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chartEx3.xml" ContentType="application/vnd.ms-office.chartex+xml"/>
  <Override PartName="/xl/charts/style9.xml" ContentType="application/vnd.ms-office.chartstyle+xml"/>
  <Override PartName="/xl/charts/colors9.xml" ContentType="application/vnd.ms-office.chartcolorstyle+xml"/>
  <Override PartName="/xl/charts/chartEx4.xml" ContentType="application/vnd.ms-office.chartex+xml"/>
  <Override PartName="/xl/charts/style10.xml" ContentType="application/vnd.ms-office.chartstyle+xml"/>
  <Override PartName="/xl/charts/colors10.xml" ContentType="application/vnd.ms-office.chartcolorstyle+xml"/>
  <Override PartName="/xl/charts/chartEx5.xml" ContentType="application/vnd.ms-office.chartex+xml"/>
  <Override PartName="/xl/charts/style11.xml" ContentType="application/vnd.ms-office.chartstyle+xml"/>
  <Override PartName="/xl/charts/colors11.xml" ContentType="application/vnd.ms-office.chartcolorstyle+xml"/>
  <Override PartName="/xl/charts/chartEx6.xml" ContentType="application/vnd.ms-office.chartex+xml"/>
  <Override PartName="/xl/charts/style12.xml" ContentType="application/vnd.ms-office.chartstyle+xml"/>
  <Override PartName="/xl/charts/colors12.xml" ContentType="application/vnd.ms-office.chartcolorstyle+xml"/>
  <Override PartName="/xl/charts/chartEx7.xml" ContentType="application/vnd.ms-office.chartex+xml"/>
  <Override PartName="/xl/charts/style13.xml" ContentType="application/vnd.ms-office.chartstyle+xml"/>
  <Override PartName="/xl/charts/colors13.xml" ContentType="application/vnd.ms-office.chartcolorstyle+xml"/>
  <Override PartName="/xl/charts/chartEx8.xml" ContentType="application/vnd.ms-office.chartex+xml"/>
  <Override PartName="/xl/charts/style14.xml" ContentType="application/vnd.ms-office.chartstyle+xml"/>
  <Override PartName="/xl/charts/colors14.xml" ContentType="application/vnd.ms-office.chartcolorstyle+xml"/>
  <Override PartName="/xl/charts/chart8.xml" ContentType="application/vnd.openxmlformats-officedocument.drawingml.chart+xml"/>
  <Override PartName="/xl/charts/chart9.xml" ContentType="application/vnd.openxmlformats-officedocument.drawingml.chart+xml"/>
  <Override PartName="/xl/charts/style15.xml" ContentType="application/vnd.ms-office.chartstyle+xml"/>
  <Override PartName="/xl/charts/colors15.xml" ContentType="application/vnd.ms-office.chartcolorstyle+xml"/>
  <Override PartName="/xl/charts/chartEx9.xml" ContentType="application/vnd.ms-office.chartex+xml"/>
  <Override PartName="/xl/charts/style16.xml" ContentType="application/vnd.ms-office.chartstyle+xml"/>
  <Override PartName="/xl/charts/colors16.xml" ContentType="application/vnd.ms-office.chartcolorstyle+xml"/>
  <Override PartName="/xl/charts/chart10.xml" ContentType="application/vnd.openxmlformats-officedocument.drawingml.chart+xml"/>
  <Override PartName="/xl/charts/style17.xml" ContentType="application/vnd.ms-office.chartstyle+xml"/>
  <Override PartName="/xl/charts/colors17.xml" ContentType="application/vnd.ms-office.chartcolorstyle+xml"/>
  <Override PartName="/xl/charts/chart11.xml" ContentType="application/vnd.openxmlformats-officedocument.drawingml.chart+xml"/>
  <Override PartName="/xl/charts/chart12.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2.xml" ContentType="application/vnd.openxmlformats-officedocument.drawingml.chartshapes+xml"/>
  <Override PartName="/xl/charts/chart13.xml" ContentType="application/vnd.openxmlformats-officedocument.drawingml.chart+xml"/>
  <Override PartName="/xl/charts/chart14.xml" ContentType="application/vnd.openxmlformats-officedocument.drawingml.chart+xml"/>
  <Override PartName="/xl/charts/chartEx10.xml" ContentType="application/vnd.ms-office.chartex+xml"/>
  <Override PartName="/xl/charts/style19.xml" ContentType="application/vnd.ms-office.chartstyle+xml"/>
  <Override PartName="/xl/charts/colors19.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charts/chart15.xml" ContentType="application/vnd.openxmlformats-officedocument.drawingml.chart+xml"/>
  <Override PartName="/xl/charts/style20.xml" ContentType="application/vnd.ms-office.chartstyle+xml"/>
  <Override PartName="/xl/charts/colors20.xml" ContentType="application/vnd.ms-office.chartcolorstyle+xml"/>
  <Override PartName="/xl/charts/chart16.xml" ContentType="application/vnd.openxmlformats-officedocument.drawingml.chart+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4.xml" ContentType="application/vnd.openxmlformats-officedocument.drawing+xml"/>
  <Override PartName="/xl/charts/chart17.xml" ContentType="application/vnd.openxmlformats-officedocument.drawingml.chart+xml"/>
  <Override PartName="/xl/charts/style21.xml" ContentType="application/vnd.ms-office.chartstyle+xml"/>
  <Override PartName="/xl/charts/colors21.xml" ContentType="application/vnd.ms-office.chartcolorstyle+xml"/>
  <Override PartName="/xl/charts/chart18.xml" ContentType="application/vnd.openxmlformats-officedocument.drawingml.chart+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5.xml" ContentType="application/vnd.openxmlformats-officedocument.drawing+xml"/>
  <Override PartName="/xl/charts/chart19.xml" ContentType="application/vnd.openxmlformats-officedocument.drawingml.chart+xml"/>
  <Override PartName="/xl/charts/style22.xml" ContentType="application/vnd.ms-office.chartstyle+xml"/>
  <Override PartName="/xl/charts/colors22.xml" ContentType="application/vnd.ms-office.chartcolorstyle+xml"/>
  <Override PartName="/xl/charts/chart20.xml" ContentType="application/vnd.openxmlformats-officedocument.drawingml.chart+xml"/>
  <Override PartName="/xl/charts/style23.xml" ContentType="application/vnd.ms-office.chartstyle+xml"/>
  <Override PartName="/xl/charts/colors23.xml" ContentType="application/vnd.ms-office.chartcolorstyle+xml"/>
  <Override PartName="/xl/charts/chart21.xml" ContentType="application/vnd.openxmlformats-officedocument.drawingml.chart+xml"/>
  <Override PartName="/xl/charts/chart22.xml" ContentType="application/vnd.openxmlformats-officedocument.drawingml.chart+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6.xml" ContentType="application/vnd.openxmlformats-officedocument.drawing+xml"/>
  <Override PartName="/xl/charts/chart23.xml" ContentType="application/vnd.openxmlformats-officedocument.drawingml.chart+xml"/>
  <Override PartName="/xl/charts/style24.xml" ContentType="application/vnd.ms-office.chartstyle+xml"/>
  <Override PartName="/xl/charts/colors24.xml" ContentType="application/vnd.ms-office.chartcolorstyle+xml"/>
  <Override PartName="/xl/charts/chart24.xml" ContentType="application/vnd.openxmlformats-officedocument.drawingml.chart+xml"/>
  <Override PartName="/xl/drawings/drawing7.xml" ContentType="application/vnd.openxmlformats-officedocument.drawingml.chartshapes+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8.xml" ContentType="application/vnd.openxmlformats-officedocument.drawing+xml"/>
  <Override PartName="/xl/slicers/slicer2.xml" ContentType="application/vnd.ms-excel.slicer+xml"/>
  <Override PartName="/xl/charts/chartEx11.xml" ContentType="application/vnd.ms-office.chartex+xml"/>
  <Override PartName="/xl/charts/style25.xml" ContentType="application/vnd.ms-office.chartstyle+xml"/>
  <Override PartName="/xl/charts/colors25.xml" ContentType="application/vnd.ms-office.chartcolorstyle+xml"/>
  <Override PartName="/xl/charts/chartEx12.xml" ContentType="application/vnd.ms-office.chartex+xml"/>
  <Override PartName="/xl/charts/style26.xml" ContentType="application/vnd.ms-office.chartstyle+xml"/>
  <Override PartName="/xl/charts/colors26.xml" ContentType="application/vnd.ms-office.chartcolorstyle+xml"/>
  <Override PartName="/xl/charts/chartEx13.xml" ContentType="application/vnd.ms-office.chartex+xml"/>
  <Override PartName="/xl/charts/style27.xml" ContentType="application/vnd.ms-office.chartstyle+xml"/>
  <Override PartName="/xl/charts/colors27.xml" ContentType="application/vnd.ms-office.chartcolorstyle+xml"/>
  <Override PartName="/xl/charts/chartEx14.xml" ContentType="application/vnd.ms-office.chartex+xml"/>
  <Override PartName="/xl/charts/style28.xml" ContentType="application/vnd.ms-office.chartstyle+xml"/>
  <Override PartName="/xl/charts/colors28.xml" ContentType="application/vnd.ms-office.chartcolorstyle+xml"/>
  <Override PartName="/xl/charts/chartEx15.xml" ContentType="application/vnd.ms-office.chartex+xml"/>
  <Override PartName="/xl/charts/style29.xml" ContentType="application/vnd.ms-office.chartstyle+xml"/>
  <Override PartName="/xl/charts/colors29.xml" ContentType="application/vnd.ms-office.chartcolorstyle+xml"/>
  <Override PartName="/xl/charts/chartEx16.xml" ContentType="application/vnd.ms-office.chartex+xml"/>
  <Override PartName="/xl/charts/style30.xml" ContentType="application/vnd.ms-office.chartstyle+xml"/>
  <Override PartName="/xl/charts/colors30.xml" ContentType="application/vnd.ms-office.chartcolorsty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9.xml" ContentType="application/vnd.openxmlformats-officedocument.drawing+xml"/>
  <Override PartName="/xl/charts/chart25.xml" ContentType="application/vnd.openxmlformats-officedocument.drawingml.chart+xml"/>
  <Override PartName="/xl/charts/style31.xml" ContentType="application/vnd.ms-office.chartstyle+xml"/>
  <Override PartName="/xl/charts/colors31.xml" ContentType="application/vnd.ms-office.chartcolorstyle+xml"/>
  <Override PartName="/xl/charts/chart26.xml" ContentType="application/vnd.openxmlformats-officedocument.drawingml.chart+xml"/>
  <Override PartName="/xl/pivotTables/pivotTable22.xml" ContentType="application/vnd.openxmlformats-officedocument.spreadsheetml.pivotTable+xml"/>
  <Override PartName="/xl/pivotTables/pivotTable23.xml" ContentType="application/vnd.openxmlformats-officedocument.spreadsheetml.pivotTable+xml"/>
  <Override PartName="/xl/drawings/drawing10.xml" ContentType="application/vnd.openxmlformats-officedocument.drawing+xml"/>
  <Override PartName="/xl/charts/chartEx17.xml" ContentType="application/vnd.ms-office.chartex+xml"/>
  <Override PartName="/xl/charts/style32.xml" ContentType="application/vnd.ms-office.chartstyle+xml"/>
  <Override PartName="/xl/charts/colors32.xml" ContentType="application/vnd.ms-office.chartcolorstyle+xml"/>
  <Override PartName="/xl/charts/chartEx18.xml" ContentType="application/vnd.ms-office.chartex+xml"/>
  <Override PartName="/xl/charts/style33.xml" ContentType="application/vnd.ms-office.chartstyle+xml"/>
  <Override PartName="/xl/charts/colors33.xml" ContentType="application/vnd.ms-office.chartcolorstyle+xml"/>
  <Override PartName="/xl/pivotTables/pivotTable24.xml" ContentType="application/vnd.openxmlformats-officedocument.spreadsheetml.pivotTable+xml"/>
  <Override PartName="/xl/pivotTables/pivotTable25.xml" ContentType="application/vnd.openxmlformats-officedocument.spreadsheetml.pivotTable+xml"/>
  <Override PartName="/xl/drawings/drawing11.xml" ContentType="application/vnd.openxmlformats-officedocument.drawing+xml"/>
  <Override PartName="/xl/charts/chart27.xml" ContentType="application/vnd.openxmlformats-officedocument.drawingml.chart+xml"/>
  <Override PartName="/xl/charts/style34.xml" ContentType="application/vnd.ms-office.chartstyle+xml"/>
  <Override PartName="/xl/charts/colors34.xml" ContentType="application/vnd.ms-office.chartcolorstyle+xml"/>
  <Override PartName="/xl/charts/chart28.xml" ContentType="application/vnd.openxmlformats-officedocument.drawingml.chart+xml"/>
  <Override PartName="/xl/charts/style35.xml" ContentType="application/vnd.ms-office.chartstyle+xml"/>
  <Override PartName="/xl/charts/colors35.xml" ContentType="application/vnd.ms-office.chartcolorstyle+xml"/>
  <Override PartName="/xl/pivotTables/pivotTable26.xml" ContentType="application/vnd.openxmlformats-officedocument.spreadsheetml.pivotTable+xml"/>
  <Override PartName="/xl/pivotTables/pivotTable27.xml" ContentType="application/vnd.openxmlformats-officedocument.spreadsheetml.pivotTable+xml"/>
  <Override PartName="/xl/drawings/drawing12.xml" ContentType="application/vnd.openxmlformats-officedocument.drawing+xml"/>
  <Override PartName="/xl/charts/chartEx19.xml" ContentType="application/vnd.ms-office.chartex+xml"/>
  <Override PartName="/xl/charts/style36.xml" ContentType="application/vnd.ms-office.chartstyle+xml"/>
  <Override PartName="/xl/charts/colors36.xml" ContentType="application/vnd.ms-office.chartcolorstyle+xml"/>
  <Override PartName="/xl/charts/chartEx20.xml" ContentType="application/vnd.ms-office.chartex+xml"/>
  <Override PartName="/xl/charts/style37.xml" ContentType="application/vnd.ms-office.chartstyle+xml"/>
  <Override PartName="/xl/charts/colors3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mc:AlternateContent xmlns:mc="http://schemas.openxmlformats.org/markup-compatibility/2006">
    <mc:Choice Requires="x15">
      <x15ac:absPath xmlns:x15ac="http://schemas.microsoft.com/office/spreadsheetml/2010/11/ac" url="C:\Users\franc\Desktop\"/>
    </mc:Choice>
  </mc:AlternateContent>
  <xr:revisionPtr revIDLastSave="0" documentId="13_ncr:1_{B3A1342C-E025-4A0B-B0D1-9284806A64C7}" xr6:coauthVersionLast="47" xr6:coauthVersionMax="47" xr10:uidLastSave="{00000000-0000-0000-0000-000000000000}"/>
  <bookViews>
    <workbookView xWindow="-120" yWindow="-120" windowWidth="29040" windowHeight="15720" xr2:uid="{00000000-000D-0000-FFFF-FFFF00000000}"/>
  </bookViews>
  <sheets>
    <sheet name="DATA" sheetId="1" r:id="rId1"/>
    <sheet name="Sheet2" sheetId="2" state="hidden" r:id="rId2"/>
    <sheet name="DASHBOARD" sheetId="13" r:id="rId3"/>
    <sheet name="PERIOD" sheetId="3" r:id="rId4"/>
    <sheet name="GENDER" sheetId="10" r:id="rId5"/>
    <sheet name="GENERATION" sheetId="8" r:id="rId6"/>
    <sheet name="AGE VS PAYMENT METHOD" sheetId="5" r:id="rId7"/>
    <sheet name="STATES" sheetId="6" r:id="rId8"/>
    <sheet name="SEGMENT" sheetId="4" r:id="rId9"/>
    <sheet name="EMPLOYEES STATUS" sheetId="9" r:id="rId10"/>
    <sheet name="REFERAL LINK" sheetId="11" r:id="rId11"/>
    <sheet name="RANGE AMOUNT SPENT" sheetId="14" r:id="rId12"/>
  </sheets>
  <definedNames>
    <definedName name="_xlnm._FilterDatabase" localSheetId="0" hidden="1">DATA!$C$3:$O$2273</definedName>
    <definedName name="_xlchart.v1.0" hidden="1">'EMPLOYEES STATUS'!$T$6:$T$2039</definedName>
    <definedName name="_xlchart.v1.1" hidden="1">'EMPLOYEES STATUS'!$U$6:$U$2039</definedName>
    <definedName name="_xlchart.v1.100" hidden="1">'RANGE AMOUNT SPENT'!$D$5</definedName>
    <definedName name="_xlchart.v1.101" hidden="1">'RANGE AMOUNT SPENT'!$D$6:$D$2264</definedName>
    <definedName name="_xlchart.v1.2" hidden="1">'RANGE AMOUNT SPENT'!$D$5</definedName>
    <definedName name="_xlchart.v1.3" hidden="1">'RANGE AMOUNT SPENT'!$D$6:$D$2264</definedName>
    <definedName name="_xlchart.v1.30" hidden="1">'RANGE AMOUNT SPENT'!$D$5</definedName>
    <definedName name="_xlchart.v1.31" hidden="1">'RANGE AMOUNT SPENT'!$U$6:$U$2039</definedName>
    <definedName name="_xlchart.v1.32" hidden="1">'EMPLOYEES STATUS'!$D$6:$D$2264</definedName>
    <definedName name="_xlchart.v1.33" hidden="1">'EMPLOYEES STATUS'!$E$5</definedName>
    <definedName name="_xlchart.v1.34" hidden="1">'EMPLOYEES STATUS'!$E$6:$E$2264</definedName>
    <definedName name="_xlchart.v1.35" hidden="1">'RANGE AMOUNT SPENT'!$D$5</definedName>
    <definedName name="_xlchart.v1.36" hidden="1">'RANGE AMOUNT SPENT'!$D$6:$D$2264</definedName>
    <definedName name="_xlchart.v1.4" hidden="1">'EMPLOYEES STATUS'!$T$6:$T$2039</definedName>
    <definedName name="_xlchart.v1.5" hidden="1">'EMPLOYEES STATUS'!$U$6:$U$2039</definedName>
    <definedName name="_xlchart.v1.81" hidden="1">'EMPLOYEES STATUS'!$D$6:$D$2264</definedName>
    <definedName name="_xlchart.v1.82" hidden="1">'EMPLOYEES STATUS'!$E$5</definedName>
    <definedName name="_xlchart.v1.83" hidden="1">'EMPLOYEES STATUS'!$E$6:$E$2264</definedName>
    <definedName name="_xlchart.v1.84" hidden="1">'EMPLOYEES STATUS'!$T$6</definedName>
    <definedName name="_xlchart.v1.85" hidden="1">'EMPLOYEES STATUS'!$T$6:$T$2039</definedName>
    <definedName name="_xlchart.v1.86" hidden="1">'EMPLOYEES STATUS'!$T$6:$T$8</definedName>
    <definedName name="_xlchart.v1.87" hidden="1">'EMPLOYEES STATUS'!$U$6</definedName>
    <definedName name="_xlchart.v1.88" hidden="1">'EMPLOYEES STATUS'!$U$6:$U$2039</definedName>
    <definedName name="_xlchart.v1.89" hidden="1">'EMPLOYEES STATUS'!$U$6:$U$8</definedName>
    <definedName name="_xlchart.v1.90" hidden="1">'EMPLOYEES STATUS'!$D$6:$D$2264</definedName>
    <definedName name="_xlchart.v1.91" hidden="1">'EMPLOYEES STATUS'!$E$6:$E$2264</definedName>
    <definedName name="_xlchart.v1.92" hidden="1">'EMPLOYEES STATUS'!$D$6:$D$2264</definedName>
    <definedName name="_xlchart.v1.93" hidden="1">'EMPLOYEES STATUS'!$E$6:$E$2264</definedName>
    <definedName name="_xlchart.v1.94" hidden="1">'EMPLOYEES STATUS'!$D$6:$D$2264</definedName>
    <definedName name="_xlchart.v1.95" hidden="1">'EMPLOYEES STATUS'!$E$5</definedName>
    <definedName name="_xlchart.v1.96" hidden="1">'EMPLOYEES STATUS'!$E$6:$E$2264</definedName>
    <definedName name="_xlchart.v1.97" hidden="1">'RANGE AMOUNT SPENT'!$D$5</definedName>
    <definedName name="_xlchart.v1.98" hidden="1">'RANGE AMOUNT SPENT'!$D$6:$D$2264</definedName>
    <definedName name="_xlchart.v1.99" hidden="1">'RANGE AMOUNT SPENT'!$U$6:$U$2039</definedName>
    <definedName name="_xlchart.v5.10" hidden="1">STATES!$S$4</definedName>
    <definedName name="_xlchart.v5.11" hidden="1">STATES!$S$5:$S$55</definedName>
    <definedName name="_xlchart.v5.12" hidden="1">STATES!$T$4</definedName>
    <definedName name="_xlchart.v5.13" hidden="1">STATES!$T$5:$T$55</definedName>
    <definedName name="_xlchart.v5.14" hidden="1">STATES!$P$4</definedName>
    <definedName name="_xlchart.v5.15" hidden="1">STATES!$P$5:$P$54</definedName>
    <definedName name="_xlchart.v5.16" hidden="1">STATES!$Q$4</definedName>
    <definedName name="_xlchart.v5.17" hidden="1">STATES!$Q$5:$Q$54</definedName>
    <definedName name="_xlchart.v5.18" hidden="1">STATES!$B$4</definedName>
    <definedName name="_xlchart.v5.19" hidden="1">STATES!$B$5:$B$54</definedName>
    <definedName name="_xlchart.v5.20" hidden="1">STATES!$C$4</definedName>
    <definedName name="_xlchart.v5.21" hidden="1">STATES!$C$5:$C$54</definedName>
    <definedName name="_xlchart.v5.22" hidden="1">STATES!$Y$4</definedName>
    <definedName name="_xlchart.v5.23" hidden="1">STATES!$Y$5:$Y$54</definedName>
    <definedName name="_xlchart.v5.24" hidden="1">STATES!$Z$4</definedName>
    <definedName name="_xlchart.v5.25" hidden="1">STATES!$Z$5:$Z$54</definedName>
    <definedName name="_xlchart.v5.26" hidden="1">STATES!$AN$4</definedName>
    <definedName name="_xlchart.v5.27" hidden="1">STATES!$AN$5:$AN$55</definedName>
    <definedName name="_xlchart.v5.28" hidden="1">STATES!$AO$4</definedName>
    <definedName name="_xlchart.v5.29" hidden="1">STATES!$AO$5:$AO$55</definedName>
    <definedName name="_xlchart.v5.37" hidden="1">STATES!$AN$4</definedName>
    <definedName name="_xlchart.v5.38" hidden="1">STATES!$AN$5:$AN$55</definedName>
    <definedName name="_xlchart.v5.39" hidden="1">STATES!$AO$3</definedName>
    <definedName name="_xlchart.v5.40" hidden="1">STATES!$AO$4</definedName>
    <definedName name="_xlchart.v5.41" hidden="1">STATES!$AO$5:$AO$55</definedName>
    <definedName name="_xlchart.v5.42" hidden="1">STATES!$S$4</definedName>
    <definedName name="_xlchart.v5.43" hidden="1">STATES!$S$5:$S$55</definedName>
    <definedName name="_xlchart.v5.44" hidden="1">STATES!$T$4</definedName>
    <definedName name="_xlchart.v5.45" hidden="1">STATES!$T$5:$T$55</definedName>
    <definedName name="_xlchart.v5.46" hidden="1">STATES!$P$4</definedName>
    <definedName name="_xlchart.v5.47" hidden="1">STATES!$P$5:$P$54</definedName>
    <definedName name="_xlchart.v5.48" hidden="1">STATES!$Q$4</definedName>
    <definedName name="_xlchart.v5.49" hidden="1">STATES!$Q$5:$Q$54</definedName>
    <definedName name="_xlchart.v5.50" hidden="1">STATES!$S$4</definedName>
    <definedName name="_xlchart.v5.51" hidden="1">STATES!$S$5:$S$55</definedName>
    <definedName name="_xlchart.v5.52" hidden="1">STATES!$T$3</definedName>
    <definedName name="_xlchart.v5.53" hidden="1">STATES!$T$4</definedName>
    <definedName name="_xlchart.v5.54" hidden="1">STATES!$T$5:$T$55</definedName>
    <definedName name="_xlchart.v5.55" hidden="1">STATES!$B$3</definedName>
    <definedName name="_xlchart.v5.56" hidden="1">STATES!$B$4:$B$53</definedName>
    <definedName name="_xlchart.v5.57" hidden="1">STATES!$C$3</definedName>
    <definedName name="_xlchart.v5.58" hidden="1">STATES!$C$4:$C$53</definedName>
    <definedName name="_xlchart.v5.59" hidden="1">STATES!$AK$4</definedName>
    <definedName name="_xlchart.v5.6" hidden="1">STATES!$AK$4</definedName>
    <definedName name="_xlchart.v5.60" hidden="1">STATES!$AK$5:$AK$54</definedName>
    <definedName name="_xlchart.v5.61" hidden="1">STATES!$AL$4</definedName>
    <definedName name="_xlchart.v5.62" hidden="1">STATES!$AL$5:$AL$54</definedName>
    <definedName name="_xlchart.v5.63" hidden="1">STATES!$Y$4</definedName>
    <definedName name="_xlchart.v5.64" hidden="1">STATES!$Y$5:$Y$54</definedName>
    <definedName name="_xlchart.v5.65" hidden="1">STATES!$Z$4</definedName>
    <definedName name="_xlchart.v5.66" hidden="1">STATES!$Z$5:$Z$54</definedName>
    <definedName name="_xlchart.v5.67" hidden="1">STATES!$AB$3</definedName>
    <definedName name="_xlchart.v5.68" hidden="1">STATES!$AB$4</definedName>
    <definedName name="_xlchart.v5.69" hidden="1">STATES!$Y$4</definedName>
    <definedName name="_xlchart.v5.7" hidden="1">STATES!$AK$5:$AK$54</definedName>
    <definedName name="_xlchart.v5.70" hidden="1">STATES!$Y$5:$Y$54</definedName>
    <definedName name="_xlchart.v5.71" hidden="1">STATES!$Z$4</definedName>
    <definedName name="_xlchart.v5.72" hidden="1">STATES!$Z$5:$Z$54</definedName>
    <definedName name="_xlchart.v5.73" hidden="1">STATES!$P$4</definedName>
    <definedName name="_xlchart.v5.74" hidden="1">STATES!$P$5:$P$54</definedName>
    <definedName name="_xlchart.v5.75" hidden="1">STATES!$Q$4</definedName>
    <definedName name="_xlchart.v5.76" hidden="1">STATES!$Q$5:$Q$54</definedName>
    <definedName name="_xlchart.v5.77" hidden="1">STATES!$B$4</definedName>
    <definedName name="_xlchart.v5.78" hidden="1">STATES!$B$5:$B$54</definedName>
    <definedName name="_xlchart.v5.79" hidden="1">STATES!$C$4</definedName>
    <definedName name="_xlchart.v5.8" hidden="1">STATES!$AL$4</definedName>
    <definedName name="_xlchart.v5.80" hidden="1">STATES!$C$5:$C$54</definedName>
    <definedName name="_xlchart.v5.9" hidden="1">STATES!$AL$5:$AL$54</definedName>
    <definedName name="NativeTimeline_Transaction_date">#N/A</definedName>
    <definedName name="Slicer_Age_Ranges1">#N/A</definedName>
    <definedName name="Slicer_Gender1">#N/A</definedName>
    <definedName name="Slicer_Segment">#N/A</definedName>
    <definedName name="Slicer_Segment1">#N/A</definedName>
    <definedName name="Slicer_State_names">#N/A</definedName>
    <definedName name="Slicer_State_names1">#N/A</definedName>
  </definedNames>
  <calcPr calcId="191029"/>
  <pivotCaches>
    <pivotCache cacheId="13" r:id="rId13"/>
    <pivotCache cacheId="43" r:id="rId14"/>
  </pivotCaches>
  <extLst>
    <ext xmlns:x14="http://schemas.microsoft.com/office/spreadsheetml/2009/9/main" uri="{BBE1A952-AA13-448e-AADC-164F8A28A991}">
      <x14:slicerCaches>
        <x14:slicerCache r:id="rId15"/>
        <x14:slicerCache r:id="rId16"/>
        <x14:slicerCache r:id="rId17"/>
        <x14:slicerCache r:id="rId18"/>
        <x14:slicerCache r:id="rId19"/>
        <x14:slicerCache r:id="rId2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1"/>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22" roundtripDataChecksum="Vy51KcZLfsG5DA4gtzSmO50UURcW//X2BUzC82i/eLU="/>
    </ext>
  </extLst>
</workbook>
</file>

<file path=xl/calcChain.xml><?xml version="1.0" encoding="utf-8"?>
<calcChain xmlns="http://schemas.openxmlformats.org/spreadsheetml/2006/main">
  <c r="AX22" i="3" l="1"/>
  <c r="AX21" i="3"/>
  <c r="AX20" i="3"/>
  <c r="AX19" i="3"/>
  <c r="AX18" i="3"/>
  <c r="AX17" i="3"/>
  <c r="AX16" i="3"/>
  <c r="AX15" i="3"/>
  <c r="AX14" i="3"/>
  <c r="AX13" i="3"/>
  <c r="AX12" i="3"/>
  <c r="AX11" i="3"/>
  <c r="AX10" i="3"/>
  <c r="AX9" i="3"/>
  <c r="AX8" i="3"/>
  <c r="AX7" i="3"/>
  <c r="AX57" i="3"/>
  <c r="AX40" i="3"/>
  <c r="AX39" i="3"/>
  <c r="AX38" i="3"/>
  <c r="AX37" i="3"/>
  <c r="AX36" i="3"/>
  <c r="AX35" i="3"/>
  <c r="AX34" i="3"/>
  <c r="AX33" i="3"/>
  <c r="AX32" i="3"/>
  <c r="AX31" i="3"/>
  <c r="AX30" i="3"/>
  <c r="AX29" i="3"/>
  <c r="AX28" i="3"/>
  <c r="AX27" i="3"/>
  <c r="AX26" i="3"/>
  <c r="AX25" i="3"/>
  <c r="AX24" i="3"/>
  <c r="AX23" i="3"/>
  <c r="AX42" i="3"/>
  <c r="AX43" i="3"/>
  <c r="AX44" i="3"/>
  <c r="AX45" i="3"/>
  <c r="AX46" i="3"/>
  <c r="AX47" i="3"/>
  <c r="AX48" i="3"/>
  <c r="AX49" i="3"/>
  <c r="AX50" i="3"/>
  <c r="AX51" i="3"/>
  <c r="AX52" i="3"/>
  <c r="AX53" i="3"/>
  <c r="AX54" i="3"/>
  <c r="AX55" i="3"/>
  <c r="AX56" i="3"/>
  <c r="AX41" i="3"/>
  <c r="AX6" i="3"/>
  <c r="AE4" i="1"/>
  <c r="AE5" i="1"/>
  <c r="AE6" i="1"/>
  <c r="AE7" i="1"/>
  <c r="AE8" i="1"/>
  <c r="AE9" i="1"/>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AE36" i="1"/>
  <c r="AE37" i="1"/>
  <c r="AE38" i="1"/>
  <c r="AE39" i="1"/>
  <c r="AE40" i="1"/>
  <c r="AE41" i="1"/>
  <c r="AE42" i="1"/>
  <c r="AE43" i="1"/>
  <c r="AE44" i="1"/>
  <c r="AE45" i="1"/>
  <c r="AE46" i="1"/>
  <c r="AE47" i="1"/>
  <c r="AE48" i="1"/>
  <c r="AE49" i="1"/>
  <c r="AE50" i="1"/>
  <c r="AE51" i="1"/>
  <c r="AE52" i="1"/>
  <c r="AE53" i="1"/>
  <c r="AE54" i="1"/>
  <c r="AE55" i="1"/>
  <c r="AE56" i="1"/>
  <c r="AE57" i="1"/>
  <c r="AE58" i="1"/>
  <c r="AE59" i="1"/>
  <c r="AE60" i="1"/>
  <c r="AE61" i="1"/>
  <c r="AE62" i="1"/>
  <c r="AE63" i="1"/>
  <c r="AE64" i="1"/>
  <c r="AE65" i="1"/>
  <c r="AE66" i="1"/>
  <c r="AE67" i="1"/>
  <c r="AE68" i="1"/>
  <c r="AE69" i="1"/>
  <c r="AE70" i="1"/>
  <c r="AE71" i="1"/>
  <c r="AE72" i="1"/>
  <c r="AE73" i="1"/>
  <c r="AE74" i="1"/>
  <c r="AE75" i="1"/>
  <c r="AE76" i="1"/>
  <c r="AE77" i="1"/>
  <c r="AE78" i="1"/>
  <c r="AE79" i="1"/>
  <c r="AE80" i="1"/>
  <c r="AE81" i="1"/>
  <c r="AE82" i="1"/>
  <c r="AE83" i="1"/>
  <c r="AE84" i="1"/>
  <c r="AE85" i="1"/>
  <c r="AE86" i="1"/>
  <c r="AE87" i="1"/>
  <c r="AE88" i="1"/>
  <c r="AE89" i="1"/>
  <c r="AE90" i="1"/>
  <c r="AE91" i="1"/>
  <c r="AE92" i="1"/>
  <c r="AE93" i="1"/>
  <c r="AE94" i="1"/>
  <c r="AE95" i="1"/>
  <c r="AE96" i="1"/>
  <c r="AE97" i="1"/>
  <c r="AE98" i="1"/>
  <c r="AE99" i="1"/>
  <c r="AE100" i="1"/>
  <c r="AE101" i="1"/>
  <c r="AE102" i="1"/>
  <c r="AE103" i="1"/>
  <c r="AE104" i="1"/>
  <c r="AE105" i="1"/>
  <c r="AE106" i="1"/>
  <c r="AE107" i="1"/>
  <c r="AE108" i="1"/>
  <c r="AE109" i="1"/>
  <c r="AE110" i="1"/>
  <c r="AE111" i="1"/>
  <c r="AE112" i="1"/>
  <c r="AE113" i="1"/>
  <c r="AE114" i="1"/>
  <c r="AE115" i="1"/>
  <c r="AE116" i="1"/>
  <c r="AE117" i="1"/>
  <c r="AE118" i="1"/>
  <c r="AE119" i="1"/>
  <c r="AE120" i="1"/>
  <c r="AE121" i="1"/>
  <c r="AE122" i="1"/>
  <c r="AE123" i="1"/>
  <c r="AE124" i="1"/>
  <c r="AE125" i="1"/>
  <c r="AE126" i="1"/>
  <c r="AE127" i="1"/>
  <c r="AE128" i="1"/>
  <c r="AE129" i="1"/>
  <c r="AE130" i="1"/>
  <c r="AE131" i="1"/>
  <c r="AE132" i="1"/>
  <c r="AE133" i="1"/>
  <c r="AE134" i="1"/>
  <c r="AE135" i="1"/>
  <c r="AE136" i="1"/>
  <c r="AE137" i="1"/>
  <c r="AE138" i="1"/>
  <c r="AE139" i="1"/>
  <c r="AE140" i="1"/>
  <c r="AE141" i="1"/>
  <c r="AE142" i="1"/>
  <c r="AE143" i="1"/>
  <c r="AE144" i="1"/>
  <c r="AE145" i="1"/>
  <c r="AE146" i="1"/>
  <c r="AE147" i="1"/>
  <c r="AE148" i="1"/>
  <c r="AE149" i="1"/>
  <c r="AE150" i="1"/>
  <c r="AE151" i="1"/>
  <c r="AE152" i="1"/>
  <c r="AE153" i="1"/>
  <c r="AE154" i="1"/>
  <c r="AE155" i="1"/>
  <c r="AE156" i="1"/>
  <c r="AE157" i="1"/>
  <c r="AE158" i="1"/>
  <c r="AE159" i="1"/>
  <c r="AE160" i="1"/>
  <c r="AE161" i="1"/>
  <c r="AE162" i="1"/>
  <c r="AE163" i="1"/>
  <c r="AE164" i="1"/>
  <c r="AE165" i="1"/>
  <c r="AE166" i="1"/>
  <c r="AE167" i="1"/>
  <c r="AE168" i="1"/>
  <c r="AE169" i="1"/>
  <c r="AE170" i="1"/>
  <c r="AE171" i="1"/>
  <c r="AE172" i="1"/>
  <c r="AE173" i="1"/>
  <c r="AE174" i="1"/>
  <c r="AE175" i="1"/>
  <c r="AE176" i="1"/>
  <c r="AE177" i="1"/>
  <c r="AE178" i="1"/>
  <c r="AE179" i="1"/>
  <c r="AE180" i="1"/>
  <c r="AE181" i="1"/>
  <c r="AE182" i="1"/>
  <c r="AE183" i="1"/>
  <c r="AE184" i="1"/>
  <c r="AE185" i="1"/>
  <c r="AE186" i="1"/>
  <c r="AE187" i="1"/>
  <c r="AE188" i="1"/>
  <c r="AE189" i="1"/>
  <c r="AE190" i="1"/>
  <c r="AE191" i="1"/>
  <c r="AE192" i="1"/>
  <c r="AE193" i="1"/>
  <c r="AE194" i="1"/>
  <c r="AE195" i="1"/>
  <c r="AE196" i="1"/>
  <c r="AE197" i="1"/>
  <c r="AE198" i="1"/>
  <c r="AE199" i="1"/>
  <c r="AE200" i="1"/>
  <c r="AE201" i="1"/>
  <c r="AE202" i="1"/>
  <c r="AE203" i="1"/>
  <c r="AE204" i="1"/>
  <c r="AE205" i="1"/>
  <c r="AE206" i="1"/>
  <c r="AE207" i="1"/>
  <c r="AE208" i="1"/>
  <c r="AE209" i="1"/>
  <c r="AE210" i="1"/>
  <c r="AE211" i="1"/>
  <c r="AE212" i="1"/>
  <c r="AE213" i="1"/>
  <c r="AE214" i="1"/>
  <c r="AE215" i="1"/>
  <c r="AE216"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8" i="1"/>
  <c r="AE249" i="1"/>
  <c r="AE250" i="1"/>
  <c r="AE251" i="1"/>
  <c r="AE252" i="1"/>
  <c r="AE253" i="1"/>
  <c r="AE254" i="1"/>
  <c r="AE255" i="1"/>
  <c r="AE256" i="1"/>
  <c r="AE257" i="1"/>
  <c r="AE258" i="1"/>
  <c r="AE259" i="1"/>
  <c r="AE260" i="1"/>
  <c r="AE261" i="1"/>
  <c r="AE262" i="1"/>
  <c r="AE263"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7" i="1"/>
  <c r="AE288" i="1"/>
  <c r="AE289"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5" i="1"/>
  <c r="AE376"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69" i="1"/>
  <c r="AE470"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49"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1" i="1"/>
  <c r="AE862" i="1"/>
  <c r="AE863" i="1"/>
  <c r="AE864" i="1"/>
  <c r="AE865" i="1"/>
  <c r="AE866" i="1"/>
  <c r="AE867" i="1"/>
  <c r="AE868" i="1"/>
  <c r="AE869" i="1"/>
  <c r="AE870" i="1"/>
  <c r="AE871" i="1"/>
  <c r="AE872" i="1"/>
  <c r="AE873" i="1"/>
  <c r="AE874" i="1"/>
  <c r="AE875" i="1"/>
  <c r="AE876" i="1"/>
  <c r="AE877"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2"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79"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6"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X2047" i="1" a="1"/>
  <c r="X2047" i="1" s="1"/>
  <c r="X2046" i="1" a="1"/>
  <c r="X2046" i="1" s="1"/>
  <c r="X2045" i="1" a="1"/>
  <c r="X2045" i="1" s="1"/>
  <c r="X2044" i="1" a="1"/>
  <c r="X2044" i="1" s="1"/>
  <c r="X2043" i="1" a="1"/>
  <c r="X2043" i="1" s="1"/>
  <c r="X2042" i="1" a="1"/>
  <c r="X2042" i="1" s="1"/>
  <c r="X2041" i="1" a="1"/>
  <c r="X2041" i="1" s="1"/>
  <c r="X2040" i="1" a="1"/>
  <c r="X2040" i="1" s="1"/>
  <c r="X2039" i="1" a="1"/>
  <c r="X2039" i="1" s="1"/>
  <c r="X2038" i="1" a="1"/>
  <c r="X2038" i="1" s="1"/>
  <c r="X2037" i="1" a="1"/>
  <c r="X2037" i="1" s="1"/>
  <c r="X2036" i="1" a="1"/>
  <c r="X2036" i="1" s="1"/>
  <c r="X2035" i="1" a="1"/>
  <c r="X2035" i="1" s="1"/>
  <c r="X2034" i="1" a="1"/>
  <c r="X2034" i="1" s="1"/>
  <c r="X2033" i="1" a="1"/>
  <c r="X2033" i="1" s="1"/>
  <c r="X2032" i="1" a="1"/>
  <c r="X2032" i="1" s="1"/>
  <c r="X2031" i="1" a="1"/>
  <c r="X2031" i="1" s="1"/>
  <c r="X2030" i="1" a="1"/>
  <c r="X2030" i="1" s="1"/>
  <c r="X2029" i="1" a="1"/>
  <c r="X2029" i="1" s="1"/>
  <c r="X2028" i="1" a="1"/>
  <c r="X2028" i="1" s="1"/>
  <c r="X2027" i="1" a="1"/>
  <c r="X2027" i="1" s="1"/>
  <c r="X2026" i="1" a="1"/>
  <c r="X2026" i="1" s="1"/>
  <c r="X2025" i="1" a="1"/>
  <c r="X2025" i="1" s="1"/>
  <c r="X2024" i="1" a="1"/>
  <c r="X2024" i="1" s="1"/>
  <c r="X2023" i="1" a="1"/>
  <c r="X2023" i="1" s="1"/>
  <c r="X2022" i="1" a="1"/>
  <c r="X2022" i="1" s="1"/>
  <c r="X2021" i="1" a="1"/>
  <c r="X2021" i="1" s="1"/>
  <c r="X2020" i="1" a="1"/>
  <c r="X2020" i="1" s="1"/>
  <c r="X2019" i="1" a="1"/>
  <c r="X2019" i="1" s="1"/>
  <c r="X2018" i="1" a="1"/>
  <c r="X2018" i="1" s="1"/>
  <c r="X2017" i="1" a="1"/>
  <c r="X2017" i="1" s="1"/>
  <c r="X2016" i="1" a="1"/>
  <c r="X2016" i="1" s="1"/>
  <c r="X2015" i="1" a="1"/>
  <c r="X2015" i="1" s="1"/>
  <c r="X2014" i="1" a="1"/>
  <c r="X2014" i="1" s="1"/>
  <c r="X2013" i="1" a="1"/>
  <c r="X2013" i="1" s="1"/>
  <c r="X2012" i="1" a="1"/>
  <c r="X2012" i="1" s="1"/>
  <c r="X2011" i="1" a="1"/>
  <c r="X2011" i="1" s="1"/>
  <c r="X2010" i="1" a="1"/>
  <c r="X2010" i="1" s="1"/>
  <c r="X2009" i="1" a="1"/>
  <c r="X2009" i="1" s="1"/>
  <c r="X2008" i="1" a="1"/>
  <c r="X2008" i="1" s="1"/>
  <c r="X2007" i="1" a="1"/>
  <c r="X2007" i="1" s="1"/>
  <c r="X2006" i="1" a="1"/>
  <c r="X2006" i="1" s="1"/>
  <c r="X2005" i="1" a="1"/>
  <c r="X2005" i="1" s="1"/>
  <c r="X2004" i="1" a="1"/>
  <c r="X2004" i="1" s="1"/>
  <c r="X2003" i="1" a="1"/>
  <c r="X2003" i="1" s="1"/>
  <c r="X2002" i="1" a="1"/>
  <c r="X2002" i="1" s="1"/>
  <c r="X2001" i="1" a="1"/>
  <c r="X2001" i="1" s="1"/>
  <c r="X2000" i="1" a="1"/>
  <c r="X2000" i="1" s="1"/>
  <c r="X1999" i="1" a="1"/>
  <c r="X1999" i="1" s="1"/>
  <c r="X1998" i="1" a="1"/>
  <c r="X1998" i="1" s="1"/>
  <c r="X1997" i="1" a="1"/>
  <c r="X1997" i="1" s="1"/>
  <c r="X1996" i="1" a="1"/>
  <c r="X1996" i="1" s="1"/>
  <c r="X1995" i="1" a="1"/>
  <c r="X1995" i="1" s="1"/>
  <c r="X1994" i="1" a="1"/>
  <c r="X1994" i="1" s="1"/>
  <c r="X1993" i="1" a="1"/>
  <c r="X1993" i="1" s="1"/>
  <c r="X1992" i="1" a="1"/>
  <c r="X1992" i="1" s="1"/>
  <c r="X1991" i="1" a="1"/>
  <c r="X1991" i="1" s="1"/>
  <c r="X1990" i="1" a="1"/>
  <c r="X1990" i="1" s="1"/>
  <c r="X1989" i="1" a="1"/>
  <c r="X1989" i="1" s="1"/>
  <c r="X1988" i="1" a="1"/>
  <c r="X1988" i="1" s="1"/>
  <c r="X1987" i="1" a="1"/>
  <c r="X1987" i="1" s="1"/>
  <c r="X1986" i="1" a="1"/>
  <c r="X1986" i="1" s="1"/>
  <c r="X1985" i="1" a="1"/>
  <c r="X1985" i="1" s="1"/>
  <c r="X1984" i="1" a="1"/>
  <c r="X1984" i="1" s="1"/>
  <c r="X1983" i="1" a="1"/>
  <c r="X1983" i="1" s="1"/>
  <c r="X1982" i="1" a="1"/>
  <c r="X1982" i="1" s="1"/>
  <c r="X1981" i="1" a="1"/>
  <c r="X1981" i="1" s="1"/>
  <c r="X1980" i="1" a="1"/>
  <c r="X1980" i="1" s="1"/>
  <c r="X1979" i="1" a="1"/>
  <c r="X1979" i="1" s="1"/>
  <c r="X1978" i="1" a="1"/>
  <c r="X1978" i="1" s="1"/>
  <c r="X1977" i="1" a="1"/>
  <c r="X1977" i="1" s="1"/>
  <c r="X1976" i="1" a="1"/>
  <c r="X1976" i="1" s="1"/>
  <c r="X1975" i="1" a="1"/>
  <c r="X1975" i="1" s="1"/>
  <c r="X1974" i="1" a="1"/>
  <c r="X1974" i="1" s="1"/>
  <c r="X1973" i="1" a="1"/>
  <c r="X1973" i="1" s="1"/>
  <c r="X1972" i="1" a="1"/>
  <c r="X1972" i="1" s="1"/>
  <c r="X1971" i="1" a="1"/>
  <c r="X1971" i="1" s="1"/>
  <c r="X1970" i="1" a="1"/>
  <c r="X1970" i="1" s="1"/>
  <c r="X1969" i="1" a="1"/>
  <c r="X1969" i="1" s="1"/>
  <c r="X1968" i="1" a="1"/>
  <c r="X1968" i="1" s="1"/>
  <c r="X1967" i="1" a="1"/>
  <c r="X1967" i="1" s="1"/>
  <c r="X1966" i="1" a="1"/>
  <c r="X1966" i="1" s="1"/>
  <c r="X1965" i="1" a="1"/>
  <c r="X1965" i="1" s="1"/>
  <c r="X1964" i="1" a="1"/>
  <c r="X1964" i="1" s="1"/>
  <c r="X1963" i="1" a="1"/>
  <c r="X1963" i="1" s="1"/>
  <c r="X1962" i="1" a="1"/>
  <c r="X1962" i="1" s="1"/>
  <c r="X1961" i="1" a="1"/>
  <c r="X1961" i="1" s="1"/>
  <c r="X1960" i="1" a="1"/>
  <c r="X1960" i="1" s="1"/>
  <c r="X1959" i="1" a="1"/>
  <c r="X1959" i="1" s="1"/>
  <c r="X1958" i="1" a="1"/>
  <c r="X1958" i="1" s="1"/>
  <c r="X1957" i="1" a="1"/>
  <c r="X1957" i="1" s="1"/>
  <c r="X1956" i="1" a="1"/>
  <c r="X1956" i="1" s="1"/>
  <c r="X1955" i="1" a="1"/>
  <c r="X1955" i="1" s="1"/>
  <c r="X1954" i="1" a="1"/>
  <c r="X1954" i="1" s="1"/>
  <c r="X1953" i="1" a="1"/>
  <c r="X1953" i="1" s="1"/>
  <c r="X1952" i="1" a="1"/>
  <c r="X1952" i="1" s="1"/>
  <c r="X1951" i="1" a="1"/>
  <c r="X1951" i="1" s="1"/>
  <c r="X1950" i="1" a="1"/>
  <c r="X1950" i="1" s="1"/>
  <c r="X1949" i="1" a="1"/>
  <c r="X1949" i="1" s="1"/>
  <c r="X1948" i="1" a="1"/>
  <c r="X1948" i="1" s="1"/>
  <c r="X1947" i="1" a="1"/>
  <c r="X1947" i="1" s="1"/>
  <c r="X1946" i="1" a="1"/>
  <c r="X1946" i="1" s="1"/>
  <c r="X1945" i="1" a="1"/>
  <c r="X1945" i="1" s="1"/>
  <c r="X1944" i="1" a="1"/>
  <c r="X1944" i="1" s="1"/>
  <c r="X1943" i="1" a="1"/>
  <c r="X1943" i="1" s="1"/>
  <c r="X1942" i="1" a="1"/>
  <c r="X1942" i="1" s="1"/>
  <c r="X1941" i="1" a="1"/>
  <c r="X1941" i="1" s="1"/>
  <c r="X1940" i="1" a="1"/>
  <c r="X1940" i="1" s="1"/>
  <c r="X1939" i="1" a="1"/>
  <c r="X1939" i="1" s="1"/>
  <c r="X1938" i="1" a="1"/>
  <c r="X1938" i="1" s="1"/>
  <c r="X1937" i="1" a="1"/>
  <c r="X1937" i="1" s="1"/>
  <c r="X1936" i="1" a="1"/>
  <c r="X1936" i="1" s="1"/>
  <c r="X1935" i="1" a="1"/>
  <c r="X1935" i="1" s="1"/>
  <c r="X1934" i="1" a="1"/>
  <c r="X1934" i="1" s="1"/>
  <c r="X1933" i="1" a="1"/>
  <c r="X1933" i="1" s="1"/>
  <c r="X1932" i="1" a="1"/>
  <c r="X1932" i="1" s="1"/>
  <c r="X1931" i="1" a="1"/>
  <c r="X1931" i="1" s="1"/>
  <c r="X1930" i="1" a="1"/>
  <c r="X1930" i="1" s="1"/>
  <c r="X1929" i="1" a="1"/>
  <c r="X1929" i="1" s="1"/>
  <c r="X1928" i="1" a="1"/>
  <c r="X1928" i="1" s="1"/>
  <c r="X1927" i="1" a="1"/>
  <c r="X1927" i="1" s="1"/>
  <c r="X1926" i="1" a="1"/>
  <c r="X1926" i="1" s="1"/>
  <c r="X1925" i="1" a="1"/>
  <c r="X1925" i="1" s="1"/>
  <c r="X1924" i="1" a="1"/>
  <c r="X1924" i="1" s="1"/>
  <c r="X1923" i="1" a="1"/>
  <c r="X1923" i="1" s="1"/>
  <c r="X1922" i="1" a="1"/>
  <c r="X1922" i="1" s="1"/>
  <c r="X1921" i="1" a="1"/>
  <c r="X1921" i="1" s="1"/>
  <c r="X1920" i="1" a="1"/>
  <c r="X1920" i="1" s="1"/>
  <c r="X1919" i="1" a="1"/>
  <c r="X1919" i="1" s="1"/>
  <c r="X1918" i="1" a="1"/>
  <c r="X1918" i="1" s="1"/>
  <c r="X1917" i="1" a="1"/>
  <c r="X1917" i="1" s="1"/>
  <c r="X1916" i="1" a="1"/>
  <c r="X1916" i="1" s="1"/>
  <c r="X1915" i="1" a="1"/>
  <c r="X1915" i="1" s="1"/>
  <c r="X1914" i="1" a="1"/>
  <c r="X1914" i="1" s="1"/>
  <c r="X1913" i="1" a="1"/>
  <c r="X1913" i="1" s="1"/>
  <c r="X1912" i="1" a="1"/>
  <c r="X1912" i="1" s="1"/>
  <c r="X1911" i="1" a="1"/>
  <c r="X1911" i="1" s="1"/>
  <c r="X1910" i="1" a="1"/>
  <c r="X1910" i="1" s="1"/>
  <c r="X1909" i="1" a="1"/>
  <c r="X1909" i="1" s="1"/>
  <c r="X1908" i="1" a="1"/>
  <c r="X1908" i="1" s="1"/>
  <c r="X1907" i="1" a="1"/>
  <c r="X1907" i="1" s="1"/>
  <c r="X1906" i="1" a="1"/>
  <c r="X1906" i="1" s="1"/>
  <c r="X1905" i="1" a="1"/>
  <c r="X1905" i="1" s="1"/>
  <c r="X1904" i="1" a="1"/>
  <c r="X1904" i="1" s="1"/>
  <c r="X1903" i="1" a="1"/>
  <c r="X1903" i="1" s="1"/>
  <c r="X1902" i="1" a="1"/>
  <c r="X1902" i="1" s="1"/>
  <c r="X1901" i="1" a="1"/>
  <c r="X1901" i="1" s="1"/>
  <c r="X1900" i="1" a="1"/>
  <c r="X1900" i="1" s="1"/>
  <c r="X1899" i="1" a="1"/>
  <c r="X1899" i="1" s="1"/>
  <c r="X1898" i="1" a="1"/>
  <c r="X1898" i="1" s="1"/>
  <c r="X1897" i="1" a="1"/>
  <c r="X1897" i="1" s="1"/>
  <c r="X1896" i="1" a="1"/>
  <c r="X1896" i="1" s="1"/>
  <c r="X1895" i="1" a="1"/>
  <c r="X1895" i="1" s="1"/>
  <c r="X1894" i="1" a="1"/>
  <c r="X1894" i="1" s="1"/>
  <c r="X1893" i="1" a="1"/>
  <c r="X1893" i="1" s="1"/>
  <c r="X1892" i="1" a="1"/>
  <c r="X1892" i="1" s="1"/>
  <c r="X1891" i="1" a="1"/>
  <c r="X1891" i="1" s="1"/>
  <c r="X1890" i="1" a="1"/>
  <c r="X1890" i="1" s="1"/>
  <c r="X1889" i="1" a="1"/>
  <c r="X1889" i="1" s="1"/>
  <c r="X1888" i="1" a="1"/>
  <c r="X1888" i="1" s="1"/>
  <c r="X1887" i="1" a="1"/>
  <c r="X1887" i="1" s="1"/>
  <c r="X1886" i="1" a="1"/>
  <c r="X1886" i="1" s="1"/>
  <c r="X1885" i="1" a="1"/>
  <c r="X1885" i="1" s="1"/>
  <c r="X1884" i="1" a="1"/>
  <c r="X1884" i="1" s="1"/>
  <c r="X1883" i="1" a="1"/>
  <c r="X1883" i="1" s="1"/>
  <c r="X1882" i="1" a="1"/>
  <c r="X1882" i="1" s="1"/>
  <c r="X1881" i="1" a="1"/>
  <c r="X1881" i="1" s="1"/>
  <c r="X1880" i="1" a="1"/>
  <c r="X1880" i="1" s="1"/>
  <c r="X1879" i="1" a="1"/>
  <c r="X1879" i="1" s="1"/>
  <c r="X1878" i="1" a="1"/>
  <c r="X1878" i="1" s="1"/>
  <c r="X1877" i="1" a="1"/>
  <c r="X1877" i="1" s="1"/>
  <c r="X1876" i="1" a="1"/>
  <c r="X1876" i="1" s="1"/>
  <c r="X1875" i="1" a="1"/>
  <c r="X1875" i="1" s="1"/>
  <c r="X1874" i="1" a="1"/>
  <c r="X1874" i="1" s="1"/>
  <c r="X1873" i="1" a="1"/>
  <c r="X1873" i="1" s="1"/>
  <c r="X1872" i="1" a="1"/>
  <c r="X1872" i="1" s="1"/>
  <c r="X1871" i="1" a="1"/>
  <c r="X1871" i="1" s="1"/>
  <c r="X1870" i="1" a="1"/>
  <c r="X1870" i="1" s="1"/>
  <c r="X1869" i="1" a="1"/>
  <c r="X1869" i="1" s="1"/>
  <c r="X1868" i="1" a="1"/>
  <c r="X1868" i="1" s="1"/>
  <c r="X1867" i="1" a="1"/>
  <c r="X1867" i="1" s="1"/>
  <c r="X1866" i="1" a="1"/>
  <c r="X1866" i="1" s="1"/>
  <c r="X1865" i="1" a="1"/>
  <c r="X1865" i="1" s="1"/>
  <c r="X1864" i="1" a="1"/>
  <c r="X1864" i="1" s="1"/>
  <c r="X1863" i="1" a="1"/>
  <c r="X1863" i="1" s="1"/>
  <c r="X1862" i="1" a="1"/>
  <c r="X1862" i="1" s="1"/>
  <c r="X1861" i="1" a="1"/>
  <c r="X1861" i="1" s="1"/>
  <c r="X1860" i="1" a="1"/>
  <c r="X1860" i="1" s="1"/>
  <c r="X1859" i="1" a="1"/>
  <c r="X1859" i="1" s="1"/>
  <c r="X1858" i="1" a="1"/>
  <c r="X1858" i="1" s="1"/>
  <c r="X1857" i="1" a="1"/>
  <c r="X1857" i="1" s="1"/>
  <c r="X1856" i="1" a="1"/>
  <c r="X1856" i="1" s="1"/>
  <c r="X1855" i="1" a="1"/>
  <c r="X1855" i="1" s="1"/>
  <c r="X1854" i="1" a="1"/>
  <c r="X1854" i="1" s="1"/>
  <c r="X1853" i="1" a="1"/>
  <c r="X1853" i="1" s="1"/>
  <c r="X1852" i="1" a="1"/>
  <c r="X1852" i="1" s="1"/>
  <c r="X1851" i="1" a="1"/>
  <c r="X1851" i="1" s="1"/>
  <c r="X1850" i="1" a="1"/>
  <c r="X1850" i="1" s="1"/>
  <c r="X1849" i="1" a="1"/>
  <c r="X1849" i="1" s="1"/>
  <c r="X1848" i="1" a="1"/>
  <c r="X1848" i="1" s="1"/>
  <c r="X1847" i="1" a="1"/>
  <c r="X1847" i="1" s="1"/>
  <c r="X1846" i="1" a="1"/>
  <c r="X1846" i="1" s="1"/>
  <c r="X1845" i="1" a="1"/>
  <c r="X1845" i="1" s="1"/>
  <c r="X1844" i="1" a="1"/>
  <c r="X1844" i="1" s="1"/>
  <c r="X1843" i="1" a="1"/>
  <c r="X1843" i="1" s="1"/>
  <c r="X1842" i="1" a="1"/>
  <c r="X1842" i="1" s="1"/>
  <c r="X1841" i="1" a="1"/>
  <c r="X1841" i="1" s="1"/>
  <c r="X1840" i="1" a="1"/>
  <c r="X1840" i="1" s="1"/>
  <c r="X1839" i="1" a="1"/>
  <c r="X1839" i="1" s="1"/>
  <c r="X1838" i="1" a="1"/>
  <c r="X1838" i="1" s="1"/>
  <c r="X1837" i="1" a="1"/>
  <c r="X1837" i="1" s="1"/>
  <c r="X1836" i="1" a="1"/>
  <c r="X1836" i="1" s="1"/>
  <c r="X1835" i="1" a="1"/>
  <c r="X1835" i="1" s="1"/>
  <c r="X1834" i="1" a="1"/>
  <c r="X1834" i="1" s="1"/>
  <c r="X1833" i="1" a="1"/>
  <c r="X1833" i="1" s="1"/>
  <c r="X1832" i="1" a="1"/>
  <c r="X1832" i="1" s="1"/>
  <c r="X1831" i="1" a="1"/>
  <c r="X1831" i="1" s="1"/>
  <c r="X1830" i="1" a="1"/>
  <c r="X1830" i="1" s="1"/>
  <c r="X1829" i="1" a="1"/>
  <c r="X1829" i="1" s="1"/>
  <c r="X1828" i="1" a="1"/>
  <c r="X1828" i="1" s="1"/>
  <c r="X1827" i="1" a="1"/>
  <c r="X1827" i="1" s="1"/>
  <c r="X1826" i="1" a="1"/>
  <c r="X1826" i="1" s="1"/>
  <c r="X1825" i="1" a="1"/>
  <c r="X1825" i="1" s="1"/>
  <c r="X1824" i="1" a="1"/>
  <c r="X1824" i="1" s="1"/>
  <c r="X1823" i="1" a="1"/>
  <c r="X1823" i="1" s="1"/>
  <c r="X1822" i="1" a="1"/>
  <c r="X1822" i="1" s="1"/>
  <c r="X1821" i="1" a="1"/>
  <c r="X1821" i="1" s="1"/>
  <c r="X1820" i="1" a="1"/>
  <c r="X1820" i="1" s="1"/>
  <c r="X1819" i="1" a="1"/>
  <c r="X1819" i="1" s="1"/>
  <c r="X1818" i="1" a="1"/>
  <c r="X1818" i="1" s="1"/>
  <c r="X1817" i="1" a="1"/>
  <c r="X1817" i="1" s="1"/>
  <c r="X1816" i="1" a="1"/>
  <c r="X1816" i="1" s="1"/>
  <c r="X1815" i="1" a="1"/>
  <c r="X1815" i="1" s="1"/>
  <c r="X1814" i="1" a="1"/>
  <c r="X1814" i="1" s="1"/>
  <c r="X1813" i="1" a="1"/>
  <c r="X1813" i="1" s="1"/>
  <c r="X1812" i="1" a="1"/>
  <c r="X1812" i="1" s="1"/>
  <c r="X1811" i="1" a="1"/>
  <c r="X1811" i="1" s="1"/>
  <c r="X1810" i="1" a="1"/>
  <c r="X1810" i="1" s="1"/>
  <c r="X1809" i="1" a="1"/>
  <c r="X1809" i="1" s="1"/>
  <c r="X1808" i="1" a="1"/>
  <c r="X1808" i="1" s="1"/>
  <c r="X1807" i="1" a="1"/>
  <c r="X1807" i="1" s="1"/>
  <c r="X1806" i="1" a="1"/>
  <c r="X1806" i="1" s="1"/>
  <c r="X1805" i="1" a="1"/>
  <c r="X1805" i="1" s="1"/>
  <c r="X1804" i="1" a="1"/>
  <c r="X1804" i="1" s="1"/>
  <c r="X1803" i="1" a="1"/>
  <c r="X1803" i="1" s="1"/>
  <c r="X1802" i="1" a="1"/>
  <c r="X1802" i="1" s="1"/>
  <c r="X1801" i="1" a="1"/>
  <c r="X1801" i="1" s="1"/>
  <c r="X1800" i="1" a="1"/>
  <c r="X1800" i="1" s="1"/>
  <c r="X1799" i="1" a="1"/>
  <c r="X1799" i="1" s="1"/>
  <c r="X1798" i="1" a="1"/>
  <c r="X1798" i="1" s="1"/>
  <c r="X1797" i="1" a="1"/>
  <c r="X1797" i="1" s="1"/>
  <c r="X1796" i="1" a="1"/>
  <c r="X1796" i="1" s="1"/>
  <c r="X1795" i="1" a="1"/>
  <c r="X1795" i="1" s="1"/>
  <c r="X1794" i="1" a="1"/>
  <c r="X1794" i="1" s="1"/>
  <c r="X1793" i="1" a="1"/>
  <c r="X1793" i="1" s="1"/>
  <c r="X1792" i="1" a="1"/>
  <c r="X1792" i="1" s="1"/>
  <c r="X1791" i="1" a="1"/>
  <c r="X1791" i="1" s="1"/>
  <c r="X1790" i="1" a="1"/>
  <c r="X1790" i="1" s="1"/>
  <c r="X1789" i="1" a="1"/>
  <c r="X1789" i="1" s="1"/>
  <c r="X1788" i="1" a="1"/>
  <c r="X1788" i="1" s="1"/>
  <c r="X1787" i="1" a="1"/>
  <c r="X1787" i="1" s="1"/>
  <c r="X1786" i="1" a="1"/>
  <c r="X1786" i="1" s="1"/>
  <c r="X1785" i="1" a="1"/>
  <c r="X1785" i="1" s="1"/>
  <c r="X1784" i="1" a="1"/>
  <c r="X1784" i="1" s="1"/>
  <c r="X1783" i="1" a="1"/>
  <c r="X1783" i="1" s="1"/>
  <c r="X1782" i="1" a="1"/>
  <c r="X1782" i="1" s="1"/>
  <c r="X1781" i="1" a="1"/>
  <c r="X1781" i="1" s="1"/>
  <c r="X1780" i="1" a="1"/>
  <c r="X1780" i="1" s="1"/>
  <c r="X1779" i="1" a="1"/>
  <c r="X1779" i="1" s="1"/>
  <c r="X1778" i="1" a="1"/>
  <c r="X1778" i="1" s="1"/>
  <c r="X1777" i="1" a="1"/>
  <c r="X1777" i="1" s="1"/>
  <c r="X1776" i="1" a="1"/>
  <c r="X1776" i="1" s="1"/>
  <c r="X1775" i="1" a="1"/>
  <c r="X1775" i="1" s="1"/>
  <c r="X1774" i="1" a="1"/>
  <c r="X1774" i="1" s="1"/>
  <c r="X1773" i="1" a="1"/>
  <c r="X1773" i="1" s="1"/>
  <c r="X1772" i="1" a="1"/>
  <c r="X1772" i="1" s="1"/>
  <c r="X1771" i="1" a="1"/>
  <c r="X1771" i="1" s="1"/>
  <c r="X1770" i="1" a="1"/>
  <c r="X1770" i="1" s="1"/>
  <c r="X1769" i="1" a="1"/>
  <c r="X1769" i="1" s="1"/>
  <c r="X1768" i="1" a="1"/>
  <c r="X1768" i="1" s="1"/>
  <c r="X1767" i="1" a="1"/>
  <c r="X1767" i="1" s="1"/>
  <c r="X1766" i="1" a="1"/>
  <c r="X1766" i="1" s="1"/>
  <c r="X1765" i="1" a="1"/>
  <c r="X1765" i="1" s="1"/>
  <c r="X1764" i="1" a="1"/>
  <c r="X1764" i="1" s="1"/>
  <c r="X1763" i="1" a="1"/>
  <c r="X1763" i="1" s="1"/>
  <c r="X1762" i="1" a="1"/>
  <c r="X1762" i="1" s="1"/>
  <c r="X1761" i="1" a="1"/>
  <c r="X1761" i="1" s="1"/>
  <c r="X1760" i="1" a="1"/>
  <c r="X1760" i="1" s="1"/>
  <c r="X1759" i="1" a="1"/>
  <c r="X1759" i="1" s="1"/>
  <c r="X1758" i="1" a="1"/>
  <c r="X1758" i="1" s="1"/>
  <c r="X1757" i="1" a="1"/>
  <c r="X1757" i="1" s="1"/>
  <c r="X1756" i="1" a="1"/>
  <c r="X1756" i="1" s="1"/>
  <c r="X1755" i="1" a="1"/>
  <c r="X1755" i="1" s="1"/>
  <c r="X1754" i="1" a="1"/>
  <c r="X1754" i="1" s="1"/>
  <c r="X1753" i="1" a="1"/>
  <c r="X1753" i="1" s="1"/>
  <c r="X1752" i="1" a="1"/>
  <c r="X1752" i="1" s="1"/>
  <c r="X1751" i="1" a="1"/>
  <c r="X1751" i="1" s="1"/>
  <c r="X1750" i="1" a="1"/>
  <c r="X1750" i="1" s="1"/>
  <c r="X1749" i="1" a="1"/>
  <c r="X1749" i="1" s="1"/>
  <c r="X1748" i="1" a="1"/>
  <c r="X1748" i="1" s="1"/>
  <c r="X1747" i="1" a="1"/>
  <c r="X1747" i="1" s="1"/>
  <c r="X1746" i="1" a="1"/>
  <c r="X1746" i="1" s="1"/>
  <c r="X1745" i="1" a="1"/>
  <c r="X1745" i="1" s="1"/>
  <c r="X1744" i="1" a="1"/>
  <c r="X1744" i="1" s="1"/>
  <c r="X1743" i="1" a="1"/>
  <c r="X1743" i="1" s="1"/>
  <c r="X1742" i="1" a="1"/>
  <c r="X1742" i="1" s="1"/>
  <c r="X1741" i="1" a="1"/>
  <c r="X1741" i="1" s="1"/>
  <c r="X1740" i="1" a="1"/>
  <c r="X1740" i="1" s="1"/>
  <c r="X1739" i="1" a="1"/>
  <c r="X1739" i="1" s="1"/>
  <c r="X1738" i="1" a="1"/>
  <c r="X1738" i="1" s="1"/>
  <c r="X1737" i="1" a="1"/>
  <c r="X1737" i="1" s="1"/>
  <c r="X1736" i="1" a="1"/>
  <c r="X1736" i="1" s="1"/>
  <c r="X1735" i="1" a="1"/>
  <c r="X1735" i="1" s="1"/>
  <c r="X1734" i="1" a="1"/>
  <c r="X1734" i="1" s="1"/>
  <c r="X1733" i="1" a="1"/>
  <c r="X1733" i="1" s="1"/>
  <c r="X1732" i="1" a="1"/>
  <c r="X1732" i="1" s="1"/>
  <c r="X1731" i="1" a="1"/>
  <c r="X1731" i="1" s="1"/>
  <c r="X1730" i="1" a="1"/>
  <c r="X1730" i="1" s="1"/>
  <c r="X1729" i="1" a="1"/>
  <c r="X1729" i="1" s="1"/>
  <c r="X1728" i="1" a="1"/>
  <c r="X1728" i="1" s="1"/>
  <c r="X1727" i="1" a="1"/>
  <c r="X1727" i="1" s="1"/>
  <c r="X1726" i="1" a="1"/>
  <c r="X1726" i="1" s="1"/>
  <c r="X1725" i="1" a="1"/>
  <c r="X1725" i="1" s="1"/>
  <c r="X1724" i="1" a="1"/>
  <c r="X1724" i="1" s="1"/>
  <c r="X1723" i="1" a="1"/>
  <c r="X1723" i="1" s="1"/>
  <c r="X1722" i="1" a="1"/>
  <c r="X1722" i="1" s="1"/>
  <c r="X1721" i="1" a="1"/>
  <c r="X1721" i="1" s="1"/>
  <c r="X1720" i="1" a="1"/>
  <c r="X1720" i="1" s="1"/>
  <c r="X1719" i="1" a="1"/>
  <c r="X1719" i="1" s="1"/>
  <c r="X1718" i="1" a="1"/>
  <c r="X1718" i="1" s="1"/>
  <c r="X1717" i="1" a="1"/>
  <c r="X1717" i="1" s="1"/>
  <c r="X1716" i="1" a="1"/>
  <c r="X1716" i="1" s="1"/>
  <c r="X1715" i="1" a="1"/>
  <c r="X1715" i="1" s="1"/>
  <c r="X1714" i="1" a="1"/>
  <c r="X1714" i="1" s="1"/>
  <c r="X1713" i="1" a="1"/>
  <c r="X1713" i="1" s="1"/>
  <c r="X1712" i="1" a="1"/>
  <c r="X1712" i="1" s="1"/>
  <c r="X1711" i="1" a="1"/>
  <c r="X1711" i="1" s="1"/>
  <c r="X1710" i="1" a="1"/>
  <c r="X1710" i="1" s="1"/>
  <c r="X1709" i="1" a="1"/>
  <c r="X1709" i="1" s="1"/>
  <c r="X1708" i="1" a="1"/>
  <c r="X1708" i="1" s="1"/>
  <c r="X1707" i="1" a="1"/>
  <c r="X1707" i="1" s="1"/>
  <c r="X1706" i="1" a="1"/>
  <c r="X1706" i="1" s="1"/>
  <c r="X1705" i="1" a="1"/>
  <c r="X1705" i="1" s="1"/>
  <c r="X1704" i="1" a="1"/>
  <c r="X1704" i="1" s="1"/>
  <c r="X1703" i="1" a="1"/>
  <c r="X1703" i="1" s="1"/>
  <c r="X1702" i="1" a="1"/>
  <c r="X1702" i="1" s="1"/>
  <c r="X1701" i="1" a="1"/>
  <c r="X1701" i="1" s="1"/>
  <c r="X1700" i="1" a="1"/>
  <c r="X1700" i="1" s="1"/>
  <c r="X1699" i="1" a="1"/>
  <c r="X1699" i="1" s="1"/>
  <c r="X1698" i="1" a="1"/>
  <c r="X1698" i="1" s="1"/>
  <c r="X1697" i="1" a="1"/>
  <c r="X1697" i="1" s="1"/>
  <c r="X1696" i="1" a="1"/>
  <c r="X1696" i="1" s="1"/>
  <c r="X1695" i="1" a="1"/>
  <c r="X1695" i="1" s="1"/>
  <c r="X1694" i="1" a="1"/>
  <c r="X1694" i="1" s="1"/>
  <c r="X1693" i="1" a="1"/>
  <c r="X1693" i="1" s="1"/>
  <c r="X1692" i="1" a="1"/>
  <c r="X1692" i="1" s="1"/>
  <c r="X1691" i="1" a="1"/>
  <c r="X1691" i="1" s="1"/>
  <c r="X1690" i="1" a="1"/>
  <c r="X1690" i="1" s="1"/>
  <c r="X1689" i="1" a="1"/>
  <c r="X1689" i="1" s="1"/>
  <c r="X1688" i="1" a="1"/>
  <c r="X1688" i="1" s="1"/>
  <c r="X1687" i="1" a="1"/>
  <c r="X1687" i="1" s="1"/>
  <c r="X1686" i="1" a="1"/>
  <c r="X1686" i="1" s="1"/>
  <c r="X1685" i="1" a="1"/>
  <c r="X1685" i="1" s="1"/>
  <c r="X1684" i="1" a="1"/>
  <c r="X1684" i="1" s="1"/>
  <c r="X1683" i="1" a="1"/>
  <c r="X1683" i="1" s="1"/>
  <c r="X1682" i="1" a="1"/>
  <c r="X1682" i="1" s="1"/>
  <c r="X1681" i="1" a="1"/>
  <c r="X1681" i="1" s="1"/>
  <c r="X1680" i="1" a="1"/>
  <c r="X1680" i="1" s="1"/>
  <c r="X1679" i="1" a="1"/>
  <c r="X1679" i="1" s="1"/>
  <c r="X1678" i="1" a="1"/>
  <c r="X1678" i="1" s="1"/>
  <c r="X1677" i="1" a="1"/>
  <c r="X1677" i="1" s="1"/>
  <c r="X1676" i="1" a="1"/>
  <c r="X1676" i="1" s="1"/>
  <c r="X1675" i="1" a="1"/>
  <c r="X1675" i="1" s="1"/>
  <c r="X1674" i="1" a="1"/>
  <c r="X1674" i="1" s="1"/>
  <c r="X1673" i="1" a="1"/>
  <c r="X1673" i="1" s="1"/>
  <c r="X1672" i="1" a="1"/>
  <c r="X1672" i="1" s="1"/>
  <c r="X1671" i="1" a="1"/>
  <c r="X1671" i="1" s="1"/>
  <c r="X1670" i="1" a="1"/>
  <c r="X1670" i="1" s="1"/>
  <c r="X1669" i="1" a="1"/>
  <c r="X1669" i="1" s="1"/>
  <c r="X1668" i="1" a="1"/>
  <c r="X1668" i="1" s="1"/>
  <c r="X1667" i="1" a="1"/>
  <c r="X1667" i="1" s="1"/>
  <c r="X1666" i="1" a="1"/>
  <c r="X1666" i="1" s="1"/>
  <c r="X1665" i="1" a="1"/>
  <c r="X1665" i="1" s="1"/>
  <c r="X1664" i="1" a="1"/>
  <c r="X1664" i="1" s="1"/>
  <c r="X1663" i="1" a="1"/>
  <c r="X1663" i="1" s="1"/>
  <c r="X1662" i="1" a="1"/>
  <c r="X1662" i="1" s="1"/>
  <c r="X1661" i="1" a="1"/>
  <c r="X1661" i="1" s="1"/>
  <c r="X1660" i="1" a="1"/>
  <c r="X1660" i="1" s="1"/>
  <c r="X1659" i="1" a="1"/>
  <c r="X1659" i="1" s="1"/>
  <c r="X1658" i="1" a="1"/>
  <c r="X1658" i="1" s="1"/>
  <c r="X1657" i="1" a="1"/>
  <c r="X1657" i="1" s="1"/>
  <c r="X1656" i="1" a="1"/>
  <c r="X1656" i="1" s="1"/>
  <c r="X1655" i="1" a="1"/>
  <c r="X1655" i="1" s="1"/>
  <c r="X1654" i="1" a="1"/>
  <c r="X1654" i="1" s="1"/>
  <c r="X1653" i="1" a="1"/>
  <c r="X1653" i="1" s="1"/>
  <c r="X1652" i="1" a="1"/>
  <c r="X1652" i="1" s="1"/>
  <c r="X1651" i="1" a="1"/>
  <c r="X1651" i="1" s="1"/>
  <c r="X1650" i="1" a="1"/>
  <c r="X1650" i="1" s="1"/>
  <c r="X1649" i="1" a="1"/>
  <c r="X1649" i="1" s="1"/>
  <c r="X1648" i="1" a="1"/>
  <c r="X1648" i="1" s="1"/>
  <c r="X1647" i="1" a="1"/>
  <c r="X1647" i="1" s="1"/>
  <c r="X1646" i="1" a="1"/>
  <c r="X1646" i="1" s="1"/>
  <c r="X1645" i="1" a="1"/>
  <c r="X1645" i="1" s="1"/>
  <c r="X1644" i="1" a="1"/>
  <c r="X1644" i="1" s="1"/>
  <c r="X1643" i="1" a="1"/>
  <c r="X1643" i="1" s="1"/>
  <c r="X1642" i="1" a="1"/>
  <c r="X1642" i="1" s="1"/>
  <c r="X1641" i="1" a="1"/>
  <c r="X1641" i="1" s="1"/>
  <c r="X1640" i="1" a="1"/>
  <c r="X1640" i="1" s="1"/>
  <c r="X1639" i="1" a="1"/>
  <c r="X1639" i="1" s="1"/>
  <c r="X1638" i="1" a="1"/>
  <c r="X1638" i="1" s="1"/>
  <c r="X1637" i="1" a="1"/>
  <c r="X1637" i="1" s="1"/>
  <c r="X1636" i="1" a="1"/>
  <c r="X1636" i="1" s="1"/>
  <c r="X1635" i="1" a="1"/>
  <c r="X1635" i="1" s="1"/>
  <c r="X1634" i="1" a="1"/>
  <c r="X1634" i="1" s="1"/>
  <c r="X1633" i="1" a="1"/>
  <c r="X1633" i="1" s="1"/>
  <c r="X1632" i="1" a="1"/>
  <c r="X1632" i="1" s="1"/>
  <c r="X1631" i="1" a="1"/>
  <c r="X1631" i="1" s="1"/>
  <c r="X1630" i="1" a="1"/>
  <c r="X1630" i="1" s="1"/>
  <c r="X1629" i="1" a="1"/>
  <c r="X1629" i="1" s="1"/>
  <c r="X1628" i="1" a="1"/>
  <c r="X1628" i="1" s="1"/>
  <c r="X1627" i="1" a="1"/>
  <c r="X1627" i="1" s="1"/>
  <c r="X1626" i="1" a="1"/>
  <c r="X1626" i="1" s="1"/>
  <c r="X1625" i="1" a="1"/>
  <c r="X1625" i="1" s="1"/>
  <c r="X1624" i="1" a="1"/>
  <c r="X1624" i="1" s="1"/>
  <c r="X1623" i="1" a="1"/>
  <c r="X1623" i="1" s="1"/>
  <c r="X1622" i="1" a="1"/>
  <c r="X1622" i="1" s="1"/>
  <c r="X1621" i="1" a="1"/>
  <c r="X1621" i="1" s="1"/>
  <c r="X1620" i="1" a="1"/>
  <c r="X1620" i="1" s="1"/>
  <c r="X1619" i="1" a="1"/>
  <c r="X1619" i="1" s="1"/>
  <c r="X1618" i="1" a="1"/>
  <c r="X1618" i="1" s="1"/>
  <c r="X1617" i="1" a="1"/>
  <c r="X1617" i="1" s="1"/>
  <c r="X1616" i="1" a="1"/>
  <c r="X1616" i="1" s="1"/>
  <c r="X1615" i="1" a="1"/>
  <c r="X1615" i="1" s="1"/>
  <c r="X1614" i="1" a="1"/>
  <c r="X1614" i="1" s="1"/>
  <c r="X1613" i="1" a="1"/>
  <c r="X1613" i="1" s="1"/>
  <c r="X1612" i="1" a="1"/>
  <c r="X1612" i="1" s="1"/>
  <c r="X1611" i="1" a="1"/>
  <c r="X1611" i="1" s="1"/>
  <c r="X1610" i="1" a="1"/>
  <c r="X1610" i="1" s="1"/>
  <c r="X1609" i="1" a="1"/>
  <c r="X1609" i="1" s="1"/>
  <c r="X1608" i="1" a="1"/>
  <c r="X1608" i="1" s="1"/>
  <c r="X1607" i="1" a="1"/>
  <c r="X1607" i="1" s="1"/>
  <c r="X1606" i="1" a="1"/>
  <c r="X1606" i="1" s="1"/>
  <c r="X1605" i="1" a="1"/>
  <c r="X1605" i="1" s="1"/>
  <c r="X1604" i="1" a="1"/>
  <c r="X1604" i="1" s="1"/>
  <c r="X1603" i="1" a="1"/>
  <c r="X1603" i="1" s="1"/>
  <c r="X1602" i="1" a="1"/>
  <c r="X1602" i="1" s="1"/>
  <c r="X1601" i="1" a="1"/>
  <c r="X1601" i="1" s="1"/>
  <c r="X1600" i="1" a="1"/>
  <c r="X1600" i="1" s="1"/>
  <c r="X1599" i="1" a="1"/>
  <c r="X1599" i="1" s="1"/>
  <c r="X1598" i="1" a="1"/>
  <c r="X1598" i="1" s="1"/>
  <c r="X1597" i="1" a="1"/>
  <c r="X1597" i="1" s="1"/>
  <c r="X1596" i="1" a="1"/>
  <c r="X1596" i="1" s="1"/>
  <c r="X1595" i="1" a="1"/>
  <c r="X1595" i="1" s="1"/>
  <c r="X1594" i="1" a="1"/>
  <c r="X1594" i="1" s="1"/>
  <c r="X1593" i="1" a="1"/>
  <c r="X1593" i="1" s="1"/>
  <c r="X1592" i="1" a="1"/>
  <c r="X1592" i="1" s="1"/>
  <c r="X1591" i="1" a="1"/>
  <c r="X1591" i="1" s="1"/>
  <c r="X1590" i="1" a="1"/>
  <c r="X1590" i="1" s="1"/>
  <c r="X1589" i="1" a="1"/>
  <c r="X1589" i="1" s="1"/>
  <c r="X1588" i="1" a="1"/>
  <c r="X1588" i="1" s="1"/>
  <c r="X1587" i="1" a="1"/>
  <c r="X1587" i="1" s="1"/>
  <c r="X1586" i="1" a="1"/>
  <c r="X1586" i="1" s="1"/>
  <c r="X1585" i="1" a="1"/>
  <c r="X1585" i="1" s="1"/>
  <c r="X1584" i="1" a="1"/>
  <c r="X1584" i="1" s="1"/>
  <c r="X1583" i="1" a="1"/>
  <c r="X1583" i="1" s="1"/>
  <c r="X1582" i="1" a="1"/>
  <c r="X1582" i="1" s="1"/>
  <c r="X1581" i="1" a="1"/>
  <c r="X1581" i="1" s="1"/>
  <c r="X1580" i="1" a="1"/>
  <c r="X1580" i="1" s="1"/>
  <c r="X1579" i="1" a="1"/>
  <c r="X1579" i="1" s="1"/>
  <c r="X1578" i="1" a="1"/>
  <c r="X1578" i="1" s="1"/>
  <c r="X1577" i="1" a="1"/>
  <c r="X1577" i="1" s="1"/>
  <c r="X1576" i="1" a="1"/>
  <c r="X1576" i="1" s="1"/>
  <c r="X1575" i="1" a="1"/>
  <c r="X1575" i="1" s="1"/>
  <c r="X1574" i="1" a="1"/>
  <c r="X1574" i="1" s="1"/>
  <c r="X1573" i="1" a="1"/>
  <c r="X1573" i="1" s="1"/>
  <c r="X1572" i="1" a="1"/>
  <c r="X1572" i="1" s="1"/>
  <c r="X1571" i="1" a="1"/>
  <c r="X1571" i="1" s="1"/>
  <c r="X1570" i="1" a="1"/>
  <c r="X1570" i="1" s="1"/>
  <c r="X1569" i="1" a="1"/>
  <c r="X1569" i="1" s="1"/>
  <c r="X1568" i="1" a="1"/>
  <c r="X1568" i="1" s="1"/>
  <c r="X1567" i="1" a="1"/>
  <c r="X1567" i="1" s="1"/>
  <c r="X1566" i="1" a="1"/>
  <c r="X1566" i="1" s="1"/>
  <c r="X1565" i="1" a="1"/>
  <c r="X1565" i="1" s="1"/>
  <c r="X1564" i="1" a="1"/>
  <c r="X1564" i="1" s="1"/>
  <c r="X1563" i="1" a="1"/>
  <c r="X1563" i="1" s="1"/>
  <c r="X1562" i="1" a="1"/>
  <c r="X1562" i="1" s="1"/>
  <c r="X1561" i="1" a="1"/>
  <c r="X1561" i="1" s="1"/>
  <c r="X1560" i="1" a="1"/>
  <c r="X1560" i="1" s="1"/>
  <c r="X1559" i="1" a="1"/>
  <c r="X1559" i="1" s="1"/>
  <c r="X1558" i="1" a="1"/>
  <c r="X1558" i="1" s="1"/>
  <c r="X1557" i="1" a="1"/>
  <c r="X1557" i="1" s="1"/>
  <c r="X1556" i="1" a="1"/>
  <c r="X1556" i="1" s="1"/>
  <c r="X1555" i="1" a="1"/>
  <c r="X1555" i="1" s="1"/>
  <c r="X1554" i="1" a="1"/>
  <c r="X1554" i="1" s="1"/>
  <c r="X1553" i="1" a="1"/>
  <c r="X1553" i="1" s="1"/>
  <c r="X1552" i="1" a="1"/>
  <c r="X1552" i="1" s="1"/>
  <c r="X1551" i="1" a="1"/>
  <c r="X1551" i="1" s="1"/>
  <c r="X1550" i="1" a="1"/>
  <c r="X1550" i="1" s="1"/>
  <c r="X1549" i="1" a="1"/>
  <c r="X1549" i="1" s="1"/>
  <c r="X1548" i="1" a="1"/>
  <c r="X1548" i="1" s="1"/>
  <c r="X1547" i="1" a="1"/>
  <c r="X1547" i="1" s="1"/>
  <c r="X1546" i="1" a="1"/>
  <c r="X1546" i="1" s="1"/>
  <c r="X1545" i="1" a="1"/>
  <c r="X1545" i="1" s="1"/>
  <c r="X1544" i="1" a="1"/>
  <c r="X1544" i="1" s="1"/>
  <c r="X1543" i="1" a="1"/>
  <c r="X1543" i="1" s="1"/>
  <c r="X1542" i="1" a="1"/>
  <c r="X1542" i="1" s="1"/>
  <c r="X1541" i="1" a="1"/>
  <c r="X1541" i="1" s="1"/>
  <c r="X1540" i="1" a="1"/>
  <c r="X1540" i="1" s="1"/>
  <c r="X1539" i="1" a="1"/>
  <c r="X1539" i="1" s="1"/>
  <c r="X1538" i="1" a="1"/>
  <c r="X1538" i="1" s="1"/>
  <c r="X1537" i="1" a="1"/>
  <c r="X1537" i="1" s="1"/>
  <c r="X1536" i="1" a="1"/>
  <c r="X1536" i="1" s="1"/>
  <c r="X1535" i="1" a="1"/>
  <c r="X1535" i="1" s="1"/>
  <c r="X1534" i="1" a="1"/>
  <c r="X1534" i="1" s="1"/>
  <c r="X1533" i="1" a="1"/>
  <c r="X1533" i="1" s="1"/>
  <c r="X1532" i="1" a="1"/>
  <c r="X1532" i="1" s="1"/>
  <c r="X1531" i="1" a="1"/>
  <c r="X1531" i="1" s="1"/>
  <c r="X1530" i="1" a="1"/>
  <c r="X1530" i="1" s="1"/>
  <c r="X1529" i="1" a="1"/>
  <c r="X1529" i="1" s="1"/>
  <c r="X1528" i="1" a="1"/>
  <c r="X1528" i="1" s="1"/>
  <c r="X1527" i="1" a="1"/>
  <c r="X1527" i="1" s="1"/>
  <c r="X1526" i="1" a="1"/>
  <c r="X1526" i="1" s="1"/>
  <c r="X1525" i="1" a="1"/>
  <c r="X1525" i="1" s="1"/>
  <c r="X1524" i="1" a="1"/>
  <c r="X1524" i="1" s="1"/>
  <c r="X1523" i="1" a="1"/>
  <c r="X1523" i="1" s="1"/>
  <c r="X1522" i="1" a="1"/>
  <c r="X1522" i="1" s="1"/>
  <c r="X1521" i="1" a="1"/>
  <c r="X1521" i="1" s="1"/>
  <c r="X1520" i="1" a="1"/>
  <c r="X1520" i="1" s="1"/>
  <c r="X1519" i="1" a="1"/>
  <c r="X1519" i="1" s="1"/>
  <c r="X1518" i="1" a="1"/>
  <c r="X1518" i="1" s="1"/>
  <c r="X1517" i="1" a="1"/>
  <c r="X1517" i="1" s="1"/>
  <c r="X1516" i="1" a="1"/>
  <c r="X1516" i="1" s="1"/>
  <c r="X1515" i="1" a="1"/>
  <c r="X1515" i="1" s="1"/>
  <c r="X1514" i="1" a="1"/>
  <c r="X1514" i="1" s="1"/>
  <c r="X1513" i="1" a="1"/>
  <c r="X1513" i="1" s="1"/>
  <c r="X1512" i="1" a="1"/>
  <c r="X1512" i="1" s="1"/>
  <c r="X1511" i="1" a="1"/>
  <c r="X1511" i="1" s="1"/>
  <c r="X1510" i="1" a="1"/>
  <c r="X1510" i="1" s="1"/>
  <c r="X1509" i="1" a="1"/>
  <c r="X1509" i="1" s="1"/>
  <c r="X1508" i="1" a="1"/>
  <c r="X1508" i="1" s="1"/>
  <c r="X1507" i="1" a="1"/>
  <c r="X1507" i="1" s="1"/>
  <c r="X1506" i="1" a="1"/>
  <c r="X1506" i="1" s="1"/>
  <c r="X1505" i="1" a="1"/>
  <c r="X1505" i="1" s="1"/>
  <c r="X1504" i="1" a="1"/>
  <c r="X1504" i="1" s="1"/>
  <c r="X1503" i="1" a="1"/>
  <c r="X1503" i="1" s="1"/>
  <c r="X1502" i="1" a="1"/>
  <c r="X1502" i="1" s="1"/>
  <c r="X1501" i="1" a="1"/>
  <c r="X1501" i="1" s="1"/>
  <c r="X1500" i="1" a="1"/>
  <c r="X1500" i="1" s="1"/>
  <c r="X1499" i="1" a="1"/>
  <c r="X1499" i="1" s="1"/>
  <c r="X1498" i="1" a="1"/>
  <c r="X1498" i="1" s="1"/>
  <c r="X1497" i="1" a="1"/>
  <c r="X1497" i="1" s="1"/>
  <c r="X1496" i="1" a="1"/>
  <c r="X1496" i="1" s="1"/>
  <c r="X1495" i="1" a="1"/>
  <c r="X1495" i="1" s="1"/>
  <c r="X1494" i="1" a="1"/>
  <c r="X1494" i="1" s="1"/>
  <c r="X1493" i="1" a="1"/>
  <c r="X1493" i="1" s="1"/>
  <c r="X1492" i="1" a="1"/>
  <c r="X1492" i="1" s="1"/>
  <c r="X1491" i="1" a="1"/>
  <c r="X1491" i="1" s="1"/>
  <c r="X1490" i="1" a="1"/>
  <c r="X1490" i="1" s="1"/>
  <c r="X1489" i="1" a="1"/>
  <c r="X1489" i="1" s="1"/>
  <c r="X1488" i="1" a="1"/>
  <c r="X1488" i="1" s="1"/>
  <c r="X1487" i="1" a="1"/>
  <c r="X1487" i="1" s="1"/>
  <c r="X1486" i="1" a="1"/>
  <c r="X1486" i="1" s="1"/>
  <c r="X1485" i="1" a="1"/>
  <c r="X1485" i="1" s="1"/>
  <c r="X1484" i="1" a="1"/>
  <c r="X1484" i="1" s="1"/>
  <c r="X1483" i="1" a="1"/>
  <c r="X1483" i="1" s="1"/>
  <c r="X1482" i="1" a="1"/>
  <c r="X1482" i="1" s="1"/>
  <c r="X1481" i="1" a="1"/>
  <c r="X1481" i="1" s="1"/>
  <c r="X1480" i="1" a="1"/>
  <c r="X1480" i="1" s="1"/>
  <c r="X1479" i="1" a="1"/>
  <c r="X1479" i="1" s="1"/>
  <c r="X1478" i="1" a="1"/>
  <c r="X1478" i="1" s="1"/>
  <c r="X1477" i="1" a="1"/>
  <c r="X1477" i="1" s="1"/>
  <c r="X1476" i="1" a="1"/>
  <c r="X1476" i="1" s="1"/>
  <c r="X1475" i="1" a="1"/>
  <c r="X1475" i="1" s="1"/>
  <c r="X1474" i="1" a="1"/>
  <c r="X1474" i="1" s="1"/>
  <c r="X1473" i="1" a="1"/>
  <c r="X1473" i="1" s="1"/>
  <c r="X1472" i="1" a="1"/>
  <c r="X1472" i="1" s="1"/>
  <c r="X1471" i="1" a="1"/>
  <c r="X1471" i="1" s="1"/>
  <c r="X1470" i="1" a="1"/>
  <c r="X1470" i="1" s="1"/>
  <c r="X1469" i="1" a="1"/>
  <c r="X1469" i="1" s="1"/>
  <c r="X1468" i="1" a="1"/>
  <c r="X1468" i="1" s="1"/>
  <c r="X1467" i="1" a="1"/>
  <c r="X1467" i="1" s="1"/>
  <c r="X1466" i="1" a="1"/>
  <c r="X1466" i="1" s="1"/>
  <c r="X1465" i="1" a="1"/>
  <c r="X1465" i="1" s="1"/>
  <c r="X1464" i="1" a="1"/>
  <c r="X1464" i="1" s="1"/>
  <c r="X1463" i="1" a="1"/>
  <c r="X1463" i="1" s="1"/>
  <c r="X1462" i="1" a="1"/>
  <c r="X1462" i="1" s="1"/>
  <c r="X1461" i="1" a="1"/>
  <c r="X1461" i="1" s="1"/>
  <c r="X1460" i="1" a="1"/>
  <c r="X1460" i="1" s="1"/>
  <c r="X1459" i="1" a="1"/>
  <c r="X1459" i="1" s="1"/>
  <c r="X1458" i="1" a="1"/>
  <c r="X1458" i="1" s="1"/>
  <c r="X1457" i="1" a="1"/>
  <c r="X1457" i="1" s="1"/>
  <c r="X1456" i="1" a="1"/>
  <c r="X1456" i="1" s="1"/>
  <c r="X1455" i="1" a="1"/>
  <c r="X1455" i="1" s="1"/>
  <c r="X1454" i="1" a="1"/>
  <c r="X1454" i="1" s="1"/>
  <c r="X1453" i="1" a="1"/>
  <c r="X1453" i="1" s="1"/>
  <c r="X1452" i="1" a="1"/>
  <c r="X1452" i="1" s="1"/>
  <c r="X1451" i="1" a="1"/>
  <c r="X1451" i="1" s="1"/>
  <c r="X1450" i="1" a="1"/>
  <c r="X1450" i="1" s="1"/>
  <c r="X1449" i="1" a="1"/>
  <c r="X1449" i="1" s="1"/>
  <c r="X1448" i="1" a="1"/>
  <c r="X1448" i="1" s="1"/>
  <c r="X1447" i="1" a="1"/>
  <c r="X1447" i="1" s="1"/>
  <c r="X1446" i="1" a="1"/>
  <c r="X1446" i="1" s="1"/>
  <c r="X1445" i="1" a="1"/>
  <c r="X1445" i="1" s="1"/>
  <c r="X1444" i="1" a="1"/>
  <c r="X1444" i="1" s="1"/>
  <c r="X1443" i="1" a="1"/>
  <c r="X1443" i="1" s="1"/>
  <c r="X1442" i="1" a="1"/>
  <c r="X1442" i="1" s="1"/>
  <c r="X1441" i="1" a="1"/>
  <c r="X1441" i="1" s="1"/>
  <c r="X1440" i="1" a="1"/>
  <c r="X1440" i="1" s="1"/>
  <c r="X1439" i="1" a="1"/>
  <c r="X1439" i="1" s="1"/>
  <c r="X1438" i="1" a="1"/>
  <c r="X1438" i="1" s="1"/>
  <c r="X1437" i="1" a="1"/>
  <c r="X1437" i="1" s="1"/>
  <c r="X1436" i="1" a="1"/>
  <c r="X1436" i="1" s="1"/>
  <c r="X1435" i="1" a="1"/>
  <c r="X1435" i="1" s="1"/>
  <c r="X1434" i="1" a="1"/>
  <c r="X1434" i="1" s="1"/>
  <c r="X1433" i="1" a="1"/>
  <c r="X1433" i="1" s="1"/>
  <c r="X1432" i="1" a="1"/>
  <c r="X1432" i="1" s="1"/>
  <c r="X1431" i="1" a="1"/>
  <c r="X1431" i="1" s="1"/>
  <c r="X1430" i="1" a="1"/>
  <c r="X1430" i="1" s="1"/>
  <c r="X1429" i="1" a="1"/>
  <c r="X1429" i="1" s="1"/>
  <c r="X1428" i="1" a="1"/>
  <c r="X1428" i="1" s="1"/>
  <c r="X1427" i="1" a="1"/>
  <c r="X1427" i="1" s="1"/>
  <c r="X1426" i="1" a="1"/>
  <c r="X1426" i="1" s="1"/>
  <c r="X1425" i="1" a="1"/>
  <c r="X1425" i="1" s="1"/>
  <c r="X1424" i="1" a="1"/>
  <c r="X1424" i="1" s="1"/>
  <c r="X1423" i="1" a="1"/>
  <c r="X1423" i="1" s="1"/>
  <c r="X1422" i="1" a="1"/>
  <c r="X1422" i="1" s="1"/>
  <c r="X1421" i="1" a="1"/>
  <c r="X1421" i="1" s="1"/>
  <c r="X1420" i="1" a="1"/>
  <c r="X1420" i="1" s="1"/>
  <c r="X1419" i="1" a="1"/>
  <c r="X1419" i="1" s="1"/>
  <c r="X1418" i="1" a="1"/>
  <c r="X1418" i="1" s="1"/>
  <c r="X1417" i="1" a="1"/>
  <c r="X1417" i="1" s="1"/>
  <c r="X1416" i="1" a="1"/>
  <c r="X1416" i="1" s="1"/>
  <c r="X1415" i="1" a="1"/>
  <c r="X1415" i="1" s="1"/>
  <c r="X1414" i="1" a="1"/>
  <c r="X1414" i="1" s="1"/>
  <c r="X1413" i="1" a="1"/>
  <c r="X1413" i="1" s="1"/>
  <c r="X1412" i="1" a="1"/>
  <c r="X1412" i="1" s="1"/>
  <c r="X1411" i="1" a="1"/>
  <c r="X1411" i="1" s="1"/>
  <c r="X1410" i="1" a="1"/>
  <c r="X1410" i="1" s="1"/>
  <c r="X1409" i="1" a="1"/>
  <c r="X1409" i="1" s="1"/>
  <c r="X1408" i="1" a="1"/>
  <c r="X1408" i="1" s="1"/>
  <c r="X1407" i="1" a="1"/>
  <c r="X1407" i="1" s="1"/>
  <c r="X1406" i="1" a="1"/>
  <c r="X1406" i="1" s="1"/>
  <c r="X1405" i="1" a="1"/>
  <c r="X1405" i="1" s="1"/>
  <c r="X1404" i="1" a="1"/>
  <c r="X1404" i="1" s="1"/>
  <c r="X1403" i="1" a="1"/>
  <c r="X1403" i="1" s="1"/>
  <c r="X1402" i="1" a="1"/>
  <c r="X1402" i="1" s="1"/>
  <c r="X1401" i="1" a="1"/>
  <c r="X1401" i="1" s="1"/>
  <c r="X1400" i="1" a="1"/>
  <c r="X1400" i="1" s="1"/>
  <c r="X1399" i="1" a="1"/>
  <c r="X1399" i="1" s="1"/>
  <c r="X1398" i="1" a="1"/>
  <c r="X1398" i="1" s="1"/>
  <c r="X1397" i="1" a="1"/>
  <c r="X1397" i="1" s="1"/>
  <c r="X1396" i="1" a="1"/>
  <c r="X1396" i="1" s="1"/>
  <c r="X1395" i="1" a="1"/>
  <c r="X1395" i="1" s="1"/>
  <c r="X1394" i="1" a="1"/>
  <c r="X1394" i="1" s="1"/>
  <c r="X1393" i="1" a="1"/>
  <c r="X1393" i="1" s="1"/>
  <c r="X1392" i="1" a="1"/>
  <c r="X1392" i="1" s="1"/>
  <c r="X1391" i="1" a="1"/>
  <c r="X1391" i="1" s="1"/>
  <c r="X1390" i="1" a="1"/>
  <c r="X1390" i="1" s="1"/>
  <c r="X1389" i="1" a="1"/>
  <c r="X1389" i="1" s="1"/>
  <c r="X1388" i="1" a="1"/>
  <c r="X1388" i="1" s="1"/>
  <c r="X1387" i="1" a="1"/>
  <c r="X1387" i="1" s="1"/>
  <c r="X1386" i="1" a="1"/>
  <c r="X1386" i="1" s="1"/>
  <c r="X1385" i="1" a="1"/>
  <c r="X1385" i="1" s="1"/>
  <c r="X1384" i="1" a="1"/>
  <c r="X1384" i="1" s="1"/>
  <c r="X1383" i="1" a="1"/>
  <c r="X1383" i="1" s="1"/>
  <c r="X1382" i="1" a="1"/>
  <c r="X1382" i="1" s="1"/>
  <c r="X1381" i="1" a="1"/>
  <c r="X1381" i="1" s="1"/>
  <c r="X1380" i="1" a="1"/>
  <c r="X1380" i="1" s="1"/>
  <c r="X1379" i="1" a="1"/>
  <c r="X1379" i="1" s="1"/>
  <c r="X1378" i="1" a="1"/>
  <c r="X1378" i="1" s="1"/>
  <c r="X1377" i="1" a="1"/>
  <c r="X1377" i="1" s="1"/>
  <c r="X1376" i="1" a="1"/>
  <c r="X1376" i="1" s="1"/>
  <c r="X1375" i="1" a="1"/>
  <c r="X1375" i="1" s="1"/>
  <c r="X1374" i="1" a="1"/>
  <c r="X1374" i="1" s="1"/>
  <c r="X1373" i="1" a="1"/>
  <c r="X1373" i="1" s="1"/>
  <c r="X1372" i="1" a="1"/>
  <c r="X1372" i="1" s="1"/>
  <c r="X1371" i="1" a="1"/>
  <c r="X1371" i="1" s="1"/>
  <c r="X1370" i="1" a="1"/>
  <c r="X1370" i="1" s="1"/>
  <c r="X1369" i="1" a="1"/>
  <c r="X1369" i="1" s="1"/>
  <c r="X1368" i="1" a="1"/>
  <c r="X1368" i="1" s="1"/>
  <c r="X1367" i="1" a="1"/>
  <c r="X1367" i="1" s="1"/>
  <c r="X1366" i="1" a="1"/>
  <c r="X1366" i="1" s="1"/>
  <c r="X1365" i="1" a="1"/>
  <c r="X1365" i="1" s="1"/>
  <c r="X1364" i="1" a="1"/>
  <c r="X1364" i="1" s="1"/>
  <c r="X1363" i="1" a="1"/>
  <c r="X1363" i="1" s="1"/>
  <c r="X1362" i="1" a="1"/>
  <c r="X1362" i="1" s="1"/>
  <c r="X1361" i="1" a="1"/>
  <c r="X1361" i="1" s="1"/>
  <c r="X1360" i="1" a="1"/>
  <c r="X1360" i="1" s="1"/>
  <c r="X1359" i="1" a="1"/>
  <c r="X1359" i="1" s="1"/>
  <c r="X1358" i="1" a="1"/>
  <c r="X1358" i="1" s="1"/>
  <c r="X1357" i="1" a="1"/>
  <c r="X1357" i="1" s="1"/>
  <c r="X1356" i="1" a="1"/>
  <c r="X1356" i="1" s="1"/>
  <c r="X1355" i="1" a="1"/>
  <c r="X1355" i="1" s="1"/>
  <c r="X1354" i="1" a="1"/>
  <c r="X1354" i="1" s="1"/>
  <c r="X1353" i="1" a="1"/>
  <c r="X1353" i="1" s="1"/>
  <c r="X1352" i="1" a="1"/>
  <c r="X1352" i="1" s="1"/>
  <c r="X1351" i="1" a="1"/>
  <c r="X1351" i="1" s="1"/>
  <c r="X1350" i="1" a="1"/>
  <c r="X1350" i="1" s="1"/>
  <c r="X1349" i="1" a="1"/>
  <c r="X1349" i="1" s="1"/>
  <c r="X1348" i="1" a="1"/>
  <c r="X1348" i="1" s="1"/>
  <c r="X1347" i="1" a="1"/>
  <c r="X1347" i="1" s="1"/>
  <c r="X1346" i="1" a="1"/>
  <c r="X1346" i="1" s="1"/>
  <c r="X1345" i="1" a="1"/>
  <c r="X1345" i="1" s="1"/>
  <c r="X1344" i="1" a="1"/>
  <c r="X1344" i="1" s="1"/>
  <c r="X1343" i="1" a="1"/>
  <c r="X1343" i="1" s="1"/>
  <c r="X1342" i="1" a="1"/>
  <c r="X1342" i="1" s="1"/>
  <c r="X1341" i="1" a="1"/>
  <c r="X1341" i="1" s="1"/>
  <c r="X1340" i="1" a="1"/>
  <c r="X1340" i="1" s="1"/>
  <c r="X1339" i="1" a="1"/>
  <c r="X1339" i="1" s="1"/>
  <c r="X1338" i="1" a="1"/>
  <c r="X1338" i="1" s="1"/>
  <c r="X1337" i="1" a="1"/>
  <c r="X1337" i="1" s="1"/>
  <c r="X1336" i="1" a="1"/>
  <c r="X1336" i="1" s="1"/>
  <c r="X1335" i="1" a="1"/>
  <c r="X1335" i="1" s="1"/>
  <c r="X1334" i="1" a="1"/>
  <c r="X1334" i="1" s="1"/>
  <c r="X1333" i="1" a="1"/>
  <c r="X1333" i="1" s="1"/>
  <c r="X1332" i="1" a="1"/>
  <c r="X1332" i="1" s="1"/>
  <c r="X1331" i="1" a="1"/>
  <c r="X1331" i="1" s="1"/>
  <c r="X1330" i="1" a="1"/>
  <c r="X1330" i="1" s="1"/>
  <c r="X1329" i="1" a="1"/>
  <c r="X1329" i="1" s="1"/>
  <c r="X1328" i="1" a="1"/>
  <c r="X1328" i="1" s="1"/>
  <c r="X1327" i="1" a="1"/>
  <c r="X1327" i="1" s="1"/>
  <c r="X1326" i="1" a="1"/>
  <c r="X1326" i="1" s="1"/>
  <c r="X1325" i="1" a="1"/>
  <c r="X1325" i="1" s="1"/>
  <c r="X1324" i="1" a="1"/>
  <c r="X1324" i="1" s="1"/>
  <c r="X1323" i="1" a="1"/>
  <c r="X1323" i="1" s="1"/>
  <c r="X1322" i="1" a="1"/>
  <c r="X1322" i="1" s="1"/>
  <c r="X1321" i="1" a="1"/>
  <c r="X1321" i="1" s="1"/>
  <c r="X1320" i="1" a="1"/>
  <c r="X1320" i="1" s="1"/>
  <c r="X1319" i="1" a="1"/>
  <c r="X1319" i="1" s="1"/>
  <c r="X1318" i="1" a="1"/>
  <c r="X1318" i="1" s="1"/>
  <c r="X1317" i="1" a="1"/>
  <c r="X1317" i="1" s="1"/>
  <c r="X1316" i="1" a="1"/>
  <c r="X1316" i="1" s="1"/>
  <c r="X1315" i="1" a="1"/>
  <c r="X1315" i="1" s="1"/>
  <c r="X1314" i="1" a="1"/>
  <c r="X1314" i="1" s="1"/>
  <c r="X1313" i="1" a="1"/>
  <c r="X1313" i="1" s="1"/>
  <c r="X1312" i="1" a="1"/>
  <c r="X1312" i="1" s="1"/>
  <c r="X1311" i="1" a="1"/>
  <c r="X1311" i="1" s="1"/>
  <c r="X1310" i="1" a="1"/>
  <c r="X1310" i="1" s="1"/>
  <c r="X1309" i="1" a="1"/>
  <c r="X1309" i="1" s="1"/>
  <c r="X1308" i="1" a="1"/>
  <c r="X1308" i="1" s="1"/>
  <c r="X1307" i="1" a="1"/>
  <c r="X1307" i="1" s="1"/>
  <c r="X1306" i="1" a="1"/>
  <c r="X1306" i="1" s="1"/>
  <c r="X1305" i="1" a="1"/>
  <c r="X1305" i="1" s="1"/>
  <c r="X1304" i="1" a="1"/>
  <c r="X1304" i="1" s="1"/>
  <c r="X1303" i="1" a="1"/>
  <c r="X1303" i="1" s="1"/>
  <c r="X1302" i="1" a="1"/>
  <c r="X1302" i="1" s="1"/>
  <c r="X1301" i="1" a="1"/>
  <c r="X1301" i="1" s="1"/>
  <c r="X1300" i="1" a="1"/>
  <c r="X1300" i="1" s="1"/>
  <c r="X1299" i="1" a="1"/>
  <c r="X1299" i="1" s="1"/>
  <c r="X1298" i="1" a="1"/>
  <c r="X1298" i="1" s="1"/>
  <c r="X1297" i="1" a="1"/>
  <c r="X1297" i="1" s="1"/>
  <c r="X1296" i="1" a="1"/>
  <c r="X1296" i="1" s="1"/>
  <c r="X1295" i="1" a="1"/>
  <c r="X1295" i="1" s="1"/>
  <c r="X1294" i="1" a="1"/>
  <c r="X1294" i="1" s="1"/>
  <c r="X1293" i="1" a="1"/>
  <c r="X1293" i="1" s="1"/>
  <c r="X1292" i="1" a="1"/>
  <c r="X1292" i="1" s="1"/>
  <c r="X1291" i="1" a="1"/>
  <c r="X1291" i="1" s="1"/>
  <c r="X1290" i="1" a="1"/>
  <c r="X1290" i="1" s="1"/>
  <c r="X1289" i="1" a="1"/>
  <c r="X1289" i="1" s="1"/>
  <c r="X1288" i="1" a="1"/>
  <c r="X1288" i="1" s="1"/>
  <c r="X1287" i="1" a="1"/>
  <c r="X1287" i="1" s="1"/>
  <c r="X1286" i="1" a="1"/>
  <c r="X1286" i="1" s="1"/>
  <c r="X1285" i="1" a="1"/>
  <c r="X1285" i="1" s="1"/>
  <c r="X1284" i="1" a="1"/>
  <c r="X1284" i="1" s="1"/>
  <c r="X1283" i="1" a="1"/>
  <c r="X1283" i="1" s="1"/>
  <c r="X1282" i="1" a="1"/>
  <c r="X1282" i="1" s="1"/>
  <c r="X1281" i="1" a="1"/>
  <c r="X1281" i="1" s="1"/>
  <c r="X1280" i="1" a="1"/>
  <c r="X1280" i="1" s="1"/>
  <c r="X1279" i="1" a="1"/>
  <c r="X1279" i="1" s="1"/>
  <c r="X1278" i="1" a="1"/>
  <c r="X1278" i="1" s="1"/>
  <c r="X1277" i="1" a="1"/>
  <c r="X1277" i="1" s="1"/>
  <c r="X1276" i="1" a="1"/>
  <c r="X1276" i="1" s="1"/>
  <c r="X1275" i="1" a="1"/>
  <c r="X1275" i="1" s="1"/>
  <c r="X1274" i="1" a="1"/>
  <c r="X1274" i="1" s="1"/>
  <c r="X1273" i="1" a="1"/>
  <c r="X1273" i="1" s="1"/>
  <c r="X1272" i="1" a="1"/>
  <c r="X1272" i="1" s="1"/>
  <c r="X1271" i="1" a="1"/>
  <c r="X1271" i="1" s="1"/>
  <c r="X1270" i="1" a="1"/>
  <c r="X1270" i="1" s="1"/>
  <c r="X1269" i="1" a="1"/>
  <c r="X1269" i="1" s="1"/>
  <c r="X1268" i="1" a="1"/>
  <c r="X1268" i="1" s="1"/>
  <c r="X1267" i="1" a="1"/>
  <c r="X1267" i="1" s="1"/>
  <c r="X1266" i="1" a="1"/>
  <c r="X1266" i="1" s="1"/>
  <c r="X1265" i="1" a="1"/>
  <c r="X1265" i="1" s="1"/>
  <c r="X1264" i="1" a="1"/>
  <c r="X1264" i="1" s="1"/>
  <c r="X1263" i="1" a="1"/>
  <c r="X1263" i="1" s="1"/>
  <c r="X1262" i="1" a="1"/>
  <c r="X1262" i="1" s="1"/>
  <c r="X1261" i="1" a="1"/>
  <c r="X1261" i="1" s="1"/>
  <c r="X1260" i="1" a="1"/>
  <c r="X1260" i="1" s="1"/>
  <c r="X1259" i="1" a="1"/>
  <c r="X1259" i="1" s="1"/>
  <c r="X1258" i="1" a="1"/>
  <c r="X1258" i="1" s="1"/>
  <c r="X1257" i="1" a="1"/>
  <c r="X1257" i="1" s="1"/>
  <c r="X1256" i="1" a="1"/>
  <c r="X1256" i="1" s="1"/>
  <c r="X1255" i="1" a="1"/>
  <c r="X1255" i="1" s="1"/>
  <c r="X1254" i="1" a="1"/>
  <c r="X1254" i="1" s="1"/>
  <c r="X1253" i="1" a="1"/>
  <c r="X1253" i="1" s="1"/>
  <c r="X1252" i="1" a="1"/>
  <c r="X1252" i="1" s="1"/>
  <c r="X1251" i="1" a="1"/>
  <c r="X1251" i="1" s="1"/>
  <c r="X1250" i="1" a="1"/>
  <c r="X1250" i="1" s="1"/>
  <c r="X1249" i="1" a="1"/>
  <c r="X1249" i="1" s="1"/>
  <c r="X1248" i="1" a="1"/>
  <c r="X1248" i="1" s="1"/>
  <c r="X1247" i="1" a="1"/>
  <c r="X1247" i="1" s="1"/>
  <c r="X1246" i="1" a="1"/>
  <c r="X1246" i="1" s="1"/>
  <c r="X1245" i="1" a="1"/>
  <c r="X1245" i="1" s="1"/>
  <c r="X1244" i="1" a="1"/>
  <c r="X1244" i="1" s="1"/>
  <c r="X1243" i="1" a="1"/>
  <c r="X1243" i="1" s="1"/>
  <c r="X1242" i="1" a="1"/>
  <c r="X1242" i="1" s="1"/>
  <c r="X1241" i="1" a="1"/>
  <c r="X1241" i="1" s="1"/>
  <c r="X1240" i="1" a="1"/>
  <c r="X1240" i="1" s="1"/>
  <c r="X1239" i="1" a="1"/>
  <c r="X1239" i="1" s="1"/>
  <c r="X1238" i="1" a="1"/>
  <c r="X1238" i="1" s="1"/>
  <c r="X1237" i="1" a="1"/>
  <c r="X1237" i="1" s="1"/>
  <c r="X1236" i="1" a="1"/>
  <c r="X1236" i="1" s="1"/>
  <c r="X1235" i="1" a="1"/>
  <c r="X1235" i="1" s="1"/>
  <c r="X1234" i="1" a="1"/>
  <c r="X1234" i="1" s="1"/>
  <c r="X1233" i="1" a="1"/>
  <c r="X1233" i="1" s="1"/>
  <c r="X1232" i="1" a="1"/>
  <c r="X1232" i="1" s="1"/>
  <c r="X1231" i="1" a="1"/>
  <c r="X1231" i="1" s="1"/>
  <c r="X1230" i="1" a="1"/>
  <c r="X1230" i="1" s="1"/>
  <c r="X1229" i="1" a="1"/>
  <c r="X1229" i="1" s="1"/>
  <c r="X1228" i="1" a="1"/>
  <c r="X1228" i="1" s="1"/>
  <c r="X1227" i="1" a="1"/>
  <c r="X1227" i="1" s="1"/>
  <c r="X1226" i="1" a="1"/>
  <c r="X1226" i="1" s="1"/>
  <c r="X1225" i="1" a="1"/>
  <c r="X1225" i="1" s="1"/>
  <c r="X1224" i="1" a="1"/>
  <c r="X1224" i="1" s="1"/>
  <c r="X1223" i="1" a="1"/>
  <c r="X1223" i="1" s="1"/>
  <c r="X1222" i="1" a="1"/>
  <c r="X1222" i="1" s="1"/>
  <c r="X1221" i="1" a="1"/>
  <c r="X1221" i="1" s="1"/>
  <c r="X1220" i="1" a="1"/>
  <c r="X1220" i="1" s="1"/>
  <c r="X1219" i="1" a="1"/>
  <c r="X1219" i="1" s="1"/>
  <c r="X1218" i="1" a="1"/>
  <c r="X1218" i="1" s="1"/>
  <c r="X1217" i="1" a="1"/>
  <c r="X1217" i="1" s="1"/>
  <c r="X1216" i="1" a="1"/>
  <c r="X1216" i="1" s="1"/>
  <c r="X1215" i="1" a="1"/>
  <c r="X1215" i="1" s="1"/>
  <c r="X1214" i="1" a="1"/>
  <c r="X1214" i="1" s="1"/>
  <c r="X1213" i="1" a="1"/>
  <c r="X1213" i="1" s="1"/>
  <c r="X1212" i="1" a="1"/>
  <c r="X1212" i="1" s="1"/>
  <c r="X1211" i="1" a="1"/>
  <c r="X1211" i="1" s="1"/>
  <c r="X1210" i="1" a="1"/>
  <c r="X1210" i="1" s="1"/>
  <c r="X1209" i="1" a="1"/>
  <c r="X1209" i="1" s="1"/>
  <c r="X1208" i="1" a="1"/>
  <c r="X1208" i="1" s="1"/>
  <c r="X1207" i="1" a="1"/>
  <c r="X1207" i="1" s="1"/>
  <c r="X1206" i="1" a="1"/>
  <c r="X1206" i="1" s="1"/>
  <c r="X1205" i="1" a="1"/>
  <c r="X1205" i="1" s="1"/>
  <c r="X1204" i="1" a="1"/>
  <c r="X1204" i="1" s="1"/>
  <c r="X1203" i="1" a="1"/>
  <c r="X1203" i="1" s="1"/>
  <c r="X1202" i="1" a="1"/>
  <c r="X1202" i="1" s="1"/>
  <c r="X1201" i="1" a="1"/>
  <c r="X1201" i="1" s="1"/>
  <c r="X1200" i="1" a="1"/>
  <c r="X1200" i="1" s="1"/>
  <c r="X1199" i="1" a="1"/>
  <c r="X1199" i="1" s="1"/>
  <c r="X1198" i="1" a="1"/>
  <c r="X1198" i="1" s="1"/>
  <c r="X1197" i="1" a="1"/>
  <c r="X1197" i="1" s="1"/>
  <c r="X1196" i="1" a="1"/>
  <c r="X1196" i="1" s="1"/>
  <c r="X1195" i="1" a="1"/>
  <c r="X1195" i="1" s="1"/>
  <c r="X1194" i="1" a="1"/>
  <c r="X1194" i="1" s="1"/>
  <c r="X1193" i="1" a="1"/>
  <c r="X1193" i="1" s="1"/>
  <c r="X1192" i="1" a="1"/>
  <c r="X1192" i="1" s="1"/>
  <c r="X1191" i="1" a="1"/>
  <c r="X1191" i="1" s="1"/>
  <c r="X1190" i="1" a="1"/>
  <c r="X1190" i="1" s="1"/>
  <c r="X1189" i="1" a="1"/>
  <c r="X1189" i="1" s="1"/>
  <c r="X1188" i="1" a="1"/>
  <c r="X1188" i="1" s="1"/>
  <c r="X1187" i="1" a="1"/>
  <c r="X1187" i="1" s="1"/>
  <c r="X1186" i="1" a="1"/>
  <c r="X1186" i="1" s="1"/>
  <c r="X1185" i="1" a="1"/>
  <c r="X1185" i="1" s="1"/>
  <c r="X1184" i="1" a="1"/>
  <c r="X1184" i="1" s="1"/>
  <c r="X1183" i="1" a="1"/>
  <c r="X1183" i="1" s="1"/>
  <c r="X1182" i="1" a="1"/>
  <c r="X1182" i="1" s="1"/>
  <c r="X1181" i="1" a="1"/>
  <c r="X1181" i="1" s="1"/>
  <c r="X1180" i="1" a="1"/>
  <c r="X1180" i="1" s="1"/>
  <c r="X1179" i="1" a="1"/>
  <c r="X1179" i="1" s="1"/>
  <c r="X1178" i="1" a="1"/>
  <c r="X1178" i="1" s="1"/>
  <c r="X1177" i="1" a="1"/>
  <c r="X1177" i="1" s="1"/>
  <c r="X1176" i="1" a="1"/>
  <c r="X1176" i="1" s="1"/>
  <c r="X1175" i="1" a="1"/>
  <c r="X1175" i="1" s="1"/>
  <c r="X1174" i="1" a="1"/>
  <c r="X1174" i="1" s="1"/>
  <c r="X1173" i="1" a="1"/>
  <c r="X1173" i="1" s="1"/>
  <c r="X1172" i="1" a="1"/>
  <c r="X1172" i="1" s="1"/>
  <c r="X1171" i="1" a="1"/>
  <c r="X1171" i="1" s="1"/>
  <c r="X1170" i="1" a="1"/>
  <c r="X1170" i="1" s="1"/>
  <c r="X1169" i="1" a="1"/>
  <c r="X1169" i="1" s="1"/>
  <c r="X1168" i="1" a="1"/>
  <c r="X1168" i="1" s="1"/>
  <c r="X1167" i="1" a="1"/>
  <c r="X1167" i="1" s="1"/>
  <c r="X1166" i="1" a="1"/>
  <c r="X1166" i="1" s="1"/>
  <c r="X1165" i="1" a="1"/>
  <c r="X1165" i="1" s="1"/>
  <c r="X1164" i="1" a="1"/>
  <c r="X1164" i="1" s="1"/>
  <c r="X1163" i="1" a="1"/>
  <c r="X1163" i="1" s="1"/>
  <c r="X1162" i="1" a="1"/>
  <c r="X1162" i="1" s="1"/>
  <c r="X1161" i="1" a="1"/>
  <c r="X1161" i="1" s="1"/>
  <c r="X1160" i="1" a="1"/>
  <c r="X1160" i="1" s="1"/>
  <c r="X1159" i="1" a="1"/>
  <c r="X1159" i="1" s="1"/>
  <c r="X1158" i="1" a="1"/>
  <c r="X1158" i="1" s="1"/>
  <c r="X1157" i="1" a="1"/>
  <c r="X1157" i="1" s="1"/>
  <c r="X1156" i="1" a="1"/>
  <c r="X1156" i="1" s="1"/>
  <c r="X1155" i="1" a="1"/>
  <c r="X1155" i="1" s="1"/>
  <c r="X1154" i="1" a="1"/>
  <c r="X1154" i="1" s="1"/>
  <c r="X1153" i="1" a="1"/>
  <c r="X1153" i="1" s="1"/>
  <c r="X1152" i="1" a="1"/>
  <c r="X1152" i="1" s="1"/>
  <c r="X1151" i="1" a="1"/>
  <c r="X1151" i="1" s="1"/>
  <c r="X1150" i="1" a="1"/>
  <c r="X1150" i="1" s="1"/>
  <c r="X1149" i="1" a="1"/>
  <c r="X1149" i="1" s="1"/>
  <c r="X1148" i="1" a="1"/>
  <c r="X1148" i="1" s="1"/>
  <c r="X1147" i="1" a="1"/>
  <c r="X1147" i="1" s="1"/>
  <c r="X1146" i="1" a="1"/>
  <c r="X1146" i="1" s="1"/>
  <c r="X1145" i="1" a="1"/>
  <c r="X1145" i="1" s="1"/>
  <c r="X1144" i="1" a="1"/>
  <c r="X1144" i="1" s="1"/>
  <c r="X1143" i="1" a="1"/>
  <c r="X1143" i="1" s="1"/>
  <c r="X1142" i="1" a="1"/>
  <c r="X1142" i="1" s="1"/>
  <c r="X1141" i="1" a="1"/>
  <c r="X1141" i="1" s="1"/>
  <c r="X1140" i="1" a="1"/>
  <c r="X1140" i="1" s="1"/>
  <c r="X1139" i="1" a="1"/>
  <c r="X1139" i="1" s="1"/>
  <c r="X1138" i="1" a="1"/>
  <c r="X1138" i="1" s="1"/>
  <c r="X1137" i="1" a="1"/>
  <c r="X1137" i="1" s="1"/>
  <c r="X1136" i="1" a="1"/>
  <c r="X1136" i="1" s="1"/>
  <c r="X1135" i="1" a="1"/>
  <c r="X1135" i="1" s="1"/>
  <c r="X1134" i="1" a="1"/>
  <c r="X1134" i="1" s="1"/>
  <c r="X1133" i="1" a="1"/>
  <c r="X1133" i="1" s="1"/>
  <c r="X1132" i="1" a="1"/>
  <c r="X1132" i="1" s="1"/>
  <c r="X1131" i="1" a="1"/>
  <c r="X1131" i="1" s="1"/>
  <c r="X1130" i="1" a="1"/>
  <c r="X1130" i="1" s="1"/>
  <c r="X1129" i="1" a="1"/>
  <c r="X1129" i="1" s="1"/>
  <c r="X1128" i="1" a="1"/>
  <c r="X1128" i="1" s="1"/>
  <c r="X1127" i="1" a="1"/>
  <c r="X1127" i="1" s="1"/>
  <c r="X1126" i="1" a="1"/>
  <c r="X1126" i="1" s="1"/>
  <c r="X1125" i="1" a="1"/>
  <c r="X1125" i="1" s="1"/>
  <c r="X1124" i="1" a="1"/>
  <c r="X1124" i="1" s="1"/>
  <c r="X1123" i="1" a="1"/>
  <c r="X1123" i="1" s="1"/>
  <c r="X1122" i="1" a="1"/>
  <c r="X1122" i="1" s="1"/>
  <c r="X1121" i="1" a="1"/>
  <c r="X1121" i="1" s="1"/>
  <c r="X1120" i="1" a="1"/>
  <c r="X1120" i="1" s="1"/>
  <c r="X1119" i="1" a="1"/>
  <c r="X1119" i="1" s="1"/>
  <c r="X1118" i="1" a="1"/>
  <c r="X1118" i="1" s="1"/>
  <c r="X1117" i="1" a="1"/>
  <c r="X1117" i="1" s="1"/>
  <c r="X1116" i="1" a="1"/>
  <c r="X1116" i="1" s="1"/>
  <c r="X1115" i="1" a="1"/>
  <c r="X1115" i="1" s="1"/>
  <c r="X1114" i="1" a="1"/>
  <c r="X1114" i="1" s="1"/>
  <c r="X1113" i="1" a="1"/>
  <c r="X1113" i="1" s="1"/>
  <c r="X1112" i="1" a="1"/>
  <c r="X1112" i="1" s="1"/>
  <c r="X1111" i="1" a="1"/>
  <c r="X1111" i="1" s="1"/>
  <c r="X1110" i="1" a="1"/>
  <c r="X1110" i="1" s="1"/>
  <c r="X1109" i="1" a="1"/>
  <c r="X1109" i="1" s="1"/>
  <c r="X1108" i="1" a="1"/>
  <c r="X1108" i="1" s="1"/>
  <c r="X1107" i="1" a="1"/>
  <c r="X1107" i="1" s="1"/>
  <c r="X1106" i="1" a="1"/>
  <c r="X1106" i="1" s="1"/>
  <c r="X1105" i="1" a="1"/>
  <c r="X1105" i="1" s="1"/>
  <c r="X1104" i="1" a="1"/>
  <c r="X1104" i="1" s="1"/>
  <c r="X1103" i="1" a="1"/>
  <c r="X1103" i="1" s="1"/>
  <c r="X1102" i="1" a="1"/>
  <c r="X1102" i="1" s="1"/>
  <c r="X1101" i="1" a="1"/>
  <c r="X1101" i="1" s="1"/>
  <c r="X1100" i="1" a="1"/>
  <c r="X1100" i="1" s="1"/>
  <c r="X1099" i="1" a="1"/>
  <c r="X1099" i="1" s="1"/>
  <c r="X1098" i="1" a="1"/>
  <c r="X1098" i="1" s="1"/>
  <c r="X1097" i="1" a="1"/>
  <c r="X1097" i="1" s="1"/>
  <c r="X1096" i="1" a="1"/>
  <c r="X1096" i="1" s="1"/>
  <c r="X1095" i="1" a="1"/>
  <c r="X1095" i="1" s="1"/>
  <c r="X1094" i="1" a="1"/>
  <c r="X1094" i="1" s="1"/>
  <c r="X1093" i="1" a="1"/>
  <c r="X1093" i="1" s="1"/>
  <c r="X1092" i="1" a="1"/>
  <c r="X1092" i="1" s="1"/>
  <c r="X1091" i="1" a="1"/>
  <c r="X1091" i="1" s="1"/>
  <c r="X1090" i="1" a="1"/>
  <c r="X1090" i="1" s="1"/>
  <c r="X1089" i="1" a="1"/>
  <c r="X1089" i="1" s="1"/>
  <c r="X1088" i="1" a="1"/>
  <c r="X1088" i="1" s="1"/>
  <c r="X1087" i="1" a="1"/>
  <c r="X1087" i="1" s="1"/>
  <c r="X1086" i="1" a="1"/>
  <c r="X1086" i="1" s="1"/>
  <c r="X1085" i="1" a="1"/>
  <c r="X1085" i="1" s="1"/>
  <c r="X1084" i="1" a="1"/>
  <c r="X1084" i="1" s="1"/>
  <c r="X1083" i="1" a="1"/>
  <c r="X1083" i="1" s="1"/>
  <c r="X1082" i="1" a="1"/>
  <c r="X1082" i="1" s="1"/>
  <c r="X1081" i="1" a="1"/>
  <c r="X1081" i="1" s="1"/>
  <c r="X1080" i="1" a="1"/>
  <c r="X1080" i="1" s="1"/>
  <c r="X1079" i="1" a="1"/>
  <c r="X1079" i="1" s="1"/>
  <c r="X1078" i="1" a="1"/>
  <c r="X1078" i="1" s="1"/>
  <c r="X1077" i="1" a="1"/>
  <c r="X1077" i="1" s="1"/>
  <c r="X1076" i="1" a="1"/>
  <c r="X1076" i="1" s="1"/>
  <c r="X1075" i="1" a="1"/>
  <c r="X1075" i="1" s="1"/>
  <c r="X1074" i="1" a="1"/>
  <c r="X1074" i="1" s="1"/>
  <c r="X1073" i="1" a="1"/>
  <c r="X1073" i="1" s="1"/>
  <c r="X1072" i="1" a="1"/>
  <c r="X1072" i="1" s="1"/>
  <c r="X1071" i="1" a="1"/>
  <c r="X1071" i="1" s="1"/>
  <c r="X1070" i="1" a="1"/>
  <c r="X1070" i="1" s="1"/>
  <c r="X1069" i="1" a="1"/>
  <c r="X1069" i="1" s="1"/>
  <c r="X1068" i="1" a="1"/>
  <c r="X1068" i="1" s="1"/>
  <c r="X1067" i="1" a="1"/>
  <c r="X1067" i="1" s="1"/>
  <c r="X1066" i="1" a="1"/>
  <c r="X1066" i="1" s="1"/>
  <c r="X1065" i="1" a="1"/>
  <c r="X1065" i="1" s="1"/>
  <c r="X1064" i="1" a="1"/>
  <c r="X1064" i="1" s="1"/>
  <c r="X1063" i="1" a="1"/>
  <c r="X1063" i="1" s="1"/>
  <c r="X1062" i="1" a="1"/>
  <c r="X1062" i="1" s="1"/>
  <c r="X1061" i="1" a="1"/>
  <c r="X1061" i="1" s="1"/>
  <c r="X1060" i="1" a="1"/>
  <c r="X1060" i="1" s="1"/>
  <c r="X1059" i="1" a="1"/>
  <c r="X1059" i="1" s="1"/>
  <c r="X1058" i="1" a="1"/>
  <c r="X1058" i="1" s="1"/>
  <c r="X1057" i="1" a="1"/>
  <c r="X1057" i="1" s="1"/>
  <c r="X1056" i="1" a="1"/>
  <c r="X1056" i="1" s="1"/>
  <c r="X1055" i="1" a="1"/>
  <c r="X1055" i="1" s="1"/>
  <c r="X1054" i="1" a="1"/>
  <c r="X1054" i="1" s="1"/>
  <c r="X1053" i="1" a="1"/>
  <c r="X1053" i="1" s="1"/>
  <c r="X1052" i="1" a="1"/>
  <c r="X1052" i="1" s="1"/>
  <c r="X1051" i="1" a="1"/>
  <c r="X1051" i="1" s="1"/>
  <c r="X1050" i="1" a="1"/>
  <c r="X1050" i="1" s="1"/>
  <c r="X1049" i="1" a="1"/>
  <c r="X1049" i="1" s="1"/>
  <c r="X1048" i="1" a="1"/>
  <c r="X1048" i="1" s="1"/>
  <c r="X1047" i="1" a="1"/>
  <c r="X1047" i="1" s="1"/>
  <c r="X1046" i="1" a="1"/>
  <c r="X1046" i="1" s="1"/>
  <c r="X1045" i="1" a="1"/>
  <c r="X1045" i="1" s="1"/>
  <c r="X1044" i="1" a="1"/>
  <c r="X1044" i="1" s="1"/>
  <c r="X1043" i="1" a="1"/>
  <c r="X1043" i="1" s="1"/>
  <c r="X1042" i="1" a="1"/>
  <c r="X1042" i="1" s="1"/>
  <c r="X1041" i="1" a="1"/>
  <c r="X1041" i="1" s="1"/>
  <c r="X1040" i="1" a="1"/>
  <c r="X1040" i="1" s="1"/>
  <c r="X1039" i="1" a="1"/>
  <c r="X1039" i="1" s="1"/>
  <c r="X1038" i="1" a="1"/>
  <c r="X1038" i="1" s="1"/>
  <c r="X1037" i="1" a="1"/>
  <c r="X1037" i="1" s="1"/>
  <c r="X1036" i="1" a="1"/>
  <c r="X1036" i="1" s="1"/>
  <c r="X1035" i="1" a="1"/>
  <c r="X1035" i="1" s="1"/>
  <c r="X1034" i="1" a="1"/>
  <c r="X1034" i="1" s="1"/>
  <c r="X1033" i="1" a="1"/>
  <c r="X1033" i="1" s="1"/>
  <c r="X1032" i="1" a="1"/>
  <c r="X1032" i="1" s="1"/>
  <c r="X1031" i="1" a="1"/>
  <c r="X1031" i="1" s="1"/>
  <c r="X1030" i="1" a="1"/>
  <c r="X1030" i="1" s="1"/>
  <c r="X1029" i="1" a="1"/>
  <c r="X1029" i="1" s="1"/>
  <c r="X1028" i="1" a="1"/>
  <c r="X1028" i="1" s="1"/>
  <c r="X1027" i="1" a="1"/>
  <c r="X1027" i="1" s="1"/>
  <c r="X1026" i="1" a="1"/>
  <c r="X1026" i="1" s="1"/>
  <c r="X1025" i="1" a="1"/>
  <c r="X1025" i="1" s="1"/>
  <c r="X1024" i="1" a="1"/>
  <c r="X1024" i="1" s="1"/>
  <c r="X1023" i="1" a="1"/>
  <c r="X1023" i="1" s="1"/>
  <c r="X1022" i="1" a="1"/>
  <c r="X1022" i="1" s="1"/>
  <c r="X1021" i="1" a="1"/>
  <c r="X1021" i="1" s="1"/>
  <c r="X1020" i="1" a="1"/>
  <c r="X1020" i="1" s="1"/>
  <c r="X1019" i="1" a="1"/>
  <c r="X1019" i="1" s="1"/>
  <c r="X1018" i="1" a="1"/>
  <c r="X1018" i="1" s="1"/>
  <c r="X1017" i="1" a="1"/>
  <c r="X1017" i="1" s="1"/>
  <c r="X1016" i="1" a="1"/>
  <c r="X1016" i="1" s="1"/>
  <c r="X1015" i="1" a="1"/>
  <c r="X1015" i="1" s="1"/>
  <c r="X1014" i="1" a="1"/>
  <c r="X1014" i="1" s="1"/>
  <c r="X1013" i="1" a="1"/>
  <c r="X1013" i="1" s="1"/>
  <c r="X1012" i="1" a="1"/>
  <c r="X1012" i="1" s="1"/>
  <c r="X1011" i="1" a="1"/>
  <c r="X1011" i="1" s="1"/>
  <c r="X1010" i="1" a="1"/>
  <c r="X1010" i="1" s="1"/>
  <c r="X1009" i="1" a="1"/>
  <c r="X1009" i="1" s="1"/>
  <c r="X1008" i="1" a="1"/>
  <c r="X1008" i="1" s="1"/>
  <c r="X1007" i="1" a="1"/>
  <c r="X1007" i="1" s="1"/>
  <c r="X1006" i="1" a="1"/>
  <c r="X1006" i="1" s="1"/>
  <c r="X1005" i="1" a="1"/>
  <c r="X1005" i="1" s="1"/>
  <c r="X1004" i="1" a="1"/>
  <c r="X1004" i="1" s="1"/>
  <c r="X1003" i="1" a="1"/>
  <c r="X1003" i="1" s="1"/>
  <c r="X1002" i="1" a="1"/>
  <c r="X1002" i="1" s="1"/>
  <c r="X1001" i="1" a="1"/>
  <c r="X1001" i="1" s="1"/>
  <c r="X1000" i="1" a="1"/>
  <c r="X1000" i="1" s="1"/>
  <c r="X999" i="1" a="1"/>
  <c r="X999" i="1" s="1"/>
  <c r="X998" i="1" a="1"/>
  <c r="X998" i="1" s="1"/>
  <c r="X997" i="1" a="1"/>
  <c r="X997" i="1" s="1"/>
  <c r="X996" i="1" a="1"/>
  <c r="X996" i="1" s="1"/>
  <c r="X995" i="1" a="1"/>
  <c r="X995" i="1" s="1"/>
  <c r="X994" i="1" a="1"/>
  <c r="X994" i="1" s="1"/>
  <c r="X993" i="1" a="1"/>
  <c r="X993" i="1" s="1"/>
  <c r="X992" i="1" a="1"/>
  <c r="X992" i="1" s="1"/>
  <c r="X991" i="1" a="1"/>
  <c r="X991" i="1" s="1"/>
  <c r="X990" i="1" a="1"/>
  <c r="X990" i="1" s="1"/>
  <c r="X989" i="1" a="1"/>
  <c r="X989" i="1" s="1"/>
  <c r="X988" i="1" a="1"/>
  <c r="X988" i="1" s="1"/>
  <c r="X987" i="1" a="1"/>
  <c r="X987" i="1" s="1"/>
  <c r="X986" i="1" a="1"/>
  <c r="X986" i="1" s="1"/>
  <c r="X985" i="1" a="1"/>
  <c r="X985" i="1" s="1"/>
  <c r="X984" i="1" a="1"/>
  <c r="X984" i="1" s="1"/>
  <c r="X983" i="1" a="1"/>
  <c r="X983" i="1" s="1"/>
  <c r="X982" i="1" a="1"/>
  <c r="X982" i="1" s="1"/>
  <c r="X981" i="1" a="1"/>
  <c r="X981" i="1" s="1"/>
  <c r="X980" i="1" a="1"/>
  <c r="X980" i="1" s="1"/>
  <c r="X979" i="1" a="1"/>
  <c r="X979" i="1" s="1"/>
  <c r="X978" i="1" a="1"/>
  <c r="X978" i="1" s="1"/>
  <c r="X977" i="1" a="1"/>
  <c r="X977" i="1" s="1"/>
  <c r="X976" i="1" a="1"/>
  <c r="X976" i="1" s="1"/>
  <c r="X975" i="1" a="1"/>
  <c r="X975" i="1" s="1"/>
  <c r="X974" i="1" a="1"/>
  <c r="X974" i="1" s="1"/>
  <c r="X973" i="1" a="1"/>
  <c r="X973" i="1" s="1"/>
  <c r="X972" i="1" a="1"/>
  <c r="X972" i="1" s="1"/>
  <c r="X971" i="1" a="1"/>
  <c r="X971" i="1" s="1"/>
  <c r="X970" i="1" a="1"/>
  <c r="X970" i="1" s="1"/>
  <c r="X969" i="1" a="1"/>
  <c r="X969" i="1" s="1"/>
  <c r="X968" i="1" a="1"/>
  <c r="X968" i="1" s="1"/>
  <c r="X967" i="1" a="1"/>
  <c r="X967" i="1" s="1"/>
  <c r="X966" i="1" a="1"/>
  <c r="X966" i="1" s="1"/>
  <c r="X965" i="1" a="1"/>
  <c r="X965" i="1" s="1"/>
  <c r="X964" i="1" a="1"/>
  <c r="X964" i="1" s="1"/>
  <c r="X963" i="1" a="1"/>
  <c r="X963" i="1" s="1"/>
  <c r="X962" i="1" a="1"/>
  <c r="X962" i="1" s="1"/>
  <c r="X961" i="1" a="1"/>
  <c r="X961" i="1" s="1"/>
  <c r="X960" i="1" a="1"/>
  <c r="X960" i="1" s="1"/>
  <c r="X959" i="1" a="1"/>
  <c r="X959" i="1" s="1"/>
  <c r="X958" i="1" a="1"/>
  <c r="X958" i="1" s="1"/>
  <c r="X957" i="1" a="1"/>
  <c r="X957" i="1" s="1"/>
  <c r="X956" i="1" a="1"/>
  <c r="X956" i="1" s="1"/>
  <c r="X955" i="1" a="1"/>
  <c r="X955" i="1" s="1"/>
  <c r="X954" i="1" a="1"/>
  <c r="X954" i="1" s="1"/>
  <c r="X953" i="1" a="1"/>
  <c r="X953" i="1" s="1"/>
  <c r="X952" i="1" a="1"/>
  <c r="X952" i="1" s="1"/>
  <c r="X951" i="1" a="1"/>
  <c r="X951" i="1" s="1"/>
  <c r="X950" i="1" a="1"/>
  <c r="X950" i="1" s="1"/>
  <c r="X949" i="1" a="1"/>
  <c r="X949" i="1" s="1"/>
  <c r="X948" i="1" a="1"/>
  <c r="X948" i="1" s="1"/>
  <c r="X947" i="1" a="1"/>
  <c r="X947" i="1" s="1"/>
  <c r="X946" i="1" a="1"/>
  <c r="X946" i="1" s="1"/>
  <c r="X945" i="1" a="1"/>
  <c r="X945" i="1" s="1"/>
  <c r="X944" i="1" a="1"/>
  <c r="X944" i="1" s="1"/>
  <c r="X943" i="1" a="1"/>
  <c r="X943" i="1" s="1"/>
  <c r="X942" i="1" a="1"/>
  <c r="X942" i="1" s="1"/>
  <c r="X941" i="1" a="1"/>
  <c r="X941" i="1" s="1"/>
  <c r="X940" i="1" a="1"/>
  <c r="X940" i="1" s="1"/>
  <c r="X939" i="1" a="1"/>
  <c r="X939" i="1" s="1"/>
  <c r="X938" i="1" a="1"/>
  <c r="X938" i="1" s="1"/>
  <c r="X937" i="1" a="1"/>
  <c r="X937" i="1" s="1"/>
  <c r="X936" i="1" a="1"/>
  <c r="X936" i="1" s="1"/>
  <c r="X935" i="1" a="1"/>
  <c r="X935" i="1" s="1"/>
  <c r="X934" i="1" a="1"/>
  <c r="X934" i="1" s="1"/>
  <c r="X933" i="1" a="1"/>
  <c r="X933" i="1" s="1"/>
  <c r="X932" i="1" a="1"/>
  <c r="X932" i="1" s="1"/>
  <c r="X931" i="1" a="1"/>
  <c r="X931" i="1" s="1"/>
  <c r="X930" i="1" a="1"/>
  <c r="X930" i="1" s="1"/>
  <c r="X929" i="1" a="1"/>
  <c r="X929" i="1" s="1"/>
  <c r="X928" i="1" a="1"/>
  <c r="X928" i="1" s="1"/>
  <c r="X927" i="1" a="1"/>
  <c r="X927" i="1" s="1"/>
  <c r="X926" i="1" a="1"/>
  <c r="X926" i="1" s="1"/>
  <c r="X925" i="1" a="1"/>
  <c r="X925" i="1" s="1"/>
  <c r="X924" i="1" a="1"/>
  <c r="X924" i="1" s="1"/>
  <c r="X923" i="1" a="1"/>
  <c r="X923" i="1" s="1"/>
  <c r="X922" i="1" a="1"/>
  <c r="X922" i="1" s="1"/>
  <c r="X921" i="1" a="1"/>
  <c r="X921" i="1" s="1"/>
  <c r="X920" i="1" a="1"/>
  <c r="X920" i="1" s="1"/>
  <c r="X919" i="1" a="1"/>
  <c r="X919" i="1" s="1"/>
  <c r="X918" i="1" a="1"/>
  <c r="X918" i="1" s="1"/>
  <c r="X917" i="1" a="1"/>
  <c r="X917" i="1" s="1"/>
  <c r="X916" i="1" a="1"/>
  <c r="X916" i="1" s="1"/>
  <c r="X915" i="1" a="1"/>
  <c r="X915" i="1" s="1"/>
  <c r="X914" i="1" a="1"/>
  <c r="X914" i="1" s="1"/>
  <c r="X913" i="1" a="1"/>
  <c r="X913" i="1" s="1"/>
  <c r="X912" i="1" a="1"/>
  <c r="X912" i="1" s="1"/>
  <c r="X911" i="1" a="1"/>
  <c r="X911" i="1" s="1"/>
  <c r="X910" i="1" a="1"/>
  <c r="X910" i="1" s="1"/>
  <c r="X909" i="1" a="1"/>
  <c r="X909" i="1" s="1"/>
  <c r="X908" i="1" a="1"/>
  <c r="X908" i="1" s="1"/>
  <c r="X907" i="1" a="1"/>
  <c r="X907" i="1" s="1"/>
  <c r="X906" i="1" a="1"/>
  <c r="X906" i="1" s="1"/>
  <c r="X905" i="1" a="1"/>
  <c r="X905" i="1" s="1"/>
  <c r="X904" i="1" a="1"/>
  <c r="X904" i="1" s="1"/>
  <c r="X903" i="1" a="1"/>
  <c r="X903" i="1" s="1"/>
  <c r="X902" i="1" a="1"/>
  <c r="X902" i="1" s="1"/>
  <c r="X901" i="1" a="1"/>
  <c r="X901" i="1" s="1"/>
  <c r="X900" i="1" a="1"/>
  <c r="X900" i="1" s="1"/>
  <c r="X899" i="1" a="1"/>
  <c r="X899" i="1" s="1"/>
  <c r="X898" i="1" a="1"/>
  <c r="X898" i="1" s="1"/>
  <c r="X897" i="1" a="1"/>
  <c r="X897" i="1" s="1"/>
  <c r="X896" i="1" a="1"/>
  <c r="X896" i="1" s="1"/>
  <c r="X895" i="1" a="1"/>
  <c r="X895" i="1" s="1"/>
  <c r="X894" i="1" a="1"/>
  <c r="X894" i="1" s="1"/>
  <c r="X893" i="1" a="1"/>
  <c r="X893" i="1" s="1"/>
  <c r="X892" i="1" a="1"/>
  <c r="X892" i="1" s="1"/>
  <c r="X891" i="1" a="1"/>
  <c r="X891" i="1" s="1"/>
  <c r="X890" i="1" a="1"/>
  <c r="X890" i="1" s="1"/>
  <c r="X889" i="1" a="1"/>
  <c r="X889" i="1" s="1"/>
  <c r="X888" i="1" a="1"/>
  <c r="X888" i="1" s="1"/>
  <c r="X887" i="1" a="1"/>
  <c r="X887" i="1" s="1"/>
  <c r="X886" i="1" a="1"/>
  <c r="X886" i="1" s="1"/>
  <c r="X885" i="1" a="1"/>
  <c r="X885" i="1" s="1"/>
  <c r="X884" i="1" a="1"/>
  <c r="X884" i="1" s="1"/>
  <c r="X883" i="1" a="1"/>
  <c r="X883" i="1" s="1"/>
  <c r="X882" i="1" a="1"/>
  <c r="X882" i="1" s="1"/>
  <c r="X881" i="1" a="1"/>
  <c r="X881" i="1" s="1"/>
  <c r="X880" i="1" a="1"/>
  <c r="X880" i="1" s="1"/>
  <c r="X879" i="1" a="1"/>
  <c r="X879" i="1" s="1"/>
  <c r="X878" i="1" a="1"/>
  <c r="X878" i="1" s="1"/>
  <c r="X877" i="1" a="1"/>
  <c r="X877" i="1" s="1"/>
  <c r="X876" i="1" a="1"/>
  <c r="X876" i="1" s="1"/>
  <c r="X875" i="1" a="1"/>
  <c r="X875" i="1" s="1"/>
  <c r="X874" i="1" a="1"/>
  <c r="X874" i="1" s="1"/>
  <c r="X873" i="1" a="1"/>
  <c r="X873" i="1" s="1"/>
  <c r="X872" i="1" a="1"/>
  <c r="X872" i="1" s="1"/>
  <c r="X871" i="1" a="1"/>
  <c r="X871" i="1" s="1"/>
  <c r="X870" i="1" a="1"/>
  <c r="X870" i="1" s="1"/>
  <c r="X869" i="1" a="1"/>
  <c r="X869" i="1" s="1"/>
  <c r="X868" i="1" a="1"/>
  <c r="X868" i="1" s="1"/>
  <c r="X867" i="1" a="1"/>
  <c r="X867" i="1" s="1"/>
  <c r="X866" i="1" a="1"/>
  <c r="X866" i="1" s="1"/>
  <c r="X865" i="1" a="1"/>
  <c r="X865" i="1" s="1"/>
  <c r="X864" i="1" a="1"/>
  <c r="X864" i="1" s="1"/>
  <c r="X863" i="1" a="1"/>
  <c r="X863" i="1" s="1"/>
  <c r="X862" i="1" a="1"/>
  <c r="X862" i="1" s="1"/>
  <c r="X861" i="1" a="1"/>
  <c r="X861" i="1" s="1"/>
  <c r="X860" i="1" a="1"/>
  <c r="X860" i="1" s="1"/>
  <c r="X859" i="1" a="1"/>
  <c r="X859" i="1" s="1"/>
  <c r="X858" i="1" a="1"/>
  <c r="X858" i="1" s="1"/>
  <c r="X857" i="1" a="1"/>
  <c r="X857" i="1" s="1"/>
  <c r="X856" i="1" a="1"/>
  <c r="X856" i="1" s="1"/>
  <c r="X855" i="1" a="1"/>
  <c r="X855" i="1" s="1"/>
  <c r="X854" i="1" a="1"/>
  <c r="X854" i="1" s="1"/>
  <c r="X853" i="1" a="1"/>
  <c r="X853" i="1" s="1"/>
  <c r="X852" i="1" a="1"/>
  <c r="X852" i="1" s="1"/>
  <c r="X851" i="1" a="1"/>
  <c r="X851" i="1" s="1"/>
  <c r="X850" i="1" a="1"/>
  <c r="X850" i="1" s="1"/>
  <c r="X849" i="1" a="1"/>
  <c r="X849" i="1" s="1"/>
  <c r="X848" i="1" a="1"/>
  <c r="X848" i="1" s="1"/>
  <c r="X847" i="1" a="1"/>
  <c r="X847" i="1" s="1"/>
  <c r="X846" i="1" a="1"/>
  <c r="X846" i="1" s="1"/>
  <c r="X845" i="1" a="1"/>
  <c r="X845" i="1" s="1"/>
  <c r="X844" i="1" a="1"/>
  <c r="X844" i="1" s="1"/>
  <c r="X843" i="1" a="1"/>
  <c r="X843" i="1" s="1"/>
  <c r="X842" i="1" a="1"/>
  <c r="X842" i="1" s="1"/>
  <c r="X841" i="1" a="1"/>
  <c r="X841" i="1" s="1"/>
  <c r="X840" i="1" a="1"/>
  <c r="X840" i="1" s="1"/>
  <c r="X839" i="1" a="1"/>
  <c r="X839" i="1" s="1"/>
  <c r="X838" i="1" a="1"/>
  <c r="X838" i="1" s="1"/>
  <c r="X837" i="1" a="1"/>
  <c r="X837" i="1" s="1"/>
  <c r="X836" i="1" a="1"/>
  <c r="X836" i="1" s="1"/>
  <c r="X835" i="1" a="1"/>
  <c r="X835" i="1" s="1"/>
  <c r="X834" i="1" a="1"/>
  <c r="X834" i="1" s="1"/>
  <c r="X833" i="1" a="1"/>
  <c r="X833" i="1" s="1"/>
  <c r="X832" i="1" a="1"/>
  <c r="X832" i="1" s="1"/>
  <c r="X831" i="1" a="1"/>
  <c r="X831" i="1" s="1"/>
  <c r="X830" i="1" a="1"/>
  <c r="X830" i="1" s="1"/>
  <c r="X829" i="1" a="1"/>
  <c r="X829" i="1" s="1"/>
  <c r="X828" i="1" a="1"/>
  <c r="X828" i="1" s="1"/>
  <c r="X827" i="1" a="1"/>
  <c r="X827" i="1" s="1"/>
  <c r="X826" i="1" a="1"/>
  <c r="X826" i="1" s="1"/>
  <c r="X825" i="1" a="1"/>
  <c r="X825" i="1" s="1"/>
  <c r="X824" i="1" a="1"/>
  <c r="X824" i="1" s="1"/>
  <c r="X823" i="1" a="1"/>
  <c r="X823" i="1" s="1"/>
  <c r="X822" i="1" a="1"/>
  <c r="X822" i="1" s="1"/>
  <c r="X821" i="1" a="1"/>
  <c r="X821" i="1" s="1"/>
  <c r="X820" i="1" a="1"/>
  <c r="X820" i="1" s="1"/>
  <c r="X819" i="1" a="1"/>
  <c r="X819" i="1" s="1"/>
  <c r="X818" i="1" a="1"/>
  <c r="X818" i="1" s="1"/>
  <c r="X817" i="1" a="1"/>
  <c r="X817" i="1" s="1"/>
  <c r="X816" i="1" a="1"/>
  <c r="X816" i="1" s="1"/>
  <c r="X815" i="1" a="1"/>
  <c r="X815" i="1" s="1"/>
  <c r="X814" i="1" a="1"/>
  <c r="X814" i="1" s="1"/>
  <c r="X813" i="1" a="1"/>
  <c r="X813" i="1" s="1"/>
  <c r="X812" i="1" a="1"/>
  <c r="X812" i="1" s="1"/>
  <c r="X811" i="1" a="1"/>
  <c r="X811" i="1" s="1"/>
  <c r="X810" i="1" a="1"/>
  <c r="X810" i="1" s="1"/>
  <c r="X809" i="1" a="1"/>
  <c r="X809" i="1" s="1"/>
  <c r="X808" i="1" a="1"/>
  <c r="X808" i="1" s="1"/>
  <c r="X807" i="1" a="1"/>
  <c r="X807" i="1" s="1"/>
  <c r="X806" i="1" a="1"/>
  <c r="X806" i="1" s="1"/>
  <c r="X805" i="1" a="1"/>
  <c r="X805" i="1" s="1"/>
  <c r="X804" i="1" a="1"/>
  <c r="X804" i="1" s="1"/>
  <c r="X803" i="1" a="1"/>
  <c r="X803" i="1" s="1"/>
  <c r="X802" i="1" a="1"/>
  <c r="X802" i="1" s="1"/>
  <c r="X801" i="1" a="1"/>
  <c r="X801" i="1" s="1"/>
  <c r="X800" i="1" a="1"/>
  <c r="X800" i="1" s="1"/>
  <c r="X799" i="1" a="1"/>
  <c r="X799" i="1" s="1"/>
  <c r="X798" i="1" a="1"/>
  <c r="X798" i="1" s="1"/>
  <c r="X797" i="1" a="1"/>
  <c r="X797" i="1" s="1"/>
  <c r="X796" i="1" a="1"/>
  <c r="X796" i="1" s="1"/>
  <c r="X795" i="1" a="1"/>
  <c r="X795" i="1" s="1"/>
  <c r="X794" i="1" a="1"/>
  <c r="X794" i="1" s="1"/>
  <c r="X793" i="1" a="1"/>
  <c r="X793" i="1" s="1"/>
  <c r="X792" i="1" a="1"/>
  <c r="X792" i="1" s="1"/>
  <c r="X791" i="1" a="1"/>
  <c r="X791" i="1" s="1"/>
  <c r="X790" i="1" a="1"/>
  <c r="X790" i="1" s="1"/>
  <c r="X789" i="1" a="1"/>
  <c r="X789" i="1" s="1"/>
  <c r="X788" i="1" a="1"/>
  <c r="X788" i="1" s="1"/>
  <c r="X787" i="1" a="1"/>
  <c r="X787" i="1" s="1"/>
  <c r="X786" i="1" a="1"/>
  <c r="X786" i="1" s="1"/>
  <c r="X785" i="1" a="1"/>
  <c r="X785" i="1" s="1"/>
  <c r="X784" i="1" a="1"/>
  <c r="X784" i="1" s="1"/>
  <c r="X783" i="1" a="1"/>
  <c r="X783" i="1" s="1"/>
  <c r="X782" i="1" a="1"/>
  <c r="X782" i="1" s="1"/>
  <c r="X781" i="1" a="1"/>
  <c r="X781" i="1" s="1"/>
  <c r="X780" i="1" a="1"/>
  <c r="X780" i="1" s="1"/>
  <c r="X779" i="1" a="1"/>
  <c r="X779" i="1" s="1"/>
  <c r="X778" i="1" a="1"/>
  <c r="X778" i="1" s="1"/>
  <c r="X777" i="1" a="1"/>
  <c r="X777" i="1" s="1"/>
  <c r="X776" i="1" a="1"/>
  <c r="X776" i="1" s="1"/>
  <c r="X775" i="1" a="1"/>
  <c r="X775" i="1" s="1"/>
  <c r="X774" i="1" a="1"/>
  <c r="X774" i="1" s="1"/>
  <c r="X773" i="1" a="1"/>
  <c r="X773" i="1" s="1"/>
  <c r="X772" i="1" a="1"/>
  <c r="X772" i="1" s="1"/>
  <c r="X771" i="1" a="1"/>
  <c r="X771" i="1" s="1"/>
  <c r="X770" i="1" a="1"/>
  <c r="X770" i="1" s="1"/>
  <c r="X769" i="1" a="1"/>
  <c r="X769" i="1" s="1"/>
  <c r="X768" i="1" a="1"/>
  <c r="X768" i="1" s="1"/>
  <c r="X767" i="1" a="1"/>
  <c r="X767" i="1" s="1"/>
  <c r="X766" i="1" a="1"/>
  <c r="X766" i="1" s="1"/>
  <c r="X765" i="1" a="1"/>
  <c r="X765" i="1" s="1"/>
  <c r="X764" i="1" a="1"/>
  <c r="X764" i="1" s="1"/>
  <c r="X763" i="1" a="1"/>
  <c r="X763" i="1" s="1"/>
  <c r="X762" i="1" a="1"/>
  <c r="X762" i="1" s="1"/>
  <c r="X761" i="1" a="1"/>
  <c r="X761" i="1" s="1"/>
  <c r="X760" i="1" a="1"/>
  <c r="X760" i="1" s="1"/>
  <c r="X759" i="1" a="1"/>
  <c r="X759" i="1" s="1"/>
  <c r="X758" i="1" a="1"/>
  <c r="X758" i="1" s="1"/>
  <c r="X757" i="1" a="1"/>
  <c r="X757" i="1" s="1"/>
  <c r="X756" i="1" a="1"/>
  <c r="X756" i="1" s="1"/>
  <c r="X755" i="1" a="1"/>
  <c r="X755" i="1" s="1"/>
  <c r="X754" i="1" a="1"/>
  <c r="X754" i="1" s="1"/>
  <c r="X753" i="1" a="1"/>
  <c r="X753" i="1" s="1"/>
  <c r="X752" i="1" a="1"/>
  <c r="X752" i="1" s="1"/>
  <c r="X751" i="1" a="1"/>
  <c r="X751" i="1" s="1"/>
  <c r="X750" i="1" a="1"/>
  <c r="X750" i="1" s="1"/>
  <c r="X749" i="1" a="1"/>
  <c r="X749" i="1" s="1"/>
  <c r="X748" i="1" a="1"/>
  <c r="X748" i="1" s="1"/>
  <c r="X747" i="1" a="1"/>
  <c r="X747" i="1" s="1"/>
  <c r="X746" i="1" a="1"/>
  <c r="X746" i="1" s="1"/>
  <c r="X745" i="1" a="1"/>
  <c r="X745" i="1" s="1"/>
  <c r="X744" i="1" a="1"/>
  <c r="X744" i="1" s="1"/>
  <c r="X743" i="1" a="1"/>
  <c r="X743" i="1" s="1"/>
  <c r="X742" i="1" a="1"/>
  <c r="X742" i="1" s="1"/>
  <c r="X741" i="1" a="1"/>
  <c r="X741" i="1" s="1"/>
  <c r="X740" i="1" a="1"/>
  <c r="X740" i="1" s="1"/>
  <c r="X739" i="1" a="1"/>
  <c r="X739" i="1" s="1"/>
  <c r="X738" i="1" a="1"/>
  <c r="X738" i="1" s="1"/>
  <c r="X737" i="1" a="1"/>
  <c r="X737" i="1" s="1"/>
  <c r="X736" i="1" a="1"/>
  <c r="X736" i="1" s="1"/>
  <c r="X735" i="1" a="1"/>
  <c r="X735" i="1" s="1"/>
  <c r="X734" i="1" a="1"/>
  <c r="X734" i="1" s="1"/>
  <c r="X733" i="1" a="1"/>
  <c r="X733" i="1" s="1"/>
  <c r="X732" i="1" a="1"/>
  <c r="X732" i="1" s="1"/>
  <c r="X731" i="1" a="1"/>
  <c r="X731" i="1" s="1"/>
  <c r="X730" i="1" a="1"/>
  <c r="X730" i="1" s="1"/>
  <c r="X729" i="1" a="1"/>
  <c r="X729" i="1" s="1"/>
  <c r="X728" i="1" a="1"/>
  <c r="X728" i="1" s="1"/>
  <c r="X727" i="1" a="1"/>
  <c r="X727" i="1" s="1"/>
  <c r="X726" i="1" a="1"/>
  <c r="X726" i="1" s="1"/>
  <c r="X725" i="1" a="1"/>
  <c r="X725" i="1" s="1"/>
  <c r="X724" i="1" a="1"/>
  <c r="X724" i="1" s="1"/>
  <c r="X723" i="1" a="1"/>
  <c r="X723" i="1" s="1"/>
  <c r="X722" i="1" a="1"/>
  <c r="X722" i="1" s="1"/>
  <c r="X721" i="1" a="1"/>
  <c r="X721" i="1" s="1"/>
  <c r="X720" i="1" a="1"/>
  <c r="X720" i="1" s="1"/>
  <c r="X719" i="1" a="1"/>
  <c r="X719" i="1" s="1"/>
  <c r="X718" i="1" a="1"/>
  <c r="X718" i="1" s="1"/>
  <c r="X717" i="1" a="1"/>
  <c r="X717" i="1" s="1"/>
  <c r="X716" i="1" a="1"/>
  <c r="X716" i="1" s="1"/>
  <c r="X715" i="1" a="1"/>
  <c r="X715" i="1" s="1"/>
  <c r="X714" i="1" a="1"/>
  <c r="X714" i="1" s="1"/>
  <c r="X713" i="1" a="1"/>
  <c r="X713" i="1" s="1"/>
  <c r="X712" i="1" a="1"/>
  <c r="X712" i="1" s="1"/>
  <c r="X711" i="1" a="1"/>
  <c r="X711" i="1" s="1"/>
  <c r="X710" i="1" a="1"/>
  <c r="X710" i="1" s="1"/>
  <c r="X709" i="1" a="1"/>
  <c r="X709" i="1" s="1"/>
  <c r="X708" i="1" a="1"/>
  <c r="X708" i="1" s="1"/>
  <c r="X707" i="1" a="1"/>
  <c r="X707" i="1" s="1"/>
  <c r="X706" i="1" a="1"/>
  <c r="X706" i="1" s="1"/>
  <c r="X705" i="1" a="1"/>
  <c r="X705" i="1" s="1"/>
  <c r="X704" i="1" a="1"/>
  <c r="X704" i="1" s="1"/>
  <c r="X703" i="1" a="1"/>
  <c r="X703" i="1" s="1"/>
  <c r="X702" i="1" a="1"/>
  <c r="X702" i="1" s="1"/>
  <c r="X701" i="1" a="1"/>
  <c r="X701" i="1" s="1"/>
  <c r="X700" i="1" a="1"/>
  <c r="X700" i="1" s="1"/>
  <c r="X699" i="1" a="1"/>
  <c r="X699" i="1" s="1"/>
  <c r="X698" i="1" a="1"/>
  <c r="X698" i="1" s="1"/>
  <c r="X697" i="1" a="1"/>
  <c r="X697" i="1" s="1"/>
  <c r="X696" i="1" a="1"/>
  <c r="X696" i="1" s="1"/>
  <c r="X695" i="1" a="1"/>
  <c r="X695" i="1" s="1"/>
  <c r="X694" i="1" a="1"/>
  <c r="X694" i="1" s="1"/>
  <c r="X693" i="1" a="1"/>
  <c r="X693" i="1" s="1"/>
  <c r="X692" i="1" a="1"/>
  <c r="X692" i="1" s="1"/>
  <c r="X691" i="1" a="1"/>
  <c r="X691" i="1" s="1"/>
  <c r="X690" i="1" a="1"/>
  <c r="X690" i="1" s="1"/>
  <c r="X689" i="1" a="1"/>
  <c r="X689" i="1" s="1"/>
  <c r="X688" i="1" a="1"/>
  <c r="X688" i="1" s="1"/>
  <c r="X687" i="1" a="1"/>
  <c r="X687" i="1" s="1"/>
  <c r="X686" i="1" a="1"/>
  <c r="X686" i="1" s="1"/>
  <c r="X685" i="1" a="1"/>
  <c r="X685" i="1" s="1"/>
  <c r="X684" i="1" a="1"/>
  <c r="X684" i="1" s="1"/>
  <c r="X683" i="1" a="1"/>
  <c r="X683" i="1" s="1"/>
  <c r="X682" i="1" a="1"/>
  <c r="X682" i="1" s="1"/>
  <c r="X681" i="1" a="1"/>
  <c r="X681" i="1" s="1"/>
  <c r="X680" i="1" a="1"/>
  <c r="X680" i="1" s="1"/>
  <c r="X679" i="1" a="1"/>
  <c r="X679" i="1" s="1"/>
  <c r="X678" i="1" a="1"/>
  <c r="X678" i="1" s="1"/>
  <c r="X677" i="1" a="1"/>
  <c r="X677" i="1" s="1"/>
  <c r="X676" i="1" a="1"/>
  <c r="X676" i="1" s="1"/>
  <c r="X675" i="1" a="1"/>
  <c r="X675" i="1" s="1"/>
  <c r="X674" i="1" a="1"/>
  <c r="X674" i="1" s="1"/>
  <c r="X673" i="1" a="1"/>
  <c r="X673" i="1" s="1"/>
  <c r="X672" i="1" a="1"/>
  <c r="X672" i="1" s="1"/>
  <c r="X671" i="1" a="1"/>
  <c r="X671" i="1" s="1"/>
  <c r="X670" i="1" a="1"/>
  <c r="X670" i="1" s="1"/>
  <c r="X669" i="1" a="1"/>
  <c r="X669" i="1" s="1"/>
  <c r="X668" i="1" a="1"/>
  <c r="X668" i="1" s="1"/>
  <c r="X667" i="1" a="1"/>
  <c r="X667" i="1" s="1"/>
  <c r="X666" i="1" a="1"/>
  <c r="X666" i="1" s="1"/>
  <c r="X665" i="1" a="1"/>
  <c r="X665" i="1" s="1"/>
  <c r="X664" i="1" a="1"/>
  <c r="X664" i="1" s="1"/>
  <c r="X663" i="1" a="1"/>
  <c r="X663" i="1" s="1"/>
  <c r="X662" i="1" a="1"/>
  <c r="X662" i="1" s="1"/>
  <c r="X661" i="1" a="1"/>
  <c r="X661" i="1" s="1"/>
  <c r="X660" i="1" a="1"/>
  <c r="X660" i="1" s="1"/>
  <c r="X659" i="1" a="1"/>
  <c r="X659" i="1" s="1"/>
  <c r="X658" i="1" a="1"/>
  <c r="X658" i="1" s="1"/>
  <c r="X657" i="1" a="1"/>
  <c r="X657" i="1" s="1"/>
  <c r="X656" i="1" a="1"/>
  <c r="X656" i="1" s="1"/>
  <c r="X655" i="1" a="1"/>
  <c r="X655" i="1" s="1"/>
  <c r="X654" i="1" a="1"/>
  <c r="X654" i="1" s="1"/>
  <c r="X653" i="1" a="1"/>
  <c r="X653" i="1" s="1"/>
  <c r="X652" i="1" a="1"/>
  <c r="X652" i="1" s="1"/>
  <c r="X651" i="1" a="1"/>
  <c r="X651" i="1" s="1"/>
  <c r="X650" i="1" a="1"/>
  <c r="X650" i="1" s="1"/>
  <c r="X649" i="1" a="1"/>
  <c r="X649" i="1" s="1"/>
  <c r="X648" i="1" a="1"/>
  <c r="X648" i="1" s="1"/>
  <c r="X647" i="1" a="1"/>
  <c r="X647" i="1" s="1"/>
  <c r="X646" i="1" a="1"/>
  <c r="X646" i="1" s="1"/>
  <c r="X645" i="1" a="1"/>
  <c r="X645" i="1" s="1"/>
  <c r="X644" i="1" a="1"/>
  <c r="X644" i="1" s="1"/>
  <c r="X643" i="1" a="1"/>
  <c r="X643" i="1" s="1"/>
  <c r="X642" i="1" a="1"/>
  <c r="X642" i="1" s="1"/>
  <c r="X641" i="1" a="1"/>
  <c r="X641" i="1" s="1"/>
  <c r="X640" i="1" a="1"/>
  <c r="X640" i="1" s="1"/>
  <c r="X639" i="1" a="1"/>
  <c r="X639" i="1" s="1"/>
  <c r="X638" i="1" a="1"/>
  <c r="X638" i="1" s="1"/>
  <c r="X637" i="1" a="1"/>
  <c r="X637" i="1" s="1"/>
  <c r="X636" i="1" a="1"/>
  <c r="X636" i="1" s="1"/>
  <c r="X635" i="1" a="1"/>
  <c r="X635" i="1" s="1"/>
  <c r="X634" i="1" a="1"/>
  <c r="X634" i="1" s="1"/>
  <c r="X633" i="1" a="1"/>
  <c r="X633" i="1" s="1"/>
  <c r="X632" i="1" a="1"/>
  <c r="X632" i="1" s="1"/>
  <c r="X631" i="1" a="1"/>
  <c r="X631" i="1" s="1"/>
  <c r="X630" i="1" a="1"/>
  <c r="X630" i="1" s="1"/>
  <c r="X629" i="1" a="1"/>
  <c r="X629" i="1" s="1"/>
  <c r="X628" i="1" a="1"/>
  <c r="X628" i="1" s="1"/>
  <c r="X627" i="1" a="1"/>
  <c r="X627" i="1" s="1"/>
  <c r="X626" i="1" a="1"/>
  <c r="X626" i="1" s="1"/>
  <c r="X625" i="1" a="1"/>
  <c r="X625" i="1" s="1"/>
  <c r="X624" i="1" a="1"/>
  <c r="X624" i="1" s="1"/>
  <c r="X623" i="1" a="1"/>
  <c r="X623" i="1" s="1"/>
  <c r="X622" i="1" a="1"/>
  <c r="X622" i="1" s="1"/>
  <c r="X621" i="1" a="1"/>
  <c r="X621" i="1" s="1"/>
  <c r="X620" i="1" a="1"/>
  <c r="X620" i="1" s="1"/>
  <c r="X619" i="1" a="1"/>
  <c r="X619" i="1" s="1"/>
  <c r="X618" i="1" a="1"/>
  <c r="X618" i="1" s="1"/>
  <c r="X617" i="1" a="1"/>
  <c r="X617" i="1" s="1"/>
  <c r="X616" i="1" a="1"/>
  <c r="X616" i="1" s="1"/>
  <c r="X615" i="1" a="1"/>
  <c r="X615" i="1" s="1"/>
  <c r="X614" i="1" a="1"/>
  <c r="X614" i="1" s="1"/>
  <c r="X613" i="1" a="1"/>
  <c r="X613" i="1" s="1"/>
  <c r="X612" i="1" a="1"/>
  <c r="X612" i="1" s="1"/>
  <c r="X611" i="1" a="1"/>
  <c r="X611" i="1" s="1"/>
  <c r="X610" i="1" a="1"/>
  <c r="X610" i="1" s="1"/>
  <c r="X609" i="1" a="1"/>
  <c r="X609" i="1" s="1"/>
  <c r="X608" i="1" a="1"/>
  <c r="X608" i="1" s="1"/>
  <c r="X607" i="1" a="1"/>
  <c r="X607" i="1" s="1"/>
  <c r="X606" i="1" a="1"/>
  <c r="X606" i="1" s="1"/>
  <c r="X605" i="1" a="1"/>
  <c r="X605" i="1" s="1"/>
  <c r="X604" i="1" a="1"/>
  <c r="X604" i="1" s="1"/>
  <c r="X603" i="1" a="1"/>
  <c r="X603" i="1" s="1"/>
  <c r="X602" i="1" a="1"/>
  <c r="X602" i="1" s="1"/>
  <c r="X601" i="1" a="1"/>
  <c r="X601" i="1" s="1"/>
  <c r="X600" i="1" a="1"/>
  <c r="X600" i="1" s="1"/>
  <c r="X599" i="1" a="1"/>
  <c r="X599" i="1" s="1"/>
  <c r="X598" i="1" a="1"/>
  <c r="X598" i="1" s="1"/>
  <c r="X597" i="1" a="1"/>
  <c r="X597" i="1" s="1"/>
  <c r="X596" i="1" a="1"/>
  <c r="X596" i="1" s="1"/>
  <c r="X595" i="1" a="1"/>
  <c r="X595" i="1" s="1"/>
  <c r="X594" i="1" a="1"/>
  <c r="X594" i="1" s="1"/>
  <c r="X593" i="1" a="1"/>
  <c r="X593" i="1" s="1"/>
  <c r="X592" i="1" a="1"/>
  <c r="X592" i="1" s="1"/>
  <c r="X591" i="1" a="1"/>
  <c r="X591" i="1" s="1"/>
  <c r="X590" i="1" a="1"/>
  <c r="X590" i="1" s="1"/>
  <c r="X589" i="1" a="1"/>
  <c r="X589" i="1" s="1"/>
  <c r="X588" i="1" a="1"/>
  <c r="X588" i="1" s="1"/>
  <c r="X587" i="1" a="1"/>
  <c r="X587" i="1" s="1"/>
  <c r="X586" i="1" a="1"/>
  <c r="X586" i="1" s="1"/>
  <c r="X585" i="1" a="1"/>
  <c r="X585" i="1" s="1"/>
  <c r="X584" i="1" a="1"/>
  <c r="X584" i="1" s="1"/>
  <c r="X583" i="1" a="1"/>
  <c r="X583" i="1" s="1"/>
  <c r="X582" i="1" a="1"/>
  <c r="X582" i="1" s="1"/>
  <c r="X581" i="1" a="1"/>
  <c r="X581" i="1" s="1"/>
  <c r="X580" i="1" a="1"/>
  <c r="X580" i="1" s="1"/>
  <c r="X579" i="1" a="1"/>
  <c r="X579" i="1" s="1"/>
  <c r="X578" i="1" a="1"/>
  <c r="X578" i="1" s="1"/>
  <c r="X577" i="1" a="1"/>
  <c r="X577" i="1" s="1"/>
  <c r="X576" i="1" a="1"/>
  <c r="X576" i="1" s="1"/>
  <c r="X575" i="1" a="1"/>
  <c r="X575" i="1" s="1"/>
  <c r="X574" i="1" a="1"/>
  <c r="X574" i="1" s="1"/>
  <c r="X573" i="1" a="1"/>
  <c r="X573" i="1" s="1"/>
  <c r="X572" i="1" a="1"/>
  <c r="X572" i="1" s="1"/>
  <c r="X571" i="1" a="1"/>
  <c r="X571" i="1" s="1"/>
  <c r="X570" i="1" a="1"/>
  <c r="X570" i="1" s="1"/>
  <c r="X569" i="1" a="1"/>
  <c r="X569" i="1" s="1"/>
  <c r="X568" i="1" a="1"/>
  <c r="X568" i="1" s="1"/>
  <c r="X567" i="1" a="1"/>
  <c r="X567" i="1" s="1"/>
  <c r="X566" i="1" a="1"/>
  <c r="X566" i="1" s="1"/>
  <c r="X565" i="1" a="1"/>
  <c r="X565" i="1" s="1"/>
  <c r="X564" i="1" a="1"/>
  <c r="X564" i="1" s="1"/>
  <c r="X563" i="1" a="1"/>
  <c r="X563" i="1" s="1"/>
  <c r="X562" i="1" a="1"/>
  <c r="X562" i="1" s="1"/>
  <c r="X561" i="1" a="1"/>
  <c r="X561" i="1" s="1"/>
  <c r="X560" i="1" a="1"/>
  <c r="X560" i="1" s="1"/>
  <c r="X559" i="1" a="1"/>
  <c r="X559" i="1" s="1"/>
  <c r="X558" i="1" a="1"/>
  <c r="X558" i="1" s="1"/>
  <c r="X557" i="1" a="1"/>
  <c r="X557" i="1" s="1"/>
  <c r="X556" i="1" a="1"/>
  <c r="X556" i="1" s="1"/>
  <c r="X555" i="1" a="1"/>
  <c r="X555" i="1" s="1"/>
  <c r="X554" i="1" a="1"/>
  <c r="X554" i="1" s="1"/>
  <c r="X553" i="1" a="1"/>
  <c r="X553" i="1" s="1"/>
  <c r="X552" i="1" a="1"/>
  <c r="X552" i="1" s="1"/>
  <c r="X551" i="1" a="1"/>
  <c r="X551" i="1" s="1"/>
  <c r="X550" i="1" a="1"/>
  <c r="X550" i="1" s="1"/>
  <c r="X549" i="1" a="1"/>
  <c r="X549" i="1" s="1"/>
  <c r="X548" i="1" a="1"/>
  <c r="X548" i="1" s="1"/>
  <c r="X547" i="1" a="1"/>
  <c r="X547" i="1" s="1"/>
  <c r="X546" i="1" a="1"/>
  <c r="X546" i="1" s="1"/>
  <c r="X545" i="1" a="1"/>
  <c r="X545" i="1" s="1"/>
  <c r="X544" i="1" a="1"/>
  <c r="X544" i="1" s="1"/>
  <c r="X543" i="1" a="1"/>
  <c r="X543" i="1" s="1"/>
  <c r="X542" i="1" a="1"/>
  <c r="X542" i="1" s="1"/>
  <c r="X541" i="1" a="1"/>
  <c r="X541" i="1" s="1"/>
  <c r="X540" i="1" a="1"/>
  <c r="X540" i="1" s="1"/>
  <c r="X539" i="1" a="1"/>
  <c r="X539" i="1" s="1"/>
  <c r="X538" i="1" a="1"/>
  <c r="X538" i="1" s="1"/>
  <c r="X537" i="1" a="1"/>
  <c r="X537" i="1" s="1"/>
  <c r="X536" i="1" a="1"/>
  <c r="X536" i="1" s="1"/>
  <c r="X535" i="1" a="1"/>
  <c r="X535" i="1" s="1"/>
  <c r="X534" i="1" a="1"/>
  <c r="X534" i="1" s="1"/>
  <c r="X533" i="1" a="1"/>
  <c r="X533" i="1" s="1"/>
  <c r="X532" i="1" a="1"/>
  <c r="X532" i="1" s="1"/>
  <c r="X531" i="1" a="1"/>
  <c r="X531" i="1" s="1"/>
  <c r="X530" i="1" a="1"/>
  <c r="X530" i="1" s="1"/>
  <c r="X529" i="1" a="1"/>
  <c r="X529" i="1" s="1"/>
  <c r="X528" i="1" a="1"/>
  <c r="X528" i="1" s="1"/>
  <c r="X527" i="1" a="1"/>
  <c r="X527" i="1" s="1"/>
  <c r="X526" i="1" a="1"/>
  <c r="X526" i="1" s="1"/>
  <c r="X525" i="1" a="1"/>
  <c r="X525" i="1" s="1"/>
  <c r="X524" i="1" a="1"/>
  <c r="X524" i="1" s="1"/>
  <c r="X523" i="1" a="1"/>
  <c r="X523" i="1" s="1"/>
  <c r="X522" i="1" a="1"/>
  <c r="X522" i="1" s="1"/>
  <c r="X521" i="1" a="1"/>
  <c r="X521" i="1" s="1"/>
  <c r="X520" i="1" a="1"/>
  <c r="X520" i="1" s="1"/>
  <c r="X519" i="1" a="1"/>
  <c r="X519" i="1" s="1"/>
  <c r="X518" i="1" a="1"/>
  <c r="X518" i="1" s="1"/>
  <c r="X517" i="1" a="1"/>
  <c r="X517" i="1" s="1"/>
  <c r="X516" i="1" a="1"/>
  <c r="X516" i="1" s="1"/>
  <c r="X515" i="1" a="1"/>
  <c r="X515" i="1" s="1"/>
  <c r="X514" i="1" a="1"/>
  <c r="X514" i="1" s="1"/>
  <c r="X513" i="1" a="1"/>
  <c r="X513" i="1" s="1"/>
  <c r="X512" i="1" a="1"/>
  <c r="X512" i="1" s="1"/>
  <c r="X511" i="1" a="1"/>
  <c r="X511" i="1" s="1"/>
  <c r="X510" i="1" a="1"/>
  <c r="X510" i="1" s="1"/>
  <c r="X509" i="1" a="1"/>
  <c r="X509" i="1" s="1"/>
  <c r="X508" i="1" a="1"/>
  <c r="X508" i="1" s="1"/>
  <c r="X507" i="1" a="1"/>
  <c r="X507" i="1" s="1"/>
  <c r="X506" i="1" a="1"/>
  <c r="X506" i="1" s="1"/>
  <c r="X505" i="1" a="1"/>
  <c r="X505" i="1" s="1"/>
  <c r="X504" i="1" a="1"/>
  <c r="X504" i="1" s="1"/>
  <c r="X503" i="1" a="1"/>
  <c r="X503" i="1" s="1"/>
  <c r="X502" i="1" a="1"/>
  <c r="X502" i="1" s="1"/>
  <c r="X501" i="1" a="1"/>
  <c r="X501" i="1" s="1"/>
  <c r="X500" i="1" a="1"/>
  <c r="X500" i="1" s="1"/>
  <c r="X499" i="1" a="1"/>
  <c r="X499" i="1" s="1"/>
  <c r="X498" i="1" a="1"/>
  <c r="X498" i="1" s="1"/>
  <c r="X497" i="1" a="1"/>
  <c r="X497" i="1" s="1"/>
  <c r="X496" i="1" a="1"/>
  <c r="X496" i="1" s="1"/>
  <c r="X495" i="1" a="1"/>
  <c r="X495" i="1" s="1"/>
  <c r="X494" i="1" a="1"/>
  <c r="X494" i="1" s="1"/>
  <c r="X493" i="1" a="1"/>
  <c r="X493" i="1" s="1"/>
  <c r="X492" i="1" a="1"/>
  <c r="X492" i="1" s="1"/>
  <c r="X491" i="1" a="1"/>
  <c r="X491" i="1" s="1"/>
  <c r="X490" i="1" a="1"/>
  <c r="X490" i="1" s="1"/>
  <c r="X489" i="1" a="1"/>
  <c r="X489" i="1" s="1"/>
  <c r="X488" i="1" a="1"/>
  <c r="X488" i="1" s="1"/>
  <c r="X487" i="1" a="1"/>
  <c r="X487" i="1" s="1"/>
  <c r="X486" i="1" a="1"/>
  <c r="X486" i="1" s="1"/>
  <c r="X485" i="1" a="1"/>
  <c r="X485" i="1" s="1"/>
  <c r="X484" i="1" a="1"/>
  <c r="X484" i="1" s="1"/>
  <c r="X483" i="1" a="1"/>
  <c r="X483" i="1" s="1"/>
  <c r="X482" i="1" a="1"/>
  <c r="X482" i="1" s="1"/>
  <c r="X481" i="1" a="1"/>
  <c r="X481" i="1" s="1"/>
  <c r="X480" i="1" a="1"/>
  <c r="X480" i="1" s="1"/>
  <c r="X479" i="1" a="1"/>
  <c r="X479" i="1" s="1"/>
  <c r="X478" i="1" a="1"/>
  <c r="X478" i="1" s="1"/>
  <c r="X477" i="1" a="1"/>
  <c r="X477" i="1" s="1"/>
  <c r="X476" i="1" a="1"/>
  <c r="X476" i="1" s="1"/>
  <c r="X475" i="1" a="1"/>
  <c r="X475" i="1" s="1"/>
  <c r="X474" i="1" a="1"/>
  <c r="X474" i="1" s="1"/>
  <c r="X473" i="1" a="1"/>
  <c r="X473" i="1" s="1"/>
  <c r="X472" i="1" a="1"/>
  <c r="X472" i="1" s="1"/>
  <c r="X471" i="1" a="1"/>
  <c r="X471" i="1" s="1"/>
  <c r="X470" i="1" a="1"/>
  <c r="X470" i="1" s="1"/>
  <c r="X469" i="1" a="1"/>
  <c r="X469" i="1" s="1"/>
  <c r="X468" i="1" a="1"/>
  <c r="X468" i="1" s="1"/>
  <c r="X467" i="1" a="1"/>
  <c r="X467" i="1" s="1"/>
  <c r="X466" i="1" a="1"/>
  <c r="X466" i="1" s="1"/>
  <c r="X465" i="1" a="1"/>
  <c r="X465" i="1" s="1"/>
  <c r="X464" i="1" a="1"/>
  <c r="X464" i="1" s="1"/>
  <c r="X463" i="1" a="1"/>
  <c r="X463" i="1" s="1"/>
  <c r="X462" i="1" a="1"/>
  <c r="X462" i="1" s="1"/>
  <c r="X461" i="1" a="1"/>
  <c r="X461" i="1" s="1"/>
  <c r="X460" i="1" a="1"/>
  <c r="X460" i="1" s="1"/>
  <c r="X459" i="1" a="1"/>
  <c r="X459" i="1" s="1"/>
  <c r="X458" i="1" a="1"/>
  <c r="X458" i="1" s="1"/>
  <c r="X457" i="1" a="1"/>
  <c r="X457" i="1" s="1"/>
  <c r="X456" i="1" a="1"/>
  <c r="X456" i="1" s="1"/>
  <c r="X455" i="1" a="1"/>
  <c r="X455" i="1" s="1"/>
  <c r="X454" i="1" a="1"/>
  <c r="X454" i="1" s="1"/>
  <c r="X453" i="1" a="1"/>
  <c r="X453" i="1" s="1"/>
  <c r="X452" i="1" a="1"/>
  <c r="X452" i="1" s="1"/>
  <c r="X451" i="1" a="1"/>
  <c r="X451" i="1" s="1"/>
  <c r="X450" i="1" a="1"/>
  <c r="X450" i="1" s="1"/>
  <c r="X449" i="1" a="1"/>
  <c r="X449" i="1" s="1"/>
  <c r="X448" i="1" a="1"/>
  <c r="X448" i="1" s="1"/>
  <c r="X447" i="1" a="1"/>
  <c r="X447" i="1" s="1"/>
  <c r="X446" i="1" a="1"/>
  <c r="X446" i="1" s="1"/>
  <c r="X445" i="1" a="1"/>
  <c r="X445" i="1" s="1"/>
  <c r="X444" i="1" a="1"/>
  <c r="X444" i="1" s="1"/>
  <c r="X443" i="1" a="1"/>
  <c r="X443" i="1" s="1"/>
  <c r="X442" i="1" a="1"/>
  <c r="X442" i="1" s="1"/>
  <c r="X441" i="1" a="1"/>
  <c r="X441" i="1" s="1"/>
  <c r="X440" i="1" a="1"/>
  <c r="X440" i="1" s="1"/>
  <c r="X439" i="1" a="1"/>
  <c r="X439" i="1" s="1"/>
  <c r="X438" i="1" a="1"/>
  <c r="X438" i="1" s="1"/>
  <c r="X437" i="1" a="1"/>
  <c r="X437" i="1" s="1"/>
  <c r="X436" i="1" a="1"/>
  <c r="X436" i="1" s="1"/>
  <c r="X435" i="1" a="1"/>
  <c r="X435" i="1" s="1"/>
  <c r="X434" i="1" a="1"/>
  <c r="X434" i="1" s="1"/>
  <c r="X433" i="1" a="1"/>
  <c r="X433" i="1" s="1"/>
  <c r="X432" i="1" a="1"/>
  <c r="X432" i="1" s="1"/>
  <c r="X431" i="1" a="1"/>
  <c r="X431" i="1" s="1"/>
  <c r="X430" i="1" a="1"/>
  <c r="X430" i="1" s="1"/>
  <c r="X429" i="1" a="1"/>
  <c r="X429" i="1" s="1"/>
  <c r="X428" i="1" a="1"/>
  <c r="X428" i="1" s="1"/>
  <c r="X427" i="1" a="1"/>
  <c r="X427" i="1" s="1"/>
  <c r="X426" i="1" a="1"/>
  <c r="X426" i="1" s="1"/>
  <c r="X425" i="1" a="1"/>
  <c r="X425" i="1" s="1"/>
  <c r="X424" i="1" a="1"/>
  <c r="X424" i="1" s="1"/>
  <c r="X423" i="1" a="1"/>
  <c r="X423" i="1" s="1"/>
  <c r="X422" i="1" a="1"/>
  <c r="X422" i="1" s="1"/>
  <c r="X421" i="1" a="1"/>
  <c r="X421" i="1" s="1"/>
  <c r="X420" i="1" a="1"/>
  <c r="X420" i="1" s="1"/>
  <c r="X419" i="1" a="1"/>
  <c r="X419" i="1" s="1"/>
  <c r="X418" i="1" a="1"/>
  <c r="X418" i="1" s="1"/>
  <c r="X417" i="1" a="1"/>
  <c r="X417" i="1" s="1"/>
  <c r="X416" i="1" a="1"/>
  <c r="X416" i="1" s="1"/>
  <c r="X415" i="1" a="1"/>
  <c r="X415" i="1" s="1"/>
  <c r="X414" i="1" a="1"/>
  <c r="X414" i="1" s="1"/>
  <c r="X413" i="1" a="1"/>
  <c r="X413" i="1" s="1"/>
  <c r="X412" i="1" a="1"/>
  <c r="X412" i="1" s="1"/>
  <c r="X411" i="1" a="1"/>
  <c r="X411" i="1" s="1"/>
  <c r="X410" i="1" a="1"/>
  <c r="X410" i="1" s="1"/>
  <c r="X409" i="1" a="1"/>
  <c r="X409" i="1" s="1"/>
  <c r="X408" i="1" a="1"/>
  <c r="X408" i="1" s="1"/>
  <c r="X407" i="1" a="1"/>
  <c r="X407" i="1" s="1"/>
  <c r="X406" i="1" a="1"/>
  <c r="X406" i="1" s="1"/>
  <c r="X405" i="1" a="1"/>
  <c r="X405" i="1" s="1"/>
  <c r="X404" i="1" a="1"/>
  <c r="X404" i="1" s="1"/>
  <c r="X403" i="1" a="1"/>
  <c r="X403" i="1" s="1"/>
  <c r="X402" i="1" a="1"/>
  <c r="X402" i="1" s="1"/>
  <c r="X401" i="1" a="1"/>
  <c r="X401" i="1" s="1"/>
  <c r="X400" i="1" a="1"/>
  <c r="X400" i="1" s="1"/>
  <c r="X399" i="1" a="1"/>
  <c r="X399" i="1" s="1"/>
  <c r="X398" i="1" a="1"/>
  <c r="X398" i="1" s="1"/>
  <c r="X397" i="1" a="1"/>
  <c r="X397" i="1" s="1"/>
  <c r="X396" i="1" a="1"/>
  <c r="X396" i="1" s="1"/>
  <c r="X395" i="1" a="1"/>
  <c r="X395" i="1" s="1"/>
  <c r="X394" i="1" a="1"/>
  <c r="X394" i="1" s="1"/>
  <c r="X393" i="1" a="1"/>
  <c r="X393" i="1" s="1"/>
  <c r="X392" i="1" a="1"/>
  <c r="X392" i="1" s="1"/>
  <c r="X391" i="1" a="1"/>
  <c r="X391" i="1" s="1"/>
  <c r="X390" i="1" a="1"/>
  <c r="X390" i="1" s="1"/>
  <c r="X389" i="1" a="1"/>
  <c r="X389" i="1" s="1"/>
  <c r="X388" i="1" a="1"/>
  <c r="X388" i="1" s="1"/>
  <c r="X387" i="1" a="1"/>
  <c r="X387" i="1" s="1"/>
  <c r="X386" i="1" a="1"/>
  <c r="X386" i="1" s="1"/>
  <c r="X385" i="1" a="1"/>
  <c r="X385" i="1" s="1"/>
  <c r="X384" i="1" a="1"/>
  <c r="X384" i="1" s="1"/>
  <c r="X383" i="1" a="1"/>
  <c r="X383" i="1" s="1"/>
  <c r="X382" i="1" a="1"/>
  <c r="X382" i="1" s="1"/>
  <c r="X381" i="1" a="1"/>
  <c r="X381" i="1" s="1"/>
  <c r="X380" i="1" a="1"/>
  <c r="X380" i="1" s="1"/>
  <c r="X379" i="1" a="1"/>
  <c r="X379" i="1" s="1"/>
  <c r="X378" i="1" a="1"/>
  <c r="X378" i="1" s="1"/>
  <c r="X377" i="1" a="1"/>
  <c r="X377" i="1" s="1"/>
  <c r="X376" i="1" a="1"/>
  <c r="X376" i="1" s="1"/>
  <c r="X375" i="1" a="1"/>
  <c r="X375" i="1" s="1"/>
  <c r="X374" i="1" a="1"/>
  <c r="X374" i="1" s="1"/>
  <c r="X373" i="1" a="1"/>
  <c r="X373" i="1" s="1"/>
  <c r="X372" i="1" a="1"/>
  <c r="X372" i="1" s="1"/>
  <c r="X371" i="1" a="1"/>
  <c r="X371" i="1" s="1"/>
  <c r="X370" i="1" a="1"/>
  <c r="X370" i="1" s="1"/>
  <c r="X369" i="1" a="1"/>
  <c r="X369" i="1" s="1"/>
  <c r="X368" i="1" a="1"/>
  <c r="X368" i="1" s="1"/>
  <c r="X367" i="1" a="1"/>
  <c r="X367" i="1" s="1"/>
  <c r="X366" i="1" a="1"/>
  <c r="X366" i="1" s="1"/>
  <c r="X365" i="1" a="1"/>
  <c r="X365" i="1" s="1"/>
  <c r="X364" i="1" a="1"/>
  <c r="X364" i="1" s="1"/>
  <c r="X363" i="1" a="1"/>
  <c r="X363" i="1" s="1"/>
  <c r="X362" i="1" a="1"/>
  <c r="X362" i="1" s="1"/>
  <c r="X361" i="1" a="1"/>
  <c r="X361" i="1" s="1"/>
  <c r="X360" i="1" a="1"/>
  <c r="X360" i="1" s="1"/>
  <c r="X359" i="1" a="1"/>
  <c r="X359" i="1" s="1"/>
  <c r="X358" i="1" a="1"/>
  <c r="X358" i="1" s="1"/>
  <c r="X357" i="1" a="1"/>
  <c r="X357" i="1" s="1"/>
  <c r="X356" i="1" a="1"/>
  <c r="X356" i="1" s="1"/>
  <c r="X355" i="1" a="1"/>
  <c r="X355" i="1" s="1"/>
  <c r="X354" i="1" a="1"/>
  <c r="X354" i="1" s="1"/>
  <c r="X353" i="1" a="1"/>
  <c r="X353" i="1" s="1"/>
  <c r="X352" i="1" a="1"/>
  <c r="X352" i="1" s="1"/>
  <c r="X351" i="1" a="1"/>
  <c r="X351" i="1" s="1"/>
  <c r="X350" i="1" a="1"/>
  <c r="X350" i="1" s="1"/>
  <c r="X349" i="1" a="1"/>
  <c r="X349" i="1" s="1"/>
  <c r="X348" i="1" a="1"/>
  <c r="X348" i="1" s="1"/>
  <c r="X347" i="1" a="1"/>
  <c r="X347" i="1" s="1"/>
  <c r="X346" i="1" a="1"/>
  <c r="X346" i="1" s="1"/>
  <c r="X345" i="1" a="1"/>
  <c r="X345" i="1" s="1"/>
  <c r="X344" i="1" a="1"/>
  <c r="X344" i="1" s="1"/>
  <c r="X343" i="1" a="1"/>
  <c r="X343" i="1" s="1"/>
  <c r="X342" i="1" a="1"/>
  <c r="X342" i="1" s="1"/>
  <c r="X341" i="1" a="1"/>
  <c r="X341" i="1" s="1"/>
  <c r="X340" i="1" a="1"/>
  <c r="X340" i="1" s="1"/>
  <c r="X339" i="1" a="1"/>
  <c r="X339" i="1" s="1"/>
  <c r="X338" i="1" a="1"/>
  <c r="X338" i="1" s="1"/>
  <c r="X337" i="1" a="1"/>
  <c r="X337" i="1" s="1"/>
  <c r="X336" i="1" a="1"/>
  <c r="X336" i="1" s="1"/>
  <c r="X335" i="1" a="1"/>
  <c r="X335" i="1" s="1"/>
  <c r="X334" i="1" a="1"/>
  <c r="X334" i="1" s="1"/>
  <c r="X333" i="1" a="1"/>
  <c r="X333" i="1" s="1"/>
  <c r="X332" i="1" a="1"/>
  <c r="X332" i="1" s="1"/>
  <c r="X331" i="1" a="1"/>
  <c r="X331" i="1" s="1"/>
  <c r="X330" i="1" a="1"/>
  <c r="X330" i="1" s="1"/>
  <c r="X329" i="1" a="1"/>
  <c r="X329" i="1" s="1"/>
  <c r="X328" i="1" a="1"/>
  <c r="X328" i="1" s="1"/>
  <c r="X327" i="1" a="1"/>
  <c r="X327" i="1" s="1"/>
  <c r="X326" i="1" a="1"/>
  <c r="X326" i="1" s="1"/>
  <c r="X325" i="1" a="1"/>
  <c r="X325" i="1" s="1"/>
  <c r="X324" i="1" a="1"/>
  <c r="X324" i="1" s="1"/>
  <c r="X323" i="1" a="1"/>
  <c r="X323" i="1" s="1"/>
  <c r="X322" i="1" a="1"/>
  <c r="X322" i="1" s="1"/>
  <c r="X321" i="1" a="1"/>
  <c r="X321" i="1" s="1"/>
  <c r="X320" i="1" a="1"/>
  <c r="X320" i="1" s="1"/>
  <c r="X319" i="1" a="1"/>
  <c r="X319" i="1" s="1"/>
  <c r="X318" i="1" a="1"/>
  <c r="X318" i="1" s="1"/>
  <c r="X317" i="1" a="1"/>
  <c r="X317" i="1" s="1"/>
  <c r="X316" i="1" a="1"/>
  <c r="X316" i="1" s="1"/>
  <c r="X315" i="1" a="1"/>
  <c r="X315" i="1" s="1"/>
  <c r="X314" i="1" a="1"/>
  <c r="X314" i="1" s="1"/>
  <c r="X313" i="1" a="1"/>
  <c r="X313" i="1" s="1"/>
  <c r="X312" i="1" a="1"/>
  <c r="X312" i="1" s="1"/>
  <c r="X311" i="1" a="1"/>
  <c r="X311" i="1" s="1"/>
  <c r="X310" i="1" a="1"/>
  <c r="X310" i="1" s="1"/>
  <c r="X309" i="1" a="1"/>
  <c r="X309" i="1" s="1"/>
  <c r="X308" i="1" a="1"/>
  <c r="X308" i="1" s="1"/>
  <c r="X307" i="1" a="1"/>
  <c r="X307" i="1" s="1"/>
  <c r="X306" i="1" a="1"/>
  <c r="X306" i="1" s="1"/>
  <c r="X305" i="1" a="1"/>
  <c r="X305" i="1" s="1"/>
  <c r="X304" i="1" a="1"/>
  <c r="X304" i="1" s="1"/>
  <c r="X303" i="1" a="1"/>
  <c r="X303" i="1" s="1"/>
  <c r="X302" i="1" a="1"/>
  <c r="X302" i="1" s="1"/>
  <c r="X301" i="1" a="1"/>
  <c r="X301" i="1" s="1"/>
  <c r="X300" i="1" a="1"/>
  <c r="X300" i="1" s="1"/>
  <c r="X299" i="1" a="1"/>
  <c r="X299" i="1" s="1"/>
  <c r="X298" i="1" a="1"/>
  <c r="X298" i="1" s="1"/>
  <c r="X297" i="1" a="1"/>
  <c r="X297" i="1" s="1"/>
  <c r="X296" i="1" a="1"/>
  <c r="X296" i="1" s="1"/>
  <c r="X295" i="1" a="1"/>
  <c r="X295" i="1" s="1"/>
  <c r="X294" i="1" a="1"/>
  <c r="X294" i="1" s="1"/>
  <c r="X293" i="1" a="1"/>
  <c r="X293" i="1" s="1"/>
  <c r="X292" i="1" a="1"/>
  <c r="X292" i="1" s="1"/>
  <c r="X291" i="1" a="1"/>
  <c r="X291" i="1" s="1"/>
  <c r="X290" i="1" a="1"/>
  <c r="X290" i="1" s="1"/>
  <c r="X289" i="1" a="1"/>
  <c r="X289" i="1" s="1"/>
  <c r="X288" i="1" a="1"/>
  <c r="X288" i="1" s="1"/>
  <c r="X287" i="1" a="1"/>
  <c r="X287" i="1" s="1"/>
  <c r="X286" i="1" a="1"/>
  <c r="X286" i="1" s="1"/>
  <c r="X285" i="1" a="1"/>
  <c r="X285" i="1" s="1"/>
  <c r="X284" i="1" a="1"/>
  <c r="X284" i="1" s="1"/>
  <c r="X283" i="1" a="1"/>
  <c r="X283" i="1" s="1"/>
  <c r="X282" i="1" a="1"/>
  <c r="X282" i="1" s="1"/>
  <c r="X281" i="1" a="1"/>
  <c r="X281" i="1" s="1"/>
  <c r="X280" i="1" a="1"/>
  <c r="X280" i="1" s="1"/>
  <c r="X279" i="1" a="1"/>
  <c r="X279" i="1" s="1"/>
  <c r="X278" i="1" a="1"/>
  <c r="X278" i="1" s="1"/>
  <c r="X277" i="1" a="1"/>
  <c r="X277" i="1" s="1"/>
  <c r="X276" i="1" a="1"/>
  <c r="X276" i="1" s="1"/>
  <c r="X275" i="1" a="1"/>
  <c r="X275" i="1" s="1"/>
  <c r="X274" i="1" a="1"/>
  <c r="X274" i="1" s="1"/>
  <c r="X273" i="1" a="1"/>
  <c r="X273" i="1" s="1"/>
  <c r="X272" i="1" a="1"/>
  <c r="X272" i="1" s="1"/>
  <c r="X271" i="1" a="1"/>
  <c r="X271" i="1" s="1"/>
  <c r="X270" i="1" a="1"/>
  <c r="X270" i="1" s="1"/>
  <c r="X269" i="1" a="1"/>
  <c r="X269" i="1" s="1"/>
  <c r="X268" i="1" a="1"/>
  <c r="X268" i="1" s="1"/>
  <c r="X267" i="1" a="1"/>
  <c r="X267" i="1" s="1"/>
  <c r="X266" i="1" a="1"/>
  <c r="X266" i="1" s="1"/>
  <c r="X265" i="1" a="1"/>
  <c r="X265" i="1" s="1"/>
  <c r="X264" i="1" a="1"/>
  <c r="X264" i="1" s="1"/>
  <c r="X263" i="1" a="1"/>
  <c r="X263" i="1" s="1"/>
  <c r="X262" i="1" a="1"/>
  <c r="X262" i="1" s="1"/>
  <c r="X261" i="1" a="1"/>
  <c r="X261" i="1" s="1"/>
  <c r="X260" i="1" a="1"/>
  <c r="X260" i="1" s="1"/>
  <c r="X259" i="1" a="1"/>
  <c r="X259" i="1" s="1"/>
  <c r="X258" i="1" a="1"/>
  <c r="X258" i="1" s="1"/>
  <c r="X257" i="1" a="1"/>
  <c r="X257" i="1" s="1"/>
  <c r="X256" i="1" a="1"/>
  <c r="X256" i="1" s="1"/>
  <c r="X255" i="1" a="1"/>
  <c r="X255" i="1" s="1"/>
  <c r="X254" i="1" a="1"/>
  <c r="X254" i="1" s="1"/>
  <c r="X253" i="1" a="1"/>
  <c r="X253" i="1" s="1"/>
  <c r="X252" i="1" a="1"/>
  <c r="X252" i="1" s="1"/>
  <c r="X251" i="1" a="1"/>
  <c r="X251" i="1" s="1"/>
  <c r="X250" i="1" a="1"/>
  <c r="X250" i="1" s="1"/>
  <c r="X249" i="1" a="1"/>
  <c r="X249" i="1" s="1"/>
  <c r="X248" i="1" a="1"/>
  <c r="X248" i="1" s="1"/>
  <c r="X247" i="1" a="1"/>
  <c r="X247" i="1" s="1"/>
  <c r="X246" i="1" a="1"/>
  <c r="X246" i="1" s="1"/>
  <c r="X245" i="1" a="1"/>
  <c r="X245" i="1" s="1"/>
  <c r="X244" i="1" a="1"/>
  <c r="X244" i="1" s="1"/>
  <c r="X243" i="1" a="1"/>
  <c r="X243" i="1" s="1"/>
  <c r="X242" i="1" a="1"/>
  <c r="X242" i="1" s="1"/>
  <c r="X241" i="1" a="1"/>
  <c r="X241" i="1" s="1"/>
  <c r="X240" i="1" a="1"/>
  <c r="X240" i="1" s="1"/>
  <c r="X239" i="1" a="1"/>
  <c r="X239" i="1" s="1"/>
  <c r="X238" i="1" a="1"/>
  <c r="X238" i="1" s="1"/>
  <c r="X237" i="1" a="1"/>
  <c r="X237" i="1" s="1"/>
  <c r="X236" i="1" a="1"/>
  <c r="X236" i="1" s="1"/>
  <c r="X235" i="1" a="1"/>
  <c r="X235" i="1" s="1"/>
  <c r="X234" i="1" a="1"/>
  <c r="X234" i="1" s="1"/>
  <c r="X233" i="1" a="1"/>
  <c r="X233" i="1" s="1"/>
  <c r="X232" i="1" a="1"/>
  <c r="X232" i="1" s="1"/>
  <c r="X231" i="1" a="1"/>
  <c r="X231" i="1" s="1"/>
  <c r="X230" i="1" a="1"/>
  <c r="X230" i="1" s="1"/>
  <c r="X229" i="1" a="1"/>
  <c r="X229" i="1" s="1"/>
  <c r="X228" i="1" a="1"/>
  <c r="X228" i="1" s="1"/>
  <c r="X227" i="1" a="1"/>
  <c r="X227" i="1" s="1"/>
  <c r="X226" i="1" a="1"/>
  <c r="X226" i="1" s="1"/>
  <c r="X225" i="1" a="1"/>
  <c r="X225" i="1" s="1"/>
  <c r="X224" i="1" a="1"/>
  <c r="X224" i="1" s="1"/>
  <c r="X223" i="1" a="1"/>
  <c r="X223" i="1" s="1"/>
  <c r="X222" i="1" a="1"/>
  <c r="X222" i="1" s="1"/>
  <c r="X221" i="1" a="1"/>
  <c r="X221" i="1" s="1"/>
  <c r="X220" i="1" a="1"/>
  <c r="X220" i="1" s="1"/>
  <c r="X219" i="1" a="1"/>
  <c r="X219" i="1" s="1"/>
  <c r="X218" i="1" a="1"/>
  <c r="X218" i="1" s="1"/>
  <c r="X217" i="1" a="1"/>
  <c r="X217" i="1" s="1"/>
  <c r="X216" i="1" a="1"/>
  <c r="X216" i="1" s="1"/>
  <c r="X215" i="1" a="1"/>
  <c r="X215" i="1" s="1"/>
  <c r="X214" i="1" a="1"/>
  <c r="X214" i="1" s="1"/>
  <c r="X213" i="1" a="1"/>
  <c r="X213" i="1" s="1"/>
  <c r="X212" i="1" a="1"/>
  <c r="X212" i="1" s="1"/>
  <c r="X211" i="1" a="1"/>
  <c r="X211" i="1" s="1"/>
  <c r="X210" i="1" a="1"/>
  <c r="X210" i="1" s="1"/>
  <c r="X209" i="1" a="1"/>
  <c r="X209" i="1" s="1"/>
  <c r="X208" i="1" a="1"/>
  <c r="X208" i="1" s="1"/>
  <c r="X207" i="1" a="1"/>
  <c r="X207" i="1" s="1"/>
  <c r="X206" i="1" a="1"/>
  <c r="X206" i="1" s="1"/>
  <c r="X205" i="1" a="1"/>
  <c r="X205" i="1" s="1"/>
  <c r="X204" i="1" a="1"/>
  <c r="X204" i="1" s="1"/>
  <c r="X203" i="1" a="1"/>
  <c r="X203" i="1" s="1"/>
  <c r="X202" i="1" a="1"/>
  <c r="X202" i="1" s="1"/>
  <c r="X201" i="1" a="1"/>
  <c r="X201" i="1" s="1"/>
  <c r="X200" i="1" a="1"/>
  <c r="X200" i="1" s="1"/>
  <c r="X199" i="1" a="1"/>
  <c r="X199" i="1" s="1"/>
  <c r="X198" i="1" a="1"/>
  <c r="X198" i="1" s="1"/>
  <c r="X197" i="1" a="1"/>
  <c r="X197" i="1" s="1"/>
  <c r="X196" i="1" a="1"/>
  <c r="X196" i="1" s="1"/>
  <c r="X195" i="1" a="1"/>
  <c r="X195" i="1" s="1"/>
  <c r="X194" i="1" a="1"/>
  <c r="X194" i="1" s="1"/>
  <c r="X193" i="1" a="1"/>
  <c r="X193" i="1" s="1"/>
  <c r="X192" i="1" a="1"/>
  <c r="X192" i="1" s="1"/>
  <c r="X191" i="1" a="1"/>
  <c r="X191" i="1" s="1"/>
  <c r="X190" i="1" a="1"/>
  <c r="X190" i="1" s="1"/>
  <c r="X189" i="1" a="1"/>
  <c r="X189" i="1" s="1"/>
  <c r="X188" i="1" a="1"/>
  <c r="X188" i="1" s="1"/>
  <c r="X187" i="1" a="1"/>
  <c r="X187" i="1" s="1"/>
  <c r="X186" i="1" a="1"/>
  <c r="X186" i="1" s="1"/>
  <c r="X185" i="1" a="1"/>
  <c r="X185" i="1" s="1"/>
  <c r="X184" i="1" a="1"/>
  <c r="X184" i="1" s="1"/>
  <c r="X183" i="1" a="1"/>
  <c r="X183" i="1" s="1"/>
  <c r="X182" i="1" a="1"/>
  <c r="X182" i="1" s="1"/>
  <c r="X181" i="1" a="1"/>
  <c r="X181" i="1" s="1"/>
  <c r="X180" i="1" a="1"/>
  <c r="X180" i="1" s="1"/>
  <c r="X179" i="1" a="1"/>
  <c r="X179" i="1" s="1"/>
  <c r="X178" i="1" a="1"/>
  <c r="X178" i="1" s="1"/>
  <c r="X177" i="1" a="1"/>
  <c r="X177" i="1" s="1"/>
  <c r="X176" i="1" a="1"/>
  <c r="X176" i="1" s="1"/>
  <c r="X175" i="1" a="1"/>
  <c r="X175" i="1" s="1"/>
  <c r="X174" i="1" a="1"/>
  <c r="X174" i="1" s="1"/>
  <c r="X173" i="1" a="1"/>
  <c r="X173" i="1" s="1"/>
  <c r="X172" i="1" a="1"/>
  <c r="X172" i="1" s="1"/>
  <c r="X171" i="1" a="1"/>
  <c r="X171" i="1" s="1"/>
  <c r="X170" i="1" a="1"/>
  <c r="X170" i="1" s="1"/>
  <c r="X169" i="1" a="1"/>
  <c r="X169" i="1" s="1"/>
  <c r="X168" i="1" a="1"/>
  <c r="X168" i="1" s="1"/>
  <c r="X167" i="1" a="1"/>
  <c r="X167" i="1" s="1"/>
  <c r="X166" i="1" a="1"/>
  <c r="X166" i="1" s="1"/>
  <c r="X165" i="1" a="1"/>
  <c r="X165" i="1" s="1"/>
  <c r="X164" i="1" a="1"/>
  <c r="X164" i="1" s="1"/>
  <c r="X163" i="1" a="1"/>
  <c r="X163" i="1" s="1"/>
  <c r="X162" i="1" a="1"/>
  <c r="X162" i="1" s="1"/>
  <c r="X161" i="1" a="1"/>
  <c r="X161" i="1" s="1"/>
  <c r="X160" i="1" a="1"/>
  <c r="X160" i="1" s="1"/>
  <c r="X159" i="1" a="1"/>
  <c r="X159" i="1" s="1"/>
  <c r="X158" i="1" a="1"/>
  <c r="X158" i="1" s="1"/>
  <c r="X157" i="1" a="1"/>
  <c r="X157" i="1" s="1"/>
  <c r="X156" i="1" a="1"/>
  <c r="X156" i="1" s="1"/>
  <c r="X155" i="1" a="1"/>
  <c r="X155" i="1" s="1"/>
  <c r="X154" i="1" a="1"/>
  <c r="X154" i="1" s="1"/>
  <c r="X153" i="1" a="1"/>
  <c r="X153" i="1" s="1"/>
  <c r="X152" i="1" a="1"/>
  <c r="X152" i="1" s="1"/>
  <c r="X151" i="1" a="1"/>
  <c r="X151" i="1" s="1"/>
  <c r="X150" i="1" a="1"/>
  <c r="X150" i="1" s="1"/>
  <c r="X149" i="1" a="1"/>
  <c r="X149" i="1" s="1"/>
  <c r="X148" i="1" a="1"/>
  <c r="X148" i="1" s="1"/>
  <c r="X147" i="1" a="1"/>
  <c r="X147" i="1" s="1"/>
  <c r="X146" i="1" a="1"/>
  <c r="X146" i="1" s="1"/>
  <c r="X145" i="1" a="1"/>
  <c r="X145" i="1" s="1"/>
  <c r="X144" i="1" a="1"/>
  <c r="X144" i="1" s="1"/>
  <c r="X143" i="1" a="1"/>
  <c r="X143" i="1" s="1"/>
  <c r="X142" i="1" a="1"/>
  <c r="X142" i="1" s="1"/>
  <c r="X141" i="1" a="1"/>
  <c r="X141" i="1" s="1"/>
  <c r="X140" i="1" a="1"/>
  <c r="X140" i="1" s="1"/>
  <c r="X139" i="1" a="1"/>
  <c r="X139" i="1" s="1"/>
  <c r="X138" i="1" a="1"/>
  <c r="X138" i="1" s="1"/>
  <c r="X137" i="1" a="1"/>
  <c r="X137" i="1" s="1"/>
  <c r="X136" i="1" a="1"/>
  <c r="X136" i="1" s="1"/>
  <c r="X135" i="1" a="1"/>
  <c r="X135" i="1" s="1"/>
  <c r="X134" i="1" a="1"/>
  <c r="X134" i="1" s="1"/>
  <c r="X133" i="1" a="1"/>
  <c r="X133" i="1" s="1"/>
  <c r="X132" i="1" a="1"/>
  <c r="X132" i="1" s="1"/>
  <c r="X131" i="1" a="1"/>
  <c r="X131" i="1" s="1"/>
  <c r="X130" i="1" a="1"/>
  <c r="X130" i="1" s="1"/>
  <c r="X129" i="1" a="1"/>
  <c r="X129" i="1" s="1"/>
  <c r="X128" i="1" a="1"/>
  <c r="X128" i="1" s="1"/>
  <c r="X127" i="1" a="1"/>
  <c r="X127" i="1" s="1"/>
  <c r="X126" i="1" a="1"/>
  <c r="X126" i="1" s="1"/>
  <c r="X125" i="1" a="1"/>
  <c r="X125" i="1" s="1"/>
  <c r="X124" i="1" a="1"/>
  <c r="X124" i="1" s="1"/>
  <c r="X123" i="1" a="1"/>
  <c r="X123" i="1" s="1"/>
  <c r="X122" i="1" a="1"/>
  <c r="X122" i="1" s="1"/>
  <c r="X121" i="1" a="1"/>
  <c r="X121" i="1" s="1"/>
  <c r="X120" i="1" a="1"/>
  <c r="X120" i="1" s="1"/>
  <c r="X119" i="1" a="1"/>
  <c r="X119" i="1" s="1"/>
  <c r="X118" i="1" a="1"/>
  <c r="X118" i="1" s="1"/>
  <c r="X117" i="1" a="1"/>
  <c r="X117" i="1" s="1"/>
  <c r="X116" i="1" a="1"/>
  <c r="X116" i="1" s="1"/>
  <c r="X115" i="1" a="1"/>
  <c r="X115" i="1" s="1"/>
  <c r="X114" i="1" a="1"/>
  <c r="X114" i="1" s="1"/>
  <c r="X113" i="1" a="1"/>
  <c r="X113" i="1" s="1"/>
  <c r="X112" i="1" a="1"/>
  <c r="X112" i="1" s="1"/>
  <c r="X111" i="1" a="1"/>
  <c r="X111" i="1" s="1"/>
  <c r="X110" i="1" a="1"/>
  <c r="X110" i="1" s="1"/>
  <c r="X109" i="1" a="1"/>
  <c r="X109" i="1" s="1"/>
  <c r="X108" i="1" a="1"/>
  <c r="X108" i="1" s="1"/>
  <c r="X107" i="1" a="1"/>
  <c r="X107" i="1" s="1"/>
  <c r="X106" i="1" a="1"/>
  <c r="X106" i="1" s="1"/>
  <c r="X105" i="1" a="1"/>
  <c r="X105" i="1" s="1"/>
  <c r="X104" i="1" a="1"/>
  <c r="X104" i="1" s="1"/>
  <c r="X103" i="1" a="1"/>
  <c r="X103" i="1" s="1"/>
  <c r="X102" i="1" a="1"/>
  <c r="X102" i="1" s="1"/>
  <c r="X101" i="1" a="1"/>
  <c r="X101" i="1" s="1"/>
  <c r="X100" i="1" a="1"/>
  <c r="X100" i="1" s="1"/>
  <c r="X99" i="1" a="1"/>
  <c r="X99" i="1" s="1"/>
  <c r="X98" i="1" a="1"/>
  <c r="X98" i="1" s="1"/>
  <c r="X97" i="1" a="1"/>
  <c r="X97" i="1" s="1"/>
  <c r="X96" i="1" a="1"/>
  <c r="X96" i="1" s="1"/>
  <c r="X95" i="1" a="1"/>
  <c r="X95" i="1" s="1"/>
  <c r="X94" i="1" a="1"/>
  <c r="X94" i="1" s="1"/>
  <c r="X93" i="1" a="1"/>
  <c r="X93" i="1" s="1"/>
  <c r="X92" i="1" a="1"/>
  <c r="X92" i="1" s="1"/>
  <c r="X91" i="1" a="1"/>
  <c r="X91" i="1" s="1"/>
  <c r="X90" i="1" a="1"/>
  <c r="X90" i="1" s="1"/>
  <c r="X89" i="1" a="1"/>
  <c r="X89" i="1" s="1"/>
  <c r="X88" i="1" a="1"/>
  <c r="X88" i="1" s="1"/>
  <c r="X87" i="1" a="1"/>
  <c r="X87" i="1" s="1"/>
  <c r="X86" i="1" a="1"/>
  <c r="X86" i="1" s="1"/>
  <c r="X85" i="1" a="1"/>
  <c r="X85" i="1" s="1"/>
  <c r="X84" i="1" a="1"/>
  <c r="X84" i="1" s="1"/>
  <c r="X83" i="1" a="1"/>
  <c r="X83" i="1" s="1"/>
  <c r="X82" i="1" a="1"/>
  <c r="X82" i="1" s="1"/>
  <c r="X81" i="1" a="1"/>
  <c r="X81" i="1" s="1"/>
  <c r="X80" i="1" a="1"/>
  <c r="X80" i="1" s="1"/>
  <c r="X79" i="1" a="1"/>
  <c r="X79" i="1" s="1"/>
  <c r="X78" i="1" a="1"/>
  <c r="X78" i="1" s="1"/>
  <c r="X77" i="1" a="1"/>
  <c r="X77" i="1" s="1"/>
  <c r="X76" i="1" a="1"/>
  <c r="X76" i="1" s="1"/>
  <c r="X75" i="1" a="1"/>
  <c r="X75" i="1" s="1"/>
  <c r="X74" i="1" a="1"/>
  <c r="X74" i="1" s="1"/>
  <c r="X73" i="1" a="1"/>
  <c r="X73" i="1" s="1"/>
  <c r="X72" i="1" a="1"/>
  <c r="X72" i="1" s="1"/>
  <c r="X71" i="1" a="1"/>
  <c r="X71" i="1" s="1"/>
  <c r="X70" i="1" a="1"/>
  <c r="X70" i="1" s="1"/>
  <c r="X69" i="1" a="1"/>
  <c r="X69" i="1" s="1"/>
  <c r="X68" i="1" a="1"/>
  <c r="X68" i="1" s="1"/>
  <c r="X67" i="1" a="1"/>
  <c r="X67" i="1" s="1"/>
  <c r="X66" i="1" a="1"/>
  <c r="X66" i="1" s="1"/>
  <c r="X65" i="1" a="1"/>
  <c r="X65" i="1" s="1"/>
  <c r="X64" i="1" a="1"/>
  <c r="X64" i="1" s="1"/>
  <c r="X63" i="1" a="1"/>
  <c r="X63" i="1" s="1"/>
  <c r="X62" i="1" a="1"/>
  <c r="X62" i="1" s="1"/>
  <c r="X61" i="1" a="1"/>
  <c r="X61" i="1" s="1"/>
  <c r="X60" i="1" a="1"/>
  <c r="X60" i="1" s="1"/>
  <c r="X59" i="1" a="1"/>
  <c r="X59" i="1" s="1"/>
  <c r="X58" i="1" a="1"/>
  <c r="X58" i="1" s="1"/>
  <c r="X57" i="1" a="1"/>
  <c r="X57" i="1" s="1"/>
  <c r="X56" i="1" a="1"/>
  <c r="X56" i="1" s="1"/>
  <c r="X55" i="1" a="1"/>
  <c r="X55" i="1" s="1"/>
  <c r="X54" i="1" a="1"/>
  <c r="X54" i="1" s="1"/>
  <c r="X53" i="1" a="1"/>
  <c r="X53" i="1" s="1"/>
  <c r="X52" i="1" a="1"/>
  <c r="X52" i="1" s="1"/>
  <c r="X51" i="1" a="1"/>
  <c r="X51" i="1" s="1"/>
  <c r="X50" i="1" a="1"/>
  <c r="X50" i="1" s="1"/>
  <c r="X49" i="1" a="1"/>
  <c r="X49" i="1" s="1"/>
  <c r="X48" i="1" a="1"/>
  <c r="X48" i="1" s="1"/>
  <c r="X47" i="1" a="1"/>
  <c r="X47" i="1" s="1"/>
  <c r="X46" i="1" a="1"/>
  <c r="X46" i="1" s="1"/>
  <c r="X45" i="1" a="1"/>
  <c r="X45" i="1" s="1"/>
  <c r="X44" i="1" a="1"/>
  <c r="X44" i="1" s="1"/>
  <c r="X43" i="1" a="1"/>
  <c r="X43" i="1" s="1"/>
  <c r="X42" i="1" a="1"/>
  <c r="X42" i="1" s="1"/>
  <c r="X41" i="1" a="1"/>
  <c r="X41" i="1" s="1"/>
  <c r="X40" i="1" a="1"/>
  <c r="X40" i="1" s="1"/>
  <c r="X39" i="1" a="1"/>
  <c r="X39" i="1" s="1"/>
  <c r="X38" i="1" a="1"/>
  <c r="X38" i="1" s="1"/>
  <c r="X37" i="1" a="1"/>
  <c r="X37" i="1" s="1"/>
  <c r="X36" i="1" a="1"/>
  <c r="X36" i="1" s="1"/>
  <c r="X35" i="1" a="1"/>
  <c r="X35" i="1" s="1"/>
  <c r="X34" i="1" a="1"/>
  <c r="X34" i="1" s="1"/>
  <c r="X33" i="1" a="1"/>
  <c r="X33" i="1" s="1"/>
  <c r="X32" i="1" a="1"/>
  <c r="X32" i="1" s="1"/>
  <c r="X31" i="1" a="1"/>
  <c r="X31" i="1" s="1"/>
  <c r="X30" i="1" a="1"/>
  <c r="X30" i="1" s="1"/>
  <c r="X29" i="1" a="1"/>
  <c r="X29" i="1" s="1"/>
  <c r="X28" i="1" a="1"/>
  <c r="X28" i="1" s="1"/>
  <c r="X27" i="1" a="1"/>
  <c r="X27" i="1" s="1"/>
  <c r="X26" i="1" a="1"/>
  <c r="X26" i="1" s="1"/>
  <c r="X25" i="1" a="1"/>
  <c r="X25" i="1" s="1"/>
  <c r="X24" i="1" a="1"/>
  <c r="X24" i="1" s="1"/>
  <c r="X23" i="1" a="1"/>
  <c r="X23" i="1" s="1"/>
  <c r="X22" i="1" a="1"/>
  <c r="X22" i="1" s="1"/>
  <c r="X21" i="1" a="1"/>
  <c r="X21" i="1" s="1"/>
  <c r="X20" i="1" a="1"/>
  <c r="X20" i="1" s="1"/>
  <c r="X19" i="1" a="1"/>
  <c r="X19" i="1" s="1"/>
  <c r="X18" i="1" a="1"/>
  <c r="X18" i="1" s="1"/>
  <c r="X17" i="1" a="1"/>
  <c r="X17" i="1" s="1"/>
  <c r="X16" i="1" a="1"/>
  <c r="X16" i="1" s="1"/>
  <c r="X15" i="1" a="1"/>
  <c r="X15" i="1" s="1"/>
  <c r="X14" i="1" a="1"/>
  <c r="X14" i="1" s="1"/>
  <c r="X13" i="1" a="1"/>
  <c r="X13" i="1" s="1"/>
  <c r="X12" i="1" a="1"/>
  <c r="X12" i="1" s="1"/>
  <c r="X11" i="1" a="1"/>
  <c r="X11" i="1" s="1"/>
  <c r="X10" i="1" a="1"/>
  <c r="X10" i="1" s="1"/>
  <c r="X9" i="1" a="1"/>
  <c r="X9" i="1" s="1"/>
  <c r="X8" i="1" a="1"/>
  <c r="X8" i="1" s="1"/>
  <c r="X7" i="1" a="1"/>
  <c r="X7" i="1" s="1"/>
  <c r="X6" i="1" a="1"/>
  <c r="X6" i="1" s="1"/>
  <c r="X5" i="1" a="1"/>
  <c r="X5" i="1" s="1"/>
  <c r="X4" i="1" a="1"/>
  <c r="X4" i="1" s="1"/>
  <c r="N2273" i="1"/>
  <c r="N2272" i="1"/>
  <c r="N2271" i="1"/>
  <c r="N2270" i="1"/>
  <c r="N2269" i="1"/>
  <c r="N2268" i="1"/>
  <c r="N2267" i="1"/>
  <c r="N2266" i="1"/>
  <c r="N2265" i="1"/>
  <c r="N2264" i="1"/>
  <c r="N2263" i="1"/>
  <c r="N2262" i="1"/>
  <c r="N2261" i="1"/>
  <c r="N2260" i="1"/>
  <c r="N2259" i="1"/>
  <c r="N2258" i="1"/>
  <c r="N2257" i="1"/>
  <c r="N2256" i="1"/>
  <c r="N2255" i="1"/>
  <c r="N2254" i="1"/>
  <c r="N2253" i="1"/>
  <c r="N2252" i="1"/>
  <c r="N2251" i="1"/>
  <c r="N2250" i="1"/>
  <c r="N2249" i="1"/>
  <c r="N2248" i="1"/>
  <c r="N2247" i="1"/>
  <c r="N2246" i="1"/>
  <c r="N2245" i="1"/>
  <c r="N2244" i="1"/>
  <c r="N2243" i="1"/>
  <c r="N2242" i="1"/>
  <c r="N2241" i="1"/>
  <c r="N2240" i="1"/>
  <c r="N2239" i="1"/>
  <c r="N2238" i="1"/>
  <c r="N2237" i="1"/>
  <c r="N2236" i="1"/>
  <c r="N2235" i="1"/>
  <c r="N2234" i="1"/>
  <c r="N2233" i="1"/>
  <c r="N2232" i="1"/>
  <c r="N2231" i="1"/>
  <c r="N2230" i="1"/>
  <c r="N2229" i="1"/>
  <c r="N2228" i="1"/>
  <c r="N2227" i="1"/>
  <c r="N2226" i="1"/>
  <c r="N2225" i="1"/>
  <c r="N2224" i="1"/>
  <c r="N2223" i="1"/>
  <c r="N2222" i="1"/>
  <c r="N2221" i="1"/>
  <c r="N2220" i="1"/>
  <c r="N2219" i="1"/>
  <c r="N2218" i="1"/>
  <c r="N2217" i="1"/>
  <c r="N2216" i="1"/>
  <c r="N2215" i="1"/>
  <c r="N2214" i="1"/>
  <c r="N2213" i="1"/>
  <c r="N2212" i="1"/>
  <c r="N2211" i="1"/>
  <c r="N2210" i="1"/>
  <c r="N2209" i="1"/>
  <c r="N2208" i="1"/>
  <c r="N2207" i="1"/>
  <c r="N2206" i="1"/>
  <c r="N2205" i="1"/>
  <c r="N2204" i="1"/>
  <c r="N2203" i="1"/>
  <c r="N2202" i="1"/>
  <c r="N2201" i="1"/>
  <c r="N2200" i="1"/>
  <c r="N2199" i="1"/>
  <c r="N2198" i="1"/>
  <c r="N2197" i="1"/>
  <c r="N2196" i="1"/>
  <c r="N2195" i="1"/>
  <c r="N2194" i="1"/>
  <c r="N2193" i="1"/>
  <c r="N2192" i="1"/>
  <c r="N2191" i="1"/>
  <c r="N2190" i="1"/>
  <c r="N2189" i="1"/>
  <c r="N2188" i="1"/>
  <c r="N2187" i="1"/>
  <c r="N2186" i="1"/>
  <c r="N2185" i="1"/>
  <c r="N2184" i="1"/>
  <c r="N2183" i="1"/>
  <c r="N2182" i="1"/>
  <c r="N2181" i="1"/>
  <c r="N2180" i="1"/>
  <c r="N2179" i="1"/>
  <c r="N2178" i="1"/>
  <c r="N2177" i="1"/>
  <c r="N2176" i="1"/>
  <c r="N2175" i="1"/>
  <c r="N2174" i="1"/>
  <c r="N2173" i="1"/>
  <c r="N2172" i="1"/>
  <c r="N2171" i="1"/>
  <c r="N2170" i="1"/>
  <c r="N2169" i="1"/>
  <c r="N2168" i="1"/>
  <c r="N2167" i="1"/>
  <c r="N2166" i="1"/>
  <c r="N2165" i="1"/>
  <c r="N2164" i="1"/>
  <c r="N2163" i="1"/>
  <c r="N2162" i="1"/>
  <c r="N2161" i="1"/>
  <c r="N2160" i="1"/>
  <c r="N2159" i="1"/>
  <c r="N2158" i="1"/>
  <c r="N2157" i="1"/>
  <c r="N2156" i="1"/>
  <c r="N2155" i="1"/>
  <c r="N2154" i="1"/>
  <c r="N2153" i="1"/>
  <c r="N2152" i="1"/>
  <c r="N2151" i="1"/>
  <c r="N2150" i="1"/>
  <c r="N2149" i="1"/>
  <c r="N2148" i="1"/>
  <c r="N2147" i="1"/>
  <c r="N2146" i="1"/>
  <c r="N2145" i="1"/>
  <c r="N2144" i="1"/>
  <c r="N2143" i="1"/>
  <c r="N2142" i="1"/>
  <c r="N2141" i="1"/>
  <c r="N2140" i="1"/>
  <c r="N2139" i="1"/>
  <c r="N2138" i="1"/>
  <c r="N2137" i="1"/>
  <c r="N2136" i="1"/>
  <c r="N2135" i="1"/>
  <c r="N2134" i="1"/>
  <c r="N2133" i="1"/>
  <c r="N2132" i="1"/>
  <c r="N2131" i="1"/>
  <c r="N2130" i="1"/>
  <c r="N2129" i="1"/>
  <c r="N2128" i="1"/>
  <c r="N2127" i="1"/>
  <c r="N2126" i="1"/>
  <c r="N2125" i="1"/>
  <c r="N2124" i="1"/>
  <c r="N2123" i="1"/>
  <c r="N2122" i="1"/>
  <c r="N2121" i="1"/>
  <c r="N2120" i="1"/>
  <c r="N2119" i="1"/>
  <c r="N2118" i="1"/>
  <c r="N2117" i="1"/>
  <c r="N2116" i="1"/>
  <c r="N2115" i="1"/>
  <c r="N2114" i="1"/>
  <c r="N2113" i="1"/>
  <c r="N2112" i="1"/>
  <c r="N2111" i="1"/>
  <c r="N2110" i="1"/>
  <c r="N2109" i="1"/>
  <c r="N2108" i="1"/>
  <c r="N2107" i="1"/>
  <c r="N2106" i="1"/>
  <c r="N2105" i="1"/>
  <c r="N2104" i="1"/>
  <c r="N2103" i="1"/>
  <c r="N2102" i="1"/>
  <c r="N2101" i="1"/>
  <c r="N2100" i="1"/>
  <c r="N2099" i="1"/>
  <c r="N2098" i="1"/>
  <c r="N2097" i="1"/>
  <c r="N2096" i="1"/>
  <c r="N2095" i="1"/>
  <c r="N2094" i="1"/>
  <c r="N2093" i="1"/>
  <c r="N2092" i="1"/>
  <c r="N2091" i="1"/>
  <c r="N2090" i="1"/>
  <c r="N2089" i="1"/>
  <c r="N2088" i="1"/>
  <c r="N2087" i="1"/>
  <c r="N2086" i="1"/>
  <c r="N2085" i="1"/>
  <c r="N2084" i="1"/>
  <c r="N2083" i="1"/>
  <c r="N2082" i="1"/>
  <c r="N2081" i="1"/>
  <c r="N2080" i="1"/>
  <c r="N2079" i="1"/>
  <c r="N2078" i="1"/>
  <c r="N2077" i="1"/>
  <c r="N2076" i="1"/>
  <c r="N2075" i="1"/>
  <c r="N2074" i="1"/>
  <c r="N2073" i="1"/>
  <c r="N2072" i="1"/>
  <c r="N2071" i="1"/>
  <c r="N2070" i="1"/>
  <c r="N2069" i="1"/>
  <c r="N2068" i="1"/>
  <c r="N2067" i="1"/>
  <c r="N2066" i="1"/>
  <c r="N2065" i="1"/>
  <c r="N2064" i="1"/>
  <c r="N2063" i="1"/>
  <c r="N2062" i="1"/>
  <c r="N2061" i="1"/>
  <c r="N2060" i="1"/>
  <c r="N2059" i="1"/>
  <c r="N2058" i="1"/>
  <c r="N2057" i="1"/>
  <c r="N2056" i="1"/>
  <c r="N2055" i="1"/>
  <c r="N2054" i="1"/>
  <c r="N2053" i="1"/>
  <c r="N2052" i="1"/>
  <c r="N2051" i="1"/>
  <c r="N2050" i="1"/>
  <c r="N2049" i="1"/>
  <c r="N2048" i="1"/>
  <c r="N2047" i="1"/>
  <c r="N2046" i="1"/>
  <c r="N2045" i="1"/>
  <c r="N2044" i="1"/>
  <c r="N2043" i="1"/>
  <c r="N2042" i="1"/>
  <c r="N2041" i="1"/>
  <c r="N2040" i="1"/>
  <c r="N2039" i="1"/>
  <c r="N2038" i="1"/>
  <c r="N2037" i="1"/>
  <c r="N2036" i="1"/>
  <c r="N2035" i="1"/>
  <c r="N2034" i="1"/>
  <c r="N2033" i="1"/>
  <c r="N2032" i="1"/>
  <c r="N2031" i="1"/>
  <c r="N2030" i="1"/>
  <c r="N2029" i="1"/>
  <c r="N2028" i="1"/>
  <c r="N2027" i="1"/>
  <c r="N2026" i="1"/>
  <c r="N2025" i="1"/>
  <c r="N2024" i="1"/>
  <c r="N2023" i="1"/>
  <c r="N2022" i="1"/>
  <c r="N2021" i="1"/>
  <c r="N2020" i="1"/>
  <c r="N2019" i="1"/>
  <c r="N2018" i="1"/>
  <c r="N2017" i="1"/>
  <c r="N2016" i="1"/>
  <c r="N2015" i="1"/>
  <c r="N2014" i="1"/>
  <c r="N2013" i="1"/>
  <c r="N2012" i="1"/>
  <c r="N2011" i="1"/>
  <c r="N2010" i="1"/>
  <c r="N2009" i="1"/>
  <c r="N2008" i="1"/>
  <c r="N2007" i="1"/>
  <c r="N2006" i="1"/>
  <c r="N2005" i="1"/>
  <c r="N2004" i="1"/>
  <c r="N2003" i="1"/>
  <c r="N2002" i="1"/>
  <c r="N2001" i="1"/>
  <c r="N2000" i="1"/>
  <c r="N1999" i="1"/>
  <c r="N1998" i="1"/>
  <c r="N1997" i="1"/>
  <c r="N1996" i="1"/>
  <c r="N1995" i="1"/>
  <c r="N1994" i="1"/>
  <c r="N1993" i="1"/>
  <c r="N1992" i="1"/>
  <c r="N1991" i="1"/>
  <c r="N1990" i="1"/>
  <c r="N1989" i="1"/>
  <c r="N1988" i="1"/>
  <c r="N1987" i="1"/>
  <c r="N1986" i="1"/>
  <c r="N1985" i="1"/>
  <c r="N1984" i="1"/>
  <c r="N1983" i="1"/>
  <c r="N1982" i="1"/>
  <c r="N1981" i="1"/>
  <c r="N1980" i="1"/>
  <c r="N1979" i="1"/>
  <c r="N1978" i="1"/>
  <c r="N1977" i="1"/>
  <c r="N1976" i="1"/>
  <c r="N1975" i="1"/>
  <c r="N1974" i="1"/>
  <c r="N1973" i="1"/>
  <c r="N1972" i="1"/>
  <c r="N1971" i="1"/>
  <c r="N1970" i="1"/>
  <c r="N1969" i="1"/>
  <c r="N1968" i="1"/>
  <c r="N1967" i="1"/>
  <c r="N1966" i="1"/>
  <c r="N1965" i="1"/>
  <c r="N1964" i="1"/>
  <c r="N1963" i="1"/>
  <c r="N1962" i="1"/>
  <c r="N1961" i="1"/>
  <c r="N1960" i="1"/>
  <c r="N1959" i="1"/>
  <c r="N1958" i="1"/>
  <c r="N1957" i="1"/>
  <c r="N1956" i="1"/>
  <c r="N1955" i="1"/>
  <c r="N1954" i="1"/>
  <c r="N1953" i="1"/>
  <c r="N1952" i="1"/>
  <c r="N1951" i="1"/>
  <c r="N1950" i="1"/>
  <c r="N1949" i="1"/>
  <c r="N1948" i="1"/>
  <c r="N1947" i="1"/>
  <c r="N1946" i="1"/>
  <c r="N1945" i="1"/>
  <c r="N1944" i="1"/>
  <c r="N1943" i="1"/>
  <c r="N1942" i="1"/>
  <c r="N1941" i="1"/>
  <c r="N1940" i="1"/>
  <c r="N1939" i="1"/>
  <c r="N1938" i="1"/>
  <c r="N1937" i="1"/>
  <c r="N1936" i="1"/>
  <c r="N1935" i="1"/>
  <c r="N1934" i="1"/>
  <c r="N1933" i="1"/>
  <c r="N1932" i="1"/>
  <c r="N1931" i="1"/>
  <c r="N1930" i="1"/>
  <c r="N1929" i="1"/>
  <c r="N1928" i="1"/>
  <c r="N1927" i="1"/>
  <c r="N1926" i="1"/>
  <c r="N1925" i="1"/>
  <c r="N1924" i="1"/>
  <c r="N1923" i="1"/>
  <c r="N1922" i="1"/>
  <c r="N1921" i="1"/>
  <c r="N1920" i="1"/>
  <c r="N1919" i="1"/>
  <c r="N1918" i="1"/>
  <c r="N1917" i="1"/>
  <c r="N1916" i="1"/>
  <c r="N1915" i="1"/>
  <c r="N1914" i="1"/>
  <c r="N1913" i="1"/>
  <c r="N1912" i="1"/>
  <c r="N1911" i="1"/>
  <c r="N1910" i="1"/>
  <c r="N1909" i="1"/>
  <c r="N1908" i="1"/>
  <c r="N1907" i="1"/>
  <c r="N1906" i="1"/>
  <c r="N1905" i="1"/>
  <c r="N1904" i="1"/>
  <c r="N1903" i="1"/>
  <c r="N1902" i="1"/>
  <c r="N1901" i="1"/>
  <c r="N1900" i="1"/>
  <c r="N1899" i="1"/>
  <c r="N1898" i="1"/>
  <c r="N1897" i="1"/>
  <c r="N1896" i="1"/>
  <c r="N1895" i="1"/>
  <c r="N1894" i="1"/>
  <c r="N1893" i="1"/>
  <c r="N1892" i="1"/>
  <c r="N1891" i="1"/>
  <c r="N1890" i="1"/>
  <c r="N1889" i="1"/>
  <c r="N1888" i="1"/>
  <c r="N1887" i="1"/>
  <c r="N1886" i="1"/>
  <c r="N1885" i="1"/>
  <c r="N1884" i="1"/>
  <c r="N1883" i="1"/>
  <c r="N1882" i="1"/>
  <c r="N1881" i="1"/>
  <c r="N1880" i="1"/>
  <c r="N1879" i="1"/>
  <c r="N1878" i="1"/>
  <c r="N1877" i="1"/>
  <c r="N1876" i="1"/>
  <c r="N1875" i="1"/>
  <c r="N1874" i="1"/>
  <c r="N1873" i="1"/>
  <c r="N1872" i="1"/>
  <c r="N1871" i="1"/>
  <c r="N1870" i="1"/>
  <c r="N1869" i="1"/>
  <c r="N1868" i="1"/>
  <c r="N1867" i="1"/>
  <c r="N1866" i="1"/>
  <c r="N1865" i="1"/>
  <c r="N1864" i="1"/>
  <c r="N1863" i="1"/>
  <c r="N1862" i="1"/>
  <c r="N1861" i="1"/>
  <c r="N1860" i="1"/>
  <c r="N1859" i="1"/>
  <c r="N1858" i="1"/>
  <c r="N1857" i="1"/>
  <c r="N1856" i="1"/>
  <c r="N1855" i="1"/>
  <c r="N1854" i="1"/>
  <c r="N1853" i="1"/>
  <c r="N1852" i="1"/>
  <c r="N1851" i="1"/>
  <c r="N1850" i="1"/>
  <c r="N1849" i="1"/>
  <c r="N1848" i="1"/>
  <c r="N1847" i="1"/>
  <c r="N1846" i="1"/>
  <c r="N1845" i="1"/>
  <c r="N1844" i="1"/>
  <c r="N1843" i="1"/>
  <c r="N1842" i="1"/>
  <c r="N1841" i="1"/>
  <c r="N1840" i="1"/>
  <c r="N1839" i="1"/>
  <c r="N1838" i="1"/>
  <c r="N1837" i="1"/>
  <c r="N1836" i="1"/>
  <c r="N1835" i="1"/>
  <c r="N1834" i="1"/>
  <c r="N1833" i="1"/>
  <c r="N1832" i="1"/>
  <c r="N1831" i="1"/>
  <c r="N1830" i="1"/>
  <c r="N1829" i="1"/>
  <c r="N1828" i="1"/>
  <c r="N1827" i="1"/>
  <c r="N1826" i="1"/>
  <c r="N1825" i="1"/>
  <c r="N1824" i="1"/>
  <c r="N1823" i="1"/>
  <c r="N1822" i="1"/>
  <c r="N1821" i="1"/>
  <c r="N1820" i="1"/>
  <c r="N1819" i="1"/>
  <c r="N1818" i="1"/>
  <c r="N1817" i="1"/>
  <c r="N1816" i="1"/>
  <c r="N1815" i="1"/>
  <c r="N1814" i="1"/>
  <c r="N1813" i="1"/>
  <c r="N1812" i="1"/>
  <c r="N1811" i="1"/>
  <c r="N1810" i="1"/>
  <c r="N1809" i="1"/>
  <c r="N1808" i="1"/>
  <c r="N1807" i="1"/>
  <c r="N1806" i="1"/>
  <c r="N1805" i="1"/>
  <c r="N1804" i="1"/>
  <c r="N1803" i="1"/>
  <c r="N1802" i="1"/>
  <c r="N1801" i="1"/>
  <c r="N1800" i="1"/>
  <c r="N1799" i="1"/>
  <c r="N1798" i="1"/>
  <c r="N1797" i="1"/>
  <c r="N1796" i="1"/>
  <c r="N1795" i="1"/>
  <c r="N1794" i="1"/>
  <c r="N1793" i="1"/>
  <c r="N1792" i="1"/>
  <c r="N1791" i="1"/>
  <c r="N1790" i="1"/>
  <c r="N1789" i="1"/>
  <c r="N1788" i="1"/>
  <c r="N1787" i="1"/>
  <c r="N1786" i="1"/>
  <c r="N1785" i="1"/>
  <c r="N1784" i="1"/>
  <c r="N1783" i="1"/>
  <c r="N1782" i="1"/>
  <c r="N1781" i="1"/>
  <c r="N1780" i="1"/>
  <c r="N1779" i="1"/>
  <c r="N1778" i="1"/>
  <c r="N1777" i="1"/>
  <c r="N1776" i="1"/>
  <c r="N1775" i="1"/>
  <c r="N1774" i="1"/>
  <c r="N1773" i="1"/>
  <c r="N1772" i="1"/>
  <c r="N1771" i="1"/>
  <c r="N1770" i="1"/>
  <c r="N1769" i="1"/>
  <c r="N1768" i="1"/>
  <c r="N1767" i="1"/>
  <c r="N1766" i="1"/>
  <c r="N1765" i="1"/>
  <c r="N1764" i="1"/>
  <c r="N1763" i="1"/>
  <c r="N1762" i="1"/>
  <c r="N1761" i="1"/>
  <c r="N1760" i="1"/>
  <c r="N1759" i="1"/>
  <c r="N1758" i="1"/>
  <c r="N1757" i="1"/>
  <c r="N1756" i="1"/>
  <c r="N1755" i="1"/>
  <c r="N1754" i="1"/>
  <c r="N1753" i="1"/>
  <c r="N1752" i="1"/>
  <c r="N1751" i="1"/>
  <c r="N1750" i="1"/>
  <c r="N1749" i="1"/>
  <c r="N1748" i="1"/>
  <c r="N1747" i="1"/>
  <c r="N1746" i="1"/>
  <c r="N1745" i="1"/>
  <c r="N1744" i="1"/>
  <c r="N1743" i="1"/>
  <c r="N1742" i="1"/>
  <c r="N1741" i="1"/>
  <c r="N1740" i="1"/>
  <c r="N1739" i="1"/>
  <c r="N1738" i="1"/>
  <c r="N1737" i="1"/>
  <c r="N1736" i="1"/>
  <c r="N1735" i="1"/>
  <c r="N1734" i="1"/>
  <c r="N1733" i="1"/>
  <c r="N1732" i="1"/>
  <c r="N1731" i="1"/>
  <c r="N1730" i="1"/>
  <c r="N1729" i="1"/>
  <c r="N1728" i="1"/>
  <c r="N1727" i="1"/>
  <c r="N1726" i="1"/>
  <c r="N1725" i="1"/>
  <c r="N1724" i="1"/>
  <c r="N1723" i="1"/>
  <c r="N1722" i="1"/>
  <c r="N1721" i="1"/>
  <c r="N1720" i="1"/>
  <c r="N1719" i="1"/>
  <c r="N1718" i="1"/>
  <c r="N1717" i="1"/>
  <c r="N1716" i="1"/>
  <c r="N1715" i="1"/>
  <c r="N1714" i="1"/>
  <c r="N1713" i="1"/>
  <c r="N1712" i="1"/>
  <c r="N1711" i="1"/>
  <c r="N1710" i="1"/>
  <c r="N1709" i="1"/>
  <c r="N1708" i="1"/>
  <c r="N1707" i="1"/>
  <c r="N1706" i="1"/>
  <c r="N1705" i="1"/>
  <c r="N1704" i="1"/>
  <c r="N1703" i="1"/>
  <c r="N1702" i="1"/>
  <c r="N1701" i="1"/>
  <c r="N1700" i="1"/>
  <c r="N1699" i="1"/>
  <c r="N1698" i="1"/>
  <c r="N1697" i="1"/>
  <c r="N1696" i="1"/>
  <c r="N1695" i="1"/>
  <c r="N1694" i="1"/>
  <c r="N1693" i="1"/>
  <c r="N1692" i="1"/>
  <c r="N1691" i="1"/>
  <c r="N1690" i="1"/>
  <c r="N1689" i="1"/>
  <c r="N1688" i="1"/>
  <c r="N1687" i="1"/>
  <c r="N1686" i="1"/>
  <c r="N1685" i="1"/>
  <c r="N1684" i="1"/>
  <c r="N1683" i="1"/>
  <c r="N1682" i="1"/>
  <c r="N1681" i="1"/>
  <c r="N1680" i="1"/>
  <c r="N1679" i="1"/>
  <c r="N1678" i="1"/>
  <c r="N1677" i="1"/>
  <c r="N1676" i="1"/>
  <c r="N1675" i="1"/>
  <c r="N1674" i="1"/>
  <c r="N1673" i="1"/>
  <c r="N1672" i="1"/>
  <c r="N1671" i="1"/>
  <c r="N1670" i="1"/>
  <c r="N1669" i="1"/>
  <c r="N1668" i="1"/>
  <c r="N1667" i="1"/>
  <c r="N1666" i="1"/>
  <c r="N1665" i="1"/>
  <c r="N1664" i="1"/>
  <c r="N1663" i="1"/>
  <c r="N1662" i="1"/>
  <c r="N1661" i="1"/>
  <c r="N1660" i="1"/>
  <c r="N1659" i="1"/>
  <c r="N1658" i="1"/>
  <c r="N1657" i="1"/>
  <c r="N1656" i="1"/>
  <c r="N1655" i="1"/>
  <c r="N1654" i="1"/>
  <c r="N1653" i="1"/>
  <c r="N1652" i="1"/>
  <c r="N1651" i="1"/>
  <c r="N1650" i="1"/>
  <c r="N1649" i="1"/>
  <c r="N1648" i="1"/>
  <c r="N1647" i="1"/>
  <c r="N1646" i="1"/>
  <c r="N1645" i="1"/>
  <c r="N1644" i="1"/>
  <c r="N1643" i="1"/>
  <c r="N1642" i="1"/>
  <c r="N1641" i="1"/>
  <c r="N1640" i="1"/>
  <c r="N1639" i="1"/>
  <c r="N1638" i="1"/>
  <c r="N1637" i="1"/>
  <c r="N1636" i="1"/>
  <c r="N1635" i="1"/>
  <c r="N1634" i="1"/>
  <c r="N1633" i="1"/>
  <c r="N1632" i="1"/>
  <c r="N1631" i="1"/>
  <c r="N1630" i="1"/>
  <c r="N1629" i="1"/>
  <c r="N1628" i="1"/>
  <c r="N1627" i="1"/>
  <c r="N1626" i="1"/>
  <c r="N1625" i="1"/>
  <c r="N1624" i="1"/>
  <c r="N1623" i="1"/>
  <c r="N1622" i="1"/>
  <c r="N1621" i="1"/>
  <c r="N1620" i="1"/>
  <c r="N1619" i="1"/>
  <c r="N1618" i="1"/>
  <c r="N1617" i="1"/>
  <c r="N1616" i="1"/>
  <c r="N1615" i="1"/>
  <c r="N1614" i="1"/>
  <c r="N1613" i="1"/>
  <c r="N1612" i="1"/>
  <c r="N1611" i="1"/>
  <c r="N1610" i="1"/>
  <c r="N1609" i="1"/>
  <c r="N1608" i="1"/>
  <c r="N1607" i="1"/>
  <c r="N1606" i="1"/>
  <c r="N1605" i="1"/>
  <c r="N1604" i="1"/>
  <c r="N1603" i="1"/>
  <c r="N1602" i="1"/>
  <c r="N1601" i="1"/>
  <c r="N1600" i="1"/>
  <c r="N1599" i="1"/>
  <c r="N1598" i="1"/>
  <c r="N1597" i="1"/>
  <c r="N1596" i="1"/>
  <c r="N1595" i="1"/>
  <c r="N1594" i="1"/>
  <c r="N1593" i="1"/>
  <c r="N1592" i="1"/>
  <c r="N1591" i="1"/>
  <c r="N1590" i="1"/>
  <c r="N1589" i="1"/>
  <c r="N1588" i="1"/>
  <c r="N1587" i="1"/>
  <c r="N1586" i="1"/>
  <c r="N1585" i="1"/>
  <c r="N1584" i="1"/>
  <c r="N1583" i="1"/>
  <c r="N1582" i="1"/>
  <c r="N1581" i="1"/>
  <c r="N1580" i="1"/>
  <c r="N1579" i="1"/>
  <c r="N1578" i="1"/>
  <c r="N1577" i="1"/>
  <c r="N1576" i="1"/>
  <c r="N1575" i="1"/>
  <c r="N1574" i="1"/>
  <c r="N1573" i="1"/>
  <c r="N1572" i="1"/>
  <c r="N1571" i="1"/>
  <c r="N1570" i="1"/>
  <c r="N1569" i="1"/>
  <c r="N1568" i="1"/>
  <c r="N1567" i="1"/>
  <c r="N1566" i="1"/>
  <c r="N1565" i="1"/>
  <c r="N1564" i="1"/>
  <c r="N1563" i="1"/>
  <c r="N1562" i="1"/>
  <c r="N1561" i="1"/>
  <c r="N1560" i="1"/>
  <c r="N1559" i="1"/>
  <c r="N1558" i="1"/>
  <c r="N1557" i="1"/>
  <c r="N1556" i="1"/>
  <c r="N1555" i="1"/>
  <c r="N1554" i="1"/>
  <c r="N1553" i="1"/>
  <c r="N1552" i="1"/>
  <c r="N1551" i="1"/>
  <c r="N1550" i="1"/>
  <c r="N1549" i="1"/>
  <c r="N1548" i="1"/>
  <c r="N1547" i="1"/>
  <c r="N1546" i="1"/>
  <c r="N1545" i="1"/>
  <c r="N1544" i="1"/>
  <c r="N1543" i="1"/>
  <c r="N1542" i="1"/>
  <c r="N1541" i="1"/>
  <c r="N1540" i="1"/>
  <c r="N1539" i="1"/>
  <c r="N1538" i="1"/>
  <c r="N1537" i="1"/>
  <c r="N1536" i="1"/>
  <c r="N1535" i="1"/>
  <c r="N1534" i="1"/>
  <c r="N1533" i="1"/>
  <c r="N1532" i="1"/>
  <c r="N1531" i="1"/>
  <c r="N1530" i="1"/>
  <c r="N1529" i="1"/>
  <c r="N1528" i="1"/>
  <c r="N1527" i="1"/>
  <c r="N1526" i="1"/>
  <c r="N1525" i="1"/>
  <c r="N1524" i="1"/>
  <c r="N1523" i="1"/>
  <c r="N1522" i="1"/>
  <c r="N1521" i="1"/>
  <c r="N1520" i="1"/>
  <c r="N1519" i="1"/>
  <c r="N1518" i="1"/>
  <c r="N1517" i="1"/>
  <c r="N1516" i="1"/>
  <c r="N1515" i="1"/>
  <c r="N1514" i="1"/>
  <c r="N1513" i="1"/>
  <c r="N1512" i="1"/>
  <c r="N1511" i="1"/>
  <c r="N1510" i="1"/>
  <c r="N1509" i="1"/>
  <c r="N1508" i="1"/>
  <c r="N1507" i="1"/>
  <c r="N1506" i="1"/>
  <c r="N1505" i="1"/>
  <c r="N1504" i="1"/>
  <c r="N1503" i="1"/>
  <c r="N1502" i="1"/>
  <c r="N1501" i="1"/>
  <c r="N1500" i="1"/>
  <c r="N1499" i="1"/>
  <c r="N1498" i="1"/>
  <c r="N1497" i="1"/>
  <c r="N1496" i="1"/>
  <c r="N1495" i="1"/>
  <c r="N1494" i="1"/>
  <c r="N1493" i="1"/>
  <c r="N1492" i="1"/>
  <c r="N1491" i="1"/>
  <c r="N1490" i="1"/>
  <c r="N1489" i="1"/>
  <c r="N1488" i="1"/>
  <c r="N1487" i="1"/>
  <c r="N1486" i="1"/>
  <c r="N1485" i="1"/>
  <c r="N1484" i="1"/>
  <c r="N1483" i="1"/>
  <c r="N1482" i="1"/>
  <c r="N1481" i="1"/>
  <c r="N1480" i="1"/>
  <c r="N1479" i="1"/>
  <c r="N1478" i="1"/>
  <c r="N1477" i="1"/>
  <c r="N1476" i="1"/>
  <c r="N1475" i="1"/>
  <c r="N1474" i="1"/>
  <c r="N1473" i="1"/>
  <c r="N1472" i="1"/>
  <c r="N1471" i="1"/>
  <c r="N1470" i="1"/>
  <c r="N1469" i="1"/>
  <c r="N1468" i="1"/>
  <c r="N1467" i="1"/>
  <c r="N1466" i="1"/>
  <c r="N1465" i="1"/>
  <c r="N1464" i="1"/>
  <c r="N1463" i="1"/>
  <c r="N1462" i="1"/>
  <c r="N1461" i="1"/>
  <c r="N1460" i="1"/>
  <c r="N1459" i="1"/>
  <c r="N1458" i="1"/>
  <c r="N1457" i="1"/>
  <c r="N1456" i="1"/>
  <c r="N1455" i="1"/>
  <c r="N1454" i="1"/>
  <c r="N1453" i="1"/>
  <c r="N1452" i="1"/>
  <c r="N1451" i="1"/>
  <c r="N1450" i="1"/>
  <c r="N1449" i="1"/>
  <c r="N1448" i="1"/>
  <c r="N1447" i="1"/>
  <c r="N1446" i="1"/>
  <c r="N1445" i="1"/>
  <c r="N1444" i="1"/>
  <c r="N1443" i="1"/>
  <c r="N1442" i="1"/>
  <c r="N1441" i="1"/>
  <c r="N1440" i="1"/>
  <c r="N1439" i="1"/>
  <c r="N1438" i="1"/>
  <c r="N1437" i="1"/>
  <c r="N1436" i="1"/>
  <c r="N1435" i="1"/>
  <c r="N1434" i="1"/>
  <c r="N1433" i="1"/>
  <c r="N1432" i="1"/>
  <c r="N1431" i="1"/>
  <c r="N1430" i="1"/>
  <c r="N1429" i="1"/>
  <c r="N1428" i="1"/>
  <c r="N1427" i="1"/>
  <c r="N1426" i="1"/>
  <c r="N1425" i="1"/>
  <c r="N1424" i="1"/>
  <c r="N1423" i="1"/>
  <c r="N1422" i="1"/>
  <c r="N1421" i="1"/>
  <c r="N1420" i="1"/>
  <c r="N1419" i="1"/>
  <c r="N1418" i="1"/>
  <c r="N1417" i="1"/>
  <c r="N1416" i="1"/>
  <c r="N1415" i="1"/>
  <c r="N1414" i="1"/>
  <c r="N1413" i="1"/>
  <c r="N1412" i="1"/>
  <c r="N1411" i="1"/>
  <c r="N1410" i="1"/>
  <c r="N1409" i="1"/>
  <c r="N1408" i="1"/>
  <c r="N1407" i="1"/>
  <c r="N1406" i="1"/>
  <c r="N1405" i="1"/>
  <c r="N1404" i="1"/>
  <c r="N1403" i="1"/>
  <c r="N1402" i="1"/>
  <c r="N1401" i="1"/>
  <c r="N1400" i="1"/>
  <c r="N1399" i="1"/>
  <c r="N1398" i="1"/>
  <c r="N1397" i="1"/>
  <c r="N1396" i="1"/>
  <c r="N1395" i="1"/>
  <c r="N1394" i="1"/>
  <c r="N1393" i="1"/>
  <c r="N1392" i="1"/>
  <c r="N1391" i="1"/>
  <c r="N1390" i="1"/>
  <c r="N1389" i="1"/>
  <c r="N1388" i="1"/>
  <c r="N1387" i="1"/>
  <c r="N1386" i="1"/>
  <c r="N1385" i="1"/>
  <c r="N1384" i="1"/>
  <c r="N1383" i="1"/>
  <c r="N1382" i="1"/>
  <c r="N1381" i="1"/>
  <c r="N1380" i="1"/>
  <c r="N1379" i="1"/>
  <c r="N1378" i="1"/>
  <c r="N1377" i="1"/>
  <c r="N1376" i="1"/>
  <c r="N1375" i="1"/>
  <c r="N1374" i="1"/>
  <c r="N1373" i="1"/>
  <c r="N1372" i="1"/>
  <c r="N1371" i="1"/>
  <c r="N1370" i="1"/>
  <c r="N1369" i="1"/>
  <c r="N1368" i="1"/>
  <c r="N1367" i="1"/>
  <c r="N1366" i="1"/>
  <c r="N1365" i="1"/>
  <c r="N1364" i="1"/>
  <c r="N1363" i="1"/>
  <c r="N1362" i="1"/>
  <c r="N1361" i="1"/>
  <c r="N1360" i="1"/>
  <c r="N1359" i="1"/>
  <c r="N1358" i="1"/>
  <c r="N1357" i="1"/>
  <c r="N1356" i="1"/>
  <c r="N1355" i="1"/>
  <c r="N1354" i="1"/>
  <c r="N1353" i="1"/>
  <c r="N1352" i="1"/>
  <c r="N1351" i="1"/>
  <c r="N1350" i="1"/>
  <c r="N1349" i="1"/>
  <c r="N1348" i="1"/>
  <c r="N1347" i="1"/>
  <c r="N1346" i="1"/>
  <c r="N1345" i="1"/>
  <c r="N1344" i="1"/>
  <c r="N1343" i="1"/>
  <c r="N1342" i="1"/>
  <c r="N1341" i="1"/>
  <c r="N1340" i="1"/>
  <c r="N1339" i="1"/>
  <c r="N1338" i="1"/>
  <c r="N1337" i="1"/>
  <c r="N1336" i="1"/>
  <c r="N1335" i="1"/>
  <c r="N1334" i="1"/>
  <c r="N1333" i="1"/>
  <c r="N1332" i="1"/>
  <c r="N1331" i="1"/>
  <c r="N1330" i="1"/>
  <c r="N1329" i="1"/>
  <c r="N1328" i="1"/>
  <c r="N1327" i="1"/>
  <c r="N1326" i="1"/>
  <c r="N1325" i="1"/>
  <c r="N1324" i="1"/>
  <c r="N1323" i="1"/>
  <c r="N1322" i="1"/>
  <c r="N1321" i="1"/>
  <c r="N1320" i="1"/>
  <c r="N1319" i="1"/>
  <c r="N1318" i="1"/>
  <c r="N1317" i="1"/>
  <c r="N1316" i="1"/>
  <c r="N1315" i="1"/>
  <c r="N1314" i="1"/>
  <c r="N1313" i="1"/>
  <c r="N1312" i="1"/>
  <c r="N1311" i="1"/>
  <c r="N1310" i="1"/>
  <c r="N1309" i="1"/>
  <c r="N1308" i="1"/>
  <c r="N1307" i="1"/>
  <c r="N1306" i="1"/>
  <c r="N1305" i="1"/>
  <c r="N1304" i="1"/>
  <c r="N1303" i="1"/>
  <c r="N1302" i="1"/>
  <c r="N1301" i="1"/>
  <c r="N1300" i="1"/>
  <c r="N1299" i="1"/>
  <c r="N1298" i="1"/>
  <c r="N1297" i="1"/>
  <c r="N1296" i="1"/>
  <c r="N1295" i="1"/>
  <c r="N1294" i="1"/>
  <c r="N1293" i="1"/>
  <c r="N1292" i="1"/>
  <c r="N1291" i="1"/>
  <c r="N1290" i="1"/>
  <c r="N1289" i="1"/>
  <c r="N1288" i="1"/>
  <c r="N1287" i="1"/>
  <c r="N1286" i="1"/>
  <c r="N1285" i="1"/>
  <c r="N1284" i="1"/>
  <c r="N1283" i="1"/>
  <c r="N1282" i="1"/>
  <c r="N1281" i="1"/>
  <c r="N1280" i="1"/>
  <c r="N1279" i="1"/>
  <c r="N1278" i="1"/>
  <c r="N1277" i="1"/>
  <c r="N1276" i="1"/>
  <c r="N1275" i="1"/>
  <c r="N1274" i="1"/>
  <c r="N1273" i="1"/>
  <c r="N1272" i="1"/>
  <c r="N1271" i="1"/>
  <c r="N1270" i="1"/>
  <c r="N1269" i="1"/>
  <c r="N1268" i="1"/>
  <c r="N1267" i="1"/>
  <c r="N1266" i="1"/>
  <c r="N1265" i="1"/>
  <c r="N1264" i="1"/>
  <c r="N1263" i="1"/>
  <c r="N1262" i="1"/>
  <c r="N1261" i="1"/>
  <c r="N1260" i="1"/>
  <c r="N1259" i="1"/>
  <c r="N1258" i="1"/>
  <c r="N1257" i="1"/>
  <c r="N1256" i="1"/>
  <c r="N1255" i="1"/>
  <c r="N1254" i="1"/>
  <c r="N1253" i="1"/>
  <c r="N1252" i="1"/>
  <c r="N1251" i="1"/>
  <c r="N1250" i="1"/>
  <c r="N1249" i="1"/>
  <c r="N1248" i="1"/>
  <c r="N1247" i="1"/>
  <c r="N1246" i="1"/>
  <c r="N1245" i="1"/>
  <c r="N1244" i="1"/>
  <c r="N1243" i="1"/>
  <c r="N1242" i="1"/>
  <c r="N1241" i="1"/>
  <c r="N1240" i="1"/>
  <c r="N1239" i="1"/>
  <c r="N1238" i="1"/>
  <c r="N1237" i="1"/>
  <c r="N1236" i="1"/>
  <c r="N1235" i="1"/>
  <c r="N1234" i="1"/>
  <c r="N1233" i="1"/>
  <c r="N1232" i="1"/>
  <c r="N1231" i="1"/>
  <c r="N1230" i="1"/>
  <c r="N1229" i="1"/>
  <c r="N1228" i="1"/>
  <c r="N1227" i="1"/>
  <c r="N1226" i="1"/>
  <c r="N1225" i="1"/>
  <c r="N1224" i="1"/>
  <c r="N1223" i="1"/>
  <c r="N1222" i="1"/>
  <c r="N1221" i="1"/>
  <c r="N1220" i="1"/>
  <c r="N1219" i="1"/>
  <c r="N1218" i="1"/>
  <c r="N1217" i="1"/>
  <c r="N1216" i="1"/>
  <c r="N1215" i="1"/>
  <c r="N1214" i="1"/>
  <c r="N1213" i="1"/>
  <c r="N1212" i="1"/>
  <c r="N1211" i="1"/>
  <c r="N1210" i="1"/>
  <c r="N1209" i="1"/>
  <c r="N1208" i="1"/>
  <c r="N1207" i="1"/>
  <c r="N1206" i="1"/>
  <c r="N1205" i="1"/>
  <c r="N1204" i="1"/>
  <c r="N1203" i="1"/>
  <c r="N1202" i="1"/>
  <c r="N1201" i="1"/>
  <c r="N1200" i="1"/>
  <c r="N1199" i="1"/>
  <c r="N1198" i="1"/>
  <c r="N1197" i="1"/>
  <c r="N1196" i="1"/>
  <c r="N1195" i="1"/>
  <c r="N1194" i="1"/>
  <c r="N1193" i="1"/>
  <c r="N1192" i="1"/>
  <c r="N1191" i="1"/>
  <c r="N1190" i="1"/>
  <c r="N1189" i="1"/>
  <c r="N1188" i="1"/>
  <c r="N1187" i="1"/>
  <c r="N1186" i="1"/>
  <c r="N1185" i="1"/>
  <c r="N1184" i="1"/>
  <c r="N1183" i="1"/>
  <c r="N1182" i="1"/>
  <c r="N1181" i="1"/>
  <c r="N1180" i="1"/>
  <c r="N1179" i="1"/>
  <c r="N1178" i="1"/>
  <c r="N1177" i="1"/>
  <c r="N1176" i="1"/>
  <c r="N1175" i="1"/>
  <c r="N1174" i="1"/>
  <c r="N1173" i="1"/>
  <c r="N1172" i="1"/>
  <c r="N1171" i="1"/>
  <c r="N1170" i="1"/>
  <c r="N1169" i="1"/>
  <c r="N1168" i="1"/>
  <c r="N1167" i="1"/>
  <c r="N1166" i="1"/>
  <c r="N1165" i="1"/>
  <c r="N1164" i="1"/>
  <c r="N1163" i="1"/>
  <c r="N1162" i="1"/>
  <c r="N1161" i="1"/>
  <c r="N1160" i="1"/>
  <c r="N1159" i="1"/>
  <c r="N1158" i="1"/>
  <c r="N1157" i="1"/>
  <c r="N1156" i="1"/>
  <c r="N1155" i="1"/>
  <c r="N1154" i="1"/>
  <c r="N1153" i="1"/>
  <c r="N1152" i="1"/>
  <c r="N1151" i="1"/>
  <c r="N1150" i="1"/>
  <c r="N1149" i="1"/>
  <c r="N1148" i="1"/>
  <c r="N1147" i="1"/>
  <c r="N1146" i="1"/>
  <c r="N1145" i="1"/>
  <c r="N1144" i="1"/>
  <c r="N1143" i="1"/>
  <c r="N1142" i="1"/>
  <c r="N1141" i="1"/>
  <c r="N1140" i="1"/>
  <c r="N1139" i="1"/>
  <c r="N1138" i="1"/>
  <c r="N1137" i="1"/>
  <c r="N1136" i="1"/>
  <c r="N1135" i="1"/>
  <c r="N1134" i="1"/>
  <c r="N1133" i="1"/>
  <c r="N1132" i="1"/>
  <c r="N1131" i="1"/>
  <c r="N1130" i="1"/>
  <c r="N1129" i="1"/>
  <c r="N1128" i="1"/>
  <c r="N1127" i="1"/>
  <c r="N1126" i="1"/>
  <c r="N1125" i="1"/>
  <c r="N1124" i="1"/>
  <c r="N1123" i="1"/>
  <c r="N1122" i="1"/>
  <c r="N1121" i="1"/>
  <c r="N1120" i="1"/>
  <c r="N1119" i="1"/>
  <c r="N1118" i="1"/>
  <c r="N1117" i="1"/>
  <c r="N1116" i="1"/>
  <c r="N1115" i="1"/>
  <c r="N1114" i="1"/>
  <c r="N1113" i="1"/>
  <c r="N1112" i="1"/>
  <c r="N1111" i="1"/>
  <c r="N1110" i="1"/>
  <c r="N1109" i="1"/>
  <c r="N1108" i="1"/>
  <c r="N1107" i="1"/>
  <c r="N1106" i="1"/>
  <c r="N1105" i="1"/>
  <c r="N1104" i="1"/>
  <c r="N1103" i="1"/>
  <c r="N1102" i="1"/>
  <c r="N1101" i="1"/>
  <c r="N1100" i="1"/>
  <c r="N1099" i="1"/>
  <c r="N1098" i="1"/>
  <c r="N1097" i="1"/>
  <c r="N1096" i="1"/>
  <c r="N1095" i="1"/>
  <c r="N1094" i="1"/>
  <c r="N1093" i="1"/>
  <c r="N1092" i="1"/>
  <c r="N1091" i="1"/>
  <c r="N1090" i="1"/>
  <c r="N1089" i="1"/>
  <c r="N1088" i="1"/>
  <c r="N1087" i="1"/>
  <c r="N1086" i="1"/>
  <c r="N1085" i="1"/>
  <c r="N1084" i="1"/>
  <c r="N1083" i="1"/>
  <c r="N1082" i="1"/>
  <c r="N1081" i="1"/>
  <c r="N1080" i="1"/>
  <c r="N1079" i="1"/>
  <c r="N1078" i="1"/>
  <c r="N1077" i="1"/>
  <c r="N1076" i="1"/>
  <c r="N1075" i="1"/>
  <c r="N1074" i="1"/>
  <c r="N1073" i="1"/>
  <c r="N1072" i="1"/>
  <c r="N1071" i="1"/>
  <c r="N1070" i="1"/>
  <c r="N1069" i="1"/>
  <c r="N1068" i="1"/>
  <c r="N1067" i="1"/>
  <c r="N1066" i="1"/>
  <c r="N1065" i="1"/>
  <c r="N1064" i="1"/>
  <c r="N1063" i="1"/>
  <c r="N1062" i="1"/>
  <c r="N1061" i="1"/>
  <c r="N1060" i="1"/>
  <c r="N1059" i="1"/>
  <c r="N1058" i="1"/>
  <c r="N1057" i="1"/>
  <c r="N1056" i="1"/>
  <c r="N1055" i="1"/>
  <c r="N1054" i="1"/>
  <c r="N1053" i="1"/>
  <c r="N1052" i="1"/>
  <c r="N1051" i="1"/>
  <c r="N1050" i="1"/>
  <c r="N1049" i="1"/>
  <c r="N1048" i="1"/>
  <c r="N1047" i="1"/>
  <c r="N1046" i="1"/>
  <c r="N1045" i="1"/>
  <c r="N1044" i="1"/>
  <c r="N1043" i="1"/>
  <c r="N1042" i="1"/>
  <c r="N1041" i="1"/>
  <c r="N1040" i="1"/>
  <c r="N1039" i="1"/>
  <c r="N1038" i="1"/>
  <c r="N1037" i="1"/>
  <c r="N1036" i="1"/>
  <c r="N1035" i="1"/>
  <c r="N1034" i="1"/>
  <c r="N1033" i="1"/>
  <c r="N1032" i="1"/>
  <c r="N1031" i="1"/>
  <c r="N1030" i="1"/>
  <c r="N1029" i="1"/>
  <c r="N1028" i="1"/>
  <c r="N1027" i="1"/>
  <c r="N1026" i="1"/>
  <c r="N1025" i="1"/>
  <c r="N1024" i="1"/>
  <c r="N1023" i="1"/>
  <c r="N1022" i="1"/>
  <c r="N1021" i="1"/>
  <c r="N1020" i="1"/>
  <c r="N1019" i="1"/>
  <c r="N1018" i="1"/>
  <c r="N1017" i="1"/>
  <c r="N1016" i="1"/>
  <c r="N1015" i="1"/>
  <c r="N1014" i="1"/>
  <c r="N1013" i="1"/>
  <c r="N1012" i="1"/>
  <c r="N1011" i="1"/>
  <c r="N1010" i="1"/>
  <c r="N1009" i="1"/>
  <c r="N1008" i="1"/>
  <c r="N1007" i="1"/>
  <c r="N1006" i="1"/>
  <c r="N1005" i="1"/>
  <c r="N1004" i="1"/>
  <c r="N1003" i="1"/>
  <c r="N1002" i="1"/>
  <c r="N1001" i="1"/>
  <c r="N1000" i="1"/>
  <c r="N999" i="1"/>
  <c r="N998" i="1"/>
  <c r="N997" i="1"/>
  <c r="N996" i="1"/>
  <c r="N995" i="1"/>
  <c r="N994" i="1"/>
  <c r="N993" i="1"/>
  <c r="N992" i="1"/>
  <c r="N991" i="1"/>
  <c r="N990" i="1"/>
  <c r="N989" i="1"/>
  <c r="N988" i="1"/>
  <c r="N987" i="1"/>
  <c r="N986" i="1"/>
  <c r="N985" i="1"/>
  <c r="N984" i="1"/>
  <c r="N983" i="1"/>
  <c r="N982" i="1"/>
  <c r="N981" i="1"/>
  <c r="N980" i="1"/>
  <c r="N979" i="1"/>
  <c r="N978" i="1"/>
  <c r="N977" i="1"/>
  <c r="N976" i="1"/>
  <c r="N975" i="1"/>
  <c r="N974" i="1"/>
  <c r="N973" i="1"/>
  <c r="N972" i="1"/>
  <c r="N971" i="1"/>
  <c r="N970" i="1"/>
  <c r="N969" i="1"/>
  <c r="N968" i="1"/>
  <c r="N967" i="1"/>
  <c r="N966" i="1"/>
  <c r="N965" i="1"/>
  <c r="N964" i="1"/>
  <c r="N963" i="1"/>
  <c r="N962" i="1"/>
  <c r="N961" i="1"/>
  <c r="N960" i="1"/>
  <c r="N959" i="1"/>
  <c r="N958" i="1"/>
  <c r="N957" i="1"/>
  <c r="N956" i="1"/>
  <c r="N955" i="1"/>
  <c r="N954" i="1"/>
  <c r="N953" i="1"/>
  <c r="N952" i="1"/>
  <c r="N951" i="1"/>
  <c r="N950" i="1"/>
  <c r="N949" i="1"/>
  <c r="N948" i="1"/>
  <c r="N947" i="1"/>
  <c r="N946" i="1"/>
  <c r="N945" i="1"/>
  <c r="N944" i="1"/>
  <c r="N943" i="1"/>
  <c r="N942" i="1"/>
  <c r="N941" i="1"/>
  <c r="N940" i="1"/>
  <c r="N939" i="1"/>
  <c r="N938" i="1"/>
  <c r="N937" i="1"/>
  <c r="N936" i="1"/>
  <c r="N935" i="1"/>
  <c r="N934" i="1"/>
  <c r="N933" i="1"/>
  <c r="N932" i="1"/>
  <c r="N931" i="1"/>
  <c r="N930" i="1"/>
  <c r="N929" i="1"/>
  <c r="N928" i="1"/>
  <c r="N927" i="1"/>
  <c r="N926" i="1"/>
  <c r="N925" i="1"/>
  <c r="N924" i="1"/>
  <c r="N923" i="1"/>
  <c r="N922" i="1"/>
  <c r="N921" i="1"/>
  <c r="N920" i="1"/>
  <c r="N919" i="1"/>
  <c r="N918" i="1"/>
  <c r="N917" i="1"/>
  <c r="N916" i="1"/>
  <c r="N915" i="1"/>
  <c r="N914" i="1"/>
  <c r="N913" i="1"/>
  <c r="N912" i="1"/>
  <c r="N911" i="1"/>
  <c r="N910" i="1"/>
  <c r="N909" i="1"/>
  <c r="N908" i="1"/>
  <c r="N907" i="1"/>
  <c r="N906" i="1"/>
  <c r="N905" i="1"/>
  <c r="N904" i="1"/>
  <c r="N903" i="1"/>
  <c r="N902" i="1"/>
  <c r="N901" i="1"/>
  <c r="N900" i="1"/>
  <c r="N899" i="1"/>
  <c r="N898" i="1"/>
  <c r="N897" i="1"/>
  <c r="N896" i="1"/>
  <c r="N895" i="1"/>
  <c r="N894" i="1"/>
  <c r="N893" i="1"/>
  <c r="N892" i="1"/>
  <c r="N891" i="1"/>
  <c r="N890" i="1"/>
  <c r="N889" i="1"/>
  <c r="N888" i="1"/>
  <c r="N887" i="1"/>
  <c r="N886" i="1"/>
  <c r="N885" i="1"/>
  <c r="N884" i="1"/>
  <c r="N883" i="1"/>
  <c r="N882" i="1"/>
  <c r="N881" i="1"/>
  <c r="N880" i="1"/>
  <c r="N879" i="1"/>
  <c r="N878" i="1"/>
  <c r="N877" i="1"/>
  <c r="N876" i="1"/>
  <c r="N875" i="1"/>
  <c r="N874" i="1"/>
  <c r="N873" i="1"/>
  <c r="N872" i="1"/>
  <c r="N871" i="1"/>
  <c r="N870" i="1"/>
  <c r="N869" i="1"/>
  <c r="N868" i="1"/>
  <c r="N867" i="1"/>
  <c r="N866" i="1"/>
  <c r="N865" i="1"/>
  <c r="N864" i="1"/>
  <c r="N863" i="1"/>
  <c r="N862" i="1"/>
  <c r="N861" i="1"/>
  <c r="N860" i="1"/>
  <c r="N859" i="1"/>
  <c r="N858" i="1"/>
  <c r="N857" i="1"/>
  <c r="N856" i="1"/>
  <c r="N855" i="1"/>
  <c r="N854" i="1"/>
  <c r="N853" i="1"/>
  <c r="N852" i="1"/>
  <c r="N851" i="1"/>
  <c r="N850" i="1"/>
  <c r="N849" i="1"/>
  <c r="N848" i="1"/>
  <c r="N847" i="1"/>
  <c r="N846" i="1"/>
  <c r="N845" i="1"/>
  <c r="N844" i="1"/>
  <c r="N843" i="1"/>
  <c r="N842" i="1"/>
  <c r="N841" i="1"/>
  <c r="N840" i="1"/>
  <c r="N839" i="1"/>
  <c r="N838" i="1"/>
  <c r="N837" i="1"/>
  <c r="N836" i="1"/>
  <c r="N835" i="1"/>
  <c r="N834" i="1"/>
  <c r="N833" i="1"/>
  <c r="N832" i="1"/>
  <c r="N831" i="1"/>
  <c r="N830" i="1"/>
  <c r="N829" i="1"/>
  <c r="N828" i="1"/>
  <c r="N827" i="1"/>
  <c r="N826" i="1"/>
  <c r="N825" i="1"/>
  <c r="N824" i="1"/>
  <c r="N823" i="1"/>
  <c r="N822" i="1"/>
  <c r="N821" i="1"/>
  <c r="N820" i="1"/>
  <c r="N819" i="1"/>
  <c r="N818" i="1"/>
  <c r="N817" i="1"/>
  <c r="N816" i="1"/>
  <c r="N815" i="1"/>
  <c r="N814" i="1"/>
  <c r="N813" i="1"/>
  <c r="N812" i="1"/>
  <c r="N811" i="1"/>
  <c r="N810" i="1"/>
  <c r="N809" i="1"/>
  <c r="N808" i="1"/>
  <c r="N807" i="1"/>
  <c r="N806" i="1"/>
  <c r="N805" i="1"/>
  <c r="N804" i="1"/>
  <c r="N803" i="1"/>
  <c r="N802" i="1"/>
  <c r="N801" i="1"/>
  <c r="N800" i="1"/>
  <c r="N799" i="1"/>
  <c r="N798" i="1"/>
  <c r="N797" i="1"/>
  <c r="N796" i="1"/>
  <c r="N795" i="1"/>
  <c r="N794" i="1"/>
  <c r="N793" i="1"/>
  <c r="N792" i="1"/>
  <c r="N791" i="1"/>
  <c r="N790" i="1"/>
  <c r="N789" i="1"/>
  <c r="N788" i="1"/>
  <c r="N787" i="1"/>
  <c r="N786" i="1"/>
  <c r="N785" i="1"/>
  <c r="N784" i="1"/>
  <c r="N783" i="1"/>
  <c r="N782" i="1"/>
  <c r="N781" i="1"/>
  <c r="N780" i="1"/>
  <c r="N779" i="1"/>
  <c r="N778" i="1"/>
  <c r="N777" i="1"/>
  <c r="N776" i="1"/>
  <c r="N775" i="1"/>
  <c r="N774" i="1"/>
  <c r="N773" i="1"/>
  <c r="N772" i="1"/>
  <c r="N771" i="1"/>
  <c r="N770" i="1"/>
  <c r="N769" i="1"/>
  <c r="N768" i="1"/>
  <c r="N767" i="1"/>
  <c r="N766" i="1"/>
  <c r="N765" i="1"/>
  <c r="N764" i="1"/>
  <c r="N763" i="1"/>
  <c r="N762" i="1"/>
  <c r="N761" i="1"/>
  <c r="N760" i="1"/>
  <c r="N759" i="1"/>
  <c r="N758" i="1"/>
  <c r="N757" i="1"/>
  <c r="N756" i="1"/>
  <c r="N755" i="1"/>
  <c r="N754" i="1"/>
  <c r="N753" i="1"/>
  <c r="N752" i="1"/>
  <c r="N751" i="1"/>
  <c r="N750" i="1"/>
  <c r="N749" i="1"/>
  <c r="N748" i="1"/>
  <c r="N747" i="1"/>
  <c r="N746" i="1"/>
  <c r="N745" i="1"/>
  <c r="N744" i="1"/>
  <c r="N743" i="1"/>
  <c r="N742" i="1"/>
  <c r="N741" i="1"/>
  <c r="N740" i="1"/>
  <c r="N739" i="1"/>
  <c r="N738" i="1"/>
  <c r="N737" i="1"/>
  <c r="N736" i="1"/>
  <c r="N735" i="1"/>
  <c r="N734" i="1"/>
  <c r="N733" i="1"/>
  <c r="N732" i="1"/>
  <c r="N731" i="1"/>
  <c r="N730" i="1"/>
  <c r="N729" i="1"/>
  <c r="N728" i="1"/>
  <c r="N727" i="1"/>
  <c r="N726" i="1"/>
  <c r="N725" i="1"/>
  <c r="N724" i="1"/>
  <c r="N723" i="1"/>
  <c r="N722" i="1"/>
  <c r="N721" i="1"/>
  <c r="N720" i="1"/>
  <c r="N719" i="1"/>
  <c r="N718" i="1"/>
  <c r="N717" i="1"/>
  <c r="N716" i="1"/>
  <c r="N715" i="1"/>
  <c r="N714" i="1"/>
  <c r="N713" i="1"/>
  <c r="N712" i="1"/>
  <c r="N711" i="1"/>
  <c r="N710" i="1"/>
  <c r="N709" i="1"/>
  <c r="N708" i="1"/>
  <c r="N707" i="1"/>
  <c r="N706" i="1"/>
  <c r="N705" i="1"/>
  <c r="N704" i="1"/>
  <c r="N703" i="1"/>
  <c r="N702" i="1"/>
  <c r="N701" i="1"/>
  <c r="N700" i="1"/>
  <c r="N699" i="1"/>
  <c r="N698" i="1"/>
  <c r="N697" i="1"/>
  <c r="N696" i="1"/>
  <c r="N695" i="1"/>
  <c r="N694" i="1"/>
  <c r="N693" i="1"/>
  <c r="N692" i="1"/>
  <c r="N691" i="1"/>
  <c r="N690" i="1"/>
  <c r="N689" i="1"/>
  <c r="N688" i="1"/>
  <c r="N687" i="1"/>
  <c r="N686" i="1"/>
  <c r="N685" i="1"/>
  <c r="N684" i="1"/>
  <c r="N683" i="1"/>
  <c r="N682" i="1"/>
  <c r="N681" i="1"/>
  <c r="N680" i="1"/>
  <c r="N679" i="1"/>
  <c r="N678" i="1"/>
  <c r="N677" i="1"/>
  <c r="N676" i="1"/>
  <c r="N675" i="1"/>
  <c r="N674" i="1"/>
  <c r="N673" i="1"/>
  <c r="N672" i="1"/>
  <c r="N671" i="1"/>
  <c r="N670" i="1"/>
  <c r="N669" i="1"/>
  <c r="N668" i="1"/>
  <c r="N667" i="1"/>
  <c r="N666" i="1"/>
  <c r="N665" i="1"/>
  <c r="N664" i="1"/>
  <c r="N663" i="1"/>
  <c r="N662" i="1"/>
  <c r="N661" i="1"/>
  <c r="N660" i="1"/>
  <c r="N659" i="1"/>
  <c r="N658" i="1"/>
  <c r="N657" i="1"/>
  <c r="N656" i="1"/>
  <c r="N655" i="1"/>
  <c r="N654" i="1"/>
  <c r="N653" i="1"/>
  <c r="N652" i="1"/>
  <c r="N651" i="1"/>
  <c r="N650" i="1"/>
  <c r="N649" i="1"/>
  <c r="N648" i="1"/>
  <c r="N647" i="1"/>
  <c r="N646" i="1"/>
  <c r="N645" i="1"/>
  <c r="N644" i="1"/>
  <c r="N643" i="1"/>
  <c r="N642" i="1"/>
  <c r="N641" i="1"/>
  <c r="N640" i="1"/>
  <c r="N639" i="1"/>
  <c r="N638" i="1"/>
  <c r="N637" i="1"/>
  <c r="N636" i="1"/>
  <c r="N635" i="1"/>
  <c r="N634" i="1"/>
  <c r="N633" i="1"/>
  <c r="N632" i="1"/>
  <c r="N631" i="1"/>
  <c r="N630" i="1"/>
  <c r="N629" i="1"/>
  <c r="N628" i="1"/>
  <c r="N627" i="1"/>
  <c r="N626" i="1"/>
  <c r="N625" i="1"/>
  <c r="N624" i="1"/>
  <c r="N623" i="1"/>
  <c r="N622" i="1"/>
  <c r="N621" i="1"/>
  <c r="N620" i="1"/>
  <c r="N619" i="1"/>
  <c r="N618" i="1"/>
  <c r="N617" i="1"/>
  <c r="N616" i="1"/>
  <c r="N615" i="1"/>
  <c r="N614" i="1"/>
  <c r="N613" i="1"/>
  <c r="N612" i="1"/>
  <c r="N611" i="1"/>
  <c r="N610" i="1"/>
  <c r="N609" i="1"/>
  <c r="N608" i="1"/>
  <c r="N607" i="1"/>
  <c r="N606" i="1"/>
  <c r="N605" i="1"/>
  <c r="N604" i="1"/>
  <c r="N603" i="1"/>
  <c r="N602" i="1"/>
  <c r="N601" i="1"/>
  <c r="N600" i="1"/>
  <c r="N599" i="1"/>
  <c r="N598" i="1"/>
  <c r="N597" i="1"/>
  <c r="N596" i="1"/>
  <c r="N595" i="1"/>
  <c r="N594" i="1"/>
  <c r="N593" i="1"/>
  <c r="N592" i="1"/>
  <c r="N591" i="1"/>
  <c r="N590" i="1"/>
  <c r="N589" i="1"/>
  <c r="N588" i="1"/>
  <c r="N587" i="1"/>
  <c r="N586" i="1"/>
  <c r="N585" i="1"/>
  <c r="N584" i="1"/>
  <c r="N583" i="1"/>
  <c r="N582" i="1"/>
  <c r="N581" i="1"/>
  <c r="N580" i="1"/>
  <c r="N579" i="1"/>
  <c r="N578" i="1"/>
  <c r="N577" i="1"/>
  <c r="N576" i="1"/>
  <c r="N575" i="1"/>
  <c r="N574" i="1"/>
  <c r="N573" i="1"/>
  <c r="N572" i="1"/>
  <c r="N571" i="1"/>
  <c r="N570" i="1"/>
  <c r="N569" i="1"/>
  <c r="N568" i="1"/>
  <c r="N567" i="1"/>
  <c r="N566" i="1"/>
  <c r="N565" i="1"/>
  <c r="N564" i="1"/>
  <c r="N563" i="1"/>
  <c r="N562" i="1"/>
  <c r="N561" i="1"/>
  <c r="N560" i="1"/>
  <c r="N559" i="1"/>
  <c r="N558" i="1"/>
  <c r="N557" i="1"/>
  <c r="N556" i="1"/>
  <c r="N555" i="1"/>
  <c r="N554" i="1"/>
  <c r="N553" i="1"/>
  <c r="N552" i="1"/>
  <c r="N551" i="1"/>
  <c r="N550" i="1"/>
  <c r="N549" i="1"/>
  <c r="N548" i="1"/>
  <c r="N547" i="1"/>
  <c r="N546" i="1"/>
  <c r="N545" i="1"/>
  <c r="N544" i="1"/>
  <c r="N543" i="1"/>
  <c r="N542" i="1"/>
  <c r="N541" i="1"/>
  <c r="N540" i="1"/>
  <c r="N539" i="1"/>
  <c r="N538" i="1"/>
  <c r="N537" i="1"/>
  <c r="N536" i="1"/>
  <c r="N535" i="1"/>
  <c r="N534" i="1"/>
  <c r="N533" i="1"/>
  <c r="N532" i="1"/>
  <c r="N531" i="1"/>
  <c r="N530" i="1"/>
  <c r="N529" i="1"/>
  <c r="N528" i="1"/>
  <c r="N527" i="1"/>
  <c r="N526" i="1"/>
  <c r="N525" i="1"/>
  <c r="N524" i="1"/>
  <c r="N523" i="1"/>
  <c r="N522" i="1"/>
  <c r="N521" i="1"/>
  <c r="N520" i="1"/>
  <c r="N519" i="1"/>
  <c r="N518" i="1"/>
  <c r="N517" i="1"/>
  <c r="N516" i="1"/>
  <c r="N515" i="1"/>
  <c r="N514" i="1"/>
  <c r="N513" i="1"/>
  <c r="N512" i="1"/>
  <c r="N511" i="1"/>
  <c r="N510" i="1"/>
  <c r="N509" i="1"/>
  <c r="N508" i="1"/>
  <c r="N507" i="1"/>
  <c r="N506" i="1"/>
  <c r="N505" i="1"/>
  <c r="N504" i="1"/>
  <c r="N503" i="1"/>
  <c r="N502" i="1"/>
  <c r="N501" i="1"/>
  <c r="N500" i="1"/>
  <c r="N499" i="1"/>
  <c r="N498" i="1"/>
  <c r="N497" i="1"/>
  <c r="N496" i="1"/>
  <c r="N495" i="1"/>
  <c r="N494" i="1"/>
  <c r="N493" i="1"/>
  <c r="N492" i="1"/>
  <c r="N491" i="1"/>
  <c r="N490" i="1"/>
  <c r="N489" i="1"/>
  <c r="N488" i="1"/>
  <c r="N487" i="1"/>
  <c r="N486" i="1"/>
  <c r="N485" i="1"/>
  <c r="N484" i="1"/>
  <c r="N483" i="1"/>
  <c r="N482" i="1"/>
  <c r="N481" i="1"/>
  <c r="N480" i="1"/>
  <c r="N479" i="1"/>
  <c r="N478" i="1"/>
  <c r="N477" i="1"/>
  <c r="N476" i="1"/>
  <c r="N475" i="1"/>
  <c r="N474" i="1"/>
  <c r="N473" i="1"/>
  <c r="N472" i="1"/>
  <c r="N471" i="1"/>
  <c r="N470" i="1"/>
  <c r="N469" i="1"/>
  <c r="N468" i="1"/>
  <c r="N467" i="1"/>
  <c r="N466" i="1"/>
  <c r="N465" i="1"/>
  <c r="N464" i="1"/>
  <c r="N463" i="1"/>
  <c r="N462" i="1"/>
  <c r="N461" i="1"/>
  <c r="N460" i="1"/>
  <c r="N459" i="1"/>
  <c r="N458" i="1"/>
  <c r="N457" i="1"/>
  <c r="N456" i="1"/>
  <c r="N455" i="1"/>
  <c r="N454" i="1"/>
  <c r="N453" i="1"/>
  <c r="N452" i="1"/>
  <c r="N451" i="1"/>
  <c r="N450" i="1"/>
  <c r="N449" i="1"/>
  <c r="N448" i="1"/>
  <c r="N447" i="1"/>
  <c r="N446" i="1"/>
  <c r="N445" i="1"/>
  <c r="N444" i="1"/>
  <c r="N443" i="1"/>
  <c r="N442" i="1"/>
  <c r="N441" i="1"/>
  <c r="N440" i="1"/>
  <c r="N439" i="1"/>
  <c r="N438" i="1"/>
  <c r="N437" i="1"/>
  <c r="N436" i="1"/>
  <c r="N435" i="1"/>
  <c r="N434" i="1"/>
  <c r="N433" i="1"/>
  <c r="N432" i="1"/>
  <c r="N431" i="1"/>
  <c r="N430" i="1"/>
  <c r="N429" i="1"/>
  <c r="N428" i="1"/>
  <c r="N427" i="1"/>
  <c r="N426" i="1"/>
  <c r="N425" i="1"/>
  <c r="N424" i="1"/>
  <c r="N423" i="1"/>
  <c r="N422" i="1"/>
  <c r="N421" i="1"/>
  <c r="N420" i="1"/>
  <c r="N419" i="1"/>
  <c r="N418" i="1"/>
  <c r="N417" i="1"/>
  <c r="N416" i="1"/>
  <c r="N415" i="1"/>
  <c r="N414" i="1"/>
  <c r="N413" i="1"/>
  <c r="N412" i="1"/>
  <c r="N411" i="1"/>
  <c r="N410" i="1"/>
  <c r="N409" i="1"/>
  <c r="N408" i="1"/>
  <c r="N407" i="1"/>
  <c r="N406" i="1"/>
  <c r="N405" i="1"/>
  <c r="N404" i="1"/>
  <c r="N403" i="1"/>
  <c r="N402" i="1"/>
  <c r="N401" i="1"/>
  <c r="N400" i="1"/>
  <c r="N399" i="1"/>
  <c r="N398" i="1"/>
  <c r="N397" i="1"/>
  <c r="N396" i="1"/>
  <c r="N395" i="1"/>
  <c r="N394" i="1"/>
  <c r="N393" i="1"/>
  <c r="N392" i="1"/>
  <c r="N391" i="1"/>
  <c r="N390" i="1"/>
  <c r="N389" i="1"/>
  <c r="N388" i="1"/>
  <c r="N387" i="1"/>
  <c r="N386" i="1"/>
  <c r="N385" i="1"/>
  <c r="N384" i="1"/>
  <c r="N383" i="1"/>
  <c r="N382" i="1"/>
  <c r="N381" i="1"/>
  <c r="N380" i="1"/>
  <c r="N379" i="1"/>
  <c r="N378" i="1"/>
  <c r="N377" i="1"/>
  <c r="N376" i="1"/>
  <c r="N375" i="1"/>
  <c r="N374" i="1"/>
  <c r="N373" i="1"/>
  <c r="N372" i="1"/>
  <c r="N371" i="1"/>
  <c r="N370" i="1"/>
  <c r="N369" i="1"/>
  <c r="N368" i="1"/>
  <c r="N367" i="1"/>
  <c r="N366" i="1"/>
  <c r="N365" i="1"/>
  <c r="N364" i="1"/>
  <c r="N363" i="1"/>
  <c r="N362" i="1"/>
  <c r="N361" i="1"/>
  <c r="N360" i="1"/>
  <c r="N359" i="1"/>
  <c r="N358" i="1"/>
  <c r="N357" i="1"/>
  <c r="N356" i="1"/>
  <c r="N355" i="1"/>
  <c r="N354" i="1"/>
  <c r="N353" i="1"/>
  <c r="N352"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N306" i="1"/>
  <c r="N305" i="1"/>
  <c r="N304" i="1"/>
  <c r="N303" i="1"/>
  <c r="N302" i="1"/>
  <c r="N301" i="1"/>
  <c r="N300" i="1"/>
  <c r="N299" i="1"/>
  <c r="N298" i="1"/>
  <c r="N297" i="1"/>
  <c r="N296" i="1"/>
  <c r="N295" i="1"/>
  <c r="N294" i="1"/>
  <c r="N293" i="1"/>
  <c r="N292" i="1"/>
  <c r="N291" i="1"/>
  <c r="N290" i="1"/>
  <c r="N289" i="1"/>
  <c r="N288" i="1"/>
  <c r="N287" i="1"/>
  <c r="N286" i="1"/>
  <c r="N285" i="1"/>
  <c r="N284" i="1"/>
  <c r="N283" i="1"/>
  <c r="N282" i="1"/>
  <c r="N281" i="1"/>
  <c r="N280" i="1"/>
  <c r="N279" i="1"/>
  <c r="N278" i="1"/>
  <c r="N277" i="1"/>
  <c r="N276" i="1"/>
  <c r="N275" i="1"/>
  <c r="N274" i="1"/>
  <c r="N273" i="1"/>
  <c r="N272" i="1"/>
  <c r="N271" i="1"/>
  <c r="N270" i="1"/>
  <c r="N269" i="1"/>
  <c r="N268" i="1"/>
  <c r="N267" i="1"/>
  <c r="N266" i="1"/>
  <c r="N265" i="1"/>
  <c r="N264" i="1"/>
  <c r="N263" i="1"/>
  <c r="N262" i="1"/>
  <c r="N261" i="1"/>
  <c r="N260" i="1"/>
  <c r="N259" i="1"/>
  <c r="N258" i="1"/>
  <c r="N257"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N222" i="1"/>
  <c r="N221" i="1"/>
  <c r="N220" i="1"/>
  <c r="N219" i="1"/>
  <c r="N218" i="1"/>
  <c r="N217" i="1"/>
  <c r="N216" i="1"/>
  <c r="N215" i="1"/>
  <c r="N214" i="1"/>
  <c r="N213" i="1"/>
  <c r="N212" i="1"/>
  <c r="N211" i="1"/>
  <c r="N210" i="1"/>
  <c r="N209" i="1"/>
  <c r="N208" i="1"/>
  <c r="N207" i="1"/>
  <c r="N206" i="1"/>
  <c r="N205" i="1"/>
  <c r="N204" i="1"/>
  <c r="N203" i="1"/>
  <c r="N202" i="1"/>
  <c r="N201" i="1"/>
  <c r="N200" i="1"/>
  <c r="N199" i="1"/>
  <c r="N198" i="1"/>
  <c r="N197" i="1"/>
  <c r="N196" i="1"/>
  <c r="N195" i="1"/>
  <c r="N194" i="1"/>
  <c r="N193" i="1"/>
  <c r="N192" i="1"/>
  <c r="N191" i="1"/>
  <c r="N190" i="1"/>
  <c r="N189" i="1"/>
  <c r="N188" i="1"/>
  <c r="N187" i="1"/>
  <c r="N186" i="1"/>
  <c r="N185" i="1"/>
  <c r="N184" i="1"/>
  <c r="N183" i="1"/>
  <c r="N182" i="1"/>
  <c r="N181" i="1"/>
  <c r="N180" i="1"/>
  <c r="N179" i="1"/>
  <c r="N178" i="1"/>
  <c r="N177" i="1"/>
  <c r="N176" i="1"/>
  <c r="N175" i="1"/>
  <c r="N174" i="1"/>
  <c r="N173" i="1"/>
  <c r="N172" i="1"/>
  <c r="N171" i="1"/>
  <c r="N170" i="1"/>
  <c r="N169" i="1"/>
  <c r="N168" i="1"/>
  <c r="N167" i="1"/>
  <c r="N166" i="1"/>
  <c r="N165" i="1"/>
  <c r="N164" i="1"/>
  <c r="N163" i="1"/>
  <c r="N162" i="1"/>
  <c r="N161" i="1"/>
  <c r="N160" i="1"/>
  <c r="N159" i="1"/>
  <c r="N158" i="1"/>
  <c r="N157" i="1"/>
  <c r="N156" i="1"/>
  <c r="N155" i="1"/>
  <c r="N154" i="1"/>
  <c r="N153" i="1"/>
  <c r="N152" i="1"/>
  <c r="N151" i="1"/>
  <c r="N150" i="1"/>
  <c r="N149" i="1"/>
  <c r="N148" i="1"/>
  <c r="N147" i="1"/>
  <c r="N146" i="1"/>
  <c r="N145" i="1"/>
  <c r="N144" i="1"/>
  <c r="N143" i="1"/>
  <c r="N142" i="1"/>
  <c r="N141" i="1"/>
  <c r="N140" i="1"/>
  <c r="N139" i="1"/>
  <c r="N138" i="1"/>
  <c r="N137" i="1"/>
  <c r="N136" i="1"/>
  <c r="N135" i="1"/>
  <c r="N134" i="1"/>
  <c r="N133" i="1"/>
  <c r="N132" i="1"/>
  <c r="N131" i="1"/>
  <c r="N130" i="1"/>
  <c r="N129" i="1"/>
  <c r="N128" i="1"/>
  <c r="N127" i="1"/>
  <c r="N126" i="1"/>
  <c r="N125" i="1"/>
  <c r="N124" i="1"/>
  <c r="N123" i="1"/>
  <c r="N122" i="1"/>
  <c r="N121" i="1"/>
  <c r="N120" i="1"/>
  <c r="N119" i="1"/>
  <c r="N118" i="1"/>
  <c r="N117" i="1"/>
  <c r="N116" i="1"/>
  <c r="N115" i="1"/>
  <c r="N114" i="1"/>
  <c r="N113" i="1"/>
  <c r="N112" i="1"/>
  <c r="N111" i="1"/>
  <c r="N110" i="1"/>
  <c r="N109" i="1"/>
  <c r="N108" i="1"/>
  <c r="N107" i="1"/>
  <c r="N106" i="1"/>
  <c r="N105" i="1"/>
  <c r="N104" i="1"/>
  <c r="N103" i="1"/>
  <c r="N102" i="1"/>
  <c r="N101" i="1"/>
  <c r="N100" i="1"/>
  <c r="N99" i="1"/>
  <c r="N98" i="1"/>
  <c r="N97" i="1"/>
  <c r="N96" i="1"/>
  <c r="N95" i="1"/>
  <c r="N94" i="1"/>
  <c r="N93" i="1"/>
  <c r="N92" i="1"/>
  <c r="N91" i="1"/>
  <c r="N90" i="1"/>
  <c r="N89" i="1"/>
  <c r="N88" i="1"/>
  <c r="N87" i="1"/>
  <c r="N86" i="1"/>
  <c r="N85" i="1"/>
  <c r="N84" i="1"/>
  <c r="N83" i="1"/>
  <c r="N82" i="1"/>
  <c r="N81" i="1"/>
  <c r="N80" i="1"/>
  <c r="N79" i="1"/>
  <c r="N78" i="1"/>
  <c r="N77" i="1"/>
  <c r="N76" i="1"/>
  <c r="N75" i="1"/>
  <c r="N74" i="1"/>
  <c r="N73" i="1"/>
  <c r="N72" i="1"/>
  <c r="N71" i="1"/>
  <c r="N70" i="1"/>
  <c r="N69" i="1"/>
  <c r="N68" i="1"/>
  <c r="N67" i="1"/>
  <c r="N66" i="1"/>
  <c r="N65" i="1"/>
  <c r="N64" i="1"/>
  <c r="N63" i="1"/>
  <c r="N62" i="1"/>
  <c r="N61" i="1"/>
  <c r="N60" i="1"/>
  <c r="N59" i="1"/>
  <c r="N58" i="1"/>
  <c r="N57" i="1"/>
  <c r="N56" i="1"/>
  <c r="N55" i="1"/>
  <c r="N54" i="1"/>
  <c r="N53" i="1"/>
  <c r="N52" i="1"/>
  <c r="N51" i="1"/>
  <c r="N50" i="1"/>
  <c r="N49" i="1"/>
  <c r="N48" i="1"/>
  <c r="N47" i="1"/>
  <c r="N46" i="1"/>
  <c r="N45" i="1"/>
  <c r="N44" i="1"/>
  <c r="N43" i="1"/>
  <c r="N42" i="1"/>
  <c r="N41" i="1"/>
  <c r="N40" i="1"/>
  <c r="N39" i="1"/>
  <c r="N38" i="1"/>
  <c r="N37" i="1"/>
  <c r="N36" i="1"/>
  <c r="N35" i="1"/>
  <c r="N34" i="1"/>
  <c r="N33" i="1"/>
  <c r="N32" i="1"/>
  <c r="N31" i="1"/>
  <c r="N30" i="1"/>
  <c r="N29" i="1"/>
  <c r="N28" i="1"/>
  <c r="N27" i="1"/>
  <c r="N26" i="1"/>
  <c r="N25" i="1"/>
  <c r="N24" i="1"/>
  <c r="N23" i="1"/>
  <c r="N22" i="1"/>
  <c r="N21" i="1"/>
  <c r="N20" i="1"/>
  <c r="N19" i="1"/>
  <c r="N18" i="1"/>
  <c r="N17" i="1"/>
  <c r="N16" i="1"/>
  <c r="N15" i="1"/>
  <c r="N14" i="1"/>
  <c r="N13" i="1"/>
  <c r="N12" i="1"/>
  <c r="N11" i="1"/>
  <c r="N10" i="1"/>
  <c r="N9" i="1"/>
  <c r="N8" i="1"/>
  <c r="N7" i="1"/>
  <c r="N6" i="1"/>
  <c r="N5" i="1"/>
  <c r="N4" i="1"/>
  <c r="W57" i="3"/>
  <c r="W56" i="3"/>
  <c r="W55" i="3"/>
  <c r="W54" i="3"/>
  <c r="W53" i="3"/>
  <c r="W52" i="3"/>
  <c r="W51" i="3"/>
  <c r="W50" i="3"/>
  <c r="W49" i="3"/>
  <c r="W48" i="3"/>
  <c r="W47" i="3"/>
  <c r="W46" i="3"/>
  <c r="W45" i="3"/>
  <c r="W44" i="3"/>
  <c r="W43" i="3"/>
  <c r="W42" i="3"/>
  <c r="W41" i="3"/>
  <c r="W40" i="3"/>
  <c r="W39" i="3"/>
  <c r="W38" i="3"/>
  <c r="W37" i="3"/>
  <c r="W36" i="3"/>
  <c r="W35" i="3"/>
  <c r="W34" i="3"/>
  <c r="W33" i="3"/>
  <c r="W32" i="3"/>
  <c r="W31" i="3"/>
  <c r="W30" i="3"/>
  <c r="W29" i="3"/>
  <c r="W28" i="3"/>
  <c r="W27" i="3"/>
  <c r="W26" i="3"/>
  <c r="W25" i="3"/>
  <c r="W24" i="3"/>
  <c r="W23" i="3"/>
  <c r="W22" i="3"/>
  <c r="W21" i="3"/>
  <c r="W20" i="3"/>
  <c r="W19" i="3"/>
  <c r="W18" i="3"/>
  <c r="W17" i="3"/>
  <c r="W16" i="3"/>
  <c r="W15" i="3"/>
  <c r="W14" i="3"/>
  <c r="W13" i="3"/>
  <c r="W12" i="3"/>
  <c r="W11" i="3"/>
  <c r="W10" i="3"/>
  <c r="W9" i="3"/>
  <c r="W8" i="3"/>
  <c r="W7" i="3"/>
  <c r="W6" i="3"/>
  <c r="G2273" i="1" l="1" a="1"/>
  <c r="G2273" i="1" s="1"/>
  <c r="G2272" i="1" a="1"/>
  <c r="G2272" i="1" s="1"/>
  <c r="G2271" i="1" a="1"/>
  <c r="G2271" i="1" s="1"/>
  <c r="G2270" i="1" a="1"/>
  <c r="G2270" i="1" s="1"/>
  <c r="G2269" i="1" a="1"/>
  <c r="G2269" i="1" s="1"/>
  <c r="G2268" i="1" a="1"/>
  <c r="G2268" i="1" s="1"/>
  <c r="G2267" i="1" a="1"/>
  <c r="G2267" i="1" s="1"/>
  <c r="G2266" i="1" a="1"/>
  <c r="G2266" i="1" s="1"/>
  <c r="G2265" i="1" a="1"/>
  <c r="G2265" i="1" s="1"/>
  <c r="G2264" i="1" a="1"/>
  <c r="G2264" i="1" s="1"/>
  <c r="G2263" i="1" a="1"/>
  <c r="G2263" i="1" s="1"/>
  <c r="G2262" i="1" a="1"/>
  <c r="G2262" i="1" s="1"/>
  <c r="G2261" i="1" a="1"/>
  <c r="G2261" i="1" s="1"/>
  <c r="G2260" i="1" a="1"/>
  <c r="G2260" i="1" s="1"/>
  <c r="G2259" i="1" a="1"/>
  <c r="G2259" i="1" s="1"/>
  <c r="G2258" i="1" a="1"/>
  <c r="G2258" i="1" s="1"/>
  <c r="G2257" i="1" a="1"/>
  <c r="G2257" i="1" s="1"/>
  <c r="G2256" i="1" a="1"/>
  <c r="G2256" i="1" s="1"/>
  <c r="G2255" i="1" a="1"/>
  <c r="G2255" i="1" s="1"/>
  <c r="G2254" i="1" a="1"/>
  <c r="G2254" i="1" s="1"/>
  <c r="G2253" i="1" a="1"/>
  <c r="G2253" i="1" s="1"/>
  <c r="G2252" i="1" a="1"/>
  <c r="G2252" i="1" s="1"/>
  <c r="G2251" i="1" a="1"/>
  <c r="G2251" i="1" s="1"/>
  <c r="G2250" i="1" a="1"/>
  <c r="G2250" i="1" s="1"/>
  <c r="G2249" i="1" a="1"/>
  <c r="G2249" i="1" s="1"/>
  <c r="G2248" i="1" a="1"/>
  <c r="G2248" i="1" s="1"/>
  <c r="G2247" i="1" a="1"/>
  <c r="G2247" i="1" s="1"/>
  <c r="G2246" i="1" a="1"/>
  <c r="G2246" i="1" s="1"/>
  <c r="G2245" i="1" a="1"/>
  <c r="G2245" i="1" s="1"/>
  <c r="G2244" i="1" a="1"/>
  <c r="G2244" i="1" s="1"/>
  <c r="G2243" i="1" a="1"/>
  <c r="G2243" i="1" s="1"/>
  <c r="G2242" i="1" a="1"/>
  <c r="G2242" i="1" s="1"/>
  <c r="G2241" i="1" a="1"/>
  <c r="G2241" i="1" s="1"/>
  <c r="G2240" i="1" a="1"/>
  <c r="G2240" i="1" s="1"/>
  <c r="G2239" i="1" a="1"/>
  <c r="G2239" i="1" s="1"/>
  <c r="G2238" i="1" a="1"/>
  <c r="G2238" i="1" s="1"/>
  <c r="G2237" i="1" a="1"/>
  <c r="G2237" i="1" s="1"/>
  <c r="G2236" i="1" a="1"/>
  <c r="G2236" i="1" s="1"/>
  <c r="G2235" i="1" a="1"/>
  <c r="G2235" i="1" s="1"/>
  <c r="G2234" i="1" a="1"/>
  <c r="G2234" i="1" s="1"/>
  <c r="G2233" i="1" a="1"/>
  <c r="G2233" i="1" s="1"/>
  <c r="G2232" i="1" a="1"/>
  <c r="G2232" i="1" s="1"/>
  <c r="G2231" i="1" a="1"/>
  <c r="G2231" i="1" s="1"/>
  <c r="G2230" i="1" a="1"/>
  <c r="G2230" i="1" s="1"/>
  <c r="G2229" i="1" a="1"/>
  <c r="G2229" i="1" s="1"/>
  <c r="G2228" i="1" a="1"/>
  <c r="G2228" i="1" s="1"/>
  <c r="G2227" i="1" a="1"/>
  <c r="G2227" i="1" s="1"/>
  <c r="G2226" i="1" a="1"/>
  <c r="G2226" i="1" s="1"/>
  <c r="G2225" i="1" a="1"/>
  <c r="G2225" i="1" s="1"/>
  <c r="G2224" i="1" a="1"/>
  <c r="G2224" i="1" s="1"/>
  <c r="G2223" i="1" a="1"/>
  <c r="G2223" i="1" s="1"/>
  <c r="G2222" i="1" a="1"/>
  <c r="G2222" i="1" s="1"/>
  <c r="G2221" i="1" a="1"/>
  <c r="G2221" i="1" s="1"/>
  <c r="G2220" i="1" a="1"/>
  <c r="G2220" i="1" s="1"/>
  <c r="G2219" i="1" a="1"/>
  <c r="G2219" i="1" s="1"/>
  <c r="G2218" i="1" a="1"/>
  <c r="G2218" i="1" s="1"/>
  <c r="G2217" i="1" a="1"/>
  <c r="G2217" i="1" s="1"/>
  <c r="G2216" i="1" a="1"/>
  <c r="G2216" i="1" s="1"/>
  <c r="G2215" i="1" a="1"/>
  <c r="G2215" i="1" s="1"/>
  <c r="G2214" i="1" a="1"/>
  <c r="G2214" i="1" s="1"/>
  <c r="G2213" i="1" a="1"/>
  <c r="G2213" i="1" s="1"/>
  <c r="G2212" i="1" a="1"/>
  <c r="G2212" i="1" s="1"/>
  <c r="G2211" i="1" a="1"/>
  <c r="G2211" i="1" s="1"/>
  <c r="G2210" i="1" a="1"/>
  <c r="G2210" i="1" s="1"/>
  <c r="G2209" i="1" a="1"/>
  <c r="G2209" i="1" s="1"/>
  <c r="G2208" i="1" a="1"/>
  <c r="G2208" i="1" s="1"/>
  <c r="G2207" i="1" a="1"/>
  <c r="G2207" i="1" s="1"/>
  <c r="G2206" i="1" a="1"/>
  <c r="G2206" i="1" s="1"/>
  <c r="G2205" i="1" a="1"/>
  <c r="G2205" i="1" s="1"/>
  <c r="G2204" i="1" a="1"/>
  <c r="G2204" i="1" s="1"/>
  <c r="G2203" i="1" a="1"/>
  <c r="G2203" i="1" s="1"/>
  <c r="G2202" i="1" a="1"/>
  <c r="G2202" i="1" s="1"/>
  <c r="G2201" i="1" a="1"/>
  <c r="G2201" i="1" s="1"/>
  <c r="G2200" i="1" a="1"/>
  <c r="G2200" i="1" s="1"/>
  <c r="G2199" i="1" a="1"/>
  <c r="G2199" i="1" s="1"/>
  <c r="G2198" i="1" a="1"/>
  <c r="G2198" i="1" s="1"/>
  <c r="G2197" i="1" a="1"/>
  <c r="G2197" i="1" s="1"/>
  <c r="G2196" i="1" a="1"/>
  <c r="G2196" i="1" s="1"/>
  <c r="G2195" i="1" a="1"/>
  <c r="G2195" i="1" s="1"/>
  <c r="G2194" i="1" a="1"/>
  <c r="G2194" i="1" s="1"/>
  <c r="G2193" i="1" a="1"/>
  <c r="G2193" i="1" s="1"/>
  <c r="G2192" i="1" a="1"/>
  <c r="G2192" i="1" s="1"/>
  <c r="G2191" i="1" a="1"/>
  <c r="G2191" i="1" s="1"/>
  <c r="G2190" i="1" a="1"/>
  <c r="G2190" i="1" s="1"/>
  <c r="G2189" i="1" a="1"/>
  <c r="G2189" i="1" s="1"/>
  <c r="G2188" i="1" a="1"/>
  <c r="G2188" i="1" s="1"/>
  <c r="G2187" i="1" a="1"/>
  <c r="G2187" i="1" s="1"/>
  <c r="G2186" i="1" a="1"/>
  <c r="G2186" i="1" s="1"/>
  <c r="G2185" i="1" a="1"/>
  <c r="G2185" i="1" s="1"/>
  <c r="G2184" i="1" a="1"/>
  <c r="G2184" i="1" s="1"/>
  <c r="G2183" i="1" a="1"/>
  <c r="G2183" i="1" s="1"/>
  <c r="G2182" i="1" a="1"/>
  <c r="G2182" i="1" s="1"/>
  <c r="G2181" i="1" a="1"/>
  <c r="G2181" i="1" s="1"/>
  <c r="G2180" i="1" a="1"/>
  <c r="G2180" i="1" s="1"/>
  <c r="G2179" i="1" a="1"/>
  <c r="G2179" i="1" s="1"/>
  <c r="G2178" i="1" a="1"/>
  <c r="G2178" i="1" s="1"/>
  <c r="G2177" i="1" a="1"/>
  <c r="G2177" i="1" s="1"/>
  <c r="G2176" i="1" a="1"/>
  <c r="G2176" i="1" s="1"/>
  <c r="G2175" i="1" a="1"/>
  <c r="G2175" i="1" s="1"/>
  <c r="G2174" i="1" a="1"/>
  <c r="G2174" i="1" s="1"/>
  <c r="G2173" i="1" a="1"/>
  <c r="G2173" i="1" s="1"/>
  <c r="G2172" i="1" a="1"/>
  <c r="G2172" i="1" s="1"/>
  <c r="G2171" i="1" a="1"/>
  <c r="G2171" i="1" s="1"/>
  <c r="G2170" i="1" a="1"/>
  <c r="G2170" i="1" s="1"/>
  <c r="G2169" i="1" a="1"/>
  <c r="G2169" i="1" s="1"/>
  <c r="G2168" i="1" a="1"/>
  <c r="G2168" i="1" s="1"/>
  <c r="G2167" i="1" a="1"/>
  <c r="G2167" i="1" s="1"/>
  <c r="G2166" i="1" a="1"/>
  <c r="G2166" i="1" s="1"/>
  <c r="G2165" i="1" a="1"/>
  <c r="G2165" i="1" s="1"/>
  <c r="G2164" i="1" a="1"/>
  <c r="G2164" i="1" s="1"/>
  <c r="G2163" i="1" a="1"/>
  <c r="G2163" i="1" s="1"/>
  <c r="G2162" i="1" a="1"/>
  <c r="G2162" i="1" s="1"/>
  <c r="G2161" i="1" a="1"/>
  <c r="G2161" i="1" s="1"/>
  <c r="G2160" i="1" a="1"/>
  <c r="G2160" i="1" s="1"/>
  <c r="G2159" i="1" a="1"/>
  <c r="G2159" i="1" s="1"/>
  <c r="G2158" i="1" a="1"/>
  <c r="G2158" i="1" s="1"/>
  <c r="G2157" i="1" a="1"/>
  <c r="G2157" i="1" s="1"/>
  <c r="G2156" i="1" a="1"/>
  <c r="G2156" i="1" s="1"/>
  <c r="G2155" i="1" a="1"/>
  <c r="G2155" i="1" s="1"/>
  <c r="G2154" i="1" a="1"/>
  <c r="G2154" i="1" s="1"/>
  <c r="G2153" i="1" a="1"/>
  <c r="G2153" i="1" s="1"/>
  <c r="G2152" i="1" a="1"/>
  <c r="G2152" i="1" s="1"/>
  <c r="G2151" i="1" a="1"/>
  <c r="G2151" i="1" s="1"/>
  <c r="G2150" i="1" a="1"/>
  <c r="G2150" i="1" s="1"/>
  <c r="G2149" i="1" a="1"/>
  <c r="G2149" i="1" s="1"/>
  <c r="G2148" i="1" a="1"/>
  <c r="G2148" i="1" s="1"/>
  <c r="G2147" i="1" a="1"/>
  <c r="G2147" i="1" s="1"/>
  <c r="G2146" i="1" a="1"/>
  <c r="G2146" i="1" s="1"/>
  <c r="G2145" i="1" a="1"/>
  <c r="G2145" i="1" s="1"/>
  <c r="G2144" i="1" a="1"/>
  <c r="G2144" i="1" s="1"/>
  <c r="G2143" i="1" a="1"/>
  <c r="G2143" i="1" s="1"/>
  <c r="G2142" i="1" a="1"/>
  <c r="G2142" i="1" s="1"/>
  <c r="G2141" i="1" a="1"/>
  <c r="G2141" i="1" s="1"/>
  <c r="G2140" i="1" a="1"/>
  <c r="G2140" i="1" s="1"/>
  <c r="G2139" i="1" a="1"/>
  <c r="G2139" i="1" s="1"/>
  <c r="G2138" i="1" a="1"/>
  <c r="G2138" i="1" s="1"/>
  <c r="G2137" i="1" a="1"/>
  <c r="G2137" i="1" s="1"/>
  <c r="G2136" i="1" a="1"/>
  <c r="G2136" i="1" s="1"/>
  <c r="G2135" i="1" a="1"/>
  <c r="G2135" i="1" s="1"/>
  <c r="G2134" i="1" a="1"/>
  <c r="G2134" i="1" s="1"/>
  <c r="G2133" i="1" a="1"/>
  <c r="G2133" i="1" s="1"/>
  <c r="G2132" i="1" a="1"/>
  <c r="G2132" i="1" s="1"/>
  <c r="G2131" i="1" a="1"/>
  <c r="G2131" i="1" s="1"/>
  <c r="G2130" i="1" a="1"/>
  <c r="G2130" i="1" s="1"/>
  <c r="G2129" i="1" a="1"/>
  <c r="G2129" i="1" s="1"/>
  <c r="G2128" i="1" a="1"/>
  <c r="G2128" i="1" s="1"/>
  <c r="G2127" i="1" a="1"/>
  <c r="G2127" i="1" s="1"/>
  <c r="G2126" i="1" a="1"/>
  <c r="G2126" i="1" s="1"/>
  <c r="G2125" i="1" a="1"/>
  <c r="G2125" i="1" s="1"/>
  <c r="G2124" i="1" a="1"/>
  <c r="G2124" i="1" s="1"/>
  <c r="G2123" i="1" a="1"/>
  <c r="G2123" i="1" s="1"/>
  <c r="G2122" i="1" a="1"/>
  <c r="G2122" i="1" s="1"/>
  <c r="G2121" i="1" a="1"/>
  <c r="G2121" i="1" s="1"/>
  <c r="G2120" i="1" a="1"/>
  <c r="G2120" i="1" s="1"/>
  <c r="G2119" i="1" a="1"/>
  <c r="G2119" i="1" s="1"/>
  <c r="G2118" i="1" a="1"/>
  <c r="G2118" i="1" s="1"/>
  <c r="G2117" i="1" a="1"/>
  <c r="G2117" i="1" s="1"/>
  <c r="G2116" i="1" a="1"/>
  <c r="G2116" i="1" s="1"/>
  <c r="G2115" i="1" a="1"/>
  <c r="G2115" i="1" s="1"/>
  <c r="G2114" i="1" a="1"/>
  <c r="G2114" i="1" s="1"/>
  <c r="G2113" i="1" a="1"/>
  <c r="G2113" i="1" s="1"/>
  <c r="G2112" i="1" a="1"/>
  <c r="G2112" i="1" s="1"/>
  <c r="G2111" i="1" a="1"/>
  <c r="G2111" i="1" s="1"/>
  <c r="G2110" i="1" a="1"/>
  <c r="G2110" i="1" s="1"/>
  <c r="G2109" i="1" a="1"/>
  <c r="G2109" i="1" s="1"/>
  <c r="G2108" i="1" a="1"/>
  <c r="G2108" i="1" s="1"/>
  <c r="G2107" i="1" a="1"/>
  <c r="G2107" i="1" s="1"/>
  <c r="G2106" i="1" a="1"/>
  <c r="G2106" i="1" s="1"/>
  <c r="G2105" i="1" a="1"/>
  <c r="G2105" i="1" s="1"/>
  <c r="G2104" i="1" a="1"/>
  <c r="G2104" i="1" s="1"/>
  <c r="G2103" i="1" a="1"/>
  <c r="G2103" i="1" s="1"/>
  <c r="G2102" i="1" a="1"/>
  <c r="G2102" i="1" s="1"/>
  <c r="G2101" i="1" a="1"/>
  <c r="G2101" i="1" s="1"/>
  <c r="G2100" i="1" a="1"/>
  <c r="G2100" i="1" s="1"/>
  <c r="G2099" i="1" a="1"/>
  <c r="G2099" i="1" s="1"/>
  <c r="G2098" i="1" a="1"/>
  <c r="G2098" i="1" s="1"/>
  <c r="G2097" i="1" a="1"/>
  <c r="G2097" i="1" s="1"/>
  <c r="G2096" i="1" a="1"/>
  <c r="G2096" i="1" s="1"/>
  <c r="G2095" i="1" a="1"/>
  <c r="G2095" i="1" s="1"/>
  <c r="G2094" i="1" a="1"/>
  <c r="G2094" i="1" s="1"/>
  <c r="G2093" i="1" a="1"/>
  <c r="G2093" i="1" s="1"/>
  <c r="G2092" i="1" a="1"/>
  <c r="G2092" i="1" s="1"/>
  <c r="G2091" i="1" a="1"/>
  <c r="G2091" i="1" s="1"/>
  <c r="G2090" i="1" a="1"/>
  <c r="G2090" i="1" s="1"/>
  <c r="G2089" i="1" a="1"/>
  <c r="G2089" i="1" s="1"/>
  <c r="G2088" i="1" a="1"/>
  <c r="G2088" i="1" s="1"/>
  <c r="G2087" i="1" a="1"/>
  <c r="G2087" i="1" s="1"/>
  <c r="G2086" i="1" a="1"/>
  <c r="G2086" i="1" s="1"/>
  <c r="G2085" i="1" a="1"/>
  <c r="G2085" i="1" s="1"/>
  <c r="G2084" i="1" a="1"/>
  <c r="G2084" i="1" s="1"/>
  <c r="G2083" i="1" a="1"/>
  <c r="G2083" i="1" s="1"/>
  <c r="G2082" i="1" a="1"/>
  <c r="G2082" i="1" s="1"/>
  <c r="G2081" i="1" a="1"/>
  <c r="G2081" i="1" s="1"/>
  <c r="G2080" i="1" a="1"/>
  <c r="G2080" i="1" s="1"/>
  <c r="G2079" i="1" a="1"/>
  <c r="G2079" i="1" s="1"/>
  <c r="G2078" i="1" a="1"/>
  <c r="G2078" i="1" s="1"/>
  <c r="G2077" i="1" a="1"/>
  <c r="G2077" i="1" s="1"/>
  <c r="G2076" i="1" a="1"/>
  <c r="G2076" i="1" s="1"/>
  <c r="G2075" i="1" a="1"/>
  <c r="G2075" i="1" s="1"/>
  <c r="G2074" i="1" a="1"/>
  <c r="G2074" i="1" s="1"/>
  <c r="G2073" i="1" a="1"/>
  <c r="G2073" i="1" s="1"/>
  <c r="G2072" i="1" a="1"/>
  <c r="G2072" i="1" s="1"/>
  <c r="G2071" i="1" a="1"/>
  <c r="G2071" i="1" s="1"/>
  <c r="G2070" i="1" a="1"/>
  <c r="G2070" i="1" s="1"/>
  <c r="G2069" i="1" a="1"/>
  <c r="G2069" i="1" s="1"/>
  <c r="G2068" i="1" a="1"/>
  <c r="G2068" i="1" s="1"/>
  <c r="G2067" i="1" a="1"/>
  <c r="G2067" i="1" s="1"/>
  <c r="G2066" i="1" a="1"/>
  <c r="G2066" i="1" s="1"/>
  <c r="G2065" i="1" a="1"/>
  <c r="G2065" i="1" s="1"/>
  <c r="G2064" i="1" a="1"/>
  <c r="G2064" i="1" s="1"/>
  <c r="G2063" i="1" a="1"/>
  <c r="G2063" i="1" s="1"/>
  <c r="G2062" i="1" a="1"/>
  <c r="G2062" i="1" s="1"/>
  <c r="G2061" i="1" a="1"/>
  <c r="G2061" i="1" s="1"/>
  <c r="G2060" i="1" a="1"/>
  <c r="G2060" i="1" s="1"/>
  <c r="G2059" i="1" a="1"/>
  <c r="G2059" i="1" s="1"/>
  <c r="G2058" i="1" a="1"/>
  <c r="G2058" i="1" s="1"/>
  <c r="G2057" i="1" a="1"/>
  <c r="G2057" i="1" s="1"/>
  <c r="G2056" i="1" a="1"/>
  <c r="G2056" i="1" s="1"/>
  <c r="G2055" i="1" a="1"/>
  <c r="G2055" i="1" s="1"/>
  <c r="G2054" i="1" a="1"/>
  <c r="G2054" i="1" s="1"/>
  <c r="G2053" i="1" a="1"/>
  <c r="G2053" i="1" s="1"/>
  <c r="G2052" i="1" a="1"/>
  <c r="G2052" i="1" s="1"/>
  <c r="G2051" i="1" a="1"/>
  <c r="G2051" i="1" s="1"/>
  <c r="G2050" i="1" a="1"/>
  <c r="G2050" i="1" s="1"/>
  <c r="G2049" i="1" a="1"/>
  <c r="G2049" i="1" s="1"/>
  <c r="G2048" i="1" a="1"/>
  <c r="G2048" i="1" s="1"/>
  <c r="G2047" i="1" a="1"/>
  <c r="G2047" i="1" s="1"/>
  <c r="G2046" i="1" a="1"/>
  <c r="G2046" i="1" s="1"/>
  <c r="G2045" i="1" a="1"/>
  <c r="G2045" i="1" s="1"/>
  <c r="G2044" i="1" a="1"/>
  <c r="G2044" i="1" s="1"/>
  <c r="G2043" i="1" a="1"/>
  <c r="G2043" i="1" s="1"/>
  <c r="G2042" i="1" a="1"/>
  <c r="G2042" i="1" s="1"/>
  <c r="G2041" i="1" a="1"/>
  <c r="G2041" i="1" s="1"/>
  <c r="G2040" i="1" a="1"/>
  <c r="G2040" i="1" s="1"/>
  <c r="G2039" i="1" a="1"/>
  <c r="G2039" i="1" s="1"/>
  <c r="G2038" i="1" a="1"/>
  <c r="G2038" i="1" s="1"/>
  <c r="G2037" i="1" a="1"/>
  <c r="G2037" i="1" s="1"/>
  <c r="G2036" i="1" a="1"/>
  <c r="G2036" i="1" s="1"/>
  <c r="G2035" i="1" a="1"/>
  <c r="G2035" i="1" s="1"/>
  <c r="G2034" i="1" a="1"/>
  <c r="G2034" i="1" s="1"/>
  <c r="G2033" i="1" a="1"/>
  <c r="G2033" i="1" s="1"/>
  <c r="G2032" i="1" a="1"/>
  <c r="G2032" i="1" s="1"/>
  <c r="G2031" i="1" a="1"/>
  <c r="G2031" i="1" s="1"/>
  <c r="G2030" i="1" a="1"/>
  <c r="G2030" i="1" s="1"/>
  <c r="G2029" i="1" a="1"/>
  <c r="G2029" i="1" s="1"/>
  <c r="G2028" i="1" a="1"/>
  <c r="G2028" i="1" s="1"/>
  <c r="G2027" i="1" a="1"/>
  <c r="G2027" i="1" s="1"/>
  <c r="G2026" i="1" a="1"/>
  <c r="G2026" i="1" s="1"/>
  <c r="G2025" i="1" a="1"/>
  <c r="G2025" i="1" s="1"/>
  <c r="G2024" i="1" a="1"/>
  <c r="G2024" i="1" s="1"/>
  <c r="G2023" i="1" a="1"/>
  <c r="G2023" i="1" s="1"/>
  <c r="G2022" i="1" a="1"/>
  <c r="G2022" i="1" s="1"/>
  <c r="G2021" i="1" a="1"/>
  <c r="G2021" i="1" s="1"/>
  <c r="G2020" i="1" a="1"/>
  <c r="G2020" i="1" s="1"/>
  <c r="G2019" i="1" a="1"/>
  <c r="G2019" i="1" s="1"/>
  <c r="G2018" i="1" a="1"/>
  <c r="G2018" i="1" s="1"/>
  <c r="G2017" i="1" a="1"/>
  <c r="G2017" i="1" s="1"/>
  <c r="G2016" i="1" a="1"/>
  <c r="G2016" i="1" s="1"/>
  <c r="G2015" i="1" a="1"/>
  <c r="G2015" i="1" s="1"/>
  <c r="G2014" i="1" a="1"/>
  <c r="G2014" i="1" s="1"/>
  <c r="G2013" i="1" a="1"/>
  <c r="G2013" i="1" s="1"/>
  <c r="G2012" i="1" a="1"/>
  <c r="G2012" i="1" s="1"/>
  <c r="G2011" i="1" a="1"/>
  <c r="G2011" i="1" s="1"/>
  <c r="G2010" i="1" a="1"/>
  <c r="G2010" i="1" s="1"/>
  <c r="G2009" i="1" a="1"/>
  <c r="G2009" i="1" s="1"/>
  <c r="G2008" i="1" a="1"/>
  <c r="G2008" i="1" s="1"/>
  <c r="G2007" i="1" a="1"/>
  <c r="G2007" i="1" s="1"/>
  <c r="G2006" i="1" a="1"/>
  <c r="G2006" i="1" s="1"/>
  <c r="G2005" i="1" a="1"/>
  <c r="G2005" i="1" s="1"/>
  <c r="G2004" i="1" a="1"/>
  <c r="G2004" i="1" s="1"/>
  <c r="G2003" i="1" a="1"/>
  <c r="G2003" i="1" s="1"/>
  <c r="G2002" i="1" a="1"/>
  <c r="G2002" i="1" s="1"/>
  <c r="G2001" i="1" a="1"/>
  <c r="G2001" i="1" s="1"/>
  <c r="G2000" i="1" a="1"/>
  <c r="G2000" i="1" s="1"/>
  <c r="G1999" i="1" a="1"/>
  <c r="G1999" i="1" s="1"/>
  <c r="G1998" i="1" a="1"/>
  <c r="G1998" i="1" s="1"/>
  <c r="G1997" i="1" a="1"/>
  <c r="G1997" i="1" s="1"/>
  <c r="G1996" i="1" a="1"/>
  <c r="G1996" i="1" s="1"/>
  <c r="G1995" i="1" a="1"/>
  <c r="G1995" i="1" s="1"/>
  <c r="G1994" i="1" a="1"/>
  <c r="G1994" i="1" s="1"/>
  <c r="G1993" i="1" a="1"/>
  <c r="G1993" i="1" s="1"/>
  <c r="G1992" i="1" a="1"/>
  <c r="G1992" i="1" s="1"/>
  <c r="G1991" i="1" a="1"/>
  <c r="G1991" i="1" s="1"/>
  <c r="G1990" i="1" a="1"/>
  <c r="G1990" i="1" s="1"/>
  <c r="G1989" i="1" a="1"/>
  <c r="G1989" i="1" s="1"/>
  <c r="G1988" i="1" a="1"/>
  <c r="G1988" i="1" s="1"/>
  <c r="G1987" i="1" a="1"/>
  <c r="G1987" i="1" s="1"/>
  <c r="G1986" i="1" a="1"/>
  <c r="G1986" i="1" s="1"/>
  <c r="G1985" i="1" a="1"/>
  <c r="G1985" i="1" s="1"/>
  <c r="G1984" i="1" a="1"/>
  <c r="G1984" i="1" s="1"/>
  <c r="G1983" i="1" a="1"/>
  <c r="G1983" i="1" s="1"/>
  <c r="G1982" i="1" a="1"/>
  <c r="G1982" i="1" s="1"/>
  <c r="G1981" i="1" a="1"/>
  <c r="G1981" i="1" s="1"/>
  <c r="G1980" i="1" a="1"/>
  <c r="G1980" i="1" s="1"/>
  <c r="G1979" i="1" a="1"/>
  <c r="G1979" i="1" s="1"/>
  <c r="G1978" i="1" a="1"/>
  <c r="G1978" i="1" s="1"/>
  <c r="G1977" i="1" a="1"/>
  <c r="G1977" i="1" s="1"/>
  <c r="G1976" i="1" a="1"/>
  <c r="G1976" i="1" s="1"/>
  <c r="G1975" i="1" a="1"/>
  <c r="G1975" i="1" s="1"/>
  <c r="G1974" i="1" a="1"/>
  <c r="G1974" i="1" s="1"/>
  <c r="G1973" i="1" a="1"/>
  <c r="G1973" i="1" s="1"/>
  <c r="G1972" i="1" a="1"/>
  <c r="G1972" i="1" s="1"/>
  <c r="G1971" i="1" a="1"/>
  <c r="G1971" i="1" s="1"/>
  <c r="G1970" i="1" a="1"/>
  <c r="G1970" i="1" s="1"/>
  <c r="G1969" i="1" a="1"/>
  <c r="G1969" i="1" s="1"/>
  <c r="G1968" i="1" a="1"/>
  <c r="G1968" i="1" s="1"/>
  <c r="G1967" i="1" a="1"/>
  <c r="G1967" i="1" s="1"/>
  <c r="G1966" i="1" a="1"/>
  <c r="G1966" i="1" s="1"/>
  <c r="G1965" i="1" a="1"/>
  <c r="G1965" i="1" s="1"/>
  <c r="G1964" i="1" a="1"/>
  <c r="G1964" i="1" s="1"/>
  <c r="G1963" i="1" a="1"/>
  <c r="G1963" i="1" s="1"/>
  <c r="G1962" i="1" a="1"/>
  <c r="G1962" i="1" s="1"/>
  <c r="G1961" i="1" a="1"/>
  <c r="G1961" i="1" s="1"/>
  <c r="G1960" i="1" a="1"/>
  <c r="G1960" i="1" s="1"/>
  <c r="G1959" i="1" a="1"/>
  <c r="G1959" i="1" s="1"/>
  <c r="G1958" i="1" a="1"/>
  <c r="G1958" i="1" s="1"/>
  <c r="G1957" i="1" a="1"/>
  <c r="G1957" i="1" s="1"/>
  <c r="G1956" i="1" a="1"/>
  <c r="G1956" i="1" s="1"/>
  <c r="G1955" i="1" a="1"/>
  <c r="G1955" i="1" s="1"/>
  <c r="G1954" i="1" a="1"/>
  <c r="G1954" i="1" s="1"/>
  <c r="G1953" i="1" a="1"/>
  <c r="G1953" i="1" s="1"/>
  <c r="G1952" i="1" a="1"/>
  <c r="G1952" i="1" s="1"/>
  <c r="G1951" i="1" a="1"/>
  <c r="G1951" i="1" s="1"/>
  <c r="G1950" i="1" a="1"/>
  <c r="G1950" i="1" s="1"/>
  <c r="G1949" i="1" a="1"/>
  <c r="G1949" i="1" s="1"/>
  <c r="G1948" i="1" a="1"/>
  <c r="G1948" i="1" s="1"/>
  <c r="G1947" i="1" a="1"/>
  <c r="G1947" i="1" s="1"/>
  <c r="G1946" i="1" a="1"/>
  <c r="G1946" i="1" s="1"/>
  <c r="G1945" i="1" a="1"/>
  <c r="G1945" i="1" s="1"/>
  <c r="G1944" i="1" a="1"/>
  <c r="G1944" i="1" s="1"/>
  <c r="G1943" i="1" a="1"/>
  <c r="G1943" i="1" s="1"/>
  <c r="G1942" i="1" a="1"/>
  <c r="G1942" i="1" s="1"/>
  <c r="G1941" i="1" a="1"/>
  <c r="G1941" i="1" s="1"/>
  <c r="G1940" i="1" a="1"/>
  <c r="G1940" i="1" s="1"/>
  <c r="G1939" i="1" a="1"/>
  <c r="G1939" i="1" s="1"/>
  <c r="G1938" i="1" a="1"/>
  <c r="G1938" i="1" s="1"/>
  <c r="G1937" i="1" a="1"/>
  <c r="G1937" i="1" s="1"/>
  <c r="G1936" i="1" a="1"/>
  <c r="G1936" i="1" s="1"/>
  <c r="G1935" i="1" a="1"/>
  <c r="G1935" i="1" s="1"/>
  <c r="G1934" i="1" a="1"/>
  <c r="G1934" i="1" s="1"/>
  <c r="G1933" i="1" a="1"/>
  <c r="G1933" i="1" s="1"/>
  <c r="G1932" i="1" a="1"/>
  <c r="G1932" i="1" s="1"/>
  <c r="G1931" i="1" a="1"/>
  <c r="G1931" i="1" s="1"/>
  <c r="G1930" i="1" a="1"/>
  <c r="G1930" i="1" s="1"/>
  <c r="G1929" i="1" a="1"/>
  <c r="G1929" i="1" s="1"/>
  <c r="G1928" i="1" a="1"/>
  <c r="G1928" i="1" s="1"/>
  <c r="G1927" i="1" a="1"/>
  <c r="G1927" i="1" s="1"/>
  <c r="G1926" i="1" a="1"/>
  <c r="G1926" i="1" s="1"/>
  <c r="G1925" i="1" a="1"/>
  <c r="G1925" i="1" s="1"/>
  <c r="G1924" i="1" a="1"/>
  <c r="G1924" i="1" s="1"/>
  <c r="G1923" i="1" a="1"/>
  <c r="G1923" i="1" s="1"/>
  <c r="G1922" i="1" a="1"/>
  <c r="G1922" i="1" s="1"/>
  <c r="G1921" i="1" a="1"/>
  <c r="G1921" i="1" s="1"/>
  <c r="G1920" i="1" a="1"/>
  <c r="G1920" i="1" s="1"/>
  <c r="G1919" i="1" a="1"/>
  <c r="G1919" i="1" s="1"/>
  <c r="G1918" i="1" a="1"/>
  <c r="G1918" i="1" s="1"/>
  <c r="G1917" i="1" a="1"/>
  <c r="G1917" i="1" s="1"/>
  <c r="G1916" i="1" a="1"/>
  <c r="G1916" i="1" s="1"/>
  <c r="G1915" i="1" a="1"/>
  <c r="G1915" i="1" s="1"/>
  <c r="G1914" i="1" a="1"/>
  <c r="G1914" i="1" s="1"/>
  <c r="G1913" i="1" a="1"/>
  <c r="G1913" i="1" s="1"/>
  <c r="G1912" i="1" a="1"/>
  <c r="G1912" i="1" s="1"/>
  <c r="G1911" i="1" a="1"/>
  <c r="G1911" i="1" s="1"/>
  <c r="G1910" i="1" a="1"/>
  <c r="G1910" i="1" s="1"/>
  <c r="G1909" i="1" a="1"/>
  <c r="G1909" i="1" s="1"/>
  <c r="G1908" i="1" a="1"/>
  <c r="G1908" i="1" s="1"/>
  <c r="G1907" i="1" a="1"/>
  <c r="G1907" i="1" s="1"/>
  <c r="G1906" i="1" a="1"/>
  <c r="G1906" i="1" s="1"/>
  <c r="G1905" i="1" a="1"/>
  <c r="G1905" i="1" s="1"/>
  <c r="G1904" i="1" a="1"/>
  <c r="G1904" i="1" s="1"/>
  <c r="G1903" i="1" a="1"/>
  <c r="G1903" i="1" s="1"/>
  <c r="G1902" i="1" a="1"/>
  <c r="G1902" i="1" s="1"/>
  <c r="G1901" i="1" a="1"/>
  <c r="G1901" i="1" s="1"/>
  <c r="G1900" i="1" a="1"/>
  <c r="G1900" i="1" s="1"/>
  <c r="G1899" i="1" a="1"/>
  <c r="G1899" i="1" s="1"/>
  <c r="G1898" i="1" a="1"/>
  <c r="G1898" i="1" s="1"/>
  <c r="G1897" i="1" a="1"/>
  <c r="G1897" i="1" s="1"/>
  <c r="G1896" i="1" a="1"/>
  <c r="G1896" i="1" s="1"/>
  <c r="G1895" i="1" a="1"/>
  <c r="G1895" i="1" s="1"/>
  <c r="G1894" i="1" a="1"/>
  <c r="G1894" i="1" s="1"/>
  <c r="G1893" i="1" a="1"/>
  <c r="G1893" i="1" s="1"/>
  <c r="G1892" i="1" a="1"/>
  <c r="G1892" i="1" s="1"/>
  <c r="G1891" i="1" a="1"/>
  <c r="G1891" i="1" s="1"/>
  <c r="G1890" i="1" a="1"/>
  <c r="G1890" i="1" s="1"/>
  <c r="G1889" i="1" a="1"/>
  <c r="G1889" i="1" s="1"/>
  <c r="G1888" i="1" a="1"/>
  <c r="G1888" i="1" s="1"/>
  <c r="G1887" i="1" a="1"/>
  <c r="G1887" i="1" s="1"/>
  <c r="G1886" i="1" a="1"/>
  <c r="G1886" i="1" s="1"/>
  <c r="G1885" i="1" a="1"/>
  <c r="G1885" i="1" s="1"/>
  <c r="G1884" i="1" a="1"/>
  <c r="G1884" i="1" s="1"/>
  <c r="G1883" i="1" a="1"/>
  <c r="G1883" i="1" s="1"/>
  <c r="G1882" i="1" a="1"/>
  <c r="G1882" i="1" s="1"/>
  <c r="G1881" i="1" a="1"/>
  <c r="G1881" i="1" s="1"/>
  <c r="G1880" i="1" a="1"/>
  <c r="G1880" i="1" s="1"/>
  <c r="G1879" i="1" a="1"/>
  <c r="G1879" i="1" s="1"/>
  <c r="G1878" i="1" a="1"/>
  <c r="G1878" i="1" s="1"/>
  <c r="G1877" i="1" a="1"/>
  <c r="G1877" i="1" s="1"/>
  <c r="G1876" i="1" a="1"/>
  <c r="G1876" i="1" s="1"/>
  <c r="G1875" i="1" a="1"/>
  <c r="G1875" i="1" s="1"/>
  <c r="G1874" i="1" a="1"/>
  <c r="G1874" i="1" s="1"/>
  <c r="G1873" i="1" a="1"/>
  <c r="G1873" i="1" s="1"/>
  <c r="G1872" i="1" a="1"/>
  <c r="G1872" i="1" s="1"/>
  <c r="G1871" i="1" a="1"/>
  <c r="G1871" i="1" s="1"/>
  <c r="G1870" i="1" a="1"/>
  <c r="G1870" i="1" s="1"/>
  <c r="G1869" i="1" a="1"/>
  <c r="G1869" i="1" s="1"/>
  <c r="G1868" i="1" a="1"/>
  <c r="G1868" i="1" s="1"/>
  <c r="G1867" i="1" a="1"/>
  <c r="G1867" i="1" s="1"/>
  <c r="G1866" i="1" a="1"/>
  <c r="G1866" i="1" s="1"/>
  <c r="G1865" i="1" a="1"/>
  <c r="G1865" i="1" s="1"/>
  <c r="G1864" i="1" a="1"/>
  <c r="G1864" i="1" s="1"/>
  <c r="G1863" i="1" a="1"/>
  <c r="G1863" i="1" s="1"/>
  <c r="G1862" i="1" a="1"/>
  <c r="G1862" i="1" s="1"/>
  <c r="G1861" i="1" a="1"/>
  <c r="G1861" i="1" s="1"/>
  <c r="G1860" i="1" a="1"/>
  <c r="G1860" i="1" s="1"/>
  <c r="G1859" i="1" a="1"/>
  <c r="G1859" i="1" s="1"/>
  <c r="G1858" i="1" a="1"/>
  <c r="G1858" i="1" s="1"/>
  <c r="G1857" i="1" a="1"/>
  <c r="G1857" i="1" s="1"/>
  <c r="G1856" i="1" a="1"/>
  <c r="G1856" i="1" s="1"/>
  <c r="G1855" i="1" a="1"/>
  <c r="G1855" i="1" s="1"/>
  <c r="G1854" i="1" a="1"/>
  <c r="G1854" i="1" s="1"/>
  <c r="G1853" i="1" a="1"/>
  <c r="G1853" i="1" s="1"/>
  <c r="G1852" i="1" a="1"/>
  <c r="G1852" i="1" s="1"/>
  <c r="G1851" i="1" a="1"/>
  <c r="G1851" i="1" s="1"/>
  <c r="G1850" i="1" a="1"/>
  <c r="G1850" i="1" s="1"/>
  <c r="G1849" i="1" a="1"/>
  <c r="G1849" i="1" s="1"/>
  <c r="G1848" i="1" a="1"/>
  <c r="G1848" i="1" s="1"/>
  <c r="G1847" i="1" a="1"/>
  <c r="G1847" i="1" s="1"/>
  <c r="G1846" i="1" a="1"/>
  <c r="G1846" i="1" s="1"/>
  <c r="G1845" i="1" a="1"/>
  <c r="G1845" i="1" s="1"/>
  <c r="G1844" i="1" a="1"/>
  <c r="G1844" i="1" s="1"/>
  <c r="G1843" i="1" a="1"/>
  <c r="G1843" i="1" s="1"/>
  <c r="G1842" i="1" a="1"/>
  <c r="G1842" i="1" s="1"/>
  <c r="G1841" i="1" a="1"/>
  <c r="G1841" i="1" s="1"/>
  <c r="G1840" i="1" a="1"/>
  <c r="G1840" i="1" s="1"/>
  <c r="G1839" i="1" a="1"/>
  <c r="G1839" i="1" s="1"/>
  <c r="G1838" i="1" a="1"/>
  <c r="G1838" i="1" s="1"/>
  <c r="G1837" i="1" a="1"/>
  <c r="G1837" i="1" s="1"/>
  <c r="G1836" i="1" a="1"/>
  <c r="G1836" i="1" s="1"/>
  <c r="G1835" i="1" a="1"/>
  <c r="G1835" i="1" s="1"/>
  <c r="G1834" i="1" a="1"/>
  <c r="G1834" i="1" s="1"/>
  <c r="G1833" i="1" a="1"/>
  <c r="G1833" i="1" s="1"/>
  <c r="G1832" i="1" a="1"/>
  <c r="G1832" i="1" s="1"/>
  <c r="G1831" i="1" a="1"/>
  <c r="G1831" i="1" s="1"/>
  <c r="G1830" i="1" a="1"/>
  <c r="G1830" i="1" s="1"/>
  <c r="G1829" i="1" a="1"/>
  <c r="G1829" i="1" s="1"/>
  <c r="G1828" i="1" a="1"/>
  <c r="G1828" i="1" s="1"/>
  <c r="G1827" i="1" a="1"/>
  <c r="G1827" i="1" s="1"/>
  <c r="G1826" i="1" a="1"/>
  <c r="G1826" i="1" s="1"/>
  <c r="G1825" i="1" a="1"/>
  <c r="G1825" i="1" s="1"/>
  <c r="G1824" i="1" a="1"/>
  <c r="G1824" i="1" s="1"/>
  <c r="G1823" i="1" a="1"/>
  <c r="G1823" i="1" s="1"/>
  <c r="G1822" i="1" a="1"/>
  <c r="G1822" i="1" s="1"/>
  <c r="G1821" i="1" a="1"/>
  <c r="G1821" i="1" s="1"/>
  <c r="G1820" i="1" a="1"/>
  <c r="G1820" i="1" s="1"/>
  <c r="G1819" i="1" a="1"/>
  <c r="G1819" i="1" s="1"/>
  <c r="G1818" i="1" a="1"/>
  <c r="G1818" i="1" s="1"/>
  <c r="G1817" i="1" a="1"/>
  <c r="G1817" i="1" s="1"/>
  <c r="G1816" i="1" a="1"/>
  <c r="G1816" i="1" s="1"/>
  <c r="G1815" i="1" a="1"/>
  <c r="G1815" i="1" s="1"/>
  <c r="G1814" i="1" a="1"/>
  <c r="G1814" i="1" s="1"/>
  <c r="G1813" i="1" a="1"/>
  <c r="G1813" i="1" s="1"/>
  <c r="G1812" i="1" a="1"/>
  <c r="G1812" i="1" s="1"/>
  <c r="G1811" i="1" a="1"/>
  <c r="G1811" i="1" s="1"/>
  <c r="G1810" i="1" a="1"/>
  <c r="G1810" i="1" s="1"/>
  <c r="G1809" i="1" a="1"/>
  <c r="G1809" i="1" s="1"/>
  <c r="G1808" i="1" a="1"/>
  <c r="G1808" i="1" s="1"/>
  <c r="G1807" i="1" a="1"/>
  <c r="G1807" i="1" s="1"/>
  <c r="G1806" i="1" a="1"/>
  <c r="G1806" i="1" s="1"/>
  <c r="G1805" i="1" a="1"/>
  <c r="G1805" i="1" s="1"/>
  <c r="G1804" i="1" a="1"/>
  <c r="G1804" i="1" s="1"/>
  <c r="G1803" i="1" a="1"/>
  <c r="G1803" i="1" s="1"/>
  <c r="G1802" i="1" a="1"/>
  <c r="G1802" i="1" s="1"/>
  <c r="G1801" i="1" a="1"/>
  <c r="G1801" i="1" s="1"/>
  <c r="G1800" i="1" a="1"/>
  <c r="G1800" i="1" s="1"/>
  <c r="G1799" i="1" a="1"/>
  <c r="G1799" i="1" s="1"/>
  <c r="G1798" i="1" a="1"/>
  <c r="G1798" i="1" s="1"/>
  <c r="G1797" i="1" a="1"/>
  <c r="G1797" i="1" s="1"/>
  <c r="G1796" i="1" a="1"/>
  <c r="G1796" i="1" s="1"/>
  <c r="G1795" i="1" a="1"/>
  <c r="G1795" i="1" s="1"/>
  <c r="G1794" i="1" a="1"/>
  <c r="G1794" i="1" s="1"/>
  <c r="G1793" i="1" a="1"/>
  <c r="G1793" i="1" s="1"/>
  <c r="G1792" i="1" a="1"/>
  <c r="G1792" i="1" s="1"/>
  <c r="G1791" i="1" a="1"/>
  <c r="G1791" i="1" s="1"/>
  <c r="G1790" i="1" a="1"/>
  <c r="G1790" i="1" s="1"/>
  <c r="G1789" i="1" a="1"/>
  <c r="G1789" i="1" s="1"/>
  <c r="G1788" i="1" a="1"/>
  <c r="G1788" i="1" s="1"/>
  <c r="G1787" i="1" a="1"/>
  <c r="G1787" i="1" s="1"/>
  <c r="G1786" i="1" a="1"/>
  <c r="G1786" i="1" s="1"/>
  <c r="G1785" i="1" a="1"/>
  <c r="G1785" i="1" s="1"/>
  <c r="G1784" i="1" a="1"/>
  <c r="G1784" i="1" s="1"/>
  <c r="G1783" i="1" a="1"/>
  <c r="G1783" i="1" s="1"/>
  <c r="G1782" i="1" a="1"/>
  <c r="G1782" i="1" s="1"/>
  <c r="G1781" i="1" a="1"/>
  <c r="G1781" i="1" s="1"/>
  <c r="G1780" i="1" a="1"/>
  <c r="G1780" i="1" s="1"/>
  <c r="G1779" i="1" a="1"/>
  <c r="G1779" i="1" s="1"/>
  <c r="G1778" i="1" a="1"/>
  <c r="G1778" i="1" s="1"/>
  <c r="G1777" i="1" a="1"/>
  <c r="G1777" i="1" s="1"/>
  <c r="G1776" i="1" a="1"/>
  <c r="G1776" i="1" s="1"/>
  <c r="G1775" i="1" a="1"/>
  <c r="G1775" i="1" s="1"/>
  <c r="G1774" i="1" a="1"/>
  <c r="G1774" i="1" s="1"/>
  <c r="G1773" i="1" a="1"/>
  <c r="G1773" i="1" s="1"/>
  <c r="G1772" i="1" a="1"/>
  <c r="G1772" i="1" s="1"/>
  <c r="G1771" i="1" a="1"/>
  <c r="G1771" i="1" s="1"/>
  <c r="G1770" i="1" a="1"/>
  <c r="G1770" i="1" s="1"/>
  <c r="G1769" i="1" a="1"/>
  <c r="G1769" i="1" s="1"/>
  <c r="G1768" i="1" a="1"/>
  <c r="G1768" i="1" s="1"/>
  <c r="G1767" i="1" a="1"/>
  <c r="G1767" i="1" s="1"/>
  <c r="G1766" i="1" a="1"/>
  <c r="G1766" i="1" s="1"/>
  <c r="G1765" i="1" a="1"/>
  <c r="G1765" i="1" s="1"/>
  <c r="G1764" i="1" a="1"/>
  <c r="G1764" i="1" s="1"/>
  <c r="G1763" i="1" a="1"/>
  <c r="G1763" i="1" s="1"/>
  <c r="G1762" i="1" a="1"/>
  <c r="G1762" i="1" s="1"/>
  <c r="G1761" i="1" a="1"/>
  <c r="G1761" i="1" s="1"/>
  <c r="G1760" i="1" a="1"/>
  <c r="G1760" i="1" s="1"/>
  <c r="G1759" i="1" a="1"/>
  <c r="G1759" i="1" s="1"/>
  <c r="G1758" i="1" a="1"/>
  <c r="G1758" i="1" s="1"/>
  <c r="G1757" i="1" a="1"/>
  <c r="G1757" i="1" s="1"/>
  <c r="G1756" i="1" a="1"/>
  <c r="G1756" i="1" s="1"/>
  <c r="G1755" i="1" a="1"/>
  <c r="G1755" i="1" s="1"/>
  <c r="G1754" i="1" a="1"/>
  <c r="G1754" i="1" s="1"/>
  <c r="G1753" i="1" a="1"/>
  <c r="G1753" i="1" s="1"/>
  <c r="G1752" i="1" a="1"/>
  <c r="G1752" i="1" s="1"/>
  <c r="G1751" i="1" a="1"/>
  <c r="G1751" i="1" s="1"/>
  <c r="G1750" i="1" a="1"/>
  <c r="G1750" i="1" s="1"/>
  <c r="G1749" i="1" a="1"/>
  <c r="G1749" i="1" s="1"/>
  <c r="G1748" i="1" a="1"/>
  <c r="G1748" i="1" s="1"/>
  <c r="G1747" i="1" a="1"/>
  <c r="G1747" i="1" s="1"/>
  <c r="G1746" i="1" a="1"/>
  <c r="G1746" i="1" s="1"/>
  <c r="G1745" i="1" a="1"/>
  <c r="G1745" i="1" s="1"/>
  <c r="G1744" i="1" a="1"/>
  <c r="G1744" i="1" s="1"/>
  <c r="G1743" i="1" a="1"/>
  <c r="G1743" i="1" s="1"/>
  <c r="G1742" i="1" a="1"/>
  <c r="G1742" i="1" s="1"/>
  <c r="G1741" i="1" a="1"/>
  <c r="G1741" i="1" s="1"/>
  <c r="G1740" i="1" a="1"/>
  <c r="G1740" i="1" s="1"/>
  <c r="G1739" i="1" a="1"/>
  <c r="G1739" i="1" s="1"/>
  <c r="G1738" i="1" a="1"/>
  <c r="G1738" i="1" s="1"/>
  <c r="G1737" i="1" a="1"/>
  <c r="G1737" i="1" s="1"/>
  <c r="G1736" i="1" a="1"/>
  <c r="G1736" i="1" s="1"/>
  <c r="G1735" i="1" a="1"/>
  <c r="G1735" i="1" s="1"/>
  <c r="G1734" i="1" a="1"/>
  <c r="G1734" i="1" s="1"/>
  <c r="G1733" i="1" a="1"/>
  <c r="G1733" i="1" s="1"/>
  <c r="G1732" i="1" a="1"/>
  <c r="G1732" i="1" s="1"/>
  <c r="G1731" i="1" a="1"/>
  <c r="G1731" i="1" s="1"/>
  <c r="G1730" i="1" a="1"/>
  <c r="G1730" i="1" s="1"/>
  <c r="G1729" i="1" a="1"/>
  <c r="G1729" i="1" s="1"/>
  <c r="G1728" i="1" a="1"/>
  <c r="G1728" i="1" s="1"/>
  <c r="G1727" i="1" a="1"/>
  <c r="G1727" i="1" s="1"/>
  <c r="G1726" i="1" a="1"/>
  <c r="G1726" i="1" s="1"/>
  <c r="G1725" i="1" a="1"/>
  <c r="G1725" i="1" s="1"/>
  <c r="G1724" i="1" a="1"/>
  <c r="G1724" i="1" s="1"/>
  <c r="G1723" i="1" a="1"/>
  <c r="G1723" i="1" s="1"/>
  <c r="G1722" i="1" a="1"/>
  <c r="G1722" i="1" s="1"/>
  <c r="G1721" i="1" a="1"/>
  <c r="G1721" i="1" s="1"/>
  <c r="G1720" i="1" a="1"/>
  <c r="G1720" i="1" s="1"/>
  <c r="G1719" i="1" a="1"/>
  <c r="G1719" i="1" s="1"/>
  <c r="G1718" i="1" a="1"/>
  <c r="G1718" i="1" s="1"/>
  <c r="G1717" i="1" a="1"/>
  <c r="G1717" i="1" s="1"/>
  <c r="G1716" i="1" a="1"/>
  <c r="G1716" i="1" s="1"/>
  <c r="G1715" i="1" a="1"/>
  <c r="G1715" i="1" s="1"/>
  <c r="G1714" i="1" a="1"/>
  <c r="G1714" i="1" s="1"/>
  <c r="G1713" i="1" a="1"/>
  <c r="G1713" i="1" s="1"/>
  <c r="G1712" i="1" a="1"/>
  <c r="G1712" i="1" s="1"/>
  <c r="G1711" i="1" a="1"/>
  <c r="G1711" i="1" s="1"/>
  <c r="G1710" i="1" a="1"/>
  <c r="G1710" i="1" s="1"/>
  <c r="G1709" i="1" a="1"/>
  <c r="G1709" i="1" s="1"/>
  <c r="G1708" i="1" a="1"/>
  <c r="G1708" i="1" s="1"/>
  <c r="G1707" i="1" a="1"/>
  <c r="G1707" i="1" s="1"/>
  <c r="G1706" i="1" a="1"/>
  <c r="G1706" i="1" s="1"/>
  <c r="G1705" i="1" a="1"/>
  <c r="G1705" i="1" s="1"/>
  <c r="G1704" i="1" a="1"/>
  <c r="G1704" i="1" s="1"/>
  <c r="G1703" i="1" a="1"/>
  <c r="G1703" i="1" s="1"/>
  <c r="G1702" i="1" a="1"/>
  <c r="G1702" i="1" s="1"/>
  <c r="G1701" i="1" a="1"/>
  <c r="G1701" i="1" s="1"/>
  <c r="G1700" i="1" a="1"/>
  <c r="G1700" i="1" s="1"/>
  <c r="G1699" i="1" a="1"/>
  <c r="G1699" i="1" s="1"/>
  <c r="G1698" i="1" a="1"/>
  <c r="G1698" i="1" s="1"/>
  <c r="G1697" i="1" a="1"/>
  <c r="G1697" i="1" s="1"/>
  <c r="G1696" i="1" a="1"/>
  <c r="G1696" i="1" s="1"/>
  <c r="G1695" i="1" a="1"/>
  <c r="G1695" i="1" s="1"/>
  <c r="G1694" i="1" a="1"/>
  <c r="G1694" i="1" s="1"/>
  <c r="G1693" i="1" a="1"/>
  <c r="G1693" i="1" s="1"/>
  <c r="G1692" i="1" a="1"/>
  <c r="G1692" i="1" s="1"/>
  <c r="G1691" i="1" a="1"/>
  <c r="G1691" i="1" s="1"/>
  <c r="G1690" i="1" a="1"/>
  <c r="G1690" i="1" s="1"/>
  <c r="G1689" i="1" a="1"/>
  <c r="G1689" i="1" s="1"/>
  <c r="G1688" i="1" a="1"/>
  <c r="G1688" i="1" s="1"/>
  <c r="G1687" i="1" a="1"/>
  <c r="G1687" i="1" s="1"/>
  <c r="G1686" i="1" a="1"/>
  <c r="G1686" i="1" s="1"/>
  <c r="G1685" i="1" a="1"/>
  <c r="G1685" i="1" s="1"/>
  <c r="G1684" i="1" a="1"/>
  <c r="G1684" i="1" s="1"/>
  <c r="G1683" i="1" a="1"/>
  <c r="G1683" i="1" s="1"/>
  <c r="G1682" i="1" a="1"/>
  <c r="G1682" i="1" s="1"/>
  <c r="G1681" i="1" a="1"/>
  <c r="G1681" i="1" s="1"/>
  <c r="G1680" i="1" a="1"/>
  <c r="G1680" i="1" s="1"/>
  <c r="G1679" i="1" a="1"/>
  <c r="G1679" i="1" s="1"/>
  <c r="G1678" i="1" a="1"/>
  <c r="G1678" i="1" s="1"/>
  <c r="G1677" i="1" a="1"/>
  <c r="G1677" i="1" s="1"/>
  <c r="G1676" i="1" a="1"/>
  <c r="G1676" i="1" s="1"/>
  <c r="G1675" i="1" a="1"/>
  <c r="G1675" i="1" s="1"/>
  <c r="G1674" i="1" a="1"/>
  <c r="G1674" i="1" s="1"/>
  <c r="G1673" i="1" a="1"/>
  <c r="G1673" i="1" s="1"/>
  <c r="G1672" i="1" a="1"/>
  <c r="G1672" i="1" s="1"/>
  <c r="G1671" i="1" a="1"/>
  <c r="G1671" i="1" s="1"/>
  <c r="G1670" i="1" a="1"/>
  <c r="G1670" i="1" s="1"/>
  <c r="G1669" i="1" a="1"/>
  <c r="G1669" i="1" s="1"/>
  <c r="G1668" i="1" a="1"/>
  <c r="G1668" i="1" s="1"/>
  <c r="G1667" i="1" a="1"/>
  <c r="G1667" i="1" s="1"/>
  <c r="G1666" i="1" a="1"/>
  <c r="G1666" i="1" s="1"/>
  <c r="G1665" i="1" a="1"/>
  <c r="G1665" i="1" s="1"/>
  <c r="G1664" i="1" a="1"/>
  <c r="G1664" i="1" s="1"/>
  <c r="G1663" i="1" a="1"/>
  <c r="G1663" i="1" s="1"/>
  <c r="G1662" i="1" a="1"/>
  <c r="G1662" i="1" s="1"/>
  <c r="G1661" i="1" a="1"/>
  <c r="G1661" i="1" s="1"/>
  <c r="G1660" i="1" a="1"/>
  <c r="G1660" i="1" s="1"/>
  <c r="G1659" i="1" a="1"/>
  <c r="G1659" i="1" s="1"/>
  <c r="G1658" i="1" a="1"/>
  <c r="G1658" i="1" s="1"/>
  <c r="G1657" i="1" a="1"/>
  <c r="G1657" i="1" s="1"/>
  <c r="G1656" i="1" a="1"/>
  <c r="G1656" i="1" s="1"/>
  <c r="G1655" i="1" a="1"/>
  <c r="G1655" i="1" s="1"/>
  <c r="G1654" i="1" a="1"/>
  <c r="G1654" i="1" s="1"/>
  <c r="G1653" i="1" a="1"/>
  <c r="G1653" i="1" s="1"/>
  <c r="G1652" i="1" a="1"/>
  <c r="G1652" i="1" s="1"/>
  <c r="G1651" i="1" a="1"/>
  <c r="G1651" i="1" s="1"/>
  <c r="G1650" i="1" a="1"/>
  <c r="G1650" i="1" s="1"/>
  <c r="G1649" i="1" a="1"/>
  <c r="G1649" i="1" s="1"/>
  <c r="G1648" i="1" a="1"/>
  <c r="G1648" i="1" s="1"/>
  <c r="G1647" i="1" a="1"/>
  <c r="G1647" i="1" s="1"/>
  <c r="G1646" i="1" a="1"/>
  <c r="G1646" i="1" s="1"/>
  <c r="G1645" i="1" a="1"/>
  <c r="G1645" i="1" s="1"/>
  <c r="G1644" i="1" a="1"/>
  <c r="G1644" i="1" s="1"/>
  <c r="G1643" i="1" a="1"/>
  <c r="G1643" i="1" s="1"/>
  <c r="G1642" i="1" a="1"/>
  <c r="G1642" i="1" s="1"/>
  <c r="G1641" i="1" a="1"/>
  <c r="G1641" i="1" s="1"/>
  <c r="G1640" i="1" a="1"/>
  <c r="G1640" i="1" s="1"/>
  <c r="G1639" i="1" a="1"/>
  <c r="G1639" i="1" s="1"/>
  <c r="G1638" i="1" a="1"/>
  <c r="G1638" i="1" s="1"/>
  <c r="G1637" i="1" a="1"/>
  <c r="G1637" i="1" s="1"/>
  <c r="G1636" i="1" a="1"/>
  <c r="G1636" i="1" s="1"/>
  <c r="G1635" i="1" a="1"/>
  <c r="G1635" i="1" s="1"/>
  <c r="G1634" i="1" a="1"/>
  <c r="G1634" i="1" s="1"/>
  <c r="G1633" i="1" a="1"/>
  <c r="G1633" i="1" s="1"/>
  <c r="G1632" i="1" a="1"/>
  <c r="G1632" i="1" s="1"/>
  <c r="G1631" i="1" a="1"/>
  <c r="G1631" i="1" s="1"/>
  <c r="G1630" i="1" a="1"/>
  <c r="G1630" i="1" s="1"/>
  <c r="G1629" i="1" a="1"/>
  <c r="G1629" i="1" s="1"/>
  <c r="G1628" i="1" a="1"/>
  <c r="G1628" i="1" s="1"/>
  <c r="G1627" i="1" a="1"/>
  <c r="G1627" i="1" s="1"/>
  <c r="G1626" i="1" a="1"/>
  <c r="G1626" i="1" s="1"/>
  <c r="G1625" i="1" a="1"/>
  <c r="G1625" i="1" s="1"/>
  <c r="G1624" i="1" a="1"/>
  <c r="G1624" i="1" s="1"/>
  <c r="G1623" i="1" a="1"/>
  <c r="G1623" i="1" s="1"/>
  <c r="G1622" i="1" a="1"/>
  <c r="G1622" i="1" s="1"/>
  <c r="G1621" i="1" a="1"/>
  <c r="G1621" i="1" s="1"/>
  <c r="G1620" i="1" a="1"/>
  <c r="G1620" i="1" s="1"/>
  <c r="G1619" i="1" a="1"/>
  <c r="G1619" i="1" s="1"/>
  <c r="G1618" i="1" a="1"/>
  <c r="G1618" i="1" s="1"/>
  <c r="G1617" i="1" a="1"/>
  <c r="G1617" i="1" s="1"/>
  <c r="G1616" i="1" a="1"/>
  <c r="G1616" i="1" s="1"/>
  <c r="G1615" i="1" a="1"/>
  <c r="G1615" i="1" s="1"/>
  <c r="G1614" i="1" a="1"/>
  <c r="G1614" i="1" s="1"/>
  <c r="G1613" i="1" a="1"/>
  <c r="G1613" i="1" s="1"/>
  <c r="G1612" i="1" a="1"/>
  <c r="G1612" i="1" s="1"/>
  <c r="G1611" i="1" a="1"/>
  <c r="G1611" i="1" s="1"/>
  <c r="G1610" i="1" a="1"/>
  <c r="G1610" i="1" s="1"/>
  <c r="G1609" i="1" a="1"/>
  <c r="G1609" i="1" s="1"/>
  <c r="G1608" i="1" a="1"/>
  <c r="G1608" i="1" s="1"/>
  <c r="G1607" i="1" a="1"/>
  <c r="G1607" i="1" s="1"/>
  <c r="G1606" i="1" a="1"/>
  <c r="G1606" i="1" s="1"/>
  <c r="G1605" i="1" a="1"/>
  <c r="G1605" i="1" s="1"/>
  <c r="G1604" i="1" a="1"/>
  <c r="G1604" i="1" s="1"/>
  <c r="G1603" i="1" a="1"/>
  <c r="G1603" i="1" s="1"/>
  <c r="G1602" i="1" a="1"/>
  <c r="G1602" i="1" s="1"/>
  <c r="G1601" i="1" a="1"/>
  <c r="G1601" i="1" s="1"/>
  <c r="G1600" i="1" a="1"/>
  <c r="G1600" i="1" s="1"/>
  <c r="G1599" i="1" a="1"/>
  <c r="G1599" i="1" s="1"/>
  <c r="G1598" i="1" a="1"/>
  <c r="G1598" i="1" s="1"/>
  <c r="G1597" i="1" a="1"/>
  <c r="G1597" i="1" s="1"/>
  <c r="G1596" i="1" a="1"/>
  <c r="G1596" i="1" s="1"/>
  <c r="G1595" i="1" a="1"/>
  <c r="G1595" i="1" s="1"/>
  <c r="G1594" i="1" a="1"/>
  <c r="G1594" i="1" s="1"/>
  <c r="G1593" i="1" a="1"/>
  <c r="G1593" i="1" s="1"/>
  <c r="G1592" i="1" a="1"/>
  <c r="G1592" i="1" s="1"/>
  <c r="G1591" i="1" a="1"/>
  <c r="G1591" i="1" s="1"/>
  <c r="G1590" i="1" a="1"/>
  <c r="G1590" i="1" s="1"/>
  <c r="G1589" i="1" a="1"/>
  <c r="G1589" i="1" s="1"/>
  <c r="G1588" i="1" a="1"/>
  <c r="G1588" i="1" s="1"/>
  <c r="G1587" i="1" a="1"/>
  <c r="G1587" i="1" s="1"/>
  <c r="G1586" i="1" a="1"/>
  <c r="G1586" i="1" s="1"/>
  <c r="G1585" i="1" a="1"/>
  <c r="G1585" i="1" s="1"/>
  <c r="G1584" i="1" a="1"/>
  <c r="G1584" i="1" s="1"/>
  <c r="G1583" i="1" a="1"/>
  <c r="G1583" i="1" s="1"/>
  <c r="G1582" i="1" a="1"/>
  <c r="G1582" i="1" s="1"/>
  <c r="G1581" i="1" a="1"/>
  <c r="G1581" i="1" s="1"/>
  <c r="G1580" i="1" a="1"/>
  <c r="G1580" i="1" s="1"/>
  <c r="G1579" i="1" a="1"/>
  <c r="G1579" i="1" s="1"/>
  <c r="G1578" i="1" a="1"/>
  <c r="G1578" i="1" s="1"/>
  <c r="G1577" i="1" a="1"/>
  <c r="G1577" i="1" s="1"/>
  <c r="G1576" i="1" a="1"/>
  <c r="G1576" i="1" s="1"/>
  <c r="G1575" i="1" a="1"/>
  <c r="G1575" i="1" s="1"/>
  <c r="G1574" i="1" a="1"/>
  <c r="G1574" i="1" s="1"/>
  <c r="G1573" i="1" a="1"/>
  <c r="G1573" i="1" s="1"/>
  <c r="G1572" i="1" a="1"/>
  <c r="G1572" i="1" s="1"/>
  <c r="G1571" i="1" a="1"/>
  <c r="G1571" i="1" s="1"/>
  <c r="G1570" i="1" a="1"/>
  <c r="G1570" i="1" s="1"/>
  <c r="G1569" i="1" a="1"/>
  <c r="G1569" i="1" s="1"/>
  <c r="G1568" i="1" a="1"/>
  <c r="G1568" i="1" s="1"/>
  <c r="G1567" i="1" a="1"/>
  <c r="G1567" i="1" s="1"/>
  <c r="G1566" i="1" a="1"/>
  <c r="G1566" i="1" s="1"/>
  <c r="G1565" i="1" a="1"/>
  <c r="G1565" i="1" s="1"/>
  <c r="G1564" i="1" a="1"/>
  <c r="G1564" i="1" s="1"/>
  <c r="G1563" i="1" a="1"/>
  <c r="G1563" i="1" s="1"/>
  <c r="G1562" i="1" a="1"/>
  <c r="G1562" i="1" s="1"/>
  <c r="G1561" i="1" a="1"/>
  <c r="G1561" i="1" s="1"/>
  <c r="G1560" i="1" a="1"/>
  <c r="G1560" i="1" s="1"/>
  <c r="G1559" i="1" a="1"/>
  <c r="G1559" i="1" s="1"/>
  <c r="G1558" i="1" a="1"/>
  <c r="G1558" i="1" s="1"/>
  <c r="G1557" i="1" a="1"/>
  <c r="G1557" i="1" s="1"/>
  <c r="G1556" i="1" a="1"/>
  <c r="G1556" i="1" s="1"/>
  <c r="G1555" i="1" a="1"/>
  <c r="G1555" i="1" s="1"/>
  <c r="G1554" i="1" a="1"/>
  <c r="G1554" i="1" s="1"/>
  <c r="G1553" i="1" a="1"/>
  <c r="G1553" i="1" s="1"/>
  <c r="G1552" i="1" a="1"/>
  <c r="G1552" i="1" s="1"/>
  <c r="G1551" i="1" a="1"/>
  <c r="G1551" i="1" s="1"/>
  <c r="G1550" i="1" a="1"/>
  <c r="G1550" i="1" s="1"/>
  <c r="G1549" i="1" a="1"/>
  <c r="G1549" i="1" s="1"/>
  <c r="G1548" i="1" a="1"/>
  <c r="G1548" i="1" s="1"/>
  <c r="G1547" i="1" a="1"/>
  <c r="G1547" i="1" s="1"/>
  <c r="G1546" i="1" a="1"/>
  <c r="G1546" i="1" s="1"/>
  <c r="G1545" i="1" a="1"/>
  <c r="G1545" i="1" s="1"/>
  <c r="G1544" i="1" a="1"/>
  <c r="G1544" i="1" s="1"/>
  <c r="G1543" i="1" a="1"/>
  <c r="G1543" i="1" s="1"/>
  <c r="G1542" i="1" a="1"/>
  <c r="G1542" i="1" s="1"/>
  <c r="G1541" i="1" a="1"/>
  <c r="G1541" i="1" s="1"/>
  <c r="G1540" i="1" a="1"/>
  <c r="G1540" i="1" s="1"/>
  <c r="G1539" i="1" a="1"/>
  <c r="G1539" i="1" s="1"/>
  <c r="G1538" i="1" a="1"/>
  <c r="G1538" i="1" s="1"/>
  <c r="G1537" i="1" a="1"/>
  <c r="G1537" i="1" s="1"/>
  <c r="G1536" i="1" a="1"/>
  <c r="G1536" i="1" s="1"/>
  <c r="G1535" i="1" a="1"/>
  <c r="G1535" i="1" s="1"/>
  <c r="G1534" i="1" a="1"/>
  <c r="G1534" i="1" s="1"/>
  <c r="G1533" i="1" a="1"/>
  <c r="G1533" i="1" s="1"/>
  <c r="G1532" i="1" a="1"/>
  <c r="G1532" i="1" s="1"/>
  <c r="G1531" i="1" a="1"/>
  <c r="G1531" i="1" s="1"/>
  <c r="G1530" i="1" a="1"/>
  <c r="G1530" i="1" s="1"/>
  <c r="G1529" i="1" a="1"/>
  <c r="G1529" i="1" s="1"/>
  <c r="G1528" i="1" a="1"/>
  <c r="G1528" i="1" s="1"/>
  <c r="G1527" i="1" a="1"/>
  <c r="G1527" i="1" s="1"/>
  <c r="G1526" i="1" a="1"/>
  <c r="G1526" i="1" s="1"/>
  <c r="G1525" i="1" a="1"/>
  <c r="G1525" i="1" s="1"/>
  <c r="G1524" i="1" a="1"/>
  <c r="G1524" i="1" s="1"/>
  <c r="G1523" i="1" a="1"/>
  <c r="G1523" i="1" s="1"/>
  <c r="G1522" i="1" a="1"/>
  <c r="G1522" i="1" s="1"/>
  <c r="G1521" i="1" a="1"/>
  <c r="G1521" i="1" s="1"/>
  <c r="G1520" i="1" a="1"/>
  <c r="G1520" i="1" s="1"/>
  <c r="G1519" i="1" a="1"/>
  <c r="G1519" i="1" s="1"/>
  <c r="G1518" i="1" a="1"/>
  <c r="G1518" i="1" s="1"/>
  <c r="G1517" i="1" a="1"/>
  <c r="G1517" i="1" s="1"/>
  <c r="G1516" i="1" a="1"/>
  <c r="G1516" i="1" s="1"/>
  <c r="G1515" i="1" a="1"/>
  <c r="G1515" i="1" s="1"/>
  <c r="G1514" i="1" a="1"/>
  <c r="G1514" i="1" s="1"/>
  <c r="G1513" i="1" a="1"/>
  <c r="G1513" i="1" s="1"/>
  <c r="G1512" i="1" a="1"/>
  <c r="G1512" i="1" s="1"/>
  <c r="G1511" i="1" a="1"/>
  <c r="G1511" i="1" s="1"/>
  <c r="G1510" i="1" a="1"/>
  <c r="G1510" i="1" s="1"/>
  <c r="G1509" i="1" a="1"/>
  <c r="G1509" i="1" s="1"/>
  <c r="G1508" i="1" a="1"/>
  <c r="G1508" i="1" s="1"/>
  <c r="G1507" i="1" a="1"/>
  <c r="G1507" i="1" s="1"/>
  <c r="G1506" i="1" a="1"/>
  <c r="G1506" i="1" s="1"/>
  <c r="G1505" i="1" a="1"/>
  <c r="G1505" i="1" s="1"/>
  <c r="G1504" i="1" a="1"/>
  <c r="G1504" i="1" s="1"/>
  <c r="G1503" i="1" a="1"/>
  <c r="G1503" i="1" s="1"/>
  <c r="G1502" i="1" a="1"/>
  <c r="G1502" i="1" s="1"/>
  <c r="G1501" i="1" a="1"/>
  <c r="G1501" i="1" s="1"/>
  <c r="G1500" i="1" a="1"/>
  <c r="G1500" i="1" s="1"/>
  <c r="G1499" i="1" a="1"/>
  <c r="G1499" i="1" s="1"/>
  <c r="G1498" i="1" a="1"/>
  <c r="G1498" i="1" s="1"/>
  <c r="G1497" i="1" a="1"/>
  <c r="G1497" i="1" s="1"/>
  <c r="G1496" i="1" a="1"/>
  <c r="G1496" i="1" s="1"/>
  <c r="G1495" i="1" a="1"/>
  <c r="G1495" i="1" s="1"/>
  <c r="G1494" i="1" a="1"/>
  <c r="G1494" i="1" s="1"/>
  <c r="G1493" i="1" a="1"/>
  <c r="G1493" i="1" s="1"/>
  <c r="G1492" i="1" a="1"/>
  <c r="G1492" i="1" s="1"/>
  <c r="G1491" i="1" a="1"/>
  <c r="G1491" i="1" s="1"/>
  <c r="G1490" i="1" a="1"/>
  <c r="G1490" i="1" s="1"/>
  <c r="G1489" i="1" a="1"/>
  <c r="G1489" i="1" s="1"/>
  <c r="G1488" i="1" a="1"/>
  <c r="G1488" i="1" s="1"/>
  <c r="G1487" i="1" a="1"/>
  <c r="G1487" i="1" s="1"/>
  <c r="G1486" i="1" a="1"/>
  <c r="G1486" i="1" s="1"/>
  <c r="G1485" i="1" a="1"/>
  <c r="G1485" i="1" s="1"/>
  <c r="G1484" i="1" a="1"/>
  <c r="G1484" i="1" s="1"/>
  <c r="G1483" i="1" a="1"/>
  <c r="G1483" i="1" s="1"/>
  <c r="G1482" i="1" a="1"/>
  <c r="G1482" i="1" s="1"/>
  <c r="G1481" i="1" a="1"/>
  <c r="G1481" i="1" s="1"/>
  <c r="G1480" i="1" a="1"/>
  <c r="G1480" i="1" s="1"/>
  <c r="G1479" i="1" a="1"/>
  <c r="G1479" i="1" s="1"/>
  <c r="G1478" i="1" a="1"/>
  <c r="G1478" i="1" s="1"/>
  <c r="G1477" i="1" a="1"/>
  <c r="G1477" i="1" s="1"/>
  <c r="G1476" i="1" a="1"/>
  <c r="G1476" i="1" s="1"/>
  <c r="G1475" i="1" a="1"/>
  <c r="G1475" i="1" s="1"/>
  <c r="G1474" i="1" a="1"/>
  <c r="G1474" i="1" s="1"/>
  <c r="G1473" i="1" a="1"/>
  <c r="G1473" i="1" s="1"/>
  <c r="G1472" i="1" a="1"/>
  <c r="G1472" i="1" s="1"/>
  <c r="G1471" i="1" a="1"/>
  <c r="G1471" i="1" s="1"/>
  <c r="G1470" i="1" a="1"/>
  <c r="G1470" i="1" s="1"/>
  <c r="G1469" i="1" a="1"/>
  <c r="G1469" i="1" s="1"/>
  <c r="G1468" i="1" a="1"/>
  <c r="G1468" i="1" s="1"/>
  <c r="G1467" i="1" a="1"/>
  <c r="G1467" i="1" s="1"/>
  <c r="G1466" i="1" a="1"/>
  <c r="G1466" i="1" s="1"/>
  <c r="G1465" i="1" a="1"/>
  <c r="G1465" i="1" s="1"/>
  <c r="G1464" i="1" a="1"/>
  <c r="G1464" i="1" s="1"/>
  <c r="G1463" i="1" a="1"/>
  <c r="G1463" i="1" s="1"/>
  <c r="G1462" i="1" a="1"/>
  <c r="G1462" i="1" s="1"/>
  <c r="G1461" i="1" a="1"/>
  <c r="G1461" i="1" s="1"/>
  <c r="G1460" i="1" a="1"/>
  <c r="G1460" i="1" s="1"/>
  <c r="G1459" i="1" a="1"/>
  <c r="G1459" i="1" s="1"/>
  <c r="G1458" i="1" a="1"/>
  <c r="G1458" i="1" s="1"/>
  <c r="G1457" i="1" a="1"/>
  <c r="G1457" i="1" s="1"/>
  <c r="G1456" i="1" a="1"/>
  <c r="G1456" i="1" s="1"/>
  <c r="G1455" i="1" a="1"/>
  <c r="G1455" i="1" s="1"/>
  <c r="G1454" i="1" a="1"/>
  <c r="G1454" i="1" s="1"/>
  <c r="G1453" i="1" a="1"/>
  <c r="G1453" i="1" s="1"/>
  <c r="G1452" i="1" a="1"/>
  <c r="G1452" i="1" s="1"/>
  <c r="G1451" i="1" a="1"/>
  <c r="G1451" i="1" s="1"/>
  <c r="G1450" i="1" a="1"/>
  <c r="G1450" i="1" s="1"/>
  <c r="G1449" i="1" a="1"/>
  <c r="G1449" i="1" s="1"/>
  <c r="G1448" i="1" a="1"/>
  <c r="G1448" i="1" s="1"/>
  <c r="G1447" i="1" a="1"/>
  <c r="G1447" i="1" s="1"/>
  <c r="G1446" i="1" a="1"/>
  <c r="G1446" i="1" s="1"/>
  <c r="G1445" i="1" a="1"/>
  <c r="G1445" i="1" s="1"/>
  <c r="G1444" i="1" a="1"/>
  <c r="G1444" i="1" s="1"/>
  <c r="G1443" i="1" a="1"/>
  <c r="G1443" i="1" s="1"/>
  <c r="G1442" i="1" a="1"/>
  <c r="G1442" i="1" s="1"/>
  <c r="G1441" i="1" a="1"/>
  <c r="G1441" i="1" s="1"/>
  <c r="G1440" i="1" a="1"/>
  <c r="G1440" i="1" s="1"/>
  <c r="G1439" i="1" a="1"/>
  <c r="G1439" i="1" s="1"/>
  <c r="G1438" i="1" a="1"/>
  <c r="G1438" i="1" s="1"/>
  <c r="G1437" i="1" a="1"/>
  <c r="G1437" i="1" s="1"/>
  <c r="G1436" i="1" a="1"/>
  <c r="G1436" i="1" s="1"/>
  <c r="G1435" i="1" a="1"/>
  <c r="G1435" i="1" s="1"/>
  <c r="G1434" i="1" a="1"/>
  <c r="G1434" i="1" s="1"/>
  <c r="G1433" i="1" a="1"/>
  <c r="G1433" i="1" s="1"/>
  <c r="G1432" i="1" a="1"/>
  <c r="G1432" i="1" s="1"/>
  <c r="G1431" i="1" a="1"/>
  <c r="G1431" i="1" s="1"/>
  <c r="G1430" i="1" a="1"/>
  <c r="G1430" i="1" s="1"/>
  <c r="G1429" i="1" a="1"/>
  <c r="G1429" i="1" s="1"/>
  <c r="G1428" i="1" a="1"/>
  <c r="G1428" i="1" s="1"/>
  <c r="G1427" i="1" a="1"/>
  <c r="G1427" i="1" s="1"/>
  <c r="G1426" i="1" a="1"/>
  <c r="G1426" i="1" s="1"/>
  <c r="G1425" i="1" a="1"/>
  <c r="G1425" i="1" s="1"/>
  <c r="G1424" i="1" a="1"/>
  <c r="G1424" i="1" s="1"/>
  <c r="G1423" i="1" a="1"/>
  <c r="G1423" i="1" s="1"/>
  <c r="G1422" i="1" a="1"/>
  <c r="G1422" i="1" s="1"/>
  <c r="G1421" i="1" a="1"/>
  <c r="G1421" i="1" s="1"/>
  <c r="G1420" i="1" a="1"/>
  <c r="G1420" i="1" s="1"/>
  <c r="G1419" i="1" a="1"/>
  <c r="G1419" i="1" s="1"/>
  <c r="G1418" i="1" a="1"/>
  <c r="G1418" i="1" s="1"/>
  <c r="G1417" i="1" a="1"/>
  <c r="G1417" i="1" s="1"/>
  <c r="G1416" i="1" a="1"/>
  <c r="G1416" i="1" s="1"/>
  <c r="G1415" i="1" a="1"/>
  <c r="G1415" i="1" s="1"/>
  <c r="G1414" i="1" a="1"/>
  <c r="G1414" i="1" s="1"/>
  <c r="G1413" i="1" a="1"/>
  <c r="G1413" i="1" s="1"/>
  <c r="G1412" i="1" a="1"/>
  <c r="G1412" i="1" s="1"/>
  <c r="G1411" i="1" a="1"/>
  <c r="G1411" i="1" s="1"/>
  <c r="G1410" i="1" a="1"/>
  <c r="G1410" i="1" s="1"/>
  <c r="G1409" i="1" a="1"/>
  <c r="G1409" i="1" s="1"/>
  <c r="G1408" i="1" a="1"/>
  <c r="G1408" i="1" s="1"/>
  <c r="G1407" i="1" a="1"/>
  <c r="G1407" i="1" s="1"/>
  <c r="G1406" i="1" a="1"/>
  <c r="G1406" i="1" s="1"/>
  <c r="G1405" i="1" a="1"/>
  <c r="G1405" i="1" s="1"/>
  <c r="G1404" i="1" a="1"/>
  <c r="G1404" i="1" s="1"/>
  <c r="G1403" i="1" a="1"/>
  <c r="G1403" i="1" s="1"/>
  <c r="G1402" i="1" a="1"/>
  <c r="G1402" i="1" s="1"/>
  <c r="G1401" i="1" a="1"/>
  <c r="G1401" i="1" s="1"/>
  <c r="G1400" i="1" a="1"/>
  <c r="G1400" i="1" s="1"/>
  <c r="G1399" i="1" a="1"/>
  <c r="G1399" i="1" s="1"/>
  <c r="G1398" i="1" a="1"/>
  <c r="G1398" i="1" s="1"/>
  <c r="G1397" i="1" a="1"/>
  <c r="G1397" i="1" s="1"/>
  <c r="G1396" i="1" a="1"/>
  <c r="G1396" i="1" s="1"/>
  <c r="G1395" i="1" a="1"/>
  <c r="G1395" i="1" s="1"/>
  <c r="G1394" i="1" a="1"/>
  <c r="G1394" i="1" s="1"/>
  <c r="G1393" i="1" a="1"/>
  <c r="G1393" i="1" s="1"/>
  <c r="G1392" i="1" a="1"/>
  <c r="G1392" i="1" s="1"/>
  <c r="G1391" i="1" a="1"/>
  <c r="G1391" i="1" s="1"/>
  <c r="G1390" i="1" a="1"/>
  <c r="G1390" i="1" s="1"/>
  <c r="G1389" i="1" a="1"/>
  <c r="G1389" i="1" s="1"/>
  <c r="G1388" i="1" a="1"/>
  <c r="G1388" i="1" s="1"/>
  <c r="G1387" i="1" a="1"/>
  <c r="G1387" i="1" s="1"/>
  <c r="G1386" i="1" a="1"/>
  <c r="G1386" i="1" s="1"/>
  <c r="G1385" i="1" a="1"/>
  <c r="G1385" i="1" s="1"/>
  <c r="G1384" i="1" a="1"/>
  <c r="G1384" i="1" s="1"/>
  <c r="G1383" i="1" a="1"/>
  <c r="G1383" i="1" s="1"/>
  <c r="G1382" i="1" a="1"/>
  <c r="G1382" i="1" s="1"/>
  <c r="G1381" i="1" a="1"/>
  <c r="G1381" i="1" s="1"/>
  <c r="G1380" i="1" a="1"/>
  <c r="G1380" i="1" s="1"/>
  <c r="G1379" i="1" a="1"/>
  <c r="G1379" i="1" s="1"/>
  <c r="G1378" i="1" a="1"/>
  <c r="G1378" i="1" s="1"/>
  <c r="G1377" i="1" a="1"/>
  <c r="G1377" i="1" s="1"/>
  <c r="G1376" i="1" a="1"/>
  <c r="G1376" i="1" s="1"/>
  <c r="G1375" i="1" a="1"/>
  <c r="G1375" i="1" s="1"/>
  <c r="G1374" i="1" a="1"/>
  <c r="G1374" i="1" s="1"/>
  <c r="G1373" i="1" a="1"/>
  <c r="G1373" i="1" s="1"/>
  <c r="G1372" i="1" a="1"/>
  <c r="G1372" i="1" s="1"/>
  <c r="G1371" i="1" a="1"/>
  <c r="G1371" i="1" s="1"/>
  <c r="G1370" i="1" a="1"/>
  <c r="G1370" i="1" s="1"/>
  <c r="G1369" i="1" a="1"/>
  <c r="G1369" i="1" s="1"/>
  <c r="G1368" i="1" a="1"/>
  <c r="G1368" i="1" s="1"/>
  <c r="G1367" i="1" a="1"/>
  <c r="G1367" i="1" s="1"/>
  <c r="G1366" i="1" a="1"/>
  <c r="G1366" i="1" s="1"/>
  <c r="G1365" i="1" a="1"/>
  <c r="G1365" i="1" s="1"/>
  <c r="G1364" i="1" a="1"/>
  <c r="G1364" i="1" s="1"/>
  <c r="G1363" i="1" a="1"/>
  <c r="G1363" i="1" s="1"/>
  <c r="G1362" i="1" a="1"/>
  <c r="G1362" i="1" s="1"/>
  <c r="G1361" i="1" a="1"/>
  <c r="G1361" i="1" s="1"/>
  <c r="G1360" i="1" a="1"/>
  <c r="G1360" i="1" s="1"/>
  <c r="G1359" i="1" a="1"/>
  <c r="G1359" i="1" s="1"/>
  <c r="G1358" i="1" a="1"/>
  <c r="G1358" i="1" s="1"/>
  <c r="G1357" i="1" a="1"/>
  <c r="G1357" i="1" s="1"/>
  <c r="G1356" i="1" a="1"/>
  <c r="G1356" i="1" s="1"/>
  <c r="G1355" i="1" a="1"/>
  <c r="G1355" i="1" s="1"/>
  <c r="G1354" i="1" a="1"/>
  <c r="G1354" i="1" s="1"/>
  <c r="G1353" i="1" a="1"/>
  <c r="G1353" i="1" s="1"/>
  <c r="G1352" i="1" a="1"/>
  <c r="G1352" i="1" s="1"/>
  <c r="G1351" i="1" a="1"/>
  <c r="G1351" i="1" s="1"/>
  <c r="G1350" i="1" a="1"/>
  <c r="G1350" i="1" s="1"/>
  <c r="G1349" i="1" a="1"/>
  <c r="G1349" i="1" s="1"/>
  <c r="G1348" i="1" a="1"/>
  <c r="G1348" i="1" s="1"/>
  <c r="G1347" i="1" a="1"/>
  <c r="G1347" i="1" s="1"/>
  <c r="G1346" i="1" a="1"/>
  <c r="G1346" i="1" s="1"/>
  <c r="G1345" i="1" a="1"/>
  <c r="G1345" i="1" s="1"/>
  <c r="G1344" i="1" a="1"/>
  <c r="G1344" i="1" s="1"/>
  <c r="G1343" i="1" a="1"/>
  <c r="G1343" i="1" s="1"/>
  <c r="G1342" i="1" a="1"/>
  <c r="G1342" i="1" s="1"/>
  <c r="G1341" i="1" a="1"/>
  <c r="G1341" i="1" s="1"/>
  <c r="G1340" i="1" a="1"/>
  <c r="G1340" i="1" s="1"/>
  <c r="G1339" i="1" a="1"/>
  <c r="G1339" i="1" s="1"/>
  <c r="G1338" i="1" a="1"/>
  <c r="G1338" i="1" s="1"/>
  <c r="G1337" i="1" a="1"/>
  <c r="G1337" i="1" s="1"/>
  <c r="G1336" i="1" a="1"/>
  <c r="G1336" i="1" s="1"/>
  <c r="G1335" i="1" a="1"/>
  <c r="G1335" i="1" s="1"/>
  <c r="G1334" i="1" a="1"/>
  <c r="G1334" i="1" s="1"/>
  <c r="G1333" i="1" a="1"/>
  <c r="G1333" i="1" s="1"/>
  <c r="G1332" i="1" a="1"/>
  <c r="G1332" i="1" s="1"/>
  <c r="G1331" i="1" a="1"/>
  <c r="G1331" i="1" s="1"/>
  <c r="G1330" i="1" a="1"/>
  <c r="G1330" i="1" s="1"/>
  <c r="G1329" i="1" a="1"/>
  <c r="G1329" i="1" s="1"/>
  <c r="G1328" i="1" a="1"/>
  <c r="G1328" i="1" s="1"/>
  <c r="G1327" i="1" a="1"/>
  <c r="G1327" i="1" s="1"/>
  <c r="G1326" i="1" a="1"/>
  <c r="G1326" i="1" s="1"/>
  <c r="G1325" i="1" a="1"/>
  <c r="G1325" i="1" s="1"/>
  <c r="G1324" i="1" a="1"/>
  <c r="G1324" i="1" s="1"/>
  <c r="G1323" i="1" a="1"/>
  <c r="G1323" i="1" s="1"/>
  <c r="G1322" i="1" a="1"/>
  <c r="G1322" i="1" s="1"/>
  <c r="G1321" i="1" a="1"/>
  <c r="G1321" i="1" s="1"/>
  <c r="G1320" i="1" a="1"/>
  <c r="G1320" i="1" s="1"/>
  <c r="G1319" i="1" a="1"/>
  <c r="G1319" i="1" s="1"/>
  <c r="G1318" i="1" a="1"/>
  <c r="G1318" i="1" s="1"/>
  <c r="G1317" i="1" a="1"/>
  <c r="G1317" i="1" s="1"/>
  <c r="G1316" i="1" a="1"/>
  <c r="G1316" i="1" s="1"/>
  <c r="G1315" i="1" a="1"/>
  <c r="G1315" i="1" s="1"/>
  <c r="G1314" i="1" a="1"/>
  <c r="G1314" i="1" s="1"/>
  <c r="G1313" i="1" a="1"/>
  <c r="G1313" i="1" s="1"/>
  <c r="G1312" i="1" a="1"/>
  <c r="G1312" i="1" s="1"/>
  <c r="G1311" i="1" a="1"/>
  <c r="G1311" i="1" s="1"/>
  <c r="G1310" i="1" a="1"/>
  <c r="G1310" i="1" s="1"/>
  <c r="G1309" i="1" a="1"/>
  <c r="G1309" i="1" s="1"/>
  <c r="G1308" i="1" a="1"/>
  <c r="G1308" i="1" s="1"/>
  <c r="G1307" i="1" a="1"/>
  <c r="G1307" i="1" s="1"/>
  <c r="G1306" i="1" a="1"/>
  <c r="G1306" i="1" s="1"/>
  <c r="G1305" i="1" a="1"/>
  <c r="G1305" i="1" s="1"/>
  <c r="G1304" i="1" a="1"/>
  <c r="G1304" i="1" s="1"/>
  <c r="G1303" i="1" a="1"/>
  <c r="G1303" i="1" s="1"/>
  <c r="G1302" i="1" a="1"/>
  <c r="G1302" i="1" s="1"/>
  <c r="G1301" i="1" a="1"/>
  <c r="G1301" i="1" s="1"/>
  <c r="G1300" i="1" a="1"/>
  <c r="G1300" i="1" s="1"/>
  <c r="G1299" i="1" a="1"/>
  <c r="G1299" i="1" s="1"/>
  <c r="G1298" i="1" a="1"/>
  <c r="G1298" i="1" s="1"/>
  <c r="G1297" i="1" a="1"/>
  <c r="G1297" i="1" s="1"/>
  <c r="G1296" i="1" a="1"/>
  <c r="G1296" i="1" s="1"/>
  <c r="G1295" i="1" a="1"/>
  <c r="G1295" i="1" s="1"/>
  <c r="G1294" i="1" a="1"/>
  <c r="G1294" i="1" s="1"/>
  <c r="G1293" i="1" a="1"/>
  <c r="G1293" i="1" s="1"/>
  <c r="G1292" i="1" a="1"/>
  <c r="G1292" i="1" s="1"/>
  <c r="G1291" i="1" a="1"/>
  <c r="G1291" i="1" s="1"/>
  <c r="G1290" i="1" a="1"/>
  <c r="G1290" i="1" s="1"/>
  <c r="G1289" i="1" a="1"/>
  <c r="G1289" i="1" s="1"/>
  <c r="G1288" i="1" a="1"/>
  <c r="G1288" i="1" s="1"/>
  <c r="G1287" i="1" a="1"/>
  <c r="G1287" i="1" s="1"/>
  <c r="G1286" i="1" a="1"/>
  <c r="G1286" i="1" s="1"/>
  <c r="G1285" i="1" a="1"/>
  <c r="G1285" i="1" s="1"/>
  <c r="G1284" i="1" a="1"/>
  <c r="G1284" i="1" s="1"/>
  <c r="G1283" i="1" a="1"/>
  <c r="G1283" i="1" s="1"/>
  <c r="G1282" i="1" a="1"/>
  <c r="G1282" i="1" s="1"/>
  <c r="G1281" i="1" a="1"/>
  <c r="G1281" i="1" s="1"/>
  <c r="G1280" i="1" a="1"/>
  <c r="G1280" i="1" s="1"/>
  <c r="G1279" i="1" a="1"/>
  <c r="G1279" i="1" s="1"/>
  <c r="G1278" i="1" a="1"/>
  <c r="G1278" i="1" s="1"/>
  <c r="G1277" i="1" a="1"/>
  <c r="G1277" i="1" s="1"/>
  <c r="G1276" i="1" a="1"/>
  <c r="G1276" i="1" s="1"/>
  <c r="G1275" i="1" a="1"/>
  <c r="G1275" i="1" s="1"/>
  <c r="G1274" i="1" a="1"/>
  <c r="G1274" i="1" s="1"/>
  <c r="G1273" i="1" a="1"/>
  <c r="G1273" i="1" s="1"/>
  <c r="G1272" i="1" a="1"/>
  <c r="G1272" i="1" s="1"/>
  <c r="G1271" i="1" a="1"/>
  <c r="G1271" i="1" s="1"/>
  <c r="G1270" i="1" a="1"/>
  <c r="G1270" i="1" s="1"/>
  <c r="G1269" i="1" a="1"/>
  <c r="G1269" i="1" s="1"/>
  <c r="G1268" i="1" a="1"/>
  <c r="G1268" i="1" s="1"/>
  <c r="G1267" i="1" a="1"/>
  <c r="G1267" i="1" s="1"/>
  <c r="G1266" i="1" a="1"/>
  <c r="G1266" i="1" s="1"/>
  <c r="G1265" i="1" a="1"/>
  <c r="G1265" i="1" s="1"/>
  <c r="G1264" i="1" a="1"/>
  <c r="G1264" i="1" s="1"/>
  <c r="G1263" i="1" a="1"/>
  <c r="G1263" i="1" s="1"/>
  <c r="G1262" i="1" a="1"/>
  <c r="G1262" i="1" s="1"/>
  <c r="G1261" i="1" a="1"/>
  <c r="G1261" i="1" s="1"/>
  <c r="G1260" i="1" a="1"/>
  <c r="G1260" i="1" s="1"/>
  <c r="G1259" i="1" a="1"/>
  <c r="G1259" i="1" s="1"/>
  <c r="G1258" i="1" a="1"/>
  <c r="G1258" i="1" s="1"/>
  <c r="G1257" i="1" a="1"/>
  <c r="G1257" i="1" s="1"/>
  <c r="G1256" i="1" a="1"/>
  <c r="G1256" i="1" s="1"/>
  <c r="G1255" i="1" a="1"/>
  <c r="G1255" i="1" s="1"/>
  <c r="G1254" i="1" a="1"/>
  <c r="G1254" i="1" s="1"/>
  <c r="G1253" i="1" a="1"/>
  <c r="G1253" i="1" s="1"/>
  <c r="G1252" i="1" a="1"/>
  <c r="G1252" i="1" s="1"/>
  <c r="G1251" i="1" a="1"/>
  <c r="G1251" i="1" s="1"/>
  <c r="G1250" i="1" a="1"/>
  <c r="G1250" i="1" s="1"/>
  <c r="G1249" i="1" a="1"/>
  <c r="G1249" i="1" s="1"/>
  <c r="G1248" i="1" a="1"/>
  <c r="G1248" i="1" s="1"/>
  <c r="G1247" i="1" a="1"/>
  <c r="G1247" i="1" s="1"/>
  <c r="G1246" i="1" a="1"/>
  <c r="G1246" i="1" s="1"/>
  <c r="G1245" i="1" a="1"/>
  <c r="G1245" i="1" s="1"/>
  <c r="G1244" i="1" a="1"/>
  <c r="G1244" i="1" s="1"/>
  <c r="G1243" i="1" a="1"/>
  <c r="G1243" i="1" s="1"/>
  <c r="G1242" i="1" a="1"/>
  <c r="G1242" i="1" s="1"/>
  <c r="G1241" i="1" a="1"/>
  <c r="G1241" i="1" s="1"/>
  <c r="G1240" i="1" a="1"/>
  <c r="G1240" i="1" s="1"/>
  <c r="G1239" i="1" a="1"/>
  <c r="G1239" i="1" s="1"/>
  <c r="G1238" i="1" a="1"/>
  <c r="G1238" i="1" s="1"/>
  <c r="G1237" i="1" a="1"/>
  <c r="G1237" i="1" s="1"/>
  <c r="G1236" i="1" a="1"/>
  <c r="G1236" i="1" s="1"/>
  <c r="G1235" i="1" a="1"/>
  <c r="G1235" i="1" s="1"/>
  <c r="G1234" i="1" a="1"/>
  <c r="G1234" i="1" s="1"/>
  <c r="G1233" i="1" a="1"/>
  <c r="G1233" i="1" s="1"/>
  <c r="G1232" i="1" a="1"/>
  <c r="G1232" i="1" s="1"/>
  <c r="G1231" i="1" a="1"/>
  <c r="G1231" i="1" s="1"/>
  <c r="G1230" i="1" a="1"/>
  <c r="G1230" i="1" s="1"/>
  <c r="G1229" i="1" a="1"/>
  <c r="G1229" i="1" s="1"/>
  <c r="G1228" i="1" a="1"/>
  <c r="G1228" i="1" s="1"/>
  <c r="G1227" i="1" a="1"/>
  <c r="G1227" i="1" s="1"/>
  <c r="G1226" i="1" a="1"/>
  <c r="G1226" i="1" s="1"/>
  <c r="G1225" i="1" a="1"/>
  <c r="G1225" i="1" s="1"/>
  <c r="G1224" i="1" a="1"/>
  <c r="G1224" i="1" s="1"/>
  <c r="G1223" i="1" a="1"/>
  <c r="G1223" i="1" s="1"/>
  <c r="G1222" i="1" a="1"/>
  <c r="G1222" i="1" s="1"/>
  <c r="G1221" i="1" a="1"/>
  <c r="G1221" i="1" s="1"/>
  <c r="G1220" i="1" a="1"/>
  <c r="G1220" i="1" s="1"/>
  <c r="G1219" i="1" a="1"/>
  <c r="G1219" i="1" s="1"/>
  <c r="G1218" i="1" a="1"/>
  <c r="G1218" i="1" s="1"/>
  <c r="G1217" i="1" a="1"/>
  <c r="G1217" i="1" s="1"/>
  <c r="G1216" i="1" a="1"/>
  <c r="G1216" i="1" s="1"/>
  <c r="G1215" i="1" a="1"/>
  <c r="G1215" i="1" s="1"/>
  <c r="G1214" i="1" a="1"/>
  <c r="G1214" i="1" s="1"/>
  <c r="G1213" i="1" a="1"/>
  <c r="G1213" i="1" s="1"/>
  <c r="G1212" i="1" a="1"/>
  <c r="G1212" i="1" s="1"/>
  <c r="G1211" i="1" a="1"/>
  <c r="G1211" i="1" s="1"/>
  <c r="G1210" i="1" a="1"/>
  <c r="G1210" i="1" s="1"/>
  <c r="G1209" i="1" a="1"/>
  <c r="G1209" i="1" s="1"/>
  <c r="G1208" i="1" a="1"/>
  <c r="G1208" i="1" s="1"/>
  <c r="G1207" i="1" a="1"/>
  <c r="G1207" i="1" s="1"/>
  <c r="G1206" i="1" a="1"/>
  <c r="G1206" i="1" s="1"/>
  <c r="G1205" i="1" a="1"/>
  <c r="G1205" i="1" s="1"/>
  <c r="G1204" i="1" a="1"/>
  <c r="G1204" i="1" s="1"/>
  <c r="G1203" i="1" a="1"/>
  <c r="G1203" i="1" s="1"/>
  <c r="G1202" i="1" a="1"/>
  <c r="G1202" i="1" s="1"/>
  <c r="G1201" i="1" a="1"/>
  <c r="G1201" i="1" s="1"/>
  <c r="G1200" i="1" a="1"/>
  <c r="G1200" i="1" s="1"/>
  <c r="G1199" i="1" a="1"/>
  <c r="G1199" i="1" s="1"/>
  <c r="G1198" i="1" a="1"/>
  <c r="G1198" i="1" s="1"/>
  <c r="G1197" i="1" a="1"/>
  <c r="G1197" i="1" s="1"/>
  <c r="G1196" i="1" a="1"/>
  <c r="G1196" i="1" s="1"/>
  <c r="G1195" i="1" a="1"/>
  <c r="G1195" i="1" s="1"/>
  <c r="G1194" i="1" a="1"/>
  <c r="G1194" i="1" s="1"/>
  <c r="G1193" i="1" a="1"/>
  <c r="G1193" i="1" s="1"/>
  <c r="G1192" i="1" a="1"/>
  <c r="G1192" i="1" s="1"/>
  <c r="G1191" i="1" a="1"/>
  <c r="G1191" i="1" s="1"/>
  <c r="G1190" i="1" a="1"/>
  <c r="G1190" i="1" s="1"/>
  <c r="G1189" i="1" a="1"/>
  <c r="G1189" i="1" s="1"/>
  <c r="G1188" i="1" a="1"/>
  <c r="G1188" i="1" s="1"/>
  <c r="G1187" i="1" a="1"/>
  <c r="G1187" i="1" s="1"/>
  <c r="G1186" i="1" a="1"/>
  <c r="G1186" i="1" s="1"/>
  <c r="G1185" i="1" a="1"/>
  <c r="G1185" i="1" s="1"/>
  <c r="G1184" i="1" a="1"/>
  <c r="G1184" i="1" s="1"/>
  <c r="G1183" i="1" a="1"/>
  <c r="G1183" i="1" s="1"/>
  <c r="G1182" i="1" a="1"/>
  <c r="G1182" i="1" s="1"/>
  <c r="G1181" i="1" a="1"/>
  <c r="G1181" i="1" s="1"/>
  <c r="G1180" i="1" a="1"/>
  <c r="G1180" i="1" s="1"/>
  <c r="G1179" i="1" a="1"/>
  <c r="G1179" i="1" s="1"/>
  <c r="G1178" i="1" a="1"/>
  <c r="G1178" i="1" s="1"/>
  <c r="G1177" i="1" a="1"/>
  <c r="G1177" i="1" s="1"/>
  <c r="G1176" i="1" a="1"/>
  <c r="G1176" i="1" s="1"/>
  <c r="G1175" i="1" a="1"/>
  <c r="G1175" i="1" s="1"/>
  <c r="G1174" i="1" a="1"/>
  <c r="G1174" i="1" s="1"/>
  <c r="G1173" i="1" a="1"/>
  <c r="G1173" i="1" s="1"/>
  <c r="G1172" i="1" a="1"/>
  <c r="G1172" i="1" s="1"/>
  <c r="G1171" i="1" a="1"/>
  <c r="G1171" i="1" s="1"/>
  <c r="G1170" i="1" a="1"/>
  <c r="G1170" i="1" s="1"/>
  <c r="G1169" i="1" a="1"/>
  <c r="G1169" i="1" s="1"/>
  <c r="G1168" i="1" a="1"/>
  <c r="G1168" i="1" s="1"/>
  <c r="G1167" i="1" a="1"/>
  <c r="G1167" i="1" s="1"/>
  <c r="G1166" i="1" a="1"/>
  <c r="G1166" i="1" s="1"/>
  <c r="G1165" i="1" a="1"/>
  <c r="G1165" i="1" s="1"/>
  <c r="G1164" i="1" a="1"/>
  <c r="G1164" i="1" s="1"/>
  <c r="G1163" i="1" a="1"/>
  <c r="G1163" i="1" s="1"/>
  <c r="G1162" i="1" a="1"/>
  <c r="G1162" i="1" s="1"/>
  <c r="G1161" i="1" a="1"/>
  <c r="G1161" i="1" s="1"/>
  <c r="G1160" i="1" a="1"/>
  <c r="G1160" i="1" s="1"/>
  <c r="G1159" i="1" a="1"/>
  <c r="G1159" i="1" s="1"/>
  <c r="G1158" i="1" a="1"/>
  <c r="G1158" i="1" s="1"/>
  <c r="G1157" i="1" a="1"/>
  <c r="G1157" i="1" s="1"/>
  <c r="G1156" i="1" a="1"/>
  <c r="G1156" i="1" s="1"/>
  <c r="G1155" i="1" a="1"/>
  <c r="G1155" i="1" s="1"/>
  <c r="G1154" i="1" a="1"/>
  <c r="G1154" i="1" s="1"/>
  <c r="G1153" i="1" a="1"/>
  <c r="G1153" i="1" s="1"/>
  <c r="G1152" i="1" a="1"/>
  <c r="G1152" i="1" s="1"/>
  <c r="G1151" i="1" a="1"/>
  <c r="G1151" i="1" s="1"/>
  <c r="G1150" i="1" a="1"/>
  <c r="G1150" i="1" s="1"/>
  <c r="G1149" i="1" a="1"/>
  <c r="G1149" i="1" s="1"/>
  <c r="G1148" i="1" a="1"/>
  <c r="G1148" i="1" s="1"/>
  <c r="G1147" i="1" a="1"/>
  <c r="G1147" i="1" s="1"/>
  <c r="G1146" i="1" a="1"/>
  <c r="G1146" i="1" s="1"/>
  <c r="G1145" i="1" a="1"/>
  <c r="G1145" i="1" s="1"/>
  <c r="G1144" i="1" a="1"/>
  <c r="G1144" i="1" s="1"/>
  <c r="G1143" i="1" a="1"/>
  <c r="G1143" i="1" s="1"/>
  <c r="G1142" i="1" a="1"/>
  <c r="G1142" i="1" s="1"/>
  <c r="G1141" i="1" a="1"/>
  <c r="G1141" i="1" s="1"/>
  <c r="G1140" i="1" a="1"/>
  <c r="G1140" i="1" s="1"/>
  <c r="G1139" i="1" a="1"/>
  <c r="G1139" i="1" s="1"/>
  <c r="G1138" i="1" a="1"/>
  <c r="G1138" i="1" s="1"/>
  <c r="G1137" i="1" a="1"/>
  <c r="G1137" i="1" s="1"/>
  <c r="G1136" i="1" a="1"/>
  <c r="G1136" i="1" s="1"/>
  <c r="G1135" i="1" a="1"/>
  <c r="G1135" i="1" s="1"/>
  <c r="G1134" i="1" a="1"/>
  <c r="G1134" i="1" s="1"/>
  <c r="G1133" i="1" a="1"/>
  <c r="G1133" i="1" s="1"/>
  <c r="G1132" i="1" a="1"/>
  <c r="G1132" i="1" s="1"/>
  <c r="G1131" i="1" a="1"/>
  <c r="G1131" i="1" s="1"/>
  <c r="G1130" i="1" a="1"/>
  <c r="G1130" i="1" s="1"/>
  <c r="G1129" i="1" a="1"/>
  <c r="G1129" i="1" s="1"/>
  <c r="G1128" i="1" a="1"/>
  <c r="G1128" i="1" s="1"/>
  <c r="G1127" i="1" a="1"/>
  <c r="G1127" i="1" s="1"/>
  <c r="G1126" i="1" a="1"/>
  <c r="G1126" i="1" s="1"/>
  <c r="G1125" i="1" a="1"/>
  <c r="G1125" i="1" s="1"/>
  <c r="G1124" i="1" a="1"/>
  <c r="G1124" i="1" s="1"/>
  <c r="G1123" i="1" a="1"/>
  <c r="G1123" i="1" s="1"/>
  <c r="G1122" i="1" a="1"/>
  <c r="G1122" i="1" s="1"/>
  <c r="G1121" i="1" a="1"/>
  <c r="G1121" i="1" s="1"/>
  <c r="G1120" i="1" a="1"/>
  <c r="G1120" i="1" s="1"/>
  <c r="G1119" i="1" a="1"/>
  <c r="G1119" i="1" s="1"/>
  <c r="G1118" i="1" a="1"/>
  <c r="G1118" i="1" s="1"/>
  <c r="G1117" i="1" a="1"/>
  <c r="G1117" i="1" s="1"/>
  <c r="G1116" i="1" a="1"/>
  <c r="G1116" i="1" s="1"/>
  <c r="G1115" i="1" a="1"/>
  <c r="G1115" i="1" s="1"/>
  <c r="G1114" i="1" a="1"/>
  <c r="G1114" i="1" s="1"/>
  <c r="G1113" i="1" a="1"/>
  <c r="G1113" i="1" s="1"/>
  <c r="G1112" i="1" a="1"/>
  <c r="G1112" i="1" s="1"/>
  <c r="G1111" i="1" a="1"/>
  <c r="G1111" i="1" s="1"/>
  <c r="G1110" i="1" a="1"/>
  <c r="G1110" i="1" s="1"/>
  <c r="G1109" i="1" a="1"/>
  <c r="G1109" i="1" s="1"/>
  <c r="G1108" i="1" a="1"/>
  <c r="G1108" i="1" s="1"/>
  <c r="G1107" i="1" a="1"/>
  <c r="G1107" i="1" s="1"/>
  <c r="G1106" i="1" a="1"/>
  <c r="G1106" i="1" s="1"/>
  <c r="G1105" i="1" a="1"/>
  <c r="G1105" i="1" s="1"/>
  <c r="G1104" i="1" a="1"/>
  <c r="G1104" i="1" s="1"/>
  <c r="G1103" i="1" a="1"/>
  <c r="G1103" i="1" s="1"/>
  <c r="G1102" i="1" a="1"/>
  <c r="G1102" i="1" s="1"/>
  <c r="G1101" i="1" a="1"/>
  <c r="G1101" i="1" s="1"/>
  <c r="G1100" i="1" a="1"/>
  <c r="G1100" i="1" s="1"/>
  <c r="G1099" i="1" a="1"/>
  <c r="G1099" i="1" s="1"/>
  <c r="G1098" i="1" a="1"/>
  <c r="G1098" i="1" s="1"/>
  <c r="G1097" i="1" a="1"/>
  <c r="G1097" i="1" s="1"/>
  <c r="G1096" i="1" a="1"/>
  <c r="G1096" i="1" s="1"/>
  <c r="G1095" i="1" a="1"/>
  <c r="G1095" i="1" s="1"/>
  <c r="G1094" i="1" a="1"/>
  <c r="G1094" i="1" s="1"/>
  <c r="G1093" i="1" a="1"/>
  <c r="G1093" i="1" s="1"/>
  <c r="G1092" i="1" a="1"/>
  <c r="G1092" i="1" s="1"/>
  <c r="G1091" i="1" a="1"/>
  <c r="G1091" i="1" s="1"/>
  <c r="G1090" i="1" a="1"/>
  <c r="G1090" i="1" s="1"/>
  <c r="G1089" i="1" a="1"/>
  <c r="G1089" i="1" s="1"/>
  <c r="G1088" i="1" a="1"/>
  <c r="G1088" i="1" s="1"/>
  <c r="G1087" i="1" a="1"/>
  <c r="G1087" i="1" s="1"/>
  <c r="G1086" i="1" a="1"/>
  <c r="G1086" i="1" s="1"/>
  <c r="G1085" i="1" a="1"/>
  <c r="G1085" i="1" s="1"/>
  <c r="G1084" i="1" a="1"/>
  <c r="G1084" i="1" s="1"/>
  <c r="G1083" i="1" a="1"/>
  <c r="G1083" i="1" s="1"/>
  <c r="G1082" i="1" a="1"/>
  <c r="G1082" i="1" s="1"/>
  <c r="G1081" i="1" a="1"/>
  <c r="G1081" i="1" s="1"/>
  <c r="G1080" i="1" a="1"/>
  <c r="G1080" i="1" s="1"/>
  <c r="G1079" i="1" a="1"/>
  <c r="G1079" i="1" s="1"/>
  <c r="G1078" i="1" a="1"/>
  <c r="G1078" i="1" s="1"/>
  <c r="G1077" i="1" a="1"/>
  <c r="G1077" i="1" s="1"/>
  <c r="G1076" i="1" a="1"/>
  <c r="G1076" i="1" s="1"/>
  <c r="G1075" i="1" a="1"/>
  <c r="G1075" i="1" s="1"/>
  <c r="G1074" i="1" a="1"/>
  <c r="G1074" i="1" s="1"/>
  <c r="G1073" i="1" a="1"/>
  <c r="G1073" i="1" s="1"/>
  <c r="G1072" i="1" a="1"/>
  <c r="G1072" i="1" s="1"/>
  <c r="G1071" i="1" a="1"/>
  <c r="G1071" i="1" s="1"/>
  <c r="G1070" i="1" a="1"/>
  <c r="G1070" i="1" s="1"/>
  <c r="G1069" i="1" a="1"/>
  <c r="G1069" i="1" s="1"/>
  <c r="G1068" i="1" a="1"/>
  <c r="G1068" i="1" s="1"/>
  <c r="G1067" i="1" a="1"/>
  <c r="G1067" i="1" s="1"/>
  <c r="G1066" i="1" a="1"/>
  <c r="G1066" i="1" s="1"/>
  <c r="G1065" i="1" a="1"/>
  <c r="G1065" i="1" s="1"/>
  <c r="G1064" i="1" a="1"/>
  <c r="G1064" i="1" s="1"/>
  <c r="G1063" i="1" a="1"/>
  <c r="G1063" i="1" s="1"/>
  <c r="G1062" i="1" a="1"/>
  <c r="G1062" i="1" s="1"/>
  <c r="G1061" i="1" a="1"/>
  <c r="G1061" i="1" s="1"/>
  <c r="G1060" i="1" a="1"/>
  <c r="G1060" i="1" s="1"/>
  <c r="G1059" i="1" a="1"/>
  <c r="G1059" i="1" s="1"/>
  <c r="G1058" i="1" a="1"/>
  <c r="G1058" i="1" s="1"/>
  <c r="G1057" i="1" a="1"/>
  <c r="G1057" i="1" s="1"/>
  <c r="G1056" i="1" a="1"/>
  <c r="G1056" i="1" s="1"/>
  <c r="G1055" i="1" a="1"/>
  <c r="G1055" i="1" s="1"/>
  <c r="G1054" i="1" a="1"/>
  <c r="G1054" i="1" s="1"/>
  <c r="G1053" i="1" a="1"/>
  <c r="G1053" i="1" s="1"/>
  <c r="G1052" i="1" a="1"/>
  <c r="G1052" i="1" s="1"/>
  <c r="G1051" i="1" a="1"/>
  <c r="G1051" i="1" s="1"/>
  <c r="G1050" i="1" a="1"/>
  <c r="G1050" i="1" s="1"/>
  <c r="G1049" i="1" a="1"/>
  <c r="G1049" i="1" s="1"/>
  <c r="G1048" i="1" a="1"/>
  <c r="G1048" i="1" s="1"/>
  <c r="G1047" i="1" a="1"/>
  <c r="G1047" i="1" s="1"/>
  <c r="G1046" i="1" a="1"/>
  <c r="G1046" i="1" s="1"/>
  <c r="G1045" i="1" a="1"/>
  <c r="G1045" i="1" s="1"/>
  <c r="G1044" i="1" a="1"/>
  <c r="G1044" i="1" s="1"/>
  <c r="G1043" i="1" a="1"/>
  <c r="G1043" i="1" s="1"/>
  <c r="G1042" i="1" a="1"/>
  <c r="G1042" i="1" s="1"/>
  <c r="G1041" i="1" a="1"/>
  <c r="G1041" i="1" s="1"/>
  <c r="G1040" i="1" a="1"/>
  <c r="G1040" i="1" s="1"/>
  <c r="G1039" i="1" a="1"/>
  <c r="G1039" i="1" s="1"/>
  <c r="G1038" i="1" a="1"/>
  <c r="G1038" i="1" s="1"/>
  <c r="G1037" i="1" a="1"/>
  <c r="G1037" i="1" s="1"/>
  <c r="G1036" i="1" a="1"/>
  <c r="G1036" i="1" s="1"/>
  <c r="G1035" i="1" a="1"/>
  <c r="G1035" i="1" s="1"/>
  <c r="G1034" i="1" a="1"/>
  <c r="G1034" i="1" s="1"/>
  <c r="G1033" i="1" a="1"/>
  <c r="G1033" i="1" s="1"/>
  <c r="G1032" i="1" a="1"/>
  <c r="G1032" i="1" s="1"/>
  <c r="G1031" i="1" a="1"/>
  <c r="G1031" i="1" s="1"/>
  <c r="G1030" i="1" a="1"/>
  <c r="G1030" i="1" s="1"/>
  <c r="G1029" i="1" a="1"/>
  <c r="G1029" i="1" s="1"/>
  <c r="G1028" i="1" a="1"/>
  <c r="G1028" i="1" s="1"/>
  <c r="G1027" i="1" a="1"/>
  <c r="G1027" i="1" s="1"/>
  <c r="G1026" i="1" a="1"/>
  <c r="G1026" i="1" s="1"/>
  <c r="G1025" i="1" a="1"/>
  <c r="G1025" i="1" s="1"/>
  <c r="G1024" i="1" a="1"/>
  <c r="G1024" i="1" s="1"/>
  <c r="G1023" i="1" a="1"/>
  <c r="G1023" i="1" s="1"/>
  <c r="G1022" i="1" a="1"/>
  <c r="G1022" i="1" s="1"/>
  <c r="G1021" i="1" a="1"/>
  <c r="G1021" i="1" s="1"/>
  <c r="G1020" i="1" a="1"/>
  <c r="G1020" i="1" s="1"/>
  <c r="G1019" i="1" a="1"/>
  <c r="G1019" i="1" s="1"/>
  <c r="G1018" i="1" a="1"/>
  <c r="G1018" i="1" s="1"/>
  <c r="G1017" i="1" a="1"/>
  <c r="G1017" i="1" s="1"/>
  <c r="G1016" i="1" a="1"/>
  <c r="G1016" i="1" s="1"/>
  <c r="G1015" i="1" a="1"/>
  <c r="G1015" i="1" s="1"/>
  <c r="G1014" i="1" a="1"/>
  <c r="G1014" i="1" s="1"/>
  <c r="G1013" i="1" a="1"/>
  <c r="G1013" i="1" s="1"/>
  <c r="G1012" i="1" a="1"/>
  <c r="G1012" i="1" s="1"/>
  <c r="G1011" i="1" a="1"/>
  <c r="G1011" i="1" s="1"/>
  <c r="G1010" i="1" a="1"/>
  <c r="G1010" i="1" s="1"/>
  <c r="G1009" i="1" a="1"/>
  <c r="G1009" i="1" s="1"/>
  <c r="G1008" i="1" a="1"/>
  <c r="G1008" i="1" s="1"/>
  <c r="G1007" i="1" a="1"/>
  <c r="G1007" i="1" s="1"/>
  <c r="G1006" i="1" a="1"/>
  <c r="G1006" i="1" s="1"/>
  <c r="G1005" i="1" a="1"/>
  <c r="G1005" i="1" s="1"/>
  <c r="G1004" i="1" a="1"/>
  <c r="G1004" i="1" s="1"/>
  <c r="G1003" i="1" a="1"/>
  <c r="G1003" i="1" s="1"/>
  <c r="G1002" i="1" a="1"/>
  <c r="G1002" i="1" s="1"/>
  <c r="G1001" i="1" a="1"/>
  <c r="G1001" i="1" s="1"/>
  <c r="G1000" i="1" a="1"/>
  <c r="G1000" i="1" s="1"/>
  <c r="G999" i="1" a="1"/>
  <c r="G999" i="1" s="1"/>
  <c r="G998" i="1" a="1"/>
  <c r="G998" i="1" s="1"/>
  <c r="G997" i="1" a="1"/>
  <c r="G997" i="1" s="1"/>
  <c r="G996" i="1" a="1"/>
  <c r="G996" i="1" s="1"/>
  <c r="G995" i="1" a="1"/>
  <c r="G995" i="1" s="1"/>
  <c r="G994" i="1" a="1"/>
  <c r="G994" i="1" s="1"/>
  <c r="G993" i="1" a="1"/>
  <c r="G993" i="1" s="1"/>
  <c r="G992" i="1" a="1"/>
  <c r="G992" i="1" s="1"/>
  <c r="G991" i="1" a="1"/>
  <c r="G991" i="1" s="1"/>
  <c r="G990" i="1" a="1"/>
  <c r="G990" i="1" s="1"/>
  <c r="G989" i="1" a="1"/>
  <c r="G989" i="1" s="1"/>
  <c r="G988" i="1" a="1"/>
  <c r="G988" i="1" s="1"/>
  <c r="G987" i="1" a="1"/>
  <c r="G987" i="1" s="1"/>
  <c r="G986" i="1" a="1"/>
  <c r="G986" i="1" s="1"/>
  <c r="G985" i="1" a="1"/>
  <c r="G985" i="1" s="1"/>
  <c r="G984" i="1" a="1"/>
  <c r="G984" i="1" s="1"/>
  <c r="G983" i="1" a="1"/>
  <c r="G983" i="1" s="1"/>
  <c r="G982" i="1" a="1"/>
  <c r="G982" i="1" s="1"/>
  <c r="G981" i="1" a="1"/>
  <c r="G981" i="1" s="1"/>
  <c r="G980" i="1" a="1"/>
  <c r="G980" i="1" s="1"/>
  <c r="G979" i="1" a="1"/>
  <c r="G979" i="1" s="1"/>
  <c r="G978" i="1" a="1"/>
  <c r="G978" i="1" s="1"/>
  <c r="G977" i="1" a="1"/>
  <c r="G977" i="1" s="1"/>
  <c r="G976" i="1" a="1"/>
  <c r="G976" i="1" s="1"/>
  <c r="G975" i="1" a="1"/>
  <c r="G975" i="1" s="1"/>
  <c r="G974" i="1" a="1"/>
  <c r="G974" i="1" s="1"/>
  <c r="G973" i="1" a="1"/>
  <c r="G973" i="1" s="1"/>
  <c r="G972" i="1" a="1"/>
  <c r="G972" i="1" s="1"/>
  <c r="G971" i="1" a="1"/>
  <c r="G971" i="1" s="1"/>
  <c r="G970" i="1" a="1"/>
  <c r="G970" i="1" s="1"/>
  <c r="G969" i="1" a="1"/>
  <c r="G969" i="1" s="1"/>
  <c r="G968" i="1" a="1"/>
  <c r="G968" i="1" s="1"/>
  <c r="G967" i="1" a="1"/>
  <c r="G967" i="1" s="1"/>
  <c r="G966" i="1" a="1"/>
  <c r="G966" i="1" s="1"/>
  <c r="G965" i="1" a="1"/>
  <c r="G965" i="1" s="1"/>
  <c r="G964" i="1" a="1"/>
  <c r="G964" i="1" s="1"/>
  <c r="G963" i="1" a="1"/>
  <c r="G963" i="1" s="1"/>
  <c r="G962" i="1" a="1"/>
  <c r="G962" i="1" s="1"/>
  <c r="G961" i="1" a="1"/>
  <c r="G961" i="1" s="1"/>
  <c r="G960" i="1" a="1"/>
  <c r="G960" i="1" s="1"/>
  <c r="G959" i="1" a="1"/>
  <c r="G959" i="1" s="1"/>
  <c r="G958" i="1" a="1"/>
  <c r="G958" i="1" s="1"/>
  <c r="G957" i="1" a="1"/>
  <c r="G957" i="1" s="1"/>
  <c r="G956" i="1" a="1"/>
  <c r="G956" i="1" s="1"/>
  <c r="G955" i="1" a="1"/>
  <c r="G955" i="1" s="1"/>
  <c r="G954" i="1" a="1"/>
  <c r="G954" i="1" s="1"/>
  <c r="G953" i="1" a="1"/>
  <c r="G953" i="1" s="1"/>
  <c r="G952" i="1" a="1"/>
  <c r="G952" i="1" s="1"/>
  <c r="G951" i="1" a="1"/>
  <c r="G951" i="1" s="1"/>
  <c r="G950" i="1" a="1"/>
  <c r="G950" i="1" s="1"/>
  <c r="G949" i="1" a="1"/>
  <c r="G949" i="1" s="1"/>
  <c r="G948" i="1" a="1"/>
  <c r="G948" i="1" s="1"/>
  <c r="G947" i="1" a="1"/>
  <c r="G947" i="1" s="1"/>
  <c r="G946" i="1" a="1"/>
  <c r="G946" i="1" s="1"/>
  <c r="G945" i="1" a="1"/>
  <c r="G945" i="1" s="1"/>
  <c r="G944" i="1" a="1"/>
  <c r="G944" i="1" s="1"/>
  <c r="G943" i="1" a="1"/>
  <c r="G943" i="1" s="1"/>
  <c r="G942" i="1" a="1"/>
  <c r="G942" i="1" s="1"/>
  <c r="G941" i="1" a="1"/>
  <c r="G941" i="1" s="1"/>
  <c r="G940" i="1" a="1"/>
  <c r="G940" i="1" s="1"/>
  <c r="G939" i="1" a="1"/>
  <c r="G939" i="1" s="1"/>
  <c r="G938" i="1" a="1"/>
  <c r="G938" i="1" s="1"/>
  <c r="G937" i="1" a="1"/>
  <c r="G937" i="1" s="1"/>
  <c r="G936" i="1" a="1"/>
  <c r="G936" i="1" s="1"/>
  <c r="G935" i="1" a="1"/>
  <c r="G935" i="1" s="1"/>
  <c r="G934" i="1" a="1"/>
  <c r="G934" i="1" s="1"/>
  <c r="G933" i="1" a="1"/>
  <c r="G933" i="1" s="1"/>
  <c r="G932" i="1" a="1"/>
  <c r="G932" i="1" s="1"/>
  <c r="G931" i="1" a="1"/>
  <c r="G931" i="1" s="1"/>
  <c r="G930" i="1" a="1"/>
  <c r="G930" i="1" s="1"/>
  <c r="G929" i="1" a="1"/>
  <c r="G929" i="1" s="1"/>
  <c r="G928" i="1" a="1"/>
  <c r="G928" i="1" s="1"/>
  <c r="G927" i="1" a="1"/>
  <c r="G927" i="1" s="1"/>
  <c r="G926" i="1" a="1"/>
  <c r="G926" i="1" s="1"/>
  <c r="G925" i="1" a="1"/>
  <c r="G925" i="1" s="1"/>
  <c r="G924" i="1" a="1"/>
  <c r="G924" i="1" s="1"/>
  <c r="G923" i="1" a="1"/>
  <c r="G923" i="1" s="1"/>
  <c r="G922" i="1" a="1"/>
  <c r="G922" i="1" s="1"/>
  <c r="G921" i="1" a="1"/>
  <c r="G921" i="1" s="1"/>
  <c r="G920" i="1" a="1"/>
  <c r="G920" i="1" s="1"/>
  <c r="G919" i="1" a="1"/>
  <c r="G919" i="1" s="1"/>
  <c r="G918" i="1" a="1"/>
  <c r="G918" i="1" s="1"/>
  <c r="G917" i="1" a="1"/>
  <c r="G917" i="1" s="1"/>
  <c r="G916" i="1" a="1"/>
  <c r="G916" i="1" s="1"/>
  <c r="G915" i="1" a="1"/>
  <c r="G915" i="1" s="1"/>
  <c r="G914" i="1" a="1"/>
  <c r="G914" i="1" s="1"/>
  <c r="G913" i="1" a="1"/>
  <c r="G913" i="1" s="1"/>
  <c r="G912" i="1" a="1"/>
  <c r="G912" i="1" s="1"/>
  <c r="G911" i="1" a="1"/>
  <c r="G911" i="1" s="1"/>
  <c r="G910" i="1" a="1"/>
  <c r="G910" i="1" s="1"/>
  <c r="G909" i="1" a="1"/>
  <c r="G909" i="1" s="1"/>
  <c r="G908" i="1" a="1"/>
  <c r="G908" i="1" s="1"/>
  <c r="G907" i="1" a="1"/>
  <c r="G907" i="1" s="1"/>
  <c r="G906" i="1" a="1"/>
  <c r="G906" i="1" s="1"/>
  <c r="G905" i="1" a="1"/>
  <c r="G905" i="1" s="1"/>
  <c r="G904" i="1" a="1"/>
  <c r="G904" i="1" s="1"/>
  <c r="G903" i="1" a="1"/>
  <c r="G903" i="1" s="1"/>
  <c r="G902" i="1" a="1"/>
  <c r="G902" i="1" s="1"/>
  <c r="G901" i="1" a="1"/>
  <c r="G901" i="1" s="1"/>
  <c r="G900" i="1" a="1"/>
  <c r="G900" i="1" s="1"/>
  <c r="G899" i="1" a="1"/>
  <c r="G899" i="1" s="1"/>
  <c r="G898" i="1" a="1"/>
  <c r="G898" i="1" s="1"/>
  <c r="G897" i="1" a="1"/>
  <c r="G897" i="1" s="1"/>
  <c r="G896" i="1" a="1"/>
  <c r="G896" i="1" s="1"/>
  <c r="G895" i="1" a="1"/>
  <c r="G895" i="1" s="1"/>
  <c r="G894" i="1" a="1"/>
  <c r="G894" i="1" s="1"/>
  <c r="G893" i="1" a="1"/>
  <c r="G893" i="1" s="1"/>
  <c r="G892" i="1" a="1"/>
  <c r="G892" i="1" s="1"/>
  <c r="G891" i="1" a="1"/>
  <c r="G891" i="1" s="1"/>
  <c r="G890" i="1" a="1"/>
  <c r="G890" i="1" s="1"/>
  <c r="G889" i="1" a="1"/>
  <c r="G889" i="1" s="1"/>
  <c r="G888" i="1" a="1"/>
  <c r="G888" i="1" s="1"/>
  <c r="G887" i="1" a="1"/>
  <c r="G887" i="1" s="1"/>
  <c r="G886" i="1" a="1"/>
  <c r="G886" i="1" s="1"/>
  <c r="G885" i="1" a="1"/>
  <c r="G885" i="1" s="1"/>
  <c r="G884" i="1" a="1"/>
  <c r="G884" i="1" s="1"/>
  <c r="G883" i="1" a="1"/>
  <c r="G883" i="1" s="1"/>
  <c r="G882" i="1" a="1"/>
  <c r="G882" i="1" s="1"/>
  <c r="G881" i="1" a="1"/>
  <c r="G881" i="1" s="1"/>
  <c r="G880" i="1" a="1"/>
  <c r="G880" i="1" s="1"/>
  <c r="G879" i="1" a="1"/>
  <c r="G879" i="1" s="1"/>
  <c r="G878" i="1" a="1"/>
  <c r="G878" i="1" s="1"/>
  <c r="G877" i="1" a="1"/>
  <c r="G877" i="1" s="1"/>
  <c r="G876" i="1" a="1"/>
  <c r="G876" i="1" s="1"/>
  <c r="G875" i="1" a="1"/>
  <c r="G875" i="1" s="1"/>
  <c r="G874" i="1" a="1"/>
  <c r="G874" i="1" s="1"/>
  <c r="G873" i="1" a="1"/>
  <c r="G873" i="1" s="1"/>
  <c r="G872" i="1" a="1"/>
  <c r="G872" i="1" s="1"/>
  <c r="G871" i="1" a="1"/>
  <c r="G871" i="1" s="1"/>
  <c r="G870" i="1" a="1"/>
  <c r="G870" i="1" s="1"/>
  <c r="G869" i="1" a="1"/>
  <c r="G869" i="1" s="1"/>
  <c r="G868" i="1" a="1"/>
  <c r="G868" i="1" s="1"/>
  <c r="G867" i="1" a="1"/>
  <c r="G867" i="1" s="1"/>
  <c r="G866" i="1" a="1"/>
  <c r="G866" i="1" s="1"/>
  <c r="G865" i="1" a="1"/>
  <c r="G865" i="1" s="1"/>
  <c r="G864" i="1" a="1"/>
  <c r="G864" i="1" s="1"/>
  <c r="G863" i="1" a="1"/>
  <c r="G863" i="1" s="1"/>
  <c r="G862" i="1" a="1"/>
  <c r="G862" i="1" s="1"/>
  <c r="G861" i="1" a="1"/>
  <c r="G861" i="1" s="1"/>
  <c r="G860" i="1" a="1"/>
  <c r="G860" i="1" s="1"/>
  <c r="G859" i="1" a="1"/>
  <c r="G859" i="1" s="1"/>
  <c r="G858" i="1" a="1"/>
  <c r="G858" i="1" s="1"/>
  <c r="G857" i="1" a="1"/>
  <c r="G857" i="1" s="1"/>
  <c r="G856" i="1" a="1"/>
  <c r="G856" i="1" s="1"/>
  <c r="G855" i="1" a="1"/>
  <c r="G855" i="1" s="1"/>
  <c r="G854" i="1" a="1"/>
  <c r="G854" i="1" s="1"/>
  <c r="G853" i="1" a="1"/>
  <c r="G853" i="1" s="1"/>
  <c r="G852" i="1" a="1"/>
  <c r="G852" i="1" s="1"/>
  <c r="G851" i="1" a="1"/>
  <c r="G851" i="1" s="1"/>
  <c r="G850" i="1" a="1"/>
  <c r="G850" i="1" s="1"/>
  <c r="G849" i="1" a="1"/>
  <c r="G849" i="1" s="1"/>
  <c r="G848" i="1" a="1"/>
  <c r="G848" i="1" s="1"/>
  <c r="G847" i="1" a="1"/>
  <c r="G847" i="1" s="1"/>
  <c r="G846" i="1" a="1"/>
  <c r="G846" i="1" s="1"/>
  <c r="G845" i="1" a="1"/>
  <c r="G845" i="1" s="1"/>
  <c r="G844" i="1" a="1"/>
  <c r="G844" i="1" s="1"/>
  <c r="G843" i="1" a="1"/>
  <c r="G843" i="1" s="1"/>
  <c r="G842" i="1" a="1"/>
  <c r="G842" i="1" s="1"/>
  <c r="G841" i="1" a="1"/>
  <c r="G841" i="1" s="1"/>
  <c r="G840" i="1" a="1"/>
  <c r="G840" i="1" s="1"/>
  <c r="G839" i="1" a="1"/>
  <c r="G839" i="1" s="1"/>
  <c r="G838" i="1" a="1"/>
  <c r="G838" i="1" s="1"/>
  <c r="G837" i="1" a="1"/>
  <c r="G837" i="1" s="1"/>
  <c r="G836" i="1" a="1"/>
  <c r="G836" i="1" s="1"/>
  <c r="G835" i="1" a="1"/>
  <c r="G835" i="1" s="1"/>
  <c r="G834" i="1" a="1"/>
  <c r="G834" i="1" s="1"/>
  <c r="G833" i="1" a="1"/>
  <c r="G833" i="1" s="1"/>
  <c r="G832" i="1" a="1"/>
  <c r="G832" i="1" s="1"/>
  <c r="G831" i="1" a="1"/>
  <c r="G831" i="1" s="1"/>
  <c r="G830" i="1" a="1"/>
  <c r="G830" i="1" s="1"/>
  <c r="G829" i="1" a="1"/>
  <c r="G829" i="1" s="1"/>
  <c r="G828" i="1" a="1"/>
  <c r="G828" i="1" s="1"/>
  <c r="G827" i="1" a="1"/>
  <c r="G827" i="1" s="1"/>
  <c r="G826" i="1" a="1"/>
  <c r="G826" i="1" s="1"/>
  <c r="G825" i="1" a="1"/>
  <c r="G825" i="1" s="1"/>
  <c r="G824" i="1" a="1"/>
  <c r="G824" i="1" s="1"/>
  <c r="G823" i="1" a="1"/>
  <c r="G823" i="1" s="1"/>
  <c r="G822" i="1" a="1"/>
  <c r="G822" i="1" s="1"/>
  <c r="G821" i="1" a="1"/>
  <c r="G821" i="1" s="1"/>
  <c r="G820" i="1" a="1"/>
  <c r="G820" i="1" s="1"/>
  <c r="G819" i="1" a="1"/>
  <c r="G819" i="1" s="1"/>
  <c r="G818" i="1" a="1"/>
  <c r="G818" i="1" s="1"/>
  <c r="G817" i="1" a="1"/>
  <c r="G817" i="1" s="1"/>
  <c r="G816" i="1" a="1"/>
  <c r="G816" i="1" s="1"/>
  <c r="G815" i="1" a="1"/>
  <c r="G815" i="1" s="1"/>
  <c r="G814" i="1" a="1"/>
  <c r="G814" i="1" s="1"/>
  <c r="G813" i="1" a="1"/>
  <c r="G813" i="1" s="1"/>
  <c r="G812" i="1" a="1"/>
  <c r="G812" i="1" s="1"/>
  <c r="G811" i="1" a="1"/>
  <c r="G811" i="1" s="1"/>
  <c r="G810" i="1" a="1"/>
  <c r="G810" i="1" s="1"/>
  <c r="G809" i="1" a="1"/>
  <c r="G809" i="1" s="1"/>
  <c r="G808" i="1" a="1"/>
  <c r="G808" i="1" s="1"/>
  <c r="G807" i="1" a="1"/>
  <c r="G807" i="1" s="1"/>
  <c r="G806" i="1" a="1"/>
  <c r="G806" i="1" s="1"/>
  <c r="G805" i="1" a="1"/>
  <c r="G805" i="1" s="1"/>
  <c r="G804" i="1" a="1"/>
  <c r="G804" i="1" s="1"/>
  <c r="G803" i="1" a="1"/>
  <c r="G803" i="1" s="1"/>
  <c r="G802" i="1" a="1"/>
  <c r="G802" i="1" s="1"/>
  <c r="G801" i="1" a="1"/>
  <c r="G801" i="1" s="1"/>
  <c r="G800" i="1" a="1"/>
  <c r="G800" i="1" s="1"/>
  <c r="G799" i="1" a="1"/>
  <c r="G799" i="1" s="1"/>
  <c r="G798" i="1" a="1"/>
  <c r="G798" i="1" s="1"/>
  <c r="G797" i="1" a="1"/>
  <c r="G797" i="1" s="1"/>
  <c r="G796" i="1" a="1"/>
  <c r="G796" i="1" s="1"/>
  <c r="G795" i="1" a="1"/>
  <c r="G795" i="1" s="1"/>
  <c r="G794" i="1" a="1"/>
  <c r="G794" i="1" s="1"/>
  <c r="G793" i="1" a="1"/>
  <c r="G793" i="1" s="1"/>
  <c r="G792" i="1" a="1"/>
  <c r="G792" i="1" s="1"/>
  <c r="G791" i="1" a="1"/>
  <c r="G791" i="1" s="1"/>
  <c r="G790" i="1" a="1"/>
  <c r="G790" i="1" s="1"/>
  <c r="G789" i="1" a="1"/>
  <c r="G789" i="1" s="1"/>
  <c r="G788" i="1" a="1"/>
  <c r="G788" i="1" s="1"/>
  <c r="G787" i="1" a="1"/>
  <c r="G787" i="1" s="1"/>
  <c r="G786" i="1" a="1"/>
  <c r="G786" i="1" s="1"/>
  <c r="G785" i="1" a="1"/>
  <c r="G785" i="1" s="1"/>
  <c r="G784" i="1" a="1"/>
  <c r="G784" i="1" s="1"/>
  <c r="G783" i="1" a="1"/>
  <c r="G783" i="1" s="1"/>
  <c r="G782" i="1" a="1"/>
  <c r="G782" i="1" s="1"/>
  <c r="G781" i="1" a="1"/>
  <c r="G781" i="1" s="1"/>
  <c r="G780" i="1" a="1"/>
  <c r="G780" i="1" s="1"/>
  <c r="G779" i="1" a="1"/>
  <c r="G779" i="1" s="1"/>
  <c r="G778" i="1" a="1"/>
  <c r="G778" i="1" s="1"/>
  <c r="G777" i="1" a="1"/>
  <c r="G777" i="1" s="1"/>
  <c r="G776" i="1" a="1"/>
  <c r="G776" i="1" s="1"/>
  <c r="G775" i="1" a="1"/>
  <c r="G775" i="1" s="1"/>
  <c r="G774" i="1" a="1"/>
  <c r="G774" i="1" s="1"/>
  <c r="G773" i="1" a="1"/>
  <c r="G773" i="1" s="1"/>
  <c r="G772" i="1" a="1"/>
  <c r="G772" i="1" s="1"/>
  <c r="G771" i="1" a="1"/>
  <c r="G771" i="1" s="1"/>
  <c r="G770" i="1" a="1"/>
  <c r="G770" i="1" s="1"/>
  <c r="G769" i="1" a="1"/>
  <c r="G769" i="1" s="1"/>
  <c r="G768" i="1" a="1"/>
  <c r="G768" i="1" s="1"/>
  <c r="G767" i="1" a="1"/>
  <c r="G767" i="1" s="1"/>
  <c r="G766" i="1" a="1"/>
  <c r="G766" i="1" s="1"/>
  <c r="G765" i="1" a="1"/>
  <c r="G765" i="1" s="1"/>
  <c r="G764" i="1" a="1"/>
  <c r="G764" i="1" s="1"/>
  <c r="G763" i="1" a="1"/>
  <c r="G763" i="1" s="1"/>
  <c r="G762" i="1" a="1"/>
  <c r="G762" i="1" s="1"/>
  <c r="G761" i="1" a="1"/>
  <c r="G761" i="1" s="1"/>
  <c r="G760" i="1" a="1"/>
  <c r="G760" i="1" s="1"/>
  <c r="G759" i="1" a="1"/>
  <c r="G759" i="1" s="1"/>
  <c r="G758" i="1" a="1"/>
  <c r="G758" i="1" s="1"/>
  <c r="G757" i="1" a="1"/>
  <c r="G757" i="1" s="1"/>
  <c r="G756" i="1" a="1"/>
  <c r="G756" i="1" s="1"/>
  <c r="G755" i="1" a="1"/>
  <c r="G755" i="1" s="1"/>
  <c r="G754" i="1" a="1"/>
  <c r="G754" i="1" s="1"/>
  <c r="G753" i="1" a="1"/>
  <c r="G753" i="1" s="1"/>
  <c r="G752" i="1" a="1"/>
  <c r="G752" i="1" s="1"/>
  <c r="G751" i="1" a="1"/>
  <c r="G751" i="1" s="1"/>
  <c r="G750" i="1" a="1"/>
  <c r="G750" i="1" s="1"/>
  <c r="G749" i="1" a="1"/>
  <c r="G749" i="1" s="1"/>
  <c r="G748" i="1" a="1"/>
  <c r="G748" i="1" s="1"/>
  <c r="G747" i="1" a="1"/>
  <c r="G747" i="1" s="1"/>
  <c r="G746" i="1" a="1"/>
  <c r="G746" i="1" s="1"/>
  <c r="G745" i="1" a="1"/>
  <c r="G745" i="1" s="1"/>
  <c r="G744" i="1" a="1"/>
  <c r="G744" i="1" s="1"/>
  <c r="G743" i="1" a="1"/>
  <c r="G743" i="1" s="1"/>
  <c r="G742" i="1" a="1"/>
  <c r="G742" i="1" s="1"/>
  <c r="G741" i="1" a="1"/>
  <c r="G741" i="1" s="1"/>
  <c r="G740" i="1" a="1"/>
  <c r="G740" i="1" s="1"/>
  <c r="G739" i="1" a="1"/>
  <c r="G739" i="1" s="1"/>
  <c r="G738" i="1" a="1"/>
  <c r="G738" i="1" s="1"/>
  <c r="G737" i="1" a="1"/>
  <c r="G737" i="1" s="1"/>
  <c r="G736" i="1" a="1"/>
  <c r="G736" i="1" s="1"/>
  <c r="G735" i="1" a="1"/>
  <c r="G735" i="1" s="1"/>
  <c r="G734" i="1" a="1"/>
  <c r="G734" i="1" s="1"/>
  <c r="G733" i="1" a="1"/>
  <c r="G733" i="1" s="1"/>
  <c r="G732" i="1" a="1"/>
  <c r="G732" i="1" s="1"/>
  <c r="G731" i="1" a="1"/>
  <c r="G731" i="1" s="1"/>
  <c r="G730" i="1" a="1"/>
  <c r="G730" i="1" s="1"/>
  <c r="G729" i="1" a="1"/>
  <c r="G729" i="1" s="1"/>
  <c r="G728" i="1" a="1"/>
  <c r="G728" i="1" s="1"/>
  <c r="G727" i="1" a="1"/>
  <c r="G727" i="1" s="1"/>
  <c r="G726" i="1" a="1"/>
  <c r="G726" i="1" s="1"/>
  <c r="G725" i="1" a="1"/>
  <c r="G725" i="1" s="1"/>
  <c r="G724" i="1" a="1"/>
  <c r="G724" i="1" s="1"/>
  <c r="G723" i="1" a="1"/>
  <c r="G723" i="1" s="1"/>
  <c r="G722" i="1" a="1"/>
  <c r="G722" i="1" s="1"/>
  <c r="G721" i="1" a="1"/>
  <c r="G721" i="1" s="1"/>
  <c r="G720" i="1" a="1"/>
  <c r="G720" i="1" s="1"/>
  <c r="G719" i="1" a="1"/>
  <c r="G719" i="1" s="1"/>
  <c r="G718" i="1" a="1"/>
  <c r="G718" i="1" s="1"/>
  <c r="G717" i="1" a="1"/>
  <c r="G717" i="1" s="1"/>
  <c r="G716" i="1" a="1"/>
  <c r="G716" i="1" s="1"/>
  <c r="G715" i="1" a="1"/>
  <c r="G715" i="1" s="1"/>
  <c r="G714" i="1" a="1"/>
  <c r="G714" i="1" s="1"/>
  <c r="G713" i="1" a="1"/>
  <c r="G713" i="1" s="1"/>
  <c r="G712" i="1" a="1"/>
  <c r="G712" i="1" s="1"/>
  <c r="G711" i="1" a="1"/>
  <c r="G711" i="1" s="1"/>
  <c r="G710" i="1" a="1"/>
  <c r="G710" i="1" s="1"/>
  <c r="G709" i="1" a="1"/>
  <c r="G709" i="1" s="1"/>
  <c r="G708" i="1" a="1"/>
  <c r="G708" i="1" s="1"/>
  <c r="G707" i="1" a="1"/>
  <c r="G707" i="1" s="1"/>
  <c r="G706" i="1" a="1"/>
  <c r="G706" i="1" s="1"/>
  <c r="G705" i="1" a="1"/>
  <c r="G705" i="1" s="1"/>
  <c r="G704" i="1" a="1"/>
  <c r="G704" i="1" s="1"/>
  <c r="G703" i="1" a="1"/>
  <c r="G703" i="1" s="1"/>
  <c r="G702" i="1" a="1"/>
  <c r="G702" i="1" s="1"/>
  <c r="G701" i="1" a="1"/>
  <c r="G701" i="1" s="1"/>
  <c r="G700" i="1" a="1"/>
  <c r="G700" i="1" s="1"/>
  <c r="G699" i="1" a="1"/>
  <c r="G699" i="1" s="1"/>
  <c r="G698" i="1" a="1"/>
  <c r="G698" i="1" s="1"/>
  <c r="G697" i="1" a="1"/>
  <c r="G697" i="1" s="1"/>
  <c r="G696" i="1" a="1"/>
  <c r="G696" i="1" s="1"/>
  <c r="G695" i="1" a="1"/>
  <c r="G695" i="1" s="1"/>
  <c r="G694" i="1" a="1"/>
  <c r="G694" i="1" s="1"/>
  <c r="G693" i="1" a="1"/>
  <c r="G693" i="1" s="1"/>
  <c r="G692" i="1" a="1"/>
  <c r="G692" i="1" s="1"/>
  <c r="G691" i="1" a="1"/>
  <c r="G691" i="1" s="1"/>
  <c r="G690" i="1" a="1"/>
  <c r="G690" i="1" s="1"/>
  <c r="G689" i="1" a="1"/>
  <c r="G689" i="1" s="1"/>
  <c r="G688" i="1" a="1"/>
  <c r="G688" i="1" s="1"/>
  <c r="G687" i="1" a="1"/>
  <c r="G687" i="1" s="1"/>
  <c r="G686" i="1" a="1"/>
  <c r="G686" i="1" s="1"/>
  <c r="G685" i="1" a="1"/>
  <c r="G685" i="1" s="1"/>
  <c r="G684" i="1" a="1"/>
  <c r="G684" i="1" s="1"/>
  <c r="G683" i="1" a="1"/>
  <c r="G683" i="1" s="1"/>
  <c r="G682" i="1" a="1"/>
  <c r="G682" i="1" s="1"/>
  <c r="G681" i="1" a="1"/>
  <c r="G681" i="1" s="1"/>
  <c r="G680" i="1" a="1"/>
  <c r="G680" i="1" s="1"/>
  <c r="G679" i="1" a="1"/>
  <c r="G679" i="1" s="1"/>
  <c r="G678" i="1" a="1"/>
  <c r="G678" i="1" s="1"/>
  <c r="G677" i="1" a="1"/>
  <c r="G677" i="1" s="1"/>
  <c r="G676" i="1" a="1"/>
  <c r="G676" i="1" s="1"/>
  <c r="G675" i="1" a="1"/>
  <c r="G675" i="1" s="1"/>
  <c r="G674" i="1" a="1"/>
  <c r="G674" i="1" s="1"/>
  <c r="G673" i="1" a="1"/>
  <c r="G673" i="1" s="1"/>
  <c r="G672" i="1" a="1"/>
  <c r="G672" i="1" s="1"/>
  <c r="G671" i="1" a="1"/>
  <c r="G671" i="1" s="1"/>
  <c r="G670" i="1" a="1"/>
  <c r="G670" i="1" s="1"/>
  <c r="G669" i="1" a="1"/>
  <c r="G669" i="1" s="1"/>
  <c r="G668" i="1" a="1"/>
  <c r="G668" i="1" s="1"/>
  <c r="G667" i="1" a="1"/>
  <c r="G667" i="1" s="1"/>
  <c r="G666" i="1" a="1"/>
  <c r="G666" i="1" s="1"/>
  <c r="G665" i="1" a="1"/>
  <c r="G665" i="1" s="1"/>
  <c r="G664" i="1" a="1"/>
  <c r="G664" i="1" s="1"/>
  <c r="G663" i="1" a="1"/>
  <c r="G663" i="1" s="1"/>
  <c r="G662" i="1" a="1"/>
  <c r="G662" i="1" s="1"/>
  <c r="G661" i="1" a="1"/>
  <c r="G661" i="1" s="1"/>
  <c r="G660" i="1" a="1"/>
  <c r="G660" i="1" s="1"/>
  <c r="G659" i="1" a="1"/>
  <c r="G659" i="1" s="1"/>
  <c r="G658" i="1" a="1"/>
  <c r="G658" i="1" s="1"/>
  <c r="G657" i="1" a="1"/>
  <c r="G657" i="1" s="1"/>
  <c r="G656" i="1" a="1"/>
  <c r="G656" i="1" s="1"/>
  <c r="G655" i="1" a="1"/>
  <c r="G655" i="1" s="1"/>
  <c r="G654" i="1" a="1"/>
  <c r="G654" i="1" s="1"/>
  <c r="G653" i="1" a="1"/>
  <c r="G653" i="1" s="1"/>
  <c r="G652" i="1" a="1"/>
  <c r="G652" i="1" s="1"/>
  <c r="G651" i="1" a="1"/>
  <c r="G651" i="1" s="1"/>
  <c r="G650" i="1" a="1"/>
  <c r="G650" i="1" s="1"/>
  <c r="G649" i="1" a="1"/>
  <c r="G649" i="1" s="1"/>
  <c r="G648" i="1" a="1"/>
  <c r="G648" i="1" s="1"/>
  <c r="G647" i="1" a="1"/>
  <c r="G647" i="1" s="1"/>
  <c r="G646" i="1" a="1"/>
  <c r="G646" i="1" s="1"/>
  <c r="G645" i="1" a="1"/>
  <c r="G645" i="1" s="1"/>
  <c r="G644" i="1" a="1"/>
  <c r="G644" i="1" s="1"/>
  <c r="G643" i="1" a="1"/>
  <c r="G643" i="1" s="1"/>
  <c r="G642" i="1" a="1"/>
  <c r="G642" i="1" s="1"/>
  <c r="G641" i="1" a="1"/>
  <c r="G641" i="1" s="1"/>
  <c r="G640" i="1" a="1"/>
  <c r="G640" i="1" s="1"/>
  <c r="G639" i="1" a="1"/>
  <c r="G639" i="1" s="1"/>
  <c r="G638" i="1" a="1"/>
  <c r="G638" i="1" s="1"/>
  <c r="G637" i="1" a="1"/>
  <c r="G637" i="1" s="1"/>
  <c r="G636" i="1" a="1"/>
  <c r="G636" i="1" s="1"/>
  <c r="G635" i="1" a="1"/>
  <c r="G635" i="1" s="1"/>
  <c r="G634" i="1" a="1"/>
  <c r="G634" i="1" s="1"/>
  <c r="G633" i="1" a="1"/>
  <c r="G633" i="1" s="1"/>
  <c r="G632" i="1" a="1"/>
  <c r="G632" i="1" s="1"/>
  <c r="G631" i="1" a="1"/>
  <c r="G631" i="1" s="1"/>
  <c r="G630" i="1" a="1"/>
  <c r="G630" i="1" s="1"/>
  <c r="G629" i="1" a="1"/>
  <c r="G629" i="1" s="1"/>
  <c r="G628" i="1" a="1"/>
  <c r="G628" i="1" s="1"/>
  <c r="G627" i="1" a="1"/>
  <c r="G627" i="1" s="1"/>
  <c r="G626" i="1" a="1"/>
  <c r="G626" i="1" s="1"/>
  <c r="G625" i="1" a="1"/>
  <c r="G625" i="1" s="1"/>
  <c r="G624" i="1" a="1"/>
  <c r="G624" i="1" s="1"/>
  <c r="G623" i="1" a="1"/>
  <c r="G623" i="1" s="1"/>
  <c r="G622" i="1" a="1"/>
  <c r="G622" i="1" s="1"/>
  <c r="G621" i="1" a="1"/>
  <c r="G621" i="1" s="1"/>
  <c r="G620" i="1" a="1"/>
  <c r="G620" i="1" s="1"/>
  <c r="G619" i="1" a="1"/>
  <c r="G619" i="1" s="1"/>
  <c r="G618" i="1" a="1"/>
  <c r="G618" i="1" s="1"/>
  <c r="G617" i="1" a="1"/>
  <c r="G617" i="1" s="1"/>
  <c r="G616" i="1" a="1"/>
  <c r="G616" i="1" s="1"/>
  <c r="G615" i="1" a="1"/>
  <c r="G615" i="1" s="1"/>
  <c r="G614" i="1" a="1"/>
  <c r="G614" i="1" s="1"/>
  <c r="G613" i="1" a="1"/>
  <c r="G613" i="1" s="1"/>
  <c r="G612" i="1" a="1"/>
  <c r="G612" i="1" s="1"/>
  <c r="G611" i="1" a="1"/>
  <c r="G611" i="1" s="1"/>
  <c r="G610" i="1" a="1"/>
  <c r="G610" i="1" s="1"/>
  <c r="G609" i="1" a="1"/>
  <c r="G609" i="1" s="1"/>
  <c r="G608" i="1" a="1"/>
  <c r="G608" i="1" s="1"/>
  <c r="G607" i="1" a="1"/>
  <c r="G607" i="1" s="1"/>
  <c r="G606" i="1" a="1"/>
  <c r="G606" i="1" s="1"/>
  <c r="G605" i="1" a="1"/>
  <c r="G605" i="1" s="1"/>
  <c r="G604" i="1" a="1"/>
  <c r="G604" i="1" s="1"/>
  <c r="G603" i="1" a="1"/>
  <c r="G603" i="1" s="1"/>
  <c r="G602" i="1" a="1"/>
  <c r="G602" i="1" s="1"/>
  <c r="G601" i="1" a="1"/>
  <c r="G601" i="1" s="1"/>
  <c r="G600" i="1" a="1"/>
  <c r="G600" i="1" s="1"/>
  <c r="G599" i="1" a="1"/>
  <c r="G599" i="1" s="1"/>
  <c r="G598" i="1" a="1"/>
  <c r="G598" i="1" s="1"/>
  <c r="G597" i="1" a="1"/>
  <c r="G597" i="1" s="1"/>
  <c r="G596" i="1" a="1"/>
  <c r="G596" i="1" s="1"/>
  <c r="G595" i="1" a="1"/>
  <c r="G595" i="1" s="1"/>
  <c r="G594" i="1" a="1"/>
  <c r="G594" i="1" s="1"/>
  <c r="G593" i="1" a="1"/>
  <c r="G593" i="1" s="1"/>
  <c r="G592" i="1" a="1"/>
  <c r="G592" i="1" s="1"/>
  <c r="G591" i="1" a="1"/>
  <c r="G591" i="1" s="1"/>
  <c r="G590" i="1" a="1"/>
  <c r="G590" i="1" s="1"/>
  <c r="G589" i="1" a="1"/>
  <c r="G589" i="1" s="1"/>
  <c r="G588" i="1" a="1"/>
  <c r="G588" i="1" s="1"/>
  <c r="G587" i="1" a="1"/>
  <c r="G587" i="1" s="1"/>
  <c r="G586" i="1" a="1"/>
  <c r="G586" i="1" s="1"/>
  <c r="G585" i="1" a="1"/>
  <c r="G585" i="1" s="1"/>
  <c r="G584" i="1" a="1"/>
  <c r="G584" i="1" s="1"/>
  <c r="G583" i="1" a="1"/>
  <c r="G583" i="1" s="1"/>
  <c r="G582" i="1" a="1"/>
  <c r="G582" i="1" s="1"/>
  <c r="G581" i="1" a="1"/>
  <c r="G581" i="1" s="1"/>
  <c r="G580" i="1" a="1"/>
  <c r="G580" i="1" s="1"/>
  <c r="G579" i="1" a="1"/>
  <c r="G579" i="1" s="1"/>
  <c r="G578" i="1" a="1"/>
  <c r="G578" i="1" s="1"/>
  <c r="G577" i="1" a="1"/>
  <c r="G577" i="1" s="1"/>
  <c r="G576" i="1" a="1"/>
  <c r="G576" i="1" s="1"/>
  <c r="G575" i="1" a="1"/>
  <c r="G575" i="1" s="1"/>
  <c r="G574" i="1" a="1"/>
  <c r="G574" i="1" s="1"/>
  <c r="G573" i="1" a="1"/>
  <c r="G573" i="1" s="1"/>
  <c r="G572" i="1" a="1"/>
  <c r="G572" i="1" s="1"/>
  <c r="G571" i="1" a="1"/>
  <c r="G571" i="1" s="1"/>
  <c r="G570" i="1" a="1"/>
  <c r="G570" i="1" s="1"/>
  <c r="G569" i="1" a="1"/>
  <c r="G569" i="1" s="1"/>
  <c r="G568" i="1" a="1"/>
  <c r="G568" i="1" s="1"/>
  <c r="G567" i="1" a="1"/>
  <c r="G567" i="1" s="1"/>
  <c r="G566" i="1" a="1"/>
  <c r="G566" i="1" s="1"/>
  <c r="G565" i="1" a="1"/>
  <c r="G565" i="1" s="1"/>
  <c r="G564" i="1" a="1"/>
  <c r="G564" i="1" s="1"/>
  <c r="G563" i="1" a="1"/>
  <c r="G563" i="1" s="1"/>
  <c r="G562" i="1" a="1"/>
  <c r="G562" i="1" s="1"/>
  <c r="G561" i="1" a="1"/>
  <c r="G561" i="1" s="1"/>
  <c r="G560" i="1" a="1"/>
  <c r="G560" i="1" s="1"/>
  <c r="G559" i="1" a="1"/>
  <c r="G559" i="1" s="1"/>
  <c r="G558" i="1" a="1"/>
  <c r="G558" i="1" s="1"/>
  <c r="G557" i="1" a="1"/>
  <c r="G557" i="1" s="1"/>
  <c r="G556" i="1" a="1"/>
  <c r="G556" i="1" s="1"/>
  <c r="G555" i="1" a="1"/>
  <c r="G555" i="1" s="1"/>
  <c r="G554" i="1" a="1"/>
  <c r="G554" i="1" s="1"/>
  <c r="G553" i="1" a="1"/>
  <c r="G553" i="1" s="1"/>
  <c r="G552" i="1" a="1"/>
  <c r="G552" i="1" s="1"/>
  <c r="G551" i="1" a="1"/>
  <c r="G551" i="1" s="1"/>
  <c r="G550" i="1" a="1"/>
  <c r="G550" i="1" s="1"/>
  <c r="G549" i="1" a="1"/>
  <c r="G549" i="1" s="1"/>
  <c r="G548" i="1" a="1"/>
  <c r="G548" i="1" s="1"/>
  <c r="G547" i="1" a="1"/>
  <c r="G547" i="1" s="1"/>
  <c r="G546" i="1" a="1"/>
  <c r="G546" i="1" s="1"/>
  <c r="G545" i="1" a="1"/>
  <c r="G545" i="1" s="1"/>
  <c r="G544" i="1" a="1"/>
  <c r="G544" i="1" s="1"/>
  <c r="G543" i="1" a="1"/>
  <c r="G543" i="1" s="1"/>
  <c r="G542" i="1" a="1"/>
  <c r="G542" i="1" s="1"/>
  <c r="G541" i="1" a="1"/>
  <c r="G541" i="1" s="1"/>
  <c r="G540" i="1" a="1"/>
  <c r="G540" i="1" s="1"/>
  <c r="G539" i="1" a="1"/>
  <c r="G539" i="1" s="1"/>
  <c r="G538" i="1" a="1"/>
  <c r="G538" i="1" s="1"/>
  <c r="G537" i="1" a="1"/>
  <c r="G537" i="1" s="1"/>
  <c r="G536" i="1" a="1"/>
  <c r="G536" i="1" s="1"/>
  <c r="G535" i="1" a="1"/>
  <c r="G535" i="1" s="1"/>
  <c r="G534" i="1" a="1"/>
  <c r="G534" i="1" s="1"/>
  <c r="G533" i="1" a="1"/>
  <c r="G533" i="1" s="1"/>
  <c r="G532" i="1" a="1"/>
  <c r="G532" i="1" s="1"/>
  <c r="G531" i="1" a="1"/>
  <c r="G531" i="1" s="1"/>
  <c r="G530" i="1" a="1"/>
  <c r="G530" i="1" s="1"/>
  <c r="G529" i="1" a="1"/>
  <c r="G529" i="1" s="1"/>
  <c r="G528" i="1" a="1"/>
  <c r="G528" i="1" s="1"/>
  <c r="G527" i="1" a="1"/>
  <c r="G527" i="1" s="1"/>
  <c r="G526" i="1" a="1"/>
  <c r="G526" i="1" s="1"/>
  <c r="G525" i="1" a="1"/>
  <c r="G525" i="1" s="1"/>
  <c r="G524" i="1" a="1"/>
  <c r="G524" i="1" s="1"/>
  <c r="G523" i="1" a="1"/>
  <c r="G523" i="1" s="1"/>
  <c r="G522" i="1" a="1"/>
  <c r="G522" i="1" s="1"/>
  <c r="G521" i="1" a="1"/>
  <c r="G521" i="1" s="1"/>
  <c r="G520" i="1" a="1"/>
  <c r="G520" i="1" s="1"/>
  <c r="G519" i="1" a="1"/>
  <c r="G519" i="1" s="1"/>
  <c r="G518" i="1" a="1"/>
  <c r="G518" i="1" s="1"/>
  <c r="G517" i="1" a="1"/>
  <c r="G517" i="1" s="1"/>
  <c r="G516" i="1" a="1"/>
  <c r="G516" i="1" s="1"/>
  <c r="G515" i="1" a="1"/>
  <c r="G515" i="1" s="1"/>
  <c r="G514" i="1" a="1"/>
  <c r="G514" i="1" s="1"/>
  <c r="G513" i="1" a="1"/>
  <c r="G513" i="1" s="1"/>
  <c r="G512" i="1" a="1"/>
  <c r="G512" i="1" s="1"/>
  <c r="G511" i="1" a="1"/>
  <c r="G511" i="1" s="1"/>
  <c r="G510" i="1" a="1"/>
  <c r="G510" i="1" s="1"/>
  <c r="G509" i="1" a="1"/>
  <c r="G509" i="1" s="1"/>
  <c r="G508" i="1" a="1"/>
  <c r="G508" i="1" s="1"/>
  <c r="G507" i="1" a="1"/>
  <c r="G507" i="1" s="1"/>
  <c r="G506" i="1" a="1"/>
  <c r="G506" i="1" s="1"/>
  <c r="G505" i="1" a="1"/>
  <c r="G505" i="1" s="1"/>
  <c r="G504" i="1" a="1"/>
  <c r="G504" i="1" s="1"/>
  <c r="G503" i="1" a="1"/>
  <c r="G503" i="1" s="1"/>
  <c r="G502" i="1" a="1"/>
  <c r="G502" i="1" s="1"/>
  <c r="G501" i="1" a="1"/>
  <c r="G501" i="1" s="1"/>
  <c r="G500" i="1" a="1"/>
  <c r="G500" i="1" s="1"/>
  <c r="G499" i="1" a="1"/>
  <c r="G499" i="1" s="1"/>
  <c r="G498" i="1" a="1"/>
  <c r="G498" i="1" s="1"/>
  <c r="G497" i="1" a="1"/>
  <c r="G497" i="1" s="1"/>
  <c r="G496" i="1" a="1"/>
  <c r="G496" i="1" s="1"/>
  <c r="G495" i="1" a="1"/>
  <c r="G495" i="1" s="1"/>
  <c r="G494" i="1" a="1"/>
  <c r="G494" i="1" s="1"/>
  <c r="G493" i="1" a="1"/>
  <c r="G493" i="1" s="1"/>
  <c r="G492" i="1" a="1"/>
  <c r="G492" i="1" s="1"/>
  <c r="G491" i="1" a="1"/>
  <c r="G491" i="1" s="1"/>
  <c r="G490" i="1" a="1"/>
  <c r="G490" i="1" s="1"/>
  <c r="G489" i="1" a="1"/>
  <c r="G489" i="1" s="1"/>
  <c r="G488" i="1" a="1"/>
  <c r="G488" i="1" s="1"/>
  <c r="G487" i="1" a="1"/>
  <c r="G487" i="1" s="1"/>
  <c r="G486" i="1" a="1"/>
  <c r="G486" i="1" s="1"/>
  <c r="G485" i="1" a="1"/>
  <c r="G485" i="1" s="1"/>
  <c r="G484" i="1" a="1"/>
  <c r="G484" i="1" s="1"/>
  <c r="G483" i="1" a="1"/>
  <c r="G483" i="1" s="1"/>
  <c r="G482" i="1" a="1"/>
  <c r="G482" i="1" s="1"/>
  <c r="G481" i="1" a="1"/>
  <c r="G481" i="1" s="1"/>
  <c r="G480" i="1" a="1"/>
  <c r="G480" i="1" s="1"/>
  <c r="G479" i="1" a="1"/>
  <c r="G479" i="1" s="1"/>
  <c r="G478" i="1" a="1"/>
  <c r="G478" i="1" s="1"/>
  <c r="G477" i="1" a="1"/>
  <c r="G477" i="1" s="1"/>
  <c r="G476" i="1" a="1"/>
  <c r="G476" i="1" s="1"/>
  <c r="G475" i="1" a="1"/>
  <c r="G475" i="1" s="1"/>
  <c r="G474" i="1" a="1"/>
  <c r="G474" i="1" s="1"/>
  <c r="G473" i="1" a="1"/>
  <c r="G473" i="1" s="1"/>
  <c r="G472" i="1" a="1"/>
  <c r="G472" i="1" s="1"/>
  <c r="G471" i="1" a="1"/>
  <c r="G471" i="1" s="1"/>
  <c r="G470" i="1" a="1"/>
  <c r="G470" i="1" s="1"/>
  <c r="G469" i="1" a="1"/>
  <c r="G469" i="1" s="1"/>
  <c r="G468" i="1" a="1"/>
  <c r="G468" i="1" s="1"/>
  <c r="G467" i="1" a="1"/>
  <c r="G467" i="1" s="1"/>
  <c r="G466" i="1" a="1"/>
  <c r="G466" i="1" s="1"/>
  <c r="G465" i="1" a="1"/>
  <c r="G465" i="1" s="1"/>
  <c r="G464" i="1" a="1"/>
  <c r="G464" i="1" s="1"/>
  <c r="G463" i="1" a="1"/>
  <c r="G463" i="1" s="1"/>
  <c r="G462" i="1" a="1"/>
  <c r="G462" i="1" s="1"/>
  <c r="G461" i="1" a="1"/>
  <c r="G461" i="1" s="1"/>
  <c r="G460" i="1" a="1"/>
  <c r="G460" i="1" s="1"/>
  <c r="G459" i="1" a="1"/>
  <c r="G459" i="1" s="1"/>
  <c r="G458" i="1" a="1"/>
  <c r="G458" i="1" s="1"/>
  <c r="G457" i="1" a="1"/>
  <c r="G457" i="1" s="1"/>
  <c r="G456" i="1" a="1"/>
  <c r="G456" i="1" s="1"/>
  <c r="G455" i="1" a="1"/>
  <c r="G455" i="1" s="1"/>
  <c r="G454" i="1" a="1"/>
  <c r="G454" i="1" s="1"/>
  <c r="G453" i="1" a="1"/>
  <c r="G453" i="1" s="1"/>
  <c r="G452" i="1" a="1"/>
  <c r="G452" i="1" s="1"/>
  <c r="G451" i="1" a="1"/>
  <c r="G451" i="1" s="1"/>
  <c r="G450" i="1" a="1"/>
  <c r="G450" i="1" s="1"/>
  <c r="G449" i="1" a="1"/>
  <c r="G449" i="1" s="1"/>
  <c r="G448" i="1" a="1"/>
  <c r="G448" i="1" s="1"/>
  <c r="G447" i="1" a="1"/>
  <c r="G447" i="1" s="1"/>
  <c r="G446" i="1" a="1"/>
  <c r="G446" i="1" s="1"/>
  <c r="G445" i="1" a="1"/>
  <c r="G445" i="1" s="1"/>
  <c r="G444" i="1" a="1"/>
  <c r="G444" i="1" s="1"/>
  <c r="G443" i="1" a="1"/>
  <c r="G443" i="1" s="1"/>
  <c r="G442" i="1" a="1"/>
  <c r="G442" i="1" s="1"/>
  <c r="G441" i="1" a="1"/>
  <c r="G441" i="1" s="1"/>
  <c r="G440" i="1" a="1"/>
  <c r="G440" i="1" s="1"/>
  <c r="G439" i="1" a="1"/>
  <c r="G439" i="1" s="1"/>
  <c r="G438" i="1" a="1"/>
  <c r="G438" i="1" s="1"/>
  <c r="G437" i="1" a="1"/>
  <c r="G437" i="1" s="1"/>
  <c r="G436" i="1" a="1"/>
  <c r="G436" i="1" s="1"/>
  <c r="G435" i="1" a="1"/>
  <c r="G435" i="1" s="1"/>
  <c r="G434" i="1" a="1"/>
  <c r="G434" i="1" s="1"/>
  <c r="G433" i="1" a="1"/>
  <c r="G433" i="1" s="1"/>
  <c r="G432" i="1" a="1"/>
  <c r="G432" i="1" s="1"/>
  <c r="G431" i="1" a="1"/>
  <c r="G431" i="1" s="1"/>
  <c r="G430" i="1" a="1"/>
  <c r="G430" i="1" s="1"/>
  <c r="G429" i="1" a="1"/>
  <c r="G429" i="1" s="1"/>
  <c r="G428" i="1" a="1"/>
  <c r="G428" i="1" s="1"/>
  <c r="G427" i="1" a="1"/>
  <c r="G427" i="1" s="1"/>
  <c r="G426" i="1" a="1"/>
  <c r="G426" i="1" s="1"/>
  <c r="G425" i="1" a="1"/>
  <c r="G425" i="1" s="1"/>
  <c r="G424" i="1" a="1"/>
  <c r="G424" i="1" s="1"/>
  <c r="G423" i="1" a="1"/>
  <c r="G423" i="1" s="1"/>
  <c r="G422" i="1" a="1"/>
  <c r="G422" i="1" s="1"/>
  <c r="G421" i="1" a="1"/>
  <c r="G421" i="1" s="1"/>
  <c r="G420" i="1" a="1"/>
  <c r="G420" i="1" s="1"/>
  <c r="G419" i="1" a="1"/>
  <c r="G419" i="1" s="1"/>
  <c r="G418" i="1" a="1"/>
  <c r="G418" i="1" s="1"/>
  <c r="G417" i="1" a="1"/>
  <c r="G417" i="1" s="1"/>
  <c r="G416" i="1" a="1"/>
  <c r="G416" i="1" s="1"/>
  <c r="G415" i="1" a="1"/>
  <c r="G415" i="1" s="1"/>
  <c r="G414" i="1" a="1"/>
  <c r="G414" i="1" s="1"/>
  <c r="G413" i="1" a="1"/>
  <c r="G413" i="1" s="1"/>
  <c r="G412" i="1" a="1"/>
  <c r="G412" i="1" s="1"/>
  <c r="G411" i="1" a="1"/>
  <c r="G411" i="1" s="1"/>
  <c r="G410" i="1" a="1"/>
  <c r="G410" i="1" s="1"/>
  <c r="G409" i="1" a="1"/>
  <c r="G409" i="1" s="1"/>
  <c r="G408" i="1" a="1"/>
  <c r="G408" i="1" s="1"/>
  <c r="G407" i="1" a="1"/>
  <c r="G407" i="1" s="1"/>
  <c r="G406" i="1" a="1"/>
  <c r="G406" i="1" s="1"/>
  <c r="G405" i="1" a="1"/>
  <c r="G405" i="1" s="1"/>
  <c r="G404" i="1" a="1"/>
  <c r="G404" i="1" s="1"/>
  <c r="G403" i="1" a="1"/>
  <c r="G403" i="1" s="1"/>
  <c r="G402" i="1" a="1"/>
  <c r="G402" i="1" s="1"/>
  <c r="G401" i="1" a="1"/>
  <c r="G401" i="1" s="1"/>
  <c r="G400" i="1" a="1"/>
  <c r="G400" i="1" s="1"/>
  <c r="G399" i="1" a="1"/>
  <c r="G399" i="1" s="1"/>
  <c r="G398" i="1" a="1"/>
  <c r="G398" i="1" s="1"/>
  <c r="G397" i="1" a="1"/>
  <c r="G397" i="1" s="1"/>
  <c r="G396" i="1" a="1"/>
  <c r="G396" i="1" s="1"/>
  <c r="G395" i="1" a="1"/>
  <c r="G395" i="1" s="1"/>
  <c r="G394" i="1" a="1"/>
  <c r="G394" i="1" s="1"/>
  <c r="G393" i="1" a="1"/>
  <c r="G393" i="1" s="1"/>
  <c r="G392" i="1" a="1"/>
  <c r="G392" i="1" s="1"/>
  <c r="G391" i="1" a="1"/>
  <c r="G391" i="1" s="1"/>
  <c r="G390" i="1" a="1"/>
  <c r="G390" i="1" s="1"/>
  <c r="G389" i="1" a="1"/>
  <c r="G389" i="1" s="1"/>
  <c r="G388" i="1" a="1"/>
  <c r="G388" i="1" s="1"/>
  <c r="G387" i="1" a="1"/>
  <c r="G387" i="1" s="1"/>
  <c r="G386" i="1" a="1"/>
  <c r="G386" i="1" s="1"/>
  <c r="G385" i="1" a="1"/>
  <c r="G385" i="1" s="1"/>
  <c r="G384" i="1" a="1"/>
  <c r="G384" i="1" s="1"/>
  <c r="G383" i="1" a="1"/>
  <c r="G383" i="1" s="1"/>
  <c r="G382" i="1" a="1"/>
  <c r="G382" i="1" s="1"/>
  <c r="G381" i="1" a="1"/>
  <c r="G381" i="1" s="1"/>
  <c r="G380" i="1" a="1"/>
  <c r="G380" i="1" s="1"/>
  <c r="G379" i="1" a="1"/>
  <c r="G379" i="1" s="1"/>
  <c r="G378" i="1" a="1"/>
  <c r="G378" i="1" s="1"/>
  <c r="G377" i="1" a="1"/>
  <c r="G377" i="1" s="1"/>
  <c r="G376" i="1" a="1"/>
  <c r="G376" i="1" s="1"/>
  <c r="G375" i="1" a="1"/>
  <c r="G375" i="1" s="1"/>
  <c r="G374" i="1" a="1"/>
  <c r="G374" i="1" s="1"/>
  <c r="G373" i="1" a="1"/>
  <c r="G373" i="1" s="1"/>
  <c r="G372" i="1" a="1"/>
  <c r="G372" i="1" s="1"/>
  <c r="G371" i="1" a="1"/>
  <c r="G371" i="1" s="1"/>
  <c r="G370" i="1" a="1"/>
  <c r="G370" i="1" s="1"/>
  <c r="G369" i="1" a="1"/>
  <c r="G369" i="1" s="1"/>
  <c r="G368" i="1" a="1"/>
  <c r="G368" i="1" s="1"/>
  <c r="G367" i="1" a="1"/>
  <c r="G367" i="1" s="1"/>
  <c r="G366" i="1" a="1"/>
  <c r="G366" i="1" s="1"/>
  <c r="G365" i="1" a="1"/>
  <c r="G365" i="1" s="1"/>
  <c r="G364" i="1" a="1"/>
  <c r="G364" i="1" s="1"/>
  <c r="G363" i="1" a="1"/>
  <c r="G363" i="1" s="1"/>
  <c r="G362" i="1" a="1"/>
  <c r="G362" i="1" s="1"/>
  <c r="G361" i="1" a="1"/>
  <c r="G361" i="1" s="1"/>
  <c r="G360" i="1" a="1"/>
  <c r="G360" i="1" s="1"/>
  <c r="G359" i="1" a="1"/>
  <c r="G359" i="1" s="1"/>
  <c r="G358" i="1" a="1"/>
  <c r="G358" i="1" s="1"/>
  <c r="G357" i="1" a="1"/>
  <c r="G357" i="1" s="1"/>
  <c r="G356" i="1" a="1"/>
  <c r="G356" i="1" s="1"/>
  <c r="G355" i="1" a="1"/>
  <c r="G355" i="1" s="1"/>
  <c r="G354" i="1" a="1"/>
  <c r="G354" i="1" s="1"/>
  <c r="G353" i="1" a="1"/>
  <c r="G353" i="1" s="1"/>
  <c r="G352" i="1" a="1"/>
  <c r="G352" i="1" s="1"/>
  <c r="G351" i="1" a="1"/>
  <c r="G351" i="1" s="1"/>
  <c r="G350" i="1" a="1"/>
  <c r="G350" i="1" s="1"/>
  <c r="G349" i="1" a="1"/>
  <c r="G349" i="1" s="1"/>
  <c r="G348" i="1" a="1"/>
  <c r="G348" i="1" s="1"/>
  <c r="G347" i="1" a="1"/>
  <c r="G347" i="1" s="1"/>
  <c r="G346" i="1" a="1"/>
  <c r="G346" i="1" s="1"/>
  <c r="G345" i="1" a="1"/>
  <c r="G345" i="1" s="1"/>
  <c r="G344" i="1" a="1"/>
  <c r="G344" i="1" s="1"/>
  <c r="G343" i="1" a="1"/>
  <c r="G343" i="1" s="1"/>
  <c r="G342" i="1" a="1"/>
  <c r="G342" i="1" s="1"/>
  <c r="G341" i="1" a="1"/>
  <c r="G341" i="1" s="1"/>
  <c r="G340" i="1" a="1"/>
  <c r="G340" i="1" s="1"/>
  <c r="G339" i="1" a="1"/>
  <c r="G339" i="1" s="1"/>
  <c r="G338" i="1" a="1"/>
  <c r="G338" i="1" s="1"/>
  <c r="G337" i="1" a="1"/>
  <c r="G337" i="1" s="1"/>
  <c r="G336" i="1" a="1"/>
  <c r="G336" i="1" s="1"/>
  <c r="G335" i="1" a="1"/>
  <c r="G335" i="1" s="1"/>
  <c r="G334" i="1" a="1"/>
  <c r="G334" i="1" s="1"/>
  <c r="G333" i="1" a="1"/>
  <c r="G333" i="1" s="1"/>
  <c r="G332" i="1" a="1"/>
  <c r="G332" i="1" s="1"/>
  <c r="G331" i="1" a="1"/>
  <c r="G331" i="1" s="1"/>
  <c r="G330" i="1" a="1"/>
  <c r="G330" i="1" s="1"/>
  <c r="G329" i="1" a="1"/>
  <c r="G329" i="1" s="1"/>
  <c r="G328" i="1" a="1"/>
  <c r="G328" i="1" s="1"/>
  <c r="G327" i="1" a="1"/>
  <c r="G327" i="1" s="1"/>
  <c r="G326" i="1" a="1"/>
  <c r="G326" i="1" s="1"/>
  <c r="G325" i="1" a="1"/>
  <c r="G325" i="1" s="1"/>
  <c r="G324" i="1" a="1"/>
  <c r="G324" i="1" s="1"/>
  <c r="G323" i="1" a="1"/>
  <c r="G323" i="1" s="1"/>
  <c r="G322" i="1" a="1"/>
  <c r="G322" i="1" s="1"/>
  <c r="G321" i="1" a="1"/>
  <c r="G321" i="1" s="1"/>
  <c r="G320" i="1" a="1"/>
  <c r="G320" i="1" s="1"/>
  <c r="G319" i="1" a="1"/>
  <c r="G319" i="1" s="1"/>
  <c r="G318" i="1" a="1"/>
  <c r="G318" i="1" s="1"/>
  <c r="G317" i="1" a="1"/>
  <c r="G317" i="1" s="1"/>
  <c r="G316" i="1" a="1"/>
  <c r="G316" i="1" s="1"/>
  <c r="G315" i="1" a="1"/>
  <c r="G315" i="1" s="1"/>
  <c r="G314" i="1" a="1"/>
  <c r="G314" i="1" s="1"/>
  <c r="G313" i="1" a="1"/>
  <c r="G313" i="1" s="1"/>
  <c r="G312" i="1" a="1"/>
  <c r="G312" i="1" s="1"/>
  <c r="G311" i="1" a="1"/>
  <c r="G311" i="1" s="1"/>
  <c r="G310" i="1" a="1"/>
  <c r="G310" i="1" s="1"/>
  <c r="G309" i="1" a="1"/>
  <c r="G309" i="1" s="1"/>
  <c r="G308" i="1" a="1"/>
  <c r="G308" i="1" s="1"/>
  <c r="G307" i="1" a="1"/>
  <c r="G307" i="1" s="1"/>
  <c r="G306" i="1" a="1"/>
  <c r="G306" i="1" s="1"/>
  <c r="G305" i="1" a="1"/>
  <c r="G305" i="1" s="1"/>
  <c r="G304" i="1" a="1"/>
  <c r="G304" i="1" s="1"/>
  <c r="G303" i="1" a="1"/>
  <c r="G303" i="1" s="1"/>
  <c r="G302" i="1" a="1"/>
  <c r="G302" i="1" s="1"/>
  <c r="G301" i="1" a="1"/>
  <c r="G301" i="1" s="1"/>
  <c r="G300" i="1" a="1"/>
  <c r="G300" i="1" s="1"/>
  <c r="G299" i="1" a="1"/>
  <c r="G299" i="1" s="1"/>
  <c r="G298" i="1" a="1"/>
  <c r="G298" i="1" s="1"/>
  <c r="G297" i="1" a="1"/>
  <c r="G297" i="1" s="1"/>
  <c r="G296" i="1" a="1"/>
  <c r="G296" i="1" s="1"/>
  <c r="G295" i="1" a="1"/>
  <c r="G295" i="1" s="1"/>
  <c r="G294" i="1" a="1"/>
  <c r="G294" i="1" s="1"/>
  <c r="G293" i="1" a="1"/>
  <c r="G293" i="1" s="1"/>
  <c r="G292" i="1" a="1"/>
  <c r="G292" i="1" s="1"/>
  <c r="G291" i="1" a="1"/>
  <c r="G291" i="1" s="1"/>
  <c r="G290" i="1" a="1"/>
  <c r="G290" i="1" s="1"/>
  <c r="G289" i="1" a="1"/>
  <c r="G289" i="1" s="1"/>
  <c r="G288" i="1" a="1"/>
  <c r="G288" i="1" s="1"/>
  <c r="G287" i="1" a="1"/>
  <c r="G287" i="1" s="1"/>
  <c r="G286" i="1" a="1"/>
  <c r="G286" i="1" s="1"/>
  <c r="G285" i="1" a="1"/>
  <c r="G285" i="1" s="1"/>
  <c r="G284" i="1" a="1"/>
  <c r="G284" i="1" s="1"/>
  <c r="G283" i="1" a="1"/>
  <c r="G283" i="1" s="1"/>
  <c r="G282" i="1" a="1"/>
  <c r="G282" i="1" s="1"/>
  <c r="G281" i="1" a="1"/>
  <c r="G281" i="1" s="1"/>
  <c r="G280" i="1" a="1"/>
  <c r="G280" i="1" s="1"/>
  <c r="G279" i="1" a="1"/>
  <c r="G279" i="1" s="1"/>
  <c r="G278" i="1" a="1"/>
  <c r="G278" i="1" s="1"/>
  <c r="G277" i="1" a="1"/>
  <c r="G277" i="1" s="1"/>
  <c r="G276" i="1" a="1"/>
  <c r="G276" i="1" s="1"/>
  <c r="G275" i="1" a="1"/>
  <c r="G275" i="1" s="1"/>
  <c r="G274" i="1" a="1"/>
  <c r="G274" i="1" s="1"/>
  <c r="G273" i="1" a="1"/>
  <c r="G273" i="1" s="1"/>
  <c r="G272" i="1" a="1"/>
  <c r="G272" i="1" s="1"/>
  <c r="G271" i="1" a="1"/>
  <c r="G271" i="1" s="1"/>
  <c r="G270" i="1" a="1"/>
  <c r="G270" i="1" s="1"/>
  <c r="G269" i="1" a="1"/>
  <c r="G269" i="1" s="1"/>
  <c r="G268" i="1" a="1"/>
  <c r="G268" i="1" s="1"/>
  <c r="G267" i="1" a="1"/>
  <c r="G267" i="1" s="1"/>
  <c r="G266" i="1" a="1"/>
  <c r="G266" i="1" s="1"/>
  <c r="G265" i="1" a="1"/>
  <c r="G265" i="1" s="1"/>
  <c r="G264" i="1" a="1"/>
  <c r="G264" i="1" s="1"/>
  <c r="G263" i="1" a="1"/>
  <c r="G263" i="1" s="1"/>
  <c r="G262" i="1" a="1"/>
  <c r="G262" i="1" s="1"/>
  <c r="G261" i="1" a="1"/>
  <c r="G261" i="1" s="1"/>
  <c r="G260" i="1" a="1"/>
  <c r="G260" i="1" s="1"/>
  <c r="G259" i="1" a="1"/>
  <c r="G259" i="1" s="1"/>
  <c r="G258" i="1" a="1"/>
  <c r="G258" i="1" s="1"/>
  <c r="G257" i="1" a="1"/>
  <c r="G257" i="1" s="1"/>
  <c r="G256" i="1" a="1"/>
  <c r="G256" i="1" s="1"/>
  <c r="G255" i="1" a="1"/>
  <c r="G255" i="1" s="1"/>
  <c r="G254" i="1" a="1"/>
  <c r="G254" i="1" s="1"/>
  <c r="G253" i="1" a="1"/>
  <c r="G253" i="1" s="1"/>
  <c r="G252" i="1" a="1"/>
  <c r="G252" i="1" s="1"/>
  <c r="G251" i="1" a="1"/>
  <c r="G251" i="1" s="1"/>
  <c r="G250" i="1" a="1"/>
  <c r="G250" i="1" s="1"/>
  <c r="G249" i="1" a="1"/>
  <c r="G249" i="1" s="1"/>
  <c r="G248" i="1" a="1"/>
  <c r="G248" i="1" s="1"/>
  <c r="G247" i="1" a="1"/>
  <c r="G247" i="1" s="1"/>
  <c r="G246" i="1" a="1"/>
  <c r="G246" i="1" s="1"/>
  <c r="G245" i="1" a="1"/>
  <c r="G245" i="1" s="1"/>
  <c r="G244" i="1" a="1"/>
  <c r="G244" i="1" s="1"/>
  <c r="G243" i="1" a="1"/>
  <c r="G243" i="1" s="1"/>
  <c r="G242" i="1" a="1"/>
  <c r="G242" i="1" s="1"/>
  <c r="G241" i="1" a="1"/>
  <c r="G241" i="1" s="1"/>
  <c r="G240" i="1" a="1"/>
  <c r="G240" i="1" s="1"/>
  <c r="G239" i="1" a="1"/>
  <c r="G239" i="1" s="1"/>
  <c r="G238" i="1" a="1"/>
  <c r="G238" i="1" s="1"/>
  <c r="G237" i="1" a="1"/>
  <c r="G237" i="1" s="1"/>
  <c r="G236" i="1" a="1"/>
  <c r="G236" i="1" s="1"/>
  <c r="G235" i="1" a="1"/>
  <c r="G235" i="1" s="1"/>
  <c r="G234" i="1" a="1"/>
  <c r="G234" i="1" s="1"/>
  <c r="G233" i="1" a="1"/>
  <c r="G233" i="1" s="1"/>
  <c r="G232" i="1" a="1"/>
  <c r="G232" i="1" s="1"/>
  <c r="G231" i="1" a="1"/>
  <c r="G231" i="1" s="1"/>
  <c r="G230" i="1" a="1"/>
  <c r="G230" i="1" s="1"/>
  <c r="G229" i="1" a="1"/>
  <c r="G229" i="1" s="1"/>
  <c r="G228" i="1" a="1"/>
  <c r="G228" i="1" s="1"/>
  <c r="G227" i="1" a="1"/>
  <c r="G227" i="1" s="1"/>
  <c r="G226" i="1" a="1"/>
  <c r="G226" i="1" s="1"/>
  <c r="G225" i="1" a="1"/>
  <c r="G225" i="1" s="1"/>
  <c r="G224" i="1" a="1"/>
  <c r="G224" i="1" s="1"/>
  <c r="G223" i="1" a="1"/>
  <c r="G223" i="1" s="1"/>
  <c r="G222" i="1" a="1"/>
  <c r="G222" i="1" s="1"/>
  <c r="G221" i="1" a="1"/>
  <c r="G221" i="1" s="1"/>
  <c r="G220" i="1" a="1"/>
  <c r="G220" i="1" s="1"/>
  <c r="G219" i="1" a="1"/>
  <c r="G219" i="1" s="1"/>
  <c r="G218" i="1" a="1"/>
  <c r="G218" i="1" s="1"/>
  <c r="G217" i="1" a="1"/>
  <c r="G217" i="1" s="1"/>
  <c r="G216" i="1" a="1"/>
  <c r="G216" i="1" s="1"/>
  <c r="G215" i="1" a="1"/>
  <c r="G215" i="1" s="1"/>
  <c r="G214" i="1" a="1"/>
  <c r="G214" i="1" s="1"/>
  <c r="G213" i="1" a="1"/>
  <c r="G213" i="1" s="1"/>
  <c r="G212" i="1" a="1"/>
  <c r="G212" i="1" s="1"/>
  <c r="G211" i="1" a="1"/>
  <c r="G211" i="1" s="1"/>
  <c r="G210" i="1" a="1"/>
  <c r="G210" i="1" s="1"/>
  <c r="G209" i="1" a="1"/>
  <c r="G209" i="1" s="1"/>
  <c r="G208" i="1" a="1"/>
  <c r="G208" i="1" s="1"/>
  <c r="G207" i="1" a="1"/>
  <c r="G207" i="1" s="1"/>
  <c r="G206" i="1" a="1"/>
  <c r="G206" i="1" s="1"/>
  <c r="G205" i="1" a="1"/>
  <c r="G205" i="1" s="1"/>
  <c r="G204" i="1" a="1"/>
  <c r="G204" i="1" s="1"/>
  <c r="G203" i="1" a="1"/>
  <c r="G203" i="1" s="1"/>
  <c r="G202" i="1" a="1"/>
  <c r="G202" i="1" s="1"/>
  <c r="G201" i="1" a="1"/>
  <c r="G201" i="1" s="1"/>
  <c r="G200" i="1" a="1"/>
  <c r="G200" i="1" s="1"/>
  <c r="G199" i="1" a="1"/>
  <c r="G199" i="1" s="1"/>
  <c r="G198" i="1" a="1"/>
  <c r="G198" i="1" s="1"/>
  <c r="G197" i="1" a="1"/>
  <c r="G197" i="1" s="1"/>
  <c r="G196" i="1" a="1"/>
  <c r="G196" i="1" s="1"/>
  <c r="G195" i="1" a="1"/>
  <c r="G195" i="1" s="1"/>
  <c r="G194" i="1" a="1"/>
  <c r="G194" i="1" s="1"/>
  <c r="G193" i="1" a="1"/>
  <c r="G193" i="1" s="1"/>
  <c r="G192" i="1" a="1"/>
  <c r="G192" i="1" s="1"/>
  <c r="G191" i="1" a="1"/>
  <c r="G191" i="1" s="1"/>
  <c r="G190" i="1" a="1"/>
  <c r="G190" i="1" s="1"/>
  <c r="G189" i="1" a="1"/>
  <c r="G189" i="1" s="1"/>
  <c r="G188" i="1" a="1"/>
  <c r="G188" i="1" s="1"/>
  <c r="G187" i="1" a="1"/>
  <c r="G187" i="1" s="1"/>
  <c r="G186" i="1" a="1"/>
  <c r="G186" i="1" s="1"/>
  <c r="G185" i="1" a="1"/>
  <c r="G185" i="1" s="1"/>
  <c r="G184" i="1" a="1"/>
  <c r="G184" i="1" s="1"/>
  <c r="G183" i="1" a="1"/>
  <c r="G183" i="1" s="1"/>
  <c r="G182" i="1" a="1"/>
  <c r="G182" i="1" s="1"/>
  <c r="G181" i="1" a="1"/>
  <c r="G181" i="1" s="1"/>
  <c r="G180" i="1" a="1"/>
  <c r="G180" i="1" s="1"/>
  <c r="G179" i="1" a="1"/>
  <c r="G179" i="1" s="1"/>
  <c r="G178" i="1" a="1"/>
  <c r="G178" i="1" s="1"/>
  <c r="G177" i="1" a="1"/>
  <c r="G177" i="1" s="1"/>
  <c r="G176" i="1" a="1"/>
  <c r="G176" i="1" s="1"/>
  <c r="G175" i="1" a="1"/>
  <c r="G175" i="1" s="1"/>
  <c r="G174" i="1" a="1"/>
  <c r="G174" i="1" s="1"/>
  <c r="G173" i="1" a="1"/>
  <c r="G173" i="1" s="1"/>
  <c r="G172" i="1" a="1"/>
  <c r="G172" i="1" s="1"/>
  <c r="G171" i="1" a="1"/>
  <c r="G171" i="1" s="1"/>
  <c r="G170" i="1" a="1"/>
  <c r="G170" i="1" s="1"/>
  <c r="G169" i="1" a="1"/>
  <c r="G169" i="1" s="1"/>
  <c r="G168" i="1" a="1"/>
  <c r="G168" i="1" s="1"/>
  <c r="G167" i="1" a="1"/>
  <c r="G167" i="1" s="1"/>
  <c r="G166" i="1" a="1"/>
  <c r="G166" i="1" s="1"/>
  <c r="G165" i="1" a="1"/>
  <c r="G165" i="1" s="1"/>
  <c r="G164" i="1" a="1"/>
  <c r="G164" i="1" s="1"/>
  <c r="G163" i="1" a="1"/>
  <c r="G163" i="1" s="1"/>
  <c r="G162" i="1" a="1"/>
  <c r="G162" i="1" s="1"/>
  <c r="G161" i="1" a="1"/>
  <c r="G161" i="1" s="1"/>
  <c r="G160" i="1" a="1"/>
  <c r="G160" i="1" s="1"/>
  <c r="G159" i="1" a="1"/>
  <c r="G159" i="1" s="1"/>
  <c r="G158" i="1" a="1"/>
  <c r="G158" i="1" s="1"/>
  <c r="G157" i="1" a="1"/>
  <c r="G157" i="1" s="1"/>
  <c r="G156" i="1" a="1"/>
  <c r="G156" i="1" s="1"/>
  <c r="G155" i="1" a="1"/>
  <c r="G155" i="1" s="1"/>
  <c r="G154" i="1" a="1"/>
  <c r="G154" i="1" s="1"/>
  <c r="G153" i="1" a="1"/>
  <c r="G153" i="1" s="1"/>
  <c r="G152" i="1" a="1"/>
  <c r="G152" i="1" s="1"/>
  <c r="G151" i="1" a="1"/>
  <c r="G151" i="1" s="1"/>
  <c r="G150" i="1" a="1"/>
  <c r="G150" i="1" s="1"/>
  <c r="G149" i="1" a="1"/>
  <c r="G149" i="1" s="1"/>
  <c r="G148" i="1" a="1"/>
  <c r="G148" i="1" s="1"/>
  <c r="G147" i="1" a="1"/>
  <c r="G147" i="1" s="1"/>
  <c r="G146" i="1" a="1"/>
  <c r="G146" i="1" s="1"/>
  <c r="G145" i="1" a="1"/>
  <c r="G145" i="1" s="1"/>
  <c r="G144" i="1" a="1"/>
  <c r="G144" i="1" s="1"/>
  <c r="G143" i="1" a="1"/>
  <c r="G143" i="1" s="1"/>
  <c r="G142" i="1" a="1"/>
  <c r="G142" i="1" s="1"/>
  <c r="G141" i="1" a="1"/>
  <c r="G141" i="1" s="1"/>
  <c r="G140" i="1" a="1"/>
  <c r="G140" i="1" s="1"/>
  <c r="G139" i="1" a="1"/>
  <c r="G139" i="1" s="1"/>
  <c r="G138" i="1" a="1"/>
  <c r="G138" i="1" s="1"/>
  <c r="G137" i="1" a="1"/>
  <c r="G137" i="1" s="1"/>
  <c r="G136" i="1" a="1"/>
  <c r="G136" i="1" s="1"/>
  <c r="G135" i="1" a="1"/>
  <c r="G135" i="1" s="1"/>
  <c r="G134" i="1" a="1"/>
  <c r="G134" i="1" s="1"/>
  <c r="G133" i="1" a="1"/>
  <c r="G133" i="1" s="1"/>
  <c r="G132" i="1" a="1"/>
  <c r="G132" i="1" s="1"/>
  <c r="G131" i="1" a="1"/>
  <c r="G131" i="1" s="1"/>
  <c r="G130" i="1" a="1"/>
  <c r="G130" i="1" s="1"/>
  <c r="G129" i="1" a="1"/>
  <c r="G129" i="1" s="1"/>
  <c r="G128" i="1" a="1"/>
  <c r="G128" i="1" s="1"/>
  <c r="G127" i="1" a="1"/>
  <c r="G127" i="1" s="1"/>
  <c r="G126" i="1" a="1"/>
  <c r="G126" i="1" s="1"/>
  <c r="G125" i="1" a="1"/>
  <c r="G125" i="1" s="1"/>
  <c r="G124" i="1" a="1"/>
  <c r="G124" i="1" s="1"/>
  <c r="G123" i="1" a="1"/>
  <c r="G123" i="1" s="1"/>
  <c r="G122" i="1" a="1"/>
  <c r="G122" i="1" s="1"/>
  <c r="G121" i="1" a="1"/>
  <c r="G121" i="1" s="1"/>
  <c r="G120" i="1" a="1"/>
  <c r="G120" i="1" s="1"/>
  <c r="G119" i="1" a="1"/>
  <c r="G119" i="1" s="1"/>
  <c r="G118" i="1" a="1"/>
  <c r="G118" i="1" s="1"/>
  <c r="G117" i="1" a="1"/>
  <c r="G117" i="1" s="1"/>
  <c r="G116" i="1" a="1"/>
  <c r="G116" i="1" s="1"/>
  <c r="G115" i="1" a="1"/>
  <c r="G115" i="1" s="1"/>
  <c r="G114" i="1" a="1"/>
  <c r="G114" i="1" s="1"/>
  <c r="G113" i="1" a="1"/>
  <c r="G113" i="1" s="1"/>
  <c r="G112" i="1" a="1"/>
  <c r="G112" i="1" s="1"/>
  <c r="G111" i="1" a="1"/>
  <c r="G111" i="1" s="1"/>
  <c r="G110" i="1" a="1"/>
  <c r="G110" i="1" s="1"/>
  <c r="G109" i="1" a="1"/>
  <c r="G109" i="1" s="1"/>
  <c r="G108" i="1" a="1"/>
  <c r="G108" i="1" s="1"/>
  <c r="G107" i="1" a="1"/>
  <c r="G107" i="1" s="1"/>
  <c r="G106" i="1" a="1"/>
  <c r="G106" i="1" s="1"/>
  <c r="G105" i="1" a="1"/>
  <c r="G105" i="1" s="1"/>
  <c r="G104" i="1" a="1"/>
  <c r="G104" i="1" s="1"/>
  <c r="G103" i="1" a="1"/>
  <c r="G103" i="1" s="1"/>
  <c r="G102" i="1" a="1"/>
  <c r="G102" i="1" s="1"/>
  <c r="G101" i="1" a="1"/>
  <c r="G101" i="1" s="1"/>
  <c r="G100" i="1" a="1"/>
  <c r="G100" i="1" s="1"/>
  <c r="G99" i="1" a="1"/>
  <c r="G99" i="1" s="1"/>
  <c r="G98" i="1" a="1"/>
  <c r="G98" i="1" s="1"/>
  <c r="G97" i="1" a="1"/>
  <c r="G97" i="1" s="1"/>
  <c r="G96" i="1" a="1"/>
  <c r="G96" i="1" s="1"/>
  <c r="G95" i="1" a="1"/>
  <c r="G95" i="1" s="1"/>
  <c r="G94" i="1" a="1"/>
  <c r="G94" i="1" s="1"/>
  <c r="G93" i="1" a="1"/>
  <c r="G93" i="1" s="1"/>
  <c r="G92" i="1" a="1"/>
  <c r="G92" i="1" s="1"/>
  <c r="G91" i="1" a="1"/>
  <c r="G91" i="1" s="1"/>
  <c r="G90" i="1" a="1"/>
  <c r="G90" i="1" s="1"/>
  <c r="G89" i="1" a="1"/>
  <c r="G89" i="1" s="1"/>
  <c r="G88" i="1" a="1"/>
  <c r="G88" i="1" s="1"/>
  <c r="G87" i="1" a="1"/>
  <c r="G87" i="1" s="1"/>
  <c r="G86" i="1" a="1"/>
  <c r="G86" i="1" s="1"/>
  <c r="G85" i="1" a="1"/>
  <c r="G85" i="1" s="1"/>
  <c r="G84" i="1" a="1"/>
  <c r="G84" i="1" s="1"/>
  <c r="G83" i="1" a="1"/>
  <c r="G83" i="1" s="1"/>
  <c r="G82" i="1" a="1"/>
  <c r="G82" i="1" s="1"/>
  <c r="G81" i="1" a="1"/>
  <c r="G81" i="1" s="1"/>
  <c r="G80" i="1" a="1"/>
  <c r="G80" i="1" s="1"/>
  <c r="G79" i="1" a="1"/>
  <c r="G79" i="1" s="1"/>
  <c r="G78" i="1" a="1"/>
  <c r="G78" i="1" s="1"/>
  <c r="G77" i="1" a="1"/>
  <c r="G77" i="1" s="1"/>
  <c r="G76" i="1" a="1"/>
  <c r="G76" i="1" s="1"/>
  <c r="G75" i="1" a="1"/>
  <c r="G75" i="1" s="1"/>
  <c r="G74" i="1" a="1"/>
  <c r="G74" i="1" s="1"/>
  <c r="G73" i="1" a="1"/>
  <c r="G73" i="1" s="1"/>
  <c r="G72" i="1" a="1"/>
  <c r="G72" i="1" s="1"/>
  <c r="G71" i="1" a="1"/>
  <c r="G71" i="1" s="1"/>
  <c r="G70" i="1" a="1"/>
  <c r="G70" i="1" s="1"/>
  <c r="G69" i="1" a="1"/>
  <c r="G69" i="1" s="1"/>
  <c r="G68" i="1" a="1"/>
  <c r="G68" i="1" s="1"/>
  <c r="G67" i="1" a="1"/>
  <c r="G67" i="1" s="1"/>
  <c r="G66" i="1" a="1"/>
  <c r="G66" i="1" s="1"/>
  <c r="G65" i="1" a="1"/>
  <c r="G65" i="1" s="1"/>
  <c r="G64" i="1" a="1"/>
  <c r="G64" i="1" s="1"/>
  <c r="G63" i="1" a="1"/>
  <c r="G63" i="1" s="1"/>
  <c r="G62" i="1" a="1"/>
  <c r="G62" i="1" s="1"/>
  <c r="G61" i="1" a="1"/>
  <c r="G61" i="1" s="1"/>
  <c r="G60" i="1" a="1"/>
  <c r="G60" i="1" s="1"/>
  <c r="G59" i="1" a="1"/>
  <c r="G59" i="1" s="1"/>
  <c r="G58" i="1" a="1"/>
  <c r="G58" i="1" s="1"/>
  <c r="G57" i="1" a="1"/>
  <c r="G57" i="1" s="1"/>
  <c r="G56" i="1" a="1"/>
  <c r="G56" i="1" s="1"/>
  <c r="G55" i="1" a="1"/>
  <c r="G55" i="1" s="1"/>
  <c r="G54" i="1" a="1"/>
  <c r="G54" i="1" s="1"/>
  <c r="G53" i="1" a="1"/>
  <c r="G53" i="1" s="1"/>
  <c r="G52" i="1" a="1"/>
  <c r="G52" i="1" s="1"/>
  <c r="G51" i="1" a="1"/>
  <c r="G51" i="1" s="1"/>
  <c r="G50" i="1" a="1"/>
  <c r="G50" i="1" s="1"/>
  <c r="G49" i="1" a="1"/>
  <c r="G49" i="1" s="1"/>
  <c r="G48" i="1" a="1"/>
  <c r="G48" i="1" s="1"/>
  <c r="G47" i="1" a="1"/>
  <c r="G47" i="1" s="1"/>
  <c r="G46" i="1" a="1"/>
  <c r="G46" i="1" s="1"/>
  <c r="G45" i="1" a="1"/>
  <c r="G45" i="1" s="1"/>
  <c r="G44" i="1" a="1"/>
  <c r="G44" i="1" s="1"/>
  <c r="G43" i="1" a="1"/>
  <c r="G43" i="1" s="1"/>
  <c r="G42" i="1" a="1"/>
  <c r="G42" i="1" s="1"/>
  <c r="G41" i="1" a="1"/>
  <c r="G41" i="1" s="1"/>
  <c r="G40" i="1" a="1"/>
  <c r="G40" i="1" s="1"/>
  <c r="G39" i="1" a="1"/>
  <c r="G39" i="1" s="1"/>
  <c r="G38" i="1" a="1"/>
  <c r="G38" i="1" s="1"/>
  <c r="G37" i="1" a="1"/>
  <c r="G37" i="1" s="1"/>
  <c r="G36" i="1" a="1"/>
  <c r="G36" i="1" s="1"/>
  <c r="G35" i="1" a="1"/>
  <c r="G35" i="1" s="1"/>
  <c r="G34" i="1" a="1"/>
  <c r="G34" i="1" s="1"/>
  <c r="G33" i="1" a="1"/>
  <c r="G33" i="1" s="1"/>
  <c r="G32" i="1" a="1"/>
  <c r="G32" i="1" s="1"/>
  <c r="G31" i="1" a="1"/>
  <c r="G31" i="1" s="1"/>
  <c r="G30" i="1" a="1"/>
  <c r="G30" i="1" s="1"/>
  <c r="G29" i="1" a="1"/>
  <c r="G29" i="1" s="1"/>
  <c r="G28" i="1" a="1"/>
  <c r="G28" i="1" s="1"/>
  <c r="G27" i="1" a="1"/>
  <c r="G27" i="1" s="1"/>
  <c r="G26" i="1" a="1"/>
  <c r="G26" i="1" s="1"/>
  <c r="G25" i="1" a="1"/>
  <c r="G25" i="1" s="1"/>
  <c r="G24" i="1" a="1"/>
  <c r="G24" i="1" s="1"/>
  <c r="G23" i="1" a="1"/>
  <c r="G23" i="1" s="1"/>
  <c r="G22" i="1" a="1"/>
  <c r="G22" i="1" s="1"/>
  <c r="G21" i="1" a="1"/>
  <c r="G21" i="1" s="1"/>
  <c r="G20" i="1" a="1"/>
  <c r="G20" i="1" s="1"/>
  <c r="G19" i="1" a="1"/>
  <c r="G19" i="1" s="1"/>
  <c r="G18" i="1" a="1"/>
  <c r="G18" i="1" s="1"/>
  <c r="G17" i="1" a="1"/>
  <c r="G17" i="1" s="1"/>
  <c r="G16" i="1" a="1"/>
  <c r="G16" i="1" s="1"/>
  <c r="G15" i="1" a="1"/>
  <c r="G15" i="1" s="1"/>
  <c r="G14" i="1" a="1"/>
  <c r="G14" i="1" s="1"/>
  <c r="G13" i="1" a="1"/>
  <c r="G13" i="1" s="1"/>
  <c r="G12" i="1" a="1"/>
  <c r="G12" i="1" s="1"/>
  <c r="G11" i="1" a="1"/>
  <c r="G11" i="1" s="1"/>
  <c r="G10" i="1" a="1"/>
  <c r="G10" i="1" s="1"/>
  <c r="G9" i="1" a="1"/>
  <c r="G9" i="1" s="1"/>
  <c r="G8" i="1" a="1"/>
  <c r="G8" i="1" s="1"/>
  <c r="G7" i="1" a="1"/>
  <c r="G7" i="1" s="1"/>
  <c r="G6" i="1" a="1"/>
  <c r="G6" i="1" s="1"/>
  <c r="G5" i="1" a="1"/>
  <c r="G5" i="1" s="1"/>
  <c r="G4" i="1" a="1"/>
  <c r="G4"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<sst xmlns="http://schemas.openxmlformats.org/spreadsheetml/2006/main" count="30938" uniqueCount="144">
  <si>
    <t>Gender</t>
  </si>
  <si>
    <t>Age</t>
  </si>
  <si>
    <t>Segment</t>
  </si>
  <si>
    <t>Referal</t>
  </si>
  <si>
    <t>Female</t>
  </si>
  <si>
    <t>Single</t>
  </si>
  <si>
    <t>Kansas</t>
  </si>
  <si>
    <t>Basic</t>
  </si>
  <si>
    <t>Unemployment</t>
  </si>
  <si>
    <t>Other</t>
  </si>
  <si>
    <t>Male</t>
  </si>
  <si>
    <t>Illinois</t>
  </si>
  <si>
    <t>self-employed</t>
  </si>
  <si>
    <t>Card</t>
  </si>
  <si>
    <t>Married</t>
  </si>
  <si>
    <t>New Mexico</t>
  </si>
  <si>
    <t>workers</t>
  </si>
  <si>
    <t>PayPal</t>
  </si>
  <si>
    <t>Unknown</t>
  </si>
  <si>
    <t>Virginia</t>
  </si>
  <si>
    <t>Platinum</t>
  </si>
  <si>
    <t>Oklahoma</t>
  </si>
  <si>
    <t>New York</t>
  </si>
  <si>
    <t>Employees</t>
  </si>
  <si>
    <t>Georgia</t>
  </si>
  <si>
    <t>Wisconsin</t>
  </si>
  <si>
    <t>West Virginia</t>
  </si>
  <si>
    <t>Gold</t>
  </si>
  <si>
    <t>Washington</t>
  </si>
  <si>
    <t>Silver</t>
  </si>
  <si>
    <t>Alaska</t>
  </si>
  <si>
    <t>Indiana</t>
  </si>
  <si>
    <t>Arkansas</t>
  </si>
  <si>
    <t>Minnesota</t>
  </si>
  <si>
    <t>Missing</t>
  </si>
  <si>
    <t>North Carolina</t>
  </si>
  <si>
    <t>Vermont</t>
  </si>
  <si>
    <t>Pennsylvania</t>
  </si>
  <si>
    <t>New Hampshire</t>
  </si>
  <si>
    <t>Kentucky</t>
  </si>
  <si>
    <t>Alabama</t>
  </si>
  <si>
    <t>California</t>
  </si>
  <si>
    <t>South Carolina</t>
  </si>
  <si>
    <t>Tennessee</t>
  </si>
  <si>
    <t>Texas</t>
  </si>
  <si>
    <t>Connecticut</t>
  </si>
  <si>
    <t>Iowa</t>
  </si>
  <si>
    <t>Massachusetts</t>
  </si>
  <si>
    <t>Delaware</t>
  </si>
  <si>
    <t>Montana</t>
  </si>
  <si>
    <t>Missouri</t>
  </si>
  <si>
    <t>Ohio</t>
  </si>
  <si>
    <t>Maine</t>
  </si>
  <si>
    <t>Wyoming</t>
  </si>
  <si>
    <t>Florida</t>
  </si>
  <si>
    <t>Maryland</t>
  </si>
  <si>
    <t>Louisiana</t>
  </si>
  <si>
    <t>Rhode Island</t>
  </si>
  <si>
    <t>Oregon</t>
  </si>
  <si>
    <t>Colorado</t>
  </si>
  <si>
    <t>North Dakota</t>
  </si>
  <si>
    <t>New Jersey</t>
  </si>
  <si>
    <t>Nevada</t>
  </si>
  <si>
    <t>Arizona</t>
  </si>
  <si>
    <t>Michigan</t>
  </si>
  <si>
    <t>South Dakota</t>
  </si>
  <si>
    <t>Idaho</t>
  </si>
  <si>
    <t>Nebraska</t>
  </si>
  <si>
    <t>Hawaii</t>
  </si>
  <si>
    <t>Mississippi</t>
  </si>
  <si>
    <t>Utah</t>
  </si>
  <si>
    <t>1. Transaction_date - Transaction date</t>
  </si>
  <si>
    <t>2. Transaction_ID - This is a unique transaction id</t>
  </si>
  <si>
    <t>3. Gender - Customer Gender</t>
  </si>
  <si>
    <t>4. Age - Customer Age</t>
  </si>
  <si>
    <t>5. Marital_status - Marital status about customer</t>
  </si>
  <si>
    <t>6. State_names - Customer location of State.</t>
  </si>
  <si>
    <t>7. Segment - Customer membership</t>
  </si>
  <si>
    <t>8. Employees_status - Customer employment status</t>
  </si>
  <si>
    <t>9. Payment_method - Payment method used by customer</t>
  </si>
  <si>
    <t>10. Referal - Customer coming from referral link or not</t>
  </si>
  <si>
    <t>11. Amount_spent - Amount spent by customer per transaction</t>
  </si>
  <si>
    <t>Comparar Vendas pelos Anos</t>
  </si>
  <si>
    <t>Comparar Gender</t>
  </si>
  <si>
    <t>Comparar Idade</t>
  </si>
  <si>
    <t>Comparar Marital status</t>
  </si>
  <si>
    <t>Comparar Estado</t>
  </si>
  <si>
    <t>Comparar Segmento</t>
  </si>
  <si>
    <t>Ver quem gasta mais, empregado ou nao</t>
  </si>
  <si>
    <t>Grafico Linhas</t>
  </si>
  <si>
    <t>Grafico Mapa</t>
  </si>
  <si>
    <t>o da distribuição</t>
  </si>
  <si>
    <t>Row Labels</t>
  </si>
  <si>
    <t>Grand Total</t>
  </si>
  <si>
    <t>2019</t>
  </si>
  <si>
    <t>Qtr1</t>
  </si>
  <si>
    <t>Qtr2</t>
  </si>
  <si>
    <t>Qtr3</t>
  </si>
  <si>
    <t>Qtr4</t>
  </si>
  <si>
    <t>2020</t>
  </si>
  <si>
    <t>2021</t>
  </si>
  <si>
    <t>Sum of Amount_spent</t>
  </si>
  <si>
    <t>Column Labels</t>
  </si>
  <si>
    <t>Baby Boomers</t>
  </si>
  <si>
    <t>Geração X</t>
  </si>
  <si>
    <t>Geração Z</t>
  </si>
  <si>
    <t>Millennials</t>
  </si>
  <si>
    <t>Sexo -&gt; distribuição praticamente igual</t>
  </si>
  <si>
    <t>Referal Link</t>
  </si>
  <si>
    <t>Others</t>
  </si>
  <si>
    <t>Amount Spent</t>
  </si>
  <si>
    <t>Count of Transactions</t>
  </si>
  <si>
    <t>Sum of Amount Spent</t>
  </si>
  <si>
    <t>Amount Spent / Transactions</t>
  </si>
  <si>
    <t>Nº Transactions</t>
  </si>
  <si>
    <t>% Transactions</t>
  </si>
  <si>
    <t>jan</t>
  </si>
  <si>
    <t>fev</t>
  </si>
  <si>
    <t>mar</t>
  </si>
  <si>
    <t>abr</t>
  </si>
  <si>
    <t>mai</t>
  </si>
  <si>
    <t>jun</t>
  </si>
  <si>
    <t>jul</t>
  </si>
  <si>
    <t>ago</t>
  </si>
  <si>
    <t>set</t>
  </si>
  <si>
    <t>out</t>
  </si>
  <si>
    <t>nov</t>
  </si>
  <si>
    <t>dez</t>
  </si>
  <si>
    <t>Generation</t>
  </si>
  <si>
    <t>Period</t>
  </si>
  <si>
    <t>Transaction Date</t>
  </si>
  <si>
    <t>Transaction ID</t>
  </si>
  <si>
    <t>Marital Status</t>
  </si>
  <si>
    <t>State Names</t>
  </si>
  <si>
    <t>Employee Status</t>
  </si>
  <si>
    <t>Payment Method</t>
  </si>
  <si>
    <t>Average of Amount Spent</t>
  </si>
  <si>
    <t>LOGICAL</t>
  </si>
  <si>
    <t>RESTRICTIVE</t>
  </si>
  <si>
    <t xml:space="preserve"> Amount Spent</t>
  </si>
  <si>
    <t>Nº Transaction</t>
  </si>
  <si>
    <t>Employees Status</t>
  </si>
  <si>
    <t>Workers</t>
  </si>
  <si>
    <t>Self-Employed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</si>
</sst>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6" formatCode="_-[$$-409]* #,##0.00_ ;_-[$$-409]* \-#,##0.00\ ;_-[$$-409]* &quot;-&quot;??_ ;_-@_ "/>
    <numFmt numFmtId="172" formatCode="_-[$$-409]* #,##0_ ;_-[$$-409]* \-#,##0\ ;_-[$$-409]* &quot;-&quot;??_ ;_-@_ "/>
  </numFmts>
  <fonts count="13"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theme="1"/>
      <name val="Calibri"/>
      <family val="2"/>
      <scheme val="minor"/>
    </font>
    <font>
      <sz val="7"/>
      <color rgb="FF3C4043"/>
      <name val="Inherit"/>
    </font>
    <font>
      <b/>
      <sz val="11"/>
      <color theme="1"/>
      <name val="Calibri"/>
      <family val="2"/>
      <scheme val="minor"/>
    </font>
    <font>
      <b/>
      <sz val="11"/>
      <color theme="0"/>
      <name val="Calibri"/>
      <family val="2"/>
      <scheme val="minor"/>
    </font>
    <font>
      <sz val="11"/>
      <color theme="0"/>
      <name val="Calibri"/>
      <family val="2"/>
      <scheme val="minor"/>
    </font>
    <font>
      <b/>
      <sz val="18"/>
      <color theme="1"/>
      <name val="Calibri"/>
      <family val="2"/>
      <scheme val="minor"/>
    </font>
  </fonts>
  <fills count="10">
    <fill>
      <patternFill patternType="none"/>
    </fill>
    <fill>
      <patternFill patternType="gray125"/>
    </fill>
    <fill>
      <patternFill patternType="solid">
        <fgColor theme="1" tint="0.249977111117893"/>
        <bgColor indexed="64"/>
      </patternFill>
    </fill>
    <fill>
      <patternFill patternType="solid">
        <fgColor theme="0" tint="-0.249977111117893"/>
        <bgColor indexed="64"/>
      </patternFill>
    </fill>
    <fill>
      <patternFill patternType="solid">
        <fgColor theme="6"/>
        <bgColor indexed="64"/>
      </patternFill>
    </fill>
    <fill>
      <patternFill patternType="solid">
        <fgColor theme="6" tint="0.59999389629810485"/>
        <bgColor indexed="64"/>
      </patternFill>
    </fill>
    <fill>
      <patternFill patternType="solid">
        <fgColor theme="6" tint="0.79998168889431442"/>
        <bgColor indexed="64"/>
      </patternFill>
    </fill>
    <fill>
      <patternFill patternType="solid">
        <fgColor theme="2" tint="-0.14999847407452621"/>
        <bgColor indexed="64"/>
      </patternFill>
    </fill>
    <fill>
      <patternFill patternType="solid">
        <fgColor theme="6" tint="0.39997558519241921"/>
        <bgColor indexed="64"/>
      </patternFill>
    </fill>
    <fill>
      <patternFill patternType="solid">
        <fgColor theme="6"/>
        <bgColor theme="4" tint="0.79998168889431442"/>
      </patternFill>
    </fill>
  </fills>
  <borders count="5">
    <border>
      <left/>
      <right/>
      <top/>
      <bottom/>
      <diagonal/>
    </border>
    <border>
      <left/>
      <right/>
      <top/>
      <bottom style="thin">
        <color theme="4" tint="0.39997558519241921"/>
      </bottom>
      <diagonal/>
    </border>
    <border>
      <left/>
      <right/>
      <top style="thin">
        <color theme="4" tint="0.39997558519241921"/>
      </top>
      <bottom/>
      <diagonal/>
    </border>
    <border>
      <left style="thin">
        <color rgb="FF000000"/>
      </left>
      <right style="thin">
        <color rgb="FF000000"/>
      </right>
      <top/>
      <bottom style="thin">
        <color rgb="FF000000"/>
      </bottom>
      <diagonal/>
    </border>
    <border>
      <left/>
      <right style="thin">
        <color indexed="64"/>
      </right>
      <top/>
      <bottom style="double">
        <color indexed="64"/>
      </bottom>
      <diagonal/>
    </border>
  </borders>
  <cellStyleXfs count="1">
    <xf numFmtId="0" fontId="0" fillId="0" borderId="0"/>
  </cellStyleXfs>
  <cellXfs count="58">
    <xf numFmtId="0" fontId="0" fillId="0" borderId="0" xfId="0"/>
    <xf numFmtId="14" fontId="6" fillId="0" borderId="0" xfId="0" applyNumberFormat="1" applyFont="1"/>
    <xf numFmtId="0" fontId="7" fillId="0" borderId="0" xfId="0" applyFont="1"/>
    <xf numFmtId="0" fontId="8" fillId="0" borderId="0" xfId="0" applyFont="1" applyAlignment="1">
      <alignment horizontal="left" vertical="center" wrapText="1" indent="1"/>
    </xf>
    <xf numFmtId="0" fontId="4" fillId="0" borderId="0" xfId="0" applyFont="1"/>
    <xf numFmtId="0" fontId="0" fillId="0" borderId="0" xfId="0" pivotButton="1"/>
    <xf numFmtId="0" fontId="0" fillId="0" borderId="0" xfId="0" applyAlignment="1">
      <alignment horizontal="left"/>
    </xf>
    <xf numFmtId="0" fontId="0" fillId="0" borderId="0" xfId="0" applyAlignment="1">
      <alignment horizontal="left" indent="1"/>
    </xf>
    <xf numFmtId="3" fontId="0" fillId="0" borderId="0" xfId="0" applyNumberFormat="1"/>
    <xf numFmtId="0" fontId="3" fillId="0" borderId="0" xfId="0" applyFont="1"/>
    <xf numFmtId="10" fontId="0" fillId="0" borderId="0" xfId="0" applyNumberFormat="1"/>
    <xf numFmtId="0" fontId="3" fillId="0" borderId="0" xfId="0" applyFont="1" applyAlignment="1">
      <alignment horizontal="left"/>
    </xf>
    <xf numFmtId="3" fontId="9" fillId="0" borderId="1" xfId="0" applyNumberFormat="1" applyFont="1" applyBorder="1"/>
    <xf numFmtId="3" fontId="9" fillId="0" borderId="0" xfId="0" applyNumberFormat="1" applyFont="1"/>
    <xf numFmtId="0" fontId="2" fillId="0" borderId="0" xfId="0" applyFont="1"/>
    <xf numFmtId="3" fontId="7" fillId="0" borderId="0" xfId="0" applyNumberFormat="1" applyFont="1"/>
    <xf numFmtId="14" fontId="0" fillId="0" borderId="0" xfId="0" applyNumberFormat="1" applyAlignment="1">
      <alignment horizontal="left" indent="2"/>
    </xf>
    <xf numFmtId="0" fontId="0" fillId="2" borderId="0" xfId="0" applyFill="1"/>
    <xf numFmtId="0" fontId="1" fillId="0" borderId="0" xfId="0" applyFont="1"/>
    <xf numFmtId="0" fontId="5" fillId="0" borderId="0" xfId="0" applyFont="1" applyBorder="1" applyAlignment="1">
      <alignment horizontal="center" vertical="top"/>
    </xf>
    <xf numFmtId="0" fontId="0" fillId="0" borderId="0" xfId="0" applyAlignment="1">
      <alignment horizontal="left" indent="2"/>
    </xf>
    <xf numFmtId="0" fontId="0" fillId="0" borderId="0" xfId="0" applyNumberFormat="1"/>
    <xf numFmtId="166" fontId="0" fillId="0" borderId="0" xfId="0" applyNumberFormat="1"/>
    <xf numFmtId="1" fontId="9" fillId="0" borderId="1" xfId="0" applyNumberFormat="1" applyFont="1" applyBorder="1"/>
    <xf numFmtId="1" fontId="0" fillId="0" borderId="0" xfId="0" applyNumberFormat="1"/>
    <xf numFmtId="1" fontId="9" fillId="0" borderId="0" xfId="0" applyNumberFormat="1" applyFont="1"/>
    <xf numFmtId="0" fontId="0" fillId="3" borderId="0" xfId="0" applyFill="1"/>
    <xf numFmtId="172" fontId="0" fillId="0" borderId="0" xfId="0" applyNumberFormat="1"/>
    <xf numFmtId="0" fontId="7" fillId="3" borderId="0" xfId="0" applyFont="1" applyFill="1"/>
    <xf numFmtId="3" fontId="0" fillId="3" borderId="0" xfId="0" applyNumberFormat="1" applyFill="1"/>
    <xf numFmtId="172" fontId="0" fillId="3" borderId="0" xfId="0" applyNumberFormat="1" applyFill="1"/>
    <xf numFmtId="3" fontId="7" fillId="3" borderId="0" xfId="0" applyNumberFormat="1" applyFont="1" applyFill="1"/>
    <xf numFmtId="0" fontId="5" fillId="4" borderId="3" xfId="0" applyFont="1" applyFill="1" applyBorder="1" applyAlignment="1">
      <alignment horizontal="center" vertical="top"/>
    </xf>
    <xf numFmtId="14" fontId="6" fillId="5" borderId="0" xfId="0" applyNumberFormat="1" applyFont="1" applyFill="1"/>
    <xf numFmtId="0" fontId="7" fillId="5" borderId="0" xfId="0" applyFont="1" applyFill="1"/>
    <xf numFmtId="14" fontId="6" fillId="6" borderId="0" xfId="0" applyNumberFormat="1" applyFont="1" applyFill="1"/>
    <xf numFmtId="0" fontId="7" fillId="6" borderId="0" xfId="0" applyFont="1" applyFill="1"/>
    <xf numFmtId="14" fontId="6" fillId="0" borderId="0" xfId="0" applyNumberFormat="1" applyFont="1" applyFill="1"/>
    <xf numFmtId="0" fontId="7" fillId="0" borderId="0" xfId="0" applyFont="1" applyFill="1"/>
    <xf numFmtId="0" fontId="0" fillId="0" borderId="0" xfId="0" applyFill="1"/>
    <xf numFmtId="0" fontId="0" fillId="7" borderId="0" xfId="0" applyFill="1"/>
    <xf numFmtId="0" fontId="5" fillId="7" borderId="0" xfId="0" applyFont="1" applyFill="1" applyBorder="1" applyAlignment="1">
      <alignment horizontal="center" vertical="top"/>
    </xf>
    <xf numFmtId="0" fontId="7" fillId="7" borderId="0" xfId="0" applyFont="1" applyFill="1"/>
    <xf numFmtId="14" fontId="6" fillId="7" borderId="0" xfId="0" applyNumberFormat="1" applyFont="1" applyFill="1"/>
    <xf numFmtId="0" fontId="12" fillId="8" borderId="4" xfId="0" applyFont="1" applyFill="1" applyBorder="1"/>
    <xf numFmtId="14" fontId="7" fillId="6" borderId="0" xfId="0" applyNumberFormat="1" applyFont="1" applyFill="1"/>
    <xf numFmtId="14" fontId="7" fillId="0" borderId="0" xfId="0" applyNumberFormat="1" applyFont="1"/>
    <xf numFmtId="0" fontId="11" fillId="4" borderId="0" xfId="0" applyFont="1" applyFill="1"/>
    <xf numFmtId="3" fontId="11" fillId="4" borderId="0" xfId="0" applyNumberFormat="1" applyFont="1" applyFill="1"/>
    <xf numFmtId="0" fontId="10" fillId="9" borderId="1" xfId="0" applyFont="1" applyFill="1" applyBorder="1"/>
    <xf numFmtId="0" fontId="11" fillId="4" borderId="0" xfId="0" applyFont="1" applyFill="1" applyAlignment="1">
      <alignment horizontal="left"/>
    </xf>
    <xf numFmtId="166" fontId="11" fillId="4" borderId="0" xfId="0" applyNumberFormat="1" applyFont="1" applyFill="1"/>
    <xf numFmtId="3" fontId="10" fillId="9" borderId="2" xfId="0" applyNumberFormat="1" applyFont="1" applyFill="1" applyBorder="1"/>
    <xf numFmtId="0" fontId="11" fillId="4" borderId="0" xfId="0" applyNumberFormat="1" applyFont="1" applyFill="1"/>
    <xf numFmtId="1" fontId="10" fillId="9" borderId="2" xfId="0" applyNumberFormat="1" applyFont="1" applyFill="1" applyBorder="1"/>
    <xf numFmtId="10" fontId="11" fillId="4" borderId="0" xfId="0" applyNumberFormat="1" applyFont="1" applyFill="1"/>
    <xf numFmtId="172" fontId="11" fillId="4" borderId="0" xfId="0" applyNumberFormat="1" applyFont="1" applyFill="1"/>
    <xf numFmtId="1" fontId="11" fillId="4" borderId="0" xfId="0" applyNumberFormat="1" applyFont="1" applyFill="1"/>
  </cellXfs>
  <cellStyles count="1">
    <cellStyle name="Normal" xfId="0" builtinId="0"/>
  </cellStyles>
  <dxfs count="7281">
    <dxf>
      <font>
        <sz val="11"/>
        <color theme="0"/>
        <name val="Calibri"/>
        <family val="2"/>
        <scheme val="minor"/>
      </font>
      <fill>
        <patternFill>
          <bgColor theme="1" tint="0.24994659260841701"/>
        </patternFill>
      </fill>
    </dxf>
    <dxf>
      <fill>
        <patternFill patternType="solid">
          <fgColor theme="0"/>
          <bgColor theme="1" tint="0.24994659260841701"/>
        </patternFill>
      </fill>
      <border diagonalUp="0" diagonalDown="0">
        <left/>
        <right/>
        <top/>
        <bottom/>
        <vertical/>
        <horizontal/>
      </border>
    </dxf>
    <dxf>
      <numFmt numFmtId="3" formatCode="#,##0"/>
    </dxf>
    <dxf>
      <numFmt numFmtId="172" formatCode="_-[$$-409]* #,##0_ ;_-[$$-409]* \-#,##0\ ;_-[$$-409]* &quot;-&quot;??_ ;_-@_ "/>
    </dxf>
    <dxf>
      <fill>
        <patternFill patternType="solid">
          <bgColor theme="6"/>
        </patternFill>
      </fill>
    </dxf>
    <dxf>
      <fill>
        <patternFill patternType="solid">
          <bgColor theme="6"/>
        </patternFill>
      </fill>
    </dxf>
    <dxf>
      <fill>
        <patternFill patternType="solid">
          <bgColor theme="6"/>
        </patternFill>
      </fill>
    </dxf>
    <dxf>
      <fill>
        <patternFill patternType="solid">
          <bgColor theme="6"/>
        </patternFill>
      </fill>
    </dxf>
    <dxf>
      <font>
        <color theme="0"/>
      </font>
    </dxf>
    <dxf>
      <font>
        <color theme="0"/>
      </font>
    </dxf>
    <dxf>
      <font>
        <color theme="0"/>
      </font>
    </dxf>
    <dxf>
      <font>
        <color theme="0"/>
      </font>
    </dxf>
    <dxf>
      <numFmt numFmtId="3" formatCode="#,##0"/>
    </dxf>
    <dxf>
      <numFmt numFmtId="3" formatCode="#,##0"/>
    </dxf>
    <dxf>
      <fill>
        <patternFill>
          <bgColor theme="6"/>
        </patternFill>
      </fill>
    </dxf>
    <dxf>
      <fill>
        <patternFill>
          <bgColor theme="6"/>
        </patternFill>
      </fill>
    </dxf>
    <dxf>
      <fill>
        <patternFill>
          <bgColor theme="6"/>
        </patternFill>
      </fill>
    </dxf>
    <dxf>
      <fill>
        <patternFill>
          <bgColor theme="6"/>
        </patternFill>
      </fill>
    </dxf>
    <dxf>
      <font>
        <color theme="0"/>
      </font>
    </dxf>
    <dxf>
      <font>
        <color theme="0"/>
      </font>
    </dxf>
    <dxf>
      <font>
        <color theme="0"/>
      </font>
    </dxf>
    <dxf>
      <font>
        <color theme="0"/>
      </font>
    </dxf>
    <dxf>
      <numFmt numFmtId="3" formatCode="#,##0"/>
    </dxf>
    <dxf>
      <numFmt numFmtId="166" formatCode="_-[$$-409]* #,##0.00_ ;_-[$$-409]* \-#,##0.00\ ;_-[$$-409]* &quot;-&quot;??_ ;_-@_ "/>
    </dxf>
    <dxf>
      <fill>
        <patternFill>
          <bgColor theme="6"/>
        </patternFill>
      </fill>
    </dxf>
    <dxf>
      <fill>
        <patternFill>
          <bgColor theme="6"/>
        </patternFill>
      </fill>
    </dxf>
    <dxf>
      <fill>
        <patternFill>
          <bgColor theme="6"/>
        </patternFill>
      </fill>
    </dxf>
    <dxf>
      <fill>
        <patternFill>
          <bgColor theme="6"/>
        </patternFill>
      </fill>
    </dxf>
    <dxf>
      <font>
        <color theme="0"/>
      </font>
    </dxf>
    <dxf>
      <font>
        <color theme="0"/>
      </font>
    </dxf>
    <dxf>
      <font>
        <color theme="0"/>
      </font>
    </dxf>
    <dxf>
      <font>
        <color theme="0"/>
      </font>
    </dxf>
    <dxf>
      <numFmt numFmtId="3" formatCode="#,##0"/>
    </dxf>
    <dxf>
      <numFmt numFmtId="14" formatCode="0.00%"/>
    </dxf>
    <dxf>
      <fill>
        <patternFill patternType="solid">
          <bgColor theme="6"/>
        </patternFill>
      </fill>
    </dxf>
    <dxf>
      <fill>
        <patternFill patternType="solid">
          <bgColor theme="6"/>
        </patternFill>
      </fill>
    </dxf>
    <dxf>
      <fill>
        <patternFill patternType="solid">
          <bgColor theme="6"/>
        </patternFill>
      </fill>
    </dxf>
    <dxf>
      <fill>
        <patternFill patternType="solid">
          <bgColor theme="6"/>
        </patternFill>
      </fill>
    </dxf>
    <dxf>
      <font>
        <color theme="0"/>
      </font>
    </dxf>
    <dxf>
      <font>
        <color theme="0"/>
      </font>
    </dxf>
    <dxf>
      <font>
        <color theme="0"/>
      </font>
    </dxf>
    <dxf>
      <font>
        <color theme="0"/>
      </font>
    </dxf>
    <dxf>
      <fill>
        <patternFill patternType="solid">
          <bgColor theme="6"/>
        </patternFill>
      </fill>
    </dxf>
    <dxf>
      <fill>
        <patternFill patternType="solid">
          <bgColor theme="6"/>
        </patternFill>
      </fill>
    </dxf>
    <dxf>
      <fill>
        <patternFill patternType="solid">
          <bgColor theme="6"/>
        </patternFill>
      </fill>
    </dxf>
    <dxf>
      <fill>
        <patternFill patternType="solid">
          <bgColor theme="6"/>
        </patternFill>
      </fill>
    </dxf>
    <dxf>
      <font>
        <color theme="0"/>
      </font>
    </dxf>
    <dxf>
      <font>
        <color theme="0"/>
      </font>
    </dxf>
    <dxf>
      <font>
        <color theme="0"/>
      </font>
    </dxf>
    <dxf>
      <font>
        <color theme="0"/>
      </font>
    </dxf>
    <dxf>
      <numFmt numFmtId="3" formatCode="#,##0"/>
    </dxf>
    <dxf>
      <numFmt numFmtId="3" formatCode="#,##0"/>
    </dxf>
    <dxf>
      <numFmt numFmtId="14" formatCode="0.00%"/>
    </dxf>
    <dxf>
      <fill>
        <patternFill patternType="solid">
          <bgColor theme="6"/>
        </patternFill>
      </fill>
    </dxf>
    <dxf>
      <fill>
        <patternFill patternType="solid">
          <bgColor theme="6"/>
        </patternFill>
      </fill>
    </dxf>
    <dxf>
      <fill>
        <patternFill patternType="solid">
          <bgColor theme="6"/>
        </patternFill>
      </fill>
    </dxf>
    <dxf>
      <fill>
        <patternFill patternType="solid">
          <bgColor theme="6"/>
        </patternFill>
      </fill>
    </dxf>
    <dxf>
      <fill>
        <patternFill patternType="solid">
          <bgColor theme="6"/>
        </patternFill>
      </fill>
    </dxf>
    <dxf>
      <fill>
        <patternFill patternType="solid">
          <bgColor theme="6"/>
        </patternFill>
      </fill>
    </dxf>
    <dxf>
      <fill>
        <patternFill patternType="solid">
          <bgColor theme="6"/>
        </patternFill>
      </fill>
    </dxf>
    <dxf>
      <font>
        <color theme="0"/>
      </font>
    </dxf>
    <dxf>
      <font>
        <color theme="0"/>
      </font>
    </dxf>
    <dxf>
      <font>
        <color theme="0"/>
      </font>
    </dxf>
    <dxf>
      <font>
        <color theme="0"/>
      </font>
    </dxf>
    <dxf>
      <font>
        <color theme="0"/>
      </font>
    </dxf>
    <dxf>
      <font>
        <color theme="0"/>
      </font>
    </dxf>
    <dxf>
      <font>
        <color theme="0"/>
      </font>
    </dxf>
    <dxf>
      <numFmt numFmtId="3" formatCode="#,##0"/>
    </dxf>
    <dxf>
      <numFmt numFmtId="3" formatCode="#,##0"/>
    </dxf>
    <dxf>
      <fill>
        <patternFill patternType="solid">
          <bgColor theme="6"/>
        </patternFill>
      </fill>
    </dxf>
    <dxf>
      <fill>
        <patternFill patternType="solid">
          <bgColor theme="6"/>
        </patternFill>
      </fill>
    </dxf>
    <dxf>
      <fill>
        <patternFill patternType="solid">
          <bgColor theme="6"/>
        </patternFill>
      </fill>
    </dxf>
    <dxf>
      <fill>
        <patternFill patternType="solid">
          <bgColor theme="6"/>
        </patternFill>
      </fill>
    </dxf>
    <dxf>
      <font>
        <color theme="0"/>
      </font>
    </dxf>
    <dxf>
      <font>
        <color theme="0"/>
      </font>
    </dxf>
    <dxf>
      <font>
        <color theme="0"/>
      </font>
    </dxf>
    <dxf>
      <font>
        <color theme="0"/>
      </font>
    </dxf>
    <dxf>
      <numFmt numFmtId="3" formatCode="#,##0"/>
    </dxf>
    <dxf>
      <numFmt numFmtId="172" formatCode="_-[$$-409]* #,##0_ ;_-[$$-409]* \-#,##0\ ;_-[$$-409]* &quot;-&quot;??_ ;_-@_ "/>
    </dxf>
    <dxf>
      <fill>
        <patternFill patternType="solid">
          <bgColor theme="6"/>
        </patternFill>
      </fill>
    </dxf>
    <dxf>
      <fill>
        <patternFill patternType="solid">
          <bgColor theme="6"/>
        </patternFill>
      </fill>
    </dxf>
    <dxf>
      <fill>
        <patternFill patternType="solid">
          <bgColor theme="6"/>
        </patternFill>
      </fill>
    </dxf>
    <dxf>
      <fill>
        <patternFill patternType="solid">
          <bgColor theme="6"/>
        </patternFill>
      </fill>
    </dxf>
    <dxf>
      <font>
        <color theme="0"/>
      </font>
    </dxf>
    <dxf>
      <font>
        <color theme="0"/>
      </font>
    </dxf>
    <dxf>
      <font>
        <color theme="0"/>
      </font>
    </dxf>
    <dxf>
      <font>
        <color theme="0"/>
      </font>
    </dxf>
    <dxf>
      <numFmt numFmtId="3" formatCode="#,##0"/>
    </dxf>
    <dxf>
      <numFmt numFmtId="172" formatCode="_-[$$-409]* #,##0_ ;_-[$$-409]* \-#,##0\ ;_-[$$-409]* &quot;-&quot;??_ ;_-@_ "/>
    </dxf>
    <dxf>
      <fill>
        <patternFill patternType="solid">
          <bgColor theme="6"/>
        </patternFill>
      </fill>
    </dxf>
    <dxf>
      <fill>
        <patternFill patternType="solid">
          <bgColor theme="6"/>
        </patternFill>
      </fill>
    </dxf>
    <dxf>
      <fill>
        <patternFill patternType="solid">
          <bgColor theme="6"/>
        </patternFill>
      </fill>
    </dxf>
    <dxf>
      <fill>
        <patternFill patternType="solid">
          <bgColor theme="6"/>
        </patternFill>
      </fill>
    </dxf>
    <dxf>
      <font>
        <color theme="0"/>
      </font>
    </dxf>
    <dxf>
      <font>
        <color theme="0"/>
      </font>
    </dxf>
    <dxf>
      <font>
        <color theme="0"/>
      </font>
    </dxf>
    <dxf>
      <font>
        <color theme="0"/>
      </font>
    </dxf>
    <dxf>
      <fill>
        <patternFill patternType="solid">
          <bgColor theme="6"/>
        </patternFill>
      </fill>
    </dxf>
    <dxf>
      <fill>
        <patternFill patternType="solid">
          <bgColor theme="6"/>
        </patternFill>
      </fill>
    </dxf>
    <dxf>
      <fill>
        <patternFill patternType="solid">
          <bgColor theme="6"/>
        </patternFill>
      </fill>
    </dxf>
    <dxf>
      <font>
        <color theme="0"/>
      </font>
    </dxf>
    <dxf>
      <font>
        <color theme="0"/>
      </font>
    </dxf>
    <dxf>
      <font>
        <color theme="0"/>
      </font>
    </dxf>
    <dxf>
      <fill>
        <patternFill patternType="solid">
          <bgColor theme="6"/>
        </patternFill>
      </fill>
    </dxf>
    <dxf>
      <fill>
        <patternFill patternType="solid">
          <bgColor theme="6"/>
        </patternFill>
      </fill>
    </dxf>
    <dxf>
      <fill>
        <patternFill patternType="solid">
          <bgColor theme="6"/>
        </patternFill>
      </fill>
    </dxf>
    <dxf>
      <fill>
        <patternFill patternType="solid">
          <bgColor theme="6"/>
        </patternFill>
      </fill>
    </dxf>
    <dxf>
      <font>
        <color theme="0"/>
      </font>
    </dxf>
    <dxf>
      <font>
        <color theme="0"/>
      </font>
    </dxf>
    <dxf>
      <font>
        <color theme="0"/>
      </font>
    </dxf>
    <dxf>
      <font>
        <color theme="0"/>
      </font>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ill>
        <patternFill patternType="solid">
          <bgColor theme="6"/>
        </patternFill>
      </fill>
    </dxf>
    <dxf>
      <fill>
        <patternFill patternType="solid">
          <bgColor theme="6"/>
        </patternFill>
      </fill>
    </dxf>
    <dxf>
      <font>
        <color theme="0"/>
      </font>
    </dxf>
    <dxf>
      <font>
        <color theme="0"/>
      </font>
    </dxf>
    <dxf>
      <numFmt numFmtId="3" formatCode="#,##0"/>
    </dxf>
    <dxf>
      <numFmt numFmtId="172" formatCode="_-[$$-409]* #,##0_ ;_-[$$-409]* \-#,##0\ ;_-[$$-409]* &quot;-&quot;??_ ;_-@_ "/>
    </dxf>
    <dxf>
      <fill>
        <patternFill patternType="solid">
          <bgColor theme="6"/>
        </patternFill>
      </fill>
    </dxf>
    <dxf>
      <fill>
        <patternFill patternType="solid">
          <bgColor theme="6"/>
        </patternFill>
      </fill>
    </dxf>
    <dxf>
      <fill>
        <patternFill patternType="solid">
          <bgColor theme="6"/>
        </patternFill>
      </fill>
    </dxf>
    <dxf>
      <fill>
        <patternFill patternType="solid">
          <bgColor theme="6"/>
        </patternFill>
      </fill>
    </dxf>
    <dxf>
      <font>
        <color theme="0"/>
      </font>
    </dxf>
    <dxf>
      <font>
        <color theme="0"/>
      </font>
    </dxf>
    <dxf>
      <font>
        <color theme="0"/>
      </font>
    </dxf>
    <dxf>
      <font>
        <color theme="0"/>
      </font>
    </dxf>
    <dxf>
      <numFmt numFmtId="3" formatCode="#,##0"/>
    </dxf>
    <dxf>
      <numFmt numFmtId="3" formatCode="#,##0"/>
    </dxf>
    <dxf>
      <fill>
        <patternFill>
          <bgColor theme="6"/>
        </patternFill>
      </fill>
    </dxf>
    <dxf>
      <fill>
        <patternFill>
          <bgColor theme="6"/>
        </patternFill>
      </fill>
    </dxf>
    <dxf>
      <fill>
        <patternFill>
          <bgColor theme="6"/>
        </patternFill>
      </fill>
    </dxf>
    <dxf>
      <fill>
        <patternFill>
          <bgColor theme="6"/>
        </patternFill>
      </fill>
    </dxf>
    <dxf>
      <font>
        <color theme="0"/>
      </font>
    </dxf>
    <dxf>
      <font>
        <color theme="0"/>
      </font>
    </dxf>
    <dxf>
      <font>
        <color theme="0"/>
      </font>
    </dxf>
    <dxf>
      <font>
        <color theme="0"/>
      </font>
    </dxf>
    <dxf>
      <numFmt numFmtId="3" formatCode="#,##0"/>
    </dxf>
    <dxf>
      <numFmt numFmtId="166" formatCode="_-[$$-409]* #,##0.00_ ;_-[$$-409]* \-#,##0.00\ ;_-[$$-409]* &quot;-&quot;??_ ;_-@_ "/>
    </dxf>
    <dxf>
      <fill>
        <patternFill>
          <bgColor theme="6"/>
        </patternFill>
      </fill>
    </dxf>
    <dxf>
      <fill>
        <patternFill>
          <bgColor theme="6"/>
        </patternFill>
      </fill>
    </dxf>
    <dxf>
      <fill>
        <patternFill>
          <bgColor theme="6"/>
        </patternFill>
      </fill>
    </dxf>
    <dxf>
      <fill>
        <patternFill>
          <bgColor theme="6"/>
        </patternFill>
      </fill>
    </dxf>
    <dxf>
      <font>
        <color theme="0"/>
      </font>
    </dxf>
    <dxf>
      <font>
        <color theme="0"/>
      </font>
    </dxf>
    <dxf>
      <font>
        <color theme="0"/>
      </font>
    </dxf>
    <dxf>
      <font>
        <color theme="0"/>
      </font>
    </dxf>
    <dxf>
      <numFmt numFmtId="3" formatCode="#,##0"/>
    </dxf>
    <dxf>
      <numFmt numFmtId="14" formatCode="0.00%"/>
    </dxf>
    <dxf>
      <fill>
        <patternFill patternType="solid">
          <bgColor theme="6"/>
        </patternFill>
      </fill>
    </dxf>
    <dxf>
      <fill>
        <patternFill patternType="solid">
          <bgColor theme="6"/>
        </patternFill>
      </fill>
    </dxf>
    <dxf>
      <fill>
        <patternFill patternType="solid">
          <bgColor theme="6"/>
        </patternFill>
      </fill>
    </dxf>
    <dxf>
      <fill>
        <patternFill patternType="solid">
          <bgColor theme="6"/>
        </patternFill>
      </fill>
    </dxf>
    <dxf>
      <font>
        <color theme="0"/>
      </font>
    </dxf>
    <dxf>
      <font>
        <color theme="0"/>
      </font>
    </dxf>
    <dxf>
      <font>
        <color theme="0"/>
      </font>
    </dxf>
    <dxf>
      <font>
        <color theme="0"/>
      </font>
    </dxf>
    <dxf>
      <fill>
        <patternFill patternType="solid">
          <bgColor theme="6"/>
        </patternFill>
      </fill>
    </dxf>
    <dxf>
      <fill>
        <patternFill patternType="solid">
          <bgColor theme="6"/>
        </patternFill>
      </fill>
    </dxf>
    <dxf>
      <fill>
        <patternFill patternType="solid">
          <bgColor theme="6"/>
        </patternFill>
      </fill>
    </dxf>
    <dxf>
      <fill>
        <patternFill patternType="solid">
          <bgColor theme="6"/>
        </patternFill>
      </fill>
    </dxf>
    <dxf>
      <font>
        <color theme="0"/>
      </font>
    </dxf>
    <dxf>
      <font>
        <color theme="0"/>
      </font>
    </dxf>
    <dxf>
      <font>
        <color theme="0"/>
      </font>
    </dxf>
    <dxf>
      <font>
        <color theme="0"/>
      </font>
    </dxf>
    <dxf>
      <numFmt numFmtId="3" formatCode="#,##0"/>
    </dxf>
    <dxf>
      <numFmt numFmtId="3" formatCode="#,##0"/>
    </dxf>
    <dxf>
      <numFmt numFmtId="14" formatCode="0.00%"/>
    </dxf>
    <dxf>
      <fill>
        <patternFill patternType="solid">
          <bgColor theme="6"/>
        </patternFill>
      </fill>
    </dxf>
    <dxf>
      <fill>
        <patternFill patternType="solid">
          <bgColor theme="6"/>
        </patternFill>
      </fill>
    </dxf>
    <dxf>
      <fill>
        <patternFill patternType="solid">
          <bgColor theme="6"/>
        </patternFill>
      </fill>
    </dxf>
    <dxf>
      <fill>
        <patternFill patternType="solid">
          <bgColor theme="6"/>
        </patternFill>
      </fill>
    </dxf>
    <dxf>
      <fill>
        <patternFill patternType="solid">
          <bgColor theme="6"/>
        </patternFill>
      </fill>
    </dxf>
    <dxf>
      <fill>
        <patternFill patternType="solid">
          <bgColor theme="6"/>
        </patternFill>
      </fill>
    </dxf>
    <dxf>
      <fill>
        <patternFill patternType="solid">
          <bgColor theme="6"/>
        </patternFill>
      </fill>
    </dxf>
    <dxf>
      <font>
        <color theme="0"/>
      </font>
    </dxf>
    <dxf>
      <font>
        <color theme="0"/>
      </font>
    </dxf>
    <dxf>
      <font>
        <color theme="0"/>
      </font>
    </dxf>
    <dxf>
      <font>
        <color theme="0"/>
      </font>
    </dxf>
    <dxf>
      <font>
        <color theme="0"/>
      </font>
    </dxf>
    <dxf>
      <font>
        <color theme="0"/>
      </font>
    </dxf>
    <dxf>
      <font>
        <color theme="0"/>
      </font>
    </dxf>
    <dxf>
      <numFmt numFmtId="3" formatCode="#,##0"/>
    </dxf>
    <dxf>
      <numFmt numFmtId="3" formatCode="#,##0"/>
    </dxf>
    <dxf>
      <fill>
        <patternFill patternType="solid">
          <bgColor theme="6"/>
        </patternFill>
      </fill>
    </dxf>
    <dxf>
      <fill>
        <patternFill patternType="solid">
          <bgColor theme="6"/>
        </patternFill>
      </fill>
    </dxf>
    <dxf>
      <fill>
        <patternFill patternType="solid">
          <bgColor theme="6"/>
        </patternFill>
      </fill>
    </dxf>
    <dxf>
      <fill>
        <patternFill patternType="solid">
          <bgColor theme="6"/>
        </patternFill>
      </fill>
    </dxf>
    <dxf>
      <font>
        <color theme="0"/>
      </font>
    </dxf>
    <dxf>
      <font>
        <color theme="0"/>
      </font>
    </dxf>
    <dxf>
      <font>
        <color theme="0"/>
      </font>
    </dxf>
    <dxf>
      <font>
        <color theme="0"/>
      </font>
    </dxf>
    <dxf>
      <numFmt numFmtId="3" formatCode="#,##0"/>
    </dxf>
    <dxf>
      <numFmt numFmtId="172" formatCode="_-[$$-409]* #,##0_ ;_-[$$-409]* \-#,##0\ ;_-[$$-409]* &quot;-&quot;??_ ;_-@_ "/>
    </dxf>
    <dxf>
      <fill>
        <patternFill patternType="solid">
          <bgColor theme="6"/>
        </patternFill>
      </fill>
    </dxf>
    <dxf>
      <fill>
        <patternFill patternType="solid">
          <bgColor theme="6"/>
        </patternFill>
      </fill>
    </dxf>
    <dxf>
      <fill>
        <patternFill patternType="solid">
          <bgColor theme="6"/>
        </patternFill>
      </fill>
    </dxf>
    <dxf>
      <fill>
        <patternFill patternType="solid">
          <bgColor theme="6"/>
        </patternFill>
      </fill>
    </dxf>
    <dxf>
      <font>
        <color theme="0"/>
      </font>
    </dxf>
    <dxf>
      <font>
        <color theme="0"/>
      </font>
    </dxf>
    <dxf>
      <font>
        <color theme="0"/>
      </font>
    </dxf>
    <dxf>
      <font>
        <color theme="0"/>
      </font>
    </dxf>
    <dxf>
      <numFmt numFmtId="3" formatCode="#,##0"/>
    </dxf>
    <dxf>
      <numFmt numFmtId="172" formatCode="_-[$$-409]* #,##0_ ;_-[$$-409]* \-#,##0\ ;_-[$$-409]* &quot;-&quot;??_ ;_-@_ "/>
    </dxf>
    <dxf>
      <fill>
        <patternFill patternType="solid">
          <bgColor theme="6"/>
        </patternFill>
      </fill>
    </dxf>
    <dxf>
      <fill>
        <patternFill patternType="solid">
          <bgColor theme="6"/>
        </patternFill>
      </fill>
    </dxf>
    <dxf>
      <fill>
        <patternFill patternType="solid">
          <bgColor theme="6"/>
        </patternFill>
      </fill>
    </dxf>
    <dxf>
      <fill>
        <patternFill patternType="solid">
          <bgColor theme="6"/>
        </patternFill>
      </fill>
    </dxf>
    <dxf>
      <font>
        <color theme="0"/>
      </font>
    </dxf>
    <dxf>
      <font>
        <color theme="0"/>
      </font>
    </dxf>
    <dxf>
      <font>
        <color theme="0"/>
      </font>
    </dxf>
    <dxf>
      <font>
        <color theme="0"/>
      </font>
    </dxf>
    <dxf>
      <fill>
        <patternFill patternType="solid">
          <bgColor theme="6"/>
        </patternFill>
      </fill>
    </dxf>
    <dxf>
      <fill>
        <patternFill patternType="solid">
          <bgColor theme="6"/>
        </patternFill>
      </fill>
    </dxf>
    <dxf>
      <fill>
        <patternFill patternType="solid">
          <bgColor theme="6"/>
        </patternFill>
      </fill>
    </dxf>
    <dxf>
      <font>
        <color theme="0"/>
      </font>
    </dxf>
    <dxf>
      <font>
        <color theme="0"/>
      </font>
    </dxf>
    <dxf>
      <font>
        <color theme="0"/>
      </font>
    </dxf>
    <dxf>
      <fill>
        <patternFill patternType="solid">
          <bgColor theme="6"/>
        </patternFill>
      </fill>
    </dxf>
    <dxf>
      <fill>
        <patternFill patternType="solid">
          <bgColor theme="6"/>
        </patternFill>
      </fill>
    </dxf>
    <dxf>
      <fill>
        <patternFill patternType="solid">
          <bgColor theme="6"/>
        </patternFill>
      </fill>
    </dxf>
    <dxf>
      <fill>
        <patternFill patternType="solid">
          <bgColor theme="6"/>
        </patternFill>
      </fill>
    </dxf>
    <dxf>
      <font>
        <color theme="0"/>
      </font>
    </dxf>
    <dxf>
      <font>
        <color theme="0"/>
      </font>
    </dxf>
    <dxf>
      <font>
        <color theme="0"/>
      </font>
    </dxf>
    <dxf>
      <font>
        <color theme="0"/>
      </font>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ill>
        <patternFill patternType="solid">
          <bgColor theme="6"/>
        </patternFill>
      </fill>
    </dxf>
    <dxf>
      <fill>
        <patternFill patternType="solid">
          <bgColor theme="6"/>
        </patternFill>
      </fill>
    </dxf>
    <dxf>
      <font>
        <color theme="0"/>
      </font>
    </dxf>
    <dxf>
      <font>
        <color theme="0"/>
      </font>
    </dxf>
    <dxf>
      <font>
        <color theme="6"/>
      </font>
      <border diagonalUp="0" diagonalDown="0">
        <left/>
        <right/>
        <top/>
        <bottom/>
        <vertical/>
        <horizontal/>
      </border>
    </dxf>
    <dxf>
      <fill>
        <patternFill>
          <bgColor theme="1" tint="0.24994659260841701"/>
        </patternFill>
      </fill>
      <border diagonalUp="0" diagonalDown="0">
        <left/>
        <right/>
        <top/>
        <bottom/>
        <vertical/>
        <horizontal/>
      </border>
    </dxf>
    <dxf>
      <font>
        <color theme="6"/>
      </font>
      <fill>
        <patternFill>
          <bgColor theme="6"/>
        </patternFill>
      </fill>
      <border diagonalUp="0" diagonalDown="0">
        <left/>
        <right/>
        <top/>
        <bottom/>
        <vertical/>
        <horizontal/>
      </border>
    </dxf>
    <dxf>
      <fill>
        <patternFill>
          <bgColor theme="1" tint="0.24994659260841701"/>
        </patternFill>
      </fill>
      <border diagonalUp="0" diagonalDown="0">
        <left/>
        <right/>
        <top/>
        <bottom/>
        <vertical/>
        <horizontal/>
      </border>
    </dxf>
    <dxf>
      <numFmt numFmtId="3" formatCode="#,##0"/>
    </dxf>
    <dxf>
      <numFmt numFmtId="172" formatCode="_-[$$-409]* #,##0_ ;_-[$$-409]* \-#,##0\ ;_-[$$-409]* &quot;-&quot;??_ ;_-@_ "/>
    </dxf>
    <dxf>
      <fill>
        <patternFill patternType="solid">
          <bgColor theme="6"/>
        </patternFill>
      </fill>
    </dxf>
    <dxf>
      <fill>
        <patternFill patternType="solid">
          <bgColor theme="6"/>
        </patternFill>
      </fill>
    </dxf>
    <dxf>
      <fill>
        <patternFill patternType="solid">
          <bgColor theme="6"/>
        </patternFill>
      </fill>
    </dxf>
    <dxf>
      <fill>
        <patternFill patternType="solid">
          <bgColor theme="6"/>
        </patternFill>
      </fill>
    </dxf>
    <dxf>
      <font>
        <color theme="0"/>
      </font>
    </dxf>
    <dxf>
      <font>
        <color theme="0"/>
      </font>
    </dxf>
    <dxf>
      <font>
        <color theme="0"/>
      </font>
    </dxf>
    <dxf>
      <font>
        <color theme="0"/>
      </font>
    </dxf>
    <dxf>
      <numFmt numFmtId="3" formatCode="#,##0"/>
    </dxf>
    <dxf>
      <numFmt numFmtId="3" formatCode="#,##0"/>
    </dxf>
    <dxf>
      <fill>
        <patternFill>
          <bgColor theme="6"/>
        </patternFill>
      </fill>
    </dxf>
    <dxf>
      <fill>
        <patternFill>
          <bgColor theme="6"/>
        </patternFill>
      </fill>
    </dxf>
    <dxf>
      <fill>
        <patternFill>
          <bgColor theme="6"/>
        </patternFill>
      </fill>
    </dxf>
    <dxf>
      <fill>
        <patternFill>
          <bgColor theme="6"/>
        </patternFill>
      </fill>
    </dxf>
    <dxf>
      <font>
        <color theme="0"/>
      </font>
    </dxf>
    <dxf>
      <font>
        <color theme="0"/>
      </font>
    </dxf>
    <dxf>
      <font>
        <color theme="0"/>
      </font>
    </dxf>
    <dxf>
      <font>
        <color theme="0"/>
      </font>
    </dxf>
    <dxf>
      <numFmt numFmtId="3" formatCode="#,##0"/>
    </dxf>
    <dxf>
      <numFmt numFmtId="166" formatCode="_-[$$-409]* #,##0.00_ ;_-[$$-409]* \-#,##0.00\ ;_-[$$-409]* &quot;-&quot;??_ ;_-@_ "/>
    </dxf>
    <dxf>
      <fill>
        <patternFill>
          <bgColor theme="6"/>
        </patternFill>
      </fill>
    </dxf>
    <dxf>
      <fill>
        <patternFill>
          <bgColor theme="6"/>
        </patternFill>
      </fill>
    </dxf>
    <dxf>
      <fill>
        <patternFill>
          <bgColor theme="6"/>
        </patternFill>
      </fill>
    </dxf>
    <dxf>
      <fill>
        <patternFill>
          <bgColor theme="6"/>
        </patternFill>
      </fill>
    </dxf>
    <dxf>
      <font>
        <color theme="0"/>
      </font>
    </dxf>
    <dxf>
      <font>
        <color theme="0"/>
      </font>
    </dxf>
    <dxf>
      <font>
        <color theme="0"/>
      </font>
    </dxf>
    <dxf>
      <font>
        <color theme="0"/>
      </font>
    </dxf>
    <dxf>
      <numFmt numFmtId="3" formatCode="#,##0"/>
    </dxf>
    <dxf>
      <numFmt numFmtId="14" formatCode="0.00%"/>
    </dxf>
    <dxf>
      <fill>
        <patternFill patternType="solid">
          <bgColor theme="6"/>
        </patternFill>
      </fill>
    </dxf>
    <dxf>
      <fill>
        <patternFill patternType="solid">
          <bgColor theme="6"/>
        </patternFill>
      </fill>
    </dxf>
    <dxf>
      <fill>
        <patternFill patternType="solid">
          <bgColor theme="6"/>
        </patternFill>
      </fill>
    </dxf>
    <dxf>
      <fill>
        <patternFill patternType="solid">
          <bgColor theme="6"/>
        </patternFill>
      </fill>
    </dxf>
    <dxf>
      <font>
        <color theme="0"/>
      </font>
    </dxf>
    <dxf>
      <font>
        <color theme="0"/>
      </font>
    </dxf>
    <dxf>
      <font>
        <color theme="0"/>
      </font>
    </dxf>
    <dxf>
      <font>
        <color theme="0"/>
      </font>
    </dxf>
    <dxf>
      <fill>
        <patternFill patternType="solid">
          <bgColor theme="6"/>
        </patternFill>
      </fill>
    </dxf>
    <dxf>
      <fill>
        <patternFill patternType="solid">
          <bgColor theme="6"/>
        </patternFill>
      </fill>
    </dxf>
    <dxf>
      <fill>
        <patternFill patternType="solid">
          <bgColor theme="6"/>
        </patternFill>
      </fill>
    </dxf>
    <dxf>
      <fill>
        <patternFill patternType="solid">
          <bgColor theme="6"/>
        </patternFill>
      </fill>
    </dxf>
    <dxf>
      <font>
        <color theme="0"/>
      </font>
    </dxf>
    <dxf>
      <font>
        <color theme="0"/>
      </font>
    </dxf>
    <dxf>
      <font>
        <color theme="0"/>
      </font>
    </dxf>
    <dxf>
      <font>
        <color theme="0"/>
      </font>
    </dxf>
    <dxf>
      <numFmt numFmtId="3" formatCode="#,##0"/>
    </dxf>
    <dxf>
      <numFmt numFmtId="3" formatCode="#,##0"/>
    </dxf>
    <dxf>
      <numFmt numFmtId="14" formatCode="0.00%"/>
    </dxf>
    <dxf>
      <fill>
        <patternFill patternType="solid">
          <bgColor theme="6"/>
        </patternFill>
      </fill>
    </dxf>
    <dxf>
      <fill>
        <patternFill patternType="solid">
          <bgColor theme="6"/>
        </patternFill>
      </fill>
    </dxf>
    <dxf>
      <fill>
        <patternFill patternType="solid">
          <bgColor theme="6"/>
        </patternFill>
      </fill>
    </dxf>
    <dxf>
      <fill>
        <patternFill patternType="solid">
          <bgColor theme="6"/>
        </patternFill>
      </fill>
    </dxf>
    <dxf>
      <fill>
        <patternFill patternType="solid">
          <bgColor theme="6"/>
        </patternFill>
      </fill>
    </dxf>
    <dxf>
      <fill>
        <patternFill patternType="solid">
          <bgColor theme="6"/>
        </patternFill>
      </fill>
    </dxf>
    <dxf>
      <fill>
        <patternFill patternType="solid">
          <bgColor theme="6"/>
        </patternFill>
      </fill>
    </dxf>
    <dxf>
      <font>
        <color theme="0"/>
      </font>
    </dxf>
    <dxf>
      <font>
        <color theme="0"/>
      </font>
    </dxf>
    <dxf>
      <font>
        <color theme="0"/>
      </font>
    </dxf>
    <dxf>
      <font>
        <color theme="0"/>
      </font>
    </dxf>
    <dxf>
      <font>
        <color theme="0"/>
      </font>
    </dxf>
    <dxf>
      <font>
        <color theme="0"/>
      </font>
    </dxf>
    <dxf>
      <font>
        <color theme="0"/>
      </font>
    </dxf>
    <dxf>
      <numFmt numFmtId="3" formatCode="#,##0"/>
    </dxf>
    <dxf>
      <numFmt numFmtId="3" formatCode="#,##0"/>
    </dxf>
    <dxf>
      <fill>
        <patternFill patternType="solid">
          <bgColor theme="6"/>
        </patternFill>
      </fill>
    </dxf>
    <dxf>
      <fill>
        <patternFill patternType="solid">
          <bgColor theme="6"/>
        </patternFill>
      </fill>
    </dxf>
    <dxf>
      <fill>
        <patternFill patternType="solid">
          <bgColor theme="6"/>
        </patternFill>
      </fill>
    </dxf>
    <dxf>
      <fill>
        <patternFill patternType="solid">
          <bgColor theme="6"/>
        </patternFill>
      </fill>
    </dxf>
    <dxf>
      <font>
        <color theme="0"/>
      </font>
    </dxf>
    <dxf>
      <font>
        <color theme="0"/>
      </font>
    </dxf>
    <dxf>
      <font>
        <color theme="0"/>
      </font>
    </dxf>
    <dxf>
      <font>
        <color theme="0"/>
      </font>
    </dxf>
    <dxf>
      <numFmt numFmtId="3" formatCode="#,##0"/>
    </dxf>
    <dxf>
      <numFmt numFmtId="172" formatCode="_-[$$-409]* #,##0_ ;_-[$$-409]* \-#,##0\ ;_-[$$-409]* &quot;-&quot;??_ ;_-@_ "/>
    </dxf>
    <dxf>
      <fill>
        <patternFill patternType="solid">
          <bgColor theme="6"/>
        </patternFill>
      </fill>
    </dxf>
    <dxf>
      <fill>
        <patternFill patternType="solid">
          <bgColor theme="6"/>
        </patternFill>
      </fill>
    </dxf>
    <dxf>
      <fill>
        <patternFill patternType="solid">
          <bgColor theme="6"/>
        </patternFill>
      </fill>
    </dxf>
    <dxf>
      <fill>
        <patternFill patternType="solid">
          <bgColor theme="6"/>
        </patternFill>
      </fill>
    </dxf>
    <dxf>
      <font>
        <color theme="0"/>
      </font>
    </dxf>
    <dxf>
      <font>
        <color theme="0"/>
      </font>
    </dxf>
    <dxf>
      <font>
        <color theme="0"/>
      </font>
    </dxf>
    <dxf>
      <font>
        <color theme="0"/>
      </font>
    </dxf>
    <dxf>
      <numFmt numFmtId="3" formatCode="#,##0"/>
    </dxf>
    <dxf>
      <numFmt numFmtId="172" formatCode="_-[$$-409]* #,##0_ ;_-[$$-409]* \-#,##0\ ;_-[$$-409]* &quot;-&quot;??_ ;_-@_ "/>
    </dxf>
    <dxf>
      <fill>
        <patternFill patternType="solid">
          <bgColor theme="6"/>
        </patternFill>
      </fill>
    </dxf>
    <dxf>
      <fill>
        <patternFill patternType="solid">
          <bgColor theme="6"/>
        </patternFill>
      </fill>
    </dxf>
    <dxf>
      <fill>
        <patternFill patternType="solid">
          <bgColor theme="6"/>
        </patternFill>
      </fill>
    </dxf>
    <dxf>
      <fill>
        <patternFill patternType="solid">
          <bgColor theme="6"/>
        </patternFill>
      </fill>
    </dxf>
    <dxf>
      <font>
        <color theme="0"/>
      </font>
    </dxf>
    <dxf>
      <font>
        <color theme="0"/>
      </font>
    </dxf>
    <dxf>
      <font>
        <color theme="0"/>
      </font>
    </dxf>
    <dxf>
      <font>
        <color theme="0"/>
      </font>
    </dxf>
    <dxf>
      <fill>
        <patternFill patternType="solid">
          <bgColor theme="6"/>
        </patternFill>
      </fill>
    </dxf>
    <dxf>
      <fill>
        <patternFill patternType="solid">
          <bgColor theme="6"/>
        </patternFill>
      </fill>
    </dxf>
    <dxf>
      <fill>
        <patternFill patternType="solid">
          <bgColor theme="6"/>
        </patternFill>
      </fill>
    </dxf>
    <dxf>
      <font>
        <color theme="0"/>
      </font>
    </dxf>
    <dxf>
      <font>
        <color theme="0"/>
      </font>
    </dxf>
    <dxf>
      <font>
        <color theme="0"/>
      </font>
    </dxf>
    <dxf>
      <fill>
        <patternFill patternType="solid">
          <bgColor theme="6"/>
        </patternFill>
      </fill>
    </dxf>
    <dxf>
      <fill>
        <patternFill patternType="solid">
          <bgColor theme="6"/>
        </patternFill>
      </fill>
    </dxf>
    <dxf>
      <fill>
        <patternFill patternType="solid">
          <bgColor theme="6"/>
        </patternFill>
      </fill>
    </dxf>
    <dxf>
      <fill>
        <patternFill patternType="solid">
          <bgColor theme="6"/>
        </patternFill>
      </fill>
    </dxf>
    <dxf>
      <font>
        <color theme="0"/>
      </font>
    </dxf>
    <dxf>
      <font>
        <color theme="0"/>
      </font>
    </dxf>
    <dxf>
      <font>
        <color theme="0"/>
      </font>
    </dxf>
    <dxf>
      <font>
        <color theme="0"/>
      </font>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ill>
        <patternFill patternType="solid">
          <bgColor theme="6"/>
        </patternFill>
      </fill>
    </dxf>
    <dxf>
      <fill>
        <patternFill patternType="solid">
          <bgColor theme="6"/>
        </patternFill>
      </fill>
    </dxf>
    <dxf>
      <font>
        <color theme="0"/>
      </font>
    </dxf>
    <dxf>
      <font>
        <color theme="0"/>
      </font>
    </dxf>
    <dxf>
      <font>
        <color theme="0"/>
      </font>
    </dxf>
    <dxf>
      <font>
        <color theme="0"/>
      </font>
    </dxf>
    <dxf>
      <fill>
        <patternFill patternType="solid">
          <bgColor theme="6"/>
        </patternFill>
      </fill>
    </dxf>
    <dxf>
      <fill>
        <patternFill patternType="solid">
          <bgColor theme="6"/>
        </patternFill>
      </fill>
    </dxf>
    <dxf>
      <font>
        <color theme="0"/>
      </font>
    </dxf>
    <dxf>
      <font>
        <color theme="0"/>
      </font>
    </dxf>
    <dxf>
      <font>
        <color theme="0"/>
      </font>
    </dxf>
    <dxf>
      <font>
        <color theme="0"/>
      </font>
    </dxf>
    <dxf>
      <fill>
        <patternFill patternType="solid">
          <bgColor theme="6"/>
        </patternFill>
      </fill>
    </dxf>
    <dxf>
      <fill>
        <patternFill patternType="solid">
          <bgColor theme="6"/>
        </patternFill>
      </fill>
    </dxf>
    <dxf>
      <fill>
        <patternFill patternType="solid">
          <bgColor theme="6"/>
        </patternFill>
      </fill>
    </dxf>
    <dxf>
      <fill>
        <patternFill patternType="solid">
          <bgColor theme="6"/>
        </patternFill>
      </fill>
    </dxf>
    <dxf>
      <font>
        <color theme="0"/>
      </font>
    </dxf>
    <dxf>
      <font>
        <color theme="0"/>
      </font>
    </dxf>
    <dxf>
      <font>
        <color theme="0"/>
      </font>
    </dxf>
    <dxf>
      <fill>
        <patternFill patternType="solid">
          <bgColor theme="6"/>
        </patternFill>
      </fill>
    </dxf>
    <dxf>
      <fill>
        <patternFill patternType="solid">
          <bgColor theme="6"/>
        </patternFill>
      </fill>
    </dxf>
    <dxf>
      <fill>
        <patternFill patternType="solid">
          <bgColor theme="6"/>
        </patternFill>
      </fill>
    </dxf>
    <dxf>
      <font>
        <color theme="0"/>
      </font>
    </dxf>
    <dxf>
      <font>
        <color theme="0"/>
      </font>
    </dxf>
    <dxf>
      <font>
        <color theme="0"/>
      </font>
    </dxf>
    <dxf>
      <font>
        <color theme="0"/>
      </font>
    </dxf>
    <dxf>
      <fill>
        <patternFill patternType="solid">
          <bgColor theme="6"/>
        </patternFill>
      </fill>
    </dxf>
    <dxf>
      <fill>
        <patternFill patternType="solid">
          <bgColor theme="6"/>
        </patternFill>
      </fill>
    </dxf>
    <dxf>
      <fill>
        <patternFill patternType="solid">
          <bgColor theme="6"/>
        </patternFill>
      </fill>
    </dxf>
    <dxf>
      <fill>
        <patternFill patternType="solid">
          <bgColor theme="6"/>
        </patternFill>
      </fill>
    </dxf>
    <dxf>
      <font>
        <color theme="0"/>
      </font>
    </dxf>
    <dxf>
      <font>
        <color theme="0"/>
      </font>
    </dxf>
    <dxf>
      <font>
        <color theme="0"/>
      </font>
    </dxf>
    <dxf>
      <font>
        <color theme="0"/>
      </font>
    </dxf>
    <dxf>
      <font>
        <color theme="0"/>
      </font>
    </dxf>
    <dxf>
      <font>
        <color theme="0"/>
      </font>
    </dxf>
    <dxf>
      <font>
        <color theme="0"/>
      </font>
    </dxf>
    <dxf>
      <font>
        <color theme="0"/>
      </font>
    </dxf>
    <dxf>
      <fill>
        <patternFill patternType="solid">
          <bgColor theme="6"/>
        </patternFill>
      </fill>
    </dxf>
    <dxf>
      <fill>
        <patternFill patternType="solid">
          <bgColor theme="6"/>
        </patternFill>
      </fill>
    </dxf>
    <dxf>
      <fill>
        <patternFill patternType="solid">
          <bgColor theme="6"/>
        </patternFill>
      </fill>
    </dxf>
    <dxf>
      <fill>
        <patternFill patternType="solid">
          <bgColor theme="6"/>
        </patternFill>
      </fill>
    </dxf>
    <dxf>
      <fill>
        <patternFill patternType="solid">
          <bgColor theme="6"/>
        </patternFill>
      </fill>
    </dxf>
    <dxf>
      <fill>
        <patternFill patternType="solid">
          <bgColor theme="6"/>
        </patternFill>
      </fill>
    </dxf>
    <dxf>
      <fill>
        <patternFill patternType="solid">
          <bgColor theme="6"/>
        </patternFill>
      </fill>
    </dxf>
    <dxf>
      <fill>
        <patternFill patternType="solid">
          <bgColor theme="6"/>
        </patternFill>
      </fill>
    </dxf>
    <dxf>
      <font>
        <color theme="0"/>
      </font>
    </dxf>
    <dxf>
      <font>
        <color theme="0"/>
      </font>
    </dxf>
    <dxf>
      <font>
        <color theme="0"/>
      </font>
    </dxf>
    <dxf>
      <font>
        <color theme="0"/>
      </font>
    </dxf>
    <dxf>
      <fill>
        <patternFill patternType="solid">
          <bgColor theme="6"/>
        </patternFill>
      </fill>
    </dxf>
    <dxf>
      <fill>
        <patternFill patternType="solid">
          <bgColor theme="6"/>
        </patternFill>
      </fill>
    </dxf>
    <dxf>
      <fill>
        <patternFill patternType="solid">
          <bgColor theme="6"/>
        </patternFill>
      </fill>
    </dxf>
    <dxf>
      <fill>
        <patternFill patternType="solid">
          <bgColor theme="6"/>
        </patternFill>
      </fill>
    </dxf>
    <dxf>
      <font>
        <color theme="0"/>
      </font>
    </dxf>
    <dxf>
      <font>
        <color theme="0"/>
      </font>
    </dxf>
    <dxf>
      <font>
        <color theme="0"/>
      </font>
    </dxf>
    <dxf>
      <font>
        <color theme="0"/>
      </font>
    </dxf>
    <dxf>
      <font>
        <color theme="0"/>
      </font>
    </dxf>
    <dxf>
      <font>
        <color theme="0"/>
      </font>
    </dxf>
    <dxf>
      <font>
        <color theme="0"/>
      </font>
    </dxf>
    <dxf>
      <fill>
        <patternFill patternType="solid">
          <bgColor theme="6"/>
        </patternFill>
      </fill>
    </dxf>
    <dxf>
      <fill>
        <patternFill patternType="solid">
          <bgColor theme="6"/>
        </patternFill>
      </fill>
    </dxf>
    <dxf>
      <fill>
        <patternFill patternType="solid">
          <bgColor theme="6"/>
        </patternFill>
      </fill>
    </dxf>
    <dxf>
      <fill>
        <patternFill patternType="solid">
          <bgColor theme="6"/>
        </patternFill>
      </fill>
    </dxf>
    <dxf>
      <fill>
        <patternFill patternType="solid">
          <bgColor theme="6"/>
        </patternFill>
      </fill>
    </dxf>
    <dxf>
      <fill>
        <patternFill patternType="solid">
          <bgColor theme="6"/>
        </patternFill>
      </fill>
    </dxf>
    <dxf>
      <fill>
        <patternFill patternType="solid">
          <bgColor theme="6"/>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patternType="solid">
          <bgColor theme="6"/>
        </patternFill>
      </fill>
    </dxf>
    <dxf>
      <fill>
        <patternFill patternType="solid">
          <bgColor theme="6"/>
        </patternFill>
      </fill>
    </dxf>
    <dxf>
      <fill>
        <patternFill patternType="solid">
          <bgColor theme="6"/>
        </patternFill>
      </fill>
    </dxf>
    <dxf>
      <fill>
        <patternFill patternType="solid">
          <bgColor theme="6"/>
        </patternFill>
      </fill>
    </dxf>
    <dxf>
      <fill>
        <patternFill patternType="solid">
          <bgColor theme="6"/>
        </patternFill>
      </fill>
    </dxf>
    <dxf>
      <fill>
        <patternFill patternType="solid">
          <bgColor theme="6"/>
        </patternFill>
      </fill>
    </dxf>
    <dxf>
      <fill>
        <patternFill patternType="solid">
          <bgColor theme="6"/>
        </patternFill>
      </fill>
    </dxf>
    <dxf>
      <fill>
        <patternFill patternType="solid">
          <bgColor theme="6"/>
        </patternFill>
      </fill>
    </dxf>
    <dxf>
      <fill>
        <patternFill patternType="solid">
          <bgColor theme="6"/>
        </patternFill>
      </fill>
    </dxf>
    <dxf>
      <fill>
        <patternFill patternType="solid">
          <bgColor theme="6"/>
        </patternFill>
      </fill>
    </dxf>
    <dxf>
      <fill>
        <patternFill patternType="solid">
          <bgColor theme="6"/>
        </patternFill>
      </fill>
    </dxf>
    <dxf>
      <fill>
        <patternFill patternType="solid">
          <bgColor theme="6"/>
        </patternFill>
      </fill>
    </dxf>
    <dxf>
      <font>
        <color theme="0"/>
      </font>
    </dxf>
    <dxf>
      <font>
        <color theme="0"/>
      </font>
    </dxf>
    <dxf>
      <font>
        <color theme="0"/>
      </font>
    </dxf>
    <dxf>
      <font>
        <color theme="0"/>
      </font>
    </dxf>
    <dxf>
      <fill>
        <patternFill patternType="solid">
          <bgColor theme="6"/>
        </patternFill>
      </fill>
    </dxf>
    <dxf>
      <fill>
        <patternFill patternType="solid">
          <bgColor theme="6"/>
        </patternFill>
      </fill>
    </dxf>
    <dxf>
      <fill>
        <patternFill patternType="solid">
          <bgColor theme="6"/>
        </patternFill>
      </fill>
    </dxf>
    <dxf>
      <fill>
        <patternFill patternType="solid">
          <bgColor theme="6"/>
        </patternFill>
      </fill>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numFmt numFmtId="19" formatCode="dd/mm/yyyy"/>
      <fill>
        <patternFill patternType="solid">
          <fgColor theme="4" tint="0.79998168889431442"/>
          <bgColor theme="4" tint="0.79998168889431442"/>
        </patternFill>
      </fill>
      <border diagonalUp="0" diagonalDown="0" outline="0">
        <left/>
        <right style="thin">
          <color theme="0"/>
        </right>
        <top style="thin">
          <color theme="0"/>
        </top>
        <bottom style="thin">
          <color theme="0"/>
        </bottom>
      </border>
    </dxf>
    <dxf>
      <font>
        <b/>
        <i val="0"/>
        <strike val="0"/>
        <condense val="0"/>
        <extend val="0"/>
        <outline val="0"/>
        <shadow val="0"/>
        <u val="none"/>
        <vertAlign val="baseline"/>
        <sz val="11"/>
        <color theme="1"/>
        <name val="Calibri"/>
        <family val="2"/>
        <scheme val="none"/>
      </font>
      <fill>
        <patternFill patternType="solid">
          <fgColor indexed="64"/>
          <bgColor theme="6"/>
        </patternFill>
      </fill>
      <alignment horizontal="center" vertical="top" textRotation="0" wrapText="0"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theme="1"/>
        <name val="Calibri"/>
        <family val="2"/>
        <scheme val="none"/>
      </font>
      <fill>
        <patternFill patternType="solid">
          <fgColor indexed="64"/>
          <bgColor theme="6"/>
        </patternFill>
      </fill>
      <alignment horizontal="center" vertical="top" textRotation="0" wrapText="0" indent="0" justifyLastLine="0" shrinkToFit="0" readingOrder="0"/>
      <border diagonalUp="0" diagonalDown="0" outline="0">
        <left style="thin">
          <color rgb="FF000000"/>
        </left>
        <right style="thin">
          <color rgb="FF000000"/>
        </right>
        <top/>
        <bottom/>
      </border>
    </dxf>
    <dxf>
      <border outline="0">
        <bottom style="thin">
          <color rgb="FF000000"/>
        </bottom>
      </border>
    </dxf>
    <dxf>
      <border outline="0">
        <bottom style="thin">
          <color rgb="FF000000"/>
        </bottom>
      </border>
    </dxf>
    <dxf>
      <numFmt numFmtId="172" formatCode="_-[$$-409]* #,##0_ ;_-[$$-409]* \-#,##0\ ;_-[$$-409]* &quot;-&quot;??_ ;_-@_ "/>
    </dxf>
    <dxf>
      <numFmt numFmtId="172" formatCode="_-[$$-409]* #,##0_ ;_-[$$-409]* \-#,##0\ ;_-[$$-409]* &quot;-&quot;??_ ;_-@_ "/>
    </dxf>
    <dxf>
      <numFmt numFmtId="172" formatCode="_-[$$-409]* #,##0_ ;_-[$$-409]* \-#,##0\ ;_-[$$-409]* &quot;-&quot;??_ ;_-@_ "/>
    </dxf>
    <dxf>
      <numFmt numFmtId="1" formatCode="0"/>
    </dxf>
    <dxf>
      <border outline="0">
        <top style="thin">
          <color auto="1"/>
        </top>
      </border>
    </dxf>
    <dxf>
      <fill>
        <patternFill patternType="solid">
          <fgColor theme="4" tint="0.79998168889431442"/>
          <bgColor theme="4" tint="0.79998168889431442"/>
        </patternFill>
      </fill>
    </dxf>
    <dxf>
      <numFmt numFmtId="3" formatCode="#,##0"/>
    </dxf>
    <dxf>
      <numFmt numFmtId="172" formatCode="_-[$$-409]* #,##0_ ;_-[$$-409]* \-#,##0\ ;_-[$$-409]* &quot;-&quot;??_ ;_-@_ "/>
    </dxf>
    <dxf>
      <numFmt numFmtId="172" formatCode="_-[$$-409]* #,##0_ ;_-[$$-409]* \-#,##0\ ;_-[$$-409]* &quot;-&quot;??_ ;_-@_ "/>
    </dxf>
    <dxf>
      <numFmt numFmtId="166" formatCode="_-[$$-409]* #,##0.00_ ;_-[$$-409]* \-#,##0.00\ ;_-[$$-409]* &quot;-&quot;??_ ;_-@_ "/>
    </dxf>
    <dxf>
      <numFmt numFmtId="0" formatCode="General"/>
    </dxf>
    <dxf>
      <numFmt numFmtId="166" formatCode="_-[$$-409]* #,##0.00_ ;_-[$$-409]* \-#,##0.00\ ;_-[$$-409]* &quot;-&quot;??_ ;_-@_ "/>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none"/>
      </font>
      <numFmt numFmtId="19" formatCode="dd/mm/yyyy"/>
    </dxf>
    <dxf>
      <border outline="0">
        <top style="thin">
          <color rgb="FF000000"/>
        </top>
      </border>
    </dxf>
    <dxf>
      <numFmt numFmtId="0" formatCode="General"/>
      <fill>
        <patternFill patternType="solid">
          <fgColor theme="4" tint="0.79998168889431442"/>
          <bgColor theme="4" tint="0.79998168889431442"/>
        </patternFill>
      </fill>
      <border diagonalUp="0" diagonalDown="0">
        <left style="thin">
          <color theme="0"/>
        </left>
        <right/>
        <top style="thin">
          <color theme="0"/>
        </top>
        <bottom style="thin">
          <color theme="0"/>
        </bottom>
        <vertical/>
        <horizontal/>
      </border>
    </dxf>
    <dxf>
      <fill>
        <patternFill patternType="solid">
          <fgColor theme="4" tint="0.79998168889431442"/>
          <bgColor theme="4" tint="0.79998168889431442"/>
        </patternFill>
      </fill>
      <border diagonalUp="0" diagonalDown="0">
        <left style="thin">
          <color theme="0"/>
        </left>
        <right/>
        <top style="thin">
          <color theme="0"/>
        </top>
        <bottom style="thin">
          <color theme="0"/>
        </bottom>
        <vertical/>
        <horizontal/>
      </border>
    </dxf>
    <dxf>
      <fill>
        <patternFill patternType="solid">
          <fgColor theme="4" tint="0.79998168889431442"/>
          <bgColor theme="4" tint="0.79998168889431442"/>
        </patternFill>
      </fill>
      <border diagonalUp="0" diagonalDown="0">
        <left style="thin">
          <color theme="0"/>
        </left>
        <right style="thin">
          <color theme="0"/>
        </right>
        <top style="thin">
          <color theme="0"/>
        </top>
        <bottom style="thin">
          <color theme="0"/>
        </bottom>
        <vertical/>
        <horizontal/>
      </border>
    </dxf>
    <dxf>
      <fill>
        <patternFill patternType="solid">
          <fgColor theme="4" tint="0.79998168889431442"/>
          <bgColor theme="4" tint="0.79998168889431442"/>
        </patternFill>
      </fill>
      <border diagonalUp="0" diagonalDown="0">
        <left style="thin">
          <color theme="0"/>
        </left>
        <right style="thin">
          <color theme="0"/>
        </right>
        <top style="thin">
          <color theme="0"/>
        </top>
        <bottom style="thin">
          <color theme="0"/>
        </bottom>
        <vertical/>
        <horizontal/>
      </border>
    </dxf>
    <dxf>
      <fill>
        <patternFill patternType="solid">
          <fgColor theme="4" tint="0.79998168889431442"/>
          <bgColor theme="4" tint="0.79998168889431442"/>
        </patternFill>
      </fill>
      <border diagonalUp="0" diagonalDown="0">
        <left style="thin">
          <color theme="0"/>
        </left>
        <right style="thin">
          <color theme="0"/>
        </right>
        <top style="thin">
          <color theme="0"/>
        </top>
        <bottom style="thin">
          <color theme="0"/>
        </bottom>
        <vertical/>
        <horizontal/>
      </border>
    </dxf>
    <dxf>
      <fill>
        <patternFill patternType="solid">
          <fgColor theme="4" tint="0.79998168889431442"/>
          <bgColor theme="4" tint="0.79998168889431442"/>
        </patternFill>
      </fill>
      <border diagonalUp="0" diagonalDown="0">
        <left style="thin">
          <color theme="0"/>
        </left>
        <right style="thin">
          <color theme="0"/>
        </right>
        <top style="thin">
          <color theme="0"/>
        </top>
        <bottom style="thin">
          <color theme="0"/>
        </bottom>
        <vertical/>
        <horizontal/>
      </border>
    </dxf>
    <dxf>
      <fill>
        <patternFill patternType="solid">
          <fgColor theme="4" tint="0.79998168889431442"/>
          <bgColor theme="4" tint="0.79998168889431442"/>
        </patternFill>
      </fill>
      <border diagonalUp="0" diagonalDown="0">
        <left style="thin">
          <color theme="0"/>
        </left>
        <right style="thin">
          <color theme="0"/>
        </right>
        <top style="thin">
          <color theme="0"/>
        </top>
        <bottom style="thin">
          <color theme="0"/>
        </bottom>
        <vertical/>
        <horizontal/>
      </border>
    </dxf>
    <dxf>
      <fill>
        <patternFill patternType="solid">
          <fgColor theme="4" tint="0.79998168889431442"/>
          <bgColor theme="4" tint="0.79998168889431442"/>
        </patternFill>
      </fill>
      <border diagonalUp="0" diagonalDown="0">
        <left style="thin">
          <color theme="0"/>
        </left>
        <right style="thin">
          <color theme="0"/>
        </right>
        <top style="thin">
          <color theme="0"/>
        </top>
        <bottom style="thin">
          <color theme="0"/>
        </bottom>
        <vertical/>
        <horizontal/>
      </border>
    </dxf>
    <dxf>
      <fill>
        <patternFill patternType="solid">
          <fgColor theme="4" tint="0.79998168889431442"/>
          <bgColor theme="4" tint="0.79998168889431442"/>
        </patternFill>
      </fill>
      <border diagonalUp="0" diagonalDown="0">
        <left style="thin">
          <color theme="0"/>
        </left>
        <right style="thin">
          <color theme="0"/>
        </right>
        <top style="thin">
          <color theme="0"/>
        </top>
        <bottom style="thin">
          <color theme="0"/>
        </bottom>
        <vertical/>
        <horizontal/>
      </border>
    </dxf>
    <dxf>
      <fill>
        <patternFill patternType="solid">
          <fgColor theme="4" tint="0.79998168889431442"/>
          <bgColor theme="4" tint="0.79998168889431442"/>
        </patternFill>
      </fill>
      <border diagonalUp="0" diagonalDown="0">
        <left style="thin">
          <color theme="0"/>
        </left>
        <right style="thin">
          <color theme="0"/>
        </right>
        <top style="thin">
          <color theme="0"/>
        </top>
        <bottom style="thin">
          <color theme="0"/>
        </bottom>
        <vertical/>
        <horizontal/>
      </border>
    </dxf>
    <dxf>
      <fill>
        <patternFill patternType="solid">
          <fgColor theme="4" tint="0.79998168889431442"/>
          <bgColor theme="4" tint="0.79998168889431442"/>
        </patternFill>
      </fill>
      <border diagonalUp="0" diagonalDown="0">
        <left style="thin">
          <color theme="0"/>
        </left>
        <right style="thin">
          <color theme="0"/>
        </right>
        <top style="thin">
          <color theme="0"/>
        </top>
        <bottom style="thin">
          <color theme="0"/>
        </bottom>
        <vertical/>
        <horizontal/>
      </border>
    </dxf>
    <dxf>
      <numFmt numFmtId="3" formatCode="#,##0"/>
    </dxf>
    <dxf>
      <numFmt numFmtId="3" formatCode="#,##0"/>
    </dxf>
    <dxf>
      <font>
        <b/>
        <sz val="11"/>
        <color theme="1"/>
      </font>
    </dxf>
    <dxf>
      <fill>
        <patternFill patternType="solid">
          <fgColor theme="0"/>
          <bgColor theme="1" tint="0.24994659260841701"/>
        </patternFill>
      </fill>
      <border>
        <left style="thin">
          <color theme="1" tint="-0.499984740745262"/>
        </left>
        <right style="thin">
          <color theme="1" tint="-0.499984740745262"/>
        </right>
        <top style="thin">
          <color theme="1" tint="-0.499984740745262"/>
        </top>
        <bottom style="thin">
          <color theme="1" tint="-0.499984740745262"/>
        </bottom>
      </border>
    </dxf>
  </dxfs>
  <tableStyles count="4" defaultTableStyle="TableStyleMedium2" defaultPivotStyle="PivotStyleLight16">
    <tableStyle name="Slicer Style 1" pivot="0" table="0" count="10" xr9:uid="{771ADD27-7376-4AC9-98CA-7B6448B8765F}">
      <tableStyleElement type="wholeTable" dxfId="4747"/>
      <tableStyleElement type="headerRow" dxfId="4746"/>
    </tableStyle>
    <tableStyle name="Slicer Style 1 2" pivot="0" table="0" count="10" xr9:uid="{7369E259-B248-4D4A-A69F-E57C639591FA}">
      <tableStyleElement type="wholeTable" dxfId="4749"/>
      <tableStyleElement type="headerRow" dxfId="4748"/>
    </tableStyle>
    <tableStyle name="Timeline Style 1" pivot="0" table="0" count="8" xr9:uid="{7C9224F1-CE7F-48A8-AB43-4B49446C4BC5}">
      <tableStyleElement type="wholeTable" dxfId="7280"/>
      <tableStyleElement type="headerRow" dxfId="7279"/>
    </tableStyle>
    <tableStyle name="Timeline Style 2" pivot="0" table="0" count="8" xr9:uid="{B2B49048-194B-4970-A183-70B9C45CBF36}">
      <tableStyleElement type="wholeTable" dxfId="1"/>
      <tableStyleElement type="headerRow" dxfId="0"/>
    </tableStyle>
  </tableStyles>
  <colors>
    <mruColors>
      <color rgb="FF7F7F7F"/>
    </mruColors>
  </colors>
  <extLst>
    <ext xmlns:x14="http://schemas.microsoft.com/office/spreadsheetml/2009/9/main" uri="{46F421CA-312F-682f-3DD2-61675219B42D}">
      <x14:dxfs count="16">
        <dxf>
          <font>
            <color theme="6"/>
          </font>
        </dxf>
        <dxf>
          <font>
            <color theme="6"/>
          </font>
        </dxf>
        <dxf>
          <font>
            <color theme="6"/>
          </font>
        </dxf>
        <dxf>
          <font>
            <color theme="6"/>
          </font>
        </dxf>
        <dxf>
          <fill>
            <patternFill>
              <bgColor theme="4" tint="-0.24994659260841701"/>
            </patternFill>
          </fill>
        </dxf>
        <dxf>
          <fill>
            <patternFill>
              <fgColor theme="6"/>
              <bgColor theme="6"/>
            </patternFill>
          </fill>
        </dxf>
        <dxf>
          <font>
            <color theme="6"/>
          </font>
          <fill>
            <patternFill>
              <bgColor theme="4" tint="0.39994506668294322"/>
            </patternFill>
          </fill>
        </dxf>
        <dxf>
          <font>
            <color theme="6"/>
          </font>
          <fill>
            <patternFill>
              <bgColor theme="4" tint="0.39994506668294322"/>
            </patternFill>
          </fill>
        </dxf>
        <dxf>
          <font>
            <color theme="6"/>
          </font>
        </dxf>
        <dxf>
          <font>
            <color theme="6"/>
          </font>
        </dxf>
        <dxf>
          <font>
            <color theme="6"/>
          </font>
        </dxf>
        <dxf>
          <font>
            <color theme="6"/>
          </font>
        </dxf>
        <dxf>
          <fill>
            <patternFill>
              <bgColor theme="4" tint="-0.24994659260841701"/>
            </patternFill>
          </fill>
        </dxf>
        <dxf>
          <fill>
            <patternFill>
              <bgColor theme="4" tint="-0.24994659260841701"/>
            </patternFill>
          </fill>
        </dxf>
        <dxf>
          <font>
            <color theme="6"/>
          </font>
          <fill>
            <patternFill>
              <bgColor theme="4" tint="0.39994506668294322"/>
            </patternFill>
          </fill>
        </dxf>
        <dxf>
          <font>
            <color theme="6"/>
          </font>
          <fill>
            <patternFill>
              <bgColor theme="4" tint="0.39994506668294322"/>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licer Style 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s>
    </ext>
    <ext xmlns:x15="http://schemas.microsoft.com/office/spreadsheetml/2010/11/main" uri="{A0A4C193-F2C1-4fcb-8827-314CF55A85BB}">
      <x15:dxfs count="24">
        <dxf>
          <fill>
            <patternFill patternType="solid">
              <fgColor theme="0" tint="-0.14996795556505021"/>
              <bgColor theme="4" tint="0.39994506668294322"/>
            </patternFill>
          </fill>
        </dxf>
        <dxf>
          <fill>
            <patternFill patternType="solid">
              <fgColor theme="0"/>
              <bgColor theme="6"/>
            </patternFill>
          </fill>
        </dxf>
        <dxf>
          <font>
            <sz val="9"/>
            <color theme="0"/>
            <name val="Calibri"/>
            <family val="2"/>
            <scheme val="minor"/>
          </font>
        </dxf>
        <dxf>
          <font>
            <sz val="9"/>
            <color theme="0"/>
            <name val="Calibri"/>
            <family val="2"/>
            <scheme val="minor"/>
          </font>
        </dxf>
        <dxf>
          <font>
            <sz val="9"/>
            <color theme="0"/>
            <name val="Calibri"/>
            <family val="2"/>
            <scheme val="minor"/>
          </font>
        </dxf>
        <dxf>
          <font>
            <sz val="10"/>
            <color theme="6"/>
          </font>
        </dxf>
        <dxf>
          <fill>
            <patternFill patternType="solid">
              <fgColor theme="0" tint="-0.14996795556505021"/>
              <bgColor theme="4" tint="0.39994506668294322"/>
            </patternFill>
          </fill>
        </dxf>
        <dxf>
          <fill>
            <patternFill patternType="solid">
              <fgColor theme="0"/>
              <bgColor theme="4" tint="-0.24994659260841701"/>
            </patternFill>
          </fill>
        </dxf>
        <dxf>
          <font>
            <sz val="9"/>
            <color theme="0"/>
            <name val="Calibri"/>
            <family val="2"/>
            <scheme val="minor"/>
          </font>
        </dxf>
        <dxf>
          <font>
            <sz val="9"/>
            <color theme="0"/>
            <name val="Calibri"/>
            <family val="2"/>
            <scheme val="minor"/>
          </font>
        </dxf>
        <dxf>
          <font>
            <sz val="9"/>
            <color theme="0"/>
            <name val="Calibri"/>
            <family val="2"/>
            <scheme val="minor"/>
          </font>
        </dxf>
        <dxf>
          <font>
            <sz val="10"/>
            <color theme="6"/>
          </font>
        </dxf>
        <dxf>
          <fill>
            <patternFill patternType="solid">
              <fgColor theme="0" tint="-0.14996795556505021"/>
              <bgColor theme="4" tint="0.39994506668294322"/>
            </patternFill>
          </fill>
        </dxf>
        <dxf>
          <fill>
            <patternFill patternType="solid">
              <fgColor theme="0"/>
              <bgColor theme="4" tint="-0.24994659260841701"/>
            </patternFill>
          </fill>
        </dxf>
        <dxf>
          <font>
            <sz val="9"/>
            <color theme="0"/>
            <name val="Calibri"/>
            <family val="2"/>
            <scheme val="minor"/>
          </font>
        </dxf>
        <dxf>
          <font>
            <sz val="9"/>
            <color theme="0"/>
            <name val="Calibri"/>
            <family val="2"/>
            <scheme val="minor"/>
          </font>
        </dxf>
        <dxf>
          <font>
            <sz val="9"/>
            <color theme="0"/>
            <name val="Calibri"/>
            <family val="2"/>
            <scheme val="minor"/>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23"/>
            <x15:timelineStyleElement type="timeLevel" dxfId="22"/>
            <x15:timelineStyleElement type="periodLabel1" dxfId="21"/>
            <x15:timelineStyleElement type="periodLabel2" dxfId="20"/>
            <x15:timelineStyleElement type="selectedTimeBlock" dxfId="19"/>
            <x15:timelineStyleElement type="unselectedTimeBlock" dxfId="18"/>
          </x15:timelineStyleElements>
        </x15:timelineStyle>
        <x15:timelineStyle name="Timeline Style 2">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4.xml"/><Relationship Id="rId26" Type="http://schemas.openxmlformats.org/officeDocument/2006/relationships/sheetMetadata" Target="metadata.xml"/><Relationship Id="rId3" Type="http://schemas.openxmlformats.org/officeDocument/2006/relationships/worksheet" Target="worksheets/sheet3.xml"/><Relationship Id="rId21" Type="http://schemas.microsoft.com/office/2011/relationships/timelineCache" Target="timelineCaches/timelineCache1.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5" Type="http://schemas.openxmlformats.org/officeDocument/2006/relationships/sharedStrings" Target="sharedStrings.xml"/><Relationship Id="rId2" Type="http://schemas.openxmlformats.org/officeDocument/2006/relationships/worksheet" Target="worksheets/sheet2.xml"/><Relationship Id="rId16" Type="http://schemas.microsoft.com/office/2007/relationships/slicerCache" Target="slicerCaches/slicerCache2.xml"/><Relationship Id="rId20" Type="http://schemas.microsoft.com/office/2007/relationships/slicerCache" Target="slicerCaches/slicerCache6.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theme" Target="theme/theme1.xml"/><Relationship Id="rId28" Type="http://schemas.openxmlformats.org/officeDocument/2006/relationships/customXml" Target="../customXml/item1.xml"/><Relationship Id="rId10" Type="http://schemas.openxmlformats.org/officeDocument/2006/relationships/worksheet" Target="worksheets/sheet10.xml"/><Relationship Id="rId19" Type="http://schemas.microsoft.com/office/2007/relationships/slicerCache" Target="slicerCaches/slicerCache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customschemas.google.com/relationships/workbookmetadata" Target="metadata"/><Relationship Id="rId27" Type="http://schemas.openxmlformats.org/officeDocument/2006/relationships/calcChain" Target="calcChain.xml"/><Relationship Id="rId30"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0.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9.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0.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3.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7.xml"/></Relationships>
</file>

<file path=xl/charts/_rels/chart25.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27.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28.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9.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0.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1.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Ex12.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Ex13.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Ex14.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Ex15.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Ex16.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Ex17.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Ex18.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Ex19.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Ex20.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[Business Analytics Assignment.xlsx]AGE VS PAYMENT METHOD!PivotTable4</c:name>
    <c:fmtId val="38"/>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pt-PT"/>
            </a:p>
          </c:txPr>
          <c:showLegendKey val="0"/>
          <c:showVal val="0"/>
          <c:showCatName val="0"/>
          <c:showSerName val="0"/>
          <c:showPercent val="0"/>
          <c:showBubbleSize val="0"/>
          <c:extLst>
            <c:ext xmlns:c15="http://schemas.microsoft.com/office/drawing/2012/chart" uri="{CE6537A1-D6FC-4f65-9D91-7224C49458BB}"/>
          </c:extLst>
        </c:dLbl>
      </c:pivotFmt>
      <c:pivotFmt>
        <c:idx val="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pt-PT"/>
            </a:p>
          </c:txPr>
          <c:showLegendKey val="0"/>
          <c:showVal val="0"/>
          <c:showCatName val="0"/>
          <c:showSerName val="0"/>
          <c:showPercent val="0"/>
          <c:showBubbleSize val="0"/>
          <c:extLst>
            <c:ext xmlns:c15="http://schemas.microsoft.com/office/drawing/2012/chart" uri="{CE6537A1-D6FC-4f65-9D91-7224C49458BB}"/>
          </c:extLst>
        </c:dLbl>
      </c:pivotFmt>
      <c:pivotFmt>
        <c:idx val="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pt-PT"/>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 VS PAYMENT METHOD'!$C$8:$C$9</c:f>
              <c:strCache>
                <c:ptCount val="1"/>
                <c:pt idx="0">
                  <c:v>Card</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'AGE VS PAYMENT METHOD'!$B$10:$B$14</c:f>
              <c:strCache>
                <c:ptCount val="4"/>
                <c:pt idx="0">
                  <c:v>Baby Boomers</c:v>
                </c:pt>
                <c:pt idx="1">
                  <c:v>Geração X</c:v>
                </c:pt>
                <c:pt idx="2">
                  <c:v>Geração Z</c:v>
                </c:pt>
                <c:pt idx="3">
                  <c:v>Millennials</c:v>
                </c:pt>
              </c:strCache>
            </c:strRef>
          </c:cat>
          <c:val>
            <c:numRef>
              <c:f>'AGE VS PAYMENT METHOD'!$C$10:$C$14</c:f>
              <c:numCache>
                <c:formatCode>0.00%</c:formatCode>
                <c:ptCount val="4"/>
                <c:pt idx="0">
                  <c:v>0.2642089093701997</c:v>
                </c:pt>
                <c:pt idx="1">
                  <c:v>0.28662420382165604</c:v>
                </c:pt>
                <c:pt idx="2">
                  <c:v>0.29116945107398567</c:v>
                </c:pt>
                <c:pt idx="3">
                  <c:v>0.33916083916083917</c:v>
                </c:pt>
              </c:numCache>
            </c:numRef>
          </c:val>
          <c:extLst>
            <c:ext xmlns:c16="http://schemas.microsoft.com/office/drawing/2014/chart" uri="{C3380CC4-5D6E-409C-BE32-E72D297353CC}">
              <c16:uniqueId val="{00000000-07CD-4CE6-86CB-59ADFB9E5346}"/>
            </c:ext>
          </c:extLst>
        </c:ser>
        <c:ser>
          <c:idx val="1"/>
          <c:order val="1"/>
          <c:tx>
            <c:strRef>
              <c:f>'AGE VS PAYMENT METHOD'!$D$8:$D$9</c:f>
              <c:strCache>
                <c:ptCount val="1"/>
                <c:pt idx="0">
                  <c:v>Other</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'AGE VS PAYMENT METHOD'!$B$10:$B$14</c:f>
              <c:strCache>
                <c:ptCount val="4"/>
                <c:pt idx="0">
                  <c:v>Baby Boomers</c:v>
                </c:pt>
                <c:pt idx="1">
                  <c:v>Geração X</c:v>
                </c:pt>
                <c:pt idx="2">
                  <c:v>Geração Z</c:v>
                </c:pt>
                <c:pt idx="3">
                  <c:v>Millennials</c:v>
                </c:pt>
              </c:strCache>
            </c:strRef>
          </c:cat>
          <c:val>
            <c:numRef>
              <c:f>'AGE VS PAYMENT METHOD'!$D$10:$D$14</c:f>
              <c:numCache>
                <c:formatCode>0.00%</c:formatCode>
                <c:ptCount val="4"/>
                <c:pt idx="0">
                  <c:v>0.2749615975422427</c:v>
                </c:pt>
                <c:pt idx="1">
                  <c:v>0.22770700636942676</c:v>
                </c:pt>
                <c:pt idx="2">
                  <c:v>0.24582338902147971</c:v>
                </c:pt>
                <c:pt idx="3">
                  <c:v>0.20804195804195805</c:v>
                </c:pt>
              </c:numCache>
            </c:numRef>
          </c:val>
          <c:extLst>
            <c:ext xmlns:c16="http://schemas.microsoft.com/office/drawing/2014/chart" uri="{C3380CC4-5D6E-409C-BE32-E72D297353CC}">
              <c16:uniqueId val="{00000001-07CD-4CE6-86CB-59ADFB9E5346}"/>
            </c:ext>
          </c:extLst>
        </c:ser>
        <c:ser>
          <c:idx val="2"/>
          <c:order val="2"/>
          <c:tx>
            <c:strRef>
              <c:f>'AGE VS PAYMENT METHOD'!$E$8:$E$9</c:f>
              <c:strCache>
                <c:ptCount val="1"/>
                <c:pt idx="0">
                  <c:v>PayPal</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'AGE VS PAYMENT METHOD'!$B$10:$B$14</c:f>
              <c:strCache>
                <c:ptCount val="4"/>
                <c:pt idx="0">
                  <c:v>Baby Boomers</c:v>
                </c:pt>
                <c:pt idx="1">
                  <c:v>Geração X</c:v>
                </c:pt>
                <c:pt idx="2">
                  <c:v>Geração Z</c:v>
                </c:pt>
                <c:pt idx="3">
                  <c:v>Millennials</c:v>
                </c:pt>
              </c:strCache>
            </c:strRef>
          </c:cat>
          <c:val>
            <c:numRef>
              <c:f>'AGE VS PAYMENT METHOD'!$E$10:$E$14</c:f>
              <c:numCache>
                <c:formatCode>0.00%</c:formatCode>
                <c:ptCount val="4"/>
                <c:pt idx="0">
                  <c:v>0.46082949308755761</c:v>
                </c:pt>
                <c:pt idx="1">
                  <c:v>0.4856687898089172</c:v>
                </c:pt>
                <c:pt idx="2">
                  <c:v>0.46300715990453462</c:v>
                </c:pt>
                <c:pt idx="3">
                  <c:v>0.45279720279720281</c:v>
                </c:pt>
              </c:numCache>
            </c:numRef>
          </c:val>
          <c:extLst>
            <c:ext xmlns:c16="http://schemas.microsoft.com/office/drawing/2014/chart" uri="{C3380CC4-5D6E-409C-BE32-E72D297353CC}">
              <c16:uniqueId val="{00000002-07CD-4CE6-86CB-59ADFB9E5346}"/>
            </c:ext>
          </c:extLst>
        </c:ser>
        <c:dLbls>
          <c:showLegendKey val="0"/>
          <c:showVal val="0"/>
          <c:showCatName val="0"/>
          <c:showSerName val="0"/>
          <c:showPercent val="0"/>
          <c:showBubbleSize val="0"/>
        </c:dLbls>
        <c:gapWidth val="315"/>
        <c:overlap val="-40"/>
        <c:axId val="1008629280"/>
        <c:axId val="1008635400"/>
      </c:barChart>
      <c:catAx>
        <c:axId val="100862928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pt-PT"/>
          </a:p>
        </c:txPr>
        <c:crossAx val="1008635400"/>
        <c:crosses val="autoZero"/>
        <c:auto val="1"/>
        <c:lblAlgn val="ctr"/>
        <c:lblOffset val="100"/>
        <c:noMultiLvlLbl val="0"/>
      </c:catAx>
      <c:valAx>
        <c:axId val="100863540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pt-PT"/>
          </a:p>
        </c:txPr>
        <c:crossAx val="10086292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pt-P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noFill/>
      <a:round/>
    </a:ln>
    <a:effectLst/>
  </c:spPr>
  <c:txPr>
    <a:bodyPr/>
    <a:lstStyle/>
    <a:p>
      <a:pPr>
        <a:defRPr/>
      </a:pPr>
      <a:endParaRPr lang="pt-P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400"/>
              <a:t>AMOUNT SPENT BY GENDER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pt-PT"/>
        </a:p>
      </c:txPr>
    </c:title>
    <c:autoTitleDeleted val="0"/>
    <c:plotArea>
      <c:layout/>
      <c:pieChart>
        <c:varyColors val="1"/>
        <c:ser>
          <c:idx val="0"/>
          <c:order val="0"/>
          <c:tx>
            <c:strRef>
              <c:f>GENDER!$C$12</c:f>
              <c:strCache>
                <c:ptCount val="1"/>
                <c:pt idx="0">
                  <c:v>Sum of Amount Spent</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0A9-4641-BAB6-8ECDAA08F88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0A9-4641-BAB6-8ECDAA08F88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90A9-4641-BAB6-8ECDAA08F88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pt-PT"/>
              </a:p>
            </c:txPr>
            <c:dLblPos val="inEnd"/>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GENDER!$B$13:$B$15</c:f>
              <c:strCache>
                <c:ptCount val="3"/>
                <c:pt idx="0">
                  <c:v>Female</c:v>
                </c:pt>
                <c:pt idx="1">
                  <c:v>Male</c:v>
                </c:pt>
                <c:pt idx="2">
                  <c:v>Unknown</c:v>
                </c:pt>
              </c:strCache>
            </c:strRef>
          </c:cat>
          <c:val>
            <c:numRef>
              <c:f>GENDER!$C$13:$C$15</c:f>
              <c:numCache>
                <c:formatCode>0.00%</c:formatCode>
                <c:ptCount val="3"/>
                <c:pt idx="0">
                  <c:v>0.54013326679750773</c:v>
                </c:pt>
                <c:pt idx="1">
                  <c:v>0.4490080429204214</c:v>
                </c:pt>
                <c:pt idx="2">
                  <c:v>1.0858690282070952E-2</c:v>
                </c:pt>
              </c:numCache>
            </c:numRef>
          </c:val>
          <c:extLst>
            <c:ext xmlns:c16="http://schemas.microsoft.com/office/drawing/2014/chart" uri="{C3380CC4-5D6E-409C-BE32-E72D297353CC}">
              <c16:uniqueId val="{00000006-90A9-4641-BAB6-8ECDAA08F88A}"/>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pt-PT"/>
        </a:p>
      </c:txPr>
    </c:legend>
    <c:plotVisOnly val="1"/>
    <c:dispBlanksAs val="gap"/>
    <c:showDLblsOverMax val="0"/>
  </c:chart>
  <c:spPr>
    <a:solidFill>
      <a:schemeClr val="tx1">
        <a:lumMod val="75000"/>
        <a:lumOff val="25000"/>
      </a:schemeClr>
    </a:solidFill>
    <a:ln>
      <a:noFill/>
    </a:ln>
    <a:effectLst/>
  </c:spPr>
  <c:txPr>
    <a:bodyPr/>
    <a:lstStyle/>
    <a:p>
      <a:pPr>
        <a:defRPr/>
      </a:pPr>
      <a:endParaRPr lang="pt-PT"/>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400"/>
              <a:t>TRANSACTIONS ORIGIN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pt-PT"/>
        </a:p>
      </c:txPr>
    </c:title>
    <c:autoTitleDeleted val="0"/>
    <c:plotArea>
      <c:layout/>
      <c:barChart>
        <c:barDir val="col"/>
        <c:grouping val="clustered"/>
        <c:varyColors val="0"/>
        <c:ser>
          <c:idx val="0"/>
          <c:order val="0"/>
          <c:tx>
            <c:strRef>
              <c:f>'REFERAL LINK'!$C$10</c:f>
              <c:strCache>
                <c:ptCount val="1"/>
                <c:pt idx="0">
                  <c:v>Nº Transactions</c:v>
                </c:pt>
              </c:strCache>
            </c:strRef>
          </c:tx>
          <c:spPr>
            <a:solidFill>
              <a:schemeClr val="accent3"/>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pt-P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'REFERAL LINK'!$B$11:$B$12</c:f>
              <c:strCache>
                <c:ptCount val="2"/>
                <c:pt idx="0">
                  <c:v>Others</c:v>
                </c:pt>
                <c:pt idx="1">
                  <c:v>Referal Link</c:v>
                </c:pt>
              </c:strCache>
            </c:strRef>
          </c:cat>
          <c:val>
            <c:numRef>
              <c:f>'REFERAL LINK'!$C$11:$C$12</c:f>
              <c:numCache>
                <c:formatCode>General</c:formatCode>
                <c:ptCount val="2"/>
                <c:pt idx="0">
                  <c:v>789</c:v>
                </c:pt>
                <c:pt idx="1">
                  <c:v>1481</c:v>
                </c:pt>
              </c:numCache>
            </c:numRef>
          </c:val>
          <c:extLst>
            <c:ext xmlns:c16="http://schemas.microsoft.com/office/drawing/2014/chart" uri="{C3380CC4-5D6E-409C-BE32-E72D297353CC}">
              <c16:uniqueId val="{00000000-B4D6-416B-AD3C-CB3FB131B002}"/>
            </c:ext>
          </c:extLst>
        </c:ser>
        <c:dLbls>
          <c:showLegendKey val="0"/>
          <c:showVal val="0"/>
          <c:showCatName val="0"/>
          <c:showSerName val="0"/>
          <c:showPercent val="1"/>
          <c:showBubbleSize val="0"/>
        </c:dLbls>
        <c:gapWidth val="100"/>
        <c:overlap val="-24"/>
        <c:axId val="823358696"/>
        <c:axId val="823359056"/>
      </c:barChart>
      <c:catAx>
        <c:axId val="82335869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pt-PT"/>
          </a:p>
        </c:txPr>
        <c:crossAx val="823359056"/>
        <c:crosses val="autoZero"/>
        <c:auto val="1"/>
        <c:lblAlgn val="ctr"/>
        <c:lblOffset val="100"/>
        <c:noMultiLvlLbl val="0"/>
      </c:catAx>
      <c:valAx>
        <c:axId val="82335905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pt-PT"/>
          </a:p>
        </c:txPr>
        <c:crossAx val="823358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a:noFill/>
    </a:ln>
    <a:effectLst/>
  </c:spPr>
  <c:txPr>
    <a:bodyPr/>
    <a:lstStyle/>
    <a:p>
      <a:pPr>
        <a:defRPr/>
      </a:pPr>
      <a:endParaRPr lang="pt-PT"/>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[Business Analytics Assignment.xlsx]GENERATION!PivotTable14</c:name>
    <c:fmtId val="16"/>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AMOUNT SPENT BY GENERATION</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pt-PT"/>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pt-PT"/>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GENERATION!$C$7</c:f>
              <c:strCache>
                <c:ptCount val="1"/>
                <c:pt idx="0">
                  <c:v>Total</c:v>
                </c:pt>
              </c:strCache>
            </c:strRef>
          </c:tx>
          <c:spPr>
            <a:solidFill>
              <a:schemeClr val="accent3"/>
            </a:solidFill>
            <a:ln w="9525" cap="flat" cmpd="sng" algn="ctr">
              <a:solidFill>
                <a:schemeClr val="accent1"/>
              </a:solidFill>
              <a:miter lim="800000"/>
            </a:ln>
            <a:effectLst>
              <a:glow rad="63500">
                <a:schemeClr val="accent1">
                  <a:satMod val="175000"/>
                  <a:alpha val="25000"/>
                </a:schemeClr>
              </a:glow>
            </a:effectLst>
          </c:spPr>
          <c:invertIfNegative val="0"/>
          <c:cat>
            <c:strRef>
              <c:f>GENERATION!$B$8:$B$12</c:f>
              <c:strCache>
                <c:ptCount val="4"/>
                <c:pt idx="0">
                  <c:v>Baby Boomers</c:v>
                </c:pt>
                <c:pt idx="1">
                  <c:v>Geração X</c:v>
                </c:pt>
                <c:pt idx="2">
                  <c:v>Geração Z</c:v>
                </c:pt>
                <c:pt idx="3">
                  <c:v>Millennials</c:v>
                </c:pt>
              </c:strCache>
            </c:strRef>
          </c:cat>
          <c:val>
            <c:numRef>
              <c:f>GENERATION!$C$8:$C$12</c:f>
              <c:numCache>
                <c:formatCode>_-[$$-409]* #\ ##0_ ;_-[$$-409]* \-#\ ##0\ ;_-[$$-409]* "-"??_ ;_-@_ </c:formatCode>
                <c:ptCount val="4"/>
                <c:pt idx="0">
                  <c:v>904503.88</c:v>
                </c:pt>
                <c:pt idx="1">
                  <c:v>908524.33999999973</c:v>
                </c:pt>
                <c:pt idx="2">
                  <c:v>618727.91000000027</c:v>
                </c:pt>
                <c:pt idx="3">
                  <c:v>788063.12000000011</c:v>
                </c:pt>
              </c:numCache>
            </c:numRef>
          </c:val>
          <c:extLst>
            <c:ext xmlns:c16="http://schemas.microsoft.com/office/drawing/2014/chart" uri="{C3380CC4-5D6E-409C-BE32-E72D297353CC}">
              <c16:uniqueId val="{00000000-0E4D-4185-B24E-F3685F74C4C3}"/>
            </c:ext>
          </c:extLst>
        </c:ser>
        <c:dLbls>
          <c:showLegendKey val="0"/>
          <c:showVal val="0"/>
          <c:showCatName val="0"/>
          <c:showSerName val="0"/>
          <c:showPercent val="0"/>
          <c:showBubbleSize val="0"/>
        </c:dLbls>
        <c:gapWidth val="182"/>
        <c:overlap val="-50"/>
        <c:axId val="1015289384"/>
        <c:axId val="1015296944"/>
      </c:barChart>
      <c:catAx>
        <c:axId val="1015289384"/>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pt-PT"/>
          </a:p>
        </c:txPr>
        <c:crossAx val="1015296944"/>
        <c:crosses val="autoZero"/>
        <c:auto val="1"/>
        <c:lblAlgn val="ctr"/>
        <c:lblOffset val="100"/>
        <c:noMultiLvlLbl val="0"/>
      </c:catAx>
      <c:valAx>
        <c:axId val="1015296944"/>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_-[$$-409]* #\ ##0_ ;_-[$$-409]* \-#\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pt-PT"/>
          </a:p>
        </c:txPr>
        <c:crossAx val="1015289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noFill/>
      <a:round/>
    </a:ln>
    <a:effectLst/>
  </c:spPr>
  <c:txPr>
    <a:bodyPr/>
    <a:lstStyle/>
    <a:p>
      <a:pPr>
        <a:defRPr/>
      </a:pPr>
      <a:endParaRPr lang="pt-P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[Business Analytics Assignment.xlsx]GENERATION!PivotTable13</c:name>
    <c:fmtId val="13"/>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TRANSACTIONS BY GENERATION</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pt-PT"/>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9525" cap="flat" cmpd="sng" algn="ctr">
            <a:solidFill>
              <a:schemeClr val="accent3">
                <a:lumMod val="50000"/>
              </a:schemeClr>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pt-PT"/>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GENERATION!$C$14</c:f>
              <c:strCache>
                <c:ptCount val="1"/>
                <c:pt idx="0">
                  <c:v>Total</c:v>
                </c:pt>
              </c:strCache>
            </c:strRef>
          </c:tx>
          <c:spPr>
            <a:solidFill>
              <a:schemeClr val="accent3"/>
            </a:solidFill>
            <a:ln w="9525" cap="flat" cmpd="sng" algn="ctr">
              <a:solidFill>
                <a:schemeClr val="accent3">
                  <a:lumMod val="50000"/>
                </a:schemeClr>
              </a:solidFill>
              <a:miter lim="800000"/>
            </a:ln>
            <a:effectLst>
              <a:glow rad="63500">
                <a:schemeClr val="accent1">
                  <a:satMod val="175000"/>
                  <a:alpha val="25000"/>
                </a:schemeClr>
              </a:glow>
            </a:effectLst>
          </c:spPr>
          <c:invertIfNegative val="0"/>
          <c:cat>
            <c:strRef>
              <c:f>GENERATION!$B$15:$B$19</c:f>
              <c:strCache>
                <c:ptCount val="4"/>
                <c:pt idx="0">
                  <c:v>Baby Boomers</c:v>
                </c:pt>
                <c:pt idx="1">
                  <c:v>Geração X</c:v>
                </c:pt>
                <c:pt idx="2">
                  <c:v>Geração Z</c:v>
                </c:pt>
                <c:pt idx="3">
                  <c:v>Millennials</c:v>
                </c:pt>
              </c:strCache>
            </c:strRef>
          </c:cat>
          <c:val>
            <c:numRef>
              <c:f>GENERATION!$C$15:$C$19</c:f>
              <c:numCache>
                <c:formatCode>General</c:formatCode>
                <c:ptCount val="4"/>
                <c:pt idx="0">
                  <c:v>651</c:v>
                </c:pt>
                <c:pt idx="1">
                  <c:v>628</c:v>
                </c:pt>
                <c:pt idx="2">
                  <c:v>419</c:v>
                </c:pt>
                <c:pt idx="3">
                  <c:v>572</c:v>
                </c:pt>
              </c:numCache>
            </c:numRef>
          </c:val>
          <c:extLst>
            <c:ext xmlns:c16="http://schemas.microsoft.com/office/drawing/2014/chart" uri="{C3380CC4-5D6E-409C-BE32-E72D297353CC}">
              <c16:uniqueId val="{00000000-A687-4261-A969-CB0DE9F49AD3}"/>
            </c:ext>
          </c:extLst>
        </c:ser>
        <c:dLbls>
          <c:showLegendKey val="0"/>
          <c:showVal val="0"/>
          <c:showCatName val="0"/>
          <c:showSerName val="0"/>
          <c:showPercent val="0"/>
          <c:showBubbleSize val="0"/>
        </c:dLbls>
        <c:gapWidth val="182"/>
        <c:overlap val="-50"/>
        <c:axId val="686856000"/>
        <c:axId val="686854200"/>
      </c:barChart>
      <c:catAx>
        <c:axId val="686856000"/>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pt-PT"/>
          </a:p>
        </c:txPr>
        <c:crossAx val="686854200"/>
        <c:crosses val="autoZero"/>
        <c:auto val="1"/>
        <c:lblAlgn val="ctr"/>
        <c:lblOffset val="100"/>
        <c:noMultiLvlLbl val="0"/>
      </c:catAx>
      <c:valAx>
        <c:axId val="686854200"/>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pt-PT"/>
          </a:p>
        </c:txPr>
        <c:crossAx val="686856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noFill/>
      <a:round/>
    </a:ln>
    <a:effectLst/>
  </c:spPr>
  <c:txPr>
    <a:bodyPr/>
    <a:lstStyle/>
    <a:p>
      <a:pPr>
        <a:defRPr/>
      </a:pPr>
      <a:endParaRPr lang="pt-P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[Business Analytics Assignment.xlsx]SEGMENT!PivotTable2</c:name>
    <c:fmtId val="24"/>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solidFill>
                  <a:schemeClr val="bg1"/>
                </a:solidFill>
              </a:rPr>
              <a:t>AMOUNT SPENT BY SEGMENT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pt-PT"/>
        </a:p>
      </c:txPr>
    </c:title>
    <c:autoTitleDeleted val="0"/>
    <c:pivotFmts>
      <c:pivotFmt>
        <c:idx val="0"/>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7"/>
      </c:pivotFmt>
      <c:pivotFmt>
        <c:idx val="8"/>
      </c:pivotFmt>
      <c:pivotFmt>
        <c:idx val="9"/>
      </c:pivotFmt>
      <c:pivotFmt>
        <c:idx val="10"/>
      </c:pivotFmt>
      <c:pivotFmt>
        <c:idx val="11"/>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pt-PT"/>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15"/>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pivotFmt>
      <c:pivotFmt>
        <c:idx val="1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pivotFmt>
      <c:pivotFmt>
        <c:idx val="17"/>
        <c:spPr>
          <a:solidFill>
            <a:schemeClr val="accent5">
              <a:lumMod val="60000"/>
              <a:lumOff val="40000"/>
            </a:schemeClr>
          </a:solidFill>
          <a:ln>
            <a:noFill/>
          </a:ln>
          <a:effectLst/>
        </c:spPr>
      </c:pivotFmt>
    </c:pivotFmts>
    <c:plotArea>
      <c:layout/>
      <c:pieChart>
        <c:varyColors val="1"/>
        <c:ser>
          <c:idx val="0"/>
          <c:order val="0"/>
          <c:tx>
            <c:strRef>
              <c:f>SEGMENT!$C$5</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6AF1-4868-B71C-4CC426DA37B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6AF1-4868-B71C-4CC426DA37B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6AF1-4868-B71C-4CC426DA37B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6AF1-4868-B71C-4CC426DA37BB}"/>
              </c:ext>
            </c:extLst>
          </c:dPt>
          <c:dPt>
            <c:idx val="4"/>
            <c:bubble3D val="0"/>
            <c:spPr>
              <a:solidFill>
                <a:schemeClr val="accent5">
                  <a:lumMod val="60000"/>
                  <a:lumOff val="40000"/>
                </a:schemeClr>
              </a:solidFill>
              <a:ln>
                <a:noFill/>
              </a:ln>
              <a:effectLst/>
            </c:spPr>
            <c:extLst>
              <c:ext xmlns:c16="http://schemas.microsoft.com/office/drawing/2014/chart" uri="{C3380CC4-5D6E-409C-BE32-E72D297353CC}">
                <c16:uniqueId val="{00000009-6AF1-4868-B71C-4CC426DA37B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pt-PT"/>
              </a:p>
            </c:txPr>
            <c:dLblPos val="inEnd"/>
            <c:showLegendKey val="0"/>
            <c:showVal val="0"/>
            <c:showCatName val="0"/>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SEGMENT!$B$6:$B$11</c:f>
              <c:strCache>
                <c:ptCount val="5"/>
                <c:pt idx="0">
                  <c:v>Basic</c:v>
                </c:pt>
                <c:pt idx="1">
                  <c:v>Gold</c:v>
                </c:pt>
                <c:pt idx="2">
                  <c:v>Missing</c:v>
                </c:pt>
                <c:pt idx="3">
                  <c:v>Platinum</c:v>
                </c:pt>
                <c:pt idx="4">
                  <c:v>Silver</c:v>
                </c:pt>
              </c:strCache>
            </c:strRef>
          </c:cat>
          <c:val>
            <c:numRef>
              <c:f>SEGMENT!$C$6:$C$11</c:f>
              <c:numCache>
                <c:formatCode>_-[$$-409]* #\ ##0_ ;_-[$$-409]* \-#\ ##0\ ;_-[$$-409]* "-"??_ ;_-@_ </c:formatCode>
                <c:ptCount val="5"/>
                <c:pt idx="0">
                  <c:v>1468199.3900000034</c:v>
                </c:pt>
                <c:pt idx="1">
                  <c:v>305695.99000000005</c:v>
                </c:pt>
                <c:pt idx="2">
                  <c:v>261264.81999999989</c:v>
                </c:pt>
                <c:pt idx="3">
                  <c:v>573316.77999999968</c:v>
                </c:pt>
                <c:pt idx="4">
                  <c:v>611342.2699999999</c:v>
                </c:pt>
              </c:numCache>
            </c:numRef>
          </c:val>
          <c:extLst>
            <c:ext xmlns:c16="http://schemas.microsoft.com/office/drawing/2014/chart" uri="{C3380CC4-5D6E-409C-BE32-E72D297353CC}">
              <c16:uniqueId val="{0000000A-6AF1-4868-B71C-4CC426DA37BB}"/>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pt-P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pt-P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[Business Analytics Assignment.xlsx]SEGMENT!PivotTable17</c:name>
    <c:fmtId val="9"/>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solidFill>
                  <a:schemeClr val="bg1"/>
                </a:solidFill>
              </a:rPr>
              <a:t>AMOUNT SPENT BY SEGMENT</a:t>
            </a:r>
          </a:p>
        </c:rich>
      </c:tx>
      <c:overlay val="0"/>
      <c:spPr>
        <a:noFill/>
        <a:ln>
          <a:noFill/>
        </a:ln>
        <a:effectLst/>
      </c:spPr>
    </c:title>
    <c:autoTitleDeleted val="0"/>
    <c:pivotFmts>
      <c:pivotFmt>
        <c:idx val="0"/>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7"/>
      </c:pivotFmt>
      <c:pivotFmt>
        <c:idx val="8"/>
      </c:pivotFmt>
      <c:pivotFmt>
        <c:idx val="9"/>
      </c:pivotFmt>
      <c:pivotFmt>
        <c:idx val="10"/>
      </c:pivotFmt>
      <c:pivotFmt>
        <c:idx val="11"/>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PT"/>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15"/>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pivotFmt>
      <c:pivotFmt>
        <c:idx val="1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pivotFmt>
      <c:pivotFmt>
        <c:idx val="17"/>
        <c:spPr>
          <a:solidFill>
            <a:schemeClr val="bg2"/>
          </a:solidFill>
          <a:ln>
            <a:noFill/>
          </a:ln>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PT"/>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PT"/>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PT"/>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33"/>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pivotFmt>
      <c:pivotFmt>
        <c:idx val="3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pivotFmt>
      <c:pivotFmt>
        <c:idx val="3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pivotFmt>
    </c:pivotFmts>
    <c:plotArea>
      <c:layout/>
      <c:pieChart>
        <c:varyColors val="1"/>
        <c:ser>
          <c:idx val="0"/>
          <c:order val="0"/>
          <c:tx>
            <c:strRef>
              <c:f>SEGMENT!$Q$5</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D-9743-4747-A9AA-7B8EE6226664}"/>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F-9743-4747-A9AA-7B8EE6226664}"/>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11-9743-4747-A9AA-7B8EE6226664}"/>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13-9743-4747-A9AA-7B8EE6226664}"/>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15-9743-4747-A9AA-7B8EE622666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PT"/>
              </a:p>
            </c:txPr>
            <c:dLblPos val="inEnd"/>
            <c:showLegendKey val="0"/>
            <c:showVal val="0"/>
            <c:showCatName val="0"/>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SEGMENT!$P$6:$P$11</c:f>
              <c:strCache>
                <c:ptCount val="5"/>
                <c:pt idx="0">
                  <c:v>Basic</c:v>
                </c:pt>
                <c:pt idx="1">
                  <c:v>Gold</c:v>
                </c:pt>
                <c:pt idx="2">
                  <c:v>Missing</c:v>
                </c:pt>
                <c:pt idx="3">
                  <c:v>Platinum</c:v>
                </c:pt>
                <c:pt idx="4">
                  <c:v>Silver</c:v>
                </c:pt>
              </c:strCache>
            </c:strRef>
          </c:cat>
          <c:val>
            <c:numRef>
              <c:f>SEGMENT!$Q$6:$Q$11</c:f>
              <c:numCache>
                <c:formatCode>_-[$$-409]* #\ ##0_ ;_-[$$-409]* \-#\ ##0\ ;_-[$$-409]* "-"??_ ;_-@_ </c:formatCode>
                <c:ptCount val="5"/>
                <c:pt idx="0">
                  <c:v>1337813.7600000023</c:v>
                </c:pt>
                <c:pt idx="1">
                  <c:v>276598.95000000007</c:v>
                </c:pt>
                <c:pt idx="2">
                  <c:v>238593.97999999995</c:v>
                </c:pt>
                <c:pt idx="3">
                  <c:v>507794.96</c:v>
                </c:pt>
                <c:pt idx="4">
                  <c:v>561017.57999999996</c:v>
                </c:pt>
              </c:numCache>
            </c:numRef>
          </c:val>
          <c:extLst>
            <c:ext xmlns:c16="http://schemas.microsoft.com/office/drawing/2014/chart" uri="{C3380CC4-5D6E-409C-BE32-E72D297353CC}">
              <c16:uniqueId val="{00000016-9743-4747-A9AA-7B8EE6226664}"/>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pt-PT"/>
        </a:p>
      </c:txPr>
    </c:legend>
    <c:plotVisOnly val="1"/>
    <c:dispBlanksAs val="gap"/>
    <c:showDLblsOverMax val="0"/>
    <c:extLst/>
  </c:chart>
  <c:spPr>
    <a:noFill/>
    <a:ln w="9525" cap="flat" cmpd="sng" algn="ctr">
      <a:noFill/>
      <a:round/>
    </a:ln>
    <a:effectLst/>
  </c:spPr>
  <c:txPr>
    <a:bodyPr/>
    <a:lstStyle/>
    <a:p>
      <a:pPr>
        <a:defRPr/>
      </a:pPr>
      <a:endParaRPr lang="pt-P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[Business Analytics Assignment.xlsx]PERIOD!PivotTable4</c:name>
    <c:fmtId val="5"/>
  </c:pivotSource>
  <c:chart>
    <c:title>
      <c:tx>
        <c:rich>
          <a:bodyPr rot="0" spcFirstLastPara="1" vertOverflow="ellipsis" vert="horz" wrap="square" anchor="ctr" anchorCtr="1"/>
          <a:lstStyle/>
          <a:p>
            <a:pPr>
              <a:defRPr sz="1400" b="1" i="0" u="none" strike="noStrike" kern="1200" cap="all" spc="150" baseline="0">
                <a:solidFill>
                  <a:schemeClr val="bg2">
                    <a:lumMod val="85000"/>
                  </a:schemeClr>
                </a:solidFill>
                <a:latin typeface="+mn-lt"/>
                <a:ea typeface="+mn-ea"/>
                <a:cs typeface="+mn-cs"/>
              </a:defRPr>
            </a:pPr>
            <a:r>
              <a:rPr lang="en-US" sz="1400">
                <a:solidFill>
                  <a:schemeClr val="bg2">
                    <a:lumMod val="85000"/>
                  </a:schemeClr>
                </a:solidFill>
              </a:rPr>
              <a:t>AMOUNT SPENT BY PERIOD</a:t>
            </a:r>
          </a:p>
        </c:rich>
      </c:tx>
      <c:overlay val="0"/>
      <c:spPr>
        <a:noFill/>
        <a:ln>
          <a:noFill/>
        </a:ln>
        <a:effectLst/>
      </c:spPr>
    </c:title>
    <c:autoTitleDeleted val="0"/>
    <c:pivotFmts>
      <c:pivotFmt>
        <c:idx val="0"/>
        <c:spPr>
          <a:solidFill>
            <a:schemeClr val="accent1"/>
          </a:solidFill>
          <a:ln w="38100" cap="flat" cmpd="dbl" algn="ctr">
            <a:solidFill>
              <a:schemeClr val="accent1"/>
            </a:solidFill>
            <a:miter lim="800000"/>
          </a:ln>
          <a:effectLst/>
        </c:spPr>
        <c:marker>
          <c:spPr>
            <a:solidFill>
              <a:schemeClr val="accent1"/>
            </a:solidFill>
            <a:ln w="9525" cap="flat" cmpd="sng" algn="ctr">
              <a:solidFill>
                <a:schemeClr val="lt1"/>
              </a:solidFill>
              <a:round/>
            </a:ln>
            <a:effectLst/>
          </c:spPr>
        </c:marker>
      </c:pivotFmt>
      <c:pivotFmt>
        <c:idx val="1"/>
        <c:spPr>
          <a:solidFill>
            <a:schemeClr val="accent1"/>
          </a:solidFill>
          <a:ln w="38100" cap="flat" cmpd="dbl" algn="ctr">
            <a:solidFill>
              <a:schemeClr val="accent1"/>
            </a:solidFill>
            <a:miter lim="800000"/>
          </a:ln>
          <a:effectLst/>
        </c:spPr>
        <c:marker>
          <c:spPr>
            <a:solidFill>
              <a:schemeClr val="accent1"/>
            </a:solidFill>
            <a:ln w="9525" cap="flat" cmpd="sng" algn="ctr">
              <a:solidFill>
                <a:schemeClr val="lt1"/>
              </a:solidFill>
              <a:round/>
            </a:ln>
            <a:effectLst/>
          </c:spPr>
        </c:marker>
      </c:pivotFmt>
      <c:pivotFmt>
        <c:idx val="2"/>
        <c:spPr>
          <a:ln w="38100" cap="flat" cmpd="dbl" algn="ctr">
            <a:solidFill>
              <a:schemeClr val="accent1"/>
            </a:solidFill>
            <a:miter lim="800000"/>
          </a:ln>
          <a:effectLst/>
        </c:spPr>
        <c:marker>
          <c:spPr>
            <a:solidFill>
              <a:schemeClr val="accent1"/>
            </a:solidFill>
            <a:ln w="9525" cap="flat" cmpd="sng" algn="ctr">
              <a:solidFill>
                <a:schemeClr val="lt1"/>
              </a:solidFill>
              <a:round/>
            </a:ln>
            <a:effectLst/>
          </c:spPr>
        </c:marker>
      </c:pivotFmt>
      <c:pivotFmt>
        <c:idx val="3"/>
        <c:spPr>
          <a:ln w="38100" cap="flat" cmpd="dbl" algn="ctr">
            <a:solidFill>
              <a:schemeClr val="accent3"/>
            </a:solidFill>
            <a:miter lim="800000"/>
          </a:ln>
          <a:effectLst/>
        </c:spPr>
        <c:marker>
          <c:spPr>
            <a:solidFill>
              <a:schemeClr val="accent3"/>
            </a:solidFill>
            <a:ln w="9525" cap="flat" cmpd="sng" algn="ctr">
              <a:solidFill>
                <a:schemeClr val="lt1"/>
              </a:solidFill>
              <a:round/>
            </a:ln>
            <a:effectLst/>
          </c:spPr>
        </c:marker>
      </c:pivotFmt>
      <c:pivotFmt>
        <c:idx val="4"/>
        <c:spPr>
          <a:ln w="38100" cap="flat" cmpd="dbl" algn="ctr">
            <a:solidFill>
              <a:schemeClr val="accent3"/>
            </a:solidFill>
            <a:miter lim="800000"/>
          </a:ln>
          <a:effectLst/>
        </c:spPr>
        <c:marker>
          <c:spPr>
            <a:solidFill>
              <a:schemeClr val="accent3"/>
            </a:solidFill>
            <a:ln w="9525" cap="flat" cmpd="sng" algn="ctr">
              <a:solidFill>
                <a:schemeClr val="lt1"/>
              </a:solidFill>
              <a:round/>
            </a:ln>
            <a:effectLst/>
          </c:spPr>
        </c:marker>
      </c:pivotFmt>
      <c:pivotFmt>
        <c:idx val="5"/>
        <c:spPr>
          <a:ln w="38100" cap="flat" cmpd="dbl" algn="ctr">
            <a:solidFill>
              <a:schemeClr val="accent3"/>
            </a:solidFill>
            <a:miter lim="800000"/>
          </a:ln>
          <a:effectLst/>
        </c:spPr>
        <c:marker>
          <c:symbol val="circle"/>
          <c:size val="6"/>
          <c:spPr>
            <a:solidFill>
              <a:schemeClr val="accent3"/>
            </a:solidFill>
            <a:ln w="9525" cap="flat" cmpd="sng" algn="ctr">
              <a:solidFill>
                <a:schemeClr val="lt1"/>
              </a:solidFill>
              <a:round/>
            </a:ln>
            <a:effectLst/>
          </c:spPr>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PERIOD!$AC$5</c:f>
              <c:strCache>
                <c:ptCount val="1"/>
                <c:pt idx="0">
                  <c:v>Total</c:v>
                </c:pt>
              </c:strCache>
            </c:strRef>
          </c:tx>
          <c:spPr>
            <a:ln w="38100" cap="flat" cmpd="dbl" algn="ctr">
              <a:solidFill>
                <a:schemeClr val="accent3"/>
              </a:solidFill>
              <a:miter lim="800000"/>
            </a:ln>
            <a:effectLst/>
          </c:spPr>
          <c:marker>
            <c:symbol val="circle"/>
            <c:size val="6"/>
            <c:spPr>
              <a:solidFill>
                <a:schemeClr val="accent3"/>
              </a:solidFill>
              <a:ln w="9525" cap="flat" cmpd="sng" algn="ctr">
                <a:solidFill>
                  <a:schemeClr val="lt1"/>
                </a:solidFill>
                <a:round/>
              </a:ln>
              <a:effectLst/>
            </c:spPr>
          </c:marker>
          <c:cat>
            <c:multiLvlStrRef>
              <c:f>PERIOD!$AB$6:$AB$57</c:f>
              <c:multiLvlStrCache>
                <c:ptCount val="36"/>
                <c:lvl>
                  <c:pt idx="0">
                    <c:v>jan</c:v>
                  </c:pt>
                  <c:pt idx="1">
                    <c:v>fev</c:v>
                  </c:pt>
                  <c:pt idx="2">
                    <c:v>mar</c:v>
                  </c:pt>
                  <c:pt idx="3">
                    <c:v>abr</c:v>
                  </c:pt>
                  <c:pt idx="4">
                    <c:v>mai</c:v>
                  </c:pt>
                  <c:pt idx="5">
                    <c:v>jun</c:v>
                  </c:pt>
                  <c:pt idx="6">
                    <c:v>jul</c:v>
                  </c:pt>
                  <c:pt idx="7">
                    <c:v>ago</c:v>
                  </c:pt>
                  <c:pt idx="8">
                    <c:v>set</c:v>
                  </c:pt>
                  <c:pt idx="9">
                    <c:v>out</c:v>
                  </c:pt>
                  <c:pt idx="10">
                    <c:v>nov</c:v>
                  </c:pt>
                  <c:pt idx="11">
                    <c:v>dez</c:v>
                  </c:pt>
                  <c:pt idx="12">
                    <c:v>jan</c:v>
                  </c:pt>
                  <c:pt idx="13">
                    <c:v>fev</c:v>
                  </c:pt>
                  <c:pt idx="14">
                    <c:v>mar</c:v>
                  </c:pt>
                  <c:pt idx="15">
                    <c:v>abr</c:v>
                  </c:pt>
                  <c:pt idx="16">
                    <c:v>mai</c:v>
                  </c:pt>
                  <c:pt idx="17">
                    <c:v>jun</c:v>
                  </c:pt>
                  <c:pt idx="18">
                    <c:v>jul</c:v>
                  </c:pt>
                  <c:pt idx="19">
                    <c:v>ago</c:v>
                  </c:pt>
                  <c:pt idx="20">
                    <c:v>set</c:v>
                  </c:pt>
                  <c:pt idx="21">
                    <c:v>out</c:v>
                  </c:pt>
                  <c:pt idx="22">
                    <c:v>nov</c:v>
                  </c:pt>
                  <c:pt idx="23">
                    <c:v>dez</c:v>
                  </c:pt>
                  <c:pt idx="24">
                    <c:v>jan</c:v>
                  </c:pt>
                  <c:pt idx="25">
                    <c:v>fev</c:v>
                  </c:pt>
                  <c:pt idx="26">
                    <c:v>mar</c:v>
                  </c:pt>
                  <c:pt idx="27">
                    <c:v>abr</c:v>
                  </c:pt>
                  <c:pt idx="28">
                    <c:v>mai</c:v>
                  </c:pt>
                  <c:pt idx="29">
                    <c:v>jun</c:v>
                  </c:pt>
                  <c:pt idx="30">
                    <c:v>jul</c:v>
                  </c:pt>
                  <c:pt idx="31">
                    <c:v>ago</c:v>
                  </c:pt>
                  <c:pt idx="32">
                    <c:v>set</c:v>
                  </c:pt>
                  <c:pt idx="33">
                    <c:v>out</c:v>
                  </c:pt>
                  <c:pt idx="34">
                    <c:v>nov</c:v>
                  </c:pt>
                  <c:pt idx="35">
                    <c:v>dez</c:v>
                  </c:pt>
                </c:lvl>
                <c:lvl>
                  <c:pt idx="0">
                    <c:v>Qtr1</c:v>
                  </c:pt>
                  <c:pt idx="3">
                    <c:v>Qtr2</c:v>
                  </c:pt>
                  <c:pt idx="6">
                    <c:v>Qtr3</c:v>
                  </c:pt>
                  <c:pt idx="9">
                    <c:v>Qtr4</c:v>
                  </c:pt>
                  <c:pt idx="12">
                    <c:v>Qtr1</c:v>
                  </c:pt>
                  <c:pt idx="15">
                    <c:v>Qtr2</c:v>
                  </c:pt>
                  <c:pt idx="18">
                    <c:v>Qtr3</c:v>
                  </c:pt>
                  <c:pt idx="21">
                    <c:v>Qtr4</c:v>
                  </c:pt>
                  <c:pt idx="24">
                    <c:v>Qtr1</c:v>
                  </c:pt>
                  <c:pt idx="27">
                    <c:v>Qtr2</c:v>
                  </c:pt>
                  <c:pt idx="30">
                    <c:v>Qtr3</c:v>
                  </c:pt>
                  <c:pt idx="33">
                    <c:v>Qtr4</c:v>
                  </c:pt>
                </c:lvl>
                <c:lvl>
                  <c:pt idx="0">
                    <c:v>2019</c:v>
                  </c:pt>
                  <c:pt idx="12">
                    <c:v>2020</c:v>
                  </c:pt>
                  <c:pt idx="24">
                    <c:v>2021</c:v>
                  </c:pt>
                </c:lvl>
              </c:multiLvlStrCache>
            </c:multiLvlStrRef>
          </c:cat>
          <c:val>
            <c:numRef>
              <c:f>PERIOD!$AC$6:$AC$57</c:f>
              <c:numCache>
                <c:formatCode>_-[$$-409]* #\ ##0.00_ ;_-[$$-409]* \-#\ ##0.00\ ;_-[$$-409]* "-"??_ ;_-@_ </c:formatCode>
                <c:ptCount val="36"/>
                <c:pt idx="0">
                  <c:v>114140.98999999995</c:v>
                </c:pt>
                <c:pt idx="1">
                  <c:v>87641.840000000055</c:v>
                </c:pt>
                <c:pt idx="2">
                  <c:v>110603.01000000001</c:v>
                </c:pt>
                <c:pt idx="3">
                  <c:v>101594.72000000002</c:v>
                </c:pt>
                <c:pt idx="4">
                  <c:v>111446.45</c:v>
                </c:pt>
                <c:pt idx="5">
                  <c:v>97239.340000000026</c:v>
                </c:pt>
                <c:pt idx="6">
                  <c:v>121139.76000000001</c:v>
                </c:pt>
                <c:pt idx="7">
                  <c:v>112713.12999999998</c:v>
                </c:pt>
                <c:pt idx="8">
                  <c:v>84179.5</c:v>
                </c:pt>
                <c:pt idx="9">
                  <c:v>106971.15999999999</c:v>
                </c:pt>
                <c:pt idx="10">
                  <c:v>87091.189999999959</c:v>
                </c:pt>
                <c:pt idx="11">
                  <c:v>112888.65999999997</c:v>
                </c:pt>
                <c:pt idx="12">
                  <c:v>106689.27</c:v>
                </c:pt>
                <c:pt idx="13">
                  <c:v>99401.459999999977</c:v>
                </c:pt>
                <c:pt idx="14">
                  <c:v>105448.07</c:v>
                </c:pt>
                <c:pt idx="15">
                  <c:v>93442.830000000016</c:v>
                </c:pt>
                <c:pt idx="16">
                  <c:v>106115.31999999996</c:v>
                </c:pt>
                <c:pt idx="17">
                  <c:v>111118.18000000002</c:v>
                </c:pt>
                <c:pt idx="18">
                  <c:v>110491.89</c:v>
                </c:pt>
                <c:pt idx="19">
                  <c:v>126007.37000000001</c:v>
                </c:pt>
                <c:pt idx="20">
                  <c:v>98550.920000000042</c:v>
                </c:pt>
                <c:pt idx="21">
                  <c:v>96003.660000000018</c:v>
                </c:pt>
                <c:pt idx="22">
                  <c:v>84659.889999999985</c:v>
                </c:pt>
                <c:pt idx="23">
                  <c:v>99715.430000000022</c:v>
                </c:pt>
                <c:pt idx="24">
                  <c:v>58608.809999999983</c:v>
                </c:pt>
                <c:pt idx="25">
                  <c:v>90994.639999999985</c:v>
                </c:pt>
                <c:pt idx="26">
                  <c:v>87101.329999999973</c:v>
                </c:pt>
                <c:pt idx="27">
                  <c:v>91886.980000000025</c:v>
                </c:pt>
                <c:pt idx="28">
                  <c:v>16868.82</c:v>
                </c:pt>
                <c:pt idx="29">
                  <c:v>4296.6100000000006</c:v>
                </c:pt>
                <c:pt idx="30">
                  <c:v>14236.64</c:v>
                </c:pt>
                <c:pt idx="31">
                  <c:v>21817.01</c:v>
                </c:pt>
                <c:pt idx="32">
                  <c:v>12735.27</c:v>
                </c:pt>
                <c:pt idx="33">
                  <c:v>16291.700000000003</c:v>
                </c:pt>
                <c:pt idx="34">
                  <c:v>10224.039999999999</c:v>
                </c:pt>
                <c:pt idx="35">
                  <c:v>11463.339999999998</c:v>
                </c:pt>
              </c:numCache>
            </c:numRef>
          </c:val>
          <c:smooth val="0"/>
          <c:extLst>
            <c:ext xmlns:c16="http://schemas.microsoft.com/office/drawing/2014/chart" uri="{C3380CC4-5D6E-409C-BE32-E72D297353CC}">
              <c16:uniqueId val="{00000000-7BB7-4FCC-B349-03711D3BFD33}"/>
            </c:ext>
          </c:extLst>
        </c:ser>
        <c:dLbls>
          <c:showLegendKey val="0"/>
          <c:showVal val="0"/>
          <c:showCatName val="0"/>
          <c:showSerName val="0"/>
          <c:showPercent val="0"/>
          <c:showBubbleSize val="0"/>
        </c:dLbls>
        <c:marker val="1"/>
        <c:smooth val="0"/>
        <c:axId val="846104192"/>
        <c:axId val="846108872"/>
      </c:lineChart>
      <c:catAx>
        <c:axId val="846104192"/>
        <c:scaling>
          <c:orientation val="minMax"/>
        </c:scaling>
        <c:delete val="0"/>
        <c:axPos val="b"/>
        <c:majorGridlines>
          <c:spPr>
            <a:ln w="9525" cap="flat" cmpd="sng" algn="ctr">
              <a:solidFill>
                <a:schemeClr val="tx1">
                  <a:lumMod val="15000"/>
                  <a:lumOff val="85000"/>
                  <a:alpha val="32000"/>
                </a:schemeClr>
              </a:solidFill>
              <a:round/>
            </a:ln>
            <a:effectLst/>
          </c:spPr>
        </c:majorGridlines>
        <c:numFmt formatCode="General" sourceLinked="1"/>
        <c:majorTickMark val="none"/>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bg2">
                    <a:lumMod val="85000"/>
                  </a:schemeClr>
                </a:solidFill>
                <a:latin typeface="+mn-lt"/>
                <a:ea typeface="+mn-ea"/>
                <a:cs typeface="+mn-cs"/>
              </a:defRPr>
            </a:pPr>
            <a:endParaRPr lang="pt-PT"/>
          </a:p>
        </c:txPr>
        <c:crossAx val="846108872"/>
        <c:crosses val="autoZero"/>
        <c:auto val="1"/>
        <c:lblAlgn val="ctr"/>
        <c:lblOffset val="100"/>
        <c:noMultiLvlLbl val="0"/>
      </c:catAx>
      <c:valAx>
        <c:axId val="846108872"/>
        <c:scaling>
          <c:orientation val="minMax"/>
        </c:scaling>
        <c:delete val="0"/>
        <c:axPos val="l"/>
        <c:majorGridlines>
          <c:spPr>
            <a:ln w="9525" cap="flat" cmpd="sng" algn="ctr">
              <a:solidFill>
                <a:schemeClr val="tx1">
                  <a:lumMod val="15000"/>
                  <a:lumOff val="85000"/>
                  <a:alpha val="32000"/>
                </a:schemeClr>
              </a:solidFill>
              <a:round/>
            </a:ln>
            <a:effectLst/>
          </c:spPr>
        </c:majorGridlines>
        <c:numFmt formatCode="_-[$$-409]* #\ ##0.00_ ;_-[$$-409]* \-#\ ##0.00\ ;_-[$$-409]* &quot;-&quot;??_ ;_-@_ " sourceLinked="1"/>
        <c:majorTickMark val="none"/>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bg2">
                    <a:lumMod val="85000"/>
                  </a:schemeClr>
                </a:solidFill>
                <a:latin typeface="+mn-lt"/>
                <a:ea typeface="+mn-ea"/>
                <a:cs typeface="+mn-cs"/>
              </a:defRPr>
            </a:pPr>
            <a:endParaRPr lang="pt-PT"/>
          </a:p>
        </c:txPr>
        <c:crossAx val="846104192"/>
        <c:crosses val="autoZero"/>
        <c:crossBetween val="between"/>
      </c:valAx>
      <c:spPr>
        <a:noFill/>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PT"/>
        </a:p>
      </c:txPr>
    </c:legend>
    <c:plotVisOnly val="1"/>
    <c:dispBlanksAs val="gap"/>
    <c:showDLblsOverMax val="0"/>
    <c:extLst/>
  </c:chart>
  <c:spPr>
    <a:noFill/>
    <a:ln>
      <a:noFill/>
    </a:ln>
  </c:spPr>
  <c:txPr>
    <a:bodyPr/>
    <a:lstStyle/>
    <a:p>
      <a:pPr>
        <a:defRPr/>
      </a:pPr>
      <a:endParaRPr lang="pt-P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[Business Analytics Assignment.xlsx]PERIOD!PivotTable1</c:name>
    <c:fmtId val="45"/>
  </c:pivotSource>
  <c:chart>
    <c:title>
      <c:tx>
        <c:rich>
          <a:bodyPr rot="0" spcFirstLastPara="1" vertOverflow="ellipsis" vert="horz" wrap="square" anchor="ctr" anchorCtr="1"/>
          <a:lstStyle/>
          <a:p>
            <a:pPr>
              <a:defRPr sz="1800" b="1" i="0" u="none" strike="noStrike" kern="1200" cap="all" spc="150" baseline="0">
                <a:solidFill>
                  <a:schemeClr val="bg2">
                    <a:lumMod val="85000"/>
                  </a:schemeClr>
                </a:solidFill>
                <a:latin typeface="+mn-lt"/>
                <a:ea typeface="+mn-ea"/>
                <a:cs typeface="+mn-cs"/>
              </a:defRPr>
            </a:pPr>
            <a:r>
              <a:rPr lang="en-US">
                <a:solidFill>
                  <a:schemeClr val="bg2">
                    <a:lumMod val="85000"/>
                  </a:schemeClr>
                </a:solidFill>
              </a:rPr>
              <a:t>Amount Spent BY PERIOD</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bg2">
                  <a:lumMod val="85000"/>
                </a:schemeClr>
              </a:solidFill>
              <a:latin typeface="+mn-lt"/>
              <a:ea typeface="+mn-ea"/>
              <a:cs typeface="+mn-cs"/>
            </a:defRPr>
          </a:pPr>
          <a:endParaRPr lang="pt-PT"/>
        </a:p>
      </c:txPr>
    </c:title>
    <c:autoTitleDeleted val="0"/>
    <c:pivotFmts>
      <c:pivotFmt>
        <c:idx val="0"/>
        <c:spPr>
          <a:solidFill>
            <a:schemeClr val="accent1"/>
          </a:solidFill>
          <a:ln w="38100" cap="flat" cmpd="dbl" algn="ctr">
            <a:solidFill>
              <a:schemeClr val="accent3"/>
            </a:solidFill>
            <a:miter lim="800000"/>
          </a:ln>
          <a:effectLst/>
        </c:spPr>
        <c:marker>
          <c:symbol val="circle"/>
          <c:size val="6"/>
          <c:spPr>
            <a:solidFill>
              <a:schemeClr val="accent3"/>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PT"/>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38100" cap="flat" cmpd="dbl" algn="ctr">
            <a:solidFill>
              <a:schemeClr val="accent3"/>
            </a:solidFill>
            <a:miter lim="800000"/>
          </a:ln>
          <a:effectLst/>
        </c:spPr>
        <c:marker>
          <c:symbol val="circle"/>
          <c:size val="6"/>
          <c:spPr>
            <a:solidFill>
              <a:schemeClr val="accent3"/>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PT"/>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flat" cmpd="dbl" algn="ctr">
            <a:solidFill>
              <a:schemeClr val="accent3"/>
            </a:solidFill>
            <a:miter lim="800000"/>
          </a:ln>
          <a:effectLst/>
        </c:spPr>
        <c:marker>
          <c:symbol val="circle"/>
          <c:size val="6"/>
          <c:spPr>
            <a:solidFill>
              <a:schemeClr val="accent3"/>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PT"/>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PERIOD!$D$5</c:f>
              <c:strCache>
                <c:ptCount val="1"/>
                <c:pt idx="0">
                  <c:v>Total</c:v>
                </c:pt>
              </c:strCache>
            </c:strRef>
          </c:tx>
          <c:spPr>
            <a:ln w="38100" cap="flat" cmpd="dbl" algn="ctr">
              <a:solidFill>
                <a:schemeClr val="accent3"/>
              </a:solidFill>
              <a:miter lim="800000"/>
            </a:ln>
            <a:effectLst/>
          </c:spPr>
          <c:marker>
            <c:symbol val="circle"/>
            <c:size val="6"/>
            <c:spPr>
              <a:solidFill>
                <a:schemeClr val="accent3"/>
              </a:solidFill>
              <a:ln w="9525" cap="flat" cmpd="sng" algn="ctr">
                <a:solidFill>
                  <a:schemeClr val="lt1"/>
                </a:solidFill>
                <a:round/>
              </a:ln>
              <a:effectLst/>
            </c:spPr>
          </c:marker>
          <c:cat>
            <c:multiLvlStrRef>
              <c:f>PERIOD!$C$6:$C$57</c:f>
              <c:multiLvlStrCache>
                <c:ptCount val="36"/>
                <c:lvl>
                  <c:pt idx="0">
                    <c:v>jan</c:v>
                  </c:pt>
                  <c:pt idx="1">
                    <c:v>fev</c:v>
                  </c:pt>
                  <c:pt idx="2">
                    <c:v>mar</c:v>
                  </c:pt>
                  <c:pt idx="3">
                    <c:v>abr</c:v>
                  </c:pt>
                  <c:pt idx="4">
                    <c:v>mai</c:v>
                  </c:pt>
                  <c:pt idx="5">
                    <c:v>jun</c:v>
                  </c:pt>
                  <c:pt idx="6">
                    <c:v>jul</c:v>
                  </c:pt>
                  <c:pt idx="7">
                    <c:v>ago</c:v>
                  </c:pt>
                  <c:pt idx="8">
                    <c:v>set</c:v>
                  </c:pt>
                  <c:pt idx="9">
                    <c:v>out</c:v>
                  </c:pt>
                  <c:pt idx="10">
                    <c:v>nov</c:v>
                  </c:pt>
                  <c:pt idx="11">
                    <c:v>dez</c:v>
                  </c:pt>
                  <c:pt idx="12">
                    <c:v>jan</c:v>
                  </c:pt>
                  <c:pt idx="13">
                    <c:v>fev</c:v>
                  </c:pt>
                  <c:pt idx="14">
                    <c:v>mar</c:v>
                  </c:pt>
                  <c:pt idx="15">
                    <c:v>abr</c:v>
                  </c:pt>
                  <c:pt idx="16">
                    <c:v>mai</c:v>
                  </c:pt>
                  <c:pt idx="17">
                    <c:v>jun</c:v>
                  </c:pt>
                  <c:pt idx="18">
                    <c:v>jul</c:v>
                  </c:pt>
                  <c:pt idx="19">
                    <c:v>ago</c:v>
                  </c:pt>
                  <c:pt idx="20">
                    <c:v>set</c:v>
                  </c:pt>
                  <c:pt idx="21">
                    <c:v>out</c:v>
                  </c:pt>
                  <c:pt idx="22">
                    <c:v>nov</c:v>
                  </c:pt>
                  <c:pt idx="23">
                    <c:v>dez</c:v>
                  </c:pt>
                  <c:pt idx="24">
                    <c:v>jan</c:v>
                  </c:pt>
                  <c:pt idx="25">
                    <c:v>fev</c:v>
                  </c:pt>
                  <c:pt idx="26">
                    <c:v>mar</c:v>
                  </c:pt>
                  <c:pt idx="27">
                    <c:v>abr</c:v>
                  </c:pt>
                  <c:pt idx="28">
                    <c:v>mai</c:v>
                  </c:pt>
                  <c:pt idx="29">
                    <c:v>jun</c:v>
                  </c:pt>
                  <c:pt idx="30">
                    <c:v>jul</c:v>
                  </c:pt>
                  <c:pt idx="31">
                    <c:v>ago</c:v>
                  </c:pt>
                  <c:pt idx="32">
                    <c:v>set</c:v>
                  </c:pt>
                  <c:pt idx="33">
                    <c:v>out</c:v>
                  </c:pt>
                  <c:pt idx="34">
                    <c:v>nov</c:v>
                  </c:pt>
                  <c:pt idx="35">
                    <c:v>dez</c:v>
                  </c:pt>
                </c:lvl>
                <c:lvl>
                  <c:pt idx="0">
                    <c:v>Qtr1</c:v>
                  </c:pt>
                  <c:pt idx="3">
                    <c:v>Qtr2</c:v>
                  </c:pt>
                  <c:pt idx="6">
                    <c:v>Qtr3</c:v>
                  </c:pt>
                  <c:pt idx="9">
                    <c:v>Qtr4</c:v>
                  </c:pt>
                  <c:pt idx="12">
                    <c:v>Qtr1</c:v>
                  </c:pt>
                  <c:pt idx="15">
                    <c:v>Qtr2</c:v>
                  </c:pt>
                  <c:pt idx="18">
                    <c:v>Qtr3</c:v>
                  </c:pt>
                  <c:pt idx="21">
                    <c:v>Qtr4</c:v>
                  </c:pt>
                  <c:pt idx="24">
                    <c:v>Qtr1</c:v>
                  </c:pt>
                  <c:pt idx="27">
                    <c:v>Qtr2</c:v>
                  </c:pt>
                  <c:pt idx="30">
                    <c:v>Qtr3</c:v>
                  </c:pt>
                  <c:pt idx="33">
                    <c:v>Qtr4</c:v>
                  </c:pt>
                </c:lvl>
                <c:lvl>
                  <c:pt idx="0">
                    <c:v>2019</c:v>
                  </c:pt>
                  <c:pt idx="12">
                    <c:v>2020</c:v>
                  </c:pt>
                  <c:pt idx="24">
                    <c:v>2021</c:v>
                  </c:pt>
                </c:lvl>
              </c:multiLvlStrCache>
            </c:multiLvlStrRef>
          </c:cat>
          <c:val>
            <c:numRef>
              <c:f>PERIOD!$D$6:$D$57</c:f>
              <c:numCache>
                <c:formatCode>_-[$$-409]* #\ ##0.00_ ;_-[$$-409]* \-#\ ##0.00\ ;_-[$$-409]* "-"??_ ;_-@_ </c:formatCode>
                <c:ptCount val="36"/>
                <c:pt idx="0">
                  <c:v>121771.23999999998</c:v>
                </c:pt>
                <c:pt idx="1">
                  <c:v>91959.439999999973</c:v>
                </c:pt>
                <c:pt idx="2">
                  <c:v>129178.18999999997</c:v>
                </c:pt>
                <c:pt idx="3">
                  <c:v>115121.73999999998</c:v>
                </c:pt>
                <c:pt idx="4">
                  <c:v>120243.07000000002</c:v>
                </c:pt>
                <c:pt idx="5">
                  <c:v>109467.17</c:v>
                </c:pt>
                <c:pt idx="6">
                  <c:v>135123.62</c:v>
                </c:pt>
                <c:pt idx="7">
                  <c:v>123682.7</c:v>
                </c:pt>
                <c:pt idx="8">
                  <c:v>97698.510000000009</c:v>
                </c:pt>
                <c:pt idx="9">
                  <c:v>121635.59</c:v>
                </c:pt>
                <c:pt idx="10">
                  <c:v>100607.50999999998</c:v>
                </c:pt>
                <c:pt idx="11">
                  <c:v>124213.39</c:v>
                </c:pt>
                <c:pt idx="12">
                  <c:v>116878.00000000004</c:v>
                </c:pt>
                <c:pt idx="13">
                  <c:v>109737.79</c:v>
                </c:pt>
                <c:pt idx="14">
                  <c:v>114196.08</c:v>
                </c:pt>
                <c:pt idx="15">
                  <c:v>101915.84</c:v>
                </c:pt>
                <c:pt idx="16">
                  <c:v>114670.25000000001</c:v>
                </c:pt>
                <c:pt idx="17">
                  <c:v>119825.41000000003</c:v>
                </c:pt>
                <c:pt idx="18">
                  <c:v>124750.13</c:v>
                </c:pt>
                <c:pt idx="19">
                  <c:v>136300.63</c:v>
                </c:pt>
                <c:pt idx="20">
                  <c:v>119920.20000000003</c:v>
                </c:pt>
                <c:pt idx="21">
                  <c:v>103770.87000000005</c:v>
                </c:pt>
                <c:pt idx="22">
                  <c:v>95422.579999999987</c:v>
                </c:pt>
                <c:pt idx="23">
                  <c:v>107930.55000000003</c:v>
                </c:pt>
                <c:pt idx="24">
                  <c:v>66800.119999999981</c:v>
                </c:pt>
                <c:pt idx="25">
                  <c:v>93704.669999999969</c:v>
                </c:pt>
                <c:pt idx="26">
                  <c:v>93375.039999999979</c:v>
                </c:pt>
                <c:pt idx="27">
                  <c:v>96269.71</c:v>
                </c:pt>
                <c:pt idx="28">
                  <c:v>16868.82</c:v>
                </c:pt>
                <c:pt idx="29">
                  <c:v>4296.6099999999997</c:v>
                </c:pt>
                <c:pt idx="30">
                  <c:v>16676.41</c:v>
                </c:pt>
                <c:pt idx="31">
                  <c:v>21817.009999999995</c:v>
                </c:pt>
                <c:pt idx="32">
                  <c:v>13889.77</c:v>
                </c:pt>
                <c:pt idx="33">
                  <c:v>16291.7</c:v>
                </c:pt>
                <c:pt idx="34">
                  <c:v>11094.1</c:v>
                </c:pt>
                <c:pt idx="35">
                  <c:v>12714.789999999999</c:v>
                </c:pt>
              </c:numCache>
            </c:numRef>
          </c:val>
          <c:smooth val="0"/>
          <c:extLst>
            <c:ext xmlns:c16="http://schemas.microsoft.com/office/drawing/2014/chart" uri="{C3380CC4-5D6E-409C-BE32-E72D297353CC}">
              <c16:uniqueId val="{00000000-CBF8-4258-8236-F02344322EA5}"/>
            </c:ext>
          </c:extLst>
        </c:ser>
        <c:dLbls>
          <c:showLegendKey val="0"/>
          <c:showVal val="0"/>
          <c:showCatName val="0"/>
          <c:showSerName val="0"/>
          <c:showPercent val="0"/>
          <c:showBubbleSize val="0"/>
        </c:dLbls>
        <c:marker val="1"/>
        <c:smooth val="0"/>
        <c:axId val="846104192"/>
        <c:axId val="846108872"/>
      </c:lineChart>
      <c:catAx>
        <c:axId val="846104192"/>
        <c:scaling>
          <c:orientation val="minMax"/>
        </c:scaling>
        <c:delete val="0"/>
        <c:axPos val="b"/>
        <c:majorGridlines>
          <c:spPr>
            <a:ln w="9525" cap="flat" cmpd="sng" algn="ctr">
              <a:solidFill>
                <a:schemeClr val="tx1">
                  <a:lumMod val="15000"/>
                  <a:lumOff val="85000"/>
                  <a:alpha val="32000"/>
                </a:schemeClr>
              </a:solidFill>
              <a:round/>
            </a:ln>
            <a:effectLst/>
          </c:spPr>
        </c:majorGridlines>
        <c:numFmt formatCode="General" sourceLinked="1"/>
        <c:majorTickMark val="none"/>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bg2">
                    <a:lumMod val="85000"/>
                  </a:schemeClr>
                </a:solidFill>
                <a:latin typeface="+mn-lt"/>
                <a:ea typeface="+mn-ea"/>
                <a:cs typeface="+mn-cs"/>
              </a:defRPr>
            </a:pPr>
            <a:endParaRPr lang="pt-PT"/>
          </a:p>
        </c:txPr>
        <c:crossAx val="846108872"/>
        <c:crosses val="autoZero"/>
        <c:auto val="1"/>
        <c:lblAlgn val="ctr"/>
        <c:lblOffset val="100"/>
        <c:noMultiLvlLbl val="0"/>
      </c:catAx>
      <c:valAx>
        <c:axId val="846108872"/>
        <c:scaling>
          <c:orientation val="minMax"/>
        </c:scaling>
        <c:delete val="0"/>
        <c:axPos val="l"/>
        <c:majorGridlines>
          <c:spPr>
            <a:ln w="9525" cap="flat" cmpd="sng" algn="ctr">
              <a:solidFill>
                <a:schemeClr val="tx1">
                  <a:lumMod val="15000"/>
                  <a:lumOff val="85000"/>
                  <a:alpha val="32000"/>
                </a:schemeClr>
              </a:solidFill>
              <a:round/>
            </a:ln>
            <a:effectLst/>
          </c:spPr>
        </c:majorGridlines>
        <c:numFmt formatCode="_-[$$-409]* #\ ##0.00_ ;_-[$$-409]* \-#\ ##0.00\ ;_-[$$-409]* &quot;-&quot;??_ ;_-@_ " sourceLinked="1"/>
        <c:majorTickMark val="none"/>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bg2">
                    <a:lumMod val="85000"/>
                  </a:schemeClr>
                </a:solidFill>
                <a:latin typeface="+mn-lt"/>
                <a:ea typeface="+mn-ea"/>
                <a:cs typeface="+mn-cs"/>
              </a:defRPr>
            </a:pPr>
            <a:endParaRPr lang="pt-PT"/>
          </a:p>
        </c:txPr>
        <c:crossAx val="846104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P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pt-P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[Business Analytics Assignment.xlsx]REFERAL LINK!PivotTable19</c:name>
    <c:fmtId val="2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400"/>
              <a:t>TRANSACTIONS ORIGIN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pt-PT"/>
        </a:p>
      </c:txPr>
    </c:title>
    <c:autoTitleDeleted val="0"/>
    <c:pivotFmts>
      <c:pivotFmt>
        <c:idx val="0"/>
        <c:spPr>
          <a:solidFill>
            <a:schemeClr val="accent3"/>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pt-PT"/>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'REFERAL LINK'!$O$10</c:f>
              <c:strCache>
                <c:ptCount val="1"/>
                <c:pt idx="0">
                  <c:v>Total</c:v>
                </c:pt>
              </c:strCache>
            </c:strRef>
          </c:tx>
          <c:spPr>
            <a:solidFill>
              <a:schemeClr val="accent3"/>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pt-P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'REFERAL LINK'!$N$11:$N$13</c:f>
              <c:strCache>
                <c:ptCount val="2"/>
                <c:pt idx="0">
                  <c:v>Others</c:v>
                </c:pt>
                <c:pt idx="1">
                  <c:v>Referal Link</c:v>
                </c:pt>
              </c:strCache>
            </c:strRef>
          </c:cat>
          <c:val>
            <c:numRef>
              <c:f>'REFERAL LINK'!$O$11:$O$13</c:f>
              <c:numCache>
                <c:formatCode>General</c:formatCode>
                <c:ptCount val="2"/>
                <c:pt idx="0">
                  <c:v>702</c:v>
                </c:pt>
                <c:pt idx="1">
                  <c:v>1342</c:v>
                </c:pt>
              </c:numCache>
            </c:numRef>
          </c:val>
          <c:extLst>
            <c:ext xmlns:c16="http://schemas.microsoft.com/office/drawing/2014/chart" uri="{C3380CC4-5D6E-409C-BE32-E72D297353CC}">
              <c16:uniqueId val="{00000002-9C8D-4582-B6E5-4218355D2627}"/>
            </c:ext>
          </c:extLst>
        </c:ser>
        <c:dLbls>
          <c:showLegendKey val="0"/>
          <c:showVal val="0"/>
          <c:showCatName val="0"/>
          <c:showSerName val="0"/>
          <c:showPercent val="1"/>
          <c:showBubbleSize val="0"/>
        </c:dLbls>
        <c:gapWidth val="100"/>
        <c:overlap val="-24"/>
        <c:axId val="823358696"/>
        <c:axId val="823359056"/>
      </c:barChart>
      <c:catAx>
        <c:axId val="82335869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pt-PT"/>
          </a:p>
        </c:txPr>
        <c:crossAx val="823359056"/>
        <c:crosses val="autoZero"/>
        <c:auto val="1"/>
        <c:lblAlgn val="ctr"/>
        <c:lblOffset val="100"/>
        <c:noMultiLvlLbl val="0"/>
      </c:catAx>
      <c:valAx>
        <c:axId val="82335905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pt-PT"/>
          </a:p>
        </c:txPr>
        <c:crossAx val="823358696"/>
        <c:crosses val="autoZero"/>
        <c:crossBetween val="between"/>
      </c:valAx>
      <c:spPr>
        <a:noFill/>
        <a:ln>
          <a:noFill/>
        </a:ln>
        <a:effectLst/>
      </c:spPr>
    </c:plotArea>
    <c:plotVisOnly val="1"/>
    <c:dispBlanksAs val="gap"/>
    <c:showDLblsOverMax val="0"/>
    <c:extLst/>
  </c:chart>
  <c:spPr>
    <a:solidFill>
      <a:schemeClr val="tx1">
        <a:lumMod val="75000"/>
        <a:lumOff val="25000"/>
      </a:schemeClr>
    </a:solidFill>
    <a:ln>
      <a:noFill/>
    </a:ln>
    <a:effectLst/>
  </c:spPr>
  <c:txPr>
    <a:bodyPr/>
    <a:lstStyle/>
    <a:p>
      <a:pPr>
        <a:defRPr/>
      </a:pPr>
      <a:endParaRPr lang="pt-PT"/>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[Business Analytics Assignment.xlsx]GENERATION!PivotTable11</c:name>
    <c:fmtId val="3"/>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TRANSACTIONS BY GENERATION</a:t>
            </a:r>
          </a:p>
        </c:rich>
      </c:tx>
      <c:overlay val="0"/>
      <c:spPr>
        <a:noFill/>
        <a:ln>
          <a:noFill/>
        </a:ln>
        <a:effectLst/>
      </c:spPr>
    </c:title>
    <c:autoTitleDeleted val="0"/>
    <c:pivotFmts>
      <c:pivotFmt>
        <c:idx val="0"/>
        <c:dLbl>
          <c:idx val="0"/>
          <c:delete val="1"/>
          <c:extLst>
            <c:ext xmlns:c15="http://schemas.microsoft.com/office/drawing/2012/chart" uri="{CE6537A1-D6FC-4f65-9D91-7224C49458BB}"/>
          </c:extLst>
        </c:dLbl>
      </c:pivotFmt>
      <c:pivotFmt>
        <c:idx val="1"/>
        <c:dLbl>
          <c:idx val="0"/>
          <c:delete val="1"/>
          <c:extLst>
            <c:ext xmlns:c15="http://schemas.microsoft.com/office/drawing/2012/chart" uri="{CE6537A1-D6FC-4f65-9D91-7224C49458BB}"/>
          </c:extLst>
        </c:dLbl>
      </c:pivotFmt>
      <c:pivotFmt>
        <c:idx val="2"/>
        <c:spPr>
          <a:solidFill>
            <a:schemeClr val="accent3"/>
          </a:solidFill>
          <a:ln w="9525" cap="flat" cmpd="sng" algn="ctr">
            <a:solidFill>
              <a:schemeClr val="accent1"/>
            </a:solidFill>
            <a:miter lim="800000"/>
          </a:ln>
          <a:effectLst>
            <a:glow rad="63500">
              <a:schemeClr val="accent1">
                <a:satMod val="175000"/>
                <a:alpha val="25000"/>
              </a:schemeClr>
            </a:glow>
          </a:effectLst>
        </c:spPr>
        <c:marker>
          <c:symbol val="none"/>
        </c:marker>
        <c:dLbl>
          <c:idx val="0"/>
          <c:delete val="1"/>
          <c:extLst>
            <c:ext xmlns:c15="http://schemas.microsoft.com/office/drawing/2012/chart" uri="{CE6537A1-D6FC-4f65-9D91-7224C49458BB}"/>
          </c:extLst>
        </c:dLbl>
      </c:pivotFmt>
      <c:pivotFmt>
        <c:idx val="3"/>
        <c:spPr>
          <a:solidFill>
            <a:schemeClr val="accent3"/>
          </a:solidFill>
          <a:ln w="9525" cap="flat" cmpd="sng" algn="ctr">
            <a:solidFill>
              <a:schemeClr val="accent1"/>
            </a:solidFill>
            <a:miter lim="800000"/>
          </a:ln>
          <a:effectLst>
            <a:glow rad="63500">
              <a:schemeClr val="accent1">
                <a:satMod val="175000"/>
                <a:alpha val="25000"/>
              </a:schemeClr>
            </a:glow>
          </a:effectLst>
        </c:spPr>
        <c:marker>
          <c:symbol val="none"/>
        </c:marker>
        <c:dLbl>
          <c:idx val="0"/>
          <c:delete val="1"/>
          <c:extLst>
            <c:ext xmlns:c15="http://schemas.microsoft.com/office/drawing/2012/chart" uri="{CE6537A1-D6FC-4f65-9D91-7224C49458BB}"/>
          </c:extLst>
        </c:dLbl>
      </c:pivotFmt>
      <c:pivotFmt>
        <c:idx val="4"/>
        <c:spPr>
          <a:solidFill>
            <a:schemeClr val="accent3"/>
          </a:solidFill>
          <a:ln w="9525" cap="flat" cmpd="sng" algn="ctr">
            <a:solidFill>
              <a:schemeClr val="accent1"/>
            </a:solidFill>
            <a:miter lim="800000"/>
          </a:ln>
          <a:effectLst>
            <a:glow rad="63500">
              <a:schemeClr val="accent1">
                <a:satMod val="175000"/>
                <a:alpha val="25000"/>
              </a:schemeClr>
            </a:glow>
          </a:effectLst>
        </c:spPr>
        <c:marker>
          <c:symbol val="none"/>
        </c:marker>
        <c:dLbl>
          <c:idx val="0"/>
          <c:delete val="1"/>
          <c:extLst>
            <c:ext xmlns:c15="http://schemas.microsoft.com/office/drawing/2012/chart" uri="{CE6537A1-D6FC-4f65-9D91-7224C49458BB}"/>
          </c:extLst>
        </c:dLbl>
      </c:pivotFmt>
      <c:pivotFmt>
        <c:idx val="5"/>
        <c:spPr>
          <a:solidFill>
            <a:schemeClr val="accent3"/>
          </a:solidFill>
          <a:ln w="9525" cap="flat" cmpd="sng" algn="ctr">
            <a:solidFill>
              <a:schemeClr val="tx2"/>
            </a:solidFill>
            <a:miter lim="800000"/>
          </a:ln>
          <a:effectLst>
            <a:glow rad="63500">
              <a:schemeClr val="accent1">
                <a:satMod val="175000"/>
                <a:alpha val="25000"/>
              </a:schemeClr>
            </a:glow>
          </a:effectLst>
        </c:spPr>
        <c:marker>
          <c:symbol val="none"/>
        </c:marker>
        <c:dLbl>
          <c:idx val="0"/>
          <c:delete val="1"/>
          <c:extLst>
            <c:ext xmlns:c15="http://schemas.microsoft.com/office/drawing/2012/chart" uri="{CE6537A1-D6FC-4f65-9D91-7224C49458BB}"/>
          </c:extLst>
        </c:dLbl>
      </c:pivotFmt>
      <c:pivotFmt>
        <c:idx val="6"/>
      </c:pivotFmt>
    </c:pivotFmts>
    <c:plotArea>
      <c:layout/>
      <c:barChart>
        <c:barDir val="bar"/>
        <c:grouping val="clustered"/>
        <c:varyColors val="0"/>
        <c:ser>
          <c:idx val="0"/>
          <c:order val="0"/>
          <c:tx>
            <c:strRef>
              <c:f>GENERATION!$P$14</c:f>
              <c:strCache>
                <c:ptCount val="1"/>
                <c:pt idx="0">
                  <c:v>Total</c:v>
                </c:pt>
              </c:strCache>
            </c:strRef>
          </c:tx>
          <c:spPr>
            <a:solidFill>
              <a:schemeClr val="accent3"/>
            </a:solidFill>
            <a:ln w="9525" cap="flat" cmpd="sng" algn="ctr">
              <a:solidFill>
                <a:schemeClr val="tx2"/>
              </a:solidFill>
              <a:miter lim="800000"/>
            </a:ln>
            <a:effectLst>
              <a:glow rad="63500">
                <a:schemeClr val="accent1">
                  <a:satMod val="175000"/>
                  <a:alpha val="25000"/>
                </a:schemeClr>
              </a:glow>
            </a:effectLst>
          </c:spPr>
          <c:invertIfNegative val="0"/>
          <c:cat>
            <c:strRef>
              <c:f>GENERATION!$O$15:$O$19</c:f>
              <c:strCache>
                <c:ptCount val="4"/>
                <c:pt idx="0">
                  <c:v>Baby Boomers</c:v>
                </c:pt>
                <c:pt idx="1">
                  <c:v>Geração X</c:v>
                </c:pt>
                <c:pt idx="2">
                  <c:v>Geração Z</c:v>
                </c:pt>
                <c:pt idx="3">
                  <c:v>Millennials</c:v>
                </c:pt>
              </c:strCache>
            </c:strRef>
          </c:cat>
          <c:val>
            <c:numRef>
              <c:f>GENERATION!$P$15:$P$19</c:f>
              <c:numCache>
                <c:formatCode>General</c:formatCode>
                <c:ptCount val="4"/>
                <c:pt idx="0">
                  <c:v>600</c:v>
                </c:pt>
                <c:pt idx="1">
                  <c:v>544</c:v>
                </c:pt>
                <c:pt idx="2">
                  <c:v>385</c:v>
                </c:pt>
                <c:pt idx="3">
                  <c:v>515</c:v>
                </c:pt>
              </c:numCache>
            </c:numRef>
          </c:val>
          <c:extLst>
            <c:ext xmlns:c16="http://schemas.microsoft.com/office/drawing/2014/chart" uri="{C3380CC4-5D6E-409C-BE32-E72D297353CC}">
              <c16:uniqueId val="{00000002-AEBF-4BCC-BD93-20AFEA5AF19A}"/>
            </c:ext>
          </c:extLst>
        </c:ser>
        <c:dLbls>
          <c:showLegendKey val="0"/>
          <c:showVal val="0"/>
          <c:showCatName val="0"/>
          <c:showSerName val="0"/>
          <c:showPercent val="0"/>
          <c:showBubbleSize val="0"/>
        </c:dLbls>
        <c:gapWidth val="182"/>
        <c:overlap val="-50"/>
        <c:axId val="686856000"/>
        <c:axId val="686854200"/>
      </c:barChart>
      <c:catAx>
        <c:axId val="686856000"/>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pt-PT"/>
          </a:p>
        </c:txPr>
        <c:crossAx val="686854200"/>
        <c:crosses val="autoZero"/>
        <c:auto val="1"/>
        <c:lblAlgn val="ctr"/>
        <c:lblOffset val="100"/>
        <c:noMultiLvlLbl val="0"/>
      </c:catAx>
      <c:valAx>
        <c:axId val="686854200"/>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pt-PT"/>
          </a:p>
        </c:txPr>
        <c:crossAx val="686856000"/>
        <c:crosses val="autoZero"/>
        <c:crossBetween val="between"/>
      </c:valAx>
      <c:spPr>
        <a:noFill/>
        <a:ln>
          <a:noFill/>
        </a:ln>
        <a:effectLst/>
      </c:spPr>
    </c:plotArea>
    <c:plotVisOnly val="1"/>
    <c:dispBlanksAs val="gap"/>
    <c:showDLblsOverMax val="0"/>
    <c:extLst/>
  </c:chart>
  <c:spPr>
    <a:solidFill>
      <a:schemeClr val="tx1">
        <a:lumMod val="75000"/>
        <a:lumOff val="25000"/>
      </a:schemeClr>
    </a:solidFill>
    <a:ln w="9525" cap="flat" cmpd="sng" algn="ctr">
      <a:noFill/>
      <a:round/>
    </a:ln>
    <a:effectLst/>
  </c:spPr>
  <c:txPr>
    <a:bodyPr/>
    <a:lstStyle/>
    <a:p>
      <a:pPr>
        <a:defRPr/>
      </a:pPr>
      <a:endParaRPr lang="pt-P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[Business Analytics Assignment.xlsx]AGE VS PAYMENT METHOD!PivotTable12</c:name>
    <c:fmtId val="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pt-PT"/>
            </a:p>
          </c:txPr>
          <c:showLegendKey val="0"/>
          <c:showVal val="0"/>
          <c:showCatName val="0"/>
          <c:showSerName val="0"/>
          <c:showPercent val="0"/>
          <c:showBubbleSize val="0"/>
          <c:extLst>
            <c:ext xmlns:c15="http://schemas.microsoft.com/office/drawing/2012/chart" uri="{CE6537A1-D6FC-4f65-9D91-7224C49458BB}"/>
          </c:extLst>
        </c:dLbl>
      </c:pivotFmt>
      <c:pivotFmt>
        <c:idx val="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pt-PT"/>
            </a:p>
          </c:txPr>
          <c:showLegendKey val="0"/>
          <c:showVal val="0"/>
          <c:showCatName val="0"/>
          <c:showSerName val="0"/>
          <c:showPercent val="0"/>
          <c:showBubbleSize val="0"/>
          <c:extLst>
            <c:ext xmlns:c15="http://schemas.microsoft.com/office/drawing/2012/chart" uri="{CE6537A1-D6FC-4f65-9D91-7224C49458BB}"/>
          </c:extLst>
        </c:dLbl>
      </c:pivotFmt>
      <c:pivotFmt>
        <c:idx val="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pt-PT"/>
            </a:p>
          </c:txPr>
          <c:showLegendKey val="0"/>
          <c:showVal val="0"/>
          <c:showCatName val="0"/>
          <c:showSerName val="0"/>
          <c:showPercent val="0"/>
          <c:showBubbleSize val="0"/>
          <c:extLst>
            <c:ext xmlns:c15="http://schemas.microsoft.com/office/drawing/2012/chart" uri="{CE6537A1-D6FC-4f65-9D91-7224C49458BB}"/>
          </c:extLst>
        </c:dLbl>
      </c:pivotFmt>
      <c:pivotFmt>
        <c:idx val="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pt-PT"/>
            </a:p>
          </c:txPr>
          <c:showLegendKey val="0"/>
          <c:showVal val="0"/>
          <c:showCatName val="0"/>
          <c:showSerName val="0"/>
          <c:showPercent val="0"/>
          <c:showBubbleSize val="0"/>
          <c:extLst>
            <c:ext xmlns:c15="http://schemas.microsoft.com/office/drawing/2012/chart" uri="{CE6537A1-D6FC-4f65-9D91-7224C49458BB}"/>
          </c:extLst>
        </c:dLbl>
      </c:pivotFmt>
      <c:pivotFmt>
        <c:idx val="1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pt-PT"/>
            </a:p>
          </c:txPr>
          <c:showLegendKey val="0"/>
          <c:showVal val="0"/>
          <c:showCatName val="0"/>
          <c:showSerName val="0"/>
          <c:showPercent val="0"/>
          <c:showBubbleSize val="0"/>
          <c:extLst>
            <c:ext xmlns:c15="http://schemas.microsoft.com/office/drawing/2012/chart" uri="{CE6537A1-D6FC-4f65-9D91-7224C49458BB}"/>
          </c:extLst>
        </c:dLbl>
      </c:pivotFmt>
      <c:pivotFmt>
        <c:idx val="1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pt-PT"/>
            </a:p>
          </c:txPr>
          <c:showLegendKey val="0"/>
          <c:showVal val="0"/>
          <c:showCatName val="0"/>
          <c:showSerName val="0"/>
          <c:showPercent val="0"/>
          <c:showBubbleSize val="0"/>
          <c:extLst>
            <c:ext xmlns:c15="http://schemas.microsoft.com/office/drawing/2012/chart" uri="{CE6537A1-D6FC-4f65-9D91-7224C49458BB}"/>
          </c:extLst>
        </c:dLbl>
      </c:pivotFmt>
      <c:pivotFmt>
        <c:idx val="1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pt-PT"/>
            </a:p>
          </c:txPr>
          <c:showLegendKey val="0"/>
          <c:showVal val="0"/>
          <c:showCatName val="0"/>
          <c:showSerName val="0"/>
          <c:showPercent val="0"/>
          <c:showBubbleSize val="0"/>
          <c:extLst>
            <c:ext xmlns:c15="http://schemas.microsoft.com/office/drawing/2012/chart" uri="{CE6537A1-D6FC-4f65-9D91-7224C49458BB}"/>
          </c:extLst>
        </c:dLbl>
      </c:pivotFmt>
      <c:pivotFmt>
        <c:idx val="1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pt-PT"/>
            </a:p>
          </c:txPr>
          <c:showLegendKey val="0"/>
          <c:showVal val="0"/>
          <c:showCatName val="0"/>
          <c:showSerName val="0"/>
          <c:showPercent val="0"/>
          <c:showBubbleSize val="0"/>
          <c:extLst>
            <c:ext xmlns:c15="http://schemas.microsoft.com/office/drawing/2012/chart" uri="{CE6537A1-D6FC-4f65-9D91-7224C49458BB}"/>
          </c:extLst>
        </c:dLbl>
      </c:pivotFmt>
      <c:pivotFmt>
        <c:idx val="1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pt-PT"/>
            </a:p>
          </c:txPr>
          <c:showLegendKey val="0"/>
          <c:showVal val="0"/>
          <c:showCatName val="0"/>
          <c:showSerName val="0"/>
          <c:showPercent val="0"/>
          <c:showBubbleSize val="0"/>
          <c:extLst>
            <c:ext xmlns:c15="http://schemas.microsoft.com/office/drawing/2012/chart" uri="{CE6537A1-D6FC-4f65-9D91-7224C49458BB}"/>
          </c:extLst>
        </c:dLbl>
      </c:pivotFmt>
      <c:pivotFmt>
        <c:idx val="1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pt-PT"/>
            </a:p>
          </c:txPr>
          <c:showLegendKey val="0"/>
          <c:showVal val="0"/>
          <c:showCatName val="0"/>
          <c:showSerName val="0"/>
          <c:showPercent val="0"/>
          <c:showBubbleSize val="0"/>
          <c:extLst>
            <c:ext xmlns:c15="http://schemas.microsoft.com/office/drawing/2012/chart" uri="{CE6537A1-D6FC-4f65-9D91-7224C49458BB}"/>
          </c:extLst>
        </c:dLbl>
      </c:pivotFmt>
      <c:pivotFmt>
        <c:idx val="1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pt-PT"/>
            </a:p>
          </c:txPr>
          <c:showLegendKey val="0"/>
          <c:showVal val="0"/>
          <c:showCatName val="0"/>
          <c:showSerName val="0"/>
          <c:showPercent val="0"/>
          <c:showBubbleSize val="0"/>
          <c:extLst>
            <c:ext xmlns:c15="http://schemas.microsoft.com/office/drawing/2012/chart" uri="{CE6537A1-D6FC-4f65-9D91-7224C49458BB}"/>
          </c:extLst>
        </c:dLbl>
      </c:pivotFmt>
      <c:pivotFmt>
        <c:idx val="1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pt-PT"/>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 VS PAYMENT METHOD'!$W$8:$W$9</c:f>
              <c:strCache>
                <c:ptCount val="1"/>
                <c:pt idx="0">
                  <c:v>Card</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'AGE VS PAYMENT METHOD'!$V$10:$V$14</c:f>
              <c:strCache>
                <c:ptCount val="4"/>
                <c:pt idx="0">
                  <c:v>Baby Boomers</c:v>
                </c:pt>
                <c:pt idx="1">
                  <c:v>Geração X</c:v>
                </c:pt>
                <c:pt idx="2">
                  <c:v>Geração Z</c:v>
                </c:pt>
                <c:pt idx="3">
                  <c:v>Millennials</c:v>
                </c:pt>
              </c:strCache>
            </c:strRef>
          </c:cat>
          <c:val>
            <c:numRef>
              <c:f>'AGE VS PAYMENT METHOD'!$W$10:$W$14</c:f>
              <c:numCache>
                <c:formatCode>0.00%</c:formatCode>
                <c:ptCount val="4"/>
                <c:pt idx="0">
                  <c:v>0.26500000000000001</c:v>
                </c:pt>
                <c:pt idx="1">
                  <c:v>0.28308823529411764</c:v>
                </c:pt>
                <c:pt idx="2">
                  <c:v>0.29090909090909089</c:v>
                </c:pt>
                <c:pt idx="3">
                  <c:v>0.34563106796116505</c:v>
                </c:pt>
              </c:numCache>
            </c:numRef>
          </c:val>
          <c:extLst>
            <c:ext xmlns:c16="http://schemas.microsoft.com/office/drawing/2014/chart" uri="{C3380CC4-5D6E-409C-BE32-E72D297353CC}">
              <c16:uniqueId val="{0000000A-CCBF-4289-AB30-512D9736C616}"/>
            </c:ext>
          </c:extLst>
        </c:ser>
        <c:ser>
          <c:idx val="1"/>
          <c:order val="1"/>
          <c:tx>
            <c:strRef>
              <c:f>'AGE VS PAYMENT METHOD'!$X$8:$X$9</c:f>
              <c:strCache>
                <c:ptCount val="1"/>
                <c:pt idx="0">
                  <c:v>Other</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'AGE VS PAYMENT METHOD'!$V$10:$V$14</c:f>
              <c:strCache>
                <c:ptCount val="4"/>
                <c:pt idx="0">
                  <c:v>Baby Boomers</c:v>
                </c:pt>
                <c:pt idx="1">
                  <c:v>Geração X</c:v>
                </c:pt>
                <c:pt idx="2">
                  <c:v>Geração Z</c:v>
                </c:pt>
                <c:pt idx="3">
                  <c:v>Millennials</c:v>
                </c:pt>
              </c:strCache>
            </c:strRef>
          </c:cat>
          <c:val>
            <c:numRef>
              <c:f>'AGE VS PAYMENT METHOD'!$X$10:$X$14</c:f>
              <c:numCache>
                <c:formatCode>0.00%</c:formatCode>
                <c:ptCount val="4"/>
                <c:pt idx="0">
                  <c:v>0.27500000000000002</c:v>
                </c:pt>
                <c:pt idx="1">
                  <c:v>0.23161764705882354</c:v>
                </c:pt>
                <c:pt idx="2">
                  <c:v>0.25194805194805192</c:v>
                </c:pt>
                <c:pt idx="3">
                  <c:v>0.20194174757281552</c:v>
                </c:pt>
              </c:numCache>
            </c:numRef>
          </c:val>
          <c:extLst>
            <c:ext xmlns:c16="http://schemas.microsoft.com/office/drawing/2014/chart" uri="{C3380CC4-5D6E-409C-BE32-E72D297353CC}">
              <c16:uniqueId val="{0000000C-CCBF-4289-AB30-512D9736C616}"/>
            </c:ext>
          </c:extLst>
        </c:ser>
        <c:ser>
          <c:idx val="2"/>
          <c:order val="2"/>
          <c:tx>
            <c:strRef>
              <c:f>'AGE VS PAYMENT METHOD'!$Y$8:$Y$9</c:f>
              <c:strCache>
                <c:ptCount val="1"/>
                <c:pt idx="0">
                  <c:v>PayPal</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'AGE VS PAYMENT METHOD'!$V$10:$V$14</c:f>
              <c:strCache>
                <c:ptCount val="4"/>
                <c:pt idx="0">
                  <c:v>Baby Boomers</c:v>
                </c:pt>
                <c:pt idx="1">
                  <c:v>Geração X</c:v>
                </c:pt>
                <c:pt idx="2">
                  <c:v>Geração Z</c:v>
                </c:pt>
                <c:pt idx="3">
                  <c:v>Millennials</c:v>
                </c:pt>
              </c:strCache>
            </c:strRef>
          </c:cat>
          <c:val>
            <c:numRef>
              <c:f>'AGE VS PAYMENT METHOD'!$Y$10:$Y$14</c:f>
              <c:numCache>
                <c:formatCode>0.00%</c:formatCode>
                <c:ptCount val="4"/>
                <c:pt idx="0">
                  <c:v>0.46</c:v>
                </c:pt>
                <c:pt idx="1">
                  <c:v>0.48529411764705882</c:v>
                </c:pt>
                <c:pt idx="2">
                  <c:v>0.45714285714285713</c:v>
                </c:pt>
                <c:pt idx="3">
                  <c:v>0.45242718446601943</c:v>
                </c:pt>
              </c:numCache>
            </c:numRef>
          </c:val>
          <c:extLst>
            <c:ext xmlns:c16="http://schemas.microsoft.com/office/drawing/2014/chart" uri="{C3380CC4-5D6E-409C-BE32-E72D297353CC}">
              <c16:uniqueId val="{0000000E-CCBF-4289-AB30-512D9736C616}"/>
            </c:ext>
          </c:extLst>
        </c:ser>
        <c:dLbls>
          <c:showLegendKey val="0"/>
          <c:showVal val="0"/>
          <c:showCatName val="0"/>
          <c:showSerName val="0"/>
          <c:showPercent val="0"/>
          <c:showBubbleSize val="0"/>
        </c:dLbls>
        <c:gapWidth val="315"/>
        <c:overlap val="-40"/>
        <c:axId val="1008629280"/>
        <c:axId val="1008635400"/>
      </c:barChart>
      <c:catAx>
        <c:axId val="100862928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pt-PT"/>
          </a:p>
        </c:txPr>
        <c:crossAx val="1008635400"/>
        <c:crosses val="autoZero"/>
        <c:auto val="1"/>
        <c:lblAlgn val="ctr"/>
        <c:lblOffset val="100"/>
        <c:noMultiLvlLbl val="0"/>
      </c:catAx>
      <c:valAx>
        <c:axId val="100863540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pt-PT"/>
          </a:p>
        </c:txPr>
        <c:crossAx val="10086292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pt-PT"/>
        </a:p>
      </c:txPr>
    </c:legend>
    <c:plotVisOnly val="1"/>
    <c:dispBlanksAs val="gap"/>
    <c:showDLblsOverMax val="0"/>
    <c:extLst/>
  </c:chart>
  <c:spPr>
    <a:solidFill>
      <a:schemeClr val="tx1">
        <a:lumMod val="75000"/>
        <a:lumOff val="25000"/>
      </a:schemeClr>
    </a:solidFill>
    <a:ln w="9525" cap="flat" cmpd="sng" algn="ctr">
      <a:noFill/>
      <a:round/>
    </a:ln>
    <a:effectLst/>
  </c:spPr>
  <c:txPr>
    <a:bodyPr/>
    <a:lstStyle/>
    <a:p>
      <a:pPr>
        <a:defRPr/>
      </a:pPr>
      <a:endParaRPr lang="pt-PT"/>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[Business Analytics Assignment.xlsx]GENERATION!PivotTable10</c:name>
    <c:fmtId val="7"/>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AMOUNT SPENT BY GENERATION</a:t>
            </a:r>
          </a:p>
        </c:rich>
      </c:tx>
      <c:overlay val="0"/>
      <c:spPr>
        <a:noFill/>
        <a:ln>
          <a:noFill/>
        </a:ln>
        <a:effectLst/>
      </c:spPr>
    </c:title>
    <c:autoTitleDeleted val="0"/>
    <c:pivotFmts>
      <c:pivotFmt>
        <c:idx val="0"/>
        <c:dLbl>
          <c:idx val="0"/>
          <c:delete val="1"/>
          <c:extLst>
            <c:ext xmlns:c15="http://schemas.microsoft.com/office/drawing/2012/chart" uri="{CE6537A1-D6FC-4f65-9D91-7224C49458BB}"/>
          </c:extLst>
        </c:dLbl>
      </c:pivotFmt>
      <c:pivotFmt>
        <c:idx val="1"/>
        <c:dLbl>
          <c:idx val="0"/>
          <c:delete val="1"/>
          <c:extLst>
            <c:ext xmlns:c15="http://schemas.microsoft.com/office/drawing/2012/chart" uri="{CE6537A1-D6FC-4f65-9D91-7224C49458BB}"/>
          </c:extLst>
        </c:dLbl>
      </c:pivotFmt>
      <c:pivotFmt>
        <c:idx val="2"/>
        <c:spPr>
          <a:solidFill>
            <a:schemeClr val="accent3"/>
          </a:solidFill>
          <a:ln w="9525" cap="flat" cmpd="sng" algn="ctr">
            <a:solidFill>
              <a:schemeClr val="accent1"/>
            </a:solidFill>
            <a:miter lim="800000"/>
          </a:ln>
          <a:effectLst>
            <a:glow rad="63500">
              <a:schemeClr val="accent1">
                <a:satMod val="175000"/>
                <a:alpha val="25000"/>
              </a:schemeClr>
            </a:glow>
          </a:effectLst>
        </c:spPr>
        <c:marker>
          <c:symbol val="none"/>
        </c:marker>
        <c:dLbl>
          <c:idx val="0"/>
          <c:delete val="1"/>
          <c:extLst>
            <c:ext xmlns:c15="http://schemas.microsoft.com/office/drawing/2012/chart" uri="{CE6537A1-D6FC-4f65-9D91-7224C49458BB}"/>
          </c:extLst>
        </c:dLbl>
      </c:pivotFmt>
      <c:pivotFmt>
        <c:idx val="3"/>
        <c:spPr>
          <a:solidFill>
            <a:schemeClr val="accent3"/>
          </a:solidFill>
          <a:ln w="9525" cap="flat" cmpd="sng" algn="ctr">
            <a:solidFill>
              <a:schemeClr val="accent1"/>
            </a:solidFill>
            <a:miter lim="800000"/>
          </a:ln>
          <a:effectLst>
            <a:glow rad="63500">
              <a:schemeClr val="accent1">
                <a:satMod val="175000"/>
                <a:alpha val="25000"/>
              </a:schemeClr>
            </a:glow>
          </a:effectLst>
        </c:spPr>
        <c:marker>
          <c:symbol val="none"/>
        </c:marker>
        <c:dLbl>
          <c:idx val="0"/>
          <c:delete val="1"/>
          <c:extLst>
            <c:ext xmlns:c15="http://schemas.microsoft.com/office/drawing/2012/chart" uri="{CE6537A1-D6FC-4f65-9D91-7224C49458BB}"/>
          </c:extLst>
        </c:dLbl>
      </c:pivotFmt>
      <c:pivotFmt>
        <c:idx val="4"/>
        <c:spPr>
          <a:solidFill>
            <a:schemeClr val="accent3"/>
          </a:solidFill>
          <a:ln w="9525" cap="flat" cmpd="sng" algn="ctr">
            <a:solidFill>
              <a:schemeClr val="accent1"/>
            </a:solidFill>
            <a:miter lim="800000"/>
          </a:ln>
          <a:effectLst>
            <a:glow rad="63500">
              <a:schemeClr val="accent1">
                <a:satMod val="175000"/>
                <a:alpha val="25000"/>
              </a:schemeClr>
            </a:glow>
          </a:effectLst>
        </c:spPr>
        <c:marker>
          <c:symbol val="none"/>
        </c:marker>
        <c:dLbl>
          <c:idx val="0"/>
          <c:delete val="1"/>
          <c:extLst>
            <c:ext xmlns:c15="http://schemas.microsoft.com/office/drawing/2012/chart" uri="{CE6537A1-D6FC-4f65-9D91-7224C49458BB}"/>
          </c:extLst>
        </c:dLbl>
      </c:pivotFmt>
      <c:pivotFmt>
        <c:idx val="5"/>
        <c:spPr>
          <a:solidFill>
            <a:schemeClr val="accent3"/>
          </a:solidFill>
          <a:ln w="9525" cap="flat" cmpd="sng" algn="ctr">
            <a:solidFill>
              <a:schemeClr val="accent1"/>
            </a:solidFill>
            <a:miter lim="800000"/>
          </a:ln>
          <a:effectLst>
            <a:glow rad="63500">
              <a:schemeClr val="accent1">
                <a:satMod val="175000"/>
                <a:alpha val="25000"/>
              </a:schemeClr>
            </a:glow>
          </a:effectLst>
        </c:spPr>
        <c:marker>
          <c:symbol val="none"/>
        </c:marker>
        <c:dLbl>
          <c:idx val="0"/>
          <c:delete val="1"/>
          <c:extLst>
            <c:ext xmlns:c15="http://schemas.microsoft.com/office/drawing/2012/chart" uri="{CE6537A1-D6FC-4f65-9D91-7224C49458BB}"/>
          </c:extLst>
        </c:dLbl>
      </c:pivotFmt>
    </c:pivotFmts>
    <c:plotArea>
      <c:layout/>
      <c:barChart>
        <c:barDir val="bar"/>
        <c:grouping val="clustered"/>
        <c:varyColors val="0"/>
        <c:ser>
          <c:idx val="0"/>
          <c:order val="0"/>
          <c:tx>
            <c:strRef>
              <c:f>GENERATION!$P$7</c:f>
              <c:strCache>
                <c:ptCount val="1"/>
                <c:pt idx="0">
                  <c:v>Total</c:v>
                </c:pt>
              </c:strCache>
            </c:strRef>
          </c:tx>
          <c:spPr>
            <a:solidFill>
              <a:schemeClr val="accent3"/>
            </a:solidFill>
            <a:ln w="9525" cap="flat" cmpd="sng" algn="ctr">
              <a:solidFill>
                <a:schemeClr val="accent1"/>
              </a:solidFill>
              <a:miter lim="800000"/>
            </a:ln>
            <a:effectLst>
              <a:glow rad="63500">
                <a:schemeClr val="accent1">
                  <a:satMod val="175000"/>
                  <a:alpha val="25000"/>
                </a:schemeClr>
              </a:glow>
            </a:effectLst>
          </c:spPr>
          <c:invertIfNegative val="0"/>
          <c:cat>
            <c:strRef>
              <c:f>GENERATION!$O$8:$O$12</c:f>
              <c:strCache>
                <c:ptCount val="4"/>
                <c:pt idx="0">
                  <c:v>Baby Boomers</c:v>
                </c:pt>
                <c:pt idx="1">
                  <c:v>Geração X</c:v>
                </c:pt>
                <c:pt idx="2">
                  <c:v>Geração Z</c:v>
                </c:pt>
                <c:pt idx="3">
                  <c:v>Millennials</c:v>
                </c:pt>
              </c:strCache>
            </c:strRef>
          </c:cat>
          <c:val>
            <c:numRef>
              <c:f>GENERATION!$P$8:$P$12</c:f>
              <c:numCache>
                <c:formatCode>_-[$$-409]* #\ ##0_ ;_-[$$-409]* \-#\ ##0\ ;_-[$$-409]* "-"??_ ;_-@_ </c:formatCode>
                <c:ptCount val="4"/>
                <c:pt idx="0">
                  <c:v>845291.19</c:v>
                </c:pt>
                <c:pt idx="1">
                  <c:v>802044.85999999975</c:v>
                </c:pt>
                <c:pt idx="2">
                  <c:v>569728.66999999993</c:v>
                </c:pt>
                <c:pt idx="3">
                  <c:v>704754.51</c:v>
                </c:pt>
              </c:numCache>
            </c:numRef>
          </c:val>
          <c:extLst>
            <c:ext xmlns:c16="http://schemas.microsoft.com/office/drawing/2014/chart" uri="{C3380CC4-5D6E-409C-BE32-E72D297353CC}">
              <c16:uniqueId val="{00000002-B048-4948-B0CC-AFDD0FFF7AB3}"/>
            </c:ext>
          </c:extLst>
        </c:ser>
        <c:dLbls>
          <c:showLegendKey val="0"/>
          <c:showVal val="0"/>
          <c:showCatName val="0"/>
          <c:showSerName val="0"/>
          <c:showPercent val="0"/>
          <c:showBubbleSize val="0"/>
        </c:dLbls>
        <c:gapWidth val="182"/>
        <c:overlap val="-50"/>
        <c:axId val="1015289384"/>
        <c:axId val="1015296944"/>
      </c:barChart>
      <c:catAx>
        <c:axId val="1015289384"/>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pt-PT"/>
          </a:p>
        </c:txPr>
        <c:crossAx val="1015296944"/>
        <c:crosses val="autoZero"/>
        <c:auto val="1"/>
        <c:lblAlgn val="ctr"/>
        <c:lblOffset val="100"/>
        <c:noMultiLvlLbl val="0"/>
      </c:catAx>
      <c:valAx>
        <c:axId val="1015296944"/>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_-[$$-409]* #\ ##0_ ;_-[$$-409]* \-#\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pt-PT"/>
          </a:p>
        </c:txPr>
        <c:crossAx val="1015289384"/>
        <c:crosses val="autoZero"/>
        <c:crossBetween val="between"/>
      </c:valAx>
      <c:spPr>
        <a:noFill/>
        <a:ln>
          <a:noFill/>
        </a:ln>
        <a:effectLst/>
      </c:spPr>
    </c:plotArea>
    <c:plotVisOnly val="1"/>
    <c:dispBlanksAs val="gap"/>
    <c:showDLblsOverMax val="0"/>
    <c:extLst/>
  </c:chart>
  <c:spPr>
    <a:solidFill>
      <a:schemeClr val="dk1">
        <a:lumMod val="75000"/>
        <a:lumOff val="25000"/>
      </a:schemeClr>
    </a:solidFill>
    <a:ln w="9525" cap="flat" cmpd="sng" algn="ctr">
      <a:noFill/>
      <a:round/>
    </a:ln>
    <a:effectLst/>
  </c:spPr>
  <c:txPr>
    <a:bodyPr/>
    <a:lstStyle/>
    <a:p>
      <a:pPr>
        <a:defRPr/>
      </a:pPr>
      <a:endParaRPr lang="pt-P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[Business Analytics Assignment.xlsx]GENDER!PivotTable9</c:name>
    <c:fmtId val="12"/>
  </c:pivotSource>
  <c:chart>
    <c:title>
      <c:tx>
        <c:rich>
          <a:bodyPr rot="0" spcFirstLastPara="1" vertOverflow="ellipsis" vert="horz" wrap="square" anchor="ctr" anchorCtr="1"/>
          <a:lstStyle/>
          <a:p>
            <a:pPr>
              <a:defRPr sz="1400" b="1" i="0" u="none" strike="noStrike" kern="1200" cap="all" spc="50" baseline="0">
                <a:solidFill>
                  <a:schemeClr val="bg1"/>
                </a:solidFill>
                <a:latin typeface="+mn-lt"/>
                <a:ea typeface="+mn-ea"/>
                <a:cs typeface="+mn-cs"/>
              </a:defRPr>
            </a:pPr>
            <a:r>
              <a:rPr lang="en-US">
                <a:solidFill>
                  <a:schemeClr val="bg1"/>
                </a:solidFill>
              </a:rPr>
              <a:t>AMOUNT SPENT BY GENDER</a:t>
            </a:r>
          </a:p>
        </c:rich>
      </c:tx>
      <c:overlay val="0"/>
      <c:spPr>
        <a:noFill/>
        <a:ln>
          <a:noFill/>
        </a:ln>
        <a:effectLst/>
      </c:spPr>
    </c:title>
    <c:autoTitleDeleted val="0"/>
    <c:pivotFmts>
      <c:pivotFmt>
        <c:idx val="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pt-PT"/>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3"/>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pt-PT"/>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6"/>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pt-PT"/>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GENDER!$Q$12</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F017-45B8-A901-B584F9B9AEF7}"/>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F017-45B8-A901-B584F9B9AEF7}"/>
              </c:ext>
            </c:extLst>
          </c:dPt>
          <c:dPt>
            <c:idx val="2"/>
            <c:bubble3D val="0"/>
            <c:extLst>
              <c:ext xmlns:c16="http://schemas.microsoft.com/office/drawing/2014/chart" uri="{C3380CC4-5D6E-409C-BE32-E72D297353CC}">
                <c16:uniqueId val="{00000004-F017-45B8-A901-B584F9B9AEF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pt-PT"/>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GENDER!$P$13:$P$15</c:f>
              <c:strCache>
                <c:ptCount val="2"/>
                <c:pt idx="0">
                  <c:v>Female</c:v>
                </c:pt>
                <c:pt idx="1">
                  <c:v>Male</c:v>
                </c:pt>
              </c:strCache>
            </c:strRef>
          </c:cat>
          <c:val>
            <c:numRef>
              <c:f>GENDER!$Q$13:$Q$15</c:f>
              <c:numCache>
                <c:formatCode>0.00%</c:formatCode>
                <c:ptCount val="2"/>
                <c:pt idx="0">
                  <c:v>0.5381755872693057</c:v>
                </c:pt>
                <c:pt idx="1">
                  <c:v>0.46182441273069436</c:v>
                </c:pt>
              </c:numCache>
            </c:numRef>
          </c:val>
          <c:extLst>
            <c:ext xmlns:c16="http://schemas.microsoft.com/office/drawing/2014/chart" uri="{C3380CC4-5D6E-409C-BE32-E72D297353CC}">
              <c16:uniqueId val="{00000005-F017-45B8-A901-B584F9B9AEF7}"/>
            </c:ext>
          </c:extLst>
        </c:ser>
        <c:dLbls>
          <c:dLblPos val="inEnd"/>
          <c:showLegendKey val="0"/>
          <c:showVal val="0"/>
          <c:showCatName val="0"/>
          <c:showSerName val="0"/>
          <c:showPercent val="1"/>
          <c:showBubbleSize val="0"/>
          <c:showLeaderLines val="1"/>
        </c:dLbls>
        <c:firstSliceAng val="0"/>
      </c:pieChart>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2">
                  <a:lumMod val="85000"/>
                </a:schemeClr>
              </a:solidFill>
              <a:latin typeface="+mn-lt"/>
              <a:ea typeface="+mn-ea"/>
              <a:cs typeface="+mn-cs"/>
            </a:defRPr>
          </a:pPr>
          <a:endParaRPr lang="pt-PT"/>
        </a:p>
      </c:txPr>
    </c:legend>
    <c:plotVisOnly val="1"/>
    <c:dispBlanksAs val="gap"/>
    <c:showDLblsOverMax val="0"/>
  </c:chart>
  <c:spPr>
    <a:noFill/>
    <a:ln>
      <a:noFill/>
    </a:ln>
  </c:spPr>
  <c:txPr>
    <a:bodyPr/>
    <a:lstStyle/>
    <a:p>
      <a:pPr>
        <a:defRPr/>
      </a:pPr>
      <a:endParaRPr lang="pt-PT"/>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[Business Analytics Assignment.xlsx]PERIOD!PivotTable1</c:name>
    <c:fmtId val="2"/>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Amount Spent BY PERIOD</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pt-PT"/>
        </a:p>
      </c:txPr>
    </c:title>
    <c:autoTitleDeleted val="0"/>
    <c:pivotFmts>
      <c:pivotFmt>
        <c:idx val="0"/>
        <c:spPr>
          <a:ln w="38100" cap="flat" cmpd="dbl" algn="ctr">
            <a:solidFill>
              <a:schemeClr val="accent3"/>
            </a:solidFill>
            <a:miter lim="800000"/>
          </a:ln>
          <a:effectLst/>
        </c:spPr>
        <c:marker>
          <c:symbol val="circle"/>
          <c:size val="6"/>
          <c:spPr>
            <a:solidFill>
              <a:schemeClr val="accent3"/>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PT"/>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PERIOD!$D$5</c:f>
              <c:strCache>
                <c:ptCount val="1"/>
                <c:pt idx="0">
                  <c:v>Total</c:v>
                </c:pt>
              </c:strCache>
            </c:strRef>
          </c:tx>
          <c:spPr>
            <a:ln w="38100" cap="flat" cmpd="dbl" algn="ctr">
              <a:solidFill>
                <a:schemeClr val="accent3"/>
              </a:solidFill>
              <a:miter lim="800000"/>
            </a:ln>
            <a:effectLst/>
          </c:spPr>
          <c:marker>
            <c:symbol val="circle"/>
            <c:size val="6"/>
            <c:spPr>
              <a:solidFill>
                <a:schemeClr val="accent3"/>
              </a:solidFill>
              <a:ln w="9525" cap="flat" cmpd="sng" algn="ctr">
                <a:solidFill>
                  <a:schemeClr val="lt1"/>
                </a:solidFill>
                <a:round/>
              </a:ln>
              <a:effectLst/>
            </c:spPr>
          </c:marker>
          <c:cat>
            <c:multiLvlStrRef>
              <c:f>PERIOD!$C$6:$C$57</c:f>
              <c:multiLvlStrCache>
                <c:ptCount val="36"/>
                <c:lvl>
                  <c:pt idx="0">
                    <c:v>jan</c:v>
                  </c:pt>
                  <c:pt idx="1">
                    <c:v>fev</c:v>
                  </c:pt>
                  <c:pt idx="2">
                    <c:v>mar</c:v>
                  </c:pt>
                  <c:pt idx="3">
                    <c:v>abr</c:v>
                  </c:pt>
                  <c:pt idx="4">
                    <c:v>mai</c:v>
                  </c:pt>
                  <c:pt idx="5">
                    <c:v>jun</c:v>
                  </c:pt>
                  <c:pt idx="6">
                    <c:v>jul</c:v>
                  </c:pt>
                  <c:pt idx="7">
                    <c:v>ago</c:v>
                  </c:pt>
                  <c:pt idx="8">
                    <c:v>set</c:v>
                  </c:pt>
                  <c:pt idx="9">
                    <c:v>out</c:v>
                  </c:pt>
                  <c:pt idx="10">
                    <c:v>nov</c:v>
                  </c:pt>
                  <c:pt idx="11">
                    <c:v>dez</c:v>
                  </c:pt>
                  <c:pt idx="12">
                    <c:v>jan</c:v>
                  </c:pt>
                  <c:pt idx="13">
                    <c:v>fev</c:v>
                  </c:pt>
                  <c:pt idx="14">
                    <c:v>mar</c:v>
                  </c:pt>
                  <c:pt idx="15">
                    <c:v>abr</c:v>
                  </c:pt>
                  <c:pt idx="16">
                    <c:v>mai</c:v>
                  </c:pt>
                  <c:pt idx="17">
                    <c:v>jun</c:v>
                  </c:pt>
                  <c:pt idx="18">
                    <c:v>jul</c:v>
                  </c:pt>
                  <c:pt idx="19">
                    <c:v>ago</c:v>
                  </c:pt>
                  <c:pt idx="20">
                    <c:v>set</c:v>
                  </c:pt>
                  <c:pt idx="21">
                    <c:v>out</c:v>
                  </c:pt>
                  <c:pt idx="22">
                    <c:v>nov</c:v>
                  </c:pt>
                  <c:pt idx="23">
                    <c:v>dez</c:v>
                  </c:pt>
                  <c:pt idx="24">
                    <c:v>jan</c:v>
                  </c:pt>
                  <c:pt idx="25">
                    <c:v>fev</c:v>
                  </c:pt>
                  <c:pt idx="26">
                    <c:v>mar</c:v>
                  </c:pt>
                  <c:pt idx="27">
                    <c:v>abr</c:v>
                  </c:pt>
                  <c:pt idx="28">
                    <c:v>mai</c:v>
                  </c:pt>
                  <c:pt idx="29">
                    <c:v>jun</c:v>
                  </c:pt>
                  <c:pt idx="30">
                    <c:v>jul</c:v>
                  </c:pt>
                  <c:pt idx="31">
                    <c:v>ago</c:v>
                  </c:pt>
                  <c:pt idx="32">
                    <c:v>set</c:v>
                  </c:pt>
                  <c:pt idx="33">
                    <c:v>out</c:v>
                  </c:pt>
                  <c:pt idx="34">
                    <c:v>nov</c:v>
                  </c:pt>
                  <c:pt idx="35">
                    <c:v>dez</c:v>
                  </c:pt>
                </c:lvl>
                <c:lvl>
                  <c:pt idx="0">
                    <c:v>Qtr1</c:v>
                  </c:pt>
                  <c:pt idx="3">
                    <c:v>Qtr2</c:v>
                  </c:pt>
                  <c:pt idx="6">
                    <c:v>Qtr3</c:v>
                  </c:pt>
                  <c:pt idx="9">
                    <c:v>Qtr4</c:v>
                  </c:pt>
                  <c:pt idx="12">
                    <c:v>Qtr1</c:v>
                  </c:pt>
                  <c:pt idx="15">
                    <c:v>Qtr2</c:v>
                  </c:pt>
                  <c:pt idx="18">
                    <c:v>Qtr3</c:v>
                  </c:pt>
                  <c:pt idx="21">
                    <c:v>Qtr4</c:v>
                  </c:pt>
                  <c:pt idx="24">
                    <c:v>Qtr1</c:v>
                  </c:pt>
                  <c:pt idx="27">
                    <c:v>Qtr2</c:v>
                  </c:pt>
                  <c:pt idx="30">
                    <c:v>Qtr3</c:v>
                  </c:pt>
                  <c:pt idx="33">
                    <c:v>Qtr4</c:v>
                  </c:pt>
                </c:lvl>
                <c:lvl>
                  <c:pt idx="0">
                    <c:v>2019</c:v>
                  </c:pt>
                  <c:pt idx="12">
                    <c:v>2020</c:v>
                  </c:pt>
                  <c:pt idx="24">
                    <c:v>2021</c:v>
                  </c:pt>
                </c:lvl>
              </c:multiLvlStrCache>
            </c:multiLvlStrRef>
          </c:cat>
          <c:val>
            <c:numRef>
              <c:f>PERIOD!$D$6:$D$57</c:f>
              <c:numCache>
                <c:formatCode>_-[$$-409]* #\ ##0.00_ ;_-[$$-409]* \-#\ ##0.00\ ;_-[$$-409]* "-"??_ ;_-@_ </c:formatCode>
                <c:ptCount val="36"/>
                <c:pt idx="0">
                  <c:v>121771.23999999998</c:v>
                </c:pt>
                <c:pt idx="1">
                  <c:v>91959.439999999973</c:v>
                </c:pt>
                <c:pt idx="2">
                  <c:v>129178.18999999997</c:v>
                </c:pt>
                <c:pt idx="3">
                  <c:v>115121.73999999998</c:v>
                </c:pt>
                <c:pt idx="4">
                  <c:v>120243.07000000002</c:v>
                </c:pt>
                <c:pt idx="5">
                  <c:v>109467.17</c:v>
                </c:pt>
                <c:pt idx="6">
                  <c:v>135123.62</c:v>
                </c:pt>
                <c:pt idx="7">
                  <c:v>123682.7</c:v>
                </c:pt>
                <c:pt idx="8">
                  <c:v>97698.510000000009</c:v>
                </c:pt>
                <c:pt idx="9">
                  <c:v>121635.59</c:v>
                </c:pt>
                <c:pt idx="10">
                  <c:v>100607.50999999998</c:v>
                </c:pt>
                <c:pt idx="11">
                  <c:v>124213.39</c:v>
                </c:pt>
                <c:pt idx="12">
                  <c:v>116878.00000000004</c:v>
                </c:pt>
                <c:pt idx="13">
                  <c:v>109737.79</c:v>
                </c:pt>
                <c:pt idx="14">
                  <c:v>114196.08</c:v>
                </c:pt>
                <c:pt idx="15">
                  <c:v>101915.84</c:v>
                </c:pt>
                <c:pt idx="16">
                  <c:v>114670.25000000001</c:v>
                </c:pt>
                <c:pt idx="17">
                  <c:v>119825.41000000003</c:v>
                </c:pt>
                <c:pt idx="18">
                  <c:v>124750.13</c:v>
                </c:pt>
                <c:pt idx="19">
                  <c:v>136300.63</c:v>
                </c:pt>
                <c:pt idx="20">
                  <c:v>119920.20000000003</c:v>
                </c:pt>
                <c:pt idx="21">
                  <c:v>103770.87000000005</c:v>
                </c:pt>
                <c:pt idx="22">
                  <c:v>95422.579999999987</c:v>
                </c:pt>
                <c:pt idx="23">
                  <c:v>107930.55000000003</c:v>
                </c:pt>
                <c:pt idx="24">
                  <c:v>66800.119999999981</c:v>
                </c:pt>
                <c:pt idx="25">
                  <c:v>93704.669999999969</c:v>
                </c:pt>
                <c:pt idx="26">
                  <c:v>93375.039999999979</c:v>
                </c:pt>
                <c:pt idx="27">
                  <c:v>96269.71</c:v>
                </c:pt>
                <c:pt idx="28">
                  <c:v>16868.82</c:v>
                </c:pt>
                <c:pt idx="29">
                  <c:v>4296.6099999999997</c:v>
                </c:pt>
                <c:pt idx="30">
                  <c:v>16676.41</c:v>
                </c:pt>
                <c:pt idx="31">
                  <c:v>21817.009999999995</c:v>
                </c:pt>
                <c:pt idx="32">
                  <c:v>13889.77</c:v>
                </c:pt>
                <c:pt idx="33">
                  <c:v>16291.7</c:v>
                </c:pt>
                <c:pt idx="34">
                  <c:v>11094.1</c:v>
                </c:pt>
                <c:pt idx="35">
                  <c:v>12714.789999999999</c:v>
                </c:pt>
              </c:numCache>
            </c:numRef>
          </c:val>
          <c:smooth val="0"/>
          <c:extLst>
            <c:ext xmlns:c16="http://schemas.microsoft.com/office/drawing/2014/chart" uri="{C3380CC4-5D6E-409C-BE32-E72D297353CC}">
              <c16:uniqueId val="{00000000-ED65-47A6-AF97-D3E40801A8CF}"/>
            </c:ext>
          </c:extLst>
        </c:ser>
        <c:dLbls>
          <c:showLegendKey val="0"/>
          <c:showVal val="0"/>
          <c:showCatName val="0"/>
          <c:showSerName val="0"/>
          <c:showPercent val="0"/>
          <c:showBubbleSize val="0"/>
        </c:dLbls>
        <c:marker val="1"/>
        <c:smooth val="0"/>
        <c:axId val="846104192"/>
        <c:axId val="846108872"/>
      </c:lineChart>
      <c:catAx>
        <c:axId val="846104192"/>
        <c:scaling>
          <c:orientation val="minMax"/>
        </c:scaling>
        <c:delete val="0"/>
        <c:axPos val="b"/>
        <c:majorGridlines>
          <c:spPr>
            <a:ln w="9525" cap="flat" cmpd="sng" algn="ctr">
              <a:solidFill>
                <a:schemeClr val="tx1">
                  <a:lumMod val="15000"/>
                  <a:lumOff val="85000"/>
                  <a:alpha val="32000"/>
                </a:schemeClr>
              </a:solidFill>
              <a:round/>
            </a:ln>
            <a:effectLst/>
          </c:spPr>
        </c:majorGridlines>
        <c:numFmt formatCode="General" sourceLinked="1"/>
        <c:majorTickMark val="none"/>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PT"/>
          </a:p>
        </c:txPr>
        <c:crossAx val="846108872"/>
        <c:crosses val="autoZero"/>
        <c:auto val="1"/>
        <c:lblAlgn val="ctr"/>
        <c:lblOffset val="100"/>
        <c:noMultiLvlLbl val="0"/>
      </c:catAx>
      <c:valAx>
        <c:axId val="846108872"/>
        <c:scaling>
          <c:orientation val="minMax"/>
        </c:scaling>
        <c:delete val="0"/>
        <c:axPos val="l"/>
        <c:majorGridlines>
          <c:spPr>
            <a:ln w="9525" cap="flat" cmpd="sng" algn="ctr">
              <a:solidFill>
                <a:schemeClr val="tx1">
                  <a:lumMod val="15000"/>
                  <a:lumOff val="85000"/>
                  <a:alpha val="32000"/>
                </a:schemeClr>
              </a:solidFill>
              <a:round/>
            </a:ln>
            <a:effectLst/>
          </c:spPr>
        </c:majorGridlines>
        <c:numFmt formatCode="_-[$$-409]* #\ ##0.00_ ;_-[$$-409]* \-#\ ##0.00\ ;_-[$$-409]* &quot;-&quot;??_ ;_-@_ " sourceLinked="1"/>
        <c:majorTickMark val="none"/>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PT"/>
          </a:p>
        </c:txPr>
        <c:crossAx val="846104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P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P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[Business Analytics Assignment.xlsx]PERIOD!PivotTable4</c:name>
    <c:fmtId val="0"/>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AMOUNT SPENT BY PERIOD</a:t>
            </a:r>
          </a:p>
        </c:rich>
      </c:tx>
      <c:overlay val="0"/>
      <c:spPr>
        <a:noFill/>
        <a:ln>
          <a:noFill/>
        </a:ln>
        <a:effectLst/>
      </c:spPr>
    </c:title>
    <c:autoTitleDeleted val="0"/>
    <c:pivotFmts>
      <c:pivotFmt>
        <c:idx val="0"/>
        <c:spPr>
          <a:solidFill>
            <a:schemeClr val="accent1"/>
          </a:solidFill>
          <a:ln w="38100" cap="flat" cmpd="dbl" algn="ctr">
            <a:solidFill>
              <a:schemeClr val="accent1"/>
            </a:solidFill>
            <a:miter lim="800000"/>
          </a:ln>
          <a:effectLst/>
        </c:spPr>
        <c:marker>
          <c:symbol val="circle"/>
          <c:size val="6"/>
          <c:spPr>
            <a:solidFill>
              <a:schemeClr val="accent1"/>
            </a:solidFill>
            <a:ln w="9525" cap="flat" cmpd="sng" algn="ctr">
              <a:solidFill>
                <a:schemeClr val="lt1"/>
              </a:solidFill>
              <a:round/>
            </a:ln>
            <a:effectLst/>
          </c:spPr>
        </c:marker>
        <c:dLbl>
          <c:idx val="0"/>
          <c:delete val="1"/>
          <c:extLst>
            <c:ext xmlns:c15="http://schemas.microsoft.com/office/drawing/2012/chart" uri="{CE6537A1-D6FC-4f65-9D91-7224C49458BB}"/>
          </c:extLst>
        </c:dLbl>
      </c:pivotFmt>
      <c:pivotFmt>
        <c:idx val="1"/>
        <c:spPr>
          <a:solidFill>
            <a:schemeClr val="accent1"/>
          </a:solidFill>
          <a:ln w="38100" cap="flat" cmpd="dbl" algn="ctr">
            <a:solidFill>
              <a:schemeClr val="accent1"/>
            </a:solidFill>
            <a:miter lim="800000"/>
          </a:ln>
          <a:effectLst/>
        </c:spPr>
        <c:marker>
          <c:symbol val="circle"/>
          <c:size val="6"/>
          <c:spPr>
            <a:solidFill>
              <a:schemeClr val="accent1"/>
            </a:solidFill>
            <a:ln w="9525" cap="flat" cmpd="sng" algn="ctr">
              <a:solidFill>
                <a:schemeClr val="lt1"/>
              </a:solidFill>
              <a:round/>
            </a:ln>
            <a:effectLst/>
          </c:spPr>
        </c:marker>
        <c:dLbl>
          <c:idx val="0"/>
          <c:delete val="1"/>
          <c:extLst>
            <c:ext xmlns:c15="http://schemas.microsoft.com/office/drawing/2012/chart" uri="{CE6537A1-D6FC-4f65-9D91-7224C49458BB}"/>
          </c:extLst>
        </c:dLbl>
      </c:pivotFmt>
      <c:pivotFmt>
        <c:idx val="2"/>
        <c:spPr>
          <a:ln w="38100" cap="flat" cmpd="dbl" algn="ctr">
            <a:solidFill>
              <a:schemeClr val="accent1"/>
            </a:solidFill>
            <a:miter lim="800000"/>
          </a:ln>
          <a:effectLst/>
        </c:spPr>
        <c:marker>
          <c:symbol val="circle"/>
          <c:size val="6"/>
          <c:spPr>
            <a:solidFill>
              <a:schemeClr val="accent1"/>
            </a:solidFill>
            <a:ln w="9525" cap="flat" cmpd="sng" algn="ctr">
              <a:solidFill>
                <a:schemeClr val="lt1"/>
              </a:solidFill>
              <a:round/>
            </a:ln>
            <a:effectLst/>
          </c:spPr>
        </c:marker>
        <c:dLbl>
          <c:idx val="0"/>
          <c:delete val="1"/>
          <c:extLst>
            <c:ext xmlns:c15="http://schemas.microsoft.com/office/drawing/2012/chart" uri="{CE6537A1-D6FC-4f65-9D91-7224C49458BB}"/>
          </c:extLst>
        </c:dLbl>
      </c:pivotFmt>
      <c:pivotFmt>
        <c:idx val="3"/>
        <c:spPr>
          <a:ln w="38100" cap="flat" cmpd="dbl" algn="ctr">
            <a:solidFill>
              <a:schemeClr val="accent3"/>
            </a:solidFill>
            <a:miter lim="800000"/>
          </a:ln>
          <a:effectLst/>
        </c:spPr>
        <c:marker>
          <c:symbol val="circle"/>
          <c:size val="6"/>
          <c:spPr>
            <a:solidFill>
              <a:schemeClr val="accent3"/>
            </a:solidFill>
            <a:ln w="9525" cap="flat" cmpd="sng" algn="ctr">
              <a:solidFill>
                <a:schemeClr val="lt1"/>
              </a:solidFill>
              <a:round/>
            </a:ln>
            <a:effectLst/>
          </c:spPr>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PERIOD!$AC$5</c:f>
              <c:strCache>
                <c:ptCount val="1"/>
                <c:pt idx="0">
                  <c:v>Total</c:v>
                </c:pt>
              </c:strCache>
            </c:strRef>
          </c:tx>
          <c:spPr>
            <a:ln w="38100" cap="flat" cmpd="dbl" algn="ctr">
              <a:solidFill>
                <a:schemeClr val="accent3"/>
              </a:solidFill>
              <a:miter lim="800000"/>
            </a:ln>
            <a:effectLst/>
          </c:spPr>
          <c:marker>
            <c:symbol val="circle"/>
            <c:size val="6"/>
            <c:spPr>
              <a:solidFill>
                <a:schemeClr val="accent3"/>
              </a:solidFill>
              <a:ln w="9525" cap="flat" cmpd="sng" algn="ctr">
                <a:solidFill>
                  <a:schemeClr val="lt1"/>
                </a:solidFill>
                <a:round/>
              </a:ln>
              <a:effectLst/>
            </c:spPr>
          </c:marker>
          <c:cat>
            <c:multiLvlStrRef>
              <c:f>PERIOD!$AB$6:$AB$57</c:f>
              <c:multiLvlStrCache>
                <c:ptCount val="36"/>
                <c:lvl>
                  <c:pt idx="0">
                    <c:v>jan</c:v>
                  </c:pt>
                  <c:pt idx="1">
                    <c:v>fev</c:v>
                  </c:pt>
                  <c:pt idx="2">
                    <c:v>mar</c:v>
                  </c:pt>
                  <c:pt idx="3">
                    <c:v>abr</c:v>
                  </c:pt>
                  <c:pt idx="4">
                    <c:v>mai</c:v>
                  </c:pt>
                  <c:pt idx="5">
                    <c:v>jun</c:v>
                  </c:pt>
                  <c:pt idx="6">
                    <c:v>jul</c:v>
                  </c:pt>
                  <c:pt idx="7">
                    <c:v>ago</c:v>
                  </c:pt>
                  <c:pt idx="8">
                    <c:v>set</c:v>
                  </c:pt>
                  <c:pt idx="9">
                    <c:v>out</c:v>
                  </c:pt>
                  <c:pt idx="10">
                    <c:v>nov</c:v>
                  </c:pt>
                  <c:pt idx="11">
                    <c:v>dez</c:v>
                  </c:pt>
                  <c:pt idx="12">
                    <c:v>jan</c:v>
                  </c:pt>
                  <c:pt idx="13">
                    <c:v>fev</c:v>
                  </c:pt>
                  <c:pt idx="14">
                    <c:v>mar</c:v>
                  </c:pt>
                  <c:pt idx="15">
                    <c:v>abr</c:v>
                  </c:pt>
                  <c:pt idx="16">
                    <c:v>mai</c:v>
                  </c:pt>
                  <c:pt idx="17">
                    <c:v>jun</c:v>
                  </c:pt>
                  <c:pt idx="18">
                    <c:v>jul</c:v>
                  </c:pt>
                  <c:pt idx="19">
                    <c:v>ago</c:v>
                  </c:pt>
                  <c:pt idx="20">
                    <c:v>set</c:v>
                  </c:pt>
                  <c:pt idx="21">
                    <c:v>out</c:v>
                  </c:pt>
                  <c:pt idx="22">
                    <c:v>nov</c:v>
                  </c:pt>
                  <c:pt idx="23">
                    <c:v>dez</c:v>
                  </c:pt>
                  <c:pt idx="24">
                    <c:v>jan</c:v>
                  </c:pt>
                  <c:pt idx="25">
                    <c:v>fev</c:v>
                  </c:pt>
                  <c:pt idx="26">
                    <c:v>mar</c:v>
                  </c:pt>
                  <c:pt idx="27">
                    <c:v>abr</c:v>
                  </c:pt>
                  <c:pt idx="28">
                    <c:v>mai</c:v>
                  </c:pt>
                  <c:pt idx="29">
                    <c:v>jun</c:v>
                  </c:pt>
                  <c:pt idx="30">
                    <c:v>jul</c:v>
                  </c:pt>
                  <c:pt idx="31">
                    <c:v>ago</c:v>
                  </c:pt>
                  <c:pt idx="32">
                    <c:v>set</c:v>
                  </c:pt>
                  <c:pt idx="33">
                    <c:v>out</c:v>
                  </c:pt>
                  <c:pt idx="34">
                    <c:v>nov</c:v>
                  </c:pt>
                  <c:pt idx="35">
                    <c:v>dez</c:v>
                  </c:pt>
                </c:lvl>
                <c:lvl>
                  <c:pt idx="0">
                    <c:v>Qtr1</c:v>
                  </c:pt>
                  <c:pt idx="3">
                    <c:v>Qtr2</c:v>
                  </c:pt>
                  <c:pt idx="6">
                    <c:v>Qtr3</c:v>
                  </c:pt>
                  <c:pt idx="9">
                    <c:v>Qtr4</c:v>
                  </c:pt>
                  <c:pt idx="12">
                    <c:v>Qtr1</c:v>
                  </c:pt>
                  <c:pt idx="15">
                    <c:v>Qtr2</c:v>
                  </c:pt>
                  <c:pt idx="18">
                    <c:v>Qtr3</c:v>
                  </c:pt>
                  <c:pt idx="21">
                    <c:v>Qtr4</c:v>
                  </c:pt>
                  <c:pt idx="24">
                    <c:v>Qtr1</c:v>
                  </c:pt>
                  <c:pt idx="27">
                    <c:v>Qtr2</c:v>
                  </c:pt>
                  <c:pt idx="30">
                    <c:v>Qtr3</c:v>
                  </c:pt>
                  <c:pt idx="33">
                    <c:v>Qtr4</c:v>
                  </c:pt>
                </c:lvl>
                <c:lvl>
                  <c:pt idx="0">
                    <c:v>2019</c:v>
                  </c:pt>
                  <c:pt idx="12">
                    <c:v>2020</c:v>
                  </c:pt>
                  <c:pt idx="24">
                    <c:v>2021</c:v>
                  </c:pt>
                </c:lvl>
              </c:multiLvlStrCache>
            </c:multiLvlStrRef>
          </c:cat>
          <c:val>
            <c:numRef>
              <c:f>PERIOD!$AC$6:$AC$57</c:f>
              <c:numCache>
                <c:formatCode>_-[$$-409]* #\ ##0.00_ ;_-[$$-409]* \-#\ ##0.00\ ;_-[$$-409]* "-"??_ ;_-@_ </c:formatCode>
                <c:ptCount val="36"/>
                <c:pt idx="0">
                  <c:v>114140.98999999995</c:v>
                </c:pt>
                <c:pt idx="1">
                  <c:v>87641.840000000055</c:v>
                </c:pt>
                <c:pt idx="2">
                  <c:v>110603.01000000001</c:v>
                </c:pt>
                <c:pt idx="3">
                  <c:v>101594.72000000002</c:v>
                </c:pt>
                <c:pt idx="4">
                  <c:v>111446.45</c:v>
                </c:pt>
                <c:pt idx="5">
                  <c:v>97239.340000000026</c:v>
                </c:pt>
                <c:pt idx="6">
                  <c:v>121139.76000000001</c:v>
                </c:pt>
                <c:pt idx="7">
                  <c:v>112713.12999999998</c:v>
                </c:pt>
                <c:pt idx="8">
                  <c:v>84179.5</c:v>
                </c:pt>
                <c:pt idx="9">
                  <c:v>106971.15999999999</c:v>
                </c:pt>
                <c:pt idx="10">
                  <c:v>87091.189999999959</c:v>
                </c:pt>
                <c:pt idx="11">
                  <c:v>112888.65999999997</c:v>
                </c:pt>
                <c:pt idx="12">
                  <c:v>106689.27</c:v>
                </c:pt>
                <c:pt idx="13">
                  <c:v>99401.459999999977</c:v>
                </c:pt>
                <c:pt idx="14">
                  <c:v>105448.07</c:v>
                </c:pt>
                <c:pt idx="15">
                  <c:v>93442.830000000016</c:v>
                </c:pt>
                <c:pt idx="16">
                  <c:v>106115.31999999996</c:v>
                </c:pt>
                <c:pt idx="17">
                  <c:v>111118.18000000002</c:v>
                </c:pt>
                <c:pt idx="18">
                  <c:v>110491.89</c:v>
                </c:pt>
                <c:pt idx="19">
                  <c:v>126007.37000000001</c:v>
                </c:pt>
                <c:pt idx="20">
                  <c:v>98550.920000000042</c:v>
                </c:pt>
                <c:pt idx="21">
                  <c:v>96003.660000000018</c:v>
                </c:pt>
                <c:pt idx="22">
                  <c:v>84659.889999999985</c:v>
                </c:pt>
                <c:pt idx="23">
                  <c:v>99715.430000000022</c:v>
                </c:pt>
                <c:pt idx="24">
                  <c:v>58608.809999999983</c:v>
                </c:pt>
                <c:pt idx="25">
                  <c:v>90994.639999999985</c:v>
                </c:pt>
                <c:pt idx="26">
                  <c:v>87101.329999999973</c:v>
                </c:pt>
                <c:pt idx="27">
                  <c:v>91886.980000000025</c:v>
                </c:pt>
                <c:pt idx="28">
                  <c:v>16868.82</c:v>
                </c:pt>
                <c:pt idx="29">
                  <c:v>4296.6100000000006</c:v>
                </c:pt>
                <c:pt idx="30">
                  <c:v>14236.64</c:v>
                </c:pt>
                <c:pt idx="31">
                  <c:v>21817.01</c:v>
                </c:pt>
                <c:pt idx="32">
                  <c:v>12735.27</c:v>
                </c:pt>
                <c:pt idx="33">
                  <c:v>16291.700000000003</c:v>
                </c:pt>
                <c:pt idx="34">
                  <c:v>10224.039999999999</c:v>
                </c:pt>
                <c:pt idx="35">
                  <c:v>11463.339999999998</c:v>
                </c:pt>
              </c:numCache>
            </c:numRef>
          </c:val>
          <c:smooth val="0"/>
          <c:extLst>
            <c:ext xmlns:c16="http://schemas.microsoft.com/office/drawing/2014/chart" uri="{C3380CC4-5D6E-409C-BE32-E72D297353CC}">
              <c16:uniqueId val="{00000005-3030-4497-B20A-2873CD8C3456}"/>
            </c:ext>
          </c:extLst>
        </c:ser>
        <c:dLbls>
          <c:showLegendKey val="0"/>
          <c:showVal val="0"/>
          <c:showCatName val="0"/>
          <c:showSerName val="0"/>
          <c:showPercent val="0"/>
          <c:showBubbleSize val="0"/>
        </c:dLbls>
        <c:marker val="1"/>
        <c:smooth val="0"/>
        <c:axId val="846104192"/>
        <c:axId val="846108872"/>
      </c:lineChart>
      <c:catAx>
        <c:axId val="846104192"/>
        <c:scaling>
          <c:orientation val="minMax"/>
        </c:scaling>
        <c:delete val="0"/>
        <c:axPos val="b"/>
        <c:majorGridlines>
          <c:spPr>
            <a:ln w="9525" cap="flat" cmpd="sng" algn="ctr">
              <a:solidFill>
                <a:schemeClr val="tx1">
                  <a:lumMod val="15000"/>
                  <a:lumOff val="85000"/>
                  <a:alpha val="32000"/>
                </a:schemeClr>
              </a:solidFill>
              <a:round/>
            </a:ln>
            <a:effectLst/>
          </c:spPr>
        </c:majorGridlines>
        <c:numFmt formatCode="General" sourceLinked="1"/>
        <c:majorTickMark val="none"/>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PT"/>
          </a:p>
        </c:txPr>
        <c:crossAx val="846108872"/>
        <c:crosses val="autoZero"/>
        <c:auto val="1"/>
        <c:lblAlgn val="ctr"/>
        <c:lblOffset val="100"/>
        <c:noMultiLvlLbl val="0"/>
      </c:catAx>
      <c:valAx>
        <c:axId val="846108872"/>
        <c:scaling>
          <c:orientation val="minMax"/>
        </c:scaling>
        <c:delete val="0"/>
        <c:axPos val="l"/>
        <c:majorGridlines>
          <c:spPr>
            <a:ln w="9525" cap="flat" cmpd="sng" algn="ctr">
              <a:solidFill>
                <a:schemeClr val="tx1">
                  <a:lumMod val="15000"/>
                  <a:lumOff val="85000"/>
                  <a:alpha val="32000"/>
                </a:schemeClr>
              </a:solidFill>
              <a:round/>
            </a:ln>
            <a:effectLst/>
          </c:spPr>
        </c:majorGridlines>
        <c:numFmt formatCode="_-[$$-409]* #\ ##0.00_ ;_-[$$-409]* \-#\ ##0.00\ ;_-[$$-409]* &quot;-&quot;??_ ;_-@_ " sourceLinked="1"/>
        <c:majorTickMark val="none"/>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PT"/>
          </a:p>
        </c:txPr>
        <c:crossAx val="846104192"/>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PT"/>
        </a:p>
      </c:txPr>
    </c:legend>
    <c:plotVisOnly val="1"/>
    <c:dispBlanksAs val="gap"/>
    <c:showDLblsOverMax val="0"/>
    <c:extLst/>
  </c:chart>
  <c:txPr>
    <a:bodyPr/>
    <a:lstStyle/>
    <a:p>
      <a:pPr>
        <a:defRPr/>
      </a:pPr>
      <a:endParaRPr lang="pt-P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Amount Spent BY GENDER</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pt-PT"/>
        </a:p>
      </c:txPr>
    </c:title>
    <c:autoTitleDeleted val="0"/>
    <c:plotArea>
      <c:layout/>
      <c:pieChart>
        <c:varyColors val="1"/>
        <c:ser>
          <c:idx val="0"/>
          <c:order val="0"/>
          <c:tx>
            <c:strRef>
              <c:f>GENDER!$C$12</c:f>
              <c:strCache>
                <c:ptCount val="1"/>
                <c:pt idx="0">
                  <c:v>Sum of Amount Spent</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117B-4FD9-8337-3238B4F59FE2}"/>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117B-4FD9-8337-3238B4F59FE2}"/>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117B-4FD9-8337-3238B4F59FE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pt-PT"/>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GENDER!$B$13:$B$15</c:f>
              <c:strCache>
                <c:ptCount val="3"/>
                <c:pt idx="0">
                  <c:v>Female</c:v>
                </c:pt>
                <c:pt idx="1">
                  <c:v>Male</c:v>
                </c:pt>
                <c:pt idx="2">
                  <c:v>Unknown</c:v>
                </c:pt>
              </c:strCache>
            </c:strRef>
          </c:cat>
          <c:val>
            <c:numRef>
              <c:f>GENDER!$C$13:$C$15</c:f>
              <c:numCache>
                <c:formatCode>0.00%</c:formatCode>
                <c:ptCount val="3"/>
                <c:pt idx="0">
                  <c:v>0.54013326679750773</c:v>
                </c:pt>
                <c:pt idx="1">
                  <c:v>0.4490080429204214</c:v>
                </c:pt>
                <c:pt idx="2">
                  <c:v>1.0858690282070952E-2</c:v>
                </c:pt>
              </c:numCache>
            </c:numRef>
          </c:val>
          <c:extLst>
            <c:ext xmlns:c16="http://schemas.microsoft.com/office/drawing/2014/chart" uri="{C3380CC4-5D6E-409C-BE32-E72D297353CC}">
              <c16:uniqueId val="{00000000-7103-43F1-B80A-D386917EEFF1}"/>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P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PT"/>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[Business Analytics Assignment.xlsx]GENDER!PivotTable9</c:name>
    <c:fmtId val="0"/>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AMOUNT SPENT BY GENDER</a:t>
            </a:r>
          </a:p>
        </c:rich>
      </c:tx>
      <c:overlay val="0"/>
      <c:spPr>
        <a:noFill/>
        <a:ln>
          <a:noFill/>
        </a:ln>
        <a:effectLst/>
      </c:spPr>
    </c:title>
    <c:autoTitleDeleted val="0"/>
    <c:pivotFmts>
      <c:pivotFmt>
        <c:idx val="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pt-PT"/>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GENDER!$Q$12</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4-02EC-4D93-A9B8-199F7EAA7674}"/>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6-02EC-4D93-A9B8-199F7EAA7674}"/>
              </c:ext>
            </c:extLst>
          </c:dPt>
          <c:dPt>
            <c:idx val="2"/>
            <c:bubble3D val="0"/>
            <c:extLst>
              <c:ext xmlns:c16="http://schemas.microsoft.com/office/drawing/2014/chart" uri="{C3380CC4-5D6E-409C-BE32-E72D297353CC}">
                <c16:uniqueId val="{00000008-02EC-4D93-A9B8-199F7EAA767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pt-PT"/>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GENDER!$P$13:$P$15</c:f>
              <c:strCache>
                <c:ptCount val="2"/>
                <c:pt idx="0">
                  <c:v>Female</c:v>
                </c:pt>
                <c:pt idx="1">
                  <c:v>Male</c:v>
                </c:pt>
              </c:strCache>
            </c:strRef>
          </c:cat>
          <c:val>
            <c:numRef>
              <c:f>GENDER!$Q$13:$Q$15</c:f>
              <c:numCache>
                <c:formatCode>0.00%</c:formatCode>
                <c:ptCount val="2"/>
                <c:pt idx="0">
                  <c:v>0.5381755872693057</c:v>
                </c:pt>
                <c:pt idx="1">
                  <c:v>0.46182441273069436</c:v>
                </c:pt>
              </c:numCache>
            </c:numRef>
          </c:val>
          <c:extLst>
            <c:ext xmlns:c16="http://schemas.microsoft.com/office/drawing/2014/chart" uri="{C3380CC4-5D6E-409C-BE32-E72D297353CC}">
              <c16:uniqueId val="{00000009-02EC-4D93-A9B8-199F7EAA7674}"/>
            </c:ext>
          </c:extLst>
        </c:ser>
        <c:dLbls>
          <c:dLblPos val="inEnd"/>
          <c:showLegendKey val="0"/>
          <c:showVal val="0"/>
          <c:showCatName val="0"/>
          <c:showSerName val="0"/>
          <c:showPercent val="1"/>
          <c:showBubbleSize val="0"/>
          <c:showLeaderLines val="1"/>
        </c:dLbls>
        <c:firstSliceAng val="0"/>
      </c:pieChart>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PT"/>
        </a:p>
      </c:txPr>
    </c:legend>
    <c:plotVisOnly val="1"/>
    <c:dispBlanksAs val="gap"/>
    <c:showDLblsOverMax val="0"/>
  </c:chart>
  <c:spPr>
    <a:ln>
      <a:solidFill>
        <a:schemeClr val="bg2">
          <a:lumMod val="85000"/>
        </a:schemeClr>
      </a:solidFill>
    </a:ln>
  </c:spPr>
  <c:txPr>
    <a:bodyPr/>
    <a:lstStyle/>
    <a:p>
      <a:pPr>
        <a:defRPr/>
      </a:pPr>
      <a:endParaRPr lang="pt-PT"/>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[Business Analytics Assignment.xlsx]GENERATION!PivotTable14</c:name>
    <c:fmtId val="11"/>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AMOUNT</a:t>
            </a:r>
            <a:r>
              <a:rPr lang="en-US" baseline="0"/>
              <a:t>  SPENT BY GENERATION</a:t>
            </a:r>
            <a:endParaRPr lang="en-US"/>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pt-PT"/>
        </a:p>
      </c:txPr>
    </c:title>
    <c:autoTitleDeleted val="0"/>
    <c:pivotFmts>
      <c:pivotFmt>
        <c:idx val="0"/>
        <c:spPr>
          <a:solidFill>
            <a:schemeClr val="accent3"/>
          </a:soli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pt-PT"/>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GENERATION!$C$7</c:f>
              <c:strCache>
                <c:ptCount val="1"/>
                <c:pt idx="0">
                  <c:v>Total</c:v>
                </c:pt>
              </c:strCache>
            </c:strRef>
          </c:tx>
          <c:spPr>
            <a:solidFill>
              <a:schemeClr val="accent3"/>
            </a:solidFill>
            <a:ln w="9525" cap="flat" cmpd="sng" algn="ctr">
              <a:solidFill>
                <a:schemeClr val="accent1">
                  <a:shade val="95000"/>
                </a:schemeClr>
              </a:solidFill>
              <a:round/>
            </a:ln>
            <a:effectLst/>
          </c:spPr>
          <c:invertIfNegative val="0"/>
          <c:cat>
            <c:strRef>
              <c:f>GENERATION!$B$8:$B$12</c:f>
              <c:strCache>
                <c:ptCount val="4"/>
                <c:pt idx="0">
                  <c:v>Baby Boomers</c:v>
                </c:pt>
                <c:pt idx="1">
                  <c:v>Geração X</c:v>
                </c:pt>
                <c:pt idx="2">
                  <c:v>Geração Z</c:v>
                </c:pt>
                <c:pt idx="3">
                  <c:v>Millennials</c:v>
                </c:pt>
              </c:strCache>
            </c:strRef>
          </c:cat>
          <c:val>
            <c:numRef>
              <c:f>GENERATION!$C$8:$C$12</c:f>
              <c:numCache>
                <c:formatCode>_-[$$-409]* #\ ##0_ ;_-[$$-409]* \-#\ ##0\ ;_-[$$-409]* "-"??_ ;_-@_ </c:formatCode>
                <c:ptCount val="4"/>
                <c:pt idx="0">
                  <c:v>904503.88</c:v>
                </c:pt>
                <c:pt idx="1">
                  <c:v>908524.33999999973</c:v>
                </c:pt>
                <c:pt idx="2">
                  <c:v>618727.91000000027</c:v>
                </c:pt>
                <c:pt idx="3">
                  <c:v>788063.12000000011</c:v>
                </c:pt>
              </c:numCache>
            </c:numRef>
          </c:val>
          <c:extLst>
            <c:ext xmlns:c16="http://schemas.microsoft.com/office/drawing/2014/chart" uri="{C3380CC4-5D6E-409C-BE32-E72D297353CC}">
              <c16:uniqueId val="{00000000-1A0C-4847-AE96-4A339211C80A}"/>
            </c:ext>
          </c:extLst>
        </c:ser>
        <c:dLbls>
          <c:showLegendKey val="0"/>
          <c:showVal val="0"/>
          <c:showCatName val="0"/>
          <c:showSerName val="0"/>
          <c:showPercent val="0"/>
          <c:showBubbleSize val="0"/>
        </c:dLbls>
        <c:gapWidth val="100"/>
        <c:axId val="1015289384"/>
        <c:axId val="1015296944"/>
      </c:barChart>
      <c:catAx>
        <c:axId val="10152893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pt-PT"/>
          </a:p>
        </c:txPr>
        <c:crossAx val="1015296944"/>
        <c:crosses val="autoZero"/>
        <c:auto val="1"/>
        <c:lblAlgn val="ctr"/>
        <c:lblOffset val="100"/>
        <c:noMultiLvlLbl val="0"/>
      </c:catAx>
      <c:valAx>
        <c:axId val="1015296944"/>
        <c:scaling>
          <c:orientation val="minMax"/>
        </c:scaling>
        <c:delete val="0"/>
        <c:axPos val="b"/>
        <c:majorGridlines>
          <c:spPr>
            <a:ln w="9525" cap="flat" cmpd="sng" algn="ctr">
              <a:solidFill>
                <a:schemeClr val="tx1">
                  <a:lumMod val="15000"/>
                  <a:lumOff val="85000"/>
                </a:schemeClr>
              </a:solidFill>
              <a:round/>
            </a:ln>
            <a:effectLst/>
          </c:spPr>
        </c:majorGridlines>
        <c:numFmt formatCode="_-[$$-409]* #\ ##0_ ;_-[$$-409]* \-#\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pt-PT"/>
          </a:p>
        </c:txPr>
        <c:crossAx val="1015289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pt-P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P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[Business Analytics Assignment.xlsx]GENERATION!PivotTable13</c:name>
    <c:fmtId val="10"/>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TRANSACTIONS</a:t>
            </a:r>
            <a:r>
              <a:rPr lang="en-US" baseline="0"/>
              <a:t> BY GENERATION</a:t>
            </a:r>
            <a:endParaRPr lang="en-US"/>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pt-PT"/>
        </a:p>
      </c:txPr>
    </c:title>
    <c:autoTitleDeleted val="0"/>
    <c:pivotFmts>
      <c:pivotFmt>
        <c:idx val="0"/>
        <c:spPr>
          <a:solidFill>
            <a:schemeClr val="accent3"/>
          </a:soli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pt-PT"/>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GENERATION!$C$14</c:f>
              <c:strCache>
                <c:ptCount val="1"/>
                <c:pt idx="0">
                  <c:v>Total</c:v>
                </c:pt>
              </c:strCache>
            </c:strRef>
          </c:tx>
          <c:spPr>
            <a:solidFill>
              <a:schemeClr val="accent3"/>
            </a:solidFill>
            <a:ln w="9525" cap="flat" cmpd="sng" algn="ctr">
              <a:solidFill>
                <a:schemeClr val="accent1">
                  <a:shade val="95000"/>
                </a:schemeClr>
              </a:solidFill>
              <a:round/>
            </a:ln>
            <a:effectLst/>
          </c:spPr>
          <c:invertIfNegative val="0"/>
          <c:cat>
            <c:strRef>
              <c:f>GENERATION!$B$15:$B$19</c:f>
              <c:strCache>
                <c:ptCount val="4"/>
                <c:pt idx="0">
                  <c:v>Baby Boomers</c:v>
                </c:pt>
                <c:pt idx="1">
                  <c:v>Geração X</c:v>
                </c:pt>
                <c:pt idx="2">
                  <c:v>Geração Z</c:v>
                </c:pt>
                <c:pt idx="3">
                  <c:v>Millennials</c:v>
                </c:pt>
              </c:strCache>
            </c:strRef>
          </c:cat>
          <c:val>
            <c:numRef>
              <c:f>GENERATION!$C$15:$C$19</c:f>
              <c:numCache>
                <c:formatCode>General</c:formatCode>
                <c:ptCount val="4"/>
                <c:pt idx="0">
                  <c:v>651</c:v>
                </c:pt>
                <c:pt idx="1">
                  <c:v>628</c:v>
                </c:pt>
                <c:pt idx="2">
                  <c:v>419</c:v>
                </c:pt>
                <c:pt idx="3">
                  <c:v>572</c:v>
                </c:pt>
              </c:numCache>
            </c:numRef>
          </c:val>
          <c:extLst>
            <c:ext xmlns:c16="http://schemas.microsoft.com/office/drawing/2014/chart" uri="{C3380CC4-5D6E-409C-BE32-E72D297353CC}">
              <c16:uniqueId val="{00000000-DBEB-440C-92FE-03E664B35475}"/>
            </c:ext>
          </c:extLst>
        </c:ser>
        <c:dLbls>
          <c:showLegendKey val="0"/>
          <c:showVal val="0"/>
          <c:showCatName val="0"/>
          <c:showSerName val="0"/>
          <c:showPercent val="0"/>
          <c:showBubbleSize val="0"/>
        </c:dLbls>
        <c:gapWidth val="100"/>
        <c:axId val="686856000"/>
        <c:axId val="686854200"/>
      </c:barChart>
      <c:catAx>
        <c:axId val="6868560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pt-PT"/>
          </a:p>
        </c:txPr>
        <c:crossAx val="686854200"/>
        <c:crosses val="autoZero"/>
        <c:auto val="1"/>
        <c:lblAlgn val="ctr"/>
        <c:lblOffset val="100"/>
        <c:noMultiLvlLbl val="0"/>
      </c:catAx>
      <c:valAx>
        <c:axId val="6868542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pt-PT"/>
          </a:p>
        </c:txPr>
        <c:crossAx val="686856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pt-P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P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[Business Analytics Assignment.xlsx]GENERATION!PivotTable10</c:name>
    <c:fmtId val="0"/>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AMOUNT SPENT BY GENERATION</a:t>
            </a:r>
          </a:p>
        </c:rich>
      </c:tx>
      <c:overlay val="0"/>
      <c:spPr>
        <a:noFill/>
        <a:ln>
          <a:noFill/>
        </a:ln>
        <a:effectLst/>
      </c:sp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delete val="1"/>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delete val="1"/>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delete val="1"/>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delete val="1"/>
          <c:extLst>
            <c:ext xmlns:c15="http://schemas.microsoft.com/office/drawing/2012/chart" uri="{CE6537A1-D6FC-4f65-9D91-7224C49458BB}"/>
          </c:extLst>
        </c:dLbl>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delete val="1"/>
          <c:extLst>
            <c:ext xmlns:c15="http://schemas.microsoft.com/office/drawing/2012/chart" uri="{CE6537A1-D6FC-4f65-9D91-7224C49458BB}"/>
          </c:extLst>
        </c:dLbl>
      </c:pivotFmt>
      <c:pivotFmt>
        <c:idx val="5"/>
        <c:spPr>
          <a:solidFill>
            <a:schemeClr val="accent3"/>
          </a:solidFill>
          <a:ln w="9525" cap="flat" cmpd="sng" algn="ctr">
            <a:solidFill>
              <a:schemeClr val="accent1">
                <a:shade val="95000"/>
              </a:schemeClr>
            </a:solidFill>
            <a:round/>
          </a:ln>
          <a:effectLst/>
        </c:spPr>
        <c:marker>
          <c:symbol val="none"/>
        </c:marker>
        <c:dLbl>
          <c:idx val="0"/>
          <c:delete val="1"/>
          <c:extLst>
            <c:ext xmlns:c15="http://schemas.microsoft.com/office/drawing/2012/chart" uri="{CE6537A1-D6FC-4f65-9D91-7224C49458BB}"/>
          </c:extLst>
        </c:dLbl>
      </c:pivotFmt>
    </c:pivotFmts>
    <c:plotArea>
      <c:layout/>
      <c:barChart>
        <c:barDir val="bar"/>
        <c:grouping val="clustered"/>
        <c:varyColors val="0"/>
        <c:ser>
          <c:idx val="0"/>
          <c:order val="0"/>
          <c:tx>
            <c:strRef>
              <c:f>GENERATION!$P$7</c:f>
              <c:strCache>
                <c:ptCount val="1"/>
                <c:pt idx="0">
                  <c:v>Total</c:v>
                </c:pt>
              </c:strCache>
            </c:strRef>
          </c:tx>
          <c:spPr>
            <a:solidFill>
              <a:schemeClr val="accent3"/>
            </a:solidFill>
            <a:ln w="9525" cap="flat" cmpd="sng" algn="ctr">
              <a:solidFill>
                <a:schemeClr val="accent1">
                  <a:shade val="95000"/>
                </a:schemeClr>
              </a:solidFill>
              <a:round/>
            </a:ln>
            <a:effectLst/>
          </c:spPr>
          <c:invertIfNegative val="0"/>
          <c:cat>
            <c:strRef>
              <c:f>GENERATION!$O$8:$O$12</c:f>
              <c:strCache>
                <c:ptCount val="4"/>
                <c:pt idx="0">
                  <c:v>Baby Boomers</c:v>
                </c:pt>
                <c:pt idx="1">
                  <c:v>Geração X</c:v>
                </c:pt>
                <c:pt idx="2">
                  <c:v>Geração Z</c:v>
                </c:pt>
                <c:pt idx="3">
                  <c:v>Millennials</c:v>
                </c:pt>
              </c:strCache>
            </c:strRef>
          </c:cat>
          <c:val>
            <c:numRef>
              <c:f>GENERATION!$P$8:$P$12</c:f>
              <c:numCache>
                <c:formatCode>_-[$$-409]* #\ ##0_ ;_-[$$-409]* \-#\ ##0\ ;_-[$$-409]* "-"??_ ;_-@_ </c:formatCode>
                <c:ptCount val="4"/>
                <c:pt idx="0">
                  <c:v>845291.19</c:v>
                </c:pt>
                <c:pt idx="1">
                  <c:v>802044.85999999975</c:v>
                </c:pt>
                <c:pt idx="2">
                  <c:v>569728.66999999993</c:v>
                </c:pt>
                <c:pt idx="3">
                  <c:v>704754.51</c:v>
                </c:pt>
              </c:numCache>
            </c:numRef>
          </c:val>
          <c:extLst>
            <c:ext xmlns:c16="http://schemas.microsoft.com/office/drawing/2014/chart" uri="{C3380CC4-5D6E-409C-BE32-E72D297353CC}">
              <c16:uniqueId val="{00000003-D42E-4E1D-A2C2-91D47A79EC6C}"/>
            </c:ext>
          </c:extLst>
        </c:ser>
        <c:dLbls>
          <c:showLegendKey val="0"/>
          <c:showVal val="0"/>
          <c:showCatName val="0"/>
          <c:showSerName val="0"/>
          <c:showPercent val="0"/>
          <c:showBubbleSize val="0"/>
        </c:dLbls>
        <c:gapWidth val="100"/>
        <c:axId val="1015289384"/>
        <c:axId val="1015296944"/>
      </c:barChart>
      <c:catAx>
        <c:axId val="10152893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pt-PT"/>
          </a:p>
        </c:txPr>
        <c:crossAx val="1015296944"/>
        <c:crosses val="autoZero"/>
        <c:auto val="1"/>
        <c:lblAlgn val="ctr"/>
        <c:lblOffset val="100"/>
        <c:noMultiLvlLbl val="0"/>
      </c:catAx>
      <c:valAx>
        <c:axId val="1015296944"/>
        <c:scaling>
          <c:orientation val="minMax"/>
        </c:scaling>
        <c:delete val="0"/>
        <c:axPos val="b"/>
        <c:majorGridlines>
          <c:spPr>
            <a:ln w="9525" cap="flat" cmpd="sng" algn="ctr">
              <a:solidFill>
                <a:schemeClr val="tx1">
                  <a:lumMod val="15000"/>
                  <a:lumOff val="85000"/>
                </a:schemeClr>
              </a:solidFill>
              <a:round/>
            </a:ln>
            <a:effectLst/>
          </c:spPr>
        </c:majorGridlines>
        <c:numFmt formatCode="_-[$$-409]* #\ ##0_ ;_-[$$-409]* \-#\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pt-PT"/>
          </a:p>
        </c:txPr>
        <c:crossAx val="1015289384"/>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pt-PT"/>
        </a:p>
      </c:txPr>
    </c:legend>
    <c:plotVisOnly val="1"/>
    <c:dispBlanksAs val="gap"/>
    <c:showDLblsOverMax val="0"/>
    <c:extLst/>
  </c:chart>
  <c:spPr>
    <a:ln>
      <a:solidFill>
        <a:schemeClr val="bg2">
          <a:lumMod val="85000"/>
        </a:schemeClr>
      </a:solidFill>
    </a:ln>
  </c:spPr>
  <c:txPr>
    <a:bodyPr/>
    <a:lstStyle/>
    <a:p>
      <a:pPr>
        <a:defRPr/>
      </a:pPr>
      <a:endParaRPr lang="pt-P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[Business Analytics Assignment.xlsx]GENERATION!PivotTable11</c:name>
    <c:fmtId val="0"/>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TRANSACTIONS BY GENERATION</a:t>
            </a:r>
          </a:p>
        </c:rich>
      </c:tx>
      <c:overlay val="0"/>
      <c:spPr>
        <a:noFill/>
        <a:ln>
          <a:noFill/>
        </a:ln>
        <a:effectLst/>
      </c:sp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delete val="1"/>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delete val="1"/>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delete val="1"/>
          <c:extLst>
            <c:ext xmlns:c15="http://schemas.microsoft.com/office/drawing/2012/chart" uri="{CE6537A1-D6FC-4f65-9D91-7224C49458BB}"/>
          </c:extLst>
        </c:dLbl>
      </c:pivotFmt>
      <c:pivotFmt>
        <c:idx val="3"/>
        <c:spPr>
          <a:solidFill>
            <a:schemeClr val="accent3"/>
          </a:solidFill>
          <a:ln w="9525" cap="flat" cmpd="sng" algn="ctr">
            <a:solidFill>
              <a:schemeClr val="accent1">
                <a:shade val="95000"/>
              </a:schemeClr>
            </a:solidFill>
            <a:round/>
          </a:ln>
          <a:effectLst/>
        </c:spPr>
        <c:marker>
          <c:symbol val="none"/>
        </c:marker>
        <c:dLbl>
          <c:idx val="0"/>
          <c:delete val="1"/>
          <c:extLst>
            <c:ext xmlns:c15="http://schemas.microsoft.com/office/drawing/2012/chart" uri="{CE6537A1-D6FC-4f65-9D91-7224C49458BB}"/>
          </c:extLst>
        </c:dLbl>
      </c:pivotFmt>
    </c:pivotFmts>
    <c:plotArea>
      <c:layout/>
      <c:barChart>
        <c:barDir val="bar"/>
        <c:grouping val="clustered"/>
        <c:varyColors val="0"/>
        <c:ser>
          <c:idx val="0"/>
          <c:order val="0"/>
          <c:tx>
            <c:strRef>
              <c:f>GENERATION!$P$14</c:f>
              <c:strCache>
                <c:ptCount val="1"/>
                <c:pt idx="0">
                  <c:v>Total</c:v>
                </c:pt>
              </c:strCache>
            </c:strRef>
          </c:tx>
          <c:spPr>
            <a:solidFill>
              <a:schemeClr val="accent3"/>
            </a:solidFill>
            <a:ln w="9525" cap="flat" cmpd="sng" algn="ctr">
              <a:solidFill>
                <a:schemeClr val="accent1">
                  <a:shade val="95000"/>
                </a:schemeClr>
              </a:solidFill>
              <a:round/>
            </a:ln>
            <a:effectLst/>
          </c:spPr>
          <c:invertIfNegative val="0"/>
          <c:cat>
            <c:strRef>
              <c:f>GENERATION!$O$15:$O$19</c:f>
              <c:strCache>
                <c:ptCount val="4"/>
                <c:pt idx="0">
                  <c:v>Baby Boomers</c:v>
                </c:pt>
                <c:pt idx="1">
                  <c:v>Geração X</c:v>
                </c:pt>
                <c:pt idx="2">
                  <c:v>Geração Z</c:v>
                </c:pt>
                <c:pt idx="3">
                  <c:v>Millennials</c:v>
                </c:pt>
              </c:strCache>
            </c:strRef>
          </c:cat>
          <c:val>
            <c:numRef>
              <c:f>GENERATION!$P$15:$P$19</c:f>
              <c:numCache>
                <c:formatCode>General</c:formatCode>
                <c:ptCount val="4"/>
                <c:pt idx="0">
                  <c:v>600</c:v>
                </c:pt>
                <c:pt idx="1">
                  <c:v>544</c:v>
                </c:pt>
                <c:pt idx="2">
                  <c:v>385</c:v>
                </c:pt>
                <c:pt idx="3">
                  <c:v>515</c:v>
                </c:pt>
              </c:numCache>
            </c:numRef>
          </c:val>
          <c:extLst>
            <c:ext xmlns:c16="http://schemas.microsoft.com/office/drawing/2014/chart" uri="{C3380CC4-5D6E-409C-BE32-E72D297353CC}">
              <c16:uniqueId val="{00000003-F248-4F98-9DC6-3F8A87DF1D93}"/>
            </c:ext>
          </c:extLst>
        </c:ser>
        <c:dLbls>
          <c:showLegendKey val="0"/>
          <c:showVal val="0"/>
          <c:showCatName val="0"/>
          <c:showSerName val="0"/>
          <c:showPercent val="0"/>
          <c:showBubbleSize val="0"/>
        </c:dLbls>
        <c:gapWidth val="100"/>
        <c:axId val="686856000"/>
        <c:axId val="686854200"/>
      </c:barChart>
      <c:catAx>
        <c:axId val="6868560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pt-PT"/>
          </a:p>
        </c:txPr>
        <c:crossAx val="686854200"/>
        <c:crosses val="autoZero"/>
        <c:auto val="1"/>
        <c:lblAlgn val="ctr"/>
        <c:lblOffset val="100"/>
        <c:noMultiLvlLbl val="0"/>
      </c:catAx>
      <c:valAx>
        <c:axId val="6868542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pt-PT"/>
          </a:p>
        </c:txPr>
        <c:crossAx val="686856000"/>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pt-PT"/>
        </a:p>
      </c:txPr>
    </c:legend>
    <c:plotVisOnly val="1"/>
    <c:dispBlanksAs val="gap"/>
    <c:showDLblsOverMax val="0"/>
    <c:extLst/>
  </c:chart>
  <c:spPr>
    <a:ln>
      <a:solidFill>
        <a:schemeClr val="bg2">
          <a:lumMod val="85000"/>
        </a:schemeClr>
      </a:solidFill>
    </a:ln>
  </c:spPr>
  <c:txPr>
    <a:bodyPr/>
    <a:lstStyle/>
    <a:p>
      <a:pPr>
        <a:defRPr/>
      </a:pPr>
      <a:endParaRPr lang="pt-P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[Business Analytics Assignment.xlsx]AGE VS PAYMENT METHOD!PivotTable4</c:name>
    <c:fmtId val="2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PT"/>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PT"/>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PT"/>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 VS PAYMENT METHOD'!$C$8:$C$9</c:f>
              <c:strCache>
                <c:ptCount val="1"/>
                <c:pt idx="0">
                  <c:v>Card</c:v>
                </c:pt>
              </c:strCache>
            </c:strRef>
          </c:tx>
          <c:spPr>
            <a:solidFill>
              <a:schemeClr val="accent1"/>
            </a:solidFill>
            <a:ln>
              <a:noFill/>
            </a:ln>
            <a:effectLst/>
          </c:spPr>
          <c:invertIfNegative val="0"/>
          <c:cat>
            <c:strRef>
              <c:f>'AGE VS PAYMENT METHOD'!$B$10:$B$14</c:f>
              <c:strCache>
                <c:ptCount val="4"/>
                <c:pt idx="0">
                  <c:v>Baby Boomers</c:v>
                </c:pt>
                <c:pt idx="1">
                  <c:v>Geração X</c:v>
                </c:pt>
                <c:pt idx="2">
                  <c:v>Geração Z</c:v>
                </c:pt>
                <c:pt idx="3">
                  <c:v>Millennials</c:v>
                </c:pt>
              </c:strCache>
            </c:strRef>
          </c:cat>
          <c:val>
            <c:numRef>
              <c:f>'AGE VS PAYMENT METHOD'!$C$10:$C$14</c:f>
              <c:numCache>
                <c:formatCode>0.00%</c:formatCode>
                <c:ptCount val="4"/>
                <c:pt idx="0">
                  <c:v>0.2642089093701997</c:v>
                </c:pt>
                <c:pt idx="1">
                  <c:v>0.28662420382165604</c:v>
                </c:pt>
                <c:pt idx="2">
                  <c:v>0.29116945107398567</c:v>
                </c:pt>
                <c:pt idx="3">
                  <c:v>0.33916083916083917</c:v>
                </c:pt>
              </c:numCache>
            </c:numRef>
          </c:val>
          <c:extLst>
            <c:ext xmlns:c16="http://schemas.microsoft.com/office/drawing/2014/chart" uri="{C3380CC4-5D6E-409C-BE32-E72D297353CC}">
              <c16:uniqueId val="{00000000-534E-439A-9904-6BE9E39980A4}"/>
            </c:ext>
          </c:extLst>
        </c:ser>
        <c:ser>
          <c:idx val="1"/>
          <c:order val="1"/>
          <c:tx>
            <c:strRef>
              <c:f>'AGE VS PAYMENT METHOD'!$D$8:$D$9</c:f>
              <c:strCache>
                <c:ptCount val="1"/>
                <c:pt idx="0">
                  <c:v>Other</c:v>
                </c:pt>
              </c:strCache>
            </c:strRef>
          </c:tx>
          <c:spPr>
            <a:solidFill>
              <a:schemeClr val="accent2"/>
            </a:solidFill>
            <a:ln>
              <a:noFill/>
            </a:ln>
            <a:effectLst/>
          </c:spPr>
          <c:invertIfNegative val="0"/>
          <c:cat>
            <c:strRef>
              <c:f>'AGE VS PAYMENT METHOD'!$B$10:$B$14</c:f>
              <c:strCache>
                <c:ptCount val="4"/>
                <c:pt idx="0">
                  <c:v>Baby Boomers</c:v>
                </c:pt>
                <c:pt idx="1">
                  <c:v>Geração X</c:v>
                </c:pt>
                <c:pt idx="2">
                  <c:v>Geração Z</c:v>
                </c:pt>
                <c:pt idx="3">
                  <c:v>Millennials</c:v>
                </c:pt>
              </c:strCache>
            </c:strRef>
          </c:cat>
          <c:val>
            <c:numRef>
              <c:f>'AGE VS PAYMENT METHOD'!$D$10:$D$14</c:f>
              <c:numCache>
                <c:formatCode>0.00%</c:formatCode>
                <c:ptCount val="4"/>
                <c:pt idx="0">
                  <c:v>0.2749615975422427</c:v>
                </c:pt>
                <c:pt idx="1">
                  <c:v>0.22770700636942676</c:v>
                </c:pt>
                <c:pt idx="2">
                  <c:v>0.24582338902147971</c:v>
                </c:pt>
                <c:pt idx="3">
                  <c:v>0.20804195804195805</c:v>
                </c:pt>
              </c:numCache>
            </c:numRef>
          </c:val>
          <c:extLst>
            <c:ext xmlns:c16="http://schemas.microsoft.com/office/drawing/2014/chart" uri="{C3380CC4-5D6E-409C-BE32-E72D297353CC}">
              <c16:uniqueId val="{00000001-534E-439A-9904-6BE9E39980A4}"/>
            </c:ext>
          </c:extLst>
        </c:ser>
        <c:ser>
          <c:idx val="2"/>
          <c:order val="2"/>
          <c:tx>
            <c:strRef>
              <c:f>'AGE VS PAYMENT METHOD'!$E$8:$E$9</c:f>
              <c:strCache>
                <c:ptCount val="1"/>
                <c:pt idx="0">
                  <c:v>PayPal</c:v>
                </c:pt>
              </c:strCache>
            </c:strRef>
          </c:tx>
          <c:spPr>
            <a:solidFill>
              <a:schemeClr val="accent3"/>
            </a:solidFill>
            <a:ln>
              <a:noFill/>
            </a:ln>
            <a:effectLst/>
          </c:spPr>
          <c:invertIfNegative val="0"/>
          <c:cat>
            <c:strRef>
              <c:f>'AGE VS PAYMENT METHOD'!$B$10:$B$14</c:f>
              <c:strCache>
                <c:ptCount val="4"/>
                <c:pt idx="0">
                  <c:v>Baby Boomers</c:v>
                </c:pt>
                <c:pt idx="1">
                  <c:v>Geração X</c:v>
                </c:pt>
                <c:pt idx="2">
                  <c:v>Geração Z</c:v>
                </c:pt>
                <c:pt idx="3">
                  <c:v>Millennials</c:v>
                </c:pt>
              </c:strCache>
            </c:strRef>
          </c:cat>
          <c:val>
            <c:numRef>
              <c:f>'AGE VS PAYMENT METHOD'!$E$10:$E$14</c:f>
              <c:numCache>
                <c:formatCode>0.00%</c:formatCode>
                <c:ptCount val="4"/>
                <c:pt idx="0">
                  <c:v>0.46082949308755761</c:v>
                </c:pt>
                <c:pt idx="1">
                  <c:v>0.4856687898089172</c:v>
                </c:pt>
                <c:pt idx="2">
                  <c:v>0.46300715990453462</c:v>
                </c:pt>
                <c:pt idx="3">
                  <c:v>0.45279720279720281</c:v>
                </c:pt>
              </c:numCache>
            </c:numRef>
          </c:val>
          <c:extLst>
            <c:ext xmlns:c16="http://schemas.microsoft.com/office/drawing/2014/chart" uri="{C3380CC4-5D6E-409C-BE32-E72D297353CC}">
              <c16:uniqueId val="{00000002-534E-439A-9904-6BE9E39980A4}"/>
            </c:ext>
          </c:extLst>
        </c:ser>
        <c:dLbls>
          <c:showLegendKey val="0"/>
          <c:showVal val="0"/>
          <c:showCatName val="0"/>
          <c:showSerName val="0"/>
          <c:showPercent val="0"/>
          <c:showBubbleSize val="0"/>
        </c:dLbls>
        <c:gapWidth val="199"/>
        <c:axId val="1008629280"/>
        <c:axId val="1008635400"/>
      </c:barChart>
      <c:catAx>
        <c:axId val="1008629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pt-PT"/>
          </a:p>
        </c:txPr>
        <c:crossAx val="1008635400"/>
        <c:crosses val="autoZero"/>
        <c:auto val="1"/>
        <c:lblAlgn val="ctr"/>
        <c:lblOffset val="100"/>
        <c:noMultiLvlLbl val="0"/>
      </c:catAx>
      <c:valAx>
        <c:axId val="100863540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PT"/>
          </a:p>
        </c:txPr>
        <c:crossAx val="10086292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P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P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[Business Analytics Assignment.xlsx]AGE VS PAYMENT METHOD!PivotTable12</c:name>
    <c:fmtId val="0"/>
  </c:pivotSource>
  <c:chart>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3"/>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'AGE VS PAYMENT METHOD'!$W$8:$W$9</c:f>
              <c:strCache>
                <c:ptCount val="1"/>
                <c:pt idx="0">
                  <c:v>Card</c:v>
                </c:pt>
              </c:strCache>
            </c:strRef>
          </c:tx>
          <c:spPr>
            <a:solidFill>
              <a:schemeClr val="accent1"/>
            </a:solidFill>
            <a:ln>
              <a:noFill/>
            </a:ln>
            <a:effectLst/>
          </c:spPr>
          <c:invertIfNegative val="0"/>
          <c:cat>
            <c:strRef>
              <c:f>'AGE VS PAYMENT METHOD'!$V$10:$V$14</c:f>
              <c:strCache>
                <c:ptCount val="4"/>
                <c:pt idx="0">
                  <c:v>Baby Boomers</c:v>
                </c:pt>
                <c:pt idx="1">
                  <c:v>Geração X</c:v>
                </c:pt>
                <c:pt idx="2">
                  <c:v>Geração Z</c:v>
                </c:pt>
                <c:pt idx="3">
                  <c:v>Millennials</c:v>
                </c:pt>
              </c:strCache>
            </c:strRef>
          </c:cat>
          <c:val>
            <c:numRef>
              <c:f>'AGE VS PAYMENT METHOD'!$W$10:$W$14</c:f>
              <c:numCache>
                <c:formatCode>0.00%</c:formatCode>
                <c:ptCount val="4"/>
                <c:pt idx="0">
                  <c:v>0.26500000000000001</c:v>
                </c:pt>
                <c:pt idx="1">
                  <c:v>0.28308823529411764</c:v>
                </c:pt>
                <c:pt idx="2">
                  <c:v>0.29090909090909089</c:v>
                </c:pt>
                <c:pt idx="3">
                  <c:v>0.34563106796116505</c:v>
                </c:pt>
              </c:numCache>
            </c:numRef>
          </c:val>
          <c:extLst>
            <c:ext xmlns:c16="http://schemas.microsoft.com/office/drawing/2014/chart" uri="{C3380CC4-5D6E-409C-BE32-E72D297353CC}">
              <c16:uniqueId val="{00000005-3156-43CF-B9BD-520FDC2FB36F}"/>
            </c:ext>
          </c:extLst>
        </c:ser>
        <c:ser>
          <c:idx val="1"/>
          <c:order val="1"/>
          <c:tx>
            <c:strRef>
              <c:f>'AGE VS PAYMENT METHOD'!$X$8:$X$9</c:f>
              <c:strCache>
                <c:ptCount val="1"/>
                <c:pt idx="0">
                  <c:v>Other</c:v>
                </c:pt>
              </c:strCache>
            </c:strRef>
          </c:tx>
          <c:spPr>
            <a:solidFill>
              <a:schemeClr val="accent2"/>
            </a:solidFill>
            <a:ln>
              <a:noFill/>
            </a:ln>
            <a:effectLst/>
          </c:spPr>
          <c:invertIfNegative val="0"/>
          <c:cat>
            <c:strRef>
              <c:f>'AGE VS PAYMENT METHOD'!$V$10:$V$14</c:f>
              <c:strCache>
                <c:ptCount val="4"/>
                <c:pt idx="0">
                  <c:v>Baby Boomers</c:v>
                </c:pt>
                <c:pt idx="1">
                  <c:v>Geração X</c:v>
                </c:pt>
                <c:pt idx="2">
                  <c:v>Geração Z</c:v>
                </c:pt>
                <c:pt idx="3">
                  <c:v>Millennials</c:v>
                </c:pt>
              </c:strCache>
            </c:strRef>
          </c:cat>
          <c:val>
            <c:numRef>
              <c:f>'AGE VS PAYMENT METHOD'!$X$10:$X$14</c:f>
              <c:numCache>
                <c:formatCode>0.00%</c:formatCode>
                <c:ptCount val="4"/>
                <c:pt idx="0">
                  <c:v>0.27500000000000002</c:v>
                </c:pt>
                <c:pt idx="1">
                  <c:v>0.23161764705882354</c:v>
                </c:pt>
                <c:pt idx="2">
                  <c:v>0.25194805194805192</c:v>
                </c:pt>
                <c:pt idx="3">
                  <c:v>0.20194174757281552</c:v>
                </c:pt>
              </c:numCache>
            </c:numRef>
          </c:val>
          <c:extLst>
            <c:ext xmlns:c16="http://schemas.microsoft.com/office/drawing/2014/chart" uri="{C3380CC4-5D6E-409C-BE32-E72D297353CC}">
              <c16:uniqueId val="{00000007-3156-43CF-B9BD-520FDC2FB36F}"/>
            </c:ext>
          </c:extLst>
        </c:ser>
        <c:ser>
          <c:idx val="2"/>
          <c:order val="2"/>
          <c:tx>
            <c:strRef>
              <c:f>'AGE VS PAYMENT METHOD'!$Y$8:$Y$9</c:f>
              <c:strCache>
                <c:ptCount val="1"/>
                <c:pt idx="0">
                  <c:v>PayPal</c:v>
                </c:pt>
              </c:strCache>
            </c:strRef>
          </c:tx>
          <c:spPr>
            <a:solidFill>
              <a:schemeClr val="accent3"/>
            </a:solidFill>
            <a:ln>
              <a:noFill/>
            </a:ln>
            <a:effectLst/>
          </c:spPr>
          <c:invertIfNegative val="0"/>
          <c:cat>
            <c:strRef>
              <c:f>'AGE VS PAYMENT METHOD'!$V$10:$V$14</c:f>
              <c:strCache>
                <c:ptCount val="4"/>
                <c:pt idx="0">
                  <c:v>Baby Boomers</c:v>
                </c:pt>
                <c:pt idx="1">
                  <c:v>Geração X</c:v>
                </c:pt>
                <c:pt idx="2">
                  <c:v>Geração Z</c:v>
                </c:pt>
                <c:pt idx="3">
                  <c:v>Millennials</c:v>
                </c:pt>
              </c:strCache>
            </c:strRef>
          </c:cat>
          <c:val>
            <c:numRef>
              <c:f>'AGE VS PAYMENT METHOD'!$Y$10:$Y$14</c:f>
              <c:numCache>
                <c:formatCode>0.00%</c:formatCode>
                <c:ptCount val="4"/>
                <c:pt idx="0">
                  <c:v>0.46</c:v>
                </c:pt>
                <c:pt idx="1">
                  <c:v>0.48529411764705882</c:v>
                </c:pt>
                <c:pt idx="2">
                  <c:v>0.45714285714285713</c:v>
                </c:pt>
                <c:pt idx="3">
                  <c:v>0.45242718446601943</c:v>
                </c:pt>
              </c:numCache>
            </c:numRef>
          </c:val>
          <c:extLst>
            <c:ext xmlns:c16="http://schemas.microsoft.com/office/drawing/2014/chart" uri="{C3380CC4-5D6E-409C-BE32-E72D297353CC}">
              <c16:uniqueId val="{00000009-3156-43CF-B9BD-520FDC2FB36F}"/>
            </c:ext>
          </c:extLst>
        </c:ser>
        <c:dLbls>
          <c:showLegendKey val="0"/>
          <c:showVal val="0"/>
          <c:showCatName val="0"/>
          <c:showSerName val="0"/>
          <c:showPercent val="0"/>
          <c:showBubbleSize val="0"/>
        </c:dLbls>
        <c:gapWidth val="199"/>
        <c:axId val="1008629280"/>
        <c:axId val="1008635400"/>
      </c:barChart>
      <c:catAx>
        <c:axId val="1008629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pt-PT"/>
          </a:p>
        </c:txPr>
        <c:crossAx val="1008635400"/>
        <c:crosses val="autoZero"/>
        <c:auto val="1"/>
        <c:lblAlgn val="ctr"/>
        <c:lblOffset val="100"/>
        <c:noMultiLvlLbl val="0"/>
      </c:catAx>
      <c:valAx>
        <c:axId val="100863540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PT"/>
          </a:p>
        </c:txPr>
        <c:crossAx val="1008629280"/>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PT"/>
        </a:p>
      </c:txPr>
    </c:legend>
    <c:plotVisOnly val="1"/>
    <c:dispBlanksAs val="gap"/>
    <c:showDLblsOverMax val="0"/>
    <c:extLst/>
  </c:chart>
  <c:txPr>
    <a:bodyPr/>
    <a:lstStyle/>
    <a:p>
      <a:pPr>
        <a:defRPr/>
      </a:pPr>
      <a:endParaRPr lang="pt-PT"/>
    </a:p>
  </c:txPr>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[Business Analytics Assignment.xlsx]SEGMENT!PivotTable2</c:name>
    <c:fmtId val="4"/>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AMOUNT SPENT BY SEGMENT</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pt-PT"/>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pt-PT"/>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SEGMENT!$C$5</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BD9E-44EA-8D52-76F91712DDEA}"/>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BD9E-44EA-8D52-76F91712DDEA}"/>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BD9E-44EA-8D52-76F91712DDEA}"/>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BD9E-44EA-8D52-76F91712DDEA}"/>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BD9E-44EA-8D52-76F91712DDE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pt-PT"/>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SEGMENT!$B$6:$B$11</c:f>
              <c:strCache>
                <c:ptCount val="5"/>
                <c:pt idx="0">
                  <c:v>Basic</c:v>
                </c:pt>
                <c:pt idx="1">
                  <c:v>Gold</c:v>
                </c:pt>
                <c:pt idx="2">
                  <c:v>Missing</c:v>
                </c:pt>
                <c:pt idx="3">
                  <c:v>Platinum</c:v>
                </c:pt>
                <c:pt idx="4">
                  <c:v>Silver</c:v>
                </c:pt>
              </c:strCache>
            </c:strRef>
          </c:cat>
          <c:val>
            <c:numRef>
              <c:f>SEGMENT!$C$6:$C$11</c:f>
              <c:numCache>
                <c:formatCode>_-[$$-409]* #\ ##0_ ;_-[$$-409]* \-#\ ##0\ ;_-[$$-409]* "-"??_ ;_-@_ </c:formatCode>
                <c:ptCount val="5"/>
                <c:pt idx="0">
                  <c:v>1468199.3900000034</c:v>
                </c:pt>
                <c:pt idx="1">
                  <c:v>305695.99000000005</c:v>
                </c:pt>
                <c:pt idx="2">
                  <c:v>261264.81999999989</c:v>
                </c:pt>
                <c:pt idx="3">
                  <c:v>573316.77999999968</c:v>
                </c:pt>
                <c:pt idx="4">
                  <c:v>611342.2699999999</c:v>
                </c:pt>
              </c:numCache>
            </c:numRef>
          </c:val>
          <c:extLst>
            <c:ext xmlns:c16="http://schemas.microsoft.com/office/drawing/2014/chart" uri="{C3380CC4-5D6E-409C-BE32-E72D297353CC}">
              <c16:uniqueId val="{00000000-0C31-4A8C-B987-40481106D30E}"/>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P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P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[Business Analytics Assignment.xlsx]SEGMENT!PivotTable17</c:name>
    <c:fmtId val="4"/>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AMOUNT SPENT BY SEGMENT</a:t>
            </a:r>
          </a:p>
        </c:rich>
      </c:tx>
      <c:overlay val="0"/>
      <c:spPr>
        <a:noFill/>
        <a:ln>
          <a:noFill/>
        </a:ln>
        <a:effectLst/>
      </c:sp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pt-PT"/>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pt-PT"/>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pt-PT"/>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8"/>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pt-PT"/>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0"/>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21"/>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
        <c:idx val="22"/>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23"/>
        <c:spPr>
          <a:solidFill>
            <a:schemeClr val="accent5"/>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SEGMENT!$Q$5</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40-9ECE-4CB3-A07C-1DB8176156C7}"/>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42-9ECE-4CB3-A07C-1DB8176156C7}"/>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44-9ECE-4CB3-A07C-1DB8176156C7}"/>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46-9ECE-4CB3-A07C-1DB8176156C7}"/>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48-9ECE-4CB3-A07C-1DB8176156C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pt-PT"/>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SEGMENT!$P$6:$P$11</c:f>
              <c:strCache>
                <c:ptCount val="5"/>
                <c:pt idx="0">
                  <c:v>Basic</c:v>
                </c:pt>
                <c:pt idx="1">
                  <c:v>Gold</c:v>
                </c:pt>
                <c:pt idx="2">
                  <c:v>Missing</c:v>
                </c:pt>
                <c:pt idx="3">
                  <c:v>Platinum</c:v>
                </c:pt>
                <c:pt idx="4">
                  <c:v>Silver</c:v>
                </c:pt>
              </c:strCache>
            </c:strRef>
          </c:cat>
          <c:val>
            <c:numRef>
              <c:f>SEGMENT!$Q$6:$Q$11</c:f>
              <c:numCache>
                <c:formatCode>_-[$$-409]* #\ ##0_ ;_-[$$-409]* \-#\ ##0\ ;_-[$$-409]* "-"??_ ;_-@_ </c:formatCode>
                <c:ptCount val="5"/>
                <c:pt idx="0">
                  <c:v>1337813.7600000023</c:v>
                </c:pt>
                <c:pt idx="1">
                  <c:v>276598.95000000007</c:v>
                </c:pt>
                <c:pt idx="2">
                  <c:v>238593.97999999995</c:v>
                </c:pt>
                <c:pt idx="3">
                  <c:v>507794.96</c:v>
                </c:pt>
                <c:pt idx="4">
                  <c:v>561017.57999999996</c:v>
                </c:pt>
              </c:numCache>
            </c:numRef>
          </c:val>
          <c:extLst>
            <c:ext xmlns:c16="http://schemas.microsoft.com/office/drawing/2014/chart" uri="{C3380CC4-5D6E-409C-BE32-E72D297353CC}">
              <c16:uniqueId val="{00000049-9ECE-4CB3-A07C-1DB8176156C7}"/>
            </c:ext>
          </c:extLst>
        </c:ser>
        <c:dLbls>
          <c:dLblPos val="inEnd"/>
          <c:showLegendKey val="0"/>
          <c:showVal val="0"/>
          <c:showCatName val="0"/>
          <c:showSerName val="0"/>
          <c:showPercent val="1"/>
          <c:showBubbleSize val="0"/>
          <c:showLeaderLines val="1"/>
        </c:dLbls>
        <c:firstSliceAng val="0"/>
      </c:pieChart>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PT"/>
        </a:p>
      </c:txPr>
    </c:legend>
    <c:plotVisOnly val="1"/>
    <c:dispBlanksAs val="gap"/>
    <c:showDLblsOverMax val="0"/>
    <c:extLst/>
  </c:chart>
  <c:txPr>
    <a:bodyPr/>
    <a:lstStyle/>
    <a:p>
      <a:pPr>
        <a:defRPr/>
      </a:pPr>
      <a:endParaRPr lang="pt-P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kumimoji="0" lang="en-US" sz="1400" b="1" i="0" u="none" strike="noStrike" kern="1200" cap="all" spc="50" normalizeH="0" baseline="0" noProof="0">
                <a:ln>
                  <a:noFill/>
                </a:ln>
                <a:solidFill>
                  <a:srgbClr val="000000">
                    <a:lumMod val="65000"/>
                    <a:lumOff val="35000"/>
                  </a:srgbClr>
                </a:solidFill>
                <a:effectLst/>
                <a:uLnTx/>
                <a:uFillTx/>
                <a:latin typeface="Calibri"/>
                <a:ea typeface="Calibri"/>
                <a:cs typeface="Calibri"/>
              </a:rPr>
              <a:t>TRANSACTIONS ORIGIN</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pt-PT"/>
        </a:p>
      </c:txPr>
    </c:title>
    <c:autoTitleDeleted val="0"/>
    <c:plotArea>
      <c:layout/>
      <c:barChart>
        <c:barDir val="col"/>
        <c:grouping val="clustered"/>
        <c:varyColors val="0"/>
        <c:ser>
          <c:idx val="0"/>
          <c:order val="0"/>
          <c:tx>
            <c:strRef>
              <c:f>'REFERAL LINK'!$C$10</c:f>
              <c:strCache>
                <c:ptCount val="1"/>
                <c:pt idx="0">
                  <c:v>Nº Transactions</c:v>
                </c:pt>
              </c:strCache>
            </c:strRef>
          </c:tx>
          <c:spPr>
            <a:solidFill>
              <a:schemeClr val="accent3"/>
            </a:solidFill>
            <a:ln>
              <a:noFill/>
            </a:ln>
            <a:effectLst/>
            <a:scene3d>
              <a:camera prst="orthographicFront"/>
              <a:lightRig rig="brightRoom" dir="t"/>
            </a:scene3d>
            <a:sp3d prstMaterial="flat">
              <a:bevelT w="50800" h="101600" prst="angle"/>
              <a:contourClr>
                <a:srgbClr val="000000"/>
              </a:contourClr>
            </a:sp3d>
          </c:spPr>
          <c:invertIfNegative val="0"/>
          <c:cat>
            <c:strRef>
              <c:f>'REFERAL LINK'!$B$11:$B$12</c:f>
              <c:strCache>
                <c:ptCount val="2"/>
                <c:pt idx="0">
                  <c:v>Others</c:v>
                </c:pt>
                <c:pt idx="1">
                  <c:v>Referal Link</c:v>
                </c:pt>
              </c:strCache>
            </c:strRef>
          </c:cat>
          <c:val>
            <c:numRef>
              <c:f>'REFERAL LINK'!$C$11:$C$12</c:f>
              <c:numCache>
                <c:formatCode>General</c:formatCode>
                <c:ptCount val="2"/>
                <c:pt idx="0">
                  <c:v>789</c:v>
                </c:pt>
                <c:pt idx="1">
                  <c:v>1481</c:v>
                </c:pt>
              </c:numCache>
            </c:numRef>
          </c:val>
          <c:extLst>
            <c:ext xmlns:c16="http://schemas.microsoft.com/office/drawing/2014/chart" uri="{C3380CC4-5D6E-409C-BE32-E72D297353CC}">
              <c16:uniqueId val="{00000000-724C-451C-9B4D-D0310F4AEAA9}"/>
            </c:ext>
          </c:extLst>
        </c:ser>
        <c:dLbls>
          <c:dLblPos val="outEnd"/>
          <c:showLegendKey val="0"/>
          <c:showVal val="0"/>
          <c:showCatName val="0"/>
          <c:showSerName val="0"/>
          <c:showPercent val="0"/>
          <c:showBubbleSize val="0"/>
        </c:dLbls>
        <c:gapWidth val="150"/>
        <c:axId val="823358696"/>
        <c:axId val="823359056"/>
      </c:barChart>
      <c:catAx>
        <c:axId val="8233586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PT"/>
          </a:p>
        </c:txPr>
        <c:crossAx val="823359056"/>
        <c:crosses val="autoZero"/>
        <c:auto val="1"/>
        <c:lblAlgn val="ctr"/>
        <c:lblOffset val="100"/>
        <c:noMultiLvlLbl val="0"/>
      </c:catAx>
      <c:valAx>
        <c:axId val="8233590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PT"/>
          </a:p>
        </c:txPr>
        <c:crossAx val="823358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PT"/>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[Business Analytics Assignment.xlsx]REFERAL LINK!PivotTable19</c:name>
    <c:fmtId val="23"/>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kumimoji="0" lang="en-US" sz="1400" b="1" i="0" u="none" strike="noStrike" kern="1200" cap="all" spc="50" normalizeH="0" baseline="0" noProof="0">
                <a:ln>
                  <a:noFill/>
                </a:ln>
                <a:solidFill>
                  <a:srgbClr val="000000">
                    <a:lumMod val="65000"/>
                    <a:lumOff val="35000"/>
                  </a:srgbClr>
                </a:solidFill>
                <a:effectLst/>
                <a:uLnTx/>
                <a:uFillTx/>
                <a:latin typeface="Calibri"/>
                <a:ea typeface="Calibri"/>
                <a:cs typeface="Calibri"/>
              </a:rPr>
              <a:t>TRANSACTIONS ORIGIN</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pt-PT"/>
        </a:p>
      </c:txPr>
    </c:title>
    <c:autoTitleDeleted val="0"/>
    <c:pivotFmts>
      <c:pivotFmt>
        <c:idx val="0"/>
        <c:spPr>
          <a:solidFill>
            <a:schemeClr val="accent3"/>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pt-PT"/>
            </a:p>
          </c:txPr>
          <c:showLegendKey val="0"/>
          <c:showVal val="0"/>
          <c:showCatName val="0"/>
          <c:showSerName val="0"/>
          <c:showPercent val="1"/>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'REFERAL LINK'!$O$10</c:f>
              <c:strCache>
                <c:ptCount val="1"/>
                <c:pt idx="0">
                  <c:v>Total</c:v>
                </c:pt>
              </c:strCache>
            </c:strRef>
          </c:tx>
          <c:spPr>
            <a:solidFill>
              <a:schemeClr val="accent3"/>
            </a:solidFill>
            <a:ln>
              <a:noFill/>
            </a:ln>
            <a:effectLst/>
            <a:scene3d>
              <a:camera prst="orthographicFront"/>
              <a:lightRig rig="brightRoom" dir="t"/>
            </a:scene3d>
            <a:sp3d prstMaterial="flat">
              <a:bevelT w="50800" h="101600" prst="angle"/>
              <a:contourClr>
                <a:srgbClr val="000000"/>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pt-PT"/>
              </a:p>
            </c:txPr>
            <c:showLegendKey val="0"/>
            <c:showVal val="0"/>
            <c:showCatName val="0"/>
            <c:showSerName val="0"/>
            <c:showPercent val="1"/>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'REFERAL LINK'!$N$11:$N$13</c:f>
              <c:strCache>
                <c:ptCount val="2"/>
                <c:pt idx="0">
                  <c:v>Others</c:v>
                </c:pt>
                <c:pt idx="1">
                  <c:v>Referal Link</c:v>
                </c:pt>
              </c:strCache>
            </c:strRef>
          </c:cat>
          <c:val>
            <c:numRef>
              <c:f>'REFERAL LINK'!$O$11:$O$13</c:f>
              <c:numCache>
                <c:formatCode>General</c:formatCode>
                <c:ptCount val="2"/>
                <c:pt idx="0">
                  <c:v>702</c:v>
                </c:pt>
                <c:pt idx="1">
                  <c:v>1342</c:v>
                </c:pt>
              </c:numCache>
            </c:numRef>
          </c:val>
          <c:extLst>
            <c:ext xmlns:c16="http://schemas.microsoft.com/office/drawing/2014/chart" uri="{C3380CC4-5D6E-409C-BE32-E72D297353CC}">
              <c16:uniqueId val="{00000001-74C4-4E0E-B421-6415F8A2A026}"/>
            </c:ext>
          </c:extLst>
        </c:ser>
        <c:dLbls>
          <c:showLegendKey val="0"/>
          <c:showVal val="0"/>
          <c:showCatName val="0"/>
          <c:showSerName val="0"/>
          <c:showPercent val="1"/>
          <c:showBubbleSize val="0"/>
        </c:dLbls>
        <c:gapWidth val="150"/>
        <c:axId val="823358696"/>
        <c:axId val="823359056"/>
      </c:barChart>
      <c:catAx>
        <c:axId val="8233586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PT"/>
          </a:p>
        </c:txPr>
        <c:crossAx val="823359056"/>
        <c:crosses val="autoZero"/>
        <c:auto val="1"/>
        <c:lblAlgn val="ctr"/>
        <c:lblOffset val="100"/>
        <c:noMultiLvlLbl val="0"/>
      </c:catAx>
      <c:valAx>
        <c:axId val="8233590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PT"/>
          </a:p>
        </c:txPr>
        <c:crossAx val="823358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P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_xlchart.v1.36</cx:f>
      </cx:numDim>
    </cx:data>
  </cx:chartData>
  <cx:chart>
    <cx:title pos="t" align="ctr" overlay="0">
      <cx:tx>
        <cx:txData>
          <cx:v>NUMBER OF TRANSACTIONS BY RANGE AMOUNT SPENT</cx:v>
        </cx:txData>
      </cx:tx>
      <cx:txPr>
        <a:bodyPr spcFirstLastPara="1" vertOverflow="ellipsis" horzOverflow="overflow" wrap="square" lIns="0" tIns="0" rIns="0" bIns="0" anchor="ctr" anchorCtr="1"/>
        <a:lstStyle/>
        <a:p>
          <a:pPr algn="ctr" rtl="0">
            <a:defRPr/>
          </a:pPr>
          <a:r>
            <a:rPr lang="en-US" sz="1400" b="1" i="0" u="none" strike="noStrike" baseline="0">
              <a:solidFill>
                <a:schemeClr val="bg1"/>
              </a:solidFill>
              <a:latin typeface="Calibri"/>
              <a:ea typeface="Calibri"/>
              <a:cs typeface="Calibri"/>
            </a:rPr>
            <a:t>NUMBER OF TRANSACTIONS BY RANGE AMOUNT SPENT</a:t>
          </a:r>
        </a:p>
      </cx:txPr>
    </cx:title>
    <cx:plotArea>
      <cx:plotAreaRegion>
        <cx:plotSurface>
          <cx:spPr>
            <a:solidFill>
              <a:schemeClr val="tx1">
                <a:lumMod val="75000"/>
                <a:lumOff val="25000"/>
              </a:schemeClr>
            </a:solidFill>
          </cx:spPr>
        </cx:plotSurface>
        <cx:series layoutId="clusteredColumn" uniqueId="{E486D813-6EDB-49B2-B18B-F5EA2ED550C8}">
          <cx:tx>
            <cx:txData>
              <cx:f>_xlchart.v1.35</cx:f>
              <cx:v>Amount Spent</cx:v>
            </cx:txData>
          </cx:tx>
          <cx:spPr>
            <a:solidFill>
              <a:schemeClr val="accent3"/>
            </a:solidFill>
          </cx:spPr>
          <cx:dataId val="0"/>
          <cx:layoutPr>
            <cx:binning intervalClosed="r">
              <cx:binCount val="12"/>
            </cx:binning>
          </cx:layoutPr>
        </cx:series>
      </cx:plotAreaRegion>
      <cx:axis id="0">
        <cx:catScaling gapWidth="0"/>
        <cx:tickLabels/>
      </cx:axis>
      <cx:axis id="1">
        <cx:valScaling/>
        <cx:majorGridlines/>
        <cx:tickLabels/>
      </cx:axis>
    </cx:plotArea>
  </cx:chart>
  <cx:spPr>
    <a:solidFill>
      <a:schemeClr val="tx1">
        <a:lumMod val="75000"/>
        <a:lumOff val="25000"/>
      </a:schemeClr>
    </a:solid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_xlchart.v1.32</cx:f>
      </cx:strDim>
      <cx:numDim type="val">
        <cx:f>_xlchart.v1.34</cx:f>
      </cx:numDim>
    </cx:data>
  </cx:chartData>
  <cx:chart>
    <cx:title pos="t" align="ctr" overlay="0">
      <cx:tx>
        <cx:rich>
          <a:bodyPr spcFirstLastPara="1" vertOverflow="ellipsis" horzOverflow="overflow" wrap="square" lIns="0" tIns="0" rIns="0" bIns="0" anchor="ctr" anchorCtr="1"/>
          <a:lstStyle/>
          <a:p>
            <a:pPr algn="ctr" rtl="0">
              <a:defRPr/>
            </a:pPr>
            <a:r>
              <a:rPr lang="en-US" sz="1400" b="1" i="0" u="none" strike="noStrike" baseline="0">
                <a:solidFill>
                  <a:schemeClr val="bg1"/>
                </a:solidFill>
                <a:latin typeface="Calibri"/>
                <a:ea typeface="Calibri"/>
                <a:cs typeface="Calibri"/>
              </a:rPr>
              <a:t>DISTRIBUTION OF AMOUNT SPENT BY </a:t>
            </a:r>
          </a:p>
          <a:p>
            <a:pPr algn="ctr" rtl="0">
              <a:defRPr/>
            </a:pPr>
            <a:r>
              <a:rPr lang="en-US" sz="1400" b="1" i="0" u="none" strike="noStrike" baseline="0">
                <a:solidFill>
                  <a:schemeClr val="bg1"/>
                </a:solidFill>
                <a:latin typeface="Calibri"/>
                <a:ea typeface="Calibri"/>
                <a:cs typeface="Calibri"/>
              </a:rPr>
              <a:t>EMPLOYEES STATUS</a:t>
            </a:r>
          </a:p>
        </cx:rich>
      </cx:tx>
    </cx:title>
    <cx:plotArea>
      <cx:plotAreaRegion>
        <cx:series layoutId="boxWhisker" uniqueId="{0E2E750A-4D8C-4BC6-99C2-80593FCD9401}">
          <cx:tx>
            <cx:txData>
              <cx:f>_xlchart.v1.33</cx:f>
              <cx:v>Amount Spent</cx:v>
            </cx:txData>
          </cx:tx>
          <cx:spPr>
            <a:solidFill>
              <a:schemeClr val="accent3"/>
            </a:solidFill>
            <a:ln>
              <a:solidFill>
                <a:schemeClr val="accent3">
                  <a:lumMod val="50000"/>
                </a:schemeClr>
              </a:solidFill>
            </a:ln>
          </cx:spPr>
          <cx:dataId val="0"/>
          <cx:layoutPr>
            <cx:visibility meanLine="1" meanMarker="1" nonoutliers="0" outliers="1"/>
            <cx:statistics quartileMethod="exclusive"/>
          </cx:layoutPr>
        </cx:series>
      </cx:plotAreaRegion>
      <cx:axis id="0">
        <cx:catScaling gapWidth="1.5"/>
        <cx:tickLabels/>
      </cx:axis>
      <cx:axis id="1">
        <cx:valScaling/>
        <cx:majorGridlines/>
        <cx:tickLabels/>
      </cx:axis>
    </cx:plotArea>
    <cx:legend pos="b" align="ctr" overlay="0"/>
  </cx:chart>
  <cx:spPr>
    <a:solidFill>
      <a:schemeClr val="tx1">
        <a:lumMod val="75000"/>
        <a:lumOff val="25000"/>
      </a:schemeClr>
    </a:solidFill>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_xlchart.v5.23</cx:f>
        <cx:nf>_xlchart.v5.22</cx:nf>
      </cx:strDim>
      <cx:numDim type="colorVal">
        <cx:f>_xlchart.v5.25</cx:f>
        <cx:nf>_xlchart.v5.24</cx:nf>
      </cx:numDim>
    </cx:data>
  </cx:chartData>
  <cx:chart>
    <cx:title pos="t" align="ctr" overlay="0">
      <cx:tx>
        <cx:txData>
          <cx:v>TRANSACTIONS BY STATE</cx:v>
        </cx:txData>
      </cx:tx>
      <cx:txPr>
        <a:bodyPr spcFirstLastPara="1" vertOverflow="ellipsis" horzOverflow="overflow" wrap="square" lIns="0" tIns="0" rIns="0" bIns="0" anchor="ctr" anchorCtr="1"/>
        <a:lstStyle/>
        <a:p>
          <a:pPr algn="ctr" rtl="0">
            <a:defRPr>
              <a:solidFill>
                <a:schemeClr val="bg2"/>
              </a:solidFill>
            </a:defRPr>
          </a:pPr>
          <a:r>
            <a:rPr lang="en-US" sz="1400" b="0" i="0" u="none" strike="noStrike" baseline="0">
              <a:solidFill>
                <a:schemeClr val="bg2"/>
              </a:solidFill>
              <a:latin typeface="Calibri"/>
              <a:ea typeface="Calibri"/>
              <a:cs typeface="Calibri"/>
            </a:rPr>
            <a:t>TRANSACTIONS BY STATE</a:t>
          </a:r>
        </a:p>
      </cx:txPr>
    </cx:title>
    <cx:plotArea>
      <cx:plotAreaRegion>
        <cx:series layoutId="regionMap" uniqueId="{99704C5C-99D3-425C-90A0-70CF6C105819}">
          <cx:tx>
            <cx:txData>
              <cx:f/>
              <cx:v>Nº Transactions</cx:v>
            </cx:txData>
          </cx:tx>
          <cx:spPr>
            <a:ln>
              <a:solidFill>
                <a:schemeClr val="tx2"/>
              </a:solidFill>
            </a:ln>
          </cx:spPr>
          <cx:dataId val="0"/>
          <cx:layoutPr>
            <cx:geography cultureLanguage="en-US" cultureRegion="PT" attribution="Powered by Bing">
              <cx:geoCache provider="{E9337A44-BEBE-4D9F-B70C-5C5E7DAFC167}">
                <cx:binary>1H1pc5vKtvZfSeXzi3dPdDenzj5VG9As2Y4zOMkXSrEVZpp5+vV3IcmxzVYSn7t93yopKYyAhkU/
vebVrX/ftf+6i3bb/E0bR0nxr7v2z7deWab/+uOP4s7bxdviIvbvclWo7+XFnYr/UN+/+3e7P+7z
beMn7h8EYfbHnbfNy1379j//hru5O7VWd9vSV8m7apd3N7uiisriF+dOnnqzvY/9xPaLMvfvSvzn
27+i7bdtvH37ZpeUftl96NLdn2+fXfT2zR/jW/3tsW8ioKys7qEtJReCc0Y4MtD+Q9++iVTiHk9r
kl9IhigliBiHz8OzL7cxtH8BQXtytvf3+a4o4IX2f580fEY9HF+/fXOnqqQcOs2F/vvz7cfEL3f3
b96X23JXvH3jF8o6XGCp4RU+vt+/8x/Pu/0//x4dgF4YHXmCzLjLfnfqFDBF+Iq4cHaBGdOxbhxx
Ic9xwTq5IMKQFBmA2GE0/EDkN5T8FJB9uzEeq7PEw1KRyrf36qFvXoFT5IVhSF1HjBw4BY8QQfqF
zoSkfATIS0g5DcljyxEo1tVZgvJX7vcqeUUuoeyCGJQQidlBOIkRJhhfgHTTDa7zPWiA2TNe+T1B
p5H58SYjYP76epbAWNvI/67yxH9NbMQF0RnnBj5KsDG/YOOCY0EEZviUZnkZTafhedp2hJD111ki
9FcebpNiC+rv1TQ/u5Ag0BAddMzwkc95xyAXjBpY13V5kHf6w7OPeuYFFJ1G5/FdRtj8dXOW2Fgq
SXZ3pX9XlQ9d9M/VDcMXugD9T6l+Ut0IMNyoBMlHRri8kJrT0DxrPELH+nCW6Ni7aNts893rQUON
C4Sk4IQeOcd4zjlCv2BcckYxMNjwGSH0EopOw/PYcoSNPTlLbD6WW+9VcaGEChBXR1xOWQNCEkI4
f3jqQZb9jo7TaBxajZD4eJ5cMgVz2b9/RfVP5IVu6DomdMQdEvSKFJQR8F32n5G5/AJKTsPxo+EI
kel5epSLKPIT5b+ixmfoAhOGGfgwB7k00vjSAJ9TcqrLR7n21Fp+CUWnoXlsOcJmcZ7YzHYqd1/V
WCYXnIE2l+IYZhmJLkkvGGNUMHQ0xkZM8wKCTiPzo+EImNl5mskbvyhUlfsP4v2f22FUXlAuwAZm
+CCuRoGYwUwWApx+/ajsR6rlJRSdhuax5QibzXl6/3Mww/xXRGbvP4Idhih0+dOYJfgsFzoRQ5yG
7TEDz/OpHPs9IacBeWg3gmO+OEvba3G/9V4xPMbYBZUGEqBgTioXjNkF1w0qIH72HI7fEnIajWOz
ERgL+zzBSO797atGxowLCLwYwjiqemNshfEL8B0l4sbRvWQjUH5P0E9geWg4BubyLIHZbP3kFV1H
pl9QiIkx/cF1HOl5blwQzDFD4hjQHMHyW3JOg3JsNoJkc55O40I1r+inMHIBnc11wQ66AoFl9VSZ
GPRi4BCOj7oEjfT776g5Dcih1QiPxXnaXJe7evuaniOEV6jOGTPw0UEE9f0UEYw5aBKdDt7lKfX+
e3pOY/LQboTK5aezFFyr1w4XS3DbGbgnQhzs4BEqBtjJEoFGeSLZnhpdv6fnNCoP7UaorN6fJSqb
bVFs77yq2JXla3r25AIyKeAeitMsIyANhnRI40vQN09ReTE9p8EZNR9htDlPebaCDqruwu6hp17B
hxSDP0IJRIWfizKpgxUGDMUYPxjNI3X/ElJOI/PYcgTK6stZMs5aVX7xyiYyujAkaBCpj1U+hswY
hjixPBrPI1ReRMtpWJ40HeGyPk9m2WzzLtom96/ILFBnMXCLPvJYBL8QCEO63ziaxoDac1H2e0pO
g/L4DiNMNvZZ8sqnXR6rpHzonn8uv8C3R0In8G/EKZCE5Jxwg0t6kF+jTNcLKDkNyY+GI0Q+fThL
RDb+nee72+RVIZGg7g0hT4dbQLOALQD+/xAFGD4jt+UlFJ2G5rHlCJvN4iyxud0WHhRxluo10REX
DGOqCwkADJ+Rm48JutDBx/kRVQZj+qksexlNp/F52naE0O156pjrXZIUXVRvX7U+CbJh0uCgUgYb
YPiMZZu4kFTKwd85YAi221OMXkrVaZSetx7hdH2eOG18qIMpVLl96KhX0Dwc4mUGhkKkY94LGOVp
LMCAMtmhCBZqAB8eesjov4iW09A8aTrCZXOeMcwPu/ZVC8cwlLdQySQ+Ms4YE4jfQME4MM4xlzli
nN+ScxqWY7MRJB8+n6XSGXJ7w/809R/G7T9nlqGWn0BC7Ef6fmRBQ34f6mAJJGCOFcx/swleRNRp
eJ690QikzfvzBAmM6FdNyjBxATEYHRuQxz+lcjAChKDon3DKHobFUZz9npSfwPLQcAzJeRrSl7tv
+fY30xv+uwkwQ50l1CBTIQ4V4mic3zcuwEAYRNnpMtiXUHQamseWI2wuzzMvc7lr3sy3cQrm9GtW
WzJ6waXOsfFQCDu204ZCWSjGhEzngalGlsCLyfoZSs/eagzV/Cwl21UYQfL/VeeRQcmFpBDHPKaT
0dgogBAoGir+xNEjAt301Jp+CUWnAXpsOcLm6jxnLg3jdbnLi1330EP/3DIYKv8oMIhOjybbSMgJ
qM0AswHmMR5cHWOkfl5G02l8nrYdIXS5PE/uyXfuq0YL6IVBJVSM02MWYGS3HaIFYG5TYKpnTPNb
Qk5DcnVsN4Lj6uYs4bhUeem9sba5goLZ7UMP/XOmoSDSKBQsGXjMLVAnC0kDyfnRZBjZ0S8n6DQ8
4/YjmC6t84QJ5Npm1/p3r1h0BvP/GAHbDbMjEiPbACN+gUHtGEiOWGeQSr+n5if4PGk7xmZztth8
UXn4eswDZTWQqSFsmDl+ytWBOTLgiSKw647ZnDEPQR//jqKfo3NoOcbmy3lisxdv9jZ83cAaRKgh
igN8cczcjHUOQhDlGebWPpgED2Pj4JAeZNTvqfoJRs/eaYyTfZY4XXn+K0o2sNgY1DFD8PNYbjOS
bDCLBuLSUHT+E3x+R81pXA6tRnhcnaePc+PB6hBvFsXrZqchXMCJJMZDtf941ixU2uhYQl0tTDrf
fwC3pybbS6k6jc/z1iOcbhZnyTcfILsDK4PsXrHKFiw3ySBigwCI/WdkwMGiJpRRmJ3+k5DBi0g6
jdCTpiN4Ppxn8uC9qv5vrGtwehDUcpCHLMJYwA3pOZjuhPHpBPbL6ToN1Lj9CK331lky0+Gtfq+W
/8sYKZjZFCw1iLMdhNo4nQ3GAqEIEnV8FDh4KT2/wujhbcYInaeZ8MmHmYOvmsimEFqDuig0sMtJ
U1tecEjGSfawcM24SOcFFJ3G5/FdRth8+ussued2V5RvHl/qoLdfIZAAADACxSCA0v4zYh+JYCEU
KsBLfaxEeGozvJis0yiNmo+guv10nlD5xZ1KCv81i3YgCArOkE5hLbTD53mtAaRPoYYXZh0Ypyeu
376EpJ9A9Nh0DM95GnW3nYKF69wH2/ef89AQT4AiNsJ/sloNpOigompYMg0d0Xt49sFffQFBP4Hm
4U3GwJxHNOHul0vpPZVwz678b1cRNCC7A+VuEM95zjMGLJWCIS+EnyzJ8VS0jZb2+zk9p8EZNX/2
Cv+f1g38+ZqCP5ZdtLfldrJfr/HJsoK/Prt/XVhEctT06EqeZKdD3y3u/3wLWgSM6R/LQA73eOaD
jtZsfGyy2xbln281OawMBas+ckMSsM+lAIOhAdU4nIJZQALW9BBQHg+Ld4Gn+/ZNMgRzYCVJHVbF
ETqsSYiGKY5Qmvr2TTE4D3AKzEMIBYJshZA5DBQD/1gl81pFHSRTfvTG8fubpIqvlZ+UBbwOhG7T
w2UDqTqD28CQAjIQgegi1OjB+bvtDcib4er/F+CUsIIybV7GpTElsg0s2hsrzW/UPHWnOE6TeZG5
yHSLODbbSPhWXzsh2JM/+uylZIghPwDUoGG2wHMyelzkXd3X2jxLVWp2EZGr0qm+iQLdG0lpu1lA
TL9ItUkVSmGVSAtsj7QUoi2/JAPAGPeGAakhWFCFGmKYWfqcDMlwUBg1deYoZ6ntRCyadFgjC82x
aC0WTaM+h9y55r7xOepyzfRUaaU4JmafJNqsoHV9CYucZpPfkAXRxL8RBiYNyGtYHBWijFBo+Zyw
Niz0DIvcmYu6S8wYVWrGguwKK0+uY6EbZtuy1laepy3zniBTdC2224Cw1MyKKjTrmqsJFNHymVO5
yzpVxhq3Ub4WYha2jlwXJOnnuhFfN4qwdfdjE6Uitz29Ce20k90kaZRuVYbXXvWZ3y19rbt1sjhd
tU7emtTX1MbttNDkCu20TPIle6e7N5nuVpbRNrOOl4mp9Y22cHHy3XBkazFaICtzgklRFnORRRsH
R8WEI+pZdR6WGxQX93VrmHrfpBa8drJBQf9eqtyZat2d45YWLQI1bcuJcJdO3ZQzKSJlh129csMF
lhPl17VV8phOMy27FMG90YXXLGi8VRRGxszIyt6kWdStEtJ8cNw6mMqq4pPCWCEttgJCknWEGJ9i
I6hMXcwh9dislR8Gi9xLbF4XkRl2kk2JsJUTLaSH51EAZIXx9y5D8UJLeWZSz9iVAyCJ124a/zbW
eTdryyq2e7cuTB64dthnkdUUbAkVmqXtl3LW1NiZZZ2/S2LNNVvBJ7GRfRdJf60M9zqj1AqYQ8y2
zt4F75Mo+9aIOLeKOsmtQBl2DuLkKiw6s0/9Bq4y7MLVO0unaWmJvF67MZsVmqeZvOo7U2NsSnNy
3Tv5XCSha2JDf48p5zOCg0VdecHMrfPGTL3O1uPmI4RSe1PrsmqitW60TNvsG8z6nTriGvfiqyt6
bZrqlJia59warR/ZKW6VpVH0rmzLSxFGO8w6ZpYxDcw87oVV0LYxUVN7diK+4PS9j+PWNJLOvwrQ
N7dOqRXqtpC9ibw4BAZo0YyGza5VoaWnZWQWhYFnSSxCM0ijaCpkZcVO0m6qDhdT6Vb0msVJb0e5
B6Oi82ZtnqdmEPO7zsW61QW4tFTXfI84YVaIO8eMKk2amHPHLqosnuHILafUd4UdsFTfJE6+1sPG
sf2s0EEEkHxuRHSpKqrbHmfVUtNhwzShR+Z+FwVNtXzcxKWn21ngp+b+mKZn3zo/6icxaUvoTe+K
u4U+zd20XO4P1W5OInP/fb8pq+QjNkj05JL98XBov2/x2HZ/7PHrfi/X234WaPq8ArdgmZDa762m
Zbeu4/HJ/ljV9clyv8dILyasi26Jl+B+UmpZsmx8porV44W4CSJT5YLb+9P7jTKw11v7XRgyRjh0
aW4lGk6sfcPDwcN2f5VvhNLsG8oOjfLhQY+363klaWPumz6hpEPImzsdnpQFck2W4eBA4SNt0tVk
aB6esz/a7Ynf317sCdvvZntyQYQkVuD4JuMRMvXA2FWUwfDSYHhqLv7WhB01CQPmcfWys3I3W5We
K6d14FwXDpo1DXImnZvbeZs3S6+tP/isuI+rq9rpgk8wAWidxHyZNEn9TmT9J0ar72XbLNNIxZah
a5HppF45iboqntO+6E3gC7TQQLCb2HXlZZTncwe5N0zjZKL7XmDWIrgJqGMGnF45ITLmXVa+I640
ZnVSfY0iYyIqj5q8yJntGVFi6m7KZ1iySy/pnHWSfIWk76ZNZWiXQadMkN+N6RjprqxFZCY8nyfU
byyH5K3l60FkeQi/NxLkz1SdXmqt4y17L1qwuus/EKpmjlbcFaKb9D4jkzxpWivWVQjiOXuX9KU0
W6do7dRjlenT1DBjI9BtJDrN9LvUtbs+sgXBC6f0AxAHqJgUnoEmKoorM2wLK/c7ORF+TED89lea
jncZ8O+XrLriXqVsX6P9tLwPhcvX3OepnfMksInXVpOqHJSWoayKs36SS3cqi6qaZqZqUTmNjU6Y
Rup3dqjajx3HoM4Skk9rMPBMUHBF6+nXonfnDekcm8CyYFO/us+beMf6/luN8o+6lic3Wi2yOdGM
uRGCqnMbP71KIhSb1C2EhapArdj3YZlX0yk7U5VZYtZeF1lZWG+LlgemyCtsUeGrCeegR1FOVl5Y
gTBGy7YADsv10KpLV5l1j0GTxtiMeZCZWU1q06nsIrqWSCUmwUKZaep991W9jDO80vPsHsu0mXau
nKTZVdZ6n32DUJuIwFuIrFrGopqIxqe3vNomtU9WULURm36UtXNNae9xRfNZzeIZxT43E8y/kTjb
8bYlVupn2aTrWWJpRlTaKl1h3m4iyXqLqf6y16hn9nph6kRLzKbNUwsFjmkgGAEko9NC0AUO9Hmn
k3UYdTMwMeaoR8yGgX3FiddNkQv2JuNuOidqiglZZVXdTtzOE3ZRhtq1AmtmUbe7XsDwCh23nwZO
P3XL5quvUG8zN+pM13sX+fEdsPii1vk7PxTxRKT6us9jOxTJR6dMArDm8g9cv1T1jWT6RLblTexU
ganlZJvX6Zx6STzRUumZvvQ+Uz+1OJKhhZK+nRjpVdBHLSChVpSAgmodKzQyadUaidYQNLxGngDe
629qTm+6uP7cOFRaQrbtynOCqVa7wiL8Giy/Rai7hdW3aq75XmRyt73JMYunPKtA5fb0uyFDGFtk
1Spag7aMjUmdpjMZo69tVsSmZ6R3LAlLsxFZacaVdM3MBy0W+u8bg7imUdfUrmaJ2HCaXrVBwUBD
ZZ5ZtcYEu5VmtgsUl0sSy2spsuuCY99sNWaC4fSldZoNYuJTHoJoMmIYh9oyk3UKUru7bn0XOrqT
75y8mOi4/qBk7cLw8BiIyai1pGbcCEeCdPE8anluNWmFDko47wpbV2Seivo2QLVuSTcwA5rnwByR
Z4bZtEyYMjPqrzmPl8K1XV77c6/t1rxsXVPX0DqJqN32dbXK+xvSe2QiSeOarpN+TWmYmRXDn4LS
jc2G0Q+iX0kfA4qOt0Eo+tAFfCdbtO1aK9Scj5rHlyHLL3Uwab1AvXeNODedoFszQ94nTXyrUhqZ
yJ8bq65Stc1j4dnUNaJLEUUMmUnXxpdRxunETzrwpoYz+2OH0zjiYEvxbhKq9EMGSmYe1eTz/ion
jfNJWrWl1YH6v9TAiJkRBMOmJLKEl8HaNAjj5LJPjG5NWmb2XtxdklSflESLJ1EWZWbIjbi3ex6Z
fp4CN5LetUVmUBNlTmGyMLccib6Lea2ybk3dTExgQt9NzpwFFCOLDS2J2DQYLD3V43Yqqtz004hY
vAeV5qC03WDtgy8EvOFACUNlP+GFE4NUFdB9NQonBg3NJu9rO610Hfrpu1v2yVVLFWzaPDBZXW8b
L68tEhoRAN+ldihbZ1OJjm5qwLuHv0oJeOsy3hgp2RGj8SxNa79qKbUj4pjgIjnroGzlIkbquvB9
PksStkn00M5IX13KOPQniKbfNY1fhYK2y750rxpCKSi9kl5itzaFE0WbbyjwTWiiFkjxBVF1tWz0
fMMaXFy6LXqnRwQtRFzE67SLbU9qBbQVhekNIKZxHEzdyHNMRJSyugJ3E5nVjpXq9aLLxcSNfWVq
LV9VLDMWZZZWl2HRJJetZzaJE14WgZfNcZd985W7pMwpV0bQhEuj7W+cqukuWSvZEots6cbhd48D
jUY4o0UNj4lhZIW9ri4bPdzguhtMcP02S0Du6wWaY5LZqhRfpA6oRHmbgu/X1ZckR4s6RHPQS93S
k8lVFGJnkYAtbDE9cey+z3TQ/dokw11nx4XKVkbnLZJSNpfRsDFIs2tkwaYxgoHO+0+R0cWmPg8a
F5yhEiwXJsLOQo5TXkrqfzPctpn7jgzXIld2HKF04ZD+Xqr2Wje+cd+GYdEs95t62NOU6LC13y0q
3GNrf4q6lQQlBR6dly1TlkKHDHuBx1VkPn7fH2RpnkbmftfbnwdH/nj9yYMFM+yQ9spMKtVYpQe9
zYsuW+73fBLkP/+6vyQfWuz3Htvumz1+3e893kqyDmRVlCmwyeBB+xuA/Na1Ui4cDeVLDRn5cr/3
uPnpMZmwCozGE+0yEPw+V6HtsD49XLG/TJAgQ9bjreMsLg6PO9zr8VE+MR6uZN4qdmq2yKhZIhEc
rn9y3mWVgSf7m4aS10eKHsmqquprLjsyAVOpRJYanhlmOgjq/W5UF4vIJR+jHoFV4ARXnpZEYHjS
6Jbr8axULr5qtMIwy7ArLAIu3iJwi9JKwro2EyEdO4OfjJmEbnztBe47vxWumfcwqquoMj0eKztn
Kt50lchNVsbFNJNOtJFxkU81ryjM/dfaxdHG17wYvFa9nTZpw9a4oJ8CpLNZT8GVjnSHTFjU6KnN
eTX3kxwvpJR0LaLc7FH+XnRm47FgXtV5tA48P1qnXu5ZiIIOwx63+qaoFzJHV4EwyhLMoi5fd0Ce
6SLiTTtjLsperbt6+REc8X5dJ1q/3u/JnICRoAzQtMMJPGwSKpcFGA+LIvOPl7k97teUd/k0xNg1
EzrLUqCk17/4MU82ga9Cs+/AJyhClJkpdWxZ9niCStfKKSfLOnLcdTlsMMQuisDVF0GWYdNrGLej
S6ZpGwKeytJNMroi7nUEig36CG4I7jyol161a5Cm7Vp34w8ZpPFALsMVuas161BrGrMLXTIpIg5x
IJHG4KZHEGFo/U+C5OmmlzIC280JTYMldx6sbDF1qtQsjCKbS4+t4h7pK60u504GnmEf8dBURhDP
eOtvnaxV0zLwP+cG92euVGiNIonW+739hjYdWsMKfr1FogT8Jd2fQuxHowBB3YdE2fur0s5IphCZ
iUxYkFxfZXHCVzATYJ7kUtgdFncGuPNroef5EubBT7ThWzWMFPAvIE7JeA2a6uGYJyC00hZmUTc3
aQJWb9DHbL0fWPs9WTfuNNCJMitMOjAcy3XVVHyuxz1dG01JZ2EQ3PZQ+JHartWGOl6L4dT+PG9S
upblPPciMPoIvIrfNBMXqX6hp+BRdqpcaajNTaFrAkwt6awJirX1fi9ypQQHzE8mRpxu/HgtSr+Y
+5WuZTbVtWQSRdltX5Flzpt+QrKmM/WwDtecROGaivJLTmcGa/F0f9TVutzmNIYIj5LBWvy4cn/5
fiPkKuDVB4hHh9OqC8slrWPDZh1oYn8Ay4tZacmhD8th0O83uPKV1WOcgm5NwRHUg1XvNceN5ru1
AgsIvh92NS3oBq89MSut/7Q/UQ1NVFBVzy7cn9rfbX9+/1Ug3zNpSPHhMY8nHp+6P/b41SgzarMK
TN7HY48PTWkRL7vqlgayVGbu+eET0lOXgwvAjOkT+h6f+Ehetqc8qiFy5kAuwNqfaWBwGSxAs8fr
Hh/7SMqI2v0lIzL2F++vq+H3GKIq2+SBE89cFiHQuy54BWn4PqzEWjZeZcd5WdoMEpXXCgLOc5rS
zypi2mWQk8RyIfIzASvdt0Lp6RvDC6eNKPpLRxkrito7lGup1YcGcEOuV3aiR3ipIkLWEHy8dvWe
z8Gq97qyv3KD20KgWQQxiwnJwzsCdu5EwlwPEFLg6TIlHZMCdzIX4rEpomjwLb2vMpn5KhKm7As5
aZq2XzKfoFlcpjCCCZ6xSn5xkg5teBV99sCvmUF0A9xR2voWfCULIKI0RQHmoG4Ecqrha7fv3E3v
JF9j1Mnb2tumpTdN8xZfCd+M8zqfa3n9LqlBzpalX1kdOE9WL+t8EibhF08Dtdw3fbNmGQSSmore
Vay4C6uILYZIx6QOSt8s2+CyZPWXwpHXsY74VGOW64XFKsC34Kfpq6iLJj1gNAF57kwchSGkKhu1
ymRjaZVnvHd0RCwVdCCJYgkJgDaznc5dgd3vmC5Pp71TgOtksG96apRWhppFAix4Q1SoQwTdi63S
zcOZgZRup01x1eZwKFFlA9Hg1sKs8Gd9xUOLFOhbkxVfS6TjKevAsegZnfrp5z7Q3fdxEc6kQfgU
BsmmaUD9KxZc1xnxpyJvr7Tauaw7COgAK7NlNO9bFoILpplVyfN3yCgneeink6rWkrkTOc1K73uz
8a+0khezADlLZTC+bmXX20oRDwLQVXpZfg0cLtdN3aUfSsNflhC+XKg6YGaVOIUFwS996mk4sHCq
+BWrwF1SMUtMVvTTuk71Gxy40yQvuVkrvmm0Bm8c5MyCNKbLKElaO3I8ucr8ZkcSt5vBhk7Azu7m
bdlUE4idhaYw+n7mxEQzC6cqzFp3tQUYJGrieNokBJd4gmJUWoHQ8NRjdWZCjEx7l3beZSWbasGT
GKIcFU8svUrJXHXBd+bJ8AoxZZgSRhRE2igE+ZoZpP2qqaHVzdSLNH1SRc038PrMoOX9JISpaIss
losQ8/KQljumWY95uUO68E6lXe673vF39X58/c8HFcP//c+9PR4cfpbv8RusYnP4Pb9fXgWrow/l
A8X4ooGaH/cCYo7UDZnWZ1/+lvX9SV738POAPzn5sqQv5DUkFN/9SB3+Lev7t/KUIZl6bPWQ+IUf
+0OcwK/OEB2WETCGtU6PiV9Y5lxKDLNsDQZLPwhYR+BH4neY1S5hcTvwYKHqFtZCBzKOiV+o2mDD
ks+QsYXisyGp/F8lfodU5mPil8EC6/CTOBRBKhluh2G63POMIsEIIou6x1eGqyDn40B4lJU3Ok7y
uZ613VSq2rvUISqW4p4uEjdtrQR1Ex9WSppVrIG5Oz+671QCGJ0gRwy/nAiV+khCfeRzckLolJSk
sb6iOpF2l3rpNCB3dSfSK5RsjdRJLV3GpanV6VVjNBHMhvzV82GGxt96QzBYwQYKYyAJTgbynqTB
jYD3hQHLoK/y1vkCcavqvd46c14WyQoC+tGk4WVs12m5LvTan/362fh5cncPBQwVGCs6/LLasIDh
84fnXgPBsBCzVRg3+lY5XTjjkGWIu0raQe6TD1rgrvrYDJXol1oQ3PM4WoYqiFcQvCshIuDnEOBE
nhU3Rf/fpcQPxGEOJfpQ/w2LLeyJf9IzDcSmO6TlbBU5RT4JiuyLHmXpNMscPI2LQYgXHkTamGtr
eiJtzY9BebuRHdbkfaS0bpGAe9W0cvrrTmNDRcBo/AI3QI4Lpj1B0nXg16eItSoqYtH6bOXVDiRj
MqeFaHCK7MQxvqMwdD8yFMwoiTQ76FkDofFaX0ZZrC+hAsOfhfMiYGQOwZQpj7Ju1XWlmGrIqaxG
uMEVwkvDqG3WVvl7qjJidrAKBYRifbxqeHvPvZy/q9QXnhUCQv1s7vddZsOqZeorL42PGuTdb7Qw
vQYmCzcGTmywXfA7joIpOLnpsjK6d5XrfC8Slr9zlKagtEHShReIL5DWuUUkMeCnPn41vEdlHgOK
MKkPJllCDbjgsJr/qL4iwJ5TRa7DVr5SaOo6BbO5jkvIdkTgnkSQ7+rbLLB8xV1TJvmdcrzM+t8S
gjFIHgycDgw1YjQ3oCjyuo6tdFk2ywp5mxg59Kav2llKyvddH870tCtWzGGLsowXpdTaD7/ujL+P
HD6UUUCOBmqsJNJhQsP/EPZmS5LqWNP2FWEGSEynjDHlXGOeYDWKSWgCIbj6zyP/36y7d5u9fZI7
K3ZVZkQgltZyf1zx7yunX6T2YrHSq227v154ovDUC7fuZ6TrnmkPTS+U/6u8/Xe1xe9Eo3m/DgG2
hH+sVh99SbKEE0U3HJ2cRrflmfBNsPRZtByybuYfVx4Nj+ESACg4EqjscHtUQL5oHf2PWyf873oD
gALndNyPRsGF+Cfzk7YksIcXkKsYl5sYN3Ij2fKQTgecmSl79dP9V5R4fcln0D5Tv9n6sPMDDPzj
bI65L0kngwfASmlu9ii6bCma1CyeXok/R2e0MWuu9NieMfncuDZ7DaW7gB/AwWrYNf+/L2b435U7
9in2Mf9ePHEazz9WdhsGYdvGI71udBfX+ZDtk9aM5JHreOMGP1dtlt6kZ7xCRWi+JxOtVbvH70RI
9Wrunab0ATas41ynR0IKsukRLlZnz+tGrha21eNkWNX6XQatP+CVv45ot3eW1FOCMWmJRwzHEp3y
kBl9+r9fHjivf1Q5vCjQXjS7L1fE1/5zrQJRiR0fJdbNGKmT8yQvfB9Pd4NceVX228qc+F+00X39
/2dljbEbkTQKQFkj2fOP+wNWsIaTD4GnjzL3yhnbn2WvnwOpIMxEOqsznnZNN5H0+vElDQsa/x7V
zP/Hphz8A8cKgdkjVZRkoO3xXP7rToUTLialpHdZ2tGr+8B/o1M2NUnMxqJzvWvCbfBrmaZxzplH
HkJjsBMaTU5paNYmm2AVMc3e5sDq/7FpR/8A5/Dc8PG0989LwYmdWID3Hu7fq4gcD3wQdJBkF5Xx
IvampAqiBaK85RE2imxHZz/wAs/tAQfimGuwrKXkbfp031fYNoUQVRJQdZZ41y3q2xwi1imyjIA0
UtexjbJGCyzjeQZ05La0ytCV5T0zWeVC/MNhj2gOL/rqgjW6OTWxh2xQwWPax+q0L2lWOtq++CzN
JViAajbRZdEA+syQ+o3rIN+n975v7Hjf8NHVSgs4on42woLvw3IYRBV4NjtRJv1naPiBEDgi5P/a
k3AJ/3Ol4QN+QTaSBDcu0kuQF+N/rO4ZtCF1nNALg/RamCj+7B/dUYs+9mpMR08EfiM27dUvB28x
+YHnXog4Hgp0aJBpWz1ul2HAPqJ8N1d9GnW5D1/rwsk+ngcvzqdlDy/9sg012q53Tvn5GMYNawd+
YicducD7IxeggC9uA9EwjSPADw+mXgATbhzD5DKnZmi2eHtUbGAFZxZemJeYS0cZ6I+sHYrjoCPU
Qhjbl4HPO1zvrJeXjz+7AbakyeDg+Zpgk5FJmtYtdGlyyO7sTdZWEPHEte9Ij4lPZ5fNnT6sn3k7
6nZa+RU25lwsYbzUaA+whLbxuihHimNPT6gb/Uu8EK9RZMjyfv46ydGej25+FWn0iroGMgZtkZ7s
+967ap8689aFSsJY9cMqU54rJAinpzFK4tzn9HlBDYXQvojSqqMDhye3M/r/Rg2duXGT8lxGLKlG
Aks92U12g3ogIcJuPa5e6C50XttCHRMtEifR9nBvvhATFIMKvyU+/PGerRNQSpyxh034bZreh3n4
RqLTdAR9FawL6A/bu5uhG5S/zf8qLGPnNYh+rMs6VdIAAz08UCoiaEVjIOGULvG9fOGWXGoBVTqn
sqfnyD72K4kfTDY0cNLtddammJYsedvYkeUibuEALEuTHW182Y/98zD3280N5BRGfgf/O/4zu9TW
gE9UNSWQUIjo+5oG61Am3cKerQ1M7q/9iUxQn8Z5f6LpfOJtb18TYBVmI2jkl/U1vkuh7TTHOYva
uVIDNKpRdJ/oqJKXDjI+zG40HpzrZnPxcu5TNZX9PP01sWHASdq/rR+2FVw+XsENz0ANLmhmo+l4
mNmXUcIpEqg1/Tp3j0vL9zyEiP5tk5rlw/yghi25th2VDRrVtRjbZKuCCfY/23f9abVrlWnZrHe6
NTX7a8q7JoKE9OhFcUF4H1WH9GF1YFmfgwzW8QIlo0rlY6iOufKn6DhhrZFS6BX9TIBrg6MnR2jR
c4pbadpKxVb5/61wPfvVwlusVKBDVaDav1mvzVUc4nfGsAdn2SGet1Q8opKFwIOOrGFkANtn/P2S
rXFQGvPTw63xuSXfh3l7zcY+vB0bOgsc1E8bAEXDFVDVA2S3elO7ejOEQcrc2ucFssiwGw/lgwdl
Fv/p53SpIq51Df4xKLLRijNnx9VMyZbTYejq+ICJtA/qByXOnLTJ5Mmw6UdrhhwFI3u0lKpnvEDo
9oNOYGm2P2jW7teFi78etdsDWwO/bAUIDx9XNad67T+xCCts7i8m6PcvtH3TIUgatq7J7+UWHbZ7
FRDZcuAlqsBHE+gnM4/w8Tm/TP5Milj9zbbAe5gifLDxtKgnmljAHcdP5s/bZV53IBcj8Kux1996
H58hqJKvRuj3PgD6ISIAhQKqKWsZLfc0Gx9athXblpAL1FNVOJFACVQogYeCAACV8nGlem98D1fL
B3cKXqfziznxhptQ3heNcbiJAJgUejJQ5zPxi6OlyEcD9AUq37McmTlb+L5c9O1D2MGqCY/5zXdd
W+OkhLP1jvcu2kk1KIBXgZdMZ2Vp2Sr7rrt8WLlpshnMFGYjzZZ82Aq8pfGtT4PTbtqHIXPmhWT1
3KZhHS92hX+tB9x2wlTaLBhDRRh8mpMTWxL2aQ2IzaOJf9Z0cDcvGNsvitI/zHc7BON9xBiNZwLF
kLxMUqZgqrbsy5qN4pG0qEhDMoGz6fwox2Y9n/qEQsWejjxo1VeHDi0PKNMnva7uxm32qdtVj/vN
NsQF9Ak0SeUopFnlzJ0pi/ZP7OZ8i+6a+iZPmP/Yw9Z/t0wV212SDChmau6iszHKO9sleFatwj+n
6601Jn3wjgdt063+GM5mTMZ1uCx4y7TuJDyrXjR6nZNiC48J/eLbYeAuAQ5X5wzV6WVscxze7KqA
p9F1H4/neQGsAwnf1pz3uvIH8wniWHJlPBWVGrP3lsfilR8ZqMhl2Kp4g4s3A73/amlgazm4ynko
TuQYsUOE5s+xG1bOG7HnuW273MM0lG8RQOFZNBtmhrLr6F6JeHRYJOEL88xexBFmiSxsO9y6Y1Ql
8UIrOU+fEs9NN2JgiGrvlAm1lrmRbL+uh8S0KN2zgRsAg58VnWmjmwy9zxlYKZjd1uULY1HjVokx
ftTY83XiVdOKmhLrtHCQyy/OT8hTuAGwGxNTw+TKvimzf7NTr0+OU8A3mfruKbTZbAfN1gY8rnw2
8nJWfnsajxbi2H24SOlmfu9DyFAge/86igPEkYNqpOj8lxvSlakXkZvqkpclVvwpNYGXZ4t0Neis
m7WLfkEffuDXZazK2qiepAafbqgqWaAFWOJaJm6+eB3mF7JX8DBJHYvOA59JOuDNxK+2bozP2+4w
XYIfpxCLm/4Ake1GWXiODnm4OHezegAeOwwa13GN0AcJTP8U+k2gUn1TqXeJnJPX3oZTAYRnu6AO
+zNG4izZE8zjditjsZRTkMVPWihVWAHHZKDdcgYz6V9DOz1mq/6tQrK/9+zegIWN7nbvwRla0XFY
H00L7KMNxqzSNnscFIHQd0jRuJksebpA8kI89+6Uw/Be3KzB8qMsMjump1ZwV1kutio1oS49+KLg
xHhbc9IPD/sEwSFXCgL5x28cVLc2Mu77fIy+TyzYbkOb+QWUPFoe4RDdusPCyOE6vNHpQvgC7Hje
o3PXzWnVwvR4cNjBGxIDO3A69XM9eTV2xqDajuwPWMO/nbDb2aT03c7xbykHjLvUr+Z2WEoQmz8B
k/UYSXhXbp59tnyJ6kw7rP8wg49EdHU38X1iH+d4xaBCl+8gR8+Lu3o71jcP5B8cb/qOg4Fwd4Ux
wBw3NAG8ckgj0NO3rqKWf1vF2J3s2KNMC5abIH513Lm6xSmQpZq79zi+3sUw15GuSYTbMaX8dTN4
Fxvyn2myfo3MeE7gPMW9y0opOEMTF9XH1t8JCvPmcMtWJpn7YpPvJpVjwx0gcBCMOVNuOU8Za2tN
51IDWS7aLnigSreFHcyDhzTRyZ/reQ2WOv1kNzB32pEvKf67B7hs27K/R26M675z5zRSDIAFuFj4
uj98vv9YA4AUe/ArqmwAUrbzpze7b6yU6UALKumJ6y/e2ocFH7MMbLIhhY5+h1M0F2bUUzUE6sjX
acwdLoaAlZXDo1K5kOGcg5Z63G0nik0tEo3xGBVEGpnPg4fLogDD74KCUZxfrK+KPtnXKiBL1RIv
KFNZjP7e4+0BMqr7sQICdFMudeU4gOE1G1A55DHQ/calMKCSESAx5daLRzHQpVpsDcI5xVuxvK3y
ABavQnsuswyQ5v1YgMIEBiD7Nj2zxU61PdwpiHf0vVZi9mBR1UUSww7yMns4YpNtwVLYaKyk12E5
s61F4gNMZzAsulCuLYM+8CoMfWLpN/SyU1cMWb/k8fGkxkePjN/X0X/nHU9rGru4WFavINH85CW6
WVvYVzZDQcekVqJHTOvM9GuJnFS+qv4PJt4TnUF9gR+cS6vpF2wMz+hFf9MDeaOtw87NEgSpkm0r
EYZ4Sb2+b0LwY0RHqp4P9TrNwVyRGZkpOMc1OvTcLeOZC8JRQlHlEv8kPfVnjzBiEAGncpFfdbsB
R4WUFBGOtpJ5QS5Y+OZ3qBacr1l+JACtB24KTkagy8sF3I0A7zsvBZ5oAytvRx2LT9kq+3IwZM6x
aWXIJyS8acffsLD/bC7CnkH8pDb70Owu+dS3CtCmQqShHdqK846UMWM3eHSqBjbp5za1qsCM/8Ll
+NinQD7QBKN+LBQzZfbLeiiVVkOmh+3D6szlcer9ciouiY3eyEaRbdnaz5smv4nkwIhhKSqeTKVW
vS1VWLtsrFp84GFxCIHOUWD7MUvM82D9SebnY+pcvoFOAc9cMS8utgPBuTEi4O5sBJ5T/Jy8fcoX
JP9OY/h7tJupMmGjfDqmIvFUFeyzuQlQY9sSfLdhpIt4mW4MjWAxTvY0J5nIaSQTVFrXfT2aRZnH
tI1s0W4ZKyZqXsIQP9NDguH+RM5Ri1dhfLA+1ragqAGR2noEoPfI4wnTegLzvDPgRgCa+8F0ieLv
kQ4QuqDCPe321A5hkJMhQgzLIqe04bzuHEs3xfs/PoaW8UoHGMcpxKqKcnpJMU2gVPzs34XLACM5
92PqO2z1GTrlNMTushIkyQoEJdHnR3wokPJb81QlmLjYK40Bu8qRrHm7g0sziBAMGrsrD6JmnJKv
JNCFAzfAdHAKZ54nsf2ho29TuPz2shHtyXK5b2Gh29eSGXo1pJ8KTDmkAUoLBHw9YOiCofDW8UK3
7pRw9mX25V/kOj671QGE3jKMw1FaLOn0yLDLtSHvQJHHz96yy5pMY3FAnj4lgHGL0M9egXGWk5nt
DRLo9sYyEVSYLYDrZFCJyKF0FaWzwO4zDlXgTycSBKMqyJ4VbUbfoXj6F90SW8MuaMvOrtMpYEhX
jtb59erNXjnt7Vgolew1ogFh44T6E+FjoB7iWNwsyvAlQOQvLLOk9q2O89AXcZVSMA34OcPjx3eT
m4fHDlwe2bvj/K/HzUIRqDl20ASx6DFR+UhbhbgvPv748QVDiUSSMcaOK5HyK1aKBIQzdmnspLpH
Scjoo5u1+0W123m5P6Y/HtuX7jdY/e4knGaPW+idmG/8S6I69vjxBbj7//9dTFrALmzXuWPpZ7LF
3+hE7GmNHUSnyWzZuWPeDZ4P/phs6jbKCEtoLGQWwCdQfVjJfpLvUy3knVTzJn6aewvObdhTgIk2
LVZvbIsQcD6mYlcmwbHVmZyLMcYlDFjVc/nbzAPP03FYCtPal3Q7ZTPmn0TQsZaeB3kFBP4IGOC6
G+zffpxc8JLsbOo1AmwLaftBR0AD7DIAWgCXsKJ5LZPY+x1F+nbQzuQjgz4WYZsZo/VtGNjTOnV+
Q0VX48c+QZRhRX9gmsMH4Ex5Dpd2rPshzHJt909GkR97b+IS48nf9UAMLaYKN9BdYwSk4zzVlTyC
Sg0gGddU6kSfDT261zSwyJWS7hkZijHou4eNzo3roYgSE9vbvVJu+06wczO0tfNArh7b7vS/8c/A
yigYE8MLiB7p1cl1uaVGgfZZ5ydz9MejZJNosEm5pie4edqh916jNTjRcAtLDNHh2fgOAA0/fu9E
dG9wLx6ScOluaaq8k5aI17i9zZ7iNZ8jAwxlTLKTRmuRI1aTvAURNpOWBbb0upFfTcSfTBRhs2bT
dhr4zk/juGeo2ItrkjlDRyNxi3aKXfweiUknBnCAyA6Z5ehyi2O+Gx1a8exDKstdIgrENsytHY4q
CbevvPNYCXsjupl5fouVeor6YbzhkMncqAR0CkIUdRriKc8sTBvsm1sTq+fZN8D32zR4ibrXcUpV
tbU9+2oNf0xl0P0Usl4QMAEF3CelVBEpvXCxFe6W78KbphOfAEBOTnlFsk/6JJLPQ7KgvAOfesDv
Ahwuau2wD7C112/TcJ5CKq5RJ35ppc0TnUR/OmwqIQVidw0j957Z5MsRhsjB6IBf8dK7RvLQVs6x
i9jIBY3q2OgUMCkMj/jq5rlOMNyONGMPSJCEB0lwN24MiGibIY8Vr0VvAhD1O0q2ifT+KtHeL2xV
V8HE11Bwv+jdFJ2SZPRuqZrfkFIBKSNUncbY/5dl4jfBoZ8g2VstLmNftWx/eGnYX2KRvu4b1WBC
48/BFAXXwIGijKHRXeThffb3TrwGhJwxboOsUgEtPobPUCh2Xmz8AKWIPa+GdTmfWxRqpCkaDv3w
QfrWf5joEDwYfwLmjc8nro3xwYJ+PPjxd7Y5sg/p23yge6Oxeemo371t22jqHh4wBCu0AMXWoTOZ
+fJiM7qcsRUCrHKTUOUqaHQTrSMVj8mOJA6dbW4dnACyblBHZtYk6adAevpCB8gYh9gLMYu9Uhh/
TtsWf8pakp2U5nuZCJ3HkEUbuSlwRyE8cDx1+Frh5p/lgPF5asOii8bkvo5fuyP45rtvw4a8GZl6
gwj3eDO+b3ENOsQHpfMKDzHSksxoPVGwfMyhFcI8pMfdiGeLIhfykg0tOru0P20D8DIuut89EdhU
9zKk8wPsfIrUUjTXwCTLVT9lGMgQHtuBuqqx+0XiLqgOz9svQx8Xaxdnp9R44YWGK2IS7Iu06375
+IL76PWgwy/qpaikqVMou5BajhQa/bpBs//4ToBIQ5RgCA0oJAbtFBm7q4+hv8xI63DDxoglmAjv
ypRC0uwOZBXs5BXoxi44u6C/Wns35TD3b0sercIrbRrk0WaDe37Lz4WdkQSS0E8Ai8cz7g0fpdln
nquzLjhz0iHukk3T2WgMIeEev+1b/MuwJCqG+KO+Bp825aLGBvJlw1EJhUO5rlzknvqBQZOyedca
vM3EDjk+/XHGOIn6ZQhS8946XDpi0OORxVTd+ocr6s4JNVdE8eFVoVUvYx6dxxFqtGLib6RH74rq
f4IKJ3Oy0v00pk0vMfLtMdmaedXTJZXZZ3kk/UufII8TsT8rVfFF7HjGLvKGyi6ojhjJcn/S7CGI
Z9CaPJPF4A3osuZB5Fy05IQpluFMiVyhcuaybxFLUSD1Oj2BI9xGQJ84dcKHFJH7Y/aFIE133Sbv
zWn/roDkicfiKksg7qdsYfDJsid/hECVTfrdYpY8Dz2E9WBCibJY3MPeWmTBqtVFKj+MDxR54ni/
B7/YN+TMIPXUfA/3C8bOnO7D8UyCs7c500DlR2iLvkpYWkV0rKryVoAlAIujpc+qdfApZJC4a7gH
HyOStBzQk/i7NxVBckDY9Mj3HodwNN6kHxaq+XnCeQAwb9umk1MDSyEtOi7jKnS/IM15mNYg6SHj
C7YeIiHmnfRQv32IRHxKIOGqu+Tj+FJ18kcyht1j516ObqenY/SfAyaXBuSMgU2cPvackjOwybZc
vTX3xLYWQmjY2EhKy1CzCmIIQhQ98k2HL642RqZ/TTt0dTP2Gxn/UZSvdZKNLwRzNgafoZg88TXG
xlCzDVNPQE9t1H7nmb8hOJRtBcQBlnPEk4CBzrY4pOvBn5dux1yNHwYzZUQ+KZLixY5tWwfyp4EY
foqz7SS6rIX++sqoncolbH/r2PsTMTJVtk2nHI3few+eJ/cyNNd0gpWmEsxBfZdcfCVpjQLxuQv4
mx+mrGJx+33j8VEONp1rp6ESbAZcw4iy3+gZPs3Ck9PkkyqbyZeWse+ZJlshyS6LOU6RRt77oBRZ
j6qAaRVn1mJPbGGmIjeBXLoFKeOA597DlYaEjwkC3ktH4HiM+nXQ66/DLViKf7ce3YKC7RT2m7y2
s0xQKep0gCjSr9Xhfzt0DwkfMVr8eIYylO71kdm+8kRcJsh+XTHAx277lcm7xAFHutzoWAxa8cYT
DG16X8QAwuEIY8ebHOCsYEeAY+9rYGSfIzdP5WamL1GsZdmjs8p5hKY5k6rPEQtR5TjFL4dH33ff
xqgHaXjBaTLVHlNRISOMxKAxW7m3FMWC3Je39zcadr/UWk1VvNOogTgNySO4KtqSBuYravyufgMR
w+2Rmt9+a8LSIeaeL0Mny3AN7vGUewhuKbIEDfhhIWT4aa2247PHxUt2pE3m+cvJLJt/UdKqStLd
PVsfYDQaSYhfGttDD48UqjaMOKeBgAXDm8MIf91EScDOlTta7wtBpC6XcTYWIGuGEmU1KrxY0UvU
a6wgdXxP2LJ8HvouQoTcPq02Yy+haU8ZDj35NBUpjFXd6vi2TagJrSeHJvTgJ28+mnhOcc7Iht4u
TJioV34GaClvRjVgrD/PafojnoQ8pXtyUuOSPEmx5hl0+vro9VD7EwYLHmJ8QoDmqT/sla/EvXFY
hvk0L58O5rXXjs7pja4d+itabiRrgWPTrJEJGiXJzQDJiWAODjEdcRliLapKmBh2/j73OXwDrL81
+Aym2lWGjuU8yotnKXuLjv7P6hFIOeKYH7hwjxGY5GYPiap8yX/N97N4IOKZE/HSH0C2wpxJ4n8J
2dEWS48jEObRnGTfFziQR8Fwd88zGq5LN0N5odlXcTc72pC9Eye+8k0HOcw1dkJX+isUeDVIWtoi
5RyW0XGYZhmSuRLLQmDNBs8+kz7yydyV6ACXUy+9OrDV1I19PSMZBHKBFnyWWZFBairaXviwguES
WfyiTxGbf4tk/UWVPzZLGzxEApg46e1pBE1y1qmUhSBTMXWCNGEwbRWJsEPDQ0pL08kE3YRkpxn/
PJ/HdCrmlZFi81MDzWoNGnAxP+FHI6I7qJcUtbgh6TQgsKuQazca/OG8IL0c74988rJi7FtcHqiX
fSThcDn6wgIElgjmT65GwAu6jHpUtxXxtHxvObotqsKKZQoHC+1Bs/bZ66oj/9IyxOiZS+MKYGph
FEfadWPNvo8XsDqIE3gJz8W8wpaEHx50OJMoY9h0225PcG5J+L21uHId4IgpdBKcwXj2UTmLtIcp
CkF3jJbpfFis9jbvqMNBMgF6aCiCpRkMAldedyE4hgHbOfzMwanui1wVsoBoRQScmwInMmHTP0bo
BYndsdXE5BzNLKhDX6+FPYBHZUcsr1k3XMdkOc9Wf9MJnxt79wapv6VF1A5/935HLm0jP12EnOqa
Iscx7ZjQFWPlYvZGMTXd9EhBKTqa5EnfsbPnjd5bq5oUJ8ToHglYyNH8KU4SHDbyJ/GQTnGS3sTi
4hKICs1nD/xnHCFwLuoZV+nJm9GqEo3NG/RMQTskO9akh3u2QWzdsmqHs7YYo4oullih3YK20NzP
p/AQRXMBWDOF8drE7YmIdD0PIwYqD2MRC2GJe+CUCmjjGBCSrq97juGTJfQebskuKQTjZ0BUn3xQ
abnow8dpo16dLujghlC1TaCCKv4WOh5U0Gf4jcJf99zwHVN2it01w5E7Ovqr0jmohhTIYNCfeM8Z
HJD+vm0YkNTZdsEG+minpaEYS58iY+GPBuYWauR+p5gBoV3lzcb6waoWh9yI/UqtmB7VEWD+PIIE
yoEH3xAsea53h8S7dQpNiemwee1B2Vr1Odlxq6Te9Fn6q6y7FhGJwDfXw3QhMhszdnsbHY8r3jnw
NMuFJvjV0likJrP0uCdWYKr16xlczImFy4lkKsSE6wUFBAkN6wGz64DzoPKE9hwLG9jVnZpHPh8O
yq5ZMQRcVPuQ7M9b5KPpbBEDSld1A7WwVDM9nr14NhXBFFaE98A8zoqYi8xQ/qhlsDd2j2Wuw8Th
DJQFIyhJ28tovwxFbPzwKRE4bsy1vqkTB4Kks0m+rji6IqSQ3XcHJ0daeCYpt68MqOAbz8LrqPG+
4TCa9tL6WSFxAInx7Nceb1/hI2uUy0OXA8uum8s+R8fwM1i7E/rCFVvv8O9fPh6z//k/Ph7zJl9h
RyAuT/3Rq6iEGW0WcelZKC5DEuHoiI9vPx78+KKSdCiMibdi1bNuBBDNVhl9GUKknL0jwClKH3/+
14PJPVassHdN6LTx7cffNC3WWbfAZOdJgvl7Q7XI21HvcO/x03DK0rUV2CZHX+A5fPzm7uPpfHzr
85mfkT3ABjLLy7++KGRrpn97MNnRh/bx8MtDSP6i8PIuR+S/6m1XNY1E1HihaT7+37/+Ao44iDG2
yrQw91T2x7MN2IEjuj6+/fjS3V9sstqb/X/sncd240jQpd9l9pgDbxazofeUqJIpbXDKNbz3ePr5
kFSLKnWd7vn3s8FBZGQmIIoEMiPuvVEEIct6800uKZk+9o6ff5xEw8Ya3WxHWvWhiLRkZUwW2kRn
xzQJhU6WaOpsLVtVnv6gJ2HCE9SLIJ5HGfwuh0zw0huTdaYNwaZ1SbMWiffNHI2fYjgs2Awmu12u
lfRLpWtET3oWx5ID5EGg7P4/hefLkP/6P//rx0dJzr9VSicyjjqxKN7hiP8g8HwSu/wlFCXfx71R
eEzzfzsWCosAUB0ycjfpRl4TcHGoGG5ahuqojgko+U25kZoFmgE+x9RUJIoBtL6xdxSbGi6qAQAc
1Ds8CtX6n7B3NMGH+QDShfDAbhFFQHDc4GXsz7DnWAnLVOki41ehZUcjlbXHG3JKaU31sWMdsUjG
0lkLr2yTuRS4KrVMtas3jqM375/G3jr/aazifIPu4C+QZiv24mCDOeKd92477Pf21nT41BZ6Y/53
R6kiHFL3G08fy8PtEANs+2AGeiIBVt84CJk8eznvQap/eXNpMlnpshXufGutsqx/Vi3kn9K6O3s9
CB3fX2YWa+2JjPdq5AW5H8V5br1+BcuzrlHumDbnsTu6MEAKF44LZ2buuPvU9cxydrMjVyF8SXQl
GmRvqVvuMKtLDeE+uxuVfR8j0wF0x1b2wvbN5ixlrvw9j0jYDKGeHsLRzw7xdPDd3pojhaGzhvzN
IUxxMIMyI9cQSYgDTqf5xvG66CB8cd9LS8/vwyXI7HbVa6N9CquyXXm5a5/86WzsifqWjpEtcmWd
VVr15MiFdFfHJFAjiShdn7fZqZ0OrgTMybWKCcKeskGrOzB7Mz0xEyLGnrPW6ppsTj2evFzSH5SM
vbDauh5x4dJ48L0crFtePRZJQvIaiFR7iaKw2vUkOU2jujRyXF/4O8geBuwVRJs4TL+VmUPsaitM
c1S9y78NEhPFRrvRyizbdsiCFDMjaIZ9Z0cfD6It50X+wSHaWj1/fPuf29ppCNuNrnTxudQC/8F1
JWNd6WRWS0I4D33FTo/saM8SDEFJXn/aXlHUZpdbXbuxlSI4GX1oLlN7zC5qb2tzQ4r8Z3KEk76V
0+5z8EEo7/TxPOyq8Emcxe9nVScF17bbGVrZ6iaMwYopcRkQMkqNtQNlx58LG2CjsfYSx9u0Chvb
dvSLmVR1/oPVR+lmLNtiQ5TRvogVVSsl4U+/75Z14SevNdJ4C1+XgqNBOOXgaRHBqHpwVxBgDJTN
SHHMkOg2ZnzpsxVSP9nJJ/B9khFsOQ3TobCIEvYARVfCgYqHr/C7wSP5tUH6NP9hNf2xcONXNUxQ
6smdAlUozDRtW38OaU3aaQ3UKMIEH8xyYj9V5AS1MdmPRq3B7o50ZR+mREEWNSWcllo3otcxNV79
YaV8N3MSe1ZiBEsAUMR+Savba0P6IdVJf4wsVzslvcO23YrHpzbu2LEUgWdPm0ZWMUTmwJeQNbtz
RqO/HlJ9wYjgYwv7rFlWlJB7dbr2aFf1ujqsY8sL7jM3U4nQlsmPgA1tHzY9EJryZKXFOpqeHuLA
U8/dG9NzRJiJeJjcbP6BZxcmDXpvSnioWyU5+qVuLXjdjC+eKx/MSjV/+sH4oI8GcqG20y1ltkeH
DL2yY+A4b13bdDyEBNSeP7wK765vkd9FgT/RlcDjU25sIpqyouGFJX+iK1lKEhBU9+1fkRnEW3QZ
ybyqE6xdys1sV0cqtjj9bH/u+sH+x+nnsRXkr7lUw/fXtVF+bIpJOnboz0kQhI+I87joMM3dbHBB
sfBvFgfFHHWeYUmEAhiyieLfT4BBI9xAFwReEvL/pbsU/W7D3kfc2g2UsrSZGPHf1wAkeywQcXwY
7ClH12bdfcB26uCafkgir86/eVG781BReEocKdjqtpusPGIP39p9HXjRtyrJqlUdZPbGjKPqCTTi
NgnRzRrrh94bU7YrtXFJ/AY9Xat5gWXlb0bT1JeKVTcvaVskM5hV/jkxKm/aTrJPIuFGcGnwX1sX
RCX6TKD9Unt4SKLizpraK7v3wfKO7nZKrCDuIc9Fe+OE1mqoQxUqe+S/KvUZGKH14g4pEaCm1Jei
2UP8pw7z4NFz7Hpf6yO6Qp0XvGpquPiPb5/9Oy2ESmkAYHjiQY6eNI/5Kv5OrRlDkEZQlIKfoRJp
UTDn1RXK0fiqyyOwlkFlzZDDGWxGZBm8bHiVYUmRc6qrwwiQ90LG/nngB7tSuoyIX+xGh1KTgSLn
5duZaJPs5C5KkXT81C769iAAKnSoGXtzk4q5A7fHJ/6H6USbDFkk95t7CwzLsm+a7kACwzhE5JWX
STZ6L7UZnq3px224xl1h6vKz6Kr6+lvXdlQ/dM2s2PqZSdodsgTKs+mSZ1WIoS1KEgY64FpdGvP0
zm66LT/JVRfqoTebzuRYR8PXa/y3s9+9n/sRogAnmjHi934ZQNWdWjb63E4d+QAs8ePByZVtqJnl
9lP7rW/k5vJBmKaRHeo+cTdBNAxAbv4wnWgzEIlTu7jfiKFiYtH+eRi5Bgi2ardA/xdCTTx84eWJ
1IOtlC/mgLAGAsrdd9IgxzHygLeGhA6CALDgLEFytzac8qIESTmHsvyohH14ViHEPL5bo+Npj0FQ
PKptEp6VyZp8wlJ5U916/j+NG6crvM9yu57HFYT17rtdb/LdrPc7M9LY2kZ50MxEINzOCYX2BuJF
iaV7R9Emzm6HSDg8KDmImr71+1Nnv3fd/yAvCg7ch00Keydt2iapJL1VdKsF/+sDdzxvhozYiWb/
lLxYMaSZoRDbFPuPTIElrkpfhBFFGyS1pC85cmUPwfCtTWCtID4FzqhkPfFu5q7MeoLM89XrBFZ5
73jDQuZJZYyFekCp19tUuawejOkMCNTbmWi7ebMcJsqtnzjrgu6ipGNw6CyH1auu9qt6QjlEo/d2
EI6scXq2E3+3iS4jj+e5cORG3BvwdhlHQcK3aURv0dGZICP//rS0PjFEp89Y0xHA0UwFcCgby98f
lr0fSKpfatLPIJQf6rG0720rDI9V5LZz8dRk2fWjQSvsnuVlcCze223aq/f2dkTkF6b7MC3TfvRW
4HzoL9o1z/oRu99gqV2cOh5JJdqJcnDff8rXs6lNHqtiSWIekKZfIegmfsfCLQ7iFy3OREdWIDqJ
JZ0ZReN1cltxU5hkvgyVg41HEUeAc1sn3RfTxgN8qLz2ZS2AVoEpp3Z8Xyvh1QL1BZ7S9fJZ0INA
DIzXsSY46Q7gD4q6QgeSrHgdRMmPgn8RKjL9a8JWZHnrYRo/XWNHnNTcWiDKZrVi8sW72bn2Hysu
85//RYvNIak1eL62yp7+9/+ih6oEWl2+9tMAfzBH0VI5NO8Hswr4FIVd1zqrQ+SDNPS6dremIuXn
FQetRgrI0E9SEOloTRL4gh9w1IdGP6nTQbQHIWUNnAE8yyeH8PYgwGrSscu6caR6m42BFZ9khHUW
gZq8FH2gbAm/Veeqb6qzNp1N7ZluDptr3yjUI/R2on2rt+rjqGbOnWUF+xKm46OGVv7d5CsoAnHz
VZOl692XLIvhhqhSsa26HOmu6Szshrez+P3s5r2deZ1FakGt/ovpCzufD58LUUpjigjx/EJhghiP
CZTXMA2Wxb//cyxYjEWbtmjJuno7T4bK3EPgSSdIC3Ips+u56RrGvgWxOIftpM8N4bp2EK7roTTy
ddgFcPuhXa3bJI2vz8N8Mu3aj5ciWuNmZr7OpCpeiliO2WZv3hD6w73DI0hswG47taZqHkurCUjq
sDET7be9XPe3U7SLTd2tG1n7x3CsLhmo+DGNgscISo/VJuMLybFk65OwWGheObw43YgiP1/SUwSI
TXSTRqs9Jr2kzsUvly0u+QgDtOLtJy4c1xXC74+LW2fxHLk9Iz6Zt5khrJPTnJ43t0nVvj3UWkho
diorMC2skqC7V9Awf9aBmC+BjNYHR4qcg4RgNCJZYfJSaeUpqHjPNOIbjoyfd3G1Lpop+cSrM5L+
oVPlnTr90RrAv001lLy2JlN0U4nFHHKlTWdItcD04Slz14asJocoTe+8IXls816GtZiRo9HMvN9o
CbwD0UUc6qkz4qSPTZfJu1v7ra+YM+hdJpCM7DpfmA2wbEd/wlHH0YWfEgUlKsNZ5o4RXsRBTYJX
FAaHvbDcTrHv3OhFGGKMb7nqVqsBR9/aPs3Tp5H8H4ICCB794wdErS/ZoLSKSqV3tpW//4Aiypck
rp/lr7WvJrtoSH3gcUD+iLQk8yh3nIVRGWm1EI1/cgtHnRtfq0rP942btg+1c25Mr70IIyrLaqG6
yBIIU+ob5Si7/SUzEhe2RiT/KjLLg/5kIzSuGMHc7cH3L0IH4o1GyZlFVw7mBr295yCFY5SRVlzU
4+icDaSAyfaM2jPiqOFOtJlK5pzDQeJFR9ZRWOMAkJxgIcGZrs2ry5BlUDCQotHvbX9ciptK1CZd
yZFJ1gyV6wc3a/x7VuJzM/O6B9Gj1CFnZGmcbYUJ8tPedQVfHWEqWgwmLprkwPQxPeTUe6k1eziZ
+TCcRmgsKvFOIDheI9Vo2jUpsK7JVUnyq5Pb+maAaTv3PA9c9JAiQtD3ysW3qnYxyrFy8aiZsuin
s3Bqy2BWHqWiV4a9FSnOTtUD9gKxf4dmK8/96VBNyxzRzoLjTlgjPCQW4s7eNiPrbpTar+LRUWWI
sre5RBmNsvP2TR2aWz917wGrVEcRc6vBE2x9p0QHQWv8B3GQAAhHMPPQKafp1kPE7MSo9zlEj8CD
z6lNIPHbc1E87FSl8o+1+/NTszCtVvWPXnv13R6Z4vkofG7z8/awFGeFfmwruzRP0+8bFPwkiOn4
O4fGjRka3VFWMnb7dtzft6R8+VCN8KlBAG6W1EX2rUjqOyfW3b/M+nubDubEkcwhRI7qz6pWXlPT
Sb96kekBQfK1Xa6GFDCQNGC5amgdBUAXqlO2TZXo3o5SbVz4E2hXOFL7wUTQ4dzKFJ9CUcIL52mr
emt3UHngwI+5Awu0ypz2yLfg3vZ8/cf7SeyF15bw75PJVSsWFNY22puoqR7RykWDvis7eFXUO1iJ
RkchBL0oajdfpd0ECAzRhMnlPpj5TS0j66AbaEMB31uJUC9Pn/I+HM6xZEMGH43D7fln8WmskFJK
wPROj762usA+k5YWvNhtF0TxF/q/KK7efG8CiC9IL0YXQ3eqnSXn2rIo0+IVsW6IufTIGiVY1GUZ
HRM41ifT1XkQFCg9SnbGS3cSd80ncddyOgjzdigLCnlosb+9NcEH7NZoxQbjk1KiLWJYZAHA7J5U
llN3PcvEO1sKTXQgRgttSZ2EOVKo7covTOALkxvqhn4X9H54kGWPlVgRru0AdJ/Was46jMtxpyQp
1YaiWlk1SsmXR9eBHBuu9VxYxo9+NNJf0FNQHSQOORu9YSMVZf89ktgMqk3lLgZkSmZ2m5UPmeRD
p1XN+7iyiwcEUINJtCZaCacWAEVyJWclnKKJckxoKJh5vhWmJMdoMHoGu+UuqhHu7OLHONTi41gg
6pAbJBRWRSUnkBcI3fqoau1lHU4IsuicikZxiCb39UxWDSpSpPZbd9EoTB635hqmiLSLXF+F/aWX
wc4PwpceEs+Z4lLOuZ3O0JKU5nKUD0vh6CjTsXHRFZ4pU/WgCNz7vrH74UVVV4XTW895q7p7gB/V
PEWYuEj0EE3YFNmTxlDDizh40mPjFu6d1AbRpTbSfq8M5evNr5W6jXpBry5EmypX3+ysR6F9ZhEh
Q5QxmEFHzL/VBkQ/yi1mh6CTrZOiDB0kGwLEf+iRe7KCsrT+oqG0cfEcH84AkQdhoaT5wZp8rDRY
M089MyCAN2vyDaYZ/Up4v+3jrAnBoQ/z6++tgBK07oHjf0jBpFW7d3UijpQYOA21Ij2By5uX4Gq/
UK+lvchKimRAJj3B/ewPhRYrAJnpFeadtYZIm6MHjDdGBmThVznpkZydrEjKqFkc36Fu8yG503Yt
LHQ3fLuD0NOQ8PYi6GrI/B36Ub00iQXpjOpO4DpNymcoiMpfxMGxq1OfZ4D83epsiF1hCZFj5gc1
iiXT4u/aGA9Gtm7VgjCkB0Z9pFzKMlCj9C7X2pRYvtSdqWwiWm7Nt66+YiR3whEnSj91lS2Jkjk5
yd0NgDJ1yWasmhEej39VRMeUzP1lAQ+aKSZoQSOmJk2nNOOhzxVlb1EzA/3XUpWgCbCDBha/cyC7
PcqeVe5az/7QrvdaeISo9j3xEu3Cy2cux5rzRekLh3oZLoSxLr8IK3StF6V1XYS38KlK783bpsh2
wmy9GrauNMYwgvEGsAzXYWCpCzEbAuDDzlIlC/ilW61aJQuXquqEC8TDjYOsD8a5ROlv1rm1/53f
3n2rTIJ5Gi+wXKVUmhxkxXEAckaNmnRdlVLw04phZPIIbh5cgInrBg23DVv89hKPdjMTXcKoXRBk
k19j+M4LFC2IvqlJu/73gIf+h8WkJVuWYlO20ES+7NNuTCMw7SlOHr8GAZXm2qK5UzSpukS1Gu3y
KqIaTl/WEDdoyy20Z6IibtbCFA4oJp9H9RKqEplTSw+GCRJ6nNu9kwBKa24nOjL095qMeHnbSgNw
crD0e3FwE5ismSF/g45Q7VPPgoykWmq1l6eD6CJMPYXEd/XcBn8YI+bph5JSqe+whj/lcoSiXvZx
92rxHgK+QCKH0Po/Pi8wiZXfJVr3VW3TZJUAk51p03pCmQ7iLPdjXuuBXF+Az4Vb0RZMi4quMHDY
jQMbTaJSm2hsosA+JpS1PEQAoUiHeWxGTeX86QwJAfXa1r+f/c/7ddRgqg3IKfKEWjDIaIBONMO9
2BYL09PDaC/CiMKMoB9+MIX31vk2Ft4gxYJ+73wz0RDjQjHCOHKvIICdZdnZHqJNQuGkB3Hw8kKb
J46mrY3C8R9iBDKAHGpzXZWL72U01bMilIOITAvOMGIT6dt6xL5A00BPtsilubOK//ZPM2qQ+4j7
cJcrPJLNiYRu93GK5ASPfMnvlbUwUxjIVMdI71MV1jShr5PmaMlLEGfVBq1pcqXCDNHSMTt3OHZh
Ozxp6a8wGdOXDkHjPVHE6ZvN1KRKg0VmyxWCVXgHXZo7cKeJeMs924mJ9DFNJieBR3kE7uBq6tMT
qk3vGydFOK81TomHMLVhhMEWwU9lUfaWsU/i3L0LwinIHxXBd34cX9F31x40OdS2JmV3VpURlq+2
9V2qLf/7p4Fuo/xHZE3RdO33J4ZB8Nm20M7QVFkjymabnyQCZblIM5CisDiaSN/BjkQyoAukndwZ
3kuQOCTP5PTRtkriVjrrVtGOvvhEaw2UlRSk/gsK2eh5h4Z5UmJzeEwAj4tuaWake893+qvJg4Ay
XCHMKdMOwjl69jCM5O57ljThX0l+cgwdaSYI6HdW49pfExg2kEOL5qK7MVXI5KKg/EJr7ZQKil9d
AlyEeOYt1EFRn6d52toN/hrHt3lUiRWlSV26PAek4Zu8l7OwPbnaeLS9KGPTBkGJ4hZ6c7JUrznC
aiu7pjmJXqJZmENTjBu9lb+JdtEknOIwAApdKDWKUNcriEZEL1DyUHrYNClcM9H24WK2Va+bIaz2
H9oSnj6HGsyi0RXW202JSxlpI6/VuITZNc16bRN9JIOiMa2B+o5o/HTXZYd8B4pwzjqtvGILxfdO
i3srXYW6glqFjTZYFrHuPIS52u4LKt1QC7WR2r2wMztDrsVDdcxGUQVtWzMj3AydtnMgpVnoGz1Y
jW8dR909m7qPNTU1satA6ZQNcuIGLJMe8KykJ3/degA//atIQ2sJvoLX0zRSNRO0U0j1w2VmDmc6
xMSMGrMxjqKHHhfRpmBRySIKp2gDqLGsUsm/u16JAnVQk1BAv84RFFvIo+QSy3VQRf1FtKqVnS4V
B+DpdYbMLe41d7xeVjRBP+aXHyAIJmalMIx7CmJvZxuykYFZRMAQqeUBTsz1OjWSsYe+Tp5Fd3GR
fuRzrG301oSJSLq+kxReesIUh8IDpUUlzYMY5VF/Eb4t/xNxC6JNUyk6acn2SfQPdFhahkteU3w2
Q+8izlkFB5sM6rmEk0V6VL/o00Ebe2kxKpqzrBENSknusxoPrORedKnQ7+RNhVZPoKrZUkVuY+20
q8Go4m9AQeJVD4F+q0tq/hSP7kYhvfpNL100COpM3Wtd2yO51n5Hniz65qUdogbgxU6250Rn1R3Z
3E2O1Oz/agtLug/cLCLjjEKUuEBrJHu7dV4GGOmUApOarcW7YykuErtfstzRvkKCiddx3jnrSpfy
l7xU5oNMLVs1rsIVcTBkg+t9FxZjMW8QD0SJ3wi3SmTJD9LAR5Z3KQphfYAkCbLzCBKhTyK8iolE
hBlI3lqYPtI4hyqLX69Toc5xLmJqdtlOIz+oEzGIKkzZUphAGShHExgQMafL1j2g3UIZs5VbaT/E
bFZuSRT7gJrNS1h5UJETuiRAoqbburakFhTOwqfg7tRmS3W6M7RGhueFqcWw9xqH/e2kBNgH1d/3
nOtQ6NzRX4v7aDJZJ4GXvt1zZ9pnJP/S6z1PXwfgRwbp72nK2CjG82hZG2GJq4j7hvvdXe/r3+5Z
DOor6R/37EUlRBAU8M512q+QTTDWTels84hsGJy43NxJUkt5RXE6xGAj5k2NWl1APQwEl/DYEoXA
4jRGVe7as0ZoMjTgojWjx/Bpjk6u05Ub2M+R5udvk8lpBTNduK+tbF/lGXUE3VSKEJbmBYCSCeLb
hAbKol+UCPU+5NOhSJ5tvk/3okNjqdpStrNyKcxcjtQLg0VHMSSJB3vR+V26Em2VTfSpCeaktAdq
J8Tzt2HMW/l1tDAbKGYBok4PYNbr86BQrGe6ETE4KQbKOksNdcKnG2nG2iGWR8BpXuT5XvQTQ0uv
t2Ykt6qtaEt7uTsMevh1LMZma1N7eUEB0nCt172xk6M0OXo9fE6vX8CU29pRVj6OMnIbsZ8PvxAH
jVOr+muIxx+dnKhPdtZRkbd0KYrXyPZ2rHRrrai1d09d0mEKfiWvLI336TSIMMiaJ4L6LTS0EDWz
MbmIK/dDZsDE6c0teNJ1bpvlOqLk7R6y2i+tUwsEdyR505q2cWQpg0JF7ilLKXWNxRAVDsXObPtR
qpZIylWk4Drlm42oW5bkNVWb5Tvf7vmQYcys/EDNfkqN96OAZ/di9nI017vBfag8OHw1xM2zrY1v
1/ZSdMI/XTdoPPveNUZnbvl+99QEBDZUxf10va4ILH+WVfnKGXIFAZ1YW5U1wW4qa6AX1irWwhha
5ZvUQGdr1eqrU6XWyofYsZGjLHuCl78rkmnWEi0iII7NUetb5ZwGkTG7jsxJhMAkenAdJd9ZeoSk
wDQAMg/gFftVV/14pdRdhYCya38ZETAR/tEM03mpFN3JJzx4siQCfdeBUO5GRbe+8LOrtz2FCVaF
Wrqvbrm6DtTsdqk2I3tfuRkhYJQv1xtJoJhKJCzOMDrbo2oVyjyb7iToJHgUTfo02v6wUW3Ciknd
NF8JH81EB0kr4cBk8LDB5xUXxwY3Iy5VGVU9g/Nh3Hle1xzMVo4XwiEZ1crhqfncsC9d2zniiH7U
S8/oSl3/+ryAlz/6Noo53hjemxL1PsRdsuQnUMSy72JKdrN3lVK7TlmiD6wOlf+1Hk1v3Y95uTHR
0n4aM3UrRkaJZrBSTZKjOUrOOY2gE428kh6NJH0shg5WmV0km8yL6ms6VuRkjZrSs5RxTja3PK3i
WQ9Sb1M1l7dpKYUGOgoc7Ji1HdqxxJaml2vgtDjsHz7Yp+sLNU+CcQ2ZA9rp1F/0amP/YWA5iaoj
Y1BGcXa9PQXFqM2yZpmr7NBLnFlx7j9SH0i6jzwqwrqt94zsBR9OlJizQA0QYiiVft3IpFuE10wo
GiBBqCRog7ft9L/i3EYdcbKmGdXO9h7TacZ2BFM+NRsF1x2T0iBHEsAPXOp2ax/IRNmHxmhZnbZF
r246qzmrk6N0bcpbfXBLPXSjqDS3Yx4O7UyJEvvgGurfp4NP7LYe+5+e8tpRcAhpXkTMjczRkJ+2
fOpV8Y5cF5oMGxeEy1ptgRZXRpZcRmSejohTnd86pxD9jZ5671dbTaHtqEVRby0xWZU+eFQHoESt
E186w/AQ2XB+NWbMhdTGTpYq9LPl9UKVnv1o8lohHCjJy6AJNET4zPA59iQqxEsOUbHJLDoXxTg/
gtg1mb2mbhDPZBWVuQaqEyQchjR69nzi4xp6FdNCOnq2Ddtel7L75g3jPgJc40Kjn7ytbH1DMqY8
i6ESxHFN7p9KUP93hkrSc7pOAnFyJ24qmeYHi/DnmxLeBCUlcVMw+KCLRlFBpgKMmTtlikWsT5gp
BOrZJHx1jf+JNlsAS2yBQxE9Icv2107UVJmgJO8TXTuJOYOpk5FQILWoveUw9vOG+tMPHvXUHrUu
XRLsbi7CkjvkhfXAuBeWrWhQ0+ToasX5QOXUrKNwFeNcEpHxkNlnYakenKGhzK6Wq2nPTW8pJ+FL
veS74hvByRrH8VGGb07lBSqpXC8hlwj/J6Z7EF4l8coZZV7rw/UiTYaMixLbe+FNec8T+NbL/dVr
Gi6/qdja2Y0nPyK6HQMAPVJcKdoCasm+jKYFH0uS0a6bTC+Wkfsv3Rd0/wK+xei6e4MrX4RTrrlU
plXOLq2k7EuPOu4qDftqgsdkXzpXSw6ALIEui7H1woIk+0V0JXuByqvjsXCfuvpN18KtJeEkvE5F
7DKAcFh21SnWdH9BBVlkfVWzOhlFBuS+mU5D30ZmIgzc1bWx8EGqzIpKuQsTIKiqlw4QNqY5ZBQj
EsIUQMS2JF3GdRq56QP6A8mpCPyTLClShjwthbIrRbO2wmsEVb13B+K4blJkD6KNAParQXL2IJoC
p3M3YiNEgpcJBqXaIKFa8fRl9l7JzZXrj5Qwm0wxQgUYH7XyRbQoPmu9wYhBJU4X8Ieou2vgwwqn
OHQ9JVmb3Ig2wrT9uj2GWXsZrf41ddv6IJprQjozvqDtTpheBWPd5Q0DJ5nrikNXql+0Oo6P4krO
GFcbEoNTTcy/e8jGou+SBV+U+A6WnrzU5KZFFUFGzKDOrIUY2JJauHS/rn9tRUZuMUxF1MUsIHHV
cxRDefeHt7/WQLFmrsqj+nb7tqezBzKenajxyBSN5gqY61zkukTWC1Ulqi5K9u7WJM6iHtCxCmRf
WNemrkUWNe/7tV80bzk1qlZTInycBE88EsR5by1j3WuoIwnU4pY5dCv7Igep+wa6SCo72/Q99GfR
T3OabtVYVDh3fAT/ushTjooR10cD+ftF1Mf+D3dbdwX1wd/9st7+q1+M59WcsPmLs1XSDtaiCDKd
5DZCfgIWejMFnvRmCrhnNnWuTZnOE6L05hVjq8amZilom63d58650pS/Cl8bXkzb91dSWZpUSWEZ
xqrtOJTU7KhZhYpebmg9Dh2au17SOatuSomZqvLYNkF9D82tuI+1+MmPo+ElDz17ZeU5ZQh5db74
fFhEDme+JWfrcMqkFFMmJZbK5OCzbUEanzTQrUswZVCi3i8WvU859qHLIjThnfTOldQQ6jf/2mtb
kdrd0exrABpO6TfbHPGWpQpCZt1SroYPLdQe/VGX13YKMbl2W+1ReCMLHkduq4hiUCWzh/6C1FmX
ucjEZfLRR0BWKevhTpsOQxIMd16Sfx/UMtoJS7Tbjfo2VLSJg2xKPbTowCK9hNQCsqfpfgDy8MWI
mmoizVRT7cL2iy4p1tYMvWAuvFS0IwtZ6jvhFE1526IPJCv3wkL2sKVIOojDsPI+zkbGL/BK816k
H6To2KgpEKUpP9HBz9s6bk2RkvechenBWAeMSUDovQ297rpsVFLlyek20BzQLRCmONwGojJN3p1B
3XSlwB3friQGIObubjKVUqvozobPaUcCS9I9ayNJqQrtrTP/ccYKf6VY7tMo10SPiKQRpdDliwnM
sita4yCsppeMva9o34QlDpauDGBQqUKrJZ1yaVvbu7TEU6fBYho3qKXp1x0s2ioaKaPBjLVvGIeu
k/yL6a8MKU4PJIufVPEnhYOKcphv2kt5+vjEISzLfaxp0lFYQ2cnh75TnoRVQtg6lJk9rmPg+QfK
3yHEOB0Ahb+dGYHTrOuo+Cp6xPDtrz2ECSV5buh5eAS2WaNUAYlwlExgrbFknboiRm1ociSTI0OW
Fyo2CWA/Q4ao7ZW3EWHo/DVS3691jRg976C+aMqo3+vR2h3V6pKkTX2xeLQDXCaMIjqItq6nmoGk
52+DKmCw95azSq2jafRzM1KDg0HJzZM4dE4PuhPZ+lVbDtz05KCWIESYYfLorbLsqRN2EP2EV+qq
L23q8t82ov6YOiiKGqZNeSu4XI4CRQrkGQ5hT17J9X6g89Te+37jL1KnUx9uZx6lJBcoDagPkodX
j5yP3lu/PkO2zKm/+11XfCU4i2Ip//4TAofqpcide9FegvglbFblG0AkxVefbVLS5+ZT27DgIU/H
lntqvw1P89YDX2pFd7VK3maEbvXMRgJByemsnNrEmWgTXtGva0v/sxem1dvY/0vZezVHikTtur+I
CLy5pXyVquTVUt8Q3TM9eEgSz6/fD6n5Rn0m5mxzQ5CZQEllIHOtdz1vDfVlg/G8edAWK76izUS0
lsjpPKNBUF1f/Wqvdrv42vs25HonX16gpl010Ux/rjt55I5qJ2n+7vGkBfI8iwfQFXwSfdYnZ00a
D0XEGiJVn5zabQOgYhCBRgIkfKbuulED1mKiOfqfM3z+0xtmASh2qReWR99Dk2PWU3cY/cZ44aPU
DmOBSbtq4oGE5wBhm1A12ylnmcZMIZap2W8szdyPY5Y9qkFgerB2+OVdtM4yXtSFZdYQWF2bwDuI
DVbE2iMivC8mtiQPjiN2IjGnmxLo51PZPupIgAaoTQUs4M62vulZht9CXoqV72B/A85AtBaV7bGL
GuubFO3H7FgAkIl/vvzHSZoBfqiqTfda9VsNUWfOXAmrn4Edzd7iDKxqqbY8sdwj1ofOvtTM6jCX
wFjUw1c1LfAPO/XwVc2uC+DClUnzOM+FjdYt0DZK9KnrfU3q3SmRZM/DN8O4VrY9v6ujEkHyTIpg
eg/8mQj6ehSUMnWUOvm/jrK0xgCX5CZEQ/Lhm61d1RVE1//9sqr5r5flqBbHiX2DU+l2Nk10HP9s
MhizxFSQiP1Pd2nwHA8p0kXk4Yg7NbBocXWDR93f6aDx3quS3zLPmde0K9xjOTfOPrd1531ASlm0
Mv2ZeSioqKHx7zLPM++nAeAKhcbpz/XMSGb5K3L6v880SF+rM9UBxT9nNmZpfZ5ZG37ysylIidYg
fSLMNVaZioMFG1I+oi9icF8drL53QNXTq2y0/CK1ydwjx66fibSQ2/IGKhlY26mz8nr+6JMl/dYR
jMdReISBZkcY74C5OkQeyrCshcoYl0XzMx39LbH79K88QhmgifZ9SYNmm+F9cV/33mrJXn8w6S8p
ILCJRaEv3cTd7H9nwnlM5z79y3B4aGTS/KiAg1KE6KRoXiLz6Pu5e6wtgyRRSizQMcfpA3jtFR+4
7JuhRR89DwR4QcEtaoz6ZfDSFWaZQ9oN6vpFJ1V15GmBM5CdiJdxHvX7DrEdP9n6RR3hTP4xxrH9
QXW5Mmg3me8nJ3X8ElMW3JRGsVWjBPGp1Z68R/VSqstPpi11v/2jagEnC0JQ8fFZXTtNJTZLdeZs
VdONIQkMsfiujp3qEk5z6uATlWoW2qq0fCF0BUamqr9bKXIz22irs4Sm+mYsFXxLo/4+RxRn8i3m
SyEq/V3oP9XhGrYUB/joE+BezvaNvYfD8Edt9Q3GP8y3VPe8Et+gdn+rZGmuwLpmpy46aA5e0YH2
Aigg2GWWfRKyzp/y2vY2qV0xgfCGId/UmAw7XcOzmmjyk4D1dJ/Mw46o/IjlQyz7I27rGgnStf1/
efLnpdZX+88LGPEAC6kD+MGN4T3qxk1mDsFrZlTttTcw6FX9FZLArYhH6/MwWU2/HQbq+ffDXCZL
J2qp5HVOLeYbwArzP9O8C8LWM3o85hf7Gwp8IgNt+qbrAbYu4CGB6HATZX4wHIKsinaq6TaOE+YE
Cu5UM7Jeh9jt3hJUbbepjKlaXS824Cvg5f02B/QZulDT/sBCbavjdhwjTKzArQXBd9vy4IsNmv4k
XA/iQN5plyho+oskJgdcSmgIOqFjJ32efXeG/maq85fcD/sxlX+KCvHf5HXj62TJdIdnRnXzxNyf
oMGjIora7r6c4SmKPIneSBD9KrMh+SvWjw5AaG4NhvnqF/707q2/PU3U1kOG1dnBst3+3CVLcm3B
7+xSaAwv+nqjII05/dTcdq81xMTsOID9ZeHYMWtypUiZ1koH8Y+iIQihmrPFHTAHk/3Z1EzIlEC0
88/mGPMrLSut2OoA/F8LfSJbDrKe5yvNzskmmm79ebBHuvrYuFnzOeriXnOErsB7uh6c1B7zvCLp
PkeFS/YE2kD/eS6o0fIY2Yin1JVLp8tBYOnovNe/OQhEeowNDUKq+jMCatjiAZ8hNboUWXQgxY4C
bB2VHomQtLFAHK7nwiVxDpQJOp/NJNWtg94BElSjPNsMuHKt/3luNY3LwXSi4HMUxvoEfKCxw2Ju
sbsQQK9myibxE4HzO5TtVW34eP/eyyxKXJfp7t9HqMOShOpMEnnFQTVbAZGpSpxiW0/AmEvb9K/B
0m2KAR9HKi4QayUkN/dNDHdfdarj1Caus59e6hgn1VKDrhYR+i3Hfbae/3VoVhCLQr3I8mV9ma9N
Z+ovZlXgMvfPCdCltQsWAOc2jXjiqWOjrAq2+FqAhFiPAzbFSOrUt9KJMWv/59wIk4VLo9UPeaf/
/vpjzkMV1X62U8d+vZhn5iekmOLuq7+PsaZxI+1NvfLXtdPK9DcExiB9ra/nPUeeIYhp5/3nRkux
CEqCBEyI2Hx1F0XidCAMOcwU+teuQypNub0GllZudWQhd77aVYd2otCAPLXB58j/5nJdAf4wikkt
rC8xr9dx8Qz4+yXtWfM3cRWYOyOjlsXOF+qIjODUxHzLVdNdwcK+ntRXCkjiN5m3G9VvANY4NVJn
GjvOy7vRYqPgtn5/TURvv5ZEA1R/XgYTjncTbGt1ceA75EhSYLzEJ7DPIRWgNqLLgju5blSz61Dt
6dEC9WvtG5uGJDU5fhHiNApG1PwfrX1etNs+sJYLD2FwwGrAjbxhR+CL54oS4CvtvRox0u7z6C9N
/telggiKoTpNnfB5royds13bU8HcqAXnZ2p3K3rbt8ur2sx2WgFOZ6P2VF9KwmgbezpgtP/vQMIj
+bfTMkyAZl3U53/1q4uoU0mT497CdPnzFf/rxdS5hgzQieprZI7Qb4HAbK+v6GzFzx60Xt6pjZA+
YcvC9YOTG+s7qZpfx4xWrG/0QBsPZutloUMhzrMGgfbkibI4YIJdvKVR/mhRQvXH0oJ19Qk4/HZE
kHT/hyMirekwsMQ+KgrM8i7oO4JXXVzdmboHVSKzT19dXpG5KHz/OeTrDGnmPSi/5opfTHmn+j8P
9mbd2w5lo2+cvu8eZsETGvElsUZiJ+COZ+kda6g6YTM73cNnp6jaw2ia2VX11esAhozpjjW2vlWX
+RwwPHSpOVDnRUc13y8o6ScN9GFRAOT+6sv8xPM+2/UCjCP8GjIMj7Y6U3X+Nq7abQvy4V+X+88D
p/UvUCNqo65IieTffV9NfnU82NUxftVMG9w9UuIAACJwesSnS1wnfH7I7NSNfmkyaEtWQlON9DBh
8cnoJOAhPuW96nSlaxEWmS24pjINhTW2Tw26VNB8qXfCto5wCe68j6b/rsZUT4MJ59Ej8gi4l+NV
n+ukNn6YIOuN3JFPCVqBp/pzSI0juWbarvve52uoPjvRsW/1kvZo1ngwGKWOBqYsqXpIx+LaEvs4
Jv38DaitMfLd9dmqEXVMOmEY2hpYKxrr0WrAowRlXw8W6PWygKkLebd9iVZUnNPoVAz4kAKddPow
SqwVpVN25KEbuZ8KyguxYpnPc5O7ByaO8QMV/3I7aLbxlrN0Dkdq/P60MrHxoNTCJIf/4E1WgGYJ
Y568SPsXLSKJN1iyuI34bp70Is9O2jrv0uum3lnTPL0AE9axBkCEafhYQKkrUQRPcCXq/hx6fn5F
Wd2ipdzWViculmOSx8UoAL/Pf9pqT23atK2PdmvdbFCdV/efDaG1+EoNhXZXpr55gKP6oQa/+v91
7AJbdNW2/ec1vk5Ncn84dyX+G+u1v/rV3lffAmIe18Dnr56vQ7/61B+TL1dT8yms++eClPylh8bF
TW+KnfbqJxjgaB4WvROYmJ3Mlnq7lI+B1znPWt35L6IyH4Q35/c6idSXtjcWnIi64jKMZfCyRH2L
cWfn8R4wareju7eY/lOKRDOY5+BEvVyxUVfKBmlcgyT5oQYdqsieIn4uzLmBnzriVM4xP/VcbaO0
pKomH9AyqLbaLfkSnVG0dhdngjBZRt53fpQj4CpaAJify0of7z9biU1gy58ePluudyyXWn9UrQBn
P9Mt7KfK8r7pZr3syrFb7tWG8mAYWJGlI1Ggr2rsvwckikqYLb6/QygJtr9QIwa+jjF3qOPXFZo8
Q3oWJ4eKyvW7r/5+FCtkG/VlMDY4vHalvess3X3oEN082LUHUs32TLg7AmnJurGIilwhkzMTYTXC
rJS+HgNQSy6QqdaWOjZLcYyTbpof3T4bHvp+62badKen87gtiWz9zGBYGu5P2ePWrOclRAlNeBiF
kVZTA43Dnclq9Y9hdCwSyN2voKSObV7Bm2U0QKL7bTdzkOCS1m2XTRbDe4QiIHYsUKKTZnrEnIv+
wXWkeEmGoiZjVskTwT3xUjLBOUjAlFs1WnqTc5Vj+UYwuug2PbV3fp9S27BmZ8c0WULHG63tEAfQ
JgeQIWHVV/q5NaLlc5NXMLS/mj81TEU3laHFF6JC8UXtRUud/NZUA//qK9YzhL+S+9UpxtLtuLc4
R0keakoSMh5zmey8RJeXIU6zR8ORuBI0bfOzHdyXYNKtl7yf7GPu2dG+EEP0DWwTYQEhfzZL2SPW
mrtbppfWdSLbuaG2rbqf0kRvD9SszrsKldcD7pPRyWgh1ditGT2Y64ZVU3MbLXvbZIT7d2hgmaS3
400NqsN4RP8ifJ2d1TXUBhQGIvB4T5oKXVpiL29yafaxjW2hJcS460mknyavzw7pgCI8GpzklllZ
equxDsKVNnKJRND8GkjWZml3SJ+sGenFP2dortNcNYSbXlPhU4Cr6bsVRyOrHunBGhTi29j/dNdu
kBXuqV+Dg2QJmhAFc3w08FC+87tRuxOVq93hAGrvxrgk8bMOqD41ijcFNleqjRwWJ59CDzVK4+6D
DoW4Dzf3pz4XTy3+iC8CadexXSAkFU2lvYOO2KgD5sbMt32T23fqzKhCqhP3PCA0vXoqDZ387qfW
Jugc6jqBM91ncJTviUiO+7jUyt/61KiE3bpZwxn7OZiHfJezMhrmyefryLlq48jCvAX1i2pYNTeI
sET0h4GO96eHpyCA3QJcBW5D5fbrrGY9P7bEELZz5B3UgPpTIrQPIRnoFL9XzQKuRHVt3yZvs+jy
+0Fg4EFCn4CzXGZQ3tjnqMP8iBQBMDSeu+vo//NZ0Dua1x6/Ns0yhwdQlsMD1QjDg2uJU0Am6e6r
H28OEsXL4rMc5DA1ALJbvyPEelInqX7+3xkb93ENcXnWPdluIuyj737THf29LGr7rwyHZOw2fmlw
mJGG+OLNazV3OwTo66w46U5t5Q9HlFnWvSPav8/mHX1HPfyXFfe/uFx8Dbo+G0N/3fWaMrkmDuao
aVTkcC3p+xrohukeMJ++NQsDMTBGtLOREdhfN9S4HGKdqiDVUv1rlzoqWJLo8Jn4Nasawd9KWBSz
GT1q5RMi4eRZbSif0bYZdJG9aiIXJSKA4d6hyahRpJr9rjW6+d5ZyuGlJ+u+8VECntRgCmN0j9MQ
BlfrqO4V0wXHnzVpwamy7JOnGR2XGlRdVFogtbXne9VyImIMEV5MLG8qiKkjhssrm2BAULoFLEYs
Ym1+UQng5POWqfa0HtM21NsvEVx63fOnk6Rk/tn3l4mqbdPfM+VdnjW9XBcT0+u8tlSXbppvVVMX
V3V8y1f2UC7UjqhBHxnR45CA214vFlBMIcFo8+3AsdVMby5GgmM5cfcRxeOsu8we7fRKXkrf8geN
j4sDohBSOffNx0kOAnGlmePKMR+iSRvekVu/xzCwHvKzy83m0bOc52KeybYWpXewia7vfdC3e7su
EAkIDZG+q+GwK8gRF9UJz630MYi4ucNXG7/7BLrtTp93BkA3WN/2dFN7moPcqBEmBHiXjzXTxnIj
LeqHC9L6xJ94ShOKJXLGI3nUI8yOAEtjR2ASxc1XJfnRmx7nYJ0RBRW4WF4/rJDqni1TLptXM40u
foZVE79/qkNl/kcdRfWT0K34FPvlRzDEPxIA24coNQJwYhqxLZbDPCVTvkXLq5POxcFdBQ9+O50y
KfhfA3frpzfk7U44lyJ5oMQr2Cf9g0l5MYXcxktvGd/BJfqhjiJsa/cR0U6KLCV0y40+I/wBnroZ
Rn49hA+qZLt0OIZrotcfgkCHREmeEBtseGSoa7odomdPOwsxtVsyHTBsMVCt9CK7TMgWw6Turj3h
eKBs6Z+5UxkIBnEgjWu4/KLTynC0EZiaxbAxRYrQKf0w3H750TX9IXLSU7s495aQ+iUApBXycBp2
eBFWAOLnv6L+h6zKFPuE7lc2GbwX7QcOnIcsqL4NJWISU/R7i6pjE7VaOEpRh6b2La6wY6cyPmSN
fZV1Yv+glMwV+d7inakCSV7Ga3/pTBO2jv1GNUBzRnLM6kSmOrbqAyEDTRs32IAXCKyc72ZqLgi+
mVMGaQ2HaZg/HMvZiYoHLA4y7alZbTRdlNVLTN7OwRpLTjWlnNHwQxur6qWP/moCHDbBULxqREeZ
Jyw3AWtkQ+GaxTqm4OGxeFvdMG/oMflPliY7OoQXkEiOv4osljdjtsbtULz0w2C8Wt55QEG50aLk
xaAuZIvLlrWduAcQ8bRPtaxu9jKda0gKT0te3sYOj2eDEpndkvNhkOjFdBk9KQz2EwYOO88U9imq
Je7t9vgIj0Ay+eyaQ+piKDAM/QPSj60t5xEVsn02ahyq9DQtUdr1z95Sk7Cc62UL/EOek2w8yR5t
rg4rLcuQr2u9jpEXNWZ47CB8RdcV1QHZ/tR7jWvK3jOslM/l4OCgFrk330PmjOtA0jfuoeupT65S
HZDMtMHt2D0uC3UMNlwW2AmVcWZZ7m9GChPRB8sTMezQbroZFYd+zkB6nZlF4HzYzA0Iqtyd5L3a
bah7K8LfxhZTp6Oq3eEABuxUCwJdqCM5S13FUMOfF4grCYnLDMtpGSEWp9V5lLYERwzlBLtijEWC
1Nw7vX6vm6DgEZIv/MJSX94XrI+37YzIpDfnXzzEXMpkluCxhZC80ZgZhDz94rNr7nOtijeR8HZ+
Uvh/PlVT/5H5LOBmDyOcyvxput4zzN3QJKd3ii2gCV42/CFaPp4kWB6E7aZnXSAtJQMPpWWDbDa4
lwWAys7fo35NXqp0afAYR4gssdnyckIYADR2qSYEbmWpfz/I6FQu/przx7BrTi+G1b9WTlfvMyE+
uqoAdoHbziYrDTQP0XDV8aQhhU+i2mjr5zYdvsfS7vaFk7p4WJBQEWO/jwZZbfh780tZTocg5Q0p
MdsKTXx+rk3Nm2UUyUs5ktc3G5YuUXLIs3K/EFA+ugm27WUt93CgX0foVUkWlefFJ7lWxPh1OWa+
7+roTgr5PMOjxjZqeBCR8Z6aHqGaVl501hubfhmGHZWLzlkzgU8kRm6fsJgct7Jr/kqMGufYbmPp
8i8T0iiQh2zaNG2xDaL4sassA0fFs4x7/DuasPbaZwxn3hpbT8PAmlj6+uUt9Vyg09aIsXGMNlUG
q9kOk4Tcz987GQAkyf1547V3Asyv785umASVGXql8Pc16Z4bzpWQUtvuVlHTfFlKscdPmzqsLtHD
QIOQRUwfP+fBebdqLK1NQk73iR4cx2LTEaE/19r8C1q8CUX6wxnLJ5x1xxNcBUT4CeliHs7YfODM
HtagEDeEoYFYVnz9vbUivSibSzbivRhgW7J3I9cMe20aMdAz3opCTGhX5Z0946iZiaEIx5zi1GTM
LmozJE52ITuKl6V0z0igSmS8w7OfU2BBZAm7LC3sO/lXZjlvzjj/Ic2OHFhq3yHGvgiqEL2ZOKLt
+s3WiuS3NoeK7lXFC+5Tzg0OEtYeEvtHEbflQzmjw4Mo8phQ+G33ZbErmdRtTQqztmCm4A4bI1ra
EvCy0Za7xlwRNbWfH2Xpx3dZQpatHa30sgQ4ykXM1GB55MY5Gy0qNFOsIeosH4/VlM0gGl3rAKF9
vg44ljCZpawVeUyzH8bRRFKNnZ3IoAiVXZzuYni7PWU9doKdF6lD5wkT1WpbNRbmd1AhoC8UmC7g
OcGdG0m8kyTOi2thRjYCy35t2+OguemmqjL/tSNpv5Ge07/JLNXCqEcGZM0YIWco6r8tDSsnoxnq
d60hJxrk3XQSju1ges0Ev+N2+T5htBWm1LW8U1bcIU5G+4BOtcOJObHeeYD12MU0xvvk9j3MhER/
r1PsXRziIu+xs9ro1cv4TjydBVveDO9GgC1diUrqPXDwuXQWX75j7zyGU1Q075SQTaEx2PIh1qxz
OjNDgrOOhy/OZ1vVzJLFvFUaVURT+r50+Qq6gakYz3G3b+yJh6xtn1OXNXEU28Otwwj81vK/XiZf
7hGcsVbmAbQVQUmpZeE5V+baRJSCB22R2kuX85aN9mZw+SsF3stYPmHlJTQj3+GNtEZBe0SaCS4s
dtzyDZlsY+MiGd/rutbuwfL+8IeCFHM7UMOg18/kdOb9kMXdFqWQu2kIkYLysYr7xhm9cE5ya5cT
Ag4tZziYdR48wswZ94u4DXkzH/s2i24L/wu0nTs0i69FGiUPBFIBcLGIYLqh6fdG3Et+9suDi23Y
ua4lcBS9RV2XrJPqiJWsPmT44CUSvxvfweAUf0Zbt/J7d+zrU7AY/tlIF2s7iuV73df7TtbLoWlx
JJxF8IY4eNvLMaPwhd9/tKD4nRs/4V9x0Yb4I0UjqLU9dxflaRxGBYFWsPwzt3yKsbKMkqEkomQF
AP0D3JKbud6644LAlVtipNZX5VYT0uHBnVD4QEAAE6rI2fRB6YV6WZOI5PHQAa58GgUWtJZT7tve
EuGIgRBuTDGGqnXshi2Z5V2bCncLpXo4wzbEszQB/yDyBd1CS7jMsLmhVkyh8bjJ7iqrQaRr3c1a
5+wGB+witR0NoFQP57fyXsP252jM+S3R2ujS8VPFBEj8YXtLv3HIMh4H3bqD1U0IefaMHfYK9aGO
E1zWstfWNZqHeJ7MkIjad+7eZJjHZD5XTjjMA6TONtbuQQ/0t8mdtLAiXX8FW5FszNViLNCDc9pR
z1cT5sk7+UC0G3FDj/CnloF9rBwRHTws5Z4LwBh461x93chvlDfu+UpMtw7vnW2OKvEcRz62baV/
LXRmgbGGpaCvw/xro53lznNodNq5C+rXJHG9u6rTfsmJD2pyDOtqiwaTpzn/s7XQ78iF22LeP9S9
zO6KYZxCLZvBFwXjfcdz36P0HFiiW55L3Y52mOdRxjlQKd1H0bkaBWaLnvbLnuzxYkfItyaRblJs
KXGu4XvSCzB5YLcoAbUIjM5TffLnYaRIp27uINLddMmSCmta3QIRZWK9hViWGVlSuhc5BdMZiLoM
DTm0B4psd+mkUbKGc/2xdIoWaaV46dr6UdMRvPk9aUevbT+MpDA3ljRsfmEFP77Avl/6iSq5JT75
cXNz15hoDyppN676JUrnAe+y+hBBmpypUdLJXi3f29ZCK8e0YMuPAlu0mbvyMk3J1u2DjyKq7LDz
BmId3X6cCnmZWvc+8brpNiEyrLjB7gs/fvMKHKymwMQtFCDmMsUui+GBNwg7gb0LH3+XeMVbXU7T
tiFktiskivIiRU1Ya/FtKU1xV03psmsjHlGlCxXLi4Jir2WDt+lKbLaTKD0QgyvO+VKdXN10L8zx
cddwuqMNys4yDO0g+CFRRfRQIOAYyyx5bFnPxg6JZssnb4INbtg1LStWHTikh3MxK+54OpTCNbYZ
Apsw8Teek93j1OEwvWkBh6KQ3Dpe/pgGycV1fLnrgg40ml3qe1wMnOPi6QEVv42N+4GglGbIyz3o
qd3Su/U+JSUdxhrvXDTru9bzZUi5coEDosOdJEriHdZVH8bKF2z6dnw2SsJC8EUppTSTUA8CfPss
l9hTlE3bwpTPfFTYGkf+D8KfxT7RxDaera1XoJGJCcqh1vfkbiwk1lcm9HoLdNlbSnyGOteNhjYQ
UXsnNwNTin3jQDRtIEGgDq+7JyzaULGSCAzI+csJBX0x2XOoM5O2ewODy3z5CWZhvCRZ8ahFGB8N
uhFdk9b6wI12CJdBnLM+T07VzO3a1pBz4bfrC+/iscqk9PQyWPrWWAiHN42hc9+LKJ2L0Cnl7bmD
YwoxDJfyLG7CyHX0gw637jw0jvzcOAsqCPz2hi0MgccoyJc9NZrTBieRkomsxkp9KnF3M4PmZGRj
f56w/Dqrva9N7Nr9GWQ/EZueX+bkEW5H336Yq8I/8OGKs1Xo4uwS79p3C1YaU76ck4YHQ4bVFOHZ
BWb/enG/IxnQF9OhIcFo+8GF6IUfEuq/JUYgz3lTvUm/JIBS2aM8LmnJEjmgqtkv5jOwkfk8Wn21
G7w2Xb0Tcct1nAoTrMo+DVoxEF44TPNSnXmKVCyCpmiHPfGbm6IK6IDnc31CLa1ziUu73mhpnbKW
wvxMbZi+Mg9N85tD2H0frQ5gSy8PdjE6B8nt8Cyh+sFaYFqK4Xf9AmX9j7ar+s/3Su2ptyldHIOZ
SrSAQ0UefogA3bGiZZ2h9vy1ObHi4PPeSlFN/NFs3Ckaz278SlGT4Ea3M/raYnVBVjbwMtA2cYUl
s97kpw4X8wb9L3ZIj4YWZLtq4h8j+eYYYiVBMINv2yjacJNa/4AGoFx7yzVuF9jHbUDLR5Ct9Ahr
zaI5jm2z0mwjPwRrM3bUJWpM1pDBTtZZ/QXAPMgLe8sraTtx5sGwUnXW3dZIBcvfyAI+j4gSVAjl
3y91FbC0Gm3iNa1vnBE6mOeEGvONwNATaaq/FD+Ju/i8s9HEN9d0fFbHtCtzCIF7J0Bz+KyEOdVn
uW5UU21sYB58zf//hiPUAb8dDb283c94xvgooQ0xbprB/WBx0gNoLEx352o2gJEqP2IuEZDU4YBY
dOcFimGIDUcoA4k+M8FXTW0GFH/7+c8kghcF4NDQuruogD9caGUauvc9JjD7Ph0eq0jc5dwHzlW5
mm6K8sdcTjGB8tYPATNq58W8b8ugJxyu+TsvlxD93IR0QpwtT+D/Ku7dS4mVQ/zokRWLyufUG16l
7luHYQ0T6I5Tnqc4CCcpzctsLFtK+IPRe+4lv+Fg8NFLljV25zNlkB4hxJhCymE84a2b89OBn5rM
KVAaD6/EvCbOGABvaIYC275EP8adxrSKYqwLb80JFozmhAtZ51CbEGn5lhnmQWw/Tw5GySI/B/Xy
Jx+2t5kRrZ5s3JdD38y6bUqKzBy74DYmi3UgqCyoGttkLCG2jmzre72kqHFgGbVJCpGFfRHX905G
xhnrxEvTVwcK7RcYmojQhjqNQmtKjI3ekjpe8ndU//ISVZBkI9ga21ZbmrsccIZlQOwT3Gb33iT9
U9HFw2OgsVJenKX7Y8qTg7d0hwGxzLOHc/uBn0B1jIijv9UV/ldVpv3oV2im7RsDitGkuGk66542
GHaiSJMfMWYgRJI2tTfZHwOsUDdKvV9lQjyN54JZae59ETF9qeKsCaU+Hxu7dX8SmfeJBXCP8vSu
PxIseSI1SI1L31BoRbRkW8dtfsJjl2dRaS/HPgqWw0LqYItK09ouGibmTB+3tRizg96s8Q4AoG1F
pLVLeveG0B8wZjI8YRD7aGV1+oFpr0slOMkE8zkXer0WrwDEtNzlqR31j6413quxay7RQMEk2X7y
MHVJyXMWwAEasVLPqfxNsrykuDWfuUnturksLk0poGSu0bsZqe9oyeYYDFJ71edslwQWIdUmsbZR
X+zgsMavKAV/Jp2/XG2J74Glw2ufMY3HpbJE2ejU6b6Qk/8hiV/LwEdb30bzhcBnDBUZnNJABvlo
zUSoKxZUbTBaGy/3jHtWANZJirQ9tNSePad2R9U7mfBfUj/aTpD9KWe+MIRYrMegLgTElNI+BtaQ
PFpYNG06Lan+KMQvsAIpOVLMMRbpBs+ojaN9nHoUDDdLxYQ6X+4JMfw5m91pmZPueWw7/7EHbJFW
6JnngcdCkUpuRyr/XfDHnlXOOyeXVoRf7c9hdaTqVG21UYd/nf3V95+XUMPu6sTIfT4yS+0UE/mk
+gO/3fPnbj0aTKLXttpTz5sh1TlItX/b/Rr/Olz1qc2/+tR1VN9sdNXW0gVWa8q8Ekmw4KG6+ljq
HlMYwqnsql5rsJkQrOOFhmR3Z67jqv156uc2mUkDao62j3M8L9VGrI/Z0YaLj7UknTbG2n+3tSRg
FjlgCjWb8ZNj6Pwc/NLaICKKn1SfKF3u7pk9HlSf2ujUpuvpGN19duE2/RBzG/s6qRuD4GSbyHy+
TqraRZLfYcH/W1+GOZ1hDPrpq48V58YxXOu+tgtjl/oiPjgihmmtNc5NF7Z+i3Ba4NE3dT+kb7yV
CJGfTV2bzkuUlDu3StzHel5YPsVzCKK//khRXBwyS+RHEiNULVOdOIKaM8xg2A6yIJYSVVe3Hto7
uM8Hn2fsReJMv+MbW5yoHDvkLPkvlfTaA3CX10oW3o3yQ32nsezithK717GbMmb4+jWfujMwlPIS
jMw9GxY3R1RUC2Q9UJmzVsKPq5cfiWfFG97o4JmA/rXq5P/i672WJEWWtt0rwgwtTlNnllbdM32C
TSu01lz9/+DMt2irvdY+wYggoLIgCCLcX6H+jd5afggHOz+qs4YSa9ixxOzKvV0kI14OVX4264JM
j4ogk6ZDlGPqfUj6Xv3AWw3AaJssbAoiSWlmgYc3A+OvuPxpNF3DShlAYxdYX+bBLA8Z3LnXNEKk
oByL78TypzupqgO9e/RQ65eSbCAKB6cG6jfu8LSXurbTPzyrr++l1EfFTIZpfGjbyQOn1oaHIkuG
1zz0c2iw0XBUgmF4lbqoYLILOOpRSl5XVXdRlf1ChubfBvNoOchh9GBQlmvIJtN/R4MVvshlvHKO
rioeHLutQd+Vy/S+Tq9Sh91gdN8q/qOHcUUxFYcR9u6zNmd4/aCoeHLcYAlPMGxLHfrEL1lOBlWq
rKKfkSIufsi4LlXRME97tdT0sxTjqSleUa399wp5clJ0gEqCeRWQK3DQ57iMnUvcML4i2fJ/oNu1
SYNVlKn5X7f6z+0I8eOhoBr6Sa63Ney16G0kG8fKJlvcd6viAclA82qMi35OFY07qZNNX6jFQ7ts
glgBzqlP8+nTga2xlswOkq3q81YlexhXFQ9bnRtnv1Qc/HZ5HXk7t26QoNVJGYdj9O/eVmcrLSCC
2rtJC4UM09osD6r0ouiAYfARRDq/NP1FvaX9CAgEHX3mDCcpaiHi56xJ4F07VvMR+v4C8llihUvj
aAizSxwiIyzFIezK6xiBM0GqibVXaH8YXgq+DT+RtWiSVL/oDcj9dujsjzGvh0uIePZBGqMfn1za
upwOgQlXvm9t5+bXTErshOicqmjYwwNTe3f6nCWYF36RkpVpaFiRJ5BS5Pr2u2FaqCS12YtUFV3A
bCIr53spgpgy98lo/V2h83DQRwR3rahHnbOLlKPlee67xtToouZM6qRYIPWC/hqTHGlsMFw8w2C4
k4M+iI73rzrdut8Pk8F7VZbP6nLRpGW623pefi8NKwRd9/7U4Wbo2+lO6vCO9I8hevonj/W9F5U9
JBo+caN82OTb5OqOT7hzWV7hLKhMe8PW54uTNqfQ6VOwn0F0zlELeQ+Gl7Kss5OnVMkpHRbdy8F+
I0hgkfzVumMBKutDSXqiU6n6tQsSvu5TnkEmGSfm+YxynmOnzMUN526OoDs7S7FXcOLoPP8Lsrvp
BxBh/Eo68yylqhzqd8e4MjpGR3uuzg6oIISKdQ/6VqJdxtwPP5qRSFZakZKCRqNfNCR19yE5gSXK
5+x7kC7HKDW7E2GsJTbmMp3P3qbOyNFezYKLpx/shYVqq339Ihs9vRim8mTk9ddOVyKU+avpiR+N
DEcxEq9OWbsoBrTImOTxPrBLqIY6GoKoZhX/tHn/7PuV+h4HKE2CuMFd3vPfMuJaScVcXVUq7s+k
gS5aNrIXLnMMuzAfgjxI1ypt9KObYvSvcZP+KG3XuDSGAVUcn7jdxBT3Lquyv5h7Nz9cM3zsx0z7
VaPfkHiNxWLpCWvEHRNyHCOHtgUuYSXou6M+FSz4a6Rbd4GrWR9m3FwjgLw/tAxhOOU59Sw0m+zi
rtbU/FRoxGlzJc6PAFhKkt7RVyZ9mNAgTLsPWy/c+TC7nk0E5AkE2NGPOvxHDWb77DXags7PXRTm
iRHmcVic8NogaKuCjMW34GWOh/x96OKFXZiGNymmFXqjgCbuYd7bz343kYfqhgquhjE+R7W58Mvi
5gQqOL40FRohlpJfjD7J93Fq1xeCfvXRXGjlrMyNV6b+/PmZHCQJigMgqGOskOgnqbWYe7cRwRt7
Z+ovg9K+BjMjkMFQewp8vUAJNwf1hcfCB97AzRN6/y8Wq7WPfna1l7bRT3IMcVHvrvMAV4/2z47B
+cMMHe8tK3HgtXXro7eM6W1G1V+OjQjBEWtW91JS0Vt8rXoi98t5Pcni11zPj1JCB758bbzkFPql
9dEWlfJCfP8sxzrPUl8cv76spdKsXtphvppqoiJroV+SKp0fs2XTqsPdHLc64RpKZdf0p95VbLSM
dPtx1DWHNe+U7YjooBkglVjO2I+xxTdmmrK7TMeuQh00jvpTOx/NKMKHXspySDYkMM2m6B+lsF4q
qxpE3JuCMCrOrpehRxabwbjAZ8CqQwhDKIdJsVj+AEkAm7MX2DNZC+BEFMdWp/XsqvMVzfD3tShH
tLrsb5GVPGZp/5dZxMU1I+L12PfVvxsUMJ1jmdjV/tOBQfXGB52fsrVtDUczUFTWqh0AcqRFlqtE
LcGgUY8RDDD94MlI3PEU9pAptVQNnniTIAnY/TzdR8CrpE7auVMZPEkRi7RnGHdEGZbzt/q5apAv
qm0FXcagZirn47E7+SGMUzZ53OYAjKFYDmlJEnmpi0xGT4SAAuAcdvueWflH6Vfho5Q8b/IXaGXO
YpeDQxsrZ2WwYxbSefeu2rn+YJfOVxAjLaAXWmAdAcjTxDWGQliTY8rqZL6XotYC5YCMl2KFw9Fy
yuOrP3ggh5ciMp7Z0zxE6x+WKtua9lGdBjjp0MDKBkKsA5ooUowG3KBscwlEy9+yrfIGF8PGkobG
qe5YzzUUXCnJ72sD/ZLaWf0svz1bcF6jFSs42tC+WoBFk47diRTLUJ3pmvlicLP8NjtDBilGCGop
ydUiv39OS0K8JJZJrVlaruL63dQ3m2QBgeSpYqw2kcBWbTJDga2lH87IGB0HgfMPAOK7mr0Qhskz
Rk7zb+IWXyYioX+XaFjvScqHbzm6bruWqeGuZ73yCIIjvZSF7d9aYw7vcIaOLuQh80uBiOeTnsVf
UuTZfraT82pO4fjFccufeVbYu8JMxpuGg+GTG4O+IfYT/bySiG+I4LMw0AI3fkzHPAaJEwR3pEjP
8Ti/23Nu7JDjBL5RpvZDO3fFvMsqje7Nm9qn2ZNsFGwInoiGGgCq/nFQeNz3CQx0d6jIpwVVD+AK
6DkcOhWNzQ4Wi9eOd4Dl52vdVN/LJlWulpZN71ZX0e3GZ82v9S/2HP7IZ3dPgv6hn0r/FNrhr6rL
kqcIJ4GjljrKCZq++qW0Yo1Ja3vSXN3+CO0zKbH0qzHPw8lQFt88Jb0LFO8H03X1hn3HLzMqvndj
aJLeqZyLBmKULJt7jEuExsY6TlFggvzghUbybSBJhJWDCxSpIlnp8GIn1egd9JD0UgUQ4LUozkTk
Y1J+eF60efyWtqgTkyXQvlZz4F0sj8wnwPf0WIXIY5oOYKUBLHzT9P699c2F9f045Nqrgdw5RPQK
m6YcxfqCiJiF3CWBl5F4r8rcvHaMp3H8prdMkl6K1nYvU9YhfzgCUK73xBmVi6aQV4PTVJ3gzuvI
g/jG7QdQD/UxJQJ2QF/JPuR2vjNQq7zyeURi0w7+rjK3fpt1PtpU6U8OiXvA3U5IxJSNYo7h/ejF
P6Ycl+5xQDt3nsvfMzSYstW9b0EXNHsLN4UXkrcacvNWeAusnKh8VLqHIFeNLyA/vw9WXP42UcEk
F/Qr6roK8ndIsL4oEYcY2m6nIlJ3xdZ+eFULLXquQKlISTaVhesMxHmCY0sL2filDtJl9BbnkOEV
GRUN2F98ARtxjO2BCY9mqm8TqdWjp5PrlqKFkOJjFnsPUupBF74NBmTs0e7vpcqAfXB2Irs6NG6i
vXm90YLyBEC0lKQKEz4E39o0uckJy9fnavBlZu4SXQrNX9Q+y+5t8oG0mlH5IqUi04Jj6vr5SYoj
Kxvy1S1eYzT1dK17i5QUhIDTT2udPnnatfdyGyQvTWTDpOTEq5E9ywmBq0zHpMIOTQ4yq8ZlRSf7
sFxNWTbjQOBPgTRwlRaEuoebX6ACtV0SF6gb4qvJ+pvxpiv2kTe9TTHhjsnS9LfGd9CWq8NbmoV8
6Yo2/m23NrrSzJ1endB+TYefpTcb78Q095Nhja98J4z3cix/hAlCE3KMEK26R5zSu4AYNd9trQXP
1WMaLm1zQw9uVVGQSF+ODiqZHrWJLNzNn/nel4Bh6im7eSEzCKho0atsEEcpjriFFsfkP3X6FGW7
oPIQ77b16HUKRlBevof2t3lOw8h4c4vOeEtmhUEfTMtVirHidVdtBh4iTbTBNt74gE1OFq3t84Y0
8ohK68VeTq+C+gTc3UcQHW5bpXTOq2ySuGG0a4bx6gSx89qijf44xgo0c4zVQEEGsKOzmTjPcgYR
wfAFLTnWNH6b70H9Nkdu0HgE2Pzv9erud5Ep/hFmP8AofVJe4dLpJ0VrurUoda1ZH2qN75mU1KAp
znMFwG4t6j5nzdnZB7jxJFV4YZHO62J1b+hV8CZ10+zftJwXQ0p1q/SX1qoLWvBHZdPb01MJOORh
rYIFeR2Y/+8MJ4+eHZfXvEU7y550c0dul0yxMQSvsvHU8KwWxvwopdHHPieq3XOhp1Gyn5slClxX
zk6OFhFf+dTSCZ01SXza6gwv+eWpKh+9vmxeNGx4d7+c7mSNjfoqG/oRCh492eqtzjeHjxrHiHsU
fdTXPsCevtbsv7YGCesUlDea5rzVuQfC/uN60aYfEKxARmhvjfZ0j5HWc4vxyiPfwOyRFPqthwRx
k5KNvRTWTcsBLw1ftdZsr3/UyWlWU3yvWz84aCX26EhCOy+ycWuihA6EABjq1JWqAkiXXEw9HBI4
qm917JdvflISXvPi6Cx1WZQTq4yBmId5Ue6nyld39H3/Ko1Nw/0WFKgUGybwn1K1cZ5nmMV5L6rf
6rl8bQkUPqD3ihNXgsitGS5GItBB8XoY7pzO7LkBHAyBTx1IpIKU0uz6TZ3q+KmJ3asclCpMcDSC
94131aahfJzM8c6uQ2xX5sH4aMyhvHlj3YEKmoLsoQ7KY14eFXUoD03j1AcN4xSARzgAmYvXS78Y
t8T9YmluqkfLrr42hl/Ah+/v/bJ/sPoAxfaQnBS8hO9+F5+sEMGDxGKlUzADwO+7uoyR/XN2cxBs
9VXtA5gTSgimW+31Q8scZN8w+8i9b02sZ7sZlPB+jBSIpD5fc8n2gY+BXW+CQVeV4QZi4kOrnegc
8EEgwK0CSQek3Pf6nTqjNYcFlUFyAXaSq5zTUf/CuovBBvTCoTTUx6xLr5PiKPdVV0KP7Qf3mvUQ
4AzjI26GmOWfyzoZtGfWh+7bnFnabSKjTbyjJZhoFLssn1o4Uzt1NDo0aYjWQydqDl7Z4/k7841k
Mfyg9i9a2HjPiwjfBInBnioT3mNg3JsNfqfKgFxwEX1B0/WdjNAharXyVNite9dnuIARCGB320wD
CvC2Ud0hWvYVhMV49dW2P5VO6O9AaviPff6Ty4Q35FaMHbrPw97BmOk0FYp2nzFXzaxRfTFSrjxU
2YxNm/qGDYuO9O98LBIdTh4+NY021Le68+ujarrDoXEwv0zdej6orf41GPEPADHVHYMZioY6ly8W
8I+XSjc/lDiqLhlqjffIJIIr4ZtyTBunvS+LgiiJPsDfmv19UE39PUCCS1cjyNjWyT6vy7OXjd41
N6bqkDJvYGmFRb0RwY2o++5iVQsiMOi0oznYyQmA8Hekmv5hlMsuJlnyPXer3wOH6/aosxHBo9/Y
jQJcL2nbO40tOgnAtdCSYMXeGXztDRu2jfq9SvQJXp1Z3w0ADa7KEvAwmheZUWvLtJopCt2oIw+C
N2WFFiuSEdHQqh969k9vK49pCs8XcZR9Gr+AXv49u0Z1I/+m8iVMajTX1NtUVNqrCcPDpNuT7rXr
IQF/41R7Iw+j+y6vglswMsPINN7fKSz20DtL5PaGpfeWWOUx9UCTwok+JvwBjkZCDNWu6voc2tN3
11Td+9FN2j2hwDYkFLqCHRoIbnVvO9egD3GECCDTaOhyakW9REq+QgTI90Mc/Wyy8kYY2bzwLe8T
QCXIW9UnbujvOsUiZiQMT/YBU462sp4JjOi7GHTZwY+bN/zW4Ji5jcFLbBTXsGYcjBUTz7++2Zcd
MYE6f0bTVL3vFz/qdtk45mSRqofake9CPfCPZgdSL9R0ViiK0zH2Ws0xSBJ3DyjrFBXBT4XMA0oM
EYpChDJ+9NZQfmmRNeejfelyH98TF06THpADUUfoqR7T44egAcgzv7AiaffkPavSfKzHNNupxCDT
WA358461QKgPE+Tip9EjwF7r3URWOHhFWIXPZ1uBUPIxzy5RlrofQV7uwhJsFsFYAOMqHB6zJXg9
p8HJ9hb12ar/Gbh+hkCZAbzR1VNADGYO8NA/h7OD3j6E+V2nQWVqfw2QBiNgv8fGA85X2w5RZ2eH
z5e6R2i6OKpFB0K5UzBg0VQF+Uj0YoLAJ7FQum9TNb2Ood3cE2rM9nM3IYqWtU+wl1+JNDc7Cz35
qzfh4hfpvnVdrGAVv/duSuK7N2vB6eBW+0/jevdlxDBrNgrDWFpVlxmFpVYLvw0AUc9V133D+8CA
E2wHR6VMpocBr6J7h+BxsRCIg1R/Sx33DvzDxCx79LmDw7eRVTvRjQD4UoxznNFhVlVAosjiikBF
G5hk3UrrUrlVsbMSrOeArheA4jwL0A0fgxNk5puTk5TSCzS3kI59K63OJcpTaIckjs/l1Jrnvq68
v1LvHS5Tp7b+j9muD3De+ZZ6C0RG+REZ/T63suCmj8G41yu1ObBS9y49wLOzBQ4U3AkpKcVn8dZB
uHewBOx81TwwA3zwMPh9Tgc0ihxKiMkkx9YM3vNMse+2TTUUzlq0mflf7RqKWD1bj5bP3NEbLHCM
bgbQs/K8kx/43j70UF/TGPr2LJl3uhrwKvqmcTfXMWlTZh8/01w/5rjp3tQZ+SaEol6wL/1lLQ5R
UHXu0S2WzsjqjA/xslnEc8x8xE7YrNuXoW+nxzZeRm5KXhm0L3XEVLeq03MZOGq4Tx0eI5iwq9Ky
/uj6lJmHFX1JUh2dQ7N4tozRPo15xPp72fjuw+x18NBaLT423UvqNMktZHlwS30nOhgFBADY2NGd
ZZsvemDA3vBGelS7twYQV8T34uOg1C+z7hNcIwZD/0fgTMsuggGzl4w0VGFgiaa1eF2BwPzPRunI
F2Fefik87DLwoseusQSpMWZeS5gFvwYH2fMlEaDMWGz7N6XCcAuORHdMPDjWQQ8aawqGiRWnz7mE
Ru4RlL7SUYu7xpye1XAeoXb49mFElWY/LUVkCqZ9b/KwzNQFaOaEKbySDunJWQNd5JnFHYiMyzDB
SAGu9NiZ3YvS4v+Ew3Ny0LsKB0DBzIULgd8Cf3Z0himHUzC7j2OqaUwFu+zJIzV3i5vqywzc6AOv
DdCGxT8h5u4fao4XjNf+dAufzi1RAmcJFdSzzkonpUM5nqs9yGbiEwbAylMOvrRGAzxgUilbBbCn
D1JgqnPzJpcpZu09qoP8msUlQ/bYOYfaioGHkFIABFfM+wLFtMgpcCdW7D3+dubDoEHprQEKKB3A
qqTh7yE54j/EBFgvyRx+CZGCQ3z0NAV+eXAcjCYX5NwBgPYh0Xi66P+mCupb9W/WNe1dO2Tneqz5
TIIKTJzEP6t4yxJ2hCpYX53w7yIvja9IyKPIOb7qSWBd0kF5nQkCLPRW9VyZi/FA/E3tjEvsjSHZ
+oMXzx5m89ZjTCptn+rIl7ZqjvCfAWLcvnNNfbrX0vh9VFmlhlWAjGIIZXgxaap8dG2Shr8HFOjL
qgARZHV3skl4g+Uq7VU4Ip1+d4OjvQHbdZHGViYWAibjtLbg6vO0bw5FanvPsACcJ3V6n0HwPRuA
Eew8wO82Tr6WTAyQr4yAVpYkU6U4p3rGnK/MAGgqyjnp3JD5k5ECf7EOedAZe+zF+wvsiOK9M+vm
MsIW2UtRx9savHFt7cJGaTDXrfh/2s4+6GXwc7KV6VzE6XyH8MdzPwP2NjHVfgqQcnkKGq0mM4wU
ptM76dGq7epcQgM3AtgZSoLEXMbPW5ga7oBUsBOSZCyCnTOP2ZFV9JNBnINR/JBlT10IWAxPq3dM
y9prtmBmygVXF4KwuJrOU7TgRmtjUq8AI8IFSSqbSY++KIrhH+P/VEm9NM+W166+lQH31Wuh0+2y
ImUrQM9GBzmt1VVw8E+TajAxDN/jBqSA/zY2QXoKoPParQG3aBjfECpH3RDPu1VXQzBCghvKTBYM
buyg5L1ob8iBzk8hSY7fJ7cJbuCyrPnIZJVfIrvyRlsVXLKL7CYzESRYWPx7Q12A9nVbHQWhUjlP
C6SQuSzAoR64ddDg9eDvEkVb4gjUBmCxjmRV/naU/JDg8foy/TT7ARTzcuOa5Yqyt+ETbS1R56NA
FaVynLMpu0hLLDW5M8gi4s0ux9rlIrKHm/u0s50sPcivTNCaJgGL8Nni6ncOGvUsCiOOt4fkPlzB
cP7oluc3mpFzyVGjlhywbBK5/7Ibs0QmpYXxnRSzrDqHpaLjP7P8phzcZ4B3xkX+pPwML3gKo2pA
nKSvjl5Z/pTz0jGAY748xvUJS6XgpXC9j1ldQhrd6sZS785IreDJBOhjxf5Kb4B2S4Z6nNLxqOr1
P4IHls0AjLqr4dcRT0VyJKsGGzOiykkZ493mKEnvFecVqsG3Hubi0WtCnqiNhOipTZo3efZ24j4N
xH1Oc20wrFu4iF8Jxy2ZsuKWOiz/WpyFAU3+30MDO6wDoW6CgzwueRqyhz0naV3ZlV5ghbpPXrnb
eUWf3/B19ECfye6ygYhA31DOlcYqCn3BZAaIAMw5ZUUzH//YlbMdHClAIrtGflt357QHDWVHF/l7
Y9MQo24OcZt8nUf9JnduvUtQS3eFlU4HuddyV5K2YP3faoivLBgAeSZyhuxJ3dodpCwbI8UxpOlC
IJqIPg7dqzz4tWvKrdl6gxypiXzuKjDsB7kV8iP1vub+tEGh74mgM8u1qu/tYhuC3OV6f83c6WeA
V8YpYzZAr3vTqryFaRue8hmic6tPr/oydMhnO4tt5zwHM0hgXPd2KnROlHAb9ISsJC/+P3/4j98g
u9heQXbXQ31tuT491GRykCaGfpAhQL7vHXLjFxtA1viawuVdb+4Kp/jjrfkDVPH5Dhqk8YoI1uTc
YN+da/MxdsNvSpepx+0OMwjedMeF0r0NLmr/nGFieZLf0vvVU2rP6gmNxn7eN1l43w66AsxjGYeW
11rOlL3/Wed15YxwQJgcpCf0cXpiCsPSZekI+oi0kwnHeus+SwO7mmlg6vsBCbaL9OCxs4bLlFss
S6pj7gwYH7kLuPJ//l27SK9+CFbYyw3gCgsgZet7c/zg6guA0SjsepG3YXhbhmXpSVLc6gqiP8uI
ZOmzc/SdagCzkj47gcIYKe1ls72tf3TRdVeOz5U3XLzG3EtPWE/BVuCsfGkbEgQyFrJgb84odF+3
N3zry1InxWDphWrfnxpAeufQiU5yzJTOLi228z93QSnLU5O99Rwpr7ufjkvxU93abcsKr/d16MFW
jgR/al4DuHK7FHhMkQJy620QzsuHQ/cgmgY6C9VJP+FDQZ6eeYE88cHWMQZ1nvK5fXGYG7A+vNeJ
WMxqsWuhTuSAUoa6u7MWrOo8li/54HYn05yZSjS6elCDgthNj8AMCo/ZSXgHU77YRZrzUB+CqHxy
suqPBy9/VfrB+jptZancusnWV6RJMaTtpcd+UDqjbOpluJY9PYG+ZMZwnuTuy0UK8IwTmBW6Xe9D
q9/LWwKrnVrZ/aN2cI2/cgsRJVm3TLgGHyHV/W0LlyLkhnWxkl6Jg0MNiRd8w5joH1EP3B0Zk6Pc
Y9nIY4+X6QlCuayRp/R7Puk3LzaykzqPd4lZIlDmdRcZZDRG7RbObol67iEsgvULYLQ/IeVnV7mg
PHnZY6RvFzaMHQ0/58F7xn/OXTHLfmK/+XienXLpEdtgoGqqc+W87ffp7agd+gni/XYXy8xhJE2W
z0zmZtbBt6ALCakEXsBf4JINZuIe8qPShNwalBMDXZRRs46rjplMtsDrVufJda4TwBzyuWfokWgU
R/Y+wzFsnV2tq6hICwpybrq2DsJwqR9rIzFOcn35Xb4djddWf5qNvD2ppvEiT3V7tLKXd92P2Jii
3VgUKP1DIf93gbYNHIp8+6W8TuxYnpY40rB8AON/1DI7h53f5sMDguzmBWhadRPWzhB11Y2+8LsM
s2x9vvIktjFmezB8oH+l0DPNyasPFgRpZDGw/I7VgpfAZQQ/oBB4LLll8mSkWwcqsUcLeLBf4Bvy
n8FcGmwj+vYk1w69jPfbTdiOyp40+f+/FHO1EfbSg7xPMlOQHyPFdS6+lWVvrZwjbD+Y0CLMIBNd
pbMvKh6L0kT+7Drlkl0cNnnV1l3y2v/C6tcPpfzOP2YZ67ll7u6BBdyTEMQegw+9zF9JjhC6ltdk
LpCD2QeT+Q2tFeLJYZ9ciiYM1aM0X3f95QsaAQbBO3ydx0lPlRndttnqpjkj5aChFKkBE1smYfLv
bJsVJSnlP+ay668v5xEmzsNYoOvWs98ATz/ZZKnmPXq9BUmo7678ELO+6a6uXuVmy6RO9rZ7v9WR
CELzOoAAsjWWv74Vt3Nlb3uM24Htep/OjfKPDqEOxjDGTBk4kXADWyRlefO44wnL+OX4+uPnUit2
kTKof0wj5RGuPW/+J4Bof5XuGumqA2h6eQZh1yG5IT3lv+/K2etQBSinubhlevhMBQlgimxLuE+c
ECF4yNHtwLYGlAOy2dpJcfB/DFqdX9dfv/TkleyxvTPrfGbtzFLr6XlH/uQ/753sra1k93NZTlqv
+kerz3/g81mKRmKjtd+1GalZGVe22YOc+9/qtiZydJ1ny+62keexFWVPzvufV/1jOSOtpeGnP/Xf
6j5d9dNfCpYBH6O5ugth9C2vOB7O5CqqeV2rygsvG0IpkDOhEbF4X8Js22armzM8QaHf0aZqDXbX
RjLcysW3pn8ckV3fDEAIkYJfe7S8LNsb/+ml2l6g7UWTuu00OeN/1n067b9dfn1d53wh9xcxaL/x
4OLQxrR2mQvLh2vbrCvZrfxHrOK/Nf9Ut64nlsuuf0Gu86nN+heGxLvXlOG32nnhXoYGWYPK3vaN
ljFkK8reNiHbGn+q+1SUdn6PYED/Q6uRREgKGyIfLye5d6a30oXXXamV8kwom2V1VmUn3SvetuEd
MBW08a2szAuNXMoy8jMXCogoWZnlrqEjP7DaeS/DA9F/JFkblIH/pautg4atEkOQ0aUoZ0iYiL8d
5EnKZhtupShdwZFF/9Zm6wZb3acutF1mDJqUkIULqWtQZ/PQOXo672X9mwAwIFyUjO9BO0Sn9Y2X
m7Jt1mF1K8vt+p9FObC9ulIMCKT8O3xL+dMVpG7OErATWsJrtA3268R6PS7PZzuzwauExVt2tQiM
GEuE5I+V49ZMzpWNTAy2oux9aieD6Fb3xz8uRz6dMniVcpyNB1CBzzVUClwDpAWRckMDybF8uEoc
8do3Gbr8LMmyi9yZMunz7DKrzq7JHOsiT3h7ouu7/0cw84+pwtZU9uThR0VPRG9ttAa5cgfREyOO
kEnR0coeZq8kHYOaizY9yiu6ximlB4yzHjd/yYv8b1SrVoMj1tmkThqSg3meXRMkgmGJQ1qTTd2Q
rdxtZd8KFPTPQmtXLrrDzmxhQMaAvEU+LF0Lzqbu3wln2yIBEKlo18hdledSZ1CZ9Kp4L2N4JsIn
15cHPLeI7rRrPPPT7Zeb+scjWpeu612XNYvsrq95RHJy9szpKHdZ/uy2kR+wFeXGfqpbV3Vy5DOZ
c2sph7d/SQ9DfW9jrbfDxhCruCD3v3RFPJ4NhACPOoxZilDPECAtrvhMctTSyZ0ZDjI9y1HPA+ap
JwneTXXwFmnZWVuuoSZ19lAGdbuTVnOXjRdlLs2D2meA9Iah2DURr7psvMw197YHwFMDU3SfJu5J
jUIrPyIZhOEyK/sjUUlQw5NzbfSgeYKTRa4Z0ViI55mDe1Gs3qf++L4g2l8DSCmv8G/qA6pxI6oc
FKUuQ/AoS0hP1CMqELFdpa+x56AsaHYPU4wWggNs4aST2z97lj8/p1XzA77jpTe18suYm7hqpf63
vGRKXuMDf/MDFaR41rz33mz94xGtJ7PrByQctBZ1nGHYBU1df61nML0sycsPXU3tPYo6wKsiZLvU
YrEFMAklz7lVod+kqkgZxSSZmhIcN0aM1eO4HCGUhJnAgKNAmGjnprDLx3lKqkfZk01WFA66Z3mO
sDBBeKuIg0NZIT/kT8PfJsmzc6suUn6ZWhnYkaDEcVgCwDvXZ+UWFzGq1yqET8PHSFRFwfDQZgWY
IK8dWA83hXsDqUF6zSPY3qL6NfVT9DwsG4gu0bOvJt+Q1VSuUlVmmHSju4gqV4HwmWGRrXGC5wY1
7GeVTOhzqmjafhrHgBUEB2LbA1qV2tzLHEtRPGR30zB0j1rSeU/zsqkzYHs2fQt2NS22A6GepXut
dHBFG8jOmBNmc+Ooowvj/5qSaH5cS6A5UP516HPb+VVkeU+ozET7Kmx36J4aR0ezzMM0NTkab4Dp
C0Mzb7YD1BlYq3bQbT1pd1jBI4OBA3jpheV9BdXuvlk2W5H+eU4KYqgD0kY23LRSv+WzmRp7zTS0
m2yKKfi/yqKvlP3kwXL3wpRgM6IG770PYNS1x/7vZMj/MkilgwuH7s+7ZcJnBpkIWqGoUInp51+k
O7+GeaL/PTUJaAUEcd6DMQN2jQ7W06yRS7amxLqr3Ly/6X3cXtI0Lh55BBqU/1Z9bUaFzpWl5oNq
9O81qkEPbpQ8DXbVQH1V6te4J3HkIPZ4lKIcIBX6gfx6fqzHXY9xx25amsdaiilfDJZrOY8MNlWO
Au2WMePwx8lW/s1JZ/NOLlU3pvboeOEFchhOnRmyaCc+ONVh+wVtkPwOwzlZr1sbc/vUdO0xV5G1
2ftYLPdB9oZR4UzQvmhYK9vmHUSL5hXuef9I6PgqJYx221dM6yBDZSNiTUsLqXOM8vNJifuuuuhx
4RoIUBvaDxGLZVeBQXePflp/Xw+ElcsUtRM54KBkcUUGMwHNxq3QTaU9I7ap7aUotydL1eVT5YAJ
W+6PPY4AXaplohef7fH3+u+kSe6f7aKGc7bcPwSnQeRlk4c/PX1mHEyUU2RXNlUww3DfytLbxhYJ
yT8q5bAc6SB3HIYngDMg8AJ0ronV/4N+KIOSXv9V10F46e0hQOM9rL6V/4+x81qOVNm26BcRgTev
FOWNqlpeL4Ra6sZ7z9ffQWrvrT47zom4LwQkCVVCBWSuNdeY5Ubsj4ew3qQq1KZqliwC1pKNWzjx
wH0TRMGpWxZDAvfE1vztHzv6PsVO5inwzXhNCUN8LMcMD8NlIdZEm84su6AoAKJarEQNfoP/o6M4
5Kv399HdiDng/+eQ1B7QV8jK9t+nabsCyO1tvJQy0cDVv76d6C0+ZCpKtTml7VJHQdpRN1oqYCFS
nqNlkQOYOIvNyfchFkb+QPG6HBNcX3aXMuRy97uTWMNB78iLryOPzMGxTVQlLCsHT4xJkg7Wk4EU
H7KU2PuvQ8Wm+OAW6ujOAgT+daj4tD+OyFR93ZUINP69Y/lWUxlT7HibC/MlxZ4U5dJsp8d2qtKj
PUYIThTIm11GnlEmW7FOilC5l8twONlq/TMPFfl+MAv5Xg3rS8cD9kJumkoXoIO8/XoN/pdVt+rR
RFryZGecimROeU6hGTxFlfRMPXJwJ3bqZXD2i9i8in0ohdcpBXU/8qXnWD8lg6I/KH5UPCrJXnTh
nZPdy01D+eUlrNPp1AdKeh6XBXA/dXD1pGbVbGaXZzZqvGVT9KHQlESOb/+SkwH3UpvYJZVL6VPm
1HC0Fa1diU2tb4adhmuqV+oGRHzXNLr+B6ZXoIuMUV1HFFQ+NT22CDL1etulvvIJKVjpmZmv70Ys
M6+lOT4goelejfJ9thv72ZDs9pCVEegkU+1emxkhhWwZ+RWIDizdsP8dWGb7imRL9eYYF3Gz8R8U
xGcwbNsBvSdrcdiuZ6xhqRf+u4myyL92/qtNNSxUsdl8KgenXuPXVkKYs4qHTDLMQ5N2E8ztvnhQ
qZj+gfW7K3ZKyNgeUGA8U8krn0WT6TfkF+yh3IrNEZrEXnGmZCU269jWrzNZOrElztgN8lmG9aZS
EX0MphldQmGE2rGGFUNZdO1DYTPzM0H3uPPQ4oH1BC27rvzBOog9fes7a10ZDH53uJ3MPk8egDHR
Uy9X/Yoan+ggNq1INpEpRP1RbJoYEeEDqfonsTlL07vNO/8itqY+u/K8zq9ajL7HH4NdGA3SLc1a
+Rz5lBGHPnZVQ15dEfqswU70t9JpH5O4lY+IFYabqrbcKjFU+SqxT6KDaIeLuCmlOruIJrHQoRxF
JgUMdadiuFrgHpuZwU10jylHu+b6rWmKjd3ZFYaF9RqMeXk0J6s4Rh3FcgssuDxKMoumq2wws/Lk
xU4PdNyMmrtQsbACn4wHCGHpq2xUzhpuZrkTm9ToIKlXi6dSH0FSaj1agqWb0k++C9MPVU0+4q4s
twjFq/QVFXW2pRzf2qjkPl5NQzvmtmTc62FmncvEQGCxdGsn+deEWnLPq005M6xTcCNizV4Ws5L6
KyJ4Dfrdv9u+u4g1Q2p/Vb2qbP/b8WqLAKYz47t6nJvLKFXIpQsb9B2qLp030a9c9h/1cTCfGmuE
D5SrxSkLNROycZWiiBvm576yb6LrqKWnOtKcl7rJZc+uY+Oclg4GLHUNLQUu7CPlSB8S8Kt1XKxs
ZEMnueSmssf4vVMQiBma3dw5ehccJNNKtlEayvdQVWpXnN6aX+TSaT468kbIiPQYDuOk7YjZllB3
S+PmmDDHud0twJZK7iZZXUDGhVF1Knmmnswy9HpfjQ81cPK/dnz1EbvL71bqSBA/g/H35DmQY0/s
D9E9nsTZYsum0awoJ6wsff+1KXarjpKMG27t6KtnoKg3Q0+MrWwO1G5/n8Kw9KOJvPxghYa0TpVC
xZZqsHYGet89XjfNSdF0a2Mm2XSd8HHx+lZuHrkbZaQ/tvXG2PkGm0f63TgP9pAwJB0LY3O7N9tC
/6AmEVikznOeXx83bZZYFKkE87quqvoSq22907VqOER2a+Du65fYEnQWfCzEqjz4qMxUS7BYfu+/
xsH4mES69EtCafn1QVmugIorjM8pHd5DSbJeFLPJoB0r831owgZniBLcUUJtb7MFKi5Lfnrs09jY
Eg5I72xKgdA4NwbxMx5kpj+HrzyA3yg+lD7VAB9k1EmMsBmEJ4Gt/8ogI6td/xBgzdG0P/oOzTKc
4ubBaZkTdn2l3KHb6JDn4LBE3ZXlEVzz/Z2qanhQjdaCNJBT3OKULjuKNcuqSQGCQDh3CVgX/Gt+
KNbgPOSp86JMsXTWe8fhGoDvrcO0PojNToM8l1txt1fjHjCVwrhs35VI3YrGdh4DCtLdagjlc1+V
/mNUz6+qEagXsTUvCnBLNe5EV0exjpFi+FexFfbBtk3L9IdeqP6jP5NLLIzmvtQs69Hfjn5mvca8
KrftKLdbqx2Ct0Ld1kNtvpUosrDMqerdEAzFCzZ3q96I7B/MI0+YPBSX2peA5wcUb3R9qLhfbcuO
qCDjjLPuUskyboEdTdxEgNe0SPsl7A4NYGqhFXSP3x0arda8yuyMzYCl4KVbFvwwJq/BG9kTm2IH
Cdvi0sy4bWFZfUTsxCcHXYW6AcNRl9hdcdGWhQmK92hL2jm3qvkHUYCXroymtylahB4t9RxwoEDu
pepLPA/T21hHxmpc2qOl/T/72yCXvvv7ts95kKetmsAG+Pb3+b/b/9f5/7O/+Fy1GqjcdvS1nhvx
amDCfiuHqb6plq5uzaUNXEZ9EztyJr9fbaILoMjmVi5t/zqWNyc4K8nZxirvRLEwlmpLp2rkDb+M
7K82GftoJ9c3393EzjF2HLeuqTcIyjspaw0KJqn5GpV6CNYW97rXw7HxslEp7sRi1Pl/Ff2T6ipN
tVbDRD4FFYV4PKTEBoR2+dQuC7FpahJF91/bWeX1TNdgPf69V7R/b4ojRBtsu2MeIWj7bvo60/d2
ykNvHu27ksv13mP/AZHMeU2oZ+JHVeZ7x6eWVB2tH5PZO+8aADqihc5wZ9g2hqMJvJUilSOyr1QT
U3i8b0ppo6nO/AyRYdh2nFUAT58oy9qLzwgz5Hx91RpnnLCdi98pJLqWc2Necady1R7RjRi4Dmja
Rm3a8aDWIczufxx2vsx1jLCgOJfJl9ghFj2s7rWNyIpK9N7a66leAtdp/VtmJdINQHTnqTsHG7Fk
nmG6aLBjgJBbussQhLqYeKy3UpX1WyZ/YPG135XevoEYGZ6jGCf4pGv7u6jplZ0ct9neH1P9EgYq
nhhSOT+lYfob0WH2m4ND7OAPkq5Dx8L694afzFYbu+BSFU1zK5aFJjM8DAtwiUsHTV1KkRokG0Zb
XpSUuniQyfJ6cIruIvqLbhg8rTGNnDBAA06TLJ7sSObxku2TWwCsY40vZXoFOoRBhIExmtbJ4wYf
tPpiBF2yrSitOScZRRXaqM8ny0ZZTHW8ebSyIdoXoIyPjh4Ze8IexcGZ5uGQVeO4l+SoPGZagbGP
30enpPFBPA2WfUrKCa/XmiBJ1CX+Jm5bGQcGud7YTjFS6Ap0GQBUfyU/Ua7T2OpuPrQnuMFoB3ni
oAaq+v5+7rD6wdx5fIgM8Mid7vZdSFAqKOTHhhz0Khxl7Wm0bVjecE+f8Z7p3SqaxrOPDxUI6jz1
qimMIGHBj+PdRMGHn84/k8Ze+/iRvZC9buDaREut/RzdoyX9HZny/FNKtJ8EfikvNwIC5YGtbrKW
l7M/6Nt+OYMd49+BDqzE4mFkQmVOQDqRmPws0CWqnf7uoDVgCpgNR9io47XGSH2h8c9A1+qzY0wd
KGTuAGZG5S5rFEAywPvGSwythUH5uMt1KXrwJce6WArVtMIIPtR7Su4Mf9j16TC96CZzJ0UJHuyC
O0WZ8gJsgDy+RAgA10E59DtxlBon+1oblENuKYNHLLE4UBEUM1VdlMGGgyGH37pfTfoEEFF0EWt/
NJrLHtH47z3f3cdM8An5gO/ziLaqsqlDI4G3ynAMvBhli5VjK3VPHQaWh9GXM/AVXJIM3jZxy4FK
j2UTop2zntoCn8tlU9UnipZ0o9iLTT+tFZfqxNjF5IEiOdNiUrAs1DzE76nUp/I4OkmFgwVrYvHd
R6yJNpzG6d2oSJSGHDXW/+O4GWBUSYH6f5xbbP7x0RY+AntGQu4fbd+HiM8fo3I+ZOlLM4XhA89c
3y1iy9irPrUVfa7dy47lb7UhlFZzzr/Zcor4albFTmyJg3TNuW+7zDkbhrQDXTRfnK6hpLDN2+d+
tCpXG6zgvQ2kBwqKnE9dUTa5zeMADvgqUHI1ogNQ3i6LfxPMuIMOEv+sojrmtdO0L4vd/SoxuvJM
nPsoA3E/UyhQnXOlCjfgTGc30eXq/L1D7GWA9Vc/HUueorVWcveERAbn5uUM4hDR8XuzN0fLtYaa
nOU/H/KvU0tjQr2Q6j+laFQBZi4f8n0CsZkO8o7kV3zw7EGyTt0YYECEdSiOL1IfUkKiWlcdkuM1
NZenr1KgMNBD+6uNSl8slVJ7ZxEqOFsyxiWxDOr/a3Npw6l7OEfLQrQhwVTW+KKRBVn2fu8Q/URb
VcvZRh9wBRCbranl6wgsjNfFE+H9qv4ZUbjgFHL9qgQT5W99OT1ZJZP2emr8+3zOew+pWH9Tuxga
pjVmd7YGVCUG4naejH7YFahqIThGaPaxrdobqQMTZHmKD5YcXfJUrjYZc92rDGuXiAHR69SoJQLr
RfbItwtXxLzt58SEgGLMuv6Gp+iL36TmR2n4B5lAZgAJh7qmpE4YSj8WZWuC7yPIQEKj+z1OzsnP
8+JDa+J3SSdKzdMSAT2qIcPoccPSQS0YID2zORse/XpoYJozgRB7Ryssj2FGKaDYm2PhefL7uXHF
3jgNMzwvYcqJvVNrppda0t+S5UxkPPK7tK7uxb5Yt4k5AVpiTB7dla0sXWKchFgPjDm6E2tiIWfB
66zK1f67Sazhhhp6MT4+X0d975WtzNrGJKJc0WY1IbhJu6HuFDjo6rvf9+fIQ3Zu9MI8+LNK3znG
lYpKpPsxcUpSRD7JEyVVjo7dKUeZOipq1iNlm86gYsQOsRhtqEEraelTS9JUbb6PUXzpo5xLyHb/
nOaPLoYVU0MmTv59th6bjlVvTaX3dV6x209jPuKPnrMpSSvssHRPMx0KwZbTS0NNiSAVrH8cKHZ8
faT4gmEm+xtH15++2jTxDb4/fHISfoK+1cn7Jmy9//o3fff+67zKZxbAbfj6DstVEGt/fNnly319
J7Hn60O7MruLAbtSKr41Wls+Fks30cHXa8I8YlXsEYtJXH6xqtsd6Ibhp0NG6Cx1w4bRBnZqY3Nu
kqha1RhYBBGlZkGTvxtFM8HQQ9PYy3sz9Oet5XS/kOVOXgpYUY4+ejXBOlI38aNw4IM5Q7cP0/az
znxnw5jpaIMwjSo18hRzWlC2zocpYZEdd65U8yAHNKuDw7cdYowN7lZ2nTwxz9xRhPeoN73j9tx2
cD2mh9qvEBd3j0owcjLK/CBiJ5debk5WTP1lheqJgM46JbpV6Op7WAwniaznVGCJOIFgKJeEXyGR
dEio991RR8w01UmOkaTc6jaRrnLMlLfEz+ha+UedsQj2ckvTMPaUSaXJ+atNwcTFnYsh238fFRDJ
87Ia5BK+qdJV7KAG7b2dqbiq2p5Szvm+qe6bVB+uAwOh1qphoedMyYcZyQjwspgvEjxKJSYrOORg
e1B1FmSHdnRHSk11B72hkV56ZcQBbFlMqX+rB+r4s+JoBYOB6p9FQbR4RY3ZuFELWGOiLYfAsJ1x
WSNg+ndbNzOQAGmqbitc9Arb8O+yZQGOwimt6tqa4JrSFi7OyBjmOi+LKNXKnT1Zkys2eYJo1xga
BQVDzVfTd3tj6s+R0WoH0WRLlQqXbJyxC22KtWgTC031VdJEMBtFlz92QMzTpubrg0WzoRbkd6ci
34sPFm1+OLim02peO9VkrJcvKXZGiZwfDRMA4dJkEFa/WJbkDUEY34pyXVAQfG0VJbqRM/89RpW/
HxTtDIg8PY2YVV3Fwp5h/YO1MjbfbenU55i4QeZPZCmWKGn0NTyvu0NiJMaVYL/xdWwXmeu58HE/
Cttmlec2kzY/xWNoNkp7+7WNQ1K1qYtUX6HzZX9YGupxGTzHjX03O4wO+rkiV1R1+tVxEunOiI7B
sqFF8V+L0ahfO6KWh0lPl2kh9T64/yHM+O43JlCO0plHrziRJRcm3hXRFcO77lIWk/f1i5rLKEBr
3LpQkZu7os6Cm06Q7KbGxX3pB+NRdBMLhmSqiy1QuROboq8CZd0zKpTj4ijRRkVFSklCcmYON64c
OXCuaa45V7jc80HTurfAr6GELO2qlfU4ScWuH9tU/otuEDD3ZO7Ds+jByO8qR4p2jGZ+f8UUtTsp
cMwrxaLWFQexaq2ENl4G42xdxQ6lBe4plyRnxKbYATBFv1QpA0acNyTIsWFLKlnTVn3E8zfpjdN3
35DYKWZmjbVN1Sre2BOKCXCW4a2kGsLDniVZaxZktJXVVv5GczTI4fBbbqCeo5veNtSGagnxg5F4
qK2lmAotXiZiwdhlxi0LN091HhltlAF2eBJmIf5C6vMBD/+1tmzC13vOW7z88NZw0N8t1io+5tAH
sYZdc0b++tAuVULdImEUa2IxCKHksmBSi3BSNIKu7baOSsZ7jAG+FNND+CW8WnTeMsPu+kVWZ8Is
LbPYpfDhe8EYmVIHsZ2Jqodez571pfCoWypp6uUr4E1E5ZEp6o+MCrAbNEiCAnB3D2KhVu04Y3BU
L/yNf1bV1PmIEhUGRpODfRS7+36mQlSsxmBnQP4nMWkOwPkk7aDsfV0xe8KCJIEzEtsmKURxFb92
A3s5LlGZLewT7A6oMKN8QV9LkyZRYtf9mjr904cWkRbVdsT+yzOU+wBfx0PR9S8Wl/UYYQe2aRX9
LZx0Zz0uqtqE0xTOkSdOthZ/7/fVFmviP0AOK1zrAddKwiXtKHeqVyeBvmsxajuYWlHuTSYJSRXX
riR320E3H1P+asMYqdCnqEPmP8xPQKkZk9sA6WfJ8OKaIualKC1fFNfW8s8SaxnQhnUFFoT3bq8c
GsgWQWWS6NJKSHxJOp7+uDCUKHPdTKcBoWgpK0nKfOL9BNyq0PjQs1Baa8apGOrx0ITm8LXQ9Gg8
+Opy5bLpLVPU6kDJb3Vw8grouFjNbadX1mJVWK+KNbFILL9C7eRAw1i088Vix1JqFQU6DDr+6w+r
dKx8H2WAAJYa0eXPFAvxB39vdpkGWUbBN9NfapjmRaMoLkchak7FajsT8Moza/K+/zPid/q9KdYc
ZcDeigJeHt4FnEAW2iL7+14YnR5uO904Jov2XvwOxCJaNgdSHJs5ak6iqfQNzB0Cm9GIsDXohaOB
KfX8f/ui+JEqTY37qJZTA7ZUjX2tWp067BMgXxTJc00XPkSlY2MgFmIzjqAQK5H0u2ZIORwxhmzd
ubF6XFGkeDxaduFp2HS1xTi5QYa1bog/tSfbFbMYVfa3xH4+nXR8UMoFrMt4BN/YAsM5SuknUudr
NeupG03OWVGFLowyEqVzGZ5MtDDnwO9W5Nsbd5iyS6bwisidyvAcKKtHuWpXPDJKUuhEFsuq24Mb
WKa2s3yj+l7dzQMOQqaNJ6313NZtvtFJwqBi73q8WJpgE7UYUeIELvUZ+RFkgh4vXB4a8Z2uKuZq
UiZp7UsttjC9uoH9D55uftT0dJ+XJfE7LImiRn+thgrPwindgF+K1gaFfkXbncKgll1ejlQmh0Xh
NRRkhN0J8Ct6kpiUriSTeg1igirUUq2AskWboVo8olsNFS4hCpLTq7lUB/yN7cYrQVQ0NrHGfvzd
WFwYu3ewSuH4uXdOwZTEqwiDLT+PZbimWJRGCuHqXgZ8q+F/PmGaWfW/Y5+KbBkl1WqcDXvrw7qR
ynbXqiEXAQ5dpJtcaT2kVrwZdHQxw5NjL6FLjCAZjzWfFq/u5dmiKLBjLHOfJ1tNmigEltD7d4O0
ZUQxr8g/vjF4Dtf2RP1+KZkJbCJkOvbM2FOnNscGj4Z8kz88yJ1pl9i3EQTSjoynfEJMi3uGjQOD
nPOPLqnSpWa+CwAG24Et47XV6TCnqHoKpd+tj7dMPZ6XX5Aam+05DedfBjtXecOLsmKSLVn+pVC7
jyqDjqRyi66UocesaRrIN4YWjjlyrHsERE9F0uCAa1InRgW3lxJO0HSKwudETldmuyBFYC27o9o+
+7wvPCivLr7M+INmpHBsPsusnAgmxNyvUOVMEL2Mc1dJmyxo/NsEcX2u7J9liqteIAfvUy9tWpuJ
4KD03jIA7E0tPKKV2xhO+CnBYXWLEW9iZZxfnIqABQFIRfplYZEI10iL9ppCJM+J5RvEBXulTann
h/3DpNgbjHCRj4RIsSRdJtvKDElKPpJK6TZzNXbeFKblRrKfQinPXSPO/HWd5sRn+nxjmFJxmkNO
OLREBiNFuQvGuAVNOe07+Z2Zf7hyJqtfd/V9k2DVWuPXRTx/bTrlq9L24FkAJNkapsdt/4QiVwN2
FIcrXDwzl9Ggsprhr7oOhqluO42ZG1vhztAl2e1Bdpmx/gRIrNIRSYL5ShkfVbKXx7iv2BBDZaXb
KVpgsG96Dpz+3Q+qGqhT8RnPL7OaAF9Lww/EuZnXqI9YKD726CXJukBLHY4OyNQlt9GOne0Raxun
ziJkhgjY9NXfhG9AmJiv8WBcipGkfeqcdJVumTKcNZnRP8/0eN3jOtyWzcmfOwxk82mLPa+Ju2we
7qafOGcTr35I8u5N6TCUl9vpqseM/Lt5wfUWBAKxRifRp/OEzoFMdmiGARsG/CZWddEBBIvfey6S
W5eYAkuatC9HBlmhrlSrdsu1l73UIuCPpcBRKzd1Zvg3vA3bNamdeDVW1qM5Zp6WdzwIJDC0afqC
x33qKQ4J76ZuI7dpsmf0ohQ5tsyhxyTCLwn1plljJLz4xKKMHteNlD4B87+BTrPd5rk3IdBVUULd
/bC3I/WzkJLPLFI/mkrDLLCGzC8zhyLCvc2HbtrYGcmCSEHLbqfoiMIpeFGIgo4ZsL9hKu7luLpU
S6Aqn5ZE7C+tsbBeGPjCIVLZptdduHf1epTMpdy5vOvD2I0Kk2jJItStgnFfKLwUMjRCJvA+WC88
Nc1gFSv7OovuLIQYbpkWlywpfmeata8q872JmHiN+jW008zT5XSHUIV4kN/i1zL41NXbw6HFzSwA
Ve1VKNDXnRZD5Bn6xDMl3OhVqZ1cychHz9ekDxuyUej3CNEjba1jKqW2lrmdxvoBmzfS0Jm+JQqw
NWYimWH+mI/yRsfVe2OHJvphNCuRwc9MKl4cuYgP/SoI7YUh9qPXQmjj6dM0t6kHfwZc+PxRjOaz
Wky33lypmVltzGA8z6A5ExPyXIP/pGKa5wKMtV00cAYLlYya3uwT30embW6HSPLsCK/71ykq35wg
fTDL7jSaaBrl4Sls012DBicZ+U3EbbMByQaapj+FgAMRtAFGq1PDS0pm4FLtaTX3J1R5I91VTTEQ
xJ1gxsGHBhqAd0VgvE3t+IY3deZaqfTY2IBs2kh9bbLkYwCnp1XjK/Vlv5DtoovVtnMf7Ts9e5go
I1+lcvGj7ICXR3CY+gRFNdfjXsdEbFuQBkDzpxE7auYtCUhgas0+6LobnkZ4CNrEx4fW+tXoDWgK
3rB4bGP1nusgfwEou5I+YHkp52Cb0pPa5rcENI+rzIOx1h1nO5rO/jVrAPRBG9oXo9HC208Qy0/I
I0J8NHFjP2KKUVyoG0bCZ4FNV7kjS5/IDlHh1viQs/aUyMNLx5di6vccIcKA9Jk+ObV05Ml3j7is
dLvO4tIHFwVn+sJQt2087MbC3zS7Zsg3DZeFhwQzf3KHo0tuL2L8P4ACtspLRJRq1+KnJjcYi43O
KSlgfXZaQj4l3wwRd+9g+7/SFAvlBH1aPtbPZteeVKe9dna6ws/hVrbBm5Exb6SEDOuGIX21qKmH
T1r0K1IzuDzoWH/O/DbICICNzxk21MrAiGZc25qMwLjb6swz9g6z5SK7YD1aMw6IZGJV3C7ds9kS
VJ5Te3Th8Nyl8di4lQURUNYRHGlZ8FCY6a+yHWs3a9PBq5wOx0iKDutQ3vey88PSGEROIeTsPOiP
WsMou+z8t67lvps7dWMC87aa/qwRvYOckngg7kwpJRta+aBE0U6B3H2GQYjQKSCEphE7rHuNi2xx
GbE8mXmgK5nXqZZDwb9tu308ZF5232QwovpEkjeqBrOhqaMfGMC3Pmx7XnCMJG/Opzx23UkBRMZs
zNjZfvsg6RPYTad701tI45MUoXvp3urG2QQ9SNEmwqPYSRwvJURQk+BIEcZ7uSxx8zAIq/R4VQVE
BDpZzohYJ7ts7u09JpPPVgS8hzd415efSsvYeBq4PQv4OnF00qUCh7kBhmLMz6WKfig8fjyqk1A1
4d8zR9UpiIrfmIyGrq50pJW0R7+xMSrJfyqQ6+y5pkpCwRHMj2z8OfNzF1RHk8Fi0OaX3iFpiL8I
qKszBURPjLWfbJIWKyNYvCLU8WMymAEkdj9ebIdXjTl5id0tDoO8zU0MpOIGjmr1nKgVd8ewMutZ
vjP6bGQwniaubjMGM1N0G0H0uyee3R6NYiFkGSO8t3F4NIphrajGyMAK04zIgu1gdldpGMt9JCVX
LWBAjidtrhr5ViMyVVXzwIA27LcUaWuNmXkEhB7NMPgJ3wp2aoJmL1Qq7gB+NNJvgn7vUZHsfVMb
cQZuyVZeshKMGYh73U1R2+5mI6i9BiKmM8SreDbOdeegTe1+GdIBq+VThDFrThAa4CPau6RcU8p4
jXtd38h59Qpk4dDlM8TnYkE0v1U6xtWjo1CsX4SPpW4xEkIDZRMkcCs5YNxZRGAmkaDn9hbRkoE1
pDWsYpPiHnOiKsR4jzsQkP0w4dluqhtdmx5U2TxVMXdgyBVOdEwlyEr+Miy/99IW4nC2DhVzG5nj
2zweUM48pihSXXxBqnWmcJ2wEr9QiYFsZGa+blKr1E5LCN54liDzLdq2FfSQF7U5SsrGxPDIdQzp
Xi/0TQ/gdnlIFS4cVEqhJgTU24Uuh/tHwoNN0o6gA1/7UPupmtK08dUeWDIlpBANmZ6mKXg7RoSG
w6+/kKgdYGCCbWJI/Qpj/DYKYSQl2m/NbHPXHAn3G1CTeG4SQjTAC6ryLbJlFaqc5SW4nLqSw6/E
MtR3Ai6/8FAuj31C1lolcT9hVZSoyg+AfZmHVIYCSk3x5KQwlgPWETFiT1VJ7NvJVjfg0irjuLOU
3mYcEJcrUHMN9JT2JVYqcNTtUYr4tRW17jZp+RinOeVI5gEwpjcXjJ+H1sHVlyCFa6bhdsBxHGrn
fDGRsJf656Q4H2U2xx5CtpKfaXez8uHVaoYPSKK7eZpWpqq8FWNkQEseQPRSfOGPtQGfZMhX5EHk
Ur/vE+vWNTZlGXF27u2OBEolk8h2XmOjxdE+0x789keny6C6YYjiIIbjjmz53hjm59TQT7picusG
LX5O5DFq2bormXX0RT54YSRfMRx5VHtcMZ0u3wTh9CP0jR4toHUjoYKBS+zDbJ5fbOeHbUqIRNSF
xZe146ptYwbYDDDB1wVerBbeBMUWm3O3rzvyDeFWKvNznj6CzXNIdvo7fpOrugy19RgrzMR6ha5q
lK8l1dRW9qEJAHYS9EO7gDe406E5ya31UMkvUpqSaunUrT/C3Bt9zPBSMGiV1a2Cvv0IK6T3hrZn
fNHkKQOMwXINRpXMvoY7OdkzkjagDqe4VEXOSil6k4/BDyF1pJWPNjevNGVl2/HnZIUvIXnKaeqy
ldTDBowdddpb03OhR+naV7epTkI6pw6VGtRgbeIDU+jdS5IHS4Samb8f819zzHrFC4FcSa0QacWv
TtrGFJFOZvI4jry9DVy9N+XAkKM3W9KEDenhEJNox3JgKH+WPh4ZSVhe2iDcaBiJbJxpPJaJ+jOV
KNgNY8jvC2+oaj9QJD2SEC82EhoVt+KOXzuSxdzQ4VYahuaSTxsHCvA0EW5Hz1V5fhJAZysoC6yo
REjJasUNtX+pTywkij4LPz3JlgTUPC5xFvINUk9RswsBbLiIliy3LtTPQQM7lT4qppXjuKW8WYq0
s+aR+ImDmkcrP4sC1Cm87k94M++MqIdNpYaXGeQwZN8kWeEGC4VgvqtDLFyvI29TbkUKDvN3JDFI
v/vf+FtefAeL5YhnlILRedZbT44yHqcaGAmcObzktfqur/X3nH8WSJRblDjqVlosl8NyOqWGDPU9
yrtNFDFPkxn7l+XwxD2KDARR/fI4NNd1MG05jix4FwC+DffYCj0miip5OGBtnygk9d2h8lEPfTrj
c2Vrz8S2H6ysY7SJMNWYUZxhXU3pxDFNHKapPKJ8jQEv9yYiW2K9VY285lU21bdKQUuVoZkgYPuj
4OK5+aDdpDQhZKhrLz15SyUYeg/3n4Wn4gSn0NAfgtncKSkDdD3AlI+nEyMASHvMYf+PrvNabpRZ
2/YRUUVo0q4kFKzkNJY9O5Q99pBDk+Ho/ws865213q/+HUpAgxI03c+dHB3vVtkaEI1xEqZgde+G
wUP5Rcfrg/z0KCuHsHtIBTM1q0JPE/fEogj1NawIahj1gjyo/hkD0nQLh+s+trsTsAJCPyW9iDRo
NkwCT/3s3DoaT9p7kDvvdlu/1CoXZmK+kH3xpFv5RgTkFBIBjAs4QbLjXV1xtyDrgiG+rw31tW3M
D8XuqCvDdKsNsutilWJMzPPfniIDxUR3kO0lkfiA0wFAg5vNm7U3f568OkpwmnAqxFL7lOjWROGu
/lXKYStt5SUlknhlh0a/7gsG3qoJm8HnamEU0+aFi1RcqCtTpHeF33zkAglF2E6YUkJ/qtonOxVH
I7Pqta60jKly6PcqBtVDrCgbMefztq7mIQUnij4ufoVZuMe44q6Kwq2amJ+hU1GnqkABSVIlSjHa
6WN5SSwCRSuZHsqOyNRWLT1Y4e+JVkMX1UnoNiMvTgCe4wb+m59jHGx6fIRjG17tKIck3J9yRcPf
ydLCFaJHvzce/QYJhe//nnLlWSdKaLCK8FlJfuKZmJuTvlYCFTZWr19GvMc2RqP9stvmoLvRU9GD
rKMA/Gz8+ccO05+j1t2SHF01aQu4XxV856i/jEl/LmLoeX7wzhDinWDVcGUX3dYsx59tOevyVB7k
SubCCJwKvMd12HaMzedK5bADxQs3xkhpVo10AuB1qgnhT9ckkSKp81OWEqdUmI+Z0wsQdOVtCvqT
KrGQdvOzThcubGfXFIWzznpM7vLGi/roNUorsf4tzfKXaaQfflnCtdSLhwy3xsbO6FysirQls8Ee
7zjlveeTHw/LCa22Vh7RGT3pSgc5HeUvKov92GNLGJINGscqRb0277ga4ZxPwtioYKp4cAVoQfJ+
ra6baYhJSoyS7RTYRxSU75aQP9Npunb4fAGrWWfukJuV4NamtBs3L+BgOsFOr+K13bcQjhXSouLp
gnjpDtfaaSdNwzOxN+D5o5FHma4dnburm9RuT6YDLvrQwAenxWSdL1Ua7uNgU7yxqaesDEZ0XMX5
2UhfWpFsCFC9r8LmNeyAwOdLcBqJmIJYom4DiwsF/cRlSv0dFfFX324uVG6vPkb5zBLQoaVS80gh
OqYie2pC/S0bLMFEL2RYi57KcXF5Eg0Pxjx6WqgCgUpRhuJxuWc29kSo9mvZxL+Y/T6jAm0O2OaT
njz5G3Qvr2Z5qkr/jeEBfIyQIYpPof6kAORUGmEr7WgmnpPpe1hGlPXi0WDIIAPyIZVTYZfKhbnm
bcio7U6tvSUvO98UptUzpx/cbTZhRTOJNNnn1TkvFAACTuA5ifKLee9qRAshIt/ZD5OCbjLDspKQ
rGBwgrsu6pk04pwAtq+sy9gktng0d2OdaXdKCoIlUSKARNhM1JxQRZ6h7cbRlQfkcdGqGslgGjQj
e1TGGtN4O6l3y+r3NmzoY+7LOvU3NhIOjPhLnWdVQ9i4nRVkGczpT8OrIyLMuAmwsOxhXEt3PBQ2
knRETj8t6siagH9qG62y5/tsJ42Bait8Kn2Y2DO1eZnSqt51jNCrnmdYV1GAjJon8oXf2yadlV08
fSalPwitc3e2/9sms3M9pto7PDKeNTV0t1gVATnH6ZvSYqhaGAztrV778nOHm4YRdub7H0Ys2jUl
ImeDbYBwDUyc1ZzvZNEtOfIu6uchW6gcQxsOn2//Cl39V1dD3x7phP3WP+DEjEE6FavG1W9ugum3
uS1H5Sznt4tmBMawoE/1ON+7zgv+edge5iRLTPm6G+PTpFqPWXktY9Gt4rR/ygPQ59RxDlUpKGna
10RHTW47n9VgYuIfyPvRTB/iGTpwlYyy4VAdhRr067oyuCNcUuBRld2Rj5FvZCAHMPxmw+C657Y2
DnknCNQxmb3tjSAUmE3A7FAtHAk0u8QTNTFsHBqDyovN8lrF3euQzUGLQ9ztfCP73UdTfW5w2ggo
b6smM2UjcHnAjgb4gGF4bqi+RqN9doPfem2AyVbkoTlMOMvIyeke46esf/GNCHchhzlaGBjBCon1
amjwchiKYe24MXNn2+xXYKq7OFK1W+LSW+Mdy+yWEsuQkQ+lRUfRUn2xOnFhjv1sqdmtzpzUUyoR
QbQIXvEYQcLu6DvUTOoaogfd4Ew6tIkdonJIkapdz2VPr9MRq+v8x/qMtk4KwZBmkuwIMuUo/WiA
hW1Vx3qfUPJnPaVKvwNcwUIFiTuIe98MzOEUcpecPHXWiWVpKJq6Zy3FEFA1sHzpihJaFQUrs/xM
Yon3S97v05E6s5aa7kEXhyZr2tUYAEzVE8Un207eW4p8PG0KZZVDeqjTIjwEcTcPoPU3E4nLimpl
gN3JUN2rWQawopsfxQw9+T8lFZa1liiMXZtTTc0Smmx1FyANbBmMPPgWV2VeUOxsVXQn3aVDX7eG
o1J6bm7ikj4Ce1hzYk0rqfhFU9uDl3HB4IyQ7KoQlwqGd6uhStoHSWb6pibeaDbkP1KXPwemXKct
dZsBRw2tp6zJWKo8xJ3E8YMnQiiFv5ZtpJ6bXt1mjClXo41yOppILBfq1S2FsRNqK7c4RB4mGdsr
K8m9UCewZQp4OASBqI899fbEgeAeJ8OLlUMyVZsfoGb8//kE9YeKrB/V8V1aUFZn3opPbWwRvdJt
8WLARULm0amxwU9lRdG+NAYFUSx+kKmbeVNj8DDu61cserzcnMefBdK4qTuYCT1pGhUvuTUZe1sv
YDOLYrwT9YwJVdBpiN+Aw2cnFePalDxxtBueCLkslF4gwK4pBHKjMc2yzJcsrbK1reX+GsuVHC4n
qtcyXhPZlmMANd+S13TgLZKRW9hIK3MthJjzFOTJFPGtsfhtfa2x9nGUQGDitkfm81JZfGNp8pbo
iajEBBbdGpCM5XQ30zUhFifZCavP4RgUDyolFK6ofOXzr3hhUmP3XVdM93hvrRy3BI10oM6Msmyw
Hs9yymIdB91eMHEnXjgjYrUV+Q6w2MAjZut25yIkvAWt7LtqieYx032vi8eb0aO67OzuR+2j9YQG
VO1ygmjoopvrEE00Un4LUoIo6wQfpWG1G9tp7wIwVAqHro4xSjBSNrfKT/yb+YnG+L5TW4XwaQcF
TOcQu5EjTJAlfFqdCp1O2EhLwmbOlWz62K1xI6H6L89ibOhuhlw/YFRSTAwrTK45UWqfQ2C+q/rv
bpg+sZ4h3AKjcFPeT7Wl4ozjU4f23zHf4mihW1s1RUEBZIh7TY3IhLqH0neXHozZIsUnDjuvDpU3
txKO12oVgWtRUpxB/mwvnRzS8QSYDrDXWtUY6TDPQdzLiJV57Q5jH7HGEyPZ8Ng+xIY/3lm+CrbB
1EfkUHLsoBi2Cl7w8JCfGiVVt5Vzj8cFA0N1fOkGbT/VKlXhofrRdCAiVt+s9SCv10PvagwU04lP
H5zDunlLLSAy47feRfcOs30mwTwVu26AasR0oB0AoENXYcy+r9CNXwPySJSCMGvCnTZ9rXxWRfdm
BOR6pf45aeFWivazdyjolzEleNiVzw1FAfLeXHx/c4vih/Gj85kexrg3eAh03pVZvRba43GwiS7I
4vhBESXu+ebIJTeVxaqAirLROuZ89uyJX5f5l2r0H02nMmKx+r1G37ObTbf7Iv2Au0F6Je6n4L3M
jHW7euQbxVxVYUz5xUx3IRa4kA03iRLvM5VA58o37mXtxndFzbVtyE3Aj7waSxd6ICC4Jl3TC5u+
v5SOZ8Ce3TiDIG2jfR/H4soTNmYUbKxEiXyuKnJ4IOV2jGfBbsO8g9A2CPJT+RkjsmKqED/pquuv
Q0npNSzMiFcUTtKgaK+5hTJX+UWtvf+pBHvQVxVrJ3HpamC2ach/2fbszSKYGlU1xLqOf0VTp13g
TvU1mhcm1bcMJu3dsslKJVFGVB7KxOLb1nMEjT/sM+iPcHJ1+lKC1R3FxcW/6sZNKemH/VJ7jtso
5jpQbzX2EhtN1+11YOwdyzI3YnJvQRQKVG7UtIs6673KZyKT9egg4lU1FPIgh/q5s8tpp8dG5HVV
ehmgjIEdg84ZVSp33DwEGzttgo/wAFYLEscQjj4WlT42FVSHPaOq20tXOo9pzg+aT+kqK7Xq0rhN
SYb31uGh75R4sjTAG7iOXSt/pMhPmbEJh4++1XARt4Hl41Z7MSyYhWX9s5Q4uaDoYiiUeW5lXzMQ
sU05iXrNoNXzkQ52QKx45sxBG/1XXI0b3+oa4gvvkqodthh/w1z0L+4UnAOLuQrTsm2il+G6VxLq
MVp/p5E/wCBn+KLLxTzKdu41o3qQbUIZxgpe0hH8U/BcCnCQrpTx90B+cOwb2iUyjW7T5FmwVVKS
EaTm/LZNOJpZ8zI0nb8S2CCv7VFd2/VI/2xMn2Jw9pVBTHb827a4QKcs/SUHtLWq3TD2Uwgxysfg
2BvljyqBTNFwcen1MzqOo1vB8An80POjChePVl/Zrvg1K04YiONOUru6sfZ1+6TDvE7BX7wusA4u
lJ87hIo/tDlmPCgV0PaCH8AWn3WK2BIdUUHxdTv4DqY2cUpeMji1bpNRhBfInVWM184APTCF/xbe
w0ChV1n7/eS1OtT9rjqPbZLuoGUcxs6/EheC9IVaRKINUHVszhmM4y3Lza9qGs5CtFdGqdgWh8fE
pwVXpwIhqN4mouXqnkdn4ChXKw4Fw9k6o3Ji7KXZHLSBHPRseFLGSTu3cIF0eMDbItpnFUPcxjW+
9MRoV7lV35SimahzJTwM+N10lJkS0lPlhMcGLI2a27sumuakERYbh864VZrG3dRTsXZFyNUSPaQ4
M6wD+vqi2mGrdIAzyaM8UXX0/eXP1CJOzB8MEqeVr8Bs3xORfDRVOHH167te8r+IiPBC8ta31lT/
DAyKkHE8y+ljEDSDjCe9cIK1wKKMCgOIrcnP3FXdFuITPexd3MQ/+P8f7Y+qrNxNQL2AMi1F/9pV
V0rPtMoMvoZ6eKx1+6tMm5sz1k+gEP5ajxV88m2Cs1wcpaTPdEBoM3sHHFUhNdgSULKJPHBWbTZJ
pvwqqLPtG0eM0j40v3fWMocnNqNZeYM8n5lauiF259ANFuYPd6Mx7mzuoDwodhkdt28pr0Yb/cbc
LKfyLIddoUJrQ/4eVl+5Xd/ImaIanRdXKbaaz5OTPh13ZXefiQ734/xDTxy46YPXOhGUOlWU5DKg
Oy3n+BllhGDna5+2/gWg6Xjh5J4HKGmbXMMaAep1JFU4vW54N5iTtoqj8FwWCqmVRnayUKslucx2
zWiqHrQ5k9FFv25za6f1Q4DbWCmJYJGPOifGYY3bPxF3FZPSAEUn6Y4hwmtXNvTwu7GMv8JCzqZT
zcHIFb43qZzCoorD8JZJ2JyBNvYv2hS6Ryob66Eme9wxI80b7Pw5LKt7oyUIAptqPka06TO4rg7V
cvTe5tlKmApJ4PJ1NKoEVxnJCU+9B+jfmP4NJYjVAIgxEO4Ec2onG6X0+vLaTKp2zLNu2+dKsJEJ
g7Ky3he5xriVmnCUR/x7Q+454XSOMjogP5S5p5bNXeAQ3B6oxC7AONJcpfbcVEGu3L2mQ+VVXc0Q
oAnuFY1Bf58XnwGAnowJo3QDJdooo/5uNfIq1GafuenoNRrj3bRJLOpBBmKhFEcWv79vAuOjFMfA
oNckJ9AGDvvtwnEohInMvXO/yEh5p/glpPMCgrIbiIFD03I0mJSGAcOIIdCvCFauYa9eo76F7aEd
yiDNthrlASuz7gfdnak8DEdLSZDiCNe1rPRbPUTPMCwZjuJDZTYdQo3cuuST8eQb8aOgT9k6drtL
qmnnltqdz5Mcsei6LQDIiKb04phqJImdcVStdDkYG2iUrDkBg50SXkydUTVHyx0V4W7stK3dNIxK
KDa6ZBasSiU9iaH69OPuM6nBKuJppcnHVLYtNw2SP7941UPrMxrMr7Yr8OvXN4aaljvM78HLRowV
JLN2K/ygJAtgX+YVxTPlahTTc2jaL7E97FXdOMiQoarS6Cfsd5B7CDg6LQ9Es3ba1em3JhRPqiUP
DKwhOldsTckTVu0/qhzbwORDGIIctuRAUffBsqnEpU1xm3x3U42T2IWN9sMlh1VK9y1sZ0Z8FJ6U
HiIFRDtSILLhZGbknhY6Be7M+aHi4tb6xRXDow7mVfckO2oxTYAYtrCtM8IxAu388jFDyLByp/GU
t+4mmkxSlGgCYnIy8EkBZnW2plM9Gmb2XtVklSmqjdc+hDS1e3YF5WXDRVZgOk99ozFgMzd0uSDQ
eCRAwxU/EgI6kZtgL2Ya1XuuthsFlqokNXSI9Kul2WSG4hsYU3NvS38/P/LABW5TnpgrEeZo05H6
+NJ8kEZ9MavBWYM1Mu0mtG6lSOM+ba3ay+H09A7Mx6E56i1ocACcUim/cHIg6pHa6qqvcJCEl6rb
/LU9eHmaasxL7QMlePrGSCt5rk27VmtfMpUSGK5IsyJ9pyDsrl2LQQkDxR61ygwD4icVYTuhBiPF
AUa/fv1TOtq2rcSptW38UEqSIRP6bAwt7IKCZtuc+1I0Z62I2jMFiAlYr1f20Ef6Va2UwyGrRfkY
CyV5ZFo9v142FDX6R3yKeGxaPl6Qfhho68pU692f3TRUhs4j1lBel03QAcAhTPH29yRxH8T0487g
mVNdPlKHkY/QxZ5KFfOOZZNBvOtFuur+u8HcKiXAdMunDTd/T0QhHZV+ryuHpR1k6+FhkMTXz2dd
FmhL9iGCSmBrPtmyrbbqZg3DzsTG5T/b0shZa5j6XJcWeHeNsF1iCtpm0l/F0P1ZMLd7cETe3/1r
u2BsgJVOD6D1n/aatHCxECdwUv3yd3NKtNolgGG0nHTZnhYj0VOhec9cZFvq0r+PyfR8lj7EqaLs
m7tl1XKLZM6Am7xoiNtntwrSoy6pJeZB3/LkaJwHMhDWKfKbZp3bw7lX6XyXQ8fKrdcBZL3Dshqn
brxD2CA23ycO/P5EViFFs/ltqxTXuUT7brq8leOWN1AXcV7eqY+IbJx8J6AgQfO+ldme6bSyXlYj
lKfn3tV/ZFLhc6jq1ZBa/bScR+NIShmVPC0nMnNIfTJ3/e2yt4nN9QinF1VNWjwsCzOV1TapuLWw
ygrDdWsVeF30Wb1edsNoLh54w2hfkcFMLz63yaIphHUFqPX3PEk9DswH8h1FCn3bNEZ0pcQebot+
SO+B4GfmQFk+YFFnb4og6h4TLDU3Na4KT2MlrbWP+uaZsVe1DnorfWmovnHfmf0tnPCzs1PTfs0H
M1+lSlv8FFX5RagscskqvzldnP0ayhzZYGx85hNE9tQpfjcDI4oMTAWEo1h3aknHMan3/sCIZlWd
qFZByc1woRFWDP2AaGKGOx2tp2IXgoV8AUQcjWaSn2llP9gw/D+iPn5z8rB6V5kTMHqr3Tcd7HaV
xOm4jcqAaBRXkw+EyeOrmdp0QXPg8rItSEoklZPC4KeT8mHZoQWaTSfhl96yuuyoIopDcZAqDHc4
1Xe7Mhg8C4rZZllt5hMUtu543eDgqPfPe5D1XECfBkcze1mE66my1a1iaLgQz22W87tggrtBmt33
R1125LXf7vIaTGtpspx/UFR4/l0I3l9I+Gwo0vdTlxAXCQR6JS0o27fSjIkELcMzt5niNcoQP2Fi
EK0rzWx+Zqly0c2yD8CIHybHD3/LzHyH4O3eekt3iEBukM32dkpVxZVHJS+Mo633zpbJa8f9n+ng
4kb32vvdq1lg5RKaHuoB/qApmR5yu7TeBksv1kHQT4+uFhVb18qw28nq7g52v7Mjtdm/EmtabwyZ
qC8wCmMMk8J7qSaP+aTrF6PMMFowrB5oAiywTUJ54cIBKAqK5JIwddoZeC2ck0Sku1bikpLmAFxZ
0o/nxDSanZHDKsgF4H8rtOystaO+w9kmOGuubu24UexTkiAEKOhwucvuckgnuxJp/94w4/CB0QhD
Os22fgXpHb4S1mfDPHxVN8H4uDSNzEmhKvOfpkNX/6upgcz5USXje9c1Jr1vmzzBnopPZJ/teh9v
U9yWKWcs2yh47jpZ9qHXExe6KSsV1M/vHzK9Jlk59idPj6b+YVkQL2uvDewktsuqNrfTOpS4gVGa
u5KujeDumFo2rj7BQY/k8H1cGFNUdnS/ugME/5xI88Ooiko/XP/7pnSxvUGnxGzQ2RekqMCx7BED
o0t4MHAV3kDaGbxlW184/gOjezj6OG6CCdFu2Wb3xqYfsWda1vrQzy5YlO2XteVE6NPcfUx6HnRm
zrEsTGH6BDdzD/3dBp+zAsq19EP7Tzvwj42Otd112VS6To6lW7UvKiLUhzRtNqrew66ggNJslVjw
3xEHGXqoEdFjKlNCLUuvrzaPBYgA80Zqk8n6e72WFQZ81HG/Wy6rGOdTapoXf0+x7CjMoLlaQOp4
TjvYwPT1VfNHdb8U7nMl5UNwYf5/Ngampe4VjRL/cuDScFksO9ChAgfPB09TCX08ca1DME9AZVgZ
l476zzXIJLQWXAN/UjWsAXnM4l4vMaowJ/Q4RQvgaNj5V64X7kMUILxxJfX0ZXtmu0/YfahP7jzc
lRJZjBK2tM+LY1HiCmWOpE37Yy69ZXsbMiPq2/IGimNjTjQQrxoDXWYmkbNa2CvH2uZqWi0vm5Hk
0nzosDI3leOyqYoT9i7r3y+XrX/3dy7CtTRTfv9r+7L6r22m7miHTCZe71BDJfdqPIb6+GehqvVD
1PJdJwFfPAtt81WLER+oZVL+BLT7NEVpvSt2/tJoWnMQliF2jhaHnpsZuH7gAf8iCg34DIVHrjv0
p4GGL1OVRjcSLwk1psOElaF4tTEeHVy2/DE2NrDC6f/y4TJKmX2NJaaeba2/BmatwiAtHGbsvXLX
3/a61mErqgLdr9TeCPZ+ljO1bpB2OXr2XrraG/nkyiOG2cUx17EZjOwJQsLQbmVWprdOBUQblVTb
Kki4flr+mhNkXnvrqqC802SVblUEYoeiDbIXZxwPFCPzd603ClRPvn/Mwi5+9EXwe3m7SXf4B+VQ
XO0i6y5+AMowzAfMnwMGJZhWDDcwtwKxw07yI8aS9LwsjHxoz1K00GtNB4sDhVm6hCB5NvRIDKul
DVrO+SU0bTRw4vhn9Z9TLM2zsrxlWVrs/546NaAFC6VrvFYiDRiG6YBvi3tZ1vIEAZrdYXu/rMYV
LBboqYfeqS82gGBzqKmAwA5To3Uhleo2duCqcS7kmz2BW0dDWr8XaXaD5tH/IqL53DIe/ao7C0lW
HpBgX0yrwkEmsFKYyM/laDdA35INMGScQMxy+wydeINOeTaXK2yJw5yulauIaOndsvp3R5IqGTnI
8Cw7yt3X6EXpiBE3MKQ+OVYo3W1dQvHtB6s+hEZ7t6wti6WJObdbVuWsLhJ9QL2ssR+iQVUOuYOu
K0Olziy9w0RBR3y1iebdS5tK8dV1mlITrUyTNjxWfzGlV+6+D9G1dF3pgXn9bsz/dNFIljAr035A
MMRJ/nmP7+N7P6u4sniPGkrBcSibfrtu4GE/BkmWP/rzlCNSK7g6/2xz6rbZJJTAoO5gCYdyRb+v
VMc5ST2uTmhZbsyJzWcVWRV+Y9Z9WdtYysbwyW0uxNOy08TVfgMPpNyrJTzBpjPKXW7Dd00bI/gR
+YXtlR3mCHo8oKNC3kl4TofUbcis5ymFZeMWgfK1BV/zv/KOIalRNeZzxrk8CLLJaTCNcFPGKQIi
mAJPVDO9gXPdG6ZhPk2VT+HU1plhIrJjbo6puyGaeLXstQ2QzrGx/RPwPAajUZReytqqLjaMNSD0
KvqQdnZX5bH5UhmljaYiwA5kyqJbqVBAmBvY/3skWGpNUd0JP+CLfB9p0WOty7HW78GWqLjbMn3u
UxRKGHhGD7Hv4xulNQUQSWrv+tHSjzHPCOgwWQuiHRcn+rdmN2aqfRH8Pp6dJMZDkRJ/F6mK/TzM
lkX48a6kFM6ubv1pXGVzBkNrj9oZqDOlcInr1rwph8F/LufFd7umEgXZFsqfI5Y9zTiSkNwLnwhC
xO1g3B6MxPbRMtrwqbTwrIgwevOW1WVBA2Fb7SMj+1kFhPHQ3wbLNhpognIgFZD+4LutIJm2C45W
nlbnPuwzL8nS5kWP4l/LX60ZvyOzDz9jrlWK6SNBF/MxDlZFRzEfk9rUFKpY1C+TMcMHvf8l8u9j
cjfVVrqT/TlGWvBSkjQ/Iqlyj1ozukcgT/CtXgeQkHEebBOeDRVp2OzKl13/fskg2NgobbRNB5m1
hBQIdHyk6q5qvj0uz+SojwEmDCtTdVjm84a/iyaNCACG9fo8IaT12oHE9ToajFOR64kXmbFyQyR/
7bkKP82ouxd1b9zQLeTA4vX/aepn7XUZuopwuC/d6E/Tf51VTCoZ64VMKCO+61Vu/FD9qnwOuv9a
ibp3rbP07z2a+197/n1M6Zb9rq58SCiT7EgWr9WBZyyKfwBRVXjLy0TDECCaF6Ub4zDpXFV8u45V
Ms/Xlpc5HrQKmar/u3VZxxm+upsMStbuqNzlZnBEMiJ2KVDxHai8crdsR/hO8XTZqGWDgy/y3BrQ
z81XS6vW0lpzvzSol63Ly2UhHROszG7jVYlzxp/2y55RC362bhUeR/r5+4BbY58OFOa0TOb3fq7l
98srRqEvDWDq3d/tgx9oe8cAuF8O/d+2sE3/tG3w7l3hcdBiO+wE52VhYvTJdZQJz5YZ3iVNi/Z7
efm3TT0Cd/y7zbLbUk3MWjqCZSJohsGzgvn7Mc8blfr0/FJXYHwtr5ZFHfDsgp4Urv5u63RnlOe/
64k1Jds4w8dsORiJI05N/zoP5UpAmrq26K4cMLL/OgcDJ3udj4MKv6ZEq4VdX+dG9xgZ5PeBGub3
Mh1tNOK+sXFHPfvvHfumw8Dv79bSMOwNSKuxWQ5cFlgr5/f1vppbLhvqHn6YxZBjh04jI2nmNgE3
nglDkKtlFSlTsasNnJaWVV0gGVXQap6W1ciKNjwg9efS1fX7JBPPy+Y+wru1EWTIxWM+3moNqJcp
hH1Y9iqmeiVJc3ogKFs81fn0fWo3Fe2xj9sSPyUOAvEYPXyFmI/OH0tLcRMsTMW49OQq3XSfZJL/
+2nF/GkZhoVbkKTh9vfTLqdM+LRZjUGzRKW/W5zQMx4X26YI4EXPZunf7uizn/rfVVmHKNFcKDTL
3mXHNKT07Mt6quZvqZbm+2VtzOSRrhKJT6p5bsxYF1lgFN3j7TZsaurZ3lDbI1SmMFv7GBVcCoZC
RCf5JvBDhX3W0vr7QNsI4U5LZ871iO5NpY7u4ZsFTC36h4T8ixMG8sdWGZybqvP2ozugOnLde9kl
P+p5c+6is6kS4PSmTZzb0BjxmkJ8dFr2NlZMJsaYvAQa7OlGELEz9IpzqxCNbfMqHrbLUbreU45s
4/jiKqn7MsWn5S0dpVNPOL2CAM5v5ccxQG6VK7tldUzGt4ncWTys6vK5DnxveUu3ARvTJpKv2y7V
XwSqsSRyzk1qgHioKuJigqzOJGXb516aYC+xZvnwQsXTOKYCu6F/dg8KHIa/h0zTNNKJYrFv8mg1
TFQnYfcUhG33RNASpcMUcqgfsIrlDQEy/fj+t4XW+j/62EjPS3tST+qd0SG0XFar+YQzijufazmm
rzJzjaeIu3MNc9e0Y3UdcvT2DACg2lcKd6uKSWZrWMFn+NCGXfFJhlMGTzCYswYEatupcRD69/EP
06o/XEPJPxNfh/5iyVdDN6XX4Ex4ohppnctJk2QgufbPWJGbpal0wPn0XnUep5RsuFGNeJKYVf84
lW63Wt7PQqSYdpZ890uoioocGIwpiXmsEVV6RWQ5N4gD56VpE+tvnaOiQdQtjQ9FRWf5DoXfy7XN
POo/3yFhDvX9HYqMMdXyHSpUQz+iXH5A3+22vkzENlWTaQ85INvoGHv8WFa7Ksk3eqjqP0RT/9k7
uYHxX6tqoss9oFG2Re0MTmIo8YtKTvpGHdXqAhm+P0gtqffYJuMjqkTpxsY373UcuxsUaPHbqY91
qkxfjaSbwIQ8RlDO0ZPrV5eaembRYrjQG/l7n8lwh19Whv1d2pcnKnNERs2v/rXaYvJMzLBo1swD
aC1lP6KOIAbabzLrkmqG5w9KdAI2ctYpdVdv2S4dHS4QQuf8ZJiFVzQ9kRFByxGGGxH84g7O9wn6
g2ELUrW0OV7PttWTEHBB5zUZB7B4imr83tlVoeZV1f8j7DyW48a2Nf0qN864EQ1vbvTtAdNbkplM
Gk0QEiXBe4+n7w87dZgS63TVoFDYDhSTCWDttX7TokgwDYgpYtRp1WxHAQEV/ZACFUpgy7j0jINO
fvNgTgfR9OPO3I2YS4qW6BczlIT6EUUfC2XqNIT6Pq3tMjyOfCNZ+rjezIQAO0zXS47Q/znwAExW
CjgLIYRujdXFdOzoTDndv/bnsTVrFLX6gtoGbPP2O2rjvMOAvzx6ue6uPaSDVrYfp+eoo8hRS3L7
XevkGQLQzVcZ1aY5Mo7KEelUHNCaOFj2hVQ9l7Jy8cqoQ1IHo6whdV6MEA+VULGifZMXHR4g2oBq
/+A9sMeAjJ16j9DKu72m1uajMR10FdyikT0OYWBOimLNAQjmDv4fWMtSj8qNOhJW3OY3VRUs5Zot
m+gTy1ofFP4QNMlKNMWAHJQ/kK03trdpFkgqq8qSe8ib5mNcuNW93Uqz2wSUZQjNwuH9dplKs4pV
PULqE4vEQNME/TyKfRfKBRcSfUqd9phdB8lGNNvMNZdpkIOGkPHGcTzjxWZLt+scQACiWQ2Dv0Cp
Rl6LphVll5py1wNkKvcMQ31Z1Y3xkg8eBDbnpPShfqB0gQS/J/8EhiWvwjJnSyP6xCEI0moP5wra
MnPlMdOW7ljmm7pN38ACQz13XHWuyHZ46obUeNDVbw25BYgz2FVskDGD8joNZmUWnWQ9kOcy1aGF
6LsOuPmbNqjKTrSQUjQenPSbmC56AkORNwStv18njDMZVEQtLUqrbSGS1tWbB4fqeg02F8C1i/EN
8os9Kx0q0yGlf2V6AAXovZ5vLde9tsSzqkfl4jbW/tH6WCcech8zxTpqTt1Z7ahVTw/Aj5nXnzeN
TYI7/2Gd03ugH71u43VDdIDZGB2MyD01ydCukWOJDrd+cXbtK3oKZh3IBqbfutOSJ/2daFdj+x57
APPxZzi4iZEdxJk4VMWApooaNxiI/XvAVeSg/62tW8E6k71kG3b4UF4vc7tCW0nDQgkn7b7p+uIg
rkVQ0N7967/+9//9P+/9f3s/socsHrws/S/Yig8ZelrV//zLVP71X/m1e/P9f/5lgW50TEe3VU2W
IZEaisn4+9dTkHrMVv5XKte+G/a58y6HqmF+6d0evsK09WrnZVHLFwNc92WAgMa52KyRF3P6e9WM
YIoDvXhzp5DZn8LoZAqooZk9OaT+tpGItVO1bXnBAK8VU8TBTgp7lpbgfYs7KegcAhVMAuKlF0b6
sRwN7XpIRuWo82jdUhvms0YtST+Cys9XkuI1d7d5YoCaGwaaWYBkch6QFDXSdZHa3cFIk/4gzrSP
s2kGyikpYRy4U5+tycFVlU0dNNljHgCldfXht5aTyhvDd4bl33/yhvP5k7d0zTR12zE021I12/7z
kw+MARyfF1jfS2xcD6aaZMeukeMj7hbTOeztivrG1FMsjAFnMmAbPdIh0+FXd1g6yAYWlXuQKG7O
E102ELzpq0cnsEokFOjrXdMATiq3Pqy+f7fzpnwv4rLBfcZ/LoDr3wdUw59l9TmO6uaiQZo6RWC5
Ra/d1OFBcaEYimasUFTpNQnx/GmNAfdg4cVVCXm/MZ7BWsSz0UrjnRhNs+i36/f5b9eXNHnTNSVE
S1fB9dR1a8Q6qvZA9vnvP2hH+8sHbSoy33NLtxUoX7r+5wfd2KlNwOqlP8iIdOjF8PmJT9hLHD5U
AykLiH2o5YnP+DbcZciiVmm6vc7zqwamMDqiW18fyz1pHfiwEV+4xBwaTDOnztae8MPi1HX16dRS
f83KDfNHWxB3FV7ubNCs0hatXY9f6/puqMiHjxjELOVEbTZNottPhqs8iPGEXQ4ZczWHyemaxxJ5
41nV2uNXt4qeenLMTzwDPl0wBn5wkh0NoOGsj9EtHY3+obUsf990+UG0EAkcHn71tw/4PKPA1+ap
e9dqKD8Cc9Hmrn6bwtJaT69LVUkv5yPxyToLQXn4SIcgYR/0J9ktnoZeUTB4a8kl2fX0u3jSq2Ut
hsaQ32TU/9eAhcxr0xyCYwqH9azZmAQFmZFgmMrq/3TVaXmpoYXw918Ne3q63Z5+uiUTgaM1btim
Yaqqoal/fjWQRoc2iBvlezSkc4XqawY2FdXNUR6TnanYyU40C/4cd0YZjvNszJkjhj9NDG3fIlKb
VhdiEmT0Xxe6TReXFE1xSTs37mMclJZBWA/HQNdyBDTcGFHbnegZO204RqLbykN36XUgrWP4d+rd
bRwNigZyaYxkixIMx+vwr6vAg8LFgc3VIpsQeNzKdySzy/2EtErm4lQc0OqicuMtREPu9HL/2+Tb
tGEa8WXb2UnxIshzLie6rqcuX4JlbWnuEj367MCtA7gGQ+Q7S7wmpz4xYFje9Dac2pT89zhHlshy
AzK/9okBcfCd+tcVRNPJDWf7918ARfvLN4CHr23qkBBlR0Z1Rf7zG+BbPsLq7Ie+R3XKJnph5c6y
JFA/xHbxkIOr2ojWtctSIKKUaTPMPc12ZmR6p/Y0WxzCKBi2nVVuBgzmDlriG+1qcLLfLiMGxNzA
VPU5pATQwzks3zAbpTc2OKcsLxUPRIpHypX/expYyrT40rm5h3ZiKp9lf+wXEFbdQ5HLIfX2tNhQ
6tEOkRSpC6ULy7OWpGikVD4qTVzRjyx5uqLuetHJ1vxypUs5EildkbzrsD3IUA+v2GO4i1GySAvG
pvsgZsQlaIg4DMEWBoGyb2odXUW9kfdIAskNYgBwSQzNi5e3kdtExBLjuea16QxFAl5IPSQwoPRn
vXB8IjlAtgEiFUvR9zEDlE40V3r3BGqufDRIrFF1ciHCTU3RByItWRa4aswtaoP+zPtop6gtPYqJ
ok9ywnA+KmH1KAZu10rSlndhquoIdkg1Er7+oqip7jfTe0GcWdPrNzdSY6cU3uJTv5ghBqeVYupt
kTGtLKeVH5cVM0S/mKYCLhWXFV2flv952crJ/uFNqOh/vgqn550j65qqO4bJF1SzP33bYbCEhpPX
0jcYaQvMDYirUOws5uwO+7k0RViYN+pHcYY2aH+0v4gOjP+Yqk9jQwKZB8OlX/NFn5g/BmN/bN/5
Ik1XvV3rz+tff2gQWj+hVBwjOLCPyXRorZMv68WDiFzEoUvPtx7PTqKHPNzrjQrfim9DBAjp7Egt
21vkhFae6xi4b5jhziwIK8Vor/TGeVpAsai6LjCDkgXdeBdXVQq9nuKD5ETNnDdEthZNAA/s3bEK
XMvTqO/+e1QExbdREReLUXma/GmtQpL1gpNQshnz/uctRBbxr+S138ccwJ9oiUGU1doN+JKfIoaO
ka9Gmk3V+E0SSt7LEBJsG0TJe9ji7z6og3GPlmezsyojXxhYDnypLAnKla+9EkfMPa/I0LVpfLDw
pX9upyI3hKCF49XSvejqgx5cm4xVY2eEPOKaTl2Q50+XvgT7xVAyB1KAY99b01lueDCNzDHe3Ab6
yNEPBc5cYtqtX1ykqRFDuA2kaTveaRQD42Pg6iNcBXCqoDZPSphnD7JkvuNI278O6ActLcUYVmae
D69uk92bAKhOaGP+w31g/Rl665aiTGGgrBuKZSiOZn6OCDvXLuVi7L/1ZV1q8l3aS6hE6b1x6H2K
l0bi5mii6z+1diINoC1yVqy0WkeQameiKQ5t/mSir3QSDXBPaJ9alrsUTV9JDSysDPxUWY2mdHuG
5vQzAmy+QxopP9oFgmEx9I4jgm+LrAPeIlqGCpcckrrjL/02pqb9MQ9HPkacxl3AnZtL8bbVW1Cf
jiutohzd0UK21QsGYr83HdRz5rWVLxVLNQ5anJ3LqQotDnlERakt86NoufwJFrFmmdhQUYpWwtK8
zc+UAYH5uta3egjqXpwlZm8/FUO57wAsfRH9CMrrWwcd2afazj/3k5PibQhyH5Sb7Lmrf3iRG9N2
6fdQTkHdhlKzTHoMiLzx+W9qF0gRDZWZfauGzp6nrlvC/m6OIYxPcoyp3x+8DI1fcZZFabUxy+qY
aXJlbMXkqZl0k9iSo51iOYZpj0kPOR4oLLWESQwKcubCYhd5Jo6CcBAEyVcr6XdRkwOpL9FNsNpI
/W4NA4rVsnFUSzs/9Ji8PZAjGShC80IqRuAJCHsN6QNCIneOBdg8cZEhw4Ek+KGiMTuHv4tl+hRo
3Q4oYFV7ezrc+lossGRMNO4s7FAXDm/3+oQM1SZ1yzUixdqLFpJsHXLdwGNI0qA123tXdfJTEw/d
KazdHY/A6Dm37i1rjPb8U6K9OBMHxP0G4F5tvcuouqxFX+m01QIzMHkFomls7hy5eIrzyl1B+5Jx
FXJQdrQTZX9rij57GviYe502LTAhy6ALVm+q3Bt2t8M4FWGTOFmTT1bXmjYRTm6j17bl8xXF1HRj
hJ1+P5rdvEmT4oBItX4vumreOju57g+ixTPmV3+byQFEUhlVlo8+MaWrQuR2h2rVGWZdfgs1OaWO
3ptwikzcHEjnvSUalvOyGQy7bEjSFwUWk+jPXDdDlzsMkRD3/DdwmIgGmYpzryep+ajo9cWc+g3b
Cpfkqt1VCjZsnqmDP8INLXpl2LV9Z57R3AoulM5ExkuvFNEQKS7dt/1pRDTiaZoH8k0k/6dpXgBM
HaHsv7+lNNn4yy3Fs5EdqmWrRA6mOd1yv+WGeq1Lcwd2zrfE536xEOrbi4Nkj+ES2h7c4Y8+3cc2
9E71yl9z0jiW99x50MB/9Yi5n5piviFDrYEy1i6toj77EmWnsHXwZZkOMMSg5xOJ3LpwiKb2XFCf
K9RMv07DKxlCn1xBkpv6SJ4oc6NwiqXs2P0s76sEkmLhPBUmoGtTg18mmjBVy3VU2z5RJ6NUNLWd
kuUkQqdmYxvKfSvrB9HC8iN78ozrQtGTmO2aIp314DnBeygn6S4xR2/d4Et9V04h6zDFn5/6kD0i
GPlz3q1PMmqSnCE+t7NP6xrNHnZGp0bQer23Jkqi56oFJKioPq+UwaPAjPrPPDYidtqINCFzbX7/
c2pk8fbRp6lG0bbzoO+7lQ1LfOZmrX/Er8A/FtDt9jKQHR9b6KNpFAmqO9OAaHd2T1FT1gErqjEc
9mmO0xo+Pl+os2r+VIS9rSskFecRW6r2he/H99pYfxktB/C1SZimo9xKoohmmXf6ykLgGCIOzUqN
g4WGEOTqOjnGX1yN23Inmp5UvFrQxO+ppivPPjQuW4Ot5ZJg1CdE1WAUwSE3lVfxFhNdILx2bG+Q
dM4ca+9F+kkXmR4RjyvJKAPiVfvlLVC/ReViVC2cfvkpXAf7lm16JbC3DlmZDju+IdzC79jAhUaN
HEE/dK6qnTYd4FpVO9GkQJ/xtIM1+tElzsQ0MUM0xUGurWqH9nK1iiIYCaHX2CvVtbRFRpLz1YQ3
jIDIMB6iznOfneHet9rgVXYNdzfi7zYTTZVS29xCwWUjmlmd7tpUcU9gGt/cyqQQDu7BM91+6yCE
fanxCi7jdvgi+hEB6reqLv/HfotnzzaQkNboB4ymetMBLTQ1I3d0+WUd+qYB0fzU14z1Oh/ljVTJ
2sHF12DJyw/u7NS8HZyPpisbyR2S8cFKjHpsfdHQnoZLcH6HMdi4eaEdQicsFl4PigmUOGhYdmEk
67vijX3jOAt8090h0uteoJJwswfFG6r8VC3UGBT2KOdvhYrxKW/2s637UFmn5Yhb/mV50khz0U+o
pC+MINwHuE8hs2VUJ3HAHAV7y8TStqJJJKDcV6PC34EZA9QXmAxEiXbjRfcWusW9a9l35KDSB79q
McpGHxtpDzt5EH2GiY+Eal2cJvtjWmq8Rh07H3QJJedRH04QUeMMrdEUdreqBUtjwsPJDjqDDBYT
9s1tzfu/f0Oo5rRf/D3o4pc0yVKbqqHKqm6L7Mpvb4hRa7EmgGrxbPZBMj7riq0vKz+EVeXF86Zt
3J1kau7Ob4tHH32ZlWiJfmIzC/OYaVS0Q9geqA7k2rrrdGpxiPjfpdDIUHKBXQpgc6w2Wmv0p6Iw
8wfUZ2aoRg8n0QU/ol22EvZNoikGdNU5m2Wj7kWXZXXtvvLHi2iJQ+8qORKVobyELuEsQtX1lpRf
rVUGRhFFjVx7yezJc0AGmGOwnX3pURYkwBkuQat5myK0QH60qDJO+ZQRSrllA6UGZpH7MTALgcII
6myl6+XOa9CaNRIvWYUTBwO46a8DxGYY6TEKGrcBlA9hAUwrrGmFmJzm5jdFc01KkDmYrtZrCG8m
N9P646wUI6LNVsG2kR+1YEI5Ie9AJkq9fMSa4EE4K5Pu9A/i7HYQfUhNj6TB9qI7c1FluE2t8Y0n
TkNKwYf3hCyrLT1j6PNFB9l6L1pNfY/ZsH1BniZ5lC3/nsBFwlfe73cyhUlYi430rAxNsELNZVF1
itmeCkrgpxH6/WPFHwTbbOMshRwKv8sogIXFTvQlubPK6mRYuWHe7iRXapBMGdqdE6t2fndri7Pb
HHuaLZpeZB59HlNqq/TrVpaIw31kA7a+m1/ERlxsvcWZ7jdwnDMsfa9FLI+H0W2ekQE7RW9rXKGC
rd8rlJJmZlmrC21qioNcA3xO9fwxY7e1HUojsO7qFovYEtmJT9PCAksAGb3m9iSPrr6LqtK/Fwek
16OjPTyIxojClDvn2fScNeq4Sccu0e/EiBVM4QscjbloOnyZdjYlG8RGwhPIKADnHTbSUys30Sjy
ouAiWuKQxARJY01O59an57Bhmxz1xKj1D2k5fK/cVrvgk2CLliiShdL4W4uo7dqqElW9RJH721jr
ZuqcfEky93Jz3KIZI2/FWd314/VM9EWku6EsxIBNmrjYWoaNY0emuARsVoPk0vUcYaholSCbjPpk
q27sAgoCEqjo8SOlviqkwT02XTJiFut4J+Qrg7me+vUlNainuh1vvr4NfoS2FL4bqcLXuUe4CH0b
zIyCAWcLFNOsyEsgqsUY7RSS/c30q58IuNuvqZPh6pIrySWjfDJ3Uaz5p5BbmTIPvz1QbY2cnKpO
D1UeppDxPiXoItP1066orAvmZfKdyCp1eQNLAvGPrcg59RL6sKC04q3ISInRJKh+jcoKQvBi9LZW
jKKEvkHtMn/8T+tvC3y19gDnlOqwS4uezEiNdlpi6d4hVJBwEGdmg2s5bkatCvd62r3YoQOfVQ2q
mRQ03SUH1T7D2K676CHq/2TLJUm91/UgfxntYNz2VjbF9DTdvpcXtodwhWiankXVvKiLw1gr2Yth
ZDMo4tDtDFDzXu2ba82uipXRquYFKcCTNpTJ+1CP8CbqoDpjumKsKw+tJ68OrQviJKdAMuu1Z/j6
GsXArVxl6Zsh4X9C+Vs56Br2T76jGgsnM9tnUIzPVqWa3z+mJlX6ayoqXcp1qo1mb9bl0tyoVeug
Q9gY53hyLOQwa3bIXUxPftyzDipB/EGrO/ubmownk5vyG5p1Pyy/N9/gGrJ7TtzxxaW8N8tNs72g
z4k8laM25zhEcKxoyv5RllA5w4BGv09TsGBUFvwjUGl51Td6vTc73VqrUu9sHRswvyZl/cbqOnln
FxhODyb2Tk6QBaumz60jMpUScJ1hfEDk3yOIxLQ9DbMYQrJdP1UgO0mJp90zDy4N/ZFeeQ0s9Oar
vJNgfo2v/CblOwHAAY6L9cPoMEluMn/rUeVcFx2/Tgv2/X7IhuIxzYtvCFIpGCTrMsqPSrGFoDKh
TTuwXvQnfW1h8ZR0yx4WzZvvGWuU3PynrrnvublBtAzhGnTU+IgTMVpOVRu96wXqbvj+/RgKOLyN
2eRwM2JvqYJe3aFKCXTZM5IF7sneS9SZz50zNj+kKFw2DQJ7Zhaq6yFATzPTouaUZK621Bq53VlU
/3ggejm0fT/HvgFVvBgtq29GMS6VHNwPqvpI/qM/AARVsq4H0TSJ54hBDH8uBhRLAdMpTuUk5FRM
up4603LIw+kuCn67jJhsBzWGQ3IWb1TJwfmyo0TsTqK3DeZk6K3YyRMpc/QLJT39oflv3eiP7ykv
ZorCqfyoFmO6hn9or3XJUx8kNIQnEfPiW+WVIAtZk9r2z0aVs0ue6NGy4au3M7S8O0hKalHy9Pt5
5pYyr8UwgR7UnwVJVEhdaVOUIvrLZjzfum79xLVn0bryS+Ogul7j/9snLiJ+Qt/Gr4nGRtMMbGNu
yZr31LRFdawTRNek0H8SXaZRbyu2I/c4lfpPtlMmc4Oa7UoMhoadkJBEMFQ0EVorzpm50i05rGYV
ighIgRy1eIQ+WUs16rR4j6KM/QpBDt8ZBQXd1u6HV8r7IXBxp7ovcPQ8q43327RmIFefOC9aZA3r
HDwrpsNUPdXCBgJgkP0UB9FMooG/H7iS+WCa2oOrZLg5BFvZcJF2El0I233RZKf+1Tea3OhsJAtU
C1lAlJHv/iFAVz9lum3dsMH2gNwxuDkVRf6UwilAvYxZmOJjVftaAYJQG/JtN9orszHUx2JCu4w4
1zh2/as1jd1a05iYWU+v9f6PmX9dJ2ZCbtAuHz/hY10QSeWqK9PxDlMIytxu0w1H09nLVUvW3TaH
o+gRh4G02koCgXb3aaAyY3YBQxmMz7adyHMUBuBKG5RCHSM8cYOjP166a9ESB71C0pQHRTlTDB/E
XFvbzax17AFSPyZiZL7wBW+ce2sI3G2ghY9BGjr3okucSUHVzhtvRLv9Y0AxIKqhKgaB2akWUEBV
7GAJWIGp53OI+fgUW6lx9qH27YgfIgxI1G/l2MVPgWL/GGvVv5QK8vUD8klbxY2MI+qTPjUnr9rk
WecsSOpuLK02Togh5+coT1dRYmYvZtqFe6MZnDvRhO2v8tRCrrrs0/xlGNVgJk2SYHlzlOIUrDCI
d/AKmclt3hkZLjuLUakoOlQS4h0AvxZtonTZahjHr4aKjOMQwYj0jMC+NLl60lCGfE9a0ycSpqZM
cslcgynn5frXGTEmVPglKbDPulxZjhhI74DYJIcQmeUFtijJM++y74ILpapvTd1UD/DGLX3tWpij
qXpuoMkSGw9dnCnbsAysBVVb41VGP87vjeRdkaDCiRn86+VtM0DLs0wLq5EcZR0/iQjBp6JRB3wJ
0K1l7NScNAlVi0Cyu901yer6jbcPhn7fy16BkxkSELVUTXZmGOBEQ6f+9BT92MlW9K3Eu+CupZjy
YiNxNyMojZ6GNlDmLr/MQxw49TKl+Hgw/GRY9zXJkCFo/Z3bG9k6syHjwiOPl2HpBY/8xZp5qw3w
6r3ErJbE4ONBKwawJGqmbTxZGl7xTJtZee9cGsoWhx68BuZ+9OsuPlSa3zNtenD1BXp1H9PkqEA3
a3qCgd/lajV2FWJaFOGKFjk/ebVHLzofoaKN5ZsXd/EiNm2QPGEB/FuJXKrnjfoNGfzYk833QMae
ccShl9yao26rugz4x6rFS4RFU2JG5nsSxz9SqSufrKLI/yn0NT7VpnlUOYqmqwruibKhK/qnR1Xd
R4qFN9ZwId/jQNd7trWGB2+KgJTROtSc46h4S4IwvzOlurlvMSN47FXlRfRHY4RkEfYj4FZmWt5H
G7EREc2gMn5vilEzq3dFkD86ox3vXSXoln7Zo3gDJHDWk+1405IRkvdU2XHsTW5Yxc/KzL+i8mW/
SLYCU6ZTkg2ijj/rupJ3klyl87xB29630lOlO+q5nPp9IJEoX2rDlxafHXSYOhnsstjRQ9aRlx1a
wzOx3xfbf1wa+0OAeN7GjC29XhmZjISZoYUrK26JLA2kGA74wJerNkffZ211ypx6W4t7fAom0pf7
bi/arpd1e683mmXtIj3/aUBMMXOTJWJijSDdIrH7S62bDyIXLbLXDZqmwL7MB4my86OP7Ns+w6Fn
nsuqfLCtGo06edoMyXKOMVHQf68DSMpwfn9adnEKXVt6TSDhzKKwVB5Ga6KPotu+vS2HXftrOZ/c
dblpePrPEkGYURu8e0TLu7UV9Ok9qq9QlfDVey3LAFEvCL8rqazSV98y3xoXR/qgGIOzg5G86B6c
1F7HUeUDfGJROrD709XS3eN+WL8E2VrX3OTVQYdgN5h+iTgwzV4azuCV7gUUPy3doxUaxZOHNPWu
U9CSFP1e6t2Tli2eNLwPUwdtOyTClnpdE4ITye8pP/5+uPWhIdkt9KzU7sSU24BoUmvoFmC8rHna
VSDv1SR+dNDqWRBuyLwoJ+u9MMGSq0C9OSIs3CZUlXcaN+haC5vm4JcImMhei6BSiG/TkIT9Cdll
d5bbaXVB5Nu9A13XvMo+YsQJsuJfVbc61X6eoW1TLQeM/pC1gkpgUM240waXDJaHIRS+dzvE2ev3
xgvOWjum4U8cUghXJ6x3X0VbhGaiR3lqZXaAfqcZPYqxhJYY0ybM9seYNpWt/rrOiUp/3napeq0/
Y9mBClAGyFDk8CcA8zbLfcBsgkWNKRts9TinWMI3sjnjr74hjPd+AnXa+G4WvJELQVJR6qNj7MTa
Vtbg0SShap3tEjrDpH/0A6s57n7wtwrWAqOaSidbgepWEwxse8+1j15BvFmo8fCWFd4ucOL6UMmR
trLI5N2R+PR+UrRIUuRo8L99y6JaebGaKJ8XdjPea1Y+rEdNzTeaCz84kmJUNUP4F7FfKTutVIID
clHxQsae9UXrYjRp+DeNQ4P2jO5/HSJLYWc4+Hh/9jxpCkjsXtlqj5YfYdGEZ9g3q/tCyEzBGq/5
7hCIQrfZ592OWj/qgFS8xQCpvl9nujL0d7WB/oA8GOZD29VvZe70ry0yDksr1ck1euXwWiv6XG4k
52mIOySx7SyYybUevDYZLqQaX4+1aDpjibSB153wtKoRV4nO6jTLybR4ndSQosQskndkPiX/PTW6
5qgD8V5GOXCWfIrYwJREpxFVewitgUqtnT5xwH5hjtVTdy9aqKagOIUblp2hCxRHPSV7z3JWel7x
ZJCRR4IN2TzBXTTvELzrvtRe/hjy7fDucmmB6k7m3+E9tBu01vtWj0pzJ3mBfpHH4zUwwNaWB/Wz
i2XOS14r47pJUoRcp6bjoGYvYbuxu47ya3WpZx7/Pk43//LuMzVQWfxdbEtxZNX6hMJXUPo1B7OQ
nqCO4pPkahrKXGN7L3dJtK26cjKy97MnNyMs0dXE+p5L6syruYlvcwdwoJsBrSKgpcsQtihSi358
l2eaeZueyPavS8cg5LbXudOljQmPULm1OsMkE6ROOuJHFMfxribj+wPix7ZvsuhLXbX6DEmI9AGG
j7rO2HesvUyB+QrKFquQzPuSDOHOIygXi1o028mCmjIW8P6VoZEbSfCEOtedKGD7Hdp6UYfl4fQE
EWMfLVzlPo9N62qnsv4BCKz9daMEZkEzeHOZGv9Rw/yz1k36xtXNvLeeNFXCEq4ZovwlNlC99sdo
1QEu2UHoA8sqTstGqnb1dLiOpPrgzERnF1egIsfBnnmJ0WMVPB5UGAC7HCjATpyVH2f/qdl1Bn4e
Y41NM3CbYKM3k8t01tpnJAsJOu222SlSYe0R9UQL3VT0S5BgZjTtgn4kOb4nmfFdLEqkgEUWxl5I
rv5aVEUet6Vvaxcrzgn143tVzf3vTdctbLXiLim8bAY9KP0BPuyrhQDVK3ZsaE2AHThBawVGHAXm
oUajcA2CTd5EcuQfjMHIlvqI+ozj68++S0ItRpx9T4rO2TlTEkZKxu4pBVXFu7IbfqAcHtY6X5CM
rC6VGRR1MbpaYN79axGJ8OC6iG1r8bFoUDL3h1XiCVXCXL4uQo263E/bputPclWpe5JdkxKJHcSr
Vsd3AF1IP3gea++rYtjKvtOicDvmoUOwS5axcollq7731iIHWUABoto4ONccZILl8LTfvOTY13Zy
JCMUrODE1/6spkopbLZ+WZJPWdtGaE3dhRZmD54eveLA4B7hVpSbqlJf0rp3j6JLHETTSeIlifdw
/6lfr1R11iRduUiHU9QgAiQYBVRAAF9PNIPbQfRFXpuvo3TPE8pu2bfJ5xSbO/xTXWOvTCBGy2yx
RrZTEy93mD1idGhkY186Z6/sq42aRNpLNDpLinTmWe4t/7H0u3M8wYgyvXLWCsRw6PuqtpCaPlhm
eZmuO/Lvc3HXKvaQrp3Bbq5NMZqY6BYpw8rI65/GtDXrKfUuSeOYdNGUQuVQoHd2crPv2mBJ+wpD
8IMIcH1lGVhycbjGvKqNGyzZebWdk5wmnMG8btHJIcXlyr+IkIxdpjcH7+zv89BPzsYY/t6PDdu+
T43kPM03msR509V9PFAjTmpQmlHjL3TxLwqSfEPob887rZXX5mjwB0h8FJ7qGj515GcXqcagb5o7
pE2+ScgPz7pIbc5D7+er3NbCpSgUulGiwfTXMdflI3tJw4dcVoaJ+/J0jdvHItfmo4ZNLLGxtU3c
RjrYbc32MqyLV6OOHrwp19mG+dZEnfutixBpQ6cluC/cwN2gC1ytAs/RT3Eao8oOyP57jaFnVP1M
qZa/pdmJZDAOFx8n6D196vl9CJJWihrRb3PSorbe8Op5FiUHxAimGhGUX1FUSCtKRmqARZkYbQHa
FdnwzcZ8bmCv7vLnnFGMro8x7kb7Bg7/Isbm761JSij8mIklGUIljoJaQUyQtOEvDMsWItglqdsn
MQMHbjasQXypc7TtYfAEuOg1xamZkm9ihgVyPTfa4ZDzTJvXfVPdl9Ohk4FjyH6izG3FRxvt/9F2
XsuNI8vWfiJEwJtbeiNKpKSWuvsG0Rbeezz9+VDUCBrumdlz4vz/DQKVmVVgq0kAlblyrcgMMVqm
hniKFX5K+uBeU+PiLB4+6GSy36eeLL7Gk28eQf/zYfQ+D9Gr9r88fBzZ+s/nP+V/jcqPQqFOcayb
PhTNkOhkl/vheXQOpaR0zT5Iem/pOHq7glfCPCZAGxHY5MxrXDZAOiiZVVi50qKDW2LTpK5xAN4A
kpvcxLGAyJ7qufwcWRECKtyqtvDChBvTTckKF7DPCbq5cPSqB/SPF2kB5CmQx+pocmd9oZfqJbUj
9UGMZA+VlDR8juAbOytm6h64byMcklrGFzC7P63ESC65U0n30dj2E10bunGOBLN71F/8uq2AjzU/
DQj1v5Rk1hZ21A6vIczkKLjG52jwuvsMSSRoeezsvnQsdxcqXbUv2Z0ijibRLFS0T70qj3dx0HxV
RoRghyJVlyFyuRvToaqQ86z76SACo/G320VKiDKyW38f0KB4TPQE8jndo5VOccpvCr/2VM2tV33Q
kTTTzXRrFnlz8c38FAPF/hInsEpPdSW5BoM1dJl/tsLi0kl+uO/7wDy6qWFcDzw+vfwbDLi8Z4I0
mZA57e9O5XlLhSYonM8+Df/rWpPLIwRy9QMlMR6lTTCs4R8rNmXk6g8ldyc64Ap7g5AvxQdwv/Cx
NpH1aLswuSrN+E3x4O3J8klMxkKzjpeLTSbbr76Rtt9tO8gWRVdW63Bswq1JW/eSO0D36piwpZS6
3/7wAFSXXtH5i0Z7blPd+W200oVN8a6mOr8aLAcV50hd1rUCo3Hi21sYu5xjBof9zrSlA/TP6VqB
f2iMkT+VYRSBlhnlhjbQzE3mNuzA0/pBzW3yaOkQfG+i7mxTbP1FyYmcjeUsUUVAHxoi/wMkDgeB
FyPgD2BZOowtzaLxXe/54UUcigL+dCnSHtvJFElSiYYHxE05/DenTvBGdfnn3s7PhZnmz21WPiul
Ez/Q/yd/yiTlJfMU614N8+o0GOW5C/X0LkcDhS3cr1Bu0js58B5Rwxr2npUEOlDeTL+TSEA769E3
ky+dSdY4b+RyI4bSYD7YOdtDU227+8ase4SL0/SLLoWT+G3jH1WnOSl1Y+8F/lVAXH0HJGzhaz+j
3Pe2dA4rV4SscEYkMUnXTCFi7PjVV8lC5qR1h09URtKHIg4/8XZS3Q/wlS15fVIOKCe1L7LNndqU
42RLkuQnz93uktitdup7a2fEug8Vp1mS0NP9i3Aimdxd2t6yDvkYfafGSEQHxn7vBBGNWWIcqBYq
2eDuEE5A7Scns/zCa0yz1iyHx9o0NDUTRlxHafapN+abwMmHZVdXEu1yppYer6eWjjSQyxuXvewm
a+TxgLJVael391CNOoe0Gs7FEBoPdlJv2X2udUf7mXUouMlh/b3TjfY81kk+KTCUmzL4Mpb8DkN2
OkMTVr87/Qk2xu5TFfnOXeGOoE+Ra1n1EaLOTcgtPZAadyd3QbLI+TmfUdrOz+l0ZunKOeGmfxQm
4WyzKtl20CMuxRBwU3IvKeV3ul6P2UQTV0Zyu+8qZHfF0Aq8kcxb9C2UUvM5aIBQJ2hFxNMoz8D8
BV4LMajcS6jOccis9O0sjrR22/rmt9k0h82xDphUShtc/X2mhYrnEMS/4QS2D31RhXu7cR1AhX2y
C3TFO3VBUG39UovuKSUiKpVrxcNolxZEkzSHdJ13dngy77IkS46pPdYHn5//rgky+07LBkRxB/Ry
+6KG6h7wxyOqHLBZ6538nMcX1A9AHdhjAlNwGO5avSz3oefUD7A1IPLgxOUX1U1PcsEvHT25faOk
1dewRN/YtLQETQU2hgCp5F2bN9GyQKtorZBF3Ssmq3WGND0yYEOxLU35Ri/5WpVL85edJ08K7xDL
iqTiudOkNe0p+W9dK+997oVfvJZP2PlRdkYJtNmVQ31v81PaRqrdbXsDrIxs2eQWTF99lY3qu2om
4e/UPMkQ/0IV7Jtnk9rzF8tHyKBoleqRhiFoL2HYv7PR+kMGFwIST6rO0JQ3y7SiElCgnIfUSPxL
hjR24aS8k5jwkW9aJDaO46gZJ9jAlJXvdMpnHS5gciA2hUpH4Za9qWT4YgLfGOERlYsDaUrrMa26
XwoYnO9wpybsiCvzklRNeNQCGNrtpB3uE2favhjG91DJvWdnrIed4tfN1vR4RaLF89IMqffDASaH
/k8yPA4JTC5xDIdvmbbNK+kJCiREBNOLs11kyQXSWCic+monW168t0Z4XpUR6j7+L6PtINfmg6PD
7BJ0U79bT3/3oAZIAeQdHG2B4z4bul6dLejTIrCNnQYpftFToujr+BSMhbqlglyvBbgLEZ5sZXZB
sRfQryacwBk0MtMVB/SraqA2sgz9WZbblH7hjJQpCnBG2cZLTW+7fdMo3nq0lfSLE1u/qLr058IJ
9XOm+T+D6Z5rIKyct1KO7g55WEjIzH0btMO2b6P00VM7h3xlU/0wHUSigkb5hcz3r0IOrE+FrI9Q
Rkdf7AGB3SzVnHMyHYBodws15IuKXooqQQMMA/JYWvnad0vnLAIdx4TBNdSdxWyjNRTdO4Mby7SK
CIuN3jzb17Wvi8WmsvVANbTd+ArZrb+2szylV58EIKkv3p9bLb5zQuerFWnOKdDYX/vV06hpwVId
1buxcsBJl+7BcmyIEfNIW46DD7C9rvudE1cqmpPx8JBPh2CXDkm6YXMc7HJ2CiuoE9RXEyEPrez7
39TnRrgMeVFht11KMWLjtZOtO3Lf3C5jb0S6lBu1LhmXnvvITh6kcBUXpvLJDD1r50YI0PKV5/eq
xJ/BzMSr0a544ZKRxR5d0COJZlib0NR6OsoiZEbkwbrLiqZp6cVrnozMSnbCNh+Uyv4jpLJV8mrw
OSOaVKElV1WvdtVViO3qwUtbZtmqTQztHDk+W1SwELBhbENtHO96rU3B98TerlOLDhXs+tSVGltA
MlRPCXWmBbDefi9s6KWai3aERxrw3xkZLesXtagVapC169mPnsZbcqDK32RJGujxz8aDLvEiCH8+
d/dhSk0UUseLYPQZ1rD4Syf7KgACQILQ29okwP2DbKktDeOauYx6u1ybAaqSfkBB0kvQMc37dB+M
Kb+HXJZWhTWiLuI77uNgdY+e6Z3o2fSgaQ8lEixRs4W2P7uQT8suvEsjuKHUAI9N3pq82is/mdkQ
nnryGqRC6vJTlGf2vRPpz3x/4CUdlkiwpec/MMbW1G8kMMXiULCLWxUtBWABMRa2EBKJ+zr/IQam
78vrzOqiiQN0PEc0Vy40pe63ja+N56uNfpGtGttgL6YQ4WC3QJeNRBcRlryDz1w2kFGup4bz3rGK
u6aJ385iLY/WWUvdFQKQalIOIOZ6yp2I71Ust5uYJ+GpNNBsRQoJqnXFcU/iwNfA2Te19YA2x3gy
SpMHQBJe0AZCGDTjtig4Z5Wxp72Gv8zemEhnha22s4MawZeVhbZKi2KFBHRsUoXv6Z6XkUXLCpij
dFc7y8NgLDW0Ni4+n3o7WEO8k9haFqo3nm2UdkghPIBgXbWGrPOYBrnp5CqSRqH+pfXb6OS3Pwct
o9DawAfj2CRu8yCyDpVb8S42nUG9VaVXoxiLQ23dU+UdNm0T1GvSppQocoDfnRR/cSM/+mpIoqdG
ql+43yvLOnS9J7AowRqBF/fBlPlSBNE3NlcU4Bske9TG4NEyDcUBnQhQtYZDdmAhXGpvmYcUZu4u
Vs9a9RjolRfS5ETzjssfGFA9Cn+yU8Z710TtOR0VKP3zkXyAHhkxSjGSdhGHwld4LfDNZoOs5Zut
rBuIWnq12PdxqV/jOgVhtp5UFOTPziZH3AACXEU/oGMzLhx3yJ4V36weuwrt3D7JnnWrXTuRLF2m
F3W3qZRXDcTqHQkC9zo08gRNuqELN4mahzCctr20zjMfHUc5jqnFZj+QKsyOYdp1B35rATtmvb8Y
9GIsBycet4bj2seolF78EP6kDlVXvSmrZwSByucMNFKuQZ+Ve1L57GgdLHXD0HCHZWhTB94qLakZ
t3bvkanqTrSuufdpaP5UxjF89ZKw3AcyalWF40XIe1Pu0bsq2AlvpPc0//t6DnoFrysZKzIuEpzp
uvzI8wMYC+beatO72Idow2SjebSkEcBga2g7Q6ugoXNl85NBnZOWP9BjLnGfElIJO5D48oq8Pl6E
q7Z5xuNdiiyDFIsPAQAw0bWYqzqtt82VvFlf5zaAznjak+ebgnnDq1DzBBkvvFFL7k8fxuI6BKbF
AwtezY0ITruY+maPzrQIlj3UZUukurbXuX2PpDUF7a0I1tpaRSPIdq/e2KyQJjWTYnedG3QU3lpK
QuKfEI3o4FFhjbZo6u0My2kfWm+wNiiP5Hd2dAR9EjxL1bJV5O5ZUqz2OSn7Fx+Kv1Omp/2uaHWQ
+1rfPSBvvYfH1jlamhSYV1utfEOKI7+/mlpax+51is0ufNDBOmTHDNDcP8Bt2j2INdISpjz2z8HW
TvtlYqUdr3iBBd1xGB89r1ceE6X/kZKc+pbnvroA5WE8JK4R7oLePtT1mJwbI/rUyJH3ajopTEm6
guIgVFWvZYRgFbn2YSO8gAcQXili5yC8mV4+JVXWnr3A1l6ab1WReDvVh6cr74ySnhOzhDu7QBYv
pMgJlziNdE4OKTWK09Yfp0inDAcdnlh1+SHgw6meKAgQDqQPPOPRHTrvxeSf9+TowHh7x3vR+LZd
3Dg7iJFkdPpDiEaFGIVjCocCtOdiVPKPvtOsAKnuHs77saT7zO6p0YlVw3qE5wxkyio0Je1hcOW3
gy7tLanzHmYzL/z5IXa9TyJotkNuqqz9gUrxjSPzQhmFPboF5mARQj6CvQ6dsN375dyWDaNRKsqn
KLI2QVcPX+zRdFdjDah5UFL5JKuku8BOr2y6hRb+UPqowfnZvTgUsfp2Bqu8zc875RlulW825f0s
zhKYv1saSsS02SGChbdrJO+DN4ZriBJ2V5GVIPd6XbWqEHSr4JkPG9QnSbAMY4pWVPB2gNAyPcTT
QZzNjjludtzE/YuQefkRQHyEwhMXnueJ4RwzX+lfhNwsNc/920/5t1ebP8EccrN8hb7Q28f/2yvN
y8whN8vMIf+7v8ffLvPPVxLTxN9DaYdi0/jBozDNH2Me/u0l/jZkdtz8yf/3S83/jJul/uqT3oT8
1dVubP8PP+nfLvXPn9T2wAxprpYt82GSTw6mn6E4/MP4g4tSFLOQtX+bdR03Ooo4YpXr+Drhw7S/
vIIwiqU+zhLWv4yfrzrHyNSdx/Xs+bjS//X6bGbYend6yNv5fMXrqtfrzNf9aP2/Xvd6xY//EnH1
mh4Io+gQrH//68+f6sY2D28/6N9OEY4PH31eQnji6aI3NuH4F7Z/EfK/XwpMfQMZMpoTejhU903v
W+sSRDwKuAyRgK/u6amtQO4wBKOFtExhuyvJrjJ1GyOFQsuUwxvl5BaB/eCBiQO8AotvXR7UrO71
lXB77VrXY+cE5pcOOmFqRyc+Fg5vgbmaq1t1gF5dp6iE0HmxpMwA9JLk9NEg4XrsekQDFgg8Ug9H
Jfrt1OjHSFoKqzio1tvE2XSdPc1zkRmFJ6eKv7kBIvBI8BnLNEmiLTUp8lFykj2CytzpRVrfa7aZ
PkpkX+4Mpz4Ln4gq+OWiLlb2K2WKEGEq1LsLn2TLQYSglMIrUsqrKauKgDjPwHDpIWDB6SLC8S+v
jkDQ2TJUlyTqX1zZGby7VnW/e6lGBm5ivBxBYiE+PrFdirGlWj4sgM6be3bo7yGmLhGS9YQg0Hed
JuaKg4hz3lcxiggdP53mXSWno0UrQ6oA4lQcyBJCczGPPwRFtn0CfTlsP8wBefpH+AcrZJexvew1
uaPRGxIwPdLN+xY1w3txFlfxom2RArqx80IUrHg/5Tt0M6Gv/bs28jbzGiJCHHK2t4sGVfLtbBNn
fmy1O9ogf93YxSJ5ZR/LfDQPwilMVtxtEnmYWLU7A8wkdUJjOmgl8gNm6Vztwins4mw+AK8zj2I4
tkFKL9G0ik0xxS3Dt7liWqUH7irQSoS+k6TfAAFAGyYcVWdhGk51Zh5JEnRFJL61QKhJ25n9JnSy
+tx5cn0uldw6WK39LEyzvR7HZzi5bfYahIpDAhx5Y+peuxymmcJ2vYZYaTaK69iWN1yvIxxyPn6G
UrtC2oY2XXHmD/7lrV/3pnXXBGufL66+67no2RXduxCLgHaoVw7MDj413INca1oMM1aRVAepkEzO
XUku/3ReK1opL0W4W5dtf6wVmDjhF0VeKNTeeqcjqXFssht0R88HLa+geyCbL0wfQm47r4XfC23a
sT+EapLbiemiERuyu0UAL+JXsnc5IGMapavYNo/+BIpAW1L+mmTSlYpvjvBNRYF2pkuW6v4G9BMl
gM83wmiNfnZH/6tBAmSVvWODKhggUNOicjRlAPmlPAZUUaE+gFFAHKD0SnZmXLcLMcwFI9EUV1MN
u8YBtejWaJZXK6PKq4vmTAyVdRmufMjC4M6zohQ4CKLXneuUl7wbyouwKZOtoanbX1bkaDdiLNw3
6/Ry+FA1rrdvzaq7a+l9vnO6icdajEN4zI62impy1qerq4PkE3iA3mq++1odULhXWxh8vHw1r9Ck
4dtaNzb07LWjq97fmE05kLaS2l+a6dEgHhcfnivXpw3dROOSHILy4QkjIv/hiXR9yHRuIC89QE9L
OvxgWJGomCYovMF2myEHXkaUVzjE72cDcPsKQqE/PMLddtF1xo1dDNlBt1uQ/5+rrrHRFNPZ70oO
TcyJHkin+ZC61dtQ9+pFA0zkTjiF/Tq3pRtn6Y3luJ6nkVV3V21eKMsrX4pOwyFtUF21UnUtCAAB
Kyj3WdUXbYDm9VCnVneXhikb06Aq9uEYF/tIi235sTPIHcho4ixFTDkFRqJVYZiUkxqqbke1vxcm
20fFk5fRTnKXlSInSwemaYg4rHHHY055oJlVfRBnCcz26hg0p9muGiDkEtXYCpMjA6qFyCc3thYf
mxY/5s8H0nr8S0B9rwLJmSoDkzvQkdRW3q8mbNV0yT6TKMlwtfkD+CW07W2FkOafP5ifxgXoGH1J
B6u6H+Og2JKnRgaxSQrYV1H2VKE/9Zuk+24jSrEsaeo/u++xgWaNN7Gd9bnkMnEBI4+nUAJoKtkH
116RTkq9nYYGZHd1F2ZARhKkw5sto7Eq6wsoOqcZ18liHdQySeoVPlIqk6fMwFGuxIpm7+9EyO2U
aW1aawN4w5ghvOj3rWLVsnoTmbdJvrGCqob/OvOn6dMnokTFN98M4fUwqvihKKPq0Ks+iuf0uTyL
2LBvb2PldjQo0wB9kFR0cSyFR5LoGajgzaMZJmI4NRTIGoTzwiu6DYTXsgE6CK+YmzXUId94kF3W
WerUyRcoxKk0D+tk4AvwU/NQeAsoSK7eJIOFt9QBNFUKPDHOxJaNVCZEJXTwTGezY7b5kxcEh7I1
Q7oVRJw4dPD5XB30bvwcqfCNXUcRdZ4gLnGzkrjEANsJnEIsLILna8fThwJ9VZ0KYE2apaMdPADH
C8w+/EIfFPS58hePPwDFwgCymq5RvhSGAsgqH56GrKM/T4piKuEenM2pbFH8lN2TF4/yoxLwhZ2m
i1XTOi33Pfnef7eqiyy60ksSfMi8PO6Nzja2itvSmQ0+C5V5qb0L1MB79fNx7xVk+2s7HJ+zIlv2
tSK90D+X3auo4yy8KYqmRd6dTVhKhddB1YR/CksKr1iSrrzuTngDXf6wZDqkFIpZw66zn5QUYioM
TgaC3moeZSir9o3tmxvYcs0XaQzu64kSd46IAX7u88AyNn5lQNujtxICABDPF1vxnjyiv33UrXR5
865MUyVv4KMsa0cjfPO+2YQnqMoPnqHn8bO4vqpT8NlBH4cYOFwLWgwlfqxXh1rupO7+fUhR1DuJ
w5hae5qj85MpOWDVejhMK8UOHsXBAeCRR2DxxAhuCxU1zfqotToUosmQ9Nuk6VpuskwY+f0/Wsjc
LScC320W0iO0HGr5kNeNdRIhg+p296Y9bucJKrJcO+6gdNWLCbQyG8saAq5rzPW6Y/SQZ5l/XURT
gB76A4VP8SksYPg7KIqMhYgVB1DT8QpsU7fRp+VHyYb+HF69JyleySFcmllTdU+DV6rLoDP8nbD1
IG7vQEX9RKGvexKmItOhCkrkkzWZOtDp6JqbvEVOw5xN36NmfBY+Ea6j17d0Elp2atnVD0PifoE7
pDs6KEofB7cHhS5OxYHbuyTBjPgecBuFkOrbVBEjhm5We8VCjGW+uWvVGNvrmnNMkoWDu5xni3WN
cnhb7LqEGOeJ9Sx3pbe9CTErmSeq53zyjRIuzsbRD3YrBWAHR5lTcZjHwi8ihduK0eK5RoqxOUde
XSKUgsSwVDx4RkSQWEOczZeE3U7Sln95NRHJHtWHPQ5kooyk2INlStEKTdNoLYat42Nrtf4Bnntr
0cFBsblxuF2MAFQY72/tWX/w80Q5lmkZmxByskhvP6lD3t17qlcDTkqsjcPO8gItWrlwy7Hbi6E4
RI2NgEob3olRgfzwpTH6VQoF7UM2jRzd8y40Zs5TClg4Tg3Kfu6AyNLSaWpYBpzkm0L7d7CE42Xk
J6KiXiSmTxfudb/bVEECTqko4eavu0tpyf4TjQDgKt0ncdBCswZBZLiHeLLZFUDVcUR0QXip1jcP
qaceINl9m6C2QBhQVOZHjolWtGRtjW2+EfFgb9O7NrN+z/G0BgLvMqHHntYv2mJYeq0/7MRwrPMG
MJoZLMVQsmPtMc1fkih+u1pu2wXpS9Paa3EdgbrJNJI29sTzrgYgR3JklVaSYHifbAEi1j1b+Ynx
fRrre41GOdjeMLiTQVjFUBy0wAzB0WTe6sYxD2H/1De+gXJ3+aIpNkyrg+ZBtmlTbEIWYWkAfFzV
XTVuqMJDfmYH/kUO7AUSgMl/eMVcHVJXERtrtvck5tPcfztfRPg6/183V3i/vnDOawAKhpgSELoD
WdzG8OHwitDuchcmzTsnW6rXdGZ4EAkY3Y+yDr1DOGGsFyK6MQNrOfhafxaHWiv1U+5CwlrWwzk1
afJIQhftpOlfGA0tpH5GeXcd2ZTRKgmd40j8Od694tMlf+GNSYl9mNtMcxF19p9S1CJ31Ko9Opxi
Wm+ivDwAF4RbCgDsY+8v42Aq+E+WTA6dg9mnv4XrGjQJpseFHaznOV6XxYuh9d7WEQ45/v+5znzt
/r9/nqYd5aVmwFBWxAZSqJW6bUPV2NeuxvtW3Lba3VCwDK9esXYXm1p46GkBhldeuxOmTnivMSK8
oClnrdQOvSTTFBEp1hZDqYd/cFV4ED7VUTGshVG4r1cU4T1NSGuar0pkoIPo7S6dD+B8FrmuDTtY
Fdfwpwf6kqSGfgiKxAC6zT2/9njkQVLI2BH3d+EnlzPY67yo693be43bB3uyfNI9PxDvwW5iG1nO
GsLpd5s8OWBQpzOnVK/2FOYd/XqaZOPnVjXyvZgvZokJCl+fFd8UaFGm+cLRtYl9Z6qDtAmTnn4O
lOLAShR3o2K8acbdDIVD2IbRuEM/k9ba/x4rFo4D75tlwohWmk85GnhLcaYDWrmepZMtjyXo49+9
/xyHoIQEKphkph2vb7ixxFAFxiulAYDZd84sYS/91vvAoxUDLYgRHY1QCDwplpe/0mu80PUEjHOv
awCYwydtMqOrG6GSTEpUDI2C1ns4kiQAzGP2qiok4ckCWSfh5Y3+usbIO805tPwnj2alVw4RP1ud
9xjoTE2U3uVtlluPlWuivjEPaQ7Ztx6EJlupcq5eD7KyS2jqxp0QjEEK92IMWnMUGjLupBJTBVKw
lotAXVlCRKYPzegOqeXrBDFLHGwtvk4VIzG/N6JwbQGlWeV2EZPrbIZtpgTaJafRat3k5Ml0w4CU
fbK5EtKBeWZW1xDhGFgAEW4nPeTq8KvxDOVAali7QN9/kENfPilNbSPV/jrQK3apJ9fQ1NJJMftd
rVlOsOQWOhwiSf19jdRp1gKdrmdLcc35w8ReAyAEWEwOhv0o7HHt1MsiHKvtdan5wwi3+IChFV8/
yLxc9qo4kbVPQ9WDMIGNnTbtJ+1AandA/enbktjSL2ajMozgbsV+UYSD+SZyUBEKnybOS8yO2TYv
A19suBj5naIX3b+QQnuloVJ6rrPB2GaNnu/qpIwR7IWzDODjjz8H9IF9dkuPtIygAhpk+mQ0iLwE
GaDsm9rKLJKPQ30aimDhFcHzUHhv5mYm8PQajPVS6OIlEXig3rU/g29V3IOn1Dm9CzR0xmWOgJ5Q
yyO3q51EdNWjBV9q3TGrf8eZoR98KJ6OdJLyX1VIKB3QGZohQzZZbY2iEikh4R2mEHEmDmVFk9TV
czs2g1o7mO0PSLFN+qKnOLGcGJNEamiFRq5s8JAI8qI2oQ2agzYqvrTrCxL2I8+RZWugR/Y7jvXk
CBo4J/UZJMmxAhG1RIgZVdRpUmXHzjpomoB3q9SS9BNiL3StdwMdgJOW1zSENWp4cHwXGRSIk69e
Q27Ly1jL8YkGvFd2ndnnJgnHhZIF7mvTAEdS2mx4dYvAWKBomL66FsT1WeY5L41fIUNs0LPbaHQ0
UTZwDgpqPtc+bT0M3etQEVQPObxzwiuGs1f01f3buXHsBUurY0teT92fWgM8RivRYg8CxzqZE9sJ
5TNQ7AM1w2PnFWth64Fcjqure5qStBlqntMKOg1da0dRy7VdSvkO+hR7HdG2+0WNwpeKFoOL3Bbq
Q5cU8ULY06TVV4kMjNyZQL20P/Nqpnx2x6I+8AeoVsC1oi90t1WLynPce7CA42Mu1Rdh99Sk2MSu
bpAY4yJBVW8aHThRDc/ma/BV88P+Zzd67iLjtnZp83rcBehl7WQ98R7ZDoKhN1PzZ/BVreE/EZHQ
mw0XM4QW5u3NGr5JOp9QBVhBYRHTAxWTNSqnHj5hpNUgXg+DFZ9A41kPaYHEqOQZPM3ez7yUVKmw
Be9ns/d6FvbZqUkhxwo88+Lz9rrnu6jdiwNN7Pq9Ebrw/sM9P6mFf3SI4RC6lzxP7L2InSN8jdyZ
aYA5bWPvEXK/9Ekp43DtysD+s4rGsVDK86XRWvGPug+Xoz70Xz34qddjibbuHFFNqZl/jBA8UXEY
LJPAR4/Ck2j4SKHa3MJuk/ArkmT/wZ02HJXvWCsDMbLlVXTKF5uTDxpVHv0NUmAcHThDG3TB2Z8I
rxPb/Gji8jRIeUlTyLSn+TBtWpsacH+sylM9ibWoLQlfrXDyxwFg4r6zJXXTj7n0QgbrGqHR9LNI
BoiHzJCWqJT6sKJJ1SMyQt8oPStHmHXrR3gUh3vP6ndaysdeytmQbRAP7FYiVhw0Of4GhR3qnNP0
oglGeiqRuGRTemZzuWzHkrKkCx24kFqpK/JwmUZ2ZKzq4ZOlpivRAg09KtvhxtdXosvZVi1lYZsm
+ogoNsa+0kpPgTsMa8+WMpNOGWhxxcE3ZfkgGdMBrHnCXYRTsLW6SktB8z3h3kilYPKI8Kmn/e9O
Uw8ZgZJ2WPpei6G/BNP9GrIvgxpObLCtp3Eh/TW6dbqZRSFGcLfwwxewzQ/WTthvdSNESBpq/TEe
fH0xwsKxEoHCMS8lzryo2obvS92ERfaD5CgJ8vZQrqjhqk6MVV2b6dnIYzaaehRuSxWJ6EoN2GnK
MY3zjYxShV5+7/LE2aitPC6FwpFQPxK22mnH5azc+Lc2eZpLhx+tqXOMWCsuq27ZIKC3EoXHmSD6
Wrb8UMf0m9TcuF33SVQtr+4rd/R/nl/Lm7oGqfmVc7rJGnPTZs0nO1hBfrkw1D4+dUPb+utIotUT
5cfbYTR1GSNXm9whjrgVo/fQerqPiZvZu12sKEbCLiLe44Vd99Xq4T1eXFKEOl/NAgKmfGKtFocs
d8111ZbjYraJs4k/86RmDjS2Isaw4SWkX/9tXm13NAWJyC4qvFPfRdY6KyZl5/eYecUa4rUt1aif
ZluYh6Iw7q9/DzGE9Yq2aP4A87+IKts1TJjs1OJ+/j71OhSeGxsZ32+uVxYLRe3kdVVzZxPsAnml
/QRQ3z54QIvBsCJUOJGVV16RIH8NT6iIEpMsr4V9YfL+56S6ik5vpRIlUNCK0lPa3fJoOJU6Aj+L
KDd7pGgZeyN1/naglChs0mT7GEjX9Zq71aRei0e4yQkrVBbJv4G91iAeCn/pVN72UjpoZ3EY69Za
WV3lrWdbSXsdJUTE65JU1tkWI/bVITz5IA5kq8FIlOS8096FwXFSqvLNSEPO6KsI+GBuWmUDnW2y
FLZ5DXJy4J4qy7quIRxmqjgn1eNVc7pU8349UEDxZhx1BEv/7OCd4wel13Y/L144/AxyveHL56g7
GJSghJlkP4QUnaZm9Flb+kOVIhEiVO2mAGESAeIQWh9NInSaCFjZuE7881rz8n9ea8jqz04QKgdb
9ReWiQSBOIRKhmaa4jZLH3qxeFlnkCKpo6PvGzmuH9s2cc5t4k85qjFedh4KHa5M9HVM4opafKq8
RVu045wztjK30fP1xAx5Wl/YBr13zj3ri1GTK69B4r/2UWBd+o7XvSLS/L0YitYdZ7SOdKFVJ9HD
k4QOWuTKUQxEkA8zPb2M+nOg12+NPkS726gFNVUaNIMtGxuwtFLxyxEzxFw6kN8uNS81XcoiiYtw
Ex9GqTP/4pb0+U1ryHRe3XVcJnGmypbspgiy+4AswOmf/aRFtjgejsIkDjmsTltklVTIHAkj8wjn
fEicbDTDMZKs4lD0emihRYNw005sJSLxiBOn4gCHo7uq0adfiG2KsIltiTibbfOMG5tYQKfqt5Dt
rFn7NIACGYIv7ANpGM2i1r6UY5QYJjox2l3fCMOyoVwbhgpFZuuryUaif3JTTgXSMcqTDW0G0aaY
qqmzd/DUH70CgoaSXrDUpdpa38DkxVB4c0qOV++Mhhdweqq0/nXujeO61OSNRr7JjsPDzqGLKM+M
lzGHqctFeI+Ch2K8uI361YV16X9Y+7ImOXWl219EBEiMrzXP1XPb/ULYe3sj5kGAgF9/l5J2V9vb
55y4Ed8LgVIpUV1NgZS5cq0rdXYtW4Akjz3VOaRxRya2ZBa5z85coQ53YLH7MpSm3Bdmla6o14mk
sY4C6K5SM4R6znyBecrB++0CSCZ+ukDsS38DKlOgXlHm0p4ckS7RRNiFmhDAA4ubxZZZ2h9A4Omf
unCE0qUTx99rFHJMDPynnWPYG8VKF6QWZfo8GFC41A4AUHogu4j49TZyQqHR99rCJjgI7S/ZlDub
1olwWzlgrc+GHPwwMW67XoNdbgeyFdDlBL1tsb3Zg7hRmxpAScS5YhTf/DqUmgaBKfVY1OmWn8aO
D0mMm8npoqZadFqfgg5u2SFQRadNAghWqw+3brKNUyRWk0IgiDp+n2Kep2qQKEYUesVZ455uB9X1
8tBXgC592COgkU58ANHe6ucpSg77SX7yKdt42KZt8J2kn8GVzM6NMctEgxoaCtGuVvUke51vyYks
dEaS3FDqZmesbW7myOIZOO2QZP1l0k/z3ey/TBrJeNMXMva9JUPllN5T0AbECX13OwzpG5luh9/2
HygU/tK7E/C0eiTwZQzSwgOixbp58/X0bLWI3z7J7s77mb5WKwCc/GPC8xohnaJ5lBkK+ExjQjFK
XnvgEa69p9FFZToIa/5J28p/tvD8RAzPCk9T0jRHxgGETHuPP+I7VwthtObfRnsdNHuXHuPU7H1M
aBnhSUYxxJ3SEpr3alyOeYldMSLaby2ez4seJC7XRvag8zAj7L5EPkHrEtwP4Iscl5kEl6OnxnKF
jEpyBfR42Lv+aGyZJ8t73wpq7HxQh8UD0C3ry4+xuht6yb78NshqGwNsq3Z53zbgPfBH5u1tFYw5
VCewgER9UONtUqfgL2kzXLLRz/5KeYpKSqzeHsCv2aDGFB7CMPlLo3qoqCJ+9iePjzn+oweK2Pxl
gSrgld+lz+ClgEqjhjB0axPZrRdnlA0KwMQTASpKYbqHARxbM8whrzignlDD2PAB7FUd+Ha3FYcY
Z1na0GvS0yRFPE9K49sVTToCLUmTEoYChZ3ePGlnjd06gWgJoMVYq5ieuovMujhB2wA7EAi+z02S
OSPeWAsmxE7AsKKXO2TXpiYxixNN8TEPmRIHvMeJYeFrBn0/ae2FuP286DS5LL1Kx5fLTojirw7i
0KINgjcIB4arDBut2cNpzX4hANKBrJ65cWWCAqqPeCroAOS1rDILHZ4BpWqNt7kZHfBgL3rLwNaF
RiNpUy8YOB/0CzlyV+UwIbw25vk1r8AlSspYXZ0MAFT9u6NxDewldEeEiNo8Iu0D3MW6I0oq+8Q4
eIjPA0JVeSlN+fge31EcisYDEtSnobLAANaP5rc2fU2iBBxEvTCXcTBOFwv4phMK2G8ORR+vm8wA
ns9I/O3YdhvHbL2jO4aOB4nbOt0UIFIEyggqZdQdQ47tGOPvAf1Qmm4ylN7tM4YidvrLALNec6D/
X7sBTB83O7hx1naWitc/+LvazuKgBLJRgousBL1Hljb4leqYJLVNP2oWSBs7O/1OWAaVNSxsN2/P
bVjzV4nMS9MiCIngwEU0XbUgls3RT0FpZYDvkJo2lFn/66DasgHOK0aIPYJieT4Y4KkEvBD6Ge30
06Z7E2G7UIRRgD2ZEKIHu3Fl+fUpkeN4L/ShGJy1rEqwu+sWHQD4t2OJRae2BHlnXjvkiqkFDkfw
cQDZdzbD6HgzJUOTH1VvfiUTHdwuKPe+ydp5pIwbsS8a5wckejqoFhuQMeqGtD86UdktQYTuIMek
KsTbtZF6yJPOZndq21H+o8hME3iZdDhhy2St66lXC8JaWgrVN1iXo4fa5ENndABLGngL0tPNDPre
pFtUXfc+oJEV6mcn85oyD1JGRht4eCYbDN9c14TrsY78VZLy8Un2AnFUJ7hnJrBcYqjAHupaxpE6
J2WaKKgs6y31+qB/2uWhCJfU6+NVc3ZH7xsqi8cnB1zQj5ADKJum6ZZlY1xrBW4x8iwdVGfXY2Hu
aR7W4KcjHTWuqZfJDvLlqHcFGyY+EXAcyV3CqgNNSx5AQoKwz6gfqBUXIKLElrM+0WyIWXUgsa+h
P9y45Sm2C6j4WT22YZNgzyGKWZHwiEETFStzp3Aj7zlodM+oysajuYmqpxrkGAtT1fH3El9aiIBP
BLkguTKjZNh1UaEF4xE6xXbaWsaxqMGKh2bOSsEXQDOkZ7yUwNcCXWDUStneKmkTa5mF+S+OwoMI
QFjnG7Oo44VwkH0zdAounJwBcG+1DPqhvZCJOl0JAhszsNWGPKjD7UDkROPJdpvEcjpgdKGaS3ZT
GgqSNNDMQr2+dWq6uthVIrwPJ8MG9RdRWkU5A5GVBY7UKUz+yvEuB7mK7hEywCm0YCDL2RQAPmkj
uJvhTqezK6gri3XXIS0VNOEqCF5F2Y7XWwhgNGyUBYSxsaPAAXXE0oZSsZDNCg9YfkcdGZPIeZfW
KwgysoNXlgUefAHb2nkXXKoWuga5E0NQIZympdl4yWur/HLhTXn4rfbri1IIyC+G6a3Chg/fatmi
gqSvf6R2/uKotHjrDPxrUb88PmM/kK8A8ZX3XV8iIACN6bMvhmk3Rl53qM1AHWMkyH6/cjlAhPB2
ZUdf2RDVpRpLxFnK7A1J+89X7rv0Jalyc5kUdn+d4mIDEjOwcU+2sbXL0fjGFe7zoEvZI+hA/DUo
/oMTav77A/Lo1parxLxLQWi29GRdfXFk96pB2xj/D6iNkOmc0m+GZZivUe+lK4Yf/V2UQTka9dvJ
IU4TeR7aZFo7ASRPPRGCMFrY1ncIabx/DAsfwwij6HvHEQT87WOMU/CvjxHbfvnLx2iwsDlzrJOX
3YDfc60gX4EkRP4EKtjynrd4rOiWHZg4AMtXeGMBMWeYsNqSq0DybktNGi4mYJWo2fJhHo66bk8u
9VAUBqDGHKTI3mTHq54L5zEsrfweOykAE1rnEXoCzmMf6SAMRJCOZGuiSKN+NdcVSI4fgTDK793w
fTgkwZBPjB1EE+zOPHWt/X6Q+iwF/N01IGxMdjfuJ8RWMo7Aqe4BOQ9UeyxzD5VVKKJpXQfbQnQB
KZDpBDZYaOqZf5FZQnrwQF6kU0NexTSOp6o277FuCZdxVYEPc9Ri0b1mUKEDa/se62OQQcegf9zf
OiCNAG/zw3scmnXZhru2xM6ZI362p+RdloL7CgwTPshQgbOmXnBeB3vK9OVs6paQIFigRj5cz8CB
SQmxCEPlb8vYavgKdT7lxdJGaCr4W9NDOfyoD3RGvQwsbotW99YtsDOdast9AZKw6yT4EyOWWt0a
XfOJKGypT7dufdrT/PD8dRxk3GfPijcchWSAhYXKGddpCw4lWgLOq0EyDnEFnRC9WKRUOR1mb7vl
qPJFhv12CEZjXI8VVr9KuLvENjhACvH4BmDXqsqC9HWMmwqlfrATN20aB2CyqLPZ7o+aYcwPobEK
+83fYvYPLN8UnmGIvZBGOR3alKFaRHUxwm1gcb/1Rtov99oJYAfaLRZZLi6RhRdX2ypUWkDO/UsQ
hNFq4Dk7UHbHK++maZSvv3kpL9G5xUOG3f+9gX9ax10kLvzYs1d+IZDgrPUen8vhvh7xL6W0Rs+w
Z6P02sAN7z6zTf4Ilp21gfcNNFOc7mRk2K+RUg3LLCznmEARkdaxgexLAWi6kEfqbTPnMIK24iGK
hE1zkLmHtOhJ5JiDpuSIgwGPlOaLXJQpFKygblqNdQ36HQCVah6LxxLE/SBr8ZezFGrNe2gahqG3
IfVT6k2xraahZPrTeO1BnR4K7NYONGmCZtl4baX/FDkTmHulXZ/wp8iZs9x0RHOi3klnxqkX2XE4
Cygd3Hrp10RN4bHPY//kTL81PNXSkzoWsTeggDAwnoxo/NfZOLB3m/o4+83PSCJjMchm2ELxnR/F
4IN0R9+0wEE8jNUwPjp9y49VN2ZQNcTN2YDum2P38slON3P4018l4AKd+lK55rpyPQSIQGJynKRg
x5G17iq3E74g263jT03EEli9oHG3bl5M7qoVEf+9w9LzZ3jjrlqfQ+LLsMSVDnmZPaF+1QPi8aeJ
zsDrFizBKZ+tS9LLJGOVSNCmuD4o0H71jgXA7pn7/WbmYxTfrpB75fsVPAfYLc0aFyxZJLI1jbg5
u0b+GKl8bxhg2UT1UrKo8yHZtFD5hJacz/btZNYXU6dqDZEHR7MDxEBnevGmlQ8SMSfILNTQbdUe
1JFLe2+hhmwehPLibiUhbjZaU3iBHGm7MLKg+tpWSEc6LBfHPOyrV+iRzfZmhEoRBInsdZ029dcK
a1XLKssHXoRgK8pHII21vdfDUQEV3YbXkFx9jNzuBSIX5Qrae+mjMhFuoTOyKW0btY3O/m/8jBLh
hcIEdfkwCGsZ8Al0+/qJ5mynfmy/2EyMx9EEZpmsaZZby0HhiVIJDv2KdTeBBDuACI8BgrxNIxNr
S0IXk8cvjlWaD2k+pHexZH+Tmbz82De3hW2PX7SXGXhbngMPUxr2I9aaxdFy8BBAPt55JFspxGpA
keM9dyA7njiggvWAut6SBw2wR4Q7tQDsI9n0gN4Fe+scB/BZFAPEl67B2i1eAZdu9mHfsLXQoS8P
dqd1PttLbIvetP+f7GrKoD5bhwsxiO6SFsrfpKwv12Uh8mfQGPIddCmDpQjb/FmJBkXLXuQtjADN
ZAoRlNA6R+RscfD59Lm6UGdaJdNDChKyCEsnBZ2tVR6V7Il1Kr5XXqt2fer6JsJwbnuo8LLMFsqK
wr3Nt5YjZf83dRgl6K6OORvaw+wO2T7ozUCECuipGiwsUzVc7LjsXtuVO9jq1TRkC8GpIVtQM6o6
zTBpQAZW90KVtIK4AkpZqJkPUDCLHPWIzHRw73fumcz4dsFQFAHkXqUNpvShgpZDCGZHvZ41voX2
2G7SDPu72+sW0ZEMuuqIkEAL4NNrmN62t5dvOKx1Ue8nB+oTpMCCzgkyL/O7mgYyxKBjkCGdbLC7
Yw9pqU2vs2x5N7QP8RRu2k5EVzJ1pg+9Y9H8TX1kug262X4d1A5TfbQ69Tf5//8OiikBSFfppI84
qTdcgyQC1KOSitffxyY6GglWm49F2JZPRRr+Y+lVV+018cLHYvIMOkE+N91fm9R7c0bESp5vTZWi
4szKonoVGPvQ1pXFA/enO7QiqjPu/9jiXlEsVObWD4CEsKWTC3bvM2vcQFa6OYEIrj8oCbGcwPPl
FfFlvjIAmHieaghpjGXdfPdrsZcW8LaLEnBu8BNAKDTn36G8I764zGPLFOm2ecre0LSPXvE+pZoA
WOqU8z4lSspPEe7duJXqi1GyHtSMOBtRg7eAzoH6Ukhck86Utv3Rr+QTaGIDEJYuhzYXG9IGCxFW
ObseKC5qECevqdl0DYTCochJSmGkGVblzDt/2ElazEUAAy/jNMFa8OwXkA1e4MQO8f5ZQKpjPvnc
9V98TAB+Dv0U803U8W4lIFu/j4Ng/OJBzrpTZfUirTI5Z2CIXgzQ9fhCbjGUHvfgCIbOpu0tKtYH
uyRl4VagWHGFwmR7HasK/+sqm7oVLzPoflB7bO0OtCK2vR4gKgRdUHdac9PbAsv0d+iM0Z546wG6
aq909mG/mcg+OdbsTxT3ZHI0YGSAHW/VaE92MlHn/7T/Nj/u8U+f59f56XMGhOj4mFsxZxOgqm1j
Ga6NG/LnoQeR7ci6a1ek4H2vlY/URZF8b7gXpmtg2xH/aTqQjOgBsw+fEgi9JB5UYRI8pf891c3y
Md08PAGlrzvkUAjXagh26ei7SFbLwPKzDdlIO6ED8+lFZeaC9wy82HiVcjuy9kiNmjNuTPmZvXCk
3509sMw/xzV/fwEn1bvbDCPTbkFbdmewhrjP6U+3qR3+NduvbjS8DCP8i13c/XzCxhgKTNe2cqBJ
z2vvPpaxfQ+0p0L9MG700jxlLZgtyFPavN25LvfBlciwKdH+zRSD6lA04Loln9Fw3EUjgaZjyLHM
PvoKYF92Pl3BXM3umQqnE2gj7sibph0CPLf4nBwy5XAYPKBW7NDIdxl0MF/MCimJ0AujMzVB9bdt
8jZ+NKBI95iPfDXqGtc04wxVT7JcUHOaLL4DGbM592aDABBmKIod9dKUAoIbZ2rqKccMnHw0ZQF6
nayL2rMThaBFMQIEK8SSUdxEH2STAyYOObgTxVK6qJqgiRdHG2paqVBHZkKzqK9F8RQhb/RoZ3Mo
hRyaGpTPt+FS1uYy8Lq11XKoFEZJcD/UKFVjWi20Uj1oJ7wWQOOuB/vDvz2U3x6bAa/63zyAnEJY
XKc8/jCHh/37aog59OGxZsnZGkgchFRcbuM4adr9PjE2RKQ/2+Z+kOqDZL9uwALrFIa1dWobWQkG
VlPkweqTR02kTOYmIWwIUyOUM5tumJqPQYTWIa8PE7XI9WMgQznCSUQopU5Yee2y9Aj5Qe8R0GDv
0WPsBWVczRkksR4ky2t/jfj2sKbO1jOC84iQVas7yVQU2aX0MgZWWoxOYydZo6S+2dBw35QWdqLN
93m0HgQpjS3g/fEdmUy/x6IKxM9b+gRD73dHAT3gBfXSHAw5uMJk/T2ZVGWggkh56Y4+AtS164PD
XBMAkJ+fCKQ/UP0yHsjSmjlUn6bvYRL3ewrASRDkbqe6q+YAnop5e8GL9p466SZDNhai74m4pxtM
pC3KPn4dLvOqWgmXgb65SP19jPcAsLv+vg3q/MlhSfGUY53Eh3S4RjXHPe4we+kwIXfUCYT0tOMg
SljSgI/heF7lIHEdvbXvlsmF80cCTTC8hFaA9E5g3wHffVojqdyoIf4OGtxvbgd9HxCNBPtcQI3R
yzLrDQOpnwaOleGvnASgmWJlmAnbOxqCbxn1uENa3NLQC3mPvLCzCKsm2/hgLVCQQfrSpTEH22mG
DEamlaS0lIu2A1nLPtl/9UfO8MyCRnR7lC4PgLCmQCroyN9vMcDKi6slj5HQuHV8ChY2FAn0FFg1
ixjP8L4vwaWhwnuoeIX3roUsC5bHwbaHjO09OAIQ83dR+qX84EQeLEysu6H7No2OkyyzQLiaPvxH
6Ck3WTqaHbjRU5IvzUFTOnUDzT59hbpnCN52UO8OexS96Z0dnksuZPyidk/NhpkrAVbY5xg7Dyxb
/u1Gr4regYJ2kLd/dKv1bARk/nDT+5h5NrLTRY3OlreL0mxdD0blPlUATkCYbNtOaXqELlh2zC3D
3o5AIVyFKgFjLy3/sQsRuq6ZU35lsfgaC1X9qBPo3aXeIBZ8AAS6EeWPLqi/joYovuZ1kUAaJ/Ue
R4Yfc2WI7AqBiver1Nbw+SquHSdr5MEa0B+/1dx8Z42B0rQ6ArNFHDGfzNCGnGll/mSjQZqCw48s
SGwE/jpD7O0RIjHlwUF2BsI8jv1Itkh+aZXdPygLr4PAgexwM4EL6+YP6StAGqWJVWpjNffz4bVv
J4iWlvadMw7ugevFqgvsxsZKxwRp7ElekWwfgHb91TiLx5ORa89kbR8G6ft/l6l5MsFycjvxXGu2
BD9PfvEpk2B8idv6jdbItFqmhfLYQ2xehuae7Crwr4L7wD5k09cuguzALbxLYWBttxnEzm032lDl
waheqghKFZCKsFYx8oyQnEumCw+luSQHJ3hJ29peigLF6o2MsqWczGgzxY59MYC4nQ9WwMQpkPa6
z0OEt6iDXBTklpYFfmQbsvWo/1uZThxBmK6T116BLqR10mFTFhLfX10aCEDK8YBF4/gF7LkeJCod
49DpJmObOhi81wq0NEfHh3qf0DkGK5+8ZSdB4T95RgEmrOpHNXLjTZ/4afV+YoEfN5UQBHEsZBcL
K7Near9tV6KT9lVZ0BZImzg/IGEARodwCtYVgypCYoXFMqtAvhNpebpCn3U+0N4A8qBtWkj6JYNp
rf+zDznSIUnAdiK0920yOhP5t6JoA2y3+Im2nH0ppjtmTCeSIUsTNt7pPtphUl/DcLfozelH338b
Bz4UsNwP9lsDWYYFiI/Eo+Chvxl9YGwUaAzPLAnidVdL66U0um95OYQ/WAwePKzq/gLdM18MepDB
fg4C+HY4o6AnAbOmYb5MwzAPgqzqPKgpEdAC3MQI+/QY146xzCaVLBFzSo9ROICknXraMBnfT6lr
Sk0EUJx8OvABCbRCl1WWBgrBYwvC69ACi09BCAYNI5fNg2En1bKspHgbc3X1HNR6LXr1rZd++wMl
U/8I3/FfvIyDh9kf7GvqmSl0n6Q44JutzunI2VravvfIEvkah9F20vkjOqhyDICtEagbp3bGkS5O
neFgUQbqk89Ht/DFeKBWa0Jxvh2DaUuQoHKATnnfIKI3I4Q0fAiULH+2SRcMFCRKTc7kN3yMJdQR
zUd+/3E+cHtFZz9tT+DfQHmK6RmrW4Slt80nsKQDc6ODNIUNUGDpuKAq0+hofaBBIbSd1jfblAQX
y3irse0+xH5QYZdsGgO+w2g1NweVu9dR5Qkqd+MA4QIQJ8X6QB1gsgsX3CnE9pM3VsurZsz6883Z
8TSxd1o9fnKDkHu8Hpy8ARf4KwhigrMsK4cvWsQD9gEPXyvGwssosW9ZAX6/cTl4xmYX1FxNiyQO
DTxdxnwFPBFEDW7Pp4FlFaiu1/Rgasluj519KbI2XyntTD1hhgzcwpQACCZydv7t4Uez54xbIFtE
WbpmO3Q1PWLECtRl0qlJxIe3LjIqK7GB6gM2Qw8hDbxPfqK3SrEiRye2UB7EK4/vma1m2zwDH6td
A5k2WyzyKofchGXZd3E61TsnbrN9wZ3xOkEIEhpxSf11gNyjZ0TGD1/VO7dk3lvr5cOSBuVuUu9U
ZoF5JOjGK8eU86DcdM/0RLCLdocYkTsPCoFruwuScc2g0LfIdaWCqysV6FAN9RJBq+DMbWUBV6O3
9uDaEKC/QukBCBnf/bBrAnOJrGrgzRHyWXwMNstYbaGPBnljpHOuwAwP1zxV9Zm5UKiXLHchvgMK
FDNuxkMZmPfUcrWJzsBbku06V5cn6KE0CXUURpRuzArwOy9sivdZgixrV6xDJDW2/DBeFzY2mkPK
QEh4uxRyS/g0QNDsaLZhTHZhksiLBKnC2vdVvKZfVKl/VmZcPJqqYidqNWHQnou6A+8f+ugQ1KZa
u0BcrJMyeLehcvU+LA1//i2iqrY4VxO/kj/9FEEeL9eRUPX6NpEK5R2HbPGZ5kFwGPQbo5cgyARK
lUrzX1lp/I9UiXfn9BDvliFY68kuXcdbWo3Fjk1UDM8sEdt29K2vmbKgZF0045bcUqTQMwsb+2bq
2eE/TTsxo1q4CjRcNG0equLACRbYGB3foWowXOfO1G6IhYyaCWLrn5pCN4myzGzqcH3rDRWCEmbx
T4TXwnMPTaGDTPFXUtMWiJaXro9CBN2bOJojUlTAJeqmmQB7KDVNPzWRMojPadWmczMalXmOKuPH
PBMyHpckKr5RK5KOc+lb88Wbpum5LWR7NaAjRn3C4uKuyYIL9Q1ALt41IwdnAK4IRo36HgusXQiC
lefYmAxgisYN9eU9sx5cEAbSuM7pmsexjZfUV01R/OTm/1S487YqAda9C4v+UeVFClqurD+6mtwJ
sGG+S5hdQUsHfFGzC6ppau4499RKiowBAxhbG2r21lBeijS4UIsGFVigLxAg6I/UpCk9v7v30uRp
1LQnWd+kD4aO2haVsLdYYPSQuxHVfkDt/oVckJQRF2hQ7G8D2lyaWxQCAEGhJ6FDl8dyniTK637P
AV1egGEiQCq7chdJHQDNXNm2sWCGIyCyJYOV3U3hXZWV4R2qJbNdDHmjhUk+NUOZXVF1F+qlAzmP
hyKI3LvZKW3wcGlwD8zzpgGYkkwnjXa3QbdrFfoyVgIK2yAtnBUKroAhCSKTHR18OR9rgVzFQGtT
+9Pbf4jHbN15CIJXrblNuqzfuagWeoyE87dIpvyvwgyQOfDK5xx0aX9ySBvvORjLanbAi7ffVSM2
XXqGDJulBw88MovYhaZ9YUXV2csM/srkZgrz+LWqh/oyxBFw2trcFUpsUwDHN0hG8dfboPcmVusJ
IlnTVB7nN+PAAvxGYlGivA/ySJ8OXQjAm+hHqPyio9HvVjqDzLt3wYYn5kOwIkvAGNY5aVluw6yA
Gp5jB5B1zeTakSx5ljmWgnEbtX+XiFUZzLb/kUhjVd6YfHVaBDUy4LOx0+6wPcTy+2BVDYrt9PAQ
Yjfz8Mk3m2ekPPp1kmG132gshKvxEbKx8br0ugu1PBNsClObyqU1WsB36N7OV++9UYRy+dopgZjS
Qz/GB/5QbMwADKYxKKwRC0AhfK9LUDIOWhX8QB6Rt/fBFYW9QO8x861TT9QfgtttxXgwHWlgpge2
emA9DU91Fo8HT5dV1K1fXBx9Rs3IDfE7DfuTNUFrGywc4GesS3UiN/KYjKjcth3IYvcAH3VL38lr
ZDxHY64NCLOkXMSWqe6s3q8uwL4YQLMideqqqsT9WWlx0p8jeJQG9yAEBId5Zv/lSV8e6eXUNXFw
gQzathV40y8bFvUbMOk1q9tSTw9wVdYeyaRA07cxfQ6QNMKjMnGHtzCr9iDeMX5YjnWCcOn0VYJZ
YOmh3v8K3ixj53Rmv0N5KVCbepDnoG4xMev9NIjyOoV2sUjHQpwzXXGaxoBHK0gCza0PuyOdQq5y
lR8KDi7FG8kMYKHQ9TE6D+yqZnGgjgy317rMbOT4WQgl184czzUY0l67fyplda8RGyJw5IIVLagD
/irB/7VJLDVsyAmsre9jmFvbr9ZfdpTtVF3E913NxSPLOYDxmQn6qiaJHzNZNic8cb5S5yREdQZF
9bkY3OzExzRbQRkXAou6GXR4Ay7olA6hkeARpnvGIUWPB+FOLdTjrsnYO98Bicvu7dGrLxnwo4u2
D8wvohmMVVmzYk/NFBkLqGOq59TSWzDgbBcCzDBfwqQegK0w/b0n/OSIqlN3ieXQokulfJnySJxN
YwxAoAsYAIRk25VR+tGh1E3tJrWbGdXijHglNNGiBskwoLBWoLIRB2p+uFl6NoDFwI1GoIKp+Y7K
DjBsVeW3wEVMXUfME7NRQFp1/mUIivKEijh39eGBlARKABKllq72CFtQypMHNInKb1H9Pgd5GFCc
AxcROJLxQDIfWiTT1lONGpChrK0HlNJbD5kMNg2ilFfyyOOEA3EQDAtEp8Cz6yXutMDTZtyTs81R
mC3HBpgrDKURjZ4T4chmbZdqypeVa2yG3vnKoKm1T0HHtGg1M4wzhdWRmhCp4c9OJ9+b0TDGmxil
yquhlu6uKiAYRnt1F3/1TpYqXtFGnnqpSbv1m7PdqvCIoE6yoKxWa7egCk6KfhM3vgGQct4dpM39
ownU1pwdS0NQcg3IsNIAslPqrBmHeDsCAzTPdBvw+5yIFEGVcJUKLHtYBqCbyPv0LkjxRhsm774O
C5iAITgOzH+7mfrEhSSCnatl1GZdsvRELleJ0aabuV1Fk+Ysj/l+blshXr51WVxoijJ307tx6LA/
1IOBt5vnz1BiC5K64ZDFxzxS6QmrnffD5CcA+/zeFmUF5vXmSHYa0YYBB42qSVQz/OJpsPnUhxAM
9lBLyUODLcjm6A78+8tlAVDU+kYDQmcIoyONCqSdiPPHyRmdp0ECJjPG104azhNZuDHtQR/R3Ult
6rlZL5Kq847kUSAjsWoklNAao3GxokKppKzBIUVDBaRkDyjGChbUREmsdfkfV/J43d3FgLg0yMIH
XeagUnqq82OrD/HA0e5GkQMzNOVHOqPu0u4GkBPzAbyNH2Micqd+8qymCnw+v59Sv9H09RpSWvHW
zqJ0Rbrh+1xXh1W4T1asMdW5AwD/7GRZuspMxo+DW/6QYdqdLNW9H6LE7k5kc33w6zl2dqTOSXt0
YGtAHO3DhXoGVNCB0hm8arlxf0tTTb0njuZYf5UfleU20gxkojQVHYwWFJXai1rkSgMn0c4D54zW
z7lu0/86F9k/rnibi/28Is3MioIfUYuNxyceRnXKxJYQvP5HE9sd9py0eKzcerGc+NykXiTERcaa
s+0Y6jwwGe7xaju0LAFih2zzqQ+Ayj6xrAPZ6FC4FeqZ9QFlBiApfRUtdhDg7ZLe+GwAfu8nxmvV
1uX3gvuvPm6E76CCnk+AJ51Pfukyw8F7gVTGQXcXeuT/mOL/3AcSYKjyAn/32ukc51QPrr0goodc
ZGLTQKd2ZofgHpRdqsp0Li3+5BfmP8UT469/GhT6rJnZIf49aEgq/hpxOz6pAsWXXW4Md3RoYy+D
VubyZpkQiLtzY70gT4UWfTU1m2VRWVsrxh7VVdb4aWjWLY2wLsN5yt4CV4c56KCEvoKO6d3VobC2
aQgiWLLZyFAumtYrQA1aVOseNfX70JPZy2hM26JmALVqu8nT4GZXUflu98DYtq+Br3txSuwhP+w3
/1/tZY36NcpezYkvnb0C5SU0mcc5WVaDtvbUBc3TLX+W9aze9o4/LG/5M4UUJqKwsb+5JcU6O/qa
RfZwJNNsF8syREUZ5dwmI0xPgldPt0t3eOBs61qMy9s0Tdh/npo6Riubp6aJTFA533UuW04WKgSl
OyEwmAGScskq110ajcxRBzCEl7kHT6hxj7qW51zbyK9hIRQUgSDZ0gzzWJrgYxYFdh8UNOlJPw5Y
ns4z3Uy3Oes43eJ94/0/yr5sSW5cSfZXxs7zpQ24ACDH7sxD7ntV1iKp9EKTVBJ3cCdIfv11BquV
JbWmj922NhoRCCCzUlyAiHD3I3WiDuwh5ml76gDjX/WZxIp7WsjMKw+8+IrBQWp2Mrngmd7l6QCq
rqlJyxWuAuTatJ8cySZcEBygKPyOOme3aV6BVPjmZlPWj9u0xuC+n5YGeQaCWbGuE+yjsAyiaTsw
WlMnHZqf0/o1tgpDgVVV3xh8XzRY2dF6xg1QB0FNWs9QU7idBhwIqYlbk3qBZcP9kpzcALueDgji
rd+PX7wGW6JAsu4EQnGs8agtJyOd0SHyFSRik2pLQ32wrOO1MQ2h9m0GPwfBv91VD7/Z55nffciQ
etFCukpvEOLo9r0MHi2nY58lhFg9n0ffsjbullUfuxcI/jYn0HgATjjk3hezPJMDhyrxMpfglC/7
ojgr6IisqENAAigD4L7Ky5UodXT2wiC7hCNqD5Dair4J66krzPGLDVD6Cjq2alo2+1ukiBF7qCHc
iXfu8DljTr2IEju4V0o4F+rAFgDYiqnDAMRu7igM8C/7FnAUfXmQZghqRT6VQPW1fiCbbjiq7IZu
eCgRGdzYgaHv/DS07syKXetpURsjlUQt3RjhxgBjPhSBAWgJpLQOiKrsCdRyA7pQE+rO/ADy87mT
/MlOhwGppQOPxO53+zQt2KGNQ242u3f+P/EzyWiERwBy5s7fhgO9i/wx0/PXu+FtyA0lkeo4Fun2
Nq2Fmvpz7OpladT9WQgkdHrU5N91Pl7XAJpFD3Xioew3h2JDX3lqaTpm8VHWFWB8uko/uy6qALRW
37wE5ElKtD9aR62SJJPQD31AMijGLiWtl4Vn+z+QOkMZd5p87aNXYPTKZ6dth3WIR+OpZCo/msiu
bkbXwaIS5AOLIHObb7YVLI0xzX6Ag/tDywfno2f0CO4j8n4RBmN7qKIaW4k92TVWbrfUDTM/D063
18JMfzA5HtrBKz+jaBMCXWA/lG29CHU3PjJLxVvfKZNDKevkznHDYGV6nf6MSvrtUCTpdzaEn9o0
Hj50uh+w+zTVyTNb54Q7O1/LTuYfZYtw4ORqN+M+km54LKuIL4sgbkGBzetj5JrjY1Obj+Dp4J+h
0Qw1J99pTtAPKx5A0/aV7PhjEJXpSn1WoK27VnWIQurIXRkewHUgwAwuRqaic2mG2Ozbdve14msR
R+obimsgkzU5WLUYtsBQhuvYStQ9wC/qPvcB8ELAoUC8nmf3JrTX3EWR4RuP6R2ZgOEykJnWnh0u
eiPfBUYTb/RU9IF/auNquWm0QNhYH+zpvTd3+EALjH5+T61Q+Pk5s8LzbVCa460/hBFIPH9OpJAw
XuFmijcGlYhgQf02MfnI0KwXmVt9I7K3ceLjLJJ2ODbZQvGJ8m0mfpuP5EOHd+2iD8ZjjVrX1nQP
kLBZcAEWjzy1L3PNwghpDAQH4g3VOATKqs8AaHygTjKJ0DxbdvfmX6PCHWmygB+NyuVLoqNw8upT
Hjnmg4Wg2ekP9q5U7+2x1Xziaf3mX6IAaEnsFbhuPnl+bD30AdBUcyRL+V39xu+KJMhJCnCDUk0C
QdUy8C80VQPuCd+5xw+TP3eQZNo1gHBvmsE2P4148AatDL/iFQb6lDoxTkPLxzuoVLsgygAgeRqJ
nG7+3E8j6xyBoUAU80hy4D5AYDTSRkXFXRtDdFz+NZI+k0mUKNJIHrrsU43iI3LASg/Yi2CdBZXz
gArxeIN/DO+kkwh8wxCv3tm1XSAvENpQC28Z9Kht0KvaVvIN0kWboZBjAExiuAZHl/ktdoAsRMVs
/IGPTK88S1t3uQ6MbTd2zUGUzXBCnh3i4zIvH0o85gHP69QLlhFPfoLi3kX4MLYVGMMKWUyqIs5L
bTC1/NN3G1v7b98tKNi77xYZBkR2J+wXQbfCvs6WtR02hxmcNTVR0N8cCPZVW8YDcCT1vtBJoheI
rIJCjsJ1biXLtR2BMWA2CqRt124fGguksRV2rY3c9BAzW4a9j1+djHUe4R0d8NM4qXj100G1TG7q
AGLnsui3di/VwUBJyFmLtj/TGR3aOAdDmS/E6tZRlv7XqGb+Iqtkv7HjwN67sggf3GGCtE1UJag8
OQHiWXwkj8GxLeQ37Wegf/QSeuzBocejxL6l9d/F+OdTchrhRCkAGUd8o/sQ236w0Q0I7nLpAoPi
p+tyKiuu7bpZmA0qAzuUBT0JjhJpJxk/kZvPQHPKiwIRuA57jShqmkszuXUBsHzT8D+59bjztwql
iJCxku1zlWVbQLmR18Odt7F4OG6zqanTYhlDN+Rjokp2SCwB2XFjZC+M99+H2HPvkWju78CmDcT6
5G+bnljWrUTmapo2a9WW/IdYvk2bI268GzMg20GtDYbdjYuasSWyi9GetrbULFgc7+eN79QLxEb0
rolYZrSPS4ZMdAl0qUuFq0HEu4VpdnztKY+dOFW74iXRiQ3gGfdvnwh1mmPQIE6TjlZzAsgE9BIZ
iKpPEOj0rU1QAFSey15vqJ8Ohoy+xKKwtr2yWmBYcIhU0J3zuswB5U85GGRc0S/IGOX1m48t2nZZ
1DWyv5M3dbQy6MF/CaWFpEDyFlrr7bnVPooJoS8FUjlINOoE1fxI3eMUK69mA8a3ZuEiNNkvyFhN
PXTmolJmn5fy7mYvTAvUH3Nva6/MAoWGPVYGHK/xY003Gm6h8NwkDu45Og3dx8JOYyicIW5OB+So
Uo2Q7l/tBiQwCrz+ZHk3ktpjEpnQLF/SXLcxEBJCKH46WJm0106fivQCerBmw8AFfilM3z6z9tmc
yr3oQGY6G0NtL0U8qHWElYrEHsR3T2OQLcklIdvgqQr6PaGzvs1QRewZu5MQNH1uqxYGVMkO3nSg
syDhjQKTgoAR+zlvTdZmrByU705eXDpQOq+HHfmQyeH5X6NpylubfKiZ5xl3lrceYcp8ZQoISlYa
CSOtordDjGhkBbw82mnvliAcCr7PtpR6yJ1XMt90mfGDIpDvgpRJFEHlJwR5eoNq9hP2ju+jmb8F
N2mwy4NnIzI+oAraPlsG+AG1HQ5Qih/iczmkCtxLrXEFCM1alk1oIcaTBgswRqrXPkjWKFJUqP2I
IFzD/fB7G5df80A0n6oBeXtDhOwBCx4X3JM1w79jnuzx0urAglMBzS+TtcDLFfcDV/gtYj2c5lPD
bo2DWWFNpZISSKKphw5CozJrAC1ej91gE1kA7YEO4wWFl1eIdVaP7lh4J4AFqyXZjRbki3kVlneJ
b4/3Hu+xfpkGhOAKQMYo50cH+OInN4ecrmbqOcjHatGDke9Eh0Eb2YlNh5uNmq1u6yVPrU0+oiBc
q/pciyB/9lAF+1C7/pJZVYi6llUlVPrM+yZ/RuQV5Y1F+0COQZ5eUCXl3lGriqvXXpXDPAn06kCr
moa4D6c582lDiweR3lMzHfm4Qi2Qs6Vm4xZIDyLAvaHmEPk1dmOVu7KnDwVXaLRHdsNeUi8y8cah
zEFvQb2u6KJz02CFSr2st6o7hAyu1Imla7Qo+MB2mWHYI9iWkwqAjOrQYHGAUFKW+GdcW/6Zzgxd
fAJftt5ZZs7HhVX6HQLwA5jgzQwbwwzKzNMZHQKoAhz8CIdb809+t2E0glxo2K35/z/V7SN/m+q3
b3D7jN/8qEPWut135qMfQmTZgEpIvqDT2wHEH3yV20W/gFBCerx1yAiU9GWe/TWE2rdud5rx1qSz
3z8gbZCRNCVYDv95mrD8+cXoU+ibzMbbp5JRVKWTL4RjXsc2wt5t+hK3IdScXeiUhhRF/BHKm+Xe
sKP8voE0JEcq6KQmxk46FANHFYjhF8vBst9sms7iZGNA1Og8THcAaqPbelO1CbASP8fSiDxGtVwv
rfPNPjJgt8cUTyL61FvHAHodLXRyUW6IlXkbdmKdFJG3nD/x58SIUgG4DQ5vTZ+dtgq75NKMV/NU
NDhsX1Kpw7t5qrQ1i3UYGeXs4hnexQYJ0RYME+1BtKw9zGcy7d7O/mAjl951ZIobG+PooH6e3Wxi
muY2K3XcbCVYQpexgzse9G7eQ9FJcFOFYFKnps8T76G1IKGtE+sunDxKyKvtwoZ3S+osHdd7yBFv
yUrNzvMg3UIpECAeRL5QIqraWt25tn0BTUr5Woz8YghWvDqtvIQSJwoW14/rk4xScDN5zN/Lqn+m
gnQqQw+mWnREAmb7zUQeZM/K8Q4o8wUbsCFIeXwPAj3nGkexvOCBtKYWHYwRbM6p3bx2Q5Ag09eg
Iq/wynrpCh8sBjILjlXqTPv5Urw0P8+S2Hyz0VmXOuIlDId0wfJMvsy9wZaZ3mPStsmVc55cwXst
TnUzHskEcYjk2qAQ/87HswyqeX2wJLeuu4YgY7onLzo0Vb1L7FyfqdVHcXKtVP4xlwpMGtPMZOpr
cFYIwwr2N1uX29XSjVmyJRfqSNsMoIscIB6y0ZxhCTnRoHGS1e1TA9na26QHA/VtvsBOrb00e9Rr
mS6+cJyP7tERzZWG0Z+EuogSSqXFu9nNEjS88fwVbn9Cgh2lBvvX5WZSfnXfezI83b5ZK/1oYYIm
EZhU/GDkW4vKXxiGkO/+qtLyUUZqga6KXOjgjeAAqc3anP8qmlR2HkT3sqxd3j6WNcrdGSXq1m9/
aVd1xoG5+tPth0OAFLz/bbq/fbtece8uD15orvnf0OuLKeo63M3NsXAOYNjQE5hG76UFkQQjz/ov
cd08WWmWPMWQbDxIxlChO9mhZ2cbeXMZsQ5H8adbbxpQGe3drHCeWxDdkRMTlrlsBKvOkc2NlcHz
bNFCgO+x680PuhnUWU8tUXjjBrUiYE4uPfOxEn1174L0qnET85FMnQlqryALoiPZ+i4odlmUs+U8
gFvBY29u/LY1wcSJEj2sq7t4T5ODEzc5ICpiLqhJAzxcLIYw+yuZuhGhxLTvqi1NDrRJdopt9Z06
6esakXlECje4mz+9sTWqzSKxpslcmegLc4oL+dPBi+MveSLNE7V6LA+3vrQ60IngDxqNPriiUmVF
nWTKIZG5cCq/P1AzGQt7JyME68iFvoIGMo6Nj2QwJDRevHJkO/oCoPVgh6DtsZXEnkpHH1lkd9fR
ke19MepXX3veJ0i7D2soAg67oEczbI0VSLdQoxl73qmoMijwAUH9CTyFDihxs+ZYdBFK16zrbO6g
wNeWJfhCEKNZvu24QaG2m+v0brX5CVIfx04Vi3eFenZcQ0zctB8MfO0i8D9S/jpg6mtbt/lTgSTb
rq0h8YMorfc0OVBqG2vAr0792UCQ82vMUQCZaOdHYqd3TTpYL23cDNADtdRV2FG3dUurP/ilSBCn
SBhYA53+KRmgjKsg0PltGg6NUudHhOEyQzAYl6i/8e0Ul0bKAEmYcOSRa4DZwkwAPkvD/gM0KsDl
DPvNTU/o89STSCMioDa7CWDvyQ3oiLfZhsntNlsUf/OJ6ACSxwNovgHvMBbZ8JrJENWlnvURssMl
ihLNbFf3TfKh7JyTLMzwK/A86bJAefSllRY75+aA1Jo9RF9/jtQpxChoZC4ClG3bNlsZcYwEUaDS
D3SmApHMZ/oPtj/5BcxkeG4W6bs8myHs4QhmsN27rN6cY+PDo8FHsaf02twrkSVbc6MEzORnjo6c
aZa0rHdk7+N0oUYkdi9FVxRbAfqBj1ZWzHxWInXNdWK71R5VSBDnTfOZzwpradjjBgTalmd8mPxd
xMmAUkOZAh9y8ChbhbbWU+38MhQeeLDLMPlf2noZtws/av2jl0B2BKUySX7JRo6Ei6lX1IE8YX6J
oCFor+KxX6GGyj/e3PyBh5shSOWyd4Dm1CjUOLZZ1z2F2lJrsJT1m7k5gojNERW+kiW7p1abIwhc
0xN10kFLEIYB1HWlFs3WJ+bbbI6p32YLbCPYdK1qEPFyrWRBnFmQHzpp16wu1KpZWu9iL6uW1KQD
grwg5gzqi1N6KNicPGoQiC2dSUqEbH+YY/aYBvw6x58+xS6h/Vp04J4MB6d4NBLzSNwMPtRJdwmw
Vut+uimg0RdNsWh9V0K0+9HR45FB/HWNh6M8hnUQLht3dE51ktsfGOjSZ9q6VuUHsFAWqwBVc5/I
zU9L52SyYOtaeQdQvfhKd0xdQ7iiRMzi2jDWHJugc1csSKKvbXbOS9v73CWgXR2bMTqwLFWP00Dq
r5IcGjoWyoXsKBH7JMU8orbEa4CATxg2+iuypXrZOV54n7imCTHXESyjdj5CRDl58+VQZGkhx6hW
JpKnHRh6wf3hsFVPZza2qlq1LsIFOJt7pzM7/MKbHiruLmBC0wGkmG2wrVHQu+WNg6RsiydRg2UE
+P3luPXwnLmWEqn1iS9t/scIm2FVCwRd6d8yDbv4CmW5SYPrnnuMf07BtQsxRf3ZGnu2bJNYQ0sv
0LtGdMaOIdN5pwEJXyIvN76UfX8iDm1Pgb0zyvVnVqaQgwT+wtAxeBEBvQd0G2dBVUA2FI/kJyNu
32y3XjpTjNVrrSowAzl4UAKikR3oK/siTU+irL7M33j6U0QBsi/yyMJ2B8WC+NnLilOeG95TDMKn
A54o012oh8+TPWV4W1hh6ByEBFXKr/YRiYxFbtblDo+//owFf38eudDQh3bybWIV0aJkPUQIqEeG
0bhoSh5ucz1A18yADoLrTUGtqXmzySQddqhtq67ddKhBrI/sBWzUpI6bLa9lvSl9q1tSlRvVu2EP
fJWO8PdU33azGzIetwy1w4uUaFpvylaeXV2RW6vXqsXTIzBM604l3FhH01kghrczsv2pF4WloM9B
reQ2xtVzcJE62NSjLJ6rSr3aiDK+RmW9QSBOfzYzP1mhfmq4tK6LyJ6Z1xuVSrG01GgsfDczTy4x
IlCgmNocETmsc4IDmeggpygynSFNAS3XYoQQLYpXN7FsgVaeAHdUxEU2EABA/8YWZwRy8os3PX5V
a71YY8N2scPxSC6MPtk7zMBbokyggd7VgQMxHTN+9XFXuJbgXwovjFcm59nFS5h7DMe8XvetaoH1
Bl4cap6vTp39GPKueXLDqNn6fp7tg4xDKW2ajDxGG4rrUc2/ILQfr3w5qpVk7rADhSDVqNPBU6pc
+5Jba2pqgPcexJuDY/OtyDKUiw/N46h8QPuTKNsjpwGAIRQerlAGebOV8mz48V6FYv0nzQrfxqt2
6hynVLxUIVuhZFEbj4iu4VfQUVCsCPufIHW1Q67XwitMVlcQKVbXEMGY2UZN6kB1e7Ozl4YEAULn
dNYzYODdwbGKiZvaRfiwgjTErSlAoIjf1T7HdoAKaVd4y2RiGIdU6wdRV8Gj5E166obEXxKjt/jL
3uZ2esrtSZ4JEfg1uHxTiBIWC9y25lfwbbSo+bfSe9mKAVwv+IdIedQ9MrcC4dD0qB3CN98uBKOx
bbXhQ2iCvLr1kcjC3nD87DAo8/Tt8BFyMW92KsQAR+ZsJ/9Rxf46MEZgDJom2Tk6CjdIciCv5454
LiJXDnYbgEKSNN2ZSdZ8Io+wiZxtDHG+BRZb2XKmnm8M1m//2CbieeTLgJLhrrezBKjhQlFD/Yx+
0rZ636ReRPz1nn7/MtJ/6/1t7M25m6YqXaPdjsF40AOSrpBCL489IgAbVZn2o0JJGGSO1fia+3dF
r/3v9lj+sLnrPrepiZ1l0PsnVIFX85g2K4y1GoBUovuNDU61jY0wR+xpWgO104JHT4fUG+0lY19u
mOkbrroAmcQ+KyHu4wB5rUVWQ6B4aN+Q2Dc/aDJgbd5lzw6rGa5TXYGbJrM3KUdxcZSUxRkgeLVG
2VP5oZLmN4I2GuIbHlvJ620Mi8ZwZfj8pRX4xyTUGiqMy82t6dV9uYE8crhJZRCc+ADoFe8/UvV7
nneQpgv94eI6rj5ZLTYyUembX+pkdrD7R9abC2QLSlSI4JbIscJEWNgpTiRDk01NPjWp1+6A7aRe
7BWtZ+r909hEhMhcZAoEqoa6YJmAdSUEaK2yd49ly7DUnOy6EiAMGJqXsnVz+0ebSPcBerQrMNwG
2TUMJgBDG50MR3LnmwKGeAVaDefOKKD6NxgyeQ7SvFpDSWo8A/KVHkSRiO1Y5Pa9HRd82XERvnSW
esjS3PkBYD/qG732NSz/Gi7DFuUbXWKByB/vCvAjeAjFeNmJN52P6oH+A93+ZLccJbayqGb1IW+w
sntgu49KQRjpJkiUFWGz5W0IMtwRgkS3DrNwIPhh3IPBBkxUBar2EVxZlDzSR2o2Q/7WJOgh3g7v
e4dfm9QbM8DD/tex+YganVJlK1Dbnngt1d6bFlioRoQim1tm4ZnadJhc/HxU+ziR0cnE4pP4DOJW
f/d5Ht4L3TsPbEwuRIZgK21vUTYab8hryMbvQOkF91jbzl5ktgYbXn0Kr2nl+nMu8FfMXqouxKZ1
a3uNCCUKhPuKfYxscMPhvvavKqzBx42H/xkYGeSg/C5E0EXb5xGl4hBHrO2HJq+bZW6q/lPs2V86
TybfrbLB8CkPxdMSWyWWvAoPQqt9wBkE2QLc00ENbhQ9IE3SmdHZN40vqeE784KyS8zslMfhF1qm
0QbBBcp14dpdcqDFmufgGgQYvlgTmxfxerW9n56NCq+KifmL7E3fAtox2R3tLm+uZIdMZ4oXg1cu
QNg7bgGayT5KyIsr0w2/Zj5g0BJcbJc4DfXFBYAapQZN+DWGNABn4N6wZORvfx2ZmNF4rzL7o8LK
5gwKJnXGqledsQOJd7w3Prh2FB3tONoEVlY+pmnc3YtEoqBFQxm0R8xlWfmM7ajX6HhzCgL389zL
BvFaA/xxxOIIuxbhGJC8RISMfOkA4roN18q4o1ZUemL1r//4z//5v9/6/wq+5/coIw1y9R+qze7z
SDX1f/9LsH/9RzGb96///S/Hc22XcwccFtwD+4gQLvq/fXlAEhze5v8JG/CNQY3IenTqvH5srBUE
CLLXWPkBsGlBidCt5+xsb2JVAJL+oUkGwHDbVr4idY70ufrWGat5HxvoMDkCsbJNaIWlOe92KDXj
6UWMYbZ1iVcOcqnOIhzKaDurDCZR80sbOOJLiEKY2zIjTni8QjYmg0AImInoECT+exs5l1m6YrjG
D5AnRvXsdOAq68/2dOjjptrkeOiBkemv3rRqP4HSPtvxjmHFzjNRoR7J7WYXGkvONAHUFNjin396
x/r7Ty+EI3BlcY4ctHB+/elBj5cbupbisdHRsEMSOEDVlDmuM8coX6oESZNpOaFH4KBL16nuyUMA
8wSoNkOZ2J+9KuUbhyx0382j2USzYfctxIqNA+d1+JJGlbWK7USfJSQxj2UBnowBuakPI0if8fOK
18kV/NOo8Z5cmQ+lkSAdTnSbmdVw14axfXAcC89cQBrkv7kuPfv3H8dhiPri13FQGiK44L/+ONpN
Shel8+pxXqSLggOXnzsfkKHIr1CU7a6A6j/T4zCqlbGhRx41Jy+Ua6nrUECr2Aq9L4gBt2vBMwXW
NDyYQlVDrIHz5pPVVmc5rRHxUnxQMcs/cqOAZFCh4TrkzrGW96GRV/cotN8gYc8f84lNvwS3LegO
Ev9INlCGJdumAP8j9dKAKuo3fOLlR9QMqrVV5AC3Z2dLBKfi/SgVWPt9Bchj74Mzw9ZJtax9oAjD
5hHa9fzxN1/HvK+FtXeh3PHb0p4U5qyWe4epk+Tnxi4AOkkj6IHlLzuZTvS90l721EwHRAqLiscg
AEMji0S36AA9PGReoZ6s1qw2hjnma+ql0Vqn8+gc5L13c7zRKSy2tpwmeUcu3zVyeiqbzYY6SouF
/+aKcLxfrgjOmGvifw7FbAkYsrSn2+ndkwpPFmsAlUzwyPGKgnwc6y/aBL0y4Qyj8oPp1dYXWoQ5
RtefAu73FyP0sEQzKkhBxsmZVGVnlVgSj53lYem08oqiWDST2luEIkBo75QxxGWS8kiDqIOa/6tt
nixgib+taxdVNoPtpjupR/PIHNc80pnTJ3a5UNGAaiskitjOceP9rftvPrPBqdrtv3n2/PrYn35M
EEAJhwnXs0BE54lff8wkrJiZZsx/kH09IBWbeQsT+IV7KzI8FH1n5rpLPfWSM76mtS55VFUIlJ52
NBhuQTyLNGLhAnvcFbsaeYbpOVtNT9d3B4CMzl0L8TY4kBkaHwg6mSHCacGollVigt7VYtnV9JJo
QcEW6mCZ8daB7EyEKAFo3Q2nVcu4KMBl43vpVaDO5Z9/FU/+7RKzHcm4NC1Q7jLH/u1XwYrKCVST
igcGudyzPQlmgNokQQnbpHJLnKiBiONVX1wjMaard9TLOQQNiC6ZbODPAzDWBZU8USv7ckAdXC+a
VV3FBri4s3pJpYA5Bz0HpJCDI58qBuNgK9tCfrx51QLVaZJBulFPoaHCj0GKERnBjprtZNMuEErh
YP/NRn7FFGqanSc/sg21i6W2Y7xUE733Qgaj84jHMHRFrCAGU5co99QTldDY8ivIcFHvO2/PqWsI
5DreKWyt6RIYPuNyKjaxVY87xVGoMtlZ3gs8IxBUBGsKdvwg7HdRjM/dRVd7/aM1AUgKAJGRusVO
aWpNfXqAglLaICwHibAwUCCd16a/h7h3cWmbCDTzY+Mf3Ux+SlXbPJApx6trlSKHsaEmdZgpIFTM
/PLP14jF/3breNDb8EyIC3jcwS586n/3HBo8htfdYJcPYWhOUWf1Ma6r6KvSKDr0e8HukfmJUJ6H
AmDw64VfCzBiIL/vvxRIK22gmwqWDCmip19HelXHsIEZTl5mRMC4gotF6LhCTAp0tdR0o3EdFu34
2IUSrCKB2kSTIl6RG/kZNLEoNZ2a2GE0O1dOLDdTM6tAPlq6vN9RE0CjtympCSnkdYRSs7Vr4yon
RFDkW/U6GkXzDnoNtDhWRlU1A4cQqBr3qQOo2wy95hmIJKAEZs7Qa6jN5Xe+zd9Br4ugr9etztr5
I+hzBgBzUPdtJfLFsmR7FZYX3CUd8K89QDwvdmtBKZyx7IQKBflkBuXeDwvzBawizQbPVH9LbnEM
/vMCuS7duKh36rCDILtwmi+3ae1gRAR4Gk7TFm0eIBRfnOrWGVE3CunGoezCJ3CuO6jPQbSukvV+
qJERAKxALsF+Eb1i+aQW2Vj6z0k3Wivf6NM7hdrQXZt31p5m4g0ygLeZNMuCB6/oAU6GTlbn90sL
onEITgOb7E4HsvOqGdY1t9ulKcY3G3WQX49RNmP2PIcbbSFiVd+5ASIoymmzzyCAP5AyZBM3R96P
3guKGMUylkMI/ATkU2VTmbs+QsDetGwb38DNPrtRfah99QwwQ3LH8Di8DtgYQfMCAtc8756Q5wog
ZxfkT3k21pAJKLotNUWZtvu6Q+E4NSHCbN/XNdvErZ1fEWE3VzlL5YNV5ukdK+XWHHr5QKY+8puV
b/njxp5sllPWUO6Y3X2dqotVqD0FayEaBHbDVOwpYBRShmyyNb1EbXTHAAjHYskFdduLocxrVHEE
9fJ6b/tV+aOzki92PLrAvNb+Ett057407XrrpLWBeqARdA1AcW6KqM0f/jRPmuz7rCi3CFh067KD
JJ6KiodiQqOgDBIqyRMQRRk5RBvrVOGWgo0OHMIB5CtGPKXcqEROvh8+uXm+God8eI4TADTcUpjI
tWDHjtWtA4BGjhfpRG7I02IFYFF/0FVTIQOnO52c6zgvl7XJvCv4ScOt7RYRFGfy4ZRYiM6jJFE+
CguJApGH7ldgqtZpFjg/gtY7dg0yMjQc5QDe1QnCaIuCpnHzz09C+/e3JVYNDrMZXgzCNE08U359
ECIMVTZWb3QQjDcRYtU+0ksEGQDd1L0XtuYOVGGIiJCtg3ZU2HRPYyNKCN6AJV/IwrzGncJ6QJfZ
txxXJYrLnI83D9TwB0hU+9FOThQrxLPSgmQV+5/OWxOpShuA/IjOIOEIYdxlUNfZvI6wUX28bJ0h
ubRhY91TB0MG5P6ffwbz93Xp9DNwhnXD9J8QtMN+9z6QfY86b5e1l7eadulNSFLc8gzKxyDxQhjA
tkbwZd5u+jSwV05vl78/DGhEkaLIn+7+sACfHTJl8fKfv7Jj/rbOkaZrui7+5Vw8PJy/7TyBNDUh
NBjFl3lBP/qyAhN6EH1GTDidgvJg20m2peez7V9mesdXJkqp/m4OwNs4m5ndRp8htXHzruNGrnhU
KnA0rSnMmUkverY4uFzydD2ENYiDkfJYqcQMH4ygfDuDEIKz0i1gHiowndUwnd38FCTy/s12nPYP
t0gIxzsd22AHGwtbeA5D+9fLWQ9jH1UjT3aDD6gXX9oQZelGSG1LLDQRQJIPetQQ1J0AJ7pN7lH0
Vn24efiGMyI/ZPULHfhQbbQAZYj6Ps2XIQimU7xzgALNw0fOsvKgp15q0iFAIngQfXAKHQatqp/j
leYJcMKm+ZXp4z9fA9YUXfj1z8XN60qwhDiWlMBk/frnAmqRDchkBbsZw2UXyzkig9i+d7YChcQl
OFSq6ZCMQQ0ecNi7QQHTBoLqRSLA4hi0HYj5mETYOrDs7QAu5xD7BUB337Vv/YQJc6v5av7PX2JY
NcW0vuXFUEVB2PzW/J/t9//H3HntVo5k6fpVBn3PQtCTwOlzQW6nveVtpm6ITElJH/T26c9HKruk
yq6umsHcHEAg6DZJBYNh1vpNcfktf2v+z/Kr38/642/+L90Vf395ykX8UtPh/2h/PesP1+XuP59u
86399oeNrWQEOt10b/V0+9Z0WfuvWNxy5n/34H+9rVeByfj2z398e81jCWqdGMFL+4+fh5bYnaZb
y0v9Pdq33OHn4aUs/vkPPEbb6L8239KiZZD7fs1PP3z71rT//IfiWr+Zlu6atqaSTDQNi/ZteFsP
MQX6jRAMH4ZmLpptghYeMcs2WgKHvy2tncthoQlT2HwtsOfWQ+Zvrq4SauNnjq4JXf3HvwrhZ0Dy
/e39eYBStX/pZ/gubYMBMcpxmmo6hvrrxJ8YZtlYo62d6/gQivK4LrI21me/1ed9LGxtr7lxeVQg
ZmLSg6aG97G97mxFmHu9ItHoxijxONWYdPlmfexzQz0rZjJWXlYHgZ8OE/QcMHnzltbJSb0VH0/K
ddzBeEMfJpbHdTEMjsgPAOLcs3Ty9cyRx7BucBiN+WLRjmbbRMAYV6NoD/AtPKvQYuv8/Fb2MIKJ
hz5mhfPMrO1WhJk4yP6SXmQ+pkW8tSbVRNroKlXkuJEJXAk6g4cmnO8hRnfnw+LMBRKJ+bJABTJl
0hWR/bFDR8L0dG6GODkZQdRhDwr8PS2LU+VODL54e9sxMA7ogOLbOFWFX+QxAxlZvegF+XLNstHs
s75UTnrbVOHNJNqnzESmQwNPwH+YbHsHfKOdq80ecrrmYUl5zmi09GG3/bDGTV7jgz2aScEOcqGy
bC/cLtk4+XBhtEALlNl8qvLpykzljarHz2ZpZZtsyG8k2ihSC7LDTN5bKMXO6Z571yRXS3SR8Tzs
pxEcw3JBbPeeRjM6GnHqTcy0idqCj0ohOHtN6E67PC7dvc1AGJHp3iBLdsvsSPUROq9BiHrYup1H
rXxGwAgGig2LKV1Fa9X5FMX1V8Q47gMi8WpVQzdFuS9SHwnlABEdkoObWxeuGlDuyaIydKMptac0
uEMbPZZ95WlggrqJwuq1ahctMV2+OoY3IljlZXOwzSykvYbhZRiaF4d20Mu7dkfYMErkdm6yY9CY
xy6Md6NS7nQRjwgNBF5qW2e1gELWqFHq9dIMCLlUPzTNcj2kgMhvIOvjhTcujHe4529mxtvKyvu8
p59qJYPDKDJ/5Kh5m0jPJm1I0MluR0RMytyb+aeVxNy4mUpZ2h0Vr46e46GaPBQNp12ttfrORo2u
AoY2DO73EhUg4or1lZRfBqHnzP+BeqnUBw+UxZ36hMcyHEKVUFKPwa7og3NkBHdLfSoXyQvh3IQq
Mk+ZaPCxmLPrGMLgoNC7MBbOgVTY1pXWT3Bi8bz3sNrZD8UUIFo2vc4qrvUW/L6wTa46NFn2baoz
uDP5JU6o9TjhlCHSx1oFBSrdy7azFB+BuC3hDtNj4jki4ai9Gq24Vrqj3arSr1J19kuHHA5cXh/6
fEGFUHdOWT6Yg/XaFYtBb655OEeB1KqzOwdGzs5MkzN3Hq90B/+9YkD/QdPjowJ5qKoAUnWNcS3t
ALHOLLgkTXbIw/SpcuUANupQ640Baw5zMS2+qJ0Wq9ghxX0g3xqSmmxpLZozVvZYtiFRNT+3lHqT
Fcngt2VyqO+G3uEl27ZnhGI7TOaFOVdy06UW4yczvGlH/TRn4hR1vkmhCqkJ3wGQ5GXl9IMbfM1j
41phxO6lBCuMfDwTfb4NmvousJLvrMdeM1gHB9M/jxRUl56VcZ/u9CA5j6sQa79N3+2HHl2cYvl/
GrAnDGudgY80ZWZr5BU4eX2TL2iLVCZXjer0m7D6gfjRIXQvJRIzbS1u3bBMkSLmm+4T/RoZ9qyG
rxHjRwze9hHR/p3SBK5Xtd3ZoAwIexbDtSanW7tjaqHbVK/kudedxMsb6wca4NgTtmnphcp4sjJx
5yZUZs3Uq43dDm/IBqFGcxhDKGBZ/BaoJOPLbLhtdQLCqWzv1ULvPGPS0o07y2iLOu3WmelSoPoS
ZelfGr24FWX/PJY8pD7LS0Ober9V3D3/+caxjevIleDBgVHaXf5NGesHFb21XjMeiqxCzm12fFB8
lSoR9MrEbUAnYPfTD1WT98NQ7bFH+DGG8pSM807RSpz/QnoT1O8stHc8G49VOwP8oOopSqrlVisu
kRex+Ad7SL3yQXB5zbGTrQigY6S6OGS5ta2Dbl/NvvuC1vMP0C7XiWO+zBOu02PkcJEYvRInm7bE
gnJ/nrEJbwk8xL1xCpnTponxFMTizQ60Y1EYyjaa0c2LDPs80PqdOw4ne1IDv8/na0zkTqNAZ8Po
K56p9AVhhF7LvqFSI0R4K4I08/P2XEdTJs2vjRxmrYO8MVgQc1t3Lm6xGN+36j7L5E3WZ29hQg4a
LNAOE/Bvjj6KjTMW131FjH/5uoBG7nRFRz8vit5g6G37wQRp1waI3Lj1ZsD+E0cAq0kcVATdQ+VU
BPSHHjkP2fmMVy4JgL6AZ5FMqwlcy/l7q4WP4xjfhg6g7z7JieZVGBmBIfQaW3zBMc7ZmVDmPcWZ
zmDuFr5N9E6r6vNRQeMuYjgxBL5p08hLJcDyZdgLc75VgYJ7VdIfCtzMoB1w3dS4EHLEFZqZ0pAg
Hziou8q0nyCmR/5S210NiSlYjfomTNASHrWvIZAsprP69xysHmoOxG6TvZt/Abl1sKfxzR3brZLb
F9lAFFU171D4CD177L4mdtDuZ2c4NoSJus6CaIsRZ4Vew9I04EJzUBsH6esRp+lCuzXm6ORgaOup
GAgsDBK3togW1YGvcZIj793K3TVl+s0AfOxhB/BYzlREgUVqaeUnFAogoZsl7R3TAqUAOV7IIiVW
RqRfmtSbvojJgbe9381z5DlZ9cUcQIkIk/0laQhPBlNwzpACyQ1B70YN0QEPASs/WNBHLGEce4sH
LuP5wR3zUz0YJW/8a6z28VkyW68AsffYzWWbZFC+u4bt+KV5haeNezak+kWbRRax++y5HUyxL8pk
D8Jhjz2KAwopFbshrLK94UrtFJvapuu0witjeW+VfOJWXn3TjQRwKk1OXVdv+tSkO6d60FMBeKwc
SEoCOC1hyXpBofA5oDrQ87lGJa4ExcYsnYe4tyIfW7SnlIgJVNr6K8IkVxOy5ZuwSG6tPHiTshZb
xWX4BGBzUwNEax3YmwYW2QLrDAVtYj0fv+sl2DotFJclfn+F6hlDdq+6pe7ZX/PL3oBjGqqgYeuM
FjE3mnvc6LC3ycWTogjaL+w7vQBXj77hJ6JwnsaysDxdtT3RoxJBi0k+d0QerRt6r7ByP9f7xTn8
xXSvQQAgQuO8IsLB59MMuIQ7mucayQW6hButKB4CNxrhBIrrxi4FEZgUaEdUe1prDR6m3RskPjUP
DvGVFh06IzvrBEJMY0p+WU+/J1X4rUrny0hPbhHCu1QDcWFPQARlLk56o3ptQ05zLqiImpp4FjyK
SbpoBczV3ezoz1KxTuRSSGJl2V2XWeeFyv8ISqTwMWHIwSUPRfhkFosQThqdzEqn3cVHiuZvo0jj
XsHsGKdmY1u7SbORMVatOIvSeJXXAQNr/pUu8iarbmHX0Anhd1mYCCOjKOZqBzNLX6WKiy1AujC3
6bSc6SUBwSlCG7E3W2KbhEfB1JgnRuSKkTtebBa75TuvhuA+buzWd1pREqKOL4QLxnuOTN23+5tC
Dw0/aWjgpii7DRSTe7chNzDl7KV9AIYuugd+yDBFwj82J0l3hoN1qhbhzqpeZGPcJkqleVkWfRth
c9lR/wqc7k3DopiR9vfYRT8QKgjqQkFy2yk4DMCPO9Zuv++NNjmoQXerathvmcO5WgcnUokBJJD6
uQsbMjVmvYuBPRcIKyTJIYntL+AbT0FV/Yhaulhk3J4HDXsp1Tm0IwP6WUtv1K4ECFY7L1GrxJ6Q
wwVBpStX7W0Pt73vZN98ZEmRf02XDg9+9/BWdMLxw6FGLsvKzxxIfnvcc+n+uzujcL7rCdw3LXP2
NLhjDjFatXGLFAbj/66xvckZX2hwbknfI/x1g2C/n4YQYdvFAClKoVMk6aIFA2sLnoHuFvUBtg5D
5ofRkPdTGNL9+0FuZr6bI/aSDi4oS6FQXxLjxIAAXq0J7swcz2JIBn7RabjA21dDIK60smwwG8af
qRqZBDWWHzv5rte6c1ShyX/hE6n0xaEjoeAIF03i6bbRM/NQd9X1NKiPcHS+BmVyjgkn7YvgA4MS
t7Fk62FNS+Udcn9QtLM+5ptqU6CujXqTKg7YsI7xwByf4+cTeZX7qCHRuisaJ0HJRQhf2MYVQts+
JP7H1I62lmPuYcCMXj/kh8TOT2NwnwwGVkdoPWO21nk4Y9EBEsw1gY11TQ30dcGT6MV40CfaKNdt
geV9DQa1Pevy0FPDSG6je0VY6kbabes1kxMcrfxcH3LbC3L7QTeiRyfo/WKwL1HG9/DJRXIje+s0
sVer/lxqT4bWv8VR8BrOwxfXNr93kfUYGoy3XefI/PvaKO0fVVreBI4DGCku92NUBv4isBa5hYlW
wgsZtzNVHc/r+GpU6S/DoNg7hdt7WbBX9e5QaQwWRigbGIJOxTZeDI7DorxvqvLYJpbpp5JJrSuq
Gt+h7FteMYmco1Fhxhd9jeorI23QVyrp5l0lOsfx4Fab9QZj5OgtcYxdF96DdvQ1a/sCNyc/jsg/
HCSQuGih56+LdA0zrKtJG4SeZalkPZfDeV7to5K6Ps5gW/GjQKEgmOZDp1Ty2C+RCDJmUVwNZ61E
xxUAA6L0/A4mreaVdRVu3FYjhLHuLJbby8BNtqZFwuRj31hqHTjdEU3Gvivfn8lZtAT6XlUmfyQt
sUVo4Vuw7FsXA18amnZNv5EWauXQnC0fRRQbdljkLN4pPEPoxoQUIhE+90Mptm4TBSmptSTftWlz
10+zPFqpczV0/bib34MxQ5yemUPqtUuAJrNx9W5B1W+a3/9bufxfgJfCjQCUf2yXEljXSmKzKW0i
O918zI+YowYHnUrrFj2FhGR9yrhkWV0WhRKi8KbsK3L0dN5DOvvrv0WKiADup9X1bHsi7cpXq8vj
+yo+DVtE0OPDer+xaUY/QBy5TZ/mUTuuJfdeSjFeGYDfps1a1muppC19ftOqRF2WF7W+k/UX69q6
7706rNvrQs9cvLi66FAZKBwP3e364mMbQqe3Fs1HbViP1CNkj8rN5s1aFOtDan1N+bRYXzPaxqNn
MqvvLRlZp8mi9/I1UEeft4qh73IEDql1hEBkexbq0U7OxbxptemWBlYejWWRJ1CPQY3vwrDitQrm
QIdwbjrLI7RT/NuNPz3DuopZk/RULdLez3x/e3EkGEMD8dmMS+WIlihaV6PpZjWkdG/RH47fC3ck
3Jd6n74aR7ODyV8L79cS1Kvosoj3Dpj9nR5JoHWJEz0rXS62HyXMJ3LUbEfSx/2rAhWiv87rod+t
z9IHFZL3s9iVgIJnv8n50AdN2a0FvF5n/eW69h/3uV05exHdDXZDvPo+yYglFNgKLxVBGy37YASa
91F9lhOsauYEg2FxGU6HtQaPnTkc0OLz567aSpuwVAD4MfX+432tIiNxjpmIK/UQUUnutt5yfdo5
uYDnVjA0LKz67L0mLaW/1qR182NfgSDP0iKR/Lchq1TDLkI610aijcjU8imui4+v9VMVfV9dj8+E
QQ84yPlrTXj/SRth+fnYgkl+f6uyCps96jxnH1/4R11e962b4VILRd/vmhbIVWTHu/WYsVb29YyP
3/9aBdft9a2ta++/WbffV385vm7+su+92paVZf1sehZHLaDRxllYNh18K5Kf2HyJ3rLey0dzTSTR
tUWxTNslQAsccJjvb3zAt3tr2VdoE9/YSUq40jnXMoaBoiA3mt7gkHYY6g7LEqM8Emu8kfmpaFBY
V12tJUaUivqgK2JTVkp3UCac6tdF4RbtEci2Jfx1284cDW0MgaCVXZCzmbVA9WFuRURBK46s5//5
qnSCcjc42h2wCcAfFprnCSqeywLyBb3Auh1oVmHhDcPeTqvrQ1yL/aCjrrdzTSs8rQfCkI7Ccrqd
ldNC50u3tC7cpWp+bH7sG/FOoIIvh99X10POWu0/zv+L4x9Xjke7OBgQpcdzc6zn3cfPP13ufRUg
eH78tPf91p92fDzgx1X+bN/H3dejo2U+I/PghHu9ARL21/+0tvS5v1x+rmUIgKF9eL/cR+H8ct6n
R/24TEsIDH1C5lLr2evtEyqXmomvkcwqBo0dcatPq2PcVUcyhe6hwwAMUvvP9Is61uVxXaz71rU1
L7NuNmOKN5FQ9gIrX8ZPS16m0safi2ndGaY6IccxDMF4Ld1ItPSxPAyN/8d2mpcWMsQhg9C13V8F
hNaFu1aAVSjIrUvA3bp6s2ZmzHygv2+XYYOgg9uaDZOaeh1FzAkxDdClxGlpsJyhSo7je06nWocQ
bdqHByNFSEsRZIRkE0ViuyZ0wqU/Ep3iAbMHVIOA6DEzAvJMaagVx3VbSFke183JrZ9zcgdb1e4p
ruWjXdcYSeyHaK6JVMaY/ogZzgBTGzTzpTCwF+jDjazm5uiIqjmWv6/9sq+uhc0sdMiJaZDBatXh
5wI18Pr4vi+BXgZWxBezAdiSEyAYG/uoYiy5vM+YMM9xXVMpmPe1dV88aNQBE1jbNCXyrKkbRr+m
6ZRHoEWsrm943bZq7TEoimC7ptfWbFtMZiTz1tf8kX2byjr1mV0TMV7GddWyWNfWN/3LPn0ZPzL3
eUnWQfF7Bu59fX3RvSSm1jrYJCyvc33FHxk5a+2K3rfX8eXM0Avh+sOajItFgSrtujrlZERok9vi
mMbVWx+X5XZ9g8CG089vdN2ZyILYLGPVToHazeC/bvYWrbySRNXRWN4twGQJ6WTZDqck2UFEeDCb
qTriIFoMJ5xWIW9aXwPh1kdXEZ8Xf7aPCMxBiRt1jwVZc5yU7ueilYQBGltPtx/7pipsj/iZFUxR
AmNThyVynvF3HSnMM2KQ5nZo+i+mioc8+Q++wXB9RetqRxMC3DPaqThcMJb8/e2sL+bj7UQ1LnmK
PU3++go+Fmtm9GPz/aNsrWKbTunb+hrWF/Rnr6pb3s9QaOUhJNy1vpTScndGmVv79Ut7f0Xrl+ck
venLaSAlEtnVsV8i6pONOXUgM+EnWlLjVanLM1NZ/GRIpSGpXb4EZBK2w1J2oUqxZ4geoVe0bL+v
oiHX43fG/HktQrGU43t5L2vrpmr0zB1jEmDL1xInmrNtUudpbSDXb8edRhft2OWDev+WCgQgrYL4
WemQmrZyB+webx+eMy1DpKiaDzoOqK7Q0sMo0R+SEYHm9Sj2xFQkOSpbay6R1aAuVUZZYd3D4mNz
XVv3mYpC4oEBxFrToqUYAJaWxxUv8D+CVvxvUBN/AGP8J4zG/4fQCiKFoCD+M7LC/5bFP0jdxn/A
Vbz/6iesAgvO31TdUe0FHrbgKkDP/QtWoRm/ATASro3Ns6GhHfsBq9B+E+oCzVcFc44FPPE7rELX
fjMxpSF6LRywxyCQ/yewCu1PUGuqploLmUKQRzd+4de0gAPKquvGSxiH7lYtmN60o4ErZTkiVB/1
D4UxyrPOQMe7ik3EvAFaempLkIW0zx2eO9BHRPYS5sV5P7oRojfyMraiTRUhlKbJq1wgg4gL+3Os
OCXwUXi9I0yyxi0fBsI1VzKZxiuCRtbfoBLNX3BNYkUlugukCYs2R7MW7NsnOJ4hUTQHfNhfgkjK
94PL99caL7NRmwcsVOV5YdvRhgxNspe1EpAfaRzYuKN6iRHiWxvN5ckd+6ti8VvRVBJiqGS2ENd7
66ImIikYh1/bcWT4rjGkB3XEwat2ICPCUHglp0BcYAR0YHfqvZ0XpMe1pt8G9O1oqct2b2Fx2RbR
cKotwueTQQZHEsAJ6dlOejckp7RtOn+0G3s/TWm4tUYVEEk0XAeK4mwaupqHbkQGHchMdGJsg9Hp
GbkJ5Y5mQz9IaFF+GNbx35Sp9WdIT8teuCLghKCO/AJ5J2oVwdef2stwRgMX9+yYFB1pwbC1w/s+
FL5ZggZTZoOHjZUYqEbyTN8HAoKpXOxW2qlpy10WIM3d94tTaNF2EPl7jSwZwUpICImVpbcq4HQK
WntwXXJ3dWB+CXFMPPYZKQQEc+QpHAW22s6MyHZCsjwWw31aLOEsK7kbswinVyzV4n0G1NtbIaPG
qEb7ygzqDR+dShSIzEtvBhvR9W2yqVSUVCZtUO91m7J052snsvLHKTQ3vZ0j+2uW0QWx9CtkVo92
Gad+PM24GmjmbUqs95BEbf6otZeV2VVkObO7OLewTv590bvxeGQkFf8NfvNPIKdAooRNLbf4hvUV
2/epjtuTEg5KmTWX0vyehhg+OikemlqfKPgEd4GXBFp86g3Tuhh7I96nNSHeQCIhH51A9SVHTZpQ
KQxxHrdyq0fK3m03blWJx0+N4k8s1x/IpX+EGApbtUGa2rqr0cawWKrVp8c0xRgaZRNKkLBKc4TI
eSGt3CQFhldaR3bnb26nLQjNT5DG9X6AzoheO5bq2s4vnz6uSNNcQUq4JKqlRleK+lbBV0UqD7Sp
WqvG5dSm6Bjrs3tX8UF5CLBvLLcrTq4gedMZ4ta+1Sc3fGx1kZ8JyH2byiY3xXS+RbuXESQ0ghrN
kyIQcttAUb8oAP3uSs2ePQTKrYu/Kb/lgf/4D/GtaaZmQIG0lt7kjwUIVjWGAJPHl6ahP9tZFJ3s
iMo/Oogy4d1d+ajQiK1tm/226UvlXKclOtVzR4DBqm7JqIabXkTbVuVH+kRr2JTq9bpIDfdNla19
psd8gpM6p5tBzOFpnGXrN1G9gxpJy67y39lyHnZDxwwlqIZj5dS5H+e9epwVXT2KuDJ2DRiOS2EH
mMLNif3k5kUE6BViQhBdqkj4kL7LMMDOW39Vruz7skHamyHdqpKjDJmvtq7YShWxNdUu0RRpuh9t
I6JLBeg/4VnNAAeNsrXjBCA4pnRGfidrTkEBeBzNZHn51+Vu/ntFAs1O9wgSWAMRvFIRP1VcYXWm
xGVYuZgcvw3IW6qKOdw4Zv1liHAvQQeJoFxNfliLptdUdZI3PYfLgnY9WUxbhdZmWFeRkoizdFD6
fUuI8jaZFETJl3P7xh91ZXpF0PHSSAFHaFbynBQOdqzOFF2l0TRdV2gjerWZ0RJhDvPNUANSf+Wt
AZVnkyGlgN3LbPsaBlNJmQ/o7M/dhkC3gsyoejdoqbGDYmgcohlPkRl3koNiimonjdE4MINlgiuH
Ayru1dZAPPkyNFuvD+qvyFiVV5le1o+GfVNrzfjkNGZ7IdTtXxew5tr/VrV1Q6dFsFzGOga9CgOd
z22DVTuxqKOW9HwexH6lZurJdTq4ks2I114YgwqZLeewHlgXoxMEiq8s59SKMkEi+P03aqC8YHNX
f9r16RTTTlRwacsPP64GiSXxexsOyvt118NBlnCLT2fOlqL4MnYg71oumhHLHZWhBoCpZbtPP1wP
vN9yfcAIZiWWAMbj+z59fYKPm08IClW7AOGisybCpPPP/qePs39eV33Ngakc35/h93/m08MuD/f+
TOs57zftyvwKXo5ag94yW0eciuW09YTAQHrgveTXI+tiWot/XTX4ZNPqMqKP36s9wfOgCc8VPTjF
Kt7XJsxGtPV7laYPSrq+TZQy2LU9KvsD49jH3px/zBmWkVP7MCnDj74Aadul+nlizD/ECDOyn+DA
pQhCjO28idLxe5kLE8nEPvEH20nBp5w6V5QPAbq4SbOI0qGgvSf+9aQh0blDAvsCU4ltXKvhviMi
Sodfep2a9btEKltdW0xTAwAOZQs8J6wYJqSBdon8WYFW/c2g0J2HdQL2TCPIipHCEGD6ArVQAXdp
eKFjZIiH1ujXiPFukDSjXc81YscmrpK8MTqb/UqZoTbGR/InfjNo1hOgiEsrfgX7c9mndoI+qXLG
a2t3qVVfq7121YFSRTxjAHPRyhKQHwprdqfscz6DjSSotYi/3UY6qK/Q6nd8vs8GNkV5DZZkgqEc
945vAiTcV0aEFYRB8L1wXZ6qTLgYwBcF2aM0Rd4sraxtE0cuIA2MUkakthz9mIKCCsMmOiGgk3sZ
zDfHdLtDbdXbRtbaOR4kFbvTL2kg4DhhCq5m42tilnhn1fDbLe02CesLF8bNhojQ7RwaFHBTwv5o
oj1kNHAI94FbBptwjP1CDOiL9S9QZDZ1JiHJY5G08Ar1K914TlvS6kWpQzEpFT8CNOs0tT8qltw7
oaWeCkHLCKUsm+KzulwEak91ZFlHemwkhAFHdlEW7xKn3pho5Xm9zdtLxhfwqre5LZULDXknOPz6
oUTALlQVcYbnbrNRRiqYdLA3C9rzvCs60k7m2RiFpWeQ6avD9qAmJt17hGiPOe2tqcersUoSWnVJ
Sbfz5KkjGGCtwXJp7hJGNzlNcWo/qFWGSfPKnYixsRhrIl9NR3CpsCl8Mfp1r53VNi6l+UBuddbG
H1DwSNg+GmbyahXdrhjrfmsaCaQXHIgd04ZdASKwGCoHrAjKBFr/XUcgOFOAIyjxLTnqykNa5VxW
6V2PdmMC4CA2MJRXB4Q6jOwQKOqpzczHkZjC1VAafokuD6+sv64rq960zPRIM9zh06f5XWGh/1KX
l4qpddsC2qdHIAqJiNDd9ZWBHFsALzyR93pf7oUTh5umKAFWC6PYtDE+x0CysdE1aFqTOXudjd5B
NbMl0tH6M3kHv5Q2Huxqf9nlIDeNQZyHqN6XtZLt0UKB4CXqnWWD4nEiwEUp3sWDOu1kYn/vlfCK
Bis7Ok36OHUKKDq3RNdF049TgDmFiVZtHmqmj/z3Yqge3hj4R/FpJdso+AaWtkV/IaUejM6O2Tox
nqncOVY4Xfb3dpJd6Vj4CBpEbxqwuZ7nJb3qdMMWB7BLUL2an3dG7SVmc1/1zAfVWT1X7AIEkM2n
PMryMDO+9Cy3eGCwtUP+9mGwwgSdu+JcFU1+1mrVV+oQYpDScQ56Cv7NzMvQq+Cy0kGbXxVwcaDn
+3RblmgmGQWqH3mXCSBS546FEpOd5apXdMadxgjVo9uWh15osa+hg7bB+uVtwADF5wlBNMX2ienQ
dzPLAflT0rFpzVvDUR7x7KX1s8Kn3jb2TMVGv5xbFzdGnDOTi7HCSQ2bGkEDCZiuAPQrpsk4mZJ2
MmNWNCdGcpM58bbXpua6EckmqY2zDstsXoBe7y1EojZl0KWgMl13N2MLNbYQAro2fU77HpEAzW/I
mPlZ+xQ1kC3TzgEghdVBPab1xu3ay8m8LiowLWMAwzwpLWQe51EFWnnTzoTg9IlJY5u7p3oqSfC7
CEUKHFTHTOh7Ax8Ku6qQ07kCLK2d8tK3XSQ4YpHtQ9pDP6rT0DeCBSJU53cyyBiBtkbnMy86BFkg
96r53Lk9Sl7kI1Kp35uac24HvOG5jc6cPnL8KXDTTRPPd1oFNn5sx8rXCuRYe/0bH1i/z7r4IaXh
9Ke60bxUA8LBqBpbFumXAxx1AG/7PEu80RVyM9Vd6dUoglAG5WOViluvxGldujmZdCzGJHBmRPit
L3U1XkY0nWU+77tA63a2Xe5QIAYCvzDmY3RPdqDJgxU1PyYwIOEnT2gCOXIrYmCQOhS6TtfvVBwh
CeAUtACaEm2mor3vFF1hZIP2fq5U9s5t3VMblKRkZXVtJ+Nd0s+HosBZvA/eOpm+qR1RR7UfD+aM
izbgmi9CqiT0AXt4sTFUXlwCtEqw0qnasEY/oQO230HVMeWTVZc00lRyrzf7jQWFvIlMeKH5eePW
OxqYuNQNbOHcwzQF6hfNVPotFKQBEQ5XuZQNytzrGeti3UxnGV4J8IAnZOT77fqz5fcqBfPihNy7
n2flFtWa8VD2mb0P0zC5j1vxY71GM0wXJNa7p4r+dGfkQjsOrq1cTUomybFzDenc9HnWfkc/JN4U
phpd4vnRnGedHmx0t1a+9nm9Xa9lA9PxkKl0oIaMxRlTsXzf5UNxSiIpvAU+ZCtl/arl6smC7vVF
MVS5dTSlOCfsMlwowLs2roDUrVjhbj2Vokc2MA0Jj0T9xOxtSM+iea5vanAY3vvV+otkarIXDVy1
n0HZAvnvtEc8FvqdSqjlISjdL4ja1K/IeV/0gR19mTq0U0cRRudD15oXYUqXgZLD9DyH2XZQrep1
tKFaTF3V3THkOY3MmrcTXusHIEHqjejAL62nCeNJN0rj+wQE2NdjWV9N4agezaatdgMaCI+25jyu
Z5oAzJMcW5sudMZtbI/GKVcaSOYAcRBJx7dQeZZ5sSnIaL06Yfz/2DuTJVeZLUs/EWmA0w5LqFco
+uZETLA4zaXHAXfap88Pnd/yZqVZWVnNa4JJCokQknDc917rW4QWeCJ/CTuyEe15trGxe8aT09oW
+jOOxUk5Zcxa/Zxk6ETdEqQPvS/DszfHxX4wO80KPni9fUBW2T5yuWrxMoFD4zyACVe03b2LeAL/
Ocomicjw9tSGnPqNI6X73BS4kTzpDEcQee0z+Qh8s+s/DpntBmkQfxsuuReBZZDbKbziYhilsWsD
6b4jg325PTXpk+cxX8sGrRnsusaVl4rf3X0nKoOpWu986zL854MMkDyjSx+erXhRR7hozdEaNX4B
iZz3trdxILG+DwhhS9iHqypv21szCAOzde71PKGAMSv5a3Q+SJu0v4d4xXsOnXmHy1bf21QH/z6h
Ni6dcMqfeab7rWF08d1gGOn9zHuM4lkQhClZX47Wz8oDJe84Iwkiziiug7TS7e1fwDAa+MEh7APB
FejlGnu+uo69V23bfPZ/Ygn5+1a6nuqq9sNrgLXxajU96Y9yFeohcUQUfrw9iymfC8o/be7lZBBq
tT7BDPPgezaeb+/Hi5VJ/ycz74tyTZ4ElbAdl0V9DwN1v/WYq3RBRSjD+H5urPwO8EC4rbUbfPl8
WbdnUIcAGRBU7QODp3tJZzvfaTnrLzWpv0fthrSCWHRaDyXL6YsOffJIGPE+U36Vt31AKM0iPqD0
MQnc6lKtQ9O6uP8kK5qn8j4WOpP4DmP1WCQiOGPGAakF8v2znvv97VhiWGwbTOHHLEdFmYl2OQ9Z
TfiVCw4+n+jQrvvRhmttWt8rnty5o6fINXfveUb+gzSo020/CBAnJGTd9KRsIznPqO/2yN3tD6YH
59szikT3m4xT4mlpiXe1K3Pa52gzetuX7xIHPRa56TsLinDrmnN2aV2MAG5r/hqRaX9z8pjUA7z4
IUiZ7ZspJQ1/fYFpl3fUJd230hbxEbiQ3scpsAFLXW4vJPlw2mnqGmeu5+VOmKnae0H9dvsjabop
BdTGIxcm0PgdXbIA173mxYK12+xf8055J7ctnZ0ssvnbG5nceMm3nrpq35upPIFdb99sCny3t296
eowoawlyR+PpwSozF/8DOxyG6Uu7fvHSKyFwmSB7vT1e400qlR4/G2J+9/Bc9XGcXPt98Z3j7S1K
MUOCTWbrjlgK8ejiRP67R8SKGXO9MnjKkOJehpmx+rZLLw6RHvfpjwBGy6E2OnjLoVf8QNy+ve1y
QFm5DRaSHmj9xk+EU2Qb4lPxDgYqfGxqZOOtaq3HRmXibtGjEd2OfWrSE2We5V3WLuszawJ0TLvx
szGZ2tM/faTN0aOojIvd1HQ2/UliZ/vA+Pz7rmx+aDHkgAczc51rYNAXuP1Bpct9kfj127B4DU6Q
gjXu1BffGujE+s33y4hLX2XuKS0lXA07pkZsy+e/nw6eo4ges2Isj/17Mr7Sv3vtrP5tpDD64ltj
iUqnHP9+gaVxsbnQfwVJ2++FqPnJTNJ7C8Dj3A7SsAwESOtPrE/G+OH2s5sDloZ2fjDt9BfmeuM5
sYrpHDo2AY5MCXQc+DBxEEeRRNKcutz7Mqyc1A7htlcAf0xNajEcPEf6V4Cl7j7w54WRcOCq2j/D
LJen3Bd6M5osVi2HDHVzlYeEfRkx8wsecr08z7pzrjJUO5Pcr0PNCpZLzE+stgZ4LDSiYkQYPCg8
DSCd5i3tly8/aGjPWJnFyi5Y48TCU5aPE7k2rThPQ3AksMbnhNT+1Qd4iVG3t6Mwo/G22MOLUTpf
lDGOJU6td/CTSWTbw3DsPW2jsuMcVW4z7dKh68+43VoE9n7zd5NUdr7xqSetXxoS1Zso5nZzWtWM
/WBfutWCHKxCo38//j+fd3vybSNWydHfu/0a3lcvl9vLbju4Pb7cBHa3m/9+kGE8JCrbdRCLk9m+
UQ56GdQ05QaNNgA2RbkgUPOVfclo8oxyNxT1e+071F8yVkCpoZeDDDTgvh+4NYnr88E5dh4dbdA6
zbldNwU2AGaXxMXPhHacrViN5xGv8bEziR0JFhd1fNfvS+/b1+Z8MkJLn2VXInRzZLMDQ9ZzEZjy
XTA8+E7v/X3CMBca27XW52rd3G4VpAfMJJhOq96NGHRIQGdt/pGGwQGlWSPPtw2MOJyvYbqhG2MT
CKV3KdlCu6wdfmQqkYR7sQDA6quAZ+8ct30ge/HOxyZ+uH08nGVqZxdjvpEFgT6ewYIhb4e328FR
HW1QgG8qs1lLjnI5a+dngYb3YrBS2dd+9mYNDftW+tXM0ylSBS/QI6qs1jLNJcq1dZdZ0tjfHrv9
lXRA9OWi2WIbLrbABiNAUmiga3/LRAHtCAl26/eGCSfcyoZVnIQpg+YlNxK+NPKZu1dV8LBQsHar
eNhJe7h38mxb9Swt/VDsrLpCvxSgs2hm1Csy4cIra5NoLK+Pz3GB/pXqFSi19f/83TsAJCRB6/0q
s8Ion5BJpo4+WXF+VLQMj4vV1zuUKxysCQtsoWu9BRspt3lWGht38Y3IG3IVDbp7Ir27P6DryC95
X04HW/l3ngGwA1HIqrzoShoiTWigOR/fMyfD39wGR5mE4ZnFoqPd7JyaSCmsEJlON0wUIYcMAVqA
cTRf23pNIxl/c3veWanAsjzFv0alfuO4q6Kg7wraa+Ie4Uhz6KT3UC6I8O1pfL8JXW8C0ptA9nar
u0nOOmOs95oQgx3+DdBpnXhfstC7EqyBSNJ/NGSbXhabBNA6bwJMU64LS28YolKFzr5rDdbpuevs
cj/LycnOehKBuiNabPyCyDEjeyhmQuPA5YjB6gnLXvITNKx37fbLReeivOARap6XuS222Zx4V9eT
Yg9MGTV/n7o4RUJ/H8tYnIfeEucYexi6F+YWxHaTT2bLKJwNcUBNUD8EvbuvWwrEScHMumlx98yv
iTPGj4XEeCBKwlZcuNwEDVNl5P80566nZlukeXa2Zjocudsum3K0rGNTlfY5dcLrrBt/762Cu8J3
kXD1wKUOShSXfJXk3TbVJB5DZVosZ+27m4T632rwv5JwA8P3KMOOwzF+kdvxZoaBjpiAxWdD9u9e
aqDtmWg2UBABtqfOpsEp7w9fLslK+3myH9NVBOQj2WwqPOOpYKGza5n5c14P2QbyLR+QbXWHUci7
Ss/2+d8bInSGzdIBhjEq+TNO8cfXcq6j1Av+vv9xlaJNQ4kusRnSbZPlhNetG0pOPSHU7zgRppNa
xV1a5w9ZTcZtaaPyvT1U/9etIczRYfju+3ITOk14NzAEchpm6wZotLEz/elHAmjnQLXmsbIgSCgH
7n/Zx5hfS4LbYSetv3M/Eh2joRHOw9k1RKSTxTxBrZovbjXdFbkMN6ZNlLq/Rum1a8bebXO7a6Jh
QfO5/sWkfO5hkz+N65HcNpUw3G1M4gHFrjQ+L+umSYZyV9V4liwzhWyGvRS0+mvYMcqDVx/+bgLT
/+dW/F+32Jkgi4lePij18aw9azzfbjlT/N/v3v5gwpnAu4DqrF21cOtGrNiQoq3eEseGpr1qxW6b
qmUci1ex3r8fCwpynPIUR57Rqu4cCyRlaQ5+IiWNesNw8AZOZ6EFKuZNsL4UEAmvF4uM3KqdIsPx
p9MCK8+3muZi4cGGXVfBaqXrRmk0YGy3zZEyNC1Qe7+M8t0ZFgo1jvkU61owl4DlMVolqesz40Wy
9mANrZE7dGujlM/qtvGYrW+kmVV/P5K+IrAZFCJVyvVXcTucgmj5Q8xy3TSOtUCLPWXFt9m7OQrz
ZEv6CFS7/7LdwPml8EHNkEZI/Eh5rd/Q9Sh3wLunM4DE6YzQJaYbMOIzXkLzTBYLeD1FdOtNT1n5
nGp2bVb/3IcJskliYuRs/HZbk6pa5FQiqtqwwfFR70oRcy1ObX7svS3KDdx90nHj/rVcpbbzeq7c
hoPbrf/xWOLxQyRjkY4rv4tey3AHN3i8wlHOd2WK1bqQRX1Hr5CsQCvAjJkGATL7ZDr4lanp7rIY
s6XzWhCJuyfIJXiYPHvfs8z9pgeDbDrEFBcWkBqqOB5PY2vcgSm2rj0KQErACY/D4fT8pYB94fMT
IgQlm9L2K6zsa0aL9bVyu+kSDKLcFi+pG07PtVrAI6AxkMIYznlIQ1Ck9JYcWuIbL4G2MmfJ/DC2
zRx52qi3ceDZFAhDr90pe6RNUw4ptVjbvbNceagwGT9WY4HJVNqV3qYgKHZNvi5XfPcexcv4ZFPh
3RF6bG6HchyffNdlGWWZ8TH15r29GDXml5oqsSce46CtIzukddNl6can+PLDCh18t+06WueTHbnF
UNxZ6MQ2FiirPZDwgpSxZKE7E9hwPZLwtRzy350ZN9fbPWrxTAElg0qZh0WkQtf5mGonInPA+uod
w9sJx0J9YVfZx+S0qF153G8Gugh2ap08UXTvXdUdpMzd53CUn92cYCUqBDWlVntHe0YAYy/uK3ad
7sOhzw/Jwiq3fVKrD2ktLkSZmqbQ+tegMKMW3/pGNCHU+iqZodVbqXEyVyIOpIbuw/fiM9P58Gfr
EF/miWWHsLo4EAOVUsrZZ9U4Pev7G57+thGqyRBPTCGJ6AVKiUZa39roEA9U7mvSxz0LAyYeCmfY
Y0+7nbXHe6uN4B1neXasAf/RSOkJQ0xB1q235mypyEad5LFzVneiS+6gKpz5KS07I7Jdb45mGINb
tF+aj1q1ERjbGbwGBGYgvTHqdEagsp+7k5m69lHV5Z+q681NXzfNewguKaoyRbHNWQxoJojOggAM
B/MGvbllWA3JS1gMx6QR5vsUZGfE/WmUkwv36tsTCJdp6CIUXNSTzXu0xC5vgpSD3PImNHJqQfY3
6StK12nnFbjPyrzgUhhq9dS1FQAJSxIsUuhqp0DtMINUkD+6tnnvaHD0RDg/OEuO6GsS915YP9OZ
sl+he+tXL2NowMKdzToHV0soQM1ReD5WSS10fXc70zMvEJes3vszra6Z1/Ctcamrn8u67K/C7uD4
c8/yEe0ZZkvnxm83hoCdLciYeDhC+XQ+/Kk84D2vfo4hdbZ4yJP7oZwItGrmO9qi1L5d4Z/8wLWf
3HWzDMudm1NHr0zMBOuqL0JWzzHnpQbxmkU90oqN1XXjNou9+YkEr+Y0pHTbYlEQTYpYhMD26mLH
zD3joRY/bIqVm5SILZCJ6c9AMZWIuw197f4T3ZUHohN8UBxC7AxDyhZeS8LAWkqgVNnc0SAC/F6F
3r4pXJPWxzz/CsqVdJIun2E4oIgq8fAngei3gHrU3nDIGtIVQfV9u2S/piTbBo3v/THyFl8HsJvk
wPQsOEuAJQxk6ScCyGRfBWl1Hnt4lf2MSZaQFCtMxFvrmhkNRGbvNsLnNzdu/7l7+ysdTpqkLlNF
qeL2xZsYnKfZ+eEIteBIJnuwXu+23fRj6CwUd/b4L+Way/2Q4hgeQjgKiAEuAXGTDBtUgF2vKh6o
WlYRNld6pdlM3YTyrun9IrqOOXGZp69OTCOALsl8TMzAfyZEb23DkNTmiGV8rQ+uC0nT1MNPSTP5
o67nYYt4p3ooE2ZJWOaJWYRSd6jmIv8xZt0ebWL+5mTTp1nIHE9LEXzbKnhqA7v9M3qS1kyMdn+R
OPcy4lxV4W/cxmVYliUlUreA9DQnyPx9z3uNlzHZ5cwIDoaPLTzxDWsnpmF8yEoLFH+ynJxF6auz
+OTa5817w8he5c4bPrPxpeKcr4WjHyBE15i+AuvEj8jh2wiAupsFOEnV6/MMcP/SDPpFtgAkWqF3
uVi+/kaEBTbrGqWzZ2UQHNv1BLklSzN88JofRQeLSrecGB2t4qjFIBHNmvrWDD6ec9QJPhY5BRtH
RYUS3g9Bh7+q8Y2b1oNo1aFMUnPfOjE8GTM9CkpJR8pMWeR6owMCrTbX66vcGbpwd6lNXeYGDKQr
zIJxsKfIKWK9k7Xtv3SzE26UrMkuLmCEkjPmn3XRJyeqR8sBC/01L0wc2kkOIKg0fqaWQY8un1i7
JrOxnRmRf6npt4NbNtmMorkKw5FR3Q3Wvcr798mwSZ+VlXuX9+qrw0P3UiYNCv21vukFnfsdfE6y
IU1Pu9braNnlJdSV9UygGZDgDJ7XjWYNufg7b6wtKUgaY7dn7xYsFyfLhg0BMCE/qIXCXCBbfRpg
dW5y6BMkugflgbYIFzEzme+QylBXyKR/oPslr04fLgDqjGuOSHtHvxg8bSe6faBx9/7zDWobEE5i
v5KeRLJkWKhvleV71MjGwR3T8hTI9VMxxUtbZOJkYum7NDF9XMtSWzG4E4Dtybi39HC43XO9IabB
mqurqjUSEEhJG5pbW9fPxO9ikb8713L2Fd/+LlHZxDLC/x6RxEKoYCoWkTTW3mtNI6Ntlzc1Ibyw
gsz5DIe3Os3nO28MZgSVyrgK06ku86xWKZF5UQBk/tl08uAb/R86GY8jrAdMMfiEh2yZLgY8XNKl
8rfMIC8ISk8K0C4PH+aiDx84K2fE35YkQbOr/kzuahhJneVImyp/KatT16ng3M2ef05M40UB2zjW
SlEh9ezlXtbFtXZZhSl8GtFCTgzRyiWBwtioNrfFtILhdolJhB5HFb6UloEAJsse+wrZw+SF6p4h
ypfBfTmyrGrWI0T/ZFzbmAlWO+7y8a0y5/5K8SK4J6e2Yl0xuO9dmh6qEF7IFFvNiaZxs11aBZug
5rXabcMzu3srzPEjY1H1bk+QZWMAVFPcNp9r5/E7SwGDOfno7WZFtKsL2XnP0RCYQ1oasKcsPBvj
TJRSU/+iwkvwbWY/jUUS7AvKY9tG5eahD8B1uFAfNtpT5xpe87tnUktPqjSq1tNkULiO7KydnorZ
/Wli3VmX8OMTEvvq4jC1j0jvyCDcqIMeKPAWIn5LwCFy0S7TX/E6ozSmo4cZAgAH1IzgSYjW33TD
MPwMuLB4fZjuqBeVyIOs7HEZ1v59bGxNe+nfyLnbVUpmXOrIFnQXmUSC8W+f1kV+5yrx4vh0WbzM
WB5sIyu3IyJsKGRTvC/pfdDCV9/VSBOo76p/UaOhqwY2naxTZku2lz23sJa3pZPLoxuAdqsFA/bi
ueXFgb+86UXinwDqyKMKCHSMxx652GKMCwD2SRyd1NmCjC0/3NqkxEK9vtYF13xPhz9NLhZmmlQv
jZ8/dL4yt87ghQ+ZLTSY2XS4zDJLLpWVeAdL0k+1e3pZ3vBZyTaheVuVl8mHEhVqrmFZ8sNN/JE3
HKP6NmDNN+qa5WJXmjhONu0KrbZzF6iGWdB/slgKcdi8KfGW6AUMXJ08NXlh7Xjr5Y4ClvVctbn5
zAncTZtC0xl1HBZ+Tnd3k4pXddoBd1BkOS6DxbiS4rpuzOHA9QNZFIbfi2h1d2kyrvKym08JzOYD
M454tSmXO7Muu6jgL5eOPKoLa+U19v40x3p8m7ry2ha9ODE3qbe1Y1Pmy1NxYZrF1U19prrNH/G+
txezMK5lahekN5WaK5yTXql8VZuiNNM7kvcOTqXVxcrik2VWBvCexdpMA6dySTXsoyvoUdb9u072
WZlV9zoQJUi1xTqR6AKPkIeqwkJOW4FKaMr5vrELsPCm/zqYGmCXFX4MWec9Ze3HMB0mSifPeSYp
AOOfPgwTAZGNU+wCSZ3Et446lZwwDaGsoqsPCfHaUeUebNoVX8Kj45tL98v1+vY5bxjtVVURGgvr
TMgkecHjZkdCY6OBypz3AxxF16uPOtHTh0aXlNdTGFUVHCXDcNQL+bf4wNPkGIQJZBjpJpT+KtGi
dqlf+DQoSoF1vaCE2STzT92vy13xNSUQw3IiaI7jEk7nLCvu5oF5juwCP2Iu031rZMWDWdRI7Hz7
0qdw6sKBTyKf++kD48myydFT0GDypw/mLAgp4+65d8TWbpLiiTVETTZtF+7whXdHlwLGWjtIrrdN
Ngn2W1vDNgQ83znaf71tCkq7s91txqyaPsYKMVSbJ/khA/iYJF6IBccwzwBOy6uKuRw7NQoY2C7F
sdSpeS7i0d4CBW2+qFQ9ahH/MFzjyFp8YGrFUJD3LF+DPijv6y97ZrjLwW4ipwrknhQKQGFpSZgQ
NLrDXIU53+xcvOqFRk3ISmBojQ1XKes+boyKir3DWj2rXo2wkBeTam2eIN3WLGjCwpjPWa8IAWm6
5mIbBQuVxERDPjriBAKdQcGyrrNimSkJ22ZuYuQHRLYuv0nWbdNYPvWEGFzzIbxLvCllSSkRmVU0
nA1ELb6PNls3bYXHORpCxYlWDMQxERd49QN6VBQxw+eAELewTL6U8MP3XvrNuWQ6gkZUxu/L5Nb7
dxb5Ne6Wsn5AYLIbfHu8Sw+WKZOHJG2LNzfNAGya47W1125gpayHLnH8UxvUP4jQtB7QsVxgGbcn
0Xv1m19b53pqoVXioCSEdGooVuTZz2kGpnMAHxC/Eg83vtrAweyu+E0fS19vKaasgCv6e2G8nWLo
0VUlJWafvL36I41XU5GKZ7k9LQhT+1GtfMKf5dxtGDzKo9ZhxwSDjacKimNigsRPcIRbdPmRORCq
6GmifCahNPmj6b6mWj8ktVN9h3YgEH8hSCF+tBELOaZ9IT/rJqGB47t/BG12rw4bJqLwukY3PLR1
kJ8rV1pXylTmtaLVckWOp89jZ5CEDZODstSnPyCsbcHXXCSp85qa8JEOHuU+lu/UnB8zaG9JK6rX
WNv9kzCCDdlUdOmZh1ZmZ373BrS50qBn3Fsm4ja6picAzZSM2ooAaxLn9tlsUP4vXPudqFqGuNkv
X8bKolQfqN/ZUr75DTKdoc8Wlq8KdgOljT11vc6y4ztlDcFL5TfXtKh2FK3c8yQpks3dDL6YkW5D
0YPZm5mIvU1V52EazIQ1gfrwlHQebg+lqQp2tST6x20kNUOummVmxjsuq/A9GwKvB2SWd7Pt/iLb
mizB3vio2mU6x307PmZOMj1abgMYAgsgnZseERHd5NwN0P1PZvnOiu8eq1K77TLQqfRj/I1GeHmk
+y6ofCTeXW63Dz4SCB3YyXXErvWsqWfgaDTefNi6i3KdPda0fC8M4V+9PrsgcG6ePZeTiQiHrW04
LqWtkqbITHGypqh6DKw0POBttLdGKd9g1HLyLdVjizNl5zghY2xgvXnEeR6TpGDCYBFpiiz7SFcM
MWKXweeNl+R6Czy4bbKwC89FvVQr5LX5rio4dbeNoTRiCHyBlFzCcoscmzKCbF8Q+1tPfi+Lo5lh
Dm6S0qs2HetQBBAwj5cpcJ7mnN5Bp5/yddNWm9ZwUCD5rbfVdFW3lnVJR7P4tEgIiebZglc0Lxa8
pMCi1C1yVJwGKT9en2xElYPucXprVwatG3XAoB6yTpQRbj99HAzKhvNojAdFaMeuo5KKgacOzkDF
gr2VtS+95wcXStrBJUzIN1b50u4MTwIXLpS8y4x6eVH5q7OOu4mVBYehGrtXpCEs5JW2I0Or35WH
zMSZ02XbjFNzdkvEGl6gqiMq9TPgCFQw9beKq+Q6Dzcx6Nw/jBknZmy+iaHXVyCjxq5obeNkWMnz
vBj+/SR7CCWa8z3DKPZ3XT2k80LgMKPYggZOd19hOyyfk8ca1I1Fvr/dRSBy58E7MiZKBCAS6xQ2
j+U8NGIG1motTlS7zQ+htHgcx9/jaPWPi0qwMkjUQD0l2CtryX1hkRjAnLNkdRq2Kyb26Dpp/JE7
07AvRtM82Vn/yIlGJ982h23coxf1upjAlPWnmspmQ0+HUN6hVbt4WBvYWexcyFBhM91T9WnPmtaq
3KTIeY7obYFp2eZ9NcLL6sb6vbLHNkJoLD5BCB2rRXhPrYdxQMqTlML77SQJuuI+n55Hv71jdhAe
x8xEbks+7RvtwPA+W+XkgejObsfcOoAe8Qw8DKU2Nb1CpCCgaKYSReXHOVpI0fSHeoZuutg1ud8J
S55M3ZcQ5Db8LoaTRUHl7PcDWE87fEY3nUdWkRIrud5F7DVsfay5j0tg3U1NjWZt6ERUBJwrUG2u
qJmBCkyAQIa5NK/AmUyYpzYjes4l0RKJegF6Whl29mz7Sr1IpshGYn/Wnmm+ZR4fRWLU/9y6PWYM
QbdZKnHwtYF8EtPVC5itK2WU4XOZKXE184CwyeqieupCDyAcQ4aFBgkzKiBZP5m/KIy+iLGbXkg5
HymjE11vewiW+7HqHlxlE2VWAl9d1OC+OQFizVl6+geHRGMsy+V3r4O3LkmeMk71Q+ou1BdN/Qgf
VVN3wAK11bEHoD6dgp+rS9bOfRTaaVKeShPNk1kj3qEaF786Cu20nXpnPy2ne2FiNksztToH4D5h
su3OtmnF52JfCme8y8uh3ga6j781mZp+33g/htz191J7v4m9TXZWX6J8sRFgtaVpPFNCBuq71MUn
wsWPhObkpV7Yxchq/ORp5AkyNJInxk/k9gU2vhK5ETVKWgW3lNfbxpiJ6kiW0D/bY9VuFz9ctmND
Fu5tk/U0ONpUfN8quCk6S8tIkm3T939shshTS/Yto9exMKb+mFN/pZ8+BLvYo80sDGMn6bQhr7Zw
QWZtjprdqg4osWAuxxVN3UEP9LMKgwWeQ2Fb+/pg5sbKMzbIVaf3dXQp+0ZFRxuvTUOWQHQmj8FP
PGjhk6bARZJJUB1oByiyq6SIpEtB2RIXdy0Pt85o/00h+f/Ehf9LmIUVujgE/8/Ehf/VFd81har/
nmPx9zX/8BaC8D88x8WsaYdOaKOdAGjwD28hdP7Ds7yQ+ppDLytwQ5AB/8RYCMIvCJUkfzEUwg3F
+ir1N8ZCCFAMFs8OeDgMAtzG/w8xFjbu0f/dzGtZ7M4kLsm3GO/wXq/ggv9mKm2z1iY5s3dOXOOC
SFQA/ZJKETzgvpeOn5168tp2o+f8EsveV5EnLO/khR2Kvtbc9UhIjok3vwRe9alCwH3ewigm8VKt
Z8xbaImr5AJwEks/7YDSe2iUyi2p1GDwJ3xD1bDN43CdEvofYGqmQ2hgjcEAzUItOGuKSLPrL9dt
GuTT3qiYk5bW7O5tOkK7DLZsU1g/AZrEuanuzDobIjyOFIP93N1UlqC4J/1/sQTxXlQ2RiOGXbvP
04fSjY8oLrG2odaLmpD+Wj6Z7qGyV9idM0We6XHqklbm1KHN6LbriuoLu1f61jSLdwnaYN4yY1TI
+J37KpDLY57hZyzUYm7VE8BtfcdkedmYPtBRKYvwKMvznIHpz/AvPS6uEWU4hSJp59ODK+HMstDT
Obag0KysyHaIUgBMPkVYBf7Urv8n9kV5aDv5Y00hR81X15dxuczL4kagj0GnllRD7y3kfyeJTCOM
7QtIoKsCge7ZOdeUfH4fK/uFmZ7Y1lX6ES5tjgFqdeRWRs3XShLxMv4rLqcH3cWPtMPibQuH+uAM
qYG/j+tcV1XHos+ci0dRCVVu+ODTSeNq0mzGHqT/4FgfMQrKna7NLoqLeB8THdF5JGvF7rCvWjI0
nHAAdj0SE2AFAKuTAxah8yAJt29WlQf1XIJnO9oMVkGUgVkze6R6CuXHDV8b3M+btuu6QzbKbeKR
P7CM9RdWtGepupPP4roL+mzTVuFyHxu+v1HaXJAAdNlppu5pJ+05zAsn8ry03C5m/dUax7BtkjeV
H7CTb7HI/crJE6eg8Kz1pg4oz2HhhHLvTl9pgM2j9KxorOgqV/QORgr7s9dQUfGCH2bnovHrMErp
0PoND/8NpSaWw9euDEBxlRXHZfnfzpR/OsGcRQjPJpq88tsfMNokIzPkOEDJkRmGf8QydqWmV0RI
CuILfqaiQVFrF/QufY3SbWqdT7PJ/iwYhqBc06ITjbMfQXtqJ6oI6trmix42eLsxrVbJN+Eu7qmI
H408mXZhhapb2EcbrNEMqI+iOHmRKgmf/WoA2PfHXVLzWU3uryErnQMFuWNeq99xmo7bopxTPlD7
SY3BS5kOYvcu86Bh5WLAQgu8FBbbGE2999gVAm1TZCmWJywC1mSLHPbDqCOREz8Xp78KeqobyvOM
H41mvSu+nNwlzgVIUiRpC1pNF/lWIbedS3eq1fKWm+KNyGiXwTuwiHxPCXLBh45viRM6tQmpMJ1P
ChdYqvQlgWYWNv/J3pk0Oapk2/q/vDll9DiDN5FAvaLvMiZYZuRJ+tYBB379/VBW1ak6dm9de/M3
kYUyIqORwN333mt9qyfhK1TUkfxNNWNszvtPGXdcL8TFSc27qIPKTHJBta0I4aMpN0B+Ut3ezEl9
F9oRc86jrfmhDZt5hrN7YPg/EA1qMMzv0lXI/2WOjEFhQz3QNxDhXKQvsZaQMmGqa+yvKFrqtAAh
ybQxxhwfcqV+adbCsLRovzkIyLcLszQN/oXQ7E8JTuHO7gg4/da6E5jkiWOUncE07tFypNOM0K93
fmFmw8RYTKjankRDVZBHrfZsmyfP9H4WVSagi2d2mJYFt06P3w4kd6jHbb719fFYRgWwjQ7Tqx9z
/ANuxx7AZW4jO+GU62zTxfumyLegQ8GRnCPzsSF6K1ORdc0EYo+y7RjKcIFaI/myZu9s58bH9LfU
0cFLYMCXC4JydzTA3DCBZPg0fapZywPkDUC/vB92eoXc8zN3FGECORWk11RBLYty1yWmseddQ1Ze
7ODh3Ft5W+yYaQL5j0k/KSNwIiKH5Sx11AwVWqa1/c2gIMWup6UXnLBb+u/RIS+Idyt+1pOHslnV
mzoWKKVdvLA4kpBmmGJLiMy4bYaR8tAX50HFT2Zfa4HM8SlBK4EHijAT3oKOWtuCGbhN8Q/HjcHJ
tmyISnNlsZ/Qqcz1dCkjeU1EzDSN82kgCng3k5VpDAqQZeK654JOtK2RMFksVBLv+rZ8i2h8s5mB
E09kSqdJWUg7QXNqS2YGNeGpM+LQnVma2vfJAN45VTVbrC5gF/fV/Tg139LUExdEvndTW7fhJKcP
DXvmcRo+tL6S20Lo+JcqjMw60VJNglfQMXIX4Skts9g+sxiwKFdkcKam2kOkIfGbWfXG35AcnO9p
vvjh2E3gPC3nTdTxW+tqHhmUdPYzp4wDw0ECluGXpvUjXDiNBOIQuaYA3gQKQfWGEPLvTapes7pb
3hZxkORm4fkjQ8LMGdOrQxVnw8EkE2DXVwx33PEg6OJu7Km9rzCahWSIx5ZsA8zsV7fW2BHd9BRB
hyS42TrkTUqRCLhlMvy30U1eU1/sYlRWqevvddsi3rAZL12GKdgYYt5ZMoE2pgU0KmHZJQ6x2APe
4afi0WUHgs7WvmE3rQMcFFHQLHxhQ+2+HXNsrmSPVPn8nFfmvdvzO5JTRJSVSLUDMSUBfaDu6pJk
U+TRTHap+wkwcrWQqiM+C//sADjFGAY/Q0eu0XEjk0G6x4CUoPZwL+lMJokkQqUnlaipyHhWaft9
RtyVmecq8uiJN/Yv32IyjPm4ptP1mrQdIsWaNZce96TwSA2prweDltyby1hcjbOsYm4+Z7Ku6P8O
6HBdDIAWs11e0HTwD/pCU7h/L9HqIpapKaugR4G/2EYTg0gD72YIZO/BuR9mLrzcaD9dneQYDa2F
gVecxmWlMNsCEe5LpjNDDiiAC47MzY61xf7RrYOwQh8+Rq2W27lo9i4xCMHy4en9Jy748qJH4qHm
9HYuylnuFMOLs5P7n0bWYiU1PU5AKn/JiP/ZeuuuPcRReyRpyT9lvIBehOLQiyWex1J+QH7RARM3
Vw8jPF/50uZjstPLP0gPoYswO/t6lEdyXb/biKUCuUrJq5yeg+axWEnURgdPX460FR5N05+2UHOn
bWrP7zOSXPxhRFRVCyBKmtjaptInPEWVnAl/Mo9Zp3F5DCTQRInI4a8wz/NbdJXKScOsTxAf1NFR
eAv0AVxiWwSJ/pFT4LAZxXGyeNdz4EkBrJ1kM5ZW4I/pcGnkkgZM8omYIEokiCNop3BLyL9oRsJ3
QFTktL6Yh+yKRdyxL02hh1UIcYbbc0VygRZV9G7i/16Gl3EafZDgiiYFoOQk83ZjlSHPis0PxyPE
p3LxKawSntuZKyfseVaClzqjkTBFJ6llTcCcZE1jP5TCvTSAPI7KZQsk8wCveMLJokvoFhrwczPH
SoFZ5XYQNaEWJfe+GpmFYgikAteflqI59ExkkhSRhLMYSAwkbhjehE7C6Tesd+Qg85GJFCly+KFD
3XI5Sigv0EaS3xSWGKYqzt7xSUZxeTO3JYNtku3pRLi2HubLByNv7uws6ynMu/HqLd6nUbY/BrQ7
AajaH+kyhOYYoXfKYGxPecXuVkxnoid9mpOkn5fm+MuQsbdBn1eHHnNcPPieG9otwThObXPc5KgZ
2dO3sVbWnfpFi+070Tv4n61rCToHggft8mSwPhhLHIa8txl+98T9ppLFTew4IopTW/vbnqTyLmt2
ks7D0QSLSjE06AFI1ievnaagKDu6xV6Ng3V6ycdmIOe9zTdOb1dhNwmLqqOFPaqj+3W9/EnWLO+O
lj0v3gi3pKd34TPZ2WHJ+U7Iwn3FYWXdDePc87fpTYHrtngZj95P4cUo4QdjQyQh9wlJY0LpR7cY
z3X5c0l8bA1j421cIc5UrvrLrI5OikaJmTCBG/KLs9InJz0ChVqKHkBsvkvKRq7TpJ0HGfYT5moz
RgZsxhED/JrRueaQG4VkdHTHesdlHZVjw2Bl5H5L50s868fMGNzrADGFtLfoa3FVvZvZcwavssIK
VTixL3TAhBYYEZgLa5cno7cThgVDM6EXiUn63rbBGix0Gjunx/xCIE7ODXjsLPM+ISQDhGj/LpKE
ce2YfZaSMCykHldrQcxW0qEENVuNgRzUGYHKTUd21RJ/OE5ez+Uh1Dd9QD1ndcuha6xfBcC1sWUp
dYlWTgpKRH8k+hrNbwFnLpY7HeXd3o7khXYZZUxniRBGyxFV5yViQKzlOmz41nqLPcAq7aBqwK4A
F9hDF6qwjTcSd3I/xpwlYnzhVkWYfdzpaTjDq4kd7cuq90yFsenL0cY/UDZhzYW8s6Mo6DS5z1Pt
R6ZIq6EXgPCsZodzLM4kFDtGOHgJMz3GKnZIPhHaxOQkitreyLYdUSVziZlGQn4fBzHSSvJAyLXR
X+UW1arItmynv4Tw7hKJL3AdWtR5A8thJhTJNt/R8vbP2NifdCY0Ae44ZhHkyMQM6Hjn8jRSu5iS
vcJYbbZPNkFvWx/RIgt/5AZxM6M8ar4bOfFPbpr7O1dyyspIysnswd5Ch3nxvfGCe607YDhl+pm0
dIbnHeIbe9BfMoKh5ERaegtCDE19wmg0JQ+qXAbYSu3bPKPqnvF1kM7n/NCk89pkGW+7+eE7JRGK
GZ6k9RhlGYGTYJFXuKhRshJJ2Oa02umq5zlggUES1Zkw5LGY2BOX9q2X4BzrVB93OFJVmtTnmqUg
hbexxxv7LKaJ/qTdvNjlfgVnEPbhWhwRHnR0p8G49Ox5eTAhrw2ZoSfbOvuq4uQ9YzByQah3XZDT
bdgvJ+OXr3WfSHlPhPbs7G5p94LOCzwYFTJzN+GVDReA5zPCRu7hhC64we+4GUxBAg5eEFoQ0TGW
D1X+qYj9vpgQ2baLyu48Xf0cql+m8vFfqYXcJGhKEQrrraPwZU4a2l4Xv/wSkWq29N6ugg8ZlnE2
ooW781wVPUboChJvWs0HVrcB67DRBnElUDKketNCuuTcoUI8Fdg1D1B6iTiiqhStTnk6D2QLDC7E
nf7S2w7m6YEelUyQzwr9hZmCh7xueS9pGGs54UgZi0uN+D0ve/NA5OLRzfCEj0pjH41FBBezucNE
nLOhUjdZRXU1HM3e92I2WE/1t2b0XzuLO83t35Cskg3vml/kNPEPdHJnu0WRw8lhoA/M/G4KHQZ9
ZVOixWCJSoFk6OPAvVnCfkxaDFLA5sZtVsTPBXhharH5imyEA1MzKy4n3USel34wKJFPRkLvOqvU
98WBqpA1R8+yPlxr2l57v39Ol+RlsQRARckClhKecMskkdhxwFisoOTbQ1b+zAdRH7WUoCRIUGGz
WmZuD4YrsKCC3L49u5kUyADs98KOHkyIdnPp6cQyVP7JLBZtFw1wMVGZcJMMR1kCyopWG6Yzr9kj
tw/XzJWe3htQaDRVXT4cbsWk6Gx/V8QT5n5Xjo+JAsHTql+VBVslMYA6xWbyID3zjcQemupiBGdK
eWeMuFB6VmTs3g9u4gw/FF5aHDxrVIFTnSUfbfXBRa9SYGK10kjwm00sTG3B6xl3Xy5WFldbaFg4
AyuagWmYBSI0Srg5hpnfr7frJvHzOdSedS+xN7quHqzIu5LpyBkSeV6AMuao9wNNICOlpNMPjNVm
Mq7qicNJOOpFj9i7/WIpYnxguVdblCdmDJ+uUnd1rKmghjoB0OXO9M5dar8qS+T7JUXYDrdmUwIa
KRuBct43l62uf2IB0PkjRiSAhZCEQplPhY9Dofeab2wPZ0PvTwB6JFMlglUFs+sIniQaj9zed42x
JjGKu7x3v/mN+dGAvmqbRtINGr/Q+rcbMB9pXepb2zWI0yFrD8UqYDGrYFlZmgixSJBz0eoPg99d
jZk5JBEMqKi4hczKaDZNK++8WbcIE6ueFy3kSPY4OmCO6r7XaLOOHyX6F88iIUiVZX5SajgWaQZA
yNp16BN/m+PEmhgSFzljQmyIlnmZZw00wGg3YE1wPU9DMgSYp6DS//PBWunU1volt3/DjyW3mjVV
ZPpgulNTOYamgK+3GvLcJb6XXEqr/tvE3FK+ylL8SEe6Jq0sZLAUBJDdbg53dcnaujBZZORWFIN7
qlNMcoCX1uSAiiBMrVAiQBH4Ya2pAiiQVsD8+smxAN0ubUQyt99cmxa1Txdqv8Ujs/X2q/aMAguK
okTs09jax2P+WdvLY5dx5Bcrr/72UOb4B8jZ+MdzgzdKz9zk+OdNPGODJSt3vakz82DTTj/WVEY9
Ftgd5s1uDS3ApgLYfpxcb9dF3TWWZvb3SCCqzfbYAwVfOzuWR0eLrJ2Dvf7tt29pxPE/vvv6sy3k
Occ5FtgeoGmdC60q97e/2PEGEPK31+H2vErA4Xjm/ORYww9/XJVXtE+U5N11hm4fJW1astdOCi6/
zXGKegwDP78ExVhMip/fH4lT6ve3zJgVj/47uen2tO6Ak4u1burWv/r2qzPy/2jZrdhi8Ij55rAd
3NE+MG/piauqQ+Gx/CZrLCDwocdeRvZuclaf93Rj6d9icjQfC01b+U9MKkiDQU2RNPW45wzGmlD6
PlpvYO836+tcTtreciVS4DTTz/o62DY6EvaAJajwZvvT457UzM5zg3IB6sJGj9vz9nOWuKOWKTCN
DwbWbU/DZrVaFMm4NA9Islx9S3MRUcZ6writv/lqJvMrCSfl9hY2tPxbn9NoDmY9unH7149uT29X
nJ5qvxZ9KsP5N6E9psEs9OLw+1a53S/rg+nOLJiNhx99daUNjYCzn60uNZ//vBGx9H6bOevUilAt
gSfOBobn8LOwOx+bGVY2FIw/ynjAL1o4d4JOwQ5JMMbJ9cHyOgyzayjYzVdpNa3gmsdXtiXulL4R
PEb63aw2aAVSyVGd4grWFtFm+ZSl54mNLTB6qp7bzXh7aNbr+fZRkmrdKicE7I00GDsZRsj4n77I
Zb00vgZEuCW4ido6xc1knQb3VQeacby9D7c8qN/vCN0cYWpf2uhQCrrpj1b584VSb7lIu5cbJ85I
89SX18l0vMBJS/BKwrrq60ObJrtBI0QP+c8bdAbrOon5758zVsF65oqjN9XOBQEnNlpND0VDwVTS
kcAhTaerSN397QsqNcmz6aIeWz9nQEWVbvRL2T1rRqvt7U7Nez0f+42p4hHAIzLmvcWNtuma6haf
eRgLXx4k3VBj7GC7aZGTXFuHHoQzDX6o8vWvIsGL7tUzvQU6uB2HJHP9pfWOGVejAaIpOWhck4my
VBt5SqbYD38e2B6t4dJ79hnd9CFfyuvgF7QvIGddo/lXPRjJxTUlPSQaboRMzPkxRb0mYlffZT3V
s1KzDclYmsaVJdO8jt1A1rdgoGDnxSXJ0XkMrZbj9y52KAjx6sECaWOPaiqjy1mXZxFVGB6HLmqD
ZnIedV8SpDuVnw3RkkBgig/MPvDuGi4GQ4mvtCsfyhVCNssx2w8tZ2xQIKJZwsRNcRqaDXRO8Cjm
3DiBa0g0uG0SM9ecu3Srm1Z5/vPBg3C7scRCFGB0MUfP3SXCf6RxS77ROLcFimcYh8PScwaJiYld
pZ4YGiBemkSqSc3kKMRHdmaGpCi4BzAA5dlaRPH7AZoFTSCHw9ng/YESLg0SpwxTH91/jTcQzAeg
4ttH7fr09tGfn0hkY56mqCIVkonp9vYJPbE5/TVOif75H9/g9l1uX2wb6Zukv75rdc09jbbpnsw6
kxVzOT4Ehasd0CUHMBrVqdO3t3/986FTeFVuT6uOYKPaKYFsjhZHtMk7VT0kFrGsOwl98lMc6eI0
kRexU6V+6KI5KDgRzpKLU7XAHMau/0FzxeYbkFhZqr2vouTczNwxfmOFbAW8LyyPsaWddDbOY8Oq
qlbiRanZBU155W7xZqmzgVUcx8AUSMz0WwNrq22yrvVaXu+QKPsIII0vJ9G5veV72hd/0F3ZrpIW
qyZq2oIDRGD6S5pT4+bCf1e5iLbIggA5WAfarcMd4SU/i1XmDEQHc52C2BJ3oblyrNYe5snKi09j
1SAq+hh00ka3I3PALL5QYrShxUsG9fjL95h5iz70J+sl8z/smcZ4Ci5z29vzK1u2uQH4Z25nRaer
7p49weBL4JLadD11doktsYacmqQvCRgCIITC2VIeQSQt3wuZkWGAM7GyIOUOrHgOGDspwZegDSeb
LnsQMjlFUOaZsCUvY/kJBVuwrt1bM45WoaObNtcQrjJ6jfr1Zq8hShYh62BzNLCxbSCsH/sl2RoZ
/nhiYZs7ZDr4AF3u+mg8Ec7Vn9e27Hrqt6zmF+Avhl/ewUX8bs22E5geWylQ3R/sDIpMgvtCA42j
IY2vp73Kko92ZsbmFy89g1MuLO4Yd4Mg7KXz8J9FKfTDpeYKYKXc+6vYmdIBoViU3S98s5HuIoIn
XiM85bKp6RjjNe9CXdpnj0UxdjaO6ZCZ28yo5IlYLF7wiXUIPc2HhQWQOzgKOwpc3I49zdtFx+oS
feuhMmaApuu2PE7QvZoy/d4wCfDKBFdKe1fUTHO0B+LPTxFzEtcvHtsogO4DNTyq7gC9b4zUOyaT
/3P0qrs2yhgpjOl3hBvhNIRDY43saGsGaL66zkK/rnDTI9HR4D1oc7wpk3qrhoBuRDCIcW/Q8qsz
bWP7DaRV80IjsKZU1a8qGveD4vhp6dBpygvtc9uc7opfmjkeUsm76nRfU7NcRYUSV8VnSXp45xrP
hnuBuvCzs+7AetIIMylIFc01BsjHdvKz86y5U+C4FjaR0TLO3O0Gqsl/POAnMc+zYC0tk+wTBVO1
mT2ObDnB3FC8y3cyd+sNAQl4fHyw6lAeNphf1IaZQ8s9PugEWmePQ3sABi05JAEx0FcOi9v5ikjp
9bmU3gKwmVO3MnFr5BOgi4wO46DslhqOlVeRx/Ut4dixKVZ8BeVcYK11Jr0K3sxbiFS3JkkR5URb
qpkz7k4J+TD27gYN9IgFHwO77spOoY4lSFXQUFhjftYHz/Me8XNByu9pHW/S9TAH6KlBXjX9cBd9
TammiLkFLkGHP4jImzGXRKucoN78Ttq6fXK6x7ZZnOi4/j1T63eGTqmPPS5mGkxYWJCeQNvMMu6V
KjEJYrcNtsOKezg3uumE6YQ3ngHdBpXDljh4vPQrI2FMHAWTaUnBeUzg/W8xDvEKwygpeU76p7We
t/tFexYVf0mlrVve7Yu6koFBgqfvFsNziymiWCOJ6PbhlDXRcepCA/NzKEX8bqqecqJMO06Lzlpj
Tb9PjwyD7AFVhlZ4Fr7omMOeOZS04tcTqiUJlBqBE/49aer2vDIcUgrinvgGxbT3zx+fmZAnGOwx
6V6FslwAZW6LrdtG7uYWQfWX4CmYBxfQwwjdcnwgHFU8HBNJGBXLN8smX5FR+pszGumZvcCgBUeT
qa48hnS1FW2qYfjQ4TphiluHhRx/3UEfTrQCh1PswfedSbsO5IrmuD2AnzkR1jXtq5UWcXtwEi8U
kZYd+ttfKJe6CkATzHQCIO33MVkNUL5QvTfWa6GxLIZTMakNOtsuaLrVHjqMQBVXZgq1F+VG6sar
n5xQw9s/FtJFot/7zzcJ2v8X6/1vYj3Lddz/pNY7fFff0/TftHq//8s/wpEc+29CdzklkgLwL0o9
w9X/huTKNmxD2I5Hi/efSj3T/JuJbocAGuI9bBd49z+Veob4G1M8R3Cg1D2Dz/w/JSMZ1r8nCDEW
B8NIJIFrMt9nHC7+Eo2kswUtmRObz3qDAqKYGcRhB5hpGNLrTHPtvYDVuWlUdTb6wX4VyBDgPnbz
iREA9gFjeZPkjwQAhcF+pXCJ9AVKCsD1AHibdtZ1DDxuDCwI4060Ra1ahk3PCjxYbM2tEz8plB8X
K+dA1Yid3qcHz+6105yDymFPVoGGOKr3NWLrYPCEgxFrh2gE6horeZiNyf3EnIcEl3SWbeE3cNWF
sg5IeJvNXCmPMpYsGH+Uy8MyQS/QySwL6gTdcy6GxzYGj44YGeoJ2gLkSpm49kMcLtJ9bSty1n35
3JL6bbtMHBetd6A90Zoe4sOCifxAsJrcVN6GcpGemk2KLRcG3KU0ikMUQOANPDDlia3sezmqL9k1
G21uaLFlaMjLRg17pREC78zvorK7OxV7jyAWmvuxh81dENGtoGo8zk6PjRmLzqbO0DRyYHGeVJMF
NsIgGPzRrxapycbN/RJliLsGvRRNyEx+2xLTkatcHkx/mEPdoBijVN5loxrIWKG9PEUjgMA2MArX
PkGG/VWjZUKApn1oNO9kbS5PTPnn7ZDL+LnCztl7aMWSlmE46QAc1xqyAbNK/6X4G8+kGn9lve/e
EZCSBBFbQRDrfX9ol+WlnTzOKX1S7Zvaax/AtPxvMUGu+W+K09uF7LrC4+ZgTi8MsSpS/0VxWi42
Pf9Ius8V0uhcj4YD/SSs9VMxhwgFo6Nj4LTl5yYgqT91BzteUxJ4gPV1DdGW96NPuavVhhcwDdyr
fMSbUk0O4o7RemD06Prxi1FzjlhmWO1AWh7THEfogq87LKYB91CV7tVg3BVGjpcZw42v9eS4zqva
oPX2AqzGxmip2CytWS6jz9kiA1mtSXmH22yfgF0IXZjakG+KL6/JEfEt8p1j595fvLexGJwnsp7C
cVGfZlkBd5Ncqj7mx0FaNcEX85O0wQ9ZQ03MApQ+RIJgHiqLiBH063/fD0ixi/+oH34H8/xr3pGp
swoy+5njujr+/L//h1fc1slT8wyBMsKmPbYGy/zLK94Il44uHetnDztrkMw9WIJkDtWYWFcrLrek
a78zVYrvC/ojhIIhHHyYmvGz1zUtyFNgDi3D9U0zdF/OUHUbIFq07Enhucw4bMEJXlMDL38mwD6S
5suAuQVLa8TzEspGGadsUth4ooGyJrMejKw+Dhi1Tun0A8MbSQPN+I7kShyyIn1ok1zfMCNFZyjK
N7LQNorQhlcTYs2ZV6m6aOiLxBCvpReAoLidHhwRvYFiMfcdGoITikxUEZWCLZpis0VZ9k2hDkYV
We3LYaHlIi4SvjxcNhRwyPJIXBEIqRi4PUB8ODG0LhHGWD8rd7iozjQOHovbbMl0D9uq3bboJgjj
Uhc7sgKnZLrd2yvH36KNIaZml3CCReSIrs+Oax9yQLkdMD4FjP6sTVEmNi1dAw2Le1eQtYqYx/ED
CzVDYqpjmXoUzbW76xr0vJJi0nOGr3pJL3liRZfGfl395c+OPR5zkoi2lIfo56x8T4b3E0NwgZZw
xMGkMgypQ6wfSp++P7M52VfdpdLRz2WFBqZEMgfPFnAbrvHqVsv9YCvIUtDmgpk+DrCEVO18pCyH
NJWk1CReydU8n3WAcVtsQiJomvbQFrl9N8SB183qDLOKnWTklmZMPZ9bIG6ENyB9dRnTqng42pSj
kb+i/Auwv62n4dii9QwLDmTs4tjOM4TGQzMOM+Fk8XUcnXLPjf6zx0W06cwRtwQBrttI5F9VIuWh
LDoAs3pQ0Jy4cl3RYad1hYmTfIyOea1OK4jFxGyW6sqhrdrNBkbENo53rVzy+2l+tJLSfogGjuUV
8fJT6iwh6aRolOAsX28PVMPMQDA2zfxlSEHy5lCVFJu+A+ukoPGxKPFpoZDf6WAWUfi5B26CfFUN
B/7syL0WMa2plDkdMrLItkB6cg7NDlJ05gP2gtB9Xjy2pzy+JIrd0RTNA2iDr6FL1OFfzjr/zTJg
WP++8Do6cw3fRexvGZZvIWH6S7iRGY9RFI8M4LOiczaKURxTnpYoFg+yJsk4x8W3u8e8Fad5YgjS
eYO/pXhJNGwA3CyQZ+k1YvgCaQoVHHhPNb7FHVNig+39OMbTzyXWCTYo8UGzWAwTejbISk57EpXm
7rWuccKygReo9ZREiUVEnWg+0Inhf18mAEsOV7IWo45mAG1e/LhIQ9fbJ/fYa72Q7PUtb7lxqVNY
bbWUfViahhbaVvWHG1GbJPEgqDZAF9dNNIKnBDTZmRXi8erSJlO7g7qKsDCJ+P5TmiF1Men8bX0z
+jGtfDS4SOW5k0QS1BNddRpdBKOa15ZokRCkNkAYy5kZuoNjd3oNijY31sViCIdkD4VyNlCR1oTw
7nvNA2kz9eWut3LyXyvNObez/jaWyefYpD9cLfb3JoooXyd/vDTQGI4x4gtnds7SYyrcu8uu8lsR
erazAnkrOnYSeGpDz2jhBqYdgVMhHq1xlwIqIL+rt6+qorMl5lIP4XRwLnPy+JzGvL39lKnARcXL
ApDvZcc7aqbqQOZlfu0ByQVw9yoUwopIjzj/yQDQ3bfzU4qCYod1RdvqliafzEwfLkXrvlgwNOy6
vBiV2NdtU16GxYsfbg8H5NO//vNV664X5Z9713rRWhyePV1glMEm4/0lrU+1htTipYueZDT5CONi
/xy5jX9eelMedNt8a7ryoGnL9DQ6X9niz1fb2RmUjlsrXdrvemSRGVHkIWgMTsHmRBCNWQMwBvd1
AUjXo7V90mZJ5jYwfzIJxSMhNvM3UeFSF76ePDXE9mzRVaZ7G009zroydISJbNgBLuyLbkSaWk7X
FufDhg7YslvSCfVETHuSMj3a82v8cFNF3o2TLyh0l7CX1nWcHhF1issUuZhqqsHbaL2tPzkROApC
SpBHdfobMAucafjMlLX0W06C7sVRYc+d85CVE23gCGKU50iyUAdt959feHutJ/7ywttrbWO4pm55
pvOX1aLCLNsZSew9Fe6CUjwzpju8EvHuwx6W6AHQA0xxm6yhWjg7hV3CJ4Kulqtu0THg5tla9lTW
d1XiEEHQF+hwUnQyQ9686ZHunMc21radPfp3Wk9TaiEosmZgf1d1OnaTpDjjE86PUR3j+mXJIM5E
egc8gNQEiNDOxWzlL4bu3Be5+MakuT4tY5JsKzOqLi7SeEDF8rmPI4a/ehHvOCUfAVJEv4OI/8eT
FaK2/+ZF8my8U6ZJ7qX91xcJX2XaLbZakX8GOyYQufvUeJQLTYYuwerCz/zAgIOTY5yGkz4sE+VK
Nm7b0bCPJTjnreY71T5H8MjZd0JJHtFbcW2GvI3XYNzPfSPoM7I5Yn+56j6DbCsqO9btCikvEqlT
3qdXr82A7Ov2oZaXpBwvutfAjWjgEipTVIz8hl3vlv7el96POSmdA6vi8uJBm+wmyz+C0DvDwU4v
41giaSLxr9OzZddwYmSYU04B8YDzHf0uDg3pqJ/Brew0HdNU7df2qe0rcSl1ZjIS6MxxJhV7I/K7
LAaareE5O1Tp+6gN3SUdMBsNOWgU14pJ2kzsF52wiK2VY6kCjWFtOEiwkJziGOlXlpbUV2Y+0lZV
ioH0ztbQqLTSIAuvycSmb50PV3FbIsucwklhDuoEmg67lvFBla4RZNWa14WmcuWL+K520Dg0PZC1
kYZ0YTvs7UV5VR00pgSihKzdSz0Uw1O66DuthyTZ9q17h6XBg+kMx8V30o/Bkiwbctpadf7DnKb+
u4BUmPYgR8hzFYeSM6HiKP5AJu7PEcnzVFaAUeFSVSWMTmPo7P1tB7KT6oGOenup9fYubbR7+MLi
vms1oFnQx0LbDJaKKFXbUcfbQKf2DVDmtXEqYuyeGsKuzNNOTeIe9aqL38hucjbunM5QYJJT5xJF
ks76Ozoq41WBfcwZVADXRrOt2+Dt4dOhZhkruQPyWJ0z4T30zWtpltl9i+ajNuFKmXBAmQ+z8sTl
PjVH6wxzCkXkOJyVTc4IEPI/PIOBn14TDdOAjyC1tsxfLHDVqZaAII3RdMoCl8z6lMHz3isz9Ill
fcTP/AUxzafsNUGFCGQIUC9h/BXmhdMS/WHVP1ukKOySWdGV76EhzVNMO9zSxW9z6/94F7OY/fUu
9i2bctRAP3Nr2PylIhWVUQ4yH9snwE3pdoKwEjTO4J0kHZU7NqWnxWXpd7rKvvdy7dlMIgIzWtmE
6JDa/RyhCTYylxMF1R1qbpBDaBLxJz5oZfUIwrd6YSLqmv3yqJtZckhJc6XZkJAoLKS9hQaATWHU
qz3Z8y89tP29jqQXJQXrLMBj+rkFvj6Qw7wT8aDuRU6osxif9MLyX2I4tKRpCZL9IpxMRtbtIhoo
W/ZMQUMZIao5CrqakaMHdGfA5JK1iNgYYpKnudEBnFeyxWS0sICDTi4UchI0hWdtEeIuauv4MJSI
PBu3BaWdx9U9U6izNgOVaP0V+lbFwzevWY4ZeRkvrtGOYRGTStgyVd9WzeNI5gkNmTp5tZa2PeQr
qYn5UPZSRs8udAO4UIt2BdtdHDETFkccDMQvR6xuONofR6PUr5GPiw8w0OW/2DuPJbeRaE0/EW7A
my09i57ltUGUTMN7j6efD0l1U6qr6Y7ZT0R3RjqAVJFEZp7zm9BFXbOzSyIfBhhxU4nn/qBGe7Ng
n9/6OmqRgwyFsrG+JZmXXr0GSF7lo11loRw+y7NN6mhkFaftjBeSuI4HByxE2wPpYct0xSNtXhND
QMoKQfHAYOUK0marRRzoemVkNx+AW4rjdp2y2SOhn7hHFQj3DB1HeJhyCJTOJ1MFNio9ordIXKOT
XoI2a5epm8vrclB4xpkNxww2HVmG6UuqPsmyX+yMrMUaw8WQys1CY9lgWU66GSH/pAPM0TjeysXw
kywp2ZOZXxQ1eAMUSGIHWhZygq9+6JHp7mVtETcVSt7elGqMHc6wFV46IXKe/B0WRhV964xYeSRH
Gq1BCEzWVml1AmAM8KsmYdkVybdJWSKvMRPKqmFBmkXdexhobMm6k3123J2rJ9ExQHI1i5v4OVaM
rwRslEMxterCQXRjvBZFrD3EBDOfYnTGlp4Cv8cMXhKy5qdKrpDw9TVrnpc4fdgVIiOunNh8hE50
tSF9gNHm+K1Hf7ll9xUMpnkJX1QNTxm/6sZVv0EhPrsE0nd0U3HCLUt758dwh3AQ0dZDiy08WkH2
sz5idUUUEfGPMEaKqOPcxTLwIk3pXb9mrcQRx0T1W0bamPW3R3oTVl8SPMWDCrqyT5E9NNJnKDbN
upFT+SGXnxDNYsuTacG73SabojzUo5ftR8+wV3VWf1e00N4NiQpOqkapFoe1laf4wVFGjuhCTmSL
+rS58nQp5fGaDy+Ry9eOzZHv1+Nb0Q98eSKkDBIDafiBp/g+waByo6fveY+bo25a1kYNjT24uOwM
vGQEztHH51wvH9Fu8FYIe0hYkDrgghsQ245LeLINevZkUjU8eE34mga4TtvsoebYNiXrJEWqOfVa
0k4gu98SxSrA2bdoRhk5MQdsr2RTPfpe7ix6hLjgy/hobVmxCS8Y7m8dKKvAq+2nTcre6MpuZYu6
Co7Iuv8curW0zL1NHNblphjwtQLFmezMfGAbyPlp1qAmuYHSXaFiAXJaCxWcpvIVdqukqOsKqELq
B0hXQ0fuDQKnGBjE2Ja29QIpLxdVqQTAjQHL01LAOadVoPLUAYJcF90jCLv4oNpDv9baAccKXAzF
tnkwPuo4L7cc3h9HFwLjMDjhOpUG9Rigo+MM67wJv0F4jFcy3Lm9WuCRhjIH4hIu4GtITLDd3b3U
FeOxa2EhOjlU91bX2czKir0ZFe3dSq2NUlXvwALVjZwM/dYBtT6PcMWcR4HVYT5dfBkJFsNrSXA0
srsrOQSHP5pz5sdSPoQQCo5xjgtUkUIoKDzUnXtleNWH9OSVeFDqecEzTY/Ka1SaiBW9KE6VvtnE
zheYasLY9JtqY7J3v62U/z+z9F+ZJVln4/8vMhDxRxV9/JZYElf8nVdSnf9xcJUDG0MYFtE24q83
EQgyR/+j67IiO6qh4qdnkj76qQFhKf+j6div6hapHnAsU2qrumlAGAwZssOoplk63w39/0UDQrN+
P8RM7wdZCENXkLXkbdvaFD7+JTxsWy3sZY4PP8aq/qvsB2JRoxEcsaaJFw76xh+4S5GlrsPvRUq4
1/QVDUxrFW5J5bTrrEQ43e/6C5o6rGxNAsXcMLLHsmyrSxOoYMfi/FEUXgNTuImRG/S9IX/0ilw/
NIZ9tiyAxWDYnRoVYrmF3skVHrqpD43eV7MRC0BOgXG+0oLWO4z5zK3i7HAvCPFnkG1qvyerC1Ww
Yhlb3IdFTcwRtZYQ2B7w2r2bY+NLaSUNXo8guCu/UN5iSzkaRdn8wOdpNyhN8z6Ufbpoe4O4LbrR
DxE/3jXc6uBRl1t2/5YKFXEETJnKWQkDzC0OOo6VG1xKnu9dol8U9z7wk8uqgOcq+qXArLBAvEha
ZoJWKnJ046aiirx+J5p80+KNUyb/q5/I4wT5znnYidmiuLWzPmJM3Ciwu20Zd83GEvOJZUxXpWm/
TcnDcAarWihdVXXxOg8N40FCWjUmMia1DbggP2qTHbrQ0Kg/V90gQWM1l9jJzTUrWkLQ7Q7mFBsR
NawjIiwoqircTaNioGZ/uU6NmnxiKIHqicriPUCNeOHiowdg2LPfcsjbiZO/Oy7Cxn2G5ZvTYDva
s1Z3A7F9ReEokpZ6hdx2o78oBH6sLi/eAfelG4vVeiWmAXK/wEnTrlZodr9cTmIR5wyk1de51YAD
TSUlwCqoON+aoJP0I1KmBc4KJsoDqczCpdsnglUuP5C85RuB0W1BDuZkKZlzMqaCKOzOR9sHPPXf
/Y2fupDzvYvoEgW6Ss5Jj6N2gVz/z3v4bJ4gqvfJqkrDbt9MRSsbLdqfmJFIPd+vTwNiyr2vCvCR
BeaRLRFztXaVhl2WUhWvotWMek2wcRr43PalmKEmrq1dHCcW8AnkMu8z0zJR/YXRwmq4dwY1CbvC
wza1DuqrKOBHrEvAz0d8U+prkyv1rkwD5OCc8HurVMdB9pMPDeeDWZw73vNQQXZFRVo9qbk/ruEN
JTs37HJMqryeDSqe2p6cS92zjzxUuXTVRIJcxn5Rwg6EaOMQnG8Fu6R9Giv41fzTNdUkG/04AqHO
8j4QtE5w/s7Z3f957TQxCSsX9dIYPpqKUBwnf3sZKg6kHggfotBVPmf25fqNBCL6AnfcO6EE4ZNo
7xX702Yv29LtIhcaxNYKOP7j/6PvnWZE/D9Zi0YQjmh2/FL1h0rfI1eOVnUJBU6MdNNlIf4F7Hx8
t4feqiBEXMn+0R489g2FfkCBNTs0ceEfSQb5R8PjuMTjVvdm6QBB5DaPU+TP8aSSv2sJynOtDwh/
CjdWZTxcwfJM9VvRqfnaqwZrXhSRcusbLZ6OkVvus6mr95IUFGGEvsDfF9U+khGfburebpB57anw
gL1xJiTggVnwKKsNbHRat66oqVZhZ7WwGemLyX2fJ42b+9x7vzEQr0gkqZ1r/KYfhMYEbt7uoQtV
Z+73RvLNzhaYno5fZSivCwmXmYM9xEwwfq4K/z0BCbIs5zDxy37gT8kX+fMiS3xBUxXT5n9D19TP
i2zGcTWrkR/4QWKpQR1Ul/e9Vip7oiycCCzOSusiqZ8lolXNLEGOY1kHY7aG6qtccVAkL6caJ6/h
b6602AXKA4mlchoUfb5H2gO7CP9h7ALjoCThNtHLyN6mYfg1xs5oLsnlOh+9jwjazFPcopCdkxMT
LVF07TY2m+Tp1siDveyPwbn2O+nJqA2Ak47T7MVgnqCFkqZolIimjMpGZXIKtqBSn+LYkB60cWDr
H8vh64jPrecn4XdFhuQWNcpzZgbaKsX4jHwccUMfcmzehfI5CHVrXcYEj9yqVQ56MuZL05XTZwVD
kJnPcXqNtEqzCBs1QrMtrYkLtvpVaigsWwEgCMCeuFI4Ndv4mIzeXrTENLuKi0Wc89JDZenX2zSo
5hxpfFDhZ/RJ9TXweAnQWmA9AwI6CacGF1uqGd8uQClFOYIt99wFEVEMs44dsa+lksCmgM/O9gen
tOO/f2lIyf0WmELlybIcxSDLY4PDBEH0aWdmhWqfoG3koYMHYCduy+hKpmi8aN4yCjFRI47s9NiA
F2eTzM9qcEmKaWGfPKF8Xu+tFDHNzgt7JLCBN0uj7qL560s79qIOVGvQQEXWuoR6/h4QNdEn5onm
p777tZ8G/jT53scOU4VIY0EPU9NlHujGAVFqCRFGG2JIq7dnfL7tOQp4+ttgNY8EavS/Suzi8krz
vjU+WbKJcGfshamZgVsv4rbyFBGZTM58tggJfBR6b1XRa9ZkYFU/2N+mTxNFv6NCH4yCJt53RO02
BdzLLWS4/OSEGCAlkea82Vl9GiYPGNRC10pb5FucSvAVdzr5GKtEcLqQ6G7VJjTrZITCP1X7uDiF
iIOCNmWe6BpcE7ZMErLMRdZEEjW+9kXk7GuN39qYJf6yypBRgkQZXbyIQs5rmT52BaWeRRetlaIL
x+kE4jZnc9En5ukS6lWJDXFENEWBYoP00IQDZmp/3w5xzwT5A22r8SdfqGWnbhgLu1keac9RiRNG
bxJ9nwpdQ/7fjUlHptMO4T4gaqKP9A4esX8aJv2tznrVlxafrqtVyOIzs9I+RnSV9mBzfuhxrxx7
uzFerNgBvuAFT8rodY8+QCqkSKRrLmM/njuoQyi1r3w1kSp1PVt9xcvcWPn4d4IL9uVHFpdvYoIa
xT9yw6geCdEXW33Q5VUuadJr2dhrHQDKV8f1wrmmOt2J5FC+Z/UZF2Igxks0WnujitSurplzIZSL
Prh/GExSTlC91W0HovrI1th/LNz6jLA6CHLd9B+xsXQ2oYVTmBgURSuV56FU5INo3WcUWsDl01X/
3EPMII/j3u5Rhx4G5mpCEMMtAPIR5EUfQlTDTLEfJJgqiFTcq/15RFJpbcHdWuJrIb24LXK1HOOM
jebb0gs4gJStKquBGDXLHiEuW3r0o1S6dgl0gmkWSONi/V+Prd+fWgAkp+Ok49iyoTgm59rfz5Ou
H/WBFMXpj0h12jNunAjEhW71NY/8XRuVEPKjoxIkJcw6r8XT2FKf7YZMUh1Kez+2R/yptF5GOyTO
VmJ1Q1Vfe6hgBD0EbYpHclh3w2q04ASZAH2W//72p9P4L4lPnbeP6CK6ySYadDx07Wkl/+U4PMRo
dY1m734HRnMonDR76fFFbGJbe6u0vNmmnWcvTE3T30KZE2vbFhwoODA/FVmyHd1cf4OlHWyCDGUH
0XSb7HusVeVZsyXpYhne4+3qPLVWeo2xhrh34WSXSj7oQYOS8ZegH6sHL8mrnVxCZoIXRvXWrq2f
tcgg/b4ijFjt6qxBdXRApyLDgaw9oU8xrwx/ovYRfnf1ZhvZRltCQYzsXRBb1q0I+wq9EdHuQhsZ
1Bwv+zaRUNCafIp04JFBXdtvYNWrVa9mhLKyvHzkN/RdTCj5dc8sKHPXcYwt0rWAYKreqd5jw56T
I4o+INCB4Ox5xAHnV5/BVsurlFzfUm7NX5v6ZOUXahIC4AAeQyXwD6ImCj/nuGkDD0JV4reBYPSS
/8jpCsHLe95bfPyceTWZlUez0Of8JIiJcu8gO31okr6zS/NoAPfw4P0c+kQ+VUEwXDUHRjjinPrC
D1R/ZUxNMRBLWBZBv7xN86rO3SKOix82fAdHkbeA5GvVvsBQdS9R6TsoUCQvbWa7F31EJGFQcoLy
Hnm+Ns6sED1d5MBwbwvW4goxcfS8V57Vxk5cIfrBzk93FR2pp9virqIlrhB3TRRfnd/v4g8oGYf4
WwFB4oUDeA8FyiRYnRgPsFeRSLxVp7aoiaKzfeOhM9n/k4Sh2kzE2VIzELeJ0v9AHyjqJ7gzv0IC
XzoCqDrxDI3w2e+/QsgSMeJehvo9zhEbCdwiOiVlfHVgswLp9KKTKNpBiU5hoIXzLEcxQvSJuaJW
1li3dYoDVmm64j7QFx3mRv7w9ql/6MvomHePn7oR14tOqhfu62zArmJqiRmiQBqJvEisSbdXvw9Y
WGovSexLt1e/D1TEyDdqjTTovU/U0sqLDh7nm3v//cUkJV+TqZR2YlD0BzqwVd8uY+L4RcvW36eo
Iwd+gWh/rooJLtwl3JOnub9Uf7nMhz2HotPnm03tWsqlhZlLzqIpe/TYiJEfRM1KEPpr+gPORI9B
7z1qXmnvC2TGZnbXQNZDQrmdqZlv78UIKk32XjQH4lOYQQcFeESoMYBIuudKVV5Hp/KuRKD6I4oE
8sySRvk9TpwKeGSkkG+x06c8Vnein8N0CATFhr3nB8q7al4HCO9vJlGqbQ5dl0QnV//hrkpajIt/
Xz1U838vH6jaquCVDJU1hOfZ719c1C3RTWvV5DtBDz5h0+3HWYPKyiHqwGW7uDGLVhaqvrzw1QQu
3uChNzFN+WWkCze9Gxe3rnqQQTrqkAzYgurd4j65Hz3nNqfKYYcNMHVqbEnXcsdzS42adaD09VEB
p3gB2Mr+B/S9Y6XORXSlKJg96AYgNR1Bmos6FflolqskRC5F9Il5UW0jMW6azVr0dTGwNdbjrV2m
5DCVztiJ2r0QfaaPSAuPaDxap3kWdoPwJKeqKD5d98uwEXXDBvjZg1CY/zTvU/NPtyoqlkTSTH+a
6tSgn/FkcXdw6aV9ZqXSXtRAur60kSGtP/X307R7n4YA7Qzcy7Q1IY58v/7TvA4bnnnZmRh7/n4D
xJFdKONTZ+WlzcLm3ZJZ+qdT3NEkRLZxiKMhh6Lv3KjDRpSI+250dl4VleBvavrFoN1HAUJVWmDc
5t2vIPp2cV0Zzto/N7lfJu7p6+vAfSS6KwPPSBsg7nX3UqvGuzaFvqMe7wbiDB9mC2SJIEKxdolc
nnsvXpamXXyxsdpZxBiZH6ymsPY+1IcFST3USAjUiGO/GftQKeC1PvYq0oIAlepNGvqLLi7ck+qO
mxyXYjKylXfK4/o9cbPiBYxsvid9ORBzpdkEvrVNIoDHt7lJA9C7wX0zmka7citZ+ySYxMTSBjWX
Piy3g2yO6xyQzGOXEdJOrdj6LjvvoU1KLS4UUhI4jl+RJSHnHNoNcWdtWtGb8Zoj5Y3OT4l31dRn
IEx3HgL7doHoItjfrDCPaxaeF44ow3An19MuTp75BzEDxyX+gYS4logVdnPTQUYKdS9SnLcnXm/0
LdKFRIEGpeAoz5NSFGL0/mS8D2DPtiI9Gzzcuzpxk/sD9f5K9z4xW/nn9u4GONi0bnvjyDpeO5j/
iHX91p5GBgXMtae4h3vXfflX/rAbEPPum4NPt7tfy58g/vlqutL5/7FZmPhXv+/YDc20jcnPVIHo
YEzJul937Dhs4N4AP/EbjPKdCZzVnuUB5rDYDeezW9sJfDSHCr2a9WGdbW6dNvjjQz+WS5L1gAZ9
X/PhDI/mAoEaZSEuqSNEHcsMjw3OzoCjdBTLcWwZoIaY4Un0icJEnGhdBZCZxIAxjVql6q1bBGtA
xP37KvMJys0mFV6ZYU7/oaZAZnFahH45o2hlXOHKGFXf9NLbYg6X7+PchRxVhD/60gHAZgBP2t+q
nvNa55L1wNogf/Mk9ylj3XpRfAjFbm84u8qxqgNben2RlHjMlFHh76xmAodXZnsYQQg+mYm6gjVk
v6EMkW5aSzeXveU7b7XefGAhaJ5jgJoXz/HeCetf/v3fOuVAP326AD8d3YL1psiK+TlyqjiRrfaq
nH4zwx6Z0rA3r8j7gq3wkZmeWhPwHYBTrMxjaUCAMDGzCwCY/CBGQdCUD7EKaNJ1LH0VFSG6RO7o
7vqhcHeilmvdqUULdS1aZDxNBAOmKaIwhgpZ+0F+6DwDpRvScg+F1Ja7OqpRHkAJ6eQHPZsMohBP
tl9488bJ9Vkz6R/BcpF4XUAK2GVREEmVdqIm+kawYdvGQhxpGvw0Tcxt8IapZmJYKqd7BUF7BCFf
PLPtNFBAw0V4DAvppQb4PQeiWT2IJtoSr4imGifRAuhe9GP94gAQOiOocWEHGm7+/WNSPqeR+U46
fCHZEMns5lXlc7DSlRS5z0tD+hpIkCiaVPqiwRO6iAJsa0yCJjzzNh3COgG4rkBON81gppfACNNL
2XjJKTIgI0k47M7RlzHPASZMQRsMZJU/jE5yT+JeynRXG4DdKMPFu7+GEfCZ4i28F/cT/VJQPntK
CsNRHS9NDg42Klxn17gGwNCwHlexa6K4FWIfGXRt99HVCrySTP/Ljrt1Gps45nZI8aM+7z0O4Viv
WiVFkD2ysBgGdrTQzewoMkGi0MeCt6opCBv/kzYKSvPqOIa2FymiAQDvIVaKP14UNLWMwjQXWNMF
4h6S3TeH6VVqPwbulg9ol91fwZCKc4AI3zwvsvqaJEVzAI98hO1WX0UXPwosv3zMEkRTgTmHHiL6
ChmMLsuEwlT+gNSSnTstcC69Zj92/KreSrMaVw3ydfyqGvOt8BvoOE742Cd+fCo7IMW4++DSkvRo
Bg1A91J3gIgaxai+Snik6UO8MutOOtwLXzZ/Nsu6f3ajlhj7oz+BSolj/yxUV9d2kOcAg7pepW9j
I16IPjFlqBNt51e+so6gTUzOyM2r+q20Wu1VrovhkBQyieupCRW7X5XaYK7Qp9VeS7YEs65NvePP
azKv0K+K55trODfF0dYK9CP5Z3yrzMMo56iyQTdEvbrdo2eTPZoD4Q05xC5gMAaEgiT9werq4Rnw
wyYh5/JFI/uylEDg4r0QBG8hMAQxP/EVi18nPFLRdFCq4OL3FMGmDYHcZv4fv0AFl5xPz0p+dRZU
ZNZAVOJsfN5+XxfQmIYOgcDlV5Q58WyE+YfoHQXuyIiMJ5Pv2NTsmrwkmSirm9JmnbjPw5m7wzzW
3RedViP5Aa6/sXpl7Q2N89p6ODy26vgROkm16GTb2yNrPDxoQ7r1JLU8p4bJggR208Lu5yy6aj2E
dmGgl3/vEwPGaPIDjtuD63JlUTqo/yaZsoKVw2Ew0YBdkC4ArenbOolncCSi6Xl5CEtyYpzdqqLX
NCvVnf8yQVThqC3iMOy3olVPd7vNnq4GAI5NpBuZuxY03kyX3PxR7/0A1zSbncOQylevRLYpHS2o
F6GFY3eV+XtRIPvr74c8LeYkMhAgnQZEn6jZ0+j/tU+D6AuD5ek+S0wlRzag1tI6Cz/HgDXLG2sp
SQUaFDpGjLPGdNWtMR3P3OnwhmPCqnIVICpTFy572UlKkMaYWqKrAiv3QGICVQvVDc+q1bHscxDV
wHS+F2XsbXQP040mN4d3P/B3KPIWTy58PtJ+GuIr0zQ+GGOW2lFw7FJXu7alfhX9oGE6FH0tbyua
eGIiw5q8G2DyATDNsDyIdqGB7VSLAu8TGrLI0iCNALrn8dbjJ9rMi/v8Ab844xSlSb7zjXqn9k3J
R0AhIWk5i/0ufBiRi3ysfE9+KENlEk5m1B9b0A3ygNkUG4fFANPgCEwFOZEemGedRs1VHWVnxhHd
/drh5xHUuvvDNItXctrla1d1xkKeLip8Ce6NZ4aIVQZNOpk/cjQUVSvllHgrJPLw2EXT1mTXXech
PrTEsAvcRGHakoVy8KqrcUrBIqGa2VKyEbmdtCXjiDnWsBaJHxmk5RYADMJRkffKJiKe96MTH9AL
Hx8J4UKUIXThuamxjGqpX+gjlo5GP1pnX68dlK2krWgV0LLPooayPwSyzDzasGaDzO5XkTwgOC+e
uXYwtJtaDd7Fc9fAJe3ngGgnY78Yh1zdfXo+B2A4u6bHOycMctaoxEWoMusuWKNNSsVq8Bw7JHrr
KPHf9cz8bkVy/q3PhofWTtCDc7qLFKEu1kQ0QMy7R1HYhZlM2O2ljCK1dhuQJMPFy1p5C0aNZLYY
kBpHPeZFu3ZSR967w0hhJ8peNO06HhuwDbTLyqw2hZWfb/OmrtuoaPPzkG+XiHl8xc7iVn0VYyIY
ZwvFD3V8fGXU0qZCYaMP7OtqQoB7dMMCW2YzKtdizMv87JAr7bNoNW7aPhZl+NWIfXmOeG66ym3D
PYnCKcIK04eUlfafvsaMpFPnOisMlVBM/6ffiqzp1Nr+4JWkkyoXnDl5lqNY3RvKSnSKyXLahtsy
TI8R4OztJL/8NmjOpoZ0DIK7i89NE34V3WGgR2sEb5uVaLZ80WchD7OTmbr2k1NLmL1zdW1bKNzE
ATxZxY7fot6HCRJB9bUVj4OumSlfMil3iKXyIEAbyjmjQQc4THHKDzciDQ98x7uAfQK2oHUu77ft
VvrQYr+AP+pOFJFqwkO8t3tpTCdaPSz4aU4ihj10FXb4mdc7JbcA/ccqJLFQSs+WIyXzqpSC7+jj
WX3dfyPH2+MXHDQnxMxw83Ya1rAotl76pL+ImYEqv4SdYz8byjCspBhzEwe7i9/v5dk6Qkxmfra6
Udl1qFAUK1HV+0grZqLa68E6z3H1kXUbxhUaqigEzSrHbLeWZxbPyDTUCzPugk3LofEZ0me97FhB
Vmxby+dssPlD+hW8/2nUSTrW/Yl1IUaRCIu2lZnqmE0zuUp4pOlKL81EE6pYum9a9imimfKBWbFu
Xr2xQL06bf0fDoqAjdtV3gz63J5ciPUldJGUChQbZdaqkpaGq7j8NtrsQbKxXO6wkWrmCh6Ax2LI
/SX2EOqTjr/vDG3Z4aOq5V1TatIXZM22BOO9J7Py7fOoDUtOn2GFcGX0DjcxOago/TxlctAujUaH
e5TqKVzfeNhlBivMkOxFgY4QsKB/mo0yOZdPxb1PcuFpYRhC8Kv2hpWShiiR9SS4poLId73TUWjA
w8g2SWgltgRjWG/QGej8kygyJwm2EEo+7l2iNkqlstKDTNlISVIvAl0bviSqcwKIEz3VOPDtRL83
9YeydJIw8egxc9yhPst510M12h/87EhAOTuKmozG5TFuh5+jw9QUfWLUiYHCYCk9vukVVoTqIBtH
zeyrQznRoqS8Kr5ikDIfc0zRBq8pV5WatFsjL9THXPM+1JEdMHDRje/U5TEbwvIoairxvgWHbHNO
rIzPSbIZFiOIxZHO84ySxzF99wFx8VAZiLhaQ7oWA6LvdgdDDR4ttmhrXa320BfnIHSDE/g6ctaF
jTzz1Bwqr7s1oe8hASPlqB5g+ZCN5bCr864gImRF5zFvOyLQMm+d4/IM5evmXGG0hitIYBBuCbXn
1DYKYpIQ0crfm1JpdivQ9vk++XBt+Hl4dGlPMs5V762GyQYOSdpFr2Nz1Re1vstiudqhhBKsgeDn
F+AaeFYWJgFwNBTW/HJjJED0lzRI5a02tURXkHrxKbaaEG8tSFCpQSqcPwvDCUKUS4RI+MOWxcHO
Tf+qdO24rk1LRhsWbK+Pelcyms2TErTWPpfjbK5CdHuvrVhCnjjoD4Fqjo+1qh+cxG7e1TRDwyVQ
AY9Ml4PfgYiRhpcCu2yRuCdAYT+IZL0orElUW9TEQCbS+vc5sBH8RWoUS0Vq9EdVD1dt3NavMb/P
HdLiHoRrv34N0Sdcdb5k30b57BSE+TuLrSejMm4/qZbYT3qNl3MKgRvPt8mX1A2BYmVwKJwqPGQm
+eupJbpEkabvQ29qJ0E3GyUnhyvonHFXDxaFClXPLarqRU0MfVYnpbUTzVjtP+qhMyCIMZi68Bzk
IryKli0tPatvHuXEDOZhUSzQUjf31dBBr8xtPB7ggvxsi86g611s3ap4eZ8oBj41G8xNwIblv9xP
TPvT3D/dsy7Igcpdgw8WaLtTo3rBRivxWAoIrETLmH3zPNDDBJWD18FszO+T5ANCURBMCKadiiCW
3isH1aBR0xBDmr6tbScPO1xtiLxnnbJSBjnauD1x7l5Jk52Rk44veYp88YwQuyUpfxL9gR/87E+V
+GSwT7qq7UedBP656Am75XlfojVUHK2w914MFzqrnnIGqwZ7eCmJP4gJkgkRNFD0/hTg3LA3xybn
9+FVX1O4hj3YtC94/enLMrSzB8WPu6vZh+Ht3nYYfvfUJH/svUrb6o0FH5Dv+PuYwWqfXlxDdgUF
qDEnGalbx1wDVJ1OA12MfnIWdIiqkTOSQrDgAgUuCoH/FlBxUbsPfJr3qSkmI7gbYe/ce4v7rUTt
0/3ur6GyoQeZN+aLAE+ilZEN/aYqhvrdLldZ20RfKpQN13bMxxQqdvSFIM+8RcCPWKg2guFAv1NM
S7Ia0wije3LNOECRRMJqox7KXd9Z5S6Qo2p3b7ZTH3a5DRucqSrat4n/XHLvyzPE4LKoxD3+D5P9
ugw2JbLDcyXL8OPS+BaojvLUVOE3H6vDgz61ygEx0Kgzxk0tudpMCliyfJSlIIOJgBJ/HgMNR9iY
95CT3QfIr5j+LchkO0Tewip4vUWQ7hfc2qGEYuQ0WR5zGc8fw3+QUKMnw4fwdYBI/a029Ul6WPyl
a/kcEISz10yLY8lUiOa9yCD77Wrlx73n0yxkx4w5xhYdMLcGi46sukYTNm4ASwScr25w0qCp1HjJ
60OE6APshCeztFNwV9I73CwbffkR95osVg6SEsmIQTnpe4wdlh+55ndswV800+teUs80lnpZqbsw
sRCJCQrsOdFNmnV5Ij2omHNuLXeySkGN62Tq7c+iR30NJVsT9qASe2cxUEtdfZKblWig/AE93BqQ
OyVo91A5IUbtXjnTPDn6oeC24DvxX23g/whkm+yWFHEq8Mfx4JOMeyjHLlmPdpdfgSZi/scC/TXu
Y2ZwEXskiNiOiXShHi6c1BhOjQmQXOv1pYKul+861cKXxvpr0a4E4jkobNipSREczQnVh+QxWi1j
dtERsp+peqp+RRzy5NeR+6zUgb42ZJ39K5qTz7qNqAYmNF96y3ge5SS7WnAPr7Jls1EocEYTTTEg
lejtwMk4ii7kTcjekwistVdOy+AelPy7ElWvSE5CdrGqeqU5Xv8gj9F44miIqGfQp9/0bGePUfE9
aQuS1HDiLrErFVveerVGTT558uswQGaYKdVgrrVa6d6hcuD9UljufnRUe9+x3C0aXFHeDdiX4nUJ
iPNFZY96RZDDXFap2x17c/xZZMC7dnAGoVP83e/YfUgwKQThX3Bsmt8n3+cMCDug0qy4syYyLoEr
h+uwL/wXtnpI6fZ+srk17cqexz7/CNEclRCFT+QpEbxishFhntjiUrgjmEZzUpwvlKg8iNGgdt8I
SFtHHqXBC8fgY95bzfl2IxLtHtJrV3Ghopkzt6uTS4NA2W3dTkhhdRGeY2LRFn1NF5I1Lc3DvUv0
A5LrCqLJteltOfCF9VVH034NXPNDqVvgo8UQF9ssHr8BHB43jVyhGFzwQylwZX1pBpyCoqhyvg8k
mdUhA7RSaNWxIZL8JUiNFCPuorkiFMxBUAJq+384O48lx3UmCz8RI+jNVq7kVSpfvWG0pQG9J59+
PkJ9W/fvMYtZNILIBCCpWiKBzJPn2D4EhB7Bi4cCaZErUXXEaQGcrtAo81HVG8HylGCtC8+Kn2Tj
tckO8sH0fOtFNXFaW9nZUyJuA1wFJXIjRuTcQQR0ZqVXLDGcZOPrVM8u5OXofXRTvJnqwH+DsyE8
9DVFZaaYvLdIH72NnjlwGsxd6Khh6Go0bye9yAz8KDLTPcupVtItWpVwGYGP4slIrNsg2y30YwFV
BczmLIEcTAIVVBZQqQqFoMnWZOrN6tjno6dtxsJBi5G708KIa1fjVBghTxznVKVJF7wZEJPN4w35
X5COhbYKklRf1myELhqEwNCdplfZy62gufynXdX7EXbReayeJL0ca8zMeNIkOfL+rCHt0jREY38k
VPWaq+laHobIYunrriWH7uhp9D4gtyjtaCjrazvPq5032/9zvLR3VZ6/VAFHjlnyvO1aUOTzlZ4C
L9eR8VkrgmD5MCrTNi/RDLp9b+edJ0xfxnHqy4M0uY7rPcqvbOXvGzJ8u7KABIP0Sv/+v27vpENv
rJ9FrYXsi/5jP3nfNrai14g9t1De2h8ETfpPIuDd1rdgR3Pmbhj1F+KjbISSWEdBg1SPtBvC44td
TTzbVDt76djnV5w3At14VcI0osjNpLokVZVPoStfKr+zrjBuURTvUW8t7bbLRo6jeUFAy0OqJO/s
fa96/p6vHoHuP3UbteagTy/GZhvMpR3sN5RHHzEk2ZO1H0WszsrM+rCSttSxUBiNkVObqRYAo+iP
1VBZz3HiFCvLq8oH/rzWM0Fz9VDahlgEhWI+yyF/JgzAOTkqx0A0kZt+GfR6PelOdNXnnqi4J+Zp
/BIryDzD0Lzv7ImwXdYM/llSHlhBSkE21G7gHPZZAj14F9hQ+BTNaZzheLLR54OXsJwPv+/qnTTF
8wEtnBuboNYSxKcgQUMKT5l8hSrrYPRWGZoDe8MfTreujB+aojhFhY3OyxxSrCadG6rrosZV+hD6
Df6zbIB0vhuDXVJW4FHbLbRpPbO8rqu52/rsWMxC+WKKxoEbA2FBdlcjhfM488jzlvHUKrfVjGiO
O88K4qRZlWdD7/Tn6fvQqwgPKWOuLmwT2p2h6a0Nehf2zozfMvA5v1SfWhXPaj6CsIATL7N/2BFk
YnqccrxG9oQkhmmfVS2urxCJVFcN0RtpyrKO8/g8ohka5yydcthscn1tT21HseWMB4SOcmD36Nh5
WK2gXHxWK8RC2dBMgOtmoId030aW2jStBsOol/+aKQdZQfBDwB26HAirPVW1cU1Nc/yYVI76hI9Q
6p671At8Sbh5PdbRdBulNcTU3AbYOcwmsmFPw5dxQq3vbsuCLNyRIS0pY2xMSE7RZuoQBYhn8Q8k
06ODP9jhQXZlM0HVQVoJCbgyL9gKS6OWKCjRyUsBBgcBvXm6nNlsyG8iIFnb5RYJaqg8ypD6W9Pp
fgCN4kLvvqmJChigMupL47f9PtB4PPm9DbSwU76Qmuh+6DFKQUK7pmgB79MgbYOHtrNIoUdk+92s
QtsrQ3oA7o3p0ehVNNSqzHjtqGBAEkV9RLfXeB3oibknfT0VN9KnziNnX1EJ7eb77/OkT5sx0H/m
mV4CmjwU4bIWRb1E7IiM2ui3O1Dm/QOPgeI5N+Bsymc4ExxyC5OYYGxDtZtG5rceXNRibFP9UZmq
/NCLMl9r4GG+lOzNisn41gbzfzmaa+RyI3EGZqovpUND1wJ9KPGl6vnRVHVo7COr4QtaOjwK57Xh
Q7gMgYLgtkbYRO+1fKs1QjkCYhJsek1rH5epta+T7vfVYOdbNN/CLWQ/M/BnHnL3yqv7NCRb0Z/M
/PjMdh1tc8P+CFAZeiiEGB4GL/E/BsR3w8xMv/KYata6htKUze35hT/To82NbxGESLlBDt+9+FUI
OE206gZGl+5FicVA5LxGHWH2QkdMPSLhCCNzfMik3BoOfkM8WZTXvlAnTyBYNafDfaXaAa+ez1MZ
v6A8rTpUvmiPKAcZSziJlSXK7HRrh//8uelcG0UreXkbOBuFEr9pfJMe7uPkVTkFV9B2lNoX1Ru3
/fpXNcccqGz4wZa3g7oD1YTCdgIAtG1xrIdIPZhRjAydMpxF5QzXzknH65BUbIkACkiTbCwUFPSw
bi+yRwR7uN68ckJYsVfoYNO6r1F53L6Tctjf14gQqj94YfUmTSm3krNW9ICE5lJgAOrOoZvLhZu5
uXdTJXiPYId+CGRFsXSA61ebjTlXD8u+bGrhCzDk5VIu8Peq/+oj3vxU6qZLQbqVbjVAxCvNUdQ3
tECatd1o3YMfNNob3Kwl0JvB2peTluygpFQWAbTe6zCL8g1cIulr6EBah+iXtoIXP3mNs1Lf2WEF
TVevJq+dJcKjnSFQeOuGVCnpXv4qe6UCetcr0ZOYPFEeqtgoD/Lq3iiRS4pE9mNyWXCxziProC0P
cdPAx1W02tpW2hcfRclFGjT9a1TH9R4RV1RS5m5sWwmUQDCZlWo6vOYhVAy+iaCu9DqD4h6he0kW
iW31r33kWicoJb4j3du/ZoQ7znE8vklfA/3OxYsK+JtZVgS+8TgG4UH6EjOyrqWjbKQvLwoH/CJM
A/MqXsYTr8nQfmLaYIbiVeNuFMTRuIzFNnNS80WOy0bUMyoiovK1nd5ckWZ3V9COwNHQ2tmr3487
YZGqpFogf51C4pO5V5+lz4V+FPayQRylk585Ar5eFe+lF7JRZInZUW9lN++IE2TDgKRlrJH3L1zE
sIvoVPxnM46rTu21ozRPbVUQoTan38NijfopKByQIYv0eiXHwDfAmKmZpm2iV9ffXTlR+uXsuI3V
jQ+xFNIS8DMUdq/u2Q4Qc+KRDaTHSoyjAenvUiGZvmp8w+O/ajb2JWzHi9sgNwJJrU4EF3t9Ot2b
aaYz02MzQRVO32lzTzqlXYzEv6kD96qHHi21hTRmGlXsCMGyzG1yHkVr+DznDY3yqytAt5HyBanb
a2KVD3aCegJNGAAM727YR9m6bZPeXGmZPUWjM/Nx/BkjLxUlTo8Of+zcGYeLcEbkU5BG3JdmXL9F
JU/3wbMC4jF0K718moQaP8qe2SItaHTjM7sXjho5JEslVA1Vma98nQQ5knnGfMcyr2EpZlZIxHJi
xEPiJVudbGV0eb4RJt+5ZeqQaQ9U8ma3vlZ5lzB1p2Nq6uZVruMWPMAz43Ga18vjqDlbow/knJeQ
JgquJhjqm1/SdLNP8HflIeRF8k1IW4ecyMrtgnYddlq+0bzeZNfEPVJMQX0JJqpFIXtGt5MDVzU3
0q5AQRFqqnGSQ80SMdQFf6mb7T5MzvozVtpTdyyPms73vi2i8YvvQ2ig5erHgCzdFlGvZhNT2yft
gW9PHxCSN1tLLduNZ5bRgo1KeDTLuF82ZWk+tGnXPY1O2j+F2jZ0G/MqLexQ9C1xTmXhTJ6fLKF/
R+rcteqdEjjdkwmI71Hj/H/zAgii+CgKvaWcHKbiZweUeGW3o3hrh3I3ZKl+NdpEUFiICjGHtGct
jdzX8Ks01pHbPledQ/KFCRnkt9fcbg7SZ7Pfv3jK+C59AeHak64jTNU2kf7kdtYbXHU/dD/vXuIy
sJ8Le1MrjdcsWe5V8XzlZM4+O6mdpSvyZiuHouoxPUBWUnOzwJtOvnf8s44+Qi/POrFgv9pHlA7X
mn4x5pNROZ+Wisx41uIeobe5F6gNsaBm6NdKzmHJi/zqPI+XTgRIrGe1tv4eT/y2X0unb0wVKplw
A6YhoKUEGr7JHVyIyC2xKPrCfOIhZT5BV2ChQu/lu6YKradM04PLWERb6ZTDQm0wV2iOJ5v7LKt/
zilWu8o5eoEK1CRGC+J5VpSjBq16cn09PskeQqXu3p1f2JxH/PXCshvE8VFU0attd9qlsqCFVJFw
eIMu5ZeHCOPP0HjJFSOh8prKY83Vp88mClrQKgbgIx4zm7KypoPIfQJrCoegHITkNXIgJ+wd13rz
i3QbwA5dlkP6XM9NFfTUnKBr/ZDlSfqM0EV91iPrKHtyhFPWzsLzTJTW5glel8bHavS+wbxqoZLk
wC0KKrkFqeX0O6qBi4UuQnGG11DfpU53ARExqItKtpHvBSdN/ZQjbiZKL8VZ9pEDXYOMUw/abJJ2
e+JwksXlAI1l211yo+YIkojyc6qNalWq2riva8N/76sXN9WLz6lX/W3fNe3aikRJDDKhKEZADhgG
KL+WXlE85XNj+mimhVNY7KTN0DQCvhyDWjd4ogAwf/IJwoLuyLuF9MlRBUQPFGaUJ6vvjIsxN8gB
obFpNfFG2mpNGBfIJIyLEzpXDi76/m4qjdY8wz+r1+wLFnJ6AVScH3y65BdNSc2PyRbWUTaK6xHq
kpd5V3KJwugIoRrCqPdB9dD+Hk6+12IH+k8Xsu3dQGZ2Z/rxd+4bPwfIeoh7TtNR88OIX3DePVPw
65DOV/2vGTzemm4ov6zO2yiBWn4bbVgv0ya1nsdQeFBEOvYxNmptH8GnNMOqgyuUC3sUT8BpWStj
qJ3PMEndjRZbw4M2d5E4BtBmW+8uGr67uNOCdS5IsuchlBTJ5BvI1irGOxyJr5QYWo86jH4vE9lV
aa5FGMNanw3IdjIqMHxvlXap+X9OMgqRLa2pAr1FcLrQwm8IFeuromkMfg1jcAmyAP5Ho/jgXPlp
qqBqOtOy4EP0j9JcadQljBVk6m2UlB+ZQGatGHqbBPOAfl9k32YPuk4Y0UnbxwSB4YFkzCehGBg8
wAltkmIMPo0xfPR7MHkKt9ELYfwSSh3ssN0g4Dvoc3AzCD/LadPHVvERZprNRmNCyTwffI4uJmrX
6aymRgCl48R46jQdNuI5u131hIDGzohPIGfFC4+Xg0xzV1HYbSYXrQKZHKe+De3gaHxD2bE8jAXE
iHKYQfUPdW9VdjFh8riOo/Uhl4UhO0UbBhJE2W3XbuuXn3UCH5VjN/B2zq/dTT7/op7YZ11zR51K
9OVJsU+FAn8l6IBdPX6zOjUeF5oxPsfoImwLcpM5+gluuM2oeTpOFnkE0Tbeg9qEJmUNTdecm44S
BpjQDwRXNY1vnrTl0alB+iufe5bZdRv2w2Kn2KNyqAo0Oeo+9V6iclQukCoeZU8Y5vQyc57MLheJ
lkMO/+octqCaiBK9Y16Rp49a6hd9zVT5duXhR+p63wuUk3/4s45xTOJn0bDRcftq/E6ldQIdRW+9
wR0TzQCjEmju0K37aKhQXR5GqLRKKCfmbkdl8qOnhivUDBrC2wZozYyChTX6EP650N3uOQBaxY38
KRp6On1aroQByYH0KWExnEKzpEgTZ1gLRgjtB7z+4igoKdjwuiS1hNEsi47zxVSm5qVoVe0GAtOH
8lemjin8ASTVHDa4KwkO07phk3Hof9equtgapgXmbTDszyon5FrXX/kVD+skpJycW+sv3Q9H6mJK
tME6+I5WtTFyB4Y+XdEQm5QN5RsAMuUlA7nMEcndl3Pzt/9fQ+/zjabtfs+XRjn95q7gGw/KTL+6
LXGjoRDdV0cFFuKo+UxM4JZwSwDUDi+Rp4Rf9SCDj7YzvZeqpOIbJIx6ITyuofTSCBjYqvqgxHW4
MFQ72Vep5V+hnOoeQi9kxzw0/lXaeqohlnyXjU2XqQSGk47vYQL/TlZM5UML5PljrOyvbl6KR0is
3ecsNR7Q/Sw5rcIJC0E2SGTue/a6HQgSgWJoj75e9+5pLIAxeCH6lCMJyAzsxxPCrMVWDfV8C+5G
eQp7fkMF+6ZXQ8AKqxl1Sm7Nr96nYhgWum2JE2q+1bviKYvSzaNXKH+AmHbOkzQ3ML3vRJEiFMRe
4Z1nvA8o3+i20ut61i/Kcr2zdEqT7DZ5fzCp+H8dhh75JZQ312bfap9ExE6ocljPaMwGJyesX8Tg
Ootc7eIZ5MCLw2CMaufgrfW5C8auQmE0ExSj0qUwQdkrPplwCK6iVyMqgrMWEtdXrM8sD99VJBRe
6jrTN2DF8nXNH+DF8GckrVOFy65WrBeX5MTZLOLXpIcoV2/6YaNUxrG1nPa5mxGeMKRmAHxjcRhn
fChsUsFuSlQBegCvHBc30bJiA3iVvX7U4YNIgVy6pXcFJFzswdnZjyFQAL639fBda0uOF1n6xTfj
cM3enu2N7qrntkDeQY4oYJVT8vh7Q9RqWbvk4/0JVIdTOfCAe9A21SgE9Mp0tsvo6FewfTqxFoIW
E+3eghH+o0dIr+cx9No6dnfuC7iDA/4QH11i+Wt2ovqDUY1IVAbERyD9ChaTBsQl78J1UvI1j3TK
3BzTUM4xyM79UPCY4fdvveiBFiwMVOWvZhLG29RQlBNc978bNYEzG06O3d3egLxMzKGBCL7XqUAY
hk9lyi8tGOdffipWla0m37OIiJ5dAXai6lJsupZzojqo/cGeeGFVT+2nptARoYe45ZtT6JtYt8Zf
RuAjDdOrX2o9R7xrDLyjZSE2r4iqXaiUV79FRhbvoeYZl7Jbhbb9AGaFLN3s1QWMHGHqWxvwadUb
idt85WiOux1nr60TMLLNkuDO7GUzRN1yw/+EQnDibQLzitqFuMqVipYahLzuX4DpjC8j0j9yjm7o
2dYvcvvSDsNXAF3tL9/dmWpT/yQZnC4GoRWvNuU063o0s1OqEdy3wjR7gDTfv6rAJZdjaOVfhYtc
u2c3v9LS2vUEWr7EIeonCHtNV4H8zkOkpM0+K0LELlSRQ/DR6q/GnKp1KVb9abdL9n/NL24BP1Jb
qG9NkjiACbycbxw18QnFtw8DzA2PlgcCGCL5jYWQ0Azj7/ZK9gJoVIt2pdNUB9hqamJaCLiSIoFw
9iAb6bp3bT0CVOXCW/avORk68gut9JQtj4/8XM1NDeZkpVVw9MI5mZ+JLwFhk26tdsW/PBFnOnbs
jJFeqlpePQ4GzbDLXZ7Ft8bKA3ZHfbMp+wS86uzokXaFu7DWPyHM8net7FaIbsJCCGB1HqJakwk9
pt+RfEE6kox4lS/k5Rho8+WU1Q+5351vHqjFo0PXQfG+kZf/Gh+6l5EAyxXe8k1EdOR9Uo3sRE4R
SNncjZqg3hoGNwfN74J3tdWNFUGTaSu9PKmh987b/iS9JNVh7lLUZ2ssy+d5SRT4lDe5ZNROzUJ2
5ZI92a+V7AZsb25Lyi7sEA8WYnNbfoPqvm6IVgWUY0FSpkaLu01ewWc87a2+QhFe9u+NnHfvyqu7
jQ0LyjHNiQyPCZnAa1OkFIQbnfuIJJf76FLLldj5dLzbzWHQF2kCZkKO4HzrPiYzKrEhEkuG6p+p
esWfRre7fiHHDXvTICnL/Vk89GHrnqr5CiWK31fSxlHpt/evcf+TF1ACooHzKnkSnHzYXIXQnX0z
UE8IExEVsq5nmuZSXprmxK5DXt4GyLEk8/RF6Hb1baq0VXK+vPzXJNIlzr7QLGTGEM+iUABd+6gD
qItsVfA4pUFAzYbGtrICplNmHsnHP45ROMGZ8vmlHHa3ewKOWe4XwO0JVbsL6W5M/QSquD/cxymx
Hu3raPwYLMvZNfDnb5xaHfb6LKPaWcjVLGQfqfIRBa3cN9d3v1lk+OVQabyNv/V1M9DBBQIChfVp
EauXDNHZr0FuV2sVnndkH6L+GQGmD2n3UVG0xnGodUrz2eYlehBcU/Q7HjMXBjW+7M2qqm1UVMvQ
qLekHlXY6gZIZ6eysQ+gLG+j5RQ2l95FFC+yQ+6PWb2lbDxSXCdpk42RgC0GwstdRQ39RefWc/B0
rpJd9HVmEuQRHr+sTNl3vaA0NRhffSNtroWql9ekEG9mUYwfcCbATrgpw0J9bV4rtCFfa78zuEaO
pHuVWOff1zaiXmEaTBfKtN1lbKMs1BuFzvkKoiggSz8ro3WOepQML1EFQjNUOT1FsT+8sNVFWoEd
+Ep6lTpPTvXkfZPOpDQ0tkgHcAlJu4wQ9tWM4GKMHYhGs/ROsklbktwLC1mIh07x4sWtf/fLK6ds
t+hM6vu2FWqLNFXkr4qM6KoXI/RndcQq0B1Q2oPsO7NRXv1lcxOUyRZEJtmIGVCI6CZ4H9eIjk3n
BJcWgbdbYznQBQ/xVG7+clAwAM9V6aqLu4P4XnBJzSw+8X1Z/mWXa/ph/jzC1bGTvcHW+2PlE0ie
a4Nktc+ETPbOMnNqtf4p+5F2i0MapWj3QiLG7AzG3U23K5fqofty0ibX/DNWmv5aXQ+Dg2aX9dYc
JqFQzQxZh4WOpSfSuKASoR1J0/V5vutcMV/Sl1cZTKkLI4mOeoi0jnB84wyFl3k29SmAQ2hcaZ1S
nO3Rh4hYizIUbJQ4A3Q/e032D33nLVAhTk5glfl01Ri9jzpfo8zs0rXsIvORryBvKXfghuN3Q4t/
6jO0STqF9cSvxEExHBgOCcbHUlOid7CM3t7uoDOUg4KhRBDbLXXQDazPzzpZgoesD3LwEPqninT0
1bVt8ml8J6S5Tq0KWlrkOeQkHaF3Rflygz4U2WcpbPEoIQ3sUeorFip4ksc70gEM+l+WXPuMRSce
AQvXN7zE/77O7XVq6+O+Rj9QLEa58r7NRjAFBJrDQ6X6o70EQA80bG6obGxW2ZRwn8iKlnJFpY2P
KQWrR3nVSOM02RzOZzmc2yDpj2q9+T3+NkpOECkZdajOgOb+tYh03ybFTiiO7R75VvcgvLZ+6Frv
hQCvcgjNwapO8jLqs4AKK4wjP0huGhQ1gPZzOjB2FDryPYh8oiGxrxwioiOoXp8H70fj+vFqDiMW
C5l0lOnH/zkpKV0AAn6nJxUj3KDVne1NFH+SkgLVUp/RpBXn8xsN263/x12rvdKf/3SHCJ7qheRm
0+A/qleJGJZ9aYnDoMVN8HBncmuM8fYCsUWW5fyne1sBBqMBupwUuU0OSVft07Ys4yqbytbbU2yG
wO3RO0EWvVZ2kYPYSpe1xjWrExPhwoCKEcVXkU//x+ZxD17VwiHxOi8lHblT+SgVkWG821TV/vDE
1BzkStLOfXVVgx+njIiZhpbHj4pT3V5PmioX/T/fbJ/knNih4LZr9F3EGYvi/WIA3Mf9qvO9jh1q
GS8yCDtaXriPadUKXVs5YPSDlVLEwz6YJxZykLz0AxKPWuzW6/turJp3dvfuX5uzu+O+Yfu/h9Si
bhYAutrN0HHwmcA3BG1QXXzgzLANz43dPwajNexbHvMWwDRsZe68EYE1d7LniKq6ZIZWXhyv/DFY
JajqPyY5YtSNBCTJVGxHCypi0RXKCZbVaOGH3fieTJRTDq3fPA3Idq2TQvFPXtNpW1Orkz0iHgTe
3Cl4MPKmelRMq1/FaZS+ThNCpWZnuW9JO3QHpVXBR5EgcYFp0gTpkB6LEh25yDvqfoCz7ZB+vY/Q
9TE+mnq4UDkYq4kVP+ZzYjGOYufs2t1a9mSjcBfYJ0bzoxsDEQNDjfqHwitrKhZ8e1XbibmvA4rN
kTxDXnac3JdOqTi0ZvqhscAUktJ+9KKzY1kC+kcawdP42kDdm7pOc5G9mz3w9pwFlSMJiGmutau/
oHlk7eUINUmSqwv58oLUtbU1nUBF/FUxgSTUVfhwX11NIQLtMxLnd1teJ8p6MpJ0JZeRC7ZlOz6Q
VucTzW/KmpshE82uCMN8cXsLnoqypmdrL2Y9jcHShpniFDbdw/09t7aRPeaET//z0/UDYjp1Cmh+
fttyODzst093N/35hPd3EJsuKZE4sLe3l8w4bgBUYftwf83YcWDgycjA3V+1ixR/TSnc708oF6yi
7PcnvP21otCF6nf+dLe1dStgv8Onk6Pl+vIT1hCn3d9kP3/CtLn9/93+LD365ZUYfn86OVt1rL0S
uKCi5j+EnJ2n2ZdYr6z9fXmHtONiqJR4BQyvfAZ3NNe7qsWpsFv3iVTZc40s2ifFN3DsZT4AS80v
33PkgApbSRFm88y1NyEl0Dj5hRuT9ZzpROTCyecuEwmynompHxXN+CqdsikBYxgoXN3GVx1F8w0B
0I3Mh/Zx2B7dQvy4j/c04oc889lwuuqqNRT2euVM054Owwrlde0pDHL9Cearozs0yimee2Pp9Psw
5k8rnXKY7UNZz247hAeTIX4TQkfhQnk8ryEbvSmGddo5xb9svqg3nu3Ul9urjHFNzN/XF/Jl5KzG
jFAFsYt0L7uDNtZnwM23npw1NNAZlXYJHemf9xvqKKVOmvsoTTGED1vIJPLl/f3CGf4rVxOqUedJ
SROjVajXt3cqTXC7z4LpIiTbxweSNuNTBF17+5MA9i8e1DgFxm98GbyT4WcogSkaBaxjEF3klZWk
lE71VbGVXcdKYHIvdRAIkdnEq79Ge0IddhXVjvcF5AjZ8Ap+Nv5+hbvZFkVMMf4/r3B3JGX7+1Vy
ilDgj2c/pHZwJKthugbKTGibTQfKVIpBSX0gdmznIbOevOFA1tkl3V6VZ89DKmFQw+ZqgC5Ykc+x
XxB/DpadkQ0fVt2HC20wxm9x3pwqt/N/eRO5miwc2BN2ZJXZmgWzSjjwKTX87pjaz8YJlI8w9Vz4
yNrsVaeuZ5XCr3qldImjqWGoZ96u9mCHnXNwUGPaeZlb7QaFb66RO1KGhZ2X5n/nxzUegWoV7aKW
rcaWvzG6dCc9g+HNFUcZueSF3qXj8WZ1DG8x8CBYg6jI+C9o+F9G8rVuiPcriOW1GtsTtJjmdLZ2
zURtPpXwDz1EdbGLKi0iZuoFF9UDDwK+WIGAskuWQk+b01Tb6lOs1q/S7gbCWMVT1ey5u2vUVBqr
rHCUT/Cs2sbTfUS15ulDf8r1FtLd3gx3/DS0tTRzQjz0SLy9xFdrCl3KwOykgfzVo85ywzaRICQZ
3+TQD2ZyqOuioUZ5vpx0WCtcS9v3WpATX0RZzu2K9TRm6atnkz5rB8QRXMdOXgsFWQU7B98hu11L
yVWcq79kb1IaF4Z07yRnwvliPcGSvoQbmWfx3LjZFmRJ8yI7vSgeYG5vrnJuGk+vZhCpZ9njk8BE
7IfxUQ5NekCALaH6HeED5SXl/Lnjp1Co6FzVEbF6GmPQoqWKvtt6iqLfNpTaUOfiaAJQ2CLsJwfG
g/6Pex6I2F6x98ccvPEfe2HNgYZOFdxIpzeB2gqw6jJ571ABg/6fJ7/sGgUxT4Qcg30ASOudPcCb
apXxI+Xq01trreQgLfOSi1F0fI9ZwdVj6plsjZ3APCVxLdL5ig9KYPaOGjfH3pnck/RO5L/BIQWv
I+iqq4UadtUk6bupuRHixlFFOJ5JeTflGxuMxUZOsgrkccc24vCAwsoB9n5/EwjKMGUTS10eL0KH
J5kle6TRAEtIdBQqmCmoqueYsNYoWv3aCqOCbTkS65y/8EY6+9H1L+QZbz1pqto+WGbJyE9onu6R
0j5ojUXGayhIQEKE+qq0QcwxgZUIBHs7FC4VEMy/NKv+BrMDsJ9oLhM3neJRmKX1YPvTXDM3QHuo
8Mj2WrueK6tRLSQY8bV2KJ/S5jS61iIWBXTpu+2XxUKkufqK3CmpFlPXCWSb3raHIWrnKdOMJymi
NVyy+WudcDTjS9l/J762uq1UZmJX9J35VSChTOm6aiKXR9SrSaL0ZKg5mTsxBNtIdfxL6Bj5ytVE
+h7Zyo/UcayfyXC9rYPo1VVBauWztfoG8FWnXD1YH1b+NKHSNCSvE7JWLxF6EC9djRKUcLInaYpr
c0K5uwVZPTtLJDU3OeH0tfRybxRI+vVARGcvwo7QFhzua5GPm6NaojlKv+Ol6bp1+JIpn5nXdi8j
sr0lBM7vaGlpwC/QaZRdo7CcjR22JdTdTf3OSQwpJzFQPjEPNlJ/Q+IDBhQEhZ8orbqZBzsND1k+
o6PnUUnOb47ykeFhVFvr0KOZuzAtpT/N/BQrtQ57VAmn4SRtsgGKMJySuZnixl4h6cSQeUYPdS+a
m7NH9nUVita7W9qkFzo40FOZfVDrJF62/eSfaztwTk3uDMvRmNyvhOD2weBPb8WEgEPu16iwxmb0
EZgT2hKJ+1WhoHmV6ZN5jDotfsxI31DWqztfs3h81xCfCMhsLEI/68E19tHjvXEa/1Sz0TlQzFi6
C+F6YjcpdriQQ5LI+T04iGBdNtXsJGyqmhY2obpFaTU1v3/Z53SxKVP+PJGVjY81hGb7qQfKI6sD
ujH5XiEOeZaVAw09ID0hbE5UFYxe9F212+gsqwNmXzOP/H/Mk6uY1rBztSq6qBOlAkpNIt63hPcU
Wr335NbAR1z7Ki2jStAHmpxmJX3SZrvNZvCa6SJ7iSXEtu5hLgsRgcuWtl8/QtM7nOJ5sdzX3c2E
ihQSk/ZTiMYKFJopBxOjsZ/0fHKviQPMBZ+01Db6qj717Kskr2FtjEW8NigAOWmgst2qipdIylZv
Wp79vpI2yqza53EolmAooi9e/8uw8+rDKexs51DgtpZmP4gOntOaJHu5WyEdA5VB2kdf4kn9Tsl+
dw1Fm59HY3QWcnydGVBF5E5/9gw1vfq6+VPaLa/w2QeUNrQ1/M48tzxKO/dW5LqHtN3FVhp8xCbJ
+fntKL2SPCRQsD3ILu/O+vPu+t4d1vn8LmCYOZSt8/vddWyllr3ub2qoVOKy/y/Wzqu5bWWJ1r8I
VcjhlTmKVLb8grK3ZeSc8evvh6Ft6OjufULd+zKF6ekZUBRJzHSvXit7LyzlQkQ2+zKGmbEyox4J
3NopjkUG2WPXBdHz2AJRIE6TvVMNvozqXr80mpqsmkkXkzA7IiDT1dwkjTRszTY6OWbz0S58dVl/
8XTbf25b/ajEpvrF7Qt4yND6PBdKQ3m87GZrNXGt116NL25gKz8QYH0AFZe8ah5/Vldm0jHUxu4M
OwWVo7pfvYGV33tso38obv4VaS79WS5RPbVzgu9aUMt3nTcGE2mm+zWSvLVwhQ4pAECfV08Z1d+b
Vm+8g0wp+wX2qH6pKgNf4kFvIR9HUXuPuIy110JnxwEjWk5kQa9jWtaLbhzir0YefM+Tyv1OJOEu
g6DjvVDHtczPvr9w2jOkJ1m4aEzob6gYWVD6sdGzpHx3fPmKmFrzXWuD97H1jZ1kOt1GRnnk0QW8
l+WP0EVkj21ZcAAdXGUjbO2olxcKx3Zp1mU3D+gKvaUT64QxUJgbsuDBT0PnkgcGKObpikr8atXE
WbCubehE1j4MY/wHnGOpkpTm8cq50Siih9to7VKXFNp1sI4syItIdzes83vKzca7epsi1veVTFmH
fVBvYruVFqEUSxfX7tRjPACUi7ys/NaGL+CPre9x2bhLyMaVM/8w86xDtLwsp4Fm+CuhDvlbaHbh
2is5B5gDEJVc7qBXi0Lr+6jnVGQ0/pe8i9pNYIfyXsoN+cEOfSSjJo++NZ80ajCfg1T3dvCD2oD3
zPK5SZRH4QAlEfLSYQHkrKrKrSoFKm8B+SKgmMDrqi8WmOydFCf5pkQIxkJB/gXGf3Uf6063tnvZ
+GoOzSqw0uHVLXt9Z6vohgh7KX+v+yB+a5Bz2zbAj7aKE5hf4yQxvmo2EYU+lq1t0XTx2xB/F2MR
Nc4bjtXaDsmW8XXQqpWwKwYH1bBKVGJevf9CQHknbkF8x1oFUrDVzBgNWMNH6oyzxFFc5VN3tokB
3S//L5dOd3TqKRp99WluD9L+AI89ipZQ/ImmDMEpF0GufbClSZddeBHhlkwBWkR/nONpAH0CG55t
48cnu1pTcut79fmT3fWy9NyA+G8jc1hWVC0vu657TY2qvC+mykUbDp/jHxNV79U94jQ3E1m2kiAS
VbESx1pfH5RVjqLevZcZ2rrWewhPWsfZ5Jqenx1OejuqYvujXPP/JC3u7j3TyY9J5re7CpbPs+HC
qFNHORkMCRW/CC7kqx9WcAK4pfeYKC0MsSGb0VCV74ABZJfS1OSNqbTuIk0Nl4P17b2Qhx0cCZxM
TTO9CJu4cmPHOFAZdCd6mhN6UBklfnGuSEgFcZdebrawTJAQTOR45Q+D/EgxuHeoxxIAq6sPBWc9
fwkAursXo0ZcFysrQB5UdLXI7k75kH3PykR+rPSyuYNs8RR7Lqy9ahiQ0TVQ8p66uq50izQP3dto
0I1b3YncB7Kn3lOtNivhZY/sX0qdfbxMtSLAL7hmBmMkT9i54ckv9fol0MtlNGjQMVtECke9bdai
29TRD2rjh6udtNF9ytnTqGNAoo6urVF4r+G9ZFKCWlVGxmQnZ+i7WqZRPZQ2UWA9Ds7NxGwb1UZw
bnn4izHReF1drhvVL9emqYwxQOjmqhumvPVAkOzTwE0uolH0IlrJhYmgnZalN1tQjwnVSp6PCqgJ
nHFyFjZxRQVnuZMbEpyzzZV8dwXbi7IAeZiP6zbuyY1MHDyJ0ySHkKKmbUz/yjzo7Nqm4QfKeXZU
zf0ZxAceGPZ7WLg/1aaXX5JSGoElVf4FTXB7ByN8ANeiqd91CvW7uZYXL0qYB+Q3ivYdLK+hac5P
rQyfwqe0lHWeUIN5a+rEgqGuTe6LKEPS9F/t7TT4yUZsA8WVZhEb/s/C8Cr1zgHPTEmGPK51gAXn
bNQUsJHhOwTnA6wuw3AUV3NjGUqyVaKGKmpU3Jyp8dmHUPU4XYZa+dSqZIhnoTdhVyXq9IXt5vzH
T4zOzn2pFOtYRqhbohpti9jqANrIDF5VRZLgDpSNfVh5wasfJd8C06kuPLiDV33KgsfVi+daPaHh
BKltpoxFpR5IGXZL4RRzggX5RZUGUVieKQOPjbGjssjoLe3ZDHVllURDdYkVNd4pcpGAX9DMUxHG
8cYve+XBokhs2VFO8taN1gNB9gnIz/aLpNWkJ/8UuGxDfF0rl5Q71g96xRMkKRT5pMBVe0htyduN
hTxecj8dVgNCpi9dxyk5/8JvTnLSjZwUQFh1CwJccrQC3hqfvKlMymkohVyIvmiA5IUgHJoRjcbo
94hYQ7gLn9sc0VclGFu79m2o9OTen6ivlb7LTn1aQMWGKZxMIBCMc9jVW2ESTaerzYVYwULMme3i
Sp04sW82PG6uf9aHGmx7W1BOiNMlUXWx/TQ7CX95DKSNa4wVQCzN2RoEto5jERaHOuscQvCNf7Yr
TduAiYuu8OLbKw4uw2M2GDUJY62Ynrk54kyat7Ib6s70SFeOMLZAYpBMbCFKWUcbYQyV1C5ul7YH
Q7NLNG04yoMKBE3hPJ15TfXYdjFIcN0lWJ3IyRYldIgR+1zfD0lZ7NMpMhnCyLgZnRLde0mEslXv
SZezZGnKVfEFHWEfnlBCiy3EpFRzpmyVh607HaIWAAvXbVdANeZm1tayh4UxAT7aQgoOHMDRe5u6
lt+4C+olpFMYJ+3LH7fGAl1o91TMZL72y82tTBfRMtwcVhN2sZo5uYFr+ejGLsQEJzDGp6iuy60U
2yT3o0F9DEyzvPf5BTdr3yiWrkpRQAsjwaF0YvXRMlN1l3kGlfyTs424zWNKac/kqudJtlTAuu2E
qyLX8aGRgGuLrm7VCF46hbrrLFJC0AbJj4kPs6bhGNFL7nHqaUbV/FKHbIb59yvfohEqCb9Wfkhp
y54rhmibWMXCJswVLrxyyzEjhaMnSNdVlBT3klTpy6qh1LwMWziamoTQIUmAbxSRnzO/IW4R2juv
zOyf5Oee3T4s3vLEyJeWVOgPGii5TQ2P6tkMI23fDIm2Q4KhvRMrQvWTQsrlwprd9v63MmN3yrNr
ih3fViwS0DvTinrr5MthIinUgUXtxRnn705Bn2xkxIqDnxDaHo2dT5FimOl9isLOkKwT+Idg6Za0
PLkP6jx7LpriOes09W5w2/SZV5kBbjSIyEyDo5RBdWdr5UGMWk0Vwt9ptDsxStajgN3JNTdilDCs
samIdfdVcweGpgD/rsVvdiCfjEl1xbQ4nniu8yXVzYluNGjunLACmNkqLsfzmoKwqGgXlWbV7+PG
9aT8vYzjHoAIlFhy3r1R2uGcXKn81dRNNazjLNYWnwY+dc2y4rRFcaSwj0EGd4iDhGAy6s7JrwlD
Q77OoTU0OOEXQf+DHRmEzH33E+bDFwTF/S9OAk8wdUXdJYx7Y1dRl0Oti51fEhLCK2i2za2pD86S
xxtv+9Q0FBgcTcWGR67XkBcXxgxVVISlh4jMtOHy/BqDRaB7+qmrKvfJ9brpi6LWCDPSTVqnXJeN
geTF5IxKgLkdNR26janrNw48zogh35aycqe586XmWUwdORU/QHi0tCZXs266JVufYBNznqAu0huj
VR5z8Mw0qddem4Sfn2rFuaH3F0CSe5QfAkgHjFUeDd27nCuPKVnGb25rVgvVMp0XFMyGJZq7yaPc
yMEa4umjk1jwBPoDnK3hmO17kDgwnyhStqzL9sBWwwbPzqhi6fFWMux4lUVu+phMzUBmgUzDvbDI
rndyrHEvM3T2fdM5q0pmjOh2Uz4tm26yAiLUySsxXg5EhLMWvuKqcc8hcflloff2IvXlp8ii+sqE
kmE7kH7amG5aLgWNkCAOCqcC2DrLJ+l4YK3yWKGvEqsvls6fZ0fqRfRkQuggr5/QVK2uCpzDhzJL
y5WXWsbb0GY/rMRI7nOnku6ghybpbXR8j9B5mKKR92STq++J3/wweM/eeLg0aF8CCwi1JljC2HxF
bb67yyhiWge2DZLYsZDMVLpqX3qUW7vwTQ6oBSEwJI8nvi1flZEfSHRAULyrW29jOiAs4XsLfjj8
Y7RSUnaREko7AoDfhxJi80SHgLyAD/1XLQsMkamaW6/6oLtbpE7SrVnkzb1v5ufYHVRkyDSO/mXy
l1zD7ELQ2b9aYXHfSX647/vAPELiDSPk1Bjxxcu/ZYVfewuvo140C9qfnbqRNXnbB4Xzxc/cbl1r
cnm0OUBcPF7iMmzYZGkwOGxQ3dYv5dh4y45YJNVCRQhTtONHi7qJLMo+5YumNOM3ZZJYhTwlXbhW
nvOJGjaZbL/6cO1+t+0AZpWOgjMeKOHWLGFGcWWje3VM4Fql7rd/ecawLb2CxF2jPbWp7lClJ917
ZrqrdcgWBgvSkSFSl3WNyHSX+PY2gpP8mPVVvzNt6eCOWbpWBuc4xlW7kAl6EIhp+k0baOYmc5sv
vpXWKLzbwaJKh+A7vExX2yis95wvD1TOaMBCg75xpLo+QP16cKhvvsNhEjOnQuEuHcClR8BAes8P
70UDQZlylCJY6SdTJEnQiiW2sSa3o5w7a1DOcpd/6e38Wpgp0fisfKJ8PL5A7Cw/Z5ICgZdi3alh
Xp0Ho7x2IVCePAnDY+C8h3KTnmRIJ5ywH/aeBQMK8P5MP0l3bkOlom8mbx2ojC3YdKiZpq40mJcp
svVgqm1315g1hesSoDZdCoNVKTf+UXWas1I3Npz1E+JwAib6DldsEX5EuQ9GaoC+QNhFQzEWeHrh
IvqOX31l05+uWnd47lFTuhRx+FwrWXVHoJVv0tiR4euq9kW203BBkUWyLYP2h00m5B6ZYO3c9xal
jbofLNltZCeu7sUgpPHdPboIwJXH6DthfTw6xRj2ThDli1s/UK1+MVRqDKgubdd5bxcvhRY2a2Qw
863omprJ48dR4Jf1RurfnHxYdjVloETZtPR4u7Q4tR5dnUq/5QSqOEae/kAqWFr6HbKLvnNIq+Fa
DKFxsRNQrV291h3tB+e6YiGH9fdON9rrWCeknTJoPsvgbSz5HoaSuhyasPrZ6Y+dbcHyE/nOqSDN
tICFql31EcUzTYgUeSA17g5pPAJOfJ2vCUye13S6Ig19TdS4oIgTkxhsMwqluo7fStGVVT25k5Ty
ewSqJ0Pp7KmM5JZnELRQomsF3ngebIJlPOeewHx2D0mTLSmDMJ/yTE4WATABEuf9RzW5cerGkcZT
1ze//Z2YnPAQAw6Ph702cPc/mnUWTNlDEP8s3Nw+9AXcj3aDvg1VN8ku0Kmwoj6TyuQSbjKO3MNG
y7XiMtqlRbGl3BDD8a5OXWS7jK36MbXJy/l8/Xc8Q0jOZVApQHg4XiBlztZuEMgPzRhZqAx18lMe
35clG9BJrve+bcNw1+oowoeeU1+GYEq+OHH5prrpWS74pkdxj9o6cCaiXNrStJBc1xpD3zXuKO/A
SqNknqnxWjGsYq+YrAa4e3pkdAWZafalVC2vVbk03+08eVQGZIKqTJaRrZHWnRHmPznl3fn8Fr55
La+w86MMiqag2ZVDfWfzVdpGqt1te8MerrJleys4oNVXmQSlaibhz9Q8k8kCOs6X+Wr2tfVm+fCc
Fq1SPZBgajZFXGdgXUqw0YSx2HNV16zSm2VaWdH3IuuXflbG77JfIoKQBvGzCTRw00J9chxHDZYW
Ayyv73QKOf3hrNa6/WQ7jsJP9oYoV/Et8A3KO225OLh6Z4En7N4VL+KH0raA4huVCRC+CY9QEYdr
IjfDXeKY+aI1jO+hkntPlCIOOwXi1C2kp84zZ3SoIlPvL2gsABCmyfAwJHpH2U8pb8q0bV7hRT0I
j8CsR6rWiM+pXZVtm77ayZYX7+GEMPcK+YcT/8uI1F9tXqCecFYBRP7rpifoPqjBcEoJ+y76wHGf
DF0nHFT2hwl70mkwBBc9aMG+js8BQD0qasp6XRrIVHu8lysTxc89DxfppQlHf2G3NunvabRqbBRn
DP1JlicuUjdjU1TzIC2BVGh62+2bhuj1aCvpmxNb7x1I02vhhPo10/wfiLWnFEA7ixwc9ZI6PhgW
HNncIyI1bPs2Sh88dYpcZ031lwl5VhI0yjunnPdCDqznAuqntaJEb/ZQ5ivyns41mRowyzCpkjva
uaakSvB7VMpqLMEs+W7pXIWj45hA80OS2LMtl3qT6C8/LNMqwi0mrnS1b2vfFotNxHWaS992BJsl
z1/bWZ6eJa9CgGCMIX5qtfgE6uKrBWDyHGjGOvOrRyiog6U6qqexco56QhzXcmzlnCPqvhwHX1kZ
dd3vnLhS9+iQDJd8aoJdOhByAWUQ7HLPCVa62aiv5gCfftn3PymGG/2OEzu0Vs8l8fZFVTvZuoMg
iZ/L2BsPZBCWvi4ZCEXl2k4eALHFhakQq/GsnRtJ6ZKPPN9XJf7iOyo0MDYiMJqcD6eRYtVlopGO
Dk2tX3VGRIReHixK6pqmXUR18whZULITtrmhKuy3S2Wr3bqzOm3BbuSskyp4tauOMIylBy8TG+Wq
TQztGjm+s/EpznYTY0tGajxRYJTuPAPFm04tYPwJ6nNXaskjjArsq1HZA3ul93thUxKgL7DLAgeV
7CtHAetdUQlDjZMcmf3gaeySUZv4JkvScPD1bDyAx+bdcclgBBT1nxqwR2wEoy9SRdqhowh33ULA
vEuK3r6XETSVLbXl0IPSPHWvxEoDzjh+0CxjLwlOYIbTfTASsLCBeawKa1RXmu+4kLt0Dx7RcMcw
SeGPoWSeaxCKLvVq91LmZffspadqZ2QjRpNdkwd699lECABxQ59NXlyXz6h8EUSP9Cc+PyYYnSUM
7+nVbiYl5ebZohj5SuQzuTUFeelVAUPYepi8xEBYVO5dnf8lOki7ymsSptHKssrxCsOUs9CUuifL
oo3Xm002zK0a2zr4V1zEAKcF/WIAkZwseRdGS9lAwL2WmvLUO1Zxapr411UM1QIM3dAwQnoNSFn4
3C75JeJzFcvtJuZJeC4N9Iwl2ci3ieK4VFXS8DFw9k1tEb9Px7NRmjwAkvC+LqSIrz8/i+xgLTRw
YehG2IQSktKw7oWttjMCjRW0paGtckyqXJJ0RHVB/W1HOU1XWTHcNdABXWWYDZaa63v3Pq96S2gu
JlvYwZrvjVcbMNGJL13VKSt4BXUe065+dHI12dah/tb6bXT22x8Ewcu7uBnyjWO7sMUEKBBVLqSb
4gpOZWhyxOXc1NZdX/QDoVPkR3pTNhGasOCrluI3F1aUrwbyFgtDl+oXfu+VZR263mNhlyi1haV7
MWU+FEEEaU8QHc0GNWK1MXi0TF3RdJB6UAXpZH22EENqT9w67VZSF6tXrXoI9ImciXJ35Hl4g2/c
TTLhuD1VYaQvRopKOPWqU6gPATdBsCSawlfYFvhms1E8WbsROJV1g/xqr8IvNFE4Cb8OXSv4os1T
lMEjkIdevGosRT/UAfX6DmCuJ8U3qweO0wu5T7InmB/XwCSl+2mj7jaV8qrFTnEqk8C9dY08SZbh
0IUbCFzQWEnbXloj1yptY2C6D5We/UXpBBixtOsOfNeCRUem6t7IIvByTjxuDccFcFVKLz7aVg/d
kCz1pqyevGEon7LEvuaQCd/lnlQ+OVpnLNthaPiFpWvbirslRRGu3Nq9M7K8O7f54N6lyMvDzxm+
eklY7gPZzync8KJXMyI2SRwy2InRiDpqMPKkysSoKyFclUbSo2zr8gPPj50w91abnmI/A9nEQROA
5OhD3kAG09CqeEU9hPlsxBEE3irc4VRUmc9JRewboJm8sqeuMcjKNs94vEuRZTwnVCkBCVXitZir
Oq23heG7Wd/mNiCHedprMPzizA6v2mSj68GTxlJR2weQtlP/JboqIpVrmPnljXBOOzDpOrSjt1HZ
i1JCN36+vc3te3cF4Y+8Fc4axRSr0rfd22hsVs3Kosx+J5zloAP01E5pWHHf0ZeWel1HW3CjO8Ny
2kvrDdYmCcb8ZEfHjAjdE2pfrSJ3T1MlzVNS9i/k55xzBrPADoYH2PW1vrs0dbynpN05WpoEG4uw
1cq3YqQy62ZqtS6600EquHKuBlCXpvqR7MjB7uzuIvzTMohXnJ8DBNtRN7HSji1eQJ5YDmNk68hd
JEr/V5ob7bc891WE0TXjQl16uAvgjapJh10bI3puZKTCTCdVD8TU22Xo9N5rSeh4o8FzsBGjSoXs
R13EqItMo5kOpK/K2qsX2NpL860qEm+n+hmk5R1huzAxy1UlFeUW5DLPLdsbh4ODTIWxDg3r92U8
XepKUqjLDw4fLvVEyTfRVO3lGQ+I23ovJn8eRcvDSoIG6EXj03bvxggRTT3J6PRL6A0PoheOaXZX
gM4TPTBWxklDoWcRTIzpYwnJk9338J1PqyLQqW0mdq1VaEraZXDlX40u7S2JksPZzIY/P8QuYMrJ
abbHOpyL/hCYy08DmRfKi8JNhu3sLFyIR3DWMeGa/3M7t+XAaJSK8owwwYb67uHNHk13NdZOdxqU
VD7LKuGuRgU4GHJG9gfIJoJJUUg0xSQrJK5izZh4MBCGHS0UhYRN+XMVZ1OSuUWe9tOAcBajsPYi
+jGtLKah+evBowCRxXoERH1btSK2DOyJpFSzAMm8ioYxPWRV8KuhNjA9EPlOD+JqHpj95oFPfv+F
y7w8cDMI78X68zzRnX3mO/0XLp+Wmuf+46v8x7vNr2B2+bR85Um/X/4/3mleZnb5tMzs8r+9H/+4
zL+/k5gm3g+lHdB39IMHYZpfxtz9x1v8o8s88Okt/9+Xmv+MT0v93Sv95PJ3d/tk+//4Sv9xqX//
Sm3PL9kdahmivQNbu2D6Gorm3/Q/DEWVz6yUHOFt1q3f6FH2sX+b8GHa395BGMVSt1X+k/981/lV
yx0qNOt55ONK/2m9/3R/DjMcvTs9ZHc+3/G26uf34aP1//W+tzt+/EvE3ethvBpF127mv3Z+VZ9s
c/fzC/3HKWLgw0uflxAj8fQv/2QTA/+F7b9w+d+Xsp0S6txS+zZIRnBspHZiSARsdoz/NGIkGobi
oGpXYRYWcVWJCbOv6ZbhUQyXJJD2Towsm9Z5D5nW6EuvMqitqg3pPgtiCNTq/olTMES2Uy/OqSRs
wbdM42LOGOjmgez7TzEu7C48UZuxhBFL2ERT9bBlmDogsBqy/RN00RdIPeJLYUvxvrMdBJ876nxt
M7o1MFTG5zyFgXTy0qIIJTkxGlgScDZPPt1sYliN9PcWABWRswZqGbFU7vfUOeeqvL45urBKrioj
sOFJNqgvyUYkdjjZg8NETHXjR2i52vDdGNTPd8VFJ2hA3j6kumfqDoFVXAolLi6K0mhbTy+ArovZ
rVYNO7cA2fBhttU7AJPT5g1yQVYUEyszR5bIqO/ntcTSfqdVBDW94229ICmaU5jG0PL+vqVwS/uu
P6tsLG5u+sgRzVJ3jlz2FDGjF+RNAvY3sXrokSlR/yBc38jUX41DtzX4vx0B5Xonv5q07IXgvTCK
6fNwAU7EkRz9kHQNqAo7Lyg6TWH6yKx9Xlj+reMogQMaZrLnwHEhuCJ4dZshjPM0yRqjJUmPev1h
zs2zGsp1Fyfp8fPEURn8fRNK95/WEl0jM89Euo29Uhlo1ccIrY1y590FTeLdiSvAXh66raW3dYHM
ktdmdB4Qfp0zRueRytLJdZ55W0hrH2w7iombBvpBNCOhswPKyPpBXCGYNuwTKVmIweSPm+i6uu6l
FJwwI6M4GrFZadE6MvAy1MZ8iMeaQr1rJUm5E9YWMbk1mFptKQZuo5O7uOpGmZC36p2E7+xBxsnc
SDmUHuA1fvnOo5HiPyIypBKw/ZdBbcz0na7a32a7CZ5QhU8rzcjyuPJWjMw3c9AwBFXXQWEyveo/
r+vWTSnVo9TQXosXYVieyjtSJjBs2e5BNEaWoVh/a2drF5lYM2pCiBZOvgnIFoSvB5TvxriTPiyg
FzkBg7iLpduCt0kfFix7uF4lGBpWKszoR31qwjBvjqIrrubmk406PWhjOYgt54H/aYF52u0eau9s
MqjtUg4+ZX9KOCKigKwmV1/202topJyuQgQlxADxtggNakRqMzjS4aW1D5QCjOlC9MGe/jJahv+E
0IK8EXbQY85hnjH7lkLYUiwj5s4+n7q511ON4dT7UY7epCYlk5EbMLnpYfQYAFDb2xZBA5lP2GvR
ajvhQQGXw5nb8a/WBGNPM6rrcjMugVRZUPhPcJJ2gpM0A6CefMxNUo/TpTDW04i4mn3ElKrfWD3y
TbOrMP9dNxAQlXmlWB7v3LYe7kfHuOp10j0VHLgPua6W66GM02+ebpBSAmBF6GyA5G1KQcmR+6Uw
AK5GBfRrYV27C6ke9gJsLFDIoqkr210ahpOsZ5uALadU1a0T8FtLMXCDJ7uOG241m4/+B9CzV7fR
HubF7zfHhiruKoAxF4Er9+AUjnPg5KqnC3EpGrjYDSAEFZr2N2tJFXRfqMZGmz0hO3WR4Zx8yBsh
Ezs1Yrpd1AEAS8ICuVn1MIamEKrLo1cjmxNUd2UO77O4Ek0+JFTbpjqoDrf6NRD9uYo9QA4wOetb
4SxrGnLQkQ8nam1Vlz6NX0LXsSAfjoGcSvGAbshvW0gq6yIG/Onqn+xJn77Ef9aI2ifClvmpdvLo
DPd/dG5Ka1U5hD4h9fplEoNj0Y3gSSol30NCe5JHe+gWwqfqQFCT90QZPnUi6gOntZK2roKtuIwb
490O1Gz7wSZuFf7M4QU/iWuJkGnfawlEd7pzSKamNxUYKee+uEInGF0Ss9p9tkutc/g7W2/47kFC
9AlN98nntqqwir6YI5p2oPRkKUaKYpB3ZJVbw1Suuu7nLzXxZl8GyG7Gvv5M1KM2m/zF81IZBfUO
XL+cvShIyF+MznwUM8Lcjs9lzqYx14nWmg0/NDol10c/9d2juEq6/Ovg2eZG9LqhcI9eBSSZh/tv
l/DP1WzrgJmihuOiPjGNzgO3yWIdseKn29VU66zSOpk48f9l3uz8a24go0JhBRvZD7JtMerevSSX
sNAXTvyF6N2b0evKT8S1HUMn9Wt74WNsRfWb00akdMLWf/BDm99MI5SOZm3Gx0/rNJB+Hf2uhO+G
D/FJkStr30k58SdoBxY14jmnAHmJ4dzACrhpQ6CXYBHM8jWMJGcdw9a1sAiUkzBNojW8Y82pmRqS
dR+b2SZcFFlZR6Ut7We7mDB3hZuwpblm7sbIQavtX5Y08vHjHeb5Wkg6ok6Sq2sYFELFiDtYsJJv
RTeW8+TOSeI7ALZRvmxS1Cw8H7UtX6vh+epR4FK0oF9AqtWROP+XJkOvF71XA27vhRgKOwUea3GZ
ewkqsAVhtQ9Gt8jMtdaFoNycqtkESqRMJQf+o2gaHQIJtO7vRc8rIMCZPbrJrcMjsMbfHuyawD8q
yHsrRVqtSDt651KQJBV1zLbdzfq1MEKd6Z8HQYgUT07C+M8+85zZp5pol8RAGGreTgarB4NQrj3D
FRK5Sv7cVijR/e78HimkQtqkVEdRDDP97mletg6hcliKn8H5VzEbYMb1p4HZdvsdnQb0wSWQPv2s
imZeah6Yp81Lzc4Zgk3Ea5OU3/V6fKTWv1/YZNwPY4RejJpYHrlWSopiy22KZQVXid+oD/00CDGG
vWwUkNnCt5dM4xhUk95tprUFaZXgaJdqcBGjQc5/JE2gMRddi8z8ne71R4SD5MdyWLfUx1Qg6YAs
THLndqat3Mb09ylCF6fEgoWLM1EercQlxOJDtbAzkJ2UoZabekj7alFo8i/X2/g8VVx1wcTBMHBW
EV2i7FQz9YDwIil7sKk2vnNrTXkaSHoutcjS96CmlCe/tGzY7j0XxekcqjBZ75bmlH01kHzdG1rx
VzHKNsfVyQam0QME1pT7ccrDikb3FH0f1PVfotdMOVvhG1C687e+05rzdHEl1lUyqdzD0hUf+6gr
qF9nP6XwPlz0EsCMsLUK1Zq14zrbsciku5w63fVQt6jN9V6+7KtEOYyiiSsATtkkJ7gQhg9D03gG
18fBS9pfV8Llg7cWBV/STC53oHfKgypDLPlHbVBIDopuFmRH0iL+UZhqoUpYJaTOTDmdKPh/6xMK
59Kkck7qVaDHyS/dwtuMXsmPhml5x1tXDM+rjCl016s/L2NoKxLloxcvjSB/J5WaP5KBKh4lKf5K
rr896VNPkY1+B2QSKavJIy/UAlHBZgX1+XgV/koxIkTcUyIlBiXDrO7VmtD9NF1Mct1YAXCE1vft
BnacnJPUoLZfy/NlR6hkYUZOdhTOoAjGvTpQKSTuj0KEvB9s0pIQV1ut9tpUpXa2JOCxomt5kCqP
NVU5ols4VrWQ9cg6p54kv/6a07aKdpYSeMbdwtFe5zlsYsOrqrpX34fTMrDi7wkYnEs2NaQwlYuv
Jsa6n9RLZ5sYSPQMnYQIlR/RFY1w8fXgsQedeJhN4oqa0d4kODOv839IO48mt5Vgzf4iRAAFv6X3
bK9ubRCy8N7j189BUVfU1btvZjFaVKCyDCk2CVRlZZ6Ps0Pn4GUgf3+/3K2nINfcG1xiXee3IIvB
NiCoZ8G295TmaLL3LKANiOYohmpn9f64c7SmAU+LKRGWTtaKrMtLab2NkcOtmkNEQnHLeh1MxD+3
Tf4fA3KVnM84VHZayxZCFknne0RdzfVaVcTNSLrLr+Z7x79s0zyitVr312DZbOiJ2GrE5f89tZm4
Toq257+mLUh92ekj/Ea4IMkqRnHmXWvdnietgUin5efvmvMKFNl+A3RWnesIyUB7SLL3zBuLteOT
Xs4WG9BzpS7sXNVW7hyZjxR0djTnyE15JW0TgeiEFc8tssh/X8kqmDSaXTMBy9PPD96836usmU9w
qdsHLUi7B6GZ3qrvUby52yy19M914W2lqSfpEsrsjHTVR2fYS6MsIsAQW4uAjplz3T7cC+s5arz8
gehMm62iSRJnXlcuAfe8YBlZ6jk1iWYjxXQVgdfcFZxWv7U1n1AdmUgOz0rM5P+SXe21zdGYq31D
BCsZwt5JtlpO8KUf3fEihxIBe00rUT7INscotq1hJU+yLVSaBRE4yYvmau5rj/wwhBfXUl5CSHkP
BGzWx9wjInWupaANbletmyBCoHX1XjYMpl89uJXT7iBpsR6ZO98b2kDZq5rRInhBN9mXODZ/0/oE
ptz7ytkRkSvjILiNvrUFFeEYiq6tFd/3Nm4fwCFI/PwqC9VEGmpqENCVVQSNfzXURQ2aRlX9zb1z
NrciOdGvgrgAPfd7lnjQ8qsfCHfdtwUCQb8b5Aizx2sXKTYwJkPZWJC297yOtc80VGNmOKU6C+gh
y4VWsMRa3uv3ZoQLAV7K+tg05a42SF4O4mmbc/4P5cnvHjxd8H2br/T4HKEBeOVM+Zcl8vJ+9vrw
B5Id5oauaCoyGAgmxVu89pSEPP3IhRMIgHbfu439MM4FWbmoAFd4xxIttB+C1LQfTM2zt80Q24u7
zdAU7USG01Ga5FDZF4zNoslEQIwis8lGzffD28vcbfeXcTsyjjvYNEc3sLs9idkkpyfF9Mliyb1K
jRZ/5Fx1oFGRtm88Dp1SP8eGvfVVMRFr0vnHhAjTZSirhh2vk9avd7I1LIcvkTcf1ROd81ry7ZW9
YKsAvmdDiGgFU5e1lqGqVYVbWZ2ikihKLXDPsqpVRHwq2adMD9oLT6rkNgh9FsjDkBrWslehm8qi
qojnl9XMBtgpENw2Sr62VpGjtAAOaF8Xdrblpqs/c9jAnRyQwPfQAr8NEP8rjMBhaSP1ff2rrwEn
AC0W+mYJKu8sH1ck77qrRp30YzcX8koWIVJUR7sMvBIGOi0K4VaLTo8bgJtU46p+0t0m+tTHjRu9
FFnbfCrU9ofWhhvHLsvHolfFC2nphEdWNSvFMNBfBqI9Vr7Ze1vZGhrs91Et0QnAoPOI8vcx9giT
iufOFT7EB1LAD7JRjo/Kb4nDbkhagiL68CsFwvXcWykA+0+A5VXTVFcJP7UnWZB8pZrBU292xRPJ
nBO+JBXY5eTFydJJ2K5mhgEY9Xf/psu3emCaF2GLH16KINnQa8m1z7lTspyEjk804rWdC9kwZJm1
94f0tbHKf0zzgCxzinNlRctb/9byD1EwnVuJKJ3h8/LqXjT/YRtT8//V7z4sivj+50ozrIzEj4mV
9iDujAYZw3POqagDATGIQl51BeckC1n/q5lY0HAXhN5J2m8zyCF/9bvb/uhTwOrY8Hv4oamlYJHB
C//xSvch8urvd5MZ+IYGlnWL/7WjnPE+t+ynB4q5LrmrQOpGI2DZO1Cl+dbGxcac2dKyDtokJHiY
gMa7rR90NIz+qM8DW2mUY+5F5djRoSh65ZHAQfO5q7NvSm72J1nD5So27M3MVcf35hnhkF0Y58Mp
ax0NlRwyNUYrEuibZuIqbbLoMhPIpSPytawWykTsbtlNe3y2fP/bKngjGjokQ01r0QrMs43hju05
jmuXPJXQPygz+ZVJcVwTIBRMlU8Muh9c5ZUpeNrkWgsd+d8NqIzhPfbMT9JuTWkEhmLuoiU/656D
JDlHmjsBcIhBcJtTLBRkyQ29TSz7ViMHBt63BGGSY9ok+dEeosfQMNNt9Nsk7aVVBcXi78uBjHas
fNC30bL9j06/Z5O2/33KwnP/mb0p/C1BTs5a693sXCdhB2iBTIOCHJNFaHXBj4wwT5KIfvKXeddh
Y32atLxZeZqTXPMckiBwP7EbrVK7WqzRVlbXFktS910OH5rpFBiEZ2+qgFQiu7aH1R9GeSkL3SdA
vWt0j3AtYraJ7RbT6d48grhvF63Hx4Ru8pd7QwgeFo01NC/VNH/iacvtGByprJEpYRzrfPqQNVn0
hTF/afpqLeoxf5I2NQQEU00OP25MHqLZHNWGa9lmzCbwJ2I7KXq7vNvStHEWY0ew+n2iIf7qaQiY
32YlHexAmly0kHNIW+bClvWSIdpIG4ujcFmKsNnBGbnmxYjEBzJLT51rDWe4medorpEmXz6NUPg3
QNOmlazKAh/+DwLlI7yTdEtq0716nHjLQdLUkG29hWzQLSvA0OQJDyORZB7SjEMhrgnR8UYxhZdm
rkm7CCzjyNrhIGuOOhlEKYqx3NpIbi2k8VbUqrh6AqkwvYU0J21Br+oXY4wWdVpFa8tVyktYmJzO
gubdJbamX/h/OwQ829prZ3GAonZG8H0stGUKDIVk7s44ZEaYfwlKElcdqFTAjhRlHU+lfTIglBzc
WjW2Nk6Rh458yBUIFvWTmYdfOeGqftrRFkUNf8N9ptraZM89tK6wlnnpY7Pa1l3krM1PbeMeZKul
xBDvk5GvOFqj1k4lFnKfIHGz0kVlnUib/wFSISCBQkPSezbdi7vNgtG+y9WWfHN6SLsyjEUHy/qf
YeRu/v9M91+vKm3zO2TfJdY+kfLVfHzZzEU7n7zKgmSjVUTA7+lukj18MWqbVqj8Qee+0ibHyyqJ
oE/Eu5t7WbvPS5ZMBgtkm5MudWgJK59lltOXsktIFrU/g7J3rzUnbGOdlbtcqOEl6xuyf03desQb
hPKU6wFXQod0gSyG+Xkw2+c+5husDPXS7DnjZJd/vPFV/0CtysvRTcW6Kg1SZWayqtBNCnk1F7LL
NNNZ29lrHU7pz0kU45U7GpjrIei+kqxyKEmr/OQDN9qSX97tytCLkLFRv5p8x3aZY4Pfye38bSAB
aes607iW1XpoujVCTdlWVr2pj1aqqUd7WXXFDL9C6OI4cqt88yFZkW4EeqtUVeWM/jNxzRn4tVJ1
xOugZb+q1exvlVU3dj1QZN2vVllNHwpjPfrqj26aXMivlorqUGIQ69tkMdHRPTsYS0OxhP/MKlU6
9SxrskiDdAZZiB9Rr2fperD3wsLRj9tAJx1G1W9X82KdxJiy5xCIRDPZYIjMuLXyUzNIUZp7J5Up
1oXoYc/+bnZLUy9WcsbbtGTWLsbMU9YNUjHLLunygxmn6AQiF7uaiD//qppAGIT7WZl6cz1pQXho
Kyd71mP9KyKe6bbwfeJ0Wj8/y8LxhubUO1dZGeuybFf3Rl3xtaVZIbE0tGW/A2j45mUlyYRuJRau
sJVLMwuGcBrgX7ME2pKp6X/YizLzjUXvAJ8Mmxa/Ad3kKAi03X7qULrk+CL6aAWMSst0vjS9z4Mu
LuDEd+RltH3TwYzI3S9ggr5oRVc9G/oYH1gqaWsQz/2XmOVxortfDDx1nNQWKrGwQnsyJueHHMc+
gMc3aSePAxmPnEe0Bs/d0LwhydTh2dAs7TMZpWh3EiKyl1tHWaRshQK74DE17yZlEZakfapNiUB4
ZjuQhovJPheutZKbUCea5doyf6l5jXqt40i95rX3UYW+tpc1WcjGKPYWPblx57tdF8I4tYU+lUhV
qrX7Zk36dLa8cFx0KqKCE5C5tSsGZyurqWK+ouq8RI0VTYwZW2NoUcCnJoKTvIqnIK0X8tL3nbhe
3JtUp2HTUmlEhjPkj46/LpH9WxiN5UJznIZTNBc+XphsVen9u51b7VY2oL7lIX0S5p8sIyPjsKiC
mr91T/SQvAxm7E40i1rMD5zTrZhJPrf6rVPLkZuG1hdArDlmWkZF1/DcNLafgY3GKFxqBVcxeq6T
2DWzdk9NuDxP9UjfNakQr2rn/WoFfRcdxh5lONYJzoJcOv/rZMfbKjKMnxD293XU4uQD0sD20dtb
tZ0/SEd+IsppofpZcJRVXwuCdamCJnNi+7UeJvSR4umz5TnFJmkGnI+uXb3P9rwU42dSZsGy8hXm
eGdZEiF1yNUhfDecGJixW7+0IxTINOx+SLOT9sG20IeFme4s9mgHyN2Qmucr49/VURn6Wb6Q5tvl
rXtAuBXS4cBzf4/5a55bbw15gWxxn9N37UebPIhtldn9SfHzHsF7pKzMXru2aJkbiPlik62xOvQn
WeRV9qIMvr2N68jyztIGGoQYGlFUCzmCIJMQ9/Q8a5lN8U7j/KdA/BWtb3KSiqTfxL+TufgD2tNC
tpph9JHXarubGk2Q1TCPCIOGk6DCCsnS+91RZoGB9LFOZvOFbWwcg7bsWNAULEKqhkOMrVLF1qaA
ZwbtWmjqyvebn0WBK19JSnQCyXshs+IfsXf+r8i+t/2vBikAf7PNhIy/GpzMJvn1Po3sLVXib8Lx
/57/v6a5227y8b9HZCZkFX67vJtwfjfhLA8te9/fqxmIJ9/I9IWm1OUKH0P+gMJY9mDPV8QXkMBk
XaVFFlOAilzVW/YfXd2kGdkP7W5Dfs8wlGPKbcxr13KknNpw1O4y4suSJiPtAhQvTAM3chhEmyky
fXeh8Vw9F06/1mRVjkuLJOc4UzU2qk/aOGl+XXsKiQi9vzP56uT72tzwp257b3CbtjvWOB1vb8NQ
ZxEwZYWQs/2Y4nZqXRylwiydx6R2jTNxLwfZps6mvLcBdegjq6O5Khuaou3Xlea6KxGxDl+yg/MW
Ne2zGrR968Mf9WoB7znJWbgrtI+o2dzbif1r9lBdzrYT75ywNS+NmSc8X1OOQLVaJUQHssElmgzz
Iq8cv9L3ftM83/rJIX6ffM+8bNql/NNxfDPC5iexa2o9XFjzrLLffao5LnS0i/xwe0kNVkZIVtaq
n08b+671ScErip2sonWOELBJKpKsOimoj6p9RjDAOaIvYd+Kv6qyQdo6Nwo3xRhEkAeJ/dOjPlmg
b1M9ojFXPYYRZ15GIcj46seKj5mCPJM/bbIzT8FmlfTQOmRV9pNjm4i1h4GD+Tb2r/nqOmi2RU0u
tobq+dHIu1+F29rHnkUDKfCQlkim+qdhliwvEUIAx2lGdV5tYJfDnAAzWGqlv5Iz/HEpp5W9ZYsH
QYQfGtJIk4p4FOKbSGIWKZrwTeSeSJnGydabqKUXfaqubnWyUJ3Trdfo+hAsrODrHy2mHJTP46Ge
s/0mT5BleMJ6xag85TiRVcj6isKMCwUZZk79APoI7RAPRXgKyXOFPq8fojTZ+Pg4d5FNWtVUlOaB
M1tr5xv9k6L3ZFlDRV7oU9ds2ECNn2O8COSfju/Ch4nAN6TZVEl3s2dWNd3sfSr+sMv+E+Ekt/5G
0ipnVBVBsgzgk/qyvFSzum4Ssz1uijE8TLP2bm8jLaAhoLepZ7FdnY3Ljl9UsJKtPmjWk2fFPKDm
sWU2Wg+qEu7auS/SB87B8b03EKbTY211+qKuoPbAgltA7Na/6FqLPIbfheDMDVJcRS0WSeTGly4s
kmcUl64lNPEPwqyyjeXXCoA1t/hwyWTGf1SQ7IdGOwf+qCamZ1I0qzPoagSESkSAeqe6mXwrAFDE
SX511ioFX1pKeLbsLPvIBlmVRWGTx+75KPL4wcx8uXeUV8qMdM77b/fppVlOcrf1Qfi5tT+SIZ82
lV772qacLJIWFbZrK4RIyyX30Zpl1NxkRnF5Glqdu3jqRskGB1K6+B+jiKWKDrqrr26TyPlunYy4
+6QperWL9Ci83AsrJ4q6H5d3C3ik8ALHEq2EKTRfcEn6e2m7d5FXdeFMS0/TlNW9QRsdhuE19bdm
l5J3OL/YzSgv84rIDuhNKz0x/nwXuo0rri3aL04V9wffG7uDq9q/CmmTVdlwr/7RJSqVZPFH/fc0
yuQZSw9ZraVsvQ/+X+ey5xdWmiLYodm8B+0xbcPBDhbVjNBqIPuDAnCKVaG4+jELXNBbErUVA406
x5zvLEczxNnrVaOKyiVj1Jw/yjiJo+wCfiCErIQAk+8X5m5IbJvVY6V89L22J3MOGrcaDBx+zezy
2V5O5Q89htQRRoG4FI1xqIN20yvdIarN/GuQOjVPSV15DSOjXA210j9YqhlubdgaRwfpiWWbjAXS
dgL4fdN8SWs7etULxX7ISSTOwL29epzHvOT+QTbJAvQDIc1qjW4gvVlXPNa1sUBz91uJVvBLjLgt
yhXKUtZMxIxe7IEfmRO3q5G19srWF5YSxs9+0HbP8ZBGKyf1mm2SWt2zmufRmTvgm2yUxeB7nx1W
iydZA8dhb2uD3M1IxS20ZDJnnsy1g1+TTXXSbnEEn8e24cBvylnDzBCfDkI2MSdzFfLJ2m7Etkyg
AYWh0vMQ/keJRwrjaEkN2NkkvvTeUNbFF2RebBDLeAGUNOCUaYgfZKQVUYbXsknjBxmENbfVc022
+VF0rdVEXYwNqw7bbAqOC2N1Qax+8WTnRv7EWppkiWzKtrIqG/ScPOEosi/SVJtddRKN/XLrPw/y
lVku1WfTk4xdlCx7o/kauX57lF04yXCuzWQt7wM0tVmq3CRPtWYsYptFcFyEnQkqOPH2bqpco8pX
2CwR+HlBsqy7pH3N+b+akLTigfLc6jY5C2gUVVvP03Q+RK9elmbAEdn8ME1EDNs4QvZnrslCNuZz
j3u3/7tt7FDhG2qSe2NlnVsOdEL21A64kfUYpc5xGILyikZJuUSlNf32/+6RMsfw7zlarUSTRM/9
XRknzXM9Ku8e7/GUz7Uqa4Pd1A/aUlGM+lnPh+Y5Tt6FkcRP0mKiMYKSodlvZFs4uvbFGOAk+XXz
mESCsObSuLA3RZk77bqvPY/swFSi98Z29U3t6uE+j1Xr0nIzsHrHO1Y85irSdbkcJldZOwUBkKi+
O+AwJ8SWpka8jqCXblXRWeK17Tz7j+q9VXb+r7EZvr8dzNt0Es1JFq4K+YCHbg7K8R+bvFJbiBe4
gj1OQbI5wHNMkdVVIUuubsZ2jiaNWnuXWvp0mAro2BLK3qKAxDPJfum0SdmNXUuofibCD7XUl0A/
g68EThIOFjqvwo6QSCyIwYk7wK56eDF7RVxiCDIkN/EzOaV+sb41WlFj7y1f/RSQ0sBRj/eW19wi
XGtqtx0CNqvcnfSXMjDqI8cf3UJWBXDwh7COEemplHap6580UbTPsq0CsBArZXCRNa0Yi6VzmUJu
5Q8wcJzjGCvxkgAA5EVGazx35aQvkVsKvtq6vWGlZH7qmgKqiICQZY1K8FbMgmBzBzkynoVJqgGi
kxzJ0jr8OpXmJhtt81Pf98W2i9eBD/p7ImK4+h6W6ByOjaa8WV3/tTKr+Cprqnir20Z9JaSufeRw
7ZwkOcrfrcdJpkj8payKrE+3hAJba+L03lPy4/dlZWUTUfbKtCuIuhYJriF1LsxggDn1+2pIIWWw
Geg3skEWWpFYt342wI8j0LDlfXxSc4iC/FFbQ4Dwgo2doaI1OC0742qML26rCu6YifYEqblfxkXt
8KFP/qK2KwMclz4sC8fPj1Zbls7tMvWK/Kg5Ji5ou4DIqHxrdejcONxypIYGwsBHnlK53iOL0zb9
s/BmzfDUiL4lnrfE9dj+TKPuwQBG9TGN/GAMvSweGjcudl1v4SPUUnHRo1JdBRoH9jC7v8hBo7Mv
oBD9sM0+XQRqVr1mHULrle11i8pHAZzzwQ6iKL+5ejSqXRNb7Qs+iVlrjNh22Vrlgc8hj/FNNtq5
7z7zwcgmWSB3/oZ+t3uWNd2qnaXu9ESczVODLv7PuWRjqUzOv+cKETwxdM09G/NgOVckXvwkNVbS
7daZbYK6Udj88tf9Ue8GxVmmLcShel5bNwL2xwQPZgcrwnxJtMjelF0Wr5t5rd1FFehbhTtwN1fV
QZ8ueK0596WmaIV4HuJHOVBOZpvFHgWPnmce7QgElWRrpe5RzqXqw3+/kv9a+CGPHt33boUvGpPQ
0SAON21XtwvZ4nblr2ZZvfVR01rbE+exvw+OCnYWPvyghTbq3EYrYtyOwkLbjDBWzgIT7q+zyZux
52qgjSGyTFzeeqchwbWKFh0mEHmqo32YakCYcdN6m97Px8/6BHvqH3NbQtqVZtX+T/O/estJstmn
96/e0hxE0Xc3h208qE63Y+dkbmNo9C/G6H/rrGr8BiTkSQFA9GaIyCS5ylTJ3KzY/rTTtJA9wCxu
+s4lm9MLCgLa2096pA1LnRP4M6tJyKuq0uRnWW+JG+9nLpTbf2NpjWxXbvzM/OKCrozz0YsKtaMS
r7aNP3Vbwdk52HWrnLrOFesp7+sXwOY9XLl6+JZX+nzjMX7iGNpCHV60mTu9dAS2wCdRifGaPzWz
ItzjP+xoqJ0bo1BffAcWbG+av/qHCEXd+9/tc/9u7u/Z9Jfzyw/03/3vr+szz1/95fv5d///mF++
/2p+//aYrwcOUF501/wR6G3/rYUCPcUJ+jDOgky6EOC/me1wGYhv6Kd/HyLDPgC57VhwmuYOelC0
8Rxv/AyvDRRbpXyyBczjcrYjXjx+hsizNH7bMxLtbva5/+QY3Q7vSbNIEVw51kZcVYskVaxj2es2
Ah6dWMkWWciGe1VeVbXOkL+a86g9tMEw7O72UetNPGWB+oysM1ymNBYfRVe/Opyq/oS3myo2vLF2
6ncDGjXLAQzLJincCrQfBXpa1UlW5ZUslJ7jct9oakgoPJIUUrSKqTnLIi7c5hzOhax65mAuQbw0
q7utMlr82LLuK1O00Q1/WshxcohsGAuosuR0VuD9bfWjm3Sk3ir/NXfM8NT1tnazjxGIkyGxkNNU
USRhb2Bcuh78S5ykh9JuUVFPiObauhnq3rDblROOXvLmbFKRJ33m32XT8xCyvXFztlv2+Iw6yPTs
oF1ASmmH+OJsI+1mRNiVBUdokeZniQeS28bnZnBB4BKWAfnYrcqlPzhkFCTiIlutcM6zIkpsrenB
9NwC4pp3wywmm6Wu6u57FIyfNLiEP5P4wYZk6C8si/iIac4TBKu/bhPWLSIn7KBT28+CDLd+i/Jc
cAEBNW8x9R4pX0hcw061AyIDNMBualkcZG3ANXKVV+W17srhdq3wjF2ZIuEzGwgEIoefrKHUJ/W8
JDPxXGXFkG+rbmTJDFBvyeHkcDZJ28pgQUH60buvXp0vh2I04N0WytpX0/AQa/30VJsRyFnAcrtB
Nd210wT1xhlQjNUUf3hr4hn42GTBXkTt8DY6kbZgA5ihw0DrVMY8URDAM9JwQKWk5Inxu0AE8leV
/VF0UNwSHj0soAtpUN1rbbdL1iKcmkQat43YRxNnrpJnD/Suy1bRoPNf0u2ZrpkTS4wLfm0VtXgv
lFlDvI7dKwdu1dEgugRtKKUjXzIINkzeLMqG7IjMccSjLFjcX3VVA2Xowy672cEOGErxUBO5/Zgn
JKaEYgK7/c8QIyx7/IbB+900AencqToO7fs0nJMibMOT8Ta0Bky5TKY2W2keQsgVwTjneBL6J1D8
pa82n3JT+BcHmOdCmtVYoKBhWO8aVEvO+50NEuzETcU4FFeKmMOV1WxfxZWrrNqoYo+UZ8Zm6rT0
6sR+ditSpE4QhgaBbRGKcsmJrNyqOjpsZt2O19TvLLJvNPsziOZNYfj5j7xv3vNKG94MW+3Xiojq
Ewpv/Slv8nLVi7Z56crUW3FEHu5qLZze8C8QRuNXJF/02vgWOO1nhVgT0gSpqb7J+ibtn42sMV5U
Yqf4805vGco8D8HkPslO5fyVIedBW9ghpGWRtVtFHeJNacDvI/dleNU796Tw3P1iOXAw9YHgnDBE
dZKUTLh0Q998KUdS6HI7cR4HyGLHXiMOYCRS+0uJ80137eIT5P1k59t+uK0bs/mYj4xkB1R6YeCO
WXeoOiGeRVi+tfhdtz6+gF01g18bV9Ne5oijTVzZ4QHRX5IggVktEfsSXwflZymU8TsBpdz9yBd/
Clw73OlFqO+c2lMfGx+2N+Cx6TvxQwC0lG+V7yTE3dTiwbeRra47G8lZQh2yvI6O7kyQloU3TuqJ
2J90M86hFXfb7coBMu00fKFuLebcMdD4iG3dwGj/nofPxkIIFXm1ssiGgz/ZuBb/vpR1WQjDGA4q
aST/s5PaKCrHzn4/HMyoZBYCGANihEAlqASZ6aHWXfwqNB+LaugeIvdLZOjIqidpkJ380XuSbbbb
mI9B0am7KiMmtSelIFrGZmCsu9zSOMOa6z6U2SW35hzsG91dA8Zj4WzTEsrfWAhtN1UcSZPMbrMO
1jjxqSfivxGw7NqHug4J+1f7i6wBvG0fCsvBw5zFYi1tsph5CmgVaBeETJhK2hpPvKea0hxuPcx3
kfoHPBQTLNGO3K2cWAu0Y+b4x1LYj5zeR9dEdRGZCZzHVC/txyw1mwOa2uFCVn17EFfUFHHhdc70
pdb6wyCIdFHceNo1imFsWHSoHwQggj9V9vWgPOJ56h4Hu4wPjinche/5P40inpd8s4a1+WyVrE0a
zs0WAwTlVxFHyar2yprXTxACIErwbNcsWGyblHU1rZxjG6g1J7Z5d/VmuQIQseNz2xIlOBpK+u77
yDbbNqA6y4IuQJ73Y+HV8VdU/PxFlxoIe/Qg1WKnFohBRIRm2F36Ai4WLaw2sh9bHH/rcSD8kLRx
bdOUNdkYBB7srEzox45F797v+Bgddb5HqFazM6Y+PpP+za3IGuIrUos8FtkFPI6zmEnpF9Mz8mYq
7hEE2QbbMWGvDNo7+gkxGYf8qG1Atk1gl98NddwX2Qzh90wyhtsJiYM0GBdWp9mvk4U8bthWbKr9
igxpEa/c2q/eiUBCGULPgQ/rdvVeJAv2Qv77qFr5CZRIspS9Epucbz1xkB2ZB4F8WTlJBhZV1N3F
rL2K37RVIYVaKm9O4JIU6eKdyEX3bPrKUh1PgXnpkiJEs2bIDgIJpW96kX03VTP6UDXCF8PIQVdW
szh3TZKJQFkL1EXqVxcp1yOA9tuWUxb6Qu3r7urMaWQyk1Zm3BKL2YHD756cOR1XmvrYh86SdOLg
OknxPJG7eEBkuluUVdztBmLiNsgjqde4CUP4FdpF1oiUJTBlLiAXNtsYPjFPSN+I1qXei4VSpNYT
OBaxGAfL+9y15RUVCMdf8Ki1ZqAtr3oOs5jMkTILN5me86Ts9VghOCpB01VENokZjX3GTaVPK5+E
K9aJ7elWLTtPbBoTIJPDsTR/hijaOLGmqgc1rtHZAjO6SIRXnmWRzoc3FZ/8cDPG2Q56jXGSjWpq
QB/BR7YuTcQ8EoeokMbwo0uipxtLAX0/EgfGzzg3HqLO1R+CvCsvJBhCdf3HVM9XDYRJbxjt490+
xIqxtOqu2Ghh7MOJRrBzd5uOOyKxO6N5m0pOjORoe6qr/qdWT7D1hyD/kV7q3ml+KLHZLgynHJ+d
anL5nxr9gZ2tu+qb/CsrAAsVDY6QOzULOAkjxU5W7w23KodXsVtn57/sg9Gqqwiu9kp2uxd5jgvD
yB6kxXDSwlkNo9YuheFm68E7qMLvnmQROHy0nujUvaxCKtcg/kLiGeruSeFb+ATmMtv6joO6/DxK
2qBpkr2uRe5B9usbEl/iydvcBszdchFkm3ryxpUc1VdG91RV6huSpPlJmgYHrdmuji5yELF7OWoj
wa7ghOKi9TjiRg3lSr3qccaC5efuKT4UP/U3hqX7B9zK2pM2gXeVPQa7/op3S32uVafaV2bdb7wG
rWA1j/Z1Xpg6Ii/Cu5QN+f6ta56gkoBwRUtgZRozpAppwhUY2GqP39J5t3i4hIVtvAWhFp16YtCW
hWc573pQcytUq4hddm6+mR7yJ6kTLJuciHlNc+J9neraifi0cBtFUX/Nm6ZYQxtVn/DWW0ujrqO3
sgw1+DIpXHpr/KwgCPGt7qJ9Ees6zzZn3Ibe5JFXQtEG3JzdbBTsbvDGWx5g/WT88MzEWTaTOx3L
uLNfw8RaB8WEHf7KVpvgppqZPnxkAq90B9bVwxOBCrnOEcg8fMwJCwuKobi2xVQ9ekH/RQ4vHGGt
UhMsu+D0Og7TM85mfe+6hJq3xdBddNvO1gFquy9mqZmksGbhl9pCPVpueap+H3a99RPIwatpxflH
mOflUq018ZQNo7+RM/ZsPW4z2nBbL0raIz41WPlLOQwmof1a+MUMurOIBZsoZsyIqviuceI1fpu1
Z3QROB9WqPP36C39pKeB8Rz0hGH0if3R64SyKNAH9gYU6WfVT9hFAiiYCjVD0Cu7RdH5mdEeuXO0
SxlFR1Rr+38IO5PmtpWsTf+VL2rdiMaUGDq6esGZIkVSsuYNwr7WxTzP+PX9IOmybFWFqxYo5MlM
8FokgMxz3mE5Zt88pwwxoPKcZaVV+s53afZdglhS3+OaTL4GDHVjbkMFi3DZO8Ts0AIg2UvZa5SQ
2m2ohXj7iYPi6s4KzWL/WxKseflr38pWazDtStWjCOvkPCpmNlPVhocZYVbk+r6qrfGRvX5x4+tR
sJbAst/j4RyXQLTf4wXrhf8Ul+OVoaioSKZipyaRv0ldLcCC3ogeg85Qtm2M/oHtRfFjryvFjaVj
fil7cy1R2HeMvJHmXtfVcVMfkttJm4s4Tf1Nwj1MpUtu+h6Zgg/0h4xR76Qc/xP9oQxmciNjEiAi
O2pBXaAGHGobCB27OLTdOpNBGVmJ9NfS4cle6xaWJ8Vrg+P1UzUL6JMEROFsHpq8i3jT5qAaZabA
HFvzJM/0+QxB//OgTMmNDH3E88xqtv3PWbKDgviPqV4jfpmlB9P3aqrNna5p0blNY3uVQ/dZiQKV
dRmTBx9qw04vXFytIPGc66prWeDC/YPnZS67Ke74F/6cgjvY1i1b53AdJ6/leZAmm5m48ktQUT1r
ZU/gHVpRh8qqM/NqVyF0u0jcOsBwc/6EmE+Q15bXuc6eP8EsOnuVehp5J6N176xJg2mnDdV313gv
8mj4JorMWPJnSM+UlsVNgEHYRsdu9xxoscAjrbbXSuqys9S67MlSO9g5pd7uhrmZiQrp5dipbmQv
Yg4dUKagP45qmD2JNn1zo946wenOnsyIrTx31U0T8LNREz61ntTiFQwf8kaBGZ0ixU2/wBw6y7hw
8hyEBqThCUelV7svVqNrZU/YvpuHog9/TPdSJMZCVNRPhpX8x+k+oJZXa8qv0xFhNw++7epLOzVA
Yxiht4xdsj2xMbIXcNrouW5fXESNHpuqVi5+QiE9daLn1gicG1I8DZ42Rfw8sGvdqHYNWorvZOEq
Vr3VRw+HOaMKTkODO/uAPvSuHrFIUvyxWzVBIZ6m0Pq7SHCnKJM7qMkssWcSBnyNRWTlJ8cwh6N0
2pV+vHOI3zt2HOJfFr0/Q1WJZ2GfRh4Q1qrdV0l5H6FOrW7hBDS/NPGOafdYRd2XrZqfgriCYei5
6cowTRQQ50Oatm8Jcin7sSsxDhybKD1rKI4vI9tuN7Ipx6lzRzrqFBErI7teoBqqlWskoPA6Y3wY
PLIIkVG/4EBYUiEfxQo00pxQQHAbTe7kduCl9iSaZBGLuHkxDUu98QZHWcpZvq+3y1RgEy171ZcR
eb8XEi3hMU1wUoPj3bB6j9LVWHvFTR2q1oq0ZrDpEt7gaAx0FjxGdmC2eT3NEequAeQewQ+RJemo
/sdBne6NWSZnxdrbWTR9xfsdjbIl2cfo0WlikFl4pb6nNUg9z/oeAUMgbWxPX4wMG9phMP2DKeCz
IRURrhUbzr2ocvyKJtLNVNPRRxTfep7ClAZ9pC2xTdgOXmHv4W5bpzp0y5U7JvpLpYuz/CAzDHYx
XEis4XiRFuoE1CD3orM8s+ryu6IENoXA3+Jl1bgY2OMunpL63A0KG85OFd2xs+r+KM/aLPpxZvdC
OaghUHEGfIQ/DcUdvb/2tt2sq2IVJCZjymZxG6Q7Fyura9ms5wu6LfXoRXYWM1wkDxdj4iQPsvhl
K+ZXlkrZrezCPyBb6fhbbGUnS5Dkeq0ydJWbdKCcHMS6f8HETqwwagLaFMJmlzFvPiPvvlZUnXIx
LoXXeOnp9a6jeruQIz4mJCHSUq49lKA0/3WRMOU/xQkR+Zk/RsblrLhzzJUbY0cuO365Oh9onsNI
Le7YSrSPdebchmMHEmRuOVr6qKihe5Itu86/e+msyTGm3aONoztek8V0FHOzAM+8KE2nBzrBTBXR
mqXuu91NW0/dY9wF4zLFJ28v55LxxloyMqednDuoPLDHPjC31/8GDYURr8M1Qc51KHJtWkNNNrK3
jz0B9HH21yux4KxSCwvFri+ePCvaTapuv1mmYq0SwA+Qh4LiAf7g5RpHlWMVs58/qkPW3Dum/lXG
5XXCsUad022mi5XBve6ayXkbWlPjadtU5yCM3ZOlC4s0hIaGYJMOq3rAVrJ0gv4CC7O/KDM9v+I1
OakukLOfcaGLYEXhUrBCY4Ts8IWGWUWGAssc8gtVcRF2Hc8ZZiUHGUvNOFrwxBSrct9EgL81VvHr
0tXHfUxh86HPp7um6vEJasgFjnbdPVg2ZEQcAo793LqGAtRMKjRnZSuCr4aXedIfZHP0omztJ8G4
8WIwiE7bWptMMnfUwGsXxXyKefzGrLpgXsIQa2d2jwaut1g1UQAIZ8bhalO8Td3pJits5bXhkSpS
VuRsrXeIjPLrAhH52qTuDhO1/JGXRH1AIXZ22CWORtBfI643qvZF9FkerMZLUJbaIWSZfTDgyTgt
GXKdh/ZC9EN1nymZuwvGaNgOUTI+pPrwF6l/66/I4jmCXsJzXpjJxgF5cUMyPbwggYucjBVbfznZ
vaUO7bdGx+LX9qzk5GqAAuoa1Ktip+YBbYR64bHu4TFHUx68uDcPc2IGuP8c/OXUlVGjLdMN9WE0
H+f+Rmjx0p23mizvlxgSeEfy16az6m01XIWKYq/atLFPOHi37Hki7pagKHedYdjga+jwRQ1gtBMD
JEUe1jsZpKLlXLtFEEA2ca1uMaDUtWo19E5Uw5ru8c4V29lYCguvsUl5Gg/vmLtU2DRE073vsuFE
ZOUkW3IC1UN1NcxbVVUp2pSFbbssk7q6yCEe77D9lGvWwkAN+F7MB19HfMPPYncvm0bnJ6dA3cF4
vkC5J61fPQnUF/wFxPl7lf/k18CPY+ySwvyLCndlraZYDBSosuxtbwr27Jb8U+KG+CGRe/kS+KWy
4MZv3roy+XFFnRrIv65Yo5u1dadMXWMVqu9MLUbToqq8F4SY3yvLqC4BTALsHt0nGR4NlfRKOrlb
Zx5V2MZW6KH2wG57wvRdF3zXxDv0cVcDWO4bnKnqlyxdyf8Pk2M/WAZbXuh0dl7AxU6GX5u4WyoL
ilDWMh0njJZ6szpGCoTTzTifdrMVkDzUWmnjHcKYAgGUZiGDH2MMlHu3okjVZZiRdpTOwJo+7rKG
QlXEPbkQYDQfRzvRqQNN8ID93F/3VeM8Ndb8C8qfMRZzT34f/n1tAdrc1az2VoHZ5s9jmTY8Wr1s
73tKuHI8r9soJbhr3cWpK+14U3l9t+Unm79kiJ60c+LWhAKziosY+0+EaO+Eb8cLrM2mry1IUt5g
aXKnx3FC+dSHrfhTqlGeScHFqyrjtYeNNqtcb/Mxrov6dBlaqbHM8Obr26y/jPMhKR3y6H7x3qZo
gMiWjBt+CIu0HFmLor98HeYmVXkuxIsc9RFuRhY4Qs/T3UdHWZDAimwAjPJq8vNqtdPAuxpZ/LXo
/bXJo+GU1AM+V+0Y3mdgeZa6BQp1rAAw9EFevmla84TpZfieGVRD9Zanrqtts1Yr2AKa/o3u1JhK
KeLdGAPjxS3HgAxOOjzofTyssqI0Lx0SMBu9jurbVodRovfmTOjsu9UHXr4LhnbpFC4UPQpmVFj6
oL6V3TV8UJxh+veaDeK2JB2MFE8eYxOX302thY+OBowrUwpy77GO+RtGk3zbYXPTgsd7gZknh0fk
WfZxVwfLqu7zHU8pZBfryFwF8wNXHpomKoJrOxZVVi2MGib5P/7nf/+///vX8H/89/xCKsXPs//J
2vSSh1lT//MflvOP/ymu4f33f/7DtDVWm9SHXUN1dVtopkr/X1/vQ0CH//yH9r8cVsa9h6Ptt0Rj
dTNkPJ/kQThIK+pKvffzarhVhGH2Ky3Xhlstj061mzX7j7Eyrhb6Iz9UcveOx/ciShXi2WA/4ImS
7CggJyvZbDWhHyrMd/iT0wsywTsbXnSUrb727Ado7+CNrr0GK0skL8+yI9cHqFVljq6Zg1CX2SXr
tjGKF98Jnb0zJc1KNtEazJaVk0bHwSyKl3YFojp9iQ2KQcmkJUs5SI27buWSCt2bWfiYOdlpaobq
oplesXP9vFtoRg59XAaz0oGuFnhH2SKlWl0qTRnXWe3GK6dMq0tud1///L3Iv/vn78VB5tNxTE13
bFv//XsZC9RQSM023xqUc8DU5XfFWHV3vZI/SlN4IwNTlE3C2kiL+ahTn+QodhMJm2l2BL6WvRcz
Z0YeRKe1ePrE70Dzqju+cuJR3N78HCXmTMnPkOpbJqq8arss/Gh4StCtmDzKBbIFNhgySvgUNEl7
n00OZF7G+IpXnyJhkhW5/PmPYdn/9iO1NUfXXcPRdM0x1PlH/MuPVAf0OHVsFb9NVd1sNLNNNyZr
wz1pzOQx6vOzY0bq18xJKbC0IiSfHUTnwE2UhewoHPMRbV3vC3Tj6KZL3XEdDyU2e1XzBfNRLCun
JLjvmijZX5vBXDqQ9QOVhOy2VSKMZ4KkhYP5s0fWGEb03OMeq7KPioM80xXDvv2YK2d9XPSXwcyX
nytHfMS9ATgr0oH83oFyHIps9A82TPP82g4MbCz5a21lrzUP+RiHQF5wneHKGR/dSZRm1hLTef+/
PEV0fX5M/P5zdQ1bM4Ruz5tnx7B+/4ZqVavRM4fc3SlhuelT1cU9CP0fx4VQSZqBfSnWaKfIq7pj
0biQ9Lu8ebFrPTwYSZfdhSLK7rQE98+kd829jF0PHcwPPygwJJ3HyRjitim5i67dymY7WtldX+gO
SdSk2Yzywz2voKibl90aSoiHDAY05dg0smYxVAq6zEbMaQminhSpUy9jWyuOblLAg/nltEFweBdN
3sVTa9DuUcZfvE/EjnvTOk5DGW+H3gjPeZToa2Cj/V3EHbHCiDF+8DtSVOzSvSel6KGYDZPymgTB
N0UFfK7ozhG96ekBLtZ9ZWrNbgIYRZqzjS86uc6LPIMr850LoMz4M5Q3iBxGTfpkutPgXCcUpQ8z
MwUX+jG/6aAVeqThQoW7MZ8F3yYrL+OvpFUgJtuILPlqaS9N0ePzqwtov/NZbE9ItcvTegrda1A2
AZqbN83fIqb26y/BasdzOjBZu00AhFke/HhnOqOyp7gZo2Ct1MZScwIsACDRH5HA946J0nQH8s0Q
4GnJuOVXrKF/OQXUvEaNfbr5GJO7LNpWsm3p1rfI9Outlzf7UC2Cx0Bti5Ug937MJ9M5udSHl8ac
7G7T2VAyES+8YvIN1UNzjyE39VGvpV5ZWeMVpi+R+YPnY9HnQOWcgfxj55JnrYEbyU7At9G5r+D7
C28qlmaVjotRjbC/mgcbjUuZNQvfwHg3x8nt1RNoyR+HLMOAhr2uvWWfOumLukvVU6QBy0O2fSPH
Wdq7OjbB2W5i53bMsGYfPCt4c3tYH/Eo2G50tbjYAzpubm6Eb1WXQzzynAR8jKl8ocx0MjvPeyQn
0y3c6IYa0XhSvEr11x3ekZQ1gZG5ZXE2FHgDSNJinZ1O5UHGMrCcaF1qxZlMxWNfoB1RsQP112zx
SOyA7dyNiBT760KwaFMycBFynpwiz9wggkiT8K/5uNbkIAifcLOskyDhDxuBLVubkxesbJbLa63R
eXOjGn+C5ZAfhFdZ59rWrfMYgab785vDND4/lwxDVzXT1VTD1GBwm78/l4bKSxu/t8XXwfPWxuyj
oM0HMm8t237OBOJ2Hti0fwVLZwhWFeXxX2JydAs67BDnionayDxbtuVZMCArr04pxafJQFqwaTdk
vxO2kFZ8qgIee/LQDVmEX4Y8R1ZBVRHiYZRs+5ULq8jvDnKOjF+HACF6RM/KR1Gn1tRFLjL4bAZG
13/+O8nlxG/Pb8OyDdcRluNquunIZeIvb1hRRrgbK1bxVTGjbGmTFdrmZYG3KECm106gYIeu3VPu
OO2BfDL6BXPciVBKVAsxnZNJ8S6+ML/3hTXiU8v+heVEfSP0QX2OymIh44FnhDuyocVGNrUMi1AQ
HA9k7YyjGQzV9bKlVrAgb9T0NIkg3SS61mO8kIQb3fEdnr2x/dwjbxTPoNhP8dRfmkWbv/lj7Kx7
jIH2CbqLz6GaXwHGEVql1zhu5u1zQj5ZAn0/jc+IS8CwGyoROg6HsHLyL3NdclVkobmRTWVs8jOs
1F1MvqtAeFmH4R10+T5q8+ILBtlUWJr6fRwVbf3nb8v5t/UQ71qbQpjg+xI6ZYzff9VVWRsOVczg
axe0OEFr+fNk1d5dlJb2qc+rftGItn8d2gD8gO9asJUd7RGNnA2W2P2r6IZk67R6uBVm2qzrAKSL
Ab7koM0Hh8raQTblmYwFQqdWY9s3kR5nF9Y7SLqo3DYlXsgXxAKxix14uPSlWhw9beyPBWYZj80o
zkEVTWdEifJHVxfv1DuaW9kK5iRlUwT1QTbTNuyXlWv3+2qeWfps1fzJsLeyNwQ3vjbSqt74rp7e
BDPkDAxke+xmPpE1a8e3y6bu6yOoPaCWMiL7PkaVvY6MuMNuIatRmmqj/jsPfWuu76W6RX2M3OY9
77FiF0c1yZREJYURqww14m4eWjf+zvYgZ9buaN/aSLlNC2Hm9m1emacqF+O+nDtkr4xrjWX/ly9e
frG/3qY6OUqhqbahmmzWtM8L4R4p6q53feNt1P1qlVsFiFqh9NdDzA8eNRL3Ka8ia8OWIrq1Sse6
SyeEd20EFmWLOnhyFp0JHJQt8Gwq1a1zzwwXWQ2uZuyRMpMHtKKyk2Pz7PcbU2Exiue4g+oUqZbh
1LEk3v/5R/1vj2pdGCo/Z0OFCWsYhvZpCRmbonQMLdLebM17riE13zY8ZX45DD3qfPAdNRZyk71I
EZe+BTXSr8zMcy9lquebmO09RkpokIos925KJ7RuVCA0uy6ZpluvG6pNgTXzBfpZv+iNsTkUoUYu
3izqHaBrUELJtHa81Nub4Pdu5FmhRt31LPt59p96P2If4yisxf/llfZvN78uXEt3NNMxhDtv3j+9
0ljATezZx+otStP3LDuTnvduhyiyTuGM5ZH4HKGn8QrFI7H6iMmzuHX0o4bB1nVCiUbNQp5G0wwi
NspxIy8gB8sOlGzm7Id3GClajz+g3h0KA2UwBmitOP3tFf4tT9WhnqWaxmTdkwMFdwBhVAfQAzdM
r8+21DGZY3bYarfXIaC+rk1jHuKjubJAa3ZEBrbOLlWdPuiOMG+k2RBOxNnFV0WzE4joQsCiKQ9y
bJ7G17EpeH9nIcqg3fnKsOkjvYbu67Taoh3KW5DyzlugJtjTO4DxyJDYbGLFi9n47pvV280S5gLq
IlrvXKoEMVZ97kBsiHRwHmRnkDX+uZg8RDfnjmxkjdd4I2bgIshv20Gd00N0RFPxbAKI/PNtYsv7
4LdngMWaxgXYatsOIETjc2YAycpEQ8v2zRpAjpd1SPILd4F1pPT2U2l6/UrUtbUL5qbSg+FWjSa7
lb28unHvJSs8FkI8ZCwxZXi0wE7xcvuGGqj91GrgP5zcVJey09WxYfG4VTjMvU5+F/T9A+5E5UmU
wr4VfqgvW5SVvwFzh1FljC9TXYD6wzVln4V+8VAp1bMc0ClZvbDasblD7jE+BP6UrBNvUL424UIO
yPXMXRVuMB68InPxifd49c+Xxk/vgX2A9cAqxtgNhoIbmSReOqlF2s/v+X6ROdqqWlTfjfMB+s+P
WJWZ1Z08IJXya0wO/pirRF19HfcR0yOUklhT/Hatz9cvbVBBbCd1qudfbFs9BXBCXhMDe6G4HLJ9
Xiv2Sx+hG1/br10Dhy7p1Aq1Js96tUvswKEssoDvwJVgMILIGXHolVAT6sy6dNmA5nUCNdR1y31X
UPhDKCThNjF87KKh+0fQ56qxP7Dw6IMnN2++ODrYFz2vn1wIAreT2ThfgLMZ695F3C3EjfjL6Fcd
Nnf4HkVIVyxZuIAwH9qzHDtMOHglleLBWmWsr1EMq/IpWcje6yFvlqYbTXcJG8ejGDRjq/8USpF6
J5/kTz5EVjDSnrZYMV8+QnLCp/mfmp8u18LoW5VCtxZyrpRZ+bheiuXYjVpgaZTbzbrrc+MiCq2h
wMHHGvPZMMdkr1q4+vXsz+NyNMM3rkqNzZsx7paEu8tTP/cejdYyrx3kprWjKxHysteZR8uzYvAB
pzAupkY0GZAgJtZioKjV6E4ecq9BzMAL0+WMprnGGmFOezub4cLzuHY+qE0LvyXWzx9TI7tVTvrU
Lvto1NeoGz2ajjve2epUL7W+q7eyKQ9DprWLvnPSfdcU052MaSnwYAXSk2zJeDG6+9wpxtuPUCsi
9PPb6JIZormI7N3TKBXXCY5GpFrHF2y93qk3+hdX0cz7QQtOzWgPL6K0DNA0qDfhkPLrqD7mSQO1
8jSmBbh8GIPLaDTScpn4Jw9ps3tXVYYvtR+RbaBkuPW7afiil6NxnPmHjttlJflJPKDAuYAUZGyX
Kw5kFF5OWvxF5x2BLv94x3a5+KIOabu2tF5fy+boxuFdNpZL2bqOGEttafq6soWxTIrRJ5eAsJdd
bQzPNA6h3rH667MdNpH2TphWX+9lhzwkPbDPjSuMWcuqrxZytOxpbPU2SIryXnMRzy4b0d/GtqOd
vBZAEiDS8luCAFmKrONznqbZNkNPcSfUvHjE+utODngLdd++CexaCVGjg9fhNubt4DgDuadxOEOB
TU+QARbXERormYMSm8ePEXKYX2S4qFkNyGRTdVgsVw5ZhABr8kEM898sqQ6aj4h8kNJMrMbbZ1lv
rFFrKFHWJKFjD176zUBAp4yt4TtGRQCLsdS87yYfeZy0sXZepI48ex37OiThnnMt+y+LorJkV1yy
LB33vI9TFCueW5hemPQNCADW+Y+DOzc/YkVq8jXORMsNCDd3EVDLfcGqbymVA9LKRndPBYgZlbl9
DlRey1IxYBqTezst9WPR81eeih7FZ1Qb3yZnpixpynBKVVJ6JmYiuskmFeT3smi08g3eEOijwM3h
0rTtK9RcK8nKtwmQ/9arp2Irm4l+Uwwe8LBhLHfTaNYbORlJyGUOz+25VxTknbx4XMt4UIe7JtLE
YzGp3U3Sm2IlL6NV9klNSBd6WY90QIvuZCIsE7agN7ya2BgvSlsaFE3jHUbubzKu+WC3wXdLY4Ph
JR4OwTxcbxR152LYt5ajClWczdqi5AsC+tawCgXFzn54HUWDBEC5iPFbW/axIx4ttbUXQ1NPL41f
x7g9heNXEfnw1iv9uxFlO8okPiBM5e8cbmREQudcsmMPFpS5N32eVu+xn94pQ2fcTX6YwZgWwyUD
Nr+EMOFt4liftX2V1tuNepOz1huCeu1FyaJCP/HsCiXzFoYGQ7DiT7qJMx+V/OhVD1SXHVZZKbde
rym3g40OWKyXBxn6iMsztfd6/lEsOD91mIGhrCc+bFsNFg5dU3x2khDZHlPxHsfMSEA0u8rFzQv/
jh2OszCgcFCJJWb5fXYSenBHifIYqUZ/MAbNPKuNL874hcSzLNtahuQhBWiDTcvQ3lCKJIPdsmRw
VS147GMAt0BfYlAkbfiIUod9jruS5xWdlhcPX3zjPS/D8LFQ9WrljCmeR+7Q3A7zodAj5B2yaqd6
WXOrOjaH+Ux2ymGlaRRLAYlvLWOfxpXJgO2l9QBpRztWujodejctMdCpo4dpoAzuA754D/HNaEzv
vRNBuPCQnqLe6k9rH8TYdRIEvnITJdpCAJU+2DrCsRqMtA7BSqPbKWZzuTZRlTePY406zMJem/Dt
HpsMA4Oq4DaJRFo9lhAF1xiDBVvHt8rHzEDOkqe6jVsMTb00MRJ1ckQv52Zo2/YuQEt6KZtO25U3
LDCjaxNFRfcALxH80Tw4nSz1Vi/874n+4MWT+hUo+F8REM3XoS69hV8J+yGp9HqVO1ZwB/sv30T9
oN4OSjmQ5B/Vm2TkS0qsAokV/HyWlqq3Fxi28U7lf3tLG5sTpDyx8qtRY5Pdfde0oP+bW0OpkuTv
iJXdIsYa4akMx2BdFUCE/3YyPV3FVsIdoEaWe+xLfYfNIjdAYVpPWZkZN4U3jpe5VTYFfyk/yB5B
AScLRTMmREzV9NH2TSDRvlLdyF5Xy9BcRNceSDy9ejf0qNy500Y2qRpH256E3noas/QRPSpzkbZK
fHTzOjjruvY3D8PuOQzSfFfAs1lbCFM++7mrkfYrVFRZ6HW74KgHTX7fZDxBhI+wzRy2S7M6wGaW
D9TuuUHvdl0MtbqVvfxYULlPqgR8Fpfs+1UFTOnJREbvbPfmL58LKTBdyzlGO2x07BkttavvcRzL
gSaXWHbFVnjykVpcOVVaPyOX/gwzid9n1C+peLvfnMkDqDVPEnBPtkMgsAqfJwUOSC0DW+PnKUiu
kyynXzpV4Xzz+xSBCjuq7/35k1I9+PWTAMHVz1nlP1uKr7ynZffLJ8Hq3U2KteBZKkCJzsV4WaKX
hyptNv9lkzfnOnJZrL9W5Smj6aZqkTgDgPTveZ4284pAUeFT2FFgIPzZxge9yvSnVI9eJz+qzwj/
6U+BEYNgrauHoWTp04/eSg6Ci42tMVDr65SgGW8iE1SRbM6AyS0qdAZfHJdwBqVfoU1i7OQVkYgE
ZVHEFOnm3jGMzjEWNBeNXfkN2Z/wlOdetgsSfBZYrSH8Iabw6LtJvggitpR5OMAuTQecsRLrQY7w
h2c037ovsj/AdoTPbk6yFWq8itJRTW5GN3hyatdCMMVgN65aW68ylBlI6BzhlkIPmpu1kkW7OI4i
8EY03aQckNd07Z1smo0FM7Ro9EPgjF94ED/pjpXd23GX3cdsOUBiUsnoCu6FpR9x84ZZepC9IEba
2z9/g5rxufIwV0JdVxXkaixYQuJTOiuyeZqUtdOzwxvGLQnCyaB6O/Fg9FLEsRrMtKPbVqjmwaoy
flT8WyHaeRSarVFcvOybrjrRfVHl8X2JifXeiUVDGTGCWO6iJaoiTLyt1VBZj3nRvagdL+Y2NZqz
XzuorRTTPlH07mXq+mk3CWCcAeJwL6WB8sZECuxkmTjkgA+/Toce0uydmlunn69WtDBkXccqb3vs
SZ5G4Nlyel1M+U1BFR0DLoaVM5wiM9PqmII+fXZ+fKbr1vHBcTNzKUf5AkE/jafjQV4DTSSKmuNK
caJhOZAJvOgozF0KzBd8Hm+nj5ArwMQYA6JtMiYPHlY8GxN13etU5Jy1o1lazyomukcff8VdbqTo
vc1nH7H/dPbncXbk/rie+/Ps01Xi0BVboNPUWtW7ulO8bRSE4ZIN2jTv0qY7LQ2SjWi7fPUR87V2
WnWtZqzlNNnRmXq5NFO7237EbOEgmDbq5Ub003dw4Mhj1prgzvPVvTBIY02iR6m6Dp179N/zpZUF
7aveiQfwYwEgHGVNAAKT6pQno+zqtz//vv+t4G8Y7BEoq1mw0Enbyv5fCkaZxSYn1JvgFaGaML6x
7F1tZA8QvJp3y2m3Yqy1N9V3xDLQbeNcoqm/r4LJ2kL2z4856veLHODgAoQVP/L5oCDrv7JikKCy
qdfN6c//ycbnqolhu8I2SG5ahmM6pviUOLM01Q8DqlJv0zisIneqgYhwMJMCz2fbbnZsk+NFr3o/
YupgY/GNn91CT83u1c7qA9Q+4OYaFCvKCJCn0rR/9cHrL1KRqrc9mmFflDE9W6navxYVX5COpcwu
DVbQpgs/02/HpiK1OZj4a+cJL3nLdTRsE+mRZ/IgB4JU6PGtCvP/AtUwnE8PJv7hjm0homzZJlVR
6oy/F49g0YPEyGb7AYsHpkjK/Eh9xp+NvDm150Oq+/nRK+Cck8Def4rLphzxMVbGEpGj1ZqYeP3N
F/k07qP5MTd3Ie7AaorQhDX7ewNx80Mg3FeIA+RAanPEoMH2xcYxa3rnITBBlwPM+YsMgdYa9jxJ
J7Rp6ZQX6VVsnGonNHfI0Q33alH2iGlcRJRzSaXjt+lXLaot8wR5EcUrgwXwCf8gLwLDbDzFWMfJ
TlG38dorelMWSg4JOUKWnMAY4vkgz5razBfILLfrTx1Zilb7Qg60uFWWuoaQbNUWNnJ68bQMjLB7
sBNrPPEHuW/TDnWv+VAOrzCm4i/XfovUKIvk+ij7ALHoWdYc8wTPG6ts0HL1Aw3PBkM9Jlr540zG
5CGeez8NljHZWzemvRc+6jT95BcH1W1JPozJndCKgrz4vw6yc3IQvN/k5lgcZPujW42QNKZoMFCk
dfHbVSZlY8xvXm0+qOBXIq1NT878HgZGE99OTXbur69hQPIbzFpbcApz7+zmgwRnRiURVIW8SFem
6p1oN7JPjgrTqdqjujqyUJnf5f/pU7Vu3Iee+eNTo3RQl84ggGyk04SCLgaNCZJ7rzWIH1hphXuG
uOmcZbPXR+VV78niGwgwHP8/Z2fW27a2Ztu/crHfeS4XycUGqFPAJdVYkuU+cZIXInFs9n3PX38H
6b2PE+dUdlUBgcBOlKxI5FrfN+eY/ajl11nefiVfWL+CKm9crUumbzADJCXDrEqDaeKMCGfdETPP
J0aiqbbr6tvD+owaruvbJpXmg9uJBExKOyhnhEDA2LTc3oWqqZzXbW8PoRmEXlBG6ZHqcXKC4UUC
4LK0PjSKPxXuukjXKt3BRr2OuzC9jIMcApZd5lub/4ZNHZf1NgOzAVUCHjRFrhHjW/cSVAX8jKHP
75uWuvUwaer2dbXpuluH2CBNN/zCk3lN6aUqe/LoODh0hu4qj+dLij/pOaCHB/ZU2q7fGvrjOGrm
tpPNvF9XC8IBXWOekusqbIKPNSMW4aTGYzpPPYbln55l9jcZJhmGm21MXUBrvvFrPk6I+x59s6j3
xcD0pyjCEqJldLceAOltcq3QN2/GyOlPsixACI9O+Q016HICu1TsTY5w6gRYSLvpJmN21x1IxW6p
lLQfej8oocsAlE1y1OuRrR3XA2QFk1qh6NLb5KmWXpL5Rv8wOExafRhtzJzr3WLC+TpuACciskow
sDFk1i/8SDM+Gg3SrGV3bCeouU3mK9lQm1s7lONxERfj+wI9p4TKqVqJc6O6yS3gWasxIyiTQ9iU
Gb5cpz2NRfCnYUMb++/0E8pbMtCmq7qqaE8hwfzcGPNWRK1yDW9hupsc6kolGtKLJNfGOw3K4m1n
XK771i21sErUSaHpravULm4NwzCPZCqGhybS9V2iiuLTlDe79bMwx673wnZurrK0ooU3Sfn68QJi
3uR5kX8WOj9qUnnUwxiO1b0k8Gl9Zi4SEGilxJPQIFRSjMDZOuMUfsGr8fofoflA9gYbRqdOVse1
mla5Z9aAEZQe5GVuwDZtKnxymFsr53VhWhdIEnpd+NeuSf3fHPPrS3CevOnqZVjw9hJKoMm/uS1r
v96VSabSVUSuhqWbzvu7spRB62RmN34wjNm+TtLumviO6rPoyMfsYbTs19UcbIdZaxTMajqD3tBR
gpyGjV8ESp/w8VillwPEwySoxEji/1pSDMthlDHF+3XpdW9l/k1rEkzJz9PWZWRFW9K0CMhFQqS/
n/Mwd2iqEg31g1EPgDeh7qq1Li4sAxjnuvS2zfk329bjnOKa1FB3UjK6UjBj0kNEcfrYzxWVx9Tx
j71WHqZ8jvW9GH1rN3XceV7XSafZwTOGiTKmn/uuTTd6U1vHygEoKpv72FJSRmVmfojCKOPyzGo8
9d9JXxQ3WJl0TH/R9/UoKgDZVrdJMltXa//BQtLyWCKr3PWNXZtX6ZhXsOai8lHrGH80YUv+47Ia
lcUm0P36Ichm45bfH2O+RaAzWSQvFQ6JmyEzPTvx030Iyel6oMt7afnjbl2bks65XpfqzlahjJGn
l1jgp911o2JmnyFo+Ye3g9fnU6XaqctTX49dn5t23I3Xjf1I6ngU6LhkdeHvg0itGKsM5SMlYAsl
QJke178kdpw7OpcGxduo/9C3ORVe/iKTvAIPT/kIcSu35Ocyi76G8Zw9RXP82agLg2H/6PMFtVGA
Eg75sBwQcZ/4EMmKS93gIJlbhkuvi+sYSpsS/mfF1DWeofMm3gZWtehK33sbSkEoJXMBd9x+7oxs
Z0dzdWA8bj/QJr7V9Uj/Wko/gZgY6Fe6HpZXQdVwE1p2dOF8VfLD+uCoeXCworrfVQMXnCZ+WvfT
eg63c0okvdGqSzaDP2x1hv9Xacq4YhBO+VVz4kdcXj1YP00eaeQqm3U7n7oXEw/8aWGp7ofOavZW
6SifQuA16wEp+VFbbdDrI3z1+CGPKNAsJ1QDo/bsabbPuIf166bsacksOzqfhi8kK+VW8xv/NGdZ
tTEz6dzEAw4XuKQfm7powJeVwQfJ3KAMxPTYW1Z5OdUG/KQpnx6xeUS7NtJzFPnsjUrAqgrRT1fr
3hrPk2Xkj1CWxqua2ASmJByVRPO8nwIFGFIXzY9t3CWeSvzNaX2S5QTbDnTbg9IMyo2VkyS7vjC+
l4PlhP1mfRKhi+mm9W3zANKsOdcxbJZ5mhF2NMusKYr1D2+r5ET9uVqVfn2itPTj6ro3qik5rM9t
l3SlqAoo6Wb0Hh2Dxr8M/WMU9PLPRW59/ZJPXflHgY1b2f6yb32G4sutnpgqmpBDkvu+/FSNTQ2y
A+AcQlVK9gkNml4zD2mxoOn8UiVXyopP5eTL+2S27163p45J1Q0lsd2O/i2j6ed1e8OQxMsagACY
ltKbrC1bN1ykJspEXEsW2sa1OVfDFTpZ8iBisLp9h7AGOO/Wylvr+LpIXo11XNd9mjF7Yjdh5HCT
BYZjnPMJjGVTEdXzuq2qzHOkzsrxB3HNsi0QtxOSdp+LBcNXVG59HH2rh+DOiv3ouR+qPUnFReiW
2beMgPDYLbtrZsYydIskhmgRzM/N5F+btT18I33n+1wX4rM2GyNUMAB3I2VvF0o8mF3fskAKpswg
MLA53IdUH55mb1PkWhbXg9alRm/JirLtzFu3KTWWGVcJOUe2noMOQrSH3/my7n57nj0QPRaGc7Ht
/Wx0HTDneE2TYKuYlXHFHFfFzSrEIXfi7oxuC0ycDJt7JWSsbM91/wVS3LUfoFZ0lU2Q9/2ruyla
TE2rs2l1MQVBJk7hjPJn8T+1E9EUpp4Vbl+PFgI0Hij2YRMpyaxzgpiBCGZWjdPfQFDrj0HYfBJL
Ptv64CxO4i7IzgTEK6d103qoGQKF9OGcbt6OtUKSB4UML9K4lhtNm4JrLWtn0qvMiWS61Di3sdpv
NafIH8jF0vDe6sE3fUQC0zCGdvuk3CRgfZ6KMVkIfML44ETAD9cz1YH480zFEtCqm4q2N5Vanilt
FTIKz/aykjIMPWfDnAJ2G6po11jKkovAHis1YnyI5HN6KCGpmsTtBQvZ5bgsxaLKLoOybi8KEghf
l8J/bXu3twiaYati5UcdoB4daqO4b5bF0FTVoyJ5WFfXB6nbubl9PQiyodQI2uBQOzGFV4gyuulB
b6a2nj4i+dGOttE1G83E6gwvAzJYSHUAu1p2Y6c6OazLDnho5WZwOvtYBaHzsU47LzWNkYwULBL5
0E+7dRXd14EkOflAtk9MuxgDWAp9uyPPlY+a0XcRNf4XQtsjLysWQJmi17s8jfJLsLxomcHu7qs5
6G+FM09eGOJeV1OaD/pSYQqWWlM7RMbBzuvHt03rkl0NxiZa0gxVAn9EktmXJJLbTPrxzUGak562
rK7b1oe5ZOTi4jkkItIGzgcx6LamAOYJ+mGAdEtQCuv6vKyPTYCKaV3nLv7XepDVj4aaw/zK1U8q
+uGsVvMXJohAO3PJfAmhQZgY5h1aYXMX2mV0Mq0sOHf20nBS2vpDV+TQLyD7Pnff0jQpXnINDWld
a/YHhcsewoG0PQdDrR0LK0v2adVVd8w6QXxkVfqtJ3BzfZboy+tg4mqFcM/3uLTuf1/50+TP9iS6
hIZjaSplYUdKXeXr9HPNixpl2Ntq6T/JYsEfzHpwyqj14YF50Zqg+ZYl8/aT7MBcxwSse0l0njSi
8USDrViRIrrutPFAEhKRf5WvMyIrrqK4bg6ds9GtMtpnZRHehfldmrTXhR4YR1WR+pFqAYEuRZl6
Ud+hgDEwZTBrMjaFOkH9GlOVSwenw0EL43PXPQpDMTbtBL+Nul27x35COVmvsdS0IbEW4mgu4htL
xT0FUPqTJoBr5fqn+BnlrH4zFx8Io3NQ+kAw1uhvkhxl55eq8MU+q7sPijMTVBTQwMRrLy/opmYe
xkrlZMX3FD2gemtDcy0nkrj8HjtSBEX6pKgWLXcIqW5OTusuQ5m6GXzyqeww9Xwpih1WN3U3+Km+
m+VTZ2j5oafUsrWoj3sSkOmOCvjoWXXJ2Ft2B3+O0gu8uGhlZnRDiSxcEL0YOslQUyLeclPQ40kk
DOesckc1mu8HoNGxQnrjFHLPx94LU0RLrC06JmWL8K7cTbqtuUk40LpP2mqjAmQj+QGWjDJoX5MC
ZF9v5tU2D/zcVZQq22SBVt7FqAGRFGhnINbaucULloioI5Eh9CDcjEcEx86JBEPA5w1GMnqG4X2C
adJLR42SI7luiBCr+gCHbwMPk2Z+3B5mOPbAGkrXHKkYxHP3lKmVfol85lsQ6nsrZMxkVkWcu34/
VUeq4UEbZJeZbnwcY1M/Bq1qbRIJvpdRS+DFwmnJjjQbeiwPzOqyS8z82WXFRXoKgb52ODLq2C/v
Q6N8kLLNjjKiVe0bJ8rX12CxzE9cew+hTbg7ueN2mJ8L3YwfayXdC2sYCLWKGq+gHXlrIKbra8NN
Qwv1QxkSAEeCHk7Z2O37vj135nFGBrFdaJ47Qn3PXWrP57BAoKJYdMWxsF2WPimzKs61nTUa8lhW
8cci84ezP1GUTWBm2KL2L7pJu7WZj7pcku0D2FKg0Np4L+K6u1ofNAty4ljlRPCFNaKrStVP+tQg
ldOty5Ju7PWAEmUzmSH4fosYWsS23uDPbqueg8qWH7FpunYYniqq2EclU8bD5PSfM/zjZ0Mb0Ubr
/DfqCFw9TSdYmBk94kb0k5u+BpDgz7a2HxnJbjLN8iJFf1KHaqtFGreXaRzPap7dtHgXSadHX4tJ
HjzGpLebJO8IQs/CLQULZ58GVrEBorwxx+Crqen931zWxM81A65qWAF0KSRicCwKv5guqaw5RYIf
7XsGXusIAdA8oR/ZkGoeExGUQmciOsR3c1yqLsVDnxzulIBtzcYvKG3v9xdZR/w0+V/fDSnhAFsd
R9D6fO8kH5Gcaz1f7+8OY2IoHF1NnHTx3NvhYqGZ2s1sOIlrxnBD7NF+0ZXkqWvb8bIbnPlQGPa+
Ui1G0BSxLhipjEdfCZE/tZG1E2EF5XyGbdj14ScUSepVM4dXSWMJpAZ9dM46Ld135ELI7ToZJzjx
USki39XK+CHqqnuuqc42KIeMfK1U7mtVf4xSYgdjA4aYYSYwzJZyd9w5HR8XSJyuMtWtCPpDljWa
F0q196ZA1CRHWZhaltXaNNNtM1inACMSKQSZm41kE4KNfHHaKNzLqP2s5TOgv7K4K2zDOWqBOA6R
cg+pKv6Y8B1yhe18ywrQdfrUqSdUIsZFHnA5K5Q03ktfq09xsK0XlW3XvcjJuObbiSerTrfTAM20
9pPuUlPbFoWnQ4SAWp7aqmvPaUY4sBkUnQc9N3ET1Y6oWogbUP4K3YSI3Mxmml9+//8vfrnH8k1c
vo+o0w3Nsux399gCbqdVySD/nlvqeNPXTknYk28MHl2G+ybUGKSX1Hi15dtZVkV4K+34b/wx4ucC
1PodlJbEKE4djVCk99p42Hy55dRO/h0hnvZYTCgMSVOyegWLWmsplCGw8UNV25Y+n6zRy/KFJBlr
HzLGIzkouRRqkhwTdCdd1E/46Lnb/f5j0n75mSzNUkQd/FZ0epDvG6dCsZoRn+z8XRTpEzFo7SVy
hxQcWxYg6wStsnZztaQ+o4zYM2UJDuEkxi01YPTCQ2HvIql9g+TfnUfSZWGpTMopxYQfT7m6GYZe
u5wHcjR//7bFu9oeHy2obhUnpa0JZ2kevtMziIT5F0Ig63tU8/tQE/nV6QZtQ1IfVA0/qA65ZaIp
mduPMtxS7T5AG9e/FPZ44F6HC5bgPu7a5XCl9KVLudI5NtaUurENzB/6vyf4WjF2tMVDVAl1O4XF
BUAlddM2wUnYwBp8Mv/MJtsQOGIexmBuNpQa7f1gUxwb2hQwSUbAJmlGCxc7ffSVMd9ZA/jikObu
qUJvua18H3RJEPWXljnRAKHviseXDM+uiBu3iqdvuUEzMMRC6CXK1G2nYLR2hbRDJm5Fv2nivsI+
ODm7oNN3YSHrW31oM0z5qbUdCbra+YYRcwt3GN7JYKAcNrcYxPRqUxtB6/klIz0n/oqTLmyqb4ph
yHOVMiBTFPJuhU3SZoX/3bXiaKJ45D/gLXMOgxG9dAyUsPmsg81xOsCsLS/KpkV+S5lizy1WHIHO
RlB2n1SdHFyIGnrdE0RVtOHBXJpTBvNT4iIjIhlD49AMwbgdYH55jinzeweM+YXTd88S9mDGKEAT
FwIH2U3ZMLS7RrHDhEhFaHr0p0tHK5OLsBqEO/VGNFNeyD1Zpd5EVviNbinksFbAHwfVCXOXUr9y
G+WfcoOOP9ENIjsRUMlgKhebYHiBzp3dN4VhXhh9M3stNVtVihuI8EsuEPa7Ym6bv7lTvXPQvH6V
DXgSFvVqB07dOwdVp/oOv0vL/27WUcjwo8/dxFKcXYJkZyfUqKNL2/dXpin7KyMQBGLGwalI8cxz
bdmNRn/fLwl9WP0eMv5Tfv9L037Wfq3vjgI6Dh+h0by3jHfmTqFqaZ1VZfw8EqZICgYxvYNa3PI9
KYh5n4YLzSJ4rKR14pWUW3epaFx9QJy8kvfLGZBVPJHDoac7XZjNDo0Clb6ozW4LNXe26hxqu3mZ
nuTJEPHfn+pbI5PE5hXhY8sl52/+nF+udxbNBekgOBCmZv0CmNG1YZ6TcUieh6i7RjYs7oWD3L1G
Yez53Ck3U1enNy00NHQSvSe0CUeasIXXSi7Yik6qd9OI4stodyhoE0tHBBn399bw4BT2tymYyoeA
nv/fiUWc96MZPnhdoxOj67ZjcCH5ecZoiqjJGiILnpUA8M0MUnEorA9tGjNUAF+6M0dtdEPFLw54
dmgPIYu9hzZ8Y6XOMRemPKyTqV7Vz0ozotfLD9pAWlbRMd8R5FO4AepKqx2asy7KQ0zhcC/sYAGW
YKyBmOYc62FWXd1v9kQDPU0oxT7riY1wpa3PcebXe2rDyUPW15TNuJi23fj4+/+5dwq29YtoG0ze
bFVqaF2dd3qZOesgJ4xJ/GxnWrN1EjPgDu5j+27sWz0qk5M5CnOLV+p5UgiK6sajMjXylI31FvcS
AOIhPOujWl/KLCzhW4tPFsH1N7qtHEgs7JXW+IjZlzRIzBob1IuRWzVp71FUgX0SB9XVnPtfOrXj
Gu0zqcLn+sHH13OqO1jkv/9b+f788v+N/odBi2bzJTWF+e6aUA+ZbOwgz59TKdUNStrhCjewQ9B2
H1iHiGHmdRYlG3Qy+dmZg3ujDV/8ata8RNXkLjWc4Lw+FA6lXcg9wB4kykrsVnHXJbdcef1DaTef
iWAeLxXKvXabbSOlviJQeQRUQXkUd+OVwXu7MQAORXy3LhwjINM+VYybkXbfVZJ/jqwD9+mUNEty
HKAa5I7uytLG7qrqHyqz2/r06PXEECdCydHyt70KaZeUsA7dTI49vrS4NVL3uvCDOPQ6QkPcJsiX
5gdTrPlOZrk7GaZCqEkGKgWDzjXYh/yyXahHQeZURNgDBEdLwxuTnfJRmdJqQ4viGv1icaWND207
RxdMOQPq9Cam7iwvSRnuUw8huObN+geGhEg8m+G5M7uTU9Vk+XDzAQbu0lRMrlOG0e6MoHUbk3ji
ZguH35Q1UcVVfsWY3TnZZhGdaGIVbpsY8kKE/nic7OlljDqNrkMujv6S6Opr+XPYVaAuqGO6hAaM
lyUpHX5FLmUL22/kyr6TjLqwyFHwUIH7LKVQQy4VuL63XKJnTmNfAxWL04+mUZNpuSTwajY1NzRD
eGPEqQmn5mz0LzTo2+uUwZALRuQA623YG36dfETof/RrasTF9M1OleCSK3i1GwOo3jXSOjeeYEdQ
G1dPcnnAIe2S0FpeBn75DUbRc40P/EIU8gqws3FndN14YUFTHeDSXmsRkspRZk95V58NEyp9awc3
AzlbN8BSvUZkdyRHFC9WwK3dvKK2bz3mYjbdidbDKVe1q1EK7X4S4X6yy+RmYI4J82xqL7gsUd8e
woEIoRAnLXq9CzOi9A+elLFFmTnbmJHJCcX7dA46SlWz7TQ3AflnfzOit36ZVVimkLrkZmg5Ar3h
u+twTzIl3zqjezaJj/GScGIUl+HLsp2OaygjoGvbrvhCNjuNLPfSjQOAJ6YINiHBjHszmp+yMZL7
NAE4H0vA41+oelgumCznkMRLhYqZE7fzSxIiMYOAwuMSF5zxZriJmQ+kv/imq+nYpINhsjcimMD3
Z8N0qTZfkjS/0BF93oEIKAgQzLszDBK5iwvxslJzcI3syS7RD3KkBwS+LPmcNX26wTrGXaQLmYbw
WkMWyR2eGG2PeQBvaBAVpwGoVrLkfeZN3d13sSa8uX/I6HzBXRvjrZqDUArn/Hm0URqZY9/uA5+G
UrJ8hf06uurjfjpHprxp57J+ncP835+occ1KkXsqwIohBmvfrf7nQ5Hx7z+W5/zrmJ+f8Z/n6ImO
ZPHS/vao/XNx9TV7bt4f9NOZefU/393ma/v1p5Vt3kbtdNs919Pdc9Ol7V/0u+XI/+7O//O8nuVh
Kp//+cfX71mUb6KmraOn9o8/dy26fOEY8of7yvICf+5d/oJ//vH/6mgu8q+/PuX5a9P+8w+F8vM/
1GUShQLTYA5ocJOBE7juEsY/KOOYsDLAvTmqyc02L+o2/OcfuvUPlXuwSV4kuD7Tcpj0NqSWLrvE
P0jEtlXHgowGDcD+468//k/03+v/2r9HAQpT56/5wXYgVQAw9IgcEsVUIQxIXj8PejKKr82YmAN4
8kXOWLXzcX0Yx2Q+CtLIjto8Fl5eBj38LbU++lXDA7DlP5eW1WhOH/OWy9HQ0uOHKIG12Hem/rgu
0WTMyMo5tkqVH7sJm+66tD4My+q6zcrIuQZIzzEKgOG9oxGZDo5gFxTTAxEqwew5IsPim4ug/qRq
8+JW8XexrefHtwcBnYV74LIR/CiLvZE9GtpsbQlKyo/1cvqQOy9VqUDhUVZmjh9KIevCicrj+qDh
aJq9eaxZf1vUUueJVm2zDUh3onK47O77efjzSDhr0+ylSTxt4h7clKnFlfr6idncLy/w021j2+zJ
ll8+xdfdQ5Wdmvw4UkznnnmUk18cW7Mvoa3/tZrSp07hhIcxjSwYpW17zOdEqt66GAwzVcx1cX1Q
HNEe7bHCye/nnerNRBB6xfKXvz0IouHpg2BgoE60fPxyxmkMTQw+rhiLY8gI7YiNr1S32AOi1JWB
KTCALJvXA96Oos3zkfYkdju+vLupqu4mkgeJuMya47ok/rUUdXpNdPHPu9Vo9MVW1+Nsp4ziwbe7
5pi0IJLc9cB1XeuXD/KHXW9n/+Gcub58tNgvKpdGo9i8e/Xydffy6utbWs/x+krr4tv7XJ+Ylfty
4ruWKIl27FNbvC7RsdZQyaXcMdbFdff6UM3pF9tQ/e3bpnUpW06wLslKASxbxK9HvG1/e4Lk7n0s
yn2mCKKSc5tPnjgoHl+X181vD9byXXndv278t+s/nGpdjCpivBOJIWd5jfUp69Lred6f4ofX/WUx
dr7rJGcd3r/CD2dC5mwylKaa/sOzf9j/mzf/wxN+WHx70z889d/uX498/9beHxkxenUNelgWPVWa
rfz8377e69J/ue31d/F+dwRb6uLdRqXgV7P+dKAId7P37hVK2s7qVplpkLkGdtW9xiXt7TlvR787
7brDnG/DqJRwUPkqpIFWHNclkXPteFt9t63Ah4AHYXnKL4vroeuudWl9WE+0nvJtVaI8TDE2cY5s
Pd26KAdomu7vX309cH1YXwah6IPSDUDDl3NpCQ7NT+sixude3cbNLPYqHT49VUmJkXZ5pKifUUFE
IHZcN64PdqoZM7WoZdd61Lq1jQY5e9ZcNW5TxSCD2kXJv+6aMWbO9+uiKoOsuP7hNJoZqC6R23jM
k6BI3ddzKYiT4lNdw1Je5AKbKRUwLmviqMzxW1QbpCAh/skEM4Yw07yx7r4lzEG8uh3HbZ9+nwYV
AUEYbrNFRwLqVfMGOzqVKf4JdIWovRYv11G3gid97vsd1CdceZTOPL+GYf3Du3z9MyYD3cMU1eG2
W25p/XId75fr/Lr6X25r1lvwvx7WZ6zPfX3GcoJ3q8S+YFB7d+r/xmlQUnYMbu2L9czOerNdT/26
uG5dT8PImvv+799JpkbHMJ5wiv7wbpqx2JXadFeudzJVyuzoZCNBhMtSu/wpb9veH/O2++2Yt21l
ZaKUe1v/d6fVejAE7vrst1P8z15mPe3bq7ydZt3mxMwcEjvHKMl4YVxuXdpyN12X1m3rKnfwGwGA
Yfe2vQ8bmgHrIa+L6654va+uz3l3xnU1W++Q6+7XI9cnzcvLrkuv+9/WX88ZGmQCKRBUZ4GP2ioU
bBGlPAn1C32nDH1VhvVCBa2cTYE7dsO4b9RBR+ogKL2SF1vYibqZfZ3+umGWXhwyBe7NGUe8E3nc
n9utGVpo0GTi7OssA2sJpKFvxd4p6cclif1FN1DHl4QIN19MxT4IJASHwa6IXvAJlTKsOxz/E6oP
hf5kUz2RIWJsekYY20i/ss1gvgkqf9+UIyTUGq97GlUPKrkie2h1n9JIeVrLdJPonG0xS0jvKiJQ
bfYC+QgR29mDp3C2crA8mYR7mO9eB0XO7TFbuWY7bUnNfkp8nODTYF7ojdJ6EsFpaCS7DBP1Firf
sMst46JMqhsQ8S9JPvguMw4oTaZ5yRSBTEdgGvTRsRik+AOlneQnMsqLjW1ax1RTHzMdaWcWlZfq
1GwLxu60yK17uDbxQdJ5oJdOfFvlbDNCE7ZGOyVeP0R3ppgV+oVp4n7t8yLbhN2S/6CoYmcUUXwZ
DfOnIo2+WjB7tmL4rDaAlMubypBeUKH+UrNtaS3XOVLs5lonsILYEjeJiEKUeFHczo+la81oQG4N
M72gSsW3V6s1j5y03AMo9aUYxsG1WwIss8JfhA36raZ/T8lLPGZ+2H9ILbr5zP3vsta8zJHFS3Lv
Np3tYzm6JY8PLiHN23J8KTOxzBhqn6JY1fF/UVLQbwH+Ea4xuz6RPgfA9D5D3Ro1ZXIcWi6qVL7y
Hbl4HmLIZkuxsyNV0nmKBRJJgq/tS5A0G8esgo10iugQWtrnPrwltCDzSHUnrcGo7U1Ztnvhq/gb
pbXVPbpNjP1lVO66iD/LnIfDCLImD7X4uu+g7nSf7HuQNv3eiqbBlY3yrIQXfkWxLA3Vj4UzE51N
2GcKDoC8KqBFaQtZZBfIElaHUzoeSU+GJ3oy5Mpwdo28zr3WhnKSG3Sm8rQ5VHEagiqNwk1l1xYc
+QWeF1kbn6S2QWbVhe60n4Oke4EuPW70imZSllz3KnXJiTrutUQSWZCy5fhXpd6aJxvg4+Sk6DLK
74oZkBfgpLs0AwFaFXDC204cnaZ8yQHsy84Xu7Lk67BFANQAf43KvUPLJO576HBaSqwl1UkZUtLR
s9LZZH4UbRo80nxwzGwQ7QmgDj0/nlnclfPQuBRGOY9PNyAePrfzeGu2Zr1tkKC7ndbRw+cZUxnC
y1enM4nGN/Qky882sT+RmE+tZSFdUh+bJKs3OLfcJo5vO0b7btmk9smE47Dx7YxWeZfdOJpxrIpJ
nLSYmCv+HjrFgXgaJX13rAmpJ2k63Iy5eZhGZ7qoU0fdlLZO1n3a3Zb8qrwuyhAItEXooR3Lbia0
Bu4imcDsbn+Yh557OIBer+wIroKnLPaVNB404HSXVdze1yR+Xcwzc1aM0e4EO8OjAsiEjCF0RVLq
WbWPWRjK/ainN+PA9K9PjGlbFPJDqHRYDOfpoh+S4jDicOo7gHxtUAOcsNvdHPdfUezjMsNg4zb8
8L0CLe4OoWTWavVW4mLuiHTewfkkrLArPyhwbl3Z6salX/Wx50xfcGS7po771bBQtsGM4upWc4Ko
ryU0st5tjGon7FPCt/Eg69nt0DJNkkuCrMvIC7v0Ef2bpw9d4Za8s41uNOcK6jeNxLZy1RCt7pyL
3FXF+KltEanJeLgo+c91tT58nnv/GYvzmWTrCzMe7/28oqhLidtuHfyZlbUrBRnBraIrRJO3DwXG
qk1IjoqrKpgIWl2/7+nOb+BbQ6ez8y2XwulmiBvgAZFCyY2Lbhimya7NUCuUxYLesModEc3dDvvg
PgBpVFXjla+bnzIHr5+RkEOVwQksQOJuply7q6zyI7++GNR4B/oW98EmZa11/F0xGMxHkwgY0hyc
Yq3ajzWRP+qU996YBR8ifqYoWb4KohYooIyVR2oJtUVUcMjJiAHuQzDn9HT7GIUTJOnLJBAPomNY
RoLspSq/OKmP/J8cZBBRxJr5qe0Keqy6n80wUJLAU/Kk8kI13ZtOK+/T0ut7Wzt10EEr5USTzuWX
pu8BAk+u7cCrmko6cPRftAnTNsQKexuYtyBbxCYq+U0OPinTaAO1wyhvyFW5qsak3lQW370h6Wxq
tMkhaR+Ry2CpsDzV53LXtskXJgiFN/WN67SOsytAn7vSLBdzm14jcYmjLSPpQ62ixdGm5iaBDzDF
Rozgnmz3nHb0PE3GKSqQNfHD23SBpXpDhdrWiPCPzXsax47X4VrxOsvYT73/cTanwjNG5yPexnlr
pDjIUtoi7eR/rTt56nHWglXJqG8l5nNWp8oGulPk8UvJL3xmAm5Qavf5SHQq9uAa/9BJM0Mozv+f
vfNaclvX0vAT8RRzuJWo3Opgu51uWLZ7mzkTTE8/H6B9LB/Pnpqa+7lBESDFlpoBC2v9oUWKZJgD
PKiTNqdqkUK6cKV/pMBhr6PA4PkMdY3uHxdPa1jC11/IqJUAvImIhJvuNcd9nUEhu7h8VetsU0So
yANzhT1k9TfQ1B8wGxlYrfcfKkElQlhUngILDJRfT7txcfJNa+Ao2PuVv1nxUbGq7Kl7RxlqfgRg
sfeyeTjXPBteHk17XiRDOIzfRoHmQmTPYepGFO7R6maB53BD6+c2H6od/iXnKU+XYypANvdZ+jEq
cZdYM+3RE/Z3e4S0RGn0rPuJvDMwMzeRNVwXag0SXiixAYhZPETyP93g0V7DHgLrwZsPN1ujGaZd
JdW4LD99a4wU+QubQKFP4fsMul2HXd10INEDbWuOzUFk1QefBJHgfXxG1Xif9MZ0rTIpqOGYYmej
1iQS3d3FVmPiulyDORpfoUN04TAMz4HVdpt4BGw7mM2T45ofMaW+1NFhdqkauRb+e8jf9KHQN2Wb
vxe58cBBXDbrhSpJsV3L+AFJt+/NxJ/SM39f6fmy9RzvDMyifTDM5J09F+AasgHB0eQtnz+6E4xV
c/5ZTNqCe7mG3WRsnHpEuLaWnXuAzxCkK92+284/rYUXiN6iowJq4dUPEmyH9eQxGjEpTHwNc2xv
XBDhzYKNqLQUflQVnVpCaL2rUVteq52r2zBix23h+WhsadYJ8i8+YfkDNJppi3VNtsUtow/t1tJP
rTfv19q2jrzjdqUBiMGtMujw4w/hSd6pkW9Sn39cgup2JrSOyEdc2sR1yfO6l7Y5VsWSUvnWw7g/
QT4zLkOwVsTzSPdl86Yxc20b1I2FqlSzNe2vGDFYT70hX52UpA7uPIeAJn9UUG9iN9nyH4/CNfY/
sGJrWNYd6r6BkmRTqgrKd7NdURytmmts6e/MqcSfVa/eO0K8xf0IV6nRN42XfC4yeGaot5uIx7U7
PTXFER273drOvJqTLLkA3aPael6wYqDMbnwG/BFseBm6uyxvHpgHCbdcn393k21FDccAAPSmsRM0
/4H2H9oWdD0uKSQQJih++tdxWL5qzriPLWS08It5VwZ+Cpe2jMLKiY8CXnOom13DOw+5YpFm604f
zafM7Z6LmMkYabKTQPzg2mRYu6dvnW8+dpPpfrIqCHHpudGIt+ecXPea/QW4pt4OY0dwBMNl5zsr
9yhVJ82TNmuFvSFE0zaTHyXgnQwBSsrg4UPEH4NZIpMXw5zqbRaZj1rDOeqhI9Md1S4CsC7E4Sza
Dfhr7KuJEpqAU54OIj543bqb4oV6UqLvq7j4lIg1PlTdmm8E6x+TfMXrgGSkicgxjxfRgSGw3pxI
d8wDCvB58g0Tpw96jJ5XFU0/zcF48ILRgPc3/nTjV9Lx+X7ql59TOVvAxloAi1ojA8vZ2k2GR0UW
G4arG2aGGRxjSNJaTwV1GNddIPT44GvXMpi+B0ufX8kcAYyz7LMx99c+T1v8SeNTTFaYYnT1zal7
9AKG1cGu8uQm0XrwAvFXQ7UTW9Jdoqc/QJR3m9Z2SdoEKeo3kzglxfDWlVGwxxn64kPCShGiCg2X
SaHxgh+uVoZ1JmDYBVcHAqANbsEPigGhzvjFp/hbm9FxMvxXux+DzcgieWN5y4cOeyRIGK8GzHtE
uEHDeXqO+3r/wFs63bYDqbsu2xVm/RFY9reknh4g9m6Wmhr6gtNjA2HvEYRov8kHIzmOpm0eOrQA
Us146YZce9YzJ3pu1rZ4RljL1gJgNGpomsdTNyNcdxszvLhBEW8qT/dPxSYuDWU3I8Iiz6R2jKv1
bVi9OWyHMbSS9X3fvqekPj1PxnQYPEgrLFQBRmMzjLhklvFF4letAce7iYhis1Z4O+DjuH6kFwem
IpYkxeNozPHLIJuliF46BLqqsr548YTXhWxIR65oga5EorX391jlLi0k0IRH/teYkGhS007NQ+sD
WvCd6Ak+TPQkuBkbr33moTB55Q+o7Zam+bzKhtRsc/QXBCRUF70D6znrvPRpAsythu7jvWt/Sgl/
z2rI11rzuQDkGJZTX+/ux1pmZJ76GPcrdchvO+BSAVy//WE1LD3RNulSVyf1h9UY/ucowQwW3I+u
CdWQ2pmCEr447vL+9smySR89DwZqnGQv5AprL1+eB8NIX6Z2Bv7QRqfJsK76khUPeJmDGpGNv/Jc
1YNLjfnXWLGMFWqW8PZyXQMdjpy19WBp4pw7ufOcykYdLFKXck6UA8cEhoftTcJFLWKUFJ3GR3Za
9hEGbvddXdjbRvWTxjGJjObnrPef1oB3CNztiWdH2M9BkGtPDugN2bFY3twallZfRJas58UuOGMh
wZ1zBdXgftwMTuZYrHp7O5Gn1+4lLtPnsinFY4Mayu2OWpsUB5Vk2ARFiaoP0deLrfnxi5lBXI3i
+aIOUw0kDHMT+VVzVF11rOFXQ+i0kw6/iU+pMXMxi1Cr8yvC9zOSjnHwjIl08BznfGHLEl/jqAue
1bjpleMTpkubKPN1foc8LBLLqfHMBL1HPskq8FlPDcRkV+6/ekmHoxYHLoDH2nuG6IVzWuKvoVS9
elY7jCHrT3hsoAcoj1M7IOHZjy0qfFaWDxqBfzLs+9KytmO6ELmNDnyGfx+btK23CYDKHwqzxYdx
yeIQs47kBYSlH872goalF+FK50F/3iOuLbZ926YvQjb20A8nckrVJpln/Ya5+n8Uwf+CIvBcWVf/
ZdL331AEW/R4um9v9e8wgttnfsEITGAEwBIRE3aBRUss279hBBJhAGUSPIBjOhY4gl8wAtv4l25Y
LmEgVn86FX7YJP+GEbj/grNhIujmOY7lAVP4v+AI+Bp/wAiQpfe9IAg8H/KMDfTzP2EEOnA/PUIG
6FJ0Sbn1YtGep54ijfNr6zbWzJRUsiWl4jypbXXUf9uHvfcadsvSgrLkLPfzqa5qasNE/9GPp308
Bc/o5iKCQt77JRm9AYYmifNcFQt68A3bMvYRMpCDqayUqKYBn0fOUh3UVRnyTGpYHVX856G/ne5+
zP1Maot8N4t2vFZGAcvkvvOPvzrZGaiE+2619ccxt2+GgjwLk4CI4X5MZfSfcKQIdlox8IrpxkMf
VR2IgKk765BaWA/nEZ7nalQ1ntv/Rz8HwX5WexB8J5vggPCUn1ZDBUqtZ+OD2r4fqLqquR95O1x+
8Lc/8E+7/xiLK9gMfe5eZcoH68zmdD+T2rICmNd6C/kUVY3zbOUtsllyUzVou/69pbomeszr1kad
8LZbSDDdGvQQuORlvl/FPy6q6lbq+vuxucqMOXBIt3HXbWfLKqO86SAKwY6fvXSXJbIQqG7CuoQp
2BmNfjtQjamP3D6nbmnT0SxS0Majuk8XNaZ2l4Zxaa0kP6heMbHyEOngbn77rNrEnfTZFd60V737
za+6t5PKL4gcM6rWj5PdkQxNTRglalM16WSMJ1F8q9JMnBH+ByVSonfEM0ED8W44q67t+cN20Vhn
MEH1Z68uko7sKZvDMkCWgBVvJNhqk5yYAZqBqlGN6GeBMOrUEcyK9Oj5uCvKnemvI/Q8OphVpx86
E0hJJLEjOFFKAehffaurrV3hVl/MGSiNalTxVm2pqqtRUPZVXdZVyKk0PosgLo8fZ4DhK/s4O/Jh
ijSdFr/18YDa+lHV0VQ9MVZAn982rZSV/cLjgQUV4PcCHEySRSUiLXLTl/Aiwqrx5JRIQQcOnuf6
Vf2wSmGJ1CZ1zbjYFEDstzUElW1lemYJG5LpNMvcY2ZTTtvdvz6oQy80W53KtLx3G/nz0Xysz6qr
GgRX/u7mZXv1+8TfOxKMNJBsRYhwtSm26/J/VJYkhNalf1H/BVUEV1vqr+kCgMmMrkpmdIBjg3Q+
ZysZ3wTBe6wPvLTc2GKeznHasgltlLJZXjmbQspPEDB6VDakYHjWD6Tk5VeyDQlLSDLu0Bru1VZ9
KXVNbK2DpdybRzWkrtD9WkX7tRl5+KiIA00qyo9NX8X7W5fkW3tesho3sai2N71ubso0YtEmb7nI
cz4GcwuKDPsDtN3Hw0oqGrtS9qktbFN3pl0UR654d9YUBk1uBbOEDGkSidYmWr8zLPHm4+BdbIbE
4znJMV3edHJT9RESem9Icqwz2s1ZGy0Y7WozyhJmLDno9yWG1138cIc/5EMMKuyOjohJ9m8I/Phs
EH+mvgjkSTZq697116ChGJL8VENCxF/8cXZ3SS24JTyYYWe/KInC4vWKKtxwVkNJPJiH1K2Pc+5/
wlSd9/2vH+tXtuDH/upDl5Y4U60J77/w9jOtpOeu62EcN4NhnlBxIH4Fm/zrV6qu+r2N3bRnG9wB
RpbRIS2MZavbY7q9Az88hfn4DfmBIBxZ8sk8ZhJ5ImaER4WZ5bvf7ld1d9R5D2PeXfKNRcUe2Ih6
gmUTCO1QJpZxuA/Z6Pe1wHP3Jki9c2Yxxd8brGNS0m8pMDv5J2sUFPatPj5n4HeINlhE23LaVl1A
ywmQGtl3DJvsxzpmuxt6QEEPVKP7yDVobTvuIUSnW3e0cKIx4YR78p6HzD2dSw9sUFaOoNqbaj6r
sahaviKem+1NzDEuqnGLHCJyrUNqSEo7tJDf3QiD2XFGceSstjyKWwD58m4+dd57A2TxxsNTFGG9
tT83ZYnmKPNefw5kM854uQfYV+xi3WD+zs2MG17e4Lc+uETKVAGqr0lshG7T8aipy9/JC6maFYB3
sWmXyd+YbUDddvUo/Zge6EJLIoSwDgAuU2ck4+uUGY9/n7q51da9O3Susat1UqC+kW68ZTXAjdHE
sfHJGdNRQgxBWihkpmy8lPfpfUx167UC4qE21YFq972rxqwsTg7m4l5UD20hXsjquNumGv3tPLdN
35i27sB7z11Gbd/17YMCMChsgtnPzknvX2rTlYpFnh1iW2+FoxbH29oJEIurMMwyG+6zQoaSgwyk
eqPirWHLwdum2s9L5YlaCnS4QvJUJLRkkiCTTqFa1KYaVE0jd6stDel+AkyJtrl/RnXHFwtZw9tJ
1C41qk5Enp5fnpsYmjS92xCayH4qT3I/UxLh/2OmTjXJAAUNKbm7VvGM2qTyzWQsB8mnAHiVTa5w
Nvf+P+4u5QNzO1J9qFDR8f2c6uP37m33H38tu3/GCbL6MIjm9g3U5377lrcDb+fwZAE/jnxz2+VM
+vUsJ71+YtJT/ci0xzCO0MpUY6oRcu+9u/pMmepgtXX/rOqKtU3OhbNRHTv2mFjVJmLe67pVB2Pz
yajavI3ez3P/U8yI+jYGlLtVe9XfUx/5p4N/O+N99x9fUX34t/PLX6HG5pQ3hZ8eKVE1Z0M+tqpZ
f2390bUgTWyZ4B3UETjYlNNYK6ONe4NyUbeLnOVNDelCgnsDGZrdD/mjq3b8j2OIceZhKvCJVcdZ
Kl7441y3v/KP+wW2LsimtlLPQX7jXz9UfXc11quXlNq8H6N2U37m9XUblD/1foxjxM5pbI9BM1nH
iaywOrFq1D9v0gYuuWdMgI5z933TYFA2FvgM1irIQ4/3msSlt+9llAacA6CsCvlU/97cBjs82Tf4
F5hMTDIuvO+HLsccpU6pTqL6avdtUPX1pZh3RkXd1CdlS9UHkbdJ11jIdvD7CuRdUZWhgtKlCMlD
Sd3ZTmetu7bxPCoUGqltNe1R9Z/ekwUPvaXtjyPFKqDcnc77imdJYdqFiiUVaB2fMH6/D5Zxsxh6
jbZHYJ+DVcf8XW4lbenctux09A4s9Y8gWHg1yvgpUFFVVoHVgpDfbReYK/oWySuTV3+pIj4oWe0Z
NAohVyrn71g2atDVem07mr0N08x4ZyZBty/0GJ3eNPHP+jwsh1H4znmWjYARdUoHRC/jZjhnctWi
tsqxP2UZMQO6Rfp5kM2EX/a5R3RyF9fOdxv24HmUS6J7o8awbhpCywAMhkliigBrO+3q3tLOJsIS
20JzHeru2ee1o9pdqunYlzOxavrVGU91jWOQjCTVf8KRcZX6x6gt1agdhWRKDGNUbdPSnc63xiyS
Y7/6+0i9GxXJAfsR0g+K/3DbVKN6lT5SEw32ijkRuKjlgknj98bdcvzzYEO+re80CrUF2aKxuBgQ
TSj//mrKX1t/jMG8p6IUzA5Kru3frA03sytZap5I/zJ236G2ZvmvCmaKZTAM/76+auvejPIeUNdc
januYMikz71/21rFS7IuUN1vqwV5QrVDfVh9Lo29x8G1DaSGmHLvLI57V1NTZKIWe72cfVuFCL0f
mqSovEb6Emx/O6iw0kOaDrtkZKkK9irqj/MisLzA5/UcmJ5PcGTAUMRhhMy0FNeaPMRdRiyibia0
ooXRNQj/iPZFz6SA1RdrFRoUvMBfgn0NR100txc4gr1MLvd3WGno866hGk9t11/OBXIBk1VPZ0su
0bAUms73rljtpMS69N+71ZY6Rh2tuk2kF0eVgvz/ZO3/kqw1bcclvfo/Z2ufur8wnPk9V/v3R/6d
rDXcf9kugr4W7FVskn/nfJn2vxwXD2cParyrG1Iu92/Ol+3+y3TZJyVMTI9ELt/h72QteVxSq7ZH
ite1UTD4vyVrjUAxm+9eM47u2Aj1eqSLYaQ5EKD/0G3Je7HmCF2lIOa+qhdcJRchbgFgs5+WI2/1
fVQLzGbQ11wDUkR2l7/6c/oW60m/RWif14MM9u8NkLCKlaX1MLuOEUI2lhWl+qyazsoRqamLQ+YB
/9s4Eus/Dw0iP7N2LWJhwlagqT0BwqfMzHCou10wdu3JNYx6R61uQgbUdcEQrP6mRJCEDOI47Zq+
zI/CGi+RZf/ICuzIW7iC+8EKPlY+6/LVIbqIvGdUKjuYnM+qvpHjgYg0+aOBUd6D2ZdXR+TdqRqt
76mbYMxECju2J1B32lTtby8S9aZRzLH7O8c154+oocdhW7tPWGI3B6eQUAPq6FC1qu3Y92/RHP3Q
E8s9zwUJsrqpiePllGD7MwKwY+qSBBH7yoA3j/OscwnG2YLV8G0q4w4Vq1gPOxuIZ8yv0bJbJHIP
IlRMocIJ1ugfpLcql4xrUMWudhzATI9tHF/ylUlvFQsiKaMRVhPpXfUbAtd1j1Ksdch9wAbqx+n8
NQrbTYF55gBKqC4+TFb2kIEbuyyLKTCAQXHN7HLSRSJxgM2YT6lNClCzwXKTczIwL8EcjNJZ2QPz
pOwO1MsY3T6cQLOQpIUoOLgnovz+UCEqz/twqJvQEa4JONHrcJGzzNDLgQ6Rr9+bZewddA/sgBVU
t699f6Xfr8T96iAzaO+0Tvy07OqgI+F65G2M4Lw/N7tuqMRZNfNsdzu/dv7SvZpUoJjIMLlZdxAt
iXFXTvlq697MMqsD8CE62Iuzt2RiQjXqB/3RVRFPt0b2FjkVjAs1mVJWE9ptc8UraSpy1AEN84sK
zG40Q5nuu3cNmexbvc4++iXQUxVIykhebd0bdTOoLu4mbQhQZdyoJ1I9jJ5adCcyI6sG1d0xZc5n
q0ytnZon1b/u3tzHrMTToUqfVcAB+B56kYpWLBlwqKhD7SnWKQr9huJnKhMy+a9mllGpes7LVDLY
gIWkoMWSdPePsfstlgd/6S4Dsvz9hCG3TCMgxzmvu674RvVTkDWtEczUfJR1c1iq0GPXMzppgGZl
VzVINwMbjkljls6XzEDNEe1rkpH5kSjSCv25rjeB6a9w6hZybcTAbLbVggfGPFy6Kfrk1/NO1KYe
eqnQzkgsflj8tQSWacoEsfxS9g4l/eKsy4dNDRjyTaga69eW6gZ9DVGBHLjhcREAc1RndJ7NQ5ml
VyaIEK17A5xkXMNBl0GYrqFxa9Urv5tGR07zHLRTul/t+XNasiBItSQ52+sr/9nc2MY2gUpk0SDY
S5KfB34fJc5nNILiS+fZH/zMkuLZfOdWRkVJqQPIcDGnm2UkpXaMKbKcnz0dl+Flal3j0ZiyD8sy
rDzReh/m60sftGCpJrvZibF/zNb5+9ChUWlp07TBJDGNgVDJmW5rmtFbGhjFaUUPft+WQ2hG3fvC
15GGyMVH3WZF5k8Wq7HgG9YrTrhO5UuwF0FXECTrD1Dii33VckRLhTzGtzEUE9i3fimuje9VB3+e
v8zTGhpz/iW26+BkzZkV9vj+Qtdaw8KUt8I8P+G0Um0NoX+JFgM7G0PSFIR4TM063teZn7PQFC7Q
5bQ/xPy6zRA39q5b3DisUPzIk+qhaNaSV8SYPtjAxaXvPCSxq6idrW4itpM6WjjndnpaBvNqtPN7
H1zidnIi0vQlkMgpE+ZuEcxvjj8fW2e6rNkkzo1Psg2cTX8J8uXj3IHyR6UP9b6kesstG3UKX/zQ
EAvHj8+AUOAD4517FJLaETdbDWP1YHxFCj0/IPbzpKGidYqXadynmPtummIhFYbwMWRa6+L1yNhX
uT9sMkQMCtY3VVm6O0TTD73ToIFn2gME3foCjsna1AT5W2fu2wPON6Dz+2jYoeluItb0VMdomzik
GyV+EVobgFN/XrPt6MCnF5bQAP8hmOaI2qIihnUE6AgLtYT8r8VY0TJDL0kUyxN5s+lDYVvmbrW0
/VBbaGfVg7XXoWgsro7UlwF2z0TUct82nJQCHCoGUvnTq+aLWeXaI7YRfDh+S9A+fkRXowgRehSH
Kipf52aYd6DqjL1R21/rrKGEsGrnylpxgHWH+HkpmotU3NivHWBordMehUvWImYluBXlyDLawZNz
Qt5179hiCVE92Xpgea9+4zRhaSC7bBAnfccoEqA6nj4sbUWxN5F+3/q+9WkCQigudYCi/FqZpxq9
T11P3xBFxHWZZfEm8bSrGLEgWtplOzKfH4eZB2iski99OTYhtTQPWlJrnLRqWuAcYiOV4wfDl3nz
7AU1TtPQqGtssfp4Myrr2Sujl6rxrnnB/9TV669D0H8hIb6J5uA61bymPJ5bvFM7iHPx42TBLzAL
70hwiTpaztOZJAko/0g89KXhvK5epO0XiEqmg1a6WzWv+ZKdhKOdRTcbe9fWRFjopLyzjJUKK8Na
2MnH2g1+FGbGdKKThkZUSHtch50o6+zgLdC4CqOkejvpxc5J5q0uFvEcrKa2GwNHUoOnH3FlyxpR
lB3Xwsm3wylxjU8TZaGw0ewvs0ui1QvA6s6vQ1qs4azZP/POc16q7kO3JCirIGnmxUN+6nJ3CYlL
zXNVj3zdLMKcDBmtyMmhKvnHDnnJZzMP3vNFn9M0BvKiTe0VYTRKxfGpL92/sKH+jNK+uXVb/QFP
AH9n62OHg3ETpon9KICy7kdsLjcD3pqbrtSBIkbQVDCXvehW+7OBzLbpRj3Z45mrbTIDw3rcCSS8
rN11nfd9BqSWaQFaMHp7TaM128HOd7czuGOknB7BjGElV+Uvppe/6/Qi3/bj8MEG+oqJZzGk3SXB
vKvzSg8+XD2fphwfAUh0K7dKiiOLP6HyO8QxAKfWIEXUEYHN/acpX0XYPKU12GUXyzi0fhbj6PbF
AT1U7YrI0DfH+WotaXQBpoibJ8A0TYrVDy201DJHJMYjlNGlmJ1B5F3130eRF3tv1b6tWMQkovqM
vh6R+GqnYZFYHBV8Svy2Bv/as36wo7BJJnFEYOmizbkXBig3Q4Nv36iqDng2rVBKsqeGkknQaN3z
6pebAgi0l6FU7lKWWRumIy31NlrezpupnpfQKuKAIkkqZVqobzBjXxZj2vF6Eo/MpZJn89z5gOCM
KNVCE7atkPIMkwtBFzJpffTSjGUOOus5LFJVEUumf6gD3gtmU59t+0UjJJPLF9UQm1Ip/NVlSqyA
tlYfZ5u0wVhWaKCWFFj1KavghRFE3QtVf3RrQa0ininME+9RtsPmfl3eWygmgNNtqk2H6d/FEx6c
s1ZSDWQoAdqyYJUEUKuHXXdI7Ph1ropXq4YLqgX9smtzIq/WaFCZLpIfqoqqKvuqlKqabJ6JgH3C
oGPFVSpb6KWe7WSh2acUZhMTqIAVDWQnaAzoPEhUpQ+qulQt47c81padZZandBrHgxruDITjPXM8
4s+9sep2Aba/LhTsaVLdAWiHasCteIkiydtSrLDvVEGT7BBZW/1WK1MFM9UMMio3ZTqWZd31XjNX
dfQS9CFqdgGqQC1ZbEsVzW1n0QER0ocWs+zz0ntS9cUbm1ttqnr5vXxuSAhAtLdlZD/lAwlNVX3k
3ZXoW/KSFzEdirleH5dev0Spbbx3rPpjVOQoJOGUxFOmx9cYe+fVLu0PNpy5zPKfgQNxc9eG9pR5
6ZvAuPUAiNy7LL2o936jIwY9ZJKqQRMlw19r4cKtc7zlrE0lQrQd66M1QZ88BJWjHZJI/5pWhE+G
+yOFjLazl7HZlqnnwJXiFknSuj0sU+k+GeNyjBAMwQ3S/SZq23lox+hcJHiCVEHD0rS0wO9qRUXc
NvX7vjO/zSy5POCt7x6YGpr3GuaSpdZ9AogYf3B9JAmHBp9QVuPaxnYqB9csF/9HM90Y6GCB5q2v
gyHlz8h97nK5XtRR9iRXPfJIe0b3lIi4Q77ZIf7Ua3HoMufCnefzXuWV6aYU3TZlvbqQUpw4tLVk
vprB8jIX/ZXqxCMXIjjWhZM928Zf2Pvkj3Z7yqrVQvi/cUN4Lx15VGzd2tUt9+ir1nt0GttN26TL
U7Ym095wIwhzQOT7Glx8CUyIinl7HaeS9T83DB4LUHObFlNO4c07XV/Li4ZW/mmG5hlVdveISmv/
KOoZ03dYaGAjYRz1LkgNfer+cpBjjYM4OnhIpa3DdeixkJ8X+xmrzhrFgQkbE42VDPrzj7Zj4UQe
8AqOAyquxPfbpseimxXTqUew/sPiUWh0CtM8uXVPpWYt9pmZ10dtQhliTOxdjWVRuKQjT7kBiy3w
Pnu+/ZyI2ThJGXmNMuJLNifJHtm5b10Qf9WqxXrG4WJ8rFA/x5tbuzq6RdJT2G/psBaH2tYhHbLG
erH0mfnQgapB1HIgfAC1XRWXyhmJ5/xtpQ/1bvGQzJksaNxGzpsqo5S/FZbRPpXb2AVSjXbTg7MI
G2157YKF23K05/IHJDx3B5cUkwU/yx5Nv4jxrSrml7yFa4U3NNmUcseqeXnwZvOsE1HsxgoE8toZ
xqkrPi9+xvKk5roWzpyFibBbFu+RGSZ91ocDv2jjZ2BeMTMYD0ni44/T8m1w/EXEbe0P/bpYeCNF
kl4Z1Dsc6s8mSYejaLNPtctCds2HB3fTaHn0Ysf6u5YsDXp7OuJjYBiZ5SvuzM47VHXebrhuOyOf
cwTZ+l0ifVH8CALDUtpnz+hfcn2eHrrKmx7UFksURAO1TA9dt6sQCYe7hRRMw7on3hbTEhxZ9V0x
MCnQlXg3ZuB14RVnlzEgB6TVqGYC0jAo8OKDK0WAgwzFWmSjpj2qn1E2jTu9DQb0/4OzXbbu+zwX
yTu4BptPbe4cqO//wAFaP+RyjaPF2ROmUfMw6Sieja/JHOnv9OqLGHi+KOjt27HUH0e3jna8XfNt
1X039BXLJrcDVhnoXrI1y/WEWlwANxNn23kyiqe+iMsnv0nyx6L/PukxyoOD1Z2SwYs/NNDFtKJF
9L3jFEVWv03GQ4Gv3jau4DxRmQB/EXf1o247h2xcjE3StcMFpaNvuGBZDwH63ttAdDacEIerWkRY
jjq9ODq19iYab9kL2yvwL3I/5l09Hh07ey+GoHtES7A+CRtdIfmO7Vc8wB3yGlrsTEjOlyzvl/ww
y+rRUHUQDMrlbOsFNwImUiDeEGVMJzQuHXNv1X35nFj6I7PRlz4yQFz68wtO3sY1rbkDhwjalTTT
QYx/2lG/6YnTcsBUxdzsPS945UUjra/ME0vgH3gxF9clDuZwcCFlRchUH05rgFlB5jV+iOcLuNZE
7AtsD4hWfI8rCwOxqj/nNovdDl3+tDeNpzQPjEOWj1hJ2h4YLQRv9pqbQ1xPQOY1Zvc0r5N4J7Op
8xEXCe/H4ELf6MH3d0Z/TF1qWbiNyXu4RnX6uz3pOo/DeIzrxDjPxndCjAkTwaWWmLpNmSXVaXX9
NKxE3+4lpRRt8flQtfUxKLy/MsL2V5voXrSsIhNNc6+Gg/YNtHOMqr7hju1sI5dHyR2XeWv3bcq0
YkavOYwetFNTF4oIoNMXwutxO3V5tksnUC6ajvyYbwY/+xVLlspF+rzzsQrwXMfb4n6I8WRNgI1p
3ofWijfLumhbP8GYyUG2EUava+/mFL+D3iSAXV2ieYUybKfO2k+d+ahCMX2AeVQ5A6iduv84FL4b
Jl0Nu91BYpP3NF7qVejUAiJ+E0+bViA6wVT2MMZp/OBM8wXKJMkYgvVhIG/tRD4Sl6tzXU3HIOmj
4Sq1lodYFD/mboH7vowIwZofC9ccLjjXX7AyGs4JcP0NTqcbzyuak+9k0QeKmXOYTN/saU0uU9Hy
flqMkddYWj6NOI0YcWBfg3IhqDd9Ys6kC3UD4TYvQOyx7q5G/9iMtUfgG417xx+X97HlHfIedjWp
KHsDrG+kChrB0Yaw/lg4xN7QePN9wPK1TfVNZyTaVjTlT1i5cQbXafoGpftdiszGzoF3sIFHOkDB
iz5g8mmR1tSyTW5nUB88tMGB2TxgMBbtkNRITiiZA8xNAfjm5ntWUj/HVZ/hKmJ3y4oRR4raREff
JG1iWqcJfqO+aGmI9QVW5H6NTthAokOAgd81djpfhND2QQezDf/n6rXT9flJWFhY2d+GLBOfbJEx
s61FB7O2/+HnRQKjMhgeNSi7x6BynEvVL3sLmNtL20FO1xwohxlOhgcn77TQbjrSn73xrmKii9sy
eIjH5NNSBMSIrYM+s0bjReiFloh09KMtZfYhq1xZHDEfzsV/sXdeW5Fja5d9lX4B1ZDZW+ZWUvgg
sAlk3mhAAvLe6+l7KrLcqR6/OX19LipGQBYQEDKfWWuuchPp6LPKPlPOoYSBkjhts881fO0a/j1S
N4sno9H9VEwb9unTjXBahRTS6lWt7QZsCvZFi1c/KRZUETPX/YGxGX6Y4C0Pq+rbzIkYDxDAI+lM
D0o97pZKCR+ToNiPLUD0vGD/oQFUdZfWLndruHjsdL0/5uQOkdg8EAkbSq/jRrOJgmZiZYFOLh0H
RBNOMZyihvQ1bvOKH3SGfhOvP4Ute+LCE+VGWlLMY3Ny0zwZmK5L7cmAKembU4uxi2UN7UPdE4T3
UJoQqAt+qGcPKEajmAo1rcuLHV6mrJGnJkX509VZdujS7F5T4nHrjLwBFlZ1bE8KLVDvcAOgxSZE
T+kP5KsCdI+yGwYTu1E4yn6o9fZEfmgH0gON3RBNCasgSzt0ZvlTlxRF2mB3u0CRwcV0GEkQYxru
qYq2xhjyF1lanOeLzegY1/FBljb9Wtk0PjPIwbdGxfCjQinAGfMn0PCiGZo2X5Q6wEMcqCerog6m
PRu4Ey1FvBVJbe87Mz8HsdXcw/b2xqricosyZzZ/KAKgbmGXT2qWLHuSmJVjEmIVnHWo8USLD9mi
cZUNGV0QGY5qu1/0LbUyA9I2fRX1tOwkYUbnIM+dXT3n7x2hucAEnBXmrmbMIws2J0Zxjk2KCxQd
jS+mJjmVY7nVFKIwSBsm4Du1KkLlVZZOZXLLPTk82V2Q3Zg5aWpKWl46tdteyfMV/oOcjIeHgNnm
TaHylxpf4yIGGAmfh5BCo94IuzOPGRRLJnvKgyS6/nR9sJtVdKngElUJ57qVVZVuxYjb3g4pIevc
bnYxS/UbPTaLG35tu4+VW5GYsF5654CynERbK/k+cTycaOoHBvhcC0bDfMktpbjUvVpekIc+VOFE
bEbcEdhBz0oMEat1fR4fivVhAvCSFf2DM9CpwlFtbmsg1BbmZiHL2qd5wD1sddi965IEoiypT0us
JYfSIbm3yLQ7PVKmRxDqHOvzkvjxtBg7TWi6m/HGeWQ0WAelT2wvVsW2Ih0J71uDtMCmdnW4dnk1
MBw0dcvt1HL+luX0LoYaXRdvKrmBtafkc3zjhL3tiQiYcJb0P8dJivuEw9Dhlvw4BCRWZ+pFCUvt
Qs97WLA1n2vgCmJYKM6zgyhlewsrNCOwF9MI8bW3DAjr0xhCdOhCAbcbUK0jGdxms9Pf4PMmTYib
Aa2pm0FgKFLZHKqci3CeKd2NM9GxMHG6szsOImNoCERPzn1T1Dcwov1YkgKRVcbTKPVT1YCuVpIw
Jv0B8o9edyxPaie9TefhdrHC4ZgxDmxTZ8TGDEsnz6EMkLSBWQHYToJCstVmgbE1dQgXIIhyylnx
dDo0CK0sjI00y4Hrh8N5PZhfRHB9Am+rd05hv0ezhe53yC9lB0AAngdgHljPGwgkl4bkJm8B1E6S
y0odYT+8I8en24lsNRnTNm3H3FgHbnW1jZVqZ9eW5kd62D9Dxj/3eKTJ4GLfTIorxvQc8auajdFJ
Zt2DavcgNMpudVlTpld2/1QFjn1mgPsUatxL4HGw643JecTGcUDZRYhxdTBnaRzouTk4erq3GUBa
Lpntagucgl7PFbpH+76bGE+N4KRIrSIaDCwPVU/PRKnW2k8jnMpTARAuVGW5j5NiAzIAqkvfvhRm
+V2dIclD23jreypbG2jw9ffo7VrujMV6GaOCAzgOs/2o9d8ie+gRonsKa7fbJXg2JxFuB6VeuARC
i4gcNrfYBppj2YmnKj0B+p9eheS+MzbEsiqy/7Xju277rsu/v/Z+f30uDPqnqC7InDPXYW++zpKq
dRvbY6ftAUUcy0h4i43AhuVT4StOn3ElIMbvqjjXCjVfAQdoEK4fJ0CbWFqtriVHxeYwMmQ1u4AQ
nojyXQhcD50D3Qvxmmur4X3YOyE2gCT2r8vjq0aKGmrca03kI05EmqDmb7lhE5GnKnunuU0wtu6u
Qp5xtR+oGbx0wEKOBzsH+wQKY782AjjeSTcerw9RllyCjjRLhVHNsZ3FsBETB3fOFusUkGlO9pJ+
z8kCWNysn+Uy6vQsxG+69DLlKck08Bh5mPvQehljmBq5RDNniBWl8yFD5MMQekGGvsrwrKvhYeHO
qy8OwfKh801LIIyEgMpcx+D2F6wy8TgiwowWBFHtn7qkK3g2W4d8f31OMXSIoHP57R976MCgSkrp
RuSqgr/+5tdn5aqC/+vD6zOrmhO/wUeKYt2iCm7SERU7z+w/n10/xEkyHktdf1q6+oLM0PCAoKGy
Qhe/mdeA13F9cBCZuRnaRn/4U8UnuXsdiCRlHcS6cwGajLFhfVplbD6vD9cPF51iNElKsCT5dB7s
dD614aJSB/DHWF8RQRgcff5VhoHzD5FCytWZqTpLY7YVFLyJ0dD32RFMOPVVm2HbRqv/RFF5SK/z
UmoQVPp4VXoniba/VImroer6LF2foX6U27YDx8La+cgicYIg9kxkfH8Ervb7Q4ekzB+HDBTDui2/
KmVCE8xTORdM3yrHXcz6fbAZmhUmiKWsmxHK/PkwGOW517VmN0QpqhGk+PRV60SY5aC2cbAJ75XB
ZIzIUDOexJ2wU237H4HY/4YJTsOOvfW/1ocBZSs+f3YxWWZ/F4n9+rLfNWKW9hvjAURglm6Yq58X
+Pfvhl7L+M3SGUSoBnM7diUmOSV/aMRwAUtJUJNpCB052Kos+0Mjpv7m2A6tqyHllSeu/TuGXtv6
h6FX2JZhOKRWCVuzpPr/SMQkVgyH0IUB1pm6Z8ARen1Yn0UMKwYGPRD9rnvtFLZxxoOtEhdYAV/a
FP1EdjnJhW6x8klihSjVwS5eQGrdqp39ZHNKHomeIAqk/pr6jFNUtLigzEtcAj1S40OmsjWzcLh6
TBAJ/w0dPhyCySUobUcYMi5eE0ZesXyLmQshYF4Y8yj35HAzRzWsN1jm39gY3jM4Qv4cjoAv2INZ
dyrL7xFJAvtb6FoQJSFescPLz+O4DQztLdGKypvL1FenNXEk8fRY3Dvzw5A5Tw2LNRKjnhpcXBE5
8KZM3vvRuWX+ezM2wXnq8EyoxHpoy+BVHdCtHmerVw3N6xJVT4DIHuAFfW+zZjej+mxVujAikJ+F
Ed31Vvo1NLx4U1avWRl/kTaCEqDkz2yZ+r1Z0SBJDVsLf6c05DWHVvMqyk0VR1sj14lbazdEcVyY
d22g0GOlEpfBSV6zgdB3jfU0CjCIPcWHUScsIe1DrPJnC1qkCAZfkgSyIuY22IRdbrhWBhnAnG/0
VCGZgwhpV6R7W1CcRXntqTWvIRuIRVCTbK+Kwg/10Z0i097AuTqIyfwRWN3PgKIfdcXCzS1RPFgj
J0aw0osCvXXZ9HOkwOEEQPyDqFQ/EU21TSlu3XQigLlm3QfY7p4QnoW3U9+v3zgRzHiu73bQKh+i
eiE3tkXwYKCLn+wXxBYzbL/J9lGs3bchDj4snF4O+8gcFyJFC3mQI0vrYXJbAfItbsdLXyD8MBgx
9ERr+0Zl8sYv4TesapMbWL3tk778xRTf2WRJsS9ZncQWhw7/7ZgmSLe3VsReab00nT2cnCz8GWRo
3LrGeUqshqQBFkJGyUIEAmbUjxgdk8SL8mTZCsJC0AHPd8qg/dSbn1oaKw96SwGTOZEb9iSQG+Ab
HTYWMkDso6bbxrLivTMdyWMBndryWkdpHYbAOkTEcF1PlsBx2K9HA+gjjWJK/aqsQfW5fd3nA+dM
ozpP9RS+wOm/EHSrp8yQclXeDzFITl0L72ty1ygDAnIq1tCMuuDXrLbEXkfeHFTTQWdwNQQeXgmS
TMHdOYy53PABW1jnEVVwAXBC2888sc+cT+QjUZw/VLqBtWHeMWv4MgNzchd9PfHq9JBFuNtyKdF0
pF+TkxquTuQB1uDyRY77CCIWvEbOBPVFW33DAbfAgW26L5oz0kzOjKFk9YU13g0LigLgZ69a2dro
Rk1mY3XreE3bvI6JqbnKASkhWMOMU0zhpPNsdVdX9OYGh0NsPFmrQnAg3Izg7OOSvrON2CIR9RBO
GC4ItC9VC79Eo6FF2oK0fAK9utVS7Y6g0cqzLU6aZqA2j/IGCn9+qMWEjSMPTp1hpUTM8++mnbwb
mkVm6OTY7lgHr0UTzfuet5AYrSe9MZhXin7DvwD6gScL7YS00szkemoUTObCCMSnHLm1W+2rlfJz
Tas26AmmXdTOZ5urZ2paCVOGu6LiCpS39qq/GhuwQfm7woXMS7r6kKOAcwsLZQuNUaa3clOFNXsw
9iaVGplb6LcPPSEQHjFM/T4nWMXTV2nf2MwkP+jrOdtXtTvH1mVKuFgyIHnTS+dLBy/kKWRWt1E9
kZUM4iStAnZKyslulWnXhcbdik1pIpQqCIrJH4ueW4jcKHZKqG2jAW2WaNyCyatft32EIVFsgQEW
3AzSG4M/hCtz+yYMTmrMqNCJjUdFdJupQ4ZmI2HF1lf6apJ+GWTiMXcuyu0Qycuo8A4OQsKwCc0e
qU1huREsTrUnNtPW6DakW9+oeYOHrocEr+bEtjpWyeUtZ1Rjhf0mjNRiN6IWRqMxbNiEqf4Afc9j
6HQHpGMrjFsl561QguKskzSNkxobAOTwqEo++iJ7NFhQeql8HTtWgIuVLtuyataxTfVewfmhUZdP
AzdfzzQiTr3Mnl1Fp+EWHC7rtSRs9fuZSbgfOt2DlUWPatN/TP30rTEz3bU7Wm3DDO+s9ON6lE/O
vksjmupmgGbAbIwE8LydgZRb5W1sxFtY21xu2WceaoMm+3rDouaOvUXhhZZKy5q0RQMS0Eh4iYzf
jaG6nWYWMX3xFYl8R7bxd4y/tatp2YeqcC7mBszFUM93udDlJh7EIWhBM9sO5qRMJY03cYhUapmq
TnJXc7Wfg54VDHMJ+IoXZE83I2j0IIEcrAYopOoo2PSx3FAccZ9a1E/V7J7thXlYlM33i8Gseynq
73GPLK8KuRkpTBNdY9JU1zJXROSAmkEV2UVpQUgvBVM9K8nf1DF9Acd41Ba0WxP3SXQTlap+QqBP
PHZ3P4B9Mv0UbCXN8I0+cgCyy2T/e9SVmd80snUDrWb5MnUwNkwuNk5qHhxQH3hAumKrtcUeNhGS
7bH1FFxRMFA0pFAVF5/RUp7agXV1Y4eGG/T6PQEhjIUmgHzrBdKczIgmgDuxaqiZlw2negrcOkzA
Fw/8EmNP3F8SjeFuFpabaReDJVyeMaHLLdqH6+2QkwchHxVHtlZfYDKYG2s7NOaEq4UKw/nulUCX
9Dih22Knx8WWCRPYBD/WECwR68lO27iRXbnWb5QNikQGMPK7RM6N0eJxg5ag+lGtFud2NVop0WUt
XeJKv7HaVnEtXbvMi/p6PXIco2TG5zSejYSV0am5sSYFORC3uK0ozHSTLkjNG6W9HYfghW5+nwlZ
u+GF0JuUAwl7gZyszp+i4E5fxsjv1jlVRDRkolXRpuxm6KjFpz1q9DbSRDOoBm9dL0mhHKJNREfn
Wi7oy+ecYC2URpRZZgpTIYBQ3iWuWQ3JttPEA39yAhtMszsBzfz9oWaEcmrGoXXl3DCpajYkLTlH
Q2t3dsf8jgr8e1QTdZOGnU+o+rU4Ho9N42ibscxeMpWFjdKu3+1BRtZbaEkQTFWl527QrL5pMg2O
vz5W2yXziyEhbAoY1zEqs9skAc2JPOHRXqNQqpmm8xpNUjJahXqxiXsN4traSEpWQ8dq7SavH14f
+vUfgu0ctv3RFO/jnzwBE8KcZ85k1fQEWp/S3L4VTKO2VxqIYzcOcZcasfcG2lS9sbdKtzVtrP0L
8JOpxSyRRwQxoM5woxRanBA1ENwk7Z1droOAFJ2Bs319LVeyyJRn32QDKbq+/gNhPsJjmKhQeYfd
cem08EjOaowqhfczDDmTguUQEzFn9016iooL2mx1U+ghwr9ZCwlu7Yhxi3qvyQLonDlAQBg3EPJ0
dWes/go7682jI4xNZIppbyqd2xTFYyA/zakIHkFpU4A5w8+ybIYzyvbhvNxnkXmpagMoQYbbkJ/y
zYx+VMylj0YA9I+RxCEjzmJTNxwwdqtOyM8DRfOuT1OLKXNkZl/Xj7C1AUfsmSpqgCWS1eGRrHaI
67MMjWVhhSfLtMCVs7zfTrr1vVDQ5NUcrEA6TeTXRHaWumYcx7WXN1UDMOhfH+tTiMSziD7ytfmH
9mCRO319KgixnsG7ohbg52Dd0PFgBIgEs8g5gauLfcocBpGTDRs3188gNRSS43HLhrKACs9H+hjT
TjnM473JRog6oKw9XR/a9Z9/fThWzwYah61ZdtaGRiVm19yN8D87jchaXH2qZQ7swQZ6Q4siIF3X
A2aAvtTQ5aq3CC/5wq6B7Gt5qvPC/PUsEDDKBdRmVgF87vq/9DiOipbkKTyIm+tngGJJxtcFJ29T
QfZt1RvNIPBsTIbPihdbETf5nR1S4dtSNS9jwBB6cPrhNNajeTMryhnROjEgYnyMu1a5wHg+FSNJ
nrUxZqfa6rUnpS0cXy/NcHf9UBLKaAC02lgjtRl+XP0pixPt3C4TzMOBqN2ZtKRt5tih38XG+AOF
w86arPQ+lXqKgX36nvdW/lz1jmT1QIEAZ4XyHOqp0fPXjizz6W/zhd9zvf5PAYe8jJG8kEr2r5F5
cu3WCba1YX1xsNhYb/8Vv5U5ir6Isun3Xd4WOz3YrL1qnJJeZxT2Uw9pxwWgyr4QR7GIuXv9//x8
gQZaJ7PMMtR/GMoc1s+z01X9vrUm7An1pbEoJmn2jDj9oNjX2xZoOwarQFv+h7TZlSz2Ny/br1/d
MjVTF6TIklP9r786xb8Cdbjo99lMn7g2jG3vPE0ZOpJQzN4i1D2mtfBXoPB/zJH/gzkSNft/6430
P/GnvTWffx98/fqaPwZfEpAdHkfsj0iyfqXe/TH4kszEkG3YpGAK1dQZSf2Rh+f8xrHNUMwxBJMx
Y52W/T73MuzfhNA0Tm2slsT3wrj7NwLx8FT+43ByVImOkawuLkZrKN8/Dqc0GaJEW5x6jxbF9Lkk
HhdtqLc2k9nreDomNHbDgRW75GuvgtN1ygploNijZ0c3V1sd/PMaCZ/G6ixRWohKQmIl7sk8T62a
zSj4ni06qg4DI04dPAAblRkx3dqg+2OJIqTNG5LkojMbEmWrhD9sE0p1JzuTFQQBqrENwsRQKP61
OnpTHdPetRZXPqK9DxRkzD2EPKXwdyNkfXKxww3s0U/a02Un2rUa4Vf0UiByQ9G+ikleylWJplGf
9tkP5mVIHkW/m6Y1SmSGUeYwvJ4N9HhpFFxsHG/o1sk1bsjT3sAJrrwlUBG0yV1AT/9YJsg/Q7oq
pZedNwTRcjJnEMKL2FVWXN80mgw2M/I8O4dv0avL3lK7ms19eqeH4Q8zyLRHO2Zll9pnRvMNmQiz
5qn4SErGgApdEOuchpIfZpUnEkAIU73W/aH6fVFR4xeUsMhuHsdRrzZgRNLHILS+k8qB6IqY4eow
dm20aZCSLgj0PCRXFw3vEDEHjocBvPX1fEb30sY/+nJDkAdpvmmTcsfTJg92J4k0I1kqXUXIdq4S
8rLlGPpKRypeo2JQ0STd47UvMTXe+62qd8+5jrBvmbjqSgIAIGozEw0/pMKKD/cKSr5Iv28G/V6m
PStjJ2Ut0Ecoa0A9b2+jVL+wRhl9NUy/UJb5mXVcyJhmjlniSYpJcRDmU0DOCeB4s/baZj5xh162
iAQ/tBLdlqxny09NkA0yQcXGDzKJaHZjC6Fqyc2p1/X7QkE5ZVhn8kRvCKJe4Z/F40C77cUBiTfA
A7xpxDiUpQTbUF8esI3e6zYs+zk/S/W9qfK7qqa9gDkDxgV6bJLwpqRz+INJ1mGuqLYUUEHMfgzj
Pp3TH7Xk7mCVJUjrfGPZRfacMmBiSJR3E6M/Uj0CZqo+i/59rzKBiMlPqILbsK9vJyPYBBZlcxrw
mw+rokx2utf2xNCA2Nvmg46brmYCCTG6h1GxN0Kl2uQTcJmeydGA5Q6dFRPAapj25TiKrVlb+BMa
h8DGcUKGnmIBYkyiTUaxwxZQkQ4DPbtS50O8SqKxlLpFR3JFpOZfic04LDq1pA5tSke7DYRy7MJA
cfvGogCxH/umHW/NJj8jit9ZS/VoKnP3oATZ1hkIb2ER+Wzgup3G+EvTfYQdTD5GuWcMbUPL6moG
zc4+mR9n2oFNNtFWipSbenRjZeShZGnglRizdl1WMUJ3qtJr84TyK2VLbOBySnKVKSEoc99E8dWm
XGrSZogP1XuTQY2WFyOLuqNjQPjnorOt1mubEi8srcmL9gPtZR7xSITq8IDaHDMFYISBlpocHiRn
3bFFlK5ZqGUCEzOvUEbyIcz6vkb7eDaW1aJBnejW3RxuIqNoNkVciV1ehoWrobtehuzBrh2xp3dG
1ja32yClXLd6LIgiUm+dYXG2hC2MNdlKQRw9llG9MFgrHqEl14gU8q8sCbRdt4TFdo60n1Z8VHJa
rPExaJP9QLK8CvwB4XroaHdWrWW+M4+XYb7XjeSEoOzq0TG9CoK7Hag/yRZA76LL50UvHrEJQVPX
YeqRbmOeTFFYp2TCkAyWejPYebgNK0CIeAP6U6WvNlFeAKk6zSnu9YbaGhxapywfQ0pPiBfBmKdn
NKw2G16icAZp74yw6/ZzH99bUzvtHK2EQhMQ88sQ2TzpeLEOVR/61JLNeuHXtamHj4WducyA1uSq
2u0XgrEFwDYvDdZo465OzzLLPEKLo0NmD7syHeWutwkgGGyuo3ABl3W43XhFoA9s49sv3WIofjW+
gzRRTnHWyl046HfKVSM3xEywlAI/DpvjE/kCJI+ysEY0YCX7YlwuHauTPYEy5L7P6gmGovT5U6Dc
oliO0IGcrcJ4cfol2THWcthrEyVgOOZNmajSTYoZ9VkjkP53oP+vr6JZPfjXZ/XyhQvI+uXKp+OY
9hxop+urLKIU0WXPzh1vXr7Q+QxzLWmMrk/r2DzY3TPZTQvmbuOpxI/gK320nykjoWrq99PKSGHl
dN2emlZrYKKl9yrWLkyQae92CZnw6L++cslIGNk5wK3kdcj4bGBmu6wmzLHRBTMbdP7Y2OBlO8vN
dT8bwlc7aEySaAqn3agsN/XElPU/y9f/zfKVTcC6EP2vt6+Xz/fmrU3f/l6B/v5Fv5egjvyNtB8h
4BRLExbG+v3+hCkLNqyWNBkvauA2dLqNP3avBpnMbGpVk6NT2MCY/6xBhfrv1JyabvED/97DkPKM
1E4TsG1hhkhe2r/2MEg8FHUm9excDKLD6IqMqbm50hqC1b59ffbXw7//uXB1ODl2jNjqv/82jYiU
bRmWq9peM/Jke/1ZZU2Sz6+vHAQK0MGKxUzOXhNk90E2lqfMWQhQ00eI/OxBYEQ9ReNzaZf6yhYm
CsDgy21N+54TGcT3IrJdZgyLiuZlNapa26SqO1egWlIKYvbcSca4x0yS0tSIisAYlt3oVMQDR69V
z5WzyWePscG3rl/n23V/J8niAkrPhXNsyvkYFMNNlgzPdtEcMqzHGCYalnNOIo/VaB10SthtFCCa
qcrVaMWtWp1xWoT5M9v4t3GkKBLAO/yeqUgFG/goVWbUqa58z01AhnnnaIeeu9TcGx8apMh8HND+
ggbsDR2F46QUHgEY5IOyK0hL0eHItPpbtUSD3cULRSOGbDFDCUm0Fs/m1krsnnEahpauKp71JNy3
puwPCJ6+RhEJfNjFYwr2mSmT01MXZfkWs2RkT5QkRvYc8kZRQh1TgRumNEZ7PxVD6mt7JMmVVCQR
H8WlYJPtOoSRFvGUsUn/IIDA2Q62w0AgQY+8SAZt0n52Vu9zaVLLDM1TYZofXeionuBWczPHuIOY
cd41UR3tCHxe8gLPpeG8DIn2uJil3ApR0Yvk90tlfx/KGtuIAlcblSMexp6Nm9NY6NpgeE0p1tME
iV2N7A/p0M8hrufNSM/hxpr4ASs49QMqTi8zn0mMLLdlgaNQqA0KfWtkGIwoOukTH+4uaxTtEjTq
mW0rCm6xIOqpUAzPNXcqUicrHDyq8zaYGr98FenbgCFIU62aMfVnOQyrOfNNsaIWGlmONshEh9ik
9dkestwXnJD4nCj++jUfLC6r2yp36K3shEQZDXg/3dbtQjLcMZf9yTLydThHEk88slgf7ZKwm/K5
KK1q3+tVve2HYdwytjqYOa7pOt+IukZssMiHCYOVGyLHgxVGtIucOQWm5ljVZA5i9aGP7PG10gTV
Xm6i2Vb16ILAbHa1TNkzLiMVUHQRLaH1njX5O+prvxT1wArMeki67FNViSSK5KEvKpMh3kznKt4K
CwCG1bJvGfT57Izy0M7LRzJMAWr7ezEYbAKSEtpBZt9r6ejSyfxIoxSpwfS+ZMP3iN5rL9NljXUr
3ohWwSTbCVcxjG92FUivH3mvFL2Wm6Q7Kc77pFH9cn117Vk4vGnIsobiBsrFtO96k0UMNYkyChUe
R1CduiD+ws/ywOVxszhhsithrqA/dqg+zM4bI+r8cSN640kvqiewD8FeUaV3xTT/erDoa3LxEudz
7yexTuaHeZ92iuMnQVR7smUbpPW2ejT1XUL+Jpu0Ycd2T8ddpSIDdpg5w2OYypUHkLCVbQpbsqnE
N54+4VP5mXB2CWXZcgEwpPaglL1r9LmX65o41crGWOIXuXSDu3QtotN6JM6lzU5ZnjV+fAwX8uWk
wbJRTcaZMeW443f5WMJB3Bj5dJli8NK6XuPJEV7YTXc1eyUWk621Z/HMhin9NisV0j+rMvzYkTeh
Zb9btYr1TO4nO032akCSX2LaD2WMNjjMWEKMiEdlv4BjMW6ZJdtuQt7qJkwhFCGP5xRb2vk+Hsbi
NqjhXXR+pdaFR1z9d+EMxxy2HKabeWZJypqpmxF2CNqO3A62rb3Qyy6fVS735oBntp2sYqML8aMK
4Er1N828SVir+5VIKx88T4YiQiK2c3utwRjSaIGnjz1hgqnML0YTP2gmgt7ZhifRN9JvFuW9F3bs
gsdAtSCA+GVrhiQutNivbAeYlR8MSojeGA9NxwQXKwvSf2UGtzyh+h96ZIPEGulLBAmwFwb8jWC7
nlrT0o/njNSVTZp86Ll6CKQ4NgsBsppJSl9fKp/1OLxyQeKzycC+TDuXUflRleMtN4NzE9IUEVnN
5ldk945K6FVYnh0Si9kHfsW6znokbz4jM8rdLgAbp3dfczD3R8A4T0nXkkfS136phcu2M7svktsm
UhYRNNiWOMcogwqpsS6PSa5T4h4XocZRnoCOxP70tazSnSKSZO8NkAy6YZ/kuLUU/FWag0mlz+Qt
/hvzgnKM6OkpKm8iob2Pk/5AwsK5C9fYo2EuzkOwBR+AilTPnrUOw2GRGsOuKxwutfF8ZwfFN/Z/
pMGw0mWWgChhoZqe15RBs8qJuA1uwHy5rY0yIhh9I5UTu7qJIVH+6cQFOJlaoXZg1qIuWJ5I195g
o/vejam6CxrjLagDT/R879AiodSBc0DKz5kYm+WMQ+N+zp9tPcQGmd1hUaoRdGaMpGbzS2aTtWVu
STuvD34QNfyZpPXAt9zV2E9XAEVyF6tMSDQ9PKdjrZzJaDipIOTZPETOXiA+YuGy439GRVnXM2aI
h7GiyijbBiwH7PM8c7AYcj7h/cLnF5fDpZ+d1q807bNmlOYIvWIvXL3ilUDDlBRfhF4BU1PrXUdJ
5y0Sy6bThXvAYLMP82M8zXHsqY1Vu6IBM5Gyd/M04qXw1Ga+XbeDZ3JhY6d8ilm3bmPiiV0JQIkX
7BnpcEcdyY5yimLfKfAmGFyON2087jt7egs6RmV22VrbwRg/sV9qpbVvi9Sho1G+w/CId1Nr9Xhm
bNPtMuA+Q+PAvtaMzq8nUTJ9rN+1bC3x7A7aupmeAbGe0NjcwrwhWs7IHeIX1Y1lKkhjcuH4wll2
c5h3e2PKdzP2kdVwhzc+bQn0ExBO5gRFmEFMD3+/xEvs+rPvuWAYRmmjMl9TApVqdvNZiy61JMhz
qIE9wDhNCJzKMZijltY0NBxI6ziApoSVuZF/WrORnoFFci3aq2P8UfBO1os+U1/l48GaWbiNGfMH
HGrzGbuvsbUlGVhSgWdmMtuDxyJ347ISI0KLoVWKrYOf64wLa/IZm6OqFrrfjkXmd4KtnJzUe6U1
KlfUJPA08CR2ZNU/FFVD361U+rZkG+oKs7/hGKAGyQ41Ei4sxAjGEU99WG36sSTqe9tYj0E0ZV6F
OwcRcv+jjhZ7M6/s0yYpOnfm/r6RciZWC1SFWeTTTRMYT84yVn5JUq1XadBbhg8xORssbTkInmXl
2PIAGWXHPWzcmDFmAaP/qXehvHXY5eaO0e3MSnnKc7u6l0jkAnmAFkI0AGHC29Cxb+oyLv1E40a+
hBXhX3ah8naHYGKwqpoJaX91azV+VsdkvYDUiHC330pS/XbSMhFkwj8nho2aPlyU4UmZJIlMSCOz
KNxrhsBJmpEHVnBfU4NyG4HK44LYxZekRKK9lERR4hTUjuSsoeSqwNBH5RoRF1HZGGZkeCiPiOQz
17jrJBy2Q1p//l/2zmS7bWXbsj+UeANFBALIJmuKVGVVtjsYsmWhrmt8fU5A5x7bsof9bj87NEDJ
IgkCgYi915pLd+PyVEdWeVq2WrO/tqRuHE2NslVOD281qH5ktiCttZ/3T9qYavs+Hs9CtvIqUFzY
EuLUGI3tsee2uYrweu8jvdNgLERXQxpbR+XM03blali+mMqZOWQIzfcuCQYfNlFXyF0vwSoJmHPc
KM5VrZoT9InwUHvT7Rh1HiR/T616XV0gbKAhOJS4jjv1AT0lLp9QxEeQ3vpj6lg3eBDXgzE2WNR9
oE+R2o5GuepG3TphA4kuS8+5TBlIWiM/1/mk3wwljUUDHE5r2Z+aEL+ILjzvANnkvqwn55QW5Z10
CRnTM3Uw0w+17kw3kz6F23JKaW1kqbclVz3bkyFiryPdwxqDBPaitbU7tFDh2mNlsctQmJuJbjw1
5rZj5obwLe2vejPLr7P+7EPCwcTB5HSmSV2k8wPKjX8e3j2HGROGBTMOT0eTX9CPSFE+en5KDxvv
wPKsXqhNmjOeoTn8h7uvkyNJperf/S4Nw6MNkGcWMlOUTAm6yDL/NYKmxEk7y/SXhzz1wZxYnUkG
mfUcNuRdYUWZQxRmp4Trpv/JU3jbb8pndEXTdklOMBbir+Beewhl8BaxsPxgeQjBtmqd3x7QKgfd
iYFcHmQUr9WQorVYUgpS4YGiXDY7RFr4lOunYIbBoPbKfnjoZxPA8hwt69sSzvOurT0d1TVBXQuY
f/kby4POwM4CREESgGLw/QFkJm6iLgBPNhPfl7/2Fo6ybH5/0hXhAfUEwOUZDIfknNQfu/UIfZg3
YUZMJHKc31JRloAUbLlcGMumN0PuYMsMlFvx582QbBYe2rRt6sHeD9QP3lQlrZdyuLSJJWpn6OtF
+5Fl+gzcm10RuSdbyrxBuwlmg8ryoM0fxz7HpQxMNELMGD3d3cWz7cWdv6pla0itydiG2orce/+i
mrmIC/hl2Sp02REINKiPKJrEWwwLDUeA8kU75QdYfmvfc/UD9wXozRZk6nghVS/75uyVYH4yHSyN
aO+ZV7ngZ5YtCKgQB1QLWJtYB3JoqzdUTVI1EAHN4VMHG4BTd9M0aXDxHbSzbIUOyls4MRmx3tEs
l5zTO3zmOgbuEjaXPBPXJe46QgG1DedPvGR4oCAYikOfJnu6kvZ+wREtD99TO3oYSxAXsv3y1DTB
KEZGxRo4e3hL61jSHhZM0ZLmsewCAgEKQEwKdNhm54JdLBsLfPlihn/LznjbnM/UcXZPxW6K+XqO
FHB9jXOhnjeX/eVh2SVkriLxO3Ozc5uyDF/igPSpPbOI83bLiaOxZNgGXvoxCGzCQBZo0PKBCkFw
xfChzY34orRmtvuYBXP8zQxZYpgoLiIQ7nsbpU85w2qXnJQqdJMKhfqMwUBuJUBR0JaA7Bjl0K+T
+SHmQiFWOIKfMJ/r39MWlq1/0hbmz/L9xygO+YCglfotwobn7z+w9ZgU6WW/wa9XfVw2GSH++d9T
baXHWv82LJFPpeC8e9sUJZY07hXMTeYn6TF7q7RCmPvDb3ZzpNMwPyxbyy8SIErAUM9p4+ucEmbU
bgtpp4dlj8g3TqL5edeqPpYt2pxlr4optW11H31pPxUSkloW4mfuTIBMXETL78h5692ubWR712ZU
6R0WqXSS/vPnLasGYCAKVE7zsV0Oq+soQKnz7vLQ/7v1u18J8kkeYOSqjZyvRcpMZJDkIE62ml/Z
B0XBk2U2DmEye/FUGoC1dR+HN7Z6RpcfwPrliBGdzt/OHW5y8uWP9M3BDi+DkzuPS86ySRm33Exz
5lKT32rLt7mY/37YXKinDmlRKpxjo5YEKW7h5Ejlc7AUCIM3bKtld9gbNP2JW19x8f3tL7vhjCtf
tpaHoCg/AdywADXOuoA5WKFjyOIc/nff60d975B7s3yycv54yxaCsO3QmSGgDaPawG0mf/3fH8q6
Il+ZGhRNlZlVRzLX4knjAiKta9kc5ggvatrNOqlB5afIGd+g+cvu4C/5X7NAr0megzka7Lu3zlqS
w5b9njQxMwA6+fNJOO/aNF4vlnNSUn/bGSSU/XB+L5vNHGUW9wgGll16uPE+mRPPvl8Hy5mtk4xm
SCLSfjj5l9/5/hpQy3SQlUStLc9hZmSsyOYotnAOZVve4PJfSEgBsDsgrsPsCRv0LVLkXUrJu90l
hsSKYVH8/47M/6YjYxhcT3/qyOwItwxffmrI/PN//mnIOPr/oOlxEDZKiOiz7uefdoyj/gdznC3n
qEpDd63ZpfYfSRDZljraP8c2EVi8NXH+kQTNjHVcda5Dr0bZUI/kf9OeMefmy48CM9cm0dIShpQU
Ji191h4VX58/hJk/K/H+j98P+uQUOXf/OGF5zLgNfDWPTnVRXjd0gzd2EgT7MNXiM2IJY92a4NPy
Mt5ExY0o4LaY0Ge1JkabUpB6rLhBnme9AtU8SgJtVh8bo7usJdSISs9wtgfd3/R57/pLUsfGh8cQ
dRRGP5tu2M8foSz9iUY65nedr4pSHF4fLTXxLTDzzUyTEKfSXLWuelGETP+X2sC3F3cRX+pKCL6S
dy8OMqQz6Ao3+6qESdbl+zKxENKDc0V206+Y918XrElXMXVGzwrbt8vy6/B//W/5/0Ibubw+X5tr
2YpzTMxJrD9+fxO84GIUotmnTn1jiZ7OSE9uVJ3RuFE+SXTxsQzR14QpLEIJ8/KHc/13r//u/Hl7
fT694PQ2Lem8+/xD14DLlBx8KZtgjTfjg19Ri7JGabBQCxxKIA09fif8WiG3XfcjNIQUhwISaNrz
K6uotL8ckt+/I9rt88VFDfDdEWnQ1XtW0TR7LafpbgCL22aGKM9/+eBcnD9eOHxwaXK5kAwrbNNC
2ffzga99x6q70kNKNhmI38Afb6vBjh4LKqCx3fgXzFq9q6me8U6dcWh7rb9RFSSaRJXmubBEAHbR
tiF7COe/E40ub81gfDCREnJKvm+4yrIzrcBo2n1dvigPVwbo5K/0Z1dkaN2HdLvWtke96s8H5NfD
Lk3TdJE8O/BBGLV+Ph5egLPCseAfonyQ6C8oPBQ6KLo/v8rvjropTJcZmO5CE5x//sNwpTu1GRkQ
4BBG0A6bHD5GleMJSSyj/Mt5NJ+5P4yMy1H88aXefcG20AkIpZO7d0Zsa21CRFcbvRRRXJB6T3Vy
xMkYBuPlnz+g9U6iubysoxxbEofhcgK/G5DHIMac0HNBm4p5UqA12cFN9VMTqnSH/EMg/74OqOZc
FkV/3ygRUeXrDgwN7qrQVLxBxGFt+0jba71tHuJEebxvc9cx1ds4bUdfd4jPJZW+mTzUbekLvVYA
GPaaZ156I97SrPJfa+yrhzG+qZyc2XlM9ccYzfDssNRvbo1W+ywoBB/+8snnA/rugAOkmrNDpKPM
X05bp/Ztk0VNQ7A3eQ/GEN7CxLLIAORTaUF32+jVivqTtlWde18n4DYoSd30Wac2ZLt3uAjukhrZ
mg46kj4qJUknp1BP5ufGD2kiAJsF6tfpq7qiwJ5IKE1qOhQoecoStelkWmdpiuhyqL+GKZog3+n1
g/cRP26EOqY9a2b09OePbBi/3rukpXPvmgcrdBnL7fmH8zlyEzueoK7sMfSkW2rGCPujb0NOE7fu
H6YojzFRONoa7OUA04nDoclXSvNXehPuiimCvpW/ZDH/6vonSEO0ZArjU+DNRQQrx40owVu3kulz
Y+98K1H3busdXP1LpDnBQzrQvevVUixq6ToxmjUUmtbC0/GXN+kpdWtK2ho/E1F6O3TOrZsXKBPO
Rox9muzVlWNBOGooSGaSysQpmqAGWYEyV2EPS6ztbv2if8BFHA84pvKUZlYu7nRdPjgyuQOVKg+u
rWH6zNpt0zmI/RAuxRlLJqGp3TT3/nITljhAkUecvo7BVLjBWeb4D1YUYjDvrlG9EiKF3tIZ+69j
QadCK7Jxa4A149itEgUT37lRZA2mwLSK9l7oSHdBol77fXiKa2AvQ/FQhlhcRoHjLO+SC6HTqo+m
Jl6NsqJo3mkfaDK4LJ++BpX8mqvqRop7O8csTUvks2nY92ISH1Ua+HPc1DE1YIR5yqL/4PBHqq59
sH2noxePlJGUZQwLBh2srGquk2D8y1n168DlSNTnCOiEcG2l3o0gQ+1T+u25jloCdYt02DtdrK2N
cLj3BuTP+D7XXpJlfxn/f/uqkrsuYh813wh+HpndirPDhTK61/TH2upv2zx5beEJDJP2UIn4KXbt
j3+5euZbys8DhoNo3lGGa7iolsx3t5zad7tMS1rmXgIW71w+HYfortKaels9S9VNW1c/6Q1UsEJO
N39+8V8vXGDK5jw9d4GzWUsI0Q8Xrt+i8O27nI+r8o9FZQIrNbUjcEFtVzQYmZqD0l60HjfTn1/X
sH7zoZlyOMxzLcviUP98nFOC6BELcpxFq65crrAtqoyOcuw4HLEmPaesGdawiRt8UtNVzeC5QuP7
bHePkWyNv72bX+/6HAYqLg72BQOwx7t3g71/MuzCrRHUMwvS52HDL+Kt69O/Th2SeZK+Nq5qbGn4
VfLr2PM25JZH2zTo73Mbe53EePnnI2T+7qthPozU1JDA6tCv/TRHKMscL3un6r2J4G2dJNq2sElY
I871sfDH167u7VVdkgaAXNLnvpc8pVb+YVTeLLIxPsWD4a8ONLouSCwEi9YaAvMt8nC+102j+/dG
ZF7C0YYLEBndfiCVoPHSy3LmZyCs2lJU9P5ymJdpzfszHabkvCIkOku+n9P6AlqWF1j1nt6wuyex
3G+vDOWl26xruSnjEacrG5brDhIdaVJDfJhqBFekDnDhp6zWat1+NiemLja2iHVMaFFRNBvbrd3t
lFob1SfJTqfRtYl9D32PcO51M6fkZgOLHQTxxpV7dmnugKXlA/vi6FvcVgfSqtFLrPKQvtifv0WB
8eaXi5uVsWFZuL8Yzuaf/3CBgaGF/On09Z4m67oJgkOAvkEFxOFOpXHuGhrpMhDHoNcSMGcEuOfB
awQOXwZM+LtWaAem5zjOvcGmWgbLg2MzYaAeIRZG+cd0KGmrzovZBjxAk3zRnP6hChLnIsmMekuB
nfmPbW3SAqO9CR1+Jc3CWttdfOH4vb8tPDQvQTg+TzV6hCQWmFq82tqYen3X5/bLn4/GMuv75QT4
4Wi8u876JumFn4+EurRGTON1rJBVGRVZk2m/KWA6bBkX6NETumgbXbQGaUBopwJmHjXXf34v8ncj
PRNwbtKMQoZ6P/Q5Yyf6Ubb1HhHDLChyxpMw46fWAwhXQrgOZTfHrbdzvKXPgJAY1+mQx9fKLY6u
SA4Tb/zs5bhqZOHSSc/Gk3JReSCBmWiRM8eJMui7Iv4iTf5IWObPjdF2R9dHkOyVtrPhYECYNO4r
B5Ec4R5obbocsRO+923qhK9J1oxrT5nXDR6AnUztjylYYviueKutyRv2QFmYv+vHwGSIciyHBrPu
uLvBbanr60+W8J4NlT/YbcS9vXC3qimfWpCHFnTyc1haa1H5Lw7djou/HNtfT3pbh2QjmAPT6Z8r
Tz+e9HjAMLyCUt07In4mETgHzQOAlQqz9ZeF1G8GSZslLGY1ofir+vwl/3B51UlsQxfB91342SsK
1XVK55eh88ahx70KaNZkKXwUkYn7P3/E30x5qYWZjmu6QmDofL9wJvqtLZQnGZ4zSexSBDvEGWB2
NvVX04KhQp91o8y2WdlZbK+kD5QzHVnJe8zr13GSbwrlvNDdDvdTMdhAMSuiRsKdZwOD/fNb/c2J
buvCtIFFMblgYfvzMWr8sDRhN5DnFgAx7UskItEzGNKbQZOEE4SvwPj/VsxaJi3vrnQqfqbrGCal
OWx/P7+o22k1RGeuLqNrr0AmYDoBF6vCzWSrMxDKZm3adQEe3zpQZfhges7RrAHX9BjN6YGIm8Gq
5vwbuOOVx0RzCsf70MDPrP1tCvTreo0vUnLrhPKlxC8QrbBtOom0qqalkjcbWto24yAKWBpJ4RoZ
zOufv43fnrEskeCOU26j0vfzgbHdKPbTdqixLF32ZFMJwauamX3F4GytEs7ftTsNyUb72wn764rc
sTFdI1yfvxDE8T+/cFQboElFUe/TqXnqR3FrEDKwxgAer4Ohuma5giGF9WdMe5iSPrG+kaw3Qaex
DqftT15Uba8tvdvp8MGmCavanw+M8WtRhDeoWDzqXMxE2rw7ZfqxxdRdx1xRiF4ZVTCxiQbwYVFf
sm78FoTMjjvh7GwI3I4a7wrhY4KcsIBXJr7+KHm1Rg7hn9+V+N33xQyZb4rVLR6Ad++q8TvPtDId
LFjrRzs9xbKD6eaYQDqng8/ktW5cF+2dr+/8TvexABbHwqSICG42vRnTfWbK8M4ahm8teJC71vBv
A6+ur/zs5GrWdCqd4GpipDmXLmpg25NIPJhoXmXcF9zIuGwc7E+hC+JjQlcPioIpXKjPcknb7Z7q
8jIrWCGgF2/36Aqb52SQH6c2yY+aFalHs/RfpjLcEkMU7PuM0I7E4LZmVVNxxglWl8wB/nzAfnO8
QNzZNoOxYi5tvDu/A80hmyKzy30HuBptLXhTMXXbPsMHkLfyPgzaW1urXqP+r0Xs38y1oPVhUNKV
oTu4fX8+w7H/U+5HrAeshRStSG/FIdQ8D6u9Fa+d3DaOfVVddEhiLhKP+qZllbDvyd34r48AaymJ
O3ruRvxyZygAPDWFI8o9vPnrSqTdqox1HUl0lgMaM54HBy38mGfnSJj1X05XY14VvBt3eXGquSxi
FLX8d1e5OeEHBB+DolGNIND8YG86+Zeo8P1z6pcmmgyXtNJpOkadvyvwCPzlKv7NKOPqlPwEZn9D
SPfd189MKWvcQJb7pJ3SdUEAIEk7Tl2vIMiYm0r/6ydmKfSbtSRzSt11oVc7FuP4z9+7Ews055PB
a3ap+yU3F85WY98MFG12YUPAIcaKjTGU7r2GloLT0HsBzwO6ffDKvT947k2kPWeRHmzbdPRXfRgG
67i3/JvWbEDplGKF2wbyL+GYWHst7cHxakwnlYTMVSO7jAcFLauBIOcVd2aQPNWQYdeqrqLnZnCx
FNbJbZ0QqoSQkkxFW2fZmw3hQ9YU/TYsEIrRDLaeYiG+dHYgt5AvMq70FqAWQUFrJQzvOVYawRtr
w9T1D1RztHsBcdpTvXwM3Tg6Uv7yLr0wQSML1esGln11C2l1zk61bmlslA8N7C2nBTTS2U+O9dhO
RvSto65f9eaqasN7xQriNu+lNvMSYSSmGWtuJ/DcD5Fyx5Xvj6egDW8mnN6PdWaEhJRZ7kcMnLhv
VU6JCBX5deYmj8xk2mMV+dPVYOr4nFvjomnczyyC4svCGKIz2Z461BGHFK4xutcr8O5IsdydazTj
p4B5Wzo2wzO87ISxw4w3zYRJJobsvB7xV9xFofpqBsX0VY+NWxiWn5o01HYZOuTLUbXhZTs0L8UI
4j5o+2TCwp632xS3Nes9aLRhnrECa5IJdX9cjavISAcbJhb4kcRCjAb860zL7anRonZvzHvLUwrl
Jx56kW4sXYVX3NnDqybPSWikTLI8ZTiFvGgcc5/MZJVofsgJLnjbWp7zsJjWXeXtkfTvotiSZ0qP
9nnZ+v4AZLgjaIeanCOLdAfLjduemYfQVGCQ+2Kg1umjovO9OD8F8JCJS9WaHEpK9Xmwc1YvE/Tm
EMX4xbI1EWuyTRITfGPnT9daXk3XbbwyMalcL8/Q+RuvwySaY9PiQ17Z5ybz5M33hzJr18R8mFeK
zOCNrGPyRCi/H+oxG5jjFuJhiK3ggAR43zfttGp6TwCjYkl1gXn6ceQb2AVK+dsErMCdcIDcj5nx
pAV5fqpnWbTGNFkvCu1DUxjahyEvb7tEgdqPMu3GqKgduyHJAOgnNtKX3r0fxAjDanghy27KFP9y
BNPU1sOx6rRUQ0wa9zdMEyoipzRsomF7U8cbBQfcrAPvtkyII4N7lxyhgXvI3ux8F+l2dCvyLrql
wNRthxEP7jTalN/tLjhZekiE9YTXCWig+5iM5FYUeaG2TWYC5Y5qbZ2JBsDaBOeBCOzHUSDYRf06
XWaaNz2acYqVx3BvU72qHtPPBGFPjwK48XFoMy6GQu1Lli8PCN/GO7vBiaWM8qEcq3JTx7imi8mK
tnY+8ylYEl/bdWhdL1tMXXvWGivl1CGKj4Y5EhmJ1VmVk9qpMv68sJMQneB9ChKb8xsYX+PlV90A
+oL2WrWXRoCKs1APc41yZcZk2QQS3W6UWQbaUijpWneDJ7/euhMf2+0896ELMnujD47aWzEv3KGy
2QxGX1wSLz2dhoLIMvNkVH3s0z33bpuuaz/7g/iI5eQE3i27tnvTukKH7aHpd4YNANjmsu7xudlF
8EKGIuhs4QOIyPUSr6NMt2jyOaBZk95NaXs7OoP9KYW+v627Yjhqg1Z/lMOjlNiwrRBRYaFROM6i
Dt5F6Xxqg4sSWO5n+r/Dbqim5lBrfvxR2jTa5+dtxITbpGjwn+BpAluR1w+2wItlViYYSIKRCzwl
j9kYfmYgST6TuMevx3eRmcPfN2L7MYh2lh+mj0Pbt7eWE14G42MhSuMecFd+DUbjwW8r70GGU3wV
NdrXZS8RYXiZ1aS8peTjbPpM49ug9nrLTQYPke3dAX3y7sZGIHkK8GMktEA3RWRWBytrCQ2nuHQo
TGN8cD2b3OWwsOi35eMDqDbIlkr/MvRDCkQqqu/aITAu0ZR+qOquvmvmB2OgfjAQGL72/bhZ552k
7Jy5/UWfQUEv510ib6K7MCOPp9c/u2nV4R4d1KG33Y9gF2LWazbXohlzjgh1MPw4/FJ/44vuD53W
k7fUO+LGsxXrcbxBmNavaMuR9TXEDiz/hjZFX5VbBjwbYb5TbGUTBpuB6Lxr3ynH62WrC5jI5MRx
y0mLduNg0c8bAJEMSI+u7eTRJUN9Rz4s+RyWb570zjIw+lOxUaWa8A/Y5oVtcO91S3c6uGOqThb1
tbgIrtSo8pNvxMVJFKT51XXk7nvEfG0ssx0t2vrWDKFMWINQp9J0ilNqC85SNQXXy82OSDbMRBGx
ZBRdp6vlQdI3MGJX3+t15Z/JEdk6vmEe0Xo/T2FzsoMmxWD1Lde6r7ZncM+hzjaHwLv4LYmArHas
qHGAEHAXCsAzBhq7jcwMEl3y9MIcp0PFMmIlRbjVOndvWcVLGMcf4tiDEZKMCPrDb9pY7aFw4Z/o
BUJIwbtg3tcN9TZXzmECQrXqSIqog/qpQYvsmdVL1J0F93EWMGSCiU8gCT/o2phsKH/dMp3fZAOS
FBWjOxs70v9K5pBaKs5O2zyZY3Mz9XNXubhOlD/fdekseQIlCVg1FT85pncQk/xqmjgeakwt5gXE
RIY17RW5+hWAipepGWB1oI5Drj9ze50ejJyxHvSmWNMKRdPuky+h2qlaa2N5wWIoujDy6bEd7ZvS
7oibJosprqajNSa3XbYSLUsmSBvHIRLZKiIb18qmfR1q27Ez9yCaN3IO/FHjN1act4VFf3VU+BzT
QlCBTEeLw8aUVfKxioy5sh6fuqbrzzaJuzE5zHYkP0RCh9RXCx0xNypqC5cPHip9Q5zgV8cg6iIM
MbdNSXObud4He5xQoWMf3dcRMxOMOnORkcwnqnFl7lwTKOJsp6lv1pmbHps6u0hRNdKb1K7DYXgO
J3sn88nY6NXIB7KMz1mhX1EqAeLp7DOieNXE2tOtp5egR3aNkPQIC89Yc0/q1qWGsLmqYAaOWglY
WI82KELydVlYN3oF2q2WCWnRBkZe86PZOmRoIvzpyEnbxmlSEF0b1dsyKK+AZGY7fTCqHa2qbuUR
9gDQ2bySGuuIrCrCXd2Z4CNshgShvmkNsLrcsV61zNLXjszxVEzuVdxNt3rtskI2pLnybHsrTA0T
dobzKsZnAqsj1iHqlv6qC7WWLEOaFvZ0qYKuvSAzEWKoBQWuz8+mET4009SA75MXVAJfyagEWpKS
tZF+I8Hw1arzGIEtYQUtMwsg5dWOtBcMvV39aHfWZzSMCAxIR5cfxHWo0Yz2XeDJPZCoAfn3KjTh
/pIDioBBQpnDH+s6uzyusUr1bXLZef5uMu1nVBzkV5QSDLSNs6NsO267hr0xot5ZlWNztiKRbCKS
OaShaXvV99dVQSRcSOcT4GJ/anPuS0WnjqkZVnsvwwnh69MR2/zXjBtgVIzhbTNW110EWakNA7Uh
EQW2Rj8OJI2wVc9UU99tj5gFLinnCPxSfgF3z8pPoWKZS51RGkRWJI7QkIIEJ6Ls8lWpq2oLzjjb
5Do1Y4doDwwQ1ckhCxSVQe1361xSgl+ebGf7TtH4Z2voHZDBbXkyyCZf9bhPN4utx2R9QxpeX2DT
09tLNb9gCYXgjawInElylTorSDgUxnNBVuX83oN0yHaWir7SGghPkT+EJ5u1O7DKut10QJcYrnD+
AxquT7KMBPK+WfZREdbZhc5VHscH0wd4VXvpl87HSa78mIy2rs1P7XwQ4ojmAoJhSRdFa0+BVOMB
YfI+oNkOb6g/plA7aQLNv8AikEQMgo8sGz2147aHsUA20ve4PCw1J1jND/QFd6o23UOlSdibaXis
Gok9qEyTbJ0E9P/LyslOZNA/VZrX7+p5b3mKJfg5zFREuh/M9bzMTlMaZCfi2j87ksmS1SIsoxBV
bFvbLqH7TE2+iuajXNZ1vjGKKTvx9ogXAiOgMJUeI4cb/xzn2vhVclqCXY0+2E8yaIgFbD86HR4u
9gh5nh/ySZHAlRmPGWmQDCdSrZbno8RlqFw2kVhvKdOpQ5mN/mmMYwDB85YbTNAKbFZBwJhqYfSH
kBRPVZUi59son4KiHnZvu1rgJidOqXYtLDmhpGCVh5MGwHd0Wh5GktlOQ/6U5H769rTTCGeV2VFF
1FeRZLtGWDVrDdzOKciJi6qMv+Dn8AjriZwLq+0SxvHuyophrgeqvizDPSQJhx6a3tPxnD02itMn
aSyM93zjUKeIvzZYwW3NHljQlGib0NGdy4SK1SURkFjKiIbflfgDuchjBBu1qnZ+8G1yDO9EkW+m
OFXVusqORBvpO+lJFteWczFqcAz6GDa6oPeglaxVk1j/2rdavzYaBtZRd19IDtsNTjBsYy/kbGqy
NSzaYFovlgyIzxAr3twZocjr0+L4sZdn34wc3WwVWp5djByyNKKt5VGq0MgRmXQ9OCzPWwG5b8yU
Z7+QDSccwcm/DpDlzy+7oBqgjbux8/bTt9d5e1z+a64ZhJu0WrV+e3L5T8Xydr//uQJu1gZ4Eo6Z
f9/bsLz55Xfe3okckydpTsBF5rf0/RcDL7C3wyCecrMLmXPPP401eaglyWn17DxaGLXLVjLL5L/v
LlvLc+9+DylHsmvb7GF5fnnoF0n99/+LK1/uyiG4Xp6aCKvfVmn+pZ6DjmzHgzfmKkE8O7vfH6aI
hXQ+lXzbyyZjensh3EFunMS6yA3m4kFZy7ULGx4PS3nudE0Qe2fbm2KS9S5uonQ/pAYB64NyVvrc
CxyiUQAob16HyADa5uMUJ+3mKzciUEUMzvu4Co7Aj6YNhHOLWGAD7oWXDZc2DBJQtglcO4ozVU22
qCiaOSE0Xptx/w2wsb6fgpT2KSGkEZEYLd3eUP/isHS5Dih1sM6+SxUWCIJtKgZyzNWTAkYGMUYX
jD12nHyrh+aqkuYtghVkn0OY4Nf2nnIq9ivNnrSdPqnPrrqRhr7Lh/KLN/jJhTeS6YVtnNW/1zwk
EUu6Fr4g4IIQkFh4DKrJ3uuuvMsaxEXZVB5YWt0Q97sLXVKUanh0q57iiWU056RKGnACZHS5qP0s
YjGBfg8rq6cJHObupupAY3UKAGOalF/Cu74rb0O4KqvCspg/+TdWPtyYUf7aCLlNU/AS3D+/dZ3h
7YOGhYeDg7qrxUU0lawqCPL1BhQWLOwoFlFjoSJWMUNqWJRqHflmuXNOreLT0F63evbBi8t+D0sA
uDjhMTfEHHzpsijYxk75UvjtvdbASGn1vliH2XDyo+AZQo+WVopvdpYltmJjVkG1Tct2r/LMPfkV
2oSQuZGR9XD0zG925hmHoHsIkG998EFLr4rQO2voU07GeBy7HDWSpZ9dtym2sRuB/2vzcKPD5920
5Jlxe76Kipdc+MSYsATeGdKHmi5z0vNCw151eqf2rl/BJgM8l4x+vjZqwFlzZrckmPRK0yrgNt70
DY1jfKVEgeexwqHawYnDz9PfWgjPwrR40pKiPilB9FUbtcx2RJlfJmFxwOSmH8c4PFB6etR4CydJ
6QNwGHEX5IQM20kkYperyDvUZvHM6pYER4Il9j6p9NdghfSWKV+m0ZYv2oYI6gEzc0d7E0F6SUcx
VSwIc9bulMDSbUV1gB+E9yxoxn1Im2hFGkV98rpbdEwuMxPmBkgNTnZlP3QmrPl4XI0aYAYwYVGb
ascJQf06HDJxTO2sOAO/406UFsyDoalYHvpu0BME+E3BJ3xN3OEnK9xYUVWdG+pDtYMyS6ROtS6k
jzq9dz5CUEkunC8xiKbr0oNaQrriJM2r1qfCUBPIe4hJRdQN1B+dNBj6g2BYR2OX7mxZu3u0r+4m
iMXnPoHSXwuYxEHIfL+lgcuyYj0Z4ZM1IC4Ns1biGmPhFORMUis/g0xfJjtNS2qqH2GxUZATKWMB
sMdceSPNpNoG/BGXOtexbQnT1OuesybB1Z4Bf08c8yoxaQvHumBqD8517eUMzIn+PGvACq1iMsLR
YV1HRT+ZXjNayVoeftLy4rXtB4HfctLALvr2PrWRa4F62/nSTbmM+P/ugC9ZM4KvpHHvhkyWuOJx
sgdz3GzQBwH655BI+Aw5p4QUtaHud0bn5GwKBNvcOnE4i2oYD1WeT3uyD8EPmf1LGObjLSMgQpiu
bVdVObQXYRyVu7HvID1PqX3UWM0ZKL7hVwfX/4+989iRHEm39LvMnhc0GuViNq7pMjxERmZuiJTU
yiiNTz+fR8/F7c6+U4WZ9aABR2UBnRXhJI2/OOc7sdvWJzFSgEnT+mSTOLIr8bWE4F8dSiAjOOgx
OrVDNhHpkCUv/Sx/Rs6lbq5dxh7HGPGoU0dkT0stgktSE5G2ONRmquTRfjxFk2ynsJ3FzcM5N2JS
LNlRentXamSZFMqX9vEB1jSxnaNX9d6x9wJ7b7Tq3AVNfvnHh8XZ2Mvgd9QmFFgsIbYm8Ywp/Saz
1L3XJue6QqbipKQbsA70WAEyHATi5Ez5cOoQzp9oKOeN5bO/KOOIEBZZpQzXOake1aS1d1QcBorJ
ipWW6BGMClRkPG0rzzu4ujJ2Km1DUrOJt62+2QKafCOblDV5Ym0+dWPl7gAcshaeo/WQ+MkOL26M
zJXT2iBrjhHRdLDN4ZuuliT0opG/q1wbEUmfvFesLf926zdps20G0jT8RxCEScLnKcX1BSkl3blp
3P2YyvGHZZJ3D6V0RbApfexMwDBsx181AcTalXsNXoRZqL+aldGcUTnvRyrYJzAiUDVjQhuRbq6s
gdAU3kGfUyu2d+SWvC99dkkilhrxVGZ7djkGtxtGj3KoDzFTrx3KK6Vfu4hTFvYmSSx2/IVho7Om
uEW7Y1UrY14stjmBOlX5PlDWvuotzqiBJzPg75Qcj7eWr08nN8pUkFKgTgEUuNm6zIW367I3Rt6Y
j4LdUMlbsPggjxyvYKQORMZrMO7HdUfFEPjbqXz0WH6hj0FhgF8Y5qekO/XgcGER+7ecCjAuDHVX
svlB5Dg3nT3mlznvPuctIBHN8GVXE2jpMDXbUifHm7RGGKd04+/aXACboQupScSY6ik/eSzTtwWH
9iaObcBJaoS8OAPiYFK/dlA/38hg2nZyfBZLjH7uEXXfPCwxY5OKrf6CpaN8HlkgbTKCTNZeVVUE
RxvjrrYRsPn97jyjEQ/HOCdmPm7WUrg2XtacBU8hvxdFYO3tSXHGMus6CEU2de9NJDt1KmQuo0Pn
kUEAnQNKbBOFoERhCfnzd8MJ5Knts+A8B0G8K9BUosayWLbNENSAv/dXRgHmOS/atSCAAnckPWyk
rZsIaihLxlBnT3eASyRSsV49xA4mYE5bk3Abd7YOOLfUk4yeRyXLl6aIN4TLWk9oFKoXtPE5kIa+
34jhixqi5tUh3/oC+eULj1v72vsDZb2TVKsg+m2NWfmZeFFgGI0Bc/7xR5Rx5aZ3rfwox5oowoIZ
Q+vFu2mexG8jLU5+028VcfRY2L3PpYaoiQiQKYlHr6rr+QZTWWFv6OkJGCU5UZYdwFJNG09My03y
Na+czC7DoqKE1PxF+GmLnW6Tr848hkXmj/fGTYh7jptrPzfla1oMB0ZQAjla8Ruu9QgXX8U7uwSk
3N9gglbndvrOQKK75Bk2rb5AWplUAZEKREk4A0FCWTqHpugGni4T+4YB7z9jmQVxNd6XiHrYbVF2
6ocHOBgnliQ0L1UcpYePrK+IMsXhxj2a1o/UH7aOHuHEFrHY2mlEgxv1Xy1ZX12rrK+OYFwYQSUO
wYWFJBXt5hSzElnAO6NJ3Kcxc/a2lm7I0vYw9tOzYzv9VWcKUKglxl1Ta2sVl7xdIyKf0O4le2ma
wbloqWGn6rOyYBxaDC9RVQaHsrG+e70pwyCTl1kyRpCz3LrToPamHsjSZd9EBhjhBINvn8s5/oW1
joGo502wqxaXvIFpX5i1G/ZJCtGl6IdHxgR0xtjmhRsBpFH9bB8g6hGrBxFJTdlt5NQVqXDuaeoA
I4sgL5VNZu+siomIwQoMoYmGJgMxy5y64bAQxBEi5QkXIus3hV8gq+KkmJS7k4yqNk5tNqHKHU08
tP6UtMI5SRwLqxKb9CaZywB6BZCmuUubF1GUW1y8iFNRt+wbt8zgRwcpuN6Sc4vx+MpqISZ5LN6E
2YWcSDPSD3dk8DEmz76drExk1QSe/yK6HV+zZDLcSWfV65Sib8oaaLQ+rxcbAnjs8xo1S9vYWjac
69zQu3JozdWj/zwttLPIXYk3AT/51WLEGtp+8DWeovGinK1IsuQpnjGLFAOJaizaS4oLj4lKQ3dH
R6sOJmJtObfVedJHhNM0flmXI8h11F6m6R4RJopzdw5JhMX92REXPlUBYW75U5a13lW17hrxyfxm
duQhKeNdzGxlPHXPdBvtDDn/0NSK56qGJsZw7exn0bLNkePsuTDRQdnvUQ1a3Ugj46s7/Yy8yn0X
2Y9GP/AuzqzPtj/6oaoW9nBxxEs9Ty5JhQNG2NVbWc3dJepz8TxOr01uYYBAlnBJMj+/lj0nCaP8
fY7g5F4mA+OhInUvY3F1fHq52Ec1DQ25o7Lt+ntEBfNbF8q7GqQ8idFBvOoCpEh9g/u3YbwwOnAi
vEeKufP4IHcelJJHoBNlY3ANzDtrrzMU9kOs6vygluW1SfrszIpCPyt7WRuLQa8xZKyfHPvzg3Fz
//hgbHeA4PSrqSXLO7PwEKESpEjtjhko1q9LlM0X3gfjsz2ax8RKvk6MiZlaj2xoyLhceUbQXRbI
JfQFhtqgBuJrldW9ljnEYw+mXTsN7NiXQq7rAu2z30z+gwbdMJWLFGFFm8HZBWgXt3Yl9dZzzWo3
kPt3lkm37XN/OVUMigF8mFCJzAeyyBhZ5zism4Ge7IWOpnuObmRiSdmSaXjGOzpD3EC8nTbTr7Ql
yFDOkE3aBwXHoWGt07TbjEmLrbaMYXGRYL0TRGdN4pQXcfNSgSMD5CcxLZ01ebdaVoTWOk20sojx
3iwROLHeiOJz6lfktMmU/D1oQ5TChJI1n1m+c4rYpAPOWVZu3LTXN1nrfs1+JNtZRTQQ+pmpdaJZ
BgnnO1pUI3SSxt/PIj2iN1Cnjw9DQW1sZr6Ypk7Le6nrLSkQ4nXkiYeH0Q24CMzxqFP/SxXFvwzM
m0+g4pFKVk2ImKpe6UhOlIxVs13ystyQGwfgUllsjls3Dss+nteqbAliWYb24DRwJyOXyZ3WM7PX
5LHjhxrqOLs+i7p9P1Edtqn/eemANg8wZwkJUicIAw1LkeozxtieWyJIt4khvmvbpP7VxXSEIZvu
M+G3m8wt79YyqGs5pvMtiuqT1tDbdSnhrXIK7SuwdpsRJBbqoeRdd8RDyr7otgQ3JOvIzyiFsokM
MyYSNyf+Fli/W2+ElF1P6Prc4ktt4A+d7Tn7wly9WUfcYpPthjTWLqc3hr8pkS2SAal2STm9liJT
l0fkuVOm+8HtQWxyjoZYYJgO7PN+TA947F8rcgs3UWDJ9eSR+eX0vgtarh/CLCe9sQ/M9gpivPR+
+QNRNkkbQfN29KvtlnY49AOUhQ6xwiPIsaxIgW16YFa1j05gQPCG1KYnPMlwYX3Fy0/XRoVbsxyn
e2xq3nG63ddGv2Y/gfAdMwgc/mYHHklhWPCQrNMV5T3g1x4RHnOthfynisQnqYZqk6fiWxttO2FR
6Rus/fom2BcNOT5RUB8aG9QixP4BjJsz7otoefBGms3cIHqHNjn5MdvPZu/atf17MkP8IzC4TAhq
qXwyhBiPUWscarPY5gWDK2tm/uNGAIhK48tczj9i4uiZW5ImUC0aGMdii7A29G0ZveDSGLk6i7qH
Y4cyg4UmS9SWHIJKWumW9/3j0a3W+VyqnZw/Z7VFmeId277kvLfbjYI4yKvei8kTyWCjU06letrW
UwUUVeKQdyMLySUjGWoJ9HXNtO5rtrllnfmrPEtAvxhMapnx06Si52k0rdzsXwu16GNj5vs80t4p
dnZCdGjHCTvaeBXDL8sJ+oMRpBaUlEpCYHwEJ/GOOtZO/5N5OKAS2XYrjNLTdmLJVuT1N9ZkLpg/
yVjLwFpDFbSNrUSuUnCppUOmHkyh6LlluKRn9rUD7oWTMfYgO6r+uc0TKAN5jBxiMOwXgLGeZRdk
JbDv6wH/bdqkcQ6Qg9BuM1gb+1QeYEz1ayPFteAwCsdzmzFGb6kcS+89MQKf8WJT7Vs40Zu2WWAz
R7AgOQ1PXKwZX4OiNzFbeRsrccR+B1LGNidqWUTiyoLlihHKXidJJ8/EHixhOZVPgdfX56oi4UB1
oOs8j5rT7eczhzBo6igPbkXKHCRltpZmrQONpH+lglLcrBKxTNKFcMWzjY2Xn+VnTLSuCvaLWSKn
AMrY1t6G0EhFfN7yKtiUPSZS3lFYD9jwUGt6ar64qdG0/y7x7X0kXtt8gemCYd7Wbo7pZvo2TBYB
bFltrDvJeC/Z2lEAK66lfItr8T0p+oItR/Wzo2nfQ0CO1kb9qyLx/IzEzt95TvZzAoOOQCYuDhmW
e8ef6o2Fi3Bn+9F3ywL/mn3MbRlka4s9WZdg/h24q2HluKGAN7qeA/YvQMI64LSNceqcjEIWayHk
wMrmnC1/seelySopX6Il4709MizyjYzBQjNfZP+VGQZRB2n+7k2h7pV3zEUv1sLJuDp+y1aU3OEt
Bv5jsMhvysvMXWompIw0bo+Qn/CxdBzCtsoGGnSOEurIexX9Fp6q76btPHCzPoETTZbt3Zgn0yMx
lpljQEONQDXANhLLx4u1DMK8mL70hUpPca/vTUWOp2qbc4GzYJ25NRvChX7Y75BhTQ6RizX1QFow
DNK5/SMSjGjsvOcqE9sBcXBcuc5crIjYkUfHN74XGIlNPK07Ro68D0btn2bJr2fPvot/hJydkiy0
TczK8Rbo5EB2LFx0s403dhvJvceyJU/cY1z68I61qEPfcIt9xthvN9pfTG34JEYSwynSKQ09+wrs
E9URJw4kuVg4MCWsgDvA6niQC/UuvWg6Yuyr981iuuua9dNsuyz0ZdugImk49+0+OH18EETys2G2
xuwvbXcML9KQncxT5Df2OVHyOzWl+aNQ9t2JzOSa6NbfiSS9eOOU8X4dxZaR0Lgj5obnebC5wF1U
0Gu6B+Yt6XsW1ESADqR7MwTLmsd6rI9fe+SsFExFdrQqInXzrgBaFauwmp27rLx5b7UcWkvest5b
88pI4nFVoPP40VOuDcp/jwBgb5KJLMk5t/N1GRBDS3jKW+ZVh3LoiK3t8teGkdCedRkKj1G213JQ
rxRVOpxN2GkLeTTElDNegeU9BlDHMYITOpPTpjUJCZ/pZJNUzcBU+xjs20ivkt5Kjsp8ZCDPEb1h
C7I37XJagQUXhoizI1hT/0zc4O4hZN9CKvXvXVIT0Dk35k7r4KuHcI2YuBjj+Iz3AOvWsIa2dWit
Wp5mHTurgF6szxi/5WARGDRMYqckPc1Sm5dgEbwHvWZfxuxidG6Qr0OjewFZv+/qgFYHfznXOHq+
FlHh7rJgsLY2rLVV11hMaJIqupTmfDBnOzgW1NLhWOAyd5sOvZNVXBNClA9zTLykQ19uZM+69oBv
jTq5BlgGkwz/hBWLYl+yp2QFNXfh0ti0ysYlqzu5dkzSi6RYmrCv+mlHrrjY+GR6YgcZGWm6nwue
ladSaEWpkIQVCqpb2RjXUqsxJMCzuwZxDPqgSYrLxHOZyFkcnZLgJeJSASGghUvya9Lbw7ornPSc
Rw2XZ+ytvaoKTqvKzNYfB78/0k16BrmFdW9ZIe+Oa6opFc22earj7CYthr6LPW4KIxtPXEzwv9yX
27hpzEOTDxem8u1atcp9ieDRbRJlvdQVNUo0IT4aczZDYyq+V1lTPaVetwWEb3/xGbSssQLxI+Hv
2FZtKT+Z46Eff/VNb7+20uyf/Kx/rTr0U/TDJLcD5PvkFMmv2nXHX3XNfM/RwWpR6GEdg1Y4XfR5
NFwZdtacX3zL3i/B3HzhNVihQbQIWHbr5DhIxXR80N6V7M54F8V1uZ7HYROLtggNVulRar12afCc
lAs3kUl3rmtJWNSIQxAlp7z2ivdHlPXObXzkSyeACGpGebf28aHNssAtq+YneyY31pxM+21BNb4i
AQKfXPDoccFqTMWTbuR86Obmd9nk7Rp8ZevS9CMosvX8NAUivirTLFk3PFcRnS+jG+/kMOfc+JgZ
HujgBzSWsDQjHrwNrbUTtp1KMQHgbVsa6n6FljZ7BNn2jJwp4GnqrMnAxxvnX4UjbriTjT22zWRn
KURuHPdfPbEQNWzUfZjW0yPNUeXbxcpdHFRJd7DxOr3k5fK74f5O/bF6tYNBHlr66FXOs7yYo3mb
Zo6fzCNvzVxgoBJ4WF9K9RC22P7AanWJTqVq2LIs6RlDY361xDlWLLdrEOUISIJ7X8T1bXJrAJcj
dx2Ooe7ku5F5Ge2qu1pdEZpt/SIdUMgjzpzQV4qCpnfWlkfFJYJYvs06eGbY3x9Hn3hWLAIrXcfR
CxrhT/bkEwuVt/mpJVvtbnU88DXEzI0nCQ/TTPOIx6gZ/lkYdOfEKs/saOmxmvFQBkLvhqy37vX8
YQp2Nu1QuOfZjbvrYBLEyZmx6Yba2haPt4hRMLp14xTlHdqmiQWWUyw1c8Ghf46N2rwHybFz95it
ih8546m1O5vdUzc+1X1RnAvMBTSeufiMMBEDt1CExbJmgN5/H6dL1Nj+F5n1NdsfXoqC8Q/Vocd2
iTQ8ZpbDt2rOkC66jX0sRfeVjsA8WYp3QpDKLUFgV2/S9alHT85V4XDKizF5mmbSgXxqPVskTEge
Hz4LKpAbwz3j/f2EDeIuJFhwGCFHO+tQEWUiPY0aKHjf4jfqnIkYt3jiruUj7um3jWWaDsUw7Mcx
F2EbONlzhDDONdutx7m4Lkk0ObkMMA7ajSdGMuVxIoBi1QQy/qRSxq5x2UVnrnqFg7F9ALTz6mtB
wBZLVS+9l9Vg7Tu2o5/YbSPTuzPZc+38ZpUI7soeoq7XfCqHR/cMXUCNBwPb0MWOzbeIhebvWra8
Aj3nyR2Y9I2dyd8a+fLKVuieTxRDfh/pLaD4aFMP5ZUQpJT6iRadYHfzYjLrX8X58NIjUOZ7rdL3
pGW80/r4xSatdrbQko5WrB2K0LEcm0uTk3dQospkDxVwCGfEjqnS/Ubcbr1P3PHFMuKbIlD305BX
8z5yO5q2iP+MgqbvaN8/saev2QRPGXOSIjpUBeCf0dbjfcJdMuE7+OwqBp95nt4FbkMWJZa74pnE
5RGFuP92bme5Pwd8Cm60zWtmUx8fmSO8qx3b5gUa0ybeGOyDPhd2q05uwQ0v8sr83KuRaI0y8aGl
I+8bugTurjGWF7jcaLcdZ3hLuLkZ9uafEFNle8aHtFRL7IVNFwtQ4kHzXbMi0qkwz0kG+oCwAudo
STJz+tpF30n87EmW8oePVOitY4RDNeAAuPdI0zGbaX4mhrE+GX30a2Yc9EwsxLJrSM8hre4xr6rQ
mBJsItnd8EdXdeXZ1789z5jnjZQoO4HKiDWEu2Hf9g/XQZpJQloJh0+tUR67aJRvLTHg//ij2/C+
gxanCUwch4NJ1PemqOYy1JPGLFDGX4m9Sd+K5jlogvrTaEXx8yQnNBdZdg8mmMCAD/ZNEr0y1dHn
TgbJqRSBdyeeI/kkPnYRw9wcx6haB/g+X5NiOfeB4zFOyfVrXjNpw2R2UgUiDNoceZo8LFFxoNrP
S8QKC3NBc8SbOe6VYuYQoGYDLDAACoavajuIsKuHvHxx1LzvysnHX1JUVweg+rmSbHI1UvPtCFhw
x3YXRaXT1VerLn8zavD3rWWiYLAmGVKR80hQbKzmkgV/pA2OGSrdtdnPy24I6GWprfXFpeBfEwQx
Ut8Z4hAIu7+NCy1vk8fWJzK3P/WDPzzzg/3WSgWbBXnIdsiT6VAhQ1upPo/OyL77LVtNFqyRcm85
imI/X/fjEJ3GmIK37IbfXE4GhHHXcSMNcleV+eNVLOQTna79RFs5YPlxTqVB6kI/1/nWftdOmb+2
saFeqd+gghtFsnca6qOposeeln65OqQOMiv33gkdH96Q2NLieqW+s9oR1yWqN0PuZRcsHA4bSP1V
ub24fHwYo2DZgweS+QX/jjXZQbXBuId0fOJaFUfUeuI5co7pMOT3povkKSpnzjRBW+N68nURLz2x
xe/iR9ENV38O4k+JYcU3iCLvswuuvHC8Gn9bMt0GRYBi6S9nHLBRcAR5k9lEquAjqTQl6oLxlTVx
Ze66VnUfRIOTmS+8lWXXrwnDtJ4Gu/iWBWgv56yR7+ikEkR2Lz3ZOMfMFeS7yVFdkq66efZo3GgY
EAElBP3VS6ZOIjaOXcOVB5ry7i5iONgkYO1yb/xCZyFCjGPyxMguPsyzKGHT4plRxVJtA3SgDE5y
251pVRNva8URMR9453CbqU8JU/E1y+5vhW0lb8vw5MLx32L8n7ZLN/wam/5ZN8LfzHY9XSBVHMda
OsDj4rc4aM3TUPbEu2pj2fCe8PeTZY//MFz+/5DjV938+p//49vPMiXzuutV+qP/57g4II0P2Mr/
OWPu/VtHeRIzF/tv/m//G2oqhPsfAaZ4hCwEcjuOjZ31P1PmLPs/IFtJkJwP2Ol/BswFEE0BdXqg
gjCrM+H+r4A55z/YGgpysBDP0xfx0/1fhBx/+KT/y8hr+1hncXqwonahEFqIU/7V1LogORyMbnDv
uemkm0rlGnt3HPaxOa3joYQQIkGVEbbCQFjke5eEt8o0CVOYRMmT4Le7QJFIShbkxSjyv4EYWP9q
uf346aDaEIUHvpAu9k9XfOzMdkE6sn13BSpyTGUX4s2JRvMNJyTo8l7b0bMjcIVWdTZs9ENg5bmC
PjPu0AOUtNZ5LLpVxOI+8Z3sHC1DsDI19RXD1OQ2RCkSxwpiiMveuY6+/9ON8PSPb/Gfo9g/WKp/
fLlBwAb34RJnr/UnhEHFfU4InbDvH82YWurs2i4ZWWRe06wZHFt0XknwlJiMzKcv5M71T72w8P94
CUMPAm8YyTEc9qurh6zON4gQ9XvxFjSKHsXwN6Q1lLvUalU4jt2z9dCMR5QZdVTSXTPUOJdGcf+b
3+nhcv7X34lJrIXxnUhs7sE/fydLpnEVZIW8c6NXe9WZyCMUCgJzisPBqgD5J8I559wfO0g7/iGq
W+OI90+fZzua9qnfvvmzbk/EVj1yicUVehIb1mFtkXr37Bboh2KkN7wD+r9BBnzQVf/tR+fZgcEh
eKr+JD9UzD6HGI3XXTQ+s5XH2ELsJwaw8DDSiLU4DkwkowzpdX4Zh2L+2gBT8qed4xgkKaUi2NaK
mNE5XuadHGoStPIJpVKC94Vf4WSAuiICgrbe64KVBdmVN5jc9vVkMkEjIcjzOg3DIQ+OUe0VCF7I
CHPtZMEJiKJHMpPf9iV7sTZdYI6jVNthGU2xjjT1wXsU0jWjd7uOD0v0MBSBB2vRDbFxJoSw1fE1
pSW8fHzk2cYb3XLvuOxBVG5e9NymoYP3ZCdK9HgRceDIfvTXoGZ+6k/p+0hg2SUz7GLLUUG1ZEYS
o4bIdrbZj7ePfyJU6inPeiLfpNE9g9RDXNhGCNoCXHbWJphAhWHUe3UX2kc15wIRHgk46B/acO5I
cJ6M5qd25yAs0+6zVcVYSmffvicCMWfZqcP/w63qAop+cKQBU/+JNkMiKYfZS6w7CT/n0Xuwv+iX
9xFEe3bldghXExGd7Yegot6SFGpQTmWBtYcIIF7MyJXqZj8EQMEwfZ2LQdwZIcQ5BHYZaGy7KrgE
ThX8DZDwD6bN49CD5xlwMHvgaNm8/ME2cA2TfDlHifuCGYiDO3mOc/f2GARvLLdESFWxUgAMRGw6
YdkXO+mOqZG/dME3OP0Wppb0t49I7oApknlQGeCZpJaQLTpvjbV+/9ff8h+wrY8fVwqoTyywA46F
P8/oMQgqJgqzuJeR3z6ZGq0emd4U2udkqAd8TRUb0so/+hVb4aXKz8w/39Lc78O//kHkgznxx+Mt
BSAMwNL8NP8GV2az1fNq4ioN1fiC2sw+q/ciydxznbIWMY3hUzl+yevKfsEde4mtmW33ZFlIZ/kq
ddfvWLUVV1X1NlLWYR1jn8ussGkrqLmdcNjwGGcuzrRKqurANIz00HR8ZsZXX6tWH6eIjQnZTt1a
eai/DKPSRyMrPmc5oJu//lX/u1tEQn+lpBAPYMyfJ5llGzVlX2TeoR/9sIcpO02+yRxcSXanmfOs
u/y3W/t3w2gz4Gtz8TVz5UXo0aX4lHSMzI33JKCoMPGsk9WXEAcXJuNLUBmb1qjiv+GFuP/+IofS
gkbm43+e8ye5VTQZYgA5WnfVsRu1ynTcc0jvF29AlNJ7Nx/s+qotoD0MXg7oyjNZ26nMDjvSmjHK
PiHLQZFVzz8cJm5nkbAadvz6q20KwqFMLor0ZR4mVnabFhLDLGx3oW+/A33yD2YimafVpIZV/BcO
AwnPSYCRuWw69A9IL1aj8EpySgiwN7FlB3F98qz5OQfMde5Z3Wz9TBGhSjfEImdXLf54ZfAX8lbw
b9m8gHOqrKeqi53f0BzWCKLF3Ri8o8yG+EjcyMvHXK5ERkLqXG0f6TLRyJLiFbGawS+vtg85ztlS
ctz99Y1iP86KP54JjzaVrwH8M06BP+iOWRFHg68DcSdRpljW3jI+62SpT4uHSAnT8vxsoIlbp9QX
Z42miFGtDt1aB1sAB+pQkh5F9pB9RDcFS8S4DoOkjbLndk3vMYYoMjexX+tTE78NI1olmIy7ph0w
ckvy0iPWnYdK2y9x5RIwm2U34sPdV9831kVlnRY5WBf/ISlvEbugvbF3y5QfABEXL2O7yHXQ2zs0
RsjseA8+NuXNls1yEDJtGv7mDv0DC/VxjHkSKL2NOd+zHfOPb8qYrWF0I1vcWZG+2y3pmv6QfM7R
z526Vtgb3wXdGE1YCqO0LE/OI3ljwO+NZaQ5EWD5oLPrSyU9vfnra/jBE/rnawg2jDONxsEUcPXE
nz8Zy14rM3Pd3ScsxKdsyrunwEFCHuRvKBX8s/KM82xgqyMeTm2ES2JZ1C5wPSDprz9u34aQwIPz
AMkw9pYX5aP0RhhqnnUE78lidRw/gszJLTR2dp/Tz3YL0osh0WgWkCnbJmOdd8bSnInTIkjddMlF
8fpvRlVMoYgwUSz4bwqU9rVNRtVcNHvdLsEqadms2J1JvOrj5pe4GswRq1CJZ2COkmHVg5zaAQ8k
g97OCRCNg2Yn2TxtWK2yIBL6muffslwP55S8m4KjmdoDPnNtfcpLNtCjLxUyBwAmQTwhPQrseN3F
Vrd22OZvJUMdBA5sW/76kgDf+1f+lA1CzDR5oCSnGh5j90/M2eLngdemOr4b+VRfS2MZd7aBysyp
Em9dG2fHaX+m0dzvvEX7IWgQknmq5BXGjAonBzF84n3354cXRg+2vbK8ZdkQe0TZKMzQ85SfYNrW
/c6J7Y618/eii+ltSI8jW34yQVqkOwTg+ZMpvvQ905U8mt/60TUvQ/2UBfnNJP10wxdmkhalfqRI
NUpUZogOHCd5nkbLfUHKd2SvNEDrtsZtZW9n1Es7/yGyhoU9XCrNrzTaglo1Y6YS4I3ljZOdhgwr
01w8E0FabBZoD8noBgeXwO3MV82xSQhMcn1d7U3VmJtyti2glR5bXDefz//4J2u4z6V99CL0rHEa
RWeRdlszn/Ob007bssZXKw3l7b2i2mB2anGOm9W28WdxiHPrOVim6K7X0mXM5YJFAC/wLiZPHeBk
HGdAGKwsIkLpsH1h3Vq6fYK5qWi99BYnPhbX7OEnzTpvz1/LAh+r/AaWDM0Ys0YcTHO2MWtg3TNF
77UtPmslyPiuHmKGzoy3SLSPY2voc9AIbEHdtguoB1Q0zXdW4TEj7SG7PhIOEIgE7pYMzB8L4phD
pRJ+T8e+zjZ0dIefpnjIiNRNpuQP4zoWm1F+JBQymyrNvt7Owl+Xzvgrs6bihNoWfVlh7rEQzhs1
oMkj0e5uT9w9XF44MaX3U2RGtFeJNi7LRC5rZI7Xj83F2GdfO7l8q3wUf1leuHe8OiveGSIcfffJ
VtFnlSXLE5uvnV2X6UYJbojMNtA1d/WhZXoOGKD7aRcsSWdvyYB0++ar6uuw7swFvzTRgEScE7+m
xUE6Ml4XXX5NsS5ss4b4LzMvMIXDUWh4VA4zWqALSixVR3sSS89+PfzyRe0zS+gy0HEaXaorO4LZ
IdgRndghYGJayl4+9IVfnqwAYrnpgqWPeN9C3NCrpZtK9kLdZUg9KKq2P9+9zh02Ddb6kak4Pg/k
in4Braf0k4Z5L2LG2sFH7k2lQkrB8vaB4FuRd/dhSJuK33XBAwbjLTgItHAY4S4RJVcdd/NFyyhG
32m7m5TUQygmVOAcyADDDemeehY6/4u981hundmy9KtU1LhwAz6BQU/oPSmvcyYI6RgACZfw5un7
A8+9V3//UR0dPa8JQ6QoSqLJ3Ln3Wt/a9qjf55uqa4R74WojS0BZaPK0zjbqKlXhunBIQ41sl7ea
Prza/BTZqjpB85PmvQ1zMH0Hcr8mszSZbP2WNo1+Q/ja3+TeyVFHk18IAYfZ8qLNcE1mvkJbFsXh
BVXdoSls55RF7kcbJPHaAd4fN4N7NdIOglnBWCUgDx5s/wRPXljgFyr/xxjZyxRgwRB4GmGmddCv
hgbgveCdj5M2mQ7WFLLWRs0v0cjh4s8XQhEvVno0hTjbiSMmzmTbDenPMQvD29T0zV4zg1uBXV0r
J/u5yOtzVQXhOXYtkgd8ZlJGVL3CXTafXMgqQIunS6xvBb0HWCsmzBfetp/YJn+OgSa2xYTv1Gj8
7kT4MxZPVkrDqIajcl4AsdaHZIrQedgGErpJ3O61TCixkuCHuwSiuoTYgnehygIi9Biv0cqgvutK
YrVrCe6w7opDL8SSCakARzR8L11yzrDzPtmJvQ4clyG+Nb076Fs2WSkAK7QQo8tOFM+9fVVSMBor
jSvrVLRqlcR6CKoBJRjp0vgPLTfLlo1LrrzRDVh6O+1X1BjWHmgPdtIiWtR+a78YhvmiRdOwHma7
8Bg75P0Sd16hif33l5zeuQ7mhKgzTrNExcXEcnEsUn+umvVAUNb9O54kBMNLpo09h485uTfp62lg
rf5zXY/Axca1t/TnmLLSJEXxfhEN2tkU5EsOGk9rW5Jp+HVR+Qc9Vs5e3NMzB1bZtfDMn4Q0Vgfb
oi5yRdCsEkeMh3i+EMTTHwIlsPaa3a40UCKz3R2ivuu2ppntZaiN62zsPv7cDDg4wqWyVbNLupov
MgvcWBsTVeTajiR0NqsPBGoSlkMlC7yEWM9RI+bzfhEZMNY0nYsmjX7gL682bkqCILawcW0W+iy3
T19CO3ypXOwUIP8pp3IAZtKz4AeMyJ6tKPJXVsd8V+R8WKaKKAw1jXD3WKgzE6WD1h/yFtZEVxPX
Gc/piPeLv12dsImsMBQ4C+HXct3bKP+6On81tT6nOAgItZsvJtGRhvfvq9Wo2buuBk0to5JjJBfs
xepwv3r/KuwB1S/u1yXhtpWhITgQ+bUajCeZ2uFea9iSRQrPj2EdWkIIaFVkktVMhsa2cItnEJcE
J4ctmvFkvOkxTATNa45VWWhrYfzSlXvue4nrBKwtZ9rOWCae2y+akjwQO8SGjlJMXzdljySu7xny
y+KS+s8NPfZNKIJkrZnpRw+eeepjZ8FaOSzaDm0E0ekb4QYa3OTZ0oc1pB7BhdVpTEphCR9c0K84
9JX+W/M1xNDJKtYEH8+IE27SYFqR/boC4gKdyUYo168FJQ6j+jHfO0VEhjF7f2ob5S7OP3ItJsA2
b4H7wfVCXN+ifuxO5pDez+rp0ki1J9fB4hkFDe3MkJDEzBDdcrSAcNge4+UZKHFnJMQzgQCvT35g
+4KvXdXb+03yHvo43+/+1f22r/v++dn7w/x33/56BAdvAnM+DcTN334nODxI5V+/RpV6vPVhsvzl
sdFzch+zBFhBMvYBmxxXvx5czVVREJW/KgRecFzn/6JgeZqWSdfwijCy+/Nb7t/5+rn7n3K/moSK
gBwRIl8b4cYDX1wwCt7cFRAFmF0+fRyQvKL5KWWw1QYLL81EDB9yQytFtxzjgZkvJtOsGN/riMBk
w4I/GhsTZdYyR0mPjBQpG+pljpeOII3CTTzSRnGH0SufyTjmD/JH3T3KT+eQY1E7JHgw80Xu+PoG
Lf1T7wE1x7zKt+8XLeeggyd8sAWlspd+DrQNTgHfZhd0DqOUR0bV0/Z+v/tN94v71cwh/FFznFU9
P8j9dgfF3p+vVKrTNdClv/r6ASp5EGuclgE8jd7OQUMtPa1Bpt9MB6di8ww0HTFQOqGIwcu7k+84
ip6czEG4Mq8hKDIwbt+/zDOtxsOtPKyo9xvuF72rK32NG7AgxJYirC0tf3XPUr1fYLdGhDdnX94v
7hG9Aqh5svi60fv3t79uu//c/d73274eZgjrdO3XHqtPr0/2qmV2PC3N+e2Z2JY3zTX7c4iBYmMy
A6AAyobs8HWRl6771xvHOVH469t/u3r/RjMzOr7uEo6RB57h3w/73/0I5UC3EEZSrqKWXsefe2dZ
4f/zy8ka+Cu+frLG47B12HIcG/tcBDYs8OJ//fFfd/v6pbio/vpn37/xt/vdp2Fft/3lH79/528/
0vultp6ss2+pW0X7tLH/PHNDKyxDLe+Po4Kpbp7uGcxBhslld39mVNLl2W7SxaKGTrC7v2Zfr+j9
qt/M8cx/8pr/fH2/+euu96/uL3RcQOqkyTL/QNcZcAhznFhbS8a7Tjep+/vJV2s0XauSg3g7L3PV
2DvT+v4OwJUs6/d7kLR/X3zcitORUfYcfGaqWY5gN6kpnu4YlPtFVXsY1r6uBw6Ze1odOQtlwCIS
k8MJgzfX/UGjeUd1TCOkLxGA88liUHMVqm+wbfdn9f66VBS+G4IpnhWnun0wVzDm/AJP0EHiZn1/
Av/29N9v+8tLpO5v0z/P+teXQaJ426BY+A6l6ofQYqZYToy1p5hwTrSegvQn8gcEvshCtR5VuDM8
AomCroR266Z7G0+rvU0sFZb8IGiXwzzDtJM+WWMjiNbYZUjrIPNxWVBK4jacqjMjiPNQmuWbc9MQ
tp28/CEAq7FP/HGP7BmcUAFjo42Mz8mo7UtZ6M/A42KckJc20asjkuAHZO4mjloK5k1cO+PFFkm6
tlmC2fOYEiGLWBdm6Z7jNnqeKk1QItjPkhytrVt6nwWLFXwGqZNI1aGvjNnrh9j/XlbApIu2F9iQ
rGCPzpxMe0VrzIXXGKGf6Uw57YCIfwMvhU0AJQmpyNqywA5wTaZyg2+nXwZ6MGzyngO9Zo/Q5obv
udZBDpvNCzroJvyPnUlt4LubCrn00kqEiY0Eo7JvDD8mBsCbPtP8bRDW4U2v1wDK6tzGFRmOrw7i
Gyy14icC83Gj162/Qz3RL4TuP5Z5GD+Keiq3qpMvXYahi+EwrOZRhUSeFd4adpfzYXY0zFAlh8CB
4n3Ph+GKKwmwTZR2mzIuEEfqb85oO2yxgQ+bZAhXPO2XfJx5OVX+Q8v1/NypQbI1yh190BsLUnm0
JzfaYxS5SOlignaTBxtt7XPbETYISP9zMEf9tUp3uuUUx0ITYjZWFIg/R9xbuHOaCYxG4IVropXZ
CmXpH2qLngGvx49JWJfOV84xDtgHgyGBUCx/ZwV9ykTHVaTDUEYoR573IWMOdMpaeMhewlnMeh4A
hn2kISC/0GzNnVGEKcAHjFxDe0pcFgXHqMsbXq0WH62xTWvDP5WFR6aYNlBnYzkti+7ajZjshDGM
jzERxA7COk047YPZDLRQrJEZZeYleCnimrea5KDHRqd54jLZQbjPJUNMmaMQjNJt2zw0rUxWLXLZ
U9qp17ATxt4G61NiRtq0Iz1E3VHeqgLIsvQ6JE5Dr31vdwTKPEAKxkgdZe1Cz6LuiOiaFCAQiB3j
BCSh48KesEXgA3T2luts/VuHftr0NJYLhZrcozwqvPpn5ofxRfrGK/MbKlhO6BvD6Nd8uovLUPLG
GvtsaWVVDnZWPEXKMk/Zx8TI+bXxP001Po5xHjwYsf3dKu0BlzCyp2Icz4zwsgtiJRYxX+/2VTHo
y7GoX6uhcp7MMjmniOZOtT78AJvgL8I2cs+jBlGuJfL74OtQWBmuPyM3X/e6HMgDTapdXhevveWp
PefTPaIIfRtbwwkxJPOLuNsr5iZukVfHzpj8tWlK/jqe4EUVkPeTjtOLxHH4nAyAbMzhhhY2RNr5
4GWgiQr3oMVOSquYqaiRCkqk1FxKDG9bssr1LUObYUmxGYIsDPWTR4L7tkiZH/xBuIFvyx38NKiS
F1XSOCsL6cmxmfy3oTPTk11P4LjMdkInTY9w1KEqW4FtHSm8BsKeTbkziI3plVgGBlRoJ5PvY89f
zmlfg9nSYMrEL2l2aXDWRP5rbPL3SIkNdwHxZwa8u/UWJiD4h0ekB08woOgncHUFW9li2qI1zOI/
/XQyLjkAnjZK6v0otG86p+ILInwIRJEJh8SND0k6ZSfGrvBBimd/qJ9xD3ubUIld4Uxnman3Qqsu
roPCUA+YtfrDNx3vNH5UDHHSrxDOMn40rF869HTDrz6MdzPIp7MWaeuq2ivRGs/x+D0WFmiYDhiP
2bq7VnaPjSN/O4msdkPK3ARbkUqzaNVxln2umVCD7xurfTY+enGprztAYEvbzaenvqPDaOW8ALAF
t4JTa+pK7QWg+06Ik5lK8zmyEJIxDjg5pYmN00O+nM0uuxEDz3EM9f1sKcSr/TbZZb1WYd2QGpKT
G1OU/toXT3pvV1jgQCYNeO0G2XnkgnECHDURbiX9qIU7gFGJMajrqXZ22pXdtBDrQRhtIktdAaZn
Ky822lM2fRbohB882nWt2T9Ryrn4ktR2SPvx3YLkblkpulHwOCCK0TxGkujxulL4y/voRbOgLwmd
RtjkI/+Z3PahG3/EqNc/tdotV6qcUDQmvGnpRuYco2HQC4GduerCnh5Qoh7Ghj3NA4MBjpdBHx+I
atdODx3WkcP9lsDCt2wN+S/k+enORTGJYRnG2JCfPNvRdlNNDWVOAIVrUH1nVcgtHk9zYUvUzqEc
2k3v9Hwu2iyhNZzIlxE/bhVizwVYLq938E0+ZUw8CAVc9UN+HTInPVQxDCXeE8vaNY9tzcYArbFe
qWb86c5MicIwFuEYf2h6JfZhPi/bOA3AK9l8vikqKb0qf5M2A617tKasrTtYhNlNuM0WkHzh7AdP
E2u9Kxu2Xlt7IuIIbbn9Ox/b/hUY5SHR3RihSBo/1pgSFnUcbvVCTrfITz6saCzOyBVJB2VOfWge
yPVDGFvCvGGh3zJ24ShvAxsfc1gfUKtgjhwb091DFetfaK3w9tUakp9hHBVWaB88kj6olfoPmvP6
NpUc4b2y98+29BEP4f71h2S4VP1DqL7xK4Fv8CxsRmN6j9zKXox6pJaJ1tVM7i3CrGxapgHPzBL7
3ktTkOumaw668yoQCwJx32BhBEz0zGkZ9Wa9qdyR1pzObFcFsFP0GiEpleq7bacvXW9TwdJi9QPM
eWPcu9QDwzPsZhNxmZ1s+j68DhXdT4lfbik1S+APSXe9NSIhBgHdJWEBJ/GD4Z1x0UW75YkkhLD/
ZuW1sQbk+iusmMwVzJkehkGjrGyik/BveElAH+bpUwFJaoUfsFvVBss/JQzvinG6GsDaDz5n5b4R
9XUynBrDxfAac2qmgzzFzziSziGoY0z/47S9uxYDcB/S/xmXQ7oF0BZuweiptRT1RUuaajXAJJa1
Ld50+zdVXbpD/gwEFu4tAHn1i2HOo9Oa+k9Li2kk++4buxd0uFGsDOjPDyoVL9GUTR8RPPFFK6ec
90dJzdgl3tFO3GqhzBLfjSB8SnN6f1+HB7ZQ/VUv80+hFIzYuj8EMXi/0Z402mxBe5rCyD+BBrga
Li69CfXIGmhMvKsTThrATlqExLSRE/FAFhSVV5Du2qDF6mx4D1OZV7tmbpfoU8yUzVDFJk1LBM/k
3EWh3dIWdqMFpnkEEBK8eJBI95sfpt+9KMuwrLjlqTfAj+PsIRtzjBZJ0uu7Jin9ZR9aNy/PvJuD
2yAQdDBSElIZCe5oZdNXsadvpZ8RmMBiUDOOAdlDG66wDBoj+NwOZWs9SjQzy9Rx8fVpsP0LsIh7
hlX89MDALqXYj1ILdI9vnhAl0C+2MarLFyVmN7DepACLdIRIvndTgz8eYHVgUU/RSxtsKIKhaj50
J0oFMkPY+HZKDD/xIl6HcaN6l7U6ExDIEv+GCvRqGjRbjDLfJxNZTU1Wr+LMEbdSFt+UkRzjVmlb
3TDrhUaGHHpql1jpnj+HskqiiWi6fWRkj3LUyJ7z2mQ1aN5vCh7rqFU1Hn/fnvag+/cue9sV/dO+
Knuqis7Dgu4NH27NAMbW2vjF0ZNrZteHYQgom9x62sRVmayTRtBdgqgwoilbNql7ySOsJl7y3VGj
+IVX7sMuvsWWPjy6Ur+mrfWtQFo65+i9gVYhHMTEsmEqADIy7wOmgKTpakZ7LJJerQHf1bOEPju7
JSdgNhbkll12QYt1iObHJLQegNnSLX1AFSnWfC3ImLRN3qGJYHWBeH1MWH9T0qWO+DSrpRzRziEu
zLa6ggZuYPBdo7b9TW/8MYpynizAWHxw5cJVLjGNofGt6IMz5VF98Cx3e0820WPUBvjpuuQkwuxb
affGzYx8BaetVLB1iuk68EoslAWyFifwIrCw5hgNFn546SM4qH3iQOO1n9wytc9Gg1MMDmhxNqPu
IZWADwo3PvtBOi4VqilYVuoQgsBZCs+Ltnd5ZhinWEO1KN2wvi7pl9QMORxswoOjSAsAvV3NxXii
DZfPOxm/lTCjBNtoFoH11En+7Mf6h+EVUMIB8Hdev9M98Emti12TZwFsQDzlPHK8ur/HkcmSq5mp
fR/3v5EhbiOD3EmGL0z7GdYsBpNxdQwYFYHUEQ/arxLc4QoZDogNRscHF/WoG2TGI5buV0JJT0xp
iks4fAfRhEGKJuQNQbRchSX7/f0iQex6LrPxrU8EJObZ9zZlzi7zSs5nOWGdtkSJlHoNZugx23G8
ea6xXzfJe13ZSCXxKwIYUVAD0Y2s+54zyH3sBHb2ALbfOsugfP1nayDVrH2YaMeCG4kW534dDp/k
PDnKP+WcRxaSg/MqYbPZJb4HMj/YsRi0x7JOHsokMWB9ujakjPE4AnBml3O0s+330zIoTeCYg/ZI
3uQvztf1ThudT3PIQYJrebTro8JYcCY6po7zzoDP23tJ5CPI1X8WM0hCTLD4dBukZdtGDdMKtVMd
3pGo1ohv19pgpZvE6Um7XVu5TV+ooAdvV6m/tPsyWaR+Vu5pAZv7suFqpAZ4SMWoHzQBwqmwk2Jd
5zicJYOPLSfiapHx4QJ2rtJjXugEs2fTzU0zjSyFcdFWzG5ywizxNA6IkdY56qt1jQmJQYT15hQ/
9Yn6aCz6U8NpbE8d/sZ7pj7W1mNDV+MhSfwLCEnFMqlncHf04TaSK9A0kUvuK+oekHP2g+Nr2O8p
bmyZn4E4b/Iws3auHkjWaMyhk4I0EQVtht1U6QdTAqbr0pp6HlnXBgR8s6rt+K2mp3h2KqyxTkiU
MA2uGJifwPMx6skSHWa/1QR1pkL1i1djOdoBH7GxHHdu7aJ2q8wAnBoNkrSpf6q4C86DCm9m2F0h
WPqvA/5HOgq6cWTfJXhFAReNOS3qCAMPOV4uVA52tvMRCq4tkaKTc1rMbglO9rQgoiuxJIEGKltr
FsDcAhSX1piP9ih/FT0z1rDGaJcETnvys8TfOQzKlnlj/NZq3TqLOltPbVVe+76vYf7Eh4l36XIg
THSXu4zPk3m4HQWpcdGyXVIX0Ukx8kIIiXee+dBwKITf36JJHlz6MxoWnr52X5TSzoAq440tIOC2
vr5H3DGegerZ8D9CoO5heoVUqS/d+UASlo68ZFP7NrURsLLE/Nl3gMkyH7C/3Zov+OoWfuPGz13V
MPjtxKUEd0GSCLGOdkomhB9yHjefSmeGogaoKEwfI2dmtdlD61KRNMSUEQmLf9ifcFV5yqdZkcMe
Fri/sPwLrOZrirF6IRsXbjm9hyVqHfJUN/cjA95DoB/A2hHQie5sDiWiKLywInDBcanAppfF4Lyf
kVuNTvj0vSiRhiEPoeKMwPiSSbuqdmWE+HKKETsqq3+2INMxm20sBgaBuR4kXowmOQRDVG/IslzZ
2Je2ssXN1xJQsawbO2Z+p3/4VFBOWfEcJ+q9SxLt0DqmfDQshiHABOxqJOwIf7jncXjR7dTl84rP
tgvDTyJdOsaMjyHLxSXS8t8Z7keYzHLnJTjR6wjK6tghuAT6y7pPxhas8pgkDSm1TZfGhxDSGSzG
ngCu8aqNUc65cQwWbmTgZKtfNJn7UIxBQzGCt1AzTQKwidkcvIKZfZ1hw0qakTItac1NU8QGAyd7
wyc6RyjJB7VilhdoVzMfGF1V9jokgO+oQxl3YOd56S1shmiv5mWW8El7DlNT26Irn5JUeIjAzxYj
/B06b4zwkEn+9Nf0+lH6VNSV8sfrSDLOstJSuZny4G1UlYJr42EnnDmbVn9jN4pPWi3e7y2YFBcv
8Z2msUu+WUVqMMNFEEROMh+3Ce7B0YJGXOOR3WrVr7gCwDHAi7jlXfeTpN2jnwb9upY6Sn3wGksx
OE9OTV5mCXhnr5Uj1UHhP3SYr/eJqjizWkNAl1T95t9+sMoYWFtormpapkvLIWAiV0CTm44uSj9L
OKJA/94YUq68EAKVmTXZKrMG3jtR7l7NVj/Eo70ZpireKkTcK3fKoVVEAdRsQaIFIzjm4JZKH00j
ffG6+NEf5jDrMB7WdkcB4uqwhHW/gLKcOZehFu1RMUTQL3YRjAdHWb+wDOYnsISkNslmRS59vY71
ireb7wKmzbQB+zA7XEylsppiUFJlS2IzXh0KjA6NY62cc5R02VEmwbXH1ueJwvno1dmcIu9kgeRc
ZhL3iSOnnwlA6WUGQmfRVFO5B1IdUHMXv+5i+GDwPnPl1m8LelUQCRwv2Or8k+uIDzwxUePKMV+c
Yeh/T3COR05MiOPsbtcZnxRc8bWZgE1Z1ZCeSW26dW5Ms7FIrY0skKcmfJqXdJuXGXDGc9F7JzzP
+SN9W4zDsStWVFMvjYQrwbgZ9UDseCcER99spapjGeKRaAUUgioNzIWs02Y9ljWKB29g9EFOmhsQ
3KtnEH9lAW+61Zls+8z2/TB6HhlJINVFH5LjlpWl66xQFbe7WjdOU6rsM6GU+wGnij0+YZBUANkA
3tBWcpb31qMMy2mhNTczGejSa2OyATT6DoIiOUlXeyXcJdx6aD6PYaKudTyLF31tZUL4OuTQPg+9
/6iEFMf7RaqR+hHV2WMqAgvlpv0r4oyKcBj13KLX8o9RXqiSQSol7vCWxKB1gmidGxH2hjzxn5Xt
P6V8EI4hSetuPWcHOAnNuCGlxZVE8EDNvr6aEOX8QE9Z49e6R9tVw2Qj/PQ3nlN9LdTERlars5Vk
+pEhS7Mfp4qCpIiag4PmH9bjqUzb9CUeZPJQfZp1uc3jInlhdzbwzZLCVZVbG2jGk46yfg2FhJGN
YY9n3yAYaCI5dqhTDxFHNW3vvQWjeuSIou2gscfbKUZhGDH/0L0q3uk/YWNGx7LjCJpYGlh6rpng
tMcGqPOYJXuw1gLJfVUeMMB9j0uoqkZW8YmawyV6jy5vPEAJo6gVNhQwPA70sCLgMIkJOcO2490o
s4IlyAh2KESQC40ZvaXM85YdCR4rDiPuSgvKJ722hm1vRJsmssRjLsat1aDVKzzjQvja92aaFTSd
qh/zRNBd6wtkp608qsLx9jKnUWjERXMstWhbDKZ+BRf5ylOg1vZECT5axs2K+PcJ66KWz7NsU3rS
JSeDqAOLiniLRrc6wP9R0VAg2XNNEITap9Z37jb31LQRRYWlPH5tINbsIkIIF03udjRWSSTMk2gZ
ph3Ifi8kjXKARFAln36Bo9Mzsw/JarqwkK/g+AkhDDTApU1LbhxDshq5oL+dAROH1hvWu9PRHE6a
t6RIg0Naa8+WaiBuh6xbENuCbVkZYEn96aEaOthGw++cofy6izhd0PIZb24UyOsA00QX8Fp1VR8K
LGNI83RkNPHUoZHNm3ObK3PdOZwfTG9h9J1zxnTkzPidH8SjpvvCG7Urw/4nH9DsknZddRl6gHrB
YqIZ9MSegyOlxL5em+uA+L6Fhktz1/mP9L2TJ037nY7AL5gZdkt7Pur0KjkNdEbOqU58pQd2Y5vI
ODq5iXWVdlFcfUNkl7R++XPF7HhfIMleajGCPdfOxVGzEKxqOVFepAXxJHM4e47NnjeJEXYnq3Gg
ybXEv/fVJHZ3wwXGeBKzak6UjIqKracjb5Sudyq7GSgHBgH2qXxrezp5uqHfCgZWddRCpR3AXQll
VHSizN39pMi/gOpXajtRN7y+kvXecxoEtq7YgraBWKuPAWd0mneDHG5OyIkzDB6qyBiu/AVU6N64
SXsTZF9QDGs0v9uCFwsAYA5Jzh8BH03lx5TJbjO0SDjK0HBBvCffwnk9EQL8QNnAx6o7iT59HHbo
GLUVZaTYdURgcqh+SHOrB/bTaNuyB+pXzmNHVbPt9z6aPVstGGJRsYI93iGJIUmqZXOg2QXuGf/F
Im8SytK6APLp0nxiHy6NGk2WyNcwKI+l0/rrWiGb6zr8ZvxPaBIbHPQtDblwMF67gmNZ2f+ggQn1
zR6jTdBn3tJQlVjY5KEsLLOxTgrSp9IneeWcrDgKxM7SixxmEbkqMIuGNFwbx3imoU/0Z0qPdeeI
HqKjtOVDyJIVjiOiFjKviQXlHnrsoSszlp2ayzOQ28FknmguYDSSxM+MxeitgqpFl4OFZjQi85k8
QXTSQAJsE3uNRZu399Qv10rsvUZdfMnJq6ARt0q02P1u4VEULoGorQV9y2g9IhtZPDOhg5rgddNK
c1mp0aX4M5JVJeNqB6qE/l127FDz4aIlw3bAGLRAQe2fGGIdirCUt45+xtIdaPXW8LEOCrkFM033
oryGXHgOXKfKNd8C9/sQus0rL9ZLPHNx8hgIs2O1qAvcgXOnHtmbyDZfOqv4tEFcXwJva2Z+zfl5
jvEIfOoPN3ucIgzJQ7XNnVZ9M4UGQz1+ysw+X2ugN4H3ww4u5bJwIphP82TuTpVURu/tGmPk1TPj
kA3HNC6mLY9ifG7hfK7GAs71mKbjtYgGBFpu/83xLP5JP1hBANtpM348tT815LjbsA1XDCVKtk1w
SEwwZzqFGx0bIJYLzUiC1wymhBfhHskNQj/zciIPuIrphoQomNOJhPN6tNSWNIq135ATNnb97TlE
rESkBqxmCQCNHjRiZsmGXOnr1p12XmAxKpmZU6DZXpBKD0cf7tNxZFI01I51aPukPBOikm19b/oU
VpgfdYjtx/tXhaPyY58Yr2FZAf60iukQ2lzcvxomC2eoNuI1gPstNBrbLkbbxkEnUBkBeZkmsjEv
DlFOt8Vjj32ISTIvc94Bqhmkry/gkeFXSCbjeazCalkKbOzEqdjQJ6PhXDG+v9vLcsarT5P8gRDr
WtqB+63mvBL5xjdSdNpHi5iRoyA4kaxZRTicRqhjMpsKYpqBdTGdTSDfD5b8jizReSJgZGuPfofA
rNWX2ZEo03ZlFCb4ruY3pNv3iMp/y/iBri7qdTZlslOpbQ+MzKi/spg03eHd1gHxGJE3rHzP4hCZ
yY+7PmIIR9rTfVyeJxtIPUpp1OV9TiOT5LitF3XPxBWaJy1ipaQN9dHyh0i0egvUFL+NxikXjsPH
uNLdWa/SHDvbfiUq7RF5HrgbWfyQ8ZRtjUAj3cEBpjY5Z0JUwGk3uHd9u13JeORg6HXHinHR0Q+y
k2pD0LMKGy/J2GJhNXDP4MAA5bBeQnzvB8okd9Uw5aZ7yu7QiGnxRyJbmZdYzaE8s3A5J5KTcSBh
PGmbEXiNj26Nvtvb1Bndk7gHXzhCDDeFem5Tj0Rij1Ui1wOM50ynljDim2XSQhWsBxrmBF7RVuyb
AFt6Itd11naM9ooZaO6m6FOdvTyjgQxerJrER4fVfgngiRxFcQfDjR9Iw8ud7hxCTXPPtLIo+00N
fJ9uvnip+JWV6KLYN7cZkxcIguR/uB553ZKe7uQ47ANjsUNY1e96JAh5ROO57HZWr+s7LfvE6FJs
u4KQJBqyC5wl9a6u3XXtAixqpfjR72pISj0gxMfCrK5e1FcrMiPSVd/S/wQs4S7ihEi/KCGTKWL/
uZZdcwa3NyH5eieECJSADShdGYpgPUUIG5Fyh1ggmhgBjK53ftrge3EF+bQhmP9WZOl5yNsfgzTo
SwbJ3hoFBCBGJKVIAK2DuVrYTdavG+XQUGVcSSVtrlzPN84cUB6qwKgOyqm+hZYOOqfObg0oSivu
w3PtGbexjSYatWmwYiEcD1GIoV7PdeZhzJ84/82ax/5CqKu+r6b68e4naGzjGYlmsSfOu7rYNvGw
VdHtptx9bWyRcrQGl24X2k+nZ6fIooR8l9H3sdv02PSYOi3d1LBOpCR8hFXZHONunAWkzh/j8/8Q
Uf5fRBTELFBC/u9ElKeibaL/WH0kRfPxfzBR/vzgP5kovvsP3JbGv4go7kxr+BcTRbf/obu2Z9mO
bwvTnRkT/wKjOP/wbVtHsuuZhhA4Nr/AKOY/cHGaLqAN33DxSrr/X2AUS8yOzy/fpYNZHuK7rgNv
MXxTp9XH9398PAJ7qf/Xfxr/5SOdagIclkeKHWLVooBIEw+lFzyxmsCChOllRN+2rt89hz2JEvUg
h/p9yrRbOrI6yZJoMdlXFH6uQCE7EbGw4yw5gnBg5+1vBNKDcJtWAcL+gIbq4n+zdx7LjSvrln6X
nuMEvBn0BCToJFGUl2qCUKlUSHiT8E/fH6DaW/uePjdu9LwnCNCpioTJzP9f61szCwCg7PMWDEO2
K0UUCC0Bn+6hkYcy5Vdlfi/t7tXA0xaBGIRtVpzFCPS4di9Eg5S+Ws7omxpSKuwu3GSa90YX/MHz
yqdkns+DOX64FQXGzOx22J2vTLRF2MkOXlpcW6nW+blwblAbgh7V0/uyjX8ayQwM4VBUNJdq6mQ4
OjBn1bFDoA5mIYZkKn+kuOijda31fiXjeOvmQ+H3lA5FxlVujiRQ7oqqX0hGlw4/lU+P69iPbrMN
y9+D4M0AYKnUm+YTywVuddDTHLRxBbwwKFiOnw7yDulj6aeUOTdepH+guAqQbmDXq/X7OksREDAA
DxgcWc+hpuy8rdsoP1qrf8TA/04QW8+cW07JETZ6s9EN1PFpOQfK2DwxFuPgHpDZaQwIHWsAm3pm
F9loi8gR0cZnNelvIHd2LCHzG2vJuU/5FaSCKkAr+gvVxhJtOquICnt5qh7tpLpvWay7MzNFrUuv
58QaMUiETMf0+L2exBJeFEOad9NfZXZJIwu4R/dgdtHO5m+AL6voacfYeQedup1RkYRBjA0eAOUc
pgxJsTX+bPKU4V7Be5Vl8c6b75FqVPaHOuLbqBZAPT/CVJUg48biQOxXGng/3RRMSUVZverCR2IQ
L4JjrYfkYwwIxmi9piTc1M5RM5eUA8bPhjnqVmTiqTOYsYqmvUkrncRXp4eVaCLBJL9Fm4mk7R0K
NZbEj8bBpDiScion2kuejQZmcFn7REPQ7qoJiiPCzBzvmGllB0uKMyYbTPdUyjeiL15zl6QBkU6M
8M9oV18Q6TDV782eCYD2nBbFx9TfqF5xo+dE4aRgvGsTfQjiAHBupNu25UM52PdzDtYDhI4/VcOp
wbsq7bzbGFF4sS151iHqKFFM0ol1PzslUrbyYM0I5S0A84GKMsUoU/iQA6y81kCF9PdGEn3Ceoqv
SJwrS78UHDlpANOr5yJ61lgjuS1VT7RvqUvNZoaVTDUxp+HBIdJRN7XMzrXZfEO6D+pc9CiZHMG8
CetA0Rt3Wdubh4goCFwMxq+6JyIQI+7Wa8QxtNoCXAGjpxHrMya1EDvesvf93IJDB0uTrQaSZdPR
dzutD+WyZ7meEYym+7o+1ZkJrsU6y1GH/nNfmRcXTAcr9uu1f/y5RWtvVqgRKx2B1DhQQeLE/HqU
NvxMgRYnE3K/skVwjKncp4pBOclCe2lK0Z/cLv5wVCBoVafWzQHxFPaPTBzygo4YzS407aWGrwks
zYm5ZHuCtfNnbzCqC61S+m5/P7W+I1lmk2PsgPH+6/1Ii/98cmIs2c4WYg4Fz9NJd3HAVca8J44S
GHCsA19dn1OXF9a3rBvygaxjpO6/n/l+F2YBPkUaHBZn7NHrJ7/+Urv+vfWJPqaF4hEE7Tac3VZf
PsjOCndpEZuPaJhJiNhXQ5q8k3LnZPjVu8g13obyCUIVnEjiKPZg/OqLJgk9GNrRJBexp8nTQvro
cRrCjLvpdKEfbK0424ttrGtZpjRVER8TyTpI93URze+j6O8xN3nwFAFUKou5noXAWCfnGc749Tj1
j3mslEGBMMsPHTQ3+py5p8bR6QFE5ROSPTrDhnqtVFUXtIjZgyxOgla0hB6/jkDrfXeS4SmcXxuD
bHhLeZsNF1GIQnF0HJOW3GTwqrpanqpZvtdScw7EdMsD69Wf5kgFiZWJOOC6dJ9iwOSgr9JDS2xE
UCluflTc6K2eus9CdPKetmx50XtnY7iktCtt9zgXHf3Isrh0ZBAgOmzLF3tMsRGK+zwRBOVIuwkI
ZmIZ4KivfStm0nxr95R6DLhS67biV1eNzVkXdw1nF3IND/wPxfeTVpAtNxVdvQ2jNt06sc9lXFGe
ifLoCP5C7G1MCatZIVl8CqKRdXFYH7usu4zeO44gWXI8fEsk7bKZ4/C2751ht/oWxlhFG0t5epjp
x3WGX5GEwyUiuSIdvHZkZZ0gJS1SoMWSOHcxafKjRzDd4s9cN6vZAa8/J+P346lSdeIspz1lVuRt
OoLW07ppuQFjMeQMbU428RunUcKEReV8rBYjZpRi8mn+3luf+37ozNWzQg5OoC42RaMoqhNLMgyV
U0ElgbnCAY1wSNwH9q31VQrRCQxRtEs50Q3MyKGwQVSPjxTe69O6gXHnziz5eOwurlXXsF6gW+OF
WoysFrMC3eyLI4zI9jQvm3gxdX4/1ARK7DDCq5e7dg+ac3F/fu0KdLan9bEymH2QpNWHGc1gn2B+
4cky0DgtPwNZt3Qvs4mg7mF2N61warTaZKl7SW/hQOO4zvlyc/yyolS5va/hmKxHWSTEqZZ6RYEQ
K933UV5dMt8hyOsL2ZR+whwtA28xMq3elW8Dy/fDdQ8cHy7AahRfxx2zIrrVZRMvp8F6LlSotigF
NHa0y+36aT32JqWzP6eBxrwh8yNFvoaFtDCbEMClxj8pcbcnDBgU3yIyONdfFICAPK2b1jHSoIPK
ypX713Pr7003V9tbY3vAu9YsBrY/G2Ux+n4/XPfW52b7rS6TFnDwgGt5/U3X023dS3N6fynak816
vn1vvs/B7xMRY8pR5cLa9wpgcT/KCCAsynnnLre7dZMtTjgoPGnmr4+HGA1hFtefw2Kn+zp2X9eo
WlJEX3fjouXWlk7b7wPnRMrigPr7Sv0+hkbnMYNHFLQem369Zr+u3K99K6k+nESXNLQ5Ot+HaD1i
//acU1CRqbOCrNDlEl6vXjsm9dZej936eH1FpwMb1EIFkKv+dfE2kl9gfSwTh+suJpf4yLTPjwuS
WLGIc8msl5Iw9D97389pkbZHmmDuRzSEMH4N5tHFxnIk2iXCXU5mo3A7WF77esPyHMYdImAs6onk
AMmTuljAaQf/2fu35+heAUxeSv1wbOZlbGzjHblgkT+KGVtSPO/19caxWJjXvcIT5NR4zY/1EGrL
DeX7iGLr5p62Pq7iwj7IBK/wcjWul2QphVCDKNK4U1qpG6DSjg6N5nI7/brPnsnITr4uSQOygT/M
SfiVgG5LqpmazESwHmJ84Uz51g9VhnZHzEvzxbX8hzlsvWS/DIJNTUp82qWsQJYL0ludleuR/sdj
CSdoa2YqE0/Cf7jjrEd42VTLUVfXJ/OePgKJ3bvFb/B1e7YWa/76cN1bN+t9e32ONDc/LGoPkvhf
t0to8rB11jvn1y5//422MGj8VJo7bzEt5gOQTntKy/zgrh7HcfVCfr2mkwgdrO8YNeZHh3V3fYl5
2J/Prg8jAFOUXG3lJ6AdIX4SDUfNeflKvcZXWve+N//puQJ3ARfw8pGvTb78NOvuv719ZK0SkJ77
e30+Wz8XRuqVZRnxns7gXx/7T5/9t+dSMduU+3G+xX//w+QIvDvo8ZEc8n8pyTKxZVlttWZJOVqG
o0Lj8jEjrqZ108ulPvn3c+TQc7HpKjq5Rnf2I1iWXOnyvWEvx2L9RDQRnO6vH1k//J/+zPrCPz5D
gyqwEipWy5cXjfFCK8UlzJ5/++vPfb0XYxlEB5dfQzN6EBvL6+vGXv6/X6/2MwmnOSeKYpLf7suB
86sCZTQzutXDkVScKeg7PEEIG9L2REUbeKBwmRYUBTQ2BnfM79WJIjmfroyEu05baulpfiiXucEK
IqjXWQKOHw5hmNMEJeQiXK4IElLCnVsNtACRvIeVTmxSji/tGq9Y43OTKU7t35v1obveedcnEy+H
+om9e7uWiL8262173a1aIjCYa7Z34P+oahrdr9ysGjRZ3DrUZbPCE9aH5joiJMWT66AQnljg0cvj
ztNDqOdnW/SwfJf1qfULrZso0ex9n2d7+ONjdQDtDp1imSXgzEkD16uEjyuvOUXL3EJhYGCpt4yB
apKlm26k2yjgXTNXWGYp3xAKYoLI3eBEXG6gVqa+WcMM83uBaci/iRqa1W/NWHZ0hLj1rriNda+x
zaXfMcOz5eYcL7f2dNA5BbXljr0+HsyMohIZjWZrqeVhLaivEJBctxBHReEraiDUocrijF2hH197
qoX0XvGHHCh8kCzf08VXc1r3ar7YLpnBgRJEqAf6TbiMs+sXXzd2J7ptgWDQr5ZJRV7g3/KJKCIu
jLW8uqmFQsQ90YnbZPH/woHfCfAP+zkbIjUg8KnkB4outVWOu/XE8RZTujUj0yZ/c7Gvr5ZkM7yu
PXA8VNVzCsYdNbZ1t1sG6kJXpz1xgwdjWeYOyyRs3eMYMS58P6n2QtmiX0x8EOzl6XuTkzqyn6Gb
fD9lLROLNgJg1sqQEolpNbBPlLv1r61Yj3XvexMtg1KryRe6Dy5uEP6BbB271l17zPnhzSRFN9Rb
h9ZkMYZ8J+oOwqi31jIHXzf1eqpZYmskGZE7qcIBXl9QSoPFQVu/h8uhWc8218vB8ayPwROwK1oD
pEVlvOu9fkWLdxFxLDO4dRNTI6QTVUS/KfaRnkWZkz+tY3wsoMGuuZFg08aTqpopi/0lR3J9jEZh
OKT0DMImHU5J0g4ngv1EjuxcEO29PhvHMf85q/goiprIPI/mUBSyWR/+X88RC6l4RKKQ5tQDTKJr
kQ/nLsS6g8KBeQ2Foj6GlgRucM5hSbW28tC7iEZj+jw7oeNuc9F77B2QxwFAKbouODqCRnXnC66D
SS2cg7mA4qv6oSIE9AomyiMO0/AgY/g7rWG/6dokroeaGKNyVi9dp5XXYNqr0L1hup3cdJNKsJJW
+1ricEFEIhi0qQ1iDSKSa1zQwqvPbmymx7Sviq3snftkrJcqDKmH9MxPQ0qhEi8ccs9wviNnLz7U
0mmvqqG/7g1UoItIGvmGtYsj+Hazrdx0DsuPSSb1AeDzgtZbmBmjNI6mzM5FqCkBIQ4FPUXOaLu2
u2PbdQf8qYgfSHc7R858TQSwQikY6TrA8CXHcfHwD+iTFZgwuqVqx1YfbqlsEaKQkDG67nVp/SkN
tLFWLStA0+skN0dRpIzgHKlzbiArTRsyxXtsnLV2KiIHj0OIitXKzPhMB57CJ6vxXZ5s5swEqW2Y
JRBwEUE5a85z79xyO0O+2qEgmPQs32iOR5JVoQ77iNSHWygqG6E3SxmEYG8rUclQoiU1gaO71t1C
RXLQ4cgy9QTNNPodxXVvjAKBkFNruS+ozZjJJqNUeGdVymPmISBwnZiuIYVURL0fi1Hf8PQhoNSK
c3Wmh9WxCVtBxAZ6cuKBf6GGL8pJQ8I6kIEdGo8gtUBykohB2M/0NKq6COoE4doqGamwegQJNIDS
HAl7L7Rs01BZnxL1py0p4hb9rwr4K4gglQq/d5jHeF4IdTeFRN7nGYO+axZR3Zwl97WtEQNci3YX
SgMoqTUCcjUZLIESbWe10Onm01dEdmdu0hpcEARI9PVESVEE3+BCtvaWspgy9G7rWIh1ABoZuzQv
5+toijAfMPXfGVM+HKtZnzbY1H0QPL/67ND2hOUxhb2eleRT1SJwq0z7NirIGF/CR5VOXmK5JF2o
q/mHKwuUaoay4zwqFZ3k2CECFMUYaEiaGaC8P1trmW8a+AVSFpg+6kxorZLBnvQvf2xVDANjjiu5
bQ9ocfah5QFVKkmKxuQFklh6qJ71YVNI9xbB+JWn2Ol17bYHNaugR6T1T2wE5abUjPaLqvn/u3f/
Q/cOn69Kz+y/797tP8smiv9L4+7PZ/407lz1Xy48WTpzKqZtF87L34071/qXDamf9QBNOPsrtuBP
484g3EAujcH//b8M9V+G5Zggri3X0SxX/3/p0+nOv1H2WWU5HhoGz4JLboIBsvmX/kufTifyAu9+
diD/87NM6hw8h6/O9W/PsplM6ahrQaXGeX2tGtF+EiJGFdV3J9zfN4CSUVNmPaICou7zMaUeFNLI
cHU1os2fVJs8dIKwwWigSU9s5KDduZ1ydgdMIFFJokflGr+bSa24Wzmfs10zU1G8KyqA8S4TvdiU
iXlWmJBiFEGlqI0acwpHoZAv6rORJljGMOwFg9WiF5eTCIzOPef666AlNNeyZCPxHqHGsy6VQpcJ
FDLhUYa8UXJc6I3CxItP9rCUEh3Jt3HM+pzFMgYJEhKjbTIbW5kehLoI9FP9XJTmD62ZCv4gWUBk
xO+4gb2bmbiEWdj7Uhan3CPeZx6QVCRIUavSJV5MbuLUhhSiFYE7YfR2HEvboxME7C3EQ08SeB3C
rmOErv0mdj+8nKaVNQrsxUwCW2mqfl8TEGqBpk7Smv9u9dS1/XA9p1fIJ+ejOfTbXNJAmXMEb8iW
cxBVCOu9qBu2Jqx7xZ4+zUy5TiKIi5axT/OISPp5H4/abkhg34qsGo5GB3+JuuGU3aW2erRQgde5
NnM7dS90Rp9dJDKnkHmX3c3NRovKPmhaVCCD2hKpnGmbrhHo0WyAePmiAm/HEbuZ+4u5CYJT5bfe
AxtVTriV9oZOfs5sfXjwg7KieCkil/PBRotlfUDJAjwB+GTia5E9cXG69iXMzevKKzZxCznShg5I
IVIiTMKICm31blZwgCS5ez+05puCfshsyr1hXutt9wttNeCz7qUjDnDSWeEVjnuwpUGAtKcHuTSv
TeqcQQ1ZLpyaPZ3FzzabkMoLk1Mhvad/+CvsvT1i4aCvc/iu03woy/zULm7xccwiND96dDWA1XRd
zdsCzaNx0dOkraOI/Cv5YIVkgqrTh2F9Th2o1FGoXmDgrsecgTQ75FfPUGrvcPOgrjGr44QfGLkS
hni3JBy8C7VdXqAMkRbsQ4jR94lIyK6QobjpICOYIH4fMvL9sNYCE3Hzu6HGMD62V208Po490bQK
Yl5DEgE8RVZ4tLzwdW4zSFqTBSNG7rIataGbKOaVq483fY/eK1Zy5hYy2s4OLWps5qNPRLqCA0BH
h9mFzAuVUx0S4iU79Jdqx+k7hfJRQn4+ClFPW+RhP7TNFEYF/tPapaVPaiwr3xuZqrBrIu9I0vdT
MgKyjB2gNRiycbUyLVPi67Lk3B2JKd5r/fwmenwzom+QpZjTTobjxlaYrNHzvi1Tt9k4w8DiZ+wO
YRgrQchdatc58q53Y/Wg/cK95R1b2sRbTR9tOsN1j/cyDLwpta/QlPOlqxE3cjLsgLwjeIrrQ0TW
7kGxXZwlwtsPmqZs1Q7Koy6GCDtlXVHsMOZHwlU5jcTPGCEDqez1wzi56a2tqsSYenAIHKu6c7Qe
CeVoyG1CVvnQWrgUy7De2c5rSvbE2apQMpABT5Qg4kor+pBgp/chkOahiW2Kp/ywghmFX0cdZn2i
MZcIMn3rysHd5USXTzlYma6vBx9ee7kd9eot6xxrZypmd4WfmUhffTOPH+acx7St0+2sNUlgDz1Q
Y41YP3O068ByNWcDF+t6UBrDh47L94lSIqPTK4R7+FXyXT7/AgHaBLVm90HVezdJ27NwGPUE1THZ
44PKjKsn/qxJF7ERNH3q/7t+yS2XerobW9Hcl9GilCLdUK2wg3mDDbvERqldFyAhK1Hf2o1GX7NA
YEYLimxAykMjXJ9JHk0R/2AAzdHMh/fxkGNId8Y7Fa4APglcUfbYXA+mdHzc+zY+6yJ/bguisdXx
JhnN4VZjEcY6KPzIE4V/v0m3LlRhohd/4qqSmx6TN0ABrB2upj3pMnnOG8XYySK+IhdsDGQs4Qaq
QxbkanXrchqAyS+O1Ig2hLloBwul1JYevB5IGsX0Zbsrd4wA74RhS4gtaPxYvCmurl+mxD2JSaXM
2KOKIEeTgqAc34TTlWfNiZ77iWW/h14bGeC0rRIYrZaGSg78+L0143mmI3+refU9RgkAvrYcXk1d
zmezce57pNunEdzZXhNMqA1nEFvNbeajIeP5qVTUi1vn49WYuuk2GvFX49HcAqYQRHb2IxwY7YYB
TR70xohPU3WhZZAFE/bhg1IjtbYJTJM6XrF0DiXkzwL3YnlEvEHfUKbevgihWCbWe6d38RFIVIA6
uaFq0ySLP1zdGhPHr5iGazKGxG0YTWc9quYApUm3BdPxk7HGfpkd82nSH2nmA2ls4gI/gvfQFwh0
dLd5SefsozdIL8Pd6RAowmrBnXf2sLRpXcpMubVvVOcXSsACC6X9moDt9IlQOA8eDQHymjEW7QWo
ZSgJSnq9ZB2V1TRf0aE1BqW/L/olfTvzbgEds4ryxmTvaXWO0iffZnmXnklRvRFUCU/cqlmXiOms
LsmsndIojyoXNJFk7VviOJiBahUqZpkikHEngx82IoiaKszWyxyK8IifN04Kgr1Dpx0g6fW2ud1Q
8EqEZMg6Toml34zNsLdLhdwVy0XlxxjYK1l8RsJ9QN9wrGETVSXDiU7EyNW4cKzst7wktyYtqzfV
y7qzvmwmtX53STvUwt1YUbTt9bQKLC7aKq8w5puN2LCiZDETgk3FwdnumjLnl/H0kfUshb1MQ6ir
YMmaKV0yLmXIG93O3lSekwZGKqh+2XaAKpe7JQ6HPd9BvETNcyd+y/bH5LXlVvUkUYNO/Rg5unef
tFce0RLB2Dj5HjgOdgihRQGkR7kZpqw9VHaU3pr5fiLq5VgUERO5kQVfyFREVYlN7ROal9OonHSW
XZpZzayC2+YqLR0IGpCtCYfiGC/o7Dp5iJuMdKdURTFuj0c94tSktQdBpMo+mQ55VK5q8PipG/pA
pyGYJBqD5qy/NHrRB61htVtDUbpd23KpED3VNK1Op9E6ssKmglr3v3Wz2NKfh04rXs181PZ2DjSj
6mfmWHAC/DDsFWZf/Rgwr8S0ZzLP1heaa6dXzTYt5Ae91ehgVFZ1wONEO306xHCa6s4abrLhjBpw
ulLD3L1bThmSQK27sUe9reRBPafQZ+1WD2AY4bjAPuhxsm1M+t4nT28YmPvsvjPsNhDMbndNFN2M
DlN9RCb7obKzTadBuqXVEZP0hRRkKopLUyTb1JV3qtPKS6435W1Ln4/QPuuQz8Yj6UCPqb2o7yfg
DzNIhY0pnJFWtuFA6UqQAmT4MDSnMTYt/7e9bZeQVzpMKY1T/WwjJEKkExJMEfM2LLJqYIo0qApd
v/XsH2junS1F8Ozg5HWxEXJ8hSZ3PeX6m7VI9dpBFJukR1CTthhp1cjFpM0g3XczRYkQ/npVMRSM
an7S3PG2pMxKz9L5Qdwsvo883c8YPaI22/Yaag+r6cjLKMC0iKOSJ0FBinNa9O92KY/0ExMoQLCy
quJTzc1DXT/XmvfTaUjzLrp9B9Q9Hdyf4VBCox59K36D4HE7xdMB8tzWfm48q9+U731sHRVit8fI
OMaWd8Pc9FZRzWOIdKsP21vck4dGqNvIwYbWpsqNwSSiM6gFE27YTHJHgOO+jd0NsJO9Mje7Vmn3
rT0/WyNUkTLRCXdY8DvUCLR5PpiGdW8s+hcXVpcFLMyN2utRVg+8kaC3XuxQooErsx8ZaVu6PJ8A
bQbqFfKFugrEQYEziNjMtB72eus6/OJI74tOAz1fWfXz8ia9Sp8IZDqME4XcZLjHA3Dt5ksSnqk9
lFqDAYuWYax5lh/XjLSGt1Ds73C+nDizf3cWCIkIm01a7eiNZZRqxKZXO0zhMXl1Juqf6qEto5eh
uYu8CgZZDj/sQsFrp2jwQOboqjbMT9u8ADVKIXdgB0Uco/WsO7z5auR1FOqNn5jZc22mh+XfZUHt
p5q8GRzGeGWKiLd+ABddbXqt2A0KBXt3tB1fHarcd3AQKG5Im88GBlOrywWCCy1fKoVbykRg4uJj
WXosiKMCgQtmwlbfsvQ4YjRuEXziKZ1Nb2/BrJr1GF+PbD9gNceua/k4Np/7UQ/aQnsbUcEOjbxe
rOxa/S6b/knZdDK9d0JNPy/Co8kaPxQ4lrP7w3Scl1Cgna3yRxQ8GA7lD2mOZ4XZdZzP16Kp9hTL
Id+XP41JvfS6TpQtE5aO+GNbJCgBp4didB/tqTD2SqS/OlF6Y0/GIdG6Y94TbTEFHVMcJvSBW8Im
HoBCVRpdtiJ7tKiDiduqYXCdw2qn5Ma0VRpY2khhWJFlG4T/qETKCvpn5XI1JNTpmoui5xcZcqZU
OtNDtWLx4GCqkKN3m0P3BUZRdlxOXXtlRpq3sXH8DIqv3PfVckHql7rT6fSrfsQtoivTGzHNQaWt
fZN7mQOkAbv4kLvTowtvzpHxyU67XdLqO6uzzkPRLjG3t2o93dJ5zDdZqRxatz7XDgVrlmGAGeBm
WNeUBl56a6WsQyKwwNubximX8Rt80DtIyc6k5VsYYLTSzXtb6V5l2l9xE9r0vfykintlKsWNZ+Oq
mMcz3/QaIfJhRPmvavmPCdakMrlny6w/Af82Wn6poTxIqaPSe2pVuW8IEmZ+t8gAKIfWRA5rF8+O
nmgzHmMn2Xq5d8IwvZlAOjN328E/4hdgTM3y/NKM7iEyQHoXqQvCa3rrBYRkbplFZu5kJt+kot7b
rnhHfgjg5ZBY3UcZxeTVGQ85/rhpKH+qCyBI6bZNLx9dfS/S7NZzCSdEnGRKllt5TipUfFcW6bJg
JPlY/tas8I7m0g+87p47/nDa+jniBjendoB19rHJ7F+tUCmh6u4T6NAnVZO/vFb5GbXTqaDeWYbq
tvSwZmnl1h4+Ih3iT9KyYOBkiazkrUyq99Zl8ibMcw6sBI31qxU+Av+iT6U2+6Y3j2Md3Zglstp+
UDYjJDh/hs9HPLG8Kw3YA9r0Wx+45AgWeylG6lOklDADhgnoaK9t6z7lUC6l4p0BiJ1gALwOdJi4
p22iqgcNa+D2e+uU5L3gmIRe+tCVAjYh+T9m2QPFL/YdTnxFZY1udQ/cMCL0Q9pWqcaASIkTMVEX
O202eS728LwOajvt4ZztjETzdS98SBJxTExtH+nTTWdxaiPvtLrLiDgQLXuFVNpJWBLpynJbPDh9
HeDZoIagyCvF/OGcKTTeujqzEYpjPaPPIBC0PMc12sgq6ygtd+IXBeVd3Zu38ZLswoJ3a2Wj5U/M
luqMAAm3sCnxp/c1d9c8xxJqeTo8wvFXniXPlWiSfYRjxU+TghrJQPoJTI86VR4bhk0/zKubqdFP
tWrsSs15nivOangp2MLVXTOJY6nZ59a7q5L6LrUM6cuqeJNGuXOShkXbfJmXBB/M6sNEUJJH0cmo
d7HdvHhjeVcboFitpGBlak40JpvKN6cYr+0AzUE5UJEDdgamFtufryaUCMdqaPdKK3+Qa3oHDGGG
vEuE0S3whiPxc3utHW6LJZnYAiSjyUBLWRqNNBTTJ3MonwqbOCqnv+6wV06EISeyeIVt8Zjk2oNZ
ja5fTzfki0AECPXGN2qIpHnCkqgEkwogM18menWIgZZloGkfWm4mdoLpEMAn5Zwt6mVDd67rvH0V
BgrPhjWYeW/BxWgwRIv8VomLq8RkxGX1p3pwYkn0ajyQ78arlnVMk80ryTliqPauBk2ViOZV7ZPH
yheNuY+4R/Sjc0Pp8Yygjcse81jL9LyJ5Q/XjuhEp8y0hnQjrW3R23dWE7bB8rcKdboWVCkKMkg2
CEjvgCHlTvmribogMdYT3xmiAxMnjgoR9INlfqqsaMlH+y1151RIY5vOJT3S6SXVhrueb9cxUGjF
1QhvylXrTxCugJB0jWTu+aWpi5uR9mw2A7oz+ottoxGt1y7JmG8S2nnOOC5xgfu6K996u3/29PZH
TmOvra092ox9VwZmXN3rVQLFTKWmZqPpLaZfZDf8jhO0oWr2HjpYEubGRMFrdPchkaCsvpBIhJKm
CXPEjZbgBSt498QqCjglM3ojvI0U5wHG2Z22+HYTIkmWViUzrPKhbR5mKEUtjijENQykWPb0UR5S
EzG+Fu8klWxfRhAyrG6YcW1QnmxIw+CJCEjcjoIKyR1WdxNqgxp4xQCGyxkeEvOHtIZbVq5MmLKS
Gdt0lxGk4xUPpUR5nPbogzHS+g6JmmoUBZZd3GKFfmt1OCNj228nI/+Vyuk0dp9RTV5D0z9nPRl9
RqbonLLZngYn14ZG3bTuwMUqCR3NkLoCPGPNJ8XD2DqRtzVt/dyZA/kwfXkpZX9Tci6fMpjlbTrW
KMx792Ragw9NXL2h6sysDgDZUNsHZ6a6XZbMsVCiIDF2f2ctGUmi1Q/Sm3sUY6EKixBIisbMyCrk
zjTI7m1Nlbqdx61OzrTGa5bwu5ROoO9ZwDw6+Jfc1aYjKwDf3fath54ua2ECSPmAfBSrn0un2ZLR
obMRX0oRPbIi+DkLwJK1TJpj11MyjzJj4zSkzBuuiGG34QTVaqjdtncJtVrfD6ZxsUmfkQ2aHM9Q
nmsvsziM0SOhjhczLJ5Dy6k47Kmk/dkpW9HW5iGpUsCoGSjZTNeYNxeeHxP3QatWBHQoXRJo5XOX
Zt6WxOQXvQzxaxbjsWHcakz71VJwfUuWejFzOTQBkRKY9b0FeRfXNrAX8vQaP0JSl0cqzVLJesql
9e/nVRP5vethWgKX1MXTjjJ7e/YJh/G2nqiPTdgbT2X2QZPhvRnOdG43nek8NRWJgkVMJIfDIUQG
oOoK+ajc0aZ0b8SWfe05FjOhpYcToaD3Cw/NtloDIxLRcIzK5F1UZN9OeXdEe6wzf6vMY5ppSH1B
lxlZ7W4jRQ3asJyukwlDqyTA1Cf+YKA4GP6wBqan6MYIupKNtRc4EUl/IXgyNXW/tHuTORQaRItu
Kz4PEgLL9AG53meyZDhlntx5sCw4U1sGNfsimvE3jA6Gu5e8LFkBlGihDehI5nMpkPPEloJjgDO5
aWiLtC7JmJOGzz8rXT3oXLrSEeKgEukNDMydSDnZmnlAJcjwlHdiy0pVjDks3eaSJMbjqJXPpPlF
5qWZsTRXxW1VoFjR/g9757XcupZs2S9CBbx5haMnRVISJb0g5DYM4T3w9XeAp7pOdUXc293vHRXB
oriPJIoAFlZmzjkmp6zWawjFAvKnJfNnVle6ma31NKrsQlgUN+pmLtLfTqTDuyROSBafIEHE9n3M
X8sBbYWgTQQ/qzt8V1/c4g7igKVWEqlw1XpooItBxJEgmCjf0sqS1afZLL8yuXE7U4CJSc4jkrYE
/lhzob5Gc9qmr52xtA5LIFYWITyhpPykJfOwFEYgJgbFw2gUa+vUxJCXGa4YCSsVu1jLIQAAuIYK
thkZOqgC0Tej8Yx36D0g/SWKkT2X942qaxs9lF6CmFBJWZA23LK1xXNxHEzMFwwM13JbsE0Yfyir
GF116ad+z10yrRkVpQgQxHv+Lln9BumAO4jSZUjiHxE1ejhV1zBRvuR6Au8HUCnIR/xY2vpuDq9K
TFFiGB7doRcIyr+Ix76F4qb0arQBaeI2LbZClSuZlrRgtzTsfM7GCMgef6wtmVQX1T1BQwZkN4D5
mMjClxGKW3jLF9hzDk0QO+rHI0Oum0630J718TeK6nNM128wL8xQXDJjfVGoEafO9TUc02c5605S
ELDziM5Fl+60Nij3Qytu6DD3VIlxxU2cFHg5bB0sgNupQKJ41+sNzekfvV3YhOGWKgmHRI71emi5
EuQDYPDPkP09cBLtTEb2auwrn0R5fpi0GfXhFwb+uxa0b6KonVoBy1WUpVeCs+968jPlv2FCQyNn
36i2tNMNbWdk0kEgTE9GjwD9F13x1B1rCdMvcWjrtB4/JRXvXzOR/SbFpL6hynPwElybOHJUo/xU
RkotC1aqTLueecy4nJyHcOiRR9TNDisohu6y/BViQrWYKdazDMQqOset8W711ssSjzlr6RKsgVNR
HNiMQPschezJFFRQhnW7gAy4Hfer6gWd6ikxegK16mitzygpu7H4TfNqI435U59PqIpaprIqwWCo
x/iEG4UpRQxuWW8iN8BkgdqLB2uRX/39pbB8+R+v/ceX//Ftj+/46wfEzQp0AaMnsCFNpl+BCki+
OPMR1hWemmDR3T10zDmzAkbM8wU2Pwi/RV73yPt4PPv74f/itfFhnghoixhDfN+0iyqU9FndRRaA
hvFfou+H0vvxpYXhcmPML7XY9e3uEXRDACs/wBxJHtIi0r/EYAmyfUjtH9prdSSz23s8/csY8Xg6
t9IpIATQ/7dsl4eU+2G++esZVNoCtBYKQqtdiWW1MbUOjenjbf719KHgf3wN735p2AW2UdbAcRfl
5kMr3y2CzcfD47XHs8c/GGaIJ+Xvf34I7Y2U4E/uFyBGVJMs98c/l/mrOvYtE00U4EzQym2rElqo
isi4HmaI//BG/P1aJlTCxuq+zLJ/IoLkJ8UvsNHrgiwrvJZmSDvOUOKvmfHNkfjwiQ0AHBCs+blL
fKs1UYrSfEtFljgTybgpD7934u6pUnkwqXvSBqgIUrDJtSzBm2aWSUXLA0I98dDCIg02oZmfelAO
WIemtVSLLK5TD+NrJM1FM2D5c/0AioXhx02QatkuRu0GYifd9hQByZKqYGRTAvGmn8DjWvdVqG+E
9P5HRH6rEA6/tbphOprjfDFJvt3KatDuoiLcilP1RWRlte7zADAa0/RmyI9NVXbHVq0sVlR9x5Sh
sGnOk7PYbwwyJHBtS/waGfCscOdgFlkGqZLJJXtSg1uVKTTHYspcPWsyOh+yCLVGPCuD1Bx7rT5I
BaqRudA3RGgVG/bh9osepOmBJGQbHL5y7GVFOU5tyNWvjLhj9NOslH+MjPxFvqU7ZtrdzXL1UMOi
WHFiP8XtaG4MSQn2dxCgQam4gTB+SBZtFLOUfxu5zQ55wf59ZvjSgS81+P/EHAO6BROf6t2i/Rsh
0yNm7XMYwbMMSpGfyI7KT3P8p+g0ze5rqFSEY9tJjzStBf3gaE3AFhebq4eXGAe5ARxKFJ6ZLo0H
DQKVG5WkPei02/JZGv1egoxDfW4cQCAaB3qkmzDOL3JYGbSyqmmvry1T/KPQIpgZsaFVtDBvy3Po
0smDmc6Nia1qNrv3ilKCPkDmSSXlZpRNRwlM7JRb0z5e3gmzJ4HpHNsbCb4WhkSzW42EUhA9g1bf
AiHGnchKj8TEvHG/E9e06Z7ZgHjichCZKKE0YaCSMZPjv4ow8SGg0xUcgbz21z8//kXLjMgFHcMH
s5tj3O24BLIhuykQd2Hb7IusYu+aFFe1Jh1DrY9BpJPuFryMI04SaNWV8it2yTMRl4c7dkPq6N0w
EuQAvcyGX/FaKGTYClb5YcjAWqSZrmw1X4a573ZZqgC6FvcabH5sy8O+YAADVNipqhRrakxGLvu8
pPI7bNd2rEB1NEIiDkQ8aYXR39RCXvf3tnFTUcY0HzSeFUWKowfsUw2BsJswHZ0ixpyfmz0TFKl/
JlYVp7t5HmJ4MNMwPQGfKmlobSlvbWUs2IK12utABrc53d8HgexcncJT1BvEtUhnQHyka0bbbEsQ
TwYaEcEDmHjc0uUpMw6IL9FbuL0lM0u5x9cSXELa0bbqjQq9YQ5+nOb391CxCTMy8aMry1VmZJY3
oBd3BWn3SG0LZuWPRm1nV5KakXs8XgKCd/B0oyzV4IaAfNhI+hMCasOxtNgX5GKEIIRxb8z6t05X
LuoMjYnTBsLhU0f4ILQkNBvpGMALutslSUNCHKNqFI5i1o4shCrdFdjSVS/cgpLJK1hMZrv3Yl1r
82cQcDnd+/piwhoYksuiuC3qZ6vN6Q4b+ctUZ64wKfsKSarXafrZlKJN2SbfqvREdtJEk5yZRWG2
HzmKD0Dbkz8ZlH7d+AuOC/45E5InYSTDCK0r03xZ3kmFr+hhCQw8IN6eOg8NSHKaZxGY1rAIbMn7
1OS9mLCjbORNxyBszKE2gAuzByBfjjSaHFCKHCUGsQ9UCWkG3g/AQ4ciJNM+bF1ANjnSWaApNChw
a2bVrxGqX0DQNEzg9C47hZ5kYl2nJh7XEUFpdp1rEpjKzz6S5FsHDk/RcFoaRriJO9z90124ScKx
Yn+G65MA4br6SSuJZbonpi76I5HvTQxTwQYxfSKno+zlnso4RCsmxGANA9GuCwpogdzWtF7sls28
XbaSjUIcicbITjbiwtPrDlTeSCcinprPxATBFJb5EmNLWWYxIQ9/zEbPd0aeI1Wj+LFDXSlOI+0E
WyaPz4ABt6bazS91U76gmPrq1eQ36X7AkGjkV00B/NNwzbqrPmV8WJlGUy+XketR8TMPGF/MMp7c
FLcOvbO29T9FLe/8ivZyqxM2PlUL9rUdT1I0dl6lM3zESFG697ui7bXPSFBmX6Oi5HCfylDS3gNN
+q2i+aQTarrJ9Rp98Yh1mwm9XUcWEa0DEVdWS69Ql9k20/SIlryqO/pDO2sxckYKmEAgBx3vpxnd
bObs0sPqnFJ6eoJcc/sNmM/UxuRZQvMN9W8VCun8LMzJhhUpwtKRHzW8eijIpWuksWcmTXZ00Pb0
UNmqddSqmA3S/Hck5dxukolymJWNlq5+SDQkOkWwF031qIYlyjcLhIHW1CqzM7RfWmR6hlx/oKu3
VnpZn2nLWmvFlE4xQ6laiy7pPYiJAdFlzxLDCzPrNZ0hE1k7UTRNW4qbJCpnG2EYaOtyAZjBQWIk
W2ROMw5bRen+wOp/hTXS87P1rQZSEo9I8pp2p0htfsKxf67QHrBRq91+EAOvDsRVlwRPdFlMvwor
us/t5LDaqCsSUOkDh9JXLYyDTbI81UKl/xZ0gG02pYM3yq0/itaP2KLJ7Dtc8fe7+A0dhj/BKNdq
rprEMaNxzFLaEyTB2LFeif4Sp8Bf5tStVXuTKQU7ISSrwEBeZ94Vl8GYvIu57/r3kXnTPRLMQ2SK
5gE2pisNquGIc6B6JHLf16JmTIyKFTijBmCx0MTT0qKo3xokRkEeoXnaHGSESdsk7I90X9KV1qHT
EQeyAarq/pV2nbBVG0yMjYqUq8ezluMghptptLx7mHwJ0oOQ6NWC8Gkt3v31yvLyXC9VQPSsKPyF
udh1ToA4bKfXFbeqsGxGH4vN7a8v0ZysalUa1hM8Jp8im+HisvmbQiYW92j3eKbTRF73GtR3LQq2
cWoh4Xw8nWsaziRfoNPPpdd8hmD1eP3xYPR4DpK8e+MrNOJDhEaDLO0mRBqBKTTdxSalS5spm4l+
KpdgvhHLOd+VTVO4sVCDDQtmSvtW1ysWFSIH5W5SbYPMOtsY5w/IqTnLVpXvWNx3UW4kHgdoX/LX
7+rloSLnCC+TcHu8dI/ItEZZstAjNZwhQ5PhqhE0T29ka22GcJYNudk9Hno4XM5Yaglg/W4t643g
GjVB70GeiNshVTUbtimxxqNMq6on6QqRf8gRRw8oIMPK+Q+ShDiwdg4JUsfCt0NbAiOGJZDzGrBY
WAvcuu5rLBfHriZ3vcwI5wA9iOGbcPkdckcRIxRSgQynmauJKPHgzcU7JSxi3iMMvGzkfEBFuhso
T5x8ZHCR1KadSoQc099mPKVO5Y7eQrlrxQ5FR0muhaIAgX/YSvpSrFy6C1BRMCTuZAAIKzIC9u1i
PMEhVe9yrZEdqQmX1SVkEPJ40SAfmVOKJnhswUERjdozc8D/xhTt7iZAYfXxC2M6bkCHC3D9u375
EMKRgQFesEMVWt2mjkX38d4T2k+7x7M25t4KQZC26lSfiAWMz3XPlSbV3zL0pI3FzDeV4xo8uLGB
lTj6YjXsIhU/S1WynxHm7tRmvIFYHN9kRvAu2Yr7Eq8CoCayebhtf8BbZrGq4N/UIdu5SV7i1kMf
flt6YKwN1870ccPvQkFDKWXSTdIJDZQIMLS1YRiRSgxuXIuxr57VSzCw15usahVH0DH75jXJEEKT
GetnJZLLHtcWwFUa5kaS/Hlo/P+/HeL/ZIdQqa7+JzvE5uczKv6dYib99R3/NENIkvQPUVX4n6Qy
ZtJV6V9mCLY1/6DekzRVtnTTwJXwvxhm1j+Qj1miQbCaxa1Qsv5ljVClf1iWZumirGiaBV9d+X/x
RhiSLON9+HeG2fIjRN6XZSrQ1yCv/O/eCEr0qtNAKx2lKenX4BOcIYpD+rUzQaxlnFL3pBFTosdD
Gbe9r4cRwgBswSmsQuRYy9PHQ9Igi2oSFMQP9+rj4eFqHRdr6+PLYkwGzM9ptMB447WyuFQfD3/7
V//tNQEyaBiwKhCQ9c+k+od99ZFZLzeL2VmtzdIJjKBiZ7s4mR/sg8dT0k5QsUDoddTiNlfEiURC
jY5suRXgf13rBZ4GFZWu1VbH0YIeakUZynOTe2pjLN5odWm16Pgd/dbMDlGTseKNDFYsegKgLFks
c53Id8vYNBOw6Vyn4lqsjhFjNqaasIyEXpL8Sm6eBI2XHin1qmBw6w+r8jKFSu8LBu8pTMyXbrI2
hgy8EUnNRpFnRtENKiNtAZ+Ms4XN+vG0eXAe5IX7oEije+eeha2R9/kw7T6exXFhbNDjVmk4bx8P
0gyORhzi09iT2RvX0zqkc7e91/SL6c5WYRCvlxlmWuq9L+mQOT6T+L4Dq2+LbWNsZMJfSmR8gP1h
UKvGuFFD9ZplceWiTPvLss06m2+xyKsO+yPzL3+tsrQGHw8PH+zfX06LG9clAeI8mlL3bwbbh0/7
4Y19mLUfz2RT1te4Zv9y/j7e+ePBeDQklwdh1pH5ZSot7z7tGP4vPvIElnN4X8kEWV5nGyECGhaD
sUSYONVZ2QNXlhh1v8jalTCr8acWXebrKOeKllGx3/bw6XyJgZyd+iQMOQKZ3VgJPvGpVcK1kvGR
dBeeWd0KX2X22iMWImcBv4x4wrhiD40f6LvG2N2lQ8Up/3b/I7mMYm7FIYq9RPOW5L77pmcQs4Rm
zCdlZPr+U2ggy9Y1krL6TmDhZJdom9stOLjBqQgzdRr4nYgaHTzd/Wb+El8w5TH/UtEiXRg0Gr1t
2RGxe6DBMbgwi2X0bSGHq92ZiCiVVEb0g1s19/Tf5IneLuo5Gdk9komIMaudX/MrYHT9Ve8Y+y4f
G+MXjSpYZZblxuo2HQgF429FZmmtmXfhbaeoGEabFLc6PJbWV/mTeagU+lP/HJ/1V8EiKcdr9+0V
2wGfBHpmXDzdSq0cGUW7fJgWLY8d74pzydT+wuvlOyYK7/O+gZK9E47ZyNTDLt+ZhzMgTmlb9LR7
XST3iergLZlBv9vqtoH126+m+AmtJjTY6bfTgZF/Jxk5CAyZbP2+KSpn/haZW7aMyuHg2y3Ja1h5
LEf8LJGpI/lIveY4RuxPHaD6obxFSgPmd9zlT/KLcsvo4GusITYaswQm8hlDLoKH8hps501fe2Lu
KWyUgfRxbV5Kc43OkUELuB0xYxDkpVd9T0Xa3vIv4yV/tbz0lAy2PngEY1j1OzlIxhpRjsBRxGMb
rGi8AFgxWZH6b0N2cKmZq/hAGJf4NFUu4ULoqc1nZS+86ZHDH8Npq36qv+MzAyF8OdtyA2eHJNWY
ag89tJv+FA10NPJcV8k3oC9RYaLrZgdZYaVYq694N+hKkSB9vhfXfl+9jk/yB+O++o2R0GA5nGz9
3ixpw9kUVymSM4fS3Wo8Tigt9eFJ4TivjF2L01N3wo9658UbEZ3UM6IRbMkk/aEixxREg8+D1BC5
8x9ri1SzsWXfbDzDIZ7rj/VNIbFrftUfZat9xj8W7HF7gvF8DZG82th5svmFFL8R5N/gisWufGqQ
mrSOdKOvVDnWloYf0zaMROopXweb/jTlbHedQWccZDef8mdWeEW6NjkfMjIFvOinanxAnKX70x9Q
CvQHlE36Td1jBWTM1h8sl9kSfEhk4K5ByfsWk3DnpXAUHaSUOJHc+rk6tDO1GmsG4qK1+YeolOlV
nL2cfkj71ijvrB3BRASNPeo/KjM346JFHk9qGjYb+RPLc7Gl/cStJ+XHgRhHAVi/IwlEt/jThiud
rBAb/cFFilw+8+YT0Y4vfRW/FksoMs41KHS2jD1LFPFyb9OLtod3zLKIqdpTNwONClTSjvYSv5Pa
PfjFitVy+OgJstmUT0mLrJToX9I4iPRyg+AoipvyOdgSepC36/RJ+EYAzfEdBI9Dz7WXP2MH5xfK
scPvGffda0CEX40agB6iawk+Cdo1yFFSeRBPjjutcwCB5dzoWHekbfqMTrdHHyR44SdNnAgPQ+1F
oOqZtiSkMHn6mcv7nB2SL0zE1nd4IRVROxkqC4jya+K3kTU7Qrk3vhX9S1Id7gyQrwyNR3gSzGcJ
2+zQeO0N4aOZMKSPftHs62/p2r4FB4vG0vQERhI6Yfg6iKuseNUIdCdiqajt+5JYs2ql16kk/fTc
jCdD/IPjoEPgFDksHnHmBSrON7IEfrNkLWKjQOt2Ht9KvKELQsA2rvM16D/k5neRKHP1YheTDV/h
EirttLEAQZOikD3xM1RAkeLooedksTCiZckIyUMJ7YRSyeLIuGnwEdHZxQSJPxGX2p90w//Qu/jB
6PGHsf6LK/Zm2+g7pGNhP6O1OIfp2109YOrk7bbOfBg2TvBWb/H3xdz6dmLl43Ao8vUYfpO7R3Pn
nm1yGoCdj/pRztaz6MuFJ0VPRU1jFPP8oR9WvD1myc3kxtmGnECiQGZE5ja62tZdyk37hZYGbIGE
ZcxVm7NBfLRU7u7v1lbZJhd9N63Vo3KaT8GLueWMhhmxE96M1qtYYu5M9HHMvvEWaAXXDWIxN5L8
XDmWTQpC21syTOJjLl9lpDwaFD4nuBB4/Vz46Ix8pPbpBpFzzNwffWB7vI/YpQ40+acdU2n/ldKe
I6j9SNG3SkKCvIYKCJWwgP9SOybosRidbQidMN7pF2uw42ZHVV4h5V+yL3BvsYlE7YrxhBCHVSV5
9LDlajUkzyTPd9pBIg8IxHR60AkRyR2ZZKj0jHEIz/0dMj1n14WF6GX5UTSRThFyZXa3trXBl1y5
9YvwpFYrSaclzUCEGSbKQzv5je9nOAc8xZSUT6sWC4G8Awk5YGnr3Lu+Qu1Iu7aqELLtrPurMaxh
ytNOxWIff6u38mC9Z6adn3kV+2ewi3YjDmV2Go55I6WJt3SRqZntaT+uzC/1ho9ln16mxqWbWTnt
H8Fw6yNeRgyMq7Zz+5XsWivFyz/as7Dqz7MXPgnStts0p2GnvFfrs46M/rf+GI9MkMxTyc+YvWin
rnN8Pi5smGQ4EGH4Rk5R8FwX4AUcc8dnRCN2QiIt2PG1L5xmSTJYx4QUDxu0KP39VXliXECGUyfT
yXABANYr8ct6F28doubBq19wUdPr81PM1Ndpx16Jd7Fiz65Nq05fiZGdbim7dSc5q7v0DBTjVr/w
+fPLYpKpMBHb9ZEbB912p9g0z8MzDRjO2NKdS0RIoCyO+dZ4lV7m32j0lBgo6YFZ9JYyAEQECR6i
7IXf3VP5qfo1EXxLY5ZzyBUR5Ae2wUT/0m3Cq/Bs/HDi1CvpRWxviJC0V0lZ0UOGhkARoYs3c77C
QxV5J5/LIPwVHyGqAhIfa+ww+IqLlebQMzEUHyX5/e5jzd7XDiep2LPC0zP6SM6tikzTbzqPuFvR
LzpPvF9i3ev6lY6Rm6i5jLa0r3wS0V7AA/n0mupU/HCftpipZL7yWjPuWBU/zM5X7bFrN5gyoeJT
VVWn9kX8yoiVfSOTWYRZ6iP5YmzYNAdk78HsZwO726f+Ul9q+SDFTn9RipUFGuU9HmzGlOauIm3R
6Sy/ut6/+eMrxRtO/AJMYmHqWPG2AuTpMIOBfS/w/cYRzLEQbzvTJsm4sflPC6YJ0jq/qO0mNeiK
I8FECWQnH1PjBMf7KbjxjjqUs3Ps5OGpB6ufu0j1KZusPxrb88VV5ZTqGflJHV+N8mvM1t1PlYN4
e0sZXytuh9HdZzchnYYNn3mGMnc/zLRGmeUuYwjMlXatzKpLWYbvYmmmKgPu8bLbIJ4wt48H4L3W
dnEMmGb9EShpv+0jizFx1/3z2eO1x0Oo8q+WCMPeNtHApSQj4NnTHaUNErdG0mmPjA3Z7VMu4w0E
k/R4NiyUtcezJaWdWeryL6naIJpK+91oiTHGo+VbRk1p8/V/+92kjdH304kjbrW1kWDDuQtvVR32
QLTYKWoLCe3Bu+2WX/jg3dKqP94JZV4RgrXNeyxt6jwRdJ7XW9IEuO0/nioldf6UZoMjP+ksty2Z
D7fwt/iNZRrKjnigRGtYHp0YslK90upVFjrMXhF5dQ16Z5fUArbNVCnDLz65Xb1W1E1vbEnvzL90
yTb3VDxJazO3o5IAcPZOQARDPWNfYCgn3G6wITsdelI/RkdIENqt+KGqfuwOvW048lW/KgcCQ4pk
J5g+/WUao7LhZb/5bXoSvJa9qJXBm7bZf94YAwZ74qYO3bv8ToE07/jrjwndQFtw2rVuW+cpcjtf
fe8O1QdVZzgAcMXA68aog0w004BO7f5WYZx6R6fwJH3o1/ZLmNzwlxAMPmj1vViBgZXvLsd+quxU
8xhPyr/9T/JEkUrcnvZlutoZ+R7SwXt00Y70MMev3M83bDwgz5T7do+YfOYq/CMg+X0jE+g38qWP
hH3fu3GmCc5HhzDymPywKabSI7U8eG9+i48KzlDjJDijjJW048PDykG9w7eF9D5ozFq2/FpfAR0w
QItKl26jtkfRxv3vjF2WgTP74QPCwoldbORzuMvWnjAE2/laOwNdPgxIIo8TUY6Y0AgFgW892eLP
gHaQUFVSkE5tsh6Jk1s0xTifrYLQep9v4kfNl8oFW0oKu4PZEsGBDZehSJ1ksgc/3HNWlomTfyWA
awevv0V8nCB5b4L3PToj61i8D55JX3fuG30zi/b9ECDf9xo/3irrumMSbXer9kvmEEBddyrFmcEl
rXFxNo71hYxYuLaRl/H9a164CBeITfeDusDJub9fqJ+VHX0UaSexsFwx36l2L+F3cYvBS0yOK0wQ
4yLCfsDxgHTqp1ynt5oQQu5qOHGoHGVcJ171goNKctVtuIPQdkZPgz1+WFXEQtOS8zmNiKnhJRIS
lRVGSRZb6yBu8KiP6+4lOWmFa9yqLWNz5Lun4iO6MghQCnf6AY18DmAjJ074QgAKFAqOi+X1X8wV
FY7ybRooLfXYk38AP5RUVIJDhc/fAes7Y0t9lTf1erxxNKqV5ZengIbQu6za9xeMptmB6qVbNoHr
+EMtfYtC4M4aXPiEbUoXNudnQi/BLXDYyZtKG4TiDgpB1JqLWWytSvS77LYh7NTW1UtH+4kbZwZT
ipCi8zJTui62lE/jQDmQmX9GQlMFYnU3ArX7N5s/ylN9VW6WZpmEPp0pqQc1bVhif5ayS0Xu+yr+
wYve76kjxdAZPuZ90H+i9EENEXOfaHgTK71y0JlSDOFI7D61rwyDJi4LkLhbeiMGiWvhdfGJ3Xzx
ddyUWE5WWIhFaT2SFC+62OZzUqi5xumD3fJ3hVgUgsyZioou1tXxS0KYs2OstPRbGqf5WM6iD/OX
LgLkjisnBpB9LkMaQBzw7kxXQHij+Na+OEkioBaQjJ3qQ5ld7auZzhk6lsRPaUi8db8scdF7iQb9
7haQCrtd/9QcEciTVtbfSnmd1CySvC+aExv9POguXa7kafjA0k0rQw8d+liTdsOtKABlrzzxN629
5mPCwsuHNhxwiAF2MkMHB5j5p6H/lfr4GrIPxogIKbOVQNsnjLfDwaKYNtzmKzD9Jej3QO549jq7
3So5GUQUk2Vxyz6sy6Qds7s3kIMkOWl6Tu/PASvTLSSiB89ZvQqHQzMubZZlcJccCTcFuGV44T4Q
fPkqag5DzkvBokfhQNOBPgFJPdV+vvVP4EfXwXVyWw4nwt4zbS1nbD2Obv1zP3ORhMrV0LhxHmaF
ubOfTStQjBajFt2GivMC5eCMXDQD02ZPL9kZwUR1KIdXul7ciQLtKbLYKnjccuovwzOOdNAYlt24
dlvRxkNz0p+mp8Ii2BZetJPvGzYLha1v8UW5nE3Ljzvj7+A4At6cXpaVAoTAlSPPJSfcmJ+Z50Vv
zwprcjF+cddo8FUlLDcY8DtW3l3xcj8MT8aHSkKyA6VF/B3VdcclB9Hiq9Pcu+KLEYHl26z0TTqh
sT8adsE2Al8AuxjCxUr2i5tC+H183hwY1RPPPYuA+e6KohO1q8wutB11drAi3rP0NcmJUQ9hhTPw
amyjYk22ZA2ij+JTbdxqQni3ooVl/nKrNQcnnlZC+qYnO+5QrKKcWEhNDIlS026fh4v823KYr1xu
APwIEaIlTu8ugTIv+wEsscHjF6oqrnMb8jqYuzsBqJgujsjrqP2ZVHdc1nb+CXuwZBLw1nAyvk0f
w4ErjQUb9XsC9AAbh3RIkxdR2+GUSDf1htH6xEyX06nYUKHyWQl4CmR/MLx5zVUrOAG5pLgzl4Ve
ob7lvfN5q9dmWHNd6LAB0envlA9t9AzCEjOggxvAeHe4/KNvZqeOs/En9iiPfYZ/uP7vGaaJZ33y
jHo9oZNsvLpzSBVhBbkufzMrS+XR6+R0tDnFIr5Ya1+wTWh+csCD/hCV69B4ugOtIKOtoarktn1f
NkZC4MSFg2o0lT3G6cuJAtjH8tv0DJoJaJPdDQduG3XlxdTJgaPnvnVk+bUHT3/tWbXYQ8m71PK5
7oZfqbku4Vo91eVRfOGmSFOwo0r6Kc5NuCFW0o+1Jw6KclNfwnP4ov5obP+P/a5HA3tDZY2x1w7X
FgAPer+u9J08hbtmdPpigyuda1TlBguUbkVfBLGB+FJwYQIK5JS4Db/svQDBtAyHnJauz0UNnfok
fU29R2Ny/hr5KNjOndtnDRvRK1LpwUVIGJwbFpKlHX2nWiw2Sen6w6V50bfZ5/0ievpHhfsyQmRu
14+GfjdspBsIgj9WvSbjWvIjh7FOvhHG77JYE5+zNj9ZflVOyxdukli1xSsfbEAMMR/vL3txcmBa
qjgIYOVB+OSWft+iz9+ah/JNwr36ByDWVPuz+dK2g52Q0C2u6NjcOYZOsGUQn/OSujRWgRtaHT0d
FIhO/GEYTNzY7cHuq+EOdu7wAo74NeMKYINHhDArVb7GlJLtSHrVydDx2ZNhJxdx9Hj0geljIpaS
t+Ne/sOqC9ET0qBwCnecZe01/1E9QuHy2h05E2x4A+cWgNkvzglWcL10ljSVZDsz/Bh+0W5tk6fq
Eq45W795kzB9mnZPs7TEPN3Y1TbYqGzdVmh1Zcr2D/O1OqoegT6r1M/RnZGTInN60tTp/nBbtlIH
S8ELWy9td6co2aZ76aTNpHYgi+E/Ulw25xfWqFpZy5KfMiAD9qMt24yAhGFzH5XUPX4LxKPYU9r1
X9YXFydmxf7GySL/yK3L52djfn8NtiiPOftfxhtRDVxQLh/fz0f6PO/ra/PCopjQP6F/8xyzTfDk
jfo+f1m3uVlNL3dyoj+4L2nqCbBINH1zo2H7H+yVj6ByI31nfrM7ESIHKHKdbEiTYPvwrJ1LGjrX
O85V1BqcbnsCLzknb/26+02pe7bp6X6A5/Om1XaxSYlk2+c71fAQIFLuQaZoUZfXzFtseUPQ4gEE
LpuaNWHapyJnB655ySvZaR7Xzj72lLXl50/WblyPl+FNWpl7PKslxRIK42XnAG+BXTxR1j5Ho7YD
UtohgrBpx132hfO7v7JGNsu6YadfZO5MPdo2fL2UT/ScTYS4VGOsfOwmS4/EY85wFTzZXluh12Ic
8CySjzO6YuvR1FdMF0QN4Vdy5yC7nEDPecBylpCd1DevXWfnOxPoUo573r7jVusRyrnyaXbMdWds
J+WlZGG904ui27AlY1OQ16nksUGEffctbett+zE8942vDa78BhzL5aCzYyYDXqM4PFH1sTG94GqS
PtDXbIoXKr4dA4ENhQWBdaxEh/SI1X6Jo4dVwDVyt5t3kU4ri364hvTGuSN8gmF9G/9AZx8KWzhU
b0Lrd9/tK+4pa1in56olsRgZlq29mjvxi8YVOajqTdjWpO1dxteh9rTWp3VR/CTskHhXdPOBj5Ti
ulW2+gw12ZbJq6bR1HDAvRJWV+QBxmz+i67z2m0c2tL0ExFgDrcSKVJZsmxZ9g3hUMWcM59+PurM
dDUaPUDBsIJVkkjuvdb6EzBevirHtXxo8XbrGKd8auFaPDD3IZh7PpBg7Zq36hEwUQKCohiHtZcx
jGFM8qImnz2fKNoOj2i4adguTWu4eCGz+QOT9B+PKF8mQi9P6e5qjcEB+EXnr0zJnhiRs4x4aLeE
33Zt/FXugB5+4GSBqwGxSV50UeajlNoNp8U66NaV+dZ0btlsYAmGtMEpqhYEbLwfNmgbOo6H/FbE
7y2H+blmovhTrqR18EAcg3vWzGSafNh6RXYVErDxRcJSyqfSWHEV0MPPL9MZDay+DKWKi/kz1B5P
pi9IJ4JwnOTIqg2jHjQj+J02cAk3YIuX6gQhM1jB19qUu4yLh1KZjSQ4ak65Kb66u/bdHuJ+lWV2
8CUySq6X5Tf5W0yr7G/7YY7LRgXWp7vNrtljOQc59K/yii/Sa7Mb1j0N//Sp/h1x8IkIqF2w0XDd
hZ5mbrjS+m3y4gsXbHO6asE4Z39Xixfy1HjFkBQkgjYQCa8AJCUOG5P/zhX8nZns0PRpKkICsgzW
RN2kPclP2GqtomXPepO+oebmpidZLqAl1pSYQQ1wik1sqR/QyaoZ0G0NTFRjQevmgSsvdQSYKIzn
bo2WsHpRKcrRhoHRPZR+B2qKW1kx2g1BLcxmRtv8ojj2T/q0WoT122FHQQBeSONn91wAP/lHxmyN
yM9wl1tXTXOj9K559U2yNpNJAbOKfzBkWbYsG13dV8v0vF6lRGGDBqdnAI7BYigN+unRuGDbw7V4
ijcwu8Rj8CmzjlHdOzJ0ZI+jRwWcXAkjwt6GdzCbq+yKxJz5p7wKsw3bmdMdw3OsHRvUGrBWqUEx
eVkHLkv2iY9LZRw/qJYzHCEwjJkLjxrN+jLesC7O78lvoDuc6tkhWROe/MEkwMAKm9aLMVN2HQ/B
Cfi0fcVyyUSEa7kkw90QtqfWR42uj4FJ/F4lJy7poeATOMKf4cf8YJOTNXvZkHrPotj4RO7N9s0O
l+k2i2t/Q6D6J7sSSzdujZ+CkDyC6jeTjCnOAVa27moPlMkQD9lhuZKSDVj/OCGkddrazqcNJ+2y
VnPwKXtf7aregCaDl0FhllbtDxuoskYT91aYDt5WlGnFMUts8Q4j9SywHMkgUzO1TTUg/HViAcsX
u6AP40rjvBZW4Rui7ltiorxzYAGauRd+pphdXsq3ovAMgaAAJtuOFDOzw82NeLzLNNytGEd/amcW
CooN3sqm+06Y87hEy1HSciFgt+A0x+mYb7WV4DE64lygssOW64257BTZC3X3ZlywDtHO8o7tUb3j
ybNp3vFNKAWvwK7uTYbQHTO3PUQMjRPGUvhUUYvdgvt8k0iTUj7xj255g8AQQFmeyZw8c4yWbJ41
qVULUmXo2yDczAip4aKEn/qJMNUd2XVdvK4fEWSD+K1a3mv0NaZrf+3zTyFA2+2nC4A5gNHQbXTD
ZmRJuaEC+qoHwFMsida+A4z16IAp36SLsM3O1Wv6wqaOOQfSIhsL0F8Ao5h+FBuFLYADpilechPV
c7wbznqLXdY6/eO/i++YTKcU3tvqI3fjnWzPDlMd5Ythd/vJ/L/cEWsMt13e15+54zvCtn2Lbnwc
1fYlB5RD2YZbRJyM3Pjc4TE4j8fchZcPnhIvCB0aR04aarv0tX7l0hxfOclY8ORqo92Uh8nCfR67
lbS1WswbDn3xITLCuOsMYwjeHh1on+kIJrs2Whu4u/yTK/uazANmQmBlbNF895Q7mddMHkqTFAeo
ZEPMsMbyMti4xBXJLkbHVB4lJD/Gtivhajqd6s4jWAZ6HifzN3rC2b+C8Q3+MMqu2a3T3LGS95Rg
hRZ7RuEkHdlY6mkH9MW3ZzzxuFizsV5JDPDolfJR/4lu2feYr/M/AMJXXp4zZjkIO7KsDFR1NErv
zb7+U4ucImzpK+MQv5Uk0L+Y4vLplP6JLDHaqlZAgPBsMaLBQJz4RoF6CF/89fAu77HVPupnaEJr
cW++gB2O2Pv8wlbGzRW8m/R6BkoYA+31ff81/SQS1+Aq/gvOsW1P9bhqSQSP3WG4B91JUhyFIi1x
8mvw6FFVM9k1joYLN/wmUtuqAJ3u3NlKZ1NuZGB2Ld3savqO3mkq/MytUSqB6ACeON0O919eXP42
92WwDq/lW5qtkMJsWR1E/Fiw6jtYBfRTD4mO5HAZVHalUAOrl+CP9DKBN/+YJOiuoUW8pX8EprcF
Ywlbfuf/6zd8dmZWx+Zd9JQ3IEXBLm7Ch/4yfgSxJ21lzcXP+wfVfvSLHPzO4E57E4ItyiwXbPHN
IJEBXO9W70L0te/BjUVBFxciGlEUJTEF5+BkHgcPnKEkRAcfJ2mNUcpFcoef5NICvgmXTlxxxpdv
yocKyBPdUtUu38xv5Jcaw5999wp4MuMmiiWIa0ar6ZXXaK/1VfxW98kZ3Zlck8xtU+HBRxnv82ft
KsECtTYMGpiL3gCZNUJFHdhv8gOn9Vv4yWkX3ESGzWvzDORTTnZ2+PqirU6YMHijm1CD/TGGVftW
MRRaQ0s+8x6jm8qCd4vf5hvcAAyaOlbwAn+xLcpptJXVt8XfWIe/KV+odUjdYB2wcMJdABu9Zb4N
rAxwC2/KSf9MN30TXpv9UiGPbLwQAVZQSN4YWO7bU3bWT4LNIY0/CeDr9tGmfimv1la7JHZ1GV31
G7dbZVhBC9nLnnYxLad9RO9cuuEOK7Nrehps0EWI0WLkwHthLE/ZebWlbe5G/VreCFA6DA8eHmMW
BvMvCotHuXyI7r397E86nxb49ncZ2eKgfQClnO1wL2DAw/dMux6u8jfVS1/0wDlofytI/oyvPbQB
Ednh8eqXWQxhtri+ddoKegdEN05fiDdMHQARjd18VeStfqbETKpXayfuM5ZPtp7qwHlZ7tK3IrKN
L/2b+zosQf8sgYkovT9i6DRU9u/1UbYlKraIisiu5MvQOjFIzYR+ET4dOuwVn1ANXIXOtiLbdoWR
CqeI+Fpf4X0KQG501NjpxF9U76Xy2lMkzY4ku3jTWtpK/KkOvBJkWZNkXPwt7sMN7wBeJ8LIuwHv
VPd+aGMa+pq9opZg8JKvCuJimWxDxLy1R2GXvHZbWFT6E+Wna3yRD+FkD1sq9ZKlj7fIjkmDGHrm
OxA2thX5UfpgrvtnpKo6BPf8sFDEAhuPKn/aWufqK9xyac3MUx9wQsBtsIDrVulBYLuHPueU1tmH
EQsf7l4/ML9CPQCHnXV7fFSgu0yndsEdRodw0K9MBVoG8J/sdK8JabpXiGVXaK7X9qN6F+2aOjrd
lF+s2JjGIIBROH2UMzsIO42+gzWkVtDQGISvKTSl6hjg6XulyjYuBEkQZldQHtfX6bW5aZdhX7tp
so1UPE1W4712WWDOnbohVP41Dbb6SYRAws7M+GP+EdC12JBiCPRAdr0SNnAeGbNQ9U4hLi3u5Fo2
K8GjNuzxDtZd3+O7hXsIpF4m/ivrDSsWk/LLCexu90j9Yx7aBnUtE2PutZApESy3mv5G1tp6xK80
DC0HMnBTmianutSnmJqDtqZaI7QsZCplJ/ttv+hUo96NT9anfyPmjiVRrLdtZoeih/MI9aQ/7PPy
FIue/qP/JLjH81XxJR4MA6MmDxg9etBTdQ+kgePk6ABX4tmg2M3WyWVAZeQVt9jLTwoXZrc2voQL
O12mnDPyMOGwKJxcKv3U4GF71A6elb9E6XVQPD/ENgZ60rr/U4H/vVND4BxCmVEwxrIrZitvwc+Y
OLLPmGPN5cNKnZpORqZ96VTSekzcDoNajLto9VT8Ila1BFvW4yyrC6bL4K4Mr8CakK5CiDoW+9Zd
p5+8Fu57E/eztPSOru+Mj0xySnf4jvItxtIQsvcaAb9oj3tHyYESlgV5xkda4zM7GZs1Mg1sx26T
1/4ZXVRRXEH9gi1or817AkU18MLigOAGH9OQCF7Fw8QVdRY0KlY+DPULSHwGTdta+pl2ITqNNdHa
7Ed0N8wtg3WD7Rh7VQVRJmZoPtzH9mxsTWDT3kO2nY0H9mlg6U3AgoP5//QSEF0/7ipIEPpO7jZU
JLzhLH1IPpTRciXgRR73WxR9EpsKYAS1tbx8/ZXsJGfs6Il57cdrW5DAepazY1Z6mMpLIw4A9izc
hWE79JclgBu0CwyyAJjYjf1RSb8nfaeakMXuk8m4JvcoS6jLqIUoElQOL8MQSnbKbtkxow1rJYdj
juHqHSxsdiHVEdeGcqi3dd2Gdpc+1BfrAj2pw9W/XbcA1oUnCCsKo7zcSMVXoG6b8aCNcDjuLMyR
vu3f9O/+8gT2uwXt/4fzP2/igwn5JcOt9N8DoRks05EaPhx/gGobH56s9gcXIev2ed/k6+rGaI0L
qQDW1jRFh5BhWHANV0IpMJQjyJaYz2DoGKXwm1HmHdFOkrat6gM+G/SKz7ueD8q4Y9tNy2j7eZ80
5zyMW133nz+zagwNqspykbYxMlgyGsUx+pWGhWv/vK9eHqgSqPbPH9MSp/b87d8Dz+f9509MtVss
IqOeKHEVeOv5pIxkIFa85YWeT8USlsYklpMdnjr1Oei3Y0k3rk4QVTrfU3izkk60bz00xYZgWXeC
AyTHbYvnnz7Zeu5Eb0k3Hetguo5+0yLy46gVmaKd9Tw6p2n4ZSnZi6IKX7LYtySRqmQkAG9EybSN
hNipuV47/zzmo+KGBZY5ZfrwCRFCMZSOmxQ+XRL0ozu3DdmhcUGTxwTBwqRPS6HFTkos2oYg0dKY
Bm1yB080VeKTECWPrC+GbR9Rn6I4YevT2Tf1LgK4arrRy3SQ7Wj4KsRC3qs+tCgcrSZTdTgq2zjn
O9LEftNIJhrjltHocMlaWdpbGugDiolfUwSLN5VNiXp7wqTKrKdPVCHNKp0pODrslHApdBUhoDBK
IyDLCH6nBtuiIaHAmTpojc3ARpg0DJsHcdymRfjoY5moBrYYhCQ+8EBnlSUqSixqohhrzZQ+QkMO
DOW7gnhpYWSuRZC8ZjWGTNf3x0DHgUGEzqwjQ8eucTPP4OVlSKSWPBu/caZ9YTGV2GlEcm+BtYNm
wEwYTbgvOLZtY9gUqgG01yuSZBPmxIIniCUSXWHI6VjPGARzOVfulP+aYx47xGMRY/1CikPbwBar
e9qAeArsUZ0Hm6gm/nwRXUbhPar7/MUv8CTCGvyKVQKum4o2HYyQiKw8m5nENWm2a7TvcfK0XCDj
lTVwKnCO4yt3GuwmV1KUzk6UdQ9fDMttmf0VY5gPaN5pmsZ0WM2JtrPAAnpED5HEzKFGiXyKiSnp
2mWtSfOvqEJtIZ3iErOEgTT4VTG3dOSJ8YmjROvKvv5thfORACiGUqYE81jEnTOCXpvwiQKV2aaM
VyS2GJiYpoXvoRmm6OVS2xpK5xT9OHrtNMPmxgVKyMAUFb24V5yJjjRIzCEx1JFlyJEJi1lspn+x
H633pTkhmWcmYkYTC3TO9eEPoQhPQwXkSaldjU+WwPKvmgW/MapyN0/Z2xJ861cyp2y7RItUQn+Y
zYlQQYWrJKYaUOMG73v2gpIJWtUCENWqLiAg1VkM5PRLw5Tekev4YUQyhZwP19kob2JCS9ALOXPl
HlRVZG4YxGxtsWLdOhXLZ6VMNLtmKYvLTMOKCSb/cPE5kWy/ZxiBzbddlZicStgOb/K/g5B0Bylh
5VZlxba6ioo8yiJXx/ts11HSxH4wuv5cJOsK0m0hq/AMsXAf21R057WvsaEWfVogqtX3Ol9AXzE9
zFDjowdmCh7gUuqZMhT/uY4PXUShkjVUfXmZXIfgK2rGnUQ6GUREk0GIGhCVZa4nFRgiSgbMNnsg
0ih4hAWQcmGk0qqQE3dSmm4dYYvuyp2abxqsZZiBAf73OcP/elYjGuDkvZ7nu5pcxhJoqgVDHJMJ
8nPHGRwuKlSBIVYB8BlZgp0lk3g11Kw9FzItTDL+iIb4MY4c60IjxUSYEgda9ndT0Nvv/BBjCnlS
zqbKyFFQ7zmp6VQTCwVoAnCJRci2WQ4HV6tfxkxQPxLGjbICVmkwCw7CfpOqwm6giJAxA1gZjdnu
kj76xOQidhDR7TGgNmBFLlmFPQDpGCBL8GGJRFN1taSWMMQ43RcKMDEJInCoJAUv76qoN7kwnWXc
imUdfyOs22l7amWxjcshvzMzNMbCoGSI5g2JNchvjPCcS4F8EuXuUcvdW4F3VtHhW9mOIm28wXwi
JJfglJU0oBqg/awhAhYThu10c8ZQlrwu65ss+C+CH4BTVEKyg4uIgnkfatQXsQVIbh18lsjCfIgJ
Y0o/w6JSR6EgxVPrIb53BD19s8ZFrqB3n60Z+lvRoBwe9O9Uz/5MrW6RGT30eHYwgyf3RDdkO/Gh
lshyFhIxL0l4M0M1t6SCDAuVfqkbGGnJASGRQXeNyibE1cS6q8ViHZgyp+AygynXjBBFzNkOOMth
+q2bAH0PiPOQx/o2NTd9AN8wFxscLqLhLnYvExaGTfGyvMWdb4ScVKEuuMrkE/OnaJwn6T2ylHAT
YnGxkyMwmppsB2AcOB6YfsMtbLkU02JqN1ZHMZ0DfPT4JkOBFteYCQnrOQz8Td9rZ9wMIDdrKjHf
hFV0UkgWR5NiTZBNXg7MM5iNa6jyjF/dDLFhHrCcyTCdiLKUGaMxaZssIYwVWIP1F4OM2JYyZMuk
O7B7NzhkLmNqEj4gRHBMLbHNkCXAXRFKaaXXDJfLGcsxYWL2JfsiIESrvaciQ4PMPMytMOPOCHui
GJoW5hKC/LKPUVOXO18LUqdAnk/wBNK+OGDKX2p+t+p9rC18ujB8ACIQNFoYiCcDlIXAZGqoTHWy
MeqrIpWCE2oiICEG8OtYZerR6PR+PTvsygB4Cg1rQoGYgmEKcLFhjlRT368qvSndAAeDlaFrp2lk
ZlzsyJEEi+3A9yNDxY6i4NjUCGUSoWhQS2uxFwG0S2O6iXwI8phivksm02WB89shb25VxFNEkyi8
WWlDgKWZAXLiUlq1anaT8/guVLjAjizIQdcMzOFpRkQS97oA0UvexOiW2Eyy2nhvEk2+Z+ppUghU
wUPOEzoGmJOYoNhqMZatAV1LE689UxseU2f++Gl2wyZiPmVd3+yHAFde8ABZj4a9JgcwzS2a+j5j
ClVb5sHKsy/N9xe7eFD8Ir6M5BbslLl7mzgDOVkpa6juyqFxUbYyegVpjLFyW2fUXvC4ZrQ34E+Z
rj5wsXItARJbbPg0vhEzLEVMiRKspF8l0e5FXUn2WIrOOOCzRDyG3dO/2FpPeEApqW6eQF0Im5fZ
MLa4VthSBKlBlirXJNN1nSG0t5UARXoz4GTctiSsjwyxhPxUYr2i1zOCMcCDMpM3liAJ5473b7da
UOOlhXOSEH5Moxl6+rC4QU9o2q8qkT3BxDQpk63ZrYze6Wv4P2IDsq2KKbbCTbz1oxm3iuFSpUXk
5krohhHTKymExU/IGzKkqEOsuLRAQp06+IZKTc82HVmnYJCmrdExfanjwibyw9qIJSB9GsZ4kxx1
8hHWegC8qukIGUXprza0P6bY8rTgAg162lPf8YWVb342m9vqYI2teptlHd0tCY8ZkrSZ4sSd78QV
qxsU4LNnSTuSIxlMEJIpS7N2GEINMAXLJMmAK4QTCpEJTOnHRq7ocy5lkCG4nZCSNhrGADhqm2VG
aMdswLsajqPFLjGA/TSVLq2tCTbk0N0VRYlJfc8uEBFGGduvCkJ9JXGoMRJTHLwXnBy17+K7ZGwn
o9qroxq8lDFBOZjWNzVURVNR9Y1atZ+GVQ6HzLL2k0W7Ymml24+fuXaUSxyokAo7gkESUz5F9NHG
eyhptzbF2bjjvfI1xbAJMz+hgExep8D8JhVE85RJsTZN3r7gvhscMpWlLMdPSksEfOX4QjXmpCRJ
bEOt/MB00Kemax6ZHIFriMUp8isNEvBIcBBBYMTI4O7d8i3ghEpTkiJpUm4iwXJl1J+Dktme5FaB
KW7Mol9bLZVTlc+HQQt/jSEj9SD49hMmO34ykU5N6F7elhMueNIpC/G3EnAVVzY4S0A5LhmqdXS9
LP5WdRUtEJU2Khq3XJi9cdVtLaMS1ljC4+SMWnbuGWIE1J4NCpFKm3DvyxArmhEuV3EjOZZW7Ssx
c4rG/Chk9uEhJexdYnaE6zxMoYbh2zQJlxppwasIaDZEzUc2xs06VAZ4k0NiuBrE/GSv9zIttNzv
dYX9ow2xiCP/lt8muHNioGDcEsFP04igiSKoGjXxtOv+RyQYhPi5nE96bSs00AOSslCaAkfXEIcO
fQRNcQrijY95MCTy5Ia7WYRjF1gtR4OQQS1x+hTzISkDMaKLZp5P2FJE27HFr+ciGRXzrmaTiNOO
VF9vxMGWsWRPeZ4zPiXCwWHTwmdg2HIlWy9NeajTTTh1y8QNriAXDxynMsPtl8y+Apt+vwZWJj78
ykzhTSCIjwRAwVN8DqAg1cxAxu4z6fKEmB/ToZoX1k0rHsjYRQygZbAgGTdOkKU1/arTDe0k7TqI
AGLxdI/JW7aSmNFBKKWbLCA4S+Nil3FbGt41SVDXpExBq7UWvWxzR9w97uUlvuOs5rmFi+/sVana
wYjVwiXJ69r3Ep13TTHjKzGj0Mo8KTqz10AIjkRKUSxLnJzUpRBymiPneWabgQW+a32bdVczjYr3
ktBfcLc88sHxXmto2IShQcPeV5jhk1KkJImLtXJmd/iNYsUOS9Agx2+EPd4rLdSSie9XXI67D59U
wVZI9q30XdQx8QoFnDPbRaeY4XiYTrgyZZXgpq0G1ieCu4yYRmEEs1UJaVtrSZ0ex2XO1+CLVoff
eBrv6qlN9pbZcHaYKrBOHaDygdJq0lYERM1iaYzadlCMbRi/FCk0hiBsfwhJ+KvUDAeqlqbHAlcf
VXKjDLT9+cC3WzKc2QQdhB2CugJXKGgu8EhCyz2NtccugAC6VuDpwkck7ng4hgVBPpY2LKMMNN4y
pLhI9juHECUIq7Ocb7safl2nzjndtroeFNjk+IOabgfHpYb4qBVY2Nd9/Xdi6dWscDoQnz1zWtQ6
JEbYR4Ol+TYx0cOpSUKv7+fjLMrJPjfh/Y1zube6trHL2oc76EeOFvvXpIZ8TawS+cIUOhqGqCs1
a+56agDBibY+vM8BrrwYgtx7VYHM1TcY4fswgTieoacKM6yYEcg917K9kncIpVq409PEeZ0JG0VD
1zDdlRSfWkxqMOMqYVY1bAcBZ/0wFyKWb6Fv0wW/Q80oxVr+matbKJOnu6z6eBlRllAZRycZl0nE
A6RdQOwoZRiG5VR5TYKPjST4N7FGITKDC/PBUil9T3Vl0y8pa2grBCXaUxZemZjMkC0GNxflvyyU
v+Fc4aKe090RjShxBWR40avCqm4V4DU5XWu5WTh6ZNHQmtYrLkZchDonqgFYONDDn2UWG8RZxs8c
RXBCIL53ONJtZH34QEHVchDr+oC/k0BiEg4WZJJvhCoG5xDa8Drp32bwgsShZCaF61tnOcYgf4ot
YMqwoEfTwxjoXFK9+SQIlwBAohbVh1+gLUWCtRNbeB5pF361IkOhGM+AuIjtSB4oq0hEcZqqenDJ
MWDysdVTRPWjVrphJSkQT0U9l6G5i9+KPtzmGkyj1XE6LaACNDhRWzhepUPyG+KEfJmh6ssFUFmx
9LEaLZxEDVcOwUFAOGEOjEDGVDr4c2TetBpAZAC8mhh+BUoknYxCsgt82UgZh6qZlGN+mxXx2yyl
8Jve5lcjIi2T9Nfc0phqKs0v+9tHpjN70dqAKutMhHftMc7UxmDcBFX0oYoqvKxtN7ChRipi3qZj
rMbScMhguEw5un1yfyLMAF0toIgx8GqolWHD1gU0oRY7Y0hxhJL6b18mE1eGKV74VCeTX/uornu8
jFNpQ5rawmmRvlLfesvnGP1K+lysAJ/88RSN6YcpNYM74696qEY8xwjwlGw9EgsIOdVXP6h4MXGV
F/gvOhOmenvLIswypm4pZtK/e8k/stDFRHxa6iogbg4ylPRaWhW9YTYKUD0RxWndg80ruiZji+Wt
ad1MkgEcf/Zh/VfNm5nntj4RlTYWFbLUQrmpLetfLqm1nQZkNAmi4MJRlUvkT76ZZuxzzHhG1r58
FGtcR3p9k9Xqri5y3TNgHiip0bm+QBFqouRU/JxVKBPRI1AliVGBTp5Wrw9ZUcxW3RJpiYV8UK6T
PLY8hdpiFxTqT5QJ1jmKy8ssIuocZGXcYJmKtZaJ4iXLKeRV3dFjbeNjK0e+IpillePr+z1APMlY
+Nd0hBXcXixmjQbUwX9XcvJ6ZwWSfg+eEcZfdVkYF5NxNF3DtNJ7425BvsuQ+qF5USdHK4W/udq5
g27qdG7C2ejq34DBm1PUcCWGUpldCyYGLurBuvIpu5epfSFmxSYwcJgdwsDwBn/x6x2x0zPASDUS
aRFtUBwYAoxiX4CDMMmsGBLzq2CuZaisI9ZYXfcRBMI9LgyNKFG65LDMH/I0Z56sJXvfb8T1NCA/
VLqFZNm2ZPqi4xcGFtICRzFPaS61YGLFEGTMOYJQ2zSfHc5pdTOBJs0Dog69xq+g6Ro2KwH7Owkt
j5jPxM9HOdj+zDhiZIdbx5KVerEsGk4l860Ko/ijd0sSWaZ9WJjPx2Zcfsb6SAyRcJJr/cBeexk4
svfS13ajqKTrEIe/XdxwDWaLW3v+GOmKPb/GR0aAzZAfCPL4CWKo79nA4t8iy2IjIWpK79mf9eon
DciNiCQTenGxOO/877+GU30d2kVQpWnZbrS0Ij4/nx5UhjkBVC9NRD9MNo0/kZrPJy0//t3MKh1P
hOft//z6/PP/9fF/fz73Ne/r323DBGEcXEkY/vJfhmgkFN7x8uP52/PH05S7XgzA/918/va87/no
vyf/j/v+x83n83zcZsr+R8LakEgz3Xk6evtJyaeZlo/4n1+f9z5vz8rIQ0KG24dsEYOyvJPnD84u
FLf/bguz//9uk87C7LCxo4eRzTiuzsLawoxNXquMMnfEHc98SqHdqn62SkscRv2RoMCnl23WY1UX
iqG2m/Hiti2TkuZ5s63m//tAsjzF0HF25aTy/v3B82nPmwJDIVcfwv3zrkhT1R1h1CjZOjEhplbB
t+f5vOcjzx9FVgPd0nS+xJGCcBsPUm4ub+P5cCtr2raQfyZV1iAMWz3qVh2uQISL2J7CAZetxa3I
qADz/ZS9uCpBf9W4vbUxAE1fT/VaLwgPe/6QxxZCRFjUM/zGGYYIrjNG0f6OAlyL3NSYfsYSJpJs
4GoNYhY2DXAhkR0JZmNetLg4xYtRVP48wZebz/uybIC63RnYgdbY1RZSj7zh+Ugf5NLs+GQYpgNT
+X9/lxK0y3Hv9J2PORrZ4MsrPF+7DITFeUToSWHF5vTf//ef/+X5sv95zvOhsQVJkYYcVeh/vank
v97Z89nPB/7ba/9/H/73CqUZN67VNdt/z/1v/2dBokmU1PtUogDGM4vlz8wwUiCA0g4D6zaoEBdl
CZ2dMbWHhNEzdlK4Z/QmKTmZEDG6/CLcltTsygcVKMItTu/5lpi8+iB0A6hSAo5PikQf9k7cpiQ4
wlupCqy8sFghDUz46mvxr66G2a6vAOLrlFK/pnKh49TosnEqEHSdmRiYpezTeVq5MuIAgwdRbzWu
D/Yh6IwCmrZm8Ga9UoAVp2RgSbMqEeqsSE5sm/h2GfQVYiXA+j6vIX6a9CLqiKlBg4dHnv3pA4Kv
6xIOFLWA3SXTpWNEZyOXh12kF6+tDoBQEYUL0wdbF6ZkNkU3eHeLXpGsqGBbjdJNNvIz5W2zHlMR
IkIUeylbsNcTaINbKh48En2ZSMY2Zo7ouYrukkoFm1nkd6dRAljqQDAlBZiuW9jgKbmqfTFONmke
I8I1uMTaXBLxg0CSsCrtiO/HBFHSLIX6UoAt+vE59Od0nc0WFBqp/dWChKDHuDJs2ZL2RTh00E+J
kSf6fBeYCEBEw3pPoFW24CDEa+H0GnQweggYIsL6qyOAZ1PnzbdobJI0bQEaNRD9JLkQOA0nWivh
UIfodf2nzXHk71Xt09CULznpEM82DNPUSfI0He54WEAMKM59At3QSKt3VAYZmXf4nNRtEKwqkzmp
lJBmGUvNjCEH64OgFuO2MugdAjBYEt7rvTEIJ3CCum9fK5G6WKIzbXM8TDCMXgMGn4ZEOgyKqcEf
62KnNYuj0BKINmj+WZDV77xa5ra8HYFTmOGITEpi3GEZmCOMSfz8r5FG+9QfEI4HlXAMc2ZobGd4
ChFRvtFT+RTgMqKIPa66DeOACgoMvsjyOk+kh9gqf/SEWLUAcQV/emQcwAUTzpdM0G+9Xo8XZo8y
NshOosEA0zXD8gz8aCqGITtBFSdUU0mylUy6oNwS9oZ/S9Reu7ap/FeTUfFH6RuJATDI9BzervrR
NyJ2Ke38HnpCQFybOMuxpyYLr1dvfwADl8ZvEByTVKtLWyDiU7rUKWNWNSWTZsAValYlB9KGAtvk
hmgDY8lOkRg/QV+H94Lxlu9bpU1U9qYaMG7zmetu/MzfiUlEIlz2Ji+O/BXfkED2E6POQnuTivaQ
ZhYcOEJTbTUbkNWpmtcroem1pX9sQoJOVDVnHSmyHSOBo4gIa2z6jyqtP8WSd5CVkGAz/1oW0qUJ
R1o/vu9ecHqNUlDppl8p0QWiDNAJyA0jPCGUYNPAw0pI7rNjzX+EEaTqORfx1MHqf42r8roN/WMx
68x6uT5wjxB+aNdgVIjbHBfkVdD9H/bObLlxZMuyv1KWz4XbgGNu6+wHcQBJUQM1Sy8wKSRhnmd8
fS+H8qaiIm9VWlm/VqYFDCQlcQIc7ufsvfa5gcJuwNjT1CCVGM63+gCNr1SyAE1tVr1lFmWDBkLi
WreA7xno2zRKe4hfkmZrz8Zwm7U1KsMYoQyfLQLmNlQumdMD8NMQ3U75eWtHwbXdcU0OaAsZRhRs
R117cUhERA2To78Uyf1kRJ3XJDIuJrTNyz70f7SU0DriIi8JaxjOx47XVXXxddSW4ANJetjSNeHs
HvseWcx05vZUpuDY2xvgv1tzBsVd2u1w1xUDbcvhrmoaFW1p+CF0snsrigXb1kTzO2pCYw7PH6VL
jMaFmGg0O667qiUgvclaeCex2Cj9FS9RrEVDBF7dUfowxqbychiVtPFRwpL/eJ4HQws6DzUpQg5v
VoATDzGmCmhAWYLS2GrMbC90wEKmEl5BFh3QaEkSAt27rQ9kfd+S1F7N6MJoVt2TvIapqT8NTTOv
hEPtYyqJVfXVwDgQnvQjhpRKoS1/H2OQhENNwnHZqw+KWjV86vD0FRNSZtUSA206GNs6e9vHHSX8
QqfAo9sSA5pjtqjG27EV6MGNiGqxsp5FOZ+3iGtSM8gupMiMI9cu+uiYlHO2qbPsSJ2UMOJFgB5B
zI4hPE+VXXtdi/5/GOfkMNV80e7cgCuPgNOUvU8ZYXy2EzQg6TheJdTtD0NJY4VEGaAZROspOqB+
dSQTAcErvPzn1KKZrlrxRTcr6KMnrBaWwMKk1voqMJHCT/107Oo4PVTbachO5FYxpubuK9hgivkt
Fl+rfkgcNUIzU95aNLXyOYIianFlzhT73ZKnqiVo4STZsR44gajZMdubxzdfrS4HdSqB5vDuYxzv
mool28mwIFfhHclcpoZUl/xJdDlZhRABCih/DqC3BdyONjM2KHnf8gCR89m2so27omkDcszNpyiF
bBgTvXPoJMFmkBttSDBTBPl9qIThIcxq9zAZ41OoAKpocn06aMz2kJewqRUz2JgZcoIYHRSpy7m2
r1wSl2T1kMBCbyz6/KDarAsq1pFOU2geqbLcJTfiz73l5tdLlL/QRBGNuc1yR98KpnOjfOXOoN0p
SQrkxx7UtYO3HF3kYza2ki+ee0wfZwpOU9IeHOGwSyOd8Bkr19eaqwAgqV0vh4mY1c96gPZfc9F5
LlP6ZWM4HApCbpabYNmpoLNgWxtt3R0S/yUwOhDby4vSm2YgXnBqTqE8whOD60EbJ/OZJXMKTbmI
qATokkJulr1f7iMLj+umhcGoFjHFSblyUpSSKW2gd6gvE4Inuo4FXS6/y+9NI+eoXWQGK5WO88qo
aHbuNAllXRCpQRKwZslVb2xaWAlyE9smUqbldhSI4jBXVGPcVN9ZSp+gq7f7EsWLXxyy+qZvHW1v
2RCLHLmZU4S8Slulq4EcL0hVwGIPXYnrrC7Mi9AuGCAsIQ5TV+iHZa9WFXEoB6ugmEEpNjAT3j60
cOZiJksObi2vYdmzWOquLQMJVxgdyebWDm3jaAd07H1o+XuzgmYiEkS/ASHbgnKlMe1D/Ya2SHHI
NafywtgBytY8zwPzPNZ62Yq2QcVXWKhrP1Cw7NiNfiiFph8aHeJ9xzUUDDzqA1swVEp0MqxL1wbX
L3liqQ9NoURQWtKtmxqDnIyetQx9zOvS9yNPI1qUEjdL3g1Zo5+DXMcsm07uaYOPmH7WKQz9k5Br
E1xIkCYFkYUjn/ca9iWFCxpUr9JFiBtHKJzZUF/dF+2seSP90cMsN8vnv9zUKSmmGcUcPu4AgJ78
Dpi5/bFxRxgqDlqB1ewS1WanLIhEqCMqHbyiQ/FSMeF1S6s4fB+Ay80pxlNeTLO/7hrnVteH57LE
U9fPUisZz3GzDdXxTccez7hv74exPP/3zOib0GiV8VIAI5zdPcUd4JsBV15q1sAnE48QimRj4w5T
X+b3kAVETJlwg7wanuPGvavelLvinNaUikgVpbacC8JcjpkQr3A02cfwfn4GL/Y+XtGx8O/Duwyt
h2dPEE5X2ScQRXlSjh5lTzqIJb4kWgEk7BoE1DBxp1lOjXXbPuUSOAaCZMugPt/Ck64HQK/bTvWg
Oob9Tr2Zr9ofBTcnZIMEnm0IXKroAT4LTl+NWNF1+8RTWfTikH/VZ+oNZjSahBlucIQ31jF601jF
YE91+aUZOQN+Y+Uc71Qbb5g516OHI0QYBAf8QAwDrKYENHqnPZ8AWG2ia0ImrTNsxggt7hQqpcoW
23ksQVPOcfoRXIsj6jTABRv8sRAJUlqv7yWXMxLubq1381LcKi/6wb+lHs9cr8GOpcPePfPDI3MG
hhXxHD9OV/77iDf8cYCB3XrBUYv2Bgb+bjUwaFssJLdGReDzClz/cAQ+O5csus+KJ44DHPAz3Qm6
Rsf0PH7DcVkSLLLRjC3BGgYiqhS9BcZeAA+dckaMoo0ChYoaMSnXzMQYN5DEu6cjagtvfAuqM/Pm
w2237YRU/jjh83YqLoY7o9q59q2Sej/h2q+/WOf/lnfZdRHlbfP7b8KB5868cAqKfP/++28IT1RT
ZTph2g7SVM00LR7/8XoTIZ35/Tft38tqHOJU1zBqqodSQbKyST6V82KXvHWH4AbKaYpuYav615G9
njKPsqJ9dC7mHxwhzGvR6KWS7TJZa2IBfaZN5JNJTmoceKGz9/NrmJ1DCUN1rSue4hJQ6zBv8ASS
vyeIJigDH+ZP6H7bbJs9Q+G4wAO6Kx/6U3yT3ZUPLRWHlVjXHzEZS85T+mpgcPH6y/TAtR8dpsoB
i7F+p3sTHQnPPjGYoTUg/YLrLEPAGb59HWPT5BEJbKw5O1Zg3lCWzgbuqPbBvgDDPFLNPlr9xu22
H3X/bt1lR3C84SfGBAwN9icOKII9rHNWaWuAac/xG2JIlUA5pMVnwy2NhbuKLx2rDaxiHuGshteg
IOtHSrbHMOsfzROHbEv78QaxWfWIxMK5LLaXGCXw6lIbTvn8Dkiinu2ISfYufUOrv1VO+gMUzK27
CT7mN4LVNroX3aWS0yieHII+j91e3YWecYkvlIzhcoV9aoP1vj2BAUTwnD0WkEVwvaBs2iB3xhzJ
eWrjBniLN6ton5vgWs84w6YriQC409XVB2CyyN4wO1i3q2i9A2YJ7JMOdoiB8LyTxotzfArg1Dca
yZ6AfJjpHCmRQxeX9AYOW2R8l9OaWcZaqXYQGfa8xWCrX2vv5MtXu/GVJTgvlQu4Zx6q5+ncfWZd
6TFz2zI33yk4htYStHD5bL6gJEQhujnEnrP5myNfwv3/cuBbQtUMy7ZcVxj/8cAHZN+g6BLDpXD6
SzxLhEczxnB43dvuk5AKUxJA1vkLthmUTRiN7nEkNZL4LbXKf/NiCEL4y4vRDAPFs2qQffDrWWjG
7WjVbj9cRoJaIf8IGQ3zzcRHBKINhw3XjzU+O7KsWVcFV2V7FdDAxWZ5j38kulpezv/kXfxN3oVu
ucL+6Ztbv7av//aRt1E7Xb5mH7//9jgRJpQHPyde/PE7/0y8UI1/qCh1HMNU+Vu2zlE1fDTt778p
SxgGBRNHJyfP0O2fIi/Mf6gayiKX/1WDzAtyKpqia8PffzNUIi9cmzKgo6uq7WjivxN54fzLo0x3
TU1wrLk6L+HnsV6bRZPUbjVc6tVTCO4CSlzF9ZTWinGtZmc/fTL/4tKiyyvHryeYZnw/2y9XlirQ
1XIceDb/YvqkxWU9AF+QboMTnn4QFeYjEK/gQveKOwQ8xlO5iT4CjyvvVmZ8QdFahcfhQTsSn7tX
6TASzkGfe9NCLz//r1+qxjrv1xerORTdaavphmvy5f0SBTJpjZaaqaFd2I3KXKWam0MuN+6gj/j3
FLs59EFor0oWWayv7+xmHvdKNskYU5l32i5Rp3IvDqjdyPiddSiYIFUG3kiBB+V82fTajLTIUF9k
7/6gBMNIlgUwgizGa7zcl/sDqAwL7m4Vuy71IgqHflX129mR6iZZcF82zlLXz2cphNcIy12m0zSL
WcMsq4bl9rKwWW6Wan+dO9XwFThhmVTYCo247u/IkWUPUmp9mOzYYh5JobqjT75s8CppaL5YNP15
V61FWJNmm9GRD4nC80gIiSrTObolQqTrShI1iaZlHGU5ZaJF2OVcKJc1lLGsqb5WVssdS/rFbPTR
KpSLqcEBxq73/bYwyupg9AYpHwSafu25cm+52dTHotXE3mwgz2Z6iPgesXmF451NJTfaqJSkD0Ss
7hW1Ji/YrckEM5iifN8ujJQ0gtF/JIFzR7tbeL3G2pjc4vaARPxCjVpUzPKudlZghzhCtzZk5z47
lG4O1O8/nR6ekiVvLXctm++bWhU/mUyzzpQK5+bydk25kKQUMM6r79wPpw6ONjFZ3vJ+l3e57BH5
jr1q2VUdKHLZHN9+v0NB5+SPt00BDb8lktn3ki7uxq+aGu5JyUH6/WaXPc1I0x2nw2ai73xQkEkc
lr2oKnqvN+a9gwtmi22C6hSPpZEf7JtSP+sF2jVLgagzRh3KtzzlqV3RBtCPyFBfbupyic6ESx4J
pon7a9lbjg5hqmI3UHtc7l/u4ht3Vq3LMR8sQrSlBlD5KbkeWtgq6L96mA2BYh9aGURumC0Co7CK
sLt0BN0Ng81ukE/Q3eacKqgbjTSEa4SSBoEKRT7vCLwpvw7iXr7m5QDu5+6UkbGN5eXP4/Wn/Jym
KBy0MfXFL7WJ7wLFsjRcbvoNjb6ooAfay4KK7zBUZAVHznJz2Yzyge+bv/xIauAqpxMPMb7g+1In
jlBkBbidzby2PcstPM3l0F0eneXeLzdzH7KL6zbR2oh7c92k+MZ03RfaZvkVS5vtTZl2T99/ftlr
qZAg+2VtJZ+2DtGhDCO4+MWxN0jD3+L6W/aW+6ZSmsVyhJQrCrPEFEpr36xhkjYrN918PfzTT7bq
h9Ir2T6WY1Yi1/7L3mjEZf207E5L03LZXTaVQxQklww4qbI1+f3A8tvV953ff235GcXJNJBLDnEe
8pNP/vz4qZrQa1DETRdWw77iOks7e2CcCkyZcqRllbsbWAsMy1uzSWY7LO932Qi9Tzw3UM+/HjUs
MgHxKctR7+vxEJ1kVOuPxUTuuxXraC5tqGr8ka+fXX5quV1o4o+/vNxcHlju+/pzP/1OrnSZNw3p
uVYL29NVZTvG8iT7V3/m+z5BS4mac92+2xJUraNMXRDZNK3o2qX263JrYWOr8nhNcVlQV6BANEic
9bL3vfn1vmzkomKZeuTRHj3/4mwvP5PP4Sf6RDIz5J/69e8tv/b9SLHwub9v//rj/+JPBJ0Rqi4f
wyT6VY3KrmA026ANqMHZIOkby3Sn5OqT4YMFi2XVbNng4qCaJmsNqSJGtNtMqE3U+jjrCmoIc4QN
X6UmuR4MCpbLxjHVGz2m8oEsiHipPzc4d36+uTyQR9VHE5XlZpLPoxLrSkccBz6aVQpuQ5upm3YQ
rEcDFF+dPPiXjZD1ru+bP90nr3o1LVTGq1Qe9oS+bnIDeW+O7nXdTRUhSea8i4dFoGHsHbJFt0nd
vvBx9HtFU48xLkwvIr36LOdKq2bEb6n9rXFlJPAKlmfqZT3UXs6gyqCyNyYUX5wRwHRk8vHUeKYn
s7Ix40QtNDg8kL68XvZZMzBlk7uhxsC0bGp63/BHcYA7E773YfJ3yE2Wz8bUlbzYocmd9424TOUn
snxKuJJRt9jNVezOsRc0jbnJBvMT9Rrph8hPKR6+VkSPYq8CnpnA0iHusKP5fDCC+zDm5G3kDGtJ
j3ftLlNXfenfREVfbZf75OGgCyPd1UvKWqNQdBvEcdC4hDSV3YBZS06W5j6QRQlxMUgOGE+KWkPd
32RwqIJwX5mBoGKva1+b2eiuXEJRdj21GCMpnMuSjmwo5rsq8/ttPKEIGMqbSDojC82u1yaxFrWf
2ycisVEBtqO2VqXaZtnIwfawKG6+71ORnqH3QLgdykiyZfN1BCy7kYVdy0kwikUhKC9hK5d2COVC
beZ6XYfQ+H30obaA1dLOzb53huCqHU2sv0PCfBk9NEV2+8qawReVqgm1Q8u0z2ZEfS/kVG3ZaMtV
2gUjstzMqeSiQHRA1QDoHrXrPKWIneBMOix7VZyRaBKGhKAXnIQZ74Cu1Mw389NtV2Wwo9Yv705c
4u+WxxyGjt6sUaD8edfyE19/A1cQU7LGggrWSJ84vWus53KTLjbyZbczUMr40mVuL4ZzdfGrLz9a
JlzHlx9a9kZ5+Vr2vh9Yfu7rV2bM7ql0vS/32dIJ72CJt6RB3pEbdTHML7c52DGmSz89czbUPfJh
e7Hbl/Wxl/775a7lwVC685e9Qmr/UIww1EoXP+v+TT348Ps783qUTn+OFC7pmP9TSQEYFiDA131A
AgJJCxAyOGC5i76RslYlVaCVv/X9wPfN4QpnNLJPLd3gseyBGChrDgANbqCnUeAAsBNvW/1cczem
sxke8w9Hyy6GtU+hXXjkbtyllyw7bhRKmRTp1n12gyVSFpDjDTvCP6+sA2EPU33TDMc6upSrpHgd
B4epf+jEaw8xL0w8aBl4jsLkwYivtNjLmhWYB4R3duy1gnPGswGz99jyfM7vYx5fViQnjUdscL67
zvzzFlgTZVnzFOD8cNdBtCeWJwGpXMuwnzMsmweqTSsDo0a5an/Avq022WdF5lCLrH1F2BGUaaQ3
w21r700MCOp0hcQySx4FnQ94l+vwnpJW9aYpNMFXvbiDQBmC6AYGRQf9TCcvQIHGBaXXs9WtlYHr
2gQod0hHM66QssT3dXzdqG/phbotz47moXzFFXhJMAGnKHD9maAfJCIv07FZx58TESONLGAVa+Xa
ZCQCzPjiesCh9+JdO2Hw3RMEsy4fqrWzHne4vMIrfdfv4EydRdf2BmGRdc2ik7L63iGqTNuVbxEL
y/ZSC6D/bxIQmxF68X1DQsCRuPiy22rMsFGGKWf++o3a4hUMuu18hy3bIE5KuQw+pvfwofwsjtVx
ZOW/qjfZE4VAQtvs+zZfUzG/A7C4/mh38/m+e/H3vCosyF604gUzDzkU1wd93NleCX0FYnawodkT
22uQ1LpHQrxVPZFhEIU31M4FuT711qp2FDE1XMqZl42gOm1q83T/DAhi70ZxCuFLPgeA8tWNBR18
WlOLd+sVWiBCY6neIjeOKQ6MdHMwCK1m0Cm4htWahLWjfaKAe0LRtcpvrfHgUMUldU0b1goK33lH
S4jqPCMkjnf7vtvOpFfs3JNY5xfIGl5QbzXv4ojMKmvWibsLcFmO6+mWDB0LgvS4a93N4O/pfhbW
DcCm/FUvz9V5+wzMJhaEG5Fxdzls1R+YPMt5swm5ksp/aMSmN/sdyTo4cRDi9ENs9dxnKozq+wq7
RvJQTatz845eiXKubUmSeDTfQ66DDeYEjqSjf0Mgsf3c56jIQci44Fl1+aBxbhi7/mW6c8ujMHbq
kbnXKX3RPojPoTJBIhDt+kP/qnJUVkfANsx+sDCuS+BI+5Q5yoKZmZwz8AmIs8Vj7rX9OsCD9wDT
5JRdO0/VfrygPVMORHUQT4yUYu/A40IfdIZ1rHsHSf0B6MjQNpCYACGOsIrBsxger5A/n9L1G1fa
hX7QT2gFR0JGsx2V4uhDvRhelR/pNQKEFYu0O/EUvCd3tD/QedGco0Aus2seq8fiXD3RcQ2oZnfn
Jpi0S0riNFGe0r1x+TDdmLfYn67jDxJ/bQw+9EzW6meEcP1AytmmgrA/efV96/UnASFMJkGe1Q+U
dPtXVsfJvgGIbGyUJ7VY2VvEZmfdursD1MVYKDn8/DbuXGwga7oPCUM2C4hT/5LtsWHROaKQD3Rd
PQZrxtRHQztQyL4t/DVvvdigGIKcxup3OBMy1W+Xn9znZO0+kKi3Jq7kJfPwVdM9cq7I/sBERoKR
h5cFnedqoMe78ukjcbrFW4p0u4Bm6yPH4RErK6qTDSUJ7Ba49RGrXMYwHMat6Y2nH/6OxtTB38HC
4URFdeZcEwBO5+Gsr7cENksZO8IhIFhrzDAb0srOR3IWSJhaAVCfSKzgPcAkVtcxp/W1+1ShJwcW
gPJPJ8kToJLETeG+2iH5djgOPZ+yF7l6cBS8+Hm4KOp71l4xPkD+ors1H6F7FBx72Uo/Omu0h0d/
mx2sB3gqjoeeYDcmqyssufZ5VW4B/3BNWeGGsrGJbXMfT8PmY7pKju6rcZ3cBxf0kt4QvpiX4xKj
8+d10VlSdpZLpM6wkfVE8FA8OqgG0paQdB7NYWLTyhWOX9DZNeTaqMOadRbhwd5EwgHO7zC33hky
+EeXEUC6zArq5a8se4FclSx7gynzg752l1ShmHyhRAYNRfJn0mV185//ti6V1JWMMbLRMa2LzoI2
RMSRY3/CJUHbsyhKFm3JslmkJopMTFr2lvuapnxRCtWijgSh2h2wWQTzvA2TROwbKlfOAAV1ng1G
ymV3RMGPg5ZIDKTUDQaekAnnUPnFKnD68RCWNki7LA9jxl1qEPFy27d5yNZhoSXJtKMrwfxfzTNK
oQ6lomWvDeWi4Pt2TdGRWG4VTyYMtTIFiPatWFlkIL+oWDRaHV5Wd9c+XeZI4+C3Jr5gliesdJHG
lDihNcSrwVVgqdIuljIHsZDMxGENJm+RdsiNVH9Uk6JtvzUGy94ip/i+Twwhn1KvXi2ZuovCY9mr
S4ch9/tOw4IBYEckpwi5ALTAeavGbOyWcnAr63/LniWrwVEi1F0G8FCztNtU1f2t41KaKkdCj6aS
y4TfldV5rRKCbOiMx93DWE1AraJhq5ij630XkFS0yqspseTJGEEGiCq089lMJUZvkZkLF/tOSAq1
1fURNuFO/7pJpjEUIqZKbg/NN2hUBEjjwJxtxvNTO9WWHsCIfo+Nq426pyOlDmb5jdeG+ZhNJaly
6QiEeZHUGAk5EbbvkMkudUWuFBx9b77v63uEAMI/LkIbbfE6GF0xrSejulOb5tJm1aMTqb3rZSFu
KdHJ4G/AZj2jnqwdG0t29Vfx+LuYLET/Ypo2A6uCtlohyP6QT+05a9+QkbUCcZm4nCM0TbZFoz/2
UgCzbFTUe1ASuk1TW9pmKasuX/Cy+b4JlCA6EBTZKCpz8uXrRVJOUXmyNRZGlQvIdQLwME0O5Z1K
Fp2/NrKGbJY1dwYBwkM3ZEoiBTfKrFGhWyqssYhrcpjlbUcll+p/mnFLS+1vmnEaXTK6MP/r//6f
H+P/Jg/tL824i9co//i5FffHb/zRirOsf7i6ZRqWLkzL0U33uxVna/9A9+BojmZbwgLqRDv2n/Hz
9j+A8tjCsVmlOrpQ0Uv8sxen09qzbRNYDgVWQ7j2f6cXp/3SHjMc23Z1gu4NOoKupVm/9J9bO1aV
dlTmHbIcE/uvzJuGwq/C1JbI/5fuTtkHa1ZGkMmDv+nNab/0m3lyR7Mosms0F1XN1H558iI3i4om
GWkvrAFUli3teTpc4lSziJ8F0V8xsnxow//v0/7SgOwM3+zriKetn4DFhwTFKN4Ghj71a79hpseC
62+e8peW51/e6C9NyMRya9/peUYsuN180uBBNxuolzC42/jhp8PvX3Q8DVv/y9M5Gr1f2xYC57ZG
m/U/dlibVCljnBykqrSDf4DsA9RGJ4oCfqNO9+0iwkhNkDeobstFjjTpSXwBWAYXjm3CnhLJhZ3l
M6RyHC0cue4qn5i5DUi9V3OdIZZ1dOqKcNe2s60+cqnWwH0g3J6yBiaO8d5XLvkKJkuxwc7R+ZPj
WOtZ6yXM3zBp+JswHq58pQLtGw8XhoU0K5pBnphjw/QZmGPPf+sG8UFbqHujoHCO/XI1qyO2bATe
9QzURLeyS7+NQiZVOFoNiJhug30sGu91p+yB7Ni3o536txddJKS2JtohEFY3vq2SNlwgpwgbjYnF
K+ZDjjz9NZyQoMLYuTcxvQw5HEYjNdFl0/jR9ObCHooV3qxDHnaU9NofqI4vhQ8VAKvNh5l1F1FJ
IJjo7wd6pk3TXCjm8DhJ1zLtMIh1sYYsx/LXCTEf3QDewgJBtYJFtUmtty5CNmNNeHbmHtKS0w33
4FUIgikR+gcVX4ycJEfKFihFuMoKG/f9SJQASs0q+YFd5kNX+L2ButmZSCL0zvwpESTlygGuo+Xz
qdAKrxzSCRX64COIxAlRTU9g59BXAuVpKcR3JaU5cGB5BNmuJBnDMIoXm7l0HKER7KYPBM73IWtj
9PKgwsZ7/EXhKvVZ2+UWM3l7/tD17D4o35mnvWLdZ/LmyBliTKOuw4OTxIDhh/LFhzmk2NZW5I6x
1a3+Htf9hzpQA26h3ci/k+njvTqZV1NxbVXo65MGxRVy9qg0CTmhe+lY4Q3Nk/KsrEfSgBR+pCiQ
5zXHOfLh22XpQM0bwnFmoRVNdYoSWcOn5pRiPVjqZyN4j3s4gEQVFMYHHBXhaW0E81TF4KJc+wKl
nh1Hn03CO8gwqONQw9qlk7+R6XOLeJHmkW7gNyqad7dwWJ2F9rjpKHRnCT+tEI+tpigK0oBjTszS
M4pOSSvg+ju8kMogn3jOZ2zIPVIlNRYXqWvvKgv+UFjxmu2GRZtW3xgzh0mqaccidqnlKbS4dJUG
WKqEe4Bxm1wg8hsqjp8qQY0WgpIoJnUd+UzQw4SsAqgFGHEqb/miXYdBp/JfHde55m9hDG4Z430+
jEHUXom5hmdvsVMMF0EpTpMdfR2+uUBOAKDxhxZb/Xp00lMwxWATA+KFwGreJLWfYufi3fkKRPFi
Tij6mKgNbfz78rgZp/wO09/lJNBCYzl/0Sqi7hqFolRRSnYTa3nFZcpOl4QnkPJFk8QeRVrfAfb2
HWm5w3xuCzvedypNlZLmd5/U11E+ah6O4QunbEl1RswYd3x8y5Gnsrpk3AXrFJQvQnAaplGVkd/m
0zAjX8WUZ1xhqxwwnlqFZCtAuhgnztnKwCHUE2/VCepbAX57p505OxPEs7WifmRaeyuGGJcJSx06
iStNbnRTz5CJM8YbFJxca7jvbT7jxqxfIA6AgnG7Uz1JMZsLSwjrFOEX4bTqH/ye/LbOHBCsthkC
T4z3lB/NlRakuI+6bC8PJ6dQIIwJBrOgBbVdRvcpCcEVolXVYd1kZhaJemQJWpyQYQJ8uZge2pIC
iq9yiuN42845Q/4yHMF9nRqcUFPWXnQmkRWAlyBcEC45MNFXLZ4kDoyPtmGg6ie+kdRh8B+HdS78
G6fko4j5Uo1ZfNQpvm3ddXezbt2EOm5YXlg7cmfuFqfIiE41q6yuzu8VkdTbOgJH7qLQlb8/zi1R
r8WjK4b7qp/ua5cCmOJfQc8i8z0aWYnH430H7DGwo1v04BsGVeLWBuNDFLxO7EGMMXX2Ukcmmeeb
Pihtanb6B4Cxe2FyNDKW4Q3RT4ORnjQ1O4EQ/XQBR/UmHEUhz2ODbxTrDMFdSrI1eqDNqoMRClRk
sPIx9xrQwf25uehUPops5Nvp4mMT8rGOcnBH13FWQmHiY2VObiYxBqkBX0vE9YeghPECMh5XTZdM
FlGLj8hWGDtj9JPtVd951dw+TMlu7Bk/ofRQ/8CHSrbktG/c+kV+JFPFJUYY2LkCzqYsSSe63vPy
BjUlNTE3EaIlD3izbF+qJiYjxi49F7oPz7maNK6jUWF6dtM+c0XGzC7CDU5fLls+lHG1yU620Vxw
aX8J9eCpTugyAHXzLHtOkBi7mHxBDOFI8Vy6r8S96puuTt9mTYJ75Khm+ir5HFpCOaWeWSLOyC+j
AVYB5tJiGJKTM9TTrijRB+Jpi1cD3IN4yinMuDXZ7bXlaaF5rMucUwiIHM7e7ITxEDjyOFzjlL3s
/OaiyqlaS01JKq98YZte6HF7MhQStc0ivOUafc5XSPGrLw51IgJSD+/L0c62hgnnM4lJ7mpH97MN
cpb7XAHCDGuaRppY4/AW2jBCWGoSJzNjiFQ4Yw9OBB/Caqd7YI4UKwlvZpRVPCT3Yu1EYbCOJn87
kWIx3M2gsVU7uWpFTS3OquhGjqDOKxseorQt0KMUFfS0TKNHBaYHXWzQpBuQSALI+fROS3VTZsZ1
HKOUABF2TPhXtJT7Jr/dlaIXj7CU1o6ZeSmGegXo4/kQEyvKepSj1Nz2eSaOM7THM6NDzhpFOMMH
89myOZSrYuCpRvEyaMOhkXSMsGxAd8zdvreqTTEE7tVcj6dwDhXGWON19AngSUAbrPqhoeSbUplz
dN5UmDt8nJAjt7Gb3PUzoFRBN5XGYfqmFEnHFZmQbxvP/lnYKSqDNtgI1q7xCjTy2ThjPmsEr6gf
2n1cEfzkKuQdB/aps/w3Y6JamLTKi9KSshwqE58GUWiRvSoCWN2jZB4y8N3gRt3XbutQ9UYz3JQQ
bpRxa8dM4Hgr5Tqrh+lM7WZnpxj1UczVlY4F9Bx200OgMPj0o1A2+hxvSmM1mr26cygubC0KPSXd
dCr8Orr9hg5PpWXUOmcz2tHP/DFDrz7EOlaC3tTwVkJTbfs7p+0ILREKfmCAiW1IrZt/xKhxTa8N
3KRz885oN1COIthIp1/QjjQXnaG7i3EwryASvxYVF6CvFxHRPuonaoDARpUZnF30AtorWlcqYbaG
ng6cH3gLw6IgJzhyxarAKRcr6qMS+Gikca1Z+qgCgW/xUqj4QEAQUaIly7tgEXqWhMbdpEc3emhn
axuWwqEWRg4wWKNj7fr5GjdqhBFQryH7OZcGuMY80tHjqLuYUt0+isNyY9p7WKfkyRo44JVMeGW9
1ubxvbc5qfxQKy+iON0zADMpaJE1OS14/zCQyWuiuMlTqulK1fxoODU3RfkeZRwQYR/+MARIhGkG
DhTTCKYANIMdg2APypQkhHKdmOP7rPYaKThQN5WwYNyeAdvJIbdSXFK7dF78ckQxUES2E3G++BdR
YcVrl5adXdO9ZvQIpqM2QHkSXZ6vHEPkOz4JLEAQzSR8jRBryHzHUfGvU/M9SPmyG6uIN2aeX5jJ
nG4wlGGfxlQ2Fma0mRy/2uhR9Ja0fboZs4gVSEwTzwU57IKgIx/aYmbjJP6ZT1r92QzdZEuJjCu9
1uBbFOp9pCtENYtkQ0WZSKy0sr1kMF+zrF8z2drPTt1f05lmGDDJYA58qMG5s40bi9nV0H6ONRdi
TLVvrIrILRPQbMvKYC6c1bRByKMty4ArOo56DmNSabAHsfQxt5CiHkyBbarFirauA4euWnFpRxjl
UTDwWfkz6I6QhGKVmNOYyl5SdKHnavC3645pi2iqAlco41FL3kVI3CIgM8rJpn40ouQtzIeca9u+
swns6FJUM6NhXFqF+d6xYAVekbpebYp247Dcqg37PQvEZ27g/6xNprZIWejGCL5X6sX0Ka1qb5lo
3htVtlKTDgxWf2OXdkOqGuV70w/3QNg5CoRPzAz6+N6GEhDaUNGD7tOsR2KQSnAMxRTfA90Mt/Cb
hz1z1EszT7cCEBWdECKvNNFX5MwLtJx0Af8fS+e1HKm5RtEnooocbmkaOmepJd1QCiNyzjy9Fzrn
wlOesS13gJ8v7L02C5xxTFg85YQV+iVq+xjnvDMTEhfqXerQKbj6FBFTaviuUo89vl/zrU0wk9aq
cI9K4yaXbKsSCIpeqsw4XI3AVcOSqlkit7NmW1pOJVuMeGP1WnRUNP/uH7HYa7cmKWqYdwmBmUze
yZNTRdQIPhvEPiC+8I/AowHy3vK7LwP3tCMJujtYPWHlVks85oSpf+w9RX3CNWnJ1bLuujK1Wyqr
wk5H3Qf6E+qAhA2O8EE7UAgTyT1yX1uDdR5mdpERI4OwG6aV3pDhlShwtVtRfmiyesZq+aXW6eQY
EibdNDjFg0Xka021neqM1MvxywSBwKHIfSY1IvZCH333iFiYbQ84oBS4dxHHOgqKwNq2A1GKpkpI
S6uPdHFNexjb5XaL62Gjd6ysMlDW8jQTsOzT2kdINFdjUKPS0UgdG5YrLVVFR9JET6lwKmuEyoZ0
jDV+W5riyFrN9BhiJCi7DqnSLFDrh5U5uXxVYRE4TCA2ORYlEhyYPTTMG/KEhWPBWRMbqzYXYYea
RA8P5bFNCUG0dISl7OmMqEycUEUII4ZuOY6g5XLlncXBupZ6ND0ZDhoh/BjidRJ91yKsVKoawL3V
Z6EK9AUjaztJ3VWif+jkbD2biwutMpiRZFdxrv4l07RVeQQTjkOOXxiLE+c/1y/zwo3e5O/iBEKh
YCExFeW1iIRPiKXYfmSar0wk7GVS8QMBTtQpc1C1WLc27BvnLBU6koC6/hEHeO15CdVIziWsMlHl
zolRsRYaLTZnt06jk/XbIlzJRfIVKwHLwlwlsV4tibOVk3sOKg8DKzkW/ro3l3zwTgGZZpj7GlNr
j253NHKUPFro+lKGx4URGLxtZFBtus5y5HIC4Ycd6Gy17P5lTXnrs/Bu5P5rHsOt11OgYWaYo8pN
OVQNYa+IOM2zUF1IrcWzbDXZSQGPuL65lplH2RVwUTb7kNESc96XgLXSgFfAp3sYa+XaROpRgTG1
qsUi9uKSzLxUGbekVqyzVDc3KlGQ1ozIrQjio+AzSWHtNVPVKpdSSHmVwcTKGWFAPQmqp9KhEK2G
ZyytXsSc+ckIZN0fY9gjTa+yz84ueqNyMjNNQphKe9f2ueV0FPa2PnAI+mzs9aq/tMpIJJbOId6J
+qtOkeRK5F+zmyLITO30vWKK2+giiGa/mcJ2xKfZ/eohHODYM/KCAV3JxyU3ATWS0ZlOOpuLFD/2
aI56rPqSv0v9kRUzWYpZkm/0AmQ50+eXcoqIkaS/S7SqXk/VU2aCsdLZ6oY5x1scm2SVTNZKDXkH
VXnqDG7HcErDQxpT/kwg1wtRvqVD82bkreioE1zTPptOiYF7u4e/QLGie5ORsPrSyEiXyLfAocqq
hhhsLfQjEGuElishkVYJySpjO450bWFlJ4wENxOkSXcCebQRCKO2FH5XpKXy7GLj0FXD4M5CnXuq
Ohf7ImG7HYPXx/AhbHstvrHIy2ApaVcFTzO8SMgly1GfiMZO9BF6wHPlniNmKDR8adXAQXSVICDP
VQgA5Ypj40yz8gXi8DE05VlG9gZ4pCaEaJpAAQ21i/VG5Xa2jkM215D70m0vy+e0QmsxzrKjBtXg
lRlP12wi8rYPGThVew4cGvvlWa13hDEPtGlxSNdkQUqERhpS6voG2gxDDJ1hRoYwo1cBM82NwMk+
zrTwUt1hVtUJYjAM/2IphZMNoAsykRuplFNIrkwyx3k6j8Pw9GOIuLpMIin01l1pCRTLhlJvq+Hv
XIxf+uXFg0b0dzoI86ZGrTL4pH/2cpau2dJRDmtPv5gVBHukJOv1T5kJ72nCddYkY7qbE54KqYZG
ZfkAZa2G8kxZISFeLy1cj8mkOoMVYeY34ho1Gmk+oQ/7LbdeTa0RsP3wmRIL0qAJS9zMrJ14JJZ6
qve6ll1DgalhY/HEHIABrlhuQjEhhHXO3UE3uH0wTkpTktNQNpjERQFpSTzBeIBLpC7XV9uhGBZV
E0xSVqWgNYwDW/KG9u1b91XGdSDErYD5LVmHTRCFTlIHtEbvei0NyCvouEdvrOttkUkifs8l9GqO
uVek9DfXdaSTITBLTaMs9zvA243ENc/FPe6Z+P5oXcVQMOWV1YJ6TBXh3MdIkcbxkOdStoI3klzU
UvhCGxMFUMtlsfy0arEnMqlONzyKpF3woQu/8lxanpFyAAcAuKEEhdD74wD7Qc9SAWXSGMleOk3h
Uaozgju55ngrVFndcI2UHKQlDYQ1w22srOQnB1+zmqwq9vKXYoYobJT+qtfIYamMCgPQSMWW+CaR
thpJSFKPPsnIDgub1ab7wRkp6CfNILQwlnPhYeQ9Vkll0FatGIbrGRalbdQZ7iqdSZAFG0esAhLi
c9X++8liaz7IlyCzuuLjlZPvYRiRPU3ZNZo+58YCDxmXEMBzklEli9Mk/YoEi4Q4EIBCM0t21oFX
ko1lCDgzGy+G6jzIZklJrINCH4qXoVUFUnBZB/gSTwmpW2prWXdrST8PAgNofI2pRdxWnz0EUJ3+
fp5b8KLpTF58qF0r8PRtqSCkFVRX60O3Ksttp1aflbadaiSVYUVL3mj+l+4jfIvNE8WVa6k1Jnvc
bEaEtirQzacyKnsd3GRvYLvPW+kg6IyxiW7PMCtbA+/CLOrPpEbqGFscp8xG8XsvIMcfC3IL6ijk
kAnBMeBPHMDV07q4jSjsdFwajOiQ4mhENeQQI+wWyGepN4egRFdhdoA3ShzeZkNmyNJkhDA8RS28
Bnm41epCYjIQFtTSytNPcO1W1acpAycaO+FKhfpZyjGstukZB+aBPcG1Ac4tDwL4dCQis1x/kvtR
roay2OgRb60ei08Gg89oVB6zoD4GeFhwhY4CO0cY3qzMg5K0AK74z0af76qQv4Obo68T6r3VdKIz
aQK1llUiNSxvpI2mq4aHZTJrwnoapZY51ltbYS8uI+sAg5NSXim+FVAyvG/Os1rhl+kVeNFHRRzX
ulVB77Q87+BRMPAsOMm7DN0LZIzFzLL6e+5AmtnVqQGSYNqIvspTpIpJNcoQLwRjeOwt7PO0tSn7
IQKNUHhp6q3QVeuu+DjrIppAgdMlB/UJrcNMvLqk5tZYs+gx5GIwKJFTbyduyZXl+70nirVpDyZZ
zmUcD1ck4xvDGD9k4o1ptM8N86V1rJqkCejjhUbSYH6+yf2MWZOsH5OmIKSnMciL1N9EHQmGnFE6
hSE5O2p+Clv02WqICb3HRk8AZEfRiVhAT3jMhHoXY0LnSEgDpghqT0kH+TQUoq+a+JZTo3HsRwus
NwtiXgO93zxVjdMaRokgtrhLvWJetQUXNwUjeH5cgVtZLitX91vrOmSemP0beusrN5WLIHObQ5V7
H3tOi7am2zEfAnJ4F9gdhCNrYpUcNCSTNchnfRFk7RBx1SsxUq+/xrZVNhoYTlvitgIJAKsou5ow
ap0u5oAcw4LUbshuVkdZYkjGo5eCW111DFB73NMTYRlLwVJVjIikoU+BJl2bHJyIUBmXMc6Lw8DG
4aqL214RX0HvAMmpRR0Ob/SMuyrYCVIKNh2CNhqncF+wq0Pkqb9o1UB6JhmtqRZ5ta/7e6KYEhQa
dlWV8qbOkltv9NVJNzvgIGlNQHgQe6rkxeYsHJNCeYTT+NMIFbshhv57ir16rykh8NLMcnKBFYxP
Nw+yhqdJU/DQDfgiyGfipOIzM43CYgBYP2rtBaIgwRUqNkjhScjCJBHXNdcmZEXmV9VSp/49CwOB
HxDLNxQAPA1G/RRoPLLNLjkpAgPgjKHqOtWOlYKuUoAJDVrCeGgqisB6JFFdsyzyO7B9ziNrRJEv
7++gR7GQ283gX1sNvEcVRl9/ly5BL7T4YkrsSVItFWjI2G8QfsHAUAgp1kHMzIsoQWDIkv4UzYFb
ZU3LOtDvbL3sP9TROJm9yEBhuc/pV36Vmu9djr/qSGKuXJW/XRCuTZ8fazVhDHO7UBx/Cr2/q6FP
rYe1vMZiKbeqZHZak9FFVSwVEXPEKgYeUORkfYQTg1AUt3rJuhfhxmaMiLm3Sp5mYVwil1bI8QEt
B9pVk3dybH1aA2vSyCceNzWnTYxeDqFxFtqihEyqUOLc8VXmHWnvXzv1rjBY3BnFzIAOfh29LOFD
Hd7beqHdmWtr5qk8NzDBGFbSsgu/cT+AaJqizsnJ3tANg3tQgRc1NbxImX4DMq6waYUl+YD2id6L
ylEEVjeiNpVKwgxCy9j1xk5q9Z+5Ca2d0qBbRxWgOKHRjqe/v+uaHhdwKUss9MfItfwIkItJ9GJK
KRCJPCLaoB82qgJ+YKA6XpWKmTvCVL5gdYS1l2yM8SoL3LPEi8H4CRui3KCX7SaT0zqQnjJYQ/aV
6U7qBe7kkDGFbInSuRSVYFsMfbBi1uCE+JI9n+fjphbGi2ZC8A2sLDq3YvoP33PtAiDoGCmYjg60
8q2KFa8WSZVL1fciCcfrrE20ktElZDKDNzj+yUW019KiOTYlxVE7/0PrhQUMrZirMvuYhqBjlI2S
OjaWWNF57kDw6S2poJaIwmruoftE1TNPALSZNFPCTowafDpS/Dbxyrknu3iv1fR2ZWA5UULTykP7
QIJVw1xfadddVUYwVfXvgQW8JqfcsyX5DBq5PJBC03ejqC7D8kCbtbNS1iIPvJikXYWsUNZgAPuj
6bdre+IAIGiji7j09BGk3DXvUOI8Rv8/fhlBZ8wlcv5ERm8huVeZxV4jAs2MWNF/BsThfBi9ayhk
g8fzo6h6bARG889iL+/A2TRV5r1lS5QrC3rwOXFPgcxqFadmpLutoX3IBKLBKixmXhTtfs7oXIoq
AjpDlkhZ32yrMiGwqpK9XIZQpMHxKxQWWJLffxKVB6AF/yWlZeox13rJp7JAYyivYHMyvleSRfbL
/hPgLbBepNYMxk4gUOONpgBFobpZpuBjf1BLFWEwVMdS9V9k2rOyBygl+JDT1Np3ePCZlIGTuvX5
q6jzE9vxna/jAhmM2NoFuXmcJFREZQbgvO2Y4KUkGg1cjQ4MS9UlbmQGHdTXXiaw/FTz5KAk06/M
QsTp+gmeGLMlT03ytzxk2WnJI8MhtvxuOLq9rw97ubK2OIN8T9daqiNZ9qDocfHNc8OeiLQyKehZ
7wqdiNokAnYCK3RtoAhUl2DgKR/upUgEq67xCKWwgRfIrs805upmqOuwq3SvK6zLIDPo1AkWYOui
b3JBSdw27s+JOoBnmTOQBNhb8tlnmEI/FFSa6eKuPJdGINF2LMamv18KnuL4+vNQJuMRisD//1YW
ucCkhoAf5sMkzVR5c/rff8r+kH/09+9WbT0rb38/IRIfMbFzKWIFOotF74pT0K75HpnH82PjrI0I
aPNfxKDUtnN+fADSqs8AgAOWbAG0mADwod/LFgqU2briEUZUWmIKGsPS2kiWmwigtMc4OFthLXze
9Bm+T9NY/ol8nAjR91feGv+S6xQI0jZqob2Xk38um2GfhNZ84T1E+B9J2421tWGSgg1lwDqLcond
wCR6MpCjax6xPSZVgEzy7p9GGhATMhW7SJyw3+f/dyefgyAh4e4PkHBS6yAMKmQaMpPisnxPwqRl
kjC8xxn576PfH0U97L2BsDrUAVFIXaMcg1pt3SnlO1Si+WUswVmx189XyoJdyDKSWyM+EVLfaF4y
rT9WRQwWqxxxb9DryZRMWZy7RJ3ta/IXqayTW0bOgSskxctIysyfHY+wDyrIhQYhZd0TgvxBT8r7
lOCzl+T2otd4hAZ9QHPS1HtmUjl6M9LL27TXdoIscMRIibpV0P2tNHFcOix8M1hgEqP4ZbRIka6l
T6vInCwyFhxsyde7q4OOSWllk1a6F7PlTleR51nKGN1ypTj1g2Eg+E2MtRQ01o4t/hbgqw9TrnDb
JTQqH8iHzjJW7kirTH3iKWwhBUOFDDHZUJpTN1NBBQ2ofFHOvHm26mWMZnkNazWmD1r3gkoHhe08
uWEkl1sGgNEZT+5mIBObjhTK6/Rvys3kiaDCNnNUuWEwbvMG7UcUsm2u8mlcTRqzvLxvYQ5bZAUn
ORc7ai27SjPsn03I6gto/lpfslE76JpOUpY/c6iQcBKat7IcmEwsFAMU1BcV7ibGhlCLCXDS3DSr
9d0k65kTNcOvjMGmK1D4WuzujLn4JcfuVRumb/zfyIoi9aAZ2p7dG4T8JTxPUqplskScGf0zZOEH
F7F2ggnsU0Gn9aYNZ/WuX0wh6q4dCXaxTBxcJkoxiN05d5rC1x1dGoxtnukssLNsTUCnvKvRo3Kr
9MbRt9TB04yUoRkN+aZuM3MfMy7aho0APLn3rW2lNOFu0HgbXP7ZNrB0ZU9UbEMPYskHvfNnb0xk
5RiT3eIi09ZOhc+GPQ6PDWjbE3ooGSZrLF4Myc/XeaVgA2Hbg8KlNh0sBsFNYg7paJLW35jAds4g
aMJNGUynFyjnzSAb763Kar0W2uhRqYT+CHUlPjoLj1KgGtkLkp16VRmQc7NQZ8nJonwr+TRUKnfY
Ss/9+nWgjQFiktSvVl1zhQPRew18atNR7PLXtmKJVI56+gqGBTD7wF5YRFONWaiJX5vlh8oTOF9m
oYjmpCR4xUlPNh1F6suYIyJIY8uEdIS5yWpK4wV5FVnRvVpf/AS/11TITLiRR5k1isS/38bhLJ80
vyDWLXrrUl3Hz8RuHaA3q8VKuIQxtPdIb6DTBGp/attoOA15qRy6kD3m8udtNbSkxGc9eypDOzZS
u69jYyN1uvnaJmTADegi8/krHYcIIPeyXhCkZJ2ZwTsRDMBYw5r1cdCAbhyxF+p5jDlpWOJ5O+J+
zJ4vQhjJMkHr9s2+cgKeV2uMqXV1DYSDsZUoTUeZuoTBSKKskzb7FKb5IIpScYn1ePBIlsPKUnhp
lRiXmVcsxPoB+O3Oiqv0lmkcx2yA4VL7FucZWHGX3nbjJ7WxTwbSsqSGjaBaLoDHXFsEOyR2F2HN
ABzSeBQu/hSjP2pqz/YE6+oO0Y7i5HV3a4N439YFvPFmYFujJZeaCMSuHuLduGi+/JlDHqNAaY9K
evALcwDfvfMrA2gK+ae2TznFQ6D9yEXyo1iyNetsqn9MP2bglpz+ODlBCndUJwEb6GFGf0TKYOQv
fS1bktWAHJTDnUMk75tDVfNo0MOKrd8SkIkQCyFYiUAAs5YZKhZEtGTxMC3pY2kvclWZ80HRdP0Y
U2zSNFmuqUzdXlIHIr8ZAZ+NIj6w+do3cFLJrDOJ7zMjecuBMG64/DBLZmehHytErLM79BHDc4OE
yBxeBukwM1VaGmqbTtfp6cfcEfEYrMMZOrQZs1hU45dGl6pLMI14jhiKcWzPnlJUEwRQtKPR6zz3
8w30ZXowKrQtuSIuTOohXCkE63SWaMGhYVYPpZ7df8pREtSrpAOiPo3MBHiT8zYN2/lizJLMpO5o
ilJyakwd6G6nHtIIe3BuGCYwHR0qZIT/NRUnr4f7TV8mn9kKIlRVlKcQl/+mtH4JETJzZU1nvWRZ
jsVcOQozJ27Y4HZrOLU2aaAxtCyY1XYk44p+w1AghkQ8WsMZocVocBxbog5xV1QJpdBBH4tT/yxG
9iOTaE1LvlzNfkcdCMim9ZCNc4uvxGlCFjZdKWc7Af8Op353GJGXbc0lGzA2i+pAZXYKZgz5Hdcb
q/VkpYhh8aCtk1Ab6ft6tLBDjSpcwLpvvFLtyOZsO5fOJIVJRCjgMKHEK4J3ATgwA7y0gSVYXaYx
49FQE6TMM/RNlmmDQsVchj+b2qhPliyIK7J+YzevzNTzE6VaWz7iqlYPdp2Jf5J4iGuj0AH3FARO
hu3MFvIQf+s4sov1xQOVzcTF2B8Mo3WHMa33Y6Of/xpHPkm7zshiDSv4NWkWMC5AQdBrHppU/Sro
C/6709J1x/txU9k4agZy3DTv9XUi0kfDMEIZLgSnOYNt2My0F4JCBijRNox1SEOj2mHkOmToxvs4
flUCP93Bw93qoqzvLb09TLFGoEwcX7RiYkqSBjpGyyV7OhrohdogBXEIN3U/9+wHy+Xh//dnf7/0
yz/1ZwtZmlZPDKuzRiOz0FA2td5sIEGLe2RsprDS69hV/SrbKuMk7v+SNv7+Ts5Z8xPgtEzEW98x
jyY+xmvfepq8wvONUkHfRaQNsry+9m8DcvcHTvBt5AAseDM/+m/rsBi8w6ckuAKD3zVllfpKu6Be
SeOW1PVwNaej/4kjvB2ucMEttIQChnYqDNADbmjZ0nvQu6UXb8RN6kF3+eYPzsVd5z9FRi/Rb5AM
/Spfo+Y0vxvE/yQrRHbaJbfsmvH1i3GI3PkoiK6wecWTDiOEqmQ+Q360HqwIxS9jK5/gmSv35Es3
XLUAKmqDI3aqxMl/ykfCoK06GuW5Dx39Gryq2aapvvryyIEAZJLQsIZVZr6XmvWU4lsnpNFNY7s7
ooyGBs/YmsvMMr2IrDvyBeODn3pIYeRb9VWIdrfJ0qNpPAThm7eOOM9VXpJ2hbSHGdPwU20RluB+
JQoMIvJJRaZVr8pd6VXJI7tTdav5dpLWInJFzo4rHpJum78SH/uBlIBREraHdeF12lp5Vb9SeS+L
YIcJA/7XHpUXaxdzqW46kOwGxlWSi/t9dUDfllZ2/NF/ZkQlXkPHvPDmppX6PXrDsxx3/Vv46F6h
jCpgLtkRM5Oe7enOUw0JESBzm6AGSLEn1bCBggKDRQf7QnYWahLhEQuLu38kSrV1/PY0n5vBiUmZ
ZZ/DwodxpZ0Sd4f3ejffiWxkNe6y7AGhyXZrT8QG380EeSB7lc7aI8esql87mUQz2z+q8K3svtuN
7CHu4tV4yJMjc+EIW5HrunLeOuyk9sxsmNzJQ7Y3jwyOaSQfhJWOyxUQ0HFMm+DJwq53839Ap96F
67gjG0nxsi3JxPsXhJPr8JjxZp5Rs0JQwzT5u6Hk/YQxexJPYIAZ92ODrrA5nGuecR/YIZ4cwJmy
Lcq1FHmkh6HEgIain6xtiPi6WZGCmgEL28Yvprjq6GTxfTJk5lbFD125+Yk+HC0BZGu8ha/poqt2
+EYaViy10xxkO94F9/FF8OKTBrfPeKnzi0boQgBU2nlKV/nib6lNk8rOny3wnX/1fglGtBuGJcxW
3QB6AUrQ98Yp3uq9zxjw2bmqI9xI7sjRsdntJgxd1CThafxMd/XRuJTe50hW62HBhaLK/cMmPJMP
DCF344rGpXhT7YJZdLBWEzcKyBxbtb/xb9raiCeaCg+1chIV3NHSnqHP8MFRpnyx51sE9SjAPabf
KbK8k8IHg1Jzk9+tL5KEqo/iRVixMik99dHuzQG5w0b6aj7EZM2i1VoLx2ordgvU1FpBd8BDb96l
cDV8E8frgNk/Z/fF0YMUl3CHTXJPh43wYFYUt3yljIPEh+rK381b/OmzplobnnadYSM/y9Qx7/SJ
8y8YqxYi+0G8K1frGsZbxmD+Fiq1cOITolknC8+0my9BdVqPciNfsybSd+GuOOtvg2t8+Id6H3j5
pvyFWO2v4q9q2TQRa7032J7ww+1StTsRF/yGPd2+M27pNWXW5cIoSF+Y27+RcpScwbxrFE04bTYZ
BxDmGdRAv4F4xNsddzwSbeMHHec0YYA5DUhryG7hBHrgWah41nDRyMjBFho00keN2jMjJ3HLJ2+X
r+GnYOA1WjXfdKzjup1s1IksY6FurZuNdAlRHxNq7Oj77hDVfNlcTNiGl0fTon2wzXN5JeSaZF5o
Inm0FwbPACXTrJDX6etm57+o5YqAN7G+IYgc54tAIs5qusUv6LkFRsELoQKftHScNhjv1A3bWHKe
vvrv4GQewZ30Dming3AfL9ZhPgssUakYjtYh0I7+v8FcxQfBpUvEh6E8eCKSt5C/aQ/jYrwHdx4J
78ZW+REOzYb7L6apZ2CA3Zdo2039Wu8QA0UoRVfi2VpjZliF7/pvsEcmHrB8teV3iUH/YLOR6NmR
bqSTBVjRY5Fr7ZoAnQLee25mogLX5r3OnPoXMoewiz9EvtKbtJXOVfcZH7IneVxM7eDnQzxoV3Rt
yGQKh98U7TnlKAPmVHEeioOnYirHvJ9Nbvxrta+glE1Hg+TQqseR17LYRpxAc7izVNS1TveewQgk
n4fW2Ta4zrfCkRXsElYI3tfIWYBs5mtIQoRs52u44aRpQO22jauCX9xtX62jJHrlHhOkZtiVNx50
z+I2kc7CGyDJDaW7fAEReiS22vwR+63OmXqZJBvtApE9mYdOmCJI/c43ZLyiSeYtVi99SxrTSibE
cY/MN1wXp/zdeqNGlw6VYBvGijWg8MmcHzmuDy88gdxwgatS+5Cj4fB+WSI6PQTGx9rnWHCEq34P
+qs+7uZ96jQegXkYgLzqSFznV/6UH9MbjmTzi9FPuDP35Azju3+HuALH95tbbgG37JUv4can60o7
P3T4wIzhzAcxV6uIQLUHWauWdY0Hu5O2Mms0eBYC3xL3tK08xWinm+txqyUHInE30JoQaby1mxbl
rmmXIfhz4AzJ6OCpBzkCROTY/7biBkK5LDML8vLXBsHgqn8R3mc+6X5NyHJ2NveRwr5pnU+3dJ/m
e/g89P52BS5F/VKta3dGmEjU02pym29/q5D2FrndLdY2wuA2LwIOjAw6EQYaO+PD22NQnNZyxPp5
M5y17qCHRNqu5IPxW3BtR7am2QTowKq6EnSuCPeJeiNaaa816Smr4itHc7mGpzVeBDdAUoOy1kCZ
TIIXaVHUK6VnbjJyFuYzV1hzIS1cyp1QxMjNds3u9mnrmFiRSM648e8bAhlZK6ZP023s9+SQLNpK
GD94JsEKhDDfXFPb0bNH+pVKIS5edPXYQos3HzSSQnekYCv/1bfWIutt41OGfsTZVrpyQCF/kqMX
hoL5rTlH5xxP5Y4Ep+DePZPKS1i8aJxRGIeA2JoULuW3aBBlvQpetfMIPX5y6YpRBuiboDhVyY7h
HOUcKqToFHyaH/KRQyL9F8MfMZjdbfq18gG5Zxvuun37rt7K1MOOL6MpvSvFH8obD1Q4b8LMKdfQ
3KyPNvMIReuzPdz7KT/nhoMFEAyHfw7me/FTfpQhzg2b1m/hA2j/Am2N3SP/xduVqf/wlk1veBex
YcEdRyWHcHARfAOidY1zTdD1jjHpI/eibt/c2Xb6T4EsoeMMX0i/F2/QNfyN+Qgov3b5Kx7UldKu
Rrx5x1JzSr6sP24KiUjcMwYX27Ui+wwFyip9oY5r808o1zA78uPIXO/J68QcinmAx9cOkDoGHRNO
Dhrhp9ZfhUt2xykzqjblONvrGKnoF2LP+R8PtgpjxD6glLBNfy8+0a3cG7qOHcwaADP+ydw0CKaZ
K84r7aod0dHHrxM5Uiv1iwtf2PXpjroVw4/DwDz/iAAb/etgPEncMgsUEjOUI70CIBXgsFC3ONk1
2StA4VzQIK65jY7mocQLZlIFr4xjeKZyCD64Z9J9X+xgCaJqbIHu3PV5V8bu4rdNULCva+sBcwU1
naTttJOR2eOeuTpzCnVD0G9Rugl3hLwq76x/gw9pAYeDCXIwluT7xPTSV19y5uLnXfgoxw+xuC5g
mzemzoGw9V0qqMhDooCQmvJsrB+jWnnmDeSVT5LCFRpURO0j2tYPXwZP1YQynoZmK9vCMXuML2Zk
9x+W4QAyC22m7D+TZmsPDC1sJyXVmS81Kz+3eoobvkb/5iMpGnje7UMKP9llEGzKG3IsOFhQjrvq
LruS4BG6JufnLt2mh+KzN+1gnz6CU0kLZVErdQh2/jEIuKlf7GdoRClYSTnj8DugWA5s8njiXXTJ
b7xs6SJ+iFflwTCD/y3uKHqEd7w+PYpk5Oz7wuHLFfbpB7M7GoX0X+PvEZAsW/ZH8MNpnAk7FFXt
yXxi2P2Kf+sN+CkTDr/67R9MzJo+PR81sl0crRtexiXG+zDsoJ5BYV2HP1nMDot+CJ4XKpk32NBr
nlFcL90bowKe190bo4+2Iu5vRdPgBGf1Jrxn8KTEyS0J8uJWvSSchwg/+cjbTxDC6nf9y1NrqBxC
bglIGrZh7yhr/9vfN8+g3seIebfyQXCMXYbNLXSq3u7MLdle75bOScQdyof9i4Re0Gxrhw/EQCvh
+AtKyLrW1/YFMefTnBzCm5j6cqfTlpHcdAg/qarjX04/KXX0yEm/JgZ8gf2vL1FZupRN6LN5yrfP
7hoqh/RHe+PqvEWfvpdtLN8ZI8faGycJf+EPuwVEF9b8Gi5ZlYaCFN5WP4SDuKkwyq9JiI8cTn99
z+rECY9cVmOzjreQBLHAX6T7ctgsIjF6OGMrXcqliSXAJPeY5wWn6UV6eyMlRyLbjUgCwg84vkO7
+kjRsq8I3Dxx4fAlhVd5Hy4oK/NGtEn0Gz/6bx4Cwl1y8/f8saRd8Jy4+t64Ne6cUdwUxg9bt4Ny
mHYxRuH3BHRDuprv/LDxvQ0IztnCGGF4C7wl3FIR+/9QjtOuo72N/wHpJhWFdSPPnvCIvUq8ccrD
LP6PtDNbblvbsuyvZJx33ESPvSPy3gf2pCRKlKjGfkHIloy+7/H1OaBzq8qmWGJlVMQ5CtuyRRLY
2M1ac46J3eImxANzzPbZK3J0eT3VNxW6Pks4YA8+z9PMfY7fGcPtC1voYYceUz0Et0xHOlMOljOA
6vPquXq2vlXPTI/+vXqFkeCOyIpnzq5ESF5rK+dqGx3UpfNS8rQVCEoJJlanydL6xt76sf3ebejG
POePCNSUxYCOlHTHBXa7Fw7sbjCrrnN0ksWiWqm0/Gj2Pckdo+lHeSgUyjJzwhOYMrqjeBn6K7lo
9+7Prn8mIEeBeqWuM5Oz5QxV/8bZR5T+eWxw+HCI67AxztRv0wPU74vuKv9FIJy+Gc0VuKu+WanF
hhwEFB9r62rY57fMgmgOydrizZbr8p5c4TVXQL02IBxxVsFj7M8i6kHpU2/hBdoGLJQ0t/bT9hkv
4Y+UbZm/7JfqWyHWUUXahf9Mgkw6CRdm+ca5yV+rF+wUOgdP7aA8EvroWWDS6O6bawcRdCdjd6fQ
mtl9/Crq7RYHKpFI1aiGC6fkkUa8j6Hpuxe53DwjIpuerhspSXhlfTW6Cj7+PEKEBem5YKjI6KrS
WrEMgSnxszjYEXdN2XqMX5TYILyvtvjcdkVslGql/NITMExNamdFiLsEQvkclTIK0a65i9SwWMcp
78fPW6zOAw9DN30Jkd3MyXzr8HiPBjK46trUerZLffbvL70obxozt9cRRFmykVJalCYbyrgE3SPf
5XtWyfZaKo1oZsi5KMKiTyANUeGk8vHFHh/JHfXWNBcoYiIwzpdEn7J98MUzIsty4+dszNE9YkGk
8GziPUXJQYl2GN9UKyS27M6jYtHlnkA0AMCuL/edqb/pkUrmZchhzhYHl8+7Cwraf0XSLLKCMxeI
WvKbcHcX3vBuEOLo1q7OFtZrMI+9hLZe8aio+I+5EY0JF04lW0fpRpbH/uBUTbQesVpQmaFx5uZP
ZvU8mKhXp18Hoi9Qi1RvShgeZZw/lH11XytjxBxpzrM+fu3snBLq8DzkZNvUprqhsr7SBucuAq6W
K/re4OAJp+meHPUHx+Vw5OjWLLIHTiylsdFj9+DS3Fl2tXjKm9EC0o8ayO3Hx27Ub7kdbGAy06VO
lL/BYvVnTkvGqNr/FLql7KTr4+jzN65RXldpX20bXFbMM3G8LR22rk6/6dTB35cKphPMGMPaLZp1
q3rBPDCnLmbl3IhY9ldtyiaTYMaVURDmpCmjuSY45SdZ88ZS6I4L19DvF57m4h99Hhvrl9khfFRc
njpITisrZrvQqA0RCOY+LHxOw5q4kJSincS2mEIgXiIgRZq4M3nRE6CL3cd62iqi3HQmfIhMgilo
WS90N9gS/jhLkmJdmuEuN3QW43J4/Ov/EIbOIF4+812mV5eaoULWsm3zhO/i9FZfW5lTbtSo++X2
5kKtPEoHIVUMZRIouaVNtUvFK/3162onMU0fH5t0CuJDLJpbpj69sd9imtTKznu91whN94AwljjF
SnsdON3dYOOFH1XU9El5gw3vxpboOWknc7LNjK0pu92FtzJ9xt9yPf79VhzdIEJE8o5O7oBGNOyA
PLTcuCpYhLBQwEIo734mUEXe+rdeTn9yAsIwfOEsuu2jNYWGS3bCrTdcGA6ks3x6L7qGFtUQpqXL
0/diBa6mK1lAr7wg9TENWeAnrEA85K8+XjRXEeaFO2GcG4A6Fg8Hi4lqm/bJnYjo2I05gcYbO6Xc
53TJo2NYE6JtUTRjjXiTy+9o9fc8dwHGpOsKJ2rRs7VHDoDLJN4ZsQtoliKaipV2BkaOq2Txj9wI
QG6N46osnwQakHxAmVon3N68oQVeQI7gQIQ4bBmI+vD1TT13T3XDcLDIiol6dTKuB8/MWZW8aiMS
FkIbPMzMLroLD8/HID0dOYbOs2Op8LccR/9zEPc4nYda6uWmLa0jbJpDmzhXnUPxu+aJySnBOl16
GPMWHIPkF53Y9qRI4/+YkMbxwfYZUXGV33XXrimuuffrXJjEpU3Mkvx7XJQ34wBAI7eLtVq5d2rj
/8pKoO5fXyz9Ez2LOcjQbbjoUmhSM0/CYgiQ6TVPNzgOSLamnpNBK7DRONFqGRLu6VgGySZxjG0P
7UmdyspilZbxk6d1CByJp7ft/t2T+ruIysdqYi4YHrSCsfPu3ESUF56Rs3OHYdK4m5hjuv3x/d/m
DqOSduYEvF1G1rzRoNpguJqPE3ZKS9rHiJb65On/3ltXoUHt0kMAR01mFgugsl9furPTt8HErZoo
6hGGngwBD2GJpoih3EQW3ROniMiMhjYy+NSECr1YexbPU93SYvdoY3R+8vb1Gzj7+JJJpJsqnDeb
gfjnGJT4Tf4egz2CokWp6RSZwe9X4/AomjCc6cBOq+nJw5dFmupEiTFa/SEkdn424WR6bHLY2Pt3
dwKijIj953WovddORMHVu8njHHZPzClb1tj7hyNBGT/gRFxho6RgGgJTh7JUTxiqrz/Y/+XKChuU
J6B78WleQoPKAFLLTZVdWSAZZ7aBKxDV2qoHNUPmarQdNbmNKZyHkF++fvVz6yIjbCKeqQD3PrKg
fhtiZu+ajZmwJgwTp0ehNNGNdFPbLlxrnvMYWikFkq6+8JnPzVqmCjHJhO8Dye4EJxf1TdoOcUfC
cM+9RHDz3RbZ968/2aXXOFntAqvW8YkyYBH53Yx2uTZFcmHyPTsmeRg0gsEYlc6nMSlDWC16zUNB
drnR0QIYmEVkzwCzsvQA85PClxksraK5wS9zwNREMx79cBxfx25xRZ7FTaviDxVkY3dDTJfKoWLg
D/73IPdWdYUCmHDzARbY8OjnrM3DBIzynPs8cH9MwDHhotL4+sIRTXa6NhNZZgnifkxVItk/WVNM
K28MBVjQxkOcPqtZxokPJXsAEdQ8THjMnCp+xN1NywHcDehXuiY5W9+c5Iev38pJuBc7lo/wNJLU
dEvXnNNJp7AdVcBkLTZF+kvxaLb7OvVrp9bo4w6HvqzdKwNghW9cyBX7vDtBNSkQ1jk2kVBTeNsf
mzbpafVYRmRKjaNPlC7PZMXFnmd5ix+NSbd0L+2HphH/5wpr8PlI88Q4bxnm6e6YDKBgBGGKO8wk
rCJEmc1W9iUvw6evr+jZ1zF1VeMGM5ub0yf/7Xm3OcMZsnSyjaB2M7r6WiGKIijcC3tN8Xnby+f5
7XVONlvwj20X4Ui2AUlRK9JcoPnmlA8BuUcWoGUmfcX7OMi2GQEszNv5NzPcOkV45ONTa2ibdqXI
SXNlJEsDPZZm+OoqZCcEED7hHaeD4HuQDzoUbIUJ4KbxqBmZssd+n5NmDj9UWfaWiqIXuk8jBaIK
13vwEnxgussxPzS2VlF5q5GossRPrjuTDp3WOhnAdRMBfFYv/Wz8ic9c2XYcKPFMdsgj6eXnzc9W
qMgLIt/jQIxfDKDIa+csOJ7SavP6Gr2a+KY5KCXAPuaYmyawP9HOQjviY9wJz//WJbaKcBW6jtWb
BwKgf6kw8RaRSweb4CtqmKPmrErLelFXejjecWgu1i4V1kzSAG9t7DZhhHhA9P5TMI5HL/g7S/Jv
JuuZE5N2ZmFiQ+lYPIIqyjDrdLcUx6NicEzLNmECEED3IcnH6cHo9AdRyh9UIwjjGaIDdp5nQjnv
KkkOsmp1WP2vs8DaDan5gHn9xdKKpebnj6MSf9dsMox0oyaYOdYh/PsUdgp7EajeU9naKTfXbeaY
Ete9q76VFf5qJzpga6NLZfpPWUvrVAEIasgfcdc9WLXcj3XzoEeUXFt3ZYYpDZFE7svCX5rYCGuT
fxDGhOX1zcLv8HKGh0Q3r/GSHPS6fcAy55Vv4ZBuDUN7Gzxt7SrOHh5MNDNK/bVJic7raT0GXHbX
pYtFajulpmVRjogr8CzMp/epm120qJzmwbe1t49/19rXVVYdUN8uqhZChY6cr47lrjfcjUVbsCnV
1ypsN27PnKaZL4ZOQrdHLHuQ3oy+fudZ5q0XwYbwy0dlzG5wu8Dc8f1Hv4u+lX4+Xtc+TB4iwO/r
tLoxG+eNxBuq+aIkOdYc76JW4t1K77DGZfecQRlTLoarr+eScwuFLqGlUnyyUGU6J5OJm0At1csB
dTQYsswrh10NuXRuS+qQSWmtgkS+BQjYkWSUyFlUbntU9TRBXaPbXHgv03J+MoEaumOCm5CwPOTp
EYUqS0uqT5JtwIEgT99FihJMRrVkKdDLNbZGEI6RqXMl7157p/6pZepDVaKs8X1BrkGb000Uirft
6v7CIqZ9PnUYnNBU29Y1ARXzdG4vvaFV/MZOiQVwqAcruUAqS+MFcblHUnj5zU1G6ISOHm8qB86W
r3TbplHdC4vaBEc+vUTwbVnPSMzk/9OzYj1EonOHBryseIQIkKzx/yXK8oMbgqlj1of9cJXGiBON
bFtONI168pybrURWHJN8rNo/reQqxk5AWb6/g/c33mQu4QEtxhLdjOa6RDnrlvVitJU7o435LEGt
Q5yDrWVm48pt7BmWjfh/fjgxOB8ZIBksahu6fnI2qKI6jyM8VRBam32tS1rv5SsMKuIgymPRpce4
GZD+GCOwmOz165H3eQdtTqup5oCEduSnHO6ozXE3aSF2FEG7Cb/Soh+GI9W6VWAX152e3I8K4qGv
X/TMmGLXDu7acdgYGap98olzgg4br23iTRYh+URLmEfV62g3QD/CW8tFJ53iketfk9A5oKJ++/rl
P7aAfz5tpmrwsXXN1GwC5E42SF4Q56lJut1mtGqT3mLL6LB1pHfqnNLqbRjbhxZzAO1ti560Atqi
ozpRtOasV8Vz2RjE9/BtEUS3Q4WXP+8FFZPsdRjujeYGjN8uzLDoO+Wlu/V5muCNc+hg025ZvP2T
N15Y1K3tJuGNY7r3DdzAo3gLMeGDoLxwOjg3MAyKfjaXiZ2QdfJSPlJhV9Qy2kQRXAMHh4fnrBOr
uXHQeWMZ40RZy+evb8znDTMfD2K6AeR8mmxOt11mDliTBEaUQPx4mb9mg3YEybBQc+3x45JHbrI0
defCePy8rTRVjuSG6gjJtvJ0irMqihi160QbpWl2Q9xuTDO6DWz1+uuPp527ppZKucsQkAUJQvhz
+8q2qw8CfvbGS62D3XKGz3jQKLixVGbfCsW4jkziqlRrJWALmBWzbGngtGqGbYAoEEiVBQdudJ4V
99LIOrNd4hpoKvt3oas2J8I/31tPYmEahth+S3xAY+A/GFbPHOASAkMeQvtNc0NEPiGMKO3SULOm
lfb0eZymPscCEsZKc/LaLCC1hHIUbaQFXMLE6EcFBNaC6mTM61m3rWG6kQpGGWsikaSGxypNIIye
eLc+JvhZ17rjHPjgzQfwVmgYAYnGnRsa3uM+iSDWsBJ4AclCJgUzTS8XOOMQheRNunKr9D42MZH3
E0HmAzpW5yYGetwk+MTiydF2/GAZEH+ytIiRXXz8dYB4EnYS0CdM5JRawcF13fe6snZlC5JhzNTJ
FE+YkDCKOexjkBzBD+p6KN964H5K1m4Accm5rhWvAJ5X+XQMuDDgpof004UVcirNaEISuvHnTR1D
GK6+yUQ3dMp3N0Qv51tLeyBiGDVaARDFtZpdlkIiwTT1hjtnaeTV3ddv4uzDReQA7QvCAj+dRhOz
YPPgZfEGTyeSKj62GmlH4dQXDm1n6o2MYGlz7mVSt6n1/flhcbsZaV6k8aYzaDqhTRQNyA7m6apo
d2yhjjAP0INzb2rDOviNfl267XUnxktv5PNOZarQa7SJBMVPrv6fb2QMVWzEoFk3WgX3ouHLoi/X
lfcaJcOLNVk5qyr+URbWfjLCJ+LH//yCcxVMFnRTqOppRY7HwG4jn9lsiNy36XqX6MsI0r4wWeuf
D8kUwZgZ6TNQvtdPn9q+ilJtzJgx7IgWg4TzP4vzGHWWc4gGDcoDc1Zo1JugteWsqxnlkOdnLRoT
vYQiHmF44OSwGSVb3ql9F5jyOYGZo7uEDfTIAysNgdPlafjcbEMMhckJX54pywi7FCD8WhI2eVGl
q3dKnr9yKeeprl8P6sVZ/+x10g1Yd2AvxKfOTcxFcmyqX5uhv1W0BiRylL82lE1BQgqUNXHwo4l/
mIBfOgVcVceO1C52QYoA5uuB4UxPwOl0wI2iyWtqBuEkJ0VF2egAnrwi2mAyxqUD6F8AfoBAWUCt
DNB+YZLK6urOZzfBluAgRbVWxTdHmMcEbU323ntYV4Kk3VRsl0IWSFDTPlEOfGmlhrK9t24s6d4M
tX4UPcWMnMGgGvmrWUdP0qgfkjx7lb16nQOqJwgOL1P5rRTWkoxl1LXslyhVU4KUx1Er7g1oTbkM
JvDwe5DRbPdFYiwz3b7GY3zfkvIDibu88hsDvIW6osO/cB0H4Kn9nAYccxn2KorTXgVrqV/7DIdZ
ZAWwdr5//Nqxk+XHVc4LKip+9iNUL62q5tl771BhZf7D23e6tS/daiopJKxsRblLgS2JqN11NDkX
0wNRdh36IH/YWFpTcoD5YXOlQ6kdwzJ9Db3yZ+NX21E1j0rALrPumLCLsniAxXE3mmXHtpQct9L/
Gf7QJMiRxkeUYA93OLw2RMO+RRNnyoltlNGK/dYyuERuVfPWQPc4zcWGw7dUCPjgpXLcOi1Ogsy7
ryv6WY5yYRk4t8HQVJNjJAZvOR3j/pwVY6fpwwCAyEapCTbt03uvd3dquNS84jErh1c1R6vjxgeZ
DRfOOPqZJUhjMpw2zTRrjdP9vq7xVJvYtzejq72Ba3sB9v/kaP6ykOlDmH9vNGNjbIZ3ezKWWQh3
/Bc1c64z13gVbf2QFgD1RE7XL58qVeuqR0Chu+mKeg+WKlk/+GW8/fpZPTe7UtPSbPb77Mc+Hbtb
aKt96WXZpgtRtDnptmio7yTdQxml2zGPdmrnrAwfhxYqzSHlzaEjmXVq8xDXqCMcH+uMfxs748+w
N18Sob6NsOBC8aglw2tUqW9fv9+zt1fTaEvSi+FMd7r6mooMg1JU2QY73b6wuxLR0JNXk1upBgeP
zVYa98sh9NaDsC7mCp3ZWPPaU+VZ1yzJXP3n2GLK6+rKLBhbhKfMdUaz1pvXPDVrKyMgOXzAWb/z
R/Utj9U36tQriG3rtHP3lt48YM2fRbVAxgx82lDTmwtX5sx2gDfHccZgD8bJ7WTWTdzSBDjPnRzr
7AXc2GoYrZfQYrr0fGfG+fRaTakteZa1tz25M3vv6cI7OHOu4s6o0hA2Byxxug3MHTOok5TqUjG0
D9P96WxCRysg5vWLKdsHVY2essS+7iOxD/CTofPIQuMlrMa32vEOSmq+pED2FRPXrKNdeDrPLMea
gapGGiZr0qfufAvfMh2pQ6OEbjhXZ++WVRzjigEUeMVBNOmlZvC5wWIQs6Vbmq5z3DsZLIwMN9Or
Md1QHViVHmp4eCYzyKuL3PYfQn/gD/sLj/OZgzv9etUyDDrQpi6nGeq3xkU+dn2puhSvcCw/j+gY
e7zhTn3jZemlwrdz7m7//lon400qYRSaBFVvUgkfqwpcDKYapC5OOFrwWvQZADaBrNE01r5a7Mc8
czDhiCsxSB5ae4Fl/TgRfRPTWXn088p82KqZ+QyoPqGTTzoJuKV4XOdaE4DhUbeVkh+xxPog9I2a
Yi0UiSvnKm/K4wf5GIlmQvsRNl/+bqbaZjDYF1ot2JWQtHZf2xaps0yz9nYI3jzdWcoqRUnn7AQe
bEouep9t6mxYq4W8yst2LxOgL8qwLsdqr3TFMQLg0yhYTTGAxu1N0g5bo8GlVjS/wrA+thXv0kv3
fQrBJHHHByumU6JLIo0yTNrzwAFhE/fjLP8htn7E8SwzJcwXV30hyuZbVNmbEmSZMhjDHJC27Bet
SkiOAZFmVeBH+yBcSj7KykQliRvP3NlogpzQK1ZJj1JaTV5zpFlUFitysOqr0RtiWKgp64hdkOST
MQLBC6xNY9SBInnBjicYJyitlnXodQg36w42HaCobggJiGii+yZhk2hIEzBIrMb8iIm6jywRVoK1
93vHX0MWQjJOBXtGCMOLW6CzDiU5ycQCCSU/gNHDo8OoH0V6AHW+MHL2Y47ab6uUpdCCGhfhF27J
DpLRu8Qe5ATVUbjiyhLlextkB69MD0pVo6Vw0TyZWNqzn4QjPusxvsU0yp7CfgvLcObY4G5pHDw7
wJHcHJM3kGLpb3yLnxW5NyqhVg3gAMO3VqRwT0Oit4uDHJwrYQ+YSHmT0zwAJH2NvnVtRHAPXf+6
C5qXzPH6RdoM66+ny7PPj+Y4GpODgWxlOlT/9qzaRVXUg82EpFfuorSZkf3ubshJvEAlZA72shnl
FR/xwjx4bpNC/YPTK2IKtEonL2v5AwwVb8BFRvtHU+U+JYO8A/n+9ac7V3ulM0yvkY4tbUR58jom
4iDg9TLddIPcNF2DJwoSfIJbl2pKhpwO6KZ/kKV+ExCLU2iXdwrnZnwWVcfmGlOFPT04yjwpkryz
6Cjg4YgLFKcN+vdOsa/54z1CAQ59YuZ64z2T/9IPULyCRLxWSwDJguJjQyBPXZd3kU6klrAJuNbp
YFnAkl2CaDrImbNES3kEKxKK4/Qt8+r7xvd2cMWv5NACUyBtqrVKHAop1XyPoBAPA3HSNYshs49G
AwYuYrokBZQeYazM9RJaqT9MTid1eDXScZOOBO74zlyTzj7xVYT8b3oVIcxpMeCT6zVzjOC+yA+l
yNCwm5gG1Hp8ne5mBhkM/1cfLURoP3GUihIbaMMAPis8lPCWIPeyE/nuKh3Chalj5zNvGHD0FpoX
UKhpwxvBJpWsghCcAlWoKnHqhR62HlUGMI4aCOHYDdZEfpBCgEC9jvN3jFSASVXY3H0Llh9hROeR
mZvU5jHvu2I1oPl38prkZaZOKJtwKOg9Oq29q1RMlHHpzZoej20bPo1RDn0jmUTieD4DlxeYsIJf
j9Jz66VtcESX6N0YqtMz+tszGKiVlaRRm0I/pMekPyZ2fDV06jrSiKv5/3qp0yNam8MbzkA+bnwH
kmIKXzilxg4mcd7VyoWPdXaXbHOuQpeCHI3j3J+fSy30PCvMks8VbSqfND2PIPU+W0379lAbvmke
8WI42cENX/iY53Y9VGkoSbHV4hx2suuxS2QFacz00tP2hYCeJFhe6nrv+PJKy7m//P7rC3v+FS0q
+VOw6adqA3Bq1C1wDDdlWGIAK49QZV41d3jO4vK9Zg2B6rT8+iU/po6TCgdlHerXUytVd07FP2OV
Q/UnQWET9rE/Nwk5bNE4YraUBI2q5Wys7YcKNhNZcF38IMSxiKA4lgN7hLKbWn0ZHvP6oLBQVZhd
8ZkmNTvSYFzLAWmDpWRQJ0gecRLrKkL0RqHLxRQ3bu3csedjOa49N6/njuB563ClkTVAbfuqhaO7
4Fm5CgL4UjRvq7nmPpQxxrgaJlwijU2W6I+9LO5SJR1mLpVYBM0Lv/ahCUuFzHTyE6jNdriOJ/d5
UQFNQgBISFg25/SZzuH4fwsF1AkLON7XV/XsqGXMGrSCaE2jQf1z1Ha9S1aaL5NNV+Tv8fAkoY1E
7rgFX7fXzWXdLEL8juOlQua5AQQPiEImBV3z08mgapXBz3U72UCofg9Hbp8cq9chrl+TSYPRl/kB
7s/x6w97bvWn84TiXZ2+fOyuf5t5VFlGCJIhH0YsIRm4mrlEpzUt/WVm7UKh3cZZcZz2J1+/7rkZ
77fXPT0/h6MZt5mlJhib+7WIGWOhqPadrj2XWbv/+rXkuSMpJVBEYhxLmRVOSuV1Jwj0IJRpY6Th
fd+33SJAtu5RjdXLuCbGJf9lEeZG92lcD6qPl13AzKBuqHGjXbdyZla1Mby3OIN+ZNv9begZB1iV
feICODViRH6K9ubZeLEqE1iea30L0UgudR1ZXk/sXgVj0A8B51jjY92ANBmjB+ZG2L2Qp1Z+umVP
iy0at0mFW5vktucPc4ktQpXYJ2x3ch9luJEKhfOGBv56xsmLgnHGXl9Jj8RsVFhCqDu72tprLTLu
6mrKnJ/RN/KXqdV9a0ezIwSOY49WW2vkXnvX9iA5d8AvyTRhCa5hTERzT4chHBn9wYz93bRvLkrj
WbAj7ivGBpEKS8/vn01vJAarPoZZsyfuIV86kXLVR9ayAz8bKP4vZSyHpeXXOzJm671V+qRFYX4l
offCEnPuoZFTADWNB57WU1FnHOcVusucunrO6SojsxwcRa2az1ZuXdHwfa6JKLsw0+vnBq9Ek4Eb
wqFVfDqeOF965BYyQdixs9cB3iO7dfWFVs0LSLjBlA6lTS24KpAb2w2JNEzcfR+E4cYLk4eyoa2Z
67R9E1I79PBX6uYv6O0Jt2rHCS0RXcHihZfQAFQHm7WMWyzAmgUN4uvn4oxTwMRjgc5DZ7qhVnny
XHjKEKOpjGEeuckK/RQOd5WKd19qezPhU5G/lc8CTH3KAH89UnzC9qREmD1kVMg9jIiKrNdtwyxc
pw+k6qHfwuq0JrUAJy78diI94qfWWLm2ATw+h3hZKwRQxOoUDa2S+xq0/ubrD/U58Rv0I6IBbdpM
Cco/04j5bUaT9iCSWjfiTa+Hy4KiOig1cawzoixKvV9p0s0XWQI6PNG1ow9fgTN8ir3XIxukTqN1
EHEMgFopfHFhHjonxEC0Teto2iU4nwqzXm+Nudsy2ebCv26C+FWJi4OfYYy2TIzINRknJRzvyuqP
wB9v/b6+sWh9zVqXk2ddOU/dKvHT9zriRkGpR+aWvA+kFTgdP6JJxRWhNah9TOXXhWuqnplB0UYg
FUDgRmPnVImhhq5nUzZK0GeXBClF+P2agWnDVXckP6MR4er2YxZsO38nO9ADWRiNN1KF3dD5b+pQ
6Lc00OhuxxCDDHfK52wKVG/a8OqNPC5D/IN8yHTZpfUtdFS4JyQrypwaR2rztFhBqyxCuKrkdvKw
DVDHLRHcM1kBqEwzZxNH0iRtN+UsJYxdppOQY/jUhafOF9wUfwdADUhfTIGibSeuqfuOT/H+uSoM
H62hVJZqkaM8VYx7YQXPKTKkmdGY2qzL2SsJRVxH8qfTMQXbYfPmWerCtdjNpO0GIduisL9DLH33
XG/Xe7CfvNBaeEZ2mNaT1nkkBvP7tCmsY+O5Ksuj1jRvOr0++ubPbaBrdP/5wYZaH332/F3XbmVe
0yD3r6DWtwsv6H7duKqxl6wGnhlGa6qFWNLLgsgU6RyIQ+b4CBGQKbaF+ZXXmzGeuKOD+j3Nhp8X
xsK5oYAgzVARrXCoPe2qDTQT4qo2kk0fZjFYSGMG3vc+8ap+zXmO6xPIQ2sqhHhO8xc+myjRLihL
zmxaMAgKdObWtKKfFniJuy6KZNqgyYzb18X5k+2AGG5lwbVBTrqRQ7Ec8ZHOAljLl57iM7M/pRJ6
OpRx2SGeVt9TeuxNlwTpJmoIkczTcGNmMMwcQPcLo8BelWFGuhbWg8UzsEpcH3hotXHzjNxnvxZr
PQ33blPoW2OYIgBbCYSQXC7V2rZN795Ay1wQmHQMBMGh7C3W7GrYE5bl36vYf/6hGa7+9V/8/meW
E7zq+fXJb/91zBL++6/p3/zvv/Pnv/jXDcltWZX9qr/8W+v3bP+avFenf+mPn8yr//vdLV7r1z9+
s0zR1QyH5r0c7t+rJq4/3oX3nk1/8//1m//x/vFTjkP+/s+/Xt+4BdCIsT3/rP/697e2b//8iwlM
ZU34z99f4d/fnj7CP//axih3cTOe+Ufvr1X9z78U4fyD7QYyUYF8Z2q/de8ffy61f1gqjlX+WNiT
Y42hk2Zl7f/zL1OfvsWfI8GbdAqTlr/Kmulbhv0PSW1I8E/Yok4/8a//9d7u/j7s/X3buBr//v1/
pE1ylwVpXf3zLwt7FyvcH6dCTafniMJLmgjCmQL+XAEDOzDDWAN3bDaPVSbldnDhxQ4V0WUvg1nS
Ek0IrSDZBv6TU5pL4kGqpShUsTKj4M3u819jUSsbyy+LuTLA0vVcTGKBvBuqNtmJmMxKtosz8tV3
Q24m10LnoJYEDTwZ7yrXQutJnfdC++kZnfPQFxbpvb1gFXbG+64aBZwhJlZdU907qxnmstf9NcKj
emUXPLGokzv2x3W7MqpYm8UvXZYX264HZtbq130cEQlfxmutC5/lIPVFJLxhwTYwWjiWCRJIZVUt
AWxpfuCtldyyrqswfhKDN14B4XPSVF/13qar2RywhHov0NuUBrDbkKblnZ6kuPZI83AcjnvTqut0
HKxDw8Ar2Xe7LqazXqsVbLtUuPvcR/jkko5rDW26Zp6eEWxTPqt9CR+vn8SUGCHWRm5CV7UMaNRw
fUbyL0TlFvuPL7Wtb0VRDPBEOQKBc5OxTses0TIKZZKYHSU0lkloKGuRlhhpAohW0oIEyOshiB7X
lgbJoSRngW3ustBGd4lkCNhHTpSWKUlV7JumXeYqFLp01DaRObyXHQ0OaXTLuFJWjohJ9Mn6W7OH
kxrrI7jIqL+jO+7MQsrufZvBZmsVY16F5nqMIPn0oSF346JyIf+V7CyXKMKOGGhJAu3TKzPtIKyV
FOt8m3Oz0WXubpS3QtuxczAeR7VqlkkWB0sTGlOYgaEs6hHpWKzMEitMnkmfvhUxtJXMy69YGF9U
V4OkXJkHhRoqC3qNqIZW9Z2tu+0sdcR31/K7VQorS2/i/CqQTgDaGTRsEoTNzmA3ghEUwh9RIxU5
NYDV2KJRRzcWdR/oM6epk+u0t+O/v/DRiOCIH9ogvo7yCh9siYfEy285LX7jKLjIenBFll6Ms8lg
OevcfJMUItgI0jepWyJBSPWGB7mtccZUiOIsSGsVnoQ+isCXqdq9Y5dz3R/rW0EFlXp8cBNFxqry
DG2pNxjEaqU7FpCO99SNt0pEdHtsZOJHRLYMeGuKxnZ1P1T5sGAF9JYBoX2sJW2hhe+28G9SV/th
+pm1dF1WYyVt29ui1O6UgsyujESTBe04xBVqLtHZB2RO9HvUtHKXJsFBI9Jn2Tc2rNBa+ykSDxBb
pRKjRdgwAIaNImW5cJQG0pwMSHczr0cPnC4tpEybd27cbvMkJPm5hXCK1cOYm4TBRQMtX6HB7f9v
rs5rOXWty8JPpCpliVtFEGCwMWbbNyoHtnKO6On7k093n+6/6hxvgwnSCnPNMOYYBewUdqNB+hnB
TBLDUrkBHTIm7rLI31qbvWIvBQ/9Hd7dwhn5qM1bOpod0xmiDK2aOxPCcZp4FvomSFeoJQyZSHGc
xSn1NiUsoDMZDLvKEGuvVFqGH4bhR0UdzLILp70jJYUXzlCpqxAfErGeYh1vsn5M17FCjG1ZqdIF
hOkxja1typOjy2BHDGn6ol31Tc5rySqafqs1sEQiAgfkS5hR45ub7ikSWmjrnmd6GeJaZG2ryEBm
OjD2Sins2Pxq43cisNm764UsQ639Uwr0raQPSz33fXnKkVOws6758zCR785NemXJEVReotIpHFYw
GY5dCWPusKo1x8tZLPO/iM5dQDKR0tOdoiGV10BnYoZzkAAV2oM4SneDEsOcDhFVrGZf1B52UU1C
XO6nv2jQJw6CKN+ky3u7bkMRyzsHA1bTIbqC4rWhRWBJ0BZd5UZLWoaQBVmFb6QVPXkpovzviMKU
1aoPzUkkHfbWqj1TKKBJrTkjVxSbPSBQbbltVMiB6zwkSJa3Devt0Q1PIMSuSd58lHNy7nIUviNd
iLY6bWRWvcB9GprDRxE+Emi6kELX5LU/OKdFQDc4quSQOmZkJ3MJOT44h1VFuKfJp4iA1rX1T3mP
afLO43wO5If4pPeEEDladWlhHmVj3sWFTLb0ofhprCHtnBMjyrUY+UhSrmKyyk0O84+cqgLyM4+f
OhF39fR4p7ex9ppR+RNlNR1CTXKbRekpjgfNl/7UIiTtJHNkp1t7mYoEhswmMUTyk90tqdJ9OIST
PSHpYzUiHexKt1xAlf8dEHEKV72QMHzWABShbivYsfy3WmjLAQJlbus+rU6bLjJcPV8CaQJEUZl/
5FxPD1QEGWK0ejxkwxB5iqcThTSz701bl5PxJDwop9btD+3JEJmnqDr2fJfVD24iU1gcE/MzSZLj
KMELJ9HbgniHfhXa7iJPnKxh2t9Vrd2bbSo8KYbgUSM5RRoU8yiE1yWWO0XjfR8jkTuV8CWTjA89
qN/3tFDwN/ZHnRXjDnIWKDT/Jp32qQ4muOZEvTYyutpZ1bnFZpRhFBmhwPqTiurLI2rU4wA7tzWu
2ktCcsH0mN3KxqxD2TxxbvT5vC83y/VhVEjOzBA+PvTTZjI/NWF809FiDhX1bnICoSiQuZOGPEAx
2Yn8eG8mRXDq7IFWmiztch2BrE6RPnAjqt2QriVb5gw/GnUHI3MehvxehGP9xOXBGa08HOgHZLyM
7ADafd4lEvRI/WrDp+FxVdkYzoR+Z1T8sFWXnRBPnMXwhutM8YNcg7Wqn29aKi9zBxPoIOy1VU4d
Kv/7pKAq30ATOyT05KP386cLtReRJEob1ep3Mz+HjYJMtL6SmhErAEGEsa3T4v1gSGT54Y2Hz4a2
u9aW4tNjoVLeR+RYcgXTRdv8UHCU1mQWUWBVwIFR8cTwDFAkNsWXvMlPvaYcxbb8knvtI+re5jGE
bxHIkEGNQGXJDuYrii19rF3HfK0Iw8Zb6oZf9hnaWr2X4X8sWXE02jJIp/YTeghQyNC35uqL1ERH
2aRe2OgQnT4CuZcCE+KuQatv0oM2U50lJjbCg+TmltXo1eISQ5ujjP6Cn75PSvOrHP72cTf4VSeX
VjFBHxzl1Td4ukf2rQyLH2fQ5tEB/6crofCPtB8wobIzh8Y9yZ/qaYTUbVnjsnSGCVDbUDhQwlVa
hM2DYAZ9ZdtJg8LwYZZn0u2GLYTGR1LW+1IhJYuDcIxqDdntbGNCakvxj8zTKVYWu8P1Y8Ha8vi1
QPa+6Muz0UZf0dhfKQUF5upXio0SlD+qEp3pSoKhris8ROVOMyk97olSLBWSJZVVdMQFNNtDpxJo
7Rdi+vH+CHV2RtHrUJTQdJrbaoQtrHFLROsADC97aE4uRgo9uxSJ116C3GRTYFrmAlWRBwK4pr7L
pnS2+/m2ILW8OqfQRM4mPeGGvJ1jWeWSNclO+o0vbYB0yNQFYUDZMKtEAujU6/i3JnyfJWTcYSzd
8lagxWCU3GYDY3g2+r0qfyBUckwj4ctAREaTYKMvJd0OJzpLo0VD1EvdjXUO/LUyt6S95QzKORK6
r1Jbwp0MNXM4dke5SyW/z5n+UW+3JcTnLZhuCsIlih2Qj+orY0ZRp5PbgeyxUrh4WTIwAZXrISOm
bTAIoIjjZqLW+/urZg4bBynr3ErXP5t0vv/3X34fJw2kfcgQKP+8+vctv3+QGXt4utdP+/fH71/+
fWjIq973I9n+x/P/5+t/X/x7Yf/xmixL94o8lH5GtV9yf1/HCdv996/YfeQt/v2qRpO2pjLFOOth
oFXDpTKy2vv94N8f4ODa4N+Hv7/pVfd/n6OdM0aD3UYH9uFuBvOz+P2O31ep//+l/zynBiJ+KmGy
WQadmlXBsP5YikEC5A6VrgYl0UqVwJO/r/n9obV9Fcx6C++s/lrFoKD+4/3/Phwz+M2H3ohtlIng
nf33Lyi3Z37DCP3qcM1ANZjSGS8ZxS3n9zljhLFzymkrzihret2je0Z/DeajOKmrIC7oAOGE4ddB
iM5lj84T9IxTfBCOnYpSDXjXI/FEChm7m67aK1boclIHJhI679OzciE3eAJ2PNnjHs+FTuUrXL6h
Xd+WGx6pTI7tm45/usOgklyC5FWCbFgtLuYBGYlUDxCKYvNYyT09bZ4gIFpuw3Gujef81TwroK6+
odBGNap9HCT8YTt3JFg24f2fvOHO/iVWITUq05D70fZ2sqcWIxjb5BPSa7GA48bX/UIKEGbi1/4b
+l6oEUGtwBZejR9zaEMeHXO0OMpXdwTqDom9r9wwJShUeTnSuzb8R2+oHuxRFJHInBXQAQNuc4QL
ogADR9oxh8fWk15VNYjp65YgenZ1c3wqIvucn8zzgrWAqNJH2kOUGkh5Ujc+FUH1EvVe9SJUwKoP
/NQOJZT/8DHsZPnPQj8pYDQTPTThyE8JllPB6u6wjtID6cEvFo3zjrgHtQm/8FeyemG7QaSdmrLN
kVy2UPABKEHfXNjCikJoHchQqGec6rb6Csen+jq/pOJV+Dx3KHKFzrIF963s80vxgYHOz1RPtihB
XsoL6XYbRW4Prj1Cs2gLTA8n1zKs4nPj/TE2pwe8udT8kKUUQihl4b3b6AGNkmTXIJGiVAdGD1KL
xAF9n37CELtFKvuPeqrdbwLT6LA59pMDjyksxB8QRB8iUvXPt9lGNt1KDmsZN6hdSCMQryQ8tPLQ
PsPM2G5N55zZI0/TD7b+rFIHNupz+GPuRli/EQl5D1/NHVhiXz8nR32n/5Rf/Avl6r29QfT/lVwl
OAd+hMHrb2oKQsYKz5FL76KF+8UAKFugLsVHjOZqIJHHdu7iubwVtn7mVIRiUN9BwQDHKj1eyUf4
/r25mmckTUcXhFvhzmgSRsEGdlrZkrUzSSSI6gyaEJzc8mGphD49cqtrc88+gJF4YuYozkf1dIpe
/kArKgF8svcGpU1Ufywqyo621UEkQhoaWnDwmRTPYPSHnNuXXsArJtfwoD3dlZeXZNwJ9r2v3far
7pE6dtJT4lLtNCR7uL6mDsJtgNjpcEazyE6e59jP31vFKdhLAA1g65zQDchI+TfCPXouTw+Y5etT
1VjLNrtS8h3hiPQbf9knMyNVHWE23guJt6uuPcmkD2lx/udZEhpeFBQmAEVyKS9DxQ7wGiV1OoY3
CpbFAdjPNjpBU36Ho5a1DAknpJZrk7Fdv3UHIhR586b65FnI9djLN4vt+5geZm+lCoWqMHkaju2p
v/QKJuRxMo8o9djJG63xOzo2vLu6a7eNghifk/SO4f6zUu6Z7W/snBjVMh5Oe/tGqnkr2OYrOR/O
77KHqZhLgd2id1Cqz47CU+hAKz9bLJ5i3c5MJqtsj4xYFKyD2d131CSs6Zq5qFpZ5akuj2G0M8hx
BFGxFwPtG1bH2Ybq6BkqzxANJnYyeh675Ck+g6PaGHZ1hI37gyRJai+3xIXo2Ms+EjcLGrJDAXFO
9YzDxMhVkItZY/HsTY1lfKV4Ka54XHZxvPcqFM1lp3j6qOqz/Dz8LQebUWkFb7AXVKFim44WuI+T
pwo95M/uKXmhnXJg91Ib+ZB/4JMXpTc8XVJZzegmPvnJxZFqyWYjw705LzAn2hv1c/zROqfsj03v
qbOzsT4WR6S/8m8inlLF+gJ1otsyihlPWuNlVzh2b80AvIVn4IjUaE8wLDJRqNafYpKbNnuiuFd+
K9j4VsrXdC+B3Mqr7CcmLHFh4DqyWCqfUXGjAIIJ2IL+DM8TpaITo7PsQcOivGy1X6YDhyWxEbz6
iumBVODzWenx46CO79WR6tQVWc4/2Qjlq/9LpF8E7MIItkwrXw7skQSlmRdl2/nDVXKQtoTPjRZ/
4SUlXyN5wOcQEef10LZW7szUT/fUwb1aT4yL8sVhyRHYQOqfOxHGYULp9qPFDlPechkDiMSeEw56
b/564KmKzkxpleOvmu117knVVJ9FsFjzFgp68UdxVsigfow9Wo7XtVd3tjC8AccEcZy5CS5eKr+Q
uMxfP5BiqD6j5/wCRfjphUsU7+2FG15v+ojpmUPaVrbst11K8QuSfyQYlyfkC5AzWf+Ppt3yBSMw
PN5ed51FJzGsxSHP+uQYuR0+l+fqWl0jpO6h+J4sRgICgqmyH5k7637+LQ4AYO90x2s4u37qcQUZ
qCi4rRuXTgLxwZE0ZnYq+HLHNBR3TgbMyG2Aw1SwOc+R4qpPrHOOtzBoLNGFQGbLskp/zL9652ky
oSZnlMcS6tgrjc8B5XGScoNICz1LXyVkz4yK9CXfi8DAnOdUIClmy3ZIfg5at/TSb7xFOyXBTuUg
8jw4nrQu4GcAMx9gRwsI8kLJ9CmN3F5EjeJ52SV3bYCMpqvdykAVFU0d8S1+3fQYS6h7s1cC76/+
Jl7ZqPfYQXAgCpR985E6jY3xxGY0Vizb2heMgvQ0RpYX7YdPPah3bIM/0Wf4IeyVXbOPPMEhAWDa
qPZaclB156YjHrfys/wZ7cHRQ33X2aHh/homB+PkwK6C7lr+dkZaxCJBB1C23YCoQcnmako+Q2g/
3HUSFY4M1Uqd13WZNv5I1siq96ZiJWu93+o86Ij7xy7/LHHRsHURY9P5Zuqw881zvRewhQQNgkSy
AndoqT5KfDg14Cd4pEdxVlFVVzm/kNDNIOEOD2Nvy4onFVtoYwwTlddLTOo3iVvayXYRU6unO03d
p4knvWS2Yd99CH+E7d4Rfc3C97xsNtaDHsTC7TeWRB8VeQcvaq3hoz3FINXPsCG7fuiRzYIIurd0
m1X+ojgJzDvu9DyfwukUNV+5YRffjfDa5mDMfxSiSVCXR2EP3h6wLyIj4NajszTUwdIUrvCWUvvU
bdZysTU/o7Sj+g69zbY3PnOTxTHsaqeX0LdZXtUaZMeugZ4bRYjJno0LKU4tPMDupLqZ4Avlt/wK
bQy8mSh3y824EkiQ+z6G2w3a5g6ZBNp7AsyOtM298pQ6i7pVvrBtnCc40tKKXZottv/AzBXPpcnc
ergrDbyIfgP2FMH3W8zGO2F5YjADwXCnjfyK+piEii+Gw8EFxaGuR4zHS4c8zkujH8jHl1qA9lk0
ut/LHgD/ElqmanUZUCt/RJKGVLJ8VdjaHFeuzh5z+vKZ5p7Obi9Lva099a7ehXoL4fF98hUTN+K9
PrHPjRtqKDsRMZ0dGRMZ6niuZ7HIrljFi6SxhGGCdkkSt3AkSz6ganSuZlLQkaMD+FlZ470EK8aO
nyyEcS7DsPo78rTXqEWQCarctNzJ7FZ5Dmb1REplyY9t4gkvYfoUzTbFig/jT6g6pvo0wyROCvhH
WAVG1/HA9uUcKTApc80+ZwKC1Ix2fhIIPPZduqsvuC6kH8Vp16gW5b96tJV1Ll22/5C9ZUGaeuxn
ZDAoPHH2vqrTVosO2krerh8fgeiOgwt3UZWd5z2ts3AzbLy+CYp8H4t3QT2kiVuUzkcCSw8aZbhF
shv6cYJAFuf08idF6OGpPT+u1eROsidWL2PjUp8fEBZCienaJXRGgrK2HjpO2k7Rj0p3eQhv4fwO
OQFc8hgXlNaKjx5NidS69WSYccERquhs5EZOMwK9nrFBzszFwXj40XDCQV320Mmz5pH9sGIjGDgF
IED3U6cgqDsiE8LhD6H0Nb8I2StFneABKee00746ToLpnIMMp37A+rHkwSEwk7ZjvW0LOFGDud4q
4esqRYg1qGyU3yi6WZWCNYMEuYe3svpqkfkU871BtKWcBwnmeLo57L5Gst6e7uZ9QjCGlCzckLSd
GT79MNlASqp6jSNKW+iW0LMY2iLSBwzNiSJtNPoprSGKPUFv3nplFmTt1ij2CBIhezAPf4kT6Gkw
L+RC1BAMkIUIHDU6hQYD+mMeTpnCJuLnmRdu3IdwKEEDo5SDPEnkn9blt92cSqphG59yTFY42ncd
v6S7EgVWT0eMOz086IjCCeMcQW3Brh7PNPrk8YF0dLkhbj1kCcWQToQM+KXI4OYnIAH4pYPcWZm/
C1p2nulEza5MwPKFN5ggTx9kGedyk52LDBVIaCOoJVMu2cfYQfXTNM6t6DViwJEtIbqhfk0fKrmt
rxo6QWKZO6eSrNl3OdzCKfcYtuIZlgeKXwc14izHiZ1r+Mzcxx1jI4KpTD06ijimKR2Lua8m2wf+
snClA6fwYhB6SPPdWskt4p9QsPDdIciH1XmXzK9cNDYHQQOlDiJyIRxFOEzYugU5PsEZXzkeOJ+s
/sS+MQOFErZ3otMR/7UhH+7hd9AEviV/ZcNzhdZM9tkfPuCYsz7qH2U7374RB9HfN5A3/cAlJRCn
EZQmnwmG6XFkEm4GPg1L9I20QGe1Z2LZbXIsnlMEc8ixk5klvPsULrRLzBedQfpUnPE0Q+z0jdtl
2ArHmHF4rb1acHJURq7mrv0ab9jS0mmeE9YeWFEAf35HP5pLNYkqMl4qP8tTccwCbsjqL9p2TR74
7eStBy9Z969U8DA3RHpo6ZxK1Ide5p8B9eKWRPtoReI20S2NZASrunGL7mNmVaJ3AoeITN4DUjFk
L1iZqApdqR+ujwC4qbsEnBX13DMsz9NxPUjmC3uLbyJy95srZqx6Hnw2XMb1NZFtYrMO5YXNy46k
J05xyRdg0xElHCwZ92naxnZLEXwnHWKIUgX7cU/c+odOrZjmeRfhoCKgBYJA1m7+ilfpme3OtxQE
DeceveGfDP3Je/KMPti+Qm4R904//l5PNJ7Sb9FdDhuPY6864uTX9TY/hcOpTN8XI+hkj5sCEcnH
FXS/AJTljPxY1oLpcFVwqDa39M/afuJJ6Bps5TsJJuErc8Pi26id4Vl28XQwkMgmYTNJq85nllZ/
IlKVbriXaC29r+SzpAu8k7hjxg2/PZErQa+HzFOCZqor4tEyOIhGJ2gZkjhKug5flGQ1Ff2cZhbc
T0KLSl0VbZIP/b2rPXZNhP0TrOyI06RtXu/G6EUueP3JI2gf4SRAZey98iXH9I1qR5iBzI6CIqJ+
Soq/krW58eX95AHJEziOmxUWkvauODpx5IqvggezGy78oh36c0R30Mv0hB6NvAvb2MKbVZVzFW7F
d53ch3422V93FtAOgZPEllG1sjFZgy0vu9HJPtsD8kj1q4bw1XdYg9SwC4ALoxt5m/NIEUe1QzIv
CKwd9NK7Nd+aPx2m13gf3trrxIFJ0IkwBvJiphU/21FvX1rjVomoctifc5C2FulEq/CcVTsHF8JB
JDtzOOzpH8w+w7/jpdocKpZXvSXNlSUXyGShSGQn0lmVbBwDaoLxUI9/ps+V9pCwCJEOfKH+/Vb/
LXqKH+SbiNmAbNYdRVU7+8gvrxVM1YfuGW9k+NA5rpH0kvc9iVfI16stiAvSjD1+LNmB7v7oLLgT
TcjonYX+rbuy9zcv+OZ76B6IL1EsG8hhyu/ye+oxkWL2hHYLnHUQgMn7jIrucgAqgjIcDlnmlxd8
geJDfvivBtUwVmpjkwEhgUGmBzsNHJg8yJrsuKetn3uIsx0fgGZrT5T3Amto3gkUNLqjuJBrdtND
lwHfhKb7WofupJ5pVqtv5HxrAzQMrVk4+92+eDP709y+MOtHkQLwsM9GbvW0afEE8q+Kg6AhB5dG
gFt5tXEQH3/I0JV6IBoHiAm05Yv/yMhsgOCs/zwp4b5QNNCbVwCSc7fXVz9UT86ooG3ravu6KgrG
P3nhjMKe7xjI+Pvh3/LEqv8mN7JR/XnbjTvTcNvQwaAdiPHX/AhwvW0ITxSGNXT4oO7FoFsCGRmi
K8UK38nT4cKX5DzweImWSFjWgRDaOwa6h/ziGiIGF9r9rb/xz5px22q3zUtTvlRknNGg0t8HAV0r
4Yl1D3Nu5o8oL7r9bcT8LLWLG4bVOBFpmOWnOI0WR5WJeurgzPkRi8rXkL4mamMzx1h13N/Eg0Hd
Q6kv0ZzN9MaHfRFcZmhkOh16c8TrJHTlvYZ0LtGmNd+EJ44hUMhYGBAnFH5wompXjrZIzlW+nD0l
mdOO3rxdB+SDK+omDOmqScdZSRTNiQg6LCGHYbq/FrA4Ym4vxOr1pSCq0dOn+YvRQpja5kncfcxV
vK4+jB5+afg+XONvQhf8YnK5GMjEwywZWzndE1js7zkiQe+JesHFTEn6URNCwmn5wrrNfwrJH3kN
TB/Lnp767lg/CJRJarC1nvDa810XHR8PsjFbiVP6hlDg/CVRxKbFmdRMKHmZvyO0Ry4IrIgvqs54
E5FeJArbZwjGpa8iZUr02JNTZ7rCE4OcNHZKrlC1NtRwjtNVdZEYbyz8ao9Npnz1F7BkKGgz+0hW
EYO+493n5IUlm+w/oRAuhUTOCh9BZw7eImJFUB0uzghEHVJ6GkBNWYXV/UXNFY8q021S7mowTa4W
koPBLQEZkY6oqjnVfdJggwF4do2CdPdHuJATxWT4WRyQUuKymCDVH6d7RDrnr8qh2CDgVnnVYuNW
QSTOiAJMyQiRsoAgKXx/TEflVp4yl7PtnWET01uIn0X8bZKhyRC/cQTxa7bM9+Qji3aYBq6muM5f
fBJmRSNgF1EBxU095aCnXnWCWhtOCrM6KF8qqsUYuI/4Mj0l87oCs7cwJUhww2OanQwNgR0wWBes
lszIEFtclC1UsG9UkrXHAZH6N5oKP3h9HcGyY/dfGRLol3nPRiZZDRIMSVEWOJkmk8MHJTekchkQ
bFeBi5W5BOprOAJ2Y3I3ppVuKCn58ENo7a14+JTaKIYSv2avvJbEToNzkbmy5jHvzAZS4bxvJiVE
WI1ihHGO8fgal/fRXYuDDuMjoC4HylnewEdtyl1EclS7UZ0xd+XmvRL+9qBjHuGahksCcu2z/lFu
PD3a1uoOz7lT9oV2EzD9XLMQOmXro3aTt/4sPtbFk6yRByab0BrwCxAJViXsKabLPKi2CJx+JGxz
Y8EROAlYKhccEzWiNdYDZMjVc618Mr8oEuuZfDqz25Agbdax4X575coXYskYjxqTMr/y16K1ERsv
ZZdsIr8TclVXcbZVuHyQ6lLHLYX1iu0d/9TzD4M6TO+8ne9Zw5VVQpMmJPwsZc+wckfcV427MzIj
jqBsuSSJej0lMP68AK9Z6znGeOYsZMQZL1WA7QEKBMdcVjeotrgYwwTSQLKHuLhmFklRIgvl8Jk6
ykMjIiXbSvzDXeckG5vsjbQ/D7h8Mut0MIb0GCDxTt4aS8nJR0gt1Ry4620SolTrKmHOuFeiwTBb
PUcmlXOeUaUdWyChIVl8IOPHp3ADzHo/2twVa6vFZQ4drp5rZIqwCiylEP6TGVKBS+5QovzYFDZ3
9B174BPGaisKf1XS9mhibiVyaKNHnoRU5WC666I1XV36w1rhISlXWVs/+59v5hs2/Y5LUAmrQbpB
WEB93CE8qRWrZaFOLhfKvT5ABPUEw/5c7xh+vp6Dv7w8loBh5f1UxtcJjWzexL3TvMY0cjssesXl
qthE/IWXMB2TP9N0mqy3zd3Ks82l5R19LOsQcI0JGnhY8trh47hz3sT1sgjWSaqBbTolyDZrnUBi
UHQz1/KN+OgOYUCwEeWcPXhJJFpsk5b14/TBF8PiclwEIiaP7+V2+G/pLnygTpoHCUcUL8lTEzWr
6sXQTuwKTd2x5Wm56rXdQFVAEy2UH7lZ8G9MIh+2boyE9lK/0ZyhoVj3auxV4h/TY2LZIHwHL2Ta
uUNuU7W4o1H3m+dI3grYhgWx7GfYB3mRiEyejPfrjOtWpm9+W6AFEnozVd2NI73S303yRMhIJlxY
83x5COpZAMrpPoxz2qPb5lTGmfuZWEr4g1tjOTANvHazrAmUEGAK6Wd5XVIr9JWMO+4OaxVY53W6
a60PbpRR5ip4HdMgmQHTsJBSQMUOaUwQk8qVN8TiYdocqNexPphKeB3Dwm8kn2+i5k47W5cEqcBW
pwi42dNbJyH0+rvAuezlQGGDbZEhzzHsWWT9eXihQBq19roXU7t/zYF4zoyxGze4LaB0fEpstFci
TF46SvwJ+ztXxz7WYhfPESG6LqXLDOJuyYYG6mXZOJiTzUDr8HsKTKxDojLfFeoRSJsoe6YO5Qcq
sm68eI/Sr0T04P2N4oIYyyQ30jxRuzHHXOYYvrL3jO7CQ253RXDVNhgO/PJQ2hqj1QqOBKcK6jwo
J7Du9nRnYB8InkA4LvXud/gtdIAhh4WMk+izuarz7p8RxpYKCJImZFSR03aIhbPWhs3EfJt3YN24
s4fgMiXsRcZH63w2HN1KbMH2rL6Rw2M0usWtMjqsHFYhmAJDhrYTvjC/RMq68Jg6BoqqtRK7YHVy
AJ8MLBaIx63mroEUauRcN81TbMUyYEwlFUdjXRxsSHoOa8sjJ/fD/TGvLMuQup265ienfL/5ap5D
7onAicWYBAwsYR6XxP2vgCADcJFNB3tIMt+KqjU2BR+ZqEFbXJdlz9evi2AklWmPzOeMSjuIE18l
y0lURgc5VSx3pmMJXaLaGkYawzaN7WM97aYj3w8W6CXR/7AZN/v4G5Rq8bKuV9gBCVLN3UP30vKD
6IFFRoBLDKwStVUTfDgQjB7EOXQb4SaC8fzdduix6OM60gojgFAkB+QzZyauhdIBhXPgmxXLXaL5
XQOiwl0HXHdUKlIbW3uLiR2w5cC7qDCCnnJQ5A0f+1F5BtLfvJJnA8mxMfeSUAKNIkP0bOShzzZY
949qNyb4QqcGfnduoRsdDjzBVDfNvm0IKlA2AHxsT0/hGyMqykeQXSmZe9lhB1TYENnadFtdo/9h
25pf67pWnplLEq0iBVHKnk2C2DuZQly23GNnDZ0H4JJMLhaoJE0KnAvVBcYNjYoAOyzLG6w/IX7z
ZIDvl2kxtUNq5ONWU/2id7LIxTxXasAy5C4g0iCAFnDU2aCtmxKUfBDuNuluEz8hvwkSNBLZPG6f
+rRSsNNAZJopvcSfwjeIFcyYem8CYbOdzZeicjvGFPdm88don+vOAYO4rqRhB7IccQSkEsXjRnA6
hmfZK9ETlb2o2Y/x/oFyPUKc/eta9SKVEMONgo9g522ArZJJOfXrumYvotmlfpJGgF1W8etmy8Jk
KliyIP5JScE99HhiB2rk+nCyDIstUkZXDiMT/QhhLeJN5p4/YdpXnyPedc/CF4/NeMdHRfGrzi3U
O2aNk7wUOe0DIXuBhaB4rHfBK9F5WR/qDrw5LcDIeB8DtjasebNdPWn2vQD2852MCF9vdA47j0+m
4sS5DU8hHyCzGin6P1YDsp7Z9BHLOywJAGX45ssSzkeaSJ7ZloDTw+6twdB3Xj0GMh+1uH3idv03
C54aSKg8s3V7WOppV1jcOH2ZuSHADuwKoXOWxtFFX4IIlH1JXyQek70MNEtTNN0KD08kdR45tfDM
7Ey5W497ddmSyGG4BeiT8LgwLL/GiM1an/N31gxbiivDEi3jOtm8iMWMMcJyMEWR6Iv5jknD8hSA
VlD/ZSNzk4nTfQIIwUBx3gnajpcP/kTcjL+c2wWYtcKupBNmbEiOrQnOGN/ciWiDrFk7q+/D2Uey
jIeMIc4Zu0WciVHPVHC0DWn7tcjAtPKuIqIxB8z4cSNx2NGSk84wS6hvq0SF9rX6e3wULkjmY0Ly
paO/A4DwSrVfjqz+aLLFYceeIZ+WK58vYAIoyeCJcffGN0b+TG6UYJ14dT2+QZ6Q/gRZlNvaCjPo
O1B/O5AWJJM5nFsyTHR4L63do97omfOmAE6qqqW1ETEe2iYhK9ToVaA0/cxgro+FtqRaNGp6ysdj
YJtm6YKhbWRQwvAUzPr0tJjQTZkwDweaSrJJSUenyEBywiWT+LWuPif1rATSUCnBppGAkaWAqEq1
2NGw9pH2tFEU/UNGjoE1JTbZTpxiCt0CTS2J3pau0GZTEIrGGERDGBXWJMvspEkR7VHEiM8bEmet
Lk3Bo81OdaILnrQwI92kXid9gnoIKgUaK2YsV4/Y5Ri/Nohg+Dl9vJxWYRUYi/bTFtHnFHLI1Aqn
c7wU/gCbGH5NFJkIbwCahl13k7uZIV1mU6k8fX3n79tDXUdNPDNPv0+1mVLg5IiX37/BSvpAYgKP
aG0LKuW5R0Fa74OpSRiyYTwkMjDR7H9/yNECEPP3cR8bgEHl2rSlho3bqnUTRFn8Pz+Uzte0iqME
8VfcDfHl3xekevptPvTBVcqSItD6o0VLCy7S/338+9uItqcEZeGOzuaKuocGivH311ys+FWo6tQv
y2UvNCA7hax9OLM6o3FtGOyRBLy/04fwKP1erSmACG2brIexf/3198l/3ri+G2Qnf/n3yToLd2NL
DNZ35HpQMk3t32/+/ZGuM5P9Xs7vr79PanVz24hUEmeFbqWoEBviSk66eh3Y3x/T+vA/nvv9w+9z
8hBvlVRPfMWYDoWRowM9Rg1QlwZBWjqnjTiihzpr3lpR7lC+jQ2np74hR93kiCOazbIOynxzGFJT
d7XcqHwY+a4TmZkFsJhmruntlMxAOf/tcrEl8gu/Ii3L8QiaoAo3vTs1GoWRBUxbSgotNUYABGMZ
nUoBoIwCEbpUr410cUfOszZTXPKOzqb/Yu88lmRHsiT7RSiBgWPr7gCchgdnG0iQF+CcGr6+DyKr
OqtbekZ69rN5GSTDGQxG7lU9aqPjBwywyeTgAMibbuueBXlUze1Q5qRqWWu2Sn7Tzqub0DFgdI3O
sndn57PoHlqTgqDZivJRpRWScFxXE9iYkdOkganVNEIokhitdSc1cduosgp00GWkNoebfmZ7ItEc
BmZrVQSWDRZHAupzlYSImqdeYrCkVeNw36GrrKlakfYVXupiOJgjmcVCpwnXQgubB7qGDmct1wRp
nE/UoWrDczH3ecXMJx1JQH19v2tBQexa+5xFouVE3nzPg8ICTTLK1qLaFtU001Mlo1vPIoT30N7S
VYh3IuVUqNCVWYBy+A3MxXocnd00Uh91VcD/E4qQQnDCKKrkmYCZA3r6xIJ8XaWcnyvbTg5iQYNU
UWUmKo1CYhbSJhrex4oPrW0mg8rrs+5ydihndpsqUeuYFXdjgaNtfscfSDaxPaL4x/ivx6+NDBUO
lnG0tYfKCPIq/XSpAJlkq+5nXWHxytk8xiUNmIFilRXSj1qo7ajJMqFpSyMsTUN5KRrtQVtPXVgh
Dg4lRKReOGhtlEfudXYn7ppRsQM1nt6qgVesKBmiQJABRHqYNyprlz3Ex3KOFjb2iD3rOHuze3aj
qvnppq55jgYWuMLEaFon0YsAR8EBmA2SosnTEGPpb2BZnVx9xCgBFWi0obzmYt3eiwpw0lTmF+xg
UzWN564d9Uup1aR6DiikaPRiQVlOwjZfG01HSjCSzD0kFTeQsyOWO9ei6G4qr51uuS/kR4+L6bmT
Dg1zLg9pUvWHoTaBH9WkHSrtxbbNifi8/t2KTOFPU4NWhZt32yj23SAS1r1EklkfOck6iDjnJDbE
t9r+LkGCEuOItw1W53ejsJ2LCh30BvsRZSxL4I02YoaiKw9Dop5i0APAAKddusgCpdKEeS8d3rJE
oQu09ES4CtZfaXzbkT3tpxZjH7aPG33MtKOeLUf4++z+ZfhhQoTjJDJdujGCxftYNLY/GsI9t3Vz
xk8DnzIjJCcUP7rsMNDUFM5YAug1IEjqzRMAwzQA0q1xu3p9IZqjutz3FubZrmu1Y4k4ApvfwRlt
VGya5JBUg9hrc6s74pAatmpofqtFVQRFZQWhyFkJ2u5pasv3ycqxtAE5XvT8Zh3pOHVd1TOVXDsT
K/jpZDXhZ0nsOTGWtwmLSiO6YGb/bbjkxoj9lNRYmi2sNqWL1qNdpuSUso64/ZjslhCz98SpeBUt
IgOxGxywjWkflIH9lqlVqq9F9rGoRxYWO5S7bIibLabhg1CV5TDppbwz4nifQtFhiBSfeahdnBLx
el/NMJU5xw3Y3KyJztrUUTaM2zejm/dgpxXiNJBpKKtBsp6XyNed7kmq+XzQVf3ccGkoOaL+jmJ3
Kwf9jzlxvsFxNVETYFckhLyZ6e9OUcpBKDGXq2noL60rOiofS3JoE509YUUhqpU9Z0JMWFadoTdr
x/lQCYK2qpgusuJjhNV3lY5NR22sB3LZcatHxhQkIRAiqZXlcWEjY+UVJJZavxuIswuF2/hMxtlB
S5+sqFJv+rA+u9GinzT6WVaWaI+9HGnqIMXqWkUQq/s+S/d7hqi2L6bkR8aAPDQ9fqp2EZbTQ+W8
K8lClHtdXcJG5kGK6Rj3gPqRrxIJFRjpyanbs1rXyTkT8XNpjZzz6GTIXFzIBmfadMbJVzIbSmZR
PzNKt3Wj1Ber6DmejxP7ZtfMvaRT6AJG5oOhtF6+mOR+zFDE5vCcdpqOnLbIt0vNtpNcyP6cc9rN
M9oujUEbyMmEdRrC8bFPte4Q4dCh8bCWSPAOR22aXJKs8Q27+OlsgT9AfIWY1DGBTtOh05PMMy3t
pS+iyYsNk7zAsbb8wh4PjQm7aDI0yzcnjkd2a/iFmj+LUUej0ck7BZ4pZuxx8Qqn2LkV6cux5vZn
bdbZ2zK1DMao+ZOqDWetLm6naXmbq/7aFh01gmzW94s6ng2iN4M+iUdq0NODQdXwmhJ0m4uKIDcI
vUUPddO2zJJSp0Tioug4o7XwoJFlytFCaY+9iSGpsygqNL2WP2L/uU5yPitjdqOkluvZS4ELgg09
gJiGFRXtvEipoKRK+V2mlZenpsf+3fgIVbzPDPb70hCUym3nkLBD3xcRsg4rHs6KdO8FNuSobF1a
Jk6JgHunVF26r8fuybUEU7tCVVFYHLaWyPlKFnablTMglbGoU7VadLBUSppZaZuHfvKk62czh0Mx
IjXpY5SmVU9tzmm4Z1QxBIZdoTJPxwuuxzkrfzDubwY+i496eW3a0dlGCfyycuT9WzhelsVNLjK+
OmaBtmF4k8aMmFVyGtBOcklPfdPO51aZiR6IQeBYbMyjtn+OlfvJRI+euV3jh+n4nUgjfHDpLKlV
MoATcJxLFI1fUWeHAVges943Na1brZ8pAyzVoSnY0meiOMVtYdyZWfcl+jFoNbYbjUMRvHWW1yRE
iNHgEq6l5DZ+t7vOA0IGBkiMtJtFyBK0ZDdivkg9ga1U00J1Ut2fBMjjyeaQwzG8r0wOvPBgIUJW
MVZJ+61N3MOkDW8sOPeA47JNtRIlahIl+9mrw9A8125+msXS4zZfa0xq9TC7JGGm6OBkPq/x4hh8
TQr0AIppD3Y6/mer8drmbCbacrWTobkAJqCsL9mwUCFw4rHzxFxfddFbYIVovc4YcbI4xUmaLiFz
U/bpVGFKXsuAOgjeD9B0Sq6zCeFhUkHk27tY23FGMk9iVjrfluJFt7LrMkzWReTtM7Z11sk1mzPF
kK5pTDmzpLgnS/c2s7iUgCJQNWn6BtYBfU51qneWuKNi1udFx4GiKcAElJfS6FIq4CvEyapNL4+6
YzqOzXOHbNGv6a9Dd7i3rJbyhVFzyXI2dKNKl74RJaXh1igx71UPfTpwHDYx3OHoOiSDph3IvL/t
GjXZDymgOjbfVM7sbgSNVNVBhw0bOTDfFk4O/iwz3yWZlbvYaE8TJmOKluK9NZprUekuCqgFdB03
j5VJj8MjH65pkW1ppWxJlcIvrVn6Rt+a+LHZRijMTDnw86miDkJG0HvF3tfTC/UPKUH07NUJmvXU
xqek2QNMXEuqEdOYzgAPadfm0yAO4Vg4W70q8LsxTZYTTgsisKiEd4+6mjuXZqSyW2nVvkpWGwKC
z1KY4jSHy42qjmKvAYfYc57Wp2XdFSBdzyLVn40FOSOCMA7UR5G12d2QuClsa5rr2WqLrMgXRz8v
9bMaZgGh4hZVsyTcuuZ8sCbsR449cOiDhoAvb4xZrzJqUmG2McSisz0JHD2XWL9l9OyY5EUtWYl3
rBKv0WtuY8FP2dTvIGxl586lnAIDizVPU8MbaWerX4D2CQlxT6pKXcQyhLitVxKuwdZmY0TF4s2d
g1NehwVh2JGPDDAN6hDwfNxXJ3yMfxppJ0cXShiVk+59sOrDArGLkkM++QsY37BFue3aXXlsKaOV
BFgtqhNde52L2xHV3KgLB0NTpV7tqMjIgO7tlDU+rCq7VxIkJUvv6LJnSdtDK5Gjc4qg5JSg+u+X
/rjgf+n6G0Ubo4ujplfNmJRHjrs6a+fX0nbN1uhOowWC2HToNQ7KfVXah7DkoGAPdDXVkOU77+mi
l/YNh6FdmelfUxbDS8xIa0mNoqTtsKDf6l/HcH6m7GByfHKY5cBHVnbbYKBw63M46BMNifyQcbg/
2nXL3NLEx45OvwI1P8iabMQTyeXE0hwoCxjHfjLXU6g6HmWnI5yM6BkObJ3LHGWo0HGfiKk42EWv
3xrgw0bKI2MUJpdYKkjb3aa5YXwynab6sktNlbnT6dluW8o3UNkUJmTyOicsq2rM3cho4YZmC4t9
aC79VsBcRvbaCaZRaUXWpo4Mh/+hfav0Sfd62b6rk9nSVEy4RckiM+PlVSTqU5zSKlxG2vKOO4XI
/2n1h1IuNKib9zhphKfPEU1KtOZdjfw/JqpHxPHIsavI4CXqD4o9jYEKfZS+B5kkn1OE/BpKKlKN
lYTZ623utfFdvsjnZZFYyKB2BUNV3JRd97TEREzmUfSQmy/dOH7NqYuINuYoWVPm2PFya6J2UMd1
6rGbC9whKEgEAGtddY6jk13i9gwj9r1dQDIUunuyoQ1sXNNy0N6O951bjHeZOv3RJ2wkjokrZExc
c9PZWfZgJvmrNT3XVWV+L8ZDmWR3xdw2h6FcaAOl89p0phPUuZRbM+MysyCRt9z/jI077nuXXh7c
mpGVfnEDCEoZlUUUjfBbPhQQgmwRJm+UeM8UNHyeyF6YsEZ/SEOUkiXzez0mX0mVf9d2BIEUHkcr
wuFcoqUcWVXtxfl2O1V41ooGSfrl+WNwxHyjDornFnxIcCuqoCH+ttG8lgTRW9GOezsrONNMvV8y
g28HMZ/HMdIPWvSbn3dZimqklmDTuqiX/QxdY0u0JraDAXBEYh0Kba25rMbEqaWIIfuagvjQAN9b
2Exp9RWPL62Lhns3bgjgcN0/eqFUfjp0n6XFFdeSsA7kYl31XFCRTm2/IzQ2sznb1Q5WGkPBDTiU
DRZ9BOOzAQnExbfFVef2MeJdN9toPTKym+Yx1piwsQoomQxvRrf+TmhT9n3xY4ZThEIeD2qLgJmZ
JnTVD6VATiSiRXoyp4+c0IxTDIsuTftZClxQoePLriGF1aiYXg2OcuEYvwxd9zqPy3LNzVu3wGmc
EdsQwPwAXrwAVVIUdswdtXSXx1Dy7q4n28iPp274/6C3/y3ozQHd/H8BvZXfyUdJbsFfD/dPONz6
N//ivBn/sEkxIz7AhY8MRBxu3D9Rb47zjzVC1iBO1jHNv371L9Sb+IdtuqBoqYYIwzIcqOf/Qr3Z
/7D5hQs8zl3xhbbz/4J6Ywe5AtT/K+ptTdlxLZdU11/c+X9FvQ0aVPUlJvRcht5iDEFuEaCppElx
DWWcgf9VtzkbiJsuZQ9opdSMDUkDQgraoUaq7fTZCDjbgAZWk4i0bvblw5QHBdUvDrgfUIThImXa
p2XDmyLN5K6FJXscM4JViFyiAhSjnmQxOa0Jt7u8GNCTFiiZJgtdAfent1Q0SRum40M/v/YD8BQV
H1096COA++iYOIRTZkUTbiivQjUuqrObl9wGcjyP0s3wjaDiyx2VnDXgK4qGcLFp0k+p9bDpDKTU
3QyRPGTxrvvhXmlDbCoG5H5S+HZhgcRukNz/uu5sQ22QSPfBEJn2e6XMsS8L1PZ1m5+oR234X/Dg
RVOgRMgYh1HgxOu8tq0wQRjlt2nBdM6LLQX32suW+mekBi582iz5aaioFnHfuzuNvEmgLnbAuptu
LYW2aRgZfMQzbdtRUMTBZ5BTYPNCE09yVRcHdfyIB/dPhhC70exzkSP5LMVVjYhcb5gd4DY3z2ZT
7uo62wNOjOEXzP2NkQ7ndiDCLEni26I1EMlUxmdkxP01NizQY5nV7KtIfVAeiliwG+sgUulFjaiq
HI5OLDxKIO6NG87q3Rod019dTYteJuggu2LCI0OG89cANvg4kQ5AF4pp000WuMADFTj7XiZ092Rh
WNcmv8tgNNkj3Eory5nTFlxoHRyVQ9Er94peim1TZd9WQ/d8XFBGuCad/1SZogA8/H01YvaJhVhQ
T3BATcEh7cjyuOscJKRQjlgm6/wrrNz8mNp1AANH3YhpArRkK90+cZSnBDyKW7b6XRzjUxjGAmaI
jEr2crzokqZ491zNlXXQ8KhQbxBE/kzdIbQpKWlWfRZzSwhPSE1fb0gqQnOjmXI6SXWKbiitud5A
DjcGSuthyqr6heVR4i9z8mjYAZQ1OD5BwxjJT0VQlZOmHaP0YSNOsVUimB2mfa8kz1ldPXRLXVKF
x5qqdZ2v5DZOJhUKnuVKbSuysvFZAVXTQPqsKwMwCwNLQ7zcWOa7PRnz44Amzg1ZPZdIk4dUYa8/
KOpOagppmxM+i6q5QkuFxFviqR4KWt+k051FlfmgYkwQEvm0m9QiPidq95EsFmuUxL41pRBthnct
5dgv0XU4kKphddf3ihOZZxDF9pQ6N1mKRitN82xjjmq6G+0/WZSkh6kYd+HC4UIYNpbJPvpUEPNn
nYwDdym+4NfdxLoig3Ju9xrXGzlkzEwD70c3OZOptABK9KZZDeZA0ILVRWpxWjWot0+SqvNg3cpS
xeprVCbgv97yp2Q79XRqgVS+prI5wZnFDYcuaHCWrzJ3DAgY1iVKa8SSc40SM+rvBnP4k6mRu1W0
HkVIIuE4KTMGVE7YPe2THGjnfXPR+biMHibBWJJQuOgRsKyzpnU3kQAyFsmbviF3pMzoERQABOwQ
hVQF7M6u19ODGTkeZfk9IQcXRQcxpls14JZxOAoVJ3AtKgRrhUrA/XQWjI7DXM57RO1YoiKLWncJ
naK05XYEyb0ZIAYCjbwYOVN74urKpudAOwr9Xq3tNxOcGK234jQpL7k2JIAqshfFoHrE9mTcykmi
Qc9gJrpNxPQH5zLDu+nONJrUHsZybOE5U93XmAhLrxQ43RZtdAK2qB9Ro92MScwGk1gjR9Y2mhVT
2cUZqIsp+SOqarpz3XKNm3Aei1EJfUPpnYcK6X1ESyvQq+g2XIb7OcE0FlkAuUTbT1Ch241ge4ZE
PWVvRkHFdX4ikaAn0oanul9LP8kfp5/7wCpokkxm46XKbAapMbwuBfLnxXqlun6p1PyeItR9rzbf
hjNwO45F79uTcw5zlrxEDv2R6FGhdr4jVNro9cweX6lHZJOEgcVDEC0qHQTaIbV6M3VJfR2E/VTG
Yrk4opOo+hBr6M1bqRpU1IVy1jNX8bNq+ZibtA4WEf/Rl2o+p/YPJyXQG+6hVGSDAEI/yFp4ZSqG
O1vPcRwuVz1Ml3sjZA7VstAb5kHjU0jlvl2AYzZdAgZgMq+pK0nPsPFjqjnO7oVkQa+jvBIZpJfg
xo1AdmqKql7J7d7os0m5KB8oHg5E/8Xq0pw7Z/kIjTI9ZnUGDFmdbtzahPZHBdSs5/q+mNkqZw7u
N4PZgE4XDZfIvLRNeTdpMbLzjr3uQJV6U7YEZ3Zq/ad2S/XcZhqzf6KFnJTwebdWe5Q4BZxCSy/0
wmGMONoQmAN1hxwmTgpfzrdMXZL34VYnXZ0+F50eWNooz7rVeoPhfo6Ufb2+cczATjW6cYWBa6Aq
bxXTOoqI9ZYQiu9sHD5TORiI2/EtN30pT0xKR3IXWMeL+FSCV5Yp6WRKqCIrpaO1HRYBeaVvHtWM
LQ57dsglOqA6ga5mpoO/08rlsalXB2yf39YFa6Eiu7WVquIRBwVfu+hVJNNZX8/ppV0ZdpZiHea2
QI1CTt62JsOXeipQoVn8aORxBE5tXexe3UeUVXeSRitYz3qTFSzQzd5dhNxnekTxsbbYfZGZGqQQ
gclBzDC69w795pImnnztWkibvQUPMomyi0kvtWD/dOLAfxtRz8REPBo3Pei1gz1qH2FDp8qyB/sS
jWq8MTpFBKaNDk41+m8RmfO5oRWxM3MibkzeSfpYNW5NDEv7PdMI9StRPVlG897XJNNlHctIZOgW
1vSjrPr8ISFPc8ds6AhahLVSvHBSN1Agw8CTOeafsTSoktGbzupZ8TRl+Uw6WIWCcBQiQ9D1mvhW
RGI8a73Q6KZgYs/90W2f61s1VILKIQAqAX22g8Rh+A5pSpt0zL0hglWgVstXPNH40djp4YsdkPNh
Kq3tghm+Lo8TQbpBLfEIFYt4U4a+YxPXMrFlEeqmHFOFpM7rJnLLjdJsQyTcJOtSRFfInh9GFc4m
7tUKYxVLxHAYzWTaWqXGTKsC71HYg1RL+uzoDeSP4hIr7kOSrTFtST9SIJWe0UwwarpTkRKj3csE
q8mCxGbmUOlSgmCin8GxoYOZfCd3/FEIjJZKqvktLW4cD+wCbTApPaKdQw/quyrqm8xQKYZArJLs
8jdmgYotNYAzn8LYbIJZURFglA+ajdJlLh3ctnqLRsSWiF5cjRRZ8Lurqxf3aqGIioZWixxrCB8T
I35MQooIcmxHerIZgh3HaCuvrzCwOmEyHK31H7NCBeOjFPnn978/ZI8tDll7r08uBLXWcGpskkym
/G2K1JT3q1QJrTXTmJGvTTOUkPXXZdKrvjmo12Yw6iOrSHP8/ep/+vZ/+tk8akRrZ2jkfv82b/MW
IbBVb/+Pj/L7/4WNwGdvzQOpDYNCnWt99t9/zKyAmfj39z17+F3s5MjP/v7Nv335+3/+PmZk6SRW
Ex22+/uvFeCcmyiqNMpRbKb+etz/7bsUEfQWs8bmwy3wLhsLsMh/fkp/vYPfh8qIPNwUuuL+9cS/
P6vaEkWWnTloxKCuubSzmr7S97/QNbvVMdT9/qJaR8DvV11ODR+9lfy3XyDVWLYkFAIUNoAYi75f
C+cLQyp2s5TLTPbk8fefMC1hj2VgtnOu6jrV/ds/vz9z9Tmmk5VppMykS9AP+V5beXGD0pQgSLA0
9TFNoc7WchqwZRP7eZE/EbeDRq9ghPYdNBq3mIujulLefr/6bz8zDAez0TgE0mbfctIaswxAWh8N
SVjdZNbgKMaIAb/eO5q5MuDUltNvXGIOj3Fuj0mCCbiKRvSmPM/f/8j1GSvq2f/2s8qi9o78jHJ8
UR6VaiyP0TIqWHizM5ES5fHvn4/j7Pqy0nAUh8VxsGtO3FS3CJPmj9zYuo+JpPBd04BlG0UN9fff
3+g2XDZtbPe/L7heP+vfr/7bt5qUg78YJ0b0+Vf2t74CAhfAF63yrb+FW3+Lu2LI6OSRoq63Otkc
21Wu9qtB+/32r58x7vAMbILscCv95QhdfnObtgw0ZKCG/6K6myCn89HF9603+dmZPMHLy3wsN9FB
+s2u2+HXAbVq76dhm5r+7XJ8mfyA5szGolft1ejV0rMbepjqwodgzI7FOXe2AalfnnkH0NA/gxTe
wlTY0k0KlmO3Q0jnva1PdmZyBj1ym7W7l9TZnlew1Etp714cxbeu8osfDDueEM7Ag0mZo/oW0E2y
B27soDi/hA99TvkAYtYAH2kLlO/ALviO14YVkCcPeGzG9g/VcnzA4kiK0Q4BD6kd8a4iBNd9KBbo
0nwWlCx5d9Nr0lyM8srHgvawW24r84uPR0IPWEg9Ml9z9tF0/a+lO+GuRPSvHZsOsq6HHktV/G6A
r++58tostxb9A8BJy4EuIZucG547vOR95OXs1KfbyeeSCHyxNLzTc57tEZqOP7DjqFnYsAHjrYrH
eoLeGWTnwaESvgG11kq6Axu82CwKCNh4Wwv9EX1L9JITeXzBt67hk4cEcGyOqRBs+sIzrjHi2YlE
SORX8HFQqmwt9+JwYP6ik6chmJg4Du/F+xh6/NSst/WEF2zXZg9TD70Amnd3THLfLm/Y/K9PNt8I
Olv5pnpdDJ/5Ixu2PDtUX8XaJQdi/SQVnXynXhfWtQttbJfUyTPbjWFbSs9COkK9mn6d8+Bcm4Pj
XPPwlhXL4z/GC+lZAfOddrdSjejU5bulD7JnKQGi6VfMSfUWLCPdjfvyoonteImPCu8UwtUGfzfk
JxSAzqcKyAmVOw2jIP5Ub3OwN9Nu/NPE2/KdT6eQz+E9s+LG1bCgfwze4seP4y7JtvJz3z2qvjcz
s55hQbSXfi2O/yGlTlMOxVYH9JN/lsUlnVA7ZM8o5VrkDFlzUe+HDYC2nbpxf0KggDuT67Vsb+pL
jIn7pnzK67Ny+DG4cRpyuQ4zgAxtb0MHOpjMGHUIQGhmRI8xwq+w9wpdR1S7MfOj/jP/6LzyTXVO
PxgCg6n4qn2gX7NLveEBSiOs6m37LNKD0weFvq3xudKTfrbqO3cVs9aPogii5q4r3/jznhBubf08
jCvAbVDqXHXBGRvYH2K6HDD6lfHIJRu2L8tR/Qr45fBKreRdpHvo0Rzec5jlHgMpJyL0x8XYg/z5
XtSA9648N3Rzh6LgD5e/xpPKfVNvKSEa9YXBFZG7Y69PSXd0cR7K5RI/8+Z4SG6ImAtrd/c9SApo
JbA+dewzUDNBStKUHjervdfkqIK0+GQoqGMepPaj4Bnvhw9GctceNLFzlXMcXRiUOYh8ulKGzw8B
4/JiTk53zH8/pZWo4jw19aNbfw36NyIonDmAvA9VS7jxxqaw1fo8ZJKelfYTBqvBA5jOAzCWQjuP
bO5H8LSlCMQk92L40MPbUWcLiOW3ucskkIf5vSnfVBVtXHWr1RfnYRHHBpG/whWZ8gr8zIsgAzFN
DyNncaibPERcfb8gBa+ekTlELRuxHfcetUCT2MZdmPnOhus+6FvQl1+O2EgIzIdhuXXfnStXWAMn
OTDbfiRb59pvbpL43gzkF3cwCGimJ24TpoWp3dNDtfeFe50M70O/wzqBiQRRJNjKpWD25Csuhx2M
x9Fb527m2DeGEs8RiOPwxbw6cyhauyLMuuWPyTceL+VcPlNnkvT7tsjpeaeR+1GDnXxQ/rQU6t65
VToUsl+qX3s4N9s9kVB5dUOT/sG64kz7nZqSIdApGBSefmQQ8krmo3wFvXLDZ0DdjSpGsBivg9hZ
kRdepT9pm+iRmTM5c+GAdPJp2cMTL8Hgfzbt7eihJ3p1Zl/6ueTJmX2YSmfutQHBB8tiuBdHEawr
hxHtoAVugXsXXvnMZEmLZx2oVPlSmr28BztwkrNFfgMrKaNeeTL6oPxR3isWd8Ufj1wsyjja1RI4
Hr3iAA+Rvy/S9zfjQbn8QUeifvHRDTtehRQ77iRux/Xh0xcqKUy7xPMiQOYO5rdM1b9PrxPDZm+r
s11vP+x3MhE2ypN9h7vhFcvnu33H8sd1tAM+oPhj+uKLAK1Ru64iOAAQbNAbZB1mYVe50OtKaODF
2Yij8jTGXCnGhl7e1hojEgkVwAt/uVu4ogwtXiuso21x5mDPcGgBtM1HfAQBW8nssL7lrfr1wchj
ubC3KJaPzZn1y7lyldw77npisLzOX7ag0+8KHo/1IHix3zmGnQmYg7wElG/HpKAH6lW5KE9E+jJp
ys1L+jxvv/gQrIfVi0pKCAsJnzhf8v55Wwx+ltDxuN6n5qn2EMuTyHjH8mJaO7N6zp+1By5jdWZ5
Dh/sCxQSZJfMUYGbMmXxWdkXVj+TgO/Vox/BdI3Lk8b122qRp8g9z7gELGX4Z7GMBpPLmGGwcCbl
L5kqqbMSJLnpXt/4Y/YoBUPaLU5MldGB4OTkzIVn8smfmQbFkTuPfsmZd8Yc8Mribl4QtW70d94N
cgfWUD5Z6HUeySw8lf3+1nbnhAX1nX+oeEpsLrvokWFfHGTkIbpVGNC1x3XBTE0+xEdpnjrWyUPv
GdhE18FKz4cXYJNqvCvanQ6/af2reR2k5FEwzPIfXhaLP0/BUXzZD+2+Dm+7L27r0A64KtDsWbIl
Ciy8ZsyrF9xhyYFdlHLmLyXkT+dhHaWGl4tAY6CfdRW0G/poYuhviK0ArPVDLd5htxfd2zAg6ePO
D9QPYgqvw9MqA2RObd5bBdiPOd3yEVTn5DaVkMGCAb04DFxMaiUhCoe1ps+o77GFalzJDTlxhU3H
d7go90hbYaXyEZugq9zuTPFjpFYSdx3/Xzv4xmid8jjZL5gAi0Nv+zS1AGPX3W2LEcd6rGkf5Bqm
YLE1Lx/OA4f0DfJnpoZ5neQ00DbbibwU++lWNq8lrGII5e8reVKlGkAIKFY0BaAGXOa+P9jhcl4/
fFH+btH8ZHp4yQsqiz7bptpjWXXGE9JycbaKK1OUTVli+pqPwLHdZC0C1ECt0zeW04mHmRJ8nenq
Uj2TOOKFfuVe6urZvJDdAlolpyEigjD0y/LGnT1jXIeBU11qKBQ801PUCVDu4Cp8KW/ZmasT1IdL
zHBlR2yAO1TB+jD5s3Pl+txHF0KEdCR5xR+Hs/4zS6v9lHKiZABHns59Cubu2rCnWQfYuWEeYa//
xZhdxU4bvidtdXZ30y2qz+5tlFswzb25EWqQmz4xJ8NBPWCHZjIf9qmB9slnDUTlTuhiz7d3s3Mj
1G02bUZ3Z+leEARMcn17rzy1wHcMr3plvmIEzHjEqGnP/uBeCrZD0S6pL0ayA/obVGgamQWYVpBB
UgAjJcfCFr7uVuatig020FVPUR+n8cQL5sTB2ApinBWcd1heV6CzVm+cR2TP1B3ZpLNidMNe3ECz
Z2+Qs09hIzyxQG31yyxx+u2Kc/c1dz+Ahy3lju4eEjz04uZRexTvzY6b0g5CKHak37QnFAEOW2Mm
ZJyXmE5Cquy5Ot82VKSx8+ztT5fIp86I3xoNoNdHBB6ao0ziPuQp2NjnLOAPI46oRAXcL+2Jj8I5
FO+QAGf7aJg74j7iYRP3WyC/OTr3a3KneOwtPZPBtWdj23oMwL7NOTydVTYk+qV767ndIZ47RFpt
+ntrT8six6OIaX9T3+DY/+KWqwi7Y7FC7K7y2CuZ4j8oO6/d2rE1O7+K0ddmm5zMje5zsXJOWoo3
hNJm5mROT++POtW1TxVgwwYKKklL2pJWmPzDGN/g9ciagULOxam4ZfLVg6lh3jQwjwc1wXTos/7F
Zcreu9kS+5FCENOMBzcw1nV8lNHCVzaJNk+P3ZHhI8vO6qqG8zGFaT4rdmxa2J4EK5UBIqVLqsxJ
blBb9EtLlNzl0mIl1jGutbZAgZoO2mJfsqg9OfpFfS2U6SnU81ImN6r5ctxgdikUWAqrFGI7nwgu
oIWy5qlj003isfKCJQ5fXq8flQJc/G6g836SRHSehmyFbdbg5Af53L/0Jtbqel4t1AaP6zc6yNnw
2phzLV9HGNK4he0RQRfZSoXq3Vzr4IyYhIU6fwruJzJrfapna2HLpaWuEEndb+68WgWnn8JE0LWB
C4Mij2Dn5prr9Nt/HC5c8FyUUOHeUKHY3yWSntjftMwFuOqmKI2b7BDplCFrWGdfPkP6WwP0eZ9x
GQRzBx3chdh89zY03Xjtm0CXC2klOzWyoY/VHcueq3mrGAwbiwhvdM0rCTRYVbzZnD/FG9FOPNZ0
TgEMQ2rYmVvOzZt3RY2lf6FGS5+8N0PhyCD+AZzKA1K7bGbe3Maf5R9o9dtsmxfrjmUkgMqZTsyX
e9TevIN7qwuNjG8n5mnZbiJM6fobD7PRbsO1Iw5ezfnS7zh/eCoAkKdUVcg32RT2gYDhkkV7uR/a
a2he/O4+Ji9Gu5TBsA6CV51fgInuDApMahTYtBAdHDTQNufkk7jd5pq9dm9FQis/kY85Jff4Txfh
YVgAZXF31YGrMgDmtp6VH/w/OCdn8VhfWMRgbAZXwTDaas+QapE9eMYCJhdBveRoKcdUwOleFkza
EB68c2IQkxcRMAQJiBFthSZ5CRDoAFlgPewmJR+ad+9tXPUH8xBwuoEq9zVOQpSGlAfvzvrob8Y7
iBwsU26QEcv30LdbPD6+9YZ6AYc5BJod+kdqZfq9+Ri8Y0O6qAwIF/nWmMs3d6WtODO5mC+LJ99Z
OEfrkSHLUjAaVo+GSYexgzQMngpgCr48Nu0M7tijuis0rjn91SZYadQo0EyUWZngDJjA3nufgt49
K/v9kG5ZY1hXfw8b+lE0mwIm1Ro/lMlg7sxparzGx34Pe0PfAPvRN9jQb0RYQMkNOM5w+czIxTlr
CybenAoxX9YfZMau8x2+L1kJ2bx8ybZwSiIYUMVaneIX1pN2bpevjUOzRUtYXB68E2CLg31WGCnM
7LNcyr06zPoH9MbKMqAKFYf0V097B3B70d/DJeZATAnji/XqvzWPSPPUYAfzGI/4htPnyIMFJg2Y
HgzuYqL95c/aDRa/hH12kmIvnWUJvo0MF5CE8NIAUyGsD1estjplUyIE9im21vIIY2U6E7Gdc+af
cgi+W3tZvUTPnKIQ74haXOMvqPVtSAhouZdgiO0JXt4Ub3l4t8IFr2LtVhiXIZ9yFEZj62i/qLqc
ckONoJZ4tjCo0/yTf8c0VJ290jpx+aNCUNqpiUkloo8SOgMr4en/EpihQlG0iA7OEkvM0gd5s4Vy
E3Nm7oN+RnYuwrrI36bA5B0scfB25s2he7GRIFDTOs/pAdS96WDRHtblMxoFCc8uQQhOIkCu7Flm
0VWx0mHV5iAMwtg6a66GsxiOAlMvixkkp9ZMhQ5Rb7NmI/rJQd9pvFqjR8pNOvThJcYFPywp9fOl
7ZJCcWXUr26zqWdHSbIM+SGAGpUV0wzlOKzeeRYIiJNcBdasbYboDUhSMscPdQo23RerP7omeH02
e5OZ/5i09J42lDWyHpBYzMKnxgZPsjGOEqbbdHr7j4D8OK9W/Uv8K3xuSOObScbvC+3TZHqycDck
cXhgFQaQwYd4eAPWBW5DRzHBOQ6kmT8HKurVh/0944xDXUDFcdAKUPWQYmaiOjAOEIxRgmUxS7as
mdAHMT5AAUSFwCmPogOGZ/SSP4BWqtbQt82Ns6XIfxgLQF3QMiZfysrL38kdDmaY4q14PyHGxoV7
Cs7gx7Rskzw7XKs61KoYJWfeV5Rpy3ibOs2h0k19zt2YQZLbha8oEpkU6VP3Ejy12rrBkw7J+IbJ
CHLH4Bav+RMj1c86ulJpKevUuDT1wjdOrtxpFSNh6BBy3HB0xDu3nXmg4tptd9KeHfh2MwIXaO+h
+HGHtg/1s/UacIqyEgezjpsWiFJPUvolblCvAbanc//mHqAL/JWehPw24bjVxkG/9dQTjzaA8fYY
vwv6XvIueIqg4oUMns69csmSQLJefs4/8g/56R7NXUlnz1zjjFwAtYBePCS8oBuwlrN+SanyHWEY
AYgcXoAI7nl2hBuk387aPPf51We+sKt3qvbLO9QEbuTP+XKqys7ePdM3fg2ke8IAaj0yeu+7qCAE
WdNhwCUpAccpHp2wnn3XM0Jgxo0PAje1l8JeKksCP2jRp4eFlnHdftSw86EOwpnZBCzd9v2m3vRo
EebT/UhyBtx9ytujewLoBtxVnmL7BYSRs4JXh8J0hnjj4eae/Df2VQEZAuqr+sCM7emdBZA1nbZP
wTMlFPphcHJzUjUKwj6w1YLjgwLHsd8CnsVlylz8rHOSE9fN8JNcAEEfD5XKfO6/BIPfN/0mH70t
WDH7Odz1d56J30V0aVHhFtGT4e/s291Q+Ns+izn5JDN7wrlDSFBO8Q7TIFdkngreBSg3QMl1C7tx
ImQiWZyd42ADUVqoL8D85mS04h4FXy2udedt4m5bu3dbKoda8S/+tADyf5J/ft7tfvKAyoEaUgUQ
7XdSh4MGrL+b9j5Do9gIvFpWHx0boJ/PuUW4z9HxrONphRUMY8ZqdFJ1iZKRZDR2AL3/vCWd3vv9
oeHjf43Ue61msGKm7dzP9/+8+fnS2sBWwalvBqgtC86Bv35/LEpt63e7UAU/UE+xUz9v/OnDn895
+ZRpFTjmu4tmaEnQejr5iX9/6d++8+cGc8p1+v0lsgS9m8TVA3naiP/KYMmidoMhsSDNjzf+T27W
z7smC3tt+fOu8xNLZWM+hvoGMvXPL2///DV/f871p4Ct3x//fE2alGC+B3/1t8///vCf7wVpAENi
+ld/3xIbgY5ChkvT7xscveaH/HwsO+oyLc/dxc+3/MuP//mzUYQCkJsiwmKywhzBazrN3XaJMorh
1zTDnaLF2hwLeUnMatQWG9O0gxWbfXUtdJJaU3ZeYcTsatTv2k9oWfdQAfJqpjCzWDe2Ci6eBZru
WQnFta65tFskoIW+gne3Jm6KZDS7Xg8ZOspaZYymgOVpoNzrZTfXWVm4CrTwYApaGxSyNtHyZjjE
QDuFkbNuU01jYtwaqxbDkFoiK4g9293oJjLZIH5OpmA3q8IHSNJbR+Jb/qP1iVvgLUb/qLva5GWI
HnBN7lOP8kwlOI78uEgDo+kCAae2BMAdpS++T53ClKOjeTMdd6tUwHYkbM2gS4Dal+TAkVeHMWRl
aIDxdJLsxndyrnd2A+jAjJSdkZaPeai8q+TfZSaocf+jawkM1jP6Zg4c0vLGn9i8GH+YIonSs8jU
sxt079bIUIe0vX6K3evJ30NqhvmkzIHRxKgj6QDYvnIVgYrn+4j1coOBDk535Rgkp46Ev6Husezl
4gslyVH1bdI5kbAKUgH7+FPTdn6XfGZTZCBuJoqAKUYwbX4FmfPBGjnbNypBg3KKHAym7EFlM5Ir
xxCKdroWyHTr7NkmrVCrNZgaww4xyTZN2bOM3oH04Bt++8uABTsk9RBCCoGEbIRKqNekIqYkEpWd
RS3Gce+VqBoN8di469a5W1OoosQx1pgkHlnO3mfmSfYid9NHhehPI5NRE9GHQbWV9G4/GzUAzMa8
y5l6pNxnOqmOedSArSfmsR8Nqj2u8YAYpxjIgTzIegqGVEoiIoORgJSa1NZhio90pyDJvL8WU7Dk
OCVMkjQJ9OUlzUvmoG7DNJU0SptUSs3HDxc0yr4jr7I3JIH3JFj2U5SlCWjeIdtyNCgssY0NeDai
L5nODWGrCz/tHnOHq+tQmxM9p+q3bUzMEXogmIAg8JWSMD81yU9hpb6OOfzEQjjKotXpJ1Px1Dea
3Fbp+IZXkSNFaGhlKpJ+bZDraANf6fXZPkHVI9/TDsG7uyR+8kxaalr95JEEWpMI6rGVHqeI0FHt
H/u+3bdkh5YWkFmnTX1y146D7T/YQbZLNR3Sscv4Q+/ErX8qpzjSZAomjdhl5qKGqRYaj/oUXlqY
4r34VHX3VxGnZJtK7q6+aLnIDnthat6qK/jH3WHg4kWIZm3CVFAK8lIDc6dhxh9Vb4XC1zshft27
BKxqP0mrNA9Jbj2iJi8RYqK+HQr/OLbmu5UhX+gldTQbsTF1Cxg8UIzsQX5FkBEGT2/OsSodAidO
iJ/PWhFTf5Q4gw3f++XpXXTomhdT45gjeXdnJpa11HS228GggVMqXXjW6a8Sh2HtdlzFHedaTnG0
sDlV0mkNUmpRO5Nv5U95Yh6I1ogsWwvLa9jQXaSiA+CMopeNNcuOxAFbmz8lWgql0xxPuaI8BVNY
bsHaPLRcsJ4KExnydAltZ1cJurFporeh057bAPmXKGt/rSp0zGFgYk4gobeOwQx4U0BEBXjd0YA4
A4XRSfVNA+J9Q3J+5Xdb5l9ezZ7HZAGZ7vQpErgwQlJJbNgfpAU3FgwFMQUI21OUsIzYuEzhwi4p
w3KKGzan4GGFsweCC05I5JKXgHRiM68ei6w7cZ+fxlJsCgravonYmirqs+8w9Irdu4e/Kp1yj/P8
EhpAs5SMC0Npj+rMS8NfRv+gyx6mum5hjpDBRRh6jDQ4YSKvgnB0J2YBCtO5YrYouiwig40YK16b
fCrSAVM/1r8Mi/FWMeU3k+McT66tWg8+nHKMtkiD+71N6vPA+Z1MMdB5jLufM2mw64eqCX/VOD4v
GoCwcvRRqxsudu/pKojsQa5Sh6jpMCFXOqqKl3iKoa7Io9YvOpMQ8kdnfvptpkLMvyyDdUERvCb1
hwWVaW6oQADkoMLAw/uJUH8n0qvilWSXFNUJdfWkKmWgrknIdMIriWYgbMCr0yclaD5MPMow76ZV
1zSrM0hAS5OEmAuCuAEnPIZTNLfCbhLZpyASFzYKe0+yuhcd+VUJNKzehrkyxXxn8Aq6Kfg7rxmC
OGh7ezLB9SkcHCkuuGOvg/zlDrPQIP1gihLPelGhqTaf1VKlYp8Cx/Mpetwq47s6ik+JeVZWDWKe
eT9Flecm1dMUXm5r+LiiKdBcJ9l8qOk+gynsXE6x5+0UgJ4ZUxQ66YP6TmkICvZYN6msGXyPXPGc
DHXgM97RZ+RIeHu6sPXh002YTqkVI6OUDHalZaAfO6e0kd4iaBuX35Y9STZFt6MSY9CeEz5XEafU
GlDUrIoRgCN2qodpUwv7fhF6mGRLjaQNdILLqsk/tdja/Pik/tdn/x/+N+H0yeDjmf3Hf/Lxp8yH
knTD+m8f/uMuU/77z+l7/vyav37HP47hZykr+av+v37V+lue3tPv6u9f9Jd/mZ/+x2+3eK/f//LB
MqvDerg23+Vw+66wwPz8Fvwd01f+v974hwfsPuTf//Vv719pmLHvqsvws/5Xe5iO3RkP2P/ZUvb8
XdX/4yks/TAL/2Is++M7/zCW2fjA8Dti3VIdy9UM1fptLBP/jkDa0KAFGJbgC7jpv41l6r8jEtZU
27ExkDmWjVPtt7FMcx2LhgZLlyEwhP3/GMu4Mtl/N5YBxsGDYNq2phmurvFb5J/vtzDzq//6N+1/
+oPRJVnkB9tOMaOVQ9edtgV+lQ7uuV3jw9f1ZJnkUkUE2bzXjcNCUjnEndacoDhjQdp2TUvnjcen
AUWTZYCRcLaQ+9n5q9yy38PIOzc9Ux9pMeSvfLwZcQG2IIkQAHS+dwytfY7dczGoO6GDfyt9zshG
lKDBu/G5e7cMM6fdL+xFM6J3YGtu+wSRqC08PAmwRIXd0dY6uMNiW6L8JyRNSYECAQQUWfdu+wEL
X6dbRVxj0Zz0+9YnM68bEZkgpl748GrTFsM5TJh5wswT0TZ6DYoRuGABmbDZUZHMb9jJcUkVD02Q
hgs9bkhYMNpjourjpbekskwHYAQFSdGzqiZOQhsQaud1TgmuT6NzLUjXhkPfLX1FXSZhzPxCsBtt
TAem8QKoTUDaJMRP0byXQ0LYB6+Fc+SqYJaEzRqaWqHpu6U15Meym0aaoU2VVMRk5yjgKfykRmdV
UKIUuES6sImgd+S4cHN/FYxDf9dbIJ0OPjqZsDgy0SsJs8IIwTQJZrG453XbHdRAuWsCz1hdPVlB
dzUpNVuET4hYOWtY3JXFQobPI0uL0GW2rFI05u7ZkuORE+xRtfN3gyFum6MIi5HOcFUvF7hGttOt
ekL4EYy9mZ9Vbx0mbSZeOKprsuFnqobwPSxJcrTQemO32ut9T6yhlrHmCbQNrpYd/h7UhzpQQmkm
e0dtj6JVX0JZIWMZhAOtGQd7oCPAK1TIYgIqcyIZvbqxoa2jFoiz7pgQlTWrxmxSrTj9GQ5UjDok
T3BI5SAx1AJ5QRMmxcuoz7HQ7WvbLnnC+YxOYBEscm3s5oWATIQAfU2qMdKbngWif1cF2ATNKIHA
o+0XJVwUT9VvuSYOsWdeReKeZQyirOjeDD8hb0KLXoo8KM8lPrd+IpEpOt60uLFpWXtn2aQleoDK
XdGmM2dT4uBQmdBykxA7JjqkWBXYbjImMW0+Asl11/rQsOaOrWDp6wr7dB9lSdM8CxADW99jmQe8
acFJwMusB6qmsN3KS+/glcq1FUjv7IKUOr07UoOvNYhDkGKRTEjIrklq43gKgweMEaTzjS47XvbM
RW6zxE2LIy7MVUtn/BjcDZHfwvKGcQQLgMFaVM3HL6wUjMml+GL5fyKdmgg1ldeiUYGWQfsN8j1v
ZsNYdkvp1MFLZ168xKpB6oU0CyMkhNqzN9ideNm8RNENgyH7L1gmrS0gxWpgwMsIU51PBtDwnGn9
96C09jpozVNh9dtGK8XKRicoTQexS0zmRdBP7VwAXUEisW4dwdKnYerasfVN3GJtef61rIOVq3pX
EpM8AR+5pErgiXeyM2lyAFj6XOQsOmzDLubtSLvjSx22u4nWJgjVDc47dxjZElbvfd9QAaj2YoAH
pY7TA+SPcGnIZbe9Zm1jU5+XUeVvFCcDq+qXn41QUXGkOEqTctwWwhWHpGMgq+rerS9c7xHM065I
sHwW6PzD7H1oArKh9YDwqszij5HBd45lQMOCeg47WulEt8+678FtDron29UJ3DaeMPYwzGBD3HZA
jOLAubaQHrHoAeJtKf0cF+iv68t8mQQ4Xru8PqSO+W1Fv8AyPCUjodLp4JJ0EovvjlaR+URH+0mU
mGKq4HxTgGbVpx/qHX2QJCkgURk5pnKFyRl9if3hZHAZ0oHq19U5sCC06pGDQDHnZCokrb1kzdAk
hn+11prdTOJM4E55mPPoAoNbe+awsOqS8D7FVWZGoR7gBFAoMtHNG3MfuPS9gfGY5my19CBn3x9t
hzEJdx46RUcSIQAeEOuYprAb1wAeCaalCLiPdHePhbqpnOLctWDv85yJRpShGOMq6ZWeuKYsxWMj
RwORp92uMlm7aObSNElPU1wxawVj5g4sokmtDcmDPY2lAQUasge08SQDu360HmP3zXJB56WIKjE5
ApOc2/gwqyEnamjTj2CbnHg4J+rJoKPjhON4qfMG/AZOrbLWsSOrDA1Vv1zjQWQS7iJ2DolhKshu
vySNC9VZ57kTPnEtwCcTq4gJFF87tYEODXRaS6TFRY8r5yInNqFCqothZy+9MIK9FSDTGYE1NnUG
IJMq8xBa+bHaZLqlnA2aImRy7ck2Gq6QrcqmGhtNpeg72SrxRWlU3qA130LXYrpdbcwIhEXdPIx2
QQfs3mMYISRQPQdyykZBHulqPC01nDtd3gxbaZMXWVj6GrAWNH7d3SKYwHSJo1dFWzMoqJTH4ux0
AXgOZ5+Tna4XdnlyO3oiObI5dmy+rgS2M7TudcScevWaokTZOX41A8ngYV84RLeob3nZ3Zp6ULaV
z/PfLRi95jwxqTm6Teix+x8HfQdLQsimXvL8PZsA9aWMSe/KXNTlHSsgI/+WJqOSopffRUPYoVUM
zkJjW1O2RrkKTXJ4ZefsqnjIdm0VvKa9fi8btIWtYdx8CpAwQfbTuKQpBR7ayIZuX01Rzww1uMcU
KTKXo5BR56KlneSi0B7t9iUU4cYbe1AlxTCzUn9j9ml6VksHiLbw3wrbJp5SU+KN2hYBd0vw2ErP
xNEt3gIvZL3kcoGP5q5b9c+0ReA3ipQxqP1sNv2Kf5iRvOxUEvhy0jHx54mN5RIKP/o8oFIjsqIP
301l7F5K1f+UOCLAeJG4IfQ9qLGKFxD3mArGEGSPS64baQahYx2ERWKM63esemxkDr4pnjDEky1h
Je9RrZLXxf7TLnxUwwWZI4rS3tKhfkqaKfqmgFotSX8HJIs4DpCc30/qPbt9LFwkKGPEyVV1yqQ3
0flX7DE/0pezjGSCkX+oXqGfdLpP0yb2qA/7aDcO9TYNg2uoQUGMc7hpbVgutXK8hvguQyZQ1ui/
DDk4c8RrVqnc46hmYxt4JNRCzp150Lk2gx0wDCYFK0jGaxKapI/okXn1WNymKUJ1w2qxBo+0ppRP
DAxtwjsrbMNO1C+k9xxPT9RSRCubx3lLtZIcYLVQInHWhZ2HDJlJ97KuOmLlfRPxWdxi2BjYXJXl
0fdsUraJ1Y7zbtZ3CWAzjJrwHBSlZ4Ym6PYVoTJFFG+GwCEPsQFcSRLutdQ1CH3M2QedM5UjOuvI
gFKG7OYVxVmzcVubTXSLxlMhg6tnxETbWiElZYI8JnPhfGsjM9ecHtLuGNhWxnXIyJFUsf8D0dVX
ZaXeZN9mp3rCswJLL12H61gHh9sU0+EeGcQpT11Dc4P4BNpHlphqzYOT1kcvHnHWt31DZIbF5cWb
VABKVXGVRdHBsI+IJitHzV+N5Suij2dKXmq7ClyC3tKfZyj+mmxgJqwpEGBlsM0Nvbgj2nMYV0YN
ELW2xVIB5z0Q3N+2HRCeUF18t+/XRts89raGry5j0Bs6vbca63TYt2A3FoaOBLDX/W099ii1I9Hs
EuUXZwxshKJJ3wDy2gWkK72BbgwDILIpUg0M176DvIy/mTG8xCKcl9uhRR3Tu3Y/q0ywFtOwydZc
ajOFPV81OMR1KHZ8jjymANRJxVuRI6fL9LzZTPRPUkF8EGBpMSHhuyemYevRzhh6Ml2Uddq9eHn0
2TpUo1Hcn6ug/W50lPZYD9HWpuYFs6dxMBtOFKQIfeoTM+JZbKqmm3j+Sc+ogI6FHxUkD+BMoAh5
AUBtFx9BclBSkx+FRXAVdMXzYA7sb+NbFalEMSqszpteHKqjoZjrrAAzp6GTkNUU6jtZktCsoFEO
PvyYcEsqkbcUPb9jQe8eL2UU7hhpvNNFXa12QLRV4rnJSJEQ+5SBXa10NVEaGnKf0b2lRBmYnoEC
FOW4GrEb9ZN2Pt6s3L2ZPYoa1LS9Wy5LE4+qUOWiJMFaabaT7s40tJVPe2Mb3RHcHTMo1hVuK3cy
cXZqYm/DFLy7IP/FBC5kVdbG8oIPV3vsRzIc6N7aPn/NGaVqlvto2H04wynRMy0c3E+qz1e75Qwx
PPAL+avQji686NKCN8+lxVETeoPsMtYcf7Z3Afewz4L8KVRaBsEsUJ3qYrgsnuvEvpkRQU8BuHpV
I04AiGAxQ3/kgLKq/HY3/VNYHq+5URNVg2QbCvoixUKN4ac/m1ZwYLt4iUbxkqFSibpubrb1Dp7K
plIQlZroZjL/JLEks9WedvApy4gA7ZND0mnvi6tUtSe9KDeJgfLGj80Pwug9KY+j4hAGWMR3+DpE
KpXnwVYuwsNaTsJdLvFvyYPv4HWpgFOWxnKcAKgvZZhFK9ij9yBTQQNyKgPbk3inxsggINBAJ53f
VQJfsNWdCP0ScKmd3F76ffxmughB28L8aFL3QP1LClNA0IxmNJ99Ya0wDa9jjzEi4tu4AD1ZUQgw
kS0o7Sy8y7ZolmkVfALTuyZez0Qgou0T9sV0LOwj7T0MSSpJGRpMD00WZkD5U3KwNm5A8w6xQBHF
QyR9kqc7AkV7250JtEAYqHe9FLvaZZWPDtsxxbMDqJE5uvfccUWa7nOlc+4lhGqXqAkvP7Zd/o5I
P8wEmpLWwr5s2shf3Esjuie/xZhVgdryyICF8sAY5JGy4onpRUIZRfesBB6URyI7o5DhZ2uYD7fc
Qm+aKVqDxoZAgyaNL3GPhlvvqKeYuByVWFUPIbE0OLBB9bQcGlg2WthcS10Sxu7wMCWqtfVb/ERW
hcLRUIq57rRrrv3NztfrY+irZ/AG1M8Rc4cqT49WR/ycFCslCEsCJIxLVrPfoAPMifCBrwl8a5/5
/WGMoXlk2G5KWXxLBr/UNqRV8xoaezs5V4X9DGut3Ui6iMBC+dI3FQqJyMUFpIynJPKQXXsb0cCe
U9XgvaSsC1vYXQmJ6/CbDrqfr5lcUcb5+skMomZlnywH+gFlQRTgyuISTe34Ybf6hwLUtqSMgwzf
4CInlptnz2kYkPL0tGhkqKMfz+VHHpJKk4K9ZL+pdczAO7jq1SX38ZbViny2rGjf26h2CEf+KJVu
uKvhuXC8CeECNdGrzbvhO0cufRiGIka2KhL9QblbrXJu9O5JVIxgZMW0SiXOTAkFYXgJ10U5vmlx
gY5RR8JaOwyFJSq7lPxUZtnot0lI7rL4GKqOcwp9bR97Ilg5cEjKMUTKhQ+k9WJEV5BEEY07d1Nj
Ixrk4k2XkiI6/zTa2kNAi1JaJibMZsIXBAkPMpbv0kM609WLZAQO7wp5Uv2wvgO323puhBi6rPcw
nOltUM/5I25DHM9hiwTGrnSMojj5Ez3fZ7Ah1r0PpybR0GJFFfYIGyFKMJYbUG5oDhl1LtO4O+hd
qy17W7Bao+WQ/UMUtBg2Uw+DWf2mOZNUkcKGPfWiM1hCmlqOgMSs9yACka023ouPsqwoFfzCsbrK
3Ir0k1LXNlrZnWSoAV4xGU6GI/EtBeKilhdoY7N+ygmesWo0tbJ7SBKiY/yyJMpbIuaqXLqSLrH1
vVuOSNpyBS2aIG4lBloNx47sQ5MtqV7HGyE8urvR3HBNBTHjCAYCbUWXQHHmQoqdd2Dgt7Fpbobe
wraLrqBAEWQYHnnQFeONVBvaW998wVnsF2xhSU6Eia47+hHnuLPVfLWD714tIahQF6T9oc4ZVELf
P3VRebF7InoZxc4gCfbLAoSJVnyaHqNAYim+xh4yekxDN6cS/bQ98zu1tWzVJawPGseO9m2uPpQk
EalKXi2Mxkcm7V/1UDl5Tsuz2rVZAZGrlNPlUAuiKdUcFRQmuq08MT7Dyo0IPSZWQ7LJZDGKzmV6
ieopm7EimsscZbkfK9tM3GGEgolEG+QkZEEPyYm9mD3LovoKquHeKJLhwKC8ZYpALWpjtWhtnW6M
nZCvKkcEV7qn5KtQtZDLsW+tVD1emykcbfKQvfpJVj7zWN9a5qC5lkaMaU7oqG9TJqOZL3ZNtQzY
hH4pqni0Jtom5H9CMM0WAxUlJrDXjWfTdyghvh277HGG48bO/UhSkKXIKoAa1X3jsApy56PYFt4h
0cgEL4vPEiQPPNAYo+/YX92EbBV7euNXudgFEVYIS6suOpvxTTipu+KI2kJaQLeC6o/3Sr8cl12X
TeeGoux4odAR0uug1WD2+fOGTai1GwxiMcQAWhkrDbfUEwVD6LzUK87MXeOHzUpnYLWNdIHgp9FO
DGRApxZpBdZRDYjfUQUhfmipYGoTPOP7mKl+HPZD1vOu7rvoo52SZgMRiTGg9mScXOzysd10KemO
/8w0aUEv/LzX1RQ1zrBlsc1xbwXbRl4B6IfRsorLvde5tCI/Pz3QXBKdDCTFGZCvBTN551+c/T+/
ASNxycP+327/n/eoQhd9lItNZfIgtikWqs6dYhnLEdtwwNyHMTSIfkv88SbIaFvZrDzrk8W/n8Rg
YALwQ/+8azskEKA3CglOC/H1hzXXH1ACB9bV3FAZ5r6VRMXwykORFwbFDts9JM6wMQgB4078edPw
qll2Qn3//SmB5IoqN18XomGk9vuGfND/+K6fz7HP1yZ+DS+pP2/oJAsMHdQDqDiON7+s1v+kO0w6
s5/33N/wh3ASm5eEBUYurwKncrF3ikZZ242yyyq/XtSg3RdOWjwQV5YepU893CpcTTsG2EVKYrKd
sZk3cOqqQNm1RtMWapviPq7RQzQprKt4K1FoN2lD9FpGsxK5CnaGFAEoV4JrmnHh74ZGvSWsgcOc
GiniWjrrBdl11DnhwY589JAjQ15rwiEFrfUNXLXe5Fm7pScwDw1ui7J2sCUxlVJIf/eBfqdUt0wh
LTg1zr3jZQjFmaniEKaPQ4RDzBi6mc2Tch8Z+mcoJgAaWPBVPER3zZvc1jmBTxoAfc5o4OH9dBHA
SGAKVsnSay5G4lZ7JEBLTQ7lKidra3QgEspejzY1o6E5GNXdqEMT5ZiT87EF4uQ2yDDSWN1k6kDI
m9diNEkf1b4Sy4h5EMlNTZde6RPZEJu5vSV1lHapxAiqYmcqKkIlGt5Iijjhf9D7giRSNNIsvQQv
doJrxOgWZZZ/FUKeK/XkG6gPSGMr9WGd2Mw9U/MphpM+i0v9O1Wsh5KmOinyfZIMyVYfJKNPw5sb
SXTUdfEYF+y/TXOWxmSqG6iPqcmwKLb9vRrsXRTfW+hISBQ68uuNm1vm286NTiqctLyQTwzj6fcz
IkNbL3scUKsCwBrnbdO+Bal7mX5s7iA4q1PIi1auLvCtfWUgJlom+CzihhevUJepN2kj1PTBNOxn
Q2GD0zKUTQL1JWs4WeVYfnWl/lLzF5oRgxGYIgioRfUaDMywpXgo64NsQguJKtJ3Y6iep79ubjBu
OMaWNcKbq9/t1r+4ICfNifXOaHeHV4K76RT5Dp2bgezIvOce9c/IyyP53+ydR2/kyppt/0vPeUFv
Bj1Jb+S9NCFU0ikyaIIuaH99L1LnHlUX6uKh5w8oJJhGmVlMkhHxfXuvXWZyH5b6IyFb+85EaByL
9rOZcQcW61wq4IyV5rHUbQ073YNJnMLW0XPF9cw/mpXYC7Pecm1klK/y2aKX/5XadkbHpCs2s6db
FOBOIiCQrCpWY1ijIDfGh9IMPtzImc5NSQ3KaHvCCcZGXWsj1pAABRHDPCZQLa6pOOydljK9r3mE
jKd+d6hi4d7MqReFAypcp5eRFVJu81pBVQCFvpJ09uZdR6PIeq9goiOrervKC1apZkgTwmudFw3c
XKTce1Bke7qU9qVJCy7pFMmPJjXvkGRDpJyXtWuhtOb3qAsBCDquA1AmzaUx+s9drb9zrbSwpljk
1eL1sUP+z1UNurobP4ioAq+VbSOzJp6hh2lmh/WDa6cUEEaXiY11HcmZzddX9Y56DZ6IxLkwKNYd
XK/QT5mC8YkLzTCbW+E2P72UQuiE92jMSQeKiGxYgwkDP0AjQudXRFqLbjnGMlT6/DzoDCs7uJiC
6i5srU8YhRAyQmquBUnhpUIHZ7MxPyWEh4MqbT5NApgK335yBSdpKDpOx+Kp9ozrYCR/w0k7gnNt
bZ9VTyyyAvQ7mBkicjTWdl+TjAhdn6R7RDW580BH3eYgpfgb9B4rN0uj2lhtrSRNVqLpmDpDyq5e
9RYCvZNjaUsEP4lfnx2veNY158oWOV66ibT3CXJ1dYRUfq1miKciiNAyfWJyBfFAvWMcYFw+JLFT
EYRaz9NUmne+Zu+jaGRuDDGG/TrP3VltBeYe3BmFERN0oH+gmv2ixRbSXJ/BnGxz46KuXYxQtIId
MhX7IN2EpX9XBe4P36Nzw2EjLYT4xXRbVjeeWWxHmzLgEHIszk8kDhYIWYUv8wFfx9O2FcFWs6Mj
ZObT0CDDj1v7Nk29jTYm7+TxHAIXGBlo9k3rUosLev1mDKnEMFnAbTAOj3FR1usk1e7yNLsoux+Q
WbGed+o4OfpxrBJ7TfQA5gyD5qHjby3QBpMDZsQsffwfHspgSzuk7nhFnerW9dwbK1O3Ev+BlO6m
yKzr5XNHlZHikIJkc1W2q73iLm4IYDFRJRgTU25bx+Qk3DkhWkfzTut619rZoxcPAV3XqEFNMP6l
BQqyGcjHgZoKFm6KbI4JwLC9g1IKjkD3yPuu5WUgwzuX/EFr7Ekgt98hOZUr13E+Sq5b5Medmrp6
TADnNyQQOFK7soLuJGKuikNw41NNspCYc+rCGKUL+95k40kbvTfl+z/97IeOuGlF7+xBon1okmSj
S4842oKue62j9rN6isJUWAf9MPX1G2VcFot+wjISfgEXWrjs70mU3yGmuK4DZ52VJD8qdE2IszzC
acvxItajkx7YD45uP5eEaBBWVWJdb49ixGAOqf0NaREmJyrvJVKKkjbMSqN8ypx8S/f1lJBMQzsQ
Nxwl4zYrH5NuABR2pzvqQ4+Y45ikFffNPuM8YaDdZ6q71hkMjJiWDcjMsqBMbEzUJf3SyNfVnCdc
41lIRnpiZWLuax3zJnSmS8D/21G3XyqSLOheheciVBjZQKJ4eLkjh14K0W0EI70mbffcpEiyUIlf
WzHiVJWI217JT4iRtN4BUPoZ0dmq+VGN9lteySeZMS1oxWPldq82wHeMacMtcw25Y/1I4EyFUjLr
0/dYWbuA7sSKcinWzPqHw+8Z+oPJyUA6aGFs/cxID/54HyWauk0K/aIcNqZeVWt6fRb2NQPfeYVa
iXXbjFvTToW1ER6/aNkOw1b2giPBqXFSiPKFgv4GYRK5qpWiL2mk75gqqXoxUNAWs3auAk+T0y+2
2THICZKYDi/9WzN6bTR3pwNTlYqZj+0zUiIhOVN5vXE0IINefASp/t53qc2ufvBH452iGawW+Pza
nPVi5fJjPr/DIqpQEM7hmDkcGFNN68F2H2x4JV3ccfWZA6t6a7xwPDptfo1v1DU9vPNZe4g8hZmq
TVmAmiTJVryLoz1Jrpp6U7UrN2fe4tT2M9KAgy0xy+kw+Y4zuWmZ7nvq03SpT6lIw12lGfPQfC07
ski7iksmpg7Uex+azbdoNONHQ2zJpPV4lnMOH7l1EfKszdoJkHXAvuPvDtqpMsRjakoYD0WKPNq/
0dNEnFs6JRZ0xQIgVDcVNEiL8CEgvViP6QtEISk0afik9O7sNn66NaoGckFMwp4s/xqBYa9ME6U8
2DRPYCBt8vRcsByiqkArBA3jyrMAcLTeu9WICZMakYgDxlR0uUR6DAc5BxbT4YfoGLnrmDLIiu5B
vy8057maRH+smpwqnUF/0hPPFSE0LZPIPaRObKNmessUCI3C6L0gvIFDWpNtm8Rkyuoj/yOLHnc7
bg2QbdusvQL/uu1aHFKD7r4NlCvAb3Fd4cfFsK/Fd1UVVVsjhJhLdqhbRNdF3LyYU2Js+4GsCQ1h
UoPLwfQ9jI2WJBUMGm4QKXWie4OMefqkGXQuG1YVReNcGWHn7S1/eORQwBdX3ZgOIVPIfm41L3ns
dQS8yHfI8JUMZDMciQxXxP4W9FUma8C+Jf9zLlFHiXYoHKn7NLMEteRcQVKdMsnzCMQAtNjuenC7
hzI6TuSmIXKVJ72yaM/3tEsNZffUCdybYEQYUjjiMqNuBY3b0vedkd45pfWjjFC06w6JtVc1i+zb
1sA3HJOHQMtMoSFdRSpnZsOARVYEyOTIn452SQheqYMEKBO0UlTzyjZnHhmTNhAMj+QhrXpT3qmi
v6g6sjLo4T+ppsg3lgP59sNV5PlqjQhXuinucjHdSYsyXU3PklSw/i5Mb/0iOk/URDyNslhB9d5t
yVbJJu1nPU20lAT2y3IaAuKGu6PjtD/NOZEIKfTeTvRHW3vLUvcvHZJ1L01MBhLljNWJC9wH0zaI
cNhpYCJEL6/MKXuyHQ5rCd1Fo9iWINclrUfuNDd2d20ZHfpGXXXGoG/s0aQ4qNQujA2xpR7to3eu
ptVkkbfYkvIcW4wh/GrMbZJj08KYiSmijlm4nopg7w5wAEli2fvDE+UZaoSu5sEN7X5Ik7ZMXob3
/eC9GObwRDnisZWk1aKFqfda7l4NEo5yM34aNRXZjPz3sKZrE2Uoz/M2rLhMHKdSbyGNwQ0giMfZ
MIZymGbNTeLa8SqGvLjx0m6npHOs5qzHyE/eCbhcmW3+0hMHQbDGWxOTSKlq+vJlSAaW31/SEL8c
BzoHehW5t/RmPUv+RVQiQv2QrkfbDskGhvk2mvIDvPRrX2AKzSfyg0eG7IM7mddOZDPRotTpWLu4
wRXYm9DBBuMHbGeFHw0GTJQcGPuifWHgKyG9nDYx4pMslzsLCz4U6ZvEidEOW91tIM37zvtsYHiQ
dQC8OaSErdoXOP9hWeeXmYOdCjomk2yWKoGXZcBEJkAuLctcE36KhPtPu/uQihkVO1FLb/QDqz6N
ut+2ZyFWD1u3yB+FwJ+Uw84sbWzngT4NG4WCv5U/K5kWW0AAxsYX7g97HGZSLrDvThh3sa2r49BL
Ls2j+9KSf2XG2E3oJlFibD0DUfwIXixRLLkkENqQJW3aP/pOBVUNmILvuys1yXHjVI8ibCogXtO9
a2rpSXD+MuEjJlWZJcSjIW52ddaaW1Qye1MpOmvyYFgK2z4NnCkKTU7Wa6emsm6E4t3FOnbszO66
0Ry680MLSnXA0BML9NiT7ewD2Xl3Guwr19UvEo1kyJjyCnJKuW6LGtgWbiphZAeaOTMhsO8OjnYw
y669TSO+mZl0KPQ6ergRGB99+FzUx/9fqP3/EGqbhucHy676krTPUvC/Jd6z1vy//+uykOq37I+/
/+Zvibah2//STVTQJHwYNDhsFNL9X4367//SDMP9l+4YhqdbdoDsVeeT/i3RDv6lk++h66Rx/DsW
5G+Jtm3/y3JtgkEsE6Sp69rG/0mibf0u0SYZgPmNxT86Yaz55piRXyXa5VSkJqLJ+NrF6hoaNUzE
FJMWgQfDKtf04yQLDyyjdc5bMoyzTrz5ja9O1kBXG8npmkA27G+yI6Q7IjpH/vQRE2elcl5NX93Z
ZU0sQEeM+Ng5JsYd5JgqkAfET0+NQykXbHkw6+KoRPr6QzqqH9OUkdWaUDoUaLgpTL3G6fDBSLJ3
7VxdZ+mo31KX3UiM0amW0qkIW5C47oS40h4Qa1NY6kviGdKbapqeNCd/thjD98VPPLzbfqzREDFH
MVpy5Zj1TfsqYxIREcsV8WcsEVwC70T0QvgZ5503fg72PDMFTeDXM8iBtoVOXgf29fEUde8DGPjb
HI9Ei5wRvHydwIXwzloX24d24jqQtSNopx7ojgjEZ9X6Z9llM9kVWDSqPioGe90v9sVAPUAgz8rt
JgUHWAx7k4wmUpvckx7TKogD6nS2gbzB539uD217QSOpJEJx52q40qKS2mrb0852CkAMuHXibCez
wbmuJHLsMnU2il7hWljBPYzLmfep36iOZVaL1QjOf1ys3PK+4RjYaoaDj8rOXoy6oeljZu9GCweM
UETKB4FDA7UEKRD6/s5KmtcgYQR1J6vYyhaZPdzqixJUL8YAGFhexPq2LshcrmHmswcWdS39uDfk
MXfuZANUTMgfl3Y0sixnujlOyFdZoF1XPf1m4Wc/Wb1rEHvIZGDtFqvAPoxdCzY1rZ88AnJXuZcH
s2jkHe32gLm12w70+I5ovuRGz4rwkDmIDmJ3uNIs5HdYsZFmsci1pO4QAu0bc4TIjjPlMp+CH0aU
tHs39d7kpOS6iCOHxhETSf0qriLycK3yPceOjfKcLHu9Sa4qA86FW9LHG6wLxKcnqjaU4GroM6z4
xDozfwZ6XB7jvH3RRYbYd8BW7DvWdqAXuLFqBMLKjc7KPTTFR6qp/JRIhmkX7eIelfR4gWMDAmts
3gZFykyn7uRdHD+FcZARrNgYa4UAkO9D+yXJjVXbGCgSsIkN4g7miO5C267sDzjgMlbtRq+vPa2X
u8igrwxlnSCqJPOgyHn+nKDZQZWiwjb6xTNCXiRLTgqz0QnX2PzSjWZ773kdfiouYGt9YuCuR3Mn
cFg2I+oUe3T+8uRwaen0N1WChiHH2YECvedQ7wgS7BpDIrGleW7ADCE0qzxoVbEZC3QfLGlqAynk
rF13/OHoldgfahqDQyvJE+9QqNm5vyVtk2UMc6rtJPN2AzOaXw2V2MDqQK+Q6/q+/kYbY1PMWeu+
teMKDIPO+WSPg4NXJu3s/kYporYMn99WEbupRSjPpX0cOGbr6IBIiUBkHSZLKnpCds0dRq7h4LQC
/6Tb5OAPwHO2Igff2hX9MTHjlzKIr/QCfXE8h+R1BYecSKli21lLZDbiooDi6Toj6xX/Q4S/Qw77
WfSntWG/w8UNESt7ieiMzJnzFh2i8LrSV7GGsr5uSPlA5JjZdIn0Tu1MW3v3rfwuBTfrSHEtc8u5
1jzWsH3Y0IaJxtukHS9j5lHbLDOYhCRQugcdBXmk9kgni53uCmYuAILU2IYHiiLYgocNsiVCClHq
Q8w/KYQLK9l2lIGlGDs0f9R75qlQfcqwr0A9qDPUJvr5+6HlFQ3eBLqDX3/z9dz8h7/cN+nyb8ap
5Bj1KeekU9Gfli2jt24mzf200nCfxBYgwEwvUe2CDgc6AD98vrvcpCz6t8xuf6qORPB15TUDlcng
GpvUXF6j29vQv6EJ3UfXDWIQWkUEk9MwXFexfTFr+gC1eebaNz3tKkbapU9EKQualkSpsZDzlclk
etlcbpqyTtcTu4HqID2/5UbO7IdmbvZ9P2aoAdpMTFaxNkzercEw2ntRs4nnK2Ey1XcWuellHqKs
MaeHAn6MlRY+QFKSixqRHUa7vdaRtJ6Wm3LuStoYqNomd/eyNtJT5Zw5rtJT7Lg3bhQ9qzC/bQYa
cxExrhiALrGwB0fL0+mM1mWUH0jf2Cpj/uUcg/KXiu4p1kt9vTzWVPOvWRMy3avHPBuiky+Jcm7G
Q5SLg2vKaDcMeKHBu6vEqs5Z7/wsxtHZar6b7BOvuXYmMgSGhjSBFLXqSfeuJDntR9vSZHEw2T55
5kfQueEBvzFiOALsyYGibTQ3bJebgNiAU5s3fOFl01AzdSEqaERao3fQiGekiqMjhwoYwNPcY1VQ
cMWNNH6hdt791KjlyUrT9GTfes5wb1OfOuVANFyEj8KNWYYY+kWEnunIyfmGOw7PqnKPgjbJTs/w
KEkMX3nfsBzCP8NxklJTW46AZe2ibPytxozcWD7p++a3x8yITNiGKGCwICrXt2LeIzmxaZADCzRA
816qBTGEuaj+WvbN9w1dCw7teX/9cpOw/Pcc/Q6Rd3tabiY1NptR0CFJSEUboalFmElrg33Su0O5
zykBdfPnCIc51XJjhcLZegbqvBTr6Hw4TBqnL3kdeAd086c5moT9RC0W1nDf+6OIUV/GH4Sb+eN6
6WUvve2lof19N087CZ1xPhkGb0BesDyVVy7orqmr6XZ7wD7/fsXyHDoG4JlNTCjcaB++36mTXb5x
8Q1R8ubdvhvrX2/z9RHL58w3v3zM8gx95Ee/rzhO/3nJ99t8fZ3vj/p+zfIYYvWtPRJQtc8T8BH/
vMFvf/Db3eV1vz329VW/Pm55/uuBZZ/98t/4ZXN5Vei3EzOQIR0uKEAXX7vz+61/efkf/yd/fv6P
L/3Tl/ZyIIGeD9I0Y2JeWU18HuwkPhejMUS7SofGSWWPjjFPhKNRUo+dN/GlAV4s5s3lvkPLuoVV
bcfOvUdkxC6aBnUiuoRGx583aVnGa5J9TUje0NsBVSBIGhTyLm/OEdHMzNMBqfEuy/3lxohld6hD
g9iczqgPZeZjmGvwKtrUm/v5P2FP5apsTLBrDKNbu+sCIFhuDiYRJcqX/MRmIAI/Wl57OdKLOXmh
mK/h/nzFX+4Oi07j+/7yoDZLOZat3/6k6DNFUBfTojm1YbmpZ33JsmWS0Iqxk3nAEhqxvAl+N6Qi
y2YXYsRYLx+fL48um7882vvWi3SYkLhzHsMYBNYWi+fr31kbNF3aRMuOqisTmFp+oG2H1HwUXfwe
mS7roPm6uNwsgRgkrqGJnwV25ghxHvVQgH9hR2HljM8I9HDQHuL5ioFAF40M7lK/VMSSwcWe942l
PvNeg6A7v+uStbFsEbKnfNs7uqL/nPrgBv2Hj9qNPRqm7n1Y9elOLheE5bFlN8zO5CN/9/39iHCH
Xj3CHPjeiyWKZbKB5siM3M+dTejkWBFm/Q4zpZfOoIBYTgEN3+Uli9SotrIXClvOFs9SM61phTMY
aUO1H32PYEvrbqhpUzvofZQAKpBkw2GYGU1mW8GzEkYEFdWbge9LzEcKDtJKrd3y/sv3Cl0xHBUQ
GksqZm/W7dcL51cvv+dyV7btR2LBCyKKlzZzkaR0LuZPaecRqpu3tCbmv7bcT6eRTSM/lEU6Zhau
Zkx1uSvXo6Nkf9mSHHrI2qw6+fPcZ9FJcSz8LOM8//p9l1+iWd76f/8w4G7+ooPOfBxggBOnAWeJ
hy6frGj6JV1IYi5jackuW36Z5bCOdHA7DsuLsLC/DtnlueXmO+zk+5f8OqDnH3v5r/92d3nd9475
j2+lZDcw95i9wn/HoyxfZrmbo5BIUaNz9n2fkV8PToI+MaAeuoXzLxBprXvQJ+Bt84uXj2WtyRi0
bA7Lqfa1uZzfy7dh5vfvEzBdPuj7K0clqoGBeaIWtA/2PO7Tl2Y6oYXaDGFhk7IJ2hUM7uDaUWUF
cZceiiaO9e3y8q/NcB5QxDqkncz0ab4wLEfqsvV98/3YONEQGQ1zjhtbf/+Pl//TcqM6gyF/2QyW
2cmy+fXtqchfO8nlQPrWrmO7KcZp5w6UMNe04wsEOz8wKPNF7Ppk0sU5Lid2MF+4lq3l5uut/3nM
K4DnSYQSiDn4eZYXLy/5vvv9t8vW98/4/cT3Z/z2t0I+0qebleLsmuXC2XpxLWkWc38589jjqTov
97++/ET+4UpoPeqgf37p72MrmN4jTZPH5XAVpk5LcNmM25apzHKk/HlzeYuvS9VQjM3BLzPCrpi8
JfPNci1Z7i5by2Pfd5fH3HkW/H963fLiPvzojVoel89fvl+3HKDL5vJguCgKvw7m5dGARiJd9H/O
u19etWz+fv+Xd/16r//8p788T+NTrJX7YEx6sl4uM8swsmwt7/inx75fsjxLTBFn4LL5fbP8Ht93
l63l7/7ju6JG/l9vs7zwt4/602O/vetvnxTNF/xB39Zt3LJGn6f2VBKsrpr2y7n+fTP5Vkkvax5P
vh9ctr4fI1qSM2u5X6k5SOvrlcvldnnz75f+8syyibOoWxnIab+OaAhUQIS+T5Rf7n9tLufVL48u
95fX/3p6EhYxCASA6WRQ0mNyDG8KTLSp2zfZlLosntQO1UiwVxXFt6B/TAcJ4LBp9UcuJ/RuhtK7
pS6MOnmiH0Zo4dGuYDVNhju+Slse3MrSHk1E+DedWRCLGHb3aVKKXVEPwVZP0vgoBBUH17lDz4kX
zcI1UzToKKcRHYIXqQTfQ36BA5hyI3WSdUz7EZZ9DtcZMZXRDe5OW65xv/+Hvy4ntGlWWICAouUD
clSERlTp/j3QLqPrchN8j7a/DLnL5p9e/ttjy9C9PPb1CX/6u69P6NPgwsX4gsphIUIuN/5y7n7f
D+Z55EDp/G9s5HJ/YUd+PfjH53/7c9dRxM6SpA1ne76oLX+e+55MrpdXdilQH3OobpcnxuUU/POm
iFAKOFnxYYjaRQYg8AiOPYITRUqJsOFR9vGHJy+IB+WHLp76xPYOQr6keWaTBF0fKNihMdetDB+f
c+p8ZT81pbgxavfCHwJssN278JPyzdesrdnkzqvTAvke9I/SxCQ8X563gqn/oTf8Yk3/khRKgZ5z
knSBWyPWN1qkNZuqQSdcOWjZ8kRR16TOuFdae67f3Ch2dmbEzLDSfMVH3EQo9CFEqXSbjYiuxKTU
pidbdyey5hDgoVkbTno2GGcPDPEvqWtOG1EgjdC08Mlt29coHjAUZDC3Hcvc4GtARSJQg0gK4auK
djEKRLCPgedyYgyDRaVgxO4eUaVwrZSSIfiBMI3ATFG0GEu2nHYG//bTPmogudsN5jXoTp+aEVzb
Gr6SqSOqttR+5hqouVwDOQG2A7e285S5Nk4BCnNVWXg3XUyoyIjezYMdQoVg22D9at3q1s9ni4QA
L+OyV+HTrc0fViDVVTsimwkqohSJWvPq0IW0IT9Hvzw6GjmcRTwMO9ba7XZM5U1V6CBERjwcQazh
HvD8g1egUkY1hDwns49Zh1qMhu6qoXNagQpsJheSawivNMJxQeWG8PDMo3KOy68qpHvIahvoc0ew
1aDXux77b6LTRAjoKO+MMi43PfaMztf2KcaqHLjJBi6nDvfMuu+Lyj87Y2VvPCk3ddU8BlNInqgX
BVvbD+6TQQFT1RtxmzjtSxwne9JStYciQPc++caDVsgAZFtgk4sWJOfWCC8lVMRdG6GrK61+PQLR
OMvamcBZGsCCe3vvB9X7mIOrLYmqB7Jl+0g88ubCMxCHu5p8bf0rOTbYITKFCCclIZKa3mOOiInV
J6tKO4N1DvMeuQYEP3TfayxauxznyTo3uh8ufX6A3cWpw258UVn9zvLKlDwauH/WfNWj3rQZIOmB
5lRjJglmjwgYMNqj6qHSWZiobG2rleLVHqJhl1JgrQhZyWdWAgJol15FYNSvpJJ85pgYSVFBMIUK
YWrkp4e//sdo6T+guoOIgKN4kk6hNm5hbDjkjCs1Uiun37K2a8LdJuHfg1m78HqWJ6ENGriPCCGR
zaF3GFfQDKKtKqL92P4VeULepH36SdDrQTR+uU3qguacwu1WE9fk9vdmq/+YyEfFHJelVBDQSDAM
vaYD8rM52HVbV9VLljj2VgSoZrVasDhMjrTq5zC4+H1SLhpYK2P6Sf+9Du2XYmcW0NFSt3lze1oJ
yfgS9ahLJ2VeuL35pvmwKQoNxSWsVr25G8sPWTnxbaKjrybodNhFTU2xKdbWnVXXF55fKxy2/avp
uRwk1IhHIbDKaN6HESJE6bQ8vXYdmA4u4nmvMAgD0b2HMbLzjdGgYS3CIQOGTvJvwxXD1DlmE90g
fI1eYlbC7IYw+5lTasuHfl+G43SRxfLWq9Iz5dhh63lHiC84q7LnQDAa4ruQaKFHrdbuffhuVEoP
hUndUzrO3rbSW9PPIM6KK4Y/10lrhOPeMeJ33I7VfaHX5gdC7LIrnnsZh1hhYn12ZK2bjB2pGdm5
T7oBNjse1mh8gmL8HPRQz7Nx3A4mF38mmDe5Qyo4Ns+tpU0F+Amic31buSuj4qxtMajzpZ2nzkFl
XYXP00T7COyQlTdPNvOdlRkgyg8n8+zXWkoRJLw1Q7EFIAwFrFXNBg7Auc7mIjmA5HNdGJd+Kw52
XQ5X9gBaSdgNI8TIuJRHRHLSABghpaLH7eqfdmG7h6qLoT2R7oG6eN9ZKbBHECPKnuRR1dBmc4gx
x8pmReiadktDk7M8KgDfZebY7xU/6lj10IhKVPo+TeZdSdNGBGV9EIg7VkmLnI8rP2dg29PPprA7
p+/OxBKbpuyAEdoPXktFz9SsaQVFevRTi9QHaZ8TVMXbrre8o1WAurHBAw12CgMbYZZ0yJKzJvPR
0VF4yTFNzy1IE2t8r5pSu8qALmVlnF32mtaubTRfR5pySLDQFJJ3jmyciyWXBmJxunDddUSpgac5
+5FHAg71/meuj2cXJSKWNg5UORKRbnGxQo2PLMRL76gub1ReiD1CWtK/rSDZW2n8lhjFVeIXiHyb
nmCOGkY9tfxLU+twjydYFLm8tSEKbtPbNxXF2kBc0hQ3kfy544q2Ho3QMLo0XRPnY+VfQb0Wa6ue
4lXbGXSr3OHWEU5MFBxJ5DZEd6xdwflklPSCB07Hs649ZgZ7N6JMj0PNtdeWeNab3t9m72FIV1+b
2mw3JEysRdQexPjU6W4J6/m2ylJBbqt7O4D5pDEHBMvaUTwiZcAcL4KeU7zykTGPc/dmaN/obnOC
hrxRAUfuECL3c3LjET6oukUYXuO6Mfd+3B/bjD0kubggqkvOhk62D172urzohya4i0TUH2vwEcTT
b00X3o9HRnKfF8UmDPpDoo+nlI5yBpQ/iZybEUchl3Er3TBCncw8UOs+Yz7eOelWmgQ5kFw/bEO8
pJtuEvctDjw8Ci6z6Qrd94jeeGVoDZp0Da95U1WPoXHjTdlV2nfIK96sgOxR2GWUtpCLAy4dELUO
c+EHYJCMcQc5ghiSatDmpmV7djqTvKqU0MOXsU+9PY4dzvpMA8cmmtcJs0tVW9PDMGo3oiEBGO5e
jxS0MDeMXXtpEuHR+84rrKMt+txzr2XGNoNSsrKGPDtgmn7ym/hgeJKQ6oR4CBfjBYPcMfQqjc5+
DBvBRWQVREyYBci2QbuJsWIp5k1lEG0so5zuEmtHZTiLNfD3kX7laeEA9r3aBSnNJ+DTkP7Hdypt
8OCc+LOUpGRZXrilX8ueEMYuBvGDTawQ3fWU65vSukcl4a8aQT7SoBhQM5J2orRmgllOJ0YlOsFt
xSkosMvnzayCJtDdKV99aBsB4jHkwz6qt/hnPqavKE2AJVOXuKilujNHK9jFTucchsj/EefpA4aM
dIsgRl8pz1e7BrXXOjKc+9h7zln/0I4GL11jatwaEAtyB63lGyzBai/a/JSP2lnrp/6in3tVI5rq
hsxvtKBMxbiaFjKN70TXnL1i8sgHi+jax2orRi7KlVllhAF6dH37bm3AyUO+Z1ooIvu+ffJH/2cN
bQ+DN4CxAAlzF4+XHTKAtEYr6foKk46z7mMUpkHalkeh3cCSRUXuMhb7Zn00vRaRZYL7IRrco9kE
zgWLC9YMeUd1+TTwUx0yv7B32ovsTSbqRVCcTUEzPfePjIb2veDq4OE6HurHfPI3LmWqs14DEtCJ
Ts77j6m1f4YyBLGHBEgkyIdy+1JlcbKZShJ9tC7YVUlBKh3I9MIJxmMfhld606GVrY7e3CsUc4NL
tP1eJlW9ATqI5U/ogiDE+QrExc9q+htk76eAeRCzqmw/NaPasCM57knjzcEY7DU0eisLvP2Q5PZt
Pm0QvdAIjQ+BFr/Ksb7CL1pfKQlKdohrEmIiY1cj3HfjsrxSLKDxMcurVAw7W81Lk75aJ6P/lucm
DUILMm/p+gTPCP8xnuMbmQEMYXmXeOMeVNbe7ojBagHpUYxtkk3m9heZJFWFtuQmcc2nsTI+PTAk
mxLWyUoggt+VjkXkQZ7sWTa8VAXwtBbNAbQFchLSHsdgz/BpTNUhkPV+aFESBOSW8P1P5tQ+4rH3
TjK5aXUIBSBCiXKU+bvMvQuPYAAgFVW6DkZUFq3hEDc3FOQwR0eISc25R51/FWT5PeblD8d3+pfC
D54rOGQr/PqfIiHHN2wN1DZeeRgsjq/MvqpToExZ7T03KHtokBpbFZEfNUlzE0uI7xooop0+oEsK
q+gAk+SphAV43yiYCnkGQG5C7JQI7VEmo9g1MJ3CApK17lNFl8b07MZ1tdWHbBcD4tdcJ+HIKRqC
LMdpGw4t0VnMB+qxKDc+wrR1Qe3OmCMCrKve6klWsoAclSP4HonZV+uKdW+SjxN5wYiqFu9qNshV
7UKSFzYTHXMYkPQ6MAtABWrbLro1GW92mtfTh8kYcknOYpmx0ilvIlYxkMea0a5wSKIRERgUUMc+
EcYzsCj20m1P9TNj9D/VpMH2KZDJSJXw/RXF58y/SHVYW6JVznPOcimJaOUXqNLWTg3sMETCNnU4
tnxd5QdLkJFU0xYbavTpLuwi5L6ox5gHXytgQrM1MeZKRqjDyfEwcsc5eXRZPoabeuqR8caTi+uF
VXLnN3vMIassz8fD2CS3OQ67bRwMR07qYpuExColyruWYR7u/MHSZiXr2ivr7jYhVMcJEW/Fnk3n
BHrgRg+cZMPqnBOOI3CH/ZmIcEneYhxY8S4csyc9sbjMM2j1MSlkgRfTHfHj8FQXd0PfPP0Pe2fS
HDeSbem/8qzXjTIMDjiw6E3MM4MhkqK0gVESiXmGY/r1/SGUWcrMqlfZvX9lVqggVRKDAcBx/d5z
vuNGiH3bl7idBbJBUiwTUDl57Ow5G3XQEHMfLzUv4OQJd1olDdmQjsKP2eL5twrSO93Qg1oHIYu5
96NhBs4WRVlOeBTZkUacrFSNbtuYDAOC/pxS5lPMQHo04W+uYXF9pHyWSyD/3raMkncU8d+Y32/n
t7iPHfXVpssFbzp9rqGq6vHY7myg5F4WE5Hl5/UKnLrpA1+W3ikiXMS2yI+tWvv4UVWojX0/4DeQ
7s1kC4JlPi4BsRMx5ONTs7GtocnqNuwrAKo34UUVZLPYQxcTuzOhwasVjwH1PJnqNTMC81Lw6T20
U33RAYEyESgkXZC8WScKoT3O70+xO89gHTiwBlnJmTY+qKogXheEziqqEFjnFsEBUsVwUY128T/a
4jtK+m+0xfCQXcTA/z0Emp7/n9jPv/2F34TFnv4PwwarjGDXkvY/RcWe8w9uR1iPpjQ8aTr2H7jP
1j9spL6uFJbrOfw9lL6/i4p1RMXSs3GNu4xr57/1O/36TxTvX1Tv/8pVdsWu284cZ+nNouGfuO/9
j//zv2zdQ00sLCQbwgNuZFnWn0XFY9a2XQ6Lj7oq+QyXgj0FhM8mB71cwRbS/fiF8pxYW6054U5q
jiFXNEYe802LLXbA1YhipyzOQTx1p9L9GgJz31uruEmi5wgfGukpH+PIjnEcvR9ISdtaM44iJYZ5
hNomk8h8svRpPZQutiC9PkUdqH/VP/u1nuyzPKnZ5KdPpq5bj6PE2t8Avi/7/BAFNK2dHL6tk/sA
1Hv3kyjdCVavtFZJtjWD2j1hj134IJX3Nv29jUV7lOWNlS2orbVWADQpDbCWeYLPJk2dz6EX6w/s
3lECA7suYRdcbNSWsUOIkV8yR65y5106KamN4NMie3ZH1TbLQjvshUtyAEXVRqYN8lsfOaYoLO0o
xLhTffuljyztErE7w9aBFLv3tz6A2ueEgKfSwo8tVEYv0DkWTbQLiml8HHzgDIZq966VVhDzkwny
jxlv/dE9YHDXN0FH/G1ty71bzSMwDfaMUT709MkiES8roLk8CsKFNdrRsS7ltHJ7E8ANjO1jnVg7
ke7HFhxaZTTM2qFakZiAapg42DJaueH4jSLcPI3K09eyT3w2DPlFdMrAP56CC8q/irp5Hs1IrZUv
tsT2kLzm2z9QMKu5fdEc4M3B98d3RmuHWDa2L86+SK4goUCwOPgmjOmmAIQcGh5Ks0vQsF1qokge
rXBtgnQmSp1tpaR0RzElPiwLhxIdY7hW9SkeNO9E9MfGeUlaoOOTN5zZ18jllIbfRF91q9rUD6ID
ANEGGKztItvk8JR3UfFOEDtkh4DcgIRs0a0eqy+57MlDnqhLOoA7Ru7bexPxaV/pOXmLQbqOrTpn
zJy2q8nGWBmRANRhr8kLm2xUQTCCHvg/DMQVOyCq2LUDN1ol0Uh+nxFRQWry0c7JjcJuRvJxYBvY
t7uvUFgGQGrtOQmmglgcmwde3+4zraCZQH9gIgZ2RGpd0D8uxocyaOBAxEy+vJUR1sxducC21awz
L91XW7Om41i7lEamv8/M8rGuO+uM5rU7xcaHqIf0HKJgXds52Uu1hnu/QcZbSlEfHaMnlofQi1Vc
60cgV2pfehih2jaicQ0YDHOcWIYyc8hERG0GGNrrsi/B2ALicFNofLUVHojHpJlkX3TTP9Xkl6De
qXyuuvGL5WYuzl6wWURuPPQZOhSATkiuF2Mc6uTR6SvViU95KvJzZtDPcR2n3+UeevkSH6095nRf
XfKbjcBfekmilkjrbB7UMOkkGhmno+OimJFEWCq3Xpy8thhafdmRTWETfvk1Snl2NzldRhKb6p6F
yxhHOvpUZSbZqnYDBKnCcbuK86/GZEe7Pg7g3sFCIQojXetF80jH5wN8H4rL7BhEJDR6wFYp2t5d
J9gDfreXps8+1B+reSPynfftkmcpMTCzTc2rhvBdXPY4/gtCZifURCO4TwVZvo2+DA4USb/R1k0G
Kbib3PWgh88Zi/bCGVsid9OCvvFcWdYNCXc32HH0t3zsbbYzJBftBjVlQ/892ptl+iCaviNSz/ne
heEEcytGGeRU+cZWpU0umTL3DEjpfaUY55z4WjcOdLkU5Kvogy3t4Go1pzv2juaS1PzgeHRc44RU
+a5Aeq38JMbYDRK7mgiRyV7LifqZB1WFUAergk5zRVTTqTFJGE8xzAIR/WEHDvGSOOFgnwSbTADE
HR2mQgPXjxj4LatWwi2a2HK/D3CCtkkO7rqGTZ9AkAyjgv4Q8OiVivLvuC9Oui+TS6IIbmqNVlvp
SLGAO+yjkLdcdPBHRV14+zwzydI07XKjtPeJ3fEmGmZ2HzOOldW/J3LuHg+ouZvICl545m7aIbri
j41WemvU5N2OpzhmYpHm2TfhaM+a7h+NvlkZsDwWToAUs9W6z9VA01Inr8CIffS57OhzzzyGaRN8
8rLuVnW5vZnYTa0tQQ+JzgWhkmEnF+4gP40+UFC3gBYqG918mDXqL6Pl+gdFhb5sTAkGbKQV3JTG
uPUbkV10yfTAMkvUkA1DskBSHhZiuvpJ3WK2q06G33D52LoFME+O18SA226MeJ/ZpZ9awMULn83R
AewPUYA18SYD+9GV6aXEslSasRReZW5Ds92h0dsVM3ZipK+texTnVQNWIw9BunpNjKMXkoPTEfsD
crqCNskorizUMfJ7ngnuUCKVT59pZNBv76pnXR8xAlIFr2U3zLa/oVsp3eQKx+GLl4/PrZ7Ye9pd
kV4ErYYev++md+pzpMpT5gTiyACgXgZEZzrNDNTGkvGAqm/rAPmbSo/tMTPIJozYwkUZHbho14HD
XThaC1TOgwHCk706YDrcinKA0QKRbMMsBJdhj/G8n9qlA9sWUQdx1CJfJVpVHSVbM6+K6CiQpLB2
a+ltDUVAdErb1INjuqjist3bEOTTKCPk1xNcCC4hSaHpnlUJxKfGwkPMWGhZ4Buj4MmXzNN4ws9w
+bKjgzMUuxqX4ZyfldqOcYLYRp5YHNtnYIOCU7+pSm2g8wR2Ju3svUoKew1aqJvfZfbQRJQBHpYh
jdzGIGUMgfVnr7euXGiaA+tSTelJNeOWiKmA1v+oY9Wv5E85412M4KZprD6x7VgSqGHugkkaWOhT
OqxQRRD0lU6z8sN2WtSirA6qdn+YMLJXnbkPErBY9+/eX4lZ/QhXcynpB6whOnwapD8dXDUyDC5k
z1WmkdtL83kJlBHkGpfZwSmtr3HCpDZGXrawSgvxYJnudBo6tq7Gw/0wpcpY28J7S1B+rwO7+65N
PtOGu9xIR9HBQFPH0zLLRzN7AuJG79AZjHIlQuBKMvJo6askP8amW27bZta7VmJWsSaS50BiIxrX
5hCmQMML37bfWmpweo4w6+5vciBRjtvRaZmfR+IwKBvyR5eQatw815lDAl6jo2yrn9FAJZv4n0JA
+L2nuBgJJJxlgUHpnkwQXJs7km2cYWr3V2at/fbq/uX9kDG8sMqI+MHZD3A/NP98NZqWto+Cdd35
0TEk6+RQeDfL1+Nj5fvJvmM9yZVLvxyWwpK9drAuZg9bS/1KNEV5vb/dXmKIDQkTvwui7iKp+8Hq
Z1vwr6+Z3QNc9Z3Pd4nFXSLTlUGa7/z5th9mfXt91/14dbePa3pWd5mjuOsZ7i+bWZOf6OnwUw+n
G5/RBVckGSNUI+0Qndz9ZWo3ANmmyl3dT+tdVfZTSvbzeP+GIYrr5NAWyM3hS1DB3eL6JA50fvXr
YHlRebiLUPEXIFhnMDbNqZ7mrNy3Oohu9ny4f1mPybteNtX617cSHCQL4SnqrFnlf/8s7PvHcv+s
GsBlthn5G/Mpr9sJfwfzc39CIuBOcc5TysRoOR+a+8H9qNSM6u2LkecZvOwkYI9S5BUhDEz3sDI7
OzqtcEL+efDqpJ+hw8Um8abnTCu1Qxky7QcxwjUXcX9W9PAnTTWH+8Ht5EzHaN5TnZnAcurRRoUN
UgfqjoM/mzbuB/fXq1zgFYJbINaD1n5pQ0kO6XyACcly6UL7pXBk7SN5ilUdNntc8Zs6kbowegm2
g5hoqZEQcmN8OG7uf9jNN7tVDfBQq8FkXD7hvaT/hmGnyCjI59XjLpCu5x90fwVZCsLo/euuDV4i
LECb+0m5n4v7ieoSxM9OLj81VpyRDhiz5FSOt5GR4WzvZ+Yv12/Tw7EvZyfHrz+QqKQpm/c/FcT3
C3m468AgWja7moLAvX8gPMf/+HkhrcJLlcUq3LOd+PkR3H/L++8rInM6/PrNWbbzjVuH+2wEWtrV
8SrUrR/IVefGXS52sjXwGAGiF262sk1UKiWwH86B+AKnFncTuUJtG2/GsXjWchWhFM8NIqKxJXlu
+65zVlx8+UPaj691krDAugFyl5zJXFJ7UPvGNjn/OsC5NpbSiI6NTYgA1ra1M82jmGIHm2gAfWPf
upDADeWdK626mIF/xaeloAnzoBcgfuMZl2o6e9GIW9EWnyqx4YkJXENAu5AJxbuRJZvJy89Dd47z
/LshjRc9AIiSQp1dgv/7nOkvcYj6N3XL16DLX5HxOsvY4hYwsvhSh3m6K8TwqJOLVFTxph+IFg96
2DY65E+nsz6rhp1nTfWOHKcBtUOvHOlwspnpMb0/UvrI7gkmZHkM6vbcWr27C9LwuTJGuZoLVV0k
xlJPIrk3dJ6vAdABWKc5aBJzaYzD1cvcJ8T1tD+T6Oh+0+gTrMcs242Y0W62cqm+3O7QCHFO6++D
+ehOtzIl2tkPGfZVWXIK7eEbGxJm2pp20ehv4sXNYsCF7NZd0umSLCNZxZcBPQeNM1Z/Ysj4kKfX
0U1+kEgINmEMWUDT4K1RFCvaCGYQVtLJtQd0zRJ6QFze3HrvzVs9NDzQFxwCk4r2msiMOgHqykJk
KRlZ2VkVUHOmuDvrw4svyW6lU38eKTKYs3NLGDQ64TGH1MwrWZbPbsqzzkI3QvRwvXSTaD+1wEcG
ZvPJGxlDT43jfu34EKYQsY7qdS5Exya2JDm4mX6rSJqiu2Cty3r6npjsqbvYgyrXN4/ClzBnGYTV
qce0h9gRNcDp78zn0fcZwXvA2DL7va4tptVWtVcmo8WxQctQduuw2ExiOEJi3nLDfzRRmy+8lniN
slkk5gCgM4YqTvJBQdbNEsAowGKbvmqJfCQrGSGNJN4Sjkfr79tkJrfYG63lkDjnFMMeCoL8RHoi
c+3xMFP8gT1tki4JFp3Auq6MS5jVz1MtPyWG98VzlA8iyIBLMtl7JvGELVYEZ5fZNteJo00YQFCT
bpkvvBZFduNdIof0RhxzRPrmxJP7ImUabjHfGQlupVOC34wRRiIjYDmchqC/DqmgcEzW+s7oaF1b
nSM3ESnxlujGpS2Q8VgwF6OhecWDcJBwrMjHbF7rIKTl3iQYHRgcZa4LDK0O5KIdEsY+EbDCfNK+
1DnRZr5R8CjYQ5l+l0UjAZYwmw6r7k03FYufpta2Cea9nVgOHAXKVqbtVTWuC5ITBijBMmFArYx1
/ejkxlPjkk7kVn2KDDbDvg4HxaqJUOVTg0VPW67Ouv6ommZcEWKwG+EOgFNt0bH0erV1YZ6oOP9I
K/ganVO+ugItQtkhAzKM93b0MGAW3aWkxFqQntos0tRDHVsikw06cmpEiJ4suo1JOB5V1gF36VBG
QANE+OLt9IR8CCm1Q9xX2kk3AwBmOQPZXgdTrBKU5TXiA1vevJARTNGZ3UpaxkKkA+iE0fmgsgjW
luqqJfeoNAPjMGQvBKI+si+eToaIToWHukdz1IelvArRHg0JuIuDXetbbPpf8gjb8DSJo8Khsowr
3PBuiEjS+iEYoq0JJRnI7ehXCaDeQZAnYblnm/nA4GfcyBP+ZYG6wov5t0sd0o8EwBlF47XJ6cZm
idVt9VYYBwrYF54a8HR8GoFjfgIIxFZN9hAz9Ruh0t/wPednE1vDcpKaw6DTfmCWA+tVI8U5yuxF
3Xa7LmE2mGHxpMtgkffqfsS4bdZsQ+wl2SBqFUukyZltYKUoXxs61ieWtVU0cDaZqn7Q9hg3NcNP
SyTlTvf9TxVr0CH3qo8w7ZHXwPzKsvo9pIuCaO3DjcdipeUnYgraNTK8xwg3xirpCEKwM/3U1upB
VOkPHjGnhoVskzFfc6L2VXXuO490IPED8bCeLQ4GiThx/COxnXHdw9dHTcazMaYmQ/K0NBsXv1O7
iRtBKcsjjRupcdBrDTS8oKDhCEEa2mnBIfNXDEGvRqeila2xylDVRgtL702WQTeiHtW+SVXbqxJ/
OgZ9xXoQ3RiKZhcn77uFkzkz3oexLT/JSOU1ZWO9bN2yxIDfW6sOl7o6ozoj5kx8rQeZU2cy8S4y
GxfMe+1yy2eGt/HmSAHLaO2ly1srWhxBJv1zxOzqQOTKl0Kv8uXUokqx4U73JLYyCn/0bZ+ROWio
NTxMnVk6+DphPQg1wWKtJL8wyQ9ENuAzMR3yOEqJHCSJd5W9s6yqP2kOIgjPPmvswlaOyBggiac8
mSJ2DQkS4oIFLVDd1cdvpGrSFiOmdWY2XMagE2dr5mlO/XaK+/EkrB5c1GiqTYigBkL70KTHiFVi
qRELyEcDh3wqgs8YXLO2EUca3suAuDdhG6QecQcaGyuVG1v23xMreSrUuclnzz+ThFWqQuKJFDBf
sBvLIZvowM22fzCGpJ9G17HbDtgfDrTJZvYiiCosBN4KsfQjKQ7XMBvVKhWfE/rbC2a3oJTng0Sr
VSW5z9C6fBIsbGTNYnwGLQzaIqY5VKqAIZ1vR9u49tdjlPDwDxAG+iU4a6FvpW9CH1fOvBgOxPal
Zx5z6JqUdwG94SwYPX+Ku29Re/TNyl63lEQLWSL99S3ruW6JXy6JGm9l8ub55EUyi6h3Y9p9mYzh
G3XT2gjSrzp6nj5J3UcfKYXVUbfU0aOV8n4a2f/A+LSnU0n+CuZDkI3Ux+LNtkeI1TmKlcDeQwcb
l1Gbvishb0WVEyICdsC24m+lKRB7MuItWw3igGCrqbjqXFc7m1EHPqnwqyX8Y4TRknsrTdAPy4D9
PgYuTieceS1g2k6uNNNX+2ZVUN7rCqd/Rk6f4e19p+g3Zkog3zTNraQ+e6kNFJhKNgynW2vvWOjB
U1sdxyF3MICLBwn1cZ25Meb4zHNWTVSUD22abPSE5B12A+1CdikVSp1Up9DxFomelSsaKkRb2W95
18EQ0b9XJZlQHucxK0NzoxxjWJe699aXOcnlAVXbkq7ThCy0Z8I7N8yVMZ5kdeknmhZeXTxlqazn
gbFCNQyxG4UvnIIyKFt4F3wN4aul1cTW6yVtsMDW9z5CBijjcP/61yEqQ5YLm5Vey+VhwJa7DcEm
LLD0h6tx/hfAqzWH6L5nc7newCgf6vkH5UP+yEwE7bCJs/b+rV+HroeiwMwZqP78Q+PBRjJ/d5zr
8ZnQqy8urYx1mXrq4MqUTeaoukPe5nMQkjvZyzjqeK4UCXPqNghAxTN1OPTzgTcws9/y7f37uvMl
NsVI8A08eYvQUTo5s2p7tA1m60V9QAyhGLgxGbl/SY6Wt9SKkpTKubURzdz5UK+ycldSzgSQ4PeM
uyDU5lBd5NwQ+Qso4k6LSFuiTicT6YU2b+zFvJMf8IQabUqlFqVPdm/WG3vw+8P9AAB/OEwdkvXI
QSU4b5zjuO0xAXO4v/r1PQJFru3M94HzS1N+3oEHRI8cyDL3IGfMX//6Zl6T6GZDHNDjnlM7tes6
cWCgEO52mIYy5OnuMyyq7VgtihrCYTq3s6ocPCP5VDGtttg214rpFsF35Q6IHeD9amoO91di/vL+
av5/VBCYdpYnxappRY1c9upaMj7YrSKY3VJzSoBp8Cs6tVhSsJmHzDHNQzm/6uIq2Esmn13jEjSV
9CJb2L2n4SNIHu7fiwNWzvsrYxAm0haHBmeu3gFNARS1iadyiVY9CL8Dg1l9u39x/7Zo83afcMZa
PdcP90P9z1d/+ZKCF51CScDK/f1piOq5btFc8wvrqrB+Hu7fHtvW3w/Fo2omGxqoEyaIveKLgSmd
9WB+s/d3nFAkLKVjoYGb3yNpfcbBmQ/3L+8Hp0IaU9U30s7mRFROE9r4+8//w5uYPyTgXRIm6vw+
7n8yciFEOPqXYZ/Ya999EmSeet2IKDYEZWhDp6z0zxlpqciIK6SsYe0A6WHjNUqHGYfl79xgYdWl
uEwZjJusoKWtdXSzG789GaYNQQJuIBCHb9RAyxT872I0QS/i3Xm37fy5aLlKSABchmQKQ3TSwZ0C
0l9MyHtonhZHynz2EhrDQ4Se2dqgUbGxRnFs2dG0Q25vk45/rtbC1Ye+Ilxl2k6+wFBSB0eavjXf
2deR8VwY3buW8hs4yIIWMGf5FOQs46QbW3eSZAscTrLTP2kaSM7KwUr4P6KR/xfRCP4DB63Ffy8a
uYXFj/f/2jfpW/7jj5Hjv/3F34PDjX8YJve2Yzme81s6+G9UOmn8w/WE0D1UHY47K0t+Z9KZgOwM
9CaOazhEjZv80e/yEf45YeuGZ1tchP8/0hFH6n9WjgiX/2BksXgPpJZbknDyP+LoqhqCSuZ5xY6V
DExrEH4deYjrTyPumK3uFwwW9XY9sjVcdjlxKr2HT7DIY5L/DGOjUnmJmcJnV7fqntxiOkam/erO
rh8LtUnDeMA2Fk2SvKHPPcsCXwT6Yjc+E+GxbwpyZCPkGJLgG6o9u4f0alDRe13LpMF1Kc2mWzQ4
SCXKR1b8TTaFyWoq0MwbfgAwZ86c6UjIcAvSwS1kilWCkjZV+ouazrJGAhcNGKorTRwSK4UDETcV
TGs4cIb9gfcJEcJXmHrDHGfwwvp+wcY1sVkAx9/StYsxtBRdQhltxh/xOPTEc8hLmUKGJZ36mqTp
rhXyR0ebqmZICCWe/YbTiB0cL9j84D5NciURt1S1emoFPztuyMnN3vtxvGkVPK0weGc2I8mIXPhw
K2zFJD7SPvEM9heUpefEL46o6yA5D3h88u6x19MzdSCcRGh3OSw5m+FIpUOVH68g8C8aNisqkWPh
6VfP119CjT1CPl59ekq9uakz46XWGsD49Zqd/TZy0nPdRh8kMOG+iT77zXiLXPVkhvarSoI1tCW/
wYDjXqQ1bLMhOTtJ/Aas7jj2/JpJfu6N7hbq/t4MgOq2G0FejTCTsxqnq4jHY+z0W9rgh96LDkg1
F90UnyNX56qIziVjSspC2alNi78DX+DOTPut3SbsC70LeSzLQjqv1dhspDZe9ck5t+NnHTstndDw
w8q4DgKnOOIrokw1jn4ldiTurMcY7YEm0KharrFT/OSi8TF6QL2I2nJltNZr0qVvgZ2egn7tuca1
DO0d3hIocM0CbeJBr8n85gwbRDCqxlwkU/JNJOmHHYQfVTvc5o+RQMeXyuWiFtOTUW3rRP8+6orV
Pl2mOmisHMOQa6zSPNlXSB2Q/N9QAvNgK/rj5EAaDBjcN5Z3GAy6R5OzU2N0YPueGPaFPtXFDPkE
y+FowDVkgneMwvTDBcHMc2vGk1ogMZKzZU9I/+VlYiuoA4gTdnTw7eG7W0JSZ4CcDE9OON76UryG
VnKYSOS0SvrLVfx2/xmjShYYOa5NhBcEWwFyseCD0TO7HmhpJLGSaDccHcKqBGclZKZKDlMuuP7a
8doBpkfn/Uqk6EedNCwS7Saj3iGD8qyJ5GBxnyO+3/mwo4p6fBkm1AWMfId4ukZTck76Fmk516pW
f4Ix28XDtq66G03up1rLyNNjOXC/DeH04k3qNlfcwXAzOSUkLpJE8MUb20PbTy+yml7mM6j08ail
CU6Z7G3+YObr0YCwLCNYfcX00rB/7KgY0W6hsW3WPiJQOj7opMWOTj784Gq69g2QRpOdfYCpl6R1
q+bfq8nrSg4JAu4YZF/f26/NQC4kGWGRcEmPXE40QNi0qU+KR/l8bScJvU/eWxqwlvVd+xSRvklg
4zaO83OMyQPl8XR0bLWafO51mEokwqYfg8CUF732XbM2ouHJxMwzX0weFuMqMl98pF5m9tLySVmd
fB3KiutFn150QQas9ykogeTaMSbQelNYimV6upJ8daW9/QQ+fAU/kbixq6bGFxn3WzcnUsIvojc3
0D53XvB4guB2EbX+HZj+MvKJxzYDfEW6c7HkQMSi/5zbGBXs+AMd/tFUxrLiYtaCaN2OB6jmFwMo
pnb1++KEFWvlkJE8IkGopuSQug7yre4Jrc61ZN4+zC/R/qB2sr45cfKoF/Ghra0d7MszCMNNMXB7
jCGXBJ+0k6J1+tpY9YNS09Er26emmTZTSn/aH44TN8L8XyCb+HcOKKjos9J+tQOD5Gz1vfGHK8lu
m1qop8rkFotFufWJuqglIW8sVlHDbTUZd0dMejAYRswLtsDQEyBOIHLjqY2nFyPO3sh5ejb9F5UN
T5ZvoAqn3WyG703k7fFnXOZbcl4TdE9e2Lls5puoMbnHDIOGahe4r0rhQzNynjQergFlY/rFwd7p
7Q0I7cVkoVok3TVs4zcMSk8pJeTgqXM4UK/2lsOtlr3FXs/9EZ7q8DL/LOQxl/sdZwwXg8KRbq8g
UFW7oH9DoK+FD11Ux0iEkJeHo4VMmfYhCoH4wMgQxvto7aDQ+UuiHD67MZZcsKeUzsb3OEASVTFA
l61fnugSMW7qHVqyeXCibYvvYxz1NT1oK5FkmAXtc4r2bhd3IMXDqiF7KnnNBqYzsHaOY5EdW6P5
arHxQleJezxJGL74OVhsnrNE2OQ2yRzCNKZ9qj8NxIAfjHnHFpF79PPV/XsjRMBtnzEAkg5tx9jc
TDEBqcSxiMP91f2gifq3LzFO8rYX+hz15bns1QcAPQdPBp87UNarzmpPUiFz14lpo8WIaVPaYYRX
BxXL4X4g3sM4ZDF6U3+yPxvuvHVWPmkQ+WYo0s9hZCJlaNnHuh5c+owtrEo7As316IVRWrgfs37t
EpK4IntqB1YPTKsGSLNDIIYXDYdxr2h5GoDftVe3+XBqB0EjXvacLT4uGTQXcvar8B3MtloZ4pdp
csZWSmuO5Vi0Pw+KDsORNzftJtlcgLoMCJJawmRyn7MebeieXvMC4wD114u78FL7bbK9HVZ9e12F
7ludwwOvaNAeolx9pQG5zLWYaC3Pg3ol8bY4A0/jVLw4xAmsSrS7xMs7CcvNHNQEWTTIubCn2PzO
2PCAWOriCnwUIfrPpEbOVY6vqiRIauI2j2sWD26BfFS3zJtumESW3Gzr0afQEbb7JSWs6UGP15D1
PKNo1i7LH5hvH9mbfJ3b4HbWP5n1+JSI4oILH9Gfu0Xv9xaJndbXR+Ekhz8U9b9Jrv8ksf7XMtkz
JT4c4ZqORC6MzPuPZXIUcxlCVy12SiYfVbLvjfQJuekToSBMQJeTNh4r6qhBVuu/+cnGvxTongmu
WrdsoQvGgvM7+/52i/JgloL/b09grHVwi+/8wLiOFkGBY+rs05WTsb5Q6EQE3g6pv9A85zKXSn/z
4/+iLGd/MGvLXck70NF96n/58b2U5KkhstqZLUU8aw1I241WQWDSb4nR3xwregN21A6PEQ7mWrCq
UdiG8bj9mzfi/uvnYFkYXh2KNm/+3z9/DoGVo/ps/Hw3n3zcFzebyiTVjq7UHwhduUEJuEkaBy6t
dQVSmayXWz6S8wjCM00pWD0BTEOsS/n5P7+zeY/2R/H9z4+ImamOPcA2GPz/+Z0hSu8nvGb5LLNA
Oom+ObQeSXzANdWjIbPIzhGJ+na/vMuG+jwdv1OJPQXNFeHxm+4N3y06iot7eeja0zXYmo72uUyn
l5ZHlxVDqR8pQ6jtHAIbZTVs5xLE8fptEtu7kBtgrtL1ljslHW5ZGM+T3etk2buac9EHLhLOahmG
3S1WNU2I19TVNxUPP3on21zhQXSbG4r/XcrgIkGyZDCqDzt/Q1rLRg+adYXukTDxFy0gI2zSPzuD
uMzzWGnVV9dQN7/MPipP8c/HbzXtaZ5hS1PIbiG5ahap7lMTs/+jvwKIre+ekD3nP20tPznw/+YO
/XeXhzB00zYcQ7dN8y/XqYk0OCtMODmh2WxEoV+Vlx6y9Nu9sh5ejLbe/+fTblj/7rwLUO7s2jGF
2O5fzrsHRoW9KXdm4IzHJo0/xUhcYuslLvpbw4Nv4zKBHwcWtQltpK66J7a7h0pA3KSun0WAxvQp
bPJ9TvA2GlNvnoqYzITkfDHoFKQQ5a5Wj3bCNR8a8xi1LopVXOyI4MgQyucI5ldFKTb/u71bkh+x
wLq+ExSg864AE+fBC7ODYQ5HcrqWo5xeZidyZtdrLyarI/vqALPWGGSxvydMJD3nUbeJmm8YsilT
EqLTAd+sBqKvTMyE0YiUHTW/vY8NlHmixJW6yAKzhJicKq4i/0xMBrNxP/luwDVACPVkVsBXVfAA
CvWllz553GrZsQWjArdezZTquC5ILLe+1GxHizR6m4vWtuyBQqWXjLTAWo3fO5NyLI/YspNdUwM6
Yqcc7Ds+4wACG/ODc+iKV7Owdz0YWgG6QIs/NLPcmUSDuKAExhKiesrc3Vy11nUoSfUeye9l1e5a
99XpjOu83aNiOY5rjdt1HtfP+6TCIfx2YtkNaQk/DiYPLX4Prad+cwKsi8XSkGolje7Yu/p3PHcX
adAm+M9XGrkE/7K+COl65GW40sQ09Of1hcFvUQnNynfz9m3e0g2cduNF+uXn+VfOaUvnf7Pa/rtV
H/MSD1tXopE05z//w0OnxiskUzGy2CZsyBo2psXfP1L/zS0rHcMU/5e989qNHEu39KvMC7BAs+mA
wVyEN4qQVyrzhpCUmfSee9M8/fnIrCpV13Sfngbm8hRQkeEUCkWQ2/z/Wt/CAGWYPlkI//hLCGNN
u0zXi4PwqI/3NungZjY9NUO6r0NwMpSC7vFePpCBsx2pSw+Gfm6j9Oe8ym786Zx0zha4/ta3jbnS
glPYvKZseyjgvroMhG6RnTAmnElgXhOr9o5Zg3WTSi/eXIjGYD0PxHBsXmRovqiEobppkJCY07Ya
80tLZ2pw5YPF949c/s30x3NH8AgJFfAdEOpb00vki2taCVy2LMnb4oIiYaKHaLPRmd+kzToEGud1
tJynkqIFCk7lVc8VFQbPX9HmvUut5OL38slw7dcwH84wni9FY5GOEm61djzP2yaoGxd9cjepDTjF
tM9TeOsFlD5a6gVmwy6J6t5qUOUXgxAzOO3FVg4svXQz/mkzXWgje5I4vaghPZkmPA6+SVy7h7mu
MP86vWGgUQkxgY58Ijlsm9buK/2B9bwp8WfMCu8lCPqneQQX7Nf++4Pb0P/JAodDjFBhdkW6EPbf
KpDQDToQgDlxLhnTZ5ErUs5nk3XHvqlxkWNqqX4uM7qbRsR3pA3xvm+B+w/ao+mvSR6e1LVhm6fY
GkrhXKXwTm33YmOOqNmhz1s3pe7afHiItPCm9cyb2ku++hAJKmLTVol+xQL3BSXXW2Ly+q7JR9oX
8iiQhmLV+lnYEvoOY15NCUBx5rManRcVshkeZGBf51G1ntRHicqFeIJZOf/hMvLnDGauVaL/5jdh
99KEzeJj2BsUF6jekZP74HvqwZAg9e1hl5ff5k2qCyqo0Ya9PXU7QLPn1pJ7Qq0f5qqYUw0vxE7d
scEbepAdFMvm1ViQqk3IZo6AzSuo1NCQJ1xdD8h3PkY57OdFkN3OJQvr1U+GlQP3GS3bXpb9i2Pz
F6N3u3hWcF9Rouu899TWHli7d5v//ov+J6MYC7f5P8PCpGj87Wvuwxo9Uq+KQw/wvEUyKSoAZDi2
9vNBbnXDnXBQAYf/5vgy7dn7+Bdv5Lw881g+M0OTCINC+2/DZy1Qt2HMg3IZ2S95k13meY42ikJM
2et8GVl+wZBG05m9SqKInxSHhgVPBfdsrnCanChWC/BlMtFjU7JikZ1S1mx0lJmsxQznHYEZPkFc
FayXPAql7nA3VzeK1HtVfrvr6+Q0Dxl9fJGatm+Vg12IP539UOazCsvHD5TZ1wi5pKC4lyCjxwx4
QUvzMo+7IL2uSUEJEVZbk9tbSahhkl9GX27okz6ELHpYT5T19AEtAoAX32YiUNJM2ODSS2GxH0+m
hyEbzzkeQJQlCC+s9G3+m61Jf5kM9J2TToAc30v6rrnZZRRs+/jZlGzqCE0y2rTt0GSneaHjDvq5
47DH59RPJDPV2bVDeGsHr9QDOWOV9zpXKEIFiiOKmG7FtZryn3M5xFPDbcHK/HtZ+3uVDxejKzdG
/7PJCLNE+ehg+VuRRvIByd0KGIlSXO2wCeLhCmlqtmKyqrWLtwnUU9uPt2jnaOMJ1CJRbaymbDaH
BZDCstNIUCIkgkuVUYlN3Ksc0jc5ute5am1Qr5urTTgpdtoI7ZkiHHuvj/mP9i1WLKlxV2vxSXep
piXyYZ7hScU+9YT20me+m29XJhCNGSaQnRoZXwiYeYOfeImQvgPzAIGfErUdoHHDwXaYR9+5soZ3
4kkQjGn022UTO8onb+w/jDJ5nCjOGJL+3WkedSVFciy78ID6vTElbyJOLkYh2WxGb0LwrjSbEZrq
K6GQ6zGANpeGZ9u2Cc1MT3nBEzh7iVp5ZQo/JxnTB6vLKnpMaudmXjAZ2fgiMvGahBEkLXNrpBMu
M6Y6VhOqAOerEsAA1BH9BpYQ1F33FHvhbq61dV1GebHehiV4qvRUVeN5OeBpeszLyJhpeOj5PBm9
BFUBAalo3o1nlQuyAt0TsSZm3h/nyacQHTtI+6qAJBThh65R158PuLn6mjCpVtCwYO9QrRlyWhCU
F1pXvWQ4AFbRxExaM/hPaq8wzeUMx3OdcKqCH//9qGVYeMT/7+HDRWik2w6DiP63VX42WkltCpvA
N3f8ADf3QBzg0QpIQKWICzwFyjebUU/mN5Qx6dH0MNSKzVx7ng+sNvLxE3TsATroJ6uyzx6y1F6G
7eUFXPO9TljgNvFPQOUfiafR0hkwX8aPPppP3aFBjV2guaEe1G/b+1RDrKSXkD5jGuJCMecUYP63
KPFW/iDHg1VX+dqSiHBdNukhenfdrlgye9OFaO9XY64iATOFgeEQdWCY9VvVoJcDeUDeA0WNpqQW
2pXUNnWLUJ1rwVC7diIiZQij7JOISrh8TLrxBdZ7pNRPvbGIMuUEn8eXaLKOZUKgSqWv51HdEd15
azI4zWPOY6jpV/JikFlEb7rHKgRuEdlpD5C2Dl0Fg9U4KUJm5jk8I00msNodcPpN3bPUm+ddmV18
jsj5/Gtd/9GwHhV9jSzR7+ZXm5dJIQQc5Fmn9FZDpVnSE5iPitQV1/lFfOr9DeXluTKg0U5AlXOa
dxqiVU9G6hzscvwYc94Adft8BDHlG7tDU7EKKuWDfhPXrr4xxn6vYIw7RbUN6/Zn1sknyxnuFnGm
+8fS/3+C4P4drIEdAevEf913P78V7Vv71447+/75R/7ANYjfbHZMRHV4thC+abAc+SMHTqezbguT
c0d4yDXnBcMfPXd9zoHTddcxfTritNf/7Llbzm++r3tQhEiXmzvy/1EOnKHrf9tigWzwYRZ6luHY
lLWcv9f1sEV6GaI/52wEwdFKMv2mF1K/cbseIRRCoFCPCaAZq70xylqd49mNJlpKzivKEdVJul5k
IBUtV60TZ8flPgAjWH/mR9Us3fq8CQ1hrbqGbsP8YBF8i4FMHvsZ37sEqizXrJnJ3EhpHVXNWpwb
y92fjy33Zb8Q+n8+3JUtwh8LpqDL5m0deXW/g2W7tesMskn8VeWlsct8uK01oZ0ImU+pjkXPcsg9
B1qGb2EJlClMFZOqUEbbyamrQ+PrtHxy/akIh+FgCG0DWC46Awsbto7j/FSdrPdsuyHGNzn0cNmI
zZTb+mm5aAPqgDhWvyAvFqtx4f/qfN7HKtwsnyNybFjHkFCXoKNFsMbv+z336PMmdYJvU4sitwXv
7mZwv+yoY802ycsiDzTa4FQ5kBcW9dpykdmowQuM8ishupuMFKzVvPlZJ2bSnJYLbUIDt1qu2rqs
Dhl/cwkkaBOomKH9z7exvLVpDmJari0XvA/YZnp/78+iunqOZ/i8WO7rQEMP2GkPsLgC2g2AamY3
ZYJ7yCkz3HrwK7NoSzmBNoznITVd1GvLhY43m8UIQFVcpKsur8Lt1GXablLR4+DHw6kcqDNN+i42
mgFBN/Yv1P3j3KoJghiSX00KoJyAbgwTJRrafenewzq5KO/i3NrhVSRx5TaEKXbCeE7In5EoMuws
mDslJAO9hZBGP/MUA0cz8hj+5uTDf6BZhZLLL1Dx0ubpDWAAVW28+6V3k3gkVgQLP3++MGWuH3RP
rZe74rL0dp6MLskSNxDOAPvlIpi50Mu1coQ2Z2QP+P6+uCN+WIezKp4ifFG14XhHi1I7scNghuJD
wYx68BO59YMSIK2Tjb/kn33ll2jRhbVZhKCRlzQsYvyffp2TAMEacZ1Ps+Dt17OrPBxxCM2SUdH+
GNqvAcvFVrcOKhEBn668FxhMmOVcsimU+UEC+EgCVwNngJlvtWgha1APJ5lP46aqkCzkVVJt8qBh
YTR/HM7ocS7Vszh6+Rjs1Kh2elU9/O1vX9K0QoS3+y4gC2dFPXO1JC1hZP09eGk5Nym4YzlbrmLI
pZBZ0Gt31/lsxROx9r1RhA9qrH/aKViZHRLYvvXZwkS+v2nrATXzqBfbKQAckWlgZCOWbCtHRpiS
ZfXkDMnIIUYL0W3UM6jecZdKP9pFRb1P0/jQlAPNn4D1V9frJ0qI+BezfavX4PBmWycYqAoJpkpx
hocl+WJjm80HubnuoYaCVatL3gC7iUBiESE8vdnUyu4PLpbSZvbiCmFqQIAZKZaALjrkYF3zkGbH
H6Jds/GznTaE7+HIAVoqHyxY52BMj71DqmIkzjbMBE219h4S3R7iZX2y5otFPLtcW+7zekNtUyf5
WM5+ulrNqZ5rYLOiHmaJY4SrqFKYFyjNcUzM1SqLToZuCIVpvU5Wv95SSpJKjexpGYOWu1zfYq1N
hAC8SJIj0fguQl/cfWS9rVKRkElRVG15cGubtfkMvF+OhV9Xxewjl446LLlrRlp+84vY2qZW0KF5
uBvH0MTbNeH9gOogNp0N38xM/QGBp7pGFSOEOVu8UyKC8cHc+Ub1e/6ZmBHxwjz38RSuRjt8dsz7
Kde2MR1hxpeI9S1JaBT9/hh6YZoQiETO2TLaeRE1nwDH/Mpt4uKgG9WMru7vNZgHfZQWVBCqS1wa
LfmGkjT3IIaZ57rj2mpQnOhTHG5watQbkH03WCBhDAWxPGGelaflmpUYhFZr3SGXfsXmkq/DoOyO
2pmxerkZmPJ7rZdyG0EZXI/zr+ooW55s1/oxppaxBUeanftIT88wm/EZnOyQiXdIZq3mcnW5cOc7
f10zSYMPHIZN4tbs9TAH/tGexT0rEJiGeMiOlmnlpIFn+Xk0ZH6WvVOBVqZfknfsAJyiC+HYMngM
tUyOQY6bD3UQaScBxf4a0zA2s5OuM8LCx3N2Is0filZu6o600Nrz7rHAkx6fmfuchf6JNNHy6OJY
pDzLXLDcB6nC3PiZjoGzZ5zHLjTuabkc3UIfTnat2D53nPH7wK+wQPbucRaRqUEfDn0/TCepwWUd
cT+pQAQQpMZpFVh2uPVS40hbD4CwCAlb1NQZx6c6+3Be62Gb+ubGGKpg5+BR09fL95M3+u/f1HIz
YiG0R4iCmHyddxhW2lA+DOM8EotrF0NqlzXSn1UHEOCE/yyrOQ+Wi8Krkh2d0xcp5oi2edmTzQuY
5aKYr3lVDgCbtrobwEfGrMZ9gGsYFoCjZD+Ayt3mbtXfmEbM+AU3NTXNAhum8UCzx6ROrN5MnKnN
DMlEH/glDss30OXV3urh4PYaTHp91PFbY/8d3ce88g3qgODe2pG9dVDBSOxfMjsiZ9ORyTrtv4xp
1m5tuTB41ApE/dYDpHRKKQ0akaUdGrv+kivnKQ3oqUVaOwHRHd/trNq2My2WkxGdQnyhUpOROkmR
D4PePoP+vbZj/yU34hvkScAVLUjMo/UTKsKV/Br7KKkHDApYKsij6aXxQ8qKQu2sCSyK29QvjooB
RWcvLrn3VxyrOVm/pFVmID/IjyQM3b22qX6jxyWNJNSkbkmNdUr8rcX6aYvmwcc5kB8Sd0IgNOhI
p736kNW4wzOXqkU5ZJuyLed54K0qCajQqto+dqWZrrt6axyGtDPv6sh5znF+8pvdKK9ugxhni93N
s4/P1DIpZ1UQe7D2BOwhEp/kliz4dkOtkYx5kT/Fpp9uqrifdsM0GC8tc5Kn9J84pyaUEdpHp1sw
yLN6g+EWLuDkQDqfqa+D891Q/Bv73ZOBFWqFsD/ch6RqEqoEYWzyKPLTcNzmE+ztstuH6LhqzwjP
Q3UMkmbWxTuYBfX829Bar+PYG/cqyqM1eWBy8CogKlmIj+ZbTaLw2bTxC4/gdX23BejourdmaxVH
0Y98vH7w5pX2SXTY4Fw3obKQx9nGusP7nTykcQ6DGqTmTuZQsb0R1JeNindw0AHZ3qoaiC1yMDgD
96p2mm3DNOnCZ7MGY8lBkK3bAndh5yVHZtVdIYhqJF/A2mUDTMnJjfdxVHxVeEnjOGHKQydSuI1B
sd4mMyLSKclr6hvYcbHz0dX29swdcB56DJIHUXpf0zEnBc8WSAl8KJMXxyT4Gco6DK6h7C8SdBEh
qJibR4MiBDRfY/K/Zl5/0XzeqXqS4X3qQMxwOsh2usIDGTUmHuboWWDuy2ixHybE36s4Lu86C8NF
mWLmFT1PH6g1bOy4/ebyfw/0ZT02W7tCAQxm5xnSQEUaQXLTwVYHClLhqoLsZvXWBA5e3Y8hVFx3
Fiw1pr0abP97GzYMhAJUgSjddO+oAPqpPjibsieWwLlVSelzFiPrzXLhASeBkeNi6q3kgOnTT9eB
Ye+JzqDaErjjJsK+H/Yl7usQtrV6xF74XdMgoxr84eCQ8dYl29Avv4RD8R5GkrdNFAJtDo16LV/M
ynSj95IKLWYA+ZWs9Ozd6Jw3Vattz3Z5R6/+tfGxUqFxwbJWgCkIbXeDbSYaq/wIcDr5FURW0bYi
Tm3erqkhSXaCaYMtll0FwW6J/vm8WJ70efNXptNn5NHfHl6e+J/fl8fNxSeKYfaNdggSAQyzq7Hm
GdcYZoTMcnu5iOdHPm/2VvrHww5rxh0al0sDEZQMXNZ+yzWiTqsjQPkVzqCLlrNnWO5eLvL5WZ9P
/bxvueY4Lau3f/nw58skc4bvcnN8TBUJbp8vpGt2eBwjsLHzu/p84nLz1y9Yri4XKg3m5SIlVXbH
f/4BJSvnfZB1xynBgD1V9ZdknuPieRkvgxaGXSOgDi277eXO5eLzOZ/3kTTLjvzz9t+e46ogXhWQ
RjInmVPBeP3Pi8/ngvdhhfl5e3lONL+lz/sKOcco/nrmP31n0rfAzXjwgP/ycghXul3aJ/eVAJhO
KJd7Z+DDph+HS021lD8+L5x51bXcrEfw7n0A6AqWH2stVc1llM/Hf93+54+JP19leX7aRPiCh5K9
rNgErMl5d46+ipWOL2/ZCmd4bvvb5eokXDYVAwz2JYj2M7h3ublcLIG1nzd14HUZg+nh867lWqGF
6dppoR4vmb+fjy4//8/u44yBP/358p/P0X3/vqrI6FkCj6NcQQFuih8a2qKtrDTvl5Tgf0qY/6aE
aRpi7nH+6xLmJS6KH23Zvf21ivn7T/1exfT835iy4M0CxaJQiAvozyqm7/5mwpWliAkCwDZsh9/1
RxXT/83yaHe69NIt3ySx4s8qprB+E+SW2vRgKYz6M8n2PwHP6ovG6S/N1dm2REXURZfCG6Sr+7fm
qkXSZd6JAieNrpVRLfHHOxpSV0IFpatPFN+F1ZXU4FTV7AZitq2tU3XWj2HIXAoXE/vmSo7tZRgD
QRWltpLpyzCRu/7CpER8AwnR76Fnhs/5QMkhDh0b4a7oLrUednckoGrBLi4TOyRdSXMvYc+Da+UM
frVHvpoemi4pzm4yTId8sO+zprPe3Z5EqTNmnNlk75jdTZ5U2RPp2oRee0Vc3xCFLl3ABfUEJxES
PIQkkVvyezLRly3MdljjiSY1g6XTNLb9BrPfuLEaMu8j15Jf+8SGBreSKtcuWNVhDNYNe4ddyrf8
GAZZ7gD+K8oUa28QPxsRQ1OQBeG+lPBl1gmLDnno+KgtgCHNm0HUw651uwhDyVSweY+r/tlJ3AD3
Pwq8i0XoQrrrCqtrVg0FbTzbGj+Uy6deOc6w6xO3v/RdkNRroXu93E9Cax8MPbMvyrcHKGnSNY7S
9+vyXBdxbKyM3vsR6uwsmm40vWMTdJbGNq6y4QCYKWk6jU5UmWMFGktcWZ9rCRGChc2LwpYBfzNs
IVfYZv2Usr49d7ILvbWu2v6lJpZzXRehiNkIKST+zZDcR27/0HctLWDvfkz6iaQ6APHR2oqaeBdR
hjmKMjfBU1pjTrKSNj1lzNbv8ZjQqqyGSLFOT6d9P7ayfI4bTxbPIZImamdOHgzx2c8krBWMVvWA
R9yUyai3xyi0ixwgVGbHxlvYTk24i5wxR2Xt5OuSrB8I+WLNEKnfFvSCStFeY3RHph0Y2yYbvkW2
LXeIpu4Lh3W+qm7LRO/XlpeyFiztl4gV9NgNNJispN8wXd7UdSD3yI/C9ehjVdPkBEVB4dJvuRjD
5GwZ2qWOtBelBfk6mNJDwWKAskayFaYJYioN40NL6tMq9ylBjtoPpwHDObmUMb1CvzOzwdxphX1f
eYAZjSDbsCH8kHl0g7vvkk5oXZq0vLoBzKCiFsaZk68Hb5747ME08PojrDjWTPmq7Yhe0F3zGofp
U9D2+5CSM9sWd+dnijqh+uExR60by7iPBQgYCZdIJuZ+Mr0vsebCfIWRsK6bKNri/rO37Ltgecp1
kOKUyrIWnljjkZ0gOGiD2jz5GnKqtDXabatFFLjEEJ9gmjG/emWMm2ecjnrNSGE6mfnsj+a3ovPE
ujZCrB8RrgE2QAqfC1vHkz2nbrRx/96USBUamhDn2qFXOBFHsm0q1IUayGdRYVCbqjXagnoT51qx
DmvN11aVgSAyjKIf9lS/ugM2Wqq87MhqnT2haFIOYuH1jGxjeINVgc1/zPYe+9JjFwNxwxFM/BRH
yFo0iXHHu0/OFN01AJVDVx0xacsfVVbB0omsaUfySH+oK7VJXUiJ0OkAevSULIrefsxs76ab8ntO
7KNUsaB1MD3FTrcv9dY/gRp6aH1o1xOczjijpiPcOwZhQpWUeCapZu+NwyUxNepCthx2TQWiRQUT
ruEA8b4FUSSaKmxQFvwmPkSD6obr5eJk8wG8OJ5Jj75ziN7rbMbk2EO9RIRXgo9jpXtYpE2Pwx6b
W7HNoUevXV/1+brILTb5ZpsTEaYc87a0DHnrMGCjkbLoNAdWco38LjlIz6LVDAP4Xg+dO6AgW80z
N95UFtfBEzitESvE64ii8rmqTPEQm7VzKnHmrXl3za4aKv+rW0evutbCJzOHn1GXG4fQBWCAg40l
nUFAo61BEsdMZ21b5pT7zuorUtEdHw+8+xA4zT12LH1nMamdy0QD+dKmTveFsU5uTLBwFFusLrkm
piRvoEu7vc63stMB4lxBPkcP1jD4l2bQH6YG9BOlVbhvprlOfHk7DuCpazhJw4xomYr2oXXINdai
mWurJwAjUwKftVK88SciVYyYmiAPDUCq9nHSYfdJ2aDkU/AIk+pS4RBdD0aXPLta8myH/kz9UW/t
5L9CrQWCB5ukMmS1yzPiTyKz37V9cyypnvpmEmCyrcXVNMI56K75KGxSfOxmag96Zz5VkHc5XNPS
Y7+eqbOyK39dGKz99Eg9Ug29YUn+4qTEY3UJZJ4G/Lc0crJ9ZbMPZIt4R6GP4fvuOZWk4fZfCzVq
3ysV1jQeTPFiQhH7yqGMud1yObE0VOWmqy7uqFBupCeXI21nq9o8N07iocqs4nod+CVQ9RFKEDGJ
31QcpNTT9XgdsvVjia3tmDbRIxYKBpK683pBPkoppPgQGt8UqgXNu46TLu6jnFS4iXLVJZOxxrpc
kb2d2NG7rDtxU/TZMyV1xtjy4iuaKFbi+0gc2x9pAYUKUJbE9TeGZbah6aTQGSPt98bXxE1pbSnE
qElDZUpa0bjrCbHrhmBnYAndiSjwTHJJgOkOtiDqAwhstYHRZ57tZNK2o2aNkGZC62tQyurB0g2K
2LmrV2RI6fCoVG6R7Yeb+psSHqyiuC8OsNSAUJhxvWPHJG/MsAjWsYm0OfFoAVhx+pgKccoCSNkl
ilXNs6894/eLVmTFrR5WZFSJMRMhcSYTYqYi0byj36YT0ErrWQzMpVoDQQkRWiHTmdtjkSqV0Reh
gVmO6lD6AasOxGAgC1lmRXDfd6ZpxUhUwsuUgPotda0jzTb+0qKa28lh7kxOzhevFdnTEKdAVowO
CI6mNmaR1d8YRpF7WLVFrpVt7ZOJDkdvB83RGjRKj0bWnW3q92daZq9I7PVdYnjU9SNiUwX9Lzw6
ABazbmA8LIaj3pojpRH0wlTUs+ocs1Oi2IVomI/9EnXG22jWrFnCaFxVPaNGUWX5K/uygJjtQl8N
vd7urZxKrCMZvzZx6OY7swubvZyYj6zBSne1F+uc37zPsAHikCffAYu+j7rmItkv1BerJfTQlxFm
9NTejCozVm5Scbp4MaEm66lqxIpQhOzcTlN5SKQkYastwoth4h9PgxScuouEXvrlgwfbGAWyF8l7
rbY8zFxO/UWb/AN+2+FJtSGNQT/2oRZPaXxTdN33OvU+GJOzXe07PikqgXyOEwPCm0VSit+Q+tVr
8Ra6KrNCDI2nMy1yNG2TyqtWJua1sNhml6Zdg5dvMUl37XiTi94/9KUxbNyo/sjCnIl+yGJ80pUy
Hhko22FrSfQCK6fro2wv8CrtRC7SYO+3BHfW9KPOaAVtKoZW/KL3jTUSQ5Z5A7bs0XrMI8t4L8Ak
v5M/S3jp1PH1BRHsDYBE20nymZs+g+aEPJ21tzq5ctJWsdQ3hWXeEvIuLLHuyV0JkKlRctQh6UQe
HYCIJpCR99G5kb27S3MFvFtjaWwQaMXcn5mwCiaYQm2ea5vWqN8BPdPm6KphK4mAOZIfaq4mCnur
DDAU39vJTsAV+bGqsNCUVICF/KY62ormVEmOJTJSobpj0AgwPGrYwyJRUEwl5XBVeQbx1p2JELFJ
INLoGPdCyAJVEAWsnZyGarzjYevOS5TsVBVS138cp2iHe7B5aCJg+LrxLrOIlVISEK6QB89GONeQ
a5NSc9FtDMMg7rQ2y5vYVRYrRcJ18tjYRC3ZFRlu5V1d5te6qR9c8qDQgXkFUL9hNfAyOwOu4L73
uxu/0ywmnfpFNEZ9iUN6SHnLKjNsy9duaI4yjF7rIbZbbMz4S/JYDbs6JaJHKMe/T0W4y0p024Ph
vemGwUhYUQ8pUvsuIzl47UuOojxjI6g1g9o1k0YMVQ81tSPY6HnoSBA0kUasib4Tq4QuKUqAbJ1E
Nl0YMynLmzSHnFtXw67E4byOATd/TxuDXpE73U8xh/ZAMidyTxA0gxc8I2G7qSNJ4JUg80/Wxc/W
ZgGdRhiqk6lcR7DU+BbV7RC1EQ5imT83IonhislwV4uCuFvBusasgZaNGkJhsnJNNA6ECyIQrK+O
F7zrLUgcPx2cPdyZ4b4eXW3HQm0kShKsvFsM5lWvkmsBsYkrHFGRY6j11EIjHiwt3TLd13utKu/c
wSfBdFDJMSmD6tEN6m2vI7cbOT+Ogng3HSRFqspoN4QSho2lf6011d8YIOAOJAadfMiNXu9+g0cM
4SF8MykxURI2xVH36+/ojrxNACOn8uiK5FbpEPBsvjiiGEEUpDEZR2x1CFr6HjaiWkMO6jZ8S8e0
r0egY71/9BJ0z31evwaV/2pnMc1/3e3oe+lk90mBURWWphOScKhG8wGR7ANNVHEjRHWf9CzFtDbR
152cWuC2HqGC4CzYdkzandTj8ZvuzGmCCZ0lesCl4vzX8bfuRgC5CCx97at03O+9VtzCRRq3mUmg
2NrMS+sHhKGvWUnM1baT5npUwSMyK3MPgs2jXE1MXdQFMTp4k0NyGi4oWXRMVVG2S2ItZFtlNjrZ
6FHEpEZp/hBGRfoYGzN3SsVUNAu/OAZR3r4hl072dl48FoWJ0akzcpj0mvGTBoLkWuWdoiiogVaM
uAHKYNyFmkMsTBhbd1GV9rCcyvAmT+vwpSP0xojLLQIz1KqtEazLzlr3eqode5MtWkdVMrCKYq8K
S2y0KIQDonf2XBtha2L6P6wItX7vAIMs9BRHgJDuHYkm+dVmKXopSJY6NMl4tBsF4L1XV/ICQhpp
ETKN1P/m69C4ag9eNcKw7KZPExbHfg8MsFiTCuYehQnxugP3XNIh2UUEdh2HWm/fGF7HVeLHhHJh
vyX6c18GaXCRiSb2KXr+S20NyVeVEtMI/kBPL4OImBb6wK2uY+tjcgN0YEZ0jEo2GyMbC1Ksre9o
NvTbqOLzTzsMkYim4CWRAVlp2cYmu2skx2A1L/RLqHtNT6ozmTz5XdLI81SmdPdGPJX2UIfrHucM
6KMBhbWevlRKKw9pzYk2KYvOH03WOv4+DumH9BijvAkdhM+sm+btj6JOD3pOJkCjQXXzEmhc9sxR
1jcjMKlGZyNCDvd0qwh1MScJe9hGX+FX+s/aGlGCTe0xbpNL5eVf6zlawCerAvHsM9F99a6uQ0al
xE6e6WaFj3aOrjkzArVLJ5ckXy3XQFJEU/EFYxeNlr4nA4fAuycGG8Itw3EzhQqLvENmtekRdUcw
y6bTgIb3DrkNgQ3yUPr5lsJ69UwbgOL+KDZ4A3YKqGC0GeIKcl+UihfPqK/tZJ5Tz3njHNnhg+Mw
3jeN/DmmFVBjAhI5bNN9RgC5GeokEKXfolqL2FgSARBoqturXrx69jiFG07Vb0mZ3DWRh8OzlY0z
wDcV7m0ulXkiB1JnHvfa5kujT1jO7fFoudQC6ZiT4NT6LHWGwB7jdRzDQNwjv6jlDWSOZt85hXF2
+9zBzNcOBM2P6gsfTINOxI7wp68GlpTdkyacvN3lXquNO5ucwwNTVryVXvVim97cdE7Tp8ymAXZl
WpTxLhG+UUOYbNRoB9RAQsJG9BvpeuLdaDV6yTdJBB6skaulkPv/u+a9/1Fe3/If7f+eX/gDD3xD
R7z7P/94s/11myiwzVv39g83tnQxu/Fe/mjGhx+tzPjRX37Z+Zn/rw/+rx/Lq/ybajbF59k486+r
2WdeRn6k41+L2b//0B/FbOM338XJbvuuQ7kaN+3vglyq3LaLoduwsULPelxUt7+Xsi0f0hX2dzS5
luNQXkbG+zsEC0EuiW6oaG0K7Y5OBfw/KWVbs/3oL4VsfP26AZqLmjj5XIb5d/+w5VBx9Ojyn4iQ
TNin0NZb5IzUx45lhbHVD0/wqZtT5oqnnKoKufdFdNDxvWvYDLV+OBZdo1Z+A71WdwOKZn45bIeO
5rfTN5hXrBztVAWlPCNyKEqTx1Tr7P9i77yW48bWLP0uc48O2A3gYm4SQDqapBfJGwQpUfDAhgf2
0/cHVvfpOpqOPjP3E1GVpaJEKg3Mb9b6VgQtvUTmj5or1pHg+Vl8mtv5iy4rM0bF7uAfH8ndXy/n
7xgD09b/z9fJO4UqWiefY/NL/2FnWHoGAYXpUetCuAgaZ9jTo1VH6leQ+Rs3P/PgYw3MhkJ/yxlI
yEI/Jw1DN7ftQ6Tv5bHGMFTH1plgRFbTHbg/VeTZVd6hZRJENqOzP4++8SwGtw+MsXmsNf0TZY59
9/1QVikZl/6iR7Ef721Bepk5k3y7KUBku22lGS4JdMP7VRXgZcrmtBKPcISj2xIFSeaLHpvzFU1s
wnO3PwqLAAuuFD75Pd3TN/dQbCRECtuWaN/gv7CH3wrCtWjck9Lu/+vLPiGiO1UlkEUHC2uaSV72
Fgrw/ZBmqH1iw4cIu6mrvx++1dVWHN8vqM/2sTOwxTDQU+yb2HprjtI1vyjaSIi2E9pjzDjnZG1f
Gz3zozyFLpmOvGe175J3LHT9LLWExCYBbrYh2XtHrKvDapsxKoQqRdfLXm5o7kuKLQBOqbdHc/Yg
ygntcVPFZ1tYMnIKFpr19r9kfPp/e/j+mibdsLdX9yirOj1kVn+3bH+q5/DbgNNHc0kZ8SND2DWl
RalmIopwDf7wDqFecio6N4hH3z63eNbP37/CpGWc+x/MUKf9gOAQwSUxP0mNdKRsjzJRFJZ/CYN9
wJw9p0M4a2RKeVkmkHoobhND+2EW5MF8g1i/kawrQ2V94EtKNxlqJeM17nNkxekko+8HOouKdE4G
w5NGHN7Y9KBV5fjy/aXvhyRh5j9VStvDzrtX+gb4L8eRyI3tQXq/jS3DoqyJi0rsd1mUE6mQ18Lh
oGr1xSU8TjnnVEJrsWeHePbE2ZkdUDvLHxlbWVeMlhmNISQRmfnuiTedaINoAU5Os/CfIFiZYVwm
0+2l0dily1nkpwHkEXZQE/B8HTi1wuKJY3xbiCculOZm8kh56f0XX4AQiOtcP/eo8RjFixMRTelV
vSZiTxrKU5J3KFycElDAHal7GDbxltHEZIeWHO90abmJ+84McS85ujngca1cAOTqPn81YFU/LJYB
S/BQXpc66eMjQ4ZA68h6xBMw2qOxV7G37rJNuY22ovtLxbroMGa5j9ZUh839N89V+iWmO8LRI9H8
4Pvd0zfxUyHmJcxwXKK0RaQ6rKiDUjDfuc8pWk3I25ijomZuUWXn9t72t11af1W0TRaacnjpsuFD
qFI7L+NxUZ5xAq8S1KM7IYNkzpBmLYyrdboi6kqS/LLX5vq5rUi1lpIxfT8AXRXs5e3Ki5xk9nei
lG/WnG79bX12W6c/xElKOaJh3E94iziK/YPJUnJ7ffULdPhqvxSlOk3Jz2YV7rndHkr/AenxeioQ
vgY+3W7wfaHkhtkemU5Eceu0B7VU9707ukwjim12NiZRVT91JSaxPgUnMDBMQ84gO9QDixM4BuNM
i5i3b3l345nWyU+eUwlvdSHgSAzFbz+hhVhRcBSs2gpz+so3fCIZ53vPzK97Y0Z0XfqvqWszuoXF
qCflC/jf5pQy8Mal0YaY+y1EPOCNvExT9NPiYyALmzRPazpT5DG1bounOZFAU6zn2iQPesUUgbfi
ls3eFkcQf6FWtJP6PR64+GKf+D7M1xLtZNb1B+FVxB/qImrLRJ0T3yYDo4ZJ6rIEPPedeNUEAw0s
a1Hu2gPHA7tUFBlxOKYm+G4mXabo90kP2SzTOhx28YNrvfQG/fVUgin0G/oiDoiHqSB0znQxv5sr
c+KhiiT0ZVT2xN9opDv63Xhk36uHMA/dUAHWujVScHiVgSyv1ptwLUP2EeHsFDDb4PcGozNGpWaJ
oPYVNO7VPLZuN5xsAk2vausBqdsS1kK/YVb1ZhNGyJqpz+SXWNNb29OMMOlzZttLe/KN2rkRDvLg
amyDfhhlWHi0PZLvsNbBvTUsqmkrw/0YF0rBdu1iZqbEdJrI8omPozQumFHqq/+55M0+Y5d6rxJq
Uj3RQWA700W6yZVFkGqL6nqP7yD6VpKQ2lUfCeg7doyhBwl5qyL42fDjC9NgiHtZ+8M0UgwgPpJF
a2VAmlG+pFP36XYpDpyEYbS2aOA5tJw0+3JSgJ3FMU/kMbXmNfJ0ZGnkxBnHJlY3SwdKvWiLLnTa
sIc+ByCDMSDKM65HivTYIdsiQWQWlH6LZpHpwKQqnsaqPbtE/7EO0bR70W+/z1SDpe7ZlCrw6Pg0
8ZMAZv4ryePsQWY6gj9vDDJBxpatiNaZjhZbFhmjHFZOXLdc4ujmtn7LdCqz+WHhZMbfYgG58eK7
WZjto8BAzbyYUTGTP0igXdRZ2n67lO0RJFxAeVTPeKp7s/ghfLDR9FoAPE36yqnr7lSztiHW61Rh
Y64LJt0EYc4unZNaxnudYe5BG2VzNU7vzuC8ZCX5LYlduLhtOCwNuyDOcIAEKX0FSZBg9myco2bg
42ena0XZIMZ9y+gTLiyAr7UvYBLo5o+yubBhiodhvkDteWtrgl56VY0RyoMCDjsRxK8l+LvAJj0V
KLVlH8wVrxj6jNfc9OE0jLNB4KUw7nBBmHdViruxiV/TjOROKeendgZpbU3279KlMlmz/ho+8z73
qchwjI3h2pBEXxrOisOyFqccs0rYs90fSMKok10+xIfBc4xTMlpRXROKozK7+Wh6q9vNw4QyVuT+
cUEnv3OKmCS7sicfTqMEHmOSvJIE2prfcgt5ss3KPApZXRtLe+MRj0SwIYZemmpMEkcDo0HQ68n8
vuo3NpOkF6+pTt4y2kx8tLATPcepQ0i6kO6Vi94Psciv3pNMLlX9ivEIZWvBRNBuGPwS71drPQaU
zGvOXmGtEfnc4sPdda3cuSpB2mmf0XX07MjbJRiJqZQuqyfKP2QcLMYrhwdNdtWNSyLvML42XfUJ
dCANPGr3vP/Fh/7YWNN94TC09svqztZwiZVVve9NBmCTb28Zxc/9d52X5MeyNMJlrQdOhfVToYkG
tZMeasdibhAHZCTeu8q8qNo1jlUNZYBdNZOSxb8k4K8aZUXTuOQ0DB60upogekw/X4uMDIYO92ph
5zbW5o2GYNajhd43A9EuQ+rvzXh8X0qPWqp4XUu509z8Qwz9zMLVOk3asGcmC+BTYGlOqv7OaGKA
wDMEndIbicaV+niItRPQyHbXZCZRe10KxQBoTmh2zY9h/bXWI6FJkN3W1u8YZWHZz0eAiebysizu
K+Pyx8YsTXKAps8By9neVVV39JcXWbsHd7G9o7XGiIuBAeZjGhDvEbjdaRg5gzOLubppVKEFeRPi
YKt2M/SaHYV+xunELnE182g2FjDa/XBLtB1r4VTsa4/M9UL1YdL6zPgZczpOf2Wp8qVtJVBbO4oT
tLy6kaiIfLtrVhlkAtZmfWWQLpD63lczfsy9+cz95mD5wLqFM/7GuHBq1cLxms2CkZbqTtScv92x
nPdJBQBsJgZEE/6N3yRXWnGPiZC1PeVYY3UirDP1YJjZA4LweCcQMoWp81PVb3IkKjWLKYMmk2hj
CtPEkQ9pjrWo1J+BKjHm8eqTjkicTyP/0eoOO79pZgLrqVOd4y/H57RjJ84ajlC4HZj/NU34bI2N
I1LI+7i4NZxTmxT5tZDW52wUD52w9ENVWnRyTnZDLDWTlULcmYM9RzODYAojiwk29ZOuZoJUktOS
1+1RCVxxM4vpnWqL5dAiaN4VTjPuYgP/N0p74A/k2Ba4O9ayNYLYs9qQhWfDhm2KxMTaxUxQXCw6
hWTi5c9t2dxbzjyfOuOOqTpqJl6zw/KY7RLsAIb0XOCdK02avxQClDjZuipnGs8L6OJYZOnB7VGT
J7TchGkBtsiNSKb9q9skF0aaZsyWpiXGK+pSXvRS2az0uRYOuiojv/TfbUuaN2x1wQuY+GB8RZb4
pV7aF7NKiJVyNIKPEmCx9DebsfVr1I6rtdkIyC0/jNO2WByMwNfthc5Oe0hjHb1bu3oHIArVXrml
DLrOfira7S3lWii8LOhjuWIYIECq7onBKLbctlpcGo2V3FJSE499d+uNZLouY4e4OzM/EuI1I8sw
L7Xi6oWn5qrVnOdSWHB8vJ8x7ihWj24gSq4SdknocVH8zJmRMvh13hxb48hJyXvzmzVIDOyjQCwL
gtuQqSHYY4icWEnQSj1nASaaPb0Z8SD2dMvFUcEMIRHLC71suC1ri1IQ0L62/EZqQS46ASeJabz4
HTOQtT+P6fxTDqU8aevRt+zs4LPj3RV1EkRDnhGTPW9FCe7sXTGXPwlQvvYrH4QO3PCRFrEpt/H1
eBq3FEBfw5fgc/kzDevKxfVkNL/nsl+fNI2aA1FimLEwSAYq7oq1Wlc2P50Yr1Qh1jsN9SQTACdi
3tfvUsdqcROIg1iUg1RpIUzAzEIZw5SA42GzxyM8K8szXFhZHqQ6Waaxz46boRURjwUlvFvhJ7Sc
IouAQh+GIWU+uhAbQMDyPUGtz7WVeSyLmwjo+YOs5Zclxi+TXsSuOjPS97a7vk9Lr+/63OWkn9/L
0XvMcE9MWnFr5hPPoQTIZLF3J3Ln3aWC12fMuvXiEqUea69lr46s1i9a6daIjdpHfjBlEzH3Ue8V
r3o/R7IgxBsL3RLqHkXeAOJ8PwxYzZvhLSvn+oQF9WysrNs5jWtaXWro5FoULqHH8bolFie3I70c
8TnblrNsQglxA+upCFbdYnXSoshh3YjlkeYSH2zOUQIRVKfCdnw5odbycqw8Y7YjM+ZJTzAakCsc
pUYOmzElFLGM1e32b4W7NsO7sBSYmGrJqtN5Y4LI4bpkwbBCThopSNZRnVKdbYBWcn/VGrBYrbfz
uMeyzN/hiS+oGDgdKAtGFosZfJbK5fTf3shCmj+860kq3gyW6Wgb6MDNuCdPUOY03QuXAAvGlG++
2woPaVzAPpwbeQaY1/Ij/N9sYB9ltpdp+aUxC2gXciUId43D1HbuHN1vdjUQOYw1SuxM8qyo7UEA
uoTFxs++RbDV4ntPNUVkYHUModMmZrfPjWxhHI6GF4vqWF5a5f0iAwn/3oM/+UjqCAFZG8qNuRaB
nkMBqQvYwJlWqwB0i78bjro5NcR7zQs3x5+ZkRGBZeKktl1Q731h0stzn8A+vxDxyvsWzzhcUfwQ
OxfHwbzaK3M3sDm6hFqxtIJ469FiJ5hbbjA7aUJQtR9Jq0LpKuSnb/KCtTR7iLczEl9TFfkyv0ox
1R7WOGV8YnJDyl9kYr+Uk1EcFr+9lrP2c5577rHDe0YgZSZdhAzTTefYQbFCJgqnUXt0MF3u9Kx6
WpOLFCSZVnBr4wmRFS5dc4xvuyVmYDfDufKs96Kgft2rYp1/U1qkWvtAcguyQ2chTadVVoDxa4co
AuuxZtGHsD5S+9XiDaTKf16M+tzbhHV53Ci567FzFnx2XWKV4cBFVJHJt8voBMoW7L/XEHY9x7+p
q6bb2l8f2oHYgRLJxpnIhLDViPTt+mPvN9eQJzkcm2nBRKueiU99xHdxQauoh6lIv6RtHwSkBJyR
zoNTsmxP7XvArZYzvjSOfemxtIzkKKEtC9ylvLLd4nGwOFsmqv60Mh+qLixilxyrKiYJMHGvfJZ1
nQqqOufGUMZvMd2NNmaMqpYrp9aCLB2+jG6ma9FJrbWq09iMEPLg6m7nmtV8tV39o3HpJRSuLmca
fqpGI/LAIDWLrvxuGHsZTRjdutp8jo1HTdgEsjfa735Yb7yETLVMw3TL0bOErPK583YLbFB5dBUy
5smAZ9RpH4umQ1Rj1cKZYX1SsAXzpjId++S1FdlpHTOiE4ho2A1TdodNVeTitzkVt+QaMSszko/U
8u9IRiAcQF5Ebf/WtOqR9AkyTefhWTR5WI1cyD1Sow3XMHc9n1Tg5jZe8BIZUu3dQLwzlnTeT/bw
y7CXE0iG5lbqN0uSmWA35KmgTA1q2JX7rgb4Au8ed6cm9ngl5/3SMThjvk8HUi4b7ADXItw9Roi5
p84rlSTRaDvHWCMzGyam+oN2SjT/MaNXsFrkwyp/0WJDHfHvV7tMYZJr4ynAajGelk5hxSMYPNEL
/QI/OZjcCruh3YQO2ljUQys40CRANmtyp2clvFQdvz8O/b5Uxluz6virZYFNXtbnxq3SIwJtpukw
6GIQPztKbEaYav5ZkXrIwr6IsAyit5/pzUXldYwIsDf2Oj3d7Wy3LwXajayj8WZPqGfsDh0qGm3S
RbDI8rYtfCLrNfVZygUpG4cRkrza3hm0EpC9EOhlLYY/Vfzoc6TWqMzbuCSODoHh40Ks9rIIwsTx
x27TJ9QLzXszVM8kdTXovJtfNrVuoN2XIr0xJKbGte6yMB2m5dpLu19DChDSRnF8aNYFxRDI8ZuY
Ip9aS30slb9gryztW1txILTeelcpG97PnIRaZbKjBS40dEkVmiv3EK6g1eBd0rSgxRjhebhwWg6N
RMtdWsmM/NpYj92xrJbhluU4szTD2qXwxsnBBC4x2zcQ3cGylL9ZylfIZWs7KFcGlQOlJa8bZEQ/
TLxMXJbxyrjZVzYwgubJ1Mc4VHYJAlzLJPCu/G7V/JgOZHmaU4zqjZE57IlUFLP/iLjGIYys+T45
zyG6P5IDBUKkJfeR1HjOo29W6VWW4DvI87Mc4MBSJXP5Wkf70LvdZ1YtvyRjmbNbO2dXlndljax5
UpPcy1h3Dq4QcxTn7ide4qh3vfil9qxbzOqfC7Ofq7ZRWOkFFKZl1nZ+jy4yxqnJ5d7Kd17H7pss
sECYC1fBpv/IizVGAQ2/jsZRwVmsvvLVIdLWYirFEnve2bHn4Oct73vNsG82C5vN+Hpf5AYWZY7e
YSnlw9xxci/COmVTO9/qWvoS18DYPLl8DHnbXneYuXdeQjCjvThV6BKeYGk6aoJ5Pa3LNqy0xwA+
HMorkMhmivOyo4qzcnyi62pdoDjVKA9zn7PWXY4gMyn3U2Q/6DCCPLfXh7W5aFPaBLkux/us1iO9
M0/cJgAJ6Ke0tp1T3f3uEm2+5sP7Nbe5POSNYplBWldmaNeuPmVXrvdqsRM59AUlvkuwxM3YO8+z
aTUXXyK6M0NiLqjDq4Ous06okgKLZsOqiZhRktKmjjP00nrlcMYcwvXbEdeMZvu95SEEAn7xyx3X
h2TNH+Sa3gxKvOrcPQp7fC20xTm0M5+oSw/qD8twENlXO1T2vTTHZ9rljV3/e0KJVmKGJT8mIxqc
ln4ho/CcaGMTrRk+aE2ND3aT3DE6wvOBvsEBmPNYY1DYO8p7iv06Dcymme/7OfvKCuiK9EgE9nGL
B5P+MmeA6uHF3xp+/1EXZNRv28IwmxcnynT/NRPNkzHUwyVeCASGpoHmdk1eE1RMO72w7xW5ACxZ
0oklGBK6OMt+SLYE+2T9kajiCoEmQifpvo2G9dBDJcNJjHSsXONoHh3rhgpi9KgNkxocRFa39zlB
gfRA1XafmI6waNcTQip3YI5ZoiQIJGriXRr3Z7co0gj+bQp/Nr1Z5hWaa+JFnuxb1Gcg+0s39kKj
whFcOHs5tEAmypmwGsU52d46Z42sO2IpWnJFyF7cma57LW8K1hIPve3ufJcRuNi6ybRYUHlIO/Ac
1wuqtP9CxXyfp9iKmimPQ6HbN53BNHTyACLiAC9GLz1aBAKRy/pKKOkms2G+UhHHpBUO18Q+Pdqj
uHPmtWG5RHa1aeSCRZ6hBXlBVY7MaYdBWkGegKixks8d/44bA7geOztjtFfmdcVtrKqfNFfpAXLN
3hX+xyLhUpro2BglEiWbEADodl/ljC6ZxA1yp00fyLlmu7cO4eOVZV8TcvpQFDR4xYr8n1Pv4vnj
e7LkKKJWMNSa96Otpo8mndPrgm136OdsO82m2Fu8W1OF7n2tJcOdQYcj3jWXgrY5avsYxoHQQwsL
LMEN60k6TbObJqq/2V6eXOe9SNVtViGGZf1GaoSDKpBbiVnU7d7FPEKUiSOIjWItbRFEDtFlPg1K
1mEpG5JbsheJGsy3V3vHYLEMJ8lFoGI8k4/b3H5z9yOLR/UWs64XS12Ebw2j6h9INfnufkQ0hP02
G6vkttLlDCvRDvOuHnfpLLjTz20UF811ZSAShNuFDaltDdTh8wO0BnEqnsjIVFGOfUDMIEBA7Sz7
QYe85xiaiTnKj8TqPxel3R+XrDPDVsc0rK3NwTR1Njd69pOyQYWDlzWB6Vr3RRujZ2bcvMsMKhA5
NbRwbvVQaDPFPTIlxPtoc1iLlTC4i19wRImWHLQH1NUu74ub3CF4J7xiMhg25tjsS+gttrioTJpB
rdwHp+Ju4Gfq1qYh5KIN2dt23bPtmj/rmUJ9WeBIxKaZ/CiGC4qjmNr8Xpm1DzxURfXGl1GIHtYC
MfJoIsB0cb0sj9a0tschZiw3J1Z/GZHBVuuWN1Jol37ETETFf60Z3J6nckhvWlkcRUtoKPTQlw5c
JYGr5mGuDegkxaEz3etyIqll9L+K9GN2i1OlczZJu7VIq9EhS5KvNFMDjsZsH1az7kCHaRT/eeWC
2nCi1AbEODS5F9o2YbieTuzZj1zJ3wiQKZEH2Pad9eY7Tf3LEtXZqaJx7ZqbPHWJCoLe66otHgp5
ayrRgKvKCKW2oD11XJqimNJ7Xne8Ux4nQIwbALyKpnQRTg2M2g7JZTnPD7CFUUYshEY5Sx+sPTqJ
zEo+3ZWAtWEyzBAz9U2h9YzhV7/YZ+t07Ygk3edLdT2OBYHpNA6sN4i0WRPtVMpxuoL6eRhHp7ge
l9eu7vuTTm0UDJukVqQ6wlsyY6uKuZ5sxiSUuHau5klLaUldPqlVe2dkDI2rUvdiLtZwmtUn1Ya2
67qPchTgBeZtK0QmLCQ7UhbLeg7NBdmgnXPzW43q3trqG4FxEUFtFkmsireCcTmwJhpshGyXJVYu
M4bh0NqRWYgju7WfeTc0EbSJnNxOjZEY7YcRkxMPA/js9vaJRF+2DSLv97IuH7Je3ZEqOl0QfuW0
xnyceas+WVfeAKvIv5Srn+jxuJkRG5byKihw+od1Ta912YfScdzPvEcEMHrFSehNcuvYYFh9CK+0
jEaUF8RwMSq64a6xY9c2XITo+PgMTumiveky/k4cVaLXvZAhgbOrzLG5M1NGJ8S8WVGJteA4xZIg
BjY8tslUuyZCnDlPH2pG/ebn9cVpqibsTUxYQ35Nhlnx6IK5y5by+vtB0/Lq2sHZt2NqHKaSY6FH
w0ERC1jDKWBx+EwIyDMfz11DM59VJoq53muucA8GZulOe1eK96xx2d3C77zz9ZarJntFVANsInpS
8oYFOvlQY6ZMpzBPgfk7efWjwu3ZkTbPmhRwXTI46Ei2TafBvsrEBvZcwBdaLx0rQqJ3KLhW3yu4
MvdYyfymvhqFQFnfPlmAeaNe+lrIpA4U01nrGXp5jnloHYFIdmqGIJu1APUJUA63gJpuEvy7DFi9
muUivLI5FD2YOt+ao5YykCLua6kVe0vmmPM4TpHlsz0QMul3nnCwAhkqjtKVAmVjn9vGfIUuRR38
ugKYOuW3ieY9ECrA1FpNGmWyz+BusBl+QRw5ymWCcLhtDpts18tijUZhYqmJ29vvB93NifByosmx
spMtkYU3VoqZgHxfOtHORheWd8QGMbZfp5qIRaY4bWrtxtqLb0e9t+6WcjSv0w32YzFytaaU/pSM
2p3nKgiKln9tVbQCdd3dJROclgWLnKB2WgY2IGty9FAr7w30BGuiroa8fElax7lGhAuqpgfiBaDl
A2gmEc2lJJTbQ20ar+CXzDn/gXPysJaFHmHiul4WLkxwd0/aS26j3ZBaNe2ZO8/HrOfmbloxJxlw
wENJtlnVS9glC5U3JmyypDFWPVjl4AWGsnChFu6jX6mf3s4fTftFWpS1Ugv0GsTsKmDn5oN3HpEH
e1aBFw5V6tnO3LuEHqEzvTYiULENtLbUjs4if1tF9sttdW/f6oCppdvZkZNtFrXK5hRQjTwojqbG
dD7LykdoU5HtWyM/w7Fz3XdIUerEPXmFeMPwzHRp8G9g6SWPOYvHnHhsymKujOVza/TzLeIvfAiR
6SQXNiF0dLV3ovfnLsOFnzVs1KkED6nchoXNum9ccwn6Kj9Kkw+9p1sgxIOFWtbxLWOCyncR+0El
dxjptvHd2sMDxy7L82PB0da33QxtKB37q0SZ+5hh4W7UQcJ1KTMUOcBgYdxdAhSF6++WexO++4j1
i1iz9cQakGU15YHGZnffNQ9JFqu9n5GKpNejEWpr/Sa8J8tgNaRPxXVDavcuJiTBY67uw7+y6uq9
Kk26bWZA/rA+0PLHJ9LmGAr4CBy62Axk3HUPMAHolfoT05YkNHIsoIvpnOfGZxTPOoIemUzeQl8v
KgX9mZf3OETolJb0nCLnO/i2xYQbNxZbUJpegd4Pa5DCvRlA811DPGBvovC0o+5QP+Dgu7TOPJCQ
yXVXVYzNdE9EjS3Tp0ng3/SkureXPossK0aF2UzabnR6SjflX1VjFh+3kfcic1Tog/3LX+ntS78+
TjicDrXdQVstV6IfjZfCyOH8bbxFf3v4/pW9oe3gN2O8UfpEUhemaGbrffgN1Ph++FZjIE2Y1Jb8
yBI6RWPUWXnFFAqV0hYox8InayhYU/op1GHkDmyhyGSqb7/1/fvfDz2S9v2gec88dVa+33BLf6kZ
fRr93Tfb8ftLCeNoOGzz5iXTzpmNcKh0m71dKpZUXDMYxIOfpuqMVOOHXJT7s9oe0BQiAMkdnT7M
ouNbx+n8HTD+/fBCmvuKnRz1GdlfT24H6x7usvrrS2D95/8fKvx/p6UGpgdz+B/C3U2t/R8q7E0O
/r//13UzZn32Uf8TGcT467v+U0zt/RsQYpOUQFAf7qan/oec2rf/DQ+lyT/opo2/lNb/Kae2yBRG
6exDDTFdH9bRP+TUJj/wrwwO08QOYvn/j3zjP3TGCM4s27Rsw3HRZ7v06Oit/5Ygk63dPOKJ7061
A3otS3v/4JHYBqF+z1wrY24ktKjGuX5YuyVwlmrGAIGCAwCOnjIuSQtzv7rcdXxRXHsoUg51e7MM
o3PfxdUzJypF22yEDWIs9rdDHw4DgcHxlohZL+kJIjxMRSpHxt5nYXZvpd1We8yrU5BhrMYoybK1
++FdelJoDm6HM7SvMOc1r6XI1L7OcUlyzTzlEwKnxUH/oMXutSKrBSsKPbvEK1q0I9vQUSdIsyE6
oONJtNVHi5XsKOzuqWsJtOmYlAeNPvi0RgyubGxKCZMoxgMMEWpt/BqwwuCxgwPMDTpyR4ulFu4G
mo+Bhr38kBU/AHrBeWnXao+wognWpSUW1kPr2Jyl782XbsXWbTR6sDAFibKJC4NY0MO8pUYnCRzG
EmvnQmOfYVr7omFbWTH5xTtjJWFCb+TjRtxXBrOQmgnyjvJHHUeU3B7Oei5C9juOGOv4tyP6v5Gi
byycvwvuOUBs8Cq2w1HiuyYDrH8+QPLV6ybYGfIkLf9JH3DIfT+UGHUCR/R49tcRgUU5XvSRJ2WX
xKpn7n+8mf/zc/kjmuT7qQDjtmwbnI5r/In4x6DM0L8oIGJrHd2yrN+Iq7e7Y6ONd4lZPWt+/ZXZ
5b96B/4ggG9/rYvIzwUqDpDHtP54B9QoDNWnoiS7NWNmgteFA3vrZdINIDyY3QEHYhZCRUl2sgP/
qvVzfSC247xRgU7MZ1/+5/dh46X/+Zm4Nik8huCE9XR9Szz720mb62Y/kx9RnuyUNwL9sB30Phn3
6zwclqaxIJcglReMsCPCDq7mulRoUJHJ5QpFsiUwv8/+17RAExBCGQe/wRy8/SgRI5O2wCT0cf74
Pz/pP2PYvt9GBwuIRzqiLdw/Y9gSzgCIkjlP2u8U4WUrkT8ekvlJQ+KVC4O9r5OF1ty+CYN5Uptw
HmYxCzfb1xtGfb9asdZoewbKBq25hxuzQ2j8XMZW1C4m5TtAXoa7Qdnmn0MjkUaYfXGGZ95za10/
Cf27ZYTCG2FmvxYNQHfs4HJ0Upxc+C4j1EtP/+IVbwfG37wq2yv2XaaCyHd13yYi/p8/pqVISkQc
OhSQgSgKjfqvazN6l/k59ZR5bfle5NcIZnTTzs/omPRA0wzse0pkjKHo3iURQN00Vcz3GDfpnUND
Y5GVbs4Em/tPE7s52utbYq/Q6kguAr5E1lqX8YcPcWLnjBAcoErre7KRPtoGvFKnsR7AkR+18YZp
shFTxf/qfPkjiYOX7eg68B5bd30e3T/Ol9IggaMagbwMnf/U+OPMW64uXVx+aiN8nfZ3vTZhbRpa
tFBXk91LzF0XuX1CEbxZdhFADCwIg4rB4O2/+Ej+u+fG8zNxEHmeTbjAP38kXQutagBlcWrXo94V
7lmVzWvDliRse/EkNTpapWEr3G4H5oRwS2AJqBM6HqsENDJPkUZXsJOj+d7DcLTVWkQDcj4Oyz4c
p9bDMAqy0VDdb8fWPThUT8pfz0595XnOXZsY3VEzZz1qEJWFTL7veqQk/07YmS3JqWxb9oswAxxw
eI2+zb6TXrCUUqJvHZzm62sQKqu7j27Z2S9hSmUqREYE7svXmnNM7L4JwsO6OCFp+Z44oXf977+2
9b+XMFIvPYvIHM8LJC3p//y16fEOMLnq9Dh78NvpqDw48EnW+JmaNc6Gx7Ih0qjs9kPHCSPkCxha
tOCJ8UsLpziUCYLBf7mkv/YVJ3C5DKpRkzgxF8TlX5cEOwbKdgwiJw4D7lVzvjdjz9m3BTmLeLeO
cednh0ibZzuAsdHJ9i6RdBdUYf3blSy34T9u09uVuJiMHYcMUodgyv98cVLGrkZrcJt2Sbh2nS9F
ZNlx8bXsknQY1jbrUIY+7zQvnuHa3FRVXB8wK4+nacihhHXyNfdtOhVocXau7W4rz/6XaxTL5/J/
XSOBFoHHzsdqsrya/1jxey9Hpl+NLCXKvQs6Kzi1RkbPqHozbJ+45oYZhVmcZUKaQB3/kHquV+5g
m3duUtxRUH5lKeZuv/7K3CB9Hi3EKmDodeoXD7aRR5swYYJdBU65xXwL8tk2Xvs+btbVZKtrPlLt
+S1zBFn/66v/dzonnwNyYtnTLU/anvn3HaknK0sarFlH08FD3cAWjhs9nRPfjzadKnPGM0j1bGYJ
HSZSFGc9ZG4oYydXVTQW5XCCviKz1PiXe8b9q9pYPhY2u6xHkC3ndPPv2EPNobmaQ5kchzTYy46+
pMJTy14/vbgm4poRfuQ6yeYnPxTW8gLGDKYSe+cgKCTfgCI0YmNjprtRI3pcN0g2VS0WD/dkHeZc
7Wb6+J4c8nuTUcpOahx2kOqtlY+6P0Ed9SKWNg0hU8ZnVdQc+zVh3VP3NWZOvXVmC9uv05NGYqOD
covHvgFAMFU0rBCS0YazibUKqqG9xH73FWK2Omd9f1cSm3Vfat7HLjs0bt19+jOUYfvES43yPc4P
AYmLfRAFeyObEV5WaBJuOQwhF/L43xcB+f9ZBFBecTySnJCAJP61HFOuhgO5mcbBofw4DBrFWVMA
FJn5xXPASQ+i0I9h4IVrP9Qlsms/32EvrHeehUjXiuw9426xAvIA95xgBzcuGNb7eMN1VWPzLn9V
wml2aGLewzxQB+5nH0xR625sykxsnENy9Ds4ebjlA9pU9X2tW+dbHb5g+kO2b18qN8/BYQRLCJfH
mMhOVqIkCWbSojrNCppPTHZTbhC+FCJUADJ9HuiGMaH6PcADBOuyhG4DsmFQiH5qQHthcy9/xoqu
Sz5MeB44LwiJKUMFEZwZDvyJQWMHuzNjxKY7WH41r2oPLs+A/tWNGDKV1XTPFXcgC6vdDB/m5Mwj
s3c3+HP0/+M+fvjfRlTrr/2Sm8AH3QyEkgMqxJ6/3yAzKLtK5bxKBjmPeD7VfRaWJs3Vnj6xNZH+
2kF3pQfS+MxyzbF88XJ67NKvHmMXiGQubeYdoEJE5hCBpVS3/e8fodvq/J8ro2+yj1NvYB1nAf+r
yCJeiw8RKc5/auFm0M9FGEXbymRvR3C0glVInESC9yaEpZq31D9RU32fEspkCaB/VaFBd2bJ+H/m
APYvV0e/4K912ydu2rc5Ori4oBdv9j/XbeJQXeWMCFX91nb2CSP1ddQjJoVRtQvtOlqj6pvOhtNN
57Igz95ND8Wc2gDSl00vZmr93y9I/DnR//WCCZQyJs5KU3Bpf71geVtj9Grs8DCK3N64QmVPMOLo
D/rHUpfGB9/aIQovL1GCWruofwW5XX+K6hsNRJMmuWihNCylalwchtmPz071i3KmP4dyKNHFe/ku
hqwRFvO4HeLG32Fs477W3BUI3MVa0+nuw+qkY4h32Rg9tDLhSMVdfeStvKaj+qrqKr2CLq4Pqpsf
QpuZtoow0kpeyV0cQaqcA8AEXpv8aNM4vowu6pCsavU2SKmC3cAjMUE+9FQYkIe4Ts08TTn+TxOC
CXEdTlufHDEGBzCX5z5fGAdBpXYumsxVakZPgTf7R8beA4KPRaMWFsmpTkPYkdU87mOtfvN2q3XD
9GuHsedLtDWup7zllyoYqC0ytxJL0sEUJiQU3z1XEbwfGTvpi+1/48WOr6IcnkLTCXeSIMJN1GVw
gzlAs8n5FqJ/LL9hHg1vIc3jXjEvC8p2k+wBym18u24J83O+G3KYH8WIFEnSknBn8PEwldxTvnQu
0Jwke6vKv0nLGIky7wlLTQrq2SIsT7N2vhX0vKn1gE4HclOjpLtiSRnPBSrXVcPuS0q6x47Vw6wL
4jDeV23ofcw2c0F738Z6OnaF/Rvnt/3U5+mnnKeBPtBk7OGJMY7wlj3E8/eMyJ3NB4vgXWEZwRVh
8VGBOb3Llyl9V9KKTceBd9LXoKRSG91EUdNEDzvGBcGALX8EiEpT9KEGfbQRRGiGNuoyTjdwZGzu
6rnsyatyCNYRRoiIs5JvkcVYdqrLOzWMSH08gTzXZByLqOCb3wH9TKOyOk0JuZze4P+MHYRxuCGz
C0X/YjCFaVLQS3/h2ExQOCMR/iUwecuAOB5C1l7HZdUdvXb4GsC37yPDsxCH1HiR8f9uFApImhdX
x1WkWEmkhyO+/WAaXp0ZowdFVbTx5n6jGwtCD4eprcYwibTBOztQubbJoDAsKrm3nfZqpnmMKAVK
t51mu94rDWhSXYbYhqEcyMfx4CXOI6gwAmnLkTq1ZxY0V3ivUlBQqzwsotNYNA9zv/wXnrzIvDIf
zcY6x5pjY8fA7FZ0t2WIu6yfN41VIGL0MDtmpbXniGMfq7wuQGhb28hYsFitS40oe3vbyiVBFbHv
jp7Le2iVTAcVWulMB8lDnjNFnRXbl/DfKsZfj61FuHqfgckNK1NfA2uy3kTIDRnbr7YRjW/2MvRy
FJomm4IJEXMMAUpHNuGCap+FUXhB+sF5zEfzKchpycZnXU7elRqoBrqFaNadMQw49wH6fqI0f2oT
08/swMUbs4BB8nLRiQruLRgq67hC+qoQ3aw9Tsm7TMzxWsdRswlizEc1VhkRR3f29NNDCDChALlm
GriZk1bFunUY5xlp6V5MfPscBq1on8z6xcErF+NWuegRw5JpsJUHJno5xbwEj+pFW+M19IZuaxOg
82iM/cZafnFsasPe0n67ddJ+fPPh7SD3m18zy75QPxoHXD3tvW9zcfBlw/e4m9+QHgTo1QLrOvvQ
nHFAEP2TuPtimMVbLXHsgHkGGCk45bIbgsXN19xWu1q55cUTLXLVJHPe4SV5G3is5XmyEShWhgJd
FYJSS/EWKQSRe47uvE4+/QmLiVWSMcgjvncZrfg/q0EskaAwHHGmohL05FMLh+LZM/CLtFNqny03
/Q6Dg4kmtyulJCHMyZZCg6N/M384LUtPQ4QERjtaE+GvQtM14NT4ZVeENzeu6I9CGfoeQywvYRE8
6kx5fPqQlnLM5oRTEiYTjNamnBw8pcSgy/ilGMb23iTWY+PgRlsATvUeTKcM73kr86M1YKwNsHZX
plUfcXUgzjW0uKNN8mFRyBRup05DnMTXoszPwAD2c948ujH3YNWCWAZ0MrLWK+C6qVKnfEBJmRB4
0w6fZeW8dei4r1lKNI9uZbNDvgJvJ0Uj7U53t2cdFe5EM/HDbTYOLaQpEe8c67sztqxVg0vQSm7i
FgW9pkuzvs4K+fMNSYK9i3Sk4gRm6oSzgI84/pSVbw0lnofznKbtIz6mClgxyA8LplLX6+e28NJd
HolmXQQtIStWipqt8pAjttZ9TDtc9n6/XsCEp2EmhS4BkH20gso8RJgH8JsMW2PIKb89fC65l58B
8+PJpukaVuT79GUzXYeqfQUJQg0t9Efef3YFzRtOLGLV+tndGKOsSlve4ASmylDARKIHtYDtJGae
PMU/Uqb3VeteSs9LL0MMxzZJBoaqglE+lhh2NTbBBqDYc8xIGSqyEeANNZv2mBrVdigL/6KghFpC
HpxmkfLN+TGP7Y85kNYllma1zmIoqEsuTUEJiDswxfBbdRwj++4QlIRC+S9BzOkhmLpTYShrBe+w
3Zim52Km8fvlCCq3uiZfRRR9ezYJO/aS1tiGsW0BuapJacc0uhoyaaGs9qFsBgg/4/IaODFRhzS5
+rTusQpi9Migms+Davek927NDN2YTl2Pc0y/rrxovM+B2+HCwtWv0fCb6UM2G0+508ZbVTBDmbCT
b/JsWtdSE6arXGSx44yVL52PDiibvWSGs2KaEu98QqlXljnUR5QMb34yfB+M97Hwxgj/Ly3iad34
oQuXlAYH6/iRu8BfJQGVoduGr/WwbplFl1IeyDaf1nbkWBe72Pp+8pzAk95wyyk23QR/MpJtxjoz
KUr13su6T1KFTiM78TgV9wb97xUnP9pOeFyNvAEch1dmBO0wKe8tGmbgyCp06ZmFj7IJThl8L4CV
hoFFBDDHNEa7vqvvhOwZ01A77VoL2LLjPlNSI8vzhkuPYzPCOr2b9EwGWJ//mLZh2f+oI4goKFww
uolvkcRHNIb5gTzkl5bWyMo0+o9+wKOj2QaOAwqLle4QqDFfh48CBG1thJRtNpmZZp1siEzaZwlo
CXNOG5a3MliNWR8CxE7cg7Dh3+JlMkdMK9rUm/p9QPPPfprhW8vZmol4eBnmDxvz6DaL+mTjiEpj
KHbEepRFtx2a6aseBDSD3MMBUb+lQwtld1QIz410Z/iUE3gKdnBxtsRrfEvAZTQZLrK8VWhAXdZ3
tBoErgFPtEeSh0ZjPQ/GhwPWP/GmT872aD4afx8rjtv5ePTJ8lzFGdIjbMjwr4V6jTnAUVZIInP9
nQbStoni+oflYefzCrWa2ORowMRXXdKyS719KrBFqSYutm0aLEFcgFcY3M0RQUKjcZ+V2wDx7xoh
40rKgpgQ1CArht4kqhX4/0PsUbpDIdblwyabyTJO6fwDZY3vRbQfAS5MIOJGDk59jDpwaQYFtf2Z
9PW1mYx83SHTbI38p42kPoguE8RE7kYc85ZJKjCV2x36447tujXXcfiDmL0nTxbPtdceEOi/dvQb
CIyiydEEHNIdRB0ZHIuSaMogYuELaMvA/Od2QTz+M+vsTUGE+Tyjzu7QFNFLtDYCA7rCSXL0lli9
76oqysfCDw4xS8HGyzDapks30NS23rdEe9fthGcidNsrI0BuiWY0NtPcfqc4YsvWbkawZfDqJSZb
p1XuAb9ghFoetAJ56GP7WyfAgRDo8uXtG7cfuX355+GWKCNpnq707Y9DqLewAD5vP+fdEl9uPxgw
Pvy/P3P7emrMZFmFzrev/vwgjq9gF4zm5c+X//ivlqceYEWSXxmH4cEiTA4jdLqvm4K34j+f2e5q
e97+82kntSTXIS65/eXtOm9/+vMv//xn/3iWKLCfceggF76lz94uw8TMTyGf4mFaruX2z/+6vn88
5V8/89cL9/dL8+d5lqeN+vI1UDSjpuiK8YX5bGcWR1cpfc9U+KBT1AGDHD+JLzhQq/b7ERsuIvV4
PpFsjepW09lHO4sEjhVtl2IIxc+rhwfhU+CnxfBRxP0uzpJPnZXXvKUNqmoXsmu3a51MbNoufhu6
0eOj3vtbE8z5KmkiMM2jfgeHGVwlZIPGHEKsLHHJ1uYAiCgQBpZZDexe6AdzzlpKK6MgISI+Kb8u
LxWzdw/QpecXxYMIjqPnZ6h8OYJxACEPIEak6NnmbzLRo6fU/NEOSOLsjBDNsnUwcQfOuPOPc0l9
bozzJ/k1j9kYb9GTrS2TkDUPYXNDt28jfFbTNB+vSPeHY25BC2kHEwCZeGynZQ5BPuvaHy8dOIY6
yU0SCGa5bqaco5Tf9XuoUvvY8RBy5vimp3FNGhaGXQcpmw+b1O4bWiQlsGGdr4ZaMiAXh8g1jKdo
23JiW0cV+OjGwC7b4EMHMw/Ulex1KlU8NuYzWetEi87yp6/Bk3YiQG1OAp83HD0+Oitpf+XUbLbg
1ehwppHt1cDHyQn/CLsrwgmxlraR7Meyb680Jqh7NN7Owrgrxia4N/xjUwxX+hqfpqWhYPebKEM+
VSjOQfHgTivZvaYi9C9xUOySlldPBNO32goe0A52e+IJ6OQWIGuHricruF2SUVNyLLrsscZesJJR
IAkvmx4ckur5laIzsJ6d9tq7oXRzSFEDcyzxbmu8XJ6mEGlkVnG1tNOJk7y0nKjvfWyLUXMnzRCk
wiRcXGIY0sbKb/YhGQ+nSKEOnycSK2UAJYDua1KP4VpM5muGlG3tz0ZymEHAkQLLJMdz+lMGidSi
90CMrL8v2xoz1NQel3RfETPJnDAyyxI/W9GzB05GD2zMBE9wqxc9w9NI5S1CIRFZk4BKnEZtQRIe
y3JXmOIrnNJ4P04LeqTz/LsYDZWluWJ0JtgoJJjaqa8f+NXUtWCaUDJXvjNSjKaJ/KVyBC5GiA/Q
Tnprnbpuf+jjdIt0vqzRVYYGGmrRNEcrGfFu8MHymyh9luOXYyrzyD+KV90IKqdYvDeV913jfCJO
+0c6P6MazA94g2ngC3Wd/HWtk3Y7I8ZFLTx/ug6VZJkM93kZvmSR88UUyWkl4Aq54KqMUxh3XGSR
hwctfQPQB5lQdYSwHKq7QMMf1Fs2u4+xhwvnL8519NpQ6brmXhCAsHSOQD9k2SW0qm3cMhEwXclG
TIbcamras+1UiKDnH75J66y0tqJAxNDit9iZuXwHqYIwEN8k+6bzolT2uIwHpn4Y2bW9ZCcS9ZKp
6OK6P3CVh3RNjYd2RtcCkxP7zUL8yCcchqY5wieK9D00rWmdw/Lira2tQ9O434GDsWg4IBosF0qZ
ROa/tgcUyKLuPqCqnDtpIZEU85eZLuLB6Rk33T75De7bIg3QO+k+UMThWb/5AA7rAcg9AxjShySi
O+p8FOwOgn5DTrtA2LjLycwMhc0HEClKnOdrXAzBjmMypsTJoj1n58U2/0GNMXZRcsYBdZq9HDtu
hxBvGT5HdvsUlKSnsWCQ+EnuZZa8BaZY1TZhxpgxU6IgrCs+iL2eYSQ5AV1URx/dKXkxgGStmSlG
G9kgfvcNB5Ir9BliYSufItSl0VKmdrU2CiG3faFfUtoWokl/F4b/6GMmISbWGWFcONvkSRWAaoF0
c49M+WORFdfJtc0twwIhra9OCHurOuKRouY9mPDwpYtHrR+Kl3rGMpoWGCLgryHQCjuPxO96wYHk
O1nN1DMCS4lDM8Hqtp7Ff5NNqnpAsRZdDfMuMfGJ14rphBg+Q2QTmHVJaZx6Inj8OXpLM+eX3Uzh
Ti2tp3n2EGdSUgA0kk+ii3dSrM0RN43bSHFR3AFxa/xQ8AtXg/ww2pIDC7bdq+4IJXHdN2n1J7OB
JGQ2JC+R79GhlY2U8WA2CXEpFmr6bHGDzxKymGR2FgOE3Rul/xYvNMHGLL55FHpNB5XQ7iUlPI7E
zTB6L7BCDlYIPUBxh2Yz/CKPuMgqqRzIMQPn2YI5aZWOBzMl7DRHMJz0Idkf+HYy0WmAG9U16d3v
PQ3cXdARjTrJPU3RD211yZlI3F8ebEGccYQIVBwSkxCIfU2U0zzQF/YTPplx4ELqsstmhSCvPgDz
9UrOG34ywYrrVbnT8oSZGL04WuINZX7jA1XIkmy6DAv1whoqqFFN92TDlmZ3zV9UvzM8Q6wEqydH
VZTuuW6PeWpb5zZejnhK2aeu6l7qgHO9D5hr3dcuGntPm/vEoeJnqzqZCrBVmkycB1uy4NNSbgxT
5we3i36H6NgRqsg9pQjL8sBkGzg6h4husW7STVwtHSpiumCug/KGWDKdx7Q4VJE+1qVeOVipWTg9
XCabEpTzBhrHKyrtbF3aIzaaZHywnQnkgqYpLHBxVybdPJbvAXM4xMpsLSOBujfGRjZWh9YLuq1b
oNTOEFqTscAMOwhzgPsHnCgQvwLCMwLIk44fHTKAwbywKYYlC7ODP+GmAB7kboFEEZcA5IUxDCyY
frg00S9ycZ3N3Ep/m9o1tgs/e0rR+e97iyQgnE5zJcov+uJ5A6wOmUWNsSNP3qGZvfcOnkg01hRH
VnM2FiN4SYjs7FIDIdJ3MaHc437CQGPIMzfRl1thUyQWW5wmgpqxA9p3xlDEuIsJKRy1/RFZyc4/
RVi4Dpx2aNSp+nuhxnFrV/VdErjpXSO9Y0uoN8HPAWkyErCe14idnx46UkhOGw5umKALE/oAruop
LoLDZE5PY7hHPWdsVdvuvbTVHGfwbSbfsbZhaNomNdEzBUE1K3yKT0UXaDJh+pqgVuetCQb8tuqt
iRlnE+v7jmuaJKv5vndCwCd2dzVjShKn6K6OE5zNSDxgcuIVGEhM6uJ7iB/umoH7Xerqgpu9CYEe
0u9U6j3svZGVTeITJqiKlcTcNJzH+IzgVujGeesqRGvSKvXJii7V2L0wJ0jXvhEUmLTTp9l66Npi
kWyieGoA4q6cKdzgzKxWPSbX2Wgv6AOdrR7J8JIBXmnXa+5Cs46vbjE89Zam91nRj2Tybhn3uAye
C+V1p5sVh9YtTeky8aJtWtNN+fOXvWa83iIOsmXFYAl056owjJotthavkc2Mqo8MY6VUajORwTbW
kZy06Z0K+CtomPTgxXJbzYF5uj3IiLBoJ6Z0SjvMJMuDF87VJpbQ6tze7MnV4AEjy0nOpjgAqIL4
2sM3q7BtwuSyT0NuUCx2tbXpBpWcB++V/HPmBEY+f0Odu81ELw/WkgVfjy0KNFFdwoUafHswFpzw
7U9sV0DbaQitb38HKwh4e3rK7LQ9dTjfT8nyJzwuDFGtISLrCkyVo6bmFNGWOg233/B/vhZ9IfGx
wZjFyyn6s9uTd6TrTtD56aoTMb6AjW75l2LAALPq/OjdznJi4Ciw0hpLw/J/liJWfO///fcJ3TcF
XgOOojecaFmnxSooZ1has/Hs9Phx1DcGzSjol+/ffmgkwHo72tDeZhGyQHfKAP6TLVCc0l17NeeP
SJo16HeC1MFFl+yKdCNaPYFejAHXi6Rclw2ZxDDB+nVpagKJS8oKPgEYA8zlIVMF7s472NTVqXDA
HKxmkDNJHSbHgMzgPe2gw59vLud33kgGheOP2RfQFVO4wKemE9ENJtvuGHY/jsv58/aQslVsRtpW
K7sFlTwl5KUWMLFQ+96lXoEGte7SDVUccKIIGOy4PGAyRDLDuLw7tCmeZ0ICSVSn2h6I8voGIrU7
+klGJoIPcyCLPhuvMbai5PPbdcWunzCF3R7oZ2+sXlIqD41cT8Ds6GjA9Lp98/anfPmy9WsmKV2A
Bapn6Bkb4D/F0luTenxTec0op4FKtXRw7Jjklf618sREKw3SUTZ9YwXEirpCAIWIRuf4niVpICWg
RrgWv6OKv5718Jj75yw03wDrMM0MNV1e823mXLtCsvpgj+Ldsq03V5P9TgLeGgrcU5jo3TSPIJDs
/khN/KuKqJu/R27/AWXMRdXHUxMofy+N4REF5puC04Zc53X0qECIi8cqzP9tNURuND+k43wivnwc
W4/DZm2OazRLx8IvzwZN/rU/0DK3bUzBUA00J0ruXwdaii4oGVmVKugf0wXzM4e65a/+50HRj2Lo
0MfHcurIl+KbuSQkjnDM0+17f/1oki8fvttT3r5t9p3ctqPz/tfP6YBk8D/Pd/u5Wbk+tDDnWmUF
U6GygCQ2iXzNqOE33p2rk6N2aYLkA65PsmnpNhX1AgalAljJIuhOujU3vnEu0tAnvMdAdprDaIGD
sWYu+Ggo/z6EfYLIAsZLIzqcwbwhBUC6RIdPjlgmYa6xi7KAMywGUFfwLeUz2tAJwDUi+OQzt5xl
/u6xE97XMJPKcdi6VXu1WDwuHq7lgQB1Ihw3U6DTJ6AVKRU9xQ2ZY+kJrvF5VMV45wKHXrdL7y7K
S+YYdfejQea5r5B8YsI60Eiw8V81Lxz7yUzsmr3rwtdySZyz0ShviqSct15vPVtpM2LXjyi6Q/Zi
nxpjYrveC+9OtDA040Y9EIS6b5QJMDy0j60bQ9fyASum/niIObJQKqK4jhGZ7+lEctbvrN8SPvop
g+2kMiZJqUg/yDqmRePMW8mePw3vpuUTqFRln1aSdzvb836q3L9KTz1iSnrwuujLcclzBZ29iSIQ
TrF+HTJ7b2bKxfi2hJZQ/E5q37m+PnKcfS1an9CkikGdVUxflfLfGlsQprMMAlQl77g7XpOA9BXG
mUsMjb/zuxhb7fDBas+vWB0dQi6WuewLQOgH6SJyYt4/5xCdioz7rBvqna6agZnL3O+RfP0yvjhn
DZfU914sLwJUmICrxzvxguOkO7nONK9hXMegNOXvuhrAcMwY9xSytVacmGMWgYEuuAVlkc3PDoeV
wrXJCinehef8lCWk0wXSvWauNm0XLXTHNHaUXI8Ik0VLBeW2Z4jUY93dJ23xQKuXKpfDuYi3g2Ef
etVfynGudq4BFspw9NoxkwfSb79LET8MkX5IEQO4OQfKwYkBOoUwYoegoXWdbVzD3OIW56S5bTLv
PNU47gXDqwwlie32nJPt8SWyGAKXbfxliNmmu2CcywaXl99fx2L85uBeXcVieIB1/9h69Co698kc
9Dthfx9lHGN+Hg8pPXs3rfHnTcV3X6I/gwyzEga3hTNUl6osP3n3M9wh0SMAsZ/UWjPw8vhoT9mF
hd5krvTlqerSe8Ov0XJ+9YzkWaA/SWSCiuoCBEz6h7ksWrySCuCwZ19kMf0olP8b2ycFsYtppiWD
rbMehPpCA/NDW953+wX2VEp7h4Vybqqfk+nx6se/Rj+jeQbYbw1J4i4uxLdsXloBNjMLpd+mwB45
E6WIBfyIW7SjQwEODYH7Nz6XyTY1JU32StxNkfnW+V68SdEJ04c3d83yPOhFAAtbGFvJizkLv322
fFwPimkirZNi7YZA+9DqLDJASa0Hjc8sbWa3+AVye74IKRjSc+GZAnQCjOAlbbp6T2ovo/7mHPfd
N8IMS0b/74mfZXiwrVVhFTT7dAilDJxX1tarznDv41E0e6u0aYM29CjQkFvlEGwGa7wTGncoAoN0
6rO9bpuLNzLY4HB9H0c2uzqoaGxDTvPa0uT1IvfSLRFLclmzbBfmfRgfzdgB2ecTeVs6P4mbAs2V
NpvJt+KNHfXUvmb/4qv0aSAhFtCmNdYLxbViAmLQ+sXJw2rFBxBQGO2/ojkYrX/gLl10wsd0UI+9
MD7DwH/iFSZ7YWRv1w9TxNJT1Ftjgk0Ljtzou3uw5qcqcg+VTedrsLdVMbzRYBLS/I34uSSSeBfI
7Kmqpmfdze/1ADcssPITEJcLiMeeqEPQiy76R4sGlpX8RBiS5eJRZFhUZBf8wE2g1okGJBsPYqdI
HY4MV6/rMlH7UlSoXBVSks8ILd0q0OH3eTD11uI6cu7K2HggvHGVmUCGG+aVvfhBa+I8u/iUnLD+
CU7x3aGvk9bK45Txq+6RobVeyOxKugD21VuceK9MLWii9XSQwS7+6ipSRbTlP8JD2PfNt9AM8QpL
884kKjq1cEcnwdsYMQplUoggDmwe6dFjWL4ZLbttFdQ/ozilFViHC4642Wk/tHaKxj6xwhxPHfXB
MIlkvNSvD1gVsHlpja7NNqkexulo2/or7Di/ZP380HqQ2Ui5MjfIZmiWl79N2qJsrvoRtg43JWqC
KW2ww8Yvs/ppJNiO+qzl09J1Z0uHfIgQ9O/y4rloLYxjDaK2KiaYAPf3OoXuMkUyuSZB+x6V4KBB
IIAvppu6Ypb8w2IocMD9BLq3AOwcs5Y4BoMIhAnFxsDptpkNXs8UchpqUFqgsy0u1Uyf1ZSAuXVs
3gWLjN6sw1NE4qU/es5zM0EOyVDqVcgrLNR4RFKkzCm8Lb8lup+lvQTF62dIUXNuZvKgqgGvSB8O
+7mPmoPgILaVWQLHT0QWBGnk65XH+ZJwGovxs/qdWcMhD5A9kZjC+mrb9UaiZVzNLdKqsi+6UwLx
bzf6dQPgP3gJ/bx+7tKMFoqj9J5yM9kGPRAwt8uSM5Gsjw3zvEvgdPLiJY29w1sSIxRzq4tF0PMm
suwrcVU/Ii3nS4iP4jgyExsC2Vz65YGI5G47Wry9ePe8k734TqYxP1cjLXKznktogBwQs2zpLC0x
AG3eB7vFhjnl5ObSP7v3UtRztwe/B/pkF5uicYN95srplCiBJoi2fuQNwLN6NlHLAV80ZIr+GFvJ
3e3BmlDuGQFKc2d+8Bncg3UYFlciok9gcsFlIVjtcm/EWZiC+dKofu2mci4jmyF+8h7yRTXCuuuV
+Uytqp8lRmlzfvZd4lFzk/RUrydFL+yYfuliaF86i6BdXBFUiWlq7/2Uj1zUucajqF4JyoMbsHzh
Rda0s5YZfmWACXJcCE82t9fGsVF0Z0rNd/Ecs696VDO1CWoh6Hh5PLt0LrEufymnS/bCbr1LPuOs
strk4DGhW3uNmtdmjPhHhuIukCOyuZ6IBo/4KyJACS93yJjfwhHuQPNw3OtSyKCDxrs/kUaJ4qTj
2TSD4bliyj+Z9Fy6gADk/SDq6Zln2dgpGWhs6vdZCiLI0eQ8AvomZWXweM49NCzrEk1sceDrETPa
BpkD2WjgzOs5MsRgIqbeJM1OHI0Ai1FMOZGnVnruR82GBTs9aJ66WcQ0Ai3oe/TMMdExxJgNOP9u
v4RU56xbKO+Qx3QbbjOHJTU8GGM68yFtJgSj265hZ0oU/1iY0c7jJdvXHo14o6avqFTnbwaN+gLx
ACZK5xQmCCqVUNSK8hTlzgOUq6NF448KyoBZYL/5JmePm6G3r51kbUZLvDAnPyA6+PPYQLfO/6Hu
TJYbV7Ys+0VIQ+PopiTYixLVhziBhRQSWgfg6IGvrwW+9/Lmu1mNlVlNanDDbigoiQ3gfvycvdf2
0o0hoonQlvocjco9x+mY7+a2fqhmcTc3INdHt/7Ieu2PLwaBlhTYZLTIW0qwro3kjUCvw9E1zE6k
LfsMpkO58kZWmLn7FNN0P/cFgMkeFJUPbqdsIrKaqOGskm2zwNSSuNrGrqNk48kpWtgOP1k41PuW
bh4Sp/HeTUNSnUN2Cnbf1AUnqHz1HiMSY6wZ1wMAoZAA5imZHryBkOKe9d+CdTVO8QdshCdiLlcE
dJIKbWUovCaSCRLKFMHsDJgTS7UogVwggFqDc4AF23YLISz6zFO4Kr410RqYypms16+8sH2Skwoa
qE4Dv7kmr1wUyDCTEBOa5tjnrFALCQxLduTTBKuzI41XAIJWCnEF7jErqM6MzHnHJZNe2mj4pYhq
NOKu2xcRB7Z5SO/8FBRsL8VpGrvFMg2b0KdkcgxQKVFmRVQzbby3yAVcpVLHDimjramG8Gg5OXel
nrdP4Kz3qfgTZn5MDY7iemS0egrT+NLZvXYImUm3kUG2RlLgU4qNU5OOXlB6EQKsvCeQlx7hco3r
m86iNTz7mTpNrbFVBRvGNHqHuKvqg475KiVoEPj4/Jgb+SVW0tmTBASbyDUI07UrDci++8B++KqP
1Qe3ELw/Da2nN9f+wTVIPy7p5Jlm+WYyhdo5XftZpOlw7OzkCVXx4jYZ76YUtmGXeJyCqS+aYnir
CYSZnQHVCTOP0aE56xC5EkPCXTspE5J5vqq+7mgr2neNjn1AVJyoiDZBlwSkBytleuT6SujlVRcy
vNcj+SYENFS4zwtx6GakNNFjUfUC/7h98gCr2IiWmUrY7zmKCMvuPRwmPYbuguC72SBIO/PooTOR
2CRjFYR++3mzxt/eMVm0/SZLHog/bsIGW+j8Wtl7HTzgqvLcU8NbGxR12QSloETMDSicGZUVCnPc
n4nLPLymSeEJMmp8+7EnUGV98wDfzH760NonhwucEMOxW7m2Pe9tFP33lXi6PapuaxSaPp5WMAWI
vQtqkD5uUEDFyudDDxMO0wgRTG/nDo6/w4ZBVZB6xKw0ZeArWCiiSM+uztxEkYVeZWQr+YjjzqXf
WHwveIFWbW/WTD3SPqNJvnDWZ2Y2x3tmL6fMyCg2cdOU2Wc8RPrecGgGN7OxyezksxCIWJG0QK5f
vPZGL7bDwAC3kEiYQu4ACKqcO+e22MWbhfyylgtKAAM4Jk1kepqw8SxcrWrA5o1sdFNOEPRCBpxe
gXkucj9ymnFrTpgvUGj6NWB+EIgqPOQW7zi6qKPEaLVqcMB2DprZJH8RauRXZ1iN6ZnsRdVfOouK
C044Qc8hasmwrjaEL3ar2yPdjAPtbUnNbCXXkQg/0j58idqJlY4ZEvI1TrsdgTmDr/1YPTRqqaDi
9DMTmgwDdY01BJ0V3GCN3hW0GIVDp0mzi1HRizOHwloZHr8jU2kQx0ghBhPqf9rfJbb12zVYjyDO
35cxFbUOZCsyWedj5sfIGbkX7AdtEHxIpv1EvGc48ayIe3wBDeqvq3T6aDvOYgSHsFslfNgCgls8
pRRGGiqzpgmWd4ZhJOxBj+KuGSG5jSg8aHDuXMSFlsy9oDPiz9t+MqsluKo4TOmlN+0vAG0oan2+
5da+qy2QPTx0pJYci/5XPPPZGaUGWqgssEMjQgHqslDbH4RhFTunGuUp9cEI1RgImq4dtzLmkOuZ
lPNePmivTtyOx8EQe6Xr93PjNOdade25ZOYOQjk/uNkSaU4N7OSDuoCn5uAwiY8uGsSlp4zUR7PG
8JdvNMvsL1m7THjmgFlbEQzDmO6LzvlooiVpfPlD67trHGvRcdIqe0OewJ0WdXq4pjPXBwaHkBMQ
v/d40JDPEp9xnkY92YczTnDW0SeG7f1uNvWnym6dLWuJfbK68IQYhXoI/k3FEX+vPHX1c8Ncq8Z4
jMHABu2kbQaHTXK5qPQF60Aa8y+NpIggbZf3j/ba0Z5wpgnC6gRNUF7l3egTa9H6u+XMP40tUbE9
x8nW27sq93c0+UkMRN8HrJCE0kGvDzADQdwvsluj6621YUJH6Pj0KAzIYKRMGJaTmlmb0aZhANOW
jP64ESPo7MmvtEcJmrm4GagfH+2MIJAxwlI2BzXunka6qE3rhGtp0O5LKhkkDhRNuZM9i9YukOF8
47DzAsdCgG1wWl8BngM7rappXdaAKgfnra28mmMQ5VKEuqdo1FtNZbxWI2vQbSGivQL+ybd8ENBs
xyFpqdzsn3OxnEY7l7N/Aj9ccfe7zCWY3VPcqpUaQcqhjDhIl6k/nbUezOuD1EGWDOGk9jqUiCUS
JuhNgaIDDiC/jdW4a/p3Q8NwHVKWEbhJ/5vjIRFL6zavj7heUNv2bKq398lxfmkD2jRhLNGMOIZu
TxiCPhlHVFv6EL3OFIIBpSt7PQwUA9JRwhB9G3MJIEwxviHojQH3ZKCVAjdWh1jCG0KK1pFGJq46
Ogrcqwl8JxCtKT0DFizTYKnJkPu0bd9R9TB0iAl+8twDKYRE81XxsXbjz8X83zb5pyy4mhDSIvY2
NMjOi+3c658jo32buKzwKEFS+eclqNcMvVM838CBXwxSLFmxMlje6wLot7rP/In90TskRvwLF30T
FANGNKgQlCU8qGzd3SRtjr5hDYU60791DOx0y7xAr1nyw3s5T6zJznCmdT2tXXAwJGq0KztCZII+
oFlw9rwDWF0M+cQ5/l6LMAi6AMVuK3nfbHtEEWj2WcmbiQNfxsNFTcmHQYRWpZl++s10vrXUsZFY
K8kpHplESQsunQJNOHfu0qdkaZ+3YbVQLjJ5qdzunLDIrDT5SUijwkbMq6l0uZlBVisx72XYxIFN
+5wsID7Hf6yJ3XDUjGzY+kP6Sd4MwEcLswyRRYnZW6c8RUBhDz4pptzt3vTAmSS+V0yhVpK+7XtP
jjdukZJYeBdYr8RzqA/e0s7ovhMaOns12vrFK/XvcXyO/NK80qhA8VzM810inHRvW3O9jjCrBxoN
qlKHbVqq8pDYZne2xv4gew5/PqmxZ1jEMPxndNYlsUE+URa4eSGkFMg30fZzOVcgD1bKJUAlGvKA
xDqo6lrxaRcGAI+c+3G5Qmqj+2r96dU0izNMgfuhBAcS1kuaFfuuXosDvW8OOZ3BWI8+87BcPbau
WKSoEvVlJRj9jG2WRcUiUo5bijuObPXrDDrMzfE5OyJ7X9ZD7hNUBy7BNMln7IYvZaYei1n8aqf4
T547+3goWNVSsGx0NYhIoIUPOfhZUV5bAx1CK1k6+znlrlhuIjXyi5qSxt5sL1ZIWT1EFVBzFD/k
XlB24Lslp3ai+aazIhOqTdC9u79t2CFnW908YZojsomg0SBl4NGlp/5k1t5npXuHTPi4A80DyGjs
WW31FTYe1ywXl97ZL6PHnJxcK/zMhS+nVaFYomGPkvPG5ksAHmUsgxQ2v/TTwUxN7Lu/X+5dM23m
reTpjJr3MrYsd7WeZitNa6EfUit2SzkxWiTDKtzKXvkQVtwMeoFbmiBr7ilxX6LDW92eed3j0k6d
CVS29tz1QmMcj/2NKqKa/Xtz8QZPMxsBXOFm1foscjFeq9GFZs/lfwNR3W6XCDwlBomzhnaa3iKf
b4QJoevIMrIrliXAvRsMG2/O8mXuh3HV1xbgS3aVEn9tIAF/lIa/niZxD6aQd0G4NQsYhOVEzMVu
+bo+IbWidPUCUtEhG3nMwQhVp6A8eBMpZ2EX3H7X8tiGBQ480qqMQO3ejjuVq5tr0+JO6pIzjqil
S8+mExeESnhWi4aKdkihMS1xWGyrjovCw9OUOzUfnmQP62T+aUrrWGce9rGFk5UmxT536SgCoEdg
5/CyZz+dNpM82R58qng520sNsGxpf9kVJ5VQsj/HtKDduPJ3uUbyI5XPWw/EXqs53HH1k3uGZeBm
zfVgs3MBLZ1CwvtCIvpUw1Fc5pQILgEdLvAjhjsYMrTBelamnayQtzns4vXSriCkA+C5WrZNLo4S
T/q8w6KhbWaF+wxyP9fcteSTA8PqvzYYa4xEe4T4GiFl95maCiCd6O7WYS30nQGsPiDd41kM3Vu7
nLLy2j21Pfk4ScQ27emMy+PhkuLtDvI5+RxMbvpaOLtuwb06GWWtwsWBAaneR0j80VjOSEpmn5bx
cj0ONz5S2Que7c9t7cZLR6PBQME+lvsePj91Ix/ZaFnPnqrSe3cS37n8BGM2/mIMqk/QKe0CIX6O
phcn8wHO5XRURp3hfhZ+YBPttEbWkD2k9B5AJVY0YRx3iSXzmYGX3jPjnHUxxGbAj9hiFEYehPvO
4A46iDTfDP74mnVTHPh1hghnahjx622ypnkIgxt6qD4Y4VmbWbFMd3rxLDRR3Py4NQid8pQ/7/um
uRg8x1PqImSb7PogkkFt6+mhoeM1o1vy0vDNL4waOHe9RYfj7PoI1+BcwdOAGWFADMdq6tfb1urY
YyMKIMwNJdz7Yt6Oqr2APcLUMmX5k2GhvClZvjHSEE4pzC49N5zgia6UAZnSxWXktPg0I+Ds0JP8
A+nz/zrD/Zx8cdYtf9p/T22/JbF/ldjdbpHu/x8lvZvAA6E1/K/phOff9ZT/Lv7816T3f37TP+GE
rg2B0HV1theh6xb8jf+EE7o+qe06QnMbcJBnmFBb/sUm9P+D4ZEBDg06osMGDpzsX1Hv7n8srCsD
zqErXN3Vrf+bqPf/zp7AYAfczIOL4fum83dCUKF3QJLiDCT63A1B19Ou7ERznAjYyiZOl+XISAq5
kL2+Ccb6kW5VnrkkTil6QJPzB+c/QYEtGklYv//lrfyfgTH+hmDjzdFd6Al0tXmZ8Mz+RlFocz9u
uQOnvdZ0RxNhCABgAyIekaBTy8hNyJr6llQ82dMsY7JUOZRv//snsXwK/06X4N1ZoHxC2I4w4Mf/
O12itRu9V3Y87qdWJTu9nxCRVwjcp4o3hbqlwrghI+seTcb3Z8pheGPjsF1p73rGU8xDsj5847lk
z6WTTUgQ/nfqzvyat1ehVeGaTgwlZ0yI6//pidv//akbwH4W8A/mUj7gvwONOuCS/eS21JEuja3u
vSd6b2Na1j4PI7lORwY6nkxO7Ht6EIE+C3QF7n/+SHReZavll2Fkcb+913NG+que1ivTQbvL79sT
cUiZPMjX3tBfRjOujwlMh3UffvAmWSjH2pNb8GvgXDwidByg7rOrjSAmI50CXHYmhscF+p3AjFzN
ewMFDD5LDOS6lU4rEr8QghMDsPWqJ6YUJiQeI9s6swjCOB02k6u1a5+oXDQuqIDhUBbZmTCATahL
VvAQ75rR03qg6CLSOOyDyC6INK6eo0i7EHdQoYDjMbnkUGAWzQaDh4dh29xnNS8eDRZ96Ly6kqiK
I8FWgdtLhN604doZB5ntIyCEM0BDcXknl0fXjOad9FL50uUxXbJLNTQeGWb+dSNQ+RhZdKpca2No
uk894XgbK/9FKEeyj0kvJgZOUCWZ0Y8flelhkGg4O8+Od0tSKT2PX6VHxaeWCzw0UfvlpLGsNJ/C
1k+r64DOeiUzLITVV64LcsFSL8P5Efmr2H7g20EACAa+inZzgPBgPc6o7Rx0cfC33pDekCrlavvQ
p8cuSuvOTcFMNnN1UVjlVhpl9srDi0jCEME3hJ2tmysGEiv2HoQAKKWaaYcyhXi0waNIZCiftTgQ
mgrVtqt5XEohP5fm40Ty2j/u0kVzplHr4pa6KG4HivwXJRhOee7w3jjpFXXFfYUoT/Oza02hbaFg
WIeSXt9yQFYx0hiXknZxS6Fi2NOH5J6so9PQO4APMTiMVvo+2tn19i/S4GPqB1KsbPE8KT5zv5Pr
biaKsslmc5PhQO7jvma+p8EkHppXoTdDQAP7TYsyhC9hvu2Lfp+JokQZRTaA4r1zK25rNcc/bhXd
jWn+Ckly5Wg2Y/YOHSqoMYY4dbIlgm0zmxRGbvtA7wtfCNqNNYEGtF5ihLIGFyLn7NVgONitBHVK
XugkchUjpRQD95729u0VRIkbrcpionLjeBz5XKlpbXNjEhmWLZ/7zBAGafde1MOdlQ64YWW+1gyF
SIyPrsycNcPenVGxLNUaVJoBS39Ie0KL3UNB9zYIwZ8WlCMU0tWl4VS1Ab0T+HZ47hN+wuQJQhIz
tenK5cLo3Qj7qcDEEknOZ3WZB/Yw00SdYLrpZrEe456MDN9bNSOPjzbdNKud6drVNlQe4xFteujn
/C21DftoDtanaWCBUNPEGEaWr3XtrFk5vqOOtm1FRY2qYngrJrtZV5qNO2FGXaiX1SaF4cKxmqs3
AYWLglS+tnLAYwCJh+x5MqzQQIEf9PlIPZQHt2W81DkYNPSQtzBicLoi9AGnwsyHScyKj9mNI4js
y0ajfA5jWmg+RNobxMGvzoZYkwvvrlbUvrWxdtt8a/vdW7e0FrwUFdXts6k6ro/Sz68TNpFA83al
laJiM6uFZ4GfLlmOWhG/IAbITxSqcdYN8VlLtggsXubG497pporuGYKfIH3o3aFdpy3br8i4tW+f
SNeyMA9DvKEH/W2P8VM9skZMaG4J9qHCzlO5TvaegTc+X9xORTij+2bkOub89HjIdlKS31jwGZVm
+nOr393W4TpueVOqUjImrIOxfJ2H+I+gQz8P2RXFVYUWkl9ElcIdPR7tDo+M4mLf5Xry1ngK1xTb
y+0yYW8wsS5GT7NJ5nkxc2v0zIMM/3c6xHQ0ol+3S2QeWM1yPfppSGaU6E5ppEVbz+Dk7CZP8cAz
dKuCHmudbQcj+zF1NqCqYfPo0nFcGWbGLW7kD7ZNO5GM100TMR4gCgC+nYPihtjA0ofp1dORMMeS
zJ8AK8MQaHIKWsP8iiwGJXMSy/Vy7UPJYSEQeclr4HV6+sg/thgaBvHeQPlnVwgPtwuToGCutCj7
wV+so90rNhM8mm05N5/QDivUuHWg+u75dhVZPsuKiObfVpw91LW3cbFNou7n4wTpbx2ajCOjmOXd
RA+QBgCisyUBHkUCXKiaaxtTgmRiWV7N3M/XsHq3dQ+9n48OqoANgmK5z2vUyCSfr/SpODLY9HgO
/FslkVBH6quIXR+wUk7HNmnCI/YhT7IUzzm9BZ/3VGuXH9STIlokb87ym6eS2Lgue5BWca3YVlc9
w8+li9PrfCq21DA00GRZfKsNvjh2w2rZOPxeEaQ90yuN2HdShiAGfgZDkO+XpOkfEfKYvlKvDe8t
qcgE8HRZtVE2f21NjAhsfU4MqwibLv3+Rl/TNSNhkdUboHIWdH78ncbNtkH9SquCBDZbWltgNK89
r55RsLze6gBt5LofdbZJPhOMbybrfYH2bdE9ubSsrPG9JeCALqLFDd9kP1nVfVTCvUib8WHZ3k04
7lPC/VZzmv0U4wthX6jRVHjFi8Ka6FZL6XzXlyOoDMGa7Ds7GTEy7yoWMnOWh0Kf1jFVS7C8Z0gE
fmNd3N9eiFZtMkWjNNfYhWadQloRXlyuR9BJRGrz7s4D72limpC5Vb90yNlPbyWIkeAtJz218FnH
qobLovWwSlSOv3HTB/yrOwfGNVMPjxwKtSjH3oB2jdzQ2CPvLcgBSYUOEMQshexoE7Dpq71ADHgT
LNQ1F9Ki5ShpGYZ2dq6RCyrtD4eSnruTWwW2UbaDynmqYGRybBjfo5xWSbUsq0bMh0Te7BKnVF39
iNVOWXyjeY9KEq1/PLOe8V40nU5utETxXhphuga3hY+B+sqyac6n4zEe8VjeblkTA02U2kT/ZIt6
LuKHCXf6E3n4Mh3BQtpyFCFbm2YhipdvX2SEwHXjHi8aI4BwKXXX+oz63zTycRMJ7a0c8h/XY2u1
fa6fMtHQW/k/nDe2duUTM8EWPBXmr7beu9MsV7obPTZxg8JFr6fdvNTxo2i2ss1h2sI8tiZeZFFG
+7ibDo3JqqzZBCVmerltJ3xGkvczi1lA+4kMoDSLHkpHJ1VecsEUjfxquu6J1BuKtITb3HJ5X1P7
nSac11vzvdl9NMt6m6YG3M7SXYuxm3bd8JZ1DIRU/xPm3DqzIDPOGrGBeKxJsdk+tBR6CDvjH2/5
/bJH/oTi39EHoBaOvHR1fk3T4lJpn/mYqLUZ+g9lettHS1QOsb53abMJJyObmWlhUbIPaTUEl5Rk
+rTUzY3s0Dsk8LvEqG8jAEarxiJbpykpEbNyGbqx+vQEeTZaIEtkSrP6TcLIhpuSyTR3+q2eK0d5
uZVBifmR03lZ3xbj1PBebjXIbRFPGzZXI9UfQwsnb5cZ1D1ZfTWjEDxi/tN1DRGakh3O4BaxCu+l
ksllLJprWnGqMXe9O0LKebVw8EQzZYYfsTvLBWMRNtnXrfZ1HXBdocYebiHA76nBgQuVe9YDghaT
/EevuO6Xgjtvsg+f4w1qM0pIRw+PSZf8JEZ2xTHJeunIRxhPyA+bdSmOxlRf8KVsy25i//M4aeNm
q0CbtGK1lKjzsvzPGSxexYCL/Yhqw6vRHRofTEs4WtT9Pm7IdJNspGJynnM/eyxS3us+ya9M3BCZ
1GuL4BzRGGtmDC9dwui3sFgjW0jPk3297Y4znCEOcN09boGjogTnQJGQ6WZfhMivCeSEVenOfyhQ
sO9xNecyfDEjXvLy2kcS6nzk2gwL+EQl3buo4aYq059b7x0zN23YDPIGL8hYtgAfdAidD4oAoirp
v45L8R8l9m+z+O4SFgkgSaciNy/ZrtKy79u1T/eNaJJwycFeHpGDcKFWXvcdVUzRNc/k4Z3dYtlf
spmiJfm11Au28F9yj0M3kyPiqB1EtMt74w3zGXTliMGq/yzba4aUYn37mOf4kd4f2jySwreYCS6R
4e01kUNGYu1RXXEF/q7j3saAbFXurkn8cls1X3qIeT8xWKzTn+WIFNBTYUF7HmZWu9t1vOzDSoi9
PvG0JHMkvMSXfvDuBuNx0kfwwCkl0mR235SaV+E43bYBcCjt/Ke1epxbPT3nejnnDjFDwSWRgCPf
MdHGJ/Tn4jC0dwytkjMxriet4oMQAPOUM2t7TVMfVmK/trr3O/b9eyh0F4SGVA3GIk1x8j8FM9Jd
ypW7fSBlbqAmeUlmBwdsPPQ7gTyO215fTilJaRI9NmCtDUzYo+NMiqPp4j6HT+X4PriCpahcegBG
w3G9RL2yXgakt0Mn0y6HEFHKPApCQnTfMjv85ZbTXYd8A18LpYXphK8OG+SKOAZUvxmb5BwyFpNl
slOwekplTuRsGnddBT9QDxn9M/oD+BJZ5Nj5Pz1er1XGFCvNbHJDPyGZtbuw567ponA79mCCcPHf
sVmDG6QSa4BVmYSyb4Dic7OTU7jC8gLN3ph+M7VkCMF17rr9QfWpi0IMH4An22duxvIIUrhCcVQh
xxtzeAllCUhBx9Sz+DXcMkgJzOF15P0xs/DtDZcij0sdFZgHpkpz7p2kwoX3n39UFJ5HvRjx2xKT
SY5UVCYYvbEtMUpeC+kiAk8KaGWqf7WWX317EqFJsbKvl++9fbELASGXKLU2pNhhY+qTBwVLeasv
KTY9hdjRtVuQuPCc8GJPEJ5uuJXbH7oBoQ9H1v6vL/3jId6NW4NZrTje/gm1M9+omwkn4EX+rRCt
/vU9t//768F//cMNA3Pz1N2+dvvr7f/++hoElH89pdsX/3rMXw/829f+9lPh89CpolPzz5fH0Jmf
2JNeCstoMfXdftDt6TUuY7m2RZ5w+4fbHyGD1DglLtKQWt2cbj88a30o7Lfvu/2R+X9KPxkPSA2m
o0E0Y2w5WgbhUgqEl7WF4LDGCni0+iFsTsSxF8fb3yPXeewqT5FTJIsj6XXmbshBHbYF1vv42rVu
u+W9HI4hSSdr0FPjGqOZc+xcgbHA8VrEy4th8PbF2x9K5XFgRanGJM7SjnTByHoOycdsmnGRj6be
8fZ/LKfuManAoeIi2dtGc2kRq25Bh5mQcirzGNOQOYZT/2giPMHZzgmzqdVXRulbhRw4DhHjvWbs
OH25EliBhOaWQzsY9HTHfcsLhLKDDRdPZ+gU+9Lv92FsAYQsIKsmoirw/orXXHP8P920SScGbDUS
9Sj1GlDL+CfMSm5sRzIpS5NzX3KUP/g2gndPB/GkQGVNIWHfZqhVECZWoo3v7QZmU1wwS+ONPHKv
Wtz0CQUEBhT6iS9p1j+S5umujKa417y8WRe1j/OYXMTkNdIjXLuthlWpS1nQPBk0ENDAZWrbSVug
n8Md4UMEvyGFb8LsUlmwfYDDQmFe4O5UvjB5iDTriPmFYhU9oAp6tLroMuP/QM/R7efOfMbKTv5H
nkRsdB6AIMv7Nifx5RUu8y+lgUcb5B+/wRcKq/NLyR026REzNLo+za52CNcvdtrdN5VBFSzHuyie
OK44LLzYBYOqE96BMcGZgAsc+SWHUubfwdD9yY2pf2qaxtpYjMA53SFRjnnKDheEx2y7DI38MNoD
U/gUty2quYdRAnbgAmJeH7l7WSfIgSoj20vw662DDcD2XOw4pVsEZh0/jdIhUbfLxEm3a2+FUj6B
s90BQmlw/Q8M2drMpBaYfplxzwbdW4QWUYEmXgOTxgcKO0SCnq+c7nupGXs3BdM3KOSoyzQZqT+/
L/pQiqhYTAEn3yf+uWQMeejBEzUYo3S6t1DT+qsh6pAODHxu/9lMaEMP1Mfm0Bv0bYe7qrU8HLqe
vjIKta8sBJ3S4ZBZhe0fngHnFSNEyG9VJ5tQ+KKHnKvIg+NoFZOsO+2EHh8zn2DKKK5bnka6kUl2
gIzTvqS+Wd5nM1G8bVDgg8AwW/6mH4cjQ3ibXm/tg6/cwOrbEGVR9cXRcM+g+irYGkFiei+4QRDj
htnCbqSHmNb8KoVkOnViMMtAYnXPu+/pXXMBYXioIXMolWxNvd/bzhy4Qym2dgO+o7ONq2fn0aqO
xIM+hNui0Vque6QYrTW8wU+60EZ4dUKYChaLhROrS+n4Z2m4L2FIS6T2QurV5KHRhukFCuknB1da
Kg5aeK18R8ocr5EwXapmpJdFwlmOfhKCRw+z2lef+ZDujWEx6k5Wh+zTucdYhMNrIIS2BV8VRODu
egs/i/qM5/TcE6Sn5Q4XQ3Hv3Is47bZQUq17Y7E8RNXOa8I7RN6sMwnZA6P22Eh8mF1FQ7aJuGwJ
S3aM+2IEwdA6tKsiZyARVCf6kbp8Xyv3nYjz/MHEbLt05wpnbtAdqG/po8FeDh2ziQ+4oIsggWSH
pGuu0nmsgzl0LrVV1XvVWdvJjF/aSp79dMTrBt2VVp/xMPT9eUqHjuCScWclWb2m8c2NmocrO/UO
UAI3c4jduhtw7XSoTBom3TO9hUNsN7sw0/W7Ik/jszkQwInqEul9dhmwSrJ2Gt2mJEHv9Gj14BUR
tuG2c3rSDcOL3hJo1UV5vmkn580W9uu4qHg4vZQNmShgIlpzeJsm/0IlF/g9eOLEtpGbECieNL/D
GdhC+oKbhFwk7yXBhNTP9P7K8N1luAfYy3xve/q9yt63jnX0e0z0JDRaxHqtbAqSrIyyAIzpc0Va
OiGOiLT3bVJu8eky4eCMKJn1xQnSi6p/EZ4TzKZ7AdLTrDM2Mc8eH4mE/rJEv0nC8n4iY8DrphWO
nFwhkVVGHmQGsj8v3w2KWkV0X2k80ptQJbQA6d91yv4Els80jA4jrXUmJVoAp5cpGQJR81yV1Uvr
GFd0+w/dUr437YHMhU+fCSFB3y8ahsXtXe9p8V2LY0xrwmDAPFD38q6tYJo1HxgwNqOrXZKqfvCE
dSbv7IUEbo50ZXmGSyN68zM2KYNNVe8L3XgbIvPRJZswQr5hW9FEW8tWiAEpy5s4uR8bdcpSEoCr
bi96LE8Lzbwu98ls/sIseDHy6A7yx4Pp0D8gmHbhwppHZICIEuSjq+d3dUSthqCDrIsozdRqNgr0
SjFtKrGoCnP3yeLMxdC/u6A0XSXxuEnr+k3TrZOkH4EE+235aJYfRXTLXrGyATFg8T6n3i/keWtO
7EgI6v4j9JwvXCIvTSB8JI7jSKIKH0eHbmviHhrmeeMZr3YYf9qNs/dJBglzm4lXTEZN7h4i0EOV
Jo++AVE5w3ruiOFMDx7NjoGNyuAHtQdtvI5TX6IsRrVCVGkWR4EYo9/0U56mpynKOTPqEB7oeIpQ
LJaRaBfP/pMmmVCwLLW7PFccVU+zVszBwBs/5axsifvYePJ3MUfAdi4eTR3SHQ52qq4aceQ0k7Tf
DStZm5Zko3kSzIxhIJyZ8rOl2bv63I4gdDQMVHWqV3jKsqfRnr7pib1TqgSqqr7q5OThVl8DWuaA
DqV/Ko1sI+RplHIPtou+aHOaZxVuHQNOj595j6Baru5gx5ywh31XC2tT4FBa54Z7EVBn1h1HSZqi
8i50gc6QiXNyaK+h9jji6EfXTRyt526K/J66Ogogoc6BnYRXNarvCpC60y6SGwN0tG5slNTs0zjp
+7QCBFYW7TJlqoLWGz+bTH06Dbt+IbgIdXT57KkbyIPSGEEYMk+Lp4XYfjc2w0/cV3JXIFEGaRsS
d1pxjLKjj0HjWhtmAlYAgCDmx0SuEWYKVB9BdddiBXZjRD0O6bdu+mpNnI+UNHewuDhexMi/tZEj
lazzNzFY7skx6Byn2hMd7kfoSdY6zdnonZEerQlcUUzD0UiNp4kiaem8oIERUDVCjoOxuy5hou1T
DYLhmIkdq9+XYYRvJHIkO8A7H12BnZ7+0riqx+5aMkCNRz7S5FKW8wdkVQgtBXt6Rei3GOTO1tix
BYTtsnzvTa6RIZXvnU/jNLMcewsuDoYp7TY217M5EQEYDt3HFMfbbjEDu6VCrYPwgSxA7RWfFu9J
rl61fjo7CWZ/vQ1c0x2R1dX1qh06In3s3QCHQE4mGR70TVwdd8tQQhSMOUMjoP0hrSlfBTazrhXE
jRcMhpdBeq+CnpyVLVlXK0mt57h0pSbJWTiTyWM6qt0Qir0wq4++ezDate0Zn2pm8sp/E7oI6vV1
Nyy26WHr2P2zzvSdJCKAijiBmfHSFVMgGqSNJYRMFn3I/gd757EcN5at61e50eOLDngz6En6ZJIU
vSROEJRIwnuPp7/f2upzokvVUfUCd1BRFE0CiQT2Xmv9bi9/hikj2Qm/fkbiGXoqoMmcMXoK7uQX
GGyxfnMIHF238mpJRSdeG8cxfmtHiMb//lPcRliNIIvIrwRgV3OhDlc5wUleAke9TRaG28Ub9gsv
RyUv/0QKsLOS53W9k9eN8KYw+b/8csgxhtjHnNbIWAk5q9kqX1ZY/0n25Fe7FlVGzewMX+mDwYZU
ExtT87WlpfBJ+Vp+xn910G6QMBytetio71OkGs2wb1MGFvqP6dRW2sayYvV/7LROdBXQcUio52bE
bDrg7+VXasM7yNfyOGI0sUtxBW3H7mQRNNvh/PeFdWhrMLEbe/1TDl72SwZEyZg3me5rLIosCzYi
f4HwEGul7VgEjHBKHpxjDbFMfkOOV8f1VYxKVc7V6Zp8vxbhq5UEJzl43Q77Wt4AwLWVzWew5BnZ
hbycnJccVpO3U6INl/fOazTOMaLbkr+Off1LC5JtFExM+HE7hVu5PPL25BL+z1sNOCtzpppjbtas
NBMWFRzAWjXbe9bvAwY9m4LvdSBgi4dElq/ldyrwft39odO24FB0pfOrXfbr15NIP+rEfoW8XBaE
0GB7XBAo2snWib2DfAvL/S1uGSgueJ99slsHOhQdMayR/5SX0vHXLAgLdhm6L237Y6rKO3lJ+Z2g
Iunii/yGnFNZfcS3/3NSEd+UEyb+7iyH4hA3E5bgJc1z2hnqcPJy7jSceBkLJ2RalAfIfVikU72k
e7esrov2m14BYhEmfodRMpyDaL3qUcNiMJhucCZFhW2CdERW8ulRbFs8VemkGaTcufUxjjAJSfLl
TgH4uAh9st0+aTO3a+GQehwXT1Fq4ueFJfIAYm5OaCPdVOdekuiIklvRj/ubNAznI3SEz5qIpXkG
zV6RbyBeCzFTdRrsxA3oISlOa28pAz02G/OebuGHUMQB3L0vigZhN9yoI2llMr4dBBSxmye7Qi5p
Fl5HJMZS0ch3xMOtp9gs4rMVIQEdy6dw9WHr9AZ904T5U5dfddV4L/8VQWPua6GJCRWsgzSkWM3j
wfA6ECw2EbxD4k/Jdj8k3k8NH5ht6yxfe2jlIDWMqPWEyTduFHvHgm5gtd6ztabfrZIECbdpt5KM
NOGrPdavi9M/ZhH10OowZCfKFuxuYc+wR9o4/ezNpXNeZMPC2FVWFKaUIkTa+pH+pMbdvs00XasS
HPh2bVFca4JXYonB1S4ATFrMrc3EOi2anZyCtsIuGiGkazEUXorlridagwTv6ibKKWxdgcz0HgZF
V2Y/bUQy+yqiezQnzp9QLHxfMXcjHAbLO13rqZgA989Ta5z0AgDJTHTCqcM9xhhfy9ooMfnLYOXW
EH8t+7AaAC29P1Rbe9Afa/Q2O8C015CsGIxASn8jIAU+S8kJUjB2UQJOUjufSo/ZQRkz6Dbh9WFx
aR3XELI37r7bNGCoskzL0XKr8mDO40Wvc/tct/qlFZHhMhGONAmY6Zio7mWEn5+LitNUzKsKqthG
h7ua81wnmIGg1WOWbQgMPRnw3vLqMQopUtWN7nuoXobS3bdG4OztORwOBZ3M4o3JsewA/cqi7qiw
wJ0HueVrzSNIZHLSg4OTx+JY50XjUx2Qs08oW8FDcP9zFjImqJaAVZwvhE8FlfayhvNPXIaNfRKk
B3XohtAlSMpaghpcbLxtVG04gcH/ImuPPZWezKpu32kFpa8ULSsPKzQ3oYOV5U26JtMOrfOlwDiS
2Zf7ks9+u60nBqdD7hzGgLplTdDGVssxWfhLL3W2jk5FBSPsyRJmxsQajUVdP2uGYjIcS6d5KkpG
zfHkkai3oPm1TWSF+GsNfLbJV3ya/U3DdMOdSW4tjbg8TvNPKk6xaVvMI5yGS98REzeb33QDcCKe
cnS6oCvLjGh5mMo7K65+gnfHG5g3wR5tzNUQNndDF18j2/z085sgoDQiesfeLhpTZ3kWwoF7Wyvm
Z7guw7Z2WQOMzN2Q1U5ZpvfXgXE2IuaEcwx7C5kRZm7gzL/gVAEUFUuqqDgfirxttyav7mTdGNT7
Xg5FpJ8oj9AwpFDIzgVjmziIMfwU9Nh2J6AudEhpnlwNWLYKXKRAgzYHl6P8eEWXAPgrzAX5l25X
d87qPBQwCAF7AG54gIfavO0H6wWvqRsyerFmql6zsboe3WbPdnDQUxfMZxpIAvNABKqhRP92yMK7
WR8Y4Pp4tazw4kqLqkwOMoFEl6HxNa+r1y4nuAGnUFpRWDyCu0+AZchZmQ7xABcut1mOXXNY6B+C
nylizjqyDnPQC9odfcOsGKVSCE5Lj2bH2c5PCNLiWVWY/UxiFZRW/9Kk2atpYBRecy/gI4VXG/54
HaA2PG/vkE84reLoE/eDjqE3G36/BsN119OB6vPXOOq+owqmwxxh8iSx06KwhCMDCeXJWJkRETu+
bWeMvgYxc04J90K8A7ESM893CGJoVFOjxBCHOMIIFQcVOIK+djpNQ46VCqrDazxzD7VjXmNS+rAC
fTM65AZxR5p1NB0g8djAso62e+RJ3d4nRqTuguYKkA1Z6DAjgYfpUaVYZgcuLryV85q65s966H7o
BC3vrZUaoNRR2o98BIFNfxFtDc/7BTOSViiuXy2kunHC4Jv6N8pagiQwSdioO2Zo6R7swT94YFIF
4FwbdS8EhBxThyvXemDaXv9Zpv7TL/LU1L2V9ac23SfVubSHS5YLL1Ygvzwho8s0rnShdSL0hPyM
1VifILmP6xFCDe792zAqXwWxcwVknwFv9suSfAoo6Pr1S2dOjxn6l176jZEcgi2D4ISodfee++ah
bLWNrtkUroKdDbBE6ir41hJbMc0sQFUK9tkEMYswavLdmKfHv+YFW78lJkMENlyDHFCo1Z5vwTv/
I6G5NXnQ4MD2J6X2wfBCQFGQX99Pyx076CPiRj7gjjGijaosRUyouAvpwEUq8Y1T1EBd5KwzG7tw
lZqEu6FqqztNmIxeRFmEYfRZ/csJZ7nd81euSXMVR+7RjHv3ZrHocPT6Ks0H+rcRODIQAK/Bd5EG
9GGNuG5//cadP9PJf71tyyMV0fOC3zJooXFVBY7B/Yk27YRd4u28GjeBB3lUY2vGFOImqz8rTBJ2
puE4m8Y30MgbwrmoUh4IOjlYAZQrFfy7RWg+MUwAPMPTT4qQN1S/FGBr8MNvRHPqHwaHq6d2UQZs
CNG0C6aL1tmMi8exDXkQoCCHWvIpZVMs92kmxKbZ4vP4xbUXgkNZMgoKm+WOKuv71LJiywpXuCYt
UTyefb1JTjh71x9NQvwz8dd/c9GsPyW0crfwRk3LRZcPuPvbRfM9P/NGzcKUJLEgwKERXMEoPSmJ
FJY7t4+9CSymyJSKHgHqcq5sxnGytdCwXHtVgOOpoz1jgnMbYe2jyDGK1rSuLB6eu1S0cfklwwp2
N7rcQrEe3zMm/f6LzWZbz6MJjrvSIgm5IZowxM/a+36c2VRjMkgPUcxQWp7Av75nvD/fM5bDooEK
w4fJ+CcJQkRumRkkUYfnQ2cecEXUQhzVvJhtokBNDjEDraGQ6XUzZSboY3MuJD1NhK5JISRwYZOH
S/jFqfFFa7w9i99pdVnqivHc1VAsVcEwN8v9DNMAx04aCbt4XXyuTBkETwTkcUCDcQscCNYf7RIW
ExhRgDBJClcnRRmMTvAzr/UIt+JuP3kkA0U+TKp0huGRzyfci0/puigeUjoRl+V09dn1G7iFsrfZ
sREcncQ+V0LE8qOx3ho5MJDF+CihBT8GLezP7FUP4R5Fy3MGNWH1Ohc9ALsrcBXO5E7WwCfnEzfT
YAePmwGYfW5gYv1NuKape39ewDzLRLRiIcywXO/3NFJn0Kw6XzCaISeOFZJi9dj76bwzbTg75XTr
rq6FUa/HVtoMV67b4BEzxp/syfUAsdnso+dFOHW18KxwLrjEQXHjO5G71Sr+SEvKr2jlGS6AX/1a
lDrjbLvDphubdK8Z5ps+re/kQb7CPTvgBfxkBvmnn7FwFNojcxY21BYDK2GVZS3meDg/3qT28LoW
db1fSI9GLvS9ER6nHTIb0sY4wbgh36MEfRZnJ1EPT18Cb973a3/RGgwzs5FQyrZ0LqUxORcHumuW
WcWpBSaJeenrsZivwmBs+U5pnMMJ2VvRfOmY1eE3k2O6QoEgFj46bHK4s7t6YtyYI39maUO8Ub0K
B99rXIadLHjCDFN0NquHge5Y70KIbTGKUZwet80/8yA6kEYF/9emClRMKvVzk0LOarV7fYw+SyS+
WmqRA9C9q4IyKuo7VwPBbMsBoxR5MoS41XrO0xq219IXR3XyzUvbc1CFz6yUr9Ka0kXjZiyzoTjv
v02B8y3EVTBzBii9I+LvNWiPjCGvGyKNGdtQI6zViMa2+i7EICp+DNWw3ITD+GmP8z2etBdTj3FT
TeHQJxZV+Bq8L2X0glEEkWwwVfv4rYqGH5opr4Xl0TawUbIjiXCKYqbdRFqbcaesMYidTlKFltGJ
Jk153breU6bB4BVWl1ScHaYzQgbB/pURvZ/HZz9yNqH+i982SN9Rjjx0ejHQR7bNKYFD6jNE8GJG
HUKgs2Ngp4y0U7vkdE2yG1G1m3Dv7fppMODzNx2eKtIKU8nuiUjTsduw7v2w+qbk9t7KwfW+eUka
85t6wOO2RulezvdxOsIAqCMEMI15V6czLoQtPX7H4CEC0Uv89qsfTXeOpbHY0PdsHOKHHHpyn3i5
c1BQ/hkBbZHh6Q9zUz3USXW3iG6CUHGU8diRd2z+ekj0VGKHT4R4ZruQOMjWQuau2u5eY3AyGowC
Vsp7Q+iPlcYfpvM5Tkgdi96Y9Guaum3j+GIYLbsHmFFu+ZfaheGf9lZyabnI9oqjSVSW37AB2Tc+
QrZsArgGGX8essq4DNDTHK3aTlOW3KXmdMZOZTpVJm6BvldgSraO4QFBGiOLAavFcmQ/Id/3aK/x
nUNvedYyN9/VIWpw35+up2X94WSL+ZitzJKz8VqL0YKtiFiIqvfjhuWoJYvP65k4JfA99ZgcHK8W
9TjizqRP7EMZd+Z2Mq0Rc8OA0ASEFcOQH90eA6HZxX6ywnaLKWlPp2oD3PU1xB5ImkSxd85eEYPE
4HIhUoBPYj+Lqx2ssisrq0mZ0IigXRNiTmfdwkVqvTGZmpOrq0FkKTHNELPqNVhv4tLO9khg7rTB
wInJxh+zWLPjilEzhK5vNbmcbN5NdJic7nM2+a6jMWOoTMO6Uhb7nkcYovoK2NDIwuJKM/X71XDN
A/S1U61b5i52rSc3qNaroH+ZmsRlvgQVZVoahxgl+bIHDBrwmKvibIaviIer6bUXKA/zqQlX7ZJ4
qXfVrp/qH518R32Fog4QFGUyV29J9+zjpAla/s0Kef1k215wCcl2P/ql9TVpgux6jrCptvDhCYzC
AZpasMHoqpuB/udUTett5HnpKU9zA+UIktyEpPRLrpXatsJpkqwjjF/i0cSxtnOO6izVWVhex9uw
us8qhMMSVmUL+SEBUvEXPC9oQ7fVZJEb6o9HM1pi0hpwlOub7BozwGDrJBxOrzBB1PX+VIuVsgF4
uLcMeLwdDMGLX7w0A/Q604nOmde6l1qKEHJo4NPN3XxEbHZv4yl+mhycoAxGKhl1J0DL/BKk+mFN
FrxLzHdrSrN9OpjtxW769jLHxs8GcvqhmKvhEtdYUMGQiYiCXfbZPBpnzy4Bc5gSXibT9ggCAzZk
LX4MI/8FI7YEkZ0OnSVEdIQ39VDSQ1pWepmWe6dfbsuOxyUOjDuTdBafiQn8QXzkTzhdlKtx5SdX
KycwrBGpQ5hbHiE5jccOU9NoWPqjXrh0yQ3WlFeO5nVMMqzNuAKibNPFuCPbor+CYJ+e0yqEe4xy
gRmhgZ86bWGGyOTKZ6Vm40nJPpXXiKDyniZkGVvTwx8gT2JSHgQnFY0KzRhhNZRmZWdcKQZw1qFE
qaoeZpZWblvC55C3xjhvQo7EiZ0JcDZ+Ri58Hahi12rVKqXsg179nsfus13gEybVRTEu1Q6c7KgU
9FHffRsj2I4+cB9M7vzVX1im1hmPJ9EzODiGQyshSiTcK2p0PuN0FiOoWpzqMLXZD8xjL4qejeez
u/UopIHrSBkxEa1NrnYLP+qgzlIRpmVEtIbF3RzvIDVeGbFxa+AkwUPabVfsHXF/fVJ1UruwfUxR
cYxT6FZ5GLRbbaA7Y0xjMPDG6Xi9l+1TccgRv8Dqb1n7eRfidvWwhkx/iy57JSKBrQzaOWV6+7Q2
xavwYYV97low0BE2ASXOEt/8miCCJCwezxum5lNEBAjEWNJPeaWaNBa4V9cdMedMOpDiZOBwdYMh
Tn6VMlfcDAPH6aE+Zw2kM21oaK34jhLJrFGtb14Vt58Ikz7xkoOXQ0UtsuloDNPT2id4dRPkhLdf
fNPmU3XQO3I9qLsVQXhukRG04r4xwrPfe6K5h0j5aZEVtUE8h57Mor9t5pUgT6JijR7la1qJBjUw
T7PW3LZ68BQ5K1ileUd3izbEnZ4cmLtFnnyuTc6zCgQ1aE/ZzMTBddEOtMvr6MNQ6fVmby7NXePZ
J3KXEZo4J9VAe8I2HjrvC2yJL1PRWYexg8XVe+05V9M00QMGGoZC7Z2yYSmiBUmEy3S1uurwT11z
6zGXgWYt6ho874ON3gSXKR4oWqxrx4Q3Rac/dihf+H8yMatcvDLcAIRuU5345iZkimbOV1ZoZQAy
qKii8GOMJ+piuSPW2GIWSRm5SU1MfQRUVcOWOaQ/8cb8qxf0ZGi235CmnSPwFXTF2YRdHdkdKSfd
nYsBuoo9Uz2VEXWRi2DAGtYViW7x2mnaocu1r+oAkUNep7CVrXImRtnpnkS0Y7M+sNo2X6X2VPOD
0KYSaZxoJ/V517SPGdA1IhlqX0yD9im5s7tYq64x3azxZPIe8sW6bbT+JvF40DE4ypSFmh4lkGrB
b/HuoMDUyRtK0lvHdJmPc2riADM5OKxH81edzPS96XE5eoJqN5GTmPAQ+EViccotrhZYcQqfH0Np
DGOIBu5d98Mfg2o/uklw3YsUNREpUqhbnJoNTqdaRI2XCLz4xh+jdy26qdCcM61+1q3ws9ZWAlzh
T1bId3azV1GTT+vdVHKuRLmRfxR7/dYeqy+EQe5YfZC6zHgdatEPo+QaSpXKhr13Fw/b5+b1VC3B
d70oPg0TsYA8t70R37t+gW1H/ZGRYWvIAKRg8ouuVz9nS/s+Mjm15Bxn6l+slvA3C9aeU8SGKC3p
PgrsXa/Wtj4XBIdte9fWaTROk8ajE4S2s9O0aRePFuLGobGPTgxb15rTTzUR8WE6RFrYYSpWxDsb
0F19W4sXrKSMRz/z3/w5uGUGtZd6KR6HvT762CHJqEpJh6rotXRsFJJDhkfQSr4FrdevtSzig56q
9DWYszc/ij/K2G2YRtcoqYdyF3ohJqrGYYnp5CGJsxx26CawNputiaLaOtbVQIMjmrtOg9I4Nt5B
RCvSj0tL4iy019RkHCTDPAr+zFLh4qf09an1hqcpgkFReKj+qI7ZtTH6QjwjuSJj8KSEU0qBYchN
RSLrMzmyWJdRVcsATs2tTamaJcEo7yfUNxgqwCuNkPxS+BXCp7KnMttaPKgZg8jTMGO2PhPuoAAA
pc/R0TluQthfhjdCpZWuwzb9bdIdJhx5XRyRpLIfDc1G+3zvBrfD2h+LyiQUEO7JOekMyFiuD4qT
5CSgkJJZJs+D7fJhOJfUjs6GbTpbqyNjOnVd+jGI/4h0tdtxdR/6ugy3jqjKtB53wc76ucgqm9GD
Tn2LvXcL8Zx+DT2ZW/MQlSeyMesYSqueuN4e/2Kz51NUilgds5RdUQZ75LRzbnRbo6TRJ4PJ3apT
sFNW3ClsvpM7hj4dCyaNVLhuLtldWZHSgmaxwdWSC8Ua11EcZNgX4/R6ZyxYFdqoLoY1KM9WrXtY
nSMkQqxxpQSiU3SynYHWqN8h9dTKLwrgVE2uOaLbs7zrQcvA2Zm+t0X13SKrNKrW227iQVWq29AD
r3SaeThYP/COfQq0bt71NgK1ZMbbNNVxhs/c9woZxKEvvOu6FHNAj0F+vejWuQp/2DhJbgzMkfIo
PCmbjmXQlhvTfskjh8TTCS9fNfHBOQrNX+eX18ymr/BrjWCiZ5/tMn1WmQb/08t46Kp0m+d3aQJL
yKdqqkRiqDTLSnkSr82ZFe0psJvvCnJbFvY6v1++4wN0nerr/ViseEj6VBxdkAlLodw1Qfpdja3U
yDmKhx9euH6Z4W1PlffUNzPBMyXO4+4T2TM3beUcfelfB0YVsMbQbImvQxiRSV6IykvgZrdBLMvJ
q35S0/FrmDSSC+IqY+STVBDO8Xjq2O/UzpfW7V03gB6DZh5EgaiersxaDnbTXfzShLqUPdsRb6VK
m3MwwKELewySqOaanuVZPXKFIDIK1BCgaBh/eDjvMwHXm2O+vOQ2vbv4e1npXeLo7+XAc6lp8WF0
WTmDArcDmRz7HlxXnTAtdWJ+Fv3Q8F5VEOYvSNpopw2UKFc0UQQvESflPCqkV32GUC3A6lOGzi1g
fout7+CJkb/3BNDEziI1UqWzMg04JoJva+d5LlLs/ONPTdc+Rnv81ofTPeMwAIcswqD0RNA3BQID
DHU3kFZX79VzoWYIGgALkA8vyHzyiIvag9TMkDaznUIuFIDVO2+h3z8qLVGAtHmjQWp01rQjXCla
GCSuL/GsQWkI40NJPczskXO1GRqKWRZ2nMKjyBhBNTmOFpgZox7g+WCQiI2BDFXn9TqSG7ImTpay
EeTTwk+BHvRM2uFd4Iu2l4XXyFl8cQRHQqXBeIDtTSE0nyzZ8Xwon0i58zupx6xq3hVY14heEG8I
mX1JpWVQeqqrnMb214m6058Z+CiJl/HsrS5GcZkOLknON8xCjBtpfcPhstjRp2B9SQw/ZW1u6zE9
qtdyBNVda5DUtG2eaPw/S41BE+7OVz6f/FYJi8U3V1Z9xnbHvEuOagZELOudmjfPkQHhFExCUBf4
Z0TzUe2B4NaHFO1hM/XrQSBMqGZgXj4fS9HeIW/+1tHcEsj4jPQB4IJZBox68ybL42/qGWoMYzp4
c4tgxav2UUWGYo/CRDxqRBLnzhW3vx/dKSGtLwJ8UfN62nvOkAIVU3BEW0KZIU+mP+avDI70lT5Y
rRQDgLaxzHtCAl5n/Om5GC8K4lgLTAlq93GJn4cPZ6ncDcmeEL68W3Q5ryUtNYEofPIdIG9T5p+W
V74mxXSXBAtyy8hQ+Lft4YkG91jpJzWf6tas2TmLrrxexEygwET2UBP8hh6gsukb5GbFbhziiUyn
pGwBIyMit+sxlWc9kXouESsEMo/uelEgKtqIQzRpbqeMjBtAbehTqDU1okGrrYsqaF8mRNUw6eQh
58EC9rlyZvvejMDLdG2ZDjZi56m2T1ZUfSrCABR7MNOy301W1O9e21YzYJQXdwSfUaBE7itamJNc
Mla6b3qwHKSdSURba3fFXeyx8wv4LateWpPvmtKlZtibbchsfZcZ5DRQQyoFN/vHS4SXDk4O3Nd+
hjRYR+sjdXrN6HdAJ7qGznlyxQdd3kI8zoy9y3XTVLELL/xRIRjK03n28UYWz5EMmTV7JOzfPjqR
2/ia1fqwzRzzNVhol3Keq6Rink52+QNp3fWmMbncyjCINqQ20atGneZCBkbTYmOPTwsh0WXNw5K7
DR0vzZ8kFwc1+tjB2YwaQmJuC1WsoIS6K0sydv34U66oHC22WjoyUXR0JpCIzKQLrOFBz+qN42TX
JRPk1cE3UY35dRpT8e0uyJtMbqRyWjNKNGrbQ54mqIpL7h1glRfdYAwTohEtjImUnvVrMyDAxbcZ
jQ0rJebPBv4d60WtGZ3o0tMUQlOGfhJ7ResStvOBsfie06XRA0z/JYunspkHj9bZZ5Zr4LDUuoxJ
K0Kgt1QbGZIKul183cT5gjER8I4oHIq2/9ABPDRsTLbmyEJSfEIdZbgbeufBCJin0IHZIrh1+nEH
lyxFA5IRVFGPPzH3PcrtrtbELE043JAeFB7i6qj+cw9IiRJMlZl67EPld376FRKIobhO7Tje+n4Z
XoFpbqdGc/E713A4ZDv0E+dAH3WrrAoMEcXHC1PeykEsVVBDqucntjwEHIx58SgtrH27RtdSe9ke
eGgdrbfzlIX4E7aw+LznpelImvSf1TBBzTG0jniBYTQflTlGmy+wbbMOtid6oDFjGfWDmB7a8q7i
vLq3Yu6clc3GNUn26Z5Wm607y1BmFf6AXONzsTFAyjSkp43jPErkA3k+62kW/82yZGPXg9E4VNlp
EJuXwqtuyLbEg8Rd3vzpQ6nUwyaDXhJwzQdmNT5NqlMn1zFKXd8f2QpWdF3BZDaYYCafBK7h7r6S
8jmywFchY8iYdcgKG7Zr/ESd4io2BnA0YtZB33WP6eMoW91Uv/QsyTJZKQj54W48NXRGHhbuQh7+
VA10v3aPljW8jNNsb00+nyzLE9IneJRD4BIN1HbCxnqe5pj2HPLtRIPhudlHVlfnhRSma6QzG9sT
qq8M6mGXfV+S4s2MWSJA50aCJ3TWOihbpgc5Q0OkkzR7u4bINeXuJQn1BUqdfV8I4yOfxtumNVfw
muTW9uFgtSs8uELIU3VE8e7wVDKc3Y9sLdHiEsaxMn1rmJLu9CDcKcpF7/p0nk507VKkbJuA9Thc
PzwKW7g5qF5KYslw6KIa1dfiW9GgxnBaXIBaj9ebU2ennNUpIveKPBS7cOmWiPa0C1mUyN/7NjuW
YjF0xviW9t12SDhlr30lExnDTii5W9nJBRNTzjuJCwDSONi1a7b2qZGuoAYofNQNVclXZa6SZM2N
Vo2Psm82cNAZ3A8XHKqQkUsLn4IOeQaPeRflP6vhq1pC1XpWpq9kn2LbUMOltL/mAbnuCfMBd8RC
fm7bGw/s9UCb/0pM5t4o6vu4+Rj94a1uwNX9lM8sNynZElh129lDgGll150kuQmMp6xCKMZrnI+3
zF9fpbsro+DkJxNmwdajRcr5Ro+OzXptjrHYA3TMa+AvH+w6uGhaeCyM7Icy5Sg0VrhCRtNoCDat
kD6i0H8Keiqw0KIC81nOZfrlYQqgOB3TGl9NfvINxiHDvXmjxpw1UM8WPeExGL3kpIyhFNNrajak
czbM83g6BPzLXEi0fpR9QHmiMgrJe7Ob7EMZCzkuO0pQkewVW1+H1P5Iu/xZDIxk29QrnJkJuHv3
q+4GEuW7gutg+x2Xrv66+tRBuO7UeLuIbwNTTuEMjT1syw5kN5aHr+2rJySaZwUAGx6IHQMaKJbB
HV6AX0LofntEGSy1EZz3PnyU9mmeKe8rDJmAJBnmjZ44WFEdFkLxG+zixiXHeruW2ocaDpvkKGFr
MzKeGrYgJBBZHT53o4MJX7YkV9McwCAiDVEHn0NUNBxGyG8S3A1PSEoIZ3S3RYe7N0D8wxDDnpWr
z80NiQsAsujra8aE18JVQr1wUrWf6t0q7TYpyID1wTRzF19+dJ/ov1qIjxCzLQyaoOgmx9nOjn3q
fiUJBdlJFP6IhVJL/M8+6EwgUuoQqyXejJ72Khnrr73hNzvgnW3g9rdwzSDCi5WYdGmzWCKh9yOm
IPkuM9+xyLEO0Bh+yni96p46G861am96cRpTMOowEOZslwT7Ou+5M6MoFDsJ6WxkOkrc4GfZ4cdg
zR6yRFq2nB97Ip8VKogNNSQd/S+El9zE1QpVwKI/s53mCrdO8Yb33uSBSAuoaSa6GqmiFQEu66i0
vDX53nxJWxqKQt5oLBVAP3zRTm5bYOE7Yx3sG9298u/KVrbrxD/Am/fpAE28+4Bb9y7U8K6yYp7l
kKARQi1/mUDWGPYapvsk0/G18t5LrX0TRyvpGQE+ntG0nJqcbC3OqEqc65WhB0NkakbJb26DR2xL
v6EiRIfJSs5yx7pyV6z6k/I+zOX0A+161klPbDI0xJ240eEkUhxDC5pud2GI+aamLMbMyhET4tTp
7XPFnB/haQINMLF2cgmXNas55fHBl2eyqkILAAUSDK2WlZcvOOsKLKAolNJ4qid3FXc96cHU7IkZ
xZVF9ZLbxU9ihOCJ8p78er0pav/Kq4HrVvdnMTXIZKDo6sXnIp5Hnv1uJjNZp+mr5bjZIQbeZLkH
DCBhTj4NjSETmA3G4/PAZ2o3D0j42NCB8eTHJiXajEpj00hlJZdZVcQyTlf99SyZKMqtSH57wR0O
tjgls+oAe+wVUB5nl0UWCtnB0RxlPc57w5xCksDTm1BO0W0y2Sb4hLz04kjX8Iou+bvTsfBqrUvB
jU8NV2KVUtuX8T1el19cggMUy3MdYFy3jf+gdpIRlg92RzqlPPh+WlOJcIt+dzEsLNbiyiYWVd7E
OJBTNHyXtUbt/U643loQj/bwRO3lIFZsA3ScjRkln0QFUaHqycWo8TZMyvpbXz0ulvOkHKSk6HWt
9TUvgwsKPLEftJLNGkVf+1u9i7/XmvVe39sHfPWdXVvzgUpVoTYbjUw7skgOUCKxmKdUFUDBvO0w
S9jY43hOy+mMTOoLFP2XDpvlDer6p3J6iAuQZCQRT41pWgCJ+NJT2Kj6Fnd7bVuEm6Rznqu2mX5N
4wyJVXQclI1mZP1iQf5/R+Onpf741z/e3hHlEjjWt2Q9/tGcmAiD/+DA7d76t//zUfYJiOxbwV/e
vHXd28946D7AMf/LX/7b1tgN/oldsM+MzcaJ2BXX3Omj6//1D82z/umwfkKy9CzTNvmN/7U1ts1/
+pgXe77ruw6OuhY/+retsW38E8P2INChpIrhMTbJyjY6+qj+7RTc/fbv/0OI4B1eKH33r3/g0fwH
z14fhoweQEI0HFxF/2R8G1gLVh21Vp/0drqtbHIdsZbFp906aH7FbeYjI/+Pi/TvM/i7I5q6blvQ
1SyoD7+RavPSLu11pkCf9h1+BZvVr59NF00H3cAUxsPf0DJ/p8DJG+RAgaXbsBNtX5x/f749JGXE
1TD+b4ShKmhKVp+M/IBFIUR6b3mp1+zNbdaXv35n/+VQsIRNW8esjHdn2n88FJbBBpXUWp9k2pDl
2adwVhNrL/PKvz7S73bFvCmO5Pi24XEP/OlT611kz7HD1hdqU7APfJYLXPHhxc7J310/g3v+9zvE
d42AfTJw8N425F3/5wWssXGpYt4VEanI8Sz9xW/aXe27F4QB0CIbomQr/2y0PSLehTzH0bu1ogYX
1/Lmr9/17wRbedeuaQYmn6bh2v5v19eDHKb1wVSj8dMOehYSmCZS6fnF0JYXSPsPne19ELX8N3eQ
eodVjk9QeX7/1z94LuS4lusycjbh9Tq/XQHNcCrLMypuIS0DW+jPpjfCdJ4emn5+AJ2GEhFdp+X6
kvokM1Ra8tbaLUgDNnyJ3TKF9N2n1M2e/vpq/PfTsi1c0T3PdlGp/fGDcdtqMHM0xafe7hgJ5c7J
9Thab02AQH7/Ti2H4I5vpBTBMgLvq/x+yYoGS9Xx0XcwjqZOntzo7a9P7L9+TFCBWZ6oDVhe/nhe
65Di3QZ//ATboMXKmhyvdhh3y0JZONk8EYCsntl/r02iif760MbvJGT1Uf3HseXn/3Gz+n5gjxrs
+xOV/RfMeKg/mJETQISSqJ1fZp39W0/n0+S6P5LkuWzD/m/ulv+2CGA4/7/v/rdPZcqK+P+xdyZL
biPZmn6X3uM24AAc8EVvOJPBYMwMSRsYNWGeZzx9f87M7luVWVZlve+FaBEhKUiCDvdz/vMPqAB5
BUtEx4Dm+UoK/O1uoJ2wJfz79ytM6+9XW/msUNYljkFC3CnA//COyyB3/Rzx/KE0qx0UjAfJNGc0
9aTbBJtxMNFB+jpkTBnxKl3NEV7gmT++uo196NQA68GcH3z+z5zNDypg7diGOk2j2lWtea3CGLXR
cMGH/NWx+9cywRa6/NRllYqTm7Rg8LbDdF2ynUL/WZFQLHNC3kp+j/73vdQujpTCY7kvZ/ttntHS
liAIrX+G3PRQSxZoiq3ZykWxs7L7S7E09Qq8lLXiggAN0Ii4oaZhfHUceRwEk1IrOuDHoKPK4fSY
qni8o/+Gw1ypnm9jOz2T8bYmLOkUlNPxHkNVmNA/0+KZQMSRWQk0tTzvbQ36HfM6PMwBUc/Jcu1q
8+C0P9M+uWWe+ZDa+EsPakf7DhtxHLZCJb91i6i7Z72ehGIJY6RjUzW+2G77w9dbsb4y5B4KXCXb
XTWCIU3ih0FgN2bKzCOiWKtMH7EjClYj78ua5AFOynvW9fAukZVxPe+bRyenB1x2aPMbwhmnOb9Z
PKfTcIEEO96oGPmO8/xqxdTeZn8bDd6cv/RwtTpAwC5iRsA6GDvVrUuL0XDu8bGUpKrMeQlPjA1M
X/7ApeYnWlyUxruLGTnc7vw37pA71cBo8MJHAaMLilyOjWVkPgRD9YO0gZUz8VaNka0HX6rrEA+X
RJG2XqEE8cdrNHJOiAWTAcW+WKlTHVlPUADIs3R4JYG/vEw2KiQOYeUPrwohcZ5DGUwH/r9q1fYl
1e6nmD3flMslKIKaMfjPepgeHDO76acoFiplOKq0yf1OP188199aaBzKyG5Iyh5cfaUofi5ThQVP
al7xdCT1yvidlvjnJPlt8GCH2NO1riGXAY35ZUhemsDZtrFeExxioVCwpkK3Y5Dav6Q5UYzKbuHj
YPrDgCHIaRHPQ4HlmfKjB0dmNUSI+brwitZF1O3qKjbWbZ1ooTHMyLl+kuHwi4A1GmSbD6uRat7X
6aX8lVtb69klLXfdFfLEfXW+v3oPZi7BrsOrPneTukVlcNNiKawWbiMk0nF2zqoDiJ0Y4+HVbK8w
g77qpTzqw9k25QWyKkGiQX5ILD6bmLNuj/Up1mHD1W6Satc2ZXtMk/nDiovmDNETi4csIlcUYIEN
SwZNtavJmmR92AJ+V/J0X46QhX4n+sZddLOCnuaLLcIXrytIH/B46vtWos0wRwm3MuNeKQ9st0wz
xqsdcU5hU4h8J8By1kBvEZYBGLyKbt1AHeGkJTenSklAemsXasL7tjXooz7S08yJJVSF5ElOmYQ7
NV8RYJabdRmaP5hsDLigmAvdLFPe13WfYjpfVjUcZba+rgmx/Eg/vCa9GbVzqOPumwtpaeYeGFgu
Vgi7xYB8bEIBlj1HlhopgScf0SBwvr2//wPV7yG/c5N5w5XOLoXew8vCiIxLbvNUFs8ScA5tGsO+
4PBtrP0ZVxIAI+h63oKpvYNwuZkezCY2Nsj6H02EeSu1GP1+NA+uGrZT44H/2vG0G8kUIb8gjHdu
M6G+6MvNPIkrZDjuLllW/KJ6Jbt+Bo7lTv+DlWdhw1N1ltqCuG3KOsg2weM9XBjOAvMssPct4Jtf
OuOpEi1ckWg82XZ99Dp20bbSx2SJ4M6A0bWTpvHOvYVCR2o3OLpa0bWPMGwwDo3I+Awr5w0kEMrr
VKltViUfWFGhsSycnPQwLlxmmdvE4L7KMFFHhD9f78S7+4K8Fy+ESP3Wx4GZZ79RlxwMk0vDFtd1
mBfOnfmzDsy3JCqQBlgvY6AeZkYyAOglJvw+2Rb3j2ju8CvJ91OOlZ1e/D15chs43hoDM2IWVJEU
N8tKZ6z6AHlacNu5RlnrsqyjaSgJVe1/9WA/W7eUiFPUfBzhzVrKLnYxkNEqwzAaECVgnhI2H3XP
FQnbeOfDquiU4W2a2vou+9bdBEsK/0mlHRghkw2ZoKuB5knyS2jsscpk6jIxvnSFAbMBUWlcLThz
TDJC0B6evJEXD3OcHSboNgMEflzbl3JTldWGwELkSZg3ILKaN7Xlk1pWqGNckDMVwQlhQB+tuZEF
g7Lysagk06iBst2ff9V+hzUy+xaBncy1h1/SBJzLay4SIaHkhxCr3vtTtbNdnmxgM68TG+AuHrYo
lhhs68+uzLiHhgWFqHNF3/k0TSyXLm+wdVPihmcz5HwzNiAg17D6mbhFGR+751k3/uNFOIzqC8yX
HAcg814TYS//QyUuTZJCDTUbOM2mkNuqDD5M6UYhY1X6i2i0IQF2xrrXtWzQR8m6/zWZKExI0SgR
+qwSp3wtOnktJm6BKOjflgLCht7LXXlZTEIfXUSkBPrZX7wCO437FuT26PQTK99GFaQHTzBMqn5U
rXsFnf6VTdy2tm9+eKNHaHWREKCwYBlZxgqMjggPXsySbXAWOte0B8wA8hONZrexnRB7GcDuru9x
VRXupgsL7LiqGAf7ric9FPWvw7m4WWZZHvSEzxMWdziFQc+9jNBqcs99EUer4k10pFOSksfeDkAv
Fv/HnI8vlueP3xPSb6NUnkKGQ9/IizC9XdsZ43tSOudhsKsDzXe8Scb4i98O5gPhZuPZ8N2HNM6C
vV0mD6Ie9jU2Co9hPWHwj/XquhOhs3GyaF5riTwMAnAoJNf7wtiasXVVsIUksONaTNlHzFGKIwWE
COhNc91wCJrkfNZLvWVBx7j+F/G+zX2dwWaYGxnX82YW85ZojWMT2Y/IBN+KUWL98+3ekzsse+h3
2673tOWdRa7FhKeFfS5ixm6NK56hhhQbqyyfUokAwjX8Q4XnPRPfYhtlUb6NZ/9qEWR+xEBuU6fd
sg7z/tm0mL+5Hjk6og0fnLx+qJ2+3vUSbobsZvLvsPBaoXb9SWr3hejofk1+6S7GTWY/VaTaQdvi
pkhfFa7/bn71oX9Db+D+RClO9Wq2OEpC6YBHJbdE3ZFsSpnnej+6iePD7EeLuDoMebLyqbEtTK6c
Yh0bTUlk48b0qbeGyfniGMzN5pCdnBAVCq2QxqS2O259yf0/K+cw5Cms0TLaezZPqLBDQmPqap8f
joBB9MjPiAdaJx7rct66qkF5OCtUDnNcwf/rNyS1m1hwlWCGEjEJDl/uIYLMMnpzfY6ga2J/2nMi
TbueCMm9r5on5uspo59q3hSds7G61Nu23uxSxw5f25g7bVnGAW+yhjLKzzaFH6OAFKhu/MrceF7U
HLSHjJ621e1YkUGEC8bYY9xrYGrUcMKgHwvmjaxMFA9MsJCPqq1lBN+ZxbCcNE/G0c8uu27fuXhB
uhImQ4N3qxqy/f2kK+ySJhPVOKacSEim0DkuZNPvQ3ACtjO1D4riVdSO2C+I42M/tA+9gjHMqbCH
cIEXo4geFfQc2AsfWVDnu3lov2e1EezmEBYtoSeYZ3VKRxBhOY4iXQw7fGApiro43DsIbf1Ovvte
Gu/o3uQuiIdHObcfxAmX65lsiFUUa2sELO1MQW2w9P7Bn0IKxIIy3eptXNRYBDABKd4tMeyHXmG+
idGHr6wrUjpsgGbKdIMy2Y117EKV3fSB+Qe6hARCJ9rrvL0EQJj4xgE2mPOJ2BMGLWwjqYuC1FsG
Zu3GQ2nUnO+COkuadGY41uNwxSYYRwohE2VrGtnbsJq1XeZn1qHJCOhmkqGrdg2coklJBnEe9gfW
xCu1+YBGA/mYnNb3a7LY/ntZlM/sSZ+lH17upW6X0GZiZTStWiKUBD7TxCp0rxaOSuJXN/O+YQPe
VLXXlTLCoGuRYXohGILLwhz2sdkUq9j46rJ3sAkGqwlXge1iIw7mD5EhOC43TIcahp4DZFfMl4In
I4vgDxb8qBrJ6cjrfico7ZqCQkOnJliMGA6w5v2mOUf+1qEx3RHCjqaE4f/g9Px+qgsGomwbJDsE
KM8DD6keAUGwOfgYE91s9Rpr6fVViHx0IX3sfQRt8h2/IWw2CGQP7fQmHK7/uLR0nPRp2OglJzLd
MZolVCSjI9mLgotbZs/eMF1QjL/lvrxgxfW7cqDmJuQg+/WlDPQt5i5Xl3OatPgaymXV4j9Rv+H7
m29HDCwqE0dXYkSzneVjkUd6xIM9wFj3nHwXEiG0DWL4Cg50fPpLj1AZBGh3NDT0aU1tfWVxbcbs
7l5SdcULJNsVzFkqsBriQtWSwLZwoOq2VHbqm+gwgo/5TKH23Fdo2JMq2qjlIcmzjV8FOM/Bnr6/
7N7HPb20wvVg0S0g8DwI2yQE2C430tcEUa23ENJ7izOlMwSgwObDq52rcZVH1iG0x1d7nB/ihuK4
97jwVPY0aBhuMohUCqvHfnhNa+qePAtPYV4+ypIIBBerXEQ+1/tn0Os5LmbUpE7o16D31aLUvYXu
j81o/nSgrfQ5WdRVE0PtC5S18mwYNPcu2c7gvXjGxXQptaQJWL1wH5JpwOLSL0K05Ubp1raQ+aMu
prhO8KR1s1oly0PvfngJ+iOjnE+FEGdZc0+07vwC//nsefNDlnZPAhhitpYTIzus4Qr+hf7VGv9w
wwEnrw+H7IKqn7FzZ40UdvSsgPRsIQ9l73+rdGhcZU1nC4coxp3xzdYt+hhSkgWfd/jt/uItfeZU
DutV5AAVCYcUtma/O0kc/D2NNM3BeVV/BHnW/S6y4ZYFn8byEiCnWVkTMjvrZbJiCQQzPaLx6deG
+2QMEI+JotIbRs8QLSMY0WS38SY477HdsEi5PEZNo+Nn7ZlCgyKYXq/3qazqtzuaXIfsdI37zfAl
4JmgvUyd+UGfy5BvCXMpfjUD97Ru6oeSkr23mFbgmnB2IKJ0GPuuuwAPvDr0t5QYatvRCbOCNW3D
jplO7y0Tbxd91y4aHWPg+BNzNXd9X/O+XaMXvN9oO386EaLwLZ1oQPRGi/NUPPxs6gFTnX6nP9Vo
6Q+ydG9TFt0S6wfiDVIeZAoPvGCbMZ5mmKNkBM2bJeZtawhiaLl7wml6db33tI9+4O68FKAqjRQh
p/ox6Nky4DWyLwcv0zJ90W9TGhpTZlOsOnlxfcBMD6/8O3DZt4JuEivOIvkQ3B21BKgYkcdt8eKM
NvfZgN0x+A06+DFBYEPBsZZrbaBOrbLXmqSGZSRZLOL2x2af5j4qjoiTjfWdLmlBJUMufEpMQK+h
+DLLZIESRN+hAR83hFXlgGrIkVcdtcaRUc/eokj09NK+P+D9Azi1ijUlqzZj8o7m6CAzeZn0iLqt
GTAxsNjKcXr2ZDaTBgzOFb1nLjYJRPe163pk4YUxDXincpLMWOAWFE9BxICuBPresqjMwNlTUI8c
J5874kGy7a1o+suQid0AdiJd3VuzKgUGb5Ap93CG6Nbv8BmxFcpO8fwLHkdoLnPLrq64OIngbfIW
p2b8Dni4rRtSYPoAtoJF4Zdb+ZdusB7v90NHekkjGzp7vPa3MKY3+Lb/dBdiedJ65pnTbhdOhCr6
n7YUB79bWOL32w8egB1gV3BvtQN4MNhxnSwwxqGkZ5snxK8YGAW6vee8H+rwN0niMFCyZduPtEWw
tY7N2L9mI4Z3lcDIF/B/NVtOiJxkIpBFN5KgsPdOK9RQWTaxMxQVoqsu9ze+Ph8ZuKzuGGlucOrG
gG6Fiwcs3WoSaRQmpHorUPUPFQ7BXcQH4mYsyXoRbKQgdzlT9CiuDrSnBkrbsQQZjPY1JEToF/ip
1XP81soah6HjaKN3adLMwBcX7qhdvkT4l2EBidQ6aC8i4XfXbK9D8tGFqLOGli2GYOifRTNYl3vv
WSwSSZkfbbKWS9R5+UfTzecxgRE1B72xzrqcjDnXu3lWTsVwCW3n4kz57ztKYxi86YaklLrC/Vdi
J46Xh0nsNEcbyoM/DjtKRVIMa5atS2usXAzCkoTyFEWaF8E2UBqSywOHRZP4v/yUlreB7oWLJBak
GhCrKqidjc21SxUcLUK9RnRPz2WSezu9ldzd0yrFDCmyik9nkr/7CRNOn2SoEhQBrSVU5ed85ghJ
FhClpfzSLt1TRZz1OihTmqjMZUPleMNmGS8pVP33nhmzeyBnfbalkjK68+SvGqdgGDsURxqaEi43
Jkk3qO3KJ1CGFcNqgjjbftOEaofvWMI/gbXk9PlNu7X48w538P7xfi+3hqBHrZanezV3f6OUXvOm
ch32Zpo8kNlc6Q/d7viljkGCs4hfQpjKrV99VwwY91n9aM3mV2JFwBsYAgQhThoxqh07sgMgB5yF
oDmtpUN1PdbHsggxg2DVT+lrnWJKbJAgsmGF7Nti/orOjeLOiy+Lehk9aO5VFHQPdkYf2klBrsVj
y1nKVtpACCvyU8JbOznT0fQrmoJm/hnY3qdBwNqO9nzvhpicOWruIVHmX6oa0XQFkx2fUs1emjUh
Oi+gNtU/CFeUO6JCcWk8oqH5uoS+h18rvW7QtbAJw+pYpB5mszIZNhiYIQmPxeNkDv3bbOYfeTrA
L3RJ29L0SUPtFnd6JUSLcHPgu3VsEhBHkCHcrdJoroTeL5N7KgPsfsrFRkFtZwl+es4DlnKbfhL9
zhzqy5Bm48rIhmqXCvyUJOJmOKS9jiLO2l1mUTYk/fTUYkx0FjBCowEWMIkBgEpBMBzCZHxvelse
8xh1EeU27dENmgv5sf6Hi77LzWF5tZXxrSuVxkjD5LBUJHVWZvoJzw7RNqSns4WZCqSx4pmAztDC
5tx8lXXf7e4a9LyV3SnVDzjT1bDN0IUIHcqhHwKLh/4rVhLWibUg/3xwS+/UJTPlv6kMgA60Drth
rl6ymhSQ+4PEE5DgGYRMYVge27Di12fFE95k4XYeDMJKUXJGFn74TQReLLWpg1WHHQghu10AyXAj
S0TNbZb9aE1DnPrc/FpUDBSgt1vbHEeTVTla+en+EKfBV9XMaivs2j1NfvSPD/efEa7ub6M6/R6T
UDJn5XzkajonEjad0/2rv3xrR729D10CgUvcdRynn7ZSYWxpFIl5+u+HagwzAMUq2Q51AIRTT3EL
ewg5e0CIsjH0B+y2MOWO6rHOVx67gB2f09B+Q8+HYbnqd5M9TVszis93N4v7Qx+lxI60+r4C8N/+
918kAU+UpSAalmFbp/sDcL/446te2+nATuJvvFFjk6ZwuFvj+lkZJsO9ynxtU8t8LbHt2aUF0GAU
yGMEXfycivjDlk19djqcR0cjzg8GqVQnPqXXsgvXOcmDb6Zszvz1dJEWMQt2miVHlWEx4sdFvCYn
FqP/orFfXMsQL3FkVluZYAqkFNTHznLbnUNFoOURCsU9ei4WlP4WoL1GJBmu799No2ttQfgNQjLI
BOh7Xk44ztXrYufVK37PHtA4OMX9ZyTWUn708tkxnqbULF9QKwGKQSKD9+iYZfYUbyZaQ+1HFQ2g
+4uTOhxEuIa0vSGBv/WXbhH9tKYQpqM2ASm0J8j9q0F/Cv/wM1O2uyF0viC9jpBUBv1mFN5XwyQL
Z1Jp/YDTRPiQY3sCiew06If7V9MQvQGcLau24gT3WnM6hTL7nTBo36aMDU/3H90fzFT9+W3VYDhJ
0HWGbCIn+Ik5gwCTPLkRbgTWSzqwykXZIQzJnMv8orpgYNrEgz/PPziOnJX0luANz81ybN5cqIFB
U84H8gK2Qt/Fnr47u1mZe1QB5zpvQ5YfIgCj6HYg7mh+LX4iQkH975rbbrp4fZNqP0hsoBusFWK2
mk1U6/q02c6dhY2YvsXRP+A121WkxsUmhlMxdoFJfxpSSdgIQQ3dKdMbTRmU+zjt1d7GzNfCCTGI
sIZFqmPSU+6zSVwiP9kyShSHoNtVXurv4GZjMWnheCQHhT8Gv0qaLrqN3H/qky7C/9Ba1vEyEZu6
GNAVZfGjxin4NO+d3uQlOE1/Il6zZ1/DBIeSkC9N3yHQxg+TLVDEtC6CGCHpYjqn+1f3BxKt//w2
diuxy5XPydkfiR1B31bUwymSDk8yRn9+df+ZG36Q2rAcQY8JBw0m4PEoXtAFI0FeCcSFW8juDl7P
7TeEJg9u7HFEz8NzFcVfsqhuIQM3m6hq5oMVdh8i9fjkp1U0zybiWTsDeBjDcxD7J4G/2ZqQ2+pc
KReQToZHh5aH5A5Ug5X5PfCdfeI9tIl5iMrpm6qr6+J2n+lExWgRcD5Sl9L5iuQ0C0r4cLY/3ATJ
fB83CTtJ9GQWYBgYF4B7ON9M0YATDO3PmqK8a7J+D3G42v62MRiOLWzSxtF3j9Es5NbyoJGhofGl
V23KFI2f8toviZt/b6X/ncYEV0LkcW4ffieD9DY7DbT/9rUIXbb1xWUeMu1CIzrqN2CKcU+Kr88t
MUV4AWudUzJT3KJxpzASaG6xmgRkWVdDuIvZkHHFYm/D896yvUsWsds18luc2V+bhV/SEHbtTxxz
Y4+lZQTUaLn5Z0iMGTMN/12o8Dtan+8IBMC9XuJUQv8MqeBcl/Z7wUkbteR5sU9LLRjGCea9Mm92
7qKNJuZOnImA+8Iu9JiaEb5PFuMp+LZ70ffPoq4Q7U/9fFiybpU3hrMlMA9hfcwBtyAvYBY3rJoX
HCzHLdVsc14kCDijqN+oB6Y/UB7H6MmwxO+YtxHpRiBL3gevweWUmbIzQZNnXheoTpBteciD5sUy
B2S1tE93RC9R4W8NBWG6Q0NlgrD4OVHgIiDTQVu3uOO1UWR6uqZmkwNDdAENpL12aXSEQd/iJHju
tV7zjGppa8v0FivzzaZYBDukZyZ1bh0TyeoP4AJQ8qkaoRL0wEJZnN1E7Rurg1Or07/n2ziaYvZP
VDBl0hVAa1JMBW3L+Qu/qF2W0Olb4CvtTVjM9CqVZUZbCzP2iRmJV+XfqfRIQKkzjrMcfEJDTYqB
Wg/TXUUJvmNU3QAU+NnmujO4X8oQmNEhXM8ej6FOb6Xk0bBwe5kSyZTZpbnsA/ptSODjMP+WNoug
T6gJTe8Qly6McNCeMpHWrq2/4i5wm8h3Wxujhg6yHYbkMyV/ssl74ww3fvvvL4qlCV1/uyhwSC3P
cTX/8a+8vBCrJh9I5NDk1rWHTtSktKz6JcUkl1rewzIeQkUy9oQs+t8/t/gXz22ZkALJToEARfDU
PxO+Wmdwc6D+7FDpiXce0H/xRFZ0dYEZDOFeSjG/Stgi82RdfU8cFabsugtjLPoaKHJqGqjg1BGM
lDs8btRxcoB8/v2rlH8jheEka3qu8n1T2TZDw39+lUWDhz3JsCwbn1cZdTSIftuOK7ZhmkmUNhBc
LGIQJAI7BO83TRmrx/S3JnPEMZ9ijpssjAx/V9IRwzW42bqX8zPYn15Z3BA43jB2+s2a2DmCoixM
IgwBY4rb5zsFMTR1367hwK52LvWXZMYyeAppCu88DdoEVNGl3HgZntgDjbxIs2qfcOCGy/SASz5P
ZkekoQyM4qYme5wSB5copOa5O7wSYPQLF5unr0pmr7phA+e5yWZ8zZpWKzE+hQYZY1kf3YL6FsvA
hdFjY89v2RQd/v21tuy/kWO52K4lUDt4uEP+jbBaTXFp+EAfaPRThE+ms4WjSver+SaN3smcVrOi
8uoIRjOssENDUIAu9WINzo4Y0JLjAETZ9wicMrKqxVstHg/tYOwzfXLPI3jOkmceWsQQ/KRRw6sT
MACurPK8tCrfDebyO1+Mgc0NB21Zz7gZ6M8kArGww2idR7ewNSDCWeDVKHNueqBYxIBkycjeT14I
CcqkiNs5VZcAELUTcag80DdghhKd1FpyhG6T7nmMGEyl5IQh2s6+eAsdMTPtWy6wdkAEta5mdp4m
8PA78agK9d9HGQ/3eWtv/MqSsdqBORhWhyC36H4g8NFThjwXVAoIYLBTiMzi1gvGkblt7slXYOSF
GWYRDuS62Z4ejcQ43hXmB4UeeBWIjwM0l4rmbABywWHgXbuqe71j7ZVRXhwvPUaV8asU2r8IA6NN
GbhfrYFyL3AWBiMpDZYJr6wN23XDuJfM53Fv5ILw5qSudoxLEmyZqmN1E3Yyn0ZoU+s0c68uf8mE
4BSW43dnjMjAKHaB0z+SS3usNEmAeCSWgJIHfDe/hToYU7/U+hiW0S9jnF5xPxyeZplhQqQt7YZ+
utqBC1kDzU06ds0JQdDHf1iu/+JEsTBAskyUAK4iKeCft4awh2PiGG16sPVb1qeBx8+o4dRPo3so
vISmFbUXjJwYvzw9vNMDs1Iz6RxNo6q77D/wd//O+FY2RjvC5T7CzFiIv7wkItVGWcVWfMhIPKry
5Jny+aih72xEv9rMx0AzzspxuGrqFbrqW2DWn7bv/odr8y82d1vBtxZIJBwokX+lnvdxj31+UcaH
TkcXTT13FdrehMREmC3dGqb4j4ZWbVjcH7Jh/hJCOW81viE1fww+xbol4RQHK//d7ON34UTzFiQs
wGF8+g9MXPU3mrxyTPYcGPLKsmznrzxcCmyHMfgYHaY0CTY48eA9Gm/MoU3Q/gg9zKatXzJseFw+
NhwMHyIRjCfPdJqt4D8CUJ/nNB63feznW/gT3lpoNCrGGta3nXgDzmpjagwxr+zVFYEuhAdzzGke
C4JpqkG1xzGdPvI5KXGVgBUrciz+gtTZKMNVV0UvJMxX0bwZadZs75h4aMScPs1yEKm9AelT22EE
WMs+K7dLD1ldEKPTx9GO22Ldwaz8kLkgslhdZDQvj2pYVvHM3MKw8Zp3KnlKGm4bG6M5VGUW1p3K
+GyqNsOUZwBcVeaXOYOsa9gHjTneqaIFmJqvjPeIAS5B66tIRM+DZENeiuINu292TTufic4xjsp0
nzHD/e2WZr+X9iFIsuZA1gCAdjklJDs30Vou9blWVfWazXgoypTdKp+76dDE8a9ujMs/qo//L436
D9Iom8qXU/d//h+d0d+kUe+/plv7j5KoP//Hn5IopYVP6Js4nV0tbvL4ZX9qoijm/gtZkPBMuA7U
S3rzKbDSjf7X/7DlfzlkHihkSp6yOOOpsv7URAn3v3zbRanhUJ57vvp/00SRD/kXHQF6ORfbLoWG
hxdkO0Kz7v+BVW92hjHUZWnS5zYDy3V4q4cWGAhfZkZu8lEqm8lJUL3moW46l/lc9GoTYys8zPwT
kVVnO1jQbiuUrn7zartA6m1IQUHFXpXLLjIH7KAsDnkVvVSu/zZ21hkTp00TLYwjBwi4xeJ8pIaE
3GEK6MB2cyvMHv5yzUgF+7pYPEnLW9kxCF1C/9BXwQHG3c7r28+lSF2Oh+KcVj4BA7X7UtvtxW0m
zZYjzgrPLDDG2sZ0UbaYeS770QflnboH0XdwYnBpaIwfpOCEO5kKbzU2HnN4scKvTzAkxhYUWud2
8Y4NlfPKizH/8NMFy5r+muO/vFjpyBsr9oYRv7cKEuLoOfTB+L4vmjY7kqC2N8OZWXa+84P2GwEC
u75xzj2z3BWEnKP0uB5re/SGk9WcysGbT3eH2XI0eAEiDHUTLh5zbN0fvMT/4zsY6URf6p9bjbSP
mD0++p5jXRY2Z0b90LlKMFHehdOeTZcxdotPEqc7cX5CKuOpcMvwObCX8LmsjX2By+2ZBNdk22Qd
U1K3Np/DxSX7EYrAH9/2ZVA/E3ED5VHtbDFH2xhv+HePQe+p9ODhuPkQkd4cfIakfjxhYFXt+jBG
oG/4wdP9ocFi6QklzBt5sLmaPIK2PAKQ/EwulzzEbbbIxb6C+4jOtqm3RsCnnMRG4qxBKokBgiW/
sdEnhbtEWKQbFJ699lje685I/fNYeN65YcQWQc19cIfJO6uxbBAsBxVJW0P0DM04vsQjdfxMe7Hq
or6HmCWmfYY3k4L5ixJ/7t/aOY72cxi3m94jWapoXIeG/zKoY+RYzYeJVfmHaX4LbeDA+zfCbXbO
WA7PHlCLNSbyA/XWityZ+IuZedmDbQ7LmjlV8gVOZbWZTVduk9b+MpXt/B7Y3RW78uE79TBD0cVx
XgYZWCcwcqJdAnNcT4BtDzNr2jNC41ctDRbwVF2GGj4AlIwScDckUrzAcJLq4qJk0l2kOcZY2Yi3
CRLGT1i7eGtWuKuXNNOWIaOv5cgtnmHSlDo5cMgkkRek2EDgY7IardJ/mxO32oamF+3aUZJ8XwzL
MUsw9qn5nF+WgMMsTn33m7+Ex2pIobGR3xYY05OauvGj9Uq4J3h67fzWbr+kS7nNAimecC2lqhkb
Gz6aG0BnHMMrJizOrsKJaQuFLbzmKanNg4th+f1v8UvZW71DQI3j+ZouM396rfU5p0b53DpEzE3A
+kc/cENYr+3wM78ZVhW8pktrrxlnPWT5oC7tpCOqLalAQmMfAqCIMVpqq/dI9ntCgpxt1lrGtk6W
4d0PmvYkB/GhhPPoVFl4yw3G1U3oLM+lZc6PEUct+YjMMX0NNdZ4+DEfARXJMjW9lRTXb7BesImh
RRjbYtgl+ufAmcu2w+cJdwP+hdc26tAMlMED/JfBy+eXtPGmF9fpxscihqX/f3/EZwnFD8l2LCGQ
4kpYfZqVne8XvzS292/nmVg+RoK8qjx8aEZsVV0rZXSWti8u9pYfMzwRmY7fJA7oj2MdFe8tEaNx
0YZP9++mEOaMiLLwkHJPTISdvONxHa+jfA7Pc5yan7kZkjTguu/zNPbPDUWWi/s6PWn2WiLIfunK
Yl+MLSaOTLm3ZpLlj04zZY8G3pqlDYPdD4VkXjwxwQ3EO+qNEezYJ3zPC9y3CrIPI6Sg/gU1r6+T
4TzUSAJIM1W4OKfFY1G3zROfn4Ff0AAtdA6KA4STa0g78WYUVv7Qc1xS/cYIwxhKHyppP4XmEP9E
RffkI4f4AdXTksfMg63HJNQ9kXBjru/fbsohcjZNX4tjg6zyS8aqyiIr/cTXQz14i4sXQJ77ZAzA
bDNZXqt4rOyt978JO6/lVrVo234RVUwyrxJCybKc0wvlSM4wCV9/Glp1t3etu0+dF5ciCkYzjNF7
61ZYvvSQJu3mRZ2H4JjFdb0WVfcjST69Yx90roZcPlmKjoUzFvmeXALTd5dmDZrw4LbAbAmDUC9B
Cdq258jauGngL6D85ydMnFu5QuSPoQ2/xM4yIE/ZJf+UHFb1cSQ/Oygr9zyAYlpHoR0eeMvJIy4f
cO0Z0evgmn3UEfF9rpb9rYNJISbQ/L5GNLMyA6vamSU0ZexTV2ntyBsDZzQ/86R/bkzFT+jpHSyl
jx/HthnWhl20+6rGRag1MI5ilU90uZe0HjtVWBHk8z7EOEfYmd3MNzS9b0U498c/ty1XC5mUmypX
n4Jq7k6gHrrT5dJAWDGFPjOiJZLK42hr8ni5lGZjuE7nSrAbwJFDMUGl7sjwpDatRWIWkvFY0yov
Ae2yIt67vsnEsLPT9of9p4AiQzJ2ZqDoklShNfxKh7gIQvSCbDJmvgTOHwf2Wo7AO6Ji4davuiWG
fRqHuyhTeyLuYgwgCRP7QNFRa+zgCmIPDrguudYOVdrc5EqX3yqMsovxUviK9S3I8qBorJTbXCWz
FeY4DOq0WjR/6v2AWAwddCDQcgaUn5zGBSdV7bGivIaYOURI7sIo04HY6uaDQRiRdK2453AC3IHE
77m2UwLUjfGdYi/ChapH/MH80KeWva6m+1hmja/JwFjpXcfLNkTVGkZ30O1Pe0oe5qRmRE1pRZKa
2DbjrTBnYDJN/RPASun7RvVqS+2IeRA3Csqyla7JL32c9lkzAku1RewTQVCvSqrVOyexjTVcxJeZ
oAQ1ofveqCiQbGus/SHGYRBFiVe51WfYEo7Ir/VJ6cwZ3OmGYjPd4hC3TOw+6bX2KXLl1NnqtYLv
at0br04VbQfh3CJHXWIVh2+bnGGY7zny79h6RHj5BGNu21qBhfIGDmc1Aa0idsbMaAp1I5l51acs
SSxz5/DIUsPWByhSIHW7ERx6FN2SAdKvTF9FVrQJZPBWglRdFV895UY77fq1y0ZuS7lLrtVGbDta
vsQjRmszM1vo3+GnhgSXvpp5S+JxV2efAD5eZnDFcya3xdRAP4xR0IrsgKSL7rEpnstOvQ9s8iN6
1/Wh4hu2+jMQLoE7KKD0VIEBqUJzF2gKTPruTJDBoZlsj7NpA3xjPcubsXXWkNJJ24wUDHLKezq0
t2qo7tu09xLF2k12uUsXNIajjQ+OpofrUqkAdPQ05+E6RCtrxjNGQIzM7rClPGgxeQezIyJPT2qP
Xz/ZtmSBAxWNfOreLIOTPXy+loKcuh4HMBzYxq9qNs+hUT8SnEafmLleP8RVfa5Dun5N1F6xfkq3
jGqgKYmiEuO1VgyulxnDYvXEq2JqNEgCWH6ufYY/vtIbav/wxPFncGlZdsdAxREvvph9UFxnrny1
MTGUc/FZdCqqaWV6UPk9el0DGMaw9V2uzVco55Y2BD9EyjwAWE0bFdcC54XGpycpvRgkUbh+qMNG
KFPS/Jgvdmnwe8160mHFBw3aunGK6H9ZkTeH6pNa6tepStNldBFT1mbyOuN8AUjI56a9uUZit4Hs
jhi3lU9trr+2y3GEMF+Ji7nWMZyuJwex+RR91wa/EV2pP2UVU+zqqZJYj3buvlFf+UicL2aAm6CB
PatXMd0SBFSt8+Pk04dhaVda1yLYLXJi7uL+Jm1NNG+Z5cXK9C515wn927e0hu8pRmhQfbetQVO4
zK8WyJHZ8i+HQP4ZmfEtrgwcTWb1LkqrvAKGxPSF8lBlLpIx0JeEc5l5YOug1imj6MSC+QUG4XPY
m3etZV0jJLrNtIlAbQQRUz6+qoilyro9GIRysDRCndlEX5FYXFScgLmBGJAKoi/7BEdmZZ2b1AKS
PG1CwiIBEIXwgkqnvQkWDvjQFJwks4kxAWLjoAw3ikhuksp4g1RzEzL/WsoiThnn0pctRqMWM6PU
o00bx1jcPVoCN1IGFZYiUh/CgnZlnp9Dq2fIivymSSP6CITO1wNNcefNQKuGpm/+7p0BpBdCg5b+
SZ5syDkI1iwa8JzOFlXKIT63mdZtLSFvnKmnv9S8BYiFka4lvoG8e521rV+M8anHrLvpOiG2Vkzz
08BbTYoJbd7yvSysfm8gDCbKUDGv2e/76KYa1huIWAyL/TGhrsu+eoxORkI/DCrxjd0ED3HZ/KQT
IuRe6uCBiCoC+fEZ3iX3Tq/fW24RP1D6e0bUlOM0rRRCyIYD2Ys5bFOwa7hiCIpz+3EHneJs1N2z
iKDrDQ390AAgtp8OGC+9mq3czlWGE4YE9U7JHmLdIdbHrAxadJGx7uWZnZ8B0prRJJQjTjw3PhhT
5PrCcoJ1LRNzq6APYuy2nmj3gFZ2irOdTomPsLr14FAeU/5rR4VP2nbRftJliJoqO4N317zadM40
udsdlCffSkhrFUbj0nvuZs9h6F/ryvhmNXa/Z5+4N6No4ZM5S8ZV+honpXZocnbxZMd+iY68dRRr
ZFa4SxK4biQsiCckYV390tJP7hpnM7Hxv0/zGBZLYFFTB9gelox9b6aiGWsnMuZd57BvtvjnE4qu
LkpX+zbCMcG2Fm4lXDMr566w0Z9UjYZl2yAmhuy0Cjvn3JrF7RQwwNuZekIQg98qCZyjqxwHplcn
d7uDQ0TmqqhAtrfBtFZQtXiNG7+YGV6GxhxOdBd+qH4Ct+7iYlelebgRtcHGGtli25Pe2lhyyUeM
0AX/Xr/cSKX7OdVmfEvL44a8qA5WO/3/j7vcnajxgd1Yvb08FeUBH5RixF+HvNypBqwIjVG9uhzy
ctNQS2+sF/2Pw0QbkLB0VG0Aa0kOU9YYtq0OPLYpofZSSCqG72ixxnWT+rI4kOJ9q6ikSyndvmy7
s9E1JBbCao/pUBW99WLG8iOtQDsmODl1NOr9BALS1ff6MHzPKFtoCUQPTGLHPELC2I3rLmetYGp0
N2dD+57geKbIZptKnErwHGv5NcNT87OMWUCa4gpJrGfgI12D6V/CmNwIRkNFki0pLod0+SMnUmMu
l+YM2pccakrUdNx3/aB6lzsvf6Kuy9GVm491OpL+pcXveYRcT+2ynRyMmu2qjQy5HxeTnQtGxcUj
Z4SqJ4qcxAAUGUzXTt8eLtcr9viHqt+lXXZbmkLdtkleU7Aq4QhQTZrcKDqgsyk2OqnAq1nLnzNS
qPzZ1otDPYM2K6LkbaZrtZJ6qB1VqYs/f7R/LgFoMlhKkatSj3l6dKSW7iegDVDE7rO8LsHsX8PS
+4JRZOrqPQ7Jp2wIj22aL2GnJ9dsPtEPP9rxuItivvDxOrc8MCBXg64iwCkOhui3MplP+qKNtgzt
KlSAgpoQSciojUsMTiOx6L2XRWx6ODeWTBmXN0s6UrhuK6B6SPrXdnwrK1Ktpn7T0UTAcPxWi5CZ
wS6u49H9qiaHdAFkASwRTJPlbBN4tpvd9sI82kVz6OpbTGenqqhJHAl9F8y3UBF0BoNH7Y8lfo3t
Wa7qPnoTs3rS6Sut2jkEWtYHVFMaAicM9cYpSM6I7opUC3Z6P1y75EZD+mQhhcygNY7SdyzS51Kl
ujLUZIuBE8V8LZj3NdwtyTkNx3o9Jr1FsN2wlWyosWYD9W5tzuCizh5Q3a2MMkMuF1MEe5gmcLKG
FjwLRW4DJWF/MR5c7WzYzeCrWYf0CGpkk9Cli6slT32vq50APVL9pNW0djPl4ExOewRHeDAtKgJO
sSiVSbCvGPhXI6sW0yn3WjFOq6yS1b418w2dCZT0PYK14LGsLJXIofSc1DCsy+o8GQgGG+N1CoJ7
TGYFwW3RoUxuehPMXtdWiC/NyGTdKCDe0n4oZtaXbeIPZf4c9M5mpKG9JlWJCmsUP1TGts/tfCVr
dgEsODj16fBUzf3Mch8DIPKaxoJW3RqgDk0Gb5pMC9f4NaLs4MybgB0TCp/201ikskZab5I4+STt
ERNCyoo1nQZPG05Gmr2RK94cgFdYXhHiP8YeiUGJZnRlLP6S6GuaoK/EBqtHnV5byjSWOe5zkpoL
OL1/SGLJVmYRSRfDS40TNumy78Fqn4UxbZN0/uxckurIbSh9k14efAnYdvN9pjWa56oo8yFLrE1V
ecQp6XpGVB7ACYNG7c0jGEXI1He5rZ5DZcQOMN3KsMJQ0r0YRrtT8PXbMZJgEPs9QQqZcZcUU4kN
UVwPEHbXWY1s2ZHmD7SFkyKCDdLTcwkalBX6KQtaZOX6pFNDuW4z+V2j2oSLrYv6GcZm5RUVwBq1
sHR/sBjRTLPz5RBduTIIX/uq/BRWusdxezUa/TkI0ZDEt7pkFYJbCLVYcCvc0fVCliJAO+7rVn02
zITYyeI+1HKvzQbm6PRIltG6bex7gr33Rle+YwwB0kRi6KrUXdJh0v41MtxoC/D1I0jQjNrORLqc
WT5EUXqfz9UPVKGtNtc/lVKDse5uM5UxxxZXYxuQr1F84DL6CBgUhMDs4IpT11cHRB5vU1K9EcTB
HrPxWqMoUehS+5eizH2Uc2syMYh3ilfaa2OMyc6d54fWEfdZTeCmseHX9Viqw23mYC8LUvqpMQEd
Q78446iaOeO4c6fHPu8cH3L6oViWqkFV/HQKuWTABjDV6o8NU0AfirOBDGpFBiQWnsIvZ9vHmAzG
dA5PTH0+1bbbDLCBYn5qTGFV0K85g191cd2zerOm4rqch303hreJnO8sg0XZTKW4p+xh1p41pDdG
uYhMYkS6XX5oTT1ZucYpxvC1inX7vk7AKNK7NmlWUvF1qE6L10F17yIgz6ETAytnbaiG2rwaaq1B
FsvHLTPCqtQ0oR4ysYLONlbIgmcux9vlK+7z6sHN3ApVMjVjK/K1LvpU2Jd5U1WyzOEjRK/QGqgp
t4iTJzEtQeWP2ihOg8WVQsybZm4YPfPZ3JtZfuPEnxJT4MnAjgvPUXlBzPaqx86ytXI9Z06fmjDJ
VsPjUJSCp8Xnyw+pIxlUqX5YfDzm8ZJMMOIQ7FT2aM7Nxbw4TC7VdkXT1rYq2H8gjJzU8dm2+FBa
wJpdmdksWrBWJRR0TbAvstIr2mMcC3+3zhnDjF6vNbpd26hH8YnvXqTRTTyIj8x2GOTd+iYUHb/7
dthMZcWvUuMLbBIq2Mt2u5zkSgU4eoXXm4Jg6l7z39/LAk032GI4oKMakZZB2SjlA4aOuZuYO9aW
bTVeYD6atfU2mlDAbfEYRBQ45PDDGvepz+7NXpY+zn8vGKzS49yC34pXlCyhiHkldhRsEmgzofQe
YBsyKKTpjwl2YFMPjp+O011Y8fpZL3u/6g0mVE37wIKL/GQ4JJMZnMy+h7A+wuBUF+G3m+26lr55
qx41vD1Agdlou6hZ834yKbmyLm0pPqnOKpIo+Mx5Pcd16eOvo3VYAFCINfE6i/d8SJ4mWjCrPMUp
6y4jZN2+KqN8t3QHudUQbaxcCpJQWYdmTq4Ru83bG0tMfgiLvDFgbpVjQd1dM3R2ZwDdutZe10DR
aXthAsF615iE/8isFxsK3ATFJ07uVR3q5zgKb2wlwkw1oVU1wtQ5dItVILPFYgZ/xA4yMmI1ftO5
z7M6bfWh++xrB2q4MU/85sKznbm3rUaVtNPvu3p8rnT3GkQPb7ZWXqjYmmrRI6UtC3LmKVHCvWKe
ZUKL4+kjjiYozRCa2eZhTkK03Ej2rPT5sL1psCNsJoLBTTbU1919EH9Qtrf5Cc0U0zuynLTXdqmm
MG18jY66MXKbf1wExAp2vAyFfbey2k76kVY+RZi5y443ICMVrUhDVXl2+40A5nSlmJi2XU5xUS7d
TRnCZM71bY2q0Aee88ny5jGc2eW2s+LhEIKYk00/Y4RQqjF8EvNYu7oElwXCYgNJKCo0gmvR9U94
NcjQaAH7k6YXHMl5r72pHM4KsUNeL2kEt0j9MCySkIIBIyLcDY38tW3V41GCCVhnYSmuojxn+xAG
0ZO65IbUQwiGAJQTBfJ3Y7bqdSj7g036TzEiEDGcBboRjZTXWp/hGavUwD6dHtTBaV0c9OODmlYn
O2TMc0s2aOBa9rZbvYOV24oo3Hf5SBELPlWlbumrPKci0VaYXx7HIZ38uEb6jL/eN63F4aTOm1JM
11PZfpPPYmIf00GgdD+iehIdfWm0VhTz4vijQgOcy4Mj1a1SbSMzOVt5qrEycb771qH+T1+voFxN
dC0jQG7QgkaVHE2kbdY5/isSM9HoQUOGRcei3H22Rr7xJpTvBZxBvK0bVyD96HS0J3TsN21r37Kh
fYiC4V1LHXs1dc5GLxwIEirS7NyeMGr1KMzH5q3NqG+JmBS2aMQ2K3oCRSdxNmkUmiQn4+pn5MNa
c1Kq2JdjZFBUTzYp3ZSNFjCls2Svdi0pAyzZLJagGUQSMjSn3hwJtFRa37K+BkNlB2MDBOr11gtU
YXkIdYWHMuirpmW2Horkwc7YNmtUAtZYhxnZKQLyyhodAQBAKv4SpX0zUdrhEGVhrAbaxiWNZS0I
CQoBzzP2aCosnAGHTOFMXq+On73NTWjJb5wFl4OfOaTz4lEY49bxrjP7eWNHyAyi8oh2aFc1xKRf
bNBCNN6E4gaLnkLMRTnfTS15A5jpQq+qC1wFjpV7OC8WUQGLSfM5sPVbYwwh88RUCR3heK5dvJYL
O7B/6hPi4aLSnXaZJBVdb7aisGvf0DD5Nw92pdmeZIA5YGi7ZnjwMcvlOM0zfsl0nvRdYivgr0ID
gLYudb8fmWQqC+ehSMU3snnYCyMTrWv6TVkyZMOkw8uSTtNVNLTDLs/mbJOBDhxcpjg8U3vW0rdl
T7MnGaKTQgTwPs7GfZy69OgydR/i8NjNDssQyyDLGpvi6LbBFk26ZyZ67BctSwQDfZcjFwp+jHUo
sdiQz63yUi5okppwlKrysDcf1bAa11jPB+wsjoAykWgHmUl8MunMWITt1p+66UNDPHHKVOnRPcs8
Nb+Lw3EmD8Q+ESQ50qTlhxGqm7JMyGcJ4vugH1h4OLyzKaJqZ5CFR6t2F0cpRpWlutD0d+xj/R4d
+0YkdGolYR0HWZTbOT6gkLsxCxoLFfvsxVN5N8jQfQ4wxZFcVpnKF9W5zdxZ20zCYZgWzb/bnjFk
S6J7YOnweu+RrBg1sWVhwaUdb1SlD2ziQ00ir0QpRuC3zRir6N1moiJihKRAFtqBKfSussE42kXu
mV0fMZug70wA52HBX1Lw7J5im/2J/qfYIWVFp4vLdiOYo6yS6OpSI3XVXCo59CNDW3wUStge+0o5
12lzjGz7kWgjeu5Blp6VhOiEzMeRhpGrDCOwrfaRnCaD/gHlEKQR+7TW1kiO5nWi5jdTP1/pdpx5
NHdWatfe5E1Kq0MfAdDbktmhjtc2dgOaS+yYGnvezGl0r5OYvK7DApcKVhjCxENaiYr+iLv+TkZd
z7YjYssp9cc4qH2yokkmoum4l6Iq1407bJAMVwTo5Z0XFPNNplwbSldsOe9OeqpcIypA+TE219os
qUuwh0O8E9eYKJX3OkoenRcK+gQvPw3GtNdLtntDaFpII5l61G99wAbetdlTWuAEpxZEx6F/V9l8
WRUKIeQNt1KWFZ5m/pOzPrJydXJrYxA9D6BweJaaQ/utgEoxV1CdTOBj2C/lhGMrCt2CeEmgLnpp
OdSRnOsI+Krfqqz2tCI65U1mXyupfQwTExGUnlJa619j1EN41Z2R0zygUHFSleiV6iA7EdB8awty
ltaTmdmBMjKaaEPnw7jG/rceeiLEHGtno01e5zSXlXVtydbrNCrZTLdHSZNuXbXywyoNfD8G1FNd
vjC2V/QnxZcAwwccKUEqravOJnf7U751iMUhtg2McgHRPmX9m/Zy62ZlzepwM/UxWyqK8rVeaEDS
KkJBNXqjbmoEGwGDCrE1ZXVJ4du0XObnIJiu9SKzmbPz41gJQEF9ra6RmuwMu/0JRUKZi/jVEvZG
xX/EkZaOOD0+9EhimAd8OzI+png4u6Zy0ESyCSZk2xDYHrsyuU+IY+FflhyCeXic+DSa7N6m+L0z
EW9n6FA2kbrkh9uFTw5EBs4O6fssh+XflNx1em5tiUJEvdrfBK7rFfzX2O7n96kxQjedo2wrSzuE
Epx+aRFdHtUqH4Jg3CGbeO1pv6+wdUb0hNv3OYl2rKRVe7Z3WSjpd5flD42qp1n6DOW8PlVbckP6
J/IWsGE7gU++akRLm5z3oswJkQFhBCCDkVM7upr6hcyXFS1rf9a3zoO0tpHULb9Mhptpqq9dt7NW
KJB2CGv6TUARlwxErd06KaxWQeQL7WAMSqpd3xKKSgK66WJnJYfXJmAsE9o9gd+SrgqNQpWgxih4
pjHV+EvIpFODSTWwpnlpWzXrnMnToKKxjsf8DTJNtymXacmJRsZ995Awj5OwmGyrXLYbhRmTpA1M
YRYhGWXeftOKK9l9ILwKiZSS1OkKRPGHcDF7jnS2B5pdVDQxIktOOA7NyJC0xrY5WnZNpcNw75Uo
MxFftF9Iu9hEZSQ5ahYx35Ouky7dwgg0NWVbxiw2hXiaVeWrCUfjgO1z36hueudcOQ9ijIpjGzpL
XqtFvTO8t/RvK0taIATzbdjX8GBjLxij8ZqQBX4i7LjatEFvZ6IHtgjXUutTMOfyVHZts3V0YHeQ
swgXtLoClFf5bDqq+mK15l2jmx+lmb6EuQi2RjKpPqOatO9MCqxb3U2TI9IokLgzC86y6MyTlTNA
poaDnYCGj2rLcg0ZYz9Wz2k7j/ugssqDatYfZSvrQ04YWR/0N10FExDlgO6XPQWfqlGaTdORuxma
26hDIomFJgTaQIqKkl0HE5xuIafpLOzkKgsR7gdxo+6tWT1TOKCGnczbBl4WeefAgPt61xkEoMbx
gAeVCv26TbGohUPLAntor/BwBl9RTosNH8AmsYBfWUG2DegvQfRSNn09Dh7Fke1oBtcK+LbVoHMa
ODK5nibrXhAFcgd5HudRY2zHUNyjPtd3o1qELE2DQ2laYlvkxUHS2D8Ixz0pthZ46igeBRVCk7Bm
Pw1U0qqKQRw03XlPKsqOU2Nk/pSbNA9Tkj4EKD/i0DfC6JfUXyTY6LtS0kviJwErHiN/995mhruN
GGkKS8m9qaFCFqCQTvWR9NeM7Fk2wphWCpTk6EBUhpK3DEkFYaiF4tN7hz0U0wbi0sQcpt60dZ6y
6xYwa7J3adbiLHq5GfKPQDXTpyzIbjFDfmDE2nQVlj1c3CVV6Q3Z4X4fYQ7iVEBR2zWectn9KrBz
ra+u6Z6VGil6vLg3bKwPGUaRbc28rFbNl4X5Dym53bIPrM5DpzFTysNQVjPW+HDPOMVuqoieh0Rh
9F18crkbbMdlx/kVO11xbcTxa1UyL+eUq2Nlicdq00POSY05C5M+yqS9DhyMEWYEjLGxdZZPUzi/
6WyGR5u2a5WkG7WkixF3L4HW4D1Pu9dWa4J1QAmPYJXue2iqbJu2RbR2u6713JiiXb3QLPphSje2
7ecK5+s89C2iWyJ41IY3qxXuOozjhvef0IawjxWDjV0aMCxq9Vllde/ZUj6oYdOt6qVMbJRx5fVl
95CD4vO71pqoOZm6Z0Y9OZ8MTjJJgwPsCtVL2uixgPax1krgMJUGObuZlcIngT5B0hnVm1Cf3psu
/+nSsUIoZd8Q0WpsLXc2/Yy+wxrhylMaswQc5uKpH/jeDCLHiREqr6UK39TV5nHtVMODKuW8q71c
wCnRuYXAMjMFvh3sIzcc+aBGdHTzMedXTpzb5RL1FMSa//dtGrt3HGv/PHBajvB7mIqlEDbQqCuO
Iinq9eWBl8dUtYXQ7nKdOr4z4Wb4f68YpBV3Xa4Tx8xdlyf86+Lv8f/cQ+BZqzn7//Vd/HmTf16R
+a6dN/++JTSCxLMBUGZHq4G4ejnM5dX/vJHLq+FRL/Pd7wtXRMPmu8tD69Samz/f35+DX279Pcrl
kmqTobqRnKSEcr2FFtZxJ2/LfZGP2r4TY8kwE1eHy6UA7cOfS7+3kdJH7OHv9QSRFVW1fx55uRQu
I/XvbS1g1hEr0+5y+58jXO798+Tf1/p93l+HMZVF1iMghwiLOvomXuhONMTOv2+k1hQ6EJdj/eti
2XKubn6PVjRF6Guj+ZjmA1tzmaqT7/TqmV9hcbj8SbAF0X/gz1+3/V69XCKS6YpgVAjw/zz1cuny
/Muly0F+r86sQtn7EH/3X4/767bL1YxCFhX45fh/Hety2389xe3wcYrWjIAW0Xv552P8+bi/n63o
Ic+t/zrMnwf912EvL5/O7sFt+2prlVZ3aAuWZcLAyni5agcxbbTlz19X1bEDfvHX3YPqJ7PjJ+5S
cVHhIlye9Pvnr9vUcqEQjnDcfl/hr5f5fe5fL/VfjxNuwHv6PRb6wvrQHObLzZcnGNVAD/Cvg/7r
/r9e5HL177sVl6CLKek3//kV/Nf7+s/DXB74+14vj7ncFqEg2wy2/o0ZDgaXjJARClpoq2LoaH2I
XG+6mxBvk/9nuBj0J8Vss2A+RVr1eBkNSkp4hygpy70B+yliBqf6kG+0NFUoKbJls3TCJ12Kp/zg
3jtcB1u6v81xQoZ0NJdLVOsa4Ce1RRilSM0tn/laSymdqU7+oAZAGXG2b1MyDOo+puSoUNK0C3Li
RjiyqBdCvwrkmfS9E/gClGU9a+Y2n26mSn4ZQeClEXoCPVkSSujDUgOEmZpNE3TcGkWapi7BiuoX
EPkHUblEnNWIIvKxRFzUkGghgnij5aySwvSUl0SoNzFAfvJsoysLFdQpXPowpQ7/YMqvc4EWgCa2
Ce+4QBDAUpguerUh4SG4rep+PxLUvrKHWb01CKPZzQPvzGK7OtrPLE3Y2nSpQMLOQgdAHRyIblmJ
0QOXOVt9vlOvZK/CTu9M4JO1pueDQ1Yhtnepx2BqQeg/P+pGti+q6oRKtyKM0nith/pQlhPkzl7G
G0jVK1YoV1FIRyqJKLuxY8f4WeynqL+iKsEeI6EMqKhlS+i3WKk6XYCgM2J/qPnuzA53nBNFDyE9
xLnShrUSOK1XsTFvnemcyvEHsEJ+cqT7Sk+d9qh0SRhNk3WccZwFPSSqatzSO7vSpAprTU/YtzTR
cy1/koAFpKqyIhhn09mC27fB5e86jfa30jjb2LD4pg3K6VVLRC9rYwIe1NFva7UEitN+2fFNHtK0
RxfIcy1KyVtyyac7TQGp0Q8KK/OMhNEgfWulG21o3+e7SqFAUPVR4zuzGLZGRzwxGo2NZvDBQ3SN
u9S5HWO32Tktb3qc0XyGWAEOpKh6lFf0yHbX9CCJMg0dSBkZv6VOY2cfKT9dkM8eYP3lDNLALZyy
aP6mhc0yuaU9UBtvnWIHcAT6zxq2DNZGeF/IAOWKqARCoCO7gvKZwMrCXUObglxPvCFG245ehnxL
N1IFmIiK3rmbaIrk9BZRvjwHcYqYH0QMmjWJelDwhnktQHmYVDrSb/tRToemN9HRKX4etsHtJKC9
185HRYbWKlTD90kqfucoBA0L1mVCP1FPiI5RgZXLjb6URflajhF17XF+cWsIq5ZBhtG37YIx1uBb
73Wh5ms3UW/nLnDWOmDRIJIPk3Dwp7lXvcPquyTD1U8lFFQl/Uxr0ftzzcKYwiPOcecpWlbQkNUC
XFJF7xmyoBaiYITnJ70eOhLOYyHO4Uh1Iqf72qvvZm2w7JlsuekbYorrR8T0GTZ9FzJA9So6eU0P
DT6C3vlZJ59KlSRFo02ojBPZSJFGst8Qo7pyiYxAPkW7I7GjnWnA85K1uLMS40lJKIpiW8sy9kht
XqtekVQH3RHhRhX9TugILrNseg5d+R6EdUPXuPxK5pdZSwdkatGnGkf07rVHp44eJe6DYxF3wh+O
rvBVwEDv3UKyoFw1TojxwC53Kysgpz5DT61ar8kAdmKcn2UGl1TjYWRin3QV/V03GyC8kLR0VXsV
oA+hNDVt0wgmUTwX0W76sKAqB9kD2YVvoi/oC3XTjZHAvOnxDFpUEjFJMHYbNMJqWSCS6imwEkYa
ck6sSYRCHZe8S74ksnQRwmCz2FcjFixsWvW6Y48YqazZbfw+Cx54gTqbARitudsQq5CslxayNeae
XhC4XChUHIgAHkKSLISbLcp4yhFtm2MQFrBausnLxjT2wnSAN9yAB0ihvaio7DcEmT5ZiXYrx6U4
/SyJzsbLnGKlRBARa1+lkhLMp322tU6Vo0HlrpqkRto5jpme5VoepNCfENI4GV2taApfBCqFMUfX
OUzlvZrU13U7rfNiuqp6Cp0tBStt4A1Hmu+2CwK705rNqEAanNXqTN9qFZeW4el2yL41JBZIMCmA
XUgt4Msg7hk1rXCdiH1DV91ubcxDWXmdpxS2dHtf19Z7G1ebcjRuIocEygV3Egmg8oDaOw8TP/oP
Zzh0dNZDqzC8mll30+sJunYY6p6l0LtB3Id/3ixGL9CVT6emwRfIcasTEWdMAxol29rS9X4wxLy1
u9zYllDLzXk4ERH6WIyqb4gMIXqEPGT6H/bOY0d2ZduuvyK8Pi9oggxSgDqZyfSmvOsQZek9GTRf
r8HzriDhqaEfUGfj1D5Vu6oyGREr1ppzzDp7j20eM61888jwPSpCsd2VXdUPaICfyCh6meYu24im
xVs9f5ej82qW6GpoDedOvXXC8TK7G4Kf6fC3SFkNx7mUEKXdsmWSWjKUcQSxMAEKldjZQQ7CXYJS
jbzr6sMLsyen6s+jQyapPiBwzfatyN7TkWeCjOit2VMbWOoczYiIQFD4ekNTK63MO7j3G6thfS40
ymzPrRv1YcasLx4cJPYluQOh/YFl+yNsmQnKDEkoqTyrLmbim6ffQGWerXp8V/X8mzCkVcRdzio+
9CJ/Yr7KRE4vHypcpX2sMR1PCR/h9XgUM4KUcibKIjWsfpNjeBVe+Nm67SHsseXQ3fQLN0f60cnf
Fj7IpuOEXfUdEoZCMH7SkVtoYljVhV5sgsUjBB87DQGAGQgjfExRu9HxDu95mywNMvdQjozpMamF
a20SJYBUzmbNPNVZz305QNBOWuF+0VHXVVCsYI+dOvtbzzEe6cNbzw910KvXuEprYE/Zi9doJ3a+
x7gJoEP2kpc+vBoVZYJtEjs87Mcy2Lb7lhZyy8vCJoFUIsZytRoYE35EE4PBXlbX2F3UC13r6+3k
bEbvnJblY9YDwGUohEmF1Tu4wW+WjccyJX+rGJtXVCFn0+vuetI8ZD/cV134YeeICXqPNhQYr3e4
POgPMHuu25mmliXoDc88GymoqBWb2GvdLMiKDqYK/EmW5E7003zwcCaX+RVvAGobzEB4Zlgu/atD
TjukBBdcPJzSLKFBgsuHV1Og57Ty8Kl0st9qMa7kHYnetdc/xzTi903EVAVBj8S1gMcA3TmQkhPS
rWiFhvEDGwzBLP0CMCCksFUXq/EuXVmRNhugpc8AJtaM1i0NXQEW6jxFneqGgDyt2abJb/EiS15G
KXEQ5KisNr0pvVWLh50+C5PV/BE9dcUzh5gJDfXKbpv4oSNmJ3C6Jw44Ksl770cfCQUxpm7ddhCk
3KB70sTEbc7rP9D8EqFLmqAx9B9N621D5TLViCf+L5I5iG1+w1QkK0siQnSNxUMRVqMJrIkCZ//U
EaTm6T6flXtw5+xVUtRXnOC9qtCBUxtPA8uzVByG8Vngx1LhcBsJXyHQN34w2H42bc9aC4KUMWF9
DuPyT7Yx7XGDcXlqgbZ3rwhOvowRVcrctJTemIQAxG0Z9176sD45FIshTTblhVdKkFXS2BczTl+o
tV+IWCRGPATJOpP5QleKYYsL8t71OGqcaZOS0x7CyEikc6+FCe1xp0a6XbM6hjV4Zf1mq5xpk5MB
B4PRtXYysU2I71VbT3QnuzSaFXN3+J7j8GyXg2+Y0OxILeNsXdg5Tn+HyZRhr5beWfTGmbl+0RIr
dozZbnU9M8WcI0WqyMpqmW8bbvGMguiLm3K9JgAH2avBxF/y0Gh/ZmB+Qko+BA7TwTjqTpW45oRY
rL0IMXGWU4jOdojgLnXXHqacZLYvTe895Vr/y2jH8sQ5HgMfyTuJKAgssRoRxxTeJYpcKL2o38cm
OfbF/DBbNGdU9VELaJyjh2hML6PnSiAZHavg2V1wn7UeUndiykcriwHcRcuhgxBAnMJ4Zd6D0yCd
zv5M+jxawfdYi9Axt8Kankwd81LCCox4hVMRA1KztV8bQckGXhDBXn5kAMt2xo95PDL3ec4kqzTP
h9rP4fCtxCCu4ZhfJqzMyyXJpBxrL21qv2owBgQ2MuSq6s1sT5qxdfSRMYCtPYpSbJXgOsYmBSta
d/GBTi/u4t0dAr9KUzY2zTpZUfuuIuvLdLRpG5jqUZ+CBQGZrKcQLjbkQAbBHk9/qQFkpTAJWSHE
9FHjdzGSvjK1/izGFStn7H8Zav+zb67i2gasber3Mer6VVTLTeoxu9fAy66kbX7C5/mF4s00MS0P
ljns1WR6TB6Mh9r2kE4ZHqJiC+tcWtrLF/hxbHcbBFj70U0ZjJvT2kAUKQ3lUgck1dqAW45ErHtL
jPpA2uRJQ6BYl4j+2qx6TuChRLpzJHlsM5fUz0PnMYM3TIjf2WL5Szarsp2vtALeKvEzIUmq8jnZ
MLDCJ9b297IY3mU7fMd5t58Zajum8YG+095UMO7XxQz2fWyw9c3kXLU8PCR1qVTe9wxDV1OSXxSO
JWI69VWZeO+Jjf4E/dNT0D30guQNoKfhqmjcjFFfsGGodMlscRYGk08CPHxnHjFq6PJWcetQgCU2
EVMBTwzPptKeda8vtmE0PeBwUxvQBvd5AKZSJcGBq9ab6z249NoRmeRyVTBHXnddQoFNgelIfEkJ
cOJpsI/Ixlaq6XedjNAP4XrOnmscoEc9CfY8k+sG7rY/JgY3MYXgDb9B4WumQ+f5CA4YkXuLzy+M
Z9/r8Z4W0h9q/U3LsqPb9OYuGKcdOWfbUmWYXmrZI6nqvqO63Uy2daC+wBNOgTHIlU1Vye1ruOnp
gUraPmiL8kSRhWSUyuHbOD71PgR0y3sjEBINnpv8TDJ6i7rInyYMyWB6rXXimYiuCEcRceYH5i4D
Q7IqVJGvWlwtTsJoT/RvacGEnYzEcBMkvGue06CF8QbcjmSwe3LPpyWL+MpJn8eR09suEbRWAyWH
govkuS3I1qgvEAl5R1H+VAGJ7GlUXbsw2lqpHWN6HU9Van4BgtgHUdJzaUOPXHff8TA9p6jYtlrp
wW5nxftEm3E39FhKw9Bei2nrZbhVJ3J2zbYj8DANGYWW5K7XgS9gUK8STHabLKAXEsc/ZZCddYmm
iSuYzbXerlZz3O6jsewgTrZyCYH5GSxMHdmzwex6h/DtQ6JmkfNI/8TLD6lV/ZTMgLayzH6SDKsv
qZnb2oyuc4hQteaPdbvM7/X51kTeXpJS03+wFK84lT9jM9gCPv8DyXINPHxeMXuUIRs/V/LFM8bT
1GgoOWpu8aXV3FQj0JUx/ZNMr8BD77SlFR5V0zmz9c7P4qLfxggYHYbNkN6HF9YoahCDYD+2Q8dv
wgnmrAfbsSd3I4kORqY/40HVNjHTvxfY8mR21sF9F/1442vtWq/oZ55k3lNtQl2x0Vms2yCIV4g6
UCShpZTcFih4WZtodst6VzfO1nrXHRP/h/UywnTkBW0eSl48moLWvZaBiO+E9abgfhjhoDYzWi3e
GS88YyF4CmeHLGwKdBFGLaXwigrA4cni7TDRnNW9ldOHw/WozDsvCu+rXzbeIETMV1vnMVL3meCm
5jQwraDuIyHQ3yJiIlaTWV7tbHga0Slspyi+S6Q6k+SsrVxmsoIx7IZL4HnA5j2SBGt8IqX+lDiX
W50HM7VfZOQ8moSQ4M+/RN68SzssKNl0bBtWS4h12h33raW/9Z39pUkkIfxeB0xVW9y4NGMSzn+I
zDCyTHWo+2taO5eWDcATC46/M96D5fLqauF5hotVA+tLTWCGmmq/q3pctAIvWQ/2nw7pwPCPwpvU
OIiSPC1UMX1RevtZx01lM0Eug+6rEOq+ivoZPoDNnaZ/lJk4IbJo1wwpqKmQ2rtMLPnBNG0j8uSX
AsBgKGMSnZqU31Ee7RM7PTZ4i/XU/iFAiD5V01TErxnhdiQkdqquqZOO66bODpUa8ZNAu66JHEkJ
62pMJrGeHftJiv826ayvKCjum9j2+RFOfXQDX3ht5+FcaNBvUgfpRgz+YrAeAnL0zCD4mwvtyVw8
azh2nrT0Q6FxsCEva8AiqblMtJ15tbE641v2ZF578SNEnPBQFulPFywvdpR9TIZ6TQusKoWF07gt
+Z3j4Tqlw6VM4kcsFJ+UEJ/6InOWpdra1fTRVyFBVzoHuZZ76TqaS7GeTYm8uf+nUznuRrbMjTXR
mtVj84hqnW5C9OFhCVpmqmcSfk6ooB9ydyD8Rdcg8A9nHdZr5AE9YwsHirLryhKJATjdAcFiTAZe
nDVi/Vfb1bdtZV9BVQUU8OV9roHElDmbi4M7JsD84dQnsgP9ANurQ0cvS42KVIH8ETHkqpBoSArU
L9OAhSkygtckQRVr95Bf5kGe4llYjKkR02tluHPqYljr624eoWzLON3OoTwRQf/piPoD6fhNQabz
Y55TVsgrbgfpA90lR/kS9264M5tkLYeevFKtWFvJfNWC4lhkat7V5CUSg2Rx/kBogaLomqwuVJRq
b6slog899ehisVt+qcryHkZJ8wZME7dyKjqe4uJiZS8QZDZRVt41UfcWKbSvyyM4T7UJjNLFkeHw
oNDLv2L329ERfwtkd6VzeyN4AXZ+QJhNVhu+nVSnTOSPXWS+56MjuOhFlLVDRYLc7Eei42As4kfU
C5zDsJ19msdEs3XjYzeRtNAl39x+nwa36w4SPwgBTcEGgsCbXZ2bKninPOgPUUSJEtCoJ8BQ+A06
qjVi+xQUk7kHb0xbL5ksSoYanPiknUtZaVfumq9jTm937uW2qeJig9KC5KgOIQ6GGjrjIkv3RXMB
n8eAgH8AhpX2zb13NfXqScSBux9n7VpxKz+EeUoT0w2PKh64NGrN1pqW2L8E0X012bupzY0jAQwG
rsM6ZBIhuai5kb7LA4MQWw/yqeYixyeQj6heK3/QphZNDWSO3T8f/uffLSG9rEvGN4BY4xQtcGVy
VnVQf2Ve7og024TF+OaK+MLgp986Ek9VTU5pKfMUx4H8cOgjGxioV9LqtT2/z3Y2KFR7EdDpM/I1
Vxuyupt2p6jQm4EzTDU0IOPusRrLz74DARU7nD6zNhyEobydDP6knIC9ZIyGavrGc1sr5JKoCFq8
KVpPUlxJzhSprsYvbmAWDRV2HgRfViLA5ji00KEqCQ+LPCRRfieHbcmtjzhHlua5hmjT3ctAfkfQ
HFUrYG6zCQd9cLDm+KwLOladZ7566bVHioBH+FIv3y5eJjCWY8AZjj4Gz31xBUQMt9gL/Ddr4nzP
s+485NWtSsAwoKx5LEIc7hiZDk0laGnKGx7GVSPdn2a0JYchJC87u0+W0YGn5bQNx+Yk9HDABWGx
IrxiImKzO/YK3SMxVeOqnJCsIXRjWVuHQolfCIXc3uCnoBOvYeaioAv6lSGrlifLkitzwngHQurW
JOptzFvKoTHB1mjlf0M8t5cu7XYh7W3d5qZshaRa8FAyH7DwBkb6G6zFC1RtVFAJKY2LF4ELZ0Xm
I9tjQtLDS2BhS1Eud7QoRB4LKXY1diUq4RJlhpdwd5bI8mDI7JJYN15Tj9067YDUpbRYoEHZxDed
RE/3xVGk5rjuk6PnryR4ZiQzYTBQBgiKkICW3DV38SKFS1Bk8iYSUyeX4HS+H0LS9dL2xPg7Q4Pl
PTYrrT7OZFaNdpruUAbxVebJYha21V3nc8aQmA+0KglCGvFu8FXtwnjrIH6WmgVhqcjcdeo4hh/M
6onoXgpVq8ZZDOlnZdGwsqufNKnvGq8Y9tm0uIsyPCOmOHR51yPdYTBFfs6I7Cb97GnycdqUGmZT
OmZZGR3CJZ3QLs1328H/Srcy3PHZzZ2eo1kaTORty+gp+KjpsGBc0qhduzPGAUyDGCrJGqSzpvr7
AMwLkDmanb2ueTt1VdqCoMn7yvcKu6HmZ+zhqME99DUdP+i8JLaAUdt6VpjC4Gg2iOeA3zVpf1/n
DIFau+WtGUog68kltOEq9PRtxgw58kBbk1qqIkUFCw23qV1UC7ADfaxfOsbuOErZxKQJHHyOL4XQ
b14lrJ3QiT1VxKOSXoFBIyU1FSTqag45HMJQtKeBfnvqYmlI0vHFKfCB6t0zUzPef3KXaAjkdHva
BAwubXXurcSioC9sLLUtdItAj7qIz51kflo3NO0ra9RODU8xDDBggR1yTy4QbyR1+IW91J9lZ59m
dbBTdtIsLl8KZ7b2eM4StjBi8kS7zIQaXVv1Ro5vS6YNdW1mr8qetpqIeCy0QZgn5o2kSvAD+ZNj
LylgOS6xIli7Yl2YUCLsocI3yxJtK3dZkrds5FukE0vYyhp7LQR5FbzAZ/y1r53DaxsYnQNlL0VD
w7Lf5ONL4/Ab1zbf0kwxmI2hw7bGSMZx1StUXwMpeH52aUqewvJep4XCE8Wgm3fFj1JSES2QCH7A
9zaqaWvVbKHGUmVJZj2+46IET0K1F1zcV7qWa77Zi2LHsNiK7GLrIcOMIsX3qz91R3QPuRn4Kple
wTGcKyUV1ASiRnPMl6B2GBHNAATGeOaTtD+Rkytr2+FXZTn9RroEUzBDpXHomRDZw4m2uVP9mF3G
SzQld2px6rqB+5JFyt3jU1J+WFfVqkODujHret8XJwJtaL0EuKZYSJBZqouYgPCXY2EepImzk7LC
5pkTlfEzhvanbv6pcf7pi/p+SbCx7fpubh2dFA+M5W3wiXaPrxamg6H7KYAstRkrtsyMisfRBnUd
mDETob1JIuW3kUYCj3CRKjSgZsm+vTD5k342u99RKpjpMPZao4yl1pipRSYqVu61O7Nkr8zHKd1w
bB8SK5iODlacVczVRxQ9xWxYjlutgvFdxY+dlunbxr0zhUZhqE8vagRQ1ep0hcfmuVNMRJwB311Y
tGCAPPA6Y0aeUhZeorZ7J5K+ba0/U8V3Lrd9LsGcikqNr8LkOtDjV1tFHlkpyb4h4foWlrgSSoux
AbXK0KLnLdU78Ag03cEl7YmLEv3P4NLQrxJa8CrUnjqaAoTgwYo3C4fmh/WsAq6HCeFnPlqQTxIx
IQ9JIudlLA55ktxrAv67u+TqyRk2eOnRv4a43a2gxtH8r4pf3Rq+OqVTsTjDnhydcpcWJazP7AtH
OYmNNuYSEMEoCGXzwG+U8FThK2oqO9tFFhhPEr9TLdnnOmyhJrDu6pak0xJdMkRg+Eh4AafKO/Ec
FWujxmsTdcNwrbBmiQYhywg6i9CpaSpvnLAJVTCc9qqMYaIW6ECq7ZSU7RlnGV1/L6nu9Ln6SVq0
IF2UPJq6F5B9ROs1Km0IfTWNEwx0/a1w1nGufdNrHz60cM/0FRm7JkhiZMw2j8W3lPBBpeBq1LTX
enHmJIY+70Kodrd4+cOm+5ZrHjlVy0f4VL6VTeehSh1+29Z9Alww7nME4qsUCQQNonTrah5kwUaR
jVazDweV8ZT0ccJzoL+2FRkihmlKomH3LkTwjZi91zCOgMo09LTLNh/8JuAikw8ztRAR02V9qMf2
Sclq3pkYkHww09cxFSGzY6ZzsEDqHYsHF7GLRYk4cma1TOIo4dhjHVT23LzS0realkTEyn3ICErS
ixm/amU0V7JPYZvHICn5egTwWsd4ox6SWxNMNPlpM+Io/Bp6AyapZCyf9MaL5dQSdcdHVRfBLhox
WJegyxp5y5mIbbCwIydGOR9U2lYxYjUyrd2UQMsSTFuBo7CGl8e0IXolz2vgYcEVKNkldLircC1D
B1vBi9VS+jEGemivqihyxl+2XGBs0r0zrOa+7lPaMA4kjon5p+BcCrOOmwDezEDdJQGu8di21KYr
8nCrZeDfasP9k7bCe9i9jB1KM9FQbsgJhW07sT9b848Y3X1jQWdN/qTDAwrj/7seIWnosqP201D9
F1N4GqzquUkRU3Q8XGb7NKbtyWtQ+ODT9NGZPxspXAPpiW+hmiVB1gAt55nWOjDl2QyrVcb8xVeh
c/CQ/ByrZHwmmDlYhaQu2BlZ3qkUP3ADdj3hmjhFsu0YuMlmSLInCBHMTSVOfmTkyOmmm7KYHtgi
eI/uUKCwq6yDgXBIs9toqrkAHsuIDyJHSAW3qmVALOlFpMaIVEfyb2KDes0L+7eZxwvZYzeqVAJt
CDkK+AyeTg1BULtNBT6tdKnOmKPcSNvC0p22GDaVta/t7mBATOrz8VGbZuPSowUyK5tjIN7DpSCU
1bN+wYuDM4YVoZXEVfdzymHA62bW67xG9NS40aljlkbPjbTkrjuj/2S3J35Q6zpv08JR9kTE0xLf
ZyVcvpC9vmx2rTAOjiK0MAWQ7GdG9ZE5Mda6EbuSqf2Gdv+ZivSrg6jM02/uhpr3RcTDGh9UunXm
FlwtTcgkyX1NS5igWfj5TFKr1wIXGx0GJrY2L7NCs4zwiR32mHTJM+//g/xq8EtuQvoFtGlp+ree
ju+Qa5Ud/hJ589Ca8rfKuld3ah+ZQkAhTQgK1yTpCR7usprsQcZqi3qHOaqG59oR4I30yHNXfT7X
XPl1ps4ysE5VbXwRrAdmqUAntkyzii5E+JKRt14W1UGNzkk1x8madpIVVKDey9m4A0d7s/r4rzFx
YsOyHncloOYhwD3f/BayffWqkG50Ud5qsTUCTk72dGJBvX0u1GUEKIF3dmB44vdujKROF9U2pFCt
K5n59mJzYfP5keYvA00S72aPRJAC5ZIhvrM8vMcsHB1hCB1He/7HUH6pAIRRuOdnB1BgWtT5rpvI
/EI2Z1NdQGwsnJ0xjOG57ap6G7b1Az4wX7dLln8qjg2X0rCrNYzyoAdyr+7Y4TGSJb8RxDVMC93B
KjR+b3CKwqGLQ3nLJYwYQG0asEBE3onOxpqctuUcJNpvlMVTVDV3Vm9tRqAO/BjxZsBHu3Hplq8b
en4OwNxVzbh8TTo1qaJWek6c+j6Edbsyx4qJ1cgQY8wTmlXZru40ACXVrZt1A2qzIhODzCdsibui
avdlAeqjpydMih3v3lj4bjRfYvjV6yCqC1+vSJx0k0NA3Cr2bhTsABh9+DWvMZfFjPgzwLiUAF0I
B46iHwDED/H0JGIAVvAA+W+0yfx0uvom9G6fe6Tpdgb1btbhDqGu1tZFVsLaHu660PqqxCm02DXH
eCC70vzz0DiUwoZYqbxfOXWfNL9E7b4wQdmNRcisJD1ZXEqjkDKCELubTMZbNCCpHshV741DFWb5
1qA94OTO3WhihqM91eyqWj/ClQFt1piv7QjvpqZhaudgVjqVrL2CJOPZegys5EGwp2xd2e/SZt55
lXEMOMmFm6z7kgEZKciksNKNxAKXYJEw69HaIKPkIzek2KnQxbTwjPUuP8QlqGrCnWXXUZXQbPSK
EQmAlp3F2PwEifpJSRYOkpkkyIes7nsWzYQVpnxDd/8Tj/ZvT7J0AOnc0gnB0bWRedkEyLDm1u5E
X7RkGdhjIKN5pt2scn6KbPmSyHGvm9YBU2a90TrzHA/agpdFo9NzINotXtvzH1pqv9YrDoy2WStP
bMksWXX68IVk/S5Lv4S1AA7SA03deyxhJu9f+ToH3qYBfYDVyXj2ygY1kvce9UjbmXSeNTAJK4R2
PcLZ8Wzn7iNeKxrcufusN+rcB+XtH5T//089+H+kHphLqtA/L9X3+N/D3/L/Sj24xC15BE38fwYf
/PuL/h184Hr/IjnMQ9vj2I75v1MPPPtfUnLjwlHIX/4770Do/4IDYDi6KaHr6dbyzf+dd2A5/9J1
YeqST9Bdy3PFf/yvLIa7/0zmav/Lx/+NodVdGRdd+z/+wzTN/xKjpXuSkECBRNx1LWnZ/zVGqzG4
YPV1GB0BZXFxZupjFDjDQrMEoQxAYiJfZ2enAT1IPvrnDycy/EbXk70+YaFXxo8dV+Xxnz/ccmqZ
ZS0f641breEWXtM43wQiwm7YZVyu3fKj0/Fye2HREFhvb7hD/Dp0PMKYlqzOlh4rb8Dg5jH/0BtK
1Dw5ByPZBCNWXNgmtyDHj40Oqj7rcDCLZiAVxusTHz04ntl+flSQyAEqzae+h87ipOizguVYrd2c
Grzc1G0E5MUxyFzwsnxFPZjeEME7gzzWwBBeidAsajQzQLHRV/DFRfDVVo6zQXh6npH+WMTEOi3D
Pmeu800Zp9badKdiQ7IFAId+HI4mNEE65ZVCiQiPqAs9ax8dKAuXIWDM1K0etqYW08ciZBt6G5JX
L0VDFI47wwxuYxh9GtxxV32DrGys0DmaT15LBHoyFctUBDMZjlC2Q5sx20z9zy5eh1yd8/1cqWda
14AxArvxqVG2fXmqrCrdJWHy5yTyAfM7bqCUI0nBvugseUeG4Z1bTQdUFvizneoYpnXJQdCeDBNf
NLyx1p25sWaxH/u6LM1NPpUnuj7VxpkGEtQDpl8RkCAfl9WdXOqaAhog9vL21iDhRgtMdJNK+Ynl
zOuRBunTXCQ9sY6DOsZhcszLh8To58/W3I718DuCqTvkAX0xNAebYWoyiFq67Wdl9mgD0a1c7NVl
0aK3XGAC3sLDpq05+rMMmGfChdvmXcPMF+XPIdKy4zzeTy5CWzJP0TBI8eTlDdeOTjsI5WJZhzrG
S3OSdWmcQtv6VTM3uD7oDOTVvL2ard3Fih/TRoo2GbuR82bVZJnay6Z1th6dwFWYqmQfQAffhJXe
LujV6TCAXPTTxrifZ4NLXmJGTy5dCwIEmRbSz2bQrpPU2HWERIDvdtI0PNi6eh97e+IUclyGCYDR
DKfwB/owQ6s2roAZTTMWGReXlGPRFj9xdo8smzoaw9NtHmi/R5r9DGWCn960UUwMOTNuoPVq7A7E
ecNMsZoHJ0wYJFGLRx3rzG0GXnHbnh6WhKXeFT9ZYOQfUXto64VuRIT2xElmqBQdyMw9x2WgXLyj
QzY2QRwLGIjBvG3Lh7Ca4m0Jvs2zgLfUDAoOyyXVpE4lrzff0k+w8KNvPKZ4m5p8Co5BFW28CFU3
pczWiPoTd0O0Swzuy5zFUzfRIjAi6gF6ZQPXNryzRofhvrPF4YYoT9HM7Ba5JtoAfdflCaFp3Frq
khxzqFN+QU24HhrcKBnxAj3YB9Py4G5FKcir+EZJV/oCG7A1XPPpuWu1eWdXdBM1d2/mWvho8emX
xE2uhNC8S1R27dDXG0ND9p+LO+rAHnGUp04VTWMCq4mDKfFRIU1Yn+OKcifmvyk+de8Qxs8xHhJg
V020DfP2PjD6zXLzDsOItMu5pIeFKISWr4bRGCniKrfvJrWMDNv2TVPRayIQErS0SX0GMli/0X+U
/BuVXX41CXIUQgi2aCh9E3yRHwL0QOOkf4boMLGiBjkzAhEMod92+V+UKcD/1U+QTsHVdBleDgr7
hp0iG29G6QATn6ONqWvuKphgdNRNh3oJ5zodPZqnWrLpKrchNmC4dFq8t+dEbplhn+AF36wYAnHp
wMtJ+/aLZmS5RVfyG9fira9h4ZkFl4vYrG7ExNK4GWkiRSZMawsb9kqIZINCz9pMsXNApKJtp2ki
xHUi4qSa94GS7V7PIa0h179YoXWCY2JxEo1YtoHLMH2lAEzzo9mofZvF5l1j+o1FforUyx2VdLVq
J4yCVThdaybo84scgUsFrW747uz+DIy9SpRYrRHgxRnqu1qG9T5BhFKr+Dsp3OT0T05PqZFnERHB
0aWu30zcq2135D9IehT2/NnE0M+NBqRXa+AdrzRdIXqCvtHE2bBH7vs3jWUJT0JchtaDs9Sh0E/A
ZKpi1nwUuPWBo+VeF48EEtk/cnhx4uyNPL/0cYhRiHjLnECQf472efjtvFzdF4l6CGxa1OQYgpmz
vFM7m/DFDP0jbs7gPi9JERz1EldThyV7pPHYE69iIIDvKrISsiD0NtKwMFlUvEqdUt+5/RrmYfio
R8W+bFt2lfw60dXYwfQ3IOToL1Z739OM8p0YFW3sMfcY8R+tvC8DdjK6OVpe7qB2U2w9YoVIryY9
bfR46b6rRrmVRrYSI4F/xF0aPnmoH3iCuLdnprP2vAHagarSdRaUlh85I8rM+S0WtIacON4YA00Q
no+PEsa7X+rde+e4YPocRCudgQyS7vYW99kWZXDB4mdgYAMzWhsRXYwpBibuGfGbJU24jY72Y7td
6qe23vpNYs0b4WL6tr26vsZEHxA0H8SXweMSPKiDm3cWASgDUTIFbysF+3KPRTyG6XXjgG510lYd
bTEnvlQIytPKBsJBsZHV9HXDFmcbZ+3NrqMjzbcOI3gZHXUzO2iLRW4MPRKXJVmqsd3u6yYs1mmf
OeigdGJW1ZuFrKfAneLrVkYORIqLBNXjdzQBEmrsq9ZWxLGYKfdPg1Gcw35OPNBB9toDY4u7gceI
awmjRDgHIm61b/wflhi0J09PbqGlwguDhCukuaybu6OH6smPaBKwaOa3tGLxClN5+zCkGV0V7Run
jr0F9Y9Q0OUwk7Y+0DaYNUwv6aq3aNyybYY3qFD0m/tVINviSEweE4/SOBYoubc6FBaiMqtDM7Yf
pGeBD5wAfzY2nKeOOiOYC5RvdbKzZbitLRwcU+vqBzvMZ9/OS+Ihobuu6egadzRxUXXa2fNo5Gga
JJ49iY/w2gwFiTMeXRcJeO2cJlq6yakV1tGbZlhv/JRLL2dmrza08KW1G5jw3k6EEnyoooikG73G
lh/5aW4nR5ZXtor1IWfaMwMmZehkc1rjbczZwVzrLAhfQWiM3o2FRBJDzAQUZU16X1YkwtOhIMnM
26a5gSLBCKlDHWeHXqVvDXvfQiimEW9cEwhzJ30Mss1gi5/G9UpcNLiMbSqW3n7i+YSLNNDYnhw9
RRqaE7GcL+IX7uUc3jwZVrepUYj4rsewOKn3Fqa+k2fNZIT0NQWM9j/ZO5Mtt5Usy/5KrhgXYgEG
QzfICQl2IOkN3eWS+wRLcumh7wFD8/W5QWWFIqNqRf1ATfBIdz2JDWCwe+85+4hfUWZ2qHptVOiS
cLG2oymSjSecMkgOcBSko5z3NXBX7jk0x7TI2plp0e0SPk8YcJshWpfOnC4eGOtHE0z9JDhXCJ89
Lx4dkiKzPko3X3FQnXrtdWxIYuD2eH+Kk8lYQSgYpBqdO4jnPaUDm1MM96eei8NfGWLbNMf3g9eS
8WZCvgFsLTS06ClqWau190Xfbqxujbn2k7Icz5pq3vDNBZNdWzt8rMxM8JGddcQvac+GnflFtyVJ
rWmeNX2s/bwk2MnKFhNF90Jh0KRnu3SeDGoMQpzgPJh85QVAXDrnSchJWL2pprCvS5g8msXytdZk
x01Yk2cDPxYUdxemBOHyI7EClrZ10uzQhQO74SpEnSCyH1O6+mNiero2YRJ+7omzZPJ4YSPy6MUA
ZhAP276N5NgcMDwmQ3O1E7E8dmjzJ7vZZR0zXU9SfzhqT81B7luO1Cgr8vPsJSsPpnqpJhNWUWwS
0TCW596o7MuYLfiz6EtJTD4exBcgT7dJDO9dwtg8dt5nUOJQT2PYK5VlMmnCFzWyjE4GgAovNfeq
JhDCpPcgpivqyexBN1Za8FKg78dJRrQxiK0PRJMYGOFGh1QwFA7fWlemh05wWxW9OrA0fiZtIaG+
FueWoQ4zcTTX/YRary7tQFr1MQpiBiyHOFKfluOSJc2NnX5ZijBChi/AyH6CVm32k5X0fkIGCGiM
t9iyC/CWPzuQovuhaafLsqQQssRZzMEi6d0A2/WsQj1SyhCUmVydZtxWSiN9MmEy37aKZuvyTfGt
fZ9TElanrPxrlRipK985Gms8hAevWR5rKJXbIXabjVBC7PNpSfwFtsm441SyTo4O7ztvRXRqbcKX
XJRcfOE2jFkXthwdfwxBEuQeK2Ojui9R3aVHUjwinAe7uKS9LKB5RQuGFly/JS2+zQqsOTIDOVXS
mA/S7W6azuQXALH8XhAtXhEnlKRa+VOkgAAVk+y2bpAe5eWWL4crmRp4F43ZA2lWlyhKHtte5K+9
jWxksHj/taEhgptUvtVEeMo109q1JQ5R9uFEenJ1+3jpEAflBtNBenj63D3W9vhCRii3yKSODrqu
LiHTp2NXcFudKwbR4/Ju1sXTBA/4oiQu6ET07Gc7iZOlXDdWNKhDWXI5gsOFdTht4m5+FhhutqWe
v0H2lHub4n5aJ8StNfe70lGnSdU22lNrOgzkf+9sW3ztGQeTDjeOJy1Hm+YZn53r5lynxNpnzZ6I
UWRTSj0Kim12mbjfh1R0JxWSxJgZ6Bjg5/gxM0wWTMcn666/lAK0PRD4fGtCMj4ROHBlNP2rtjV7
V8U90jvnBXwSMGxTy3cZyZWgf+kAeGXdXBscCtPYvrVOhIiadWA/SSjThq6Mq9tu2h49iQITt+1L
bTvljtx5axR5l3xt7TbZLho+UU0XLwCO2DsqJ5g1Z/QXx2Gvs7YWHcw30Qr5rw31q0uML90UyRNK
b7ONznooEzZzlDDkimzQT/q5YjGpvcFabeo3OQPaxHmE6avDT6rhY7dDBobMhsAWZl3gzAOOrEyn
OK9WQHDG3LbuCYGwyi+iSn4t+Aj9wpwpj00u/in/wc73uxBWSsehv0Qj53ZZcbXpBbRo2eKQoSts
sBwd7Rk0KP53ULWoKHWHt1BG4PvpFn8FpKXiOmJzP+MWatpHzX1NxszakRkxYKcfnkoSi4NG10TA
OoUP5v58GSozuD+6H9ARhkMJ9YTkzs2sPTdtxUiZkKfgfmhgFcFd4nB/yuKN6ErgHiyLnBir9RDn
o+R21MYPtm2nB3QyFrs278kOAdnc/7VufQn3Q22S+aJIWfnHi9B7HTNNLjrGDOHC7zjcH/3fnnZj
CxpL607weI2ADCWkEc73Si+N0/3J/ceTmKZdptpfemuUPlsQSm/mbcH9Fd8fmSp5zNnm74cJRdnv
32oJmPk0iU7Em0NfjAbx+0MyU9zCBpznrRxSN7D7QbEXMR1MR/FT34MZJoRS+rPGLGFoS8haUE2r
9XB/5NGf+/2IKTdaTv4ERFUpCDIOyZwfJeb/lsQIeiZEbXXRsIFFM/oa4FvM2+k4BOb6/01TRwHK
1yRDTz+2KmKg1ahgIRbw92Hq11SaPz9U3FE4SwwEDJwIWpuNQQhBjG0kj7z18OdnJbv1Y4k/yJ6I
gOltZsn3Q85gdJ+5yetkr+02x7hFDSAbun9VoOLRwCuoEl9MbR38OSDixz++HojWGH1Xj2AcVHZy
MjxMTT3D6uPM7TnIh7wJHPbonNA1eWQt0jfQXoQEuBiq70+1jIxAb4DgItcOYYrcIsi4Ek+G/T5E
0RjoRlQemhiplwnOVK2H+89dwksL+qCkw1cuGbFVDwN8i7NEBTAKVdDk3sD5nPU76B7vRnodJcyV
bLJy4K5JOgTryBcF1rhsGevAdvnHIRcTwR72PO3R8Dzff86/nwaeh9BzgamEBKxDwjd0QV3i8KNb
R+jybNR4NZzAtBjVgyQbtkUHMubPoVz/0U72UFjuP3wy17/BaKI+SNa/sFlfwDDnmGjvzxnfD0yp
wIyFbfVaWZxVqSQmSsNlFBG+0GO/pFFKmVSWGEvdaIKq3b95q7wrAV+CQU8iYm8Y6WYjfZHF/hQN
3VknNUnG1q6h6k5ui0oUh+dEciqGFkvLllXrT4aZFb67TvUcxe1B6TiLh9R4aUzv61ysYvBiryVp
fMAo/pTMaqKUbvpr3K/JUiB+U1xtnmh2UxF76F+JoLKiC/rXfD+wWyeIfERyPON3n/IDzHysJ3Tp
UpE/5Jq08DBu9ONY4hIvKRqOqQwBQ7jo3klfqpBpRy7TeNnTRWXG1g/eQH2B+Eq2+UtVu2SPFf1f
bOmG02CxK9WytyQDAmKnrJf6AXM1GhOLUxDOJJErgjiYKsQyyajtkZBPuqSaW9GlrK7I9UoG8uAU
07a0N/kIsR2WyTSYP3t0lnnvUU/YTJ1Sob1LkuK21Ww7XFWo08Mp9BUGkY3t2d+x/neFs/hWazOv
zSm4hIv9zkaNXI3OCV2QFbgp2giCyO0r4SSnLFVvXqmuqkUR0dxH8LwzyGzN8NQNJNGsQFWC3qqB
zXIxal/RS71qQ7Uc3H6tMkt1MLSQ5BAo3ItV7qp35RXI5yCt5UFRtl8TKx8Cevf0NjRUaobxPpjc
VR0bzX1VTuIUjW9pP7avdLI2thgPmbcQepcjv2zg2CFjwxxbwvl0uL812IZ2jjF8U5bLdq+hAdVj
ctBl/sNWw3vpQKcwnPhHvzioIBfNQ4bGl6FFA/EGY/mDD/yryGGb586ehA80WWaF8Ff8VAUW7xGd
AKC8KAqfltCZ/Wmg7+kZ1qHHLYEJCakuBOwD2Yvs9OEoSsYb7GQqD4KD/YgGNtQn27dUqB/MyskO
+PGQaUVtfCA88peZYcw22ZAzW1i7a+p5abTlaAgQbWS/+JMO2M7A4I6ZtPHNzvtChYCNdqLE7Nkj
JN0HvYKPcUJuEllThUI2olgyuZXESfU0l3hsSB5EBe0yDZnBZ7QAbMHN0Kiiv4pRKz4XxlN7WwRv
HInBlS34+2K6jOzr2aAgRbWD/MOeKpgZZoZeUCApbq9cWpxdliQ+CXF2ZFnvskiKYzncqgIbz2RO
b7pRSEzT/UeoAazQLD2ntuc0Ax5C54JIrqHS9nFcvkd8MdThcDaRau/TXqdtQ8XYMX9vS9Tn5YwK
2WjWIVQRvi4zrzQkJmYPThJtqhVfubg26ygjxxmzk+6MLK9wCK2EiZInWKrwczHRfqoLqIUQJzAs
83HTizEDvXG/Q6bRL2GlSspz67EWCPKslGTFgVbfbGvRuUk/ZulqyKFwy+H5bRGIbZM4N56NEOxm
mn3Q2EZeGqGuGutT7RrRmbV1V1b9gU3cLm4xXWjorTexTVZovLLoufcerH5lGYr2NWawQmnyU9P4
bxibM0ECULa5e/mdDnjVzbVPS8JDcJT+Vzt223GZjLcqGYGQCC/z2Ru92iOGDjsDwTuF2bBzyG7f
F+Gkb+fVDolAgzWLXrJHoxv2P0p8rNl5ieAptr+MiOWe9GPX7LqKMy+sG+tUVR0uc83+TroTtIvc
zxjg+1mDthAyDkojWW6JNVd+MpdHNEQeKesR2IYICWHE7TQZWcGHWO3dfr4I03pgwRKIBShuBGYI
VMg7m+LyIc7fLJVYWMqbN7GkYaChX268iNgyI1neRuVW0B8EnTVCOVphP1SzSYtW7GuzhWFu4J0n
pTOrk5YIRQAdK1CKfkiBzSO5qixaySsQs/MavPr8I9JgTaThlG1yZb+y8fyqx6ZGG2s6OB73/ypu
d6rvCdkooivwx26ne18HaLkoJHKDawa8RljTTXYCnUApP68944DE+mWUiI5n/SAFCr+UeQwFnwVf
PyJdL1dfGyYHGyOGReoorOojZrHWuHUTzqBeaJuiCYHdVhinUPw+dkX+i2agxGtxh8BBqAHQFNLH
7aowOf0hyt1/e2fHFblbBmmUv9HXTPeYuMbgfsAnX7MBCgq3AD1gzWV0TGz5MJKDpnvtjUCD8RCh
M2nGIFfYeu+Qs/vhDw5uDvtQ38YGjNsuNPwabgTRQklNCm49aOo8hzI6uAwmXGM5oXmPdgk9ScZ0
MvQZf+J5ZuQXYQQJHNlNR5yo1yLnxuN59WM8cRv3UsM1tuXYTkGdy1Omk28hZDIFkzeib6Fx6+dr
4hk3yY4dCptY2yEoJQWheP95s+TiUIwtRb373NC+3y1QV8cku41hj4zZLLzAtD021lCyeisJarHG
mhULVSmjrBMy7I4YuibipmqNO3RLwGt0zH2znhdnc3Hz82IMxVlGIx0RyqsI7AqxLzZIiiaqLJjl
zGZs0aU7GbHttNfD/dH9gFSQkur+sByiKiAgMtYzGEY0hqbMNJgPG7/qNQ9vdrm2c+gDVFbJQMRo
9zPSU8LCNFh5FiiY4P6UUq/e2BoKS0Jft/dv6w+hzlELRK60vTST0/iuwAO9tGnmu/iGaNhjY/Io
/pCX8U/JqaR3TvrFwseRRuOzXiTawZT2anzCuQgbOfhzMEu2ih2hrDmuMB7efzNDrwkF9UKWxcU5
7qOFQUnyUMb1e7aek+TaNGTdJO1VK0dn/08/6+3uqowl5UKl8rOXHpelgFe78hON9X+9P2Ie3Z+G
8m1MbTNg5TSDQkVcCdlGW/UM0gOceT8ge6yDZSFaaxOHve+ZBb2ZtYrwVjDm/dH9YKWTwLJRkQgw
dskZa/whLelTk5Brbkz6eYHWHcqwiwL4ZfTyzIkQnbrBdM9JpwLZhxGaz5ZzbN3q3w9OMnh7ETkk
zVHW9Yn7q5rpknJbP+HXTgYzZhvOFq5MOHfAFxMSEhGfAoaNtsGq6WBgh6t5QhcdDDVhXYY920Db
CUf8c4Dalh8NvN1TueYq8rli4khwFChOHC2Nm98H7x+PTFTdW9PhHMWr7OJgxYNrkirwWy0yNLsc
1tIRctiCc2hE9nLsbZCGa41YrNWiZ+GaxyIVbe9fBFxjxCfLXZ/eOkjEGV/T+ehHhvhsyWvIZkyr
S+uM2f6M/qmlQVlMsNYsoLBRigOd6/0YOz2Tt4g8psMwy+Owcl+LOrxBQAd4s371I/nwXFvWuuR1
XSiJmRifexd/leMM7NVDtNOWhHCHKeroCkj090JIs5wdkIhvHVHagXmXuiQWLWjPIU3AJX5wvcEH
zfrb+1NZtj1A7P7Ur0We4k/g69b1DTJvFkpzrQW9uEm4cwxUIN3CZChm8IQL+wxo94ct5lu6pLCV
1irUsdw6yDPSIrgJ8nyKFD3PNuGzUNVwdkhEO9W0Fe4SnAn5GyDM9SVW6/nZduaKJ8FQsr64uPk2
2zmasvUJKm0KIlP0Vwe18F5lAu6rdj+fc5/hLEwa/pFKn81TbB/vfyWQfE6l+8P7Qc+S3/82o6om
uB9EN/FC/zwnDKEDq7Q8k6nxgVUNM0XsHjq1xnKK9eziDDEWnMHaMZzWxWX9WSuJZHKYQvj3dyyd
AR/O/XNINSK3JaEj6URuw/pxxJcSMU7g5IMd9F23rcbM/H1t3l+impthY88r5GEty9vC/RHO1Zd8
bY90zRyRmUMrZX0WzslPBXRs5ywhsFvGh1sZh6u8XXGprC/rfr3cn94Py/qLcYgHX3n03O+vfJq1
Zm+a4uJ11kMkc9QlfLupY63fChnatbnPEopANQ4nVRRZYJtc8gWcczro37iDaRsS4fID8eqY+/d5
U7+Yg2sevWx4INmA8gE9cElN40/0WpDwtlcFh4MdBM1IVi6R465rFZGsCSmXgFpoXzcwYjiRAwFk
ZyNq9VnT18QWUtzcWnxLe/vdJtChgXfiU1FKBJkgBx3LuuDKWQ51mnI71/vAqqtz59Tv1mCuqbVk
5ZJ/vikcVDkQAPRNV3xEHgkqgxLFDmfNtoRfSqcEVJ8JL6VJ5JdhPptNeK1yyklhjX4ihgegUh9V
l7POyuswFsBEs+qTdnx3U/QqFRa4dornWx7qx579mBthFWdXeHIarcfjpId+m9tX2vRPLl6AjfNs
4NLY1TIjf9tOHqecnXFS92hwZ7kzBYUxm1Q2Kv14qtvqkyuSKByNTZnABMyduQNFlYp263bIH5gW
lOe5sQAimBA5y2b4UelPWL7kZxy2M6OJdcRD6tWgish3R/0tktqjR+NilxKsdsI59BeuBuSksBSm
pjO3XaWRY7tefzSdh2OapgzfoOmN5MrdVxGvFQCM7g8z1LenZj4hQ2Bdm3vj0cgXbQ+KywsmEhRP
/1/rSQnaz/9Prafh2f9e6/kZJ9H38n9qPe//0//Weoq/S0N4jkHhY7mrfvNv/zH+6vr//BtKm79L
3TU8S3qWjSnY9v6IPt2/g/jXkYJ6pq2blsGr+G/RpzT+zjhONx1XGs5vqei/iDz/negTbcnf/qP+
LQ49/fzPv1nCNQ3TlKZjS4zCkrKO339+vyVlhEbU+F/NpE347DvjrIXGS982FZEPygoqiBrV6P2Y
2OAE+sC018l7wofYhz22zczgeDGgofJsMCo3KEiBm2ErPLPf/9aQ0Xi+P7MmqhfNiFGF19GnJIum
FN1zpWnywmzL3C5GTYVHmFEgRns3zOzlmE5ZG8RMzQb7NQ1GqzCOZlM2t2lS7zWbh7Njq1vXdtGj
aEtwZCmjWoZ8XYCAdjpVY/HIZ/3U9dp0Kx072dt2yGTa0+mftEMRnvt0Olqx6B6l6EmYwuomoujZ
sGg5zDP+NFQWSDBoP686+mMxQZkxY8VIZzLKlwaYy2bG7LFLphJvcRxS2zqmfF50VmontJ9UKDQC
Pq3vptXpz5Ni9J1YGi+6+bSptF6cghDoJc0Hn0ToTdWI+SNi009GFiWqk1q09Aq73UsxnbGSrQUr
TKEZtslLETEKbVzvAtMh3qBXK06homvD14dlwzSdB3dWgLoh7dOZTOOLK9VjLSmzyFIlRlVTiNCn
fS2j8hcjFOcyoDR6cRdoe0IgIFSZQ7hLqj8Sr2T7YxsX20QhhWU5Uhe7t1/guoVUSEW6rW2jfCyr
fJs5hX2Z+hk1UELeSYdYNjYtbBQKJRp//CEl10uL2qcEMOpiaGSBpdLyhca9n3d3QgtiP9kLX0ts
Rc8skxRpjrotNPRvFrl1sy36B6q5aaeZuetjC7WevdzAYZOmdF61D8CS6Q5/UHMOZ5bCvHmjEVqd
DVRy21ivb2MDMImBbb+ZVeZS+DjWVkyOOCk36tjIIfJK6T1IrB1PHXX2dlSpe3BK1MOzybldj8E/
LRD/Lbv+Z5m1Yf7rBSe5ziiAHN0VliX+9YJzO3TIYQu+f7Qd/OsA6/0ihJHTT+hbh+Ta6UN8skz8
p3FknMqkeycsoPNjCX3ZiEDs/vvXI5AA/B+vSOqG4UjLAmbtsRL8zyVAS3Kzpo0anVHOjqecnKC9
ZeFDy+vxNtBdPOkqownQdATlDPYHFG7tmabUmdC+TeOZgHnSxt6GKLb6vCBrNCdmlJZZ9DHK8WKv
4RuyAFDG90aLMI1ewZd5KFolDsmzGtJia1gkSkojQ/aSusiGO5pQvdK2CnYtNBk6bbkNSxVZXL9K
YSO7Vn7keS3OV0CyZo3rQa5wqTXO7tGZ06saoEXPM8RWpVyyfbk9SvscK3yTutHn25S0nAepn3oz
LH5oCuG5HmrOAT7rtUWm9RpBu5yNGAkw0coAfBTjFJihwDDsa6YZ0dU2kGqLmrSDoY57JMPli5g1
EBTRfHNbuCyt/sa2WV4gjge20OTT0qJgCA080ymJo55HgzOtxSsdjgo9qkwn/QSm6TbVIj3GeKY2
RLzKk4ynk6E5BaHpfxWhCSg0Hb4Yrc3FnRBW05gaG3gvfpiZhUAg0KszSiyA5ykRkcV7UfR0RcYS
NGnu9X5fGN+hgrHDw8d/yIbhq2Pj2pt79iNAnPwaw9CJDQ+QGHSRKIFjXwOSupsXmhAd42k3qtpj
m5loC8l1AxZ64iVVx3iu0JZnM96cjuzzZpxgbw+CWGrw5PXQsJlBAy4M9dPxUO0maaVte6KvDSOS
O8guBA2hniUTkgzCNj/SbunOcYa1Xlkk+FicIEPfvjvM1cncYU6U4xI9yBjVbd8TAMbWlPAlurrb
dL1GWksD0US2VhfOX1VM1hIckH2vJNKJfvZo5TNO8qdOhAjHaN56tbcjNYVJXCyZhhMnzHt6RDr+
Im3lMXxK1BXN5gMhwK6fD5PxkK8sqYFixqE6PvZxz+QfvtRehG2CYh890IzjkatjC60QUWNLHknb
p7gKvf4c6/qxwsxxsULnOaaLu09H2G3QhAEmhJ57iSwUGfi+Nr37BdaAPOXenG5cM/xueXOCKRlb
Wm3E2OQSIjHRvwzaqh9ymqukFz1AU7pZ5Ta2+8ovvco7eIgkmCm1xnYYXHWYZLMD8fva9cZ0cx2Y
RBp3gBAXwXVeG6k0Z06aRCk81daLORnycSES11hMIFviU2tIJZ0W3meWhK+mdN4qC2qdZpYHCDzJ
riFg4DK3fm1MW4jC01OOPmU7Z+UDUkGiffBo78IyeRMGeXmI/Lgc0GD4acpowYmRCHazggYIgYiw
Vm+HNBPJskpKGpzsBVwCjXqXYMWizBgHcZdqQK+8rOzYY6PBj6jyZ/YktMANHR8shQ7MvclDilR9
idT8Q9ZDe5QmhM0Wp+aqMqNcnm8TbjyY2PmHp0n67+vK0yztR6y71U7FmiANvH1TpfelQx9Dx38p
sMNpkgwcPoeqJbqcRq6fsdlPGb0frPDVGb61Hlpvy3jq4YCwBZqcTTTQXUaFRy6m3ZMgJY7DqCeX
KrboHeWadRhr+VknuXwwPwugCuwZwMviDZGWARqm4FzskBZ2RBh1ib2DfN4eyzB8iu32aOAmhrU8
JgdUONv7GodfkotBssnoHPNST6o/z31yzKdGg1xr0Soc249qHNOjRsJy3TFM0vuPmuwEH4kW/Iim
dDepEodsToltmiEhpuuVy5Q6mGGm7eqRcjUENmwVNwsrK0GTgPyWyXpAZObs71dkseq5oVE8OA4M
KkCBx5Yp0JGeL0HeVf2syEuK5NJeahQzuCxnoKJQ5tBC9b8KohUeimFg4ALFKBSQ+1rDffL0yHty
3ZkcKnK54O0hBFDmcJkH5I0wh0ksMwObpGhGtORvhWZ2s2ftLOu5O+fRmp+ZxKfeq+ctIYJYJ7U1
3tL2XsPctI/EwO/NfHEuDc6gJhG+k6JsL6NSXOnGI3hfYijssYY7mjFR4S76GYGktYcA/9fICHoT
99kqFk70syrNXzar8TGb3GYnDdgGxAM6e4vmis+uJEQSZ5VBTso1yr7oZ+Zl5XOTJQYexOod5U4a
tObwzPCuP5csJg/Qs8U5GRaNXkxvXKgeTrmc0EbiZjK63mMI0kPjH5lVlA+ZnqSnjhgss8iDLocV
QtOkOvdgTva2mX/XFvjqCJEajNjA0J3Iu86JzoYMXfRFIXCe8RVyM3os42n2Y7KOfKA6XCYDzooF
PBcqmbnaVUb9MOpxc3VdQCtdNEKPkjQBei5CBhpiZ0VyPhO5heHX8AhLHSFG8IltdTWP9PWJxSrc
mBuEZFramHCWNY2LUZIlfHLaFglayjiZmFJ10dLxWasSx78/Y5RPI9mpyVtbSJZlmiFfchHjO1h0
pkTkkxJ+uKH2njacY5mvK9ZyA+I7ktLwGYW5BeTCdN3wa1EPJtOqhqn6pD/qOoLlJRXejlyL77lT
5zuCLgdGL5Qlqut535H8MrcfdegRC7gusMm61A5RWoNCtfStx6V0Mob5G4IitJEuY3ZZExvQCcE9
vUMR3gzc4tt43sbxre/dXxmC73MmNOO1Ax02MKq95KvlvSTpzIAe67qO8VCbxisvJz2WWQIGQe+f
lG2dzAz32jChdYyi5ktXr6Re2Sta7GGP1R2EuVq/9mQUycMyTm/ZONQ+S5GejLuosLwHzNQn2saP
hML8legg2eJ4PuicqyQptM9THD+oLuNmsBifkZ2frcxtDmYsdhoXGRchqnCYSvP64c5MgHKn1G7c
uqQ9Gw80L550lt0jaafMYCcQNG2cOycQuu/0Jtsz3rfnBdvzrW4heLrTIHcVUmT2nTVVmDfdEh3t
lJGyWJg5QdmMBeFPRO0eZ7H5pUPw7JF5kHhV/wSRhZBoO032GMHL8/0wlPrPKk3541pMAQaTk0EB
6kdVnNOBJvXM37AVoIcGTEVbbZIh6zDv5Dg1E3P2Dppfb1vV5XcB2SbOcitzsJ+QzehiylOdIJ1u
lmVACoOWUKd7TzyKKXdhXExHqPdINUHykTnZP+ZtjOeA2bnv1Fj7RD2l22K2wfUydAtD28Odr+AM
hxgCbMbRp8SBkTAJ9B7JUL/fz0qMF/OTGmPg8BYop6Z+ipuo2HaTVWN/mn7EVEjbtG8x17S62I8e
O+9azvW+dpqvgupuOyZ07Nhd14GLnI+JiS2/88p4eX2NyJQ9vY8+ozikahZoEed4v5gjGkCW/t7F
YRANGL9LkZ0qb7QpQ2s/nsaQ+5ZZnasSl4RT1syeY1Ieab0fAagRAuh1DynnKCbWh9Y9zXrW7MyM
rXmn7BuRQwggtPwcad7nNAg9kG3ySybVD0pceZ66xkGUQN2gXHeX1k22AYmNAj4jJwDIdvYxItJH
2+JuI2yy3OS4lPm5fWj7ufLhrmE9RJMJs4koQVpmplLGRQ3ih0GfkDRpb2vOgCWHekFyWY4LsxLP
9B0yen0VSxfhJXsry40Tv7KhBlZK5Lsmdp8x9kGzG73i0HUqvFgfLivbw1gaN5NGhGYgBs5D4sf0
yj3lVlW9WVUyEaWBtW5pHfNxmj6ALe3MZ2KC3CNShgX+sHjwWrYahXZEPQ4E3oBQn6DKhx0emsGn
Q9wJGbhR7EuvsQluZW0Xw3JKdDbXoR2BhXDbF0bqL707H4ahyUnzGZ2LyYe1o8AXvkjRIESEX9Mr
Tg3IGfIvvpUkaOrM8IvKhNqOnYNoHfI1Ae8IfM4nKy6e8Wi9heRmrFGz1ja116vAw6ZGt332vaL5
EaJBv1jD3G466ZyNLJ0f+qMqS/eaj9hcKkQbR73VIPdY4loNYXbmhX2nq+88W6EoMPHhkiqEpV91
9tx77KYE98gnMmgZ+Hbk/yIBbbmTJfKNXe5LjlDBEe1pKvsH9gDZxbWQoiXd42yY8T62svlJp5Fj
ICkNGNDjayxTnB9lTf2fXy38nefRQr+Aq/hskZt9Jc2q+72bK8k8hAIZXfPQ0feWTeWgtTQPevbu
u0I3k4Mzd95Fz4DCpa5xvh+WZNdKCREzNnTcQgL0Cjw9dGT60SZZ5JCK8WcmuJJGxYZRsLcii0W7
jSVe3LHt1KFb225JvTa+FjxF9+YNJB3E1q1x0qpZndsKjU/oZhXrlB2fkylNzvdHDQinUCV5AP0e
YW9Va5vYrZoLOzT3CHTmMUn09EZ/snwkSJsKjYVgG6XVzDQRCakzDd/NMM1QtA4Z6mwAdOZA8Yg1
be9EoiZQewwvoegh/2CpYy9KMu2ZrT6DZDyM29ZNmYPoSxi0Ob6AUfSdyxY9/VxI4Kk3WlncaIDi
YJkHYyd6LWIKs02aAm9gGb6HQ19c+ni9skrb8+WqQh0sygjlNKjrWqG9jln5lZ3uAE55ZopRYIPj
lNzm2Cd2TZ0Q7los7Q7+XrJV+K/PKLaAKk3ZTQOrs81N7LooDnDNesbZjUXxCHyOeN3JJMPAQxBT
2hEQwyh5jabSwoDEa9ESPX5llV4ucxX9vIwycV70xnFe4qZlSTBKbIizBYsbdeyB23j6XM34toWp
znqVU6m0rI0zOBDLaD6qxcTaaFlEZ9qqOmhJIcjQCF8UFfvetLz0mMfA1lAPaKcsc0/3N52a2b4i
WZtQMXE1wX1f7+dKbxgnquHnkb3wU13nuOjXJmQt7Oy80Mrw0QySoUwSM/tkYlVIWwP/Nuvl+ET1
BQoNQTeeboKORndmv+xAU4bg6RSdfo2bL4vTLhcMixluDvsWOuzSGgvRdkWUBawueWmuff8rXeJq
pVoILFa4wpQmuPG2RXpo2Xr5VpI458pCVjJ7KBG96KrwD9IlzC6OSKdt5mbhdhomDA5uL9jB85aM
hImdh2dt27ndK1bx6dhOWX/sWtBvDgaCOA/HKyhtaCRMaXC0LcgVUEmSpgQMRIcj6pfLWMDvSnBa
q/DG1My9ZFK2x5wFnbutPh3ixfhVFiSEd2NO4ldCmQSoVTsQQ0cUhvdfhJ3nbtzK1m2fiADJKob6
2zlJakXb+kPIiTkW89N/g73vBfa2D2wcoCF747ipbrJq1Vpzjpmfs7ENaLuifh/IPTjfXiDst/t5
GJ6d3vbO/WAKSsqxO9wKEB+bxBw2RETp0ToJC0IMxu4j8yuoqJgWNiiKWS9sOjGJtZnn4Ueliifk
EWeYMICg4vIjFLqkeiAF1maHQgaIQDAND5qmB1ND4R+ZLxMBmiAG6Am42Unh1Icgue90qt9UVr82
lXnXWYN6LfI728VK6VhJeJ8XlnXnGKQBjoYHvw8frzGxgtap9q8EApGe0PuPnafmDYPq9KJm8qT9
WJzrBixp5JRnJlKfRWXxfKsBuxExaFAX5BEPI44cAsHzFKMLB0lIZZwbu/xzC8hmrTWHWyPH7yRJ
iA5Jo9jrZXJPZOhHrOcfZeQ3O6U/GSPxH667aOXiO1g39W7yKXdyvDNr0l/m/VwaUN+zLjrMJUQA
TbSDz7thSjninBWX0ugf2yKK75yw+Bzh66fyVB9wpfU5J/1nKaVH/Gp8xjkThWTbuMEmYJc/EYjt
gPdZJZzVZW3Tbwq4afMQFZGknd0xqtmx0OhdxjKOb60NzzIGrUzIQ73nHGfv/CrjBJgR+Eyl/JqA
MUos4rjdUpgvoVPhssAGSYemNLe375/SDd6ZMSMJltUno2+LvW/jD/KzPtlZbkPdLN6mnCJsyrP7
ni7oRXk+p/vQvoBcZlA6xXJbZVrcTYW/s7pB7g1VSA4VNDKblCGmtnR1IaBtnbJXPkTTdkht9Lku
PRsqwfGKZHVTGU21Dxr4Cbk7/Rxst77TrEy6WwSNdDqJgYFTFJlkLeRgiaSPb55eUrKJBhbCpvNY
KgVYqgbgjeEU5J756MT6gEYlcdDIADnOjBW4g8SIonXYeaRm+6B17WjPMWGABQpH1UmT5hBPXBzk
qM5U/UmTM7izQrqYVDrxaUsUXXgcevHZT835nmn/U5Gn6BTM8M2JIBNlNgEOgoTBTVu2IbDZAOpr
v+E8zJ5l5s1hjMnxUQ5Uz6CgzbWi2U5mdoLSk5YFhww6wz+9wqovRhYazx3DHQBq6p9mShfUnxl7
PFXwa7dzD88hn+dVkjeEhbgFrr83FIzyCF5iwF1DaQVi+btoYuBGdr9Db9NuCsPwTrgM4SpG1UHN
JqcBrzAPUUjgb15a16lW0cbN0eBTzaDF1Uv6IW0bV9Lfof+O/KoGyN9VAwEW7ns6aHHSJevOYHvF
I+LqXVg5JyovucuAGG3NPh/Ap9AKSiwJF6KGK1V+RG0/vKvWeSlZOeaCQVQS3ImpLx5NoIjIBtBS
pbXimGlVX3x7IajDzSV8wYLvi30eM/5Ly9j/GMo2Po+dRk03zO6J+/TzSDsrpgt669wL7mtP4ooW
bfykscVs1AyBpuWYq0o7Qg0cqLde+fdNOnN2gMvFZjEY5448k/WtI9EJ1nAvodryE5RxdjY0h4H5
Vxh+SmLtHjwT8YkvRzre4LrxCan40EsRnBTwCZ/lix6XGz0XGOZWooYUHAZYQl3RRc+azC2sDqrc
OlZVnb3lxYm9u8wM2/2taIns8dErNZPzzAvPNrdOi08dpnLQoje1dMJ1+/U5qeLt0hMARqDc9Ojw
R0PZ+UUtL8Sov7l4kBabEG5yNZj35S3bnKW6ba3H1EqjDSRQ32jFAdPauwgbn26G5PRUe/N2aO0J
jTtQeNqk12CQxWlMq/qiwceYUxWe5sR9N42w3pdlldA9GINHPcSf2P+/lnWrnlNWLuYlRESA1ywP
6UJepGuTvQCkgeSYAKVPiqV9pOx9xdwUJC8X2ni9+ETi3zfAtOhDB02qfOKGZMXlsPdT7IsKw0Hu
d/4qby00c8LNt7LBKZuMZf4ymznqNj8/AnuAnT92zH8DRqxpVTqvlEAHsAyA0Po+2M6ZGdwlXUN/
xo7RAg04SpU/v2icwXmiGBsorz8MWDuvbZK/N9Wwi3zTfqkBIPr4qL3QM69zUl/UEGe72gYbkpZi
oR3QBRNz+4oZLdiJpqLZgScFSk35avrcznibmWh2iDdCoi+z2tVouD6LMnXZUvESekHubKHNQSqf
KFAU6qmcYeDJ1FhZ6GuCY9q4Zcs4kiktrB95DV0+6iwzx0+kd/wkQJfjIF23CwlWO5Ol9DOo9qcw
oXeTFlW0nQc2Fr4iYx9Xsb72GBNoH1x4Oqy7JIbyHwQt8NKCqnaO4alk8CrCIvKf8PwDPOjNcDen
UE+TEcdTkuBOb9EleUTcb6wsA0ithXHqF6/MbZVULRWmC7UfVmRdfam6zD+rYB42t//KnslcFElO
IouLa5Rk1DJ8XFcz5wnZrTCqTw9dziEt6UqyBaZrgIz6GBqRfddnYGVh+1x5DuM9j/qasZgJl83p
IAl+1AZJZjb4wGPg0zThTAQUjQ7rnXQm+tSKWp78N/TwgU4+OeX3KQoTZm0lTfBADqwRdXQOu6hm
78/HMyboVWnU/iPHN5qwjADnZuq2bj7LuwKmXzYsaThdYvA0eqaHSz2/YENKGdmggY7nhIKkbvQD
ij5xMa2fNuax21g7TajwkUsRbBQ3z/7wyXTtq9shttMsI+BF/G99RpRNE8/+KmpE+4y9Wp1p5lyB
Wn4fuqJ9CsWWBj5yKFkPIA2gxPdW8nNkodo0tfggpfgF3gTaR5OE4s0oQ9ASCtbKFE5QNUbxIHW8
azPANGi9HhKnewafcEw4fGz7LmhIYanpNxnfgxCaUbRkdtBJTBBVcSY39F3L2ZbPUu9IxjFNbDej
5vGJFtQg8Ao+NtB7pQQ+W+R67w2HJugfSW1vkQAkXEmff7cwljF7WC+jFNeaB3B9xBpbufmOfy1Y
M3wnmiCZeOjjnvGBkWGuqDo8GqA8s+rdqGKbR4bSRUJwrxyUqgPorTwN7ogvVXe3n8LQuJCAq44t
qVsmtD7RH9B3fB5C/3UI6RI4AmW3W0cho31ebj/dXgzwyqfexrI3NuF9WJCOMpKRU2MBQUaW1SB3
g+GoSzJxy9vfoS6M7gcNTbaV7BNMW7H6LZT4gfQHE5VbGd/fXoDyhTvirNgklr8L4JXsINgMK0+O
oHyALt5T+s/HMMyv6Vgk4ID//9/ffrLM0qUmaHCceUSVGbRTuspPTuDiL1L5nNDK+gcbOUts7U1L
DZmuW6MwNkmPAZ1/H/BJ32UHQUOYqEHMBmWXmpjr5Ls9KZ4eK63XJlrb3sDtIkFYbOy5bjD/U/wS
jTZv8QtZW9MOhmfiT/pLD27LMtWT68IwmWScHGxWhKCl30cv/kp6drRG+0zhnN0T/EZ2U+C+D5y8
VvCUX0uz+lkM8ZsYogMnfwTetCbJkODwXNPKaSexbwRmAIj/Z4t8Wzy+eMTK9uSVOePp4XtRfHHd
/sNi+NeFjXUYoGtbDXQG71OGSyluIr1rQveiJprFnO2o2twOPksRPmnmqKnjYd9RdbKe6ZytiFLT
QCM60uYx6qp+FRFrX6bmRzEq8iHeO+urt0D1RS5P5TDCzKpx61h9CHE4Se+FDbpT9q65KrqMUOPE
WfKMbWs19gcpy/FBNgAwpPtltrLT5Pn5arZyJBW+95i5GSPeqrl35n7HsbUDCtyY9NZkkDOOVsYR
cFtEsUonOnIA/NMSX/stPp0o6+6Nw5iN0SfhVB66FeqDhKLRwDm7+DYuHkrARcPwpfAx90H5YtmF
14CriNYxmbaaf9MkxFIV+pAaE/7n8mvWE86QOKIkyKWA3xu46wSJsTJIFwLojKGXXKuv6YgjMiwx
duB+dvGFuaSRq5S2zY6pFfVwTqq1TZaLzTyPQ474PgN9pc6bkdY6z6rywFLF30eIs97yXDRmtE5i
MtZk5X0j9ZH4lgxocOQPT1mVAt4KHpkd1xAbcA6akC93bhOcbeHxFIQczjA/rZHfTFiEnRefMZHy
Wlo8kUWQcuT8UOn3tCPUd9RQOmMNsozecbxxSveQhwK2WVDs3YoQ72nQ5dbsMIR6+fPQ48g0uvps
JxOcvUI3nLvkc2THKOldbW6rpKcFakraac0nu0z3o0M0J3sH6YXmgbJ9Z6cm3ihImqzwNOOjHUJd
voHCKrbwdZ/sxqlhrjgQURkkCcN7VN7ARCH0Kvq/7SrsQxIZi+g7hvVr19B9lEGxEQWef9NBC17H
Pzxp8UXG3YZhpb8jyWPTKR1iHTIBoXjNnmjJB02DR7jkmGVR7u/a1HxnKPmFzzWuHrBbcoO73FRl
6y8WQgb0nbFlas0eU9JGqTRRkuFAVb+EBwdIIrYdfIrRTvUxavWBM2fBlM1hCFPRtIfQvCK46EAk
cIayPblqdzmTpo61rmqlNnTQ2HBstNBLGsGza1M2a5IbEtlu+7hkbij1ptBdublFcmAFawYiLDmV
J6tqZKsIPbgjDYyFegYyAt4esTV+UReDGbdzjLxpmwB7tAzwNn4i14FDjjvux60XM9aZOkOyEIK1
d8lSgbgk7hmHEs1hEVI4uGAlBmV+bQn3jK2a0j4FJQX5D3hx9R32u1jnFU372YW2nwevpSI9N6eX
0lhNuGHg/txZJIU2u7yU39DzM12ZPlA2faSsaAiXsdpECGoyTXjaEJjvNXSuHR0M4B7irRuIC/Be
8s5qd3OBu4SgMc9r78qcUW3g0oiTpH0UICOdpd6UA9Dr2EUdPFPEm/6Q7knobJC8rIc28vl49DOB
u3AYCpSUZR4CxeRLdU13J3V65GBHalT61YrAgzgsxgWQIVxy0d701Qu5fLUg9YiVaNMyjtpBxn8y
addH0Bc76XPyjdPP5VxH27Cyv1Vl+EZo2Z5YQRg9KRYNbE/vucp/eL2u9sizAzh1YdV8yV3gw7Po
GTXMl7IRtE4jm2ZEMwLvbkk6NPqrpfOIYzyAK5PvIg8S2E+SuXmVlBf6pd9RB7yHZT8c3db/2c/q
B5Axa1tnxm5oSDX4szxtUbr+V58qPU/wP4uUQiWU7/9XnFaXufCTrApO3ZIkOPmfKpdsBzSj5C4O
uAZsERGa1yyciS7YEmtDto1xR6Zst+kIgtvKFNBXxhO2D6mO/nJx3v+4OAdcqu0i8sXbCJv13+JZ
GcyRFzFLOBGBI47N0v5yVdzuPOjotOjp52fqTkHgXjpa2EP9yNvNMW5xBrOGRV02YO5FH29d2g4l
Ku6Ov1wg6uLfPj3X4/IUSkMb8/F/L7CPSrfTKgxOkmMe+RoN1UQR7VIsPPuaC19HehhXY8DE0cwG
9E0uvg9R3v/5Mn7TGPMdeqZp8T1awlfyl+/Qkp02QqSHoBUMhhRzih3J3ZS58166FJ0Qs9gSyQ8i
Ujv7i7xx+af/I29G1gwYV6FzNi24ur/Km0PlVaiDXZx4jKQ140K8oD7YNpWt5+U3DnGwopAp/c2f
f2d7+e5/eWcLvK/FnWu60vEX2O6/hNWWD4enyHKHEVRcPyD7OrWDsVGBtg5tGO+nAcKRpceXYvZ/
lt7cwPK8TrdqL+98Oobxz3zMSCpRPf23YhTM4LtzljTwh5zyI3cp4tE6/E2eKiAN/3rZwvRN37OF
5Jb5VZ465bR8CDKQJ9E19FeM+TQsCoKSocMmFbK/Ys9iUtAcEOjJWYCRJOLpggAXYEPdTztUiclg
l5cwZeZuwPhpwGYfUrt5rNqqPXf4G7sG/Z4njD1zY0Tk8/ccY/x+0AkDB0YTqxzBxaWyI7Ry2Dtp
RSeoJxIbVlR+R+Ftvfz5m/r97vQdlwOZb3oeZBrzly+qLGRt8km7p46+8UrzAK9MUW/rvvusBZVg
3NAAxvQNkCc1d39+799XN97bsxyQbsw+kQT/9ybJiM9D/a7dk2W622Ie9Q6RZretCNr1lrbpn9/t
9+XKdzxl+Y7jKrVQnv/7bi7hSzVqSfcUk4yAF/EVjffq1t1PrfwnUdI//vx+9rK8/PIMwLkWpvCR
FmNZ+OWjTWvozFVcOqc0CLxtbCRrSuK9pWWxYPBpdiwjgrik7R8aT1XVFMi8MCsGpU8TcBmP1o0n
jyKsnm6i0bwCTlhA+N8MwcYoic1KWbCwcDoPRAWcqKHVX5YP+/cF1Acn4Hl8YFLw0y8fWRH3wTRk
rjxBW/LW9CyKfaKbq0U042nEu32wLCIWGIS5istFUNWtVD7SY1vkiAO8LaiIC/ANo72cyA4tXWIe
qzcbTBbQ49fAqef9nz/0/3E7wxBntMvHzn7/62eubHJeZ7I3TrQaaPA7TDscvy4OKACPVlBam2Ix
OtAKD3Pz/Oe3Xljkv37f3MmeK2hAe9L9dT/0aN7y3rl9Ghf3QF3MpNb7KHd6kgMswTQfT/Z0Z7WA
QGQCYzxdNLXNkh2Dxq//y91u/YIzt33pY5CR/oI0J0RHLFf7rxW4N+NCRMq1Tplbs14t6qF50fxc
uf+i/Vy9cirngaM+NDyQtH/+LLzfH22FS8dBUOcxsPl9WWHW5cMkN0+VaX6hJ0hoK4iFz46/z0X2
NMeMoIWT0wINlhGOCY+bOp8hSeS+e7F9CDLD+tpY3gGelEPCy4nOPTxKkmGbGTUDseL9LmZw+TBK
6zpHlBhVIMkn6qxz2sNPchy88HYPAdnBA9wC1eXg31r3YRxuBX2WFYYRZ5fXDbvfBBAuLjO1SWT+
1AtoT7UqzgwllsGf8w/4QrkHWaGataaQBLuIRKtMU6arxmIvs4r3xAyf7NnXu0QxKBys4BC2a58b
ZRN7IZy5xHb3w0jOQVgZF0v00/s4iIORoEoy8vSpMSjcKGovugcvgR6TYafmRJV0JpnKfu9fCi97
bsP02unI4nQGK/LPX9j/2LCViRHKhldrc4C4LWb/ul2KmNPjBD/mFA7SP88pqPso/5pE2n/sW/Ps
h8gwUphBMIE4yGhCX4qkeIGz5RzNmTiVZVAV1uiK7S7bK2ugT4CWcTGMN8eudl4donZXOBTsv1y4
8/sTr0yPVZbyWPkC5MF/7/Mw65GtUAOebjJRB40JqU8/wUU5X/O8efeN6ZRljneXznOA9SljJl10
11ZBluP0YL0gocmpv1izYogkWQze0RWoB5txzbBTHHEY01dM3kKmVdueKd9eBg2Wo4pZg2asZanP
IhmQ11tGTvhxxiTfRaZ+ssbqequsWs79F+B/BXFVlRqJ6bFjesjMls8yF48juWSbrPnWBIieN2MW
MylkyTzUdPCaYVI7490XFaaUPBYbdFj8flT3gk/4AdQIeEPcYIeSuLaVYw9f/nxX/A+7jjLZo1lF
LMFDbP+yhZnkA8zAQJxT5h8UzZ577bX1Fjkb/iKVCeJo8olGHCPBtJRY1WsPEHKEKCIF9rpv0r+s
7tZvW6or+PSlhYWItU3+ej11rBlckgNy4usdjp5GUuF527E0m/uY5DO3fQRpBf+2QvcIxgcoB0r1
wmPwFkdkp3WxFf2l0v191eeSfKyDpgvNgkrql4/InwExhDQPT3YUC2SmCzUqYGDIvCGFxkWvAnmd
55rTHf3+6ehm7To3e9I/LcKL//J1/VbvL9eC1tgy8VKzYf+y5ue4cyqCiaeTA65sRY1QHHVb72PG
gKuh40sLbFCsIXPPTesa1sbruDaDwJ4wXfLs6/zKXD/g/9PBo+e0y2EyTs7zOL//5UJ/351cCorl
UIK5iQPCr0ezTEQxjBFvodXZCgwPdqQ8NC+oYxXntPSWQkauIpr/hyBQB9JE65JHW8U5aS/xE7m4
+XrwnNcobJpj08cdbBc/v2TTcBftRoS+TwSaE9Sn7Fu82zMrRH5mYonhaKi2dscyXKa62kwybbZz
qb4ERfvDnJF/groJdkD/cnRWVaE2UYEg3EkkzcVFWB3VgNB630FZ6Oq9QKkvNaBTZ0kwaKbc27Y2
zKQKs9DZgYRmo0zbyc739p3Gfd5bXnGgWSCQB0E9nkvyorpkJqoAkjxdyeFEbzRA3mj46xJk2XkU
jIVvL1U7tTuSS+X+dgApGeihfhXtZcYtiTukcB/mCQlCv807z361Jsr5JA1fc7v6kmmOuGFMhqls
rSMOzp+NiR6kF7O/pvdyF0YOXKuuUw+3RTShaXg2/f4ZSMAXE8IYAaTEOtnuBSQ0uV4tRpwRLYUn
w7uw+sTAP8FzoNTJhQ50O0nHQfMT/zZeM9XzabATrIs5tO6tLGaPy4ODBlv6l5rj95vfsTjp4zdW
EKZ/O+zGBQ4Z1Fz6BPeA0xpZrEsNXQ1bHw/wzqgZIBAc8ZcbeXmi/lPju47FYy89yZDCE7/Wm21o
wvEdo+bkp2m7M0p5l3W9OgOgzUimdYHh+mLftjFdGlRZOWaef/QKTuf6lz9fi/3LAUdSpnu+zU6I
Gcwxf3umCqwfVt04ktG08QIit7gwxWALdmjYIvvdY9+QRzcK7gzZTZvFrzF73IlO6am3BDBdBD6k
KcCRxXHxlUKExjHE/Aqh42jk1E6KUf4cPUICqTclyuz1XDbAovW2HEf7byu9b/3267DGC9cV/C6g
qqhg/7uxy4xJpUS0fYrGOt74Cxh0XsCguU7oa9/+jGXROt1+IpF2rYnbOA4LZzQh7JLW9/KjHyB5
IvM6z3aTMN7GMQVDurzEVPFI3IFFZw1xq8tfOQYhjpLWxSqs2/lEGA4DhbY9CIRwDEFqsUlTDBQP
5Hg08I9OUwIfJ3YWEm20UHL+349QkrdGSOMZ57g4LSF+W8fVP3M1Gae4nEf2d2LMmlwHDnmsZbQS
kF63Qybyg3RSuFgVc20QiKcMuXYA5QRusQ+zavlxwizEQOJULC+3n5SOOVCahckr7mQobcJ8LJwW
s0yTPLfkDaHGrsMDZ9HsMLpyb/smMpsxeq47Ni1WMRRz9UtObqpTG+wCkT3vveg1ykNn79XY2Zgl
oBc33HhlN9HLzZn5j/0KvSCWu7BbOyN+oG5iLANLqr4a8YfVEikj8vp+liD52yYedwKb1srUZXjI
gzQjtig92gw3ngB3WS8FuBCNlmULSI1RATymtTXJ5qzwBO0zVun1lPv+xcvFht5zsKukRYoBd+80
VFcJhGtVham/y2QbHVqMYrerZAZ+VzB7P3ZwYdamVzjPbWrHGwUeHEKVx2QeidDGzYz2YoiyuySI
nzhcVEjubaJRmpZeU1v01yCozZckNBW0T1B0UgXPeP7Xac0zZBq1YF/SlbGJvJvaT96FRZg9kO3h
E0aAAssdXPd4s+uwbRmrcGB0ZUAjAX1Fdu00YZfHrQULliblQho64GwtSBVtOC8ANCbeIgQ6r7/h
nT2AobReBpmKVVqHBh5QWvJT6eQXVC6L2sm5OEuoe4iPYt8icgWGl5Dx23J+UrVm9hi4LwjG7G2C
umZf5vgh067EbhkbzH/CN3pED1itaENZoH6yyDrauTyEHPbRqM/2tg2a0xQP8LCXBEPrc5E7b7LI
P/s6RFjaRfhKccUf7a7ZGb3nkARvYeULy6NrYvEHfJfDYbE/IZyldi4yuR2IVT/oaDvwpknXjFcu
c9W62OP/6VCaKbJDv3mCUApzD9vmzZgKlndnjbV6sdF3MYShl+lQ+l2KsXsoLbiVhZHANhmQV/VZ
/AklbL3vfW6jm7sYFl17lT0TJiN2429N9GESlbxX2sr2Q4S+DwiZvS6SqMTWynEdlwH362w/Au4t
XgY04kBoswhxEn8kPu8OI4/Famu66EboLnjdgKglEuM1bqj6BVz/XR77yUHX5kU5RkH8AL7nJMO8
OGL420qCanFhB+IJvQBvPzfPkw1r3CQeEigTZi8XGFbCzktcPSPP8ijJrH6GzBCuq6buGJ5IAN0z
E9YiW/RHWG83xCFnJpZTBATZQYYlMF6SO9h6SXxRrYkEsokuNEuio0xYhbTJA1GACdw1ItWbFhjC
pmeAdQdkjWaOR/00+Gz4HhNqBXx0a+AsOA/7Kf1RpUhF0fZVFzOOF2UKhpMMYeVFFY+cVNoLrd5s
SwNSrWtQtDu/lN46M8rw6PeaKpMEsxfq2nXpF/KRignLitJ3RdtZ90oYCZ6IJ4w7+QozFGuM1nO2
6VtFQ0WOw5nfPzq5hb2OTX+8Jk4xXVFQRdwBMzwhr945MvKvRqith4qHqeY4uwaslZxifPBLAxcU
VW1cEh8/cciQrDM/l9VIT64YXlJbBeyU07Rpq/ABAbH/nKbf2BiYsGrhn9qcUw8nyTq0sW0i5pX7
FpMFPHWEUFc1WvqFtry1M2sCe9KoyE5jFp7zkTC52MNa0n5kU9Hs41yE67BKuw3B18G5LP0nbY5g
vdRH1IVHhU/mlCpEcBPi913MWHvlZhZ47abPX/P0tdNiPeK2OseoyQ89/CWmjMnZcNjiGuUQDF0Q
dYrag7KyYkl5MlISoKDde1apHsrW9HZjYzb7IE0eZUGrr6148MuqkBvDxJPWoTA/xnlhHsMpf2XL
Z6FCo8qnbdLoU7rDkIS+bU1NrLAgjf0mYxi8D0GbjyHU62WamlSoiKSvzxXS6XjVqb1RVzzNpnNP
nsLPNHQ3kyCeF10ALmlndLYxqqkiZN6NcLY8Tznlch1s3EK+B/Vkr6Ah2LvWd6ibs/QB1T1fQ1KZ
Gw3pgQnwgPPL2IcZRgHcYvM9I0kabZBWNxZu4l2EbXmLKybfB3ONV0JZ6bkx7+zOFEQ5+GjV4NM8
DI3AyY+sFW0SuTo+Pfv92Dab0rP9CwK6bls6ZbRDumXu+VwPfZtNu7JOx6Mjajznyz/NUDheWwut
BemOz8MxPg+sQluPJdRnDXqu7ZDUGci4iCeu0hHOc81SmRMOc52nstgPfTvAE3QxnJAbt4uCjnAG
ktu3fJKwYT0HL+WkF8tIfGnjAVXePCYfpnpz03sZd94XF96GduoMv1ZJoPY49M+o1NY37W+ZxoxZ
Iucj91xUhUkWHYlQ3taBIe/yQk7bpm+uHCm/23F98Hs1HwH8S0opDkbjd+QcuA8J7/I8CxxWaTkH
2Xn3YNnubXrcD7aevkyyCgiqzS62NtXBbnJzPQuktiH2xHUXDtaeEm3bxbN70JgnFt5qTC+OU0cE
v9+daDO0uo84NbvHPK2tTVnL59tYpmsFLCmjIb8+Kd6FiYKj7d1LW9RnuYitxxDdTpZeykQSs5V2
jJMD6F+sAOQMqGE8CN6FcJyBkJNyH4eRdXF69wx78nvdJuo+QBYkaPDs27m51qNI+TUCCMzB3IHv
DjbRfC4mVd2jL0NSLAnOY/IM5MVsFMEkKzMG0kArCILAlDyVyo/uHOwT1mT5l3oJfJ8FuYvB8HFz
lkNsWvl1Hm2bWV9qnzBtR0GQURCHb8OQtiLfsIOQXdcL5gxp63aM6RGVNKLBHnNzeOYARZpcEj+3
Hiu6I0n3jTyiGjGCJE/9GKMpgdNYpQj0MNzLAuu9i1/3HwsjDlF8wo1gUBd9RVo8HiqCnVC0FkQ5
NRUigC44cchDJ481em3VfnMJsGfuY9v5iAMh7pxZL0al5Gib2edgHOSOeai1inLMCx5en9gs2jMY
w2eVVesUvuopyIHWuiUn0LQanguhzXMnAYYpOa3bSRY0i/XBwvZrU5o/0dt7ySfbPGczepUhSI9Z
nDmMt/ueSB0R3SMn2Q0z9mYAJd7F6ogsnIc+PtF/tLaYMrKFIp9zYHaurhG/sYw3p4Hm0cPMZiyQ
tx6FTyiPbtP7bnbUA60TN0ZAGTMRRGDJ2K/W/Tvdv+rRfbwBTsLUG6+3OhTRNMGVIrpQ7wuWcSTd
Rt02W4Mnf2M0M5R0jxzehsC48yw3UrbdEZGH3oTC7x8NNRxNfM13bbdEHocQtonJIrYq8h4SUzZ7
I88wzcwI72AWIFTR8VevT+fjOHQ4VmHWNVbKhpYbz2Yoq30CtZrlHmLa7AyYwYmQVGNdPRUzoASL
AG12zvAQVLzX2KefeqGf63x8c60heKJbhB6qSu2HHpM17SEAM1OiEfOlfn7QKacWvE1Y8/r5HGtz
frA7wAMNSPL3SWQPOJE61/B+LhE1DdqqD87Dxqax2wtk3zXxLXRB29Q6NmlBfSO5N7LFVIUDTFc4
j3pXDxeBP/Tg1v5X6AA2zrFz3TIlm4MpP6VlXW2lowgRsaA7/SMC1sAJEI8yTsVctHJJLD3B8Xmt
HXsbge17RI1dHuPIJ2Ax6h59kXsfAw+YmrEFdRkhXCHiyKcKhnbDanKMQx/78Qi/usWaedPKV2NO
9Ln87NYG9WChkSRXGq50i2TtpCtYk1E+XcN6LndSzsFnN0JtM8LHK5P+GhIuSgtJi3uPGB78GwsA
MLKvgZAPyhnxgAwC2jheahVn6sUXeByR9911taR/MTWPjq70Y9+jiOyrWa6X88Ptvh3QhK+HBoaL
JoFlT970+DQODXlZnVBv7D5q60zo4TH67CaSS7Y9+thN43XNRg3TcTY453HCfpNqkGcjNzFYmnax
55v5NIIVZUbHahsk5rpSqEOLhlTzBSlTNYjjp3SUAJrE+Jy3QAuGtD+4RC9RK7j+c+Z/AUIPAMVS
zwP4lX+4IjzWzVrPMdv6Mi7obGxP3G2YF8uAMSKA/kjLapsUabOicYbmqhiPuQlO3W/A+cue1AG8
xlsCiMtzVgsAF1lKUnY2QDfISgmwHY6GUdkIkKriJ60MtWWqYq91k8Oet8fpaFq4IoLREbsEkd6d
KMUOMU96zhk2HVuvJc4JquvIkMV3miv/HOLfhND0KU2rfauQapB3auybaWr3ZWA+F8wAzhMN6Vt7
a9bRt6JnhqtwvoKvJOQKizVLs+2+MIJ/GYrpnrAoSkYquKnQCY5H8OaGjppD2eD1tPZGRmBqu7CM
dOK8xTEenFpnehssrias+qQNkZS0L0KFz8ryzywk/R5/tb+zaX5t4k5/kF8sQJL1M9MElDurPlzW
sGIyXk3kywvGv3UnMNq+fc+wbPySOVhQpl2eZaRFEM3gBuQayLAqOG8V+n5o2/RktcEpb7Py7Nf/
x9iZNTdutFn6r0z0Pb4BkFgnpucCBHdSopaSSrpBqKpU2PclAfz6eYCyv7IdHR0dtmkuELiByMz3
Pec56bewq5V9FhJxVBh0wUpBP2xFJHXoZ7fItsggTd1NTAnqDibOrjDb5kEkTCSDpPk2Re7EVBtd
lhMPXhvkeD91+i4W0RA+gJTuPISdOOWxScGsNPsT0+GYUO9zFczhdawjucME4JI5GytIwMGcWDRZ
zYjPsEBFtaFugd1slMfebqxDHIx3IYLLA7kPP+1mMq+56lwmB1/EkstxqKdEEtjaCl9VxLuB4nhr
saJg0TRAVebzO9jNi3Q4NeiCYb2X8nEFQTE3IqOmcj2wyb8wE0jNtTtoqd5QR5CXzf65RrW4absm
31aORVRBDV+a+JfsSgk5kOV4keZ4clhDnCoQYD3Kui2K3xSqltWc7US/16TTPrI+5/BcDLJ5fDc4
+clJXeMeX+657MGAAsoKb9Tv/SFx660dhqrf2cgqJyWqL01d9Zusqe+1qp9e+x2acq9Sw+a+RYhu
4FqDXN3e2b15DoeIbx48xC4wy3fZsOFqPTTlXJC/UNynWIV8LUR9SQgh/R6ne6l78TxgQ8ZmNAE7
MTY2qNGjAYNow5n/W65EeNAyvb5KnvPoSvNFKd135ipebTjZHlst01yKGvusKTDQZMm1Jv9uXWU2
xfSrUJpVljhCdt21Gq3X2WTsUpeqpTtkd7UeMeHts6dAfGrAuLCH1xPTKvOg1qX+6gQfUBS/hSOe
GcOWwTbSM/yRGsv+URfOFpslgb0tDGycbYcQdwzBd+3WGGDHRG50xTn4w+iZyNkUBjxLq00v6HAE
IZjGraY/p4KSmKb11o95YxXvyizCaxkVrHYc7dklAKcNrTcxmMRtxRlJdHZ2Tur8MWxYeBnCgPsS
jA9yMhQUWArp0ykZx21cOce4089tH07bVgrzY9Bic6tM5pHoXnHPWvTCIV9a7XikUq37SozHWK4Q
Cs6uGrjrXYzqmLfkImgDwmgTohvgF9zPqv0z0qhH4crE6E0u3EFO/FZbFKuRzfq1lJx23FZ8bTnW
vSicuqOYhxFnlVJsXXXacpqICWeVZ50YapoZ5IHS1uS8iYAM+NPoJ4EqMDhQlRiJfvFtk8p7MHFs
Dj06Y8J6yJyhWJknT6612CtbhIOoffdObSg++rdqI5SgY+ZMRpwdJFdcY9ILCb0EvYNFaJ7HT9sC
zjeriUtFcCQWsQKqFoztjyqJmwMsEaznw/xN2cPlwfHj3km9lydL6qCxRTRAcKaNBFUAdtKIbD/U
O2DFOsXaVTRJoxj2MMVLLzUBupjhuDfshiosyzqnqNo9QSL8RjOWUwxB1oCet8BY7nVDSsxwWZyG
Lv3oSZO7MpWvvcYSjF3Mm45R2T3IzhVHASvYSyd1LZpSyVvuU5vpouWEXwqTGN1QDm/SaLqd7Ait
S1OL2qdtN1tSolnojYtFpZMIbSISRtYRv+8gSZTlsGtYbdUCXxjHJDZUoHZjlsuvVqsfYwPXs63e
YaJVzbE6FqDJOUWAF8OqAdx0vCHxtD27oVMKpXfsdXEMOMn2xIedZ1V9mJ1Uu5MNgJC+UXBsS8lv
h4Wosyx2si741pDpiZS252iugWw4JvHIqiuTExD+cDM71j5bmokq3jyWURI5fVnv6Z+II+HDoTdD
zDgEM8YqLajfeQzzi95vuzjWLq2s73Q5WkdlwgBOLf3mnsp7IjNMi2pRRXUKV8sxSdXWb7XK8YmB
fKpIHnvMmsQ45kZHKVHJb82dJU3jwUzDS+OU31WHbOhqMOq9gziBQoXT76j4as81Q9WxoOtRNuUt
M2G5yRg3X8CAgMH8iKR5eowz8Bbp5Cz6jfiaPGa1Y56tPtN8Th8325rABcg63AAPJ2cpmqwLM9Fh
uqeG7JMQjKEN2ukDmlWadLU1eaYlW36N6XQvcLlhHCbrAB+keFAcTraG3jqHAMjMpupxNLJWNmlF
LEduDRUGq2+/B34KoMssQhrh5AqWDLn4sGW0zUedCACNaBRL0SlXu7H1JqcfToQ7S6kClpj6mN2p
Tf4RuMV7b1I0mbLnNtf1L/ow4zZF/wjWozrr5vCDNX/kY5qC1o76957Ryjcsvbi0gEp2Ate2R1kb
pkJoPDamuZ05cT6VnIymyDmZTJp20Wh8q+opfkFv8NXRqi2Y3+bTpN4Zpl+cwhGXvlejKzz4g4am
7KL3tA8cyi0Hs5g/ZVxGWBsyOldiMF6C4I0V0XNOxeixDFPhx1F63/WZSicjnnZzFGEwJZLiwIT+
IgvK6UoSTE9NRaKf200mHu+aFN5AmiDvqElFVtg+4PF60ZkCXUV1UfRY3WtE1PenKUp7ukH1S2r2
rV+nTU3SCoNhIKvxvq5L9UFqxVf8dNWNLNifRQ+NTJdJtk+lYr+Sn7MQ6maFJBW8HynE+53O0uvQ
9oR+lkJp78Lx1kNBKvd2FhCYkyAKpsS2gUDCucpaQAVmV6eXBvX0KYhnCoCTTiBZYOHnQSZ7RMlJ
ocslBTnSiyeZjK9BqYw7cgvaS6DJs1hKI9Y0DMy2WczlZTPdoaOb7nROZb4yjlR1++lLSojdbZjY
sWfw0upaMtvNSJgaCXl6IuUhPVgDqY3rTdjq/RNZ7oaVqfdZGe1Lu9S+hOS327qavzV0V/YZmIpd
U2rdF7vOj0z8/cHC7e5tA7zKHI8QakBFKh9aNb1JoCcvkYsNnJje7UA+bdall3xGRubm5tHuoE+x
ines7lxGPfBhnhsHCOk2tKQT/A7g63pru3/kn8/P2+ANHv53/mG83qK13MMLOZt3+s15zl6tH1SD
dQJ0pScFBn9ILrSN/I4ZROzHxEH75tblLAwdYDqAN15Sw+9j+YSOHd580vioZveGv93ebe/e7nCW
eR8kIm0Cb9yOW31nnupjfItvw4vzVfwEe8Ost7IAC1LO2eAR5WbyWBN0bNL6IEt553wbaVcd1CPR
tTd505/btwbROj4TPFE27KcNheug9XGCKd2uJ0OGGMnojBIEB4l6F02Eg5lV9Bz11a4FiIZbikZl
XznVARDisA+S3sCK35BoJybl6MjiDttdeUdg0Jss85EfKolJRSa+pUwE4M1TIMWsax/Corxk6SA/
ygoYQD8q5XVCcnfr4brPYbFr5ZC9ciVBmVSGzDHj7JVK8sZskCCkZlTjLTeMVzFYVMwSpptJcRYY
PgpexNNrs7U8PDbT7kaqII7M0y0FXBU83ewHfJV1JQnyaieiWJaL2qi4APf566YdJdQRK1w/iU5k
iw217RTURLasN9dracuh0ef5RaOddqLzdVGiS07ldrcmk7h/Dyr5fbP5MyEiWYIsSgKySZIKay41
+mW7MXMe10dIszU3sdlQIdZyEi8ScbFpEO7WB1dcfb1Q7ZdXICXJlL/vJ4icIhwenEJq+Wm9CJMg
58fNxe/71mtgbZbTPmM28e+MkDxnWzBeB3NA0suvjJV4iWahp0tUISkDoO5OBKqU+6nLmvasVnq/
L8G7rdEg6z7bJQdkvfaP+5IagJPWZM2GPumXuaijXWPrGJnaiIxhBjSIUEr9R2BMi60zK5J5j45R
59SjRziEaFSvCRW/L9b7QrvJKOmV5zVOY72gH0vtlOhCLkdrBHejIJEQKmf9wSS5k3lQeVoDbCTt
/V/awf/9ffw/4Wd5+6XT+AWE/15WU0MFt/vHzf/3jF2/zP/v8jf/3mZFyv++daUDWLblz+6/3Wr/
Wd595J/tPzf625559j9enf/RffztxnZl8j/0n830+Mmn1v0Jtl+2/J8++L8+/2dkfyQVfxGXLM/w
x18ub+E//+Ma8+Xzb1XFf4f7r3/3J9zf+RcgWU1DxmprFjR+lJl/wv3B9Bt0KjQdg0VRNl30n/8h
zH+xriBu0DLZCyJt9B5/UP2F+i+GeVtDf4VXxSKx5D/+fPN/+xJ/f6l/ZYzruPT+rspBBWS67vLK
LCEIDP6nDi6249okgY8C8VDGB1d2771h3RGHSAu0GIOTo+lE4Q7zPh+RmiVxcQxHKFZk9qiHRtcF
SzxS7nCbphjhkY3N927Q0cJWqo9sLJEIaP3nmAdI1UKKOWkOIFyG8udQLlOhqbrPbCKpybybd6wh
MWKDHAonct6bfhsBohfJV3UqdylcOh/Xg+Orjb00no2FZP+z4adGnDfsHZnDnLyxEMRiV7XveU0B
mXHX3k3U9yhte1H/PYxEtCGE7ckqxmHTxNT3RBilfjDjgFSD+ZBjDx/7ihDEJQSAUopysJauX5JS
TZuVotglqNVdJcjuUsUEg2YiTjFmakwx/QWCrpETann4XWk0l7pVJ547UqYPXR28RSKJ79xyiO7s
IIz9TqNxY4/BdEnsWdI4GlSM9PkRlStUs6KtdPhwirJtXfSYaA3IrxpbWp7xktCI0nRriujgYMj2
4inrrjqGl8mFK2Wmw3VqoRyX1ODyIJa3LJqfHAteqp6k6ZOjfhuH8ogqevhs6CnNbcACqqfi7iK2
UbSA2THFYb+Wfk1BbSdLSL1UzHI/tfSXInAMX9emZ60qJiQADTsqa8i4k02nZwh8UgnOjpTjbbb5
QisBIrQciZlaenvmrGQXV6vRLLJj4SgCKXnzISLiRJetpy66M8vZPY/xYx5kZycwyIyqFMdT2WGS
1yYLqCVMEBsMZqek9ESluIepSU+Bqzd7bCUKfhztNGUM9bYThqwK4+8DuPBzt1yokfzjgpMzor1/
31wfXbdb7/uvbq4PBEaiYh02LustBSfBJh/ItGySfpGF/P051v1V6yPr1TlnpKtD6/H3864vw0ic
DoZy/1qLNsf39rcXuu7T5KimmoKk6r9/eevfrn+B5IW4AhVXx/oXvx9Yb4ZJSFVkvfqX1/drS2V+
MS30rWGYThAg/73hX66uG65PMwNuQQYP51vPyw00QfWyXrSajhN0dtBJykm9SEiqFKSpsQwT4V0m
CaGsf/Cz5ReKaOlfLhTES+DfaEPify83YWYscz/uo0Gm7USAxkq+rX+z3ts72EYEkCwqhcbJxCjb
qFm5rXWdSZJI6vYwDZdIqa/xWBasKTmUNDVXLgH+ust6TeCz3pIh0aDFH7sznfiTdOV8ZBEnt2C/
vSItc0/VDkBFxAU9sbgoy4VrxvqFekaoC3La+uwVHznKpuUhvdNhERGEEdjKdC4Uk4/a0sPdUEnj
EoaWcVmvUa8I8FNMj4tCpBV8wWQhXWaIBJewUIZNgFgSb9+f99nwnkTPlG1ctpia4HvjRhSSCKqi
K2Cdq7wgtkCyEibEkb7K8rnPYwQdIKloPkagkd1kR0kZ0mtr0h/KHPWybrVeqEgkft2kq5eQdZp+
RXBYcvLMPmRQ53siCkl4dKfiNNtQ7RzXPLc6/4F6PuSQhTstpHplFN/xb2EYr5N8V6haBesgfQH1
Cme1lvmuxS0CiCDXse5TVhMzdV3bssfLRCdw7+blc15M46VcLsZERw2rUTHBFzde9OYmh1mcCUXJ
T9KM7qJbLA0L7gHcF3UozeMYl+AWC7qKy8UwJvCwgL+jDSHBkB6808KwLmx2OMRNipstLa+ieEd5
nV0I2FIl6qOGWtWOvth8USZtvqjEb1zaJE+PM75iwIB/3A+up/ZUw4H5uWyWLEf+eu1bjR3SdSDb
Z0epgBGIw5rz1NL/LVzZd9QpAGUbKnS6Lrc2KpQ7LaZfPxBncCHVHBLrrCQHJumoEp+IhPEI56ZX
M4ILnHJ5MMDAVj5IUrEt6HYBOEN4WAnzZT2wGsEi1ooAqdI2y661UebXuUVUjIyp2a03DaVtdxOu
DG9Qp/yKgbP0pV3CzqfhaLUEiYGbecBedGuYdm1LGwhJmQ6Dl4bwFSFwZcc+pU0GjGChcITavW2i
A0c19RqzHjqACL0HL6gd9CUhcUTvyVJgSeYbl+w8Y7lzCrBvho0cdjO17m3dCRSJybKNbJnArtd+
3fn79vqHiVoSgbY+/o/N15s6X88OC/X9+tS23tkA52KoGMuuf//BX3b962rBxL0N9IgggX+/kvX5
1qef17i/RgbVJrRiyEO/X8Rftm+KVtvoSBk3oUpsiKcsC6v1wlnWWb9vMoVvUOH+7b710X4wor1h
UIJw9rhL9U0TAAAoCG0URCHC/CBROUj4wVnfAEl9Q5xR+ypEXWu231muDdc+wX6fAnhlcf/VxIY/
8m6O2YhjyzSw7SzGb59K8x519gDvJ7X9iuBnMBB0Mjsj245zzGI4y6ZjXmmvitscLZ3GBgZ0SL/E
mkVaSD5O9ThYxSEqpsdOwxCOd4P3rET3CuWpPjXgtYgYuqwGxmWgaIZpemuFubZBKkyqBnGaxzxD
dxkH3YEwotYOSl/TTm7SonySTn2k8Emnm+Vv27H7kqa6ZdPFNkP9qywSii9RYu+wDuRoY662XqOS
69pnvCMY/V+jYYnMtqBlQ1lEtm3UIxQV5y5BfE3+JwSpXHnPq3xAYU7jKxydQx2lOjIoLfcBzSGd
xh5x6VHO4lRl9FThnGmlNvC1H+lF914xtC7lo6HdQIKKN2YZHFMgDkxRzHgb1OMRYwuVTMKXfb22
ApQSic5EUhwjc5g8Q1XHrVa3igeRAVhd241ejdjAj1sJDYcZWLDUUFNhk9yHcDpuk8OajZKnocqR
39LLjiI+BJl9VMTTp5O570OkX6n4ES/iqlx9sjTQIugarpMiAAXk7VcqdUjBAmPYxugt0wnzQZDl
zRGYeubHZDqDFE+fKx1J4zhTgOpm6z2chxBXddPuJIcnczHrNoEFvtBufi9e7J6YnTmr9lIpW8RG
+J9Xot9of5M2JXEdbGuKkHlfWaMnXNCFVFCkr0uFScUImAy2N+++etfVJPLdq+3IW2VXwTboCZbR
YIrPMj3Qa642WUKvzOlecaR9Rr17oLNW+3YArDfuraM7iwOfmLg2RTh66lkDxnjtOBy72FWRf7gs
GogxZ+1Rehk0c6NUmy8AhyI3J/mw/GkbDdLAoFfPaEqlLD5KTNZ+q5aHBhAvZaLu4ibWRa366Aqo
de82fIIQWjaIkbE0AtAZ6HSeRTzQyqPvWWvifZyn6cESLQz7tLnGkmOJjuYBuzX8jo4D1KnU+0YZ
nnJyVoeY0GYGuE05m+CuAiSUlrGck90vbqT025rcBmhnAaBBke1jqrlCsKFqOiXhprmyJE6EfhqO
l1TaBDtb7j4y+b8LAFQPv2i1/ULWLj+pIDwMjSpIEtEPUW/F8JkwzxX2NSSS0HfVE6qTbFtqJbFI
vEaTcmthhphyiYHIw6Q/9EIeNJAyImCWTViLL9TDQIn4xTW7L/RuPkYLXx32+BBwqC72QI9qYVie
0nFaMfGZeAV1dFx5UFGRcdtb4k6+jK3ATtFCB64yuOtNne7p+FgJn+1cAInS5d4sBGoeIiSWQp1x
TtJ7i/wnr44iBxUr8RIVeUMjAmUWRyCm3fBrQFX7KNvxqyQcDl1zdxfRXr9AtHpzOujWQA3InyKz
CLWtfrBGV/kYoybbFajKAuiNfj7xuhPkMhuzzuNtTjBYDjttZ4bpi5mRxaVHZbzRq4iME5fPp5+m
7SQSBXVFA0pXjSo/dkIiwYP2ukxxaOFsLDPL9jhTOw/mJb56mk5lGC4SiWmmMadcaVPEAaf9VBl2
WlciV5fhIz06h9b1ANaVcFeYGM5mmExgg5pdovdEqstMvhjtdDN+OGFReJih3IPJOURJdBJjCqir
RA5MXqFT0Asa9+ioPyGXB4fYzikkhmQrG2nNe++Tew1FJotwPlpd2xdtlu8mG2GDwreRmDLciLj6
EZqXpPvmCOiGBq4Ev4jHd1as4KbA29Hfw8bqRLQumdoFh7lyqQ0HJUewGK6NTbBRgu6C0CD22qri
qvW5R0biQMrKTGM2lY9Eub4hwaFMaDjwHZYz3pp02dXJV41I3G0WUNNm/jSHdbokbESLTyvnxA54
GM/r1mzArtFr/BH2J2cOgidqfzDibznxYiS/hY43hcZPokrWQnh/oH+FRsg6caYin959E4tHLiPN
wlYArilNcprQw9Fn4dRcvzUFg5LRdT+rGCtHzgeNOmzQ/WhZjkY6hjqFvumcxc8wv1lZ5PlNLEkm
sZp/DzRGQHI9Pa2BOV+bcHMlEMSSwIKlvxVCEBP0ZQys8XSoemxDgPpA5RebvEXfoxXqHUfBRTjk
FsbOYyHTa6g+hrK/qvQuoRkp6KjChgyYjNOJaryFevaC/+MwW1pCMjxC0Qw47jwQnmbJYT8Qp8HK
szaJnyjMqvQhT8JZwEmNWgzDYJBsp8J6N/K+2yzV0ERrl07qd53kJr83ZIdJIj4Hdl1s1NYFB1tu
6lRQTLVuZB1segVqcJM4tmdMWrW7VU6JKLi2ngpHfUiLJTIsiiT4y/ZHRuo76iz04KP53Zoj9dFQ
Pp18OPTYgR/H2oy9mdWQRdgGSuFDZQ5fm4SJhUPtXw+Z+eckb+Lf2ChpPXh5FDJFnsFkLfEZCCtL
pDMTWlp/ruJPWRtvVkfdhJPIiHQvSAG2snkQnLOFzp6FOl8iMGzXoa3DwFj41sBpt1rsLbkzbuDk
gA5Lojc7xouCWtATI4UtXRTPUUHRJvxS5fOPaK7SbWpM/Q7z2tcZm8yhjJZsovm+LPleoxBnPssG
yuHje0enB4DqhOeBcnE0PsYE1Gph8d0qZr9J6PhX7FU5AGh/R06U+ma3YMEHiNdJg8wliRFhIGHK
U4NoMGOa74aggU2Slu+w0GjPpo+TRHRhog6NO4ycw9Tsu6kxqcSFX5yEZsg65dIRLXpGwwCtJaxO
s2XtO5su4RJk09t1uMcGRgXevAqIo/usBoXgmsOutshYd8N456ZAsoiu2MBoj7dNO7+SH1d5g8US
aESqRXiIez85E7AjU5wHm2YjKnicFm7g1Y0770cw0Vibghv+6ftJ/jRF1+zGXCkgZaXGzpnRcBPF
9NrTeIM/azwVvfoyRY3YOxFL+KS/Im0T51Cc0FXI43uazjS+LGLV8JaYzEHP+kga76jjj5iM+iuB
nBTZTftT6crPkGiUBd/lelUUa8jrymQb5XoJPvmuJGoH7DalDsUNEIMbrD4jJz4aztGoHOfghKj8
A7jEmIlkd2keknZW/TgG55455XzrZ4MAHUKo7JokjBKU6rmuoi8HoZbvlbUN50wcFZncYiME3Ujc
xCZHXVC4dD0IMzSQxy0y4LYLmF8HB902wnspsNhVw6bNG+sp7o2fOlZpb4xDkw4f8AFOxQNsQ7W9
MK8rU+1bxKSpx80DM6YxdwmmRy9jUboDXj7O1x7PQ82vH69fS92Btz4l41729msauMyu9Xzwe2wB
21RcNGhDOeyYUzk347bIZXzEN3oFPfylKGtELbPTeI2bEQVr5W+KOT11Qxsz0tZ0m93mjWK4dcSS
m2D3TfXvPZUZ39Tn+NgJ/UVO9bmhS+trjXAIX7rPNMh5gCMYdfuzm/QMikp47cKKwKEBVRYedw/U
PMnMVU2KEp3qJCjJMHD9abRCVKUTXBO03t5Q3wY9elRdI/cdul6bYuye1fBCROlwMlqMUO04b3Nd
49PXFRMdNkzSMIcgZ4wLZwlbF6XS1zYgaqiDK5OarHCQWNzZLZVAPKL3Vq6Sa5ZhtQ/Nm2m4ZzPv
rlrEy2FSdeVzAp8d3OsRBmmrc16nscVNWbYvlSsf08p4qUXPjLcj8rFQ0sdMA6caVZO5zbZajFE+
es9kNKAVzAY/TcA8W25AaWM/jRLsTeAcKiW6qk5tn+c+sXyvwuN4ah1cRzoWvrZA5aeTUQtoxbMa
81hrAwEBfXGXtSgZl7NFVQGfDUUgDi1V/mgnB/0rVppkE0jE9pXQ78YCBMsQpYKpdOhsXUX/UaFg
PrMIAoRJ8b+ibeXOZgl/79iM7M6OqrNCYAVORlq66A1fBmrXr1aEJGMUDmHfDD+U1n+I7KmvUxiP
YejsOyd9jHXw2VMD454uqeFX4ScJXPJShz1u937T40D0VRsys1M5LL7QOG7RFRR8i0W+wy1+GIkC
V4h6Yla0lLA6UlzTfMuqx9qkzImNnISy2iKdqx/LQ9BSXLA4dQCnSjdDpJONFdyHtnFNE2fYcSSb
R4T6zzoi5cZpnU0wQSnKXOXZdsMWXF/JYro9lkhF3JmY0bE7yiQ/oGc5OyWIyAFOKEPrwuq3bGSs
Rk+uVEP3Vuom03xKpCip7T3LyiNhAj8DdcgOMbJvzuTIIQrsQfi4mXzM7qnuZxSJSAv2A2Ph1u3T
cVO7CIT7sntO2pZY+ohFD4hq7ZwPDS4UDMiGSj5diBwQM9AOJeezZgkM1nVH0ASkl3BY6Ga9RS0O
l4e3GPeRpPptwPDe26ehb4udHU9MghdGacYBpZEBBh+khs5qIneLjXyLwZQhsErQAGOkwgBDC5zR
kthh1cOH/WmreoxKO3yLk4OD7JXBzkh2UW++I5fl/AETVUsDhM62/TGFVbZxSD/uJHziHgWGS715
E6Jf30xlwoiFq5RPjKWNsLxplodhtJ6bAOYTkcUoQjqirUxO/RXqihBh4zkonJcwaHo+44JqzUJb
Fj2LZ7XQgY1XCNza6IEASxRQCLdHVa03c/0uKFlr7UuTYb8AT1de51iZ+Iq+plPEarZRvjUUKTR1
FJdWq/EUziA1wp2T1/ajsiTHU30/dcVYUQacAsoQxqc7hy9TC/o/j/DQ8hvCLSwWyUCbL16rl7m+
AwMUXokCK28YturdzNx8WzQvBTx+xhMKObaS7ToDw14GDwwqNOqBPHH8elaD/SDzZxEG/XbsmJbq
avFKg/4SzfBU5nQGGU1nW1e3BU2jasoeIr4xatwJ4/xNSKbQnUoNYiQ6unetB6NOfiJfvx/y4Rk1
pr0lCpaWdwdEnV9lwoJr2IqPFrwKJjULRwGB4YAjrWZjTPFzxsrsCIrgEZrNqbDHfezo10YNkj39
P9LFkEAmMTohke9oTr5QFcUSaXSP3fIjpR7pT6wX0bEYJwkL7yxtL/0GXHk51AwEpXKiTScCdxej
Vk16UqP7yNgTIHdwiLyi9Q5h2e04Ml1aqnvVljuZGC/SCgl1M1tWZdH8c5YIWTvF4IePoq7+HoTD
XkTyacEN9+H4w5z7cR/hR2+cGqsOEX+IyOAhigUXHrg/QUiQlV2b77PINCJuEyQmWTttaJ7cc1h0
23xCboQyAm9sji63XUZHZ1JuKo1Zz62/gfRHZFc9C8xcuzjAetfjqm7a9EFVjWeZjUtqY5tTs7df
az2lCWkUk5drWxta9Caev2kGvIaRnLyocVGNmiwVw8bQPXCoW+KMkwsSFOyLIysdWd4TYRbwu3Zx
lUqMz5XIvjZCVNuo0gSKX6P1NJ2qLTUW0k0L1z3kPdYpFQ99aE9H0dhMrVU/CY0fpmI/N1l/nynQ
RMt0/CiAhXvaRIqlJRA4d+2V8qSPnTQ7KPnT0H5LUKQDLBXv+CCw5NF71eIeU7/aqkdr/MEcM3my
LbqNhKzjLSuP/UAkEx83i3JJxGqyTU2TRVvcM32mCubhKWmXrujnPCz5GAaCJZsZed22VF6KG5ZU
14twDPsAG3hpnLErEFE4ZUvtYCa8/UwVP9KwL3aIOH50UOYOUd3D1EM56U99QOOK6aVnc/L0RgXy
WMYJzVc6hbpkWEDYKskYQGqvWlNDhgrzQ3To+8oJ9/yAPC2R/cnN4viI/3fnxLi30wwNeFJPX6YO
6z39elgLpN11cY36c0hISTPoQZVOvY96XnFpzqRJFlp8MZRrC8mL6XV+byTtZSooHjZ2igiO0vFJ
DFRfWvFaotDbklBF/8EC9MP01cRFCynYgDIuwQ1o9oFfDFWDLn1wccKg+msatPodUIFc2dWJtiiu
XSwbmnvrMvXNMtVho2HvHobSvQjrSxajx8raZXmUYBMq1N7n/LTP1eKDldV1Vo/6rDj3snbvRlRv
vjsq711FLWygUrCfnFxsRNZeFXw/mxEr0nYyyXIrgdOT+Hk3FD9idH+eKY96y7jZCoJDQHIwnBjf
Y6vP/ah8EtlN9hNmkQAxeBWE3bZSgBsphREQRTVBAabKoCiPjjjIFqpDo7Uwn1JScseKurl6c6iW
7gvicTigJJP6TFxjw3pGO7w3na7HtJKRTTzMNqBJ5KugflhBX6yAcify7NIXlfZQONPZTNCnVujG
j3E2XnXweSRlUXo04xLpeEU1GhFhO8ZbERcPc6p/0JvSPRuu8jTu8gapm5bGVKEl/sJY/dZEbvjI
uRl+b0ARxaXRvwSx7TIWSlsi3mLHzm5xjgUMrwpGckz8fUg2jpIftRmbkC6GG53/li4OvPUk0Zg1
oHrcTRmF6qFO+S0WsPfH4ZVEyG47dykfcNqjH+ygTtddBLiaGoTOQY3edhPVWXwkk/PaEVkegMAL
WmP4ak/WXlEHeYtbjPSG1Sm7SSVDbRxCWF04pvYlGU8nSWzihvZAv2cUp/zZjh82RwINiUOnRgPH
R4vewcjCjaVfTFANXjiVX/qlT7RKpvpFc2Xm0Mp/SajW2+sjzaKo+r3N+idOqDipt26z3v699e/7
YrrY2CJilZ8CeyhgUs+bfE6yneLoT3/Zza9n/S936WRAydWp1f1fG617ZzRcsvyWF/yXvSzaPeAq
CbM0fGBREByG1AmZ8C5v8ffr+7WfArUdFGUXdtnyjteHm6YnX4vs6X/ueb39a8P1nbSO+REhut6u
u44oPbGHfz/L76daP7j1ZpQXEUGHOHTXm78/UdXUin0stHPcKF8CIOJ0G6lVxkn1DiwBJ7NqkbUR
yobi3RB5Q6awchkYMUdSa1HUMOjqeG7zgUUxc+aHu//P3nlsuapl2/ZXXnt18uJN4VUAeRfeVWjh
Nt57vv51iHNO7BOZLfPe+i1sbUmBEEII1ppzjD7g1oiuOZBBHCmEeYhw/vyGShgWvvuEM1zUyK4q
+e9M+bEB5lGJurztSZ4YOc2nCZhv2vcwZQSvjdxhJDdez7J7qy23o4KeRUNP3r11CRp0bUobR2vj
syhShkxHCCOjYICQ94/okg9dGb3PLYxqBLActcWpUKZXEhKIxCm1Yy+rGwstCSQc+N9rAhnOSorO
N5mAfSuR37tkR0RzjpXdp96VqHBCjQwUAgpJdsyPMPlPhYHsjwGgdYFqR821m7E/kAkiaw93IV2F
ito4ob5p6cXbWRKchnDqHF1PaXSn8qFv0jes67mb0+JSCmPli3gHLaW+bzIwcX5Mu8bgoLWVZNhx
YdsKhbmhkIZtWB9fFWp5Yy88odMRCDkdjkhzHGLTmPeagNe1sNoUZG2sgkBZow99RpbDzKFZe9BI
EHiR0zHU3irsK1rmavGQJvpH3iuD25XjR2+kcJFilRO3knd25HMNxDKcrrrpKfDluzxheFtwJsO8
UhAX89iKVEEHwuLgfcuyGDqomLVtHwPeziSIIGZFAz0KpwLdkbkpRXTeMAU8L5Rc8pNBeCgwitqG
s2mXMN1oDUnaNb1q2ZPQPpU92QKGGt/1HuMKvYgcmj3PE8gwCmkG7Sh8c67fJm8jFzXIGzNKH6ur
FOo9elPZDVWoAZQ4S6JDcALSlU+n7MxpDIMv4gWtEQQnSjU2vrSAaXrXcOI0emSIiYdaf+hJFIIx
pAPNSMp1M675K20mOOmIwvNLM1kP9VTsQay8pkMIloCupRoABxuQW2tSoqLlMaB7z5onvTDqL6Hm
33Saf5f0/ZOgT5fxCqkmiEodxckPyGPgqWMSthSnYLcqdtoJ1t6I6SyEUnKViKg7QtW70/BLEM2c
kffXBN4aZKW+SVuifgVlV1cyYYcJSAbfbw9SKljX6jDaQ2Ckl5gDITfqW04F/n/Y8J+cOxrQuqyL
HA5AgBWduj8f7Des5hRmlT5So93RCI53gq4h16CcZw+QN2BpkpVUAx4h9z64aFFAmJpCjsZv0s0/
9JG/77yfhMJ5G6h/8G+WQpqM8v6+DWEZRvoQpLCx2ma8YIzZxVIU7Bj5SY4FAmybg8/BkHhrgjI6
ha24ByUHMeQ/wCR/wrWX7QCUZuE5FU1J13/QhON8HNUqNnw06R5OEDy9u9klUYucBPs6euom5Mp5
ot9Jpk+meiwNxOX5Tleg2vdq4dRZTXlkQG8vkDIfwQzXq4QrOjECK9XnNI0iVDp5hJl5qoaxsq9P
hVATtGnQD4exSlIm8ulVHkqvutl12wEHUmzlxnG5IUrbODbJ9PTvd/9PsiofG64NzEoQGDNZ3EB5
+/sh0IqNSSJd4O90SQZaiBWdzC/SQiTfWBcYGgJ1wmFW9swt8dtocrEjg5D+fjIxbB+OWeoTxSf2
6lbS0m4HzwuHqR/gfy28boN3XsZI3d+2HlbmZcv/Vx59NxaInF8/0hA2DP7b8L35m8wZdjS65f/6
U4P8T/Lo82f3+vH6L17yhzKaXtI/REUBBS1xvOsUX/9SRnPo/6WIVmUU0ZzLaKcCqhah9n0romex
tKbzrKnK1HcJhvhza/4bimhJU3/A9ESapyivZQ5EAKryP50DgkYdOgxQyinwudbRjFxh9YNzh3rX
9oM2cYgRBUiVigzqXtuWpIAmDjT8wwwdJrm69wiWR5Hvo8USPC7QMswqGkjEQ68bkrScpoKclMtV
bQvS8CoFHZiavl61LRqiOXhnAvy266hhJK2UrfEF3VepN64sDKPkoJD8V+faRjL3FZqsUzfqtpzj
U5+qYqQBG4J3EKd9DR5oW0XNrdIOWJs1FVKCL+EMBb0hVXhOxb4zVkwtdlj0xb1Ee2sttUP90PjV
naa01LvE/FGhPaBkw9kyvXpntT2qyq4fcCBF+d5UySowwKeRcJygz5HeDcHyV56XeU7YG9LBk9V9
IrbplUBXyeC841pyax5avURRGSXXRENjfacLTRbaY8sVMZKmg6Ul25xcxuc8r69CQLBTEaDM6ErJ
lrN+bwbY8mBR1atBnK7j/pnmJdV9Qn4A+dBe6SfphoIULqX5FbrfMCzTCXqWTeChhtYSq4I8zgH3
wnsPOrGoEfMzL77SED9tmjwl+A/CRLiRUkqcwHPY2cWvtpX2VY4NFcsEmLkwW08KwS6W+oHKPXSI
JySwR9EPfQyFhomfLh0msM+XXmSIlMUXtWxo+CJqdIFH/DLq/nnQ0nIreJRdo9BwLbQxYQtdLyJa
iYYfIXphltS7yVNhRool02K6wAYDBlvLkQEwVnUStbWowyByA5qa1VhqSQWiTEu+cmgwuFKYY7nR
pLRuJ0hXRUW3WBmraGVW1gk7HChbAxFhQu0W8eHeu/IjITzhXKq4yIIpmCLhjm5TkXAJocZREKbX
8TswxxasXxYTxIk//KooxQODn+Zo3FJa97d+naewUX/B2sKOJOVvGTOCTS3i1JUjC9qvGfR7rxAf
fRX5oG/2KrvHwzMLpA05Y45eTLW7rlPOSo1TNfUrLFsANCnRPcaFiZrS2BKyEB8GZOQE+SoH5hRE
7Xjq5BJqSh8o9O8tmtvUtRUO20YsXC8Vz3Iw1JugltOVJw0oEfgW+xCqVhDK5G4J8eDqJdw3UUl2
eq+JtldXJsnw3dbUGW77fTKHJvkxHdHsMUdlcjTznD6DcqeQyf0M/fc28bN7USSdNu8SbWuFA96z
4TB0vX+oJKHY0aQ01n3omc4o9dODHoaofSgevwpKeJJ61G+JCE6hkDiHmB5lcAGIgaqI5yrEveZB
H6F8lD7CrchPqWzSrM8RZRoIBzaJFyhnMzWPgSqniHy0VVY66RzYg5b0WUykUyOa7WfZFvnREL0j
ZbVujYdIswPJCw61yD4YUbS4Il3QUyiY4oaO1bOsFd7BL8Nh1Q81yr86Lvee2Si2PuqqOwlDcvGs
uN7qBsCcsFCTEzxvKqYZpmu/qru5Sd2twHeijuhylEyg4GlmZFRpOuZVoqRJm6pD7xSlaEsMz3to
SOa7a1GS56VJYrCMDztOdXOfi8Km9uvpis9J3hx7Qh5HO+zIXc6j9Bgkmv51k0TRKdNgMhsqPze+
cqAFVDOBclwsZfhkeq7dxn6oumnUEIc0doc2G7Bg0YkqRf1lFAp1Q9jBgXN/7gAVBXko0ZqUyEjc
LzfKfI+WAYXH78fLvUxBJUAHuP3z7+No4a+bHy9//374teTyJFpk1rT86be7y58GTWdiMUhXyyqW
RZbnf6yxVdC2KrF8b77KZljsW2nI99Y0hQmNQ/3PuwKx2vvl8XJvWWi5+X5NjIUR2eq8ICFlvPz7
T9+v+X5uefXyBwP+KAI62j2jkbQTwRd/ve3PLRCW7VoW+Hq7ZS2/3f3a8OVdvu4qVnTg506+3Pxh
fq56ebys4+c7/fb4x+dcXjNUGAMHo6qc7/V+L1dXwJyJC1//th+Xl319wGXB77f+3ic/F18W/O3T
La/5l1v29crfVr+s1PDrBnT8X5+8wLuJvTPJbZy/7Oll/cuNqpeE3C3r/20jfmxoYTE1SDTAhdLw
7BNT//WCr6UGBG8xxW4sS7GrAweF7iR72olgImnWqSHBDELahkNxnQpSvjdGD001WeOTw/ibw2V5
9vtPDcasje4J+x/PLw+1+cXLGr7/+rWWmrw4NITfa/SwFkSFUu+HMi4PPYBPEf102JGtbi93hRKn
69fjMaQCHhBq6/72ZObF3S7OH78WWf6wvM4LiPUcxP7ixaHFeUDQyz2tfvoo2Thx6qczkZjWoYxF
OMLkie6Xe5WKW1NpFQoUTRJRJgWxNZ1Dyxs23z/RYjkVFPIZJ4jMLxIkgDVxuYr5zhgDZzuzthwU
Up9G/cmZnDiybHxJwAugSTLwz07zzZh3f9yQw5b/y4ffyy0v49tAOgm/pDBwaAxDcRjq2kCeQi6R
OLxlgVWtq6qmomZBW6XC0j97qX6be1zmQ72u7ELm3KHPzthmduEuD0tcphR4s+3Y0xNT9D2lXH0v
WoK+twzUlt7Q0oj3/X6mxfV7FJqM0fKYHniadmTP5T47pu1YOOn24nxveVg0k7QhK2EnDFi1lps+
h4Lkj1zN804isZcrcHaoE6RDDN0IkJqdA8uNMSm23HsG3FbKqIutYLlpQ+FXIUFHLPIix0HuKcSS
DPpV1dfhYVRoRY/MaomeJ3kt8YRtMgAWBmZBCZqeO8UcZLOtTthxNzF0bBRM66UsKXvDIFhdIEnB
TnsorwHJSPuoYnYq9lJl6135LBX6qWJEwuWM/RYNN6lEeEFQBIm8UmI0BnrZeLPI0NuJdFfHCb37
DOOW1IOh9vjjicjBOTe7FHz5T6uCDu6QYtv2yzwhU2pNSJZdZcxb9mCkZa5Ywh/3qM8yyMq1U1co
3dd3wJFdNlu/LROHAQB4oHn/G/NN35jSrkxu0Ebme9EAf2ogcuPSlSiQgOp+s2wD3Wm8mgYRIHY/
310eJ1PG0IBhXjtXzxeXhVZ6cO4kal9OOAvfm7kEbkG5/O3GH6F6O0qqnnshk9YE4VDfFubjWxtN
CvCiPHbbCP6/Oh973wfgcu/Hc2PTQk4efATl89nQMrD8C/66ZhQIVbJT8VLPH+m3x7oRhOCCKARk
4Xxy0efP/fVx5p2N3O+P3W4V6DRT0k8pMnNgLR9vOeDSiYje30wsprdTA0PciZqW7pcPvNz7vlme
a2IB1KSpPHmz1T2YzerMH7O90MgU582/nsRpD3qhQdS+/OqWQ2i5932z7IPlIVcThquRutUsLvbK
fOOXXBmXm++HI107lH2Jk43iFZRTxJBkSxT7r7uKOpCzZCKrH4Fu7qnkcUAvR/V88+NhXiP/Rkuw
aUqt4mTW/34DNovhzvycT+drw2GxNykZQ2Pp5c9GHKtVpnjNfrkJAsyCg8f3VZelt1UBVvp1i442
Vlf1fDwt+w+Z2B/3lue+H2KX29cyHTBPUymga/oaZSaH0UR8wdgbFTwZXbaHAoZ11Mt4K3xNqjcj
17zlA6n8pLVcgootYofKkPogPEYf68oCdNxEqoa9LKg01iu3E+WL6Rn4XDsDnfZIHx0iSevGgZgQ
MREd/TC663GWrvy6QJhVYdJaNrZdmjvefEI3sQAun+frpyAAh866gl4CSndIN/4ByYBd+SOC0PlA
aJQ0Xg9BchfP/ISvb3q+930wGHB29sgdB+RNFehkF8lrdVCT10ECm29VmXYw5hu00DNKE3t2jgGp
Wa5qVh/uUQ9CwSN0gqE1bNFg3QXtQ1tYwtqvEt8tEwUFZhdUqS1L2hFM2LCZZntso2btxqiL6zIW
EHRQAOV3TnCyRuSsS+IFjmSiqB1abyCuDEyW9STH20AMIZHWOyVCg9FmPfT3+fTdqJziVE9EXLA8
JmNMswlKiF1r5qVmGX1mFKalY5kMm8V5rD3Mo2gCCJmptsIDFmqKBd05SfGyGLV1ZUY0bMyquuv1
jcK0F8XWvHbicOe5mgfBfX7ffiIOFph4iprKN6rShoWFgKVhpEOzJa1FfH/zdb7uoV4EUi6A7ZIo
nooiGIf5ueWvUxQMTlU3d0HLuWaa/HvPS7w1Oh3wg+rbhMhgL9c+iivc8CGrG7KYiJKyu9eoq9p+
iqIWSx1KG7KQiB9lwzIzqjdtLB9zK79U1AVW4oRYXfgVAKM4BGX3JNWQzXAwAIDp5XVnQiAbLBRX
85lyuckEwafvL36qNb9Fs+pwdIu3pleGW8geedPsk/lmuQdtvcEqLTV7XcU7Y3QXwxwiUuEDEPCc
SxAYYU/4WoBf7y7WX42uatdN1KNBQDTSNbSqRa/uvz5bUHQG9sreREQ3n3Tnmy5F1dNRZHGTltPM
iAR4rB58oZmYbE9zICRadEOPH5qAPO0x9gBYICs7RQ0keXpeWH24Oix7Jx3n864aEtg6wcJz0h70
B5PNdL/cM0288FyT/3zSmv8i1OMhFcRgszwvzz+u5d73zbKY/v3a5fGy1jgk662Q+ALndf623HJX
lPUYJ6r+6+u1y3Pw+HYh6mon095jMQVwnRCD3MOPg/oMpK3Woluk3dPJmiQk2BWEgai/iSpLWAGi
gf9kzCU0ARKPp9Q23T5bG603v08fpgJI4ML0b4dOt4upEzjkSjIu9eIRtcoGbB7YRSIBqgAtO+4n
2YbC6Ll+NRxAIVTvYN4mUHfWC+EXpp2P1JS8rjQctW57m0IqtF3iufd4aoWbSQ7epWgzQK94gdRO
MBkx0hcD/s3JkwTJyeJwfDUgZk9Drt+jdMfN5JftWuq07oX0zuXvYFmx+kl9skd87tFga+/1YRpe
1aCmfZx6xrn0i/pMYnS2lFxeAzm/IY5MPPpJDue2DrVdMyFemesxrwQVoFeKX2srTtYt+vld5BsZ
MZTTeVkre41DPdTUkxXm/UWjLmwvf2hM4TmI1PS2B8Cz11T0/elYtOSLMK7PRXgJgzU9l9JgrLMM
KVFZW9NDXwS75UOMOMOdvA6VY1GX0hWzH34QjNevTB38bT3SV8Ys7l3j/ZMO7RCMVNfY2omawmTp
8VMKvXhjDI20kZI2eMLPhWuBndCOweAGkU6T10hMsGombexl74BhIXEiVK46f5SOmTL6X6scDRVB
oyY/jFnUbPMxt9bov/vnNCi+XhkQmg1zSMHlDIjvtu2Gl2WNYkKacOp7w0UeyfSYdIDoCLznQjP8
okQs76kM5rt6qNK1JOj+K/qX5bOrJYcT3GF91/ViexfG082ywr7QUqdDFQM2qdDPEEbxK8+fWjOz
e1nETVcOcbKq2xb0qRYNX1+gWB8sDDEvk242iEkUVOvoV+8nOTkuayUPWUIbzCHWerp3WQ67Za1q
Kb5TjZZvVHEMDwEAT3fZ/Az7aSMb+UOY646UisN6LOl2BUZuXUc+BVZrVLL3rFXJGAjkxwGzwJqJ
sr/3o2q49gdh+Fqi9bOdpgvRkxCiPcUYXe4LTkjXNQkA/AbT/D0cVDDr4QihLLNWgVJOc6YnZTpS
6C16l1/rSfF2DGoSPDPaIiEENPVeIrP3amxMSpvzetAAraJe6IDGUgkTDLCsA5HwV1WFTmZZwk9z
1xc775nU+WIVF2l/YGIgXSgTgxmZP081kFyVj82LP8p83R6eewNp6UX0guprHeDOmLZr5stUGpY7
FFJ0zHLq0HA/kAHO29F2vt1NU/1q1pqCCUhtjukYimfNq2kozO8ycA6wIvM1ycltzwYBKaseFOja
MWItq7C6rV7DXV4WwA1ZuwatolPTGNaJSwQZMvMbGchcotF461qSSyzdqEnXbiYOQYmmZVcn78kf
G5QTLTeovXJS1D4/gevALlr10ht1za/tKUUTA5EQnD2h8o5hiDgNM2ECJvWwvJM0FQqq0Lw5F7ga
j60HihyKi/zaqY/LAvU4jE4lltgupLE4qjWpCo3fiOe85evpOsrUQlF9MCSnFNk34o3hBwXXtqne
IgbobiYT8Ggn6eUHwdx2orfqa6mQuZmErKPk+DxkbOOqi0LhQWj8m6+1WcEtNiftwRMSYUU3Kz4Y
kqCeOZjQsAUwVk2+rGXRWCFnPm3D8gbnQgetBSmDkufaTa7T0FgWyXIiRijOvsJjjdwiLquzLKn9
IdZqZSV3RfkoJiVwdj4Gv567VqyaB0or8RrEKBrxyQwuPb4VRj5Z/aZAGFfnRRUmtbbe6MK1NI7y
lsGTsJl0BdmlT0k6Y5T/kXJUilYnvESCmrm+mwi1fw6MQT00vjmsiJWTH1UMLcvu0WXzoROr8EEl
PW89+IO0l2nkX4ZaEB1ZLeaR0eOy5NR6gHs7SboePOxk/djAce2qA5Se9rY34CQsi40+NlTVGl8E
HJhu1zbaqRf94Di0Ij0yzwiepjY+LZ/FKqwn0rqUewNS0HrKzGYfw1W6SIbQOyFlm3epOy07qGQm
hyVkqq67uo/Bm3fjpsGkcRt2E3PCecd4OqJt2lUvHthN15StHnu5kB89FeuJFtbNk5RKh2VRKnWv
YZBxnUz7/GBgpt5IwgDzKLPMax20HsVXRX1v02olW5XwHGOadfuGUMVMk4DcRAhlGEQ2b6l5Pbap
xu8PemlnGcJFSUV5X5RqsIaH1j5W/Xha1hU04i+B5Nc7+gvGph4IwGgnLt2GD3mGrdbeu9DaDqMn
PVlY/FaTHgyHaMr8S1rjMvtax7xRy8MWs+HZFDmYpPnUtLxsfv2ymOLv/7c3/t9Ch83xcv++N97/
n+1rWsD5qQjM/uKR7T7+3/+Vv175R4vcEP+hSxIqENIfZ0jYH+AwQ/4HJDhSLLU5+40iERqRP/hh
qvYPhTY2+nFDkRa42F/dchrpOioLk+a2IWkmYpv/Sbdcm4Plfsv0U9FosCbyRef2uyn+1Kmogj74
JWe1LR6YTRzqJwWjEG4c4b48JltC2SeyII29J6/y0m3vmlf13b9rHtC9ZmRlWCRurUkrMITHpji0
3ga9KvJD1PXkV9jiFkDxbHGn+nKPULXM0LbcYNhz5XX2SkeeaSGziZRwkXvpozxYrrGzXC36T5qg
H+nQX5+R4EJIaYrBfz9EKYTNjqhRzGnL7OyhlaSboJ02palcRT0/8qr9JQhcLIo4fNZC6ea3A+Jf
CJJU6yefbd7DKt8UdTHREDXlx7szfB9KRhc4Gu5JwRV/5TfVRUWj99Ks01+BZ8/Tyl/GrXqTe656
oIwW3wpr82TdmkScXeYAiGsJseaR0s5rep528TXRSfWZk31/jdusXoXn8RWk+khD8pYMNNywxKu9
5w/BUbkSkbJ/+kx7VgLD5PgzZoh/pT5TR0FsCLWK15waTKKGTRnObl/K+/QeNgYiMhyWUDoYkSiT
LRGBUs00Txim9RG441r8wEWmbOlemwiNsAgwjXer2xLKpiMd6o25V9z0Jb+XILS+R3d8nPXwmP2C
nEge9jo8QfNs8STa3atvbvtje4lWIsblz3GLxNudxhW23Liwf8mHkoQAy7cjYcc0v34DBNfivnLT
N7hmA5FNu+qlM12IRNU9MgV6WbKM0dD27+Ya8r1Xb5LoerxCB+6ffN2pzLv8Ov6kSz0ANznld9pm
uiFvMHtM+zuIRjlM1NT2j+MTWvh1Hzt4q7Vf+KGME7F2nbSP/VUWOT4wBnPd9zNDFdWrgqtFpa/6
hJ+QbJhJIu2ORoR4rYprzIvGdfVC7M5bfuVdmvws34JgNRWbFLzQR5LgWDdQus9Qkc7+HlWUf6Uf
8GKPlLlpUTtg+PalaeOyCK7Rrf+KVogeW7TnWDrs/o1onBgBChZ/2KGO9yTThMZ0dNcEJ/Ogjq7B
7ACGzgr70WHaqOtgpQJZiFakdGrP0od3KmRbP01PNdF7bnpBCfESnOST4rNryYwVMmeS8PEDVrCj
jXEcJBv2KZa4x1kCqxLH5yaf1TXg5+GMDUq9iM8yXeMbf2dAVTdsBa+17PSI7+469gSAVyJ+jGPZ
2PI2em13lZNe5BupsM17/00/t/WhEezw0bs3r4lv4dAunK5xW81Wdvo5vZAcgx9HORrXtboSklWx
zd76dVY40bbcJk+YTnHKw8dwopN1ZWHEsnPqXwDOViQR8+uwk8/urLI3D3J0B7ewvHDVv9TJGpcG
oOQ0BAW7758oexnX+Gjxi8g2FeVk1bzq29BNSltaWaD5KXk6mKevNdJUbOj5haOns+MB1AATw3ca
8vMHhP+zMnZE6voTO5JG9iY6jSTRbFXDhlh9Jna33QX4E+krcQ5UGrL4UHOs0AmR39ShLmEW/ZHc
BysGl88EhSQb2R63wxXVOn0zBo62i+6bl9HdjtvgXhUdgbgWDKAXo0GjbWt33mv9S6DES8TIqet2
4yNVrRUqXOsaoDD+FvDX1Y4oqWEz+A5FLvOitPfWdXdqnkmAAUv/PN6Ij6KLZwNV0o10IUP+358f
ufz9/foDflJTiViSJAnb8E+9JvhHU+t1udzWfuNmWMjl1Hg0AQT++7f5p5Pw/DaaJRuWyMUOlerf
dYkMksdW9KRyq0k4QHkLaxx2oz98TnWIlRzduTiVXOL/0sn9i1O/jGr3nz+div6TkrZqmNhGEL39
LodU/FIFT1LXyEHSR2UMvZU2ZNGWaD6G6roivEgaoRFWsvaKh8i3VFcyX3Olz1wPDXVnCDrtv/Eu
9xCUTCYAzSTJp3WrkY8aKuIxbofLQGPLKU04P5IyQt0QQ3WFWN9k6gy0YZpy0ivK+tzAl18nRAla
uXpAJhNdskkpZ2IcVbvI2Mf6GoJw/SAXreagCCmpF6JPSrKcUpc53TRpChqg4ELvj7NJhQzm/L7R
jPbW12r5ZCUZKvmic9PYEMgM9Qty/OrjYBCWA7LDgIZXPFtwK33tApvMIG3gnTQ07Gltsq5w94L6
tAmkRbHV7MU0ljaKOO2MNkNhPTu/VXIDBd3D/0bPn6o3yN8eSyq+76s5Ctnla284HZg47qlmINhB
c5KW9LytR7nA9EADt8CPHv5qK/Ku5B7pXpiLtzFQpVPYlVT8Jx2ShwwhO9eEfWyOW62srvUkjB0w
a+shLLFHQ7JhI81f8h3CG86pGfMMDjkCSJMmd5cYclmYAHSVKNYHMVsLcjx7D0Tj1NTGiZi3zDXE
ngufoV7GShk3uqC+9dagonRaqYmMGx3n67brZBA9jQYfqsYXCFZAyYV3i1ywfaZNd5r86rO9UKnS
jypXva1W6FzPJvkSdQ3sC6o9DdyttRzqD2CyppWacqHwcFommNzsOYSSpgcyRV2/1Sb/ViwA9RB4
IJrBluiNK2n4KAftZioEZaP64yMly4diSF6DCxSVdFUP9c0QZLeR59/JYf2Bhay0Jw7gifwQZEaP
8321X6HCA6ASYkzQwHH5EPBcTSQ92IspjHFJyECfa8xcmWRiIJGpvqZRpCDoY65aaPehPJ0EAhnh
ns3mY3mfR7mwERJV2FZ5tYq6viaCUYTS1PYQCmnnmoRjDIVvroXhc+RQx458NxTyh2eM+37MEHGS
hUv1fiPE7Yi2sK1mkNIVWlWfzC/yac8d38AIQi9h7yTTicKDW2AFbvvbQi3mnEi2I3YLWpjqiPsM
39z8nYmeACL700r8tYEpXAk0t0clVU0JrNpyq17ptPBTjarF3KbOS4dSgGsS0qRJnt0Phh1Vu5bM
XvACjie9aB0JcpUIEmyyM+0zCl6n4XbqNFcZunuTwDCC13YmkWsq0sVZUlhPADkYonVDqB9So9IP
OPBVcjbTyxhoGIh9z5BXpjFfNKpWOXrCHC8CmG6imJSP/U5rVI9MYa1zx0wqd7Kejdsobef4M7VA
nDm0FEuqGyJMvQ2KAN8dCBx0co0WOKouaT8b5uxCMWvoa7IPs7PbE8EAc8IbPKfAUW5iYEcCEa6N
mp73cqOP9MGTkBx7W7aaYFM25pXXoH6gj1+7oGowyI+YWvtARC2o9vHe0F+j2GPQujwVmo8ZvYp9
jsXosDyjBVb8da+T3/lFRIdJy4BA+BJw3JKGk19hvg6ahNMnqSbgIFv5kyxTYS3jI1tdhQ5OQOLx
brAVM1xkCFBsTbc+5dfEsIYbWiUMGb1n+X7ays9RscK2ekpOw0l6JRaqPhBlpFuudTXhoIYf8Tze
8tsvj3Sqhl/VRlrhE0qP6Pye7fx65s09U89UL8FrfVTXw6lFs3jO39IDQ3bRxksoP/Ed6U/mob4N
tiqWF7SCnOcvRkE7D8muk+LRUtlRjkhLUiVLyjHO4hW9FzBOPrlnqDwogOHIwnBu7KRrVDWEdKt2
9SzVSL3IYAGG4RoMEB09srU388r8MHflZ9g9BxN0Cherk0ps33X3C6eJ9tATT0E/2oY2l8WMepwY
ROzZ2hgP+R0Def/KtIcHY2NsxEu4MSq8aS6JEda18it5maJN5phv0wt8FWNTEqIOUy/C7cSw2ZUo
7B2aLfILBKIdgJd97u+TjhMoeIDobMAF0zYocvt45cvrsd8S/0XUJXxXpT5I6o74wJFfG+hqzxFP
FTTWZqURFUlCSGkX5Qq2VUHcrWoLq16/0iQYeW58XXJuOqSrfhWa60CwqXyCGpFozmYO1omafVis
/Mek2YAiYnB6JiQPPBv5LQT9PcnFRpEA6TiYJhEDJJiLAlu7yHtMO9ycaA3liMM9WzPXJqGPLrk0
jHz5fVG1Eu1K2crsD52SGLEZThRg8lmRT9PQSViF1zl7i9HlJ5I8pTpUbwCa+XpKG3YL7Q9c/cnF
0vcxXUR/q2c3fbcbrGfhzCnMOsN00Z9BOXZbDgvCxtjFBiAJ/9Y4qx8dYUPxiikZeskKQUpDO48x
o3lnnAmxqaOzGR70D/KXrqcHD8yRTShDyqz9prkbKpf39l8Y+j5lx2LXfTAny5BRfSrr8Kyf0tcW
vyxoisf+PhzwyDkWCHKbAmG+NbHpZ05+TzLGbcBUi+jPZ34ByhvpiXLkYsxpS740pptOeV/6K9XV
zvE9sD++KAAYerSyipXnVo+dgZR3i5cdSQKzn/aElpzfJEMoAVICHm/7roodMA9GuSnvsf2NPnzr
edUdrlrpKc+dzLRJVvdBtcWriLAMlmUieY4rRztKJIodvD3m9ZZU6pxvas068NzyBWVQKh7a+MEH
ow7XIIaOdxDe1GwV3vgSlTxHszYlA7EzfKSULjAt6tOw647EJZESwZGLxlKwURgdWpQCe+qcp8gH
7WsnHyMZFU+idYQfm5FxZAOdBDcgZrv8jVa3x2zOhhlDh8144rgaEezhiWmdCrH1Vuac0b5FK3Wb
AYk9BtsMkBtd86dk0+gOgwEmYP1qeMBEGF+ajZc6AsQuxa7JCgkwr9tkJNP+pfHu6yvILEzIifQ6
WRw1TFGpC6ySlwrnHXlSmhNcMyPP9nF8120Y5Vl3puW0j4RpK8PGdLCdOdKTtJY3GMw3FHOe8VdM
XD52ySlcK/cZdYWVcTyg0Jtu+3Q1XJVEo10l18xn/j9757HcOJpl4VeZF0AHvNkSBEAvUV7aIFJK
Cd57PP18QFaVqjMqoqf3s0HQpxIEf3PvOd95bd14jwsTVAvDWLAtt6jajZ9ofoJddlH53P4FZe8b
/4crO10TfukB/hmwJhJNTilgMAeoZ7Edb6ByEQxGxHNeuOLFv2shGy+AGraAw5ZteXvX3Aiv1VG7
77jzYl5xoL2F++boU0hhmXD1R0yVbLYxQ9+TE2h6M4P+3nKtd9nJnphC29scJN9pdItLcKk/ELNN
BrurhCjcG6BeKsutx/K922pnRlj1QblEj8kRJZ18AE1DxLA/beRpM4k7INlluy/FW/2qno374gkX
KQtMbDzwN3yuOm1HfyN1kToc6730YjSH+YYt3YUZhlIIe8TovYXAIm9wbYT8WI2tQf6damfZFtgx
5z3bqi/VkZZnSZv5RVIcReEyMC9aa9fouASv93cwzUbJ5XvyQ0wRQCCuIvxmVDexzSa1p6JAkN6Z
ssoAibo4sauUfjbVO6sKC11/e1Kv4YOwUQBzu+ZV9qx7OkOodwpIQbQPlva/DUms29R71ONKtxlP
EVQcx7Qu1QVEv6heaIpDpzW/cC4oey674Hn+yC7rMKc6wSF7o7qCskt6y4IdyyLLmW4BFh+SaxAd
FKhYeD3NazCco7eBhVd6nNHNhLiSjyZd41Q/M/h30yHAnTo8dPQgA+ELkpRnGk4R3zL+WGjRCSJN
DqiGHfroz4K1ZUcwnNPXJUD2RbqhANIrG+km3c9udaWjDCEkuwZvzEsMBoryw+rd7tzfFHdRs9E+
WpdU3uwZ+71J95gOHSeAVBumMsbHgK1gsLhq08exfAxMVuF2onkWc0sB2cmVGO1e47fWsJMbmXXp
dXyBgUiEEChVEuq4YuFbavW2c2AU+W9BsEkIxSIe+716LN4K/6Q+ldFdfGuWWHF22i5+XRaeKGJ+
jIBZEPlE2xrUzCG+gbw6M1E8w+NzVQ+YUYZ72652otfu2Z52Z7Kyw9qrZLf7NLVtC1Ne2y7Y7HjT
vZr34nzx7/Od4fiv3SekvpJVwAMwy0XHV6Pb2QQX0ckeDWJ8bouragd3JeFGdvID7mr1pbjdW0l9
42s6ZD9k5ZrhwmFTh+Lh3B+HgUt6k94z50VXou9uASVpwMUO0KTeVDqJj4zqCrYRPpXa2IUw83uk
K8wiys580ilTgnC6oaD0Q3HFT+5ImjcE+5E6MyXWkXCgDdAK/LH+g0z18qjBUSRTk/ioa/apzKxi
nexTM2DHX0kzSCSXXmDuKsYFlUN/2+t7n2lxEt/oYbFVeO9nkc2JuFEDOIHZFrHRhsztolkQVqgV
OtZZjHSDbCdE0aYsgaqoZqPuGFAFGsiwsQcLQj3Tjk5fkIf551r5auqPGifRLf+niTkKi9M++GQN
k9/ULBKuIAz8wAasgw67dcB/WIldvsYda9yN+ok4Hj2elrD92HSPQ7LhOg4f+lP/0/gY3kgbTKAo
vFef7BqtZktCpP/V6O7IRENSnYkxbKM9Q+NlzhIJivKMw3yettkp8zJWl9uBoN8LwYGvNYIj1UNt
JfXb8tj2GxISnVkE9eaqP8U9S8TIqzMbeMm52lHwY3ipnOCSvub72EOL1bx3pWNQ1nyojmA50mHD
THGDm/ximkdyGj77T/PCVSkEdvYwnwH4flgPwU17RqClvhPx/YSVdDEPbaqncXKn/EuagRzjOYa0
YxPNnRdYzdzxwwDoQpuC3FQEAhh4MqHZkpOp2L0ZyGgrJvE4yyrneay04EB30g41QzwOQSqBGlye
kMT23Gdk4YpkicKeZbbtlmfXw/q69db6NmMIGMiTpGFQ7qQj3E68TuvThYGt3J9u06DdDQBpr40I
S0Eble2i2YnA02/aqlG3pljLjiFzvkpiFrysJLozRjC4gZhraPFNEI78sDMYnYC+Se4ykmtkhUdd
M/nbLMRLgpqJLjpTbTcborXx80rdtglZ6HJP9lZHUvSMUtqNZKK2AsGAITCJTmOANUpqkWKUpfFf
9sPAaeP2Fc5m6FRdM9xLS05qlqekSVFhFy0W3C2NrW3lxyM74fq+oY9NhjJeFuJdWFaX22BStkZa
B+iaiO8kJ6d2BoIKt6MMoEyJxpDUX1erVBXeLbmnUdDi51J8YPcaWt8qZyosqqK9q1gdmQqoaVQO
GwCXbNZGgrjFZjiqHfN6mcwUUszhGC7GxCUnqhcl/xw2yquuzv1mZnyIuwSV0EQlUxXiu7JA6V4a
yC4ZR4nt6hVxK81py/qRFfJQ+Nc08t9UJWkOLaFjfYEsVo8Z/5pZc9PEHYKiRqxc7BMc2IZ825Yi
alTa6ttJzhJnioCUWxOLiqxV9wE46DAziBrHhBH25qExgpNfji/EnMrIdSC7Za1+68c/0q7GdmRJ
n2oJtFTr6df3Uxx7IljrpQASd2r6qppsVjBGWERNlgKi5yV73R/v5uCaIYp6yeB5C3SNR7F9zRd/
q4Q/MfYfKu0LL1u9ASz/1Icp82oFeW6ora8qN44SkqKNQDbOVsz5GzK4udWoOoNswmfO5mcBg+Ku
HUn5rMTwa/ahWtXshswARffQhzuQAy5ku8fKUE0YjkJjkx9O7Vsf6DAEw/O0/GOyzO4UQTtgp4wK
NCa2erYcYIIuccSIU2PQEA02b9A74yZSLG9OCLFOclRWtXzs5uehEp77PLzozKG9pVBt7IvntmUz
tr43i7Uv0cT0T8ppObB/p54WGWA4CDG7ISKWnNJJfGhF9SUfkx1kfp2wbFQSYsWsM4F+YFQON50Z
8BcYH5LfPBfacAgzNsRlzhJVKdrHvAJAkqsKa+3Beq9HGFj+O0zkQxL13REuNw2zjA6CukG+8Wql
0gsJwTDeyacgoG2wk2E6IQ5wg5ItgxzSQomryHBAoHlSnQX7u1CjqQRBgD1jCCVSitjMIKiTK+Nq
TcaTEKMn6Y2a9bT4mpTDezwy05i5j16aelDW7rWohQeOUM+Ke22jxo+IzDHcKAwpRBwZTogLaYue
02kzZXKqSQatGFX6xsoj/dBLTABG8NCNJBoYitezL43bnrBSQbyOTFNNYxE/HD2Qev9DQ11B9clI
HLNt93KqJJ7SlMyLMunUSk/dQgiUfN9UVPQiOogMkY4yLYnWfgejn35b0JU3ppVfIZeAO5+WMtkE
5LmBiiK1d9bQNFxvw2OmIr2NZJ2dDPyijdzQtvBbOybNb4syLdiVEyVYXXBLqbgqnFquTjknDZAl
rVYDReuT7jkuQCj4Kb0YxvDsZFVPiskWTcrjV6O1aF/BQ7+oeWbHgfkA9/k0QxHDB03YK9aJomAv
PUKWdDQBIlmcTPJNSR9QEDFk6mSNYmlV7AQ6IEzu8T42sYlLqfWjStm5FmH2OKL1iHq+K8VS6s00
Yg8D3g0VuvXaFjw+vkwF0UhZEOzUTHjOdRyRDlJSeulQxZoeb5/8FgKx7Mr2VdSPpN9d6GvsSqPi
AmibT1BdjxWIbrGpWODn52JSFulycLbvClPbZ1V1Tzb7ZSxrrx90Om0tmN2srn+W6cGaxB9BkDGd
5p2wwdmBNQMQHvub9DUR3Cah+1tr4TktiDehl8CChy3O9PpDn6wJ0joL+yasbITyrM4E+dR2VEXg
5LNXNeGbQlwhXj66ijVm1FTLdkpF23csFsaOdR/UJM6k3cTEmpS7ppn3rY6tOa7FY1ELuDnF9G7s
29ceOOWmymaWJ3LAZpk1UZb310KAAd93zhQqN0GfI9vCvT1aAd9G12yQfsMabDamAOkvbUKQxbgL
Nnomk6Kc4InBSk3jDFc6alUDcHf2WIwDD5WU1eqhP6Zh8Cga47bBvZ0QNuFVQwrLZxio/vay1zCa
bXQzWfRQykWa5acUWz+cFjAdc3rQtHz+AbbqKGHo3ceidM1M1qDQlB+HEQhmp7f3o0IF1x+Ma8d1
asOvJ67T8hS1SbZml7JvotcaqGyrepDCjV+6CXFSflTuFEXwopJCn5ICuo2kfK+k5bE3o3uB//8T
8LNNUiQvOE+g+aYhq0UmMinHJgg7WNyrvXjEDgZlUskoIcfomJNajdywZGOPfpANpo9oPRK6Yh9j
qeqgvNgirnfXz/v+JsFy1sMI3+oDrIVAtki9HEh6oq9jTxSAUH+zNYRupCZWbA8jlPeiJI1HlHZZ
AXs5BvBjCpKwQQWNDBsEqz6PJITJhH+Ek53MMvJJke9f94kcC9mXwR3RbT8Wbie1zQhEVeNtbcJj
x3fsVoWRe9hHvoaqp4wLx3d46AURwKwOHG2K2To03bmRQ+RbfejMKr44s71vQHeD0an3ZDzvUgOK
OoDlK5QoglDmbo/g+JJwiuzIN04lpkhItkw2NK3SNLqvpoZfTKM9k5mh2WKSvSa++AiFafI0uKLk
WDyDeaTQ148ukDTYChbYtD7QX1QsXHYTg06WgMOpuBs22Atdvu7BBQ/3go8ETbROTcBcataanN7N
gnAMy/m+TuhAMLBrqoN5jRWAOjyQOI7Y05R+dllXnyEMetTx4Q+TIur2fnsXwLZNjXddjsRtk+u4
JaevuAhC19R7c+NzhgpVhaRLfU0SWLFFaijbOhzMauRXbVQfRlUxs+lcEmHjZ9sWltI2caUsId4a
wqGdy9KjL3bBCYgBG3/UEYXf9QSARPegTTuXBg0iXxNVEInCVEORQMxwP5FYj3Q0poG6RtAaZ6TG
KDCk8myIQIs66+rDy7DbaZ69KO9vemWBvdGXDzvFm+tcPTTZoB7WW7/dHQHCE0bOxrVK3iM6Q46k
VNphMAG6fh/Wx8x6IjRXDN7WVNL1UPX8AhiwJCcrWbX5kvwqdph1Gj3/0AqxgZYO1bIXBdiaVUAs
WthT4Qux2gYQAjZL9ul27AUHURU1zZSdW1C2hz4Iir1K1UlbjJgkN/xx6KbyKmR44+fFm9nExAZs
ZK0wDvLi2lwPeY7+pH21kL4fAI/8cYiQF6izVu3jRscsshwyotAOWgUbzNDEu2wwqYqRtn4r+oPs
9Z2WnNIqUb212/3/AJ3/CNCRpP8oEjx81s3n9O8KwfVtfyoElX9ZGFAQiqnEv1iK8TeVoIZKkMdN
2qD4SHniT42g9C8gW4ZhyouuwVBUwDt/Zoya/7L4NKg6lgyPT/wviTqywUf9m0rDEjXE/aZEAB5P
MsT+u45Bruo8Uzqt3gEatxnaSDtpCRoJLNpbcV0PdgOVYZPXSutUGQXBWve3Ag1IfpuIdxK/egis
9q4LKrizbZyc8mYogcywsExqVhjj4qiO0yJ2G/TvG7PTSa0YiftA5F4Xo+ZK0wzXW9MhYTfJvrJ0
GjAv8ZDVRwtx/abIVJ/DArVr+8yFrJJtFXlpiETKdF/98KX4vTaLGNGQzEhLwT/HKHrCZfYks720
B8GqjmmD/Yal7RJZJAhuOAhUxdLy1szb9mL26YNZUgfRyApl/wleHVydIIpPqDsFJ0ysyCaT5Avl
NLodGhrdEreNqIYOP745OlGQexovGLMbdLr+Q5erH+QFvFUg0LxCNPvbKqazTBjxHiKuCViIRMmJ
pmfC8A90O7bPNWTlQlbicwyLj4ijmnZrU8wbpmD4oEWAEk7NH+JZMlwYoBkBozXZJtW8tYI48+pg
eJy6Otvlg2f6Q+7JA59c6lRdggUdNUX4cYpCPPRC8BKUVL2Z+x9q3MqouB6KKkbtPkSnjKH/QIdF
yEPc2WXtZp26IFYlyy6LuaUtD5pOokMpDCgX847kGEnmXo0+A8c+Gml6OTkncVv3lIahrvTMyfKb
GuUY6+CZd4RoAArkRsV6v2nbDoZ4YxfxsGmNMXONkg9P/eSYKvpra+GkUhS7QJt9VxCqshGyXrEB
QLTOgnuhDEKjf3nHoJP6E/uCvjFjxGZWzGMZ5P4tKovbtp12oszpqBGk282IvKRXYWDXT6Iw8qUw
ObX8nbi5ze1oqbu5m5/yEIKBNqeOGVPWnSejvm+JORki/yzNhn4yk5YMbIkkx0kettDUWaBJbNgT
PIVyMjoC2hhSYji9ffZIctedVde6G08lHYDkMJnWYoeWILwO/DSICvMiSTlhpwVE6++SuTLRxB2K
cH6SRy61Wk09ruHRlVPZJ5VdbGfz0K6UlLnaKyFNxhFOY2Bls8smjDY/q3eD2pFckMhrdDVBn4pw
M0XJS07ACYraYwo5xjba9KJoxJppqC2HkTVzYlUxxcyIa74f3nX9pYyl/r4TnjWi4ZYvdT7AKuZL
1alVkB5zYpOTkuEWvnQsdQ7KMEOmmAKETez9yGoovDCWi6fKSFx4Gbo3Qn2GVcdXoFe5ti+k+h4X
fHsyURDR6iYViz3BFdeZndVS7+lZey3qDt6hDP1iVBvMiRmWlTRNzE0IuBTlV+n59LAAyNhSlCRe
ATyOCF6dwAcunsxRe7KBBVmad3VWngSSFcOeQluqjJSesxrzOVq8srB2CpoStGVvUqtda4WBJKrT
e5YtwYk/xbCDWwqLnV2aeXMPq4vECNLnJaNPCUUj/MrkK2Vb1n3qBSue2GT7Omi8rJUHzU0Ecr98
mlQze7s0WPhRI8YWPw3RakYWw2JDb0bqkVar5XU0UO+Oiy23z9J34id1O5vin0WAkFANqoekQc7h
a9SyIJGZ27geqEjPkPiNJqHegj+IlSgWMKnbqV+E2LCWH/ieTWveTdg/ZoMOAY6X9ATiGv2pEbL9
Nfr7NCVqLVVK0lprVdliJXoSdKytsymB8srhUAufiZg8BjOKLEno90pGxzlsQJvkhhdUxadZ5LvS
x+Ysi5TUw+hdWBIeMJvuqE7KJIrAiZSL5L1uBECmAfEVEeFr8A24oMnw00p+QLWc3BRtRbMw9Pmd
jnhdtM50k2g8prWROfryojGgeYnXehfMGcvnKrW8RJO2bEEpEkCQd4jopEj7JivsL0DCwaic2Fsg
TXswF9HZoEzIbLgU8sIR9rlPvaOKkI3WRtWdE8kC18Tefhh8ZBJF6btdbkSbIhrIkygaxNVR8BkL
5a7rlkE1+hmE/ZmKRG8jaOq38FecxpwQ5AoZ25zFL9TgWGt7lcVigBtUFUCw5UVwSUQ0QHquaa4e
mV+RwaZaL+Tem3P9tSlF/VRJjeymGW3QUfHFCzI1toww0OpMgZ27ZML60RzandKnbia31a080WjJ
U2EX1OUVGVp5Y/RCdMrTALxWplBjwuEOJ/OKW6ffDzx5gk95yKQ6uULdQqvErCIUQoUyTPCvfUuq
gxLTTzWihPw18yfes0MgyP6ZNOgRXJ38NcuxdvKJ2nJzmZKmHFXNuWqoMM4JQ1PLzzOXVbY38Cec
yuyOTTG+iuB3wbJry2VAPG1LKZNGSdbnia0u81ZHP8aKm4tKDYXKJ6+bKohQLIkFlAVhoV9CvcNf
MCKm8cN3ZnsSIJePG7P+fqx/YHjKKAhRqDH7kTa1WCVuBwLENorozoKqjcDl3E0BMHELPIAQhY9N
VYdu1iLbCkTcSeuPcUaU3Zfwj4kXdcYCOaBmBk6ZqPNO7Uck2Vgj9FF6TeXA8vTUIjqcRoVVP8mN
YNiDhXptCjK7qBlqRD6Wq3hp1oyXLhfnnaT7H6ZK7wiFI4XHwcQrMDR0s1TCrTifCCZicUeN7a4V
YKIo3b0xGp6qp7LdDhHqHUv7McsmrAMaNHmrUN80B3a+HWExpopSoE16cmgqgW1xPqAQa6QvJmZV
kqZL3E0CwszuksXSbsI5SKWITrOU1a+K0nJhMNomfkliRjK56mpbn6T3zE+esX7JJ59l4TKVKWHe
YidDaLwkyWlDZZB0xvZaWqonouzB0vIPUoibZGjRC00WUpuIZmX82kQiURwxvem2Cx8stbkgnw3d
wZr4j3Fy7VUKNhfU4dJSfS4FtkGEWWqbiFyj/Wje1BTFz4WkuVMoH8SQ2AYGOdYmlDoYGAiTljsn
LfeSvCWvESw2TSDmwsiOdcpKJdCmkzDpfKHdwkuELucgYh72TIqosIsIu38DOjEl5+iOEsKHORNK
D6P0FgOtWzexeZfl90WLqIf9dkMPMRqOmJQBDGungrk5Y268Q4LLKUpai742KUBB60YibOUsMqLb
Uq06mtYzI2pgm2pdbmWdBnZtKtaJ0s/P2M/n+4Sc4hFcQDce4iboH9YDOUaPmCfjy2A0/YM6ov5n
wu13BM6mDvje2Q0IzPbKGvl7hHFTI6TsvgUzdBUEJvoCNSbqUYkxMOJEVLmy98tWwy0iMmlr/gNT
YnFRfV90gz6sHGrVBiFMsgHujtQWMyaqNp9bY6/gdT231fxK7JvlAPAWsBgP0h1r5Y2VZdqDqE3I
GZLEFXOpQWS3PGRhc8wHMT9OlC60sFUfiMZkTVYVeCxx7G2boZK9ifKro6QdremwHR8lgZ+vlPqL
0pT/QjiqH9oElQLO4laX8ROU1UdTWtpWHuWcGNASxW6pRwiU5EOtbWJ0mQh1DhGZpfxcUXIMYrLt
iBhBGkxzXURtWczQtmZzc6rM0LyTpJmMBb1/TFOaKIVSTzZ5Ai69wutkJDdGR5lHmIVDOdSEVAVS
sGs0fbLnoX3ADQbbEKW1PkYGYZGL57B3hg4s+dyRteDn0VMaTDWCERq3mVCFpCAxQ6N3ltAsS8+D
SIs3HCqPhhu16a6gh+SnjrDE5Ya9vGtlr56xBgTkbsQd3QPrmGeVNzJr7SUrfxw2wugllBeDMtxp
HdRowNl0++B25rQMLmw4rjn1qkwymPTIiUMNlaGiSSlB0xiPy85ww8hUYa1QSGx74wGCbwoascau
1AIZ1rLArUmYOGBUfU8ZKNApEvGdKQ0Rrrp67PjdAIuggEu2nEvSg2pyRiQCXeY5fok6GuR10WEv
KlvaxZEobEZSM6exayHDTMmG8IOf8VuDTfPKWgSNChezmdQkEDzomtUcDVqk23ZZofRCeapl4yHP
rOqmmnNPC7V3FudorWdL5KvuDok1vDdJqVwZbo41iEM7kQfFxvOOdlEK6hO7qVHSRdY9srLrBRkb
CVI+y0i+shAFMvgrWkhVci/Gsidr095kbbIhXZ3NsWJ+ajq/DZHdZNaMpBRXKEoF+gXZcB1JlNyN
Mj9delNRSH68+hJAQ1CCqPH6hWvSkvwnBYSL1qzitloe3yO4fQGbhB0jSXSnzxB3mYuwrA/O+QyS
0e/Te1ynJyzXb6bOZgWK5X2f+yBBp/ZnwLw7D4ZptyA+MBegMK3YoCYl5al5LNEQhyGBfr3xNpVo
cXocA3tKkDPp0ziShLbbWmk2wPdIdPR97CLElAh6mYUE/7uAJo0cdyd4+NtgEIx9Y7ppECh3MCOW
aRDh2mAu4a7RVxkUrtzMvVdFfrmpaESV4U/DGDSPDKnCTk153MU6nmoQFQ3qUKZun+hn2loYdu0x
ZZumIkOnNmY4w+qz7/zHZDEZ9Em9H0nPYQc1WMd6JNuog7YgM0k89LPp+RgftosVZef32Ra2BhqZ
oCQ+LmtxWquvpgwcMwrli0qnZ5cUwc2UprigmvZMXXMB/U/GVlVllDgWKPVh1m8QypMJKhU/WB58
JAaCJ4xyoaXvjLGYd/T7j6LRPAQJXT+WcDVK3UUzknStDd+In7wqPGm5JngDPy7kBwwXkRwy42c4
UtQaT0JcSQgVJQbJhgY6STxUyWEueVKCYF6XQlpVBkXTWZbPxF8nJ61+142uPQKsPysVaYAxTp+c
RPdLLndIZtWs2lsR40OHwXzfDd24pbQ0wO9kSW1W8NFlVnlJi+26OofMR3uuSJ8rFNa4YNDMJ/mv
kyCS5NKAC0RAYBt01qOkgnllgfWZx+X7LIwJwFSuE5lfLPRQVmHwlsgSi2FsZpb4oFUfENFjTGVd
vqMpRdUfv6FQ8seJee4VjU5/CjKdzkZGnWnXBTO+slyyDqOFLlUbFNlNQqZyggyYmX1VOeZqcxvI
xApVdfpakFw96eSi10XhEgEum3dT1+g7VTQKJ62RVpfhuAlFxIRd4WPFA+yEaId19hzUh5G43gp1
wdQcIaL6NqswSaRMGIQbud5G/dAiEGODlza0py1kEnmc069tpDP1XOl6gV1A0xZqzmh99RP/BSrF
10rRF+Rht6FOW2z9gBwcZaBONaJmbApLcdohQ4wrqvcZgCjbIFfFm8WQnLPxOQ1F0eva0ZMkKmg1
OL9anD9VGZlwpEdvPgtwEvgsAOnTjx6buk1AX7m9xoWPmwDjrZkjglJSNhNaYzJqzOoHPAmQ/F3t
KHrZ2GL4ruKOBxo6CttOYIlmondwlCZy55alIVs/p8gCMuW6m8X009bFUU/HeEc2K91rtcGUJ2m3
84gQLKbPTfBM/BQ17GU6lgYgpBIEiQldgcJ4Q5JSvyY3uSoiLixQOQFnaN1Z+AhbylJN8CYpfAB5
nTkyaMLlB3RiljLfGoBpSeuO0HKweyWJgM1BEM8IrGmcxJSznKWGn4+a6rKjRIw6s2hSIGQMoyA4
QRq/Q8SybJkkbRYz8THXW5hEHc0G6muU0Ur/YdLmBaqWPa+7uLhCBywoF5/JzJuDCU0nkneV87xu
JUzSNoKUFWNYPbY1OJOxMCxnCMZDOF8HmbKNUHSC3eBKmgbiTBo6pkFMGh+ridpTW6hAy7q/jGeu
oso/sj3TXL/l51uxKlxqaOJck/9AqSYz8nJXAIZBkwX+v6kGEBAZsctNq77HQs/2fhAPasgeOZfJ
fDWzvZHeC5L2Uk9o+qAEItqvsDfo8jZYSpVTT0rIKCIgn0FIWm0ibJOBrm6QEs8bqNXDZBIs0MXZ
rT/BdUjJEeL6zojFLv2blI3TuS8mAHB+8DHAyTn4TXqvdlOKqzK+tjqGXrrkp7pBA9ay8Sbsjcst
Hym6gAub7jIleu4qclCWrUbalMcmGonJ1pHdTkU1uJ3UHXyf+MAwQ4GtluN9NJsODaKPJrbyE4nn
yE4k7fj/HYz/G+ZAUjCl/2Vt/IcIgOF/zp9j9FH81sFY3vZnDICoQPFXdQ3pgqgvpIO/OAeSaP1L
xHmPC4jtqiHrPPVHD0MxljeJqsG7jKW5gG/zzx4G7Q3ZknSTKA+2gpJq/jecA9Oy/r2FgRqNToiG
FVPTJN3S1N9aGFWspvMQ5PGpYaILKpLANkoJByBJx1NMC5RRWhDrQyhbFUtDi3pbCOBIENBDhFFT
OVWofahZiB2SHdwAbxAZAcDU5UAq2gghwcSRnE1vmQSFUSlhKVp5RWrZejM3rV5y1pudT+1jvbUe
EmZecq8REKw56cUCcS2V6rbKusFdmoiH9SA1DR779WZJ/OU+yn6CAYfVuSDS1oPx1631bgf10Zkk
JBj+AlabNWCX+QAYraDLxK5mudnOKor+DBPQmkIFYevvuVbr3fUJCwNA6E/zLlogp8FyUBb+3fdB
69AKdap2TBYe57ggR9dDtNwdBE1w5wg/6PJ46WujjSmUWNGe9RWOg5CjvkJM+6K4S/F+uX5PgNBG
7QGC/rppdPKwT8Y7rawpvCsN1OCKzvavw3o3JjLNkYDI1oLZDUco/0hOGwPTjSbEI9Ql7LMhCxfN
97dz2f9ss+lW6JSBtUeOhMnKzm3Y3dSxGLhT03tmTt6jISQMNV3UeunYL3onT/JrcSeZ2UNHEgur
iPoySOi3J6NyxDIObkPq1m19nPMEvONyq8sIeukl6Qc7XcdQhEUMrvaukiTCRkjmzCkG4kpR6cQp
qRFr53n9bmK9ekzntvJn7ETq0/r9AcCJoIhRb2lv1WLQWR0vSWEDgcm0eibVZo/+2RZ54+jEKhy4
nrvDesv669b3Y0o5oAf/vr++5vvu9/vWx0R4vAgy055Ztit336/7Dx/z+9PrxwZyiMVtvfnreRTc
c1z/7W/V1j/ut79hvfvfP1az9UdBSJL49wdktfjHqfntMaLigVRollsY7m//1K9T8Ntp+u0u7u4B
ZxJF1PXN4SCVXk3LLF1+LtHy+1oP+V93kyYEkvh9f326zuNkttf3rM/8etH3O9Vo9qYWOWnIomHz
Tx/722Pf/3y5Qhl/e3q9+/2a778mb9FtC8gJtutL1if+6XXfnyewG3DrxDp9P/T91u/Hvv9v348l
jXxTs8fiCl/OCQ3uxwIwIlKkP9nxZVPUorMSz/+GUP/bTXlh6AtTcBODeXFlvaL3IErIH0gcD36h
7b8/7Zvnvt5aP/YX7n29/zcS++SD7G19Es0WPP8/vW997Neb19esf8ivT/i+//3u3x4rspGcqlos
9gM1HEbIN2S3C4gTDVx5oBMzir/uRynsPXt96m83Vx57mi7D6O9Pld2OxZbXLljeyFgGi2npG0UR
FrNvQm+9Tgl/e1GwvvSb3vv90pWK2+mq5E6JRpkYsnq6HFY+8XpopIgRGglR585Tc10fW1+33tKa
cVGi/vWW9c3fd78/hnyPPz41ROaAMlXWKKBxdrK86g/rrfWgFVaPMXbO7b890ZLLHiV4hTsJZCoj
9N8P//RYmzBH1hBwFpLxLxz5X4zs9bFkhUivzwRkdZVqL3kjCdgUxoGx0rA1aU3m0eX3F/963/qo
sF7WdGbdWE5DBPwsHdZD10NRzcqgt9vQqA5orv44INBnUFzurk9IicA6vCyexXrs9+ICb14PMlCB
FCyLbDqaFbyMy6lSGvo+ZaMIhwBps4PCAnWrRJnJGBictI7hb1CZHr4P62Nhob2L+bhgTOT5MBr+
fOiXAy17ycv7Zt8sIqakQWW03opbf9PTAttPnakdhuUgjS1gA8RNoZgNqG17uXYDdb4jswFIERp2
e/3O1+93BVin/swFsz7YrdeOtsC2MXKlVP9sXyHeJMl11JHtUFNxXE7RemJ8ZOaojw3SVUT1YHWW
elhvhch9f92a9K5wko6wyiwjFsBeCdvyrC7upAW7LQLvRlv1v+ydx5bcyJZsvwi93KExDa1TZ5Kc
YFEVtHJofH1vIKtusnhVv/mbgEBEJBgCwv0cs20F5QlTxBt3rOqDPlBsG8ypf+KLKk6WQVKwKjFf
W5Yy8BnCJ4CgR0kCnnSzJVIY590Ueac0a5mQQh1cDy7uSJ0EBibT/XZhQJvL6G2hQ38wod8fXLaX
Z5YF4ZOM80r6+EjNB0o3y/bH87+8iOIcNrh5hEiVysbF3lzfdzkHxGw8P0b4qhlPruwBWADwhdTu
cDkxGNi8L2gXrv2yNw4yO9gysI4Le31Z/EsU+/KXH68hdwqz128v/3iNsumo6mRVU/n6iws/tXM0
ybLNUYY1vfxHZsHy4C/PjzbwG1il6O7//prlhf+Hx5aXvP8vy5/4Uf8j8AK1XbY+Fh8ftRvgJJtj
RpFg/qKWb+vj4/62uXzQRNtb00Mz3xU+FnK+CX1s0mooTv6cqiIbf2eoweaAnQNeiuVu9vHCZW1w
5hCWj7/5ePp9txHxtYffHnSQhXDF/ft/u7zm3z5mM4ZfUxHa2SKg56440pcF6WHs6vfVZTunb/3+
ot+frq05Z+DfP//LTn9/6S/b76u/7HvQB846rbXfd/1Pzy8vnaICFq788cv/8a9X//X/9PGmk1E+
03+Md7+8g2X14yW/7GJ55vft5cFf/vz9+V/ejpHuzZp5V6wl+i+L9B+bGZoYs9LAb8wPfTz+8QeO
KbCETylsz7/24ZuNftKtFEPbsro806aufP8vinGGaMPhYah6WhYLlJ3OpTolsYkPelldHlyeRpfO
bPjjlctamIZyM6Y5cS4fT9vtPFlenv9ld/oMftf7ssQAPK8uz7//T8t2rKbnqcTZDHHYozY0v6/l
z5e1X/b58ZY+nubnftRkTgheNmgIUfTX5Vz5OCOWTTOwJd7U5bywu7gUpEVxAi6vElnpoJxnFMLt
NAegTQY7VpN5UtzPk+SPBcq/cO3lrVg7QwVdayGrLyT2ZUGgrM5QpgDPnk2JJdbLqvdTtVZEnXoO
5Ujnc8ac43IQupT8oH9tZsMujk+W6yIC04Dl1274hbEPFYTRQBqDTGhszR90UBGUzM27IkAl/gRu
WJ2KtvuEazI7RzVOy0aaX8LR9Ei25RxO2A0NP49Agq2aP90yff9YLFP6KVJA4AJuM1qbx2fRol9I
Aga4YWKcbIObuT3bj6sY4YNo972JoZ/PYlnDuSaeQJD9TWLBSaoM9Rv2qUmz0Bgldx9z16UUscxi
s8HqSQ6jWu71qJf/f8Hu/1iwsyGJ/eeC3WfUq7+V6+Y/+ktwLP/HtaTuQiWTjmcvuuK/sKTe/zik
eAt7Dq/ln5lY+pfkmKTOuYYmBLhSw7Ud6n9/lutM8T+m56Fdlga8s0XB/P8S4jmD0f6GJbVsw3Qs
xNAM7nFn/Fatk51d0TVCKj+KIL3rRNo8+nrBvCGk2pFNm0n6Excek+wi/w/LJtNmge3/8qX9C4Cb
/F327PIuXE8SZOvyXcgZ0Porvq2rhYbSEktNnnrVrrT8p44y0dSN8mZNBqrbTF2VTeMxnB2Oki6D
1fwxDmW4Dy3cU0D61X/B5em/ZZuavCXqpTpDesck4PR3JbbSDN0pXeggOl1acha0ZiNachkQIvzI
mljcpwNM/KJu0MUG30zLKdaErVApcnVoUtqjn9M2JdKj3RuWBWMzndMuvImuouBi4yBt2lN9nIVQ
TbB1qdVtCkcdtL4+9Lr0yVEaXv7LlzwnMv/2UyMu52hzOaDcuc77ty+50gRTwlrlR+FN4mw4TD7c
EMJXGcG/IfTsoPsq2tfJoJNJYu7pe65QJdpFU17cIX+OCke/y3X3zdeFt/0v741D/Z/eGwe6YULp
5SSZj/dfD4CmbhBPuk52JFDh0afg1hsiPVJlG/eBIA+z9mivjEYFZKHFfGHp0Kz66ggQfVgbfjLd
ZdpdIGhL/Zf39U8Hpi05CXlXpu2R3/s7NTFGl1zqCLQPJmr4JnfWhqB3Ymng3UqZXxqrWY1h420n
nI17PehfIdMTS59Xw2qyJnnNACj857dk/RNhES/JjFaEWcxvSbH7718Vfk0xEVrQHYxY9jumcNrZ
VqBwcA+DB4zUU+pfiREIHrDOxc+5tLejhXtgMu0Ilmk3gFErh1tuFghqOiRp3ZCaJIQHuPgn8aZ6
+q3kUlwnI4XNhpFvbSXms41e9WJ39L5ac0cwPZzc4S5eFGCzFmwq9QkRBOpAdzC2nT9+K4i3XLua
N+zqooAq73RM7uqjZRSfw1nghs6WuzaaN0NDcdYrbVcUarypnMkh6v640rcCaeFmcIAdOouIbpbT
2Z6KCJBAFdTnPRVnVHf/+evVTTwbvx2LjiUlj3PeC8wis93j12MREYuLkL9pDzo2KlvPihuxTucq
9zy6boY6xhX+zKTCSjD4ww2/4HSekjy/j8OcOjc8FXQ+mP7Aj5y9Tv1UlP1JYOALGtsffQiRCwms
f078yT+HvvO9rOJoH0Wjx/cLccQ2KZQ7WvnZJ5woDF3YkINeI6bWnRNxtveJqz97Y9gdw9oRN02x
WNYSLwgoY7X3nQeYwwhHe1trMrxbFmno3dASUPYqpL8FSXB26vyRn7G9pc0wHOrGks8dubAPoX+H
27q9z5tM7gngkc9TDYKsVuGdF+P17UcUxRw806YO0HwV6dpC/r4vhaXWEi/4nKdU7UKib49lHh9N
c0qujVcmV936NrY6Tq1BBlfKMgJmZpseucFtBBLSHSd3RMKZIhRprM0LNsdNfEkk5BsbuuStqVJy
JXAMZnqA+T5+G7W6PXBrqxlSTuM5V528Yfglpmq84di5d61K23SlQiGt596lDyuFqg6fVyoG/H9F
KY/c2BEwCfgBvTkWZ+nOtEJ6UJeWFIK4mcaTFprDpU4J9c1a44Dc+ytezBe3LNzT8hvZKeESVWhI
LKp1szMM8Rk6HrS+ihIhk1zrEmM0IQ7hRjUHRK2WOhfuqkevcqIHSn9ndK7GJZRJ9OBrHZbd2AtX
hahuhmI0qmmVfELxTCKI7+bIqMyd1O3gYlFbvlVuPpITx9GiI84lMGm86E6MFZ6u8oNnR/ERuRxi
hrL5EjVBfiEideaIt/W6dUy6w9ZwGh2IYcbIXT7WgmzrdiY+xCGNLwjOaN+Nwjj4fXhLJocIZ8kQ
PSwkl1l3eIz7nIA2S0Z3gwiDXUz7aD21KO1zW6WgwFARwGQR9z4u8iiKo2M1tl8HVY33LcLB+67J
Xr0kOU9tAxtHDgYRJpV2F8HJW7YMUzwjtOJLlgWcL7rQaCe8k5VOR4D8zt2yIBQ4OnouEv5lc/Jy
9/2JxOJzNF0PeG5+LIyjnrjxEr6HXkyX5cWGJ8B5uLm59TK4dJlDoFYZ1MEDgdnBQ5rNih0bV+Ky
OVZcTJURDldT2fh7eIVJ7mWw7uWpNlBqYfQO97qeBE/gExDgJ0xhuMBoj8tCxNYpTMfpJuZXhK5o
D6lLNc/AeFkb9v2ygHxBiqU5fl+2MuVONz4e0R+Sa3PdleCEwvRpWQykoLiTk+9GLtqrGrWKv9Lw
Oq8cYDgqxQs2DVV576U9rJ3Ba54CGJncYKeLVtLjbA3vVUbCwWUEacSggCWL4LWkOUmCojMeWitu
oErVLXYMGHxkLWvAovFXt5MO9tOvys8uAvvI/tFHSfTSjBzEApK5mVqvQHZBCRYZGEQTI3hbmTBL
9OF7WrTevXJXqaN/cTMDtM/KxKvxih/7bNpwo8NQHWxidcGQdIexQdoFGmUTt156Rm16HDgvthqg
S0TC6RFPe7Wt+8aiPGhdWoWiMyKidp+YiGcCZ+rXowu0zav6cZ8SKrULegKjOsRdR1FGf+hc2nZk
GJpcudCdpHAuNkp3gWPtUTkjhcBOmqnBfyD67ktjtOHO5OJ7yGBR5ap1b4XWhBvNBykkumxPLxKk
yqi/xI1NmsVYEzQS5qgc+2d/0GC9BZ4L0y306R0XOVxhL9z6bnBNSYl9/zZhoGrHCc6etHSwh4nZ
r6L4zWrb5l40NsQKABvL9WlKXeN55FhW9SdXaOUDd6pbZkz9GecK/CB3eHJsEtlb60xlFN56yqMM
3e2tMoby1PfDF7M2p50Z1TeavJjnei4Stktm6ARDoi6J0jHj6RC6bnWQBtlF7OBzkE5PNpjTSxTU
qH5yo9gnUHnE0Htb4UUaJrV1SCd57YUyO/P73bsBGuwmcO6dEnpAInwH8EWiAQl2DlZaMNmVZNYw
FN7nPg1h0/XnvHNj3E0ZjPshok6mhTn2R01+E1quGK+22zIm8LTP2+IcdwZYm6gJL4Mhz03o9hcz
2Boyn26y7c55EWtvEwYbD2pnD/QD4EaaHIyovE2zm4EJWbp3qjzamVpIe2ME6d69RQUGEnfwn4WR
wE0RFvHX48ZskQhyOGqvQRu4xGkWe6/tHBrdwXTvVg/KiiWSnAgebTmU/PcEbWOd4sbaTWd3QHQc
jmh3h16mdyJz7ZMH7DaCORH4IU32KrNOpUv2STlTNEasT5dwHgdkYG4bQiTtwLROUw0QVaCnKL4L
AmM3Atn5wWjLa5XqxU14P8OeLFPfh58GmfuYWOpnNNf+K2EbR63x7mRrOASITmRM2pk167N66IfG
8AivR55zx+R27NLdJI8QpmgzqHtiijBt5Lb5FaF++Tlywtcu6a2TUSsohtBwN21Kwo8tDeNotuj4
yCRUtir3bg1mxo265Cgq+1YRPVhGM70S56hW44hM7HsZZwUOOnC/ZYG/FDUsITw44+I4Bp/qq+Py
5gkKqh/K1rsWQamdRBURDoAuft20kbh6WYJKLJO7ENR9VykuA12EwQVcI6NltNa4GqrZOttAHDH5
ZKOmmjuyriA3mhHRUuHgbjzkmnDD6Gi1xCt4RnWXqk4dhhroCin0RVd2pIr9VFZeXPvC7TeTr/4o
J6z0fcANPLbKdYbjT8YVGRIQig5pQcAYN7V8a/LjrT1JH8gOKOOFieNs6ppLYesPbzrRs+tw5CMk
2HY3CRafox5zNM37aHz6Uzlo4D1H0NFoDRK0pthgfhs02BFRZ/aJtR2ChntP4Hm7PrXJaqy2SLi0
S9o1KVZKC0V97Ww5TPRN04BPsH+mtLHvAVLokeMc9QZ/oorxYJmje2rLFt9p5Mb7iFrFqkNyXXtY
cNsedSLo1qBUpEn3G6cIjWfVYhkGfJaBV3nzp77cAV141lvsW9Hkb9oehy9vB/SNlytoB2780o7i
DwUtZuWPTvyo0GK29Wh87TptIu4gK3dSa4o1oURw+5quPKcotJ9hloDRasG4yia+2bXD2NTI4oMW
DiRRzpstIW5ANPnFQSqcw4Z7VGdBgmmz7Jho3rarevvq5mF/Lm2rW6Wj7ZO+AdAP4XD2SYb+PZ7g
7qfh1EdqD1dXlQCToFavVZbbZx1ZOX7ntt2KTgeOKjlBeCTqe/vs6qj7qgmORJxGEJ6WZ8rlr9ry
rDoP6NXMn0rzqL+oNig3rYAomGcNwRTOGCDwZZpkKp1Nzf/hSR1Jf1+KXWRlXxQTsnMXRMFlWVsW
DibJTS8cKNZBQbZyJUzt7MXgYvXOPC0vqTGyDhXQtGHy/nAaPdp0YrxpVkyVUbP190We8utVXUWG
NTYMsKNUnnGWx7DCi/TOnaLPAu/xThM3OWhwBKv7IbXte83i7lP45aNIdetQUcFZad1YPi6PtdZA
tprq3H1dGhpDaQ3m6BiqxyIJ0a9jg1u2IDrIk+1iHFo2g4OVY8HhMM5xr2bR1natcsshYzwkNojC
MYkAUaWAusOJUA9FteVYGSipB1sONzLILmhdq6eA/4PbxqMj3eBUjFV2ME3ejlKyurhe8iKBvFxk
4x5ds0dNLuCLk44lH5tEisfQlgQ88gb9xjN3RS+YgenBltJUv9Lb+fRx8y0C7QPTjeLicv1dW56F
IFrT7mTtidM4CTHnpeLfXradEv8YNj+A47BjYiZIZ41e9VrP0nFdU0Q7mVrwaLSu2k8GGkxk0f2p
Y2CH7Wk6LYsiddvsl+1whCTvwnPf6nzP3DJH+2ck6xE1+gHtKoL7ynpIS6LCHU6iM+Ny8GuwsLOs
9Oisqvg8pwbuh7q66f5ElklkfdIEjLbUETlpM/0Ry1K8xUyYbtsgAzudflKF/Q3hVXDWUnUQHskU
WRZdOizf/LDBg+jjmzdFNwW92W70Z0Z4h1i2+CF5q6M02XcmuUQSgNdwF3CtXlvF4/ClSkN4wXr8
hux6JSdhrOM4erZzpl7KOBqM0TrfNtdU1iNOQe878uCvzuQcerd7wQHfrrsJyq09bew8AnT4HJbE
xXRNXOzx2DIDdMFz9hBUZN0fYrN5YHDyFs53mNTs93iCawF/sqwOuozhCRx1Fd7T6SarGTqQ0Elk
kbNw2+9BmKRjcNHM8YipCx9JdxK1+Fq0j4zz/a0Pg2Y1ERGJ+cCRxxjn1drqhkNnmoCK8fkeUptz
qpLRORLgHoXb/jQ1p93RBfw6JFO5goH/phd2c0TzNviM0IG62UdKbSiFUzDFMj858+VyWWTWxlah
fZCx97Oe+JxxW++Rtx+l24itaVoPNsicVQOLWS8w22t56WJhE7u+w5WbGBoAnZj0F1t71AzSJ4uq
c3BPpt8GD7BoNZd3MnddJe6r0D1t69suxLl6gKUKn21lgVHBagtBhlsnDi2mQ0Um//D5qsveh15M
QgMWWwYCTVJ9TT4bcZndl4I0iKCCHzBXkPNyan5w4bjjMoSGDxnqnavB2sl7pzoYWfFHjwAAxpCl
7+TgWa+Bbdy8CjN61HhUQG15ytPQZH4VGi+2V0J3i9JThI/mYkK1W4ce4DC9AglflQ4m23n0lasv
UV6Ub/wkVy31X1XVwQZV1Ve075Cg7Gra172F6b1LIQSFIEQtriFM2pMzPv0BApBBwcwxwpuWehu8
FOrWgKra1Y322nH5ySNm7fHYuduy5Pbl+qXa6NIA7an88NCkGhpzgbP11pZRsa+dsnyIIiqGmMSy
NrExszkOk3IbPowckZj42aVLS7hj7YuQjbiI3iCY22wwTecVX6L+p7qxhDywsVJVzXC47uhZzZec
wtEKs88JKWu447rH9csSd0YqnfuQAnWu2eQ+HzsT3FgpII5OgWOe49Sj6ynyLxVjqT1woAcxEUvk
6xF4XPitrgzlKu08vPI9dIf0uaeofNCiuNtQpSbGp4qeHDPZaJPvXvjVcM5Y1JN8Et62bkJJOYYT
57STfTYTzv6jMyQV4FKCcpb7BpblF2+0jCMDhUuRBFCya959asYPrt37L0Wc74pyfCVMrYfPrCPy
G4EHuqEqSLGNc2wKyYPUyFXKB1QZEqeFLCfMPD0ZTrXvrzHRgTwPqruuqG+JBmsrjHk+GRnTRsL3
mRZVh76u9LWfI1KlNtE3Cb7ZYuo3QTkYJCrAHrIzp9j5zvTyrqWidP1nMvy76KrGyhI15RcQUsT7
iOci93Za0pug/mvawWWW6qewZE5ZOiZZRt/cKf2GoN6FeepjQ+t0yz0t24R0A5qPwuOH2EL9XYVh
ylnC8G+f9ud264fGonfIZRn78MnV870sCX7p7M9OUrXrmtgTewslZZeNeXLoqgw37PyCWWc0If/g
bjIC5lDpZlH+LIsupvM5/giZgxtYwxmsXfy0jY6pRoCTfdeWdGvaqHvIcSjDHXNP0GvSdVpmX8cM
sqJm1C6HfaudyEypM69lpqm5WyeZUed22O8CfCWPfgWbAO0TKbt98ODMMs7sKXK6FyVcoIj/CLof
Am81KOCUo5w2Btl3vfPUKtoqXue+Ccybzx6pFc+Tg9Qaqi72oSNqQVKmDHckkTeqNpYDkDYpSng6
QImrLj0RYSkOAd54friWSsaYHyfTR4k0NZmOgVPLTi6SYYqr5tPAhassk5NXTD/4sR0u2Zp1xD4D
VFuPUW6W4ye9b7xbH07GPoWdw0QREOnE3VjVBTPA0dx0hUtZN6Wy0qZBcWfF9dUtCkJ9AKx4HMkb
TeQer8IKZgyYkojy1N0p+WRnMHj8nGKDH9X5pqZfdknS/GaQwv5aAmTdOYwRjmkTdA8eEXRz+6H5
PiSAJacGgntjPjlOWOw5BfKDH4b5a5H75zyPta+kjZZr05XdbcjC9MYtmokSXtmSwfjXoKTG05It
5gzm5y4IH5DbOj+xZG46CLI615i71De6S47jZqXEeKjM2v6W5YDKzQZzpiMopONcefQGGjpdS5GX
CTXoPwx2R13rMbpluPix5U7QFrh0jIhluLc0IAIpTBZlD5K1GvaUOGje52BHEI/bt6ACSE0xQW40
u9UujtKCzViT68Rk/w8DdRkTSvuImxwsqpPfJbKTzxTb0OghKEszbzxbzOBGowifVOOTj8MW2DUS
ErLGuTW6IVeQWEnAMVtMrGP+HDJHWMcts+BAwdCO3a7Ym6LBODfGWJgL7WEIrmNskT6kYAUJjWwy
tx6P1pd8AGsEGV8OAxhIS+jn0iCnxvGkeexjECGq7Jxrr7KrG+fRBY5lSntwONOdLI5cM6+djNsH
PbO/JoB84P1mm4KK730siEbTQ25ScpiD5dvHtuZmXAcCeI47/airrDvg2AMuSXEVrXSYI0Kigavg
K8QKj50zRPUVLme/iXtE2hpI6T7BEQ1N43MYNgzReyVvS1nKs4w9bSP7UYqvlWFiJy4KbmGN+8ku
k3ITlqFByMyEe70sd60OD9QfFF3PYHqNxio/6GP/xK81zi5s5kBJNwGpaMlacQnO8PAc7JNATDvJ
AcYlIiUpBeRuQnUYxx44ZkO9eQ2m9442UjWK9tylDRnrlUVM3menze5yq1YP4QSeMLeD5qplUIdM
bmmqr4e9NX4evf7m5R4R6gmhJXy9pzHKP5GJ1p/xAJ9jPbZv+di/BTjhYIH7FyfEzmn0NrFUAy2b
ZLTvvBIOeKID15yC+o6kdQ4tOjZm32LeK6rw3ETt42RDhHKtH5UxgF+Cet8HGoPtmECC2sjnmXpD
ZVJzGR9n27Y3nL1tWwT99M130Y/hGY0HzKluKA748FUT7bNiaK9hRZBTSrzQVpuufeVae4NYq40o
SzJE58pBnRHb7DcV4IMA06LT58cuAQgaufjMxoSvwzTNW5S5zmf1AvU1s/zmbtQ7hEpd8hQMenSD
I6Gfk0Zu7MoUWyRBFsrLssCNupYes0hP1+2DNhMrRyaeIQW9vm3FfqqZ/lMqLt+42jMKFzHxBnH+
pZmOYxSdWjw7N1uj18wgiUAsMuHJrQkYCTl0nu7DmsuhoRrtEiuNnerBfW9RDBjUdHVNn8QPvI1I
kJglBnQl1vbE98fA1j6HBQiTtvBeoI+SQqIrn+jMnIRjohi58PBHwBTg0LdeR0cl1s+DH//sjNTe
wXsm36t9xArXfupG8altuMM6Ob71UPITm6kpoTZMIWR10Jgh/XmUXeODjG1jXyBYBFsgupsNoKIk
0cuPG/MyBSWRqkPxaso4vJDUNrOfdA/whW8AN6oDDkIteXDZxSZyhwkKaOzvBVaeKYCt4xwi5v/n
ugmJoPFG+1wwZvQbCkdJpzd7ZrjV1UIjdBpCqqZWIa9RaL+KzGzBEBivtCo0iudFVYNGYGghFQ1f
3a2pL+kcfbpLapc39mSXwSuZA0q1hqZJQuHEl+QtzZPTWYVcmkm3N6PxIhlQXIx5EelckVXQkunA
iLAUJAWQNo4u2KbZXEbyuSedGc4/oDStOlNJzc5QiOW67rU/Uh9+Wd365bMB0OBOAwlluZ8XGEUN
uO55oujf9MnnSHTN1UklZIHWPzg9VHAQV/6JbwSmGvPEZiytW1VN9PMwxSMpy7JzlprZOcQWus4V
JMhKVvl50MBQ5ATCaDFDvlDM7CTLxnitB9FPO65SKBaWebJF6pKa94pfiM6BjNHNOgm4F5sbO+VW
nVWVBtMpSkricChZrOyaCwZvcDjlNV0BYP4wKLqAop8TYwbStaA7xtSFVF/56lC2dbXxO2sg5GPQ
4e1wf5l0H3uu2ZT9LQT/t4tTGvFd3rzoBuCdHL7RSEebFlOaG/01wHvrcUlOaudOVaq+a+bFctlJ
OYPRoSQHZ7ijaclYvWrc/ObMbWoTbtjVGoizsMKDG3OFxy6d0j+TyV04rzkR4KiCSXfe9PYB0AW9
Ua/bdCrlMT+/2kVXX8w43bsMY88KnggKyCQ9hnDtki4M6bI6zEA9QmZUym3SFGKrmT5RuHlgX/sG
nzLe6msCFdOr8+zs9YDgK5HCRPGhWRm4ECnGZkTFFtPX0DECZsiZ94QY/Zo3Snz2DYL7wt7OCfaR
923NxD/LWiI/+SKJrajyvakKaB8i/dJLPcRK653L3Mrnrrnz6mFkY7x/coQRPKtGUrAbxnNgIbsL
YwciquF+B0qv9sgE+60W6ueQvtFn3LmbycYlrBiS3mQZ+FdziAOGw93WpIBy6hjqSaeQ35K+wl2X
0T1gEJq7VP+Qoit6mzqVnX1n6JCCqtp7jnEue8TN9oxdL0NKPaEDgCKlAo4hijtK9Nsk0Us4yuKn
FbRATvPi4Hv1+FxSnqa08ByVRnToG4pLy/GwHBlw2fYmQ45tCb5ho5MTeUwDOBoc3BzxdfJiKjSi
LuWMfZ2b6gGm8gYkD4w6A5RPRamMPtSXLiSMSnLfWNGMV5cgls80wMUmxa2y7Zi77ahsMe2j3blu
o/qRHAPzWMH9m+ESyaqDEvmae9ZPrZ54KE0JDJkaotpaRq35pE+A1bkIA/ADigHnbG8NzfceWco1
U7WAw1cVZN/R2VSxru1bzbGuWAdfw6JonnPhmdfQ0F+T6sGm//9kJ1b07ClJhTqPJPw6D5nALGI1
F80r4o0/dbYGsqZ39euiX1020Wois4oiMD9Wwy0hir2jYXokAyazJ2ZZ5Hn/BnAr3QxIMEwPNXnr
lHTuRSr+Wk1oax/78UqxuQC0wsKaRfbePO1a1sSitC8aCuCc8gSezD4B3LEExNEIxV71vg7vHVO5
MmILiUJ6XKyii3BzWXhuhCrWrs6yqcSxNtofSZNV23jxwvSzm22Rli5rMinmkGn7LXZmNXg3y1Hf
Vxdl6mIErRyuRmFtQWyfTQjA8UpocyyWzY+F5YTRtkro1S6G02UHyw7fdzX7T5c1ZXqbyQmKQ8YE
DMNcks4Bq/3r8mSyPLbsIBEFb2l5C7/tMCkRZ4FjfV3MpIXd80Nocfinr7SYHaZBqBFLgyhjk3cG
YISUjJbFqkvvrjgtax+bfqgxUCXK9rfHl6//t8c+Nj/+3liMIh97TgML1xl8a4b2/IDhx6+4bGta
yU8Z1cGJg1/QuIxwvpjYX9I+JFmzsTIEGV6y73vXo3T4tLyAzFFPr8vj4AxlfV7Mwst+nSnn6FhW
ocj86Spe1mTo1lsRN9+XFy8PLYvFgbys1Z5bY4Itjh+7Wx5/32cxUPgzS/RzC5qYCl4DsAoP0bK2
LJYn2ogZOHQUcx2VTx7NzyOZm1RwOzvdLu7sFLb9iXHRSg+M9Lj8zOFyuH38rERzdPNJtZxJw2wi
WxbdvGba8IOqKQq3WtAPp6rMh5NOeZ6iHpsfi+WxLJyYGUIMjZMGUE2TZsV2+SCLznlZQP0kwyhR
A3IRN38hbAGpE3oBcN35jIVSq1nXBGnESNTOsYlFGCPKfZ4Yt27m7GFBodhyn/ErqxXt5n2c5QO3
aHsHEuVHFoUvMs8fjYQSbD9sR1r5K0rn2moKJLKDcc8ATT+7QCkimZB7xgxvRevwJY30u0yP3Z0+
Jj9cj/kOjfAXu+A/zJq5s8g5reXFmzsaxy6vTRJ0wmBfG8YV5ghTpQqhXgCdgSroq15Zd40eB5fA
xIg5zcXmyL/4iR2eHN7giqC4sf5GLY5eOY3RFQIwQBr8MuwQTcYKds64bXyq//AVqW5CgU3TDFFL
QoqSbVx9E7ye0V6HuTfcNlBn7fhOOB7J5bW/plrXNRU90hZsY92+mam6p2K2B/gjRSCBtrnfS+ut
gYWxLhoPc1rynav1hiYgnyeI9rHmoteqxu8EIa9IxeHnpjHrjp67CkrrRe+dr5og1CeL14MDxa2h
zzJ6DvYtSb/Ar3HhZiMdnFBnssBtPMIxHVrkakQtwQOajxlVWNY18KMvVVSlTD2gdEl9OMIqI6gr
ANLE3NL37yOXfiLcin2Ygyp2SlCf3sZIiYulm0NBBjTCrqeAajbEgqJHAdNayAapgwt2k7xeg2+u
ZiYGZqA74rEFdleP4a4MU/rnnvxc2HvABXMqFkP8UpHV3PkPUXPLCYDYFhnYRK+Frce4ZtOA/mRO
m9ZYqxh+0QgkB8o05N5HbAODqIIKalKV1PXo6injaWx0b+3bgHjRRjxSorry2etVOUYoigEE7Rzo
xIPy5Cq24DyVdv7K2fmHbDbNRJ00rmlwM8A/mgEHl5T6wZ9IVq+NcD910Zy/Ir4xgQDscdSl2nBs
xxvGh1ChKHANAFHKt7Eh76osIhju/QjzSmxQSPpbSE8kfmXycXSsHz7EaYJayoTAekWe7apVQt/6
ejbSRMn8vRrMgznT4cTMiRMzMa6Z2XH6TJEDEDNiy4csl8+MOTXT5uKZO2fOBLoBFB1OxvwM6wc1
wMypmxZiHei6aWbYLQ/BVYEU0MtHMZPurAHmXQ38Tp8peAT0OEdnJuPFMyNvmml5wczN01rwYcbM
0qOviKATvN6AuvjozcS9YmbvAbwhiGzm8Zkzmc/nE9Qzq8+cqX0hlJ9i5vhpIxA0ajjTzpspf9XM
+zNoo1GZgAE4zDRAgjNeuFF0z8uiGU7DTA4k0i+aSYIxSMFqZgsCneyfHRN0DiAEboXTzzQCJaBH
/8veeexIrqRZ+lUavR4WKIxG4wC9cdJ1aJ2xIVJSS6N++vkYd2q6q7tRg9nPogJ1cTNuRrg7zX5x
zvmm9CF1DIXD+OA0kc1ZVfgnz4MoE2kDCmbiXRLh3NQsZtXojtd2ddkR9JBESu/J6R3vabbSw1Ks
4wOOk+e26n5iEPX5Vwuz6sWp7qXoOxp1azorKycPKeoQ29QWeJ0S1Fjpd8daaPAadHZjXfVXhN/f
qXfyQ8YYkbnfnFIuiunGy97KJoPcWE3dPoKaGtnTC0IPmLEjkB9L+ZRODWVhYd62Uolb114EIQvI
FWd0DQdJ8CNPckY8EfnYjP29II0T60ZY4rEdCSEyZDzvGVfB9jTeoTLLW6dXNzO6q9O6tmlYllsS
KGPTsEv7Ta1eJkAl+99LYT+jrEiee8bzSdSXr3K6Lqv2SXaTnCv5e2kt003kL81tZpCUuKlu2o6p
JLDyS7x2p1Hy1/9zZbG1WSn+QX+vUF15DlF0tiUJof9PVot1tDM/9ZzmlFsqP00jS+++BFaKZvBV
IVp8nkvdEUK3HNxN3DHLPv2//Aj2f3F74I7mQDUt1yIixnQ26fPP709pFet/+1frf/hR0g+Yp5pT
aSB3igb73gOTEBoToA4usm+FTX2OIKA5+PWY3Am4Lr5dks7SwGPRrVOijIuT6yY2NUeLiHUVv/Qs
l8+0q+bdpgL9mkb98xfO3gTX/+mFA7Nt4p5Ahy9Qvf/jT42boXCyeuaF83u5L1xLneMxurMcQj0Q
L4ijO5I5Mo/WeZTgwmmb8m8rZlsBjAICVKSF/33eN5ZKfkjbfKsZ5jD8cX8jUHEF5xclMNOYB10T
MVcCT/rLPfVz/p/x7/rhrx/0X6qhfKhJOuF13Hw8/+Xn3/gAUvmSX+NLcP4fXvVFZ3hmLFlz1FWU
7oKwrbTX/BJux5JtMc+oMqoAydN4WAvvY5Qpx4O4zUDMAXCuxR5t/82kfrjQwE+rVB/+NgFps+Yb
T95DNjfNEaYgbIAyIdsvE3eiL4bg6034/9SJl6X5/W//+p0qrwpT3Xfpz/4f3VzS+ucWMKawyb8E
37u6SKvv/823/t0I5v5NuERpgIxzPUalm5XkfxvBlCCByZJMSywhhRIOlo+/5zbJv+FNZL3oKtOx
+Ta+6++5Tc7f+KMcojblq2kxgf9/yW1yLHvz2PzHx4yFg+04vudKG0684zn/+Jh5+dyWXaGzU2q6
4ijn5tVV1IBmNu6rxh4eM8dLHuNsYslnFUezpy50GtN54tGAFVauw8Vl25pPlXxqjBZPjLarQ0qo
4M20MG+YVuE+jBGKh2Z8kEPM8o+oTSRN6ILTqbzR2wzZ6W59C1x0aq6f0VCB6PUn5Ct91Vxzon7I
ddMoBlPLe2z9ldh4l1Whlw9hHss4WKzIeVI4AA69bdlXt079K5XwcLBIoQrthNi3ZmZfWC96/tn7
xm2iLIOfXBZXUcnitM5Rua3lpw+z60J0nfO3VCGraJEaNx23ISES9fuy2DP4GQ+BXrHZTePhdcZD
v0sMbpOhX/tXMEfDrt7Gz41q5E6aVvLK+C0s3QJB8sqcd67vlvVxiRJxHlX73ff8CsoZYZPtTH54
6qqbTK7JsRsMxGGAqXvrziHKzUc1tPck4N+1HG98pAMqX646olzhxXoze7CnjXTOmb++1LJ09oZL
wKiU4reBGr6u+etMvbICXVuiJ4t52rUEVrO8OVXr9ITgzt979vPk2dzDojxUpqUPhtAINuubTA/+
m3nNHk0yVx/iAVzuVE6HciapaCkzRNfdUJ+If4dPddATMhgfZ/DMqfwg5vHpy59RDtlMnl6RHCH/
rra8MQAugZRsoZdTTjICLFF/KxtqI3ObQXTZG6SoEPkizhoFxVi0Vk0kyC+eo/aUZ6U4gahjn+DD
UoQ28KJzsAJ7TxPDkeh7ZZc2HM+oocwbKRpdez42dg8eijfn0PsJG7xlA8qZ3bmYWyOIM7KiqnIp
QoNMwlOfo3kxGje5Woyza23+aAw2nEvcOo8meR9j5BBrjbnEHXy6fP6jQRERk9mbMr44Njs/Ra+y
RSkaByPKfFDh2DgyYIoPbAAVe+tSE7sB+dsxYVRvX1jWXuFNpqekQk5o5hDGkLkhwncuZH4DofWf
uCLsW5XO9i2mzjLUBWKMVGTPedocUj5ZFxWBBZiyBb5slG21JElZSj7ODvxlKyHKUmq2sF0Jj5Mf
g4bfTAlYbPW0a772ijG61NLwyHgfTd5+tElGnXrwxjCL9fXyVi02k3hecsZra3vMou09xSqVRSQ6
2aVD3tsix4MHdNZqsmH3Ms3VcJ275IcT9cW5a2kRXdmDiM+KsDZRtqnWOAJD6E7L+kSg+rVFz/Pg
mSVhLdb26y9QUBGeI881wKz0QvVHItX9fRNRItUIlUNtNaBAx1wx9M3fTaa8D35tI1zPL2lEw23H
6i0xovrKvAYx7jbJlHH9UdZQdzuN6JYT+JZn593tY6RumjRiq1gf19lezqZHZHKXEmQZNcnBQUq1
T6oaNc7AJGEAqBBmWeLtBhNOurkUKoyKnAdNcEx0dYOVEQPXnZOm7W1GL5Z11acQJLHWcHKQNgd6
fjX8Yt+LdLit7czaLR2LfH/I9obp9EyiUnpyHxDKXAERgNHpWSih9TSjTVv9D+WzJFwrr6QrLL9Z
ZK7VUkSHVhn1txTt8AKjfWgxm8Tk+t5Jf56f2NuUQeE1yY23rHJH0jYZuAqyBgQEiH1GOdz3Xmc/
ity8t3E93itweevKxo/VNl1HLMe7lhw95PreD4Ck+7Z2z3GTvcUTKcaqbNS+Cusxy87MFtwdMUDp
efQ2PV1JcCcNGH63ZJs52kZ2yhrjh5vV03MW2fd14R5EwphCmnIDFXX1nnuovpFoQ6tleDcXTn7r
t+kl9n3Dp3+fmJCL9DbeqbYwmHgeh2Psr7BPB6yE6ShQpmvQw633nXRd/82JluhOdNaly9EXzU2E
Fj5jGzZl5XwjS8M+LPikSafNNlPQ/LAmqv7M3Enckyj3iiPqWnZyeK29Pan0Ala5p5B/ZeMBmcOf
LPUHBLT2sMt1zRawYi6D4DI9lblYrq3KP4qUbAF8klcVJSG5BflLt/xsxuh+SGz1mhnGR+kN16bx
snDdRj9kZOsNwGYHNpaDfVmibeHw7u7spLzEC75kDAyfK2quRfInRxqiw9C1PqVl5QdxvAD0Sfv0
5POJD/vI79CGMAV3fsV14r+1cQu42IwZmhRNMJBp8JwtuR1MS/o0m3l7rDr+h0TktkycsIR8EVqN
P16FtpMT25iPKHHbYMpLsgbzZAxGtZZokI3sOEYNokdm/EeZ2CdAvvXLUAxOUOlyPn6ZupQznkyg
WwevI/7cHV0TSCi7Xdw16qhWOe09BBjnuDKnUCXCgmVTxfjdWBEw//60LSDCo7RfIf/MZC9bDyxm
4qAT0n0iXVjE03SQoCMubDjRhLm2e+SmJtsfgV7I/OGPvSzfEeRZb4t1NcfKf1uK6YnC6PvKZCJA
5+nvRa5f49FHZ9ubg75ZWwPihPqeiGW61Mb00eiLYTmoJdumDsBZ4XEU1vWvi8RbsjM+Gm7FzCPj
qSXLsNPcibh6bGoAtux5B7cpEbrEqVV0uC++263pPub05efCbJ0bO3fSQ9ZyUycCBorQlTp1/WCy
p0rqlzrNyEhSXOuDvYXX1ug2CpLfrx2b5TMRwhZ8z+ViRoU68bjvqmj6KYsnIqCwsrIKP/YWkq+u
za2nvIhDrx/9q9MSoAik+KLdqbt4AD4HYT6hXpl1A1zcSi/dQghMgy6DNGeU6jOsSCuReufqRj9q
P2LIHUU3BD0PQUIK8VGz8r8hd/IiW7QyWcPcyyuK3+3aUhUg7MWC9NiWfLIx381PsTk899pwXzqr
3xW9NAOsEOZB9fHRwCZ/U2afhYMjX/XLr850awZyEXNOFlqbg+F2XgG89Bqb8c7NY/I+zHrYjapg
jJlbQEji8pOIDaa15ho0E3xymdvmXVrw2a+brsJ3OpsH3mkHScU35QNJ2rX1oPegU+LztGYWEOhN
mqWG+1GiyVAZI4QFfUU0kXSsO1eEQrWwa0Y7uZFu/RvQCR4TyBpQlwu8JwI876S6B/QL71OdbMrO
594z6ucNTE8ZwfZE4op4YjptHcy2zcMpH6qPsd2T0h/PxvpguflPL6PsELYO2aR4t4q6MMQ/1B2T
lbGk53+r3Cdsq9M90p/vLunkx3I9sbcne9rK9CMGUoaEvXdVBRBpR1o3JmgkqIlXSKp/HPKsb/oI
MEcVr1wKXuoEPvZRFsllfu0ZtAxptOwrq0mo1rL+AQTOPIuJ4Xw2PFCzAq/nVWShjsRBiLg4JeRv
BoSnLbvRia1D4cm30taAyvLVPJW1uwa2ByuJVWh/zVnBjA4ScFHUMcDQ5VXoIT06dvTiGV16YjeW
Ht1susdxT0HQraioB4bXPc88+wuiqo2XjBFapLoPDwQAZVAzZu19I6q9E0+PPkgcpuYoPLP6ZOYi
Cn1rMS+ufWH9aN21Gfh3ChlAAB0CrUiO81MpmrdE+Lt8cJuzGkvuzmZ9ykExm2my3NZpt5vjeX6o
MQgMTmqdAQw5Z4Cwe2IOIJlBmmTeWev9qHPzkBTVr6riyo0MJ73Jq4Vd2dLUu6T3xF2vwOrKWa5H
ui6ipQ0Hll1iID1WK1je7UbRONVKvDvnr2KIn5dh7az2Y98863Roti7AvkeKAt929W+8nCHcUDTp
sbMbkDWEnadWmh3apHhkq5vd8u8vhVQofnJ83MQclUHq4hOzphEkr1hQDG9F2eRNJPcm2PIiabe7
ps/8qzmVnwySUEoYVXHTDlnLhgNXgWds0fhEhFf0RHvfWxqSa9pl7xOxcRpmTF5yxDrTAuNJ58J9
7hwsf7JmN2hyW+4JWNzbgVVPT45P9kfn0T1t/zIdVcKP1ezWslnYvsEX8t2SGbnBs8txDICsP9ex
T0bE2Ay7lmL7MAADpsRoC6pK/2w4FL5DSk1tdE6g0rI+oXbEyoOi6cjS+YQb+7byISzyX4aGYI5s
L/CA1MMnChw+dvQBO+ma+0zMfzzVqFAzpQ+LPv8pbJMH0mlG1g14NTPy8oGWS3hX2lnDaSVUw/dB
EnDdsxRCUVr449mOFxAEurfvcKJD4kA/FpGFACuHG7MNizj7yHIYR5FWbDu2Y4C3bq+LtwwJ+71e
bZepv+rOfZsHaxJndFDTdJKdJULbju98DNovVlN9+B0VcD36JxZvI1wWzvpomZOrmOdnHBXjse5N
ddwknDRX3HQzDYtZbMaXIcX6ny9Ip7v64HoS5Y+Pcc57bjAHs00h5q7JB0CBWP+opqPu6BnGeCyy
5d3PWusO+RJSYGBAJOTxsexIlbE2qyJMjdtmad5T6A18/JDsqcpJ0XEs33Q5rsG4efFJ1JcHpdmn
T2vEGwovb/CV2BFukIb5sOrDqCTzZKO6uFPNgxIRI1vILL6IOb+S49uerdb9ZQFM2s8IvYM6lvh3
U4BccxyR99xqJ1zGGrOnDr8a7lQtOZKr8nlZcl7x0frDwN9GEpFk+yQefy5uw9td4ItoBeo9ms8g
0bjv/bJVp2Eb2WG5o7AtIQ9MiwGapfXMsMnBLeao7MM6KZ0DeRU6SDp10rqpTsLykzD1kNfnjU1h
Z0mQZ2l9awgE6B7VikhZWFhYLJOddn+mgPUis633eHdB80Q9nmk0w2wAk5zrvufcPsCh/C7d5eeG
9abvPK169m+bEdROXVX+bRsZ52bO9QlmhxN+uUBZoknew4UBOR77kFlHQZwlajJ7jW7naPykc+UP
FGN0WVX/rrxRnhvb7R+6+gGP25FbvL+PuI+OglFO2CI1SxhaHQcHi1Hh36wT/tWeJQq5Vn1xMLvc
Ck1WPgzj1t8qW61wbmcMvQ1NWLaom8I2rBeJE+QmRTWPLbFpiZ+YkPRb1VOCQdRx7f6eWNsaA1Cc
HKXKQ1+V+txVdyg1xQ27xuKcVpGGpVyxS7Q8ROia6f/eguVKGCARbWWE4MMQBfZkXbKJdCvrzuyb
A3klYV8m0RuL3ONgNvkhzlCtWw7VDmnP2DrXm9Uvj0jD8js6gv6IRZ1VXBGbezju8EqwngfSsQkA
2K7AubNN1gzZq+z6+Qbi6jwu+WldOhCG/YKIbQpQuukXrOOldvrAS3z3lr7jmAHueehn8wnN6TbP
eUNTBZ9UKkkCQgTkkFDtPY7rAoFc3r7XEXE0ESP6gcDiNnKHfa1h5KWdPZ482swSK+TZWNWjVWrr
oVafo8bQb071Q2Mhu9ck2OBkc0OD6+CMrTfoBnEVa2WcFlSxZG7I+ZA3DKk8Yfg8xul5sW5R9iW3
EGA+it7QbyTDMjCofvSGkT6LIv2Isk0MGCWfXzdWhmwu0iQRQNbA4bEaryODmBXK9XOSc744nUNq
DQrkZOjHI4ecfeZYoWR/dOK+eEscJwmBwkwOXnCCYsBfxOWxTEf7HqILlDgdxceaD3nPdhdViaz1
icAp0ksQItCImCff4EPNXX0HeI8QN8NBuloJEiSyiQinxGvP6XL0Zuq9eLKW0xSxGITxiLI6s5k1
WfEfuXrLA0vik0lmzdNMCWhDWHCH5lvGRF/1GbMjJ48Pai6YTYn6CkroTyY68xYc0t4t0XaSN2Wf
M4tMYH9G19lrM7mTe1bG6tzOgIFkBj2tPSKvh4aTrvk1nUG1svHsD/Hcereoro0T7L7nmn0LUO6c
3UHZnQgOqI5j4kcMEbMaYnmS3haTax8blDq7eJmXwJ+F+DFAr2/FuXEn/WFpfycsppo7TvJ7NvbJ
qcgiSnztYWE0/Fuz/qXm/jjP7RJ0usf+bvrfEoNXSzGfCSj2QFtxuz1oNsPmmqfIC+hmqGymh/ZT
ibU+TE7Xhh1yGihm9U1ZGu5TkiRhps33ZOydz9j4iCJjuKaOSzyCjM7ShoaRqeLCLzPdSy1YVdsw
PKB4noqUc55b3AgNw2AYU5qPRuZiK8Mqcgd5DwUmfqMcPftzBY7Lx03AqdnMxBHxma23Ya0z6Sc3
7Rhmghmmpk28/ZrZVVCLisPCrN50/jhjfmOUIn/aToJD08A9IARC0WF6Qbbs3YvpTASJe+NzL9vW
FJ1cPZeBhlhE8Q1ecZUG5vlyhrmqVHRkcL4FJnv8JVnB+j0itxYXNyDUODZOKUb3XQX/8AC4RQXN
OEU7u9fxAQKntfuaWIxI69iKe+XRSMn1ZaC/IXeN8tB2XX7AZOYfPR71lXAJhkDJAwymp9qhGwcB
djfMw/hG/uSKNoIAfaF+jsQ4P+eZ5T83ggnBzGxCiYeJVSzxPZjXGDkDhy7l2cBkGxgqap8TQq4M
irvbKc7fCcPRF47LFCxs6z8yHwnquc730zqX0ABly1gfRA9qCOz+U2iwILgsFr5ng+XsLm1LtKX2
N5upOW5GuR+KPn2XHriuvHtr3Z/jSLTTF3WXVLo/Ek8RI0vGHyqmck5m/+zJvL3UTXuHQpDCFsTm
YzbXz5LF/5Hqaz4Xi7ij1InPsZknJz9BSZBgBcO3ZBCIXIMhjVpbojdCbDEM1gVXdccsuNvwXqzX
DBypyquoj7grMptdBKaTH2OTbhhbOEhE0j3MJZF0yqi+KwNp4prHxxT4AjcOCmCDI9neQuf7mTCV
orNxMnMfSclQIfamYxZ7d57Z6svYBaA/nZ3OGBvnxZPBgt/J/flibV/MXzOZwbrMl9NXMG6fus8m
I5QDEQGfRrtZyGuOyQGOK8U98MuOiavBHzKqzLyoITktpTKDrp0w9I/mPRWIc/iKoPa0aAOFbjVA
AVefXMx1suf68jSGTbRfNukjPpW/HEjToaqeE0XImL8wNkr3s1NPlyGOp8uMNkzxsjG77fKdh6GW
tgJBB4gtpxR3cEXdg4mpQg8SVdzaPoposzIWpIEaCK/3Xz9nPsqV39elxy76IjAdXn+/fvWG+jYT
hMnDsQmLUc0nSmoO15rgPCt16zA2SSf5+eVQ+wrtzhZ0SOVCRFu7agJJ+ILqaJfXnnleWoaD05Tr
fYlKqCEZGFLTe90Vv5q6TjmLoApvCrkqpXV03OKPVw8rfuhB0xYrBPhd1YcJFlc8IN5xmtuf+MC4
RQ1GVTmuBf/bGn0kW5C2vXriVKOIcQ1P48nmS7xFo8fJYodfKcamobBWEZ8Qiu0j8vWFkS+OEPYv
oeEv44WIqvwYDeNNvkWSL7M97etk+tEnPuHedv6MaNoKKPcAmuIWsSY8QsJUQVyVE03DSEfI/v8w
VflTtSBIk2nlhjo1d5KccKaD9YEsa1Jgy/Jmi2oDyhI4m4+yWvY5TdZutvNpT5hDfQBz9QOJy69a
rMe+8V7WrPgdQU416zFmecMig1uSmCn/vGz56JYTJweIam+R6Y1o/ZDILePy6WIW2WFHpwosjgC/
H/SsrPPSTLtVIf2CO2RcFnMedlE8a8ZuvBFt9QqNV4SDaeq/Mt/V/ECCOldg7d5+BbxLkQGf19G1
nkjjs7JmPTKf4MMTx2+jGO1XCOnWFrxxcjkEzl6LBTvGa3tYm+XVLxwn/NqRrLrurk61/V13N1a6
EKemhvwbZEECsag+XE8jNrfcl8SYbaRMnnNBc/RmT7PcmykwxxltL2uM+JgbQJTdIRYfi0SXbiEi
sSIROpuylonVYgYN6xN6GQCLIvF7PgTAtix3xgNUx86uZU6/6Sb/ymrX4N5pNZ/++lzaqOkX5ozI
6uSrSMfbbvFeSv+X2791afJkLEkE0bL9jqFsYnLhY4Gq5L0qoX6tQ/5nNsmx8VFAS8PgFPYRENpC
bRZrYxMNwkrLIxRktXBOTeXZF4NvTmwwa0JvmWNV722XceAgEj1NfCiBxTBDPMiBvv0nZYovnb2v
tRWmhriZCvHExPGv4HkD2YWym08zHXl4q+uYUwDL51k/rDFRRD68LcMj+YJxwwfW9Xf9UyV3pSUH
QMM3pkaCPw5bU21jBNXPwpMXY2Iss4xPjRo2gSuqOlTqEbMgOQyhaSHuxNX6mpO6GxnqFZAO0QiJ
tZ+cLD+5m7x7JoX9NK1GUM5YCFtny3QcLmVi8xLLCs2hHtgIDVS8KxOytkVFyESbJXMg+1TvUGH0
tIOttWDTWepHlUMyttkklaFrl35Iw2ruyhz9ZhwzuyPzoE7jp9xumUZUFmYGnd8JNI8rV/iSPseM
nyhfsK/4XDsxyPYwcUZWx0Azt5GGSRYAerxFlgBd51/ZJseG6530oUKFzflDSBKK0rBZnPLcreKU
dK5/jGmIwNVMJ2dB0ZzE4oS4lUjkDRBkZuIytEShucjvT57hBDH5I5jtqtM4bcb+tqVNcvxf8Jcw
nsYrNXNpo0TzGH0xHwgMmdFU+v5tKr0PCmKca3jCFQfGZWjwXu5m1zrFXUyehuXoSxFhvZN8v5WB
IXKXmGcjMjOsJUO81wTdUSlNAjV9W8KwMG/GCI8S9SQzPKxlsVODUyI6q2wpq2eSinZyntFu+WB9
1PLWbN8WxZoLr+Xd0cYjFcLAhDm6Nzl//p240Gxnu9iwRZmrHlozuc52wu8X1XrXbdJzwiifWxc5
Thw5FMTYasKRUCnOupZexaYvLMZLzYZ6+2kR68C+jVce7arEA02Dioyr3NVDfGcC6438GCvVcN/0
RFzJnAc9r5fvamqArLJH66uOpnm7pbef/Ov/TcX3MY3snQe8NJhr44MFJjS5qnybH8EzBZIXtmnI
VVwofBvKGcazKgrsCidN2wUNuRsZ4j/uKzAIffvk15nA5oaHyTUHlgCWhaGo9G792ZqDMRvfba/8
PsRyDlKAcYFB2jg9ni3okJ0f/laduJAAOZ6diqWaQvxvUJ5ecohWl8gbq3MH2kQQe3AcrOnNdbkz
OM7r3RrhriRKocNAhRe+bFqxL5TKArfI4rDwI66ugqAt8n7gOFj2n1ZgoHaZY844pr/ubQZYw9nQ
3x3TeIH2dU8GKPG4TnSNY3lqLfGk0eEcPe1FQdPnK9MytgjeuNwPupgxoh1mU7KcbOQRUObbMmYx
H+/uLu/nq8NECFdtsl+cTjw5HUkVGYRiit35hneyRwgwvcTjdE9l+0i3pkLldh16SIknMK3+uBYH
BL1yCAANa8lavCuepHYgwyrCpksw1ql/z9Fcnle9eEFFCkog45FAKPM3NGWqp5r8Sk666JiinN9P
UfTc0QKiTNfdPRPRjrB0zmR1iohv3/lFMwP6mI9FgUacYPQidLw6PuQvbWYMQZUkj5wTEWNFxhgu
m23FZLuxOBmtWJ+HjZSu0U5nvQeoPa6Rr5Um3EtpHDunjY5urotTbMFGZmK3ediMw1C65tlU+oBc
kHFBqb6lhSLLy6KI8Zb7kZXItUthalcoboZ0uu9jRAAUJkU3fI+y6ofJW7yTalkC1xoAnHfsn6ex
/ayk/WlkQeH07tVsHMzI2Y/KQsJSLz1qAWVM59kFAEbDroOKzjog9yMwxqcaFhkdj8Utuct8cyS7
zrH33I9V6OfYqUmVGkmicN58EvJO1vDLtIyTtuzo7OB+KhCKo9l2HzK8f2FP7MDRAuW+i9vs5cuX
rpfhlI+RdZnc31GNFDMR8dmllww6WfSBX//p6qj48CvGK7o82zrJP/1j6xdxkFFBniZRCdyu7m+/
0XKfae3temimURldU2Ind3KdVTCmzdnRVr3nFyCCSDIgEy54IFXZIQvQPIBxSwreTEZhJOQbH4JA
rFuWoG5s+iOEATEhTdtmPvJLMjKL+GT3T+aIdMcghoe0JAq8jQTK1NmMv+OAqLZ1yk8JDDU0+Ycp
I/4yjQlD7LFvjhH69Nzs5AEbBg94SZaInNgQWaDNlilm0vTcwV45I8FacPoAhIcm+xB7+tDkNlBZ
6xfje/dBDV5JK3XbrwjQx7gBrZsyrhs0Q/eiuLdosN2SPGwdx0cOqOyk6sYNaKU/yuHcFOavqIOl
Ezsz0WO+jyYJ1ekxcqtjxGCI04oqBVIMeXkEkpAG6REmR8zrPEOmER55cl0HFFqg2sKN/u7YgtTl
jlQaV8k16F2vP9mO93u8XfeY3NnJlREQXSGsoJYZy/I1nPcmC7RDlIlPu3txPIJ9hwmNQjqTscD+
CuUP6o+9qSUJTwy5ageZS149Iq5QB494KhbKSBhKdcqFwXWUI9UUdFDuOgRsZWjjydsa+2Vi3zix
7qrEdTa3bg2FDtTczCviqzTrD2/GrAOLYccp6LVkZFFT42xkjcvMgkPDgLyz03n5w5+6hfwgfjC3
8Yn/Wgh8rSJxSjUJjMCUfynmwa15Ndy52sdJ/lI0rXVdahBFrUF/N5KG12KaMrjmSAkPkYN1uwUD
YUYMMFEr7RNdHpe0WWBsSNe9hZG6SIflLAp0QJ229q4x7ZJywpQBEhzrYxY66fjD69znte/GgDF/
2DTZObqHNVkyNGVtxNwxKPzhbJI5oIjnutTa3svFzE/9gGMwKuxDFk1sD11ozcLBv5zz2sXW9GR0
sR8kfDqa3L2wGC2CNmqOmTDwTxAU784miQ2EroaxZy+7WFs/Wf0SV97ATtYZiSKrPT+YpEaG8xMd
Todbbw3QmKQHoVZMJCO28KjtGXrNH7K+jX3dsb8RP4oJwLKaPJNgE57zsh6/If4ptx1dhOHRv7II
No4FiduKbzkUpOF21TxQ6c3IkLb/yiRNcWhJGWkFKqe+LjxGQYRFkdgpS2KiC8KN2N/IUETLn9pM
5pNToWxXfkW+KesIetXQsRMu3rwWBztO7jGe7qKoF+Q22s9lMd7ElbJ2jhhbYFQiaNpmCk2jZtHM
3iJEv84OGjFSM5X72Ii/dfZj1Vfra1PCv033YqK0nmzbOpC12AQaWwnTSZNZrzeZpNn4N+jGHKI3
unlfYjQhCfKjKpYhgJaB0GWGjpHR3Ls2iWxEzwVmuX0atMcWHpiSSxxrh3V1b5rZyyCtd8X6CDA9
8xVkosqqE5651wId4gGJBm06nw9EZI5+dBKVXFlT3U4IDyEgklfu29ZVyeg98esoHHrvgFkkvUoB
UKXE47xN8XsA9ftyiIkUo/5fDZwtFhujcplIqxVJjnFofGib4j7yCHe0LD42SnQR4j6SG9syvZQd
Gcdds3zL7uZB/HQKHtelqV6bvmXLO/qfKSnsh8Rvd6SjANlerW0MWV6LldaiGnueCdRgI2Rg7Bux
k+2b9roFMaQ297LPKox6Pn2LXKLWFseOtxiHszRdQGnV9iTO1NCcfX+3TbbmMPakFr4qz+vPMLrx
M2/V9deXv/7Ro3GSi5Dhl//UWFoY4ODKprKMAXZug4WvL9b/+X//i73zWo5bSbf0E+EEXMLclkE5
FqvozQ2CkigkvLdPP1/W7jm7Q32me+Z+IrorKIqSNotAInP9a33r//ZzOSrGquPgufiZvfk7nzgk
OgjSiXPm7PRG4DXek86RMC3DGbcR8f8mpWAt6cbj7SP53x/dfvk/fe72JX//if/pS2x74rAQi37T
2kbKSlPT3Kkw5BLO0DYyFhJGZYczbw6B5rTIM3IBCiWbF3u0f0VgSS+Ap0eoZqm7smuPwDbZj8rR
i8DGjrx2+Cp7wGba0XTNXgkPUXX0zAFBcGbs2neoheOQ3HHl7VhiyS7N7El6X06XUauh0MCoLMSs
06zVMalE5hCMald2H58ifp9WgD7Ax7LugdtoTfj5SXTQJ/j3mzVzoj+UZQ4Uptg6dbcTtg920PiK
EqvfzCFk9WJERTISVknLZQvVU6EOVhwOMehnKK+hsykm67Myw+sMFWTncoRXQ2ytH3+YlWOcwrgD
nskQ1HHRhWbSXKm8NH5ioRlamB8HHEWm41Eqxo7SCbXXPv+tU836NBofnTF/I67KzaKHL1FNGDK1
5p3VdtWxTFPARRO+mqUx7XXj7dKKQoBw5GQ/TuWvZU7O7F14DOrtK35odOmFpWD2snu2C1uPExEZ
STfdxkb/mIdrb9AecREB/DHFywhdm1N6zFfooIXM+GeLQAE/MKby2yfzYzbec6FJi1uNtnujjztg
zcOFGMiH14/EZ9g46CJmx5PD0CkrG7Elik6e7K1dvCwAbK1aHIfeE0e79J4pCerZ83Kim/KpU3LR
tHGn2QvIM99nPdSqGjLNOuydkcHwr1pw43Y1f2Gp2v7KKUHIeohQYGuX+tkS7gKz6hWLJmXvGQ+a
TZxDY5xLvyCZmj/AsnySpHcZr5vDplEQTs2YXFBjFH97M3HvVhT2gRAl9nfkVFLzO2ruHf7r0NLz
fN75jc6C4psHgPjZafbLbZfm495WZ7yhrFLmB10IjxOvhF/yXhhRbkK1W944KAK0ogIq8ke5r8Lm
CMcKz/cEX0V9/0ZzsRwXCWXS75mWo2TODifv/M1N06uYrGsy4nuTr6QV05On0/IUMl7Ehy8e+4T9
jon8dPuLfAE2hO9JG5GcpaMFHZrBIBtnj29jXmULWqzvGhFuPi8k027u8skf97UcoO3OUG2EPjO0
Mpmql6c0Fixn90mRHMu8598d0PTpVYxcZ62J8OjWGhcO+2E8rpz+Uz9gk/fRSM6CqhYg98ZhPVds
3zL4bkl89oTx1k2iWFt++NVWxp2VOLsuc0nRZO9TM+BpBLvjjuGHFcqQKXbSPw2WXOmLLo+9zDnV
MDKzLRvLc3Yjm7wbda8HLribdR3PH/BCZib+6FED1WDbMKH62gMw9lSK+lsnh9zINHmki8tb6TS0
J2O2G2E6PRaSyVa/ZK+u5/pQC9mvc3zYukykGE17ySVPk72uhTLQSluSC3J80J3Q+/wc1WW078rJ
1/Zkupk4NkRICTrg8ZaQnw2OM1+OmaV3xUJ1Qb+da/dxQsqJmDhWmDoCwq0PmTpFjW5JPx2Y0MZj
8sDckXRoNj57GTpH1icu8S+mDmXl/0hIH+Dm6imB9rL5aKrLrxNI9X7L2x4VS7tmvHySJmWTEX1X
a50d6Tpkn0Hytb2XkcPcqkrekqqyaKuC6UeaooZPQMcDz+1oYfUjz0qOihhnhA8YFP+IFA6UwnfX
EB58jjQCdgieGWY748fgx9PR6gGq3l78ikqg0UQ3qOLmXBjDAE7ZufcsTEFZTcXQkhzDztQZI1QP
gyHonGGgcXvpKwwqQtcgIXvh65ROzorcAfXUIu631jD9yvXSXXs+Vue6h/C6n0vSqJ2VdhsYzc9F
zkaR5MS4GhCsjyRukZ3Uy1IOSIQdk8Ve4ewMM35dYH0wRxh4qjlmfzILdehpfplxCqZL/RkcABys
1JpGmPA3pT4ARWL71YYkCceZgXZtMfMcmrOHv+mjqpjgVRjNCiDTjZpgA5pTtPD0F3YpeRi8Sr8M
Le53t4daEMXaK37FfAnjKybjbj3RJMHpIrWDsXVanpoTcwCdxGvlFf0GOU6hqX7P6PWcJOyT08YA
sRSuqFiM5turtsU6E0O0tkeDp4r1PvYMinUdM5YYvfiS2vUd+nm2w5FRsC/rz9QAHBq/KB9DV/yg
DeYpsuXyoZXlyXfH6Tu3CEXDglrkB4i/EiKciJngVLiTvYTi0Kh8NYEzJYsYgyFBwZ+JDCzUjhNY
rOJ3s/c/rFE0v+b2DewdOGb9GnW2w2lpFBu7sH6HLmbUpIwA1DZesg0Hk7NhgWHLIouyMWQk0bzD
73Sx8VF34ITofltF5VKcZxeLaGMs/pOrLOB+2XifZGm7qr12unh06rgH+Belh5aqWi+vX9CoGFxl
Ki2Qwz2b5i+RXO0pls9FYyCjx3ToMtTnzmBlc+vky8ya6CQgIt51ndUH7LKrg4gwlaRl+VTikatC
vcVf3OocZ2tYzLj2fWv4K1ZP6L55rmRF5W3DXVQ8OnMPttFYtvUMXjaJjRCvAMauua4iEjAGoSh+
jo50q0PkocGa87cPwBei366EafnbrOXBa7B8c3h3gnjkjfJBk196oqYHlsJ+Z+OweCLzxTmXTNO3
iPbGolX7hR3uxo2W/hRJQWKmN64NxPzr1DBWdB0H4nAJnXesz7fGkN7p5S41JRIwctvZc/SHDrs0
9uW2OEd1ynQ1QUwdwEKypvfGR2vS0h6nFOO4akxxe8k5Ex7Tt1F21blIkwruTOxsPYLUq79+iZC/
azt7pvgkOc/2Ml69Tr7LmYwXdDSLBdV8TDzquCx/wE9Vx9U2o4dl5zY+9DfZraFDuqx3U0r2HARi
SmL/0LntOxHt9C4S6j2vUG7s1LDv6lR7ET0cMHSAYtvJ34brqEfk/Mo4aOCMuuCHtHFLC8bBPflu
fjy4HNsqxeSaLcdWivB+wA9gZeMxlnN69Z5GJ8VCBPiCpo0eg4QPFq0pDNWIAftDy9kSmzZaUkVo
pmQx3mt54W29EKrev8/lij8DzQQGBXlGk9ig6RIe/KNQrJchCHTAOnvHbAnxLK15HjqdzuDOf+Dt
Cnq0qWNqW0W3QrfZOqAmeIoz+V8KQilspTCzZ3Oc4WhJXgcFTi0VODVOY22PfSXP156TUxZZWf+I
QlmZNNdl42aQWtu9M8UJ+LqYvXOaOc9d5rdkP3rjZKX48EvD1BES9GWLniT3ZhV+3FhKrV8nB7O3
LhVM7PPfL15etPss6p8jo2auRY9ANeCA02fXAabZt9W20o3H3vXD//A22n/Gg3kbPctg3mW7nsVb
+Ue8GYCMwYyhi4Chub+qITI++iYZ1qmVePC8NQeFY4jfl/dqhqC0kIXeIONbj7gdQRdkWXno7cx6
ZP7aXlzqPfAsEGCxc+IviN1P3LiEcXr3WZ9b7ZD6wPqQ5K5Tmjgb3vt2WzrOT9hm7RFzsHwwiSFi
uZCfWZPhKZqWnLaYqdgARUA4taW7xv4Z3rtGf/DosTphCb12Jjk9u60PHXNn9met8erZzM///eVm
/Rle5w0C0cUW0HSIybp/dsQVVh+WEl/AvjfDzQQ7fOuE7a4aS77dxJzZSooElmDdnQYdK6scgoRr
YDdaAGuRh+9DxX+UTCjcGbj5LcCWiK7eiwiERM68cf1LVHl08bb1tMwv+RTfT3oOJybFy6iF+QdY
ueFJG+0THp5//73x7/5r+JZvzlH/xy5s2H/AAYqZFGsxLNjenSw7YC9FPg3G0oo/ZdUSgYxKmFU2
PwimV3YA4XRaVVqs/YDvyLOrZBPcZNXeTkS2LTyGrcxPwbzNvf7S+IL+hiZH6uayokMbxhfSVXuJ
LDf7p49SIcHIWd393FN1o5lp93NgiXT0uXhzYEQEUP7VSIJUrnG/lEBoo0h3P8IqP+Q207hi0l/1
LvmIzSF+YXfT7zISMHsbuOdjhhF8hRcJI+YISXOJtDdUH+eJqES66pOY4iLOHOuy9MHyMjfZz1DR
QSVy5xgnU14bD7Z3HRke/UkttfFMCEaY8neVD7KNwywLQkiWskmmEBh48Ta0zvA9MOyip/ez7OcZ
jztWUFM8dgM+htQVNXU7MHFpx0WezieQXRyowZkTJM1r7HxuPzjv9VRejGYR3yyte9TP8ORAfeSB
HYarrod9kIQ27HxDOPfE7EhcaPme0CUkbUKGiQx4bjfBohFRGYN2qdoPYm8Yx9sD9y753dHv7syE
lIs98Dgam+q9cB1/RSnKC14s+5hIke87q5l3osOKOSQmlX1lZ20zthkyLI2Pf38VWv+6EgnXNYRr
QSvQXePPO4wBT6yBHsn2PoLpXse6bCFtnt3hLRvMa6xoZnbUOFvERPOUASJD8gMoi4WeE783dtRP
KW6ibv7IBTov1U7RztWZk+uzYNI7z1T3Ee8wW5ICvXLVL523crs2B/6DBkm9zNYqffT7UH5gbMO0
gTq6tvPlrHd8ZeaNYg83/D/cfCpe/0fwHTcFqTfoEq5l6MYf5ZOaqLWlN125X9zyEqezeTHnOFo7
mRbfgw885YVJeU1UPJfQElf2oPfPnGgu2thzwGza/traZCwH12T6I6KzFmaOEistbDJklqsB93eU
DzgHlRFymb4M0n8rSyMBGCXJCzdRtfGZiaVNe+9Y8miWYo8cnQbZFDKfdmuxycxcBLXYtcy/Ngvj
rP/wFhjOv/7oIRLYwnfIe6A+/smocAe9IhFcy/1gVsNlziLv3DcW8zLz3XG77mEBNXiso/ina+Pd
sOPqbYzDTeNGU+C4OoJc7lcfWXrpBuMpm1NczLlpPeduZK9quIweD5GTqJvhzY8/QmwK12EcftST
ru/Neibnptn6q5VQlNM53GltQl5lLi+dFWLfZ4wty+y1YPB2oVP5TYu6eB2HaXKEI9o/+S71R0X1
3KMIbeocTkjfl9cM5P2lYYR8N0Xzp6e3AzbTPGirGXe4cF5bYM2XDgDZhfXynYocfeOYBpdpF3eP
+Ics2IjtvVn3gqNhTjxk1M49qSKgQjbNY+NSXVpGNZtuNs83bwlr9qHNOPIPOjxmMdfLYyWMR6+v
ylNfN4+Wpdg1GKIecw6Dlb/gOMYvuWPWetLKisxJV8Q7rxekKRYPMKx/6vSaUcGoxyx53oMw+nSn
OZ2ukLT2dtQwpBJTjCobB7pbeXemaDVMS9hfJqxlAfrHLxde4pY0dboiAlYA28nCKxUdFxSHbJcM
QK0qDydxW0TUKHF83+pGTgeX52K+M7Q0iM20uOpxv8dyin0v5lweLojdwojS1SLH5ISnu105GqK5
kF64NWrD3NldylLwyuaK/R9YI/q8CD63P4RBmSeAG6xcy/Chu1a7WyQmFJKR7P16Ao4V+GbUE84N
8Hd/U3F1xbd5NrBsXcYccdQmYUo9GYEPjl3XJuv9reMKaztB193GgE4ZrRd4AV3cFnOsP5MzLx8y
OcXr0eFPytBhr754rzjFVpbLuQ+HqXOX9zMDnirUXv79ggot9V+XFtd0bcfwbMN2/D87d6WhIQwN
rgZ3HcFahQgvmUtLAY5uczUv9q+BQ/RjUSXhZjbabEtfAE3p0vgcCjeCnoBwpwFmPpe+P11bzZQH
mtyndU71FXXO8b4BWRAMMHP3luW8dQWQ/mrOz6IUQGNnDetePbQrS2bdvQ/I2RdeyQHvCkZYXtW4
74ENKdkKw3S3cYHrN2Q4D0I02XlD162g2PHnIuSUyS0ynkJWCiMW88Mgxn4DuUacBayvlSwNg8lw
+cXYHKXaK889xCzc/VyPsTDcezPr6CR14jaQY5PQFEN0O5+7t3w03euYxluLtJnK6QW5POZa3/6E
dneIKWTCaHk1zR/IF8NeK5mWl/Cl2UTcu+xweZKM4x54CP4TB9Q2C/J2HPhXItMRzKXCZW850bUr
Eiw3HMEYzc0HuBf0qqgcvHBPloOslwGn3ecoNvSDjP4rMdpzOtfQKeyHYsFzxcbbOkrhEwfsKC4h
Pg9mL/KtrU0Me7VAD7ukBVtzjEl3+DDXhlYphl1+bDKcMSPRpJNTRHqAjV2Z2pQTAnM1fhfxnJC8
QfmCFjeEeDGTtFz2vpfW9zF+kAVsBf3xhPFwSSZRkv/0U4wBfmLSPxOaJ5Oajc3tiv3/mJ//gPmx
LN3kkfh/bnp//i6K77b9/v5nws8//tQ/CD+e8V8O+yfdNQ2bqmhu9/8m/Pj6f1mGsFxF1nEtj9d/
JvzwyCW5Y5u6zeZDcYH+N+HH/i/fsxwf/Av8H4t82/8L4cfU/2U18kw6ow0fTcdydDKHfxzY3blh
1zGK4sAMRlsvU4NjSL2MtoWGob/2tWBCb5mVvl50wutaTS60VZ+8/c7tRctpKlp1Bgnx268n5f79
+7dvv3H7XNEPKRZ3CGxMMle3WeUNv6pHEcPO26//+tDDemFmfrejkcnZZxiob0xc18iL4+2j20sf
o06Sn1cdZbVF9zSxEuMGcb19yF3mL9vbhzUWZ85KSb6sDasyV6XQ8NOiyh0lflWG8tHanKJ0a3vp
q8D6hmm0wkFFQ1G3nEaa3SbQKEdDJ/OGo40M7WQir7hOcYrV7Ddv63kTMw5O1Fw4ldGXMXUI9fCS
GjwPqy51f2oXKmw/ctwV97OZsH2h5iG1l3AvNRhpeW9jpmEk3TGaHtWMmgkd0VU1t6arcBMzyM7U
RFsOGPMRA3Y6kOe9YOwdq/l3xyAcPHi4oYX2vWqs0zxFCbYGy1jRO3Z2oyw+aVb/MGXtLraZkdq7
qV5QBsYXMA0yyDFb0Dhmr0gsBmZuv+lO9ox8hJuO4X2spvjwUYFeM9if1YS/hTkEF6QSHBefvMjg
ZL2YPVF1752TgKLgT1uhPAMz5oGZ5MbKyD1tr89lwq6iJaPLUysYmxwDck1UFZJSqS8vmnwcOTBm
+FUK5nMrO8OhEuqwEazBCPyFEkIiNeuEZDs9RxpEA3e8A27+lKNG7XWy16aSlkMmkMzEoX8w9MyM
rN1QykeznfTOdltNyJbGb42ikk0Rm/6xzqorHqn6wUyPqG7uds60bj2rNgfdtdFrx4bElMlw18Cx
W2nLI5U6TSDbYkuhGw9yLCCR8oJMyhXSW9OHGVN7nZYxTHiDNHMROj94IjXM6M8p5pJCuUwq5Teh
ROgTm2ccGLQJ3W6U5anNVOeJsqoUZM5jETF4j0cLl7j9M+pY7QfLJXdKsxxFA9WhiAuin3mzg6uf
rTvTOUK52zUgItdswR4hGcFWrMM2GGvIVUU0I2xYwSQ7MBUp1EEeJkxhneaoD3EgmvGwMNysIL3f
xRoPoZCMfHoQJNcLbxhIlYgnMx5+ZMrrMy/lQ9fp+P7pP9N6jncsa0HVQMih73ljpPrWCPHCEmKO
1y7o8KJhkzCz9SonHKGaoNBXa7kRu33hsK9JQLhiiRTrVPmUtCh9bnQaMmINIMeyr237V8xccZ3j
9Ng7pU6VX4QRCklrNcXDvPKs8sctcBX1dBrosYOFHqrJpqhnGk98ZhCzv+Iq3sRx8z5grCF8stMU
ttvAhxIqP5bBprVXDi1DebVKJvKecm+RHpZcWem21Uj2LD5cDXawIMZ3NAf4ARfQAwlEfNnzezv6
ROBtPImz+g+ri9Je9xZUaiLZLbLIM3b2z9QN6bmk4FHfjHX+6bSIHIUh6T0JEUQIawBycr975Vkj
30mqWvnYbOVoa9L2DVwOpw+LhmXCdqxQPTuLQj/heh+3RFkJV5xRk/jx4BhVzjkfC12ivHRSueo0
EweVr5x27BF/1fMhypv3NOqZR1QWQ8VC7jKbW0OykaklaFD1j5SktJZh1HbSdbpNqJ9xVebkRBpx
7XX7VyZYUyNG5/F0nQbYtzNVouuhaaIDhM1w8qPXFuoWb1A87Re8Wg3XGENCB7ohMpA0lT1C+REH
ZUzEoCiUU3HEsmgq72KOiTECNaQ8jRPmxhCTo4fpaRPKR8wO2s6UrJyDTrmWcONNl20j5ZS0pUWa
H+2FwuNXS7kpp5iunymKsvWkvJYRzkEv6nMcuG4UuIVbbpexPjid6a1nlGzCaQg8Uvmd6FgW6FTb
YfS+bUxBAVxJNCmf+7w69GCmPsmtHypUoMJr8ndh/9byumPfJ4Z1l8WHENs//oPfXlkwjAjZuTZG
TwI/e55IHq8mzIu7QtGmk0w6VyGZcxbQkYCXHRYMrHr/q6qjBX4vxlY1m51SxalrR4TcwjdhK7hD
YLJMVTYj/Ww+uC4jC0lhcohJS3loR+WmNZWvtlAO21x5bZfkx6K8t6ly4YbJOseUi3T2aSmXrq38
unVvzWsCMxpbzOIHg/mvaQ4qZprrXpsuOWSFjaX7yFJU7ln+BQWJkE9BP4Rrhh9NqcOTlT1PGWkc
wlzuhMAiYncFDmOS4HstAybYZHI/CvrROVWQFa00RuEwOEPdDLdUrjHUQtsjbtUc/emEaRai9wS7
r5HJwzwhirevTc5YRlNtiZQLws7GmjKxmT+GogZqLfy9RcMwl/A6Xazmgv9Qp4ZDPtc5zyIwyeEu
01EK04JFY0x/C+XPzpVTe1ae7US5t9s3QKZ7H0t31ePtxs68c5TZW7m+q7rfZKCF2b8UvwvlDPeV
R7xQbnFoSQ9RO1/mdHlunLYLUieZ7waNeI6hLJqGZT9iuN4m2iKgui0n1un72KGXVGBVb5Rnfca8
Tv5yUF52rQVslzSAVoaa7gwmlSqKGO8Qxx81Tex9UacqE4eJDVWWqeCGHMopMfR7txBP3DnvuhrP
1xUm9SaVR5/9zF8vKRuJtMVF5ZpIFGB27ZRuNDmyfaDCgHWgbGF54/Wtx/KQqzDKLZFiSfMz55G+
0T3vPPVkuUXKok5ByIOsKq486VMvkedQkoBrRILGqEgnIFPYpKipan+Gs1SA450/dG/A/q5iBZ4U
RBv03NxGXvF1y2mA/euPQ6pRUNvl+aOeQtcCoQqcz8GUXFFC63UrlLo6CP1f4dzWW2Ggk8U+mdRp
9JAJp2I/atoPZaYMfK2+RN0ggqhWRXmajUV09OU6pf16Y/iqtKX2yrUNp2lNU2tvkgJPRPtQxBTN
5DQ1dCtQQ2ApdLV+JyO2zkZZeM2CaEjdIuuoXNFfwah8GLoV9WgWMXV21an1yIgmgmLsWn/FTHQZ
RvgPCHrrhX7Mu3LM8QBR6umI8RLr7YYJubFP1dYWq9+zlRjOmvX/PCqDg2uZA2WuyREljtHAJC+3
NOZsmw1RPM7XMsnMfYlCdQtG2n1WB2bmPRYtVUxW/DTL16hJ4g0Gw3J9S704PnN/vEYH18/jAMID
onhNqmoK02NCchXbvkkyUJL11Qz2hD5ZIa2rnhNfjSdmdtJBP2nnxU/FIe+x6ocqoDwaoMlUm4BO
y/XWSIxvQqHdFsymPNQqBsuEe+PU2M2zkI6pLh7qjY72pLqaFLefGBxWthre4ScRv5cEiHnQ2nm0
4SbRLY8zODHRkaShZTptQH56kCSbRqQ3TAB9vkpdu1OltNtl6GTQNc77LWiDTjVupE9U5iZSl7ru
bDl3f+ZxgwqVFccF2QG+4lpTzRsioiBzeMoT73uMWS+kXt4XyvhbmtkR58XLFOGir9PnuNbM9aBs
I4Cj0hWWoi8/psfillvyGSjzNoT1Rk117ZLbyYiy14UhJf/hGAty/519oMTnmtzBMYyDtIRQbjK7
SGHcUPsRRikMMV3+7qbsdGumrPTnyjOtQ9RZ89FWhwi71AIgXBhpPeqoetVkz19DAMXHVsRlJACI
bAvk5ZUOWQ7jYPqg1aLeCSZoYGfrvab7zTHMSjo3BtqtqoLeutx/bGbHRfvgZYx+Zq43HxZV0mjW
xatlGVaOMcrwFXuEGLsFGj2SKg0sWgLACN2jtKCGVB/sKGCm5Cw2VGF2HS0EdaUvGPIXVPGpeKlZ
bANGPbKaUWjj+mkYZbZjYDmcNG9az4uHza7fE7fRjm3cfbF7eM1qkrua057QZPAiEHYidKePEjMS
ME/aGqlhvlU99XjKQHBO+1b09LG54Pxv3Zwa0eCDW77FmoOtSFkGbze1PeYPZg0QwJ98+ADqKjQb
2q4cm1DuxBCLmCoua3f4dJOay73KrTXGaTqw++wumzqWDge+HJwRUr/5xN1NpZ/GiTDaYzhiwzfH
MNz8aJP3QEg4WZ3jcIyP8xUyLBOtjr+OfO9zOUdO0CUdoO18QbBc1JaPwFjoEHv1pfsaMcZYS3dh
wZu5SESNvoSpCYG3oJOiXPWVzXwKBB3eUGpoWv+1jg32CyqSd7vMZ4m1jIUnBVP14cbmp0xh2NHr
fUfk/eRYFm6nZjmplgoxCmMF9KrZJMpC2ehsqV0xNbjLsTdkw0Han3nhgyks82FTe79vfZ+3F12X
7MBCYT2MdCkGUp1dGWT+44Uai1eC+VMwYu356/O1o+eIlUO1vb2EjtusCmbyd7pOQzCb9O1iGQ+3
ZKFRR93RSvmU1tVfwqKwGOuog49pGrgw6epgUDTQU2b3R5zaOHNTANwjkoSDGR0SVz2t8XUMQfcW
sxgdw0W3j+AJxF8fpaMDdqNmteY5VKyIqDdbWITxqtCIItHMSdt5NPb7loRbN4LMq+366hfwaHSn
dvcLbji39v3joH7v75fb5zJqk1aRNtF5rr6kLvPw6CTJY4FZF5dxmR6t+MG0AbxERTj/tBFX1rMy
rSZlqupOHP++Rr/e3RKipe+Gm642Ifw1XXe0G8/DelK+j0ZKptWGnwBpLiU2r39XOD+tj6pHKwD6
IOnBbCQXs+c9cBSr6SwiQHZ7CdVT0pDsdpO6W463FyjQy76gSssiEMOyUSpNmMnM7UVbHmpLcw63
x9rfnzY7tujcQzO5sqOuXpa+ei4629+mHvnhOba/qP6IAiM0x9NCgekqWVh8F67RfZSXB5ij46lw
hrwkP0t6s5rIpjAgD/wCLyg8h9D0A9YAnacL5m4LT/b19pJr+g+9L58Expw1xtcXOssw5zvYvBt/
NadJfCobgYvR7KodgNDjxKZ019J85kKYPTMmcNe2EVHcqFw8esKII0te09mKPqbiUYM22neO2n1F
G+ka8Zc9YGVpM9GeyEY/SGrSnqqKrQHJfJxY3OpFKK6hH7OuyuxX12i70B88qqz7aV1DStk4UzJv
MfaUREyH4bmX1km4EQWaNgeDySwjuI5wPvODl/r9R6GG+yX/qxLrraXje2WbIdENQtqnVKeSt4jS
9Zi0I41G+nQQtvju+uxZUgMB8EGfg8lyd3LkeBbKcnpc4viwFMVXmOfGz6ImdOuMbzMk38cmc6KN
SAqgYpEpj6OHp4CR330V179031s2Mf7bVdnZLlphMpzwYhxEZ7pncH5l4MMCVDZc/y6ufhhjZp2q
y5TlZC87YW6aEnx0E/sbAvHRppyX6pCYnHyjCjrtEiHlU01gEzkozKAZ3X7H6RbARAGMJ2yauzGc
Qspykkcxfs3MMz6V6anTKQhIJuvZ8Z0v7y2LDP+ep2K0aTphPEtBR0aHf3qqCg7OspjvugyU2KL5
YsfAwb+TpUpMthAlm9za+BGe3UFOuKUFgeAqnXeu9buRBTgVMIQ7euyp6SC+uAVz9lwuM7tYXWVx
mZGe67adQUc6A0GK8Qej5PYiivaN2koba7F64Go6EqofuRtUS/aB6iGssaOkmTTN95HeBmA0DUJ/
xrj21fJ/o2V4DSCEUkueb59iLzQfrzUJK3QtXua5H44JCaZVBktpQzq3OQ5Kv+3Uiyps91vBzUdJ
tDUvDFMMLsDM0MsAX81LqjzvzYAhO7KU11hVU6mX2WyunOrHvz5l3kTXynRegMVFwQ1PcnsB/MAC
AgGmxMi7jtUTp5bXVrVL3X7f4klP0po+Eyov2Cvk+kS1n9myuXZUxOWWUL+9mFOrYhCoBjrTq96R
Tb4SKAjH26YnbPmmbx9lRpIFaWG83k46JccaCDgGyCJFHudCcQzjlwHeeIfX9pAPjr/XnMo/mRFY
3BIoQeQjq4SwNzf2XCT7KuKHN0xUhGqd3+/59hBFejhgc7FyQsn6oV0nGlPWQwjAdUEvWNmT8z3M
Ezk72zuRdDaQ/xZ8z2O/zcpHGSVHCd7gyN+u+Njps0M3KocX1GOaNbFXhERbqrK+JDX/1lDDueXH
dY3MKARb5LRE5sfwzNVaEeIoWSJLugy3GgOzxlvkxeu21VjA8LPqU+Rl5dqjKA35CCpdpZaa6Ep8
5JoMNimolAB2DX3KTdzHNEp+I2qlO37e6TQFldSJLFDXhV9+eAFtt+fMRuspNAxsMmgGDT8C2Daz
mrEW5tZrjTloSHHF1nc/40TU45S8fSS/OMeDjZl2qZ+i9LRhFzR+sjYRF1keh2CqeUSTcg9X/JRS
w4LKpRMo0agYoJJnIj0zjZCgQO+Q7y82Vcyb7S41hfLY+1VSpw8ssFyjd5faOiaLxf1RpP6h87O7
vAZUtnCvNv7yJkb3mKTb2pzSC64BNDrHgMbf4nPVKTxC5MVxobO5SbHSd71aw5bl1Kv5MTO1p8nA
6cLmNdkmMeo1DVerrLYqkLxUP7saQ9wSR1FualygXnxn8eY4hs1S7phjwDgD27tf45zCE60l35OO
pjv69R2+JUzFTf4ZU6a6N/OQPGeWbUjI3DMpPc2Y31Z1pz0h9D9t65D5S2W8Dy2yr9rGFuOXzuka
KJHePuZL/B6xK3rEz0DxRw1B0u5yBGe2g8QWnzgIJNa5m7GiR7F8wnxEhj3kibcIsS6q/Nkxo7PL
nnigc/Y8qR90PePRdmmYApW4sh3zpwvSLXC718KnGCvL3RdGP5jGCYLK3rZ3bpedRxcpxHfClI3f
/2LvzJbkZLYs/Sr9AvwGDjhg1tYXQcyR86TMvMGklMQ8OTNPXx9I1akjO11lfV8XQkQQU0YwuO+9
1reqmxooAY0FDal7QrhUFDinJjLEsQiMawAAVMvACPg4Jlw1fkH15Zw0Y3py3WxvyMnb4vug9tir
q7q3t+PUDcfUHFuK+QaR0kbkR1oSHAl0fRCChkCMgG+nh3R+wSaS/IVxXqdtklfqnIMLLPIsuE+D
627S0JsKZex0uiZ6MPTbSVrFdtJqCgGDTUQCVE4do9bCjKaJDdBZmD80r/2OB/NGFDgkQ63MGBi/
hdFdBH3vROjThqphuNEZHiB7IFg3sB2Kx3IC8TFcGbkJxLQBYZ0PQCIUkHynBaXfBmdXU++2sn6O
HwVdwk0WFtcabfSrPIy+FMkHM9WI4h3yCXJuu7mFxSkFU7bqbopNcwmFxb6p7QkKqp6AT/qaM8Ot
AOBZIlG0Qqu4dDF6t5YjbZBLrNtrYgw0pCdz3zaTCZs0VNsOT1GVyq1eldO+HygJWJGBZRhZ4hb7
UKJq/pQ82SrxWqJ4hClnPlut+BabRbWrB50W/1y+FAR++ChuSEU0oovqcHm26BU2KdXEYgK8Rzlc
TdAwOObwiD0FsaeOwCOu8jJ9Si2iB72EtFfZM/jJPXcfJRNZpkSshAbJuBX2WDsiatKkc+Ib9QP5
wMdhkS+2JrbRIitJmXxOLdpDMULzouy38N8fdD1oHyNLfAEa+1akFYALI/Iw+WB0ieSNCOKfYWIl
Pj53c+NWUBbcBJO5UXA1ihhBJSHAk8YlDdfJGHtgjjk3GT2FnUi1xR4e7r0pMXZygRRrJUqdwSCe
nAtbQoaJ9q3RmoMNgb8CyrlPYuKDndGwdi4ypI3THxh/fHCwbyOl8zPCOaCsIJhc49x3xK2ZX3qD
I61OnmvmZxupqvJQ6jQrmtB4IS0bbOXsnma3wv4LNiOG/OuIFNxfqa5Sb24PQ7ZnTHPbCBf1jZI+
lCykOep6ZnbHF5E+1pX5U6j5SGeNz+8Mb4PTOpsgwqCd19l19IT2l7PhRdoFHaBa8jV4vEQfVTUx
4MOm0bJ3PU0ZrMTtF5oItl+b4jahQnhKIGTWNlAwa+5d37QYgWTt7RhFEC36OfeBxDt7ON82iAsE
S9qWo55kL+m3ToF8pzDpDNbQqTLvow3wM0RzJa/DZD7hWbkyGmpEgYYRB/kyGiymAzbhWSnXiUZS
6i24Xm5sERqbBshtPQFxtFLd2bmSIIyC+GWm5eyFIJoz553q5kddFgqWBJrU4eQYnv4Uo9Ew9Mxh
DsEgMTQ/4gke9VTqJ8412xm2ndTpEXkOMJLvzoGkOx1PieOgzllKRhBZcgxxka7fZiL5Soet3sft
woJwOJdZWvKoylSizUof+oldTB9p2BUc0kB8p2KXVeim04WqIZvxyXJKUF0q2bv1OG7HiA5kVOnb
vCG1LSVp4tQ4brm3p03cuiCecCOECvitQw67NTGu1Bmu12OOmN14rTMcd5mQCUkvhIbT4Byy4qv1
gU7YvBFV/6YRf7VRdmmd7Dry58HBLGFKQtKKpsTg4MpN5zY/Occ4fq07pG2P/aUN6S6MnDMORk/l
NZq7nZt730pKVM5MKzghDs5x3Bt6uXJvLKXDsrfKzD20vRUdgmWM+7lwlmFwssDO/rrv86YGYgLy
SliEfl00BpDqBYTUmiH47GU1Xu3TVBFqxMNBRd764oTmygbxcTFB//F4ZDP0v/MMd/fy9PUxf6z+
ernlNculmCAFh8fqo3bN7taYjZku3vKGy2J97ufNXx/i8/3+eOm/Hv7r/aYBGyU2Zk7VAek56xPX
fN9wefHBTjTGXsunJ5XaOOYzWOE8FM/6bMYHJ1xczGH7QVFsOnZtlR5q4kSOBaPrXZXID+JXj33/
Ja7hHuCkwrwUlTeOo85ZXbwl8zC9Rxmn6chxrlzR2UdNkMnCZIm2y+ANVCf+Wi2WONjaZYLTdt17
sExVGD/9XiSuRBGy3kZ1gMt0XY2IyaTNszyq0R0QtDb13t4imuDy9/b19ZyCivWvV1nDZ9cHrQsp
kv98pV93WjNjS/IIGciFv56x3v/5sX691uftz9f6r++zCJ84Oc1h9SPazQSQjVLjxrEmc7vejJb9
tFnciuvNdW297/Pmet/6Auva54P/eu5fN9fH5R0pbonJb6GW5giNNupK4KlC/lpqgMvtf3unWSnm
HJ/by+VJ8eeT1tvrZlkz+8H7OSwgR9WxS9OvZhWN2vR7dd20LmxyHrVaO30+/a+3WG+a+mD+snr8
jwrtv1GhCZxUGD/+3yq02ygu/xSg/X7CfwrQ9H9gUHkM+4kkWgLhUJl9RsyhPEOY5knbXQwmaNx/
R8xZxj/waimMm5jP+M82PwVo7j9YanXEq/RSDMdAMPZ//ve/5B42f93+MwfR4oX+RWfveJ7hCtt2
yLMzgAz+ZXQKBi3ssULapwJUqONa023gjQwvbMzaeWh/MzsMne43tzceKo+Mo8wj2gpf2GvtucXe
tiy66wMzY2X1pzpEgaHY7pnJvE/d/g4hDaqGYQzOJVa8Y4EUx/bUfUXw4qbqXerdA3FgcwAyxqTI
yLTIO83JTdmK1J8ygJq2/pam4MGcgiZi81SUh2yao2NuAO3A24baDNHLH7/eHWSqsCz+/ErEv/lK
hM53zrciuKz+bT0A/KwCY/Cs06w5MPoFeRthpt0Q2jAdSk07UPwCMdtUyOBnE6oqRrY5fdfQ929J
U9mCgpyPbYVOtvMK/prwyqt0uuQJ+hdicvZujxA19OQrLrbq9F9/doOf768f1CVhzDXI1JFc+uWa
W/hnnGgQCSKzOkI1gjB4zevA9CsTFswooSC2Ht7O2bgthi9FTMTPVNUepATaJtSov5SJNhwMxSh8
DDPQupxnfYobOzks17N0Rz2UmGPH3gow2DSiv/VL68pcpCOli7YiJOu7sbMLxXlc1OSOGWKmMVA3
zDHVjxy42YZwsEudxWiqy/Ey9eEXS8xEXlDiiUb3VfThs1O1Ftwe46TP5BPCtTeWwrB078KotDFh
dt0eCfLzfEVrdIYMLE65FgCud2cABER6WKQ9mBDjaaH6+mx9U4tQLZJkBRQoIqnz5TzPH6jTaIba
NSjoN4YkiE6230UUQYJxU+YfAaKcLGx2ESaTzJJf6oE6uNHUcCCBbUjtpQLB4fdC+2i7FK2109p4
Q+mICQe1Ro8ACbsMtvNOv6qh+myGCCwQ47UTiJinQmBdViO5jC0vopUhOoTOukc7/cHMLNmIoT84
CYhB4ja+ptPT2FMATUfrqxudDBf4AeK1u9h24ebRU5pVR0k6by5p7u7DLHmbZ0I+ggyjqbKYLlkw
HuiWXlPSNvd6RFXTnsXBobQ8pxN5O1CGAILQm+vVa2UzzyyHuCInfRx3dSm6jeVuWxVdco9sCdLK
oHklcJ+A0Jm3ONBr36D9EBhX4VR396n26ELdWhDLO4gwm3w2xCbrx3PutN8CheI0QlLYztY+YlKp
yRzVfDs4yJn6gszv+R7BARQ2uD95/6z6qfYZG71Uk/Wu2uabk9W7xOpeHRcvR98W35uEnkzEDMSI
41uVYsKIu/4L0U9vs+1rkJw2LbZCf9ZmlAz4v63gUs002Sj+vDrxwv4T17U+K/Tr4hBPARNlBY+1
MnBILQVvHVYrRUkXDZM1nUDY75GQbdK2v5367hCJltq0OrRox13mLE2qPhxxj0WZCnL+3GBbY/4+
ftUMe1d3HdIDxC54j0p3YDFPm5GWExQsZvYTM6AJB60WdSc7Lyp0b2g7deuLmzpPGYZdS5uvEiqC
QEuAZ0VJqFMNlH6XQwCMy4dENl+haL9FWX8g4GdvcyQxkuzeWxeOVcPbOZLyi3ts0E/Sig2MjY56
EN8sJ1b5NJdrae0b3vif0PveFRKVwjK/ak1U+aLlhO6g9SC14i7u7deE39NIAGAF8SWtCa1S9TOu
0zMS3zvHtj/gxaFytL5a00D8CLVUoj4eXFzfiacB0AwTwujth8xSu9ai3Ip/I9qEAVW4Oe8PZGT9
oLsI1hVsKMSG7JnErD2wBVq/EoGnTVUTIkap6PcFm7iB3tY45QN1r72REktIeSbhrIHwrsrMW9r3
2Gw1IA79/eS4dzFt9kRON56pHSuHpnBFD3JCk7JDh8PpmsSFobmh1m9uJH0O3yxRHgXdCcUPzabg
m7DzK7I1Hr0Jk7mcxucqk2I7BxQdgkG/+/W+KdWEQFJ56cMjNo2vWYrekeN7aujPMb2+qBw1Whbs
zAR15gQfywrf+rqcNnM//sjycElOYfKqmUynjbugMu6XDYnnvKYIAeXofRNt8BDKbNsMytzEQeOb
rvvujtijXJIqGS17i0u+f51PE0qHTW1Q24ZwWWbzuIs9vEp112yGpcyrI3AqBRNGRyrifyKbRpWM
ngIazMck7k5CLK2RFuBHY9ATJMKKecapaI0vpr2zEpVtU8e5kbTtQ08tdJjXNuMU5s4WDIWvulPg
/sLuNcf4Fkny2RUdUERUwFunaCpqUMTH4Mp7alRf4V+izjbNyWnwXCrSy8yWuFiYouaLGZOEkBkD
RQmqudgGb7NKvQTReCed3oG07bwYQDuTtPkexU69gYXw3STarWzxuRWsQHBcEgB6tW6avPqhsjCG
eMgMK6RLZOm9izHc0CYg9FXRQfRm0pcsTMUjtDlcQSRWpLMGPbL/OSLjlrHnj2H+TYLnOY8qwfEC
O4FSIJf2eFT70uyRcU82OidL7pj8gszsnkatpParT5xfuPZMBn9zanzkWPDoOuBvhQi/cUz7LR1J
woGL97XSgi8q6q7NoEM4a5bFfgTja1oyRp53nTsUboSgONKriSQlWiKeN1nXlQDvPrmPiT2i5nJe
c/ATmy4n2OY9qeKvUw5LXdrmV5uBCIqGvdIEGilElX4Vt8UuVc4NhAHq0h27YtXKu5lYNRI2Qunj
foFTlx6juFV3VkxNQodw4CCZoHRntlCqKbBTeKiuJTCcC7b277OrP9Uj6Dv+BvhH7PBa0ygSMzc0
aMst0Y7ZdpDlj1ivqBUbpb6ZTMDwU3IIDRoBwK4YuOA5dO0nckBDeMQnh4Bb1CrOnW4N/NjW8H2O
YQTXYjqISTxHRBCQfAPUwBC13znO0yC5gobuWbQ9/vGNFVWkkdgmmV98Ws5bwdx+zSQxXza7xPUe
NO71EHRfZtda3L05xBkBZtp6XGxKTpu2b8tX1wY4h5bfY7Dt17Duvs8aB3Ee6a+kc4EKgxeGZf5L
aOSI43EydC1AiNJ4dZSo9g7lRyLevvdFTyIRo23ATeVm9HDvZ9rd0PXvtKBnf7agtQbFsywmKMFk
b26oyL248HjQR95Eskb6ivRQDLdJBX46RrA9gXrqxqcgAtWEzIhT0+ydDI8SaogEKrSf17+OyyMC
O0pkGd7L5W1NCdcwxUqQyB9NgmBjGp2Xyonv8Tugb2xQZlpHN7iRmMI0T/HBCVqKyJsNyF9qARTB
A/Oyu67/NvfUR8MUCR0qLtjm5k5Wg+Pb8GtphzindpS065D1mCXyP071BjWMuqieh3Z6m+HCnzu8
c8BvRiowk9gIsN6Qe6HikhR+Hsu5Bv1LSqkmGfl41LgraeGEn6nfVnl7IYbljjhesdNKcK91QSpf
JUx4WhEdunyJiO0rWlXZk0G62z4RzGDgYcBpSYzLkI9o6AguILnyWWikfIxanG0jy30iQkwC1qH1
CQDFD1L9EStCgfZ/F9jJAWI8h78xnBiXdEev8H7EoQp2BUmePgazeUOuW3w1iVls0wYcCcchESTk
f9BT0R+KglAtI4zv6zzV6NMRrFDR7eOE1TV+ZVAtbE5jCHJAyxrCaJRJlYVcvFEAkNGrhB9x0E+1
o10yC5HN1KN1KzAtyCzI8fzWj1GEX0HNGeyiCAETcU6Hxubw0Gqq6nKWsHiCKDu28YKSN6c435YN
tUxENNUilKnOdNSq8+fNdc2YJMxwAj/WjYOWQpopinq7bvz1BPMuU/PIyEj/8yXWbZNOlc3ptbu6
owNdDrq3nWqda7t5iEIEVlrnGOSOxZRXoqpMfI1wNsbK7DDrApPJ75dcb1ajuCvoi6D+BOU0YiGh
d7aspnrA/IL6Y+i6b6Nt5+ciMgO/sPGiOvDWic0yTrnS8H47Tn2AqmGdHOUh1aoghnP5eFwI5xic
gifLrvhalpdfXmZdW98CAgLvtt5JZQZogWWMWyLWavREaU14NlwmvDdYaMZ6uIqb0CF4d9jVeYhe
i9yhEwi5xTvQ0dCM3PmGpA9mTKZdHYg0OrqxNV/YZSAFagbyUhd5kDZR5IYKvxSpa8MneCK5QcWa
7cZBKIInPY+jcn4cMOD6IyK3BwfB/VYlHWkQds5oDng1iUoTVXBZVluwBva9LYgSFTlBYKFVC58a
OSjX3DB3MciavJy06zJwa8btoGabNFlQctqORtE74xHiLkIvvooj9dLm2sgosdhhE95P+JahBJjz
HfEiewOayy4CFbbXDFxLqcH7N/YYXg29/UZ94WNWc3rKgfdyeQjOxKxnsC1OiJSRaWqV9QD87exN
HfQqe46vZMP5oai4VLQ5cY0NouX3mQuSmyAAyapeXerlPGu5uGvqUN3nlqUuwsBchADj0SJi7XqY
F5JcPqFYJQrgIil1RFKFt8YYM1enn8Mc3zo1fZDctx7IxZBDhqFG8a1vr4DAeOfS4gLWwPK5FAYj
MRjMpNNOMdxCzWN06WBiCqI+e3Wc8J4AVocCQDLuy7gPn4a5+GnWnL8HmtkY/tqTNwTE8oBOq1MC
eZ3Bma/ZRQCeixaTOEkAIH16xpiOexmk5lx6/NZ28kDsFsWTrHilCsN0r/KmW0v2d0AhyX3vwm92
2U6nqgSiOzrRBeMDXjrZ1NsFEnTTEtZ9o5lLszQEotHhXZrmenqCSI7jq0DQb2fiwca2+BRqTXHS
erwapQjRJDfybsS76LtpNaPQSBYAfuKKq2pZ9Lp1Nw04LyLPgMk0t+I5duRdCv32GHfjdTNp1Z3n
BTdDYmRH12ybSzgOz6TyQFUFQTzPzh3i/aJLHvDvoVUi4StC3RsxNXmYJrK6EmWDCK+s15iYHX7E
tN8PtumeojEkOVqGODLIjITp9xowGoHqQB5kYyfeKevLnZWr6qaqkbmjYbZOMqMnaZt34ZDqR23J
3Em9DApxQy9reDIaCg+zRUO7jMJbIdCdhZkoD2MfnmOrKPZRHnxvCdJ4MEbU6EXvHKbIwolvYOrU
jPmtV2N6jNuDBmv61BXpxex1gsjYc0ni3RMo/kxm2jmKbPPkDPBwnaj4EsxG+uBAeTMC1VwGLA+1
nhMq67BD9DPqjy4PLyFVGQdAOyjFlizhG3ukXuLK8R7Tvbcnx5X0Fiu1jzrGQDQjFfGUjTA3Qou0
S2Bd2t6dcDIiKQy77gcI5Oi2G923IDdfeo+RzDgrSD6TulfsuRHxoGcjBPrWzebJiDBL9hHpGUtY
OWMJQR0ifkfr1j9A40T/mZ5VXoT3+ORvAhNRcwztmAkIQYQzzPxCu1TutIT45cnOml/mxcTlQYg+
xEl2plpK6aV1RgoK4N3o+lmkbV42ZVyoezvO72KGNKiwgFcfJGYDopNMvFUjFqxIm24ZTyf7UhXu
CWPSnHa4YvSq51qdabvQgTmUzuK8hiHgcfAOcevJG1suYnBVTPDxAviAsni2iZOGnKFfqy+10uIn
cru2WNC7uyBqN2JkwEicy4MemnA8w8zaFRh/ELegdWd03qpSMcge0m1uQl1Z4kq2zeh+Dxdm6Dx0
9WXMZjS7GECr1t5SK91XoUtpTVrPk5e3x94mowcJqD9miXesMAj4qi2uVPqsRAL9JSDetx2C8+T5
bltdcuK3znPWXETZ6PfULDcuAPolqGQwmRUsmtZV57quxfFVVXNJpo8A5V4tq6O6YgoccHWMtHMI
GX6YgLsmSJZ2gU4tSVNEsKKcKTp/AuiI+aDSzllU/yyQi+waXROg7bCSGjpZgOBagBavyvhfq3E1
mlQU6ozUkJNbDHpwKzKYWbM7tYw/ONa6NsE+kc5ny2MC3+ZJjgTcmc7EeaLmRCLODIMIm+WudYEw
8GXsKHWkq2HDisV8BvbSQ1tbVtOyjk86wuJV4fqpdRU28KwNfOjf2td2yjBfkINIYgNtPUvRnlzX
CubhjPBR7Z7lGJrMdwpiMnhIF4dLuloiN2oZuNCPr84ikd5WL8ncWu8L1qHL52bJtR8/XPrOaV76
duo5fzx3fYF18fmEv27q+iLPg9EgfBUyB/18Su0wnkUCjXT//36Ydavh6jzlj1UDejzVN0JxPp/9
x4PWO11Nws5p0An+/Resm/96Cw8JEFNgNIPrhqgOJAIcHMqfb/DXM/7dq3w+xBg5cmMkOdUyWuRE
SNqRNWY7fHsmcSiSVEHilmmlLptry+Vrx+jJBFY9xKGjn2QpWyZ1LJwAWznFUzKa1tvucudIGCWp
Slm5wyPK5E3mKONl33EVnbTHrHCfJHxbXyx7AMfVh0fJZ2eXqA127OLlmbYGG0LFBD9QI2GfInv0
EGLnwVgflhy96ZI1gF5HGguUAND8JZb+PiJLVf3wPcpLMgcAXIeon0R1LnIHTUtPOmg04dxMHdys
7EWkNDBOt/tnC1HbRqXVYxw7P6OyusVYtg1N7640wq90WYnt7dMbKrE/iQlo+viuHhE7j13sbCsZ
n5h2vxJxgW7fdn2UT99ko41Lwafd6Er72i2wcnKCIHVWR4LrPtI8R8hUoWyINERATujy7u10TcTq
z0AyAPaMx2KwnpN0eIpq8qM74d6tHYQiiKnwZsMHYM9tiMqJ/nz1RVk/3JFKLqbl21zvjyI/9Qu5
SlcDErSo/WER/ByZ48WJ0kuOo1cY4fsi5KPo5VeNSYije3FsACyNHfFuw7Zl/Jd0MKc7zMlhWDwS
3nAZRg9pNu6i2tkUtnUr7O6FNBczopie1S/Aix/sssFsgTKujbXvjWvpiG3jW1GPj64xP6dlPx4N
q4g2yiuvWtUcK41+PGO3NMVvRTBdeMy96aEKZX/TB8TQITFMa5J7o4EJckBmeiPN6zo0s20sFxpW
ZlqbRfShLLRWA2hP18ueR5OeeD3Me/eiGGz5FWLfLQp5zsszWkrOSb6VMPyHUf7Q1s9TOg0/BVNT
Gmn4zt4nbdjXY3AyuuCmtgdckN51W9ScJs1leH6ju8mThWBm4xAjCS87ma5rmwy0tr+uXXza8bT1
2vd+aCzKm9rHonpMe1SVZWi9VMlLJZIvY4BcMgxgcrtVcsF0le+8gQRLiggPrgDt58rqW2nmfGTo
Rj0nkoOZmA4WCDPG1i5tUtxGUC6iJiEz8KZtQDNpaXn52F6sTW6W0caqbFIV4EynrmvsrZKBfLhM
ZGRJjkCdf1faMPqzwAjXHM0MsCtGFVoOaYNXM+ELRFVL/WliLshM/ez2nj89eFpMjNuM/KfLbi1M
ZlAkAiKjUaeGZXAvVFBtSMYJfUqKT2hoph0m6GeERYcCGDqTshNzCbnJe347S/fQW1j2XUy4/bYC
XMiRPl9IAfhRYgKL0scy835CZqp3gL3PHhCljYnRkiAU8d7oJgLNZsR5CWAd5X/jC6C68xLRnegW
EHPq90jgMszUJaiEXUOMB/oF2aE7AozIKSU9phWqWPpPoHhdEmDrC/xnIG5h+gox6tTh2qdQRN46
X0FVaOgxi/eMi9xeLMdahWJvI86o4m+WfwGIdpK+OVqmytylLddXQkae2OE508iIXUu1/SbtXDT/
lOxqZNsbNXNxLJHhW2okRwKpmh8n0i+JTqPEUC6GuY7uDRFVijhzpLIUdSj/MkIIr4BsTJIwYn3S
xC4LuXJnQ0Gh+K2h3HNpsPvuZxc3uD6qcVumjUf7lmAsN30l1wYrba7IRFH1Y5ARy6qs7DZtZspN
2ms+OjSoBo6rxbIZyHdRgvusly/SQEWNeDa/YbZCVyt47K3pHbvxh6Iewq9hvLuHUBEYQ/gPLpbx
R0sfUqXpQwym3RkK1w9k+Lw0pOl2AQ9vI3J0ZXZQSzDUioB3Uox7YBuAFgYM6Y10HjcOOkzEisnJ
dKN4CwSe4GAEkJupxfnu1ozUFXro0XMOWR0wY7aYD44mxkbmJ35j63ekMQ+7XtYfoo6aA5TMcFfr
p4ZGmsqwSYfCoudn/eyJecpJx7J77XZcCvbtckQWHWZVLC6iQwtVwKyLPO1DRMlVmpUfaqmniz7B
UUep8HLteiEUW/KfKlNDoSSP3thWp0BMH7irXEXZWTOMlz6mdNNOMODGnyMBARixiWsp1c1g0N7V
KH2jG591Sqe6/JlSMthXFa0DKjIY64tjZM94e1PiAXImM9hw3XLy5wj3n0UNdtPF9lts0DVOUnI8
RLazs5mKYFI5+M2H+1m5Hynn0Eqzn53UuOQzR4MwxK2W91D7Detr23QoNbtM+W3DZ8qwGWIAi/2A
UMQkzTvyEIlNJhZ5y9HOty/d2GeIgHp/+SmsJxprcDo8lXOimtghAl3tc097cDksN3mFr6SFA1IW
gXcYTS/dtoButR+KoCrqBnR2OlsbuYgCJ8vH+iXNbjOoNpA3BrFRoW9Cs7nuuhq0QeXs0o60uaLe
Vd20g4167enkLlgJgySwgx6nhPC4Nvz/R5Xz36tyPHQb/4UqJ82+RmX+9S9lzvKk38ocz/rHMg32
PGESoWfaHtKX38ocQzf/wWsMpc6B2ATQlE2/lTmms2yBwwkgyqX8L/9AQ5n/4FiwbWixllie+/+l
zBFMjf5VysEdpuOBhzL4GIa5KH3+159SDtWnAFClgcAsdi5ZSSl8mBgaO5A5qNe+DEixq5HgzCod
xbbTHlPXMMH6UH6M0AOTnjcQSAGTo9AseBsT5sOaZg15k9YJ8Jx21i3c1ZZ1LlSoTMZ0p2go4guD
gEq3U98k+NEfVPttrHU6Yw2tq5y4JoA5W2sySHH2OMKl555nM/fOdBdQpUcMakS5WJSl/VJRa/RV
4zEt0jWJNpMQinXtc6FZ/ijw0U96vLUdAhPWTYiGl5bd8iRoBw65QkADSPZ9AQ3AFW4Kfy8Wxgjx
NkytU/ip5E1xk6Fs5mMgE/7ng9cN6yJeHrKura+yrk0FwzgILTsDYtM2Vz+jZslfdHMURnqWX9aF
bnT5Rc2wsEjpJCxLiLPXMOn9tdaW2zx1cOrM+BZCg5CgoCPYap6zC70wetSep913dezsy+CKqCuM
aw16XtcMi8vnIjH62JcggciPC5IcagE65d5bqg22qC6xjK9oDM+75iaHTeDXjUgglpQxU6D8Tgzu
h6wYjQCmGHZAcV6zmclhFFfvLmQHbM7OfTAkaqtH0iW4zy24KBfMYvG6ua721rnQAcw+2/e1hjXV
G+djKfMr07VJ4lGds7XGWlyHrTCux2GyyK5p6Rp7odT3iQJaE5H0rOGVcUQTgkHGG3KlTT/Nwiiu
e49ZDZ/memgK0rKsi0rM7iqYkIDjYABu0xNtgRq6QER3DfYVb4Fqg61pl1wWlE0kC8wXpkb940S1
eky96UqOQCaV3VAe0uzoWvSKvRNPNkpqrzmCTjs2GAluLBKaSUdT/cEcQsYKRgoMAsLSdLBq7TBa
6HBcPSJ1Jx+uCoIDoMC36F9GkOhjaV/pWSwPjju/rNu8auDbI7UtD0TP9YYHyES6J9zoB4M//Xpy
J/PaWD5120QvvSbwY8URYmu2zctCxvntJGxnGwHakiEAxNZqCY1Oi/mK9M7papAx34edHTyURc7c
hvt54ko9GHNysKfuWnZkzPrNMhVNGH7vSYX4l/sG9UacyU3chjMpgVF+0YSnH8GX7UWBNZtJTotS
Vse7vq6ud34ukB7vQNWjhNfJSFv5qYbFOyfthKmffosYaQWlRCdTGnTcLXYlMv/iYFer+9kOn8eY
cSL7hrgsRmRoxWd75GCpTXmH7B1MDWbBuMqgroX9jbkkqnc2qmGvVVhZa6K5NpIaGgjzuxRtzXkp
JO96aBBrkPcgpv5YeswAcPkwpRsgWvxarWAYKLjHRz2ostn/yFyYKqtpTSzONXJcLZtfzvXoEBfU
7bAiUQ9QfQvcBwrBepenmE4ZhtXvlIksjFNCgQNuYEJOlZPuNLMWvQzznapTVO80aIC1LLJjmNEf
6dj3u5WOscIJVljGurbeN7pEwqcZmGB4TZsmoMaHOeqYtzI+Vj14PKtqaqaM3ldTedm+CStiz5dP
OedA7GI8Ur++yY4afemOmr9mhROLvI3NcYB/5NRbYc8GYyYUNR5OYbj+zIMgcQsfwy9Z4mEpMMj1
nBtWN+iaeg7FFph3gN+CatlqEW8TMz+a8bDXiYqIi/oAxxVZvibxIyXts7nED9WuO+5FWTzJgC8d
SAiteW1ofB29pI9nqqC/jWBcthi2BgrzGzGZ9KIaIpjC4grDSLS3mYcXZu/B+8WpVCBzX+QLS1tN
5gOXinV1DRRvlmbausYAHO9hrIEQ0vTo4OUj/bdlB5jWTtyy1pTlQ6t3ZEcuhMJ4obVIO+ZytZpl
AzTczGCQWHhBgrDVIXo7TtrhrClS0ggM7Qg1Yl6yGlhFLz4ESMmd3QVQ3efmfq2M1kNjHpmzTs2b
3fxYsQ208KZsM6+MEl/YHKmFBw11NCIwga78GbsJhIIF8IBxiYQABLS/Hp1KQuuCJek4SDocaUl1
dAcRH20Tb+Z0qovJpe81UCPidLgDdqQRqGp9EdnDgJLi9Nffvt7sVxRjSnzC1ETur68BR7ovdGSS
65eyLlYDsT3Kq0xM34Yl/3pOpHm2eihvNpUAhGmghUQek8OC9yTT2TvSZQdNbUr/00zpUlDhDWr4
s5FGYvB8MzpmeWQGtm+W3G63wAZug+agyYzkQVLB6zwsuIGBTHQlP6gQvQhq/cRQ45lsZmba4DYW
mo7eR496ywmiW5LYPSwrm2p0uiOsn+0aRLwu5pFONuN1nUqLnRGr5ZOVXZ0i+HNIrrDp4LtM0hhb
ouRaUKmK9j+zErnU5D4X633N3P0He+fR5LbSZum/MjF73IBPYDEbgqAtljeSNogqSQXvE/bX9wPU
d5u3FdM9PfteiAGCLIoGQGa+7znPeVDDRsIr4PK23qzooOtdlqvVKY/xK4ahaLZRGTK2dtVhPftD
LIowLJYLwXrjuJZLU18sugt5AxyWVbxKUqg9BgNlZG4kfI+93pKevVyDcOtd7EhGAGHceNPq/R0s
vBlZnPpj/X/X6+36Xv64Oweqsi/snER66qCYnbQAk0SQVvAPejyjm9nJ3lqL+v9a6l5v8ImRhZnz
jZRqaN5ogiR1XVqfOfMvH3ZGdNZNZTsXwBn14lkhog8I/nJkRoRul3rPubSem24bLcj5RS7mgOUm
SIpu+BBgSaisTdLTntaH8HtWp2g1Qz926mHXCp0Lc22k545y3H7lo0BBKvgCJl5r3QSOTWd9Iadc
H9byQ9t1BmGnfz+2PnV9ApT/6gj0xcjWanFiHQbgi+u9lZex4jOud7+2DDs9GuTVd7Udav66r0xD
bBzr94i/sezPSV3uzUKQe8YnLvRiPJlJpt4kZMPdWJ177OGj7UMBCSRuit9x3msnTTG0Ew64eae5
Ljo/SsirZX7dSpaM9yJeCsfr5rrz+pz/2z7M2INXQl+kGs9rXW/yQjQHjZDh664//n59YHXur1vd
WCueolA8WU+9qspJiF4368YuNHSrBLIAicFhzAWdEMEd/rDssEKsrkPo9e661c8m2ub14fX+Osxe
7+Zkteb9TP4YNM5Noamjvw45K28AUS+q1/X+sJxHFvLiHn8u/tXF3rTeOOrYqhxcnXPo68EbjKq7
WW9GIcotbniuS3aMqkcDERvoAg3nylFbQQsBYtb2EMNq2k8IuLv6YE5wDCC6LVXWZXN0l6GQoMHy
9OdD/3hW3CWDCnWWrM/1WYWPWK06LkCU2V/ht+0yaP2DhZsTn/r1SJXac3NeH2LVggRk3cTlTQcV
A1BOUhCbExS9FIf036+iU+v2KjH22RlmZrota9YC1PkXLUu3vvg/91xfMoiD/LS+4rpvxGp67IS3
7v7jWVjOnOnrka/N9X//eiPrU9f7cQ1Xylvvf/2P15dSE5IedNeWxVmIiQvEMvau//cf7+LrbV8f
vr76f2MfdrRE1GoDYy6FvhhMU8t6NAbOpdvb2m8rYz6oA0WyAgnITPgV4Tv1rZmoM+IjaDz9XLwm
McDU0q1e08romczO1q5oVHOvBeK+TcfqG0vhT6bo71JE0G1wfpEMoRS7UufpWgnnMkcr48Vt9EI8
IdiOJA1OtoulP+oQ+QUWJbKWenIWu3InS/mM/ZiRxmlxtjOibGyIMfPgDNuuVt/gsyN71zQPseo5
LKiwRzFcHb1wPepmJKjjuJmGrt1lCgMfxCE5gHWomZ96o0wgeEkJ/a8tIoieVbavCvkbwXS8yM7J
RFT777ocqVhCVUswR4oKzAICHs9smh0cjB+GQjRiv+tLOth6TXlsthW0Bp1N92ouD2mbnqi1wx5q
zTNZJh2Xvvh75MjiNop+DdMHCfKEARO43idKvwuL6E3SzkGpGh3NmgVpUY6E7Bp7Q1Z3WhVKfqpa
wSHd/bKJbqlUSC56QEUisYtd2LBy6xr5pgj7l6VsG3spYOQTYyt/ukHt/ZiOwc5IIeEiT2yrHEhC
Zvt4Iz9o3z24lCZe+/yDhrjfMeW6m7rsPQeMp9bNkkir3tcTTDCahjqdPdF4lKEXznOHBMz+MbuO
StKc2x5LMFmQHsiWT4yx9Vhl78eGimFug0oIBfFdtCD2riPf1bmNtmMDQHV0k3NK48mjcCK3FctH
nyTDPahGezPmlj9St97FMGxgXDvvCUf6KWGkJmC9n7FexM+Ee74EgDmZkYDos5mA5sxWiZGHvAGI
YFCLcBPRKz8MofbkDI25N4iSivLafIxN58mpstvBBfCZhIspXAvvuhb9fT0OZLUqvks5A+V5QOK7
7e6Voa5IAOluijgJfil9e8O/2qP8nXvoxpeYGC5w5Pi2FGu5TMY12sa63CYlzh3LRIUxq3du3KjH
NAT9iV30Ru2n6c4l1QHPTYZ+hlC4luNV0wJgjQjJ+7reaiXxVeZA88FBKLIbdUHcLopMnUxsYAj1
qZXyQ1+mW44qxuNQvSkmBnpB2yfDMrlNCIi1EOUwJ5LWxZnLxUACrkCHb3g29d7Y1714JC80maA3
ZOTmFVb6rTasD6u1Hk1HVb9VbflWcYnygMKqG6fuVG9YtCz6PPQXVb3EeGI8MbKKNPWy4Vl0kXHe
BvR1b0uwMzZdzCHVHuyya++n4lOdYwL+WroY0CHUMeLa9yxuatVNH8EB4HobTQpYyq+ZWnoRB7ss
ig5uhavBTpzWy0Nb7lNIAazz29gr+vYXWktrG5jukyXq9lCfu6Q196ZJ1ieCMKiZ3YgFSskW+XDA
6WadZqpaTPMcf1AWtWcf3LQokBAGd7+Z5CYQb4xhG3BxAveGHi5L9nFH1yRv3VOOkQIpUILxW5O+
HaY/ylRlDMAi1UbU1LE4YASpmYRK6j56hQc/jYI3UlsTr7GT1LOyA7zWp0oowSmT6S4SFtF5tQnU
StQPyohAOdGGdCfQ3g+SuLeAa5QHZxIdiGSNC40HU3wLqXG4h3QNntLeDyT9Dh1OKtcuJAI39Vds
62drAtGhD/E7/CrPdCIVlFhI15/ja1e4/SXQm1ejsei0AP/ZTT1ftP7a99lnFaOwdNxGHJDqF5bC
4Vu9U6bgM/U0Koiq/u4GYI/t8lmLULzQjfrVlfS/yxmsYWKOCPZMA5W27ezI8t2C6+2QEN+0Rm7v
2zKDD6DBwCIAzR9C2MayigFp4T+ukkr6kTZXfjy+d+HwY3Rqz52HFxlmJ+pX+HtaZAJx/4JkM93k
Otq7NjpPkHsL3f7A9ETULWYqrNhuj066po9XisHZjurnEMEXGLT+0wGcBCJepSgHYriYOfziijTa
tgJRs3xBhGiTSxSSljK6kv6hGfiKltN6TStwPQaYZdIMsi3qgI9q8EESYaPq+j2SKslMuEHOxtLT
YajK9vCqLplBdJBB7NSmis3aUwvt11SgvUvib6ZZ4/8qTWVTtv1H19I7Ud2K84JM5TjSwCX3dKZ+
9AIFaVCl4kAdqirxPtqdeRu28dIpxAI0TQ4QBs+W9E/c3E5xaEXfTesy58HtWDmUr4cy3ptB9900
0lPJahjYmHXubNu+1Yro0qhlgYPS7HdIcm6pNzu7ZMlkDUMakB3l4U08VQ+0NA+MwrXvSnOXiNjw
9WR+Q0JSbeoEJFlvw5iKmDRuBvq5m3hIcXUsHkNq7EY0vkP7XuR8yxQte8VGODJn1H/r5X1IYpNn
ltOwHU2ITsqrnern9r2KkhdzVt6lG9enMeggwM59emS5eou1DIFcGN3B0L8sYJe9Vd3lhXbvzI3c
Fm5S73pl9GdXll4oQ+CaJhfjiO5h1xsvBNeDj4wYlykgPJqK8SICLpBpXKkPVVh0+6ZIDMo8yqNZ
IgjPsYqADA29TkJGikrMlWMybvTIJQ5FtvcpOHpdoGofu/kmVvP7Ee4/VEHdywUGxXDi6mCiZ9OE
OCvQE49lCeDXbLIdgGqMhekdMz/phUK8VGlz7oroXsTQp+FJfCxSCq0ir8KMSYMihomkKGqBEVxj
uyM2MtDUAilk8FOLxudu5ntU6NOhPsfYwDi26DDafOvWzGB7/RHM1ckKk9tZzIgWDemrSMH8ilTA
LQa0rdkXHxn81p1VNwOuon5D8RcnjeW8B0kfU0RlCmi47Z06wSobK0wHIPYSB+2zVYa/WXNQxSd1
2X1rlOIRkHi/0cx4oiRcEa90GjAbD4XIkHfFTJ9UFUKibuyqbnhklctAzVnXQAavTAvi3ER+xmiG
KtKV6ZnF3hN+vPRmiDV/QCeQK0QJ26Z7gbeJqSN/JCsX65TabzUnnS+TUT1Ag4S4T0+e1v65TaRL
ngwAZxWcDJGkdfXg9kRyNA68zRANyRwC0mnq8kxJHO1VyuxWsFJUvim0Smllj6Sg4u/wytTZUW0q
7sPYFXekeo2ydH9wOao3RGTXO/qfrp91o3bbN+m5UdUTLo6WLHiAYXVf0ILNYjowcJMm9KmlPmGc
msZ7Yai5r2Kh3VIDj70uruiCLwF1JtTMHWB1PVzgnCSGT236ic4xphFMF0Htip9lQoyAwlwrE4i8
0R1TNc7U8W4g3jgdyN/Fh6OXle3bWXesBjUiA1gjNYhLAxdEV30Y5EhmZK3fzY51xPsBt2ZwfaZJ
Ct3ulF5rwNhntbepGTWsvRCmlP0C7BPoxBUVXDd5YlsCDpvjoDXJ3rAbYhuwd+8Rz9goeMhwiO1d
SeeGseOjs3NikzKuyrGOBcNqg5sEWQYTregzbi9JoRHekdwyjQwOVl49GvaTcDXtOWi07RAO4K4d
UXlGurXq+nvbUzjvpP5q6kzuXWE8YLJ/Q8W+pYD3oJGtyrqvkP6ozeF2bF3yRMr5sdSVHiMasl+V
b3yK0JVrcLxxkXSHbDz3XYooXhCrao6PiE5VjBIDfDb41F2EGiXX7yWNTk+q40+rcKZt78Aayjp2
KQEodLWZXx2xrAsC3UcvigAE4Q96sfZHF9KZ06C6b0UFaRULhoPgK+/QhxQTo80gs2eiL0bCJfJf
RiEgsOF1Yj3mkJ0WK3Dea/1U178JZZK7GpzcVqbdKZ7cQ9ngl28EJd8UgdtBC9AdJgI8U+YmPqsc
JN4dsVJGfsls/uestCrPbZGPDcadihqCWVfqo2pMsHqT/YRZ8UfHtd8zungGgGx/b2TSccFzUBDi
4tKa7t0e5TNy4AeTfE7CV6gxYAryghkdtoaWZxrfpyLn0+nuW5/jHVKFiiquBrczY01LoinnyB58
CmlnUmMjzlTEZy0FoNxxj1iHl0+pb0IruQuqvegxhrV5fyrPfRx/WOjfsemhpLb01yEZPhtc0Bj0
rJ0d9r/Nab7N0+UHBAnAb8ayzQRUlwPrGtzyhZg4ksly9y2dtX0l+t9dPr7oUXhEwrVnWv8epBGO
dZfJMvz7R5Vs5kgZn9Mk2BCYKElG7vZFaU3bYt5ZKTxfC7fUpiTSedsb46UMh1MZBGiNxbs+I92t
htD15wqdf4wj/RXRcot9rtRuOlUHD2nX41mat7SGwq09wx2K5vxFTeHMzaSU8pMROpNNd6xdqARZ
Ci5AX3IVdinXqLJ7nTEy3rJK0TEjEH3KV1ZN+AeLxtxNkfxJ3/Yz6vAUtDOFxxDpuoUomqsEURm6
RfaBAeIohE9ekgshXa7aAbx8xmesgUrPIBo624TO+iaUtBZcq4d9U7/aodrvCDsJnUfOnsGqyBoa
EOpNDg29LP6lztG8Ebn1HfFKSwicV6Tgz934QzQWRT+OyVagoRxpV4O5w+VfzOCuNYqJbVN+AhlI
vSia0AlPH1ohda/uk2MQLG9A7YuDFjXdhsyMtFa+gWJEjY9rljnCmyGNpwZbB4r4B/IY79yEXylP
QkqpOaJKd97XkvGJhXzdGbgU4uglFNi3KwJ2jTB1TtEkFyBBxAoZtCSQa20f5aQLswplBkAitw+N
gBAbid+QfHg8Obo3onwyMnfCHsnsvRsLvpCAIdJU5XYoLQD0Ib2baCJuQJ3KbhNjabpJqTDEFgCk
TAzvZN1+dzrFA4U90iPDYZ4NySu4gkjXvoc5AiTZYtspiFDawXOIe629JYNeZIpAoWdfdENYZwCg
i9Qt2CCnQMGsnqk+4f6HDYn1Qq1ve2wZZte9xJMVXJrhlDmI6XqC50riCJCu9R3wU0p5KSPyVAlg
1Krq92n66Tb0p5UaOLcowl1rRKEfiYy5pjEgQJuwBOdSo5I4CVg65QIuexxL5aUbPt2IqretvQxW
3YGCcH4sqiRhM8oZfc6cTxyCjNUifSIUSVwBRMj/32RJ7NH8OkaVuLUqtfbmMtRuiglUW8dMtU5M
Zg6IRseyir2FQYgQV3i5095HCk3BOjW5PCT3blRtIUZ8aGHQ7HHP1Fj/uPLxniPDKf2anrnGdLRx
1cuyRsXXCbIz0GAmwt4DagC/sWuwKJMenyi6jkzWYvpt18amwvou4dspQ7bt3LDytdl9wVT2KfPy
c9GUWHl81xeltmGlEvAbt3X8GqGZ3Oqx46Vxxuxc+YYJGxsxxsCLiH+aWX5v5bN1RNiEwJN5J7aU
aaPXxkVtlRfMzXSJbXARfUDy1GtOCsrIUoCLMYBBTUY/lT6Md3V6GFndo+Ktnhk0L0Y1P4iQwzP3
jeV3Av7hekNv8BnBIHh9TcLKHHK0qJG6UYCk+2FUMTdzH41B+14mi4sE+YthHyFuJUiMxVNEAXrj
mJfUQmKQBTQHw+ieehwO3SEFWED7FJlF3Q7P9pQ8x/38OI7xQwgWOpbVrWxzkHi3Vqp/L/kIQR96
ov5ZQToJB+W+xb/RGsrNuGitixmWJQvTeYGRu/CimMjfGWn4rgfGCw4cDbUo4Nqk/oQXBxaOVUKf
S2dnKS+OOx0qS730kLo2TbzI0QI+rlXbuID7B51fywhMH4M2QdNPzjw/1+aYHLTvNBXQ1KUckBhx
kz7fyZwjpjELsLNWA8jO9WO1+TEL8QM9IyUEjdyg/LNr3R9G130UxcfQBoinaXDkavBCG+mhBsKZ
28WnzpvN5uozRPiaWeVz0SPDp2KJsaMQH0RSQdBOwV4zwd7MMZekpJ7IWpDle5Y0x6YRTwUhNY6Z
USgYj7B8CcytniwrOTet+ia09mkQ+S5CcrctneDBGbH1ouP4JBHrgbSiwezu9Fa5iWRy7NTsZ6XS
VWoWi6vS7ZCMCA/wjrlr+jrHWYzDS9fqNyW+r+b4eyrb33l4a7SE5VZVhSRZOpcSa07ZRXeBhmBB
MbDQWJ+WRoxEaC7FKt0gs1ovCb6yqSIx00Z3jqDzFMg3w2wxn31rxlA55nJ6UIDiZgIHZBaD6d7/
j6CvoA84/b8EfZa9gJj+c0HfPWGP7ZT170X8H0V9X3/4L1GfMP+yXUxS5DJq1Cn+KepzFhIXE28e
1hei1sJ1+hu3pf/FLpvi4N9awCtuy/1LaJC4AG1hNLQXKeAfeK3/CrdFprz4j6I+0xGmSXaYpuqm
0DT7T+BWhh9szit1OoxZ9cREcEadnDxB6SlR22N+sN1dqIBoovW+01WwLY5O2EruqCQNZdbBrUX2
SIBi3i5TLTmYeyijjW/HNFtzG4OqGLkC2EB3bkrRPgwuVrpckeimIgyeTgTN4wbqtgMRg8krmReI
8zHshcb4OA70/1ztrQjQwQUxTqOSU4PXQrvtGAqBsZE8mbfgK4P78iNp+vjY4KDYWC0NZ/J7DnEU
2j7FepJ8CjPZtnVabU0k5vuJBF1cw+GbS5YOZRQLi7/LsrgZ7ORMGekliR7jpKn2kwuRVSY91C3x
neyZZq/Jli5o+Dm0lOIMzl2mJYQCVe4NxY6E5vuobJQsW/IkKOoudvS8z1RMSAYJNSiSNipZfxhy
Ct3LcOQAodBIPGd94KnKCCpFbz4wvH9GmJu3paG8wBOhHZSo/aabcAH3mQOkPELsYusXUAcABwiM
PcYmcbTGZRhpt6T0EIoI6Z5RuAOK8nncdqZwjmOK4Ue4XX2cdRWpu5vGt1MEjiXBjFfa/YWGljxr
9kcbUSkwevNiKIa42AKT5Ji0HYsgGJJI2XGx2bW+7UeR7hYzoWnjGxIT4WZTleHIkJRqMdziYFhq
n0YSv5m6hX1inCRQrgTZRRW123ImBXcWLbjz6tw3A5m2lXOI8AA4FknUivwZaIQFI8ZA3WXfda7I
7yyT6b6wmScpiwFRtvIyZ5lyRIB+Z5XMhkQc6bcuntKxNL8LLZd3QVjdIHSpzgqB2tQdNZJscMcM
pGcbpTI9Bx0DdjsmHl4i9zzNMJqHtDmSbU7LsgteSDjLPRtaHK2JKCcI0tjssI4y2qfRgHMBdaAT
1u2WrKj+kDv6eOiyktEOdT2IyF8NNoUmXlwfedvvNUYYq1B+M8MiXmycF8U2D4Wh8cjAS/KoOCYz
6dd6QpukhToUDGO1I3lTI0aF2qcrOU6Y8Q3opyQgWDO873rcCsOod8cZj/kWWcAPSSXoADefgkZl
h35bS5SjUv020uWAEUaUHdrJC9XyX3Bv+ZOxfXJtsP9hG/xAPsXIWzzNkcYRV8QX06G0N+SMyWlq
+6quqlutN765TQYwnDQqNHfztmsZYQOFj5pV7b6c7Ev5Hs82wZQjtOdJfyJmm7iCYnhwFWenavWh
s3V92055uM/i4Jm5y28nJo8zHcEUGNZ01CBgiTp9goZe+7lUF+xE8ZljaZxbOjjRHMCFr5jKqWLn
aGFzY9Ee3DiYs72i5bqFYu7MmzUe+JY/4oT1ZBGTMsYFyc908VELsMm5W98ZrvvcaM1N2yCIQkNN
6hRu17NMX9wU4VCg7s0KkZG05/xhMUz2v1JaoZt5pOE22Q5NK1XZDJWkC1x241IigGkyz8m3oNYw
hmF3o7FVzMDJCwdktR7Q0DPPgYM7nQqxthnTdAA0YX4YdjafNARpwHPr/SCYUAQBFClLd58L5LOs
0GJaxqnGpM6MAQ9Rgk3JOI9rjWZwHCKcgp2vlhbuaOSM1RjlB9ylCiVEsR/mmBQasFbk4NG5Kl4y
vXWhrNZUcM9pV+8jarCKyvXBcvcmBqtDo5PbgejXz536m+UM7ZZojnpfkslZqwa+IWYxcupiCsJT
dBjwHYFLsppDN9INjftgO7Qxi32aLNDjj1NNwN8orfYV37qnDvJZLhz0ZHDCA0XphApkdO6J+/Js
Y5Gkmg+i13dDOUxeFdJbKJMJtBWeFiCBzuO3OQOpQKTr7MO6nnpJJ0NY+IMgSRBVhiFYTSmanoxF
J1MQLGUap2FIqdtOkppAF5aX1I7trbR+4o9mRQwX3SWHbOvmpPIu1P0iD/aKnnP8Nqrut5K44ToF
zWOj0CNpcBbWLzPXHlX6ZZsuSBS/odBk2zDUCJ36mCUW5y4u3qQvKU5Bf8aGFAK7R8q5lQES3eAg
WFcRr1r70oj2aOlQj1TaIST4g8TP7qhElAIsILwbXW6N0PgkFO01BZS3mRqm5EZDbUzDQqU5THQ7
S6U472aXYE4f9XLiUJC66wWN8WTo8QXMXM4qtu4OCjbPDRORfa/CH4qLkLQDI8FBP0GKpg1iLMU+
CQYLnXxZTgZ66FvZBw91gzAzB11kuBxEC6HL1b7XdOvoHk3RLozwQyt6f5SIIE6suKVvoSYfMudJ
LYHm50KnzCOXaoXawyZ39J1RCYbizGQFs3XY9uKC7zi0y30NUNuzg/Ch0eZjoUdkdlaEFM/HMuGQ
m4ou86Ig/tEj87qEiJ+TLuWjWB0mLVpXG5jWdGKM29wtICek2AM0bWHiC35m6ZCuNQw/nb6ml+js
9SR4x/H34k4ues6a+rCVI/pjpZTW089UccItAOiYnwcMpUswWZhiVhRHCrC2V1tv8eT8JJdT23bN
a0vq75DKe4hkbyFio21St3cKgW3dGHiacM/SpgrHG5QFRkSzuyjgPzbKatZM7WOcMciKXvoF1wKv
w0bF2Db5MsB8xGxjn1XBMe6PVgMfM1x0wM7UfrCMzGOs8KkdEUHm3GhVzXTEDHedDuQzl/Dm+p5A
Ipg6cODRynNwScMAnIJdMkGs4qmJfgzL8g09Pet4rm7wNcU+1toX120CKpDpL32snd2oGHdV0b/M
CX2RREs1Ei0pzYxCP4cEmnFw+04U4gSvKn53UvWSGp1Flj0W1IeKuqbdb+9S8qLRu9r70AUClTnP
JriQDefcPlAn345goxsRR5+ZNrt4hHoY+JXRNJvcQgrS2ZCA6KKcVKd4CR11MA6M7NTjFsHPejNI
kis6DGt+ihWgolpMnZQiLtzRYTw1FcK56826b1VArvs4AJhy2n3KBZyUq+zfb1bpXqNyyirhblWw
JRZi91hYtFfW+5yc2ZH6PfxR8NdrXs/c24hMl3TDICbXJqme8rQzYQdRDFml1Kuoer1JF9nlVWNt
VYO9XT+IsqrKV4nsqhheNeeTLI6LQGK/7ncWZfG6td6sz2i7+ieGkNa/7lq31tf4es3ry2lVwChZ
TSmhSvXHqrst+6cwVt2jTZdnXynpbUS7n/y6IDZP6xPEPKn72AF5ZpmUylf5rjMXbH79FyVRQEGX
UFxhzPLWlMpmEcE2uUBZuW6uO683f+xbX/GPfQHiOiKqm8Mf+693nQAeQpIAGIGOlmLphjhVLYDr
ZrkJU6hNlQ3Bxlvvm8J6zarJ9Yd/lzOuP+uqXcxWUPx6PxsXe8P6M9vj8JqnQBKLdZ8qwvLQwt++
HhPr1h8vSKQq6xUB6GtVGF5v1CUG6SvwqEDRF7cWnF5B6OdVPpmux9j6gl+bMCnfFmCvv+pNVyH6
upWuotVMwiuWRvfrSxSbRYQPDQNnq11QHF6F6fDBjyFsJmsjEvz9Xz9bGNKs+9f2+t0nNldziq50
eoqRo3zVMK/q5HXrqlge5CWtcCzrs7lI+Rdh8tfmmqKaOeHewrrDx5Jv62m03giihSgCLmdUYaF6
d2IWNVoFywOdd3MyCk6iaUJ5ud5dt9TlrtkvfPf1vtsnWIxV6QcFDlKjKr8rrtOdF4oRcXP2AVlL
c89ur1Wq5hkqT9FwKdElVtw62KfTPD5q7Q0pCOmjE1t7qwm+NUGTnYRCcErNVBqGR93sKhEQTC9p
u5rk0ZUGhCgnfygMGtkEfyb7qJwYLjsjXa6XLOawtfvlvMw8dAqWpoWsFBkTwEInSw7tbP/UNS05
9J1NXhzaM20WNJMT9bYm4py6vuF44BqSozYyiwhJEkG5FyNUaNPzsFR2SVHIb3W9ZIQEkLaVgqV1
hX6YmjKFTSus7lSLbqGl6udu7L/3ehHvzArCWhQ2rU/qq7EFh52e7KH45Ax/Nhnojw0C8Y2ixNGh
U9VsRyDjtM2g6BW05WVLWHlgk6c7KTAcXSfw0KJQhg/7+FY3mBFqDXraYRWQprqsccWz1KwW/Wi+
XJWhECIqXeWi6+Z15x/PWR91F9Xo9XllS8OscSqvMdzL+li2yk/Xzbl3ul0JYo0QEILoHMRb2nKz
3v26YVmC4S5lnO+goiQsZ3Agkbh4jIAHViMVSrdzv9gjuAbux4X+tr4QUrTq6yWbBeyRLrw4e7y/
PhYsTLl+ocut++qVOAd6bv3Dbvnr60tc7xaUqXGfQLJrV6hduvDtFkHwCnGpVrrLunm9yZyk3Q/2
cEyWfAHTwgQ9LqcCBzvnSFbUyxIUiNuy7/rA9a7dLCkNDVKZPTnMX09ZHw3T6V1vgb1en1u1lelp
zPNwyv1NkcERHe+RtdMXUZkeoDa6QaTs7IBrYnVabnA2Lyqi5ccmidEl2GjZ1JdxSTWsN82gQ4Rr
ErjRcjN1pXHS6QohGp0dr19CKbucj9ZYGCgHcAQHh4mTtfgimJeXp3WLxOt/bV33meA4EGbpgDpL
M9iC5WxOa/rEVzBFgwqkBnqU+MH8UOYEFyowFaqYSeQwXfTlgqv3fMp1q18ASJmyxNmRQkm7c9pb
vX5g4Rr6DafGhkUOVe31vczrBZHC7b/eYDOYpNwXKuE/y+A/2pO1Kyvj1mjIg00ypT06/Y8pGbrT
0E1UflV9HywDpG7HJMs4zoOxfFY0SoyPpC7J83p/zEBKQlWkxZeMYQxhkS4+nR0U7CamINId4QZg
RVpv0GWY+aFbfApqroDmCpOpBHKZnSDXFl83rUTZ1gi+7jUrZP279dFuDRDJ1vEjWW+7tJm2Eamo
qO/4L76etbzQ9X9c/6/1gf90n7NaMq6vsG6tf3fdd717fZnr27vuS2pOVtDx4BBE8hpcX3l9slg9
Wl/v/fo3UeZEB1Df/nXX11MUXVA1sSQ6M1TYp3kiCRGArL2rmhQCFOd7OYnY7xh6WeJzKuN/Icbb
cqPyYC4a0XVnOY+gQeHUmkliH+aBFswSTViSWrs18ett1PWQWY/c9aC93owk3oD+JaxyToh2GR4S
A7OOg6ELjxjD/0B6H56XfKEEE+C4kcs4XCWCwQRYE9L/5U2oTf806GiXHXhpYYxNDvxeexIF9HvH
ofPj5LAT+QhlQ9qrkYOeisyG7HJlCJJjrmPmA8h2r2XSjT2GbJS7WLHX12AUx8s0zJbcN1p2qrKo
h0eWfzYSyev/NBb+O40FQzO1/zK/4wkqUfS/vPemzIDO/5MX8K8//bu14Pxl8VI4/umg0nSw/h0X
4Bh/Gbj9CVtAg+uQfXftLBjWX7pKJYb+EQBdvL14+KlMyej//G9D/4uiLDULC303EALz/6uzoBv6
H7gA0xWWaqmm4EVtsr5VPvU/cQFdrKcFYfLloSlliNGhFzdx3T3nJhVIMb41Q98+IgFHA45jFaat
Zt0k05kgMIo0lu3s70Tullwnmfig7A0Q/G7dGQVCqWgnowxHIumCwA+m26mpmgNN159JQjoXgBCq
eHBySRhL0IHG2AUHeyy34a2TZ8mTm6q+2hTGyxRkzjYfDWWnzV2wHW3qFlNq7CWi0K0FoNXLGifc
mYiqEf3iK1AFRDlWo8lBB72zq0Z3R0PfOrsgs2zwuClTPB9DB1mYMip9l7XlsQzikzNCsmrUgQJK
E7r7oor9lNjlXSCJJAsH+7ZFOtq2VfYktIwFL6rkQ53ORKYTfEcqd3VWR3SE9UDtH/HBXo/GFzdy
UNrS2rxRrD2YxPgMc9b2JndovyvGSPIFzcYwSaCbZrF5G8jFwM/xskwAfzUpaO4CEOe2L3Vt6Zta
kFcoKZIZQj0/br9BNbmB2xu9LkSVJKHMYMS1sQfXB4LdEhjnhHbKBuOjQSPhOW1dHLXwKGLNesaN
DNiJwI9CR0FT5FF+EyJF6xBPn3A0h17g5+U4vc9YAHID3I3lng2l1PwkGB4NHD2HOTMRq6uZQ1N0
E/ZgbFw7fwQNanmp0pp3eLrzI0x5pBYRTIggFOrZ6pRzak/ZKUpBiCa9O/oIfF56/Iw7o5vIZwMm
f5MRZ4hQEoEhmvWgbbjiovRBO0XKcGFiGy9pN0E6ulEb8Tr+G3vn0dw6s13Rv+LyHC7k4CpPSJBg
FCkqa4KSrnTRyDn+ei/g2k+fn0PZc09UYAIpEmh0n7P32jmVZs0gcW30ZetGecdNOiID/LIdZ7wb
Cr62izZjjzHVRClL19l49hFCNHTYkUYGN9pV2rZMyGMoC7Ep0+wqI9MDbV0ivlDDGOmcOR3HGNc5
1dH7ytKQ8NfoeJz5uoIEoJCcZF07LHakBD1Q0kWmOxXQB0iBxuEcBxoGli+4Q6CWLNO66ugTVrn2
VqRK8TFiSjiRp5XdS91skJNrmI1qZ75A4iYncTR2WSFnbm4lFwtJ5gYXUsBxT6If1KBzKiwEBd0j
QqXiKIb0ZhPqGrbNg+5g0R4rMZd8xLFQ4EzXvnYIpd7YlZYG1qHA1KmmwV7Jgl2rl9UpHNA8ao2u
7cWkzPPZdtPYdBCHmrg6y2jrYzPHg+ddvJucuDxOX5GUTwcrJOAYTdsDQjm6feF4nwf+V9raqata
OHU1iuqzrQfkaQlUKEoBXSrhzL0lUtPWVWjzRdbvJAUlq+ofFendGp3HMqxKwiJQNZWGxw8leqBT
Y2SfJAcpTK4AcWCG7TD1j5/kVF9L4GZPzLcv8jxznEPeBnVILpkXkJZmHnNiaI4Q1SRcRuh99Eg9
tIrtIPKi4YOEpt/SmTr4Q9F6cReJTT2o1aWfBpo55dbRMvFYqc9oTNHfoDTPZCW8w9qrrCMHYZQi
WfMi55EhyLr2fQsLRGMumIHzCnNKXWY6mqfZpZN2ULWcliWjkHXTi0rEXXac4/wxyztmkdYpb3BN
JTYJAmMI0hJquERzp72lRdkfotAUrt2PgH2DVtsggkYyVzgh34/6rtBBJvgkdjxZtF+1GRPrEqie
FCTxLppTDRq9+rbaceY9w2tuZEls+shOr5C/Y+DAlfSUEB6wDbWYYnAx85JM9I2wDCdWk9J1ItZz
Mw1iphbYv3XHf64IaJ8bPoRJSKbu5S+j1NKstGEeRaXv87mHC18t3ZcxvZXZd5o07VOFogUJIY4d
SvgyADviM1lnYy8a7H7dBFG3rxQ13UikO616Qx5cvBpQCLkI4C0jbGr89klR9urSGiiGiok41PIl
MhSsfl1FFCrPcbLsleUFESkUgIDZDk+ZBXIZtKNF1JB/wnOgrrFN/Zrs8tBS/Hah7v9KlSBdq3Gz
bytCjK0RDWyeJBtNAd2bJopHbx7ZG664dQi3yVeaAK3OuGW5yEkp5OdixBGWazF13Alnw7xS2fLR
d4Mj9iWRLCfAVsPVVgStqGk/VKZ8aGdSG7T3ZoNDhTp90KcM8/h4Jh2ncC296ESjjjSkcdk72n50
aLCN/acxEIFjavbgOWad7rWpfFOD6dMWBOVWFQthvbvVOBTG2Li36UOh4laoXjRdzfowMtwRmxA8
kPAeuD1D3MipWdHPJ6ZW2mQxHWV/MFZdZjmkowTz4l5ZS5A3DonS0PjQnXozJWnjYoqyO2O6NMQO
rYMik3d2Fn1OQD0QXKNhnHTyreFJ5zIlfask6bs2sjuI2rNyK52AO8ydK1qMTIpRnxtZZGxodTPJ
ncoNqIhx58Q6Ng+tQvBoip3ahAoyItj5UZ99IPqkWUUtZppiY279gcE1Bo4SDrCkVBlgrbl7VlxN
M4Iykko7QFxYNoOJOo/+BUNQnKdIaJi4wEkoze8xtZXHrN7JefqqWH1xS0maysvpV6aBzcUDgdVh
BDiUG/WFYJQEM2SEXWBGIilt9Wabcbkrk2BO7CaaGLx/BMPCMj3HmtIHRW32sS9h02L8niXNlEX4
BzSU+feOSdJ9JoWvwHBo8/o7WnvxRkUMsiVa1j8YZtC8xB0SrnC4rzNFvHYqXVIDoWURtcYjvLsn
hiX0sKJBIhV8CZ0wdDOO6zsrbMF7MIPBIJLLu7g0czdu2uSB5mSOAB4fCRzf1pNLLV1HpHy/sjx+
V8emuVNo9rhOdDIhy310MvLY3up9OiTKnV0S0iHwd8GxbKwPQ9ivfuF/gIjp97Ke6o9ZiykzDzBD
iWrSHzureul0cFCYDzvWQ2VwM0ynX1WC9udEYhsdOJhOuJjjQ2sMNz3turPWVZmrTlKxM+dEHF98
ozFDfmdW0QOWztbrMFxBTNKMS9TzfRg6KWlOpYqdVop9QTzYb2QMDI3JCQrMt7DlkyWsYo9fZA7V
Ura4IwKvF/GIVBFDYIVb6wB4mzO/bU5mdotTEhdKMj8cajePS1/KcLTu10CmbWGWt9DGb45poN4j
RCYjPn/gq6L6WYeIsanxbk1/AoWUVMHRLqMPcLMmfhm75Ucx3LxSCLUbQvFoRtd5ntWlCHcS+i5w
vA38TeUT194tXHnUJiXQx1Y2bm1RQ2za+3lFbo+PCLdGkfmAOkPbCASS55DpKmM1fKIEKbIe+kjL
A7HWm1xyi0ybXILPlHVc2dEmzmkESdbcacy031ENh1U0OoSZTL7agllS/aL3RvWltc6brxbhq4zW
Zd0hmL32ke7Gk0GgDtoZM8ifB0pgLgUs3LQkt27qNMrdwZjEm3/NtPDsQ+X9Dor8KHQxvY219iBZ
xmftZPkNpAumpfbMeMQIYmtYyfTyZPZ2eFE4LEHT9o1n9q9Gjww4NZiV5mTJUMBVqm9/XuxaiJMv
dqcfIQdKOEt+E3kjjqUNAj2SoxwAMO6QgfosvqQYobik92To9g06bD+8mrqbBqH0bLf6gXkcyB67
kC+5L5GY1sdfhR3HhCUp4y73h5cyrzdlIVGwHCfnLe6qs1/y8SPLkncGjfkh1J99226IIFJ/97Ox
jHkPBohWbg9aGGdblgl4HSB9m2p7zOoOmfSsZVbV8HnpBrD0QHeUI4Ax5tcsL+z1qj0Inex3KmT0
TAf/ocBg4U557KxYY0XJdKQC/JzJubXWu+EL8BaALHwwjIFkD/S2/2zKGCqYeBAwFiDZX/4wPlNj
Le5pNskuAU/RQYR7zBz2Fp7wXa50nccE7IxgJdj4BdSWBdSw/Oln5kpI4ICS02bWsfysNZkCNaI6
yK7VpjPz/hAHZD8lnZriOKI9no1Ez8hWU1LpnCNXQYplblwUGr3I6EUBgLZtm/JOqqllKsaQrUWM
bT9UiULt6/YYWASaGEInRQVx6x8klEoh5tAztwQC2s/TZvMTK5iEj40SipNgVOj85rEcRhRlNnHC
2hRsA5WwcbJkOrcZxX1pWOaWPBPECeltKq1b3kHVEZ9m3MWn5kt0TsD6IbqkRmusm7CnV6/gVxuS
AEK8oZ+G7jCSVuTFjensg0IXZ0XyUYbEEaQGO7rYFm73CPY0ynYi5W3LOXdT8pyLvERQooe3uE88
pSQQsKWzXYs4uim0WQuj/HYQKj9IkY9Zl/DgTZKRAwTcDfzQ1L1JvYR4dcpkiFj2a6ZiM8sXRZ+x
antOyTqqxSHCUtf0WvMwReR64F94i4Z8N1ad2MlZ8kp69psemV5TKCerF5/CcLAZpPqLVJ0FgEvs
AyxESwUSUMRFi/DDS9uMb03sbJETreQ+CVh+SJobmP7Bnkc2IY+zaWHPwuQYZxFF0LuEKCEfLxeh
Hq5uyKNHdohXia7bZei1dq2kevVo+/RG8MUhCme6yxoQgDX1urYs1okwZ6OXTDIFDEDfOHVprx+0
tvzoIhLr29C4STX9aEemSAcqPz6G4jnubRw72pVz95q18YuvFebBaWBoDPKdblJZZGK/7IgCobIr
i3hX+nSu6oILR6EpmE3RdFjTixqk6tHPOY9FZbMs7Bp/3ecF1uaZSNbGac8qiPIBkg5iWBx171f4
luY69ZhqOzig5gE6W+LFsXTpYBQ3BiExCFjKjTWX0wOg5xSV8Sgqidq5oYP1SR7bBwae+7CFqxSl
TCKBxmG2IfVr2Gg9wv0+vYR03qkf56vxUhCtuUccIh1a4hOOVOj9vdR8SZi51pVjkbPQthKLwOrO
HnDDhjFOtTHFt7z8/6mktKx6Zk+1bRx0rTTowEzGwRGwHA32VxS46vXASNbyTCEb5zHNafsHfUrf
ErO5qC0gn7bvRzeXmEcxl3lUSjgl4KzggYEkI48++MVsCAZrgDFYF4Ynq8YTwa5IeTrplvnrSGlv
aGhjWMM9FCIrRSyU3MkTkIRggonM5fVZNkf0E6Y4A1j4Sm20oDYxUlBjPcCx0D3iBDPunB9n6TG9
oHbw9A6FA5EMT1YfChft5nefvdWoTh5U9ducnOd0CANyq3BgdiVoafqDyChs1UvEJR17ekCmhU9X
IngjqV0C4xTQIs2nUiq7TDBlmlTLo/V/jQLlvVXcOmuNvd7Kbw01wENuQwucmVdN20a7nA6UXxMN
F2kt0qIPh4rEyigbr6lHY4MRhFXMWA7rQP0upNI537Wj47yrVMqgAJRtimydylhgB0eznpE1Nf6Q
Um0w548yZptABz+GvCnW+kszCNDLqEW2hm97Q5hGJ5Wp/hpCebCREwx0XU3tXN/g21iBp8FObShf
/ZBAxqnmNQCVEY5L8+hLAU7x2fKaa0p5IdXvKzLyJ7loyKI0MUKnxuTWoAwBHnTDOsFivpF0jMpW
jS3L1siv6Fq1dXEjhKs4z7W1FI5gH1kBlxzWuyoZNsWUXOOsJNYr/y5Z62L3BSBndfZaSoZL8UQ4
qtcPmAqIB3IkVDiJSK71bDKtw3dVQHWTjYS21hR7Rmo9iYYBLacUMql3nNdbEkQOAN++i4bDQdXK
o+6X4xqIIxa3DoCvH5ODhaQXsNBKL7IPGVN5WZoPJbEOa0FDNvY1GEc6LhDS0HD4DbtO4yrnaDVt
1ZlszTLOMg0yS6azhS0pH3LmLBowBdYfof5lR+KLuqEjogcS/9pNrGn8QNVrbMZvtAu/62avV/xy
SknakNV6hm/cY/OlzNolH7lQzt1AAyRDKJX4vUts0t5q/B1p8V92Ve6HfCDGqTEOaEPQB4mMOBQJ
japMFkPXyHsdbc2JRdVRjqRrkfsrqj2XoJqdKsWDLYpwHuG3EfMbJkc3zpEmKO6zsPs2VcI1a8VE
HgXWwuTLoURRRcWNAtMhVKXP0J+R5YlO4EKEzIf8AJ1hHvv5zocLopTplkFNWmm6dq0aE0TKwIjb
6YJZ68vkVL+mXv9GAfKUEnA4BcMmsvvnGkCqkw2/Qj8GBVKNZynUPqWhfJhQ9XZR+NXJys2aeld2
UKbF2VuXKHBhiJwlCRHvPiyXQSrQNPfDl9Lk0J0aTh9+BxYqd7pK2ZRlwt4JzXxlBMqTZhr7sYj3
QQhitU5XVdG85aXx2LMK6PNomzCYJ4DV607HH48uTUge/lQSRcgAoihHy0YCjq6hGokLhZAxWfuy
BSnv+OhXuD8syjbJM1gwPqNf3yxWITJ81VVjSyV2ltod7eKTMvBV7PX0K8dpJVXVWat6LqwyIQ1T
T2pfoo/nvCk/GxUhKlLbvDcoqwzZMyoCTEIK/pmYeVkjU/fMk+9R32eSzxFOugo+TfLDdA877Vfl
9296B50zUpg/5hmO+iK7lIi5Je2KXZ/e23PG/56jinM4pogpoRPlkhW8ggjLDxsT0mMgLJztU+Qp
Mtx2WCtruAgmXC2ceMS8QIOo5yyRfiUM6SETrIL8SH+OtacYr6FjUP/IeflEDbohFoNi6PC70BFJ
F7HzVEnY7lJ7Ah2EBM7wtWlPxClCb6otTi9+15l21xioY0qq2q3dohFpEWmKTD6X+TdRAhszg6Sh
Cc3LWlvame2tnFJ9L0O2oMZBWzYeNzqO42ejvdXOAOfXJgyyccTZj2vBqjzZJpOfbSTigIGkMDGl
mJOVYbENJYZexVBM0GO9V3WEQSmiqzA8D5+old6zGcEfCvIoZs+ST1FFQfRtj9UBdFJ7TGhNiB3S
pg4ppw8t3w/cKMVILlWUpfSCs05qYZfIEfQnUkE2dk2hpBI4wcKxpVTl5+NJ4rRSkxIbOSE4UYJc
ubYKfY+PRYUe1DLxxGUrZdGHKYJ+P8g4SlMahhKH/soY8CXaFtp8NTTM0xB72mCvgP5IFMxTCvwW
kEKbORCo9LYzngKFb7m/Mw3lI0t+QQ3WnmxBh6ACT6X6cnTEn6fgBjBQO+RBBj0E9ZiUVPibiUil
Ycocg+w3wHEbkTHTyrpI29YqfqeozSmX680+KCl+lmHHSj2QNsJHflcZBZKxqr0zLlP7Sy5w0vdT
bnOVG5k2CsiA0pi7PWSsUZVnIcxtKrD21eSNsKZwxEZgHI1RENPY6VcA7fEfw7b2uC7qO3VoJVdv
4tp1jNlP72fPcFSuVRA8Fk5irAS+h7ipqD71+qVj0HKUklRn07nKpQ73BRW5CrD/bFbYhsMg0dZN
Z9yKGrPaHNe1bePusxLBY4Ovn+yAgHEnoK6aq9VGrusHOyEiom0cy8U0WmZke4z7Bi4KPjvOq6jg
ClFQqKfRzNlpO2jra504Q00TzlXP6q2hMFsbsS03HAenypmgUDTqLm6g6arkLmeRk64zxipzUrJN
V5J3RiTwJoxeiHYtrnpgYmHnMGyyYEYy1Bs5BT0DNYk8XwzaKoGqhRUfVGoizECSX20uoZVQn4LY
KvexwyLMcFKc88FEQkJqclxjwu4EKPykfIJZWW81A4CiMYIdyvrClVL/o2jJ6uoVAgA7Uq2pSuHZ
hoGyijvW22X3TLW/dXuiw+rxMGgp+J/OrdUcub5kvulmdplwFpl5AUhCQxnXTa9ZHSPQc7KHweJD
yfe2BfQIERkzXriE+rtq9Q/kQxmuowCnKgwKCgEKc4JAyi2rihKOWVoMpqu3pKlUAY7OapSLlRxu
Iz1LdspQ7xSr5cSXpJXejAiYfWReDz4lnRDHP0I8FnAycOG09/HxWQ+15uNy4dwdsEpSxsQJE2mu
xTnu1GrPWjOiGRZTUKAPcRsJAXKxtOCklqHP82S8P7/T8csYq7Ml+yqkBNp+qEpuarhRHKDNge6R
ZHtXpNV71TccscmbwXTXHAbiElG2DdTdJZwjhmkRGqaR2zevDTTctGNybtIXc6BziFuJOZdcfmM5
YJmSskqh3KV5sdzeq0P/Qndxg17TrVTrIDnt74mvpDPmDJ4EYnXBXvpgR640yOAPza83JO18IaMe
Auce7wjhBrPLx+lPqmzSffWbDQax+4q0uKmOCWmIN5YZnMuwfq+teFPl9TOzPH0btvZdO1hnyYzc
oMKHtpKV5LFrm9fC8A/zviojPme5fmTG6jXaa+lUazoWLLYIEOfaGuq9h470GKSX0speHXW89rJ5
c9oa1b6H0+dVVa0TvyS6KlcdgeYsgUAW8xRGHw1Ks+KpDJGY8ltSTIxNwiBVkRFMDWGqINmy1CkI
MSoYKsMUoNo4PYZ19jpQ6GjQ4Q9Wd0rN4qj1+VOiP/KtuZylewyzm5Z+CIlnF6NvL/Pv1cI8i9Lo
wlveITmUc/Peb+r3vqCqNUX4dQEcUTgCMjyT/iR/5/f9Dl9ZBNyUfPoq5cqoU1tHYA1lYSzvQZu8
lDaqpKrmCqDeVNNeSQ2uf3O6mlCDKy3f0s5+i4gJxI5R3tfOfaaYd+Uo9pU9bk3AVRnT4lVfGs9h
q25RIiIEzs5l1eL3jiXgiFAIHRQvEZUqCefvKhfATpIkeh6k4YuuInyJulkXTXDV2viG0BvRVtLt
hqY66gQdr2qJ7LWYUMmi0y+lGmwJEP0ixhpaVlnYlMmeqT0LRkJyRCwV5oEpqxfzztffKWwdk7FT
XdS7G/SjO9kJvKxXdzmr5JTsYoZHvb0G5rBpOEaIkDuHukL2n9i3kXhUIybekrad0LrHdbHzfQls
RYW3jq5LgeC5GOgqwRS2yfRKjPbBpwg8+x0Ydr1Bx5LIoHhS83CThtnDfOA3UvSRJ1Q9uKbl3V2P
5wFTuQuO4xV347GSnLskNnCe2E802l/7GA6eMRxZYTNclfKL0tsG5IDf2ZzkNKT1/cgpv1JMLGN5
10trkp6OTD1OZafvVbny0lpBwec/qlQfCuYveareDWEIBK34oH39Vg/2TokaeuNq6ln9r0zPwEDh
aZQmUkwyV2JEtRvpc1LqrzYlElC1nwC3s+pKzK+sMR9HzGGSpO7Npnymj/k+MVds/XfZ8O9BR/2O
S3wAWbyNjfienvO+T6d1PNJoRV/hZNFFhlqYl4+mINJw4FR2kk9Vpg9sag9ZMHMe2l+UYXZgX8Y2
/qgk+VYl9VvKWS9lxQlAyata9G99A84hwMjVgfoCUXedaMES9UR5UwVYEXMBIlKNBISDsHCUWujz
yNtRNeWa85uQWf81Y67KXqxFXeEPe5LppAHJJ7A+vUbDI/2lb3+078pAvauT+D0paMZZ0S4RwSmc
hjsb8pAmZedJ04+VVnyHBP5VcXc0pPZV46QyEfubhNC6IT3TWL5P6vANwMshqVTqeSxwW9yHnGAv
hmScoIW7kP5WhVWuRFjcCcvZaR3NFLnpL9pUXHq1OjSTdielCuVnrpd2cKj9+NQq/SPFpYeKa8pq
oiOSE68WjHCccw5tRk9DIdIcf5QPhwebwt6/ET8srUBooaZbm21zhDTI6quqNgl2GOtijCqgCyiI
LLRHsZ4PFl9Nr35wJQ10KwqcbSH1K8YZJGtWDb3IzyhaIWIju3NEPVEQf0k+UnDRu2TnNNkjESeb
TsMgmxvaqgEA18jFJcHx0loPWtTvQe8hTqDCH6ivxphpXjpQArLGB3LLeYseA4lRXaZOP0ejeoWn
8qkNYhfg2BXpdPLpotbTTLCp39M2vOXpoyMEfhbLehntd/LA9oMx/Mqlgk6KogJViG/+2p5lfUr5
0bfbrqpPfV2/Cn18s0CWpLHzLGxOOYJeE71ufo34qnSq4LRFvAKTE3HQTKe0Kt8PjeqGUrCLLSul
NUZnA10MiIdj71CLS2lGx/k5EpPnx8yRGDE2psbP1CPbswbTWqG5UYkZyrbEABbrTH9QpDFwO0t5
ort1duDuoA44sMbZhXryrHec9v0UsPfpKFN+gNy0I/uXw4/Ck6FfmfN+jzzuK/bGccbtoFzMMn0k
98sLtPthCl9QKz+YhoHRmqm63FIuh29VIPyPiq0kCQrU8BVNRf89v288mvey5hxFKc5CIVmwUpHq
zG+Y6soDuJrQBcpxGoL25gjC5mqOFBE+qam6bbr82Vrj6jobChEX/qCzDkFemBg2+Fn6z/OThrR8
aa2A5V74rdaigYBjPuZqcU9UNHkmUCWTPHuwkZTo7eTGqfMJvBzHqGbc5GniSu64Ewu4FXFvVIah
2Nbm9DxjLiKDgFip9mr4IaZOUYQMipiufNGAcqPAXMfSGfEy1i/srBC6dpXVXTArUSbU935fX0bJ
Oo+Btg8As0YkzuqvXUsRe3zs4O4M4QiwsL3o4VswlzL7/Btv4yfV1r0JD2+Gg5gBrlMgJ6a6C/zk
29ftsy8A2I1ELtty/UGUyw3j/aZvBYmkVHBabc0bYB+sE8KdGCJx5XmU8NbtaL2jEJVdouIuCQHF
StzzVWIx2kxctdZWZkmuRVt1HTUAgztkA3SgsjXsQua2qfo2D5lBPbyaaZmt6f4Avasvpt1oayeS
S7JKdw4MTh/VxNnA3In9vTtk0v/LP7//V/JPHdrDopT9Nfxz8J27H83HP/x55d1H+v0v//jUfIj/
IPr884J/E30qsvNPiCpt1FH/LtL8W0iUov8TFyTVYfyGN4Hw8q88CVlRTdM2ZceEOaErP6pPi/wo
WaaRplioQRVkpP8HnoRq2EAyijwZgzzbf/3LP/LRdMKrZI22mKZD3tb4Z/+q+sxxwGKNscezqRC4
kIDpSpB4EQvwl02aJVwcurAtD382//4JeuJpDIhziTqeSPi2pivyPXpZJMZ4FAAgwvTOc5fTK25z
/RSMZehlo3QVlsKp29qnivTGg85ZBnp0+g1NKbxm4wQCcxxR+AzxHMgsceDPsZgE6lroJdTRi6zg
Lp1mvb6I3vCQvRLxbs1l0pkbi6sn7in5pm25TS1HXzuzFQ9bCpnKLWDfOuzhGy3/CVOMLL8sm2Dd
7elh2dRT1ktHEMK9SwcRy+6crvDnBeHsOPzzVfxlN8ur/vItLc9a7sQ/5YU18DWmp528WfTnChqM
7nXZ9Ns+Ie1OPBJCSID53/7EAez/Rcb2X91HKQuT5fJIovv/vqkvSS3LK5eHlpf/3Fzu+3kbbLy8
cLn9nzb/53dfdvSz3yAsqKWG+B2a2VMjz/6eZaubby5bPw/Us1Xn5+ayFRgYUOlU8uyfl/zsZnnJ
clMktCnkEEjHf/VklNfT9OeRv+zxz73Lyw16R9jf5s/HGrKbSvHnw/7dZ/p5v+Vd/u6tlptiPigk
Vado8bf/p4AqCD5zvo1MQl1nRUdhZ5xjKrLlb7jYPHSauZT2MGokczYFIzuJD1XuLXf9eWI2P/Dz
lD/7WJ7950nzwz83//IwpUzerZ1Dnv5sLs/6u90tN//7h5e36H8+ZUCSLZb1kB6WMzuZotltwqX3
3z5hGUjQsB3o0m7VAKL4czufrWXLk5anLzch9UaH/rbcu9zxsyd45uxkuZ3Mu1+2fl6ZMdmFbjzv
c7nTprm5alMiZyohXTRaZodGyeb63c9m62fVIVUwCi2PDxle08IAy9lLAcUTJWbpQaCY20tS58b6
fUo6HypYvEH+bNrKwvpkoareWo007qZwICp2ts7as5nqz6Yym6cMvk0KP7NV6M/mci+NqKMeBcJb
bi1/lhcuz/u5+ZddLncuDy9P/Hndch8yyG6d087flgGtUVq3+Wc3lsKd/OoINExjpIB6aRpUgvyk
ef8xcWp06Ei8WYZ2cx7alRTEdo7dBGf7HHE1Czl0i94LCsQ5o/5u0svH3CBkSF38gEtikmmcqrQe
94txeTEzL1s/f5b7MlMrXGr8RIPO38dUaXMIbwnAV6q0Fx2jOdcJAqxEhTw9EFi9F293QkzhNpyU
xzAdEHHYQc16p/MfHdO4h0zRrovZG9OEFRJT0lXd5WaKsFNv+C/oRDAzm+PfI7UnojC0FUhcHbbm
xf66uGEtvPizlX3bhGVPFvKzoXUfGr2hbVoH5TFEqXZ06oqCFdQWN5U1n8n3RJ4sE9CilXdLdhBF
tPpgzO6dZau2K31nqS3onllqHCKyNkxY4ou3eIlwqQubjuZPmsuyFXbyResRrC5+4OWPmG3qPzeX
LQq3ylZL9btFFLT8iUVVe1am7AFyj7Q1TFk+SMGllBvJMyuTsis9dpzu1A8QZNU1HanOzar2qjod
UIT5YNXmPz+H3899ROKOK6sjGQw42RGuYeIxR64PxUgAlVHN5sSf28tWSXILb+ZUzKZh9EhWNxzi
Av7QytJYXmYZkpdwuS1sHhpKOP9xr3Ysk6xG39R+W7pwD6dVa/cSKPBJJ9Jt2WzKHWU8AiWnaev3
lX4IKpveNz5kllOcgCJD750r9p8/ZbsnMYALchvZh6aq7UOtTSCXyJJCEKPhOxgmCLlWsMXfLBBQ
cCLTbIfvEu6U8b4Gl/qAQoc4ivpheLeFB1OSjEMs6tNzspN+54LFFxHTa1mlf7iOv6jLxdew84rg
tWVNMptFdmP7uvmlFXdlR/V/pwqCEjfdoK43VhducPgb6O9GawebMJzuAvmqjJtS/2p99H7zrknp
IOqM0n0C4vaZgnGFik18pNqJlkyW4Ek5tvYuCbawOSPHNfNXATt8+lbVTQTSvhAHoteMYN/NYCqM
/FCR1p3dbUldN/Wdbuw17YiK1foGEDsaT6wRcwhRyq6Kzrn5TDG4TE4+HgHIYONRj08LJn1foOSt
3LrZ5KSBCG+iddeSXKF5NV+nSkYHA47OxwrPYCQJN5IAg5J9+Xsoakp6dDnaV2LRkFKyR7+4UNlJ
Ef+DDW5Po33LEq9vX1JkRW1wLZovs/Mw1x2t2KWdZneeER6iOWnBzZK9kIy1be/09oCCJ4hvVsIl
jtXeXdAdTHtXp6zNd9pHH0wYZTxUc7R11fiU1vuuXOfynXDWsL1pjyfaY6g945pLr2PgkYlao5On
j/pbRd3yWj3b0mGQdyghaZgwX7so57R2pWTnGzAvNkBycgeu4bp7xkUAkeASwDd+as4h9Sg6MuvY
3+baCu34aO4H8IFiTxvdqL4BdpLmCcrGJh0zREe4NaeTrX5GE/NIhsmWCshJpqAuubnp2ZUnpkNl
XeP2GIWHbuK8AJKFDyCKEbM+6/U54Dg6Fs78fcMwkiGE8L+ZK+k32grSkhnDJA7TQRwwwAe0RvkB
O49ur/Gbc1Y3vsS0EYMLF8xuDsrvvLrP4n0Bf0WevzC+J4lEQ785cHSq1q6091BzqIbMJE2q1bC8
3vP2aECUJR2CMIVmLVFBdNZZdEZ2SC5Nr68t+yg39FRc+VTcDGmj6I9OcpjknS7cGhLiDpjVUG+t
nNLnhoTFqkGBNq3qykWzk6BQP03xuNoM78MT6fLgKgGNG/eNuu9RXHTdyWi2Y7QdKPtCoglWBE20
zb6fjibJ3t/RuynxUfEL1B7Kxl699ekJmZ/8qNIGlN5kRLLWJXw1hpU2eWZ3UOhd6Ov0zdEONadC
4KXKtagiekO3iTr5pKPUkq9VtJehcgXCVfQtsX90o5PU7fujStEHdQH4TZpo8OVhOFAQIO5cOkXV
Z5N66BhpvT+29gVfQhXtSFufUM1+UUhynhCLGhvtDnEfzUO6k7lDdjwzyE2hb/u3mCQPwPMjOlLw
xR7Lovx1rlYzcBYrDadD6bKXWvIigeDR5TvHfbO2zs6ddky9bIdeVWoI2MAn86/snddy49i2ZX/l
Rr+jGt5E3O4HgAY0MpRIuReEpJTgvcfX9wBUVcrKU6dO93tHZjJBEo4wG3uvNdeYNpUKds0BU5zB
AFpO7MtW8nXXXBg4Kb5dHNonjVRL6xr4VLjtnfzDQ+FQuewasfeCaD6WCcTt2Cev3prpkeS8Tn7e
8S8FlnFojbfEm5CbYPIn4oZ0j7SrER2Lpljqj11/xPA1eKM6ZLKQa+yE14TTVTZEOAWCPdedjXCb
NJsTXrLH9KrcBzfqWVg3010QbibDlssX5DMBlehwhfWMPtxajFZdidHNlTQcBfWq8g7+nOW7jJiR
mWuIn1Zy6gKElk56IjYsqRDlUHrYY+KidHiEYmi9E+o6JKo7uOq6QrYAi2Tnn6YDqKIJ1Pcj0S4T
bE626mMcRaFX4Tixip5EhQKFdUiMr7PcOuFZhzcWVkCIom2BXjB337EQzprgtNNZpQhrPCFti+tX
sgswF3FYIjiqaJxkh9m1CDkEFsC2mt+f2+A8Tvs5hNlghxTt24QkGrKGez/67MfnDjN5xpN2GDym
KC665kr2b7pgcETeUGjVOSIKapMgG+pfN/YwvHU7WpZwjylISMy0OEq4BMRbjlDMo5AcO2iyASsQ
1FXQe4EvgUuwEdh1P0wylfZN8BSSiENqcmBAE6DxA/yn24jWHehndzhRYj8/wUOCkdvaGePslVKu
ieuilYMHBrBsS13eWSxt3dH3siPY0cYgtboCf+MUj8W40m/JDe7UE85N0yZaZYfxVq/WyotHQMtB
YGasudJwSO8d8cdMU3/wz2CTxXvjuo/W7LnkcDMEj4OFMaaLJsa/qLfmj8L1r/yrj+qxFWztOmps
BKaVB27OEbhieSOskcXZ2l29GhzPRaVsh3bgSHaw0e7e7Y9i3b7XG32FRtqWb5XrzJVvRxoFOgAX
VC7cMdlj9CgqNjKk6lG76zwHcniqYta59s4o5Pg/SK6YFZJ13ZFvWaG9yFferWesO/mShBszQgHo
aB76FOSmKLudALKZTWF5g1lWv94lXHGBS41I/lJvi5sQji/yoK1f3zFcyu3Mmxwfo651uFdXnUPl
uazBzdl02fW0V+BES6s3ywYq7WKmS6ZPekShuOpfPOTaRwrSXcQ79bXwLj7gDNWRm371uQ2gNJ00
Nz2JF38fX1mwkDNQeKh5rrFAzi85Phh2ug1P5rPAyJAW9zHFcYxygTdMZnyYTjZ80SDfYUjiY2ZK
t83hM7ymV+GpJtRNqJjD/ijOXpOMl23xIp1lUBP38kN9TTJr091qxwHlwG180B3M0iZ701qOykFz
tKNyrK+722rnbV/Q/03H6VheKxsT6YJLtdERKcgVtzeVRTFwYfTZdnUGJUeedYMKHSrZPXPg5WAz
0jlqm+C52WlEXV/Htbn39i/163BMrwcKfGzUk6vsKO+zI6oPYM0cx9gR1lSW2dCr7OjKc4CQr6jK
vEo21kZ2ottmB2ewOMfXxVl4Cu+geb5GZ8uOzigHPsuHfl3sNLtY4c3XPPuP+mSjVjgrQNjJJVEI
zdXT2NVK2vDUeKQl49LhCKvcV8jaHK7YYa42s/vb6a46mhBfd/G14Gor46idC8QlnpNtrdvMCTcG
AnGSwqsAzYozPbcOKgWbskfHEkHi2Dp1xy7pNR4uzym/autv6ZTskgOXw0N0bo79Z3xtbrtj+Qq2
FMSF8SR+PqXX4d249j6D5+xH6oocCdoY7aAd2itLcCZs1++z+/YKXOqmfREvIS5YDth1LituqtA+
ix/ZihnFwRkvEiBP+2y9tS8kf2GcH8pT6pqv6qV6pkgctQV9ltfqOXpHB3SNactwHx/ig3xBKH9b
ntRLvBYdDupWvuLVoaiFDbyhy6b12dROBqbV1o6Gqzv5PniaLzpXeIRvSfPWEq1A1/ZCEXh7BUeW
D5GCnhD13vBI3JcfXKsk9TN7Nx2iTX2ZDj5tTPOYx+v8iqdT/LFc981jdINuib8Dd9GKhC/nK1oh
12z0veJR8wk6yZ7FIIxJPxrsBR/5jpuJMh5dOpiMUTg04M95YHGYAObyzHib3qJ7AUF07Hg9HKEN
6T8VyomIbJDbRHgTr2iXdUfbDDvMN7hbbvW97w67gRMyXg8/queSEaitbLjes3NPl/wd9c/o5A/C
DRajG99FCtxGkltXtvjQK0/xVtyR9NoNCOjsrtxMa2UvXClXDRlw4y79GOna1avA+kGFFCLpVOaR
icn2o2mgxdkEp/FO3Bo307EdT/FVdaBLgd6Me0V8pkhn3bne7Ud46jnUg5PiSEnChq7yProJT9Pj
sDSASyuB0w+NCq5w9SX/IDFPoyLa2lvLgvBNMgIYmLivjbf+ipIS9aHZZathJzFUe21uyr31liak
tJ3+zqLA/ZWp6jl4olTgBoUKez0d/cgBYIBQvXI479298Sheqpu4cOJpm57m/sGL9Fa+sItRsaIy
q/zoxuP0yAOxe5s4jUATs7kxpmGji9Bf1TRL41qwYcqP+3H91rn08Bhr3inXwFltku1O4ECluaEt
5TH5MuFgP27rS4LvjJ3c9FccV8CvTrkWDq1vSzfyPuAOpQvkSC/iDrIApdprc8eNr2Jz7hTrcpW5
yERWlBLeiFvxOnebZqWd/UfwV6uReJUd0Iw9+O5bsCrW2haXFc8dTvoRIDwPvOiG/ab0EaYu98uw
YTT2WPLEeTN+TM9N72g/pGftxuTZHW2s6+yxOOi75hAg3b2TyXQZ6zZCNMpzkO4gcRgu2svgKjTP
GOE41Uo4oJHZllt6qKx5e4vXzR19iv7DnH+9v+8O+XZy24+OdsLFmtcpHcmNNtF9eIpP2iHb9Hcb
jBilR5lLILYHYSVfOu7ME/esh1hsxQlUPxTKkcO1+DC+jq/FbXWO79Lr5pjRChrv1k1wNu6lGzLa
0w67zW16bZ5gTq6i57doJdwNB/x5N4o7/9Ep5wBQWjn6g/ya3AraOgJCmLgY6DWdIzxhYwt0DV0L
49nQfjKDq1lpjkL5aDYb+sV7fR+v56pPu9gxXjgB90QPN1+18gWxTLKhnc7RYZ79PdUe0yqLNrK5
nowPccbF+yfgB5xFFBLGuTmTB/X3eGaQHc7O+Z31yE68+Vs6+FHUbRZ2XNzRsdJlA9E1mGDkisQg
hTkQ+Y1U/PqsJnFuyjqxApIH5pxLWKakOUS1TC0vo0nNR95HJ0YhhHEXi+TlZYlEfb9dpvwRhIHc
o8dcolDL/pgwi9oAcH5vSPcxBfI7ZKd26fXFTil6R2pqg9o5+oJdeKiFl45gDuhYjJA6Kmjk0B3F
3Mftm2MEgwoYAcI7Mpmi6N/IxOThVvsMgOcXhi4UrulItmD7VDPMaZmqawCDExnmxeW6/mLuzEgg
AkBYbEjzZIxpBU+BnuYyqXMo2zr6V5MIpgmTsqLCxFeIkGTZXT6VKKMp723AJpJPGpXytlKJDYYk
n/fS/NHQB90+oGCckrH4TWp0oi8yFkoBPepi8ElQDZCPQgIRQ5xcjYVON2jeY6JaM24vEg1Hi4Hn
occPt8OUUzyg0OCWwg2BWrfyq4SGk31CZ45YIn8cOsPAgm+kwmuGCDXGnB5ZJttBJ6QRqgWt6Zyt
WwK9S1x3mTKWZF1flofU81OMVwl/Ly/jnL+TF9bVn58VFOq7yFaxiRw7QipSj0il1Kp9N78sb5cX
sSBw1YE7YqAw1Tgy8VIIQimvl0nd805Nm3aAmQjTfsVq5UnGIa0MeQU6J7hhkaC0NBQcuufI8Pjn
lAbh9+uz5Ytf3i7zLYvFQkFiI83GF8nMCXTXH7FYf4iDiZ+qQQMQt9yqUFvQxOcHqaGa3Kquk6bg
dw0zdG2ciYWlpAzbKEds4u36FlC93Cq0RCpR8WLO2mC4CHtynopN6zBlGClH03Cbi9hdY1tPlDEt
W6M7SHAl2rKSMN7Ty/0kF+W+JKrO2dAfDNlsd1/vli8s0TRWoU/M/qcPl+W+3i+T3bC2MgM14UTM
VaPBlyu8uxt/Nv6utZlf+jW9fLy8IKDn3p5fvt9+f1viEj+UHTK/P+dYvvxai9LOqMzvr6DMnMzW
oJoIJAg0eODb3ShqVyG4MhQX9RgTZcApaVB1Di/34ILtE9ROXmOY8pwnGgIsS919f7dM+TOPC78R
fsOyACSVWlwvXy0vpSxw0tSaasy8QO+3zLQsRPSa6mVpSSPO2xuMhDm/VvX96df7ZYFl0WWlkRHz
GF4mv9f3Nefy4ffi38t8rf7X2amwoBiq6u5/WWTZYG9UldNXxLS/V/M936979tP7v92z702XWoxO
Gqvgr0WWVf609z/9uq/JZUnv+xj/tKWvyWWGrx9otYwz9YSo7fc+/9tjsmyZuuo/Tt5PW/7+nb/8
mGW1/7IH35uYXqZGvZCme8as6Xf788X/e3n55bNf3v7dLOQAiGt9e4Iv80hL0up79mXqe55ltV/O
5N/zfH/9d5/9upllFb+s9mseQ5nuGvJtm3b+fV9kPX9m/JV19EXla+fn7fItJTdM/fn2C45H+/w7
vs9csqrL91+Ty/w5sSbZxJDt71axzLG8fK/mayvfe/Nvl/vek39ezTLf9yzL+r4/G+Ys2CKo+Z9f
iprbLzXKlw3Ke16MFfK65pe3//uM6C9P/3te5s95FuHL97ur8B3xeP7Z/ONc2498Fu7Uv870lzWz
9d/3btb7/OXNelENndqParz7qNuk+UN+M8/5f/vl7wqi/+Bpo0B/BQX37z1tHj6qNM+av8iPvpb5
XX5kSL+phoLvjDLriWbTmj+hc4bym6qoBjw6VaIYVdO/oXOq9pso8bGpYvqI0BVS3e/MOVX+zZAt
CXccTTMlUUOz9MfP/8tpRCj1+/v/ytr0Ng8h0P6v/zFLi36SHqF8wlDHMthByHeqKqp/lR6ZUtdO
YW5qLoyAd54+VD6cJqnHlsGnFO6nA/M321Lmlf20MdXUJYVfitJKsdA6iYD0ftY5eS3mX1DoPErf
JXjEZkuYuRsUKKoKGGFI0+KPuhZ3LVEscUS4aT6VwrBLUqwcwi59SQ162phI4jlT96u+oRJzQOip
xr5lm1l4CU3xjOmk5ui6cggTzVoVctmv2qomFhebzjAYjBy18Jj7ptvX2BQI3UjgXahu//mHGv9i
EMQP1XTRFC3OFESrX45qQPM+KHReXEqCEeObRAIiM8ZzQiOlgoxbSijTCeV3VUw+k1Bxi6G6FcMs
dRpvLp8rmo2PdDsQ089UTY9J0vUrk9I4R6+0dZwBchh1fBAg6tlyXlOllkqPcRvQCSHCmyBfNxWS
kPilTL4qr0m/XmFyd5VEIB5EZS3NOgVBFjEKMqKHpXeN8w49owB9h1MEiuhQR7hK0J3ORQfsqcpu
N52ZOD0IMdvC1gG2avM0ltS0BH7pBqZ0yUJKoP2MogvTitzIrFE+ozFlkfBTikakyf1tp3MCghof
VdmGM/FBLdBtLPqfmC8TI4zD+wKYstzD1OdnARhTY0pBqSDzrO6VznCEhA3U8n84V/NF9+tFaSC7
kxCdaNyhv1yUYqUWStpMlgsB3aQC2DtHSvyCjTPQpUHEwyXzCE61LSr5SCPNIVJEXfWrSdfcWiBu
C71uK1Fa6MfwqA3KFdHB6muvx6xFDvs9Jo76WivNJ2p7EwebRGrhO6DlQUS6VPe3VUESvEoaf2OO
J+mxE/GVl/3wU4tmvhSWUDa9wYAgM9d92Qnrqscnd1KttwQ0xJ5alKckyDBSokZPCAlemmFL4Wd8
SOXioe2z2zTnwoPlg0q3O4ZSTOlYduvVI+Vse+oedqOsr2QpuY484aaVm6NmOMmQ7hUR8l3TodZn
BugpnEU1EynRM62TSGGX7Y0SJz+KbpBIrww1OQ+YBJtk3jhRd6nFFfMfztPfnCbT0C0JHadq6PIv
ZMxaVSBtG73lhgxtSfaTPTZ9bdxIJAUb+b5R46d/3qD0dzcxmlFFUxmzaVBB/9paaRhepoXEFpVB
ORS6PgOtMZCcbwYUyo9FmF0r4KRRurRP8cgVHFKijTwfXBSwmR2P2M9aWvslZYjt8z/v299ds5Zo
wOOjMZUthefGzw2pLNVZlgqJhfAFkiDaiKXolScZcDRgpU6LNxVUnfQ/nIO/2awqSuoMSiV8gV71
r5slLQjopRdMN9WSz0Ezz7A+RGQa0Wddtt7ap6Y1rs3zP/9WSZxX+8sdqsl8DI2Rx9S/PKPgOsgW
8F7TFRG2gQy88fsBqHpPyKcQ8d8oKNZQO0B56sWrDSxz1dnUBI1LboifmMkd0g7LKVBptP5BeqVH
UFAiGhlPjMdtyGpgJmxHyyCRFI3ECUQjcYoEjWqip7cqnW/MysLHrBJOmarvCabQ/ho+3t86jp5s
F70IUY1E1TcRxWRcm7e6gmDV0GuEKkm6w7WOXJhygAuk2/mLPzIcB4JKJj8AMYCIEwscJbF1s3pv
xEsMLWuFGhUpfelRgo1UAB7OSwNbJdbYsz5GnBHTlaVZjAnCmurn0GoHCW0ahtjEzYp0WJszhqPA
AoSBwzg3PMkwHSkbX+eiig31yGkryo2gUwoVDrqGlex4Vrr80krzvDxabWsc74AcJE4pdKLdhuDv
fW48z+LgaqXypJMciPF5pdzUqG1CHfDBrI1o4qNVEfvJW8phBpXq+KRKnf9wRciz+Pqvl4QpirjQ
aIYMs9eiWvivV6InwxwLpmpwfUvuKLbcRFl3Qwd42gpeTWGYBWpvoDRLKq4UBS8fhIBXUz8JpGKB
8w+4UHTrpEPPEYhkxT1TdCWTQFmSRu0G2+j7gr6Ko/W907fEonFO849QXy9thKhLTmPs6zYtDfqq
aWEnQXiz7KwkvSlo76GRlM5IrdYIfsPRzN5fgVoERmNoOIyQb1WIPAP8CjZBOn42mb435FCkttp6
y8VdFRA7z3t0eJ1U2HndbOVYra7ySf0BxlXD32o8D4VHZayprXMupzpehcV0r4jBMdGyOxPaFuLs
ivrBHBBfIclPVpv0G4wMN1qaIcxurXjdRMIK+2jPmVq6WL6U7poJIynQLNSGZe0m6IRHXdfsoQpG
9AXKpZ7yZy+HvFTVGsXMhDfxW76PEIGiM8WozyMV7xlHMyGSr9fCdTm1uwEHlFXXGCe2WzsepVh+
W+2a1MTxKegpWSpcGVmWKaYhibj+qhqjdmVyhIyEQ0VuoQfjTvTkDiLCJ2L1fEtsZ5MVFc7LhTVn
6dhvLwpOAR1rJOHQEPVY2sRWBKxoklkW/NLgUbdu4LHAsVolY07dp6Bx9MIJbYSCWMqn84VMaRhS
rmSWdWR9fKVrRmU+CSPK+8AIlIq0USWPoqyoQ4wQmHgwgqoErnQDgTjcUM4CrymqVmWkUM1EFTxX
A5cEpHqC0ZUabnqYn1TcpOQ5YkLcfiwfqkwTd8X8cFZQRJj4Mq7NmUIQS+nTSKIpGsrgYfKT+0hD
GRnhN6MHWFLHI+AJzCdQ1IM1UqiyLTa9oW0DlYthBBIoGqgyKHxEP0kgnaJNru6cvONoYcmqE68U
8KupS1IZUgWoMIDzIymnoDeEXYdxBjDO6TVr93rManiU6Fv0Jg9aqV3r0AxgigQCzRB0B5GnSzng
WRTLgE3FANQCttdajmgkHg6RBPSwz0XFxvbsMsilsZpmXIw1oMxKW2lrUO7uqjHP0iAmp20JxoCZ
H2lWisvNjNRZP8LP6aiky8MCoJxyMwIEI9z5Cgj5RKeVJH1M/bEizypCknewsp9x8LjzRc5/Woni
AQ7cvjYwW+nooWr0VrCfTzdZK9xTQI3hV0YTq/qZW4cBvpLhKZqrZ4E+3NVCB9CqpRRDFeTjVGGN
rUvc1Q1mJGMcTg4ZwmeF2wZBC+XJHgI2oY+u4mhGH6Tbssyfqf2lkArbCltPqdnMITIiHVNerWbv
Be2PktZmV/Xcx9ZAgZXmXSdleZ+Z2u606WFhoPcE3UNZJHD5jR4h9zOAaaXdR2lAkoBf4dKyXdfo
EfXyuQEQTqX7S6zu43La47COvbmVgxUcDZgkVYZXnNE/Jpq2ahuPTnez1WKy7gPBvSnDxjjqyFph
NYGCMb1USYfEJ7FeY8iQEF2G+8SaCTuEJHUl1dFEdN0moanPBFO+AdYwgayl/g42CeymQcIEDhKD
qCNOTJJjl3nnmZCGLemEhtaP7EJOnqOMoxOoDxgCp8e0gvwi6IXo0LV9tGSeJkIkUvMq4Edm5LMQ
RiLT7IMfyxkdxFHgCkOTrtoRqjTpocgYScXIJMUSFR911nkxewQ50CHvShQDEex0WkMZ/YXaXAwL
tHNT3MRKg8DF7FbkFUgImOa6rGeOxWRcDMY3OwwFKJoeQtrIqZ6tKL14WxNSNpsgAQugZjNM6NUL
z1VtYb0+0mgGyikDZ8ygiyQRSPQBtaYUoDkoaUmjilyV1eg0Cl7jYv2OUxlQ9aYr4aYbKkKUViGf
Z6Ic7vtLYY3Ubss4tFkTPqvSDkAoj1v0WeHAuYqt8U0IX7jLca2K+mgFbvmhra3TIPGs9q34UhfV
Vh0wV23I5tgnsQItDZ12G5ehsQYVma+CoqycAv91MRWPosnIj36kLahtTSmK8lRY6jPeZ3KRtnTw
eG6GHVpDPdsXiv+u4GSa+O+pqpCxLyGt0Ju6NEUaomYrIuT9/V726kdRsN69NHT1ghLz0RMeYh38
oIFtO2N9LFrzIcZEh6rAajynNC/IwcybyCDV2BjUvHbWKu4ZRsYkuSzjM4pI9WhmxY52+WNvKQLI
J2ndZ8F1rgRPnv9Uy4cEIpgtxmruRIq1lYoBxUAgu8uy/Rj6lBG3mxpOxDjAG1Esuga9pI0ONZtT
GQ8OdZSPgd5jMiqYkd2B23MqA3Vt1U4XoU02YQ+zL7OSZAVn085E2twm/tQ6KNpGEpNAG6XHHKwt
IFdtLZcq0ji13uNVmxKLgGUXmuZhqKzPYd7YZObcan7yEBQwvQGgYjnoXwKZ4ZoSOWS8nhshh95j
PMm+pD0J1SkKxbu0n6q1QDmELQvTLPKkic+qNH2OcwHHgHDVj1GEmtIc4BSjVhUs6SOISLu04ytl
57d9L0QrgyjCTiiGp8bwj03g7bsMCkwmUMeKl/k4Sir0mgZOe9HZAx0ehKOouXkMYD5vqLdxcZAx
VlPnRBYub2atbjzoBVsw1vVX2opRYLXXMMVASpeCeKSGgO7qhDAX5bc5p9TaSSCuMyDNpT6vxL30
jwTfMvX94s/pvzRCuia2XQ9pxJv2HU5ZeMub2yXlpsx5Rr2k/92Q01tqEIKyoRAhDSPEmJM0H8uW
YnxAcW0ybEsNdRWZJd9MEQEkzTVluRVtZ/ZQ4Q64AbqA24cn8+To4aYEBhCnOEKHrMhXBQ7vIq5C
gBBQujXyVQTUlUb/wiXOY1eNFVJE6DRblKa6hkyrFKh3EeXmMCEEL2ekgC/EH20V3vZTCnbdzD40
KbkyglMRMvaYRv/W8wawISa0cyO47fP6AnHlvozDQ9rmH1U/HEJZXUmm/Gq2eMsjUGT42SGladP8
Q078WxmtpyT3cwmgYcH0AxtuxvjS6zzX28vQJh/0oQ5dOXdTkAFH4sSjj2CYCXKkGpEzCdjb2Qms
KwwAUqSRVvqyAD4X1mI/Uz47UhJ2rksINzWN21WGptgJOLIUxXapm1jS07o8eGutzR+WCpBm9uyJ
OdFxrcEL4RYVQrjmC3Ryecn6RNiLYXxNv9vbfNkC4h6tJtgCE6TBmE6MrckJ00oHcpWfo7h5rxv6
KsvZXaaWayWcNGkVjh79bMVvgy/nvyUvv/j6mWqLVLDU03UwC9Ir66zLFTqJdHqT8xQirx7swkp8
9iOiP32XwZH1ttkc0BARfkcUxDBgctUkp5ox045y418spQ23o27tp1bU3HDg6ZbB9rGllvT6SHzH
b3oGrl2Dd6c1U0joxIU5asKSrpujKii3xUxba/L0Qx373RLDbCIg0rCBLL8WHDNHhlNgZotI/YlR
G90jOLJrfbrSwZJGfKHQbq57neGJx+GpmuizUwnIaZrwMXQYHFQVP6ChXEArsND1MY9FJTWUe4Ph
ZYUpNunZkUSy/omHp3wzh/6WQaIH9bHQMfNQ0YqT8ZVg1zHknkhMYhugwwrrmh3GBeZqmDcHj+4i
UVVh4VHH6MVcLWEuIcVBQExeygkJTxTjzCQm0TvchU91gPDcJEDS+X1RdR2IggJOHwyjLFK7ETbi
XSRTBuJBDNsZ443QYQIMtFHZ6oGUIaAKxTWFIkJBrhQBwIRlMHbNDfImSUcDrMP1bnD17ke6cFFY
vJqNd69VuHOM4HErJUZh3b6mOmrSEHFEQoj8KIdHvCwxOQEJ1eHf4AS63LsG8dTmtc4ZQc1XzDAF
+qqc45j6JK/TYNNJRA+qJkXxg6WcWqEv8bG2J4xAONr0OPtRJiYgFLjH2zms2OcB+vJ+ODVG9cPT
iQhk/YgzBLh+ryNQoUf1o2cWW2PkcGti/iC1ODWqpUcMI+4PlSp7K/wLGaBWOIcodJqIuWertDJk
DD/YKV1obodul9eHFlb+ejk9AS1NGMAJ1b3opeFErLspe5BFHmURkcFey28iC2lVDDt8JWAtMqkD
GvOp4PaIoWYoKHk0AicYKLM9y7wTQgk1E4VQYC2tMxaJ1Fnp4XPYhjOZyfy66uIhWKeSOGeu6Z30
g4gcVvycJvoPSKWWQAgWWqI9KT4iIyKO5B+gaXrmGbf3msuC7xi1lVxQOxPbmPkE4HrKkHqOxABQ
ALOvvuOuTIwHE1MCSR+hIF7DgYCtFdljgGvMfEhDPC7WCoh9ApXUZtPPwd96WVsev9K3hUc4dcHR
SOc4Lo44qBtERFQ4zPZNfJ8Ow3WUE53vcsZyaaiCEhNh6SbT1Nh+Kl0lwGszgg1AXBR5PXHB20PD
eV2C2xnBOCLbPZW5CKZnA2tBT7N1HrcyEtmU/gIKankgMJwXKhVRTdIQdEI566ca/PK+xGUrevFV
ojCScOwkghJVhPIgVe9wvY83hO95HAfGoeylYJ0JeeVEnbmxUmxAazVrXMu7D8iYbgMPr0SQOoB3
3azNwVtHebxJekYKMJ12UjjuKkF78kk9MCpA7pZ5CCDit96Pux2212hgzekzFS/NfAFrAYE1wYpf
wt6DFewxPM7YSEzcTKrEU18Y21QhOidGhJUmjSoRRpX1fOERv9CcLD4sOZlEiD4Jr3Cae/McJvJ1
MlFy6HHZ0oGqcTdYG/DH0SnElCVwjU1qBhAWUpSEGoRbt5LXYlue6hplRJDHnxBrGcBBcaSppHgk
RdQwakTDJPkgy6qwImAvYuQN7Ntyhi6h0rAmriZQlQVt2gY9Ado1r989bDPmKK4Hgboc7wJqt8SU
m3rQqV9JrMKxunqOo9EL9jtzp3tasBq5n/mF9QcsYyoJ4BFqUpExKlHQ2akESK0IdxXaFCcIJon4
A6m21O8gNmLNvu7hUOvDa1V2ex6xK08ddwz4j8AxMhvLkhTtDr3EgWFODTJ2KzfCjW+5aR7u8tKt
RLlckfWOYXL5RZHvyBQ8hmpzEuvezYlISXgcI/UO0X0z7NhK1AbaPJyxf3DgkFOgg3+klJDoSMaL
PhkuAOzXzhTeEcGEUEgwBZDpwZUAOiS6hWEUEorC6bZifFPI0SPOZ9h+jMMLSELK0rp414H7j1OJ
cU1GRbKVoM3r9Pras2RXa+TzYrgyhddimVwD2jq1uRiukzQ8ThaVX15SuVYl+ocy19+kNnlqfAaL
WL5BoxLx+Uu4HoF6rzx8KHkWaU+SB1UcPu81bMNyS8g2OqQAt1cCppxq01INa8X5YRjppujNKVSJ
Z9ph644T7h6ypnx4k1yiY/JKsD8Su+op+OksL75YtrMV1B/vK4uwZglZXahz81CVUrVVBP8Oz9SJ
ut6EejmVNqQbhPFQT9hETZBUFdolaiApFs0DZQTgrFfifnlvBd4NAEk4Krj0EF1UsqNHQnbqzYxc
nbEWCRYAd5H9ddaDncNUnkIdRdo3cQzwgSemtC9mO8hlanmBck3GlGc3VNoRVtL84rUJ3Ow6prcW
xMrXZ8sXUxAeifkPaz8iTljl5ibylXssbcIjcs+yL6HiC3GOOpywiJt55CcJmTI0rnctjyPtgGdU
tM55aqOyjigZ/vNFs0DbKmo7YIhQZge4wfslEPz/RQn/QZRg4Qz3U8h8Vj38hYeyCuumCt+b/8o/
/wtbnDZ9C/9iive1/B/6BP03C8QJegJTV2bju29TPMP4TZIM00KBoJB5g0/yJx5FMX+zyJhYpqWQ
kSMhx1d/mOKZv5H4xtvOMil0l2Go/L8IFObN/yXUb4miJqqKpMmqpujK/Mt/znVhBBJD/hxEV7Cw
WCEU439qE2JtfyOCC4bxamNctKK3vPKkD42OXt3dt9zy4vRDJlFdi946RAcM99/t+9u+cMXwpimf
JPTnTXj702G+/cpJ/aymQOTzN3ur6KT/FQ4PSeVfkoa5pusFhDb2dhD3hIqJAqbFrWhA3PXUp9Eq
jjSM0NTnOiNXSMU7A2xBMWHU1Lml0LzJAGQ7VXanVFz7lLqpiXeFPmPTKzrmHCrBIcoYCNS0yMit
G0P5qCFPxhRH0oiwmjKjPMzzHD8rbufVjTpZ5vkz5oirfqOW+fs8DyZTdkOoZt5crllub3nUflO8
waYa4leFcjQJgs4fzbPMqywLaTvvgYk917yqXsO2FwKwWLyrrP2PnSrB4M37NO/gssNlv8kJhugG
YCV2PGR1Pk9tD9t2vKNWNcElz6oQBctEoCgHYrruPccjnk/gYVNDX0PYcTPPE6T6utK2JZ3v+evZ
q8ovWGSe1eezSHZG8lBmc6PGw06mLrzs+FcR62dpNbRcMfVe9LpM1vM6wjxbzZYyENbtkmVLFcTy
uC3Zqz61rubVydGh7WpXRaM8zxGH/alk7hz9sTNvtm/ET9msiOgDIFBvtPqgzjVmtQsCF1gVqfV5
v9h4KRmbP37qvL2a4lGAjlu6sWXWufNXqhIs/w+uJr7VgBPksiW/yA9gPSodIE8It/PhmX/7vPHl
cyGijxZv5un5EHrzNN/VOQUiEBDjs8iujUr2MNPT5SqoCe6CEZN9ka6ZTwE3twYxdJ3pLr+N5LOn
pyuRuKdIEARlPdav6/ntPHMtDTajOnTjVK3wiAEk4aizOB4tQ9tSLsjnHtjOrvNQ7L5g7rad11vH
HXYH1DexunkVMtNWY9gZ9OF5r3RZcv5Y1JQZFUcq2CC4BZTlgK625+/KebVUac5lCR1dHDoxodTc
i0m3SVl83oN5MRg+uvUsKcI61j23K8dNZwGgi7r89f+wdybLbTNrtn2XO0cF+mZwJyTYk6J6y5og
pN82Ej2Q6DLx9LXgUzU4k3uj5jVRnBP+LUskmPk1e+9VkUiJSGsLdoIwDGa+7dXGEWc6Iv6aFFmh
BGgqg7iL1BjAULWfRV/tSuKmI+08JlX5PrekpGaeg0PTw/kXEMAckNVJBnM6bgesQoGwb6PCV1Sv
cecaU+YwoNAJw9ei/rD7dRaXJZjXclZg2lwTI9kNCuyafsoHxrDEY0lgM2xjnrNx58zDE4Mt2u9+
NzYLr6Bz5xBL/7VM/d879P9zhzpcJsiy/h/CvkymWf3vF+d//aX/vjkBw7o+38dGIvJfzNiVFfB/
/48BTtYPGNuvQNdVPOJwD9SEuazM2Og/UO5BoSVBzOfRNmHA/vfN6f/HesWFq9IBrNj/9Ob8+6/8
290Z8u+T0Mj35McwyRn797szBP/TNDq1jsNCXi17lI0LDmaHT3HIGAelxNlGY30IOurlJbjgPyrc
yTr4lceWv1qtGP9CcVvaOdnBQzPhqietmEABIqIaCNDHqUB9bgbTuWqNt15mO7J63hYQbLTBYxwx
YyydUm1HU6OmmLii1XPAvicdw3Nn9i++/baEhEL0dUVkAgZOy1+xPw8F8wH5o03URxK0mKkjmkid
qs+5f8zeGWXh8Z8vSzaxA7Dbz7xPv/nc4Qtgoocw/Dmz/WvY91ZMyYO+76T/ZPicqWKSfdrXeEGC
YNJHKp9tVhC4PEOvJXGb1Iak9u8Meexz37jOMSQ2vfCSFbwglIFtPTwtLj0mQc+kmLaLjiOiD1mZ
/wkq09tW/OVORmx/iL4mdbX7yhW2zQmWkDTfy+gXzIpXJ5tueRa9KcvBv2oDli57fzjz9j1nyST3
K6nwzFqTX8bbVEaOZM9T1U5WbUpcCFezO5Dw0Yj1ZjZrbdKTgT4wzAS/M6RaNyC2RNbuR27M6Z7o
68OwwAkoMn5+3C7cnzz2b4noPhrWgW7JoR30fxjhtNc28y9lx6/9F1Rjs6rxGjd7tMdeYo2um8tE
KOuGzP10X0fp0dEpEf3m8Kudp/EgVL7EIkuid+1q613T27baiu2OSoxZtHXUgLR3xZJW6DV96xjm
uMwDkk6ied+Fgrh3LZMTQT04+uQ4sMZ/1KvbZzSYtixrlExbv7WaVypKFTw9YfGjuOllyhTHf7fy
61RonaQy+Hs4LpoI1DF0Fh7+zzFht5nIYj5Xvf3uZcQ3sW3qzxmbmJPyAZ3w9oelyWm87hXy8rc3
R6+zsA5z2vxaQuNbYOHaz3Yx70zCbDeM3HKwuOe+xcW+LsPD+ipX245t1c0+E+E5ZFeVLb0XV/xa
CAmL5wY5C/GZE/EgVTWDzaLVnF3kAlpcCsmca5KltW386gXCV79vLP2tlD2DD4N2DjT3itygOKAl
ns6ecue4tnHSO2sC2d8vsiJAezGoN+3VZGYgMqJ5W93kK6j8L63cRaBSzbl3jNb4IVX+zGT00zWr
ayKRRAzROuP9pwhDsvoL4sVkPTA6wjVTScU8G8UdXXL5h53K+K9HNusRxTSM8F3R/CqD6oesTOb2
5S4du36n0GuiWmT/Pife5i8p/e8XwAwnos3mg9dj5OkFADIENiSQbhGMNHFgoEbKBYnhBRusYwSf
3VlfGKPqbnkl34p8OOYSboSJdmCXTz4t+t+Gs0obdoGsT5ssBQxm9k9y9AuSvX0yhnNWQ4X30HUe
GU3Ecxht/hh0ssDVg7VyJiEaJhIhXMi2zrbLEGIol9PQRNTC5hojM95FHnXbFvnmZmqxxOuZ+ryc
CfnujeYYjAYexh6U5kQI6ZnJGyHmBEx1TPU2mZ8SMDqK479+zsx7QXs/76cGL01tol50mumQrLQ0
MYuvUPQsKPmPrGBqzxJcxnEGmLb8Yvehzvb6JVmcTUh+G9UF8iQkFhYEvdUM5gThQ5sGvLSkchRN
Xp2QHGx7FeijtT4onWEx60L7uRlHQIqzTA8BKIDAqL/myqn2o7Ye0zljUMZRsJV1/63RJu3h6Oq4
H20opCziPYuTxgh4l7qsCM7gl5utbef6uQzDqz8ugk2KsRyGU5P68tFFivyAxIc1W7BcLLyrPLz7
UEnydtr0VQpVH8qItG/C1gNOBDYGs7bOnesy4e95M7zil61nEAR+Wsceod+XoS+zuFsjTHRx+nsR
KenekBZgv03r+YoF8KWmYTkkffGEVFc+sFxonmVE9Jgl5buWDedW1//8+/9SQfRU4GRL7Aw/5tq2
brbVuw/MKuW2K4300FiFdRxpN7c1KWnPRQL1N41MjLGF5V6tzv49TOJcSdJ7ivA6u0BOpnBYvmzR
PAhZrNIBZ4XhSMZ5XeQgG/XJgNEDxXKrrnUFN9UuhtsowF7Xiz2ug0C63NLBtkvScmqTPpATqoA9
NdR2ewjzieq4GHjqFAiT2jXAe5XE1feoM7ZLQ5IRD36/j3oCMtBtpY+p+HaTBShS55Z7uO8WoUPj
o1yWkCO/y3jsNPACPlO3RqXfbZLDGVPssgsrPHleE5ztyPDPPmMiiYTyEEhgpbUqfvSDa169pPHQ
EdYOsGTUUSwpiph5ATzuxnB3CQxNaNMDvII+fwc1jnjJ6VU8e8l45k7vqH9LoDSd+OEjE7umI7V3
m4EvKNrZP8JJs89DM4QbxYLzBX2Rm5T9HY38XUQNPLDA9CH+ofQsGKZCBMSkWZW/aodbZIh4T7uV
pZy548liBZXNlnmcqcg4J8aGhazlHUs4kFBs0/Jm8r3iv3/AS1ivA+cDhxLChax4ZPj2CORueqmd
2j80ffo8GgkNCPKwB0gY9Q235SYD9vVcjnAsEjN6TVPnZBjOezIUCZJrOBSkCrc3uoVpyouXyWFS
GLgTmWLLGFvKGs5hkA1fUh9KczbOYqH5cPoyOeRuCD2jAr+gdJfsTZlfhsnFDj21vnqenf4UAB3P
5yZ6cmcEjShK5KW/RA5ObVpXpsUB+dZsD0LUfpIyzqLbD4fXJhyr3VSxVg91+WWM0TPT8upekFMx
elN3TcNAX9egeIZJmwxACnxkdQuGyY+FjNx9k7r3Jehn+pL7qJz0FLoTRvuJ/2jxqctaWEfjEpJ3
PtSH2u6inUeydw0uvQZl88JbhCzCv1KdDs+Gbpe9bxkfLHSq2Irq6q1KXQwL+SFFV3dN5kJsuYXI
65YvyD6NrbDn8sFNhAlCD6ep3bsvnkkAFcth4w79EKe4z9EafoJ3SR8pIkyUd4kCrS4OyLQ0eAWk
qa0RjG+TyxYJyjSh0H02vo1hAdVHzTbCH2gjLp82HTbwVayPZbTkMUU/AbaNOBgZ3KzGY7wbat4O
O3BVXDq5f8y95WXIMus6FFlBg9/YPzL7EDqjf4ErBF48UN61HbILAy0u33Gornm+3JJ6Ms5tD8dj
EhGbzKXg3sfZu3EM0R7YCjlXxCfeMVHR1VSmGzve4Lx1PF/EJXp6J/z0S9KM3DOAzLtItt4xT5th
0ztzDUkra9hvVuGTmuQ9yvXTtETydRG22uEvGG9FYKRnsc+lUV7anEwvu82DN+nYnxx9G6fNhrdM
DXsnZXT9F3NPFYZ5W6UkEIisvAZd9U+eE2rhGC3ayXz0PgqAD+mnXaDMFZSIOw0bFWWeO8QWN+Qd
WNQzMF9vx4EPsa7pV+GQAAKK/eVA3SwPEEjRBOFhOafKY0fuDvLIgrSIl8JhNAP/6IVtGWk+dZ88
qYZgj16QD5AG7ZtpK34wSGe/vKnlo9eGb3IJ/E1FcowK5FudW3LLSo9THfzWzz5nR1NbRnpB2U5i
LP6DOJma76CS0znVBC35Te3t675D3bgNW0t857O8e+zPMs1B7za4KBLdlrGVIaAaQ2YMXdmyRB9o
dHJ/fBdVYZ4Spy6JIG+bY7EwGuG045iSBBqa/UJm2+8eFdRWE/KA9pPrfCgoiCefp4PXlVx5NHcV
RXIif+jEIs49TWnlRmNa/c/Oyas0sVoDErlcAOOJliJOq7qkwQvCD1ElOKJ870lrBkpOKK8Fg5wN
wCKYmEEHXS7Kv/guyaXuiM4BJuZ9gVy1746Y+l0WzemBvm8Ha8v6GFZ5/ZI+pyoFxzbVhJtVoueX
MPuTZfG656m7a4dAP5Z1jaSz7lNkbIKpUssYrSRv+uCVwx/lNOKlKGBGOqgTa4nHqXIoDk14lC4f
f1Dizi20xLCvEO5RqRHWNmfJ4wRXfRSexyeHoL3WyU++cRpZd6X5GO2Il5XHfmBewoPGpnowAIWn
s3sMdXtsk964AbC65lyfPYf9PcjZGOeh0HEN9vgi4HrFyD/3mekbN6qvO2QxOiNE2BsZ9icuCQRP
I/u22vO+xbxY+z73Sb6JWvb6zIQO2cSC10CKc1Ol/5SNw+scsRgmrjTcqamN6ILTawt7JcYc3/Cd
SWaV7PD6he8cdM4fL4E/2KEVixEZ5lgdyKFMW6t/lrkiME2IaVvlQ4QGsSbiJsmTc+0EhA6lFZtY
KozYT9IHVUG2Tn4ygoDBRaLqsWKIQb4OGjt0jQ7Uq+Ap643hqBSKhnQCrhH4rUE8YVFe7fK2eMhM
uZnsXT820C5E8KEdgQA7KN/qxLxjOudZFNVVLB2C+a44uODvBIiqU97m/G6oBOJmrrudV5AXELCa
PNddczHSiY/6zJU/V8U1WlxxGYuFFzkJEH0W45MR8GDmFismlr9OO/xeRre7THbBT1/7XzJldDi7
UxcH9UDsKhrWzRzO0cma8m2aJ0Qf9f74BNX9pyVscgHbLKXqQ0xrNeSjGzlZXhNy1WOF+i8vcueo
E8+Jw3Zah64hIEZdkZo+hbu2aYjpIuGfkOHwn0FHzcXTBlvlGg6ttworu2K+Bsl8Z7tOLsuCvLrM
x9vUFK9G9ew5o3jBXZHd0AA+mgYZGu3UPBuSVMEQSQ8SHXLyVAW9KKfQE25wbYRPdooHjXaV4lWk
s+vBdS9G8Mtk3Hyxi5S9bd7xXpKOYDYv89g752LijxJWg6MPCRlLEOBomzwOUD+XPjX8PYTv5NUl
dFAE8HHV0n4OVc8TZD3WMhAopjdMcbq9EuBZpkTxOsn6wW7MfOuYstpHXiHjcL1xg8TyOTErdRyI
DdmW6fikgp6nd87NYxqSEO8CmBR+gKpU4iOtXfsyQV8lO9OJrcaiQAz7Vx3pFZpGZpJfRjB2V+Ww
bcIprxEF7AenPPYBOV2Dl39yVSOtsWp99kdgkyIdTyAE45wu8GS5/lsqwEQUIFWZH9cVrhvDPvtv
pYHNE1Jf3ZXEv0Qwy4oeIHJUiHdflpQ1JZ8nm9d7zxWwab/nIlUwPTxS56bpl6WmV9GM7iEvvKMz
d95OZ+5vVPS/vVLZh8qq/vH8QpKJO+zZevo3mmGiE/2aL9K33x2XhJUoerOj+quYSUNdIlRoymrR
SI5ne/G721CTLeJWfY0up4bx1Y/tF4kmL7wSH25fzacmu1AKiqd6ITSS64dRQvkhhofOrvWPJF28
E585Uo86t3pGqnKKmlSfjCC/TtP4bjH7QKsZcR2IhnWEMVwMY5WzSmJtF2TOT9CBiVu1T6kHk4Uv
8UJaV9G1wYtYqWnM0w3IF7sgkDzx04z+lRxdRbl0z7IeQMiks33K2MmHDFK4vKIatxBORvnTDyrW
UODUdsJBnh/ky3NtZC/Iz8KtlkZyGD90n0+07zAKpEVOucFIiEEbEcl1uzeNPdqheZ8WZL6lA8Di
YciWHavno7CJjGLMz7K/IrCzZjUe8zYR8+Iz8JusLxiTze7RDtSPaSaiKlANV+GIxGVcTOQMs34Y
59B95Oj3HsvKRy/A6jv2x/YJt1B48U3wCLYRUpGh3upkm/20xXSioSo/0ert3MCwsEABcKkiJ6NS
h6nWK5wvS0cMo5RMYno19iBnmb+E/FqxL5JfxEkjepFs4NCDMUk1qvw05cNTHS7OY284zrYLjSpW
DmMPM+rH45LzS/tol2J0Yj1ljSWOkkeua1i3BCw34CNVKV2/BXrJcvsp7hiwPrrpOB/mUg7c/g7b
0CjzbiAt2l2gUQ8MCEXLBQFgl97KGvWr5kIngoIk0nXzYFek4BBOSZZ/c0GNeuidsYKBMPH597P9
OLov2YwCrxuwrLCVmCLwpN2SxNWZtC7ld+J5Wr8Iv/7sgqHC7cMDStfHTgNZkRq24RRxN/bWPQKx
Mp77nAh1Yqj1JkUuMun0Bo5mU2nCTAcfCVDfOARDFnxI/YiljGyDbWPwhDVt9m1MBGRF3Q9rdB86
5Mwqsz9lOh5kgrhRyfouUafG7cKJFZG5V07OG6/yREQICDi7/akS91goZt0VJnfuQeoc1PR16Nw8
VFGMMr4Jf+TufJNe9NiGJGvas7NhPbnSoPz+j5uh824agVQW7UhJxQNRwL6jB9oWtncY5/HC2Fpu
Qp5EFKDkSmXiLZ31rQbQKErWPU1mvNXlREhvNwpGt60CaCv4yI0/He2s+bW3IKNoarI5Ywbge+yv
MnK48uoHimMiHNvmh8dsxKDe8Ga8Jph62bTiW1b8rbZZftrZoxBUCm35wTP56VYs2KbaSffskX4O
gmxY20reoyT/p1CFeygM89LqcYY5FGxnLgC8ePBzYBEvtmatmlvPnmZwyoxi4/sKy30ZMDHiZXUF
4xXjObAIivZmJ7gwfHtPNVhfDMktEwISLmVlH1zdRiCz8zcX/Z5dEirMQJsms4GT5vJCxpahdmNv
kKfEzLKRvH1mnf8cmQ9uCtcH9DTB+Zz5ZYdq+VMa4bVIFxKnuCctjI7t1Q93VgFWtWFHegx6MtuY
X36PofoOCCxra8YHRctRqzXW7MrAKomozGIvGwx9tO2YJkvV/faz5HPxe9htquB9Kh/GPAywtLoX
agYbfXgQdUfL9S62W5GBtgANS23yDHW96hmDx6ZgSjNJl33DMB/DGS3Y0vSfSRE+BRY8IXOhewcU
fNGsQ8jZOrrRuZvRApBZwqyMsVGUI7Lps4ts23/SgEJuybI9UrD6ZgWXaF6+zbIyYqYp2CxzzBhz
9p26c38qQlSglfOYm9o6WR2JgF2Wg9fkjAoD5+rzR45vpZDTYX8Xbf876bz5vpCrXFnpP7PtTh9U
Ksjwg/rmZcFhTub3gJobwQ/0VDOhsmscXlrZAhSc27H7LNBcbUYjKO6DZuTQGUu4D1cIckQq5uAx
8cZNy5M9OVNst/JE1Bbc4hzFxZyGDlFR9gNMUwLO2XcYzvgedtbZn04BKqtP08GeUBl/jNzG+bLw
xBGlkJ483DEYF+C7DZXmoFLJfqnJjNQByjJvGt9EpFD2t/0jYRcMbezyOjhGeLbLieA9MAS3cuBB
YL3RvXqUtMoyuDlqutmGv+NO8MiKHsVDhhfjULvdD1oyYi/9lr5VTQbR44sTewZx/ipBBFkx8oKp
qMajUSzuJqqGW+h416hucdkhwh4fjSWJYtuYu4MVMIVBSirQNrD59YH49nBDa0U6bN3qZ18NbAZs
XKP0nnHdu0/+jMSAMBYQmHTbiKm5w0ijEnNo7GyDCXsHXB32q9Vz8Nqos8exuS9z+byYQ7vL56LY
5g+VxBXn4eKOhR+KS5+LO150/9RPyyfmhu/RJiJOKpok+phvjhtrSJoDngwidfvvdLbK/SRu2H7W
S33S+yD1mm3fz+2u7Lt01yWO3Ee+CLBFzdu8TMsrCuf6VFMfgCyI9i5OGg0tvYR3T8hIfnIw4GyH
WvK41xNShORPki1/dOG6T57JOifK1RMpFvjoCy6FdWrl+rrZBBlngLlgbfSkgZnqU2FI2HpL+iG8
lKk7+b6derJ02O162/7yZepdqsx4rIt+5dnn59K0htiFxoVa1HmI7PabJ6JCwTwlbXsD14j90rTA
nEZUFCyWsNMsw9s8rdbpcRmuTtme5iEicCQ0SGTolrhq5HseDc8+0sRt2LGUqyBesAmiQvdLcM2k
AjCZf9cN0bJq6SySP7QNIk/716AdCGkO3vrOtNDVNMPON5v+KDP74pj5gbuuRkwYfUdNNX+U5mcj
8Ns5zAOOSFvGFXFnHRd0yhxNfXLsTqM/0+ag3CuCH05XvQbMnJG79OrHPOcrEnebJRlpkPbn3CQI
0hfxZk0dcnjLwKkdAA3OkBZ+Aibe+aqq7kGVHllLbngjSOCQuJ2yj4my8oYyfKsNZrCLX16Ywa9p
//KKTunUWlR4ERKGKnFQrDhsCecw4V+wnw3OSPpD6zVPEu4jwJ9p4p+16KBqRHgbW+wHncu/RPIH
BHLV/K5B+e4b/xd0P2bnLQaVpjAaRqSU/l1F3huvGNBNB8Fjpsi8r9glHceG3GJPIViaFvS0SWuw
vRmfB9v81Pxw6L9hFbjB/KvyBTzwytRPPs7kqefcwsS6dyXyYM9f82iMmcA6XMihvpjCHp+03TCq
kucEt8ReFief1evRJd+BkfoS+7N9SNm9YVqo9Mnr232bT9WZ0MUfkczDjWu/9z2q7kEFUO+aN3Dp
L34eEPHSExjiH8FHVqd0MovHdjKKx5yy8OyZ0UvaTibZtMzlhD89eByrjeMbd3ZffnurEORep4FL
1gyyUyBwYWubVho9Qv1Ro3lrLQ5vkhgeMcY+Ump3MajhU2ik1oNRmMUha7mrquwdI699rZiaSC8x
H/kMUwCvMBsumm3vwnwGZr9xfLU29Bphuxw4ziuCq01m5V77AOb5PkNr33Cx6lad/LJ7mhzgusrt
PsZ/ssqcwNn4n17kwRozK701x/JF2x6vW0aiKn06ETxTGI+MIcOGEQXhQTGekGJGK9DpiO5nqQi9
BkGfQNR8khaU6BobX4SAbetW0yE0eHv6o59Er4WrCEBmxVDJ0dzPScLcoWzPYWFYu5EIlSyPBIZg
1v55F5ct65FOuG9phD+kJUChKpxLHlB6mSTOribxLscjQCUXs4QsD4PFUSe8temICnnT+4pj/WkY
1rM9g01pqu62RDap0Rrb/8IWgPUBNTwPphi+89ay4kDUJFTibVgsTujG6ueHOfqe2pRF5qJf/YYH
JXXmeTPRVLqF/bvUlLHFwnpSGP67l/8Zc+c39r9rS+TQTpXo88O0TvllGOqBvqGJzRUwVit4CtLg
pJHkVgsT2qh7Z75WnQdneA9aazorz7tndKXsWgCKRxVpw3Pyqwhs7Hq1Z5w6I3BiNRdfpB+QceE9
WxbnKLK8t3AJn1UCpUanpn1tQ2R2/gwg20JGb8nmn2XMaR2WgtATyHnb2h4OLfEMc0K520erp2dU
X5Plx9bU4okMvlRArEBffkWWPqoQXRZQHlwdjangQuHIHbOl3QAUdbaOQyBwY5B+XsFYsPuFbcM9
NJMnXkGgpMmjJ+zuQB7HcRqTWM74MpIUlxDPL1EeenhEbM/mygO9PCHeJwjBZh0GhwggrNZNcAjC
8bdR/MCIyQQ4bPfSdx6WQmW7cWmIG8DSNDlPzH4/AK30SUBz2Tu7UGVGHJU+/6r3WGMP/lCLnGF9
INgbSlJwMYBWh7A2023lKchH7UOull8GFCloxPMvfiGwxM5okM//3Jj1c/S0LOn8xsJr7/lhe/MH
78FjhagLb9qGLg2tlyTPRRWEDDub3braI4eHnCu76GDkkMzcSZJ8vA6NpHi2svQWdgZsAEe1WwI1
zoNACVPl2E1ABp/GbPUZhTv2HPMhQze7W6hJ2LRGB9J/FjKh2M8LoDNNQkKzD78nLJHyk39C4698
ELycrg3OfsuHY7AaMPIA08XQSWwOkERwlXX3qREfrPx8FH2fTREh+KyDe5l4T51lXw3TeR67giLT
LW9eiozBspkFjVX6Gql/qirNtq220WWQRWKRhAWiehpi8tbquLX4vNVcR4bejoPTfhRCe5dV20Tt
Sp7l2M8T2Jw1NVrLPbz54SBNcwSLMLaxCGbroMKSvkb4SRwE84Q0Ht8BrqE9Q5MwptsDmSP0Rx8O
twZ74qWrCKFNEfWVhIunGZYOi7bLVQoJSkngqT/0+zGTRIZb7sNYRewN2D9tVR41hPf3n6OgeRIR
nIKS5UoCniZBlwTtay9DQCWzAsDe1l/rn2azurkyuHdGdKHx2jHa26TWe85P7mM4aX0mEvPKS0Gc
I+YnNfTvJqvNRRiQjGF8lK39ah7x2nCTy5vlsKroi6gGzt1v895/jqB8vSYlSBhRAH+3yUbuOrHH
EzsBCmjAmaQT84EpZTI7WAbZyfyAgW5vC7iy3VoC28HfXV4W05rr++QLlmLpF5pQiM56FEwy4nL0
0BOr6QVe+4gx3TV3RJ4R1mD6sDF6D7hkkUfIOpE09UVK+HLVr2+b6e6sOTN2DFWWxyIdb8HMUDTB
uxbb9ouH7GPHTLyLm6RGZdsL9kU2JnnKrsoKN9iJt/WEQAoG+N0MiogrRdN6lMvVTtSl4D1Zg1n2
YcoE26nnr1mzdvZchjF9qJrTFDYnZt8xgV47dN7t3iVkd+tYREXg8V6dU6D2SJONlnaX/kwK9WNM
ymLn5K5BTTTAg5bnUow+t9wlrcOb0JGiuxLJYf3UbgFvIQlSZr3L8+Q+1N6X2fM2eBnYhLVp0B3D
bOntm4mMH+x//knCcpDjg29dhTSrEykBX8oCn0m/Xu4Kt5AXm8xmNLAwUgDlurBv966pfgl8VhOt
mpNPAJNSemQHx/8TQcAtIqljY+tkl1vlMWcJMzUSFWsDtCAoEyyEzgztxER1RMxCPQXPpusdMiqu
WIy4qieiYmMztDJcXcMdMWN2spOM4jvU8SDvtcNcjE/+i+2soxtRH51huIxOeOhLlgqTEnxO7NaN
m7rEytPwkwWYTMBrLy950ncHv3sbl1rHpg5IkRU5g97+Zvb6Laq8t9xmXKjz4YCgYMU8m5sSCN+m
D76ixhbH6XvQ/odm+0CuP/KdObOeCfYhhU0zF4ky/1uEJQ7hrGt2Y9PBYtoqY13e1sqJS9iViLV5
1GGZ94pLNr+RGd6FFru6tDePY7Scyszf1ayXqbTqxfsqckUGPZfEOWfjtRMkPzD+qm8VaXh0Gohb
nLL+KMjGaev8V+1VZzmnwcXx2TpFFIGK66pnDrqjJ8awOel33d16qadPT3iwVgoTmeWJWizif0/L
VnnNrTOLK7hAeoHopY6aJ2e0e7zIhAJLfgFyl4DopQ7NJwEjNMlBeGxGHifKLrlxdNsAhCc8vsE5
53F6nYwswt/+Jw9z92L+U9OfxuZoeCevRbjpV7bAdl0ibM7RchX2sk+FJ6+iKyhlrD+ZInWAxeer
ZSaMD/zgYwQXnVW+9WgZo/XIdA6ITcpg2GEtzGpv2Sas5A7M1+VOzVgd1eR9mBkae9a3ZkrLLWou
qdn7WVnZfC/tJxU9ZENt/+Ce4PfOfUXyC3EJ3jIyUwlJHwlQUxWwMXfu0IHp0Iei4X1tC2axVj/S
LUUcZOjOgPHkzvswfSasDC+LKcuDVuMTT1F1mIYsDgiXLw1JcYrlNx9YNPUtmLnF34VygCdEf7cp
ZPYDQJRlDMSlqOo+MCfe13jWa66ZnWCdt039YZfp/MZb0L2gjHrUie7IIiAsoCqftR/epq7+OQRk
KvqR3BYeeUVDoeqd31ES26CCPI0idmhLONuOg1MCwVWVkPwVyH/6vGQ7rbeU4WePXGoOBqJy9GI8
TQpaV9pGLLtFgRfQ2XurR9j1y4xIxbUzIOf5UBMbxuOtoP91AXdqXHZseSiFCAVKlttSIdc0iYDk
k9fxYJuce9o76qBaTpVIKFZtj+HyyJk6ITjcDgEQTC7884JjvTSijMR8xruuXf8gs5L0gyi5o0Zp
8KwLfWRq0MvqWIquPvprMn7hM8/AnkRhn5+sBu1LNNzNns+Es9QjMnqP1VpS7VFefVcCzFRhg/eR
1cS5zMvtSMZNNo06ITdGH7cCQlwg8uABhuQ+XIiPKdBTxTpsGbAIPoI6cm81eUpNEHlxOvmcBJ5x
67vqd5LjZaCTVuZPKRa2c+RGSfnsjXq6yEAOJ6O0jrKZqO+rxd9ytu0yBw5dirfqWCKMWanzWA3i
huzA2AO6Ofm59yCGCREjczSuVBq4Glkej92mVDyW1VDuWAHRjQ1ULgt7M63y57YmQc3pkze7/7LW
jI2/euCy1O1myfog7jM2oMKlWNGtB/wg6NBOrJq/OstOMO4x5eTW70WT25E6q1R5BRVo5lSd9ueT
0Q7eqZLiAX2bv0fATVK3NOVrGdnlnixzmxxWnpe/C7UJAWGqkuJsdiouppUbj3JlX5adOHkE33Ru
S/L6SE4BrLosVuLd/U/uzq23bSRpw39lsNcrgYfm6WIX+GxZ8tmJnUkyc0MotkJS4kkkJYr69d/T
pJyxaE8yux1giCUGwSRxSuxWdXf1W2+9FT04ur4nI+/fm7RonrYUz3SNKJdfUvfpInm3EwaYvCRb
chLciT0UMs9dXVKetp2Bd9PBsohugJ4BV6r8AwUR2eW2qXQEUUvoE/Udui/lzPcBwE/KqtYuC6sB
RveDi/Z1fGQEudpBjlstH+oCbRByOGKSOA2F2i37ey/p68gx3AN2o4InBdJHRoEswdbXJtstQnGn
tFMjm0omgx5+1ub9xs9p/0IQ0Cxhdqzd7FTz5NJM+FbtJoxObd0DEpddAoLUsKbuaH0nIARQ+hQ9
5m5G6RmLwx5ZaAmG1K54Tbk+87ynbUmvF5StEJiyz2uEvS52JXJNKxyxTJL7DecwMuqSVJpJ3u3I
SeeZlhhnvhvSLGGLjh26IsuzwG9+k0wM0jTOh722cWEdwuY81YtAzBwrO9+ESXJW7ke/6yAQpFfS
95XuW5N6kzpnLNsbeOgUg4XG7+ne0y7JF/HLus4uojUJ4jArJyIghvGMPQIQgmrWzHIntnG/0nL3
bEldp0visPtlvQovWXC7Gf1xm8t6FX22UyivunZrV6urugHX3gS7y2WkT3dWSq4OzknAH1GZv7sr
3PDXvTM33YA2XbLFa+yJmWlRDZwL62KlG1+D0dbjmG2g/Hm+jlAtPYngLC/BwNbibA3FSeofEUj6
6DJCH0S5woK2Xen1R9PQabHJJuc52/RiCe5+6a9895IijomROiMUFHT9FExKcmnDxv4SUywOhTGl
h0yDSyDssjs1qnzOFfeTu9Npn5SgKqgjsCK0TYM0MVl+xDAFBVjre6jT9VmUOPce1wGLG0lSV7Mk
cP3TOAXVbBqaPOXlGroTqw8JJf0BxfKPe3Tc0E0bfbZL+pZuUKE52cbzljnsEH10XOcGEHUmlt57
Lg4ET+jVrWRxQLVfzTKxuRt5XkCLR5TOglvY2imkzGpNK6PsLgj2EcS8dHdKollcpilyJHxv0E6n
msVKoBgMUcFQn4w8oMzcsoppYcYP7arSfdAQ9HDKs1wLqeX135nYPmvdsmU9t7/si4zMvn8X7CiD
qEbvkSsjKyDfPMvXCZLPzUfENrdTgo5PtUPtGUdPMG0sFIhGtErR/Y02q8tEv9z48O4a7ZptG2Ky
fNsig72ylp6i+drySjQ0gNSWYOM7u5anQ/NbqNMld7Sm6qy2KHlp2/62LdJrf31n7bmurDP/c2qO
bnx7GZ2b7En2NrmPqU+Y6sG+ZE8OR4xvGyy8tOacK6iXbyA4wxpNpggqU+xmjM6rtfTuJWpr31rD
VyE6zwZagZpN8qemf29lBf5svRcwL00UQImnAOZ2VJdv9ieeX03QsZXthovN7gmAnHMfGZ1AthJu
F2BgsiWMjJpM5giwOgrEabCVm5yxetjo1IYhyFWubje6tTktmx3EsCi4365IqHoIc0H/mDqQfU68
vGS5iQzulYM02w9lOF/VupoWqiK6CSqnU/fSq3UNvHrDxXxXwFBfLvaWoOjPopo1tUkmNaEly+7w
X2poBYXuuQGEQtasseceMN7sRWnWXyy8FVQiUyRsOlxFDKsniRuH2wYFqlK2r4E+7ViimNKeGcrR
Srsx8vUDN5JJ6BdIWsO+AgqinalemdSf6u4e3jINXbPsYcXSunaiVXotmdBAzfd5uFrd2iBl6bac
LEUTgj6halSHbjpxDLqeC8JJujIAi0eReVkhVjGhsKC89oUDibIi06lHVXFaucvm0k0JnGokAiNd
rO6rykBCaH+b+370lcz9F22ruee6kdO0OIFqxJGzYcGTj9US2cFztBG/NtaUkoAABa1Ie4/sDbt7
vbUu4hVZAysjthcW8U9Ax5UPgSjck3qp0344Hv1GK2XLXF9kEkWp16NbY0eyMAl3EeQnLfq09wgt
7Tg9gzpChUoYXCxtd3uxEdWFr+X2nYjyz0aBWl8QjrKryORi0/jp/Sgv3EtgCMoKiq1+m7r4eV7Q
pN2Q0nRbU56Ye9e802R+Md35195yFHwERIkDcubcumkYaC1va8cBhSnJSkC5NWdx7ENoy5buhWYh
e0fFmzcz2ErPAH6Q7qCsZZqNtM+xtU/uR5Z7L9bx/iYDjJ5UOXrn6yjfIoe/pEs3xGGCjeLLyk+D
qx1sX2okKBrWjXh0DXL4xFGhX64aXhNZTsQj9MS9Er45i5x6d+2kbIJZU+1uYAqOThNh3dHZJvuy
C1fBifueUyKdQzSIUEEJz8laWqg7UinhGvnHyN+trkdkKWG1CfweBZFQ7DnogRazxDA+GAjLETou
f6Ps5Jy2Qu4ZrLYKhqDYf0o81FuiPP5q5gbKmgnORD1KA396VXz0nOp3PdZrsE+gsLqJtRthF8mF
8JN3G/m7pb2tATvk/6Y41I1pVPHUzTMUu1301vEXZw8iSLZf220oyAscg/aI8sfbf0MXARCjJg27
H9SckTOxt01z7tugEtDPVpeiQtZhQy3byb4wCEmtaENWxzIvQsvb3Ze7AmFPHZrbrgTycT+KJfyB
lER06DriNAucPZzZ+CFrsvVN5tnaRFstNVYlWOqeSAoWCBoVrMn0oayv4A4l77TECc5zSndJyTfX
nld7JzH6klpY2UiRrIupMSoW6xHyqJ5TcgJkoBhUe9EFLCvEPfEmrGr/Ll7j+puND+83NMQ0yHzK
oZjYu6pG/sqrV+6NJrUyk4ryaAuw8B7+eXaSIGd/4Qt6X258qva2KELp+RIBSevrOtiiNQmTxtKr
4KxEueUMZqaFWqs2jX0KX1ZuJdtewfB17CVYYON8cYOsOHeNraC98eahHAX5zW5rk8fUd9MoN+tp
lReULW7oebvPinjCnBVTX+xJ5QLkIM8Ih4a20f6OuuSYuDhMzdulrdWXZpadxYi2Xi3NosWYKu6I
stY+C8VptavrK8eDVEpyuphCGI1mjr3/AsRLI2NtGc+0Jjt3YzeaWAGwzPc351dK6hSAWrYQKLdb
QqMstndQrArd8O1Sy85hFJwS+tL8T0+Xl5qRLK+t2vC5oKwWBX5MxUwMZcCN6N2yR8LWs7To2tiO
7vQ1F6U0pYiEXMtX0MQfvKIhK2Ffaoy3r+jZAgEM4ZqvugC4hQ3IBwfqHNFMarADCjVqlwQeXC/j
SouRu9skyXLhs5WLVYIWbGwQnVrm6N12WU907X2cAr2HwIeI1rrVbFvsnBsbsppsroGyqakDdJOv
AjPMT0oCeqDOzPjBKahTOtwbBXr1roeguECBw7Nkt4/H+X2UBrT+0P+Zj6DSa80ugzaWrm9EYL2j
AO/E5vIxsXQrvSmTyzzbXgfsgWBYa6kmKshoQshj96nht+e/iiKKJt5uTjoJ1ly2pjlvnVAT9n2X
EOYbbypQFvMM3TG9V/NNGeLIz/wCJjy6xigdBBQb5ppNW516kgZrKmTK+nEXFO/XlVt8ruxHZAXp
TW6XxaxKKexw/eTKNlPaT/rb0SxLvE/p2rmiMdnuGpX+9Vmx4qi3irVHgG0YJzsfiTo7za1LZPEg
NpIAPcnRtJ1t68Kg1W8yM7hTfPLt3WK7vxs17u59ngdwoOlIHUSeTbUsVH+NjtHhyoEYAbIfgSah
uUQmr52a/5mC/BdNeV612uk6BtF5RkrStC1nPmT/3Q89t7R529Bf690D8idbFByV+Lcv1XYO+p6N
eF5F1eZp8a9/CGtsCtsWFudZ+6A0H2dpcPjrke2NDd1GGodbYvuwsfCBLybpz6bh+yO8X/T7Gr22
870RLNoWSRdPLHtPIFKjNAmmGMsmE3JvfHMSdF0fyznybIsrCg9y/QObBFs3upfqGl59c6v/wBWQ
PKKZAr2XHKcdpBzlS1fw3DHSDTo78B+u8rfMwmO2SSvZGitAweZlYypDdN75wznoWfhjOSBeYTE+
R5NHy9HgPfpVuabQtb958PMnqV4YdQJYLweP4AaHkNo6oPUWfm7Ymtd5AAZfToJrj9lxTNPQEL9q
n8GtAyjDfHNKs6B7Y4jYLqJgPR/QLWtsUedoaJpo52d42wAvpjh6W4zBOoiWvIMPADS89AF0ysaG
Q4czArChffuGTmc6xfGbsv0c3757WOceMejL8bt4B43s4PDiBvLp3G1QB6KlfBSIMVE2O710A/lw
o3k5CZ5BYz86ilFu201CdwIPaBIcW65epX2glQB0EaaRC14+vfOQo2BsCcdFfWhoC8Hia1MdvTNG
9slGyuewD/RH326T9CfSATvaZ2iT4LBLKU6C0Mf0gNEh31tvuoDDZkGnsE5U8m+Jhf40HHDJ5iiO
nmAITS1qwZ8Dvt5W6FhjQHFb4tKdBwxuF9B1TfaOU9oGDHcMf5fOiWZv+C6bIAUmQCpm5xyD2wZ0
GakoDp/z0Ba4uMvFoH16F0SU4ISQvVXpBto+g5sFzmqXl1ZyAnkWEPqxEI4PQsceO5rO5VFqxcpn
cKPXhaN3L/XDW1FvL/njViQENz8QROgC3Sh74QBsT4IiT2amutU2oECA3J2rGhObjoz7TcQQewN3
rbHhcl0mOdhNzPDQEUavfApqY52vXhAKvfn1ExIDKtskS59j5na1DcgJDLpgqoaDLAKSEY4Hrf/t
WbCIBTTP8YiY2md4FwMyFKqnITGBHB+5lG6Qr65HNisCjIhG4N1xMLgVYZjoYageB2IsYNMQ+3Z4
oEReXt6P4HePgRDoAu52QdiA1gIYp/JxSI92AGHUz+lW+3zovxy/ZwKjcTXWD0DJEC/JhG2qXqCN
PRfYzbV6X7+nc33WUbhFJ759hrcIuLWpLgJhkzrwdICAQ+TXuyF6IEkSJwJYH9x5oFkyY6cUErIG
dAcqrmDXb5/e8B1yBij7m+ZhtQ1oCzAkyqs6fIZnuIZnHe5+fYiI4Vt0TtBk2qR9uvke0izoXOoU
Z4F7gWk7oGAkBtoHg0cbIXdER+pTP0/T4IIC8tOuKlYknDF+buket8D26e2HaIBziWS2bXN4OyGM
MVWgRJhjtMmBQugi0j3HXsA9fAxUigLy4KIBA2E05a3AAQKwUXRG0vvN4WsaQJFMsB4i487fhrQV
GK6tvAjY8EBDkaM/xIT9rcAbEyxIFGWomLnBWa2cSvfGpuRCwZrttoLeqajrNlCBBXfH6nbMwa0I
oN5DwKIEmEAJg6TbjwwBjG0bZSebu0H7DA4yxQk8VbSM/dB22Va9Z9i8dx7I2IBlYnCJ7JxkeAEi
pRDKswBswg3Qs2TrM/n0NgQH0Iw0o6E974rDOxthviufjQZnowdtHdZA+/R9wSKO1OBbPHNvBhch
0cVENhZRuyzwXbPi6X7yjJscRwhAaOCLbIreUHMJBAq6qi+YJExNYGJPxt0vw2QHBJFbtGvbh7Nz
cE5A5wPZmU3NCQiDyJlzaT4QrHpLgYSSA6vCcocbJ9HyjZdWmgXpBBCpQI+6/aCfVvcA24HONIjU
36JJPnBA0aJpgoWrzoJOSGzSk5AUZfv04iSPOIotEy7eIe3WgfgDmgUDFoyqLwgNoMwmgyZhNPn0
VgQNGl3TpUEj66J9BjcLuIKuui+YXB81MohkKd6cBVfOEvlVaKjdLAxud3yr2dh/ykSWSTYyqVDm
3wYRHHds4wiueKbjDC50lr6gnGsjs8BJK4iPu++6l27HQ8acRNyvDgjegHYE09Rkd1PV08HlkMEN
DrfkXqQABdUUJsykwV4dwIAM5asDQTNVLob9J/w7cAQAJcnT1A4bYzvtQ/IFwdur+gJnIAA7jnCA
kPtrQdLynxsJSrcb0vgtV6iGy8CqAszQctw/2QtaWFHyGw7oc/eBQ5oFrnaqOyIQO5R0JoHDoX16
XsDpSDtiiqy0P07Pv+oLf2GqvpX8nNLm5akt9okWZVtW0dWw/PAHngthXhs4FLjIKhZZunD0g7K9
Z2e6K3WRv//3EUOndfcXf/ns/u3nHP75YYCvP/ros55H9fyH59GimBePYdP+RXN4zdt5QsHQ/8Xz
L/Nk/rry4I83+dc/jt7zxS7wA8PlqmdXstmV7RbRPkuPDbclQ+qGV/O0nJfPr9gVI0nutarl03kc
faURxXFz1o7Uq2w7i7Ni/pQ9v6V8644srW45TRePVfS4qY6MtzRcVeOTRTyv58XipeWO4qps+VBL
84Nm8m29mVxV/513T5n16OnYCztyqur7zxYZjXyPLXe8T1XL58x4FL2ccb0rr1E1fPE0D48c8EBS
VLYbx1GaRccrsiPAKZtOn6J5bxfp6FTKlrP6+Mvr+DmqZq9e701djaCyYQxsHlfNkV90JEtV09cZ
cqyvptlrmTqqtm/mUXq0exyqZ9XtFvQPTJ9eTseBcaxuuiznj+GmXCCzfGy/pa8o248ewyiYH5dQ
dkxJddOcBWVWHXm20ZGO1G2XZcR/eX60Nx2Kv36G9WxT9E1LxFrZdJZWvT3kwL5QtXy7+FLMe9ET
7DOZ01Y3vZ0fn1uHNLG64fqX83mSl2F0fKwfMpA/w/7loigXRzsV7E+Z2PsZxm8Wu+jx6Bg7UEt/
hvHfsmL1/Jrt/aBLxSmbzooq/OV0XmSclMeLs8vv/JwPmMxX/bXf8UxUzd+F0fGMd2kZZbOrmIjk
+FZDxkfmOpRNF4ugX6XeMo5UDb9boAfTxNt575pwwOVVzd/T1HzxywXK9L2zreMOqpp/yDZ/4ogH
RP3nfMBrRzyAtKrmPzD7i7JcHIUUBwBU3fbu+FZ5SDip2v21mofPDi33FIQ/JEanavbjokg42Z4N
tZY7Do2y5YibTc+9D6kGVdOf5pw7aYDg9/F7t6idsvFFWf3y8a2X7/AwZftR+ZilZXT87h1NQdl2
kyEwERzNSodof9/yW0jTN0T2Nf70rP/y1j87BtfkTzzGi3nx7/8HAAD//w==</cx:binary>
              </cx:geoCache>
            </cx:geography>
          </cx:layoutPr>
          <cx:valueColors>
            <cx:minColor>
              <a:schemeClr val="accent3">
                <a:lumMod val="20000"/>
                <a:lumOff val="80000"/>
              </a:schemeClr>
            </cx:minColor>
            <cx:maxColor>
              <a:schemeClr val="accent3"/>
            </cx:maxColor>
          </cx:valueColors>
        </cx:series>
      </cx:plotAreaRegion>
    </cx:plotArea>
    <cx:legend pos="t" align="ctr" overlay="0">
      <cx:txPr>
        <a:bodyPr vertOverflow="overflow" horzOverflow="overflow" wrap="square" lIns="0" tIns="0" rIns="0" bIns="0"/>
        <a:lstStyle/>
        <a:p>
          <a:pPr algn="ctr" rtl="0">
            <a:defRPr sz="900" b="0" i="0">
              <a:solidFill>
                <a:schemeClr val="bg2"/>
              </a:solidFill>
              <a:latin typeface="Calibri" panose="020F0502020204030204" pitchFamily="34" charset="0"/>
              <a:ea typeface="Calibri" panose="020F0502020204030204" pitchFamily="34" charset="0"/>
              <a:cs typeface="Calibri" panose="020F0502020204030204" pitchFamily="34" charset="0"/>
            </a:defRPr>
          </a:pPr>
          <a:endParaRPr lang="pt-PT">
            <a:solidFill>
              <a:schemeClr val="bg2"/>
            </a:solidFill>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title pos="t" align="ctr" overlay="0">
      <cx:tx>
        <cx:txData>
          <cx:v>AMOUNT SPENT BY STATE</cx:v>
        </cx:txData>
      </cx:tx>
      <cx:txPr>
        <a:bodyPr spcFirstLastPara="1" vertOverflow="ellipsis" horzOverflow="overflow" wrap="square" lIns="0" tIns="0" rIns="0" bIns="0" anchor="ctr" anchorCtr="1"/>
        <a:lstStyle/>
        <a:p>
          <a:pPr algn="ctr" rtl="0">
            <a:defRPr>
              <a:solidFill>
                <a:schemeClr val="bg2"/>
              </a:solidFill>
            </a:defRPr>
          </a:pPr>
          <a:r>
            <a:rPr lang="en-US" sz="1400" b="0" i="0" u="none" strike="noStrike" baseline="0">
              <a:solidFill>
                <a:schemeClr val="bg2"/>
              </a:solidFill>
              <a:latin typeface="Calibri"/>
              <a:ea typeface="Calibri"/>
              <a:cs typeface="Calibri"/>
            </a:rPr>
            <a:t>AMOUNT SPENT BY STATE</a:t>
          </a:r>
        </a:p>
      </cx:txPr>
    </cx:title>
    <cx:plotArea>
      <cx:plotAreaRegion>
        <cx:series layoutId="regionMap" uniqueId="{50428E59-D6C7-4230-A881-8B8A420D454A}">
          <cx:tx>
            <cx:txData>
              <cx:f/>
              <cx:v>Amount Spent</cx:v>
            </cx:txData>
          </cx:tx>
          <cx:spPr>
            <a:ln>
              <a:solidFill>
                <a:schemeClr val="tx2"/>
              </a:solidFill>
            </a:ln>
          </cx:spPr>
          <cx:dataId val="0"/>
          <cx:layoutPr>
            <cx:geography cultureLanguage="en-US" cultureRegion="PT" attribution="Powered by Bing">
              <cx:geoCache provider="{E9337A44-BEBE-4D9F-B70C-5C5E7DAFC167}">
                <cx:binary>1H1pc5vKtvZfSeXzi3dPdDenzj5VG9As2Y4zOMkXSrEVZpp5+vV3IcmxzVYSn7t93yopKYyAhkU/
vebVrX/ftf+6i3bb/E0bR0nxr7v2z7deWab/+uOP4s7bxdviIvbvclWo7+XFnYr/UN+/+3e7P+7z
beMn7h8EYfbHnbfNy1379j//hru5O7VWd9vSV8m7apd3N7uiisriF+dOnnqzvY/9xPaLMvfvSvzn
27+i7bdtvH37ZpeUftl96NLdn2+fXfT2zR/jW/3tsW8ioKys7qEtJReCc0Y4MtD+Q9++iVTiHk9r
kl9IhigliBiHz8OzL7cxtH8BQXtytvf3+a4o4IX2f580fEY9HF+/fXOnqqQcOs2F/vvz7cfEL3f3
b96X23JXvH3jF8o6XGCp4RU+vt+/8x/Pu/0//x4dgF4YHXmCzLjLfnfqFDBF+Iq4cHaBGdOxbhxx
Ic9xwTq5IMKQFBmA2GE0/EDkN5T8FJB9uzEeq7PEw1KRyrf36qFvXoFT5IVhSF1HjBw4BY8QQfqF
zoSkfATIS0g5DcljyxEo1tVZgvJX7vcqeUUuoeyCGJQQidlBOIkRJhhfgHTTDa7zPWiA2TNe+T1B
p5H58SYjYP76epbAWNvI/67yxH9NbMQF0RnnBj5KsDG/YOOCY0EEZviUZnkZTafhedp2hJD111ki
9FcebpNiC+rv1TQ/u5Ag0BAddMzwkc95xyAXjBpY13V5kHf6w7OPeuYFFJ1G5/FdRtj8dXOW2Fgq
SXZ3pX9XlQ9d9M/VDcMXugD9T6l+Ut0IMNyoBMlHRri8kJrT0DxrPELH+nCW6Ni7aNts893rQUON
C4Sk4IQeOcd4zjlCv2BcckYxMNjwGSH0EopOw/PYcoSNPTlLbD6WW+9VcaGEChBXR1xOWQNCEkI4
f3jqQZb9jo7TaBxajZD4eJ5cMgVz2b9/RfVP5IVu6DomdMQdEvSKFJQR8F32n5G5/AJKTsPxo+EI
kel5epSLKPIT5b+ixmfoAhOGGfgwB7k00vjSAJ9TcqrLR7n21Fp+CUWnoXlsOcJmcZ7YzHYqd1/V
WCYXnIE2l+IYZhmJLkkvGGNUMHQ0xkZM8wKCTiPzo+EImNl5mskbvyhUlfsP4v2f22FUXlAuwAZm
+CCuRoGYwUwWApx+/ajsR6rlJRSdhuax5QibzXl6/3Mww/xXRGbvP4Idhih0+dOYJfgsFzoRQ5yG
7TEDz/OpHPs9IacBeWg3gmO+OEvba3G/9V4xPMbYBZUGEqBgTioXjNkF1w0qIH72HI7fEnIajWOz
ERgL+zzBSO797atGxowLCLwYwjiqemNshfEL8B0l4sbRvWQjUH5P0E9geWg4BubyLIHZbP3kFV1H
pl9QiIkx/cF1HOl5blwQzDFD4hjQHMHyW3JOg3JsNoJkc55O40I1r+inMHIBnc11wQ66AoFl9VSZ
GPRi4BCOj7oEjfT776g5Dcih1QiPxXnaXJe7evuaniOEV6jOGTPw0UEE9f0UEYw5aBKdDt7lKfX+
e3pOY/LQboTK5aezFFyr1w4XS3DbGbgnQhzs4BEqBtjJEoFGeSLZnhpdv6fnNCoP7UaorN6fJSqb
bVFs77yq2JXla3r25AIyKeAeitMsIyANhnRI40vQN09ReTE9p8EZNR9htDlPebaCDqruwu6hp17B
hxSDP0IJRIWfizKpgxUGDMUYPxjNI3X/ElJOI/PYcgTK6stZMs5aVX7xyiYyujAkaBCpj1U+hswY
hjixPBrPI1ReRMtpWJ40HeGyPk9m2WzzLtom96/ILFBnMXCLPvJYBL8QCEO63ziaxoDac1H2e0pO
g/L4DiNMNvZZ8sqnXR6rpHzonn8uv8C3R0In8G/EKZCE5Jxwg0t6kF+jTNcLKDkNyY+GI0Q+fThL
RDb+nee72+RVIZGg7g0hT4dbQLOALQD+/xAFGD4jt+UlFJ2G5rHlCJvN4iyxud0WHhRxluo10REX
DGOqCwkADJ+Rm48JutDBx/kRVQZj+qksexlNp/F52naE0O156pjrXZIUXVRvX7U+CbJh0uCgUgYb
YPiMZZu4kFTKwd85YAi221OMXkrVaZSetx7hdH2eOG18qIMpVLl96KhX0Dwc4mUGhkKkY94LGOVp
LMCAMtmhCBZqAB8eesjov4iW09A8aTrCZXOeMcwPu/ZVC8cwlLdQySQ+Ms4YE4jfQME4MM4xlzli
nN+ScxqWY7MRJB8+n6XSGXJ7w/809R/G7T9nlqGWn0BC7Ef6fmRBQ34f6mAJJGCOFcx/swleRNRp
eJ690QikzfvzBAmM6FdNyjBxATEYHRuQxz+lcjAChKDon3DKHobFUZz9npSfwPLQcAzJeRrSl7tv
+fY30xv+uwkwQ50l1CBTIQ4V4mic3zcuwEAYRNnpMtiXUHQamseWI2wuzzMvc7lr3sy3cQrm9GtW
WzJ6waXOsfFQCDu204ZCWSjGhEzngalGlsCLyfoZSs/eagzV/Cwl21UYQfL/VeeRQcmFpBDHPKaT
0dgogBAoGir+xNEjAt301Jp+CUWnAXpsOcLm6jxnLg3jdbnLi1330EP/3DIYKv8oMIhOjybbSMgJ
qM0AswHmMR5cHWOkfl5G02l8nrYdIXS5PE/uyXfuq0YL6IVBJVSM02MWYGS3HaIFYG5TYKpnTPNb
Qk5DcnVsN4Lj6uYs4bhUeem9sba5goLZ7UMP/XOmoSDSKBQsGXjMLVAnC0kDyfnRZBjZ0S8n6DQ8
4/YjmC6t84QJ5Npm1/p3r1h0BvP/GAHbDbMjEiPbACN+gUHtGEiOWGeQSr+n5if4PGk7xmZztth8
UXn4eswDZTWQqSFsmDl+ytWBOTLgiSKw647ZnDEPQR//jqKfo3NoOcbmy3lisxdv9jZ83cAaRKgh
igN8cczcjHUOQhDlGebWPpgED2Pj4JAeZNTvqfoJRs/eaYyTfZY4XXn+K0o2sNgY1DFD8PNYbjOS
bDCLBuLSUHT+E3x+R81pXA6tRnhcnaePc+PB6hBvFsXrZqchXMCJJMZDtf941ixU2uhYQl0tTDrf
fwC3pybbS6k6jc/z1iOcbhZnyTcfILsDK4PsXrHKFiw3ySBigwCI/WdkwMGiJpRRmJ3+k5DBi0g6
jdCTpiN4Ppxn8uC9qv5vrGtwehDUcpCHLMJYwA3pOZjuhPHpBPbL6ToN1Lj9CK331lky0+Gtfq+W
/8sYKZjZFCw1iLMdhNo4nQ3GAqEIEnV8FDh4KT2/wujhbcYInaeZ8MmHmYOvmsimEFqDuig0sMtJ
U1tecEjGSfawcM24SOcFFJ3G5/FdRth8+ussued2V5RvHl/qoLdfIZAAADACxSCA0v4zYh+JYCEU
KsBLfaxEeGozvJis0yiNmo+guv10nlD5xZ1KCv81i3YgCArOkE5hLbTD53mtAaRPoYYXZh0Ypyeu
376EpJ9A9Nh0DM95GnW3nYKF69wH2/ef89AQT4AiNsJ/sloNpOigompYMg0d0Xt49sFffQFBP4Hm
4U3GwJxHNOHul0vpPZVwz678b1cRNCC7A+VuEM95zjMGLJWCIS+EnyzJ8VS0jZb2+zk9p8EZNX/2
Cv+f1g38+ZqCP5ZdtLfldrJfr/HJsoK/Prt/XVhEctT06EqeZKdD3y3u/3wLWgSM6R/LQA73eOaD
jtZsfGyy2xbln281OawMBas+ckMSsM+lAIOhAdU4nIJZQALW9BBQHg+Ld4Gn+/ZNMgRzYCVJHVbF
ETqsSYiGKY5Qmvr2TTE4D3AKzEMIBYJshZA5DBQD/1gl81pFHSRTfvTG8fubpIqvlZ+UBbwOhG7T
w2UDqTqD28CQAjIQgegi1OjB+bvtDcib4er/F+CUsIIybV7GpTElsg0s2hsrzW/UPHWnOE6TeZG5
yHSLODbbSPhWXzsh2JM/+uylZIghPwDUoGG2wHMyelzkXd3X2jxLVWp2EZGr0qm+iQLdG0lpu1lA
TL9ItUkVSmGVSAtsj7QUoi2/JAPAGPeGAakhWFCFGmKYWfqcDMlwUBg1deYoZ6ntRCyadFgjC82x
aC0WTaM+h9y55r7xOepyzfRUaaU4JmafJNqsoHV9CYucZpPfkAXRxL8RBiYNyGtYHBWijFBo+Zyw
Niz0DIvcmYu6S8wYVWrGguwKK0+uY6EbZtuy1laepy3zniBTdC2224Cw1MyKKjTrmqsJFNHymVO5
yzpVxhq3Ub4WYha2jlwXJOnnuhFfN4qwdfdjE6Uitz29Ce20k90kaZRuVYbXXvWZ3y19rbt1sjhd
tU7emtTX1MbttNDkCu20TPIle6e7N5nuVpbRNrOOl4mp9Y22cHHy3XBkazFaICtzgklRFnORRRsH
R8WEI+pZdR6WGxQX93VrmHrfpBa8drJBQf9eqtyZat2d45YWLQI1bcuJcJdO3ZQzKSJlh129csMF
lhPl17VV8phOMy27FMG90YXXLGi8VRRGxszIyt6kWdStEtJ8cNw6mMqq4pPCWCEttgJCknWEGJ9i
I6hMXcwh9dislR8Gi9xLbF4XkRl2kk2JsJUTLaSH51EAZIXx9y5D8UJLeWZSz9iVAyCJ124a/zbW
eTdryyq2e7cuTB64dthnkdUUbAkVmqXtl3LW1NiZZZ2/S2LNNVvBJ7GRfRdJf60M9zqj1AqYQ8y2
zt4F75Mo+9aIOLeKOsmtQBl2DuLkKiw6s0/9Bq4y7MLVO0unaWmJvF67MZsVmqeZvOo7U2NsSnNy
3Tv5XCSha2JDf48p5zOCg0VdecHMrfPGTL3O1uPmI4RSe1PrsmqitW60TNvsG8z6nTriGvfiqyt6
bZrqlJia59warR/ZKW6VpVH0rmzLSxFGO8w6ZpYxDcw87oVV0LYxUVN7diK+4PS9j+PWNJLOvwrQ
N7dOqRXqtpC9ibw4BAZo0YyGza5VoaWnZWQWhYFnSSxCM0ijaCpkZcVO0m6qDhdT6Vb0msVJb0e5
B6Oi82ZtnqdmEPO7zsW61QW4tFTXfI84YVaIO8eMKk2amHPHLqosnuHILafUd4UdsFTfJE6+1sPG
sf2s0EEEkHxuRHSpKqrbHmfVUtNhwzShR+Z+FwVNtXzcxKWn21ngp+b+mKZn3zo/6icxaUvoTe+K
u4U+zd20XO4P1W5OInP/fb8pq+QjNkj05JL98XBov2/x2HZ/7PHrfi/X234WaPq8ArdgmZDa762m
Zbeu4/HJ/ljV9clyv8dILyasi26Jl+B+UmpZsmx8porV44W4CSJT5YLb+9P7jTKw11v7XRgyRjh0
aW4lGk6sfcPDwcN2f5VvhNLsG8oOjfLhQY+363klaWPumz6hpEPImzsdnpQFck2W4eBA4SNt0tVk
aB6esz/a7Ynf317sCdvvZntyQYQkVuD4JuMRMvXA2FWUwfDSYHhqLv7WhB01CQPmcfWys3I3W5We
K6d14FwXDpo1DXImnZvbeZs3S6+tP/isuI+rq9rpgk8wAWidxHyZNEn9TmT9J0ar72XbLNNIxZah
a5HppF45iboqntO+6E3gC7TQQLCb2HXlZZTncwe5N0zjZKL7XmDWIrgJqGMGnF45ITLmXVa+I640
ZnVSfY0iYyIqj5q8yJntGVFi6m7KZ1iySy/pnHWSfIWk76ZNZWiXQadMkN+N6RjprqxFZCY8nyfU
byyH5K3l60FkeQi/NxLkz1SdXmqt4y17L1qwuus/EKpmjlbcFaKb9D4jkzxpWivWVQjiOXuX9KU0
W6do7dRjlenT1DBjI9BtJDrN9LvUtbs+sgXBC6f0AxAHqJgUnoEmKoorM2wLK/c7ORF+TED89lea
jncZ8O+XrLriXqVsX6P9tLwPhcvX3OepnfMksInXVpOqHJSWoayKs36SS3cqi6qaZqZqUTmNjU6Y
Rup3dqjajx3HoM4Skk9rMPBMUHBF6+nXonfnDekcm8CyYFO/us+beMf6/luN8o+6lic3Wi2yOdGM
uRGCqnMbP71KIhSb1C2EhapArdj3YZlX0yk7U5VZYtZeF1lZWG+LlgemyCtsUeGrCeegR1FOVl5Y
gTBGy7YADsv10KpLV5l1j0GTxtiMeZCZWU1q06nsIrqWSCUmwUKZaep991W9jDO80vPsHsu0mXau
nKTZVdZ6n32DUJuIwFuIrFrGopqIxqe3vNomtU9WULURm36UtXNNae9xRfNZzeIZxT43E8y/kTjb
8bYlVupn2aTrWWJpRlTaKl1h3m4iyXqLqf6y16hn9nph6kRLzKbNUwsFjmkgGAEko9NC0AUO9Hmn
k3UYdTMwMeaoR8yGgX3FiddNkQv2JuNuOidqiglZZVXdTtzOE3ZRhtq1AmtmUbe7XsDwCh23nwZO
P3XL5quvUG8zN+pM13sX+fEdsPii1vk7PxTxRKT6us9jOxTJR6dMArDm8g9cv1T1jWT6RLblTexU
ganlZJvX6Zx6STzRUumZvvQ+Uz+1OJKhhZK+nRjpVdBHLSChVpSAgmodKzQyadUaidYQNLxGngDe
629qTm+6uP7cOFRaQrbtynOCqVa7wiL8Giy/Rai7hdW3aq75XmRyt73JMYunPKtA5fb0uyFDGFtk
1Spag7aMjUmdpjMZo69tVsSmZ6R3LAlLsxFZacaVdM3MBy0W+u8bg7imUdfUrmaJ2HCaXrVBwUBD
ZZ5ZtcYEu5VmtgsUl0sSy2spsuuCY99sNWaC4fSldZoNYuJTHoJoMmIYh9oyk3UKUru7bn0XOrqT
75y8mOi4/qBk7cLw8BiIyai1pGbcCEeCdPE8anluNWmFDko47wpbV2Seivo2QLVuSTcwA5rnwByR
Z4bZtEyYMjPqrzmPl8K1XV77c6/t1rxsXVPX0DqJqN32dbXK+xvSe2QiSeOarpN+TWmYmRXDn4LS
jc2G0Q+iX0kfA4qOt0Eo+tAFfCdbtO1aK9Scj5rHlyHLL3Uwab1AvXeNODedoFszQ94nTXyrUhqZ
yJ8bq65Stc1j4dnUNaJLEUUMmUnXxpdRxunETzrwpoYz+2OH0zjiYEvxbhKq9EMGSmYe1eTz/ion
jfNJWrWl1YH6v9TAiJkRBMOmJLKEl8HaNAjj5LJPjG5NWmb2XtxdklSflESLJ1EWZWbIjbi3ex6Z
fp4CN5LetUVmUBNlTmGyMLccib6Lea2ybk3dTExgQt9NzpwFFCOLDS2J2DQYLD3V43Yqqtz004hY
vAeV5qC03WDtgy8EvOFACUNlP+GFE4NUFdB9NQonBg3NJu9rO610Hfrpu1v2yVVLFWzaPDBZXW8b
L68tEhoRAN+ldihbZ1OJjm5qwLuHv0oJeOsy3hgp2RGj8SxNa79qKbUj4pjgIjnroGzlIkbquvB9
PksStkn00M5IX13KOPQniKbfNY1fhYK2y750rxpCKSi9kl5itzaFE0WbbyjwTWiiFkjxBVF1tWz0
fMMaXFy6LXqnRwQtRFzE67SLbU9qBbQVhekNIKZxHEzdyHNMRJSyugJ3E5nVjpXq9aLLxcSNfWVq
LV9VLDMWZZZWl2HRJJetZzaJE14WgZfNcZd985W7pMwpV0bQhEuj7W+cqukuWSvZEots6cbhd48D
jUY4o0UNj4lhZIW9ri4bPdzguhtMcP02S0Du6wWaY5LZqhRfpA6oRHmbgu/X1ZckR4s6RHPQS93S
k8lVFGJnkYAtbDE9cey+z3TQ/dokw11nx4XKVkbnLZJSNpfRsDFIs2tkwaYxgoHO+0+R0cWmPg8a
F5yhEiwXJsLOQo5TXkrqfzPctpn7jgzXIld2HKF04ZD+Xqr2Wje+cd+GYdEs95t62NOU6LC13y0q
3GNrf4q6lQQlBR6dly1TlkKHDHuBx1VkPn7fH2RpnkbmftfbnwdH/nj9yYMFM+yQ9spMKtVYpQe9
zYsuW+73fBLkP/+6vyQfWuz3Htvumz1+3e893kqyDmRVlCmwyeBB+xuA/Na1Ui4cDeVLDRn5cr/3
uPnpMZmwCozGE+0yEPw+V6HtsD49XLG/TJAgQ9bjreMsLg6PO9zr8VE+MR6uZN4qdmq2yKhZIhEc
rn9y3mWVgSf7m4aS10eKHsmqquprLjsyAVOpRJYanhlmOgjq/W5UF4vIJR+jHoFV4ARXnpZEYHjS
6Jbr8axULr5qtMIwy7ArLAIu3iJwi9JKwro2EyEdO4OfjJmEbnztBe47vxWumfcwqquoMj0eKztn
Kt50lchNVsbFNJNOtJFxkU81ryjM/dfaxdHG17wYvFa9nTZpw9a4oJ8CpLNZT8GVjnSHTFjU6KnN
eTX3kxwvpJR0LaLc7FH+XnRm47FgXtV5tA48P1qnXu5ZiIIOwx63+qaoFzJHV4EwyhLMoi5fd0Ce
6SLiTTtjLsperbt6+REc8X5dJ1q/3u/JnICRoAzQtMMJPGwSKpcFGA+LIvOPl7k97teUd/k0xNg1
EzrLUqCk17/4MU82ga9Cs+/AJyhClJkpdWxZ9niCStfKKSfLOnLcdTlsMMQuisDVF0GWYdNrGLej
S6ZpGwKeytJNMroi7nUEig36CG4I7jyol161a5Cm7Vp34w8ZpPFALsMVuas161BrGrMLXTIpIg5x
IJHG4KZHEGFo/U+C5OmmlzIC280JTYMldx6sbDF1qtQsjCKbS4+t4h7pK60u504GnmEf8dBURhDP
eOtvnaxV0zLwP+cG92euVGiNIonW+739hjYdWsMKfr1FogT8Jd2fQuxHowBB3YdE2fur0s5IphCZ
iUxYkFxfZXHCVzATYJ7kUtgdFncGuPNroef5EubBT7ThWzWMFPAvIE7JeA2a6uGYJyC00hZmUTc3
aQJWb9DHbL0fWPs9WTfuNNCJMitMOjAcy3XVVHyuxz1dG01JZ2EQ3PZQ+JHartWGOl6L4dT+PG9S
upblPPciMPoIvIrfNBMXqX6hp+BRdqpcaajNTaFrAkwt6awJirX1fi9ypQQHzE8mRpxu/HgtSr+Y
+5WuZTbVtWQSRdltX5Flzpt+QrKmM/WwDtecROGaivJLTmcGa/F0f9TVutzmNIYIj5LBWvy4cn/5
fiPkKuDVB4hHh9OqC8slrWPDZh1oYn8Ay4tZacmhD8th0O83uPKV1WOcgm5NwRHUg1XvNceN5ru1
AgsIvh92NS3oBq89MSut/7Q/UQ1NVFBVzy7cn9rfbX9+/1Ug3zNpSPHhMY8nHp+6P/b41SgzarMK
TN7HY48PTWkRL7vqlgayVGbu+eET0lOXgwvAjOkT+h6f+Ehetqc8qiFy5kAuwNqfaWBwGSxAs8fr
Hh/7SMqI2v0lIzL2F++vq+H3GKIq2+SBE89cFiHQuy54BWn4PqzEWjZeZcd5WdoMEpXXCgLOc5rS
zypi2mWQk8RyIfIzASvdt0Lp6RvDC6eNKPpLRxkrito7lGup1YcGcEOuV3aiR3ipIkLWEHy8dvWe
z8Gq97qyv3KD20KgWQQxiwnJwzsCdu5EwlwPEFLg6TIlHZMCdzIX4rEpomjwLb2vMpn5KhKm7As5
aZq2XzKfoFlcpjCCCZ6xSn5xkg5teBV99sCvmUF0A9xR2voWfCULIKI0RQHmoG4Ecqrha7fv3E3v
JF9j1Mnb2tumpTdN8xZfCd+M8zqfa3n9LqlBzpalX1kdOE9WL+t8EibhF08Dtdw3fbNmGQSSmore
Vay4C6uILYZIx6QOSt8s2+CyZPWXwpHXsY74VGOW64XFKsC34Kfpq6iLJj1gNAF57kwchSGkKhu1
ymRjaZVnvHd0RCwVdCCJYgkJgDaznc5dgd3vmC5Pp71TgOtksG96apRWhppFAix4Q1SoQwTdi63S
zcOZgZRup01x1eZwKFFlA9Hg1sKs8Gd9xUOLFOhbkxVfS6TjKevAsegZnfrp5z7Q3fdxEc6kQfgU
BsmmaUD9KxZc1xnxpyJvr7Tauaw7COgAK7NlNO9bFoILpplVyfN3yCgneeink6rWkrkTOc1K73uz
8a+0khezADlLZTC+bmXX20oRDwLQVXpZfg0cLtdN3aUfSsNflhC+XKg6YGaVOIUFwS996mk4sHCq
+BWrwF1SMUtMVvTTuk71Gxy40yQvuVkrvmm0Bm8c5MyCNKbLKElaO3I8ucr8ZkcSt5vBhk7Azu7m
bdlUE4idhaYw+n7mxEQzC6cqzFp3tQUYJGrieNokBJd4gmJUWoHQ8NRjdWZCjEx7l3beZSWbasGT
GKIcFU8svUrJXHXBd+bJ8AoxZZgSRhRE2igE+ZoZpP2qqaHVzdSLNH1SRc038PrMoOX9JISpaIss
losQ8/KQljumWY95uUO68E6lXe673vF39X58/c8HFcP//c+9PR4cfpbv8RusYnP4Pb9fXgWrow/l
A8X4ooGaH/cCYo7UDZnWZ1/+lvX9SV738POAPzn5sqQv5DUkFN/9SB3+Lev7t/KUIZl6bPWQ+IUf
+0OcwK/OEB2WETCGtU6PiV9Y5lxKDLNsDQZLPwhYR+BH4neY1S5hcTvwYKHqFtZCBzKOiV+o2mDD
ks+QsYXisyGp/F8lfodU5mPil8EC6/CTOBRBKhluh2G63POMIsEIIou6x1eGqyDn40B4lJU3Ok7y
uZ613VSq2rvUISqW4p4uEjdtrQR1Ex9WSppVrIG5Oz+671QCGJ0gRwy/nAiV+khCfeRzckLolJSk
sb6iOpF2l3rpNCB3dSfSK5RsjdRJLV3GpanV6VVjNBHMhvzV82GGxt96QzBYwQYKYyAJTgbynqTB
jYD3hQHLoK/y1vkCcavqvd46c14WyQoC+tGk4WVs12m5LvTan/362fh5cncPBQwVGCs6/LLasIDh
84fnXgPBsBCzVRg3+lY5XTjjkGWIu0raQe6TD1rgrvrYDJXol1oQ3PM4WoYqiFcQvCshIuDnEOBE
nhU3Rf/fpcQPxGEOJfpQ/w2LLeyJf9IzDcSmO6TlbBU5RT4JiuyLHmXpNMscPI2LQYgXHkTamGtr
eiJtzY9BebuRHdbkfaS0bpGAe9W0cvrrTmNDRcBo/AI3QI4Lpj1B0nXg16eItSoqYtH6bOXVDiRj
MqeFaHCK7MQxvqMwdD8yFMwoiTQ76FkDofFaX0ZZrC+hAsOfhfMiYGQOwZQpj7Ju1XWlmGrIqaxG
uMEVwkvDqG3WVvl7qjJidrAKBYRifbxqeHvPvZy/q9QXnhUCQv1s7vddZsOqZeorL42PGuTdb7Qw
vQYmCzcGTmywXfA7joIpOLnpsjK6d5XrfC8Slr9zlKagtEHShReIL5DWuUUkMeCnPn41vEdlHgOK
MKkPJllCDbjgsJr/qL4iwJ5TRa7DVr5SaOo6BbO5jkvIdkTgnkSQ7+rbLLB8xV1TJvmdcrzM+t8S
gjFIHgycDgw1YjQ3oCjyuo6tdFk2ywp5mxg59Kav2llKyvddH870tCtWzGGLsowXpdTaD7/ujL+P
HD6UUUCOBmqsJNJhQsP/EPZmS5LqWNP2FWEGSEynjDHlXGOeYDWKSWgCIbj6zyP/36y7d5u9fZI7
K3ZVZkQgltZyf1zx7yunX6T2YrHSq227v154ovDUC7fuZ6TrnmkPTS+U/6u8/Xe1xe9Eo3m/DgG2
hH+sVh99SbKEE0U3HJ2cRrflmfBNsPRZtByybuYfVx4Nj+ESACg4EqjscHtUQL5oHf2PWyf873oD
gALndNyPRsGF+Cfzk7YksIcXkKsYl5sYN3Ij2fKQTgecmSl79dP9V5R4fcln0D5Tv9n6sPMDDPzj
bI65L0kngwfASmlu9ii6bCma1CyeXok/R2e0MWuu9NieMfncuDZ7DaW7gB/AwWrYNf+/L2b435U7
9in2Mf9ePHEazz9WdhsGYdvGI71udBfX+ZDtk9aM5JHreOMGP1dtlt6kZ7xCRWi+JxOtVbvH70RI
9Wrunab0ATas41ynR0IKsukRLlZnz+tGrha21eNkWNX6XQatP+CVv45ot3eW1FOCMWmJRwzHEp3y
kBl9+r9fHjivf1Q5vCjQXjS7L1fE1/5zrQJRiR0fJdbNGKmT8yQvfB9Pd4NceVX228qc+F+00X39
/2dljbEbkTQKQFkj2fOP+wNWsIaTD4GnjzL3yhnbn2WvnwOpIMxEOqsznnZNN5H0+vElDQsa/x7V
zP/Hphz8A8cKgdkjVZRkoO3xXP7rToUTLialpHdZ2tGr+8B/o1M2NUnMxqJzvWvCbfBrmaZxzplH
HkJjsBMaTU5paNYmm2AVMc3e5sDq/7FpR/8A5/Dc8PG0989LwYmdWID3Hu7fq4gcD3wQdJBkF5Xx
IvampAqiBaK85RE2imxHZz/wAs/tAQfimGuwrKXkbfp031fYNoUQVRJQdZZ41y3q2xwi1imyjIA0
UtexjbJGCyzjeQZ05La0ytCV5T0zWeVC/MNhj2gOL/rqgjW6OTWxh2xQwWPax+q0L2lWOtq++CzN
JViAajbRZdEA+syQ+o3rIN+n975v7Hjf8NHVSgs4on42woLvw3IYRBV4NjtRJv1naPiBEDgi5P/a
k3AJ/3Ol4QN+QTaSBDcu0kuQF+N/rO4ZtCF1nNALg/RamCj+7B/dUYs+9mpMR08EfiM27dUvB28x
+YHnXog4Hgp0aJBpWz1ul2HAPqJ8N1d9GnW5D1/rwsk+ngcvzqdlDy/9sg012q53Tvn5GMYNawd+
YicducD7IxeggC9uA9EwjSPADw+mXgATbhzD5DKnZmi2eHtUbGAFZxZemJeYS0cZ6I+sHYrjoCPU
Qhjbl4HPO1zvrJeXjz+7AbakyeDg+Zpgk5FJmtYtdGlyyO7sTdZWEPHEte9Ij4lPZ5fNnT6sn3k7
6nZa+RU25lwsYbzUaA+whLbxuihHimNPT6gb/Uu8EK9RZMjyfv46ydGej25+FWn0iroGMgZtkZ7s
+967ap8689aFSsJY9cMqU54rJAinpzFK4tzn9HlBDYXQvojSqqMDhye3M/r/Rg2duXGT8lxGLKlG
Aks92U12g3ogIcJuPa5e6C50XttCHRMtEifR9nBvvhATFIMKvyU+/PGerRNQSpyxh034bZreh3n4
RqLTdAR9FawL6A/bu5uhG5S/zf8qLGPnNYh+rMs6VdIAAz08UCoiaEVjIOGULvG9fOGWXGoBVTqn
sqfnyD72K4kfTDY0cNLtddammJYsedvYkeUibuEALEuTHW182Y/98zD3280N5BRGfgf/O/4zu9TW
gE9UNSWQUIjo+5oG61Am3cKerQ1M7q/9iUxQn8Z5f6LpfOJtb18TYBVmI2jkl/U1vkuh7TTHOYva
uVIDNKpRdJ/oqJKXDjI+zG40HpzrZnPxcu5TNZX9PP01sWHASdq/rR+2FVw+XsENz0ANLmhmo+l4
mNmXUcIpEqg1/Tp3j0vL9zyEiP5tk5rlw/yghi25th2VDRrVtRjbZKuCCfY/23f9abVrlWnZrHe6
NTX7a8q7JoKE9OhFcUF4H1WH9GF1YFmfgwzW8QIlo0rlY6iOufKn6DhhrZFS6BX9TIBrg6MnR2jR
c4pbadpKxVb5/61wPfvVwlusVKBDVaDav1mvzVUc4nfGsAdn2SGet1Q8opKFwIOOrGFkANtn/P2S
rXFQGvPTw63xuSXfh3l7zcY+vB0bOgsc1E8bAEXDFVDVA2S3elO7ejOEQcrc2ucFssiwGw/lgwdl
Fv/p53SpIq51Df4xKLLRijNnx9VMyZbTYejq+ICJtA/qByXOnLTJ5Mmw6UdrhhwFI3u0lKpnvEDo
9oNOYGm2P2jW7teFi78etdsDWwO/bAUIDx9XNad67T+xCCts7i8m6PcvtH3TIUgatq7J7+UWHbZ7
FRDZcuAlqsBHE+gnM4/w8Tm/TP5Milj9zbbAe5gifLDxtKgnmljAHcdP5s/bZV53IBcj8Kux1996
H58hqJKvRuj3PgD6ISIAhQKqKWsZLfc0Gx9athXblpAL1FNVOJFACVQogYeCAACV8nGlem98D1fL
B3cKXqfziznxhptQ3heNcbiJAJgUejJQ5zPxi6OlyEcD9AUq37McmTlb+L5c9O1D2MGqCY/5zXdd
W+OkhLP1jvcu2kk1KIBXgZdMZ2Vp2Sr7rrt8WLlpshnMFGYjzZZ82Aq8pfGtT4PTbtqHIXPmhWT1
3KZhHS92hX+tB9x2wlTaLBhDRRh8mpMTWxL2aQ2IzaOJf9Z0cDcvGNsvitI/zHc7BON9xBiNZwLF
kLxMUqZgqrbsy5qN4pG0qEhDMoGz6fwox2Y9n/qEQsWejjxo1VeHDi0PKNMnva7uxm32qdtVj/vN
NsQF9Ak0SeUopFnlzJ0pi/ZP7OZ8i+6a+iZPmP/Yw9Z/t0wV212SDChmau6iszHKO9sleFatwj+n
6601Jn3wjgdt063+GM5mTMZ1uCx4y7TuJDyrXjR6nZNiC48J/eLbYeAuAQ5X5wzV6WVscxze7KqA
p9F1H4/neQGsAwnf1pz3uvIH8wniWHJlPBWVGrP3lsfilR8ZqMhl2Kp4g4s3A73/amlgazm4ynko
TuQYsUOE5s+xG1bOG7HnuW273MM0lG8RQOFZNBtmhrLr6F6JeHRYJOEL88xexBFmiSxsO9y6Y1Ql
8UIrOU+fEs9NN2JgiGrvlAm1lrmRbL+uh8S0KN2zgRsAg58VnWmjmwy9zxlYKZjd1uULY1HjVokx
ftTY83XiVdOKmhLrtHCQyy/OT8hTuAGwGxNTw+TKvimzf7NTr0+OU8A3mfruKbTZbAfN1gY8rnw2
8nJWfnsajxbi2H24SOlmfu9DyFAge/86igPEkYNqpOj8lxvSlakXkZvqkpclVvwpNYGXZ4t0Neis
m7WLfkEffuDXZazK2qiepAafbqgqWaAFWOJaJm6+eB3mF7JX8DBJHYvOA59JOuDNxK+2bozP2+4w
XYIfpxCLm/4Ake1GWXiODnm4OHezegAeOwwa13GN0AcJTP8U+k2gUn1TqXeJnJPX3oZTAYRnu6AO
+zNG4izZE8zjditjsZRTkMVPWihVWAHHZKDdcgYz6V9DOz1mq/6tQrK/9+zegIWN7nbvwRla0XFY
H00L7KMNxqzSNnscFIHQd0jRuJksebpA8kI89+6Uw/Be3KzB8qMsMjump1ZwV1kutio1oS49+KLg
xHhbc9IPD/sEwSFXCgL5x28cVLc2Mu77fIy+TyzYbkOb+QWUPFoe4RDdusPCyOE6vNHpQvgC7Hje
o3PXzWnVwvR4cNjBGxIDO3A69XM9eTV2xqDajuwPWMO/nbDb2aT03c7xbykHjLvUr+Z2WEoQmz8B
k/UYSXhXbp59tnyJ6kw7rP8wg49EdHU38X1iH+d4xaBCl+8gR8+Lu3o71jcP5B8cb/qOg4Fwd4Ux
wBw3NAG8ckgj0NO3rqKWf1vF2J3s2KNMC5abIH513Lm6xSmQpZq79zi+3sUw15GuSYTbMaX8dTN4
Fxvyn2myfo3MeE7gPMW9y0opOEMTF9XH1t8JCvPmcMtWJpn7YpPvJpVjwx0gcBCMOVNuOU8Za2tN
51IDWS7aLnigSreFHcyDhzTRyZ/reQ2WOv1kNzB32pEvKf67B7hs27K/R26M675z5zRSDIAFuFj4
uj98vv9YA4AUe/ArqmwAUrbzpze7b6yU6UALKumJ6y/e2ocFH7MMbLIhhY5+h1M0F2bUUzUE6sjX
acwdLoaAlZXDo1K5kOGcg5Z63G0nik0tEo3xGBVEGpnPg4fLogDD74KCUZxfrK+KPtnXKiBL1RIv
KFNZjP7e4+0BMqr7sQICdFMudeU4gOE1G1A55DHQ/calMKCSESAx5daLRzHQpVpsDcI5xVuxvK3y
ABavQnsuswyQ5v1YgMIEBiD7Nj2zxU61PdwpiHf0vVZi9mBR1UUSww7yMns4YpNtwVLYaKyk12E5
s61F4gNMZzAsulCuLYM+8CoMfWLpN/SyU1cMWb/k8fGkxkePjN/X0X/nHU9rGru4WFavINH85CW6
WVvYVzZDQcekVqJHTOvM9GuJnFS+qv4PJt4TnUF9gR+cS6vpF2wMz+hFf9MDeaOtw87NEgSpkm0r
EYZ4Sb2+b0LwY0RHqp4P9TrNwVyRGZkpOMc1OvTcLeOZC8JRQlHlEv8kPfVnjzBiEAGncpFfdbsB
R4WUFBGOtpJ5QS5Y+OZ3qBacr1l+JACtB24KTkagy8sF3I0A7zsvBZ5oAytvRx2LT9kq+3IwZM6x
aWXIJyS8acffsLD/bC7CnkH8pDb70Owu+dS3CtCmQqShHdqK846UMWM3eHSqBjbp5za1qsCM/8Ll
+NinQD7QBKN+LBQzZfbLeiiVVkOmh+3D6szlcer9ciouiY3eyEaRbdnaz5smv4nkwIhhKSqeTKVW
vS1VWLtsrFp84GFxCIHOUWD7MUvM82D9SebnY+pcvoFOAc9cMS8utgPBuTEi4O5sBJ5T/Jy8fcoX
JP9OY/h7tJupMmGjfDqmIvFUFeyzuQlQY9sSfLdhpIt4mW4MjWAxTvY0J5nIaSQTVFrXfT2aRZnH
tI1s0W4ZKyZqXsIQP9NDguH+RM5Ri1dhfLA+1ragqAGR2noEoPfI4wnTegLzvDPgRgCa+8F0ieLv
kQ4QuqDCPe321A5hkJMhQgzLIqe04bzuHEs3xfs/PoaW8UoHGMcpxKqKcnpJMU2gVPzs34XLACM5
92PqO2z1GTrlNMTushIkyQoEJdHnR3wokPJb81QlmLjYK40Bu8qRrHm7g0sziBAMGrsrD6JmnJKv
JNCFAzfAdHAKZ54nsf2ho29TuPz2shHtyXK5b2Gh29eSGXo1pJ8KTDmkAUoLBHw9YOiCofDW8UK3
7pRw9mX25V/kOj671QGE3jKMw1FaLOn0yLDLtSHvQJHHz96yy5pMY3FAnj4lgHGL0M9egXGWk5nt
DRLo9sYyEVSYLYDrZFCJyKF0FaWzwO4zDlXgTycSBKMqyJ4VbUbfoXj6F90SW8MuaMvOrtMpYEhX
jtb59erNXjnt7Vgolew1ogFh44T6E+FjoB7iWNwsyvAlQOQvLLOk9q2O89AXcZVSMA34OcPjx3eT
m4fHDlwe2bvj/K/HzUIRqDl20ASx6DFR+UhbhbgvPv748QVDiUSSMcaOK5HyK1aKBIQzdmnspLpH
Scjoo5u1+0W123m5P6Y/HtuX7jdY/e4knGaPW+idmG/8S6I69vjxBbj7//9dTFrALmzXuWPpZ7LF
3+hE7GmNHUSnyWzZuWPeDZ4P/phs6jbKCEtoLGQWwCdQfVjJfpLvUy3knVTzJn6aewvObdhTgIk2
LVZvbIsQcD6mYlcmwbHVmZyLMcYlDFjVc/nbzAPP03FYCtPal3Q7ZTPmn0TQsZaeB3kFBP4IGOC6
G+zffpxc8JLsbOo1AmwLaftBR0AD7DIAWgCXsKJ5LZPY+x1F+nbQzuQjgz4WYZsZo/VtGNjTOnV+
Q0VX48c+QZRhRX9gmsMH4Ex5Dpd2rPshzHJt909GkR97b+IS48nf9UAMLaYKN9BdYwSk4zzVlTyC
Sg0gGddU6kSfDT261zSwyJWS7hkZijHou4eNzo3roYgSE9vbvVJu+06wczO0tfNArh7b7vS/8c/A
yigYE8MLiB7p1cl1uaVGgfZZ5ydz9MejZJNosEm5pie4edqh916jNTjRcAtLDNHh2fgOAA0/fu9E
dG9wLx6ScOluaaq8k5aI17i9zZ7iNZ8jAwxlTLKTRmuRI1aTvAURNpOWBbb0upFfTcSfTBRhs2bT
dhr4zk/juGeo2ItrkjlDRyNxi3aKXfweiUknBnCAyA6Z5ehyi2O+Gx1a8exDKstdIgrENsytHY4q
CbevvPNYCXsjupl5fouVeor6YbzhkMncqAR0CkIUdRriKc8sTBvsm1sTq+fZN8D32zR4ibrXcUpV
tbU9+2oNf0xl0P0Usl4QMAEF3CelVBEpvXCxFe6W78KbphOfAEBOTnlFsk/6JJLPQ7KgvAOfesDv
Ahwuau2wD7C112/TcJ5CKq5RJ35ppc0TnUR/OmwqIQVidw0j957Z5MsRhsjB6IBf8dK7RvLQVs6x
i9jIBY3q2OgUMCkMj/jq5rlOMNyONGMPSJCEB0lwN24MiGibIY8Vr0VvAhD1O0q2ifT+KtHeL2xV
V8HE11Bwv+jdFJ2SZPRuqZrfkFIBKSNUncbY/5dl4jfBoZ8g2VstLmNftWx/eGnYX2KRvu4b1WBC
48/BFAXXwIGijKHRXeThffb3TrwGhJwxboOsUgEtPobPUCh2Xmz8AKWIPa+GdTmfWxRqpCkaDv3w
QfrWf5joEDwYfwLmjc8nro3xwYJ+PPjxd7Y5sg/p23yge6Oxeemo371t22jqHh4wBCu0AMXWoTOZ
+fJiM7qcsRUCrHKTUOUqaHQTrSMVj8mOJA6dbW4dnACyblBHZtYk6adAevpCB8gYh9gLMYu9Uhh/
TtsWf8pakp2U5nuZCJ3HkEUbuSlwRyE8cDx1+Frh5p/lgPF5asOii8bkvo5fuyP45rtvw4a8GZl6
gwj3eDO+b3ENOsQHpfMKDzHSksxoPVGwfMyhFcI8pMfdiGeLIhfykg0tOru0P20D8DIuut89EdhU
9zKk8wPsfIrUUjTXwCTLVT9lGMgQHtuBuqqx+0XiLqgOz9svQx8Xaxdnp9R44YWGK2IS7Iu06375
+IL76PWgwy/qpaikqVMou5BajhQa/bpBs//4ToBIQ5RgCA0oJAbtFBm7q4+hv8xI63DDxoglmAjv
ypRC0uwOZBXs5BXoxi44u6C/Wns35TD3b0sercIrbRrk0WaDe37Lz4WdkQSS0E8Ai8cz7g0fpdln
nquzLjhz0iHukk3T2WgMIeEev+1b/MuwJCqG+KO+Bp825aLGBvJlw1EJhUO5rlzknvqBQZOyedca
vM3EDjk+/XHGOIn6ZQhS8946XDpi0OORxVTd+ocr6s4JNVdE8eFVoVUvYx6dxxFqtGLib6RH74rq
f4IKJ3Oy0v00pk0vMfLtMdmaedXTJZXZZ3kk/UufII8TsT8rVfFF7HjGLvKGyi6ojhjJcn/S7CGI
Z9CaPJPF4A3osuZB5Fy05IQpluFMiVyhcuaybxFLUSD1Oj2BI9xGQJ84dcKHFJH7Y/aFIE133Sbv
zWn/roDkicfiKksg7qdsYfDJsid/hECVTfrdYpY8Dz2E9WBCibJY3MPeWmTBqtVFKj+MDxR54ni/
B7/YN+TMIPXUfA/3C8bOnO7D8UyCs7c500DlR2iLvkpYWkV0rKryVoAlAIujpc+qdfApZJC4a7gH
HyOStBzQk/i7NxVBckDY9Mj3HodwNN6kHxaq+XnCeQAwb9umk1MDSyEtOi7jKnS/IM15mNYg6SHj
C7YeIiHmnfRQv32IRHxKIOGqu+Tj+FJ18kcyht1j516ObqenY/SfAyaXBuSMgU2cPvackjOwybZc
vTX3xLYWQmjY2EhKy1CzCmIIQhQ98k2HL642RqZ/TTt0dTP2Gxn/UZSvdZKNLwRzNgafoZg88TXG
xlCzDVNPQE9t1H7nmb8hOJRtBcQBlnPEk4CBzrY4pOvBn5dux1yNHwYzZUQ+KZLixY5tWwfyp4EY
foqz7SS6rIX++sqoncolbH/r2PsTMTJVtk2nHI3few+eJ/cyNNd0gpWmEsxBfZdcfCVpjQLxuQv4
mx+mrGJx+33j8VEONp1rp6ESbAZcw4iy3+gZPs3Ck9PkkyqbyZeWse+ZJlshyS6LOU6RRt77oBRZ
j6qAaRVn1mJPbGGmIjeBXLoFKeOA597DlYaEjwkC3ktH4HiM+nXQ66/DLViKf7ce3YKC7RT2m7y2
s0xQKep0gCjSr9Xhfzt0DwkfMVr8eIYylO71kdm+8kRcJsh+XTHAx277lcm7xAFHutzoWAxa8cYT
DG16X8QAwuEIY8ebHOCsYEeAY+9rYGSfIzdP5WamL1GsZdmjs8p5hKY5k6rPEQtR5TjFL4dH33ff
xqgHaXjBaTLVHlNRISOMxKAxW7m3FMWC3Je39zcadr/UWk1VvNOogTgNySO4KtqSBuYravyufgMR
w+2Rmt9+a8LSIeaeL0Mny3AN7vGUewhuKbIEDfhhIWT4aa2247PHxUt2pE3m+cvJLJt/UdKqStLd
PVsfYDQaSYhfGttDD48UqjaMOKeBgAXDm8MIf91EScDOlTta7wtBpC6XcTYWIGuGEmU1KrxY0UvU
a6wgdXxP2LJ8HvouQoTcPq02Yy+haU8ZDj35NBUpjFXd6vi2TagJrSeHJvTgJ28+mnhOcc7Iht4u
TJioV34GaClvRjVgrD/PafojnoQ8pXtyUuOSPEmx5hl0+vro9VD7EwYLHmJ8QoDmqT/sla/EvXFY
hvk0L58O5rXXjs7pja4d+itabiRrgWPTrJEJGiXJzQDJiWAODjEdcRliLapKmBh2/j73OXwDrL81
+Aym2lWGjuU8yotnKXuLjv7P6hFIOeKYH7hwjxGY5GYPiap8yX/N97N4IOKZE/HSH0C2wpxJ4n8J
2dEWS48jEObRnGTfFziQR8Fwd88zGq5LN0N5odlXcTc72pC9Eye+8k0HOcw1dkJX+isUeDVIWtoi
5RyW0XGYZhmSuRLLQmDNBs8+kz7yydyV6ACXUy+9OrDV1I19PSMZBHKBFnyWWZFBairaXviwguES
WfyiTxGbf4tk/UWVPzZLGzxEApg46e1pBE1y1qmUhSBTMXWCNGEwbRWJsEPDQ0pL08kE3YRkpxn/
PJ/HdCrmlZFi81MDzWoNGnAxP+FHI6I7qJcUtbgh6TQgsKuQazca/OG8IL0c74988rJi7FtcHqiX
fSThcDn6wgIElgjmT65GwAu6jHpUtxXxtHxvObotqsKKZQoHC+1Bs/bZ66oj/9IyxOiZS+MKYGph
FEfadWPNvo8XsDqIE3gJz8W8wpaEHx50OJMoY9h0225PcG5J+L21uHId4IgpdBKcwXj2UTmLtIcp
CkF3jJbpfFis9jbvqMNBMgF6aCiCpRkMAldedyE4hgHbOfzMwanui1wVsoBoRQScmwInMmHTP0bo
BYndsdXE5BzNLKhDX6+FPYBHZUcsr1k3XMdkOc9Wf9MJnxt79wapv6VF1A5/935HLm0jP12EnOqa
Iscx7ZjQFWPlYvZGMTXd9EhBKTqa5EnfsbPnjd5bq5oUJ8ToHglYyNH8KU4SHDbyJ/GQTnGS3sTi
4hKICs1nD/xnHCFwLuoZV+nJm9GqEo3NG/RMQTskO9akh3u2QWzdsmqHs7YYo4oullih3YK20NzP
p/AQRXMBWDOF8drE7YmIdD0PIwYqD2MRC2GJe+CUCmjjGBCSrq97juGTJfQebskuKQTjZ0BUn3xQ
abnow8dpo16dLujghlC1TaCCKv4WOh5U0Gf4jcJf99zwHVN2it01w5E7Ovqr0jmohhTIYNCfeM8Z
HJD+vm0YkNTZdsEG+minpaEYS58iY+GPBuYWauR+p5gBoV3lzcb6waoWh9yI/UqtmB7VEWD+PIIE
yoEH3xAsea53h8S7dQpNiemwee1B2Vr1Odlxq6Te9Fn6q6y7FhGJwDfXw3QhMhszdnsbHY8r3jnw
NMuFJvjV0likJrP0uCdWYKr16xlczImFy4lkKsSE6wUFBAkN6wGz64DzoPKE9hwLG9jVnZpHPh8O
yq5ZMQRcVPuQ7M9b5KPpbBEDSld1A7WwVDM9nr14NhXBFFaE98A8zoqYi8xQ/qhlsDd2j2Wuw8Th
DJQFIyhJ28tovwxFbPzwKRE4bsy1vqkTB4Kks0m+rji6IqSQ3XcHJ0daeCYpt68MqOAbz8LrqPG+
4TCa9tL6WSFxAInx7Nceb1/hI2uUy0OXA8uum8s+R8fwM1i7E/rCFVvv8O9fPh6z//k/Ph7zJl9h
RyAuT/3Rq6iEGW0WcelZKC5DEuHoiI9vPx78+KKSdCiMibdi1bNuBBDNVhl9GUKknL0jwClKH3/+
14PJPVassHdN6LTx7cffNC3WWbfAZOdJgvl7Q7XI21HvcO/x03DK0rUV2CZHX+A5fPzm7uPpfHzr
85mfkT3ABjLLy7++KGRrpn97MNnRh/bx8MtDSP6i8PIuR+S/6m1XNY1E1HihaT7+37/+Ao44iDG2
yrQw91T2x7MN2IEjuj6+/fjS3V9sstqb/X/sncd240jQpd9l9pgDbxazofeUqJIpbXDKNbz3ePr5
kFSLKnWd7vn3s8FBZGQmIIoEMiPuvVEEIct6800uKZk+9o6ff5xEw8Ya3WxHWvWhiLRkZUwW2kRn
xzQJhU6WaOpsLVtVnv6gJ2HCE9SLIJ5HGfwuh0zw0huTdaYNwaZ1SbMWiffNHI2fYjgs2Awmu12u
lfRLpWtET3oWx5ID5EGg7P4/hefLkP/6P//rx0dJzr9VSicyjjqxKN7hiP8g8HwSu/wlFCXfx71R
eEzzfzsWCosAUB0ycjfpRl4TcHGoGG5ahuqojgko+U25kZoFmgE+x9RUJIoBtL6xdxSbGi6qAQAc
1Ds8CtX6n7B3NMGH+QDShfDAbhFFQHDc4GXsz7DnWAnLVOki41ehZUcjlbXHG3JKaU31sWMdsUjG
0lkLr2yTuRS4KrVMtas3jqM375/G3jr/aazifIPu4C+QZiv24mCDOeKd92477Pf21nT41BZ6Y/53
R6kiHFL3G08fy8PtEANs+2AGeiIBVt84CJk8eznvQap/eXNpMlnpshXufGutsqx/Vi3kn9K6O3s9
CB3fX2YWa+2JjPdq5AW5H8V5br1+BcuzrlHumDbnsTu6MEAKF44LZ2buuPvU9cxydrMjVyF8SXQl
GmRvqVvuMKtLDeE+uxuVfR8j0wF0x1b2wvbN5ixlrvw9j0jYDKGeHsLRzw7xdPDd3pojhaGzhvzN
IUxxMIMyI9cQSYgDTqf5xvG66CB8cd9LS8/vwyXI7HbVa6N9CquyXXm5a5/86WzsifqWjpEtcmWd
VVr15MiFdFfHJFAjiShdn7fZqZ0OrgTMybWKCcKeskGrOzB7Mz0xEyLGnrPW6ppsTj2evFzSH5SM
vbDauh5x4dJ48L0crFtePRZJQvIaiFR7iaKw2vUkOU2jujRyXF/4O8geBuwVRJs4TL+VmUPsaitM
c1S9y78NEhPFRrvRyizbdsiCFDMjaIZ9Z0cfD6It50X+wSHaWj1/fPuf29ppCNuNrnTxudQC/8F1
JWNd6WRWS0I4D33FTo/saM8SDEFJXn/aXlHUZpdbXbuxlSI4GX1oLlN7zC5qb2tzQ4r8Z3KEk76V
0+5z8EEo7/TxPOyq8Emcxe9nVScF17bbGVrZ6iaMwYopcRkQMkqNtQNlx58LG2CjsfYSx9u0Chvb
dvSLmVR1/oPVR+lmLNtiQ5TRvogVVSsl4U+/75Z14SevNdJ4C1+XgqNBOOXgaRHBqHpwVxBgDJTN
SHHMkOg2ZnzpsxVSP9nJJ/B9khFsOQ3TobCIEvYARVfCgYqHr/C7wSP5tUH6NP9hNf2xcONXNUxQ
6smdAlUozDRtW38OaU3aaQ3UKMIEH8xyYj9V5AS1MdmPRq3B7o50ZR+mREEWNSWcllo3otcxNV79
YaV8N3MSe1ZiBEsAUMR+Savba0P6IdVJf4wsVzslvcO23YrHpzbu2LEUgWdPm0ZWMUTmwJeQNbtz
RqO/HlJ9wYjgYwv7rFlWlJB7dbr2aFf1ujqsY8sL7jM3U4nQlsmPgA1tHzY9EJryZKXFOpqeHuLA
U8/dG9NzRJiJeJjcbP6BZxcmDXpvSnioWyU5+qVuLXjdjC+eKx/MSjV/+sH4oI8GcqG20y1ltkeH
DL2yY+A4b13bdDyEBNSeP7wK765vkd9FgT/RlcDjU25sIpqyouGFJX+iK1lKEhBU9+1fkRnEW3QZ
ybyqE6xdys1sV0cqtjj9bH/u+sH+x+nnsRXkr7lUw/fXtVF+bIpJOnboz0kQhI+I87joMM3dbHBB
sfBvFgfFHHWeYUmEAhiyieLfT4BBI9xAFwReEvL/pbsU/W7D3kfc2g2UsrSZGPHf1wAkeywQcXwY
7ClH12bdfcB26uCafkgir86/eVG781BReEocKdjqtpusPGIP39p9HXjRtyrJqlUdZPbGjKPqCTTi
NgnRzRrrh94bU7YrtXFJ/AY9Xat5gWXlb0bT1JeKVTcvaVskM5hV/jkxKm/aTrJPIuFGcGnwX1sX
RCX6TKD9Unt4SKLizpraK7v3wfKO7nZKrCDuIc9Fe+OE1mqoQxUqe+S/KvUZGKH14g4pEaCm1Jei
2UP8pw7z4NFz7Hpf6yO6Qp0XvGpquPiPb5/9Oy2ESmkAYHjiQY6eNI/5Kv5OrRlDkEZQlIKfoRJp
UTDn1RXK0fiqyyOwlkFlzZDDGWxGZBm8bHiVYUmRc6qrwwiQ90LG/nngB7tSuoyIX+xGh1KTgSLn
5duZaJPs5C5KkXT81C769iAAKnSoGXtzk4q5A7fHJ/6H6USbDFkk95t7CwzLsm+a7kACwzhE5JWX
STZ6L7UZnq3px224xl1h6vKz6Kr6+lvXdlQ/dM2s2PqZSdodsgTKs+mSZ1WIoS1KEgY64FpdGvP0
zm66LT/JVRfqoTebzuRYR8PXa/y3s9+9n/sRogAnmjHi934ZQNWdWjb63E4d+QAs8ePByZVtqJnl
9lP7rW/k5vJBmKaRHeo+cTdBNAxAbv4wnWgzEIlTu7jfiKFiYtH+eRi5Bgi2ardA/xdCTTx84eWJ
1IOtlC/mgLAGAsrdd9IgxzHygLeGhA6CALDgLEFytzac8qIESTmHsvyohH14ViHEPL5bo+Npj0FQ
PKptEp6VyZp8wlJ5U916/j+NG6crvM9yu57HFYT17rtdb/LdrPc7M9LY2kZ50MxEINzOCYX2BuJF
iaV7R9Emzm6HSDg8KDmImr71+1Nnv3fd/yAvCg7ch00Keydt2iapJL1VdKsF/+sDdzxvhozYiWb/
lLxYMaSZoRDbFPuPTIElrkpfhBFFGyS1pC85cmUPwfCtTWCtID4FzqhkPfFu5q7MeoLM89XrBFZ5
73jDQuZJZYyFekCp19tUuawejOkMCNTbmWi7ebMcJsqtnzjrgu6ipGNw6CyH1auu9qt6QjlEo/d2
EI6scXq2E3+3iS4jj+e5cORG3BvwdhlHQcK3aURv0dGZICP//rS0PjFEp89Y0xHA0UwFcCgby98f
lr0fSKpfatLPIJQf6rG0720rDI9V5LZz8dRk2fWjQSvsnuVlcCze223aq/f2dkTkF6b7MC3TfvRW
4HzoL9o1z/oRu99gqV2cOh5JJdqJcnDff8rXs6lNHqtiSWIekKZfIegmfsfCLQ7iFy3OREdWIDqJ
JZ0ZReN1cltxU5hkvgyVg41HEUeAc1sn3RfTxgN8qLz2ZS2AVoEpp3Z8Xyvh1QL1BZ7S9fJZ0INA
DIzXsSY46Q7gD4q6QgeSrHgdRMmPgn8RKjL9a8JWZHnrYRo/XWNHnNTcWiDKZrVi8sW72bn2Hysu
85//RYvNIak1eL62yp7+9/+ih6oEWl2+9tMAfzBH0VI5NO8Hswr4FIVd1zqrQ+SDNPS6dremIuXn
FQetRgrI0E9SEOloTRL4gh9w1IdGP6nTQbQHIWUNnAE8yyeH8PYgwGrSscu6caR6m42BFZ9khHUW
gZq8FH2gbAm/Veeqb6qzNp1N7ZluDptr3yjUI/R2on2rt+rjqGbOnWUF+xKm46OGVv7d5CsoAnHz
VZOl692XLIvhhqhSsa26HOmu6Szshrez+P3s5r2deZ1FakGt/ovpCzufD58LUUpjigjx/EJhghiP
CZTXMA2Wxb//cyxYjEWbtmjJuno7T4bK3EPgSSdIC3Ips+u56RrGvgWxOIftpM8N4bp2EK7roTTy
ddgFcPuhXa3bJI2vz8N8Mu3aj5ciWuNmZr7OpCpeiliO2WZv3hD6w73DI0hswG47taZqHkurCUjq
sDET7be9XPe3U7SLTd2tG1n7x3CsLhmo+DGNgscISo/VJuMLybFk65OwWGheObw43YgiP1/SUwSI
TXSTRqs9Jr2kzsUvly0u+QgDtOLtJy4c1xXC74+LW2fxHLk9Iz6Zt5khrJPTnJ43t0nVvj3UWkho
diorMC2skqC7V9Awf9aBmC+BjNYHR4qcg4RgNCJZYfJSaeUpqHjPNOIbjoyfd3G1Lpop+cSrM5L+
oVPlnTr90RrAv001lLy2JlN0U4nFHHKlTWdItcD04Slz14asJocoTe+8IXls816GtZiRo9HMvN9o
CbwD0UUc6qkz4qSPTZfJu1v7ra+YM+hdJpCM7DpfmA2wbEd/wlHH0YWfEgUlKsNZ5o4RXsRBTYJX
FAaHvbDcTrHv3OhFGGKMb7nqVqsBR9/aPs3Tp5H8H4ICCB794wdErS/ZoLSKSqV3tpW//4Aiypck
rp/lr7WvJrtoSH3gcUD+iLQk8yh3nIVRGWm1EI1/cgtHnRtfq0rP942btg+1c25Mr70IIyrLaqG6
yBIIU+ob5Si7/SUzEhe2RiT/KjLLg/5kIzSuGMHc7cH3L0IH4o1GyZlFVw7mBr295yCFY5SRVlzU
4+icDaSAyfaM2jPiqOFOtJlK5pzDQeJFR9ZRWOMAkJxgIcGZrs2ry5BlUDCQotHvbX9ciptK1CZd
yZFJ1gyV6wc3a/x7VuJzM/O6B9Gj1CFnZGmcbYUJ8tPedQVfHWEqWgwmLprkwPQxPeTUe6k1eziZ
+TCcRmgsKvFOIDheI9Vo2jUpsK7JVUnyq5Pb+maAaTv3PA9c9JAiQtD3ysW3qnYxyrFy8aiZsuin
s3Bqy2BWHqWiV4a9FSnOTtUD9gKxf4dmK8/96VBNyxzRzoLjTlgjPCQW4s7eNiPrbpTar+LRUWWI
sre5RBmNsvP2TR2aWz917wGrVEcRc6vBE2x9p0QHQWv8B3GQAAhHMPPQKafp1kPE7MSo9zlEj8CD
z6lNIPHbc1E87FSl8o+1+/NTszCtVvWPXnv13R6Z4vkofG7z8/awFGeFfmwruzRP0+8bFPwkiOn4
O4fGjRka3VFWMnb7dtzft6R8+VCN8KlBAG6W1EX2rUjqOyfW3b/M+nubDubEkcwhRI7qz6pWXlPT
Sb96kekBQfK1Xa6GFDCQNGC5amgdBUAXqlO2TZXo3o5SbVz4E2hXOFL7wUTQ4dzKFJ9CUcIL52mr
emt3UHngwI+5Awu0ypz2yLfg3vZ8/cf7SeyF15bw75PJVSsWFNY22puoqR7RykWDvis7eFXUO1iJ
RkchBL0oajdfpd0ECAzRhMnlPpj5TS0j66AbaEMB31uJUC9Pn/I+HM6xZEMGH43D7fln8WmskFJK
wPROj762usA+k5YWvNhtF0TxF/q/KK7efG8CiC9IL0YXQ3eqnSXn2rIo0+IVsW6IufTIGiVY1GUZ
HRM41ifT1XkQFCg9SnbGS3cSd80ncddyOgjzdigLCnlosb+9NcEH7NZoxQbjk1KiLWJYZAHA7J5U
llN3PcvEO1sKTXQgRgttSZ2EOVKo7covTOALkxvqhn4X9H54kGWPlVgRru0AdJ/Was46jMtxpyQp
1YaiWlk1SsmXR9eBHBuu9VxYxo9+NNJf0FNQHSQOORu9YSMVZf89ktgMqk3lLgZkSmZ2m5UPmeRD
p1XN+7iyiwcEUINJtCZaCacWAEVyJWclnKKJckxoKJh5vhWmJMdoMHoGu+UuqhHu7OLHONTi41gg
6pAbJBRWRSUnkBcI3fqoau1lHU4IsuicikZxiCb39UxWDSpSpPZbd9EoTB635hqmiLSLXF+F/aWX
wc4PwpceEs+Z4lLOuZ3O0JKU5nKUD0vh6CjTsXHRFZ4pU/WgCNz7vrH74UVVV4XTW895q7p7gB/V
PEWYuEj0EE3YFNmTxlDDizh40mPjFu6d1AbRpTbSfq8M5evNr5W6jXpBry5EmypX3+ysR6F9ZhEh
Q5QxmEFHzL/VBkQ/yi1mh6CTrZOiDB0kGwLEf+iRe7KCsrT+oqG0cfEcH84AkQdhoaT5wZp8rDRY
M089MyCAN2vyDaYZ/Up4v+3jrAnBoQ/z6++tgBK07oHjf0jBpFW7d3UijpQYOA21Ij2By5uX4Gq/
UK+lvchKimRAJj3B/ewPhRYrAJnpFeadtYZIm6MHjDdGBmThVznpkZydrEjKqFkc36Fu8yG503Yt
LHQ3fLuD0NOQ8PYi6GrI/B36Ub00iQXpjOpO4DpNymcoiMpfxMGxq1OfZ4D83epsiF1hCZFj5gc1
iiXT4u/aGA9Gtm7VgjCkB0Z9pFzKMlCj9C7X2pRYvtSdqWwiWm7Nt66+YiR3whEnSj91lS2Jkjk5
yd0NgDJ1yWasmhEej39VRMeUzP1lAQ+aKSZoQSOmJk2nNOOhzxVlb1EzA/3XUpWgCbCDBha/cyC7
PcqeVe5az/7QrvdaeISo9j3xEu3Cy2cux5rzRekLh3oZLoSxLr8IK3StF6V1XYS38KlK783bpsh2
wmy9GrauNMYwgvEGsAzXYWCpCzEbAuDDzlIlC/ilW61aJQuXquqEC8TDjYOsD8a5ROlv1rm1/53f
3n2rTIJ5Gi+wXKVUmhxkxXEAckaNmnRdlVLw04phZPIIbh5cgInrBg23DVv89hKPdjMTXcKoXRBk
k19j+M4LFC2IvqlJu/73gIf+h8WkJVuWYlO20ES+7NNuTCMw7SlOHr8GAZXm2qK5UzSpukS1Gu3y
KqIaTl/WEDdoyy20Z6IibtbCFA4oJp9H9RKqEplTSw+GCRJ6nNu9kwBKa24nOjL095qMeHnbSgNw
crD0e3FwE5ismSF/g45Q7VPPgoykWmq1l6eD6CJMPYXEd/XcBn8YI+bph5JSqe+whj/lcoSiXvZx
92rxHgK+QCKH0Po/Pi8wiZXfJVr3VW3TZJUAk51p03pCmQ7iLPdjXuuBXF+Az4Vb0RZMi4quMHDY
jQMbTaJSm2hsosA+JpS1PEQAoUiHeWxGTeX86QwJAfXa1r+f/c/7ddRgqg3IKfKEWjDIaIBONMO9
2BYL09PDaC/CiMKMoB9+MIX31vk2Ft4gxYJ+73wz0RDjQjHCOHKvIICdZdnZHqJNQuGkB3Hw8kKb
J46mrY3C8R9iBDKAHGpzXZWL72U01bMilIOITAvOMGIT6dt6xL5A00BPtsilubOK//ZPM2qQ+4j7
cJcrPJLNiYRu93GK5ASPfMnvlbUwUxjIVMdI71MV1jShr5PmaMlLEGfVBq1pcqXCDNHSMTt3OHZh
Ozxp6a8wGdOXDkHjPVHE6ZvN1KRKg0VmyxWCVXgHXZo7cKeJeMs924mJ9DFNJieBR3kE7uBq6tMT
qk3vGydFOK81TomHMLVhhMEWwU9lUfaWsU/i3L0LwinIHxXBd34cX9F31x40OdS2JmV3VpURlq+2
9V2qLf/7p4Fuo/xHZE3RdO33J4ZB8Nm20M7QVFkjymabnyQCZblIM5CisDiaSN/BjkQyoAukndwZ
3kuQOCTP5PTRtkriVjrrVtGOvvhEaw2UlRSk/gsK2eh5h4Z5UmJzeEwAj4tuaWake893+qvJg4Ay
XCHMKdMOwjl69jCM5O57ljThX0l+cgwdaSYI6HdW49pfExg2kEOL5qK7MVXI5KKg/EJr7ZQKil9d
AlyEeOYt1EFRn6d52toN/hrHt3lUiRWlSV26PAek4Zu8l7OwPbnaeLS9KGPTBkGJ4hZ6c7JUrznC
aiu7pjmJXqJZmENTjBu9lb+JdtEknOIwAApdKDWKUNcriEZEL1DyUHrYNClcM9H24WK2Va+bIaz2
H9oSnj6HGsyi0RXW202JSxlpI6/VuITZNc16bRN9JIOiMa2B+o5o/HTXZYd8B4pwzjqtvGILxfdO
i3srXYW6glqFjTZYFrHuPIS52u4LKt1QC7WR2r2wMztDrsVDdcxGUQVtWzMj3AydtnMgpVnoGz1Y
jW8dR909m7qPNTU1satA6ZQNcuIGLJMe8KykJ3/degA//atIQ2sJvoLX0zRSNRO0U0j1w2VmDmc6
xMSMGrMxjqKHHhfRpmBRySIKp2gDqLGsUsm/u16JAnVQk1BAv84RFFvIo+QSy3VQRf1FtKqVnS4V
B+DpdYbMLe41d7xeVjRBP+aXHyAIJmalMIx7CmJvZxuykYFZRMAQqeUBTsz1OjWSsYe+Tp5Fd3GR
fuRzrG301oSJSLq+kxReesIUh8IDpUUlzYMY5VF/Eb4t/xNxC6JNUyk6acn2SfQPdFhahkteU3w2
Q+8izlkFB5sM6rmEk0V6VL/o00Ebe2kxKpqzrBENSknusxoPrORedKnQ7+RNhVZPoKrZUkVuY+20
q8Go4m9AQeJVD4F+q0tq/hSP7kYhvfpNL100COpM3Wtd2yO51n5Hniz65qUdogbgxU6250Rn1R3Z
3E2O1Oz/agtLug/cLCLjjEKUuEBrJHu7dV4GGOmUApOarcW7YykuErtfstzRvkKCiddx3jnrSpfy
l7xU5oNMLVs1rsIVcTBkg+t9FxZjMW8QD0SJ3wi3SmTJD9LAR5Z3KQphfYAkCbLzCBKhTyK8iolE
hBlI3lqYPtI4hyqLX69Toc5xLmJqdtlOIz+oEzGIKkzZUphAGShHExgQMafL1j2g3UIZs5VbaT/E
bFZuSRT7gJrNS1h5UJETuiRAoqbburakFhTOwqfg7tRmS3W6M7RGhueFqcWw9xqH/e2kBNgH1d/3
nOtQ6NzRX4v7aDJZJ4GXvt1zZ9pnJP/S6z1PXwfgRwbp72nK2CjG82hZG2GJq4j7hvvdXe/r3+5Z
DOor6R/37EUlRBAU8M512q+QTTDWTels84hsGJy43NxJUkt5RXE6xGAj5k2NWl1APQwEl/DYEoXA
4jRGVe7as0ZoMjTgojWjx/Bpjk6u05Ub2M+R5udvk8lpBTNduK+tbF/lGXUE3VSKEJbmBYCSCeLb
hAbKol+UCPU+5NOhSJ5tvk/3okNjqdpStrNyKcxcjtQLg0VHMSSJB3vR+V26Em2VTfSpCeaktAdq
J8Tzt2HMW/l1tDAbKGYBok4PYNbr86BQrGe6ETE4KQbKOksNdcKnG2nG2iGWR8BpXuT5XvQTQ0uv
t2Ykt6qtaEt7uTsMevh1LMZma1N7eUEB0nCt172xk6M0OXo9fE6vX8CU29pRVj6OMnIbsZ8PvxAH
jVOr+muIxx+dnKhPdtZRkbd0KYrXyPZ2rHRrrai1d09d0mEKfiWvLI336TSIMMiaJ4L6LTS0EDWz
MbmIK/dDZsDE6c0teNJ1bpvlOqLk7R6y2i+tUwsEdyR505q2cWQpg0JF7ilLKXWNxRAVDsXObPtR
qpZIylWk4Drlm42oW5bkNVWb5Tvf7vmQYcys/EDNfkqN96OAZ/di9nI017vBfag8OHw1xM2zrY1v
1/ZSdMI/XTdoPPveNUZnbvl+99QEBDZUxf10va4ILH+WVfnKGXIFAZ1YW5U1wW4qa6AX1irWwhha
5ZvUQGdr1eqrU6XWyofYsZGjLHuCl78rkmnWEi0iII7NUetb5ZwGkTG7jsxJhMAkenAdJd9ZeoSk
wDQAMg/gFftVV/14pdRdhYCya38ZETAR/tEM03mpFN3JJzx4siQCfdeBUO5GRbe+8LOrtz2FCVaF
Wrqvbrm6DtTsdqk2I3tfuRkhYJQv1xtJoJhKJCzOMDrbo2oVyjyb7iToJHgUTfo02v6wUW3Ciknd
NF8JH81EB0kr4cBk8LDB5xUXxwY3Iy5VGVU9g/Nh3Hle1xzMVo4XwiEZ1crhqfncsC9d2zniiH7U
S8/oSl3/+ryAlz/6Noo53hjemxL1PsRdsuQnUMSy72JKdrN3lVK7TlmiD6wOlf+1Hk1v3Y95uTHR
0n4aM3UrRkaJZrBSTZKjOUrOOY2gE428kh6NJH0shg5WmV0km8yL6ms6VuRkjZrSs5RxTja3PK3i
WQ9Sb1M1l7dpKYUGOgoc7Ji1HdqxxJaml2vgtDjsHz7Yp+sLNU+CcQ2ZA9rp1F/0amP/YWA5iaoj
Y1BGcXa9PQXFqM2yZpmr7NBLnFlx7j9SH0i6jzwqwrqt94zsBR9OlJizQA0QYiiVft3IpFuE10wo
GiBBqCRog7ft9L/i3EYdcbKmGdXO9h7TacZ2BFM+NRsF1x2T0iBHEsAPXOp2ax/IRNmHxmhZnbZF
r246qzmrk6N0bcpbfXBLPXSjqDS3Yx4O7UyJEvvgGurfp4NP7LYe+5+e8tpRcAhpXkTMjczRkJ+2
fOpV8Y5cF5oMGxeEy1ptgRZXRpZcRmSejohTnd86pxD9jZ5671dbTaHtqEVRby0xWZU+eFQHoESt
E186w/AQ2XB+NWbMhdTGTpYq9LPl9UKVnv1o8lohHCjJy6AJNET4zPA59iQqxEsOUbHJLDoXxTg/
gtg1mb2mbhDPZBWVuQaqEyQchjR69nzi4xp6FdNCOnq2Ddtel7L75g3jPgJc40Kjn7ytbH1DMqY8
i6ESxHFN7p9KUP93hkrSc7pOAnFyJ24qmeYHi/DnmxLeBCUlcVMw+KCLRlFBpgKMmTtlikWsT5gp
BOrZJHx1jf+JNlsAS2yBQxE9Icv2107UVJmgJO8TXTuJOYOpk5FQILWoveUw9vOG+tMPHvXUHrUu
XRLsbi7CkjvkhfXAuBeWrWhQ0+ToasX5QOXUrKNwFeNcEpHxkNlnYakenKGhzK6Wq2nPTW8pJ+FL
veS74hvByRrH8VGGb07lBSqpXC8hlwj/J6Z7EF4l8coZZV7rw/UiTYaMixLbe+FNec8T+NbL/dVr
Gi6/qdja2Y0nPyK6HQMAPVJcKdoCasm+jKYFH0uS0a6bTC+Wkfsv3Rd0/wK+xei6e4MrX4RTrrlU
plXOLq2k7EuPOu4qDftqgsdkXzpXSw6ALIEui7H1woIk+0V0JXuByqvjsXCfuvpN18KtJeEkvE5F
7DKAcFh21SnWdH9BBVlkfVWzOhlFBuS+mU5D30ZmIgzc1bWx8EGqzIpKuQsTIKiqlw4QNqY5ZBQj
EsIUQMS2JF3GdRq56QP6A8mpCPyTLClShjwthbIrRbO2wmsEVb13B+K4blJkD6KNAParQXL2IJoC
p3M3YiNEgpcJBqXaIKFa8fRl9l7JzZXrj5Qwm0wxQgUYH7XyRbQoPmu9wYhBJU4X8Ieou2vgwwqn
OHQ9JVmb3Ig2wrT9uj2GWXsZrf41ddv6IJprQjozvqDtTpheBWPd5Q0DJ5nrikNXql+0Oo6P4krO
GFcbEoNTTcy/e8jGou+SBV+U+A6WnrzU5KZFFUFGzKDOrIUY2JJauHS/rn9tRUZuMUxF1MUsIHHV
cxRDefeHt7/WQLFmrsqj+nb7tqezBzKenajxyBSN5gqY61zkukTWC1Ulqi5K9u7WJM6iHtCxCmRf
WNemrkUWNe/7tV80bzk1qlZTInycBE88EsR5by1j3WuoIwnU4pY5dCv7Igep+wa6SCo72/Q99GfR
T3OabtVYVDh3fAT/ushTjooR10cD+ftF1Mf+D3dbdwX1wd/9st7+q1+M59WcsPmLs1XSDtaiCDKd
5DZCfgIWejMFnvRmCrhnNnWuTZnOE6L05hVjq8amZilom63d58650pS/Cl8bXkzb91dSWZpUSWEZ
xqrtOJTU7KhZhYpebmg9Dh2au17SOatuSomZqvLYNkF9D82tuI+1+MmPo+ElDz17ZeU5ZQh5db74
fFhEDme+JWfrcMqkFFMmJZbK5OCzbUEanzTQrUswZVCi3i8WvU859qHLIjThnfTOldQQ6jf/2mtb
kdrd0exrABpO6TfbHPGWpQpCZt1SroYPLdQe/VGX13YKMbl2W+1ReCMLHkduq4hiUCWzh/6C1FmX
ucjEZfLRR0BWKevhTpsOQxIMd16Sfx/UMtoJS7Tbjfo2VLSJg2xKPbTowCK9hNQCsqfpfgDy8MWI
mmoizVRT7cL2iy4p1tYMvWAuvFS0IwtZ6jvhFE1526IPJCv3wkL2sKVIOojDsPI+zkbGL/BK816k
H6To2KgpEKUpP9HBz9s6bk2RkvechenBWAeMSUDovQ297rpsVFLlyek20BzQLRCmONwGojJN3p1B
3XSlwB3friQGIObubjKVUqvozobPaUcCS9I9ayNJqQrtrTP/ccYKf6VY7tMo10SPiKQRpdDliwnM
sita4yCsppeMva9o34QlDpauDGBQqUKrJZ1yaVvbu7TEU6fBYho3qKXp1x0s2ioaKaPBjLVvGIeu
k/yL6a8MKU4PJIufVPEnhYOKcphv2kt5+vjEISzLfaxp0lFYQ2cnh75TnoRVQtg6lJk9rmPg+QfK
3yHEOB0Ahb+dGYHTrOuo+Cp6xPDtrz2ECSV5buh5eAS2WaNUAYlwlExgrbFknboiRm1ociSTI0OW
Fyo2CWA/Q4ao7ZW3EWHo/DVS3691jRg976C+aMqo3+vR2h3V6pKkTX2xeLQDXCaMIjqItq6nmoGk
52+DKmCw95azSq2jafRzM1KDg0HJzZM4dE4PuhPZ+lVbDtz05KCWIESYYfLorbLsqRN2EP2EV+qq
L23q8t82ov6YOiiKGqZNeSu4XI4CRQrkGQ5hT17J9X6g89Te+37jL1KnUx9uZx6lJBcoDagPkodX
j5yP3lu/PkO2zKm/+11XfCU4i2Ip//4TAofqpcide9FegvglbFblG0AkxVefbVLS5+ZT27DgIU/H
lntqvw1P89YDX2pFd7VK3maEbvXMRgJByemsnNrEmWgTXtGva0v/sxem1dvY/0vZezVHikTtur+I
CLy5pXyVquTVUt8Q3TM9eEgSz6/fD6n5Rn0m5mxzQ5CZQEllIHOtdz1vDfVlg/G8edAWK76izUS0
lsjpPKNBUF1f/Wqvdrv42vs25HonX16gpl010Ux/rjt55I5qJ2n+7vGkBfI8iwfQFXwSfdYnZ00a
D0XEGiJVn5zabQOgYhCBRgIkfKbuulED1mKiOfqfM3z+0xtmASh2qReWR99Dk2PWU3cY/cZ44aPU
DmOBSbtq4oGE5wBhm1A12ylnmcZMIZap2W8szdyPY5Y9qkFgerB2+OVdtM4yXtSFZdYQWF2bwDuI
DVbE2iMivC8mtiQPjiN2IjGnmxLo51PZPupIgAaoTQUs4M62vulZht9CXoqV72B/A85AtBaV7bGL
GuubFO3H7FgAkIl/vvzHSZoBfqiqTfda9VsNUWfOXAmrn4Edzd7iDKxqqbY8sdwj1ofOvtTM6jCX
wFjUw1c1LfAPO/XwVc2uC+DClUnzOM+FjdYt0DZK9KnrfU3q3SmRZM/DN8O4VrY9v6ujEkHyTIpg
eg/8mQj6ehSUMnWUOvm/jrK0xgCX5CZEQ/Lhm61d1RVE1//9sqr5r5flqBbHiX2DU+l2Nk10HP9s
MhizxFSQiP1Pd2nwHA8p0kXk4Yg7NbBocXWDR93f6aDx3quS3zLPmde0K9xjOTfOPrd1531ASlm0
Mv2ZeSioqKHx7zLPM++nAeAKhcbpz/XMSGb5K3L6v880SF+rM9UBxT9nNmZpfZ5ZG37ysylIidYg
fSLMNVaZioMFG1I+oi9icF8drL53QNXTq2y0/CK1ydwjx66fibSQ2/IGKhlY26mz8nr+6JMl/dYR
jMdReISBZkcY74C5OkQeyrCshcoYl0XzMx39LbH79K88QhmgifZ9SYNmm+F9cV/33mrJXn8w6S8p
ILCJRaEv3cTd7H9nwnlM5z79y3B4aGTS/KiAg1KE6KRoXiLz6Pu5e6wtgyRRSizQMcfpA3jtFR+4
7JuhRR89DwR4QcEtaoz6ZfDSFWaZQ9oN6vpFJ1V15GmBM5CdiJdxHvX7DrEdP9n6RR3hTP4xxrH9
QXW5Mmg3me8nJ3X8ElMW3JRGsVWjBPGp1Z68R/VSqstPpi11v/2jagEnC0JQ8fFZXTtNJTZLdeZs
VdONIQkMsfiujp3qEk5z6uATlWoW2qq0fCF0BUamqr9bKXIz22irs4Sm+mYsFXxLo/4+RxRn8i3m
SyEq/V3oP9XhGrYUB/joE+BezvaNvYfD8Edt9Q3GP8y3VPe8Et+gdn+rZGmuwLpmpy46aA5e0YH2
Aigg2GWWfRKyzp/y2vY2qV0xgfCGId/UmAw7XcOzmmjyk4D1dJ/Mw46o/IjlQyz7I27rGgnStf1/
efLnpdZX+88LGPEAC6kD+MGN4T3qxk1mDsFrZlTttTcw6FX9FZLArYhH6/MwWU2/HQbq+ffDXCZL
J2qp5HVOLeYbwArzP9O8C8LWM3o85hf7Gwp8IgNt+qbrAbYu4CGB6HATZX4wHIKsinaq6TaOE+YE
Cu5UM7Jeh9jt3hJUbbepjKlaXS824Cvg5f02B/QZulDT/sBCbavjdhwjTKzArQXBd9vy4IsNmv4k
XA/iQN5plyho+oskJgdcSmgIOqFjJ32efXeG/maq85fcD/sxlX+KCvHf5HXj62TJdIdnRnXzxNyf
oMGjIora7r6c4SmKPIneSBD9KrMh+SvWjw5AaG4NhvnqF/707q2/PU3U1kOG1dnBst3+3CVLcm3B
7+xSaAwv+nqjII05/dTcdq81xMTsOID9ZeHYMWtypUiZ1koH8Y+iIQihmrPFHTAHk/3Z1EzIlEC0
88/mGPMrLSut2OoA/F8LfSJbDrKe5yvNzskmmm79ebBHuvrYuFnzOeriXnOErsB7uh6c1B7zvCLp
PkeFS/YE2kD/eS6o0fIY2Yin1JVLp8tBYOnovNe/OQhEeowNDUKq+jMCatjiAZ8hNboUWXQgxY4C
bB2VHomQtLFAHK7nwiVxDpQJOp/NJNWtg94BElSjPNsMuHKt/3luNY3LwXSi4HMUxvoEfKCxw2Ju
sbsQQK9myibxE4HzO5TtVW34eP/eyyxKXJfp7t9HqMOShOpMEnnFQTVbAZGpSpxiW0/AmEvb9K/B
0m2KAR9HKi4QayUkN/dNDHdfdarj1Caus59e6hgn1VKDrhYR+i3Hfbae/3VoVhCLQr3I8mV9ma9N
Z+ovZlXgMvfPCdCltQsWAOc2jXjiqWOjrAq2+FqAhFiPAzbFSOrUt9KJMWv/59wIk4VLo9UPeaf/
/vpjzkMV1X62U8d+vZhn5iekmOLuq7+PsaZxI+1NvfLXtdPK9DcExiB9ra/nPUeeIYhp5/3nRkux
CEqCBEyI2Hx1F0XidCAMOcwU+teuQypNub0GllZudWQhd77aVYd2otCAPLXB58j/5nJdAf4wikkt
rC8xr9dx8Qz4+yXtWfM3cRWYOyOjlsXOF+qIjODUxHzLVdNdwcK+ntRXCkjiN5m3G9VvANY4NVJn
GjvOy7vRYqPgtn5/TURvv5ZEA1R/XgYTjncTbGt1ceA75EhSYLzEJ7DPIRWgNqLLgju5blSz61Dt
6dEC9WvtG5uGJDU5fhHiNApG1PwfrX1etNs+sJYLD2FwwGrAjbxhR+CL54oS4CvtvRox0u7z6C9N
/telggiKoTpNnfB5royds13bU8HcqAXnZ2p3K3rbt8ur2sx2WgFOZ6P2VF9KwmgbezpgtP/vQMIj
+bfTMkyAZl3U53/1q4uoU0mT497CdPnzFf/rxdS5hgzQieprZI7Qb4HAbK+v6GzFzx60Xt6pjZA+
YcvC9YOTG+s7qZpfx4xWrG/0QBsPZutloUMhzrMGgfbkibI4YIJdvKVR/mhRQvXH0oJ19Qk4/HZE
kHT/hyMirekwsMQ+KgrM8i7oO4JXXVzdmboHVSKzT19dXpG5KHz/OeTrDGnmPSi/5opfTHmn+j8P
9mbd2w5lo2+cvu8eZsETGvElsUZiJ+COZ+kda6g6YTM73cNnp6jaw2ia2VX11esAhozpjjW2vlWX
+RwwPHSpOVDnRUc13y8o6ScN9GFRAOT+6sv8xPM+2/UCjCP8GjIMj7Y6U3X+Nq7abQvy4V+X+88D
p/UvUCNqo65IieTffV9NfnU82NUxftVMG9w9UuIAACJwesSnS1wnfH7I7NSNfmkyaEtWQlON9DBh
8cnoJOAhPuW96nSlaxEWmS24pjINhTW2Tw26VNB8qXfCto5wCe68j6b/rsZUT4MJ59Ej8gi4l+NV
n+ukNn6YIOuN3JFPCVqBp/pzSI0juWbarvve52uoPjvRsW/1kvZo1ngwGKWOBqYsqXpIx+LaEvs4
Jv38DaitMfLd9dmqEXVMOmEY2hpYKxrr0WrAowRlXw8W6PWygKkLebd9iVZUnNPoVAz4kAKddPow
SqwVpVN25KEbuZ8KyguxYpnPc5O7ByaO8QMV/3I7aLbxlrN0Dkdq/P60MrHxoNTCJIf/4E1WgGYJ
Y568SPsXLSKJN1iyuI34bp70Is9O2jrv0uum3lnTPL0AE9axBkCEafhYQKkrUQRPcCXq/hx6fn5F
Wd2ipdzWViculmOSx8UoAL/Pf9pqT23atK2PdmvdbFCdV/efDaG1+EoNhXZXpr55gKP6oQa/+v91
7AJbdNW2/ec1vk5Ncn84dyX+G+u1v/rV3lffAmIe18Dnr56vQ7/61B+TL1dT8yms++eClPylh8bF
TW+KnfbqJxjgaB4WvROYmJ3Mlnq7lI+B1znPWt35L6IyH4Q35/c6idSXtjcWnIi64jKMZfCyRH2L
cWfn8R4wareju7eY/lOKRDOY5+BEvVyxUVfKBmlcgyT5oQYdqsieIn4uzLmBnzriVM4xP/VcbaO0
pKomH9AyqLbaLfkSnVG0dhdngjBZRt53fpQj4CpaAJify0of7z9biU1gy58ePluudyyXWn9UrQBn
P9Mt7KfK8r7pZr3syrFb7tWG8mAYWJGlI1Ggr2rsvwckikqYLb6/QygJtr9QIwa+jjF3qOPXFZo8
Q3oWJ4eKyvW7r/5+FCtkG/VlMDY4vHalvess3X3oEN082LUHUs32TLg7AmnJurGIilwhkzMTYTXC
rJS+HgNQSy6QqdaWOjZLcYyTbpof3T4bHvp+62badKen87gtiWz9zGBYGu5P2ePWrOclRAlNeBiF
kVZTA43Dnclq9Y9hdCwSyN2voKSObV7Bm2U0QKL7bTdzkOCS1m2XTRbDe4QiIHYsUKKTZnrEnIv+
wXWkeEmGoiZjVskTwT3xUjLBOUjAlFs1WnqTc5Vj+UYwuug2PbV3fp9S27BmZ8c0WULHG63tEAfQ
JgeQIWHVV/q5NaLlc5NXMLS/mj81TEU3laHFF6JC8UXtRUud/NZUA//qK9YzhL+S+9UpxtLtuLc4
R0keakoSMh5zmey8RJeXIU6zR8ORuBI0bfOzHdyXYNKtl7yf7GPu2dG+EEP0DWwTYQEhfzZL2SPW
mrtbppfWdSLbuaG2rbqf0kRvD9SszrsKldcD7pPRyWgh1ditGT2Y64ZVU3MbLXvbZIT7d2hgmaS3
400NqsN4RP8ifJ2d1TXUBhQGIvB4T5oKXVpiL29yafaxjW2hJcS460mknyavzw7pgCI8GpzklllZ
equxDsKVNnKJRND8GkjWZml3SJ+sGenFP2dortNcNYSbXlPhU4Cr6bsVRyOrHunBGhTi29j/dNdu
kBXuqV+Dg2QJmhAFc3w08FC+87tRuxOVq93hAGrvxrgk8bMOqD41ijcFNleqjRwWJ59CDzVK4+6D
DoW4Dzf3pz4XTy3+iC8CadexXSAkFU2lvYOO2KgD5sbMt32T23fqzKhCqhP3PCA0vXoqDZ387qfW
Jugc6jqBM91ncJTviUiO+7jUyt/61KiE3bpZwxn7OZiHfJezMhrmyefryLlq48jCvAX1i2pYNTeI
sET0h4GO96eHpyCA3QJcBW5D5fbrrGY9P7bEELZz5B3UgPpTIrQPIRnoFL9XzQKuRHVt3yZvs+jy
+0Fg4EFCn4CzXGZQ3tjnqMP8iBQBMDSeu+vo//NZ0Dua1x6/Ns0yhwdQlsMD1QjDg2uJU0Am6e6r
H28OEsXL4rMc5DA1ALJbvyPEelInqX7+3xkb93ENcXnWPdluIuyj737THf29LGr7rwyHZOw2fmlw
mJGG+OLNazV3OwTo66w46U5t5Q9HlFnWvSPav8/mHX1HPfyXFfe/uFx8Dbo+G0N/3fWaMrkmDuao
aVTkcC3p+xrohukeMJ++NQsDMTBGtLOREdhfN9S4HGKdqiDVUv1rlzoqWJLo8Jn4Nasawd9KWBSz
GT1q5RMi4eRZbSif0bYZdJG9aiIXJSKA4d6hyahRpJr9rjW6+d5ZyuGlJ+u+8VECntRgCmN0j9MQ
BlfrqO4V0wXHnzVpwamy7JOnGR2XGlRdVFogtbXne9VyImIMEV5MLG8qiKkjhssrm2BAULoFLEYs
Ym1+UQng5POWqfa0HtM21NsvEVx63fOnk6Rk/tn3l4mqbdPfM+VdnjW9XBcT0+u8tlSXbppvVVMX
V3V8y1f2UC7UjqhBHxnR45CA214vFlBMIcFo8+3AsdVMby5GgmM5cfcRxeOsu8we7fRKXkrf8geN
j4sDohBSOffNx0kOAnGlmePKMR+iSRvekVu/xzCwHvKzy83m0bOc52KeybYWpXewia7vfdC3e7su
EAkIDZG+q+GwK8gRF9UJz630MYi4ucNXG7/7BLrtTp93BkA3WN/2dFN7moPcqBEmBHiXjzXTxnIj
LeqHC9L6xJ94ShOKJXLGI3nUI8yOAEtjR2ASxc1XJfnRmx7nYJ0RBRW4WF4/rJDqni1TLptXM40u
foZVE79/qkNl/kcdRfWT0K34FPvlRzDEPxIA24coNQJwYhqxLZbDPCVTvkXLq5POxcFdBQ9+O50y
KfhfA3frpzfk7U44lyJ5oMQr2Cf9g0l5MYXcxktvGd/BJfqhjiJsa/cR0U6KLCV0y40+I/wBnroZ
Rn49hA+qZLt0OIZrotcfgkCHREmeEBtseGSoa7odomdPOwsxtVsyHTBsMVCt9CK7TMgWw6Turj3h
eKBs6Z+5UxkIBnEgjWu4/KLTynC0EZiaxbAxRYrQKf0w3H750TX9IXLSU7s495aQ+iUApBXycBp2
eBFWAOLnv6L+h6zKFPuE7lc2GbwX7QcOnIcsqL4NJWISU/R7i6pjE7VaOEpRh6b2La6wY6cyPmSN
fZV1Yv+glMwV+d7inakCSV7Ga3/pTBO2jv1GNUBzRnLM6kSmOrbqAyEDTRs32IAXCKyc72ZqLgi+
mVMGaQ2HaZg/HMvZiYoHLA4y7alZbTRdlNVLTN7OwRpLTjWlnNHwQxur6qWP/moCHDbBULxqREeZ
Jyw3AWtkQ+GaxTqm4OGxeFvdMG/oMflPliY7OoQXkEiOv4osljdjtsbtULz0w2C8Wt55QEG50aLk
xaAuZIvLlrWduAcQ8bRPtaxu9jKda0gKT0te3sYOj2eDEpndkvNhkOjFdBk9KQz2EwYOO88U9imq
Je7t9vgIj0Ay+eyaQ+piKDAM/QPSj60t5xEVsn02ahyq9DQtUdr1z95Sk7Cc62UL/EOek2w8yR5t
rg4rLcuQr2u9jpEXNWZ47CB8RdcV1QHZ/tR7jWvK3jOslM/l4OCgFrk330PmjOtA0jfuoeupT65S
HZDMtMHt2D0uC3UMNlwW2AmVcWZZ7m9GChPRB8sTMezQbroZFYd+zkB6nZlF4HzYzA0Iqtyd5L3a
bah7K8LfxhZTp6Oq3eEABuxUCwJdqCM5S13FUMOfF4grCYnLDMtpGSEWp9V5lLYERwzlBLtijEWC
1Nw7vX6vm6DgEZIv/MJSX94XrI+37YzIpDfnXzzEXMpkluCxhZC80ZgZhDz94rNr7nOtijeR8HZ+
Uvh/PlVT/5H5LOBmDyOcyvxput4zzN3QJKd3ii2gCV42/CFaPp4kWB6E7aZnXSAtJQMPpWWDbDa4
lwWAys7fo35NXqp0afAYR4gssdnyckIYADR2qSYEbmWpfz/I6FQu/przx7BrTi+G1b9WTlfvMyE+
uqoAdoHbziYrDTQP0XDV8aQhhU+i2mjr5zYdvsfS7vaFk7p4WJBQEWO/jwZZbfh780tZTocg5Q0p
MdsKTXx+rk3Nm2UUyUs5ktc3G5YuUXLIs3K/EFA+ugm27WUt93CgX0foVUkWlefFJ7lWxPh1OWa+
7+roTgr5PMOjxjZqeBCR8Z6aHqGaVl501hubfhmGHZWLzlkzgU8kRm6fsJgct7Jr/kqMGufYbmPp
8i8T0iiQh2zaNG2xDaL4sassA0fFs4x7/DuasPbaZwxn3hpbT8PAmlj6+uUt9Vyg09aIsXGMNlUG
q9kOk4Tcz987GQAkyf1547V3Asyv785umASVGXql8Pc16Z4bzpWQUtvuVlHTfFlKscdPmzqsLtHD
QIOQRUwfP+fBebdqLK1NQk73iR4cx2LTEaE/19r8C1q8CUX6wxnLJ5x1xxNcBUT4CeliHs7YfODM
HtagEDeEoYFYVnz9vbUivSibSzbivRhgW7J3I9cMe20aMdAz3opCTGhX5Z0946iZiaEIx5zi1GTM
LmozJE52ITuKl6V0z0igSmS8w7OfU2BBZAm7LC3sO/lXZjlvzjj/Ic2OHFhq3yHGvgiqEL2ZOKLt
+s3WiuS3NoeK7lXFC+5Tzg0OEtYeEvtHEbflQzmjw4Mo8phQ+G33ZbErmdRtTQqztmCm4A4bI1ra
EvCy0Za7xlwRNbWfH2Xpx3dZQpatHa30sgQ4ykXM1GB55MY5Gy0qNFOsIeosH4/VlM0gGl3rAKF9
vg44ljCZpawVeUyzH8bRRFKNnZ3IoAiVXZzuYni7PWU9doKdF6lD5wkT1WpbNRbmd1AhoC8UmC7g
OcGdG0m8kyTOi2thRjYCy35t2+OguemmqjL/tSNpv5Ge07/JLNXCqEcGZM0YIWco6r8tDSsnoxnq
d60hJxrk3XQSju1ges0Ev+N2+T5htBWm1LW8U1bcIU5G+4BOtcOJObHeeYD12MU0xvvk9j3MhER/
r1PsXRziIu+xs9ro1cv4TjydBVveDO9GgC1diUrqPXDwuXQWX75j7zyGU1Q075SQTaEx2PIh1qxz
OjNDgrOOhy/OZ1vVzJLFvFUaVURT+r50+Qq6gakYz3G3b+yJh6xtn1OXNXEU28Otwwj81vK/XiZf
7hGcsVbmAbQVQUmpZeE5V+baRJSCB22R2kuX85aN9mZw+SsF3stYPmHlJTQj3+GNtEZBe0SaCS4s
dtzyDZlsY+MiGd/rutbuwfL+8IeCFHM7UMOg18/kdOb9kMXdFqWQu2kIkYLysYr7xhm9cE5ya5cT
Ag4tZziYdR48wswZ94u4DXkzH/s2i24L/wu0nTs0i69FGiUPBFIBcLGIYLqh6fdG3Et+9suDi23Y
ua4lcBS9RV2XrJPqiJWsPmT44CUSvxvfweAUf0Zbt/J7d+zrU7AY/tlIF2s7iuV73df7TtbLoWlx
JJxF8IY4eNvLMaPwhd9/tKD4nRs/4V9x0Yb4I0UjqLU9dxflaRxGBYFWsPwzt3yKsbKMkqEkomQF
AP0D3JKbud6644LAlVtipNZX5VYT0uHBnVD4QEAAE6rI2fRB6YV6WZOI5PHQAa58GgUWtJZT7tve
EuGIgRBuTDGGqnXshi2Z5V2bCncLpXo4wzbEszQB/yDyBd1CS7jMsLmhVkyh8bjJ7iqrQaRr3c1a
5+wGB+witR0NoFQP57fyXsP252jM+S3R2ujS8VPFBEj8YXtLv3HIMh4H3bqD1U0IefaMHfYK9aGO
E1zWstfWNZqHeJ7MkIjad+7eZJjHZD5XTjjMA6TONtbuQQ/0t8mdtLAiXX8FW5FszNViLNCDc9pR
z1cT5sk7+UC0G3FDj/CnloF9rBwRHTws5Z4LwBh461x93chvlDfu+UpMtw7vnW2OKvEcRz62baV/
LXRmgbGGpaCvw/xro53lznNodNq5C+rXJHG9u6rTfsmJD2pyDOtqiwaTpzn/s7XQ78iF22LeP9S9
zO6KYZxCLZvBFwXjfcdz36P0HFiiW55L3Y52mOdRxjlQKd1H0bkaBWaLnvbLnuzxYkfItyaRblJs
KXGu4XvSCzB5YLcoAbUIjM5TffLnYaRIp27uINLddMmSCmta3QIRZWK9hViWGVlSuhc5BdMZiLoM
DTm0B4psd+mkUbKGc/2xdIoWaaV46dr6UdMRvPk9aUevbT+MpDA3ljRsfmEFP77Avl/6iSq5JT75
cXNz15hoDyppN676JUrnAe+y+hBBmpypUdLJXi3f29ZCK8e0YMuPAlu0mbvyMk3J1u2DjyKq7LDz
BmId3X6cCnmZWvc+8brpNiEyrLjB7gs/fvMKHKymwMQtFCDmMsUui+GBNwg7gb0LH3+XeMVbXU7T
tiFktiskivIiRU1Ya/FtKU1xV03psmsjHlGlCxXLi4Jir2WDt+lKbLaTKD0QgyvO+VKdXN10L8zx
cddwuqMNys4yDO0g+CFRRfRQIOAYyyx5bFnPxg6JZssnb4INbtg1LStWHTikh3MxK+54OpTCNbYZ
Apsw8Teek93j1OEwvWkBh6KQ3Dpe/pgGycV1fLnrgg40ml3qe1wMnOPi6QEVv42N+4GglGbIyz3o
qd3Su/U+JSUdxhrvXDTru9bzZUi5coEDosOdJEriHdZVH8bKF2z6dnw2SsJC8EUppTSTUA8CfPss
l9hTlE3bwpTPfFTYGkf+D8KfxT7RxDaera1XoJGJCcqh1vfkbiwk1lcm9HoLdNlbSnyGOteNhjYQ
UXsnNwNTin3jQDRtIEGgDq+7JyzaULGSCAzI+csJBX0x2XOoM5O2ewODy3z5CWZhvCRZ8ahFGB8N
uhFdk9b6wI12CJdBnLM+T07VzO3a1pBz4bfrC+/iscqk9PQyWPrWWAiHN42hc9+LKJ2L0Cnl7bmD
YwoxDJfyLG7CyHX0gw637jw0jvzcOAsqCPz2hi0MgccoyJc9NZrTBieRkomsxkp9KnF3M4PmZGRj
f56w/Dqrva9N7Nr9GWQ/EZueX+bkEW5H336Yq8I/8OGKs1Xo4uwS79p3C1YaU76ck4YHQ4bVFOHZ
BWb/enG/IxnQF9OhIcFo+8GF6IUfEuq/JUYgz3lTvUm/JIBS2aM8LmnJEjmgqtkv5jOwkfk8Wn21
G7w2Xb0Tcct1nAoTrMo+DVoxEF44TPNSnXmKVCyCpmiHPfGbm6IK6IDnc31CLa1ziUu73mhpnbKW
wvxMbZi+Mg9N85tD2H0frQ5gSy8PdjE6B8nt8Cyh+sFaYFqK4Xf9AmX9j7ar+s/3Su2ptyldHIOZ
SrSAQ0UefogA3bGiZZ2h9vy1ObHi4PPeSlFN/NFs3Ckaz278SlGT4Ea3M/raYnVBVjbwMtA2cYUl
s97kpw4X8wb9L3ZIj4YWZLtq4h8j+eYYYiVBMINv2yjacJNa/4AGoFx7yzVuF9jHbUDLR5Ct9Ahr
zaI5jm2z0mwjPwRrM3bUJWpM1pDBTtZZ/QXAPMgLe8sraTtx5sGwUnXW3dZIBcvfyAI+j4gSVAjl
3y91FbC0Gm3iNa1vnBE6mOeEGvONwNATaaq/FD+Ju/i8s9HEN9d0fFbHtCtzCIF7J0Bz+KyEOdVn
uW5UU21sYB58zf//hiPUAb8dDb283c94xvgooQ0xbprB/WBx0gNoLEx352o2gJEqP2IuEZDU4YBY
dOcFimGIDUcoA4k+M8FXTW0GFH/7+c8kghcF4NDQuruogD9caGUauvc9JjD7Ph0eq0jc5dwHzlW5
mm6K8sdcTjGB8tYPATNq58W8b8ugJxyu+TsvlxD93IR0QpwtT+D/Ku7dS4mVQ/zokRWLyufUG16l
7luHYQ0T6I5Tnqc4CCcpzctsLFtK+IPRe+4lv+Fg8NFLljV25zNlkB4hxJhCymE84a2b89OBn5rM
KVAaD6/EvCbOGABvaIYC275EP8adxrSKYqwLb80JFozmhAtZ51CbEGn5lhnmQWw/Tw5GySI/B/Xy
Jx+2t5kRrZ5s3JdD38y6bUqKzBy74DYmi3UgqCyoGttkLCG2jmzre72kqHFgGbVJCpGFfRHX905G
xhnrxEvTVwcK7RcYmojQhjqNQmtKjI3ekjpe8ndU//ISVZBkI9ga21ZbmrsccIZlQOwT3Gb33iT9
U9HFw2OgsVJenKX7Y8qTg7d0hwGxzLOHc/uBn0B1jIijv9UV/ldVpv3oV2im7RsDitGkuGk66542
GHaiSJMfMWYgRJI2tTfZHwOsUDdKvV9lQjyN54JZae59ETF9qeKsCaU+Hxu7dX8SmfeJBXCP8vSu
PxIseSI1SI1L31BoRbRkW8dtfsJjl2dRaS/HPgqWw0LqYItK09ouGibmTB+3tRizg96s8Q4AoG1F
pLVLeveG0B8wZjI8YRD7aGV1+oFpr0slOMkE8zkXer0WrwDEtNzlqR31j6413quxay7RQMEk2X7y
MHVJyXMWwAEasVLPqfxNsrykuDWfuUnturksLk0poGSu0bsZqe9oyeYYDFJ71edslwQWIdUmsbZR
X+zgsMavKAV/Jp2/XG2J74Glw2ufMY3HpbJE2ejU6b6Qk/8hiV/LwEdb30bzhcBnDBUZnNJABvlo
zUSoKxZUbTBaGy/3jHtWANZJirQ9tNSePad2R9U7mfBfUj/aTpD9KWe+MIRYrMegLgTElNI+BtaQ
PFpYNG06Lan+KMQvsAIpOVLMMRbpBs+ojaN9nHoUDDdLxYQ6X+4JMfw5m91pmZPueWw7/7EHbJFW
6JnngcdCkUpuRyr/XfDHnlXOOyeXVoRf7c9hdaTqVG21UYd/nf3V95+XUMPu6sTIfT4yS+0UE/mk
+gO/3fPnbj0aTKLXttpTz5sh1TlItX/b/Rr/Olz1qc2/+tR1VN9sdNXW0gVWa8q8Ekmw4KG6+ljq
HlMYwqnsql5rsJkQrOOFhmR3Z67jqv156uc2mUkDao62j3M8L9VGrI/Z0YaLj7UknTbG2n+3tSRg
FjlgCjWb8ZNj6Pwc/NLaICKKn1SfKF3u7pk9HlSf2ujUpuvpGN19duE2/RBzG/s6qRuD4GSbyHy+
TqraRZLfYcH/W1+GOZ1hDPrpq48V58YxXOu+tgtjl/oiPjgihmmtNc5NF7Z+i3Ba4NE3dT+kb7yV
CJGfTV2bzkuUlDu3StzHel5YPsVzCKK//khRXBwyS+RHEiNULVOdOIKaM8xg2A6yIJYSVVe3Hto7
uM8Hn2fsReJMv+MbW5yoHDvkLPkvlfTaA3CX10oW3o3yQ32nsezithK717GbMmb4+jWfujMwlPIS
jMw9GxY3R1RUC2Q9UJmzVsKPq5cfiWfFG97o4JmA/rXq5P/i672WJEWWtt0rwgwtTlNnllbdM32C
TSu01lz9/+DMt2irvdY+wYggoLIgCCLcX6H+jd5afggHOz+qs4YSa9ixxOzKvV0kI14OVX4264JM
j4ogk6ZDlGPqfUj6Xv3AWw3AaJssbAoiSWlmgYc3A+OvuPxpNF3DShlAYxdYX+bBLA8Z3LnXNEKk
oByL78TypzupqgO9e/RQ65eSbCAKB6cG6jfu8LSXurbTPzyrr++l1EfFTIZpfGjbyQOn1oaHIkuG
1zz0c2iw0XBUgmF4lbqoYLILOOpRSl5XVXdRlf1ChubfBvNoOchh9GBQlmvIJtN/R4MVvshlvHKO
rioeHLutQd+Vy/S+Tq9Sh91gdN8q/qOHcUUxFYcR9u6zNmd4/aCoeHLcYAlPMGxLHfrEL1lOBlWq
rKKfkSIufsi4LlXRME97tdT0sxTjqSleUa399wp5clJ0gEqCeRWQK3DQ57iMnUvcML4i2fJ/oNu1
SYNVlKn5X7f6z+0I8eOhoBr6Sa63Ney16G0kG8fKJlvcd6viAclA82qMi35OFY07qZNNX6jFQ7ts
glgBzqlP8+nTga2xlswOkq3q81YlexhXFQ9bnRtnv1Qc/HZ5HXk7t26QoNVJGYdj9O/eVmcrLSCC
2rtJC4UM09osD6r0ouiAYfARRDq/NP1FvaX9CAgEHX3mDCcpaiHi56xJ4F07VvMR+v4C8llihUvj
aAizSxwiIyzFIezK6xiBM0GqibVXaH8YXgq+DT+RtWiSVL/oDcj9dujsjzGvh0uIePZBGqMfn1za
upwOgQlXvm9t5+bXTErshOicqmjYwwNTe3f6nCWYF36RkpVpaFiRJ5BS5Pr2u2FaqCS12YtUFV3A
bCIr53spgpgy98lo/V2h83DQRwR3rahHnbOLlKPlee67xtToouZM6qRYIPWC/hqTHGlsMFw8w2C4
k4M+iI73rzrdut8Pk8F7VZbP6nLRpGW623pefi8NKwRd9/7U4Wbo2+lO6vCO9I8hevonj/W9F5U9
JBo+caN82OTb5OqOT7hzWV7hLKhMe8PW54uTNqfQ6VOwn0F0zlELeQ+Gl7Kss5OnVMkpHRbdy8F+
I0hgkfzVumMBKutDSXqiU6n6tQsSvu5TnkEmGSfm+YxynmOnzMUN526OoDs7S7FXcOLoPP8Lsrvp
BxBh/Eo68yylqhzqd8e4MjpGR3uuzg6oIISKdQ/6VqJdxtwPP5qRSFZakZKCRqNfNCR19yE5gSXK
5+x7kC7HKDW7E2GsJTbmMp3P3qbOyNFezYKLpx/shYVqq339Ihs9vRim8mTk9ddOVyKU+avpiR+N
DEcxEq9OWbsoBrTImOTxPrBLqIY6GoKoZhX/tHn/7PuV+h4HKE2CuMFd3vPfMuJaScVcXVUq7s+k
gS5aNrIXLnMMuzAfgjxI1ypt9KObYvSvcZP+KG3XuDSGAVUcn7jdxBT3Lquyv5h7Nz9cM3zsx0z7
VaPfkHiNxWLpCWvEHRNyHCOHtgUuYSXou6M+FSz4a6Rbd4GrWR9m3FwjgLw/tAxhOOU59Sw0m+zi
rtbU/FRoxGlzJc6PAFhKkt7RVyZ9mNAgTLsPWy/c+TC7nk0E5AkE2NGPOvxHDWb77DXags7PXRTm
iRHmcVic8NogaKuCjMW34GWOh/x96OKFXZiGNymmFXqjgCbuYd7bz343kYfqhgquhjE+R7W58Mvi
5gQqOL40FRohlpJfjD7J93Fq1xeCfvXRXGjlrMyNV6b+/PmZHCQJigMgqGOskOgnqbWYe7cRwRt7
Z+ovg9K+BjMjkMFQewp8vUAJNwf1hcfCB97AzRN6/y8Wq7WPfna1l7bRT3IMcVHvrvMAV4/2z47B
+cMMHe8tK3HgtXXro7eM6W1G1V+OjQjBEWtW91JS0Vt8rXoi98t5Pcni11zPj1JCB758bbzkFPql
9dEWlfJCfP8sxzrPUl8cv76spdKsXtphvppqoiJroV+SKp0fs2XTqsPdHLc64RpKZdf0p95VbLSM
dPtx1DWHNe+U7YjooBkglVjO2I+xxTdmmrK7TMeuQh00jvpTOx/NKMKHXspySDYkMM2m6B+lsF4q
qxpE3JuCMCrOrpehRxabwbjAZ8CqQwhDKIdJsVj+AEkAm7MX2DNZC+BEFMdWp/XsqvMVzfD3tShH
tLrsb5GVPGZp/5dZxMU1I+L12PfVvxsUMJ1jmdjV/tOBQfXGB52fsrVtDUczUFTWqh0AcqRFlqtE
LcGgUY8RDDD94MlI3PEU9pAptVQNnniTIAnY/TzdR8CrpE7auVMZPEkRi7RnGHdEGZbzt/q5apAv
qm0FXcagZirn47E7+SGMUzZ53OYAjKFYDmlJEnmpi0xGT4SAAuAcdvueWflH6Vfho5Q8b/IXaGXO
YpeDQxsrZ2WwYxbSefeu2rn+YJfOVxAjLaAXWmAdAcjTxDWGQliTY8rqZL6XotYC5YCMl2KFw9Fy
yuOrP3ggh5ciMp7Z0zxE6x+WKtua9lGdBjjp0MDKBkKsA5ooUowG3KBscwlEy9+yrfIGF8PGkobG
qe5YzzUUXCnJ72sD/ZLaWf0svz1bcF6jFSs42tC+WoBFk47diRTLUJ3pmvlicLP8NjtDBilGCGop
ydUiv39OS0K8JJZJrVlaruL63dQ3m2QBgeSpYqw2kcBWbTJDga2lH87IGB0HgfMPAOK7mr0Qhskz
Rk7zb+IWXyYioX+XaFjvScqHbzm6bruWqeGuZ73yCIIjvZSF7d9aYw7vcIaOLuQh80uBiOeTnsVf
UuTZfraT82pO4fjFccufeVbYu8JMxpuGg+GTG4O+IfYT/bySiG+I4LMw0AI3fkzHPAaJEwR3pEjP
8Ti/23Nu7JDjBL5RpvZDO3fFvMsqje7Nm9qn2ZNsFGwInoiGGgCq/nFQeNz3CQx0d6jIpwVVD+AK
6DkcOhWNzQ4Wi9eOd4Dl52vdVN/LJlWulpZN71ZX0e3GZ82v9S/2HP7IZ3dPgv6hn0r/FNrhr6rL
kqcIJ4GjljrKCZq++qW0Yo1Ja3vSXN3+CO0zKbH0qzHPw8lQFt88Jb0LFO8H03X1hn3HLzMqvndj
aJLeqZyLBmKULJt7jEuExsY6TlFggvzghUbybSBJhJWDCxSpIlnp8GIn1egd9JD0UgUQ4LUozkTk
Y1J+eF60efyWtqgTkyXQvlZz4F0sj8wnwPf0WIXIY5oOYKUBLHzT9P699c2F9f045Nqrgdw5RPQK
m6YcxfqCiJiF3CWBl5F4r8rcvHaMp3H8prdMkl6K1nYvU9YhfzgCUK73xBmVi6aQV4PTVJ3gzuvI
g/jG7QdQD/UxJQJ2QF/JPuR2vjNQq7zyeURi0w7+rjK3fpt1PtpU6U8OiXvA3U5IxJSNYo7h/ejF
P6Ycl+5xQDt3nsvfMzSYstW9b0EXNHsLN4UXkrcacvNWeAusnKh8VLqHIFeNLyA/vw9WXP42UcEk
F/Qr6roK8ndIsL4oEYcY2m6nIlJ3xdZ+eFULLXquQKlISTaVhesMxHmCY0sL2filDtJl9BbnkOEV
GRUN2F98ARtxjO2BCY9mqm8TqdWjp5PrlqKFkOJjFnsPUupBF74NBmTs0e7vpcqAfXB2Irs6NG6i
vXm90YLyBEC0lKQKEz4E39o0uckJy9fnavBlZu4SXQrNX9Q+y+5t8oG0mlH5IqUi04Jj6vr5SYoj
Kxvy1S1eYzT1dK17i5QUhIDTT2udPnnatfdyGyQvTWTDpOTEq5E9ywmBq0zHpMIOTQ4yq8ZlRSf7
sFxNWTbjQOBPgTRwlRaEuoebX6ACtV0SF6gb4qvJ+pvxpiv2kTe9TTHhjsnS9LfGd9CWq8NbmoV8
6Yo2/m23NrrSzJ1endB+TYefpTcb78Q095Nhja98J4z3cix/hAlCE3KMEK26R5zSu4AYNd9trQXP
1WMaLm1zQw9uVVGQSF+ODiqZHrWJLNzNn/nel4Bh6im7eSEzCKho0atsEEcpjriFFsfkP3X6FGW7
oPIQ77b16HUKRlBevof2t3lOw8h4c4vOeEtmhUEfTMtVirHidVdtBh4iTbTBNt74gE1OFq3t84Y0
8ohK68VeTq+C+gTc3UcQHW5bpXTOq2ySuGG0a4bx6gSx89qijf44xgo0c4zVQEEGsKOzmTjPcgYR
wfAFLTnWNH6b70H9Nkdu0HgE2Pzv9erud5Ep/hFmP8AofVJe4dLpJ0VrurUoda1ZH2qN75mU1KAp
znMFwG4t6j5nzdnZB7jxJFV4YZHO62J1b+hV8CZ10+zftJwXQ0p1q/SX1qoLWvBHZdPb01MJOORh
rYIFeR2Y/+8MJ4+eHZfXvEU7y550c0dul0yxMQSvsvHU8KwWxvwopdHHPieq3XOhp1Gyn5slClxX
zk6OFhFf+dTSCZ01SXza6gwv+eWpKh+9vmxeNGx4d7+c7mSNjfoqG/oRCh492eqtzjeHjxrHiHsU
fdTXPsCevtbsv7YGCesUlDea5rzVuQfC/uN60aYfEKxARmhvjfZ0j5HWc4vxyiPfwOyRFPqthwRx
k5KNvRTWTcsBLw1ftdZsr3/UyWlWU3yvWz84aCX26EhCOy+ycWuihA6EABjq1JWqAkiXXEw9HBI4
qm917JdvflISXvPi6Cx1WZQTq4yBmId5Ue6nyld39H3/Ko1Nw/0WFKgUGybwn1K1cZ5nmMV5L6rf
6rl8bQkUPqD3ihNXgsitGS5GItBB8XoY7pzO7LkBHAyBTx1IpIKU0uz6TZ3q+KmJ3asclCpMcDSC
94131aahfJzM8c6uQ2xX5sH4aMyhvHlj3YEKmoLsoQ7KY14eFXUoD03j1AcN4xSARzgAmYvXS78Y
t8T9YmluqkfLrr42hl/Ah+/v/bJ/sPoAxfaQnBS8hO9+F5+sEMGDxGKlUzADwO+7uoyR/XN2cxBs
9VXtA5gTSgimW+31Q8scZN8w+8i9b02sZ7sZlPB+jBSIpD5fc8n2gY+BXW+CQVeV4QZi4kOrnegc
8EEgwK0CSQek3Pf6nTqjNYcFlUFyAXaSq5zTUf/CuovBBvTCoTTUx6xLr5PiKPdVV0KP7Qf3mvUQ
4AzjI26GmOWfyzoZtGfWh+7bnFnabSKjTbyjJZhoFLssn1o4Uzt1NDo0aYjWQydqDl7Z4/k7841k
Mfyg9i9a2HjPiwjfBInBnioT3mNg3JsNfqfKgFxwEX1B0/WdjNAharXyVNite9dnuIARCGB320wD
CvC2Ud0hWvYVhMV49dW2P5VO6O9AaviPff6Ty4Q35FaMHbrPw97BmOk0FYp2nzFXzaxRfTFSrjxU
2YxNm/qGDYuO9O98LBIdTh4+NY021Le68+ujarrDoXEwv0zdej6orf41GPEPADHVHYMZioY6ly8W
8I+XSjc/lDiqLhlqjffIJIIr4ZtyTBunvS+LgiiJPsDfmv19UE39PUCCS1cjyNjWyT6vy7OXjd41
N6bqkDJvYGmFRb0RwY2o++5iVQsiMOi0oznYyQmA8Hekmv5hlMsuJlnyPXer3wOH6/aosxHBo9/Y
jQJcL2nbO40tOgnAtdCSYMXeGXztDRu2jfq9SvQJXp1Z3w0ADa7KEvAwmheZUWvLtJopCt2oIw+C
N2WFFiuSEdHQqh969k9vK49pCs8XcZR9Gr+AXv49u0Z1I/+m8iVMajTX1NtUVNqrCcPDpNuT7rXr
IQF/41R7Iw+j+y6vglswMsPINN7fKSz20DtL5PaGpfeWWOUx9UCTwok+JvwBjkZCDNWu6voc2tN3
11Td+9FN2j2hwDYkFLqCHRoIbnVvO9egD3GECCDTaOhyakW9REq+QgTI90Mc/Wyy8kYY2bzwLe8T
QCXIW9UnbujvOsUiZiQMT/YBU462sp4JjOi7GHTZwY+bN/zW4Ji5jcFLbBTXsGYcjBUTz7++2Zcd
MYE6f0bTVL3vFz/qdtk45mSRqofake9CPfCPZgdSL9R0ViiK0zH2Ws0xSBJ3DyjrFBXBT4XMA0oM
EYpChDJ+9NZQfmmRNeejfelyH98TF06THpADUUfoqR7T44egAcgzv7AiaffkPavSfKzHNNupxCDT
WA358461QKgPE+Tip9EjwF7r3URWOHhFWIXPZ1uBUPIxzy5RlrofQV7uwhJsFsFYAOMqHB6zJXg9
p8HJ9hb12ar/Gbh+hkCZAbzR1VNADGYO8NA/h7OD3j6E+V2nQWVqfw2QBiNgv8fGA85X2w5RZ2eH
z5e6R2i6OKpFB0K5UzBg0VQF+Uj0YoLAJ7FQum9TNb2Ood3cE2rM9nM3IYqWtU+wl1+JNDc7Cz35
qzfh4hfpvnVdrGAVv/duSuK7N2vB6eBW+0/jevdlxDBrNgrDWFpVlxmFpVYLvw0AUc9V133D+8CA
E2wHR6VMpocBr6J7h+BxsRCIg1R/Sx33DvzDxCx79LmDw7eRVTvRjQD4UoxznNFhVlVAosjiikBF
G5hk3UrrUrlVsbMSrOeArheA4jwL0A0fgxNk5puTk5TSCzS3kI59K63OJcpTaIckjs/l1Jrnvq68
v1LvHS5Tp7b+j9muD3De+ZZ6C0RG+REZ/T63suCmj8G41yu1ObBS9y49wLOzBQ4U3AkpKcVn8dZB
uHewBOx81TwwA3zwMPh9Tgc0ihxKiMkkx9YM3vNMse+2TTUUzlq0mflf7RqKWD1bj5bP3NEbLHCM
bgbQs/K8kx/43j70UF/TGPr2LJl3uhrwKvqmcTfXMWlTZh8/01w/5rjp3tQZ+SaEol6wL/1lLQ5R
UHXu0S2WzsjqjA/xslnEc8x8xE7YrNuXoW+nxzZeRm5KXhm0L3XEVLeq03MZOGq4Tx0eI5iwq9Ky
/uj6lJmHFX1JUh2dQ7N4tozRPo15xPp72fjuw+x18NBaLT423UvqNMktZHlwS30nOhgFBADY2NGd
ZZsvemDA3vBGelS7twYQV8T34uOg1C+z7hNcIwZD/0fgTMsuggGzl4w0VGFgiaa1eF2BwPzPRunI
F2Fefik87DLwoseusQSpMWZeS5gFvwYH2fMlEaDMWGz7N6XCcAuORHdMPDjWQQ8aawqGiRWnz7mE
Ru4RlL7SUYu7xpye1XAeoXb49mFElWY/LUVkCqZ9b/KwzNQFaOaEKbySDunJWQNd5JnFHYiMyzDB
SAGu9NiZ3YvS4v+Ew3Ny0LsKB0DBzIULgd8Cf3Z0himHUzC7j2OqaUwFu+zJIzV3i5vqywzc6AOv
DdCGxT8h5u4fao4XjNf+dAufzi1RAmcJFdSzzkonpUM5nqs9yGbiEwbAylMOvrRGAzxgUilbBbCn
D1JgqnPzJpcpZu09qoP8msUlQ/bYOYfaioGHkFIABFfM+wLFtMgpcCdW7D3+dubDoEHprQEKKB3A
qqTh7yE54j/EBFgvyRx+CZGCQ3z0NAV+eXAcjCYX5NwBgPYh0Xi66P+mCupb9W/WNe1dO2Tneqz5
TIIKTJzEP6t4yxJ2hCpYX53w7yIvja9IyKPIOb7qSWBd0kF5nQkCLPRW9VyZi/FA/E3tjEvsjSHZ
+oMXzx5m89ZjTCptn+rIl7ZqjvCfAWLcvnNNfbrX0vh9VFmlhlWAjGIIZXgxaap8dG2Shr8HFOjL
qgARZHV3skl4g+Uq7VU4Ip1+d4OjvQHbdZHGViYWAibjtLbg6vO0bw5FanvPsACcJ3V6n0HwPRuA
Eew8wO82Tr6WTAyQr4yAVpYkU6U4p3rGnK/MAGgqyjnp3JD5k5ECf7EOedAZe+zF+wvsiOK9M+vm
MsIW2UtRx9savHFt7cJGaTDXrfh/2s4+6GXwc7KV6VzE6XyH8MdzPwP2NjHVfgqQcnkKGq0mM4wU
ptM76dGq7epcQgM3AtgZSoLEXMbPW5ga7oBUsBOSZCyCnTOP2ZFV9JNBnINR/JBlT10IWAxPq3dM
y9prtmBmygVXF4KwuJrOU7TgRmtjUq8AI8IFSSqbSY++KIrhH+P/VEm9NM+W166+lQH31Wuh0+2y
ImUrQM9GBzmt1VVw8E+TajAxDN/jBqSA/zY2QXoKoPParQG3aBjfECpH3RDPu1VXQzBCghvKTBYM
buyg5L1ob8iBzk8hSY7fJ7cJbuCyrPnIZJVfIrvyRlsVXLKL7CYzESRYWPx7Q12A9nVbHQWhUjlP
C6SQuSzAoR64ddDg9eDvEkVb4gjUBmCxjmRV/naU/JDg8foy/TT7ARTzcuOa5Yqyt+ETbS1R56NA
FaVynLMpu0hLLDW5M8gi4s0ux9rlIrKHm/u0s50sPcivTNCaJgGL8Nni6ncOGvUsCiOOt4fkPlzB
cP7oluc3mpFzyVGjlhywbBK5/7Ibs0QmpYXxnRSzrDqHpaLjP7P8phzcZ4B3xkX+pPwML3gKo2pA
nKSvjl5Z/pTz0jGAY748xvUJS6XgpXC9j1ldQhrd6sZS785IreDJBOhjxf5Kb4B2S4Z6nNLxqOr1
P4IHls0AjLqr4dcRT0VyJKsGGzOiykkZ493mKEnvFecVqsG3Hubi0WtCnqiNhOipTZo3efZ24j4N
xH1Oc20wrFu4iF8Jxy2ZsuKWOiz/WpyFAU3+30MDO6wDoW6CgzwueRqyhz0naV3ZlV5ghbpPXrnb
eUWf3/B19ECfye6ygYhA31DOlcYqCn3BZAaIAMw5ZUUzH//YlbMdHClAIrtGflt357QHDWVHF/l7
Y9MQo24OcZt8nUf9JnduvUtQS3eFlU4HuddyV5K2YP3faoivLBgAeSZyhuxJ3dodpCwbI8UxpOlC
IJqIPg7dqzz4tWvKrdl6gxypiXzuKjDsB7kV8iP1vub+tEGh74mgM8u1qu/tYhuC3OV6f83c6WeA
V8YpYzZAr3vTqryFaRue8hmic6tPr/oydMhnO4tt5zwHM0hgXPd2KnROlHAb9ISsJC/+P3/4j98g
u9heQXbXQ31tuT491GRykCaGfpAhQL7vHXLjFxtA1viawuVdb+4Kp/jjrfkDVPH5Dhqk8YoI1uTc
YN+da/MxdsNvSpepx+0OMwjedMeF0r0NLmr/nGFieZLf0vvVU2rP6gmNxn7eN1l43w66AsxjGYeW
11rOlL3/Wed15YxwQJgcpCf0cXpiCsPSZekI+oi0kwnHeus+SwO7mmlg6vsBCbaL9OCxs4bLlFss
S6pj7gwYH7kLuPJ//l27SK9+CFbYyw3gCgsgZet7c/zg6guA0SjsepG3YXhbhmXpSVLc6gqiP8uI
ZOmzc/SdagCzkj47gcIYKe1ls72tf3TRdVeOz5U3XLzG3EtPWE/BVuCsfGkbEgQyFrJgb84odF+3
N3zry1InxWDphWrfnxpAeufQiU5yzJTOLi228z93QSnLU5O99Rwpr7ufjkvxU93abcsKr/d16MFW
jgR/al4DuHK7FHhMkQJy620QzsuHQ/cgmgY6C9VJP+FDQZ6eeYE88cHWMQZ1nvK5fXGYG7A+vNeJ
WMxqsWuhTuSAUoa6u7MWrOo8li/54HYn05yZSjS6elCDgthNj8AMCo/ZSXgHU77YRZrzUB+CqHxy
suqPBy9/VfrB+jptZancusnWV6RJMaTtpcd+UDqjbOpluJY9PYG+ZMZwnuTuy0UK8IwTmBW6Xe9D
q9/LWwKrnVrZ/aN2cI2/cgsRJVm3TLgGHyHV/W0LlyLkhnWxkl6Jg0MNiRd8w5joH1EP3B0Zk6Pc
Y9nIY4+X6QlCuayRp/R7Puk3LzaykzqPd4lZIlDmdRcZZDRG7RbObol67iEsgvULYLQ/IeVnV7mg
PHnZY6RvFzaMHQ0/58F7xn/OXTHLfmK/+XienXLpEdtgoGqqc+W87ffp7agd+gni/XYXy8xhJE2W
z0zmZtbBt6ALCakEXsBf4JINZuIe8qPShNwalBMDXZRRs46rjplMtsDrVufJda4TwBzyuWfokWgU
R/Y+wzFsnV2tq6hICwpybrq2DsJwqR9rIzFOcn35Xb4djddWf5qNvD2ppvEiT3V7tLKXd92P2Jii
3VgUKP1DIf93gbYNHIp8+6W8TuxYnpY40rB8AON/1DI7h53f5sMDguzmBWhadRPWzhB11Y2+8LsM
s2x9vvIktjFmezB8oH+l0DPNyasPFgRpZDGw/I7VgpfAZQQ/oBB4LLll8mSkWwcqsUcLeLBf4Bvy
n8FcGmwj+vYk1w69jPfbTdiOyp40+f+/FHO1EfbSg7xPMlOQHyPFdS6+lWVvrZwjbD+Y0CLMIBNd
pbMvKh6L0kT+7Drlkl0cNnnV1l3y2v/C6tcPpfzOP2YZ67ll7u6BBdyTEMQegw+9zF9JjhC6ltdk
LpCD2QeT+Q2tFeLJYZ9ciiYM1aM0X3f95QsaAQbBO3ydx0lPlRndttnqpjkj5aChFKkBE1smYfLv
bJsVJSnlP+ay668v5xEmzsNYoOvWs98ATz/ZZKnmPXq9BUmo7678ELO+6a6uXuVmy6RO9rZ7v9WR
CELzOoAAsjWWv74Vt3Nlb3uM24Htep/OjfKPDqEOxjDGTBk4kXADWyRlefO44wnL+OX4+uPnUit2
kTKof0wj5RGuPW/+J4Bof5XuGumqA2h6eQZh1yG5IT3lv+/K2etQBSinubhlevhMBQlgimxLuE+c
ECF4yNHtwLYGlAOy2dpJcfB/DFqdX9dfv/TkleyxvTPrfGbtzFLr6XlH/uQ/753sra1k93NZTlqv
+kerz3/g81mKRmKjtd+1GalZGVe22YOc+9/qtiZydJ1ny+62keexFWVPzvufV/1jOSOtpeGnP/Xf
6j5d9dNfCpYBH6O5ugth9C2vOB7O5CqqeV2rygsvG0IpkDOhEbF4X8Js22armzM8QaHf0aZqDXbX
RjLcysW3pn8ckV3fDEAIkYJfe7S8LNsb/+ml2l6g7UWTuu00OeN/1n067b9dfn1d53wh9xcxaL/x
4OLQxrR2mQvLh2vbrCvZrfxHrOK/Nf9Ut64nlsuuf0Gu86nN+heGxLvXlOG32nnhXoYGWYPK3vaN
ljFkK8reNiHbGn+q+1SUdn6PYED/Q6uRREgKGyIfLye5d6a30oXXXamV8kwom2V1VmUn3SvetuEd
MBW08a2szAuNXMoy8jMXCogoWZnlrqEjP7DaeS/DA9F/JFkblIH/pautg4atEkOQ0aUoZ0iYiL8d
5EnKZhtupShdwZFF/9Zm6wZb3acutF1mDJqUkIULqWtQZ/PQOXo672X9mwAwIFyUjO9BO0Sn9Y2X
m7Jt1mF1K8vt+p9FObC9ulIMCKT8O3xL+dMVpG7OErATWsJrtA3268R6PS7PZzuzwauExVt2tQiM
GEuE5I+V49ZMzpWNTAy2oux9aieD6Fb3xz8uRz6dMniVcpyNB1CBzzVUClwDpAWRckMDybF8uEoc
8do3Gbr8LMmyi9yZMunz7DKrzq7JHOsiT3h7ouu7/0cw84+pwtZU9uThR0VPRG9ttAa5cgfREyOO
kEnR0coeZq8kHYOaizY9yiu6ximlB4yzHjd/yYv8b1SrVoMj1tmkThqSg3meXRMkgmGJQ1qTTd2Q
rdxtZd8KFPTPQmtXLrrDzmxhQMaAvEU+LF0Lzqbu3wln2yIBEKlo18hdledSZ1CZ9Kp4L2N4JsIn
15cHPLeI7rRrPPPT7Zeb+scjWpeu612XNYvsrq95RHJy9szpKHdZ/uy2kR+wFeXGfqpbV3Vy5DOZ
c2sph7d/SQ9DfW9jrbfDxhCruCD3v3RFPJ4NhACPOoxZilDPECAtrvhMctTSyZ0ZDjI9y1HPA+ap
JwneTXXwFmnZWVuuoSZ19lAGdbuTVnOXjRdlLs2D2meA9Iah2DURr7psvMw197YHwFMDU3SfJu5J
jUIrPyIZhOEyK/sjUUlQw5NzbfSgeYKTRa4Z0ViI55mDe1Gs3qf++L4g2l8DSCmv8G/qA6pxI6oc
FKUuQ/AoS0hP1CMqELFdpa+x56AsaHYPU4wWggNs4aST2z97lj8/p1XzA77jpTe18suYm7hqpf63
vGRKXuMDf/MDFaR41rz33mz94xGtJ7PrByQctBZ1nGHYBU1df61nML0sycsPXU3tPYo6wKsiZLvU
YrEFMAklz7lVod+kqkgZxSSZmhIcN0aM1eO4HCGUhJnAgKNAmGjnprDLx3lKqkfZk01WFA66Z3mO
sDBBeKuIg0NZIT/kT8PfJsmzc6suUn6ZWhnYkaDEcVgCwDvXZ+UWFzGq1yqET8PHSFRFwfDQZgWY
IK8dWA83hXsDqUF6zSPY3qL6NfVT9DwsG4gu0bOvJt+Q1VSuUlVmmHSju4gqV4HwmWGRrXGC5wY1
7GeVTOhzqmjafhrHgBUEB2LbA1qV2tzLHEtRPGR30zB0j1rSeU/zsqkzYHs2fQt2NS22A6GepXut
dHBFG8jOmBNmc+Ooowvj/5qSaH5cS6A5UP516HPb+VVkeU+ozET7Kmx36J4aR0ezzMM0NTkab4Dp
C0Mzb7YD1BlYq3bQbT1pd1jBI4OBA3jpheV9BdXuvlk2W5H+eU4KYqgD0kY23LRSv+WzmRp7zTS0
m2yKKfi/yqKvlP3kwXL3wpRgM6IG770PYNS1x/7vZMj/MkilgwuH7s+7ZcJnBpkIWqGoUInp51+k
O7+GeaL/PTUJaAUEcd6DMQN2jQ7W06yRS7amxLqr3Ly/6X3cXtI0Lh55BBqU/1Z9bUaFzpWl5oNq
9O81qkEPbpQ8DXbVQH1V6te4J3HkIPZ4lKIcIBX6gfx6fqzHXY9xx25amsdaiilfDJZrOY8MNlWO
Au2WMePwx8lW/s1JZ/NOLlU3pvboeOEFchhOnRmyaCc+ONVh+wVtkPwOwzlZr1sbc/vUdO0xV5G1
2ftYLPdB9oZR4UzQvmhYK9vmHUSL5hXuef9I6PgqJYx221dM6yBDZSNiTUsLqXOM8vNJifuuuuhx
4RoIUBvaDxGLZVeBQXePflp/Xw+ElcsUtRM54KBkcUUGMwHNxq3QTaU9I7ap7aUotydL1eVT5YAJ
W+6PPY4AXaplohef7fH3+u+kSe6f7aKGc7bcPwSnQeRlk4c/PX1mHEyUU2RXNlUww3DfytLbxhYJ
yT8q5bAc6SB3HIYngDMg8AJ0ronV/4N+KIOSXv9V10F46e0hQOM9rL6V/4+x81qOVNm26BcRgTev
FOWNqlpeL4Ra6sZ7z9ffQWrvrT47zom4LwQkCVVCBWSuNdeY5Ubsj4ew3qQq1KZqliwC1pKNWzjx
wH0TRMGpWxZDAvfE1vztHzv6PsVO5inwzXhNCUN8LMcMD8NlIdZEm84su6AoAKJarEQNfoP/o6M4
5Kv399HdiDng/+eQ1B7QV8jK9t+nabsCyO1tvJQy0cDVv76d6C0+ZCpKtTml7VJHQdpRN1oqYCFS
nqNlkQOYOIvNyfchFkb+QPG6HBNcX3aXMuRy97uTWMNB78iLryOPzMGxTVQlLCsHT4xJkg7Wk4EU
H7KU2PuvQ8Wm+OAW6ujOAgT+daj4tD+OyFR93ZUINP69Y/lWUxlT7HibC/MlxZ4U5dJsp8d2qtKj
PUYIThTIm11GnlEmW7FOilC5l8twONlq/TMPFfl+MAv5Xg3rS8cD9kJumkoXoIO8/XoN/pdVt+rR
RFryZGecimROeU6hGTxFlfRMPXJwJ3bqZXD2i9i8in0ohdcpBXU/8qXnWD8lg6I/KH5UPCrJXnTh
nZPdy01D+eUlrNPp1AdKeh6XBXA/dXD1pGbVbGaXZzZqvGVT9KHQlESOb/+SkwH3UpvYJZVL6VPm
1HC0Fa1diU2tb4adhmuqV+oGRHzXNLr+B6ZXoIuMUV1HFFQ+NT22CDL1etulvvIJKVjpmZmv70Ys
M6+lOT4goelejfJ9thv72ZDs9pCVEegkU+1emxkhhWwZ+RWIDizdsP8dWGb7imRL9eYYF3Gz8R8U
xGcwbNsBvSdrcdiuZ6xhqRf+u4myyL92/qtNNSxUsdl8KgenXuPXVkKYs4qHTDLMQ5N2E8ztvnhQ
qZj+gfW7K3ZKyNgeUGA8U8krn0WT6TfkF+yh3IrNEZrEXnGmZCU269jWrzNZOrElztgN8lmG9aZS
EX0MphldQmGE2rGGFUNZdO1DYTPzM0H3uPPQ4oH1BC27rvzBOog9fes7a10ZDH53uJ3MPk8egDHR
Uy9X/Yoan+ggNq1INpEpRP1RbJoYEeEDqfonsTlL07vNO/8itqY+u/K8zq9ajL7HH4NdGA3SLc1a
+Rz5lBGHPnZVQ15dEfqswU70t9JpH5O4lY+IFYabqrbcKjFU+SqxT6KDaIeLuCmlOruIJrHQoRxF
JgUMdadiuFrgHpuZwU10jylHu+b6rWmKjd3ZFYaF9RqMeXk0J6s4Rh3FcgssuDxKMoumq2wws/Lk
xU4PdNyMmrtQsbACn4wHCGHpq2xUzhpuZrkTm9ToIKlXi6dSH0FSaj1agqWb0k++C9MPVU0+4q4s
twjFq/QVFXW2pRzf2qjkPl5NQzvmtmTc62FmncvEQGCxdGsn+deEWnLPq005M6xTcCNizV4Ws5L6
KyJ4Dfrdv9u+u4g1Q2p/Vb2qbP/b8WqLAKYz47t6nJvLKFXIpQsb9B2qLp030a9c9h/1cTCfGmuE
D5SrxSkLNROycZWiiBvm576yb6LrqKWnOtKcl7rJZc+uY+Oclg4GLHUNLQUu7CPlSB8S8Kt1XKxs
ZEMnueSmssf4vVMQiBma3dw5ehccJNNKtlEayvdQVWpXnN6aX+TSaT468kbIiPQYDuOk7YjZllB3
S+PmmDDHud0twJZK7iZZXUDGhVF1Knmmnswy9HpfjQ81cPK/dnz1EbvL71bqSBA/g/H35DmQY0/s
D9E9nsTZYsum0awoJ6wsff+1KXarjpKMG27t6KtnoKg3Q0+MrWwO1G5/n8Kw9KOJvPxghYa0TpVC
xZZqsHYGet89XjfNSdF0a2Mm2XSd8HHx+lZuHrkbZaQ/tvXG2PkGm0f63TgP9pAwJB0LY3O7N9tC
/6AmEVikznOeXx83bZZYFKkE87quqvoSq22907VqOER2a+Du65fYEnQWfCzEqjz4qMxUS7BYfu+/
xsH4mES69EtCafn1QVmugIorjM8pHd5DSbJeFLPJoB0r831owgZniBLcUUJtb7MFKi5Lfnrs09jY
Eg5I72xKgdA4NwbxMx5kpj+HrzyA3yg+lD7VAB9k1EmMsBmEJ4Gt/8ogI6td/xBgzdG0P/oOzTKc
4ubBaZkTdn2l3KHb6JDn4LBE3ZXlEVzz/Z2qanhQjdaCNJBT3OKULjuKNcuqSQGCQDh3CVgX/Gt+
KNbgPOSp86JMsXTWe8fhGoDvrcO0PojNToM8l1txt1fjHjCVwrhs35VI3YrGdh4DCtLdagjlc1+V
/mNUz6+qEagXsTUvCnBLNe5EV0exjpFi+FexFfbBtk3L9IdeqP6jP5NLLIzmvtQs69Hfjn5mvca8
KrftKLdbqx2Ct0Ld1kNtvpUosrDMqerdEAzFCzZ3q96I7B/MI0+YPBSX2peA5wcUb3R9qLhfbcuO
qCDjjLPuUskyboEdTdxEgNe0SPsl7A4NYGqhFXSP3x0arda8yuyMzYCl4KVbFvwwJq/BG9kTm2IH
Cdvi0sy4bWFZfUTsxCcHXYW6AcNRl9hdcdGWhQmK92hL2jm3qvkHUYCXroymtylahB4t9RxwoEDu
pepLPA/T21hHxmpc2qOl/T/72yCXvvv7ts95kKetmsAG+Pb3+b/b/9f5/7O/+Fy1GqjcdvS1nhvx
amDCfiuHqb6plq5uzaUNXEZ9EztyJr9fbaILoMjmVi5t/zqWNyc4K8nZxirvRLEwlmpLp2rkDb+M
7K82GftoJ9c3393EzjF2HLeuqTcIyjspaw0KJqn5GpV6CNYW97rXw7HxslEp7sRi1Pl/Ff2T6ipN
tVbDRD4FFYV4PKTEBoR2+dQuC7FpahJF91/bWeX1TNdgPf69V7R/b4ojRBtsu2MeIWj7bvo60/d2
ykNvHu27ksv13mP/AZHMeU2oZ+JHVeZ7x6eWVB2tH5PZO+8aADqihc5wZ9g2hqMJvJUilSOyr1QT
U3i8b0ppo6nO/AyRYdh2nFUAT58oy9qLzwgz5Hx91RpnnLCdi98pJLqWc2Necady1R7RjRi4Dmja
Rm3a8aDWIczufxx2vsx1jLCgOJfJl9ghFj2s7rWNyIpK9N7a66leAtdp/VtmJdINQHTnqTsHG7Fk
nmG6aLBjgJBbussQhLqYeKy3UpX1WyZ/YPG135XevoEYGZ6jGCf4pGv7u6jplZ0ct9neH1P9EgYq
nhhSOT+lYfob0WH2m4ND7OAPkq5Dx8L694afzFYbu+BSFU1zK5aFJjM8DAtwiUsHTV1KkRokG0Zb
XpSUuniQyfJ6cIruIvqLbhg8rTGNnDBAA06TLJ7sSObxku2TWwCsY40vZXoFOoRBhIExmtbJ4wYf
tPpiBF2yrSitOScZRRXaqM8ny0ZZTHW8ebSyIdoXoIyPjh4Ze8IexcGZ5uGQVeO4l+SoPGZagbGP
30enpPFBPA2WfUrKCa/XmiBJ1CX+Jm5bGQcGud7YTjFS6Ap0GQBUfyU/Ua7T2OpuPrQnuMFoB3ni
oAaq+v5+7rD6wdx5fIgM8Mid7vZdSFAqKOTHhhz0Khxl7Wm0bVjecE+f8Z7p3SqaxrOPDxUI6jz1
qimMIGHBj+PdRMGHn84/k8Ze+/iRvZC9buDaREut/RzdoyX9HZny/FNKtJ8EfikvNwIC5YGtbrKW
l7M/6Nt+OYMd49+BDqzE4mFkQmVOQDqRmPws0CWqnf7uoDVgCpgNR9io47XGSH2h8c9A1+qzY0wd
KGTuAGZG5S5rFEAywPvGSwythUH5uMt1KXrwJce6WArVtMIIPtR7Su4Mf9j16TC96CZzJ0UJHuyC
O0WZ8gJsgDy+RAgA10E59DtxlBon+1oblENuKYNHLLE4UBEUM1VdlMGGgyGH37pfTfoEEFF0EWt/
NJrLHtH47z3f3cdM8An5gO/ziLaqsqlDI4G3ynAMvBhli5VjK3VPHQaWh9GXM/AVXJIM3jZxy4FK
j2UTop2zntoCn8tlU9UnipZ0o9iLTT+tFZfqxNjF5IEiOdNiUrAs1DzE76nUp/I4OkmFgwVrYvHd
R6yJNpzG6d2oSJSGHDXW/+O4GWBUSYH6f5xbbP7x0RY+AntGQu4fbd+HiM8fo3I+ZOlLM4XhA89c
3y1iy9irPrUVfa7dy47lb7UhlFZzzr/Zcor4albFTmyJg3TNuW+7zDkbhrQDXTRfnK6hpLDN2+d+
tCpXG6zgvQ2kBwqKnE9dUTa5zeMADvgqUHI1ogNQ3i6LfxPMuIMOEv+sojrmtdO0L4vd/SoxuvJM
nPsoA3E/UyhQnXOlCjfgTGc30eXq/L1D7GWA9Vc/HUueorVWcveERAbn5uUM4hDR8XuzN0fLtYaa
nOU/H/KvU0tjQr2Q6j+laFQBZi4f8n0CsZkO8o7kV3zw7EGyTt0YYECEdSiOL1IfUkKiWlcdkuM1
NZenr1KgMNBD+6uNSl8slVJ7ZxEqOFsyxiWxDOr/a3Npw6l7OEfLQrQhwVTW+KKRBVn2fu8Q/URb
VcvZRh9wBRCbranl6wgsjNfFE+H9qv4ZUbjgFHL9qgQT5W99OT1ZJZP2emr8+3zOew+pWH9Tuxga
pjVmd7YGVCUG4naejH7YFahqIThGaPaxrdobqQMTZHmKD5YcXfJUrjYZc92rDGuXiAHR69SoJQLr
RfbItwtXxLzt58SEgGLMuv6Gp+iL36TmR2n4B5lAZgAJh7qmpE4YSj8WZWuC7yPIQEKj+z1OzsnP
8+JDa+J3SSdKzdMSAT2qIcPoccPSQS0YID2zORse/XpoYJozgRB7Ryssj2FGKaDYm2PhefL7uXHF
3jgNMzwvYcqJvVNrppda0t+S5UxkPPK7tK7uxb5Yt4k5AVpiTB7dla0sXWKchFgPjDm6E2tiIWfB
66zK1f67Sazhhhp6MT4+X0d975WtzNrGJKJc0WY1IbhJu6HuFDjo6rvf9+fIQ3Zu9MI8+LNK3znG
lYpKpPsxcUpSRD7JEyVVjo7dKUeZOipq1iNlm86gYsQOsRhtqEEraelTS9JUbb6PUXzpo5xLyHb/
nOaPLoYVU0MmTv59th6bjlVvTaX3dV6x209jPuKPnrMpSSvssHRPMx0KwZbTS0NNiSAVrH8cKHZ8
faT4gmEm+xtH15++2jTxDb4/fHISfoK+1cn7Jmy9//o3fff+67zKZxbAbfj6DstVEGt/fNnly319
J7Hn60O7MruLAbtSKr41Wls+Fks30cHXa8I8YlXsEYtJXH6xqtsd6Ibhp0NG6Cx1w4bRBnZqY3Nu
kqha1RhYBBGlZkGTvxtFM8HQQ9PYy3sz9Oet5XS/kOVOXgpYUY4+ejXBOlI38aNw4IM5Q7cP0/az
znxnw5jpaIMwjSo18hRzWlC2zocpYZEdd65U8yAHNKuDw7cdYowN7lZ2nTwxz9xRhPeoN73j9tx2
cD2mh9qvEBd3j0owcjLK/CBiJ5debk5WTP1lheqJgM46JbpV6Op7WAwniaznVGCJOIFgKJeEXyGR
dEio991RR8w01UmOkaTc6jaRrnLMlLfEz+ha+UedsQj2ckvTMPaUSaXJ+atNwcTFnYsh238fFRDJ
87Ia5BK+qdJV7KAG7b2dqbiq2p5Szvm+qe6bVB+uAwOh1qphoedMyYcZyQjwspgvEjxKJSYrOORg
e1B1FmSHdnRHSk11B72hkV56ZcQBbFlMqX+rB+r4s+JoBYOB6p9FQbR4RY3ZuFELWGOiLYfAsJ1x
WSNg+ndbNzOQAGmqbitc9Arb8O+yZQGOwimt6tqa4JrSFi7OyBjmOi+LKNXKnT1Zkys2eYJo1xga
BQVDzVfTd3tj6s+R0WoH0WRLlQqXbJyxC22KtWgTC031VdJEMBtFlz92QMzTpubrg0WzoRbkd6ci
34sPFm1+OLim02peO9VkrJcvKXZGiZwfDRMA4dJkEFa/WJbkDUEY34pyXVAQfG0VJbqRM/89RpW/
HxTtDIg8PY2YVV3Fwp5h/YO1MjbfbenU55i4QeZPZCmWKGn0NTyvu0NiJMaVYL/xdWwXmeu58HE/
Cttmlec2kzY/xWNoNkp7+7WNQ1K1qYtUX6HzZX9YGupxGTzHjX03O4wO+rkiV1R1+tVxEunOiI7B
sqFF8V+L0ahfO6KWh0lPl2kh9T64/yHM+O43JlCO0plHrziRJRcm3hXRFcO77lIWk/f1i5rLKEBr
3LpQkZu7os6Cm06Q7KbGxX3pB+NRdBMLhmSqiy1QuROboq8CZd0zKpTj4ijRRkVFSklCcmYON64c
OXCuaa45V7jc80HTurfAr6GELO2qlfU4ScWuH9tU/otuEDD3ZO7Ds+jByO8qR4p2jGZ+f8UUtTsp
cMwrxaLWFQexaq2ENl4G42xdxQ6lBe4plyRnxKbYATBFv1QpA0acNyTIsWFLKlnTVn3E8zfpjdN3
35DYKWZmjbVN1Sre2BOKCXCW4a2kGsLDniVZaxZktJXVVv5GczTI4fBbbqCeo5veNtSGagnxg5F4
qK2lmAotXiZiwdhlxi0LN091HhltlAF2eBJmIf5C6vMBD/+1tmzC13vOW7z88NZw0N8t1io+5tAH
sYZdc0b++tAuVULdImEUa2IxCKHksmBSi3BSNIKu7baOSsZ7jAG+FNND+CW8WnTeMsPu+kVWZ8Is
LbPYpfDhe8EYmVIHsZ2Jqodez571pfCoWypp6uUr4E1E5ZEp6o+MCrAbNEiCAnB3D2KhVu04Y3BU
L/yNf1bV1PmIEhUGRpODfRS7+36mQlSsxmBnQP4nMWkOwPkk7aDsfV0xe8KCJIEzEtsmKURxFb92
A3s5LlGZLewT7A6oMKN8QV9LkyZRYtf9mjr904cWkRbVdsT+yzOU+wBfx0PR9S8Wl/UYYQe2aRX9
LZx0Zz0uqtqE0xTOkSdOthZ/7/fVFmviP0AOK1zrAddKwiXtKHeqVyeBvmsxajuYWlHuTSYJSRXX
riR320E3H1P+asMYqdCnqEPmP8xPQKkZk9sA6WfJ8OKaIualKC1fFNfW8s8SaxnQhnUFFoT3bq8c
GsgWQWWS6NJKSHxJOp7+uDCUKHPdTKcBoWgpK0nKfOL9BNyq0PjQs1Baa8apGOrx0ITm8LXQ9Gg8
+Opy5bLpLVPU6kDJb3Vw8grouFjNbadX1mJVWK+KNbFILL9C7eRAw1i088Vix1JqFQU6DDr+6w+r
dKx8H2WAAJYa0eXPFAvxB39vdpkGWUbBN9NfapjmRaMoLkchak7FajsT8Moza/K+/zPid/q9KdYc
ZcDeigJeHt4FnEAW2iL7+14YnR5uO904Jov2XvwOxCJaNgdSHJs5ak6iqfQNzB0Cm9GIsDXohaOB
KfX8f/ui+JEqTY37qJZTA7ZUjX2tWp067BMgXxTJc00XPkSlY2MgFmIzjqAQK5H0u2ZIORwxhmzd
ubF6XFGkeDxaduFp2HS1xTi5QYa1bog/tSfbFbMYVfa3xH4+nXR8UMoFrMt4BN/YAsM5SuknUudr
NeupG03OWVGFLowyEqVzGZ5MtDDnwO9W5Nsbd5iyS6bwisidyvAcKKtHuWpXPDJKUuhEFsuq24Mb
WKa2s3yj+l7dzQMOQqaNJ6313NZtvtFJwqBi73q8WJpgE7UYUeIELvUZ+RFkgh4vXB4a8Z2uKuZq
UiZp7UsttjC9uoH9D55uftT0dJ+XJfE7LImiRn+thgrPwindgF+K1gaFfkXbncKgll1ejlQmh0Xh
NRRkhN0J8Ct6kpiUriSTeg1igirUUq2AskWboVo8olsNFS4hCpLTq7lUB/yN7cYrQVQ0NrHGfvzd
WFwYu3ewSuH4uXdOwZTEqwiDLT+PZbimWJRGCuHqXgZ8q+F/PmGaWfW/Y5+KbBkl1WqcDXvrw7qR
ynbXqiEXAQ5dpJtcaT2kVrwZdHQxw5NjL6FLjCAZjzWfFq/u5dmiKLBjLHOfJ1tNmigEltD7d4O0
ZUQxr8g/vjF4Dtf2RP1+KZkJbCJkOvbM2FOnNscGj4Z8kz88yJ1pl9i3EQTSjoynfEJMi3uGjQOD
nPOPLqnSpWa+CwAG24Et47XV6TCnqHoKpd+tj7dMPZ6XX5Aam+05DedfBjtXecOLsmKSLVn+pVC7
jyqDjqRyi66UocesaRrIN4YWjjlyrHsERE9F0uCAa1InRgW3lxJO0HSKwudETldmuyBFYC27o9o+
+7wvPCivLr7M+INmpHBsPsusnAgmxNyvUOVMEL2Mc1dJmyxo/NsEcX2u7J9liqteIAfvUy9tWpuJ
4KD03jIA7E0tPKKV2xhO+CnBYXWLEW9iZZxfnIqABQFIRfplYZEI10iL9ppCJM+J5RvEBXulTann
h/3DpNgbjHCRj4RIsSRdJtvKDElKPpJK6TZzNXbeFKblRrKfQinPXSPO/HWd5sRn+nxjmFJxmkNO
OLREBiNFuQvGuAVNOe07+Z2Zf7hyJqtfd/V9k2DVWuPXRTx/bTrlq9L24FkAJNkapsdt/4QiVwN2
FIcrXDwzl9Ggsprhr7oOhqluO42ZG1vhztAl2e1Bdpmx/gRIrNIRSYL5ShkfVbKXx7iv2BBDZaXb
KVpgsG96Dpz+3Q+qGqhT8RnPL7OaAF9Lww/EuZnXqI9YKD726CXJukBLHY4OyNQlt9GOne0Raxun
ziJkhgjY9NXfhG9AmJiv8WBcipGkfeqcdJVumTKcNZnRP8/0eN3jOtyWzcmfOwxk82mLPa+Ju2we
7qafOGcTr35I8u5N6TCUl9vpqseM/Lt5wfUWBAKxRifRp/OEzoFMdmiGARsG/CZWddEBBIvfey6S
W5eYAkuatC9HBlmhrlSrdsu1l73UIuCPpcBRKzd1Zvg3vA3bNamdeDVW1qM5Zp6WdzwIJDC0afqC
x33qKQ4J76ZuI7dpsmf0ohQ5tsyhxyTCLwn1plljJLz4xKKMHteNlD4B87+BTrPd5rk3IdBVUULd
/bC3I/WzkJLPLFI/mkrDLLCGzC8zhyLCvc2HbtrYGcmCSEHLbqfoiMIpeFGIgo4ZsL9hKu7luLpU
S6Aqn5ZE7C+tsbBeGPjCIVLZptdduHf1epTMpdy5vOvD2I0Kk2jJItStgnFfKLwUMjRCJvA+WC88
Nc1gFSv7OovuLIQYbpkWlywpfmeata8q872JmHiN+jW008zT5XSHUIV4kN/i1zL41NXbw6HFzSwA
Ve1VKNDXnRZD5Bn6xDMl3OhVqZ1cychHz9ekDxuyUej3CNEjba1jKqW2lrmdxvoBmzfS0Jm+JQqw
NWYimWH+mI/yRsfVe2OHJvphNCuRwc9MKl4cuYgP/SoI7YUh9qPXQmjj6dM0t6kHfwZc+PxRjOaz
Wky33lypmVltzGA8z6A5ExPyXIP/pGKa5wKMtV00cAYLlYya3uwT30embW6HSPLsCK/71ykq35wg
fTDL7jSaaBrl4Sls012DBicZ+U3EbbMByQaapj+FgAMRtAFGq1PDS0pm4FLtaTX3J1R5I91VTTEQ
xJ1gxsGHBhqAd0VgvE3t+IY3deZaqfTY2IBs2kh9bbLkYwCnp1XjK/Vlv5DtoovVtnMf7Ts9e5go
I1+lcvGj7ICXR3CY+gRFNdfjXsdEbFuQBkDzpxE7auYtCUhgas0+6LobnkZ4CNrEx4fW+tXoDWgK
3rB4bGP1nusgfwEou5I+YHkp52Cb0pPa5rcENI+rzIOx1h1nO5rO/jVrAPRBG9oXo9HC208Qy0/I
I0J8NHFjP2KKUVyoG0bCZ4FNV7kjS5/IDlHh1viQs/aUyMNLx5di6vccIcKA9Jk+ObV05Ml3j7is
dLvO4tIHFwVn+sJQt2087MbC3zS7Zsg3DZeFhwQzf3KHo0tuL2L8P4ACtspLRJRq1+KnJjcYi43O
KSlgfXZaQj4l3wwRd+9g+7/SFAvlBH1aPtbPZteeVKe9dna6ws/hVrbBm5Exb6SEDOuGIX21qKmH
T1r0K1IzuDzoWH/O/DbICICNzxk21MrAiGZc25qMwLjb6swz9g6z5SK7YD1aMw6IZGJV3C7ds9kS
VJ5Te3Th8Nyl8di4lQURUNYRHGlZ8FCY6a+yHWs3a9PBq5wOx0iKDutQ3vey88PSGEROIeTsPOiP
WsMou+z8t67lvps7dWMC87aa/qwRvYOckngg7kwpJRta+aBE0U6B3H2GQYjQKSCEphE7rHuNi2xx
GbE8mXmgK5nXqZZDwb9tu308ZF5232QwovpEkjeqBrOhqaMfGMC3Pmx7XnCMJG/Opzx23UkBRMZs
zNjZfvsg6RPYTad701tI45MUoXvp3urG2QQ9SNEmwqPYSRwvJURQk+BIEcZ7uSxx8zAIq/R4VQVE
BDpZzohYJ7ts7u09JpPPVgS8hzd415efSsvYeBq4PQv4OnF00qUCh7kBhmLMz6WKfig8fjyqk1A1
4d8zR9UpiIrfmIyGrq50pJW0R7+xMSrJfyqQ6+y5pkpCwRHMj2z8OfNzF1RHk8Fi0OaX3iFpiL8I
qKszBURPjLWfbJIWKyNYvCLU8WMymAEkdj9ebIdXjTl5id0tDoO8zU0MpOIGjmr1nKgVd8ewMutZ
vjP6bGQwniaubjMGM1N0G0H0uyee3R6NYiFkGSO8t3F4NIphrajGyMAK04zIgu1gdldpGMt9JCVX
LWBAjidtrhr5ViMyVVXzwIA27LcUaWuNmXkEhB7NMPgJ3wp2aoJmL1Qq7gB+NNJvgn7vUZHsfVMb
cQZuyVZeshKMGYh73U1R2+5mI6i9BiKmM8SreDbOdeegTe1+GdIBq+VThDFrThAa4CPau6RcU8p4
jXtd38h59Qpk4dDlM8TnYkE0v1U6xtWjo1CsX4SPpW4xEkIDZRMkcCs5YNxZRGAmkaDn9hbRkoE1
pDWsYpPiHnOiKsR4jzsQkP0w4dluqhtdmx5U2TxVMXdgyBVOdEwlyEr+Miy/99IW4nC2DhVzG5nj
2zweUM48pihSXXxBqnWmcJ2wEr9QiYFsZGa+blKr1E5LCN54liDzLdq2FfSQF7U5SsrGxPDIdQzp
Xi/0TQ/gdnlIFS4cVEqhJgTU24Uuh/tHwoNN0o6gA1/7UPupmtK08dUeWDIlpBANmZ6mKXg7RoSG
w6+/kKgdYGCCbWJI/Qpj/DYKYSQl2m/NbHPXHAn3G1CTeG4SQjTAC6ryLbJlFaqc5SW4nLqSw6/E
MtR3Ai6/8FAuj31C1lolcT9hVZSoyg+AfZmHVIYCSk3x5KQwlgPWETFiT1VJ7NvJVjfg0irjuLOU
3mYcEJcrUHMN9JT2JVYqcNTtUYr4tRW17jZp+RinOeVI5gEwpjcXjJ+H1sHVlyCFa6bhdsBxHGrn
fDGRsJf656Q4H2U2xx5CtpKfaXez8uHVaoYPSKK7eZpWpqq8FWNkQEseQPRSfOGPtQGfZMhX5EHk
Ur/vE+vWNTZlGXF27u2OBEolk8h2XmOjxdE+0x789keny6C6YYjiIIbjjmz53hjm59TQT7picusG
LX5O5DFq2bormXX0RT54YSRfMRx5VHtcMZ0u3wTh9CP0jR4toHUjoYKBS+zDbJ5fbOeHbUqIRNSF
xZe146ptYwbYDDDB1wVerBbeBMUWm3O3rzvyDeFWKvNznj6CzXNIdvo7fpOrugy19RgrzMR6ha5q
lK8l1dRW9qEJAHYS9EO7gDe406E5ya31UMkvUpqSaunUrT/C3Bt9zPBSMGiV1a2Cvv0IK6T3hrZn
fNHkKQOMwXINRpXMvoY7OdkzkjagDqe4VEXOSil6k4/BDyF1pJWPNjevNGVl2/HnZIUvIXnKaeqy
ldTDBowdddpb03OhR+naV7epTkI6pw6VGtRgbeIDU+jdS5IHS4Samb8f819zzHrFC4FcSa0QacWv
TtrGFJFOZvI4jry9DVy9N+XAkKM3W9KEDenhEJNox3JgKH+WPh4ZSVhe2iDcaBiJbJxpPJaJ+jOV
KNgNY8jvC2+oaj9QJD2SEC82EhoVt+KOXzuSxdzQ4VYahuaSTxsHCvA0EW5Hz1V5fhJAZysoC6yo
REjJasUNtX+pTywkij4LPz3JlgTUPC5xFvINUk9RswsBbLiIliy3LtTPQQM7lT4qppXjuKW8WYq0
s+aR+ImDmkcrP4sC1Cm87k94M++MqIdNpYaXGeQwZN8kWeEGC4VgvqtDLFyvI29TbkUKDvN3JDFI
v/vf+FtefAeL5YhnlILRedZbT44yHqcaGAmcObzktfqur/X3nH8WSJRblDjqVlosl8NyOqWGDPU9
yrtNFDFPkxn7l+XwxD2KDARR/fI4NNd1MG05jix4FwC+DffYCj0miip5OGBtnygk9d2h8lEPfTrj
c2Vrz8S2H6ysY7SJMNWYUZxhXU3pxDFNHKapPKJ8jQEv9yYiW2K9VY285lU21bdKQUuVoZkgYPuj
4OK5+aDdpDQhZKhrLz15SyUYeg/3n4Wn4gSn0NAfgtncKSkDdD3AlI+nEyMASHvMYf+PrvNabpRZ
2/YRUUVo0q4kFKzkNJY9O5Q99pBDk+Ho/ws865213q/+HUpAgxI03c+dHB3vVtkaEI1xEqZgde+G
wUP5Rcfrg/z0KCuHsHtIBTM1q0JPE/fEogj1NawIahj1gjyo/hkD0nQLh+s+trsTsAJCPyW9iDRo
NkwCT/3s3DoaT9p7kDvvdlu/1CoXZmK+kH3xpFv5RgTkFBIBjAs4QbLjXV1xtyDrgiG+rw31tW3M
D8XuqCvDdKsNsutilWJMzPPfniIDxUR3kO0lkfiA0wFAg5vNm7U3f568OkpwmnAqxFL7lOjWROGu
/lXKYStt5SUlknhlh0a/7gsG3qoJm8HnamEU0+aFi1RcqCtTpHeF33zkAglF2E6YUkJ/qtonOxVH
I7Pqta60jKly6PcqBtVDrCgbMefztq7mIQUnij4ufoVZuMe44q6Kwq2amJ+hU1GnqkABSVIlSjHa
6WN5SSwCRSuZHsqOyNRWLT1Y4e+JVkMX1UnoNiMvTgCe4wb+m59jHGx6fIRjG17tKIck3J9yRcPf
ydLCFaJHvzce/QYJhe//nnLlWSdKaLCK8FlJfuKZmJuTvlYCFTZWr19GvMc2RqP9stvmoLvRU9GD
rKMA/Gz8+ccO05+j1t2SHF01aQu4XxV856i/jEl/LmLoeX7wzhDinWDVcGUX3dYsx59tOevyVB7k
SubCCJwKvMd12HaMzedK5bADxQs3xkhpVo10AuB1qgnhT9ckkSKp81OWEqdUmI+Z0wsQdOVtCvqT
KrGQdvOzThcubGfXFIWzznpM7vLGi/roNUorsf4tzfKXaaQfflnCtdSLhwy3xsbO6FysirQls8Ee
7zjlveeTHw/LCa22Vh7RGT3pSgc5HeUvKov92GNLGJINGscqRb0277ga4ZxPwtioYKp4cAVoQfJ+
ra6baYhJSoyS7RTYRxSU75aQP9Npunb4fAGrWWfukJuV4NamtBs3L+BgOsFOr+K13bcQjhXSouLp
gnjpDtfaaSdNwzOxN+D5o5FHma4dnburm9RuT6YDLvrQwAenxWSdL1Ua7uNgU7yxqaesDEZ0XMX5
2UhfWpFsCFC9r8LmNeyAwOdLcBqJmIJYom4DiwsF/cRlSv0dFfFX324uVG6vPkb5zBLQoaVS80gh
OqYie2pC/S0bLMFEL2RYi57KcXF5Eg0Pxjx6WqgCgUpRhuJxuWc29kSo9mvZxL+Y/T6jAm0O2OaT
njz5G3Qvr2Z5qkr/jeEBfIyQIYpPof6kAORUGmEr7WgmnpPpe1hGlPXi0WDIIAPyIZVTYZfKhbnm
bcio7U6tvSUvO98UptUzpx/cbTZhRTOJNNnn1TkvFAACTuA5ifKLee9qRAshIt/ZD5OCbjLDspKQ
rGBwgrsu6pk04pwAtq+sy9gktng0d2OdaXdKCoIlUSKARNhM1JxQRZ6h7cbRlQfkcdGqGslgGjQj
e1TGGtN4O6l3y+r3NmzoY+7LOvU3NhIOjPhLnWdVQ9i4nRVkGczpT8OrIyLMuAmwsOxhXEt3PBQ2
knRETj8t6siagH9qG62y5/tsJ42Bait8Kn2Y2DO1eZnSqt51jNCrnmdYV1GAjJon8oXf2yadlV08
fSalPwitc3e2/9sms3M9pto7PDKeNTV0t1gVATnH6ZvSYqhaGAztrV778nOHm4YRdub7H0Ys2jUl
ImeDbYBwDUyc1ZzvZNEtOfIu6uchW6gcQxsOn2//Cl39V1dD3x7phP3WP+DEjEE6FavG1W9ugum3
uS1H5Sznt4tmBMawoE/1ON+7zgv+edge5iRLTPm6G+PTpFqPWXktY9Gt4rR/ygPQ59RxDlUpKGna
10RHTW47n9VgYuIfyPvRTB/iGTpwlYyy4VAdhRr067oyuCNcUuBRld2Rj5FvZCAHMPxmw+C657Y2
DnknCNQxmb3tjSAUmE3A7FAtHAk0u8QTNTFsHBqDyovN8lrF3euQzUGLQ9ztfCP73UdTfW5w2ggo
b6smM2UjcHnAjgb4gGF4bqi+RqN9doPfem2AyVbkoTlMOMvIyeke46esf/GNCHchhzlaGBjBCon1
amjwchiKYe24MXNn2+xXYKq7OFK1W+LSW+Mdy+yWEsuQkQ+lRUfRUn2xOnFhjv1sqdmtzpzUUyoR
QbQIXvEYQcLu6DvUTOoaogfd4Ew6tIkdonJIkapdz2VPr9MRq+v8x/qMtk4KwZBmkuwIMuUo/WiA
hW1Vx3qfUPJnPaVKvwNcwUIFiTuIe98MzOEUcpecPHXWiWVpKJq6Zy3FEFA1sHzpihJaFQUrs/xM
Yon3S97v05E6s5aa7kEXhyZr2tUYAEzVE8Un207eW4p8PG0KZZVDeqjTIjwEcTcPoPU3E4nLimpl
gN3JUN2rWQawopsfxQw9+T8lFZa1liiMXZtTTc0Smmx1FyANbBmMPPgWV2VeUOxsVXQn3aVDX7eG
o1J6bm7ikj4Ce1hzYk0rqfhFU9uDl3HB4IyQ7KoQlwqGd6uhStoHSWb6pibeaDbkP1KXPwemXKct
dZsBRw2tp6zJWKo8xJ3E8YMnQiiFv5ZtpJ6bXt1mjClXo41yOppILBfq1S2FsRNqK7c4RB4mGdsr
K8m9UCewZQp4OASBqI899fbEgeAeJ8OLlUMyVZsfoGb8//kE9YeKrB/V8V1aUFZn3opPbWwRvdJt
8WLARULm0amxwU9lRdG+NAYFUSx+kKmbeVNj8DDu61cserzcnMefBdK4qTuYCT1pGhUvuTUZe1sv
YDOLYrwT9YwJVdBpiN+Aw2cnFePalDxxtBueCLkslF4gwK4pBHKjMc2yzJcsrbK1reX+GsuVHC4n
qtcyXhPZlmMANd+S13TgLZKRW9hIK3MthJjzFOTJFPGtsfhtfa2x9nGUQGDitkfm81JZfGNp8pbo
iajEBBbdGpCM5XQ30zUhFifZCavP4RgUDyolFK6ofOXzr3hhUmP3XVdM93hvrRy3BI10oM6Msmyw
Hs9yymIdB91eMHEnXjgjYrUV+Q6w2MAjZut25yIkvAWt7LtqieYx032vi8eb0aO67OzuR+2j9YQG
VO1ygmjoopvrEE00Un4LUoIo6wQfpWG1G9tp7wIwVAqHro4xSjBSNrfKT/yb+YnG+L5TW4XwaQcF
TOcQu5EjTJAlfFqdCp1O2EhLwmbOlWz62K1xI6H6L89ibOhuhlw/YFRSTAwrTK45UWqfQ2C+q/rv
bpg+sZ4h3AKjcFPeT7Wl4ozjU4f23zHf4mihW1s1RUEBZIh7TY3IhLqH0neXHozZIsUnDjuvDpU3
txKO12oVgWtRUpxB/mwvnRzS8QSYDrDXWtUY6TDPQdzLiJV57Q5jH7HGEyPZ8Ng+xIY/3lm+CrbB
1EfkUHLsoBi2Cl7w8JCfGiVVt5Vzj8cFA0N1fOkGbT/VKlXhofrRdCAiVt+s9SCv10PvagwU04lP
H5zDunlLLSAy47feRfcOs30mwTwVu26AasR0oB0AoENXYcy+r9CNXwPySJSCMGvCnTZ9rXxWRfdm
BOR6pf45aeFWivazdyjolzEleNiVzw1FAfLeXHx/c4vih/Gj85kexrg3eAh03pVZvRba43GwiS7I
4vhBESXu+ebIJTeVxaqAirLROuZ89uyJX5f5l2r0H02nMmKx+r1G37ObTbf7Iv2Au0F6Je6n4L3M
jHW7euQbxVxVYUz5xUx3IRa4kA03iRLvM5VA58o37mXtxndFzbVtyE3Aj7waSxd6ICC4Jl3TC5u+
v5SOZ8Ce3TiDIG2jfR/H4soTNmYUbKxEiXyuKnJ4IOV2jGfBbsO8g9A2CPJT+RkjsmKqED/pquuv
Q0npNSzMiFcUTtKgaK+5hTJX+UWtvf+pBHvQVxVrJ3HpamC2ach/2fbszSKYGlU1xLqOf0VTp13g
TvU1mhcm1bcMJu3dsslKJVFGVB7KxOLb1nMEjT/sM+iPcHJ1+lKC1R3FxcW/6sZNKemH/VJ7jtso
5jpQbzX2EhtN1+11YOwdyzI3YnJvQRQKVG7UtIs6673KZyKT9egg4lU1FPIgh/q5s8tpp8dG5HVV
ehmgjIEdg84ZVSp33DwEGzttgo/wAFYLEscQjj4WlT42FVSHPaOq20tXOo9pzg+aT+kqK7Xq0rhN
SYb31uGh75R4sjTAG7iOXSt/pMhPmbEJh4++1XARt4Hl41Z7MSyYhWX9s5Q4uaDoYiiUeW5lXzMQ
sU05iXrNoNXzkQ52QKx45sxBG/1XXI0b3+oa4gvvkqodthh/w1z0L+4UnAOLuQrTsm2il+G6VxLq
MVp/p5E/wCBn+KLLxTzKdu41o3qQbUIZxgpe0hH8U/BcCnCQrpTx90B+cOwb2iUyjW7T5FmwVVKS
EaTm/LZNOJpZ8zI0nb8S2CCv7VFd2/VI/2xMn2Jw9pVBTHb827a4QKcs/SUHtLWq3TD2Uwgxysfg
2BvljyqBTNFwcen1MzqOo1vB8An80POjChePVl/Zrvg1K04YiONOUru6sfZ1+6TDvE7BX7wusA4u
lJ87hIo/tDlmPCgV0PaCH8AWn3WK2BIdUUHxdTv4DqY2cUpeMji1bpNRhBfInVWM184APTCF/xbe
w0ChV1n7/eS1OtT9rjqPbZLuoGUcxs6/EheC9IVaRKINUHVszhmM4y3Lza9qGs5CtFdGqdgWh8fE
pwVXpwIhqN4mouXqnkdn4ChXKw4Fw9k6o3Ji7KXZHLSBHPRseFLGSTu3cIF0eMDbItpnFUPcxjW+
9MRoV7lV35SimahzJTwM+N10lJkS0lPlhMcGLI2a27sumuakERYbh864VZrG3dRTsXZFyNUSPaQ4
M6wD+vqi2mGrdIAzyaM8UXX0/eXP1CJOzB8MEqeVr8Bs3xORfDRVOHH167te8r+IiPBC8ta31lT/
DAyKkHE8y+ljEDSDjCe9cIK1wKKMCgOIrcnP3FXdFuITPexd3MQ/+P8f7Y+qrNxNQL2AMi1F/9pV
V0rPtMoMvoZ6eKx1+6tMm5sz1k+gEP5ajxV88m2Cs1wcpaTPdEBoM3sHHFUhNdgSULKJPHBWbTZJ
pvwqqLPtG0eM0j40v3fWMocnNqNZeYM8n5lauiF259ANFuYPd6Mx7mzuoDwodhkdt28pr0Yb/cbc
LKfyLIddoUJrQ/4eVl+5Xd/ImaIanRdXKbaaz5OTPh13ZXefiQ734/xDTxy46YPXOhGUOlWU5DKg
Oy3n+BllhGDna5+2/gWg6Xjh5J4HKGmbXMMaAep1JFU4vW54N5iTtoqj8FwWCqmVRnayUKslucx2
zWiqHrQ5k9FFv25za6f1Q4DbWCmJYJGPOifGYY3bPxF3FZPSAEUn6Y4hwmtXNvTwu7GMv8JCzqZT
zcHIFb43qZzCoorD8JZJ2JyBNvYv2hS6Ryob66Eme9wxI80b7Pw5LKt7oyUIAptqPka06TO4rg7V
cvTe5tlKmApJ4PJ1NKoEVxnJCU+9B+jfmP4NJYjVAIgxEO4Ec2onG6X0+vLaTKp2zLNu2+dKsJEJ
g7Ky3he5xriVmnCUR/x7Q+454XSOMjogP5S5p5bNXeAQ3B6oxC7AONJcpfbcVEGu3L2mQ+VVXc0Q
oAnuFY1Bf58XnwGAnowJo3QDJdooo/5uNfIq1GafuenoNRrj3bRJLOpBBmKhFEcWv79vAuOjFMfA
oNckJ9AGDvvtwnEohInMvXO/yEh5p/glpPMCgrIbiIFD03I0mJSGAcOIIdCvCFauYa9eo76F7aEd
yiDNthrlASuz7gfdnak8DEdLSZDiCNe1rPRbPUTPMCwZjuJDZTYdQo3cuuST8eQb8aOgT9k6drtL
qmnnltqdz5Mcsei6LQDIiKb04phqJImdcVStdDkYG2iUrDkBg50SXkydUTVHyx0V4W7stK3dNIxK
KDa6ZBasSiU9iaH69OPuM6nBKuJppcnHVLYtNw2SP7941UPrMxrMr7Yr8OvXN4aaljvM78HLRowV
JLN2K/ygJAtgX+YVxTPlahTTc2jaL7E97FXdOMiQoarS6Cfsd5B7CDg6LQ9Es3ba1em3JhRPqiUP
DKwhOldsTckTVu0/qhzbwORDGIIctuRAUffBsqnEpU1xm3x3U42T2IWN9sMlh1VK9y1sZ0Z8FJ6U
HiIFRDtSILLhZGbknhY6Be7M+aHi4tb6xRXDow7mVfckO2oxTYAYtrCtM8IxAu388jFDyLByp/GU
t+4mmkxSlGgCYnIy8EkBZnW2plM9Gmb2XtVklSmqjdc+hDS1e3YF5WXDRVZgOk99ozFgMzd0uSDQ
eCRAwxU/EgI6kZtgL2Ya1XuuthsFlqokNXSI9Kul2WSG4hsYU3NvS38/P/LABW5TnpgrEeZo05H6
+NJ8kEZ9MavBWYM1Mu0mtG6lSOM+ba3ay+H09A7Mx6E56i1ocACcUim/cHIg6pHa6qqvcJCEl6rb
/LU9eHmaasxL7QMlePrGSCt5rk27VmtfMpUSGK5IsyJ9pyDsrl2LQQkDxR61ygwD4icVYTuhBiPF
AUa/fv1TOtq2rcSptW38UEqSIRP6bAwt7IKCZtuc+1I0Z62I2jMFiAlYr1f20Ef6Va2UwyGrRfkY
CyV5ZFo9v142FDX6R3yKeGxaPl6Qfhho68pU692f3TRUhs4j1lBel03QAcAhTPH29yRxH8T0487g
mVNdPlKHkY/QxZ5KFfOOZZNBvOtFuur+u8HcKiXAdMunDTd/T0QhHZV+ryuHpR1k6+FhkMTXz2dd
FmhL9iGCSmBrPtmyrbbqZg3DzsTG5T/b0shZa5j6XJcWeHeNsF1iCtpm0l/F0P1ZMLd7cETe3/1r
u2BsgJVOD6D1n/aatHCxECdwUv3yd3NKtNolgGG0nHTZnhYj0VOhec9cZFvq0r+PyfR8lj7EqaLs
m7tl1XKLZM6Am7xoiNtntwrSoy6pJeZB3/LkaJwHMhDWKfKbZp3bw7lX6XyXQ8fKrdcBZL3Dshqn
brxD2CA23ycO/P5EViFFs/ltqxTXuUT7brq8leOWN1AXcV7eqY+IbJx8J6AgQfO+ldme6bSyXlYj
lKfn3tV/ZFLhc6jq1ZBa/bScR+NIShmVPC0nMnNIfTJ3/e2yt4nN9QinF1VNWjwsCzOV1TapuLWw
ygrDdWsVeF30Wb1edsNoLh54w2hfkcFMLz63yaIphHUFqPX3PEk9DswH8h1FCn3bNEZ0pcQebot+
SO+B4GfmQFk+YFFnb4og6h4TLDU3Na4KT2MlrbWP+uaZsVe1DnorfWmovnHfmf0tnPCzs1PTfs0H
M1+lSlv8FFX5RagscskqvzldnP0ayhzZYGx85hNE9tQpfjcDI4oMTAWEo1h3aknHMan3/sCIZlWd
qFZByc1woRFWDP2AaGKGOx2tp2IXgoV8AUQcjWaSn2llP9gw/D+iPn5z8rB6V5kTMHqr3Tcd7HaV
xOm4jcqAaBRXkw+EyeOrmdp0QXPg8rItSEoklZPC4KeT8mHZoQWaTSfhl96yuuyoIopDcZAqDHc4
1Xe7Mhg8C4rZZllt5hMUtu543eDgqPfPe5D1XECfBkcze1mE66my1a1iaLgQz22W87tggrtBmt33
R1125LXf7vIaTGtpspx/UFR4/l0I3l9I+Gwo0vdTlxAXCQR6JS0o27fSjIkELcMzt5niNcoQP2Fi
EK0rzWx+Zqly0c2yD8CIHybHD3/LzHyH4O3eekt3iEBukM32dkpVxZVHJS+Mo633zpbJa8f9n+ng
4kb32vvdq1lg5RKaHuoB/qApmR5yu7TeBksv1kHQT4+uFhVb18qw28nq7g52v7Mjtdm/EmtabwyZ
qC8wCmMMk8J7qSaP+aTrF6PMMFowrB5oAiywTUJ54cIBKAqK5JIwddoZeC2ck0Sku1bikpLmAFxZ
0o/nxDSanZHDKsgF4H8rtOystaO+w9kmOGuubu24UexTkiAEKOhwucvuckgnuxJp/94w4/CB0QhD
Os22fgXpHb4S1mfDPHxVN8H4uDSNzEmhKvOfpkNX/6upgcz5USXje9c1Jr1vmzzBnopPZJ/teh9v
U9yWKWcs2yh47jpZ9qHXExe6KSsV1M/vHzK9Jlk59idPj6b+YVkQL2uvDewktsuqNrfTOpS4gVGa
u5KujeDumFo2rj7BQY/k8H1cGFNUdnS/ugME/5xI88Ooiko/XP/7pnSxvUGnxGzQ2RekqMCx7BED
o0t4MHAV3kDaGbxlW184/gOjezj6OG6CCdFu2Wb3xqYfsWda1vrQzy5YlO2XteVE6NPcfUx6HnRm
zrEsTGH6BDdzD/3dBp+zAsq19EP7Tzvwj42Otd112VS6To6lW7UvKiLUhzRtNqrew66ggNJslVjw
3xEHGXqoEdFjKlNCLUuvrzaPBYgA80Zqk8n6e72WFQZ81HG/Wy6rGOdTapoXf0+x7CjMoLlaQOp4
TjvYwPT1VfNHdb8U7nMl5UNwYf5/Ngampe4VjRL/cuDScFksO9ChAgfPB09TCX08ca1DME9AZVgZ
l476zzXIJLQWXAN/UjWsAXnM4l4vMaowJ/Q4RQvgaNj5V64X7kMUILxxJfX0ZXtmu0/YfahP7jzc
lRJZjBK2tM+LY1HiCmWOpE37Yy69ZXsbMiPq2/IGimNjTjQQrxoDXWYmkbNa2CvH2uZqWi0vm5Hk
0nzosDI3leOyqYoT9i7r3y+XrX/3dy7CtTRTfv9r+7L6r22m7miHTCZe71BDJfdqPIb6+GehqvVD
1PJdJwFfPAtt81WLER+oZVL+BLT7NEVpvSt2/tJoWnMQliF2jhaHnpsZuH7gAf8iCg34DIVHrjv0
p4GGL1OVRjcSLwk1psOElaF4tTEeHVy2/DE2NrDC6f/y4TJKmX2NJaaeba2/BmatwiAtHGbsvXLX
3/a61mErqgLdr9TeCPZ+ljO1bpB2OXr2XrraG/nkyiOG2cUx17EZjOwJQsLQbmVWprdOBUQblVTb
Kki4flr+mhNkXnvrqqC802SVblUEYoeiDbIXZxwPFCPzd603ClRPvn/Mwi5+9EXwe3m7SXf4B+VQ
XO0i6y5+AMowzAfMnwMGJZhWDDcwtwKxw07yI8aS9LwsjHxoz1K00GtNB4sDhVm6hCB5NvRIDKul
DVrO+SU0bTRw4vhn9Z9TLM2zsrxlWVrs/546NaAFC6VrvFYiDRiG6YBvi3tZ1vIEAZrdYXu/rMYV
LBboqYfeqS82gGBzqKmAwA5To3Uhleo2duCqcS7kmz2BW0dDWr8XaXaD5tH/IqL53DIe/ao7C0lW
HpBgX0yrwkEmsFKYyM/laDdA35INMGScQMxy+wydeINOeTaXK2yJw5yulauIaOndsvp3R5IqGTnI
8Cw7yt3X6EXpiBE3MKQ+OVYo3W1dQvHtB6s+hEZ7t6wti6WJObdbVuWsLhJ9QL2ssR+iQVUOuYOu
K0Olziy9w0RBR3y1iebdS5tK8dV1mlITrUyTNjxWfzGlV+6+D9G1dF3pgXn9bsz/dNFIljAr035A
MMRJ/nmP7+N7P6u4sniPGkrBcSibfrtu4GE/BkmWP/rzlCNSK7g6/2xz6rbZJJTAoO5gCYdyRb+v
VMc5ST2uTmhZbsyJzWcVWRV+Y9Z9WdtYysbwyW0uxNOy08TVfgMPpNyrJTzBpjPKXW7Dd00bI/gR
+YXtlR3mCHo8oKNC3kl4TofUbcis5ymFZeMWgfK1BV/zv/KOIalRNeZzxrk8CLLJaTCNcFPGKQIi
mAJPVDO9gXPdG6ZhPk2VT+HU1plhIrJjbo6puyGaeLXstQ2QzrGx/RPwPAajUZReytqqLjaMNSD0
KvqQdnZX5bH5UhmljaYiwA5kyqJbqVBAmBvY/3skWGpNUd0JP+CLfB9p0WOty7HW78GWqLjbMn3u
UxRKGHhGD7Hv4xulNQUQSWrv+tHSjzHPCOgwWQuiHRcn+rdmN2aqfRH8Pp6dJMZDkRJ/F6mK/TzM
lkX48a6kFM6ubv1pXGVzBkNrj9oZqDOlcInr1rwph8F/LufFd7umEgXZFsqfI5Y9zTiSkNwLnwhC
xO1g3B6MxPbRMtrwqbTwrIgwevOW1WVBA2Fb7SMj+1kFhPHQ3wbLNhpognIgFZD+4LutIJm2C45W
nlbnPuwzL8nS5kWP4l/LX60ZvyOzDz9jrlWK6SNBF/MxDlZFRzEfk9rUFKpY1C+TMcMHvf8l8u9j
cjfVVrqT/TlGWvBSkjQ/Iqlyj1ozukcgT/CtXgeQkHEebBOeDRVp2OzKl13/fskg2NgobbRNB5m1
hBQIdHyk6q5qvj0uz+SojwEmDCtTdVjm84a/iyaNCACG9fo8IaT12oHE9ToajFOR64kXmbFyQyR/
7bkKP82ouxd1b9zQLeTA4vX/aepn7XUZuopwuC/d6E/Tf51VTCoZ64VMKCO+61Vu/FD9qnwOuv9a
ibp3rbP07z2a+197/n1M6Zb9rq58SCiT7EgWr9WBZyyKfwBRVXjLy0TDECCaF6Ub4zDpXFV8u45V
Ms/Xlpc5HrQKmar/u3VZxxm+upsMStbuqNzlZnBEMiJ2KVDxHai8crdsR/hO8XTZqGWDgy/y3BrQ
z81XS6vW0lpzvzSol63Ly2UhHROszG7jVYlzxp/2y55RC362bhUeR/r5+4BbY58OFOa0TOb3fq7l
98srRqEvDWDq3d/tgx9oe8cAuF8O/d+2sE3/tG3w7l3hcdBiO+wE52VhYvTJdZQJz5YZ3iVNi/Z7
efm3TT0Cd/y7zbLbUk3MWjqCZSJohsGzgvn7Mc8blfr0/FJXYHwtr5ZFHfDsgp4Urv5u63RnlOe/
64k1Jds4w8dsORiJI05N/zoP5UpAmrq26K4cMLL/OgcDJ3udj4MKv6ZEq4VdX+dG9xgZ5PeBGub3
Mh1tNOK+sXFHPfvvHfumw8Dv79bSMOwNSKuxWQ5cFlgr5/f1vppbLhvqHn6YxZBjh04jI2nmNgE3
nglDkKtlFSlTsasNnJaWVV0gGVXQap6W1ciKNjwg9efS1fX7JBPPy+Y+wru1EWTIxWM+3moNqJcp
hH1Y9iqmeiVJc3ogKFs81fn0fWo3Fe2xj9sSPyUOAvEYPXyFmI/OH0tLcRMsTMW49OQq3XSfZJL/
+2nF/GkZhoVbkKTh9vfTLqdM+LRZjUGzRKW/W5zQMx4X26YI4EXPZunf7uizn/rfVVmHKNFcKDTL
3mXHNKT07Mt6quZvqZbm+2VtzOSRrhKJT6p5bsxYF1lgFN3j7TZsaurZ3lDbI1SmMFv7GBVcCoZC
RCf5JvBDhX3W0vr7QNsI4U5LZ871iO5NpY7u4ZsFTC36h4T8ixMG8sdWGZybqvP2ozugOnLde9kl
P+p5c+6is6kS4PSmTZzb0BjxmkJ8dFr2NlZMJsaYvAQa7OlGELEz9IpzqxCNbfMqHrbLUbreU45s
4/jiKqn7MsWn5S0dpVNPOL2CAM5v5ccxQG6VK7tldUzGt4ncWTys6vK5DnxveUu3ARvTJpKv2y7V
XwSqsSRyzk1qgHioKuJigqzOJGXb516aYC+xZvnwQsXTOKYCu6F/dg8KHIa/h0zTNNKJYrFv8mg1
TFQnYfcUhG33RNASpcMUcqgfsIrlDQEy/fj+t4XW+j/62EjPS3tST+qd0SG0XFar+YQzijufazmm
rzJzjaeIu3MNc9e0Y3UdcvT2DACg2lcKd6uKSWZrWMFn+NCGXfFJhlMGTzCYswYEatupcRD69/EP
06o/XEPJPxNfh/5iyVdDN6XX4Ex4ohppnctJk2QgufbPWJGbpal0wPn0XnUep5RsuFGNeJKYVf84
lW63Wt7PQqSYdpZ890uoioocGIwpiXmsEVV6RWQ5N4gD56VpE+tvnaOiQdQtjQ9FRWf5DoXfy7XN
POo/3yFhDvX9HYqMMdXyHSpUQz+iXH5A3+22vkzENlWTaQ85INvoGHv8WFa7Ksk3eqjqP0RT/9k7
uYHxX6tqoss9oFG2Re0MTmIo8YtKTvpGHdXqAhm+P0gtqffYJuMjqkTpxsY373UcuxsUaPHbqY91
qkxfjaSbwIQ8RlDO0ZPrV5eaembRYrjQG/l7n8lwh19Whv1d2pcnKnNERs2v/rXaYvJMzLBo1swD
aC1lP6KOIAbabzLrkmqG5w9KdAI2ctYpdVdv2S4dHS4QQuf8ZJiFVzQ9kRFByxGGGxH84g7O9wn6
g2ELUrW0OV7PttWTEHBB5zUZB7B4imr83tlVoeZV1f8j7DyW48a2Nf0qN864EQ1vbvTtAdNbkplM
Gk0QEiXBe4+n7w87dZgS63TVoFDYDhSTCWDttX7TokgwDYgpYtRp1WxHAQEV/ZACFUpgy7j0jINO
fvNgTgfR9OPO3I2YS4qW6BczlIT6EUUfC2XqNIT6Pq3tMjyOfCNZ+rjezIQAO0zXS47Q/znwAExW
CjgLIYRujdXFdOzoTDndv/bnsTVrFLX6gtoGbPP2O2rjvMOAvzx6ue6uPaSDVrYfp+eoo8hRS3L7
XevkGQLQzVcZ1aY5Mo7KEelUHNCaOFj2hVQ9l7Jy8cqoQ1IHo6whdV6MEA+VULGifZMXHR4g2oBq
/+A9sMeAjJ16j9DKu72m1uajMR10FdyikT0OYWBOimLNAQjmDv4fWMtSj8qNOhJW3OY3VRUs5Zot
m+gTy1ofFP4QNMlKNMWAHJQ/kK03trdpFkgqq8qSe8ib5mNcuNW93Uqz2wSUZQjNwuH9dplKs4pV
PULqE4vEQNME/TyKfRfKBRcSfUqd9phdB8lGNNvMNZdpkIOGkPHGcTzjxWZLt+scQACiWQ2Dv0Cp
Rl6LphVll5py1wNkKvcMQ31Z1Y3xkg8eBDbnpPShfqB0gQS/J/8EhiWvwjJnSyP6xCEI0moP5wra
MnPlMdOW7ljmm7pN38ACQz13XHWuyHZ46obUeNDVbw25BYgz2FVskDGD8joNZmUWnWQ9kOcy1aGF
6LsOuPmbNqjKTrSQUjQenPSbmC56AkORNwStv18njDMZVEQtLUqrbSGS1tWbB4fqeg02F8C1i/EN
8os9Kx0q0yGlf2V6AAXovZ5vLde9tsSzqkfl4jbW/tH6WCcech8zxTpqTt1Z7ahVTw/Aj5nXnzeN
TYI7/2Gd03ugH71u43VDdIDZGB2MyD01ydCukWOJDrd+cXbtK3oKZh3IBqbfutOSJ/2daFdj+x57
APPxZzi4iZEdxJk4VMWApooaNxiI/XvAVeSg/62tW8E6k71kG3b4UF4vc7tCW0nDQgkn7b7p+uIg
rkVQ0N7967/+9//9P+/9f3s/socsHrws/S/Yig8ZelrV//zLVP71X/m1e/P9f/5lgW50TEe3VU2W
IZEaisn4+9dTkHrMVv5XKte+G/a58y6HqmF+6d0evsK09WrnZVHLFwNc92WAgMa52KyRF3P6e9WM
YIoDvXhzp5DZn8LoZAqooZk9OaT+tpGItVO1bXnBAK8VU8TBTgp7lpbgfYs7KegcAhVMAuKlF0b6
sRwN7XpIRuWo82jdUhvms0YtST+Cys9XkuI1d7d5YoCaGwaaWYBkch6QFDXSdZHa3cFIk/4gzrSP
s2kGyikpYRy4U5+tycFVlU0dNNljHgCldfXht5aTyhvDd4bl33/yhvP5k7d0zTR12zE021I12/7z
kw+MARyfF1jfS2xcD6aaZMeukeMj7hbTOeztivrG1FMsjAFnMmAbPdIh0+FXd1g6yAYWlXuQKG7O
E102ELzpq0cnsEokFOjrXdMATiq3Pqy+f7fzpnwv4rLBfcZ/LoDr3wdUw59l9TmO6uaiQZo6RWC5
Ra/d1OFBcaEYimasUFTpNQnx/GmNAfdg4cVVCXm/MZ7BWsSz0UrjnRhNs+i36/f5b9eXNHnTNSVE
S1fB9dR1a8Q6qvZA9vnvP2hH+8sHbSoy33NLtxUoX7r+5wfd2KlNwOqlP8iIdOjF8PmJT9hLHD5U
AykLiH2o5YnP+DbcZciiVmm6vc7zqwamMDqiW18fyz1pHfiwEV+4xBwaTDOnztae8MPi1HX16dRS
f83KDfNHWxB3FV7ubNCs0hatXY9f6/puqMiHjxjELOVEbTZNottPhqs8iPGEXQ4ZczWHyemaxxJ5
41nV2uNXt4qeenLMTzwDPl0wBn5wkh0NoOGsj9EtHY3+obUsf990+UG0EAkcHn71tw/4PKPA1+ap
e9dqKD8Cc9Hmrn6bwtJaT69LVUkv5yPxyToLQXn4SIcgYR/0J9ktnoZeUTB4a8kl2fX0u3jSq2Ut
hsaQ32TU/9eAhcxr0xyCYwqH9azZmAQFmZFgmMrq/3TVaXmpoYXw918Ne3q63Z5+uiUTgaM1btim
Yaqqoal/fjWQRoc2iBvlezSkc4XqawY2FdXNUR6TnanYyU40C/4cd0YZjvNszJkjhj9NDG3fIlKb
VhdiEmT0Xxe6TReXFE1xSTs37mMclJZBWA/HQNdyBDTcGFHbnegZO204RqLbykN36XUgrWP4d+rd
bRwNigZyaYxkixIMx+vwr6vAg8LFgc3VIpsQeNzKdySzy/2EtErm4lQc0OqicuMtREPu9HL/2+Tb
tGEa8WXb2UnxIshzLie6rqcuX4JlbWnuEj367MCtA7gGQ+Q7S7wmpz4xYFje9Dac2pT89zhHlshy
AzK/9okBcfCd+tcVRNPJDWf7918ARfvLN4CHr23qkBBlR0Z1Rf7zG+BbPsLq7Ie+R3XKJnph5c6y
JFA/xHbxkIOr2ojWtctSIKKUaTPMPc12ZmR6p/Y0WxzCKBi2nVVuBgzmDlriG+1qcLLfLiMGxNzA
VPU5pATQwzks3zAbpTc2OKcsLxUPRIpHypX/expYyrT40rm5h3ZiKp9lf+wXEFbdQ5HLIfX2tNhQ
6tEOkRSpC6ULy7OWpGikVD4qTVzRjyx5uqLuetHJ1vxypUs5EildkbzrsD3IUA+v2GO4i1GySAvG
pvsgZsQlaIg4DMEWBoGyb2odXUW9kfdIAskNYgBwSQzNi5e3kdtExBLjuea16QxFAl5IPSQwoPRn
vXB8IjlAtgEiFUvR9zEDlE40V3r3BGqufDRIrFF1ciHCTU3RByItWRa4aswtaoP+zPtop6gtPYqJ
ok9ywnA+KmH1KAZu10rSlndhquoIdkg1Er7+oqip7jfTe0GcWdPrNzdSY6cU3uJTv5ghBqeVYupt
kTGtLKeVH5cVM0S/mKYCLhWXFV2flv952crJ/uFNqOh/vgqn550j65qqO4bJF1SzP33bYbCEhpPX
0jcYaQvMDYirUOws5uwO+7k0RViYN+pHcYY2aH+0v4gOjP+Yqk9jQwKZB8OlX/NFn5g/BmN/bN/5
Ik1XvV3rz+tff2gQWj+hVBwjOLCPyXRorZMv68WDiFzEoUvPtx7PTqKHPNzrjQrfim9DBAjp7Egt
21vkhFae6xi4b5jhziwIK8Vor/TGeVpAsai6LjCDkgXdeBdXVQq9nuKD5ETNnDdEthZNAA/s3bEK
XMvTqO/+e1QExbdREReLUXma/GmtQpL1gpNQshnz/uctRBbxr+S138ccwJ9oiUGU1doN+JKfIoaO
ka9Gmk3V+E0SSt7LEBJsG0TJe9ji7z6og3GPlmezsyojXxhYDnypLAnKla+9EkfMPa/I0LVpfLDw
pX9upyI3hKCF49XSvejqgx5cm4xVY2eEPOKaTl2Q50+XvgT7xVAyB1KAY99b01lueDCNzDHe3Ab6
yNEPBc5cYtqtX1ykqRFDuA2kaTveaRQD42Pg6iNcBXCqoDZPSphnD7JkvuNI278O6ActLcUYVmae
D69uk92bAKhOaGP+w31g/Rl665aiTGGgrBuKZSiOZn6OCDvXLuVi7L/1ZV1q8l3aS6hE6b1x6H2K
l0bi5mii6z+1diINoC1yVqy0WkeQameiKQ5t/mSir3QSDXBPaJ9alrsUTV9JDSysDPxUWY2mdHuG
5vQzAmy+QxopP9oFgmEx9I4jgm+LrAPeIlqGCpcckrrjL/02pqb9MQ9HPkacxl3AnZtL8bbVW1Cf
jiutohzd0UK21QsGYr83HdRz5rWVLxVLNQ5anJ3LqQotDnlERakt86NoufwJFrFmmdhQUYpWwtK8
zc+UAYH5uta3egjqXpwlZm8/FUO57wAsfRH9CMrrWwcd2afazj/3k5PibQhyH5Sb7Lmrf3iRG9N2
6fdQTkHdhlKzTHoMiLzx+W9qF0gRDZWZfauGzp6nrlvC/m6OIYxPcoyp3x+8DI1fcZZFabUxy+qY
aXJlbMXkqZl0k9iSo51iOYZpj0kPOR4oLLWESQwKcubCYhd5Jo6CcBAEyVcr6XdRkwOpL9FNsNpI
/W4NA4rVsnFUSzs/9Ji8PZAjGShC80IqRuAJCHsN6QNCIneOBdg8cZEhw4Ek+KGiMTuHv4tl+hRo
3Q4oYFV7ezrc+lossGRMNO4s7FAXDm/3+oQM1SZ1yzUixdqLFpJsHXLdwGNI0qA123tXdfJTEw/d
KazdHY/A6Dm37i1rjPb8U6K9OBMHxP0G4F5tvcuouqxFX+m01QIzMHkFomls7hy5eIrzyl1B+5Jx
FXJQdrQTZX9rij57GviYe502LTAhy6ALVm+q3Bt2t8M4FWGTOFmTT1bXmjYRTm6j17bl8xXF1HRj
hJ1+P5rdvEmT4oBItX4vumreOju57g+ixTPmV3+byQFEUhlVlo8+MaWrQuR2h2rVGWZdfgs1OaWO
3ptwikzcHEjnvSUalvOyGQy7bEjSFwUWk+jPXDdDlzsMkRD3/DdwmIgGmYpzryep+ajo9cWc+g3b
Cpfkqt1VCjZsnqmDP8INLXpl2LV9Z57R3AoulM5ExkuvFNEQKS7dt/1pRDTiaZoH8k0k/6dpXgBM
HaHsv7+lNNn4yy3Fs5EdqmWrRA6mOd1yv+WGeq1Lcwd2zrfE536xEOrbi4Nkj+ES2h7c4Y8+3cc2
9E71yl9z0jiW99x50MB/9Yi5n5piviFDrYEy1i6toj77EmWnsHXwZZkOMMSg5xOJ3LpwiKb2XFCf
K9RMv07DKxlCn1xBkpv6SJ4oc6NwiqXs2P0s76sEkmLhPBUmoGtTg18mmjBVy3VU2z5RJ6NUNLWd
kuUkQqdmYxvKfSvrB9HC8iN78ozrQtGTmO2aIp314DnBeygn6S4xR2/d4Et9V04h6zDFn5/6kD0i
GPlz3q1PMmqSnCE+t7NP6xrNHnZGp0bQer23Jkqi56oFJKioPq+UwaPAjPrPPDYidtqINCFzbX7/
c2pk8fbRp6lG0bbzoO+7lQ1LfOZmrX/Er8A/FtDt9jKQHR9b6KNpFAmqO9OAaHd2T1FT1gErqjEc
9mmO0xo+Pl+os2r+VIS9rSskFecRW6r2he/H99pYfxktB/C1SZimo9xKoohmmXf6ykLgGCIOzUqN
g4WGEOTqOjnGX1yN23Inmp5UvFrQxO+ppivPPjQuW4Ot5ZJg1CdE1WAUwSE3lVfxFhNdILx2bG+Q
dM4ca+9F+kkXmR4RjyvJKAPiVfvlLVC/ReViVC2cfvkpXAf7lm16JbC3DlmZDju+IdzC79jAhUaN
HEE/dK6qnTYd4FpVO9GkQJ/xtIM1+tElzsQ0MUM0xUGurWqH9nK1iiIYCaHX2CvVtbRFRpLz1YQ3
jIDIMB6iznOfneHet9rgVXYNdzfi7zYTTZVS29xCwWUjmlmd7tpUcU9gGt/cyqQQDu7BM91+6yCE
fanxCi7jdvgi+hEB6reqLv/HfotnzzaQkNboB4ymetMBLTQ1I3d0+WUd+qYB0fzU14z1Oh/ljVTJ
2sHF12DJyw/u7NS8HZyPpisbyR2S8cFKjHpsfdHQnoZLcH6HMdi4eaEdQicsFl4PigmUOGhYdmEk
67vijX3jOAt8090h0uteoJJwswfFG6r8VC3UGBT2KOdvhYrxKW/2s637UFmn5Yhb/mV50khz0U+o
pC+MINwHuE8hs2VUJ3HAHAV7y8TStqJJJKDcV6PC34EZA9QXmAxEiXbjRfcWusW9a9l35KDSB79q
McpGHxtpDzt5EH2GiY+Eal2cJvtjWmq8Rh07H3QJJedRH04QUeMMrdEUdreqBUtjwsPJDjqDDBYT
9s1tzfu/f0Oo5rRf/D3o4pc0yVKbqqHKqm6L7Mpvb4hRa7EmgGrxbPZBMj7riq0vKz+EVeXF86Zt
3J1kau7Ob4tHH32ZlWiJfmIzC/OYaVS0Q9geqA7k2rrrdGpxiPjfpdDIUHKBXQpgc6w2Wmv0p6Iw
8wfUZ2aoRg8n0QU/ol22EvZNoikGdNU5m2Wj7kWXZXXtvvLHi2iJQ+8qORKVobyELuEsQtX1lpRf
rVUGRhFFjVx7yezJc0AGmGOwnX3pURYkwBkuQat5myK0QH60qDJO+ZQRSrllA6UGZpH7MTALgcII
6myl6+XOa9CaNRIvWYUTBwO46a8DxGYY6TEKGrcBlA9hAUwrrGmFmJzm5jdFc01KkDmYrtZrCG8m
N9P646wUI6LNVsG2kR+1YEI5Ie9AJkq9fMSa4EE4K5Pu9A/i7HYQfUhNj6TB9qI7c1FluE2t8Y0n
TkNKwYf3hCyrLT1j6PNFB9l6L1pNfY/ZsH1BniZ5lC3/nsBFwlfe73cyhUlYi430rAxNsELNZVF1
itmeCkrgpxH6/WPFHwTbbOMshRwKv8sogIXFTvQlubPK6mRYuWHe7iRXapBMGdqdE6t2fndri7Pb
HHuaLZpeZB59HlNqq/TrVpaIw31kA7a+m1/ERlxsvcWZ7jdwnDMsfa9FLI+H0W2ekQE7RW9rXKGC
rd8rlJJmZlmrC21qioNcA3xO9fwxY7e1HUojsO7qFovYEtmJT9PCAksAGb3m9iSPrr6LqtK/Fwek
16OjPTyIxojClDvn2fScNeq4Sccu0e/EiBVM4QscjbloOnyZdjYlG8RGwhPIKADnHTbSUys30Sjy
ouAiWuKQxARJY01O59an57Bhmxz1xKj1D2k5fK/cVrvgk2CLliiShdL4W4uo7dqqElW9RJH721jr
ZuqcfEky93Jz3KIZI2/FWd314/VM9EWku6EsxIBNmrjYWoaNY0emuARsVoPk0vUcYaholSCbjPpk
q27sAgoCEqjo8SOlviqkwT02XTJiFut4J+Qrg7me+vUlNainuh1vvr4NfoS2FL4bqcLXuUe4CH0b
zIyCAWcLFNOsyEsgqsUY7RSS/c30q58IuNuvqZPh6pIrySWjfDJ3Uaz5p5BbmTIPvz1QbY2cnKpO
D1UeppDxPiXoItP1066orAvmZfKdyCp1eQNLAvGPrcg59RL6sKC04q3ISInRJKh+jcoKQvBi9LZW
jKKEvkHtMn/8T+tvC3y19gDnlOqwS4uezEiNdlpi6d4hVJBwEGdmg2s5bkatCvd62r3YoQOfVQ2q
mRQ03SUH1T7D2K676CHq/2TLJUm91/UgfxntYNz2VjbF9DTdvpcXtodwhWiankXVvKiLw1gr2Yth
ZDMo4tDtDFDzXu2ba82uipXRquYFKcCTNpTJ+1CP8CbqoDpjumKsKw+tJ68OrQviJKdAMuu1Z/j6
GsXArVxl6Zsh4X9C+Vs56Br2T76jGgsnM9tnUIzPVqWa3z+mJlX6ayoqXcp1qo1mb9bl0tyoVeug
Q9gY53hyLOQwa3bIXUxPftyzDipB/EGrO/ubmownk5vyG5p1Pyy/N9/gGrJ7TtzxxaW8N8tNs72g
z4k8laM25zhEcKxoyv5RllA5w4BGv09TsGBUFvwjUGl51Td6vTc73VqrUu9sHRswvyZl/cbqOnln
FxhODyb2Tk6QBaumz60jMpUScJ1hfEDk3yOIxLQ9DbMYQrJdP1UgO0mJp90zDy4N/ZFeeQ0s9Oar
vJNgfo2v/CblOwHAAY6L9cPoMEluMn/rUeVcFx2/Tgv2/X7IhuIxzYtvCFIpGCTrMsqPSrGFoDKh
TTuwXvQnfW1h8ZR0yx4WzZvvGWuU3PynrrnvublBtAzhGnTU+IgTMVpOVRu96wXqbvj+/RgKOLyN
2eRwM2JvqYJe3aFKCXTZM5IF7sneS9SZz50zNj+kKFw2DQJ7Zhaq6yFATzPTouaUZK621Bq53VlU
/3ggejm0fT/HvgFVvBgtq29GMS6VHNwPqvpI/qM/AARVsq4H0TSJ54hBDH8uBhRLAdMpTuUk5FRM
up4603LIw+kuCn67jJhsBzWGQ3IWb1TJwfmyo0TsTqK3DeZk6K3YyRMpc/QLJT39oflv3eiP7ykv
ZorCqfyoFmO6hn9or3XJUx8kNIQnEfPiW+WVIAtZk9r2z0aVs0ue6NGy4au3M7S8O0hKalHy9Pt5
5pYyr8UwgR7UnwVJVEhdaVOUIvrLZjzfum79xLVn0bryS+Ogul7j/9snLiJ+Qt/Gr4nGRtMMbGNu
yZr31LRFdawTRNek0H8SXaZRbyu2I/c4lfpPtlMmc4Oa7UoMhoadkJBEMFQ0EVorzpm50i05rGYV
ighIgRy1eIQ+WUs16rR4j6KM/QpBDt8ZBQXd1u6HV8r7IXBxp7ovcPQ8q43327RmIFefOC9aZA3r
HDwrpsNUPdXCBgJgkP0UB9FMooG/H7iS+WCa2oOrZLg5BFvZcJF2El0I233RZKf+1Tea3OhsJAtU
C1lAlJHv/iFAVz9lum3dsMH2gNwxuDkVRf6UwilAvYxZmOJjVftaAYJQG/JtN9orszHUx2JCu4w4
1zh2/as1jd1a05iYWU+v9f6PmX9dJ2ZCbtAuHz/hY10QSeWqK9PxDlMIytxu0w1H09nLVUvW3TaH
o+gRh4G02koCgXb3aaAyY3YBQxmMz7adyHMUBuBKG5RCHSM8cYOjP166a9ESB71C0pQHRTlTDB/E
XFvbzax17AFSPyZiZL7wBW+ce2sI3G2ghY9BGjr3okucSUHVzhtvRLv9Y0AxIKqhKgaB2akWUEBV
7GAJWIGp53OI+fgUW6lx9qH27YgfIgxI1G/l2MVPgWL/GGvVv5QK8vUD8klbxY2MI+qTPjUnr9rk
WecsSOpuLK02Togh5+coT1dRYmYvZtqFe6MZnDvRhO2v8tRCrrrs0/xlGNVgJk2SYHlzlOIUrDCI
d/AKmclt3hkZLjuLUakoOlQS4h0AvxZtonTZahjHr4aKjOMQwYj0jMC+NLl60lCGfE9a0ycSpqZM
cslcgynn5frXGTEmVPglKbDPulxZjhhI74DYJIcQmeUFtijJM++y74ILpapvTd1UD/DGLX3tWpij
qXpuoMkSGw9dnCnbsAysBVVb41VGP87vjeRdkaDCiRn86+VtM0DLs0wLq5EcZR0/iQjBp6JRB3wJ
0K1l7NScNAlVi0Cyu901yer6jbcPhn7fy16BkxkSELVUTXZmGOBEQ6f+9BT92MlW9K3Eu+CupZjy
YiNxNyMojZ6GNlDmLr/MQxw49TKl+Hgw/GRY9zXJkCFo/Z3bG9k6syHjwiOPl2HpBY/8xZp5qw3w
6r3ErJbE4ONBKwawJGqmbTxZGl7xTJtZee9cGsoWhx68BuZ+9OsuPlSa3zNtenD1BXp1H9PkqEA3
a3qCgd/lajV2FWJaFOGKFjk/ebVHLzofoaKN5ZsXd/EiNm2QPGEB/FuJXKrnjfoNGfzYk833QMae
ccShl9yao26rugz4x6rFS4RFU2JG5nsSxz9SqSufrKLI/yn0NT7VpnlUOYqmqwruibKhK/qnR1Xd
R4qFN9ZwId/jQNd7trWGB2+KgJTROtSc46h4S4IwvzOlurlvMSN47FXlRfRHY4RkEfYj4FZmWt5H
G7EREc2gMn5vilEzq3dFkD86ox3vXSXoln7Zo3gDJHDWk+1405IRkvdU2XHsTW5Yxc/KzL+i8mW/
SLYCU6ZTkg2ijj/rupJ3klyl87xB29630lOlO+q5nPp9IJEoX2rDlxafHXSYOhnsstjRQ9aRlx1a
wzOx3xfbf1wa+0OAeN7GjC29XhmZjISZoYUrK26JLA2kGA74wJerNkffZ211ypx6W4t7fAom0pf7
bi/arpd1e683mmXtIj3/aUBMMXOTJWJijSDdIrH7S62bDyIXLbLXDZqmwL7MB4my86OP7Ns+w6Fn
nsuqfLCtGo06edoMyXKOMVHQf68DSMpwfn9adnEKXVt6TSDhzKKwVB5Ga6KPotu+vS2HXftrOZ/c
dblpePrPEkGYURu8e0TLu7UV9Ok9qq9QlfDVey3LAFEvCL8rqazSV98y3xoXR/qgGIOzg5G86B6c
1F7HUeUDfGJROrD709XS3eN+WL8E2VrX3OTVQYdgN5h+iTgwzV4azuCV7gUUPy3doxUaxZOHNPWu
U9CSFP1e6t2Tli2eNLwPUwdtOyTClnpdE4ITye8pP/5+uPWhIdkt9KzU7sSU24BoUmvoFmC8rHna
VSDv1SR+dNDqWRBuyLwoJ+u9MMGSq0C9OSIs3CZUlXcaN+haC5vm4JcImMhei6BSiG/TkIT9Cdll
d5bbaXVB5Nu9A13XvMo+YsQJsuJfVbc61X6eoW1TLQeM/pC1gkpgUM240waXDJaHIRS+dzvE2ev3
xgvOWjum4U8cUghXJ6x3X0VbhGaiR3lqZXaAfqcZPYqxhJYY0ybM9seYNpWt/rrOiUp/3napeq0/
Y9mBClAGyFDk8CcA8zbLfcBsgkWNKRts9TinWMI3sjnjr74hjPd+AnXa+G4WvJELQVJR6qNj7MTa
Vtbg0SShap3tEjrDpH/0A6s57n7wtwrWAqOaSidbgepWEwxse8+1j15BvFmo8fCWFd4ucOL6UMmR
trLI5N2R+PR+UrRIUuRo8L99y6JaebGaKJ8XdjPea1Y+rEdNzTeaCz84kmJUNUP4F7FfKTutVIID
clHxQsae9UXrYjRp+DeNQ4P2jO5/HSJLYWc4+Hh/9jxpCkjsXtlqj5YfYdGEZ9g3q/tCyEzBGq/5
7hCIQrfZ592OWj/qgFS8xQCpvl9nujL0d7WB/oA8GOZD29VvZe70ry0yDksr1ck1euXwWiv6XG4k
52mIOySx7SyYybUevDYZLqQaX4+1aDpjibSB153wtKoRV4nO6jTLybR4ndSQosQskndkPiX/PTW6
5qgD8V5GOXCWfIrYwJREpxFVewitgUqtnT5xwH5hjtVTdy9aqKagOIUblp2hCxRHPSV7z3JWel7x
ZJCRR4IN2TzBXTTvELzrvtRe/hjy7fDucmmB6k7m3+E9tBu01vtWj0pzJ3mBfpHH4zUwwNaWB/Wz
i2XOS14r47pJUoRcp6bjoGYvYbuxu47ya3WpZx7/Pk43//LuMzVQWfxdbEtxZNX6hMJXUPo1B7OQ
nqCO4pPkahrKXGN7L3dJtK26cjKy97MnNyMs0dXE+p5L6syruYlvcwdwoJsBrSKgpcsQtihSi358
l2eaeZueyPavS8cg5LbXudOljQmPULm1OsMkE6ROOuJHFMfxribj+wPix7ZvsuhLXbX6DEmI9AGG
j7rO2HesvUyB+QrKFquQzPuSDOHOIygXi1o028mCmjIW8P6VoZEbSfCEOtedKGD7Hdp6UYfl4fQE
EWMfLVzlPo9N62qnsv4BCKz9daMEZkEzeHOZGv9Rw/yz1k36xtXNvLeeNFXCEq4ZovwlNlC99sdo
1QEu2UHoA8sqTstGqnb1dLiOpPrgzERnF1egIsfBnnmJ0WMVPB5UGAC7HCjATpyVH2f/qdl1Bn4e
Y41NM3CbYKM3k8t01tpnJAsJOu222SlSYe0R9UQL3VT0S5BgZjTtgn4kOb4nmfFdLEqkgEUWxl5I
rv5aVEUet6Vvaxcrzgn143tVzf3vTdctbLXiLim8bAY9KP0BPuyrhQDVK3ZsaE2AHThBawVGHAXm
oUajcA2CTd5EcuQfjMHIlvqI+ozj68++S0ItRpx9T4rO2TlTEkZKxu4pBVXFu7IbfqAcHtY6X5CM
rC6VGRR1MbpaYN79axGJ8OC6iG1r8bFoUDL3h1XiCVXCXL4uQo263E/bputPclWpe5JdkxKJHcSr
Vsd3AF1IP3gea++rYtjKvtOicDvmoUOwS5axcollq7731iIHWUABoto4ONccZILl8LTfvOTY13Zy
JCMUrODE1/6spkopbLZ+WZJPWdtGaE3dhRZmD54eveLA4B7hVpSbqlJf0rp3j6JLHETTSeIlifdw
/6lfr1R11iRduUiHU9QgAiQYBVRAAF9PNIPbQfRFXpuvo3TPE8pu2bfJ5xSbO/xTXWOvTCBGy2yx
RrZTEy93mD1idGhkY186Z6/sq42aRNpLNDpLinTmWe4t/7H0u3M8wYgyvXLWCsRw6PuqtpCaPlhm
eZmuO/Lvc3HXKvaQrp3Bbq5NMZqY6BYpw8rI65/GtDXrKfUuSeOYdNGUQuVQoHd2crPv2mBJ+wpD
8IMIcH1lGVhycbjGvKqNGyzZebWdk5wmnMG8btHJIcXlyr+IkIxdpjcH7+zv89BPzsYY/t6PDdu+
T43kPM03msR509V9PFAjTmpQmlHjL3TxLwqSfEPob887rZXX5mjwB0h8FJ7qGj515GcXqcagb5o7
pE2+ScgPz7pIbc5D7+er3NbCpSgUulGiwfTXMdflI3tJw4dcVoaJ+/J0jdvHItfmo4ZNLLGxtU3c
RjrYbc32MqyLV6OOHrwp19mG+dZEnfutixBpQ6cluC/cwN2gC1ytAs/RT3Eao8oOyP57jaFnVP1M
qZa/pdmJZDAOFx8n6D196vl9CJJWihrRb3PSorbe8Op5FiUHxAimGhGUX1FUSCtKRmqARZkYbQHa
FdnwzcZ8bmCv7vLnnFGMro8x7kb7Bg7/Isbm761JSij8mIklGUIljoJaQUyQtOEvDMsWItglqdsn
MQMHbjasQXypc7TtYfAEuOg1xamZkm9ihgVyPTfa4ZDzTJvXfVPdl9Ohk4FjyH6izG3FRxvt/9F2
XsuNI8vWfiJEwJtbeiNKpKSWuvsG0Rbeezz9+VDUCBrumdlz4vz/DQKVmVVgq0kAlblyrcgMMVqm
hniKFX5K+uBeU+PiLB4+6GSy36eeLL7Gk28eQf/zYfQ+D9Gr9r88fBzZ+s/nP+V/jcqPQqFOcayb
PhTNkOhkl/vheXQOpaR0zT5Iem/pOHq7glfCPCZAGxHY5MxrXDZAOiiZVVi50qKDW2LTpK5xAN4A
kpvcxLGAyJ7qufwcWRECKtyqtvDChBvTTckKF7DPCbq5cPSqB/SPF2kB5CmQx+pocmd9oZfqJbUj
9UGMZA+VlDR8juAbOytm6h64byMcklrGFzC7P63ESC65U0n30dj2E10bunGOBLN71F/8uq2AjzU/
DQj1v5Rk1hZ21A6vIczkKLjG52jwuvsMSSRoeezsvnQsdxcqXbUv2Z0ijibRLFS0T70qj3dx0HxV
RoRghyJVlyFyuRvToaqQ86z76SACo/G320VKiDKyW38f0KB4TPQE8jndo5VOccpvCr/2VM2tV33Q
kTTTzXRrFnlz8c38FAPF/hInsEpPdSW5BoM1dJl/tsLi0kl+uO/7wDy6qWFcDzw+vfwbDLi8Z4I0
mZA57e9O5XlLhSYonM8+Df/rWpPLIwRy9QMlMR6lTTCs4R8rNmXk6g8ldyc64Ap7g5AvxQdwv/Cx
NpH1aLswuSrN+E3x4O3J8klMxkKzjpeLTSbbr76Rtt9tO8gWRVdW63Bswq1JW/eSO0D36piwpZS6
3/7wAFSXXtH5i0Z7blPd+W200oVN8a6mOr8aLAcV50hd1rUCo3Hi21sYu5xjBof9zrSlA/TP6VqB
f2iMkT+VYRSBlhnlhjbQzE3mNuzA0/pBzW3yaOkQfG+i7mxTbP1FyYmcjeUsUUVAHxoi/wMkDgeB
FyPgD2BZOowtzaLxXe/54UUcigL+dCnSHtvJFElSiYYHxE05/DenTvBGdfnn3s7PhZnmz21WPiul
Ez/Q/yd/yiTlJfMU614N8+o0GOW5C/X0LkcDhS3cr1Bu0js58B5Rwxr2npUEOlDeTL+TSEA769E3
ky+dSdY4b+RyI4bSYD7YOdtDU227+8ase4SL0/SLLoWT+G3jH1WnOSl1Y+8F/lVAXH0HJGzhaz+j
3Pe2dA4rV4SscEYkMUnXTCFi7PjVV8lC5qR1h09URtKHIg4/8XZS3Q/wlS15fVIOKCe1L7LNndqU
42RLkuQnz93uktitdup7a2fEug8Vp1mS0NP9i3Aimdxd2t6yDvkYfafGSEQHxn7vBBGNWWIcqBYq
2eDuEE5A7Scns/zCa0yz1iyHx9o0NDUTRlxHafapN+abwMmHZVdXEu1yppYer6eWjjSQyxuXvewm
a+TxgLJVael391CNOoe0Gs7FEBoPdlJv2X2udUf7mXUouMlh/b3TjfY81kk+KTCUmzL4Mpb8DkN2
OkMTVr87/Qk2xu5TFfnOXeGOoE+Ra1n1EaLOTcgtPZAadyd3QbLI+TmfUdrOz+l0ZunKOeGmfxQm
4WyzKtl20CMuxRBwU3IvKeV3ul6P2UQTV0Zyu+8qZHfF0Aq8kcxb9C2UUvM5aIBQJ2hFxNMoz8D8
BV4LMajcS6jOccis9O0sjrR22/rmt9k0h82xDphUShtc/X2mhYrnEMS/4QS2D31RhXu7cR1AhX2y
C3TFO3VBUG39UovuKSUiKpVrxcNolxZEkzSHdJ13dngy77IkS46pPdYHn5//rgky+07LBkRxB/Ry
+6KG6h7wxyOqHLBZ6538nMcX1A9AHdhjAlNwGO5avSz3oefUD7A1IPLgxOUX1U1PcsEvHT25faOk
1dewRN/YtLQETQU2hgCp5F2bN9GyQKtorZBF3Ssmq3WGND0yYEOxLU35Ri/5WpVL85edJ08K7xDL
iqTiudOkNe0p+W9dK+997oVfvJZP2PlRdkYJtNmVQ31v81PaRqrdbXsDrIxs2eQWTF99lY3qu2om
4e/UPMkQ/0IV7Jtnk9rzF8tHyKBoleqRhiFoL2HYv7PR+kMGFwIST6rO0JQ3y7SiElCgnIfUSPxL
hjR24aS8k5jwkW9aJDaO46gZJ9jAlJXvdMpnHS5gciA2hUpH4Za9qWT4YgLfGOERlYsDaUrrMa26
XwoYnO9wpybsiCvzklRNeNQCGNrtpB3uE2favhjG91DJvWdnrIed4tfN1vR4RaLF89IMqffDASaH
/k8yPA4JTC5xDIdvmbbNK+kJCiREBNOLs11kyQXSWCic+monW168t0Z4XpUR6j7+L6PtINfmg6PD
7BJ0U79bT3/3oAZIAeQdHG2B4z4bul6dLejTIrCNnQYpftFToujr+BSMhbqlglyvBbgLEZ5sZXZB
sRfQryacwBk0MtMVB/SraqA2sgz9WZbblH7hjJQpCnBG2cZLTW+7fdMo3nq0lfSLE1u/qLr058IJ
9XOm+T+D6Z5rIKyct1KO7g55WEjIzH0btMO2b6P00VM7h3xlU/0wHUSigkb5hcz3r0IOrE+FrI9Q
Rkdf7AGB3SzVnHMyHYBodws15IuKXooqQQMMA/JYWvnad0vnLAIdx4TBNdSdxWyjNRTdO4Mby7SK
CIuN3jzb17Wvi8WmsvVANbTd+ArZrb+2szylV58EIKkv3p9bLb5zQuerFWnOKdDYX/vV06hpwVId
1buxcsBJl+7BcmyIEfNIW46DD7C9rvudE1cqmpPx8JBPh2CXDkm6YXMc7HJ2CiuoE9RXEyEPrez7
39TnRrgMeVFht11KMWLjtZOtO3Lf3C5jb0S6lBu1LhmXnvvITh6kcBUXpvLJDD1r50YI0PKV5/eq
xJ/BzMSr0a544ZKRxR5d0COJZlib0NR6OsoiZEbkwbrLiqZp6cVrnozMSnbCNh+Uyv4jpLJV8mrw
OSOaVKElV1WvdtVViO3qwUtbZtmqTQztHDk+W1SwELBhbENtHO96rU3B98TerlOLDhXs+tSVGltA
MlRPCXWmBbDefi9s6KWai3aERxrw3xkZLesXtagVapC169mPnsZbcqDK32RJGujxz8aDLvEiCH8+
d/dhSk0UUseLYPQZ1rD4Syf7KgACQILQ29okwP2DbKktDeOauYx6u1ybAaqSfkBB0kvQMc37dB+M
Kb+HXJZWhTWiLuI77uNgdY+e6Z3o2fSgaQ8lEixRs4W2P7uQT8suvEsjuKHUAI9N3pq82is/mdkQ
nnryGqRC6vJTlGf2vRPpz3x/4CUdlkiwpec/MMbW1G8kMMXiULCLWxUtBWABMRa2EBKJ+zr/IQam
78vrzOqiiQN0PEc0Vy40pe63ja+N56uNfpGtGttgL6YQ4WC3QJeNRBcRlryDz1w2kFGup4bz3rGK
u6aJ385iLY/WWUvdFQKQalIOIOZ6yp2I71Ust5uYJ+GpNNBsRQoJqnXFcU/iwNfA2Te19YA2x3gy
SpMHQBJe0AZCGDTjtig4Z5Wxp72Gv8zemEhnha22s4MawZeVhbZKi2KFBHRsUoXv6Z6XkUXLCpij
dFc7y8NgLDW0Ni4+n3o7WEO8k9haFqo3nm2UdkghPIBgXbWGrPOYBrnp5CqSRqH+pfXb6OS3Pwct
o9DawAfj2CRu8yCyDpVb8S42nUG9VaVXoxiLQ23dU+UdNm0T1GvSppQocoDfnRR/cSM/+mpIoqdG
ql+43yvLOnS9J7AowRqBF/fBlPlSBNE3NlcU4Bske9TG4NEyDcUBnQhQtYZDdmAhXGpvmYcUZu4u
Vs9a9RjolRfS5ETzjssfGFA9Cn+yU8Z710TtOR0VKP3zkXyAHhkxSjGSdhGHwld4LfDNZoOs5Zut
rBuIWnq12PdxqV/jOgVhtp5UFOTPziZH3AACXEU/oGMzLhx3yJ4V36weuwrt3D7JnnWrXTuRLF2m
F3W3qZRXDcTqHQkC9zo08gRNuqELN4mahzCctr20zjMfHUc5jqnFZj+QKsyOYdp1B35rATtmvb8Y
9GIsBycet4bj2seolF78EP6kDlVXvSmrZwSByucMNFKuQZ+Ve1L57GgdLHXD0HCHZWhTB94qLakZ
t3bvkanqTrSuufdpaP5UxjF89ZKw3AcyalWF40XIe1Pu0bsq2AlvpPc0//t6DnoFrysZKzIuEpzp
uvzI8wMYC+beatO72Idow2SjebSkEcBga2g7Q6ugoXNl85NBnZOWP9BjLnGfElIJO5D48oq8Pl6E
q7Z5xuNdiiyDFIsPAQAw0bWYqzqtt82VvFlf5zaAznjak+ebgnnDq1DzBBkvvFFL7k8fxuI6BKbF
AwtezY0ITruY+maPzrQIlj3UZUukurbXuX2PpDUF7a0I1tpaRSPIdq/e2KyQJjWTYnedG3QU3lpK
QuKfEI3o4FFhjbZo6u0My2kfWm+wNiiP5Hd2dAR9EjxL1bJV5O5ZUqz2OSn7Fx+Kv1Omp/2uaHWQ
+1rfPSBvvYfH1jlamhSYV1utfEOKI7+/mlpax+51is0ufNDBOmTHDNDcP8Bt2j2INdISpjz2z8HW
TvtlYqUdr3iBBd1xGB89r1ceE6X/kZKc+pbnvroA5WE8JK4R7oLePtT1mJwbI/rUyJH3ajopTEm6
guIgVFWvZYRgFbn2YSO8gAcQXili5yC8mV4+JVXWnr3A1l6ab1WReDvVh6cr74ySnhOzhDu7QBYv
pMgJlziNdE4OKTWK09Yfp0inDAcdnlh1+SHgw6meKAgQDqQPPOPRHTrvxeSf9+TowHh7x3vR+LZd
3Dg7iJFkdPpDiEaFGIVjCocCtOdiVPKPvtOsAKnuHs77saT7zO6p0YlVw3qE5wxkyio0Je1hcOW3
gy7tLanzHmYzL/z5IXa9TyJotkNuqqz9gUrxjSPzQhmFPboF5mARQj6CvQ6dsN375dyWDaNRKsqn
KLI2QVcPX+zRdFdjDah5UFL5JKuku8BOr2y6hRb+UPqowfnZvTgUsfp2Bqu8zc875RlulW825f0s
zhKYv1saSsS02SGChbdrJO+DN4ZriBJ2V5GVIPd6XbWqEHSr4JkPG9QnSbAMY4pWVPB2gNAyPcTT
QZzNjjludtzE/YuQefkRQHyEwhMXnueJ4RwzX+lfhNwsNc/920/5t1ebP8EccrN8hb7Q28f/2yvN
y8whN8vMIf+7v8ffLvPPVxLTxN9DaYdi0/jBozDNH2Me/u0l/jZkdtz8yf/3S83/jJul/uqT3oT8
1dVubP8PP+nfLvXPn9T2wAxprpYt82GSTw6mn6E4/MP4g4tSFLOQtX+bdR03Ooo4YpXr+Drhw7S/
vIIwiqU+zhLWv4yfrzrHyNSdx/Xs+bjS//X6bGbYend6yNv5fMXrqtfrzNf9aP2/Xvd6xY//EnH1
mh4Io+gQrH//68+f6sY2D28/6N9OEY4PH31eQnji6aI3NuH4F7Z/EfK/XwpMfQMZMpoTejhU903v
W+sSRDwKuAyRgK/u6amtQO4wBKOFtExhuyvJrjJ1GyOFQsuUwxvl5BaB/eCBiQO8AotvXR7UrO71
lXB77VrXY+cE5pcOOmFqRyc+Fg5vgbmaq1t1gF5dp6iE0HmxpMwA9JLk9NEg4XrsekQDFgg8Ug9H
Jfrt1OjHSFoKqzio1tvE2XSdPc1zkRmFJ6eKv7kBIvBI8BnLNEmiLTUp8lFykj2CytzpRVrfa7aZ
PkpkX+4Mpz4Ln4gq+OWiLlb2K2WKEGEq1LsLn2TLQYSglMIrUsqrKauKgDjPwHDpIWDB6SLC8S+v
jkDQ2TJUlyTqX1zZGby7VnW/e6lGBm5ivBxBYiE+PrFdirGlWj4sgM6be3bo7yGmLhGS9YQg0Hed
JuaKg4hz3lcxiggdP53mXSWno0UrQ6oA4lQcyBJCczGPPwRFtn0CfTlsP8wBefpH+AcrZJexvew1
uaPRGxIwPdLN+xY1w3txFlfxom2RArqx80IUrHg/5Tt0M6Gv/bs28jbzGiJCHHK2t4sGVfLtbBNn
fmy1O9ogf93YxSJ5ZR/LfDQPwilMVtxtEnmYWLU7A8wkdUJjOmgl8gNm6Vztwins4mw+AK8zj2I4
tkFKL9G0ik0xxS3Dt7liWqUH7irQSoS+k6TfAAFAGyYcVWdhGk51Zh5JEnRFJL61QKhJ25n9JnSy
+tx5cn0uldw6WK39LEyzvR7HZzi5bfYahIpDAhx5Y+peuxymmcJ2vYZYaTaK69iWN1yvIxxyPn6G
UrtC2oY2XXHmD/7lrV/3pnXXBGufL66+67no2RXduxCLgHaoVw7MDj413INca1oMM1aRVAepkEzO
XUku/3ReK1opL0W4W5dtf6wVmDjhF0VeKNTeeqcjqXFssht0R88HLa+geyCbL0wfQm47r4XfC23a
sT+EapLbiemiERuyu0UAL+JXsnc5IGMapavYNo/+BIpAW1L+mmTSlYpvjvBNRYF2pkuW6v4G9BMl
gM83wmiNfnZH/6tBAmSVvWODKhggUNOicjRlAPmlPAZUUaE+gFFAHKD0SnZmXLcLMcwFI9EUV1MN
u8YBtejWaJZXK6PKq4vmTAyVdRmufMjC4M6zohQ4CKLXneuUl7wbyouwKZOtoanbX1bkaDdiLNw3
6/Ry+FA1rrdvzaq7a+l9vnO6icdajEN4zI62impy1qerq4PkE3iA3mq++1odULhXWxh8vHw1r9Ck
4dtaNzb07LWjq97fmE05kLaS2l+a6dEgHhcfnivXpw3dROOSHILy4QkjIv/hiXR9yHRuIC89QE9L
OvxgWJGomCYovMF2myEHXkaUVzjE72cDcPsKQqE/PMLddtF1xo1dDNlBt1uQ/5+rrrHRFNPZ70oO
TcyJHkin+ZC61dtQ9+pFA0zkTjiF/Tq3pRtn6Y3luJ6nkVV3V21eKMsrX4pOwyFtUF21UnUtCAAB
Kyj3WdUXbYDm9VCnVneXhikb06Aq9uEYF/tIi235sTPIHcho4ixFTDkFRqJVYZiUkxqqbke1vxcm
20fFk5fRTnKXlSInSwemaYg4rHHHY055oJlVfRBnCcz26hg0p9muGiDkEtXYCpMjA6qFyCc3thYf
mxY/5s8H0nr8S0B9rwLJmSoDkzvQkdRW3q8mbNV0yT6TKMlwtfkD+CW07W2FkOafP5ifxgXoGH1J
B6u6H+Og2JKnRgaxSQrYV1H2VKE/9Zuk+24jSrEsaeo/u++xgWaNN7Gd9bnkMnEBI4+nUAJoKtkH
116RTkq9nYYGZHd1F2ZARhKkw5sto7Eq6wsoOqcZ18liHdQySeoVPlIqk6fMwFGuxIpm7+9EyO2U
aW1aawN4w5ghvOj3rWLVsnoTmbdJvrGCqob/OvOn6dMnokTFN98M4fUwqvihKKPq0Ks+iuf0uTyL
2LBvb2PldjQo0wB9kFR0cSyFR5LoGajgzaMZJmI4NRTIGoTzwiu6DYTXsgE6CK+YmzXUId94kF3W
WerUyRcoxKk0D+tk4AvwU/NQeAsoSK7eJIOFt9QBNFUKPDHOxJaNVCZEJXTwTGezY7b5kxcEh7I1
Q7oVRJw4dPD5XB30bvwcqfCNXUcRdZ4gLnGzkrjEANsJnEIsLILna8fThwJ9VZ0KYE2apaMdPADH
C8w+/EIfFPS58hePPwDFwgCymq5RvhSGAsgqH56GrKM/T4piKuEenM2pbFH8lN2TF4/yoxLwhZ2m
i1XTOi33Pfnef7eqiyy60ksSfMi8PO6Nzja2itvSmQ0+C5V5qb0L1MB79fNx7xVk+2s7HJ+zIlv2
tSK90D+X3auo4yy8KYqmRd6dTVhKhddB1YR/CksKr1iSrrzuTngDXf6wZDqkFIpZw66zn5QUYioM
TgaC3moeZSir9o3tmxvYcs0XaQzu64kSd46IAX7u88AyNn5lQNujtxICABDPF1vxnjyiv33UrXR5
865MUyVv4KMsa0cjfPO+2YQnqMoPnqHn8bO4vqpT8NlBH4cYOFwLWgwlfqxXh1rupO7+fUhR1DuJ
w5hae5qj85MpOWDVejhMK8UOHsXBAeCRR2DxxAhuCxU1zfqotToUosmQ9Nuk6VpuskwY+f0/Wsjc
LScC320W0iO0HGr5kNeNdRIhg+p296Y9bucJKrJcO+6gdNWLCbQyG8saAq5rzPW6Y/SQZ5l/XURT
gB76A4VP8SksYPg7KIqMhYgVB1DT8QpsU7fRp+VHyYb+HF69JyleySFcmllTdU+DV6rLoDP8nbD1
IG7vQEX9RKGvexKmItOhCkrkkzWZOtDp6JqbvEVOw5xN36NmfBY+Ea6j17d0Elp2atnVD0PifoE7
pDs6KEofB7cHhS5OxYHbuyTBjPgecBuFkOrbVBEjhm5We8VCjGW+uWvVGNvrmnNMkoWDu5xni3WN
cnhb7LqEGOeJ9Sx3pbe9CTErmSeq53zyjRIuzsbRD3YrBWAHR5lTcZjHwi8ihduK0eK5RoqxOUde
XSKUgsSwVDx4RkSQWEOczZeE3U7Sln95NRHJHtWHPQ5kooyk2INlStEKTdNoLYat42Nrtf4Bnntr
0cFBsblxuF2MAFQY72/tWX/w80Q5lmkZmxByskhvP6lD3t17qlcDTkqsjcPO8gItWrlwy7Hbi6E4
RI2NgEob3olRgfzwpTH6VQoF7UM2jRzd8y40Zs5TClg4Tg3Kfu6AyNLSaWpYBpzkm0L7d7CE42Xk
J6KiXiSmTxfudb/bVEECTqko4eavu0tpyf4TjQDgKt0ncdBCswZBZLiHeLLZFUDVcUR0QXip1jcP
qaceINl9m6C2QBhQVOZHjolWtGRtjW2+EfFgb9O7NrN+z/G0BgLvMqHHntYv2mJYeq0/7MRwrPMG
MJoZLMVQsmPtMc1fkih+u1pu2wXpS9Paa3EdgbrJNJI29sTzrgYgR3JklVaSYHifbAEi1j1b+Ynx
fRrre41GOdjeMLiTQVjFUBy0wAzB0WTe6sYxD2H/1De+gXJ3+aIpNkyrg+ZBtmlTbEIWYWkAfFzV
XTVuqMJDfmYH/kUO7AUSgMl/eMVcHVJXERtrtvck5tPcfztfRPg6/183V3i/vnDOawAKhpgSELoD
WdzG8OHwitDuchcmzTsnW6rXdGZ4EAkY3Y+yDr1DOGGsFyK6MQNrOfhafxaHWiv1U+5CwlrWwzk1
afJIQhftpOlfGA0tpH5GeXcd2ZTRKgmd40j8Od694tMlf+GNSYl9mNtMcxF19p9S1CJ31Ko9Opxi
Wm+ivDwAF4RbCgDsY+8v42Aq+E+WTA6dg9mnv4XrGjQJpseFHaznOV6XxYuh9d7WEQ45/v+5znzt
/r9/nqYd5aVmwFBWxAZSqJW6bUPV2NeuxvtW3Lba3VCwDK9esXYXm1p46GkBhldeuxOmTnivMSK8
oClnrdQOvSTTFBEp1hZDqYd/cFV4ED7VUTGshVG4r1cU4T1NSGuar0pkoIPo7S6dD+B8FrmuDTtY
Fdfwpwf6kqSGfgiKxAC6zT2/9njkQVLI2BH3d+EnlzPY67yo693be43bB3uyfNI9PxDvwW5iG1nO
GsLpd5s8OWBQpzOnVK/2FOYd/XqaZOPnVjXyvZgvZokJCl+fFd8UaFGm+cLRtYl9Z6qDtAmTnn4O
lOLAShR3o2K8acbdDIVD2IbRuEM/k9ba/x4rFo4D75tlwohWmk85GnhLcaYDWrmepZMtjyXo49+9
/xyHoIQEKphkph2vb7ixxFAFxiulAYDZd84sYS/91vvAoxUDLYgRHY1QCDwplpe/0mu80PUEjHOv
awCYwydtMqOrG6GSTEpUDI2C1ns4kiQAzGP2qiok4ckCWSfh5Y3+usbIO805tPwnj2alVw4RP1ud
9xjoTE2U3uVtlluPlWuivjEPaQ7Ztx6EJlupcq5eD7KyS2jqxp0QjEEK92IMWnMUGjLupBJTBVKw
lotAXVlCRKYPzegOqeXrBDFLHGwtvk4VIzG/N6JwbQGlWeV2EZPrbIZtpgTaJafRat3k5Ml0w4CU
fbK5EtKBeWZW1xDhGFgAEW4nPeTq8KvxDOVAali7QN9/kENfPilNbSPV/jrQK3apJ9fQ1NJJMftd
rVlOsOQWOhwiSf19jdRp1gKdrmdLcc35w8ReAyAEWEwOhv0o7HHt1MsiHKvtdan5wwi3+IChFV8/
yLxc9qo4kbVPQ9WDMIGNnTbtJ+1AandA/enbktjSL2ajMozgbsV+UYSD+SZyUBEKnybOS8yO2TYv
A19suBj5naIX3b+QQnuloVJ6rrPB2GaNnu/qpIwR7IWzDODjjz8H9IF9dkuPtIygAhpk+mQ0iLwE
GaDsm9rKLJKPQ30aimDhFcHzUHhv5mYm8PQajPVS6OIlEXig3rU/g29V3IOn1Dm9CzR0xmWOgJ5Q
yyO3q51EdNWjBV9q3TGrf8eZoR98KJ6OdJLyX1VIKB3QGZohQzZZbY2iEikh4R2mEHEmDmVFk9TV
czs2g1o7mO0PSLFN+qKnOLGcGJNEamiFRq5s8JAI8qI2oQ2agzYqvrTrCxL2I8+RZWugR/Y7jvXk
CBo4J/UZJMmxAhG1RIgZVdRpUmXHzjpomoB3q9SS9BNiL3StdwMdgJOW1zSENWp4cHwXGRSIk69e
Q27Ly1jL8YkGvFd2ndnnJgnHhZIF7mvTAEdS2mx4dYvAWKBomL66FsT1WeY5L41fIUNs0LPbaHQ0
UTZwDgpqPtc+bT0M3etQEVQPObxzwiuGs1f01f3buXHsBUurY0teT92fWgM8RivRYg8CxzqZE9sJ
5TNQ7AM1w2PnFWth64Fcjqure5qStBlqntMKOg1da0dRy7VdSvkO+hR7HdG2+0WNwpeKFoOL3Bbq
Q5cU8ULY06TVV4kMjNyZQL20P/Nqpnx2x6I+8AeoVsC1oi90t1WLynPce7CA42Mu1Rdh99Sk2MSu
bpAY4yJBVW8aHThRDc/ma/BV88P+Zzd67iLjtnZp83rcBehl7WQ98R7ZDoKhN1PzZ/BVreE/EZHQ
mw0XM4QW5u3NGr5JOp9QBVhBYRHTAxWTNSqnHj5hpNUgXg+DFZ9A41kPaYHEqOQZPM3ez7yUVKmw
Be9ns/d6FvbZqUkhxwo88+Lz9rrnu6jdiwNN7Pq9Ebrw/sM9P6mFf3SI4RC6lzxP7L2InSN8jdyZ
aYA5bWPvEXK/9Ekp43DtysD+s4rGsVDK86XRWvGPug+Xoz70Xz34qddjibbuHFFNqZl/jBA8UXEY
LJPAR4/Ck2j4SKHa3MJuk/ArkmT/wZ02HJXvWCsDMbLlVXTKF5uTDxpVHv0NUmAcHThDG3TB2Z8I
rxPb/Gji8jRIeUlTyLSn+TBtWpsacH+sylM9ibWoLQlfrXDyxwFg4r6zJXXTj7n0QgbrGqHR9LNI
BoiHzJCWqJT6sKJJ1SMyQt8oPStHmHXrR3gUh3vP6ndaysdeytmQbRAP7FYiVhw0Of4GhR3qnNP0
oglGeiqRuGRTemZzuWzHkrKkCx24kFqpK/JwmUZ2ZKzq4ZOlpivRAg09KtvhxtdXosvZVi1lYZsm
+ogoNsa+0kpPgTsMa8+WMpNOGWhxxcE3ZfkgGdMBrHnCXYRTsLW6SktB8z3h3kilYPKI8Kmn/e9O
Uw8ZgZJ2WPpei6G/BNP9GrIvgxpObLCtp3Eh/TW6dbqZRSFGcLfwwxewzQ/WTthvdSNESBpq/TEe
fH0xwsKxEoHCMS8lzryo2obvS92ERfaD5CgJ8vZQrqjhqk6MVV2b6dnIYzaaehRuSxWJ6EoN2GnK
MY3zjYxShV5+7/LE2aitPC6FwpFQPxK22mnH5azc+Lc2eZpLhx+tqXOMWCsuq27ZIKC3EoXHmSD6
Wrb8UMf0m9TcuF33SVQtr+4rd/R/nl/Lm7oGqfmVc7rJGnPTZs0nO1hBfrkw1D4+dUPb+utIotUT
5cfbYTR1GSNXm9whjrgVo/fQerqPiZvZu12sKEbCLiLe44Vd99Xq4T1eXFKEOl/NAgKmfGKtFocs
d8111ZbjYraJs4k/86RmDjS2Isaw4SWkX/9tXm13NAWJyC4qvFPfRdY6KyZl5/eYecUa4rUt1aif
ZluYh6Iw7q9/DzGE9Yq2aP4A87+IKts1TJjs1OJ+/j71OhSeGxsZ32+uVxYLRe3kdVVzZxPsAnml
/QRQ3z54QIvBsCJUOJGVV16RIH8NT6iIEpMsr4V9YfL+56S6ik5vpRIlUNCK0lPa3fJoOJU6Aj+L
KDd7pGgZeyN1/naglChs0mT7GEjX9Zq71aRei0e4yQkrVBbJv4G91iAeCn/pVN72UjpoZ3EY69Za
WV3lrWdbSXsdJUTE65JU1tkWI/bVITz5IA5kq8FIlOS8096FwXFSqvLNSEPO6KsI+GBuWmUDnW2y
FLZ5DXJy4J4qy7quIRxmqjgn1eNVc7pU8349UEDxZhx1BEv/7OCd4wel13Y/L144/AxyveHL56g7
GJSghJlkP4QUnaZm9Flb+kOVIhEiVO2mAGESAeIQWh9NInSaCFjZuE7881rz8n9ea8jqz04QKgdb
9ReWiQSBOIRKhmaa4jZLH3qxeFlnkCKpo6PvGzmuH9s2cc5t4k85qjFedh4KHa5M9HVM4opafKq8
RVu045wztjK30fP1xAx5Wl/YBr13zj3ri1GTK69B4r/2UWBd+o7XvSLS/L0YitYdZ7SOdKFVJ9HD
k4QOWuTKUQxEkA8zPb2M+nOg12+NPkS726gFNVUaNIMtGxuwtFLxyxEzxFw6kN8uNS81XcoiiYtw
Ex9GqTP/4pb0+U1ryHRe3XVcJnGmypbspgiy+4AswOmf/aRFtjgejsIkDjmsTltklVTIHAkj8wjn
fEicbDTDMZKs4lD0emihRYNw005sJSLxiBOn4gCHo7uq0adfiG2KsIltiTibbfOMG5tYQKfqt5Dt
rFn7NIACGYIv7ANpGM2i1r6UY5QYJjox2l3fCMOyoVwbhgpFZuuryUaif3JTTgXSMcqTDW0G0aaY
qqmzd/DUH70CgoaSXrDUpdpa38DkxVB4c0qOV++Mhhdweqq0/nXujeO61OSNRr7JjsPDzqGLKM+M
lzGHqctFeI+Ch2K8uI361YV16X9Y+7ImOXWl219EBEiMrzXP1XPb/ULYe3sj5kGAgF9/l5J2V9vb
55y4Ed8LgVIpUV1NgZS5cq0rdXYtW4Akjz3VOaRxRya2ZBa5z85coQ53YLH7MpSm3Bdmla6o14mk
sY4C6K5SM4R6znyBecrB++0CSCZ+ukDsS38DKlOgXlHm0p4ckS7RRNiFmhDAA4ubxZZZ2h9A4Omf
unCE0qUTx99rFHJMDPynnWPYG8VKF6QWZfo8GFC41A4AUHogu4j49TZyQqHR99rCJjgI7S/ZlDub
1olwWzlgrc+GHPwwMW67XoNdbgeyFdDlBL1tsb3Zg7hRmxpAScS5YhTf/DqUmgaBKfVY1OmWn8aO
D0mMm8npoqZadFqfgg5u2SFQRadNAghWqw+3brKNUyRWk0IgiDp+n2Kep2qQKEYUesVZ455uB9X1
8tBXgC592COgkU58ANHe6ucpSg77SX7yKdt42KZt8J2kn8GVzM6NMctEgxoaCtGuVvUke51vyYks
dEaS3FDqZmesbW7myOIZOO2QZP1l0k/z3ey/TBrJeNMXMva9JUPllN5T0AbECX13OwzpG5luh9/2
HygU/tK7E/C0eiTwZQzSwgOixbp58/X0bLWI3z7J7s77mb5WKwCc/GPC8xohnaJ5lBkK+ExjQjFK
XnvgEa69p9FFZToIa/5J28p/tvD8RAzPCk9T0jRHxgGETHuPP+I7VwthtObfRnsdNHuXHuPU7H1M
aBnhSUYxxJ3SEpr3alyOeYldMSLaby2ez4seJC7XRvag8zAj7L5EPkHrEtwP4Iscl5kEl6OnxnKF
jEpyBfR42Lv+aGyZJ8t73wpq7HxQh8UD0C3ry4+xuht6yb78NshqGwNsq3Z53zbgPfBH5u1tFYw5
VCewgER9UONtUqfgL2kzXLLRz/5KeYpKSqzeHsCv2aDGFB7CMPlLo3qoqCJ+9iePjzn+oweK2Pxl
gSrgld+lz+ClgEqjhjB0axPZrRdnlA0KwMQTASpKYbqHARxbM8whrzignlDD2PAB7FUd+Ha3FYcY
Z1na0GvS0yRFPE9K49sVTToCLUmTEoYChZ3ePGlnjd06gWgJoMVYq5ieuovMujhB2wA7EAi+z02S
OSPeWAsmxE7AsKKXO2TXpiYxixNN8TEPmRIHvMeJYeFrBn0/ae2FuP286DS5LL1Kx5fLTojirw7i
0KINgjcIB4arDBut2cNpzX4hANKBrJ65cWWCAqqPeCroAOS1rDILHZ4BpWqNt7kZHfBgL3rLwNaF
RiNpUy8YOB/0CzlyV+UwIbw25vk1r8AlSspYXZ0MAFT9u6NxDewldEeEiNo8Iu0D3MW6I0oq+8Q4
eIjPA0JVeSlN+fge31EcisYDEtSnobLAANaP5rc2fU2iBBxEvTCXcTBOFwv4phMK2G8ORR+vm8wA
ns9I/O3YdhvHbL2jO4aOB4nbOt0UIFIEyggqZdQdQ47tGOPvAf1Qmm4ylN7tM4YidvrLALNec6D/
X7sBTB83O7hx1naWitc/+LvazuKgBLJRgousBL1Hljb4leqYJLVNP2oWSBs7O/1OWAaVNSxsN2/P
bVjzV4nMS9MiCIngwEU0XbUgls3RT0FpZYDvkJo2lFn/66DasgHOK0aIPYJieT4Y4KkEvBD6Ge30
06Z7E2G7UIRRgD2ZEKIHu3Fl+fUpkeN4L/ShGJy1rEqwu+sWHQD4t2OJRae2BHlnXjvkiqkFDkfw
cQDZdzbD6HgzJUOTH1VvfiUTHdwuKPe+ydp5pIwbsS8a5wckejqoFhuQMeqGtD86UdktQYTuIMek
KsTbtZF6yJPOZndq21H+o8hME3iZdDhhy2St66lXC8JaWgrVN1iXo4fa5ENndABLGngL0tPNDPre
pFtUXfc+oJEV6mcn85oyD1JGRht4eCYbDN9c14TrsY78VZLy8Un2AnFUJ7hnJrBcYqjAHupaxpE6
J2WaKKgs6y31+qB/2uWhCJfU6+NVc3ZH7xsqi8cnB1zQj5ADKJum6ZZlY1xrBW4x8iwdVGfXY2Hu
aR7W4KcjHTWuqZfJDvLlqHcFGyY+EXAcyV3CqgNNSx5AQoKwz6gfqBUXIKLElrM+0WyIWXUgsa+h
P9y45Sm2C6j4WT22YZNgzyGKWZHwiEETFStzp3Aj7zlodM+oysajuYmqpxrkGAtT1fH3El9aiIBP
BLkguTKjZNh1UaEF4xE6xXbaWsaxqMGKh2bOSsEXQDOkZ7yUwNcCXWDUStneKmkTa5mF+S+OwoMI
QFjnG7Oo44VwkH0zdAounJwBcG+1DPqhvZCJOl0JAhszsNWGPKjD7UDkROPJdpvEcjpgdKGaS3ZT
GgqSNNDMQr2+dWq6uthVIrwPJ8MG9RdRWkU5A5GVBY7UKUz+yvEuB7mK7hEywCm0YCDL2RQAPmkj
uJvhTqezK6gri3XXIS0VNOEqCF5F2Y7XWwhgNGyUBYSxsaPAAXXE0oZSsZDNCg9YfkcdGZPIeZfW
KwgysoNXlgUefAHb2nkXXKoWuga5E0NQIZympdl4yWur/HLhTXn4rfbri1IIyC+G6a3Chg/fatmi
gqSvf6R2/uKotHjrDPxrUb88PmM/kK8A8ZX3XV8iIACN6bMvhmk3Rl53qM1AHWMkyH6/cjlAhPB2
ZUdf2RDVpRpLxFnK7A1J+89X7rv0Jalyc5kUdn+d4mIDEjOwcU+2sbXL0fjGFe7zoEvZI+hA/DUo
/oMTav77A/Lo1parxLxLQWi29GRdfXFk96pB2xj/D6iNkOmc0m+GZZivUe+lK4Yf/V2UQTka9dvJ
IU4TeR7aZFo7ASRPPRGCMFrY1ncIabx/DAsfwwij6HvHEQT87WOMU/CvjxHbfvnLx2iwsDlzrJOX
3YDfc60gX4EkRP4EKtjynrd4rOiWHZg4AMtXeGMBMWeYsNqSq0DybktNGi4mYJWo2fJhHo66bk8u
9VAUBqDGHKTI3mTHq54L5zEsrfweOykAE1rnEXoCzmMf6SAMRJCOZGuiSKN+NdcVSI4fgTDK793w
fTgkwZBPjB1EE+zOPHWt/X6Q+iwF/N01IGxMdjfuJ8RWMo7Aqe4BOQ9UeyxzD5VVKKJpXQfbQnQB
KZDpBDZYaOqZf5FZQnrwQF6kU0NexTSOp6o277FuCZdxVYEPc9Ri0b1mUKEDa/se62OQQcegf9zf
OiCNAG/zw3scmnXZhru2xM6ZI362p+RdloL7CgwTPshQgbOmXnBeB3vK9OVs6paQIFigRj5cz8CB
SQmxCEPlb8vYavgKdT7lxdJGaCr4W9NDOfyoD3RGvQwsbotW99YtsDOdast9AZKw6yT4EyOWWt0a
XfOJKGypT7dufdrT/PD8dRxk3GfPijcchWSAhYXKGddpCw4lWgLOq0EyDnEFnRC9WKRUOR1mb7vl
qPJFhv12CEZjXI8VVr9KuLvENjhACvH4BmDXqsqC9HWMmwqlfrATN20aB2CyqLPZ7o+aYcwPobEK
+83fYvYPLN8UnmGIvZBGOR3alKFaRHUxwm1gcb/1Rtov99oJYAfaLRZZLi6RhRdX2ypUWkDO/UsQ
hNFq4Dk7UHbHK++maZSvv3kpL9G5xUOG3f+9gX9ax10kLvzYs1d+IZDgrPUen8vhvh7xL6W0Rs+w
Z6P02sAN7z6zTf4Ilp21gfcNNFOc7mRk2K+RUg3LLCznmEARkdaxgexLAWi6kEfqbTPnMIK24iGK
hE1zkLmHtOhJ5JiDpuSIgwGPlOaLXJQpFKygblqNdQ36HQCVah6LxxLE/SBr8ZezFGrNe2gahqG3
IfVT6k2xraahZPrTeO1BnR4K7NYONGmCZtl4baX/FDkTmHulXZ/wp8iZs9x0RHOi3klnxqkX2XE4
Cygd3Hrp10RN4bHPY//kTL81PNXSkzoWsTeggDAwnoxo/NfZOLB3m/o4+83PSCJjMchm2ELxnR/F
4IN0R9+0wEE8jNUwPjp9y49VN2ZQNcTN2YDum2P38slON3P4018l4AKd+lK55rpyPQSIQGJynKRg
x5G17iq3E74g263jT03EEli9oHG3bl5M7qoVEf+9w9LzZ3jjrlqfQ+LLsMSVDnmZPaF+1QPi8aeJ
zsDrFizBKZ+tS9LLJGOVSNCmuD4o0H71jgXA7pn7/WbmYxTfrpB75fsVPAfYLc0aFyxZJLI1jbg5
u0b+GKl8bxhg2UT1UrKo8yHZtFD5hJacz/btZNYXU6dqDZEHR7MDxEBnevGmlQ8SMSfILNTQbdUe
1JFLe2+hhmwehPLibiUhbjZaU3iBHGm7MLKg+tpWSEc6LBfHPOyrV+iRzfZmhEoRBInsdZ029dcK
a1XLKssHXoRgK8pHII21vdfDUQEV3YbXkFx9jNzuBSIX5Qrae+mjMhFuoTOyKW0btY3O/m/8jBLh
hcIEdfkwCGsZ8Al0+/qJ5mynfmy/2EyMx9EEZpmsaZZby0HhiVIJDv2KdTeBBDuACI8BgrxNIxNr
S0IXk8cvjlWaD2k+pHexZH+Tmbz82De3hW2PX7SXGXhbngMPUxr2I9aaxdFy8BBAPt55JFspxGpA
keM9dyA7njiggvWAut6SBw2wR4Q7tQDsI9n0gN4Fe+scB/BZFAPEl67B2i1eAZdu9mHfsLXQoS8P
dqd1PttLbIvetP+f7GrKoD5bhwsxiO6SFsrfpKwv12Uh8mfQGPIddCmDpQjb/FmJBkXLXuQtjADN
ZAoRlNA6R+RscfD59Lm6UGdaJdNDChKyCEsnBZ2tVR6V7Il1Kr5XXqt2fer6JsJwbnuo8LLMFsqK
wr3Nt5YjZf83dRgl6K6OORvaw+wO2T7ozUCECuipGiwsUzVc7LjsXtuVO9jq1TRkC8GpIVtQM6o6
zTBpQAZW90KVtIK4AkpZqJkPUDCLHPWIzHRw73fumcz4dsFQFAHkXqUNpvShgpZDCGZHvZ41voX2
2G7SDPu72+sW0ZEMuuqIkEAL4NNrmN62t5dvOKx1Ue8nB+oTpMCCzgkyL/O7mgYyxKBjkCGdbLC7
Yw9pqU2vs2x5N7QP8RRu2k5EVzJ1pg+9Y9H8TX1kug262X4d1A5TfbQ69Tf5//8OiikBSFfppI84
qTdcgyQC1KOSitffxyY6GglWm49F2JZPRRr+Y+lVV+018cLHYvIMOkE+N91fm9R7c0bESp5vTZWi
4szKonoVGPvQ1pXFA/enO7QiqjPu/9jiXlEsVObWD4CEsKWTC3bvM2vcQFa6OYEIrj8oCbGcwPPl
FfFlvjIAmHieaghpjGXdfPdrsZcW8LaLEnBu8BNAKDTn36G8I764zGPLFOm2ecre0LSPXvE+pZoA
WOqU8z4lSspPEe7duJXqi1GyHtSMOBtRg7eAzoH6Ukhck86Utv3Rr+QTaGIDEJYuhzYXG9IGCxFW
ObseKC5qECevqdl0DYTCochJSmGkGVblzDt/2ElazEUAAy/jNMFa8OwXkA1e4MQO8f5ZQKpjPvnc
9V98TAB+Dv0U803U8W4lIFu/j4Ng/OJBzrpTZfUirTI5Z2CIXgzQ9fhCbjGUHvfgCIbOpu0tKtYH
uyRl4VagWHGFwmR7HasK/+sqm7oVLzPoflB7bO0OtCK2vR4gKgRdUHdac9PbAsv0d+iM0Z546wG6
aq909mG/mcg+OdbsTxT3ZHI0YGSAHW/VaE92MlHn/7T/Nj/u8U+f59f56XMGhOj4mFsxZxOgqm1j
Ga6NG/LnoQeR7ci6a1ek4H2vlY/URZF8b7gXpmtg2xH/aTqQjOgBsw+fEgi9JB5UYRI8pf891c3y
Md08PAGlrzvkUAjXagh26ei7SFbLwPKzDdlIO6ED8+lFZeaC9wy82HiVcjuy9kiNmjNuTPmZvXCk
3509sMw/xzV/fwEn1bvbDCPTbkFbdmewhrjP6U+3qR3+NduvbjS8DCP8i13c/XzCxhgKTNe2cqBJ
z2vvPpaxfQ+0p0L9MG700jxlLZgtyFPavN25LvfBlciwKdH+zRSD6lA04Loln9Fw3EUjgaZjyLHM
PvoKYF92Pl3BXM3umQqnE2gj7sibph0CPLf4nBwy5XAYPKBW7NDIdxl0MF/MCimJ0AujMzVB9bdt
8jZ+NKBI95iPfDXqGtc04wxVT7JcUHOaLL4DGbM592aDABBmKIod9dKUAoIbZ2rqKccMnHw0ZQF6
nayL2rMThaBFMQIEK8SSUdxEH2STAyYOObgTxVK6qJqgiRdHG2paqVBHZkKzqK9F8RQhb/RoZ3Mo
hRyaGpTPt+FS1uYy8Lq11XKoFEZJcD/UKFVjWi20Uj1oJ7wWQOOuB/vDvz2U3x6bAa/63zyAnEJY
XKc8/jCHh/37aog59OGxZsnZGkgchFRcbuM4adr9PjE2RKQ/2+Z+kOqDZL9uwALrFIa1dWobWQkG
VlPkweqTR02kTOYmIWwIUyOUM5tumJqPQYTWIa8PE7XI9WMgQznCSUQopU5Yee2y9Aj5Qe8R0GDv
0WPsBWVczRkksR4ky2t/jfj2sKbO1jOC84iQVas7yVQU2aX0MgZWWoxOYydZo6S+2dBw35QWdqLN
93m0HgQpjS3g/fEdmUy/x6IKxM9b+gRD73dHAT3gBfXSHAw5uMJk/T2ZVGWggkh56Y4+AtS164PD
XBMAkJ+fCKQ/UP0yHsjSmjlUn6bvYRL3ewrASRDkbqe6q+YAnop5e8GL9p466SZDNhai74m4pxtM
pC3KPn4dLvOqWgmXgb65SP19jPcAsLv+vg3q/MlhSfGUY53Eh3S4RjXHPe4we+kwIXfUCYT0tOMg
SljSgI/heF7lIHEdvbXvlsmF80cCTTC8hFaA9E5g3wHffVojqdyoIf4OGtxvbgd9HxCNBPtcQI3R
yzLrDQOpnwaOleGvnASgmWJlmAnbOxqCbxn1uENa3NLQC3mPvLCzCKsm2/hgLVCQQfrSpTEH22mG
DEamlaS0lIu2A1nLPtl/9UfO8MyCRnR7lC4PgLCmQCroyN9vMcDKi6slj5HQuHV8ChY2FAn0FFg1
ixjP8L4vwaWhwnuoeIX3roUsC5bHwbaHjO09OAIQ83dR+qX84EQeLEysu6H7No2OkyyzQLiaPvxH
6Ck3WTqaHbjRU5IvzUFTOnUDzT59hbpnCN52UO8OexS96Z0dnksuZPyidk/NhpkrAVbY5xg7Dyxb
/u1Gr4regYJ2kLd/dKv1bARk/nDT+5h5NrLTRY3OlreL0mxdD0blPlUATkCYbNtOaXqELlh2zC3D
3o5AIVyFKgFjLy3/sQsRuq6ZU35lsfgaC1X9qBPo3aXeIBZ8AAS6EeWPLqi/joYovuZ1kUAaJ/Ue
R4Yfc2WI7AqBiver1Nbw+SquHSdr5MEa0B+/1dx8Z42B0rQ6ArNFHDGfzNCGnGll/mSjQZqCw48s
SGwE/jpD7O0RIjHlwUF2BsI8jv1Itkh+aZXdPygLr4PAgexwM4EL6+YP6StAGqWJVWpjNffz4bVv
J4iWlvadMw7ugevFqgvsxsZKxwRp7ElekWwfgHb91TiLx5ORa89kbR8G6ft/l6l5MsFycjvxXGu2
BD9PfvEpk2B8idv6jdbItFqmhfLYQ2xehuae7Crwr4L7wD5k09cuguzALbxLYWBttxnEzm032lDl
waheqghKFZCKsFYx8oyQnEumCw+luSQHJ3hJ29peigLF6o2MsqWczGgzxY59MYC4nQ9WwMQpkPa6
z0OEt6iDXBTklpYFfmQbsvWo/1uZThxBmK6T116BLqR10mFTFhLfX10aCEDK8YBF4/gF7LkeJCod
49DpJmObOhi81wq0NEfHh3qf0DkGK5+8ZSdB4T95RgEmrOpHNXLjTZ/4afV+YoEfN5UQBHEsZBcL
K7Near9tV6KT9lVZ0BZImzg/IGEARodwCtYVgypCYoXFMqtAvhNpebpCn3U+0N4A8qBtWkj6JYNp
rf+zDznSIUnAdiK0920yOhP5t6JoA2y3+Im2nH0ppjtmTCeSIUsTNt7pPtphUl/DcLfozelH338b
Bz4UsNwP9lsDWYYFiI/Eo+Chvxl9YGwUaAzPLAnidVdL66U0um95OYQ/WAwePKzq/gLdM18MepDB
fg4C+HY4o6AnAbOmYb5MwzAPgqzqPKgpEdAC3MQI+/QY146xzCaVLBFzSo9ROICknXraMBnfT6lr
Sk0EUJx8OvABCbRCl1WWBgrBYwvC69ACi09BCAYNI5fNg2En1bKspHgbc3X1HNR6LXr1rZd++wMl
U/8I3/FfvIyDh9kf7GvqmSl0n6Q44JutzunI2VravvfIEvkah9F20vkjOqhyDICtEagbp3bGkS5O
neFgUQbqk89Ht/DFeKBWa0Jxvh2DaUuQoHKATnnfIKI3I4Q0fAiULH+2SRcMFCRKTc7kN3yMJdQR
zUd+/3E+cHtFZz9tT+DfQHmK6RmrW4Slt80nsKQDc6ODNIUNUGDpuKAq0+hofaBBIbSd1jfblAQX
y3irse0+xH5QYZdsGgO+w2g1NweVu9dR5Qkqd+MA4QIQJ8X6QB1gsgsX3CnE9pM3VsurZsz6883Z
8TSxd1o9fnKDkHu8Hpy8ARf4KwhigrMsK4cvWsQD9gEPXyvGwssosW9ZAX6/cTl4xmYX1FxNiyQO
DTxdxnwFPBFEDW7Pp4FlFaiu1/Rgasluj519KbI2XyntTD1hhgzcwpQACCZydv7t4Uez54xbIFtE
WbpmO3Q1PWLECtRl0qlJxIe3LjIqK7GB6gM2Qw8hDbxPfqK3SrEiRye2UB7EK4/vma1m2zwDH6td
A5k2WyzyKofchGXZd3E61TsnbrN9wZ3xOkEIEhpxSf11gNyjZ0TGD1/VO7dk3lvr5cOSBuVuUu9U
ZoF5JOjGK8eU86DcdM/0RLCLdocYkTsPCoFruwuScc2g0LfIdaWCqysV6FAN9RJBq+DMbWUBV6O3
9uDaEKC/QukBCBnf/bBrAnOJrGrgzRHyWXwMNstYbaGPBnljpHOuwAwP1zxV9Zm5UKiXLHchvgMK
FDNuxkMZmPfUcrWJzsBbku06V5cn6KE0CXUURpRuzArwOy9sivdZgixrV6xDJDW2/DBeFzY2mkPK
QEh4uxRyS/g0QNDsaLZhTHZhksiLBKnC2vdVvKZfVKl/VmZcPJqqYidqNWHQnou6A+8f+ugQ1KZa
u0BcrJMyeLehcvU+LA1//i2iqrY4VxO/kj/9FEEeL9eRUPX6NpEK5R2HbPGZ5kFwGPQbo5cgyARK
lUrzX1lp/I9UiXfn9BDvliFY68kuXcdbWo3Fjk1UDM8sEdt29K2vmbKgZF0045bcUqTQMwsb+2bq
2eE/TTsxo1q4CjRcNG0equLACRbYGB3foWowXOfO1G6IhYyaCWLrn5pCN4myzGzqcH3rDRWCEmbx
T4TXwnMPTaGDTPFXUtMWiJaXro9CBN2bOJojUlTAJeqmmQB7KDVNPzWRMojPadWmczMalXmOKuPH
PBMyHpckKr5RK5KOc+lb88Wbpum5LWR7NaAjRn3C4uKuyYIL9Q1ALt41IwdnAK4IRo36HgusXQiC
lefYmAxgisYN9eU9sx5cEAbSuM7pmsexjZfUV01R/OTm/1S487YqAda9C4v+UeVFClqurD+6mtwJ
sGG+S5hdQUsHfFGzC6ppau4499RKiowBAxhbG2r21lBeijS4UIsGFVigLxAg6I/UpCk9v7v30uRp
1LQnWd+kD4aO2haVsLdYYPSQuxHVfkDt/oVckJQRF2hQ7G8D2lyaWxQCAEGhJ6FDl8dyniTK637P
AV1egGEiQCq7chdJHQDNXNm2sWCGIyCyJYOV3U3hXZWV4R2qJbNdDHmjhUk+NUOZXVF1F+qlAzmP
hyKI3LvZKW3wcGlwD8zzpgGYkkwnjXa3QbdrFfoyVgIK2yAtnBUKroAhCSKTHR18OR9rgVzFQGtT
+9Pbf4jHbN15CIJXrblNuqzfuagWeoyE87dIpvyvwgyQOfDK5xx0aX9ySBvvORjLanbAi7ffVSM2
XXqGDJulBw88MovYhaZ9YUXV2csM/srkZgrz+LWqh/oyxBFw2trcFUpsUwDHN0hG8dfboPcmVusJ
IlnTVB7nN+PAAvxGYlGivA/ySJ8OXQjAm+hHqPyio9HvVjqDzLt3wYYn5kOwIkvAGNY5aVluw6yA
Gp5jB5B1zeTakSx5ljmWgnEbtX+XiFUZzLb/kUhjVd6YfHVaBDUy4LOx0+6wPcTy+2BVDYrt9PAQ
Yjfz8Mk3m2ekPPp1kmG132gshKvxEbKx8br0ugu1PBNsClObyqU1WsB36N7OV++9UYRy+dopgZjS
Qz/GB/5QbMwADKYxKKwRC0AhfK9LUDIOWhX8QB6Rt/fBFYW9QO8x861TT9QfgtttxXgwHWlgpge2
emA9DU91Fo8HT5dV1K1fXBx9Rs3IDfE7DfuTNUFrGywc4GesS3UiN/KYjKjcth3IYvcAH3VL38lr
ZDxHY64NCLOkXMSWqe6s3q8uwL4YQLMideqqqsT9WWlx0p8jeJQG9yAEBId5Zv/lSV8e6eXUNXFw
gQzathV40y8bFvUbMOk1q9tSTw9wVdYeyaRA07cxfQ6QNMKjMnGHtzCr9iDeMX5YjnWCcOn0VYJZ
YOmh3v8K3ixj53Rmv0N5KVCbepDnoG4xMev9NIjyOoV2sUjHQpwzXXGaxoBHK0gCza0PuyOdQq5y
lR8KDi7FG8kMYKHQ9TE6D+yqZnGgjgy317rMbOT4WQgl184czzUY0l67fyplda8RGyJw5IIVLagD
/irB/7VJLDVsyAmsre9jmFvbr9ZfdpTtVF3E913NxSPLOYDxmQn6qiaJHzNZNic8cb5S5yREdQZF
9bkY3OzExzRbQRkXAou6GXR4Ay7olA6hkeARpnvGIUWPB+FOLdTjrsnYO98Bicvu7dGrLxnwo4u2
D8wvohmMVVmzYk/NFBkLqGOq59TSWzDgbBcCzDBfwqQegK0w/b0n/OSIqlN3ieXQokulfJnySJxN
YwxAoAsYAIRk25VR+tGh1E3tJrWbGdXijHglNNGiBskwoLBWoLIRB2p+uFl6NoDFwI1GoIKp+Y7K
DjBsVeW3wEVMXUfME7NRQFp1/mUIivKEijh39eGBlARKABKllq72CFtQypMHNInKb1H9Pgd5GFCc
AxcROJLxQDIfWiTT1lONGpChrK0HlNJbD5kMNg2ilFfyyOOEA3EQDAtEp8Cz6yXutMDTZtyTs81R
mC3HBpgrDKURjZ4T4chmbZdqypeVa2yG3vnKoKm1T0HHtGg1M4wzhdWRmhCp4c9OJ9+b0TDGmxil
yquhlu6uKiAYRnt1F3/1TpYqXtFGnnqpSbv1m7PdqvCIoE6yoKxWa7egCk6KfhM3vgGQct4dpM39
ownU1pwdS0NQcg3IsNIAslPqrBmHeDsCAzTPdBvw+5yIFEGVcJUKLHtYBqCbyPv0LkjxRhsm774O
C5iAITgOzH+7mfrEhSSCnatl1GZdsvRELleJ0aabuV1Fk+Ysj/l+blshXr51WVxoijJ307tx6LA/
1IOBt5vnz1BiC5K64ZDFxzxS6QmrnffD5CcA+/zeFmUF5vXmSHYa0YYBB42qSVQz/OJpsPnUhxAM
9lBLyUODLcjm6A78+8tlAVDU+kYDQmcIoyONCqSdiPPHyRmdp0ECJjPG104azhNZuDHtQR/R3Ult
6rlZL5Kq847kUSAjsWoklNAao3GxokKppKzBIUVDBaRkDyjGChbUREmsdfkfV/J43d3FgLg0yMIH
XeagUnqq82OrD/HA0e5GkQMzNOVHOqPu0u4GkBPzAbyNH2Micqd+8qymCnw+v59Sv9H09RpSWvHW
zqJ0Rbrh+1xXh1W4T1asMdW5AwD/7GRZuspMxo+DW/6QYdqdLNW9H6LE7k5kc33w6zl2dqTOSXt0
YGtAHO3DhXoGVNCB0hm8arlxf0tTTb0njuZYf5UfleU20gxkojQVHYwWFJXai1rkSgMn0c4D54zW
z7lu0/86F9k/rnibi/28Is3MioIfUYuNxyceRnXKxJYQvP5HE9sd9py0eKzcerGc+NykXiTERcaa
s+0Y6jwwGe7xaju0LAFih2zzqQ+Ayj6xrAPZ6FC4FeqZ9QFlBiApfRUtdhDg7ZLe+GwAfu8nxmvV
1uX3gvuvPm6E76CCnk+AJ51Pfukyw8F7gVTGQXcXeuT/mOL/3AcSYKjyAn/32ukc51QPrr0goodc
ZGLTQKd2ZofgHpRdqsp0Li3+5BfmP8UT469/GhT6rJnZIf49aEgq/hpxOz6pAsWXXW4Md3RoYy+D
VubyZpkQiLtzY70gT4UWfTU1m2VRWVsrxh7VVdb4aWjWLY2wLsN5yt4CV4c56KCEvoKO6d3VobC2
aQgiWLLZyFAumtYrQA1aVOseNfX70JPZy2hM26JmALVqu8nT4GZXUflu98DYtq+Br3txSuwhP+w3
/1/tZY36NcpezYkvnb0C5SU0mcc5WVaDtvbUBc3TLX+W9aze9o4/LG/5M4UUJqKwsb+5JcU6O/qa
RfZwJNNsF8syREUZ5dwmI0xPgldPt0t3eOBs61qMy9s0Tdh/npo6Riubp6aJTFA533UuW04WKgSl
OyEwmAGScskq110ajcxRBzCEl7kHT6hxj7qW51zbyK9hIRQUgSDZ0gzzWJrgYxYFdh8UNOlJPw5Y
ns4z3Uy3Oes43eJ94/0/yr5sSW5cSfZXxs7zpQ24ACDH7sxD7ntV1iKp9EKTVBJ3cCdIfv11BquV
JbWmj922NhoRCCCzUlyAiHD3I3WiDuwh5ml76gDjX/WZxIp7WsjMKw+8+IrBQWp2Mrngmd7l6QCq
rqlJyxWuAuTatJ8cySZcEBygKPyOOme3aV6BVPjmZlPWj9u0xuC+n5YGeQaCWbGuE+yjsAyiaTsw
WlMnHZqf0/o1tgpDgVVV3xh8XzRY2dF6xg1QB0FNWs9QU7idBhwIqYlbk3qBZcP9kpzcALueDgji
rd+PX7wGW6JAsu4EQnGs8agtJyOd0SHyFSRik2pLQ32wrOO1MQ2h9m0GPwfBv91VD7/Z55nffciQ
etFCukpvEOLo9r0MHi2nY58lhFg9n0ffsjbullUfuxcI/jYn0HgATjjk3hezPJMDhyrxMpfglC/7
ojgr6IisqENAAigD4L7Ky5UodXT2wiC7hCNqD5Dair4J66krzPGLDVD6Cjq2alo2+1ukiBF7qCHc
iXfu8DljTr2IEju4V0o4F+rAFgDYiqnDAMRu7igM8C/7FnAUfXmQZghqRT6VQPW1fiCbbjiq7IZu
eCgRGdzYgaHv/DS07syKXetpURsjlUQt3RjhxgBjPhSBAWgJpLQOiKrsCdRyA7pQE+rO/ADy87mT
/MlOhwGppQOPxO53+zQt2KGNQ242u3f+P/EzyWiERwBy5s7fhgO9i/wx0/PXu+FtyA0lkeo4Fun2
Nq2Fmvpz7OpladT9WQgkdHrU5N91Pl7XAJpFD3Xioew3h2JDX3lqaTpm8VHWFWB8uko/uy6qALRW
37wE5ElKtD9aR62SJJPQD31AMijGLiWtl4Vn+z+QOkMZd5p87aNXYPTKZ6dth3WIR+OpZCo/msiu
bkbXwaIS5AOLIHObb7YVLI0xzX6Ag/tDywfno2f0CO4j8n4RBmN7qKIaW4k92TVWbrfUDTM/D063
18JMfzA5HtrBKz+jaBMCXWA/lG29CHU3PjJLxVvfKZNDKevkznHDYGV6nf6MSvrtUCTpdzaEn9o0
Hj50uh+w+zTVyTNb54Q7O1/LTuYfZYtw4ORqN+M+km54LKuIL4sgbkGBzetj5JrjY1Obj+Dp4J+h
0Qw1J99pTtAPKx5A0/aV7PhjEJXpSn1WoK27VnWIQurIXRkewHUgwAwuRqaic2mG2Ozbdve14msR
R+obimsgkzU5WLUYtsBQhuvYStQ9wC/qPvcB8ELAoUC8nmf3JrTX3EWR4RuP6R2ZgOEykJnWnh0u
eiPfBUYTb/RU9IF/auNquWm0QNhYH+zpvTd3+EALjH5+T61Q+Pk5s8LzbVCa460/hBFIPH9OpJAw
XuFmijcGlYhgQf02MfnI0KwXmVt9I7K3ceLjLJJ2ODbZQvGJ8m0mfpuP5EOHd+2iD8ZjjVrX1nQP
kLBZcAEWjzy1L3PNwghpDAQH4g3VOATKqs8AaHygTjKJ0DxbdvfmX6PCHWmygB+NyuVLoqNw8upT
Hjnmg4Wg2ekP9q5U7+2x1Xziaf3mX6IAaEnsFbhuPnl+bD30AdBUcyRL+V39xu+KJMhJCnCDUk0C
QdUy8C80VQPuCd+5xw+TP3eQZNo1gHBvmsE2P4148AatDL/iFQb6lDoxTkPLxzuoVLsgygAgeRqJ
nG7+3E8j6xyBoUAU80hy4D5AYDTSRkXFXRtDdFz+NZI+k0mUKNJIHrrsU43iI3LASg/Yi2CdBZXz
gArxeIN/DO+kkwh8wxCv3tm1XSAvENpQC28Z9Kht0KvaVvIN0kWboZBjAExiuAZHl/ktdoAsRMVs
/IGPTK88S1t3uQ6MbTd2zUGUzXBCnh3i4zIvH0o85gHP69QLlhFPfoLi3kX4MLYVGMMKWUyqIs5L
bTC1/NN3G1v7b98tKNi77xYZBkR2J+wXQbfCvs6WtR02hxmcNTVR0N8cCPZVW8YDcCT1vtBJoheI
rIJCjsJ1biXLtR2BMWA2CqRt124fGguksRV2rY3c9BAzW4a9j1+djHUe4R0d8NM4qXj100G1TG7q
AGLnsui3di/VwUBJyFmLtj/TGR3aOAdDmS/E6tZRlv7XqGb+Iqtkv7HjwN67sggf3GGCtE1UJag8
OQHiWXwkj8GxLeQ37Wegf/QSeuzBocejxL6l9d/F+OdTchrhRCkAGUd8o/sQ236w0Q0I7nLpAoPi
p+tyKiuu7bpZmA0qAzuUBT0JjhJpJxk/kZvPQHPKiwIRuA57jShqmkszuXUBsHzT8D+59bjztwql
iJCxku1zlWVbQLmR18Odt7F4OG6zqanTYhlDN+Rjokp2SCwB2XFjZC+M99+H2HPvkWju78CmDcT6
5G+bnljWrUTmapo2a9WW/IdYvk2bI268GzMg20GtDYbdjYuasSWyi9GetrbULFgc7+eN79QLxEb0
rolYZrSPS4ZMdAl0qUuFq0HEu4VpdnztKY+dOFW74iXRiQ3gGfdvnwh1mmPQIE6TjlZzAsgE9BIZ
iKpPEOj0rU1QAFSey15vqJ8Ohoy+xKKwtr2yWmBYcIhU0J3zuswB5U85GGRc0S/IGOX1m48t2nZZ
1DWyv5M3dbQy6MF/CaWFpEDyFlrr7bnVPooJoS8FUjlINOoE1fxI3eMUK69mA8a3ZuEiNNkvyFhN
PXTmolJmn5fy7mYvTAvUH3Nva6/MAoWGPVYGHK/xY003Gm6h8NwkDu45Og3dx8JOYyicIW5OB+So
Uo2Q7l/tBiQwCrz+ZHk3ktpjEpnQLF/SXLcxEBJCKH46WJm0106fivQCerBmw8AFfilM3z6z9tmc
yr3oQGY6G0NtL0U8qHWElYrEHsR3T2OQLcklIdvgqQr6PaGzvs1QRewZu5MQNH1uqxYGVMkO3nSg
syDhjQKTgoAR+zlvTdZmrByU705eXDpQOq+HHfmQyeH5X6NpylubfKiZ5xl3lrceYcp8ZQoISlYa
CSOtordDjGhkBbw82mnvliAcCr7PtpR6yJ1XMt90mfGDIpDvgpRJFEHlJwR5eoNq9hP2ju+jmb8F
N2mwy4NnIzI+oAraPlsG+AG1HQ5Qih/iczmkCtxLrXEFCM1alk1oIcaTBgswRqrXPkjWKFJUqP2I
IFzD/fB7G5df80A0n6oBeXtDhOwBCx4X3JM1w79jnuzx0urAglMBzS+TtcDLFfcDV/gtYj2c5lPD
bo2DWWFNpZISSKKphw5CozJrAC1ej91gE1kA7YEO4wWFl1eIdVaP7lh4J4AFqyXZjRbki3kVlneJ
b4/3Hu+xfpkGhOAKQMYo50cH+OInN4ecrmbqOcjHatGDke9Eh0Eb2YlNh5uNmq1u6yVPrU0+oiBc
q/pciyB/9lAF+1C7/pJZVYi6llUlVPrM+yZ/RuQV5Y1F+0COQZ5eUCXl3lGriqvXXpXDPAn06kCr
moa4D6c582lDiweR3lMzHfm4Qi2Qs6Vm4xZIDyLAvaHmEPk1dmOVu7KnDwVXaLRHdsNeUi8y8cah
zEFvQb2u6KJz02CFSr2st6o7hAyu1Imla7Qo+MB2mWHYI9iWkwqAjOrQYHGAUFKW+GdcW/6Zzgxd
fAJftt5ZZs7HhVX6HQLwA5jgzQwbwwzKzNMZHQKoAhz8CIdb809+t2E0glxo2K35/z/V7SN/m+q3
b3D7jN/8qEPWut135qMfQmTZgEpIvqDT2wHEH3yV20W/gFBCerx1yAiU9GWe/TWE2rdud5rx1qSz
3z8gbZCRNCVYDv95mrD8+cXoU+ibzMbbp5JRVKWTL4RjXsc2wt5t+hK3IdScXeiUhhRF/BHKm+Xe
sKP8voE0JEcq6KQmxk46FANHFYjhF8vBst9sms7iZGNA1Og8THcAaqPbelO1CbASP8fSiDxGtVwv
rfPNPjJgt8cUTyL61FvHAHodLXRyUW6IlXkbdmKdFJG3nD/x58SIUgG4DQ5vTZ+dtgq75NKMV/NU
NDhsX1Kpw7t5qrQ1i3UYGeXs4hnexQYJ0RYME+1BtKw9zGcy7d7O/mAjl951ZIobG+PooH6e3Wxi
muY2K3XcbCVYQpexgzse9G7eQ9FJcFOFYFKnps8T76G1IKGtE+sunDxKyKvtwoZ3S+osHdd7yBFv
yUrNzvMg3UIpECAeRL5QIqraWt25tn0BTUr5Woz8YghWvDqtvIQSJwoW14/rk4xScDN5zN/Lqn+m
gnQqQw+mWnREAmb7zUQeZM/K8Q4o8wUbsCFIeXwPAj3nGkexvOCBtKYWHYwRbM6p3bx2Q5Ag09eg
Iq/wynrpCh8sBjILjlXqTPv5Urw0P8+S2Hyz0VmXOuIlDId0wfJMvsy9wZaZ3mPStsmVc55cwXst
TnUzHskEcYjk2qAQ/87HswyqeX2wJLeuu4YgY7onLzo0Vb1L7FyfqdVHcXKtVP4xlwpMGtPMZOpr
cFYIwwr2N1uX29XSjVmyJRfqSNsMoIscIB6y0ZxhCTnRoHGS1e1TA9na26QHA/VtvsBOrb00e9Rr
mS6+cJyP7tERzZWG0Z+EuogSSqXFu9nNEjS88fwVbn9Cgh2lBvvX5WZSfnXfezI83b5ZK/1oYYIm
EZhU/GDkW4vKXxiGkO/+qtLyUUZqga6KXOjgjeAAqc3anP8qmlR2HkT3sqxd3j6WNcrdGSXq1m9/
aVd1xoG5+tPth0OAFLz/bbq/fbtece8uD15orvnf0OuLKeo63M3NsXAOYNjQE5hG76UFkQQjz/ov
cd08WWmWPMWQbDxIxlChO9mhZ2cbeXMZsQ5H8adbbxpQGe3drHCeWxDdkRMTlrlsBKvOkc2NlcHz
bNFCgO+x680PuhnUWU8tUXjjBrUiYE4uPfOxEn1174L0qnET85FMnQlqryALoiPZ+i4odlmUs+U8
gFvBY29u/LY1wcSJEj2sq7t4T5ODEzc5ICpiLqhJAzxcLIYw+yuZuhGhxLTvqi1NDrRJdopt9Z06
6esakXlECje4mz+9sTWqzSKxpslcmegLc4oL+dPBi+MveSLNE7V6LA+3vrQ60IngDxqNPriiUmVF
nWTKIZG5cCq/P1AzGQt7JyME68iFvoIGMo6Nj2QwJDRevHJkO/oCoPVgh6DtsZXEnkpHH1lkd9fR
ke19MepXX3veJ0i7D2soAg67oEczbI0VSLdQoxl73qmoMijwAUH9CTyFDihxs+ZYdBFK16zrbO6g
wNeWJfhCEKNZvu24QaG2m+v0brX5CVIfx04Vi3eFenZcQ0zctB8MfO0i8D9S/jpg6mtbt/lTgSTb
rq0h8YMorfc0OVBqG2vAr0792UCQ82vMUQCZaOdHYqd3TTpYL23cDNADtdRV2FG3dUurP/ilSBCn
SBhYA53+KRmgjKsg0PltGg6NUudHhOEyQzAYl6i/8e0Ul0bKAEmYcOSRa4DZwkwAPkvD/gM0KsDl
DPvNTU/o89STSCMioDa7CWDvyQ3oiLfZhsntNlsUf/OJ6ACSxwNovgHvMBbZ8JrJENWlnvURssMl
ihLNbFf3TfKh7JyTLMzwK/A86bJAefSllRY75+aA1Jo9RF9/jtQpxChoZC4ClG3bNlsZcYwEUaDS
D3SmApHMZ/oPtj/5BcxkeG4W6bs8myHs4QhmsN27rN6cY+PDo8FHsaf02twrkSVbc6MEzORnjo6c
aZa0rHdk7+N0oUYkdi9FVxRbAfqBj1ZWzHxWInXNdWK71R5VSBDnTfOZzwpradjjBgTalmd8mPxd
xMmAUkOZAh9y8ChbhbbWU+38MhQeeLDLMPlf2noZtws/av2jl0B2BKUySX7JRo6Ei6lX1IE8YX6J
oCFor+KxX6GGyj/e3PyBh5shSOWyd4Dm1CjUOLZZ1z2F2lJrsJT1m7k5gojNERW+kiW7p1abIwhc
0xN10kFLEIYB1HWlFs3WJ+bbbI6p32YLbCPYdK1qEPFyrWRBnFmQHzpp16wu1KpZWu9iL6uW1KQD
grwg5gzqi1N6KNicPGoQiC2dSUqEbH+YY/aYBvw6x58+xS6h/Vp04J4MB6d4NBLzSNwMPtRJdwmw
Vut+uimg0RdNsWh9V0K0+9HR45FB/HWNh6M8hnUQLht3dE51ktsfGOjSZ9q6VuUHsFAWqwBVc5/I
zU9L52SyYOtaeQdQvfhKd0xdQ7iiRMzi2jDWHJugc1csSKKvbXbOS9v73CWgXR2bMTqwLFWP00Dq
r5IcGjoWyoXsKBH7JMU8orbEa4CATxg2+iuypXrZOV54n7imCTHXESyjdj5CRDl58+VQZGkhx6hW
JpKnHRh6wf3hsFVPZza2qlq1LsIFOJt7pzM7/MKbHiruLmBC0wGkmG2wrVHQu+WNg6RsiydRg2UE
+P3luPXwnLmWEqn1iS9t/scIm2FVCwRd6d8yDbv4CmW5SYPrnnuMf07BtQsxRf3ZGnu2bJNYQ0sv
0LtGdMaOIdN5pwEJXyIvN76UfX8iDm1Pgb0zyvVnVqaQgwT+wtAxeBEBvQd0G2dBVUA2FI/kJyNu
32y3XjpTjNVrrSowAzl4UAKikR3oK/siTU+irL7M33j6U0QBsi/yyMJ2B8WC+NnLilOeG95TDMKn
A54o012oh8+TPWV4W1hh6ByEBFXKr/YRiYxFbtblDo+//owFf38eudDQh3bybWIV0aJkPUQIqEeG
0bhoSh5ucz1A18yADoLrTUGtqXmzySQddqhtq67ddKhBrI/sBWzUpI6bLa9lvSl9q1tSlRvVu2EP
fJWO8PdU33azGzIetwy1w4uUaFpvylaeXV2RW6vXqsXTIzBM604l3FhH01kghrczsv2pF4WloM9B
reQ2xtVzcJE62NSjLJ6rSr3aiDK+RmW9QSBOfzYzP1mhfmq4tK6LyJ6Z1xuVSrG01GgsfDczTy4x
IlCgmNocETmsc4IDmeggpygynSFNAS3XYoQQLYpXN7FsgVaeAHdUxEU2EABA/8YWZwRy8os3PX5V
a71YY8N2scPxSC6MPtk7zMBbokyggd7VgQMxHTN+9XFXuJbgXwovjFcm59nFS5h7DMe8XvetaoH1
Bl4cap6vTp39GPKueXLDqNn6fp7tg4xDKW2ajDxGG4rrUc2/ILQfr3w5qpVk7rADhSDVqNPBU6pc
+5Jba2pqgPcexJuDY/OtyDKUiw/N46h8QPuTKNsjpwGAIRQerlAGebOV8mz48V6FYv0nzQrfxqt2
6hynVLxUIVuhZFEbj4iu4VfQUVCsCPufIHW1Q67XwitMVlcQKVbXEMGY2UZN6kB1e7Ozl4YEAULn
dNYzYODdwbGKiZvaRfiwgjTErSlAoIjf1T7HdoAKaVd4y2RiGIdU6wdRV8Gj5E166obEXxKjt/jL
3uZ2esrtSZ4JEfg1uHxTiBIWC9y25lfwbbSo+bfSe9mKAVwv+IdIedQ9MrcC4dD0qB3CN98uBKOx
bbXhQ2iCvLr1kcjC3nD87DAo8/Tt8BFyMW92KsQAR+ZsJ/9Rxf46MEZgDJom2Tk6CjdIciCv5454
LiJXDnYbgEKSNN2ZSdZ8Io+wiZxtDHG+BRZb2XKmnm8M1m//2CbieeTLgJLhrrezBKjhQlFD/Yx+
0rZ636ReRPz1nn7/MtJ/6/1t7M25m6YqXaPdjsF40AOSrpBCL489IgAbVZn2o0JJGGSO1fia+3dF
r/3v9lj+sLnrPrepiZ1l0PsnVIFX85g2K4y1GoBUovuNDU61jY0wR+xpWgO104JHT4fUG+0lY19u
mOkbrroAmcQ+KyHu4wB5rUVWQ6B4aN+Q2Dc/aDJgbd5lzw6rGa5TXYGbJrM3KUdxcZSUxRkgeLVG
2VP5oZLmN4I2GuIbHlvJ620Mi8ZwZfj8pRX4xyTUGiqMy82t6dV9uYE8crhJZRCc+ADoFe8/UvV7
nneQpgv94eI6rj5ZLTYyUembX+pkdrD7R9abC2QLSlSI4JbIscJEWNgpTiRDk01NPjWp1+6A7aRe
7BWtZ+r909hEhMhcZAoEqoa6YJmAdSUEaK2yd49ly7DUnOy6EiAMGJqXsnVz+0ebSPcBerQrMNwG
2TUMJgBDG50MR3LnmwKGeAVaDefOKKD6NxgyeQ7SvFpDSWo8A/KVHkSRiO1Y5Pa9HRd82XERvnSW
esjS3PkBYD/qG732NSz/Gi7DFuUbXWKByB/vCvAjeAjFeNmJN52P6oH+A93+ZLccJbayqGb1IW+w
sntgu49KQRjpJkiUFWGz5W0IMtwRgkS3DrNwIPhh3IPBBkxUBar2EVxZlDzSR2o2Q/7WJOgh3g7v
e4dfm9QbM8DD/tex+YganVJlK1Dbnngt1d6bFlioRoQim1tm4ZnadJhc/HxU+ziR0cnE4pP4DOJW
f/d5Ht4L3TsPbEwuRIZgK21vUTYab8hryMbvQOkF91jbzl5ktgYbXn0Kr2nl+nMu8FfMXqouxKZ1
a3uNCCUKhPuKfYxscMPhvvavKqzBx42H/xkYGeSg/C5E0EXb5xGl4hBHrO2HJq+bZW6q/lPs2V86
TybfrbLB8CkPxdMSWyWWvAoPQqt9wBkE2QLc00ENbhQ9IE3SmdHZN40vqeE784KyS8zslMfhF1qm
0QbBBcp14dpdcqDFmufgGgQYvlgTmxfxerW9n56NCq+KifmL7E3fAtox2R3tLm+uZIdMZ4oXg1cu
QNg7bgGayT5KyIsr0w2/Zj5g0BJcbJc4DfXFBYAapQZN+DWGNABn4N6wZORvfx2ZmNF4rzL7o8LK
5gwKJnXGqledsQOJd7w3Prh2FB3tONoEVlY+pmnc3YtEoqBFQxm0R8xlWfmM7ajX6HhzCgL389zL
BvFaA/xxxOIIuxbhGJC8RISMfOkA4roN18q4o1ZUemL1r//4z//5v9/6/wq+5/coIw1y9R+qze7z
SDX1f/9LsH/9RzGb96///S/Hc22XcwccFtwD+4gQLvq/fXlAEhze5v8JG/CNQY3IenTqvH5srBUE
CLLXWPkBsGlBidCt5+xsb2JVAJL+oUkGwHDbVr4idY70ufrWGat5HxvoMDkCsbJNaIWlOe92KDXj
6UWMYbZ1iVcOcqnOIhzKaDurDCZR80sbOOJLiEKY2zIjTni8QjYmg0AImInoECT+exs5l1m6YrjG
D5AnRvXsdOAq68/2dOjjptrkeOiBkemv3rRqP4HSPtvxjmHFzjNRoR7J7WYXGkvONAHUFNjin396
x/r7Ty+EI3BlcY4ctHB+/elBj5cbupbisdHRsEMSOEDVlDmuM8coX6oESZNpOaFH4KBL16nuyUMA
8wSoNkOZ2J+9KuUbhyx0382j2USzYfctxIqNA+d1+JJGlbWK7USfJSQxj2UBnowBuakPI0if8fOK
18kV/NOo8Z5cmQ+lkSAdTnSbmdVw14axfXAcC89cQBrkv7kuPfv3H8dhiPri13FQGiK44L/+ONpN
Shel8+pxXqSLggOXnzsfkKHIr1CU7a6A6j/T4zCqlbGhRx41Jy+Ua6nrUECr2Aq9L4gBt2vBMwXW
NDyYQlVDrIHz5pPVVmc5rRHxUnxQMcs/cqOAZFCh4TrkzrGW96GRV/cotN8gYc8f84lNvwS3LegO
Ev9INlCGJdumAP8j9dKAKuo3fOLlR9QMqrVV5AC3Z2dLBKfi/SgVWPt9Bchj74Mzw9ZJtax9oAjD
5hHa9fzxN1/HvK+FtXeh3PHb0p4U5qyWe4epk+Tnxi4AOkkj6IHlLzuZTvS90l721EwHRAqLiscg
AEMji0S36AA9PGReoZ6s1qw2hjnma+ql0Vqn8+gc5L13c7zRKSy2tpwmeUcu3zVyeiqbzYY6SouF
/+aKcLxfrgjOmGvifw7FbAkYsrSn2+ndkwpPFmsAlUzwyPGKgnwc6y/aBL0y4Qyj8oPp1dYXWoQ5
RtefAu73FyP0sEQzKkhBxsmZVGVnlVgSj53lYem08oqiWDST2luEIkBo75QxxGWS8kiDqIOa/6tt
nixgib+taxdVNoPtpjupR/PIHNc80pnTJ3a5UNGAaiskitjOceP9rftvPrPBqdrtv3n2/PrYn35M
EEAJhwnXs0BE54lff8wkrJiZZsx/kH09IBWbeQsT+IV7KzI8FH1n5rpLPfWSM76mtS55VFUIlJ52
NBhuQTyLNGLhAnvcFbsaeYbpOVtNT9d3B4CMzl0L8TY4kBkaHwg6mSHCacGollVigt7VYtnV9JJo
QcEW6mCZ8daB7EyEKAFo3Q2nVcu4KMBl43vpVaDO5Z9/FU/+7RKzHcm4NC1Q7jLH/u1XwYrKCVST
igcGudyzPQlmgNokQQnbpHJLnKiBiONVX1wjMaard9TLOQQNiC6ZbODPAzDWBZU8USv7ckAdXC+a
VV3FBri4s3pJpYA5Bz0HpJCDI58qBuNgK9tCfrx51QLVaZJBulFPoaHCj0GKERnBjprtZNMuEErh
YP/NRn7FFGqanSc/sg21i6W2Y7xUE733Qgaj84jHMHRFrCAGU5co99QTldDY8ivIcFHvO2/PqWsI
5DreKWyt6RIYPuNyKjaxVY87xVGoMtlZ3gs8IxBUBGsKdvwg7HdRjM/dRVd7/aM1AUgKAJGRusVO
aWpNfXqAglLaICwHibAwUCCd16a/h7h3cWmbCDTzY+Mf3Ux+SlXbPJApx6trlSKHsaEmdZgpIFTM
/PLP14jF/3breNDb8EyIC3jcwS586n/3HBo8htfdYJcPYWhOUWf1Ma6r6KvSKDr0e8HukfmJUJ6H
AmDw64VfCzBiIL/vvxRIK22gmwqWDCmip19HelXHsIEZTl5mRMC4gotF6LhCTAp0tdR0o3EdFu34
2IUSrCKB2kSTIl6RG/kZNLEoNZ2a2GE0O1dOLDdTM6tAPlq6vN9RE0CjtympCSnkdYRSs7Vr4yon
RFDkW/U6GkXzDnoNtDhWRlU1A4cQqBr3qQOo2wy95hmIJKAEZs7Qa6jN5Xe+zd9Br4ugr9etztr5
I+hzBgBzUPdtJfLFsmR7FZYX3CUd8K89QDwvdmtBKZyx7IQKBflkBuXeDwvzBawizQbPVH9LbnEM
/vMCuS7duKh36rCDILtwmi+3ae1gRAR4Gk7TFm0eIBRfnOrWGVE3CunGoezCJ3CuO6jPQbSukvV+
qJERAKxALsF+Eb1i+aQW2Vj6z0k3Wivf6NM7hdrQXZt31p5m4g0ygLeZNMuCB6/oAU6GTlbn90sL
onEITgOb7E4HsvOqGdY1t9ulKcY3G3WQX49RNmP2PIcbbSFiVd+5ASIoymmzzyCAP5AyZBM3R96P
3guKGMUylkMI/ATkU2VTmbs+QsDetGwb38DNPrtRfah99QwwQ3LH8Di8DtgYQfMCAtc8756Q5wog
ZxfkT3k21pAJKLotNUWZtvu6Q+E4NSHCbN/XNdvErZ1fEWE3VzlL5YNV5ukdK+XWHHr5QKY+8puV
b/njxp5sllPWUO6Y3X2dqotVqD0FayEaBHbDVOwpYBRShmyyNb1EbXTHAAjHYskFdduLocxrVHEE
9fJ6b/tV+aOzki92PLrAvNb+Ett057407XrrpLWBeqARdA1AcW6KqM0f/jRPmuz7rCi3CFh067KD
JJ6KiodiQqOgDBIqyRMQRRk5RBvrVOGWgo0OHMIB5CtGPKXcqEROvh8+uXm+God8eI4TADTcUpjI
tWDHjtWtA4BGjhfpRG7I02IFYFF/0FVTIQOnO52c6zgvl7XJvCv4ScOt7RYRFGfy4ZRYiM6jJFE+
CguJApGH7ldgqtZpFjg/gtY7dg0yMjQc5QDe1QnCaIuCpnHzz09C+/e3JVYNDrMZXgzCNE08U359
ECIMVTZWb3QQjDcRYtU+0ksEGQDd1L0XtuYOVGGIiJCtg3ZU2HRPYyNKCN6AJV/IwrzGncJ6QJfZ
txxXJYrLnI83D9TwB0hU+9FOThQrxLPSgmQV+5/OWxOpShuA/IjOIOEIYdxlUNfZvI6wUX28bJ0h
ubRhY91TB0MG5P6ffwbz93Xp9DNwhnXD9J8QtMN+9z6QfY86b5e1l7eadulNSFLc8gzKxyDxQhjA
tkbwZd5u+jSwV05vl78/DGhEkaLIn+7+sACfHTJl8fKfv7Jj/rbOkaZrui7+5Vw8PJy/7TyBNDUh
NBjFl3lBP/qyAhN6EH1GTDidgvJg20m2peez7V9mesdXJkqp/m4OwNs4m5ndRp8htXHzruNGrnhU
KnA0rSnMmUkverY4uFzydD2ENYiDkfJYqcQMH4ygfDuDEIKz0i1gHiowndUwnd38FCTy/s12nPYP
t0gIxzsd22AHGwtbeA5D+9fLWQ9jH1UjT3aDD6gXX9oQZelGSG1LLDQRQJIPetQQ1J0AJ7pN7lH0
Vn24efiGMyI/ZPULHfhQbbQAZYj6Ps2XIQimU7xzgALNw0fOsvKgp15q0iFAIngQfXAKHQatqp/j
leYJcMKm+ZXp4z9fA9YUXfj1z8XN60qwhDiWlMBk/frnAmqRDchkBbsZw2UXyzkig9i+d7YChcQl
OFSq6ZCMQQ0ecNi7QQHTBoLqRSLA4hi0HYj5mETYOrDs7QAu5xD7BUB337Vv/YQJc6v5av7PX2JY
NcW0vuXFUEVB2PzW/J/t9//H3HntVo5k6fpVBn3PQtCTwOlzQW6nveVtpm6ITElJH/T26c9HKruk
yq6umsHcHEAg6DZJBYNh1vpNcfktf2v+z/Kr38/642/+L90Vf395ykX8UtPh/2h/PesP1+XuP59u
86399oeNrWQEOt10b/V0+9Z0WfuvWNxy5n/34H+9rVeByfj2z398e81jCWqdGMFL+4+fh5bYnaZb
y0v9Pdq33OHn4aUs/vkPPEbb6L8239KiZZD7fs1PP3z71rT//IfiWr+Zlu6atqaSTDQNi/ZteFsP
MQX6jRAMH4ZmLpptghYeMcs2WgKHvy2tncthoQlT2HwtsOfWQ+Zvrq4SauNnjq4JXf3HvwrhZ0Dy
/e39eYBStX/pZ/gubYMBMcpxmmo6hvrrxJ8YZtlYo62d6/gQivK4LrI21me/1ed9LGxtr7lxeVQg
ZmLSg6aG97G97mxFmHu9ItHoxijxONWYdPlmfexzQz0rZjJWXlYHgZ8OE/QcMHnzltbJSb0VH0/K
ddzBeEMfJpbHdTEMjsgPAOLcs3Ty9cyRx7BucBiN+WLRjmbbRMAYV6NoD/AtPKvQYuv8/Fb2MIKJ
hz5mhfPMrO1WhJk4yP6SXmQ+pkW8tSbVRNroKlXkuJEJXAk6g4cmnO8hRnfnw+LMBRKJ+bJABTJl
0hWR/bFDR8L0dG6GODkZQdRhDwr8PS2LU+VODL54e9sxMA7ogOLbOFWFX+QxAxlZvegF+XLNstHs
s75UTnrbVOHNJNqnzESmQwNPwH+YbHsHfKOdq80ecrrmYUl5zmi09GG3/bDGTV7jgz2aScEOcqGy
bC/cLtk4+XBhtEALlNl8qvLpykzljarHz2ZpZZtsyG8k2ihSC7LDTN5bKMXO6Z571yRXS3SR8Tzs
pxEcw3JBbPeeRjM6GnHqTcy0idqCj0ohOHtN6E67PC7dvc1AGJHp3iBLdsvsSPUROq9BiHrYup1H
rXxGwAgGig2LKV1Fa9X5FMX1V8Q47gMi8WpVQzdFuS9SHwnlABEdkoObWxeuGlDuyaIydKMptac0
uEMbPZZ95WlggrqJwuq1ahctMV2+OoY3IljlZXOwzSykvYbhZRiaF4d20Mu7dkfYMErkdm6yY9CY
xy6Md6NS7nQRjwgNBF5qW2e1gELWqFHq9dIMCLlUPzTNcj2kgMhvIOvjhTcujHe4529mxtvKyvu8
p59qJYPDKDJ/5Kh5m0jPJm1I0MluR0RMytyb+aeVxNy4mUpZ2h0Vr46e46GaPBQNp12ttfrORo2u
AoY2DO73EhUg4or1lZRfBqHnzP+BeqnUBw+UxZ36hMcyHEKVUFKPwa7og3NkBHdLfSoXyQvh3IQq
Mk+ZaPCxmLPrGMLgoNC7MBbOgVTY1pXWT3Bi8bz3sNrZD8UUIFo2vc4qrvUW/L6wTa46NFn2baoz
uDP5JU6o9TjhlCHSx1oFBSrdy7azFB+BuC3hDtNj4jki4ai9Gq24Vrqj3arSr1J19kuHHA5cXh/6
fEGFUHdOWT6Yg/XaFYtBb655OEeB1KqzOwdGzs5MkzN3Hq90B/+9YkD/QdPjowJ5qKoAUnWNcS3t
ALHOLLgkTXbIw/SpcuUANupQ640Baw5zMS2+qJ0Wq9ghxX0g3xqSmmxpLZozVvZYtiFRNT+3lHqT
Fcngt2VyqO+G3uEl27ZnhGI7TOaFOVdy06UW4yczvGlH/TRn4hR1vkmhCqkJ3wGQ5GXl9IMbfM1j
41phxO6lBCuMfDwTfb4NmvousJLvrMdeM1gHB9M/jxRUl56VcZ/u9CA5j6sQa79N3+2HHl2cYvl/
GrAnDGudgY80ZWZr5BU4eX2TL2iLVCZXjer0m7D6gfjRIXQvJRIzbS1u3bBMkSLmm+4T/RoZ9qyG
rxHjRwze9hHR/p3SBK5Xtd3ZoAwIexbDtSanW7tjaqHbVK/kudedxMsb6wca4NgTtmnphcp4sjJx
5yZUZs3Uq43dDm/IBqFGcxhDKGBZ/BaoJOPLbLhtdQLCqWzv1ULvPGPS0o07y2iLOu3WmelSoPoS
ZelfGr24FWX/PJY8pD7LS0Ober9V3D3/+caxjevIleDBgVHaXf5NGesHFb21XjMeiqxCzm12fFB8
lSoR9MrEbUAnYPfTD1WT98NQ7bFH+DGG8pSM807RSpz/QnoT1O8stHc8G49VOwP8oOopSqrlVisu
kRex+Ad7SL3yQXB5zbGTrQigY6S6OGS5ta2Dbl/NvvuC1vMP0C7XiWO+zBOu02PkcJEYvRInm7bE
gnJ/nrEJbwk8xL1xCpnTponxFMTizQ60Y1EYyjaa0c2LDPs80PqdOw4ne1IDv8/na0zkTqNAZ8Po
K56p9AVhhF7LvqFSI0R4K4I08/P2XEdTJs2vjRxmrYO8MVgQc1t3Lm6xGN+36j7L5E3WZ29hQg4a
LNAOE/Bvjj6KjTMW131FjH/5uoBG7nRFRz8vit5g6G37wQRp1waI3Lj1ZsD+E0cAq0kcVATdQ+VU
BPSHHjkP2fmMVy4JgL6AZ5FMqwlcy/l7q4WP4xjfhg6g7z7JieZVGBmBIfQaW3zBMc7ZmVDmPcWZ
zmDuFr5N9E6r6vNRQeMuYjgxBL5p08hLJcDyZdgLc75VgYJ7VdIfCtzMoB1w3dS4EHLEFZqZ0pAg
Hziou8q0nyCmR/5S210NiSlYjfomTNASHrWvIZAsprP69xysHmoOxG6TvZt/Abl1sKfxzR3brZLb
F9lAFFU171D4CD177L4mdtDuZ2c4NoSJus6CaIsRZ4Vew9I04EJzUBsH6esRp+lCuzXm6ORgaOup
GAgsDBK3togW1YGvcZIj793K3TVl+s0AfOxhB/BYzlREgUVqaeUnFAogoZsl7R3TAqUAOV7IIiVW
RqRfmtSbvojJgbe9381z5DlZ9cUcQIkIk/0laQhPBlNwzpACyQ1B70YN0QEPASs/WNBHLGEce4sH
LuP5wR3zUz0YJW/8a6z28VkyW68AsffYzWWbZFC+u4bt+KV5haeNezak+kWbRRax++y5HUyxL8pk
D8Jhjz2KAwopFbshrLK94UrtFJvapuu0witjeW+VfOJWXn3TjQRwKk1OXVdv+tSkO6d60FMBeKwc
SEoCOC1hyXpBofA5oDrQ87lGJa4ExcYsnYe4tyIfW7SnlIgJVNr6K8IkVxOy5ZuwSG6tPHiTshZb
xWX4BGBzUwNEax3YmwYW2QLrDAVtYj0fv+sl2DotFJclfn+F6hlDdq+6pe7ZX/PL3oBjGqqgYeuM
FjE3mnvc6LC3ycWTogjaL+w7vQBXj77hJ6JwnsaysDxdtT3RoxJBi0k+d0QerRt6r7ByP9f7xTn8
xXSvQQAgQuO8IsLB59MMuIQ7mucayQW6hButKB4CNxrhBIrrxi4FEZgUaEdUe1prDR6m3RskPjUP
DvGVFh06IzvrBEJMY0p+WU+/J1X4rUrny0hPbhHCu1QDcWFPQARlLk56o3ptQ05zLqiImpp4FjyK
SbpoBczV3ezoz1KxTuRSSGJl2V2XWeeFyv8ISqTwMWHIwSUPRfhkFosQThqdzEqn3cVHiuZvo0jj
XsHsGKdmY1u7SbORMVatOIvSeJXXAQNr/pUu8iarbmHX0Anhd1mYCCOjKOZqBzNLX6WKiy1AujC3
6bSc6SUBwSlCG7E3W2KbhEfB1JgnRuSKkTtebBa75TuvhuA+buzWd1pREqKOL4QLxnuOTN23+5tC
Dw0/aWjgpii7DRSTe7chNzDl7KV9AIYuugd+yDBFwj82J0l3hoN1qhbhzqpeZGPcJkqleVkWfRth
c9lR/wqc7k3DopiR9vfYRT8QKgjqQkFy2yk4DMCPO9Zuv++NNjmoQXerathvmcO5WgcnUokBJJD6
uQsbMjVmvYuBPRcIKyTJIYntL+AbT0FV/Yhaulhk3J4HDXsp1Tm0IwP6WUtv1K4ECFY7L1GrxJ6Q
wwVBpStX7W0Pt73vZN98ZEmRf02XDg9+9/BWdMLxw6FGLsvKzxxIfnvcc+n+uzujcL7rCdw3LXP2
NLhjDjFatXGLFAbj/66xvckZX2hwbknfI/x1g2C/n4YQYdvFAClKoVMk6aIFA2sLnoHuFvUBtg5D
5ofRkPdTGNL9+0FuZr6bI/aSDi4oS6FQXxLjxIAAXq0J7swcz2JIBn7RabjA21dDIK60smwwG8af
qRqZBDWWHzv5rte6c1ShyX/hE6n0xaEjoeAIF03i6bbRM/NQd9X1NKiPcHS+BmVyjgkn7YvgA4MS
t7Fk62FNS+Udcn9QtLM+5ptqU6CujXqTKg7YsI7xwByf4+cTeZX7qCHRuisaJ0HJRQhf2MYVQts+
JP7H1I62lmPuYcCMXj/kh8TOT2NwnwwGVkdoPWO21nk4Y9EBEsw1gY11TQ30dcGT6MV40CfaKNdt
geV9DQa1Pevy0FPDSG6je0VY6kbabes1kxMcrfxcH3LbC3L7QTeiRyfo/WKwL1HG9/DJRXIje+s0
sVer/lxqT4bWv8VR8BrOwxfXNr93kfUYGoy3XefI/PvaKO0fVVreBI4DGCku92NUBv4isBa5hYlW
wgsZtzNVHc/r+GpU6S/DoNg7hdt7WbBX9e5QaQwWRigbGIJOxTZeDI7DorxvqvLYJpbpp5JJrSuq
Gt+h7FteMYmco1Fhxhd9jeorI23QVyrp5l0lOsfx4Fab9QZj5OgtcYxdF96DdvQ1a/sCNyc/jsg/
HCSQuGih56+LdA0zrKtJG4SeZalkPZfDeV7to5K6Ps5gW/GjQKEgmOZDp1Ty2C+RCDJmUVwNZ61E
xxUAA6L0/A4mreaVdRVu3FYjhLHuLJbby8BNtqZFwuRj31hqHTjdEU3Gvivfn8lZtAT6XlUmfyQt
sUVo4Vuw7FsXA18amnZNv5EWauXQnC0fRRQbdljkLN4pPEPoxoQUIhE+90Mptm4TBSmptSTftWlz
10+zPFqpczV0/bib34MxQ5yemUPqtUuAJrNx9W5B1W+a3/9bufxfgJfCjQCUf2yXEljXSmKzKW0i
O918zI+YowYHnUrrFj2FhGR9yrhkWV0WhRKi8KbsK3L0dN5DOvvrv0WKiADup9X1bHsi7cpXq8vj
+yo+DVtE0OPDer+xaUY/QBy5TZ/mUTuuJfdeSjFeGYDfps1a1muppC19ftOqRF2WF7W+k/UX69q6
7706rNvrQs9cvLi66FAZKBwP3e364mMbQqe3Fs1HbViP1CNkj8rN5s1aFOtDan1N+bRYXzPaxqNn
MqvvLRlZp8mi9/I1UEeft4qh73IEDql1hEBkexbq0U7OxbxptemWBlYejWWRJ1CPQY3vwrDitQrm
QIdwbjrLI7RT/NuNPz3DuopZk/RULdLez3x/e3EkGEMD8dmMS+WIlihaV6PpZjWkdG/RH47fC3ck
3Jd6n74aR7ODyV8L79cS1Kvosoj3Dpj9nR5JoHWJEz0rXS62HyXMJ3LUbEfSx/2rAhWiv87rod+t
z9IHFZL3s9iVgIJnv8n50AdN2a0FvF5n/eW69h/3uV05exHdDXZDvPo+yYglFNgKLxVBGy37YASa
91F9lhOsauYEg2FxGU6HtQaPnTkc0OLz567aSpuwVAD4MfX+432tIiNxjpmIK/UQUUnutt5yfdo5
uYDnVjA0LKz67L0mLaW/1qR182NfgSDP0iKR/Lchq1TDLkI610aijcjU8imui4+v9VMVfV9dj8+E
QQ84yPlrTXj/SRth+fnYgkl+f6uyCps96jxnH1/4R11e962b4VILRd/vmhbIVWTHu/WYsVb29YyP
3/9aBdft9a2ta++/WbffV385vm7+su+92paVZf1sehZHLaDRxllYNh18K5Kf2HyJ3rLey0dzTSTR
tUWxTNslQAsccJjvb3zAt3tr2VdoE9/YSUq40jnXMoaBoiA3mt7gkHYY6g7LEqM8Emu8kfmpaFBY
V12tJUaUivqgK2JTVkp3UCac6tdF4RbtEci2Jfx1284cDW0MgaCVXZCzmbVA9WFuRURBK46s5//5
qnSCcjc42h2wCcAfFprnCSqeywLyBb3Auh1oVmHhDcPeTqvrQ1yL/aCjrrdzTSs8rQfCkI7Ccrqd
ldNC50u3tC7cpWp+bH7sG/FOoIIvh99X10POWu0/zv+L4x9Xjke7OBgQpcdzc6zn3cfPP13ufRUg
eH78tPf91p92fDzgx1X+bN/H3dejo2U+I/PghHu9ARL21/+0tvS5v1x+rmUIgKF9eL/cR+H8ct6n
R/24TEsIDH1C5lLr2evtEyqXmomvkcwqBo0dcatPq2PcVUcyhe6hwwAMUvvP9Is61uVxXaz71rU1
L7NuNmOKN5FQ9gIrX8ZPS16m0safi2ndGaY6IccxDMF4Ld1ItPSxPAyN/8d2mpcWMsQhg9C13V8F
hNaFu1aAVSjIrUvA3bp6s2ZmzHygv2+XYYOgg9uaDZOaeh1FzAkxDdClxGlpsJyhSo7je06nWocQ
bdqHByNFSEsRZIRkE0ViuyZ0wqU/Ep3iAbMHVIOA6DEzAvJMaagVx3VbSFke183JrZ9zcgdb1e4p
ruWjXdcYSeyHaK6JVMaY/ogZzgBTGzTzpTCwF+jDjazm5uiIqjmWv6/9sq+uhc0sdMiJaZDBatXh
5wI18Pr4vi+BXgZWxBezAdiSEyAYG/uoYiy5vM+YMM9xXVMpmPe1dV88aNQBE1jbNCXyrKkbRr+m
6ZRHoEWsrm943bZq7TEoimC7ptfWbFtMZiTz1tf8kX2byjr1mV0TMV7GddWyWNfWN/3LPn0ZPzL3
eUnWQfF7Bu59fX3RvSSm1jrYJCyvc33FHxk5a+2K3rfX8eXM0Avh+sOajItFgSrtujrlZERok9vi
mMbVWx+X5XZ9g8CG089vdN2ZyILYLGPVToHazeC/bvYWrbySRNXRWN4twGQJ6WTZDqck2UFEeDCb
qTriIFoMJ5xWIW9aXwPh1kdXEZ8Xf7aPCMxBiRt1jwVZc5yU7ueilYQBGltPtx/7pipsj/iZFUxR
AmNThyVynvF3HSnMM2KQ5nZo+i+mioc8+Q++wXB9RetqRxMC3DPaqThcMJb8/e2sL+bj7UQ1LnmK
PU3++go+Fmtm9GPz/aNsrWKbTunb+hrWF/Rnr6pb3s9QaOUhJNy1vpTScndGmVv79Ut7f0Xrl+ck
venLaSAlEtnVsV8i6pONOXUgM+EnWlLjVanLM1NZ/GRIpSGpXb4EZBK2w1J2oUqxZ4geoVe0bL+v
oiHX43fG/HktQrGU43t5L2vrpmr0zB1jEmDL1xInmrNtUudpbSDXb8edRhft2OWDev+WCgQgrYL4
WemQmrZyB+webx+eMy1DpKiaDzoOqK7Q0sMo0R+SEYHm9Sj2xFQkOSpbay6R1aAuVUZZYd3D4mNz
XVv3mYpC4oEBxFrToqUYAJaWxxUv8D+CVvxvUBN/AGP8J4zG/4fQCiKFoCD+M7LC/5bFP0jdxn/A
Vbz/6iesAgvO31TdUe0FHrbgKkDP/QtWoRm/ATASro3Ns6GhHfsBq9B+E+oCzVcFc44FPPE7rELX
fjMxpSF6LRywxyCQ/yewCu1PUGuqploLmUKQRzd+4de0gAPKquvGSxiH7lYtmN60o4ErZTkiVB/1
D4UxyrPOQMe7ik3EvAFaempLkIW0zx2eO9BHRPYS5sV5P7oRojfyMraiTRUhlKbJq1wgg4gL+3Os
OCXwUXi9I0yyxi0fBsI1VzKZxiuCRtbfoBLNX3BNYkUlugukCYs2R7MW7NsnOJ4hUTQHfNhfgkjK
94PL99caL7NRmwcsVOV5YdvRhgxNspe1EpAfaRzYuKN6iRHiWxvN5ckd+6ti8VvRVBJiqGS2ENd7
66ImIikYh1/bcWT4rjGkB3XEwat2ICPCUHglp0BcYAR0YHfqvZ0XpMe1pt8G9O1oqct2b2Fx2RbR
cKotwueTQQZHEsAJ6dlOejckp7RtOn+0G3s/TWm4tUYVEEk0XAeK4mwaupqHbkQGHchMdGJsg9Hp
GbkJ5Y5mQz9IaFF+GNbx35Sp9WdIT8teuCLghKCO/AJ5J2oVwdef2stwRgMX9+yYFB1pwbC1w/s+
FL5ZggZTZoOHjZUYqEbyTN8HAoKpXOxW2qlpy10WIM3d94tTaNF2EPl7jSwZwUpICImVpbcq4HQK
WntwXXJ3dWB+CXFMPPYZKQQEc+QpHAW22s6MyHZCsjwWw31aLOEsK7kbswinVyzV4n0G1NtbIaPG
qEb7ygzqDR+dShSIzEtvBhvR9W2yqVSUVCZtUO91m7J052snsvLHKTQ3vZ0j+2uW0QWx9CtkVo92
Gad+PM24GmjmbUqs95BEbf6otZeV2VVkObO7OLewTv590bvxeGQkFf8NfvNPIKdAooRNLbf4hvUV
2/epjtuTEg5KmTWX0vyehhg+OikemlqfKPgEd4GXBFp86g3Tuhh7I96nNSHeQCIhH51A9SVHTZpQ
KQxxHrdyq0fK3m03blWJx0+N4k8s1x/IpX+EGApbtUGa2rqr0cawWKrVp8c0xRgaZRNKkLBKc4TI
eSGt3CQFhldaR3bnb26nLQjNT5DG9X6AzoheO5bq2s4vnz6uSNNcQUq4JKqlRleK+lbBV0UqD7Sp
WqvG5dSm6Bjrs3tX8UF5CLBvLLcrTq4gedMZ4ta+1Sc3fGx1kZ8JyH2byiY3xXS+RbuXESQ0ghrN
kyIQcttAUb8oAP3uSs2ePQTKrYu/Kb/lgf/4D/GtaaZmQIG0lt7kjwUIVjWGAJPHl6ahP9tZFJ3s
iMo/Oogy4d1d+ajQiK1tm/226UvlXKclOtVzR4DBqm7JqIabXkTbVuVH+kRr2JTq9bpIDfdNla19
psd8gpM6p5tBzOFpnGXrN1G9gxpJy67y39lyHnZDxwwlqIZj5dS5H+e9epwVXT2KuDJ2DRiOS2EH
mMLNif3k5kUE6BViQhBdqkj4kL7LMMDOW39Vruz7skHamyHdqpKjDJmvtq7YShWxNdUu0RRpuh9t
I6JLBeg/4VnNAAeNsrXjBCA4pnRGfidrTkEBeBzNZHn51+Vu/ntFAs1O9wgSWAMRvFIRP1VcYXWm
xGVYuZgcvw3IW6qKOdw4Zv1liHAvQQeJoFxNfliLptdUdZI3PYfLgnY9WUxbhdZmWFeRkoizdFD6
fUuI8jaZFETJl3P7xh91ZXpF0PHSSAFHaFbynBQOdqzOFF2l0TRdV2gjerWZ0RJhDvPNUANSf+Wt
AZVnkyGlgN3LbPsaBlNJmQ/o7M/dhkC3gsyoejdoqbGDYmgcohlPkRl3koNiimonjdE4MINlgiuH
Ayru1dZAPPkyNFuvD+qvyFiVV5le1o+GfVNrzfjkNGZ7IdTtXxew5tr/VrV1Q6dFsFzGOga9CgOd
z22DVTuxqKOW9HwexH6lZurJdTq4ks2I114YgwqZLeewHlgXoxMEiq8s59SKMkEi+P03aqC8YHNX
f9r16RTTTlRwacsPP64GiSXxexsOyvt118NBlnCLT2fOlqL4MnYg71oumhHLHZWhBoCpZbtPP1wP
vN9yfcAIZiWWAMbj+z59fYKPm08IClW7AOGisybCpPPP/qePs39eV33Ngakc35/h93/m08MuD/f+
TOs57zftyvwKXo5ag94yW0eciuW09YTAQHrgveTXI+tiWot/XTX4ZNPqMqKP36s9wfOgCc8VPTjF
Kt7XJsxGtPV7laYPSrq+TZQy2LU9KvsD49jH3px/zBmWkVP7MCnDj74Aadul+nlizD/ECDOyn+DA
pQhCjO28idLxe5kLE8nEPvEH20nBp5w6V5QPAbq4SbOI0qGgvSf+9aQh0blDAvsCU4ltXKvhviMi
Sodfep2a9btEKltdW0xTAwAOZQs8J6wYJqSBdon8WYFW/c2g0J2HdQL2TCPIipHCEGD6ArVQAXdp
eKFjZIiH1ujXiPFukDSjXc81YscmrpK8MTqb/UqZoTbGR/InfjNo1hOgiEsrfgX7c9mndoI+qXLG
a2t3qVVfq7121YFSRTxjAHPRyhKQHwprdqfscz6DjSSotYi/3UY6qK/Q6nd8vs8GNkV5DZZkgqEc
945vAiTcV0aEFYRB8L1wXZ6qTLgYwBcF2aM0Rd4sraxtE0cuIA2MUkakthz9mIKCCsMmOiGgk3sZ
zDfHdLtDbdXbRtbaOR4kFbvTL2kg4DhhCq5m42tilnhn1fDbLe02CesLF8bNhojQ7RwaFHBTwv5o
oj1kNHAI94FbBptwjP1CDOiL9S9QZDZ1JiHJY5G08Ar1K914TlvS6kWpQzEpFT8CNOs0tT8qltw7
oaWeCkHLCKUsm+KzulwEak91ZFlHemwkhAFHdlEW7xKn3pho5Xm9zdtLxhfwqre5LZULDXknOPz6
oUTALlQVcYbnbrNRRiqYdLA3C9rzvCs60k7m2RiFpWeQ6avD9qAmJt17hGiPOe2tqcersUoSWnVJ
Sbfz5KkjGGCtwXJp7hJGNzlNcWo/qFWGSfPKnYixsRhrIl9NR3CpsCl8Mfp1r53VNi6l+UBuddbG
H1DwSNg+GmbyahXdrhjrfmsaCaQXHIgd04ZdASKwGCoHrAjKBFr/XUcgOFOAIyjxLTnqykNa5VxW
6V2PdmMC4CA2MJRXB4Q6jOwQKOqpzczHkZjC1VAafokuD6+sv64rq960zPRIM9zh06f5XWGh/1KX
l4qpddsC2qdHIAqJiNDd9ZWBHFsALzyR93pf7oUTh5umKAFWC6PYtDE+x0CysdE1aFqTOXudjd5B
NbMl0tH6M3kHv5Q2Huxqf9nlIDeNQZyHqN6XtZLt0UKB4CXqnWWD4nEiwEUp3sWDOu1kYn/vlfCK
Bis7Ok36OHUKKDq3RNdF049TgDmFiVZtHmqmj/z3Yqge3hj4R/FpJdso+AaWtkV/IaUejM6O2Tox
nqncOVY4Xfb3dpJd6Vj4CBpEbxqwuZ7nJb3qdMMWB7BLUL2an3dG7SVmc1/1zAfVWT1X7AIEkM2n
PMryMDO+9Cy3eGCwtUP+9mGwwgSdu+JcFU1+1mrVV+oQYpDScQ56Cv7NzMvQq+Cy0kGbXxVwcaDn
+3RblmgmGQWqH3mXCSBS546FEpOd5apXdMadxgjVo9uWh15osa+hg7bB+uVtwADF5wlBNMX2ienQ
dzPLAflT0rFpzVvDUR7x7KX1s8Kn3jb2TMVGv5xbFzdGnDOTi7HCSQ2bGkEDCZiuAPQrpsk4mZJ2
MmNWNCdGcpM58bbXpua6EckmqY2zDstsXoBe7y1EojZl0KWgMl13N2MLNbYQAro2fU77HpEAzW/I
mPlZ+xQ1kC3TzgEghdVBPab1xu3ay8m8LiowLWMAwzwpLWQe51EFWnnTzoTg9IlJY5u7p3oqSfC7
CEUKHFTHTOh7Ax8Ku6qQ07kCLK2d8tK3XSQ4YpHtQ9pDP6rT0DeCBSJU53cyyBiBtkbnMy86BFkg
96r53Lk9Sl7kI1Kp35uac24HvOG5jc6cPnL8KXDTTRPPd1oFNn5sx8rXCuRYe/0bH1i/z7r4IaXh
9Ke60bxUA8LBqBpbFumXAxx1AG/7PEu80RVyM9Vd6dUoglAG5WOViluvxGldujmZdCzGJHBmRPit
L3U1XkY0nWU+77tA63a2Xe5QIAYCvzDmY3RPdqDJgxU1PyYwIOEnT2gCOXIrYmCQOhS6TtfvVBwh
CeAUtACaEm2mor3vFF1hZIP2fq5U9s5t3VMblKRkZXVtJ+Nd0s+HosBZvA/eOpm+qR1RR7UfD+aM
izbgmi9CqiT0AXt4sTFUXlwCtEqw0qnasEY/oQO230HVMeWTVZc00lRyrzf7jQWFvIlMeKH5eePW
OxqYuNQNbOHcwzQF6hfNVPotFKQBEQ5XuZQNytzrGeti3UxnGV4J8IAnZOT77fqz5fcqBfPihNy7
n2flFtWa8VD2mb0P0zC5j1vxY71GM0wXJNa7p4r+dGfkQjsOrq1cTUomybFzDenc9HnWfkc/JN4U
phpd4vnRnGedHmx0t1a+9nm9Xa9lA9PxkKl0oIaMxRlTsXzf5UNxSiIpvAU+ZCtl/arl6smC7vVF
MVS5dTSlOCfsMlwowLs2roDUrVjhbj2Vokc2MA0Jj0T9xOxtSM+iea5vanAY3vvV+otkarIXDVy1
n0HZAvnvtEc8FvqdSqjlISjdL4ja1K/IeV/0gR19mTq0U0cRRudD15oXYUqXgZLD9DyH2XZQrep1
tKFaTF3V3THkOY3MmrcTXusHIEHqjejAL62nCeNJN0rj+wQE2NdjWV9N4agezaatdgMaCI+25jyu
Z5oAzJMcW5sudMZtbI/GKVcaSOYAcRBJx7dQeZZ5sSnIaL06Yfz/2DuTJVeZLUs/EWmA0w5LqFco
+uZETLA4zaXHAXfap88Pnd/yZqVZWVnNa4JJCokQknDc917rW4QWeCJ/CTuyEe15trGxe8aT09oW
+jOOxUk5Zcxa/Zxk6ETdEqQPvS/DszfHxX4wO80KPni9fUBW2T5yuWrxMoFD4zyACVe03b2LeAL/
Ocomicjw9tSGnPqNI6X73BS4kTzpDEcQee0z+Qh8s+s/DpntBmkQfxsuuReBZZDbKbziYhilsWsD
6b4jg325PTXpk+cxX8sGrRnsusaVl4rf3X0nKoOpWu986zL854MMkDyjSx+erXhRR7hozdEaNX4B
iZz3trdxILG+DwhhS9iHqypv21szCAOzde71PKGAMSv5a3Q+SJu0v4d4xXsOnXmHy1bf21QH/z6h
Ni6dcMqfeab7rWF08d1gGOn9zHuM4lkQhClZX47Wz8oDJe84Iwkiziiug7TS7e1fwDAa+MEh7APB
FejlGnu+uo69V23bfPZ/Ygn5+1a6nuqq9sNrgLXxajU96Y9yFeohcUQUfrw9iymfC8o/be7lZBBq
tT7BDPPgezaeb+/Hi5VJ/ycz74tyTZ4ElbAdl0V9DwN1v/WYq3RBRSjD+H5urPwO8EC4rbUbfPl8
WbdnUIcAGRBU7QODp3tJZzvfaTnrLzWpv0fthrSCWHRaDyXL6YsOffJIGPE+U36Vt31AKM0iPqD0
MQnc6lKtQ9O6uP8kK5qn8j4WOpP4DmP1WCQiOGPGAakF8v2znvv97VhiWGwbTOHHLEdFmYl2OQ9Z
TfiVCw4+n+jQrvvRhmttWt8rnty5o6fINXfveUb+gzSo020/CBAnJGTd9KRsIznPqO/2yN3tD6YH
59szikT3m4xT4mlpiXe1K3Pa52gzetuX7xIHPRa56TsLinDrmnN2aV2MAG5r/hqRaX9z8pjUA7z4
IUiZ7ZspJQ1/fYFpl3fUJd230hbxEbiQ3scpsAFLXW4vJPlw2mnqGmeu5+VOmKnae0H9dvsjabop
BdTGIxcm0PgdXbIA173mxYK12+xf8055J7ctnZ0ssvnbG5nceMm3nrpq35upPIFdb99sCny3t296
eowoawlyR+PpwSozF/8DOxyG6Uu7fvHSKyFwmSB7vT1e400qlR4/G2J+9/Bc9XGcXPt98Z3j7S1K
MUOCTWbrjlgK8ejiRP67R8SKGXO9MnjKkOJehpmx+rZLLw6RHvfpjwBGy6E2OnjLoVf8QNy+ve1y
QFm5DRaSHmj9xk+EU2Qb4lPxDgYqfGxqZOOtaq3HRmXibtGjEd2OfWrSE2We5V3WLuszawJ0TLvx
szGZ2tM/faTN0aOojIvd1HQ2/UliZ/vA+Pz7rmx+aDHkgAczc51rYNAXuP1Bpct9kfj127B4DU6Q
gjXu1BffGujE+s33y4hLX2XuKS0lXA07pkZsy+e/nw6eo4ges2Isj/17Mr7Sv3vtrP5tpDD64ltj
iUqnHP9+gaVxsbnQfwVJ2++FqPnJTNJ7C8Dj3A7SsAwESOtPrE/G+OH2s5sDloZ2fjDt9BfmeuM5
sYrpHDo2AY5MCXQc+DBxEEeRRNKcutz7Mqyc1A7htlcAf0xNajEcPEf6V4Cl7j7w54WRcOCq2j/D
LJen3Bd6M5osVi2HDHVzlYeEfRkx8wsecr08z7pzrjJUO5Pcr0PNCpZLzE+stgZ4LDSiYkQYPCg8
DSCd5i3tly8/aGjPWJnFyi5Y48TCU5aPE7k2rThPQ3AksMbnhNT+1Qd4iVG3t6Mwo/G22MOLUTpf
lDGOJU6td/CTSWTbw3DsPW2jsuMcVW4z7dKh68+43VoE9n7zd5NUdr7xqSetXxoS1Zso5nZzWtWM
/WBfutWCHKxCo38//j+fd3vybSNWydHfu/0a3lcvl9vLbju4Pb7cBHa3m/9+kGE8JCrbdRCLk9m+
UQ56GdQ05QaNNgA2RbkgUPOVfclo8oxyNxT1e+071F8yVkCpoZeDDDTgvh+4NYnr88E5dh4dbdA6
zbldNwU2AGaXxMXPhHacrViN5xGv8bEziR0JFhd1fNfvS+/b1+Z8MkJLn2VXInRzZLMDQ9ZzEZjy
XTA8+E7v/X3CMBca27XW52rd3G4VpAfMJJhOq96NGHRIQGdt/pGGwQGlWSPPtw2MOJyvYbqhG2MT
CKV3KdlCu6wdfmQqkYR7sQDA6quAZ+8ct30ge/HOxyZ+uH08nGVqZxdjvpEFgT6ewYIhb4e328FR
HW1QgG8qs1lLjnI5a+dngYb3YrBS2dd+9mYNDftW+tXM0ylSBS/QI6qs1jLNJcq1dZdZ0tjfHrv9
lXRA9OWi2WIbLrbABiNAUmiga3/LRAHtCAl26/eGCSfcyoZVnIQpg+YlNxK+NPKZu1dV8LBQsHar
eNhJe7h38mxb9Swt/VDsrLpCvxSgs2hm1Csy4cIra5NoLK+Pz3GB/pXqFSi19f/83TsAJCRB6/0q
s8Ion5BJpo4+WXF+VLQMj4vV1zuUKxysCQtsoWu9BRspt3lWGht38Y3IG3IVDbp7Ir27P6DryC95
X04HW/l3ngGwA1HIqrzoShoiTWigOR/fMyfD39wGR5mE4ZnFoqPd7JyaSCmsEJlON0wUIYcMAVqA
cTRf23pNIxl/c3veWanAsjzFv0alfuO4q6Kg7wraa+Ie4Uhz6KT3UC6I8O1pfL8JXW8C0ptA9nar
u0nOOmOs95oQgx3+DdBpnXhfstC7EqyBSNJ/NGSbXhabBNA6bwJMU64LS28YolKFzr5rDdbpuevs
cj/LycnOehKBuiNabPyCyDEjeyhmQuPA5YjB6gnLXvITNKx37fbLReeivOARap6XuS222Zx4V9eT
Yg9MGTV/n7o4RUJ/H8tYnIfeEucYexi6F+YWxHaTT2bLKJwNcUBNUD8EvbuvWwrEScHMumlx98yv
iTPGj4XEeCBKwlZcuNwEDVNl5P80566nZlukeXa2Zjocudsum3K0rGNTlfY5dcLrrBt/762Cu8J3
kXD1wKUOShSXfJXk3TbVJB5DZVosZ+27m4T632rwv5JwA8P3KMOOwzF+kdvxZoaBjpiAxWdD9u9e
aqDtmWg2UBABtqfOpsEp7w9fLslK+3myH9NVBOQj2WwqPOOpYKGza5n5c14P2QbyLR+QbXWHUci7
Ss/2+d8bInSGzdIBhjEq+TNO8cfXcq6j1Av+vv9xlaJNQ4kusRnSbZPlhNetG0pOPSHU7zgRppNa
xV1a5w9ZTcZtaaPyvT1U/9etIczRYfju+3ITOk14NzAEchpm6wZotLEz/elHAmjnQLXmsbIgSCgH
7n/Zx5hfS4LbYSetv3M/Eh2joRHOw9k1RKSTxTxBrZovbjXdFbkMN6ZNlLq/Rum1a8bebXO7a6Jh
QfO5/sWkfO5hkz+N65HcNpUw3G1M4gHFrjQ+L+umSYZyV9V4liwzhWyGvRS0+mvYMcqDVx/+bgLT
/+dW/F+32Jkgi4lePij18aw9azzfbjlT/N/v3v5gwpnAu4DqrF21cOtGrNiQoq3eEseGpr1qxW6b
qmUci1ex3r8fCwpynPIUR57Rqu4cCyRlaQ5+IiWNesNw8AZOZ6EFKuZNsL4UEAmvF4uM3KqdIsPx
p9MCK8+3muZi4cGGXVfBaqXrRmk0YGy3zZEyNC1Qe7+M8t0ZFgo1jvkU61owl4DlMVolqesz40Wy
9mANrZE7dGujlM/qtvGYrW+kmVV/P5K+IrAZFCJVyvVXcTucgmj5Q8xy3TSOtUCLPWXFt9m7OQrz
ZEv6CFS7/7LdwPml8EHNkEZI/Eh5rd/Q9Sh3wLunM4DE6YzQJaYbMOIzXkLzTBYLeD1FdOtNT1n5
nGp2bVb/3IcJskliYuRs/HZbk6pa5FQiqtqwwfFR70oRcy1ObX7svS3KDdx90nHj/rVcpbbzeq7c
hoPbrf/xWOLxQyRjkY4rv4tey3AHN3i8wlHOd2WK1bqQRX1Hr5CsQCvAjJkGATL7ZDr4lanp7rIY
s6XzWhCJuyfIJXiYPHvfs8z9pgeDbDrEFBcWkBqqOB5PY2vcgSm2rj0KQErACY/D4fT8pYB94fMT
IgQlm9L2K6zsa0aL9bVyu+kSDKLcFi+pG07PtVrAI6AxkMIYznlIQ1Ck9JYcWuIbL4G2MmfJ/DC2
zRx52qi3ceDZFAhDr90pe6RNUw4ptVjbvbNceagwGT9WY4HJVNqV3qYgKHZNvi5XfPcexcv4ZFPh
3RF6bG6HchyffNdlGWWZ8TH15r29GDXml5oqsSce46CtIzukddNl6can+PLDCh18t+06WueTHbnF
UNxZ6MQ2FiirPZDwgpSxZKE7E9hwPZLwtRzy350ZN9fbPWrxTAElg0qZh0WkQtf5mGonInPA+uod
w9sJx0J9YVfZx+S0qF153G8Gugh2ap08UXTvXdUdpMzd53CUn92cYCUqBDWlVntHe0YAYy/uK3ad
7sOhzw/Jwiq3fVKrD2ktLkSZmqbQ+tegMKMW3/pGNCHU+iqZodVbqXEyVyIOpIbuw/fiM9P58Gfr
EF/miWWHsLo4EAOVUsrZZ9U4Pev7G57+thGqyRBPTCGJ6AVKiUZa39roEA9U7mvSxz0LAyYeCmfY
Y0+7nbXHe6uN4B1neXasAf/RSOkJQ0xB1q235mypyEad5LFzVneiS+6gKpz5KS07I7Jdb45mGINb
tF+aj1q1ERjbGbwGBGYgvTHqdEagsp+7k5m69lHV5Z+q681NXzfNewguKaoyRbHNWQxoJojOggAM
B/MGvbllWA3JS1gMx6QR5vsUZGfE/WmUkwv36tsTCJdp6CIUXNSTzXu0xC5vgpSD3PImNHJqQfY3
6StK12nnFbjPyrzgUhhq9dS1FQAJSxIsUuhqp0DtMINUkD+6tnnvaHD0RDg/OEuO6GsS915YP9OZ
sl+he+tXL2NowMKdzToHV0soQM1ReD5WSS10fXc70zMvEJes3vszra6Z1/Ctcamrn8u67K/C7uD4
c8/yEe0ZZkvnxm83hoCdLciYeDhC+XQ+/Kk84D2vfo4hdbZ4yJP7oZwItGrmO9qi1L5d4Z/8wLWf
3HWzDMudm1NHr0zMBOuqL0JWzzHnpQbxmkU90oqN1XXjNou9+YkEr+Y0pHTbYlEQTYpYhMD26mLH
zD3joRY/bIqVm5SILZCJ6c9AMZWIuw197f4T3ZUHohN8UBxC7AxDyhZeS8LAWkqgVNnc0SAC/F6F
3r4pXJPWxzz/CsqVdJIun2E4oIgq8fAngei3gHrU3nDIGtIVQfV9u2S/piTbBo3v/THyFl8HsJvk
wPQsOEuAJQxk6ScCyGRfBWl1Hnt4lf2MSZaQFCtMxFvrmhkNRGbvNsLnNzdu/7l7+ysdTpqkLlNF
qeL2xZsYnKfZ+eEIteBIJnuwXu+23fRj6CwUd/b4L+Way/2Q4hgeQjgKiAEuAXGTDBtUgF2vKh6o
WlYRNld6pdlM3YTyrun9IrqOOXGZp69OTCOALsl8TMzAfyZEb23DkNTmiGV8rQ+uC0nT1MNPSTP5
o67nYYt4p3ooE2ZJWOaJWYRSd6jmIv8xZt0ebWL+5mTTp1nIHE9LEXzbKnhqA7v9M3qS1kyMdn+R
OPcy4lxV4W/cxmVYliUlUreA9DQnyPx9z3uNlzHZ5cwIDoaPLTzxDWsnpmF8yEoLFH+ynJxF6auz
+OTa5817w8he5c4bPrPxpeKcr4WjHyBE15i+AuvEj8jh2wiAupsFOEnV6/MMcP/SDPpFtgAkWqF3
uVi+/kaEBTbrGqWzZ2UQHNv1BLklSzN88JofRQeLSrecGB2t4qjFIBHNmvrWDD6ec9QJPhY5BRtH
RYUS3g9Bh7+q8Y2b1oNo1aFMUnPfOjE8GTM9CkpJR8pMWeR6owMCrTbX66vcGbpwd6lNXeYGDKQr
zIJxsKfIKWK9k7Xtv3SzE26UrMkuLmCEkjPmn3XRJyeqR8sBC/01L0wc2kkOIKg0fqaWQY8un1i7
JrOxnRmRf6npt4NbNtmMorkKw5FR3Q3Wvcr798mwSZ+VlXuX9+qrw0P3UiYNCv21vukFnfsdfE6y
IU1Pu9braNnlJdSV9UygGZDgDJ7XjWYNufg7b6wtKUgaY7dn7xYsFyfLhg0BMCE/qIXCXCBbfRpg
dW5y6BMkugflgbYIFzEzme+QylBXyKR/oPslr04fLgDqjGuOSHtHvxg8bSe6faBx9/7zDWobEE5i
v5KeRLJkWKhvleV71MjGwR3T8hTI9VMxxUtbZOJkYum7NDF9XMtSWzG4E4Dtybi39HC43XO9IabB
mqurqjUSEEhJG5pbW9fPxO9ikb8713L2Fd/+LlHZxDLC/x6RxEKoYCoWkTTW3mtNI6Ntlzc1Ibyw
gsz5DIe3Os3nO28MZgSVyrgK06ku86xWKZF5UQBk/tl08uAb/R86GY8jrAdMMfiEh2yZLgY8XNKl
8rfMIC8ISk8K0C4PH+aiDx84K2fE35YkQbOr/kzuahhJneVImyp/KatT16ng3M2ef05M40UB2zjW
SlEh9ezlXtbFtXZZhSl8GtFCTgzRyiWBwtioNrfFtILhdolJhB5HFb6UloEAJsse+wrZw+SF6p4h
ypfBfTmyrGrWI0T/ZFzbmAlWO+7y8a0y5/5K8SK4J6e2Yl0xuO9dmh6qEF7IFFvNiaZxs11aBZug
5rXabcMzu3srzPEjY1H1bk+QZWMAVFPcNp9r5/E7SwGDOfno7WZFtKsL2XnP0RCYQ1oasKcsPBvj
TJRSU/+iwkvwbWY/jUUS7AvKY9tG5eahD8B1uFAfNtpT5xpe87tnUktPqjSq1tNkULiO7KydnorZ
/Wli3VmX8OMTEvvq4jC1j0jvyCDcqIMeKPAWIn5LwCFy0S7TX/E6ozSmo4cZAgAH1IzgSYjW33TD
MPwMuLB4fZjuqBeVyIOs7HEZ1v59bGxNe+nfyLnbVUpmXOrIFnQXmUSC8W+f1kV+5yrx4vh0WbzM
WB5sIyu3IyJsKGRTvC/pfdDCV9/VSBOo76p/UaOhqwY2naxTZku2lz23sJa3pZPLoxuAdqsFA/bi
ueXFgb+86UXinwDqyKMKCHSMxx652GKMCwD2SRyd1NmCjC0/3NqkxEK9vtYF13xPhz9NLhZmmlQv
jZ8/dL4yt87ghQ+ZLTSY2XS4zDJLLpWVeAdL0k+1e3pZ3vBZyTaheVuVl8mHEhVqrmFZ8sNN/JE3
HKP6NmDNN+qa5WJXmjhONu0KrbZzF6iGWdB/slgKcdi8KfGW6AUMXJ08NXlh7Xjr5Y4ClvVctbn5
zAncTZtC0xl1HBZ+Tnd3k4pXddoBd1BkOS6DxbiS4rpuzOHA9QNZFIbfi2h1d2kyrvKym08JzOYD
M454tSmXO7Muu6jgL5eOPKoLa+U19v40x3p8m7ry2ha9ODE3qbe1Y1Pmy1NxYZrF1U19prrNH/G+
txezMK5lahekN5WaK5yTXql8VZuiNNM7kvcOTqXVxcrik2VWBvCexdpMA6dySTXsoyvoUdb9u072
WZlV9zoQJUi1xTqR6AKPkIeqwkJOW4FKaMr5vrELsPCm/zqYGmCXFX4MWec9Ze3HMB0mSifPeSYp
AOOfPgwTAZGNU+wCSZ3Et446lZwwDaGsoqsPCfHaUeUebNoVX8Kj45tL98v1+vY5bxjtVVURGgvr
TMgkecHjZkdCY6OBypz3AxxF16uPOtHTh0aXlNdTGFUVHCXDcNQL+bf4wNPkGIQJZBjpJpT+KtGi
dqlf+DQoSoF1vaCE2STzT92vy13xNSUQw3IiaI7jEk7nLCvu5oF5juwCP2Iu031rZMWDWdRI7Hz7
0qdw6sKBTyKf++kD48myydFT0GDypw/mLAgp4+65d8TWbpLiiTVETTZtF+7whXdHlwLGWjtIrrdN
Ngn2W1vDNgQ83znaf71tCkq7s91txqyaPsYKMVSbJ/khA/iYJF6IBccwzwBOy6uKuRw7NQoY2C7F
sdSpeS7i0d4CBW2+qFQ9ahH/MFzjyFp8YGrFUJD3LF+DPijv6y97ZrjLwW4ipwrknhQKQGFpSZgQ
NLrDXIU53+xcvOqFRk3ISmBojQ1XKes+boyKir3DWj2rXo2wkBeTam2eIN3WLGjCwpjPWa8IAWm6
5mIbBQuVxERDPjriBAKdQcGyrrNimSkJ22ZuYuQHRLYuv0nWbdNYPvWEGFzzIbxLvCllSSkRmVU0
nA1ELb6PNls3bYXHORpCxYlWDMQxERd49QN6VBQxw+eAELewTL6U8MP3XvrNuWQ6gkZUxu/L5Nb7
dxb5Ne6Wsn5AYLIbfHu8Sw+WKZOHJG2LNzfNAGya47W1125gpayHLnH8UxvUP4jQtB7QsVxgGbcn
0Xv1m19b53pqoVXioCSEdGooVuTZz2kGpnMAHxC/Eg83vtrAweyu+E0fS19vKaasgCv6e2G8nWLo
0VUlJWafvL36I41XU5GKZ7k9LQhT+1GtfMKf5dxtGDzKo9ZhxwSDjacKimNigsRPcIRbdPmRORCq
6GmifCahNPmj6b6mWj8ktVN9h3YgEH8hSCF+tBELOaZ9IT/rJqGB47t/BG12rw4bJqLwukY3PLR1
kJ8rV1pXylTmtaLVckWOp89jZ5CEDZODstSnPyCsbcHXXCSp85qa8JEOHuU+lu/UnB8zaG9JK6rX
WNv9kzCCDdlUdOmZh1ZmZ373BrS50qBn3Fsm4ja6picAzZSM2ooAaxLn9tlsUP4vXPudqFqGuNkv
X8bKolQfqN/ZUr75DTKdoc8Wlq8KdgOljT11vc6y4ztlDcFL5TfXtKh2FK3c8yQpks3dDL6YkW5D
0YPZm5mIvU1V52EazIQ1gfrwlHQebg+lqQp2tST6x20kNUOummVmxjsuq/A9GwKvB2SWd7Pt/iLb
mizB3vio2mU6x307PmZOMj1abgMYAgsgnZseERHd5NwN0P1PZvnOiu8eq1K77TLQqfRj/I1GeHmk
+y6ofCTeXW63Dz4SCB3YyXXErvWsqWfgaDTefNi6i3KdPda0fC8M4V+9PrsgcG6ePZeTiQiHrW04
LqWtkqbITHGypqh6DKw0POBttLdGKd9g1HLyLdVjizNl5zghY2xgvXnEeR6TpGDCYBFpiiz7SFcM
MWKXweeNl+R6Czy4bbKwC89FvVQr5LX5rio4dbeNoTRiCHyBlFzCcoscmzKCbF8Q+1tPfi+Lo5lh
Dm6S0qs2HetQBBAwj5cpcJ7mnN5Bp5/yddNWm9ZwUCD5rbfVdFW3lnVJR7P4tEgIiebZglc0Lxa8
pMCi1C1yVJwGKT9en2xElYPucXprVwatG3XAoB6yTpQRbj99HAzKhvNojAdFaMeuo5KKgacOzkDF
gr2VtS+95wcXStrBJUzIN1b50u4MTwIXLpS8y4x6eVH5q7OOu4mVBYehGrtXpCEs5JW2I0Or35WH
zMSZ02XbjFNzdkvEGl6gqiMq9TPgCFQw9beKq+Q6Dzcx6Nw/jBknZmy+iaHXVyCjxq5obeNkWMnz
vBj+/SR7CCWa8z3DKPZ3XT2k80LgMKPYggZOd19hOyyfk8ca1I1Fvr/dRSBy58E7MiZKBCAS6xQ2
j+U8NGIG1motTlS7zQ+htHgcx9/jaPWPi0qwMkjUQD0l2CtryX1hkRjAnLNkdRq2Kyb26Dpp/JE7
07AvRtM82Vn/yIlGJ982h23coxf1upjAlPWnmspmQ0+HUN6hVbt4WBvYWexcyFBhM91T9WnPmtaq
3KTIeY7obYFp2eZ9NcLL6sb6vbLHNkJoLD5BCB2rRXhPrYdxQMqTlML77SQJuuI+n55Hv71jdhAe
x8xEbks+7RvtwPA+W+XkgejObsfcOoAe8Qw8DKU2Nb1CpCCgaKYSReXHOVpI0fSHeoZuutg1ud8J
S55M3ZcQ5Db8LoaTRUHl7PcDWE87fEY3nUdWkRIrud5F7DVsfay5j0tg3U1NjWZt6ERUBJwrUG2u
qJmBCkyAQIa5NK/AmUyYpzYjes4l0RKJegF6Whl29mz7Sr1IpshGYn/Wnmm+ZR4fRWLU/9y6PWYM
QbdZKnHwtYF8EtPVC5itK2WU4XOZKXE184CwyeqieupCDyAcQ4aFBgkzKiBZP5m/KIy+iLGbXkg5
HymjE11vewiW+7HqHlxlE2VWAl9d1OC+OQFizVl6+geHRGMsy+V3r4O3LkmeMk71Q+ou1BdN/Qgf
VVN3wAK11bEHoD6dgp+rS9bOfRTaaVKeShPNk1kj3qEaF786Cu20nXpnPy2ne2FiNksztToH4D5h
su3OtmnF52JfCme8y8uh3ga6j781mZp+33g/htz191J7v4m9TXZWX6J8sRFgtaVpPFNCBuq71MUn
wsWPhObkpV7Yxchq/ORp5AkyNJInxk/k9gU2vhK5ETVKWgW3lNfbxpiJ6kiW0D/bY9VuFz9ctmND
Fu5tk/U0ONpUfN8quCk6S8tIkm3T939shshTS/Yto9exMKb+mFN/pZ8+BLvYo80sDGMn6bQhr7Zw
QWZtjprdqg4osWAuxxVN3UEP9LMKgwWeQ2Fb+/pg5sbKMzbIVaf3dXQp+0ZFRxuvTUOWQHQmj8FP
PGjhk6bARZJJUB1oByiyq6SIpEtB2RIXdy0Pt85o/00h+f/Ehf9LmIUVujgE/8/Ehf/VFd81har/
nmPx9zX/8BaC8D88x8WsaYdOaKOdAGjwD28hdP7Ds7yQ+ppDLytwQ5AB/8RYCMIvCJUkfzEUwg3F
+ir1N8ZCCFAMFs8OeDgMAtzG/w8xFjbu0f/dzGtZ7M4kLsm3GO/wXq/ggv9mKm2z1iY5s3dOXOOC
SFQA/ZJKETzgvpeOn5168tp2o+f8EsveV5EnLO/khR2Kvtbc9UhIjok3vwRe9alCwH3ewigm8VKt
Z8xbaImr5AJwEks/7YDSe2iUyi2p1GDwJ3xD1bDN43CdEvofYGqmQ2hgjcEAzUItOGuKSLPrL9dt
GuTT3qiYk5bW7O5tOkK7DLZsU1g/AZrEuanuzDobIjyOFIP93N1UlqC4J/1/sQTxXlQ2RiOGXbvP
04fSjY8oLrG2odaLmpD+Wj6Z7qGyV9idM0We6XHqklbm1KHN6LbriuoLu1f61jSLdwnaYN4yY1TI
+J37KpDLY57hZyzUYm7VE8BtfcdkedmYPtBRKYvwKMvznIHpz/AvPS6uEWU4hSJp59ODK+HMstDT
Obag0KysyHaIUgBMPkVYBf7Urv8n9kV5aDv5Y00hR81X15dxuczL4kagj0GnllRD7y3kfyeJTCOM
7QtIoKsCge7ZOdeUfH4fK/uFmZ7Y1lX6ES5tjgFqdeRWRs3XShLxMv4rLqcH3cWPtMPibQuH+uAM
qYG/j+tcV1XHos+ci0dRCVVu+ODTSeNq0mzGHqT/4FgfMQrKna7NLoqLeB8THdF5JGvF7rCvWjI0
nHAAdj0SE2AFAKuTAxah8yAJt29WlQf1XIJnO9oMVkGUgVkze6R6CuXHDV8b3M+btuu6QzbKbeKR
P7CM9RdWtGepupPP4roL+mzTVuFyHxu+v1HaXJAAdNlppu5pJ+05zAsn8ry03C5m/dUax7BtkjeV
H7CTb7HI/crJE6eg8Kz1pg4oz2HhhHLvTl9pgM2j9KxorOgqV/QORgr7s9dQUfGCH2bnovHrMErp
0PoND/8NpSaWw9euDEBxlRXHZfnfzpR/OsGcRQjPJpq88tsfMNokIzPkOEDJkRmGf8QydqWmV0RI
CuILfqaiQVFrF/QufY3SbWqdT7PJ/iwYhqBc06ITjbMfQXtqJ6oI6trmix42eLsxrVbJN+Eu7qmI
H408mXZhhapb2EcbrNEMqI+iOHmRKgmf/WoA2PfHXVLzWU3uryErnQMFuWNeq99xmo7bopxTPlD7
SY3BS5kOYvcu86Bh5WLAQgu8FBbbGE2999gVAm1TZCmWJywC1mSLHPbDqCOREz8Xp78KeqobyvOM
H41mvSu+nNwlzgVIUiRpC1pNF/lWIbedS3eq1fKWm+KNyGiXwTuwiHxPCXLBh45viRM6tQmpMJ1P
ChdYqvQlgWYWNv/J3pk0Oapk2/q/vDll9DiDN5FAvaLvMiZYZuRJ+tYBB379/VBW1ak6dm9de/M3
kYUyIqORwN333mt9qyfhK1TUkfxNNWNszvtPGXdcL8TFSc27qIPKTHJBta0I4aMpN0B+Ut3ezEl9
F9oRc86jrfmhDZt5hrN7YPg/EA1qMMzv0lXI/2WOjEFhQz3QNxDhXKQvsZaQMmGqa+yvKFrqtAAh
ybQxxhwfcqV+adbCsLRovzkIyLcLszQN/oXQ7E8JTuHO7gg4/da6E5jkiWOUncE07tFypNOM0K93
fmFmw8RYTKjankRDVZBHrfZsmyfP9H4WVSagi2d2mJYFt06P3w4kd6jHbb719fFYRgWwjQ7Tqx9z
/ANuxx7AZW4jO+GU62zTxfumyLegQ8GRnCPzsSF6K1ORdc0EYo+y7RjKcIFaI/myZu9s58bH9LfU
0cFLYMCXC4JydzTA3DCBZPg0fapZywPkDUC/vB92eoXc8zN3FGECORWk11RBLYty1yWmseddQ1Ze
7ODh3Ft5W+yYaQL5j0k/KSNwIiKH5Sx11AwVWqa1/c2gIMWup6UXnLBb+u/RIS+Idyt+1pOHslnV
mzoWKKVdvLA4kpBmmGJLiMy4bYaR8tAX50HFT2Zfa4HM8SlBK4EHijAT3oKOWtuCGbhN8Q/HjcHJ
tmyISnNlsZ/Qqcz1dCkjeU1EzDSN82kgCng3k5VpDAqQZeK654JOtK2RMFksVBLv+rZ8i2h8s5mB
E09kSqdJWUg7QXNqS2YGNeGpM+LQnVma2vfJAN45VTVbrC5gF/fV/Tg139LUExdEvndTW7fhJKcP
DXvmcRo+tL6S20Lo+JcqjMw60VJNglfQMXIX4Skts9g+sxiwKFdkcKam2kOkIfGbWfXG35AcnO9p
vvjh2E3gPC3nTdTxW+tqHhmUdPYzp4wDw0ECluGXpvUjXDiNBOIQuaYA3gQKQfWGEPLvTapes7pb
3hZxkORm4fkjQ8LMGdOrQxVnw8EkE2DXVwx33PEg6OJu7Km9rzCahWSIx5ZsA8zsV7fW2BHd9BRB
hyS42TrkTUqRCLhlMvy30U1eU1/sYlRWqevvddsi3rAZL12GKdgYYt5ZMoE2pgU0KmHZJQ6x2APe
4afi0WUHgs7WvmE3rQMcFFHQLHxhQ+2+HXNsrmSPVPn8nFfmvdvzO5JTRJSVSLUDMSUBfaDu6pJk
U+TRTHap+wkwcrWQqiM+C//sADjFGAY/Q0eu0XEjk0G6x4CUoPZwL+lMJokkQqUnlaipyHhWaft9
RtyVmecq8uiJN/Yv32IyjPm4ptP1mrQdIsWaNZce96TwSA2prweDltyby1hcjbOsYm4+Z7Ku6P8O
6HBdDIAWs11e0HTwD/pCU7h/L9HqIpapKaugR4G/2EYTg0gD72YIZO/BuR9mLrzcaD9dneQYDa2F
gVecxmWlMNsCEe5LpjNDDiiAC47MzY61xf7RrYOwQh8+Rq2W27lo9i4xCMHy4en9Jy748qJH4qHm
9HYuylnuFMOLs5P7n0bWYiU1PU5AKn/JiP/ZeuuuPcRReyRpyT9lvIBehOLQiyWex1J+QH7RARM3
Vw8jPF/50uZjstPLP0gPoYswO/t6lEdyXb/biKUCuUrJq5yeg+axWEnURgdPX460FR5N05+2UHOn
bWrP7zOSXPxhRFRVCyBKmtjaptInPEWVnAl/Mo9Zp3F5DCTQRInI4a8wz/NbdJXKScOsTxAf1NFR
eAv0AVxiWwSJ/pFT4LAZxXGyeNdz4EkBrJ1kM5ZW4I/pcGnkkgZM8omYIEokiCNop3BLyL9oRsJ3
QFTktL6Yh+yKRdyxL02hh1UIcYbbc0VygRZV9G7i/16Gl3EafZDgiiYFoOQk83ZjlSHPis0PxyPE
p3LxKawSntuZKyfseVaClzqjkTBFJ6llTcCcZE1jP5TCvTSAPI7KZQsk8wCveMLJokvoFhrwczPH
SoFZ5XYQNaEWJfe+GpmFYgikAteflqI59ExkkhSRhLMYSAwkbhjehE7C6Tesd+Qg85GJFCly+KFD
3XI5Sigv0EaS3xSWGKYqzt7xSUZxeTO3JYNtku3pRLi2HubLByNv7uws6ynMu/HqLd6nUbY/BrQ7
AajaH+kyhOYYoXfKYGxPecXuVkxnoid9mpOkn5fm+MuQsbdBn1eHHnNcPPieG9otwThObXPc5KgZ
2dO3sVbWnfpFi+070Tv4n61rCToHggft8mSwPhhLHIa8txl+98T9ppLFTew4IopTW/vbnqTyLmt2
ks7D0QSLSjE06AFI1ievnaagKDu6xV6Ng3V6ycdmIOe9zTdOb1dhNwmLqqOFPaqj+3W9/EnWLO+O
lj0v3gi3pKd34TPZ2WHJ+U7Iwn3FYWXdDePc87fpTYHrtngZj95P4cUo4QdjQyQh9wlJY0LpR7cY
z3X5c0l8bA1j421cIc5UrvrLrI5OikaJmTCBG/KLs9InJz0ChVqKHkBsvkvKRq7TpJ0HGfYT5moz
RgZsxhED/JrRueaQG4VkdHTHesdlHZVjw2Bl5H5L50s868fMGNzrADGFtLfoa3FVvZvZcwavssIK
VTixL3TAhBYYEZgLa5cno7cThgVDM6EXiUn63rbBGix0Gjunx/xCIE7ODXjsLPM+ISQDhGj/LpKE
ce2YfZaSMCykHldrQcxW0qEENVuNgRzUGYHKTUd21RJ/OE5ez+Uh1Dd9QD1ndcuha6xfBcC1sWUp
dYlWTgpKRH8k+hrNbwFnLpY7HeXd3o7khXYZZUxniRBGyxFV5yViQKzlOmz41nqLPcAq7aBqwK4A
F9hDF6qwjTcSd3I/xpwlYnzhVkWYfdzpaTjDq4kd7cuq90yFsenL0cY/UDZhzYW8s6Mo6DS5z1Pt
R6ZIq6EXgPCsZodzLM4kFDtGOHgJMz3GKnZIPhHaxOQkitreyLYdUSVziZlGQn4fBzHSSvJAyLXR
X+UW1arItmynv4Tw7hKJL3AdWtR5A8thJhTJNt/R8vbP2NifdCY0Ae44ZhHkyMQM6Hjn8jRSu5iS
vcJYbbZPNkFvWx/RIgt/5AZxM6M8ar4bOfFPbpr7O1dyyspIysnswd5Ch3nxvfGCe607YDhl+pm0
dIbnHeIbe9BfMoKh5ERaegtCDE19wmg0JQ+qXAbYSu3bPKPqnvF1kM7n/NCk89pkGW+7+eE7JRGK
GZ6k9RhlGYGTYJFXuKhRshJJ2Oa02umq5zlggUES1Zkw5LGY2BOX9q2X4BzrVB93OFJVmtTnmqUg
hbexxxv7LKaJ/qTdvNjlfgVnEPbhWhwRHnR0p8G49Ox5eTAhrw2ZoSfbOvuq4uQ9YzByQah3XZDT
bdgvJ+OXr3WfSHlPhPbs7G5p94LOCzwYFTJzN+GVDReA5zPCRu7hhC64we+4GUxBAg5eEFoQ0TGW
D1X+qYj9vpgQ2baLyu48Xf0cql+m8vFfqYXcJGhKEQrrraPwZU4a2l4Xv/wSkWq29N6ugg8ZlnE2
ooW781wVPUboChJvWs0HVrcB67DRBnElUDKketNCuuTcoUI8Fdg1D1B6iTiiqhStTnk6D2QLDC7E
nf7S2w7m6YEelUyQzwr9hZmCh7xueS9pGGs54UgZi0uN+D0ve/NA5OLRzfCEj0pjH41FBBezucNE
nLOhUjdZRXU1HM3e92I2WE/1t2b0XzuLO83t35Cskg3vml/kNPEPdHJnu0WRw8lhoA/M/G4KHQZ9
ZVOixWCJSoFk6OPAvVnCfkxaDFLA5sZtVsTPBXhharH5imyEA1MzKy4n3USel34wKJFPRkLvOqvU
98WBqpA1R8+yPlxr2l57v39Ol+RlsQRARckClhKecMskkdhxwFisoOTbQ1b+zAdRH7WUoCRIUGGz
WmZuD4YrsKCC3L49u5kUyADs98KOHkyIdnPp6cQyVP7JLBZtFw1wMVGZcJMMR1kCyopWG6Yzr9kj
tw/XzJWe3htQaDRVXT4cbsWk6Gx/V8QT5n5Xjo+JAsHTql+VBVslMYA6xWbyID3zjcQemupiBGdK
eWeMuFB6VmTs3g9u4gw/FF5aHDxrVIFTnSUfbfXBRa9SYGK10kjwm00sTG3B6xl3Xy5WFldbaFg4
AyuagWmYBSI0Srg5hpnfr7frJvHzOdSedS+xN7quHqzIu5LpyBkSeV6AMuao9wNNICOlpNMPjNVm
Mq7qicNJOOpFj9i7/WIpYnxguVdblCdmDJ+uUnd1rKmghjoB0OXO9M5dar8qS+T7JUXYDrdmUwIa
KRuBct43l62uf2IB0PkjRiSAhZCEQplPhY9Dofeab2wPZ0PvTwB6JFMlglUFs+sIniQaj9zed42x
JjGKu7x3v/mN+dGAvmqbRtINGr/Q+rcbMB9pXepb2zWI0yFrD8UqYDGrYFlZmgixSJBz0eoPg99d
jZk5JBEMqKi4hczKaDZNK++8WbcIE6ueFy3kSPY4OmCO6r7XaLOOHyX6F88iIUiVZX5SajgWaQZA
yNp16BN/m+PEmhgSFzljQmyIlnmZZw00wGg3YE1wPU9DMgSYp6DS//PBWunU1volt3/DjyW3mjVV
ZPpgulNTOYamgK+3GvLcJb6XXEqr/tvE3FK+ylL8SEe6Jq0sZLAUBJDdbg53dcnaujBZZORWFIN7
qlNMcoCX1uSAiiBMrVAiQBH4Ya2pAiiQVsD8+smxAN0ubUQyt99cmxa1Txdqv8Ujs/X2q/aMAguK
okTs09jax2P+WdvLY5dx5Bcrr/72UOb4B8jZ+MdzgzdKz9zk+OdNPGODJSt3vakz82DTTj/WVEY9
Ftgd5s1uDS3ApgLYfpxcb9dF3TWWZvb3SCCqzfbYAwVfOzuWR0eLrJ2Dvf7tt29pxPE/vvv6sy3k
Occ5FtgeoGmdC60q97e/2PEGEPK31+H2vErA4Xjm/ORYww9/XJVXtE+U5N11hm4fJW1astdOCi6/
zXGKegwDP78ExVhMip/fH4lT6ve3zJgVj/47uen2tO6Ak4u1burWv/r2qzPy/2jZrdhi8Ij55rAd
3NE+MG/piauqQ+Gx/CZrLCDwocdeRvZuclaf93Rj6d9icjQfC01b+U9MKkiDQU2RNPW45wzGmlD6
PlpvYO836+tcTtreciVS4DTTz/o62DY6EvaAJajwZvvT457UzM5zg3IB6sJGj9vz9nOWuKOWKTCN
DwbWbU/DZrVaFMm4NA9Islx9S3MRUcZ6writv/lqJvMrCSfl9hY2tPxbn9NoDmY9unH7149uT29X
nJ5qvxZ9KsP5N6E9psEs9OLw+1a53S/rg+nOLJiNhx99daUNjYCzn60uNZ//vBGx9H6bOevUilAt
gSfOBobn8LOwOx+bGVY2FIw/ynjAL1o4d4JOwQ5JMMbJ9cHyOgyzayjYzVdpNa3gmsdXtiXulL4R
PEb63aw2aAVSyVGd4grWFtFm+ZSl54mNLTB6qp7bzXh7aNbr+fZRkmrdKicE7I00GDsZRsj4n77I
Zb00vgZEuCW4ido6xc1knQb3VQeacby9D7c8qN/vCN0cYWpf2uhQCrrpj1b584VSb7lIu5cbJ85I
89SX18l0vMBJS/BKwrrq60ObJrtBI0QP+c8bdAbrOon5758zVsF65oqjN9XOBQEnNlpND0VDwVTS
kcAhTaerSN397QsqNcmz6aIeWz9nQEWVbvRL2T1rRqvt7U7Nez0f+42p4hHAIzLmvcWNtuma6haf
eRgLXx4k3VBj7GC7aZGTXFuHHoQzDX6o8vWvIsGL7tUzvQU6uB2HJHP9pfWOGVejAaIpOWhck4my
VBt5SqbYD38e2B6t4dJ79hnd9CFfyuvgF7QvIGddo/lXPRjJxTUlPSQaboRMzPkxRb0mYlffZT3V
s1KzDclYmsaVJdO8jt1A1rdgoGDnxSXJ0XkMrZbj9y52KAjx6sECaWOPaiqjy1mXZxFVGB6HLmqD
ZnIedV8SpDuVnw3RkkBgig/MPvDuGi4GQ4mvtCsfyhVCNssx2w8tZ2xQIKJZwsRNcRqaDXRO8Cjm
3DiBa0g0uG0SM9ecu3Srm1Z5/vPBg3C7scRCFGB0MUfP3SXCf6RxS77ROLcFimcYh8PScwaJiYld
pZ4YGiBemkSqSc3kKMRHdmaGpCi4BzAA5dlaRPH7AZoFTSCHw9ng/YESLg0SpwxTH91/jTcQzAeg
4ttH7fr09tGfn0hkY56mqCIVkonp9vYJPbE5/TVOif75H9/g9l1uX2wb6Zukv75rdc09jbbpnsw6
kxVzOT4Ehasd0CUHMBrVqdO3t3/986FTeFVuT6uOYKPaKYFsjhZHtMk7VT0kFrGsOwl98lMc6eI0
kRexU6V+6KI5KDgRzpKLU7XAHMau/0FzxeYbkFhZqr2vouTczNwxfmOFbAW8LyyPsaWddDbOY8Oq
qlbiRanZBU155W7xZqmzgVUcx8AUSMz0WwNrq22yrvVaXu+QKPsIII0vJ9G5veV72hd/0F3ZrpIW
qyZq2oIDRGD6S5pT4+bCf1e5iLbIggA5WAfarcMd4SU/i1XmDEQHc52C2BJ3oblyrNYe5snKi09j
1SAq+hh00ka3I3PALL5QYrShxUsG9fjL95h5iz70J+sl8z/smcZ4Ci5z29vzK1u2uQH4Z25nRaer
7p49weBL4JLadD11doktsYacmqQvCRgCIITC2VIeQSQt3wuZkWGAM7GyIOUOrHgOGDspwZegDSeb
LnsQMjlFUOaZsCUvY/kJBVuwrt1bM45WoaObNtcQrjJ6jfr1Zq8hShYh62BzNLCxbSCsH/sl2RoZ
/nhiYZs7ZDr4AF3u+mg8Ec7Vn9e27Hrqt6zmF+Avhl/ewUX8bs22E5geWylQ3R/sDIpMgvtCA42j
IY2vp73Kko92ZsbmFy89g1MuLO4Yd4Mg7KXz8J9FKfTDpeYKYKXc+6vYmdIBoViU3S98s5HuIoIn
XiM85bKp6RjjNe9CXdpnj0UxdjaO6ZCZ28yo5IlYLF7wiXUIPc2HhQWQOzgKOwpc3I49zdtFx+oS
feuhMmaApuu2PE7QvZoy/d4wCfDKBFdKe1fUTHO0B+LPTxFzEtcvHtsogO4DNTyq7gC9b4zUOyaT
/3P0qrs2yhgpjOl3hBvhNIRDY43saGsGaL66zkK/rnDTI9HR4D1oc7wpk3qrhoBuRDCIcW/Q8qsz
bWP7DaRV80IjsKZU1a8qGveD4vhp6dBpygvtc9uc7opfmjkeUsm76nRfU7NcRYUSV8VnSXp45xrP
hnuBuvCzs+7AetIIMylIFc01BsjHdvKz86y5U+C4FjaR0TLO3O0Gqsl/POAnMc+zYC0tk+wTBVO1
mT2ObDnB3FC8y3cyd+sNAQl4fHyw6lAeNphf1IaZQ8s9PugEWmePQ3sABi05JAEx0FcOi9v5ikjp
9bmU3gKwmVO3MnFr5BOgi4wO46DslhqOlVeRx/Ut4dixKVZ8BeVcYK11Jr0K3sxbiFS3JkkR5URb
qpkz7k4J+TD27gYN9IgFHwO77spOoY4lSFXQUFhjftYHz/Me8XNByu9pHW/S9TAH6KlBXjX9cBd9
TammiLkFLkGHP4jImzGXRKucoN78Ttq6fXK6x7ZZnOi4/j1T63eGTqmPPS5mGkxYWJCeQNvMMu6V
KjEJYrcNtsOKezg3uumE6YQ3ngHdBpXDljh4vPQrI2FMHAWTaUnBeUzg/W8xDvEKwygpeU76p7We
t/tFexYVf0mlrVve7Yu6koFBgqfvFsNziymiWCOJ6PbhlDXRcepCA/NzKEX8bqqecqJMO06Lzlpj
Tb9PjwyD7AFVhlZ4Fr7omMOeOZS04tcTqiUJlBqBE/49aer2vDIcUgrinvgGxbT3zx+fmZAnGOwx
6V6FslwAZW6LrdtG7uYWQfWX4CmYBxfQwwjdcnwgHFU8HBNJGBXLN8smX5FR+pszGumZvcCgBUeT
qa48hnS1FW2qYfjQ4TphiluHhRx/3UEfTrQCh1PswfedSbsO5IrmuD2AnzkR1jXtq5UWcXtwEi8U
kZYd+ttfKJe6CkATzHQCIO33MVkNUL5QvTfWa6GxLIZTMakNOtsuaLrVHjqMQBVXZgq1F+VG6sar
n5xQw9s/FtJFot/7zzcJ2v8X6/1vYj3Lddz/pNY7fFff0/TftHq//8s/wpEc+29CdzklkgLwL0o9
w9X/huTKNmxD2I5Hi/efSj3T/JuJbocAGuI9bBd49z+Veob4G1M8R3Cg1D2Dz/w/JSMZ1r8nCDEW
B8NIJIFrMt9nHC7+Eo2kswUtmRObz3qDAqKYGcRhB5hpGNLrTHPtvYDVuWlUdTb6wX4VyBDgPnbz
iREA9gFjeZPkjwQAhcF+pXCJ9AVKCsD1AHibdtZ1DDxuDCwI4060Ra1ahk3PCjxYbM2tEz8plB8X
K+dA1Yid3qcHz+6105yDymFPVoGGOKr3NWLrYPCEgxFrh2gE6horeZiNyf3EnIcEl3SWbeE3cNWF
sg5IeJvNXCmPMpYsGH+Uy8MyQS/QySwL6gTdcy6GxzYGj44YGeoJ2gLkSpm49kMcLtJ9bSty1n35
3JL6bbtMHBetd6A90Zoe4sOCifxAsJrcVN6GcpGemk2KLRcG3KU0ikMUQOANPDDlia3sezmqL9k1
G21uaLFlaMjLRg17pREC78zvorK7OxV7jyAWmvuxh81dENGtoGo8zk6PjRmLzqbO0DRyYHGeVJMF
NsIgGPzRrxapycbN/RJliLsGvRRNyEx+2xLTkatcHkx/mEPdoBijVN5loxrIWKG9PEUjgMA2MArX
PkGG/VWjZUKApn1oNO9kbS5PTPnn7ZDL+LnCztl7aMWSlmE46QAc1xqyAbNK/6X4G8+kGn9lve/e
EZCSBBFbQRDrfX9ol+WlnTzOKX1S7Zvaax/AtPxvMUGu+W+K09uF7LrC4+ZgTi8MsSpS/0VxWi42
Pf9Ius8V0uhcj4YD/SSs9VMxhwgFo6Nj4LTl5yYgqT91BzteUxJ4gPV1DdGW96NPuavVhhcwDdyr
fMSbUk0O4o7RemD06Prxi1FzjlhmWO1AWh7THEfogq87LKYB91CV7tVg3BVGjpcZw42v9eS4zqva
oPX2AqzGxmip2CytWS6jz9kiA1mtSXmH22yfgF0IXZjakG+KL6/JEfEt8p1j595fvLexGJwnsp7C
cVGfZlkBd5Ncqj7mx0FaNcEX85O0wQ9ZQ03MApQ+RIJgHiqLiBH063/fD0ixi/+oH34H8/xr3pGp
swoy+5njujr+/L//h1fc1slT8wyBMsKmPbYGy/zLK94Il44uHetnDztrkMw9WIJkDtWYWFcrLrek
a78zVYrvC/ojhIIhHHyYmvGz1zUtyFNgDi3D9U0zdF/OUHUbIFq07Enhucw4bMEJXlMDL38mwD6S
5suAuQVLa8TzEspGGadsUth4ooGyJrMejKw+Dhi1Tun0A8MbSQPN+I7kShyyIn1ok1zfMCNFZyjK
N7LQNorQhlcTYs2ZV6m6aOiLxBCvpReAoLidHhwRvYFiMfcdGoITikxUEZWCLZpis0VZ9k2hDkYV
We3LYaHlIi4SvjxcNhRwyPJIXBEIqRi4PUB8ODG0LhHGWD8rd7iozjQOHovbbMl0D9uq3bboJgjj
Uhc7sgKnZLrd2yvH36KNIaZml3CCReSIrs+Oax9yQLkdMD4FjP6sTVEmNi1dAw2Le1eQtYqYx/ED
CzVDYqpjmXoUzbW76xr0vJJi0nOGr3pJL3liRZfGfl395c+OPR5zkoi2lIfo56x8T4b3E0NwgZZw
xMGkMgypQ6wfSp++P7M52VfdpdLRz2WFBqZEMgfPFnAbrvHqVsv9YCvIUtDmgpk+DrCEVO18pCyH
NJWk1CReydU8n3WAcVtsQiJomvbQFrl9N8SB183qDLOKnWTklmZMPZ9bIG6ENyB9dRnTqng42pSj
kb+i/Auwv62n4dii9QwLDmTs4tjOM4TGQzMOM+Fk8XUcnXLPjf6zx0W06cwRtwQBrttI5F9VIuWh
LDoAs3pQ0Jy4cl3RYad1hYmTfIyOea1OK4jFxGyW6sqhrdrNBkbENo53rVzy+2l+tJLSfogGjuUV
8fJT6iwh6aRolOAsX28PVMPMQDA2zfxlSEHy5lCVFJu+A+ukoPGxKPFpoZDf6WAWUfi5B26CfFUN
B/7syL0WMa2plDkdMrLItkB6cg7NDlJ05gP2gtB9Xjy2pzy+JIrd0RTNA2iDr6FL1OFfzjr/zTJg
WP++8Do6cw3fRexvGZZvIWH6S7iRGY9RFI8M4LOiczaKURxTnpYoFg+yJsk4x8W3u8e8Fad5YgjS
eYO/pXhJNGwA3CyQZ+k1YvgCaQoVHHhPNb7FHVNig+39OMbTzyXWCTYo8UGzWAwTejbISk57EpXm
7rWuccKygReo9ZREiUVEnWg+0Inhf18mAEsOV7IWo45mAG1e/LhIQ9fbJ/fYa72Q7PUtb7lxqVNY
bbWUfViahhbaVvWHG1GbJPEgqDZAF9dNNIKnBDTZmRXi8erSJlO7g7qKsDCJ+P5TmiF1Men8bX0z
+jGtfDS4SOW5k0QS1BNddRpdBKOa15ZokRCkNkAYy5kZuoNjd3oNijY31sViCIdkD4VyNlCR1oTw
7nvNA2kz9eWut3LyXyvNObez/jaWyefYpD9cLfb3JoooXyd/vDTQGI4x4gtnds7SYyrcu8uu8lsR
erazAnkrOnYSeGpDz2jhBqYdgVMhHq1xlwIqIL+rt6+qorMl5lIP4XRwLnPy+JzGvL39lKnARcXL
ApDvZcc7aqbqQOZlfu0ByQVw9yoUwopIjzj/yQDQ3bfzU4qCYod1RdvqliafzEwfLkXrvlgwNOy6
vBiV2NdtU16GxYsfbg8H5NO//vNV664X5Z9713rRWhyePV1glMEm4/0lrU+1htTipYueZDT5CONi
/xy5jX9eelMedNt8a7ryoGnL9DQ6X9niz1fb2RmUjlsrXdrvemSRGVHkIWgMTsHmRBCNWQMwBvd1
AUjXo7V90mZJ5jYwfzIJxSMhNvM3UeFSF76ePDXE9mzRVaZ7G009zroydISJbNgBLuyLbkSaWk7X
FufDhg7YslvSCfVETHuSMj3a82v8cFNF3o2TLyh0l7CX1nWcHhF1issUuZhqqsHbaL2tPzkROApC
SpBHdfobMAucafjMlLX0W06C7sVRYc+d85CVE23gCGKU50iyUAdt959feHutJ/7ywttrbWO4pm55
pvOX1aLCLNsZSew9Fe6CUjwzpju8EvHuwx6W6AHQA0xxm6yhWjg7hV3CJ4Kulqtu0THg5tla9lTW
d1XiEEHQF+hwUnQyQ9686ZHunMc21radPfp3Wk9TaiEosmZgf1d1OnaTpDjjE86PUR3j+mXJIM5E
egc8gNQEiNDOxWzlL4bu3Be5+MakuT4tY5JsKzOqLi7SeEDF8rmPI4a/ehHvOCUfAVJEv4OI/8eT
FaK2/+ZF8my8U6ZJ7qX91xcJX2XaLbZakX8GOyYQufvUeJQLTYYuwerCz/zAgIOTY5yGkz4sE+VK
Nm7b0bCPJTjnreY71T5H8MjZd0JJHtFbcW2GvI3XYNzPfSPoM7I5Yn+56j6DbCsqO9btCikvEqlT
3qdXr82A7Ov2oZaXpBwvutfAjWjgEipTVIz8hl3vlv7el96POSmdA6vi8uJBm+wmyz+C0DvDwU4v
41giaSLxr9OzZddwYmSYU04B8YDzHf0uDg3pqJ/Brew0HdNU7df2qe0rcSl1ZjIS6MxxJhV7I/K7
LAaareE5O1Tp+6gN3SUdMBsNOWgU14pJ2kzsF52wiK2VY6kCjWFtOEiwkJziGOlXlpbUV2Y+0lZV
ioH0ztbQqLTSIAuvycSmb50PV3FbIsucwklhDuoEmg67lvFBla4RZNWa14WmcuWL+K520Dg0PZC1
kYZ0YTvs7UV5VR00pgSihKzdSz0Uw1O66DuthyTZ9q17h6XBg+kMx8V30o/Bkiwbctpadf7DnKb+
u4BUmPYgR8hzFYeSM6HiKP5AJu7PEcnzVFaAUeFSVSWMTmPo7P1tB7KT6oGOenup9fYubbR7+MLi
vms1oFnQx0LbDJaKKFXbUcfbQKf2DVDmtXEqYuyeGsKuzNNOTeIe9aqL38hucjbunM5QYJJT5xJF
ks76Ozoq41WBfcwZVADXRrOt2+Dt4dOhZhkruQPyWJ0z4T30zWtpltl9i+ajNuFKmXBAmQ+z8sTl
PjVH6wxzCkXkOJyVTc4IEPI/PIOBn14TDdOAjyC1tsxfLHDVqZaAII3RdMoCl8z6lMHz3isz9Ill
fcTP/AUxzafsNUGFCGQIUC9h/BXmhdMS/WHVP1ukKOySWdGV76EhzVNMO9zSxW9z6/94F7OY/fUu
9i2bctRAP3Nr2PylIhWVUQ4yH9snwE3pdoKwEjTO4J0kHZU7NqWnxWXpd7rKvvdy7dlMIgIzWtmE
6JDa/RyhCTYylxMF1R1qbpBDaBLxJz5oZfUIwrd6YSLqmv3yqJtZckhJc6XZkJAoLKS9hQaATWHU
qz3Z8y89tP29jqQXJQXrLMBj+rkFvj6Qw7wT8aDuRU6osxif9MLyX2I4tKRpCZL9IpxMRtbtIhoo
W/ZMQUMZIao5CrqakaMHdGfA5JK1iNgYYpKnudEBnFeyxWS0sICDTi4UchI0hWdtEeIuauv4MJSI
PBu3BaWdx9U9U6izNgOVaP0V+lbFwzevWY4ZeRkvrtGOYRGTStgyVd9WzeNI5gkNmTp5tZa2PeQr
qYn5UPZSRs8udAO4UIt2BdtdHDETFkccDMQvR6xuONofR6PUr5GPiw8w0OW/2DuPJbeRaE0/EW7A
my09i57ltUGUTMN7j6efD0l1U6qr6Y7ZT0R3RjqAVJFEZp7zm9BFXbOzSyIfBhhxU4nn/qBGe7Ng
n9/6OmqRgwyFsrG+JZmXXr0GSF7lo11loRw+y7NN6mhkFaftjBeSuI4HByxE2wPpYct0xSNtXhND
QMoKQfHAYOUK0marRRzoemVkNx+AW4rjdp2y2SOhn7hHFQj3DB1HeJhyCJTOJ1MFNio9ordIXKOT
XoI2a5epm8vrclB4xpkNxww2HVmG6UuqPsmyX+yMrMUaw8WQys1CY9lgWU66GSH/pAPM0TjeysXw
kywp2ZOZXxQ1eAMUSGIHWhZygq9+6JHp7mVtETcVSt7elGqMHc6wFV46IXKe/B0WRhV964xYeSRH
Gq1BCEzWVml1AmAM8KsmYdkVybdJWSKvMRPKqmFBmkXdexhobMm6k3123J2rJ9ExQHI1i5v4OVaM
rwRslEMxterCQXRjvBZFrD3EBDOfYnTGlp4Cv8cMXhKy5qdKrpDw9TVrnpc4fdgVIiOunNh8hE50
tSF9gNHm+K1Hf7ll9xUMpnkJX1QNTxm/6sZVv0EhPrsE0nd0U3HCLUt758dwh3AQ0dZDiy08WkH2
sz5idUUUEfGPMEaKqOPcxTLwIk3pXb9mrcQRx0T1W0bamPW3R3oTVl8SPMWDCrqyT5E9NNJnKDbN
upFT+SGXnxDNYsuTacG73SabojzUo5ftR8+wV3VWf1e00N4NiQpOqkapFoe1laf4wVFGjuhCTmSL
+rS58nQp5fGaDy+Ry9eOzZHv1+Nb0Q98eSKkDBIDafiBp/g+waByo6fveY+bo25a1kYNjT24uOwM
vGQEztHH51wvH9Fu8FYIe0hYkDrgghsQ245LeLINevZkUjU8eE34mga4TtvsoebYNiXrJEWqOfVa
0k4gu98SxSrA2bdoRhk5MQdsr2RTPfpe7ix6hLjgy/hobVmxCS8Y7m8dKKvAq+2nTcre6MpuZYu6
Co7Iuv8curW0zL1NHNblphjwtQLFmezMfGAbyPlp1qAmuYHSXaFiAXJaCxWcpvIVdqukqOsKqELq
B0hXQ0fuDQKnGBjE2Ja29QIpLxdVqQTAjQHL01LAOadVoPLUAYJcF90jCLv4oNpDv9baAccKXAzF
tnkwPuo4L7cc3h9HFwLjMDjhOpUG9Rigo+MM67wJv0F4jFcy3Lm9WuCRhjIH4hIu4GtITLDd3b3U
FeOxa2EhOjlU91bX2czKir0ZFe3dSq2NUlXvwALVjZwM/dYBtT6PcMWcR4HVYT5dfBkJFsNrSXA0
srsrOQSHP5pz5sdSPoQQCo5xjgtUkUIoKDzUnXtleNWH9OSVeFDqecEzTY/Ka1SaiBW9KE6VvtnE
zheYasLY9JtqY7J3v62U/z+z9F+ZJVln4/8vMhDxRxV9/JZYElf8nVdSnf9xcJUDG0MYFtE24q83
EQgyR/+j67IiO6qh4qdnkj76qQFhKf+j6div6hapHnAsU2qrumlAGAwZssOoplk63w39/0UDQrN+
P8RM7wdZCENXkLXkbdvaFD7+JTxsWy3sZY4PP8aq/qvsB2JRoxEcsaaJFw76xh+4S5GlrsPvRUq4
1/QVDUxrFW5J5bTrrEQ43e/6C5o6rGxNAsXcMLLHsmyrSxOoYMfi/FEUXgNTuImRG/S9IX/0ilw/
NIZ9tiyAxWDYnRoVYrmF3skVHrqpD43eV7MRC0BOgXG+0oLWO4z5zK3i7HAvCPFnkG1qvyerC1Ww
Yhlb3IdFTcwRtZYQ2B7w2r2bY+NLaSUNXo8guCu/UN5iSzkaRdn8wOdpNyhN8z6Ufbpoe4O4LbrR
DxE/3jXc6uBRl1t2/5YKFXEETJnKWQkDzC0OOo6VG1xKnu9dol8U9z7wk8uqgOcq+qXArLBAvEha
ZoJWKnJ046aiirx+J5p80+KNUyb/q5/I4wT5znnYidmiuLWzPmJM3Ciwu20Zd83GEvOJZUxXpWm/
TcnDcAarWihdVXXxOg8N40FCWjUmMia1DbggP2qTHbrQ0Kg/V90gQWM1l9jJzTUrWkLQ7Q7mFBsR
NawjIiwoqircTaNioGZ/uU6NmnxiKIHqicriPUCNeOHiowdg2LPfcsjbiZO/Oy7Cxn2G5ZvTYDva
s1Z3A7F9ReEokpZ6hdx2o78oBH6sLi/eAfelG4vVeiWmAXK/wEnTrlZodr9cTmIR5wyk1de51YAD
TSUlwCqoON+aoJP0I1KmBc4KJsoDqczCpdsnglUuP5C85RuB0W1BDuZkKZlzMqaCKOzOR9sHPPXf
/Y2fupDzvYvoEgW6Ss5Jj6N2gVz/z3v4bJ4gqvfJqkrDbt9MRSsbLdqfmJFIPd+vTwNiyr2vCvCR
BeaRLRFztXaVhl2WUhWvotWMek2wcRr43PalmKEmrq1dHCcW8AnkMu8z0zJR/YXRwmq4dwY1CbvC
wza1DuqrKOBHrEvAz0d8U+prkyv1rkwD5OCc8HurVMdB9pMPDeeDWZw73vNQQXZFRVo9qbk/ruEN
JTs37HJMqryeDSqe2p6cS92zjzxUuXTVRIJcxn5Rwg6EaOMQnG8Fu6R9Giv41fzTNdUkG/04AqHO
8j4QtE5w/s7Z3f957TQxCSsX9dIYPpqKUBwnf3sZKg6kHggfotBVPmf25fqNBCL6AnfcO6EE4ZNo
7xX702Yv29LtIhcaxNYKOP7j/6PvnWZE/D9Zi0YQjmh2/FL1h0rfI1eOVnUJBU6MdNNlIf4F7Hx8
t4feqiBEXMn+0R489g2FfkCBNTs0ceEfSQb5R8PjuMTjVvdm6QBB5DaPU+TP8aSSv2sJynOtDwh/
CjdWZTxcwfJM9VvRqfnaqwZrXhSRcusbLZ6OkVvus6mr95IUFGGEvsDfF9U+khGfburebpB57anw
gL1xJiTggVnwKKsNbHRat66oqVZhZ7WwGemLyX2fJ42b+9x7vzEQr0gkqZ1r/KYfhMYEbt7uoQtV
Z+73RvLNzhaYno5fZSivCwmXmYM9xEwwfq4K/z0BCbIs5zDxy37gT8kX+fMiS3xBUxXT5n9D19TP
i2zGcTWrkR/4QWKpQR1Ul/e9Vip7oiycCCzOSusiqZ8lolXNLEGOY1kHY7aG6qtccVAkL6caJ6/h
b6602AXKA4mlchoUfb5H2gO7CP9h7ALjoCThNtHLyN6mYfg1xs5oLsnlOh+9jwjazFPcopCdkxMT
LVF07TY2m+Tp1siDveyPwbn2O+nJqA2Ak47T7MVgnqCFkqZolIimjMpGZXIKtqBSn+LYkB60cWDr
H8vh64jPrecn4XdFhuQWNcpzZgbaKsX4jHwccUMfcmzehfI5CHVrXcYEj9yqVQ56MuZL05XTZwVD
kJnPcXqNtEqzCBs1QrMtrYkLtvpVaigsWwEgCMCeuFI4Ndv4mIzeXrTENLuKi0Wc89JDZenX2zSo
5hxpfFDhZ/RJ9TXweAnQWmA9AwI6CacGF1uqGd8uQClFOYIt99wFEVEMs44dsa+lksCmgM/O9gen
tOO/f2lIyf0WmELlybIcxSDLY4PDBEH0aWdmhWqfoG3koYMHYCduy+hKpmi8aN4yCjFRI47s9NiA
F2eTzM9qcEmKaWGfPKF8Xu+tFDHNzgt7JLCBN0uj7qL560s79qIOVGvQQEXWuoR6/h4QNdEn5onm
p777tZ8G/jT53scOU4VIY0EPU9NlHujGAVFqCRFGG2JIq7dnfL7tOQp4+ttgNY8EavS/Suzi8krz
vjU+WbKJcGfshamZgVsv4rbyFBGZTM58tggJfBR6b1XRa9ZkYFU/2N+mTxNFv6NCH4yCJt53RO02
BdzLLWS4/OSEGCAlkea82Vl9GiYPGNRC10pb5FucSvAVdzr5GKtEcLqQ6G7VJjTrZITCP1X7uDiF
iIOCNmWe6BpcE7ZMErLMRdZEEjW+9kXk7GuN39qYJf6yypBRgkQZXbyIQs5rmT52BaWeRRetlaIL
x+kE4jZnc9En5ukS6lWJDXFENEWBYoP00IQDZmp/3w5xzwT5A22r8SdfqGWnbhgLu1keac9RiRNG
bxJ9nwpdQ/7fjUlHptMO4T4gaqKP9A4esX8aJv2tznrVlxafrqtVyOIzs9I+RnSV9mBzfuhxrxx7
uzFerNgBvuAFT8rodY8+QCqkSKRrLmM/njuoQyi1r3w1kSp1PVt9xcvcWPn4d4IL9uVHFpdvYoIa
xT9yw6geCdEXW33Q5VUuadJr2dhrHQDKV8f1wrmmOt2J5FC+Z/UZF2Igxks0WnujitSurplzIZSL
Prh/GExSTlC91W0HovrI1th/LNz6jLA6CHLd9B+xsXQ2oYVTmBgURSuV56FU5INo3WcUWsDl01X/
3EPMII/j3u5Rhx4G5mpCEMMtAPIR5EUfQlTDTLEfJJgqiFTcq/15RFJpbcHdWuJrIb24LXK1HOOM
jebb0gs4gJStKquBGDXLHiEuW3r0o1S6dgl0gmkWSONi/V+Prd+fWgAkp+Ok49iyoTgm59rfz5Ou
H/WBFMXpj0h12jNunAjEhW71NY/8XRuVEPKjoxIkJcw6r8XT2FKf7YZMUh1Kez+2R/yptF5GOyTO
VmJ1Q1Vfe6hgBD0EbYpHclh3w2q04ASZAH2W//72p9P4L4lPnbeP6CK6ySYadDx07Wkl/+U4PMRo
dY1m734HRnMonDR76fFFbGJbe6u0vNmmnWcvTE3T30KZE2vbFhwoODA/FVmyHd1cf4OlHWyCDGUH
0XSb7HusVeVZsyXpYhne4+3qPLVWeo2xhrh34WSXSj7oQYOS8ZegH6sHL8mrnVxCZoIXRvXWrq2f
tcgg/b4ijFjt6qxBdXRApyLDgaw9oU8xrwx/ovYRfnf1ZhvZRltCQYzsXRBb1q0I+wq9EdHuQhsZ
1Bwv+zaRUNCafIp04JFBXdtvYNWrVa9mhLKyvHzkN/RdTCj5dc8sKHPXcYwt0rWAYKreqd5jw56T
I4o+INCB4Ox5xAHnV5/BVsurlFzfUm7NX5v6ZOUXahIC4AAeQyXwD6ImCj/nuGkDD0JV4reBYPSS
/8jpCsHLe95bfPyceTWZlUez0Of8JIiJcu8gO31okr6zS/NoAPfw4P0c+kQ+VUEwXDUHRjjinPrC
D1R/ZUxNMRBLWBZBv7xN86rO3SKOix82fAdHkbeA5GvVvsBQdS9R6TsoUCQvbWa7F31EJGFQcoLy
Hnm+Ns6sED1d5MBwbwvW4goxcfS8V57Vxk5cIfrBzk93FR2pp9virqIlrhB3TRRfnd/v4g8oGYf4
WwFB4oUDeA8FyiRYnRgPsFeRSLxVp7aoiaKzfeOhM9n/k4Sh2kzE2VIzELeJ0v9AHyjqJ7gzv0IC
XzoCqDrxDI3w2e+/QsgSMeJehvo9zhEbCdwiOiVlfHVgswLp9KKTKNpBiU5hoIXzLEcxQvSJuaJW
1li3dYoDVmm64j7QFx3mRv7w9ql/6MvomHePn7oR14tOqhfu62zArmJqiRmiQBqJvEisSbdXvw9Y
WGovSexLt1e/D1TEyDdqjTTovU/U0sqLDh7nm3v//cUkJV+TqZR2YlD0BzqwVd8uY+L4RcvW36eo
Iwd+gWh/rooJLtwl3JOnub9Uf7nMhz2HotPnm03tWsqlhZlLzqIpe/TYiJEfRM1KEPpr+gPORI9B
7z1qXmnvC2TGZnbXQNZDQrmdqZlv78UIKk32XjQH4lOYQQcFeESoMYBIuudKVV5Hp/KuRKD6I4oE
8sySRvk9TpwKeGSkkG+x06c8Vnein8N0CATFhr3nB8q7al4HCO9vJlGqbQ5dl0QnV//hrkpajIt/
Xz1U838vH6jaquCVDJU1hOfZ719c1C3RTWvV5DtBDz5h0+3HWYPKyiHqwGW7uDGLVhaqvrzw1QQu
3uChNzFN+WWkCze9Gxe3rnqQQTrqkAzYgurd4j65Hz3nNqfKYYcNMHVqbEnXcsdzS42adaD09VEB
p3gB2Mr+B/S9Y6XORXSlKJg96AYgNR1Bmos6FflolqskRC5F9Il5UW0jMW6azVr0dTGwNdbjrV2m
5DCVztiJ2r0QfaaPSAuPaDxap3kWdoPwJKeqKD5d98uwEXXDBvjZg1CY/zTvU/NPtyoqlkTSTH+a
6tSgn/FkcXdw6aV9ZqXSXtRAur60kSGtP/X307R7n4YA7Qzcy7Q1IY58v/7TvA4bnnnZmRh7/n4D
xJFdKONTZ+WlzcLm3ZJZ+qdT3NEkRLZxiKMhh6Lv3KjDRpSI+250dl4VleBvavrFoN1HAUJVWmDc
5t2vIPp2cV0Zzto/N7lfJu7p6+vAfSS6KwPPSBsg7nX3UqvGuzaFvqMe7wbiDB9mC2SJIEKxdolc
nnsvXpamXXyxsdpZxBiZH6ymsPY+1IcFST3USAjUiGO/GftQKeC1PvYq0oIAlepNGvqLLi7ck+qO
mxyXYjKylXfK4/o9cbPiBYxsvid9ORBzpdkEvrVNIoDHt7lJA9C7wX0zmka7citZ+ySYxMTSBjWX
Piy3g2yO6xyQzGOXEdJOrdj6LjvvoU1KLS4UUhI4jl+RJSHnHNoNcWdtWtGb8Zoj5Y3OT4l31dRn
IEx3HgL7doHoItjfrDCPaxaeF44ow3An19MuTp75BzEDxyX+gYS4logVdnPTQUYKdS9SnLcnXm/0
LdKFRIEGpeAoz5NSFGL0/mS8D2DPtiI9Gzzcuzpxk/sD9f5K9z4xW/nn9u4GONi0bnvjyDpeO5j/
iHX91p5GBgXMtae4h3vXfflX/rAbEPPum4NPt7tfy58g/vlqutL5/7FZmPhXv+/YDc20jcnPVIHo
YEzJul937Dhs4N4AP/EbjPKdCZzVnuUB5rDYDeezW9sJfDSHCr2a9WGdbW6dNvjjQz+WS5L1gAZ9
X/PhDI/mAoEaZSEuqSNEHcsMjw3OzoCjdBTLcWwZoIaY4Un0icJEnGhdBZCZxIAxjVql6q1bBGtA
xP37KvMJys0mFV6ZYU7/oaZAZnFahH45o2hlXOHKGFXf9NLbYg6X7+PchRxVhD/60gHAZgBP2t+q
nvNa55L1wNogf/Mk9ylj3XpRfAjFbm84u8qxqgNben2RlHjMlFHh76xmAodXZnsYQQg+mYm6gjVk
v6EMkW5aSzeXveU7b7XefGAhaJ5jgJoXz/HeCetf/v3fOuVAP326AD8d3YL1psiK+TlyqjiRrfaq
nH4zwx6Z0rA3r8j7gq3wkZmeWhPwHYBTrMxjaUCAMDGzCwCY/CBGQdCUD7EKaNJ1LH0VFSG6RO7o
7vqhcHeilmvdqUULdS1aZDxNBAOmKaIwhgpZ+0F+6DwDpRvScg+F1Ja7OqpRHkAJ6eQHPZsMohBP
tl9488bJ9Vkz6R/BcpF4XUAK2GVREEmVdqIm+kawYdvGQhxpGvw0Tcxt8IapZmJYKqd7BUF7BCFf
PLPtNFBAw0V4DAvppQb4PQeiWT2IJtoSr4imGifRAuhe9GP94gAQOiOocWEHGm7+/WNSPqeR+U46
fCHZEMns5lXlc7DSlRS5z0tD+hpIkCiaVPqiwRO6iAJsa0yCJjzzNh3COgG4rkBON81gppfACNNL
2XjJKTIgI0k47M7RlzHPASZMQRsMZJU/jE5yT+JeynRXG4DdKMPFu7+GEfCZ4i28F/cT/VJQPntK
CsNRHS9NDg42Klxn17gGwNCwHlexa6K4FWIfGXRt99HVCrySTP/Ljrt1Gps45nZI8aM+7z0O4Viv
WiVFkD2ysBgGdrTQzewoMkGi0MeCt6opCBv/kzYKSvPqOIa2FymiAQDvIVaKP14UNLWMwjQXWNMF
4h6S3TeH6VVqPwbulg9ol91fwZCKc4AI3zwvsvqaJEVzAI98hO1WX0UXPwosv3zMEkRTgTmHHiL6
ChmMLsuEwlT+gNSSnTstcC69Zj92/KreSrMaVw3ydfyqGvOt8BvoOE742Cd+fCo7IMW4++DSkvRo
Bg1A91J3gIgaxai+Snik6UO8MutOOtwLXzZ/Nsu6f3ajlhj7oz+BSolj/yxUV9d2kOcAg7pepW9j
I16IPjFlqBNt51e+so6gTUzOyM2r+q20Wu1VrovhkBQyieupCRW7X5XaYK7Qp9VeS7YEs65NvePP
azKv0K+K55trODfF0dYK9CP5Z3yrzMMo56iyQTdEvbrdo2eTPZoD4Q05xC5gMAaEgiT9werq4Rnw
wyYh5/JFI/uylEDg4r0QBG8hMAQxP/EVi18nPFLRdFCq4OL3FMGmDYHcZv4fv0AFl5xPz0p+dRZU
ZNZAVOJsfN5+XxfQmIYOgcDlV5Q58WyE+YfoHQXuyIiMJ5Pv2NTsmrwkmSirm9JmnbjPw5m7wzzW
3RedViP5Aa6/sXpl7Q2N89p6ODy26vgROkm16GTb2yNrPDxoQ7r1JLU8p4bJggR208Lu5yy6aj2E
dmGgl3/vEwPGaPIDjtuD63JlUTqo/yaZsoKVw2Ew0YBdkC4ArenbOolncCSi6Xl5CEtyYpzdqqLX
NCvVnf8yQVThqC3iMOy3olVPd7vNnq4GAI5NpBuZuxY03kyX3PxR7/0A1zSbncOQylevRLYpHS2o
F6GFY3eV+XtRIPvr74c8LeYkMhAgnQZEn6jZ0+j/tU+D6AuD5ek+S0wlRzag1tI6Cz/HgDXLG2sp
SQUaFDpGjLPGdNWtMR3P3OnwhmPCqnIVICpTFy572UlKkMaYWqKrAiv3QGICVQvVDc+q1bHscxDV
wHS+F2XsbXQP040mN4d3P/B3KPIWTy58PtJ+GuIr0zQ+GGOW2lFw7FJXu7alfhX9oGE6FH0tbyua
eGIiw5q8G2DyATDNsDyIdqGB7VSLAu8TGrLI0iCNALrn8dbjJ9rMi/v8Ab844xSlSb7zjXqn9k3J
R0AhIWk5i/0ufBiRi3ysfE9+KENlEk5m1B9b0A3ygNkUG4fFANPgCEwFOZEemGedRs1VHWVnxhHd
/drh5xHUuvvDNItXctrla1d1xkKeLip8Ce6NZ4aIVQZNOpk/cjQUVSvllHgrJPLw2EXT1mTXXech
PrTEsAvcRGHakoVy8KqrcUrBIqGa2VKyEbmdtCXjiDnWsBaJHxmk5RYADMJRkffKJiKe96MTH9AL
Hx8J4UKUIXThuamxjGqpX+gjlo5GP1pnX68dlK2krWgV0LLPooayPwSyzDzasGaDzO5XkTwgOC+e
uXYwtJtaDd7Fc9fAJe3ngGgnY78Yh1zdfXo+B2A4u6bHOycMctaoxEWoMusuWKNNSsVq8Bw7JHrr
KPHf9cz8bkVy/q3PhofWTtCDc7qLFKEu1kQ0QMy7R1HYhZlM2O2ljCK1dhuQJMPFy1p5C0aNZLYY
kBpHPeZFu3ZSR967w0hhJ8peNO06HhuwDbTLyqw2hZWfb/OmrtuoaPPzkG+XiHl8xc7iVn0VYyIY
ZwvFD3V8fGXU0qZCYaMP7OtqQoB7dMMCW2YzKtdizMv87JAr7bNoNW7aPhZl+NWIfXmOeG66ym3D
PYnCKcIK04eUlfafvsaMpFPnOisMlVBM/6ffiqzp1Nr+4JWkkyoXnDl5lqNY3RvKSnSKyXLahtsy
TI8R4OztJL/8NmjOpoZ0DIK7i89NE34V3WGgR2sEb5uVaLZ80WchD7OTmbr2k1NLmL1zdW1bKNzE
ATxZxY7fot6HCRJB9bUVj4OumSlfMil3iKXyIEAbyjmjQQc4THHKDzciDQ98x7uAfQK2oHUu77ft
VvrQYr+AP+pOFJFqwkO8t3tpTCdaPSz4aU4ihj10FXb4mdc7JbcA/ccqJLFQSs+WIyXzqpSC7+jj
WX3dfyPH2+MXHDQnxMxw83Ya1rAotl76pL+ImYEqv4SdYz8byjCspBhzEwe7i9/v5dk6Qkxmfra6
Udl1qFAUK1HV+0grZqLa68E6z3H1kXUbxhUaqigEzSrHbLeWZxbPyDTUCzPugk3LofEZ0me97FhB
Vmxby+dssPlD+hW8/2nUSTrW/Yl1IUaRCIu2lZnqmE0zuUp4pOlKL81EE6pYum9a9imimfKBWbFu
Xr2xQL06bf0fDoqAjdtV3gz63J5ciPUldJGUChQbZdaqkpaGq7j8NtrsQbKxXO6wkWrmCh6Ax2LI
/SX2EOqTjr/vDG3Z4aOq5V1TatIXZM22BOO9J7Py7fOoDUtOn2GFcGX0DjcxOago/TxlctAujUaH
e5TqKVzfeNhlBivMkOxFgY4QsKB/mo0yOZdPxb1PcuFpYRhC8Kv2hpWShiiR9SS4poLId73TUWjA
w8g2SWgltgRjWG/QGej8kygyJwm2EEo+7l2iNkqlstKDTNlISVIvAl0bviSqcwKIEz3VOPDtRL83
9YeydJIw8egxc9yhPst510M12h/87EhAOTuKmozG5TFuh5+jw9QUfWLUiYHCYCk9vukVVoTqIBtH
zeyrQznRoqS8Kr5ikDIfc0zRBq8pV5WatFsjL9THXPM+1JEdMHDRje/U5TEbwvIoairxvgWHbHNO
rIzPSbIZFiOIxZHO84ySxzF99wFx8VAZiLhaQ7oWA6LvdgdDDR4ttmhrXa320BfnIHSDE/g6ctaF
jTzz1Bwqr7s1oe8hASPlqB5g+ZCN5bCr864gImRF5zFvOyLQMm+d4/IM5evmXGG0hitIYBBuCbXn
1DYKYpIQ0crfm1JpdivQ9vk++XBt+Hl4dGlPMs5V762GyQYOSdpFr2Nz1Re1vstiudqhhBKsgeDn
F+AaeFYWJgFwNBTW/HJjJED0lzRI5a02tURXkHrxKbaaEG8tSFCpQSqcPwvDCUKUS4RI+MOWxcHO
Tf+qdO24rk1LRhsWbK+Pelcyms2TErTWPpfjbK5CdHuvrVhCnjjoD4Fqjo+1qh+cxG7e1TRDwyVQ
AY9Ml4PfgYiRhpcCu2yRuCdAYT+IZL0orElUW9TEQCbS+vc5sBH8RWoUS0Vq9EdVD1dt3NavMb/P
HdLiHoRrv34N0Sdcdb5k30b57BSE+TuLrSejMm4/qZbYT3qNl3MKgRvPt8mX1A2BYmVwKJwqPGQm
+eupJbpEkabvQ29qJ0E3GyUnhyvonHFXDxaFClXPLarqRU0MfVYnpbUTzVjtP+qhMyCIMZi68Bzk
IryKli0tPatvHuXEDOZhUSzQUjf31dBBr8xtPB7ggvxsi86g611s3ap4eZ8oBj41G8xNwIblv9xP
TPvT3D/dsy7Igcpdgw8WaLtTo3rBRivxWAoIrETLmH3zPNDDBJWD18FszO+T5ANCURBMCKadiiCW
3isH1aBR0xBDmr6tbScPO1xtiLxnnbJSBjnauD1x7l5Jk52Rk44veYp88YwQuyUpfxL9gR/87E+V
+GSwT7qq7UedBP656Am75XlfojVUHK2w914MFzqrnnIGqwZ7eCmJP4gJkgkRNFD0/hTg3LA3xybn
9+FVX1O4hj3YtC94/enLMrSzB8WPu6vZh+Ht3nYYfvfUJH/svUrb6o0FH5Dv+PuYwWqfXlxDdgUF
qDEnGalbx1wDVJ1OA12MfnIWdIiqkTOSQrDgAgUuCoH/FlBxUbsPfJr3qSkmI7gbYe/ce4v7rUTt
0/3ur6GyoQeZN+aLAE+ilZEN/aYqhvrdLldZ20RfKpQN13bMxxQqdvSFIM+8RcCPWKg2guFAv1NM
S7Ia0wije3LNOECRRMJqox7KXd9Z5S6Qo2p3b7ZTH3a5DRucqSrat4n/XHLvyzPE4LKoxD3+D5P9
ugw2JbLDcyXL8OPS+BaojvLUVOE3H6vDgz61ygEx0Kgzxk0tudpMCliyfJSlIIOJgBJ/HgMNR9iY
95CT3QfIr5j+LchkO0Tewip4vUWQ7hfc2qGEYuQ0WR5zGc8fw3+QUKMnw4fwdYBI/a029Ul6WPyl
a/kcEISz10yLY8lUiOa9yCD77Wrlx73n0yxkx4w5xhYdMLcGi46sukYTNm4ASwScr25w0qCp1HjJ
60OE6APshCeztFNwV9I73CwbffkR95osVg6SEsmIQTnpe4wdlh+55ndswV800+teUs80lnpZqbsw
sRCJCQrsOdFNmnV5Ij2omHNuLXeySkGN62Tq7c+iR30NJVsT9qASe2cxUEtdfZKblWig/AE93BqQ
OyVo91A5IUbtXjnTPDn6oeC24DvxX23g/whkm+yWFHEq8Mfx4JOMeyjHLlmPdpdfgSZi/scC/TXu
Y2ZwEXskiNiOiXShHi6c1BhOjQmQXOv1pYKul+861cKXxvpr0a4E4jkobNipSREczQnVh+QxWi1j
dtERsp+peqp+RRzy5NeR+6zUgb42ZJ39K5qTz7qNqAYmNF96y3ge5SS7WnAPr7Jls1EocEYTTTEg
lejtwMk4ii7kTcjekwistVdOy+AelPy7ElWvSE5CdrGqeqU5Xv8gj9F44miIqGfQp9/0bGePUfE9
aQuS1HDiLrErFVveerVGTT558uswQGaYKdVgrrVa6d6hcuD9UljufnRUe9+x3C0aXFHeDdiX4nUJ
iPNFZY96RZDDXFap2x17c/xZZMC7dnAGoVP83e/YfUgwKQThX3Bsmt8n3+cMCDug0qy4syYyLoEr
h+uwL/wXtnpI6fZ+srk17cqexz7/CNEclRCFT+QpEbxishFhntjiUrgjmEZzUpwvlKg8iNGgdt8I
SFtHHqXBC8fgY95bzfl2IxLtHtJrV3Ghopkzt6uTS4NA2W3dTkhhdRGeY2LRFn1NF5I1Lc3DvUv0
A5LrCqLJteltOfCF9VVH034NXPNDqVvgo8UQF9ssHr8BHB43jVyhGFzwQylwZX1pBpyCoqhyvg8k
mdUhA7RSaNWxIZL8JUiNFCPuorkiFMxBUAJq+384O48lx3UmCz8RI+jNVq7kVSpfvWG0pQG9J59+
PkJ9W/fvMYtZNILIBCCpWiKBzJPn2D4EhB7Bi4cCaZErUXXEaQGcrtAo81HVG8HylGCtC8+Kn2Tj
tckO8sH0fOtFNXFaW9nZUyJuA1wFJXIjRuTcQQR0ZqVXLDGcZOPrVM8u5OXofXRTvJnqwH+DsyE8
9DVFZaaYvLdIH72NnjlwGsxd6Khh6Go0bye9yAz8KDLTPcupVtItWpVwGYGP4slIrNsg2y30YwFV
BczmLIEcTAIVVBZQqQqFoMnWZOrN6tjno6dtxsJBi5G708KIa1fjVBghTxznVKVJF7wZEJPN4w35
X5COhbYKklRf1myELhqEwNCdplfZy62gufynXdX7EXbReayeJL0ca8zMeNIkOfL+rCHt0jREY38k
VPWaq+laHobIYunrriWH7uhp9D4gtyjtaCjrazvPq5032/9zvLR3VZ6/VAFHjlnyvO1aUOTzlZ4C
L9eR8VkrgmD5MCrTNi/RDLp9b+edJ0xfxnHqy4M0uY7rPcqvbOXvGzJ8u7KABIP0Sv/+v27vpENv
rJ9FrYXsi/5jP3nfNrai14g9t1De2h8ETfpPIuDd1rdgR3Pmbhj1F+KjbISSWEdBg1SPtBvC44td
TTzbVDt76djnV5w3At14VcI0osjNpLokVZVPoStfKr+zrjBuURTvUW8t7bbLRo6jeUFAy0OqJO/s
fa96/p6vHoHuP3UbteagTy/GZhvMpR3sN5RHHzEk2ZO1H0WszsrM+rCSttSxUBiNkVObqRYAo+iP
1VBZz3HiFCvLq8oH/rzWM0Fz9VDahlgEhWI+yyF/JgzAOTkqx0A0kZt+GfR6PelOdNXnnqi4J+Zp
/BIryDzD0Lzv7ImwXdYM/llSHlhBSkE21G7gHPZZAj14F9hQ+BTNaZzheLLR54OXsJwPv+/qnTTF
8wEtnBuboNYSxKcgQUMKT5l8hSrrYPRWGZoDe8MfTreujB+aojhFhY3OyxxSrCadG6rrosZV+hD6
Df6zbIB0vhuDXVJW4FHbLbRpPbO8rqu52/rsWMxC+WKKxoEbA2FBdlcjhfM488jzlvHUKrfVjGiO
O88K4qRZlWdD7/Tn6fvQqwgPKWOuLmwT2p2h6a0Nehf2zozfMvA5v1SfWhXPaj6CsIATL7N/2BFk
YnqccrxG9oQkhmmfVS2urxCJVFcN0RtpyrKO8/g8ohka5yydcthscn1tT21HseWMB4SOcmD36Nh5
WK2gXHxWK8RC2dBMgOtmoId030aW2jStBsOol/+aKQdZQfBDwB26HAirPVW1cU1Nc/yYVI76hI9Q
6p671At8Sbh5PdbRdBulNcTU3AbYOcwmsmFPw5dxQq3vbsuCLNyRIS0pY2xMSE7RZuoQBYhn8Q8k
06ODP9jhQXZlM0HVQVoJCbgyL9gKS6OWKCjRyUsBBgcBvXm6nNlsyG8iIFnb5RYJaqg8ypD6W9Pp
fgCN4kLvvqmJChigMupL47f9PtB4PPm9DbSwU76Qmuh+6DFKQUK7pmgB79MgbYOHtrNIoUdk+92s
QtsrQ3oA7o3p0ehVNNSqzHjtqGBAEkV9RLfXeB3oibknfT0VN9KnziNnX1EJ7eb77/OkT5sx0H/m
mV4CmjwU4bIWRb1E7IiM2ui3O1Dm/QOPgeI5N+Bsymc4ExxyC5OYYGxDtZtG5rceXNRibFP9UZmq
/NCLMl9r4GG+lOzNisn41gbzfzmaa+RyI3EGZqovpUND1wJ9KPGl6vnRVHVo7COr4QtaOjwK57Xh
Q7gMgYLgtkbYRO+1fKs1QjkCYhJsek1rH5epta+T7vfVYOdbNN/CLWQ/M/BnHnL3yqv7NCRb0Z/M
/PjMdh1tc8P+CFAZeiiEGB4GL/E/BsR3w8xMv/KYata6htKUze35hT/To82NbxGESLlBDt+9+FUI
OE206gZGl+5FicVA5LxGHWH2QkdMPSLhCCNzfMik3BoOfkM8WZTXvlAnTyBYNafDfaXaAa+ez1MZ
v6A8rTpUvmiPKAcZSziJlSXK7HRrh//8uelcG0UreXkbOBuFEr9pfJMe7uPkVTkFV9B2lNoX1Ru3
/fpXNcccqGz4wZa3g7oD1YTCdgIAtG1xrIdIPZhRjAydMpxF5QzXzknH65BUbIkACkiTbCwUFPSw
bi+yRwR7uN68ckJYsVfoYNO6r1F53L6Tctjf14gQqj94YfUmTSm3krNW9ICE5lJgAOrOoZvLhZu5
uXdTJXiPYId+CGRFsXSA61ebjTlXD8u+bGrhCzDk5VIu8Peq/+oj3vxU6qZLQbqVbjVAxCvNUdQ3
tECatd1o3YMfNNob3Kwl0JvB2peTluygpFQWAbTe6zCL8g1cIulr6EBah+iXtoIXP3mNs1Lf2WEF
TVevJq+dJcKjnSFQeOuGVCnpXv4qe6UCetcr0ZOYPFEeqtgoD/Lq3iiRS4pE9mNyWXCxziProC0P
cdPAx1W02tpW2hcfRclFGjT9a1TH9R4RV1RS5m5sWwmUQDCZlWo6vOYhVAy+iaCu9DqD4h6he0kW
iW31r33kWicoJb4j3du/ZoQ7znE8vklfA/3OxYsK+JtZVgS+8TgG4UH6EjOyrqWjbKQvLwoH/CJM
A/MqXsYTr8nQfmLaYIbiVeNuFMTRuIzFNnNS80WOy0bUMyoiovK1nd5ckWZ3V9COwNHQ2tmr3487
YZGqpFogf51C4pO5V5+lz4V+FPayQRylk585Ar5eFe+lF7JRZInZUW9lN++IE2TDgKRlrJH3L1zE
sIvoVPxnM46rTu21ozRPbVUQoTan38NijfopKByQIYv0eiXHwDfAmKmZpm2iV9ffXTlR+uXsuI3V
jQ+xFNIS8DMUdq/u2Q4Qc+KRDaTHSoyjAenvUiGZvmp8w+O/ajb2JWzHi9sgNwJJrU4EF3t9Ot2b
aaYz02MzQRVO32lzTzqlXYzEv6kD96qHHi21hTRmGlXsCMGyzG1yHkVr+DznDY3yqytAt5HyBanb
a2KVD3aCegJNGAAM727YR9m6bZPeXGmZPUWjM/Nx/BkjLxUlTo8Of+zcGYeLcEbkU5BG3JdmXL9F
JU/3wbMC4jF0K718moQaP8qe2SItaHTjM7sXjho5JEslVA1Vma98nQQ5knnGfMcyr2EpZlZIxHJi
xEPiJVudbGV0eb4RJt+5ZeqQaQ9U8ma3vlZ5lzB1p2Nq6uZVruMWPMAz43Ga18vjqDlbow/knJeQ
JgquJhjqm1/SdLNP8HflIeRF8k1IW4ecyMrtgnYddlq+0bzeZNfEPVJMQX0JJqpFIXtGt5MDVzU3
0q5AQRFqqnGSQ80SMdQFf6mb7T5MzvozVtpTdyyPms73vi2i8YvvQ2ig5erHgCzdFlGvZhNT2yft
gW9PHxCSN1tLLduNZ5bRgo1KeDTLuF82ZWk+tGnXPY1O2j+F2jZ0G/MqLexQ9C1xTmXhTJ6fLKF/
R+rcteqdEjjdkwmI71Hj/H/zAgii+CgKvaWcHKbiZweUeGW3o3hrh3I3ZKl+NdpEUFiICjGHtGct
jdzX8Ks01pHbPledQ/KFCRnkt9fcbg7SZ7Pfv3jK+C59AeHak64jTNU2kf7kdtYbXHU/dD/vXuIy
sJ8Le1MrjdcsWe5V8XzlZM4+O6mdpSvyZiuHouoxPUBWUnOzwJtOvnf8s44+Qi/POrFgv9pHlA7X
mn4x5pNROZ+Wisx41uIeobe5F6gNsaBm6NdKzmHJi/zqPI+XTgRIrGe1tv4eT/y2X0unb0wVKplw
A6YhoKUEGr7JHVyIyC2xKPrCfOIhZT5BV2ChQu/lu6YKradM04PLWERb6ZTDQm0wV2iOJ5v7LKt/
zilWu8o5eoEK1CRGC+J5VpSjBq16cn09PskeQqXu3p1f2JxH/PXCshvE8VFU0attd9qlsqCFVJFw
eIMu5ZeHCOPP0HjJFSOh8prKY83Vp88mClrQKgbgIx4zm7KypoPIfQJrCoegHITkNXIgJ+wd13rz
i3QbwA5dlkP6XM9NFfTUnKBr/ZDlSfqM0EV91iPrKHtyhFPWzsLzTJTW5glel8bHavS+wbxqoZLk
wC0KKrkFqeX0O6qBi4UuQnGG11DfpU53ARExqItKtpHvBSdN/ZQjbiZKL8VZ9pEDXYOMUw/abJJ2
e+JwksXlAI1l211yo+YIkojyc6qNalWq2riva8N/76sXN9WLz6lX/W3fNe3aikRJDDKhKEZADhgG
KL+WXlE85XNj+mimhVNY7KTN0DQCvhyDWjd4ogAwf/IJwoLuyLuF9MlRBUQPFGaUJ6vvjIsxN8gB
obFpNfFG2mpNGBfIJIyLEzpXDi76/m4qjdY8wz+r1+wLFnJ6AVScH3y65BdNSc2PyRbWUTaK6xHq
kpd5V3KJwugIoRrCqPdB9dD+Hk6+12IH+k8Xsu3dQGZ2Z/rxd+4bPwfIeoh7TtNR88OIX3DePVPw
65DOV/2vGTzemm4ov6zO2yiBWn4bbVgv0ya1nsdQeFBEOvYxNmptH8GnNMOqgyuUC3sUT8BpWStj
qJ3PMEndjRZbw4M2d5E4BtBmW+8uGr67uNOCdS5IsuchlBTJ5BvI1irGOxyJr5QYWo86jH4vE9lV
aa5FGMNanw3IdjIqMHxvlXap+X9OMgqRLa2pAr1FcLrQwm8IFeuromkMfg1jcAmyAP5Ho/jgXPlp
qqBqOtOy4EP0j9JcadQljBVk6m2UlB+ZQGatGHqbBPOAfl9k32YPuk4Y0UnbxwSB4YFkzCehGBg8
wAltkmIMPo0xfPR7MHkKt9ELYfwSSh3ssN0g4Dvoc3AzCD/LadPHVvERZprNRmNCyTwffI4uJmrX
6aymRgCl48R46jQdNuI5u131hIDGzohPIGfFC4+Xg0xzV1HYbSYXrQKZHKe+De3gaHxD2bE8jAXE
iHKYQfUPdW9VdjFh8riOo/Uhl4UhO0UbBhJE2W3XbuuXn3UCH5VjN/B2zq/dTT7/op7YZ11zR51K
9OVJsU+FAn8l6IBdPX6zOjUeF5oxPsfoImwLcpM5+gluuM2oeTpOFnkE0Tbeg9qEJmUNTdecm44S
BpjQDwRXNY1vnrTl0alB+iufe5bZdRv2w2Kn2KNyqAo0Oeo+9V6iclQukCoeZU8Y5vQyc57MLheJ
lkMO/+octqCaiBK9Y16Rp49a6hd9zVT5duXhR+p63wuUk3/4s45xTOJn0bDRcftq/E6ldQIdRW+9
wR0TzQCjEmju0K37aKhQXR5GqLRKKCfmbkdl8qOnhivUDBrC2wZozYyChTX6EP650N3uOQBaxY38
KRp6On1aroQByYH0KWExnEKzpEgTZ1gLRgjtB7z+4igoKdjwuiS1hNEsi47zxVSm5qVoVe0GAtOH
8lemjin8ASTVHDa4KwkO07phk3Hof9equtgapgXmbTDszyon5FrXX/kVD+skpJycW+sv3Q9H6mJK
tME6+I5WtTFyB4Y+XdEQm5QN5RsAMuUlA7nMEcndl3Pzt/9fQ+/zjabtfs+XRjn95q7gGw/KTL+6
LXGjoRDdV0cFFuKo+UxM4JZwSwDUDi+Rp4Rf9SCDj7YzvZeqpOIbJIx6ITyuofTSCBjYqvqgxHW4
MFQ72Vep5V+hnOoeQi9kxzw0/lXaeqohlnyXjU2XqQSGk47vYQL/TlZM5UML5PljrOyvbl6KR0is
3ecsNR7Q/Sw5rcIJC0E2SGTue/a6HQgSgWJoj75e9+5pLIAxeCH6lCMJyAzsxxPCrMVWDfV8C+5G
eQp7fkMF+6ZXQ8AKqxl1Sm7Nr96nYhgWum2JE2q+1bviKYvSzaNXKH+AmHbOkzQ3ML3vRJEiFMRe
4Z1nvA8o3+i20ut61i/Kcr2zdEqT7DZ5fzCp+H8dhh75JZQ312bfap9ExE6ocljPaMwGJyesX8Tg
Ootc7eIZ5MCLw2CMaufgrfW5C8auQmE0ExSj0qUwQdkrPplwCK6iVyMqgrMWEtdXrM8sD99VJBRe
6jrTN2DF8nXNH+DF8GckrVOFy65WrBeX5MTZLOLXpIcoV2/6YaNUxrG1nPa5mxGeMKRmAHxjcRhn
fChsUsFuSlQBegCvHBc30bJiA3iVvX7U4YNIgVy6pXcFJFzswdnZjyFQAL639fBda0uOF1n6xTfj
cM3enu2N7qrntkDeQY4oYJVT8vh7Q9RqWbvk4/0JVIdTOfCAe9A21SgE9Mp0tsvo6FewfTqxFoIW
E+3eghH+o0dIr+cx9No6dnfuC7iDA/4QH11i+Wt2ovqDUY1IVAbERyD9ChaTBsQl78J1UvI1j3TK
3BzTUM4xyM79UPCY4fdvveiBFiwMVOWvZhLG29RQlBNc978bNYEzG06O3d3egLxMzKGBCL7XqUAY
hk9lyi8tGOdffipWla0m37OIiJ5dAXai6lJsupZzojqo/cGeeGFVT+2nptARoYe45ZtT6JtYt8Zf
RuAjDdOrX2o9R7xrDLyjZSE2r4iqXaiUV79FRhbvoeYZl7Jbhbb9AGaFLN3s1QWMHGHqWxvwadUb
idt85WiOux1nr60TMLLNkuDO7GUzRN1yw/+EQnDibQLzitqFuMqVipYahLzuX4DpjC8j0j9yjm7o
2dYvcvvSDsNXAF3tL9/dmWpT/yQZnC4GoRWvNuU063o0s1OqEdy3wjR7gDTfv6rAJZdjaOVfhYtc
u2c3v9LS2vUEWr7EIeonCHtNV4H8zkOkpM0+K0LELlSRQ/DR6q/GnKp1KVb9abdL9n/NL24BP1Jb
qG9NkjiACbycbxw18QnFtw8DzA2PlgcCGCL5jYWQ0Azj7/ZK9gJoVIt2pdNUB9hqamJaCLiSIoFw
9iAb6bp3bT0CVOXCW/avORk68gut9JQtj4/8XM1NDeZkpVVw9MI5mZ+JLwFhk26tdsW/PBFnOnbs
jJFeqlpePQ4GzbDLXZ7Ft8bKA3ZHfbMp+wS86uzokXaFu7DWPyHM8net7FaIbsJCCGB1HqJakwk9
pt+RfEE6kox4lS/k5Rho8+WU1Q+5351vHqjFo0PXQfG+kZf/Gh+6l5EAyxXe8k1EdOR9Uo3sRE4R
SNncjZqg3hoGNwfN74J3tdWNFUGTaSu9PKmh987b/iS9JNVh7lLUZ2ssy+d5SRT4lDe5ZNROzUJ2
5ZI92a+V7AZsb25Lyi7sEA8WYnNbfoPqvm6IVgWUY0FSpkaLu01ewWc87a2+QhFe9u+NnHfvyqu7
jQ0LyjHNiQyPCZnAa1OkFIQbnfuIJJf76FLLldj5dLzbzWHQF2kCZkKO4HzrPiYzKrEhEkuG6p+p
esWfRre7fiHHDXvTICnL/Vk89GHrnqr5CiWK31fSxlHpt/evcf+TF1ACooHzKnkSnHzYXIXQnX0z
UE8IExEVsq5nmuZSXprmxK5DXt4GyLEk8/RF6Hb1baq0VXK+vPzXJNIlzr7QLGTGEM+iUABd+6gD
qItsVfA4pUFAzYbGtrICplNmHsnHP45ROMGZ8vmlHHa3ewKOWe4XwO0JVbsL6W5M/QSquD/cxymx
Hu3raPwYLMvZNfDnb5xaHfb6LKPaWcjVLGQfqfIRBa3cN9d3v1lk+OVQabyNv/V1M9DBBQIChfVp
EauXDNHZr0FuV2sVnndkH6L+GQGmD2n3UVG0xnGodUrz2eYlehBcU/Q7HjMXBjW+7M2qqm1UVMvQ
qLekHlXY6gZIZ6eysQ+gLG+j5RQ2l95FFC+yQ+6PWb2lbDxSXCdpk42RgC0GwstdRQ39RefWc/B0
rpJd9HVmEuQRHr+sTNl3vaA0NRhffSNtroWql9ekEG9mUYwfcCbATrgpw0J9bV4rtCFfa78zuEaO
pHuVWOff1zaiXmEaTBfKtN1lbKMs1BuFzvkKoiggSz8ro3WOepQML1EFQjNUOT1FsT+8sNVFWoEd
+Ep6lTpPTvXkfZPOpDQ0tkgHcAlJu4wQ9tWM4GKMHYhGs/ROsklbktwLC1mIh07x4sWtf/fLK6ds
t+hM6vu2FWqLNFXkr4qM6KoXI/RndcQq0B1Q2oPsO7NRXv1lcxOUyRZEJtmIGVCI6CZ4H9eIjk3n
BJcWgbdbYznQBQ/xVG7+clAwAM9V6aqLu4P4XnBJzSw+8X1Z/mWXa/ph/jzC1bGTvcHW+2PlE0ie
a4Nktc+ETPbOMnNqtf4p+5F2i0MapWj3QiLG7AzG3U23K5fqofty0ibX/DNWmv5aXQ+Dg2aX9dYc
JqFQzQxZh4WOpSfSuKASoR1J0/V5vutcMV/Sl1cZTKkLI4mOeoi0jnB84wyFl3k29SmAQ2hcaZ1S
nO3Rh4hYizIUbJQ4A3Q/e032D33nLVAhTk5glfl01Ri9jzpfo8zs0rXsIvORryBvKXfghuN3Q4t/
6jO0STqF9cSvxEExHBgOCcbHUlOid7CM3t7uoDOUg4KhRBDbLXXQDazPzzpZgoesD3LwEPqninT0
1bVt8ml8J6S5Tq0KWlrkOeQkHaF3Rflygz4U2WcpbPEoIQ3sUeorFip4ksc70gEM+l+WXPuMRSce
AQvXN7zE/77O7XVq6+O+Rj9QLEa58r7NRjAFBJrDQ6X6o70EQA80bG6obGxW2ZRwn8iKlnJFpY2P
KQWrR3nVSOM02RzOZzmc2yDpj2q9+T3+NkpOECkZdajOgOb+tYh03ybFTiiO7R75VvcgvLZ+6Frv
hQCvcgjNwapO8jLqs4AKK4wjP0huGhQ1gPZzOjB2FDryPYh8oiGxrxwioiOoXp8H70fj+vFqDiMW
C5l0lOnH/zkpKV0AAn6nJxUj3KDVne1NFH+SkgLVUp/RpBXn8xsN263/x12rvdKf/3SHCJ7qheRm
0+A/qleJGJZ9aYnDoMVN8HBncmuM8fYCsUWW5fyne1sBBqMBupwUuU0OSVft07Ys4yqbytbbU2yG
wO3RO0EWvVZ2kYPYSpe1xjWrExPhwoCKEcVXkU//x+ZxD17VwiHxOi8lHblT+SgVkWG821TV/vDE
1BzkStLOfXVVgx+njIiZhpbHj4pT3V5PmioX/T/fbJ/knNih4LZr9F3EGYvi/WIA3Mf9qvO9jh1q
GS8yCDtaXriPadUKXVs5YPSDlVLEwz6YJxZykLz0AxKPWuzW6/turJp3dvfuX5uzu+O+Yfu/h9Si
bhYAutrN0HHwmcA3BG1QXXzgzLANz43dPwajNexbHvMWwDRsZe68EYE1d7LniKq6ZIZWXhyv/DFY
JajqPyY5YtSNBCTJVGxHCypi0RXKCZbVaOGH3fieTJRTDq3fPA3Idq2TQvFPXtNpW1Orkz0iHgTe
3Cl4MPKmelRMq1/FaZS+ThNCpWZnuW9JO3QHpVXBR5EgcYFp0gTpkB6LEh25yDvqfoCz7ZB+vY/Q
9TE+mnq4UDkYq4kVP+ZzYjGOYufs2t1a9mSjcBfYJ0bzoxsDEQNDjfqHwitrKhZ8e1XbibmvA4rN
kTxDXnac3JdOqTi0ZvqhscAUktJ+9KKzY1kC+kcawdP42kDdm7pOc5G9mz3w9pwFlSMJiGmutau/
oHlk7eUINUmSqwv58oLUtbU1nUBF/FUxgSTUVfhwX11NIQLtMxLnd1teJ8p6MpJ0JZeRC7ZlOz6Q
VucTzW/KmpshE82uCMN8cXsLnoqypmdrL2Y9jcHShpniFDbdw/09t7aRPeaET//z0/UDYjp1Cmh+
fttyODzst093N/35hPd3EJsuKZE4sLe3l8w4bgBUYftwf83YcWDgycjA3V+1ixR/TSnc708oF6yi
7PcnvP21otCF6nf+dLe1dStgv8Onk6Pl+vIT1hCn3d9kP3/CtLn9/93+LD365ZUYfn86OVt1rL0S
uKCi5j+EnJ2n2ZdYr6z9fXmHtONiqJR4BQyvfAZ3NNe7qsWpsFv3iVTZc40s2ifFN3DsZT4AS80v
33PkgApbSRFm88y1NyEl0Dj5hRuT9ZzpROTCyecuEwmynompHxXN+CqdsikBYxgoXN3GVx1F8w0B
0I3Mh/Zx2B7dQvy4j/c04oc889lwuuqqNRT2euVM054Owwrlde0pDHL9Cearozs0yimee2Pp9Psw
5k8rnXKY7UNZz247hAeTIX4TQkfhQnk8ryEbvSmGddo5xb9svqg3nu3Ul9urjHFNzN/XF/Jl5KzG
jFAFsYt0L7uDNtZnwM23npw1NNAZlXYJHemf9xvqKKVOmvsoTTGED1vIJPLl/f3CGf4rVxOqUedJ
SROjVajXt3cqTXC7z4LpIiTbxweSNuNTBF17+5MA9i8e1DgFxm98GbyT4WcogSkaBaxjEF3klZWk
lE71VbGVXcdKYHIvdRAIkdnEq79Ge0IddhXVjvcF5AjZ8Ap+Nv5+hbvZFkVMMf4/r3B3JGX7+1Vy
ilDgj2c/pHZwJKthugbKTGibTQfKVIpBSX0gdmznIbOevOFA1tkl3V6VZ89DKmFQw+ZqgC5Ykc+x
XxB/DpadkQ0fVt2HC20wxm9x3pwqt/N/eRO5miwc2BN2ZJXZmgWzSjjwKTX87pjaz8YJlI8w9Vz4
yNrsVaeuZ5XCr3qldImjqWGoZ96u9mCHnXNwUGPaeZlb7QaFb66RO1KGhZ2X5n/nxzUegWoV7aKW
rcaWvzG6dCc9g+HNFUcZueSF3qXj8WZ1DG8x8CBYg6jI+C9o+F9G8rVuiPcriOW1GtsTtJjmdLZ2
zURtPpXwDz1EdbGLKi0iZuoFF9UDDwK+WIGAskuWQk+b01Tb6lOs1q/S7gbCWMVT1ey5u2vUVBqr
rHCUT/Cs2sbTfUS15ulDf8r1FtLd3gx3/DS0tTRzQjz0SLy9xFdrCl3KwOykgfzVo85ywzaRICQZ
3+TQD2ZyqOuioUZ5vpx0WCtcS9v3WpATX0RZzu2K9TRm6atnkz5rB8QRXMdOXgsFWQU7B98hu11L
yVWcq79kb1IaF4Z07yRnwvliPcGSvoQbmWfx3LjZFmRJ8yI7vSgeYG5vrnJuGk+vZhCpZ9njk8BE
7IfxUQ5NekCALaH6HeED5SXl/Lnjp1Co6FzVEbF6GmPQoqWKvtt6iqLfNpTaUOfiaAJQ2CLsJwfG
g/6Pex6I2F6x98ccvPEfe2HNgYZOFdxIpzeB2gqw6jJ571ABg/6fJ7/sGgUxT4Qcg30ASOudPcCb
apXxI+Xq01trreQgLfOSi1F0fI9ZwdVj6plsjZ3APCVxLdL5ig9KYPaOGjfH3pnck/RO5L/BIQWv
I+iqq4UadtUk6bupuRHixlFFOJ5JeTflGxuMxUZOsgrkccc24vCAwsoB9n5/EwjKMGUTS10eL0KH
J5kle6TRAEtIdBQqmCmoqueYsNYoWv3aCqOCbTkS65y/8EY6+9H1L+QZbz1pqto+WGbJyE9onu6R
0j5ojUXGayhIQEKE+qq0QcwxgZUIBHs7FC4VEMy/NKv+BrMDsJ9oLhM3neJRmKX1YPvTXDM3QHuo
8Mj2WrueK6tRLSQY8bV2KJ/S5jS61iIWBXTpu+2XxUKkufqK3CmpFlPXCWSb3raHIWrnKdOMJymi
NVyy+WudcDTjS9l/J762uq1UZmJX9J35VSChTOm6aiKXR9SrSaL0ZKg5mTsxBNtIdfxL6Bj5ytVE
+h7Zyo/UcayfyXC9rYPo1VVBauWztfoG8FWnXD1YH1b+NKHSNCSvE7JWLxF6EC9djRKUcLInaYpr
c0K5uwVZPTtLJDU3OeH0tfRybxRI+vVARGcvwo7QFhzua5GPm6NaojlKv+Ol6bp1+JIpn5nXdi8j
sr0lBM7vaGlpwC/QaZRdo7CcjR22JdTdTf3OSQwpJzFQPjEPNlJ/Q+IDBhQEhZ8orbqZBzsND1k+
o6PnUUnOb47ykeFhVFvr0KOZuzAtpT/N/BQrtQ57VAmn4SRtsgGKMJySuZnixl4h6cSQeUYPdS+a
m7NH9nUVita7W9qkFzo40FOZfVDrJF62/eSfaztwTk3uDMvRmNyvhOD2weBPb8WEgEPu16iwxmb0
EZgT2hKJ+1WhoHmV6ZN5jDotfsxI31DWqztfs3h81xCfCMhsLEI/68E19tHjvXEa/1Sz0TlQzFi6
C+F6YjcpdriQQ5LI+T04iGBdNtXsJGyqmhY2obpFaTU1v3/Z53SxKVP+PJGVjY81hGb7qQfKI6sD
ujH5XiEOeZaVAw09ID0hbE5UFYxe9F212+gsqwNmXzOP/H/Mk6uY1rBztSq6qBOlAkpNIt63hPcU
Wr335NbAR1z7Ki2jStAHmpxmJX3SZrvNZvCa6SJ7iSXEtu5hLgsRgcuWtl8/QtM7nOJ5sdzX3c2E
ihQSk/ZTiMYKFJopBxOjsZ/0fHKviQPMBZ+01Db6qj717Kskr2FtjEW8NigAOWmgst2qipdIylZv
Wp79vpI2yqza53EolmAooi9e/8uw8+rDKexs51DgtpZmP4gOntOaJHu5WyEdA5VB2kdf4kn9Tsl+
dw1Fm59HY3QWcnydGVBF5E5/9gw1vfq6+VPaLa/w2QeUNrQ1/M48tzxKO/dW5LqHtN3FVhp8xCbJ
+fntKL2SPCRQsD3ILu/O+vPu+t4d1vn8LmCYOZSt8/vddWyllr3ub2qoVOKy/y/Wzqu5bWWJ1r8I
VcjhlTmKVLb8grK3ZeSc8evvh6Ft6OjufULd+zKF6ekZUBRJzHSvXit7LyzlQkQ2+zKGmbEyox4J
3NopjkUG2WPXBdHz2AJRIE6TvVMNvozqXr80mpqsmkkXkzA7IiDT1dwkjTRszTY6OWbz0S58dVl/
8XTbf25b/ajEpvrF7Qt4yND6PBdKQ3m87GZrNXGt116NL25gKz8QYH0AFZe8ah5/Vldm0jHUxu4M
OwWVo7pfvYGV33tso38obv4VaS79WS5RPbVzgu9aUMt3nTcGE2mm+zWSvLVwhQ4pAECfV08Z1d+b
Vm+8g0wp+wX2qH6pKgNf4kFvIR9HUXuPuIy110JnxwEjWk5kQa9jWtaLbhzir0YefM+Tyv1OJOEu
g6DjvVDHtczPvr9w2jOkJ1m4aEzob6gYWVD6sdGzpHx3fPmKmFrzXWuD97H1jZ1kOt1GRnnk0QW8
l+WP0EVkj21ZcAAdXGUjbO2olxcKx3Zp1mU3D+gKvaUT64QxUJgbsuDBT0PnkgcGKObpikr8atXE
WbCubehE1j4MY/wHnGOpkpTm8cq50Siih9to7VKXFNp1sI4syItIdzes83vKzca7epsi1veVTFmH
fVBvYruVFqEUSxfX7tRjPACUi7ys/NaGL+CPre9x2bhLyMaVM/8w86xDtLwsp4Fm+CuhDvlbaHbh
2is5B5gDEJVc7qBXi0Lr+6jnVGQ0/pe8i9pNYIfyXsoN+cEOfSSjJo++NZ80ajCfg1T3dvCD2oD3
zPK5SZRH4QAlEfLSYQHkrKrKrSoFKm8B+SKgmMDrqi8WmOydFCf5pkQIxkJB/gXGf3Uf6063tnvZ
+GoOzSqw0uHVLXt9Z6vohgh7KX+v+yB+a5Bz2zbAj7aKE5hf4yQxvmo2EYU+lq1t0XTx2xB/F2MR
Nc4bjtXaDsmW8XXQqpWwKwYH1bBKVGJevf9CQHknbkF8x1oFUrDVzBgNWMNH6oyzxFFc5VN3tokB
3S//L5dOd3TqKRp99WluD9L+AI89ipZQ/ImmDMEpF0GufbClSZddeBHhlkwBWkR/nONpAH0CG55t
48cnu1pTcut79fmT3fWy9NyA+G8jc1hWVC0vu657TY2qvC+mykUbDp/jHxNV79U94jQ3E1m2kiAS
VbESx1pfH5RVjqLevZcZ2rrWewhPWsfZ5Jqenx1OejuqYvujXPP/JC3u7j3TyY9J5re7CpbPs+HC
qFNHORkMCRW/CC7kqx9WcAK4pfeYKC0MsSGb0VCV74ABZJfS1OSNqbTuIk0Nl4P17b2Qhx0cCZxM
TTO9CJu4cmPHOFAZdCd6mhN6UBklfnGuSEgFcZdebrawTJAQTOR45Q+D/EgxuHeoxxIAq6sPBWc9
fwkAursXo0ZcFysrQB5UdLXI7k75kH3PykR+rPSyuYNs8RR7Lqy9ahiQ0TVQ8p66uq50izQP3dto
0I1b3YncB7Kn3lOtNivhZY/sX0qdfbxMtSLAL7hmBmMkT9i54ckv9fol0MtlNGjQMVtECke9bdai
29TRD2rjh6udtNF9ytnTqGNAoo6urVF4r+G9ZFKCWlVGxmQnZ+i7WqZRPZQ2UWA9Ds7NxGwb1UZw
bnn4izHReF1drhvVL9emqYwxQOjmqhumvPVAkOzTwE0uolH0IlrJhYmgnZalN1tQjwnVSp6PCqgJ
nHFyFjZxRQVnuZMbEpyzzZV8dwXbi7IAeZiP6zbuyY1MHDyJ0ySHkKKmbUz/yjzo7Nqm4QfKeXZU
zf0ZxAceGPZ7WLg/1aaXX5JSGoElVf4FTXB7ByN8ANeiqd91CvW7uZYXL0qYB+Q3ivYdLK+hac5P
rQyfwqe0lHWeUIN5a+rEgqGuTe6LKEPS9F/t7TT4yUZsA8WVZhEb/s/C8Cr1zgHPTEmGPK51gAXn
bNQUsJHhOwTnA6wuw3AUV3NjGUqyVaKGKmpU3Jyp8dmHUPU4XYZa+dSqZIhnoTdhVyXq9IXt5vzH
T4zOzn2pFOtYRqhbohpti9jqANrIDF5VRZLgDpSNfVh5wasfJd8C06kuPLiDV33KgsfVi+daPaHh
BKltpoxFpR5IGXZL4RRzggX5RZUGUVieKQOPjbGjssjoLe3ZDHVllURDdYkVNd4pcpGAX9DMUxHG
8cYve+XBokhs2VFO8taN1gNB9gnIz/aLpNWkJ/8UuGxDfF0rl5Q71g96xRMkKRT5pMBVe0htyduN
hTxecj8dVgNCpi9dxyk5/8JvTnLSjZwUQFh1CwJccrQC3hqfvKlMymkohVyIvmiA5IUgHJoRjcbo
94hYQ7gLn9sc0VclGFu79m2o9OTen6ivlb7LTn1aQMWGKZxMIBCMc9jVW2ESTaerzYVYwULMme3i
Sp04sW82PG6uf9aHGmx7W1BOiNMlUXWx/TQ7CX95DKSNa4wVQCzN2RoEto5jERaHOuscQvCNf7Yr
TduAiYuu8OLbKw4uw2M2GDUJY62Ynrk54kyat7Ib6s70SFeOMLZAYpBMbCFKWUcbYQyV1C5ul7YH
Q7NLNG04yoMKBE3hPJ15TfXYdjFIcN0lWJ3IyRYldIgR+1zfD0lZ7NMpMhnCyLgZnRLde0mEslXv
SZezZGnKVfEFHWEfnlBCiy3EpFRzpmyVh607HaIWAAvXbVdANeZm1tayh4UxAT7aQgoOHMDRe5u6
lt+4C+olpFMYJ+3LH7fGAl1o91TMZL72y82tTBfRMtwcVhN2sZo5uYFr+ejGLsQEJzDGp6iuy60U
2yT3o0F9DEyzvPf5BTdr3yiWrkpRQAsjwaF0YvXRMlN1l3kGlfyTs424zWNKac/kqudJtlTAuu2E
qyLX8aGRgGuLrm7VCF46hbrrLFJC0AbJj4kPs6bhGNFL7nHqaUbV/FKHbIb59yvfohEqCb9Wfkhp
y54rhmibWMXCJswVLrxyyzEjhaMnSNdVlBT3klTpy6qh1LwMWziamoTQIUmAbxSRnzO/IW4R2juv
zOyf5Oee3T4s3vLEyJeWVOgPGii5TQ2P6tkMI23fDIm2Q4KhvRMrQvWTQsrlwprd9v63MmN3yrNr
ih3fViwS0DvTinrr5MthIinUgUXtxRnn705Bn2xkxIqDnxDaHo2dT5FimOl9isLOkKwT+Idg6Za0
PLkP6jx7LpriOes09W5w2/SZV5kBbjSIyEyDo5RBdWdr5UGMWk0Vwt9ptDsxStajgN3JNTdilDCs
samIdfdVcweGpgD/rsVvdiCfjEl1xbQ4nniu8yXVzYluNGjunLACmNkqLsfzmoKwqGgXlWbV7+PG
9aT8vYzjHoAIlFhy3r1R2uGcXKn81dRNNazjLNYWnwY+dc2y4rRFcaSwj0EGd4iDhGAy6s7JrwlD
Q77OoTU0OOEXQf+DHRmEzH33E+bDFwTF/S9OAk8wdUXdJYx7Y1dRl0Oti51fEhLCK2i2za2pD86S
xxtv+9Q0FBgcTcWGR67XkBcXxgxVVISlh4jMtOHy/BqDRaB7+qmrKvfJ9brpi6LWCDPSTVqnXJeN
geTF5IxKgLkdNR26janrNw48zogh35aycqe586XmWUwdORU/QHi0tCZXs266JVufYBNznqAu0huj
VR5z8Mw0qddem4Sfn2rFuaH3F0CSe5QfAkgHjFUeDd27nCuPKVnGb25rVgvVMp0XFMyGJZq7yaPc
yMEa4umjk1jwBPoDnK3hmO17kDgwnyhStqzL9sBWwwbPzqhi6fFWMux4lUVu+phMzUBmgUzDvbDI
rndyrHEvM3T2fdM5q0pmjOh2Uz4tm26yAiLUySsxXg5EhLMWvuKqcc8hcflloff2IvXlp8ii+sqE
kmE7kH7amG5aLgWNkCAOCqcC2DrLJ+l4YK3yWKGvEqsvls6fZ0fqRfRkQuggr5/QVK2uCpzDhzJL
y5WXWsbb0GY/rMRI7nOnku6ghybpbXR8j9B5mKKR92STq++J3/wweM/eeLg0aF8CCwi1JljC2HxF
bb67yyhiWge2DZLYsZDMVLpqX3qUW7vwTQ6oBSEwJI8nvi1flZEfSHRAULyrW29jOiAs4XsLfjj8
Y7RSUnaREko7AoDfhxJi80SHgLyAD/1XLQsMkamaW6/6oLtbpE7SrVnkzb1v5ufYHVRkyDSO/mXy
l1zD7ELQ2b9aYXHfSX647/vAPELiDSPk1Bjxxcu/ZYVfewuvo140C9qfnbqRNXnbB4Xzxc/cbl1r
cnm0OUBcPF7iMmzYZGkwOGxQ3dYv5dh4y45YJNVCRQhTtONHi7qJLMo+5YumNOM3ZZJYhTwlXbhW
nvOJGjaZbL/6cO1+t+0AZpWOgjMeKOHWLGFGcWWje3VM4Fql7rd/ecawLb2CxF2jPbWp7lClJ917
ZrqrdcgWBgvSkSFSl3WNyHSX+PY2gpP8mPVVvzNt6eCOWbpWBuc4xlW7kAl6EIhp+k0baOYmc5sv
vpXWKLzbwaJKh+A7vExX2yis95wvD1TOaMBCg75xpLo+QP16cKhvvsNhEjOnQuEuHcClR8BAes8P
70UDQZlylCJY6SdTJEnQiiW2sSa3o5w7a1DOcpd/6e38Wpgp0fisfKJ8PL5A7Cw/Z5ICgZdi3alh
Xp0Ho7x2IVCePAnDY+C8h3KTnmRIJ5ywH/aeBQMK8P5MP0l3bkOlom8mbx2ojC3YdKiZpq40mJcp
svVgqm1315g1hesSoDZdCoNVKTf+UXWas1I3Npz1E+JwAib6DldsEX5EuQ9GaoC+QNhFQzEWeHrh
IvqOX31l05+uWnd47lFTuhRx+FwrWXVHoJVv0tiR4euq9kW203BBkUWyLYP2h00m5B6ZYO3c9xal
jbofLNltZCeu7sUgpPHdPboIwJXH6DthfTw6xRj2ThDli1s/UK1+MVRqDKgubdd5bxcvhRY2a2Qw
863omprJ48dR4Jf1RurfnHxYdjVloETZtPR4u7Q4tR5dnUq/5QSqOEae/kAqWFr6HbKLvnNIq+Fa
DKFxsRNQrV291h3tB+e6YiGH9fdON9rrWCeknTJoPsvgbSz5HoaSuhyasPrZ6Y+dbcHyE/nOqSDN
tICFql31EcUzTYgUeSA17g5pPAJOfJ2vCUye13S6Ig19TdS4oIgTkxhsMwqluo7fStGVVT25k5Ty
ewSqJ0Pp7KmM5JZnELRQomsF3ngebIJlPOeewHx2D0mTLSmDMJ/yTE4WATABEuf9RzW5cerGkcZT
1ze//Z2YnPAQAw6Ph702cPc/mnUWTNlDEP8s3Nw+9AXcj3aDvg1VN8ku0Kmwoj6TyuQSbjKO3MNG
y7XiMtqlRbGl3BDD8a5OXWS7jK36MbXJy/l8/Xc8Q0jOZVApQHg4XiBlztZuEMgPzRhZqAx18lMe
35clG9BJrve+bcNw1+oowoeeU1+GYEq+OHH5prrpWS74pkdxj9o6cCaiXNrStJBc1xpD3zXuKO/A
SqNknqnxWjGsYq+YrAa4e3pkdAWZafalVC2vVbk03+08eVQGZIKqTJaRrZHWnRHmPznl3fn8Fr55
La+w86MMiqag2ZVDfWfzVdpGqt1te8MerrJleys4oNVXmQSlaibhz9Q8k8kCOs6X+Wr2tfVm+fCc
Fq1SPZBgajZFXGdgXUqw0YSx2HNV16zSm2VaWdH3IuuXflbG77JfIoKQBvGzCTRw00J9chxHDZYW
Ayyv73QKOf3hrNa6/WQ7jsJP9oYoV/Et8A3KO225OLh6Z4En7N4VL+KH0raA4huVCRC+CY9QEYdr
IjfDXeKY+aI1jO+hkntPlCIOOwXi1C2kp84zZ3SoIlPvL2gsABCmyfAwJHpH2U8pb8q0bV7hRT0I
j8CsR6rWiM+pXZVtm77ayZYX7+GEMPcK+YcT/8uI1F9tXqCecFYBRP7rpifoPqjBcEoJ+y76wHGf
DF0nHFT2hwl70mkwBBc9aMG+js8BQD0qasp6XRrIVHu8lysTxc89DxfppQlHf2G3NunvabRqbBRn
DP1JlicuUjdjU1TzIC2BVGh62+2bhuj1aCvpmxNb7x1I02vhhPo10/wfiLWnFEA7ixwc9ZI6PhgW
HNncIyI1bPs2Sh88dYpcZ031lwl5VhI0yjunnPdCDqznAuqntaJEb/ZQ5ivyns41mRowyzCpkjva
uaakSvB7VMpqLMEs+W7pXIWj45hA80OS2LMtl3qT6C8/LNMqwi0mrnS1b2vfFotNxHWaS992BJsl
z1/bWZ6eJa9CgGCMIX5qtfgE6uKrBWDyHGjGOvOrRyiog6U6qqexco56QhzXcmzlnCPqvhwHX1kZ
dd3vnLhS9+iQDJd8aoJdOhByAWUQ7HLPCVa62aiv5gCfftn3PymGG/2OEzu0Vs8l8fZFVTvZuoMg
iZ/L2BsPZBCWvi4ZCEXl2k4eALHFhakQq/GsnRtJ6ZKPPN9XJf7iOyo0MDYiMJqcD6eRYtVlopGO
Dk2tX3VGRIReHixK6pqmXUR18whZULITtrmhKuy3S2Wr3bqzOm3BbuSskyp4tauOMIylBy8TG+Wq
TQztGjm+s/EpznYTY0tGajxRYJTuPAPFm04tYPwJ6nNXaskjjArsq1HZA3ul93thUxKgL7DLAgeV
7CtHAetdUQlDjZMcmf3gaeySUZv4JkvScPD1bDyAx+bdcclgBBT1nxqwR2wEoy9SRdqhowh33ULA
vEuK3r6XETSVLbXl0IPSPHWvxEoDzjh+0CxjLwlOYIbTfTASsLCBeawKa1RXmu+4kLt0Dx7RcMcw
SeGPoWSeaxCKLvVq91LmZffspadqZ2QjRpNdkwd699lECABxQ59NXlyXz6h8EUSP9Cc+PyYYnSUM
7+nVbiYl5ebZohj5SuQzuTUFeelVAUPYepi8xEBYVO5dnf8lOki7ymsSptHKssrxCsOUs9CUuifL
oo3Xm002zK0a2zr4V1zEAKcF/WIAkZwseRdGS9lAwL2WmvLUO1Zxapr411UM1QIM3dAwQnoNSFn4
3C75JeJzFcvtJuZJeC4N9Iwl2ci3ieK4VFXS8DFw9k1tEb9Px7NRmjwAkvC+LqSIrz8/i+xgLTRw
YehG2IQSktKw7oWttjMCjRW0paGtckyqXJJ0RHVB/W1HOU1XWTHcNdABXWWYDZaa63v3Pq96S2gu
JlvYwZrvjVcbMNGJL13VKSt4BXUe065+dHI12dah/tb6bXT22x8Ewcu7uBnyjWO7sMUEKBBVLqSb
4gpOZWhyxOXc1NZdX/QDoVPkR3pTNhGasOCrluI3F1aUrwbyFgtDl+oXfu+VZR263mNhlyi1haV7
MWU+FEEEaU8QHc0GNWK1MXi0TF3RdJB6UAXpZH22EENqT9w67VZSF6tXrXoI9ImciXJ35Hl4g2/c
TTLhuD1VYaQvRopKOPWqU6gPATdBsCSawlfYFvhms1E8WbsROJV1g/xqr8IvNFE4Cb8OXSv4os1T
lMEjkIdevGosRT/UAfX6DmCuJ8U3qweO0wu5T7InmB/XwCSl+2mj7jaV8qrFTnEqk8C9dY08SZbh
0IUbCFzQWEnbXloj1yptY2C6D5We/UXpBBixtOsOfNeCRUem6t7IIvByTjxuDccFcFVKLz7aVg/d
kCz1pqyevGEon7LEvuaQCd/lnlQ+OVpnLNthaPiFpWvbirslRRGu3Nq9M7K8O7f54N6lyMvDzxm+
eklY7gPZzync8KJXMyI2SRwy2InRiDpqMPKkysSoKyFclUbSo2zr8gPPj50w91abnmI/A9nEQROA
5OhD3kAG09CqeEU9hPlsxBEE3irc4VRUmc9JRewboJm8sqeuMcjKNs94vEuRZTwnVCkBCVXitZir
Oq23heG7Wd/mNiCHedprMPzizA6v2mSj68GTxlJR2weQtlP/JboqIpVrmPnljXBOOzDpOrSjt1HZ
i1JCN36+vc3te3cF4Y+8Fc4axRSr0rfd22hsVs3Kosx+J5zloAP01E5pWHHf0ZeWel1HW3CjO8Ny
2kvrDdYmCcb8ZEfHjAjdE2pfrSJ3T1MlzVNS9i/k55xzBrPADoYH2PW1vrs0dbynpN05WpoEG4uw
1cq3YqQy62ZqtS6600EquHKuBlCXpvqR7MjB7uzuIvzTMohXnJ8DBNtRN7HSji1eQJ5YDmNk68hd
JEr/V5ob7bc891WE0TXjQl16uAvgjapJh10bI3puZKTCTCdVD8TU22Xo9N5rSeh4o8FzsBGjSoXs
R13EqItMo5kOpK/K2qsX2NpL860qEm+n+hmk5R1huzAxy1UlFeUW5DLPLdsbh4ODTIWxDg3r92U8
XepKUqjLDw4fLvVEyTfRVO3lGQ+I23ovJn8eRcvDSoIG6EXj03bvxggRTT3J6PRL6A0PoheOaXZX
gM4TPTBWxklDoWcRTIzpYwnJk9338J1PqyLQqW0mdq1VaEraZXDlX40u7S2JksPZzIY/P8QuYMrJ
abbHOpyL/hCYy08DmRfKi8JNhu3sLFyIR3DWMeGa/3M7t+XAaJSK8owwwYb67uHNHk13NdZOdxqU
VD7LKuGuRgU4GHJG9gfIJoJJUUg0xSQrJK5izZh4MBCGHS0UhYRN+XMVZ1OSuUWe9tOAcBajsPYi
+jGtLKah+evBowCRxXoERH1btSK2DOyJpFSzAMm8ioYxPWRV8KuhNjA9EPlOD+JqHpj95oFPfv+F
y7w8cDMI78X68zzRnX3mO/0XLp+Wmuf+46v8x7vNr2B2+bR85Um/X/4/3mleZnb5tMzs8r+9H/+4
zL+/k5gm3g+lHdB39IMHYZpfxtz9x1v8o8s88Okt/9+Xmv+MT0v93Sv95PJ3d/tk+//4Sv9xqX//
Sm3PL9kdahmivQNbu2D6Gorm3/Q/DEWVz6yUHOFt1q3f6FH2sX+b8GHa395BGMVSt1X+k/981/lV
yx0qNOt55ONK/2m9/3R/DjMcvTs9ZHc+3/G26uf34aP1//W+tzt+/EvE3ethvBpF127mv3Z+VZ9s
c/fzC/3HKWLgw0uflxAj8fQv/2QTA/+F7b9w+d+Xsp0S6txS+zZIRnBspHZiSARsdoz/NGIkGobi
oGpXYRYWcVWJCbOv6ZbhUQyXJJD2Towsm9Z5D5nW6EuvMqitqg3pPgtiCNTq/olTMES2Uy/OqSRs
wbdM42LOGOjmgez7TzEu7C48UZuxhBFL2ERT9bBlmDogsBqy/RN00RdIPeJLYUvxvrMdBJ876nxt
M7o1MFTG5zyFgXTy0qIIJTkxGlgScDZPPt1sYliN9PcWABWRswZqGbFU7vfUOeeqvL45urBKrioj
sOFJNqgvyUYkdjjZg8NETHXjR2i52vDdGNTPd8VFJ2hA3j6kumfqDoFVXAolLi6K0mhbTy+ArovZ
rVYNO7cA2fBhttU7AJPT5g1yQVYUEyszR5bIqO/ntcTSfqdVBDW94229ICmaU5jG0PL+vqVwS/uu
P6tsLG5u+sgRzVJ3jlz2FDGjF+RNAvY3sXrokSlR/yBc38jUX41DtzX4vx0B5Xonv5q07IXgvTCK
6fNwAU7EkRz9kHQNqAo7Lyg6TWH6yKx9Xlj+reMogQMaZrLnwHEhuCJ4dZshjPM0yRqjJUmPev1h
zs2zGsp1Fyfp8fPEURn8fRNK95/WEl0jM89Euo29Uhlo1ccIrY1y590FTeLdiSvAXh66raW3dYHM
ktdmdB4Qfp0zRueRytLJdZ55W0hrH2w7iombBvpBNCOhswPKyPpBXCGYNuwTKVmIweSPm+i6uu6l
FJwwI6M4GrFZadE6MvAy1MZ8iMeaQr1rJUm5E9YWMbk1mFptKQZuo5O7uOpGmZC36p2E7+xBxsnc
SDmUHuA1fvnOo5HiPyIypBKw/ZdBbcz0na7a32a7CZ5QhU8rzcjyuPJWjMw3c9AwBFXXQWEyveo/
r+vWTSnVo9TQXosXYVieyjtSJjBs2e5BNEaWoVh/a2drF5lYM2pCiBZOvgnIFoSvB5TvxriTPiyg
FzkBg7iLpduCt0kfFix7uF4lGBpWKszoR31qwjBvjqIrrubmk406PWhjOYgt54H/aYF52u0eau9s
MqjtUg4+ZX9KOCKigKwmV1/202topJyuQgQlxADxtggNakRqMzjS4aW1D5QCjOlC9MGe/jJahv+E
0IK8EXbQY85hnjH7lkLYUiwj5s4+n7q511ON4dT7UY7epCYlk5EbMLnpYfQYAFDb2xZBA5lP2GvR
ajvhQQGXw5nb8a/WBGNPM6rrcjMugVRZUPhPcJJ2gpM0A6CefMxNUo/TpTDW04i4mn3ElKrfWD3y
TbOrMP9dNxAQlXmlWB7v3LYe7kfHuOp10j0VHLgPua6W66GM02+ebpBSAmBF6GyA5G1KQcmR+6Uw
AK5GBfRrYV27C6ke9gJsLFDIoqkr210ahpOsZ5uALadU1a0T8FtLMXCDJ7uOG241m4/+B9CzV7fR
HubF7zfHhiruKoAxF4Er9+AUjnPg5KqnC3EpGrjYDSAEFZr2N2tJFXRfqMZGmz0hO3WR4Zx8yBsh
Ezs1Yrpd1AEAS8ICuVn1MIamEKrLo1cjmxNUd2UO77O4Ek0+JFTbpjqoDrf6NRD9uYo9QA4wOetb
4SxrGnLQkQ8nam1Vlz6NX0LXsSAfjoGcSvGAbshvW0gq6yIG/Onqn+xJn77Ef9aI2ifClvmpdvLo
DPd/dG5Ka1U5hD4h9fplEoNj0Y3gSSol30NCe5JHe+gWwqfqQFCT90QZPnUi6gOntZK2roKtuIwb
490O1Gz7wSZuFf7M4QU/iWuJkGnfawlEd7pzSKamNxUYKee+uEInGF0Ss9p9tkutc/g7W2/47kFC
9AlN98nntqqwir6YI5p2oPRkKUaKYpB3ZJVbw1Suuu7nLzXxZl8GyG7Gvv5M1KM2m/zF81IZBfUO
XL+cvShIyF+MznwUM8Lcjs9lzqYx14nWmg0/NDol10c/9d2juEq6/Ovg2eZG9LqhcI9eBSSZh/tv
l/DP1WzrgJmihuOiPjGNzgO3yWIdseKn29VU66zSOpk48f9l3uz8a24go0JhBRvZD7JtMerevSSX
sNAXTvyF6N2b0evKT8S1HUMn9Wt74WNsRfWb00akdMLWf/BDm99MI5SOZm3Gx0/rNJB+Hf2uhO+G
D/FJkStr30k58SdoBxY14jmnAHmJ4dzACrhpQ6CXYBHM8jWMJGcdw9a1sAiUkzBNojW8Y82pmRqS
dR+b2SZcFFlZR6Ut7We7mDB3hZuwpblm7sbIQavtX5Y08vHjHeb5Wkg6ok6Sq2sYFELFiDtYsJJv
RTeW8+TOSeI7ALZRvmxS1Cw8H7UtX6vh+epR4FK0oF9AqtWROP+XJkOvF71XA27vhRgKOwUea3GZ
ewkqsAVhtQ9Gt8jMtdaFoNycqtkESqRMJQf+o2gaHQIJtO7vRc8rIMCZPbrJrcMjsMbfHuyawD8q
yHsrRVqtSDt651KQJBV1zLbdzfq1MEKd6Z8HQYgUT07C+M8+85zZp5pol8RAGGreTgarB4NQrj3D
FRK5Sv7cVijR/e78HimkQtqkVEdRDDP97mletg6hcliKn8H5VzEbYMb1p4HZdvsdnQb0wSWQPv2s
imZeah6Yp81Lzc4Zgk3Ea5OU3/V6fKTWv1/YZNwPY4RejJpYHrlWSopiy22KZQVXid+oD/00CDGG
vWwUkNnCt5dM4xhUk95tprUFaZXgaJdqcBGjQc5/JE2gMRddi8z8ne71R4SD5MdyWLfUx1Qg6YAs
THLndqat3Mb09ylCF6fEgoWLM1EercQlxOJDtbAzkJ2UoZabekj7alFo8i/X2/g8VVx1wcTBMHBW
EV2i7FQz9YDwIil7sKk2vnNrTXkaSHoutcjS96CmlCe/tGzY7j0XxekcqjBZ75bmlH01kHzdG1rx
VzHKNsfVyQam0QME1pT7ccrDikb3FH0f1PVfotdMOVvhG1C687e+05rzdHEl1lUyqdzD0hUf+6gr
qF9nP6XwPlz0EsCMsLUK1Zq14zrbsciku5w63fVQt6jN9V6+7KtEOYyiiSsATtkkJ7gQhg9D03gG
18fBS9pfV8Llg7cWBV/STC53oHfKgypDLPlHbVBIDopuFmRH0iL+UZhqoUpYJaTOTDmdKPh/6xMK
59Kkck7qVaDHyS/dwtuMXsmPhml5x1tXDM+rjCl016s/L2NoKxLloxcvjSB/J5WaP5KBKh4lKf5K
rr896VNPkY1+B2QSKavJIy/UAlHBZgX1+XgV/koxIkTcUyIlBiXDrO7VmtD9NF1Mct1YAXCE1vft
BnacnJPUoLZfy/NlR6hkYUZOdhTOoAjGvTpQKSTuj0KEvB9s0pIQV1ut9tpUpXa2JOCxomt5kCqP
NVU5ols4VrWQ9cg6p54kv/6a07aKdpYSeMbdwtFe5zlsYsOrqrpX34fTMrDi7wkYnEs2NaQwlYuv
Jsa6n9RLZ5sYSPQMnYQIlR/RFY1w8fXgsQedeJhN4oqa0d4kODOv839IO48mt5Vgzf4iRAAFv6X3
bK9ubRCy8N7j189BUVfU1btvZjFaVKCyDCk2CVRlZZ6Ps0Pn4GUgf3+/3K2nINfcG1xiXee3IIvB
NiCoZ8G295TmaLL3LKANiOYohmpn9f64c7SmAU+LKRGWTtaKrMtLab2NkcOtmkNEQnHLeh1MxD+3
Tf4fA3KVnM84VHZayxZCFknne0RdzfVaVcTNSLrLr+Z7x79s0zyitVr312DZbOiJ2GrE5f89tZm4
Toq257+mLUh92ekj/Ea4IMkqRnHmXWvdnietgUin5efvmvMKFNl+A3RWnesIyUB7SLL3zBuLteOT
Xs4WG9BzpS7sXNVW7hyZjxR0djTnyE15JW0TgeiEFc8tssh/X8kqmDSaXTMBy9PPD96836usmU9w
qdsHLUi7B6GZ3qrvUby52yy19M914W2lqSfpEsrsjHTVR2fYS6MsIsAQW4uAjplz3T7cC+s5arz8
gehMm62iSRJnXlcuAfe8YBlZ6jk1iWYjxXQVgdfcFZxWv7U1n1AdmUgOz0rM5P+SXe21zdGYq31D
BCsZwt5JtlpO8KUf3fEihxIBe00rUT7INscotq1hJU+yLVSaBRE4yYvmau5rj/wwhBfXUl5CSHkP
BGzWx9wjInWupaANbletmyBCoHX1XjYMpl89uJXT7iBpsR6ZO98b2kDZq5rRInhBN9mXODZ/0/oE
ptz7ytkRkSvjILiNvrUFFeEYiq6tFd/3Nm4fwCFI/PwqC9VEGmpqENCVVQSNfzXURQ2aRlX9zb1z
NrciOdGvgrgAPfd7lnjQ8qsfCHfdtwUCQb8b5Aizx2sXKTYwJkPZWJC297yOtc80VGNmOKU6C+gh
y4VWsMRa3uv3ZoQLAV7K+tg05a42SF4O4mmbc/4P5cnvHjxd8H2br/T4HKEBeOVM+Zcl8vJ+9vrw
B5Id5oauaCoyGAgmxVu89pSEPP3IhRMIgHbfu439MM4FWbmoAFd4xxIttB+C1LQfTM2zt80Q24u7
zdAU7USG01Ga5FDZF4zNoslEQIwis8lGzffD28vcbfeXcTsyjjvYNEc3sLs9idkkpyfF9Mliyb1K
jRZ/5Fx1oFGRtm88Dp1SP8eGvfVVMRFr0vnHhAjTZSirhh2vk9avd7I1LIcvkTcf1ROd81ry7ZW9
YKsAvmdDiGgFU5e1lqGqVYVbWZ2ikihKLXDPsqpVRHwq2adMD9oLT6rkNgh9FsjDkBrWslehm8qi
qojnl9XMBtgpENw2Sr62VpGjtAAOaF8Xdrblpqs/c9jAnRyQwPfQAr8NEP8rjMBhaSP1ff2rrwEn
AC0W+mYJKu8sH1ck77qrRp30YzcX8koWIVJUR7sMvBIGOi0K4VaLTo8bgJtU46p+0t0m+tTHjRu9
FFnbfCrU9ofWhhvHLsvHolfFC2nphEdWNSvFMNBfBqI9Vr7Ze1vZGhrs91Et0QnAoPOI8vcx9giT
iufOFT7EB1LAD7JRjo/Kb4nDbkhagiL68CsFwvXcWykA+0+A5VXTVFcJP7UnWZB8pZrBU292xRPJ
nBO+JBXY5eTFydJJ2K5mhgEY9Xf/psu3emCaF2GLH16KINnQa8m1z7lTspyEjk804rWdC9kwZJm1
94f0tbHKf0zzgCxzinNlRctb/9byD1EwnVuJKJ3h8/LqXjT/YRtT8//V7z4sivj+50ozrIzEj4mV
9iDujAYZw3POqagDATGIQl51BeckC1n/q5lY0HAXhN5J2m8zyCF/9bvb/uhTwOrY8Hv4oamlYJHB
C//xSvch8urvd5MZ+IYGlnWL/7WjnPE+t+ynB4q5LrmrQOpGI2DZO1Cl+dbGxcac2dKyDtokJHiY
gMa7rR90NIz+qM8DW2mUY+5F5djRoSh65ZHAQfO5q7NvSm72J1nD5So27M3MVcf35hnhkF0Y58Mp
ax0NlRwyNUYrEuibZuIqbbLoMhPIpSPytawWykTsbtlNe3y2fP/bKngjGjokQ01r0QrMs43hju05
jmuXPJXQPygz+ZVJcVwTIBRMlU8Muh9c5ZUpeNrkWgsd+d8NqIzhPfbMT9JuTWkEhmLuoiU/656D
JDlHmjsBcIhBcJtTLBRkyQ29TSz7ViMHBt63BGGSY9ok+dEeosfQMNNt9Nsk7aVVBcXi78uBjHas
fNC30bL9j06/Z5O2/33KwnP/mb0p/C1BTs5a693sXCdhB2iBTIOCHJNFaHXBj4wwT5KIfvKXeddh
Y32atLxZeZqTXPMckiBwP7EbrVK7WqzRVlbXFktS910OH5rpFBiEZ2+qgFQiu7aH1R9GeSkL3SdA
vWt0j3AtYraJ7RbT6d48grhvF63Hx4Ru8pd7QwgeFo01NC/VNH/iacvtGByprJEpYRzrfPqQNVn0
hTF/afpqLeoxf5I2NQQEU00OP25MHqLZHNWGa9lmzCbwJ2I7KXq7vNvStHEWY0ew+n2iIf7qaQiY
32YlHexAmly0kHNIW+bClvWSIdpIG4ujcFmKsNnBGbnmxYjEBzJLT51rDWe4medorpEmXz6NUPg3
QNOmlazKAh/+DwLlI7yTdEtq0716nHjLQdLUkG29hWzQLSvA0OQJDyORZB7SjEMhrgnR8UYxhZdm
rkm7CCzjyNrhIGuOOhlEKYqx3NpIbi2k8VbUqrh6AqkwvYU0J21Br+oXY4wWdVpFa8tVyktYmJzO
gubdJbamX/h/OwQ829prZ3GAonZG8H0stGUKDIVk7s44ZEaYfwlKElcdqFTAjhRlHU+lfTIglBzc
WjW2Nk6Rh458yBUIFvWTmYdfOeGqftrRFkUNf8N9ptraZM89tK6wlnnpY7Pa1l3krM1PbeMeZKul
xBDvk5GvOFqj1k4lFnKfIHGz0kVlnUib/wFSISCBQkPSezbdi7vNgtG+y9WWfHN6SLsyjEUHy/qf
YeRu/v9M91+vKm3zO2TfJdY+kfLVfHzZzEU7n7zKgmSjVUTA7+lukj18MWqbVqj8Qee+0ibHyyqJ
oE/Eu5t7WbvPS5ZMBgtkm5MudWgJK59lltOXsktIFrU/g7J3rzUnbGOdlbtcqOEl6xuyf03desQb
hPKU6wFXQod0gSyG+Xkw2+c+5husDPXS7DnjZJd/vPFV/0CtysvRTcW6Kg1SZWayqtBNCnk1F7LL
NNNZ29lrHU7pz0kU45U7GpjrIei+kqxyKEmr/OQDN9qSX97tytCLkLFRv5p8x3aZY4Pfye38bSAB
aes607iW1XpoujVCTdlWVr2pj1aqqUd7WXXFDL9C6OI4cqt88yFZkW4EeqtUVeWM/jNxzRn4tVJ1
xOugZb+q1exvlVU3dj1QZN2vVllNHwpjPfrqj26aXMivlorqUGIQ69tkMdHRPTsYS0OxhP/MKlU6
9SxrskiDdAZZiB9Rr2fperD3wsLRj9tAJx1G1W9X82KdxJiy5xCIRDPZYIjMuLXyUzNIUZp7J5Up
1oXoYc/+bnZLUy9WcsbbtGTWLsbMU9YNUjHLLunygxmn6AQiF7uaiD//qppAGIT7WZl6cz1pQXho
Kyd71mP9KyKe6bbwfeJ0Wj8/y8LxhubUO1dZGeuybFf3Rl3xtaVZIbE0tGW/A2j45mUlyYRuJRau
sJVLMwuGcBrgX7ME2pKp6X/YizLzjUXvAJ8Mmxa/Ad3kKAi03X7qULrk+CL6aAWMSst0vjS9z4Mu
LuDEd+RltH3TwYzI3S9ggr5oRVc9G/oYH1gqaWsQz/2XmOVxortfDDx1nNQWKrGwQnsyJueHHMc+
gMc3aSePAxmPnEe0Bs/d0LwhydTh2dAs7TMZpWh3EiKyl1tHWaRshQK74DE17yZlEZakfapNiUB4
ZjuQhovJPheutZKbUCea5doyf6l5jXqt40i95rX3UYW+tpc1WcjGKPYWPblx57tdF8I4tYU+lUhV
qrX7Zk36dLa8cFx0KqKCE5C5tSsGZyurqWK+ouq8RI0VTYwZW2NoUcCnJoKTvIqnIK0X8tL3nbhe
3JtUp2HTUmlEhjPkj46/LpH9WxiN5UJznIZTNBc+XphsVen9u51b7VY2oL7lIX0S5p8sIyPjsKiC
mr91T/SQvAxm7E40i1rMD5zTrZhJPrf6rVPLkZuG1hdArDlmWkZF1/DcNLafgY3GKFxqBVcxeq6T
2DWzdk9NuDxP9UjfNakQr2rn/WoFfRcdxh5lONYJzoJcOv/rZMfbKjKMnxD293XU4uQD0sD20dtb
tZ0/SEd+IsppofpZcJRVXwuCdamCJnNi+7UeJvSR4umz5TnFJmkGnI+uXb3P9rwU42dSZsGy8hXm
eGdZEiF1yNUhfDecGJixW7+0IxTINOx+SLOT9sG20IeFme4s9mgHyN2Qmucr49/VURn6Wb6Q5tvl
rXtAuBXS4cBzf4/5a55bbw15gWxxn9N37UebPIhtldn9SfHzHsF7pKzMXru2aJkbiPlik62xOvQn
WeRV9qIMvr2N68jyztIGGoQYGlFUCzmCIJMQ9/Q8a5lN8U7j/KdA/BWtb3KSiqTfxL+TufgD2tNC
tpph9JHXarubGk2Q1TCPCIOGk6DCCsnS+91RZoGB9LFOZvOFbWwcg7bsWNAULEKqhkOMrVLF1qaA
ZwbtWmjqyvebn0WBK19JSnQCyXshs+IfsXf+r8i+t/2vBikAf7PNhIy/GpzMJvn1Po3sLVXib8Lx
/57/v6a5227y8b9HZCZkFX67vJtwfjfhLA8te9/fqxmIJ9/I9IWm1OUKH0P+gMJY9mDPV8QXkMBk
XaVFFlOAilzVW/YfXd2kGdkP7W5Dfs8wlGPKbcxr13KknNpw1O4y4suSJiPtAhQvTAM3chhEmyky
fXeh8Vw9F06/1mRVjkuLJOc4UzU2qk/aOGl+XXsKiQi9vzP56uT72tzwp257b3CbtjvWOB1vb8NQ
ZxEwZYWQs/2Y4nZqXRylwiydx6R2jTNxLwfZps6mvLcBdegjq6O5Khuaou3Xlea6KxGxDl+yg/MW
Ne2zGrR968Mf9WoB7znJWbgrtI+o2dzbif1r9lBdzrYT75ywNS+NmSc8X1OOQLVaJUQHssElmgzz
Iq8cv9L3ftM83/rJIX6ffM+8bNql/NNxfDPC5iexa2o9XFjzrLLffao5LnS0i/xwe0kNVkZIVtaq
n08b+671ScErip2sonWOELBJKpKsOimoj6p9RjDAOaIvYd+Kv6qyQdo6Nwo3xRhEkAeJ/dOjPlmg
b1M9ojFXPYYRZ15GIcj46seKj5mCPJM/bbIzT8FmlfTQOmRV9pNjm4i1h4GD+Tb2r/nqOmi2RU0u
tobq+dHIu1+F29rHnkUDKfCQlkim+qdhliwvEUIAx2lGdV5tYJfDnAAzWGqlv5Iz/HEpp5W9ZYsH
QYQfGtJIk4p4FOKbSGIWKZrwTeSeSJnGydabqKUXfaqubnWyUJ3Trdfo+hAsrODrHy2mHJTP46Ge
s/0mT5BleMJ6xag85TiRVcj6isKMCwUZZk79APoI7RAPRXgKyXOFPq8fojTZ+Pg4d5FNWtVUlOaB
M1tr5xv9k6L3ZFlDRV7oU9ds2ECNn2O8COSfju/Ch4nAN6TZVEl3s2dWNd3sfSr+sMv+E+Ekt/5G
0ipnVBVBsgzgk/qyvFSzum4Ssz1uijE8TLP2bm8jLaAhoLepZ7FdnY3Ljl9UsJKtPmjWk2fFPKDm
sWU2Wg+qEu7auS/SB87B8b03EKbTY211+qKuoPbAgltA7Na/6FqLPIbfheDMDVJcRS0WSeTGly4s
kmcUl64lNPEPwqyyjeXXCoA1t/hwyWTGf1SQ7IdGOwf+qCamZ1I0qzPoagSESkSAeqe6mXwrAFDE
SX511ioFX1pKeLbsLPvIBlmVRWGTx+75KPL4wcx8uXeUV8qMdM77b/fppVlOcrf1Qfi5tT+SIZ82
lV772qacLJIWFbZrK4RIyyX30Zpl1NxkRnF5Glqdu3jqRskGB1K6+B+jiKWKDrqrr26TyPlunYy4
+6QperWL9Ci83AsrJ4q6H5d3C3ik8ALHEq2EKTRfcEn6e2m7d5FXdeFMS0/TlNW9QRsdhuE19bdm
l5J3OL/YzSgv84rIDuhNKz0x/nwXuo0rri3aL04V9wffG7uDq9q/CmmTVdlwr/7RJSqVZPFH/fc0
yuQZSw9ZraVsvQ/+X+ey5xdWmiLYodm8B+0xbcPBDhbVjNBqIPuDAnCKVaG4+jELXNBbErUVA406
x5zvLEczxNnrVaOKyiVj1Jw/yjiJo+wCfiCErIQAk+8X5m5IbJvVY6V89L22J3MOGrcaDBx+zezy
2V5O5Q89htQRRoG4FI1xqIN20yvdIarN/GuQOjVPSV15DSOjXA210j9YqhlubdgaRwfpiWWbjAXS
dgL4fdN8SWs7etULxX7ISSTOwL29epzHvOT+QTbJAvQDIc1qjW4gvVlXPNa1sUBz91uJVvBLjLgt
yhXKUtZMxIxe7IEfmRO3q5G19srWF5YSxs9+0HbP8ZBGKyf1mm2SWt2zmufRmTvgm2yUxeB7nx1W
iydZA8dhb2uD3M1IxS20ZDJnnsy1g1+TTXXSbnEEn8e24cBvylnDzBCfDkI2MSdzFfLJ2m7Etkyg
AYWh0vMQ/keJRwrjaEkN2NkkvvTeUNbFF2RebBDLeAGUNOCUaYgfZKQVUYbXsknjBxmENbfVc022
+VF0rdVEXYwNqw7bbAqOC2N1Qax+8WTnRv7EWppkiWzKtrIqG/ScPOEosi/SVJtddRKN/XLrPw/y
lVku1WfTk4xdlCx7o/kauX57lF04yXCuzWQt7wM0tVmq3CRPtWYsYptFcFyEnQkqOPH2bqpco8pX
2CwR+HlBsqy7pH3N+b+akLTigfLc6jY5C2gUVVvP03Q+RK9elmbAEdn8ME1EDNs4QvZnrslCNuZz
j3u3/7tt7FDhG2qSe2NlnVsOdEL21A64kfUYpc5xGILyikZJuUSlNf32/+6RMsfw7zlarUSTRM/9
XRknzXM9Ku8e7/GUz7Uqa4Pd1A/aUlGM+lnPh+Y5Tt6FkcRP0mKiMYKSodlvZFs4uvbFGOAk+XXz
mESCsObSuLA3RZk77bqvPY/swFSi98Z29U3t6uE+j1Xr0nIzsHrHO1Y85irSdbkcJldZOwUBkKi+
O+AwJ8SWpka8jqCXblXRWeK17Tz7j+q9VXb+r7EZvr8dzNt0Es1JFq4K+YCHbg7K8R+bvFJbiBe4
gj1OQbI5wHNMkdVVIUuubsZ2jiaNWnuXWvp0mAro2BLK3qKAxDPJfum0SdmNXUuofibCD7XUl0A/
g68EThIOFjqvwo6QSCyIwYk7wK56eDF7RVxiCDIkN/EzOaV+sb41WlFj7y1f/RSQ0sBRj/eW19wi
XGtqtx0CNqvcnfSXMjDqI8cf3UJWBXDwh7COEemplHap6580UbTPsq0CsBArZXCRNa0Yi6VzmUJu
5Q8wcJzjGCvxkgAA5EVGazx35aQvkVsKvtq6vWGlZH7qmgKqiICQZY1K8FbMgmBzBzkynoVJqgGi
kxzJ0jr8OpXmJhtt81Pf98W2i9eBD/p7ImK4+h6W6ByOjaa8WV3/tTKr+Cprqnir20Z9JaSufeRw
7ZwkOcrfrcdJpkj8payKrE+3hAJba+L03lPy4/dlZWUTUfbKtCuIuhYJriF1LsxggDn1+2pIIWWw
Geg3skEWWpFYt342wI8j0LDlfXxSc4iC/FFbQ4Dwgo2doaI1OC0742qML26rCu6YifYEqblfxkXt
8KFP/qK2KwMclz4sC8fPj1Zbls7tMvWK/Kg5Ji5ou4DIqHxrdejcONxypIYGwsBHnlK53iOL0zb9
s/BmzfDUiL4lnrfE9dj+TKPuwQBG9TGN/GAMvSweGjcudl1v4SPUUnHRo1JdBRoH9jC7v8hBo7Mv
oBD9sM0+XQRqVr1mHULrle11i8pHAZzzwQ6iKL+5ejSqXRNb7Qs+iVlrjNh22Vrlgc8hj/FNNtq5
7z7zwcgmWSB3/oZ+t3uWNd2qnaXu9ESczVODLv7PuWRjqUzOv+cKETwxdM09G/NgOVckXvwkNVbS
7daZbYK6Udj88tf9Ue8GxVmmLcShel5bNwL2xwQPZgcrwnxJtMjelF0Wr5t5rd1FFehbhTtwN1fV
QZ8ueK0596WmaIV4HuJHOVBOZpvFHgWPnmce7QgElWRrpe5RzqXqw3+/kv9a+CGPHt33boUvGpPQ
0SAON21XtwvZ4nblr2ZZvfVR01rbE+exvw+OCnYWPvyghTbq3EYrYtyOwkLbjDBWzgIT7q+zyZux
52qgjSGyTFzeeqchwbWKFh0mEHmqo32YakCYcdN6m97Px8/6BHvqH3NbQtqVZtX+T/O/estJstmn
96/e0hxE0Xc3h208qE63Y+dkbmNo9C/G6H/rrGr8BiTkSQFA9GaIyCS5ylTJ3KzY/rTTtJA9wCxu
+s4lm9MLCgLa2096pA1LnRP4M6tJyKuq0uRnWW+JG+9nLpTbf2NpjWxXbvzM/OKCrozz0YsKtaMS
r7aNP3Vbwdk52HWrnLrOFesp7+sXwOY9XLl6+JZX+nzjMX7iGNpCHV60mTu9dAS2wCdRifGaPzWz
ItzjP+xoqJ0bo1BffAcWbG+av/qHCEXd+9/tc/9u7u/Z9Jfzyw/03/3vr+szz1/95fv5d///mF++
/2p+//aYrwcOUF501/wR6G3/rYUCPcUJ+jDOgky6EOC/me1wGYhv6Kd/HyLDPgC57VhwmuYOelC0
8Rxv/AyvDRRbpXyyBczjcrYjXjx+hsizNH7bMxLtbva5/+QY3Q7vSbNIEVw51kZcVYskVaxj2es2
Ah6dWMkWWciGe1VeVbXOkL+a86g9tMEw7O72UetNPGWB+oysM1ymNBYfRVe/Opyq/oS3myo2vLF2
6ncDGjXLAQzLJincCrQfBXpa1UlW5ZUslJ7jct9oakgoPJIUUrSKqTnLIi7c5hzOhax65mAuQbw0
q7utMlr82LLuK1O00Q1/WshxcohsGAuosuR0VuD9bfWjm3Sk3ir/NXfM8NT1tnazjxGIkyGxkNNU
USRhb2Bcuh78S5ykh9JuUVFPiObauhnq3rDblROOXvLmbFKRJ33m32XT8xCyvXFztlv2+Iw6yPTs
oF1ASmmH+OJsI+1mRNiVBUdokeZniQeS28bnZnBB4BKWAfnYrcqlPzhkFCTiIlutcM6zIkpsrenB
9NwC4pp3wywmm6Wu6u57FIyfNLiEP5P4wYZk6C8si/iIac4TBKu/bhPWLSIn7KBT28+CDLd+i/Jc
cAEBNW8x9R4pX0hcw061AyIDNMBualkcZG3ANXKVV+W17srhdq3wjF2ZIuEzGwgEIoefrKHUJ/W8
JDPxXGXFkG+rbmTJDFBvyeHkcDZJ28pgQUH60buvXp0vh2I04N0WytpX0/AQa/30VJsRyFnAcrtB
Nd210wT1xhlQjNUUf3hr4hn42GTBXkTt8DY6kbZgA5ihw0DrVMY8URDAM9JwQKWk5Inxu0AE8leV
/VF0UNwSHj0soAtpUN1rbbdL1iKcmkQat43YRxNnrpJnD/Suy1bRoPNf0u2ZrpkTS4wLfm0VtXgv
lFlDvI7dKwdu1dEgugRtKKUjXzIINkzeLMqG7IjMccSjLFjcX3VVA2Xowy672cEOGErxUBO5/Zgn
JKaEYgK7/c8QIyx7/IbB+900AencqToO7fs0nJMibMOT8Ta0Bky5TKY2W2keQsgVwTjneBL6J1D8
pa82n3JT+BcHmOdCmtVYoKBhWO8aVEvO+50NEuzETcU4FFeKmMOV1WxfxZWrrNqoYo+UZ8Zm6rT0
6sR+ditSpE4QhgaBbRGKcsmJrNyqOjpsZt2O19TvLLJvNPsziOZNYfj5j7xv3vNKG94MW+3Xiojq
Ewpv/Slv8nLVi7Z56crUW3FEHu5qLZze8C8QRuNXJF/02vgWOO1nhVgT0gSpqb7J+ibtn42sMV5U
Yqf4805vGco8D8HkPslO5fyVIedBW9ghpGWRtVtFHeJNacDvI/dleNU796Tw3P1iOXAw9YHgnDBE
dZKUTLh0Q998KUdS6HI7cR4HyGLHXiMOYCRS+0uJ80137eIT5P1k59t+uK0bs/mYj4xkB1R6YeCO
WXeoOiGeRVi+tfhdtz6+gF01g18bV9Ne5oijTVzZ4QHRX5IggVktEfsSXwflZymU8TsBpdz9yBd/
Clw73OlFqO+c2lMfGx+2N+Cx6TvxQwC0lG+V7yTE3dTiwbeRra47G8lZQh2yvI6O7kyQloU3TuqJ
2J90M86hFXfb7coBMu00fKFuLebcMdD4iG3dwGj/nofPxkIIFXm1ssiGgz/ZuBb/vpR1WQjDGA4q
aST/s5PaKCrHzn4/HMyoZBYCGANihEAlqASZ6aHWXfwqNB+LaugeIvdLZOjIqidpkJ380XuSbbbb
mI9B0am7KiMmtSelIFrGZmCsu9zSOMOa6z6U2SW35hzsG91dA8Zj4WzTEsrfWAhtN1UcSZPMbrMO
1jjxqSfivxGw7NqHug4J+1f7i6wBvG0fCsvBw5zFYi1tsph5CmgVaBeETJhK2hpPvKea0hxuPcx3
kfoHPBQTLNGO3K2cWAu0Y+b4x1LYj5zeR9dEdRGZCZzHVC/txyw1mwOa2uFCVn17EFfUFHHhdc70
pdb6wyCIdFHceNo1imFsWHSoHwQggj9V9vWgPOJ56h4Hu4wPjinche/5P40inpd8s4a1+WyVrE0a
zs0WAwTlVxFHyar2yprXTxACIErwbNcsWGyblHU1rZxjG6g1J7Z5d/VmuQIQseNz2xIlOBpK+u77
yDbbNqA6y4IuQJ73Y+HV8VdU/PxFlxoIe/Qg1WKnFohBRIRm2F36Ai4WLaw2sh9bHH/rcSD8kLRx
bdOUNdkYBB7srEzox45F797v+Bgddb5HqFazM6Y+PpP+za3IGuIrUos8FtkFPI6zmEnpF9Mz8mYq
7hEE2QbbMWGvDNo7+gkxGYf8qG1Atk1gl98NddwX2Qzh90wyhtsJiYM0GBdWp9mvk4U8bthWbKr9
igxpEa/c2q/eiUBCGULPgQ/rdvVeJAv2Qv77qFr5CZRIspS9Epucbz1xkB2ZB4F8WTlJBhZV1N3F
rL2K37RVIYVaKm9O4JIU6eKdyEX3bPrKUh1PgXnpkiJEs2bIDgIJpW96kX03VTP6UDXCF8PIQVdW
szh3TZKJQFkL1EXqVxcp1yOA9tuWUxb6Qu3r7urMaWQyk1Zm3BKL2YHD756cOR1XmvrYh86SdOLg
OknxPJG7eEBkuluUVdztBmLiNsgjqde4CUP4FdpF1oiUJTBlLiAXNtsYPjFPSN+I1qXei4VSpNYT
OBaxGAfL+9y15RUVCMdf8Ki1ZqAtr3oOs5jMkTILN5me86Ts9VghOCpB01VENokZjX3GTaVPK5+E
K9aJ7elWLTtPbBoTIJPDsTR/hijaOLGmqgc1rtHZAjO6SIRXnmWRzoc3FZ/8cDPG2Q56jXGSjWpq
QB/BR7YuTcQ8EoeokMbwo0uipxtLAX0/EgfGzzg3HqLO1R+CvCsvJBhCdf3HVM9XDYRJbxjt490+
xIqxtOqu2Ghh7MOJRrBzd5uOOyKxO6N5m0pOjORoe6qr/qdWT7D1hyD/kV7q3ml+KLHZLgynHJ+d
anL5nxr9gZ2tu+qb/CsrAAsVDY6QOzULOAkjxU5W7w23KodXsVtn57/sg9Gqqwiu9kp2uxd5jgvD
yB6kxXDSwlkNo9YuheFm68E7qMLvnmQROHy0nujUvaxCKtcg/kLiGeruSeFb+ATmMtv6joO6/DxK
2qBpkr2uRe5B9usbEl/iydvcBszdchFkm3ryxpUc1VdG91RV6huSpPlJmgYHrdmuji5yELF7OWoj
wa7ghOKi9TjiRg3lSr3qccaC5efuKT4UP/U3hqX7B9zK2pM2gXeVPQa7/op3S32uVafaV2bdb7wG
rWA1j/Z1Xpg6Ii/Cu5QN+f6ta56gkoBwRUtgZRozpAppwhUY2GqP39J5t3i4hIVtvAWhFp16YtCW
hWc573pQcytUq4hddm6+mR7yJ6kTLJuciHlNc+J9neraifi0cBtFUX/Nm6ZYQxtVn/DWW0ujrqO3
sgw1+DIpXHpr/KwgCPGt7qJ9Ees6zzZn3Ibe5JFXQtEG3JzdbBTsbvDGWx5g/WT88MzEWTaTOx3L
uLNfw8RaB8WEHf7KVpvgppqZPnxkAq90B9bVwxOBCrnOEcg8fMwJCwuKobi2xVQ9ekH/RQ4vHGGt
UhMsu+D0Og7TM85mfe+6hJq3xdBddNvO1gFquy9mqZmksGbhl9pCPVpueap+H3a99RPIwatpxflH
mOflUq018ZQNo7+RM/ZsPW4z2nBbL0raIz41WPlLOQwmof1a+MUMurOIBZsoZsyIqviuceI1fpu1
Z3QROB9WqPP36C39pKeB8Rz0hGH0if3R64SyKNAH9gYU6WfVT9hFAiiYCjVD0Cu7RdH5mdEeuXO0
SxlFR1Rr+38IO5PmtpWsTf+VL2rdiMaUGDq6esGZIkVSsuYNwr7WxTzP+PX9IOmybFWFqxYo5MlM
8FokgMxz3mE5Zt88pwwxoPKcZaVV+s53afZdglhS3+OaTL4GDHVjbkMFi3DZO8Ts0AIg2UvZa5SQ
2m2ohXj7iYPi6s4KzWL/WxKseflr38pWazDtStWjCOvkPCpmNlPVhocZYVbk+r6qrfGRvX5x4+tR
sJbAst/j4RyXQLTf4wXrhf8Ul+OVoaioSKZipyaRv0ldLcCC3ogeg85Qtm2M/oHtRfFjryvFjaVj
fil7cy1R2HeMvJHmXtfVcVMfkttJm4s4Tf1Nwj1MpUtu+h6Zgg/0h4xR76Qc/xP9oQxmciNjEiAi
O2pBXaAGHGobCB27OLTdOpNBGVmJ9NfS4cle6xaWJ8Vrg+P1UzUL6JMEROFsHpq8i3jT5qAaZabA
HFvzJM/0+QxB//OgTMmNDH3E88xqtv3PWbKDgviPqV4jfpmlB9P3aqrNna5p0blNY3uVQ/dZiQKV
dRmTBx9qw04vXFytIPGc66prWeDC/YPnZS67Ke74F/6cgjvY1i1b53AdJ6/leZAmm5m48ktQUT1r
ZU/gHVpRh8qqM/NqVyF0u0jcOsBwc/6EmE+Q15bXuc6eP8EsOnuVehp5J6N176xJg2mnDdV313gv
8mj4JorMWPJnSM+UlsVNgEHYRsdu9xxoscAjrbbXSuqys9S67MlSO9g5pd7uhrmZiQrp5dipbmQv
Yg4dUKagP45qmD2JNn1zo946wenOnsyIrTx31U0T8LNREz61ntTiFQwf8kaBGZ0ixU2/wBw6y7hw
8hyEBqThCUelV7svVqNrZU/YvpuHog9/TPdSJMZCVNRPhpX8x+k+oJZXa8qv0xFhNw++7epLOzVA
Yxiht4xdsj2xMbIXcNrouW5fXESNHpuqVi5+QiE9daLn1gicG1I8DZ42Rfw8sGvdqHYNWorvZOEq
Vr3VRw+HOaMKTkODO/uAPvSuHrFIUvyxWzVBIZ6m0Pq7SHCnKJM7qMkssWcSBnyNRWTlJ8cwh6N0
2pV+vHOI3zt2HOJfFr0/Q1WJZ2GfRh4Q1qrdV0l5H6FOrW7hBDS/NPGOafdYRd2XrZqfgriCYei5
6cowTRQQ50Oatm8Jcin7sSsxDhybKD1rKI4vI9tuN7Ipx6lzRzrqFBErI7teoBqqlWskoPA6Y3wY
PLIIkVG/4EBYUiEfxQo00pxQQHAbTe7kduCl9iSaZBGLuHkxDUu98QZHWcpZvq+3y1RgEy171ZcR
eb8XEi3hMU1wUoPj3bB6j9LVWHvFTR2q1oq0ZrDpEt7gaAx0FjxGdmC2eT3NEequAeQewQ+RJemo
/sdBne6NWSZnxdrbWTR9xfsdjbIl2cfo0WlikFl4pb6nNUg9z/oeAUMgbWxPX4wMG9phMP2DKeCz
IRURrhUbzr2ocvyKJtLNVNPRRxTfep7ClAZ9pC2xTdgOXmHv4W5bpzp0y5U7JvpLpYuz/CAzDHYx
XEis4XiRFuoE1CD3orM8s+ryu6IENoXA3+Jl1bgY2OMunpL63A0KG85OFd2xs+r+KM/aLPpxZvdC
OaghUHEGfIQ/DcUdvb/2tt2sq2IVJCZjymZxG6Q7Fyura9ms5wu6LfXoRXYWM1wkDxdj4iQPsvhl
K+ZXlkrZrezCPyBb6fhbbGUnS5Dkeq0ydJWbdKCcHMS6f8HETqwwagLaFMJmlzFvPiPvvlZUnXIx
LoXXeOnp9a6jeruQIz4mJCHSUq49lKA0/3WRMOU/xQkR+Zk/RsblrLhzzJUbY0cuO365Oh9onsNI
Le7YSrSPdebchmMHEmRuOVr6qKihe5Itu86/e+msyTGm3aONoztek8V0FHOzAM+8KE2nBzrBTBXR
mqXuu91NW0/dY9wF4zLFJ28v55LxxloyMqednDuoPLDHPjC31/8GDYURr8M1Qc51KHJtWkNNNrK3
jz0B9HH21yux4KxSCwvFri+ePCvaTapuv1mmYq0SwA+Qh4LiAf7g5RpHlWMVs58/qkPW3Dum/lXG
5XXCsUad022mi5XBve6ayXkbWlPjadtU5yCM3ZOlC4s0hIaGYJMOq3rAVrJ0gv4CC7O/KDM9v+I1
OakukLOfcaGLYEXhUrBCY4Ts8IWGWUWGAssc8gtVcRF2Hc8ZZiUHGUvNOFrwxBSrct9EgL81VvHr
0tXHfUxh86HPp7um6vEJasgFjnbdPVg2ZEQcAo793LqGAtRMKjRnZSuCr4aXedIfZHP0omztJ8G4
8WIwiE7bWptMMnfUwGsXxXyKefzGrLpgXsIQa2d2jwaut1g1UQAIZ8bhalO8Td3pJits5bXhkSpS
VuRsrXeIjPLrAhH52qTuDhO1/JGXRH1AIXZ22CWORtBfI643qvZF9FkerMZLUJbaIWSZfTDgyTgt
GXKdh/ZC9EN1nymZuwvGaNgOUTI+pPrwF6l/66/I4jmCXsJzXpjJxgF5cUMyPbwggYucjBVbfznZ
vaUO7bdGx+LX9qzk5GqAAuoa1Ktip+YBbYR64bHu4TFHUx68uDcPc2IGuP8c/OXUlVGjLdMN9WE0
H+f+Rmjx0p23mizvlxgSeEfy16az6m01XIWKYq/atLFPOHi37Hki7pagKHedYdjga+jwRQ1gtBMD
JEUe1jsZpKLlXLtFEEA2ca1uMaDUtWo19E5Uw5ru8c4V29lYCguvsUl5Gg/vmLtU2DRE073vsuFE
ZOUkW3IC1UN1NcxbVVUp2pSFbbssk7q6yCEe77D9lGvWwkAN+F7MB19HfMPPYncvm0bnJ6dA3cF4
vkC5J61fPQnUF/wFxPl7lf/k18CPY+ySwvyLCndlraZYDBSosuxtbwr27Jb8U+KG+CGRe/kS+KWy
4MZv3roy+XFFnRrIv65Yo5u1dadMXWMVqu9MLUbToqq8F4SY3yvLqC4BTALsHt0nGR4NlfRKOrlb
Zx5V2MZW6KH2wG57wvRdF3zXxDv0cVcDWO4bnKnqlyxdyf8Pk2M/WAZbXuh0dl7AxU6GX5u4WyoL
ilDWMh0njJZ6szpGCoTTzTifdrMVkDzUWmnjHcKYAgGUZiGDH2MMlHu3okjVZZiRdpTOwJo+7rKG
QlXEPbkQYDQfRzvRqQNN8ID93F/3VeM8Ndb8C8qfMRZzT34f/n1tAdrc1az2VoHZ5s9jmTY8Wr1s
73tKuHI8r9soJbhr3cWpK+14U3l9t+Unm79kiJ60c+LWhAKziosY+0+EaO+Eb8cLrM2mry1IUt5g
aXKnx3FC+dSHrfhTqlGeScHFqyrjtYeNNqtcb/Mxrov6dBlaqbHM8Obr26y/jPMhKR3y6H7x3qZo
gMiWjBt+CIu0HFmLor98HeYmVXkuxIsc9RFuRhY4Qs/T3UdHWZDAimwAjPJq8vNqtdPAuxpZ/LXo
/bXJo+GU1AM+V+0Y3mdgeZa6BQp1rAAw9EFevmla84TpZfieGVRD9Zanrqtts1Yr2AKa/o3u1JhK
KeLdGAPjxS3HgAxOOjzofTyssqI0Lx0SMBu9jurbVodRovfmTOjsu9UHXr4LhnbpFC4UPQpmVFj6
oL6V3TV8UJxh+veaDeK2JB2MFE8eYxOX302thY+OBowrUwpy77GO+RtGk3zbYXPTgsd7gZknh0fk
WfZxVwfLqu7zHU8pZBfryFwF8wNXHpomKoJrOxZVVi2MGib5P/7nf/+///vX8H/89/xCKsXPs//J
2vSSh1lT//MflvOP/ymu4f33f/7DtDVWm9SHXUN1dVtopkr/X1/vQ0CH//yH9r8cVsa9h6Ptt0Rj
dTNkPJ/kQThIK+pKvffzarhVhGH2Ky3Xhlstj061mzX7j7Eyrhb6Iz9UcveOx/ciShXi2WA/4ImS
7CggJyvZbDWhHyrMd/iT0wsywTsbXnSUrb727Ado7+CNrr0GK0skL8+yI9cHqFVljq6Zg1CX2SXr
tjGKF98Jnb0zJc1KNtEazJaVk0bHwSyKl3YFojp9iQ2KQcmkJUs5SI27buWSCt2bWfiYOdlpaobq
oplesXP9vFtoRg59XAaz0oGuFnhH2SKlWl0qTRnXWe3GK6dMq0tud1///L3Iv/vn78VB5tNxTE13
bFv//XsZC9RQSM023xqUc8DU5XfFWHV3vZI/SlN4IwNTlE3C2kiL+ahTn+QodhMJm2l2BL6WvRcz
Z0YeRKe1ePrE70Dzqju+cuJR3N78HCXmTMnPkOpbJqq8arss/Gh4StCtmDzKBbIFNhgySvgUNEl7
n00OZF7G+IpXnyJhkhW5/PmPYdn/9iO1NUfXXcPRdM0x1PlH/MuPVAf0OHVsFb9NVd1sNLNNNyZr
wz1pzOQx6vOzY0bq18xJKbC0IiSfHUTnwE2UhewoHPMRbV3vC3Tj6KZL3XEdDyU2e1XzBfNRLCun
JLjvmijZX5vBXDqQ9QOVhOy2VSKMZ4KkhYP5s0fWGEb03OMeq7KPioM80xXDvv2YK2d9XPSXwcyX
nytHfMS9ATgr0oH83oFyHIps9A82TPP82g4MbCz5a21lrzUP+RiHQF5wneHKGR/dSZRm1hLTef+/
PEV0fX5M/P5zdQ1bM4Ruz5tnx7B+/4ZqVavRM4fc3SlhuelT1cU9CP0fx4VQSZqBfSnWaKfIq7pj
0biQ9Lu8ebFrPTwYSZfdhSLK7rQE98+kd829jF0PHcwPPygwJJ3HyRjitim5i67dymY7WtldX+gO
SdSk2Yzywz2voKibl90aSoiHDAY05dg0smYxVAq6zEbMaQminhSpUy9jWyuOblLAg/nltEFweBdN
3sVTa9DuUcZfvE/EjnvTOk5DGW+H3gjPeZToa2Cj/V3EHbHCiDF+8DtSVOzSvSel6KGYDZPymgTB
N0UFfK7ozhG96ekBLtZ9ZWrNbgIYRZqzjS86uc6LPIMr850LoMz4M5Q3iBxGTfpkutPgXCcUpQ8z
MwUX+jG/6aAVeqThQoW7MZ8F3yYrL+OvpFUgJtuILPlqaS9N0ePzqwtov/NZbE9ItcvTegrda1A2
AZqbN83fIqb26y/BasdzOjBZu00AhFke/HhnOqOyp7gZo2Ct1MZScwIsACDRH5HA946J0nQH8s0Q
4GnJuOVXrKF/OQXUvEaNfbr5GJO7LNpWsm3p1rfI9Outlzf7UC2Cx0Bti5Ug937MJ9M5udSHl8ac
7G7T2VAyES+8YvIN1UNzjyE39VGvpV5ZWeMVpi+R+YPnY9HnQOWcgfxj55JnrYEbyU7At9G5r+D7
C28qlmaVjotRjbC/mgcbjUuZNQvfwHg3x8nt1RNoyR+HLMOAhr2uvWWfOumLukvVU6QBy0O2fSPH
Wdq7OjbB2W5i53bMsGYfPCt4c3tYH/Eo2G50tbjYAzpubm6Eb1WXQzzynAR8jKl8ocx0MjvPeyQn
0y3c6IYa0XhSvEr11x3ekZQ1gZG5ZXE2FHgDSNJinZ1O5UHGMrCcaF1qxZlMxWNfoB1RsQP112zx
SOyA7dyNiBT760KwaFMycBFynpwiz9wggkiT8K/5uNbkIAifcLOskyDhDxuBLVubkxesbJbLa63R
eXOjGn+C5ZAfhFdZ59rWrfMYgab785vDND4/lwxDVzXT1VTD1GBwm78/l4bKSxu/t8XXwfPWxuyj
oM0HMm8t237OBOJ2Hti0fwVLZwhWFeXxX2JydAs67BDnionayDxbtuVZMCArr04pxafJQFqwaTdk
vxO2kFZ8qgIee/LQDVmEX4Y8R1ZBVRHiYZRs+5ULq8jvDnKOjF+HACF6RM/KR1Gn1tRFLjL4bAZG
13/+O8nlxG/Pb8OyDdcRluNquunIZeIvb1hRRrgbK1bxVTGjbGmTFdrmZYG3KECm106gYIeu3VPu
OO2BfDL6BXPciVBKVAsxnZNJ8S6+ML/3hTXiU8v+heVEfSP0QX2OymIh44FnhDuyocVGNrUMi1AQ
HA9k7YyjGQzV9bKlVrAgb9T0NIkg3SS61mO8kIQb3fEdnr2x/dwjbxTPoNhP8dRfmkWbv/lj7Kx7
jIH2CbqLz6GaXwHGEVql1zhu5u1zQj5ZAn0/jc+IS8CwGyoROg6HsHLyL3NdclVkobmRTWVs8jOs
1F1MvqtAeFmH4R10+T5q8+ILBtlUWJr6fRwVbf3nb8v5t/UQ71qbQpjg+xI6ZYzff9VVWRsOVczg
axe0OEFr+fNk1d5dlJb2qc+rftGItn8d2gD8gO9asJUd7RGNnA2W2P2r6IZk67R6uBVm2qzrAKSL
Ab7koM0Hh8raQTblmYwFQqdWY9s3kR5nF9Y7SLqo3DYlXsgXxAKxix14uPSlWhw9beyPBWYZj80o
zkEVTWdEifJHVxfv1DuaW9kK5iRlUwT1QTbTNuyXlWv3+2qeWfps1fzJsLeyNwQ3vjbSqt74rp7e
BDPkDAxke+xmPpE1a8e3y6bu6yOoPaCWMiL7PkaVvY6MuMNuIatRmmqj/jsPfWuu76W6RX2M3OY9
77FiF0c1yZREJYURqww14m4eWjf+zvYgZ9buaN/aSLlNC2Hm9m1emacqF+O+nDtkr4xrjWX/ly9e
frG/3qY6OUqhqbahmmzWtM8L4R4p6q53feNt1P1qlVsFiFqh9NdDzA8eNRL3Ka8ia8OWIrq1Sse6
SyeEd20EFmWLOnhyFp0JHJQt8Gwq1a1zzwwXWQ2uZuyRMpMHtKKyk2Pz7PcbU2Exiue4g+oUqZbh
1LEk3v/5R/1vj2pdGCo/Z0OFCWsYhvZpCRmbonQMLdLebM17riE13zY8ZX45DD3qfPAdNRZyk71I
EZe+BTXSr8zMcy9lquebmO09RkpokIos925KJ7RuVCA0uy6ZpluvG6pNgTXzBfpZv+iNsTkUoUYu
3izqHaBrUELJtHa81Nub4Pdu5FmhRt31LPt59p96P2If4yisxf/llfZvN78uXEt3NNMxhDtv3j+9
0ljATezZx+otStP3LDuTnvduhyiyTuGM5ZH4HKGn8QrFI7H6iMmzuHX0o4bB1nVCiUbNQp5G0wwi
NspxIy8gB8sOlGzm7Id3GClajz+g3h0KA2UwBmitOP3tFf4tT9WhnqWaxmTdkwMFdwBhVAfQAzdM
r8+21DGZY3bYarfXIaC+rk1jHuKjubJAa3ZEBrbOLlWdPuiOMG+k2RBOxNnFV0WzE4joQsCiKQ9y
bJ7G17EpeH9nIcqg3fnKsOkjvYbu67Taoh3KW5DyzlugJtjTO4DxyJDYbGLFi9n47pvV280S5gLq
IlrvXKoEMVZ97kBsiHRwHmRnkDX+uZg8RDfnjmxkjdd4I2bgIshv20Gd00N0RFPxbAKI/PNtYsv7
4LdngMWaxgXYatsOIETjc2YAycpEQ8v2zRpAjpd1SPILd4F1pPT2U2l6/UrUtbUL5qbSg+FWjSa7
lb28unHvJSs8FkI8ZCwxZXi0wE7xcvuGGqj91GrgP5zcVJey09WxYfG4VTjMvU5+F/T9A+5E5UmU
wr4VfqgvW5SVvwFzh1FljC9TXYD6wzVln4V+8VAp1bMc0ClZvbDasblD7jE+BP6UrBNvUL424UIO
yPXMXRVuMB68InPxifd49c+Xxk/vgX2A9cAqxtgNhoIbmSReOqlF2s/v+X6ROdqqWlTfjfMB+s+P
WJWZ1Z08IJXya0wO/pirRF19HfcR0yOUklhT/Hatz9cvbVBBbCd1qudfbFs9BXBCXhMDe6G4HLJ9
Xiv2Sx+hG1/br10Dhy7p1Aq1Js96tUvswKEssoDvwJVgMILIGXHolVAT6sy6dNmA5nUCNdR1y31X
UPhDKCThNjF87KKh+0fQ56qxP7Dw6IMnN2++ODrYFz2vn1wIAreT2ThfgLMZ695F3C3EjfjL6Fcd
Nnf4HkVIVyxZuIAwH9qzHDtMOHglleLBWmWsr1EMq/IpWcje6yFvlqYbTXcJG8ejGDRjq/8USpF6
J5/kTz5EVjDSnrZYMV8+QnLCp/mfmp8u18LoW5VCtxZyrpRZ+bheiuXYjVpgaZTbzbrrc+MiCq2h
wMHHGvPZMMdkr1q4+vXsz+NyNMM3rkqNzZsx7paEu8tTP/cejdYyrx3kprWjKxHysteZR8uzYvAB
pzAupkY0GZAgJtZioKjV6E4ecq9BzMAL0+WMprnGGmFOezub4cLzuHY+qE0LvyXWzx9TI7tVTvrU
Lvto1NeoGz2ajjve2epUL7W+q7eyKQ9DprWLvnPSfdcU052MaSnwYAXSk2zJeDG6+9wpxtuPUCsi
9PPb6JIZormI7N3TKBXXCY5GpFrHF2y93qk3+hdX0cz7QQtOzWgPL6K0DNA0qDfhkPLrqD7mSQO1
8jSmBbh8GIPLaDTScpn4Jw9ps3tXVYYvtR+RbaBkuPW7afiil6NxnPmHjttlJflJPKDAuYAUZGyX
Kw5kFF5OWvxF5x2BLv94x3a5+KIOabu2tF5fy+boxuFdNpZL2bqOGEttafq6soWxTIrRJ5eAsJdd
bQzPNA6h3rH667MdNpH2TphWX+9lhzwkPbDPjSuMWcuqrxZytOxpbPU2SIryXnMRzy4b0d/GtqOd
vBZAEiDS8luCAFmKrONznqbZNkNPcSfUvHjE+utODngLdd++CexaCVGjg9fhNubt4DgDuadxOEOB
TU+QARbXERormYMSm8ePEXKYX2S4qFkNyGRTdVgsVw5ZhABr8kEM898sqQ6aj4h8kNJMrMbbZ1lv
rFFrKFHWJKFjD176zUBAp4yt4TtGRQCLsdS87yYfeZy0sXZepI48ex37OiThnnMt+y+LorJkV1yy
LB33vI9TFCueW5hemPQNCADW+Y+DOzc/YkVq8jXORMsNCDd3EVDLfcGqbymVA9LKRndPBYgZlbl9
DlRey1IxYBqTezst9WPR81eeih7FZ1Qb3yZnpixpynBKVVJ6JmYiuskmFeT3smi08g3eEOijwM3h
0rTtK9RcK8nKtwmQ/9arp2Irm4l+Uwwe8LBhLHfTaNYbORlJyGUOz+25VxTknbx4XMt4UIe7JtLE
YzGp3U3Sm2IlL6NV9klNSBd6WY90QIvuZCIsE7agN7ya2BgvSlsaFE3jHUbubzKu+WC3wXdLY4Ph
JR4OwTxcbxR152LYt5ajClWczdqi5AsC+tawCgXFzn54HUWDBEC5iPFbW/axIx4ttbUXQ1NPL41f
x7g9heNXEfnw1iv9uxFlO8okPiBM5e8cbmREQudcsmMPFpS5N32eVu+xn94pQ2fcTX6YwZgWwyUD
Nr+EMOFt4liftX2V1tuNepOz1huCeu1FyaJCP/HsCiXzFoYGQ7DiT7qJMx+V/OhVD1SXHVZZKbde
rym3g40OWKyXBxn6iMsztfd6/lEsOD91mIGhrCc+bFsNFg5dU3x2khDZHlPxHsfMSEA0u8rFzQv/
jh2OszCgcFCJJWb5fXYSenBHifIYqUZ/MAbNPKuNL874hcSzLNtahuQhBWiDTcvQ3lCKJIPdsmRw
VS147GMAt0BfYlAkbfiIUod9jruS5xWdlhcPX3zjPS/D8LFQ9WrljCmeR+7Q3A7zodAj5B2yaqd6
WXOrOjaH+Ux2ymGlaRRLAYlvLWOfxpXJgO2l9QBpRztWujodejctMdCpo4dpoAzuA754D/HNaEzv
vRNBuPCQnqLe6k9rH8TYdRIEvnITJdpCAJU+2DrCsRqMtA7BSqPbKWZzuTZRlTePY406zMJem/Dt
HpsMA4Oq4DaJRFo9lhAF1xiDBVvHt8rHzEDOkqe6jVsMTb00MRJ1ckQv52Zo2/YuQEt6KZtO25U3
LDCjaxNFRfcALxH80Tw4nSz1Vi/874n+4MWT+hUo+F8REM3XoS69hV8J+yGp9HqVO1ZwB/sv30T9
oN4OSjmQ5B/Vm2TkS0qsAokV/HyWlqq3Fxi28U7lf3tLG5sTpDyx8qtRY5Pdfde0oP+bW0OpkuTv
iJXdIsYa4akMx2BdFUCE/3YyPV3FVsIdoEaWe+xLfYfNIjdAYVpPWZkZN4U3jpe5VTYFfyk/yB5B
AScLRTMmREzV9NH2TSDRvlLdyF5Xy9BcRNceSDy9ejf0qNy500Y2qRpH256E3noas/QRPSpzkbZK
fHTzOjjruvY3D8PuOQzSfFfAs1lbCFM++7mrkfYrVFRZ6HW74KgHTX7fZDxBhI+wzRy2S7M6wGaW
D9TuuUHvdl0MtbqVvfxYULlPqgR8Fpfs+1UFTOnJREbvbPfmL58LKTBdyzlGO2x07BkttavvcRzL
gSaXWHbFVnjykVpcOVVaPyOX/gwzid9n1C+peLvfnMkDqDVPEnBPtkMgsAqfJwUOSC0DW+PnKUiu
kyynXzpV4Xzz+xSBCjuq7/35k1I9+PWTAMHVz1nlP1uKr7ynZffLJ8Hq3U2KteBZKkCJzsV4WaKX
hyptNv9lkzfnOnJZrL9W5Smj6aZqkTgDgPTveZ4284pAUeFT2FFgIPzZxge9yvSnVI9eJz+qzwj/
6U+BEYNgrauHoWTp04/eSg6Ci42tMVDr65SgGW8iE1SRbM6AyS0qdAZfHJdwBqVfoU1i7OQVkYgE
ZVHEFOnm3jGMzjEWNBeNXfkN2Z/wlOdetgsSfBZYrSH8Iabw6LtJvggitpR5OMAuTQecsRLrQY7w
h2c037ovsj/AdoTPbk6yFWq8itJRTW5GN3hyatdCMMVgN65aW68ylBlI6BzhlkIPmpu1kkW7OI4i
8EY03aQckNd07Z1smo0FM7Ro9EPgjF94ED/pjpXd23GX3cdsOUBiUsnoCu6FpR9x84ZZepC9IEba
2z9/g5rxufIwV0JdVxXkaixYQuJTOiuyeZqUtdOzwxvGLQnCyaB6O/Fg9FLEsRrMtKPbVqjmwaoy
flT8WyHaeRSarVFcvOybrjrRfVHl8X2JifXeiUVDGTGCWO6iJaoiTLyt1VBZj3nRvagdL+Y2NZqz
XzuorRTTPlH07mXq+mk3CWCcAeJwL6WB8sZECuxkmTjkgA+/Toce0uydmlunn69WtDBkXccqb3vs
SZ5G4Nlyel1M+U1BFR0DLoaVM5wiM9PqmII+fXZ+fKbr1vHBcTNzKUf5AkE/jafjQV4DTSSKmuNK
caJhOZAJvOgozF0KzBd8Hm+nj5ArwMQYA6JtMiYPHlY8GxN13etU5Jy1o1lazyomukcff8VdbqTo
vc1nH7H/dPbncXbk/rie+/Ps01Xi0BVboNPUWtW7ulO8bRSE4ZIN2jTv0qY7LQ2SjWi7fPUR87V2
WnWtZqzlNNnRmXq5NFO7237EbOEgmDbq5Ub003dw4Mhj1prgzvPVvTBIY02iR6m6Dp179N/zpZUF
7aveiQfwYwEgHGVNAAKT6pQno+zqtz//vv+t4G8Y7BEoq1mw0Enbyv5fCkaZxSYn1JvgFaGaML6x
7F1tZA8QvJp3y2m3Yqy1N9V3xDLQbeNcoqm/r4LJ2kL2z4856veLHODgAoQVP/L5oCDrv7JikKCy
qdfN6c//ycbnqolhu8I2SG5ahmM6pviUOLM01Q8DqlJv0zisIneqgYhwMJMCz2fbbnZsk+NFr3o/
YupgY/GNn91CT83u1c7qA9Q+4OYaFCvKCJCn0rR/9cHrL1KRqrc9mmFflDE9W6navxYVX5COpcwu
DVbQpgs/02/HpiK1OZj4a+cJL3nLdTRsE+mRZ/IgB4JU6PGtCvP/AtUwnE8PJv7hjm0homzZJlVR
6oy/F49g0YPEyGb7AYsHpkjK/Eh9xp+NvDm150Oq+/nRK+Cck8Def4rLphzxMVbGEpGj1ZqYeP3N
F/k07qP5MTd3Ie7AaorQhDX7ewNx80Mg3FeIA+RAanPEoMH2xcYxa3rnITBBlwPM+YsMgdYa9jxJ
J7Rp6ZQX6VVsnGonNHfI0Q33alH2iGlcRJRzSaXjt+lXLaot8wR5EcUrgwXwCf8gLwLDbDzFWMfJ
TlG38dorelMWSg4JOUKWnMAY4vkgz5razBfILLfrTx1Zilb7Qg60uFWWuoaQbNUWNnJ68bQMjLB7
sBNrPPEHuW/TDnWv+VAOrzCm4i/XfovUKIvk+ij7ALHoWdYc8wTPG6ts0HL1Aw3PBkM9Jlr540zG
5CGeez8NljHZWzemvRc+6jT95BcH1W1JPozJndCKgrz4vw6yc3IQvN/k5lgcZPujW42QNKZoMFCk
dfHbVSZlY8xvXm0+qOBXIq1NT878HgZGE99OTXbur69hQPIbzFpbcApz7+zmgwRnRiURVIW8SFem
6p1oN7JPjgrTqdqjujqyUJnf5f/pU7Vu3Iee+eNTo3RQl84ggGyk04SCLgaNCZJ7rzWIH1hphXuG
uOmcZbPXR+VV78niGwgwHP8/Z2fW27a2Ztu/crHfeS4XycUGqFPAJdVYkuU+cZIXInFs9n3PX38H
6b2PE+dUdlUBgcBOlKxI5FrfN+eY/ajl11nefiVfWL+CKm9crUumbzADJCXDrEqDaeKMCGfdETPP
J0aiqbbr6tvD+owaruvbJpXmg9uJBExKOyhnhEDA2LTc3oWqqZzXbW8PoRmEXlBG6ZHqcXKC4UUC
4LK0PjSKPxXuukjXKt3BRr2OuzC9jIMcApZd5lub/4ZNHZf1NgOzAVUCHjRFrhHjW/cSVAX8jKHP
75uWuvUwaer2dbXpuluH2CBNN/zCk3lN6aUqe/LoODh0hu4qj+dLij/pOaCHB/ZU2q7fGvrjOGrm
tpPNvF9XC8IBXWOekusqbIKPNSMW4aTGYzpPPYbln55l9jcZJhmGm21MXUBrvvFrPk6I+x59s6j3
xcD0pyjCEqJldLceAOltcq3QN2/GyOlPsixACI9O+Q016HICu1TsTY5w6gRYSLvpJmN21x1IxW6p
lLQfej8oocsAlE1y1OuRrR3XA2QFk1qh6NLb5KmWXpL5Rv8wOExafRhtzJzr3WLC+TpuACciskow
sDFk1i/8SDM+Gg3SrGV3bCeouU3mK9lQm1s7lONxERfj+wI9p4TKqVqJc6O6yS3gWasxIyiTQ9iU
Gb5cpz2NRfCnYUMb++/0E8pbMtCmq7qqaE8hwfzcGPNWRK1yDW9hupsc6kolGtKLJNfGOw3K4m1n
XK771i21sErUSaHpravULm4NwzCPZCqGhybS9V2iiuLTlDe79bMwx673wnZurrK0ooU3Sfn68QJi
3uR5kX8WOj9qUnnUwxiO1b0k8Gl9Zi4SEGilxJPQIFRSjMDZOuMUfsGr8fofoflA9gYbRqdOVse1
mla5Z9aAEZQe5GVuwDZtKnxymFsr53VhWhdIEnpd+NeuSf3fHPPrS3CevOnqZVjw9hJKoMm/uS1r
v96VSabSVUSuhqWbzvu7spRB62RmN34wjNm+TtLumviO6rPoyMfsYbTs19UcbIdZaxTMajqD3tBR
gpyGjV8ESp/w8VillwPEwySoxEji/1pSDMthlDHF+3XpdW9l/k1rEkzJz9PWZWRFW9K0CMhFQqS/
n/Mwd2iqEg31g1EPgDeh7qq1Li4sAxjnuvS2zfk329bjnOKa1FB3UjK6UjBj0kNEcfrYzxWVx9Tx
j71WHqZ8jvW9GH1rN3XceV7XSafZwTOGiTKmn/uuTTd6U1vHygEoKpv72FJSRmVmfojCKOPyzGo8
9d9JXxQ3WJl0TH/R9/UoKgDZVrdJMltXa//BQtLyWCKr3PWNXZtX6ZhXsOai8lHrGH80YUv+47Ia
lcUm0P36Ichm45bfH2O+RaAzWSQvFQ6JmyEzPTvx030Iyel6oMt7afnjbl2bks65XpfqzlahjJGn
l1jgp911o2JmnyFo+Ye3g9fnU6XaqctTX49dn5t23I3Xjf1I6ngU6LhkdeHvg0itGKsM5SMlYAsl
QJke178kdpw7OpcGxduo/9C3ORVe/iKTvAIPT/kIcSu35Ocyi76G8Zw9RXP82agLg2H/6PMFtVGA
Eg75sBwQcZ/4EMmKS93gIJlbhkuvi+sYSpsS/mfF1DWeofMm3gZWtehK33sbSkEoJXMBd9x+7oxs
Z0dzdWA8bj/QJr7V9Uj/Wko/gZgY6Fe6HpZXQdVwE1p2dOF8VfLD+uCoeXCworrfVQMXnCZ+WvfT
eg63c0okvdGqSzaDP2x1hv9Xacq4YhBO+VVz4kdcXj1YP00eaeQqm3U7n7oXEw/8aWGp7ofOavZW
6SifQuA16wEp+VFbbdDrI3z1+CGPKNAsJ1QDo/bsabbPuIf166bsacksOzqfhi8kK+VW8xv/NGdZ
tTEz6dzEAw4XuKQfm7powJeVwQfJ3KAMxPTYW1Z5OdUG/KQpnx6xeUS7NtJzFPnsjUrAqgrRT1fr
3hrPk2Xkj1CWxqua2ASmJByVRPO8nwIFGFIXzY9t3CWeSvzNaX2S5QTbDnTbg9IMyo2VkyS7vjC+
l4PlhP1mfRKhi+mm9W3zANKsOdcxbJZ5mhF2NMusKYr1D2+r5ET9uVqVfn2itPTj6ro3qik5rM9t
l3SlqAoo6Wb0Hh2Dxr8M/WMU9PLPRW59/ZJPXflHgY1b2f6yb32G4sutnpgqmpBDkvu+/FSNTQ2y
A+AcQlVK9gkNml4zD2mxoOn8UiVXyopP5eTL+2S27163p45J1Q0lsd2O/i2j6ed1e8OQxMsagACY
ltKbrC1bN1ykJspEXEsW2sa1OVfDFTpZ8iBisLp9h7AGOO/Wylvr+LpIXo11XNd9mjF7Yjdh5HCT
BYZjnPMJjGVTEdXzuq2qzHOkzsrxB3HNsi0QtxOSdp+LBcNXVG59HH2rh+DOiv3ouR+qPUnFReiW
2beMgPDYLbtrZsYydIskhmgRzM/N5F+btT18I33n+1wX4rM2GyNUMAB3I2VvF0o8mF3fskAKpswg
MLA53IdUH55mb1PkWhbXg9alRm/JirLtzFu3KTWWGVcJOUe2noMOQrSH3/my7n57nj0QPRaGc7Ht
/Wx0HTDneE2TYKuYlXHFHFfFzSrEIXfi7oxuC0ycDJt7JWSsbM91/wVS3LUfoFZ0lU2Q9/2ruyla
TE2rs2l1MQVBJk7hjPJn8T+1E9EUpp4Vbl+PFgI0Hij2YRMpyaxzgpiBCGZWjdPfQFDrj0HYfBJL
Ptv64CxO4i7IzgTEK6d103qoGQKF9OGcbt6OtUKSB4UML9K4lhtNm4JrLWtn0qvMiWS61Di3sdpv
NafIH8jF0vDe6sE3fUQC0zCGdvuk3CRgfZ6KMVkIfML44ETAD9cz1YH480zFEtCqm4q2N5Vanilt
FTIKz/aykjIMPWfDnAJ2G6po11jKkovAHis1YnyI5HN6KCGpmsTtBQvZ5bgsxaLKLoOybi8KEghf
l8J/bXu3twiaYati5UcdoB4daqO4b5bF0FTVoyJ5WFfXB6nbubl9PQiyodQI2uBQOzGFV4gyuulB
b6a2nj4i+dGOttE1G83E6gwvAzJYSHUAu1p2Y6c6OazLDnho5WZwOvtYBaHzsU47LzWNkYwULBL5
0E+7dRXd14EkOflAtk9MuxgDWAp9uyPPlY+a0XcRNf4XQtsjLysWQJmi17s8jfJLsLxomcHu7qs5
6G+FM09eGOJeV1OaD/pSYQqWWlM7RMbBzuvHt03rkl0NxiZa0gxVAn9EktmXJJLbTPrxzUGak562
rK7b1oe5ZOTi4jkkItIGzgcx6LamAOYJ+mGAdEtQCuv6vKyPTYCKaV3nLv7XepDVj4aaw/zK1U8q
+uGsVvMXJohAO3PJfAmhQZgY5h1aYXMX2mV0Mq0sOHf20nBS2vpDV+TQLyD7Pnff0jQpXnINDWld
a/YHhcsewoG0PQdDrR0LK0v2adVVd8w6QXxkVfqtJ3BzfZboy+tg4mqFcM/3uLTuf1/50+TP9iS6
hIZjaSplYUdKXeXr9HPNixpl2Ntq6T/JYsEfzHpwyqj14YF50Zqg+ZYl8/aT7MBcxwSse0l0njSi
8USDrViRIrrutPFAEhKRf5WvMyIrrqK4bg6ds9GtMtpnZRHehfldmrTXhR4YR1WR+pFqAYEuRZl6
Ud+hgDEwZTBrMjaFOkH9GlOVSwenw0EL43PXPQpDMTbtBL+Nul27x35COVmvsdS0IbEW4mgu4htL
xT0FUPqTJoBr5fqn+BnlrH4zFx8Io3NQ+kAw1uhvkhxl55eq8MU+q7sPijMTVBTQwMRrLy/opmYe
xkrlZMX3FD2gemtDcy0nkrj8HjtSBEX6pKgWLXcIqW5OTusuQ5m6GXzyqeww9Xwpih1WN3U3+Km+
m+VTZ2j5oafUsrWoj3sSkOmOCvjoWXXJ2Ft2B3+O0gu8uGhlZnRDiSxcEL0YOslQUyLeclPQ40kk
DOesckc1mu8HoNGxQnrjFHLPx94LU0RLrC06JmWL8K7cTbqtuUk40LpP2mqjAmQj+QGWjDJoX5MC
ZF9v5tU2D/zcVZQq22SBVt7FqAGRFGhnINbaucULloioI5Eh9CDcjEcEx86JBEPA5w1GMnqG4X2C
adJLR42SI7luiBCr+gCHbwMPk2Z+3B5mOPbAGkrXHKkYxHP3lKmVfol85lsQ6nsrZMxkVkWcu34/
VUeq4UEbZJeZbnwcY1M/Bq1qbRIJvpdRS+DFwmnJjjQbeiwPzOqyS8z82WXFRXoKgb52ODLq2C/v
Q6N8kLLNjjKiVe0bJ8rX12CxzE9cew+hTbg7ueN2mJ8L3YwfayXdC2sYCLWKGq+gHXlrIKbra8NN
Qwv1QxkSAEeCHk7Z2O37vj135nFGBrFdaJ47Qn3PXWrP57BAoKJYdMWxsF2WPimzKs61nTUa8lhW
8cci84ezP1GUTWBm2KL2L7pJu7WZj7pcku0D2FKg0Np4L+K6u1ofNAty4ljlRPCFNaKrStVP+tQg
ldOty5Ju7PWAEmUzmSH4fosYWsS23uDPbqueg8qWH7FpunYYniqq2EclU8bD5PSfM/zjZ0Mb0Ubr
/DfqCFw9TSdYmBk94kb0k5u+BpDgz7a2HxnJbjLN8iJFf1KHaqtFGreXaRzPap7dtHgXSadHX4tJ
HjzGpLebJO8IQs/CLQULZ58GVrEBorwxx+Crqen931zWxM81A65qWAF0KSRicCwKv5guqaw5RYIf
7XsGXusIAdA8oR/ZkGoeExGUQmciOsR3c1yqLsVDnxzulIBtzcYvKG3v9xdZR/w0+V/fDSnhAFsd
R9D6fO8kH5Gcaz1f7+8OY2IoHF1NnHTx3NvhYqGZ2s1sOIlrxnBD7NF+0ZXkqWvb8bIbnPlQGPa+
Ui1G0BSxLhipjEdfCZE/tZG1E2EF5XyGbdj14ScUSepVM4dXSWMJpAZ9dM46Ld135ELI7ToZJzjx
USki39XK+CHqqnuuqc42KIeMfK1U7mtVf4xSYgdjA4aYYSYwzJZyd9w5HR8XSJyuMtWtCPpDljWa
F0q196ZA1CRHWZhaltXaNNNtM1inACMSKQSZm41kE4KNfHHaKNzLqP2s5TOgv7K4K2zDOWqBOA6R
cg+pKv6Y8B1yhe18ywrQdfrUqSdUIsZFHnA5K5Q03ktfq09xsK0XlW3XvcjJuObbiSerTrfTAM20
9pPuUlPbFoWnQ4SAWp7aqmvPaUY4sBkUnQc9N3ET1Y6oWogbUP4K3YSI3Mxmml9+//8vfrnH8k1c
vo+o0w3Nsux399gCbqdVySD/nlvqeNPXTknYk28MHl2G+ybUGKSX1Hi15dtZVkV4K+34b/wx4ucC
1PodlJbEKE4djVCk99p42Hy55dRO/h0hnvZYTCgMSVOyegWLWmsplCGw8UNV25Y+n6zRy/KFJBlr
HzLGIzkouRRqkhwTdCdd1E/46Lnb/f5j0n75mSzNUkQd/FZ0epDvG6dCsZoRn+z8XRTpEzFo7SVy
hxQcWxYg6wStsnZztaQ+o4zYM2UJDuEkxi01YPTCQ2HvIql9g+TfnUfSZWGpTMopxYQfT7m6GYZe
u5wHcjR//7bFu9oeHy2obhUnpa0JZ2kevtMziIT5F0Ig63tU8/tQE/nV6QZtQ1IfVA0/qA65ZaIp
mduPMtxS7T5AG9e/FPZ44F6HC5bgPu7a5XCl9KVLudI5NtaUurENzB/6vyf4WjF2tMVDVAl1O4XF
BUAlddM2wUnYwBp8Mv/MJtsQOGIexmBuNpQa7f1gUxwb2hQwSUbAJmlGCxc7ffSVMd9ZA/jikObu
qUJvua18H3RJEPWXljnRAKHviseXDM+uiBu3iqdvuUEzMMRC6CXK1G2nYLR2hbRDJm5Fv2nivsI+
ODm7oNN3YSHrW31oM0z5qbUdCbra+YYRcwt3GN7JYKAcNrcYxPRqUxtB6/klIz0n/oqTLmyqb4ph
yHOVMiBTFPJuhU3SZoX/3bXiaKJ45D/gLXMOgxG9dAyUsPmsg81xOsCsLS/KpkV+S5lizy1WHIHO
RlB2n1SdHFyIGnrdE0RVtOHBXJpTBvNT4iIjIhlD49AMwbgdYH55jinzeweM+YXTd88S9mDGKEAT
FwIH2U3ZMLS7RrHDhEhFaHr0p0tHK5OLsBqEO/VGNFNeyD1Zpd5EVviNbinksFbAHwfVCXOXUr9y
G+WfcoOOP9ENIjsRUMlgKhebYHiBzp3dN4VhXhh9M3stNVtVihuI8EsuEPa7Ym6bv7lTvXPQvH6V
DXgSFvVqB07dOwdVp/oOv0vL/27WUcjwo8/dxFKcXYJkZyfUqKNL2/dXpin7KyMQBGLGwalI8cxz
bdmNRn/fLwl9WP0eMv5Tfv9L037Wfq3vjgI6Dh+h0by3jHfmTqFqaZ1VZfw8EqZICgYxvYNa3PI9
KYh5n4YLzSJ4rKR14pWUW3epaFx9QJy8kvfLGZBVPJHDoac7XZjNDo0Clb6ozW4LNXe26hxqu3mZ
nuTJEPHfn+pbI5PE5hXhY8sl52/+nF+udxbNBekgOBCmZv0CmNG1YZ6TcUieh6i7RjYs7oWD3L1G
Yez53Ck3U1enNy00NHQSvSe0CUeasIXXSi7Yik6qd9OI4stodyhoE0tHBBn399bw4BT2tymYyoeA
nv/fiUWc96MZPnhdoxOj67ZjcCH5ecZoiqjJGiILnpUA8M0MUnEorA9tGjNUAF+6M0dtdEPFLw54
dmgPIYu9hzZ8Y6XOMRemPKyTqV7Vz0ozotfLD9pAWlbRMd8R5FO4AepKqx2asy7KQ0zhcC/sYAGW
YKyBmOYc62FWXd1v9kQDPU0oxT7riY1wpa3PcebXe2rDyUPW15TNuJi23fj4+/+5dwq29YtoG0ze
bFVqaF2dd3qZOesgJ4xJ/GxnWrN1EjPgDu5j+27sWz0qk5M5CnOLV+p5UgiK6sajMjXylI31FvcS
AOIhPOujWl/KLCzhW4tPFsH1N7qtHEgs7JXW+IjZlzRIzBob1IuRWzVp71FUgX0SB9XVnPtfOrXj
Gu0zqcLn+sHH13OqO1jkv/9b+f788v+N/odBi2bzJTWF+e6aUA+ZbOwgz59TKdUNStrhCjewQ9B2
H1iHiGHmdRYlG3Qy+dmZg3ujDV/8ata8RNXkLjWc4Lw+FA6lXcg9wB4kykrsVnHXJbdcef1DaTef
iWAeLxXKvXabbSOlviJQeQRUQXkUd+OVwXu7MQAORXy3LhwjINM+VYybkXbfVZJ/jqwD9+mUNEty
HKAa5I7uytLG7qrqHyqz2/r06PXEECdCydHyt70KaZeUsA7dTI49vrS4NVL3uvCDOPQ6QkPcJsiX
5gdTrPlOZrk7GaZCqEkGKgWDzjXYh/yyXahHQeZURNgDBEdLwxuTnfJRmdJqQ4viGv1icaWND207
RxdMOQPq9Cam7iwvSRnuUw8huObN+geGhEg8m+G5M7uTU9Vk+XDzAQbu0lRMrlOG0e6MoHUbk3ji
ZguH35Q1UcVVfsWY3TnZZhGdaGIVbpsY8kKE/nic7OlljDqNrkMujv6S6Opr+XPYVaAuqGO6hAaM
lyUpHX5FLmUL22/kyr6TjLqwyFHwUIH7LKVQQy4VuL63XKJnTmNfAxWL04+mUZNpuSTwajY1NzRD
eGPEqQmn5mz0LzTo2+uUwZALRuQA623YG36dfETof/RrasTF9M1OleCSK3i1GwOo3jXSOjeeYEdQ
G1dPcnnAIe2S0FpeBn75DUbRc40P/EIU8gqws3FndN14YUFTHeDSXmsRkspRZk95V58NEyp9awc3
AzlbN8BSvUZkdyRHFC9WwK3dvKK2bz3mYjbdidbDKVe1q1EK7X4S4X6yy+RmYI4J82xqL7gsUd8e
woEIoRAnLXq9CzOi9A+elLFFmTnbmJHJCcX7dA46SlWz7TQ3AflnfzOit36ZVVimkLrkZmg5Ar3h
u+twTzIl3zqjezaJj/GScGIUl+HLsp2OaygjoGvbrvhCNjuNLPfSjQOAJ6YINiHBjHszmp+yMZL7
NAE4H0vA41+oelgumCznkMRLhYqZE7fzSxIiMYOAwuMSF5zxZriJmQ+kv/imq+nYpINhsjcimMD3
Z8N0qTZfkjS/0BF93oEIKAgQzLszDBK5iwvxslJzcI3syS7RD3KkBwS+LPmcNX26wTrGXaQLmYbw
WkMWyR2eGG2PeQBvaBAVpwGoVrLkfeZN3d13sSa8uX/I6HzBXRvjrZqDUArn/Hm0URqZY9/uA5+G
UrJ8hf06uurjfjpHprxp57J+ncP835+occ1KkXsqwIohBmvfrf7nQ5Hx7z+W5/zrmJ+f8Z/n6ImO
ZPHS/vao/XNx9TV7bt4f9NOZefU/393ma/v1p5Vt3kbtdNs919Pdc9Ol7V/0u+XI/+7O//O8nuVh
Kp//+cfX71mUb6KmraOn9o8/dy26fOEY8of7yvICf+5d/oJ//vH/6mgu8q+/PuX5a9P+8w+F8vM/
1GUShQLTYA5ocJOBE7juEsY/KOOYsDLAvTmqyc02L+o2/OcfuvUPlXuwSV4kuD7Tcpj0NqSWLrvE
P0jEtlXHgowGDcD+468//k/03+v/2r9HAQpT56/5wXYgVQAw9IgcEsVUIQxIXj8PejKKr82YmAN4
8kXOWLXzcX0Yx2Q+CtLIjto8Fl5eBj38LbU++lXDA7DlP5eW1WhOH/OWy9HQ0uOHKIG12Hem/rgu
0WTMyMo5tkqVH7sJm+66tD4My+q6zcrIuQZIzzEKgOG9oxGZDo5gFxTTAxEqwew5IsPim4ug/qRq
8+JW8XexrefHtwcBnYV74LIR/CiLvZE9GtpsbQlKyo/1cvqQOy9VqUDhUVZmjh9KIevCicrj+qDh
aJq9eaxZf1vUUueJVm2zDUh3onK47O77efjzSDhr0+ylSTxt4h7clKnFlfr6idncLy/w021j2+zJ
ll8+xdfdQ5Wdmvw4UkznnnmUk18cW7Mvoa3/tZrSp07hhIcxjSwYpW17zOdEqt66GAwzVcx1cX1Q
HNEe7bHCye/nnerNRBB6xfKXvz0IouHpg2BgoE60fPxyxmkMTQw+rhiLY8gI7YiNr1S32AOi1JWB
KTCALJvXA96Oos3zkfYkdju+vLupqu4mkgeJuMya47ok/rUUdXpNdPHPu9Vo9MVW1+Nsp4ziwbe7
5pi0IJLc9cB1XeuXD/KHXW9n/+Gcub58tNgvKpdGo9i8e/Xydffy6utbWs/x+krr4tv7XJ+Ylfty
4ruWKIl27FNbvC7RsdZQyaXcMdbFdff6UM3pF9tQ/e3bpnUpW06wLslKASxbxK9HvG1/e4Lk7n0s
yn2mCKKSc5tPnjgoHl+X181vD9byXXndv278t+s/nGpdjCpivBOJIWd5jfUp69Lred6f4ofX/WUx
dr7rJGcd3r/CD2dC5mwylKaa/sOzf9j/mzf/wxN+WHx70z889d/uX498/9beHxkxenUNelgWPVWa
rfz8377e69J/ue31d/F+dwRb6uLdRqXgV7P+dKAId7P37hVK2s7qVplpkLkGdtW9xiXt7TlvR787
7brDnG/DqJRwUPkqpIFWHNclkXPteFt9t63Ah4AHYXnKL4vroeuudWl9WE+0nvJtVaI8TDE2cY5s
Pd26KAdomu7vX309cH1YXwah6IPSDUDDl3NpCQ7NT+sixude3cbNLPYqHT49VUmJkXZ5pKifUUFE
IHZcN64PdqoZM7WoZdd61Lq1jQY5e9ZcNW5TxSCD2kXJv+6aMWbO9+uiKoOsuP7hNJoZqC6R23jM
k6BI3ddzKYiT4lNdw1Je5AKbKRUwLmviqMzxW1QbpCAh/skEM4Yw07yx7r4lzEG8uh3HbZ9+nwYV
AUEYbrNFRwLqVfMGOzqVKf4JdIWovRYv11G3gid97vsd1CdceZTOPL+GYf3Du3z9MyYD3cMU1eG2
W25p/XId75fr/Lr6X25r1lvwvx7WZ6zPfX3GcoJ3q8S+YFB7d+r/xmlQUnYMbu2L9czOerNdT/26
uG5dT8PImvv+799JpkbHMJ5wiv7wbpqx2JXadFeudzJVyuzoZCNBhMtSu/wpb9veH/O2++2Yt21l
ZaKUe1v/d6fVejAE7vrst1P8z15mPe3bq7ydZt3mxMwcEjvHKMl4YVxuXdpyN12X1m3rKnfwGwGA
Yfe2vQ8bmgHrIa+L6654va+uz3l3xnU1W++Q6+7XI9cnzcvLrkuv+9/WX88ZGmQCKRBUZ4GP2ioU
bBGlPAn1C32nDH1VhvVCBa2cTYE7dsO4b9RBR+ogKL2SF1vYibqZfZ3+umGWXhwyBe7NGUe8E3nc
n9utGVpo0GTi7OssA2sJpKFvxd4p6cclif1FN1DHl4QIN19MxT4IJASHwa6IXvAJlTKsOxz/E6oP
hf5kUz2RIWJsekYY20i/ss1gvgkqf9+UIyTUGq97GlUPKrkie2h1n9JIeVrLdJPonG0xS0jvKiJQ
bfYC+QgR29mDp3C2crA8mYR7mO9eB0XO7TFbuWY7bUnNfkp8nODTYF7ojdJ6EsFpaCS7DBP1Firf
sMst46JMqhsQ8S9JPvguMw4oTaZ5yRSBTEdgGvTRsRik+AOlneQnMsqLjW1ax1RTHzMdaWcWlZfq
1GwLxu60yK17uDbxQdJ5oJdOfFvlbDNCE7ZGOyVeP0R3ppgV+oVp4n7t8yLbhN2S/6CoYmcUUXwZ
DfOnIo2+WjB7tmL4rDaAlMubypBeUKH+UrNtaS3XOVLs5lonsILYEjeJiEKUeFHczo+la81oQG4N
M72gSsW3V6s1j5y03AMo9aUYxsG1WwIss8JfhA36raZ/T8lLPGZ+2H9ILbr5zP3vsta8zJHFS3Lv
Np3tYzm6JY8PLiHN23J8KTOxzBhqn6JY1fF/UVLQbwH+Ea4xuz6RPgfA9D5D3Ro1ZXIcWi6qVL7y
Hbl4HmLIZkuxsyNV0nmKBRJJgq/tS5A0G8esgo10iugQWtrnPrwltCDzSHUnrcGo7U1Ztnvhq/gb
pbXVPbpNjP1lVO66iD/LnIfDCLImD7X4uu+g7nSf7HuQNv3eiqbBlY3yrIQXfkWxLA3Vj4UzE51N
2GcKDoC8KqBFaQtZZBfIElaHUzoeSU+GJ3oy5Mpwdo28zr3WhnKSG3Sm8rQ5VHEagiqNwk1l1xYc
+QWeF1kbn6S2QWbVhe60n4Oke4EuPW70imZSllz3KnXJiTrutUQSWZCy5fhXpd6aJxvg4+Sk6DLK
74oZkBfgpLs0AwFaFXDC204cnaZ8yQHsy84Xu7Lk67BFANQAf43KvUPLJO576HBaSqwl1UkZUtLR
s9LZZH4UbRo80nxwzGwQ7QmgDj0/nlnclfPQuBRGOY9PNyAePrfzeGu2Zr1tkKC7ndbRw+cZUxnC
y1enM4nGN/Qky882sT+RmE+tZSFdUh+bJKs3OLfcJo5vO0b7btmk9smE47Dx7YxWeZfdOJpxrIpJ
nLSYmCv+HjrFgXgaJX13rAmpJ2k63Iy5eZhGZ7qoU0fdlLZO1n3a3Zb8qrwuyhAItEXooR3Lbia0
Bu4imcDsbn+Yh557OIBer+wIroKnLPaVNB404HSXVdze1yR+Xcwzc1aM0e4EO8OjAsiEjCF0RVLq
WbWPWRjK/ainN+PA9K9PjGlbFPJDqHRYDOfpoh+S4jDicOo7gHxtUAOcsNvdHPdfUezjMsNg4zb8
8L0CLe4OoWTWavVW4mLuiHTewfkkrLArPyhwbl3Z6salX/Wx50xfcGS7po771bBQtsGM4upWc4Ko
ryU0st5tjGon7FPCt/Eg69nt0DJNkkuCrMvIC7v0Ef2bpw9d4Za8s41uNOcK6jeNxLZy1RCt7pyL
3FXF+KltEanJeLgo+c91tT58nnv/GYvzmWTrCzMe7/28oqhLidtuHfyZlbUrBRnBraIrRJO3DwXG
qk1IjoqrKpgIWl2/7+nOb+BbQ6ez8y2XwulmiBvgAZFCyY2Lbhimya7NUCuUxYLesModEc3dDvvg
PgBpVFXjla+bnzIHr5+RkEOVwQksQOJuply7q6zyI7++GNR4B/oW98EmZa11/F0xGMxHkwgY0hyc
Yq3ajzWRP+qU996YBR8ifqYoWb4KohYooIyVR2oJtUVUcMjJiAHuQzDn9HT7GIUTJOnLJBAPomNY
RoLspSq/OKmP/J8cZBBRxJr5qe0Keqy6n80wUJLAU/Kk8kI13ZtOK+/T0ut7Wzt10EEr5USTzuWX
pu8BAk+u7cCrmko6cPRftAnTNsQKexuYtyBbxCYq+U0OPinTaAO1wyhvyFW5qsak3lQW370h6Wxq
tMkhaR+Ry2CpsDzV53LXtskXJgiFN/WN67SOsytAn7vSLBdzm14jcYmjLSPpQ62ixdGm5iaBDzDF
Rozgnmz3nHb0PE3GKSqQNfHD23SBpXpDhdrWiPCPzXsax47X4VrxOsvYT73/cTanwjNG5yPexnlr
pDjIUtoi7eR/rTt56nHWglXJqG8l5nNWp8oGulPk8UvJL3xmAm5Qavf5SHQq9uAa/9BJM0Mozv+f
vfNaclvX0vAT8RRzuJWo3Opgu51uWLZ7mzkTTE8/H6B9LB/Pnpqa+7lBESDFlpoBC2v9oUWKZJgD
PKiTNqdqkUK6cKV/pMBhr6PA4PkMdY3uHxdPa1jC11/IqJUAvImIhJvuNcd9nUEhu7h8VetsU0So
yANzhT1k9TfQ1B8wGxlYrfcfKkElQlhUngILDJRfT7txcfJNa+Ao2PuVv1nxUbGq7Kl7RxlqfgRg
sfeyeTjXPBteHk17XiRDOIzfRoHmQmTPYepGFO7R6maB53BD6+c2H6od/iXnKU+XYypANvdZ+jEq
cZdYM+3RE/Z3e4S0RGn0rPuJvDMwMzeRNVwXag0SXiixAYhZPETyP93g0V7DHgLrwZsPN1ujGaZd
JdW4LD99a4wU+QubQKFP4fsMul2HXd10INEDbWuOzUFk1QefBJHgfXxG1Xif9MZ0rTIpqOGYYmej
1iQS3d3FVmPiulyDORpfoUN04TAMz4HVdpt4BGw7mM2T45ofMaW+1NFhdqkauRb+e8jf9KHQN2Wb
vxe58cBBXDbrhSpJsV3L+AFJt+/NxJ/SM39f6fmy9RzvDMyifTDM5J09F+AasgHB0eQtnz+6E4xV
c/5ZTNqCe7mG3WRsnHpEuLaWnXuAzxCkK92+284/rYUXiN6iowJq4dUPEmyH9eQxGjEpTHwNc2xv
XBDhzYKNqLQUflQVnVpCaL2rUVteq52r2zBix23h+WhsadYJ8i8+YfkDNJppi3VNtsUtow/t1tJP
rTfv19q2jrzjdqUBiMGtMujw4w/hSd6pkW9Sn39cgup2JrSOyEdc2sR1yfO6l7Y5VsWSUvnWw7g/
QT4zLkOwVsTzSPdl86Yxc20b1I2FqlSzNe2vGDFYT70hX52UpA7uPIeAJn9UUG9iN9nyH4/CNfY/
sGJrWNYd6r6BkmRTqgrKd7NdURytmmts6e/MqcSfVa/eO0K8xf0IV6nRN42XfC4yeGaot5uIx7U7
PTXFER273drOvJqTLLkA3aPael6wYqDMbnwG/BFseBm6uyxvHpgHCbdcn393k21FDccAAPSmsRM0
/4H2H9oWdD0uKSQQJih++tdxWL5qzriPLWS08It5VwZ+Cpe2jMLKiY8CXnOom13DOw+5YpFm604f
zafM7Z6LmMkYabKTQPzg2mRYu6dvnW8+dpPpfrIqCHHpudGIt+ecXPea/QW4pt4OY0dwBMNl5zsr
9yhVJ82TNmuFvSFE0zaTHyXgnQwBSsrg4UPEH4NZIpMXw5zqbRaZj1rDOeqhI9Md1S4CsC7E4Sza
Dfhr7KuJEpqAU54OIj543bqb4oV6UqLvq7j4lIg1PlTdmm8E6x+TfMXrgGSkicgxjxfRgSGw3pxI
d8wDCvB58g0Tpw96jJ5XFU0/zcF48ILRgPc3/nTjV9Lx+X7ql59TOVvAxloAi1ojA8vZ2k2GR0UW
G4arG2aGGRxjSNJaTwV1GNddIPT44GvXMpi+B0ufX8kcAYyz7LMx99c+T1v8SeNTTFaYYnT1zal7
9AKG1cGu8uQm0XrwAvFXQ7UTW9Jdoqc/QJR3m9Z2SdoEKeo3kzglxfDWlVGwxxn64kPCShGiCg2X
SaHxgh+uVoZ1JmDYBVcHAqANbsEPigGhzvjFp/hbm9FxMvxXux+DzcgieWN5y4cOeyRIGK8GzHtE
uEHDeXqO+3r/wFs63bYDqbsu2xVm/RFY9reknh4g9m6Wmhr6gtNjA2HvEYRov8kHIzmOpm0eOrQA
Us146YZce9YzJ3pu1rZ4RljL1gJgNGpomsdTNyNcdxszvLhBEW8qT/dPxSYuDWU3I8Iiz6R2jKv1
bVi9OWyHMbSS9X3fvqekPj1PxnQYPEgrLFQBRmMzjLhklvFF4letAce7iYhis1Z4O+DjuH6kFwem
IpYkxeNozPHLIJuliF46BLqqsr548YTXhWxIR65oga5EorX391jlLi0k0IRH/teYkGhS007NQ+sD
WvCd6Ak+TPQkuBkbr33moTB55Q+o7Zam+bzKhtRsc/QXBCRUF70D6znrvPRpAsythu7jvWt/Sgl/
z2rI11rzuQDkGJZTX+/ux1pmZJ76GPcrdchvO+BSAVy//WE1LD3RNulSVyf1h9UY/ucowQwW3I+u
CdWQ2pmCEr447vL+9smySR89DwZqnGQv5AprL1+eB8NIX6Z2Bv7QRqfJsK76khUPeJmDGpGNv/Jc
1YNLjfnXWLGMFWqW8PZyXQMdjpy19WBp4pw7ufOcykYdLFKXck6UA8cEhoftTcJFLWKUFJ3GR3Za
9hEGbvddXdjbRvWTxjGJjObnrPef1oB3CNztiWdH2M9BkGtPDugN2bFY3twallZfRJas58UuOGMh
wZ1zBdXgftwMTuZYrHp7O5Gn1+4lLtPnsinFY4Mayu2OWpsUB5Vk2ARFiaoP0deLrfnxi5lBXI3i
+aIOUw0kDHMT+VVzVF11rOFXQ+i0kw6/iU+pMXMxi1Cr8yvC9zOSjnHwjIl08BznfGHLEl/jqAue
1bjpleMTpkubKPN1foc8LBLLqfHMBL1HPskq8FlPDcRkV+6/ekmHoxYHLoDH2nuG6IVzWuKvoVS9
elY7jCHrT3hsoAcoj1M7IOHZjy0qfFaWDxqBfzLs+9KytmO6ELmNDnyGfx+btK23CYDKHwqzxYdx
yeIQs47kBYSlH872goalF+FK50F/3iOuLbZ926YvQjb20A8nckrVJpln/Ya5+n8Uwf+CIvBcWVf/
ZdL331AEW/R4um9v9e8wgttnfsEITGAEwBIRE3aBRUss279hBBJhAGUSPIBjOhY4gl8wAtv4l25Y
LmEgVn86FX7YJP+GEbj/grNhIujmOY7lAVP4v+AI+Bp/wAiQpfe9IAg8H/KMDfTzP2EEOnA/PUIG
6FJ0Sbn1YtGep54ijfNr6zbWzJRUsiWl4jypbXXUf9uHvfcadsvSgrLkLPfzqa5qasNE/9GPp308
Bc/o5iKCQt77JRm9AYYmifNcFQt68A3bMvYRMpCDqayUqKYBn0fOUh3UVRnyTGpYHVX856G/ne5+
zP1Maot8N4t2vFZGAcvkvvOPvzrZGaiE+2619ccxt2+GgjwLk4CI4X5MZfSfcKQIdlox8IrpxkMf
VR2IgKk765BaWA/nEZ7nalQ1ntv/Rz8HwX5WexB8J5vggPCUn1ZDBUqtZ+OD2r4fqLqquR95O1x+
8Lc/8E+7/xiLK9gMfe5eZcoH68zmdD+T2rICmNd6C/kUVY3zbOUtsllyUzVou/69pbomeszr1kad
8LZbSDDdGvQQuORlvl/FPy6q6lbq+vuxucqMOXBIt3HXbWfLKqO86SAKwY6fvXSXJbIQqG7CuoQp
2BmNfjtQjamP3D6nbmnT0SxS0Majuk8XNaZ2l4Zxaa0kP6heMbHyEOngbn77rNrEnfTZFd60V737
za+6t5PKL4gcM6rWj5PdkQxNTRglalM16WSMJ1F8q9JMnBH+ByVSonfEM0ED8W44q67t+cN20Vhn
MEH1Z68uko7sKZvDMkCWgBVvJNhqk5yYAZqBqlGN6GeBMOrUEcyK9Oj5uCvKnemvI/Q8OphVpx86
E0hJJLEjOFFKAehffaurrV3hVl/MGSiNalTxVm2pqqtRUPZVXdZVyKk0PosgLo8fZ4DhK/s4O/Jh
ijSdFr/18YDa+lHV0VQ9MVZAn982rZSV/cLjgQUV4PcCHEySRSUiLXLTl/Aiwqrx5JRIQQcOnuf6
Vf2wSmGJ1CZ1zbjYFEDstzUElW1lemYJG5LpNMvcY2ZTTtvdvz6oQy80W53KtLx3G/nz0Xysz6qr
GgRX/u7mZXv1+8TfOxKMNJBsRYhwtSm26/J/VJYkhNalf1H/BVUEV1vqr+kCgMmMrkpmdIBjg3Q+
ZysZ3wTBe6wPvLTc2GKeznHasgltlLJZXjmbQspPEDB6VDakYHjWD6Tk5VeyDQlLSDLu0Bru1VZ9
KXVNbK2DpdybRzWkrtD9WkX7tRl5+KiIA00qyo9NX8X7W5fkW3tesho3sai2N71ubso0YtEmb7nI
cz4GcwuKDPsDtN3Hw0oqGrtS9qktbFN3pl0UR654d9YUBk1uBbOEDGkSidYmWr8zLPHm4+BdbIbE
4znJMV3edHJT9RESem9Icqwz2s1ZGy0Y7WozyhJmLDno9yWG1138cIc/5EMMKuyOjohJ9m8I/Phs
EH+mvgjkSTZq697116ChGJL8VENCxF/8cXZ3SS24JTyYYWe/KInC4vWKKtxwVkNJPJiH1K2Pc+5/
wlSd9/2vH+tXtuDH/upDl5Y4U60J77/w9jOtpOeu62EcN4NhnlBxIH4Fm/zrV6qu+r2N3bRnG9wB
RpbRIS2MZavbY7q9Az88hfn4DfmBIBxZ8sk8ZhJ5ImaER4WZ5bvf7ld1d9R5D2PeXfKNRcUe2Ih6
gmUTCO1QJpZxuA/Z6Pe1wHP3Jki9c2Yxxd8brGNS0m8pMDv5J2sUFPatPj5n4HeINlhE23LaVl1A
ywmQGtl3DJvsxzpmuxt6QEEPVKP7yDVobTvuIUSnW3e0cKIx4YR78p6HzD2dSw9sUFaOoNqbaj6r
sahaviKem+1NzDEuqnGLHCJyrUNqSEo7tJDf3QiD2XFGceSstjyKWwD58m4+dd57A2TxxsNTFGG9
tT83ZYnmKPNefw5kM854uQfYV+xi3WD+zs2MG17e4Lc+uETKVAGqr0lshG7T8aipy9/JC6maFYB3
sWmXyd+YbUDddvUo/Zge6EJLIoSwDgAuU2ck4+uUGY9/n7q51da9O3Susat1UqC+kW68ZTXAjdHE
sfHJGdNRQgxBWihkpmy8lPfpfUx167UC4qE21YFq972rxqwsTg7m4l5UD20hXsjquNumGv3tPLdN
35i27sB7z11Gbd/17YMCMChsgtnPzknvX2rTlYpFnh1iW2+FoxbH29oJEIurMMwyG+6zQoaSgwyk
eqPirWHLwdum2s9L5YlaCnS4QvJUJLRkkiCTTqFa1KYaVE0jd6stDel+AkyJtrl/RnXHFwtZw9tJ
1C41qk5Enp5fnpsYmjS92xCayH4qT3I/UxLh/2OmTjXJAAUNKbm7VvGM2qTyzWQsB8mnAHiVTa5w
Nvf+P+4u5QNzO1J9qFDR8f2c6uP37m33H38tu3/GCbL6MIjm9g3U5377lrcDb+fwZAE/jnxz2+VM
+vUsJ71+YtJT/ci0xzCO0MpUY6oRcu+9u/pMmepgtXX/rOqKtU3OhbNRHTv2mFjVJmLe67pVB2Pz
yajavI3ez3P/U8yI+jYGlLtVe9XfUx/5p4N/O+N99x9fUX34t/PLX6HG5pQ3hZ8eKVE1Z0M+tqpZ
f2390bUgTWyZ4B3UETjYlNNYK6ONe4NyUbeLnOVNDelCgnsDGZrdD/mjq3b8j2OIceZhKvCJVcdZ
Kl7441y3v/KP+wW2LsimtlLPQX7jXz9UfXc11quXlNq8H6N2U37m9XUblD/1foxjxM5pbI9BM1nH
iaywOrFq1D9v0gYuuWdMgI5z933TYFA2FvgM1irIQ4/3msSlt+9llAacA6CsCvlU/97cBjs82Tf4
F5hMTDIuvO+HLsccpU6pTqL6avdtUPX1pZh3RkXd1CdlS9UHkbdJ11jIdvD7CuRdUZWhgtKlCMlD
Sd3ZTmetu7bxPCoUGqltNe1R9Z/ekwUPvaXtjyPFKqDcnc77imdJYdqFiiUVaB2fMH6/D5Zxsxh6
jbZHYJ+DVcf8XW4lbenctux09A4s9Y8gWHg1yvgpUFFVVoHVgpDfbReYK/oWySuTV3+pIj4oWe0Z
NAohVyrn71g2atDVem07mr0N08x4ZyZBty/0GJ3eNPHP+jwsh1H4znmWjYARdUoHRC/jZjhnctWi
tsqxP2UZMQO6Rfp5kM2EX/a5R3RyF9fOdxv24HmUS6J7o8awbhpCywAMhkliigBrO+3q3tLOJsIS
20JzHeru2ee1o9pdqunYlzOxavrVGU91jWOQjCTVf8KRcZX6x6gt1agdhWRKDGNUbdPSnc63xiyS
Y7/6+0i9GxXJAfsR0g+K/3DbVKN6lT5SEw32ijkRuKjlgknj98bdcvzzYEO+re80CrUF2aKxuBgQ
TSj//mrKX1t/jMG8p6IUzA5Kru3frA03sytZap5I/zJ236G2ZvmvCmaKZTAM/76+auvejPIeUNdc
januYMikz71/21rFS7IuUN1vqwV5QrVDfVh9Lo29x8G1DaSGmHLvLI57V1NTZKIWe72cfVuFCL0f
mqSovEb6Emx/O6iw0kOaDrtkZKkK9irqj/MisLzA5/UcmJ5PcGTAUMRhhMy0FNeaPMRdRiyibia0
ooXRNQj/iPZFz6SA1RdrFRoUvMBfgn0NR100txc4gr1MLvd3WGno866hGk9t11/OBXIBk1VPZ0su
0bAUms73rljtpMS69N+71ZY6Rh2tuk2kF0eVgvz/ZO3/kqw1bcclvfo/Z2ufur8wnPk9V/v3R/6d
rDXcf9kugr4W7FVskn/nfJn2vxwXD2cParyrG1Iu92/Ol+3+y3TZJyVMTI9ELt/h72QteVxSq7ZH
ite1UTD4vyVrjUAxm+9eM47u2Aj1eqSLYaQ5EKD/0G3Je7HmCF2lIOa+qhdcJRchbgFgs5+WI2/1
fVQLzGbQ11wDUkR2l7/6c/oW60m/RWif14MM9u8NkLCKlaX1MLuOEUI2lhWl+qyazsoRqamLQ+YB
/9s4Eus/Dw0iP7N2LWJhwlagqT0BwqfMzHCou10wdu3JNYx6R61uQgbUdcEQrP6mRJCEDOI47Zq+
zI/CGi+RZf/ICuzIW7iC+8EKPlY+6/LVIbqIvGdUKjuYnM+qvpHjgYg0+aOBUd6D2ZdXR+TdqRqt
76mbYMxECju2J1B32lTtby8S9aZRzLH7O8c154+oocdhW7tPWGI3B6eQUAPq6FC1qu3Y92/RHP3Q
E8s9zwUJsrqpiePllGD7MwKwY+qSBBH7yoA3j/OscwnG2YLV8G0q4w4Vq1gPOxuIZ8yv0bJbJHIP
IlRMocIJ1ugfpLcql4xrUMWudhzATI9tHF/ylUlvFQsiKaMRVhPpXfUbAtd1j1Ksdch9wAbqx+n8
NQrbTYF55gBKqC4+TFb2kIEbuyyLKTCAQXHN7HLSRSJxgM2YT6lNClCzwXKTczIwL8EcjNJZ2QPz
pOwO1MsY3T6cQLOQpIUoOLgnovz+UCEqz/twqJvQEa4JONHrcJGzzNDLgQ6Rr9+bZewddA/sgBVU
t699f6Xfr8T96iAzaO+0Tvy07OqgI+F65G2M4Lw/N7tuqMRZNfNsdzu/dv7SvZpUoJjIMLlZdxAt
iXFXTvlq697MMqsD8CE62Iuzt2RiQjXqB/3RVRFPt0b2FjkVjAs1mVJWE9ptc8UraSpy1AEN84sK
zG40Q5nuu3cNmexbvc4++iXQUxVIykhebd0bdTOoLu4mbQhQZdyoJ1I9jJ5adCcyI6sG1d0xZc5n
q0ytnZon1b/u3tzHrMTToUqfVcAB+B56kYpWLBlwqKhD7SnWKQr9huJnKhMy+a9mllGpes7LVDLY
gIWkoMWSdPePsfstlgd/6S4Dsvz9hCG3TCMgxzmvu674RvVTkDWtEczUfJR1c1iq0GPXMzppgGZl
VzVINwMbjkljls6XzEDNEe1rkpH5kSjSCv25rjeB6a9w6hZybcTAbLbVggfGPFy6Kfrk1/NO1KYe
eqnQzkgsflj8tQSWacoEsfxS9g4l/eKsy4dNDRjyTaga69eW6gZ9DVGBHLjhcREAc1RndJ7NQ5ml
VyaIEK17A5xkXMNBl0GYrqFxa9Urv5tGR07zHLRTul/t+XNasiBItSQ52+sr/9nc2MY2gUpk0SDY
S5KfB34fJc5nNILiS+fZH/zMkuLZfOdWRkVJqQPIcDGnm2UkpXaMKbKcnz0dl+Flal3j0ZiyD8sy
rDzReh/m60sftGCpJrvZibF/zNb5+9ChUWlp07TBJDGNgVDJmW5rmtFbGhjFaUUPft+WQ2hG3fvC
15GGyMVH3WZF5k8Wq7HgG9YrTrhO5UuwF0FXECTrD1Dii33VckRLhTzGtzEUE9i3fimuje9VB3+e
v8zTGhpz/iW26+BkzZkV9vj+Qtdaw8KUt8I8P+G0Um0NoX+JFgM7G0PSFIR4TM063teZn7PQFC7Q
5bQ/xPy6zRA39q5b3DisUPzIk+qhaNaSV8SYPtjAxaXvPCSxq6idrW4itpM6WjjndnpaBvNqtPN7
H1zidnIi0vQlkMgpE+ZuEcxvjj8fW2e6rNkkzo1Psg2cTX8J8uXj3IHyR6UP9b6kesstG3UKX/zQ
EAvHj8+AUOAD4517FJLaETdbDWP1YHxFCj0/IPbzpKGidYqXadynmPtummIhFYbwMWRa6+L1yNhX
uT9sMkQMCtY3VVm6O0TTD73ToIFn2gME3foCjsna1AT5W2fu2wPON6Dz+2jYoeluItb0VMdomzik
GyV+EVobgFN/XrPt6MCnF5bQAP8hmOaI2qIihnUE6AgLtYT8r8VY0TJDL0kUyxN5s+lDYVvmbrW0
/VBbaGfVg7XXoWgsro7UlwF2z0TUct82nJQCHCoGUvnTq+aLWeXaI7YRfDh+S9A+fkRXowgRehSH
Kipf52aYd6DqjL1R21/rrKGEsGrnylpxgHWH+HkpmotU3NivHWBordMehUvWImYluBXlyDLawZNz
Qt5179hiCVE92Xpgea9+4zRhaSC7bBAnfccoEqA6nj4sbUWxN5F+3/q+9WkCQigudYCi/FqZpxq9
T11P3xBFxHWZZfEm8bSrGLEgWtplOzKfH4eZB2iski99OTYhtTQPWlJrnLRqWuAcYiOV4wfDl3nz
7AU1TtPQqGtssfp4Myrr2Sujl6rxrnnB/9TV669D0H8hIb6J5uA61bymPJ5bvFM7iHPx42TBLzAL
70hwiTpaztOZJAko/0g89KXhvK5epO0XiEqmg1a6WzWv+ZKdhKOdRTcbe9fWRFjopLyzjJUKK8Na
2MnH2g1+FGbGdKKThkZUSHtch50o6+zgLdC4CqOkejvpxc5J5q0uFvEcrKa2GwNHUoOnH3FlyxpR
lB3Xwsm3wylxjU8TZaGw0ewvs0ui1QvA6s6vQ1qs4azZP/POc16q7kO3JCirIGnmxUN+6nJ3CYlL
zXNVj3zdLMKcDBmtyMmhKvnHDnnJZzMP3vNFn9M0BvKiTe0VYTRKxfGpL92/sKH+jNK+uXVb/QFP
AH9n62OHg3ETpon9KICy7kdsLjcD3pqbrtSBIkbQVDCXvehW+7OBzLbpRj3Z45mrbTIDw3rcCSS8
rN11nfd9BqSWaQFaMHp7TaM128HOd7czuGOknB7BjGElV+Uvppe/6/Qi3/bj8MEG+oqJZzGk3SXB
vKvzSg8+XD2fphwfAUh0K7dKiiOLP6HyO8QxAKfWIEXUEYHN/acpX0XYPKU12GUXyzi0fhbj6PbF
AT1U7YrI0DfH+WotaXQBpoibJ8A0TYrVDy201DJHJMYjlNGlmJ1B5F3130eRF3tv1b6tWMQkovqM
vh6R+GqnYZFYHBV8Svy2Bv/as36wo7BJJnFEYOmizbkXBig3Q4Nv36iqDng2rVBKsqeGkknQaN3z
6pebAgi0l6FU7lKWWRumIy31NlrezpupnpfQKuKAIkkqZVqobzBjXxZj2vF6Eo/MpZJn89z5gOCM
KNVCE7atkPIMkwtBFzJpffTSjGUOOus5LFJVEUumf6gD3gtmU59t+0UjJJPLF9UQm1Ip/NVlSqyA
tlYfZ5u0wVhWaKCWFFj1KavghRFE3QtVf3RrQa0ininME+9RtsPmfl3eWygmgNNtqk2H6d/FEx6c
s1ZSDWQoAdqyYJUEUKuHXXdI7Ph1ropXq4YLqgX9smtzIq/WaFCZLpIfqoqqKvuqlKqabJ6JgH3C
oGPFVSpb6KWe7WSh2acUZhMTqIAVDWQnaAzoPEhUpQ+qulQt47c81padZZandBrHgxruDITjPXM8
4s+9sep2Aba/LhTsaVLdAWiHasCteIkiydtSrLDvVEGT7BBZW/1WK1MFM9UMMio3ZTqWZd31XjNX
dfQS9CFqdgGqQC1ZbEsVzW1n0QER0ocWs+zz0ntS9cUbm1ttqnr5vXxuSAhAtLdlZD/lAwlNVX3k
3ZXoW/KSFzEdirleH5dev0Spbbx3rPpjVOQoJOGUxFOmx9cYe+fVLu0PNpy5zPKfgQNxc9eG9pR5
6ZvAuPUAiNy7LL2o936jIwY9ZJKqQRMlw19r4cKtc7zlrE0lQrQd66M1QZ88BJWjHZJI/5pWhE+G
+yOFjLazl7HZlqnnwJXiFknSuj0sU+k+GeNyjBAMwQ3S/SZq23lox+hcJHiCVEHD0rS0wO9qRUXc
NvX7vjO/zSy5POCt7x6YGpr3GuaSpdZ9AogYf3B9JAmHBp9QVuPaxnYqB9csF/9HM90Y6GCB5q2v
gyHlz8h97nK5XtRR9iRXPfJIe0b3lIi4Q77ZIf7Ua3HoMufCnefzXuWV6aYU3TZlvbqQUpw4tLVk
vprB8jIX/ZXqxCMXIjjWhZM928Zf2Pvkj3Z7yqrVQvi/cUN4Lx15VGzd2tUt9+ir1nt0GttN26TL
U7Ym095wIwhzQOT7Glx8CUyIinl7HaeS9T83DB4LUHObFlNO4c07XV/Li4ZW/mmG5hlVdveISmv/
KOoZ03dYaGAjYRz1LkgNfer+cpBjjYM4OnhIpa3DdeixkJ8X+xmrzhrFgQkbE42VDPrzj7Zj4UQe
8AqOAyquxPfbpseimxXTqUew/sPiUWh0CtM8uXVPpWYt9pmZ10dtQhliTOxdjWVRuKQjT7kBiy3w
Pnu+/ZyI2ThJGXmNMuJLNifJHtm5b10Qf9WqxXrG4WJ8rFA/x5tbuzq6RdJT2G/psBaH2tYhHbLG
erH0mfnQgapB1HIgfAC1XRWXyhmJ5/xtpQ/1bvGQzJksaNxGzpsqo5S/FZbRPpXb2AVSjXbTg7MI
G2157YKF23K05/IHJDx3B5cUkwU/yx5Nv4jxrSrml7yFa4U3NNmUcseqeXnwZvOsE1HsxgoE8toZ
xqkrPi9+xvKk5roWzpyFibBbFu+RGSZ91ocDv2jjZ2BeMTMYD0ni44/T8m1w/EXEbe0P/bpYeCNF
kl4Z1Dsc6s8mSYejaLNPtctCds2HB3fTaHn0Ysf6u5YsDXp7OuJjYBiZ5SvuzM47VHXebrhuOyOf
cwTZ+l0ifVH8CALDUtpnz+hfcn2eHrrKmx7UFksURAO1TA9dt6sQCYe7hRRMw7on3hbTEhxZ9V0x
MCnQlXg3ZuB14RVnlzEgB6TVqGYC0jAo8OKDK0WAgwzFWmSjpj2qn1E2jTu9DQb0/4OzXbbu+zwX
yTu4BptPbe4cqO//wAFaP+RyjaPF2ROmUfMw6Sieja/JHOnv9OqLGHi+KOjt27HUH0e3jna8XfNt
1X039BXLJrcDVhnoXrI1y/WEWlwANxNn23kyiqe+iMsnv0nyx6L/PukxyoOD1Z2SwYs/NNDFtKJF
9L3jFEVWv03GQ4Gv3jau4DxRmQB/EXf1o247h2xcjE3StcMFpaNvuGBZDwH63ttAdDacEIerWkRY
jjq9ODq19iYab9kL2yvwL3I/5l09Hh07ey+GoHtES7A+CRtdIfmO7Vc8wB3yGlrsTEjOlyzvl/ww
y+rRUHUQDMrlbOsFNwImUiDeEGVMJzQuHXNv1X35nFj6I7PRlz4yQFz68wtO3sY1rbkDhwjalTTT
QYx/2lG/6YnTcsBUxdzsPS945UUjra/ME0vgH3gxF9clDuZwcCFlRchUH05rgFlB5jV+iOcLuNZE
7AtsD4hWfI8rCwOxqj/nNovdDl3+tDeNpzQPjEOWj1hJ2h4YLQRv9pqbQ1xPQOY1Zvc0r5N4J7Op
8xEXCe/H4ELf6MH3d0Z/TF1qWbiNyXu4RnX6uz3pOo/DeIzrxDjPxndCjAkTwaWWmLpNmSXVaXX9
NKxE3+4lpRRt8flQtfUxKLy/MsL2V5voXrSsIhNNc6+Gg/YNtHOMqr7hju1sI5dHyR2XeWv3bcq0
YkavOYwetFNTF4oIoNMXwutxO3V5tksnUC6ajvyYbwY/+xVLlspF+rzzsQrwXMfb4n6I8WRNgI1p
3ofWijfLumhbP8GYyUG2EUava+/mFL+D3iSAXV2ieYUybKfO2k+d+ahCMX2AeVQ5A6iduv84FL4b
Jl0Nu91BYpP3NF7qVejUAiJ+E0+bViA6wVT2MMZp/OBM8wXKJMkYgvVhIG/tRD4Sl6tzXU3HIOmj
4Sq1lodYFD/mboH7vowIwZofC9ccLjjXX7AyGs4JcP0NTqcbzyuak+9k0QeKmXOYTN/saU0uU9Hy
flqMkddYWj6NOI0YcWBfg3IhqDd9Ys6kC3UD4TYvQOyx7q5G/9iMtUfgG417xx+X97HlHfIedjWp
KHsDrG+kChrB0Yaw/lg4xN7QePN9wPK1TfVNZyTaVjTlT1i5cQbXafoGpftdiszGzoF3sIFHOkDB
iz5g8mmR1tSyTW5nUB88tMGB2TxgMBbtkNRITiiZA8xNAfjm5ntWUj/HVZ/hKmJ3y4oRR4raREff
JG1iWqcJfqO+aGmI9QVW5H6NTthAokOAgd81djpfhND2QQezDf/n6rXT9flJWFhY2d+GLBOfbJEx
s61FB7O2/+HnRQKjMhgeNSi7x6BynEvVL3sLmNtL20FO1xwohxlOhgcn77TQbjrSn73xrmKii9sy
eIjH5NNSBMSIrYM+s0bjReiFloh09KMtZfYhq1xZHDEfzsV/sXdeW5Fja5d9lX4B1ZDZW+ZWUvgg
sAlk3mhAAvLe6+l7KrLcqR6/OX19LipGQBYQEDKfWWuuchPp6LPKPlPOoYSBkjhts881fO0a/j1S
N4sno9H9VEwb9unTjXBahRTS6lWt7QZsCvZFi1c/KRZUETPX/YGxGX6Y4C0Pq+rbzIkYDxDAI+lM
D0o97pZKCR+ToNiPLUD0vGD/oQFUdZfWLndruHjsdL0/5uQOkdg8EAkbSq/jRrOJgmZiZYFOLh0H
RBNOMZyihvQ1bvOKH3SGfhOvP4Ute+LCE+VGWlLMY3Ny0zwZmK5L7cmAKembU4uxi2UN7UPdE4T3
UJoQqAt+qGcPKEajmAo1rcuLHV6mrJGnJkX509VZdujS7F5T4nHrjLwBFlZ1bE8KLVDvcAOgxSZE
T+kP5KsCdI+yGwYTu1E4yn6o9fZEfmgH0gON3RBNCasgSzt0ZvlTlxRF2mB3u0CRwcV0GEkQYxru
qYq2xhjyF1lanOeLzegY1/FBljb9Wtk0PjPIwbdGxfCjQinAGfMn0PCiGZo2X5Q6wEMcqCerog6m
PRu4Ey1FvBVJbe87Mz8HsdXcw/b2xqricosyZzZ/KAKgbmGXT2qWLHuSmJVjEmIVnHWo8USLD9mi
cZUNGV0QGY5qu1/0LbUyA9I2fRX1tOwkYUbnIM+dXT3n7x2hucAEnBXmrmbMIws2J0Zxjk2KCxQd
jS+mJjmVY7nVFKIwSBsm4Du1KkLlVZZOZXLLPTk82V2Q3Zg5aWpKWl46tdteyfMV/oOcjIeHgNnm
TaHylxpf4yIGGAmfh5BCo94IuzOPGRRLJnvKgyS6/nR9sJtVdKngElUJ57qVVZVuxYjb3g4pIevc
bnYxS/UbPTaLG35tu4+VW5GYsF5654CynERbK/k+cTycaOoHBvhcC0bDfMktpbjUvVpekIc+VOFE
bEbcEdhBz0oMEat1fR4fivVhAvCSFf2DM9CpwlFtbmsg1BbmZiHL2qd5wD1sddi965IEoiypT0us
JYfSIbm3yLQ7PVKmRxDqHOvzkvjxtBg7TWi6m/HGeWQ0WAelT2wvVsW2Ih0J71uDtMCmdnW4dnk1
MBw0dcvt1HL+luX0LoYaXRdvKrmBtafkc3zjhL3tiQiYcJb0P8dJivuEw9Dhlvw4BCRWZ+pFCUvt
Qs97WLA1n2vgCmJYKM6zgyhlewsrNCOwF9MI8bW3DAjr0xhCdOhCAbcbUK0jGdxms9Pf4PMmTYib
Aa2pm0FgKFLZHKqci3CeKd2NM9GxMHG6szsOImNoCERPzn1T1Dcwov1YkgKRVcbTKPVT1YCuVpIw
Jv0B8o9edyxPaie9TefhdrHC4ZgxDmxTZ8TGDEsnz6EMkLSBWQHYToJCstVmgbE1dQgXIIhyylnx
dDo0CK0sjI00y4Hrh8N5PZhfRHB9Am+rd05hv0ezhe53yC9lB0AAngdgHljPGwgkl4bkJm8B1E6S
y0odYT+8I8en24lsNRnTNm3H3FgHbnW1jZVqZ9eW5kd62D9Dxj/3eKTJ4GLfTIorxvQc8auajdFJ
Zt2DavcgNMpudVlTpld2/1QFjn1mgPsUatxL4HGw643JecTGcUDZRYhxdTBnaRzouTk4erq3GUBa
Lpntagucgl7PFbpH+76bGE+N4KRIrSIaDCwPVU/PRKnW2k8jnMpTARAuVGW5j5NiAzIAqkvfvhRm
+V2dIclD23jreypbG2jw9ffo7VrujMV6GaOCAzgOs/2o9d8ie+gRonsKa7fbJXg2JxFuB6VeuARC
i4gcNrfYBppj2YmnKj0B+p9eheS+MzbEsiqy/7Xju277rsu/v/Z+f30uDPqnqC7InDPXYW++zpKq
dRvbY6ftAUUcy0h4i43AhuVT4StOn3ElIMbvqjjXCjVfAQdoEK4fJ0CbWFqtriVHxeYwMmQ1u4AQ
nojyXQhcD50D3Qvxmmur4X3YOyE2gCT2r8vjq0aKGmrca03kI05EmqDmb7lhE5GnKnunuU0wtu6u
Qp5xtR+oGbx0wEKOBzsH+wQKY782AjjeSTcerw9RllyCjjRLhVHNsZ3FsBETB3fOFusUkGlO9pJ+
z8kCWNysn+Uy6vQsxG+69DLlKck08Bh5mPvQehljmBq5RDNniBWl8yFD5MMQekGGvsrwrKvhYeHO
qy8OwfKh801LIIyEgMpcx+D2F6wy8TgiwowWBFHtn7qkK3g2W4d8f31OMXSIoHP57R976MCgSkrp
RuSqgr/+5tdn5aqC/+vD6zOrmhO/wUeKYt2iCm7SERU7z+w/n10/xEkyHktdf1q6+oLM0PCAoKGy
Qhe/mdeA13F9cBCZuRnaRn/4U8UnuXsdiCRlHcS6cwGajLFhfVplbD6vD9cPF51iNElKsCT5dB7s
dD614aJSB/DHWF8RQRgcff5VhoHzD5FCytWZqTpLY7YVFLyJ0dD32RFMOPVVm2HbRqv/RFF5SK/z
UmoQVPp4VXoniba/VImroer6LF2foX6U27YDx8La+cgicYIg9kxkfH8Ervb7Q4ekzB+HDBTDui2/
KmVCE8xTORdM3yrHXcz6fbAZmhUmiKWsmxHK/PkwGOW517VmN0QpqhGk+PRV60SY5aC2cbAJ75XB
ZIzIUDOexJ2wU237H4HY/4YJTsOOvfW/1ocBZSs+f3YxWWZ/F4n9+rLfNWKW9hvjAURglm6Yq58X
+Pfvhl7L+M3SGUSoBnM7diUmOSV/aMRwAUtJUJNpCB052Kos+0Mjpv7m2A6tqyHllSeu/TuGXtv6
h6FX2JZhOKRWCVuzpPr/SMQkVgyH0IUB1pm6Z8ARen1Yn0UMKwYGPRD9rnvtFLZxxoOtEhdYAV/a
FP1EdjnJhW6x8klihSjVwS5eQGrdqp39ZHNKHomeIAqk/pr6jFNUtLigzEtcAj1S40OmsjWzcLh6
TBAJ/w0dPhyCySUobUcYMi5eE0ZesXyLmQshYF4Y8yj35HAzRzWsN1jm39gY3jM4Qv4cjoAv2INZ
dyrL7xFJAvtb6FoQJSFescPLz+O4DQztLdGKypvL1FenNXEk8fRY3Dvzw5A5Tw2LNRKjnhpcXBE5
8KZM3vvRuWX+ezM2wXnq8EyoxHpoy+BVHdCtHmerVw3N6xJVT4DIHuAFfW+zZjej+mxVujAikJ+F
Ed31Vvo1NLx4U1avWRl/kTaCEqDkz2yZ+r1Z0SBJDVsLf6c05DWHVvMqyk0VR1sj14lbazdEcVyY
d22g0GOlEpfBSV6zgdB3jfU0CjCIPcWHUScsIe1DrPJnC1qkCAZfkgSyIuY22IRdbrhWBhnAnG/0
VCGZgwhpV6R7W1CcRXntqTWvIRuIRVCTbK+Kwg/10Z0i097AuTqIyfwRWN3PgKIfdcXCzS1RPFgj
J0aw0osCvXXZ9HOkwOEEQPyDqFQ/EU21TSlu3XQigLlm3QfY7p4QnoW3U9+v3zgRzHiu73bQKh+i
eiE3tkXwYKCLn+wXxBYzbL/J9lGs3bchDj4snF4O+8gcFyJFC3mQI0vrYXJbAfItbsdLXyD8MBgx
9ERr+0Zl8sYv4TesapMbWL3tk778xRTf2WRJsS9ZncQWhw7/7ZgmSLe3VsReab00nT2cnCz8GWRo
3LrGeUqshqQBFkJGyUIEAmbUjxgdk8SL8mTZCsJC0AHPd8qg/dSbn1oaKw96SwGTOZEb9iSQG+Ab
HTYWMkDso6bbxrLivTMdyWMBndryWkdpHYbAOkTEcF1PlsBx2K9HA+gjjWJK/aqsQfW5fd3nA+dM
ozpP9RS+wOm/EHSrp8yQclXeDzFITl0L72ty1ygDAnIq1tCMuuDXrLbEXkfeHFTTQWdwNQQeXgmS
TMHdOYy53PABW1jnEVVwAXBC2888sc+cT+QjUZw/VLqBtWHeMWv4MgNzchd9PfHq9JBFuNtyKdF0
pF+TkxquTuQB1uDyRY77CCIWvEbOBPVFW33DAbfAgW26L5oz0kzOjKFk9YU13g0LigLgZ69a2dro
Rk1mY3XreE3bvI6JqbnKASkhWMOMU0zhpPNsdVdX9OYGh0NsPFmrQnAg3Izg7OOSvrON2CIR9RBO
GC4ItC9VC79Eo6FF2oK0fAK9utVS7Y6g0cqzLU6aZqA2j/IGCn9+qMWEjSMPTp1hpUTM8++mnbwb
mkVm6OTY7lgHr0UTzfuet5AYrSe9MZhXin7DvwD6gScL7YS00szkemoUTObCCMSnHLm1W+2rlfJz
Tas26AmmXdTOZ5urZ2paCVOGu6LiCpS39qq/GhuwQfm7woXMS7r6kKOAcwsLZQuNUaa3clOFNXsw
9iaVGplb6LcPPSEQHjFM/T4nWMXTV2nf2MwkP+jrOdtXtTvH1mVKuFgyIHnTS+dLBy/kKWRWt1E9
kZUM4iStAnZKyslulWnXhcbdik1pIpQqCIrJH4ueW4jcKHZKqG2jAW2WaNyCyatft32EIVFsgQEW
3AzSG4M/hCtz+yYMTmrMqNCJjUdFdJupQ4ZmI2HF1lf6apJ+GWTiMXcuyu0Qycuo8A4OQsKwCc0e
qU1huREsTrUnNtPW6DakW9+oeYOHrocEr+bEtjpWyeUtZ1Rjhf0mjNRiN6IWRqMxbNiEqf4Afc9j
6HQHpGMrjFsl561QguKskzSNkxobAOTwqEo++iJ7NFhQeql8HTtWgIuVLtuyataxTfVewfmhUZdP
AzdfzzQiTr3Mnl1Fp+EWHC7rtSRs9fuZSbgfOt2DlUWPatN/TP30rTEz3bU7Wm3DDO+s9ON6lE/O
vksjmupmgGbAbIwE8LydgZRb5W1sxFtY21xu2WceaoMm+3rDouaOvUXhhZZKy5q0RQMS0Eh4iYzf
jaG6nWYWMX3xFYl8R7bxd4y/tatp2YeqcC7mBszFUM93udDlJh7EIWhBM9sO5qRMJY03cYhUapmq
TnJXc7Wfg54VDHMJ+IoXZE83I2j0IIEcrAYopOoo2PSx3FAccZ9a1E/V7J7thXlYlM33i8Gseynq
73GPLK8KuRkpTBNdY9JU1zJXROSAmkEV2UVpQUgvBVM9K8nf1DF9Acd41Ba0WxP3SXQTlap+QqBP
PHZ3P4B9Mv0UbCXN8I0+cgCyy2T/e9SVmd80snUDrWb5MnUwNkwuNk5qHhxQH3hAumKrtcUeNhGS
7bH1FFxRMFA0pFAVF5/RUp7agXV1Y4eGG/T6PQEhjIUmgHzrBdKczIgmgDuxaqiZlw2negrcOkzA
Fw/8EmNP3F8SjeFuFpabaReDJVyeMaHLLdqH6+2QkwchHxVHtlZfYDKYG2s7NOaEq4UKw/nulUCX
9Dih22Knx8WWCRPYBD/WECwR68lO27iRXbnWb5QNikQGMPK7RM6N0eJxg5ag+lGtFud2NVop0WUt
XeJKv7HaVnEtXbvMi/p6PXIco2TG5zSejYSV0am5sSYFORC3uK0ozHSTLkjNG6W9HYfghW5+nwlZ
u+GF0JuUAwl7gZyszp+i4E5fxsjv1jlVRDRkolXRpuxm6KjFpz1q9DbSRDOoBm9dL0mhHKJNREfn
Wi7oy+ecYC2URpRZZgpTIYBQ3iWuWQ3JttPEA39yAhtMszsBzfz9oWaEcmrGoXXl3DCpajYkLTlH
Q2t3dsf8jgr8e1QTdZOGnU+o+rU4Ho9N42ibscxeMpWFjdKu3+1BRtZbaEkQTFWl527QrL5pMg2O
vz5W2yXziyEhbAoY1zEqs9skAc2JPOHRXqNQqpmm8xpNUjJahXqxiXsN4traSEpWQ8dq7SavH14f
+vUfgu0ctv3RFO/jnzwBE8KcZ85k1fQEWp/S3L4VTKO2VxqIYzcOcZcasfcG2lS9sbdKtzVtrP0L
8JOpxSyRRwQxoM5woxRanBA1ENwk7Z1droOAFJ2Bs319LVeyyJRn32QDKbq+/gNhPsJjmKhQeYfd
cem08EjOaowqhfczDDmTguUQEzFn9016iooL2mx1U+ghwr9ZCwlu7Yhxi3qvyQLonDlAQBg3EPJ0
dWes/go7682jI4xNZIppbyqd2xTFYyA/zakIHkFpU4A5w8+ybIYzyvbhvNxnkXmpagMoQYbbkJ/y
zYx+VMylj0YA9I+RxCEjzmJTNxwwdqtOyM8DRfOuT1OLKXNkZl/Xj7C1AUfsmSpqgCWS1eGRrHaI
67MMjWVhhSfLtMCVs7zfTrr1vVDQ5NUcrEA6TeTXRHaWumYcx7WXN1UDMOhfH+tTiMSziD7ytfmH
9mCRO319KgixnsG7ohbg52Dd0PFgBIgEs8g5gauLfcocBpGTDRs3188gNRSS43HLhrKACs9H+hjT
TjnM473JRog6oKw9XR/a9Z9/fThWzwYah61ZdtaGRiVm19yN8D87jchaXH2qZQ7swQZ6Q4siIF3X
A2aAvtTQ5aq3CC/5wq6B7Gt5qvPC/PUsEDDKBdRmVgF87vq/9DiOipbkKTyIm+tngGJJxtcFJ29T
QfZt1RvNIPBsTIbPihdbETf5nR1S4dtSNS9jwBB6cPrhNNajeTMryhnROjEgYnyMu1a5wHg+FSNJ
nrUxZqfa6rUnpS0cXy/NcHf9UBLKaAC02lgjtRl+XP0pixPt3C4TzMOBqN2ZtKRt5tih38XG+AOF
w86arPQ+lXqKgX36nvdW/lz1jmT1QIEAZ4XyHOqp0fPXjizz6W/zhd9zvf5PAYe8jJG8kEr2r5F5
cu3WCba1YX1xsNhYb/8Vv5U5ir6Isun3Xd4WOz3YrL1qnJJeZxT2Uw9pxwWgyr4QR7GIuXv9//x8
gQZaJ7PMMtR/GMoc1s+z01X9vrUm7An1pbEoJmn2jDj9oNjX2xZoOwarQFv+h7TZlSz2Ny/br1/d
MjVTF6TIklP9r786xb8Cdbjo99lMn7g2jG3vPE0ZOpJQzN4i1D2mtfBXoPB/zJH/gzkSNft/6430
P/GnvTWffx98/fqaPwZfEpAdHkfsj0iyfqXe/TH4kszEkG3YpGAK1dQZSf2Rh+f8xrHNUMwxBJMx
Y52W/T73MuzfhNA0Tm2slsT3wrj7NwLx8FT+43ByVImOkawuLkZrKN8/Dqc0GaJEW5x6jxbF9Lkk
HhdtqLc2k9nreDomNHbDgRW75GuvgtN1ygploNijZ0c3V1sd/PMaCZ/G6ixRWohKQmIl7sk8T62a
zSj4ni06qg4DI04dPAAblRkx3dqg+2OJIqTNG5LkojMbEmWrhD9sE0p1JzuTFQQBqrENwsRQKP61
OnpTHdPetRZXPqK9DxRkzD2EPKXwdyNkfXKxww3s0U/a02Un2rUa4Vf0UiByQ9G+ikleylWJplGf
9tkP5mVIHkW/m6Y1SmSGUeYwvJ4N9HhpFFxsHG/o1sk1bsjT3sAJrrwlUBG0yV1AT/9YJsg/Q7oq
pZedNwTRcjJnEMKL2FVWXN80mgw2M/I8O4dv0avL3lK7ms19eqeH4Q8zyLRHO2Zll9pnRvMNmQiz
5qn4SErGgApdEOuchpIfZpUnEkAIU73W/aH6fVFR4xeUsMhuHsdRrzZgRNLHILS+k8qB6IqY4eow
dm20aZCSLgj0PCRXFw3vEDEHjocBvPX1fEb30sY/+nJDkAdpvmmTcsfTJg92J4k0I1kqXUXIdq4S
8rLlGPpKRypeo2JQ0STd47UvMTXe+62qd8+5jrBvmbjqSgIAIGozEw0/pMKKD/cKSr5Iv28G/V6m
PStjJ2Ut0Ecoa0A9b2+jVL+wRhl9NUy/UJb5mXVcyJhmjlniSYpJcRDmU0DOCeB4s/baZj5xh162
iAQ/tBLdlqxny09NkA0yQcXGDzKJaHZjC6Fqyc2p1/X7QkE5ZVhn8kRvCKJe4Z/F40C77cUBiTfA
A7xpxDiUpQTbUF8esI3e6zYs+zk/S/W9qfK7qqa9gDkDxgV6bJLwpqRz+INJ1mGuqLYUUEHMfgzj
Pp3TH7Xk7mCVJUjrfGPZRfacMmBiSJR3E6M/Uj0CZqo+i/59rzKBiMlPqILbsK9vJyPYBBZlcxrw
mw+rokx2utf2xNCA2Nvmg46brmYCCTG6h1GxN0Kl2uQTcJmeydGA5Q6dFRPAapj25TiKrVlb+BMa
h8DGcUKGnmIBYkyiTUaxwxZQkQ4DPbtS50O8SqKxlLpFR3JFpOZfic04LDq1pA5tSke7DYRy7MJA
cfvGogCxH/umHW/NJj8jit9ZS/VoKnP3oATZ1hkIb2ER+Wzgup3G+EvTfYQdTD5GuWcMbUPL6moG
zc4+mR9n2oFNNtFWipSbenRjZeShZGnglRizdl1WMUJ3qtJr84TyK2VLbOBySnKVKSEoc99E8dWm
XGrSZogP1XuTQY2WFyOLuqNjQPjnorOt1mubEi8srcmL9gPtZR7xSITq8IDaHDMFYISBlpocHiRn
3bFFlK5ZqGUCEzOvUEbyIcz6vkb7eDaW1aJBnejW3RxuIqNoNkVciV1ehoWrobtehuzBrh2xp3dG
1ja32yClXLd6LIgiUm+dYXG2hC2MNdlKQRw9llG9MFgrHqEl14gU8q8sCbRdt4TFdo60n1Z8VHJa
rPExaJP9QLK8CvwB4XroaHdWrWW+M4+XYb7XjeSEoOzq0TG9CoK7Hag/yRZA76LL50UvHrEJQVPX
YeqRbmOeTFFYp2TCkAyWejPYebgNK0CIeAP6U6WvNlFeAKk6zSnu9YbaGhxapywfQ0pPiBfBmKdn
NKw2G16icAZp74yw6/ZzH99bUzvtHK2EQhMQ88sQ2TzpeLEOVR/61JLNeuHXtamHj4WducyA1uSq
2u0XgrEFwDYvDdZo465OzzLLPEKLo0NmD7syHeWutwkgGGyuo3ABl3W43XhFoA9s49sv3WIofjW+
gzRRTnHWyl046HfKVSM3xEywlAI/DpvjE/kCJI+ysEY0YCX7YlwuHauTPYEy5L7P6gmGovT5U6Dc
oliO0IGcrcJ4cfol2THWcthrEyVgOOZNmajSTYoZ9VkjkP53oP+vr6JZPfjXZ/XyhQvI+uXKp+OY
9hxop+urLKIU0WXPzh1vXr7Q+QxzLWmMrk/r2DzY3TPZTQvmbuOpxI/gK320nykjoWrq99PKSGHl
dN2emlZrYKKl9yrWLkyQae92CZnw6L++cslIGNk5wK3kdcj4bGBmu6wmzLHRBTMbdP7Y2OBlO8vN
dT8bwlc7aEySaAqn3agsN/XElPU/y9f/zfKVTcC6EP2vt6+Xz/fmrU3f/l6B/v5Fv5egjvyNtB8h
4BRLExbG+v3+hCkLNqyWNBkvauA2dLqNP3avBpnMbGpVk6NT2MCY/6xBhfrv1JyabvED/97DkPKM
1E4TsG1hhkhe2r/2MEg8FHUm9excDKLD6IqMqbm50hqC1b59ffbXw7//uXB1ODl2jNjqv/82jYiU
bRmWq9peM/Jke/1ZZU2Sz6+vHAQK0MGKxUzOXhNk90E2lqfMWQhQ00eI/OxBYEQ9ReNzaZf6yhYm
CsDgy21N+54TGcT3IrJdZgyLiuZlNapa26SqO1egWlIKYvbcSca4x0yS0tSIisAYlt3oVMQDR69V
z5WzyWePscG3rl/n23V/J8niAkrPhXNsyvkYFMNNlgzPdtEcMqzHGCYalnNOIo/VaB10SthtFCCa
qcrVaMWtWp1xWoT5M9v4t3GkKBLAO/yeqUgFG/goVWbUqa58z01AhnnnaIeeu9TcGx8apMh8HND+
ggbsDR2F46QUHgEY5IOyK0hL0eHItPpbtUSD3cULRSOGbDFDCUm0Fs/m1krsnnEahpauKp71JNy3
puwPCJ6+RhEJfNjFYwr2mSmT01MXZfkWs2RkT5QkRvYc8kZRQh1TgRumNEZ7PxVD6mt7JMmVVCQR
H8WlYJPtOoSRFvGUsUn/IIDA2Q62w0AgQY+8SAZt0n52Vu9zaVLLDM1TYZofXeionuBWczPHuIOY
cd41UR3tCHxe8gLPpeG8DIn2uJil3ApR0Yvk90tlfx/KGtuIAlcblSMexp6Nm9NY6NpgeE0p1tME
iV2N7A/p0M8hrufNSM/hxpr4ASs49QMqTi8zn0mMLLdlgaNQqA0KfWtkGIwoOukTH+4uaxTtEjTq
mW0rCm6xIOqpUAzPNXcqUicrHDyq8zaYGr98FenbgCFIU62aMfVnOQyrOfNNsaIWGlmONshEh9ik
9dkestwXnJD4nCj++jUfLC6r2yp36K3shEQZDXg/3dbtQjLcMZf9yTLydThHEk88slgf7ZKwm/K5
KK1q3+tVve2HYdwytjqYOa7pOt+IukZssMiHCYOVGyLHgxVGtIucOQWm5ljVZA5i9aGP7PG10gTV
Xm6i2Vb16ILAbHa1TNkzLiMVUHQRLaH1njX5O+prvxT1wArMeki67FNViSSK5KEvKpMh3kznKt4K
CwCG1bJvGfT57Izy0M7LRzJMAWr7ezEYbAKSEtpBZt9r6ejSyfxIoxSpwfS+ZMP3iN5rL9NljXUr
3ohWwSTbCVcxjG92FUivH3mvFL2Wm6Q7Kc77pFH9cn117Vk4vGnIsobiBsrFtO96k0UMNYkyChUe
R1CduiD+ws/ywOVxszhhsithrqA/dqg+zM4bI+r8cSN640kvqiewD8FeUaV3xTT/erDoa3LxEudz
7yexTuaHeZ92iuMnQVR7smUbpPW2ejT1XUL+Jpu0Ycd2T8ddpSIDdpg5w2OYypUHkLCVbQpbsqnE
N54+4VP5mXB2CWXZcgEwpPaglL1r9LmX65o41crGWOIXuXSDu3QtotN6JM6lzU5ZnjV+fAwX8uWk
wbJRTcaZMeW443f5WMJB3Bj5dJli8NK6XuPJEV7YTXc1eyUWk621Z/HMhin9NisV0j+rMvzYkTeh
Zb9btYr1TO4nO032akCSX2LaD2WMNjjMWEKMiEdlv4BjMW6ZJdtuQt7qJkwhFCGP5xRb2vk+Hsbi
NqjhXXR+pdaFR1z9d+EMxxy2HKabeWZJypqpmxF2CNqO3A62rb3Qyy6fVS735oBntp2sYqML8aMK
4Er1N828SVir+5VIKx88T4YiQiK2c3utwRjSaIGnjz1hgqnML0YTP2gmgt7ZhifRN9JvFuW9F3bs
gsdAtSCA+GVrhiQutNivbAeYlR8MSojeGA9NxwQXKwvSf2UGtzyh+h96ZIPEGulLBAmwFwb8jWC7
nlrT0o/njNSVTZp86Ll6CKQ4NgsBsppJSl9fKp/1OLxyQeKzycC+TDuXUflRleMtN4NzE9IUEVnN
5ldk945K6FVYnh0Si9kHfsW6znokbz4jM8rdLgAbp3dfczD3R8A4T0nXkkfS136phcu2M7svktsm
UhYRNNiWOMcogwqpsS6PSa5T4h4XocZRnoCOxP70tazSnSKSZO8NkAy6YZ/kuLUU/FWag0mlz+Qt
/hvzgnKM6OkpKm8iob2Pk/5AwsK5C9fYo2EuzkOwBR+AilTPnrUOw2GRGsOuKxwutfF8ZwfFN/Z/
pMGw0mWWgChhoZqe15RBs8qJuA1uwHy5rY0yIhh9I5UTu7qJIVH+6cQFOJlaoXZg1qIuWJ5I195g
o/vejam6CxrjLagDT/R879AiodSBc0DKz5kYm+WMQ+N+zp9tPcQGmd1hUaoRdGaMpGbzS2aTtWVu
STuvD34QNfyZpPXAt9zV2E9XAEVyF6tMSDQ9PKdjrZzJaDipIOTZPETOXiA+YuGy439GRVnXM2aI
h7GiyijbBiwH7PM8c7AYcj7h/cLnF5fDpZ+d1q807bNmlOYIvWIvXL3ilUDDlBRfhF4BU1PrXUdJ
5y0Sy6bThXvAYLMP82M8zXHsqY1Vu6IBM5Gyd/M04qXw1Ga+XbeDZ3JhY6d8ilm3bmPiiV0JQIkX
7BnpcEcdyY5yimLfKfAmGFyON2087jt7egs6RmV22VrbwRg/sV9qpbVvi9Sho1G+w/CId1Nr9Xhm
bNPtMuA+Q+PAvtaMzq8nUTJ9rN+1bC3x7A7aupmeAbGe0NjcwrwhWs7IHeIX1Y1lKkhjcuH4wll2
c5h3e2PKdzP2kdVwhzc+bQn0ExBO5gRFmEFMD3+/xEvs+rPvuWAYRmmjMl9TApVqdvNZiy61JMhz
qIE9wDhNCJzKMZijltY0NBxI6ziApoSVuZF/WrORnoFFci3aq2P8UfBO1os+U1/l48GaWbiNGfMH
HGrzGbuvsbUlGVhSgWdmMtuDxyJ347ISI0KLoVWKrYOf64wLa/IZm6OqFrrfjkXmd4KtnJzUe6U1
KlfUJPA08CR2ZNU/FFVD361U+rZkG+oKs7/hGKAGyQ41Ei4sxAjGEU99WG36sSTqe9tYj0E0ZV6F
OwcRcv+jjhZ7M6/s0yYpOnfm/r6RciZWC1SFWeTTTRMYT84yVn5JUq1XadBbhg8xORssbTkInmXl
2PIAGWXHPWzcmDFmAaP/qXehvHXY5eaO0e3MSnnKc7u6l0jkAnmAFkI0AGHC29Cxb+oyLv1E40a+
hBXhX3ah8naHYGKwqpoJaX91azV+VsdkvYDUiHC330pS/XbSMhFkwj8nho2aPlyU4UmZJIlMSCOz
KNxrhsBJmpEHVnBfU4NyG4HK44LYxZekRKK9lERR4hTUjuSsoeSqwNBH5RoRF1HZGGZkeCiPiOQz
17jrJBy2Q1p//l/2zmS7bWXbsj+UeANFBALIJmuKVGVVtjsYsmWhrmt8fU5A5x7bsof9bj87NEDJ
IgkCgYi915pLd+PyVEdWeVq2WrO/tqRuHE2NslVOD281qH5ktiCttZ/3T9qYavs+Hs9CtvIqUFzY
EuLUGI3tsee2uYrweu8jvdNgLERXQxpbR+XM03blali+mMqZOWQIzfcuCQYfNlFXyF0vwSoJmHPc
KM5VrZoT9InwUHvT7Rh1HiR/T616XV0gbKAhOJS4jjv1AT0lLp9QxEeQ3vpj6lg3eBDXgzE2WNR9
oE+R2o5GuepG3TphA4kuS8+5TBlIWiM/1/mk3wwljUUDHE5r2Z+aEL+ILjzvANnkvqwn55QW5Z10
CRnTM3Uw0w+17kw3kz6F23JKaW1kqbclVz3bkyFiryPdwxqDBPaitbU7tFDh2mNlsctQmJuJbjw1
5rZj5obwLe2vejPLr7P+7EPCwcTB5HSmSV2k8wPKjX8e3j2HGROGBTMOT0eTX9CPSFE+en5KDxvv
wPKsXqhNmjOeoTn8h7uvkyNJperf/S4Nw6MNkGcWMlOUTAm6yDL/NYKmxEk7y/SXhzz1wZxYnUkG
mfUcNuRdYUWZQxRmp4Trpv/JU3jbb8pndEXTdklOMBbir+Beewhl8BaxsPxgeQjBtmqd3x7QKgfd
iYFcHmQUr9WQorVYUgpS4YGiXDY7RFr4lOunYIbBoPbKfnjoZxPA8hwt69sSzvOurT0d1TVBXQuY
f/kby4POwM4CREESgGLw/QFkJm6iLgBPNhPfl7/2Fo6ybH5/0hXhAfUEwOUZDIfknNQfu/UIfZg3
YUZMJHKc31JRloAUbLlcGMumN0PuYMsMlFvx582QbBYe2rRt6sHeD9QP3lQlrZdyuLSJJWpn6OtF
+5Fl+gzcm10RuSdbyrxBuwlmg8ryoM0fxz7HpQxMNELMGD3d3cWz7cWdv6pla0itydiG2orce/+i
mrmIC/hl2Sp02REINKiPKJrEWwwLDUeA8kU75QdYfmvfc/UD9wXozRZk6nghVS/75uyVYH4yHSyN
aO+ZV7ngZ5YtCKgQB1QLWJtYB3JoqzdUTVI1EAHN4VMHG4BTd9M0aXDxHbSzbIUOyls4MRmx3tEs
l5zTO3zmOgbuEjaXPBPXJe46QgG1DedPvGR4oCAYikOfJnu6kvZ+wREtD99TO3oYSxAXsv3y1DTB
KEZGxRo4e3hL61jSHhZM0ZLmsewCAgEKQEwKdNhm54JdLBsLfPlihn/LznjbnM/UcXZPxW6K+XqO
FHB9jXOhnjeX/eVh2SVkriLxO3Ozc5uyDF/igPSpPbOI83bLiaOxZNgGXvoxCGzCQBZo0PKBCkFw
xfChzY34orRmtvuYBXP8zQxZYpgoLiIQ7nsbpU85w2qXnJQqdJMKhfqMwUBuJUBR0JaA7Bjl0K+T
+SHmQiFWOIKfMJ/r39MWlq1/0hbmz/L9xygO+YCglfotwobn7z+w9ZgU6WW/wa9XfVw2GSH++d9T
baXHWv82LJFPpeC8e9sUJZY07hXMTeYn6TF7q7RCmPvDb3ZzpNMwPyxbyy8SIErAUM9p4+ucEmbU
bgtpp4dlj8g3TqL5edeqPpYt2pxlr4optW11H31pPxUSkloW4mfuTIBMXETL78h5692ubWR712ZU
6R0WqXSS/vPnLasGYCAKVE7zsV0Oq+soQKnz7vLQ/7v1u18J8kkeYOSqjZyvRcpMZJDkIE62ml/Z
B0XBk2U2DmEye/FUGoC1dR+HN7Z6RpcfwPrliBGdzt/OHW5y8uWP9M3BDi+DkzuPS86ySRm33Exz
5lKT32rLt7mY/37YXKinDmlRKpxjo5YEKW7h5Ejlc7AUCIM3bKtld9gbNP2JW19x8f3tL7vhjCtf
tpaHoCg/AdywADXOuoA5WKFjyOIc/nff60d975B7s3yycv54yxaCsO3QmSGgDaPawG0mf/3fH8q6
Il+ZGhRNlZlVRzLX4knjAiKta9kc5ggvatrNOqlB5afIGd+g+cvu4C/5X7NAr0megzka7Lu3zlqS
w5b9njQxMwA6+fNJOO/aNF4vlnNSUn/bGSSU/XB+L5vNHGUW9wgGll16uPE+mRPPvl8Hy5mtk4xm
SCLSfjj5l9/5/hpQy3SQlUStLc9hZmSsyOYotnAOZVve4PJfSEgBsDsgrsPsCRv0LVLkXUrJu90l
hsSKYVH8/47M/6YjYxhcT3/qyOwItwxffmrI/PN//mnIOPr/oOlxEDZKiOiz7uefdoyj/gdznC3n
qEpDd63ZpfYfSRDZljraP8c2EVi8NXH+kQTNjHVcda5Dr0bZUI/kf9OeMefmy48CM9cm0dIShpQU
Ji191h4VX58/hJk/K/H+j98P+uQUOXf/OGF5zLgNfDWPTnVRXjd0gzd2EgT7MNXiM2IJY92a4NPy
Mt5ExY0o4LaY0Ge1JkabUpB6rLhBnme9AtU8SgJtVh8bo7usJdSISs9wtgfd3/R57/pLUsfGh8cQ
dRRGP5tu2M8foSz9iUY65nedr4pSHF4fLTXxLTDzzUyTEKfSXLWuelGETP+X2sC3F3cRX+pKCL6S
dy8OMqQz6Ao3+6qESdbl+zKxENKDc0V206+Y918XrElXMXVGzwrbt8vy6/B//W/5/0Ibubw+X5tr
2YpzTMxJrD9+fxO84GIUotmnTn1jiZ7OSE9uVJ3RuFE+SXTxsQzR14QpLEIJ8/KHc/13r//u/Hl7
fT694PQ2Lem8+/xD14DLlBx8KZtgjTfjg19Ri7JGabBQCxxKIA09fif8WiG3XfcjNIQUhwISaNrz
K6uotL8ckt+/I9rt88VFDfDdEWnQ1XtW0TR7LafpbgCL22aGKM9/+eBcnD9eOHxwaXK5kAwrbNNC
2ffzga99x6q70kNKNhmI38Afb6vBjh4LKqCx3fgXzFq9q6me8U6dcWh7rb9RFSSaRJXmubBEAHbR
tiF7COe/E40ub81gfDCREnJKvm+4yrIzrcBo2n1dvigPVwbo5K/0Z1dkaN2HdLvWtke96s8H5NfD
Lk3TdJE8O/BBGLV+Ph5egLPCseAfonyQ6C8oPBQ6KLo/v8rvjropTJcZmO5CE5x//sNwpTu1GRkQ
4BBG0A6bHD5GleMJSSyj/Mt5NJ+5P4yMy1H88aXefcG20AkIpZO7d0Zsa21CRFcbvRRRXJB6T3Vy
xMkYBuPlnz+g9U6iubysoxxbEofhcgK/G5DHIMac0HNBm4p5UqA12cFN9VMTqnSH/EMg/74OqOZc
FkV/3ygRUeXrDgwN7qrQVLxBxGFt+0jba71tHuJEebxvc9cx1ds4bUdfd4jPJZW+mTzUbekLvVYA
GPaaZ156I97SrPJfa+yrhzG+qZyc2XlM9ccYzfDssNRvbo1W+ywoBB/+8snnA/rugAOkmrNDpKPM
X05bp/Ztk0VNQ7A3eQ/GEN7CxLLIAORTaUF32+jVivqTtlWde18n4DYoSd30Wac2ZLt3uAjukhrZ
mg46kj4qJUknp1BP5ufGD2kiAJsF6tfpq7qiwJ5IKE1qOhQoecoStelkWmdpiuhyqL+GKZog3+n1
g/cRP26EOqY9a2b09OePbBi/3rukpXPvmgcrdBnL7fmH8zlyEzueoK7sMfSkW2rGCPujb0NOE7fu
H6YojzFRONoa7OUA04nDoclXSvNXehPuiimCvpW/ZDH/6vonSEO0ZArjU+DNRQQrx40owVu3kulz
Y+98K1H3busdXP1LpDnBQzrQvevVUixq6ToxmjUUmtbC0/GXN+kpdWtK2ho/E1F6O3TOrZsXKBPO
Rox9muzVlWNBOGooSGaSysQpmqAGWYEyV2EPS6ztbv2if8BFHA84pvKUZlYu7nRdPjgyuQOVKg+u
rWH6zNpt0zmI/RAuxRlLJqGp3TT3/nITljhAkUecvo7BVLjBWeb4D1YUYjDvrlG9EiKF3tIZ+69j
QadCK7Jxa4A149itEgUT37lRZA2mwLSK9l7oSHdBol77fXiKa2AvQ/FQhlhcRoHjLO+SC6HTqo+m
Jl6NsqJo3mkfaDK4LJ++BpX8mqvqRop7O8csTUvks2nY92ISH1Ua+HPc1DE1YIR5yqL/4PBHqq59
sH2noxePlJGUZQwLBh2srGquk2D8y1n168DlSNTnCOiEcG2l3o0gQ+1T+u25jloCdYt02DtdrK2N
cLj3BuTP+D7XXpJlfxn/f/uqkrsuYh813wh+HpndirPDhTK61/TH2upv2zx5beEJDJP2UIn4KXbt
j3+5euZbys8DhoNo3lGGa7iolsx3t5zad7tMS1rmXgIW71w+HYfortKaels9S9VNW1c/6Q1UsEJO
N39+8V8vXGDK5jw9d4GzWUsI0Q8Xrt+i8O27nI+r8o9FZQIrNbUjcEFtVzQYmZqD0l60HjfTn1/X
sH7zoZlyOMxzLcviUP98nFOC6BELcpxFq65crrAtqoyOcuw4HLEmPaesGdawiRt8UtNVzeC5QuP7
bHePkWyNv72bX+/6HAYqLg72BQOwx7t3g71/MuzCrRHUMwvS52HDL+Kt69O/Th2SeZK+Nq5qbGn4
VfLr2PM25JZH2zTo73Mbe53EePnnI2T+7qthPozU1JDA6tCv/TRHKMscL3un6r2J4G2dJNq2sElY
I871sfDH167u7VVdkgaAXNLnvpc8pVb+YVTeLLIxPsWD4a8ONLouSCwEi9YaAvMt8nC+102j+/dG
ZF7C0YYLEBndfiCVoPHSy3LmZyCs2lJU9P5ymJdpzfszHabkvCIkOku+n9P6AlqWF1j1nt6wuyex
3G+vDOWl26xruSnjEacrG5brDhIdaVJDfJhqBFekDnDhp6zWat1+NiemLja2iHVMaFFRNBvbrd3t
lFob1SfJTqfRtYl9D32PcO51M6fkZgOLHQTxxpV7dmnugKXlA/vi6FvcVgfSqtFLrPKQvtifv0WB
8eaXi5uVsWFZuL8Yzuaf/3CBgaGF/On09Z4m67oJgkOAvkEFxOFOpXHuGhrpMhDHoNcSMGcEuOfB
awQOXwZM+LtWaAem5zjOvcGmWgbLg2MzYaAeIRZG+cd0KGmrzovZBjxAk3zRnP6hChLnIsmMekuB
nfmPbW3SAqO9CR1+Jc3CWttdfOH4vb8tPDQvQTg+TzV6hCQWmFq82tqYen3X5/bLn4/GMuv75QT4
4Wi8u876JumFn4+EurRGTON1rJBVGRVZk2m/KWA6bBkX6NETumgbXbQGaUBopwJmHjXXf34v8ncj
PRNwbtKMQoZ6P/Q5Yyf6Ubb1HhHDLChyxpMw46fWAwhXQrgOZTfHrbdzvKXPgJAY1+mQx9fKLY6u
SA4Tb/zs5bhqZOHSSc/Gk3JReSCBmWiRM8eJMui7Iv4iTf5IWObPjdF2R9dHkOyVtrPhYECYNO4r
B5Ec4R5obbocsRO+923qhK9J1oxrT5nXDR6AnUztjylYYviueKutyRv2QFmYv+vHwGSIciyHBrPu
uLvBbanr60+W8J4NlT/YbcS9vXC3qimfWpCHFnTyc1haa1H5Lw7djou/HNtfT3pbh2QjmAPT6Z8r
Tz+e9HjAMLyCUt07In4mETgHzQOAlQqz9ZeF1G8GSZslLGY1ofir+vwl/3B51UlsQxfB91342SsK
1XVK55eh88ahx70KaNZkKXwUkYn7P3/E30x5qYWZjmu6QmDofL9wJvqtLZQnGZ4zSexSBDvEGWB2
NvVX04KhQp91o8y2WdlZbK+kD5QzHVnJe8zr13GSbwrlvNDdDvdTMdhAMSuiRsKdZwOD/fNb/c2J
buvCtIFFMblgYfvzMWr8sDRhN5DnFgAx7UskItEzGNKbQZOEE4SvwPj/VsxaJi3vrnQqfqbrGCal
OWx/P7+o22k1RGeuLqNrr0AmYDoBF6vCzWSrMxDKZm3adQEe3zpQZfhges7RrAHX9BjN6YGIm8Gq
5vwbuOOVx0RzCsf70MDPrP1tCvTreo0vUnLrhPKlxC8QrbBtOom0qqalkjcbWto24yAKWBpJ4RoZ
zOufv43fnrEskeCOU26j0vfzgbHdKPbTdqixLF32ZFMJwauamX3F4GytEs7ftTsNyUb72wn764rc
sTFdI1yfvxDE8T+/cFQboElFUe/TqXnqR3FrEDKwxgAer4Ohuma5giGF9WdMe5iSPrG+kaw3Qaex
DqftT15Uba8tvdvp8MGmCavanw+M8WtRhDeoWDzqXMxE2rw7ZfqxxdRdx1xRiF4ZVTCxiQbwYVFf
sm78FoTMjjvh7GwI3I4a7wrhY4KcsIBXJr7+KHm1Rg7hn9+V+N33xQyZb4rVLR6Ad++q8TvPtDId
LFjrRzs9xbKD6eaYQDqng8/ktW5cF+2dr+/8TvexABbHwqSICG42vRnTfWbK8M4ahm8teJC71vBv
A6+ur/zs5GrWdCqd4GpipDmXLmpg25NIPJhoXmXcF9zIuGwc7E+hC+JjQlcPioIpXKjPcknb7Z7q
8jIrWCGgF2/36Aqb52SQH6c2yY+aFalHs/RfpjLcEkMU7PuM0I7E4LZmVVNxxglWl8wB/nzAfnO8
QNzZNoOxYi5tvDu/A80hmyKzy30HuBptLXhTMXXbPsMHkLfyPgzaW1urXqP+r0Xs38y1oPVhUNKV
oTu4fX8+w7H/U+5HrAeshRStSG/FIdQ8D6u9Fa+d3DaOfVVddEhiLhKP+qZllbDvyd34r48AaymJ
O3ruRvxyZygAPDWFI8o9vPnrSqTdqox1HUl0lgMaM54HBy38mGfnSJj1X05XY14VvBt3eXGquSxi
FLX8d1e5OeEHBB+DolGNIND8YG86+Zeo8P1z6pcmmgyXtNJpOkadvyvwCPzlKv7NKOPqlPwEZn9D
SPfd189MKWvcQJb7pJ3SdUEAIEk7Tl2vIMiYm0r/6ydmKfSbtSRzSt11oVc7FuP4z9+7Ews055PB
a3ap+yU3F85WY98MFG12YUPAIcaKjTGU7r2GloLT0HsBzwO6ffDKvT947k2kPWeRHmzbdPRXfRgG
67i3/JvWbEDplGKF2wbyL+GYWHst7cHxakwnlYTMVSO7jAcFLauBIOcVd2aQPNWQYdeqrqLnZnCx
FNbJbZ0QqoSQkkxFW2fZmw3hQ9YU/TYsEIrRDLaeYiG+dHYgt5AvMq70FqAWQUFrJQzvOVYawRtr
w9T1D1RztHsBcdpTvXwM3Tg6Uv7yLr0wQSML1esGln11C2l1zk61bmlslA8N7C2nBTTS2U+O9dhO
RvSto65f9eaqasN7xQriNu+lNvMSYSSmGWtuJ/DcD5Fyx5Xvj6egDW8mnN6PdWaEhJRZ7kcMnLhv
VU6JCBX5deYmj8xk2mMV+dPVYOr4nFvjomnczyyC4svCGKIz2Z461BGHFK4xutcr8O5IsdydazTj
p4B5Wzo2wzO87ISxw4w3zYRJJobsvB7xV9xFofpqBsX0VY+NWxiWn5o01HYZOuTLUbXhZTs0L8UI
4j5o+2TCwp632xS3Nes9aLRhnrECa5IJdX9cjavISAcbJhb4kcRCjAb860zL7anRonZvzHvLUwrl
Jx56kW4sXYVX3NnDqybPSWikTLI8ZTiFvGgcc5/MZJVofsgJLnjbWp7zsJjWXeXtkfTvotiSZ0qP
9nnZ+v4AZLgjaIeanCOLdAfLjduemYfQVGCQ+2Kg1umjovO9OD8F8JCJS9WaHEpK9Xmwc1YvE/Tm
EMX4xbI1EWuyTRITfGPnT9daXk3XbbwyMalcL8/Q+RuvwySaY9PiQ17Z5ybz5M33hzJr18R8mFeK
zOCNrGPyRCi/H+oxG5jjFuJhiK3ggAR43zfttGp6TwCjYkl1gXn6ceQb2AVK+dsErMCdcIDcj5nx
pAV5fqpnWbTGNFkvCu1DUxjahyEvb7tEgdqPMu3GqKgduyHJAOgnNtKX3r0fxAjDanghy27KFP9y
BNPU1sOx6rRUQ0wa9zdMEyoipzRsomF7U8cbBQfcrAPvtkyII4N7lxyhgXvI3ux8F+l2dCvyLrql
wNRthxEP7jTalN/tLjhZekiE9YTXCWig+5iM5FYUeaG2TWYC5Y5qbZ2JBsDaBOeBCOzHUSDYRf06
XWaaNz2acYqVx3BvU72qHtPPBGFPjwK48XFoMy6GQu1Lli8PCN/GO7vBiaWM8qEcq3JTx7imi8mK
tnY+8ylYEl/bdWhdL1tMXXvWGivl1CGKj4Y5EhmJ1VmVk9qpMv68sJMQneB9ChKb8xsYX+PlV90A
+oL2WrWXRoCKs1APc41yZcZk2QQS3W6UWQbaUijpWneDJ7/euhMf2+0896ELMnujD47aWzEv3KGy
2QxGX1wSLz2dhoLIMvNkVH3s0z33bpuuaz/7g/iI5eQE3i27tnvTukKH7aHpd4YNANjmsu7xudlF
8EKGIuhs4QOIyPUSr6NMt2jyOaBZk95NaXs7OoP9KYW+v627Yjhqg1Z/lMOjlNiwrRBRYaFROM6i
Dt5F6Xxqg4sSWO5n+r/Dbqim5lBrfvxR2jTa5+dtxITbpGjwn+BpAluR1w+2wItlViYYSIKRCzwl
j9kYfmYgST6TuMevx3eRmcPfN2L7MYh2lh+mj0Pbt7eWE14G42MhSuMecFd+DUbjwW8r70GGU3wV
NdrXZS8RYXiZ1aS8peTjbPpM49ug9nrLTQYPke3dAX3y7sZGIHkK8GMktEA3RWRWBytrCQ2nuHQo
TGN8cD2b3OWwsOi35eMDqDbIlkr/MvRDCkQqqu/aITAu0ZR+qOquvmvmB2OgfjAQGL72/bhZ552k
7Jy5/UWfQUEv510ib6K7MCOPp9c/u2nV4R4d1KG33Y9gF2LWazbXohlzjgh1MPw4/FJ/44vuD53W
k7fUO+LGsxXrcbxBmNavaMuR9TXEDiz/hjZFX5VbBjwbYb5TbGUTBpuB6Lxr3ynH62WrC5jI5MRx
y0mLduNg0c8bAJEMSI+u7eTRJUN9Rz4s+RyWb570zjIw+lOxUaWa8A/Y5oVtcO91S3c6uGOqThb1
tbgIrtSo8pNvxMVJFKT51XXk7nvEfG0ssx0t2vrWDKFMWINQp9J0ilNqC85SNQXXy82OSDbMRBGx
ZBRdp6vlQdI3MGJX3+t15Z/JEdk6vmEe0Xo/T2FzsoMmxWD1Lde6r7ZncM+hzjaHwLv4LYmArHas
qHGAEHAXCsAzBhq7jcwMEl3y9MIcp0PFMmIlRbjVOndvWcVLGMcf4tiDEZKMCPrDb9pY7aFw4Z/o
BUJIwbtg3tcN9TZXzmECQrXqSIqog/qpQYvsmdVL1J0F93EWMGSCiU8gCT/o2phsKH/dMp3fZAOS
FBWjOxs70v9K5pBaKs5O2zyZY3Mz9XNXubhOlD/fdekseQIlCVg1FT85pncQk/xqmjgeakwt5gXE
RIY17RW5+hWAipepGWB1oI5Drj9ze50ejJyxHvSmWNMKRdPuky+h2qlaa2N5wWIoujDy6bEd7ZvS
7oibJosprqajNSa3XbYSLUsmSBvHIRLZKiIb18qmfR1q27Ez9yCaN3IO/FHjN1act4VFf3VU+BzT
QlCBTEeLw8aUVfKxioy5sh6fuqbrzzaJuzE5zHYkP0RCh9RXCx0xNypqC5cPHip9Q5zgV8cg6iIM
MbdNSXObud4He5xQoWMf3dcRMxOMOnORkcwnqnFl7lwTKOJsp6lv1pmbHps6u0hRNdKb1K7DYXgO
J3sn88nY6NXIB7KMz1mhX1EqAeLp7DOieNXE2tOtp5egR3aNkPQIC89Yc0/q1qWGsLmqYAaOWglY
WI82KELydVlYN3oF2q2WCWnRBkZe86PZOmRoIvzpyEnbxmlSEF0b1dsyKK+AZGY7fTCqHa2qbuUR
9gDQ2bySGuuIrCrCXd2Z4CNshgShvmkNsLrcsV61zNLXjszxVEzuVdxNt3rtskI2pLnybHsrTA0T
dobzKsZnAqsj1iHqlv6qC7WWLEOaFvZ0qYKuvSAzEWKoBQWuz8+mET4009SA75MXVAJfyagEWpKS
tZF+I8Hw1arzGIEtYQUtMwsg5dWOtBcMvV39aHfWZzSMCAxIR5cfxHWo0Yz2XeDJPZCoAfn3KjTh
/pIDioBBQpnDH+s6uzyusUr1bXLZef5uMu1nVBzkV5QSDLSNs6NsO267hr0xot5ZlWNztiKRbCKS
OaShaXvV99dVQSRcSOcT4GJ/anPuS0WnjqkZVnsvwwnh69MR2/zXjBtgVIzhbTNW110EWakNA7Uh
EQW2Rj8OJI2wVc9UU99tj5gFLinnCPxSfgF3z8pPoWKZS51RGkRWJI7QkIIEJ6Ls8lWpq2oLzjjb
5Do1Y4doDwwQ1ckhCxSVQe1361xSgl+ebGf7TtH4Z2voHZDBbXkyyCZf9bhPN4utx2R9QxpeX2DT
09tLNb9gCYXgjawInElylTorSDgUxnNBVuX83oN0yHaWir7SGghPkT+EJ5u1O7DKut10QJcYrnD+
AxquT7KMBPK+WfZREdbZhc5VHscH0wd4VXvpl87HSa78mIy2rs1P7XwQ4ojmAoJhSRdFa0+BVOMB
YfI+oNkOb6g/plA7aQLNv8AikEQMgo8sGz2147aHsUA20ve4PCw1J1jND/QFd6o23UOlSdibaXis
Gok9qEyTbJ0E9P/LyslOZNA/VZrX7+p5b3mKJfg5zFREuh/M9bzMTlMaZCfi2j87ksmS1SIsoxBV
bFvbLqH7TE2+iuajXNZ1vjGKKTvx9ogXAiOgMJUeI4cb/xzn2vhVclqCXY0+2E8yaIgFbD86HR4u
9gh5nh/ySZHAlRmPGWmQDCdSrZbno8RlqFw2kVhvKdOpQ5mN/mmMYwDB85YbTNAKbFZBwJhqYfSH
kBRPVZUi59son4KiHnZvu1rgJidOqXYtLDmhpGCVh5MGwHd0Wh5GktlOQ/6U5H769rTTCGeV2VFF
1FeRZLtGWDVrDdzOKciJi6qMv+Dn8AjriZwLq+0SxvHuyophrgeqvizDPSQJhx6a3tPxnD02itMn
aSyM93zjUKeIvzZYwW3NHljQlGib0NGdy4SK1SURkFjKiIbflfgDuchjBBu1qnZ+8G1yDO9EkW+m
OFXVusqORBvpO+lJFteWczFqcAz6GDa6oPeglaxVk1j/2rdavzYaBtZRd19IDtsNTjBsYy/kbGqy
NSzaYFovlgyIzxAr3twZocjr0+L4sZdn34wc3WwVWp5djByyNKKt5VGq0MgRmXQ9OCzPWwG5b8yU
Z7+QDSccwcm/DpDlzy+7oBqgjbux8/bTt9d5e1z+a64ZhJu0WrV+e3L5T8Xydr//uQJu1gZ4Eo6Z
f9/bsLz55Xfe3okckydpTsBF5rf0/RcDL7C3wyCecrMLmXPPP401eaglyWn17DxaGLXLVjLL5L/v
LlvLc+9+DylHsmvb7GF5fnnoF0n99/+LK1/uyiG4Xp6aCKvfVmn+pZ6DjmzHgzfmKkE8O7vfH6aI
hXQ+lXzbyyZjensh3EFunMS6yA3m4kFZy7ULGx4PS3nudE0Qe2fbm2KS9S5uonQ/pAYB64NyVvrc
CxyiUQAob16HyADa5uMUJ+3mKzciUEUMzvu4Co7Aj6YNhHOLWGAD7oWXDZc2DBJQtglcO4ozVU22
qCiaOSE0Xptx/w2wsb6fgpT2KSGkEZEYLd3eUP/isHS5Dih1sM6+SxUWCIJtKgZyzNWTAkYGMUYX
jD12nHyrh+aqkuYtghVkn0OY4Nf2nnIq9ivNnrSdPqnPrrqRhr7Lh/KLN/jJhTeS6YVtnNW/1zwk
EUu6Fr4g4IIQkFh4DKrJ3uuuvMsaxEXZVB5YWt0Q97sLXVKUanh0q57iiWU056RKGnACZHS5qP0s
YjGBfg8rq6cJHObupupAY3UKAGOalF/Cu74rb0O4KqvCspg/+TdWPtyYUf7aCLlNU/AS3D+/dZ3h
7YOGhYeDg7qrxUU0lawqCPL1BhQWLOwoFlFjoSJWMUNqWJRqHflmuXNOreLT0F63evbBi8t+D0sA
uDjhMTfEHHzpsijYxk75UvjtvdbASGn1vliH2XDyo+AZQo+WVopvdpYltmJjVkG1Tct2r/LMPfkV
2oSQuZGR9XD0zG925hmHoHsIkG998EFLr4rQO2voU07GeBy7HDWSpZ9dtym2sRuB/2vzcKPD5920
5Jlxe76Kipdc+MSYsATeGdKHmi5z0vNCw151eqf2rl/BJgM8l4x+vjZqwFlzZrckmPRK0yrgNt70
DY1jfKVEgeexwqHawYnDz9PfWgjPwrR40pKiPilB9FUbtcx2RJlfJmFxwOSmH8c4PFB6etR4CydJ
6QNwGHEX5IQM20kkYperyDvUZvHM6pYER4Il9j6p9NdghfSWKV+m0ZYv2oYI6gEzc0d7E0F6SUcx
VSwIc9bulMDSbUV1gB+E9yxoxn1Im2hFGkV98rpbdEwuMxPmBkgNTnZlP3QmrPl4XI0aYAYwYVGb
ascJQf06HDJxTO2sOAO/406UFsyDoalYHvpu0BME+E3BJ3xN3OEnK9xYUVWdG+pDtYMyS6ROtS6k
jzq9dz5CUEkunC8xiKbr0oNaQrriJM2r1qfCUBPIe4hJRdQN1B+dNBj6g2BYR2OX7mxZu3u0r+4m
iMXnPoHSXwuYxEHIfL+lgcuyYj0Z4ZM1IC4Ns1biGmPhFORMUis/g0xfJjtNS2qqH2GxUZATKWMB
sMdceSPNpNoG/BGXOtexbQnT1OuesybB1Z4Bf08c8yoxaQvHumBqD8517eUMzIn+PGvACq1iMsLR
YV1HRT+ZXjNayVoeftLy4rXtB4HfctLALvr2PrWRa4F62/nSTbmM+P/ugC9ZM4KvpHHvhkyWuOJx
sgdz3GzQBwH655BI+Aw5p4QUtaHud0bn5GwKBNvcOnE4i2oYD1WeT3uyD8EPmf1LGObjLSMgQpiu
bVdVObQXYRyVu7HvID1PqX3UWM0ZKL7hVwfX/4+989iRHEm39LvMnhc0GuViNq7pMjxERmZuiJTU
yiiNTz+fR8/F7c6+U4WZ9aABR2UBnRXhJI2/OOc7sdvWJzFSgEnT+mSTOLIr8bWE4F8dSiAjOOgx
OrVDNhHpkCUv/Sx/Rs6lbq5dxh7HGPGoU0dkT0stgktSE5G2ONRmquTRfjxFk2ynsJ3FzcM5N2JS
LNlRentXamSZFMqX9vEB1jSxnaNX9d6x9wJ7b7Tq3AVNfvnHh8XZ2Mvgd9QmFFgsIbYm8Ywp/Saz
1L3XJue6QqbipKQbsA70WAEyHATi5Ez5cOoQzp9oKOeN5bO/KOOIEBZZpQzXOake1aS1d1QcBorJ
ipWW6BGMClRkPG0rzzu4ujJ2Km1DUrOJt62+2QKafCOblDV5Ym0+dWPl7gAcshaeo/WQ+MkOL26M
zJXT2iBrjhHRdLDN4ZuuliT0opG/q1wbEUmfvFesLf926zdps20G0jT8RxCEScLnKcX1BSkl3blp
3P2YyvGHZZJ3D6V0RbApfexMwDBsx181AcTalXsNXoRZqL+aldGcUTnvRyrYJzAiUDVjQhuRbq6s
gdAU3kGfUyu2d+SWvC99dkkilhrxVGZ7djkGtxtGj3KoDzFTrx3KK6Vfu4hTFvYmSSx2/IVho7Om
uEW7Y1UrY14stjmBOlX5PlDWvuotzqiBJzPg75Qcj7eWr08nN8pUkFKgTgEUuNm6zIW367I3Rt6Y
j4LdUMlbsPggjxyvYKQORMZrMO7HdUfFEPjbqXz0WH6hj0FhgF8Y5qekO/XgcGER+7ecCjAuDHVX
svlB5Dg3nT3mlznvPuctIBHN8GVXE2jpMDXbUifHm7RGGKd04+/aXACboQupScSY6ik/eSzTtwWH
9iaObcBJaoS8OAPiYFK/dlA/38hg2nZyfBZLjH7uEXXfPCwxY5OKrf6CpaN8HlkgbTKCTNZeVVUE
RxvjrrYRsPn97jyjEQ/HOCdmPm7WUrg2XtacBU8hvxdFYO3tSXHGMus6CEU2de9NJDt1KmQuo0Pn
kUEAnQNKbBOFoERhCfnzd8MJ5Knts+A8B0G8K9BUosayWLbNENSAv/dXRgHmOS/atSCAAnckPWyk
rZsIaihLxlBnT3eASyRSsV49xA4mYE5bk3Abd7YOOLfUk4yeRyXLl6aIN4TLWk9oFKoXtPE5kIa+
34jhixqi5tUh3/oC+eULj1v72vsDZb2TVKsg+m2NWfmZeFFgGI0Bc/7xR5Rx5aZ3rfwox5oowoIZ
Q+vFu2mexG8jLU5+028VcfRY2L3PpYaoiQiQKYlHr6rr+QZTWWFv6OkJGCU5UZYdwFJNG09My03y
Na+czC7DoqKE1PxF+GmLnW6Tr848hkXmj/fGTYh7jptrPzfla1oMB0ZQAjla8Ruu9QgXX8U7uwSk
3N9gglbndvrOQKK75Bk2rb5AWplUAZEKREk4A0FCWTqHpugGni4T+4YB7z9jmQVxNd6XiHrYbVF2
6ocHOBgnliQ0L1UcpYePrK+IMsXhxj2a1o/UH7aOHuHEFrHY2mlEgxv1Xy1ZX12rrK+OYFwYQSUO
wYWFJBXt5hSzElnAO6NJ3Kcxc/a2lm7I0vYw9tOzYzv9VWcKUKglxl1Ta2sVl7xdIyKf0O4le2ma
wbloqWGn6rOyYBxaDC9RVQaHsrG+e70pwyCTl1kyRpCz3LrToPamHsjSZd9EBhjhBINvn8s5/oW1
joGo502wqxaXvIFpX5i1G/ZJCtGl6IdHxgR0xtjmhRsBpFH9bB8g6hGrBxFJTdlt5NQVqXDuaeoA
I4sgL5VNZu+siomIwQoMoYmGJgMxy5y64bAQxBEi5QkXIus3hV8gq+KkmJS7k4yqNk5tNqHKHU08
tP6UtMI5SRwLqxKb9CaZywB6BZCmuUubF1GUW1y8iFNRt+wbt8zgRwcpuN6Sc4vx+MpqISZ5LN6E
2YWcSDPSD3dk8DEmz76drExk1QSe/yK6HV+zZDLcSWfV65Sib8oaaLQ+rxcbAnjs8xo1S9vYWjac
69zQu3JozdWj/zwttLPIXYk3AT/51WLEGtp+8DWeovGinK1IsuQpnjGLFAOJaizaS4oLj4lKQ3dH
R6sOJmJtObfVedJHhNM0flmXI8h11F6m6R4RJopzdw5JhMX92REXPlUBYW75U5a13lW17hrxyfxm
duQhKeNdzGxlPHXPdBvtDDn/0NSK56qGJsZw7exn0bLNkePsuTDRQdnvUQ1a3Ugj46s7/Yy8yn0X
2Y9GP/AuzqzPtj/6oaoW9nBxxEs9Ty5JhQNG2NVbWc3dJepz8TxOr01uYYBAlnBJMj+/lj0nCaP8
fY7g5F4mA+OhInUvY3F1fHq52Ec1DQ25o7Lt+ntEBfNbF8q7GqQ8idFBvOoCpEh9g/u3YbwwOnAi
vEeKufP4IHcelJJHoBNlY3ANzDtrrzMU9kOs6vygluW1SfrszIpCPyt7WRuLQa8xZKyfHPvzg3Fz
//hgbHeA4PSrqSXLO7PwEKESpEjtjhko1q9LlM0X3gfjsz2ax8RKvk6MiZlaj2xoyLhceUbQXRbI
JfQFhtqgBuJrldW9ljnEYw+mXTsN7NiXQq7rAu2z30z+gwbdMJWLFGFFm8HZBWgXt3Yl9dZzzWo3
kPt3lkm37XN/OVUMigF8mFCJzAeyyBhZ5zism4Ge7IWOpnuObmRiSdmSaXjGOzpD3EC8nTbTr7Ql
yFDOkE3aBwXHoWGt07TbjEmLrbaMYXGRYL0TRGdN4pQXcfNSgSMD5CcxLZ01ebdaVoTWOk20sojx
3iwROLHeiOJz6lfktMmU/D1oQ5TChJI1n1m+c4rYpAPOWVZu3LTXN1nrfs1+JNtZRTQQ+pmpdaJZ
BgnnO1pUI3SSxt/PIj2iN1Cnjw9DQW1sZr6Ypk7Le6nrLSkQ4nXkiYeH0Q24CMzxqFP/SxXFvwzM
m0+g4pFKVk2ImKpe6UhOlIxVs13ystyQGwfgUllsjls3Dss+nteqbAliWYb24DRwJyOXyZ3WM7PX
5LHjhxrqOLs+i7p9P1Edtqn/eemANg8wZwkJUicIAw1LkeozxtieWyJIt4khvmvbpP7VxXSEIZvu
M+G3m8wt79YyqGs5pvMtiuqT1tDbdSnhrXIK7SuwdpsRJBbqoeRdd8RDyr7otgQ3JOvIzyiFsokM
MyYSNyf+Fli/W2+ElF1P6Prc4ktt4A+d7Tn7wly9WUfcYpPthjTWLqc3hr8pkS2SAal2STm9liJT
l0fkuVOm+8HtQWxyjoZYYJgO7PN+TA947F8rcgs3UWDJ9eSR+eX0vgtarh/CLCe9sQ/M9gpivPR+
+QNRNkkbQfN29KvtlnY49AOUhQ6xwiPIsaxIgW16YFa1j05gQPCG1KYnPMlwYX3Fy0/XRoVbsxyn
e2xq3nG63ddGv2Y/gfAdMwgc/mYHHklhWPCQrNMV5T3g1x4RHnOthfynisQnqYZqk6fiWxttO2FR
6Rus/fom2BcNOT5RUB8aG9QixP4BjJsz7otoefBGms3cIHqHNjn5MdvPZu/atf17MkP8IzC4TAhq
qXwyhBiPUWscarPY5gWDK2tm/uNGAIhK48tczj9i4uiZW5ImUC0aGMdii7A29G0ZveDSGLk6i7qH
Y4cyg4UmS9SWHIJKWumW9/3j0a3W+VyqnZw/Z7VFmeId277kvLfbjYI4yKvei8kTyWCjU06letrW
UwUUVeKQdyMLySUjGWoJ9HXNtO5rtrllnfmrPEtAvxhMapnx06Si52k0rdzsXwu16GNj5vs80t4p
dnZCdGjHCTvaeBXDL8sJ+oMRpBaUlEpCYHwEJ/GOOtZO/5N5OKAS2XYrjNLTdmLJVuT1N9ZkLpg/
yVjLwFpDFbSNrUSuUnCppUOmHkyh6LlluKRn9rUD7oWTMfYgO6r+uc0TKAN5jBxiMOwXgLGeZRdk
JbDv6wH/bdqkcQ6Qg9BuM1gb+1QeYEz1ayPFteAwCsdzmzFGb6kcS+89MQKf8WJT7Vs40Zu2WWAz
R7AgOQ1PXKwZX4OiNzFbeRsrccR+B1LGNidqWUTiyoLlihHKXidJJ8/EHixhOZVPgdfX56oi4UB1
oOs8j5rT7eczhzBo6igPbkXKHCRltpZmrQONpH+lglLcrBKxTNKFcMWzjY2Xn+VnTLSuCvaLWSKn
AMrY1t6G0EhFfN7yKtiUPSZS3lFYD9jwUGt6ar64qdG0/y7x7X0kXtt8gemCYd7Wbo7pZvo2TBYB
bFltrDvJeC/Z2lEAK66lfItr8T0p+oItR/Wzo2nfQ0CO1kb9qyLx/IzEzt95TvZzAoOOQCYuDhmW
e8ef6o2Fi3Bn+9F3ywL/mn3MbRlka4s9WZdg/h24q2HluKGAN7qeA/YvQMI64LSNceqcjEIWayHk
wMrmnC1/seelySopX6Il4709MizyjYzBQjNfZP+VGQZRB2n+7k2h7pV3zEUv1sLJuDp+y1aU3OEt
Bv5jsMhvysvMXWompIw0bo+Qn/CxdBzCtsoGGnSOEurIexX9Fp6q76btPHCzPoETTZbt3Zgn0yMx
lpljQEONQDXANhLLx4u1DMK8mL70hUpPca/vTUWOp2qbc4GzYJ25NRvChX7Y75BhTQ6RizX1QFow
DNK5/SMSjGjsvOcqE9sBcXBcuc5crIjYkUfHN74XGIlNPK07Ro68D0btn2bJr2fPvot/hJydkiy0
TczK8Rbo5EB2LFx0s403dhvJvceyJU/cY1z68I61qEPfcIt9xthvN9pfTG34JEYSwynSKQ09+wrs
E9URJw4kuVg4MCWsgDvA6niQC/UuvWg6Yuyr981iuuua9dNsuyz0ZdugImk49+0+OH18EETys2G2
xuwvbXcML9KQncxT5Df2OVHyOzWl+aNQ9t2JzOSa6NbfiSS9eOOU8X4dxZaR0Lgj5obnebC5wF1U
0Gu6B+Yt6XsW1ESADqR7MwTLmsd6rI9fe+SsFExFdrQqInXzrgBaFauwmp27rLx5b7UcWkvest5b
88pI4nFVoPP40VOuDcp/jwBgb5KJLMk5t/N1GRBDS3jKW+ZVh3LoiK3t8teGkdCedRkKj1G213JQ
rxRVOpxN2GkLeTTElDNegeU9BlDHMYITOpPTpjUJCZ/pZJNUzcBU+xjs20ivkt5Kjsp8ZCDPEb1h
C7I37XJagQUXhoizI1hT/0zc4O4hZN9CKvXvXVIT0Dk35k7r4KuHcI2YuBjj+Iz3AOvWsIa2dWit
Wp5mHTurgF6szxi/5WARGDRMYqckPc1Sm5dgEbwHvWZfxuxidG6Qr0OjewFZv+/qgFYHfznXOHq+
FlHh7rJgsLY2rLVV11hMaJIqupTmfDBnOzgW1NLhWOAyd5sOvZNVXBNClA9zTLykQ19uZM+69oBv
jTq5BlgGkwz/hBWLYl+yp2QFNXfh0ti0ysYlqzu5dkzSi6RYmrCv+mlHrrjY+GR6YgcZGWm6nwue
ladSaEWpkIQVCqpb2RjXUqsxJMCzuwZxDPqgSYrLxHOZyFkcnZLgJeJSASGghUvya9Lbw7ornPSc
Rw2XZ+ytvaoKTqvKzNYfB78/0k16BrmFdW9ZIe+Oa6opFc22earj7CYthr6LPW4KIxtPXEzwv9yX
27hpzEOTDxem8u1atcp9ieDRbRJlvdQVNUo0IT4aczZDYyq+V1lTPaVetwWEb3/xGbSssQLxI+Hv
2FZtKT+Z46Eff/VNb7+20uyf/Kx/rTr0U/TDJLcD5PvkFMmv2nXHX3XNfM/RwWpR6GEdg1Y4XfR5
NFwZdtacX3zL3i/B3HzhNVihQbQIWHbr5DhIxXR80N6V7M54F8V1uZ7HYROLtggNVulRar12afCc
lAs3kUl3rmtJWNSIQxAlp7z2ivdHlPXObXzkSyeACGpGebf28aHNssAtq+YneyY31pxM+21BNb4i
AQKfXPDoccFqTMWTbuR86Obmd9nk7Rp8ZevS9CMosvX8NAUivirTLFk3PFcRnS+jG+/kMOfc+JgZ
HujgBzSWsDQjHrwNrbUTtp1KMQHgbVsa6n6FljZ7BNn2jJwp4GnqrMnAxxvnX4UjbriTjT22zWRn
KURuHPdfPbEQNWzUfZjW0yPNUeXbxcpdHFRJd7DxOr3k5fK74f5O/bF6tYNBHlr66FXOs7yYo3mb
Zo6fzCNvzVxgoBJ4WF9K9RC22P7AanWJTqVq2LIs6RlDY361xDlWLLdrEOUISIJ7X8T1bXJrAJcj
dx2Ooe7ku5F5Ge2qu1pdEZpt/SIdUMgjzpzQV4qCpnfWlkfFJYJYvs06eGbY3x9Hn3hWLAIrXcfR
CxrhT/bkEwuVt/mpJVvtbnU88DXEzI0nCQ/TTPOIx6gZ/lkYdOfEKs/saOmxmvFQBkLvhqy37vX8
YQp2Nu1QuOfZjbvrYBLEyZmx6Yba2haPt4hRMLp14xTlHdqmiQWWUyw1c8Ghf46N2rwHybFz95it
ih8546m1O5vdUzc+1X1RnAvMBTSeufiMMBEDt1CExbJmgN5/H6dL1Nj+F5n1NdsfXoqC8Q/Vocd2
iTQ8ZpbDt2rOkC66jX0sRfeVjsA8WYp3QpDKLUFgV2/S9alHT85V4XDKizF5mmbSgXxqPVskTEge
Hz4LKpAbwz3j/f2EDeIuJFhwGCFHO+tQEWUiPY0aKHjf4jfqnIkYt3jiruUj7um3jWWaDsUw7Mcx
F2EbONlzhDDONdutx7m4Lkk0ObkMMA7ajSdGMuVxIoBi1QQy/qRSxq5x2UVnrnqFg7F9ALTz6mtB
wBZLVS+9l9Vg7Tu2o5/YbSPTuzPZc+38ZpUI7soeoq7XfCqHR/cMXUCNBwPb0MWOzbeIhebvWra8
Aj3nyR2Y9I2dyd8a+fLKVuieTxRDfh/pLaD4aFMP5ZUQpJT6iRadYHfzYjLrX8X58NIjUOZ7rdL3
pGW80/r4xSatdrbQko5WrB2K0LEcm0uTk3dQospkDxVwCGfEjqnS/Ubcbr1P3PHFMuKbIlD305BX
8z5yO5q2iP+MgqbvaN8/saev2QRPGXOSIjpUBeCf0dbjfcJdMuE7+OwqBp95nt4FbkMWJZa74pnE
5RGFuP92bme5Pwd8Cm60zWtmUx8fmSO8qx3b5gUa0ybeGOyDPhd2q05uwQ0v8sr83KuRaI0y8aGl
I+8bugTurjGWF7jcaLcdZ3hLuLkZ9uafEFNle8aHtFRL7IVNFwtQ4kHzXbMi0qkwz0kG+oCwAudo
STJz+tpF30n87EmW8oePVOitY4RDNeAAuPdI0zGbaX4mhrE+GX30a2Yc9EwsxLJrSM8hre4xr6rQ
mBJsItnd8EdXdeXZ1789z5jnjZQoO4HKiDWEu2Hf9g/XQZpJQloJh0+tUR67aJRvLTHg//ij2/C+
gxanCUwch4NJ1PemqOYy1JPGLFDGX4m9Sd+K5jlogvrTaEXx8yQnNBdZdg8mmMCAD/ZNEr0y1dHn
TgbJqRSBdyeeI/kkPnYRw9wcx6haB/g+X5NiOfeB4zFOyfVrXjNpw2R2UgUiDNoceZo8LFFxoNrP
S8QKC3NBc8SbOe6VYuYQoGYDLDAACoavajuIsKuHvHxx1LzvysnHX1JUVweg+rmSbHI1UvPtCFhw
x3YXRaXT1VerLn8zavD3rWWiYLAmGVKR80hQbKzmkgV/pA2OGSrdtdnPy24I6GWprfXFpeBfEwQx
Ut8Z4hAIu7+NCy1vk8fWJzK3P/WDPzzzg/3WSgWbBXnIdsiT6VAhQ1upPo/OyL77LVtNFqyRcm85
imI/X/fjEJ3GmIK37IbfXE4GhHHXcSMNcleV+eNVLOQTna79RFs5YPlxTqVB6kI/1/nWftdOmb+2
saFeqd+gghtFsnca6qOposeeln65OqQOMiv33gkdH96Q2NLieqW+s9oR1yWqN0PuZRcsHA4bSP1V
ub24fHwYo2DZgweS+QX/jjXZQbXBuId0fOJaFUfUeuI5co7pMOT3povkKSpnzjRBW+N68nURLz2x
xe/iR9ENV38O4k+JYcU3iCLvswuuvHC8Gn9bMt0GRYBi6S9nHLBRcAR5k9lEquAjqTQl6oLxlTVx
Ze66VnUfRIOTmS+8lWXXrwnDtJ4Gu/iWBWgv56yR7+ikEkR2Lz3ZOMfMFeS7yVFdkq66efZo3GgY
EAElBP3VS6ZOIjaOXcOVB5ry7i5iONgkYO1yb/xCZyFCjGPyxMguPsyzKGHT4plRxVJtA3SgDE5y
251pVRNva8URMR9453CbqU8JU/E1y+5vhW0lb8vw5MLx32L8n7ZLN/wam/5ZN8LfzHY9XSBVHMda
OsDj4rc4aM3TUPbEu2pj2fCe8PeTZY//MFz+/5DjV938+p//49vPMiXzuutV+qP/57g4II0P2Mr/
OWPu/VtHeRIzF/tv/m//G2oqhPsfAaZ4hCwEcjuOjZ31P1PmLPs/IFtJkJwP2Ol/BswFEE0BdXqg
gjCrM+H+r4A55z/YGgpysBDP0xfx0/1fhBx/+KT/y8hr+1hncXqwonahEFqIU/7V1LogORyMbnDv
uemkm0rlGnt3HPaxOa3joYQQIkGVEbbCQFjke5eEt8o0CVOYRMmT4Le7QJFIShbkxSjyv4EYWP9q
uf346aDaEIUHvpAu9k9XfOzMdkE6sn13BSpyTGUX4s2JRvMNJyTo8l7b0bMjcIVWdTZs9ENg5bmC
PjPu0AOUtNZ5LLpVxOI+8Z3sHC1DsDI19RXD1OQ2RCkSxwpiiMveuY6+/9ON8PSPb/Gfo9g/WKp/
fLlBwAb34RJnr/UnhEHFfU4InbDvH82YWurs2i4ZWWRe06wZHFt0XknwlJiMzKcv5M71T72w8P94
CUMPAm8YyTEc9qurh6zON4gQ9XvxFjSKHsXwN6Q1lLvUalU4jt2z9dCMR5QZdVTSXTPUOJdGcf+b
3+nhcv7X34lJrIXxnUhs7sE/fydLpnEVZIW8c6NXe9WZyCMUCgJzisPBqgD5J8I559wfO0g7/iGq
W+OI90+fZzua9qnfvvmzbk/EVj1yicUVehIb1mFtkXr37Bboh2KkN7wD+r9BBnzQVf/tR+fZgcEh
eKr+JD9UzD6HGI3XXTQ+s5XH2ELsJwaw8DDSiLU4DkwkowzpdX4Zh2L+2gBT8qed4xgkKaUi2NaK
mNE5XuadHGoStPIJpVKC94Vf4WSAuiICgrbe64KVBdmVN5jc9vVkMkEjIcjzOg3DIQ+OUe0VCF7I
CHPtZMEJiKJHMpPf9iV7sTZdYI6jVNthGU2xjjT1wXsU0jWjd7uOD0v0MBSBB2vRDbFxJoSw1fE1
pSW8fHzk2cYb3XLvuOxBVG5e9NymoYP3ZCdK9HgRceDIfvTXoGZ+6k/p+0hg2SUz7GLLUUG1ZEYS
o4bIdrbZj7ePfyJU6inPeiLfpNE9g9RDXNhGCNoCXHbWJphAhWHUe3UX2kc15wIRHgk46B/acO5I
cJ6M5qd25yAs0+6zVcVYSmffvicCMWfZqcP/w63qAop+cKQBU/+JNkMiKYfZS6w7CT/n0Xuwv+iX
9xFEe3bldghXExGd7Yegot6SFGpQTmWBtYcIIF7MyJXqZj8EQMEwfZ2LQdwZIcQ5BHYZaGy7KrgE
ThX8DZDwD6bN49CD5xlwMHvgaNm8/ME2cA2TfDlHifuCGYiDO3mOc/f2GARvLLdESFWxUgAMRGw6
YdkXO+mOqZG/dME3OP0Wppb0t49I7oApknlQGeCZpJaQLTpvjbV+/9ff8h+wrY8fVwqoTyywA46F
P8/oMQgqJgqzuJeR3z6ZGq0emd4U2udkqAd8TRUb0so/+hVb4aXKz8w/39Lc78O//kHkgznxx+Mt
BSAMwNL8NP8GV2az1fNq4ioN1fiC2sw+q/ciydxznbIWMY3hUzl+yevKfsEde4mtmW33ZFlIZ/kq
ddfvWLUVV1X1NlLWYR1jn8ussGkrqLmdcNjwGGcuzrRKqurANIz00HR8ZsZXX6tWH6eIjQnZTt1a
eai/DKPSRyMrPmc5oJu//lX/u1tEQn+lpBAPYMyfJ5llGzVlX2TeoR/9sIcpO02+yRxcSXanmfOs
u/y3W/t3w2gz4Gtz8TVz5UXo0aX4lHSMzI33JKCoMPGsk9WXEAcXJuNLUBmb1qjiv+GFuP/+IofS
gkbm43+e8ye5VTQZYgA5WnfVsRu1ynTcc0jvF29AlNJ7Nx/s+qotoD0MXg7oyjNZ26nMDjvSmjHK
PiHLQZFVzz8cJm5nkbAadvz6q20KwqFMLor0ZR4mVnabFhLDLGx3oW+/A33yD2YimafVpIZV/BcO
AwnPSYCRuWw69A9IL1aj8EpySgiwN7FlB3F98qz5OQfMde5Z3Wz9TBGhSjfEImdXLf54ZfAX8lbw
b9m8gHOqrKeqi53f0BzWCKLF3Ri8o8yG+EjcyMvHXK5ERkLqXG0f6TLRyJLiFbGawS+vtg85ztlS
ctz99Y1iP86KP54JjzaVrwH8M06BP+iOWRFHg68DcSdRpljW3jI+62SpT4uHSAnT8vxsoIlbp9QX
Z42miFGtDt1aB1sAB+pQkh5F9pB9RDcFS8S4DoOkjbLndk3vMYYoMjexX+tTE78NI1olmIy7ph0w
ckvy0iPWnYdK2y9x5RIwm2U34sPdV9831kVlnRY5WBf/ISlvEbugvbF3y5QfABEXL2O7yHXQ2zs0
RsjseA8+NuXNls1yEDJtGv7mDv0DC/VxjHkSKL2NOd+zHfOPb8qYrWF0I1vcWZG+2y3pmv6QfM7R
z526Vtgb3wXdGE1YCqO0LE/OI3ljwO+NZaQ5EWD5oLPrSyU9vfnra/jBE/rnawg2jDONxsEUcPXE
nz8Zy14rM3Pd3ScsxKdsyrunwEFCHuRvKBX8s/KM82xgqyMeTm2ES2JZ1C5wPSDprz9u34aQwIPz
AMkw9pYX5aP0RhhqnnUE78lidRw/gszJLTR2dp/Tz3YL0osh0WgWkCnbJmOdd8bSnInTIkjddMlF
8fpvRlVMoYgwUSz4bwqU9rVNRtVcNHvdLsEqadms2J1JvOrj5pe4GswRq1CJZ2COkmHVg5zaAQ8k
g97OCRCNg2Yn2TxtWK2yIBL6muffslwP55S8m4KjmdoDPnNtfcpLNtCjLxUyBwAmQTwhPQrseN3F
Vrd22OZvJUMdBA5sW/76kgDf+1f+lA1CzDR5oCSnGh5j90/M2eLngdemOr4b+VRfS2MZd7aBysyp
Em9dG2fHaX+m0dzvvEX7IWgQknmq5BXGjAonBzF84n3354cXRg+2vbK8ZdkQe0TZKMzQ85SfYNrW
/c6J7Y618/eii+ltSI8jW34yQVqkOwTg+ZMpvvQ905U8mt/60TUvQ/2UBfnNJP10wxdmkhalfqRI
NUpUZogOHCd5nkbLfUHKd2SvNEDrtsZtZW9n1Es7/yGyhoU9XCrNrzTaglo1Y6YS4I3ljZOdhgwr
01w8E0FabBZoD8noBgeXwO3MV82xSQhMcn1d7U3VmJtyti2glR5bXDefz//4J2u4z6V99CL0rHEa
RWeRdlszn/Ob007bssZXKw3l7b2i2mB2anGOm9W28WdxiHPrOVim6K7X0mXM5YJFAC/wLiZPHeBk
HGdAGKwsIkLpsH1h3Vq6fYK5qWi99BYnPhbX7OEnzTpvz1/LAh+r/AaWDM0Ys0YcTHO2MWtg3TNF
77UtPmslyPiuHmKGzoy3SLSPY2voc9AIbEHdtguoB1Q0zXdW4TEj7SG7PhIOEIgE7pYMzB8L4phD
pRJ+T8e+zjZ0dIefpnjIiNRNpuQP4zoWm1F+JBQymyrNvt7Owl+Xzvgrs6bihNoWfVlh7rEQzhs1
oMkj0e5uT9w9XF44MaX3U2RGtFeJNi7LRC5rZI7Xj83F2GdfO7l8q3wUf1leuHe8OiveGSIcfffJ
VtFnlSXLE5uvnV2X6UYJbojMNtA1d/WhZXoOGKD7aRcsSWdvyYB0++ar6uuw7swFvzTRgEScE7+m
xUE6Ml4XXX5NsS5ss4b4LzMvMIXDUWh4VA4zWqALSixVR3sSS89+PfzyRe0zS+gy0HEaXaorO4LZ
IdgRndghYGJayl4+9IVfnqwAYrnpgqWPeN9C3NCrpZtK9kLdZUg9KKq2P9+9zh02Ddb6kak4Pg/k
in4Braf0k4Z5L2LG2sFH7k2lQkrB8vaB4FuRd/dhSJuK33XBAwbjLTgItHAY4S4RJVcdd/NFyyhG
32m7m5TUQygmVOAcyADDDemeehY6/4u981hundmy9KtU1LhwAz6BQU/oPSmvcyYI6RgACZfw5un7
A8+9V3//UR0dPa8JQ6QoSqLJ3Ln3Wt/a9qjf55uqa4R74WojS0BZaPK0zjbqKlXhunBIQ41sl7ea
Prza/BTZqjpB85PmvQ1zMH0Hcr8mszSZbP2WNo1+Q/ja3+TeyVFHk18IAYfZ8qLNcE1mvkJbFsXh
BVXdoSls55RF7kcbJPHaAd4fN4N7NdIOglnBWCUgDx5s/wRPXljgFyr/xxjZyxRgwRB4GmGmddCv
hgbgveCdj5M2mQ7WFLLWRs0v0cjh4s8XQhEvVno0hTjbiSMmzmTbDenPMQvD29T0zV4zg1uBXV0r
J/u5yOtzVQXhOXYtkgd8ZlJGVL3CXTafXMgqQIunS6xvBb0HWCsmzBfetp/YJn+OgSa2xYTv1Gj8
7kT4MxZPVkrDqIajcl4AsdaHZIrQedgGErpJ3O61TCixkuCHuwSiuoTYgnehygIi9Biv0cqgvutK
YrVrCe6w7opDL8SSCakARzR8L11yzrDzPtmJvQ4clyG+Nb076Fs2WSkAK7QQo8tOFM+9fVVSMBor
jSvrVLRqlcR6CKoBJRjp0vgPLTfLlo1LrrzRDVh6O+1X1BjWHmgPdtIiWtR+a78YhvmiRdOwHma7
8Bg75P0Sd16hif33l5zeuQ7mhKgzTrNExcXEcnEsUn+umvVAUNb9O54kBMNLpo09h485uTfp62lg
rf5zXY/Axca1t/TnmLLSJEXxfhEN2tkU5EsOGk9rW5Jp+HVR+Qc9Vs5e3NMzB1bZtfDMn4Q0Vgfb
oi5yRdCsEkeMh3i+EMTTHwIlsPaa3a40UCKz3R2ivuu2ppntZaiN62zsPv7cDDg4wqWyVbNLupov
MgvcWBsTVeTajiR0NqsPBGoSlkMlC7yEWM9RI+bzfhEZMNY0nYsmjX7gL682bkqCILawcW0W+iy3
T19CO3ypXOwUIP8pp3IAZtKz4AeMyJ6tKPJXVsd8V+R8WKaKKAw1jXD3WKgzE6WD1h/yFtZEVxPX
Gc/piPeLv12dsImsMBQ4C+HXct3bKP+6On81tT6nOAgItZsvJtGRhvfvq9Wo2buuBk0to5JjJBfs
xepwv3r/KuwB1S/u1yXhtpWhITgQ+bUajCeZ2uFea9iSRQrPj2EdWkIIaFVkktVMhsa2cItnEJcE
J4ctmvFkvOkxTATNa45VWWhrYfzSlXvue4nrBKwtZ9rOWCae2y+akjwQO8SGjlJMXzdljySu7xny
y+KS+s8NPfZNKIJkrZnpRw+eeepjZ8FaOSzaDm0E0ekb4QYa3OTZ0oc1pB7BhdVpTEphCR9c0K84
9JX+W/M1xNDJKtYEH8+IE27SYFqR/boC4gKdyUYo168FJQ6j+jHfO0VEhjF7f2ob5S7OP3ItJsA2
b4H7wfVCXN+ifuxO5pDez+rp0ki1J9fB4hkFDe3MkJDEzBDdcrSAcNge4+UZKHFnJMQzgQCvT35g
+4KvXdXb+03yHvo43+/+1f22r/v++dn7w/x33/56BAdvAnM+DcTN334nODxI5V+/RpV6vPVhsvzl
sdFzch+zBFhBMvYBmxxXvx5czVVREJW/KgRecFzn/6JgeZqWSdfwijCy+/Nb7t/5+rn7n3K/moSK
gBwRIl8b4cYDX1wwCt7cFRAFmF0+fRyQvKL5KWWw1QYLL81EDB9yQytFtxzjgZkvJtOsGN/riMBk
w4I/GhsTZdYyR0mPjBQpG+pljpeOII3CTTzSRnGH0SufyTjmD/JH3T3KT+eQY1E7JHgw80Xu+PoG
Lf1T7wE1x7zKt+8XLeeggyd8sAWlspd+DrQNTgHfZhd0DqOUR0bV0/Z+v/tN94v71cwh/FFznFU9
P8j9dgfF3p+vVKrTNdClv/r6ASp5EGuclgE8jd7OQUMtPa1Bpt9MB6di8ww0HTFQOqGIwcu7k+84
ip6czEG4Mq8hKDIwbt+/zDOtxsOtPKyo9xvuF72rK32NG7AgxJYirC0tf3XPUr1fYLdGhDdnX94v
7hG9Aqh5svi60fv3t79uu//c/d73274eZgjrdO3XHqtPr0/2qmV2PC3N+e2Z2JY3zTX7c4iBYmMy
A6AAyobs8HWRl6771xvHOVH469t/u3r/RjMzOr7uEo6RB57h3w/73/0I5UC3EEZSrqKWXsefe2dZ
4f/zy8ka+Cu+frLG47B12HIcG/tcBDYs8OJ//fFfd/v6pbio/vpn37/xt/vdp2Fft/3lH79/528/
0vultp6ss2+pW0X7tLH/PHNDKyxDLe+Po4Kpbp7uGcxBhslld39mVNLl2W7SxaKGTrC7v2Zfr+j9
qt/M8cx/8pr/fH2/+euu96/uL3RcQOqkyTL/QNcZcAhznFhbS8a7Tjep+/vJV2s0XauSg3g7L3PV
2DvT+v4OwJUs6/d7kLR/X3zcitORUfYcfGaqWY5gN6kpnu4YlPtFVXsY1r6uBw6Ze1odOQtlwCIS
k8MJgzfX/UGjeUd1TCOkLxGA88liUHMVqm+wbfdn9f66VBS+G4IpnhWnun0wVzDm/AJP0EHiZn1/
Av/29N9v+8tLpO5v0z/P+teXQaJ426BY+A6l6ofQYqZYToy1p5hwTrSegvQn8gcEvshCtR5VuDM8
AomCroR266Z7G0+rvU0sFZb8IGiXwzzDtJM+WWMjiNbYZUjrIPNxWVBK4jacqjMjiPNQmuWbc9MQ
tp28/CEAq7FP/HGP7BmcUAFjo42Mz8mo7UtZ6M/A42KckJc20asjkuAHZO4mjloK5k1cO+PFFkm6
tlmC2fOYEiGLWBdm6Z7jNnqeKk1QItjPkhytrVt6nwWLFXwGqZNI1aGvjNnrh9j/XlbApIu2F9iQ
rGCPzpxMe0VrzIXXGKGf6Uw57YCIfwMvhU0AJQmpyNqywA5wTaZyg2+nXwZ6MGzyngO9Zo/Q5obv
udZBDpvNCzroJvyPnUlt4LubCrn00kqEiY0Eo7JvDD8mBsCbPtP8bRDW4U2v1wDK6tzGFRmOrw7i
Gyy14icC83Gj162/Qz3RL4TuP5Z5GD+Keiq3qpMvXYahi+EwrOZRhUSeFd4adpfzYXY0zFAlh8CB
4n3Ph+GKKwmwTZR2mzIuEEfqb85oO2yxgQ+bZAhXPO2XfJx5OVX+Q8v1/NypQbI1yh190BsLUnm0
JzfaYxS5SOlignaTBxtt7XPbETYISP9zMEf9tUp3uuUUx0ITYjZWFIg/R9xbuHOaCYxG4IVropXZ
CmXpH2qLngGvx49JWJfOV84xDtgHgyGBUCx/ZwV9ykTHVaTDUEYoR573IWMOdMpaeMhewlnMeh4A
hn2kISC/0GzNnVGEKcAHjFxDe0pcFgXHqMsbXq0WH62xTWvDP5WFR6aYNlBnYzkti+7ajZjshDGM
jzERxA7COk047YPZDLRQrJEZZeYleCnimrea5KDHRqd54jLZQbjPJUNMmaMQjNJt2zw0rUxWLXLZ
U9qp17ATxt4G61NiRtq0Iz1E3VHeqgLIsvQ6JE5Dr31vdwTKPEAKxkgdZe1Cz6LuiOiaFCAQiB3j
BCSh48KesEXgA3T2luts/VuHftr0NJYLhZrcozwqvPpn5ofxRfrGK/MbKlhO6BvD6Nd8uovLUPLG
GvtsaWVVDnZWPEXKMk/Zx8TI+bXxP001Po5xHjwYsf3dKu0BlzCyp2Icz4zwsgtiJRYxX+/2VTHo
y7GoX6uhcp7MMjmniOZOtT78AJvgL8I2cs+jBlGuJfL74OtQWBmuPyM3X/e6HMgDTapdXhevveWp
PefTPaIIfRtbwwkxJPOLuNsr5iZukVfHzpj8tWlK/jqe4EUVkPeTjtOLxHH4nAyAbMzhhhY2RNr5
4GWgiQr3oMVOSquYqaiRCkqk1FxKDG9bssr1LUObYUmxGYIsDPWTR4L7tkiZH/xBuIFvyx38NKiS
F1XSOCsL6cmxmfy3oTPTk11P4LjMdkInTY9w1KEqW4FtHSm8BsKeTbkziI3plVgGBlRoJ5PvY89f
zmlfg9nSYMrEL2l2aXDWRP5rbPL3SIkNdwHxZwa8u/UWJiD4h0ekB08woOgncHUFW9li2qI1zOI/
/XQyLjkAnjZK6v0otG86p+ILInwIRJEJh8SND0k6ZSfGrvBBimd/qJ9xD3ubUIld4Uxnman3Qqsu
roPCUA+YtfrDNx3vNH5UDHHSrxDOMn40rF869HTDrz6MdzPIp7MWaeuq2ivRGs/x+D0WFmiYDhiP
2bq7VnaPjSN/O4msdkPK3ARbkUqzaNVxln2umVCD7xurfTY+enGprztAYEvbzaenvqPDaOW8ALAF
t4JTa+pK7QWg+06Ik5lK8zmyEJIxDjg5pYmN00O+nM0uuxEDz3EM9f1sKcSr/TbZZb1WYd2QGpKT
G1OU/toXT3pvV1jgQCYNeO0G2XnkgnECHDURbiX9qIU7gFGJMajrqXZ22pXdtBDrQRhtIktdAaZn
Ky822lM2fRbohB882nWt2T9Ryrn4ktR2SPvx3YLkblkpulHwOCCK0TxGkujxulL4y/voRbOgLwmd
RtjkI/+Z3PahG3/EqNc/tdotV6qcUDQmvGnpRuYco2HQC4GduerCnh5Qoh7Ghj3NA4MBjpdBHx+I
atdODx3WkcP9lsDCt2wN+S/k+enORTGJYRnG2JCfPNvRdlNNDWVOAIVrUH1nVcgtHk9zYUvUzqEc
2k3v9Hwu2iyhNZzIlxE/bhVizwVYLq938E0+ZUw8CAVc9UN+HTInPVQxDCXeE8vaNY9tzcYArbFe
qWb86c5MicIwFuEYf2h6JfZhPi/bOA3AK9l8vikqKb0qf5M2A617tKasrTtYhNlNuM0WkHzh7AdP
E2u9Kxu2Xlt7IuIIbbn9Ox/b/hUY5SHR3RihSBo/1pgSFnUcbvVCTrfITz6saCzOyBVJB2VOfWge
yPVDGFvCvGGh3zJ24ShvAxsfc1gfUKtgjhwb091DFetfaK3w9tUakp9hHBVWaB88kj6olfoPmvP6
NpUc4b2y98+29BEP4f71h2S4VP1DqL7xK4Fv8CxsRmN6j9zKXox6pJaJ1tVM7i3CrGxapgHPzBL7
3ktTkOumaw668yoQCwJx32BhBEz0zGkZ9Wa9qdyR1pzObFcFsFP0GiEpleq7bacvXW9TwdJi9QPM
eWPcu9QDwzPsZhNxmZ1s+j68DhXdT4lfbik1S+APSXe9NSIhBgHdJWEBJ/GD4Z1x0UW75YkkhLD/
ZuW1sQbk+iusmMwVzJkehkGjrGyik/BveElAH+bpUwFJaoUfsFvVBss/JQzvinG6GsDaDz5n5b4R
9XUynBrDxfAac2qmgzzFzziSziGoY0z/47S9uxYDcB/S/xmXQ7oF0BZuweiptRT1RUuaajXAJJa1
Ld50+zdVXbpD/gwEFu4tAHn1i2HOo9Oa+k9Li2kk++4buxd0uFGsDOjPDyoVL9GUTR8RPPFFK6ec
90dJzdgl3tFO3GqhzBLfjSB8SnN6f1+HB7ZQ/VUv80+hFIzYuj8EMXi/0Z402mxBe5rCyD+BBrga
Li69CfXIGmhMvKsTThrATlqExLSRE/FAFhSVV5Du2qDF6mx4D1OZV7tmbpfoU8yUzVDFJk1LBM/k
3EWh3dIWdqMFpnkEEBK8eJBI95sfpt+9KMuwrLjlqTfAj+PsIRtzjBZJ0uu7Jin9ZR9aNy/PvJuD
2yAQdDBSElIZCe5oZdNXsadvpZ8RmMBiUDOOAdlDG66wDBoj+NwOZWs9SjQzy9Rx8fVpsP0LsIh7
hlX89MDALqXYj1ILdI9vnhAl0C+2MarLFyVmN7DepACLdIRIvndTgz8eYHVgUU/RSxtsKIKhaj50
J0oFMkPY+HZKDD/xIl6HcaN6l7U6ExDIEv+GCvRqGjRbjDLfJxNZTU1Wr+LMEbdSFt+UkRzjVmlb
3TDrhUaGHHpql1jpnj+HskqiiWi6fWRkj3LUyJ7z2mQ1aN5vCh7rqFU1Hn/fnvag+/cue9sV/dO+
Knuqis7Dgu4NH27NAMbW2vjF0ZNrZteHYQgom9x62sRVmayTRtBdgqgwoilbNql7ySOsJl7y3VGj
+IVX7sMuvsWWPjy6Ur+mrfWtQFo65+i9gVYhHMTEsmEqADIy7wOmgKTpakZ7LJJerQHf1bOEPju7
JSdgNhbkll12QYt1iObHJLQegNnSLX1AFSnWfC3ImLRN3qGJYHWBeH1MWH9T0qWO+DSrpRzRziEu
zLa6ggZuYPBdo7b9TW/8MYpynizAWHxw5cJVLjGNofGt6IMz5VF98Cx3e0820WPUBvjpuuQkwuxb
affGzYx8BaetVLB1iuk68EoslAWyFifwIrCw5hgNFn546SM4qH3iQOO1n9wytc9Gg1MMDmhxNqPu
IZWADwo3PvtBOi4VqilYVuoQgsBZCs+Ltnd5ZhinWEO1KN2wvi7pl9QMORxswoOjSAsAvV3NxXii
DZfPOxm/lTCjBNtoFoH11En+7Mf6h+EVUMIB8Hdev9M98Emti12TZwFsQDzlPHK8ur/HkcmSq5mp
fR/3v5EhbiOD3EmGL0z7GdYsBpNxdQwYFYHUEQ/arxLc4QoZDogNRscHF/WoG2TGI5buV0JJT0xp
iks4fAfRhEGKJuQNQbRchSX7/f0iQex6LrPxrU8EJObZ9zZlzi7zSs5nOWGdtkSJlHoNZugx23G8
ea6xXzfJe13ZSCXxKwIYUVAD0Y2s+54zyH3sBHb2ALbfOsugfP1nayDVrH2YaMeCG4kW534dDp/k
PDnKP+WcRxaSg/MqYbPZJb4HMj/YsRi0x7JOHsokMWB9ujakjPE4AnBml3O0s+330zIoTeCYg/ZI
3uQvztf1ThudT3PIQYJrebTro8JYcCY6po7zzoDP23tJ5CPI1X8WM0hCTLD4dBukZdtGDdMKtVMd
3pGo1ohv19pgpZvE6Um7XVu5TV+ooAdvV6m/tPsyWaR+Vu5pAZv7suFqpAZ4SMWoHzQBwqmwk2Jd
5zicJYOPLSfiapHx4QJ2rtJjXugEs2fTzU0zjSyFcdFWzG5ywizxNA6IkdY56qt1jQmJQYT15hQ/
9Yn6aCz6U8NpbE8d/sZ7pj7W1mNDV+MhSfwLCEnFMqlncHf04TaSK9A0kUvuK+oekHP2g+Nr2O8p
bmyZn4E4b/Iws3auHkjWaMyhk4I0EQVtht1U6QdTAqbr0pp6HlnXBgR8s6rt+K2mp3h2KqyxTkiU
MA2uGJifwPMx6skSHWa/1QR1pkL1i1djOdoBH7GxHHdu7aJ2q8wAnBoNkrSpf6q4C86DCm9m2F0h
WPqvA/5HOgq6cWTfJXhFAReNOS3qCAMPOV4uVA52tvMRCq4tkaKTc1rMbglO9rQgoiuxJIEGKltr
FsDcAhSX1piP9ih/FT0z1rDGaJcETnvys8TfOQzKlnlj/NZq3TqLOltPbVVe+76vYf7Eh4l36XIg
THSXu4zPk3m4HQWpcdGyXVIX0Ukx8kIIiXee+dBwKITf36JJHlz6MxoWnr52X5TSzoAq440tIOC2
vr5H3DGegerZ8D9CoO5heoVUqS/d+UASlo68ZFP7NrURsLLE/Nl3gMkyH7C/3Zov+OoWfuPGz13V
MPjtxKUEd0GSCLGOdkomhB9yHjefSmeGogaoKEwfI2dmtdlD61KRNMSUEQmLf9ifcFV5yqdZkcMe
Fri/sPwLrOZrirF6IRsXbjm9hyVqHfJUN/cjA95DoB/A2hHQie5sDiWiKLywInDBcanAppfF4Lyf
kVuNTvj0vSiRhiEPoeKMwPiSSbuqdmWE+HKKETsqq3+2INMxm20sBgaBuR4kXowmOQRDVG/IslzZ
2Je2ssXN1xJQsawbO2Z+p3/4VFBOWfEcJ+q9SxLt0DqmfDQshiHABOxqJOwIf7jncXjR7dTl84rP
tgvDTyJdOsaMjyHLxSXS8t8Z7keYzHLnJTjR6wjK6tghuAT6y7pPxhas8pgkDSm1TZfGhxDSGSzG
ngCu8aqNUc65cQwWbmTgZKtfNJn7UIxBQzGCt1AzTQKwidkcvIKZfZ1hw0qakTItac1NU8QGAyd7
wyc6RyjJB7VilhdoVzMfGF1V9jokgO+oQxl3YOd56S1shmiv5mWW8El7DlNT26Irn5JUeIjAzxYj
/B06b4zwkEn+9Nf0+lH6VNSV8sfrSDLOstJSuZny4G1UlYJr42EnnDmbVn9jN4pPWi3e7y2YFBcv
8Z2msUu+WUVqMMNFEEROMh+3Ce7B0YJGXOOR3WrVr7gCwDHAi7jlXfeTpN2jnwb9upY6Sn3wGksx
OE9OTV5mCXhnr5Uj1UHhP3SYr/eJqjizWkNAl1T95t9+sMoYWFtormpapkvLIWAiV0CTm44uSj9L
OKJA/94YUq68EAKVmTXZKrMG3jtR7l7NVj/Eo70ZpireKkTcK3fKoVVEAdRsQaIFIzjm4JZKH00j
ffG6+NEf5jDrMB7WdkcB4uqwhHW/gLKcOZehFu1RMUTQL3YRjAdHWb+wDOYnsISkNslmRS59vY71
ireb7wKmzbQB+zA7XEylsppiUFJlS2IzXh0KjA6NY62cc5R02VEmwbXH1ueJwvno1dmcIu9kgeRc
ZhL3iSOnnwlA6WUGQmfRVFO5B1IdUHMXv+5i+GDwPnPl1m8LelUQCRwv2Or8k+uIDzwxUePKMV+c
Yeh/T3COR05MiOPsbtcZnxRc8bWZgE1Z1ZCeSW26dW5Ms7FIrY0skKcmfJqXdJuXGXDGc9F7JzzP
+SN9W4zDsStWVFMvjYQrwbgZ9UDseCcER99spapjGeKRaAUUgioNzIWs02Y9ljWKB29g9EFOmhsQ
3KtnEH9lAW+61Zls+8z2/TB6HhlJINVFH5LjlpWl66xQFbe7WjdOU6rsM6GU+wGnij0+YZBUANkA
3tBWcpb31qMMy2mhNTczGejSa2OyATT6DoIiOUlXeyXcJdx6aD6PYaKudTyLF31tZUL4OuTQPg+9
/6iEFMf7RaqR+hHV2WMqAgvlpv0r4oyKcBj13KLX8o9RXqiSQSol7vCWxKB1gmidGxH2hjzxn5Xt
P6V8EI4hSetuPWcHOAnNuCGlxZVE8EDNvr6aEOX8QE9Z49e6R9tVw2Qj/PQ3nlN9LdTERlars5Vk
+pEhS7Mfp4qCpIiag4PmH9bjqUzb9CUeZPJQfZp1uc3jInlhdzbwzZLCVZVbG2jGk46yfg2FhJGN
YY9n3yAYaCI5dqhTDxFHNW3vvQWjeuSIou2gscfbKUZhGDH/0L0q3uk/YWNGx7LjCJpYGlh6rpng
tMcGqPOYJXuw1gLJfVUeMMB9j0uoqkZW8YmawyV6jy5vPEAJo6gVNhQwPA70sCLgMIkJOcO2490o
s4IlyAh2KESQC40ZvaXM85YdCR4rDiPuSgvKJ722hm1vRJsmssRjLsat1aDVKzzjQvja92aaFTSd
qh/zRNBd6wtkp608qsLx9jKnUWjERXMstWhbDKZ+BRf5ylOg1vZECT5axs2K+PcJ66KWz7NsU3rS
JSeDqAOLiniLRrc6wP9R0VAg2XNNEITap9Z37jb31LQRRYWlPH5tINbsIkIIF03udjRWSSTMk2gZ
ph3Ifi8kjXKARFAln36Bo9Mzsw/JarqwkK/g+AkhDDTApU1LbhxDshq5oL+dAROH1hvWu9PRHE6a
t6RIg0Naa8+WaiBuh6xbENuCbVkZYEn96aEaOthGw++cofy6izhd0PIZb24UyOsA00QX8Fp1VR8K
LGNI83RkNPHUoZHNm3ObK3PdOZwfTG9h9J1zxnTkzPidH8SjpvvCG7Urw/4nH9DsknZddRl6gHrB
YqIZ9MSegyOlxL5em+uA+L6Fhktz1/mP9L2TJ037nY7AL5gZdkt7Pur0KjkNdEbOqU58pQd2Y5vI
ODq5iXWVdlFcfUNkl7R++XPF7HhfIMleajGCPdfOxVGzEKxqOVFepAXxJHM4e47NnjeJEXYnq3Gg
ybXEv/fVJHZ3wwXGeBKzak6UjIqKracjb5Sudyq7GSgHBgH2qXxrezp5uqHfCgZWddRCpR3AXQll
VHSizN39pMi/gOpXajtRN7y+kvXecxoEtq7YgraBWKuPAWd0mneDHG5OyIkzDB6qyBiu/AVU6N64
SXsTZF9QDGs0v9uCFwsAYA5Jzh8BH03lx5TJbjO0SDjK0HBBvCffwnk9EQL8QNnAx6o7iT59HHbo
GLUVZaTYdURgcqh+SHOrB/bTaNuyB+pXzmNHVbPt9z6aPVstGGJRsYI93iGJIUmqZXOg2QXuGf/F
Im8SytK6APLp0nxiHy6NGk2WyNcwKI+l0/rrWiGb6zr8ZvxPaBIbHPQtDblwMF67gmNZ2f+ggQn1
zR6jTdBn3tJQlVjY5KEsLLOxTgrSp9IneeWcrDgKxM7SixxmEbkqMIuGNFwbx3imoU/0Z0qPdeeI
HqKjtOVDyJIVjiOiFjKviQXlHnrsoSszlp2ayzOQ28FknmguYDSSxM+MxeitgqpFl4OFZjQi85k8
QXTSQAJsE3uNRZu399Qv10rsvUZdfMnJq6ARt0q02P1u4VEULoGorQV9y2g9IhtZPDOhg5rgddNK
c1mp0aX4M5JVJeNqB6qE/l127FDz4aIlw3bAGLRAQe2fGGIdirCUt45+xtIdaPXW8LEOCrkFM033
oryGXHgOXKfKNd8C9/sQus0rL9ZLPHNx8hgIs2O1qAvcgXOnHtmbyDZfOqv4tEFcXwJva2Z+zfl5
jvEIfOoPN3ucIgzJQ7XNnVZ9M4UGQz1+ysw+X2ugN4H3ww4u5bJwIphP82TuTpVURu/tGmPk1TPj
kA3HNC6mLY9ifG7hfK7GAs71mKbjtYgGBFpu/83xLP5JP1hBANtpM348tT815LjbsA1XDCVKtk1w
SEwwZzqFGx0bIJYLzUiC1wymhBfhHskNQj/zciIPuIrphoQomNOJhPN6tNSWNIq135ATNnb97TlE
rESkBqxmCQCNHjRiZsmGXOnr1p12XmAxKpmZU6DZXpBKD0cf7tNxZFI01I51aPukPBOikm19b/oU
VpgfdYjtx/tXhaPyY58Yr2FZAf60iukQ2lzcvxomC2eoNuI1gPstNBrbLkbbxkEnUBkBeZkmsjEv
DlFOt8Vjj32ISTIvc94Bqhmkry/gkeFXSCbjeazCalkKbOzEqdjQJ6PhXDG+v9vLcsarT5P8gRDr
WtqB+63mvBL5xjdSdNpHi5iRoyA4kaxZRTicRqhjMpsKYpqBdTGdTSDfD5b8jizReSJgZGuPfofA
rNWX2ZEo03ZlFCb4ruY3pNv3iMp/y/iBri7qdTZlslOpbQ+MzKi/spg03eHd1gHxGJE3rHzP4hCZ
yY+7PmIIR9rTfVyeJxtIPUpp1OV9TiOT5LitF3XPxBWaJy1ipaQN9dHyh0i0egvUFL+NxikXjsPH
uNLdWa/SHDvbfiUq7RF5HrgbWfyQ8ZRtjUAj3cEBpjY5Z0JUwGk3uHd9u13JeORg6HXHinHR0Q+y
k2pD0LMKGy/J2GJhNXDP4MAA5bBeQnzvB8okd9Uw5aZ7yu7QiGnxRyJbmZdYzaE8s3A5J5KTcSBh
PGmbEXiNj26Nvtvb1Bndk7gHXzhCDDeFem5Tj0Rij1Ui1wOM50ynljDim2XSQhWsBxrmBF7RVuyb
AFt6Itd11naM9ooZaO6m6FOdvTyjgQxerJrER4fVfgngiRxFcQfDjR9Iw8ud7hxCTXPPtLIo+00N
fJ9uvnip+JWV6KLYN7cZkxcIguR/uB553ZKe7uQ47ANjsUNY1e96JAh5ROO57HZWr+s7LfvE6FJs
u4KQJBqyC5wl9a6u3XXtAixqpfjR72pISj0gxMfCrK5e1FcrMiPSVd/S/wQs4S7ihEi/KCGTKWL/
uZZdcwa3NyH5eieECJSADShdGYpgPUUIG5Fyh1ggmhgBjK53ftrge3EF+bQhmP9WZOl5yNsfgzTo
SwbJ3hoFBCBGJKVIAK2DuVrYTdavG+XQUGVcSSVtrlzPN84cUB6qwKgOyqm+hZYOOqfObg0oSivu
w3PtGbexjSYatWmwYiEcD1GIoV7PdeZhzJ84/82ax/5CqKu+r6b68e4naGzjGYlmsSfOu7rYNvGw
VdHtptx9bWyRcrQGl24X2k+nZ6fIooR8l9H3sdv02PSYOi3d1LBOpCR8hFXZHONunAWkzh/j8/8Q
Uf5fRBTELFBC/u9ElKeibaL/WH0kRfPxfzBR/vzgP5kovvsP3JbGv4go7kxr+BcTRbf/obu2Z9mO
bwvTnRkT/wKjOP/wbVtHsuuZhhA4Nr/AKOY/cHGaLqAN33DxSrr/X2AUS8yOzy/fpYNZHuK7rgNv
MXxTp9XH9398PAJ7qf/Xfxr/5SOdagIclkeKHWLVooBIEw+lFzyxmsCChOllRN+2rt89hz2JEvUg
h/p9yrRbOrI6yZJoMdlXFH6uQCE7EbGw4yw5gnBg5+1vBNKDcJtWAcL+gIbq4n+zdx7LjSvrln6X
nuMEvBn0BCToJFGUl2qCUKlUSHiT8E/fH6DaW/uePjdu9LwnCNCpioTJzP9f61szCwCg7PMWDEO2
K0UUCC0Bn+6hkYcy5Vdlfi/t7tXA0xaBGIRtVpzFCPS4di9Eg5S+Ws7omxpSKuwu3GSa90YX/MHz
yqdkns+DOX64FQXGzOx22J2vTLRF2MkOXlpcW6nW+blwblAbgh7V0/uyjX8ayQwM4VBUNJdq6mQ4
OjBn1bFDoA5mIYZkKn+kuOijda31fiXjeOvmQ+H3lA5FxlVujiRQ7oqqX0hGlw4/lU+P69iPbrMN
y9+D4M0AYKnUm+YTywVuddDTHLRxBbwwKFiOnw7yDulj6aeUOTdepH+guAqQbmDXq/X7OksREDAA
DxgcWc+hpuy8rdsoP1qrf8TA/04QW8+cW07JETZ6s9EN1PFpOQfK2DwxFuPgHpDZaQwIHWsAm3pm
F9loi8gR0cZnNelvIHd2LCHzG2vJuU/5FaSCKkAr+gvVxhJtOquICnt5qh7tpLpvWay7MzNFrUuv
58QaMUiETMf0+L2exBJeFEOad9NfZXZJIwu4R/dgdtHO5m+AL6voacfYeQedup1RkYRBjA0eAOUc
pgxJsTX+bPKU4V7Be5Vl8c6b75FqVPaHOuLbqBZAPT/CVJUg48biQOxXGng/3RRMSUVZverCR2IQ
L4JjrYfkYwwIxmi9piTc1M5RM5eUA8bPhjnqVmTiqTOYsYqmvUkrncRXp4eVaCLBJL9Fm4mk7R0K
NZbEj8bBpDiScion2kuejQZmcFn7REPQ7qoJiiPCzBzvmGllB0uKMyYbTPdUyjeiL15zl6QBkU6M
8M9oV18Q6TDV782eCYD2nBbFx9TfqF5xo+dE4aRgvGsTfQjiAHBupNu25UM52PdzDtYDhI4/VcOp
wbsq7bzbGFF4sS151iHqKFFM0ol1PzslUrbyYM0I5S0A84GKMsUoU/iQA6y81kCF9PdGEn3Ceoqv
SJwrS78UHDlpANOr5yJ61lgjuS1VT7RvqUvNZoaVTDUxp+HBIdJRN7XMzrXZfEO6D+pc9CiZHMG8
CetA0Rt3Wdubh4goCFwMxq+6JyIQI+7Wa8QxtNoCXAGjpxHrMya1EDvesvf93IJDB0uTrQaSZdPR
dzutD+WyZ7meEYym+7o+1ZkJrsU6y1GH/nNfmRcXTAcr9uu1f/y5RWtvVqgRKx2B1DhQQeLE/HqU
NvxMgRYnE3K/skVwjKncp4pBOclCe2lK0Z/cLv5wVCBoVafWzQHxFPaPTBzygo4YzS407aWGrwks
zYm5ZHuCtfNnbzCqC61S+m5/P7W+I1lmk2PsgPH+6/1Ii/98cmIs2c4WYg4Fz9NJd3HAVca8J44S
GHCsA19dn1OXF9a3rBvygaxjpO6/n/l+F2YBPkUaHBZn7NHrJ7/+Urv+vfWJPqaF4hEE7Tac3VZf
PsjOCndpEZuPaJhJiNhXQ5q8k3LnZPjVu8g13obyCUIVnEjiKPZg/OqLJgk9GNrRJBexp8nTQvro
cRrCjLvpdKEfbK0424ttrGtZpjRVER8TyTpI93URze+j6O8xN3nwFAFUKou5noXAWCfnGc749Tj1
j3mslEGBMMsPHTQ3+py5p8bR6QFE5ROSPTrDhnqtVFUXtIjZgyxOgla0hB6/jkDrfXeS4SmcXxuD
bHhLeZsNF1GIQnF0HJOW3GTwqrpanqpZvtdScw7EdMsD69Wf5kgFiZWJOOC6dJ9iwOSgr9JDS2xE
UCluflTc6K2eus9CdPKetmx50XtnY7iktCtt9zgXHf3Isrh0ZBAgOmzLF3tMsRGK+zwRBOVIuwkI
ZmIZ4KivfStm0nxr95R6DLhS67biV1eNzVkXdw1nF3IND/wPxfeTVpAtNxVdvQ2jNt06sc9lXFGe
ifLoCP5C7G1MCatZIVl8CqKRdXFYH7usu4zeO44gWXI8fEsk7bKZ4/C2751ht/oWxlhFG0t5epjp
x3WGX5GEwyUiuSIdvHZkZZ0gJS1SoMWSOHcxafKjRzDd4s9cN6vZAa8/J+P346lSdeIspz1lVuRt
OoLW07ppuQFjMeQMbU428RunUcKEReV8rBYjZpRi8mn+3luf+37ozNWzQg5OoC42RaMoqhNLMgyV
U0ElgbnCAY1wSNwH9q31VQrRCQxRtEs50Q3MyKGwQVSPjxTe69O6gXHnziz5eOwurlXXsF6gW+OF
WoysFrMC3eyLI4zI9jQvm3gxdX4/1ARK7DDCq5e7dg+ac3F/fu0KdLan9bEymH2QpNWHGc1gn2B+
4cky0DgtPwNZt3Qvs4mg7mF2N61warTaZKl7SW/hQOO4zvlyc/yyolS5va/hmKxHWSTEqZZ6RYEQ
K933UV5dMt8hyOsL2ZR+whwtA28xMq3elW8Dy/fDdQ8cHy7AahRfxx2zIrrVZRMvp8F6LlSotigF
NHa0y+36aT32JqWzP6eBxrwh8yNFvoaFtDCbEMClxj8pcbcnDBgU3yIyONdfFICAPK2b1jHSoIPK
ypX713Pr7003V9tbY3vAu9YsBrY/G2Ux+n4/XPfW52b7rS6TFnDwgGt5/U3X023dS3N6fynak816
vn1vvs/B7xMRY8pR5cLa9wpgcT/KCCAsynnnLre7dZMtTjgoPGnmr4+HGA1hFtefw2Kn+zp2X9eo
WlJEX3fjouXWlk7b7wPnRMrigPr7Sv0+hkbnMYNHFLQem369Zr+u3K99K6k+nESXNLQ5Ot+HaD1i
//acU1CRqbOCrNDlEl6vXjsm9dZej936eH1FpwMb1EIFkKv+dfE2kl9gfSwTh+suJpf4yLTPjwuS
WLGIc8msl5Iw9D97389pkbZHmmDuRzSEMH4N5tHFxnIk2iXCXU5mo3A7WF77esPyHMYdImAs6onk
AMmTuljAaQf/2fu35+heAUxeSv1wbOZlbGzjHblgkT+KGVtSPO/19caxWJjXvcIT5NR4zY/1EGrL
DeX7iGLr5p62Pq7iwj7IBK/wcjWul2QphVCDKNK4U1qpG6DSjg6N5nI7/brPnsnITr4uSQOygT/M
SfiVgG5LqpmazESwHmJ84Uz51g9VhnZHzEvzxbX8hzlsvWS/DIJNTUp82qWsQJYL0ludleuR/sdj
CSdoa2YqE0/Cf7jjrEd42VTLUVfXJ/OePgKJ3bvFb/B1e7YWa/76cN1bN+t9e32ONDc/LGoPkvhf
t0to8rB11jvn1y5//422MGj8VJo7bzEt5gOQTntKy/zgrh7HcfVCfr2mkwgdrO8YNeZHh3V3fYl5
2J/Prg8jAFOUXG3lJ6AdIX4SDUfNeflKvcZXWve+N//puQJ3ARfw8pGvTb78NOvuv719ZK0SkJ77
e30+Wz8XRuqVZRnxns7gXx/7T5/9t+dSMduU+3G+xX//w+QIvDvo8ZEc8n8pyTKxZVlttWZJOVqG
o0Lj8jEjrqZ108ulPvn3c+TQc7HpKjq5Rnf2I1iWXOnyvWEvx2L9RDQRnO6vH1k//J/+zPrCPz5D
gyqwEipWy5cXjfFCK8UlzJ5/++vPfb0XYxlEB5dfQzN6EBvL6+vGXv6/X6/2MwmnOSeKYpLf7suB
86sCZTQzutXDkVScKeg7PEEIG9L2REUbeKBwmRYUBTQ2BnfM79WJIjmfroyEu05baulpfiiXucEK
IqjXWQKOHw5hmNMEJeQiXK4IElLCnVsNtACRvIeVTmxSji/tGq9Y43OTKU7t35v1obveedcnEy+H
+om9e7uWiL8262173a1aIjCYa7Z34P+oahrdr9ysGjRZ3DrUZbPCE9aH5joiJMWT66AQnljg0cvj
ztNDqOdnW/SwfJf1qfULrZso0ex9n2d7+ONjdQDtDp1imSXgzEkD16uEjyuvOUXL3EJhYGCpt4yB
apKlm26k2yjgXTNXWGYp3xAKYoLI3eBEXG6gVqa+WcMM83uBaci/iRqa1W/NWHZ0hLj1rriNda+x
zaXfMcOz5eYcL7f2dNA5BbXljr0+HsyMohIZjWZrqeVhLaivEJBctxBHReEraiDUocrijF2hH197
qoX0XvGHHCh8kCzf08VXc1r3ar7YLpnBgRJEqAf6TbiMs+sXXzd2J7ptgWDQr5ZJRV7g3/KJKCIu
jLW8uqmFQsQ90YnbZPH/woHfCfAP+zkbIjUg8KnkB4outVWOu/XE8RZTujUj0yZ/c7Gvr5ZkM7yu
PXA8VNVzCsYdNbZ1t1sG6kJXpz1xgwdjWeYOyyRs3eMYMS58P6n2QtmiX0x8EOzl6XuTkzqyn6Gb
fD9lLROLNgJg1sqQEolpNbBPlLv1r61Yj3XvexMtg1KryRe6Dy5uEP6BbB271l17zPnhzSRFN9Rb
h9ZkMYZ8J+oOwqi31jIHXzf1eqpZYmskGZE7qcIBXl9QSoPFQVu/h8uhWc8218vB8ayPwROwK1oD
pEVlvOu9fkWLdxFxLDO4dRNTI6QTVUS/KfaRnkWZkz+tY3wsoMGuuZFg08aTqpopi/0lR3J9jEZh
OKT0DMImHU5J0g4ngv1EjuxcEO29PhvHMf85q/goiprIPI/mUBSyWR/+X88RC6l4RKKQ5tQDTKJr
kQ/nLsS6g8KBeQ2Foj6GlgRucM5hSbW28tC7iEZj+jw7oeNuc9F77B2QxwFAKbouODqCRnXnC66D
SS2cg7mA4qv6oSIE9AomyiMO0/AgY/g7rWG/6dokroeaGKNyVi9dp5XXYNqr0L1hup3cdJNKsJJW
+1ricEFEIhi0qQ1iDSKSa1zQwqvPbmymx7Sviq3snftkrJcqDKmH9MxPQ0qhEi8ccs9wviNnLz7U
0mmvqqG/7g1UoItIGvmGtYsj+Hazrdx0DsuPSSb1AeDzgtZbmBmjNI6mzM5FqCkBIQ4FPUXOaLu2
u2PbdQf8qYgfSHc7R858TQSwQikY6TrA8CXHcfHwD+iTFZgwuqVqx1YfbqlsEaKQkDG67nVp/SkN
tLFWLStA0+skN0dRpIzgHKlzbiArTRsyxXtsnLV2KiIHj0OIitXKzPhMB57CJ6vxXZ5s5swEqW2Y
JRBwEUE5a85z79xyO0O+2qEgmPQs32iOR5JVoQ77iNSHWygqG6E3SxmEYG8rUclQoiU1gaO71t1C
RXLQ4cgy9QTNNPodxXVvjAKBkFNruS+ozZjJJqNUeGdVymPmISBwnZiuIYVURL0fi1Hf8PQhoNSK
c3Wmh9WxCVtBxAZ6cuKBf6GGL8pJQ8I6kIEdGo8gtUBykohB2M/0NKq6COoE4doqGamwegQJNIDS
HAl7L7Rs01BZnxL1py0p4hb9rwr4K4gglQq/d5jHeF4IdTeFRN7nGYO+axZR3Zwl97WtEQNci3YX
SgMoqTUCcjUZLIESbWe10Onm01dEdmdu0hpcEARI9PVESVEE3+BCtvaWspgy9G7rWIh1ABoZuzQv
5+toijAfMPXfGVM+HKtZnzbY1H0QPL/67ND2hOUxhb2eleRT1SJwq0z7NirIGF/CR5VOXmK5JF2o
q/mHKwuUaoay4zwqFZ3k2CECFMUYaEiaGaC8P1trmW8a+AVSFpg+6kxorZLBnvQvf2xVDANjjiu5
bQ9ocfah5QFVKkmKxuQFklh6qJ71YVNI9xbB+JWn2Ol17bYHNaugR6T1T2wE5abUjPaLqvn/u3f/
Q/cOn69Kz+y/797tP8smiv9L4+7PZ/407lz1Xy48WTpzKqZtF87L34071/qXDamf9QBNOPsrtuBP
484g3EAujcH//b8M9V+G5Zggri3X0SxX/3/p0+nOv1H2WWU5HhoGz4JLboIBsvmX/kufTifyAu9+
diD/87NM6hw8h6/O9W/PsplM6ahrQaXGeX2tGtF+EiJGFdV3J9zfN4CSUVNmPaICou7zMaUeFNLI
cHU1os2fVJs8dIKwwWigSU9s5KDduZ1ydgdMIFFJokflGr+bSa24Wzmfs10zU1G8KyqA8S4TvdiU
iXlWmJBiFEGlqI0acwpHoZAv6rORJljGMOwFg9WiF5eTCIzOPef666AlNNeyZCPxHqHGsy6VQpcJ
FDLhUYa8UXJc6I3CxItP9rCUEh3Jt3HM+pzFMgYJEhKjbTIbW5kehLoI9FP9XJTmD62ZCv4gWUBk
xO+4gb2bmbiEWdj7Uhan3CPeZx6QVCRIUavSJV5MbuLUhhSiFYE7YfR2HEvboxME7C3EQ08SeB3C
rmOErv0mdj+8nKaVNQrsxUwCW2mqfl8TEGqBpk7Smv9u9dS1/XA9p1fIJ+ejOfTbXNJAmXMEb8iW
cxBVCOu9qBu2Jqx7xZ4+zUy5TiKIi5axT/OISPp5H4/abkhg34qsGo5GB3+JuuGU3aW2erRQgde5
NnM7dS90Rp9dJDKnkHmX3c3NRovKPmhaVCCD2hKpnGmbrhHo0WyAePmiAm/HEbuZ+4u5CYJT5bfe
AxtVTriV9oZOfs5sfXjwg7KieCkil/PBRotlfUDJAjwB+GTia5E9cXG69iXMzevKKzZxCznShg5I
IVIiTMKICm31blZwgCS5ez+05puCfshsyr1hXutt9wttNeCz7qUjDnDSWeEVjnuwpUGAtKcHuTSv
TeqcQQ1ZLpyaPZ3FzzabkMoLk1Mhvad/+CvsvT1i4aCvc/iu03woy/zULm7xccwiND96dDWA1XRd
zdsCzaNx0dOkraOI/Cv5YIVkgqrTh2F9Th2o1FGoXmDgrsecgTQ75FfPUGrvcPOgrjGr44QfGLkS
hni3JBy8C7VdXqAMkRbsQ4jR94lIyK6QobjpICOYIH4fMvL9sNYCE3Hzu6HGMD62V208Po490bQK
Yl5DEgE8RVZ4tLzwdW4zSFqTBSNG7rIataGbKOaVq483fY/eK1Zy5hYy2s4OLWps5qNPRLqCA0BH
h9mFzAuVUx0S4iU79Jdqx+k7hfJRQn4+ClFPW+RhP7TNFEYF/tPapaVPaiwr3xuZqrBrIu9I0vdT
MgKyjB2gNRiycbUyLVPi67Lk3B2JKd5r/fwmenwzom+QpZjTTobjxlaYrNHzvi1Tt9k4w8DiZ+wO
YRgrQchdatc58q53Y/Wg/cK95R1b2sRbTR9tOsN1j/cyDLwpta/QlPOlqxE3cjLsgLwjeIrrQ0TW
7kGxXZwlwtsPmqZs1Q7Koy6GCDtlXVHsMOZHwlU5jcTPGCEDqez1wzi56a2tqsSYenAIHKu6c7Qe
CeVoyG1CVvnQWrgUy7De2c5rSvbE2apQMpABT5Qg4kor+pBgp/chkOahiW2Kp/ywghmFX0cdZn2i
MZcIMn3rysHd5USXTzlYma6vBx9ee7kd9eot6xxrZypmd4WfmUhffTOPH+acx7St0+2sNUlgDz1Q
Y41YP3O068ByNWcDF+t6UBrDh47L94lSIqPTK4R7+FXyXT7/AgHaBLVm90HVezdJ27NwGPUE1THZ
44PKjKsn/qxJF7ERNH3q/7t+yS2XerobW9Hcl9GilCLdUK2wg3mDDbvERqldFyAhK1Hf2o1GX7NA
YEYLimxAykMjXJ9JHk0R/2AAzdHMh/fxkGNId8Y7Fa4APglcUfbYXA+mdHzc+zY+6yJ/bguisdXx
JhnN4VZjEcY6KPzIE4V/v0m3LlRhohd/4qqSmx6TN0ABrB2upj3pMnnOG8XYySK+IhdsDGQs4Qaq
QxbkanXrchqAyS+O1Ig2hLloBwul1JYevB5IGsX0Zbsrd4wA74RhS4gtaPxYvCmurl+mxD2JSaXM
2KOKIEeTgqAc34TTlWfNiZ77iWW/h14bGeC0rRIYrZaGSg78+L0143mmI3+refU9RgkAvrYcXk1d
zmezce57pNunEdzZXhNMqA1nEFvNbeajIeP5qVTUi1vn49WYuuk2GvFX49HcAqYQRHb2IxwY7YYB
TR70xohPU3WhZZAFE/bhg1IjtbYJTJM6XrF0DiXkzwL3YnlEvEHfUKbevgihWCbWe6d38RFIVIA6
uaFq0ySLP1zdGhPHr5iGazKGxG0YTWc9quYApUm3BdPxk7HGfpkd82nSH2nmA2ls4gI/gvfQFwh0
dLd5SefsozdIL8Pd6RAowmrBnXf2sLRpXcpMubVvVOcXSsACC6X9moDt9IlQOA8eDQHymjEW7QWo
ZSgJSnq9ZB2V1TRf0aE1BqW/L/olfTvzbgEds4ryxmTvaXWO0iffZnmXnklRvRFUCU/cqlmXiOms
LsmsndIojyoXNJFk7VviOJiBahUqZpkikHEngx82IoiaKszWyxyK8IifN04Kgr1Dpx0g6fW2ud1Q
8EqEZMg6Toml34zNsLdLhdwVy0XlxxjYK1l8RsJ9QN9wrGETVSXDiU7EyNW4cKzst7wktyYtqzfV
y7qzvmwmtX53STvUwt1YUbTt9bQKLC7aKq8w5puN2LCiZDETgk3FwdnumjLnl/H0kfUshb1MQ6ir
YMmaKV0yLmXIG93O3lSekwZGKqh+2XaAKpe7JQ6HPd9BvETNcyd+y/bH5LXlVvUkUYNO/Rg5unef
tFce0RLB2Dj5HjgOdgihRQGkR7kZpqw9VHaU3pr5fiLq5VgUERO5kQVfyFREVYlN7ROal9OonHSW
XZpZzayC2+YqLR0IGpCtCYfiGC/o7Dp5iJuMdKdURTFuj0c94tSktQdBpMo+mQ55VK5q8PipG/pA
pyGYJBqD5qy/NHrRB61htVtDUbpd23KpED3VNK1Op9E6ssKmglr3v3Wz2NKfh04rXs181PZ2DjSj
6mfmWHAC/DDsFWZf/Rgwr8S0ZzLP1heaa6dXzTYt5Ae91ehgVFZ1wONEO306xHCa6s4abrLhjBpw
ulLD3L1bThmSQK27sUe9reRBPafQZ+1WD2AY4bjAPuhxsm1M+t4nT28YmPvsvjPsNhDMbndNFN2M
DlN9RCb7obKzTadBuqXVEZP0hRRkKopLUyTb1JV3qtPKS6435W1Ln4/QPuuQz8Yj6UCPqb2o7yfg
DzNIhY0pnJFWtuFA6UqQAmT4MDSnMTYt/7e9bZeQVzpMKY1T/WwjJEKkExJMEfM2LLJqYIo0qApd
v/XsH2junS1F8Ozg5HWxEXJ8hSZ3PeX6m7VI9dpBFJukR1CTthhp1cjFpM0g3XczRYkQ/npVMRSM
an7S3PG2pMxKz9L5Qdwsvo883c8YPaI22/Yaag+r6cjLKMC0iKOSJ0FBinNa9O92KY/0ExMoQLCy
quJTzc1DXT/XmvfTaUjzLrp9B9Q9Hdyf4VBCox59K36D4HE7xdMB8tzWfm48q9+U731sHRVit8fI
OMaWd8Pc9FZRzWOIdKsP21vck4dGqNvIwYbWpsqNwSSiM6gFE27YTHJHgOO+jd0NsJO9Mje7Vmn3
rT0/WyNUkTLRCXdY8DvUCLR5PpiGdW8s+hcXVpcFLMyN2utRVg+8kaC3XuxQooErsx8ZaVu6PJ8A
bQbqFfKFugrEQYEziNjMtB72eus6/OJI74tOAz1fWfXz8ia9Sp8IZDqME4XcZLjHA3Dt5ksSnqk9
lFqDAYuWYax5lh/XjLSGt1Ds73C+nDizf3cWCIkIm01a7eiNZZRqxKZXO0zhMXl1Juqf6qEto5eh
uYu8CgZZDj/sQsFrp2jwQOboqjbMT9u8ADVKIXdgB0Uco/WsO7z5auR1FOqNn5jZc22mh+XfZUHt
p5q8GRzGeGWKiLd+ABddbXqt2A0KBXt3tB1fHarcd3AQKG5Im88GBlOrywWCCy1fKoVbykRg4uJj
WXosiKMCgQtmwlbfsvQ4YjRuEXziKZ1Nb2/BrJr1GF+PbD9gNceua/k4Np/7UQ/aQnsbUcEOjbxe
rOxa/S6b/knZdDK9d0JNPy/Co8kaPxQ4lrP7w3Scl1Cgna3yRxQ8GA7lD2mOZ4XZdZzP16Kp9hTL
Id+XP41JvfS6TpQtE5aO+GNbJCgBp4didB/tqTD2SqS/OlF6Y0/GIdG6Y94TbTEFHVMcJvSBW8Im
HoBCVRpdtiJ7tKiDiduqYXCdw2qn5Ma0VRpY2khhWJFlG4T/qETKCvpn5XI1JNTpmoui5xcZcqZU
OtNDtWLx4GCqkKN3m0P3BUZRdlxOXXtlRpq3sXH8DIqv3PfVckHql7rT6fSrfsQtoivTGzHNQaWt
fZN7mQOkAbv4kLvTowtvzpHxyU67XdLqO6uzzkPRLjG3t2o93dJ5zDdZqRxatz7XDgVrlmGAGeBm
WNeUBl56a6WsQyKwwNubximX8Rt80DtIyc6k5VsYYLTSzXtb6V5l2l9xE9r0vfykintlKsWNZ+Oq
mMcz3/QaIfJhRPmvavmPCdakMrlny6w/Af82Wn6poTxIqaPSe2pVuW8IEmZ+t8gAKIfWRA5rF8+O
nmgzHmMn2Xq5d8IwvZlAOjN328E/4hdgTM3y/NKM7iEyQHoXqQvCa3rrBYRkbplFZu5kJt+kot7b
rnhHfgjg5ZBY3UcZxeTVGQ85/rhpKH+qCyBI6bZNLx9dfS/S7NZzCSdEnGRKllt5TipUfFcW6bJg
JPlY/tas8I7m0g+87p47/nDa+jniBjendoB19rHJ7F+tUCmh6u4T6NAnVZO/vFb5GbXTqaDeWYbq
tvSwZmnl1h4+Ih3iT9KyYOBkiazkrUyq99Zl8ibMcw6sBI31qxU+Av+iT6U2+6Y3j2Md3Zglstp+
UDYjJDh/hs9HPLG8Kw3YA9r0Wx+45AgWeylG6lOklDADhgnoaK9t6z7lUC6l4p0BiJ1gALwOdJi4
p22iqgcNa+D2e+uU5L3gmIRe+tCVAjYh+T9m2QPFL/YdTnxFZY1udQ/cMCL0Q9pWqcaASIkTMVEX
O202eS728LwOajvt4ZztjETzdS98SBJxTExtH+nTTWdxaiPvtLrLiDgQLXuFVNpJWBLpynJbPDh9
HeDZoIagyCvF/OGcKTTeujqzEYpjPaPPIBC0PMc12sgq6ygtd+IXBeVd3Zu38ZLswoJ3a2Wj5U/M
luqMAAm3sCnxp/c1d9c8xxJqeTo8wvFXniXPlWiSfYRjxU+TghrJQPoJTI86VR4bhk0/zKubqdFP
tWrsSs15nivOangp2MLVXTOJY6nZ59a7q5L6LrUM6cuqeJNGuXOShkXbfJmXBB/M6sNEUJJH0cmo
d7HdvHhjeVcboFitpGBlak40JpvKN6cYr+0AzUE5UJEDdgamFtufryaUCMdqaPdKK3+Qa3oHDGGG
vEuE0S3whiPxc3utHW6LJZnYAiSjyUBLWRqNNBTTJ3MonwqbOCqnv+6wV06EISeyeIVt8Zjk2oNZ
ja5fTzfki0AECPXGN2qIpHnCkqgEkwogM18menWIgZZloGkfWm4mdoLpEMAn5Zwt6mVDd67rvH0V
BgrPhjWYeW/BxWgwRIv8VomLq8RkxGX1p3pwYkn0ajyQ78arlnVMk80ryTliqPauBk2ViOZV7ZPH
yheNuY+4R/Sjc0Pp8Yygjcse81jL9LyJ5Q/XjuhEp8y0hnQjrW3R23dWE7bB8rcKdboWVCkKMkg2
CEjvgCHlTvmribogMdYT3xmiAxMnjgoR9INlfqqsaMlH+y1151RIY5vOJT3S6SXVhrueb9cxUGjF
1QhvylXrTxCugJB0jWTu+aWpi5uR9mw2A7oz+ottoxGt1y7JmG8S2nnOOC5xgfu6K996u3/29PZH
TmOvra092ox9VwZmXN3rVQLFTKWmZqPpLaZfZDf8jhO0oWr2HjpYEubGRMFrdPchkaCsvpBIhJKm
CXPEjZbgBSt498QqCjglM3ojvI0U5wHG2Z22+HYTIkmWViUzrPKhbR5mKEUtjijENQykWPb0UR5S
EzG+Fu8klWxfRhAyrG6YcW1QnmxIw+CJCEjcjoIKyR1WdxNqgxp4xQCGyxkeEvOHtIZbVq5MmLKS
Gdt0lxGk4xUPpUR5nPbogzHS+g6JmmoUBZZd3GKFfmt1OCNj228nI/+Vyuk0dp9RTV5D0z9nPRl9
RqbonLLZngYn14ZG3bTuwMUqCR3NkLoCPGPNJ8XD2DqRtzVt/dyZA/kwfXkpZX9Tci6fMpjlbTrW
KMx792Ragw9NXL2h6sysDgDZUNsHZ6a6XZbMsVCiIDF2f2ctGUmi1Q/Sm3sUY6EKixBIisbMyCrk
zjTI7m1Nlbqdx61OzrTGa5bwu5ROoO9ZwDw6+Jfc1aYjKwDf3fath54ua2ECSPmAfBSrn0un2ZLR
obMRX0oRPbIi+DkLwJK1TJpj11MyjzJj4zSkzBuuiGG34QTVaqjdtncJtVrfD6ZxsUmfkQ2aHM9Q
nmsvsziM0SOhjhczLJ5Dy6k47Kmk/dkpW9HW5iGpUsCoGSjZTNeYNxeeHxP3QatWBHQoXRJo5XOX
Zt6WxOQXvQzxaxbjsWHcakz71VJwfUuWejFzOTQBkRKY9b0FeRfXNrAX8vQaP0JSl0cqzVLJesql
9e/nVRP5vethWgKX1MXTjjJ7e/YJh/G2nqiPTdgbT2X2QZPhvRnOdG43nek8NRWJgkVMJIfDIUQG
oOoK+ajc0aZ0b8SWfe05FjOhpYcToaD3Cw/NtloDIxLRcIzK5F1UZN9OeXdEe6wzf6vMY5ppSH1B
lxlZ7W4jRQ3asJyukwlDqyTA1Cf+YKA4GP6wBqan6MYIupKNtRc4EUl/IXgyNXW/tHuTORQaRItu
Kz4PEgLL9AG53meyZDhlntx5sCw4U1sGNfsimvE3jA6Gu5e8LFkBlGihDehI5nMpkPPEloJjgDO5
aWiLtC7JmJOGzz8rXT3oXLrSEeKgEukNDMydSDnZmnlAJcjwlHdiy0pVjDks3eaSJMbjqJXPpPlF
5qWZsTRXxW1VoFjR/g9757XcupZs2S9CBbx5haMnRVISJb0g5DYM4T3w9XeAp7pOdUXc293vHRXB
oriPJIoAFlZmzjkmp6zWawjFAvKnJfNnVle6ma31NKrsQlgUN+pmLtLfTqTDuyROSBafIEHE9n3M
X8sBbYWgTQQ/qzt8V1/c4g7igKVWEqlw1XpooItBxJEgmCjf0sqS1afZLL8yuXE7U4CJSc4jkrYE
/lhzob5Gc9qmr52xtA5LIFYWITyhpPykJfOwFEYgJgbFw2gUa+vUxJCXGa4YCSsVu1jLIQAAuIYK
thkZOqgC0Tej8Yx36D0g/SWKkT2X942qaxs9lF6CmFBJWZA23LK1xXNxHEzMFwwM13JbsE0Yfyir
GF116ad+z10yrRkVpQgQxHv+Lln9BumAO4jSZUjiHxE1ejhV1zBRvuR6Au8HUCnIR/xY2vpuDq9K
TFFiGB7doRcIyr+Ix76F4qb0arQBaeI2LbZClSuZlrRgtzTsfM7GCMgef6wtmVQX1T1BQwZkN4D5
mMjClxGKW3jLF9hzDk0QO+rHI0Oum0630J718TeK6nNM128wL8xQXDJjfVGoEafO9TUc02c5605S
ELDziM5Fl+60Nij3Qytu6DD3VIlxxU2cFHg5bB0sgNupQKJ41+sNzekfvV3YhOGWKgmHRI71emi5
EuQDYPDPkP09cBLtTEb2auwrn0R5fpi0GfXhFwb+uxa0b6KonVoBy1WUpVeCs+968jPlv2FCQyNn
36i2tNMNbWdk0kEgTE9GjwD9F13x1B1rCdMvcWjrtB4/JRXvXzOR/SbFpL6hynPwElybOHJUo/xU
RkotC1aqTLueecy4nJyHcOiRR9TNDisohu6y/BViQrWYKdazDMQqOset8W711ssSjzlr6RKsgVNR
HNiMQPschezJFFRQhnW7gAy4Hfer6gWd6ikxegK16mitzygpu7H4TfNqI435U59PqIpaprIqwWCo
x/iEG4UpRQxuWW8iN8BkgdqLB2uRX/39pbB8+R+v/ceX//Ftj+/46wfEzQp0AaMnsCFNpl+BCki+
OPMR1hWemmDR3T10zDmzAkbM8wU2Pwi/RV73yPt4PPv74f/itfFhnghoixhDfN+0iyqU9FndRRaA
hvFfou+H0vvxpYXhcmPML7XY9e3uEXRDACs/wBxJHtIi0r/EYAmyfUjtH9prdSSz23s8/csY8Xg6
t9IpIATQ/7dsl4eU+2G++esZVNoCtBYKQqtdiWW1MbUOjenjbf719KHgf3wN735p2AW2UdbAcRfl
5kMr3y2CzcfD47XHs8c/GGaIJ+Xvf34I7Y2U4E/uFyBGVJMs98c/l/mrOvYtE00U4EzQym2rElqo
isi4HmaI//BG/P1aJlTCxuq+zLJ/IoLkJ8UvsNHrgiwrvJZmSDvOUOKvmfHNkfjwiQ0AHBCs+blL
fKs1UYrSfEtFljgTybgpD7934u6pUnkwqXvSBqgIUrDJtSzBm2aWSUXLA0I98dDCIg02oZmfelAO
WIemtVSLLK5TD+NrJM1FM2D5c/0AioXhx02QatkuRu0GYifd9hQByZKqYGRTAvGmn8DjWvdVqG+E
9P5HRH6rEA6/tbphOprjfDFJvt3KatDuoiLcilP1RWRlte7zADAa0/RmyI9NVXbHVq0sVlR9x5Sh
sGnOk7PYbwwyJHBtS/waGfCscOdgFlkGqZLJJXtSg1uVKTTHYspcPWsyOh+yCLVGPCuD1Bx7rT5I
BaqRudA3RGgVG/bh9osepOmBJGQbHL5y7GVFOU5tyNWvjLhj9NOslH+MjPxFvqU7ZtrdzXL1UMOi
WHFiP8XtaG4MSQn2dxCgQam4gTB+SBZtFLOUfxu5zQ55wf59ZvjSgS81+P/EHAO6BROf6t2i/Rsh
0yNm7XMYwbMMSpGfyI7KT3P8p+g0ze5rqFSEY9tJjzStBf3gaE3AFhebq4eXGAe5ARxKFJ6ZLo0H
DQKVG5WkPei02/JZGv1egoxDfW4cQCAaB3qkmzDOL3JYGbSyqmmvry1T/KPQIpgZsaFVtDBvy3Po
0smDmc6Nia1qNrv3ilKCPkDmSSXlZpRNRwlM7JRb0z5e3gmzJ4HpHNsbCb4WhkSzW42EUhA9g1bf
AiHGnchKj8TEvHG/E9e06Z7ZgHjichCZKKE0YaCSMZPjv4ow8SGg0xUcgbz21z8//kXLjMgFHcMH
s5tj3O24BLIhuykQd2Hb7IusYu+aFFe1Jh1DrY9BpJPuFryMI04SaNWV8it2yTMRl4c7dkPq6N0w
EuQAvcyGX/FaKGTYClb5YcjAWqSZrmw1X4a573ZZqgC6FvcabH5sy8O+YAADVNipqhRrakxGLvu8
pPI7bNd2rEB1NEIiDkQ8aYXR39RCXvf3tnFTUcY0HzSeFUWKowfsUw2BsJswHZ0ixpyfmz0TFKl/
JlYVp7t5HmJ4MNMwPQGfKmlobSlvbWUs2IK12utABrc53d8HgexcncJT1BvEtUhnQHyka0bbbEsQ
TwYaEcEDmHjc0uUpMw6IL9FbuL0lM0u5x9cSXELa0bbqjQq9YQ5+nOb391CxCTMy8aMry1VmZJY3
oBd3BWn3SG0LZuWPRm1nV5KakXs8XgKCd/B0oyzV4IaAfNhI+hMCasOxtNgX5GKEIIRxb8z6t05X
LuoMjYnTBsLhU0f4ILQkNBvpGMALutslSUNCHKNqFI5i1o4shCrdFdjSVS/cgpLJK1hMZrv3Yl1r
82cQcDnd+/piwhoYksuiuC3qZ6vN6Q4b+ctUZ64wKfsKSarXafrZlKJN2SbfqvREdtJEk5yZRWG2
HzmKD0Dbkz8ZlH7d+AuOC/45E5InYSTDCK0r03xZ3kmFr+hhCQw8IN6eOg8NSHKaZxGY1rAIbMn7
1OS9mLCjbORNxyBszKE2gAuzByBfjjSaHFCKHCUGsQ9UCWkG3g/AQ4ciJNM+bF1ANjnSWaApNChw
a2bVrxGqX0DQNEzg9C47hZ5kYl2nJh7XEUFpdp1rEpjKzz6S5FsHDk/RcFoaRriJO9z90124ScKx
Yn+G65MA4br6SSuJZbonpi76I5HvTQxTwQYxfSKno+zlnso4RCsmxGANA9GuCwpogdzWtF7sls28
XbaSjUIcicbITjbiwtPrDlTeSCcinprPxATBFJb5EmNLWWYxIQ9/zEbPd0aeI1Wj+LFDXSlOI+0E
WyaPz4ABt6bazS91U76gmPrq1eQ36X7AkGjkV00B/NNwzbqrPmV8WJlGUy+XketR8TMPGF/MMp7c
FLcOvbO29T9FLe/8ivZyqxM2PlUL9rUdT1I0dl6lM3zESFG697ui7bXPSFBmX6Oi5HCfylDS3gNN
+q2i+aQTarrJ9Rp98Yh1mwm9XUcWEa0DEVdWS69Ql9k20/SIlryqO/pDO2sxckYKmEAgBx3vpxnd
bObs0sPqnFJ6eoJcc/sNmM/UxuRZQvMN9W8VCun8LMzJhhUpwtKRHzW8eijIpWuksWcmTXZ00Pb0
UNmqddSqmA3S/Hck5dxukolymJWNlq5+SDQkOkWwF031qIYlyjcLhIHW1CqzM7RfWmR6hlx/oKu3
VnpZn2nLWmvFlE4xQ6laiy7pPYiJAdFlzxLDCzPrNZ0hE1k7UTRNW4qbJCpnG2EYaOtyAZjBQWIk
W2ROMw5bRen+wOp/hTXS87P1rQZSEo9I8pp2p0htfsKxf67QHrBRq91+EAOvDsRVlwRPdFlMvwor
us/t5LDaqCsSUOkDh9JXLYyDTbI81UKl/xZ0gG02pYM3yq0/itaP2KLJ7Dtc8fe7+A0dhj/BKNdq
rprEMaNxzFLaEyTB2LFeif4Sp8Bf5tStVXuTKQU7ISSrwEBeZ94Vl8GYvIu57/r3kXnTPRLMQ2SK
5gE2pisNquGIc6B6JHLf16JmTIyKFTijBmCx0MTT0qKo3xokRkEeoXnaHGSESdsk7I90X9KV1qHT
EQeyAarq/pV2nbBVG0yMjYqUq8ezluMghptptLx7mHwJ0oOQ6NWC8Gkt3v31yvLyXC9VQPSsKPyF
udh1ToA4bKfXFbeqsGxGH4vN7a8v0ZysalUa1hM8Jp8im+HisvmbQiYW92j3eKbTRF73GtR3LQq2
cWoh4Xw8nWsaziRfoNPPpdd8hmD1eP3xYPR4DpK8e+MrNOJDhEaDLO0mRBqBKTTdxSalS5spm4l+
KpdgvhHLOd+VTVO4sVCDDQtmSvtW1ysWFSIH5W5SbYPMOtsY5w/IqTnLVpXvWNx3UW4kHgdoX/LX
7+rloSLnCC+TcHu8dI/ItEZZstAjNZwhQ5PhqhE0T29ka22GcJYNudk9Hno4XM5Yaglg/W4t643g
GjVB70GeiNshVTUbtimxxqNMq6on6QqRf8gRRw8oIMPK+Q+ShDiwdg4JUsfCt0NbAiOGJZDzGrBY
WAvcuu5rLBfHriZ3vcwI5wA9iOGbcPkdckcRIxRSgQynmauJKPHgzcU7JSxi3iMMvGzkfEBFuhso
T5x8ZHCR1KadSoQc099mPKVO5Y7eQrlrxQ5FR0muhaIAgX/YSvpSrFy6C1BRMCTuZAAIKzIC9u1i
PMEhVe9yrZEdqQmX1SVkEPJ40SAfmVOKJnhswUERjdozc8D/xhTt7iZAYfXxC2M6bkCHC3D9u375
EMKRgQFesEMVWt2mjkX38d4T2k+7x7M25t4KQZC26lSfiAWMz3XPlSbV3zL0pI3FzDeV4xo8uLGB
lTj6YjXsIhU/S1WynxHm7tRmvIFYHN9kRvAu2Yr7Eq8CoCayebhtf8BbZrGq4N/UIdu5SV7i1kMf
flt6YKwN1870ccPvQkFDKWXSTdIJDZQIMLS1YRiRSgxuXIuxr57VSzCw15usahVH0DH75jXJEEKT
GetnJZLLHtcWwFUa5kaS/Hlo/P+/HeL/ZIdQqa7+JzvE5uczKv6dYib99R3/NENIkvQPUVX4n6Qy
ZtJV6V9mCLY1/6DekzRVtnTTwJXwvxhm1j+Qj1miQbCaxa1Qsv5ljVClf1iWZumirGiaBV9d+X/x
RhiSLON9+HeG2fIjRN6XZSrQ1yCv/O/eCEr0qtNAKx2lKenX4BOcIYpD+rUzQaxlnFL3pBFTosdD
Gbe9r4cRwgBswSmsQuRYy9PHQ9Igi2oSFMQP9+rj4eFqHRdr6+PLYkwGzM9ptMB447WyuFQfD3/7
V//tNQEyaBiwKhCQ9c+k+od99ZFZLzeL2VmtzdIJjKBiZ7s4mR/sg8dT0k5QsUDoddTiNlfEiURC
jY5suRXgf13rBZ4GFZWu1VbH0YIeakUZynOTe2pjLN5odWm16Pgd/dbMDlGTseKNDFYsegKgLFks
c53Id8vYNBOw6Vyn4lqsjhFjNqaasIyEXpL8Sm6eBI2XHin1qmBw6w+r8jKFSu8LBu8pTMyXbrI2
hgy8EUnNRpFnRtENKiNtAZ+Ms4XN+vG0eXAe5IX7oEije+eeha2R9/kw7T6exXFhbNDjVmk4bx8P
0gyORhzi09iT2RvX0zqkc7e91/SL6c5WYRCvlxlmWuq9L+mQOT6T+L4Dq2+LbWNsZMJfSmR8gP1h
UKvGuFFD9ZplceWiTPvLss06m2+xyKsO+yPzL3+tsrQGHw8PH+zfX06LG9clAeI8mlL3bwbbh0/7
4Y19mLUfz2RT1te4Zv9y/j7e+ePBeDQklwdh1pH5ZSot7z7tGP4vPvIElnN4X8kEWV5nGyECGhaD
sUSYONVZ2QNXlhh1v8jalTCr8acWXebrKOeKllGx3/bw6XyJgZyd+iQMOQKZ3VgJPvGpVcK1kvGR
dBeeWd0KX2X22iMWImcBv4x4wrhiD40f6LvG2N2lQ8Up/3b/I7mMYm7FIYq9RPOW5L77pmcQs4Rm
zCdlZPr+U2ggy9Y1krL6TmDhZJdom9stOLjBqQgzdRr4nYgaHTzd/Wb+El8w5TH/UtEiXRg0Gr1t
2RGxe6DBMbgwi2X0bSGHq92ZiCiVVEb0g1s19/Tf5IneLuo5Gdk9komIMaudX/MrYHT9Ve8Y+y4f
G+MXjSpYZZblxuo2HQgF429FZmmtmXfhbaeoGEabFLc6PJbWV/mTeagU+lP/HJ/1V8EiKcdr9+0V
2wGfBHpmXDzdSq0cGUW7fJgWLY8d74pzydT+wuvlOyYK7/O+gZK9E47ZyNTDLt+ZhzMgTmlb9LR7
XST3iergLZlBv9vqtoH126+m+AmtJjTY6bfTgZF/Jxk5CAyZbP2+KSpn/haZW7aMyuHg2y3Ja1h5
LEf8LJGpI/lIveY4RuxPHaD6obxFSgPmd9zlT/KLcsvo4GusITYaswQm8hlDLoKH8hps501fe2Lu
KWyUgfRxbV5Kc43OkUELuB0xYxDkpVd9T0Xa3vIv4yV/tbz0lAy2PngEY1j1OzlIxhpRjsBRxGMb
rGi8AFgxWZH6b0N2cKmZq/hAGJf4NFUu4ULoqc1nZS+86ZHDH8Npq36qv+MzAyF8OdtyA2eHJNWY
ag89tJv+FA10NPJcV8k3oC9RYaLrZgdZYaVYq694N+hKkSB9vhfXfl+9jk/yB+O++o2R0GA5nGz9
3ixpw9kUVymSM4fS3Wo8Tigt9eFJ4TivjF2L01N3wo9658UbEZ3UM6IRbMkk/aEixxREg8+D1BC5
8x9ri1SzsWXfbDzDIZ7rj/VNIbFrftUfZat9xj8W7HF7gvF8DZG82th5svmFFL8R5N/gisWufGqQ
mrSOdKOvVDnWloYf0zaMROopXweb/jTlbHedQWccZDef8mdWeEW6NjkfMjIFvOinanxAnKX70x9Q
CvQHlE36Td1jBWTM1h8sl9kSfEhk4K5ByfsWk3DnpXAUHaSUOJHc+rk6tDO1GmsG4qK1+YeolOlV
nL2cfkj71ijvrB3BRASNPeo/KjM346JFHk9qGjYb+RPLc7Gl/cStJ+XHgRhHAVi/IwlEt/jThiud
rBAb/cFFilw+8+YT0Y4vfRW/FksoMs41KHS2jD1LFPFyb9OLtod3zLKIqdpTNwONClTSjvYSv5Pa
PfjFitVy+OgJstmUT0mLrJToX9I4iPRyg+AoipvyOdgSepC36/RJ+EYAzfEdBI9Dz7WXP2MH5xfK
scPvGffda0CEX40agB6iawk+Cdo1yFFSeRBPjjutcwCB5dzoWHekbfqMTrdHHyR44SdNnAgPQ+1F
oOqZtiSkMHn6mcv7nB2SL0zE1nd4IRVROxkqC4jya+K3kTU7Qrk3vhX9S1Id7gyQrwyNR3gSzGcJ
2+zQeO0N4aOZMKSPftHs62/p2r4FB4vG0vQERhI6Yfg6iKuseNUIdCdiqajt+5JYs2ql16kk/fTc
jCdD/IPjoEPgFDksHnHmBSrON7IEfrNkLWKjQOt2Ht9KvKELQsA2rvM16D/k5neRKHP1YheTDV/h
EirttLEAQZOikD3xM1RAkeLooedksTCiZckIyUMJ7YRSyeLIuGnwEdHZxQSJPxGX2p90w//Qu/jB
6PGHsf6LK/Zm2+g7pGNhP6O1OIfp2109YOrk7bbOfBg2TvBWb/H3xdz6dmLl43Ao8vUYfpO7R3Pn
nm1yGoCdj/pRztaz6MuFJ0VPRU1jFPP8oR9WvD1myc3kxtmGnECiQGZE5ja62tZdyk37hZYGbIGE
ZcxVm7NBfLRU7u7v1lbZJhd9N63Vo3KaT8GLueWMhhmxE96M1qtYYu5M9HHMvvEWaAXXDWIxN5L8
XDmWTQpC21syTOJjLl9lpDwaFD4nuBB4/Vz46Ix8pPbpBpFzzNwffWB7vI/YpQ40+acdU2n/ldKe
I6j9SNG3SkKCvIYKCJWwgP9SOybosRidbQidMN7pF2uw42ZHVV4h5V+yL3BvsYlE7YrxhBCHVSV5
9LDlajUkzyTPd9pBIg8IxHR60AkRyR2ZZKj0jHEIz/0dMj1n14WF6GX5UTSRThFyZXa3trXBl1y5
9YvwpFYrSaclzUCEGSbKQzv5je9nOAc8xZSUT6sWC4G8Awk5YGnr3Lu+Qu1Iu7aqELLtrPurMaxh
ytNOxWIff6u38mC9Z6adn3kV+2ewi3YjDmV2Go55I6WJt3SRqZntaT+uzC/1ho9ln16mxqWbWTnt
H8Fw6yNeRgyMq7Zz+5XsWivFyz/as7Dqz7MXPgnStts0p2GnvFfrs46M/rf+GI9MkMxTyc+YvWin
rnN8Pi5smGQ4EGH4Rk5R8FwX4AUcc8dnRCN2QiIt2PG1L5xmSTJYx4QUDxu0KP39VXliXECGUyfT
yXABANYr8ct6F28doubBq19wUdPr81PM1Ndpx16Jd7Fiz65Nq05fiZGdbim7dSc5q7v0DBTjVr/w
+fPLYpKpMBHb9ZEbB912p9g0z8MzDRjO2NKdS0RIoCyO+dZ4lV7m32j0lBgo6YFZ9JYyAEQECR6i
7IXf3VP5qfo1EXxLY5ZzyBUR5Ae2wUT/0m3Cq/Bs/HDi1CvpRWxviJC0V0lZ0UOGhkARoYs3c77C
QxV5J5/LIPwVHyGqAhIfa+ww+IqLlebQMzEUHyX5/e5jzd7XDiep2LPC0zP6SM6tikzTbzqPuFvR
LzpPvF9i3ev6lY6Rm6i5jLa0r3wS0V7AA/n0mupU/HCftpipZL7yWjPuWBU/zM5X7bFrN5gyoeJT
VVWn9kX8yoiVfSOTWYRZ6iP5YmzYNAdk78HsZwO726f+Ul9q+SDFTn9RipUFGuU9HmzGlOauIm3R
6Sy/ut6/+eMrxRtO/AJMYmHqWPG2AuTpMIOBfS/w/cYRzLEQbzvTJsm4sflPC6YJ0jq/qO0mNeiK
I8FECWQnH1PjBMf7KbjxjjqUs3Ps5OGpB6ufu0j1KZusPxrb88VV5ZTqGflJHV+N8mvM1t1PlYN4
e0sZXytuh9HdZzchnYYNn3mGMnc/zLRGmeUuYwjMlXatzKpLWYbvYmmmKgPu8bLbIJ4wt48H4L3W
dnEMmGb9EShpv+0jizFx1/3z2eO1x0Oo8q+WCMPeNtHApSQj4NnTHaUNErdG0mmPjA3Z7VMu4w0E
k/R4NiyUtcezJaWdWeryL6naIJpK+91oiTHGo+VbRk1p8/V/+92kjdH304kjbrW1kWDDuQtvVR32
QLTYKWoLCe3Bu+2WX/jg3dKqP94JZV4RgrXNeyxt6jwRdJ7XW9IEuO0/nioldf6UZoMjP+ksty2Z
D7fwt/iNZRrKjnigRGtYHp0YslK90upVFjrMXhF5dQ16Z5fUArbNVCnDLz65Xb1W1E1vbEnvzL90
yTb3VDxJazO3o5IAcPZOQARDPWNfYCgn3G6wITsdelI/RkdIENqt+KGqfuwOvW048lW/KgcCQ4pk
J5g+/WUao7LhZb/5bXoSvJa9qJXBm7bZf94YAwZ74qYO3bv8ToE07/jrjwndQFtw2rVuW+cpcjtf
fe8O1QdVZzgAcMXA68aog0w004BO7f5WYZx6R6fwJH3o1/ZLmNzwlxAMPmj1vViBgZXvLsd+quxU
8xhPyr/9T/JEkUrcnvZlutoZ+R7SwXt00Y70MMev3M83bDwgz5T7do+YfOYq/CMg+X0jE+g38qWP
hH3fu3GmCc5HhzDymPywKabSI7U8eG9+i48KzlDjJDijjJW048PDykG9w7eF9D5ozFq2/FpfAR0w
QItKl26jtkfRxv3vjF2WgTP74QPCwoldbORzuMvWnjAE2/laOwNdPgxIIo8TUY6Y0AgFgW892eLP
gHaQUFVSkE5tsh6Jk1s0xTifrYLQep9v4kfNl8oFW0oKu4PZEsGBDZehSJ1ksgc/3HNWlomTfyWA
awevv0V8nCB5b4L3PToj61i8D55JX3fuG30zi/b9ECDf9xo/3irrumMSbXer9kvmEEBddyrFmcEl
rXFxNo71hYxYuLaRl/H9a164CBeITfeDusDJub9fqJ+VHX0UaSexsFwx36l2L+F3cYvBS0yOK0wQ
4yLCfsDxgHTqp1ynt5oQQu5qOHGoHGVcJ171goNKctVtuIPQdkZPgz1+WFXEQtOS8zmNiKnhJRIS
lRVGSRZb6yBu8KiP6+4lOWmFa9yqLWNz5Lun4iO6MghQCnf6AY18DmAjJ074QgAKFAqOi+X1X8wV
FY7ybRooLfXYk38AP5RUVIJDhc/fAes7Y0t9lTf1erxxNKqV5ZengIbQu6za9xeMptmB6qVbNoHr
+EMtfYtC4M4aXPiEbUoXNudnQi/BLXDYyZtKG4TiDgpB1JqLWWytSvS77LYh7NTW1UtH+4kbZwZT
ipCi8zJTui62lE/jQDmQmX9GQlMFYnU3ArX7N5s/ylN9VW6WZpmEPp0pqQc1bVhif5ayS0Xu+yr+
wYve76kjxdAZPuZ90H+i9EENEXOfaHgTK71y0JlSDOFI7D61rwyDJi4LkLhbeiMGiWvhdfGJ3Xzx
ddyUWE5WWIhFaT2SFC+62OZzUqi5xumD3fJ3hVgUgsyZioou1tXxS0KYs2OstPRbGqf5WM6iD/OX
LgLkjisnBpB9LkMaQBzw7kxXQHij+Na+OEkioBaQjJ3qQ5ld7auZzhk6lsRPaUi8db8scdF7iQb9
7haQCrtd/9QcEciTVtbfSnmd1CySvC+aExv9POguXa7kafjA0k0rQw8d+liTdsOtKABlrzzxN629
5mPCwsuHNhxwiAF2MkMHB5j5p6H/lfr4GrIPxogIKbOVQNsnjLfDwaKYNtzmKzD9Jej3QO549jq7
3So5GUQUk2Vxyz6sy6Qds7s3kIMkOWl6Tu/PASvTLSSiB89ZvQqHQzMubZZlcJccCTcFuGV44T4Q
fPkqag5DzkvBokfhQNOBPgFJPdV+vvVP4EfXwXVyWw4nwt4zbS1nbD2Obv1zP3ORhMrV0LhxHmaF
ubOfTStQjBajFt2GivMC5eCMXDQD02ZPL9kZwUR1KIdXul7ciQLtKbLYKnjccuovwzOOdNAYlt24
dlvRxkNz0p+mp8Ii2BZetJPvGzYLha1v8UW5nE3Ljzvj7+A4At6cXpaVAoTAlSPPJSfcmJ+Z50Vv
zwprcjF+cddo8FUlLDcY8DtW3l3xcj8MT8aHSkKyA6VF/B3VdcclB9Hiq9Pcu+KLEYHl26z0TTqh
sT8adsE2Al8AuxjCxUr2i5tC+H183hwY1RPPPYuA+e6KohO1q8wutB11drAi3rP0NcmJUQ9hhTPw
amyjYk22ZA2ij+JTbdxqQni3ooVl/nKrNQcnnlZC+qYnO+5QrKKcWEhNDIlS026fh4v823KYr1xu
APwIEaIlTu8ugTIv+wEsscHjF6oqrnMb8jqYuzsBqJgujsjrqP2ZVHdc1nb+CXuwZBLw1nAyvk0f
w4ErjQUb9XsC9AAbh3RIkxdR2+GUSDf1htH6xEyX06nYUKHyWQl4CmR/MLx5zVUrOAG5pLgzl4Ve
ob7lvfN5q9dmWHNd6LAB0envlA9t9AzCEjOggxvAeHe4/KNvZqeOs/En9iiPfYZ/uP7vGaaJZ33y
jHo9oZNsvLpzSBVhBbkufzMrS+XR6+R0tDnFIr5Ya1+wTWh+csCD/hCV69B4ugOtIKOtoarktn1f
NkZC4MSFg2o0lT3G6cuJAtjH8tv0DJoJaJPdDQduG3XlxdTJgaPnvnVk+bUHT3/tWbXYQ8m71PK5
7oZfqbku4Vo91eVRfOGmSFOwo0r6Kc5NuCFW0o+1Jw6KclNfwnP4ov5obP+P/a5HA3tDZY2x1w7X
FgAPer+u9J08hbtmdPpigyuda1TlBguUbkVfBLGB+FJwYQIK5JS4Db/svQDBtAyHnJauz0UNnfok
fU29R2Ny/hr5KNjOndtnDRvRK1LpwUVIGJwbFpKlHX2nWiw2Sen6w6V50bfZ5/0ievpHhfsyQmRu
14+GfjdspBsIgj9WvSbjWvIjh7FOvhHG77JYE5+zNj9ZflVOyxdukli1xSsfbEAMMR/vL3txcmBa
qjgIYOVB+OSWft+iz9+ah/JNwr36ByDWVPuz+dK2g52Q0C2u6NjcOYZOsGUQn/OSujRWgRtaHT0d
FIhO/GEYTNzY7cHuq+EOdu7wAo74NeMKYINHhDArVb7GlJLtSHrVydDx2ZNhJxdx9Hj0geljIpaS
t+Ne/sOqC9ET0qBwCnecZe01/1E9QuHy2h05E2x4A+cWgNkvzglWcL10ljSVZDsz/Bh+0W5tk6fq
Eq45W795kzB9mnZPs7TEPN3Y1TbYqGzdVmh1Zcr2D/O1OqoegT6r1M/RnZGTInN60tTp/nBbtlIH
S8ELWy9td6co2aZ76aTNpHYgi+E/Ulw25xfWqFpZy5KfMiAD9qMt24yAhGFzH5XUPX4LxKPYU9r1
X9YXFydmxf7GySL/yK3L52djfn8NtiiPOftfxhtRDVxQLh/fz0f6PO/ra/PCopjQP6F/8xyzTfDk
jfo+f1m3uVlNL3dyoj+4L2nqCbBINH1zo2H7H+yVj6ByI31nfrM7ESIHKHKdbEiTYPvwrJ1LGjrX
O85V1BqcbnsCLzknb/26+02pe7bp6X6A5/Om1XaxSYlk2+c71fAQIFLuQaZoUZfXzFtseUPQ4gEE
LpuaNWHapyJnB655ySvZaR7Xzj72lLXl50/WblyPl+FNWpl7PKslxRIK42XnAG+BXTxR1j5Ho7YD
UtohgrBpx132hfO7v7JGNsu6YadfZO5MPdo2fL2UT/ScTYS4VGOsfOwmS4/EY85wFTzZXluh12Ic
8CySjzO6YuvR1FdMF0QN4Vdy5yC7nEDPecBylpCd1DevXWfnOxPoUo573r7jVusRyrnyaXbMdWds
J+WlZGG904ui27AlY1OQ16nksUGEffctbett+zE8942vDa78BhzL5aCzYyYDXqM4PFH1sTG94GqS
PtDXbIoXKr4dA4ENhQWBdaxEh/SI1X6Jo4dVwDVyt5t3kU4ri364hvTGuSN8gmF9G/9AZx8KWzhU
b0Lrd9/tK+4pa1in56olsRgZlq29mjvxi8YVOajqTdjWpO1dxteh9rTWp3VR/CTskHhXdPOBj5Ti
ulW2+gw12ZbJq6bR1HDAvRJWV+QBxmz+i67z2m0c2tL0ExFgDrcSKVJZsmxZ9g3hUMWcM59+PurM
dDUaPUDBsIJVkkjuvdb6EzBevirHtXxo8XbrGKd8auFaPDD3IZh7PpBg7Zq36hEwUQKCohiHtZcx
jGFM8qImnz2fKNoOj2i4adguTWu4eCGz+QOT9B+PKF8mQi9P6e5qjcEB+EXnr0zJnhiRs4x4aLeE
33Zt/FXugB5+4GSBqwGxSV50UeajlNoNp8U66NaV+dZ0btlsYAmGtMEpqhYEbLwfNmgbOo6H/FbE
7y2H+blmovhTrqR18EAcg3vWzGSafNh6RXYVErDxRcJSyqfSWHEV0MPPL9MZDay+DKWKi/kz1B5P
pi9IJ4JwnOTIqg2jHjQj+J02cAk3YIuX6gQhM1jB19qUu4yLh1KZjSQ4ak65Kb66u/bdHuJ+lWV2
8CUySq6X5Tf5W0yr7G/7YY7LRgXWp7vNrtljOQc59K/yii/Sa7Mb1j0N//Sp/h1x8IkIqF2w0XDd
hZ5mbrjS+m3y4gsXbHO6asE4Z39Xixfy1HjFkBQkgjYQCa8AJCUOG5P/zhX8nZns0PRpKkICsgzW
RN2kPclP2GqtomXPepO+oebmpidZLqAl1pSYQQ1wik1sqR/QyaoZ0G0NTFRjQevmgSsvdQSYKIzn
bo2WsHpRKcrRhoHRPZR+B2qKW1kx2g1BLcxmRtv8ojj2T/q0WoT122FHQQBeSONn91wAP/lHxmyN
yM9wl1tXTXOj9K559U2yNpNJAbOKfzBkWbYsG13dV8v0vF6lRGGDBqdnAI7BYigN+unRuGDbw7V4
ijcwu8Rj8CmzjlHdOzJ0ZI+jRwWcXAkjwt6GdzCbq+yKxJz5p7wKsw3bmdMdw3OsHRvUGrBWqUEx
eVkHLkv2iY9LZRw/qJYzHCEwjJkLjxrN+jLesC7O78lvoDuc6tkhWROe/MEkwMAKm9aLMVN2HQ/B
Cfi0fcVyyUSEa7kkw90QtqfWR42uj4FJ/F4lJy7poeATOMKf4cf8YJOTNXvZkHrPotj4RO7N9s0O
l+k2i2t/Q6D6J7sSSzdujZ+CkDyC6jeTjCnOAVa27moPlMkQD9lhuZKSDVj/OCGkddrazqcNJ+2y
VnPwKXtf7aregCaDl0FhllbtDxuoskYT91aYDt5WlGnFMUts8Q4j9SywHMkgUzO1TTUg/HViAcsX
u6AP40rjvBZW4Rui7ltiorxzYAGauRd+pphdXsq3ovAMgaAAJtuOFDOzw82NeLzLNNytGEd/amcW
CooN3sqm+06Y87hEy1HSciFgt+A0x+mYb7WV4DE64lygssOW64257BTZC3X3ZlywDtHO8o7tUb3j
ybNp3vFNKAWvwK7uTYbQHTO3PUQMjRPGUvhUUYvdgvt8k0iTUj7xj255g8AQQFmeyZw8c4yWbJ41
qVULUmXo2yDczAip4aKEn/qJMNUd2XVdvK4fEWSD+K1a3mv0NaZrf+3zTyFA2+2nC4A5gNHQbXTD
ZmRJuaEC+qoHwFMsida+A4z16IAp36SLsM3O1Wv6wqaOOQfSIhsL0F8Ao5h+FBuFLYADpilechPV
c7wbznqLXdY6/eO/i++YTKcU3tvqI3fjnWzPDlMd5Ythd/vJ/L/cEWsMt13e15+54zvCtn2Lbnwc
1fYlB5RD2YZbRJyM3Pjc4TE4j8fchZcPnhIvCB0aR04aarv0tX7l0hxfOclY8ORqo92Uh8nCfR67
lbS1WswbDn3xITLCuOsMYwjeHh1on+kIJrs2Whu4u/yTK/uazANmQmBlbNF895Q7mddMHkqTFAeo
ZEPMsMbyMti4xBXJLkbHVB4lJD/Gtivhajqd6s4jWAZ6HifzN3rC2b+C8Q3+MMqu2a3T3LGS95Rg
hRZ7RuEkHdlY6mkH9MW3ZzzxuFizsV5JDPDolfJR/4lu2feYr/M/AMJXXp4zZjkIO7KsDFR1NErv
zb7+U4ucImzpK+MQv5Uk0L+Y4vLplP6JLDHaqlZAgPBsMaLBQJz4RoF6CF/89fAu77HVPupnaEJr
cW++gB2O2Pv8wlbGzRW8m/R6BkoYA+31ff81/SQS1+Aq/gvOsW1P9bhqSQSP3WG4B91JUhyFIi1x
8mvw6FFVM9k1joYLN/wmUtuqAJ3u3NlKZ1NuZGB2Ld3savqO3mkq/MytUSqB6ACeON0O919eXP42
92WwDq/lW5qtkMJsWR1E/Fiw6jtYBfRTD4mO5HAZVHalUAOrl+CP9DKBN/+YJOiuoUW8pX8EprcF
Ywlbfuf/6zd8dmZWx+Zd9JQ3IEXBLm7Ch/4yfgSxJ21lzcXP+wfVfvSLHPzO4E57E4ItyiwXbPHN
IJEBXO9W70L0te/BjUVBFxciGlEUJTEF5+BkHgcPnKEkRAcfJ2mNUcpFcoef5NICvgmXTlxxxpdv
yocKyBPdUtUu38xv5Jcaw5999wp4MuMmiiWIa0ar6ZXXaK/1VfxW98kZ3Zlck8xtU+HBRxnv82ft
KsECtTYMGpiL3gCZNUJFHdhv8gOn9Vv4yWkX3ESGzWvzDORTTnZ2+PqirU6YMHijm1CD/TGGVftW
MRRaQ0s+8x6jm8qCd4vf5hvcAAyaOlbwAn+xLcpptJXVt8XfWIe/KV+odUjdYB2wcMJdABu9Zb4N
rAxwC2/KSf9MN30TXpv9UiGPbLwQAVZQSN4YWO7bU3bWT4LNIY0/CeDr9tGmfimv1la7JHZ1GV31
G7dbZVhBC9nLnnYxLad9RO9cuuEOK7Nrehps0EWI0WLkwHthLE/ZebWlbe5G/VreCFA6DA8eHmMW
BvMvCotHuXyI7r397E86nxb49ncZ2eKgfQClnO1wL2DAw/dMux6u8jfVS1/0wDlofytI/oyvPbQB
Ednh8eqXWQxhtri+ddoKegdEN05fiDdMHQARjd18VeStfqbETKpXayfuM5ZPtp7qwHlZ7tK3IrKN
L/2b+zosQf8sgYkovT9i6DRU9u/1UbYlKraIisiu5MvQOjFIzYR+ET4dOuwVn1ANXIXOtiLbdoWR
CqeI+Fpf4X0KQG501NjpxF9U76Xy2lMkzY4ku3jTWtpK/KkOvBJkWZNkXPwt7sMN7wBeJ8LIuwHv
VPd+aGMa+pq9opZg8JKvCuJimWxDxLy1R2GXvHZbWFT6E+Wna3yRD+FkD1sq9ZKlj7fIjkmDGHrm
OxA2thX5UfpgrvtnpKo6BPf8sFDEAhuPKn/aWufqK9xyac3MUx9wQsBtsIDrVulBYLuHPueU1tmH
EQsf7l4/ML9CPQCHnXV7fFSgu0yndsEdRodw0K9MBVoG8J/sdK8JabpXiGVXaK7X9qN6F+2aOjrd
lF+s2JjGIIBROH2UMzsIO42+gzWkVtDQGISvKTSl6hjg6XulyjYuBEkQZldQHtfX6bW5aZdhX7tp
so1UPE1W4712WWDOnbohVP41Dbb6SYRAws7M+GP+EdC12JBiCPRAdr0SNnAeGbNQ9U4hLi3u5Fo2
K8GjNuzxDtZd3+O7hXsIpF4m/ivrDSsWk/LLCexu90j9Yx7aBnUtE2PutZApESy3mv5G1tp6xK80
DC0HMnBTmianutSnmJqDtqZaI7QsZCplJ/ttv+hUo96NT9anfyPmjiVRrLdtZoeih/MI9aQ/7PPy
FIue/qP/JLjH81XxJR4MA6MmDxg9etBTdQ+kgePk6ABX4tmg2M3WyWVAZeQVt9jLTwoXZrc2voQL
O12mnDPyMOGwKJxcKv3U4GF71A6elb9E6XVQPD/ENgZ60rr/U4H/vVND4BxCmVEwxrIrZitvwc+Y
OLLPmGPN5cNKnZpORqZ96VTSekzcDoNajLto9VT8Ila1BFvW4yyrC6bL4K4Mr8CakK5CiDoW+9Zd
p5+8Fu57E/eztPSOru+Mj0xySnf4jvItxtIQsvcaAb9oj3tHyYESlgV5xkda4zM7GZs1Mg1sx26T
1/4ZXVRRXEH9gi1or817AkU18MLigOAGH9OQCF7Fw8QVdRY0KlY+DPULSHwGTdta+pl2ITqNNdHa
7Ed0N8wtg3WD7Rh7VQVRJmZoPtzH9mxsTWDT3kO2nY0H9mlg6U3AgoP5//QSEF0/7ipIEPpO7jZU
JLzhLH1IPpTRciXgRR73WxR9EpsKYAS1tbx8/ZXsJGfs6Il57cdrW5DAepazY1Z6mMpLIw4A9izc
hWE79JclgBu0CwyyAJjYjf1RSb8nfaeakMXuk8m4JvcoS6jLqIUoElQOL8MQSnbKbtkxow1rJYdj
juHqHSxsdiHVEdeGcqi3dd2Gdpc+1BfrAj2pw9W/XbcA1oUnCCsKo7zcSMVXoG6b8aCNcDjuLMyR
vu3f9O/+8gT2uwXt/4fzP2/igwn5JcOt9N8DoRks05EaPhx/gGobH56s9gcXIev2ed/k6+rGaI0L
qQDW1jRFh5BhWHANV0IpMJQjyJaYz2DoGKXwm1HmHdFOkrat6gM+G/SKz7ueD8q4Y9tNy2j7eZ80
5zyMW133nz+zagwNqspykbYxMlgyGsUx+pWGhWv/vK9eHqgSqPbPH9MSp/b87d8Dz+f9509MtVss
IqOeKHEVeOv5pIxkIFa85YWeT8USlsYklpMdnjr1Oei3Y0k3rk4QVTrfU3izkk60bz00xYZgWXeC
AyTHbYvnnz7Zeu5Eb0k3Hetguo5+0yLy46gVmaKd9Tw6p2n4ZSnZi6IKX7LYtySRqmQkAG9EybSN
hNipuV47/zzmo+KGBZY5ZfrwCRFCMZSOmxQ+XRL0ozu3DdmhcUGTxwTBwqRPS6HFTkos2oYg0dKY
Bm1yB080VeKTECWPrC+GbR9Rn6I4YevT2Tf1LgK4arrRy3SQ7Wj4KsRC3qs+tCgcrSZTdTgq2zjn
O9LEftNIJhrjltHocMlaWdpbGugDiolfUwSLN5VNiXp7wqTKrKdPVCHNKp0pODrslHApdBUhoDBK
IyDLCH6nBtuiIaHAmTpojc3ARpg0DJsHcdymRfjoY5moBrYYhCQ+8EBnlSUqSixqohhrzZQ+QkMO
DOW7gnhpYWSuRZC8ZjWGTNf3x0DHgUGEzqwjQ8eucTPP4OVlSKSWPBu/caZ9YTGV2GlEcm+BtYNm
wEwYTbgvOLZtY9gUqgG01yuSZBPmxIIniCUSXWHI6VjPGARzOVfulP+aYx47xGMRY/1CikPbwBar
e9qAeArsUZ0Hm6gm/nwRXUbhPar7/MUv8CTCGvyKVQKum4o2HYyQiKw8m5nENWm2a7TvcfK0XCDj
lTVwKnCO4yt3GuwmV1KUzk6UdQ9fDMttmf0VY5gPaN5pmsZ0WM2JtrPAAnpED5HEzKFGiXyKiSnp
2mWtSfOvqEJtIZ3iErOEgTT4VTG3dOSJ8YmjROvKvv5thfORACiGUqYE81jEnTOCXpvwiQKV2aaM
VyS2GJiYpoXvoRmm6OVS2xpK5xT9OHrtNMPmxgVKyMAUFb24V5yJjjRIzCEx1JFlyJEJi1lspn+x
H633pTkhmWcmYkYTC3TO9eEPoQhPQwXkSaldjU+WwPKvmgW/MapyN0/Z2xJ861cyp2y7RItUQn+Y
zYlQQYWrJKYaUOMG73v2gpIJWtUCENWqLiAg1VkM5PRLw5Tekev4YUQyhZwP19kob2JCS9ALOXPl
HlRVZG4YxGxtsWLdOhXLZ6VMNLtmKYvLTMOKCSb/cPE5kWy/ZxiBzbddlZicStgOb/K/g5B0Bylh
5VZlxba6ioo8yiJXx/ts11HSxH4wuv5cJOsK0m0hq/AMsXAf21R057WvsaEWfVogqtX3Ol9AXzE9
zFDjowdmCh7gUuqZMhT/uY4PXUShkjVUfXmZXIfgK2rGnUQ6GUREk0GIGhCVZa4nFRgiSgbMNnsg
0ih4hAWQcmGk0qqQE3dSmm4dYYvuyp2abxqsZZiBAf73OcP/elYjGuDkvZ7nu5pcxhJoqgVDHJMJ
8nPHGRwuKlSBIVYB8BlZgp0lk3g11Kw9FzItTDL+iIb4MY4c60IjxUSYEgda9ndT0Nvv/BBjCnlS
zqbKyFFQ7zmp6VQTCwVoAnCJRci2WQ4HV6tfxkxQPxLGjbICVmkwCw7CfpOqwm6giJAxA1gZjdnu
kj76xOQidhDR7TGgNmBFLlmFPQDpGCBL8GGJRFN1taSWMMQ43RcKMDEJInCoJAUv76qoN7kwnWXc
imUdfyOs22l7amWxjcshvzMzNMbCoGSI5g2JNchvjPCcS4F8EuXuUcvdW4F3VtHhW9mOIm28wXwi
JJfglJU0oBqg/awhAhYThu10c8ZQlrwu65ss+C+CH4BTVEKyg4uIgnkfatQXsQVIbh18lsjCfIgJ
Y0o/w6JSR6EgxVPrIb53BD19s8ZFrqB3n60Z+lvRoBwe9O9Uz/5MrW6RGT30eHYwgyf3RDdkO/Gh
lshyFhIxL0l4M0M1t6SCDAuVfqkbGGnJASGRQXeNyibE1cS6q8ViHZgyp+AygynXjBBFzNkOOMth
+q2bAH0PiPOQx/o2NTd9AN8wFxscLqLhLnYvExaGTfGyvMWdb4ScVKEuuMrkE/OnaJwn6T2ylHAT
YnGxkyMwmppsB2AcOB6YfsMtbLkU02JqN1ZHMZ0DfPT4JkOBFteYCQnrOQz8Td9rZ9wMIDdrKjHf
hFV0UkgWR5NiTZBNXg7MM5iNa6jyjF/dDLFhHrCcyTCdiLKUGaMxaZssIYwVWIP1F4OM2JYyZMuk
O7B7NzhkLmNqEj4gRHBMLbHNkCXAXRFKaaXXDJfLGcsxYWL2JfsiIESrvaciQ4PMPMytMOPOCHui
GJoW5hKC/LKPUVOXO18LUqdAnk/wBNK+OGDKX2p+t+p9rC18ujB8ACIQNFoYiCcDlIXAZGqoTHWy
MeqrIpWCE2oiICEG8OtYZerR6PR+PTvsygB4Cg1rQoGYgmEKcLFhjlRT368qvSndAAeDlaFrp2lk
ZlzsyJEEi+3A9yNDxY6i4NjUCGUSoWhQS2uxFwG0S2O6iXwI8phivksm02WB89shb25VxFNEkyi8
WWlDgKWZAXLiUlq1anaT8/guVLjAjizIQdcMzOFpRkQS97oA0UvexOiW2Eyy2nhvEk2+Z+ppUghU
wUPOEzoGmJOYoNhqMZatAV1LE689UxseU2f++Gl2wyZiPmVd3+yHAFde8ABZj4a9JgcwzS2a+j5j
ClVb5sHKsy/N9xe7eFD8Ir6M5BbslLl7mzgDOVkpa6juyqFxUbYyegVpjLFyW2fUXvC4ZrQ34E+Z
rj5wsXItARJbbPg0vhEzLEVMiRKspF8l0e5FXUn2WIrOOOCzRDyG3dO/2FpPeEApqW6eQF0Im5fZ
MLa4VthSBKlBlirXJNN1nSG0t5UARXoz4GTctiSsjwyxhPxUYr2i1zOCMcCDMpM3liAJ5473b7da
UOOlhXOSEH5Moxl6+rC4QU9o2q8qkT3BxDQpk63ZrYze6Wv4P2IDsq2KKbbCTbz1oxm3iuFSpUXk
5krohhHTKymExU/IGzKkqEOsuLRAQp06+IZKTc82HVmnYJCmrdExfanjwibyw9qIJSB9GsZ4kxx1
8hHWegC8qukIGUXprza0P6bY8rTgAg162lPf8YWVb342m9vqYI2teptlHd0tCY8ZkrSZ4sSd78QV
qxsU4LNnSTuSIxlMEJIpS7N2GEINMAXLJMmAK4QTCpEJTOnHRq7ocy5lkCG4nZCSNhrGADhqm2VG
aMdswLsajqPFLjGA/TSVLq2tCTbk0N0VRYlJfc8uEBFGGduvCkJ9JXGoMRJTHLwXnBy17+K7ZGwn
o9qroxq8lDFBOZjWNzVURVNR9Y1atZ+GVQ6HzLL2k0W7Ymml24+fuXaUSxyokAo7gkESUz5F9NHG
eyhptzbF2bjjvfI1xbAJMz+hgExep8D8JhVE85RJsTZN3r7gvhscMpWlLMdPSksEfOX4QjXmpCRJ
bEOt/MB00Kemax6ZHIFriMUp8isNEvBIcBBBYMTI4O7d8i3ghEpTkiJpUm4iwXJl1J+Dktme5FaB
KW7Mol9bLZVTlc+HQQt/jSEj9SD49hMmO34ykU5N6F7elhMueNIpC/G3EnAVVzY4S0A5LhmqdXS9
LP5WdRUtEJU2Khq3XJi9cdVtLaMS1ljC4+SMWnbuGWIE1J4NCpFKm3DvyxArmhEuV3EjOZZW7Ssx
c4rG/Chk9uEhJexdYnaE6zxMoYbh2zQJlxppwasIaDZEzUc2xs06VAZ4k0NiuBrE/GSv9zIttNzv
dYX9ow2xiCP/lt8muHNioGDcEsFP04igiSKoGjXxtOv+RyQYhPi5nE96bSs00AOSslCaAkfXEIcO
fQRNcQrijY95MCTy5Ia7WYRjF1gtR4OQQS1x+hTzISkDMaKLZp5P2FJE27HFr+ciGRXzrmaTiNOO
VF9vxMGWsWRPeZ4zPiXCwWHTwmdg2HIlWy9NeajTTTh1y8QNriAXDxynMsPtl8y+Apt+vwZWJj78
ykzhTSCIjwRAwVN8DqAg1cxAxu4z6fKEmB/ToZoX1k0rHsjYRQygZbAgGTdOkKU1/arTDe0k7TqI
AGLxdI/JW7aSmNFBKKWbLCA4S+Nil3FbGt41SVDXpExBq7UWvWxzR9w97uUlvuOs5rmFi+/sVana
wYjVwiXJ69r3Ep13TTHjKzGj0Mo8KTqz10AIjkRKUSxLnJzUpRBymiPneWabgQW+a32bdVczjYr3
ktBfcLc88sHxXmto2IShQcPeV5jhk1KkJImLtXJmd/iNYsUOS9Agx2+EPd4rLdSSie9XXI67D59U
wVZI9q30XdQx8QoFnDPbRaeY4XiYTrgyZZXgpq0G1ieCu4yYRmEEs1UJaVtrSZ0ex2XO1+CLVoff
eBrv6qlN9pbZcHaYKrBOHaDygdJq0lYERM1iaYzadlCMbRi/FCk0hiBsfwhJ+KvUDAeqlqbHAlcf
VXKjDLT9+cC3WzKc2QQdhB2CugJXKGgu8EhCyz2NtccugAC6VuDpwkck7ng4hgVBPpY2LKMMNN4y
pLhI9juHECUIq7Ocb7safl2nzjndtroeFNjk+IOabgfHpYb4qBVY2Nd9/Xdi6dWscDoQnz1zWtQ6
JEbYR4Ol+TYx0cOpSUKv7+fjLMrJPjfh/Y1zube6trHL2oc76EeOFvvXpIZ8TawS+cIUOhqGqCs1
a+56agDBibY+vM8BrrwYgtx7VYHM1TcY4fswgTieoacKM6yYEcg917K9kncIpVq409PEeZ0JG0VD
1zDdlRSfWkxqMOMqYVY1bAcBZ/0wFyKWb6Fv0wW/Q80oxVr+matbKJOnu6z6eBlRllAZRycZl0nE
A6RdQOwoZRiG5VR5TYKPjST4N7FGITKDC/PBUil9T3Vl0y8pa2grBCXaUxZemZjMkC0GNxflvyyU
v+Fc4aKe090RjShxBWR40avCqm4V4DU5XWu5WTh6ZNHQmtYrLkZchDonqgFYONDDn2UWG8RZxs8c
RXBCIL53ONJtZH34QEHVchDr+oC/k0BiEg4WZJJvhCoG5xDa8Drp32bwgsShZCaF61tnOcYgf4ot
YMqwoEfTwxjoXFK9+SQIlwBAohbVh1+gLUWCtRNbeB5pF361IkOhGM+AuIjtSB4oq0hEcZqqenDJ
MWDysdVTRPWjVrphJSkQT0U9l6G5i9+KPtzmGkyj1XE6LaACNDhRWzhepUPyG+KEfJmh6ssFUFmx
9LEaLZxEDVcOwUFAOGEOjEDGVDr4c2TetBpAZAC8mhh+BUoknYxCsgt82UgZh6qZlGN+mxXx2yyl
8Jve5lcjIi2T9Nfc0phqKs0v+9tHpjN70dqAKutMhHftMc7UxmDcBFX0oYoqvKxtN7ChRipi3qZj
rMbScMhguEw5un1yfyLMAF0toIgx8GqolWHD1gU0oRY7Y0hxhJL6b18mE1eGKV74VCeTX/uornu8
jFNpQ5rawmmRvlLfesvnGP1K+lysAJ/88RSN6YcpNYM74696qEY8xwjwlGw9EgsIOdVXP6h4MXGV
F/gvOhOmenvLIswypm4pZtK/e8k/stDFRHxa6iogbg4ylPRaWhW9YTYKUD0RxWndg80ruiZji+Wt
ad1MkgEcf/Zh/VfNm5nntj4RlTYWFbLUQrmpLetfLqm1nQZkNAmi4MJRlUvkT76ZZuxzzHhG1r58
FGtcR3p9k9Xqri5y3TNgHiip0bm+QBFqouRU/JxVKBPRI1AliVGBTp5Wrw9ZUcxW3RJpiYV8UK6T
PLY8hdpiFxTqT5QJ1jmKy8ssIuocZGXcYJmKtZaJ4iXLKeRV3dFjbeNjK0e+IpillePr+z1APMlY
+Nd0hBXcXixmjQbUwX9XcvJ6ZwWSfg+eEcZfdVkYF5NxNF3DtNJ7425BvsuQ+qF5USdHK4W/udq5
g27qdG7C2ejq34DBm1PUcCWGUpldCyYGLurBuvIpu5epfSFmxSYwcJgdwsDwBn/x6x2x0zPASDUS
aRFtUBwYAoxiX4CDMMmsGBLzq2CuZaisI9ZYXfcRBMI9LgyNKFG65LDMH/I0Z56sJXvfb8T1NCA/
VLqFZNm2ZPqi4xcGFtICRzFPaS61YGLFEGTMOYJQ2zSfHc5pdTOBJs0Dog69xq+g6Ro2KwH7Owkt
j5jPxM9HOdj+zDhiZIdbx5KVerEsGk4l860Ko/ijd0sSWaZ9WJjPx2Zcfsb6SAyRcJJr/cBeexk4
svfS13ajqKTrEIe/XdxwDWaLW3v+GOmKPb/GR0aAzZAfCPL4CWKo79nA4t8iy2IjIWpK79mf9eon
DciNiCQTenGxOO/877+GU30d2kVQpWnZbrS0Ij4/nx5UhjkBVC9NRD9MNo0/kZrPJy0//t3MKh1P
hOft//z6/PP/9fF/fz73Ne/r323DBGEcXEkY/vJfhmgkFN7x8uP52/PH05S7XgzA/918/va87/no
vyf/j/v+x83n83zcZsr+R8LakEgz3Xk6evtJyaeZlo/4n1+f9z5vz8rIQ0KG24dsEYOyvJPnD84u
FLf/bguz//9uk87C7LCxo4eRzTiuzsLawoxNXquMMnfEHc98SqHdqn62SkscRv2RoMCnl23WY1UX
iqG2m/Hiti2TkuZ5s63m//tAsjzF0HF25aTy/v3B82nPmwJDIVcfwv3zrkhT1R1h1CjZOjEhplbB
t+f5vOcjzx9FVgPd0nS+xJGCcBsPUm4ub+P5cCtr2raQfyZV1iAMWz3qVh2uQISL2J7CAZetxa3I
qADz/ZS9uCpBf9W4vbUxAE1fT/VaLwgPe/6QxxZCRFjUM/zGGYYIrjNG0f6OAlyL3NSYfsYSJpJs
4GoNYhY2DXAhkR0JZmNetLg4xYtRVP48wZebz/uybIC63RnYgdbY1RZSj7zh+Ugf5NLs+GQYpgNT
+X9/lxK0y3Hv9J2PORrZ4MsrPF+7DITFeUToSWHF5vTf//ef/+X5sv95zvOhsQVJkYYcVeh/vank
v97Z89nPB/7ba/9/H/73CqUZN67VNdt/z/1v/2dBokmU1PtUogDGM4vlz8wwUiCA0g4D6zaoEBdl
CZ2dMbWHhNEzdlK4Z/QmKTmZEDG6/CLcltTsygcVKMItTu/5lpi8+iB0A6hSAo5PikQf9k7cpiQ4
wlupCqy8sFghDUz46mvxr66G2a6vAOLrlFK/pnKh49TosnEqEHSdmRiYpezTeVq5MuIAgwdRbzWu
D/Yh6IwCmrZm8Ga9UoAVp2RgSbMqEeqsSE5sm/h2GfQVYiXA+j6vIX6a9CLqiKlBg4dHnv3pA4Kv
6xIOFLWA3SXTpWNEZyOXh12kF6+tDoBQEYUL0wdbF6ZkNkU3eHeLXpGsqGBbjdJNNvIz5W2zHlMR
IkIUeylbsNcTaINbKh48En2ZSMY2Zo7ouYrukkoFm1nkd6dRAljqQDAlBZiuW9jgKbmqfTFONmke
I8I1uMTaXBLxg0CSsCrtiO/HBFHSLIX6UoAt+vE59Od0nc0WFBqp/dWChKDHuDJs2ZL2RTh00E+J
kSf6fBeYCEBEw3pPoFW24CDEa+H0GnQweggYIsL6qyOAZ1PnzbdobJI0bQEaNRD9JLkQOA0nWivh
UIfodf2nzXHk71Xt09CULznpEM82DNPUSfI0He54WEAMKM59At3QSKt3VAYZmXf4nNRtEKwqkzmp
lJBmGUvNjCEH64OgFuO2MugdAjBYEt7rvTEIJ3CCum9fK5G6WKIzbXM8TDCMXgMGn4ZEOgyKqcEf
62KnNYuj0BKINmj+WZDV77xa5ra8HYFTmOGITEpi3GEZmCOMSfz8r5FG+9QfEI4HlXAMc2ZobGd4
ChFRvtFT+RTgMqKIPa66DeOACgoMvsjyOk+kh9gqf/SEWLUAcQV/emQcwAUTzpdM0G+9Xo8XZo8y
NshOosEA0zXD8gz8aCqGITtBFSdUU0mylUy6oNwS9oZ/S9Reu7ap/FeTUfFH6RuJATDI9BzervrR
NyJ2Ke38HnpCQFybOMuxpyYLr1dvfwADl8ZvEByTVKtLWyDiU7rUKWNWNSWTZsAValYlB9KGAtvk
hmgDY8lOkRg/QV+H94Lxlu9bpU1U9qYaMG7zmetu/MzfiUlEIlz2Ji+O/BXfkED2E6POQnuTivaQ
ZhYcOEJTbTUbkNWpmtcroem1pX9sQoJOVDVnHSmyHSOBo4gIa2z6jyqtP8WSd5CVkGAz/1oW0qUJ
R1o/vu9ecHqNUlDppl8p0QWiDNAJyA0jPCGUYNPAw0pI7rNjzX+EEaTqORfx1MHqf42r8roN/WMx
68x6uT5wjxB+aNdgVIjbHBfkVdD9H/bObLlxZMuyv1KWz4XbgGNu6+wHcQBJUQM1Sy8wKSRhnmd8
fS+H8qaiIm9VWlm/VqYFDCQlcQIc7ufsvfa5gcJuwNjT1CCVGM63+gCNr1SyAE1tVr1lFmWDBkLi
WreA7xno2zRKe4hfkmZrz8Zwm7U1KsMYoQyfLQLmNlQumdMD8NMQ3U75eWtHwbXdcU0OaAsZRhRs
R117cUhERA2To78Uyf1kRJ3XJDIuJrTNyz70f7SU0DriIi8JaxjOx47XVXXxddSW4ANJetjSNeHs
HvseWcx05vZUpuDY2xvgv1tzBsVd2u1w1xUDbcvhrmoaFW1p+CF0snsrigXb1kTzO2pCYw7PH6VL
jMaFmGg0O667qiUgvclaeCex2Cj9FS9RrEVDBF7dUfowxqbychiVtPFRwpL/eJ4HQws6DzUpQg5v
VoATDzGmCmhAWYLS2GrMbC90wEKmEl5BFh3QaEkSAt27rQ9kfd+S1F7N6MJoVt2TvIapqT8NTTOv
hEPtYyqJVfXVwDgQnvQjhpRKoS1/H2OQhENNwnHZqw+KWjV86vD0FRNSZtUSA206GNs6e9vHHSX8
QqfAo9sSA5pjtqjG27EV6MGNiGqxsp5FOZ+3iGtSM8gupMiMI9cu+uiYlHO2qbPsSJ2UMOJFgB5B
zI4hPE+VXXtdi/5/GOfkMNV80e7cgCuPgNOUvU8ZYXy2EzQg6TheJdTtD0NJY4VEGaAZROspOqB+
dSQTAcErvPzn1KKZrlrxRTcr6KMnrBaWwMKk1voqMJHCT/107Oo4PVTbachO5FYxpubuK9hgivkt
Fl+rfkgcNUIzU95aNLXyOYIianFlzhT73ZKnqiVo4STZsR44gajZMdubxzdfrS4HdSqB5vDuYxzv
mool28mwIFfhHclcpoZUl/xJdDlZhRABCih/DqC3BdyONjM2KHnf8gCR89m2so27omkDcszNpyiF
bBgTvXPoJMFmkBttSDBTBPl9qIThIcxq9zAZ41OoAKpocn06aMz2kJewqRUz2JgZcoIYHRSpy7m2
r1wSl2T1kMBCbyz6/KDarAsq1pFOU2geqbLcJTfiz73l5tdLlL/QRBGNuc1yR98KpnOjfOXOoN0p
SQrkxx7UtYO3HF3kYza2ki+ee0wfZwpOU9IeHOGwSyOd8Bkr19eaqwAgqV0vh4mY1c96gPZfc9F5
LlP6ZWM4HApCbpabYNmpoLNgWxtt3R0S/yUwOhDby4vSm2YgXnBqTqE8whOD60EbJ/OZJXMKTbmI
qATokkJulr1f7iMLj+umhcGoFjHFSblyUpSSKW2gd6gvE4Inuo4FXS6/y+9NI+eoXWQGK5WO88qo
aHbuNAllXRCpQRKwZslVb2xaWAlyE9smUqbldhSI4jBXVGPcVN9ZSp+gq7f7EsWLXxyy+qZvHW1v
2RCLHLmZU4S8Slulq4EcL0hVwGIPXYnrrC7Mi9AuGCAsIQ5TV+iHZa9WFXEoB6ugmEEpNjAT3j60
cOZiJksObi2vYdmzWOquLQMJVxgdyebWDm3jaAd07H1o+XuzgmYiEkS/ASHbgnKlMe1D/Ya2SHHI
NafywtgBytY8zwPzPNZ62Yq2QcVXWKhrP1Cw7NiNfiiFph8aHeJ9xzUUDDzqA1swVEp0MqxL1wbX
L3liqQ9NoURQWtKtmxqDnIyetQx9zOvS9yNPI1qUEjdL3g1Zo5+DXMcsm07uaYOPmH7WKQz9k5Br
E1xIkCYFkYUjn/ca9iWFCxpUr9JFiBtHKJzZUF/dF+2seSP90cMsN8vnv9zUKSmmGcUcPu4AgJ78
Dpi5/bFxRxgqDlqB1ewS1WanLIhEqCMqHbyiQ/FSMeF1S6s4fB+Ay80pxlNeTLO/7hrnVteH57LE
U9fPUisZz3GzDdXxTccez7hv74exPP/3zOib0GiV8VIAI5zdPcUd4JsBV15q1sAnE48QimRj4w5T
X+b3kAVETJlwg7wanuPGvavelLvinNaUikgVpbacC8JcjpkQr3A02cfwfn4GL/Y+XtGx8O/Duwyt
h2dPEE5X2ScQRXlSjh5lTzqIJb4kWgEk7BoE1DBxp1lOjXXbPuUSOAaCZMugPt/Ck64HQK/bTvWg
Oob9Tr2Zr9ofBTcnZIMEnm0IXKroAT4LTl+NWNF1+8RTWfTikH/VZ+oNZjSahBlucIQ31jF601jF
YE91+aUZOQN+Y+Uc71Qbb5g516OHI0QYBAf8QAwDrKYENHqnPZ8AWG2ia0ImrTNsxggt7hQqpcoW
23ksQVPOcfoRXIsj6jTABRv8sRAJUlqv7yWXMxLubq1381LcKi/6wb+lHs9cr8GOpcPePfPDI3MG
hhXxHD9OV/77iDf8cYCB3XrBUYv2Bgb+bjUwaFssJLdGReDzClz/cAQ+O5csus+KJ44DHPAz3Qm6
Rsf0PH7DcVkSLLLRjC3BGgYiqhS9BcZeAA+dckaMoo0ChYoaMSnXzMQYN5DEu6cjagtvfAuqM/Pm
w2237YRU/jjh83YqLoY7o9q59q2Sej/h2q+/WOf/lnfZdRHlbfP7b8KB5868cAqKfP/++28IT1RT
ZTph2g7SVM00LR7/8XoTIZ35/Tft38tqHOJU1zBqqodSQbKyST6V82KXvHWH4AbKaYpuYav615G9
njKPsqJ9dC7mHxwhzGvR6KWS7TJZa2IBfaZN5JNJTmoceKGz9/NrmJ1DCUN1rSue4hJQ6zBv8ASS
vyeIJigDH+ZP6H7bbJs9Q+G4wAO6Kx/6U3yT3ZUPLRWHlVjXHzEZS85T+mpgcPH6y/TAtR8dpsoB
i7F+p3sTHQnPPjGYoTUg/YLrLEPAGb59HWPT5BEJbKw5O1Zg3lCWzgbuqPbBvgDDPFLNPlr9xu22
H3X/bt1lR3C84SfGBAwN9icOKII9rHNWaWuAac/xG2JIlUA5pMVnwy2NhbuKLx2rDaxiHuGshteg
IOtHSrbHMOsfzROHbEv78QaxWfWIxMK5LLaXGCXw6lIbTvn8Dkiinu2ISfYufUOrv1VO+gMUzK27
CT7mN4LVNroX3aWS0yieHII+j91e3YWecYkvlIzhcoV9aoP1vj2BAUTwnD0WkEVwvaBs2iB3xhzJ
eWrjBniLN6ton5vgWs84w6YriQC409XVB2CyyN4wO1i3q2i9A2YJ7JMOdoiB8LyTxotzfArg1Dca
yZ6AfJjpHCmRQxeX9AYOW2R8l9OaWcZaqXYQGfa8xWCrX2vv5MtXu/GVJTgvlQu4Zx6q5+ncfWZd
6TFz2zI33yk4htYStHD5bL6gJEQhujnEnrP5myNfwv3/cuBbQtUMy7ZcVxj/8cAHZN+g6BLDpXD6
SzxLhEczxnB43dvuk5AKUxJA1vkLthmUTRiN7nEkNZL4LbXKf/NiCEL4y4vRDAPFs2qQffDrWWjG
7WjVbj9cRoJaIf8IGQ3zzcRHBKINhw3XjzU+O7KsWVcFV2V7FdDAxWZ5j38kulpezv/kXfxN3oVu
ucL+6Ztbv7av//aRt1E7Xb5mH7//9jgRJpQHPyde/PE7/0y8UI1/qCh1HMNU+Vu2zlE1fDTt778p
SxgGBRNHJyfP0O2fIi/Mf6gayiKX/1WDzAtyKpqia8PffzNUIi9cmzKgo6uq7WjivxN54fzLo0x3
TU1wrLk6L+HnsV6bRZPUbjVc6tVTCO4CSlzF9ZTWinGtZmc/fTL/4tKiyyvHryeYZnw/2y9XlirQ
1XIceDb/YvqkxWU9AF+QboMTnn4QFeYjEK/gQveKOwQ8xlO5iT4CjyvvVmZ8QdFahcfhQTsSn7tX
6TASzkGfe9NCLz//r1+qxjrv1xerORTdaavphmvy5f0SBTJpjZaaqaFd2I3KXKWam0MuN+6gj/j3
FLs59EFor0oWWayv7+xmHvdKNskYU5l32i5Rp3IvDqjdyPiddSiYIFUG3kiBB+V82fTajLTIUF9k
7/6gBMNIlgUwgizGa7zcl/sDqAwL7m4Vuy71IgqHflX129mR6iZZcF82zlLXz2cphNcIy12m0zSL
WcMsq4bl9rKwWW6Wan+dO9XwFThhmVTYCo247u/IkWUPUmp9mOzYYh5JobqjT75s8CppaL5YNP15
V61FWJNmm9GRD4nC80gIiSrTObolQqTrShI1iaZlHGU5ZaJF2OVcKJc1lLGsqb5WVssdS/rFbPTR
KpSLqcEBxq73/bYwyupg9AYpHwSafu25cm+52dTHotXE3mwgz2Z6iPgesXmF451NJTfaqJSkD0Ss
7hW1Ji/YrckEM5iifN8ujJQ0gtF/JIFzR7tbeL3G2pjc4vaARPxCjVpUzPKudlZghzhCtzZk5z47
lG4O1O8/nR6ekiVvLXctm++bWhU/mUyzzpQK5+bydk25kKQUMM6r79wPpw6ONjFZ3vJ+l3e57BH5
jr1q2VUdKHLZHN9+v0NB5+SPt00BDb8lktn3ki7uxq+aGu5JyUH6/WaXPc1I0x2nw2ai73xQkEkc
lr2oKnqvN+a9gwtmi22C6hSPpZEf7JtSP+sF2jVLgagzRh3KtzzlqV3RBtCPyFBfbupyic6ESx4J
pon7a9lbjg5hqmI3UHtc7l/u4ht3Vq3LMR8sQrSlBlD5KbkeWtgq6L96mA2BYh9aGURumC0Co7CK
sLt0BN0Ng81ukE/Q3eacKqgbjTSEa4SSBoEKRT7vCLwpvw7iXr7m5QDu5+6UkbGN5eXP4/Wn/Jym
KBy0MfXFL7WJ7wLFsjRcbvoNjb6ooAfay4KK7zBUZAVHznJz2Yzyge+bv/xIauAqpxMPMb7g+1In
jlBkBbidzby2PcstPM3l0F0eneXeLzdzH7KL6zbR2oh7c92k+MZ03RfaZvkVS5vtTZl2T99/ftlr
qZAg+2VtJZ+2DtGhDCO4+MWxN0jD3+L6W/aW+6ZSmsVyhJQrCrPEFEpr36xhkjYrN918PfzTT7bq
h9Ir2T6WY1Yi1/7L3mjEZf207E5L03LZXTaVQxQklww4qbI1+f3A8tvV953ff235GcXJNJBLDnEe
8pNP/vz4qZrQa1DETRdWw77iOks7e2CcCkyZcqRllbsbWAsMy1uzSWY7LO932Qi9Tzw3UM+/HjUs
MgHxKctR7+vxEJ1kVOuPxUTuuxXraC5tqGr8ka+fXX5quV1o4o+/vNxcHlju+/pzP/1OrnSZNw3p
uVYL29NVZTvG8iT7V3/m+z5BS4mac92+2xJUraNMXRDZNK3o2qX263JrYWOr8nhNcVlQV6BANEic
9bL3vfn1vmzkomKZeuTRHj3/4mwvP5PP4Sf6RDIz5J/69e8tv/b9SLHwub9v//rj/+JPBJ0Rqi4f
wyT6VY3KrmA026ANqMHZIOkby3Sn5OqT4YMFi2XVbNng4qCaJmsNqSJGtNtMqE3U+jjrCmoIc4QN
X6UmuR4MCpbLxjHVGz2m8oEsiHipPzc4d36+uTyQR9VHE5XlZpLPoxLrSkccBz6aVQpuQ5upm3YQ
rEcDFF+dPPiXjZD1ru+bP90nr3o1LVTGq1Qe9oS+bnIDeW+O7nXdTRUhSea8i4dFoGHsHbJFt0nd
vvBx9HtFU48xLkwvIr36LOdKq2bEb6n9rXFlJPAKlmfqZT3UXs6gyqCyNyYUX5wRwHRk8vHUeKYn
s7Ix40QtNDg8kL68XvZZMzBlk7uhxsC0bGp63/BHcYA7E773YfJ3yE2Wz8bUlbzYocmd9424TOUn
snxKuJJRt9jNVezOsRc0jbnJBvMT9Rrph8hPKR6+VkSPYq8CnpnA0iHusKP5fDCC+zDm5G3kDGtJ
j3ftLlNXfenfREVfbZf75OGgCyPd1UvKWqNQdBvEcdC4hDSV3YBZS06W5j6QRQlxMUgOGE+KWkPd
32RwqIJwX5mBoGKva1+b2eiuXEJRdj21GCMpnMuSjmwo5rsq8/ttPKEIGMqbSDojC82u1yaxFrWf
2ycisVEBtqO2VqXaZtnIwfawKG6+71ORnqH3QLgdykiyZfN1BCy7kYVdy0kwikUhKC9hK5d2COVC
beZ6XYfQ+H30obaA1dLOzb53huCqHU2sv0PCfBk9NEV2+8qawReVqgm1Q8u0z2ZEfS/kVG3ZaMtV
2gUjstzMqeSiQHRA1QDoHrXrPKWIneBMOix7VZyRaBKGhKAXnIQZ74Cu1Mw389NtV2Wwo9Yv705c
4u+WxxyGjt6sUaD8edfyE19/A1cQU7LGggrWSJ84vWus53KTLjbyZbczUMr40mVuL4ZzdfGrLz9a
JlzHlx9a9kZ5+Vr2vh9Yfu7rV2bM7ql0vS/32dIJ72CJt6RB3pEbdTHML7c52DGmSz89czbUPfJh
e7Hbl/Wxl/775a7lwVC685e9Qmr/UIww1EoXP+v+TT348Ps783qUTn+OFC7pmP9TSQEYFiDA131A
AgJJCxAyOGC5i76RslYlVaCVv/X9wPfN4QpnNLJPLd3gseyBGChrDgANbqCnUeAAsBNvW/1cczem
sxke8w9Hyy6GtU+hXXjkbtyllyw7bhRKmRTp1n12gyVSFpDjDTvCP6+sA2EPU33TDMc6upSrpHgd
B4epf+jEaw8xL0w8aBl4jsLkwYivtNjLmhWYB4R3duy1gnPGswGz99jyfM7vYx5fViQnjUdscL67
zvzzFlgTZVnzFOD8cNdBtCeWJwGpXMuwnzMsmweqTSsDo0a5an/Avq022WdF5lCLrH1F2BGUaaQ3
w21r700MCOp0hcQySx4FnQ94l+vwnpJW9aYpNMFXvbiDQBmC6AYGRQf9TCcvQIHGBaXXs9WtlYHr
2gQod0hHM66QssT3dXzdqG/phbotz47moXzFFXhJMAGnKHD9maAfJCIv07FZx58TESONLGAVa+Xa
ZCQCzPjiesCh9+JdO2Hw3RMEsy4fqrWzHne4vMIrfdfv4EydRdf2BmGRdc2ik7L63iGqTNuVbxEL
y/ZSC6D/bxIQmxF68X1DQsCRuPiy22rMsFGGKWf++o3a4hUMuu18hy3bIE5KuQw+pvfwofwsjtVx
ZOW/qjfZE4VAQtvs+zZfUzG/A7C4/mh38/m+e/H3vCosyF604gUzDzkU1wd93NleCX0FYnawodkT
22uQ1LpHQrxVPZFhEIU31M4FuT711qp2FDE1XMqZl42gOm1q83T/DAhi70ZxCuFLPgeA8tWNBR18
WlOLd+sVWiBCY6neIjeOKQ6MdHMwCK1m0Cm4htWahLWjfaKAe0LRtcpvrfHgUMUldU0b1goK33lH
S4jqPCMkjnf7vtvOpFfs3JNY5xfIGl5QbzXv4ojMKmvWibsLcFmO6+mWDB0LgvS4a93N4O/pfhbW
DcCm/FUvz9V5+wzMJhaEG5Fxdzls1R+YPMt5swm5ksp/aMSmN/sdyTo4cRDi9ENs9dxnKozq+wq7
RvJQTatz845eiXKubUmSeDTfQ66DDeYEjqSjf0Mgsf3c56jIQci44Fl1+aBxbhi7/mW6c8ujMHbq
kbnXKX3RPojPoTJBIhDt+kP/qnJUVkfANsx+sDCuS+BI+5Q5yoKZmZwz8AmIs8Vj7rX9OsCD9wDT
5JRdO0/VfrygPVMORHUQT4yUYu/A40IfdIZ1rHsHSf0B6MjQNpCYACGOsIrBsxger5A/n9L1G1fa
hX7QT2gFR0JGsx2V4uhDvRhelR/pNQKEFYu0O/EUvCd3tD/QedGco0Aus2seq8fiXD3RcQ2oZnfn
Jpi0S0riNFGe0r1x+TDdmLfYn67jDxJ/bQw+9EzW6meEcP1AytmmgrA/efV96/UnASFMJkGe1Q+U
dPtXVsfJvgGIbGyUJ7VY2VvEZmfdursD1MVYKDn8/DbuXGwga7oPCUM2C4hT/5LtsWHROaKQD3Rd
PQZrxtRHQztQyL4t/DVvvdigGIKcxup3OBMy1W+Xn9znZO0+kKi3Jq7kJfPwVdM9cq7I/sBERoKR
h5cFnedqoMe78ukjcbrFW4p0u4Bm6yPH4RErK6qTDSUJ7Ba49RGrXMYwHMat6Y2nH/6OxtTB38HC
4URFdeZcEwBO5+Gsr7cENksZO8IhIFhrzDAb0srOR3IWSJhaAVCfSKzgPcAkVtcxp/W1+1ShJwcW
gPJPJ8kToJLETeG+2iH5djgOPZ+yF7l6cBS8+Hm4KOp71l4xPkD+ors1H6F7FBx72Uo/Omu0h0d/
mx2sB3gqjoeeYDcmqyssufZ5VW4B/3BNWeGGsrGJbXMfT8PmY7pKju6rcZ3cBxf0kt4QvpiX4xKj
8+d10VlSdpZLpM6wkfVE8FA8OqgG0paQdB7NYWLTyhWOX9DZNeTaqMOadRbhwd5EwgHO7zC33hky
+EeXEUC6zArq5a8se4FclSx7gynzg752l1ShmHyhRAYNRfJn0mV185//ti6V1JWMMbLRMa2LzoI2
RMSRY3/CJUHbsyhKFm3JslmkJopMTFr2lvuapnxRCtWijgSh2h2wWQTzvA2TROwbKlfOAAV1ng1G
ymV3RMGPg5ZIDKTUDQaekAnnUPnFKnD68RCWNki7LA9jxl1qEPFy27d5yNZhoSXJtKMrwfxfzTNK
oQ6lomWvDeWi4Pt2TdGRWG4VTyYMtTIFiPatWFlkIL+oWDRaHV5Wd9c+XeZI4+C3Jr5gliesdJHG
lDihNcSrwVVgqdIuljIHsZDMxGENJm+RdsiNVH9Uk6JtvzUGy94ip/i+Twwhn1KvXi2ZuovCY9mr
S4ch9/tOw4IBYEckpwi5ALTAeavGbOyWcnAr63/LniWrwVEi1F0G8FCztNtU1f2t41KaKkdCj6aS
y4TfldV5rRKCbOiMx93DWE1AraJhq5ij630XkFS0yqspseTJGEEGiCq089lMJUZvkZkLF/tOSAq1
1fURNuFO/7pJpjEUIqZKbg/NN2hUBEjjwJxtxvNTO9WWHsCIfo+Nq426pyOlDmb5jdeG+ZhNJaly
6QiEeZHUGAk5EbbvkMkudUWuFBx9b77v63uEAMI/LkIbbfE6GF0xrSejulOb5tJm1aMTqb3rZSFu
KdHJ4G/AZj2jnqwdG0t29Vfx+LuYLET/Ypo2A6uCtlohyP6QT+05a9+QkbUCcZm4nCM0TbZFoz/2
UgCzbFTUe1ASuk1TW9pmKasuX/Cy+b4JlCA6EBTZKCpz8uXrRVJOUXmyNRZGlQvIdQLwME0O5Z1K
Fp2/NrKGbJY1dwYBwkM3ZEoiBTfKrFGhWyqssYhrcpjlbUcll+p/mnFLS+1vmnEaXTK6MP/r//6f
H+P/Jg/tL824i9co//i5FffHb/zRirOsf7i6ZRqWLkzL0U33uxVna/9A9+BojmZbwgLqRDv2n/Hz
9j+A8tjCsVmlOrpQ0Uv8sxen09qzbRNYDgVWQ7j2f6cXp/3SHjMc23Z1gu4NOoKupVm/9J9bO1aV
dlTmHbIcE/uvzJuGwq/C1JbI/5fuTtkHa1ZGkMmDv+nNab/0m3lyR7Mosms0F1XN1H558iI3i4om
GWkvrAFUli3teTpc4lSziJ8F0V8xsnxow//v0/7SgOwM3+zriKetn4DFhwTFKN4Ghj71a79hpseC
62+e8peW51/e6C9NyMRya9/peUYsuN180uBBNxuolzC42/jhp8PvX3Q8DVv/y9M5Gr1f2xYC57ZG
m/U/dlibVCljnBykqrSDf4DsA9RGJ4oCfqNO9+0iwkhNkDeobstFjjTpSXwBWAYXjm3CnhLJhZ3l
M6RyHC0cue4qn5i5DUi9V3OdIZZ1dOqKcNe2s60+cqnWwH0g3J6yBiaO8d5XLvkKJkuxwc7R+ZPj
WOtZ6yXM3zBp+JswHq58pQLtGw8XhoU0K5pBnphjw/QZmGPPf+sG8UFbqHujoHCO/XI1qyO2bATe
9QzURLeyS7+NQiZVOFoNiJhug30sGu91p+yB7Ni3o536txddJKS2JtohEFY3vq2SNlwgpwgbjYnF
K+ZDjjz9NZyQoMLYuTcxvQw5HEYjNdFl0/jR9ObCHooV3qxDHnaU9NofqI4vhQ8VAKvNh5l1F1FJ
IJjo7wd6pk3TXCjm8DhJ1zLtMIh1sYYsx/LXCTEf3QDewgJBtYJFtUmtty5CNmNNeHbmHtKS0w33
4FUIgikR+gcVX4ycJEfKFihFuMoKG/f9SJQASs0q+YFd5kNX+L2ButmZSCL0zvwpESTlygGuo+Xz
qdAKrxzSCRX64COIxAlRTU9g59BXAuVpKcR3JaU5cGB5BNmuJBnDMIoXm7l0HKER7KYPBM73IWtj
9PKgwsZ7/EXhKvVZ2+UWM3l7/tD17D4o35mnvWLdZ/LmyBliTKOuw4OTxIDhh/LFhzmk2NZW5I6x
1a3+Htf9hzpQA26h3ci/k+njvTqZV1NxbVXo65MGxRVy9qg0CTmhe+lY4Q3Nk/KsrEfSgBR+pCiQ
5zXHOfLh22XpQM0bwnFmoRVNdYoSWcOn5pRiPVjqZyN4j3s4gEQVFMYHHBXhaW0E81TF4KJc+wKl
nh1Hn03CO8gwqONQw9qlk7+R6XOLeJHmkW7gNyqad7dwWJ2F9rjpKHRnCT+tEI+tpigK0oBjTszS
M4pOSSvg+ju8kMogn3jOZ2zIPVIlNRYXqWvvKgv+UFjxmu2GRZtW3xgzh0mqaccidqnlKbS4dJUG
WKqEe4Bxm1wg8hsqjp8qQY0WgpIoJnUd+UzQw4SsAqgFGHEqb/miXYdBp/JfHde55m9hDG4Z430+
jEHUXom5hmdvsVMMF0EpTpMdfR2+uUBOAKDxhxZb/Xp00lMwxWATA+KFwGreJLWfYufi3fkKRPFi
Tij6mKgNbfz78rgZp/wO09/lJNBCYzl/0Sqi7hqFolRRSnYTa3nFZcpOl4QnkPJFk8QeRVrfAfb2
HWm5w3xuCzvedypNlZLmd5/U11E+ah6O4QunbEl1RswYd3x8y5Gnsrpk3AXrFJQvQnAaplGVkd/m
0zAjX8WUZ1xhqxwwnlqFZCtAuhgnztnKwCHUE2/VCepbAX57p505OxPEs7WifmRaeyuGGJcJSx06
iStNbnRTz5CJM8YbFJxca7jvbT7jxqxfIA6AgnG7Uz1JMZsLSwjrFOEX4bTqH/ye/LbOHBCsthkC
T4z3lB/NlRakuI+6bC8PJ6dQIIwJBrOgBbVdRvcpCcEVolXVYd1kZhaJemQJWpyQYQJ8uZge2pIC
iq9yiuN42845Q/4yHMF9nRqcUFPWXnQmkRWAlyBcEC45MNFXLZ4kDoyPtmGg6ie+kdRh8B+HdS78
G6fko4j5Uo1ZfNQpvm3ddXezbt2EOm5YXlg7cmfuFqfIiE41q6yuzu8VkdTbOgJH7qLQlb8/zi1R
r8WjK4b7qp/ua5cCmOJfQc8i8z0aWYnH430H7DGwo1v04BsGVeLWBuNDFLxO7EGMMXX2Ukcmmeeb
Pihtanb6B4Cxe2FyNDKW4Q3RT4ORnjQ1O4EQ/XQBR/UmHEUhz2ODbxTrDMFdSrI1eqDNqoMRClRk
sPIx9xrQwf25uehUPops5Nvp4mMT8rGOcnBH13FWQmHiY2VObiYxBqkBX0vE9YeghPECMh5XTZdM
FlGLj8hWGDtj9JPtVd951dw+TMlu7Bk/ofRQ/8CHSrbktG/c+kV+JFPFJUYY2LkCzqYsSSe63vPy
BjUlNTE3EaIlD3izbF+qJiYjxi49F7oPz7maNK6jUWF6dtM+c0XGzC7CDU5fLls+lHG1yU620Vxw
aX8J9eCpTugyAHXzLHtOkBi7mHxBDOFI8Vy6r8S96puuTt9mTYJ75Khm+ir5HFpCOaWeWSLOyC+j
AVYB5tJiGJKTM9TTrijRB+Jpi1cD3IN4yinMuDXZ7bXlaaF5rMucUwiIHM7e7ITxEDjyOFzjlL3s
/OaiyqlaS01JKq98YZte6HF7MhQStc0ivOUafc5XSPGrLw51IgJSD+/L0c62hgnnM4lJ7mpH97MN
cpb7XAHCDGuaRppY4/AW2jBCWGoSJzNjiFQ4Yw9OBB/Caqd7YI4UKwlvZpRVPCT3Yu1EYbCOJn87
kWIx3M2gsVU7uWpFTS3OquhGjqDOKxseorQt0KMUFfS0TKNHBaYHXWzQpBuQSALI+fROS3VTZsZ1
HKOUABF2TPhXtJT7Jr/dlaIXj7CU1o6ZeSmGegXo4/kQEyvKepSj1Nz2eSaOM7THM6NDzhpFOMMH
89myOZSrYuCpRvEyaMOhkXSMsGxAd8zdvreqTTEE7tVcj6dwDhXGWON19AngSUAbrPqhoeSbUplz
dN5UmDt8nJAjt7Gb3PUzoFRBN5XGYfqmFEnHFZmQbxvP/lnYKSqDNtgI1q7xCjTy2ThjPmsEr6gf
2n1cEfzkKuQdB/aps/w3Y6JamLTKi9KSshwqE58GUWiRvSoCWN2jZB4y8N3gRt3XbutQ9UYz3JQQ
bpRxa8dM4Hgr5Tqrh+lM7WZnpxj1UczVlY4F9Bx200OgMPj0o1A2+hxvSmM1mr26cygubC0KPSXd
dCr8Orr9hg5PpWXUOmcz2tHP/DFDrz7EOlaC3tTwVkJTbfs7p+0ILREKfmCAiW1IrZt/xKhxTa8N
3KRz885oN1COIthIp1/QjjQXnaG7i3EwryASvxYVF6CvFxHRPuonaoDARpUZnF30AtorWlcqYbaG
ng6cH3gLw6IgJzhyxarAKRcr6qMS+Gikca1Z+qgCgW/xUqj4QEAQUaIly7tgEXqWhMbdpEc3emhn
axuWwqEWRg4wWKNj7fr5GjdqhBFQryH7OZcGuMY80tHjqLuYUt0+isNyY9p7WKfkyRo44JVMeGW9
1ubxvbc5qfxQKy+iON0zADMpaJE1OS14/zCQyWuiuMlTqulK1fxoODU3RfkeZRwQYR/+MARIhGkG
DhTTCKYANIMdg2APypQkhHKdmOP7rPYaKThQN5WwYNyeAdvJIbdSXFK7dF78ckQxUES2E3G++BdR
YcVrl5adXdO9ZvQIpqM2QHkSXZ6vHEPkOz4JLEAQzSR8jRBryHzHUfGvU/M9SPmyG6uIN2aeX5jJ
nG4wlGGfxlQ2Fma0mRy/2uhR9Ja0fboZs4gVSEwTzwU57IKgIx/aYmbjJP6ZT1r92QzdZEuJjCu9
1uBbFOp9pCtENYtkQ0WZSKy0sr1kMF+zrF8z2drPTt1f05lmGDDJYA58qMG5s40bi9nV0H6ONRdi
TLVvrIrILRPQbMvKYC6c1bRByKMty4ArOo56DmNSabAHsfQxt5CiHkyBbarFirauA4euWnFpRxjl
UTDwWfkz6I6QhGKVmNOYyl5SdKHnavC3645pi2iqAlco41FL3kVI3CIgM8rJpn40ouQtzIeca9u+
swns6FJUM6NhXFqF+d6xYAVekbpebYp247Dcqg37PQvEZ27g/6xNprZIWejGCL5X6sX0Ka1qb5lo
3htVtlKTDgxWf2OXdkOqGuV70w/3QNg5CoRPzAz6+N6GEhDaUNGD7tOsR2KQSnAMxRTfA90Mt/Cb
hz1z1EszT7cCEBWdECKvNNFX5MwLtJx0Af8fS+e1HKm5RtEnooocbmkaOmepJd1QCiNyzjy9Fzrn
wlOesS13gJ8v7L02C5xxTFg85YQV+iVq+xjnvDMTEhfqXerQKbj6FBFTaviuUo89vl/zrU0wk9aq
cI9K4yaXbKsSCIpeqsw4XI3AVcOSqlkit7NmW1pOJVuMeGP1WnRUNP/uH7HYa7cmKWqYdwmBmUze
yZNTRdQIPhvEPiC+8I/AowHy3vK7LwP3tCMJujtYPWHlVks85oSpf+w9RX3CNWnJ1bLuujK1Wyqr
wk5H3Qf6E+qAhA2O8EE7UAgTyT1yX1uDdR5mdpERI4OwG6aV3pDhlShwtVtRfmiyesZq+aXW6eQY
EibdNDjFg0Xka021neqM1MvxywSBwKHIfSY1IvZCH333iFiYbQ84oBS4dxHHOgqKwNq2A1GKpkpI
S6uPdHFNexjb5XaL62Gjd6ysMlDW8jQTsOzT2kdINFdjUKPS0UgdG5YrLVVFR9JET6lwKmuEyoZ0
jDV+W5riyFrN9BhiJCi7DqnSLFDrh5U5uXxVYRE4TCA2ORYlEhyYPTTMG/KEhWPBWRMbqzYXYYea
RA8P5bFNCUG0dISl7OmMqEycUEUII4ZuOY6g5XLlncXBupZ6ND0ZDhoh/BjidRJ91yKsVKoawL3V
Z6EK9AUjaztJ3VWif+jkbD2biwutMpiRZFdxrv4l07RVeQQTjkOOXxiLE+c/1y/zwo3e5O/iBEKh
YCExFeW1iIRPiKXYfmSar0wk7GVS8QMBTtQpc1C1WLc27BvnLBU6koC6/hEHeO15CdVIziWsMlHl
zolRsRYaLTZnt06jk/XbIlzJRfIVKwHLwlwlsV4tibOVk3sOKg8DKzkW/ro3l3zwTgGZZpj7GlNr
j253NHKUPFro+lKGx4URGLxtZFBtus5y5HIC4Ycd6Gy17P5lTXnrs/Bu5P5rHsOt11OgYWaYo8pN
OVQNYa+IOM2zUF1IrcWzbDXZSQGPuL65lplH2RVwUTb7kNESc96XgLXSgFfAp3sYa+XaROpRgTG1
qsUi9uKSzLxUGbekVqyzVDc3KlGQ1ozIrQjio+AzSWHtNVPVKpdSSHmVwcTKGWFAPQmqp9KhEK2G
ZyytXsSc+ckIZN0fY9gjTa+yz84ueqNyMjNNQphKe9f2ueV0FPa2PnAI+mzs9aq/tMpIJJbOId6J
+qtOkeRK5F+zmyLITO30vWKK2+giiGa/mcJ2xKfZ/eohHODYM/KCAV3JxyU3ATWS0ZlOOpuLFD/2
aI56rPqSv0v9kRUzWYpZkm/0AmQ50+eXcoqIkaS/S7SqXk/VU2aCsdLZ6oY5x1scm2SVTNZKDXkH
VXnqDG7HcErDQxpT/kwg1wtRvqVD82bkreioE1zTPptOiYF7u4e/QLGie5ORsPrSyEiXyLfAocqq
hhhsLfQjEGuElishkVYJySpjO450bWFlJ4wENxOkSXcCebQRCKO2FH5XpKXy7GLj0FXD4M5CnXuq
Ohf7ImG7HYPXx/AhbHstvrHIy2ApaVcFTzO8SMgly1GfiMZO9BF6wHPlniNmKDR8adXAQXSVICDP
VQgA5Ypj40yz8gXi8DE05VlG9gZ4pCaEaJpAAQ21i/VG5Xa2jkM215D70m0vy+e0QmsxzrKjBtXg
lRlP12wi8rYPGThVew4cGvvlWa13hDEPtGlxSNdkQUqERhpS6voG2gxDDJ1hRoYwo1cBM82NwMk+
zrTwUt1hVtUJYjAM/2IphZMNoAsykRuplFNIrkwyx3k6j8Pw9GOIuLpMIin01l1pCRTLhlJvq+Hv
XIxf+uXFg0b0dzoI86ZGrTL4pH/2cpau2dJRDmtPv5gVBHukJOv1T5kJ72nCddYkY7qbE54KqYZG
ZfkAZa2G8kxZISFeLy1cj8mkOoMVYeY34ho1Gmk+oQ/7LbdeTa0RsP3wmRIL0qAJS9zMrJ14JJZ6
qve6ll1DgalhY/HEHIABrlhuQjEhhHXO3UE3uH0wTkpTktNQNpjERQFpSTzBeIBLpC7XV9uhGBZV
E0xSVqWgNYwDW/KG9u1b91XGdSDErYD5LVmHTRCFTlIHtEbvei0NyCvouEdvrOttkUkifs8l9GqO
uVek9DfXdaSTITBLTaMs9zvA243ENc/FPe6Z+P5oXcVQMOWV1YJ6TBXh3MdIkcbxkOdStoI3klzU
UvhCGxMFUMtlsfy0arEnMqlONzyKpF3woQu/8lxanpFyAAcAuKEEhdD74wD7Qc9SAWXSGMleOk3h
Uaozgju55ngrVFndcI2UHKQlDYQ1w22srOQnB1+zmqwq9vKXYoYobJT+qtfIYamMCgPQSMWW+CaR
thpJSFKPPsnIDgub1ab7wRkp6CfNILQwlnPhYeQ9Vkll0FatGIbrGRalbdQZ7iqdSZAFG0esAhLi
c9X++8liaz7IlyCzuuLjlZPvYRiRPU3ZNZo+58YCDxmXEMBzklEli9Mk/YoEi4Q4EIBCM0t21oFX
ko1lCDgzGy+G6jzIZklJrINCH4qXoVUFUnBZB/gSTwmpW2prWXdrST8PAgNofI2pRdxWnz0EUJ3+
fp5b8KLpTF58qF0r8PRtqSCkFVRX60O3Ksttp1aflbadaiSVYUVL3mj+l+4jfIvNE8WVa6k1Jnvc
bEaEtirQzacyKnsd3GRvYLvPW+kg6IyxiW7PMCtbA+/CLOrPpEbqGFscp8xG8XsvIMcfC3IL6ijk
kAnBMeBPHMDV07q4jSjsdFwajOiQ4mhENeQQI+wWyGepN4egRFdhdoA3ShzeZkNmyNJkhDA8RS28
Bnm41epCYjIQFtTSytNPcO1W1acpAycaO+FKhfpZyjGstukZB+aBPcG1Ac4tDwL4dCQis1x/kvtR
roay2OgRb60ei08Gg89oVB6zoD4GeFhwhY4CO0cY3qzMg5K0AK74z0af76qQv4Obo68T6r3VdKIz
aQK1llUiNSxvpI2mq4aHZTJrwnoapZY51ltbYS8uI+sAg5NSXim+FVAyvG/Os1rhl+kVeNFHRRzX
ulVB77Q87+BRMPAsOMm7DN0LZIzFzLL6e+5AmtnVqQGSYNqIvspTpIpJNcoQLwRjeOwt7PO0tSn7
IQKNUHhp6q3QVeuu+DjrIppAgdMlB/UJrcNMvLqk5tZYs+gx5GIwKJFTbyduyZXl+70nirVpDyZZ
zmUcD1ck4xvDGD9k4o1ptM8N86V1rJqkCejjhUbSYH6+yf2MWZOsH5OmIKSnMciL1N9EHQmGnFE6
hSE5O2p+Clv02WqICb3HRk8AZEfRiVhAT3jMhHoXY0LnSEgDpghqT0kH+TQUoq+a+JZTo3HsRwus
NwtiXgO93zxVjdMaRokgtrhLvWJetQUXNwUjeH5cgVtZLitX91vrOmSemP0beusrN5WLIHObQ5V7
H3tOi7am2zEfAnJ4F9gdhCNrYpUcNCSTNchnfRFk7RBx1SsxUq+/xrZVNhoYTlvitgIJAKsou5ow
ap0u5oAcw4LUbshuVkdZYkjGo5eCW111DFB73NMTYRlLwVJVjIikoU+BJl2bHJyIUBmXMc6Lw8DG
4aqL214RX0HvAMmpRR0Ob/SMuyrYCVIKNh2CNhqncF+wq0Pkqb9o1UB6JhmtqRZ5ta/7e6KYEhQa
dlWV8qbOkltv9NVJNzvgIGlNQHgQe6rkxeYsHJNCeYTT+NMIFbshhv57ir16rykh8NLMcnKBFYxP
Nw+yhqdJU/DQDfgiyGfipOIzM43CYgBYP2rtBaIgwRUqNkjhScjCJBHXNdcmZEXmV9VSp/49CwOB
HxDLNxQAPA1G/RRoPLLNLjkpAgPgjKHqOtWOlYKuUoAJDVrCeGgqisB6JFFdsyzyO7B9ziNrRJEv
7++gR7GQ283gX1sNvEcVRl9/ly5BL7T4YkrsSVItFWjI2G8QfsHAUAgp1kHMzIsoQWDIkv4UzYFb
ZU3LOtDvbL3sP9TROJm9yEBhuc/pV36Vmu9djr/qSGKuXJW/XRCuTZ8fazVhDHO7UBx/Cr2/q6FP
rYe1vMZiKbeqZHZak9FFVSwVEXPEKgYeUORkfYQTg1AUt3rJuhfhxmaMiLm3Sp5mYVwil1bI8QEt
B9pVk3dybH1aA2vSyCceNzWnTYxeDqFxFtqihEyqUOLc8VXmHWnvXzv1rjBY3BnFzIAOfh29LOFD
Hd7beqHdmWtr5qk8NzDBGFbSsgu/cT+AaJqizsnJ3tANg3tQgRc1NbxImX4DMq6waYUl+YD2id6L
ylEEVjeiNpVKwgxCy9j1xk5q9Z+5Ca2d0qBbRxWgOKHRjqe/v+uaHhdwKUss9MfItfwIkItJ9GJK
KRCJPCLaoB82qgJ+YKA6XpWKmTvCVL5gdYS1l2yM8SoL3LPEi8H4CRui3KCX7SaT0zqQnjJYQ/aV
6U7qBe7kkDGFbInSuRSVYFsMfbBi1uCE+JI9n+fjphbGi2ZC8A2sLDq3YvoP33PtAiDoGCmYjg60
8q2KFa8WSZVL1fciCcfrrE20ktElZDKDNzj+yUW019KiOTYlxVE7/0PrhQUMrZirMvuYhqBjlI2S
OjaWWNF57kDw6S2poJaIwmruoftE1TNPALSZNFPCTowafDpS/Dbxyrknu3iv1fR2ZWA5UULTykP7
QIJVw1xfadddVUYwVfXvgQW8JqfcsyX5DBq5PJBC03ejqC7D8kCbtbNS1iIPvJikXYWsUNZgAPuj
6bdre+IAIGiji7j09BGk3DXvUOI8Rv8/fhlBZ8wlcv5ERm8huVeZxV4jAs2MWNF/BsThfBi9ayhk
g8fzo6h6bARG889iL+/A2TRV5r1lS5QrC3rwOXFPgcxqFadmpLutoX3IBKLBKixmXhTtfs7oXIoq
AjpDlkhZ32yrMiGwqpK9XIZQpMHxKxQWWJLffxKVB6AF/yWlZeox13rJp7JAYyivYHMyvleSRfbL
/hPgLbBepNYMxk4gUOONpgBFobpZpuBjf1BLFWEwVMdS9V9k2rOyBygl+JDT1Np3ePCZlIGTuvX5
q6jzE9vxna/jAhmM2NoFuXmcJFREZQbgvO2Y4KUkGg1cjQ4MS9UlbmQGHdTXXiaw/FTz5KAk06/M
QsTp+gmeGLMlT03ytzxk2WnJI8MhtvxuOLq9rw97ubK2OIN8T9daqiNZ9qDocfHNc8OeiLQyKehZ
7wqdiNokAnYCK3RtoAhUl2DgKR/upUgEq67xCKWwgRfIrs805upmqOuwq3SvK6zLIDPo1AkWYOui
b3JBSdw27s+JOoBnmTOQBNhb8tlnmEI/FFSa6eKuPJdGINF2LMamv18KnuL4+vNQJuMRisD//1YW
ucCkhoAf5sMkzVR5c/rff8r+kH/09+9WbT0rb38/IRIfMbFzKWIFOotF74pT0K75HpnH82PjrI0I
aPNfxKDUtnN+fADSqs8AgAOWbAG0mADwod/LFgqU2briEUZUWmIKGsPS2kiWmwigtMc4OFthLXze
9Bm+T9NY/ol8nAjR91feGv+S6xQI0jZqob2Xk38um2GfhNZ84T1E+B9J2421tWGSgg1lwDqLcond
wCR6MpCjax6xPSZVgEzy7p9GGhATMhW7SJyw3+f/dyefgyAh4e4PkHBS6yAMKmQaMpPisnxPwqRl
kjC8xxn576PfH0U97L2BsDrUAVFIXaMcg1pt3SnlO1Si+WUswVmx189XyoJdyDKSWyM+EVLfaF4y
rT9WRQwWqxxxb9DryZRMWZy7RJ3ta/IXqayTW0bOgSskxctIysyfHY+wDyrIhQYhZd0TgvxBT8r7
lOCzl+T2otd4hAZ9QHPS1HtmUjl6M9LL27TXdoIscMRIibpV0P2tNHFcOix8M1hgEqP4ZbRIka6l
T6vInCwyFhxsyde7q4OOSWllk1a6F7PlTleR51nKGN1ypTj1g2Eg+E2MtRQ01o4t/hbgqw9TrnDb
JTQqH8iHzjJW7kirTH3iKWwhBUOFDDHZUJpTN1NBBQ2ofFHOvHm26mWMZnkNazWmD1r3gkoHhe08
uWEkl1sGgNEZT+5mIBObjhTK6/Rvys3kiaDCNnNUuWEwbvMG7UcUsm2u8mlcTRqzvLxvYQ5bZAUn
ORc7ai27SjPsn03I6gto/lpfslE76JpOUpY/c6iQcBKat7IcmEwsFAMU1BcV7ibGhlCLCXDS3DSr
9d0k65kTNcOvjMGmK1D4WuzujLn4JcfuVRumb/zfyIoi9aAZ2p7dG4T8JTxPUqplskScGf0zZOEH
F7F2ggnsU0Gn9aYNZ/WuX0wh6q4dCXaxTBxcJkoxiN05d5rC1x1dGoxtnukssLNsTUCnvKvRo3Kr
9MbRt9TB04yUoRkN+aZuM3MfMy7aho0APLn3rW2lNOFu0HgbXP7ZNrB0ZU9UbEMPYskHvfNnb0xk
5RiT3eIi09ZOhc+GPQ6PDWjbE3ooGSZrLF4Myc/XeaVgA2Hbg8KlNh0sBsFNYg7paJLW35jAds4g
aMJNGUynFyjnzSAb763Kar0W2uhRqYT+CHUlPjoLj1KgGtkLkp16VRmQc7NQZ8nJonwr+TRUKnfY
Ss/9+nWgjQFiktSvVl1zhQPRew18atNR7PLXtmKJVI56+gqGBTD7wF5YRFONWaiJX5vlh8oTOF9m
oYjmpCR4xUlPNh1F6suYIyJIY8uEdIS5yWpK4wV5FVnRvVpf/AS/11TITLiRR5k1isS/38bhLJ80
vyDWLXrrUl3Hz8RuHaA3q8VKuIQxtPdIb6DTBGp/attoOA15qRy6kD3m8udtNbSkxGc9eypDOzZS
u69jYyN1uvnaJmTADegi8/krHYcIIPeyXhCkZJ2ZwTsRDMBYw5r1cdCAbhyxF+p5jDlpWOJ5O+J+
zJ4vQhjJMkHr9s2+cgKeV2uMqXV1DYSDsZUoTUeZuoTBSKKskzb7FKb5IIpScYn1ePBIlsPKUnhp
lRiXmVcsxPoB+O3Oiqv0lmkcx2yA4VL7FucZWHGX3nbjJ7WxTwbSsqSGjaBaLoDHXFsEOyR2F2HN
ABzSeBQu/hSjP2pqz/YE6+oO0Y7i5HV3a4N439YFvPFmYFujJZeaCMSuHuLduGi+/JlDHqNAaY9K
evALcwDfvfMrA2gK+ae2TznFQ6D9yEXyo1iyNetsqn9MP2bglpz+ODlBCndUJwEb6GFGf0TKYOQv
fS1bktWAHJTDnUMk75tDVfNo0MOKrd8SkIkQCyFYiUAAs5YZKhZEtGTxMC3pY2kvclWZ80HRdP0Y
U2zSNFmuqUzdXlIHIr8ZAZ+NIj6w+do3cFLJrDOJ7zMjecuBMG64/DBLZmehHytErLM79BHDc4OE
yBxeBukwM1VaGmqbTtfp6cfcEfEYrMMZOrQZs1hU45dGl6pLMI14jhiKcWzPnlJUEwRQtKPR6zz3
8w30ZXowKrQtuSIuTOohXCkE63SWaMGhYVYPpZ7df8pREtSrpAOiPo3MBHiT8zYN2/lizJLMpO5o
ilJyakwd6G6nHtIIe3BuGCYwHR0qZIT/NRUnr4f7TV8mn9kKIlRVlKcQl/+mtH4JETJzZU1nvWRZ
jsVcOQozJ27Y4HZrOLU2aaAxtCyY1XYk44p+w1AghkQ8WsMZocVocBxbog5xV1QJpdBBH4tT/yxG
9iOTaE1LvlzNfkcdCMim9ZCNc4uvxGlCFjZdKWc7Af8Op353GJGXbc0lGzA2i+pAZXYKZgz5Hdcb
q/VkpYhh8aCtk1Ab6ft6tLBDjSpcwLpvvFLtyOZsO5fOJIVJRCjgMKHEK4J3ATgwA7y0gSVYXaYx
49FQE6TMM/RNlmmDQsVchj+b2qhPliyIK7J+YzevzNTzE6VaWz7iqlYPdp2Jf5J4iGuj0AH3FARO
hu3MFvIQf+s4sov1xQOVzcTF2B8Mo3WHMa33Y6Of/xpHPkm7zshiDSv4NWkWMC5AQdBrHppU/Sro
C/6709J1x/txU9k4agZy3DTv9XUi0kfDMEIZLgSnOYNt2My0F4JCBijRNox1SEOj2mHkOmToxvs4
flUCP93Bw93qoqzvLb09TLFGoEwcX7RiYkqSBjpGyyV7OhrohdogBXEIN3U/9+wHy+Xh//dnf7/0
yz/1ZwtZmlZPDKuzRiOz0FA2td5sIEGLe2RsprDS69hV/SrbKuMk7v+SNv7+Ts5Z8xPgtEzEW98x
jyY+xmvfepq8wvONUkHfRaQNsry+9m8DcvcHTvBt5AAseDM/+m/rsBi8w6ckuAKD3zVllfpKu6Be
SeOW1PVwNaej/4kjvB2ucMEttIQChnYqDNADbmjZ0nvQu6UXb8RN6kF3+eYPzsVd5z9FRi/Rb5AM
/Spfo+Y0vxvE/yQrRHbaJbfsmvH1i3GI3PkoiK6wecWTDiOEqmQ+Q360HqwIxS9jK5/gmSv35Es3
XLUAKmqDI3aqxMl/ykfCoK06GuW5Dx39Gryq2aapvvryyIEAZJLQsIZVZr6XmvWU4lsnpNFNY7s7
ooyGBs/YmsvMMr2IrDvyBeODn3pIYeRb9VWIdrfJ0qNpPAThm7eOOM9VXpJ2hbSHGdPwU20RluB+
JQoMIvJJRaZVr8pd6VXJI7tTdav5dpLWInJFzo4rHpJum78SH/uBlIBREraHdeF12lp5Vb9SeS+L
YIcJA/7XHpUXaxdzqW46kOwGxlWSi/t9dUDfllZ2/NF/ZkQlXkPHvPDmppX6PXrDsxx3/Vv46F6h
jCpgLtkRM5Oe7enOUw0JESBzm6AGSLEn1bCBggKDRQf7QnYWahLhEQuLu38kSrV1/PY0n5vBiUmZ
ZZ/DwodxpZ0Sd4f3ejffiWxkNe6y7AGhyXZrT8QG380EeSB7lc7aI8esql87mUQz2z+q8K3svtuN
7CHu4tV4yJMjc+EIW5HrunLeOuyk9sxsmNzJQ7Y3jwyOaSQfhJWOyxUQ0HFMm+DJwq53839Ap96F
67gjG0nxsi3JxPsXhJPr8JjxZp5Rs0JQwzT5u6Hk/YQxexJPYIAZ92ODrrA5nGuecR/YIZ4cwJmy
Lcq1FHmkh6HEgIain6xtiPi6WZGCmgEL28Yvprjq6GTxfTJk5lbFD125+Yk+HC0BZGu8ha/poqt2
+EYaViy10xxkO94F9/FF8OKTBrfPeKnzi0boQgBU2nlKV/nib6lNk8rOny3wnX/1fglGtBuGJcxW
3QB6AUrQ98Yp3uq9zxjw2bmqI9xI7sjRsdntJgxd1CThafxMd/XRuJTe50hW62HBhaLK/cMmPJMP
DCF344rGpXhT7YJZdLBWEzcKyBxbtb/xb9raiCeaCg+1chIV3NHSnqHP8MFRpnyx51sE9SjAPabf
KbK8k8IHg1Jzk9+tL5KEqo/iRVixMik99dHuzQG5w0b6aj7EZM2i1VoLx2ordgvU1FpBd8BDb96l
cDV8E8frgNk/Z/fF0YMUl3CHTXJPh43wYFYUt3yljIPEh+rK381b/OmzplobnnadYSM/y9Qx7/SJ
8y8YqxYi+0G8K1frGsZbxmD+Fiq1cOITolknC8+0my9BdVqPciNfsybSd+GuOOtvg2t8+Id6H3j5
pvyFWO2v4q9q2TQRa7032J7ww+1StTsRF/yGPd2+M27pNWXW5cIoSF+Y27+RcpScwbxrFE04bTYZ
BxDmGdRAv4F4xNsddzwSbeMHHec0YYA5DUhryG7hBHrgWah41nDRyMjBFho00keN2jMjJ3HLJ2+X
r+GnYOA1WjXfdKzjup1s1IksY6FurZuNdAlRHxNq7Oj77hDVfNlcTNiGl0fTon2wzXN5JeSaZF5o
Inm0FwbPACXTrJDX6etm57+o5YqAN7G+IYgc54tAIs5qusUv6LkFRsELoQKftHScNhjv1A3bWHKe
vvrv4GQewZ30Dming3AfL9ZhPgssUakYjtYh0I7+v8FcxQfBpUvEh6E8eCKSt5C/aQ/jYrwHdx4J
78ZW+REOzYb7L6apZ2CA3Zdo2039Wu8QA0UoRVfi2VpjZliF7/pvsEcmHrB8teV3iUH/YLOR6NmR
bqSTBVjRY5Fr7ZoAnQLee25mogLX5r3OnPoXMoewiz9EvtKbtJXOVfcZH7IneVxM7eDnQzxoV3Rt
yGQKh98U7TnlKAPmVHEeioOnYirHvJ9Nbvxrta+glE1Hg+TQqseR17LYRpxAc7izVNS1TveewQgk
n4fW2Ta4zrfCkRXsElYI3tfIWYBs5mtIQoRs52u44aRpQO22jauCX9xtX62jJHrlHhOkZtiVNx50
z+I2kc7CGyDJDaW7fAEReiS22vwR+63OmXqZJBvtApE9mYdOmCJI/c43ZLyiSeYtVi99SxrTSibE
cY/MN1wXp/zdeqNGlw6VYBvGijWg8MmcHzmuDy88gdxwgatS+5Cj4fB+WSI6PQTGx9rnWHCEq34P
+qs+7uZ96jQegXkYgLzqSFznV/6UH9MbjmTzi9FPuDP35Azju3+HuALH95tbbgG37JUv4can60o7
P3T4wIzhzAcxV6uIQLUHWauWdY0Hu5O2Mms0eBYC3xL3tK08xWinm+txqyUHInE30JoQaby1mxbl
rmmXIfhz4AzJ6OCpBzkCROTY/7biBkK5LDML8vLXBsHgqn8R3mc+6X5NyHJ2NveRwr5pnU+3dJ/m
e/g89P52BS5F/VKta3dGmEjU02pym29/q5D2FrndLdY2wuA2LwIOjAw6EQYaO+PD22NQnNZyxPp5
M5y17qCHRNqu5IPxW3BtR7am2QTowKq6EnSuCPeJeiNaaa816Smr4itHc7mGpzVeBDdAUoOy1kCZ
TIIXaVHUK6VnbjJyFuYzV1hzIS1cyp1QxMjNds3u9mnrmFiRSM648e8bAhlZK6ZP023s9+SQLNpK
GD94JsEKhDDfXFPb0bNH+pVKIS5edPXYQos3HzSSQnekYCv/1bfWIutt41OGfsTZVrpyQCF/kqMX
hoL5rTlH5xxP5Y4Ep+DePZPKS1i8aJxRGIeA2JoULuW3aBBlvQpetfMIPX5y6YpRBuiboDhVyY7h
HOUcKqToFHyaH/KRQyL9F8MfMZjdbfq18gG5Zxvuun37rt7K1MOOL6MpvSvFH8obD1Q4b8LMKdfQ
3KyPNvMIReuzPdz7KT/nhoMFEAyHfw7me/FTfpQhzg2b1m/hA2j/Am2N3SP/xduVqf/wlk1veBex
YcEdRyWHcHARfAOidY1zTdD1jjHpI/eibt/c2Xb6T4EsoeMMX0i/F2/QNfyN+Qgov3b5Kx7UldKu
Rrx5x1JzSr6sP24KiUjcMwYX27Ui+wwFyip9oY5r808o1zA78uPIXO/J68QcinmAx9cOkDoGHRNO
Dhrhp9ZfhUt2xykzqjblONvrGKnoF2LP+R8PtgpjxD6glLBNfy8+0a3cG7qOHcwaADP+ydw0CKaZ
K84r7aod0dHHrxM5Uiv1iwtf2PXpjroVw4/DwDz/iAAb/etgPEncMgsUEjOUI70CIBXgsFC3ONk1
2StA4VzQIK65jY7mocQLZlIFr4xjeKZyCD64Z9J9X+xgCaJqbIHu3PV5V8bu4rdNULCva+sBcwU1
naTttJOR2eOeuTpzCnVD0G9Rugl3hLwq76x/gw9pAYeDCXIwluT7xPTSV19y5uLnXfgoxw+xuC5g
mzemzoGw9V0qqMhDooCQmvJsrB+jWnnmDeSVT5LCFRpURO0j2tYPXwZP1YQynoZmK9vCMXuML2Zk
9x+W4QAyC22m7D+TZmsPDC1sJyXVmS81Kz+3eoobvkb/5iMpGnje7UMKP9llEGzKG3IsOFhQjrvq
LruS4BG6JufnLt2mh+KzN+1gnz6CU0kLZVErdQh2/jEIuKlf7GdoRClYSTnj8DugWA5s8njiXXTJ
b7xs6SJ+iFflwTCD/y3uKHqEd7w+PYpk5Oz7wuHLFfbpB7M7GoX0X+PvEZAsW/ZH8MNpnAk7FFXt
yXxi2P2Kf+sN+CkTDr/67R9MzJo+PR81sl0crRtexiXG+zDsoJ5BYV2HP1nMDot+CJ4XKpk32NBr
nlFcL90bowKe190bo4+2Iu5vRdPgBGf1Jrxn8KTEyS0J8uJWvSSchwg/+cjbTxDC6nf9y1NrqBxC
bglIGrZh7yhr/9vfN8+g3seIebfyQXCMXYbNLXSq3u7MLdle75bOScQdyof9i4Re0Gxrhw/EQCvh
+AtKyLrW1/YFMefTnBzCm5j6cqfTlpHcdAg/qarjX04/KXX0yEm/JgZ8gf2vL1FZupRN6LN5yrfP
7hoqh/RHe+PqvEWfvpdtLN8ZI8faGycJf+EPuwVEF9b8Gi5ZlYaCFN5WP4SDuKkwyq9JiI8cTn99
z+rECY9cVmOzjreQBLHAX6T7ctgsIjF6OGMrXcqliSXAJPeY5wWn6UV6eyMlRyLbjUgCwg84vkO7
+kjRsq8I3Dxx4fAlhVd5Hy4oK/NGtEn0Gz/6bx4Cwl1y8/f8saRd8Jy4+t64Ne6cUdwUxg9bt4Ny
mHYxRuH3BHRDuprv/LDxvQ0IztnCGGF4C7wl3FIR+/9QjtOuo72N/wHpJhWFdSPPnvCIvUq8ccrD
LP6PtDNbblvbsuyvZJx33ESPvSPy3gf2pCRKlKjGfkHIloy+7/H1OaBzq8qmWGJlVMQ5CtuyRRLY
2M1ac46J3eImxANzzPbZK3J0eT3VNxW6Pks4YA8+z9PMfY7fGcPtC1voYYceUz0Et0xHOlMOljOA
6vPquXq2vlXPTI/+vXqFkeCOyIpnzq5ESF5rK+dqGx3UpfNS8rQVCEoJJlanydL6xt76sf3ebejG
POePCNSUxYCOlHTHBXa7Fw7sbjCrrnN0ksWiWqm0/Gj2Pckdo+lHeSgUyjJzwhOYMrqjeBn6K7lo
9+7Prn8mIEeBeqWuM5Oz5QxV/8bZR5T+eWxw+HCI67AxztRv0wPU74vuKv9FIJy+Gc0VuKu+WanF
hhwEFB9r62rY57fMgmgOydrizZbr8p5c4TVXQL02IBxxVsFj7M8i6kHpU2/hBdoGLJQ0t/bT9hkv
4Y+UbZm/7JfqWyHWUUXahf9Mgkw6CRdm+ca5yV+rF+wUOgdP7aA8EvroWWDS6O6bawcRdCdjd6fQ
mtl9/Crq7RYHKpFI1aiGC6fkkUa8j6Hpuxe53DwjIpuerhspSXhlfTW6Cj7+PEKEBem5YKjI6KrS
WrEMgSnxszjYEXdN2XqMX5TYILyvtvjcdkVslGql/NITMExNamdFiLsEQvkclTIK0a65i9SwWMcp
78fPW6zOAw9DN30Jkd3MyXzr8HiPBjK46trUerZLffbvL70obxozt9cRRFmykVJalCYbyrgE3SPf
5XtWyfZaKo1oZsi5KMKiTyANUeGk8vHFHh/JHfXWNBcoYiIwzpdEn7J98MUzIsty4+dszNE9YkGk
8GziPUXJQYl2GN9UKyS27M6jYtHlnkA0AMCuL/edqb/pkUrmZchhzhYHl8+7Cwraf0XSLLKCMxeI
WvKbcHcX3vBuEOLo1q7OFtZrMI+9hLZe8aio+I+5EY0JF04lW0fpRpbH/uBUTbQesVpQmaFx5uZP
ZvU8mKhXp18Hoi9Qi1RvShgeZZw/lH11XytjxBxpzrM+fu3snBLq8DzkZNvUprqhsr7SBucuAq6W
K/re4OAJp+meHPUHx+Vw5OjWLLIHTiylsdFj9+DS3Fl2tXjKm9EC0o8ayO3Hx27Ub7kdbGAy06VO
lL/BYvVnTkvGqNr/FLql7KTr4+jzN65RXldpX20bXFbMM3G8LR22rk6/6dTB35cKphPMGMPaLZp1
q3rBPDCnLmbl3IhY9ldtyiaTYMaVURDmpCmjuSY45SdZ88ZS6I4L19DvF57m4h99Hhvrl9khfFRc
njpITisrZrvQqA0RCOY+LHxOw5q4kJSincS2mEIgXiIgRZq4M3nRE6CL3cd62iqi3HQmfIhMgilo
WS90N9gS/jhLkmJdmuEuN3QW43J4/Ov/EIbOIF4+812mV5eaoULWsm3zhO/i9FZfW5lTbtSo++X2
5kKtPEoHIVUMZRIouaVNtUvFK/3162onMU0fH5t0CuJDLJpbpj69sd9imtTKznu91whN94AwljjF
SnsdON3dYOOFH1XU9El5gw3vxpboOWknc7LNjK0pu92FtzJ9xt9yPf79VhzdIEJE8o5O7oBGNOyA
PLTcuCpYhLBQwEIo734mUEXe+rdeTn9yAsIwfOEsuu2jNYWGS3bCrTdcGA6ks3x6L7qGFtUQpqXL
0/diBa6mK1lAr7wg9TENWeAnrEA85K8+XjRXEeaFO2GcG4A6Fg8Hi4lqm/bJnYjo2I05gcYbO6Xc
53TJo2NYE6JtUTRjjXiTy+9o9fc8dwHGpOsKJ2rRs7VHDoDLJN4ZsQtoliKaipV2BkaOq2Txj9wI
QG6N46osnwQakHxAmVon3N68oQVeQI7gQIQ4bBmI+vD1TT13T3XDcLDIiol6dTKuB8/MWZW8aiMS
FkIbPMzMLroLD8/HID0dOYbOs2Op8LccR/9zEPc4nYda6uWmLa0jbJpDmzhXnUPxu+aJySnBOl16
GPMWHIPkF53Y9qRI4/+YkMbxwfYZUXGV33XXrimuuffrXJjEpU3Mkvx7XJQ34wBAI7eLtVq5d2rj
/8pKoO5fXyz9Ez2LOcjQbbjoUmhSM0/CYgiQ6TVPNzgOSLamnpNBK7DRONFqGRLu6VgGySZxjG0P
7UmdyspilZbxk6d1CByJp7ft/t2T+ruIysdqYi4YHrSCsfPu3ESUF56Rs3OHYdK4m5hjuv3x/d/m
DqOSduYEvF1G1rzRoNpguJqPE3ZKS9rHiJb65On/3ltXoUHt0kMAR01mFgugsl9furPTt8HErZoo
6hGGngwBD2GJpoih3EQW3ROniMiMhjYy+NSECr1YexbPU93SYvdoY3R+8vb1Gzj7+JJJpJsqnDeb
gfjnGJT4Tf4egz2CokWp6RSZwe9X4/AomjCc6cBOq+nJw5dFmupEiTFa/SEkdn424WR6bHLY2Pt3
dwKijIj953WovddORMHVu8njHHZPzClb1tj7hyNBGT/gRFxho6RgGgJTh7JUTxiqrz/Y/+XKChuU
J6B78WleQoPKAFLLTZVdWSAZZ7aBKxDV2qoHNUPmarQdNbmNKZyHkF++fvVz6yIjbCKeqQD3PrKg
fhtiZu+ajZmwJgwTp0ehNNGNdFPbLlxrnvMYWikFkq6+8JnPzVqmCjHJhO8Dye4EJxf1TdoOcUfC
cM+9RHDz3RbZ968/2aXXOFntAqvW8YkyYBH53Yx2uTZFcmHyPTsmeRg0gsEYlc6nMSlDWC16zUNB
drnR0QIYmEVkzwCzsvQA85PClxksraK5wS9zwNREMx79cBxfx25xRZ7FTaviDxVkY3dDTJfKoWLg
D/73IPdWdYUCmHDzARbY8OjnrM3DBIzynPs8cH9MwDHhotL4+sIRTXa6NhNZZgnifkxVItk/WVNM
K28MBVjQxkOcPqtZxokPJXsAEdQ8THjMnCp+xN1NywHcDehXuiY5W9+c5Iev38pJuBc7lo/wNJLU
dEvXnNNJp7AdVcBkLTZF+kvxaLb7OvVrp9bo4w6HvqzdKwNghW9cyBX7vDtBNSkQ1jk2kVBTeNsf
mzbpafVYRmRKjaNPlC7PZMXFnmd5ix+NSbd0L+2HphH/5wpr8PlI88Q4bxnm6e6YDKBgBGGKO8wk
rCJEmc1W9iUvw6evr+jZ1zF1VeMGM5ub0yf/7Xm3OcMZsnSyjaB2M7r6WiGKIijcC3tN8Xnby+f5
7XVONlvwj20X4Ui2AUlRK9JcoPnmlA8BuUcWoGUmfcX7OMi2GQEszNv5NzPcOkV45ONTa2ibdqXI
SXNlJEsDPZZm+OoqZCcEED7hHaeD4HuQDzoUbIUJ4KbxqBmZssd+n5NmDj9UWfaWiqIXuk8jBaIK
13vwEnxgussxPzS2VlF5q5GossRPrjuTDp3WOhnAdRMBfFYv/Wz8ic9c2XYcKPFMdsgj6eXnzc9W
qMgLIt/jQIxfDKDIa+csOJ7SavP6Gr2a+KY5KCXAPuaYmyawP9HOQjviY9wJz//WJbaKcBW6jtWb
BwKgf6kw8RaRSweb4CtqmKPmrErLelFXejjecWgu1i4V1kzSAG9t7DZhhHhA9P5TMI5HL/g7S/Jv
JuuZE5N2ZmFiQ+lYPIIqyjDrdLcUx6NicEzLNmECEED3IcnH6cHo9AdRyh9UIwjjGaIDdp5nQjnv
KkkOsmp1WP2vs8DaDan5gHn9xdKKpebnj6MSf9dsMox0oyaYOdYh/PsUdgp7EajeU9naKTfXbeaY
Ete9q76VFf5qJzpga6NLZfpPWUvrVAEIasgfcdc9WLXcj3XzoEeUXFt3ZYYpDZFE7svCX5rYCGuT
fxDGhOX1zcLv8HKGh0Q3r/GSHPS6fcAy55Vv4ZBuDUN7Gzxt7SrOHh5MNDNK/bVJic7raT0GXHbX
pYtFajulpmVRjogr8CzMp/epm120qJzmwbe1t49/19rXVVYdUN8uqhZChY6cr47lrjfcjUVbsCnV
1ypsN27PnKaZL4ZOQrdHLHuQ3oy+fudZ5q0XwYbwy0dlzG5wu8Dc8f1Hv4u+lX4+Xtc+TB4iwO/r
tLoxG+eNxBuq+aIkOdYc76JW4t1K77DGZfecQRlTLoarr+eScwuFLqGlUnyyUGU6J5OJm0At1csB
dTQYsswrh10NuXRuS+qQSWmtgkS+BQjYkWSUyFlUbntU9TRBXaPbXHgv03J+MoEaumOCm5CwPOTp
EYUqS0uqT5JtwIEgT99FihJMRrVkKdDLNbZGEI6RqXMl7157p/6pZepDVaKs8X1BrkGb000Uirft
6v7CIqZ9PnUYnNBU29Y1ARXzdG4vvaFV/MZOiQVwqAcruUAqS+MFcblHUnj5zU1G6ISOHm8qB86W
r3TbplHdC4vaBEc+vUTwbVnPSMzk/9OzYj1EonOHBryseIQIkKzx/yXK8oMbgqlj1of9cJXGiBON
bFtONI168pybrURWHJN8rNo/reQqxk5AWb6/g/c33mQu4QEtxhLdjOa6RDnrlvVitJU7o435LEGt
Q5yDrWVm48pt7BmWjfh/fjgxOB8ZIBksahu6fnI2qKI6jyM8VRBam32tS1rv5SsMKuIgymPRpce4
GZD+GCOwmOz165H3eQdtTqup5oCEduSnHO6ozXE3aSF2FEG7Cb/Soh+GI9W6VWAX152e3I8K4qGv
X/TMmGLXDu7acdgYGap98olzgg4br23iTRYh+URLmEfV62g3QD/CW8tFJ53iketfk9A5oKJ++/rl
P7aAfz5tpmrwsXXN1GwC5E42SF4Q56lJut1mtGqT3mLL6LB1pHfqnNLqbRjbhxZzAO1ti560Atqi
ozpRtOasV8Vz2RjE9/BtEUS3Q4WXP+8FFZPsdRjujeYGjN8uzLDoO+Wlu/V5muCNc+hg025ZvP2T
N15Y1K3tJuGNY7r3DdzAo3gLMeGDoLxwOjg3MAyKfjaXiZ2QdfJSPlJhV9Qy2kQRXAMHh4fnrBOr
uXHQeWMZ40RZy+evb8znDTMfD2K6AeR8mmxOt11mDliTBEaUQPx4mb9mg3YEybBQc+3x45JHbrI0
defCePy8rTRVjuSG6gjJtvJ0irMqihi160QbpWl2Q9xuTDO6DWz1+uuPp527ppZKucsQkAUJQvhz
+8q2qw8CfvbGS62D3XKGz3jQKLixVGbfCsW4jkziqlRrJWALmBWzbGngtGqGbYAoEEiVBQdudJ4V
99LIOrNd4hpoKvt3oas2J8I/31tPYmEahth+S3xAY+A/GFbPHOASAkMeQvtNc0NEPiGMKO3SULOm
lfb0eZymPscCEsZKc/LaLCC1hHIUbaQFXMLE6EcFBNaC6mTM61m3rWG6kQpGGWsikaSGxypNIIye
eLc+JvhZ17rjHPjgzQfwVmgYAYnGnRsa3uM+iSDWsBJ4AclCJgUzTS8XOOMQheRNunKr9D42MZH3
E0HmAzpW5yYGetwk+MTiydF2/GAZEH+ytIiRXXz8dYB4EnYS0CdM5JRawcF13fe6snZlC5JhzNTJ
FE+YkDCKOexjkBzBD+p6KN964H5K1m4Accm5rhWvAJ5X+XQMuDDgpof004UVcirNaEISuvHnTR1D
GK6+yUQ3dMp3N0Qv51tLeyBiGDVaARDFtZpdlkIiwTT1hjtnaeTV3ddv4uzDReQA7QvCAj+dRhOz
YPPgZfEGTyeSKj62GmlH4dQXDm1n6o2MYGlz7mVSt6n1/flhcbsZaV6k8aYzaDqhTRQNyA7m6apo
d2yhjjAP0INzb2rDOviNfl267XUnxktv5PNOZarQa7SJBMVPrv6fb2QMVWzEoFk3WgX3ouHLoi/X
lfcaJcOLNVk5qyr+URbWfjLCJ+LH//yCcxVMFnRTqOppRY7HwG4jn9lsiNy36XqX6MsI0r4wWeuf
D8kUwZgZ6TNQvtdPn9q+ilJtzJgx7IgWg4TzP4vzGHWWc4gGDcoDc1Zo1JugteWsqxnlkOdnLRoT
vYQiHmF44OSwGSVb3ql9F5jyOYGZo7uEDfTIAysNgdPlafjcbEMMhckJX54pywi7FCD8WhI2eVGl
q3dKnr9yKeeprl8P6sVZ/+x10g1Yd2AvxKfOTcxFcmyqX5uhv1W0BiRylL82lE1BQgqUNXHwo4l/
mIBfOgVcVceO1C52QYoA5uuB4UxPwOl0wI2iyWtqBuEkJ0VF2egAnrwi2mAyxqUD6F8AfoBAWUCt
DNB+YZLK6urOZzfBluAgRbVWxTdHmMcEbU323ntYV4Kk3VRsl0IWSFDTPlEOfGmlhrK9t24s6d4M
tX4UPcWMnMGgGvmrWUdP0qgfkjx7lb16nQOqJwgOL1P5rRTWkoxl1LXslyhVU4KUx1Er7g1oTbkM
JvDwe5DRbPdFYiwz3b7GY3zfkvIDibu88hsDvIW6osO/cB0H4Kn9nAYccxn2KorTXgVrqV/7DIdZ
ZAWwdr5//Nqxk+XHVc4LKip+9iNUL62q5tl771BhZf7D23e6tS/daiopJKxsRblLgS2JqN11NDkX
0wNRdh36IH/YWFpTcoD5YXOlQ6kdwzJ9Db3yZ+NX21E1j0rALrPumLCLsniAxXE3mmXHtpQct9L/
Gf7QJMiRxkeUYA93OLw2RMO+RRNnyoltlNGK/dYyuERuVfPWQPc4zcWGw7dUCPjgpXLcOi1Ogsy7
ryv6WY5yYRk4t8HQVJNjJAZvOR3j/pwVY6fpwwCAyEapCTbt03uvd3dquNS84jErh1c1R6vjxgeZ
DRfOOPqZJUhjMpw2zTRrjdP9vq7xVJvYtzejq72Ba3sB9v/kaP6ykOlDmH9vNGNjbIZ3ezKWWQh3
/Bc1c64z13gVbf2QFgD1RE7XL58qVeuqR0Chu+mKeg+WKlk/+GW8/fpZPTe7UtPSbPb77Mc+Hbtb
aKt96WXZpgtRtDnptmio7yTdQxml2zGPdmrnrAwfhxYqzSHlzaEjmXVq8xDXqCMcH+uMfxs748+w
N18Sob6NsOBC8aglw2tUqW9fv9+zt1fTaEvSi+FMd7r6mooMg1JU2QY73b6wuxLR0JNXk1upBgeP
zVYa98sh9NaDsC7mCp3ZWPPaU+VZ1yzJXP3n2GLK6+rKLBhbhKfMdUaz1pvXPDVrKyMgOXzAWb/z
R/Utj9U36tQriG3rtHP3lt48YM2fRbVAxgx82lDTmwtX5sx2gDfHccZgD8bJ7WTWTdzSBDjPnRzr
7AXc2GoYrZfQYrr0fGfG+fRaTakteZa1tz25M3vv6cI7OHOu4s6o0hA2Byxxug3MHTOok5TqUjG0
D9P96WxCRysg5vWLKdsHVY2essS+7iOxD/CTofPIQuMlrMa32vEOSmq+pED2FRPXrKNdeDrPLMea
gapGGiZr0qfufAvfMh2pQ6OEbjhXZ++WVRzjigEUeMVBNOmlZvC5wWIQs6Vbmq5z3DsZLIwMN9Or
Md1QHViVHmp4eCYzyKuL3PYfQn/gD/sLj/OZgzv9etUyDDrQpi6nGeq3xkU+dn2puhSvcCw/j+gY
e7zhTn3jZemlwrdz7m7//lon400qYRSaBFVvUgkfqwpcDKYapC5OOFrwWvQZADaBrNE01r5a7Mc8
czDhiCsxSB5ae4Fl/TgRfRPTWXn088p82KqZ+QyoPqGTTzoJuKV4XOdaE4DhUbeVkh+xxPog9I2a
Yi0UiSvnKm/K4wf5GIlmQvsRNl/+bqbaZjDYF1ot2JWQtHZf2xaps0yz9nYI3jzdWcoqRUnn7AQe
bEouep9t6mxYq4W8yst2LxOgL8qwLsdqr3TFMQLg0yhYTTGAxu1N0g5bo8GlVjS/wrA+thXv0kv3
fQrBJHHHByumU6JLIo0yTNrzwAFhE/fjLP8htn7E8SwzJcwXV30hyuZbVNmbEmSZMhjDHJC27Bet
SkiOAZFmVeBH+yBcSj7KykQliRvP3NlogpzQK1ZJj1JaTV5zpFlUFitysOqr0RtiWKgp64hdkOST
MQLBC6xNY9SBInnBjicYJyitlnXodQg36w42HaCobggJiGii+yZhk2hIEzBIrMb8iIm6jywRVoK1
93vHX0MWQjJOBXtGCMOLW6CzDiU5ycQCCSU/gNHDo8OoH0V6AHW+MHL2Y47ab6uUpdCCGhfhF27J
DpLRu8Qe5ATVUbjiyhLlextkB69MD0pVo6Vw0TyZWNqzn4QjPusxvsU0yp7CfgvLcObY4G5pHDw7
wJHcHJM3kGLpb3yLnxW5NyqhVg3gAMO3VqRwT0Oit4uDHJwrYQ+YSHmT0zwAJH2NvnVtRHAPXf+6
C5qXzPH6RdoM66+ny7PPj+Y4GpODgWxlOlT/9qzaRVXUg82EpFfuorSZkf3ubshJvEAlZA72shnl
FR/xwjx4bpNC/YPTK2IKtEonL2v5AwwVb8BFRvtHU+U+JYO8A/n+9ac7V3ulM0yvkY4tbUR58jom
4iDg9TLddIPcNF2DJwoSfIJbl2pKhpwO6KZ/kKV+ExCLU2iXdwrnZnwWVcfmGlOFPT04yjwpkryz
6Cjg4YgLFKcN+vdOsa/54z1CAQ59YuZ64z2T/9IPULyCRLxWSwDJguJjQyBPXZd3kU6klrAJuNbp
YFnAkl2CaDrImbNES3kEKxKK4/Qt8+r7xvd2cMWv5NACUyBtqrVKHAop1XyPoBAPA3HSNYshs49G
AwYuYrokBZQeYazM9RJaqT9MTid1eDXScZOOBO74zlyTzj7xVYT8b3oVIcxpMeCT6zVzjOC+yA+l
yNCwm5gG1Hp8ne5mBhkM/1cfLURoP3GUihIbaMMAPis8lPCWIPeyE/nuKh3Chalj5zNvGHD0FpoX
UKhpwxvBJpWsghCcAlWoKnHqhR62HlUGMI4aCOHYDdZEfpBCgEC9jvN3jFSASVXY3H0Llh9hROeR
mZvU5jHvu2I1oPl38prkZaZOKJtwKOg9Oq29q1RMlHHpzZoej20bPo1RDn0jmUTieD4DlxeYsIJf
j9Jz66VtcESX6N0YqtMz+tszGKiVlaRRm0I/pMekPyZ2fDV06jrSiKv5/3qp0yNam8MbzkA+bnwH
kmIKXzilxg4mcd7VyoWPdXaXbHOuQpeCHI3j3J+fSy30PCvMks8VbSqfND2PIPU+W0379lAbvmke
8WI42cENX/iY53Y9VGkoSbHV4hx2suuxS2QFacz00tP2hYCeJFhe6nrv+PJKy7m//P7rC3v+FS0q
+VOw6adqA3Bq1C1wDDdlWGIAK49QZV41d3jO4vK9Zg2B6rT8+iU/po6TCgdlHerXUytVd07FP2OV
Q/UnQWET9rE/Nwk5bNE4YraUBI2q5Wys7YcKNhNZcF38IMSxiKA4lgN7hLKbWn0ZHvP6oLBQVZhd
8ZkmNTvSYFzLAWmDpWRQJ0gecRLrKkL0RqHLxRQ3bu3csedjOa49N6/njuB563ClkTVAbfuqhaO7
4Fm5CgL4UjRvq7nmPpQxxrgaJlwijU2W6I+9LO5SJR1mLpVYBM0Lv/ahCUuFzHTyE6jNdriOJ/d5
UQFNQgBISFg25/SZzuH4fwsF1AkLON7XV/XsqGXMGrSCaE2jQf1z1Ha9S1aaL5NNV+Tv8fAkoY1E
7rgFX7fXzWXdLEL8juOlQua5AQQPiEImBV3z08mgapXBz3U72UCofg9Hbp8cq9chrl+TSYPRl/kB
7s/x6w97bvWn84TiXZ2+fOyuf5t5VFlGCJIhH0YsIRm4mrlEpzUt/WVm7UKh3cZZcZz2J1+/7rkZ
77fXPT0/h6MZt5mlJhib+7WIGWOhqPadrj2XWbv/+rXkuSMpJVBEYhxLmRVOSuV1Jwj0IJRpY6Th
fd+33SJAtu5RjdXLuCbGJf9lEeZG92lcD6qPl13AzKBuqHGjXbdyZla1Mby3OIN+ZNv9begZB1iV
feICODViRH6K9ubZeLEqE1iea30L0UgudR1ZXk/sXgVj0A8B51jjY92ANBmjB+ZG2L2Qp1Z+umVP
iy0at0mFW5vktucPc4ktQpXYJ2x3ch9luJEKhfOGBv56xsmLgnHGXl9Jj8RsVFhCqDu72tprLTLu
6mrKnJ/RN/KXqdV9a0ezIwSOY49WW2vkXnvX9iA5d8AvyTRhCa5hTERzT4chHBn9wYz93bRvLkrj
WbAj7ivGBpEKS8/vn01vJAarPoZZsyfuIV86kXLVR9ayAz8bKP4vZSyHpeXXOzJm671V+qRFYX4l
offCEnPuoZFTADWNB57WU1FnHOcVusucunrO6SojsxwcRa2az1ZuXdHwfa6JKLsw0+vnBq9Ek4Eb
wqFVfDqeOF965BYyQdixs9cB3iO7dfWFVs0LSLjBlA6lTS24KpAb2w2JNEzcfR+E4cYLk4eyoa2Z
67R9E1I79PBX6uYv6O0Jt2rHCS0RXcHihZfQAFQHm7WMWyzAmgUN4uvn4oxTwMRjgc5DZ7qhVnny
XHjKEKOpjGEeuckK/RQOd5WKd19qezPhU5G/lc8CTH3KAH89UnzC9qREmD1kVMg9jIiKrNdtwyxc
pw+k6qHfwuq0JrUAJy78diI94qfWWLm2ATw+h3hZKwRQxOoUDa2S+xq0/ubrD/U58Rv0I6IBbdpM
Cco/04j5bUaT9iCSWjfiTa+Hy4KiOig1cawzoixKvV9p0s0XWQI6PNG1ow9fgTN8ir3XIxukTqN1
EHEMgFopfHFhHjonxEC0Teto2iU4nwqzXm+Nudsy2ebCv26C+FWJi4OfYYy2TIzINRknJRzvyuqP
wB9v/b6+sWh9zVqXk2ddOU/dKvHT9zriRkGpR+aWvA+kFTgdP6JJxRWhNah9TOXXhWuqnplB0UYg
FUDgRmPnVImhhq5nUzZK0GeXBClF+P2agWnDVXckP6MR4er2YxZsO38nO9ADWRiNN1KF3dD5b+pQ
6Lc00OhuxxCDDHfK52wKVG/a8OqNPC5D/IN8yHTZpfUtdFS4JyQrypwaR2rztFhBqyxCuKrkdvKw
DVDHLRHcM1kBqEwzZxNH0iRtN+UsJYxdppOQY/jUhafOF9wUfwdADUhfTIGibSeuqfuOT/H+uSoM
H62hVJZqkaM8VYx7YQXPKTKkmdGY2qzL2SsJRVxH8qfTMQXbYfPmWerCtdjNpO0GIduisL9DLH33
XG/Xe7CfvNBaeEZ2mNaT1nkkBvP7tCmsY+O5Ksuj1jRvOr0++ubPbaBrdP/5wYZaH332/F3XbmVe
0yD3r6DWtwsv6H7duKqxl6wGnhlGa6qFWNLLgsgU6RyIQ+b4CBGQKbaF+ZXXmzGeuKOD+j3Nhp8X
xsK5oYAgzVARrXCoPe2qDTQT4qo2kk0fZjFYSGMG3vc+8ap+zXmO6xPIQ2sqhHhO8xc+myjRLihL
zmxaMAgKdObWtKKfFniJuy6KZNqgyYzb18X5k+2AGG5lwbVBTrqRQ7Ec8ZHOAljLl57iM7M/pRJ6
OpRx2SGeVt9TeuxNlwTpJmoIkczTcGNmMMwcQPcLo8BelWFGuhbWg8UzsEpcH3hotXHzjNxnvxZr
PQ33blPoW2OYIgBbCYSQXC7V2rZN795Ay1wQmHQMBMGh7C3W7GrYE5bl36vYf/6hGa7+9V/8/meW
E7zq+fXJb/91zBL++6/p3/zvv/Pnv/jXDcltWZX9qr/8W+v3bP+avFenf+mPn8yr//vdLV7r1z9+
s0zR1QyH5r0c7t+rJq4/3oX3nk1/8//1m//x/vFTjkP+/s+/Xt+4BdCIsT3/rP/697e2b//8iwlM
ZU34z99f4d/fnj7CP//axih3cTOe+Ufvr1X9z78U4fyD7QYyUYF8Z2q/de8ffy61f1gqjlX+WNiT
Y42hk2Zl7f/zL1OfvsWfI8GbdAqTlr/Kmulbhv0PSW1I8E/Yok4/8a//9d7u/j7s/X3buBr//v1/
pE1ylwVpXf3zLwt7FyvcH6dCTafniMJLmgjCmQL+XAEDOzDDWAN3bDaPVSbldnDhxQ4V0WUvg1nS
Ek0IrSDZBv6TU5pL4kGqpShUsTKj4M3u819jUSsbyy+LuTLA0vVcTGKBvBuqNtmJmMxKtosz8tV3
Q24m10LnoJYEDTwZ7yrXQutJnfdC++kZnfPQFxbpvb1gFXbG+64aBZwhJlZdU907qxnmstf9NcKj
emUXPLGokzv2x3W7MqpYm8UvXZYX264HZtbq130cEQlfxmutC5/lIPVFJLxhwTYwWjiWCRJIZVUt
AWxpfuCtldyyrqswfhKDN14B4XPSVF/13qar2RywhHov0NuUBrDbkKblnZ6kuPZI83AcjnvTqut0
HKxDw8Ar2Xe7LqazXqsVbLtUuPvcR/jkko5rDW26Zp6eEWxTPqt9CR+vn8SUGCHWRm5CV7UMaNRw
fUbyL0TlFvuPL7Wtb0VRDPBEOQKBc5OxTses0TIKZZKYHSU0lkloKGuRlhhpAohW0oIEyOshiB7X
lgbJoSRngW3ustBGd4lkCNhHTpSWKUlV7JumXeYqFLp01DaRObyXHQ0OaXTLuFJWjohJ9Mn6W7OH
kxrrI7jIqL+jO+7MQsrufZvBZmsVY16F5nqMIPn0oSF346JyIf+V7CyXKMKOGGhJAu3TKzPtIKyV
FOt8m3Oz0WXubpS3QtuxczAeR7VqlkkWB0sTGlOYgaEs6hHpWKzMEitMnkmfvhUxtJXMy69YGF9U
V4OkXJkHhRoqC3qNqIZW9Z2tu+0sdcR31/K7VQorS2/i/CqQTgDaGTRsEoTNzmA3ghEUwh9RIxU5
NYDV2KJRRzcWdR/oM6epk+u0t+O/v/DRiOCIH9ogvo7yCh9siYfEy285LX7jKLjIenBFll6Ms8lg
OevcfJMUItgI0jepWyJBSPWGB7mtccZUiOIsSGsVnoQ+isCXqdq9Y5dz3R/rW0EFlXp8cBNFxqry
DG2pNxjEaqU7FpCO99SNt0pEdHtsZOJHRLYMeGuKxnZ1P1T5sGAF9JYBoX2sJW2hhe+28G9SV/th
+pm1dF1WYyVt29ui1O6UgsyujESTBe04xBVqLtHZB2RO9HvUtHKXJsFBI9Jn2Tc2rNBa+ykSDxBb
pRKjRdgwAIaNImW5cJQG0pwMSHczr0cPnC4tpEybd27cbvMkJPm5hXCK1cOYm4TBRQMtX6HB7f9v
rs5rOXWty8JPpCpliVtFEGCwMWbbNyoHtnKO6On7k093n+6/6hxvgwnSCnPNMOYYBewUdqNB+hnB
TBLDUrkBHTIm7rLI31qbvWIvBQ/9Hd7dwhn5qM1bOpod0xmiDK2aOxPCcZp4FvomSFeoJQyZSHGc
xSn1NiUsoDMZDLvKEGuvVFqGH4bhR0UdzLILp70jJYUXzlCpqxAfErGeYh1vsn5M17FCjG1ZqdIF
hOkxja1typOjy2BHDGn6ol31Tc5rySqafqs1sEQiAgfkS5hR45ub7ikSWmjrnmd6GeJaZG2ryEBm
OjD2Sins2Pxq43cisNm764UsQ639Uwr0raQPSz33fXnKkVOws6758zCR785NemXJEVReotIpHFYw
GY5dCWPusKo1x8tZLPO/iM5dQDKR0tOdoiGV10BnYoZzkAAV2oM4SneDEsOcDhFVrGZf1B52UU1C
XO6nv2jQJw6CKN+ky3u7bkMRyzsHA1bTIbqC4rWhRWBJ0BZd5UZLWoaQBVmFb6QVPXkpovzviMKU
1aoPzUkkHfbWqj1TKKBJrTkjVxSbPSBQbbltVMiB6zwkSJa3Devt0Q1PIMSuSd58lHNy7nIUviNd
iLY6bWRWvcB9GprDRxE+Emi6kELX5LU/OKdFQDc4quSQOmZkJ3MJOT44h1VFuKfJp4iA1rX1T3mP
afLO43wO5If4pPeEEDladWlhHmVj3sWFTLb0ofhprCHtnBMjyrUY+UhSrmKyyk0O84+cqgLyM4+f
OhF39fR4p7ex9ppR+RNlNR1CTXKbRekpjgfNl/7UIiTtJHNkp1t7mYoEhswmMUTyk90tqdJ9OIST
PSHpYzUiHexKt1xAlf8dEHEKV72QMHzWABShbivYsfy3WmjLAQJlbus+rU6bLjJcPV8CaQJEUZl/
5FxPD1QEGWK0ejxkwxB5iqcThTSz701bl5PxJDwop9btD+3JEJmnqDr2fJfVD24iU1gcE/MzSZLj
KMELJ9HbgniHfhXa7iJPnKxh2t9Vrd2bbSo8KYbgUSM5RRoU8yiE1yWWO0XjfR8jkTuV8CWTjA89
qN/3tFDwN/ZHnRXjDnIWKDT/Jp32qQ4muOZEvTYyutpZ1bnFZpRhFBmhwPqTiurLI2rU4wA7tzWu
2ktCcsH0mN3KxqxD2TxxbvT5vC83y/VhVEjOzBA+PvTTZjI/NWF809FiDhX1bnICoSiQuZOGPEAx
2Yn8eG8mRXDq7IFWmiztch2BrE6RPnAjqt2QriVb5gw/GnUHI3MehvxehGP9xOXBGa08HOgHZLyM
7ADafd4lEvRI/WrDp+FxVdkYzoR+Z1T8sFWXnRBPnMXwhutM8YNcg7Wqn29aKi9zBxPoIOy1VU4d
Kv/7pKAq30ATOyT05KP386cLtReRJEob1ep3Mz+HjYJMtL6SmhErAEGEsa3T4v1gSGT54Y2Hz4a2
u9aW4tNjoVLeR+RYcgXTRdv8UHCU1mQWUWBVwIFR8cTwDFAkNsWXvMlPvaYcxbb8knvtI+re5jGE
bxHIkEGNQGXJDuYrii19rF3HfK0Iw8Zb6oZf9hnaWr2X4X8sWXE02jJIp/YTeghQyNC35uqL1ERH
2aRe2OgQnT4CuZcCE+KuQatv0oM2U50lJjbCg+TmltXo1eISQ5ujjP6Cn75PSvOrHP72cTf4VSeX
VjFBHxzl1Td4ukf2rQyLH2fQ5tEB/6crofCPtB8wobIzh8Y9yZ/qaYTUbVnjsnSGCVDbUDhQwlVa
hM2DYAZ9ZdtJg8LwYZZn0u2GLYTGR1LW+1IhJYuDcIxqDdntbGNCakvxj8zTKVYWu8P1Y8Ha8vi1
QPa+6Muz0UZf0dhfKQUF5upXio0SlD+qEp3pSoKhris8ROVOMyk97olSLBWSJZVVdMQFNNtDpxJo
7Rdi+vH+CHV2RtHrUJTQdJrbaoQtrHFLROsADC97aE4uRgo9uxSJ116C3GRTYFrmAlWRBwK4pr7L
pnS2+/m2ILW8OqfQRM4mPeGGvJ1jWeWSNclO+o0vbYB0yNQFYUDZMKtEAujU6/i3JnyfJWTcYSzd
8lagxWCU3GYDY3g2+r0qfyBUckwj4ctAREaTYKMvJd0OJzpLo0VD1EvdjXUO/LUyt6S95QzKORK6
r1Jbwp0MNXM4dke5SyW/z5n+UW+3JcTnLZhuCsIlih2Qj+orY0ZRp5PbgeyxUrh4WTIwAZXrISOm
bTAIoIjjZqLW+/urZg4bBynr3ErXP5t0vv/3X34fJw2kfcgQKP+8+vctv3+QGXt4utdP+/fH71/+
fWjIq973I9n+x/P/5+t/X/x7Yf/xmixL94o8lH5GtV9yf1/HCdv996/YfeQt/v2qRpO2pjLFOOth
oFXDpTKy2vv94N8f4ODa4N+Hv7/pVfd/n6OdM0aD3UYH9uFuBvOz+P2O31ep//+l/zynBiJ+KmGy
WQadmlXBsP5YikEC5A6VrgYl0UqVwJO/r/n9obV9Fcx6C++s/lrFoKD+4/3/Phwz+M2H3ohtlIng
nf33Lyi3Z37DCP3qcM1ANZjSGS8ZxS3n9zljhLFzymkrzihret2je0Z/DeajOKmrIC7oAOGE4ddB
iM5lj84T9IxTfBCOnYpSDXjXI/FEChm7m67aK1boclIHJhI679OzciE3eAJ2PNnjHs+FTuUrXL6h
Xd+WGx6pTI7tm45/usOgklyC5FWCbFgtLuYBGYlUDxCKYvNYyT09bZ4gIFpuw3Gujef81TwroK6+
odBGNap9HCT8YTt3JFg24f2fvOHO/iVWITUq05D70fZ2sqcWIxjb5BPSa7GA48bX/UIKEGbi1/4b
+l6oEUGtwBZejR9zaEMeHXO0OMpXdwTqDom9r9wwJShUeTnSuzb8R2+oHuxRFJHInBXQAQNuc4QL
ogADR9oxh8fWk15VNYjp65YgenZ1c3wqIvucn8zzgrWAqNJH2kOUGkh5Ujc+FUH1EvVe9SJUwKoP
/NQOJZT/8DHsZPnPQj8pYDQTPTThyE8JllPB6u6wjtID6cEvFo3zjrgHtQm/8FeyemG7QaSdmrLN
kVy2UPABKEHfXNjCikJoHchQqGec6rb6Csen+jq/pOJV+Dx3KHKFzrIF963s80vxgYHOz1RPtihB
XsoL6XYbRW4Prj1Cs2gLTA8n1zKs4nPj/TE2pwe8udT8kKUUQihl4b3b6AGNkmTXIJGiVAdGD1KL
xAF9n37CELtFKvuPeqrdbwLT6LA59pMDjyksxB8QRB8iUvXPt9lGNt1KDmsZN6hdSCMQryQ8tPLQ
PsPM2G5N55zZI0/TD7b+rFIHNupz+GPuRli/EQl5D1/NHVhiXz8nR32n/5Rf/Avl6r29QfT/lVwl
OAd+hMHrb2oKQsYKz5FL76KF+8UAKFugLsVHjOZqIJHHdu7iubwVtn7mVIRiUN9BwQDHKj1eyUf4
/r25mmckTUcXhFvhzmgSRsEGdlrZkrUzSSSI6gyaEJzc8mGphD49cqtrc88+gJF4YuYozkf1dIpe
/kArKgF8svcGpU1Ufywqyo621UEkQhoaWnDwmRTPYPSHnNuXXsArJtfwoD3dlZeXZNwJ9r2v3far
7pE6dtJT4lLtNCR7uL6mDsJtgNjpcEazyE6e59jP31vFKdhLAA1g65zQDchI+TfCPXouTw+Y5etT
1VjLNrtS8h3hiPQbf9knMyNVHWE23guJt6uuPcmkD2lx/udZEhpeFBQmAEVyKS9DxQ7wGiV1OoY3
CpbFAdjPNjpBU36Ho5a1DAknpJZrk7Fdv3UHIhR586b65FnI9djLN4vt+5geZm+lCoWqMHkaju2p
v/QKJuRxMo8o9djJG63xOzo2vLu6a7eNghifk/SO4f6zUu6Z7W/snBjVMh5Oe/tGqnkr2OYrOR/O
77KHqZhLgd2id1Cqz47CU+hAKz9bLJ5i3c5MJqtsj4xYFKyD2d131CSs6Zq5qFpZ5akuj2G0M8hx
BFGxFwPtG1bH2Ybq6BkqzxANJnYyeh675Ck+g6PaGHZ1hI37gyRJai+3xIXo2Ms+EjcLGrJDAXFO
9YzDxMhVkItZY/HsTY1lfKV4Ka54XHZxvPcqFM1lp3j6qOqz/Dz8LQebUWkFb7AXVKFim44WuI+T
pwo95M/uKXmhnXJg91Ib+ZB/4JMXpTc8XVJZzegmPvnJxZFqyWYjw705LzAn2hv1c/zROqfsj03v
qbOzsT4WR6S/8m8inlLF+gJ1otsyihlPWuNlVzh2b80AvIVn4IjUaE8wLDJRqNafYpKbNnuiuFd+
K9j4VsrXdC+B3Mqr7CcmLHFh4DqyWCqfUXGjAIIJ2IL+DM8TpaITo7PsQcOivGy1X6YDhyWxEbz6
iumBVODzWenx46CO79WR6tQVWc4/2Qjlq/9LpF8E7MIItkwrXw7skQSlmRdl2/nDVXKQtoTPjRZ/
4SUlXyN5wOcQEef10LZW7szUT/fUwb1aT4yL8sVhyRHYQOqfOxHGYULp9qPFDlPechkDiMSeEw56
b/564KmKzkxpleOvmu117knVVJ9FsFjzFgp68UdxVsigfow9Wo7XtVd3tjC8AccEcZy5CS5eKr+Q
uMxfP5BiqD6j5/wCRfjphUsU7+2FG15v+ojpmUPaVrbst11K8QuSfyQYlyfkC5AzWf+Ppt3yBSMw
PN5ed51FJzGsxSHP+uQYuR0+l+fqWl0jpO6h+J4sRgICgqmyH5k7637+LQ4AYO90x2s4u37qcQUZ
qCi4rRuXTgLxwZE0ZnYq+HLHNBR3TgbMyG2Aw1SwOc+R4qpPrHOOtzBoLNGFQGbLskp/zL9652ky
oSZnlMcS6tgrjc8B5XGScoNICz1LXyVkz4yK9CXfi8DAnOdUIClmy3ZIfg5at/TSb7xFOyXBTuUg
8jw4nrQu4GcAMx9gRwsI8kLJ9CmN3F5EjeJ52SV3bYCMpqvdykAVFU0d8S1+3fQYS6h7s1cC76/+
Jl7ZqPfYQXAgCpR985E6jY3xxGY0Vizb2heMgvQ0RpYX7YdPPah3bIM/0Wf4IeyVXbOPPMEhAWDa
qPZaclB156YjHrfys/wZ7cHRQ33X2aHh/homB+PkwK6C7lr+dkZaxCJBB1C23YCoQcnmako+Q2g/
3HUSFY4M1Uqd13WZNv5I1siq96ZiJWu93+o86Ij7xy7/LHHRsHURY9P5Zuqw881zvRewhQQNgkSy
AndoqT5KfDg14Cd4pEdxVlFVVzm/kNDNIOEOD2Nvy4onFVtoYwwTlddLTOo3iVvayXYRU6unO03d
p4knvWS2Yd99CH+E7d4Rfc3C97xsNtaDHsTC7TeWRB8VeQcvaq3hoz3FINXPsCG7fuiRzYIIurd0
m1X+ojgJzDvu9DyfwukUNV+5YRffjfDa5mDMfxSiSVCXR2EP3h6wLyIj4NajszTUwdIUrvCWUvvU
bdZysTU/o7Sj+g69zbY3PnOTxTHsaqeX0LdZXtUaZMeugZ4bRYjJno0LKU4tPMDupLqZ4Avlt/wK
bQy8mSh3y824EkiQ+z6G2w3a5g6ZBNp7AsyOtM298pQ6i7pVvrBtnCc40tKKXZottv/AzBXPpcnc
ergrDbyIfgP2FMH3W8zGO2F5YjADwXCnjfyK+piEii+Gw8EFxaGuR4zHS4c8zkujH8jHl1qA9lk0
ut/LHgD/ElqmanUZUCt/RJKGVLJ8VdjaHFeuzh5z+vKZ5p7Obi9Lva099a7ehXoL4fF98hUTN+K9
PrHPjRtqKDsRMZ0dGRMZ6niuZ7HIrljFi6SxhGGCdkkSt3AkSz6ganSuZlLQkaMD+FlZ470EK8aO
nyyEcS7DsPo78rTXqEWQCarctNzJ7FZ5Dmb1REplyY9t4gkvYfoUzTbFig/jT6g6pvo0wyROCvhH
WAVG1/HA9uUcKTApc80+ZwKC1Ix2fhIIPPZduqsvuC6kH8Vp16gW5b96tJV1Ll22/5C9ZUGaeuxn
ZDAoPHH2vqrTVosO2krerh8fgeiOgwt3UZWd5z2ts3AzbLy+CYp8H4t3QT2kiVuUzkcCSw8aZbhF
shv6cYJAFuf08idF6OGpPT+u1eROsidWL2PjUp8fEBZCienaJXRGgrK2HjpO2k7Rj0p3eQhv4fwO
OQFc8hgXlNaKjx5NidS69WSYccERquhs5EZOMwK9nrFBzszFwXj40XDCQV320Mmz5pH9sGIjGDgF
IED3U6cgqDsiE8LhD6H0Nb8I2StFneABKee00746ToLpnIMMp37A+rHkwSEwk7ZjvW0LOFGDud4q
4esqRYg1qGyU3yi6WZWCNYMEuYe3svpqkfkU871BtKWcBwnmeLo57L5Gst6e7uZ9QjCGlCzckLSd
GT79MNlASqp6jSNKW+iW0LMY2iLSBwzNiSJtNPoprSGKPUFv3nplFmTt1ij2CBIhezAPf4kT6Gkw
L+RC1BAMkIUIHDU6hQYD+mMeTpnCJuLnmRdu3IdwKEEDo5SDPEnkn9blt92cSqphG59yTFY42ncd
v6S7EgVWT0eMOz086IjCCeMcQW3Brh7PNPrk8YF0dLkhbj1kCcWQToQM+KXI4OYnIAH4pYPcWZm/
C1p2nulEza5MwPKFN5ggTx9kGedyk52LDBVIaCOoJVMu2cfYQfXTNM6t6DViwJEtIbqhfk0fKrmt
rxo6QWKZO6eSrNl3OdzCKfcYtuIZlgeKXwc14izHiZ1r+Mzcxx1jI4KpTD06ijimKR2Lua8m2wf+
snClA6fwYhB6SPPdWskt4p9QsPDdIciH1XmXzK9cNDYHQQOlDiJyIRxFOEzYugU5PsEZXzkeOJ+s
/sS+MQOFErZ3otMR/7UhH+7hd9AEviV/ZcNzhdZM9tkfPuCYsz7qH2U7374RB9HfN5A3/cAlJRCn
EZQmnwmG6XFkEm4GPg1L9I20QGe1Z2LZbXIsnlMEc8ixk5klvPsULrRLzBedQfpUnPE0Q+z0jdtl
2ArHmHF4rb1acHJURq7mrv0ab9jS0mmeE9YeWFEAf35HP5pLNYkqMl4qP8tTccwCbsjqL9p2TR74
7eStBy9Z969U8DA3RHpo6ZxK1Ide5p8B9eKWRPtoReI20S2NZASrunGL7mNmVaJ3AoeITN4DUjFk
L1iZqApdqR+ujwC4qbsEnBX13DMsz9NxPUjmC3uLbyJy95srZqx6Hnw2XMb1NZFtYrMO5YXNy46k
J05xyRdg0xElHCwZ92naxnZLEXwnHWKIUgX7cU/c+odOrZjmeRfhoCKgBYJA1m7+ilfpme3OtxQE
DeceveGfDP3Je/KMPti+Qm4R904//l5PNJ7Sb9FdDhuPY6864uTX9TY/hcOpTN8XI+hkj5sCEcnH
FXS/AJTljPxY1oLpcFVwqDa39M/afuJJ6Bps5TsJJuErc8Pi26id4Vl28XQwkMgmYTNJq85nllZ/
IlKVbriXaC29r+SzpAu8k7hjxg2/PZErQa+HzFOCZqor4tEyOIhGJ2gZkjhKug5flGQ1Ff2cZhbc
T0KLSl0VbZIP/b2rPXZNhP0TrOyI06RtXu/G6EUueP3JI2gf4SRAZey98iXH9I1qR5iBzI6CIqJ+
Soq/krW58eX95AHJEziOmxUWkvauODpx5IqvggezGy78oh36c0R30Mv0hB6NvAvb2MKbVZVzFW7F
d53ch3422V93FtAOgZPEllG1sjFZgy0vu9HJPtsD8kj1q4bw1XdYg9SwC4ALoxt5m/NIEUe1QzIv
CKwd9NK7Nd+aPx2m13gf3trrxIFJ0IkwBvJiphU/21FvX1rjVomoctifc5C2FulEq/CcVTsHF8JB
JDtzOOzpH8w+w7/jpdocKpZXvSXNlSUXyGShSGQn0lmVbBwDaoLxUI9/ps+V9pCwCJEOfKH+/Vb/
LXqKH+SbiNmAbNYdRVU7+8gvrxVM1YfuGW9k+NA5rpH0kvc9iVfI16stiAvSjD1+LNmB7v7oLLgT
TcjonYX+rbuy9zcv+OZ76B6IL1EsG8hhyu/ye+oxkWL2hHYLnHUQgMn7jIrucgAqgjIcDlnmlxd8
geJDfvivBtUwVmpjkwEhgUGmBzsNHJg8yJrsuKetn3uIsx0fgGZrT5T3Amto3gkUNLqjuJBrdtND
lwHfhKb7WofupJ5pVqtv5HxrAzQMrVk4+92+eDP709y+MOtHkQLwsM9GbvW0afEE8q+Kg6AhB5dG
gFt5tXEQH3/I0JV6IBoHiAm05Yv/yMhsgOCs/zwp4b5QNNCbVwCSc7fXVz9UT86ooG3ravu6KgrG
P3nhjMKe7xjI+Pvh3/LEqv8mN7JR/XnbjTvTcNvQwaAdiPHX/AhwvW0ITxSGNXT4oO7FoFsCGRmi
K8UK38nT4cKX5DzweImWSFjWgRDaOwa6h/ziGiIGF9r9rb/xz5px22q3zUtTvlRknNGg0t8HAV0r
4Yl1D3Nu5o8oL7r9bcT8LLWLG4bVOBFpmOWnOI0WR5WJeurgzPkRi8rXkL4mamMzx1h13N/Eg0Hd
Q6kv0ZzN9MaHfRFcZmhkOh16c8TrJHTlvYZ0LtGmNd+EJ44hUMhYGBAnFH5wompXjrZIzlW+nD0l
mdOO3rxdB+SDK+omDOmqScdZSRTNiQg6LCGHYbq/FrA4Ym4vxOr1pSCq0dOn+YvRQpja5kncfcxV
vK4+jB5+afg+XONvQhf8YnK5GMjEwywZWzndE1js7zkiQe+JesHFTEn6URNCwmn5wrrNfwrJH3kN
TB/Lnp767lg/CJRJarC1nvDa810XHR8PsjFbiVP6hlDg/CVRxKbFmdRMKHmZvyO0Ry4IrIgvqs54
E5FeJArbZwjGpa8iZUr02JNTZ7rCE4OcNHZKrlC1NtRwjtNVdZEYbyz8ao9Npnz1F7BkKGgz+0hW
EYO+493n5IUlm+w/oRAuhUTOCh9BZw7eImJFUB0uzghEHVJ6GkBNWYXV/UXNFY8q021S7mowTa4W
koPBLQEZkY6oqjnVfdJggwF4do2CdPdHuJATxWT4WRyQUuKymCDVH6d7RDrnr8qh2CDgVnnVYuNW
QSTOiAJMyQiRsoAgKXx/TEflVp4yl7PtnWET01uIn0X8bZKhyRC/cQTxa7bM9+Qji3aYBq6muM5f
fBJmRSNgF1EBxU095aCnXnWCWhtOCrM6KF8qqsUYuI/4Mj0l87oCs7cwJUhww2OanQwNgR0wWBes
lszIEFtclC1UsG9UkrXHAZH6N5oKP3h9HcGyY/dfGRLol3nPRiZZDRIMSVEWOJkmk8MHJTekchkQ
bFeBi5W5BOprOAJ2Y3I3ppVuKCn58ENo7a14+JTaKIYSv2avvJbEToNzkbmy5jHvzAZS4bxvJiVE
WI1ihHGO8fgal/fRXYuDDuMjoC4HylnewEdtyl1EclS7UZ0xd+XmvRL+9qBjHuGahksCcu2z/lFu
PD3a1uoOz7lT9oV2EzD9XLMQOmXro3aTt/4sPtbFk6yRByab0BrwCxAJViXsKabLPKi2CJx+JGxz
Y8EROAlYKhccEzWiNdYDZMjVc618Mr8oEuuZfDqz25Agbdax4X575coXYskYjxqTMr/y16K1ERsv
ZZdsIr8TclVXcbZVuHyQ6lLHLYX1iu0d/9TzD4M6TO+8ne9Zw5VVQpMmJPwsZc+wckfcV427MzIj
jqBsuSSJej0lMP68AK9Z6znGeOYsZMQZL1WA7QEKBMdcVjeotrgYwwTSQLKHuLhmFklRIgvl8Jk6
ykMjIiXbSvzDXeckG5vsjbQ/D7h8Mut0MIb0GCDxTt4aS8nJR0gt1Ry4620SolTrKmHOuFeiwTBb
PUcmlXOeUaUdWyChIVl8IOPHp3ADzHo/2twVa6vFZQ4drp5rZIqwCiylEP6TGVKBS+5QovzYFDZ3
9B174BPGaisKf1XS9mhibiVyaKNHnoRU5WC666I1XV36w1rhISlXWVs/+59v5hs2/Y5LUAmrQbpB
WEB93CE8qRWrZaFOLhfKvT5ABPUEw/5c7xh+vp6Dv7w8loBh5f1UxtcJjWzexL3TvMY0cjssesXl
qthE/IWXMB2TP9N0mqy3zd3Ks82l5R19LOsQcI0JGnhY8trh47hz3sT1sgjWSaqBbTolyDZrnUBi
UHQz1/KN+OgOYUCwEeWcPXhJJFpsk5b14/TBF8PiclwEIiaP7+V2+G/pLnygTpoHCUcUL8lTEzWr
6sXQTuwKTd2x5Wm56rXdQFVAEy2UH7lZ8G9MIh+2boyE9lK/0ZyhoVj3auxV4h/TY2LZIHwHL2Ta
uUNuU7W4o1H3m+dI3grYhgWx7GfYB3mRiEyejPfrjOtWpm9+W6AFEnozVd2NI73S303yRMhIJlxY
83x5COpZAMrpPoxz2qPb5lTGmfuZWEr4g1tjOTANvHazrAmUEGAK6Wd5XVIr9JWMO+4OaxVY53W6
a60PbpRR5ip4HdMgmQHTsJBSQMUOaUwQk8qVN8TiYdocqNexPphKeB3Dwm8kn2+i5k47W5cEqcBW
pwi42dNbJyH0+rvAuezlQGGDbZEhzzHsWWT9eXihQBq19roXU7t/zYF4zoyxGze4LaB0fEpstFci
TF46SvwJ+ztXxz7WYhfPESG6LqXLDOJuyYYG6mXZOJiTzUDr8HsKTKxDojLfFeoRSJsoe6YO5Qcq
sm68eI/Sr0T04P2N4oIYyyQ30jxRuzHHXOYYvrL3jO7CQ253RXDVNhgO/PJQ2hqj1QqOBKcK6jwo
J7Du9nRnYB8InkA4LvXud/gtdIAhh4WMk+izuarz7p8RxpYKCJImZFSR03aIhbPWhs3EfJt3YN24
s4fgMiXsRcZH63w2HN1KbMH2rL6Rw2M0usWtMjqsHFYhmAJDhrYTvjC/RMq68Jg6BoqqtRK7YHVy
AJ8MLBaIx63mroEUauRcN81TbMUyYEwlFUdjXRxsSHoOa8sjJ/fD/TGvLMuQup265ienfL/5ap5D
7onAicWYBAwsYR6XxP2vgCADcJFNB3tIMt+KqjU2BR+ZqEFbXJdlz9evi2AklWmPzOeMSjuIE18l
y0lURgc5VSx3pmMJXaLaGkYawzaN7WM97aYj3w8W6CXR/7AZN/v4G5Rq8bKuV9gBCVLN3UP30vKD
6IFFRoBLDKwStVUTfDgQjB7EOXQb4SaC8fzdduix6OM60gojgFAkB+QzZyauhdIBhXPgmxXLXaL5
XQOiwl0HXHdUKlIbW3uLiR2w5cC7qDCCnnJQ5A0f+1F5BtLfvJJnA8mxMfeSUAKNIkP0bOShzzZY
949qNyb4QqcGfnduoRsdDjzBVDfNvm0IKlA2AHxsT0/hGyMqykeQXSmZe9lhB1TYENnadFtdo/9h
25pf67pWnplLEq0iBVHKnk2C2DuZQly23GNnDZ0H4JJMLhaoJE0KnAvVBcYNjYoAOyzLG6w/IX7z
ZIDvl2kxtUNq5ONWU/2id7LIxTxXasAy5C4g0iCAFnDU2aCtmxKUfBDuNuluEz8hvwkSNBLZPG6f
+rRSsNNAZJopvcSfwjeIFcyYem8CYbOdzZeicjvGFPdm88don+vOAYO4rqRhB7IccQSkEsXjRnA6
hmfZK9ETlb2o2Y/x/oFyPUKc/eta9SKVEMONgo9g522ArZJJOfXrumYvotmlfpJGgF1W8etmy8Jk
KliyIP5JScE99HhiB2rk+nCyDIstUkZXDiMT/QhhLeJN5p4/YdpXnyPedc/CF4/NeMdHRfGrzi3U
O2aNk7wUOe0DIXuBhaB4rHfBK9F5WR/qDrw5LcDIeB8DtjasebNdPWn2vQD2852MCF9vdA47j0+m
4sS5DU8hHyCzGin6P1YDsp7Z9BHLOywJAGX45ssSzkeaSJ7ZloDTw+6twdB3Xj0GMh+1uH3idv03
C54aSKg8s3V7WOppV1jcOH2ZuSHADuwKoXOWxtFFX4IIlH1JXyQek70MNEtTNN0KD08kdR45tfDM
7Ey5W497ddmSyGG4BeiT8LgwLL/GiM1an/N31gxbiivDEi3jOtm8iMWMMcJyMEWR6Iv5jknD8hSA
VlD/ZSNzk4nTfQIIwUBx3gnajpcP/kTcjL+c2wWYtcKupBNmbEiOrQnOGN/ciWiDrFk7q+/D2Uey
jIeMIc4Zu0WciVHPVHC0DWn7tcjAtPKuIqIxB8z4cSNx2NGSk84wS6hvq0SF9rX6e3wULkjmY0Ly
paO/A4DwSrVfjqz+aLLFYceeIZ+WK58vYAIoyeCJcffGN0b+TG6UYJ14dT2+QZ6Q/gRZlNvaCjPo
O1B/O5AWJJM5nFsyTHR4L63do97omfOmAE6qqqW1ETEe2iYhK9ToVaA0/cxgro+FtqRaNGp6ysdj
YJtm6YKhbWRQwvAUzPr0tJjQTZkwDweaSrJJSUenyEBywiWT+LWuPif1rATSUCnBppGAkaWAqEq1
2NGw9pH2tFEU/UNGjoE1JTbZTpxiCt0CTS2J3pau0GZTEIrGGERDGBXWJMvspEkR7VHEiM8bEmet
Lk3Bo81OdaILnrQwI92kXid9gnoIKgUaK2YsV4/Y5Ri/Nohg+Dl9vJxWYRUYi/bTFtHnFHLI1Aqn
c7wU/gCbGH5NFJkIbwCahl13k7uZIV1mU6k8fX3n79tDXUdNPDNPv0+1mVLg5IiX37/BSvpAYgKP
aG0LKuW5R0Fa74OpSRiyYTwkMjDR7H9/yNECEPP3cR8bgEHl2rSlho3bqnUTRFn8Pz+Uzte0iqME
8VfcDfHl3xekevptPvTBVcqSItD6o0VLCy7S/338+9uItqcEZeGOzuaKuocGivH311ys+FWo6tQv
y2UvNCA7hax9OLM6o3FtGOyRBLy/04fwKP1erSmACG2brIexf/3198l/3ri+G2Qnf/n3yToLd2NL
DNZ35HpQMk3t32/+/ZGuM5P9Xs7vr79PanVz24hUEmeFbqWoEBviSk66eh3Y3x/T+vA/nvv9w+9z
8hBvlVRPfMWYDoWRowM9Rg1QlwZBWjqnjTiihzpr3lpR7lC+jQ2np74hR93kiCOazbIOynxzGFJT
d7XcqHwY+a4TmZkFsJhmruntlMxAOf/tcrEl8gu/Ii3L8QiaoAo3vTs1GoWRBUxbSgotNUYABGMZ
nUoBoIwCEbpUr410cUfOszZTXPKOzqb/Yu88lmRHsiT7RSiBgWPr7gCchgdnG0iQF+CcGr6+DyKr
OqtbekZ69rN5GSTDGQxG7lU9aqPjBwywyeTgAMibbuueBXlUze1Q5qRqWWu2Sn7Tzqub0DFgdI3O
sndn57PoHlqTgqDZivJRpRWScFxXE9iYkdOkganVNEIokhitdSc1cduosgp00GWkNoebfmZ7ItEc
BmZrVQSWDRZHAupzlYSImqdeYrCkVeNw36GrrKlakfYVXupiOJgjmcVCpwnXQgubB7qGDmct1wRp
nE/UoWrDczH3ecXMJx1JQH19v2tBQexa+5xFouVE3nzPg8ICTTLK1qLaFtU001Mlo1vPIoT30N7S
VYh3IuVUqNCVWYBy+A3MxXocnd00Uh91VcD/E4qQQnDCKKrkmYCZA3r6xIJ8XaWcnyvbTg5iQYNU
UWUmKo1CYhbSJhrex4oPrW0mg8rrs+5ydihndpsqUeuYFXdjgaNtfscfSDaxPaL4x/ivx6+NDBUO
lnG0tYfKCPIq/XSpAJlkq+5nXWHxytk8xiUNmIFilRXSj1qo7ajJMqFpSyMsTUN5KRrtQVtPXVgh
Dg4lRKReOGhtlEfudXYn7ppRsQM1nt6qgVesKBmiQJABRHqYNyprlz3Ex3KOFjb2iD3rOHuze3aj
qvnppq55jgYWuMLEaFon0YsAR8EBmA2SosnTEGPpb2BZnVx9xCgBFWi0obzmYt3eiwpw0lTmF+xg
UzWN564d9Uup1aR6DiikaPRiQVlOwjZfG01HSjCSzD0kFTeQsyOWO9ei6G4qr51uuS/kR4+L6bmT
Dg1zLg9pUvWHoTaBH9WkHSrtxbbNifi8/t2KTOFPU4NWhZt32yj23SAS1r1EklkfOck6iDjnJDbE
t9r+LkGCEuOItw1W53ejsJ2LCh30BvsRZSxL4I02YoaiKw9Dop5i0APAAKddusgCpdKEeS8d3rJE
oQu09ES4CtZfaXzbkT3tpxZjH7aPG33MtKOeLUf4++z+ZfhhQoTjJDJdujGCxftYNLY/GsI9t3Vz
xk8DnzIjJCcUP7rsMNDUFM5YAug1IEjqzRMAwzQA0q1xu3p9IZqjutz3FubZrmu1Y4k4ApvfwRlt
VGya5JBUg9hrc6s74pAatmpofqtFVQRFZQWhyFkJ2u5pasv3ycqxtAE5XvT8Zh3pOHVd1TOVXDsT
K/jpZDXhZ0nsOTGWtwmLSiO6YGb/bbjkxoj9lNRYmi2sNqWL1qNdpuSUso64/ZjslhCz98SpeBUt
IgOxGxywjWkflIH9lqlVqq9F9rGoRxYWO5S7bIibLabhg1CV5TDppbwz4nifQtFhiBSfeahdnBLx
el/NMJU5xw3Y3KyJztrUUTaM2zejm/dgpxXiNJBpKKtBsp6XyNed7kmq+XzQVf3ccGkoOaL+jmJ3
Kwf9jzlxvsFxNVETYFckhLyZ6e9OUcpBKDGXq2noL60rOiofS3JoE509YUUhqpU9Z0JMWFadoTdr
x/lQCYK2qpgusuJjhNV3lY5NR22sB3LZcatHxhQkIRAiqZXlcWEjY+UVJJZavxuIswuF2/hMxtlB
S5+sqFJv+rA+u9GinzT6WVaWaI+9HGnqIMXqWkUQq/s+S/d7hqi2L6bkR8aAPDQ9fqp2EZbTQ+W8
K8lClHtdXcJG5kGK6Rj3gPqRrxIJFRjpyanbs1rXyTkT8XNpjZzz6GTIXFzIBmfadMbJVzIbSmZR
PzNKt3Wj1Ber6DmejxP7ZtfMvaRT6AJG5oOhtF6+mOR+zFDE5vCcdpqOnLbIt0vNtpNcyP6cc9rN
M9oujUEbyMmEdRrC8bFPte4Q4dCh8bCWSPAOR22aXJKs8Q27+OlsgT9AfIWY1DGBTtOh05PMMy3t
pS+iyYsNk7zAsbb8wh4PjQm7aDI0yzcnjkd2a/iFmj+LUUej0ck7BZ4pZuxx8Qqn2LkV6cux5vZn
bdbZ2zK1DMao+ZOqDWetLm6naXmbq/7aFh01gmzW94s6ng2iN4M+iUdq0NODQdXwmhJ0m4uKIDcI
vUUPddO2zJJSp0Tioug4o7XwoJFlytFCaY+9iSGpsygqNL2WP2L/uU5yPitjdqOkluvZS4ELgg09
gJiGFRXtvEipoKRK+V2mlZenpsf+3fgIVbzPDPb70hCUym3nkLBD3xcRsg4rHs6KdO8FNuSobF1a
Jk6JgHunVF26r8fuybUEU7tCVVFYHLaWyPlKFnablTMglbGoU7VadLBUSppZaZuHfvKk62czh0Mx
IjXpY5SmVU9tzmm4Z1QxBIZdoTJPxwuuxzkrfzDubwY+i496eW3a0dlGCfyycuT9WzhelsVNLjK+
OmaBtmF4k8aMmFVyGtBOcklPfdPO51aZiR6IQeBYbMyjtn+OlfvJRI+euV3jh+n4nUgjfHDpLKlV
MoATcJxLFI1fUWeHAVges943Na1brZ8pAyzVoSnY0meiOMVtYdyZWfcl+jFoNbYbjUMRvHWW1yRE
iNHgEq6l5DZ+t7vOA0IGBkiMtJtFyBK0ZDdivkg9ga1U00J1Ut2fBMjjyeaQwzG8r0wOvPBgIUJW
MVZJ+61N3MOkDW8sOPeA47JNtRIlahIl+9mrw9A8125+msXS4zZfa0xq9TC7JGGm6OBkPq/x4hh8
TQr0AIppD3Y6/mer8drmbCbacrWTobkAJqCsL9mwUCFw4rHzxFxfddFbYIVovc4YcbI4xUmaLiFz
U/bpVGFKXsuAOgjeD9B0Sq6zCeFhUkHk27tY23FGMk9iVjrfluJFt7LrMkzWReTtM7Z11sk1mzPF
kK5pTDmzpLgnS/c2s7iUgCJQNWn6BtYBfU51qneWuKNi1udFx4GiKcAElJfS6FIq4CvEyapNL4+6
YzqOzXOHbNGv6a9Dd7i3rJbyhVFzyXI2dKNKl74RJaXh1igx71UPfTpwHDYx3OHoOiSDph3IvL/t
GjXZDymgOjbfVM7sbgSNVNVBhw0bOTDfFk4O/iwz3yWZlbvYaE8TJmOKluK9NZprUekuCqgFdB03
j5VJj8MjH65pkW1ppWxJlcIvrVn6Rt+a+LHZRijMTDnw86miDkJG0HvF3tfTC/UPKUH07NUJmvXU
xqek2QNMXEuqEdOYzgAPadfm0yAO4Vg4W70q8LsxTZYTTgsisKiEd4+6mjuXZqSyW2nVvkpWGwKC
z1KY4jSHy42qjmKvAYfYc57Wp2XdFSBdzyLVn40FOSOCMA7UR5G12d2QuClsa5rr2WqLrMgXRz8v
9bMaZgGh4hZVsyTcuuZ8sCbsR449cOiDhoAvb4xZrzJqUmG2McSisz0JHD2XWL9l9OyY5EUtWYl3
rBKv0WtuY8FP2dTvIGxl586lnAIDizVPU8MbaWerX4D2CQlxT6pKXcQyhLitVxKuwdZmY0TF4s2d
g1NehwVh2JGPDDAN6hDwfNxXJ3yMfxppJ0cXShiVk+59sOrDArGLkkM++QsY37BFue3aXXlsKaOV
BFgtqhNde52L2xHV3KgLB0NTpV7tqMjIgO7tlDU+rCq7VxIkJUvv6LJnSdtDK5Gjc4qg5JSg+u+X
/rjgf+n6G0Ubo4ujplfNmJRHjrs6a+fX0nbN1uhOowWC2HToNQ7KfVXah7DkoGAPdDXVkOU77+mi
l/YNh6FdmelfUxbDS8xIa0mNoqTtsKDf6l/HcH6m7GByfHKY5cBHVnbbYKBw63M46BMNifyQcbg/
2nXL3NLEx45OvwI1P8iabMQTyeXE0hwoCxjHfjLXU6g6HmWnI5yM6BkObJ3LHGWo0HGfiKk42EWv
3xrgw0bKI2MUJpdYKkjb3aa5YXwynab6sktNlbnT6dluW8o3UNkUJmTyOicsq2rM3cho4YZmC4t9
aC79VsBcRvbaCaZRaUXWpo4Mh/+hfav0Sfd62b6rk9nSVEy4RckiM+PlVSTqU5zSKlxG2vKOO4XI
/2n1h1IuNKib9zhphKfPEU1KtOZdjfw/JqpHxPHIsavI4CXqD4o9jYEKfZS+B5kkn1OE/BpKKlKN
lYTZ623utfFdvsjnZZFYyKB2BUNV3JRd97TEREzmUfSQmy/dOH7NqYuINuYoWVPm2PFya6J2UMd1
6rGbC9whKEgEAGtddY6jk13i9gwj9r1dQDIUunuyoQ1sXNNy0N6O951bjHeZOv3RJ2wkjokrZExc
c9PZWfZgJvmrNT3XVWV+L8ZDmWR3xdw2h6FcaAOl89p0phPUuZRbM+MysyCRt9z/jI077nuXXh7c
mpGVfnEDCEoZlUUUjfBbPhQQgmwRJm+UeM8UNHyeyF6YsEZ/SEOUkiXzez0mX0mVf9d2BIEUHkcr
wuFcoqUcWVXtxfl2O1V41ooGSfrl+WNwxHyjDornFnxIcCuqoCH+ttG8lgTRW9GOezsrONNMvV8y
g28HMZ/HMdIPWvSbn3dZimqklmDTuqiX/QxdY0u0JraDAXBEYh0Kba25rMbEqaWIIfuagvjQAN9b
2Exp9RWPL62Lhns3bgjgcN0/eqFUfjp0n6XFFdeSsA7kYl31XFCRTm2/IzQ2sznb1Q5WGkPBDTiU
DRZ9BOOzAQnExbfFVef2MeJdN9toPTKym+Yx1piwsQoomQxvRrf+TmhT9n3xY4ZThEIeD2qLgJmZ
JnTVD6VATiSiRXoyp4+c0IxTDIsuTftZClxQoePLriGF1aiYXg2OcuEYvwxd9zqPy3LNzVu3wGmc
EdsQwPwAXrwAVVIUdswdtXSXx1Dy7q4n28iPp274/6C3/y3ozQHd/H8BvZXfyUdJbsFfD/dPONz6
N//ivBn/sEkxIz7AhY8MRBxu3D9Rb47zjzVC1iBO1jHNv371L9Sb+IdtuqBoqYYIwzIcqOf/Qr3Z
/7D5hQs8zl3xhbbz/4J6Ywe5AtT/K+ptTdlxLZdU11/c+X9FvQ0aVPUlJvRcht5iDEFuEaCppElx
DWWcgf9VtzkbiJsuZQ9opdSMDUkDQgraoUaq7fTZCDjbgAZWk4i0bvblw5QHBdUvDrgfUIThImXa
p2XDmyLN5K6FJXscM4JViFyiAhSjnmQxOa0Jt7u8GNCTFiiZJgtdAfent1Q0SRum40M/v/YD8BQV
H1096COA++iYOIRTZkUTbiivQjUuqrObl9wGcjyP0s3wjaDiyx2VnDXgK4qGcLFp0k+p9bDpDKTU
3QyRPGTxrvvhXmlDbCoG5H5S+HZhgcRukNz/uu5sQ22QSPfBEJn2e6XMsS8L1PZ1m5+oR234X/Dg
RVOgRMgYh1HgxOu8tq0wQRjlt2nBdM6LLQX32suW+mekBi582iz5aaioFnHfuzuNvEmgLnbAuptu
LYW2aRgZfMQzbdtRUMTBZ5BTYPNCE09yVRcHdfyIB/dPhhC70exzkSP5LMVVjYhcb5gd4DY3z2ZT
7uo62wNOjOEXzP2NkQ7ndiDCLEni26I1EMlUxmdkxP01NizQY5nV7KtIfVAeiliwG+sgUulFjaiq
HI5OLDxKIO6NG87q3Rod019dTYteJuggu2LCI0OG89cANvg4kQ5AF4pp000WuMADFTj7XiZ092Rh
WNcmv8tgNNkj3Eory5nTFlxoHRyVQ9Er94peim1TZd9WQ/d8XFBGuCad/1SZogA8/H01YvaJhVhQ
T3BATcEh7cjyuOscJKRQjlgm6/wrrNz8mNp1AANH3YhpArRkK90+cZSnBDyKW7b6XRzjUxjGAmaI
jEr2crzokqZ491zNlXXQ8KhQbxBE/kzdIbQpKWlWfRZzSwhPSE1fb0gqQnOjmXI6SXWKbiitud5A
DjcGSuthyqr6heVR4i9z8mjYAZQ1OD5BwxjJT0VQlZOmHaP0YSNOsVUimB2mfa8kz1ldPXRLXVKF
x5qqdZ2v5DZOJhUKnuVKbSuysvFZAVXTQPqsKwMwCwNLQ7zcWOa7PRnz44Amzg1ZPZdIk4dUYa8/
KOpOagppmxM+i6q5QkuFxFviqR4KWt+k051FlfmgYkwQEvm0m9QiPidq95EsFmuUxL41pRBthnct
5dgv0XU4kKphddf3ihOZZxDF9pQ6N1mKRitN82xjjmq6G+0/WZSkh6kYd+HC4UIYNpbJPvpUEPNn
nYwDdym+4NfdxLoig3Ju9xrXGzlkzEwD70c3OZOptABK9KZZDeZA0ILVRWpxWjWot0+SqvNg3cpS
xeprVCbgv97yp2Q79XRqgVS+prI5wZnFDYcuaHCWrzJ3DAgY1iVKa8SSc40SM+rvBnP4k6mRu1W0
HkVIIuE4KTMGVE7YPe2THGjnfXPR+biMHibBWJJQuOgRsKyzpnU3kQAyFsmbviF3pMzoERQABOwQ
hVQF7M6u19ODGTkeZfk9IQcXRQcxpls14JZxOAoVJ3AtKgRrhUrA/XQWjI7DXM57RO1YoiKLWncJ
naK05XYEyb0ZIAYCjbwYOVN74urKpudAOwr9Xq3tNxOcGK234jQpL7k2JIAqshfFoHrE9mTcykmi
Qc9gJrpNxPQH5zLDu+nONJrUHsZybOE5U93XmAhLrxQ43RZtdAK2qB9Ro92MScwGk1gjR9Y2mhVT
2cUZqIsp+SOqarpz3XKNm3Aei1EJfUPpnYcK6X1ESyvQq+g2XIb7OcE0FlkAuUTbT1Ch241ge4ZE
PWVvRkHFdX4ikaAn0oanul9LP8kfp5/7wCpokkxm46XKbAapMbwuBfLnxXqlun6p1PyeItR9rzbf
hjNwO45F79uTcw5zlrxEDv2R6FGhdr4jVNro9cweX6lHZJOEgcVDEC0qHQTaIbV6M3VJfR2E/VTG
Yrk4opOo+hBr6M1bqRpU1IVy1jNX8bNq+ZibtA4WEf/Rl2o+p/YPJyXQG+6hVGSDAEI/yFp4ZSqG
O1vPcRwuVz1Ml3sjZA7VstAb5kHjU0jlvl2AYzZdAgZgMq+pK0nPsPFjqjnO7oVkQa+jvBIZpJfg
xo1AdmqKql7J7d7os0m5KB8oHg5E/8Xq0pw7Z/kIjTI9ZnUGDFmdbtzahPZHBdSs5/q+mNkqZw7u
N4PZgE4XDZfIvLRNeTdpMbLzjr3uQJV6U7YEZ3Zq/ad2S/XcZhqzf6KFnJTwebdWe5Q4BZxCSy/0
wmGMONoQmAN1hxwmTgpfzrdMXZL34VYnXZ0+F50eWNooz7rVeoPhfo6Ufb2+cczATjW6cYWBa6Aq
bxXTOoqI9ZYQiu9sHD5TORiI2/EtN30pT0xKR3IXWMeL+FSCV5Yp6WRKqCIrpaO1HRYBeaVvHtWM
LQ57dsglOqA6ga5mpoO/08rlsalXB2yf39YFa6Eiu7WVquIRBwVfu+hVJNNZX8/ppV0ZdpZiHea2
QI1CTt62JsOXeipQoVn8aORxBE5tXexe3UeUVXeSRitYz3qTFSzQzd5dhNxnekTxsbbYfZGZGqQQ
gclBzDC69w795pImnnztWkibvQUPMomyi0kvtWD/dOLAfxtRz8REPBo3Pei1gz1qH2FDp8qyB/sS
jWq8MTpFBKaNDk41+m8RmfO5oRWxM3MibkzeSfpYNW5NDEv7PdMI9StRPVlG897XJNNlHctIZOgW
1vSjrPr8ISFPc8ds6AhahLVSvHBSN1Agw8CTOeafsTSoktGbzupZ8TRl+Uw6WIWCcBQiQ9D1mvhW
RGI8a73Q6KZgYs/90W2f61s1VILKIQAqAX22g8Rh+A5pSpt0zL0hglWgVstXPNH40djp4YsdkPNh
Kq3tghm+Lo8TQbpBLfEIFYt4U4a+YxPXMrFlEeqmHFOFpM7rJnLLjdJsQyTcJOtSRFfInh9GFc4m
7tUKYxVLxHAYzWTaWqXGTKsC71HYg1RL+uzoDeSP4hIr7kOSrTFtST9SIJWe0UwwarpTkRKj3csE
q8mCxGbmUOlSgmCin8GxoYOZfCd3/FEIjJZKqvktLW4cD+wCbTApPaKdQw/quyrqm8xQKYZArJLs
8jdmgYotNYAzn8LYbIJZURFglA+ajdJlLh3ctnqLRsSWiF5cjRRZ8Lurqxf3aqGIioZWixxrCB8T
I35MQooIcmxHerIZgh3HaCuvrzCwOmEyHK31H7NCBeOjFPnn978/ZI8tDll7r08uBLXWcGpskkym
/G2K1JT3q1QJrTXTmJGvTTOUkPXXZdKrvjmo12Yw6iOrSHP8/ep/+vZ/+tk8akRrZ2jkfv82b/MW
IbBVb/+Pj/L7/4WNwGdvzQOpDYNCnWt99t9/zKyAmfj39z17+F3s5MjP/v7Nv335+3/+PmZk6SRW
Ex22+/uvFeCcmyiqNMpRbKb+etz/7bsUEfQWs8bmwy3wLhsLsMh/fkp/vYPfh8qIPNwUuuL+9cS/
P6vaEkWWnTloxKCuubSzmr7S97/QNbvVMdT9/qJaR8DvV11ODR+9lfy3XyDVWLYkFAIUNoAYi75f
C+cLQyp2s5TLTPbk8fefMC1hj2VgtnOu6jrV/ds/vz9z9Tmmk5VppMykS9AP+V5beXGD0pQgSLA0
9TFNoc7WchqwZRP7eZE/EbeDRq9ghPYdNBq3mIujulLefr/6bz8zDAez0TgE0mbfctIaswxAWh8N
SVjdZNbgKMaIAb/eO5q5MuDUltNvXGIOj3Fuj0mCCbiKRvSmPM/f/8j1GSvq2f/2s8qi9o78jHJ8
UR6VaiyP0TIqWHizM5ES5fHvn4/j7Pqy0nAUh8VxsGtO3FS3CJPmj9zYuo+JpPBd04BlG0UN9fff
3+g2XDZtbPe/L7heP+vfr/7bt5qUg78YJ0b0+Vf2t74CAhfAF63yrb+FW3+Lu2LI6OSRoq63Otkc
21Wu9qtB+/32r58x7vAMbILscCv95QhdfnObtgw0ZKCG/6K6myCn89HF9603+dmZPMHLy3wsN9FB
+s2u2+HXAbVq76dhm5r+7XJ8mfyA5szGolft1ejV0rMbepjqwodgzI7FOXe2AalfnnkH0NA/gxTe
wlTY0k0KlmO3Q0jnva1PdmZyBj1ym7W7l9TZnlew1Etp714cxbeu8osfDDueEM7Ag0mZo/oW0E2y
B27soDi/hA99TvkAYtYAH2kLlO/ALviO14YVkCcPeGzG9g/VcnzA4kiK0Q4BD6kd8a4iBNd9KBbo
0nwWlCx5d9Nr0lyM8srHgvawW24r84uPR0IPWEg9Ml9z9tF0/a+lO+GuRPSvHZsOsq6HHktV/G6A
r++58tostxb9A8BJy4EuIZucG547vOR95OXs1KfbyeeSCHyxNLzTc57tEZqOP7DjqFnYsAHjrYrH
eoLeGWTnwaESvgG11kq6Axu82CwKCNh4Wwv9EX1L9JITeXzBt67hk4cEcGyOqRBs+sIzrjHi2YlE
SORX8HFQqmwt9+JwYP6ik6chmJg4Du/F+xh6/NSst/WEF2zXZg9TD70Amnd3THLfLm/Y/K9PNt8I
Olv5pnpdDJ/5Ixu2PDtUX8XaJQdi/SQVnXynXhfWtQttbJfUyTPbjWFbSs9COkK9mn6d8+Bcm4Pj
XPPwlhXL4z/GC+lZAfOddrdSjejU5bulD7JnKQGi6VfMSfUWLCPdjfvyoonteImPCu8UwtUGfzfk
JxSAzqcKyAmVOw2jIP5Ub3OwN9Nu/NPE2/KdT6eQz+E9s+LG1bCgfwze4seP4y7JtvJz3z2qvjcz
s55hQbSXfi2O/yGlTlMOxVYH9JN/lsUlnVA7ZM8o5VrkDFlzUe+HDYC2nbpxf0KggDuT67Vsb+pL
jIn7pnzK67Ny+DG4cRpyuQ4zgAxtb0MHOpjMGHUIQGhmRI8xwq+w9wpdR1S7MfOj/jP/6LzyTXVO
PxgCg6n4qn2gX7NLveEBSiOs6m37LNKD0weFvq3xudKTfrbqO3cVs9aPogii5q4r3/jznhBubf08
jCvAbVDqXHXBGRvYH2K6HDD6lfHIJRu2L8tR/Qr45fBKreRdpHvo0Rzec5jlHgMpJyL0x8XYg/z5
XtSA9648N3Rzh6LgD5e/xpPKfVNvKSEa9YXBFZG7Y69PSXd0cR7K5RI/8+Z4SG6ImAtrd/c9SApo
JbA+dewzUDNBStKUHjervdfkqIK0+GQoqGMepPaj4Bnvhw9GctceNLFzlXMcXRiUOYh8ulKGzw8B
4/JiTk53zH8/pZWo4jw19aNbfw36NyIonDmAvA9VS7jxxqaw1fo8ZJKelfYTBqvBA5jOAzCWQjuP
bO5H8LSlCMQk92L40MPbUWcLiOW3ucskkIf5vSnfVBVtXHWr1RfnYRHHBpG/whWZ8gr8zIsgAzFN
DyNncaibPERcfb8gBa+ekTlELRuxHfcetUCT2MZdmPnOhus+6FvQl1+O2EgIzIdhuXXfnStXWAMn
OTDbfiRb59pvbpL43gzkF3cwCGimJ24TpoWp3dNDtfeFe50M70O/wzqBiQRRJNjKpWD25Csuhx2M
x9Fb527m2DeGEs8RiOPwxbw6cyhauyLMuuWPyTceL+VcPlNnkvT7tsjpeaeR+1GDnXxQ/rQU6t65
VToUsl+qX3s4N9s9kVB5dUOT/sG64kz7nZqSIdApGBSefmQQ8krmo3wFvXLDZ0DdjSpGsBivg9hZ
kRdepT9pm+iRmTM5c+GAdPJp2cMTL8Hgfzbt7eihJ3p1Zl/6ueTJmX2YSmfutQHBB8tiuBdHEawr
hxHtoAVugXsXXvnMZEmLZx2oVPlSmr28BztwkrNFfgMrKaNeeTL6oPxR3isWd8Ufj1wsyjja1RI4
Hr3iAA+Rvy/S9zfjQbn8QUeifvHRDTtehRQ77iRux/Xh0xcqKUy7xPMiQOYO5rdM1b9PrxPDZm+r
s11vP+x3MhE2ypN9h7vhFcvnu33H8sd1tAM+oPhj+uKLAK1Ru64iOAAQbNAbZB1mYVe50OtKaODF
2Yij8jTGXCnGhl7e1hojEgkVwAt/uVu4ogwtXiuso21x5mDPcGgBtM1HfAQBW8nssL7lrfr1wchj
ubC3KJaPzZn1y7lyldw77npisLzOX7ag0+8KHo/1IHix3zmGnQmYg7wElG/HpKAH6lW5KE9E+jJp
ys1L+jxvv/gQrIfVi0pKCAsJnzhf8v55Wwx+ltDxuN6n5qn2EMuTyHjH8mJaO7N6zp+1By5jdWZ5
Dh/sCxQSZJfMUYGbMmXxWdkXVj+TgO/Vox/BdI3Lk8b122qRp8g9z7gELGX4Z7GMBpPLmGGwcCbl
L5kqqbMSJLnpXt/4Y/YoBUPaLU5MldGB4OTkzIVn8smfmQbFkTuPfsmZd8Yc8Mribl4QtW70d94N
cgfWUD5Z6HUeySw8lf3+1nbnhAX1nX+oeEpsLrvokWFfHGTkIbpVGNC1x3XBTE0+xEdpnjrWyUPv
GdhE18FKz4cXYJNqvCvanQ6/af2reR2k5FEwzPIfXhaLP0/BUXzZD+2+Dm+7L27r0A64KtDsWbIl
Ciy8ZsyrF9xhyYFdlHLmLyXkT+dhHaWGl4tAY6CfdRW0G/poYuhviK0ArPVDLd5htxfd2zAg6ePO
D9QPYgqvw9MqA2RObd5bBdiPOd3yEVTn5DaVkMGCAb04DFxMaiUhCoe1ps+o77GFalzJDTlxhU3H
d7go90hbYaXyEZugq9zuTPFjpFYSdx3/Xzv4xmid8jjZL5gAi0Nv+zS1AGPX3W2LEcd6rGkf5Bqm
YLE1Lx/OA4f0DfJnpoZ5neQ00DbbibwU++lWNq8lrGII5e8reVKlGkAIKFY0BaAGXOa+P9jhcl4/
fFH+btH8ZHp4yQsqiz7bptpjWXXGE9JycbaKK1OUTVli+pqPwLHdZC0C1ECt0zeW04mHmRJ8nenq
Uj2TOOKFfuVe6urZvJDdAlolpyEigjD0y/LGnT1jXIeBU11qKBQ801PUCVDu4Cp8KW/ZmasT1IdL
zHBlR2yAO1TB+jD5s3Pl+txHF0KEdCR5xR+Hs/4zS6v9lHKiZABHns59Cubu2rCnWQfYuWEeYa//
xZhdxU4bvidtdXZ30y2qz+5tlFswzb25EWqQmz4xJ8NBPWCHZjIf9qmB9slnDUTlTuhiz7d3s3Mj
1G02bUZ3Z+leEARMcn17rzy1wHcMr3plvmIEzHjEqGnP/uBeCrZD0S6pL0ayA/obVGgamQWYVpBB
UgAjJcfCFr7uVuatig020FVPUR+n8cQL5sTB2ApinBWcd1heV6CzVm+cR2TP1B3ZpLNidMNe3ECz
Z2+Qs09hIzyxQG31yyxx+u2Kc/c1dz+Ahy3lju4eEjz04uZRexTvzY6b0g5CKHak37QnFAEOW2Mm
ZJyXmE5Cquy5Ot82VKSx8+ztT5fIp86I3xoNoNdHBB6ao0ziPuQp2NjnLOAPI46oRAXcL+2Jj8I5
FO+QAGf7aJg74j7iYRP3WyC/OTr3a3KneOwtPZPBtWdj23oMwL7NOTydVTYk+qV767ndIZ47RFpt
+ntrT8six6OIaX9T3+DY/+KWqwi7Y7FC7K7y2CuZ4j8oO6/d2rE1O7+K0ddmm5zMje5zsXJOWoo3
hNJm5mROT++POtW1TxVgwwYKKklL2pJWmPzDGN/g9ciagULOxam4ZfLVg6lh3jQwjwc1wXTos/7F
Zcreu9kS+5FCENOMBzcw1nV8lNHCVzaJNk+P3ZHhI8vO6qqG8zGFaT4rdmxa2J4EK5UBIqVLqsxJ
blBb9EtLlNzl0mIl1jGutbZAgZoO2mJfsqg9OfpFfS2U6SnU81ImN6r5ctxgdikUWAqrFGI7nwgu
oIWy5qlj003isfKCJQ5fXq8flQJc/G6g836SRHSehmyFbdbg5Af53L/0Jtbqel4t1AaP6zc6yNnw
2phzLV9HGNK4he0RQRfZSoXq3Vzr4IyYhIU6fwruJzJrfapna2HLpaWuEEndb+68WgWnn8JE0LWB
C4Mij2Dn5prr9Nt/HC5c8FyUUOHeUKHY3yWSntjftMwFuOqmKI2b7BDplCFrWGdfPkP6WwP0eZ9x
GQRzBx3chdh89zY03Xjtm0CXC2klOzWyoY/VHcueq3mrGAwbiwhvdM0rCTRYVbzZnD/FG9FOPNZ0
TgEMQ2rYmVvOzZt3RY2lf6FGS5+8N0PhyCD+AZzKA1K7bGbe3Maf5R9o9dtsmxfrjmUkgMqZTsyX
e9TevIN7qwuNjG8n5mnZbiJM6fobD7PRbsO1Iw5ezfnS7zh/eCoAkKdUVcg32RT2gYDhkkV7uR/a
a2he/O4+Ji9Gu5TBsA6CV51fgInuDApMahTYtBAdHDTQNufkk7jd5pq9dm9FQis/kY85Jff4Txfh
YVgAZXF31YGrMgDmtp6VH/w/OCdn8VhfWMRgbAZXwTDaas+QapE9eMYCJhdBveRoKcdUwOleFkza
EB68c2IQkxcRMAQJiBFthSZ5CRDoAFlgPewmJR+ad+9tXPUH8xBwuoEq9zVOQpSGlAfvzvrob8Y7
iBwsU26QEcv30LdbPD6+9YZ6AYc5BJod+kdqZfq9+Ri8Y0O6qAwIF/nWmMs3d6WtODO5mC+LJ99Z
OEfrkSHLUjAaVo+GSYexgzQMngpgCr48Nu0M7tijuis0rjn91SZYadQo0EyUWZngDJjA3nufgt49
K/v9kG5ZY1hXfw8b+lE0mwIm1Ro/lMlg7sxparzGx34Pe0PfAPvRN9jQb0RYQMkNOM5w+czIxTlr
CybenAoxX9YfZMau8x2+L1kJ2bx8ybZwSiIYUMVaneIX1pN2bpevjUOzRUtYXB68E2CLg31WGCnM
7LNcyr06zPoH9MbKMqAKFYf0V097B3B70d/DJeZATAnji/XqvzWPSPPUYAfzGI/4htPnyIMFJg2Y
HgzuYqL95c/aDRa/hH12kmIvnWUJvo0MF5CE8NIAUyGsD1estjplUyIE9im21vIIY2U6E7Gdc+af
cgi+W3tZvUTPnKIQ74haXOMvqPVtSAhouZdgiO0JXt4Ub3l4t8IFr2LtVhiXIZ9yFEZj62i/qLqc
ckONoJZ4tjCo0/yTf8c0VJ290jpx+aNCUNqpiUkloo8SOgMr4en/EpihQlG0iA7OEkvM0gd5s4Vy
E3Nm7oN+RnYuwrrI36bA5B0scfB25s2he7GRIFDTOs/pAdS96WDRHtblMxoFCc8uQQhOIkCu7Flm
0VWx0mHV5iAMwtg6a66GsxiOAlMvixkkp9ZMhQ5Rb7NmI/rJQd9pvFqjR8pNOvThJcYFPywp9fOl
7ZJCcWXUr26zqWdHSbIM+SGAGpUV0wzlOKzeeRYIiJNcBdasbYboDUhSMscPdQo23RerP7omeH02
e5OZ/5i09J42lDWyHpBYzMKnxgZPsjGOEqbbdHr7j4D8OK9W/Uv8K3xuSOObScbvC+3TZHqycDck
cXhgFQaQwYd4eAPWBW5DRzHBOQ6kmT8HKurVh/0944xDXUDFcdAKUPWQYmaiOjAOEIxRgmUxS7as
mdAHMT5AAUSFwCmPogOGZ/SSP4BWqtbQt82Ns6XIfxgLQF3QMiZfysrL38kdDmaY4q14PyHGxoV7
Cs7gx7Rskzw7XKs61KoYJWfeV5Rpy3ibOs2h0k19zt2YQZLbha8oEpkU6VP3Ejy12rrBkw7J+IbJ
CHLH4Bav+RMj1c86ulJpKevUuDT1wjdOrtxpFSNh6BBy3HB0xDu3nXmg4tptd9KeHfh2MwIXaO+h
+HGHtg/1s/UacIqyEgezjpsWiFJPUvolblCvAbanc//mHqAL/JWehPw24bjVxkG/9dQTjzaA8fYY
vwv6XvIueIqg4oUMns69csmSQLJefs4/8g/56R7NXUlnz1zjjFwAtYBePCS8oBuwlrN+SanyHWEY
AYgcXoAI7nl2hBuk387aPPf51We+sKt3qvbLO9QEbuTP+XKqys7ePdM3fg2ke8IAaj0yeu+7qCAE
WdNhwCUpAccpHp2wnn3XM0Jgxo0PAje1l8JeKksCP2jRp4eFlnHdftSw86EOwpnZBCzd9v2m3vRo
EebT/UhyBtx9ytujewLoBtxVnmL7BYSRs4JXh8J0hnjj4eae/Df2VQEZAuqr+sCM7emdBZA1nbZP
wTMlFPphcHJzUjUKwj6w1YLjgwLHsd8CnsVlylz8rHOSE9fN8JNcAEEfD5XKfO6/BIPfN/0mH70t
WDH7Odz1d56J30V0aVHhFtGT4e/s291Q+Ns+izn5JDN7wrlDSFBO8Q7TIFdkngreBSg3QMl1C7tx
ImQiWZyd42ADUVqoL8D85mS04h4FXy2udedt4m5bu3dbKoda8S/+tADyf5J/ft7tfvKAyoEaUgUQ
7XdSh4MGrL+b9j5Do9gIvFpWHx0boJ/PuUW4z9HxrONphRUMY8ZqdFJ1iZKRZDR2AL3/vCWd3vv9
oeHjf43Ue61msGKm7dzP9/+8+fnS2sBWwalvBqgtC86Bv35/LEpt63e7UAU/UE+xUz9v/OnDn895
+ZRpFTjmu4tmaEnQejr5iX9/6d++8+cGc8p1+v0lsgS9m8TVA3naiP/KYMmidoMhsSDNjzf+T27W
z7smC3tt+fOu8xNLZWM+hvoGMvXPL2///DV/f871p4Ct3x//fE2alGC+B3/1t8///vCf7wVpAENi
+ld/3xIbgY5ChkvT7xscveaH/HwsO+oyLc/dxc+3/MuP//mzUYQCkJsiwmKywhzBazrN3XaJMorh
1zTDnaLF2hwLeUnMatQWG9O0gxWbfXUtdJJaU3ZeYcTsatTv2k9oWfdQAfJqpjCzWDe2Ci6eBZru
WQnFta65tFskoIW+gne3Jm6KZDS7Xg8ZOspaZYymgOVpoNzrZTfXWVm4CrTwYApaGxSyNtHyZjjE
QDuFkbNuU01jYtwaqxbDkFoiK4g9293oJjLZIH5OpmA3q8IHSNJbR+Jb/qP1iVvgLUb/qLva5GWI
HnBN7lOP8kwlOI78uEgDo+kCAae2BMAdpS++T53ClKOjeTMdd6tUwHYkbM2gS4Dal+TAkVeHMWRl
aIDxdJLsxndyrnd2A+jAjJSdkZaPeai8q+TfZSaocf+jawkM1jP6Zg4c0vLGn9i8GH+YIonSs8jU
sxt079bIUIe0vX6K3evJ30NqhvmkzIHRxKgj6QDYvnIVgYrn+4j1coOBDk535Rgkp46Ev6Husezl
4gslyVH1bdI5kbAKUgH7+FPTdn6XfGZTZCBuJoqAKUYwbX4FmfPBGjnbNypBg3KKHAym7EFlM5Ir
xxCKdroWyHTr7NkmrVCrNZgaww4xyTZN2bOM3oH04Bt++8uABTsk9RBCCoGEbIRKqNekIqYkEpWd
RS3Gce+VqBoN8di469a5W1OoosQx1pgkHlnO3mfmSfYid9NHhehPI5NRE9GHQbWV9G4/GzUAzMa8
y5l6pNxnOqmOedSArSfmsR8Nqj2u8YAYpxjIgTzIegqGVEoiIoORgJSa1NZhio90pyDJvL8WU7Dk
OCVMkjQJ9OUlzUvmoG7DNJU0SptUSs3HDxc0yr4jr7I3JIH3JFj2U5SlCWjeIdtyNCgssY0NeDai
L5nODWGrCz/tHnOHq+tQmxM9p+q3bUzMEXogmIAg8JWSMD81yU9hpb6OOfzEQjjKotXpJ1Px1Dea
3Fbp+IZXkSNFaGhlKpJ+bZDraANf6fXZPkHVI9/TDsG7uyR+8kxaalr95JEEWpMI6rGVHqeI0FHt
H/u+3bdkh5YWkFmnTX1y146D7T/YQbZLNR3Sscv4Q+/ErX8qpzjSZAomjdhl5qKGqRYaj/oUXlqY
4r34VHX3VxGnZJtK7q6+aLnIDnthat6qK/jH3WHg4kWIZm3CVFAK8lIDc6dhxh9Vb4XC1zshft27
BKxqP0mrNA9Jbj2iJi8RYqK+HQr/OLbmu5UhX+gldTQbsTF1Cxg8UIzsQX5FkBEGT2/OsSodAidO
iJ/PWhFTf5Q4gw3f++XpXXTomhdT45gjeXdnJpa11HS228GggVMqXXjW6a8Sh2HtdlzFHedaTnG0
sDlV0mkNUmpRO5Nv5U95Yh6I1ogsWwvLa9jQXaSiA+CMopeNNcuOxAFbmz8lWgql0xxPuaI8BVNY
bsHaPLRcsJ4KExnydAltZ1cJurFporeh057bAPmXKGt/rSp0zGFgYk4gobeOwQx4U0BEBXjd0YA4
A4XRSfVNA+J9Q3J+5Xdb5l9ezZ7HZAGZ7vQpErgwQlJJbNgfpAU3FgwFMQUI21OUsIzYuEzhwi4p
w3KKGzan4GGFsweCC05I5JKXgHRiM68ei6w7cZ+fxlJsCgravonYmirqs+8w9Irdu4e/Kp1yj/P8
EhpAs5SMC0Npj+rMS8NfRv+gyx6mum5hjpDBRRh6jDQ4YSKvgnB0J2YBCtO5YrYouiwig40YK16b
fCrSAVM/1r8Mi/FWMeU3k+McT66tWg8+nHKMtkiD+71N6vPA+Z1MMdB5jLufM2mw64eqCX/VOD4v
GoCwcvRRqxsudu/pKojsQa5Sh6jpMCFXOqqKl3iKoa7Io9YvOpMQ8kdnfvptpkLMvyyDdUERvCb1
hwWVaW6oQADkoMLAw/uJUH8n0qvilWSXFNUJdfWkKmWgrknIdMIriWYgbMCr0yclaD5MPMow76ZV
1zSrM0hAS5OEmAuCuAEnPIZTNLfCbhLZpyASFzYKe0+yuhcd+VUJNKzehrkyxXxn8Aq6Kfg7rxmC
OGh7ezLB9SkcHCkuuGOvg/zlDrPQIP1gihLPelGhqTaf1VKlYp8Cx/Mpetwq47s6ik+JeVZWDWKe
eT9Flecm1dMUXm5r+LiiKdBcJ9l8qOk+gynsXE6x5+0UgJ4ZUxQ66YP6TmkICvZYN6msGXyPXPGc
DHXgM97RZ+RIeHu6sPXh002YTqkVI6OUDHalZaAfO6e0kd4iaBuX35Y9STZFt6MSY9CeEz5XEafU
GlDUrIoRgCN2qodpUwv7fhF6mGRLjaQNdILLqsk/tdja/Pik/tdn/x/+N+H0yeDjmf3Hf/Lxp8yH
knTD+m8f/uMuU/77z+l7/vyav37HP47hZykr+av+v37V+lue3tPv6u9f9Jd/mZ/+x2+3eK/f//LB
MqvDerg23+Vw+66wwPz8Fvwd01f+v974hwfsPuTf//Vv719pmLHvqsvws/5Xe5iO3RkP2P/ZUvb8
XdX/4yks/TAL/2Is++M7/zCW2fjA8Dti3VIdy9UM1fptLBP/jkDa0KAFGJbgC7jpv41l6r8jEtZU
27ExkDmWjVPtt7FMcx2LhgZLlyEwhP3/GMu4Mtl/N5YBxsGDYNq2phmurvFb5J/vtzDzq//6N+1/
+oPRJVnkB9tOMaOVQ9edtgV+lQ7uuV3jw9f1ZJnkUkUE2bzXjcNCUjnEndacoDhjQdp2TUvnjcen
AUWTZYCRcLaQ+9n5q9yy38PIOzc9Ux9pMeSvfLwZcQG2IIkQAHS+dwytfY7dczGoO6GDfyt9zshG
lKDBu/G5e7cMM6fdL+xFM6J3YGtu+wSRqC08PAmwRIXd0dY6uMNiW6L8JyRNSYECAQQUWfdu+wEL
X6dbRVxj0Zz0+9YnM68bEZkgpl748GrTFsM5TJh5wswT0TZ6DYoRuGABmbDZUZHMb9jJcUkVD02Q
hgs9bkhYMNpjourjpbekskwHYAQFSdGzqiZOQhsQaud1TgmuT6NzLUjXhkPfLX1FXSZhzPxCsBtt
TAem8QKoTUDaJMRP0byXQ0LYB6+Fc+SqYJaEzRqaWqHpu6U15Meym0aaoU2VVMRk5yjgKfykRmdV
UKIUuES6sImgd+S4cHN/FYxDf9dbIJ0OPjqZsDgy0SsJs8IIwTQJZrG453XbHdRAuWsCz1hdPVlB
dzUpNVuET4hYOWtY3JXFQobPI0uL0GW2rFI05u7ZkuORE+xRtfN3gyFum6MIi5HOcFUvF7hGttOt
ekL4EYy9mZ9Vbx0mbSZeOKprsuFnqobwPSxJcrTQemO32ut9T6yhlrHmCbQNrpYd/h7UhzpQQmkm
e0dtj6JVX0JZIWMZhAOtGQd7oCPAK1TIYgIqcyIZvbqxoa2jFoiz7pgQlTWrxmxSrTj9GQ5UjDok
T3BI5SAx1AJ5QRMmxcuoz7HQ7WvbLnnC+YxOYBEscm3s5oWATIQAfU2qMdKbngWif1cF2ATNKIHA
o+0XJVwUT9VvuSYOsWdeReKeZQyirOjeDD8hb0KLXoo8KM8lPrd+IpEpOt60uLFpWXtn2aQleoDK
XdGmM2dT4uBQmdBykxA7JjqkWBXYbjImMW0+Asl11/rQsOaOrWDp6wr7dB9lSdM8CxADW99jmQe8
acFJwMusB6qmsN3KS+/glcq1FUjv7IKUOr07UoOvNYhDkGKRTEjIrklq43gKgweMEaTzjS47XvbM
RW6zxE2LIy7MVUtn/BjcDZHfwvKGcQQLgMFaVM3HL6wUjMml+GL5fyKdmgg1ldeiUYGWQfsN8j1v
ZsNYdkvp1MFLZ168xKpB6oU0CyMkhNqzN9ideNm8RNENgyH7L1gmrS0gxWpgwMsIU51PBtDwnGn9
96C09jpozVNh9dtGK8XKRicoTQexS0zmRdBP7VwAXUEisW4dwdKnYerasfVN3GJtef61rIOVq3pX
EpM8AR+5pErgiXeyM2lyAFj6XOQsOmzDLubtSLvjSx22u4nWJgjVDc47dxjZElbvfd9QAaj2YoAH
pY7TA+SPcGnIZbe9Zm1jU5+XUeVvFCcDq+qXn41QUXGkOEqTctwWwhWHpGMgq+rerS9c7xHM065I
sHwW6PzD7H1oArKh9YDwqszij5HBd45lQMOCeg47WulEt8+678FtDron29UJ3DaeMPYwzGBD3HZA
jOLAubaQHrHoAeJtKf0cF+iv68t8mQQ4Xru8PqSO+W1Fv8AyPCUjodLp4JJ0EovvjlaR+URH+0mU
mGKq4HxTgGbVpx/qHX2QJCkgURk5pnKFyRl9if3hZHAZ0oHq19U5sCC06pGDQDHnZCokrb1kzdAk
hn+11prdTOJM4E55mPPoAoNbe+awsOqS8D7FVWZGoR7gBFAoMtHNG3MfuPS9gfGY5my19CBn3x9t
hzEJdx46RUcSIQAeEOuYprAb1wAeCaalCLiPdHePhbqpnOLctWDv85yJRpShGOMq6ZWeuKYsxWMj
RwORp92uMlm7aObSNElPU1wxawVj5g4sokmtDcmDPY2lAQUasge08SQDu360HmP3zXJB56WIKjE5
ApOc2/gwqyEnamjTj2CbnHg4J+rJoKPjhON4qfMG/AZOrbLWsSOrDA1Vv1zjQWQS7iJ2DolhKshu
vySNC9VZ57kTPnEtwCcTq4gJFF87tYEODXRaS6TFRY8r5yInNqFCqothZy+9MIK9FSDTGYE1NnUG
IJMq8xBa+bHaZLqlnA2aImRy7ck2Gq6QrcqmGhtNpeg72SrxRWlU3qA130LXYrpdbcwIhEXdPIx2
QQfs3mMYISRQPQdyykZBHulqPC01nDtd3gxbaZMXWVj6GrAWNH7d3SKYwHSJo1dFWzMoqJTH4ux0
AXgOZ5+Tna4XdnlyO3oiObI5dmy+rgS2M7TudcScevWaokTZOX41A8ngYV84RLeob3nZ3Zp6ULaV
z/PfLRi95jwxqTm6Teix+x8HfQdLQsimXvL8PZsA9aWMSe/KXNTlHSsgI/+WJqOSopffRUPYoVUM
zkJjW1O2RrkKTXJ4ZefsqnjIdm0VvKa9fi8btIWtYdx8CpAwQfbTuKQpBR7ayIZuX01Rzww1uMcU
KTKXo5BR56KlneSi0B7t9iUU4cYbe1AlxTCzUn9j9ml6VksHiLbw3wrbJp5SU+KN2hYBd0vw2ErP
xNEt3gIvZL3kcoGP5q5b9c+0ReA3ipQxqP1sNv2Kf5iRvOxUEvhy0jHx54mN5RIKP/o8oFIjsqIP
301l7F5K1f+UOCLAeJG4IfQ9qLGKFxD3mArGEGSPS64baQahYx2ERWKM63esemxkDr4pnjDEky1h
Je9RrZLXxf7TLnxUwwWZI4rS3tKhfkqaKfqmgFotSX8HJIs4DpCc30/qPbt9LFwkKGPEyVV1yqQ3
0flX7DE/0pezjGSCkX+oXqGfdLpP0yb2qA/7aDcO9TYNg2uoQUGMc7hpbVgutXK8hvguQyZQ1ui/
DDk4c8RrVqnc46hmYxt4JNRCzp150Lk2gx0wDCYFK0jGaxKapI/okXn1WNymKUJ1w2qxBo+0ppRP
DAxtwjsrbMNO1C+k9xxPT9RSRCubx3lLtZIcYLVQInHWhZ2HDJlJ97KuOmLlfRPxWdxi2BjYXJXl
0fdsUraJ1Y7zbtZ3CWAzjJrwHBSlZ4Ym6PYVoTJFFG+GwCEPsQFcSRLutdQ1CH3M2QedM5UjOuvI
gFKG7OYVxVmzcVubTXSLxlMhg6tnxETbWiElZYI8JnPhfGsjM9ecHtLuGNhWxnXIyJFUsf8D0dVX
ZaXeZN9mp3rCswJLL12H61gHh9sU0+EeGcQpT11Dc4P4BNpHlphqzYOT1kcvHnHWt31DZIbF5cWb
VABKVXGVRdHBsI+IJitHzV+N5Suij2dKXmq7ClyC3tKfZyj+mmxgJqwpEGBlsM0Nvbgj2nMYV0YN
ELW2xVIB5z0Q3N+2HRCeUF18t+/XRts89raGry5j0Bs6vbca63TYt2A3FoaOBLDX/W099ii1I9Hs
EuUXZwxshKJJ3wDy2gWkK72BbgwDILIpUg0M176DvIy/mTG8xCKcl9uhRR3Tu3Y/q0ywFtOwydZc
ajOFPV81OMR1KHZ8jjymANRJxVuRI6fL9LzZTPRPUkF8EGBpMSHhuyemYevRzhh6Ml2Uddq9eHn0
2TpUo1Hcn6ug/W50lPZYD9HWpuYFs6dxMBtOFKQIfeoTM+JZbKqmm3j+Sc+ogI6FHxUkD+BMoAh5
AUBtFx9BclBSkx+FRXAVdMXzYA7sb+NbFalEMSqszpteHKqjoZjrrAAzp6GTkNUU6jtZktCsoFEO
PvyYcEsqkbcUPb9jQe8eL2UU7hhpvNNFXa12QLRV4rnJSJEQ+5SBXa10NVEaGnKf0b2lRBmYnoEC
FOW4GrEb9ZN2Pt6s3L2ZPYoa1LS9Wy5LE4+qUOWiJMFaabaT7s40tJVPe2Mb3RHcHTMo1hVuK3cy
cXZqYm/DFLy7IP/FBC5kVdbG8oIPV3vsRzIc6N7aPn/NGaVqlvto2H04wynRMy0c3E+qz1e75Qwx
PPAL+avQji686NKCN8+lxVETeoPsMtYcf7Z3Afewz4L8KVRaBsEsUJ3qYrgsnuvEvpkRQU8BuHpV
I04AiGAxQ3/kgLKq/HY3/VNYHq+5URNVg2QbCvoixUKN4ac/m1ZwYLt4iUbxkqFSibpubrb1Dp7K
plIQlZroZjL/JLEks9WedvApy4gA7ZND0mnvi6tUtSe9KDeJgfLGj80Pwug9KY+j4hAGWMR3+DpE
KpXnwVYuwsNaTsJdLvFvyYPv4HWpgFOWxnKcAKgvZZhFK9ij9yBTQQNyKgPbk3inxsggINBAJ53f
VQJfsNWdCP0ScKmd3F76ffxmughB28L8aFL3QP1LClNA0IxmNJ99Ya0wDa9jjzEi4tu4AD1ZUQgw
kS0o7Sy8y7ZolmkVfALTuyZez0Qgou0T9sV0LOwj7T0MSSpJGRpMD00WZkD5U3KwNm5A8w6xQBHF
QyR9kqc7AkV7250JtEAYqHe9FLvaZZWPDtsxxbMDqJE5uvfccUWa7nOlc+4lhGqXqAkvP7Zd/o5I
P8wEmpLWwr5s2shf3Esjuie/xZhVgdryyICF8sAY5JGy4onpRUIZRfesBB6URyI7o5DhZ2uYD7fc
Qm+aKVqDxoZAgyaNL3GPhlvvqKeYuByVWFUPIbE0OLBB9bQcGlg2WthcS10Sxu7wMCWqtfVb/ERW
hcLRUIq57rRrrv3NztfrY+irZ/AG1M8Rc4cqT49WR/ycFCslCEsCJIxLVrPfoAPMifCBrwl8a5/5
/WGMoXlk2G5KWXxLBr/UNqRV8xoaezs5V4X9DGut3Ui6iMBC+dI3FQqJyMUFpIynJPKQXXsb0cCe
U9XgvaSsC1vYXQmJ6/CbDrqfr5lcUcb5+skMomZlnywH+gFlQRTgyuISTe34Ybf6hwLUtqSMgwzf
4CInlptnz2kYkPL0tGhkqKMfz+VHHpJKk4K9ZL+pdczAO7jq1SX38ZbViny2rGjf26h2CEf+KJVu
uKvhuXC8CeECNdGrzbvhO0cufRiGIka2KhL9QblbrXJu9O5JVIxgZMW0SiXOTAkFYXgJ10U5vmlx
gY5RR8JaOwyFJSq7lPxUZtnot0lI7rL4GKqOcwp9bR97Ilg5cEjKMUTKhQ+k9WJEV5BEEY07d1Nj
Ixrk4k2XkiI6/zTa2kNAi1JaJibMZsIXBAkPMpbv0kM609WLZAQO7wp5Uv2wvgO323puhBi6rPcw
nOltUM/5I25DHM9hiwTGrnSMojj5Ez3fZ7Ah1r0PpybR0GJFFfYIGyFKMJYbUG5oDhl1LtO4O+hd
qy17W7Bao+WQ/UMUtBg2Uw+DWf2mOZNUkcKGPfWiM1hCmlqOgMSs9yACka023ouPsqwoFfzCsbrK
3Ir0k1LXNlrZnWSoAV4xGU6GI/EtBeKilhdoY7N+ygmesWo0tbJ7SBKiY/yyJMpbIuaqXLqSLrH1
vVuOSNpyBS2aIG4lBloNx47sQ5MtqV7HGyE8urvR3HBNBTHjCAYCbUWXQHHmQoqdd2Dgt7Fpbobe
wraLrqBAEWQYHnnQFeONVBvaW998wVnsF2xhSU6Eia47+hHnuLPVfLWD714tIahQF6T9oc4ZVELf
P3VRebF7InoZxc4gCfbLAoSJVnyaHqNAYim+xh4yekxDN6cS/bQ98zu1tWzVJawPGseO9m2uPpQk
EalKXi2Mxkcm7V/1UDl5Tsuz2rVZAZGrlNPlUAuiKdUcFRQmuq08MT7Dyo0IPSZWQ7LJZDGKzmV6
ieopm7EimsscZbkfK9tM3GGEgolEG+QkZEEPyYm9mD3LovoKquHeKJLhwKC8ZYpALWpjtWhtnW6M
nZCvKkcEV7qn5KtQtZDLsW+tVD1emykcbfKQvfpJVj7zWN9a5qC5lkaMaU7oqG9TJqOZL3ZNtQzY
hH4pqni0Jtom5H9CMM0WAxUlJrDXjWfTdyghvh277HGG48bO/UhSkKXIKoAa1X3jsApy56PYFt4h
0cgEL4vPEiQPPNAYo+/YX92EbBV7euNXudgFEVYIS6suOpvxTTipu+KI2kJaQLeC6o/3Sr8cl12X
TeeGoux4odAR0uug1WD2+fOGTai1GwxiMcQAWhkrDbfUEwVD6LzUK87MXeOHzUpnYLWNdIHgp9FO
DGRApxZpBdZRDYjfUQUhfmipYGoTPOP7mKl+HPZD1vOu7rvoo52SZgMRiTGg9mScXOzysd10KemO
/8w0aUEv/LzX1RQ1zrBlsc1xbwXbRl4B6IfRsorLvde5tCI/Pz3QXBKdDCTFGZCvBTN551+c/T+/
ASNxycP+327/n/eoQhd9lItNZfIgtikWqs6dYhnLEdtwwNyHMTSIfkv88SbIaFvZrDzrk8W/n8Rg
YALwQ/+8azskEKA3CglOC/H1hzXXH1ACB9bV3FAZ5r6VRMXwykORFwbFDts9JM6wMQgB4078edPw
qll2Qn3//SmB5IoqN18XomGk9vuGfND/+K6fz7HP1yZ+DS+pP2/oJAsMHdQDqDiON7+s1v+kO0w6
s5/33N/wh3ASm5eEBUYurwKncrF3ikZZ242yyyq/XtSg3RdOWjwQV5YepU893CpcTTsG2EVKYrKd
sZk3cOqqQNm1RtMWapviPq7RQzQprKt4K1FoN2lD9FpGsxK5CnaGFAEoV4JrmnHh74ZGvSWsgcOc
GiniWjrrBdl11DnhwY589JAjQ15rwiEFrfUNXLXe5Fm7pScwDw1ui7J2sCUxlVJIf/eBfqdUt0wh
LTg1zr3jZQjFmaniEKaPQ4RDzBi6mc2Tch8Z+mcoJgAaWPBVPER3zZvc1jmBTxoAfc5o4OH9dBHA
SGAKVsnSay5G4lZ7JEBLTQ7lKidra3QgEspejzY1o6E5GNXdqEMT5ZiT87EF4uQ2yDDSWN1k6kDI
m9diNEkf1b4Sy4h5EMlNTZde6RPZEJu5vSV1lHapxAiqYmcqKkIlGt5Iijjhf9D7giRSNNIsvQQv
doJrxOgWZZZ/FUKeK/XkG6gPSGMr9WGd2Mw9U/MphpM+i0v9O1Wsh5KmOinyfZIMyVYfJKNPw5sb
SXTUdfEYF+y/TXOWxmSqG6iPqcmwKLb9vRrsXRTfW+hISBQ68uuNm1vm286NTiqctLyQTwzj6fcz
IkNbL3scUKsCwBrnbdO+Bal7mX5s7iA4q1PIi1auLvCtfWUgJlom+CzihhevUJepN2kj1PTBNOxn
Q2GD0zKUTQL1JWs4WeVYfnWl/lLzF5oRgxGYIgioRfUaDMywpXgo64NsQguJKtJ3Y6iep79ubjBu
OMaWNcKbq9/t1r+4ICfNifXOaHeHV4K76RT5Dp2bgezIvOce9c/IyyP53+ydR2/kyppt/0vPeUFv
Bj1Jb+S9NCFU0ikyaIIuaH99L1LnHlUX6uKh5w8oJJhGmVlMkhHxfXuvXWZyH5b6IyFb+85EaByL
9rOZcQcW61wq4IyV5rHUbQ073YNJnMLW0XPF9cw/mpXYC7Pecm1klK/y2aKX/5XadkbHpCs2s6db
FOBOIiCQrCpWY1ijIDfGh9IMPtzImc5NSQ3KaHvCCcZGXWsj1pAABRHDPCZQLa6pOOydljK9r3mE
jKd+d6hi4d7MqReFAypcp5eRFVJu81pBVQCFvpJ09uZdR6PIeq9goiOrervKC1apZkgTwmudFw3c
XKTce1Bke7qU9qVJCy7pFMmPJjXvkGRDpJyXtWuhtOb3qAsBCDquA1AmzaUx+s9drb9zrbSwpljk
1eL1sUP+z1UNurobP4ioAq+VbSOzJp6hh2lmh/WDa6cUEEaXiY11HcmZzddX9Y56DZ6IxLkwKNYd
XK/QT5mC8YkLzTCbW+E2P72UQuiE92jMSQeKiGxYgwkDP0AjQudXRFqLbjnGMlT6/DzoDCs7uJiC
6i5srU8YhRAyQmquBUnhpUIHZ7MxPyWEh4MqbT5NApgK335yBSdpKDpOx+Kp9ozrYCR/w0k7gnNt
bZ9VTyyyAvQ7mBkicjTWdl+TjAhdn6R7RDW580BH3eYgpfgb9B4rN0uj2lhtrSRNVqLpmDpDyq5e
9RYCvZNjaUsEP4lfnx2veNY158oWOV66ibT3CXJ1dYRUfq1miKciiNAyfWJyBfFAvWMcYFw+JLFT
EYRaz9NUmne+Zu+jaGRuDDGG/TrP3VltBeYe3BmFERN0oH+gmv2ixRbSXJ/BnGxz46KuXYxQtIId
MhX7IN2EpX9XBe4P36Nzw2EjLYT4xXRbVjeeWWxHmzLgEHIszk8kDhYIWYUv8wFfx9O2FcFWs6Mj
ZObT0CDDj1v7Nk29jTYm7+TxHAIXGBlo9k3rUosLev1mDKnEMFnAbTAOj3FR1usk1e7yNLsoux+Q
WbGed+o4OfpxrBJ7TfQA5gyD5qHjby3QBpMDZsQsffwfHspgSzuk7nhFnerW9dwbK1O3Ev+BlO6m
yKzr5XNHlZHikIJkc1W2q73iLm4IYDFRJRgTU25bx+Qk3DkhWkfzTut619rZoxcPAV3XqEFNMP6l
BQqyGcjHgZoKFm6KbI4JwLC9g1IKjkD3yPuu5WUgwzuX/EFr7Ekgt98hOZUr13E+Sq5b5Medmrp6
TADnNyQQOFK7soLuJGKuikNw41NNspCYc+rCGKUL+95k40kbvTfl+z/97IeOuGlF7+xBon1okmSj
S4842oKue62j9rN6isJUWAf9MPX1G2VcFot+wjISfgEXWrjs70mU3yGmuK4DZ52VJD8qdE2IszzC
acvxItajkx7YD45uP5eEaBBWVWJdb49ixGAOqf0NaREmJyrvJVKKkjbMSqN8ypx8S/f1lJBMQzsQ
Nxwl4zYrH5NuABR2pzvqQ4+Y45ikFffNPuM8YaDdZ6q71hkMjJiWDcjMsqBMbEzUJf3SyNfVnCdc
41lIRnpiZWLuax3zJnSmS8D/21G3XyqSLOheheciVBjZQKJ4eLkjh14K0W0EI70mbffcpEiyUIlf
WzHiVJWI217JT4iRtN4BUPoZ0dmq+VGN9lteySeZMS1oxWPldq82wHeMacMtcw25Y/1I4EyFUjLr
0/dYWbuA7sSKcinWzPqHw+8Z+oPJyUA6aGFs/cxID/54HyWauk0K/aIcNqZeVWt6fRb2NQPfeYVa
iXXbjFvTToW1ER6/aNkOw1b2giPBqXFSiPKFgv4GYRK5qpWiL2mk75gqqXoxUNAWs3auAk+T0y+2
2THICZKYDi/9WzN6bTR3pwNTlYqZj+0zUiIhOVN5vXE0IINefASp/t53qc2ufvBH452iGawW+Pza
nPVi5fJjPr/DIqpQEM7hmDkcGFNN68F2H2x4JV3ccfWZA6t6a7xwPDptfo1v1DU9vPNZe4g8hZmq
TVmAmiTJVryLoz1Jrpp6U7UrN2fe4tT2M9KAgy0xy+kw+Y4zuWmZ7nvq03SpT6lIw12lGfPQfC07
ski7iksmpg7Uex+azbdoNONHQ2zJpPV4lnMOH7l1EfKszdoJkHXAvuPvDtqpMsRjakoYD0WKPNq/
0dNEnFs6JRZ0xQIgVDcVNEiL8CEgvViP6QtEISk0afik9O7sNn66NaoGckFMwp4s/xqBYa9ME6U8
2DRPYCBt8vRcsByiqkArBA3jyrMAcLTeu9WICZMakYgDxlR0uUR6DAc5BxbT4YfoGLnrmDLIiu5B
vy8057maRH+smpwqnUF/0hPPFSE0LZPIPaRObKNmessUCI3C6L0gvIFDWpNtm8Rkyuoj/yOLHnc7
bg2QbdusvQL/uu1aHFKD7r4NlCvAb3Fd4cfFsK/Fd1UVVVsjhJhLdqhbRNdF3LyYU2Js+4GsCQ1h
UoPLwfQ9jI2WJBUMGm4QKXWie4OMefqkGXQuG1YVReNcGWHn7S1/eORQwBdX3ZgOIVPIfm41L3ns
dQS8yHfI8JUMZDMciQxXxP4W9FUma8C+Jf9zLlFHiXYoHKn7NLMEteRcQVKdMsnzCMQAtNjuenC7
hzI6TuSmIXKVJ72yaM/3tEsNZffUCdybYEQYUjjiMqNuBY3b0vedkd45pfWjjFC06w6JtVc1i+zb
1sA3HJOHQMtMoSFdRSpnZsOARVYEyOTIn452SQheqYMEKBO0UlTzyjZnHhmTNhAMj+QhrXpT3qmi
v6g6sjLo4T+ppsg3lgP59sNV5PlqjQhXuinucjHdSYsyXU3PklSw/i5Mb/0iOk/URDyNslhB9d5t
yVbJJu1nPU20lAT2y3IaAuKGu6PjtD/NOZEIKfTeTvRHW3vLUvcvHZJ1L01MBhLljNWJC9wH0zaI
cNhpYCJEL6/MKXuyHQ5rCd1Fo9iWINclrUfuNDd2d20ZHfpGXXXGoG/s0aQ4qNQujA2xpR7to3eu
ptVkkbfYkvIcW4wh/GrMbZJj08KYiSmijlm4nopg7w5wAEli2fvDE+UZaoSu5sEN7X5Ik7ZMXob3
/eC9GObwRDnisZWk1aKFqfda7l4NEo5yM34aNRXZjPz3sKZrE2Uoz/M2rLhMHKdSbyGNwQ0giMfZ
MIZymGbNTeLa8SqGvLjx0m6npHOs5qzHyE/eCbhcmW3+0hMHQbDGWxOTSKlq+vJlSAaW31/SEL8c
BzoHehW5t/RmPUv+RVQiQv2QrkfbDskGhvk2mvIDvPRrX2AKzSfyg0eG7IM7mddOZDPRotTpWLu4
wRXYm9DBBuMHbGeFHw0GTJQcGPuifWHgKyG9nDYx4pMslzsLCz4U6ZvEidEOW91tIM37zvtsYHiQ
dQC8OaSErdoXOP9hWeeXmYOdCjomk2yWKoGXZcBEJkAuLctcE36KhPtPu/uQihkVO1FLb/QDqz6N
ut+2ZyFWD1u3yB+FwJ+Uw84sbWzngT4NG4WCv5U/K5kWW0AAxsYX7g97HGZSLrDvThh3sa2r49BL
Ls2j+9KSf2XG2E3oJlFibD0DUfwIXixRLLkkENqQJW3aP/pOBVUNmILvuys1yXHjVI8ibCogXtO9
a2rpSXD+MuEjJlWZJcSjIW52ddaaW1Qye1MpOmvyYFgK2z4NnCkKTU7Wa6emsm6E4t3FOnbszO66
0Ry680MLSnXA0BML9NiT7ewD2Xl3Guwr19UvEo1kyJjyCnJKuW6LGtgWbiphZAeaOTMhsO8OjnYw
y669TSO+mZl0KPQ6ergRGB99+FzUx/9fqP3/EGqbhucHy676krTPUvC/Jd6z1vy//+uykOq37I+/
/+Zvibah2//STVTQJHwYNDhsFNL9X4367//SDMP9l+4YhqdbdoDsVeeT/i3RDv6lk++h66Rx/DsW
5G+Jtm3/y3JtgkEsE6Sp69rG/0mibf0u0SYZgPmNxT86Yaz55piRXyXa5VSkJqLJ+NrF6hoaNUzE
FJMWgQfDKtf04yQLDyyjdc5bMoyzTrz5ja9O1kBXG8npmkA27G+yI6Q7IjpH/vQRE2elcl5NX93Z
ZU0sQEeM+Ng5JsYd5JgqkAfET0+NQykXbHkw6+KoRPr6QzqqH9OUkdWaUDoUaLgpTL3G6fDBSLJ3
7VxdZ+mo31KX3UiM0amW0qkIW5C47oS40h4Qa1NY6kviGdKbapqeNCd/thjD98VPPLzbfqzREDFH
MVpy5Zj1TfsqYxIREcsV8WcsEVwC70T0QvgZ5503fg72PDMFTeDXM8iBtoVOXgf29fEUde8DGPjb
HI9Ei5wRvHydwIXwzloX24d24jqQtSNopx7ojgjEZ9X6Z9llM9kVWDSqPioGe90v9sVAPUAgz8rt
JgUHWAx7k4wmUpvckx7TKogD6nS2gbzB539uD217QSOpJEJx52q40qKS2mrb0852CkAMuHXibCez
wbmuJHLsMnU2il7hWljBPYzLmfep36iOZVaL1QjOf1ys3PK+4RjYaoaDj8rOXoy6oeljZu9GCweM
UETKB4FDA7UEKRD6/s5KmtcgYQR1J6vYyhaZPdzqixJUL8YAGFhexPq2LshcrmHmswcWdS39uDfk
MXfuZANUTMgfl3Y0sixnujlOyFdZoF1XPf1m4Wc/Wb1rEHvIZGDtFqvAPoxdCzY1rZ88AnJXuZcH
s2jkHe32gLm12w70+I5ovuRGz4rwkDmIDmJ3uNIs5HdYsZFmsci1pO4QAu0bc4TIjjPlMp+CH0aU
tHs39d7kpOS6iCOHxhETSf0qriLycK3yPceOjfKcLHu9Sa4qA86FW9LHG6wLxKcnqjaU4GroM6z4
xDozfwZ6XB7jvH3RRYbYd8BW7DvWdqAXuLFqBMLKjc7KPTTFR6qp/JRIhmkX7eIelfR4gWMDAmts
3gZFykyn7uRdHD+FcZARrNgYa4UAkO9D+yXJjVXbGCgSsIkN4g7miO5C267sDzjgMlbtRq+vPa2X
u8igrwxlnSCqJPOgyHn+nKDZQZWiwjb6xTNCXiRLTgqz0QnX2PzSjWZ773kdfiouYGt9YuCuR3Mn
cFg2I+oUe3T+8uRwaen0N1WChiHH2YECvedQ7wgS7BpDIrGleW7ADCE0qzxoVbEZC3QfLGlqAynk
rF13/OHoldgfahqDQyvJE+9QqNm5vyVtk2UMc6rtJPN2AzOaXw2V2MDqQK+Q6/q+/kYbY1PMWeu+
teMKDIPO+WSPg4NXJu3s/kYporYMn99WEbupRSjPpX0cOGbr6IBIiUBkHSZLKnpCds0dRq7h4LQC
/6Tb5OAPwHO2Igff2hX9MTHjlzKIr/QCfXE8h+R1BYecSKli21lLZDbiooDi6Toj6xX/Q4S/Qw77
WfSntWG/w8UNESt7ieiMzJnzFh2i8LrSV7GGsr5uSPlA5JjZdIn0Tu1MW3v3rfwuBTfrSHEtc8u5
1jzWsH3Y0IaJxtukHS9j5lHbLDOYhCRQugcdBXmk9kgni53uCmYuAILU2IYHiiLYgocNsiVCClHq
Q8w/KYQLK9l2lIGlGDs0f9R75qlQfcqwr0A9qDPUJvr5+6HlFQ3eBLqDX3/z9dz8h7/cN+nyb8ap
5Bj1KeekU9Gfli2jt24mzf200nCfxBYgwEwvUe2CDgc6AD98vrvcpCz6t8xuf6qORPB15TUDlcng
GpvUXF6j29vQv6EJ3UfXDWIQWkUEk9MwXFexfTFr+gC1eebaNz3tKkbapU9EKQualkSpsZDzlclk
etlcbpqyTtcTu4HqID2/5UbO7IdmbvZ9P2aoAdpMTFaxNkzercEw2ntRs4nnK2Ey1XcWuellHqKs
MaeHAn6MlRY+QFKSixqRHUa7vdaRtJ6Wm3LuStoYqNomd/eyNtJT5Zw5rtJT7Lg3bhQ9qzC/bQYa
cxExrhiALrGwB0fL0+mM1mWUH0jf2Cpj/uUcg/KXiu4p1kt9vTzWVPOvWRMy3avHPBuiky+Jcm7G
Q5SLg2vKaDcMeKHBu6vEqs5Z7/wsxtHZar6b7BOvuXYmMgSGhjSBFLXqSfeuJDntR9vSZHEw2T55
5kfQueEBvzFiOALsyYGibTQ3bJebgNiAU5s3fOFl01AzdSEqaERao3fQiGekiqMjhwoYwNPcY1VQ
cMWNNH6hdt791KjlyUrT9GTfes5wb1OfOuVANFyEj8KNWYYY+kWEnunIyfmGOw7PqnKPgjbJTs/w
KEkMX3nfsBzCP8NxklJTW46AZe2ibPytxozcWD7p++a3x8yITNiGKGCwICrXt2LeIzmxaZADCzRA
816qBTGEuaj+WvbN9w1dCw7teX/9cpOw/Pcc/Q6Rd3tabiY1NptR0CFJSEUboalFmElrg33Su0O5
zykBdfPnCIc51XJjhcLZegbqvBTr6Hw4TBqnL3kdeAd086c5moT9RC0W1nDf+6OIUV/GH4Sb+eN6
6WUvve2lof19N087CZ1xPhkGb0BesDyVVy7orqmr6XZ7wD7/fsXyHDoG4JlNTCjcaB++36mTXb5x
8Q1R8ubdvhvrX2/z9RHL58w3v3zM8gx95Ee/rzhO/3nJ99t8fZ3vj/p+zfIYYvWtPRJQtc8T8BH/
vMFvf/Db3eV1vz329VW/Pm55/uuBZZ/98t/4ZXN5Vei3EzOQIR0uKEAXX7vz+61/efkf/yd/fv6P
L/3Tl/ZyIIGeD9I0Y2JeWU18HuwkPhejMUS7SofGSWWPjjFPhKNRUo+dN/GlAV4s5s3lvkPLuoVV
bcfOvUdkxC6aBnUiuoRGx583aVnGa5J9TUje0NsBVSBIGhTyLm/OEdHMzNMBqfEuy/3lxohld6hD
g9iczqgPZeZjmGvwKtrUm/v5P2FP5apsTLBrDKNbu+sCIFhuDiYRJcqX/MRmIAI/Wl57OdKLOXmh
mK/h/nzFX+4Oi07j+/7yoDZLOZat3/6k6DNFUBfTojm1YbmpZ33JsmWS0Iqxk3nAEhqxvAl+N6Qi
y2YXYsRYLx+fL48um7882vvWi3SYkLhzHsMYBNYWi+fr31kbNF3aRMuOqisTmFp+oG2H1HwUXfwe
mS7roPm6uNwsgRgkrqGJnwV25ghxHvVQgH9hR2HljM8I9HDQHuL5ioFAF40M7lK/VMSSwcWe942l
PvNeg6A7v+uStbFsEbKnfNs7uqL/nPrgBv2Hj9qNPRqm7n1Y9elOLheE5bFlN8zO5CN/9/39iHCH
Xj3CHPjeiyWKZbKB5siM3M+dTejkWBFm/Q4zpZfOoIBYTgEN3+Uli9SotrIXClvOFs9SM61phTMY
aUO1H32PYEvrbqhpUzvofZQAKpBkw2GYGU1mW8GzEkYEFdWbge9LzEcKDtJKrd3y/sv3Cl0xHBUQ
GksqZm/W7dcL51cvv+dyV7btR2LBCyKKlzZzkaR0LuZPaecRqpu3tCbmv7bcT6eRTSM/lEU6Zhau
Zkx1uSvXo6Nkf9mSHHrI2qw6+fPcZ9FJcSz8LOM8//p9l1+iWd76f/8w4G7+ooPOfBxggBOnAWeJ
hy6frGj6JV1IYi5jackuW36Z5bCOdHA7DsuLsLC/DtnlueXmO+zk+5f8OqDnH3v5r/92d3nd9475
j2+lZDcw95i9wn/HoyxfZrmbo5BIUaNz9n2fkV8PToI+MaAeuoXzLxBprXvQJ+Bt84uXj2WtyRi0
bA7Lqfa1uZzfy7dh5vfvEzBdPuj7K0clqoGBeaIWtA/2PO7Tl2Y6oYXaDGFhk7IJ2hUM7uDaUWUF
cZceiiaO9e3y8q/NcB5QxDqkncz0ab4wLEfqsvV98/3YONEQGQ1zjhtbf/+Pl//TcqM6gyF/2QyW
2cmy+fXtqchfO8nlQPrWrmO7KcZp5w6UMNe04wsEOz8wKPNF7Ppk0sU5Lid2MF+4lq3l5uut/3nM
K4DnSYQSiDn4eZYXLy/5vvv9t8vW98/4/cT3Z/z2t0I+0qebleLsmuXC2XpxLWkWc38589jjqTov
97++/ET+4UpoPeqgf37p72MrmN4jTZPH5XAVpk5LcNmM25apzHKk/HlzeYuvS9VQjM3BLzPCrpi8
JfPNci1Z7i5by2Pfd5fH3HkW/H963fLiPvzojVoel89fvl+3HKDL5vJguCgKvw7m5dGARiJd9H/O
u19etWz+fv+Xd/16r//8p788T+NTrJX7YEx6sl4uM8swsmwt7/inx75fsjxLTBFn4LL5fbP8Ht93
l63l7/7ju6JG/l9vs7zwt4/602O/vetvnxTNF/xB39Zt3LJGn6f2VBKsrpr2y7n+fTP5Vkkvax5P
vh9ctr4fI1qSM2u5X6k5SOvrlcvldnnz75f+8syyibOoWxnIab+OaAhUQIS+T5Rf7n9tLufVL48u
95fX/3p6EhYxCASA6WRQ0mNyDG8KTLSp2zfZlLosntQO1UiwVxXFt6B/TAcJ4LBp9UcuJ/RuhtK7
pS6MOnmiH0Zo4dGuYDVNhju+Slse3MrSHk1E+DedWRCLGHb3aVKKXVEPwVZP0vgoBBUH17lDz4kX
zcI1UzToKKcRHYIXqQTfQ36BA5hyI3WSdUz7EZZ9DtcZMZXRDe5OW65xv/+Hvy4ntGlWWICAouUD
clSERlTp/j3QLqPrchN8j7a/DLnL5p9e/ttjy9C9PPb1CX/6u69P6NPgwsX4gsphIUIuN/5y7n7f
D+Z55EDp/G9s5HJ/YUd+PfjH53/7c9dRxM6SpA1ne76oLX+e+55MrpdXdilQH3OobpcnxuUU/POm
iFAKOFnxYYjaRQYg8AiOPYITRUqJsOFR9vGHJy+IB+WHLp76xPYOQr6keWaTBF0fKNihMdetDB+f
c+p8ZT81pbgxavfCHwJssN278JPyzdesrdnkzqvTAvke9I/SxCQ8X563gqn/oTf8Yk3/khRKgZ5z
knSBWyPWN1qkNZuqQSdcOWjZ8kRR16TOuFdae67f3Ch2dmbEzLDSfMVH3EQo9CFEqXSbjYiuxKTU
pidbdyey5hDgoVkbTno2GGcPDPEvqWtOG1EgjdC08Mlt29coHjAUZDC3Hcvc4GtARSJQg0gK4auK
djEKRLCPgedyYgyDRaVgxO4eUaVwrZSSIfiBMI3ATFG0GEu2nHYG//bTPmogudsN5jXoTp+aEVzb
Gr6SqSOqttR+5hqouVwDOQG2A7e285S5Nk4BCnNVWXg3XUyoyIjezYMdQoVg22D9at3q1s9ni4QA
L+OyV+HTrc0fViDVVTsimwkqohSJWvPq0IW0IT9Hvzw6GjmcRTwMO9ba7XZM5U1V6CBERjwcQazh
HvD8g1egUkY1hDwns49Zh1qMhu6qoXNagQpsJheSawivNMJxQeWG8PDMo3KOy68qpHvIahvoc0ew
1aDXux77b6LTRAjoKO+MMi43PfaMztf2KcaqHLjJBi6nDvfMuu+Lyj87Y2VvPCk3ddU8BlNInqgX
BVvbD+6TQQFT1RtxmzjtSxwne9JStYciQPc++caDVsgAZFtgk4sWJOfWCC8lVMRdG6GrK61+PQLR
OMvamcBZGsCCe3vvB9X7mIOrLYmqB7Jl+0g88ubCMxCHu5p8bf0rOTbYITKFCCclIZKa3mOOiInV
J6tKO4N1DvMeuQYEP3TfayxauxznyTo3uh8ufX6A3cWpw258UVn9zvLKlDwauH/WfNWj3rQZIOmB
5lRjJglmjwgYMNqj6qHSWZiobG2rleLVHqJhl1JgrQhZyWdWAgJol15FYNSvpJJ85pgYSVFBMIUK
YWrkp4e//sdo6T+guoOIgKN4kk6hNm5hbDjkjCs1Uiun37K2a8LdJuHfg1m78HqWJ6ENGriPCCGR
zaF3GFfQDKKtKqL92P4VeULepH36SdDrQTR+uU3qguacwu1WE9fk9vdmq/+YyEfFHJelVBDQSDAM
vaYD8rM52HVbV9VLljj2VgSoZrVasDhMjrTq5zC4+H1SLhpYK2P6Sf+9Du2XYmcW0NFSt3lze1oJ
yfgS9ahLJ2VeuL35pvmwKQoNxSWsVr25G8sPWTnxbaKjrybodNhFTU2xKdbWnVXXF55fKxy2/avp
uRwk1IhHIbDKaN6HESJE6bQ8vXYdmA4u4nmvMAgD0b2HMbLzjdGgYS3CIQOGTvJvwxXD1DlmE90g
fI1eYlbC7IYw+5lTasuHfl+G43SRxfLWq9Iz5dhh63lHiC84q7LnQDAa4ruQaKFHrdbuffhuVEoP
hUndUzrO3rbSW9PPIM6KK4Y/10lrhOPeMeJ33I7VfaHX5gdC7LIrnnsZh1hhYn12ZK2bjB2pGdm5
T7oBNjse1mh8gmL8HPRQz7Nx3A4mF38mmDe5Qyo4Ns+tpU0F+Amic31buSuj4qxtMajzpZ2nzkFl
XYXP00T7COyQlTdPNvOdlRkgyg8n8+zXWkoRJLw1Q7EFIAwFrFXNBg7Auc7mIjmA5HNdGJd+Kw52
XQ5X9gBaSdgNI8TIuJRHRHLSABghpaLH7eqfdmG7h6qLoT2R7oG6eN9ZKbBHECPKnuRR1dBmc4gx
x8pmReiadktDk7M8KgDfZebY7xU/6lj10IhKVPo+TeZdSdNGBGV9EIg7VkmLnI8rP2dg29PPprA7
p+/OxBKbpuyAEdoPXktFz9SsaQVFevRTi9QHaZ8TVMXbrre8o1WAurHBAw12CgMbYZZ0yJKzJvPR
0VF4yTFNzy1IE2t8r5pSu8qALmVlnF32mtaubTRfR5pySLDQFJJ3jmyciyWXBmJxunDddUSpgac5
+5FHAg71/meuj2cXJSKWNg5UORKRbnGxQo2PLMRL76gub1ReiD1CWtK/rSDZW2n8lhjFVeIXiHyb
nmCOGkY9tfxLU+twjydYFLm8tSEKbtPbNxXF2kBc0hQ3kfy544q2Ho3QMLo0XRPnY+VfQb0Wa6ue
4lXbGXSr3OHWEU5MFBxJ5DZEd6xdwflklPSCB07Hs649ZgZ7N6JMj0PNtdeWeNab3t9m72FIV1+b
2mw3JEysRdQexPjU6W4J6/m2ylJBbqt7O4D5pDEHBMvaUTwiZcAcL4KeU7zykTGPc/dmaN/obnOC
hrxRAUfuECL3c3LjET6oukUYXuO6Mfd+3B/bjD0kubggqkvOhk62D172urzohya4i0TUH2vwEcTT
b00X3o9HRnKfF8UmDPpDoo+nlI5yBpQ/iZybEUchl3Er3TBCncw8UOs+Yz7eOelWmgQ5kFw/bEO8
pJtuEvctDjw8Ci6z6Qrd94jeeGVoDZp0Da95U1WPoXHjTdlV2nfIK96sgOxR2GWUtpCLAy4dELUO
c+EHYJCMcQc5ghiSatDmpmV7djqTvKqU0MOXsU+9PY4dzvpMA8cmmtcJs0tVW9PDMGo3oiEBGO5e
jxS0MDeMXXtpEuHR+84rrKMt+txzr2XGNoNSsrKGPDtgmn7ym/hgeJKQ6oR4CBfjBYPcMfQqjc5+
DBvBRWQVREyYBci2QbuJsWIp5k1lEG0so5zuEmtHZTiLNfD3kX7laeEA9r3aBSnNJ+DTkP7Hdypt
8OCc+LOUpGRZXrilX8ueEMYuBvGDTawQ3fWU65vSukcl4a8aQT7SoBhQM5J2orRmgllOJ0YlOsFt
xSkosMvnzayCJtDdKV99aBsB4jHkwz6qt/hnPqavKE2AJVOXuKilujNHK9jFTucchsj/EefpA4aM
dIsgRl8pz1e7BrXXOjKc+9h7zln/0I4GL11jatwaEAtyB63lGyzBai/a/JSP2lnrp/6in3tVI5rq
hsxvtKBMxbiaFjKN70TXnL1i8sgHi+jax2orRi7KlVllhAF6dH37bm3AyUO+Z1ooIvu+ffJH/2cN
bQ+DN4CxAAlzF4+XHTKAtEYr6foKk46z7mMUpkHalkeh3cCSRUXuMhb7Zn00vRaRZYL7IRrco9kE
zgWLC9YMeUd1+TTwUx0yv7B32ovsTSbqRVCcTUEzPfePjIb2veDq4OE6HurHfPI3LmWqs14DEtCJ
Ts77j6m1f4YyBLGHBEgkyIdy+1JlcbKZShJ9tC7YVUlBKh3I9MIJxmMfhld606GVrY7e3CsUc4NL
tP1eJlW9ATqI5U/ogiDE+QrExc9q+htk76eAeRCzqmw/NaPasCM57knjzcEY7DU0eisLvP2Q5PZt
Pm0QvdAIjQ+BFr/Ksb7CL1pfKQlKdohrEmIiY1cj3HfjsrxSLKDxMcurVAw7W81Lk75aJ6P/lucm
DUILMm/p+gTPCP8xnuMbmQEMYXmXeOMeVNbe7ojBagHpUYxtkk3m9heZJFWFtuQmcc2nsTI+PTAk
mxLWyUoggt+VjkXkQZ7sWTa8VAXwtBbNAbQFchLSHsdgz/BpTNUhkPV+aFESBOSW8P1P5tQ+4rH3
TjK5aXUIBSBCiXKU+bvMvQuPYAAgFVW6DkZUFq3hEDc3FOQwR0eISc25R51/FWT5PeblD8d3+pfC
D54rOGQr/PqfIiHHN2wN1DZeeRgsjq/MvqpToExZ7T03KHtokBpbFZEfNUlzE0uI7xooop0+oEsK
q+gAk+SphAV43yiYCnkGQG5C7JQI7VEmo9g1MJ3CApK17lNFl8b07MZ1tdWHbBcD4tdcJ+HIKRqC
LMdpGw4t0VnMB+qxKDc+wrR1Qe3OmCMCrKve6klWsoAclSP4HonZV+uKdW+SjxN5wYiqFu9qNshV
7UKSFzYTHXMYkPQ6MAtABWrbLro1GW92mtfTh8kYcknOYpmx0ilvIlYxkMea0a5wSKIRERgUUMc+
EcYzsCj20m1P9TNj9D/VpMH2KZDJSJXw/RXF58y/SHVYW6JVznPOcimJaOUXqNLWTg3sMETCNnU4
tnxd5QdLkJFU0xYbavTpLuwi5L6ox5gHXytgQrM1MeZKRqjDyfEwcsc5eXRZPoabeuqR8caTi+uF
VXLnN3vMIassz8fD2CS3OQ67bRwMR07qYpuExColyruWYR7u/MHSZiXr2ivr7jYhVMcJEW/Fnk3n
BHrgRg+cZMPqnBOOI3CH/ZmIcEneYhxY8S4csyc9sbjMM2j1MSlkgRfTHfHj8FQXd0PfPP0Pe2fS
HDeSbem/8qzXjTIMDjiw6E3MM4MhkqK0gVESiXmGY/r1/SGUWcrMqlfZvX9lVqggVRKDAcBx/d5z
vuNGiH3bl7idBbJBUiwTUDl57Ow5G3XQEHMfLzUv4OQJd1olDdmQjsKP2eL5twrSO93Qg1oHIYu5
96NhBs4WRVlOeBTZkUacrFSNbtuYDAOC/pxS5lPMQHo04W+uYXF9pHyWSyD/3raMkncU8d+Y32/n
t7iPHfXVpssFbzp9rqGq6vHY7myg5F4WE5Hl5/UKnLrpA1+W3ikiXMS2yI+tWvv4UVWojX0/4DeQ
7s1kC4JlPi4BsRMx5ONTs7GtocnqNuwrAKo34UUVZLPYQxcTuzOhwasVjwH1PJnqNTMC81Lw6T20
U33RAYEyESgkXZC8WScKoT3O70+xO89gHTiwBlnJmTY+qKogXheEziqqEFjnFsEBUsVwUY128T/a
4jtK+m+0xfCQXcTA/z0Emp7/n9jPv/2F34TFnv4PwwarjGDXkvY/RcWe8w9uR1iPpjQ8aTr2H7jP
1j9spL6uFJbrOfw9lL6/i4p1RMXSs3GNu4xr57/1O/36TxTvX1Tv/8pVdsWu284cZ+nNouGfuO/9
j//zv2zdQ00sLCQbwgNuZFnWn0XFY9a2XQ6Lj7oq+QyXgj0FhM8mB71cwRbS/fiF8pxYW6054U5q
jiFXNEYe802LLXbA1YhipyzOQTx1p9L9GgJz31uruEmi5wgfGukpH+PIjnEcvR9ISdtaM44iJYZ5
hNomk8h8svRpPZQutiC9PkUdqH/VP/u1nuyzPKnZ5KdPpq5bj6PE2t8Avi/7/BAFNK2dHL6tk/sA
1Hv3kyjdCVavtFZJtjWD2j1hj134IJX3Nv29jUV7lOWNlS2orbVWADQpDbCWeYLPJk2dz6EX6w/s
3lECA7suYRdcbNSWsUOIkV8yR65y5106KamN4NMie3ZH1TbLQjvshUtyAEXVRqYN8lsfOaYoLO0o
xLhTffuljyztErE7w9aBFLv3tz6A2ueEgKfSwo8tVEYv0DkWTbQLiml8HHzgDIZq966VVhDzkwny
jxlv/dE9YHDXN0FH/G1ty71bzSMwDfaMUT709MkiES8roLk8CsKFNdrRsS7ltHJ7E8ANjO1jnVg7
ke7HFhxaZTTM2qFakZiAapg42DJaueH4jSLcPI3K09eyT3w2DPlFdMrAP56CC8q/irp5Hs1IrZUv
tsT2kLzm2z9QMKu5fdEc4M3B98d3RmuHWDa2L86+SK4goUCwOPgmjOmmAIQcGh5Ks0vQsF1qokge
rXBtgnQmSp1tpaR0RzElPiwLhxIdY7hW9SkeNO9E9MfGeUlaoOOTN5zZ18jllIbfRF91q9rUD6ID
ANEGGKztItvk8JR3UfFOEDtkh4DcgIRs0a0eqy+57MlDnqhLOoA7Ru7bexPxaV/pOXmLQbqOrTpn
zJy2q8nGWBmRANRhr8kLm2xUQTCCHvg/DMQVOyCq2LUDN1ol0Uh+nxFRQWry0c7JjcJuRvJxYBvY
t7uvUFgGQGrtOQmmglgcmwde3+4zraCZQH9gIgZ2RGpd0D8uxocyaOBAxEy+vJUR1sxducC21awz
L91XW7Om41i7lEamv8/M8rGuO+uM5rU7xcaHqIf0HKJgXds52Uu1hnu/QcZbSlEfHaMnlofQi1Vc
60cgV2pfehih2jaicQ0YDHOcWIYyc8hERG0GGNrrsi/B2ALicFNofLUVHojHpJlkX3TTP9Xkl6De
qXyuuvGL5WYuzl6wWURuPPQZOhSATkiuF2Mc6uTR6SvViU95KvJzZtDPcR2n3+UeevkSH6095nRf
XfKbjcBfekmilkjrbB7UMOkkGhmno+OimJFEWCq3Xpy8thhafdmRTWETfvk1Snl2NzldRhKb6p6F
yxhHOvpUZSbZqnYDBKnCcbuK86/GZEe7Pg7g3sFCIQojXetF80jH5wN8H4rL7BhEJDR6wFYp2t5d
J9gDfreXps8+1B+reSPynfftkmcpMTCzTc2rhvBdXPY4/gtCZifURCO4TwVZvo2+DA4USb/R1k0G
Kbib3PWgh88Zi/bCGVsid9OCvvFcWdYNCXc32HH0t3zsbbYzJBftBjVlQ/892ptl+iCaviNSz/ne
heEEcytGGeRU+cZWpU0umTL3DEjpfaUY55z4WjcOdLkU5Kvogy3t4Go1pzv2juaS1PzgeHRc44RU
+a5Aeq38JMbYDRK7mgiRyV7LifqZB1WFUAergk5zRVTTqTFJGE8xzAIR/WEHDvGSOOFgnwSbTADE
HR2mQgPXjxj4LatWwi2a2HK/D3CCtkkO7rqGTZ9AkAyjgv4Q8OiVivLvuC9Oui+TS6IIbmqNVlvp
SLGAO+yjkLdcdPBHRV14+zwzydI07XKjtPeJ3fEmGmZ2HzOOldW/J3LuHg+ouZvICl545m7aIbri
j41WemvU5N2OpzhmYpHm2TfhaM+a7h+NvlkZsDwWToAUs9W6z9VA01Inr8CIffS57OhzzzyGaRN8
8rLuVnW5vZnYTa0tQQ+JzgWhkmEnF+4gP40+UFC3gBYqG918mDXqL6Pl+gdFhb5sTAkGbKQV3JTG
uPUbkV10yfTAMkvUkA1DskBSHhZiuvpJ3WK2q06G33D52LoFME+O18SA226MeJ/ZpZ9awMULn83R
AewPUYA18SYD+9GV6aXEslSasRReZW5Ds92h0dsVM3ZipK+texTnVQNWIw9BunpNjKMXkoPTEfsD
crqCNskorizUMfJ7ngnuUCKVT59pZNBv76pnXR8xAlIFr2U3zLa/oVsp3eQKx+GLl4/PrZ7Ye9pd
kV4ErYYev++md+pzpMpT5gTiyACgXgZEZzrNDNTGkvGAqm/rAPmbSo/tMTPIJozYwkUZHbho14HD
XThaC1TOgwHCk706YDrcinKA0QKRbMMsBJdhj/G8n9qlA9sWUQdx1CJfJVpVHSVbM6+K6CiQpLB2
a+ltDUVAdErb1INjuqjist3bEOTTKCPk1xNcCC4hSaHpnlUJxKfGwkPMWGhZ4Buj4MmXzNN4ws9w
+bKjgzMUuxqX4ZyfldqOcYLYRp5YHNtnYIOCU7+pSm2g8wR2Ju3svUoKew1aqJvfZfbQRJQBHpYh
jdzGIGUMgfVnr7euXGiaA+tSTelJNeOWiKmA1v+oY9Wv5E85412M4KZprD6x7VgSqGHugkkaWOhT
OqxQRRD0lU6z8sN2WtSirA6qdn+YMLJXnbkPErBY9+/eX4lZ/QhXcynpB6whOnwapD8dXDUyDC5k
z1WmkdtL83kJlBHkGpfZwSmtr3HCpDZGXrawSgvxYJnudBo6tq7Gw/0wpcpY28J7S1B+rwO7+65N
PtOGu9xIR9HBQFPH0zLLRzN7AuJG79AZjHIlQuBKMvJo6askP8amW27bZta7VmJWsSaS50BiIxrX
5hCmQMML37bfWmpweo4w6+5vciBRjtvRaZmfR+IwKBvyR5eQatw815lDAl6jo2yrn9FAJZv4n0JA
+L2nuBgJJJxlgUHpnkwQXJs7km2cYWr3V2at/fbq/uX9kDG8sMqI+MHZD3A/NP98NZqWto+Cdd35
0TEk6+RQeDfL1+Nj5fvJvmM9yZVLvxyWwpK9drAuZg9bS/1KNEV5vb/dXmKIDQkTvwui7iKp+8Hq
Z1vwr6+Z3QNc9Z3Pd4nFXSLTlUGa7/z5th9mfXt91/14dbePa3pWd5mjuOsZ7i+bWZOf6OnwUw+n
G5/RBVckGSNUI+0Qndz9ZWo3ANmmyl3dT+tdVfZTSvbzeP+GIYrr5NAWyM3hS1DB3eL6JA50fvXr
YHlRebiLUPEXIFhnMDbNqZ7mrNy3Oohu9ny4f1mPybteNtX617cSHCQL4SnqrFnlf/8s7PvHcv+s
GsBlthn5G/Mpr9sJfwfzc39CIuBOcc5TysRoOR+a+8H9qNSM6u2LkecZvOwkYI9S5BUhDEz3sDI7
OzqtcEL+efDqpJ+hw8Um8abnTCu1Qxky7QcxwjUXcX9W9PAnTTWH+8Ht5EzHaN5TnZnAcurRRoUN
UgfqjoM/mzbuB/fXq1zgFYJbINaD1n5pQ0kO6XyACcly6UL7pXBk7SN5ilUdNntc8Zs6kbowegm2
g5hoqZEQcmN8OG7uf9jNN7tVDfBQq8FkXD7hvaT/hmGnyCjI59XjLpCu5x90fwVZCsLo/euuDV4i
LECb+0m5n4v7ieoSxM9OLj81VpyRDhiz5FSOt5GR4WzvZ+Yv12/Tw7EvZyfHrz+QqKQpm/c/FcT3
C3m468AgWja7moLAvX8gPMf/+HkhrcJLlcUq3LOd+PkR3H/L++8rInM6/PrNWbbzjVuH+2wEWtrV
8SrUrR/IVefGXS52sjXwGAGiF262sk1UKiWwH86B+AKnFncTuUJtG2/GsXjWchWhFM8NIqKxJXlu
+65zVlx8+UPaj691krDAugFyl5zJXFJ7UPvGNjn/OsC5NpbSiI6NTYgA1ra1M82jmGIHm2gAfWPf
upDADeWdK626mIF/xaeloAnzoBcgfuMZl2o6e9GIW9EWnyqx4YkJXENAu5AJxbuRJZvJy89Dd47z
/LshjRc9AIiSQp1dgv/7nOkvcYj6N3XL16DLX5HxOsvY4hYwsvhSh3m6K8TwqJOLVFTxph+IFg96
2DY65E+nsz6rhp1nTfWOHKcBtUOvHOlwspnpMb0/UvrI7gkmZHkM6vbcWr27C9LwuTJGuZoLVV0k
xlJPIrk3dJ6vAdABWKc5aBJzaYzD1cvcJ8T1tD+T6Oh+0+gTrMcs242Y0W62cqm+3O7QCHFO6++D
+ehOtzIl2tkPGfZVWXIK7eEbGxJm2pp20ehv4sXNYsCF7NZd0umSLCNZxZcBPQeNM1Z/Ysj4kKfX
0U1+kEgINmEMWUDT4K1RFCvaCGYQVtLJtQd0zRJ6QFze3HrvzVs9NDzQFxwCk4r2msiMOgHqykJk
KRlZ2VkVUHOmuDvrw4svyW6lU38eKTKYs3NLGDQ64TGH1MwrWZbPbsqzzkI3QvRwvXSTaD+1wEcG
ZvPJGxlDT43jfu34EKYQsY7qdS5Exya2JDm4mX6rSJqiu2Cty3r6npjsqbvYgyrXN4/ClzBnGYTV
qce0h9gRNcDp78zn0fcZwXvA2DL7va4tptVWtVcmo8WxQctQduuw2ExiOEJi3nLDfzRRmy+8lniN
slkk5gCgM4YqTvJBQdbNEsAowGKbvmqJfCQrGSGNJN4Sjkfr79tkJrfYG63lkDjnFMMeCoL8RHoi
c+3xMFP8gT1tki4JFp3Auq6MS5jVz1MtPyWG98VzlA8iyIBLMtl7JvGELVYEZ5fZNteJo00YQFCT
bpkvvBZFduNdIof0RhxzRPrmxJP7ImUabjHfGQlupVOC34wRRiIjYDmchqC/DqmgcEzW+s7oaF1b
nSM3ESnxlujGpS2Q8VgwF6OhecWDcJBwrMjHbF7rIKTl3iQYHRgcZa4LDK0O5KIdEsY+EbDCfNK+
1DnRZr5R8CjYQ5l+l0UjAZYwmw6r7k03FYufpta2Cea9nVgOHAXKVqbtVTWuC5ITBijBMmFArYx1
/ejkxlPjkk7kVn2KDDbDvg4HxaqJUOVTg0VPW67Ouv6ommZcEWKwG+EOgFNt0bH0erV1YZ6oOP9I
K/ganVO+ugItQtkhAzKM93b0MGAW3aWkxFqQntos0tRDHVsikw06cmpEiJ4suo1JOB5V1gF36VBG
QANE+OLt9IR8CCm1Q9xX2kk3AwBmOQPZXgdTrBKU5TXiA1vevJARTNGZ3UpaxkKkA+iE0fmgsgjW
luqqJfeoNAPjMGQvBKI+si+eToaIToWHukdz1IelvArRHg0JuIuDXetbbPpf8gjb8DSJo8Khsowr
3PBuiEjS+iEYoq0JJRnI7ehXCaDeQZAnYblnm/nA4GfcyBP+ZYG6wov5t0sd0o8EwBlF47XJ6cZm
idVt9VYYBwrYF54a8HR8GoFjfgIIxFZN9hAz9Ruh0t/wPednE1vDcpKaw6DTfmCWA+tVI8U5yuxF
3Xa7LmE2mGHxpMtgkffqfsS4bdZsQ+wl2SBqFUukyZltYKUoXxs61ieWtVU0cDaZqn7Q9hg3NcNP
SyTlTvf9TxVr0CH3qo8w7ZHXwPzKsvo9pIuCaO3DjcdipeUnYgraNTK8xwg3xirpCEKwM/3U1upB
VOkPHjGnhoVskzFfc6L2VXXuO490IPED8bCeLQ4GiThx/COxnXHdw9dHTcazMaYmQ/K0NBsXv1O7
iRtBKcsjjRupcdBrDTS8oKDhCEEa2mnBIfNXDEGvRqeila2xylDVRgtL702WQTeiHtW+SVXbqxJ/
OgZ9xXoQ3RiKZhcn77uFkzkz3oexLT/JSOU1ZWO9bN2yxIDfW6sOl7o6ozoj5kx8rQeZU2cy8S4y
GxfMe+1yy2eGt/HmSAHLaO2ly1srWhxBJv1zxOzqQOTKl0Kv8uXUokqx4U73JLYyCn/0bZ+ROWio
NTxMnVk6+DphPQg1wWKtJL8wyQ9ENuAzMR3yOEqJHCSJd5W9s6yqP2kOIgjPPmvswlaOyBggiac8
mSJ2DQkS4oIFLVDd1cdvpGrSFiOmdWY2XMagE2dr5mlO/XaK+/EkrB5c1GiqTYigBkL70KTHiFVi
qRELyEcDh3wqgs8YXLO2EUca3suAuDdhG6QecQcaGyuVG1v23xMreSrUuclnzz+ThFWqQuKJFDBf
sBvLIZvowM22fzCGpJ9G17HbDtgfDrTJZvYiiCosBN4KsfQjKQ7XMBvVKhWfE/rbC2a3oJTng0Sr
VSW5z9C6fBIsbGTNYnwGLQzaIqY5VKqAIZ1vR9u49tdjlPDwDxAG+iU4a6FvpW9CH1fOvBgOxPal
Zx5z6JqUdwG94SwYPX+Ku29Re/TNyl63lEQLWSL99S3ruW6JXy6JGm9l8ub55EUyi6h3Y9p9mYzh
G3XT2gjSrzp6nj5J3UcfKYXVUbfU0aOV8n4a2f/A+LSnU0n+CuZDkI3Ux+LNtkeI1TmKlcDeQwcb
l1Gbvishb0WVEyICdsC24m+lKRB7MuItWw3igGCrqbjqXFc7m1EHPqnwqyX8Y4TRknsrTdAPy4D9
PgYuTieceS1g2k6uNNNX+2ZVUN7rCqd/Rk6f4e19p+g3Zkog3zTNraQ+e6kNFJhKNgynW2vvWOjB
U1sdxyF3MICLBwn1cZ25Meb4zHNWTVSUD22abPSE5B12A+1CdikVSp1Up9DxFomelSsaKkRb2W95
18EQ0b9XJZlQHucxK0NzoxxjWJe699aXOcnlAVXbkq7ThCy0Z8I7N8yVMZ5kdeknmhZeXTxlqazn
gbFCNQyxG4UvnIIyKFt4F3wN4aul1cTW6yVtsMDW9z5CBijjcP/61yEqQ5YLm5Vey+VhwJa7DcEm
LLD0h6tx/hfAqzWH6L5nc7newCgf6vkH5UP+yEwE7bCJs/b+rV+HroeiwMwZqP78Q+PBRjJ/d5zr
8ZnQqy8urYx1mXrq4MqUTeaoukPe5nMQkjvZyzjqeK4UCXPqNghAxTN1OPTzgTcws9/y7f37uvMl
NsVI8A08eYvQUTo5s2p7tA1m60V9QAyhGLgxGbl/SY6Wt9SKkpTKubURzdz5UK+ycldSzgSQ4PeM
uyDU5lBd5NwQ+Qso4k6LSFuiTicT6YU2b+zFvJMf8IQabUqlFqVPdm/WG3vw+8P9AAB/OEwdkvXI
QSU4b5zjuO0xAXO4v/r1PQJFru3M94HzS1N+3oEHRI8cyDL3IGfMX//6Zl6T6GZDHNDjnlM7tes6
cWCgEO52mIYy5OnuMyyq7VgtihrCYTq3s6ocPCP5VDGtttg214rpFsF35Q6IHeD9amoO91di/vL+
av5/VBCYdpYnxappRY1c9upaMj7YrSKY3VJzSoBp8Cs6tVhSsJmHzDHNQzm/6uIq2Esmn13jEjSV
9CJb2L2n4SNIHu7fiwNWzvsrYxAm0haHBmeu3gFNARS1iadyiVY9CL8Dg1l9u39x/7Zo83afcMZa
PdcP90P9z1d/+ZKCF51CScDK/f1piOq5btFc8wvrqrB+Hu7fHtvW3w/Fo2omGxqoEyaIveKLgSmd
9WB+s/d3nFAkLKVjoYGb3yNpfcbBmQ/3L+8Hp0IaU9U30s7mRFROE9r4+8//w5uYPyTgXRIm6vw+
7n8yciFEOPqXYZ/Ya999EmSeet2IKDYEZWhDp6z0zxlpqciIK6SsYe0A6WHjNUqHGYfl79xgYdWl
uEwZjJusoKWtdXSzG789GaYNQQJuIBCHb9RAyxT872I0QS/i3Xm37fy5aLlKSABchmQKQ3TSwZ0C
0l9MyHtonhZHynz2EhrDQ4Se2dqgUbGxRnFs2dG0Q25vk45/rtbC1Ye+Ilxl2k6+wFBSB0eavjXf
2deR8VwY3buW8hs4yIIWMGf5FOQs46QbW3eSZAscTrLTP2kaSM7KwUr4P6KR/xfRCP4DB63Ffy8a
uYXFj/f/2jfpW/7jj5Hjv/3F34PDjX8YJve2Yzme81s6+G9UOmn8w/WE0D1UHY47K0t+Z9KZgOwM
9CaOazhEjZv80e/yEf45YeuGZ1tchP8/0hFH6n9WjgiX/2BksXgPpJZbknDyP+LoqhqCSuZ5xY6V
DExrEH4deYjrTyPumK3uFwwW9XY9sjVcdjlxKr2HT7DIY5L/DGOjUnmJmcJnV7fqntxiOkam/erO
rh8LtUnDeMA2Fk2SvKHPPcsCXwT6Yjc+E+GxbwpyZCPkGJLgG6o9u4f0alDRe13LpMF1Kc2mWzQ4
SCXKR1b8TTaFyWoq0MwbfgAwZ86c6UjIcAvSwS1kilWCkjZV+ouazrJGAhcNGKorTRwSK4UDETcV
TGs4cIb9gfcJEcJXmHrDHGfwwvp+wcY1sVkAx9/StYsxtBRdQhltxh/xOPTEc8hLmUKGJZ36mqTp
rhXyR0ebqmZICCWe/YbTiB0cL9j84D5NciURt1S1emoFPztuyMnN3vtxvGkVPK0weGc2I8mIXPhw
K2zFJD7SPvEM9heUpefEL46o6yA5D3h88u6x19MzdSCcRGh3OSw5m+FIpUOVH68g8C8aNisqkWPh
6VfP119CjT1CPl59ekq9uakz46XWGsD49Zqd/TZy0nPdRh8kMOG+iT77zXiLXPVkhvarSoI1tCW/
wYDjXqQ1bLMhOTtJ/Aas7jj2/JpJfu6N7hbq/t4MgOq2G0FejTCTsxqnq4jHY+z0W9rgh96LDkg1
F90UnyNX56qIziVjSspC2alNi78DX+DOTPut3SbsC70LeSzLQjqv1dhspDZe9ck5t+NnHTstndDw
w8q4DgKnOOIrokw1jn4ldiTurMcY7YEm0KharrFT/OSi8TF6QL2I2nJltNZr0qVvgZ2egn7tuca1
DO0d3hIocM0CbeJBr8n85gwbRDCqxlwkU/JNJOmHHYQfVTvc5o+RQMeXyuWiFtOTUW3rRP8+6orV
Pl2mOmisHMOQa6zSPNlXSB2Q/N9QAvNgK/rj5EAaDBjcN5Z3GAy6R5OzU2N0YPueGPaFPtXFDPkE
y+FowDVkgneMwvTDBcHMc2vGk1ogMZKzZU9I/+VlYiuoA4gTdnTw7eG7W0JSZ4CcDE9OON76UryG
VnKYSOS0SvrLVfx2/xmjShYYOa5NhBcEWwFyseCD0TO7HmhpJLGSaDccHcKqBGclZKZKDlMuuP7a
8doBpkfn/Uqk6EedNCwS7Saj3iGD8qyJ5GBxnyO+3/mwo4p6fBkm1AWMfId4ukZTck76Fmk516pW
f4Ix28XDtq66G03up1rLyNNjOXC/DeH04k3qNlfcwXAzOSUkLpJE8MUb20PbTy+yml7mM6j08ail
CU6Z7G3+YObr0YCwLCNYfcX00rB/7KgY0W6hsW3WPiJQOj7opMWOTj784Gq69g2QRpOdfYCpl6R1
q+bfq8nrSg4JAu4YZF/f26/NQC4kGWGRcEmPXE40QNi0qU+KR/l8bScJvU/eWxqwlvVd+xSRvklg
4zaO83OMyQPl8XR0bLWafO51mEokwqYfg8CUF732XbM2ouHJxMwzX0weFuMqMl98pF5m9tLySVmd
fB3KiutFn150QQas9ykogeTaMSbQelNYimV6upJ8daW9/QQ+fAU/kbixq6bGFxn3WzcnUsIvojc3
0D53XvB4guB2EbX+HZj+MvKJxzYDfEW6c7HkQMSi/5zbGBXs+AMd/tFUxrLiYtaCaN2OB6jmFwMo
pnb1++KEFWvlkJE8IkGopuSQug7yre4Jrc61ZN4+zC/R/qB2sr45cfKoF/Ghra0d7MszCMNNMXB7
jCGXBJ+0k6J1+tpY9YNS09Er26emmTZTSn/aH44TN8L8XyCb+HcOKKjos9J+tQOD5Gz1vfGHK8lu
m1qop8rkFotFufWJuqglIW8sVlHDbTUZd0dMejAYRswLtsDQEyBOIHLjqY2nFyPO3sh5ejb9F5UN
T5ZvoAqn3WyG703k7fFnXOZbcl4TdE9e2Lls5puoMbnHDIOGahe4r0rhQzNynjQergFlY/rFwd7p
7Q0I7cVkoVok3TVs4zcMSk8pJeTgqXM4UK/2lsOtlr3FXs/9EZ7q8DL/LOQxl/sdZwwXg8KRbq8g
UFW7oH9DoK+FD11Ux0iEkJeHo4VMmfYhCoH4wMgQxvto7aDQ+UuiHD67MZZcsKeUzsb3OEASVTFA
l61fnugSMW7qHVqyeXCibYvvYxz1NT1oK5FkmAXtc4r2bhd3IMXDqiF7KnnNBqYzsHaOY5EdW6P5
arHxQleJezxJGL74OVhsnrNE2OQ2yRzCNKZ9qj8NxIAfjHnHFpF79PPV/XsjRMBtnzEAkg5tx9jc
TDEBqcSxiMP91f2gifq3LzFO8rYX+hz15bns1QcAPQdPBp87UNarzmpPUiFz14lpo8WIaVPaYYRX
BxXL4X4g3sM4ZDF6U3+yPxvuvHVWPmkQ+WYo0s9hZCJlaNnHuh5c+owtrEo7As316IVRWrgfs37t
EpK4IntqB1YPTKsGSLNDIIYXDYdxr2h5GoDftVe3+XBqB0EjXvacLT4uGTQXcvar8B3MtloZ4pdp
csZWSmuO5Vi0Pw+KDsORNzftJtlcgLoMCJJawmRyn7MebeieXvMC4wD114u78FL7bbK9HVZ9e12F
7ludwwOvaNAeolx9pQG5zLWYaC3Pg3ol8bY4A0/jVLw4xAmsSrS7xMs7CcvNHNQEWTTIubCn2PzO
2PCAWOriCnwUIfrPpEbOVY6vqiRIauI2j2sWD26BfFS3zJtumESW3Gzr0afQEbb7JSWs6UGP15D1
PKNo1i7LH5hvH9mbfJ3b4HbWP5n1+JSI4oILH9Gfu0Xv9xaJndbXR+Ekhz8U9b9Jrv8ksf7XMtkz
JT4c4ZqORC6MzPuPZXIUcxlCVy12SiYfVbLvjfQJuekToSBMQJeTNh4r6qhBVuu/+cnGvxTongmu
WrdsoQvGgvM7+/52i/JgloL/b09grHVwi+/8wLiOFkGBY+rs05WTsb5Q6EQE3g6pv9A85zKXSn/z
4/+iLGd/MGvLXck70NF96n/58b2U5KkhstqZLUU8aw1I241WQWDSb4nR3xwregN21A6PEQ7mWrCq
UdiG8bj9mzfi/uvnYFkYXh2KNm/+3z9/DoGVo/ps/Hw3n3zcFzebyiTVjq7UHwhduUEJuEkaBy6t
dQVSmayXWz6S8wjCM00pWD0BTEOsS/n5P7+zeY/2R/H9z4+ImamOPcA2GPz/+Z0hSu8nvGb5LLNA
Oom+ObQeSXzANdWjIbPIzhGJ+na/vMuG+jwdv1OJPQXNFeHxm+4N3y06iot7eeja0zXYmo72uUyn
l5ZHlxVDqR8pQ6jtHAIbZTVs5xLE8fptEtu7kBtgrtL1ljslHW5ZGM+T3etk2buac9EHLhLOahmG
3S1WNU2I19TVNxUPP3on21zhQXSbG4r/XcrgIkGyZDCqDzt/Q1rLRg+adYXukTDxFy0gI2zSPzuD
uMzzWGnVV9dQN7/MPipP8c/HbzXtaZ5hS1PIbiG5ahap7lMTs/+jvwKIre+ekD3nP20tPznw/+YO
/XeXhzB00zYcQ7dN8y/XqYk0OCtMODmh2WxEoV+Vlx6y9Nu9sh5ejLbe/+fTblj/7rwLUO7s2jGF
2O5fzrsHRoW9KXdm4IzHJo0/xUhcYuslLvpbw4Nv4zKBHwcWtQltpK66J7a7h0pA3KSun0WAxvQp
bPJ9TvA2GlNvnoqYzITkfDHoFKQQ5a5Wj3bCNR8a8xi1LopVXOyI4MgQyucI5ldFKTb/u71bkh+x
wLq+ExSg864AE+fBC7ODYQ5HcrqWo5xeZidyZtdrLyarI/vqALPWGGSxvydMJD3nUbeJmm8YsilT
EqLTAd+sBqKvTMyE0YiUHTW/vY8NlHmixJW6yAKzhJicKq4i/0xMBrNxP/luwDVACPVkVsBXVfAA
CvWllz553GrZsQWjArdezZTquC5ILLe+1GxHizR6m4vWtuyBQqWXjLTAWo3fO5NyLI/YspNdUwM6
Yqcc7Ds+4wACG/ODc+iKV7Owdz0YWgG6QIs/NLPcmUSDuKAExhKiesrc3Vy11nUoSfUeye9l1e5a
99XpjOu83aNiOY5rjdt1HtfP+6TCIfx2YtkNaQk/DiYPLX4Prad+cwKsi8XSkGolje7Yu/p3PHcX
adAm+M9XGrkE/7K+COl65GW40sQ09Of1hcFvUQnNynfz9m3e0g2cduNF+uXn+VfOaUvnf7Pa/rtV
H/MSD1tXopE05z//w0OnxiskUzGy2CZsyBo2psXfP1L/zS0rHcMU/5e989qNHEu39KvMC7BAs+mA
wVyEN4qQVyrzhpCUmfSee9M8/fnIrCpV13Sfngbm8hRQkeEUCkWQ2/z/Wt/CAGWYPlkI//hLCGNN
u0zXi4PwqI/3NungZjY9NUO6r0NwMpSC7vFePpCBsx2pSw+Gfm6j9Oe8ym786Zx0zha4/ta3jbnS
glPYvKZseyjgvroMhG6RnTAmnElgXhOr9o5Zg3WTSi/eXIjGYD0PxHBsXmRovqiEobppkJCY07Ya
80tLZ2pw5YPF949c/s30x3NH8AgJFfAdEOpb00vki2taCVy2LMnb4oIiYaKHaLPRmd+kzToEGud1
tJynkqIFCk7lVc8VFQbPX9HmvUut5OL38slw7dcwH84wni9FY5GOEm61djzP2yaoGxd9cjepDTjF
tM9TeOsFlD5a6gVmwy6J6t5qUOUXgxAzOO3FVg4svXQz/mkzXWgje5I4vaghPZkmPA6+SVy7h7mu
MP86vWGgUQkxgY58Ijlsm9buK/2B9bwp8WfMCu8lCPqneQQX7Nf++4Pb0P/JAodDjFBhdkW6EPbf
KpDQDToQgDlxLhnTZ5ErUs5nk3XHvqlxkWNqqX4uM7qbRsR3pA3xvm+B+w/ao+mvSR6e1LVhm6fY
GkrhXKXwTm33YmOOqNmhz1s3pe7afHiItPCm9cyb2ku++hAJKmLTVol+xQL3BSXXW2Ly+q7JR9oX
8iiQhmLV+lnYEvoOY15NCUBx5rManRcVshkeZGBf51G1ntRHicqFeIJZOf/hMvLnDGauVaL/5jdh
99KEzeJj2BsUF6jekZP74HvqwZAg9e1hl5ff5k2qCyqo0Ya9PXU7QLPn1pJ7Qq0f5qqYUw0vxE7d
scEbepAdFMvm1ViQqk3IZo6AzSuo1NCQJ1xdD8h3PkY57OdFkN3OJQvr1U+GlQP3GS3bXpb9i2Pz
F6N3u3hWcF9Rouu899TWHli7d5v//ov+J6MYC7f5P8PCpGj87Wvuwxo9Uq+KQw/wvEUyKSoAZDi2
9vNBbnXDnXBQAYf/5vgy7dn7+Bdv5Lw881g+M0OTCINC+2/DZy1Qt2HMg3IZ2S95k13meY42ikJM
2et8GVl+wZBG05m9SqKInxSHhgVPBfdsrnCanChWC/BlMtFjU7JikZ1S1mx0lJmsxQznHYEZPkFc
FayXPAql7nA3VzeK1HtVfrvr6+Q0Dxl9fJGatm+Vg12IP539UOazCsvHD5TZ1wi5pKC4lyCjxwx4
QUvzMo+7IL2uSUEJEVZbk9tbSahhkl9GX27okz6ELHpYT5T19AEtAoAX32YiUNJM2ODSS2GxH0+m
hyEbzzkeQJQlCC+s9G3+m61Jf5kM9J2TToAc30v6rrnZZRRs+/jZlGzqCE0y2rTt0GSneaHjDvq5
47DH59RPJDPV2bVDeGsHr9QDOWOV9zpXKEIFiiOKmG7FtZryn3M5xFPDbcHK/HtZ+3uVDxejKzdG
/7PJCLNE+ehg+VuRRvIByd0KGIlSXO2wCeLhCmlqtmKyqrWLtwnUU9uPt2jnaOMJ1CJRbaymbDaH
BZDCstNIUCIkgkuVUYlN3Ksc0jc5ute5am1Qr5urTTgpdtoI7ZkiHHuvj/mP9i1WLKlxV2vxSXep
piXyYZ7hScU+9YT20me+m29XJhCNGSaQnRoZXwiYeYOfeImQvgPzAIGfErUdoHHDwXaYR9+5soZ3
4kkQjGn022UTO8onb+w/jDJ5nCjOGJL+3WkedSVFciy78ID6vTElbyJOLkYh2WxGb0LwrjSbEZrq
K6GQ6zGANpeGZ9u2Cc1MT3nBEzh7iVp5ZQo/JxnTB6vLKnpMaudmXjAZ2fgiMvGahBEkLXNrpBMu
M6Y6VhOqAOerEsAA1BH9BpYQ1F33FHvhbq61dV1GebHehiV4qvRUVeN5OeBpeszLyJhpeOj5PBm9
BFUBAalo3o1nlQuyAt0TsSZm3h/nyacQHTtI+6qAJBThh65R158PuLn6mjCpVtCwYO9QrRlyWhCU
F1pXvWQ4AFbRxExaM/hPaq8wzeUMx3OdcKqCH//9qGVYeMT/7+HDRWik2w6DiP63VX42WkltCpvA
N3f8ADf3QBzg0QpIQKWICzwFyjebUU/mN5Qx6dH0MNSKzVx7ng+sNvLxE3TsATroJ6uyzx6y1F6G
7eUFXPO9TljgNvFPQOUfiafR0hkwX8aPPppP3aFBjV2guaEe1G/b+1RDrKSXkD5jGuJCMecUYP63
KPFW/iDHg1VX+dqSiHBdNukhenfdrlgye9OFaO9XY64iATOFgeEQdWCY9VvVoJcDeUDeA0WNpqQW
2pXUNnWLUJ1rwVC7diIiZQij7JOISrh8TLrxBdZ7pNRPvbGIMuUEn8eXaLKOZUKgSqWv51HdEd15
azI4zWPOY6jpV/JikFlEb7rHKgRuEdlpD5C2Dl0Fg9U4KUJm5jk8I00msNodcPpN3bPUm+ddmV18
jsj5/Gtd/9GwHhV9jSzR7+ZXm5dJIQQc5Fmn9FZDpVnSE5iPitQV1/lFfOr9DeXluTKg0U5AlXOa
dxqiVU9G6hzscvwYc94Adft8BDHlG7tDU7EKKuWDfhPXrr4xxn6vYIw7RbUN6/Zn1sknyxnuFnGm
+8fS/3+C4P4drIEdAevEf913P78V7Vv71447+/75R/7ANYjfbHZMRHV4thC+abAc+SMHTqezbguT
c0d4yDXnBcMfPXd9zoHTddcxfTritNf/7Llbzm++r3tQhEiXmzvy/1EOnKHrf9tigWzwYRZ6luHY
lLWcv9f1sEV6GaI/52wEwdFKMv2mF1K/cbseIRRCoFCPCaAZq70xylqd49mNJlpKzivKEdVJul5k
IBUtV60TZ8flPgAjWH/mR9Us3fq8CQ1hrbqGbsP8YBF8i4FMHvsZ37sEqizXrJnJ3EhpHVXNWpwb
y92fjy33Zb8Q+n8+3JUtwh8LpqDL5m0deXW/g2W7tesMskn8VeWlsct8uK01oZ0ImU+pjkXPcsg9
B1qGb2EJlClMFZOqUEbbyamrQ+PrtHxy/akIh+FgCG0DWC46Awsbto7j/FSdrPdsuyHGNzn0cNmI
zZTb+mm5aAPqgDhWvyAvFqtx4f/qfN7HKtwsnyNybFjHkFCXoKNFsMbv+z336PMmdYJvU4sitwXv
7mZwv+yoY802ycsiDzTa4FQ5kBcW9dpykdmowQuM8ishupuMFKzVvPlZJ2bSnJYLbUIDt1qu2rqs
Dhl/cwkkaBOomKH9z7exvLVpDmJari0XvA/YZnp/78+iunqOZ/i8WO7rQEMP2GkPsLgC2g2AamY3
ZYJ7yCkz3HrwK7NoSzmBNoznITVd1GvLhY43m8UIQFVcpKsur8Lt1GXablLR4+DHw6kcqDNN+i42
mgFBN/Yv1P3j3KoJghiSX00KoJyAbgwTJRrafenewzq5KO/i3NrhVSRx5TaEKXbCeE7In5EoMuws
mDslJAO9hZBGP/MUA0cz8hj+5uTDf6BZhZLLL1Dx0ubpDWAAVW28+6V3k3gkVgQLP3++MGWuH3RP
rZe74rL0dp6MLskSNxDOAPvlIpi50Mu1coQ2Z2QP+P6+uCN+WIezKp4ifFG14XhHi1I7scNghuJD
wYx68BO59YMSIK2Tjb/kn33ll2jRhbVZhKCRlzQsYvyffp2TAMEacZ1Ps+Dt17OrPBxxCM2SUdH+
GNqvAcvFVrcOKhEBn668FxhMmOVcsimU+UEC+EgCVwNngJlvtWgha1APJ5lP46aqkCzkVVJt8qBh
YTR/HM7ocS7Vszh6+Rjs1Kh2elU9/O1vX9K0QoS3+y4gC2dFPXO1JC1hZP09eGk5Nym4YzlbrmLI
pZBZ0Gt31/lsxROx9r1RhA9qrH/aKViZHRLYvvXZwkS+v2nrATXzqBfbKQAckWlgZCOWbCtHRpiS
ZfXkDMnIIUYL0W3UM6jecZdKP9pFRb1P0/jQlAPNn4D1V9frJ0qI+BezfavX4PBmWycYqAoJpkpx
hocl+WJjm80HubnuoYaCVatL3gC7iUBiESE8vdnUyu4PLpbSZvbiCmFqQIAZKZaALjrkYF3zkGbH
H6Jds/GznTaE7+HIAVoqHyxY52BMj71DqmIkzjbMBE219h4S3R7iZX2y5otFPLtcW+7zekNtUyf5
WM5+ulrNqZ5rYLOiHmaJY4SrqFKYFyjNcUzM1SqLToZuCIVpvU5Wv95SSpJKjexpGYOWu1zfYq1N
hAC8SJIj0fguQl/cfWS9rVKRkElRVG15cGubtfkMvF+OhV9Xxewjl446LLlrRlp+84vY2qZW0KF5
uBvH0MTbNeH9gOogNp0N38xM/QGBp7pGFSOEOVu8UyKC8cHc+Ub1e/6ZmBHxwjz38RSuRjt8dsz7
Kde2MR1hxpeI9S1JaBT9/hh6YZoQiETO2TLaeRE1nwDH/Mpt4uKgG9WMru7vNZgHfZQWVBCqS1wa
LfmGkjT3IIaZ57rj2mpQnOhTHG5watQbkH03WCBhDAWxPGGelaflmpUYhFZr3SGXfsXmkq/DoOyO
2pmxerkZmPJ7rZdyG0EZXI/zr+ooW55s1/oxppaxBUeanftIT88wm/EZnOyQiXdIZq3mcnW5cOc7
f10zSYMPHIZN4tbs9TAH/tGexT0rEJiGeMiOlmnlpIFn+Xk0ZH6WvVOBVqZfknfsAJyiC+HYMngM
tUyOQY6bD3UQaScBxf4a0zA2s5OuM8LCx3N2Is0filZu6o600Nrz7rHAkx6fmfuchf6JNNHy6OJY
pDzLXLDcB6nC3PiZjoGzZ5zHLjTuabkc3UIfTnat2D53nPH7wK+wQPbucRaRqUEfDn0/TCepwWUd
cT+pQAQQpMZpFVh2uPVS40hbD4CwCAlb1NQZx6c6+3Be62Gb+ubGGKpg5+BR09fL95M3+u/f1HIz
YiG0R4iCmHyddxhW2lA+DOM8EotrF0NqlzXSn1UHEOCE/yyrOQ+Wi8Krkh2d0xcp5oi2edmTzQuY
5aKYr3lVDgCbtrobwEfGrMZ9gGsYFoCjZD+Ayt3mbtXfmEbM+AU3NTXNAhum8UCzx6ROrN5MnKnN
DMlEH/glDss30OXV3urh4PYaTHp91PFbY/8d3ce88g3qgODe2pG9dVDBSOxfMjsiZ9ORyTrtv4xp
1m5tuTB41ApE/dYDpHRKKQ0akaUdGrv+kivnKQ3oqUVaOwHRHd/trNq2My2WkxGdQnyhUpOROkmR
D4PePoP+vbZj/yU34hvkScAVLUjMo/UTKsKV/Br7KKkHDApYKsij6aXxQ8qKQu2sCSyK29QvjooB
RWcvLrn3VxyrOVm/pFVmID/IjyQM3b22qX6jxyWNJNSkbkmNdUr8rcX6aYvmwcc5kB8Sd0IgNOhI
p736kNW4wzOXqkU5ZJuyLed54K0qCajQqto+dqWZrrt6axyGtDPv6sh5znF+8pvdKK9ugxhni93N
s4/P1DIpZ1UQe7D2BOwhEp/kliz4dkOtkYx5kT/Fpp9uqrifdsM0GC8tc5Kn9J84pyaUEdpHp1sw
yLN6g+EWLuDkQDqfqa+D891Q/Bv73ZOBFWqFsD/ch6RqEqoEYWzyKPLTcNzmE+ztstuH6LhqzwjP
Q3UMkmbWxTuYBfX829Bar+PYG/cqyqM1eWBy8CogKlmIj+ZbTaLw2bTxC4/gdX23BejourdmaxVH
0Y98vH7w5pX2SXTY4Fw3obKQx9nGusP7nTykcQ6DGqTmTuZQsb0R1JeNindw0AHZ3qoaiC1yMDgD
96p2mm3DNOnCZ7MGY8lBkK3bAndh5yVHZtVdIYhqJF/A2mUDTMnJjfdxVHxVeEnjOGHKQydSuI1B
sd4mMyLSKclr6hvYcbHz0dX29swdcB56DJIHUXpf0zEnBc8WSAl8KJMXxyT4Gco6DK6h7C8SdBEh
qJibR4MiBDRfY/K/Zl5/0XzeqXqS4X3qQMxwOsh2usIDGTUmHuboWWDuy2ixHybE36s4Lu86C8NF
mWLmFT1PH6g1bOy4/ebyfw/0ZT02W7tCAQxm5xnSQEUaQXLTwVYHClLhqoLsZvXWBA5e3Y8hVFx3
Fiw1pr0abP97GzYMhAJUgSjddO+oAPqpPjibsieWwLlVSelzFiPrzXLhASeBkeNi6q3kgOnTT9eB
Ye+JzqDaErjjJsK+H/Yl7usQtrV6xF74XdMgoxr84eCQ8dYl29Avv4RD8R5GkrdNFAJtDo16LV/M
ynSj95IKLWYA+ZWs9Ozd6Jw3Vattz3Z5R6/+tfGxUqFxwbJWgCkIbXeDbSYaq/wIcDr5FURW0bYi
Tm3erqkhSXaCaYMtll0FwW6J/vm8WJ70efNXptNn5NHfHl6e+J/fl8fNxSeKYfaNdggSAQyzq7Hm
GdcYZoTMcnu5iOdHPm/2VvrHww5rxh0al0sDEZQMXNZ+yzWiTqsjQPkVzqCLlrNnWO5eLvL5WZ9P
/bxvueY4Lau3f/nw58skc4bvcnN8TBUJbp8vpGt2eBwjsLHzu/p84nLz1y9Yri4XKg3m5SIlVXbH
f/4BJSvnfZB1xynBgD1V9ZdknuPieRkvgxaGXSOgDi277eXO5eLzOZ/3kTTLjvzz9t+e46ogXhWQ
RjInmVPBeP3Pi8/ngvdhhfl5e3lONL+lz/sKOcco/nrmP31n0rfAzXjwgP/ycghXul3aJ/eVAJhO
KJd7Z+DDph+HS021lD8+L5x51bXcrEfw7n0A6AqWH2stVc1llM/Hf93+54+JP19leX7aRPiCh5K9
rNgErMl5d46+ipWOL2/ZCmd4bvvb5eokXDYVAwz2JYj2M7h3ublcLIG1nzd14HUZg+nh867lWqGF
6dppoR4vmb+fjy4//8/u44yBP/358p/P0X3/vqrI6FkCj6NcQQFuih8a2qKtrDTvl5Tgf0qY/6aE
aRpi7nH+6xLmJS6KH23Zvf21ivn7T/1exfT835iy4M0CxaJQiAvozyqm7/5mwpWliAkCwDZsh9/1
RxXT/83yaHe69NIt3ySx4s8qprB+E+SW2vRgKYz6M8n2PwHP6ovG6S/N1dm2REXURZfCG6Sr+7fm
qkXSZd6JAieNrpVRLfHHOxpSV0IFpatPFN+F1ZXU4FTV7AZitq2tU3XWj2HIXAoXE/vmSo7tZRgD
QRWltpLpyzCRu/7CpER8AwnR76Fnhs/5QMkhDh0b4a7oLrUednckoGrBLi4TOyRdSXMvYc+Da+UM
frVHvpoemi4pzm4yTId8sO+zprPe3Z5EqTNmnNlk75jdTZ5U2RPp2oRee0Vc3xCFLl3ABfUEJxES
PIQkkVvyezLRly3MdljjiSY1g6XTNLb9BrPfuLEaMu8j15Jf+8SGBreSKtcuWNVhDNYNe4ddyrf8
GAZZ7gD+K8oUa28QPxsRQ1OQBeG+lPBl1gmLDnno+KgtgCHNm0HUw651uwhDyVSweY+r/tlJ3AD3
Pwq8i0XoQrrrCqtrVg0FbTzbGj+Uy6deOc6w6xO3v/RdkNRroXu93E9Cax8MPbMvyrcHKGnSNY7S
9+vyXBdxbKyM3vsR6uwsmm40vWMTdJbGNq6y4QCYKWk6jU5UmWMFGktcWZ9rCRGChc2LwpYBfzNs
IVfYZv2Usr49d7ILvbWu2v6lJpZzXRehiNkIKST+zZDcR27/0HctLWDvfkz6iaQ6APHR2oqaeBdR
hjmKMjfBU1pjTrKSNj1lzNbv8ZjQqqyGSLFOT6d9P7ayfI4bTxbPIZImamdOHgzx2c8krBWMVvWA
R9yUyai3xyi0ixwgVGbHxlvYTk24i5wxR2Xt5OuSrB8I+WLNEKnfFvSCStFeY3RHph0Y2yYbvkW2
LXeIpu4Lh3W+qm7LRO/XlpeyFiztl4gV9NgNNJispN8wXd7UdSD3yI/C9ehjVdPkBEVB4dJvuRjD
5GwZ2qWOtBelBfk6mNJDwWKAskayFaYJYioN40NL6tMq9ylBjtoPpwHDObmUMb1CvzOzwdxphX1f
eYAZjSDbsCH8kHl0g7vvkk5oXZq0vLoBzKCiFsaZk68Hb5747ME08PojrDjWTPmq7Yhe0F3zGofp
U9D2+5CSM9sWd+dnijqh+uExR60by7iPBQgYCZdIJuZ+Mr0vsebCfIWRsK6bKNri/rO37Ltgecp1
kOKUyrIWnljjkZ0gOGiD2jz5GnKqtDXabatFFLjEEJ9gmjG/emWMm2ecjnrNSGE6mfnsj+a3ovPE
ujZCrB8RrgE2QAqfC1vHkz2nbrRx/96USBUamhDn2qFXOBFHsm0q1IUayGdRYVCbqjXagnoT51qx
DmvN11aVgSAyjKIf9lS/ugM2Wqq87MhqnT2haFIOYuH1jGxjeINVgc1/zPYe+9JjFwNxwxFM/BRH
yFo0iXHHu0/OFN01AJVDVx0xacsfVVbB0omsaUfySH+oK7VJXUiJ0OkAevSULIrefsxs76ab8ntO
7KNUsaB1MD3FTrcv9dY/gRp6aH1o1xOczjijpiPcOwZhQpWUeCapZu+NwyUxNepCthx2TQWiRQUT
ruEA8b4FUSSaKmxQFvwmPkSD6obr5eJk8wG8OJ5Jj75ziN7rbMbk2EO9RIRXgo9jpXtYpE2Pwx6b
W7HNoUevXV/1+brILTb5ZpsTEaYc87a0DHnrMGCjkbLoNAdWco38LjlIz6LVDAP4Xg+dO6AgW80z
N95UFtfBEzitESvE64ii8rmqTPEQm7VzKnHmrXl3za4aKv+rW0evutbCJzOHn1GXG4fQBWCAg40l
nUFAo61BEsdMZ21b5pT7zuorUtEdHw+8+xA4zT12LH1nMamdy0QD+dKmTveFsU5uTLBwFFusLrkm
piRvoEu7vc63stMB4lxBPkcP1jD4l2bQH6YG9BOlVbhvprlOfHk7DuCpazhJw4xomYr2oXXINdai
mWurJwAjUwKftVK88SciVYyYmiAPDUCq9nHSYfdJ2aDkU/AIk+pS4RBdD0aXPLta8myH/kz9UW/t
5L9CrQWCB5ukMmS1yzPiTyKz37V9cyypnvpmEmCyrcXVNMI56K75KGxSfOxmag96Zz5VkHc5XNPS
Y7+eqbOyK39dGKz99Eg9Ug29YUn+4qTEY3UJZJ4G/Lc0crJ9ZbMPZIt4R6GP4fvuOZWk4fZfCzVq
3ysV1jQeTPFiQhH7yqGMud1yObE0VOWmqy7uqFBupCeXI21nq9o8N07iocqs4nod+CVQ9RFKEDGJ
31QcpNTT9XgdsvVjia3tmDbRIxYKBpK683pBPkoppPgQGt8UqgXNu46TLu6jnFS4iXLVJZOxxrpc
kb2d2NG7rDtxU/TZMyV1xtjy4iuaKFbi+0gc2x9pAYUKUJbE9TeGZbah6aTQGSPt98bXxE1pbSnE
qElDZUpa0bjrCbHrhmBnYAndiSjwTHJJgOkOtiDqAwhstYHRZ57tZNK2o2aNkGZC62tQyurB0g2K
2LmrV2RI6fCoVG6R7Yeb+psSHqyiuC8OsNSAUJhxvWPHJG/MsAjWsYm0OfFoAVhx+pgKccoCSNkl
ilXNs6894/eLVmTFrR5WZFSJMRMhcSYTYqYi0byj36YT0ErrWQzMpVoDQQkRWiHTmdtjkSqV0Reh
gVmO6lD6AasOxGAgC1lmRXDfd6ZpxUhUwsuUgPotda0jzTb+0qKa28lh7kxOzhevFdnTEKdAVowO
CI6mNmaR1d8YRpF7WLVFrpVt7ZOJDkdvB83RGjRKj0bWnW3q92daZq9I7PVdYnjU9SNiUwX9Lzw6
ABazbmA8LIaj3pojpRH0wlTUs+ocs1Oi2IVomI/9EnXG22jWrFnCaFxVPaNGUWX5K/uygJjtQl8N
vd7urZxKrCMZvzZx6OY7swubvZyYj6zBSne1F+uc37zPsAHikCffAYu+j7rmItkv1BerJfTQlxFm
9NTejCozVm5Scbp4MaEm66lqxIpQhOzcTlN5SKQkYastwoth4h9PgxScuouEXvrlgwfbGAWyF8l7
rbY8zFxO/UWb/AN+2+FJtSGNQT/2oRZPaXxTdN33OvU+GJOzXe07PikqgXyOEwPCm0VSit+Q+tVr
8Ra6KrNCDI2nMy1yNG2TyqtWJua1sNhml6Zdg5dvMUl37XiTi94/9KUxbNyo/sjCnIl+yGJ80pUy
Hhko22FrSfQCK6fro2wv8CrtRC7SYO+3BHfW9KPOaAVtKoZW/KL3jTUSQ5Z5A7bs0XrMI8t4L8Ak
v5M/S3jp1PH1BRHsDYBE20nymZs+g+aEPJ21tzq5ctJWsdQ3hWXeEvIuLLHuyV0JkKlRctQh6UQe
HYCIJpCR99G5kb27S3MFvFtjaWwQaMXcn5mwCiaYQm2ea5vWqN8BPdPm6KphK4mAOZIfaq4mCnur
DDAU39vJTsAV+bGqsNCUVICF/KY62ormVEmOJTJSobpj0AgwPGrYwyJRUEwl5XBVeQbx1p2JELFJ
INLoGPdCyAJVEAWsnZyGarzjYevOS5TsVBVS138cp2iHe7B5aCJg+LrxLrOIlVISEK6QB89GONeQ
a5NSc9FtDMMg7rQ2y5vYVRYrRcJ18tjYRC3ZFRlu5V1d5te6qR9c8qDQgXkFUL9hNfAyOwOu4L73
uxu/0ywmnfpFNEZ9iUN6SHnLKjNsy9duaI4yjF7rIbZbbMz4S/JYDbs6JaJHKMe/T0W4y0p024Ph
vemGwUhYUQ8pUvsuIzl47UuOojxjI6g1g9o1k0YMVQ81tSPY6HnoSBA0kUasib4Tq4QuKUqAbJ1E
Nl0YMynLmzSHnFtXw67E4byOATd/TxuDXpE73U8xh/ZAMidyTxA0gxc8I2G7qSNJ4JUg80/Wxc/W
ZgGdRhiqk6lcR7DU+BbV7RC1EQ5imT83IonhislwV4uCuFvBusasgZaNGkJhsnJNNA6ECyIQrK+O
F7zrLUgcPx2cPdyZ4b4eXW3HQm0kShKsvFsM5lWvkmsBsYkrHFGRY6j11EIjHiwt3TLd13utKu/c
wSfBdFDJMSmD6tEN6m2vI7cbOT+Ogng3HSRFqspoN4QSho2lf6011d8YIOAOJAadfMiNXu9+g0cM
4SF8MykxURI2xVH36+/ojrxNACOn8uiK5FbpEPBsvjiiGEEUpDEZR2x1CFr6HjaiWkMO6jZ8S8e0
r0egY71/9BJ0z31evwaV/2pnMc1/3e3oe+lk90mBURWWphOScKhG8wGR7ANNVHEjRHWf9CzFtDbR
152cWuC2HqGC4CzYdkzandTj8ZvuzGmCCZ0lesCl4vzX8bfuRgC5CCx97at03O+9VtzCRRq3mUmg
2NrMS+sHhKGvWUnM1baT5npUwSMyK3MPgs2jXE1MXdQFMTp4k0NyGi4oWXRMVVG2S2ItZFtlNjrZ
6FHEpEZp/hBGRfoYGzN3SsVUNAu/OAZR3r4hl072dl48FoWJ0akzcpj0mvGTBoLkWuWdoiiogVaM
uAHKYNyFmkMsTBhbd1GV9rCcyvAmT+vwpSP0xojLLQIz1KqtEazLzlr3eqode5MtWkdVMrCKYq8K
S2y0KIQDonf2XBtha2L6P6wItX7vAIMs9BRHgJDuHYkm+dVmKXopSJY6NMl4tBsF4L1XV/ICQhpp
ETKN1P/m69C4ag9eNcKw7KZPExbHfg8MsFiTCuYehQnxugP3XNIh2UUEdh2HWm/fGF7HVeLHhHJh
vyX6c18GaXCRiSb2KXr+S20NyVeVEtMI/kBPL4OImBb6wK2uY+tjcgN0YEZ0jEo2GyMbC1Ksre9o
NvTbqOLzTzsMkYim4CWRAVlp2cYmu2skx2A1L/RLqHtNT6ozmTz5XdLI81SmdPdGPJX2UIfrHucM
6KMBhbWevlRKKw9pzYk2KYvOH03WOv4+DumH9BijvAkdhM+sm+btj6JOD3pOJkCjQXXzEmhc9sxR
1jcjMKlGZyNCDvd0qwh1MScJe9hGX+FX+s/aGlGCTe0xbpNL5eVf6zlawCerAvHsM9F99a6uQ0al
xE6e6WaFj3aOrjkzArVLJ5ckXy3XQFJEU/EFYxeNlr4nA4fAuycGG8Itw3EzhQqLvENmtekRdUcw
y6bTgIb3DrkNgQ3yUPr5lsJ69UwbgOL+KDZ4A3YKqGC0GeIKcl+UihfPqK/tZJ5Tz3njHNnhg+Mw
3jeN/DmmFVBjAhI5bNN9RgC5GeokEKXfolqL2FgSARBoqturXrx69jiFG07Vb0mZ3DWRh8OzlY0z
wDcV7m0ulXkiB1JnHvfa5kujT1jO7fFoudQC6ZiT4NT6LHWGwB7jdRzDQNwjv6jlDWSOZt85hXF2
+9zBzNcOBM2P6gsfTINOxI7wp68GlpTdkyacvN3lXquNO5ucwwNTVryVXvVim97cdE7Tp8ymAXZl
WpTxLhG+UUOYbNRoB9RAQsJG9BvpeuLdaDV6yTdJBB6skaulkPv/u+a9/1Fe3/If7f+eX/gDD3xD
R7z7P/94s/11myiwzVv39g83tnQxu/Fe/mjGhx+tzPjRX37Z+Zn/rw/+rx/Lq/ybajbF59k486+r
2WdeRn6k41+L2b//0B/FbOM338XJbvuuQ7kaN+3vglyq3LaLoduwsULPelxUt7+Xsi0f0hX2dzS5
luNQXkbG+zsEC0EuiW6oaG0K7Y5OBfw/KWVbs/3oL4VsfP26AZqLmjj5XIb5d/+w5VBx9Ojyn4iQ
TNin0NZb5IzUx45lhbHVD0/wqZtT5oqnnKoKufdFdNDxvWvYDLV+OBZdo1Z+A71WdwOKZn45bIeO
5rfTN5hXrBztVAWlPCNyKEqTx1Tr7P9i77yW48bWLP0uc48O2A3gYm4SQDqapBfJGwQpUfDAhgf2
0/cHVvfpOpqOPjP3E1GVpaJEKg3Mb9b6VgQtvUTmj5or1pHg+Vl8mtv5iy4rM0bF7uAfH8ndXy/n
7xgD09b/z9fJO4UqWiefY/NL/2FnWHoGAYXpUetCuAgaZ9jTo1VH6leQ+Rs3P/PgYw3MhkJ/yxlI
yEI/Jw1DN7ftQ6Tv5bHGMFTH1plgRFbTHbg/VeTZVd6hZRJENqOzP4++8SwGtw+MsXmsNf0TZY59
9/1QVikZl/6iR7Ef721Bepk5k3y7KUBku22lGS4JdMP7VRXgZcrmtBKPcISj2xIFSeaLHpvzFU1s
wnO3PwqLAAuuFD75Pd3TN/dQbCRECtuWaN/gv7CH3wrCtWjck9Lu/+vLPiGiO1UlkEUHC2uaSV72
Fgrw/ZBmqH1iw4cIu6mrvx++1dVWHN8vqM/2sTOwxTDQU+yb2HprjtI1vyjaSIi2E9pjzDjnZG1f
Gz3zozyFLpmOvGe175J3LHT9LLWExCYBbrYh2XtHrKvDapsxKoQqRdfLXm5o7kuKLQBOqbdHc/Yg
ygntcVPFZ1tYMnIKFpr19r9kfPp/e/j+mibdsLdX9yirOj1kVn+3bH+q5/DbgNNHc0kZ8SND2DWl
RalmIopwDf7wDqFecio6N4hH3z63eNbP37/CpGWc+x/MUKf9gOAQwSUxP0mNdKRsjzJRFJZ/CYN9
wJw9p0M4a2RKeVkmkHoobhND+2EW5MF8g1i/kawrQ2V94EtKNxlqJeM17nNkxekko+8HOouKdE4G
w5NGHN7Y9KBV5fjy/aXvhyRh5j9VStvDzrtX+gb4L8eRyI3tQXq/jS3DoqyJi0rsd1mUE6mQ18Lh
oGr1xSU8TjnnVEJrsWeHePbE2ZkdUDvLHxlbWVeMlhmNISQRmfnuiTedaINoAU5Os/CfIFiZYVwm
0+2l0dily1nkpwHkEXZQE/B8HTi1wuKJY3xbiCculOZm8kh56f0XX4AQiOtcP/eo8RjFixMRTelV
vSZiTxrKU5J3KFycElDAHal7GDbxltHEZIeWHO90abmJ+84McS85ujngca1cAOTqPn81YFU/LJYB
S/BQXpc66eMjQ4ZA68h6xBMw2qOxV7G37rJNuY22ovtLxbroMGa5j9ZUh839N89V+iWmO8LRI9H8
4Pvd0zfxUyHmJcxwXKK0RaQ6rKiDUjDfuc8pWk3I25ijomZuUWXn9t72t11af1W0TRaacnjpsuFD
qFI7L+NxUZ5xAq8S1KM7IYNkzpBmLYyrdboi6kqS/LLX5vq5rUi1lpIxfT8AXRXs5e3Ki5xk9nei
lG/WnG79bX12W6c/xElKOaJh3E94iziK/YPJUnJ7ffULdPhqvxSlOk3Jz2YV7rndHkr/AenxeioQ
vgY+3W7wfaHkhtkemU5Eceu0B7VU9707ukwjim12NiZRVT91JSaxPgUnMDBMQ84gO9QDixM4BuNM
i5i3b3l345nWyU+eUwlvdSHgSAzFbz+hhVhRcBSs2gpz+so3fCIZ53vPzK97Y0Z0XfqvqWszuoXF
qCflC/jf5pQy8Mal0YaY+y1EPOCNvExT9NPiYyALmzRPazpT5DG1bounOZFAU6zn2iQPesUUgbfi
ls3eFkcQf6FWtJP6PR64+GKf+D7M1xLtZNb1B+FVxB/qImrLRJ0T3yYDo4ZJ6rIEPPedeNUEAw0s
a1Hu2gPHA7tUFBlxOKYm+G4mXabo90kP2SzTOhx28YNrvfQG/fVUgin0G/oiDoiHqSB0znQxv5sr
c+KhiiT0ZVT2xN9opDv63Xhk36uHMA/dUAHWujVScHiVgSyv1ptwLUP2EeHsFDDb4PcGozNGpWaJ
oPYVNO7VPLZuN5xsAk2vausBqdsS1kK/YVb1ZhNGyJqpz+SXWNNb29OMMOlzZttLe/KN2rkRDvLg
amyDfhhlWHi0PZLvsNbBvTUsqmkrw/0YF0rBdu1iZqbEdJrI8omPozQumFHqq/+55M0+Y5d6rxJq
Uj3RQWA700W6yZVFkGqL6nqP7yD6VpKQ2lUfCeg7doyhBwl5qyL42fDjC9NgiHtZ+8M0UgwgPpJF
a2VAmlG+pFP36XYpDpyEYbS2aOA5tJw0+3JSgJ3FMU/kMbXmNfJ0ZGnkxBnHJlY3SwdKvWiLLnTa
sIc+ByCDMSDKM65HivTYIdsiQWQWlH6LZpHpwKQqnsaqPbtE/7EO0bR70W+/z1SDpe7ZlCrw6Pg0
8ZMAZv4ryePsQWY6gj9vDDJBxpatiNaZjhZbFhmjHFZOXLdc4ujmtn7LdCqz+WHhZMbfYgG58eK7
WZjto8BAzbyYUTGTP0igXdRZ2n67lO0RJFxAeVTPeKp7s/ghfLDR9FoAPE36yqnr7lSztiHW61Rh
Y64LJt0EYc4unZNaxnudYe5BG2VzNU7vzuC8ZCX5LYlduLhtOCwNuyDOcIAEKX0FSZBg9myco2bg
42ena0XZIMZ9y+gTLiyAr7UvYBLo5o+yubBhiodhvkDteWtrgl56VY0RyoMCDjsRxK8l+LvAJj0V
KLVlH8wVrxj6jNfc9OE0jLNB4KUw7nBBmHdViruxiV/TjOROKeendgZpbU3279KlMlmz/ho+8z73
qchwjI3h2pBEXxrOisOyFqccs0rYs90fSMKok10+xIfBc4xTMlpRXROKozK7+Wh6q9vNw4QyVuT+
cUEnv3OKmCS7sicfTqMEHmOSvJIE2prfcgt5ss3KPApZXRtLe+MRj0SwIYZemmpMEkcDo0HQ68n8
vuo3NpOkF6+pTt4y2kx8tLATPcepQ0i6kO6Vi94Psciv3pNMLlX9ivEIZWvBRNBuGPwS71drPQaU
zGvOXmGtEfnc4sPdda3cuSpB2mmf0XX07MjbJRiJqZQuqyfKP2QcLMYrhwdNdtWNSyLvML42XfUJ
dCANPGr3vP/Fh/7YWNN94TC09svqztZwiZVVve9NBmCTb28Zxc/9d52X5MeyNMJlrQdOhfVToYkG
tZMeasdibhAHZCTeu8q8qNo1jlUNZYBdNZOSxb8k4K8aZUXTuOQ0DB60upogekw/X4uMDIYO92ph
5zbW5o2GYNajhd43A9EuQ+rvzXh8X0qPWqp4XUu509z8Qwz9zMLVOk3asGcmC+BTYGlOqv7OaGKA
wDMEndIbicaV+niItRPQyHbXZCZRe10KxQBoTmh2zY9h/bXWI6FJkN3W1u8YZWHZz0eAiebysizu
K+Pyx8YsTXKAps8By9neVVV39JcXWbsHd7G9o7XGiIuBAeZjGhDvEbjdaRg5gzOLubppVKEFeRPi
YKt2M/SaHYV+xunELnE182g2FjDa/XBLtB1r4VTsa4/M9UL1YdL6zPgZczpOf2Wp8qVtJVBbO4oT
tLy6kaiIfLtrVhlkAtZmfWWQLpD63lczfsy9+cz95mD5wLqFM/7GuHBq1cLxms2CkZbqTtScv92x
nPdJBQBsJgZEE/6N3yRXWnGPiZC1PeVYY3UirDP1YJjZA4LweCcQMoWp81PVb3IkKjWLKYMmk2hj
CtPEkQ9pjrWo1J+BKjHm8eqTjkicTyP/0eoOO79pZgLrqVOd4y/H57RjJ84ajlC4HZj/NU34bI2N
I1LI+7i4NZxTmxT5tZDW52wUD52w9ENVWnRyTnZDLDWTlULcmYM9RzODYAojiwk29ZOuZoJUktOS
1+1RCVxxM4vpnWqL5dAiaN4VTjPuYgP/N0p74A/k2Ba4O9ayNYLYs9qQhWfDhm2KxMTaxUxQXCw6
hWTi5c9t2dxbzjyfOuOOqTpqJl6zw/KY7RLsAIb0XOCdK02avxQClDjZuipnGs8L6OJYZOnB7VGT
J7TchGkBtsiNSKb9q9skF0aaZsyWpiXGK+pSXvRS2az0uRYOuiojv/TfbUuaN2x1wQuY+GB8RZb4
pV7aF7NKiJVyNIKPEmCx9DebsfVr1I6rtdkIyC0/jNO2WByMwNfthc5Oe0hjHb1bu3oHIArVXrml
DLrOfira7S3lWii8LOhjuWIYIECq7onBKLbctlpcGo2V3FJSE499d+uNZLouY4e4OzM/EuI1I8sw
L7Xi6oWn5qrVnOdSWHB8vJ8x7ihWj24gSq4SdknocVH8zJmRMvh13hxb48hJyXvzmzVIDOyjQCwL
gtuQqSHYY4icWEnQSj1nASaaPb0Z8SD2dMvFUcEMIRHLC71suC1ri1IQ0L62/EZqQS46ASeJabz4
HTOQtT+P6fxTDqU8aevRt+zs4LPj3RV1EkRDnhGTPW9FCe7sXTGXPwlQvvYrH4QO3PCRFrEpt/H1
eBq3FEBfw5fgc/kzDevKxfVkNL/nsl+fNI2aA1FimLEwSAYq7oq1Wlc2P50Yr1Qh1jsN9SQTACdi
3tfvUsdqcROIg1iUg1RpIUzAzEIZw5SA42GzxyM8K8szXFhZHqQ6Waaxz46boRURjwUlvFvhJ7Sc
IouAQh+GIWU+uhAbQMDyPUGtz7WVeSyLmwjo+YOs5Zclxi+TXsSuOjPS97a7vk9Lr+/63OWkn9/L
0XvMcE9MWnFr5hPPoQTIZLF3J3Ln3aWC12fMuvXiEqUea69lr46s1i9a6daIjdpHfjBlEzH3Ue8V
r3o/R7IgxBsL3RLqHkXeAOJ8PwxYzZvhLSvn+oQF9WysrNs5jWtaXWro5FoULqHH8bolFie3I70c
8TnblrNsQglxA+upCFbdYnXSoshh3YjlkeYSH2zOUQIRVKfCdnw5odbycqw8Y7YjM+ZJTzAakCsc
pUYOmzElFLGM1e32b4W7NsO7sBSYmGrJqtN5Y4LI4bpkwbBCThopSNZRnVKdbYBWcn/VGrBYrbfz
uMeyzN/hiS+oGDgdKAtGFosZfJbK5fTf3shCmj+860kq3gyW6Wgb6MDNuCdPUOY03QuXAAvGlG++
2woPaVzAPpwbeQaY1/Ij/N9sYB9ltpdp+aUxC2gXciUId43D1HbuHN1vdjUQOYw1SuxM8qyo7UEA
uoTFxs++RbDV4ntPNUVkYHUModMmZrfPjWxhHI6GF4vqWF5a5f0iAwn/3oM/+UjqCAFZG8qNuRaB
nkMBqQvYwJlWqwB0i78bjro5NcR7zQs3x5+ZkRGBZeKktl1Q731h0stzn8A+vxDxyvsWzzhcUfwQ
OxfHwbzaK3M3sDm6hFqxtIJ469FiJ5hbbjA7aUJQtR9Jq0LpKuSnb/KCtTR7iLczEl9TFfkyv0ox
1R7WOGV8YnJDyl9kYr+Uk1EcFr+9lrP2c5577rHDe0YgZSZdhAzTTefYQbFCJgqnUXt0MF3u9Kx6
WpOLFCSZVnBr4wmRFS5dc4xvuyVmYDfDufKs96Kgft2rYp1/U1qkWvtAcguyQ2chTadVVoDxa4co
AuuxZtGHsD5S+9XiDaTKf16M+tzbhHV53Ci567FzFnx2XWKV4cBFVJHJt8voBMoW7L/XEHY9x7+p
q6bb2l8f2oHYgRLJxpnIhLDViPTt+mPvN9eQJzkcm2nBRKueiU99xHdxQauoh6lIv6RtHwSkBJyR
zoNTsmxP7XvArZYzvjSOfemxtIzkKKEtC9ylvLLd4nGwOFsmqv60Mh+qLixilxyrKiYJMHGvfJZ1
nQqqOufGUMZvMd2NNmaMqpYrp9aCLB2+jG6ma9FJrbWq09iMEPLg6m7nmtV8tV39o3HpJRSuLmca
fqpGI/LAIDWLrvxuGHsZTRjdutp8jo1HTdgEsjfa735Yb7yETLVMw3TL0bOErPK583YLbFB5dBUy
5smAZ9RpH4umQ1Rj1cKZYX1SsAXzpjId++S1FdlpHTOiE4ho2A1TdodNVeTitzkVt+QaMSszko/U
8u9IRiAcQF5Ebf/WtOqR9AkyTefhWTR5WI1cyD1Sow3XMHc9n1Tg5jZe8BIZUu3dQLwzlnTeT/bw
y7CXE0iG5lbqN0uSmWA35KmgTA1q2JX7rgb4Au8ed6cm9ngl5/3SMThjvk8HUi4b7ADXItw9Roi5
p84rlSTRaDvHWCMzGyam+oN2SjT/MaNXsFrkwyp/0WJDHfHvV7tMYZJr4ynAajGelk5hxSMYPNEL
/QI/OZjcCruh3YQO2ljUQys40CRANmtyp2clvFQdvz8O/b5Uxluz6virZYFNXtbnxq3SIwJtpukw
6GIQPztKbEaYav5ZkXrIwr6IsAyit5/pzUXldYwIsDf2Oj3d7Wy3LwXajayj8WZPqGfsDh0qGm3S
RbDI8rYtfCLrNfVZygUpG4cRkrza3hm0EpC9EOhlLYY/Vfzoc6TWqMzbuCSODoHh40Ks9rIIwsTx
x27TJ9QLzXszVM8kdTXovJtfNrVuoN2XIr0xJKbGte6yMB2m5dpLu19DChDSRnF8aNYFxRDI8ZuY
Ip9aS30slb9gryztW1txILTeelcpG97PnIRaZbKjBS40dEkVmiv3EK6g1eBd0rSgxRjhebhwWg6N
RMtdWsmM/NpYj92xrJbhluU4szTD2qXwxsnBBC4x2zcQ3cGylL9ZylfIZWs7KFcGlQOlJa8bZEQ/
TLxMXJbxyrjZVzYwgubJ1Mc4VHYJAlzLJPCu/G7V/JgOZHmaU4zqjZE57IlUFLP/iLjGIYys+T45
zyG6P5IDBUKkJfeR1HjOo29W6VWW4DvI87Mc4MBSJXP5Wkf70LvdZ1YtvyRjmbNbO2dXlndljax5
UpPcy1h3Dq4QcxTn7ide4qh3vfil9qxbzOqfC7Ofq7ZRWOkFFKZl1nZ+jy4yxqnJ5d7Kd17H7pss
sECYC1fBpv/IizVGAQ2/jsZRwVmsvvLVIdLWYirFEnve2bHn4Oct73vNsG82C5vN+Hpf5AYWZY7e
YSnlw9xxci/COmVTO9/qWvoS18DYPLl8DHnbXneYuXdeQjCjvThV6BKeYGk6aoJ5Pa3LNqy0xwA+
HMorkMhmivOyo4qzcnyi62pdoDjVKA9zn7PWXY4gMyn3U2Q/6DCCPLfXh7W5aFPaBLkux/us1iO9
M0/cJgAJ6Ke0tp1T3f3uEm2+5sP7Nbe5POSNYplBWldmaNeuPmVXrvdqsRM59AUlvkuwxM3YO8+z
aTUXXyK6M0NiLqjDq4Ous06okgKLZsOqiZhRktKmjjP00nrlcMYcwvXbEdeMZvu95SEEAn7xyx3X
h2TNH+Sa3gxKvOrcPQp7fC20xTm0M5+oSw/qD8twENlXO1T2vTTHZ9rljV3/e0KJVmKGJT8mIxqc
ln4ho/CcaGMTrRk+aE2ND3aT3DE6wvOBvsEBmPNYY1DYO8p7iv06Dcymme/7OfvKCuiK9EgE9nGL
B5P+MmeA6uHF3xp+/1EXZNRv28IwmxcnynT/NRPNkzHUwyVeCASGpoHmdk1eE1RMO72w7xW5ACxZ
0oklGBK6OMt+SLYE+2T9kajiCoEmQifpvo2G9dBDJcNJjHSsXONoHh3rhgpi9KgNkxocRFa39zlB
gfRA1XafmI6waNcTQip3YI5ZoiQIJGriXRr3Z7co0gj+bQp/Nr1Z5hWaa+JFnuxb1Gcg+0s39kKj
whFcOHs5tEAmypmwGsU52d46Z42sO2IpWnJFyF7cma57LW8K1hIPve3ufJcRuNi6ybRYUHlIO/Ac
1wuqtP9CxXyfp9iKmimPQ6HbN53BNHTyACLiAC9GLz1aBAKRy/pKKOkms2G+UhHHpBUO18Q+Pdqj
uHPmtWG5RHa1aeSCRZ6hBXlBVY7MaYdBWkGegKixks8d/44bA7geOztjtFfmdcVtrKqfNFfpAXLN
3hX+xyLhUpro2BglEiWbEADodl/ljC6ZxA1yp00fyLlmu7cO4eOVZV8TcvpQFDR4xYr8n1Pv4vnj
e7LkKKJWMNSa96Otpo8mndPrgm136OdsO82m2Fu8W1OF7n2tJcOdQYcj3jWXgrY5avsYxoHQQwsL
LMEN60k6TbObJqq/2V6eXOe9SNVtViGGZf1GaoSDKpBbiVnU7d7FPEKUiSOIjWItbRFEDtFlPg1K
1mEpG5JbsheJGsy3V3vHYLEMJ8lFoGI8k4/b3H5z9yOLR/UWs64XS12Ebw2j6h9INfnufkQ0hP02
G6vkttLlDCvRDvOuHnfpLLjTz20UF811ZSAShNuFDaltDdTh8wO0BnEqnsjIVFGOfUDMIEBA7Sz7
QYe85xiaiTnKj8TqPxel3R+XrDPDVsc0rK3NwTR1Njd69pOyQYWDlzWB6Vr3RRujZ2bcvMsMKhA5
NbRwbvVQaDPFPTIlxPtoc1iLlTC4i19wRImWHLQH1NUu74ub3CF4J7xiMhg25tjsS+gttrioTJpB
rdwHp+Ju4Gfq1qYh5KIN2dt23bPtmj/rmUJ9WeBIxKaZ/CiGC4qjmNr8Xpm1DzxURfXGl1GIHtYC
MfJoIsB0cb0sj9a0tschZiw3J1Z/GZHBVuuWN1Jol37ETETFf60Z3J6nckhvWlkcRUtoKPTQlw5c
JYGr5mGuDegkxaEz3etyIqll9L+K9GN2i1OlczZJu7VIq9EhS5KvNFMDjsZsH1az7kCHaRT/eeWC
2nCi1AbEODS5F9o2YbieTuzZj1zJ3wiQKZEH2Pad9eY7Tf3LEtXZqaJx7ZqbPHWJCoLe66otHgp5
ayrRgKvKCKW2oD11XJqimNJ7Xne8Ux4nQIwbALyKpnQRTg2M2g7JZTnPD7CFUUYshEY5Sx+sPTqJ
zEo+3ZWAtWEyzBAz9U2h9YzhV7/YZ+t07Ygk3edLdT2OBYHpNA6sN4i0WRPtVMpxuoL6eRhHp7ge
l9eu7vuTTm0UDJukVqQ6wlsyY6uKuZ5sxiSUuHau5klLaUldPqlVe2dkDI2rUvdiLtZwmtUn1Ya2
67qPchTgBeZtK0QmLCQ7UhbLeg7NBdmgnXPzW43q3trqG4FxEUFtFkmsireCcTmwJhpshGyXJVYu
M4bh0NqRWYgju7WfeTc0EbSJnNxOjZEY7YcRkxMPA/js9vaJRF+2DSLv97IuH7Je3ZEqOl0QfuW0
xnyceas+WVfeAKvIv5Srn+jxuJkRG5byKihw+od1Ta912YfScdzPvEcEMHrFSehNcuvYYFh9CK+0
jEaUF8RwMSq64a6xY9c2XITo+PgMTumiveky/k4cVaLXvZAhgbOrzLG5M1NGJ8S8WVGJteA4xZIg
BjY8tslUuyZCnDlPH2pG/ebn9cVpqibsTUxYQ35Nhlnx6IK5y5by+vtB0/Lq2sHZt2NqHKaSY6FH
w0ERC1jDKWBx+EwIyDMfz11DM59VJoq53muucA8GZulOe1eK96xx2d3C77zz9ZarJntFVANsInpS
8oYFOvlQY6ZMpzBPgfk7efWjwu3ZkTbPmhRwXTI46Ei2TafBvsrEBvZcwBdaLx0rQqJ3KLhW3yu4
MvdYyfymvhqFQFnfPlmAeaNe+lrIpA4U01nrGXp5jnloHYFIdmqGIJu1APUJUA63gJpuEvy7DFi9
muUivLI5FD2YOt+ao5YykCLua6kVe0vmmPM4TpHlsz0QMul3nnCwAhkqjtKVAmVjn9vGfIUuRR38
ugKYOuW3ieY9ECrA1FpNGmWyz+BusBl+QRw5ymWCcLhtDpts18tijUZhYqmJ29vvB93NifByosmx
spMtkYU3VoqZgHxfOtHORheWd8QGMbZfp5qIRaY4bWrtxtqLb0e9t+6WcjSv0w32YzFytaaU/pSM
2p3nKgiKln9tVbQCdd3dJROclgWLnKB2WgY2IGty9FAr7w30BGuiroa8fElax7lGhAuqpgfiBaDl
A2gmEc2lJJTbQ20ar+CXzDn/gXPysJaFHmHiul4WLkxwd0/aS26j3ZBaNe2ZO8/HrOfmbloxJxlw
wENJtlnVS9glC5U3JmyypDFWPVjl4AWGsnChFu6jX6mf3s4fTftFWpS1Ugv0GsTsKmDn5oN3HpEH
e1aBFw5V6tnO3LuEHqEzvTYiULENtLbUjs4if1tF9sttdW/f6oCppdvZkZNtFrXK5hRQjTwojqbG
dD7LykdoU5HtWyM/w7Fz3XdIUerEPXmFeMPwzHRp8G9g6SWPOYvHnHhsymKujOVza/TzLeIvfAiR
6SQXNiF0dLV3ovfnLsOFnzVs1KkED6nchoXNum9ccwn6Kj9Kkw+9p1sgxIOFWtbxLWOCyncR+0El
dxjptvHd2sMDxy7L82PB0da33QxtKB37q0SZ+5hh4W7UQcJ1KTMUOcBgYdxdAhSF6++WexO++4j1
i1iz9cQakGU15YHGZnffNQ9JFqu9n5GKpNejEWpr/Sa8J8tgNaRPxXVDavcuJiTBY67uw7+y6uq9
Kk26bWZA/rA+0PLHJ9LmGAr4CBy62Axk3HUPMAHolfoT05YkNHIsoIvpnOfGZxTPOoIemUzeQl8v
KgX9mZf3OETolJb0nCLnO/i2xYQbNxZbUJpegd4Pa5DCvRlA811DPGBvovC0o+5QP+Dgu7TOPJCQ
yXVXVYzNdE9EjS3Tp0ng3/SkureXPossK0aF2UzabnR6SjflX1VjFh+3kfcic1Tog/3LX+ntS78+
TjicDrXdQVstV6IfjZfCyOH8bbxFf3v4/pW9oe3gN2O8UfpEUhemaGbrffgN1Ph++FZjIE2Y1Jb8
yBI6RWPUWXnFFAqV0hYox8InayhYU/op1GHkDmyhyGSqb7/1/fvfDz2S9v2gec88dVa+33BLf6kZ
fRr93Tfb8ftLCeNoOGzz5iXTzpmNcKh0m71dKpZUXDMYxIOfpuqMVOOHXJT7s9oe0BQiAMkdnT7M
ouNbx+n8HTD+/fBCmvuKnRz1GdlfT24H6x7usvrrS2D95/8fKvx/p6UGpgdz+B/C3U2t/R8q7E0O
/r//13UzZn32Uf8TGcT467v+U0zt/RsQYpOUQFAf7qan/oec2rf/DQ+lyT/opo2/lNb/Kae2yBRG
6exDDTFdH9bRP+TUJj/wrwwO08QOYvn/j3zjP3TGCM4s27Rsw3HRZ7v06Oit/5Ygk63dPOKJ7061
A3otS3v/4JHYBqF+z1wrY24ktKjGuX5YuyVwlmrGAIGCAwCOnjIuSQtzv7rcdXxRXHsoUg51e7MM
o3PfxdUzJypF22yEDWIs9rdDHw4DgcHxlohZL+kJIjxMRSpHxt5nYXZvpd1We8yrU5BhrMYoybK1
++FdelJoDm6HM7SvMOc1r6XI1L7OcUlyzTzlEwKnxUH/oMXutSKrBSsKPbvEK1q0I9vQUSdIsyE6
oONJtNVHi5XsKOzuqWsJtOmYlAeNPvi0RgyubGxKCZMoxgMMEWpt/BqwwuCxgwPMDTpyR4ulFu4G
mo+Bhr38kBU/AHrBeWnXao+wognWpSUW1kPr2Jyl782XbsXWbTR6sDAFibKJC4NY0MO8pUYnCRzG
EmvnQmOfYVr7omFbWTH5xTtjJWFCb+TjRtxXBrOQmgnyjvJHHUeU3B7Oei5C9juOGOv4tyP6v5Gi
byycvwvuOUBs8Cq2w1HiuyYDrH8+QPLV6ybYGfIkLf9JH3DIfT+UGHUCR/R49tcRgUU5XvSRJ2WX
xKpn7n+8mf/zc/kjmuT7qQDjtmwbnI5r/In4x6DM0L8oIGJrHd2yrN+Iq7e7Y6ONd4lZPWt+/ZXZ
5b96B/4ggG9/rYvIzwUqDpDHtP54B9QoDNWnoiS7NWNmgteFA3vrZdINIDyY3QEHYhZCRUl2sgP/
qvVzfSC247xRgU7MZ1/+5/dh46X/+Zm4Nik8huCE9XR9Szz720mb62Y/kx9RnuyUNwL9sB30Phn3
6zwclqaxIJcglReMsCPCDq7mulRoUJHJ5QpFsiUwv8/+17RAExBCGQe/wRy8/SgRI5O2wCT0cf74
Pz/pP2PYvt9GBwuIRzqiLdw/Y9gSzgCIkjlP2u8U4WUrkT8ekvlJQ+KVC4O9r5OF1ty+CYN5Uptw
HmYxCzfb1xtGfb9asdZoewbKBq25hxuzQ2j8XMZW1C4m5TtAXoa7Qdnmn0MjkUaYfXGGZ95za10/
Cf27ZYTCG2FmvxYNQHfs4HJ0Upxc+C4j1EtP/+IVbwfG37wq2yv2XaaCyHd13yYi/p8/pqVISkQc
OhSQgSgKjfqvazN6l/k59ZR5bfle5NcIZnTTzs/omPRA0wzse0pkjKHo3iURQN00Vcz3GDfpnUND
Y5GVbs4Em/tPE7s52utbYq/Q6kguAr5E1lqX8YcPcWLnjBAcoErre7KRPtoGvFKnsR7AkR+18YZp
shFTxf/qfPkjiYOX7eg68B5bd30e3T/Ol9IggaMagbwMnf/U+OPMW64uXVx+aiN8nfZ3vTZhbRpa
tFBXk91LzF0XuX1CEbxZdhFADCwIg4rB4O2/+Ej+u+fG8zNxEHmeTbjAP38kXQutagBlcWrXo94V
7lmVzWvDliRse/EkNTpapWEr3G4H5oRwS2AJqBM6HqsENDJPkUZXsJOj+d7DcLTVWkQDcj4Oyz4c
p9bDMAqy0VDdb8fWPThUT8pfz0595XnOXZsY3VEzZz1qEJWFTL7veqQk/07YmS3JqWxb9oswAxxw
eI2+zb6TXrCUUqJvHZzm62sQKqu7j27Z2S9hSmUqREYE7svXmnNM7L4JwsO6OCFp+Z44oXf977+2
9b+XMFIvPYvIHM8LJC3p//y16fEOMLnq9Dh78NvpqDw48EnW+JmaNc6Gx7Ih0qjs9kPHCSPkCxha
tOCJ8UsLpziUCYLBf7mkv/YVJ3C5DKpRkzgxF8TlX5cEOwbKdgwiJw4D7lVzvjdjz9m3BTmLeLeO
cednh0ibZzuAsdHJ9i6RdBdUYf3blSy34T9u09uVuJiMHYcMUodgyv98cVLGrkZrcJt2Sbh2nS9F
ZNlx8bXsknQY1jbrUIY+7zQvnuHa3FRVXB8wK4+nacihhHXyNfdtOhVocXau7W4rz/6XaxTL5/J/
XSOBFoHHzsdqsrya/1jxey9Hpl+NLCXKvQs6Kzi1RkbPqHozbJ+45oYZhVmcZUKaQB3/kHquV+5g
m3duUtxRUH5lKeZuv/7K3CB9Hi3EKmDodeoXD7aRR5swYYJdBU65xXwL8tk2Xvs+btbVZKtrPlLt
+S1zBFn/66v/dzonnwNyYtnTLU/anvn3HaknK0sarFlH08FD3cAWjhs9nRPfjzadKnPGM0j1bGYJ
HSZSFGc9ZG4oYydXVTQW5XCCviKz1PiXe8b9q9pYPhY2u6xHkC3ndPPv2EPNobmaQ5kchzTYy46+
pMJTy14/vbgm4poRfuQ6yeYnPxTW8gLGDKYSe+cgKCTfgCI0YmNjprtRI3pcN0g2VS0WD/dkHeZc
7Wb6+J4c8nuTUcpOahx2kOqtlY+6P0Ed9SKWNg0hU8ZnVdQc+zVh3VP3NWZOvXVmC9uv05NGYqOD
covHvgFAMFU0rBCS0YazibUKqqG9xH73FWK2Omd9f1cSm3Vfat7HLjs0bt19+jOUYfvES43yPc4P
AYmLfRAFeyObEV5WaBJuOQwhF/L43xcB+f9ZBFBecTySnJCAJP61HFOuhgO5mcbBofw4DBrFWVMA
FJn5xXPASQ+i0I9h4IVrP9Qlsms/32EvrHeehUjXiuw9426xAvIA95xgBzcuGNb7eMN1VWPzLn9V
wml2aGLewzxQB+5nH0xR625sykxsnENy9Ds4ebjlA9pU9X2tW+dbHb5g+kO2b18qN8/BYQRLCJfH
mMhOVqIkCWbSojrNCppPTHZTbhC+FCJUADJ9HuiGMaH6PcADBOuyhG4DsmFQiH5qQHthcy9/xoqu
Sz5MeB44LwiJKUMFEZwZDvyJQWMHuzNjxKY7WH41r2oPLs+A/tWNGDKV1XTPFXcgC6vdDB/m5Mwj
s3c3+HP0/+M+fvjfRlTrr/2Sm8AH3QyEkgMqxJ6/3yAzKLtK5bxKBjmPeD7VfRaWJs3Vnj6xNZH+
2kF3pQfS+MxyzbF88XJ67NKvHmMXiGQubeYdoEJE5hCBpVS3/e8fodvq/J8ro2+yj1NvYB1nAf+r
yCJeiw8RKc5/auFm0M9FGEXbymRvR3C0glVInESC9yaEpZq31D9RU32fEspkCaB/VaFBd2bJ+H/m
APYvV0e/4K912ydu2rc5Ori4oBdv9j/XbeJQXeWMCFX91nb2CSP1ddQjJoVRtQvtOlqj6pvOhtNN
57Igz95ND8Wc2gDSl00vZmr93y9I/DnR//WCCZQyJs5KU3Bpf71geVtj9Grs8DCK3N64QmVPMOLo
D/rHUpfGB9/aIQovL1GCWruofwW5XX+K6hsNRJMmuWihNCylalwchtmPz071i3KmP4dyKNHFe/ku
hqwRFvO4HeLG32Fs477W3BUI3MVa0+nuw+qkY4h32Rg9tDLhSMVdfeStvKaj+qrqKr2CLq4Pqpsf
QpuZtoow0kpeyV0cQaqcA8AEXpv8aNM4vowu6pCsavU2SKmC3cAjMUE+9FQYkIe4Ts08TTn+TxOC
CXEdTlufHDEGBzCX5z5fGAdBpXYumsxVakZPgTf7R8beA4KPRaMWFsmpTkPYkdU87mOtfvN2q3XD
9GuHsedLtDWup7zllyoYqC0ytxJL0sEUJiQU3z1XEbwfGTvpi+1/48WOr6IcnkLTCXeSIMJN1GVw
gzlAs8n5FqJ/LL9hHg1vIc3jXjEvC8p2k+wBym18u24J83O+G3KYH8WIFEnSknBn8PEwldxTvnQu
0Jwke6vKv0nLGIky7wlLTQrq2SIsT7N2vhX0vKn1gE4HclOjpLtiSRnPBSrXVcPuS0q6x47Vw6wL
4jDeV23ofcw2c0F738Z6OnaF/Rvnt/3U5+mnnKeBPtBk7OGJMY7wlj3E8/eMyJ3NB4vgXWEZwRVh
8VGBOb3Llyl9V9KKTceBd9LXoKRSG91EUdNEDzvGBcGALX8EiEpT9KEGfbQRRGiGNuoyTjdwZGzu
6rnsyatyCNYRRoiIs5JvkcVYdqrLOzWMSH08gTzXZByLqOCb3wH9TKOyOk0JuZze4P+MHYRxuCGz
C0X/YjCFaVLQS3/h2ExQOCMR/iUwecuAOB5C1l7HZdUdvXb4GsC37yPDsxCH1HiR8f9uFApImhdX
x1WkWEmkhyO+/WAaXp0ZowdFVbTx5n6jGwtCD4eprcYwibTBOztQubbJoDAsKrm3nfZqpnmMKAVK
t51mu94rDWhSXYbYhqEcyMfx4CXOI6gwAmnLkTq1ZxY0V3ivUlBQqzwsotNYNA9zv/wXnrzIvDIf
zcY6x5pjY8fA7FZ0t2WIu6yfN41VIGL0MDtmpbXniGMfq7wuQGhb28hYsFitS40oe3vbyiVBFbHv
jp7Le2iVTAcVWulMB8lDnjNFnRXbl/DfKsZfj61FuHqfgckNK1NfA2uy3kTIDRnbr7YRjW/2MvRy
FJomm4IJEXMMAUpHNuGCap+FUXhB+sF5zEfzKchpycZnXU7elRqoBrqFaNadMQw49wH6fqI0f2oT
08/swMUbs4BB8nLRiQruLRgq67hC+qoQ3aw9Tsm7TMzxWsdRswlizEc1VhkRR3f29NNDCDChALlm
GriZk1bFunUY5xlp6V5MfPscBq1on8z6xcErF+NWuegRw5JpsJUHJno5xbwEj+pFW+M19IZuaxOg
82iM/cZafnFsasPe0n67ddJ+fPPh7SD3m18zy75QPxoHXD3tvW9zcfBlw/e4m9+QHgTo1QLrOvvQ
nHFAEP2TuPtimMVbLXHsgHkGGCk45bIbgsXN19xWu1q55cUTLXLVJHPe4SV5G3is5XmyEShWhgJd
FYJSS/EWKQSRe47uvE4+/QmLiVWSMcgjvncZrfg/q0EskaAwHHGmohL05FMLh+LZM/CLtFNqny03
/Q6Dg4kmtyulJCHMyZZCg6N/M384LUtPQ4QERjtaE+GvQtM14NT4ZVeENzeu6I9CGfoeQywvYRE8
6kx5fPqQlnLM5oRTEiYTjNamnBw8pcSgy/ilGMb23iTWY+PgRlsATvUeTKcM73kr86M1YKwNsHZX
plUfcXUgzjW0uKNN8mFRyBRup05DnMTXoszPwAD2c948ujH3YNWCWAZ0MrLWK+C6qVKnfEBJmRB4
0w6fZeW8dei4r1lKNI9uZbNDvgJvJ0Uj7U53t2cdFe5EM/HDbTYOLaQpEe8c67sztqxVg0vQSm7i
FgW9pkuzvs4K+fMNSYK9i3Sk4gRm6oSzgI84/pSVbw0lnofznKbtIz6mClgxyA8LplLX6+e28NJd
HolmXQQtIStWipqt8pAjttZ9TDtc9n6/XsCEp2EmhS4BkH20gso8RJgH8JsMW2PIKb89fC65l58B
8+PJpukaVuT79GUzXYeqfQUJQg0t9Efef3YFzRtOLGLV+tndGKOsSlve4ASmylDARKIHtYDtJGae
PMU/Uqb3VeteSs9LL0MMxzZJBoaqglE+lhh2NTbBBqDYc8xIGSqyEeANNZv2mBrVdigL/6KghFpC
HpxmkfLN+TGP7Y85kNYllma1zmIoqEsuTUEJiDswxfBbdRwj++4QlIRC+S9BzOkhmLpTYShrBe+w
3Zim52Km8fvlCCq3uiZfRRR9ezYJO/aS1tiGsW0BuapJacc0uhoyaaGs9qFsBgg/4/IaODFRhzS5
+rTusQpi9Migms+Davek927NDN2YTl2Pc0y/rrxovM+B2+HCwtWv0fCb6UM2G0+508ZbVTBDmbCT
b/JsWtdSE6arXGSx44yVL52PDiibvWSGs2KaEu98QqlXljnUR5QMb34yfB+M97Hwxgj/Ly3iad34
oQuXlAYH6/iRu8BfJQGVoduGr/WwbplFl1IeyDaf1nbkWBe72Pp+8pzAk95wyyk23QR/MpJtxjoz
KUr13su6T1KFTiM78TgV9wb97xUnP9pOeFyNvAEch1dmBO0wKe8tGmbgyCp06ZmFj7IJThl8L4CV
hoFFBDDHNEa7vqvvhOwZ01A77VoL2LLjPlNSI8vzhkuPYzPCOr2b9EwGWJ//mLZh2f+oI4goKFww
uolvkcRHNIb5gTzkl5bWyMo0+o9+wKOj2QaOAwqLle4QqDFfh48CBG1thJRtNpmZZp1siEzaZwlo
CXNOG5a3MliNWR8CxE7cg7Dh3+JlMkdMK9rUm/p9QPPPfprhW8vZmol4eBnmDxvz6DaL+mTjiEpj
KHbEepRFtx2a6aseBDSD3MMBUb+lQwtld1QIz410Z/iUE3gKdnBxtsRrfEvAZTQZLrK8VWhAXdZ3
tBoErgFPtEeSh0ZjPQ/GhwPWP/GmT872aD4afx8rjtv5ePTJ8lzFGdIjbMjwr4V6jTnAUVZIInP9
nQbStoni+oflYefzCrWa2ORowMRXXdKyS719KrBFqSYutm0aLEFcgFcY3M0RQUKjcZ+V2wDx7xoh
40rKgpgQ1CArht4kqhX4/0PsUbpDIdblwyabyTJO6fwDZY3vRbQfAS5MIOJGDk59jDpwaQYFtf2Z
9PW1mYx83SHTbI38p42kPoguE8RE7kYc85ZJKjCV2x36447tujXXcfiDmL0nTxbPtdceEOi/dvQb
CIyiydEEHNIdRB0ZHIuSaMogYuELaMvA/Od2QTz+M+vsTUGE+Tyjzu7QFNFLtDYCA7rCSXL0lli9
76oqysfCDw4xS8HGyzDapks30NS23rdEe9fthGcidNsrI0BuiWY0NtPcfqc4YsvWbkawZfDqJSZb
p1XuAb9ghFoetAJ56GP7WyfAgRDo8uXtG7cfuX355+GWKCNpnq707Y9DqLewAD5vP+fdEl9uPxgw
Pvy/P3P7emrMZFmFzrev/vwgjq9gF4zm5c+X//ivlqceYEWSXxmH4cEiTA4jdLqvm4K34j+f2e5q
e97+82kntSTXIS65/eXtOm9/+vMv//xn/3iWKLCfceggF76lz94uw8TMTyGf4mFaruX2z/+6vn88
5V8/89cL9/dL8+d5lqeN+vI1UDSjpuiK8YX5bGcWR1cpfc9U+KBT1AGDHD+JLzhQq/b7ERsuIvV4
PpFsjepW09lHO4sEjhVtl2IIxc+rhwfhU+CnxfBRxP0uzpJPnZXXvKUNqmoXsmu3a51MbNoufhu6
0eOj3vtbE8z5KmkiMM2jfgeHGVwlZIPGHEKsLHHJ1uYAiCgQBpZZDexe6AdzzlpKK6MgISI+Kb8u
LxWzdw/QpecXxYMIjqPnZ6h8OYJxACEPIEak6NnmbzLRo6fU/NEOSOLsjBDNsnUwcQfOuPOPc0l9
bozzJ/k1j9kYb9GTrS2TkDUPYXNDt28jfFbTNB+vSPeHY25BC2kHEwCZeGynZQ5BPuvaHy8dOIY6
yU0SCGa5bqaco5Tf9XuoUvvY8RBy5vimp3FNGhaGXQcpmw+b1O4bWiQlsGGdr4ZaMiAXh8g1jKdo
23JiW0cV+OjGwC7b4EMHMw/Ulex1KlU8NuYzWetEi87yp6/Bk3YiQG1OAp83HD0+Oitpf+XUbLbg
1ehwppHt1cDHyQn/CLsrwgmxlraR7Meyb680Jqh7NN7Owrgrxia4N/xjUwxX+hqfpqWhYPebKEM+
VSjOQfHgTivZvaYi9C9xUOySlldPBNO32goe0A52e+IJ6OQWIGuHricruF2SUVNyLLrsscZesJJR
IAkvmx4ckur5laIzsJ6d9tq7oXRzSFEDcyzxbmu8XJ6mEGlkVnG1tNOJk7y0nKjvfWyLUXMnzRCk
wiRcXGIY0sbKb/YhGQ+nSKEOnycSK2UAJYDua1KP4VpM5muGlG3tz0ZymEHAkQLLJMdz+lMGidSi
90CMrL8v2xoz1NQel3RfETPJnDAyyxI/W9GzB05GD2zMBE9wqxc9w9NI5S1CIRFZk4BKnEZtQRIe
y3JXmOIrnNJ4P04LeqTz/LsYDZWluWJ0JtgoJJjaqa8f+NXUtWCaUDJXvjNSjKaJ/KVyBC5GiA/Q
Tnprnbpuf+jjdIt0vqzRVYYGGmrRNEcrGfFu8MHymyh9luOXYyrzyD+KV90IKqdYvDeV913jfCJO
+0c6P6MazA94g2ngC3Wd/HWtk3Y7I8ZFLTx/ug6VZJkM93kZvmSR88UUyWkl4Aq54KqMUxh3XGSR
hwctfQPQB5lQdYSwHKq7QMMf1Fs2u4+xhwvnL8519NpQ6brmXhCAsHSOQD9k2SW0qm3cMhEwXclG
TIbcamras+1UiKDnH75J66y0tqJAxNDit9iZuXwHqYIwEN8k+6bzolT2uIwHpn4Y2bW9ZCcS9ZKp
6OK6P3CVh3RNjYd2RtcCkxP7zUL8yCcchqY5wieK9D00rWmdw/Lira2tQ9O434GDsWg4IBosF0qZ
ROa/tgcUyKLuPqCqnDtpIZEU85eZLuLB6Rk33T75De7bIg3QO+k+UMThWb/5AA7rAcg9AxjShySi
O+p8FOwOgn5DTrtA2LjLycwMhc0HEClKnOdrXAzBjmMypsTJoj1n58U2/0GNMXZRcsYBdZq9HDtu
hxBvGT5HdvsUlKSnsWCQ+EnuZZa8BaZY1TZhxpgxU6IgrCs+iL2eYSQ5AV1URx/dKXkxgGStmSlG
G9kgfvcNB5Ir9BliYSufItSl0VKmdrU2CiG3faFfUtoWokl/F4b/6GMmISbWGWFcONvkSRWAaoF0
c49M+WORFdfJtc0twwIhra9OCHurOuKRouY9mPDwpYtHrR+Kl3rGMpoWGCLgryHQCjuPxO96wYHk
O1nN1DMCS4lDM8Hqtp7Ff5NNqnpAsRZdDfMuMfGJ14rphBg+Q2QTmHVJaZx6Inj8OXpLM+eX3Uzh
Ti2tp3n2EGdSUgA0kk+ii3dSrM0RN43bSHFR3AFxa/xQ8AtXg/ww2pIDC7bdq+4IJXHdN2n1J7OB
JGQ2JC+R79GhlY2U8WA2CXEpFmr6bHGDzxKymGR2FgOE3Rul/xYvNMHGLL55FHpNB5XQ7iUlPI7E
zTB6L7BCDlYIPUBxh2Yz/CKPuMgqqRzIMQPn2YI5aZWOBzMl7DRHMJz0Idkf+HYy0WmAG9U16d3v
PQ3cXdARjTrJPU3RD211yZlI3F8ebEGccYQIVBwSkxCIfU2U0zzQF/YTPplx4ELqsstmhSCvPgDz
9UrOG34ywYrrVbnT8oSZGL04WuINZX7jA1XIkmy6DAv1whoqqFFN92TDlmZ3zV9UvzM8Q6wEqydH
VZTuuW6PeWpb5zZejnhK2aeu6l7qgHO9D5hr3dcuGntPm/vEoeJnqzqZCrBVmkycB1uy4NNSbgxT
5we3i36H6NgRqsg9pQjL8sBkGzg6h4husW7STVwtHSpiumCug/KGWDKdx7Q4VJE+1qVeOVipWTg9
XCabEpTzBhrHKyrtbF3aIzaaZHywnQnkgqYpLHBxVybdPJbvAXM4xMpsLSOBujfGRjZWh9YLuq1b
oNTOEFqTscAMOwhzgPsHnCgQvwLCMwLIk44fHTKAwbywKYYlC7ODP+GmAB7kboFEEZcA5IUxDCyY
frg00S9ycZ3N3Ep/m9o1tgs/e0rR+e97iyQgnE5zJcov+uJ5A6wOmUWNsSNP3qGZvfcOnkg01hRH
VnM2FiN4SYjs7FIDIdJ3MaHc437CQGPIMzfRl1thUyQWW5wmgpqxA9p3xlDEuIsJKRy1/RFZyc4/
RVi4Dpx2aNSp+nuhxnFrV/VdErjpXSO9Y0uoN8HPAWkyErCe14idnx46UkhOGw5umKALE/oAruop
LoLDZE5PY7hHPWdsVdvuvbTVHGfwbSbfsbZhaNomNdEzBUE1K3yKT0UXaDJh+pqgVuetCQb8tuqt
iRlnE+v7jmuaJKv5vndCwCd2dzVjShKn6K6OE5zNSDxgcuIVGEhM6uJ7iB/umoH7Xerqgpu9CYEe
0u9U6j3svZGVTeITJqiKlcTcNJzH+IzgVujGeesqRGvSKvXJii7V2L0wJ0jXvhEUmLTTp9l66Npi
kWyieGoA4q6cKdzgzKxWPSbX2Wgv6AOdrR7J8JIBXmnXa+5Cs46vbjE89Zam91nRj2Tybhn3uAye
C+V1p5sVh9YtTeky8aJtWtNN+fOXvWa83iIOsmXFYAl056owjJotthavkc2Mqo8MY6VUajORwTbW
kZy06Z0K+CtomPTgxXJbzYF5uj3IiLBoJ6Z0SjvMJMuDF87VJpbQ6tze7MnV4AEjy0nOpjgAqIL4
2sM3q7BtwuSyT0NuUCx2tbXpBpWcB++V/HPmBEY+f0Odu81ELw/WkgVfjy0KNFFdwoUafHswFpzw
7U9sV0DbaQitb38HKwh4e3rK7LQ9dTjfT8nyJzwuDFGtISLrCkyVo6bmFNGWOg233/B/vhZ9IfGx
wZjFyyn6s9uTd6TrTtD56aoTMb6AjW75l2LAALPq/OjdznJi4Ciw0hpLw/J/liJWfO///fcJ3TcF
XgOOojecaFmnxSooZ1has/Hs9Phx1DcGzSjol+/ffmgkwHo72tDeZhGyQHfKAP6TLVCc0l17NeeP
SJo16HeC1MFFl+yKdCNaPYFejAHXi6Rclw2ZxDDB+nVpagKJS8oKPgEYA8zlIVMF7s472NTVqXDA
HKxmkDNJHSbHgMzgPe2gw59vLud33kgGheOP2RfQFVO4wKemE9ENJtvuGHY/jsv58/aQslVsRtpW
K7sFlTwl5KUWMLFQ+96lXoEGte7SDVUccKIIGOy4PGAyRDLDuLw7tCmeZ0ICSVSn2h6I8voGIrU7
+klGJoIPcyCLPhuvMbai5PPbdcWunzCF3R7oZ2+sXlIqD41cT8Ds6GjA9Lp98/anfPmy9WsmKV2A
Bapn6Bkb4D/F0luTenxTec0op4FKtXRw7Jjklf618sREKw3SUTZ9YwXEirpCAIWIRuf4niVpICWg
RrgWv6OKv5718Jj75yw03wDrMM0MNV1e823mXLtCsvpgj+Ldsq03V5P9TgLeGgrcU5jo3TSPIJDs
/khN/KuKqJu/R27/AWXMRdXHUxMofy+N4REF5puC04Zc53X0qECIi8cqzP9tNURuND+k43wivnwc
W4/DZm2OazRLx8IvzwZN/rU/0DK3bUzBUA00J0ruXwdaii4oGVmVKugf0wXzM4e65a/+50HRj2Lo
0MfHcurIl+KbuSQkjnDM0+17f/1oki8fvttT3r5t9p3ctqPz/tfP6YBk8D/Pd/u5Wbk+tDDnWmUF
U6GygCQ2iXzNqOE33p2rk6N2aYLkA65PsmnpNhX1AgalAljJIuhOujU3vnEu0tAnvMdAdprDaIGD
sWYu+Ggo/z6EfYLIAsZLIzqcwbwhBUC6RIdPjlgmYa6xi7KAMywGUFfwLeUz2tAJwDUi+OQzt5xl
/u6xE97XMJPKcdi6VXu1WDwuHq7lgQB1Ihw3U6DTJ6AVKRU9xQ2ZY+kJrvF5VMV45wKHXrdL7y7K
S+YYdfejQea5r5B8YsI60Eiw8V81Lxz7yUzsmr3rwtdySZyz0ShviqSct15vPVtpM2LXjyi6Q/Zi
nxpjYrveC+9OtDA040Y9EIS6b5QJMDy0j60bQ9fyASum/niIObJQKqK4jhGZ7+lEctbvrN8SPvop
g+2kMiZJqUg/yDqmRePMW8mePw3vpuUTqFRln1aSdzvb836q3L9KTz1iSnrwuujLcclzBZ29iSIQ
TrF+HTJ7b2bKxfi2hJZQ/E5q37m+PnKcfS1an9CkikGdVUxflfLfGlsQprMMAlQl77g7XpOA9BXG
mUsMjb/zuxhb7fDBas+vWB0dQi6WuewLQOgH6SJyYt4/5xCdioz7rBvqna6agZnL3O+RfP0yvjhn
DZfU914sLwJUmICrxzvxguOkO7nONK9hXMegNOXvuhrAcMwY9xSytVacmGMWgYEuuAVlkc3PDoeV
wrXJCinehef8lCWk0wXSvWauNm0XLXTHNHaUXI8Ik0VLBeW2Z4jUY93dJ23xQKuXKpfDuYi3g2Ef
etVfynGudq4BFspw9NoxkwfSb79LET8MkX5IEQO4OQfKwYkBOoUwYoegoXWdbVzD3OIW56S5bTLv
PNU47gXDqwwlie32nJPt8SWyGAKXbfxliNmmu2CcywaXl99fx2L85uBeXcVieIB1/9h69Co698kc
9Dthfx9lHGN+Hg8pPXs3rfHnTcV3X6I/gwyzEga3hTNUl6osP3n3M9wh0SMAsZ/UWjPw8vhoT9mF
hd5krvTlqerSe8Ov0XJ+9YzkWaA/SWSCiuoCBEz6h7ksWrySCuCwZ19kMf0olP8b2ycFsYtppiWD
rbMehPpCA/NDW953+wX2VEp7h4Vybqqfk+nx6se/Rj+jeQbYbw1J4i4uxLdsXloBNjMLpd+mwB45
E6WIBfyIW7SjQwEODYH7Nz6XyTY1JU32StxNkfnW+V68SdEJ04c3d83yPOhFAAtbGFvJizkLv322
fFwPimkirZNi7YZA+9DqLDJASa0Hjc8sbWa3+AVye74IKRjSc+GZAnQCjOAlbbp6T2ovo/7mHPfd
N8IMS0b/74mfZXiwrVVhFTT7dAilDJxX1tarznDv41E0e6u0aYM29CjQkFvlEGwGa7wTGncoAoN0
6rO9bpuLNzLY4HB9H0c2uzqoaGxDTvPa0uT1IvfSLRFLclmzbBfmfRgfzdgB2ecTeVs6P4mbAs2V
NpvJt+KNHfXUvmb/4qv0aSAhFtCmNdYLxbViAmLQ+sXJw2rFBxBQGO2/ojkYrX/gLl10wsd0UI+9
MD7DwH/iFSZ7YWRv1w9TxNJT1Ftjgk0Ljtzou3uw5qcqcg+VTedrsLdVMbzRYBLS/I34uSSSeBfI
7Kmqpmfdze/1ADcssPITEJcLiMeeqEPQiy76R4sGlpX8RBiS5eJRZFhUZBf8wE2g1okGJBsPYqdI
HY4MV6/rMlH7UlSoXBVSks8ILd0q0OH3eTD11uI6cu7K2HggvHGVmUCGG+aVvfhBa+I8u/iUnLD+
CU7x3aGvk9bK45Txq+6RobVeyOxKugD21VuceK9MLWii9XSQwS7+6ipSRbTlP8JD2PfNt9AM8QpL
884kKjq1cEcnwdsYMQplUoggDmwe6dFjWL4ZLbttFdQ/ozilFViHC4642Wk/tHaKxj6xwhxPHfXB
MIlkvNSvD1gVsHlpja7NNqkexulo2/or7Di/ZP380HqQ2Ui5MjfIZmiWl79N2qJsrvoRtg43JWqC
KW2ww8Yvs/ppJNiO+qzl09J1Z0uHfIgQ9O/y4rloLYxjDaK2KiaYAPf3OoXuMkUyuSZB+x6V4KBB
IIAvppu6Ypb8w2IocMD9BLq3AOwcs5Y4BoMIhAnFxsDptpkNXs8UchpqUFqgsy0u1Uyf1ZSAuXVs
3gWLjN6sw1NE4qU/es5zM0EOyVDqVcgrLNR4RFKkzCm8Lb8lup+lvQTF62dIUXNuZvKgqgGvSB8O
+7mPmoPgILaVWQLHT0QWBGnk65XH+ZJwGovxs/qdWcMhD5A9kZjC+mrb9UaiZVzNLdKqsi+6UwLx
bzf6dQPgP3gJ/bx+7tKMFoqj9J5yM9kGPRAwt8uSM5Gsjw3zvEvgdPLiJY29w1sSIxRzq4tF0PMm
suwrcVU/Ii3nS4iP4jgyExsC2Vz65YGI5G47Wry9ePe8k734TqYxP1cjLXKznktogBwQs2zpLC0x
AG3eB7vFhjnl5ObSP7v3UtRztwe/B/pkF5uicYN95srplCiBJoi2fuQNwLN6NlHLAV80ZIr+GFvJ
3e3BmlDuGQFKc2d+8Bncg3UYFlciok9gcsFlIVjtcm/EWZiC+dKofu2mci4jmyF+8h7yRTXCuuuV
+Uytqp8lRmlzfvZd4lFzk/RUrydFL+yYfuliaF86i6BdXBFUiWlq7/2Uj1zUucajqF4JyoMbsHzh
Rda0s5YZfmWACXJcCE82t9fGsVF0Z0rNd/Ecs696VDO1CWoh6Hh5PLt0LrEufymnS/bCbr1LPuOs
strk4DGhW3uNmtdmjPhHhuIukCOyuZ6IBo/4KyJACS93yJjfwhHuQPNw3OtSyKCDxrs/kUaJ4qTj
2TSD4bliyj+Z9Fy6gADk/SDq6Zln2dgpGWhs6vdZCiLI0eQ8AvomZWXweM49NCzrEk1sceDrETPa
BpkD2WjgzOs5MsRgIqbeJM1OHI0Ai1FMOZGnVnruR82GBTs9aJ66WcQ0Ai3oe/TMMdExxJgNOP9u
v4RU56xbKO+Qx3QbbjOHJTU8GGM68yFtJgSj265hZ0oU/1iY0c7jJdvXHo14o6avqFTnbwaN+gLx
ACZK5xQmCCqVUNSK8hTlzgOUq6NF448KyoBZYL/5JmePm6G3r51kbUZLvDAnPyA6+PPYQLfO/6Hu
TJYbV7Ys+0VIQ+PopiTYixLVhziBhRQSWgfg6IGvrwW+9/Lmu1mNlVlNanDDbigoiQ3gfvycvdf2
0o0hoonQlvocjco9x+mY7+a2fqhmcTc3INdHt/7Ieu2PLwaBlhTYZLTIW0qwro3kjUCvw9E1zE6k
LfsMpkO58kZWmLn7FNN0P/cFgMkeFJUPbqdsIrKaqOGskm2zwNSSuNrGrqNk48kpWtgOP1k41PuW
bh4Sp/HeTUNSnUN2Cnbf1AUnqHz1HiMSY6wZ1wMAoZAA5imZHryBkOKe9d+CdTVO8QdshCdiLlcE
dJIKbWUovCaSCRLKFMHsDJgTS7UogVwggFqDc4AF23YLISz6zFO4Kr410RqYypms16+8sH2Skwoa
qE4Dv7kmr1wUyDCTEBOa5tjnrFALCQxLduTTBKuzI41XAIJWCnEF7jErqM6MzHnHJZNe2mj4pYhq
NOKu2xcRB7Z5SO/8FBRsL8VpGrvFMg2b0KdkcgxQKVFmRVQzbby3yAVcpVLHDimjramG8Gg5OXel
nrdP4Kz3qfgTZn5MDY7iemS0egrT+NLZvXYImUm3kUG2RlLgU4qNU5OOXlB6EQKsvCeQlx7hco3r
m86iNTz7mTpNrbFVBRvGNHqHuKvqg475KiVoEPj4/Jgb+SVW0tmTBASbyDUI07UrDci++8B++KqP
1Qe3ELw/Da2nN9f+wTVIPy7p5Jlm+WYyhdo5XftZpOlw7OzkCVXx4jYZ76YUtmGXeJyCqS+aYnir
CYSZnQHVCTOP0aE56xC5EkPCXTspE5J5vqq+7mgr2neNjn1AVJyoiDZBlwSkBytleuT6SujlVRcy
vNcj+SYENFS4zwtx6GakNNFjUfUC/7h98gCr2IiWmUrY7zmKCMvuPRwmPYbuguC72SBIO/PooTOR
2CRjFYR++3mzxt/eMVm0/SZLHog/bsIGW+j8Wtl7HTzgqvLcU8NbGxR12QSloETMDSicGZUVCnPc
n4nLPLymSeEJMmp8+7EnUGV98wDfzH760NonhwucEMOxW7m2Pe9tFP33lXi6PapuaxSaPp5WMAWI
vQtqkD5uUEDFyudDDxMO0wgRTG/nDo6/w4ZBVZB6xKw0ZeArWCiiSM+uztxEkYVeZWQr+YjjzqXf
WHwveIFWbW/WTD3SPqNJvnDWZ2Y2x3tmL6fMyCg2cdOU2Wc8RPrecGgGN7OxyezksxCIWJG0QK5f
vPZGL7bDwAC3kEiYQu4ACKqcO+e22MWbhfyylgtKAAM4Jk1kepqw8SxcrWrA5o1sdFNOEPRCBpxe
gXkucj9ymnFrTpgvUGj6NWB+EIgqPOQW7zi6qKPEaLVqcMB2DprZJH8RauRXZ1iN6ZnsRdVfOouK
C044Qc8hasmwrjaEL3ar2yPdjAPtbUnNbCXXkQg/0j58idqJlY4ZEvI1TrsdgTmDr/1YPTRqqaDi
9DMTmgwDdY01BJ0V3GCN3hW0GIVDp0mzi1HRizOHwloZHr8jU2kQx0ghBhPqf9rfJbb12zVYjyDO
35cxFbUOZCsyWedj5sfIGbkX7AdtEHxIpv1EvGc48ayIe3wBDeqvq3T6aDvOYgSHsFslfNgCgls8
pRRGGiqzpgmWd4ZhJOxBj+KuGSG5jSg8aHDuXMSFlsy9oDPiz9t+MqsluKo4TOmlN+0vAG0oan2+
5da+qy2QPTx0pJYci/5XPPPZGaUGWqgssEMjQgHqslDbH4RhFTunGuUp9cEI1RgImq4dtzLmkOuZ
lPNePmivTtyOx8EQe6Xr93PjNOdade25ZOYOQjk/uNkSaU4N7OSDuoCn5uAwiY8uGsSlp4zUR7PG
8JdvNMvsL1m7THjmgFlbEQzDmO6LzvlooiVpfPlD67trHGvRcdIqe0OewJ0WdXq4pjPXBwaHkBMQ
v/d40JDPEp9xnkY92YczTnDW0SeG7f1uNvWnym6dLWuJfbK68IQYhXoI/k3FEX+vPHX1c8Ncq8Z4
jMHABu2kbQaHTXK5qPQF60Aa8y+NpIggbZf3j/ba0Z5wpgnC6gRNUF7l3egTa9H6u+XMP40tUbE9
x8nW27sq93c0+UkMRN8HrJCE0kGvDzADQdwvsluj6621YUJH6Pj0KAzIYKRMGJaTmlmb0aZhANOW
jP64ESPo7MmvtEcJmrm4GagfH+2MIJAxwlI2BzXunka6qE3rhGtp0O5LKhkkDhRNuZM9i9YukOF8
47DzAsdCgG1wWl8BngM7rappXdaAKgfnra28mmMQ5VKEuqdo1FtNZbxWI2vQbSGivQL+ybd8ENBs
xyFpqdzsn3OxnEY7l7N/Aj9ccfe7zCWY3VPcqpUaQcqhjDhIl6k/nbUezOuD1EGWDOGk9jqUiCUS
JuhNgaIDDiC/jdW4a/p3Q8NwHVKWEbhJ/5vjIRFL6zavj7heUNv2bKq398lxfmkD2jRhLNGMOIZu
TxiCPhlHVFv6EL3OFIIBpSt7PQwUA9JRwhB9G3MJIEwxviHojQH3ZKCVAjdWh1jCG0KK1pFGJq46
Ogrcqwl8JxCtKT0DFizTYKnJkPu0bd9R9TB0iAl+8twDKYRE81XxsXbjz8X83zb5pyy4mhDSIvY2
NMjOi+3c658jo32buKzwKEFS+eclqNcMvVM838CBXwxSLFmxMlje6wLot7rP/In90TskRvwLF30T
FANGNKgQlCU8qGzd3SRtjr5hDYU60791DOx0y7xAr1nyw3s5T6zJznCmdT2tXXAwJGq0KztCZII+
oFlw9rwDWF0M+cQ5/l6LMAi6AMVuK3nfbHtEEWj2WcmbiQNfxsNFTcmHQYRWpZl++s10vrXUsZFY
K8kpHplESQsunQJNOHfu0qdkaZ+3YbVQLjJ5qdzunLDIrDT5SUijwkbMq6l0uZlBVisx72XYxIFN
+5wsID7Hf6yJ3XDUjGzY+kP6Sd4MwEcLswyRRYnZW6c8RUBhDz4pptzt3vTAmSS+V0yhVpK+7XtP
jjdukZJYeBdYr8RzqA/e0s7ovhMaOns12vrFK/XvcXyO/NK80qhA8VzM810inHRvW3O9jjCrBxoN
qlKHbVqq8pDYZne2xv4gew5/PqmxZ1jEMPxndNYlsUE+URa4eSGkFMg30fZzOVcgD1bKJUAlGvKA
xDqo6lrxaRcGAI+c+3G5Qmqj+2r96dU0izNMgfuhBAcS1kuaFfuuXosDvW8OOZ3BWI8+87BcPbau
WKSoEvVlJRj9jG2WRcUiUo5bijuObPXrDDrMzfE5OyJ7X9ZD7hNUBy7BNMln7IYvZaYei1n8aqf4
T547+3goWNVSsGx0NYhIoIUPOfhZUV5bAx1CK1k6+znlrlhuIjXyi5qSxt5sL1ZIWT1EFVBzFD/k
XlB24Lslp3ai+aazIhOqTdC9u79t2CFnW908YZojsomg0SBl4NGlp/5k1t5npXuHTPi4A80DyGjs
WW31FTYe1ywXl97ZL6PHnJxcK/zMhS+nVaFYomGPkvPG5ksAHmUsgxQ2v/TTwUxN7Lu/X+5dM23m
reTpjJr3MrYsd7WeZitNa6EfUit2SzkxWiTDKtzKXvkQVtwMeoFbmiBr7ilxX6LDW92eed3j0k6d
CVS29tz1QmMcj/2NKqKa/Xtz8QZPMxsBXOFm1foscjFeq9GFZs/lfwNR3W6XCDwlBomzhnaa3iKf
b4QJoevIMrIrliXAvRsMG2/O8mXuh3HV1xbgS3aVEn9tIAF/lIa/niZxD6aQd0G4NQsYhOVEzMVu
+bo+IbWidPUCUtEhG3nMwQhVp6A8eBMpZ2EX3H7X8tiGBQ480qqMQO3ejjuVq5tr0+JO6pIzjqil
S8+mExeESnhWi4aKdkihMS1xWGyrjovCw9OUOzUfnmQP62T+aUrrWGce9rGFk5UmxT536SgCoEdg
5/CyZz+dNpM82R58qng520sNsGxpf9kVJ5VQsj/HtKDduPJ3uUbyI5XPWw/EXqs53HH1k3uGZeBm
zfVgs3MBLZ1CwvtCIvpUw1Fc5pQILgEdLvAjhjsYMrTBelamnayQtzns4vXSriCkA+C5WrZNLo4S
T/q8w6KhbWaF+wxyP9fcteSTA8PqvzYYa4xEe4T4GiFl95maCiCd6O7WYS30nQGsPiDd41kM3Vu7
nLLy2j21Pfk4ScQ27emMy+PhkuLtDvI5+RxMbvpaOLtuwb06GWWtwsWBAaneR0j80VjOSEpmn5bx
cj0ONz5S2Que7c9t7cZLR6PBQME+lvsePj91Ix/ZaFnPnqrSe3cS37n8BGM2/mIMqk/QKe0CIX6O
phcn8wHO5XRURp3hfhZ+YBPttEbWkD2k9B5AJVY0YRx3iSXzmYGX3jPjnHUxxGbAj9hiFEYehPvO
4A46iDTfDP74mnVTHPh1hghnahjx622ypnkIgxt6qD4Y4VmbWbFMd3rxLDRR3Py4NQid8pQ/7/um
uRg8x1PqImSb7PogkkFt6+mhoeM1o1vy0vDNL4waOHe9RYfj7PoI1+BcwdOAGWFADMdq6tfb1urY
YyMKIMwNJdz7Yt6Oqr2APcLUMmX5k2GhvClZvjHSEE4pzC49N5zgia6UAZnSxWXktPg0I+Ds0JP8
A+nz/zrD/Zx8cdYtf9p/T22/JbF/ldjdbpHu/x8lvZvAA6E1/K/phOff9ZT/Lv7816T3f37TP+GE
rg2B0HV1theh6xb8jf+EE7o+qe06QnMbcJBnmFBb/sUm9P+D4ZEBDg06osMGDpzsX1Hv7n8srCsD
zqErXN3Vrf+bqPf/zp7AYAfczIOL4fum83dCUKF3QJLiDCT63A1B19Ou7ERznAjYyiZOl+XISAq5
kL2+Ccb6kW5VnrkkTil6QJPzB+c/QYEtGklYv//lrfyfgTH+hmDjzdFd6Al0tXmZ8Mz+RlFocz9u
uQOnvdZ0RxNhCABgAyIekaBTy8hNyJr6llQ82dMsY7JUOZRv//snsXwK/06X4N1ZoHxC2I4w4Mf/
O12itRu9V3Y87qdWJTu9nxCRVwjcp4o3hbqlwrghI+seTcb3Z8pheGPjsF1p73rGU8xDsj5847lk
z6WTTUgQ/nfqzvyat1ehVeGaTgwlZ0yI6//pidv//akbwH4W8A/mUj7gvwONOuCS/eS21JEuja3u
vSd6b2Na1j4PI7lORwY6nkxO7Ht6EIE+C3QF7n/+SHReZavll2Fkcb+913NG+que1ivTQbvL79sT
cUiZPMjX3tBfRjOujwlMh3UffvAmWSjH2pNb8GvgXDwidByg7rOrjSAmI50CXHYmhscF+p3AjFzN
ewMFDD5LDOS6lU4rEr8QghMDsPWqJ6YUJiQeI9s6swjCOB02k6u1a5+oXDQuqIDhUBbZmTCATahL
VvAQ75rR03qg6CLSOOyDyC6INK6eo0i7EHdQoYDjMbnkUGAWzQaDh4dh29xnNS8eDRZ96Ly6kqiK
I8FWgdtLhN604doZB5ntIyCEM0BDcXknl0fXjOad9FL50uUxXbJLNTQeGWb+dSNQ+RhZdKpca2No
uk894XgbK/9FKEeyj0kvJgZOUCWZ0Y8flelhkGg4O8+Od0tSKT2PX6VHxaeWCzw0UfvlpLGsNJ/C
1k+r64DOeiUzLITVV64LcsFSL8P5Efmr2H7g20EACAa+inZzgPBgPc6o7Rx0cfC33pDekCrlavvQ
p8cuSuvOTcFMNnN1UVjlVhpl9srDi0jCEME3hJ2tmysGEiv2HoQAKKWaaYcyhXi0waNIZCiftTgQ
mgrVtqt5XEohP5fm40Ty2j/u0kVzplHr4pa6KG4HivwXJRhOee7w3jjpFXXFfYUoT/Oza02hbaFg
WIeSXt9yQFYx0hiXknZxS6Fi2NOH5J6so9PQO4APMTiMVvo+2tn19i/S4GPqB1KsbPE8KT5zv5Pr
biaKsslmc5PhQO7jvma+p8EkHppXoTdDQAP7TYsyhC9hvu2Lfp+JokQZRTaA4r1zK25rNcc/bhXd
jWn+Ckly5Wg2Y/YOHSqoMYY4dbIlgm0zmxRGbvtA7wtfCNqNNYEGtF5ihLIGFyLn7NVgONitBHVK
XugkchUjpRQD95729u0VRIkbrcpionLjeBz5XKlpbXNjEhmWLZ/7zBAGafde1MOdlQ64YWW+1gyF
SIyPrsycNcPenVGxLNUaVJoBS39Ie0KL3UNB9zYIwZ8WlCMU0tWl4VS1Ab0T+HZ47hN+wuQJQhIz
tenK5cLo3Qj7qcDEEknOZ3WZB/Yw00SdYLrpZrEe456MDN9bNSOPjzbdNKud6drVNlQe4xFteujn
/C21DftoDtanaWCBUNPEGEaWr3XtrFk5vqOOtm1FRY2qYngrJrtZV5qNO2FGXaiX1SaF4cKxmqs3
AYWLglS+tnLAYwCJh+x5MqzQQIEf9PlIPZQHt2W81DkYNPSQtzBicLoi9AGnwsyHScyKj9mNI4js
y0ajfA5jWmg+RNobxMGvzoZYkwvvrlbUvrWxdtt8a/vdW7e0FrwUFdXts6k6ro/Sz68TNpFA83al
laJiM6uFZ4GfLlmOWhG/IAbITxSqcdYN8VlLtggsXubG497pporuGYKfIH3o3aFdpy3br8i4tW+f
SNeyMA9DvKEH/W2P8VM9skZMaG4J9qHCzlO5TvaegTc+X9xORTij+2bkOub89HjIdlKS31jwGZVm
+nOr393W4TpueVOqUjImrIOxfJ2H+I+gQz8P2RXFVYUWkl9ElcIdPR7tDo+M4mLf5Xry1ngK1xTb
y+0yYW8wsS5GT7NJ5nkxc2v0zIMM/3c6xHQ0ol+3S2QeWM1yPfppSGaU6E5ppEVbz+Dk7CZP8cAz
dKuCHmudbQcj+zF1NqCqYfPo0nFcGWbGLW7kD7ZNO5GM100TMR4gCgC+nYPihtjA0ofp1dORMMeS
zJ8AK8MQaHIKWsP8iiwGJXMSy/Vy7UPJYSEQeclr4HV6+sg/thgaBvHeQPlnVwgPtwuToGCutCj7
wV+so90rNhM8mm05N5/QDivUuHWg+u75dhVZPsuKiObfVpw91LW3cbFNou7n4wTpbx2ajCOjmOXd
RA+QBgCisyUBHkUCXKiaaxtTgmRiWV7N3M/XsHq3dQ+9n48OqoANgmK5z2vUyCSfr/SpODLY9HgO
/FslkVBH6quIXR+wUk7HNmnCI/YhT7IUzzm9BZ/3VGuXH9STIlokb87ym6eS2Lgue5BWca3YVlc9
w8+li9PrfCq21DA00GRZfKsNvjh2w2rZOPxeEaQ90yuN2HdShiAGfgZDkO+XpOkfEfKYvlKvDe8t
qcgE8HRZtVE2f21NjAhsfU4MqwibLv3+Rl/TNSNhkdUboHIWdH78ncbNtkH9SquCBDZbWltgNK89
r55RsLze6gBt5LofdbZJPhOMbybrfYH2bdE9ubSsrPG9JeCALqLFDd9kP1nVfVTCvUib8WHZ3k04
7lPC/VZzmv0U4wthX6jRVHjFi8Ka6FZL6XzXlyOoDMGa7Ds7GTEy7yoWMnOWh0Kf1jFVS7C8Z0gE
fmNd3N9eiFZtMkWjNNfYhWadQloRXlyuR9BJRGrz7s4D72limpC5Vb90yNlPbyWIkeAtJz218FnH
qobLovWwSlSOv3HTB/yrOwfGNVMPjxwKtSjH3oB2jdzQ2CPvLcgBSYUOEMQshexoE7Dpq71ADHgT
LNQ1F9Ki5ShpGYZ2dq6RCyrtD4eSnruTWwW2UbaDynmqYGRybBjfo5xWSbUsq0bMh0Te7BKnVF39
iNVOWXyjeY9KEq1/PLOe8V40nU5utETxXhphuga3hY+B+sqyac6n4zEe8VjeblkTA02U2kT/ZIt6
LuKHCXf6E3n4Mh3BQtpyFCFbm2YhipdvX2SEwHXjHi8aI4BwKXXX+oz63zTycRMJ7a0c8h/XY2u1
fa6fMtHQW/k/nDe2duUTM8EWPBXmr7beu9MsV7obPTZxg8JFr6fdvNTxo2i2ss1h2sI8tiZeZFFG
+7ibDo3JqqzZBCVmerltJ3xGkvczi1lA+4kMoDSLHkpHJ1VecsEUjfxquu6J1BuKtITb3HJ5X1P7
nSac11vzvdl9NMt6m6YG3M7SXYuxm3bd8JZ1DIRU/xPm3DqzIDPOGrGBeKxJsdk+tBR6CDvjH2/5
/bJH/oTi39EHoBaOvHR1fk3T4lJpn/mYqLUZ+g9lettHS1QOsb53abMJJyObmWlhUbIPaTUEl5Rk
+rTUzY3s0Dsk8LvEqG8jAEarxiJbpykpEbNyGbqx+vQEeTZaIEtkSrP6TcLIhpuSyTR3+q2eK0d5
uZVBifmR03lZ3xbj1PBebjXIbRFPGzZXI9UfQwsnb5cZ1D1ZfTWjEDxi/tN1DRGakh3O4BaxCu+l
ksllLJprWnGqMXe9O0LKebVw8EQzZYYfsTvLBWMRNtnXrfZ1HXBdocYebiHA76nBgQuVe9YDghaT
/EevuO6Xgjtvsg+f4w1qM0pIRw+PSZf8JEZ2xTHJeunIRxhPyA+bdSmOxlRf8KVsy25i//M4aeNm
q0CbtGK1lKjzsvzPGSxexYCL/Yhqw6vRHRofTEs4WtT9Pm7IdJNspGJynnM/eyxS3us+ya9M3BCZ
1GuL4BzRGGtmDC9dwui3sFgjW0jPk3297Y4znCEOcN09boGjogTnQJGQ6WZfhMivCeSEVenOfyhQ
sO9xNecyfDEjXvLy2kcS6nzk2gwL+EQl3buo4aYq059b7x0zN23YDPIGL8hYtgAfdAidD4oAoirp
v45L8R8l9m+z+O4SFgkgSaciNy/ZrtKy79u1T/eNaJJwycFeHpGDcKFWXvcdVUzRNc/k4Z3dYtlf
spmiJfm11Au28F9yj0M3kyPiqB1EtMt74w3zGXTliMGq/yzba4aUYn37mOf4kd4f2jySwreYCS6R
4e01kUNGYu1RXXEF/q7j3saAbFXurkn8cls1X3qIeT8xWKzTn+WIFNBTYUF7HmZWu9t1vOzDSoi9
PvG0JHMkvMSXfvDuBuNx0kfwwCkl0mR235SaV+E43bYBcCjt/Ke1epxbPT3nejnnDjFDwSWRgCPf
MdHGJ/Tn4jC0dwytkjMxriet4oMQAPOUM2t7TVMfVmK/trr3O/b9eyh0F4SGVA3GIk1x8j8FM9Jd
ypW7fSBlbqAmeUlmBwdsPPQ7gTyO215fTilJaRI9NmCtDUzYo+NMiqPp4j6HT+X4PriCpahcegBG
w3G9RL2yXgakt0Mn0y6HEFHKPApCQnTfMjv85ZbTXYd8A18LpYXphK8OG+SKOAZUvxmb5BwyFpNl
slOwekplTuRsGnddBT9QDxn9M/oD+BJZ5Nj5Pz1er1XGFCvNbHJDPyGZtbuw567ponA79mCCcPHf
sVmDG6QSa4BVmYSyb4Dic7OTU7jC8gLN3ph+M7VkCMF17rr9QfWpi0IMH4An22duxvIIUrhCcVQh
xxtzeAllCUhBx9Sz+DXcMkgJzOF15P0xs/DtDZcij0sdFZgHpkpz7p2kwoX3n39UFJ5HvRjx2xKT
SY5UVCYYvbEtMUpeC+kiAk8KaGWqf7WWX317EqFJsbKvl++9fbELASGXKLU2pNhhY+qTBwVLeasv
KTY9hdjRtVuQuPCc8GJPEJ5uuJXbH7oBoQ9H1v6vL/3jId6NW4NZrTje/gm1M9+omwkn4EX+rRCt
/vU9t//768F//cMNA3Pz1N2+dvvr7f/++hoElH89pdsX/3rMXw/829f+9lPh89CpolPzz5fH0Jmf
2JNeCstoMfXdftDt6TUuY7m2RZ5w+4fbHyGD1DglLtKQWt2cbj88a30o7Lfvu/2R+X9KPxkPSA2m
o0E0Y2w5WgbhUgqEl7WF4LDGCni0+iFsTsSxF8fb3yPXeewqT5FTJIsj6XXmbshBHbYF1vv42rVu
u+W9HI4hSSdr0FPjGqOZc+xcgbHA8VrEy4th8PbF2x9K5XFgRanGJM7SjnTByHoOycdsmnGRj6be
8fZ/LKfuManAoeIi2dtGc2kRq25Bh5mQcirzGNOQOYZT/2giPMHZzgmzqdVXRulbhRw4DhHjvWbs
OH25EliBhOaWQzsY9HTHfcsLhLKDDRdPZ+gU+9Lv92FsAYQsIKsmoirw/orXXHP8P920SScGbDUS
9Sj1GlDL+CfMSm5sRzIpS5NzX3KUP/g2gndPB/GkQGVNIWHfZqhVECZWoo3v7QZmU1wwS+ONPHKv
Wtz0CQUEBhT6iS9p1j+S5umujKa417y8WRe1j/OYXMTkNdIjXLuthlWpS1nQPBk0ENDAZWrbSVug
n8Md4UMEvyGFb8LsUlmwfYDDQmFe4O5UvjB5iDTriPmFYhU9oAp6tLroMuP/QM/R7efOfMbKTv5H
nkRsdB6AIMv7Nifx5RUu8y+lgUcb5B+/wRcKq/NLyR026REzNLo+za52CNcvdtrdN5VBFSzHuyie
OK44LLzYBYOqE96BMcGZgAsc+SWHUubfwdD9yY2pf2qaxtpYjMA53SFRjnnKDheEx2y7DI38MNoD
U/gUty2quYdRAnbgAmJeH7l7WSfIgSoj20vw662DDcD2XOw4pVsEZh0/jdIhUbfLxEm3a2+FUj6B
s90BQmlw/Q8M2drMpBaYfplxzwbdW4QWUYEmXgOTxgcKO0SCnq+c7nupGXs3BdM3KOSoyzQZqT+/
L/pQiqhYTAEn3yf+uWQMeejBEzUYo3S6t1DT+qsh6pAODHxu/9lMaEMP1Mfm0Bv0bYe7qrU8HLqe
vjIKta8sBJ3S4ZBZhe0fngHnFSNEyG9VJ5tQ+KKHnKvIg+NoFZOsO+2EHh8zn2DKKK5bnka6kUl2
gIzTvqS+Wd5nM1G8bVDgg8AwW/6mH4cjQ3ibXm/tg6/cwOrbEGVR9cXRcM+g+irYGkFiei+4QRDj
htnCbqSHmNb8KoVkOnViMMtAYnXPu+/pXXMBYXioIXMolWxNvd/bzhy4Qym2dgO+o7ONq2fn0aqO
xIM+hNui0Vque6QYrTW8wU+60EZ4dUKYChaLhROrS+n4Z2m4L2FIS6T2QurV5KHRhukFCuknB1da
Kg5aeK18R8ocr5EwXapmpJdFwlmOfhKCRw+z2lef+ZDujWEx6k5Wh+zTucdYhMNrIIS2BV8VRODu
egs/i/qM5/TcE6Sn5Q4XQ3Hv3Is47bZQUq17Y7E8RNXOa8I7RN6sMwnZA6P22Eh8mF1FQ7aJuGwJ
S3aM+2IEwdA6tKsiZyARVCf6kbp8Xyv3nYjz/MHEbLt05wpnbtAdqG/po8FeDh2ziQ+4oIsggWSH
pGuu0nmsgzl0LrVV1XvVWdvJjF/aSp79dMTrBt2VVp/xMPT9eUqHjuCScWclWb2m8c2NmocrO/UO
UAI3c4jduhtw7XSoTBom3TO9hUNsN7sw0/W7Ik/jszkQwInqEul9dhmwSrJ2Gt2mJEHv9Gj14BUR
tuG2c3rSDcOL3hJo1UV5vmkn580W9uu4qHg4vZQNmShgIlpzeJsm/0IlF/g9eOLEtpGbECieNL/D
GdhC+oKbhFwk7yXBhNTP9P7K8N1luAfYy3xve/q9yt63jnX0e0z0JDRaxHqtbAqSrIyyAIzpc0Va
OiGOiLT3bVJu8eky4eCMKJn1xQnSi6p/EZ4TzKZ7AdLTrDM2Mc8eH4mE/rJEv0nC8n4iY8DrphWO
nFwhkVVGHmQGsj8v3w2KWkV0X2k80ptQJbQA6d91yv4Els80jA4jrXUmJVoAp5cpGQJR81yV1Uvr
GFd0+w/dUr437YHMhU+fCSFB3y8ahsXtXe9p8V2LY0xrwmDAPFD38q6tYJo1HxgwNqOrXZKqfvCE
dSbv7IUEbo50ZXmGSyN68zM2KYNNVe8L3XgbIvPRJZswQr5hW9FEW8tWiAEpy5s4uR8bdcpSEoCr
bi96LE8Lzbwu98ls/sIseDHy6A7yx4Pp0D8gmHbhwppHZICIEuSjq+d3dUSthqCDrIsozdRqNgr0
SjFtKrGoCnP3yeLMxdC/u6A0XSXxuEnr+k3TrZOkH4EE+235aJYfRXTLXrGyATFg8T6n3i/keWtO
7EgI6v4j9JwvXCIvTSB8JI7jSKIKH0eHbmviHhrmeeMZr3YYf9qNs/dJBglzm4lXTEZN7h4i0EOV
Jo++AVE5w3ruiOFMDx7NjoGNyuAHtQdtvI5TX6IsRrVCVGkWR4EYo9/0U56mpynKOTPqEB7oeIpQ
LJaRaBfP/pMmmVCwLLW7PFccVU+zVszBwBs/5axsifvYePJ3MUfAdi4eTR3SHQ52qq4aceQ0k7Tf
DStZm5Zko3kSzIxhIJyZ8rOl2bv63I4gdDQMVHWqV3jKsqfRnr7pib1TqgSqqr7q5OThVl8DWuaA
DqV/Ko1sI+RplHIPtou+aHOaZxVuHQNOj595j6Baru5gx5ywh31XC2tT4FBa54Z7EVBn1h1HSZqi
8i50gc6QiXNyaK+h9jji6EfXTRyt526K/J66Ogogoc6BnYRXNarvCpC60y6SGwN0tG5slNTs0zjp
+7QCBFYW7TJlqoLWGz+bTH06Dbt+IbgIdXT57KkbyIPSGEEYMk+Lp4XYfjc2w0/cV3JXIFEGaRsS
d1pxjLKjj0HjWhtmAlYAgCDmx0SuEWYKVB9BdddiBXZjRD0O6bdu+mpNnI+UNHewuDhexMi/tZEj
lazzNzFY7skx6Byn2hMd7kfoSdY6zdnonZEerQlcUUzD0UiNp4kiaem8oIERUDVCjoOxuy5hou1T
DYLhmIkdq9+XYYRvJHIkO8A7H12BnZ7+0riqx+5aMkCNRz7S5FKW8wdkVQgtBXt6Rei3GOTO1tix
BYTtsnzvTa6RIZXvnU/jNLMcewsuDoYp7TY217M5EQEYDt3HFMfbbjEDu6VCrYPwgSxA7RWfFu9J
rl61fjo7CWZ/vQ1c0x2R1dX1qh06In3s3QCHQE4mGR70TVwdd8tQQhSMOUMjoP0hrSlfBTazrhXE
jRcMhpdBeq+CnpyVLVlXK0mt57h0pSbJWTiTyWM6qt0Qir0wq4++ezDate0Zn2pm8sp/E7oI6vV1
Nyy26WHr2P2zzvSdJCKAijiBmfHSFVMgGqSNJYRMFn3I/gd757EcN5at61e50eOLDngz6En6ZJIU
vSROEJRIwnuPp7/f2upzokvVUfUCd1BRFE0CiQT2Xmv9bi9/hikj2Qm/fkbiGXoqoMmcMXoK7uQX
GGyxfnMIHF238mpJRSdeG8cxfmtHiMb//lPcRliNIIvIrwRgV3OhDlc5wUleAke9TRaG28Ub9gsv
RyUv/0QKsLOS53W9k9eN8KYw+b/8csgxhtjHnNbIWAk5q9kqX1ZY/0n25Fe7FlVGzewMX+mDwYZU
ExtT87WlpfBJ+Vp+xn910G6QMBytetio71OkGs2wb1MGFvqP6dRW2sayYvV/7LROdBXQcUio52bE
bDrg7+VXasM7yNfyOGI0sUtxBW3H7mQRNNvh/PeFdWhrMLEbe/1TDl72SwZEyZg3me5rLIosCzYi
f4HwEGul7VgEjHBKHpxjDbFMfkOOV8f1VYxKVc7V6Zp8vxbhq5UEJzl43Q77Wt4AwLWVzWew5BnZ
hbycnJccVpO3U6INl/fOazTOMaLbkr+Off1LC5JtFExM+HE7hVu5PPL25BL+z1sNOCtzpppjbtas
NBMWFRzAWjXbe9bvAwY9m4LvdSBgi4dElq/ldyrwft39odO24FB0pfOrXfbr15NIP+rEfoW8XBaE
0GB7XBAo2snWib2DfAvL/S1uGSgueJ99slsHOhQdMayR/5SX0vHXLAgLdhm6L237Y6rKO3lJ+Z2g
Iunii/yGnFNZfcS3/3NSEd+UEyb+7iyH4hA3E5bgJc1z2hnqcPJy7jSceBkLJ2RalAfIfVikU72k
e7esrov2m14BYhEmfodRMpyDaL3qUcNiMJhucCZFhW2CdERW8ulRbFs8VemkGaTcufUxjjAJSfLl
TgH4uAh9st0+aTO3a+GQehwXT1Fq4ueFJfIAYm5OaCPdVOdekuiIklvRj/ubNAznI3SEz5qIpXkG
zV6RbyBeCzFTdRrsxA3oISlOa28pAz02G/OebuGHUMQB3L0vigZhN9yoI2llMr4dBBSxmye7Qi5p
Fl5HJMZS0ch3xMOtp9gs4rMVIQEdy6dw9WHr9AZ904T5U5dfddV4L/8VQWPua6GJCRWsgzSkWM3j
wfA6ECw2EbxD4k/Jdj8k3k8NH5ht6yxfe2jlIDWMqPWEyTduFHvHgm5gtd6ztabfrZIECbdpt5KM
NOGrPdavi9M/ZhH10OowZCfKFuxuYc+wR9o4/ezNpXNeZMPC2FVWFKaUIkTa+pH+pMbdvs00XasS
HPh2bVFca4JXYonB1S4ATFrMrc3EOi2anZyCtsIuGiGkazEUXorlridagwTv6ibKKWxdgcz0HgZF
V2Y/bUQy+yqiezQnzp9QLHxfMXcjHAbLO13rqZgA989Ta5z0AgDJTHTCqcM9xhhfy9ooMfnLYOXW
EH8t+7AaAC29P1Rbe9Afa/Q2O8C015CsGIxASn8jIAU+S8kJUjB2UQJOUjufSo/ZQRkz6Dbh9WFx
aR3XELI37r7bNGCoskzL0XKr8mDO40Wvc/tct/qlFZHhMhGONAmY6Zio7mWEn5+LitNUzKsKqthG
h7ua81wnmIGg1WOWbQgMPRnw3vLqMQopUtWN7nuoXobS3bdG4OztORwOBZ3M4o3JsewA/cqi7qiw
wJ0HueVrzSNIZHLSg4OTx+JY50XjUx2Qs08oW8FDcP9zFjImqJaAVZwvhE8FlfayhvNPXIaNfRKk
B3XohtAlSMpaghpcbLxtVG04gcH/ImuPPZWezKpu32kFpa8ULSsPKzQ3oYOV5U26JtMOrfOlwDiS
2Zf7ks9+u60nBqdD7hzGgLplTdDGVssxWfhLL3W2jk5FBSPsyRJmxsQajUVdP2uGYjIcS6d5KkpG
zfHkkai3oPm1TWSF+GsNfLbJV3ya/U3DdMOdSW4tjbg8TvNPKk6xaVvMI5yGS98REzeb33QDcCKe
cnS6oCvLjGh5mMo7K65+gnfHG5g3wR5tzNUQNndDF18j2/z085sgoDQiesfeLhpTZ3kWwoF7Wyvm
Z7guw7Z2WQOMzN2Q1U5ZpvfXgXE2IuaEcwx7C5kRZm7gzL/gVAEUFUuqqDgfirxttyav7mTdGNT7
Xg5FpJ8oj9AwpFDIzgVjmziIMfwU9Nh2J6AudEhpnlwNWLYKXKRAgzYHl6P8eEWXAPgrzAX5l25X
d87qPBQwCAF7AG54gIfavO0H6wWvqRsyerFmql6zsboe3WbPdnDQUxfMZxpIAvNABKqhRP92yMK7
WR8Y4Pp4tazw4kqLqkwOMoFEl6HxNa+r1y4nuAGnUFpRWDyCu0+AZchZmQ7xABcut1mOXXNY6B+C
nylizjqyDnPQC9odfcOsGKVSCE5Lj2bH2c5PCNLiWVWY/UxiFZRW/9Kk2atpYBRecy/gI4VXG/54
HaA2PG/vkE84reLoE/eDjqE3G36/BsN119OB6vPXOOq+owqmwxxh8iSx06KwhCMDCeXJWJkRETu+
bWeMvgYxc04J90K8A7ESM893CGJoVFOjxBCHOMIIFQcVOIK+djpNQ46VCqrDazxzD7VjXmNS+rAC
fTM65AZxR5p1NB0g8djAso62e+RJ3d4nRqTuguYKkA1Z6DAjgYfpUaVYZgcuLryV85q65s966H7o
BC3vrZUaoNRR2o98BIFNfxFtDc/7BTOSViiuXy2kunHC4Jv6N8pagiQwSdioO2Zo6R7swT94YFIF
4FwbdS8EhBxThyvXemDaXv9Zpv7TL/LU1L2V9ac23SfVubSHS5YLL1Ygvzwho8s0rnShdSL0hPyM
1VifILmP6xFCDe792zAqXwWxcwVknwFv9suSfAoo6Pr1S2dOjxn6l176jZEcgi2D4ISodfee++ah
bLWNrtkUroKdDbBE6ir41hJbMc0sQFUK9tkEMYswavLdmKfHv+YFW78lJkMENlyDHFCo1Z5vwTv/
I6G5NXnQ4MD2J6X2wfBCQFGQX99Pyx076CPiRj7gjjGijaosRUyouAvpwEUq8Y1T1EBd5KwzG7tw
lZqEu6FqqztNmIxeRFmEYfRZ/csJZ7nd81euSXMVR+7RjHv3ZrHocPT6Ks0H+rcRODIQAK/Bd5EG
9GGNuG5//cadP9PJf71tyyMV0fOC3zJooXFVBY7B/Yk27YRd4u28GjeBB3lUY2vGFOImqz8rTBJ2
puE4m8Y30MgbwrmoUh4IOjlYAZQrFfy7RWg+MUwAPMPTT4qQN1S/FGBr8MNvRHPqHwaHq6d2UQZs
CNG0C6aL1tmMi8exDXkQoCCHWvIpZVMs92kmxKbZ4vP4xbUXgkNZMgoKm+WOKuv71LJiywpXuCYt
UTyefb1JTjh71x9NQvwz8dd/c9GsPyW0crfwRk3LRZcPuPvbRfM9P/NGzcKUJLEgwKERXMEoPSmJ
FJY7t4+9CSymyJSKHgHqcq5sxnGytdCwXHtVgOOpoz1jgnMbYe2jyDGK1rSuLB6eu1S0cfklwwp2
N7rcQrEe3zMm/f6LzWZbz6MJjrvSIgm5IZowxM/a+36c2VRjMkgPUcxQWp7Av75nvD/fM5bDooEK
w4fJ+CcJQkRumRkkUYfnQ2cecEXUQhzVvJhtokBNDjEDraGQ6XUzZSboY3MuJD1NhK5JISRwYZOH
S/jFqfFFa7w9i99pdVnqivHc1VAsVcEwN8v9DNMAx04aCbt4XXyuTBkETwTkcUCDcQscCNYf7RIW
ExhRgDBJClcnRRmMTvAzr/UIt+JuP3kkA0U+TKp0huGRzyfci0/puigeUjoRl+V09dn1G7iFsrfZ
sREcncQ+V0LE8qOx3ho5MJDF+CihBT8GLezP7FUP4R5Fy3MGNWH1Ohc9ALsrcBXO5E7WwCfnEzfT
YAePmwGYfW5gYv1NuKape39ewDzLRLRiIcywXO/3NFJn0Kw6XzCaISeOFZJi9dj76bwzbTg75XTr
rq6FUa/HVtoMV67b4BEzxp/syfUAsdnso+dFOHW18KxwLrjEQXHjO5G71Sr+SEvKr2jlGS6AX/1a
lDrjbLvDphubdK8Z5ps+re/kQb7CPTvgBfxkBvmnn7FwFNojcxY21BYDK2GVZS3meDg/3qT28LoW
db1fSI9GLvS9ER6nHTIb0sY4wbgh36MEfRZnJ1EPT18Cb973a3/RGgwzs5FQyrZ0LqUxORcHumuW
WcWpBSaJeenrsZivwmBs+U5pnMMJ2VvRfOmY1eE3k2O6QoEgFj46bHK4s7t6YtyYI39maUO8Ub0K
B99rXIadLHjCDFN0NquHge5Y70KIbTGKUZwet80/8yA6kEYF/9emClRMKvVzk0LOarV7fYw+SyS+
WmqRA9C9q4IyKuo7VwPBbMsBoxR5MoS41XrO0xq219IXR3XyzUvbc1CFz6yUr9Ka0kXjZiyzoTjv
v02B8y3EVTBzBii9I+LvNWiPjCGvGyKNGdtQI6zViMa2+i7EICp+DNWw3ITD+GmP8z2etBdTj3FT
TeHQJxZV+Bq8L2X0glEEkWwwVfv4rYqGH5opr4Xl0TawUbIjiXCKYqbdRFqbcaesMYidTlKFltGJ
Jk153breU6bB4BVWl1ScHaYzQgbB/pURvZ/HZz9yNqH+i982SN9Rjjx0ejHQR7bNKYFD6jNE8GJG
HUKgs2Ngp4y0U7vkdE2yG1G1m3Dv7fppMODzNx2eKtIKU8nuiUjTsduw7v2w+qbk9t7KwfW+eUka
85t6wOO2RulezvdxOsIAqCMEMI15V6czLoQtPX7H4CEC0Uv89qsfTXeOpbHY0PdsHOKHHHpyn3i5
c1BQ/hkBbZHh6Q9zUz3USXW3iG6CUHGU8diRd2z+ekj0VGKHT4R4ZruQOMjWQuau2u5eY3AyGowC
Vsp7Q+iPlcYfpvM5Tkgdi96Y9Guaum3j+GIYLbsHmFFu+ZfaheGf9lZyabnI9oqjSVSW37AB2Tc+
QrZsArgGGX8essq4DNDTHK3aTlOW3KXmdMZOZTpVJm6BvldgSraO4QFBGiOLAavFcmQ/Id/3aK/x
nUNvedYyN9/VIWpw35+up2X94WSL+ZitzJKz8VqL0YKtiFiIqvfjhuWoJYvP65k4JfA99ZgcHK8W
9TjizqRP7EMZd+Z2Mq0Rc8OA0ASEFcOQH90eA6HZxX6ywnaLKWlPp2oD3PU1xB5ImkSxd85eEYPE
4HIhUoBPYj+Lqx2ssisrq0mZ0IigXRNiTmfdwkVqvTGZmpOrq0FkKTHNELPqNVhv4tLO9khg7rTB
wInJxh+zWLPjilEzhK5vNbmcbN5NdJic7nM2+a6jMWOoTMO6Uhb7nkcYovoK2NDIwuJKM/X71XDN
A/S1U61b5i52rSc3qNaroH+ZmsRlvgQVZVoahxgl+bIHDBrwmKvibIaviIer6bUXKA/zqQlX7ZJ4
qXfVrp/qH518R32Fog4QFGUyV29J9+zjpAla/s0Kef1k215wCcl2P/ql9TVpgux6jrCptvDhCYzC
AZpasMHoqpuB/udUTett5HnpKU9zA+UIktyEpPRLrpXatsJpkqwjjF/i0cSxtnOO6izVWVhex9uw
us8qhMMSVmUL+SEBUvEXPC9oQ7fVZJEb6o9HM1pi0hpwlOub7BozwGDrJBxOrzBB1PX+VIuVsgF4
uLcMeLwdDMGLX7w0A/Q604nOmde6l1qKEHJo4NPN3XxEbHZv4yl+mhycoAxGKhl1J0DL/BKk+mFN
FrxLzHdrSrN9OpjtxW769jLHxs8GcvqhmKvhEtdYUMGQiYiCXfbZPBpnzy4Bc5gSXibT9ggCAzZk
LX4MI/8FI7YEkZ0OnSVEdIQ39VDSQ1pWepmWe6dfbsuOxyUOjDuTdBafiQn8QXzkTzhdlKtx5SdX
KycwrBGpQ5hbHiE5jccOU9NoWPqjXrh0yQ3WlFeO5nVMMqzNuAKibNPFuCPbor+CYJ+e0yqEe4xy
gRmhgZ86bWGGyOTKZ6Vm40nJPpXXiKDyniZkGVvTwx8gT2JSHgQnFY0KzRhhNZRmZWdcKQZw1qFE
qaoeZpZWblvC55C3xjhvQo7EiZ0JcDZ+Ri58Hahi12rVKqXsg179nsfus13gEybVRTEu1Q6c7KgU
9FHffRsj2I4+cB9M7vzVX1im1hmPJ9EzODiGQyshSiTcK2p0PuN0FiOoWpzqMLXZD8xjL4qejeez
u/UopIHrSBkxEa1NrnYLP+qgzlIRpmVEtIbF3RzvIDVeGbFxa+AkwUPabVfsHXF/fVJ1UruwfUxR
cYxT6FZ5GLRbbaA7Y0xjMPDG6Xi9l+1TccgRv8Dqb1n7eRfidvWwhkx/iy57JSKBrQzaOWV6+7Q2
xavwYYV97low0BE2ASXOEt/8miCCJCwezxum5lNEBAjEWNJPeaWaNBa4V9cdMedMOpDiZOBwdYMh
Tn6VMlfcDAPH6aE+Zw2kM21oaK34jhLJrFGtb14Vt58Ikz7xkoOXQ0UtsuloDNPT2id4dRPkhLdf
fNPmU3XQO3I9qLsVQXhukRG04r4xwrPfe6K5h0j5aZEVtUE8h57Mor9t5pUgT6JijR7la1qJBjUw
T7PW3LZ68BQ5K1ileUd3izbEnZ4cmLtFnnyuTc6zCgQ1aE/ZzMTBddEOtMvr6MNQ6fVmby7NXePZ
J3KXEZo4J9VAe8I2HjrvC2yJL1PRWYexg8XVe+05V9M00QMGGoZC7Z2yYSmiBUmEy3S1uurwT11z
6zGXgWYt6ho874ON3gSXKR4oWqxrx4Q3Rac/dihf+H8yMatcvDLcAIRuU5345iZkimbOV1ZoZQAy
qKii8GOMJ+piuSPW2GIWSRm5SU1MfQRUVcOWOaQ/8cb8qxf0ZGi235CmnSPwFXTF2YRdHdkdKSfd
nYsBuoo9Uz2VEXWRi2DAGtYViW7x2mnaocu1r+oAkUNep7CVrXImRtnpnkS0Y7M+sNo2X6X2VPOD
0KYSaZxoJ/V517SPGdA1IhlqX0yD9im5s7tYq64x3azxZPIe8sW6bbT+JvF40DE4ypSFmh4lkGrB
b/HuoMDUyRtK0lvHdJmPc2riADM5OKxH81edzPS96XE5eoJqN5GTmPAQ+EViccotrhZYcQqfH0Np
DGOIBu5d98Mfg2o/uklw3YsUNREpUqhbnJoNTqdaRI2XCLz4xh+jdy26qdCcM61+1q3ws9ZWAlzh
T1bId3azV1GTT+vdVHKuRLmRfxR7/dYeqy+EQe5YfZC6zHgdatEPo+QaSpXKhr13Fw/b5+b1VC3B
d70oPg0TsYA8t70R37t+gW1H/ZGRYWvIAKRg8ouuVz9nS/s+Mjm15Bxn6l+slvA3C9aeU8SGKC3p
PgrsXa/Wtj4XBIdte9fWaTROk8ajE4S2s9O0aRePFuLGobGPTgxb15rTTzUR8WE6RFrYYSpWxDsb
0F19W4sXrKSMRz/z3/w5uGUGtZd6KR6HvT762CHJqEpJh6rotXRsFJJDhkfQSr4FrdevtSzig56q
9DWYszc/ij/K2G2YRtcoqYdyF3ohJqrGYYnp5CGJsxx26CawNputiaLaOtbVQIMjmrtOg9I4Nt5B
RCvSj0tL4iy019RkHCTDPAr+zFLh4qf09an1hqcpgkFReKj+qI7ZtTH6QjwjuSJj8KSEU0qBYchN
RSLrMzmyWJdRVcsATs2tTamaJcEo7yfUNxgqwCuNkPxS+BXCp7KnMttaPKgZg8jTMGO2PhPuoAAA
pc/R0TluQthfhjdCpZWuwzb9bdIdJhx5XRyRpLIfDc1G+3zvBrfD2h+LyiQUEO7JOekMyFiuD4qT
5CSgkJJZJs+D7fJhOJfUjs6GbTpbqyNjOnVd+jGI/4h0tdtxdR/6ugy3jqjKtB53wc76ucgqm9GD
Tn2LvXcL8Zx+DT2ZW/MQlSeyMesYSqueuN4e/2Kz51NUilgds5RdUQZ75LRzbnRbo6TRJ4PJ3apT
sFNW3ClsvpM7hj4dCyaNVLhuLtldWZHSgmaxwdWSC8Ua11EcZNgX4/R6ZyxYFdqoLoY1KM9WrXtY
nSMkQqxxpQSiU3SynYHWqN8h9dTKLwrgVE2uOaLbs7zrQcvA2Zm+t0X13SKrNKrW227iQVWq29AD
r3SaeThYP/COfQq0bt71NgK1ZMbbNNVxhs/c9woZxKEvvOu6FHNAj0F+vejWuQp/2DhJbgzMkfIo
PCmbjmXQlhvTfskjh8TTCS9fNfHBOQrNX+eX18ymr/BrjWCiZ5/tMn1WmQb/08t46Kp0m+d3aQJL
yKdqqkRiqDTLSnkSr82ZFe0psJvvCnJbFvY6v1++4wN0nerr/ViseEj6VBxdkAlLodw1Qfpdja3U
yDmKhx9euH6Z4W1PlffUNzPBMyXO4+4T2TM3beUcfelfB0YVsMbQbImvQxiRSV6IykvgZrdBLMvJ
q35S0/FrmDSSC+IqY+STVBDO8Xjq2O/UzpfW7V03gB6DZh5EgaiersxaDnbTXfzShLqUPdsRb6VK
m3MwwKELewySqOaanuVZPXKFIDIK1BCgaBh/eDjvMwHXm2O+vOQ2vbv4e1npXeLo7+XAc6lp8WF0
WTmDArcDmRz7HlxXnTAtdWJ+Fv3Q8F5VEOYvSNpopw2UKFc0UQQvESflPCqkV32GUC3A6lOGzi1g
fout7+CJkb/3BNDEziI1UqWzMg04JoJva+d5LlLs/ONPTdc+Rnv81ofTPeMwAIcswqD0RNA3BQID
DHU3kFZX79VzoWYIGgALkA8vyHzyiIvag9TMkDaznUIuFIDVO2+h3z8qLVGAtHmjQWp01rQjXCla
GCSuL/GsQWkI40NJPczskXO1GRqKWRZ2nMKjyBhBNTmOFpgZox7g+WCQiI2BDFXn9TqSG7ImTpay
EeTTwk+BHvRM2uFd4Iu2l4XXyFl8cQRHQqXBeIDtTSE0nyzZ8Xwon0i58zupx6xq3hVY14heEG8I
mX1JpWVQeqqrnMb214m6058Z+CiJl/HsrS5GcZkOLknON8xCjBtpfcPhstjRp2B9SQw/ZW1u6zE9
qtdyBNVda5DUtG2eaPw/S41BE+7OVz6f/FYJi8U3V1Z9xnbHvEuOagZELOudmjfPkQHhFExCUBf4
Z0TzUe2B4NaHFO1hM/XrQSBMqGZgXj4fS9HeIW/+1tHcEsj4jPQB4IJZBox68ybL42/qGWoMYzp4
c4tgxav2UUWGYo/CRDxqRBLnzhW3vx/dKSGtLwJ8UfN62nvOkAIVU3BEW0KZIU+mP+avDI70lT5Y
rRQDgLaxzHtCAl5n/Om5GC8K4lgLTAlq93GJn4cPZ6ncDcmeEL68W3Q5ryUtNYEofPIdIG9T5p+W
V74mxXSXBAtyy8hQ+Lft4YkG91jpJzWf6tas2TmLrrxexEygwET2UBP8hh6gsukb5GbFbhziiUyn
pGwBIyMit+sxlWc9kXouESsEMo/uelEgKtqIQzRpbqeMjBtAbehTqDU1okGrrYsqaF8mRNUw6eQh
58EC9rlyZvvejMDLdG2ZDjZi56m2T1ZUfSrCABR7MNOy301W1O9e21YzYJQXdwSfUaBE7itamJNc
Mla6b3qwHKSdSURba3fFXeyx8wv4LateWpPvmtKlZtibbchsfZcZ5DRQQyoFN/vHS4SXDk4O3Nd+
hjRYR+sjdXrN6HdAJ7qGznlyxQdd3kI8zoy9y3XTVLELL/xRIRjK03n28UYWz5EMmTV7JOzfPjqR
2/ia1fqwzRzzNVhol3Keq6Rink52+QNp3fWmMbncyjCINqQ20atGneZCBkbTYmOPTwsh0WXNw5K7
DR0vzZ8kFwc1+tjB2YwaQmJuC1WsoIS6K0sydv34U66oHC22WjoyUXR0JpCIzKQLrOFBz+qN42TX
JRPk1cE3UY35dRpT8e0uyJtMbqRyWjNKNGrbQ54mqIpL7h1glRfdYAwTohEtjImUnvVrMyDAxbcZ
jQ0rJebPBv4d60WtGZ3o0tMUQlOGfhJ7ResStvOBsfie06XRA0z/JYunspkHj9bZZ5Zr4LDUuoxJ
K0Kgt1QbGZIKul183cT5gjER8I4oHIq2/9ABPDRsTLbmyEJSfEIdZbgbeufBCJin0IHZIrh1+nEH
lyxFA5IRVFGPPzH3PcrtrtbELE043JAeFB7i6qj+cw9IiRJMlZl67EPld376FRKIobhO7Tje+n4Z
XoFpbqdGc/E713A4ZDv0E+dAH3WrrAoMEcXHC1PeykEsVVBDqucntjwEHIx58SgtrH27RtdSe9ke
eGgdrbfzlIX4E7aw+LznpelImvSf1TBBzTG0jniBYTQflTlGmy+wbbMOtid6oDFjGfWDmB7a8q7i
vLq3Yu6clc3GNUn26Z5Wm607y1BmFf6AXONzsTFAyjSkp43jPErkA3k+62kW/82yZGPXg9E4VNlp
EJuXwqtuyLbEg8Rd3vzpQ6nUwyaDXhJwzQdmNT5NqlMn1zFKXd8f2QpWdF3BZDaYYCafBK7h7r6S
8jmywFchY8iYdcgKG7Zr/ESd4io2BnA0YtZB33WP6eMoW91Uv/QsyTJZKQj54W48NXRGHhbuQh7+
VA10v3aPljW8jNNsb00+nyzLE9IneJRD4BIN1HbCxnqe5pj2HPLtRIPhudlHVlfnhRSma6QzG9sT
qq8M6mGXfV+S4s2MWSJA50aCJ3TWOihbpgc5Q0OkkzR7u4bINeXuJQn1BUqdfV8I4yOfxtumNVfw
muTW9uFgtSs8uELIU3VE8e7wVDKc3Y9sLdHiEsaxMn1rmJLu9CDcKcpF7/p0nk507VKkbJuA9Thc
PzwKW7g5qF5KYslw6KIa1dfiW9GgxnBaXIBaj9ebU2ennNUpIveKPBS7cOmWiPa0C1mUyN/7NjuW
YjF0xviW9t12SDhlr30lExnDTii5W9nJBRNTzjuJCwDSONi1a7b2qZGuoAYofNQNVclXZa6SZM2N
Vo2Psm82cNAZ3A8XHKqQkUsLn4IOeQaPeRflP6vhq1pC1XpWpq9kn2LbUMOltL/mAbnuCfMBd8RC
fm7bGw/s9UCb/0pM5t4o6vu4+Rj94a1uwNX9lM8sNynZElh129lDgGll150kuQmMp6xCKMZrnI+3
zF9fpbsro+DkJxNmwdajRcr5Ro+OzXptjrHYA3TMa+AvH+w6uGhaeCyM7Icy5Sg0VrhCRtNoCDat
kD6i0H8Keiqw0KIC81nOZfrlYQqgOB3TGl9NfvINxiHDvXmjxpw1UM8WPeExGL3kpIyhFNNrajak
czbM83g6BPzLXEi0fpR9QHmiMgrJe7Ob7EMZCzkuO0pQkewVW1+H1P5Iu/xZDIxk29QrnJkJuHv3
q+4GEuW7gutg+x2Xrv66+tRBuO7UeLuIbwNTTuEMjT1syw5kN5aHr+2rJySaZwUAGx6IHQMaKJbB
HV6AX0LofntEGSy1EZz3PnyU9mmeKe8rDJmAJBnmjZ44WFEdFkLxG+zixiXHeruW2ocaDpvkKGFr
MzKeGrYgJBBZHT53o4MJX7YkV9McwCAiDVEHn0NUNBxGyG8S3A1PSEoIZ3S3RYe7N0D8wxDDnpWr
z80NiQsAsujra8aE18JVQr1wUrWf6t0q7TYpyID1wTRzF19+dJ/ov1qIjxCzLQyaoOgmx9nOjn3q
fiUJBdlJFP6IhVJL/M8+6EwgUuoQqyXejJ72Khnrr73hNzvgnW3g9rdwzSDCi5WYdGmzWCKh9yOm
IPkuM9+xyLEO0Bh+yni96p46G861am96cRpTMOowEOZslwT7Ou+5M6MoFDsJ6WxkOkrc4GfZ4cdg
zR6yRFq2nB97Ip8VKogNNSQd/S+El9zE1QpVwKI/s53mCrdO8Yb33uSBSAuoaSa6GqmiFQEu66i0
vDX53nxJWxqKQt5oLBVAP3zRTm5bYOE7Yx3sG9298u/KVrbrxD/Am/fpAE28+4Bb9y7U8K6yYp7l
kKARQi1/mUDWGPYapvsk0/G18t5LrX0TRyvpGQE+ntG0nJqcbC3OqEqc65WhB0NkakbJb26DR2xL
v6EiRIfJSs5yx7pyV6z6k/I+zOX0A+161klPbDI0xJ240eEkUhxDC5pud2GI+aamLMbMyhET4tTp
7XPFnB/haQINMLF2cgmXNas55fHBl2eyqkILAAUSDK2WlZcvOOsKLKAolNJ4qid3FXc96cHU7IkZ
xZVF9ZLbxU9ihOCJ8p78er0pav/Kq4HrVvdnMTXIZKDo6sXnIp5Hnv1uJjNZp+mr5bjZIQbeZLkH
DCBhTj4NjSETmA3G4/PAZ2o3D0j42NCB8eTHJiXajEpj00hlJZdZVcQyTlf99SyZKMqtSH57wR0O
tjgls+oAe+wVUB5nl0UWCtnB0RxlPc57w5xCksDTm1BO0W0y2Sb4hLz04kjX8Iou+bvTsfBqrUvB
jU8NV2KVUtuX8T1el19cggMUy3MdYFy3jf+gdpIRlg92RzqlPPh+WlOJcIt+dzEsLNbiyiYWVd7E
OJBTNHyXtUbt/U643loQj/bwRO3lIFZsA3ScjRkln0QFUaHqycWo8TZMyvpbXz0ulvOkHKSk6HWt
9TUvgwsKPLEftJLNGkVf+1u9i7/XmvVe39sHfPWdXVvzgUpVoTYbjUw7skgOUCKxmKdUFUDBvO0w
S9jY43hOy+mMTOoLFP2XDpvlDer6p3J6iAuQZCQRT41pWgCJ+NJT2Kj6Fnd7bVuEm6Rznqu2mX5N
4wyJVXQclI1mZP1iQf5/R+Onpf741z/e3hHlEjjWt2Q9/tGcmAiD/+DA7d76t//zUfYJiOxbwV/e
vHXd28946D7AMf/LX/7b1tgN/oldsM+MzcaJ2BXX3Omj6//1D82z/umwfkKy9CzTNvmN/7U1ts1/
+pgXe77ruw6OuhY/+retsW38E8P2INChpIrhMTbJyjY6+qj+7RTc/fbv/0OI4B1eKH33r3/g0fwH
z14fhoweQEI0HFxF/2R8G1gLVh21Vp/0drqtbHIdsZbFp906aH7FbeYjI/+Pi/TvM/i7I5q6blvQ
1SyoD7+RavPSLu11pkCf9h1+BZvVr59NF00H3cAUxsPf0DJ/p8DJG+RAgaXbsBNtX5x/f749JGXE
1TD+b4ShKmhKVp+M/IBFIUR6b3mp1+zNbdaXv35n/+VQsIRNW8esjHdn2n88FJbBBpXUWp9k2pDl
2adwVhNrL/PKvz7S73bFvCmO5Pi24XEP/OlT611kz7HD1hdqU7APfJYLXPHhxc7J310/g3v+9zvE
d42AfTJw8N425F3/5wWssXGpYt4VEanI8Sz9xW/aXe27F4QB0CIbomQr/2y0PSLehTzH0bu1ogYX
1/Lmr9/17wRbedeuaQYmn6bh2v5v19eDHKb1wVSj8dMOehYSmCZS6fnF0JYXSPsPne19ELX8N3eQ
eodVjk9QeX7/1z94LuS4lusycjbh9Tq/XQHNcCrLMypuIS0DW+jPpjfCdJ4emn5+AJ2GEhFdp+X6
kvokM1Ra8tbaLUgDNnyJ3TKF9N2n1M2e/vpq/PfTsi1c0T3PdlGp/fGDcdtqMHM0xafe7hgJ5c7J
9Thab02AQH7/Ti2H4I5vpBTBMgLvq/x+yYoGS9Xx0XcwjqZOntzo7a9P7L9+TFCBWZ6oDVhe/nhe
65Di3QZ//ATboMXKmhyvdhh3y0JZONk8EYCsntl/r02iif760MbvJGT1Uf3HseXn/3Gz+n5gjxrs
+xOV/RfMeKg/mJETQISSqJ1fZp39W0/n0+S6P5LkuWzD/m/ulv+2CGA4/7/v/rdPZcqK+P+xdyZL
biPZmn6X3uM24AAc8EVvOJPBYMwMSRsYNWGeZzx9f87M7luVWVZlve+FaBEhKUiCDvdz/vMPqAB5
BUtEx4Dm+UoK/O1uoJ2wJfz79ytM6+9XW/msUNYljkFC3CnA//COyyB3/Rzx/KE0qx0UjAfJNGc0
9aTbBJtxMNFB+jpkTBnxKl3NEV7gmT++uo196NQA68GcH3z+z5zNDypg7diGOk2j2lWtea3CGLXR
cMGH/NWx+9cywRa6/NRllYqTm7Rg8LbDdF2ynUL/WZFQLHNC3kp+j/73vdQujpTCY7kvZ/ttntHS
liAIrX+G3PRQSxZoiq3ZykWxs7L7S7E09Qq8lLXiggAN0Ii4oaZhfHUceRwEk1IrOuDHoKPK4fSY
qni8o/+Gw1ypnm9jOz2T8bYmLOkUlNPxHkNVmNA/0+KZQMSRWQk0tTzvbQ36HfM6PMwBUc/Jcu1q
8+C0P9M+uWWe+ZDa+EsPakf7DhtxHLZCJb91i6i7Z72ehGIJY6RjUzW+2G77w9dbsb4y5B4KXCXb
XTWCIU3ih0FgN2bKzCOiWKtMH7EjClYj78ua5AFOynvW9fAukZVxPe+bRyenB1x2aPMbwhmnOb9Z
PKfTcIEEO96oGPmO8/xqxdTeZn8bDd6cv/RwtTpAwC5iRsA6GDvVrUuL0XDu8bGUpKrMeQlPjA1M
X/7ApeYnWlyUxruLGTnc7vw37pA71cBo8MJHAaMLilyOjWVkPgRD9YO0gZUz8VaNka0HX6rrEA+X
RJG2XqEE8cdrNHJOiAWTAcW+WKlTHVlPUADIs3R4JYG/vEw2KiQOYeUPrwohcZ5DGUwH/r9q1fYl
1e6nmD3flMslKIKaMfjPepgeHDO76acoFiplOKq0yf1OP188199aaBzKyG5Iyh5cfaUofi5ThQVP
al7xdCT1yvidlvjnJPlt8GCH2NO1riGXAY35ZUhemsDZtrFeExxioVCwpkK3Y5Dav6Q5UYzKbuHj
YPrDgCHIaRHPQ4HlmfKjB0dmNUSI+brwitZF1O3qKjbWbZ1ooTHMyLl+kuHwi4A1GmSbD6uRat7X
6aX8lVtb69klLXfdFfLEfXW+v3oPZi7BrsOrPneTukVlcNNiKawWbiMk0nF2zqoDiJ0Y4+HVbK8w
g77qpTzqw9k25QWyKkGiQX5ILD6bmLNuj/Up1mHD1W6Satc2ZXtMk/nDiovmDNETi4csIlcUYIEN
SwZNtavJmmR92AJ+V/J0X46QhX4n+sZddLOCnuaLLcIXrytIH/B46vtWos0wRwm3MuNeKQ9st0wz
xqsdcU5hU4h8J8By1kBvEZYBGLyKbt1AHeGkJTenSklAemsXasL7tjXooz7S08yJJVSF5ElOmYQ7
NV8RYJabdRmaP5hsDLigmAvdLFPe13WfYjpfVjUcZba+rgmx/Eg/vCa9GbVzqOPumwtpaeYeGFgu
Vgi7xYB8bEIBlj1HlhopgScf0SBwvr2//wPV7yG/c5N5w5XOLoXew8vCiIxLbvNUFs8ScA5tGsO+
4PBtrP0ZVxIAI+h63oKpvYNwuZkezCY2Nsj6H02EeSu1GP1+NA+uGrZT44H/2vG0G8kUIb8gjHdu
M6G+6MvNPIkrZDjuLllW/KJ6Jbt+Bo7lTv+DlWdhw1N1ltqCuG3KOsg2weM9XBjOAvMssPct4Jtf
OuOpEi1ckWg82XZ99Dp20bbSx2SJ4M6A0bWTpvHOvYVCR2o3OLpa0bWPMGwwDo3I+Awr5w0kEMrr
VKltViUfWFGhsSycnPQwLlxmmdvE4L7KMFFHhD9f78S7+4K8Fy+ESP3Wx4GZZ79RlxwMk0vDFtd1
mBfOnfmzDsy3JCqQBlgvY6AeZkYyAOglJvw+2Rb3j2ju8CvJ91OOlZ1e/D15chs43hoDM2IWVJEU
N8tKZ6z6AHlacNu5RlnrsqyjaSgJVe1/9WA/W7eUiFPUfBzhzVrKLnYxkNEqwzAaECVgnhI2H3XP
FQnbeOfDquiU4W2a2vou+9bdBEsK/0mlHRghkw2ZoKuB5knyS2jsscpk6jIxvnSFAbMBUWlcLThz
TDJC0B6evJEXD3OcHSboNgMEflzbl3JTldWGwELkSZg3ILKaN7Xlk1pWqGNckDMVwQlhQB+tuZEF
g7Lysagk06iBst2ff9V+hzUy+xaBncy1h1/SBJzLay4SIaHkhxCr3vtTtbNdnmxgM68TG+AuHrYo
lhhs68+uzLiHhgWFqHNF3/k0TSyXLm+wdVPihmcz5HwzNiAg17D6mbhFGR+751k3/uNFOIzqC8yX
HAcg814TYS//QyUuTZJCDTUbOM2mkNuqDD5M6UYhY1X6i2i0IQF2xrrXtWzQR8m6/zWZKExI0SgR
+qwSp3wtOnktJm6BKOjflgLCht7LXXlZTEIfXUSkBPrZX7wCO437FuT26PQTK99GFaQHTzBMqn5U
rXsFnf6VTdy2tm9+eKNHaHWREKCwYBlZxgqMjggPXsySbXAWOte0B8wA8hONZrexnRB7GcDuru9x
VRXupgsL7LiqGAf7ric9FPWvw7m4WWZZHvSEzxMWdziFQc+9jNBqcs99EUer4k10pFOSksfeDkAv
Fv/HnI8vlueP3xPSb6NUnkKGQ9/IizC9XdsZ43tSOudhsKsDzXe8Scb4i98O5gPhZuPZ8N2HNM6C
vV0mD6Ie9jU2Co9hPWHwj/XquhOhs3GyaF5riTwMAnAoJNf7wtiasXVVsIUksONaTNlHzFGKIwWE
COhNc91wCJrkfNZLvWVBx7j+F/G+zX2dwWaYGxnX82YW85ZojWMT2Y/IBN+KUWL98+3ekzsse+h3
2673tOWdRa7FhKeFfS5ixm6NK56hhhQbqyyfUokAwjX8Q4XnPRPfYhtlUb6NZ/9qEWR+xEBuU6fd
sg7z/tm0mL+5Hjk6og0fnLx+qJ2+3vUSbobsZvLvsPBaoXb9SWr3hejofk1+6S7GTWY/VaTaQdvi
pkhfFa7/bn71oX9Db+D+RClO9Wq2OEpC6YBHJbdE3ZFsSpnnej+6iePD7EeLuDoMebLyqbEtTK6c
Yh0bTUlk48b0qbeGyfniGMzN5pCdnBAVCq2QxqS2O259yf0/K+cw5Cms0TLaezZPqLBDQmPqap8f
joBB9MjPiAdaJx7rct66qkF5OCtUDnNcwf/rNyS1m1hwlWCGEjEJDl/uIYLMMnpzfY6ga2J/2nMi
TbueCMm9r5on5uspo59q3hSds7G61Nu23uxSxw5f25g7bVnGAW+yhjLKzzaFH6OAFKhu/MrceF7U
HLSHjJ621e1YkUGEC8bYY9xrYGrUcMKgHwvmjaxMFA9MsJCPqq1lBN+ZxbCcNE/G0c8uu27fuXhB
uhImQ4N3qxqy/f2kK+ySJhPVOKacSEim0DkuZNPvQ3ACtjO1D4riVdSO2C+I42M/tA+9gjHMqbCH
cIEXo4geFfQc2AsfWVDnu3lov2e1EezmEBYtoSeYZ3VKRxBhOY4iXQw7fGApiro43DsIbf1Ovvte
Gu/o3uQuiIdHObcfxAmX65lsiFUUa2sELO1MQW2w9P7Bn0IKxIIy3eptXNRYBDABKd4tMeyHXmG+
idGHr6wrUjpsgGbKdIMy2Y117EKV3fSB+Qe6hARCJ9rrvL0EQJj4xgE2mPOJ2BMGLWwjqYuC1FsG
Zu3GQ2nUnO+COkuadGY41uNwxSYYRwohE2VrGtnbsJq1XeZn1qHJCOhmkqGrdg2coklJBnEe9gfW
xCu1+YBGA/mYnNb3a7LY/ntZlM/sSZ+lH17upW6X0GZiZTStWiKUBD7TxCp0rxaOSuJXN/O+YQPe
VLXXlTLCoGuRYXohGILLwhz2sdkUq9j46rJ3sAkGqwlXge1iIw7mD5EhOC43TIcahp4DZFfMl4In
I4vgDxb8qBrJ6cjrfico7ZqCQkOnJliMGA6w5v2mOUf+1qEx3RHCjqaE4f/g9Px+qgsGomwbJDsE
KM8DD6keAUGwOfgYE91s9Rpr6fVViHx0IX3sfQRt8h2/IWw2CGQP7fQmHK7/uLR0nPRp2OglJzLd
MZolVCSjI9mLgotbZs/eMF1QjL/lvrxgxfW7cqDmJuQg+/WlDPQt5i5Xl3OatPgaymXV4j9Rv+H7
m29HDCwqE0dXYkSzneVjkUd6xIM9wFj3nHwXEiG0DWL4Cg50fPpLj1AZBGh3NDT0aU1tfWVxbcbs
7l5SdcULJNsVzFkqsBriQtWSwLZwoOq2VHbqm+gwgo/5TKH23Fdo2JMq2qjlIcmzjV8FOM/Bnr6/
7N7HPb20wvVg0S0g8DwI2yQE2C430tcEUa23ENJ7izOlMwSgwObDq52rcZVH1iG0x1d7nB/ihuK4
97jwVPY0aBhuMohUCqvHfnhNa+qePAtPYV4+ypIIBBerXEQ+1/tn0Os5LmbUpE7o16D31aLUvYXu
j81o/nSgrfQ5WdRVE0PtC5S18mwYNPcu2c7gvXjGxXQptaQJWL1wH5JpwOLSL0K05Ubp1raQ+aMu
prhO8KR1s1oly0PvfngJ+iOjnE+FEGdZc0+07vwC//nsefNDlnZPAhhitpYTIzus4Qr+hf7VGv9w
wwEnrw+H7IKqn7FzZ40UdvSsgPRsIQ9l73+rdGhcZU1nC4coxp3xzdYt+hhSkgWfd/jt/uItfeZU
DutV5AAVCYcUtma/O0kc/D2NNM3BeVV/BHnW/S6y4ZYFn8byEiCnWVkTMjvrZbJiCQQzPaLx6deG
+2QMEI+JotIbRs8QLSMY0WS38SY477HdsEi5PEZNo+Nn7ZlCgyKYXq/3qazqtzuaXIfsdI37zfAl
4JmgvUyd+UGfy5BvCXMpfjUD97Ru6oeSkr23mFbgmnB2IKJ0GPuuuwAPvDr0t5QYatvRCbOCNW3D
jplO7y0Tbxd91y4aHWPg+BNzNXd9X/O+XaMXvN9oO386EaLwLZ1oQPRGi/NUPPxs6gFTnX6nP9Vo
6Q+ydG9TFt0S6wfiDVIeZAoPvGCbMZ5mmKNkBM2bJeZtawhiaLl7wml6db33tI9+4O68FKAqjRQh
p/ox6Nky4DWyLwcv0zJ90W9TGhpTZlOsOnlxfcBMD6/8O3DZt4JuEivOIvkQ3B21BKgYkcdt8eKM
NvfZgN0x+A06+DFBYEPBsZZrbaBOrbLXmqSGZSRZLOL2x2af5j4qjoiTjfWdLmlBJUMufEpMQK+h
+DLLZIESRN+hAR83hFXlgGrIkVcdtcaRUc/eokj09NK+P+D9Azi1ijUlqzZj8o7m6CAzeZn0iLqt
GTAxsNjKcXr2ZDaTBgzOFb1nLjYJRPe163pk4YUxDXincpLMWOAWFE9BxICuBPresqjMwNlTUI8c
J5874kGy7a1o+suQid0AdiJd3VuzKgUGb5Ap93CG6Nbv8BmxFcpO8fwLHkdoLnPLrq64OIngbfIW
p2b8Dni4rRtSYPoAtoJF4Zdb+ZdusB7v90NHekkjGzp7vPa3MKY3+Lb/dBdiedJ65pnTbhdOhCr6
n7YUB79bWOL32w8egB1gV3BvtQN4MNhxnSwwxqGkZ5snxK8YGAW6vee8H+rwN0niMFCyZduPtEWw
tY7N2L9mI4Z3lcDIF/B/NVtOiJxkIpBFN5KgsPdOK9RQWTaxMxQVoqsu9ze+Ph8ZuKzuGGlucOrG
gG6Fiwcs3WoSaRQmpHorUPUPFQ7BXcQH4mYsyXoRbKQgdzlT9CiuDrSnBkrbsQQZjPY1JEToF/ip
1XP81soah6HjaKN3adLMwBcX7qhdvkT4l2EBidQ6aC8i4XfXbK9D8tGFqLOGli2GYOifRTNYl3vv
WSwSSZkfbbKWS9R5+UfTzecxgRE1B72xzrqcjDnXu3lWTsVwCW3n4kz57ztKYxi86YaklLrC/Vdi
J46Xh0nsNEcbyoM/DjtKRVIMa5atS2usXAzCkoTyFEWaF8E2UBqSywOHRZP4v/yUlreB7oWLJBak
GhCrKqidjc21SxUcLUK9RnRPz2WSezu9ldzd0yrFDCmyik9nkr/7CRNOn2SoEhQBrSVU5ed85ghJ
FhClpfzSLt1TRZz1OihTmqjMZUPleMNmGS8pVP33nhmzeyBnfbalkjK68+SvGqdgGDsURxqaEi43
Jkk3qO3KJ1CGFcNqgjjbftOEaofvWMI/gbXk9PlNu7X48w538P7xfi+3hqBHrZanezV3f6OUXvOm
ch32Zpo8kNlc6Q/d7viljkGCs4hfQpjKrV99VwwY91n9aM3mV2JFwBsYAgQhThoxqh07sgMgB5yF
oDmtpUN1PdbHsggxg2DVT+lrnWJKbJAgsmGF7Nti/orOjeLOiy+Lehk9aO5VFHQPdkYf2klBrsVj
y1nKVtpACCvyU8JbOznT0fQrmoJm/hnY3qdBwNqO9nzvhpicOWruIVHmX6oa0XQFkx2fUs1emjUh
Oi+gNtU/CFeUO6JCcWk8oqH5uoS+h18rvW7QtbAJw+pYpB5mszIZNhiYIQmPxeNkDv3bbOYfeTrA
L3RJ29L0SUPtFnd6JUSLcHPgu3VsEhBHkCHcrdJoroTeL5N7KgPsfsrFRkFtZwl+es4DlnKbfhL9
zhzqy5Bm48rIhmqXCvyUJOJmOKS9jiLO2l1mUTYk/fTUYkx0FjBCowEWMIkBgEpBMBzCZHxvelse
8xh1EeU27dENmgv5sf6Hi77LzWF5tZXxrSuVxkjD5LBUJHVWZvoJzw7RNqSns4WZCqSx4pmAztDC
5tx8lXXf7e4a9LyV3SnVDzjT1bDN0IUIHcqhHwKLh/4rVhLWibUg/3xwS+/UJTPlv6kMgA60Drth
rl6ymhSQ+4PEE5DgGYRMYVge27Di12fFE95k4XYeDMJKUXJGFn74TQReLLWpg1WHHQghu10AyXAj
S0TNbZb9aE1DnPrc/FpUDBSgt1vbHEeTVTla+en+EKfBV9XMaivs2j1NfvSPD/efEa7ub6M6/R6T
UDJn5XzkajonEjad0/2rv3xrR729D10CgUvcdRynn7ZSYWxpFIl5+u+HagwzAMUq2Q51AIRTT3EL
ewg5e0CIsjH0B+y2MOWO6rHOVx67gB2f09B+Q8+HYbnqd5M9TVszis93N4v7Qx+lxI60+r4C8N/+
918kAU+UpSAalmFbp/sDcL/446te2+nATuJvvFFjk6ZwuFvj+lkZJsO9ynxtU8t8LbHt2aUF0GAU
yGMEXfycivjDlk19djqcR0cjzg8GqVQnPqXXsgvXOcmDb6Zszvz1dJEWMQt2miVHlWEx4sdFvCYn
FqP/orFfXMsQL3FkVluZYAqkFNTHznLbnUNFoOURCsU9ei4WlP4WoL1GJBmu799No2ttQfgNQjLI
BOh7Xk44ztXrYufVK37PHtA4OMX9ZyTWUn708tkxnqbULF9QKwGKQSKD9+iYZfYUbyZaQ+1HFQ2g
+4uTOhxEuIa0vSGBv/WXbhH9tKYQpqM2ASm0J8j9q0F/Cv/wM1O2uyF0viC9jpBUBv1mFN5XwyQL
Z1Jp/YDTRPiQY3sCiew06If7V9MQvQGcLau24gT3WnM6hTL7nTBo36aMDU/3H90fzFT9+W3VYDhJ
0HWGbCIn+Ik5gwCTPLkRbgTWSzqwykXZIQzJnMv8orpgYNrEgz/PPziOnJX0luANz81ybN5cqIFB
U84H8gK2Qt/Fnr47u1mZe1QB5zpvQ5YfIgCj6HYg7mh+LX4iQkH975rbbrp4fZNqP0hsoBusFWK2
mk1U6/q02c6dhY2YvsXRP+A121WkxsUmhlMxdoFJfxpSSdgIQQ3dKdMbTRmU+zjt1d7GzNfCCTGI
sIZFqmPSU+6zSVwiP9kyShSHoNtVXurv4GZjMWnheCQHhT8Gv0qaLrqN3H/qky7C/9Ba1vEyEZu6
GNAVZfGjxin4NO+d3uQlOE1/Il6zZ1/DBIeSkC9N3yHQxg+TLVDEtC6CGCHpYjqn+1f3BxKt//w2
diuxy5XPydkfiR1B31bUwymSDk8yRn9+df+ZG36Q2rAcQY8JBw0m4PEoXtAFI0FeCcSFW8juDl7P
7TeEJg9u7HFEz8NzFcVfsqhuIQM3m6hq5oMVdh8i9fjkp1U0zybiWTsDeBjDcxD7J4G/2ZqQ2+pc
KReQToZHh5aH5A5Ug5X5PfCdfeI9tIl5iMrpm6qr6+J2n+lExWgRcD5Sl9L5iuQ0C0r4cLY/3ATJ
fB83CTtJ9GQWYBgYF4B7ON9M0YATDO3PmqK8a7J+D3G42v62MRiOLWzSxtF3j9Es5NbyoJGhofGl
V23KFI2f8toviZt/b6X/ncYEV0LkcW4ffieD9DY7DbT/9rUIXbb1xWUeMu1CIzrqN2CKcU+Kr88t
MUV4AWudUzJT3KJxpzASaG6xmgRkWVdDuIvZkHHFYm/D896yvUsWsds18luc2V+bhV/SEHbtTxxz
Y4+lZQTUaLn5Z0iMGTMN/12o8Dtan+8IBMC9XuJUQv8MqeBcl/Z7wUkbteR5sU9LLRjGCea9Mm92
7qKNJuZOnImA+8Iu9JiaEb5PFuMp+LZ70ffPoq4Q7U/9fFiybpU3hrMlMA9hfcwBtyAvYBY3rJoX
HCzHLdVsc14kCDijqN+oB6Y/UB7H6MmwxO+YtxHpRiBL3gevweWUmbIzQZNnXheoTpBteciD5sUy
B2S1tE93RC9R4W8NBWG6Q0NlgrD4OVHgIiDTQVu3uOO1UWR6uqZmkwNDdAENpL12aXSEQd/iJHju
tV7zjGppa8v0FivzzaZYBDukZyZ1bh0TyeoP4AJQ8qkaoRL0wEJZnN1E7Rurg1Or07/n2ziaYvZP
VDBl0hVAa1JMBW3L+Qu/qF2W0Olb4CvtTVjM9CqVZUZbCzP2iRmJV+XfqfRIQKkzjrMcfEJDTYqB
Wg/TXUUJvmNU3QAU+NnmujO4X8oQmNEhXM8ej6FOb6Xk0bBwe5kSyZTZpbnsA/ptSODjMP+WNoug
T6gJTe8Qly6McNCeMpHWrq2/4i5wm8h3Wxujhg6yHYbkMyV/ssl74ww3fvvvL4qlCV1/uyhwSC3P
cTX/8a+8vBCrJh9I5NDk1rWHTtSktKz6JcUkl1rewzIeQkUy9oQs+t8/t/gXz22ZkALJToEARfDU
PxO+Wmdwc6D+7FDpiXce0H/xRFZ0dYEZDOFeSjG/Stgi82RdfU8cFabsugtjLPoaKHJqGqjg1BGM
lDs8btRxcoB8/v2rlH8jheEka3qu8n1T2TZDw39+lUWDhz3JsCwbn1cZdTSIftuOK7ZhmkmUNhBc
LGIQJAI7BO83TRmrx/S3JnPEMZ9ijpssjAx/V9IRwzW42bqX8zPYn15Z3BA43jB2+s2a2DmCoixM
IgwBY4rb5zsFMTR1367hwK52LvWXZMYyeAppCu88DdoEVNGl3HgZntgDjbxIs2qfcOCGy/SASz5P
ZkekoQyM4qYme5wSB5copOa5O7wSYPQLF5unr0pmr7phA+e5yWZ8zZpWKzE+hQYZY1kf3YL6FsvA
hdFjY89v2RQd/v21tuy/kWO52K4lUDt4uEP+jbBaTXFp+EAfaPRThE+ms4WjSver+SaN3smcVrOi
8uoIRjOssENDUIAu9WINzo4Y0JLjAETZ9wicMrKqxVstHg/tYOwzfXLPI3jOkmceWsQQ/KRRw6sT
MACurPK8tCrfDebyO1+Mgc0NB21Zz7gZ6M8kArGww2idR7ewNSDCWeDVKHNueqBYxIBkycjeT14I
CcqkiNs5VZcAELUTcag80DdghhKd1FpyhG6T7nmMGEyl5IQh2s6+eAsdMTPtWy6wdkAEta5mdp4m
8PA78agK9d9HGQ/3eWtv/MqSsdqBORhWhyC36H4g8NFThjwXVAoIYLBTiMzi1gvGkblt7slXYOSF
GWYRDuS62Z4ejcQ43hXmB4UeeBWIjwM0l4rmbABywWHgXbuqe71j7ZVRXhwvPUaV8asU2r8IA6NN
GbhfrYFyL3AWBiMpDZYJr6wN23XDuJfM53Fv5ILw5qSudoxLEmyZqmN1E3Yyn0ZoU+s0c68uf8mE
4BSW43dnjMjAKHaB0z+SS3usNEmAeCSWgJIHfDe/hToYU7/U+hiW0S9jnF5xPxyeZplhQqQt7YZ+
utqBC1kDzU06ds0JQdDHf1iu/+JEsTBAskyUAK4iKeCft4awh2PiGG16sPVb1qeBx8+o4dRPo3so
vISmFbUXjJwYvzw9vNMDs1Iz6RxNo6q77D/wd//O+FY2RjvC5T7CzFiIv7wkItVGWcVWfMhIPKry
5Jny+aih72xEv9rMx0AzzspxuGrqFbrqW2DWn7bv/odr8y82d1vBtxZIJBwokX+lnvdxj31+UcaH
TkcXTT13FdrehMREmC3dGqb4j4ZWbVjcH7Jh/hJCOW81viE1fww+xbol4RQHK//d7ON34UTzFiQs
wGF8+g9MXPU3mrxyTPYcGPLKsmznrzxcCmyHMfgYHaY0CTY48eA9Gm/MoU3Q/gg9zKatXzJseFw+
NhwMHyIRjCfPdJqt4D8CUJ/nNB63feznW/gT3lpoNCrGGta3nXgDzmpjagwxr+zVFYEuhAdzzGke
C4JpqkG1xzGdPvI5KXGVgBUrciz+gtTZKMNVV0UvJMxX0bwZadZs75h4aMScPs1yEKm9AelT22EE
WMs+K7dLD1ldEKPTx9GO22Ldwaz8kLkgslhdZDQvj2pYVvHM3MKw8Zp3KnlKGm4bG6M5VGUW1p3K
+GyqNsOUZwBcVeaXOYOsa9gHjTneqaIFmJqvjPeIAS5B66tIRM+DZENeiuINu292TTufic4xjsp0
nzHD/e2WZr+X9iFIsuZA1gCAdjklJDs30Vou9blWVfWazXgoypTdKp+76dDE8a9ujMs/qo//L436
D9Iom8qXU/d//h+d0d+kUe+/plv7j5KoP//Hn5IopYVP6Js4nV0tbvL4ZX9qoijm/gtZkPBMuA7U
S3rzKbDSjf7X/7DlfzlkHihkSp6yOOOpsv7URAn3v3zbRanhUJ57vvp/00SRD/kXHQF6ORfbLoWG
hxdkO0Kz7v+BVW92hjHUZWnS5zYDy3V4q4cWGAhfZkZu8lEqm8lJUL3moW46l/lc9GoTYys8zPwT
kVVnO1jQbiuUrn7zartA6m1IQUHFXpXLLjIH7KAsDnkVvVSu/zZ21hkTp00TLYwjBwi4xeJ8pIaE
3GEK6MB2cyvMHv5yzUgF+7pYPEnLW9kxCF1C/9BXwQHG3c7r28+lSF2Oh+KcVj4BA7X7UtvtxW0m
zZYjzgrPLDDG2sZ0UbaYeS770QflnboH0XdwYnBpaIwfpOCEO5kKbzU2HnN4scKvTzAkxhYUWud2
8Y4NlfPKizH/8NMFy5r+muO/vFjpyBsr9oYRv7cKEuLoOfTB+L4vmjY7kqC2N8OZWXa+84P2GwEC
u75xzj2z3BWEnKP0uB5re/SGk9WcysGbT3eH2XI0eAEiDHUTLh5zbN0fvMT/4zsY6URf6p9bjbSP
mD0++p5jXRY2Z0b90LlKMFHehdOeTZcxdotPEqc7cX5CKuOpcMvwObCX8LmsjX2By+2ZBNdk22Qd
U1K3Np/DxSX7EYrAH9/2ZVA/E3ED5VHtbDFH2xhv+HePQe+p9ODhuPkQkd4cfIakfjxhYFXt+jBG
oG/4wdP9ocFi6QklzBt5sLmaPIK2PAKQ/EwulzzEbbbIxb6C+4jOtqm3RsCnnMRG4qxBKokBgiW/
sdEnhbtEWKQbFJ699lje685I/fNYeN65YcQWQc19cIfJO6uxbBAsBxVJW0P0DM04vsQjdfxMe7Hq
or6HmCWmfYY3k4L5ixJ/7t/aOY72cxi3m94jWapoXIeG/zKoY+RYzYeJVfmHaX4LbeDA+zfCbXbO
WA7PHlCLNSbyA/XWityZ+IuZedmDbQ7LmjlV8gVOZbWZTVduk9b+MpXt/B7Y3RW78uE79TBD0cVx
XgYZWCcwcqJdAnNcT4BtDzNr2jNC41ctDRbwVF2GGj4AlIwScDckUrzAcJLq4qJk0l2kOcZY2Yi3
CRLGT1i7eGtWuKuXNNOWIaOv5cgtnmHSlDo5cMgkkRek2EDgY7IardJ/mxO32oamF+3aUZJ8XwzL
MUsw9qn5nF+WgMMsTn33m7+Ex2pIobGR3xYY05OauvGj9Uq4J3h67fzWbr+kS7nNAimecC2lqhkb
Gz6aG0BnHMMrJizOrsKJaQuFLbzmKanNg4th+f1v8UvZW71DQI3j+ZouM396rfU5p0b53DpEzE3A
+kc/cENYr+3wM78ZVhW8pktrrxlnPWT5oC7tpCOqLalAQmMfAqCIMVpqq/dI9ntCgpxt1lrGtk6W
4d0PmvYkB/GhhPPoVFl4yw3G1U3oLM+lZc6PEUct+YjMMX0NNdZ4+DEfARXJMjW9lRTXb7BesImh
RRjbYtgl+ufAmcu2w+cJdwP+hdc26tAMlMED/JfBy+eXtPGmF9fpxscihqX/f3/EZwnFD8l2LCGQ
4kpYfZqVne8XvzS292/nmVg+RoK8qjx8aEZsVV0rZXSWti8u9pYfMzwRmY7fJA7oj2MdFe8tEaNx
0YZP9++mEOaMiLLwkHJPTISdvONxHa+jfA7Pc5yan7kZkjTguu/zNPbPDUWWi/s6PWn2WiLIfunK
Yl+MLSaOTLm3ZpLlj04zZY8G3pqlDYPdD4VkXjwxwQ3EO+qNEezYJ3zPC9y3CrIPI6Sg/gU1r6+T
4TzUSAJIM1W4OKfFY1G3zROfn4Ff0AAtdA6KA4STa0g78WYUVv7Qc1xS/cYIwxhKHyppP4XmEP9E
RffkI4f4AdXTksfMg63HJNQ9kXBjru/fbsohcjZNX4tjg6zyS8aqyiIr/cTXQz14i4sXQJ77ZAzA
bDNZXqt4rOyt978JO6/lVrVo234RVUwyrxJCybKc0wvlSM4wCV9/Glp1t3etu0+dF5ciCkYzjNF7
61ZYvvSQJu3mRZ2H4JjFdb0WVfcjST69Yx90roZcPlmKjoUzFvmeXALTd5dmDZrw4LbAbAmDUC9B
Cdq258jauGngL6D85ydMnFu5QuSPoQ2/xM4yIE/ZJf+UHFb1cSQ/Oygr9zyAYlpHoR0eeMvJIy4f
cO0Z0evgmn3UEfF9rpb9rYNJISbQ/L5GNLMyA6vamSU0ZexTV2ntyBsDZzQ/86R/bkzFT+jpHSyl
jx/HthnWhl20+6rGRag1MI5ilU90uZe0HjtVWBHk8z7EOEfYmd3MNzS9b0U498c/ty1XC5mUmypX
n4Jq7k6gHrrT5dJAWDGFPjOiJZLK42hr8ni5lGZjuE7nSrAbwJFDMUGl7sjwpDatRWIWkvFY0yov
Ae2yIt67vsnEsLPT9of9p4AiQzJ2ZqDoklShNfxKh7gIQvSCbDJmvgTOHwf2Wo7AO6Ji4davuiWG
fRqHuyhTeyLuYgwgCRP7QNFRa+zgCmIPDrguudYOVdrc5EqX3yqMsovxUviK9S3I8qBorJTbXCWz
FeY4DOq0WjR/6v2AWAwddCDQcgaUn5zGBSdV7bGivIaYOURI7sIo04HY6uaDQRiRdK2453AC3IHE
77m2UwLUjfGdYi/ChapH/MH80KeWva6m+1hmja/JwFjpXcfLNkTVGkZ30O1Pe0oe5qRmRE1pRZKa
2DbjrTBnYDJN/RPASun7RvVqS+2IeRA3Csqyla7JL32c9lkzAku1RewTQVCvSqrVOyexjTVcxJeZ
oAQ1ofveqCiQbGus/SHGYRBFiVe51WfYEo7Ir/VJ6cwZ3OmGYjPd4hC3TOw+6bX2KXLl1NnqtYLv
at0br04VbQfh3CJHXWIVh2+bnGGY7zny79h6RHj5BGNu21qBhfIGDmc1Aa0idsbMaAp1I5l51acs
SSxz5/DIUsPWByhSIHW7ERx6FN2SAdKvTF9FVrQJZPBWglRdFV895UY77fq1y0ZuS7lLrtVGbDta
vsQjRmszM1vo3+GnhgSXvpp5S+JxV2efAD5eZnDFcya3xdRAP4xR0IrsgKSL7rEpnstOvQ9s8iN6
1/Wh4hu2+jMQLoE7KKD0VIEBqUJzF2gKTPruTJDBoZlsj7NpA3xjPcubsXXWkNJJ24wUDHLKezq0
t2qo7tu09xLF2k12uUsXNIajjQ+OpofrUqkAdPQ05+E6RCtrxjNGQIzM7rClPGgxeQezIyJPT2qP
Xz/ZtmSBAxWNfOreLIOTPXy+loKcuh4HMBzYxq9qNs+hUT8SnEafmLleP8RVfa5Dun5N1F6xfkq3
jGqgKYmiEuO1VgyulxnDYvXEq2JqNEgCWH6ufYY/vtIbav/wxPFncGlZdsdAxREvvph9UFxnrny1
MTGUc/FZdCqqaWV6UPk9el0DGMaw9V2uzVco55Y2BD9EyjwAWE0bFdcC54XGpycpvRgkUbh+qMNG
KFPS/Jgvdmnwe8160mHFBw3aunGK6H9ZkTeH6pNa6tepStNldBFT1mbyOuN8AUjI56a9uUZit4Hs
jhi3lU9trr+2y3GEMF+Ji7nWMZyuJwex+RR91wa/EV2pP2UVU+zqqZJYj3buvlFf+UicL2aAm6CB
PatXMd0SBFSt8+Pk04dhaVda1yLYLXJi7uL+Jm1NNG+Z5cXK9C515wn927e0hu8pRmhQfbetQVO4
zK8WyJHZ8i+HQP4ZmfEtrgwcTWb1LkqrvAKGxPSF8lBlLpIx0JeEc5l5YOug1imj6MSC+QUG4XPY
m3etZV0jJLrNtIlAbQQRUz6+qoilyro9GIRysDRCndlEX5FYXFScgLmBGJAKoi/7BEdmZZ2b1AKS
PG1CwiIBEIXwgkqnvQkWDvjQFJwks4kxAWLjoAw3ikhuksp4g1RzEzL/WsoiThnn0pctRqMWM6PU
o00bx1jcPVoCN1IGFZYiUh/CgnZlnp9Dq2fIivymSSP6CITO1wNNcefNQKuGpm/+7p0BpBdCg5b+
SZ5syDkI1iwa8JzOFlXKIT63mdZtLSFvnKmnv9S8BYiFka4lvoG8e521rV+M8anHrLvpOiG2Vkzz
08BbTYoJbd7yvSysfm8gDCbKUDGv2e/76KYa1huIWAyL/TGhrsu+eoxORkI/DCrxjd0ED3HZ/KQT
IuRe6uCBiCoC+fEZ3iX3Tq/fW24RP1D6e0bUlOM0rRRCyIYD2Ys5bFOwa7hiCIpz+3EHneJs1N2z
iKDrDQ390AAgtp8OGC+9mq3czlWGE4YE9U7JHmLdIdbHrAxadJGx7uWZnZ8B0prRJJQjTjw3PhhT
5PrCcoJ1LRNzq6APYuy2nmj3gFZ2irOdTomPsLr14FAeU/5rR4VP2nbRftJliJoqO4N317zadM40
udsdlCffSkhrFUbj0nvuZs9h6F/ryvhmNXa/Z5+4N6No4ZM5S8ZV+honpXZocnbxZMd+iY68dRRr
ZFa4SxK4biQsiCckYV390tJP7hpnM7Hxv0/zGBZLYFFTB9gelox9b6aiGWsnMuZd57BvtvjnE4qu
LkpX+zbCMcG2Fm4lXDMr566w0Z9UjYZl2yAmhuy0Cjvn3JrF7RQwwNuZekIQg98qCZyjqxwHplcn
d7uDQ0TmqqhAtrfBtFZQtXiNG7+YGV6GxhxOdBd+qH4Ct+7iYlelebgRtcHGGtli25Pe2lhyyUeM
0AX/Xr/cSKX7OdVmfEvL44a8qA5WO/3/j7vcnajxgd1Yvb08FeUBH5RixF+HvNypBqwIjVG9uhzy
ctNQS2+sF/2Pw0QbkLB0VG0Aa0kOU9YYtq0OPLYpofZSSCqG72ixxnWT+rI4kOJ9q6ikSyndvmy7
s9E1JBbCao/pUBW99WLG8iOtQDsmODl1NOr9BALS1ff6MHzPKFtoCUQPTGLHPELC2I3rLmetYGp0
N2dD+57geKbIZptKnErwHGv5NcNT87OMWUCa4gpJrGfgI12D6V/CmNwIRkNFki0pLod0+SMnUmMu
l+YM2pccakrUdNx3/aB6lzsvf6Kuy9GVm491OpL+pcXveYRcT+2ynRyMmu2qjQy5HxeTnQtGxcUj
Z4SqJ4qcxAAUGUzXTt8eLtcr9viHqt+lXXZbmkLdtkleU7Aq4QhQTZrcKDqgsyk2OqnAq1nLnzNS
qPzZ1otDPYM2K6LkbaZrtZJ6qB1VqYs/f7R/LgFoMlhKkatSj3l6dKSW7iegDVDE7rO8LsHsX8PS
+4JRZOrqPQ7Jp2wIj22aL2GnJ9dsPtEPP9rxuItivvDxOrc8MCBXg64iwCkOhui3MplP+qKNtgzt
KlSAgpoQSciojUsMTiOx6L2XRWx6ODeWTBmXN0s6UrhuK6B6SPrXdnwrK1Ktpn7T0UTAcPxWi5CZ
wS6u49H9qiaHdAFkASwRTJPlbBN4tpvd9sI82kVz6OpbTGenqqhJHAl9F8y3UBF0BoNH7Y8lfo3t
Wa7qPnoTs3rS6Sut2jkEWtYHVFMaAicM9cYpSM6I7opUC3Z6P1y75EZD+mQhhcygNY7SdyzS51Kl
ujLUZIuBE8V8LZj3NdwtyTkNx3o9Jr1FsN2wlWyosWYD9W5tzuCizh5Q3a2MMkMuF1MEe5gmcLKG
FjwLRW4DJWF/MR5c7WzYzeCrWYf0CGpkk9Cli6slT32vq50APVL9pNW0djPl4ExOewRHeDAtKgJO
sSiVSbCvGPhXI6sW0yn3WjFOq6yS1b418w2dCZT0PYK14LGsLJXIofSc1DCsy+o8GQgGG+N1CoJ7
TGYFwW3RoUxuehPMXtdWiC/NyGTdKCDe0n4oZtaXbeIPZf4c9M5mpKG9JlWJCmsUP1TGts/tfCVr
dgEsODj16fBUzf3Mch8DIPKaxoJW3RqgDk0Gb5pMC9f4NaLs4MybgB0TCp/201ikskZab5I4+STt
ERNCyoo1nQZPG05Gmr2RK94cgFdYXhHiP8YeiUGJZnRlLP6S6GuaoK/EBqtHnV5byjSWOe5zkpoL
OL1/SGLJVmYRSRfDS40TNumy78Fqn4UxbZN0/uxckurIbSh9k14efAnYdvN9pjWa56oo8yFLrE1V
ecQp6XpGVB7ACYNG7c0jGEXI1He5rZ5DZcQOMN3KsMJQ0r0YRrtT8PXbMZJgEPs9QQqZcZcUU4kN
UVwPEHbXWY1s2ZHmD7SFkyKCDdLTcwkalBX6KQtaZOX6pFNDuW4z+V2j2oSLrYv6GcZm5RUVwBq1
sHR/sBjRTLPz5RBduTIIX/uq/BRWusdxezUa/TkI0ZDEt7pkFYJbCLVYcCvc0fVCliJAO+7rVn02
zITYyeI+1HKvzQbm6PRIltG6bex7gr33Rle+YwwB0kRi6KrUXdJh0v41MtxoC/D1I0jQjNrORLqc
WT5EUXqfz9UPVKGtNtc/lVKDse5uM5UxxxZXYxuQr1F84DL6CBgUhMDs4IpT11cHRB5vU1K9EcTB
HrPxWqMoUehS+5eizH2Uc2syMYh3ilfaa2OMyc6d54fWEfdZTeCmseHX9Viqw23mYC8LUvqpMQEd
Q78446iaOeO4c6fHPu8cH3L6oViWqkFV/HQKuWTABjDV6o8NU0AfirOBDGpFBiQWnsIvZ9vHmAzG
dA5PTH0+1bbbDLCBYn5qTGFV0K85g191cd2zerOm4rqch303hreJnO8sg0XZTKW4p+xh1p41pDdG
uYhMYkS6XX5oTT1ZucYpxvC1inX7vk7AKNK7NmlWUvF1qE6L10F17yIgz6ETAytnbaiG2rwaaq1B
FsvHLTPCqtQ0oR4ysYLONlbIgmcux9vlK+7z6sHN3ApVMjVjK/K1LvpU2Jd5U1WyzOEjRK/QGqgp
t4iTJzEtQeWP2ihOg8WVQsybZm4YPfPZ3JtZfuPEnxJT4MnAjgvPUXlBzPaqx86ytXI9Z06fmjDJ
VsPjUJSCp8Xnyw+pIxlUqX5YfDzm8ZJMMOIQ7FT2aM7Nxbw4TC7VdkXT1rYq2H8gjJzU8dm2+FBa
wJpdmdksWrBWJRR0TbAvstIr2mMcC3+3zhnDjF6vNbpd26hH8YnvXqTRTTyIj8x2GOTd+iYUHb/7
dthMZcWvUuMLbBIq2Mt2u5zkSgU4eoXXm4Jg6l7z39/LAk032GI4oKMakZZB2SjlA4aOuZuYO9aW
bTVeYD6atfU2mlDAbfEYRBQ45PDDGvepz+7NXpY+zn8vGKzS49yC34pXlCyhiHkldhRsEmgzofQe
YBsyKKTpjwl2YFMPjp+O011Y8fpZL3u/6g0mVE37wIKL/GQ4JJMZnMy+h7A+wuBUF+G3m+26lr55
qx41vD1Agdlou6hZ834yKbmyLm0pPqnOKpIo+Mx5Pcd16eOvo3VYAFCINfE6i/d8SJ4mWjCrPMUp
6y4jZN2+KqN8t3QHudUQbaxcCpJQWYdmTq4Ru83bG0tMfgiLvDFgbpVjQd1dM3R2ZwDdutZe10DR
aXthAsF615iE/8isFxsK3ATFJ07uVR3q5zgKb2wlwkw1oVU1wtQ5dItVILPFYgZ/xA4yMmI1ftO5
z7M6bfWh++xrB2q4MU/85sKznbm3rUaVtNPvu3p8rnT3GkQPb7ZWXqjYmmrRI6UtC3LmKVHCvWKe
ZUKL4+kjjiYozRCa2eZhTkK03Ej2rPT5sL1psCNsJoLBTTbU1919EH9Qtrf5Cc0U0zuynLTXdqmm
MG18jY66MXKbf1wExAp2vAyFfbey2k76kVY+RZi5y443ICMVrUhDVXl2+40A5nSlmJi2XU5xUS7d
TRnCZM71bY2q0Aee88ny5jGc2eW2s+LhEIKYk00/Y4RQqjF8EvNYu7oElwXCYgNJKCo0gmvR9U94
NcjQaAH7k6YXHMl5r72pHM4KsUNeL2kEt0j9MCySkIIBIyLcDY38tW3V41GCCVhnYSmuojxn+xAG
0ZO65IbUQwiGAJQTBfJ3Y7bqdSj7g036TzEiEDGcBboRjZTXWp/hGavUwD6dHtTBaV0c9OODmlYn
O2TMc0s2aOBa9rZbvYOV24oo3Hf5SBELPlWlbumrPKci0VaYXx7HIZ38uEb6jL/eN63F4aTOm1JM
11PZfpPPYmIf00GgdD+iehIdfWm0VhTz4vijQgOcy4Mj1a1SbSMzOVt5qrEycb771qH+T1+voFxN
dC0jQG7QgkaVHE2kbdY5/isSM9HoQUOGRcei3H22Rr7xJpTvBZxBvK0bVyD96HS0J3TsN21r37Kh
fYiC4V1LHXs1dc5GLxwIEirS7NyeMGr1KMzH5q3NqG+JmBS2aMQ2K3oCRSdxNmkUmiQn4+pn5MNa
c1Kq2JdjZFBUTzYp3ZSNFjCls2Svdi0pAyzZLJagGUQSMjSn3hwJtFRa37K+BkNlB2MDBOr11gtU
YXkIdYWHMuirpmW2Horkwc7YNmtUAtZYhxnZKQLyyhodAQBAKv4SpX0zUdrhEGVhrAbaxiWNZS0I
CQoBzzP2aCosnAGHTOFMXq+On73NTWjJb5wFl4OfOaTz4lEY49bxrjP7eWNHyAyi8oh2aFc1xKRf
bNBCNN6E4gaLnkLMRTnfTS15A5jpQq+qC1wFjpV7OC8WUQGLSfM5sPVbYwwh88RUCR3heK5dvJYL
O7B/6hPi4aLSnXaZJBVdb7aisGvf0DD5Nw92pdmeZIA5YGi7ZnjwMcvlOM0zfsl0nvRdYivgr0ID
gLYudb8fmWQqC+ehSMU3snnYCyMTrWv6TVkyZMOkw8uSTtNVNLTDLs/mbJOBDhxcpjg8U3vW0rdl
T7MnGaKTQgTwPs7GfZy69OgydR/i8NjNDssQyyDLGpvi6LbBFk26ZyZ67BctSwQDfZcjFwp+jHUo
sdiQz63yUi5okppwlKrysDcf1bAa11jPB+wsjoAykWgHmUl8MunMWITt1p+66UNDPHHKVOnRPcs8
Nb+Lw3EmD8Q+ESQ50qTlhxGqm7JMyGcJ4vugH1h4OLyzKaJqZ5CFR6t2F0cpRpWlutD0d+xj/R4d
+0YkdGolYR0HWZTbOT6gkLsxCxoLFfvsxVN5N8jQfQ4wxZFcVpnKF9W5zdxZ20zCYZgWzb/bnjFk
S6J7YOnweu+RrBg1sWVhwaUdb1SlD2ziQ00ir0QpRuC3zRir6N1moiJihKRAFtqBKfSussE42kXu
mV0fMZug70wA52HBX1Lw7J5im/2J/qfYIWVFp4vLdiOYo6yS6OpSI3XVXCo59CNDW3wUStge+0o5
12lzjGz7kWgjeu5Blp6VhOiEzMeRhpGrDCOwrfaRnCaD/gHlEKQR+7TW1kiO5nWi5jdTP1/pdpx5
NHdWatfe5E1Kq0MfAdDbktmhjtc2dgOaS+yYGnvezGl0r5OYvK7DApcKVhjCxENaiYr+iLv+TkZd
z7YjYssp9cc4qH2yokkmoum4l6Iq1407bJAMVwTo5Z0XFPNNplwbSldsOe9OeqpcIypA+TE219os
qUuwh0O8E9eYKJX3OkoenRcK+gQvPw3GtNdLtntDaFpII5l61G99wAbetdlTWuAEpxZEx6F/V9l8
WRUKIeQNt1KWFZ5m/pOzPrJydXJrYxA9D6BweJaaQ/utgEoxV1CdTOBj2C/lhGMrCt2CeEmgLnpp
OdSRnOsI+Krfqqz2tCI65U1mXyupfQwTExGUnlJa619j1EN41Z2R0zygUHFSleiV6iA7EdB8awty
ltaTmdmBMjKaaEPnw7jG/rceeiLEHGtno01e5zSXlXVtydbrNCrZTLdHSZNuXbXywyoNfD8G1FNd
vjC2V/QnxZcAwwccKUEqravOJnf7U751iMUhtg2McgHRPmX9m/Zy62ZlzepwM/UxWyqK8rVeaEDS
KkJBNXqjbmoEGwGDCrE1ZXVJ4du0XObnIJiu9SKzmbPz41gJQEF9ra6RmuwMu/0JRUKZi/jVEvZG
xX/EkZaOOD0+9EhimAd8OzI+png4u6Zy0ESyCSZk2xDYHrsyuU+IY+FflhyCeXic+DSa7N6m+L0z
EW9n6FA2kbrkh9uFTw5EBs4O6fssh+XflNx1em5tiUJEvdrfBK7rFfzX2O7n96kxQjedo2wrSzuE
Epx+aRFdHtUqH4Jg3CGbeO1pv6+wdUb0hNv3OYl2rKRVe7Z3WSjpd5flD42qp1n6DOW8PlVbckP6
J/IWsGE7gU++akRLm5z3oswJkQFhBCCDkVM7upr6hcyXFS1rf9a3zoO0tpHULb9Mhptpqq9dt7NW
KJB2CGv6TUARlwxErd06KaxWQeQL7WAMSqpd3xKKSgK66WJnJYfXJmAsE9o9gd+SrgqNQpWgxih4
pjHV+EvIpFODSTWwpnlpWzXrnMnToKKxjsf8DTJNtymXacmJRsZ995Awj5OwmGyrXLYbhRmTpA1M
YRYhGWXeftOKK9l9ILwKiZSS1OkKRPGHcDF7jnS2B5pdVDQxIktOOA7NyJC0xrY5WnZNpcNw75Uo
MxFftF9Iu9hEZSQ5ahYx35Ouky7dwgg0NWVbxiw2hXiaVeWrCUfjgO1z36hueudcOQ9ijIpjGzpL
XqtFvTO8t/RvK0taIATzbdjX8GBjLxij8ZqQBX4i7LjatEFvZ6IHtgjXUutTMOfyVHZts3V0YHeQ
swgXtLoClFf5bDqq+mK15l2jmx+lmb6EuQi2RjKpPqOatO9MCqxb3U2TI9IokLgzC86y6MyTlTNA
poaDnYCGj2rLcg0ZYz9Wz2k7j/ugssqDatYfZSvrQ04YWR/0N10FExDlgO6XPQWfqlGaTdORuxma
26hDIomFJgTaQIqKkl0HE5xuIafpLOzkKgsR7gdxo+6tWT1TOKCGnczbBl4WeefAgPt61xkEoMbx
gAeVCv26TbGohUPLAntor/BwBl9RTosNH8AmsYBfWUG2DegvQfRSNn09Dh7Fke1oBtcK+LbVoHMa
ODK5nibrXhAFcgd5HudRY2zHUNyjPtd3o1qELE2DQ2laYlvkxUHS2D8Ixz0pthZ46igeBRVCk7Bm
Pw1U0qqKQRw03XlPKsqOU2Nk/pSbNA9Tkj4EKD/i0DfC6JfUXyTY6LtS0kviJwErHiN/995mhruN
GGkKS8m9qaFCFqCQTvWR9NeM7Fk2wphWCpTk6EBUhpK3DEkFYaiF4tN7hz0U0wbi0sQcpt60dZ6y
6xYwa7J3adbiLHq5GfKPQDXTpyzIbjFDfmDE2nQVlj1c3CVV6Q3Z4X4fYQ7iVEBR2zWectn9KrBz
ra+u6Z6VGil6vLg3bKwPGUaRbc28rFbNl4X5Dym53bIPrM5DpzFTysNQVjPW+HDPOMVuqoieh0Rh
9F18crkbbMdlx/kVO11xbcTxa1UyL+eUq2Nlicdq00POSY05C5M+yqS9DhyMEWYEjLGxdZZPUzi/
6WyGR5u2a5WkG7WkixF3L4HW4D1Pu9dWa4J1QAmPYJXue2iqbJu2RbR2u6713JiiXb3QLPphSje2
7ecK5+s89C2iWyJ41IY3qxXuOozjhvef0IawjxWDjV0aMCxq9Vllde/ZUj6oYdOt6qVMbJRx5fVl
95CD4vO71pqoOZm6Z0Y9OZ8MTjJJgwPsCtVL2uixgPax1krgMJUGObuZlcIngT5B0hnVm1Cf3psu
/+nSsUIoZd8Q0WpsLXc2/Yy+wxrhylMaswQc5uKpH/jeDCLHiREqr6UK39TV5nHtVMODKuW8q71c
wCnRuYXAMjMFvh3sIzcc+aBGdHTzMedXTpzb5RL1FMSa//dtGrt3HGv/PHBajvB7mIqlEDbQqCuO
Iinq9eWBl8dUtYXQ7nKdOr4z4Wb4f68YpBV3Xa4Tx8xdlyf86+Lv8f/cQ+BZqzn7//Vd/HmTf16R
+a6dN/++JTSCxLMBUGZHq4G4ejnM5dX/vJHLq+FRL/Pd7wtXRMPmu8tD69Samz/f35+DX279Pcrl
kmqTobqRnKSEcr2FFtZxJ2/LfZGP2r4TY8kwE1eHy6UA7cOfS7+3kdJH7OHv9QSRFVW1fx55uRQu
I/XvbS1g1hEr0+5y+58jXO798+Tf1/p93l+HMZVF1iMghwiLOvomXuhONMTOv2+k1hQ6EJdj/eti
2XKubn6PVjRF6Guj+ZjmA1tzmaqT7/TqmV9hcbj8SbAF0X/gz1+3/V69XCKS6YpgVAjw/zz1cuny
/Muly0F+r86sQtn7EH/3X4/767bL1YxCFhX45fh/Hety2389xe3wcYrWjIAW0Xv552P8+bi/n63o
Ic+t/zrMnwf912EvL5/O7sFt+2prlVZ3aAuWZcLAyni5agcxbbTlz19X1bEDfvHX3YPqJ7PjJ+5S
cVHhIlye9Pvnr9vUcqEQjnDcfl/hr5f5fe5fL/VfjxNuwHv6PRb6wvrQHObLzZcnGNVAD/Cvg/7r
/r9e5HL177sVl6CLKek3//kV/Nf7+s/DXB74+14vj7ncFqEg2wy2/o0ZDgaXjJARClpoq2LoaH2I
XG+6mxBvk/9nuBj0J8Vss2A+RVr1eBkNSkp4hygpy70B+yliBqf6kG+0NFUoKbJls3TCJ12Kp/zg
3jtcB1u6v81xQoZ0NJdLVOsa4Ce1RRilSM0tn/laSymdqU7+oAZAGXG2b1MyDOo+puSoUNK0C3Li
RjiyqBdCvwrkmfS9E/gClGU9a+Y2n26mSn4ZQeClEXoCPVkSSujDUgOEmZpNE3TcGkWapi7BiuoX
EPkHUblEnNWIIvKxRFzUkGghgnij5aySwvSUl0SoNzFAfvJsoysLFdQpXPowpQ7/YMqvc4EWgCa2
Ce+4QBDAUpguerUh4SG4rep+PxLUvrKHWb01CKPZzQPvzGK7OtrPLE3Y2nSpQMLOQgdAHRyIblmJ
0QOXOVt9vlOvZK/CTu9M4JO1pueDQ1Yhtnepx2BqQeg/P+pGti+q6oRKtyKM0nith/pQlhPkzl7G
G0jVK1YoV1FIRyqJKLuxY8f4WeynqL+iKsEeI6EMqKhlS+i3WKk6XYCgM2J/qPnuzA53nBNFDyE9
xLnShrUSOK1XsTFvnemcyvEHsEJ+cqT7Sk+d9qh0SRhNk3WccZwFPSSqatzSO7vSpAprTU/YtzTR
cy1/koAFpKqyIhhn09mC27fB5e86jfa30jjb2LD4pg3K6VVLRC9rYwIe1NFva7UEitN+2fFNHtK0
RxfIcy1KyVtyyac7TQGp0Q8KK/OMhNEgfWulG21o3+e7SqFAUPVR4zuzGLZGRzwxGo2NZvDBQ3SN
u9S5HWO32Tktb3qc0XyGWAEOpKh6lFf0yHbX9CCJMg0dSBkZv6VOY2cfKT9dkM8eYP3lDNLALZyy
aP6mhc0yuaU9UBtvnWIHcAT6zxq2DNZGeF/IAOWKqARCoCO7gvKZwMrCXUObglxPvCFG245ehnxL
N1IFmIiK3rmbaIrk9BZRvjwHcYqYH0QMmjWJelDwhnktQHmYVDrSb/tRToemN9HRKX4etsHtJKC9
185HRYbWKlTD90kqfucoBA0L1mVCP1FPiI5RgZXLjb6URflajhF17XF+cWsIq5ZBhtG37YIx1uBb
73Wh5ms3UW/nLnDWOmDRIJIPk3Dwp7lXvcPquyTD1U8lFFQl/Uxr0ftzzcKYwiPOcecpWlbQkNUC
XFJF7xmyoBaiYITnJ70eOhLOYyHO4Uh1Iqf72qvvZm2w7JlsuekbYorrR8T0GTZ9FzJA9So6eU0P
DT6C3vlZJ59KlSRFo02ojBPZSJFGst8Qo7pyiYxAPkW7I7GjnWnA85K1uLMS40lJKIpiW8sy9kht
XqtekVQH3RHhRhX9TugILrNseg5d+R6EdUPXuPxK5pdZSwdkatGnGkf07rVHp44eJe6DYxF3wh+O
rvBVwEDv3UKyoFw1TojxwC53Kysgpz5DT61ar8kAdmKcn2UGl1TjYWRin3QV/V03GyC8kLR0VXsV
oA+hNDVt0wgmUTwX0W76sKAqB9kD2YVvoi/oC3XTjZHAvOnxDFpUEjFJMHYbNMJqWSCS6imwEkYa
ck6sSYRCHZe8S74ksnQRwmCz2FcjFixsWvW6Y48YqazZbfw+Cx54gTqbARitudsQq5CslxayNeae
XhC4XChUHIgAHkKSLISbLcp4yhFtm2MQFrBausnLxjT2wnSAN9yAB0ihvaio7DcEmT5ZiXYrx6U4
/SyJzsbLnGKlRBARa1+lkhLMp322tU6Vo0HlrpqkRto5jpme5VoepNCfENI4GV2taApfBCqFMUfX
OUzlvZrU13U7rfNiuqp6Cp0tBStt4A1Hmu+2CwK705rNqEAanNXqTN9qFZeW4el2yL41JBZIMCmA
XUgt4Msg7hk1rXCdiH1DV91ubcxDWXmdpxS2dHtf19Z7G1ebcjRuIocEygV3Egmg8oDaOw8TP/oP
Zzh0dNZDqzC8mll30+sJunYY6p6l0LtB3Id/3ixGL9CVT6emwRfIcasTEWdMAxol29rS9X4wxLy1
u9zYllDLzXk4ERH6WIyqb4gMIXqEPGT6H/bOY0d2ZduuvyK8Pi9oggxSgDqZyfSmvOsQZek9GTRf
r8HzriDhqaEfUGfj1D5Vu6oyGREr1ppzzDp7j20eM61888jwPSpCsd2VXdUPaICfyCh6meYu24im
xVs9f5ej82qW6GpoDedOvXXC8TK7G4Kf6fC3SFkNx7mUEKXdsmWSWjKUcQSxMAEKldjZQQ7CXYJS
jbzr6sMLsyen6s+jQyapPiBwzfatyN7TkWeCjOit2VMbWOoczYiIQFD4ekNTK63MO7j3G6thfS40
ymzPrRv1YcasLx4cJPYluQOh/YFl+yNsmQnKDEkoqTyrLmbim6ffQGWerXp8V/X8mzCkVcRdzio+
9CJ/Yr7KRE4vHypcpX2sMR1PCR/h9XgUM4KUcibKIjWsfpNjeBVe+Nm67SHsseXQ3fQLN0f60cnf
Fj7IpuOEXfUdEoZCMH7SkVtoYljVhV5sgsUjBB87DQGAGQgjfExRu9HxDu95mywNMvdQjozpMamF
a20SJYBUzmbNPNVZz305QNBOWuF+0VHXVVCsYI+dOvtbzzEe6cNbzw910KvXuEprYE/Zi9doJ3a+
x7gJoEP2kpc+vBoVZYJtEjs87Mcy2Lb7lhZyy8vCJoFUIsZytRoYE35EE4PBXlbX2F3UC13r6+3k
bEbvnJblY9YDwGUohEmF1Tu4wW+WjccyJX+rGJtXVCFn0+vuetI8ZD/cV134YeeICXqPNhQYr3e4
POgPMHuu25mmliXoDc88GymoqBWb2GvdLMiKDqYK/EmW5E7003zwcCaX+RVvAGobzEB4Zlgu/atD
TjukBBdcPJzSLKFBgsuHV1Og57Ty8Kl0st9qMa7kHYnetdc/xzTi903EVAVBj8S1gMcA3TmQkhPS
rWiFhvEDGwzBLP0CMCCksFUXq/EuXVmRNhugpc8AJtaM1i0NXQEW6jxFneqGgDyt2abJb/EiS15G
KXEQ5KisNr0pvVWLh50+C5PV/BE9dcUzh5gJDfXKbpv4oSNmJ3C6Jw44Ksl770cfCQUxpm7ddhCk
3KB70sTEbc7rP9D8EqFLmqAx9B9N621D5TLViCf+L5I5iG1+w1QkK0siQnSNxUMRVqMJrIkCZ//U
EaTm6T6flXtw5+xVUtRXnOC9qtCBUxtPA8uzVByG8Vngx1LhcBsJXyHQN34w2H42bc9aC4KUMWF9
DuPyT7Yx7XGDcXlqgbZ3rwhOvowRVcrctJTemIQAxG0Z9176sD45FIshTTblhVdKkFXS2BczTl+o
tV+IWCRGPATJOpP5QleKYYsL8t71OGqcaZOS0x7CyEikc6+FCe1xp0a6XbM6hjV4Zf1mq5xpk5MB
B4PRtXYysU2I71VbT3QnuzSaFXN3+J7j8GyXg2+Y0OxILeNsXdg5Tn+HyZRhr5beWfTGmbl+0RIr
dozZbnU9M8WcI0WqyMpqmW8bbvGMguiLm3K9JgAH2avBxF/y0Gh/ZmB+Qko+BA7TwTjqTpW45oRY
rL0IMXGWU4jOdojgLnXXHqacZLYvTe895Vr/y2jH8sQ5HgMfyTuJKAgssRoRxxTeJYpcKL2o38cm
OfbF/DBbNGdU9VELaJyjh2hML6PnSiAZHavg2V1wn7UeUndiykcriwHcRcuhgxBAnMJ4Zd6D0yCd
zv5M+jxawfdYi9Axt8Kankwd81LCCox4hVMRA1KztV8bQckGXhDBXn5kAMt2xo95PDL3ec4kqzTP
h9rP4fCtxCCu4ZhfJqzMyyXJpBxrL21qv2owBgQ2MuSq6s1sT5qxdfSRMYCtPYpSbJXgOsYmBSta
d/GBTi/u4t0dAr9KUzY2zTpZUfuuIuvLdLRpG5jqUZ+CBQGZrKcQLjbkQAbBHk9/qQFkpTAJWSHE
9FHjdzGSvjK1/izGFStn7H8Zav+zb67i2gasber3Mer6VVTLTeoxu9fAy66kbX7C5/mF4s00MS0P
ljns1WR6TB6Mh9r2kE4ZHqJiC+tcWtrLF/hxbHcbBFj70U0ZjJvT2kAUKQ3lUgck1dqAW45ErHtL
jPpA2uRJQ6BYl4j+2qx6TuChRLpzJHlsM5fUz0PnMYM3TIjf2WL5Szarsp2vtALeKvEzIUmq8jnZ
MLDCJ9b297IY3mU7fMd5t58Zajum8YG+095UMO7XxQz2fWyw9c3kXLU8PCR1qVTe9wxDV1OSXxSO
JWI69VWZeO+Jjf4E/dNT0D30guQNoKfhqmjcjFFfsGGodMlscRYGk08CPHxnHjFq6PJWcetQgCU2
EVMBTwzPptKeda8vtmE0PeBwUxvQBvd5AKZSJcGBq9ab6z249NoRmeRyVTBHXnddQoFNgelIfEkJ
cOJpsI/Ixlaq6XedjNAP4XrOnmscoEc9CfY8k+sG7rY/JgY3MYXgDb9B4WumQ+f5CA4YkXuLzy+M
Z9/r8Z4W0h9q/U3LsqPb9OYuGKcdOWfbUmWYXmrZI6nqvqO63Uy2daC+wBNOgTHIlU1Vye1ruOnp
gUraPmiL8kSRhWSUyuHbOD71PgR0y3sjEBINnpv8TDJ6i7rInyYMyWB6rXXimYiuCEcRceYH5i4D
Q7IqVJGvWlwtTsJoT/RvacGEnYzEcBMkvGue06CF8QbcjmSwe3LPpyWL+MpJn8eR09suEbRWAyWH
govkuS3I1qgvEAl5R1H+VAGJ7GlUXbsw2lqpHWN6HU9Van4BgtgHUdJzaUOPXHff8TA9p6jYtlrp
wW5nxftEm3E39FhKw9Bei2nrZbhVJ3J2zbYj8DANGYWW5K7XgS9gUK8STHabLKAXEsc/ZZCddYmm
iSuYzbXerlZz3O6jsewgTrZyCYH5GSxMHdmzwex6h/DtQ6JmkfNI/8TLD6lV/ZTMgLayzH6SDKsv
qZnb2oyuc4hQteaPdbvM7/X51kTeXpJS03+wFK84lT9jM9gCPv8DyXINPHxeMXuUIRs/V/LFM8bT
1GgoOWpu8aXV3FQj0JUx/ZNMr8BD77SlFR5V0zmz9c7P4qLfxggYHYbNkN6HF9YoahCDYD+2Q8dv
wgnmrAfbsSd3I4kORqY/40HVNjHTvxfY8mR21sF9F/1442vtWq/oZ55k3lNtQl2x0Vms2yCIV4g6
UCShpZTcFih4WZtodst6VzfO1nrXHRP/h/UywnTkBW0eSl48moLWvZaBiO+E9abgfhjhoDYzWi3e
GS88YyF4CmeHLGwKdBFGLaXwigrA4cni7TDRnNW9ldOHw/WozDsvCu+rXzbeIETMV1vnMVL3meCm
5jQwraDuIyHQ3yJiIlaTWV7tbHga0Slspyi+S6Q6k+SsrVxmsoIx7IZL4HnA5j2SBGt8IqX+lDiX
W50HM7VfZOQ8moSQ4M+/RN68SzssKNl0bBtWS4h12h33raW/9Z39pUkkIfxeB0xVW9y4NGMSzn+I
zDCyTHWo+2taO5eWDcATC46/M96D5fLqauF5hotVA+tLTWCGmmq/q3pctAIvWQ/2nw7pwPCPwpvU
OIiSPC1UMX1RevtZx01lM0Eug+6rEOq+ivoZPoDNnaZ/lJk4IbJo1wwpqKmQ2rtMLPnBNG0j8uSX
AsBgKGMSnZqU31Ee7RM7PTZ4i/XU/iFAiD5V01TErxnhdiQkdqquqZOO66bODpUa8ZNAu66JHEkJ
62pMJrGeHftJiv826ayvKCjum9j2+RFOfXQDX3ht5+FcaNBvUgfpRgz+YrAeAnL0zCD4mwvtyVw8
azh2nrT0Q6FxsCEva8AiqblMtJ15tbE641v2ZF578SNEnPBQFulPFywvdpR9TIZ6TQusKoWF07gt
+Z3j4Tqlw6VM4kcsFJ+UEJ/6InOWpdra1fTRVyFBVzoHuZZ76TqaS7GeTYm8uf+nUznuRrbMjTXR
mtVj84hqnW5C9OFhCVpmqmcSfk6ooB9ydyD8Rdcg8A9nHdZr5AE9YwsHirLryhKJATjdAcFiTAZe
nDVi/Vfb1bdtZV9BVQUU8OV9roHElDmbi4M7JsD84dQnsgP9ANurQ0cvS42KVIH8ETHkqpBoSArU
L9OAhSkygtckQRVr95Bf5kGe4llYjKkR02tluHPqYljr624eoWzLON3OoTwRQf/piPoD6fhNQabz
Y55TVsgrbgfpA90lR/kS9264M5tkLYeevFKtWFvJfNWC4lhkat7V5CUSg2Rx/kBogaLomqwuVJRq
b6slog899ehisVt+qcryHkZJ8wZME7dyKjqe4uJiZS8QZDZRVt41UfcWKbSvyyM4T7UJjNLFkeHw
oNDLv2L329ERfwtkd6VzeyN4AXZ+QJhNVhu+nVSnTOSPXWS+56MjuOhFlLVDRYLc7Eei42As4kfU
C5zDsJ19msdEs3XjYzeRtNAl39x+nwa36w4SPwgBTcEGgsCbXZ2bKninPOgPUUSJEtCoJ8BQ+A06
qjVi+xQUk7kHb0xbL5ksSoYanPiknUtZaVfumq9jTm937uW2qeJig9KC5KgOIQ6GGjrjIkv3RXMB
n8eAgH8AhpX2zb13NfXqScSBux9n7VpxKz+EeUoT0w2PKh64NGrN1pqW2L8E0X012bupzY0jAQwG
rsM6ZBIhuai5kb7LA4MQWw/yqeYixyeQj6heK3/QphZNDWSO3T8f/uffLSG9rEvGN4BY4xQtcGVy
VnVQf2Ve7og024TF+OaK+MLgp986Ek9VTU5pKfMUx4H8cOgjGxioV9LqtT2/z3Y2KFR7EdDpM/I1
Vxuyupt2p6jQm4EzTDU0IOPusRrLz74DARU7nD6zNhyEobydDP6knIC9ZIyGavrGc1sr5JKoCFq8
KVpPUlxJzhSprsYvbmAWDRV2HgRfViLA5ji00KEqCQ+LPCRRfieHbcmtjzhHlua5hmjT3ctAfkfQ
HFUrYG6zCQd9cLDm+KwLOladZ7566bVHioBH+FIv3y5eJjCWY8AZjj4Gz31xBUQMt9gL/Ddr4nzP
s+485NWtSsAwoKx5LEIc7hiZDk0laGnKGx7GVSPdn2a0JYchJC87u0+W0YGn5bQNx+Yk9HDABWGx
IrxiImKzO/YK3SMxVeOqnJCsIXRjWVuHQolfCIXc3uCnoBOvYeaioAv6lSGrlifLkitzwngHQurW
JOptzFvKoTHB1mjlf0M8t5cu7XYh7W3d5qZshaRa8FAyH7DwBkb6G6zFC1RtVFAJKY2LF4ELZ0Xm
I9tjQtLDS2BhS1Eud7QoRB4LKXY1diUq4RJlhpdwd5bI8mDI7JJYN15Tj9067YDUpbRYoEHZxDed
RE/3xVGk5rjuk6PnryR4ZiQzYTBQBgiKkICW3DV38SKFS1Bk8iYSUyeX4HS+H0LS9dL2xPg7Q4Pl
PTYrrT7OZFaNdpruUAbxVebJYha21V3nc8aQmA+0KglCGvFu8FXtwnjrIH6WmgVhqcjcdeo4hh/M
6onoXgpVq8ZZDOlnZdGwsqufNKnvGq8Y9tm0uIsyPCOmOHR51yPdYTBFfs6I7Cb97GnycdqUGmZT
OmZZGR3CJZ3QLs1328H/Srcy3PHZzZ2eo1kaTORty+gp+KjpsGBc0qhduzPGAUyDGCrJGqSzpvr7
AMwLkDmanb2ueTt1VdqCoMn7yvcKu6HmZ+zhqME99DUdP+i8JLaAUdt6VpjC4Gg2iOeA3zVpf1/n
DIFau+WtGUog68kltOEq9PRtxgw58kBbk1qqIkUFCw23qV1UC7ADfaxfOsbuOErZxKQJHHyOL4XQ
b14lrJ3QiT1VxKOSXoFBIyU1FSTqag45HMJQtKeBfnvqYmlI0vHFKfCB6t0zUzPef3KXaAjkdHva
BAwubXXurcSioC9sLLUtdItAj7qIz51kflo3NO0ra9RODU8xDDBggR1yTy4QbyR1+IW91J9lZ59m
dbBTdtIsLl8KZ7b2eM4StjBi8kS7zIQaXVv1Ro5vS6YNdW1mr8qetpqIeCy0QZgn5o2kSvAD+ZNj
LylgOS6xIli7Yl2YUCLsocI3yxJtK3dZkrds5FukE0vYyhp7LQR5FbzAZ/y1r53DaxsYnQNlL0VD
w7Lf5ONL4/Ab1zbf0kwxmI2hw7bGSMZx1StUXwMpeH52aUqewvJep4XCE8Wgm3fFj1JSES2QCH7A
9zaqaWvVbKHGUmVJZj2+46IET0K1F1zcV7qWa77Zi2LHsNiK7GLrIcOMIsX3qz91R3QPuRn4Kple
wTGcKyUV1ASiRnPMl6B2GBHNAATGeOaTtD+Rkytr2+FXZTn9RroEUzBDpXHomRDZw4m2uVP9mF3G
SzQld2px6rqB+5JFyt3jU1J+WFfVqkODujHret8XJwJtaL0EuKZYSJBZqouYgPCXY2EepImzk7LC
5pkTlfEzhvanbv6pcf7pi/p+SbCx7fpubh2dFA+M5W3wiXaPrxamg6H7KYAstRkrtsyMisfRBnUd
mDETob1JIuW3kUYCj3CRKjSgZsm+vTD5k342u99RKpjpMPZao4yl1pipRSYqVu61O7Nkr8zHKd1w
bB8SK5iODlacVczVRxQ9xWxYjlutgvFdxY+dlunbxr0zhUZhqE8vagRQ1ep0hcfmuVNMRJwB311Y
tGCAPPA6Y0aeUhZeorZ7J5K+ba0/U8V3Lrd9LsGcikqNr8LkOtDjV1tFHlkpyb4h4foWlrgSSoux
AbXK0KLnLdU78Ag03cEl7YmLEv3P4NLQrxJa8CrUnjqaAoTgwYo3C4fmh/WsAq6HCeFnPlqQTxIx
IQ9JIudlLA55ktxrAv67u+TqyRk2eOnRv4a43a2gxtH8r4pf3Rq+OqVTsTjDnhydcpcWJazP7AtH
OYmNNuYSEMEoCGXzwG+U8FThK2oqO9tFFhhPEr9TLdnnOmyhJrDu6pak0xJdMkRg+Eh4AafKO/Ec
FWujxmsTdcNwrbBmiQYhywg6i9CpaSpvnLAJVTCc9qqMYaIW6ECq7ZSU7RlnGV1/L6nu9Ln6SVq0
IF2UPJq6F5B9ROs1Km0IfTWNEwx0/a1w1nGufdNrHz60cM/0FRm7JkhiZMw2j8W3lPBBpeBq1LTX
enHmJIY+70Kodrd4+cOm+5ZrHjlVy0f4VL6VTeehSh1+29Z9Alww7nME4qsUCQQNonTrah5kwUaR
jVazDweV8ZT0ccJzoL+2FRkihmlKomH3LkTwjZi91zCOgMo09LTLNh/8JuAikw8ztRAR02V9qMf2
Sclq3pkYkHww09cxFSGzY6ZzsEDqHYsHF7GLRYk4cma1TOIo4dhjHVT23LzS0realkTEyn3ICErS
ixm/amU0V7JPYZvHICn5egTwWsd4ox6SWxNMNPlpM+Io/Bp6AyapZCyf9MaL5dQSdcdHVRfBLhox
WJegyxp5y5mIbbCwIydGOR9U2lYxYjUyrd2UQMsSTFuBo7CGl8e0IXolz2vgYcEVKNkldLircC1D
B1vBi9VS+jEGemivqihyxl+2XGBs0r0zrOa+7lPaMA4kjon5p+BcCrOOmwDezEDdJQGu8di21KYr
8nCrZeDfasP9k7bCe9i9jB1KM9FQbsgJhW07sT9b848Y3X1jQWdN/qTDAwrj/7seIWnosqP201D9
F1N4GqzquUkRU3Q8XGb7NKbtyWtQ+ODT9NGZPxspXAPpiW+hmiVB1gAt55nWOjDl2QyrVcb8xVeh
c/CQ/ByrZHwmmDlYhaQu2BlZ3qkUP3ADdj3hmjhFsu0YuMlmSLInCBHMTSVOfmTkyOmmm7KYHtgi
eI/uUKCwq6yDgXBIs9toqrkAHsuIDyJHSAW3qmVALOlFpMaIVEfyb2KDes0L+7eZxwvZYzeqVAJt
CDkK+AyeTg1BULtNBT6tdKnOmKPcSNvC0p22GDaVta/t7mBATOrz8VGbZuPSowUyK5tjIN7DpSCU
1bN+wYuDM4YVoZXEVfdzymHA62bW67xG9NS40aljlkbPjbTkrjuj/2S3J35Q6zpv08JR9kTE0xLf
ZyVcvpC9vmx2rTAOjiK0MAWQ7GdG9ZE5Mda6EbuSqf2Gdv+ZivSrg6jM02/uhpr3RcTDGh9UunXm
FlwtTcgkyX1NS5igWfj5TFKr1wIXGx0GJrY2L7NCs4zwiR32mHTJM+//g/xq8EtuQvoFtGlp+ree
ju+Qa5Ud/hJ589Ca8rfKuld3ah+ZQkAhTQgK1yTpCR7usprsQcZqi3qHOaqG59oR4I30yHNXfT7X
XPl1ps4ysE5VbXwRrAdmqUAntkyzii5E+JKRt14W1UGNzkk1x8madpIVVKDey9m4A0d7s/r4rzFx
YsOyHncloOYhwD3f/BayffWqkG50Ud5qsTUCTk72dGJBvX0u1GUEKIF3dmB44vdujKROF9U2pFCt
K5n59mJzYfP5keYvA00S72aPRJAC5ZIhvrM8vMcsHB1hCB1He/7HUH6pAIRRuOdnB1BgWtT5rpvI
/EI2Z1NdQGwsnJ0xjOG57ap6G7b1Az4wX7dLln8qjg2X0rCrNYzyoAdyr+7Y4TGSJb8RxDVMC93B
KjR+b3CKwqGLQ3nLJYwYQG0asEBE3onOxpqctuUcJNpvlMVTVDV3Vm9tRqAO/BjxZsBHu3Hplq8b
en4OwNxVzbh8TTo1qaJWek6c+j6Edbsyx4qJ1cgQY8wTmlXZru40ACXVrZt1A2qzIhODzCdsibui
avdlAeqjpydMih3v3lj4bjRfYvjV6yCqC1+vSJx0k0NA3Cr2bhTsABh9+DWvMZfFjPgzwLiUAF0I
B46iHwDED/H0JGIAVvAA+W+0yfx0uvom9G6fe6Tpdgb1btbhDqGu1tZFVsLaHu660PqqxCm02DXH
eCC70vzz0DiUwoZYqbxfOXWfNL9E7b4wQdmNRcisJD1ZXEqjkDKCELubTMZbNCCpHshV741DFWb5
1qA94OTO3WhihqM91eyqWj/ClQFt1piv7QjvpqZhaudgVjqVrL2CJOPZegys5EGwp2xd2e/SZt55
lXEMOMmFm6z7kgEZKciksNKNxAKXYJEw69HaIKPkIzek2KnQxbTwjPUuP8QlqGrCnWXXUZXQbPSK
EQmAlp3F2PwEifpJSRYOkpkkyIes7nsWzYQVpnxDd/8Tj/ZvT7J0AOnc0gnB0bWRedkEyLDm1u5E
X7RkGdhjIKN5pt2scn6KbPmSyHGvm9YBU2a90TrzHA/agpdFo9NzINotXtvzH1pqv9YrDoy2WStP
bMksWXX68IVk/S5Lv4S1AA7SA03deyxhJu9f+ToH3qYBfYDVyXj2ygY1kvce9UjbmXSeNTAJK4R2
PcLZ8Wzn7iNeKxrcufusN+rcB+XtH5T//089+H+kHphLqtA/L9X3+N/D3/L/Sj24xC15BE38fwYf
/PuL/h184Hr/IjnMQ9vj2I75v1MPPPtfUnLjwlHIX/4770Do/4IDYDi6KaHr6dbyzf+dd2A5/9J1
YeqST9Bdy3PFf/yvLIa7/0zmav/Lx/+NodVdGRdd+z/+wzTN/xKjpXuSkECBRNx1LWnZ/zVGqzG4
YPV1GB0BZXFxZupjFDjDQrMEoQxAYiJfZ2enAT1IPvrnDycy/EbXk70+YaFXxo8dV+Xxnz/ccmqZ
ZS0f641breEWXtM43wQiwm7YZVyu3fKj0/Fye2HREFhvb7hD/Dp0PMKYlqzOlh4rb8Dg5jH/0BtK
1Dw5ByPZBCNWXNgmtyDHj40Oqj7rcDCLZiAVxusTHz04ntl+flSQyAEqzae+h87ipOizguVYrd2c
Grzc1G0E5MUxyFzwsnxFPZjeEME7gzzWwBBeidAsajQzQLHRV/DFRfDVVo6zQXh6npH+WMTEOi3D
Pmeu800Zp9badKdiQ7IFAId+HI4mNEE65ZVCiQiPqAs9ax8dKAuXIWDM1K0etqYW08ciZBt6G5JX
L0VDFI47wwxuYxh9GtxxV32DrGys0DmaT15LBHoyFctUBDMZjlC2Q5sx20z9zy5eh1yd8/1cqWda
14AxArvxqVG2fXmqrCrdJWHy5yTyAfM7bqCUI0nBvugseUeG4Z1bTQdUFvizneoYpnXJQdCeDBNf
NLyx1p25sWaxH/u6LM1NPpUnuj7VxpkGEtQDpl8RkCAfl9WdXOqaAhog9vL21iDhRgtMdJNK+Ynl
zOuRBunTXCQ9sY6DOsZhcszLh8To58/W3I718DuCqTvkAX0xNAebYWoyiFq67Wdl9mgD0a1c7NVl
0aK3XGAC3sLDpq05+rMMmGfChdvmXcPMF+XPIdKy4zzeTy5CWzJP0TBI8eTlDdeOTjsI5WJZhzrG
S3OSdWmcQtv6VTM3uD7oDOTVvL2ard3Fih/TRoo2GbuR82bVZJnay6Z1th6dwFWYqmQfQAffhJXe
LujV6TCAXPTTxrifZ4NLXmJGTy5dCwIEmRbSz2bQrpPU2HWERIDvdtI0PNi6eh97e+IUclyGCYDR
DKfwB/owQ6s2roAZTTMWGReXlGPRFj9xdo8smzoaw9NtHmi/R5r9DGWCn960UUwMOTNuoPVq7A7E
ecNMsZoHJ0wYJFGLRx3rzG0GXnHbnh6WhKXeFT9ZYOQfUXto64VuRIT2xElmqBQdyMw9x2WgXLyj
QzY2QRwLGIjBvG3Lh7Ca4m0Jvs2zgLfUDAoOyyXVpE4lrzff0k+w8KNvPKZ4m5p8Co5BFW28CFU3
pczWiPoTd0O0Swzuy5zFUzfRIjAi6gF6ZQPXNryzRofhvrPF4YYoT9HM7Ba5JtoAfdflCaFp3Frq
khxzqFN+QU24HhrcKBnxAj3YB9Py4G5FKcir+EZJV/oCG7A1XPPpuWu1eWdXdBM1d2/mWvho8emX
xE2uhNC8S1R27dDXG0ND9p+LO+rAHnGUp04VTWMCq4mDKfFRIU1Yn+OKcifmvyk+de8Qxs8xHhJg
V020DfP2PjD6zXLzDsOItMu5pIeFKISWr4bRGCniKrfvJrWMDNv2TVPRayIQErS0SX0GMli/0X+U
/BuVXX41CXIUQgi2aCh9E3yRHwL0QOOkf4boMLGiBjkzAhEMod92+V+UKcD/1U+QTsHVdBleDgr7
hp0iG29G6QATn6ONqWvuKphgdNRNh3oJ5zodPZqnWrLpKrchNmC4dFq8t+dEbplhn+AF36wYAnHp
wMtJ+/aLZmS5RVfyG9fira9h4ZkFl4vYrG7ExNK4GWkiRSZMawsb9kqIZINCz9pMsXNApKJtp2ki
xHUi4qSa94GS7V7PIa0h179YoXWCY2JxEo1YtoHLMH2lAEzzo9mofZvF5l1j+o1FforUyx2VdLVq
J4yCVThdaybo84scgUsFrW747uz+DIy9SpRYrRHgxRnqu1qG9T5BhFKr+Dsp3OT0T05PqZFnERHB
0aWu30zcq2135D9IehT2/NnE0M+NBqRXa+AdrzRdIXqCvtHE2bBH7vs3jWUJT0JchtaDs9Sh0E/A
ZKpi1nwUuPWBo+VeF48EEtk/cnhx4uyNPL/0cYhRiHjLnECQf472efjtvFzdF4l6CGxa1OQYgpmz
vFM7m/DFDP0jbs7gPi9JERz1EldThyV7pPHYE69iIIDvKrISsiD0NtKwMFlUvEqdUt+5/RrmYfio
R8W+bFt2lfw60dXYwfQ3IOToL1Z739OM8p0YFW3sMfcY8R+tvC8DdjK6OVpe7qB2U2w9YoVIryY9
bfR46b6rRrmVRrYSI4F/xF0aPnmoH3iCuLdnprP2vAHagarSdRaUlh85I8rM+S0WtIacON4YA00Q
no+PEsa7X+rde+e4YPocRCudgQyS7vYW99kWZXDB4mdgYAMzWhsRXYwpBibuGfGbJU24jY72Y7td
6qe23vpNYs0b4WL6tr26vsZEHxA0H8SXweMSPKiDm3cWASgDUTIFbysF+3KPRTyG6XXjgG510lYd
bTEnvlQIytPKBsJBsZHV9HXDFmcbZ+3NrqMjzbcOI3gZHXUzO2iLRW4MPRKXJVmqsd3u6yYs1mmf
OeigdGJW1ZuFrKfAneLrVkYORIqLBNXjdzQBEmrsq9ZWxLGYKfdPg1Gcw35OPNBB9toDY4u7gceI
awmjRDgHIm61b/wflhi0J09PbqGlwguDhCukuaybu6OH6smPaBKwaOa3tGLxClN5+zCkGV0V7Run
jr0F9Y9Q0OUwk7Y+0DaYNUwv6aq3aNyybYY3qFD0m/tVINviSEweE4/SOBYoubc6FBaiMqtDM7Yf
pGeBD5wAfzY2nKeOOiOYC5RvdbKzZbitLRwcU+vqBzvMZ9/OS+Ihobuu6egadzRxUXXa2fNo5Gga
JJ49iY/w2gwFiTMeXRcJeO2cJlq6yakV1tGbZlhv/JRLL2dmrza08KW1G5jw3k6EEnyoooikG73G
lh/5aW4nR5ZXtor1IWfaMwMmZehkc1rjbczZwVzrLAhfQWiM3o2FRBJDzAQUZU16X1YkwtOhIMnM
26a5gSLBCKlDHWeHXqVvDXvfQiimEW9cEwhzJ30Mss1gi5/G9UpcNLiMbSqW3n7i+YSLNNDYnhw9
RRqaE7GcL+IX7uUc3jwZVrepUYj4rsewOKn3Fqa+k2fNZIT0NQWM9j/ZO5Mtt5Usy/5KrhgXYgEG
QzfICQl2IOkN3eWS+wRLcumh7wFD8/W5QWWFIqNqRf1ATfBIdz2JDWCwe+85+4hfUWZ2qHptVOiS
cLG2oymSjSecMkgOcBSko5z3NXBX7jk0x7TI2plp0e0SPk8YcJshWpfOnC4eGOtHE0z9JDhXCJ89
Lx4dkiKzPko3X3FQnXrtdWxIYuD2eH+Kk8lYQSgYpBqdO4jnPaUDm1MM96eei8NfGWLbNMf3g9eS
8WZCvgFsLTS06ClqWau190Xfbqxujbn2k7Icz5pq3vDNBZNdWzt8rMxM8JGddcQvac+GnflFtyVJ
rWmeNX2s/bwk2MnKFhNF90Jh0KRnu3SeDGoMQpzgPJh85QVAXDrnSchJWL2pprCvS5g8msXytdZk
x01Yk2cDPxYUdxemBOHyI7EClrZ10uzQhQO74SpEnSCyH1O6+mNiero2YRJ+7omzZPJ4YSPy6MUA
ZhAP276N5NgcMDwmQ3O1E7E8dmjzJ7vZZR0zXU9SfzhqT81B7luO1Cgr8vPsJSsPpnqpJhNWUWwS
0TCW596o7MuYLfiz6EtJTD4exBcgT7dJDO9dwtg8dt5nUOJQT2PYK5VlMmnCFzWyjE4GgAovNfeq
JhDCpPcgpivqyexBN1Za8FKg78dJRrQxiK0PRJMYGOFGh1QwFA7fWlemh05wWxW9OrA0fiZtIaG+
FueWoQ4zcTTX/YRary7tQFr1MQpiBiyHOFKfluOSJc2NnX5ZijBChi/AyH6CVm32k5X0fkIGCGiM
t9iyC/CWPzuQovuhaafLsqQQssRZzMEi6d0A2/WsQj1SyhCUmVydZtxWSiN9MmEy37aKZuvyTfGt
fZ9TElanrPxrlRipK985Gms8hAevWR5rKJXbIXabjVBC7PNpSfwFtsm441SyTo4O7ztvRXRqbcKX
XJRcfOE2jFkXthwdfwxBEuQeK2Ojui9R3aVHUjwinAe7uKS9LKB5RQuGFly/JS2+zQqsOTIDOVXS
mA/S7W6azuQXALH8XhAtXhEnlKRa+VOkgAAVk+y2bpAe5eWWL4crmRp4F43ZA2lWlyhKHtte5K+9
jWxksHj/taEhgptUvtVEeMo109q1JQ5R9uFEenJ1+3jpEAflBtNBenj63D3W9vhCRii3yKSODrqu
LiHTp2NXcFudKwbR4/Ju1sXTBA/4oiQu6ET07Gc7iZOlXDdWNKhDWXI5gsOFdTht4m5+FhhutqWe
v0H2lHub4n5aJ8StNfe70lGnSdU22lNrOgzkf+9sW3ztGQeTDjeOJy1Hm+YZn53r5lynxNpnzZ6I
UWRTSj0Kim12mbjfh1R0JxWSxJgZ6Bjg5/gxM0wWTMcn666/lAK0PRD4fGtCMj4ROHBlNP2rtjV7
V8U90jvnBXwSMGxTy3cZyZWgf+kAeGXdXBscCtPYvrVOhIiadWA/SSjThq6Mq9tu2h49iQITt+1L
bTvljtx5axR5l3xt7TbZLho+UU0XLwCO2DsqJ5g1Z/QXx2Gvs7YWHcw30Qr5rw31q0uML90UyRNK
b7ONznooEzZzlDDkimzQT/q5YjGpvcFabeo3OQPaxHmE6avDT6rhY7dDBobMhsAWZl3gzAOOrEyn
OK9WQHDG3LbuCYGwyi+iSn4t+Aj9wpwpj00u/in/wc73uxBWSsehv0Qj53ZZcbXpBbRo2eKQoSts
sBwd7Rk0KP53ULWoKHWHt1BG4PvpFn8FpKXiOmJzP+MWatpHzX1NxszakRkxYKcfnkoSi4NG10TA
OoUP5v58GSozuD+6H9ARhkMJ9YTkzs2sPTdtxUiZkKfgfmhgFcFd4nB/yuKN6ErgHiyLnBir9RDn
o+R21MYPtm2nB3QyFrs278kOAdnc/7VufQn3Q22S+aJIWfnHi9B7HTNNLjrGDOHC7zjcH/3fnnZj
CxpL607weI2ADCWkEc73Si+N0/3J/ceTmKZdptpfemuUPlsQSm/mbcH9Fd8fmSp5zNnm74cJRdnv
32oJmPk0iU7Em0NfjAbx+0MyU9zCBpznrRxSN7D7QbEXMR1MR/FT34MZJoRS+rPGLGFoS8haUE2r
9XB/5NGf+/2IKTdaTv4ERFUpCDIOyZwfJeb/lsQIeiZEbXXRsIFFM/oa4FvM2+k4BOb6/01TRwHK
1yRDTz+2KmKg1ahgIRbw92Hq11SaPz9U3FE4SwwEDJwIWpuNQQhBjG0kj7z18OdnJbv1Y4k/yJ6I
gOltZsn3Q85gdJ+5yetkr+02x7hFDSAbun9VoOLRwCuoEl9MbR38OSDixz++HojWGH1Xj2AcVHZy
MjxMTT3D6uPM7TnIh7wJHPbonNA1eWQt0jfQXoQEuBiq70+1jIxAb4DgItcOYYrcIsi4Ek+G/T5E
0RjoRlQemhiplwnOVK2H+89dwksL+qCkw1cuGbFVDwN8i7NEBTAKVdDk3sD5nPU76B7vRnodJcyV
bLJy4K5JOgTryBcF1rhsGevAdvnHIRcTwR72PO3R8Dzff86/nwaeh9BzgamEBKxDwjd0QV3i8KNb
R+jybNR4NZzAtBjVgyQbtkUHMubPoVz/0U72UFjuP3wy17/BaKI+SNa/sFlfwDDnmGjvzxnfD0yp
wIyFbfVaWZxVqSQmSsNlFBG+0GO/pFFKmVSWGEvdaIKq3b95q7wrAV+CQU8iYm8Y6WYjfZHF/hQN
3VknNUnG1q6h6k5ui0oUh+dEciqGFkvLllXrT4aZFb67TvUcxe1B6TiLh9R4aUzv61ysYvBiryVp
fMAo/pTMaqKUbvpr3K/JUiB+U1xtnmh2UxF76F+JoLKiC/rXfD+wWyeIfERyPON3n/IDzHysJ3Tp
UpE/5Jq08DBu9ONY4hIvKRqOqQwBQ7jo3klfqpBpRy7TeNnTRWXG1g/eQH2B+Eq2+UtVu2SPFf1f
bOmG02CxK9WytyQDAmKnrJf6AXM1GhOLUxDOJJErgjiYKsQyyajtkZBPuqSaW9GlrK7I9UoG8uAU
07a0N/kIsR2WyTSYP3t0lnnvUU/YTJ1Sob1LkuK21Ww7XFWo08Mp9BUGkY3t2d+x/neFs/hWazOv
zSm4hIv9zkaNXI3OCV2QFbgp2giCyO0r4SSnLFVvXqmuqkUR0dxH8LwzyGzN8NQNJNGsQFWC3qqB
zXIxal/RS71qQ7Uc3H6tMkt1MLSQ5BAo3ItV7qp35RXI5yCt5UFRtl8TKx8Cevf0NjRUaobxPpjc
VR0bzX1VTuIUjW9pP7avdLI2thgPmbcQepcjv2zg2CFjwxxbwvl0uL812IZ2jjF8U5bLdq+hAdVj
ctBl/sNWw3vpQKcwnPhHvzioIBfNQ4bGl6FFA/EGY/mDD/yryGGb586ehA80WWaF8Ff8VAUW7xGd
AKC8KAqfltCZ/Wmg7+kZ1qHHLYEJCakuBOwD2Yvs9OEoSsYb7GQqD4KD/YgGNtQn27dUqB/MyskO
+PGQaUVtfCA88peZYcw22ZAzW1i7a+p5abTlaAgQbWS/+JMO2M7A4I6ZtPHNzvtChYCNdqLE7Nkj
JN0HvYKPcUJuEllThUI2olgyuZXESfU0l3hsSB5EBe0yDZnBZ7QAbMHN0Kiiv4pRKz4XxlN7WwRv
HInBlS34+2K6jOzr2aAgRbWD/MOeKpgZZoZeUCApbq9cWpxdliQ+CXF2ZFnvskiKYzncqgIbz2RO
b7pRSEzT/UeoAazQLD2ntuc0Ax5C54JIrqHS9nFcvkd8MdThcDaRau/TXqdtQ8XYMX9vS9Tn5YwK
2WjWIVQRvi4zrzQkJmYPThJtqhVfubg26ygjxxmzk+6MLK9wCK2EiZInWKrwczHRfqoLqIUQJzAs
83HTizEDvXG/Q6bRL2GlSspz67EWCPKslGTFgVbfbGvRuUk/ZulqyKFwy+H5bRGIbZM4N56NEOxm
mn3Q2EZeGqGuGutT7RrRmbV1V1b9gU3cLm4xXWjorTexTVZovLLoufcerH5lGYr2NWawQmnyU9P4
bxibM0ECULa5e/mdDnjVzbVPS8JDcJT+Vzt223GZjLcqGYGQCC/z2Ru92iOGDjsDwTuF2bBzyG7f
F+Gkb+fVDolAgzWLXrJHoxv2P0p8rNl5ieAptr+MiOWe9GPX7LqKMy+sG+tUVR0uc83+TroTtIvc
zxjg+1mDthAyDkojWW6JNVd+MpdHNEQeKesR2IYICWHE7TQZWcGHWO3dfr4I03pgwRKIBShuBGYI
VMg7m+LyIc7fLJVYWMqbN7GkYaChX268iNgyI1neRuVW0B8EnTVCOVphP1SzSYtW7GuzhWFu4J0n
pTOrk5YIRQAdK1CKfkiBzSO5qixaySsQs/MavPr8I9JgTaThlG1yZb+y8fyqx6ZGG2s6OB73/ypu
d6rvCdkooivwx26ne18HaLkoJHKDawa8RljTTXYCnUApP68944DE+mWUiI5n/SAFCr+UeQwFnwVf
PyJdL1dfGyYHGyOGReoorOojZrHWuHUTzqBeaJuiCYHdVhinUPw+dkX+i2agxGtxh8BBqAHQFNLH
7aowOf0hyt1/e2fHFblbBmmUv9HXTPeYuMbgfsAnX7MBCgq3AD1gzWV0TGz5MJKDpnvtjUCD8RCh
M2nGIFfYeu+Qs/vhDw5uDvtQ38YGjNsuNPwabgTRQklNCm49aOo8hzI6uAwmXGM5oXmPdgk9ScZ0
MvQZf+J5ZuQXYQQJHNlNR5yo1yLnxuN59WM8cRv3UsM1tuXYTkGdy1Omk28hZDIFkzeib6Fx6+dr
4hk3yY4dCptY2yEoJQWheP95s+TiUIwtRb373NC+3y1QV8cku41hj4zZLLzAtD021lCyeisJarHG
mhULVSmjrBMy7I4YuibipmqNO3RLwGt0zH2znhdnc3Hz82IMxVlGIx0RyqsI7AqxLzZIiiaqLJjl
zGZs0aU7GbHttNfD/dH9gFSQkur+sByiKiAgMtYzGEY0hqbMNJgPG7/qNQ9vdrm2c+gDVFbJQMRo
9zPSU8LCNFh5FiiY4P6UUq/e2BoKS0Jft/dv6w+hzlELRK60vTST0/iuwAO9tGnmu/iGaNhjY/Io
/pCX8U/JqaR3TvrFwseRRuOzXiTawZT2anzCuQgbOfhzMEu2ih2hrDmuMB7efzNDrwkF9UKWxcU5
7qOFQUnyUMb1e7aek+TaNGTdJO1VK0dn/08/6+3uqowl5UKl8rOXHpelgFe78hON9X+9P2Ie3Z+G
8m1MbTNg5TSDQkVcCdlGW/UM0gOceT8ge6yDZSFaaxOHve+ZBb2ZtYrwVjDm/dH9YKWTwLJRkQgw
dskZa/whLelTk5Brbkz6eYHWHcqwiwL4ZfTyzIkQnbrBdM9JpwLZhxGaz5ZzbN3q3w9OMnh7ETkk
zVHW9Yn7q5rpknJbP+HXTgYzZhvOFq5MOHfAFxMSEhGfAoaNtsGq6WBgh6t5QhcdDDVhXYY920Db
CUf8c4Dalh8NvN1TueYq8rli4khwFChOHC2Nm98H7x+PTFTdW9PhHMWr7OJgxYNrkirwWy0yNLsc
1tIRctiCc2hE9nLsbZCGa41YrNWiZ+GaxyIVbe9fBFxjxCfLXZ/eOkjEGV/T+ehHhvhsyWvIZkyr
S+uM2f6M/qmlQVlMsNYsoLBRigOd6/0YOz2Tt4g8psMwy+Owcl+LOrxBQAd4s371I/nwXFvWuuR1
XSiJmRifexd/leMM7NVDtNOWhHCHKeroCkj090JIs5wdkIhvHVHagXmXuiQWLWjPIU3AJX5wvcEH
zfrb+1NZtj1A7P7Ur0We4k/g69b1DTJvFkpzrQW9uEm4cwxUIN3CZChm8IQL+wxo94ct5lu6pLCV
1irUsdw6yDPSIrgJ8nyKFD3PNuGzUNVwdkhEO9W0Fe4SnAn5GyDM9SVW6/nZduaKJ8FQsr64uPk2
2zmasvUJKm0KIlP0Vwe18F5lAu6rdj+fc5/hLEwa/pFKn81TbB/vfyWQfE6l+8P7Qc+S3/82o6om
uB9EN/FC/zwnDKEDq7Q8k6nxgVUNM0XsHjq1xnKK9eziDDEWnMHaMZzWxWX9WSuJZHKYQvj3dyyd
AR/O/XNINSK3JaEj6URuw/pxxJcSMU7g5IMd9F23rcbM/H1t3l+impthY88r5GEty9vC/RHO1Zd8
bY90zRyRmUMrZX0WzslPBXRs5ywhsFvGh1sZh6u8XXGprC/rfr3cn94Py/qLcYgHX3n03O+vfJq1
Zm+a4uJ11kMkc9QlfLupY63fChnatbnPEopANQ4nVRRZYJtc8gWcczro37iDaRsS4fID8eqY+/d5
U7+Yg2sevWx4INmA8gE9cElN40/0WpDwtlcFh4MdBM1IVi6R465rFZGsCSmXgFpoXzcwYjiRAwFk
ZyNq9VnT18QWUtzcWnxLe/vdJtChgXfiU1FKBJkgBx3LuuDKWQ51mnI71/vAqqtz59Tv1mCuqbVk
5ZJ/vikcVDkQAPRNV3xEHgkqgxLFDmfNtoRfSqcEVJ8JL6VJ5JdhPptNeK1yyklhjX4ihgegUh9V
l7POyuswFsBEs+qTdnx3U/QqFRa4dornWx7qx579mBthFWdXeHIarcfjpId+m9tX2vRPLl6AjfNs
4NLY1TIjf9tOHqecnXFS92hwZ7kzBYUxm1Q2Kv14qtvqkyuSKByNTZnABMyduQNFlYp263bIH5gW
lOe5sQAimBA5y2b4UelPWL7kZxy2M6OJdcRD6tWgish3R/0tktqjR+NilxKsdsI59BeuBuSksBSm
pjO3XaWRY7tefzSdh2OapgzfoOmN5MrdVxGvFQCM7g8z1LenZj4hQ2Bdm3vj0cgXbQ+KywsmEhRP
/1/rSQnaz/9Prafh2f9e6/kZJ9H38n9qPe//0//Weoq/S0N4jkHhY7mrfvNv/zH+6vr//BtKm79L
3TU8S3qWjSnY9v6IPt2/g/jXkYJ6pq2blsGr+G/RpzT+zjhONx1XGs5vqei/iDz/negTbcnf/qP+
LQ49/fzPv1nCNQ3TlKZjS4zCkrKO339+vyVlhEbU+F/NpE347DvjrIXGS982FZEPygoqiBrV6P2Y
2OAE+sC018l7wofYhz22zczgeDGgofJsMCo3KEiBm2ErPLPf/9aQ0Xi+P7MmqhfNiFGF19GnJIum
FN1zpWnywmzL3C5GTYVHmFEgRns3zOzlmE5ZG8RMzQb7NQ1GqzCOZlM2t2lS7zWbh7Njq1vXdtGj
aEtwZCmjWoZ8XYCAdjpVY/HIZ/3U9dp0Kx072dt2yGTa0+mftEMRnvt0Olqx6B6l6EmYwuomoujZ
sGg5zDP+NFQWSDBoP686+mMxQZkxY8VIZzLKlwaYy2bG7LFLphJvcRxS2zqmfF50VmontJ9UKDQC
Pq3vptXpz5Ni9J1YGi+6+bSptF6cghDoJc0Hn0ToTdWI+SNi009GFiWqk1q09Aq73UsxnbGSrQUr
TKEZtslLETEKbVzvAtMh3qBXK06homvD14dlwzSdB3dWgLoh7dOZTOOLK9VjLSmzyFIlRlVTiNCn
fS2j8hcjFOcyoDR6cRdoe0IgIFSZQ7hLqj8Sr2T7YxsX20QhhWU5Uhe7t1/guoVUSEW6rW2jfCyr
fJs5hX2Z+hk1UELeSYdYNjYtbBQKJRp//CEl10uL2qcEMOpiaGSBpdLyhca9n3d3QgtiP9kLX0ts
Rc8skxRpjrotNPRvFrl1sy36B6q5aaeZuetjC7WevdzAYZOmdF61D8CS6Q5/UHMOZ5bCvHmjEVqd
DVRy21ivb2MDMImBbb+ZVeZS+DjWVkyOOCk36tjIIfJK6T1IrB1PHXX2dlSpe3BK1MOzybldj8E/
LRD/Lbv+Z5m1Yf7rBSe5ziiAHN0VliX+9YJzO3TIYQu+f7Qd/OsA6/0ihJHTT+hbh+Ta6UN8skz8
p3FknMqkeycsoPNjCX3ZiEDs/vvXI5AA/B+vSOqG4UjLAmbtsRL8zyVAS3Kzpo0anVHOjqecnKC9
ZeFDy+vxNtBdPOkqownQdATlDPYHFG7tmabUmdC+TeOZgHnSxt6GKLb6vCBrNCdmlJZZ9DHK8WKv
4RuyAFDG90aLMI1ewZd5KFolDsmzGtJia1gkSkojQ/aSusiGO5pQvdK2CnYtNBk6bbkNSxVZXL9K
YSO7Vn7keS3OV0CyZo3rQa5wqTXO7tGZ06saoEXPM8RWpVyyfbk9SvscK3yTutHn25S0nAepn3oz
LH5oCuG5HmrOAT7rtUWm9RpBu5yNGAkw0coAfBTjFJihwDDsa6YZ0dU2kGqLmrSDoY57JMPli5g1
EBTRfHNbuCyt/sa2WV4gjge20OTT0qJgCA080ymJo55HgzOtxSsdjgo9qkwn/QSm6TbVIj3GeKY2
RLzKk4ynk6E5BaHpfxWhCSg0Hb4Yrc3FnRBW05gaG3gvfpiZhUAg0KszSiyA5ykRkcV7UfR0RcYS
NGnu9X5fGN+hgrHDw8d/yIbhq2Pj2pt79iNAnPwaw9CJDQ+QGHSRKIFjXwOSupsXmhAd42k3qtpj
m5loC8l1AxZ64iVVx3iu0JZnM96cjuzzZpxgbw+CWGrw5PXQsJlBAy4M9dPxUO0maaVte6KvDSOS
O8guBA2hniUTkgzCNj/SbunOcYa1Xlkk+FicIEPfvjvM1cncYU6U4xI9yBjVbd8TAMbWlPAlurrb
dL1GWksD0US2VhfOX1VM1hIckH2vJNKJfvZo5TNO8qdOhAjHaN56tbcjNYVJXCyZhhMnzHt6RDr+
Im3lMXxK1BXN5gMhwK6fD5PxkK8sqYFixqE6PvZxz+QfvtRehG2CYh890IzjkatjC60QUWNLHknb
p7gKvf4c6/qxwsxxsULnOaaLu09H2G3QhAEmhJ57iSwUGfi+Nr37BdaAPOXenG5cM/xueXOCKRlb
Wm3E2OQSIjHRvwzaqh9ymqukFz1AU7pZ5Ta2+8ovvco7eIgkmCm1xnYYXHWYZLMD8fva9cZ0cx2Y
RBp3gBAXwXVeG6k0Z06aRCk81daLORnycSES11hMIFviU2tIJZ0W3meWhK+mdN4qC2qdZpYHCDzJ
riFg4DK3fm1MW4jC01OOPmU7Z+UDUkGiffBo78IyeRMGeXmI/Lgc0GD4acpowYmRCHazggYIgYiw
Vm+HNBPJskpKGpzsBVwCjXqXYMWizBgHcZdqQK+8rOzYY6PBj6jyZ/YktMANHR8shQ7MvclDilR9
idT8Q9ZDe5QmhM0Wp+aqMqNcnm8TbjyY2PmHp0n67+vK0yztR6y71U7FmiANvH1TpfelQx9Dx38p
sMNpkgwcPoeqJbqcRq6fsdlPGb0frPDVGb61Hlpvy3jq4YCwBZqcTTTQXUaFRy6m3ZMgJY7DqCeX
KrboHeWadRhr+VknuXwwPwugCuwZwMviDZGWARqm4FzskBZ2RBh1ib2DfN4eyzB8iu32aOAmhrU8
JgdUONv7GodfkotBssnoHPNST6o/z31yzKdGg1xr0Soc249qHNOjRsJy3TFM0vuPmuwEH4kW/Iim
dDepEodsToltmiEhpuuVy5Q6mGGm7eqRcjUENmwVNwsrK0GTgPyWyXpAZObs71dkseq5oVE8OA4M
KkCBx5Yp0JGeL0HeVf2syEuK5NJeahQzuCxnoKJQ5tBC9b8KohUeimFg4ALFKBSQ+1rDffL0yHty
3ZkcKnK54O0hBFDmcJkH5I0wh0ksMwObpGhGtORvhWZ2s2ftLOu5O+fRmp+ZxKfeq+ctIYJYJ7U1
3tL2XsPctI/EwO/NfHEuDc6gJhG+k6JsL6NSXOnGI3hfYijssYY7mjFR4S76GYGktYcA/9fICHoT
99kqFk70syrNXzar8TGb3GYnDdgGxAM6e4vmis+uJEQSZ5VBTso1yr7oZ+Zl5XOTJQYexOod5U4a
tObwzPCuP5csJg/Qs8U5GRaNXkxvXKgeTrmc0EbiZjK63mMI0kPjH5lVlA+ZnqSnjhgss8iDLocV
QtOkOvdgTva2mX/XFvjqCJEajNjA0J3Iu86JzoYMXfRFIXCe8RVyM3os42n2Y7KOfKA6XCYDzooF
PBcqmbnaVUb9MOpxc3VdQCtdNEKPkjQBei5CBhpiZ0VyPhO5heHX8AhLHSFG8IltdTWP9PWJxSrc
mBuEZFramHCWNY2LUZIlfHLaFglayjiZmFJ10dLxWasSx78/Y5RPI9mpyVtbSJZlmiFfchHjO1h0
pkTkkxJ+uKH2njacY5mvK9ZyA+I7ktLwGYW5BeTCdN3wa1EPJtOqhqn6pD/qOoLlJRXejlyL77lT
5zuCLgdGL5Qlqut535H8MrcfdegRC7gusMm61A5RWoNCtfStx6V0Mob5G4IitJEuY3ZZExvQCcE9
vUMR3gzc4tt43sbxre/dXxmC73MmNOO1Ax02MKq95KvlvSTpzIAe67qO8VCbxisvJz2WWQIGQe+f
lG2dzAz32jChdYyi5ktXr6Re2Sta7GGP1R2EuVq/9mQUycMyTm/ZONQ+S5GejLuosLwHzNQn2saP
hML8legg2eJ4PuicqyQptM9THD+oLuNmsBifkZ2frcxtDmYsdhoXGRchqnCYSvP64c5MgHKn1G7c
uqQ9Gw80L550lt0jaafMYCcQNG2cOycQuu/0Jtsz3rfnBdvzrW4heLrTIHcVUmT2nTVVmDfdEh3t
lJGyWJg5QdmMBeFPRO0eZ7H5pUPw7JF5kHhV/wSRhZBoO032GMHL8/0wlPrPKk3541pMAQaTk0EB
6kdVnNOBJvXM37AVoIcGTEVbbZIh6zDv5Dg1E3P2Dppfb1vV5XcB2SbOcitzsJ+QzehiylOdIJ1u
lmVACoOWUKd7TzyKKXdhXExHqPdINUHykTnZP+ZtjOeA2bnv1Fj7RD2l22K2wfUydAtD28Odr+AM
hxgCbMbRp8SBkTAJ9B7JUL/fz0qMF/OTGmPg8BYop6Z+ipuo2HaTVWN/mn7EVEjbtG8x17S62I8e
O+9azvW+dpqvgupuOyZ07Nhd14GLnI+JiS2/88p4eX2NyJQ9vY8+ozikahZoEed4v5gjGkCW/t7F
YRANGL9LkZ0qb7QpQ2s/nsaQ+5ZZnasSl4RT1syeY1Ieab0fAagRAuh1DynnKCbWh9Y9zXrW7MyM
rXmn7BuRQwggtPwcad7nNAg9kG3ySybVD0pceZ66xkGUQN2gXHeX1k22AYmNAj4jJwDIdvYxItJH
2+JuI2yy3OS4lPm5fWj7ufLhrmE9RJMJs4koQVpmplLGRQ3ih0GfkDRpb2vOgCWHekFyWY4LsxLP
9B0yen0VSxfhJXsry40Tv7KhBlZK5Lsmdp8x9kGzG73i0HUqvFgfLivbw1gaN5NGhGYgBs5D4sf0
yj3lVlW9WVUyEaWBtW5pHfNxmj6ALe3MZ2KC3CNShgX+sHjwWrYahXZEPQ4E3oBQn6DKhx0emsGn
Q9wJGbhR7EuvsQluZW0Xw3JKdDbXoR2BhXDbF0bqL707H4ahyUnzGZ2LyYe1o8AXvkjRIESEX9Mr
Tg3IGfIvvpUkaOrM8IvKhNqOnYNoHfI1Ae8IfM4nKy6e8Wi9heRmrFGz1ja116vAw6ZGt332vaL5
EaJBv1jD3G466ZyNLJ0f+qMqS/eaj9hcKkQbR73VIPdY4loNYXbmhX2nq+88W6EoMPHhkiqEpV91
9tx77KYE98gnMmgZ+Hbk/yIBbbmTJfKNXe5LjlDBEe1pKvsH9gDZxbWQoiXd42yY8T62svlJp5Fj
ICkNGNDjayxTnB9lTf2fXy38nefRQr+Aq/hskZt9Jc2q+72bK8k8hAIZXfPQ0feWTeWgtTQPevbu
u0I3k4Mzd95Fz4DCpa5xvh+WZNdKCREzNnTcQgL0Cjw9dGT60SZZ5JCK8WcmuJJGxYZRsLcii0W7
jSVe3LHt1KFb225JvTa+FjxF9+YNJB3E1q1x0qpZndsKjU/oZhXrlB2fkylNzvdHDQinUCV5AP0e
YW9Va5vYrZoLOzT3CHTmMUn09EZ/snwkSJsKjYVgG6XVzDQRCakzDd/NMM1QtA4Z6mwAdOZA8Yg1
be9EoiZQewwvoegh/2CpYy9KMu2ZrT6DZDyM29ZNmYPoSxi0Ob6AUfSdyxY9/VxI4Kk3WlncaIDi
YJkHYyd6LWIKs02aAm9gGb6HQ19c+ni9skrb8+WqQh0sygjlNKjrWqG9jln5lZ3uAE55ZopRYIPj
lNzm2Cd2TZ0Q7los7Q7+XrJV+K/PKLaAKk3ZTQOrs81N7LooDnDNesbZjUXxCHyOeN3JJMPAQxBT
2hEQwyh5jabSwoDEa9ESPX5llV4ucxX9vIwycV70xnFe4qZlSTBKbIizBYsbdeyB23j6XM34toWp
znqVU6m0rI0zOBDLaD6qxcTaaFlEZ9qqOmhJIcjQCF8UFfvetLz0mMfA1lAPaKcsc0/3N52a2b4i
WZtQMXE1wX1f7+dKbxgnquHnkb3wU13nuOjXJmQt7Oy80Mrw0QySoUwSM/tkYlVIWwP/Nuvl+ET1
BQoNQTeeboKORndmv+xAU4bg6RSdfo2bL4vTLhcMixluDvsWOuzSGgvRdkWUBawueWmuff8rXeJq
pVoILFa4wpQmuPG2RXpo2Xr5VpI458pCVjJ7KBG96KrwD9IlzC6OSKdt5mbhdhomDA5uL9jB85aM
hImdh2dt27ndK1bx6dhOWX/sWtBvDgaCOA/HKyhtaCRMaXC0LcgVUEmSpgQMRIcj6pfLWMDvSnBa
q/DG1My9ZFK2x5wFnbutPh3ixfhVFiSEd2NO4ldCmQSoVTsQQ0cUhvdfhJ3nbtzK1m2fiADJKob6
2zlJakXb+kPIiTkW89N/g73vBfa2D2wcoCF747ipbrJq1Vpzjpmfs7ENaLuifh/IPTjfXiDst/t5
GJ6d3vbO/WAKSsqxO9wKEB+bxBw2RETp0ToJC0IMxu4j8yuoqJgWNiiKWS9sOjGJtZnn4Ueliifk
EWeYMICg4vIjFLqkeiAF1maHQgaIQDAND5qmB1ND4R+ZLxMBmiAG6Am42Unh1Icgue90qt9UVr82
lXnXWYN6LfI728VK6VhJeJ8XlnXnGKQBjoYHvw8frzGxgtap9q8EApGe0PuPnafmDYPq9KJm8qT9
WJzrBixp5JRnJlKfRWXxfKsBuxExaFAX5BEPI44cAsHzFKMLB0lIZZwbu/xzC8hmrTWHWyPH7yRJ
iA5Jo9jrZXJPZOhHrOcfZeQ3O6U/GSPxH667aOXiO1g39W7yKXdyvDNr0l/m/VwaUN+zLjrMJUQA
TbSDz7thSjninBWX0ugf2yKK75yw+Bzh66fyVB9wpfU5J/1nKaVH/Gp8xjkThWTbuMEmYJc/EYjt
gPdZJZzVZW3Tbwq4afMQFZGknd0xqtmx0OhdxjKOb60NzzIGrUzIQ73nHGfv/CrjBJgR+Eyl/JqA
MUos4rjdUpgvoVPhssAGSYemNLe375/SDd6ZMSMJltUno2+LvW/jD/KzPtlZbkPdLN6mnCJsyrP7
ni7oRXk+p/vQvoBcZlA6xXJbZVrcTYW/s7pB7g1VSA4VNDKblCGmtnR1IaBtnbJXPkTTdkht9Lku
PRsqwfGKZHVTGU21Dxr4Cbk7/Rxst77TrEy6WwSNdDqJgYFTFJlkLeRgiaSPb55eUrKJBhbCpvNY
KgVYqgbgjeEU5J756MT6gEYlcdDIADnOjBW4g8SIonXYeaRm+6B17WjPMWGABQpH1UmT5hBPXBzk
qM5U/UmTM7izQrqYVDrxaUsUXXgcevHZT835nmn/U5Gn6BTM8M2JIBNlNgEOgoTBTVu2IbDZAOpr
v+E8zJ5l5s1hjMnxUQ5Uz6CgzbWi2U5mdoLSk5YFhww6wz+9wqovRhYazx3DHQBq6p9mShfUnxl7
PFXwa7dzD88hn+dVkjeEhbgFrr83FIzyCF5iwF1DaQVi+btoYuBGdr9Db9NuCsPwTrgM4SpG1UHN
JqcBrzAPUUjgb15a16lW0cbN0eBTzaDF1Uv6IW0bV9Lfof+O/KoGyN9VAwEW7ns6aHHSJevOYHvF
I+LqXVg5JyovucuAGG3NPh/Ap9AKSiwJF6KGK1V+RG0/vKvWeSlZOeaCQVQS3ImpLx5NoIjIBtBS
pbXimGlVX3x7IajDzSV8wYLvi30eM/5Ly9j/GMo2Po+dRk03zO6J+/TzSDsrpgt669wL7mtP4ooW
bfykscVs1AyBpuWYq0o7Qg0cqLde+fdNOnN2gMvFZjEY5448k/WtI9EJ1nAvodryE5RxdjY0h4H5
Vxh+SmLtHjwT8YkvRzre4LrxCan40EsRnBTwCZ/lix6XGz0XGOZWooYUHAZYQl3RRc+azC2sDqrc
OlZVnb3lxYm9u8wM2/2taIns8dErNZPzzAvPNrdOi08dpnLQoje1dMJ1+/U5qeLt0hMARqDc9Ojw
R0PZ+UUtL8Sov7l4kBabEG5yNZj35S3bnKW6ba3H1EqjDSRQ32jFAdPauwgbn26G5PRUe/N2aO0J
jTtQeNqk12CQxWlMq/qiwceYUxWe5sR9N42w3pdlldA9GINHPcSf2P+/lnWrnlNWLuYlRESA1ywP
6UJepGuTvQCkgeSYAKVPiqV9pOx9xdwUJC8X2ni9+ETi3zfAtOhDB02qfOKGZMXlsPdT7IsKw0Hu
d/4qby00c8LNt7LBKZuMZf4ymznqNj8/AnuAnT92zH8DRqxpVTqvlEAHsAyA0Po+2M6ZGdwlXUN/
xo7RAg04SpU/v2icwXmiGBsorz8MWDuvbZK/N9Wwi3zTfqkBIPr4qL3QM69zUl/UEGe72gYbkpZi
oR3QBRNz+4oZLdiJpqLZgScFSk35avrcznibmWh2iDdCoi+z2tVouD6LMnXZUvESekHubKHNQSqf
KFAU6qmcYeDJ1FhZ6GuCY9q4Zcs4kiktrB95DV0+6iwzx0+kd/wkQJfjIF23CwlWO5Ol9DOo9qcw
oXeTFlW0nQc2Fr4iYx9Xsb72GBNoH1x4Oqy7JIbyHwQt8NKCqnaO4alk8CrCIvKf8PwDPOjNcDen
UE+TEcdTkuBOb9EleUTcb6wsA0ithXHqF6/MbZVULRWmC7UfVmRdfam6zD+rYB42t//KnslcFElO
IouLa5Rk1DJ8XFcz5wnZrTCqTw9dziEt6UqyBaZrgIz6GBqRfddnYGVh+1x5DuM9j/qasZgJl83p
IAl+1AZJZjb4wGPg0zThTAQUjQ7rnXQm+tSKWp78N/TwgU4+OeX3KQoTZm0lTfBADqwRdXQOu6hm
78/HMyboVWnU/iPHN5qwjADnZuq2bj7LuwKmXzYsaThdYvA0eqaHSz2/YENKGdmggY7nhIKkbvQD
ij5xMa2fNuax21g7TajwkUsRbBQ3z/7wyXTtq9shttMsI+BF/G99RpRNE8/+KmpE+4y9Wp1p5lyB
Wn4fuqJ9CsWWBj5yKFkPIA2gxPdW8nNkodo0tfggpfgF3gTaR5OE4s0oQ9ASCtbKFE5QNUbxIHW8
azPANGi9HhKnewafcEw4fGz7LmhIYanpNxnfgxCaUbRkdtBJTBBVcSY39F3L2ZbPUu9IxjFNbDej
5vGJFtQg8Ao+NtB7pQQ+W+R67w2HJugfSW1vkQAkXEmff7cwljF7WC+jFNeaB3B9xBpbufmOfy1Y
M3wnmiCZeOjjnvGBkWGuqDo8GqA8s+rdqGKbR4bSRUJwrxyUqgPorTwN7ogvVXe3n8LQuJCAq44t
qVsmtD7RH9B3fB5C/3UI6RI4AmW3W0cho31ebj/dXgzwyqfexrI3NuF9WJCOMpKRU2MBQUaW1SB3
g+GoSzJxy9vfoS6M7gcNTbaV7BNMW7H6LZT4gfQHE5VbGd/fXoDyhTvirNgklr8L4JXsINgMK0+O
oHyALt5T+s/HMMyv6Vgk4ID//9/ffrLM0qUmaHCceUSVGbRTuspPTuDiL1L5nNDK+gcbOUts7U1L
DZmuW6MwNkmPAZ1/H/BJ32UHQUOYqEHMBmWXmpjr5Ls9KZ4eK63XJlrb3sDtIkFYbOy5bjD/U/wS
jTZv8QtZW9MOhmfiT/pLD27LMtWT68IwmWScHGxWhKCl30cv/kp6drRG+0zhnN0T/EZ2U+C+D5y8
VvCUX0uz+lkM8ZsYogMnfwTetCbJkODwXNPKaSexbwRmAIj/Z4t8Wzy+eMTK9uSVOePp4XtRfHHd
/sNi+NeFjXUYoGtbDXQG71OGSyluIr1rQveiJprFnO2o2twOPksRPmnmqKnjYd9RdbKe6ZytiFLT
QCM60uYx6qp+FRFrX6bmRzEq8iHeO+urt0D1RS5P5TDCzKpx61h9CHE4Se+FDbpT9q65KrqMUOPE
WfKMbWs19gcpy/FBNgAwpPtltrLT5Pn5arZyJBW+95i5GSPeqrl35n7HsbUDCtyY9NZkkDOOVsYR
cFtEsUonOnIA/NMSX/stPp0o6+6Nw5iN0SfhVB66FeqDhKLRwDm7+DYuHkrARcPwpfAx90H5YtmF
14CriNYxmbaaf9MkxFIV+pAaE/7n8mvWE86QOKIkyKWA3xu46wSJsTJIFwLojKGXXKuv6YgjMiwx
duB+dvGFuaSRq5S2zY6pFfVwTqq1TZaLzTyPQ474PgN9pc6bkdY6z6rywFLF30eIs97yXDRmtE5i
MtZk5X0j9ZH4lgxocOQPT1mVAt4KHpkd1xAbcA6akC93bhOcbeHxFIQczjA/rZHfTFiEnRefMZHy
Wlo8kUWQcuT8UOn3tCPUd9RQOmMNsozecbxxSveQhwK2WVDs3YoQ72nQ5dbsMIR6+fPQ48g0uvps
JxOcvUI3nLvkc2THKOldbW6rpKcFakraac0nu0z3o0M0J3sH6YXmgbJ9Z6cm3ihImqzwNOOjHUJd
voHCKrbwdZ/sxqlhrjgQURkkCcN7VN7ARCH0Kvq/7SrsQxIZi+g7hvVr19B9lEGxEQWef9NBC17H
Pzxp8UXG3YZhpb8jyWPTKR1iHTIBoXjNnmjJB02DR7jkmGVR7u/a1HxnKPmFzzWuHrBbcoO73FRl
6y8WQgb0nbFlas0eU9JGqTRRkuFAVb+EBwdIIrYdfIrRTvUxavWBM2fBlM1hCFPRtIfQvCK46EAk
cIayPblqdzmTpo61rmqlNnTQ2HBstNBLGsGza1M2a5IbEtlu+7hkbij1ptBdublFcmAFawYiLDmV
J6tqZKsIPbgjDYyFegYyAt4esTV+UReDGbdzjLxpmwB7tAzwNn4i14FDjjvux60XM9aZOkOyEIK1
d8lSgbgk7hmHEs1hEVI4uGAlBmV+bQn3jK2a0j4FJQX5D3hx9R32u1jnFU372YW2nwevpSI9N6eX
0lhNuGHg/txZJIU2u7yU39DzM12ZPlA2faSsaAiXsdpECGoyTXjaEJjvNXSuHR0M4B7irRuIC/Be
8s5qd3OBu4SgMc9r78qcUW3g0oiTpH0UICOdpd6UA9Dr2EUdPFPEm/6Q7knobJC8rIc28vl49DOB
u3AYCpSUZR4CxeRLdU13J3V65GBHalT61YrAgzgsxgWQIVxy0d701Qu5fLUg9YiVaNMyjtpBxn8y
addH0Bc76XPyjdPP5VxH27Cyv1Vl+EZo2Z5YQRg9KRYNbE/vucp/eL2u9sizAzh1YdV8yV3gw7Po
GTXMl7IRtE4jm2ZEMwLvbkk6NPqrpfOIYzyAK5PvIg8S2E+SuXmVlBf6pd9RB7yHZT8c3db/2c/q
B5Axa1tnxm5oSDX4szxtUbr+V58qPU/wP4uUQiWU7/9XnFaXufCTrApO3ZIkOPmfKpdsBzSj5C4O
uAZsERGa1yyciS7YEmtDto1xR6Zst+kIgtvKFNBXxhO2D6mO/nJx3v+4OAdcqu0i8sXbCJv13+JZ
GcyRFzFLOBGBI47N0v5yVdzuPOjotOjp52fqTkHgXjpa2EP9yNvNMW5xBrOGRV02YO5FH29d2g4l
Ku6Ov1wg6uLfPj3X4/IUSkMb8/F/L7CPSrfTKgxOkmMe+RoN1UQR7VIsPPuaC19HehhXY8DE0cwG
9E0uvg9R3v/5Mn7TGPMdeqZp8T1awlfyl+/Qkp02QqSHoBUMhhRzih3J3ZS58166FJ0Qs9gSyQ8i
Ujv7i7xx+af/I29G1gwYV6FzNi24ur/Km0PlVaiDXZx4jKQ140K8oD7YNpWt5+U3DnGwopAp/c2f
f2d7+e5/eWcLvK/FnWu60vEX2O6/hNWWD4enyHKHEVRcPyD7OrWDsVGBtg5tGO+nAcKRpceXYvZ/
lt7cwPK8TrdqL+98Oobxz3zMSCpRPf23YhTM4LtzljTwh5zyI3cp4tE6/E2eKiAN/3rZwvRN37OF
5Jb5VZ465bR8CDKQJ9E19FeM+TQsCoKSocMmFbK/Ys9iUtAcEOjJWYCRJOLpggAXYEPdTztUiclg
l5cwZeZuwPhpwGYfUrt5rNqqPXf4G7sG/Z4njD1zY0Tk8/ccY/x+0AkDB0YTqxzBxaWyI7Ry2Dtp
RSeoJxIbVlR+R+Ftvfz5m/r97vQdlwOZb3oeZBrzly+qLGRt8km7p46+8UrzAK9MUW/rvvusBZVg
3NAAxvQNkCc1d39+799XN97bsxyQbsw+kQT/9ybJiM9D/a7dk2W622Ie9Q6RZretCNr1lrbpn9/t
9+XKdzxl+Y7jKrVQnv/7bi7hSzVqSfcUk4yAF/EVjffq1t1PrfwnUdI//vx+9rK8/PIMwLkWpvCR
FmNZ+OWjTWvozFVcOqc0CLxtbCRrSuK9pWWxYPBpdiwjgrik7R8aT1XVFMi8MCsGpU8TcBmP1o0n
jyKsnm6i0bwCTlhA+N8MwcYoic1KWbCwcDoPRAWcqKHVX5YP+/cF1Acn4Hl8YFLw0y8fWRH3wTRk
rjxBW/LW9CyKfaKbq0U042nEu32wLCIWGIS5istFUNWtVD7SY1vkiAO8LaiIC/ANo72cyA4tXWIe
qzcbTBbQ49fAqef9nz/0/3E7wxBntMvHzn7/62eubHJeZ7I3TrQaaPA7TDscvy4OKACPVlBam2Ix
OtAKD3Pz/Oe3Xljkv37f3MmeK2hAe9L9dT/0aN7y3rl9Ghf3QF3MpNb7KHd6kgMswTQfT/Z0Z7WA
QGQCYzxdNLXNkh2Dxq//y91u/YIzt33pY5CR/oI0J0RHLFf7rxW4N+NCRMq1Tplbs14t6qF50fxc
uf+i/Vy9cirngaM+NDyQtH/+LLzfH22FS8dBUOcxsPl9WWHW5cMkN0+VaX6hJ0hoK4iFz46/z0X2
NMeMoIWT0wINlhGOCY+bOp8hSeS+e7F9CDLD+tpY3gGelEPCy4nOPTxKkmGbGTUDseL9LmZw+TBK
6zpHlBhVIMkn6qxz2sNPchy88HYPAdnBA9wC1eXg31r3YRxuBX2WFYYRZ5fXDbvfBBAuLjO1SWT+
1AtoT7UqzgwllsGf8w/4QrkHWaGataaQBLuIRKtMU6arxmIvs4r3xAyf7NnXu0QxKBys4BC2a58b
ZRN7IZy5xHb3w0jOQVgZF0v00/s4iIORoEoy8vSpMSjcKGovugcvgR6TYafmRJV0JpnKfu9fCi97
bsP02unI4nQGK/LPX9j/2LCViRHKhldrc4C4LWb/ul2KmNPjBD/mFA7SP88pqPso/5pE2n/sW/Ps
h8gwUphBMIE4yGhCX4qkeIGz5RzNmTiVZVAV1uiK7S7bK2ugT4CWcTGMN8eudl4donZXOBTsv1y4
8/sTr0yPVZbyWPkC5MF/7/Mw65GtUAOebjJRB40JqU8/wUU5X/O8efeN6ZRljneXznOA9SljJl10
11ZBluP0YL0gocmpv1izYogkWQze0RWoB5txzbBTHHEY01dM3kKmVdueKd9eBg2Wo4pZg2asZanP
IhmQ11tGTvhxxiTfRaZ+ssbqequsWs79F+B/BXFVlRqJ6bFjesjMls8yF48juWSbrPnWBIieN2MW
MylkyTzUdPCaYVI7490XFaaUPBYbdFj8flT3gk/4AdQIeEPcYIeSuLaVYw9f/nxX/A+7jjLZo1lF
LMFDbP+yhZnkA8zAQJxT5h8UzZ577bX1Fjkb/iKVCeJo8olGHCPBtJRY1WsPEHKEKCIF9rpv0r+s
7tZvW6or+PSlhYWItU3+ej11rBlckgNy4usdjp5GUuF527E0m/uY5DO3fQRpBf+2QvcIxgcoB0r1
wmPwFkdkp3WxFf2l0v191eeSfKyDpgvNgkrql4/InwExhDQPT3YUC2SmCzUqYGDIvCGFxkWvAnmd
55rTHf3+6ehm7To3e9I/LcKL//J1/VbvL9eC1tgy8VKzYf+y5ue4cyqCiaeTA65sRY1QHHVb72PG
gKuh40sLbFCsIXPPTesa1sbruDaDwJ4wXfLs6/zKXD/g/9PBo+e0y2EyTs7zOL//5UJ/351cCorl
UIK5iQPCr0ezTEQxjBFvodXZCgwPdqQ8NC+oYxXntPSWQkauIpr/hyBQB9JE65JHW8U5aS/xE7m4
+XrwnNcobJpj08cdbBc/v2TTcBftRoS+TwSaE9Sn7Fu82zMrRH5mYonhaKi2dscyXKa62kwybbZz
qb4ERfvDnJF/groJdkD/cnRWVaE2UYEg3EkkzcVFWB3VgNB630FZ6Oq9QKkvNaBTZ0kwaKbc27Y2
zKQKs9DZgYRmo0zbyc739p3Gfd5bXnGgWSCQB0E9nkvyorpkJqoAkjxdyeFEbzRA3mj46xJk2XkU
jIVvL1U7tTuSS+X+dgApGeihfhXtZcYtiTukcB/mCQlCv807z361Jsr5JA1fc7v6kmmOuGFMhqls
rSMOzp+NiR6kF7O/pvdyF0YOXKuuUw+3RTShaXg2/f4ZSMAXE8IYAaTEOtnuBSQ0uV4tRpwRLYUn
w7uw+sTAP8FzoNTJhQ50O0nHQfMT/zZeM9XzabATrIs5tO6tLGaPy4ODBlv6l5rj95vfsTjp4zdW
EKZ/O+zGBQ4Z1Fz6BPeA0xpZrEsNXQ1bHw/wzqgZIBAc8ZcbeXmi/lPju47FYy89yZDCE7/Wm21o
wvEdo+bkp2m7M0p5l3W9OgOgzUimdYHh+mLftjFdGlRZOWaef/QKTuf6lz9fi/3LAUdSpnu+zU6I
Gcwxf3umCqwfVt04ktG08QIit7gwxWALdmjYIvvdY9+QRzcK7gzZTZvFrzF73IlO6am3BDBdBD6k
KcCRxXHxlUKExjHE/Aqh42jk1E6KUf4cPUICqTclyuz1XDbAovW2HEf7byu9b/3267DGC9cV/C6g
qqhg/7uxy4xJpUS0fYrGOt74Cxh0XsCguU7oa9/+jGXROt1+IpF2rYnbOA4LZzQh7JLW9/KjHyB5
IvM6z3aTMN7GMQVDurzEVPFI3IFFZw1xq8tfOQYhjpLWxSqs2/lEGA4DhbY9CIRwDEFqsUlTDBQP
5Hg08I9OUwIfJ3YWEm20UHL+349QkrdGSOMZ57g4LSF+W8fVP3M1Gae4nEf2d2LMmlwHDnmsZbQS
kF63Qybyg3RSuFgVc20QiKcMuXYA5QRusQ+zavlxwizEQOJULC+3n5SOOVCahckr7mQobcJ8LJwW
s0yTPLfkDaHGrsMDZ9HsMLpyb/smMpsxeq47Ni1WMRRz9UtObqpTG+wCkT3vveg1ykNn79XY2Zgl
oBc33HhlN9HLzZn5j/0KvSCWu7BbOyN+oG5iLANLqr4a8YfVEikj8vp+liD52yYedwKb1srUZXjI
gzQjtig92gw3ngB3WS8FuBCNlmULSI1RATymtTXJ5qzwBO0zVun1lPv+xcvFht5zsKukRYoBd+80
VFcJhGtVham/y2QbHVqMYrerZAZ+VzB7P3ZwYdamVzjPbWrHGwUeHEKVx2QeidDGzYz2YoiyuySI
nzhcVEjubaJRmpZeU1v01yCozZckNBW0T1B0UgXPeP7Xac0zZBq1YF/SlbGJvJvaT96FRZg9kO3h
E0aAAssdXPd4s+uwbRmrcGB0ZUAjAX1Fdu00YZfHrQULliblQho64GwtSBVtOC8ANCbeIgQ6r7/h
nT2AobReBpmKVVqHBh5QWvJT6eQXVC6L2sm5OEuoe4iPYt8icgWGl5Dx23J+UrVm9hi4LwjG7G2C
umZf5vgh067EbhkbzH/CN3pED1itaENZoH6yyDrauTyEHPbRqM/2tg2a0xQP8LCXBEPrc5E7b7LI
P/s6RFjaRfhKccUf7a7ZGb3nkARvYeULy6NrYvEHfJfDYbE/IZyldi4yuR2IVT/oaDvwpknXjFcu
c9W62OP/6VCaKbJDv3mCUApzD9vmzZgKlndnjbV6sdF3MYShl+lQ+l2KsXsoLbiVhZHANhmQV/VZ
/AklbL3vfW6jm7sYFl17lT0TJiN2429N9GESlbxX2sr2Q4S+DwiZvS6SqMTWynEdlwH362w/Au4t
XgY04kBoswhxEn8kPu8OI4/Famu66EboLnjdgKglEuM1bqj6BVz/XR77yUHX5kU5RkH8AL7nJMO8
OGL420qCanFhB+IJvQBvPzfPkw1r3CQeEigTZi8XGFbCzktcPSPP8ijJrH6GzBCuq6buGJ5IAN0z
E9YiW/RHWG83xCFnJpZTBATZQYYlMF6SO9h6SXxRrYkEsokuNEuio0xYhbTJA1GACdw1ItWbFhjC
pmeAdQdkjWaOR/00+Gz4HhNqBXx0a+AsOA/7Kf1RpUhF0fZVFzOOF2UKhpMMYeVFFY+cVNoLrd5s
SwNSrWtQtDu/lN46M8rw6PeaKpMEsxfq2nXpF/KRignLitJ3RdtZ90oYCZ6IJ4w7+QozFGuM1nO2
6VtFQ0WOw5nfPzq5hb2OTX+8Jk4xXVFQRdwBMzwhr945MvKvRqith4qHqeY4uwaslZxifPBLAxcU
VW1cEh8/cciQrDM/l9VIT64YXlJbBeyU07Rpq/ABAbH/nKbf2BiYsGrhn9qcUw8nyTq0sW0i5pX7
FpMFPHWEUFc1WvqFtry1M2sCe9KoyE5jFp7zkTC52MNa0n5kU9Hs41yE67BKuw3B18G5LP0nbY5g
vdRH1IVHhU/mlCpEcBPi913MWHvlZhZ47abPX/P0tdNiPeK2OseoyQ89/CWmjMnZcNjiGuUQDF0Q
dYrag7KyYkl5MlISoKDde1apHsrW9HZjYzb7IE0eZUGrr6148MuqkBvDxJPWoTA/xnlhHsMpf2XL
Z6FCo8qnbdLoU7rDkIS+bU1NrLAgjf0mYxi8D0GbjyHU62WamlSoiKSvzxXS6XjVqb1RVzzNpnNP
nsLPNHQ3kyCeF10ALmlndLYxqqkiZN6NcLY8Tznlch1s3EK+B/Vkr6Ah2LvWd6ibs/QB1T1fQ1KZ
Gw3pgQnwgPPL2IcZRgHcYvM9I0kabZBWNxZu4l2EbXmLKybfB3ONV0JZ6bkx7+zOFEQ5+GjV4NM8
DI3AyY+sFW0SuTo+Pfv92Dab0rP9CwK6bls6ZbRDumXu+VwPfZtNu7JOx6Mjajznyz/NUDheWwut
BemOz8MxPg+sQluPJdRnDXqu7ZDUGci4iCeu0hHOc81SmRMOc52nstgPfTvAE3QxnJAbt4uCjnAG
ktu3fJKwYT0HL+WkF8tIfGnjAVXePCYfpnpz03sZd94XF96GduoMv1ZJoPY49M+o1NY37W+ZxoxZ
Iucj91xUhUkWHYlQ3taBIe/yQk7bpm+uHCm/23F98Hs1HwH8S0opDkbjd+QcuA8J7/I8CxxWaTkH
2Xn3YNnubXrcD7aevkyyCgiqzS62NtXBbnJzPQuktiH2xHUXDtaeEm3bxbN70JgnFt5qTC+OU0cE
v9+daDO0uo84NbvHPK2tTVnL59tYpmsFLCmjIb8+Kd6FiYKj7d1LW9RnuYitxxDdTpZeykQSs5V2
jJMD6F+sAOQMqGE8CN6FcJyBkJNyH4eRdXF69wx78nvdJuo+QBYkaPDs27m51qNI+TUCCMzB3IHv
DjbRfC4mVd2jL0NSLAnOY/IM5MVsFMEkKzMG0kArCILAlDyVyo/uHOwT1mT5l3oJfJ8FuYvB8HFz
lkNsWvl1Hm2bWV9qnzBtR0GQURCHb8OQtiLfsIOQXdcL5gxp63aM6RGVNKLBHnNzeOYARZpcEj+3
Hiu6I0n3jTyiGjGCJE/9GKMpgdNYpQj0MNzLAuu9i1/3HwsjDlF8wo1gUBd9RVo8HiqCnVC0FkQ5
NRUigC44cchDJ481em3VfnMJsGfuY9v5iAMh7pxZL0al5Gib2edgHOSOeai1inLMCx5en9gs2jMY
w2eVVesUvuopyIHWuiUn0LQanguhzXMnAYYpOa3bSRY0i/XBwvZrU5o/0dt7ySfbPGczepUhSI9Z
nDmMt/ueSB0R3SMn2Q0z9mYAJd7F6ogsnIc+PtF/tLaYMrKFIp9zYHaurhG/sYw3p4Hm0cPMZiyQ
tx6FTyiPbtP7bnbUA60TN0ZAGTMRRGDJ2K/W/Tvdv+rRfbwBTsLUG6+3OhTRNMGVIrpQ7wuWcSTd
Rt02W4Mnf2M0M5R0jxzehsC48yw3UrbdEZGH3oTC7x8NNRxNfM13bbdEHocQtonJIrYq8h4SUzZ7
I88wzcwI72AWIFTR8VevT+fjOHQ4VmHWNVbKhpYbz2Yoq30CtZrlHmLa7AyYwYmQVGNdPRUzoASL
AG12zvAQVLzX2KefeqGf63x8c60heKJbhB6qSu2HHpM17SEAM1OiEfOlfn7QKacWvE1Y8/r5HGtz
frA7wAMNSPL3SWQPOJE61/B+LhE1DdqqD87Dxqax2wtk3zXxLXRB29Q6NmlBfSO5N7LFVIUDTFc4
j3pXDxeBP/Tg1v5X6AA2zrFz3TIlm4MpP6VlXW2lowgRsaA7/SMC1sAJEI8yTsVctHJJLD3B8Xmt
HXsbge17RI1dHuPIJ2Ax6h59kXsfAw+YmrEFdRkhXCHiyKcKhnbDanKMQx/78Qi/usWaedPKV2NO
9Ln87NYG9WChkSRXGq50i2TtpCtYk1E+XcN6LndSzsFnN0JtM8LHK5P+GhIuSgtJi3uPGB78GwsA
MLKvgZAPyhnxgAwC2jheahVn6sUXeByR9911taR/MTWPjq70Y9+jiOyrWa6X88Ptvh3QhK+HBoaL
JoFlT970+DQODXlZnVBv7D5q60zo4TH67CaSS7Y9+thN43XNRg3TcTY453HCfpNqkGcjNzFYmnax
55v5NIIVZUbHahsk5rpSqEOLhlTzBSlTNYjjp3SUAJrE+Jy3QAuGtD+4RC9RK7j+c+Z/AUIPAMVS
zwP4lX+4IjzWzVrPMdv6Mi7obGxP3G2YF8uAMSKA/kjLapsUabOicYbmqhiPuQlO3W/A+cue1AG8
xlsCiMtzVgsAF1lKUnY2QDfISgmwHY6GUdkIkKriJ60MtWWqYq91k8Oet8fpaFq4IoLREbsEkd6d
KMUOMU96zhk2HVuvJc4JquvIkMV3miv/HOLfhND0KU2rfauQapB3auybaWr3ZWA+F8wAzhMN6Vt7
a9bRt6JnhqtwvoKvJOQKizVLs+2+MIJ/GYrpnrAoSkYquKnQCY5H8OaGjppD2eD1tPZGRmBqu7CM
dOK8xTEenFpnehssrias+qQNkZS0L0KFz8ryzywk/R5/tb+zaX5t4k5/kF8sQJL1M9MElDurPlzW
sGIyXk3kywvGv3UnMNq+fc+wbPySOVhQpl2eZaRFEM3gBuQayLAqOG8V+n5o2/RktcEpb7Py7Nf/
x9iZNTdutFn6r0z0Pb4BkFgnpucCBHdSopaSSrpBqKpU2PclAfz6eYCyv7IdHR0dtmkuELiByMz3
Pec56bewq5V9FhJxVBh0wUpBP2xFJHXoZ7fItsggTd1NTAnqDibOrjDb5kEkTCSDpPk2Re7EVBtd
lhMPXhvkeD91+i4W0RA+gJTuPISdOOWxScGsNPsT0+GYUO9zFczhdawjucME4JI5GytIwMGcWDRZ
zYjPsEBFtaFugd1slMfebqxDHIx3IYLLA7kPP+1mMq+56lwmB1/EkstxqKdEEtjaCl9VxLuB4nhr
saJg0TRAVebzO9jNi3Q4NeiCYb2X8nEFQTE3IqOmcj2wyb8wE0jNtTtoqd5QR5CXzf65RrW4absm
31aORVRBDV+a+JfsSgk5kOV4keZ4clhDnCoQYD3Kui2K3xSqltWc7US/16TTPrI+5/BcDLJ5fDc4
+clJXeMeX+657MGAAsoKb9Tv/SFx660dhqrf2cgqJyWqL01d9Zusqe+1qp9e+x2acq9Sw+a+RYhu
4FqDXN3e2b15DoeIbx48xC4wy3fZsOFqPTTlXJC/UNynWIV8LUR9SQgh/R6ne6l78TxgQ8ZmNAE7
MTY2qNGjAYNow5n/W65EeNAyvb5KnvPoSvNFKd135ipebTjZHlst01yKGvusKTDQZMm1Jv9uXWU2
xfSrUJpVljhCdt21Gq3X2WTsUpeqpTtkd7UeMeHts6dAfGrAuLCH1xPTKvOg1qX+6gQfUBS/hSOe
GcOWwTbSM/yRGsv+URfOFpslgb0tDGycbYcQdwzBd+3WGGDHRG50xTn4w+iZyNkUBjxLq00v6HAE
IZjGraY/p4KSmKb11o95YxXvyizCaxkVrHYc7dklAKcNrTcxmMRtxRlJdHZ2Tur8MWxYeBnCgPsS
jA9yMhQUWArp0ykZx21cOce4089tH07bVgrzY9Bic6tM5pHoXnHPWvTCIV9a7XikUq37SozHWK4Q
Cs6uGrjrXYzqmLfkImgDwmgTohvgF9zPqv0z0qhH4crE6E0u3EFO/FZbFKuRzfq1lJx23FZ8bTnW
vSicuqOYhxFnlVJsXXXacpqICWeVZ50YapoZ5IHS1uS8iYAM+NPoJ4EqMDhQlRiJfvFtk8p7MHFs
Dj06Y8J6yJyhWJknT6612CtbhIOoffdObSg++rdqI5SgY+ZMRpwdJFdcY9ILCb0EvYNFaJ7HT9sC
zjeriUtFcCQWsQKqFoztjyqJmwMsEaznw/xN2cPlwfHj3km9lydL6qCxRTRAcKaNBFUAdtKIbD/U
O2DFOsXaVTRJoxj2MMVLLzUBupjhuDfshiosyzqnqNo9QSL8RjOWUwxB1oCet8BY7nVDSsxwWZyG
Lv3oSZO7MpWvvcYSjF3Mm45R2T3IzhVHASvYSyd1LZpSyVvuU5vpouWEXwqTGN1QDm/SaLqd7Ait
S1OL2qdtN1tSolnojYtFpZMIbSISRtYRv+8gSZTlsGtYbdUCXxjHJDZUoHZjlsuvVqsfYwPXs63e
YaJVzbE6FqDJOUWAF8OqAdx0vCHxtD27oVMKpXfsdXEMOMn2xIedZ1V9mJ1Uu5MNgJC+UXBsS8lv
h4Wosyx2si741pDpiZS252iugWw4JvHIqiuTExD+cDM71j5bmokq3jyWURI5fVnv6Z+II+HDoTdD
zDgEM8YqLajfeQzzi95vuzjWLq2s73Q5WkdlwgBOLf3mnsp7IjNMi2pRRXUKV8sxSdXWb7XK8YmB
fKpIHnvMmsQ45kZHKVHJb82dJU3jwUzDS+OU31WHbOhqMOq9gziBQoXT76j4as81Q9WxoOtRNuUt
M2G5yRg3X8CAgMH8iKR5eowz8Bbp5Cz6jfiaPGa1Y56tPtN8Th8325rABcg63AAPJ2cpmqwLM9Fh
uqeG7JMQjKEN2ukDmlWadLU1eaYlW36N6XQvcLlhHCbrAB+keFAcTraG3jqHAMjMpupxNLJWNmlF
LEduDRUGq2+/B34KoMssQhrh5AqWDLn4sGW0zUedCACNaBRL0SlXu7H1JqcfToQ7S6kClpj6mN2p
Tf4RuMV7b1I0mbLnNtf1L/ow4zZF/wjWozrr5vCDNX/kY5qC1o76957Ryjcsvbi0gEp2Ate2R1kb
pkJoPDamuZ05cT6VnIymyDmZTJp20Wh8q+opfkFv8NXRqi2Y3+bTpN4Zpl+cwhGXvlejKzz4g4am
7KL3tA8cyi0Hs5g/ZVxGWBsyOldiMF6C4I0V0XNOxeixDFPhx1F63/WZSicjnnZzFGEwJZLiwIT+
IgvK6UoSTE9NRaKf200mHu+aFN5AmiDvqElFVtg+4PF60ZkCXUV1UfRY3WtE1PenKUp7ukH1S2r2
rV+nTU3SCoNhIKvxvq5L9UFqxVf8dNWNLNifRQ+NTJdJtk+lYr+Sn7MQ6maFJBW8HynE+53O0uvQ
9oR+lkJp78Lx1kNBKvd2FhCYkyAKpsS2gUDCucpaQAVmV6eXBvX0KYhnCoCTTiBZYOHnQSZ7RMlJ
ocslBTnSiyeZjK9BqYw7cgvaS6DJs1hKI9Y0DMy2WczlZTPdoaOb7nROZb4yjlR1++lLSojdbZjY
sWfw0upaMtvNSJgaCXl6IuUhPVgDqY3rTdjq/RNZ7oaVqfdZGe1Lu9S+hOS327qavzV0V/YZmIpd
U2rdF7vOj0z8/cHC7e5tA7zKHI8QakBFKh9aNb1JoCcvkYsNnJje7UA+bdall3xGRubm5tHuoE+x
ines7lxGPfBhnhsHCOk2tKQT/A7g63pru3/kn8/P2+ANHv53/mG83qK13MMLOZt3+s15zl6tH1SD
dQJ0pScFBn9ILrSN/I4ZROzHxEH75tblLAwdYDqAN15Sw+9j+YSOHd580vioZveGv93ebe/e7nCW
eR8kIm0Cb9yOW31nnupjfItvw4vzVfwEe8Ost7IAC1LO2eAR5WbyWBN0bNL6IEt553wbaVcd1CPR
tTd505/btwbROj4TPFE27KcNheug9XGCKd2uJ0OGGMnojBIEB4l6F02Eg5lV9Bz11a4FiIZbikZl
XznVARDisA+S3sCK35BoJybl6MjiDttdeUdg0Jss85EfKolJRSa+pUwE4M1TIMWsax/Corxk6SA/
ygoYQD8q5XVCcnfr4brPYbFr5ZC9ciVBmVSGzDHj7JVK8sZskCCkZlTjLTeMVzFYVMwSpptJcRYY
PgpexNNrs7U8PDbT7kaqII7M0y0FXBU83ewHfJV1JQnyaieiWJaL2qi4APf566YdJdQRK1w/iU5k
iw217RTURLasN9dracuh0ef5RaOddqLzdVGiS07ldrcmk7h/Dyr5fbP5MyEiWYIsSgKySZIKay41
+mW7MXMe10dIszU3sdlQIdZyEi8ScbFpEO7WB1dcfb1Q7ZdXICXJlL/vJ4icIhwenEJq+Wm9CJMg
58fNxe/71mtgbZbTPmM28e+MkDxnWzBeB3NA0suvjJV4iWahp0tUISkDoO5OBKqU+6nLmvasVnq/
L8G7rdEg6z7bJQdkvfaP+5IagJPWZM2GPumXuaijXWPrGJnaiIxhBjSIUEr9R2BMi60zK5J5j45R
59SjRziEaFSvCRW/L9b7QrvJKOmV5zVOY72gH0vtlOhCLkdrBHejIJEQKmf9wSS5k3lQeVoDbCTt
/V/awf/9ffw/4Wd5+6XT+AWE/15WU0MFt/vHzf/3jF2/zP/v8jf/3mZFyv++daUDWLblz+6/3Wr/
Wd595J/tPzf625559j9enf/RffztxnZl8j/0n830+Mmn1v0Jtl+2/J8++L8+/2dkfyQVfxGXLM/w
x18ub+E//+Ma8+Xzb1XFf4f7r3/3J9zf+RcgWU1DxmprFjR+lJl/wv3B9Bt0KjQdg0VRNl30n/8h
zH+xriBu0DLZCyJt9B5/UP2F+i+GeVtDf4VXxSKx5D/+fPN/+xJ/f6l/ZYzruPT+rspBBWS67vLK
LCEIDP6nDi6249okgY8C8VDGB1d2771h3RGHSAu0GIOTo+lE4Q7zPh+RmiVxcQxHKFZk9qiHRtcF
SzxS7nCbphjhkY3N927Q0cJWqo9sLJEIaP3nmAdI1UKKOWkOIFyG8udQLlOhqbrPbCKpybybd6wh
MWKDHAonct6bfhsBohfJV3UqdylcOh/Xg+Orjb00no2FZP+z4adGnDfsHZnDnLyxEMRiV7XveU0B
mXHX3k3U9yhte1H/PYxEtCGE7ckqxmHTxNT3RBilfjDjgFSD+ZBjDx/7ihDEJQSAUopysJauX5JS
TZuVotglqNVdJcjuUsUEg2YiTjFmakwx/QWCrpETann4XWk0l7pVJ547UqYPXR28RSKJ79xyiO7s
IIz9TqNxY4/BdEnsWdI4GlSM9PkRlStUs6KtdPhwirJtXfSYaA3IrxpbWp7xktCI0nRriujgYMj2
4inrrjqGl8mFK2Wmw3VqoRyX1ODyIJa3LJqfHAteqp6k6ZOjfhuH8ogqevhs6CnNbcACqqfi7iK2
UbSA2THFYb+Wfk1BbSdLSL1UzHI/tfSXInAMX9emZ60qJiQADTsqa8i4k02nZwh8UgnOjpTjbbb5
QisBIrQciZlaenvmrGQXV6vRLLJj4SgCKXnzISLiRJetpy66M8vZPY/xYx5kZycwyIyqFMdT2WGS
1yYLqCVMEBsMZqek9ESluIepSU+Bqzd7bCUKfhztNGUM9bYThqwK4+8DuPBzt1yokfzjgpMzor1/
31wfXbdb7/uvbq4PBEaiYh02LustBSfBJh/ItGySfpGF/P051v1V6yPr1TlnpKtD6/H3864vw0ic
DoZy/1qLNsf39rcXuu7T5KimmoKk6r9/eevfrn+B5IW4AhVXx/oXvx9Yb4ZJSFVkvfqX1/drS2V+
MS30rWGYThAg/73hX66uG65PMwNuQQYP51vPyw00QfWyXrSajhN0dtBJykm9SEiqFKSpsQwT4V0m
CaGsf/Cz5ReKaOlfLhTES+DfaEPify83YWYscz/uo0Gm7USAxkq+rX+z3ts72EYEkCwqhcbJxCjb
qFm5rXWdSZJI6vYwDZdIqa/xWBasKTmUNDVXLgH+ust6TeCz3pIh0aDFH7sznfiTdOV8ZBEnt2C/
vSItc0/VDkBFxAU9sbgoy4VrxvqFekaoC3La+uwVHznKpuUhvdNhERGEEdjKdC4Uk4/a0sPdUEnj
EoaWcVmvUa8I8FNMj4tCpBV8wWQhXWaIBJewUIZNgFgSb9+f99nwnkTPlG1ctpia4HvjRhSSCKqi
K2Cdq7wgtkCyEibEkb7K8rnPYwQdIKloPkagkd1kR0kZ0mtr0h/KHPWybrVeqEgkft2kq5eQdZp+
RXBYcvLMPmRQ53siCkl4dKfiNNtQ7RzXPLc6/4F6PuSQhTstpHplFN/xb2EYr5N8V6haBesgfQH1
Cme1lvmuxS0CiCDXse5TVhMzdV3bssfLRCdw7+blc15M46VcLsZERw2rUTHBFzde9OYmh1mcCUXJ
T9KM7qJbLA0L7gHcF3UozeMYl+AWC7qKy8UwJvCwgL+jDSHBkB6808KwLmx2OMRNipstLa+ieEd5
nV0I2FIl6qOGWtWOvth8USZtvqjEb1zaJE+PM75iwIB/3A+up/ZUw4H5uWyWLEf+eu1bjR3SdSDb
Z0epgBGIw5rz1NL/LVzZd9QpAGUbKnS6Lrc2KpQ7LaZfPxBncCHVHBLrrCQHJumoEp+IhPEI56ZX
M4ILnHJ5MMDAVj5IUrEt6HYBOEN4WAnzZT2wGsEi1ooAqdI2y661UebXuUVUjIyp2a03DaVtdxOu
DG9Qp/yKgbP0pV3CzqfhaLUEiYGbecBedGuYdm1LGwhJmQ6Dl4bwFSFwZcc+pU0GjGChcITavW2i
A0c19RqzHjqACL0HL6gd9CUhcUTvyVJgSeYbl+w8Y7lzCrBvho0cdjO17m3dCRSJybKNbJnArtd+
3fn79vqHiVoSgbY+/o/N15s6X88OC/X9+tS23tkA52KoGMuuf//BX3b962rBxL0N9IgggX+/kvX5
1qef17i/RgbVJrRiyEO/X8Rftm+KVtvoSBk3oUpsiKcsC6v1wlnWWb9vMoVvUOH+7b710X4wor1h
UIJw9rhL9U0TAAAoCG0URCHC/CBROUj4wVnfAEl9Q5xR+ypEXWu231muDdc+wX6fAnhlcf/VxIY/
8m6O2YhjyzSw7SzGb59K8x519gDvJ7X9iuBnMBB0Mjsj245zzGI4y6ZjXmmvitscLZ3GBgZ0SL/E
mkVaSD5O9ThYxSEqpsdOwxCOd4P3rET3CuWpPjXgtYgYuqwGxmWgaIZpemuFubZBKkyqBnGaxzxD
dxkH3YEwotYOSl/TTm7SonySTn2k8Emnm+Vv27H7kqa6ZdPFNkP9qywSii9RYu+wDuRoY662XqOS
69pnvCMY/V+jYYnMtqBlQ1lEtm3UIxQV5y5BfE3+JwSpXHnPq3xAYU7jKxydQx2lOjIoLfcBzSGd
xh5x6VHO4lRl9FThnGmlNvC1H+lF914xtC7lo6HdQIKKN2YZHFMgDkxRzHgb1OMRYwuVTMKXfb22
ApQSic5EUhwjc5g8Q1XHrVa3igeRAVhd241ejdjAj1sJDYcZWLDUUFNhk9yHcDpuk8OajZKnocqR
39LLjiI+BJl9VMTTp5O570OkX6n4ES/iqlx9sjTQIugarpMiAAXk7VcqdUjBAmPYxugt0wnzQZDl
zRGYeubHZDqDFE+fKx1J4zhTgOpm6z2chxBXddPuJIcnczHrNoEFvtBufi9e7J6YnTmr9lIpW8RG
+J9Xot9of5M2JXEdbGuKkHlfWaMnXNCFVFCkr0uFScUImAy2N+++etfVJPLdq+3IW2VXwTboCZbR
YIrPMj3Qa642WUKvzOlecaR9Rr17oLNW+3YArDfuraM7iwOfmLg2RTh66lkDxnjtOBy72FWRf7gs
GogxZ+1Rehk0c6NUmy8AhyI3J/mw/GkbDdLAoFfPaEqlLD5KTNZ+q5aHBhAvZaLu4ibWRa366Aqo
de82fIIQWjaIkbE0AtAZ6HSeRTzQyqPvWWvifZyn6cESLQz7tLnGkmOJjuYBuzX8jo4D1KnU+0YZ
nnJyVoeY0GYGuE05m+CuAiSUlrGck90vbqT025rcBmhnAaBBke1jqrlCsKFqOiXhprmyJE6EfhqO
l1TaBDtb7j4y+b8LAFQPv2i1/ULWLj+pIDwMjSpIEtEPUW/F8JkwzxX2NSSS0HfVE6qTbFtqJbFI
vEaTcmthhphyiYHIw6Q/9EIeNJAyImCWTViLL9TDQIn4xTW7L/RuPkYLXx32+BBwqC72QI9qYVie
0nFaMfGZeAV1dFx5UFGRcdtb4k6+jK3ATtFCB64yuOtNne7p+FgJn+1cAInS5d4sBGoeIiSWQp1x
TtJ7i/wnr44iBxUr8RIVeUMjAmUWRyCm3fBrQFX7KNvxqyQcDl1zdxfRXr9AtHpzOujWQA3InyKz
CLWtfrBGV/kYoybbFajKAuiNfj7xuhPkMhuzzuNtTjBYDjttZ4bpi5mRxaVHZbzRq4iME5fPp5+m
7SQSBXVFA0pXjSo/dkIiwYP2ukxxaOFsLDPL9jhTOw/mJb56mk5lGC4SiWmmMadcaVPEAaf9VBl2
WlciV5fhIz06h9b1ANaVcFeYGM5mmExgg5pdovdEqstMvhjtdDN+OGFReJih3IPJOURJdBJjCqir
RA5MXqFT0Asa9+ioPyGXB4fYzikkhmQrG2nNe++Tew1FJotwPlpd2xdtlu8mG2GDwreRmDLciLj6
EZqXpPvmCOiGBq4Ev4jHd1as4KbA29Hfw8bqRLQumdoFh7lyqQ0HJUewGK6NTbBRgu6C0CD22qri
qvW5R0biQMrKTGM2lY9Eub4hwaFMaDjwHZYz3pp02dXJV41I3G0WUNNm/jSHdbokbESLTyvnxA54
GM/r1mzArtFr/BH2J2cOgidqfzDibznxYiS/hY43hcZPokrWQnh/oH+FRsg6caYin959E4tHLiPN
wlYArilNcprQw9Fn4dRcvzUFg5LRdT+rGCtHzgeNOmzQ/WhZjkY6hjqFvumcxc8wv1lZ5PlNLEkm
sZp/DzRGQHI9Pa2BOV+bcHMlEMSSwIKlvxVCEBP0ZQys8XSoemxDgPpA5RebvEXfoxXqHUfBRTjk
FsbOYyHTa6g+hrK/qvQuoRkp6KjChgyYjNOJaryFevaC/+MwW1pCMjxC0Qw47jwQnmbJYT8Qp8HK
szaJnyjMqvQhT8JZwEmNWgzDYJBsp8J6N/K+2yzV0ERrl07qd53kJr83ZIdJIj4Hdl1s1NYFB1tu
6lRQTLVuZB1segVqcJM4tmdMWrW7VU6JKLi2ngpHfUiLJTIsiiT4y/ZHRuo76iz04KP53Zoj9dFQ
Pp18OPTYgR/H2oy9mdWQRdgGSuFDZQ5fm4SJhUPtXw+Z+eckb+Lf2ChpPXh5FDJFnsFkLfEZCCtL
pDMTWlp/ruJPWRtvVkfdhJPIiHQvSAG2snkQnLOFzp6FOl8iMGzXoa3DwFj41sBpt1rsLbkzbuDk
gA5Lojc7xouCWtATI4UtXRTPUUHRJvxS5fOPaK7SbWpM/Q7z2tcZm8yhjJZsovm+LPleoxBnPssG
yuHje0enB4DqhOeBcnE0PsYE1Gph8d0qZr9J6PhX7FU5AGh/R06U+ma3YMEHiNdJg8wliRFhIGHK
U4NoMGOa74aggU2Slu+w0GjPpo+TRHRhog6NO4ycw9Tsu6kxqcSFX5yEZsg65dIRLXpGwwCtJaxO
s2XtO5su4RJk09t1uMcGRgXevAqIo/usBoXgmsOutshYd8N456ZAsoiu2MBoj7dNO7+SH1d5g8US
aESqRXiIez85E7AjU5wHm2YjKnicFm7g1Y0770cw0Vibghv+6ftJ/jRF1+zGXCkgZaXGzpnRcBPF
9NrTeIM/azwVvfoyRY3YOxFL+KS/Im0T51Cc0FXI43uazjS+LGLV8JaYzEHP+kga76jjj5iM+iuB
nBTZTftT6crPkGiUBd/lelUUa8jrymQb5XoJPvmuJGoH7DalDsUNEIMbrD4jJz4aztGoHOfghKj8
A7jEmIlkd2keknZW/TgG55455XzrZ4MAHUKo7JokjBKU6rmuoi8HoZbvlbUN50wcFZncYiME3Ujc
xCZHXVC4dD0IMzSQxy0y4LYLmF8HB902wnspsNhVw6bNG+sp7o2fOlZpb4xDkw4f8AFOxQNsQ7W9
MK8rU+1bxKSpx80DM6YxdwmmRy9jUboDXj7O1x7PQ82vH69fS92Btz4l41729msauMyu9Xzwe2wB
21RcNGhDOeyYUzk347bIZXzEN3oFPfylKGtELbPTeI2bEQVr5W+KOT11Qxsz0tZ0m93mjWK4dcSS
m2D3TfXvPZUZ39Tn+NgJ/UVO9bmhS+trjXAIX7rPNMh5gCMYdfuzm/QMikp47cKKwKEBVRYedw/U
PMnMVU2KEp3qJCjJMHD9abRCVKUTXBO03t5Q3wY9elRdI/cdul6bYuye1fBCROlwMlqMUO04b3Nd
49PXFRMdNkzSMIcgZ4wLZwlbF6XS1zYgaqiDK5OarHCQWNzZLZVAPKL3Vq6Sa5ZhtQ/Nm2m4ZzPv
rlrEy2FSdeVzAp8d3OsRBmmrc16nscVNWbYvlSsf08p4qUXPjLcj8rFQ0sdMA6caVZO5zbZajFE+
es9kNKAVzAY/TcA8W25AaWM/jRLsTeAcKiW6qk5tn+c+sXyvwuN4ah1cRzoWvrZA5aeTUQtoxbMa
81hrAwEBfXGXtSgZl7NFVQGfDUUgDi1V/mgnB/0rVppkE0jE9pXQ78YCBMsQpYKpdOhsXUX/UaFg
PrMIAoRJ8b+ibeXOZgl/79iM7M6OqrNCYAVORlq66A1fBmrXr1aEJGMUDmHfDD+U1n+I7KmvUxiP
YejsOyd9jHXw2VMD454uqeFX4ScJXPJShz1u937T40D0VRsys1M5LL7QOG7RFRR8i0W+wy1+GIkC
V4h6Yla0lLA6UlzTfMuqx9qkzImNnISy2iKdqx/LQ9BSXLA4dQCnSjdDpJONFdyHtnFNE2fYcSSb
R4T6zzoi5cZpnU0wQSnKXOXZdsMWXF/JYro9lkhF3JmY0bE7yiQ/oGc5OyWIyAFOKEPrwuq3bGSs
Rk+uVEP3Vuom03xKpCip7T3LyiNhAj8DdcgOMbJvzuTIIQrsQfi4mXzM7qnuZxSJSAv2A2Ph1u3T
cVO7CIT7sntO2pZY+ohFD4hq7ZwPDS4UDMiGSj5diBwQM9AOJeezZgkM1nVH0ASkl3BY6Ga9RS0O
l4e3GPeRpPptwPDe26ehb4udHU9MghdGacYBpZEBBh+khs5qIneLjXyLwZQhsErQAGOkwgBDC5zR
kthh1cOH/WmreoxKO3yLk4OD7JXBzkh2UW++I5fl/AETVUsDhM62/TGFVbZxSD/uJHziHgWGS715
E6Jf30xlwoiFq5RPjKWNsLxplodhtJ6bAOYTkcUoQjqirUxO/RXqihBh4zkonJcwaHo+44JqzUJb
Fj2LZ7XQgY1XCNza6IEASxRQCLdHVa03c/0uKFlr7UuTYb8AT1de51iZ+Iq+plPEarZRvjUUKTR1
FJdWq/EUziA1wp2T1/ajsiTHU30/dcVYUQacAsoQxqc7hy9TC/o/j/DQ8hvCLSwWyUCbL16rl7m+
AwMUXokCK28YturdzNx8WzQvBTx+xhMKObaS7ToDw14GDwwqNOqBPHH8elaD/SDzZxEG/XbsmJbq
avFKg/4SzfBU5nQGGU1nW1e3BU2jasoeIr4xatwJ4/xNSKbQnUoNYiQ6unetB6NOfiJfvx/y4Rk1
pr0lCpaWdwdEnV9lwoJr2IqPFrwKJjULRwGB4YAjrWZjTPFzxsrsCIrgEZrNqbDHfezo10YNkj39
P9LFkEAmMTohke9oTr5QFcUSaXSP3fIjpR7pT6wX0bEYJwkL7yxtL/0GXHk51AwEpXKiTScCdxej
Vk16UqP7yNgTIHdwiLyi9Q5h2e04Ml1aqnvVljuZGC/SCgl1M1tWZdH8c5YIWTvF4IePoq7+HoTD
XkTyacEN9+H4w5z7cR/hR2+cGqsOEX+IyOAhigUXHrg/QUiQlV2b77PINCJuEyQmWTttaJ7cc1h0
23xCboQyAm9sji63XUZHZ1JuKo1Zz62/gfRHZFc9C8xcuzjAetfjqm7a9EFVjWeZjUtqY5tTs7df
az2lCWkUk5drWxta9Caev2kGvIaRnLyocVGNmiwVw8bQPXCoW+KMkwsSFOyLIysdWd4TYRbwu3Zx
lUqMz5XIvjZCVNuo0gSKX6P1NJ2qLTUW0k0L1z3kPdYpFQ99aE9H0dhMrVU/CY0fpmI/N1l/nynQ
RMt0/CiAhXvaRIqlJRA4d+2V8qSPnTQ7KPnT0H5LUKQDLBXv+CCw5NF71eIeU7/aqkdr/MEcM3my
LbqNhKzjLSuP/UAkEx83i3JJxGqyTU2TRVvcM32mCubhKWmXrujnPCz5GAaCJZsZed22VF6KG5ZU
14twDPsAG3hpnLErEFE4ZUvtYCa8/UwVP9KwL3aIOH50UOYOUd3D1EM56U99QOOK6aVnc/L0RgXy
WMYJzVc6hbpkWEDYKskYQGqvWlNDhgrzQ3To+8oJ9/yAPC2R/cnN4viI/3fnxLi30wwNeFJPX6YO
6z39elgLpN11cY36c0hISTPoQZVOvY96XnFpzqRJFlp8MZRrC8mL6XV+byTtZSooHjZ2igiO0vFJ
DFRfWvFaotDbklBF/8EC9MP01cRFCynYgDIuwQ1o9oFfDFWDLn1wccKg+msatPodUIFc2dWJtiiu
XSwbmnvrMvXNMtVho2HvHobSvQjrSxajx8raZXmUYBMq1N7n/LTP1eKDldV1Vo/6rDj3snbvRlRv
vjsq711FLWygUrCfnFxsRNZeFXw/mxEr0nYyyXIrgdOT+Hk3FD9idH+eKY96y7jZCoJDQHIwnBjf
Y6vP/ah8EtlN9hNmkQAxeBWE3bZSgBsphREQRTVBAabKoCiPjjjIFqpDo7Uwn1JScseKurl6c6iW
7gvicTigJJP6TFxjw3pGO7w3na7HtJKRTTzMNqBJ5KugflhBX6yAcify7NIXlfZQONPZTNCnVujG
j3E2XnXweSRlUXo04xLpeEU1GhFhO8ZbERcPc6p/0JvSPRuu8jTu8gapm5bGVKEl/sJY/dZEbvjI
uRl+b0ARxaXRvwSx7TIWSlsi3mLHzm5xjgUMrwpGckz8fUg2jpIftRmbkC6GG53/li4OvPUk0Zg1
oHrcTRmF6qFO+S0WsPfH4ZVEyG47dykfcNqjH+ygTtddBLiaGoTOQY3edhPVWXwkk/PaEVkegMAL
WmP4ak/WXlEHeYtbjPSG1Sm7SSVDbRxCWF04pvYlGU8nSWzihvZAv2cUp/zZjh82RwINiUOnRgPH
R4vewcjCjaVfTFANXjiVX/qlT7RKpvpFc2Xm0Mp/SajW2+sjzaKo+r3N+idOqDipt26z3v699e/7
YrrY2CJilZ8CeyhgUs+bfE6yneLoT3/Zza9n/S936WRAydWp1f1fG617ZzRcsvyWF/yXvSzaPeAq
CbM0fGBREByG1AmZ8C5v8ffr+7WfArUdFGUXdtnyjteHm6YnX4vs6X/ueb39a8P1nbSO+REhut6u
u44oPbGHfz/L76daP7j1ZpQXEUGHOHTXm78/UdXUin0stHPcKF8CIOJ0G6lVxkn1DiwBJ7NqkbUR
yobi3RB5Q6awchkYMUdSa1HUMOjqeG7zgUUxc+aHu//P3nlsuapl2/ZXXnt18uJN4VUAeRfeVWjh
Nt57vv51iHNO7BOZLfPe+i1sbUmBEEII1ppzjD7g1oiuOZBBHCmEeYhw/vyGShgWvvuEM1zUyK4q
+e9M+bEB5lGJurztSZ4YOc2nCZhv2vcwZQSvjdxhJDdez7J7qy23o4KeRUNP3r11CRp0bUobR2vj
syhShkxHCCOjYICQ94/okg9dGb3PLYxqBLActcWpUKZXEhKIxCm1Yy+rGwstCSQc+N9rAhnOSorO
N5mAfSuR37tkR0RzjpXdp96VqHBCjQwUAgpJdsyPMPlPhYHsjwGgdYFqR821m7E/kAkiaw93IV2F
ito4ob5p6cXbWRKchnDqHF1PaXSn8qFv0jes67mb0+JSCmPli3gHLaW+bzIwcX5Mu8bgoLWVZNhx
YdsKhbmhkIZtWB9fFWp5Yy88odMRCDkdjkhzHGLTmPeagNe1sNoUZG2sgkBZow99RpbDzKFZe9BI
EHiR0zHU3irsK1rmavGQJvpH3iuD25XjR2+kcJFilRO3knd25HMNxDKcrrrpKfDluzxheFtwJsO8
UhAX89iKVEEHwuLgfcuyGDqomLVtHwPeziSIIGZFAz0KpwLdkbkpRXTeMAU8L5Rc8pNBeCgwitqG
s2mXMN1oDUnaNb1q2ZPQPpU92QKGGt/1HuMKvYgcmj3PE8gwCmkG7Sh8c67fJm8jFzXIGzNKH6ur
FOo9elPZDVWoAZQ4S6JDcALSlU+n7MxpDIMv4gWtEQQnSjU2vrSAaXrXcOI0emSIiYdaf+hJFIIx
pAPNSMp1M675K20mOOmIwvNLM1kP9VTsQay8pkMIloCupRoABxuQW2tSoqLlMaB7z5onvTDqL6Hm
33Saf5f0/ZOgT5fxCqkmiEodxckPyGPgqWMSthSnYLcqdtoJ1t6I6SyEUnKViKg7QtW70/BLEM2c
kffXBN4aZKW+SVuifgVlV1cyYYcJSAbfbw9SKljX6jDaQ2Ckl5gDITfqW04F/n/Y8J+cOxrQuqyL
HA5AgBWduj8f7Des5hRmlT5So93RCI53gq4h16CcZw+QN2BpkpVUAx4h9z64aFFAmJpCjsZv0s0/
9JG/77yfhMJ5G6h/8G+WQpqM8v6+DWEZRvoQpLCx2ma8YIzZxVIU7Bj5SY4FAmybg8/BkHhrgjI6
ha24ByUHMeQ/wCR/wrWX7QCUZuE5FU1J13/QhON8HNUqNnw06R5OEDy9u9klUYucBPs6euom5Mp5
ot9Jpk+meiwNxOX5Tleg2vdq4dRZTXlkQG8vkDIfwQzXq4QrOjECK9XnNI0iVDp5hJl5qoaxsq9P
hVATtGnQD4exSlIm8ulVHkqvutl12wEHUmzlxnG5IUrbODbJ9PTvd/9PsiofG64NzEoQGDNZ3EB5
+/sh0IqNSSJd4O90SQZaiBWdzC/SQiTfWBcYGgJ1wmFW9swt8dtocrEjg5D+fjIxbB+OWeoTxSf2
6lbS0m4HzwuHqR/gfy28boN3XsZI3d+2HlbmZcv/Vx59NxaInF8/0hA2DP7b8L35m8wZdjS65f/6
U4P8T/Lo82f3+vH6L17yhzKaXtI/REUBBS1xvOsUX/9SRnPo/6WIVmUU0ZzLaKcCqhah9n0romex
tKbzrKnK1HcJhvhza/4bimhJU3/A9ESapyivZQ5EAKryP50DgkYdOgxQyinwudbRjFxh9YNzh3rX
9oM2cYgRBUiVigzqXtuWpIAmDjT8wwwdJrm69wiWR5Hvo8USPC7QMswqGkjEQ68bkrScpoKclMtV
bQvS8CoFHZiavl61LRqiOXhnAvy266hhJK2UrfEF3VepN64sDKPkoJD8V+faRjL3FZqsUzfqtpzj
U5+qYqQBG4J3EKd9DR5oW0XNrdIOWJs1FVKCL+EMBb0hVXhOxb4zVkwtdlj0xb1Ee2sttUP90PjV
naa01LvE/FGhPaBkw9kyvXpntT2qyq4fcCBF+d5UySowwKeRcJygz5HeDcHyV56XeU7YG9LBk9V9
IrbplUBXyeC841pyax5avURRGSXXRENjfacLTRbaY8sVMZKmg6Ul25xcxuc8r69CQLBTEaDM6ErJ
lrN+bwbY8mBR1atBnK7j/pnmJdV9Qn4A+dBe6SfphoIULqX5FbrfMCzTCXqWTeChhtYSq4I8zgH3
wnsPOrGoEfMzL77SED9tmjwl+A/CRLiRUkqcwHPY2cWvtpX2VY4NFcsEmLkwW08KwS6W+oHKPXSI
JySwR9EPfQyFhomfLh0msM+XXmSIlMUXtWxo+CJqdIFH/DLq/nnQ0nIreJRdo9BwLbQxYQtdLyJa
iYYfIXphltS7yVNhRool02K6wAYDBlvLkQEwVnUStbWowyByA5qa1VhqSQWiTEu+cmgwuFKYY7nR
pLRuJ0hXRUW3WBmraGVW1gk7HChbAxFhQu0W8eHeu/IjITzhXKq4yIIpmCLhjm5TkXAJocZREKbX
8TswxxasXxYTxIk//KooxQODn+Zo3FJa97d+naewUX/B2sKOJOVvGTOCTS3i1JUjC9qvGfR7rxAf
fRX5oG/2KrvHwzMLpA05Y45eTLW7rlPOSo1TNfUrLFsANCnRPcaFiZrS2BKyEB8GZOQE+SoH5hRE
7Xjq5BJqSh8o9O8tmtvUtRUO20YsXC8Vz3Iw1JugltOVJw0oEfgW+xCqVhDK5G4J8eDqJdw3UUl2
eq+JtldXJsnw3dbUGW77fTKHJvkxHdHsMUdlcjTznD6DcqeQyf0M/fc28bN7USSdNu8SbWuFA96z
4TB0vX+oJKHY0aQ01n3omc4o9dODHoaofSgevwpKeJJ61G+JCE6hkDiHmB5lcAGIgaqI5yrEveZB
H6F8lD7CrchPqWzSrM8RZRoIBzaJFyhnMzWPgSqniHy0VVY66RzYg5b0WUykUyOa7WfZFvnREL0j
ZbVujYdIswPJCw61yD4YUbS4Il3QUyiY4oaO1bOsFd7BL8Nh1Q81yr86Lvee2Si2PuqqOwlDcvGs
uN7qBsCcsFCTEzxvKqYZpmu/qru5Sd2twHeijuhylEyg4GlmZFRpOuZVoqRJm6pD7xSlaEsMz3to
SOa7a1GS56VJYrCMDztOdXOfi8Km9uvpis9J3hx7Qh5HO+zIXc6j9Bgkmv51k0TRKdNgMhsqPze+
cqAFVDOBclwsZfhkeq7dxn6oumnUEIc0doc2G7Bg0YkqRf1lFAp1Q9jBgXN/7gAVBXko0ZqUyEjc
LzfKfI+WAYXH78fLvUxBJUAHuP3z7+No4a+bHy9//374teTyJFpk1rT86be7y58GTWdiMUhXyyqW
RZbnf6yxVdC2KrF8b77KZljsW2nI99Y0hQmNQ/3PuwKx2vvl8XJvWWi5+X5NjIUR2eq8ICFlvPz7
T9+v+X5uefXyBwP+KAI62j2jkbQTwRd/ve3PLRCW7VoW+Hq7ZS2/3f3a8OVdvu4qVnTg506+3Pxh
fq56ebys4+c7/fb4x+dcXjNUGAMHo6qc7/V+L1dXwJyJC1//th+Xl319wGXB77f+3ic/F18W/O3T
La/5l1v29crfVr+s1PDrBnT8X5+8wLuJvTPJbZy/7Oll/cuNqpeE3C3r/20jfmxoYTE1SDTAhdLw
7BNT//WCr6UGBG8xxW4sS7GrAweF7iR72olgImnWqSHBDELahkNxnQpSvjdGD001WeOTw/ibw2V5
9vtPDcasje4J+x/PLw+1+cXLGr7/+rWWmrw4NITfa/SwFkSFUu+HMi4PPYBPEf102JGtbi93hRKn
69fjMaQCHhBq6/72ZObF3S7OH78WWf6wvM4LiPUcxP7ixaHFeUDQyz2tfvoo2Thx6qczkZjWoYxF
OMLkie6Xe5WKW1NpFQoUTRJRJgWxNZ1Dyxs23z/RYjkVFPIZJ4jMLxIkgDVxuYr5zhgDZzuzthwU
Up9G/cmZnDiybHxJwAugSTLwz07zzZh3f9yQw5b/y4ffyy0v49tAOgm/pDBwaAxDcRjq2kCeQi6R
OLxlgVWtq6qmomZBW6XC0j97qX6be1zmQ72u7ELm3KHPzthmduEuD0tcphR4s+3Y0xNT9D2lXH0v
WoK+twzUlt7Q0oj3/X6mxfV7FJqM0fKYHniadmTP5T47pu1YOOn24nxveVg0k7QhK2EnDFi1lps+
h4Lkj1zN804isZcrcHaoE6RDDN0IkJqdA8uNMSm23HsG3FbKqIutYLlpQ+FXIUFHLPIix0HuKcSS
DPpV1dfhYVRoRY/MaomeJ3kt8YRtMgAWBmZBCZqeO8UcZLOtTthxNzF0bBRM66UsKXvDIFhdIEnB
TnsorwHJSPuoYnYq9lJl6135LBX6qWJEwuWM/RYNN6lEeEFQBIm8UmI0BnrZeLPI0NuJdFfHCb37
DOOW1IOh9vjjicjBOTe7FHz5T6uCDu6QYtv2yzwhU2pNSJZdZcxb9mCkZa5Ywh/3qM8yyMq1U1co
3dd3wJFdNlu/LROHAQB4oHn/G/NN35jSrkxu0Ebme9EAf2ogcuPSlSiQgOp+s2wD3Wm8mgYRIHY/
310eJ1PG0IBhXjtXzxeXhVZ6cO4kal9OOAvfm7kEbkG5/O3GH6F6O0qqnnshk9YE4VDfFubjWxtN
CvCiPHbbCP6/Oh973wfgcu/Hc2PTQk4efATl89nQMrD8C/66ZhQIVbJT8VLPH+m3x7oRhOCCKARk
4Xxy0efP/fVx5p2N3O+P3W4V6DRT0k8pMnNgLR9vOeDSiYje30wsprdTA0PciZqW7pcPvNz7vlme
a2IB1KSpPHmz1T2YzerMH7O90MgU582/nsRpD3qhQdS+/OqWQ2i5932z7IPlIVcThquRutUsLvbK
fOOXXBmXm++HI107lH2Jk43iFZRTxJBkSxT7r7uKOpCzZCKrH4Fu7qnkcUAvR/V88+NhXiP/Rkuw
aUqt4mTW/34DNovhzvycT+drw2GxNykZQ2Pp5c9GHKtVpnjNfrkJAsyCg8f3VZelt1UBVvp1i442
Vlf1fDwt+w+Z2B/3lue+H2KX29cyHTBPUymga/oaZSaH0UR8wdgbFTwZXbaHAoZ11Mt4K3xNqjcj
17zlA6n8pLVcgootYofKkPogPEYf68oCdNxEqoa9LKg01iu3E+WL6Rn4XDsDnfZIHx0iSevGgZgQ
MREd/TC663GWrvy6QJhVYdJaNrZdmjvefEI3sQAun+frpyAAh866gl4CSndIN/4ByYBd+SOC0PlA
aJQ0Xg9BchfP/ISvb3q+930wGHB29sgdB+RNFehkF8lrdVCT10ECm29VmXYw5hu00DNKE3t2jgGp
Wa5qVh/uUQ9CwSN0gqE1bNFg3QXtQ1tYwtqvEt8tEwUFZhdUqS1L2hFM2LCZZntso2btxqiL6zIW
EHRQAOV3TnCyRuSsS+IFjmSiqB1abyCuDEyW9STH20AMIZHWOyVCg9FmPfT3+fTdqJziVE9EXLA8
JmNMswlKiF1r5qVmGX1mFKalY5kMm8V5rD3Mo2gCCJmptsIDFmqKBd05SfGyGLV1ZUY0bMyquuv1
jcK0F8XWvHbicOe5mgfBfX7ffiIOFph4iprKN6rShoWFgKVhpEOzJa1FfH/zdb7uoV4EUi6A7ZIo
nooiGIf5ueWvUxQMTlU3d0HLuWaa/HvPS7w1Oh3wg+rbhMhgL9c+iivc8CGrG7KYiJKyu9eoq9p+
iqIWSx1KG7KQiB9lwzIzqjdtLB9zK79U1AVW4oRYXfgVAKM4BGX3JNWQzXAwAIDp5XVnQiAbLBRX
85lyuckEwafvL36qNb9Fs+pwdIu3pleGW8geedPsk/lmuQdtvcEqLTV7XcU7Y3QXwxwiUuEDEPCc
SxAYYU/4WoBf7y7WX42uatdN1KNBQDTSNbSqRa/uvz5bUHQG9sreREQ3n3Tnmy5F1dNRZHGTltPM
iAR4rB58oZmYbE9zICRadEOPH5qAPO0x9gBYICs7RQ0keXpeWH24Oix7Jx3n864aEtg6wcJz0h70
B5PNdL/cM0288FyT/3zSmv8i1OMhFcRgszwvzz+u5d73zbKY/v3a5fGy1jgk662Q+ALndf623HJX
lPUYJ6r+6+u1y3Pw+HYh6mon095jMQVwnRCD3MOPg/oMpK3Woluk3dPJmiQk2BWEgai/iSpLWAGi
gf9kzCU0ARKPp9Q23T5bG603v08fpgJI4ML0b4dOt4upEzjkSjIu9eIRtcoGbB7YRSIBqgAtO+4n
2YbC6Ll+NRxAIVTvYN4mUHfWC+EXpp2P1JS8rjQctW57m0IqtF3iufd4aoWbSQ7epWgzQK94gdRO
MBkx0hcD/s3JkwTJyeJwfDUgZk9Drt+jdMfN5JftWuq07oX0zuXvYFmx+kl9skd87tFga+/1YRpe
1aCmfZx6xrn0i/pMYnS2lFxeAzm/IY5MPPpJDue2DrVdMyFemesxrwQVoFeKX2srTtYt+vld5BsZ
MZTTeVkre41DPdTUkxXm/UWjLmwvf2hM4TmI1PS2B8Cz11T0/elYtOSLMK7PRXgJgzU9l9JgrLMM
KVFZW9NDXwS75UOMOMOdvA6VY1GX0hWzH34QjNevTB38bT3SV8Ys7l3j/ZMO7RCMVNfY2omawmTp
8VMKvXhjDI20kZI2eMLPhWuBndCOweAGkU6T10hMsGombexl74BhIXEiVK46f5SOmTL6X6scDRVB
oyY/jFnUbPMxt9bov/vnNCi+XhkQmg1zSMHlDIjvtu2Gl2WNYkKacOp7w0UeyfSYdIDoCLznQjP8
okQs76kM5rt6qNK1JOj+K/qX5bOrJYcT3GF91/ViexfG082ywr7QUqdDFQM2qdDPEEbxK8+fWjOz
e1nETVcOcbKq2xb0qRYNX1+gWB8sDDEvk242iEkUVOvoV+8nOTkuayUPWUIbzCHWerp3WQ67Za1q
Kb5TjZZvVHEMDwEAT3fZ/Az7aSMb+UOY646UisN6LOl2BUZuXUc+BVZrVLL3rFXJGAjkxwGzwJqJ
sr/3o2q49gdh+Fqi9bOdpgvRkxCiPcUYXe4LTkjXNQkA/AbT/D0cVDDr4QihLLNWgVJOc6YnZTpS
6C16l1/rSfF2DGoSPDPaIiEENPVeIrP3amxMSpvzetAAraJe6IDGUgkTDLCsA5HwV1WFTmZZwk9z
1xc775nU+WIVF2l/YGIgXSgTgxmZP081kFyVj82LP8p83R6eewNp6UX0guprHeDOmLZr5stUGpY7
FFJ0zHLq0HA/kAHO29F2vt1NU/1q1pqCCUhtjukYimfNq2kozO8ycA6wIvM1ycltzwYBKaseFOja
MWItq7C6rV7DXV4WwA1ZuwatolPTGNaJSwQZMvMbGchcotF461qSSyzdqEnXbiYOQYmmZVcn78kf
G5QTLTeovXJS1D4/gevALlr10ht1za/tKUUTA5EQnD2h8o5hiDgNM2ECJvWwvJM0FQqq0Lw5F7ga
j60HihyKi/zaqY/LAvU4jE4lltgupLE4qjWpCo3fiOe85evpOsrUQlF9MCSnFNk34o3hBwXXtqne
IgbobiYT8Ggn6eUHwdx2orfqa6mQuZmErKPk+DxkbOOqi0LhQWj8m6+1WcEtNiftwRMSYUU3Kz4Y
kqCeOZjQsAUwVk2+rGXRWCFnPm3D8gbnQgetBSmDkufaTa7T0FgWyXIiRijOvsJjjdwiLquzLKn9
IdZqZSV3RfkoJiVwdj4Gv567VqyaB0or8RrEKBrxyQwuPb4VRj5Z/aZAGFfnRRUmtbbe6MK1NI7y
lsGTsJl0BdmlT0k6Y5T/kXJUilYnvESCmrm+mwi1fw6MQT00vjmsiJWTH1UMLcvu0WXzoROr8EEl
PW89+IO0l2nkX4ZaEB1ZLeaR0eOy5NR6gHs7SboePOxk/djAce2qA5Se9rY34CQsi40+NlTVGl8E
HJhu1zbaqRf94Di0Ij0yzwiepjY+LZ/FKqwn0rqUewNS0HrKzGYfw1W6SIbQOyFlm3epOy07qGQm
hyVkqq67uo/Bm3fjpsGkcRt2E3PCecd4OqJt2lUvHthN15StHnu5kB89FeuJFtbNk5RKh2VRKnWv
YZBxnUz7/GBgpt5IwgDzKLPMax20HsVXRX1v02olW5XwHGOadfuGUMVMk4DcRAhlGEQ2b6l5Pbap
xu8PemlnGcJFSUV5X5RqsIaH1j5W/Xha1hU04i+B5Nc7+gvGph4IwGgnLt2GD3mGrdbeu9DaDqMn
PVlY/FaTHgyHaMr8S1rjMvtax7xRy8MWs+HZFDmYpPnUtLxsfv2ymOLv/7c3/t9Ch83xcv++N97/
n+1rWsD5qQjM/uKR7T7+3/+Vv175R4vcEP+hSxIqENIfZ0jYH+AwQ/4HJDhSLLU5+40iERqRP/hh
qvYPhTY2+nFDkRa42F/dchrpOioLk+a2IWkmYpv/Sbdcm4Plfsv0U9FosCbyRef2uyn+1Kmogj74
JWe1LR6YTRzqJwWjEG4c4b48JltC2SeyII29J6/y0m3vmlf13b9rHtC9ZmRlWCRurUkrMITHpji0
3ga9KvJD1PXkV9jiFkDxbHGn+nKPULXM0LbcYNhz5XX2SkeeaSGziZRwkXvpozxYrrGzXC36T5qg
H+nQX5+R4EJIaYrBfz9EKYTNjqhRzGnL7OyhlaSboJ02palcRT0/8qr9JQhcLIo4fNZC6ea3A+Jf
CJJU6yefbd7DKt8UdTHREDXlx7szfB9KRhc4Gu5JwRV/5TfVRUWj99Ks01+BZ8/Tyl/GrXqTe656
oIwW3wpr82TdmkScXeYAiGsJseaR0s5rep528TXRSfWZk31/jdusXoXn8RWk+khD8pYMNNywxKu9
5w/BUbkSkbJ/+kx7VgLD5PgzZoh/pT5TR0FsCLWK15waTKKGTRnObl/K+/QeNgYiMhyWUDoYkSiT
LRGBUs00Txim9RG441r8wEWmbOlemwiNsAgwjXer2xLKpiMd6o25V9z0Jb+XILS+R3d8nPXwmP2C
nEge9jo8QfNs8STa3atvbvtje4lWIsblz3GLxNudxhW23Liwf8mHkoQAy7cjYcc0v34DBNfivnLT
N7hmA5FNu+qlM12IRNU9MgV6WbKM0dD27+Ya8r1Xb5LoerxCB+6ffN2pzLv8Ov6kSz0ANznld9pm
uiFvMHtM+zuIRjlM1NT2j+MTWvh1Hzt4q7Vf+KGME7F2nbSP/VUWOT4wBnPd9zNDFdWrgqtFpa/6
hJ+QbJhJIu2ORoR4rYprzIvGdfVC7M5bfuVdmvws34JgNRWbFLzQR5LgWDdQus9Qkc7+HlWUf6Uf
8GKPlLlpUTtg+PalaeOyCK7Rrf+KVogeW7TnWDrs/o1onBgBChZ/2KGO9yTThMZ0dNcEJ/Ogjq7B
7ACGzgr70WHaqOtgpQJZiFakdGrP0od3KmRbP01PNdF7bnpBCfESnOST4rNryYwVMmeS8PEDVrCj
jXEcJBv2KZa4x1kCqxLH5yaf1TXg5+GMDUq9iM8yXeMbf2dAVTdsBa+17PSI7+469gSAVyJ+jGPZ
2PI2em13lZNe5BupsM17/00/t/WhEezw0bs3r4lv4dAunK5xW81Wdvo5vZAcgx9HORrXtboSklWx
zd76dVY40bbcJk+YTnHKw8dwopN1ZWHEsnPqXwDOViQR8+uwk8/urLI3D3J0B7ewvHDVv9TJGpcG
oOQ0BAW7758oexnX+Gjxi8g2FeVk1bzq29BNSltaWaD5KXk6mKevNdJUbOj5haOns+MB1AATw3ca
8vMHhP+zMnZE6voTO5JG9iY6jSTRbFXDhlh9Jna33QX4E+krcQ5UGrL4UHOs0AmR39ShLmEW/ZHc
BysGl88EhSQb2R63wxXVOn0zBo62i+6bl9HdjtvgXhUdgbgWDKAXo0GjbWt33mv9S6DES8TIqet2
4yNVrRUqXOsaoDD+FvDX1Y4oqWEz+A5FLvOitPfWdXdqnkmAAUv/PN6Ij6KLZwNV0o10IUP+358f
ufz9/foDflJTiViSJAnb8E+9JvhHU+t1udzWfuNmWMjl1Hg0AQT++7f5p5Pw/DaaJRuWyMUOlerf
dYkMksdW9KRyq0k4QHkLaxx2oz98TnWIlRzduTiVXOL/0sn9i1O/jGr3nz+div6TkrZqmNhGEL39
LodU/FIFT1LXyEHSR2UMvZU2ZNGWaD6G6roivEgaoRFWsvaKh8i3VFcyX3Olz1wPDXVnCDrtv/Eu
9xCUTCYAzSTJp3WrkY8aKuIxbofLQGPLKU04P5IyQt0QQ3WFWN9k6gy0YZpy0ivK+tzAl18nRAla
uXpAJhNdskkpZ2IcVbvI2Mf6GoJw/SAXreagCCmpF6JPSrKcUpc53TRpChqg4ELvj7NJhQzm/L7R
jPbW12r5ZCUZKvmic9PYEMgM9Qty/OrjYBCWA7LDgIZXPFtwK33tApvMIG3gnTQ07Gltsq5w94L6
tAmkRbHV7MU0ljaKOO2MNkNhPTu/VXIDBd3D/0bPn6o3yN8eSyq+76s5Ctnla284HZg47qlmINhB
c5KW9LytR7nA9EADt8CPHv5qK/Ku5B7pXpiLtzFQpVPYlVT8Jx2ShwwhO9eEfWyOW62srvUkjB0w
a+shLLFHQ7JhI81f8h3CG86pGfMMDjkCSJMmd5cYclmYAHSVKNYHMVsLcjx7D0Tj1NTGiZi3zDXE
ngufoV7GShk3uqC+9dagonRaqYmMGx3n67brZBA9jQYfqsYXCFZAyYV3i1ywfaZNd5r86rO9UKnS
jypXva1W6FzPJvkSdQ3sC6o9DdyttRzqD2CyppWacqHwcFommNzsOYSSpgcyRV2/1Sb/ViwA9RB4
IJrBluiNK2n4KAftZioEZaP64yMly4diSF6DCxSVdFUP9c0QZLeR59/JYf2Bhay0Jw7gifwQZEaP
8321X6HCA6ASYkzQwHH5EPBcTSQ92IspjHFJyECfa8xcmWRiIJGpvqZRpCDoY65aaPehPJ0EAhnh
ns3mY3mfR7mwERJV2FZ5tYq6viaCUYTS1PYQCmnnmoRjDIVvroXhc+RQx458NxTyh2eM+37MEHGS
hUv1fiPE7Yi2sK1mkNIVWlWfzC/yac8d38AIQi9h7yTTicKDW2AFbvvbQi3mnEi2I3YLWpjqiPsM
39z8nYmeACL700r8tYEpXAk0t0clVU0JrNpyq17ptPBTjarF3KbOS4dSgGsS0qRJnt0Phh1Vu5bM
XvACjie9aB0JcpUIEmyyM+0zCl6n4XbqNFcZunuTwDCC13YmkWsq0sVZUlhPADkYonVDqB9So9IP
OPBVcjbTyxhoGIh9z5BXpjFfNKpWOXrCHC8CmG6imJSP/U5rVI9MYa1zx0wqd7Kejdsobef4M7VA
nDm0FEuqGyJMvQ2KAN8dCBx0co0WOKouaT8b5uxCMWvoa7IPs7PbE8EAc8IbPKfAUW5iYEcCEa6N
mp73cqOP9MGTkBx7W7aaYFM25pXXoH6gj1+7oGowyI+YWvtARC2o9vHe0F+j2GPQujwVmo8ZvYp9
jsXosDyjBVb8da+T3/lFRIdJy4BA+BJw3JKGk19hvg6ahNMnqSbgIFv5kyxTYS3jI1tdhQ5OQOLx
brAVM1xkCFBsTbc+5dfEsIYbWiUMGb1n+X7ays9RscK2ekpOw0l6JRaqPhBlpFuudTXhoIYf8Tze
8tsvj3Sqhl/VRlrhE0qP6Pye7fx65s09U89UL8FrfVTXw6lFs3jO39IDQ3bRxksoP/Ed6U/mob4N
tiqWF7SCnOcvRkE7D8muk+LRUtlRjkhLUiVLyjHO4hW9FzBOPrlnqDwogOHIwnBu7KRrVDWEdKt2
9SzVSL3IYAGG4RoMEB09srU388r8MHflZ9g9BxN0Cherk0ps33X3C6eJ9tATT0E/2oY2l8WMepwY
ROzZ2hgP+R0Def/KtIcHY2NsxEu4MSq8aS6JEda18it5maJN5phv0wt8FWNTEqIOUy/C7cSw2ZUo
7B2aLfILBKIdgJd97u+TjhMoeIDobMAF0zYocvt45cvrsd8S/0XUJXxXpT5I6o74wJFfG+hqzxFP
FTTWZqURFUlCSGkX5Qq2VUHcrWoLq16/0iQYeW58XXJuOqSrfhWa60CwqXyCGpFozmYO1omafVis
/Mek2YAiYnB6JiQPPBv5LQT9PcnFRpEA6TiYJhEDJJiLAlu7yHtMO9ycaA3liMM9WzPXJqGPLrk0
jHz5fVG1Eu1K2crsD52SGLEZThRg8lmRT9PQSViF1zl7i9HlJ5I8pTpUbwCa+XpKG3YL7Q9c/cnF
0vcxXUR/q2c3fbcbrGfhzCnMOsN00Z9BOXZbDgvCxtjFBiAJ/9Y4qx8dYUPxiikZeskKQUpDO48x
o3lnnAmxqaOzGR70D/KXrqcHD8yRTShDyqz9prkbKpf39l8Y+j5lx2LXfTAny5BRfSrr8Kyf0tcW
vyxoisf+PhzwyDkWCHKbAmG+NbHpZ05+TzLGbcBUi+jPZ34ByhvpiXLkYsxpS740pptOeV/6K9XV
zvE9sD++KAAYerSyipXnVo+dgZR3i5cdSQKzn/aElpzfJEMoAVICHm/7roodMA9GuSnvsf2NPnzr
edUdrlrpKc+dzLRJVvdBtcWriLAMlmUieY4rRztKJIodvD3m9ZZU6pxvas068NzyBWVQKh7a+MEH
ow7XIIaOdxDe1GwV3vgSlTxHszYlA7EzfKSULjAt6tOw647EJZESwZGLxlKwURgdWpQCe+qcp8gH
7WsnHyMZFU+idYQfm5FxZAOdBDcgZrv8jVa3x2zOhhlDh8144rgaEezhiWmdCrH1Vuac0b5FK3Wb
AYk9BtsMkBtd86dk0+gOgwEmYP1qeMBEGF+ajZc6AsQuxa7JCgkwr9tkJNP+pfHu6yvILEzIifQ6
WRw1TFGpC6ySlwrnHXlSmhNcMyPP9nF8120Y5Vl3puW0j4RpK8PGdLCdOdKTtJY3GMw3FHOe8VdM
XD52ySlcK/cZdYWVcTyg0Jtu+3Q1XJVEo10l18xn/j9757HcOJpl4VeZF0AHvNkSBEAvUV7aIFJK
Cd57PP18QFaVqjMqoqf3s0HQpxIEf3PvOd95bd14jwsTVAvDWLAtt6jajZ9ofoJddlH53P4FZe8b
/4crO10TfukB/hmwJhJNTilgMAeoZ7Edb6ByEQxGxHNeuOLFv2shGy+AGraAw5ZteXvX3Aiv1VG7
77jzYl5xoL2F++boU0hhmXD1R0yVbLYxQ9+TE2h6M4P+3nKtd9nJnphC29scJN9pdItLcKk/ELNN
BrurhCjcG6BeKsutx/K922pnRlj1QblEj8kRJZ18AE1DxLA/beRpM4k7INlluy/FW/2qno374gkX
KQtMbDzwN3yuOm1HfyN1kToc6730YjSH+YYt3YUZhlIIe8TovYXAIm9wbYT8WI2tQf6damfZFtgx
5z3bqi/VkZZnSZv5RVIcReEyMC9aa9fouASv93cwzUbJ5XvyQ0wRQCCuIvxmVDexzSa1p6JAkN6Z
ssoAibo4sauUfjbVO6sKC11/e1Kv4YOwUQBzu+ZV9qx7OkOodwpIQbQPlva/DUms29R71ONKtxlP
EVQcx7Qu1QVEv6heaIpDpzW/cC4oey674Hn+yC7rMKc6wSF7o7qCskt6y4IdyyLLmW4BFh+SaxAd
FKhYeD3NazCco7eBhVd6nNHNhLiSjyZd41Q/M/h30yHAnTo8dPQgA+ELkpRnGk4R3zL+WGjRCSJN
DqiGHfroz4K1ZUcwnNPXJUD2RbqhANIrG+km3c9udaWjDCEkuwZvzEsMBoryw+rd7tzfFHdRs9E+
WpdU3uwZ+71J95gOHSeAVBumMsbHgK1gsLhq08exfAxMVuF2onkWc0sB2cmVGO1e47fWsJMbmXXp
dXyBgUiEEChVEuq4YuFbavW2c2AU+W9BsEkIxSIe+716LN4K/6Q+ldFdfGuWWHF22i5+XRaeKGJ+
jIBZEPlE2xrUzCG+gbw6M1E8w+NzVQ+YUYZ72652otfu2Z52Z7Kyw9qrZLf7NLVtC1Ne2y7Y7HjT
vZr34nzx7/Od4fiv3SekvpJVwAMwy0XHV6Pb2QQX0ckeDWJ8bouragd3JeFGdvID7mr1pbjdW0l9
42s6ZD9k5ZrhwmFTh+Lh3B+HgUt6k94z50VXou9uASVpwMUO0KTeVDqJj4zqCrYRPpXa2IUw83uk
K8wiys580ilTgnC6oaD0Q3HFT+5ImjcE+5E6MyXWkXCgDdAK/LH+g0z18qjBUSRTk/ioa/apzKxi
nexTM2DHX0kzSCSXXmDuKsYFlUN/2+t7n2lxEt/oYbFVeO9nkc2JuFEDOIHZFrHRhsztolkQVqgV
OtZZjHSDbCdE0aYsgaqoZqPuGFAFGsiwsQcLQj3Tjk5fkIf551r5auqPGifRLf+niTkKi9M++GQN
k9/ULBKuIAz8wAasgw67dcB/WIldvsYda9yN+ok4Hj2elrD92HSPQ7LhOg4f+lP/0/gY3kgbTKAo
vFef7BqtZktCpP/V6O7IRENSnYkxbKM9Q+NlzhIJivKMw3yettkp8zJWl9uBoN8LwYGvNYIj1UNt
JfXb8tj2GxISnVkE9eaqP8U9S8TIqzMbeMm52lHwY3ipnOCSvub72EOL1bx3pWNQ1nyojmA50mHD
THGDm/ximkdyGj77T/PCVSkEdvYwnwH4flgPwU17RqClvhPx/YSVdDEPbaqncXKn/EuagRzjOYa0
YxPNnRdYzdzxwwDoQpuC3FQEAhh4MqHZkpOp2L0ZyGgrJvE4yyrneay04EB30g41QzwOQSqBGlye
kMT23Gdk4YpkicKeZbbtlmfXw/q69db6NmMIGMiTpGFQ7qQj3E68TuvThYGt3J9u06DdDQBpr40I
S0Eble2i2YnA02/aqlG3pljLjiFzvkpiFrysJLozRjC4gZhraPFNEI78sDMYnYC+Se4ykmtkhUdd
M/nbLMRLgpqJLjpTbTcborXx80rdtglZ6HJP9lZHUvSMUtqNZKK2AsGAITCJTmOANUpqkWKUpfFf
9sPAaeP2Fc5m6FRdM9xLS05qlqekSVFhFy0W3C2NrW3lxyM74fq+oY9NhjJeFuJdWFaX22BStkZa
B+iaiO8kJ6d2BoIKt6MMoEyJxpDUX1erVBXeLbmnUdDi51J8YPcaWt8qZyosqqK9q1gdmQqoaVQO
GwCXbNZGgrjFZjiqHfN6mcwUUszhGC7GxCUnqhcl/xw2yquuzv1mZnyIuwSV0EQlUxXiu7JA6V4a
yC4ZR4nt6hVxK81py/qRFfJQ+Nc08t9UJWkOLaFjfYEsVo8Z/5pZc9PEHYKiRqxc7BMc2IZ825Yi
alTa6ttJzhJnioCUWxOLiqxV9wE46DAziBrHhBH25qExgpNfji/EnMrIdSC7Za1+68c/0q7GdmRJ
n2oJtFTr6df3Uxx7IljrpQASd2r6qppsVjBGWERNlgKi5yV73R/v5uCaIYp6yeB5C3SNR7F9zRd/
q4Q/MfYfKu0LL1u9ASz/1Icp82oFeW6ora8qN44SkqKNQDbOVsz5GzK4udWoOoNswmfO5mcBg+Ku
HUn5rMTwa/ahWtXshswARffQhzuQAy5ku8fKUE0YjkJjkx9O7Vsf6DAEw/O0/GOyzO4UQTtgp4wK
NCa2erYcYIIuccSIU2PQEA02b9A74yZSLG9OCLFOclRWtXzs5uehEp77PLzozKG9pVBt7IvntmUz
tr43i7Uv0cT0T8ppObB/p54WGWA4CDG7ISKWnNJJfGhF9SUfkx1kfp2wbFQSYsWsM4F+YFQON50Z
8BcYH5LfPBfacAgzNsRlzhJVKdrHvAJAkqsKa+3Beq9HGFj+O0zkQxL13REuNw2zjA6CukG+8Wql
0gsJwTDeyacgoG2wk2E6IQ5wg5ItgxzSQomryHBAoHlSnQX7u1CjqQRBgD1jCCVSitjMIKiTK+Nq
TcaTEKMn6Y2a9bT4mpTDezwy05i5j16aelDW7rWohQeOUM+Ke22jxo+IzDHcKAwpRBwZTogLaYue
02kzZXKqSQatGFX6xsoj/dBLTABG8NCNJBoYitezL43bnrBSQbyOTFNNYxE/HD2Qev9DQ11B9clI
HLNt93KqJJ7SlMyLMunUSk/dQgiUfN9UVPQiOogMkY4yLYnWfgejn35b0JU3ppVfIZeAO5+WMtkE
5LmBiiK1d9bQNFxvw2OmIr2NZJ2dDPyijdzQtvBbOybNb4syLdiVEyVYXXBLqbgqnFquTjknDZAl
rVYDReuT7jkuQCj4Kb0YxvDsZFVPiskWTcrjV6O1aF/BQ7+oeWbHgfkA9/k0QxHDB03YK9aJomAv
PUKWdDQBIlmcTPJNSR9QEDFk6mSNYmlV7AQ6IEzu8T42sYlLqfWjStm5FmH2OKL1iHq+K8VS6s00
Yg8D3g0VuvXaFjw+vkwF0UhZEOzUTHjOdRyRDlJSeulQxZoeb5/8FgKx7Mr2VdSPpN9d6GvsSqPi
AmibT1BdjxWIbrGpWODn52JSFulycLbvClPbZ1V1Tzb7ZSxrrx90Om0tmN2srn+W6cGaxB9BkDGd
5p2wwdmBNQMQHvub9DUR3Cah+1tr4TktiDehl8CChy3O9PpDn6wJ0joL+yasbITyrM4E+dR2VEXg
5LNXNeGbQlwhXj66ijVm1FTLdkpF23csFsaOdR/UJM6k3cTEmpS7ppn3rY6tOa7FY1ELuDnF9G7s
29ceOOWmymaWJ3LAZpk1UZb310KAAd93zhQqN0GfI9vCvT1aAd9G12yQfsMabDamAOkvbUKQxbgL
Nnomk6Kc4InBSk3jDFc6alUDcHf2WIwDD5WU1eqhP6Zh8Cga47bBvZ0QNuFVQwrLZxio/vay1zCa
bXQzWfRQykWa5acUWz+cFjAdc3rQtHz+AbbqKGHo3ceidM1M1qDQlB+HEQhmp7f3o0IF1x+Ma8d1
asOvJ67T8hS1SbZml7JvotcaqGyrepDCjV+6CXFSflTuFEXwopJCn5ICuo2kfK+k5bE3o3uB//8T
8LNNUiQvOE+g+aYhq0UmMinHJgg7WNyrvXjEDgZlUskoIcfomJNajdywZGOPfpANpo9oPRK6Yh9j
qeqgvNgirnfXz/v+JsFy1sMI3+oDrIVAtki9HEh6oq9jTxSAUH+zNYRupCZWbA8jlPeiJI1HlHZZ
AXs5BvBjCpKwQQWNDBsEqz6PJITJhH+Ek53MMvJJke9f94kcC9mXwR3RbT8Wbie1zQhEVeNtbcJj
x3fsVoWRe9hHvoaqp4wLx3d46AURwKwOHG2K2To03bmRQ+RbfejMKr44s71vQHeD0an3ZDzvUgOK
OoDlK5QoglDmbo/g+JJwiuzIN04lpkhItkw2NK3SNLqvpoZfTKM9k5mh2WKSvSa++AiFafI0uKLk
WDyDeaTQ148ukDTYChbYtD7QX1QsXHYTg06WgMOpuBs22Atdvu7BBQ/3go8ETbROTcBcataanN7N
gnAMy/m+TuhAMLBrqoN5jRWAOjyQOI7Y05R+dllXnyEMetTx4Q+TIur2fnsXwLZNjXddjsRtk+u4
JaevuAhC19R7c+NzhgpVhaRLfU0SWLFFaijbOhzMauRXbVQfRlUxs+lcEmHjZ9sWltI2caUsId4a
wqGdy9KjL3bBCYgBG3/UEYXf9QSARPegTTuXBg0iXxNVEInCVEORQMxwP5FYj3Q0poG6RtAaZ6TG
KDCk8myIQIs66+rDy7DbaZ69KO9vemWBvdGXDzvFm+tcPTTZoB7WW7/dHQHCE0bOxrVK3iM6Q46k
VNphMAG6fh/Wx8x6IjRXDN7WVNL1UPX8AhiwJCcrWbX5kvwqdph1Gj3/0AqxgZYO1bIXBdiaVUAs
WthT4Qux2gYQAjZL9ul27AUHURU1zZSdW1C2hz4Iir1K1UlbjJgkN/xx6KbyKmR44+fFm9nExAZs
ZK0wDvLi2lwPeY7+pH21kL4fAI/8cYiQF6izVu3jRscsshwyotAOWgUbzNDEu2wwqYqRtn4r+oPs
9Z2WnNIqUb212/3/AJ3/CNCRpP8oEjx81s3n9O8KwfVtfyoElX9ZGFAQiqnEv1iK8TeVoIZKkMdN
2qD4SHniT42g9C8gW4ZhyouuwVBUwDt/Zoya/7L4NKg6lgyPT/wviTqywUf9m0rDEjXE/aZEAB5P
MsT+u45Bruo8Uzqt3gEatxnaSDtpCRoJLNpbcV0PdgOVYZPXSutUGQXBWve3Ag1IfpuIdxK/egis
9q4LKrizbZyc8mYogcywsExqVhjj4qiO0yJ2G/TvG7PTSa0YiftA5F4Xo+ZK0wzXW9MhYTfJvrJ0
GjAv8ZDVRwtx/abIVJ/DArVr+8yFrJJtFXlpiETKdF/98KX4vTaLGNGQzEhLwT/HKHrCZfYks720
B8GqjmmD/Yal7RJZJAhuOAhUxdLy1szb9mL26YNZUgfRyApl/wleHVydIIpPqDsFJ0ysyCaT5Avl
NLodGhrdEreNqIYOP745OlGQexovGLMbdLr+Q5erH+QFvFUg0LxCNPvbKqazTBjxHiKuCViIRMmJ
pmfC8A90O7bPNWTlQlbicwyLj4ijmnZrU8wbpmD4oEWAEk7NH+JZMlwYoBkBozXZJtW8tYI48+pg
eJy6Otvlg2f6Q+7JA59c6lRdggUdNUX4cYpCPPRC8BKUVL2Z+x9q3MqouB6KKkbtPkSnjKH/QIdF
yEPc2WXtZp26IFYlyy6LuaUtD5pOokMpDCgX847kGEnmXo0+A8c+Gml6OTkncVv3lIahrvTMyfKb
GuUY6+CZd4RoAArkRsV6v2nbDoZ4YxfxsGmNMXONkg9P/eSYKvpra+GkUhS7QJt9VxCqshGyXrEB
QLTOgnuhDEKjf3nHoJP6E/uCvjFjxGZWzGMZ5P4tKovbtp12oszpqBGk282IvKRXYWDXT6Iw8qUw
ObX8nbi5ze1oqbu5m5/yEIKBNqeOGVPWnSejvm+JORki/yzNhn4yk5YMbIkkx0kettDUWaBJbNgT
PIVyMjoC2hhSYji9ffZIctedVde6G08lHYDkMJnWYoeWILwO/DSICvMiSTlhpwVE6++SuTLRxB2K
cH6SRy61Wk09ruHRlVPZJ5VdbGfz0K6UlLnaKyFNxhFOY2Bls8smjDY/q3eD2pFckMhrdDVBn4pw
M0XJS07ACYraYwo5xjba9KJoxJppqC2HkTVzYlUxxcyIa74f3nX9pYyl/r4TnjWi4ZYvdT7AKuZL
1alVkB5zYpOTkuEWvnQsdQ7KMEOmmAKETez9yGoovDCWi6fKSFx4Gbo3Qn2GVcdXoFe5ti+k+h4X
fHsyURDR6iYViz3BFdeZndVS7+lZey3qDt6hDP1iVBvMiRmWlTRNzE0IuBTlV+n59LAAyNhSlCRe
ATyOCF6dwAcunsxRe7KBBVmad3VWngSSFcOeQluqjJSesxrzOVq8srB2CpoStGVvUqtda4WBJKrT
e5YtwYk/xbCDWwqLnV2aeXMPq4vECNLnJaNPCUUj/MrkK2Vb1n3qBSue2GT7Omi8rJUHzU0Ecr98
mlQze7s0WPhRI8YWPw3RakYWw2JDb0bqkVar5XU0UO+Oiy23z9J34id1O5vin0WAkFANqoekQc7h
a9SyIJGZ27geqEjPkPiNJqHegj+IlSgWMKnbqV+E2LCWH/ieTWveTdg/ZoMOAY6X9ATiGv2pEbL9
Nfr7NCVqLVVK0lprVdliJXoSdKytsymB8srhUAufiZg8BjOKLEno90pGxzlsQJvkhhdUxadZ5LvS
x+Ysi5TUw+hdWBIeMJvuqE7KJIrAiZSL5L1uBECmAfEVEeFr8A24oMnw00p+QLWc3BRtRbMw9Pmd
jnhdtM50k2g8prWROfryojGgeYnXehfMGcvnKrW8RJO2bEEpEkCQd4jopEj7JivsL0DCwaic2Fsg
TXswF9HZoEzIbLgU8sIR9rlPvaOKkI3WRtWdE8kC18Tefhh8ZBJF6btdbkSbIhrIkygaxNVR8BkL
5a7rlkE1+hmE/ZmKRG8jaOq38FecxpwQ5AoZ25zFL9TgWGt7lcVigBtUFUCw5UVwSUQ0QHquaa4e
mV+RwaZaL+Tem3P9tSlF/VRJjeymGW3QUfHFCzI1toww0OpMgZ27ZML60RzandKnbia31a080WjJ
U2EX1OUVGVp5Y/RCdMrTALxWplBjwuEOJ/OKW6ffDzx5gk95yKQ6uULdQqvErCIUQoUyTPCvfUuq
gxLTTzWihPw18yfes0MgyP6ZNOgRXJ38NcuxdvKJ2nJzmZKmHFXNuWqoMM4JQ1PLzzOXVbY38Cec
yuyOTTG+iuB3wbJry2VAPG1LKZNGSdbnia0u81ZHP8aKm4tKDYXKJ6+bKohQLIkFlAVhoV9CvcNf
MCKm8cN3ZnsSIJePG7P+fqx/YHjKKAhRqDH7kTa1WCVuBwLENorozoKqjcDl3E0BMHELPIAQhY9N
VYdu1iLbCkTcSeuPcUaU3Zfwj4kXdcYCOaBmBk6ZqPNO7Uck2Vgj9FF6TeXA8vTUIjqcRoVVP8mN
YNiDhXptCjK7qBlqRD6Wq3hp1oyXLhfnnaT7H6ZK7wiFI4XHwcQrMDR0s1TCrTifCCZicUeN7a4V
YKIo3b0xGp6qp7LdDhHqHUv7McsmrAMaNHmrUN80B3a+HWExpopSoE16cmgqgW1xPqAQa6QvJmZV
kqZL3E0CwszuksXSbsI5SKWITrOU1a+K0nJhMNomfkliRjK56mpbn6T3zE+esX7JJ59l4TKVKWHe
YidDaLwkyWlDZZB0xvZaWqonouzB0vIPUoibZGjRC00WUpuIZmX82kQiURwxvem2Cx8stbkgnw3d
wZr4j3Fy7VUKNhfU4dJSfS4FtkGEWWqbiFyj/Wje1BTFz4WkuVMoH8SQ2AYGOdYmlDoYGAiTljsn
LfeSvCWvESw2TSDmwsiOdcpKJdCmkzDpfKHdwkuELucgYh72TIqosIsIu38DOjEl5+iOEsKHORNK
D6P0FgOtWzexeZfl90WLqIf9dkMPMRqOmJQBDGungrk5Y268Q4LLKUpai742KUBB60YibOUsMqLb
Uq06mtYzI2pgm2pdbmWdBnZtKtaJ0s/P2M/n+4Sc4hFcQDce4iboH9YDOUaPmCfjy2A0/YM6ov5n
wu13BM6mDvje2Q0IzPbKGvl7hHFTI6TsvgUzdBUEJvoCNSbqUYkxMOJEVLmy98tWwy0iMmlr/gNT
YnFRfV90gz6sHGrVBiFMsgHujtQWMyaqNp9bY6/gdT231fxK7JvlAPAWsBgP0h1r5Y2VZdqDqE3I
GZLEFXOpQWS3PGRhc8wHMT9OlC60sFUfiMZkTVYVeCxx7G2boZK9ifKro6QdremwHR8lgZ+vlPqL
0pT/QjiqH9oElQLO4laX8ROU1UdTWtpWHuWcGNASxW6pRwiU5EOtbWJ0mQh1DhGZpfxcUXIMYrLt
iBhBGkxzXURtWczQtmZzc6rM0LyTpJmMBb1/TFOaKIVSTzZ5Ai69wutkJDdGR5lHmIVDOdSEVAVS
sGs0fbLnoX3ADQbbEKW1PkYGYZGL57B3hg4s+dyRteDn0VMaTDWCERq3mVCFpCAxQ6N3ltAsS8+D
SIs3HCqPhhu16a6gh+SnjrDE5Ya9vGtlr56xBgTkbsQd3QPrmGeVNzJr7SUrfxw2wugllBeDMtxp
HdRowNl0++B25rQMLmw4rjn1qkwymPTIiUMNlaGiSSlB0xiPy85ww8hUYa1QSGx74wGCbwoascau
1AIZ1rLArUmYOGBUfU8ZKNApEvGdKQ0Rrrp67PjdAIuggEu2nEvSg2pyRiQCXeY5fok6GuR10WEv
KlvaxZEobEZSM6exayHDTMmG8IOf8VuDTfPKWgSNChezmdQkEDzomtUcDVqk23ZZofRCeapl4yHP
rOqmmnNPC7V3FudorWdL5KvuDok1vDdJqVwZbo41iEM7kQfFxvOOdlEK6hO7qVHSRdY9srLrBRkb
CVI+y0i+shAFMvgrWkhVci/Gsidr095kbbIhXZ3NsWJ+ajq/DZHdZNaMpBRXKEoF+gXZcB1JlNyN
Mj9delNRSH68+hJAQ1CCqPH6hWvSkvwnBYSL1qzitloe3yO4fQGbhB0jSXSnzxB3mYuwrA/O+QyS
0e/Te1ynJyzXb6bOZgWK5X2f+yBBp/ZnwLw7D4ZptyA+MBegMK3YoCYl5al5LNEQhyGBfr3xNpVo
cXocA3tKkDPp0ziShLbbWmk2wPdIdPR97CLElAh6mYUE/7uAJo0cdyd4+NtgEIx9Y7ppECh3MCOW
aRDh2mAu4a7RVxkUrtzMvVdFfrmpaESV4U/DGDSPDKnCTk153MU6nmoQFQ3qUKZun+hn2loYdu0x
ZZumIkOnNmY4w+qz7/zHZDEZ9Em9H0nPYQc1WMd6JNuog7YgM0k89LPp+RgftosVZef32Ra2BhqZ
oCQ+LmtxWquvpgwcMwrli0qnZ5cUwc2UprigmvZMXXMB/U/GVlVllDgWKPVh1m8QypMJKhU/WB58
JAaCJ4xyoaXvjLGYd/T7j6LRPAQJXT+WcDVK3UUzknStDd+In7wqPGm5JngDPy7kBwwXkRwy42c4
UtQaT0JcSQgVJQbJhgY6STxUyWEueVKCYF6XQlpVBkXTWZbPxF8nJ61+142uPQKsPysVaYAxTp+c
RPdLLndIZtWs2lsR40OHwXzfDd24pbQ0wO9kSW1W8NFlVnlJi+26OofMR3uuSJ8rFNa4YNDMJ/mv
kyCS5NKAC0RAYBt01qOkgnllgfWZx+X7LIwJwFSuE5lfLPRQVmHwlsgSi2FsZpb4oFUfENFjTGVd
vqMpRdUfv6FQ8seJee4VjU5/CjKdzkZGnWnXBTO+slyyDqOFLlUbFNlNQqZyggyYmX1VOeZqcxvI
xApVdfpakFw96eSi10XhEgEum3dT1+g7VTQKJ62RVpfhuAlFxIRd4WPFA+yEaId19hzUh5G43gp1
wdQcIaL6NqswSaRMGIQbud5G/dAiEGODlza0py1kEnmc069tpDP1XOl6gV1A0xZqzmh99RP/BSrF
10rRF+Rht6FOW2z9gBwcZaBONaJmbApLcdohQ4wrqvcZgCjbIFfFm8WQnLPxOQ1F0eva0ZMkKmg1
OL9anD9VGZlwpEdvPgtwEvgsAOnTjx6buk1AX7m9xoWPmwDjrZkjglJSNhNaYzJqzOoHPAmQ/F3t
KHrZ2GL4ruKOBxo6CttOYIlmondwlCZy55alIVs/p8gCMuW6m8X009bFUU/HeEc2K91rtcGUJ2m3
84gQLKbPTfBM/BQ17GU6lgYgpBIEiQldgcJ4Q5JSvyY3uSoiLixQOQFnaN1Z+AhbylJN8CYpfAB5
nTkyaMLlB3RiljLfGoBpSeuO0HKweyWJgM1BEM8IrGmcxJSznKWGn4+a6rKjRIw6s2hSIGQMoyA4
QRq/Q8SybJkkbRYz8THXW5hEHc0G6muU0Ur/YdLmBaqWPa+7uLhCBywoF5/JzJuDCU0nkneV87xu
JUzSNoKUFWNYPbY1OJOxMCxnCMZDOF8HmbKNUHSC3eBKmgbiTBo6pkFMGh+ridpTW6hAy7q/jGeu
oso/sj3TXL/l51uxKlxqaOJck/9AqSYz8nJXAIZBkwX+v6kGEBAZsctNq77HQs/2fhAPasgeOZfJ
fDWzvZHeC5L2Uk9o+qAEItqvsDfo8jZYSpVTT0rIKCIgn0FIWm0ibJOBrm6QEs8bqNXDZBIs0MXZ
rT/BdUjJEeL6zojFLv2blI3TuS8mAHB+8DHAyTn4TXqvdlOKqzK+tjqGXrrkp7pBA9ay8Sbsjcst
Hym6gAub7jIleu4qclCWrUbalMcmGonJ1pHdTkU1uJ3UHXyf+MAwQ4GtluN9NJsODaKPJrbyE4nn
yE4k7fj/HYz/G+ZAUjCl/2Vt/IcIgOF/zp9j9FH81sFY3vZnDICoQPFXdQ3pgqgvpIO/OAeSaP1L
xHmPC4jtqiHrPPVHD0MxljeJqsG7jKW5gG/zzx4G7Q3ZknSTKA+2gpJq/jecA9Oy/r2FgRqNToiG
FVPTJN3S1N9aGFWspvMQ5PGpYaILKpLANkoJByBJx1NMC5RRWhDrQyhbFUtDi3pbCOBIENBDhFFT
OVWofahZiB2SHdwAbxAZAcDU5UAq2gghwcSRnE1vmQSFUSlhKVp5RWrZejM3rV5y1pudT+1jvbUe
EmZecq8REKw56cUCcS2V6rbKusFdmoiH9SA1DR779WZJ/OU+yn6CAYfVuSDS1oPx1631bgf10Zkk
JBj+AlabNWCX+QAYraDLxK5mudnOKor+DBPQmkIFYevvuVbr3fUJCwNA6E/zLlogp8FyUBb+3fdB
69AKdap2TBYe57ggR9dDtNwdBE1w5wg/6PJ46WujjSmUWNGe9RWOg5CjvkJM+6K4S/F+uX5PgNBG
7QGC/rppdPKwT8Y7rawpvCsN1OCKzvavw3o3JjLNkYDI1oLZDUco/0hOGwPTjSbEI9Ql7LMhCxfN
97dz2f9ss+lW6JSBtUeOhMnKzm3Y3dSxGLhT03tmTt6jISQMNV3UeunYL3onT/JrcSeZ2UNHEgur
iPoySOi3J6NyxDIObkPq1m19nPMEvONyq8sIeukl6Qc7XcdQhEUMrvaukiTCRkjmzCkG4kpR6cQp
qRFr53n9bmK9ekzntvJn7ETq0/r9AcCJoIhRb2lv1WLQWR0vSWEDgcm0eibVZo/+2RZ54+jEKhy4
nrvDesv669b3Y0o5oAf/vr++5vvu9/vWx0R4vAgy055Ztit336/7Dx/z+9PrxwZyiMVtvfnreRTc
c1z/7W/V1j/ut79hvfvfP1az9UdBSJL49wdktfjHqfntMaLigVRollsY7m//1K9T8Ntp+u0u7u4B
ZxJF1PXN4SCVXk3LLF1+LtHy+1oP+V93kyYEkvh9f326zuNkttf3rM/8etH3O9Vo9qYWOWnIomHz
Tx/722Pf/3y5Qhl/e3q9+/2a778mb9FtC8gJtutL1if+6XXfnyewG3DrxDp9P/T91u/Hvv9v348l
jXxTs8fiCl/OCQ3uxwIwIlKkP9nxZVPUorMSz/+GUP/bTXlh6AtTcBODeXFlvaL3IErIH0gcD36h
7b8/7Zvnvt5aP/YX7n29/zcS++SD7G19Es0WPP8/vW997Neb19esf8ivT/i+//3u3x4rspGcqlos
9gM1HEbIN2S3C4gTDVx5oBMzir/uRynsPXt96m83Vx57mi7D6O9Pld2OxZbXLljeyFgGi2npG0UR
FrNvQm+9Tgl/e1GwvvSb3vv90pWK2+mq5E6JRpkYsnq6HFY+8XpopIgRGglR585Tc10fW1+33tKa
cVGi/vWW9c3fd78/hnyPPz41ROaAMlXWKKBxdrK86g/rrfWgFVaPMXbO7b890ZLLHiV4hTsJZCoj
9N8P//RYmzBH1hBwFpLxLxz5X4zs9bFkhUivzwRkdZVqL3kjCdgUxoGx0rA1aU3m0eX3F/963/qo
sF7WdGbdWE5DBPwsHdZD10NRzcqgt9vQqA5orv44INBnUFzurk9IicA6vCyexXrs9+ICb14PMlCB
FCyLbDqaFbyMy6lSGvo+ZaMIhwBps4PCAnWrRJnJGBictI7hb1CZHr4P62Nhob2L+bhgTOT5MBr+
fOiXAy17ycv7Zt8sIqakQWW03opbf9PTAttPnakdhuUgjS1gA8RNoZgNqG17uXYDdb4jswFIERp2
e/3O1+93BVin/swFsz7YrdeOtsC2MXKlVP9sXyHeJMl11JHtUFNxXE7RemJ8ZOaojw3SVUT1YHWW
elhvhch9f92a9K5wko6wyiwjFsBeCdvyrC7upAW7LQLvRlv1v+ydx5bcyJZsvwi93KExDa1TZ5Kc
YFEVtHJofH1vIKtusnhVv/mbgEBEJBgCwv0cs20F5QlTxBt3rOqDPlBsG8ypf+KLKk6WQVKwKjFf
W5Yy8BnCJ4CgR0kCnnSzJVIY590Ueac0a5mQQh1cDy7uSJ0EBibT/XZhQJvL6G2hQ38wod8fXLaX
Z5YF4ZOM80r6+EjNB0o3y/bH87+8iOIcNrh5hEiVysbF3lzfdzkHxGw8P0b4qhlPruwBWADwhdTu
cDkxGNi8L2gXrv2yNw4yO9gysI4Le31Z/EsU+/KXH68hdwqz128v/3iNsumo6mRVU/n6iws/tXM0
ybLNUYY1vfxHZsHy4C/PjzbwG1il6O7//prlhf+Hx5aXvP8vy5/4Uf8j8AK1XbY+Fh8ftRvgJJtj
RpFg/qKWb+vj4/62uXzQRNtb00Mz3xU+FnK+CX1s0mooTv6cqiIbf2eoweaAnQNeiuVu9vHCZW1w
5hCWj7/5ePp9txHxtYffHnSQhXDF/ft/u7zm3z5mM4ZfUxHa2SKg56440pcF6WHs6vfVZTunb/3+
ot+frq05Z+DfP//LTn9/6S/b76u/7HvQB846rbXfd/1Pzy8vnaICFq788cv/8a9X//X/9PGmk1E+
03+Md7+8g2X14yW/7GJ55vft5cFf/vz9+V/ejpHuzZp5V6wl+i+L9B+bGZoYs9LAb8wPfTz+8QeO
KbCETylsz7/24ZuNftKtFEPbsro806aufP8vinGGaMPhYah6WhYLlJ3OpTolsYkPelldHlyeRpfO
bPjjlctamIZyM6Y5cS4fT9vtPFlenv9ld/oMftf7ssQAPK8uz7//T8t2rKbnqcTZDHHYozY0v6/l
z5e1X/b58ZY+nubnftRkTgheNmgIUfTX5Vz5OCOWTTOwJd7U5bywu7gUpEVxAi6vElnpoJxnFMLt
NAegTQY7VpN5UtzPk+SPBcq/cO3lrVg7QwVdayGrLyT2ZUGgrM5QpgDPnk2JJdbLqvdTtVZEnXoO
5Ujnc8ac43IQupT8oH9tZsMujk+W6yIC04Dl1274hbEPFYTRQBqDTGhszR90UBGUzM27IkAl/gRu
WJ2KtvuEazI7RzVOy0aaX8LR9Ei25RxO2A0NP49Agq2aP90yff9YLFP6KVJA4AJuM1qbx2fRol9I
Aga4YWKcbIObuT3bj6sY4YNo972JoZ/PYlnDuSaeQJD9TWLBSaoM9Rv2qUmz0Bgldx9z16UUscxi
s8HqSQ6jWu71qJf/f8Hu/1iwsyGJ/eeC3WfUq7+V6+Y/+ktwLP/HtaTuQiWTjmcvuuK/sKTe/zik
eAt7Dq/ln5lY+pfkmKTOuYYmBLhSw7Ud6n9/lutM8T+m56Fdlga8s0XB/P8S4jmD0f6GJbVsw3Qs
xNAM7nFn/Fatk51d0TVCKj+KIL3rRNo8+nrBvCGk2pFNm0n6Excek+wi/w/LJtNmge3/8qX9C4Cb
/F327PIuXE8SZOvyXcgZ0Porvq2rhYbSEktNnnrVrrT8p44y0dSN8mZNBqrbTF2VTeMxnB2Oki6D
1fwxDmW4Dy3cU0D61X/B5em/ZZuavCXqpTpDesck4PR3JbbSDN0pXeggOl1acha0ZiNachkQIvzI
mljcpwNM/KJu0MUG30zLKdaErVApcnVoUtqjn9M2JdKj3RuWBWMzndMuvImuouBi4yBt2lN9nIVQ
TbB1qdVtCkcdtL4+9Lr0yVEaXv7LlzwnMv/2UyMu52hzOaDcuc77ty+50gRTwlrlR+FN4mw4TD7c
EMJXGcG/IfTsoPsq2tfJoJNJYu7pe65QJdpFU17cIX+OCke/y3X3zdeFt/0v741D/Z/eGwe6YULp
5SSZj/dfD4CmbhBPuk52JFDh0afg1hsiPVJlG/eBIA+z9mivjEYFZKHFfGHp0Kz66ggQfVgbfjLd
ZdpdIGhL/Zf39U8Hpi05CXlXpu2R3/s7NTFGl1zqCLQPJmr4JnfWhqB3Ymng3UqZXxqrWY1h420n
nI17PehfIdMTS59Xw2qyJnnNACj857dk/RNhES/JjFaEWcxvSbH7718Vfk0xEVrQHYxY9jumcNrZ
VqBwcA+DB4zUU+pfiREIHrDOxc+5tLejhXtgMu0Ilmk3gFErh1tuFghqOiRp3ZCaJIQHuPgn8aZ6
+q3kUlwnI4XNhpFvbSXms41e9WJ39L5ac0cwPZzc4S5eFGCzFmwq9QkRBOpAdzC2nT9+K4i3XLua
N+zqooAq73RM7uqjZRSfw1nghs6WuzaaN0NDcdYrbVcUarypnMkh6v640rcCaeFmcIAdOouIbpbT
2Z6KCJBAFdTnPRVnVHf/+evVTTwbvx2LjiUlj3PeC8wis93j12MREYuLkL9pDzo2KlvPihuxTucq
9zy6boY6xhX+zKTCSjD4ww2/4HSekjy/j8OcOjc8FXQ+mP7Aj5y9Tv1UlP1JYOALGtsffQiRCwms
f078yT+HvvO9rOJoH0Wjx/cLccQ2KZQ7WvnZJ5woDF3YkINeI6bWnRNxtveJqz97Y9gdw9oRN02x
WNYSLwgoY7X3nQeYwwhHe1trMrxbFmno3dASUPYqpL8FSXB26vyRn7G9pc0wHOrGks8dubAPoX+H
27q9z5tM7gngkc9TDYKsVuGdF+P17UcUxRw806YO0HwV6dpC/r4vhaXWEi/4nKdU7UKib49lHh9N
c0qujVcmV936NrY6Tq1BBlfKMgJmZpseucFtBBLSHSd3RMKZIhRprM0LNsdNfEkk5BsbuuStqVJy
JXAMZnqA+T5+G7W6PXBrqxlSTuM5V528Yfglpmq84di5d61K23SlQiGt596lDyuFqg6fVyoG/H9F
KY/c2BEwCfgBvTkWZ+nOtEJ6UJeWFIK4mcaTFprDpU4J9c1a44Dc+ytezBe3LNzT8hvZKeESVWhI
LKp1szMM8Rk6HrS+ihIhk1zrEmM0IQ7hRjUHRK2WOhfuqkevcqIHSn9ndK7GJZRJ9OBrHZbd2AtX
hahuhmI0qmmVfELxTCKI7+bIqMyd1O3gYlFbvlVuPpITx9GiI84lMGm86E6MFZ6u8oNnR/ERuRxi
hrL5EjVBfiEideaIt/W6dUy6w9ZwGh2IYcbIXT7WgmzrdiY+xCGNLwjOaN+Nwjj4fXhLJocIZ8kQ
PSwkl1l3eIz7nIA2S0Z3gwiDXUz7aD21KO1zW6WgwFARwGQR9z4u8iiKo2M1tl8HVY33LcLB+67J
Xr0kOU9tAxtHDgYRJpV2F8HJW7YMUzwjtOJLlgWcL7rQaCe8k5VOR4D8zt2yIBQ4OnouEv5lc/Jy
9/2JxOJzNF0PeG5+LIyjnrjxEr6HXkyX5cWGJ8B5uLm59TK4dJlDoFYZ1MEDgdnBQ5rNih0bV+Ky
OVZcTJURDldT2fh7eIVJ7mWw7uWpNlBqYfQO97qeBE/gExDgJ0xhuMBoj8tCxNYpTMfpJuZXhK5o
D6lLNc/AeFkb9v2ygHxBiqU5fl+2MuVONz4e0R+Sa3PdleCEwvRpWQykoLiTk+9GLtqrGrWKv9Lw
Oq8cYDgqxQs2DVV576U9rJ3Ba54CGJncYKeLVtLjbA3vVUbCwWUEacSggCWL4LWkOUmCojMeWitu
oErVLXYMGHxkLWvAovFXt5MO9tOvys8uAvvI/tFHSfTSjBzEApK5mVqvQHZBCRYZGEQTI3hbmTBL
9OF7WrTevXJXqaN/cTMDtM/KxKvxih/7bNpwo8NQHWxidcGQdIexQdoFGmUTt156Rm16HDgvthqg
S0TC6RFPe7Wt+8aiPGhdWoWiMyKidp+YiGcCZ+rXowu0zav6cZ8SKrULegKjOsRdR1FGf+hc2nZk
GJpcudCdpHAuNkp3gWPtUTkjhcBOmqnBfyD67ktjtOHO5OJ7yGBR5ap1b4XWhBvNBykkumxPLxKk
yqi/xI1NmsVYEzQS5qgc+2d/0GC9BZ4L0y306R0XOVxhL9z6bnBNSYl9/zZhoGrHCc6etHSwh4nZ
r6L4zWrb5l40NsQKABvL9WlKXeN55FhW9SdXaOUDd6pbZkz9GecK/CB3eHJsEtlb60xlFN56yqMM
3e2tMoby1PfDF7M2p50Z1TeavJjnei4Stktm6ARDoi6J0jHj6RC6bnWQBtlF7OBzkE5PNpjTSxTU
qH5yo9gnUHnE0Htb4UUaJrV1SCd57YUyO/P73bsBGuwmcO6dEnpAInwH8EWiAQl2DlZaMNmVZNYw
FN7nPg1h0/XnvHNj3E0ZjPshok6mhTn2R01+E1quGK+22zIm8LTP2+IcdwZYm6gJL4Mhz03o9hcz
2Boyn26y7c55EWtvEwYbD2pnD/QD4EaaHIyovE2zm4EJWbp3qjzamVpIe2ME6d69RQUGEnfwn4WR
wE0RFvHX48ZskQhyOGqvQRu4xGkWe6/tHBrdwXTvVg/KiiWSnAgebTmU/PcEbWOd4sbaTWd3QHQc
jmh3h16mdyJz7ZMH7DaCORH4IU32KrNOpUv2STlTNEasT5dwHgdkYG4bQiTtwLROUw0QVaCnKL4L
AmM3Atn5wWjLa5XqxU14P8OeLFPfh58GmfuYWOpnNNf+K2EbR63x7mRrOASITmRM2pk167N66IfG
8AivR55zx+R27NLdJI8QpmgzqHtiijBt5Lb5FaF++Tlywtcu6a2TUSsohtBwN21Kwo8tDeNotuj4
yCRUtir3bg1mxo265Cgq+1YRPVhGM70S56hW44hM7HsZZwUOOnC/ZYG/FDUsITw44+I4Bp/qq+Py
5gkKqh/K1rsWQamdRBURDoAuft20kbh6WYJKLJO7ENR9VykuA12EwQVcI6NltNa4GqrZOttAHDH5
ZKOmmjuyriA3mhHRUuHgbjzkmnDD6Gi1xCt4RnWXqk4dhhroCin0RVd2pIr9VFZeXPvC7TeTr/4o
J6z0fcANPLbKdYbjT8YVGRIQig5pQcAYN7V8a/LjrT1JH8gOKOOFieNs6ppLYesPbzrRs+tw5CMk
2HY3CRafox5zNM37aHz6Uzlo4D1H0NFoDRK0pthgfhs02BFRZ/aJtR2ChntP4Hm7PrXJaqy2SLi0
S9o1KVZKC0V97Ww5TPRN04BPsH+mtLHvAVLokeMc9QZ/oorxYJmje2rLFt9p5Mb7iFrFqkNyXXtY
cNsedSLo1qBUpEn3G6cIjWfVYhkGfJaBV3nzp77cAV141lvsW9Hkb9oehy9vB/SNlytoB2780o7i
DwUtZuWPTvyo0GK29Wh87TptIu4gK3dSa4o1oURw+5quPKcotJ9hloDRasG4yia+2bXD2NTI4oMW
DiRRzpstIW5ANPnFQSqcw4Z7VGdBgmmz7Jho3rarevvq5mF/Lm2rW6Wj7ZO+AdAP4XD2SYb+PZ7g
7qfh1EdqD1dXlQCToFavVZbbZx1ZOX7ntt2KTgeOKjlBeCTqe/vs6qj7qgmORJxGEJ6WZ8rlr9ry
rDoP6NXMn0rzqL+oNig3rYAomGcNwRTOGCDwZZpkKp1Nzf/hSR1Jf1+KXWRlXxQTsnMXRMFlWVsW
DibJTS8cKNZBQbZyJUzt7MXgYvXOPC0vqTGyDhXQtGHy/nAaPdp0YrxpVkyVUbP190We8utVXUWG
NTYMsKNUnnGWx7DCi/TOnaLPAu/xThM3OWhwBKv7IbXte83i7lP45aNIdetQUcFZad1YPi6PtdZA
tprq3H1dGhpDaQ3m6BiqxyIJ0a9jg1u2IDrIk+1iHFo2g4OVY8HhMM5xr2bR1natcsshYzwkNojC
MYkAUaWAusOJUA9FteVYGSipB1sONzLILmhdq6eA/4PbxqMj3eBUjFV2ME3ejlKyurhe8iKBvFxk
4x5ds0dNLuCLk44lH5tEisfQlgQ88gb9xjN3RS+YgenBltJUv9Lb+fRx8y0C7QPTjeLicv1dW56F
IFrT7mTtidM4CTHnpeLfXradEv8YNj+A47BjYiZIZ41e9VrP0nFdU0Q7mVrwaLSu2k8GGkxk0f2p
Y2CH7Wk6LYsiddvsl+1whCTvwnPf6nzP3DJH+2ck6xE1+gHtKoL7ynpIS6LCHU6iM+Ny8GuwsLOs
9Oisqvg8pwbuh7q66f5ElklkfdIEjLbUETlpM/0Ry1K8xUyYbtsgAzudflKF/Q3hVXDWUnUQHskU
WRZdOizf/LDBg+jjmzdFNwW92W70Z0Z4h1i2+CF5q6M02XcmuUQSgNdwF3CtXlvF4/ClSkN4wXr8
hux6JSdhrOM4erZzpl7KOBqM0TrfNtdU1iNOQe878uCvzuQcerd7wQHfrrsJyq09bew8AnT4HJbE
xXRNXOzx2DIDdMFz9hBUZN0fYrN5YHDyFs53mNTs93iCawF/sqwOuozhCRx1Fd7T6SarGTqQ0Elk
kbNw2+9BmKRjcNHM8YipCx9JdxK1+Fq0j4zz/a0Pg2Y1ERGJ+cCRxxjn1drqhkNnmoCK8fkeUptz
qpLRORLgHoXb/jQ1p93RBfw6JFO5goH/phd2c0TzNviM0IG62UdKbSiFUzDFMj858+VyWWTWxlah
fZCx97Oe+JxxW++Rtx+l24itaVoPNsicVQOLWS8w22t56WJhE7u+w5WbGBoAnZj0F1t71AzSJ4uq
c3BPpt8GD7BoNZd3MnddJe6r0D1t69suxLl6gKUKn21lgVHBagtBhlsnDi2mQ0Um//D5qsveh15M
QgMWWwYCTVJ9TT4bcZndl4I0iKCCHzBXkPNyan5w4bjjMoSGDxnqnavB2sl7pzoYWfFHjwAAxpCl
7+TgWa+Bbdy8CjN61HhUQG15ytPQZH4VGi+2V0J3i9JThI/mYkK1W4ce4DC9AglflQ4m23n0lasv
UV6Ub/wkVy31X1XVwQZV1Ve075Cg7Gra172F6b1LIQSFIEQtriFM2pMzPv0BApBBwcwxwpuWehu8
FOrWgKra1Y322nH5ySNm7fHYuduy5Pbl+qXa6NIA7an88NCkGhpzgbP11pZRsa+dsnyIIiqGmMSy
NrExszkOk3IbPowckZj42aVLS7hj7YuQjbiI3iCY22wwTecVX6L+p7qxhDywsVJVzXC47uhZzZec
wtEKs88JKWu447rH9csSd0YqnfuQAnWu2eQ+HzsT3FgpII5OgWOe49Sj6ynyLxVjqT1woAcxEUvk
6xF4XPitrgzlKu08vPI9dIf0uaeofNCiuNtQpSbGp4qeHDPZaJPvXvjVcM5Y1JN8Et62bkJJOYYT
57STfTYTzv6jMyQV4FKCcpb7BpblF2+0jCMDhUuRBFCya959asYPrt37L0Wc74pyfCVMrYfPrCPy
G4EHuqEqSLGNc2wKyYPUyFXKB1QZEqeFLCfMPD0ZTrXvrzHRgTwPqruuqG+JBmsrjHk+GRnTRsL3
mRZVh76u9LWfI1KlNtE3Cb7ZYuo3QTkYJCrAHrIzp9j5zvTyrqWidP1nMvy76KrGyhI15RcQUsT7
iOci93Za0pug/mvawWWW6qewZE5ZOiZZRt/cKf2GoN6FeepjQ+t0yz0t24R0A5qPwuOH2EL9XYVh
ylnC8G+f9ud264fGonfIZRn78MnV870sCX7p7M9OUrXrmtgTewslZZeNeXLoqgw37PyCWWc0If/g
bjIC5lDpZlH+LIsupvM5/giZgxtYwxmsXfy0jY6pRoCTfdeWdGvaqHvIcSjDHXNP0GvSdVpmX8cM
sqJm1C6HfaudyEypM69lpqm5WyeZUed22O8CfCWPfgWbAO0TKbt98ODMMs7sKXK6FyVcoIj/CLof
Am81KOCUo5w2Btl3vfPUKtoqXue+Ccybzx6pFc+Tg9Qaqi72oSNqQVKmDHckkTeqNpYDkDYpSng6
QImrLj0RYSkOAd54friWSsaYHyfTR4k0NZmOgVPLTi6SYYqr5tPAhassk5NXTD/4sR0u2Zp1xD4D
VFuPUW6W4ye9b7xbH07GPoWdw0QREOnE3VjVBTPA0dx0hUtZN6Wy0qZBcWfF9dUtCkJ9AKx4HMkb
TeQer8IKZgyYkojy1N0p+WRnMHj8nGKDH9X5pqZfdknS/GaQwv5aAmTdOYwRjmkTdA8eEXRz+6H5
PiSAJacGgntjPjlOWOw5BfKDH4b5a5H75zyPta+kjZZr05XdbcjC9MYtmokSXtmSwfjXoKTG05It
5gzm5y4IH5DbOj+xZG46CLI615i71De6S47jZqXEeKjM2v6W5YDKzQZzpiMopONcefQGGjpdS5GX
CTXoPwx2R13rMbpluPix5U7QFrh0jIhluLc0IAIpTBZlD5K1GvaUOGje52BHEI/bt6ACSE0xQW40
u9UujtKCzViT68Rk/w8DdRkTSvuImxwsqpPfJbKTzxTb0OghKEszbzxbzOBGowifVOOTj8MW2DUS
ErLGuTW6IVeQWEnAMVtMrGP+HDJHWMcts+BAwdCO3a7Ym6LBODfGWJgL7WEIrmNskT6kYAUJjWwy
tx6P1pd8AGsEGV8OAxhIS+jn0iCnxvGkeexjECGq7Jxrr7KrG+fRBY5lSntwONOdLI5cM6+djNsH
PbO/JoB84P1mm4KK730siEbTQ25ScpiD5dvHtuZmXAcCeI47/airrDvg2AMuSXEVrXSYI0Kigavg
K8QKj50zRPUVLme/iXtE2hpI6T7BEQ1N43MYNgzReyVvS1nKs4w9bSP7UYqvlWFiJy4KbmGN+8ku
k3ITlqFByMyEe70sd60OD9QfFF3PYHqNxio/6GP/xK81zi5s5kBJNwGpaMlacQnO8PAc7JNATDvJ
AcYlIiUpBeRuQnUYxx44ZkO9eQ2m9442UjWK9tylDRnrlUVM3menze5yq1YP4QSeMLeD5qplUIdM
bmmqr4e9NX4evf7m5R4R6gmhJXy9pzHKP5GJ1p/xAJ9jPbZv+di/BTjhYIH7FyfEzmn0NrFUAy2b
ZLTvvBIOeKID15yC+o6kdQ4tOjZm32LeK6rw3ETt42RDhHKtH5UxgF+Cet8HGoPtmECC2sjnmXpD
ZVJzGR9n27Y3nL1tWwT99M130Y/hGY0HzKluKA748FUT7bNiaK9hRZBTSrzQVpuufeVae4NYq40o
SzJE58pBnRHb7DcV4IMA06LT58cuAQgaufjMxoSvwzTNW5S5zmf1AvU1s/zmbtQ7hEpd8hQMenSD
I6Gfk0Zu7MoUWyRBFsrLssCNupYes0hP1+2DNhMrRyaeIQW9vm3FfqqZ/lMqLt+42jMKFzHxBnH+
pZmOYxSdWjw7N1uj18wgiUAsMuHJrQkYCTl0nu7DmsuhoRrtEiuNnerBfW9RDBjUdHVNn8QPvI1I
kJglBnQl1vbE98fA1j6HBQiTtvBeoI+SQqIrn+jMnIRjohi58PBHwBTg0LdeR0cl1s+DH//sjNTe
wXsm36t9xArXfupG8altuMM6Ob71UPITm6kpoTZMIWR10Jgh/XmUXeODjG1jXyBYBFsgupsNoKIk
0cuPG/MyBSWRqkPxaso4vJDUNrOfdA/whW8AN6oDDkIteXDZxSZyhwkKaOzvBVaeKYCt4xwi5v/n
ugmJoPFG+1wwZvQbCkdJpzd7ZrjV1UIjdBpCqqZWIa9RaL+KzGzBEBivtCo0iudFVYNGYGghFQ1f
3a2pL+kcfbpLapc39mSXwSuZA0q1hqZJQuHEl+QtzZPTWYVcmkm3N6PxIhlQXIx5EelckVXQkunA
iLAUJAWQNo4u2KbZXEbyuSedGc4/oDStOlNJzc5QiOW67rU/Uh9+Wd365bMB0OBOAwlluZ8XGEUN
uO55oujf9MnnSHTN1UklZIHWPzg9VHAQV/6JbwSmGvPEZiytW1VN9PMwxSMpy7JzlprZOcQWus4V
JMhKVvl50MBQ5ATCaDFDvlDM7CTLxnitB9FPO65SKBaWebJF6pKa94pfiM6BjNHNOgm4F5sbO+VW
nVWVBtMpSkricChZrOyaCwZvcDjlNV0BYP4wKLqAop8TYwbStaA7xtSFVF/56lC2dbXxO2sg5GPQ
4e1wf5l0H3uu2ZT9LQT/t4tTGvFd3rzoBuCdHL7RSEebFlOaG/01wHvrcUlOaudOVaq+a+bFctlJ
OYPRoSQHZ7ijaclYvWrc/ObMbWoTbtjVGoizsMKDG3OFxy6d0j+TyV04rzkR4KiCSXfe9PYB0AW9
Ua/bdCrlMT+/2kVXX8w43bsMY88KnggKyCQ9hnDtki4M6bI6zEA9QmZUym3SFGKrmT5RuHlgX/sG
nzLe6msCFdOr8+zs9YDgK5HCRPGhWRm4ECnGZkTFFtPX0DECZsiZ94QY/Zo3Snz2DYL7wt7OCfaR
923NxD/LWiI/+SKJrajyvakKaB8i/dJLPcRK653L3Mrnrrnz6mFkY7x/coQRPKtGUrAbxnNgIbsL
YwciquF+B0qv9sgE+60W6ueQvtFn3LmbycYlrBiS3mQZ+FdziAOGw93WpIBy6hjqSaeQ35K+wl2X
0T1gEJq7VP+Qoit6mzqVnX1n6JCCqtp7jnEue8TN9oxdL0NKPaEDgCKlAo4hijtK9Nsk0Us4yuKn
FbRATvPi4Hv1+FxSnqa08ByVRnToG4pLy/GwHBlw2fYmQ45tCb5ho5MTeUwDOBoc3BzxdfJiKjSi
LuWMfZ2b6gGm8gYkD4w6A5RPRamMPtSXLiSMSnLfWNGMV5cgls80wMUmxa2y7Zi77ahsMe2j3blu
o/qRHAPzWMH9m+ESyaqDEvmae9ZPrZ54KE0JDJkaotpaRq35pE+A1bkIA/ADigHnbG8NzfceWco1
U7WAw1cVZN/R2VSxru1bzbGuWAdfw6JonnPhmdfQ0F+T6sGm//9kJ1b07ClJhTqPJPw6D5nALGI1
F80r4o0/dbYGsqZ39euiX1020Wois4oiMD9Wwy0hir2jYXokAyazJ2ZZ5Hn/BnAr3QxIMEwPNXnr
lHTuRSr+Wk1oax/78UqxuQC0wsKaRfbePO1a1sSitC8aCuCc8gSezD4B3LEExNEIxV71vg7vHVO5
MmILiUJ6XKyii3BzWXhuhCrWrs6yqcSxNtofSZNV23jxwvSzm22Rli5rMinmkGn7LXZmNXg3y1Hf
Vxdl6mIErRyuRmFtQWyfTQjA8UpocyyWzY+F5YTRtkro1S6G02UHyw7fdzX7T5c1ZXqbyQmKQ8YE
DMNcks4Bq/3r8mSyPLbsIBEFb2l5C7/tMCkRZ4FjfV3MpIXd80Nocfinr7SYHaZBqBFLgyhjk3cG
YISUjJbFqkvvrjgtax+bfqgxUCXK9rfHl6//t8c+Nj/+3liMIh97TgML1xl8a4b2/IDhx6+4bGta
yU8Z1cGJg1/QuIxwvpjYX9I+JFmzsTIEGV6y73vXo3T4tLyAzFFPr8vj4AxlfV7Mwst+nSnn6FhW
ocj86Spe1mTo1lsRN9+XFy8PLYvFgbys1Z5bY4Itjh+7Wx5/32cxUPgzS/RzC5qYCl4DsAoP0bK2
LJYn2ogZOHQUcx2VTx7NzyOZm1RwOzvdLu7sFLb9iXHRSg+M9Lj8zOFyuH38rERzdPNJtZxJw2wi
WxbdvGba8IOqKQq3WtAPp6rMh5NOeZ6iHpsfi+WxLJyYGUIMjZMGUE2TZsV2+SCLznlZQP0kwyhR
A3IRN38hbAGpE3oBcN35jIVSq1nXBGnESNTOsYlFGCPKfZ4Yt27m7GFBodhyn/ErqxXt5n2c5QO3
aHsHEuVHFoUvMs8fjYQSbD9sR1r5K0rn2moKJLKDcc8ATT+7QCkimZB7xgxvRevwJY30u0yP3Z0+
Jj9cj/kOjfAXu+A/zJq5s8g5reXFmzsaxy6vTRJ0wmBfG8YV5ghTpQqhXgCdgSroq15Zd40eB5fA
xIg5zcXmyL/4iR2eHN7giqC4sf5GLY5eOY3RFQIwQBr8MuwQTcYKds64bXyq//AVqW5CgU3TDFFL
QoqSbVx9E7ye0V6HuTfcNlBn7fhOOB7J5bW/plrXNRU90hZsY92+mam6p2K2B/gjRSCBtrnfS+ut
gYWxLhoPc1rynav1hiYgnyeI9rHmoteqxu8EIa9IxeHnpjHrjp67CkrrRe+dr5og1CeL14MDxa2h
zzJ6DvYtSb/Ar3HhZiMdnFBnssBtPMIxHVrkakQtwQOajxlVWNY18KMvVVSlTD2gdEl9OMIqI6gr
ANLE3NL37yOXfiLcin2Ygyp2SlCf3sZIiYulm0NBBjTCrqeAajbEgqJHAdNayAapgwt2k7xeg2+u
ZiYGZqA74rEFdleP4a4MU/rnnvxc2HvABXMqFkP8UpHV3PkPUXPLCYDYFhnYRK+Frce4ZtOA/mRO
m9ZYqxh+0QgkB8o05N5HbAODqIIKalKV1PXo6injaWx0b+3bgHjRRjxSorry2etVOUYoigEE7Rzo
xIPy5Cq24DyVdv7K2fmHbDbNRJ00rmlwM8A/mgEHl5T6wZ9IVq+NcD910Zy/Ir4xgQDscdSl2nBs
xxvGh1ChKHANAFHKt7Eh76osIhju/QjzSmxQSPpbSE8kfmXycXSsHz7EaYJayoTAekWe7apVQt/6
ejbSRMn8vRrMgznT4cTMiRMzMa6Z2XH6TJEDEDNiy4csl8+MOTXT5uKZO2fOBLoBFB1OxvwM6wc1
wMypmxZiHei6aWbYLQ/BVYEU0MtHMZPurAHmXQ38Tp8peAT0OEdnJuPFMyNvmml5wczN01rwYcbM
0qOviKATvN6AuvjozcS9YmbvAbwhiGzm8Zkzmc/nE9Qzq8+cqX0hlJ9i5vhpIxA0ajjTzpspf9XM
+zNoo1GZgAE4zDRAgjNeuFF0z8uiGU7DTA4k0i+aSYIxSMFqZgsCneyfHRN0DiAEboXTzzQCJaBH
/8veeexIrqRZ+lUavR4WKIxG4wC9cdJ1aJ2xIVJSS6N++vkYd2q6q7tRg9nPogJ1cTNuRrg7zX5x
zvmm9CF1DIXD+OA0kc1ZVfgnz4MoE2kDCmbiXRLh3NQsZtXojtd2ddkR9JBESu/J6R3vabbSw1Ks
4wOOk+e26n5iEPX5Vwuz6sWp7qXoOxp1azorKycPKeoQ29QWeJ0S1Fjpd8daaPAadHZjXfVXhN/f
qXfyQ8YYkbnfnFIuiunGy97KJoPcWE3dPoKaGtnTC0IPmLEjkB9L+ZRODWVhYd62Uolb114EIQvI
FWd0DQdJ8CNPckY8EfnYjP29II0T60ZY4rEdCSEyZDzvGVfB9jTeoTLLW6dXNzO6q9O6tmlYllsS
KGPTsEv7Ta1eJkAl+99LYT+jrEiee8bzSdSXr3K6Lqv2SXaTnCv5e2kt003kL81tZpCUuKlu2o6p
JLDyS7x2p1Hy1/9zZbG1WSn+QX+vUF15DlF0tiUJof9PVot1tDM/9ZzmlFsqP00jS+++BFaKZvBV
IVp8nkvdEUK3HNxN3DHLPv2//Aj2f3F74I7mQDUt1yIixnQ26fPP709pFet/+1frf/hR0g+Yp5pT
aSB3igb73gOTEBoToA4usm+FTX2OIKA5+PWY3Am4Lr5dks7SwGPRrVOijIuT6yY2NUeLiHUVv/Qs
l8+0q+bdpgL9mkb98xfO3gTX/+mFA7Nt4p5Ahy9Qvf/jT42boXCyeuaF83u5L1xLneMxurMcQj0Q
L4ijO5I5Mo/WeZTgwmmb8m8rZlsBjAICVKSF/33eN5ZKfkjbfKsZ5jD8cX8jUHEF5xclMNOYB10T
MVcCT/rLPfVz/p/x7/rhrx/0X6qhfKhJOuF13Hw8/+Xn3/gAUvmSX+NLcP4fXvVFZ3hmLFlz1FWU
7oKwrbTX/BJux5JtMc+oMqoAydN4WAvvY5Qpx4O4zUDMAXCuxR5t/82kfrjQwE+rVB/+NgFps+Yb
T95DNjfNEaYgbIAyIdsvE3eiL4bg6034/9SJl6X5/W//+p0qrwpT3Xfpz/4f3VzS+ucWMKawyb8E
37u6SKvv/823/t0I5v5NuERpgIxzPUalm5XkfxvBlCCByZJMSywhhRIOlo+/5zbJv+FNZL3oKtOx
+Ta+6++5Tc7f+KMcojblq2kxgf9/yW1yLHvz2PzHx4yFg+04vudKG0684zn/+Jh5+dyWXaGzU2q6
4ijn5tVV1IBmNu6rxh4eM8dLHuNsYslnFUezpy50GtN54tGAFVauw8Vl25pPlXxqjBZPjLarQ0qo
4M20MG+YVuE+jBGKh2Z8kEPM8o+oTSRN6ILTqbzR2wzZ6W59C1x0aq6f0VCB6PUn5Ct91Vxzon7I
ddMoBlPLe2z9ldh4l1Whlw9hHss4WKzIeVI4AA69bdlXt079K5XwcLBIoQrthNi3ZmZfWC96/tn7
xm2iLIOfXBZXUcnitM5Rua3lpw+z60J0nfO3VCGraJEaNx23ISES9fuy2DP4GQ+BXrHZTePhdcZD
v0sMbpOhX/tXMEfDrt7Gz41q5E6aVvLK+C0s3QJB8sqcd67vlvVxiRJxHlX73ff8CsoZYZPtTH54
6qqbTK7JsRsMxGGAqXvrziHKzUc1tPck4N+1HG98pAMqX646olzhxXoze7CnjXTOmb++1LJ09oZL
wKiU4reBGr6u+etMvbICXVuiJ4t52rUEVrO8OVXr9ITgzt979vPk2dzDojxUpqUPhtAINuubTA/+
m3nNHk0yVx/iAVzuVE6HciapaCkzRNfdUJ+If4dPddATMhgfZ/DMqfwg5vHpy59RDtlMnl6RHCH/
rra8MQAugZRsoZdTTjICLFF/KxtqI3ObQXTZG6SoEPkizhoFxVi0Vk0kyC+eo/aUZ6U4gahjn+DD
UoQ28KJzsAJ7TxPDkeh7ZZc2HM+oocwbKRpdez42dg8eijfn0PsJG7xlA8qZ3bmYWyOIM7KiqnIp
QoNMwlOfo3kxGje5Woyza23+aAw2nEvcOo8meR9j5BBrjbnEHXy6fP6jQRERk9mbMr44Njs/Ra+y
RSkaByPKfFDh2DgyYIoPbAAVe+tSE7sB+dsxYVRvX1jWXuFNpqekQk5o5hDGkLkhwncuZH4DofWf
uCLsW5XO9i2mzjLUBWKMVGTPedocUj5ZFxWBBZiyBb5slG21JElZSj7ODvxlKyHKUmq2sF0Jj5Mf
g4bfTAlYbPW0a772ijG61NLwyHgfTd5+tElGnXrwxjCL9fXyVi02k3hecsZra3vMou09xSqVRSQ6
2aVD3tsix4MHdNZqsmH3Ms3VcJ275IcT9cW5a2kRXdmDiM+KsDZRtqnWOAJD6E7L+kSg+rVFz/Pg
mSVhLdb26y9QUBGeI881wKz0QvVHItX9fRNRItUIlUNtNaBAx1wx9M3fTaa8D35tI1zPL2lEw23H
6i0xovrKvAYx7jbJlHH9UdZQdzuN6JYT+JZn593tY6RumjRiq1gf19lezqZHZHKXEmQZNcnBQUq1
T6oaNc7AJGEAqBBmWeLtBhNOurkUKoyKnAdNcEx0dYOVEQPXnZOm7W1GL5Z11acQJLHWcHKQNgd6
fjX8Yt+LdLit7czaLR2LfH/I9obp9EyiUnpyHxDKXAERgNHpWSih9TSjTVv9D+WzJFwrr6QrLL9Z
ZK7VUkSHVhn1txTt8AKjfWgxm8Tk+t5Jf56f2NuUQeE1yY23rHJH0jYZuAqyBgQEiH1GOdz3Xmc/
ity8t3E93itweevKxo/VNl1HLMe7lhw95PreD4Ck+7Z2z3GTvcUTKcaqbNS+Cusxy87MFtwdMUDp
efQ2PV1JcCcNGH63ZJs52kZ2yhrjh5vV03MW2fd14R5EwphCmnIDFXX1nnuovpFoQ6tleDcXTn7r
t+kl9n3Dp3+fmJCL9DbeqbYwmHgeh2Psr7BPB6yE6ShQpmvQw633nXRd/82JluhOdNaly9EXzU2E
Fj5jGzZl5XwjS8M+LPikSafNNlPQ/LAmqv7M3Enckyj3iiPqWnZyeK29Pan0Ala5p5B/ZeMBmcOf
LPUHBLT2sMt1zRawYi6D4DI9lblYrq3KP4qUbAF8klcVJSG5BflLt/xsxuh+SGz1mhnGR+kN16bx
snDdRj9kZOsNwGYHNpaDfVmibeHw7u7spLzEC75kDAyfK2quRfInRxqiw9C1PqVl5QdxvAD0Sfv0
5POJD/vI79CGMAV3fsV14r+1cQu42IwZmhRNMJBp8JwtuR1MS/o0m3l7rDr+h0TktkycsIR8EVqN
P16FtpMT25iPKHHbYMpLsgbzZAxGtZZokI3sOEYNokdm/EeZ2CdAvvXLUAxOUOlyPn6ZupQznkyg
WwevI/7cHV0TSCi7Xdw16qhWOe09BBjnuDKnUCXCgmVTxfjdWBEw//60LSDCo7RfIf/MZC9bDyxm
4qAT0n0iXVjE03SQoCMubDjRhLm2e+SmJtsfgV7I/OGPvSzfEeRZb4t1NcfKf1uK6YnC6PvKZCJA
5+nvRa5f49FHZ9ubg75ZWwPihPqeiGW61Mb00eiLYTmoJdumDsBZ4XEU1vWvi8RbsjM+Gm7FzCPj
qSXLsNPcibh6bGoAtux5B7cpEbrEqVV0uC++263pPub05efCbJ0bO3fSQ9ZyUycCBorQlTp1/WCy
p0rqlzrNyEhSXOuDvYXX1ug2CpLfrx2b5TMRwhZ8z+ViRoU68bjvqmj6KYsnIqCwsrIKP/YWkq+u
za2nvIhDrx/9q9MSoAik+KLdqbt4AD4HYT6hXpl1A1zcSi/dQghMgy6DNGeU6jOsSCuReufqRj9q
P2LIHUU3BD0PQUIK8VGz8r8hd/IiW7QyWcPcyyuK3+3aUhUg7MWC9NiWfLIx381PsTk899pwXzqr
3xW9NAOsEOZB9fHRwCZ/U2afhYMjX/XLr850awZyEXNOFlqbg+F2XgG89Bqb8c7NY/I+zHrYjapg
jJlbQEji8pOIDaa15ho0E3xymdvmXVrw2a+brsJ3OpsH3mkHScU35QNJ2rX1oPegU+LztGYWEOhN
mqWG+1GiyVAZI4QFfUU0kXSsO1eEQrWwa0Y7uZFu/RvQCR4TyBpQlwu8JwI876S6B/QL71OdbMrO
594z6ucNTE8ZwfZE4op4YjptHcy2zcMpH6qPsd2T0h/PxvpguflPL6PsELYO2aR4t4q6MMQ/1B2T
lbGk53+r3Cdsq9M90p/vLunkx3I9sbcne9rK9CMGUoaEvXdVBRBpR1o3JmgkqIlXSKp/HPKsb/oI
MEcVr1wKXuoEPvZRFsllfu0ZtAxptOwrq0mo1rL+AQTOPIuJ4Xw2PFCzAq/nVWShjsRBiLg4JeRv
BoSnLbvRia1D4cm30taAyvLVPJW1uwa2ByuJVWh/zVnBjA4ScFHUMcDQ5VXoIT06dvTiGV16YjeW
Ht1susdxT0HQraioB4bXPc88+wuiqo2XjBFapLoPDwQAZVAzZu19I6q9E0+PPkgcpuYoPLP6ZOYi
Cn1rMS+ufWH9aN21Gfh3ChlAAB0CrUiO81MpmrdE+Lt8cJuzGkvuzmZ9ykExm2my3NZpt5vjeX6o
MQgMTmqdAQw5Z4Cwe2IOIJlBmmTeWev9qHPzkBTVr6riyo0MJ73Jq4Vd2dLUu6T3xF2vwOrKWa5H
ui6ipQ0Hll1iID1WK1je7UbRONVKvDvnr2KIn5dh7az2Y98863Roti7AvkeKAt929W+8nCHcUDTp
sbMbkDWEnadWmh3apHhkq5vd8u8vhVQofnJ83MQclUHq4hOzphEkr1hQDG9F2eRNJPcm2PIiabe7
ps/8qzmVnwySUEoYVXHTDlnLhgNXgWds0fhEhFf0RHvfWxqSa9pl7xOxcRpmTF5yxDrTAuNJ58J9
7hwsf7JmN2hyW+4JWNzbgVVPT45P9kfn0T1t/zIdVcKP1ezWslnYvsEX8t2SGbnBs8txDICsP9ex
T0bE2Ay7lmL7MAADpsRoC6pK/2w4FL5DSk1tdE6g0rI+oXbEyoOi6cjS+YQb+7byISzyX4aGYI5s
L/CA1MMnChw+dvQBO+ma+0zMfzzVqFAzpQ+LPv8pbJMH0mlG1g14NTPy8oGWS3hX2lnDaSVUw/dB
EnDdsxRCUVr449mOFxAEurfvcKJD4kA/FpGFACuHG7MNizj7yHIYR5FWbDu2Y4C3bq+LtwwJ+71e
bZepv+rOfZsHaxJndFDTdJKdJULbju98DNovVlN9+B0VcD36JxZvI1wWzvpomZOrmOdnHBXjse5N
ddwknDRX3HQzDYtZbMaXIcX6ny9Ip7v64HoS5Y+Pcc57bjAHs00h5q7JB0CBWP+opqPu6BnGeCyy
5d3PWusO+RJSYGBAJOTxsexIlbE2qyJMjdtmad5T6A18/JDsqcpJ0XEs33Q5rsG4efFJ1JcHpdmn
T2vEGwovb/CV2BFukIb5sOrDqCTzZKO6uFPNgxIRI1vILL6IOb+S49uerdb9ZQFM2s8IvYM6lvh3
U4BccxyR99xqJ1zGGrOnDr8a7lQtOZKr8nlZcl7x0frDwN9GEpFk+yQefy5uw9td4ItoBeo9ms8g
0bjv/bJVp2Eb2WG5o7AtIQ9MiwGapfXMsMnBLeao7MM6KZ0DeRU6SDp10rqpTsLykzD1kNfnjU1h
Z0mQZ2l9awgE6B7VikhZWFhYLJOddn+mgPUis633eHdB80Q9nmk0w2wAk5zrvufcPsCh/C7d5eeG
9abvPK169m+bEdROXVX+bRsZ52bO9QlmhxN+uUBZoknew4UBOR77kFlHQZwlajJ7jW7naPykc+UP
FGN0WVX/rrxRnhvb7R+6+gGP25FbvL+PuI+OglFO2CI1SxhaHQcHi1Hh36wT/tWeJQq5Vn1xMLvc
Ck1WPgzj1t8qW61wbmcMvQ1NWLaom8I2rBeJE+QmRTWPLbFpiZ+YkPRb1VOCQdRx7f6eWNsaA1Cc
HKXKQ1+V+txVdyg1xQ27xuKcVpGGpVyxS7Q8ROia6f/eguVKGCARbWWE4MMQBfZkXbKJdCvrzuyb
A3klYV8m0RuL3ONgNvkhzlCtWw7VDmnP2DrXm9Uvj0jD8js6gv6IRZ1VXBGbezju8EqwngfSsQkA
2K7AubNN1gzZq+z6+Qbi6jwu+WldOhCG/YKIbQpQuukXrOOldvrAS3z3lr7jmAHueehn8wnN6TbP
eUNTBZ9UKkkCQgTkkFDtPY7rAoFc3r7XEXE0ESP6gcDiNnKHfa1h5KWdPZ482swSK+TZWNWjVWrr
oVafo8bQb071Q2Mhu9ck2OBkc0OD6+CMrTfoBnEVa2WcFlSxZG7I+ZA3DKk8Yfg8xul5sW5R9iW3
EGA+it7QbyTDMjCofvSGkT6LIv2Isk0MGCWfXzdWhmwu0iQRQNbA4bEaryODmBXK9XOSc744nUNq
DQrkZOjHI4ecfeZYoWR/dOK+eEscJwmBwkwOXnCCYsBfxOWxTEf7HqILlDgdxceaD3nPdhdViaz1
icAp0ksQItCImCff4EPNXX0HeI8QN8NBuloJEiSyiQinxGvP6XL0Zuq9eLKW0xSxGITxiLI6s5k1
WfEfuXrLA0vik0lmzdNMCWhDWHCH5lvGRF/1GbMjJ48Pai6YTYn6CkroTyY68xYc0t4t0XaSN2Wf
M4tMYH9G19lrM7mTe1bG6tzOgIFkBj2tPSKvh4aTrvk1nUG1svHsD/Hcereoro0T7L7nmn0LUO6c
3UHZnQgOqI5j4kcMEbMaYnmS3haTax8blDq7eJmXwJ+F+DFAr2/FuXEn/WFpfycsppo7TvJ7NvbJ
qcgiSnztYWE0/Fuz/qXm/jjP7RJ0usf+bvrfEoNXSzGfCSj2QFtxuz1oNsPmmqfIC+hmqGymh/ZT
ibU+TE7Xhh1yGihm9U1ZGu5TkiRhps33ZOydz9j4iCJjuKaOSzyCjM7ShoaRqeLCLzPdSy1YVdsw
PKB4noqUc55b3AgNw2AYU5qPRuZiK8Mqcgd5DwUmfqMcPftzBY7Lx03AqdnMxBHxma23Ya0z6Sc3
7Rhmghmmpk28/ZrZVVCLisPCrN50/jhjfmOUIn/aToJD08A9IARC0WF6Qbbs3YvpTASJe+NzL9vW
FJ1cPZeBhlhE8Q1ecZUG5vlyhrmqVHRkcL4FJnv8JVnB+j0itxYXNyDUODZOKUb3XQX/8AC4RQXN
OEU7u9fxAQKntfuaWIxI69iKe+XRSMn1ZaC/IXeN8tB2XX7AZOYfPR71lXAJhkDJAwymp9qhGwcB
djfMw/hG/uSKNoIAfaF+jsQ4P+eZ5T83ggnBzGxCiYeJVSzxPZjXGDkDhy7l2cBkGxgqap8TQq4M
irvbKc7fCcPRF47LFCxs6z8yHwnquc730zqX0ABly1gfRA9qCOz+U2iwILgsFr5ng+XsLm1LtKX2
N5upOW5GuR+KPn2XHriuvHtr3Z/jSLTTF3WXVLo/Ek8RI0vGHyqmck5m/+zJvL3UTXuHQpDCFsTm
YzbXz5LF/5Hqaz4Xi7ij1InPsZknJz9BSZBgBcO3ZBCIXIMhjVpbojdCbDEM1gVXdccsuNvwXqzX
DBypyquoj7grMptdBKaTH2OTbhhbOEhE0j3MJZF0yqi+KwNp4prHxxT4AjcOCmCDI9neQuf7mTCV
orNxMnMfSclQIfamYxZ7d57Z6svYBaA/nZ3OGBvnxZPBgt/J/flibV/MXzOZwbrMl9NXMG6fus8m
I5QDEQGfRrtZyGuOyQGOK8U98MuOiavBHzKqzLyoITktpTKDrp0w9I/mPRWIc/iKoPa0aAOFbjVA
AVefXMx1suf68jSGTbRfNukjPpW/HEjToaqeE0XImL8wNkr3s1NPlyGOp8uMNkzxsjG77fKdh6GW
tgJBB4gtpxR3cEXdg4mpQg8SVdzaPoposzIWpIEaCK/3Xz9nPsqV39elxy76IjAdXn+/fvWG+jYT
hMnDsQmLUc0nSmoO15rgPCt16zA2SSf5+eVQ+wrtzhZ0SOVCRFu7agJJ+ILqaJfXnnleWoaD05Tr
fYlKqCEZGFLTe90Vv5q6TjmLoApvCrkqpXV03OKPVw8rfuhB0xYrBPhd1YcJFlc8IN5xmtuf+MC4
RQ1GVTmuBf/bGn0kW5C2vXriVKOIcQ1P48nmS7xFo8fJYodfKcamobBWEZ8Qiu0j8vWFkS+OEPYv
oeEv44WIqvwYDeNNvkWSL7M97etk+tEnPuHedv6MaNoKKPcAmuIWsSY8QsJUQVyVE03DSEfI/v8w
VflTtSBIk2nlhjo1d5KccKaD9YEsa1Jgy/Jmi2oDyhI4m4+yWvY5TdZutvNpT5hDfQBz9QOJy69a
rMe+8V7WrPgdQU416zFmecMig1uSmCn/vGz56JYTJweIam+R6Y1o/ZDILePy6WIW2WFHpwosjgC/
H/SsrPPSTLtVIf2CO2RcFnMedlE8a8ZuvBFt9QqNV4SDaeq/Mt/V/ECCOldg7d5+BbxLkQGf19G1
nkjjs7JmPTKf4MMTx2+jGO1XCOnWFrxxcjkEzl6LBTvGa3tYm+XVLxwn/NqRrLrurk61/V13N1a6
EKemhvwbZEECsag+XE8jNrfcl8SYbaRMnnNBc/RmT7PcmykwxxltL2uM+JgbQJTdIRYfi0SXbiEi
sSIROpuylonVYgYN6xN6GQCLIvF7PgTAtix3xgNUx86uZU6/6Sb/ymrX4N5pNZ/++lzaqOkX5ozI
6uSrSMfbbvFeSv+X2791afJkLEkE0bL9jqFsYnLhY4Gq5L0qoX6tQ/5nNsmx8VFAS8PgFPYRENpC
bRZrYxMNwkrLIxRktXBOTeXZF4NvTmwwa0JvmWNV722XceAgEj1NfCiBxTBDPMiBvv0nZYovnb2v
tRWmhriZCvHExPGv4HkD2YWym08zHXl4q+uYUwDL51k/rDFRRD68LcMj+YJxwwfW9Xf9UyV3pSUH
QMM3pkaCPw5bU21jBNXPwpMXY2Iss4xPjRo2gSuqOlTqEbMgOQyhaSHuxNX6mpO6GxnqFZAO0QiJ
tZ+cLD+5m7x7JoX9NK1GUM5YCFtny3QcLmVi8xLLCs2hHtgIDVS8KxOytkVFyESbJXMg+1TvUGH0
tIOttWDTWepHlUMyttkklaFrl35Iw2ruyhz9ZhwzuyPzoE7jp9xumUZUFmYGnd8JNI8rV/iSPseM
nyhfsK/4XDsxyPYwcUZWx0Azt5GGSRYAerxFlgBd51/ZJseG6530oUKFzflDSBKK0rBZnPLcreKU
dK5/jGmIwNVMJ2dB0ZzE4oS4lUjkDRBkZuIytEShucjvT57hBDH5I5jtqtM4bcb+tqVNcvxf8Jcw
nsYrNXNpo0TzGH0xHwgMmdFU+v5tKr0PCmKca3jCFQfGZWjwXu5m1zrFXUyehuXoSxFhvZN8v5WB
IXKXmGcjMjOsJUO81wTdUSlNAjV9W8KwMG/GCI8S9SQzPKxlsVODUyI6q2wpq2eSinZyntFu+WB9
1PLWbN8WxZoLr+Xd0cYjFcLAhDm6Nzl//p240Gxnu9iwRZmrHlozuc52wu8X1XrXbdJzwiifWxc5
Thw5FMTYasKRUCnOupZexaYvLMZLzYZ6+2kR68C+jVce7arEA02Dioyr3NVDfGcC6438GCvVcN/0
RFzJnAc9r5fvamqArLJH66uOpnm7pbef/Ov/TcX3MY3snQe8NJhr44MFJjS5qnybH8EzBZIXtmnI
VVwofBvKGcazKgrsCidN2wUNuRsZ4j/uKzAIffvk15nA5oaHyTUHlgCWhaGo9G792ZqDMRvfba/8
PsRyDlKAcYFB2jg9ni3okJ0f/laduJAAOZ6diqWaQvxvUJ5ecohWl8gbq3MH2kQQe3AcrOnNdbkz
OM7r3RrhriRKocNAhRe+bFqxL5TKArfI4rDwI66ugqAt8n7gOFj2n1ZgoHaZY844pr/ubQZYw9nQ
3x3TeIH2dU8GKPG4TnSNY3lqLfGk0eEcPe1FQdPnK9MytgjeuNwPupgxoh1mU7KcbOQRUObbMmYx
H+/uLu/nq8NECFdtsl+cTjw5HUkVGYRiit35hneyRwgwvcTjdE9l+0i3pkLldh16SIknMK3+uBYH
BL1yCAANa8lavCuepHYgwyrCpksw1ql/z9Fcnle9eEFFCkog45FAKPM3NGWqp5r8Sk666JiinN9P
UfTc0QKiTNfdPRPRjrB0zmR1iohv3/lFMwP6mI9FgUacYPQidLw6PuQvbWYMQZUkj5wTEWNFxhgu
m23FZLuxOBmtWJ+HjZSu0U5nvQeoPa6Rr5Um3EtpHDunjY5urotTbMFGZmK3ediMw1C65tlU+oBc
kHFBqb6lhSLLy6KI8Zb7kZXItUthalcoboZ0uu9jRAAUJkU3fI+y6ofJW7yTalkC1xoAnHfsn6ex
/ayk/WlkQeH07tVsHMzI2Y/KQsJSLz1qAWVM59kFAEbDroOKzjog9yMwxqcaFhkdj8Utuct8cyS7
zrH33I9V6OfYqUmVGkmicN58EvJO1vDLtIyTtuzo7OB+KhCKo9l2HzK8f2FP7MDRAuW+i9vs5cuX
rpfhlI+RdZnc31GNFDMR8dmllww6WfSBX//p6qj48CvGK7o82zrJP/1j6xdxkFFBniZRCdyu7m+/
0XKfae3temimURldU2Ind3KdVTCmzdnRVr3nFyCCSDIgEy54IFXZIQvQPIBxSwreTEZhJOQbH4JA
rFuWoG5s+iOEATEhTdtmPvJLMjKL+GT3T+aIdMcghoe0JAq8jQTK1NmMv+OAqLZ1yk8JDDU0+Ycp
I/4yjQlD7LFvjhH69Nzs5AEbBg94SZaInNgQWaDNlilm0vTcwV45I8FacPoAhIcm+xB7+tDkNlBZ
6xfje/dBDV5JK3XbrwjQx7gBrZsyrhs0Q/eiuLdosN2SPGwdx0cOqOyk6sYNaKU/yuHcFOavqIOl
Ezsz0WO+jyYJ1ekxcqtjxGCI04oqBVIMeXkEkpAG6REmR8zrPEOmER55cl0HFFqg2sKN/u7YgtTl
jlQaV8k16F2vP9mO93u8XfeY3NnJlREQXSGsoJYZy/I1nPcmC7RDlIlPu3txPIJ9hwmNQjqTscD+
CuUP6o+9qSUJTwy5ageZS149Iq5QB494KhbKSBhKdcqFwXWUI9UUdFDuOgRsZWjjydsa+2Vi3zix
7qrEdTa3bg2FDtTczCviqzTrD2/GrAOLYccp6LVkZFFT42xkjcvMgkPDgLyz03n5w5+6hfwgfjC3
8Yn/Wgh8rSJxSjUJjMCUfynmwa15Ndy52sdJ/lI0rXVdahBFrUF/N5KG12KaMrjmSAkPkYN1uwUD
YUYMMFEr7RNdHpe0WWBsSNe9hZG6SIflLAp0QJ229q4x7ZJywpQBEhzrYxY66fjD69znte/GgDF/
2DTZObqHNVkyNGVtxNwxKPzhbJI5oIjnutTa3svFzE/9gGMwKuxDFk1sD11ozcLBv5zz2sXW9GR0
sR8kfDqa3L2wGC2CNmqOmTDwTxAU784miQ2EroaxZy+7WFs/Wf0SV97ATtYZiSKrPT+YpEaG8xMd
Todbbw3QmKQHoVZMJCO28KjtGXrNH7K+jX3dsb8RP4oJwLKaPJNgE57zsh6/If4ptx1dhOHRv7II
No4FiduKbzkUpOF21TxQ6c3IkLb/yiRNcWhJGWkFKqe+LjxGQYRFkdgpS2KiC8KN2N/IUETLn9pM
5pNToWxXfkW+KesIetXQsRMu3rwWBztO7jGe7qKoF+Q22s9lMd7ElbJ2jhhbYFQiaNpmCk2jZtHM
3iJEv84OGjFSM5X72Ii/dfZj1Vfra1PCv033YqK0nmzbOpC12AQaWwnTSZNZrzeZpNn4N+jGHKI3
unlfYjQhCfKjKpYhgJaB0GWGjpHR3Ls2iWxEzwVmuX0atMcWHpiSSxxrh3V1b5rZyyCtd8X6CDA9
8xVkosqqE5651wId4gGJBm06nw9EZI5+dBKVXFlT3U4IDyEgklfu29ZVyeg98esoHHrvgFkkvUoB
UKXE47xN8XsA9ftyiIkUo/5fDZwtFhujcplIqxVJjnFofGib4j7yCHe0LD42SnQR4j6SG9syvZQd
Gcdds3zL7uZB/HQKHtelqV6bvmXLO/qfKSnsh8Rvd6SjANlerW0MWV6LldaiGnueCdRgI2Rg7Bux
k+2b9roFMaQ297LPKox6Pn2LXKLWFseOtxiHszRdQGnV9iTO1NCcfX+3TbbmMPakFr4qz+vPMLrx
M2/V9deXv/7Ro3GSi5Dhl//UWFoY4ODKprKMAXZug4WvL9b/+X//i73zWo5bSbf0E+EEXMLclkE5
FqvozQ2CkigkvLdPP1/W7jm7Q32me+Z+IrorKIqSNotAInP9a33r//ZzOSrGquPgufiZvfk7nzgk
OgjSiXPm7PRG4DXek86RMC3DGbcR8f8mpWAt6cbj7SP53x/dfvk/fe72JX//if/pS2x74rAQi37T
2kbKSlPT3Kkw5BLO0DYyFhJGZYczbw6B5rTIM3IBCiWbF3u0f0VgSS+Ap0eoZqm7smuPwDbZj8rR
i8DGjrx2+Cp7wGba0XTNXgkPUXX0zAFBcGbs2neoheOQ3HHl7VhiyS7N7El6X06XUauh0MCoLMSs
06zVMalE5hCMald2H58ifp9WgD7Ax7LugdtoTfj5SXTQJ/j3mzVzoj+UZQ4Uptg6dbcTtg920PiK
EqvfzCFk9WJERTISVknLZQvVU6EOVhwOMehnKK+hsykm67Myw+sMFWTncoRXQ2ytH3+YlWOcwrgD
nskQ1HHRhWbSXKm8NH5ioRlamB8HHEWm41Eqxo7SCbXXPv+tU836NBofnTF/I67KzaKHL1FNGDK1
5p3VdtWxTFPARRO+mqUx7XXj7dKKQoBw5GQ/TuWvZU7O7F14DOrtK35odOmFpWD2snu2C1uPExEZ
STfdxkb/mIdrb9AecREB/DHFywhdm1N6zFfooIXM+GeLQAE/MKby2yfzYzbec6FJi1uNtnujjztg
zcOFGMiH14/EZ9g46CJmx5PD0CkrG7Elik6e7K1dvCwAbK1aHIfeE0e79J4pCerZ83Kim/KpU3LR
tHGn2QvIM99nPdSqGjLNOuydkcHwr1pw43Y1f2Gp2v7KKUHIeohQYGuX+tkS7gKz6hWLJmXvGQ+a
TZxDY5xLvyCZmj/AsnySpHcZr5vDplEQTs2YXFBjFH97M3HvVhT2gRAl9nfkVFLzO2ruHf7r0NLz
fN75jc6C4psHgPjZafbLbZfm495WZ7yhrFLmB10IjxOvhF/yXhhRbkK1W944KAK0ogIq8ke5r8Lm
CMcKz/cEX0V9/0ZzsRwXCWXS75mWo2TODifv/M1N06uYrGsy4nuTr6QV05On0/IUMl7Ehy8e+4T9
jon8dPuLfAE2hO9JG5GcpaMFHZrBIBtnj29jXmULWqzvGhFuPi8k027u8skf97UcoO3OUG2EPjO0
Mpmql6c0Fixn90mRHMu8598d0PTpVYxcZ62J8OjWGhcO+2E8rpz+Uz9gk/fRSM6CqhYg98ZhPVds
3zL4bkl89oTx1k2iWFt++NVWxp2VOLsuc0nRZO9TM+BpBLvjjuGHFcqQKXbSPw2WXOmLLo+9zDnV
MDKzLRvLc3Yjm7wbda8HLribdR3PH/BCZib+6FED1WDbMKH62gMw9lSK+lsnh9zINHmki8tb6TS0
J2O2G2E6PRaSyVa/ZK+u5/pQC9mvc3zYukykGE17ySVPk72uhTLQSluSC3J80J3Q+/wc1WW078rJ
1/Zkupk4NkRICTrg8ZaQnw2OM1+OmaV3xUJ1Qb+da/dxQsqJmDhWmDoCwq0PmTpFjW5JPx2Y0MZj
8sDckXRoNj57GTpH1icu8S+mDmXl/0hIH+Dm6imB9rL5aKrLrxNI9X7L2x4VS7tmvHySJmWTEX1X
a50d6Tpkn0Hytb2XkcPcqkrekqqyaKuC6UeaooZPQMcDz+1oYfUjz0qOihhnhA8YFP+IFA6UwnfX
EB58jjQCdgieGWY748fgx9PR6gGq3l78ikqg0UQ3qOLmXBjDAE7ZufcsTEFZTcXQkhzDztQZI1QP
gyHonGGgcXvpKwwqQtcgIXvh65ROzorcAfXUIu631jD9yvXSXXs+Vue6h/C6n0vSqJ2VdhsYzc9F
zkaR5MS4GhCsjyRukZ3Uy1IOSIQdk8Ve4ewMM35dYH0wRxh4qjlmfzILdehpfplxCqZL/RkcABys
1JpGmPA3pT4ARWL71YYkCceZgXZtMfMcmrOHv+mjqpjgVRjNCiDTjZpgA5pTtPD0F3YpeRi8Sr8M
Le53t4daEMXaK37FfAnjKybjbj3RJMHpIrWDsXVanpoTcwCdxGvlFf0GOU6hqX7P6PWcJOyT08YA
sRSuqFiM5turtsU6E0O0tkeDp4r1PvYMinUdM5YYvfiS2vUd+nm2w5FRsC/rz9QAHBq/KB9DV/yg
DeYpsuXyoZXlyXfH6Tu3CEXDglrkB4i/EiKciJngVLiTvYTi0Kh8NYEzJYsYgyFBwZ+JDCzUjhNY
rOJ3s/c/rFE0v+b2DewdOGb9GnW2w2lpFBu7sH6HLmbUpIwA1DZesg0Hk7NhgWHLIouyMWQk0bzD
73Sx8VF34ITofltF5VKcZxeLaGMs/pOrLOB+2XifZGm7qr12unh06rgH+Belh5aqWi+vX9CoGFxl
Ki2Qwz2b5i+RXO0pls9FYyCjx3ToMtTnzmBlc+vky8ya6CQgIt51ndUH7LKrg4gwlaRl+VTikatC
vcVf3OocZ2tYzLj2fWv4K1ZP6L55rmRF5W3DXVQ8OnMPttFYtvUMXjaJjRCvAMauua4iEjAGoSh+
jo50q0PkocGa87cPwBei366EafnbrOXBa7B8c3h3gnjkjfJBk196oqYHlsJ+Z+OweCLzxTmXTNO3
iPbGolX7hR3uxo2W/hRJQWKmN64NxPzr1DBWdB0H4nAJnXesz7fGkN7p5S41JRIwctvZc/SHDrs0
9uW2OEd1ynQ1QUwdwEKypvfGR2vS0h6nFOO4akxxe8k5Ex7Tt1F21blIkwruTOxsPYLUq79+iZC/
azt7pvgkOc/2Ml69Tr7LmYwXdDSLBdV8TDzquCx/wE9Vx9U2o4dl5zY+9DfZraFDuqx3U0r2HARi
SmL/0LntOxHt9C4S6j2vUG7s1LDv6lR7ET0cMHSAYtvJ34brqEfk/Mo4aOCMuuCHtHFLC8bBPflu
fjy4HNsqxeSaLcdWivB+wA9gZeMxlnN69Z5GJ8VCBPiCpo0eg4QPFq0pDNWIAftDy9kSmzZaUkVo
pmQx3mt54W29EKrev8/lij8DzQQGBXlGk9ig6RIe/KNQrJchCHTAOnvHbAnxLK15HjqdzuDOf+Dt
Cnq0qWNqW0W3QrfZOqAmeIoz+V8KQilspTCzZ3Oc4WhJXgcFTi0VODVOY22PfSXP156TUxZZWf+I
QlmZNNdl42aQWtu9M8UJ+LqYvXOaOc9d5rdkP3rjZKX48EvD1BES9GWLniT3ZhV+3FhKrV8nB7O3
LhVM7PPfL15etPss6p8jo2auRY9ANeCA02fXAabZt9W20o3H3vXD//A22n/Gg3kbPctg3mW7nsVb
+Ue8GYCMwYyhi4Chub+qITI++iYZ1qmVePC8NQeFY4jfl/dqhqC0kIXeIONbj7gdQRdkWXno7cx6
ZP7aXlzqPfAsEGCxc+IviN1P3LiEcXr3WZ9b7ZD6wPqQ5K5Tmjgb3vt2WzrOT9hm7RFzsHwwiSFi
uZCfWZPhKZqWnLaYqdgARUA4taW7xv4Z3rtGf/DosTphCb12Jjk9u60PHXNn9met8erZzM///eVm
/Rle5w0C0cUW0HSIybp/dsQVVh+WEl/AvjfDzQQ7fOuE7a4aS77dxJzZSooElmDdnQYdK6scgoRr
YDdaAGuRh+9DxX+UTCjcGbj5LcCWiK7eiwiERM68cf1LVHl08bb1tMwv+RTfT3oOJybFy6iF+QdY
ueFJG+0THp5//73x7/5r+JZvzlH/xy5s2H/AAYqZFGsxLNjenSw7YC9FPg3G0oo/ZdUSgYxKmFU2
PwimV3YA4XRaVVqs/YDvyLOrZBPcZNXeTkS2LTyGrcxPwbzNvf7S+IL+hiZH6uayokMbxhfSVXuJ
LDf7p49SIcHIWd393FN1o5lp93NgiXT0uXhzYEQEUP7VSIJUrnG/lEBoo0h3P8IqP+Q207hi0l/1
LvmIzSF+YXfT7zISMHsbuOdjhhF8hRcJI+YISXOJtDdUH+eJqES66pOY4iLOHOuy9MHyMjfZz1DR
QSVy5xgnU14bD7Z3HRke/UkttfFMCEaY8neVD7KNwywLQkiWskmmEBh48Ta0zvA9MOyip/ez7OcZ
jztWUFM8dgM+htQVNXU7MHFpx0WezieQXRyowZkTJM1r7HxuPzjv9VRejGYR3yyte9TP8ORAfeSB
HYarrod9kIQ27HxDOPfE7EhcaPme0CUkbUKGiQx4bjfBohFRGYN2qdoPYm8Yx9sD9y753dHv7syE
lIs98Dgam+q9cB1/RSnKC14s+5hIke87q5l3osOKOSQmlX1lZ20zthkyLI2Pf38VWv+6EgnXNYRr
QSvQXePPO4wBT6yBHsn2PoLpXse6bCFtnt3hLRvMa6xoZnbUOFvERPOUASJD8gMoi4WeE783dtRP
KW6ibv7IBTov1U7RztWZk+uzYNI7z1T3Ee8wW5ICvXLVL523crs2B/6DBkm9zNYqffT7UH5gbMO0
gTq6tvPlrHd8ZeaNYg83/D/cfCpe/0fwHTcFqTfoEq5l6MYf5ZOaqLWlN125X9zyEqezeTHnOFo7
mRbfgw885YVJeU1UPJfQElf2oPfPnGgu2thzwGza/traZCwH12T6I6KzFmaOEistbDJklqsB93eU
DzgHlRFymb4M0n8rSyMBGCXJCzdRtfGZiaVNe+9Y8miWYo8cnQbZFDKfdmuxycxcBLXYtcy/Ngvj
rP/wFhjOv/7oIRLYwnfIe6A+/smocAe9IhFcy/1gVsNlziLv3DcW8zLz3XG77mEBNXiso/ina+Pd
sOPqbYzDTeNGU+C4OoJc7lcfWXrpBuMpm1NczLlpPeduZK9quIweD5GTqJvhzY8/QmwK12EcftST
ru/Neibnptn6q5VQlNM53GltQl5lLi+dFWLfZ4wty+y1YPB2oVP5TYu6eB2HaXKEI9o/+S71R0X1
3KMIbeocTkjfl9cM5P2lYYR8N0Xzp6e3AzbTPGirGXe4cF5bYM2XDgDZhfXynYocfeOYBpdpF3eP
+Ics2IjtvVn3gqNhTjxk1M49qSKgQjbNY+NSXVpGNZtuNs83bwlr9qHNOPIPOjxmMdfLYyWMR6+v
ylNfN4+Wpdg1GKIecw6Dlb/gOMYvuWPWetLKisxJV8Q7rxekKRYPMKx/6vSaUcGoxyx53oMw+nSn
OZ2ukLT2dtQwpBJTjCobB7pbeXemaDVMS9hfJqxlAfrHLxde4pY0dboiAlYA28nCKxUdFxSHbJcM
QK0qDydxW0TUKHF83+pGTgeX52K+M7Q0iM20uOpxv8dyin0v5lweLojdwojS1SLH5ISnu105GqK5
kF64NWrD3NldylLwyuaK/R9YI/q8CD63P4RBmSeAG6xcy/Chu1a7WyQmFJKR7P16Ao4V+GbUE84N
8Hd/U3F1xbd5NrBsXcYccdQmYUo9GYEPjl3XJuv9reMKaztB193GgE4ZrRd4AV3cFnOsP5MzLx8y
OcXr0eFPytBhr754rzjFVpbLuQ+HqXOX9zMDnirUXv79ggot9V+XFtd0bcfwbMN2/D87d6WhIQwN
rgZ3HcFahQgvmUtLAY5uczUv9q+BQ/RjUSXhZjbabEtfAE3p0vgcCjeCnoBwpwFmPpe+P11bzZQH
mtyndU71FXXO8b4BWRAMMHP3luW8dQWQ/mrOz6IUQGNnDetePbQrS2bdvQ/I2RdeyQHvCkZYXtW4
74ENKdkKw3S3cYHrN2Q4D0I02XlD162g2PHnIuSUyS0ynkJWCiMW88Mgxn4DuUacBayvlSwNg8lw
+cXYHKXaK889xCzc/VyPsTDcezPr6CR14jaQY5PQFEN0O5+7t3w03euYxluLtJnK6QW5POZa3/6E
dneIKWTCaHk1zR/IF8NeK5mWl/Cl2UTcu+xweZKM4x54CP4TB9Q2C/J2HPhXItMRzKXCZW850bUr
Eiw3HMEYzc0HuBf0qqgcvHBPloOslwGn3ecoNvSDjP4rMdpzOtfQKeyHYsFzxcbbOkrhEwfsKC4h
Pg9mL/KtrU0Me7VAD7ukBVtzjEl3+DDXhlYphl1+bDKcMSPRpJNTRHqAjV2Z2pQTAnM1fhfxnJC8
QfmCFjeEeDGTtFz2vpfW9zF+kAVsBf3xhPFwSSZRkv/0U4wBfmLSPxOaJ5Oajc3tiv3/mJ//gPmx
LN3kkfh/bnp//i6K77b9/v5nws8//tQ/CD+e8V8O+yfdNQ2bqmhu9/8m/Pj6f1mGsFxF1nEtj9d/
JvzwyCW5Y5u6zeZDcYH+N+HH/i/fsxwf/Av8H4t82/8L4cfU/2U18kw6ow0fTcdydDKHfxzY3blh
1zGK4sAMRlsvU4NjSL2MtoWGob/2tWBCb5mVvl50wutaTS60VZ+8/c7tRctpKlp1Bgnx268n5f79
+7dvv3H7XNEPKRZ3CGxMMle3WeUNv6pHEcPO26//+tDDemFmfrejkcnZZxiob0xc18iL4+2j20sf
o06Sn1cdZbVF9zSxEuMGcb19yF3mL9vbhzUWZ85KSb6sDasyV6XQ8NOiyh0lflWG8tHanKJ0a3vp
q8D6hmm0wkFFQ1G3nEaa3SbQKEdDJ/OGo40M7WQir7hOcYrV7Ddv63kTMw5O1Fw4ldGXMXUI9fCS
GjwPqy51f2oXKmw/ctwV97OZsH2h5iG1l3AvNRhpeW9jpmEk3TGaHtWMmgkd0VU1t6arcBMzyM7U
RFsOGPMRA3Y6kOe9YOwdq/l3xyAcPHi4oYX2vWqs0zxFCbYGy1jRO3Z2oyw+aVb/MGXtLraZkdq7
qV5QBsYXMA0yyDFb0Dhmr0gsBmZuv+lO9ox8hJuO4X2spvjwUYFeM9if1YS/hTkEF6QSHBefvMjg
ZL2YPVF1752TgKLgT1uhPAMz5oGZ5MbKyD1tr89lwq6iJaPLUysYmxwDck1UFZJSqS8vmnwcOTBm
+FUK5nMrO8OhEuqwEazBCPyFEkIiNeuEZDs9RxpEA3e8A27+lKNG7XWy16aSlkMmkMzEoX8w9MyM
rN1QykeznfTOdltNyJbGb42ikk0Rm/6xzqorHqn6wUyPqG7uds60bj2rNgfdtdFrx4bElMlw18Cx
W2nLI5U6TSDbYkuhGw9yLCCR8oJMyhXSW9OHGVN7nZYxTHiDNHMROj94IjXM6M8p5pJCuUwq5Teh
ROgTm2ccGLQJ3W6U5anNVOeJsqoUZM5jETF4j0cLl7j9M+pY7QfLJXdKsxxFA9WhiAuin3mzg6uf
rTvTOUK52zUgItdswR4hGcFWrMM2GGvIVUU0I2xYwSQ7MBUp1EEeJkxhneaoD3EgmvGwMNysIL3f
xRoPoZCMfHoQJNcLbxhIlYgnMx5+ZMrrMy/lQ9fp+P7pP9N6jncsa0HVQMih73ljpPrWCPHCEmKO
1y7o8KJhkzCz9SonHKGaoNBXa7kRu33hsK9JQLhiiRTrVPmUtCh9bnQaMmINIMeyr237V8xccZ3j
9Ng7pU6VX4QRCklrNcXDvPKs8sctcBX1dBrosYOFHqrJpqhnGk98ZhCzv+Iq3sRx8z5grCF8stMU
ttvAhxIqP5bBprVXDi1DebVKJvKecm+RHpZcWem21Uj2LD5cDXawIMZ3NAf4ARfQAwlEfNnzezv6
ROBtPImz+g+ri9Je9xZUaiLZLbLIM3b2z9QN6bmk4FHfjHX+6bSIHIUh6T0JEUQIawBycr975Vkj
30mqWvnYbOVoa9L2DVwOpw+LhmXCdqxQPTuLQj/heh+3RFkJV5xRk/jx4BhVzjkfC12ivHRSueo0
EweVr5x27BF/1fMhypv3NOqZR1QWQ8VC7jKbW0OykaklaFD1j5SktJZh1HbSdbpNqJ9xVebkRBpx
7XX7VyZYUyNG5/F0nQbYtzNVouuhaaIDhM1w8qPXFuoWb1A87Re8Wg3XGENCB7ohMpA0lT1C+REH
ZUzEoCiUU3HEsmgq72KOiTECNaQ8jRPmxhCTo4fpaRPKR8wO2s6UrJyDTrmWcONNl20j5ZS0pUWa
H+2FwuNXS7kpp5iunymKsvWkvJYRzkEv6nMcuG4UuIVbbpexPjid6a1nlGzCaQg8Uvmd6FgW6FTb
YfS+bUxBAVxJNCmf+7w69GCmPsmtHypUoMJr8ndh/9byumPfJ4Z1l8WHENs//oPfXlkwjAjZuTZG
TwI/e55IHq8mzIu7QtGmk0w6VyGZcxbQkYCXHRYMrHr/q6qjBX4vxlY1m51SxalrR4TcwjdhK7hD
YLJMVTYj/Ww+uC4jC0lhcohJS3loR+WmNZWvtlAO21x5bZfkx6K8t6ly4YbJOseUi3T2aSmXrq38
unVvzWsCMxpbzOIHg/mvaQ4qZprrXpsuOWSFjaX7yFJU7ln+BQWJkE9BP4Rrhh9NqcOTlT1PGWkc
wlzuhMAiYncFDmOS4HstAybYZHI/CvrROVWQFa00RuEwOEPdDLdUrjHUQtsjbtUc/emEaRai9wS7
r5HJwzwhirevTc5YRlNtiZQLws7GmjKxmT+GogZqLfy9RcMwl/A6Xazmgv9Qp4ZDPtc5zyIwyeEu
01EK04JFY0x/C+XPzpVTe1ae7US5t9s3QKZ7H0t31ePtxs68c5TZW7m+q7rfZKCF2b8UvwvlDPeV
R7xQbnFoSQ9RO1/mdHlunLYLUieZ7waNeI6hLJqGZT9iuN4m2iKgui0n1un72KGXVGBVb5Rnfca8
Tv5yUF52rQVslzSAVoaa7gwmlSqKGO8Qxx81Tex9UacqE4eJDVWWqeCGHMopMfR7txBP3DnvuhrP
1xUm9SaVR5/9zF8vKRuJtMVF5ZpIFGB27ZRuNDmyfaDCgHWgbGF54/Wtx/KQqzDKLZFiSfMz55G+
0T3vPPVkuUXKok5ByIOsKq486VMvkedQkoBrRILGqEgnIFPYpKipan+Gs1SA450/dG/A/q5iBZ4U
RBv03NxGXvF1y2mA/euPQ6pRUNvl+aOeQtcCoQqcz8GUXFFC63UrlLo6CP1f4dzWW2Ggk8U+mdRp
9JAJp2I/atoPZaYMfK2+RN0ggqhWRXmajUV09OU6pf16Y/iqtKX2yrUNp2lNU2tvkgJPRPtQxBTN
5DQ1dCtQQ2ApdLV+JyO2zkZZeM2CaEjdIuuoXNFfwah8GLoV9WgWMXV21an1yIgmgmLsWn/FTHQZ
RvgPCHrrhX7Mu3LM8QBR6umI8RLr7YYJubFP1dYWq9+zlRjOmvX/PCqDg2uZA2WuyREljtHAJC+3
NOZsmw1RPM7XMsnMfYlCdQtG2n1WB2bmPRYtVUxW/DTL16hJ4g0Gw3J9S704PnN/vEYH18/jAMID
onhNqmoK02NCchXbvkkyUJL11Qz2hD5ZIa2rnhNfjSdmdtJBP2nnxU/FIe+x6ocqoDwaoMlUm4BO
y/XWSIxvQqHdFsymPNQqBsuEe+PU2M2zkI6pLh7qjY72pLqaFLefGBxWthre4ScRv5cEiHnQ2nm0
4SbRLY8zODHRkaShZTptQH56kCSbRqQ3TAB9vkpdu1OltNtl6GTQNc77LWiDTjVupE9U5iZSl7ru
bDl3f+ZxgwqVFccF2QG+4lpTzRsioiBzeMoT73uMWS+kXt4XyvhbmtkR58XLFOGir9PnuNbM9aBs
I4Cj0hWWoi8/psfillvyGSjzNoT1Rk117ZLbyYiy14UhJf/hGAty/519oMTnmtzBMYyDtIRQbjK7
SGHcUPsRRikMMV3+7qbsdGumrPTnyjOtQ9RZ89FWhwi71AIgXBhpPeqoetVkz19DAMXHVsRlJACI
bAvk5ZUOWQ7jYPqg1aLeCSZoYGfrvab7zTHMSjo3BtqtqoLeutx/bGbHRfvgZYx+Zq43HxZV0mjW
xatlGVaOMcrwFXuEGLsFGj2SKg0sWgLACN2jtKCGVB/sKGCm5Cw2VGF2HS0EdaUvGPIXVPGpeKlZ
bANGPbKaUWjj+mkYZbZjYDmcNG9az4uHza7fE7fRjm3cfbF7eM1qkrua057QZPAiEHYidKePEjMS
ME/aGqlhvlU99XjKQHBO+1b09LG54Pxv3Zwa0eCDW77FmoOtSFkGbze1PeYPZg0QwJ98+ADqKjQb
2q4cm1DuxBCLmCoua3f4dJOay73KrTXGaTqw++wumzqWDge+HJwRUr/5xN1NpZ/GiTDaYzhiwzfH
MNz8aJP3QEg4WZ3jcIyP8xUyLBOtjr+OfO9zOUdO0CUdoO18QbBc1JaPwFjoEHv1pfsaMcZYS3dh
wZu5SESNvoSpCYG3oJOiXPWVzXwKBB3eUGpoWv+1jg32CyqSd7vMZ4m1jIUnBVP14cbmp0xh2NHr
fUfk/eRYFm6nZjmplgoxCmMF9KrZJMpC2ehsqV0xNbjLsTdkw0Han3nhgyks82FTe79vfZ+3F12X
7MBCYT2MdCkGUp1dGWT+44Uai1eC+VMwYu356/O1o+eIlUO1vb2EjtusCmbyd7pOQzCb9O1iGQ+3
ZKFRR93RSvmU1tVfwqKwGOuog49pGrgw6epgUDTQU2b3R5zaOHNTANwjkoSDGR0SVz2t8XUMQfcW
sxgdw0W3j+AJxF8fpaMDdqNmteY5VKyIqDdbWITxqtCIItHMSdt5NPb7loRbN4LMq+366hfwaHSn
dvcLbji39v3joH7v75fb5zJqk1aRNtF5rr6kLvPw6CTJY4FZF5dxmR6t+MG0AbxERTj/tBFX1rMy
rSZlqupOHP++Rr/e3RKipe+Gm642Ifw1XXe0G8/DelK+j0ZKptWGnwBpLiU2r39XOD+tj6pHKwD6
IOnBbCQXs+c9cBSr6SwiQHZ7CdVT0pDsdpO6W463FyjQy76gSssiEMOyUSpNmMnM7UVbHmpLcw63
x9rfnzY7tujcQzO5sqOuXpa+ei4629+mHvnhOba/qP6IAiM0x9NCgekqWVh8F67RfZSXB5ij46lw
hrwkP0t6s5rIpjAgD/wCLyg8h9D0A9YAnacL5m4LT/b19pJr+g+9L58Expw1xtcXOssw5zvYvBt/
NadJfCobgYvR7KodgNDjxKZ019J85kKYPTMmcNe2EVHcqFw8esKII0te09mKPqbiUYM22neO2n1F
G+ka8Zc9YGVpM9GeyEY/SGrSnqqKrQHJfJxY3OpFKK6hH7OuyuxX12i70B88qqz7aV1DStk4UzJv
MfaUREyH4bmX1km4EQWaNgeDySwjuI5wPvODl/r9R6GG+yX/qxLrraXje2WbIdENQtqnVKeSt4jS
9Zi0I41G+nQQtvju+uxZUgMB8EGfg8lyd3LkeBbKcnpc4viwFMVXmOfGz6ImdOuMbzMk38cmc6KN
SAqgYpEpj6OHp4CR330V179031s2Mf7bVdnZLlphMpzwYhxEZ7pncH5l4MMCVDZc/y6ufhhjZp2q
y5TlZC87YW6aEnx0E/sbAvHRppyX6pCYnHyjCjrtEiHlU01gEzkozKAZ3X7H6RbARAGMJ2yauzGc
Qspykkcxfs3MMz6V6anTKQhIJuvZ8Z0v7y2LDP+ep2K0aTphPEtBR0aHf3qqCg7OspjvugyU2KL5
YsfAwb+TpUpMthAlm9za+BGe3UFOuKUFgeAqnXeu9buRBTgVMIQ7euyp6SC+uAVz9lwuM7tYXWVx
mZGe67adQUc6A0GK8Qej5PYiivaN2koba7F64Go6EqofuRtUS/aB6iGssaOkmTTN95HeBmA0DUJ/
xrj21fJ/o2V4DSCEUkueb59iLzQfrzUJK3QtXua5H44JCaZVBktpQzq3OQ5Kv+3Uiyps91vBzUdJ
tDUvDFMMLsDM0MsAX81LqjzvzYAhO7KU11hVU6mX2WyunOrHvz5l3kTXynRegMVFwQ1PcnsB/MAC
AgGmxMi7jtUTp5bXVrVL3X7f4klP0po+Eyov2Cvk+kS1n9myuXZUxOWWUL+9mFOrYhCoBjrTq96R
Tb4SKAjH26YnbPmmbx9lRpIFaWG83k46JccaCDgGyCJFHudCcQzjlwHeeIfX9pAPjr/XnMo/mRFY
3BIoQeQjq4SwNzf2XCT7KuKHN0xUhGqd3+/59hBFejhgc7FyQsn6oV0nGlPWQwjAdUEvWNmT8z3M
Ezk72zuRdDaQ/xZ8z2O/zcpHGSVHCd7gyN+u+Njps0M3KocX1GOaNbFXhERbqrK+JDX/1lDDueXH
dY3MKARb5LRE5sfwzNVaEeIoWSJLugy3GgOzxlvkxeu21VjA8LPqU+Rl5dqjKA35CCpdpZaa6Ep8
5JoMNimolAB2DX3KTdzHNEp+I2qlO37e6TQFldSJLFDXhV9+eAFtt+fMRuspNAxsMmgGDT8C2Daz
mrEW5tZrjTloSHHF1nc/40TU45S8fSS/OMeDjZl2qZ+i9LRhFzR+sjYRF1keh2CqeUSTcg9X/JRS
w4LKpRMo0agYoJJnIj0zjZCgQO+Q7y82Vcyb7S41hfLY+1VSpw8ssFyjd5faOiaLxf1RpP6h87O7
vAZUtnCvNv7yJkb3mKTb2pzSC64BNDrHgMbf4nPVKTxC5MVxobO5SbHSd71aw5bl1Kv5MTO1p8nA
6cLmNdkmMeo1DVerrLYqkLxUP7saQ9wSR1FualygXnxn8eY4hs1S7phjwDgD27tf45zCE60l35OO
pjv69R2+JUzFTf4ZU6a6N/OQPGeWbUjI3DMpPc2Y31Z1pz0h9D9t65D5S2W8Dy2yr9rGFuOXzuka
KJHePuZL/B6xK3rEz0DxRw1B0u5yBGe2g8QWnzgIJNa5m7GiR7F8wnxEhj3kibcIsS6q/Nkxo7PL
nnigc/Y8qR90PePRdmmYApW4sh3zpwvSLXC718KnGCvL3RdGP5jGCYLK3rZ3bpedRxcpxHfClI3f
/2LvzJbkZLYs/Sr9AvwGDjhg1tYXQcyR86TMvMGklMQ8OTNPXx9I1akjO11lfV8XQkQQU0YwuO+9
1reqmxooAY0FDal7QrhUFDinJjLEsQiMawAAVMvACPg4Jlw1fkH15Zw0Y3py3WxvyMnb4vug9tir
q7q3t+PUDcfUHFuK+QaR0kbkR1oSHAl0fRCChkCMgG+nh3R+wSaS/IVxXqdtklfqnIMLLPIsuE+D
627S0JsKZex0uiZ6MPTbSVrFdtJqCgGDTUQCVE4do9bCjKaJDdBZmD80r/2OB/NGFDgkQ63MGBi/
hdFdBH3vROjThqphuNEZHiB7IFg3sB2Kx3IC8TFcGbkJxLQBYZ0PQCIUkHynBaXfBmdXU++2sn6O
HwVdwk0WFtcabfSrPIy+FMkHM9WI4h3yCXJuu7mFxSkFU7bqbopNcwmFxb6p7QkKqp6AT/qaM8Ot
AOBZIlG0Qqu4dDF6t5YjbZBLrNtrYgw0pCdz3zaTCZs0VNsOT1GVyq1eldO+HygJWJGBZRhZ4hb7
UKJq/pQ82SrxWqJ4hClnPlut+BabRbWrB50W/1y+FAR++ChuSEU0oovqcHm26BU2KdXEYgK8Rzlc
TdAwOObwiD0FsaeOwCOu8jJ9Si2iB72EtFfZM/jJPXcfJRNZpkSshAbJuBX2WDsiatKkc+Ib9QP5
wMdhkS+2JrbRIitJmXxOLdpDMULzouy38N8fdD1oHyNLfAEa+1akFYALI/Iw+WB0ieSNCOKfYWIl
Pj53c+NWUBbcBJO5UXA1ihhBJSHAk8YlDdfJGHtgjjk3GT2FnUi1xR4e7r0pMXZygRRrJUqdwSCe
nAtbQoaJ9q3RmoMNgb8CyrlPYuKDndGwdi4ypI3THxh/fHCwbyOl8zPCOaCsIJhc49x3xK2ZX3qD
I61OnmvmZxupqvJQ6jQrmtB4IS0bbOXsnma3wv4LNiOG/OuIFNxfqa5Sb24PQ7ZnTHPbCBf1jZI+
lCykOep6ZnbHF5E+1pX5U6j5SGeNz+8Mb4PTOpsgwqCd19l19IT2l7PhRdoFHaBa8jV4vEQfVTUx
4MOm0bJ3PU0ZrMTtF5oItl+b4jahQnhKIGTWNlAwa+5d37QYgWTt7RhFEC36OfeBxDt7ON82iAsE
S9qWo55kL+m3ToF8pzDpDNbQqTLvow3wM0RzJa/DZD7hWbkyGmpEgYYRB/kyGiymAzbhWSnXiUZS
6i24Xm5sERqbBshtPQFxtFLd2bmSIIyC+GWm5eyFIJoz553q5kddFgqWBJrU4eQYnv4Uo9Ew9Mxh
DsEgMTQ/4gke9VTqJ8412xm2ndTpEXkOMJLvzoGkOx1PieOgzllKRhBZcgxxka7fZiL5Soet3sft
woJwOJdZWvKoylSizUof+oldTB9p2BUc0kB8p2KXVeim04WqIZvxyXJKUF0q2bv1OG7HiA5kVOnb
vCG1LSVp4tQ4brm3p03cuiCecCOECvitQw67NTGu1Bmu12OOmN14rTMcd5mQCUkvhIbT4Byy4qv1
gU7YvBFV/6YRf7VRdmmd7Dry58HBLGFKQtKKpsTg4MpN5zY/Occ4fq07pG2P/aUN6S6MnDMORk/l
NZq7nZt730pKVM5MKzghDs5x3Bt6uXJvLKXDsrfKzD20vRUdgmWM+7lwlmFwssDO/rrv86YGYgLy
SliEfl00BpDqBYTUmiH47GU1Xu3TVBFqxMNBRd764oTmygbxcTFB//F4ZDP0v/MMd/fy9PUxf6z+
ernlNculmCAFh8fqo3bN7taYjZku3vKGy2J97ufNXx/i8/3+eOm/Hv7r/aYBGyU2Zk7VAek56xPX
fN9wefHBTjTGXsunJ5XaOOYzWOE8FM/6bMYHJ1xczGH7QVFsOnZtlR5q4kSOBaPrXZXID+JXj33/
Ja7hHuCkwrwUlTeOo85ZXbwl8zC9Rxmn6chxrlzR2UdNkMnCZIm2y+ANVCf+Wi2WONjaZYLTdt17
sExVGD/9XiSuRBGy3kZ1gMt0XY2IyaTNszyq0R0QtDb13t4imuDy9/b19ZyCivWvV1nDZ9cHrQsp
kv98pV93WjNjS/IIGciFv56x3v/5sX691uftz9f6r++zCJ84Oc1h9SPazQSQjVLjxrEmc7vejJb9
tFnciuvNdW297/Pmet/6Auva54P/eu5fN9fH5R0pbonJb6GW5giNNupK4KlC/lpqgMvtf3unWSnm
HJ/by+VJ8eeT1tvrZlkz+8H7OSwgR9WxS9OvZhWN2vR7dd20LmxyHrVaO30+/a+3WG+a+mD+snr8
jwrtv1GhCZxUGD/+3yq02ygu/xSg/X7CfwrQ9H9gUHkM+4kkWgLhUJl9RsyhPEOY5knbXQwmaNx/
R8xZxj/waimMm5jP+M82PwVo7j9YanXEq/RSDMdAMPZ//ve/5B42f93+MwfR4oX+RWfveJ7hCtt2
yLMzgAz+ZXQKBi3ssULapwJUqONa023gjQwvbMzaeWh/MzsMne43tzceKo+Mo8wj2gpf2GvtucXe
tiy66wMzY2X1pzpEgaHY7pnJvE/d/g4hDaqGYQzOJVa8Y4EUx/bUfUXw4qbqXerdA3FgcwAyxqTI
yLTIO83JTdmK1J8ygJq2/pam4MGcgiZi81SUh2yao2NuAO3A24baDNHLH7/eHWSqsCz+/ErEv/lK
hM53zrciuKz+bT0A/KwCY/Cs06w5MPoFeRthpt0Q2jAdSk07UPwCMdtUyOBnE6oqRrY5fdfQ929J
U9mCgpyPbYVOtvMK/prwyqt0uuQJ+hdicvZujxA19OQrLrbq9F9/doOf768f1CVhzDXI1JFc+uWa
W/hnnGgQCSKzOkI1gjB4zevA9CsTFswooSC2Ht7O2bgthi9FTMTPVNUepATaJtSov5SJNhwMxSh8
DDPQupxnfYobOzks17N0Rz2UmGPH3gow2DSiv/VL68pcpCOli7YiJOu7sbMLxXlc1OSOGWKmMVA3
zDHVjxy42YZwsEudxWiqy/Ey9eEXS8xEXlDiiUb3VfThs1O1Ftwe46TP5BPCtTeWwrB078KotDFh
dt0eCfLzfEVrdIYMLE65FgCud2cABER6WKQ9mBDjaaH6+mx9U4tQLZJkBRQoIqnz5TzPH6jTaIba
NSjoN4YkiE6230UUQYJxU+YfAaKcLGx2ESaTzJJf6oE6uNHUcCCBbUjtpQLB4fdC+2i7FK2109p4
Q+mICQe1Ro8ACbsMtvNOv6qh+myGCCwQ47UTiJinQmBdViO5jC0vopUhOoTOukc7/cHMLNmIoT84
CYhB4ja+ptPT2FMATUfrqxudDBf4AeK1u9h24ebRU5pVR0k6by5p7u7DLHmbZ0I+ggyjqbKYLlkw
HuiWXlPSNvd6RFXTnsXBobQ8pxN5O1CGAILQm+vVa2UzzyyHuCInfRx3dSm6jeVuWxVdco9sCdLK
oHklcJ+A0Jm3ONBr36D9EBhX4VR396n26ELdWhDLO4gwm3w2xCbrx3PutN8CheI0QlLYztY+YlKp
yRzVfDs4yJn6gszv+R7BARQ2uD95/6z6qfYZG71Uk/Wu2uabk9W7xOpeHRcvR98W35uEnkzEDMSI
41uVYsKIu/4L0U9vs+1rkJw2LbZCf9ZmlAz4v63gUs002Sj+vDrxwv4T17U+K/Tr4hBPARNlBY+1
MnBILQVvHVYrRUkXDZM1nUDY75GQbdK2v5367hCJltq0OrRox13mLE2qPhxxj0WZCnL+3GBbY/4+
ftUMe1d3HdIDxC54j0p3YDFPm5GWExQsZvYTM6AJB60WdSc7Lyp0b2g7deuLmzpPGYZdS5uvEiqC
QEuAZ0VJqFMNlH6XQwCMy4dENl+haL9FWX8g4GdvcyQxkuzeWxeOVcPbOZLyi3ts0E/Sig2MjY56
EN8sJ1b5NJdrae0b3vif0PveFRKVwjK/ak1U+aLlhO6g9SC14i7u7deE39NIAGAF8SWtCa1S9TOu
0zMS3zvHtj/gxaFytL5a00D8CLVUoj4eXFzfiacB0AwTwujth8xSu9ai3Ip/I9qEAVW4Oe8PZGT9
oLsI1hVsKMSG7JnErD2wBVq/EoGnTVUTIkap6PcFm7iB3tY45QN1r72REktIeSbhrIHwrsrMW9r3
2Gw1IA79/eS4dzFt9kRON56pHSuHpnBFD3JCk7JDh8PpmsSFobmh1m9uJH0O3yxRHgXdCcUPzabg
m7DzK7I1Hr0Jk7mcxucqk2I7BxQdgkG/+/W+KdWEQFJ56cMjNo2vWYrekeN7aujPMb2+qBw1Whbs
zAR15gQfywrf+rqcNnM//sjycElOYfKqmUynjbugMu6XDYnnvKYIAeXofRNt8BDKbNsMytzEQeOb
rvvujtijXJIqGS17i0u+f51PE0qHTW1Q24ZwWWbzuIs9vEp112yGpcyrI3AqBRNGRyrifyKbRpWM
ngIazMck7k5CLK2RFuBHY9ATJMKKecapaI0vpr2zEpVtU8e5kbTtQ08tdJjXNuMU5s4WDIWvulPg
/sLuNcf4Fkny2RUdUERUwFunaCpqUMTH4Mp7alRf4V+izjbNyWnwXCrSy8yWuFiYouaLGZOEkBkD
RQmqudgGb7NKvQTReCed3oG07bwYQDuTtPkexU69gYXw3STarWzxuRWsQHBcEgB6tW6avPqhsjCG
eMgMK6RLZOm9izHc0CYg9FXRQfRm0pcsTMUjtDlcQSRWpLMGPbL/OSLjlrHnj2H+TYLnOY8qwfEC
O4FSIJf2eFT70uyRcU82OidL7pj8gszsnkatpParT5xfuPZMBn9zanzkWPDoOuBvhQi/cUz7LR1J
woGL97XSgi8q6q7NoEM4a5bFfgTja1oyRp53nTsUboSgONKriSQlWiKeN1nXlQDvPrmPiT2i5nJe
c/ATmy4n2OY9qeKvUw5LXdrmV5uBCIqGvdIEGilElX4Vt8UuVc4NhAHq0h27YtXKu5lYNRI2Qunj
foFTlx6juFV3VkxNQodw4CCZoHRntlCqKbBTeKiuJTCcC7b277OrP9Uj6Dv+BvhH7PBa0ygSMzc0
aMst0Y7ZdpDlj1ivqBUbpb6ZTMDwU3IIDRoBwK4YuOA5dO0nckBDeMQnh4Bb1CrOnW4N/NjW8H2O
YQTXYjqISTxHRBCQfAPUwBC13znO0yC5gobuWbQ9/vGNFVWkkdgmmV98Ws5bwdx+zSQxXza7xPUe
NO71EHRfZtda3L05xBkBZtp6XGxKTpu2b8tX1wY4h5bfY7Dt17Duvs8aB3Ee6a+kc4EKgxeGZf5L
aOSI43EydC1AiNJ4dZSo9g7lRyLevvdFTyIRo23ATeVm9HDvZ9rd0PXvtKBnf7agtQbFsywmKMFk
b26oyL248HjQR95Eskb6ivRQDLdJBX46RrA9gXrqxqcgAtWEzIhT0+ydDI8SaogEKrSf17+OyyMC
O0pkGd7L5W1NCdcwxUqQyB9NgmBjGp2Xyonv8Tugb2xQZlpHN7iRmMI0T/HBCVqKyJsNyF9qARTB
A/Oyu67/NvfUR8MUCR0qLtjm5k5Wg+Pb8GtphzindpS065D1mCXyP071BjWMuqieh3Z6m+HCnzu8
c8BvRiowk9gIsN6Qe6HikhR+Hsu5Bv1LSqkmGfl41LgraeGEn6nfVnl7IYbljjhesdNKcK91QSpf
JUx4WhEdunyJiO0rWlXZk0G62z4RzGDgYcBpSYzLkI9o6AguILnyWWikfIxanG0jy30iQkwC1qH1
CQDFD1L9EStCgfZ/F9jJAWI8h78xnBiXdEev8H7EoQp2BUmePgazeUOuW3w1iVls0wYcCcchESTk
f9BT0R+KglAtI4zv6zzV6NMRrFDR7eOE1TV+ZVAtbE5jCHJAyxrCaJRJlYVcvFEAkNGrhB9x0E+1
o10yC5HN1KN1KzAtyCzI8fzWj1GEX0HNGeyiCAETcU6Hxubw0Gqq6nKWsHiCKDu28YKSN6c435YN
tUxENNUilKnOdNSq8+fNdc2YJMxwAj/WjYOWQpopinq7bvz1BPMuU/PIyEj/8yXWbZNOlc3ptbu6
owNdDrq3nWqda7t5iEIEVlrnGOSOxZRXoqpMfI1wNsbK7DDrApPJ75dcb1ajuCvoi6D+BOU0YiGh
d7aspnrA/IL6Y+i6b6Nt5+ciMgO/sPGiOvDWic0yTrnS8H47Tn2AqmGdHOUh1aoghnP5eFwI5xic
gifLrvhalpdfXmZdW98CAgLvtt5JZQZogWWMWyLWavREaU14NlwmvDdYaMZ6uIqb0CF4d9jVeYhe
i9yhEwi5xTvQ0dCM3PmGpA9mTKZdHYg0OrqxNV/YZSAFagbyUhd5kDZR5IYKvxSpa8MneCK5QcWa
7cZBKIInPY+jcn4cMOD6IyK3BwfB/VYlHWkQds5oDng1iUoTVXBZVluwBva9LYgSFTlBYKFVC58a
OSjX3DB3MciavJy06zJwa8btoGabNFlQctqORtE74xHiLkIvvooj9dLm2sgosdhhE95P+JahBJjz
HfEiewOayy4CFbbXDFxLqcH7N/YYXg29/UZ94WNWc3rKgfdyeQjOxKxnsC1OiJSRaWqV9QD87exN
HfQqe46vZMP5oai4VLQ5cY0NouX3mQuSmyAAyapeXerlPGu5uGvqUN3nlqUuwsBchADj0SJi7XqY
F5JcPqFYJQrgIil1RFKFt8YYM1enn8Mc3zo1fZDctx7IxZBDhqFG8a1vr4DAeOfS4gLWwPK5FAYj
MRjMpNNOMdxCzWN06WBiCqI+e3Wc8J4AVocCQDLuy7gPn4a5+GnWnL8HmtkY/tqTNwTE8oBOq1MC
eZ3Bma/ZRQCeixaTOEkAIH16xpiOexmk5lx6/NZ28kDsFsWTrHilCsN0r/KmW0v2d0AhyX3vwm92
2U6nqgSiOzrRBeMDXjrZ1NsFEnTTEtZ9o5lLszQEotHhXZrmenqCSI7jq0DQb2fiwca2+BRqTXHS
erwapQjRJDfybsS76LtpNaPQSBYAfuKKq2pZ9Lp1Nw04LyLPgMk0t+I5duRdCv32GHfjdTNp1Z3n
BTdDYmRH12ybSzgOz6TyQFUFQTzPzh3i/aJLHvDvoVUi4StC3RsxNXmYJrK6EmWDCK+s15iYHX7E
tN8PtumeojEkOVqGODLIjITp9xowGoHqQB5kYyfeKevLnZWr6qaqkbmjYbZOMqMnaZt34ZDqR23J
3Em9DApxQy9reDIaCg+zRUO7jMJbIdCdhZkoD2MfnmOrKPZRHnxvCdJ4MEbU6EXvHKbIwolvYOrU
jPmtV2N6jNuDBmv61BXpxex1gsjYc0ni3RMo/kxm2jmKbPPkDPBwnaj4EsxG+uBAeTMC1VwGLA+1
nhMq67BD9DPqjy4PLyFVGQdAOyjFlizhG3ukXuLK8R7Tvbcnx5X0Fiu1jzrGQDQjFfGUjTA3Qou0
S2Bd2t6dcDIiKQy77gcI5Oi2G923IDdfeo+RzDgrSD6TulfsuRHxoGcjBPrWzebJiDBL9hHpGUtY
OWMJQR0ifkfr1j9A40T/mZ5VXoT3+ORvAhNRcwztmAkIQYQzzPxCu1TutIT45cnOml/mxcTlQYg+
xEl2plpK6aV1RgoK4N3o+lmkbV42ZVyoezvO72KGNKiwgFcfJGYDopNMvFUjFqxIm24ZTyf7UhXu
CWPSnHa4YvSq51qdabvQgTmUzuK8hiHgcfAOcevJG1suYnBVTPDxAviAsni2iZOGnKFfqy+10uIn
cru2WNC7uyBqN2JkwEicy4MemnA8w8zaFRh/ELegdWd03qpSMcge0m1uQl1Z4kq2zeh+Dxdm6Dx0
9WXMZjS7GECr1t5SK91XoUtpTVrPk5e3x94mowcJqD9miXesMAj4qi2uVPqsRAL9JSDetx2C8+T5
bltdcuK3znPWXETZ6PfULDcuAPolqGQwmRUsmtZV57quxfFVVXNJpo8A5V4tq6O6YgoccHWMtHMI
GX6YgLsmSJZ2gU4tSVNEsKKcKTp/AuiI+aDSzllU/yyQi+waXROg7bCSGjpZgOBagBavyvhfq3E1
mlQU6ozUkJNbDHpwKzKYWbM7tYw/ONa6NsE+kc5ny2MC3+ZJjgTcmc7EeaLmRCLODIMIm+WudYEw
8GXsKHWkq2HDisV8BvbSQ1tbVtOyjk86wuJV4fqpdRU28KwNfOjf2td2yjBfkINIYgNtPUvRnlzX
CubhjPBR7Z7lGJrMdwpiMnhIF4dLuloiN2oZuNCPr84ikd5WL8ncWu8L1qHL52bJtR8/XPrOaV76
duo5fzx3fYF18fmEv27q+iLPg9EgfBUyB/18Su0wnkUCjXT//36Ydavh6jzlj1UDejzVN0JxPp/9
x4PWO11Nws5p0An+/Resm/96Cw8JEFNgNIPrhqgOJAIcHMqfb/DXM/7dq3w+xBg5cmMkOdUyWuRE
SNqRNWY7fHsmcSiSVEHilmmlLptry+Vrx+jJBFY9xKGjn2QpWyZ1LJwAWznFUzKa1tvucudIGCWp
Slm5wyPK5E3mKONl33EVnbTHrHCfJHxbXyx7AMfVh0fJZ2eXqA127OLlmbYGG0LFBD9QI2GfInv0
EGLnwVgflhy96ZI1gF5HGguUAND8JZb+PiJLVf3wPcpLMgcAXIeon0R1LnIHTUtPOmg04dxMHdys
7EWkNDBOt/tnC1HbRqXVYxw7P6OyusVYtg1N7640wq90WYnt7dMbKrE/iQlo+viuHhE7j13sbCsZ
n5h2vxJxgW7fdn2UT99ko41Lwafd6Er72i2wcnKCIHVWR4LrPtI8R8hUoWyINERATujy7u10TcTq
z0AyAPaMx2KwnpN0eIpq8qM74d6tHYQiiKnwZsMHYM9tiMqJ/nz1RVk/3JFKLqbl21zvjyI/9Qu5
SlcDErSo/WER/ByZ48WJ0kuOo1cY4fsi5KPo5VeNSYije3FsACyNHfFuw7Zl/Jd0MKc7zMlhWDwS
3nAZRg9pNu6i2tkUtnUr7O6FNBczopie1S/Aix/sssFsgTKujbXvjWvpiG3jW1GPj64xP6dlPx4N
q4g2yiuvWtUcK41+PGO3NMVvRTBdeMy96aEKZX/TB8TQITFMa5J7o4EJckBmeiPN6zo0s20sFxpW
ZlqbRfShLLRWA2hP18ueR5OeeD3Me/eiGGz5FWLfLQp5zsszWkrOSb6VMPyHUf7Q1s9TOg0/BVNT
Gmn4zt4nbdjXY3AyuuCmtgdckN51W9ScJs1leH6ju8mThWBm4xAjCS87ma5rmwy0tr+uXXza8bT1
2vd+aCzKm9rHonpMe1SVZWi9VMlLJZIvY4BcMgxgcrtVcsF0le+8gQRLiggPrgDt58rqW2nmfGTo
Rj0nkoOZmA4WCDPG1i5tUtxGUC6iJiEz8KZtQDNpaXn52F6sTW6W0caqbFIV4EynrmvsrZKBfLhM
ZGRJjkCdf1faMPqzwAjXHM0MsCtGFVoOaYNXM+ELRFVL/WliLshM/ez2nj89eFpMjNuM/KfLbi1M
ZlAkAiKjUaeGZXAvVFBtSMYJfUqKT2hoph0m6GeERYcCGDqTshNzCbnJe347S/fQW1j2XUy4/bYC
XMiRPl9IAfhRYgKL0scy835CZqp3gL3PHhCljYnRkiAU8d7oJgLNZsR5CWAd5X/jC6C68xLRnegW
EHPq90jgMszUJaiEXUOMB/oF2aE7AozIKSU9phWqWPpPoHhdEmDrC/xnIG5h+gox6tTh2qdQRN46
X0FVaOgxi/eMi9xeLMdahWJvI86o4m+WfwGIdpK+OVqmytylLddXQkae2OE508iIXUu1/SbtXDT/
lOxqZNsbNXNxLJHhW2okRwKpmh8n0i+JTqPEUC6GuY7uDRFVijhzpLIUdSj/MkIIr4BsTJIwYn3S
xC4LuXJnQ0Gh+K2h3HNpsPvuZxc3uD6qcVumjUf7lmAsN30l1wYrba7IRFH1Y5ARy6qs7DZtZspN
2ms+OjSoBo6rxbIZyHdRgvusly/SQEWNeDa/YbZCVyt47K3pHbvxh6Iewq9hvLuHUBEYQ/gPLpbx
R0sfUqXpQwym3RkK1w9k+Lw0pOl2AQ9vI3J0ZXZQSzDUioB3Uox7YBuAFgYM6Y10HjcOOkzEisnJ
dKN4CwSe4GAEkJupxfnu1ozUFXro0XMOWR0wY7aYD44mxkbmJ35j63ekMQ+7XtYfoo6aA5TMcFfr
p4ZGmsqwSYfCoudn/eyJecpJx7J77XZcCvbtckQWHWZVLC6iQwtVwKyLPO1DRMlVmpUfaqmniz7B
UUep8HLteiEUW/KfKlNDoSSP3thWp0BMH7irXEXZWTOMlz6mdNNOMODGnyMBARixiWsp1c1g0N7V
KH2jG591Sqe6/JlSMthXFa0DKjIY64tjZM94e1PiAXImM9hw3XLy5wj3n0UNdtPF9lts0DVOUnI8
RLazs5mKYFI5+M2H+1m5Hynn0Eqzn53UuOQzR4MwxK2W91D7Detr23QoNbtM+W3DZ8qwGWIAi/2A
UMQkzTvyEIlNJhZ5y9HOty/d2GeIgHp/+SmsJxprcDo8lXOimtghAl3tc097cDksN3mFr6SFA1IW
gXcYTS/dtoButR+KoCrqBnR2OlsbuYgCJ8vH+iXNbjOoNpA3BrFRoW9Cs7nuuhq0QeXs0o60uaLe
Vd20g4167enkLlgJgySwgx6nhPC4Nvz/R5Xz36tyPHQb/4UqJ82+RmX+9S9lzvKk38ocz/rHMg32
PGESoWfaHtKX38ocQzf/wWsMpc6B2ATQlE2/lTmms2yBwwkgyqX8L/9AQ5n/4FiwbWixllie+/+l
zBFMjf5VysEdpuOBhzL4GIa5KH3+159SDtWnAFClgcAsdi5ZSSl8mBgaO5A5qNe+DEixq5HgzCod
xbbTHlPXMMH6UH6M0AOTnjcQSAGTo9AseBsT5sOaZg15k9YJ8Jx21i3c1ZZ1LlSoTMZ0p2go4guD
gEq3U98k+NEfVPttrHU6Yw2tq5y4JoA5W2sySHH2OMKl555nM/fOdBdQpUcMakS5WJSl/VJRa/RV
4zEt0jWJNpMQinXtc6FZ/ijw0U96vLUdAhPWTYiGl5bd8iRoBw65QkADSPZ9AQ3AFW4Kfy8Wxgjx
NkytU/ip5E1xk6Fs5mMgE/7ng9cN6yJeHrKura+yrk0FwzgILTsDYtM2Vz+jZslfdHMURnqWX9aF
bnT5Rc2wsEjpJCxLiLPXMOn9tdaW2zx1cOrM+BZCg5CgoCPYap6zC70wetSep913dezsy+CKqCuM
aw16XtcMi8vnIjH62JcggciPC5IcagE65d5bqg22qC6xjK9oDM+75iaHTeDXjUgglpQxU6D8Tgzu
h6wYjQCmGHZAcV6zmclhFFfvLmQHbM7OfTAkaqtH0iW4zy24KBfMYvG6ua721rnQAcw+2/e1hjXV
G+djKfMr07VJ4lGds7XGWlyHrTCux2GyyK5p6Rp7odT3iQJaE5H0rOGVcUQTgkHGG3KlTT/Nwiiu
e49ZDZ/memgK0rKsi0rM7iqYkIDjYABu0xNtgRq6QER3DfYVb4Fqg61pl1wWlE0kC8wXpkb940S1
eky96UqOQCaV3VAe0uzoWvSKvRNPNkpqrzmCTjs2GAluLBKaSUdT/cEcQsYKRgoMAsLSdLBq7TBa
6HBcPSJ1Jx+uCoIDoMC36F9GkOhjaV/pWSwPjju/rNu8auDbI7UtD0TP9YYHyES6J9zoB4M//Xpy
J/PaWD5120QvvSbwY8URYmu2zctCxvntJGxnGwHakiEAxNZqCY1Oi/mK9M7papAx34edHTyURc7c
hvt54ko9GHNysKfuWnZkzPrNMhVNGH7vSYX4l/sG9UacyU3chjMpgVF+0YSnH8GX7UWBNZtJTotS
Vse7vq6ud34ukB7vQNWjhNfJSFv5qYbFOyfthKmffosYaQWlRCdTGnTcLXYlMv/iYFer+9kOn8eY
cSL7hrgsRmRoxWd75GCpTXmH7B1MDWbBuMqgroX9jbkkqnc2qmGvVVhZa6K5NpIaGgjzuxRtzXkp
JO96aBBrkPcgpv5YeswAcPkwpRsgWvxarWAYKLjHRz2ostn/yFyYKqtpTSzONXJcLZtfzvXoEBfU
7bAiUQ9QfQvcBwrBepenmE4ZhtXvlIksjFNCgQNuYEJOlZPuNLMWvQzznapTVO80aIC1LLJjmNEf
6dj3u5WOscIJVljGurbeN7pEwqcZmGB4TZsmoMaHOeqYtzI+Vj14PKtqaqaM3ldTedm+CStiz5dP
OedA7GI8Ur++yY4afemOmr9mhROLvI3NcYB/5NRbYc8GYyYUNR5OYbj+zIMgcQsfwy9Z4mEpMMj1
nBtWN+iaeg7FFph3gN+CatlqEW8TMz+a8bDXiYqIi/oAxxVZvibxIyXts7nED9WuO+5FWTzJgC8d
SAiteW1ofB29pI9nqqC/jWBcthi2BgrzGzGZ9KIaIpjC4grDSLS3mYcXZu/B+8WpVCBzX+QLS1tN
5gOXinV1DRRvlmbausYAHO9hrIEQ0vTo4OUj/bdlB5jWTtyy1pTlQ6t3ZEcuhMJ4obVIO+ZytZpl
AzTczGCQWHhBgrDVIXo7TtrhrClS0ggM7Qg1Yl6yGlhFLz4ESMmd3QVQ3efmfq2M1kNjHpmzTs2b
3fxYsQ208KZsM6+MEl/YHKmFBw11NCIwga78GbsJhIIF8IBxiYQABLS/Hp1KQuuCJek4SDocaUl1
dAcRH20Tb+Z0qovJpe81UCPidLgDdqQRqGp9EdnDgJLi9Nffvt7sVxRjSnzC1ETur68BR7ovdGSS
65eyLlYDsT3Kq0xM34Yl/3pOpHm2eihvNpUAhGmghUQek8OC9yTT2TvSZQdNbUr/00zpUlDhDWr4
s5FGYvB8MzpmeWQGtm+W3G63wAZug+agyYzkQVLB6zwsuIGBTHQlP6gQvQhq/cRQ45lsZmba4DYW
mo7eR496ywmiW5LYPSwrm2p0uiOsn+0aRLwu5pFONuN1nUqLnRGr5ZOVXZ0i+HNIrrDp4LtM0hhb
ouRaUKmK9j+zErnU5D4X633N3P0He+fR5LbSZum/MjF73IBPYDEbgqAtljeSNogqSQXvE/bX9wPU
d5u3FdM9PfteiAGCLIoGQGa+7znPeVDDRsIr4PK23qzooOtdlqvVKY/xK4ahaLZRGTK2dtVhPftD
LIowLJYLwXrjuJZLU18sugt5AxyWVbxKUqg9BgNlZG4kfI+93pKevVyDcOtd7EhGAGHceNPq/R0s
vBlZnPpj/X/X6+36Xv64Oweqsi/snER66qCYnbQAk0SQVvAPejyjm9nJ3lqL+v9a6l5v8ImRhZnz
jZRqaN5ogiR1XVqfOfMvH3ZGdNZNZTsXwBn14lkhog8I/nJkRoRul3rPubSem24bLcj5RS7mgOUm
SIpu+BBgSaisTdLTntaH8HtWp2g1Qz926mHXCp0Lc22k545y3H7lo0BBKvgCJl5r3QSOTWd9Iadc
H9byQ9t1BmGnfz+2PnV9ApT/6gj0xcjWanFiHQbgi+u9lZex4jOud7+2DDs9GuTVd7Udav66r0xD
bBzr94i/sezPSV3uzUKQe8YnLvRiPJlJpt4kZMPdWJ177OGj7UMBCSRuit9x3msnTTG0Ew64eae5
Ljo/SsirZX7dSpaM9yJeCsfr5rrz+pz/2z7M2INXQl+kGs9rXW/yQjQHjZDh664//n59YHXur1vd
WCueolA8WU+9qspJiF4368YuNHSrBLIAicFhzAWdEMEd/rDssEKsrkPo9e661c8m2ub14fX+Osxe
7+Zkteb9TP4YNM5Noamjvw45K28AUS+q1/X+sJxHFvLiHn8u/tXF3rTeOOrYqhxcnXPo68EbjKq7
WW9GIcotbniuS3aMqkcDERvoAg3nylFbQQsBYtb2EMNq2k8IuLv6YE5wDCC6LVXWZXN0l6GQoMHy
9OdD/3hW3CWDCnWWrM/1WYWPWK06LkCU2V/ht+0yaP2DhZsTn/r1SJXac3NeH2LVggRk3cTlTQcV
A1BOUhCbExS9FIf036+iU+v2KjH22RlmZrota9YC1PkXLUu3vvg/91xfMoiD/LS+4rpvxGp67IS3
7v7jWVjOnOnrka/N9X//eiPrU9f7cQ1Xylvvf/2P15dSE5IedNeWxVmIiQvEMvau//cf7+LrbV8f
vr76f2MfdrRE1GoDYy6FvhhMU8t6NAbOpdvb2m8rYz6oA0WyAgnITPgV4Tv1rZmoM+IjaDz9XLwm
McDU0q1e08romczO1q5oVHOvBeK+TcfqG0vhT6bo71JE0G1wfpEMoRS7UufpWgnnMkcr48Vt9EI8
IdiOJA1OtoulP+oQ+QUWJbKWenIWu3InS/mM/ZiRxmlxtjOibGyIMfPgDNuuVt/gsyN71zQPseo5
LKiwRzFcHb1wPepmJKjjuJmGrt1lCgMfxCE5gHWomZ96o0wgeEkJ/a8tIoieVbavCvkbwXS8yM7J
RFT777ocqVhCVUswR4oKzAICHs9smh0cjB+GQjRiv+tLOth6TXlsthW0Bp1N92ouD2mbnqi1wx5q
zTNZJh2Xvvh75MjiNop+DdMHCfKEARO43idKvwuL6E3SzkGpGh3NmgVpUY6E7Bp7Q1Z3WhVKfqpa
wSHd/bKJbqlUSC56QEUisYtd2LBy6xr5pgj7l6VsG3spYOQTYyt/ukHt/ZiOwc5IIeEiT2yrHEhC
Zvt4Iz9o3z24lCZe+/yDhrjfMeW6m7rsPQeMp9bNkkir3tcTTDCahjqdPdF4lKEXznOHBMz+MbuO
StKc2x5LMFmQHsiWT4yx9Vhl78eGimFug0oIBfFdtCD2riPf1bmNtmMDQHV0k3NK48mjcCK3FctH
nyTDPahGezPmlj9St97FMGxgXDvvCUf6KWGkJmC9n7FexM+Ee74EgDmZkYDos5mA5sxWiZGHvAGI
YFCLcBPRKz8MofbkDI25N4iSivLafIxN58mpstvBBfCZhIspXAvvuhb9fT0OZLUqvks5A+V5QOK7
7e6Voa5IAOluijgJfil9e8O/2qP8nXvoxpeYGC5w5Pi2FGu5TMY12sa63CYlzh3LRIUxq3du3KjH
NAT9iV30Ru2n6c4l1QHPTYZ+hlC4luNV0wJgjQjJ+7reaiXxVeZA88FBKLIbdUHcLopMnUxsYAj1
qZXyQ1+mW44qxuNQvSkmBnpB2yfDMrlNCIi1EOUwJ5LWxZnLxUACrkCHb3g29d7Y1714JC80maA3
ZOTmFVb6rTasD6u1Hk1HVb9VbflWcYnygMKqG6fuVG9YtCz6PPQXVb3EeGI8MbKKNPWy4Vl0kXHe
BvR1b0uwMzZdzCHVHuyya++n4lOdYwL+WroY0CHUMeLa9yxuatVNH8EB4HobTQpYyq+ZWnoRB7ss
ig5uhavBTpzWy0Nb7lNIAazz29gr+vYXWktrG5jukyXq9lCfu6Q196ZJ1ieCMKiZ3YgFSskW+XDA
6WadZqpaTPMcf1AWtWcf3LQokBAGd7+Z5CYQb4xhG3BxAveGHi5L9nFH1yRv3VOOkQIpUILxW5O+
HaY/ylRlDMAi1UbU1LE4YASpmYRK6j56hQc/jYI3UlsTr7GT1LOyA7zWp0oowSmT6S4SFtF5tQnU
StQPyohAOdGGdCfQ3g+SuLeAa5QHZxIdiGSNC40HU3wLqXG4h3QNntLeDyT9Dh1OKtcuJAI39Vds
62drAtGhD/E7/CrPdCIVlFhI15/ja1e4/SXQm1ejsei0AP/ZTT1ftP7a99lnFaOwdNxGHJDqF5bC
4Vu9U6bgM/U0Koiq/u4GYI/t8lmLULzQjfrVlfS/yxmsYWKOCPZMA5W27ezI8t2C6+2QEN+0Rm7v
2zKDD6DBwCIAzR9C2MayigFp4T+ukkr6kTZXfjy+d+HwY3Rqz52HFxlmJ+pX+HtaZAJx/4JkM93k
Otq7NjpPkHsL3f7A9ETULWYqrNhuj066po9XisHZjurnEMEXGLT+0wGcBCJepSgHYriYOfziijTa
tgJRs3xBhGiTSxSSljK6kv6hGfiKltN6TStwPQaYZdIMsi3qgI9q8EESYaPq+j2SKslMuEHOxtLT
YajK9vCqLplBdJBB7NSmis3aUwvt11SgvUvib6ZZ4/8qTWVTtv1H19I7Ud2K84JM5TjSwCX3dKZ+
9AIFaVCl4kAdqirxPtqdeRu28dIpxAI0TQ4QBs+W9E/c3E5xaEXfTesy58HtWDmUr4cy3ptB9900
0lPJahjYmHXubNu+1Yro0qhlgYPS7HdIcm6pNzu7ZMlkDUMakB3l4U08VQ+0NA+MwrXvSnOXiNjw
9WR+Q0JSbeoEJFlvw5iKmDRuBvq5m3hIcXUsHkNq7EY0vkP7XuR8yxQte8VGODJn1H/r5X1IYpNn
ltOwHU2ITsqrnern9r2KkhdzVt6lG9enMeggwM59emS5eou1DIFcGN3B0L8sYJe9Vd3lhXbvzI3c
Fm5S73pl9GdXll4oQ+CaJhfjiO5h1xsvBNeDj4wYlykgPJqK8SICLpBpXKkPVVh0+6ZIDMo8yqNZ
IgjPsYqADA29TkJGikrMlWMybvTIJQ5FtvcpOHpdoGofu/kmVvP7Ee4/VEHdywUGxXDi6mCiZ9OE
OCvQE49lCeDXbLIdgGqMhekdMz/phUK8VGlz7oroXsTQp+FJfCxSCq0ir8KMSYMihomkKGqBEVxj
uyM2MtDUAilk8FOLxudu5ntU6NOhPsfYwDi26DDafOvWzGB7/RHM1ckKk9tZzIgWDemrSMH8ilTA
LQa0rdkXHxn81p1VNwOuon5D8RcnjeW8B0kfU0RlCmi47Z06wSobK0wHIPYSB+2zVYa/WXNQxSd1
2X1rlOIRkHi/0cx4oiRcEa90GjAbD4XIkHfFTJ9UFUKibuyqbnhklctAzVnXQAavTAvi3ER+xmiG
KtKV6ZnF3hN+vPRmiDV/QCeQK0QJ26Z7gbeJqSN/JCsX65TabzUnnS+TUT1Ag4S4T0+e1v65TaRL
ngwAZxWcDJGkdfXg9kRyNA68zRANyRwC0mnq8kxJHO1VyuxWsFJUvim0Smllj6Sg4u/wytTZUW0q
7sPYFXekeo2ydH9wOao3RGTXO/qfrp91o3bbN+m5UdUTLo6WLHiAYXVf0ILNYjowcJMm9KmlPmGc
msZ7Yai5r2Kh3VIDj70uruiCLwF1JtTMHWB1PVzgnCSGT236ic4xphFMF0Htip9lQoyAwlwrE4i8
0R1TNc7U8W4g3jgdyN/Fh6OXle3bWXesBjUiA1gjNYhLAxdEV30Y5EhmZK3fzY51xPsBt2ZwfaZJ
Ct3ulF5rwNhntbepGTWsvRCmlP0C7BPoxBUVXDd5YlsCDpvjoDXJ3rAbYhuwd+8Rz9goeMhwiO1d
SeeGseOjs3NikzKuyrGOBcNqg5sEWQYTregzbi9JoRHekdwyjQwOVl49GvaTcDXtOWi07RAO4K4d
UXlGurXq+nvbUzjvpP5q6kzuXWE8YLJ/Q8W+pYD3oJGtyrqvkP6ozeF2bF3yRMr5sdSVHiMasl+V
b3yK0JVrcLxxkXSHbDz3XYooXhCrao6PiE5VjBIDfDb41F2EGiXX7yWNTk+q40+rcKZt78Aayjp2
KQEodLWZXx2xrAsC3UcvigAE4Q96sfZHF9KZ06C6b0UFaRULhoPgK+/QhxQTo80gs2eiL0bCJfJf
RiEgsOF1Yj3mkJ0WK3Dea/1U178JZZK7GpzcVqbdKZ7cQ9ngl28EJd8UgdtBC9AdJgI8U+YmPqsc
JN4dsVJGfsls/uestCrPbZGPDcadihqCWVfqo2pMsHqT/YRZ8UfHtd8zungGgGx/b2TSccFzUBDi
4tKa7t0e5TNy4AeTfE7CV6gxYAryghkdtoaWZxrfpyLn0+nuW5/jHVKFiiquBrczY01LoinnyB58
CmlnUmMjzlTEZy0FoNxxj1iHl0+pb0IruQuqvegxhrV5fyrPfRx/WOjfsemhpLb01yEZPhtc0Bj0
rJ0d9r/Nab7N0+UHBAnAb8ayzQRUlwPrGtzyhZg4ksly9y2dtX0l+t9dPr7oUXhEwrVnWv8epBGO
dZfJMvz7R5Vs5kgZn9Mk2BCYKElG7vZFaU3bYt5ZKTxfC7fUpiTSedsb46UMh1MZBGiNxbs+I92t
htD15wqdf4wj/RXRcot9rtRuOlUHD2nX41mat7SGwq09wx2K5vxFTeHMzaSU8pMROpNNd6xdqARZ
Ci5AX3IVdinXqLJ7nTEy3rJK0TEjEH3KV1ZN+AeLxtxNkfxJ3/Yz6vAUtDOFxxDpuoUomqsEURm6
RfaBAeIohE9ekgshXa7aAbx8xmesgUrPIBo624TO+iaUtBZcq4d9U7/aodrvCDsJnUfOnsGqyBoa
EOpNDg29LP6lztG8Ebn1HfFKSwicV6Tgz934QzQWRT+OyVagoRxpV4O5w+VfzOCuNYqJbVN+AhlI
vSia0AlPH1ohda/uk2MQLG9A7YuDFjXdhsyMtFa+gWJEjY9rljnCmyGNpwZbB4r4B/IY79yEXylP
QkqpOaJKd97XkvGJhXzdGbgU4uglFNi3KwJ2jTB1TtEkFyBBxAoZtCSQa20f5aQLswplBkAitw+N
gBAbid+QfHg8Obo3onwyMnfCHsnsvRsLvpCAIdJU5XYoLQD0Ib2baCJuQJ3KbhNjabpJqTDEFgCk
TAzvZN1+dzrFA4U90iPDYZ4NySu4gkjXvoc5AiTZYtspiFDawXOIe629JYNeZIpAoWdfdENYZwCg
i9Qt2CCnQMGsnqk+4f6HDYn1Qq1ve2wZZte9xJMVXJrhlDmI6XqC50riCJCu9R3wU0p5KSPyVAlg
1Krq92n66Tb0p5UaOLcowl1rRKEfiYy5pjEgQJuwBOdSo5I4CVg65QIuexxL5aUbPt2IqretvQxW
3YGCcH4sqiRhM8oZfc6cTxyCjNUifSIUSVwBRMj/32RJ7NH8OkaVuLUqtfbmMtRuiglUW8dMtU5M
Zg6IRseyir2FQYgQV3i5095HCk3BOjW5PCT3blRtIUZ8aGHQ7HHP1Fj/uPLxniPDKf2anrnGdLRx
1cuyRsXXCbIz0GAmwt4DagC/sWuwKJMenyi6jkzWYvpt18amwvou4dspQ7bt3LDytdl9wVT2KfPy
c9GUWHl81xeltmGlEvAbt3X8GqGZ3Oqx46Vxxuxc+YYJGxsxxsCLiH+aWX5v5bN1RNiEwJN5J7aU
aaPXxkVtlRfMzXSJbXARfUDy1GtOCsrIUoCLMYBBTUY/lT6Md3V6GFndo+Ktnhk0L0Y1P4iQwzP3
jeV3Av7hekNv8BnBIHh9TcLKHHK0qJG6UYCk+2FUMTdzH41B+14mi4sE+YthHyFuJUiMxVNEAXrj
mJfUQmKQBTQHw+ieehwO3SEFWED7FJlF3Q7P9pQ8x/38OI7xQwgWOpbVrWxzkHi3Vqp/L/kIQR96
ov5ZQToJB+W+xb/RGsrNuGitixmWJQvTeYGRu/CimMjfGWn4rgfGCw4cDbUo4Nqk/oQXBxaOVUKf
S2dnKS+OOx0qS730kLo2TbzI0QI+rlXbuID7B51fywhMH4M2QdNPzjw/1+aYHLTvNBXQ1KUckBhx
kz7fyZwjpjELsLNWA8jO9WO1+TEL8QM9IyUEjdyg/LNr3R9G130UxcfQBoinaXDkavBCG+mhBsKZ
28WnzpvN5uozRPiaWeVz0SPDp2KJsaMQH0RSQdBOwV4zwd7MMZekpJ7IWpDle5Y0x6YRTwUhNY6Z
USgYj7B8CcytniwrOTet+ia09mkQ+S5CcrctneDBGbH1ouP4JBHrgbSiwezu9Fa5iWRy7NTsZ6XS
VWoWi6vS7ZCMCA/wjrlr+jrHWYzDS9fqNyW+r+b4eyrb33l4a7SE5VZVhSRZOpcSa07ZRXeBhmBB
MbDQWJ+WRoxEaC7FKt0gs1ovCb6yqSIx00Z3jqDzFMg3w2wxn31rxlA55nJ6UIDiZgIHZBaD6d7/
j6CvoA84/b8EfZa9gJj+c0HfPWGP7ZT170X8H0V9X3/4L1GfMP+yXUxS5DJq1Cn+KepzFhIXE28e
1hei1sJ1+hu3pf/FLpvi4N9awCtuy/1LaJC4AG1hNLQXKeAfeK3/CrdFprz4j6I+0xGmSXaYpuqm
0DT7T+BWhh9szit1OoxZ9cREcEadnDxB6SlR22N+sN1dqIBoovW+01WwLY5O2EruqCQNZdbBrUX2
SIBi3i5TLTmYeyijjW/HNFtzG4OqGLkC2EB3bkrRPgwuVrpckeimIgyeTgTN4wbqtgMRg8krmReI
8zHshcb4OA70/1ztrQjQwQUxTqOSU4PXQrvtGAqBsZE8mbfgK4P78iNp+vjY4KDYWC0NZ/J7DnEU
2j7FepJ8CjPZtnVabU0k5vuJBF1cw+GbS5YOZRQLi7/LsrgZ7ORMGekliR7jpKn2kwuRVSY91C3x
neyZZq/Jli5o+Dm0lOIMzl2mJYQCVe4NxY6E5vuobJQsW/IkKOoudvS8z1RMSAYJNSiSNipZfxhy
Ct3LcOQAodBIPGd94KnKCCpFbz4wvH9GmJu3paG8wBOhHZSo/aabcAH3mQOkPELsYusXUAcABwiM
PcYmcbTGZRhpt6T0EIoI6Z5RuAOK8nncdqZwjmOK4Ue4XX2cdRWpu5vGt1MEjiXBjFfa/YWGljxr
9kcbUSkwevNiKIa42AKT5Ji0HYsgGJJI2XGx2bW+7UeR7hYzoWnjGxIT4WZTleHIkJRqMdziYFhq
n0YSv5m6hX1inCRQrgTZRRW123ImBXcWLbjz6tw3A5m2lXOI8AA4FknUivwZaIQFI8ZA3WXfda7I
7yyT6b6wmScpiwFRtvIyZ5lyRIB+Z5XMhkQc6bcuntKxNL8LLZd3QVjdIHSpzgqB2tQdNZJscMcM
pGcbpTI9Bx0DdjsmHl4i9zzNMJqHtDmSbU7LsgteSDjLPRtaHK2JKCcI0tjssI4y2qfRgHMBdaAT
1u2WrKj+kDv6eOiyktEOdT2IyF8NNoUmXlwfedvvNUYYq1B+M8MiXmycF8U2D4Wh8cjAS/KoOCYz
6dd6QpukhToUDGO1I3lTI0aF2qcrOU6Y8Q3opyQgWDO873rcCsOod8cZj/kWWcAPSSXoADefgkZl
h35bS5SjUv020uWAEUaUHdrJC9XyX3Bv+ZOxfXJtsP9hG/xAPsXIWzzNkcYRV8QX06G0N+SMyWlq
+6quqlutN765TQYwnDQqNHfztmsZYQOFj5pV7b6c7Ev5Hs82wZQjtOdJfyJmm7iCYnhwFWenavWh
s3V92055uM/i4Jm5y28nJo8zHcEUGNZ01CBgiTp9goZe+7lUF+xE8ZljaZxbOjjRHMCFr5jKqWLn
aGFzY9Ee3DiYs72i5bqFYu7MmzUe+JY/4oT1ZBGTMsYFyc908VELsMm5W98ZrvvcaM1N2yCIQkNN
6hRu17NMX9wU4VCg7s0KkZG05/xhMUz2v1JaoZt5pOE22Q5NK1XZDJWkC1x241IigGkyz8m3oNYw
hmF3o7FVzMDJCwdktR7Q0DPPgYM7nQqxthnTdAA0YX4YdjafNARpwHPr/SCYUAQBFClLd58L5LOs
0GJaxqnGpM6MAQ9Rgk3JOI9rjWZwHCKcgp2vlhbuaOSM1RjlB9ylCiVEsR/mmBQasFbk4NG5Kl4y
vXWhrNZUcM9pV+8jarCKyvXBcvcmBqtDo5PbgejXz536m+UM7ZZojnpfkslZqwa+IWYxcupiCsJT
dBjwHYFLsppDN9INjftgO7Qxi32aLNDjj1NNwN8orfYV37qnDvJZLhz0ZHDCA0XphApkdO6J+/Js
Y5Gkmg+i13dDOUxeFdJbKJMJtBWeFiCBzuO3OQOpQKTr7MO6nnpJJ0NY+IMgSRBVhiFYTSmanoxF
J1MQLGUap2FIqdtOkppAF5aX1I7trbR+4o9mRQwX3SWHbOvmpPIu1P0iD/aKnnP8Nqrut5K44ToF
zWOj0CNpcBbWLzPXHlX6ZZsuSBS/odBk2zDUCJ36mCUW5y4u3qQvKU5Bf8aGFAK7R8q5lQES3eAg
WFcRr1r70oj2aOlQj1TaIST4g8TP7qhElAIsILwbXW6N0PgkFO01BZS3mRqm5EZDbUzDQqU5THQ7
S6U472aXYE4f9XLiUJC66wWN8WTo8QXMXM4qtu4OCjbPDRORfa/CH4qLkLQDI8FBP0GKpg1iLMU+
CQYLnXxZTgZ66FvZBw91gzAzB11kuBxEC6HL1b7XdOvoHk3RLozwQyt6f5SIIE6suKVvoSYfMudJ
LYHm50KnzCOXaoXawyZ39J1RCYbizGQFs3XY9uKC7zi0y30NUNuzg/Ch0eZjoUdkdlaEFM/HMuGQ
m4ou86Ig/tEj87qEiJ+TLuWjWB0mLVpXG5jWdGKM29wtICek2AM0bWHiC35m6ZCuNQw/nb6ml+js
9SR4x/H34k4ues6a+rCVI/pjpZTW089UccItAOiYnwcMpUswWZhiVhRHCrC2V1tv8eT8JJdT23bN
a0vq75DKe4hkbyFio21St3cKgW3dGHiacM/SpgrHG5QFRkSzuyjgPzbKatZM7WOcMciKXvoF1wKv
w0bF2Db5MsB8xGxjn1XBMe6PVgMfM1x0wM7UfrCMzGOs8KkdEUHm3GhVzXTEDHedDuQzl/Dm+p5A
Ipg6cODRynNwScMAnIJdMkGs4qmJfgzL8g09Pet4rm7wNcU+1toX120CKpDpL32snd2oGHdV0b/M
CX2RREs1Ei0pzYxCP4cEmnFw+04U4gSvKn53UvWSGp1Flj0W1IeKuqbdb+9S8qLRu9r70AUClTnP
JriQDefcPlAn345goxsRR5+ZNrt4hHoY+JXRNJvcQgrS2ZCA6KKcVKd4CR11MA6M7NTjFsHPejNI
kis6DGt+ihWgolpMnZQiLtzRYTw1FcK56826b1VArvs4AJhy2n3KBZyUq+zfb1bpXqNyyirhblWw
JRZi91hYtFfW+5yc2ZH6PfxR8NdrXs/c24hMl3TDICbXJqme8rQzYQdRDFml1Kuoer1JF9nlVWNt
VYO9XT+IsqrKV4nsqhheNeeTLI6LQGK/7ncWZfG6td6sz2i7+ieGkNa/7lq31tf4es3ry2lVwChZ
TSmhSvXHqrst+6cwVt2jTZdnXynpbUS7n/y6IDZP6xPEPKn72AF5ZpmUylf5rjMXbH79FyVRQEGX
UFxhzPLWlMpmEcE2uUBZuW6uO683f+xbX/GPfQHiOiKqm8Mf+693nQAeQpIAGIGOlmLphjhVLYDr
ZrkJU6hNlQ3Bxlvvm8J6zarJ9Yd/lzOuP+uqXcxWUPx6PxsXe8P6M9vj8JqnQBKLdZ8qwvLQwt++
HhPr1h8vSKQq6xUB6GtVGF5v1CUG6SvwqEDRF7cWnF5B6OdVPpmux9j6gl+bMCnfFmCvv+pNVyH6
upWuotVMwiuWRvfrSxSbRYQPDQNnq11QHF6F6fDBjyFsJmsjEvz9Xz9bGNKs+9f2+t0nNldziq50
eoqRo3zVMK/q5HXrqlge5CWtcCzrs7lI+Rdh8tfmmqKaOeHewrrDx5Jv62m03giihSgCLmdUYaF6
d2IWNVoFywOdd3MyCk6iaUJ5ud5dt9TlrtkvfPf1vtsnWIxV6QcFDlKjKr8rrtOdF4oRcXP2AVlL
c89ur1Wq5hkqT9FwKdElVtw62KfTPD5q7Q0pCOmjE1t7qwm+NUGTnYRCcErNVBqGR93sKhEQTC9p
u5rk0ZUGhCgnfygMGtkEfyb7qJwYLjsjXa6XLOawtfvlvMw8dAqWpoWsFBkTwEInSw7tbP/UNS05
9J1NXhzaM20WNJMT9bYm4py6vuF44BqSozYyiwhJEkG5FyNUaNPzsFR2SVHIb3W9ZIQEkLaVgqV1
hX6YmjKFTSus7lSLbqGl6udu7L/3ehHvzArCWhQ2rU/qq7EFh52e7KH45Ax/Nhnojw0C8Y2ixNGh
U9VsRyDjtM2g6BW05WVLWHlgk6c7KTAcXSfw0KJQhg/7+FY3mBFqDXraYRWQprqsccWz1KwW/Wi+
XJWhECIqXeWi6+Z15x/PWR91F9Xo9XllS8OscSqvMdzL+li2yk/Xzbl3ul0JYo0QEILoHMRb2nKz
3v26YVmC4S5lnO+goiQsZ3Agkbh4jIAHViMVSrdzv9gjuAbux4X+tr4QUrTq6yWbBeyRLrw4e7y/
PhYsTLl+ocut++qVOAd6bv3Dbvnr60tc7xaUqXGfQLJrV6hduvDtFkHwCnGpVrrLunm9yZyk3Q/2
cEyWfAHTwgQ9LqcCBzvnSFbUyxIUiNuy7/rA9a7dLCkNDVKZPTnMX09ZHw3T6V1vgb1en1u1lelp
zPNwyv1NkcERHe+RtdMXUZkeoDa6QaTs7IBrYnVabnA2Lyqi5ccmidEl2GjZ1JdxSTWsN82gQ4Rr
ErjRcjN1pXHS6QohGp0dr19CKbucj9ZYGCgHcAQHh4mTtfgimJeXp3WLxOt/bV33meA4EGbpgDpL
M9iC5WxOa/rEVzBFgwqkBnqU+MH8UOYEFyowFaqYSeQwXfTlgqv3fMp1q18ASJmyxNmRQkm7c9pb
vX5g4Rr6DafGhkUOVe31vczrBZHC7b/eYDOYpNwXKuE/y+A/2pO1Kyvj1mjIg00ypT06/Y8pGbrT
0E1UflV9HywDpG7HJMs4zoOxfFY0SoyPpC7J83p/zEBKQlWkxZeMYQxhkS4+nR0U7CamINId4QZg
RVpv0GWY+aFbfApqroDmCpOpBHKZnSDXFl83rUTZ1gi+7jUrZP279dFuDRDJ1vEjWW+7tJm2Eamo
qO/4L76etbzQ9X9c/6/1gf90n7NaMq6vsG6tf3fdd717fZnr27vuS2pOVtDx4BBE8hpcX3l9slg9
Wl/v/fo3UeZEB1Df/nXX11MUXVA1sSQ6M1TYp3kiCRGArL2rmhQCFOd7OYnY7xh6WeJzKuN/Icbb
cqPyYC4a0XVnOY+gQeHUmkliH+aBFswSTViSWrs18ett1PWQWY/c9aC93owk3oD+JaxyToh2GR4S
A7OOg6ELjxjD/0B6H56XfKEEE+C4kcs4XCWCwQRYE9L/5U2oTf806GiXHXhpYYxNDvxeexIF9HvH
ofPj5LAT+QhlQ9qrkYOeisyG7HJlCJJjrmPmA8h2r2XSjT2GbJS7WLHX12AUx8s0zJbcN1p2qrKo
h0eWfzYSyev/NBb+O40FQzO1/zK/4wkqUfS/vPemzIDO/5MX8K8//bu14Pxl8VI4/umg0nSw/h0X
4Bh/Gbj9CVtAg+uQfXftLBjWX7pKJYb+EQBdvL14+KlMyej//G9D/4uiLDULC303EALz/6uzoBv6
H7gA0xWWaqmm4EVtsr5VPvU/cQFdrKcFYfLloSlliNGhFzdx3T3nJhVIMb41Q98+IgFHA45jFaat
Zt0k05kgMIo0lu3s70Tullwnmfig7A0Q/G7dGQVCqWgnowxHIumCwA+m26mpmgNN159JQjoXgBCq
eHBySRhL0IHG2AUHeyy34a2TZ8mTm6q+2hTGyxRkzjYfDWWnzV2wHW3qFlNq7CWi0K0FoNXLGifc
mYiqEf3iK1AFRDlWo8lBB72zq0Z3R0PfOrsgs2zwuClTPB9DB1mYMip9l7XlsQzikzNCsmrUgQJK
E7r7oor9lNjlXSCJJAsH+7ZFOtq2VfYktIwFL6rkQ53ORKYTfEcqd3VWR3SE9UDtH/HBXo/GFzdy
UNrS2rxRrD2YxPgMc9b2JndovyvGSPIFzcYwSaCbZrF5G8jFwM/xskwAfzUpaO4CEOe2L3Vt6Zta
kFcoKZIZQj0/br9BNbmB2xu9LkSVJKHMYMS1sQfXB4LdEhjnhHbKBuOjQSPhOW1dHLXwKGLNesaN
DNiJwI9CR0FT5FF+EyJF6xBPn3A0h17g5+U4vc9YAHID3I3lng2l1PwkGB4NHD2HOTMRq6uZQ1N0
E/ZgbFw7fwQNanmp0pp3eLrzI0x5pBYRTIggFOrZ6pRzak/ZKUpBiCa9O/oIfF56/Iw7o5vIZwMm
f5MRZ4hQEoEhmvWgbbjiovRBO0XKcGFiGy9pN0E6ulEb8Tr+G3vn0dw6s13Rv+LyHC7k4CpPSJBg
FCkqa4KSrnTRyDn+ei/g2k+fn0PZc09UYAIpEmh0n7P32jmVZs0gcW30ZetGecdNOiID/LIdZ7wb
Cr62izZjjzHVRClL19l49hFCNHTYkUYGN9pV2rZMyGMoC7Ep0+wqI9MDbV0ivlDDGOmcOR3HGNc5
1dH7ytKQ8NfoeJz5uoIEoJCcZF07LHakBD1Q0kWmOxXQB0iBxuEcBxoGli+4Q6CWLNO66ugTVrn2
VqRK8TFiSjiRp5XdS91skJNrmI1qZ75A4iYncTR2WSFnbm4lFwtJ5gYXUsBxT6If1KBzKiwEBd0j
QqXiKIb0ZhPqGrbNg+5g0R4rMZd8xLFQ4EzXvnYIpd7YlZYG1qHA1KmmwV7Jgl2rl9UpHNA8ao2u
7cWkzPPZdtPYdBCHmrg6y2jrYzPHg+ddvJucuDxOX5GUTwcrJOAYTdsDQjm6feF4nwf+V9raqata
OHU1iuqzrQfkaQlUKEoBXSrhzL0lUtPWVWjzRdbvJAUlq+ofFendGp3HMqxKwiJQNZWGxw8leqBT
Y2SfJAcpTK4AcWCG7TD1j5/kVF9L4GZPzLcv8jxznEPeBnVILpkXkJZmHnNiaI4Q1SRcRuh99Eg9
tIrtIPKi4YOEpt/SmTr4Q9F6cReJTT2o1aWfBpo55dbRMvFYqc9oTNHfoDTPZCW8w9qrrCMHYZQi
WfMi55EhyLr2fQsLRGMumIHzCnNKXWY6mqfZpZN2ULWcliWjkHXTi0rEXXac4/wxyztmkdYpb3BN
JTYJAmMI0hJquERzp72lRdkfotAUrt2PgH2DVtsggkYyVzgh34/6rtBBJvgkdjxZtF+1GRPrEqie
FCTxLppTDRq9+rbaceY9w2tuZEls+shOr5C/Y+DAlfSUEB6wDbWYYnAx85JM9I2wDCdWk9J1ItZz
Mw1iphbYv3XHf64IaJ8bPoRJSKbu5S+j1NKstGEeRaXv87mHC18t3ZcxvZXZd5o07VOFogUJIY4d
SvgyADviM1lnYy8a7H7dBFG3rxQ13UikO616Qx5cvBpQCLkI4C0jbGr89klR9urSGiiGiok41PIl
MhSsfl1FFCrPcbLsleUFESkUgIDZDk+ZBXIZtKNF1JB/wnOgrrFN/Zrs8tBS/Hah7v9KlSBdq3Gz
bytCjK0RDWyeJBtNAd2bJopHbx7ZG664dQi3yVeaAK3OuGW5yEkp5OdixBGWazF13Alnw7xS2fLR
d4Mj9iWRLCfAVsPVVgStqGk/VKZ8aGdSG7T3ZoNDhTp90KcM8/h4Jh2ncC296ESjjjSkcdk72n50
aLCN/acxEIFjavbgOWad7rWpfFOD6dMWBOVWFQthvbvVOBTG2Li36UOh4laoXjRdzfowMtwRmxA8
kPAeuD1D3MipWdHPJ6ZW2mQxHWV/MFZdZjmkowTz4l5ZS5A3DonS0PjQnXozJWnjYoqyO2O6NMQO
rYMik3d2Fn1OQD0QXKNhnHTyreFJ5zIlfask6bs2sjuI2rNyK52AO8ydK1qMTIpRnxtZZGxodTPJ
ncoNqIhx58Q6Ng+tQvBoip3ahAoyItj5UZ99IPqkWUUtZppiY279gcE1Bo4SDrCkVBlgrbl7VlxN
M4Iykko7QFxYNoOJOo/+BUNQnKdIaJi4wEkoze8xtZXHrN7JefqqWH1xS0maysvpV6aBzcUDgdVh
BDiUG/WFYJQEM2SEXWBGIilt9Wabcbkrk2BO7CaaGLx/BMPCMj3HmtIHRW32sS9h02L8niXNlEX4
BzSU+feOSdJ9JoWvwHBo8/o7WnvxRkUMsiVa1j8YZtC8xB0SrnC4rzNFvHYqXVIDoWURtcYjvLsn
hiX0sKJBIhV8CZ0wdDOO6zsrbMF7MIPBIJLLu7g0czdu2uSB5mSOAB4fCRzf1pNLLV1HpHy/sjx+
V8emuVNo9rhOdDIhy310MvLY3up9OiTKnV0S0iHwd8GxbKwPQ9ivfuF/gIjp97Ke6o9ZiykzDzBD
iWrSHzureul0cFCYDzvWQ2VwM0ynX1WC9udEYhsdOJhOuJjjQ2sMNz3turPWVZmrTlKxM+dEHF98
ozFDfmdW0QOWztbrMFxBTNKMS9TzfRg6KWlOpYqdVop9QTzYb2QMDI3JCQrMt7DlkyWsYo9fZA7V
Ura4IwKvF/GIVBFDYIVb6wB4mzO/bU5mdotTEhdKMj8cajePS1/KcLTu10CmbWGWt9DGb45poN4j
RCYjPn/gq6L6WYeIsanxbk1/AoWUVMHRLqMPcLMmfhm75Ucx3LxSCLUbQvFoRtd5ntWlCHcS+i5w
vA38TeUT194tXHnUJiXQx1Y2bm1RQ2za+3lFbo+PCLdGkfmAOkPbCASS55DpKmM1fKIEKbIe+kjL
A7HWm1xyi0ybXILPlHVc2dEmzmkESdbcacy031ENh1U0OoSZTL7agllS/aL3RvWltc6brxbhq4zW
Zd0hmL32ke7Gk0GgDtoZM8ifB0pgLgUs3LQkt27qNMrdwZjEm3/NtPDsQ+X9Dor8KHQxvY219iBZ
xmftZPkNpAumpfbMeMQIYmtYyfTyZPZ2eFE4LEHT9o1n9q9Gjww4NZiV5mTJUMBVqm9/XuxaiJMv
dqcfIQdKOEt+E3kjjqUNAj2SoxwAMO6QgfosvqQYobik92To9g06bD+8mrqbBqH0bLf6gXkcyB67
kC+5L5GY1sdfhR3HhCUp4y73h5cyrzdlIVGwHCfnLe6qs1/y8SPLkncGjfkh1J99226IIFJ/97Ox
jHkPBohWbg9aGGdblgl4HSB9m2p7zOoOmfSsZVbV8HnpBrD0QHeUI4Ax5tcsL+z1qj0Inex3KmT0
TAf/ocBg4U557KxYY0XJdKQC/JzJubXWu+EL8BaALHwwjIFkD/S2/2zKGCqYeBAwFiDZX/4wPlNj
Le5pNskuAU/RQYR7zBz2Fp7wXa50nccE7IxgJdj4BdSWBdSw/Oln5kpI4ICS02bWsfysNZkCNaI6
yK7VpjPz/hAHZD8lnZriOKI9no1Ez8hWU1LpnCNXQYplblwUGr3I6EUBgLZtm/JOqqllKsaQrUWM
bT9UiULt6/YYWASaGEInRQVx6x8klEoh5tAztwQC2s/TZvMTK5iEj40SipNgVOj85rEcRhRlNnHC
2hRsA5WwcbJkOrcZxX1pWOaWPBPECeltKq1b3kHVEZ9m3MWn5kt0TsD6IbqkRmusm7CnV6/gVxuS
AEK8oZ+G7jCSVuTFjensg0IXZ0XyUYbEEaQGO7rYFm73CPY0ynYi5W3LOXdT8pyLvERQooe3uE88
pSQQsKWzXYs4uim0WQuj/HYQKj9IkY9Zl/DgTZKRAwTcDfzQ1L1JvYR4dcpkiFj2a6ZiM8sXRZ+x
antOyTqqxSHCUtf0WvMwReR64F94i4Z8N1ad2MlZ8kp69psemV5TKCerF5/CcLAZpPqLVJ0FgEvs
AyxESwUSUMRFi/DDS9uMb03sbJETreQ+CVh+SJobmP7Bnkc2IY+zaWHPwuQYZxFF0LuEKCEfLxeh
Hq5uyKNHdohXia7bZei1dq2kevVo+/RG8MUhCme6yxoQgDX1urYs1okwZ6OXTDIFDEDfOHVprx+0
tvzoIhLr29C4STX9aEemSAcqPz6G4jnubRw72pVz95q18YuvFebBaWBoDPKdblJZZGK/7IgCobIr
i3hX+nSu6oILR6EpmE3RdFjTixqk6tHPOY9FZbMs7Bp/3ecF1uaZSNbGac8qiPIBkg5iWBx171f4
luY69ZhqOzig5gE6W+LFsXTpYBQ3BiExCFjKjTWX0wOg5xSV8Sgqidq5oYP1SR7bBwae+7CFqxSl
TCKBxmG2IfVr2Gg9wv0+vYR03qkf56vxUhCtuUccIh1a4hOOVOj9vdR8SZi51pVjkbPQthKLwOrO
HnDDhjFOtTHFt7z8/6mktKx6Zk+1bRx0rTTowEzGwRGwHA32VxS46vXASNbyTCEb5zHNafsHfUrf
ErO5qC0gn7bvRzeXmEcxl3lUSjgl4KzggYEkI48++MVsCAZrgDFYF4Ynq8YTwa5IeTrplvnrSGlv
aGhjWMM9FCIrRSyU3MkTkIRggonM5fVZNkf0E6Y4A1j4Sm20oDYxUlBjPcCx0D3iBDPunB9n6TG9
oHbw9A6FA5EMT1YfChft5nefvdWoTh5U9ducnOd0CANyq3BgdiVoafqDyChs1UvEJR17ekCmhU9X
IngjqV0C4xTQIs2nUiq7TDBlmlTLo/V/jQLlvVXcOmuNvd7Kbw01wENuQwucmVdN20a7nA6UXxMN
F2kt0qIPh4rEyigbr6lHY4MRhFXMWA7rQP0upNI537Wj47yrVMqgAJRtimydylhgB0eznpE1Nf6Q
Um0w548yZptABz+GvCnW+kszCNDLqEW2hm97Q5hGJ5Wp/hpCebCREwx0XU3tXN/g21iBp8FObShf
/ZBAxqnmNQCVEY5L8+hLAU7x2fKaa0p5IdXvKzLyJ7loyKI0MUKnxuTWoAwBHnTDOsFivpF0jMpW
jS3L1siv6Fq1dXEjhKs4z7W1FI5gH1kBlxzWuyoZNsWUXOOsJNYr/y5Z62L3BSBndfZaSoZL8UQ4
qtcPmAqIB3IkVDiJSK71bDKtw3dVQHWTjYS21hR7Rmo9iYYBLacUMql3nNdbEkQOAN++i4bDQdXK
o+6X4xqIIxa3DoCvH5ODhaQXsNBKL7IPGVN5WZoPJbEOa0FDNvY1GEc6LhDS0HD4DbtO4yrnaDVt
1ZlszTLOMg0yS6azhS0pH3LmLBowBdYfof5lR+KLuqEjogcS/9pNrGn8QNVrbMZvtAu/62avV/xy
SknakNV6hm/cY/OlzNolH7lQzt1AAyRDKJX4vUts0t5q/B1p8V92Ve6HfCDGqTEOaEPQB4mMOBQJ
japMFkPXyHsdbc2JRdVRjqRrkfsrqj2XoJqdKsWDLYpwHuG3EfMbJkc3zpEmKO6zsPs2VcI1a8VE
HgXWwuTLoURRRcWNAtMhVKXP0J+R5YlO4EKEzIf8AJ1hHvv5zocLopTplkFNWmm6dq0aE0TKwIjb
6YJZ68vkVL+mXv9GAfKUEnA4BcMmsvvnGkCqkw2/Qj8GBVKNZynUPqWhfJhQ9XZR+NXJys2aeld2
UKbF2VuXKHBhiJwlCRHvPiyXQSrQNPfDl9Lk0J0aTh9+BxYqd7pK2ZRlwt4JzXxlBMqTZhr7sYj3
QQhitU5XVdG85aXx2LMK6PNomzCYJ4DV607HH48uTUge/lQSRcgAoihHy0YCjq6hGokLhZAxWfuy
BSnv+OhXuD8syjbJM1gwPqNf3yxWITJ81VVjSyV2ltod7eKTMvBV7PX0K8dpJVXVWat6LqwyIQ1T
T2pfoo/nvCk/GxUhKlLbvDcoqwzZMyoCTEIK/pmYeVkjU/fMk+9R32eSzxFOugo+TfLDdA877Vfl
9296B50zUpg/5hmO+iK7lIi5Je2KXZ/e23PG/56jinM4pogpoRPlkhW8ggjLDxsT0mMgLJztU+Qp
Mtx2WCtruAgmXC2ceMS8QIOo5yyRfiUM6SETrIL8SH+OtacYr6FjUP/IeflEDbohFoNi6PC70BFJ
F7HzVEnY7lJ7Ah2EBM7wtWlPxClCb6otTi9+15l21xioY0qq2q3dohFpEWmKTD6X+TdRAhszg6Sh
Cc3LWlvame2tnFJ9L0O2oMZBWzYeNzqO42ejvdXOAOfXJgyyccTZj2vBqjzZJpOfbSTigIGkMDGl
mJOVYbENJYZexVBM0GO9V3WEQSmiqzA8D5+old6zGcEfCvIoZs+ST1FFQfRtj9UBdFJ7TGhNiB3S
pg4ppw8t3w/cKMVILlWUpfSCs05qYZfIEfQnUkE2dk2hpBI4wcKxpVTl5+NJ4rRSkxIbOSE4UYJc
ubYKfY+PRYUe1DLxxGUrZdGHKYJ+P8g4SlMahhKH/soY8CXaFtp8NTTM0xB72mCvgP5IFMxTCvwW
kEKbORCo9LYzngKFb7m/Mw3lI0t+QQ3WnmxBh6ACT6X6cnTEn6fgBjBQO+RBBj0E9ZiUVPibiUil
Ycocg+w3wHEbkTHTyrpI29YqfqeozSmX680+KCl+lmHHSj2QNsJHflcZBZKxqr0zLlP7Sy5w0vdT
bnOVG5k2CsiA0pi7PWSsUZVnIcxtKrD21eSNsKZwxEZgHI1RENPY6VcA7fEfw7b2uC7qO3VoJVdv
4tp1jNlP72fPcFSuVRA8Fk5irAS+h7ipqD71+qVj0HKUklRn07nKpQ73BRW5CrD/bFbYhsMg0dZN
Z9yKGrPaHNe1bePusxLBY4Ovn+yAgHEnoK6aq9VGrusHOyEiom0cy8U0WmZke4z7Bi4KPjvOq6jg
ClFQqKfRzNlpO2jra504Q00TzlXP6q2hMFsbsS03HAenypmgUDTqLm6g6arkLmeRk64zxipzUrJN
V5J3RiTwJoxeiHYtrnpgYmHnMGyyYEYy1Bs5BT0DNYk8XwzaKoGqhRUfVGoizECSX20uoZVQn4LY
KvexwyLMcFKc88FEQkJqclxjwu4EKPykfIJZWW81A4CiMYIdyvrClVL/o2jJ6uoVAgA7Uq2pSuHZ
hoGyijvW22X3TLW/dXuiw+rxMGgp+J/OrdUcub5kvulmdplwFpl5AUhCQxnXTa9ZHSPQc7KHweJD
yfe2BfQIERkzXriE+rtq9Q/kQxmuowCnKgwKCgEKc4JAyi2rihKOWVoMpqu3pKlUAY7OapSLlRxu
Iz1LdspQ7xSr5cSXpJXejAiYfWReDz4lnRDHP0I8FnAycOG09/HxWQ+15uNy4dwdsEpSxsQJE2mu
xTnu1GrPWjOiGRZTUKAPcRsJAXKxtOCklqHP82S8P7/T8csYq7Ml+yqkBNp+qEpuarhRHKDNge6R
ZHtXpNV71TccscmbwXTXHAbiElG2DdTdJZwjhmkRGqaR2zevDTTctGNybtIXc6BziFuJOZdcfmM5
YJmSskqh3KV5sdzeq0P/Qndxg17TrVTrIDnt74mvpDPmDJ4EYnXBXvpgR640yOAPza83JO18IaMe
Auce7wjhBrPLx+lPqmzSffWbDQax+4q0uKmOCWmIN5YZnMuwfq+teFPl9TOzPH0btvZdO1hnyYzc
oMKHtpKV5LFrm9fC8A/zviojPme5fmTG6jXaa+lUazoWLLYIEOfaGuq9h470GKSX0speHXW89rJ5
c9oa1b6H0+dVVa0TvyS6KlcdgeYsgUAW8xRGHw1Ks+KpDJGY8ltSTIxNwiBVkRFMDWGqINmy1CkI
MSoYKsMUoNo4PYZ19jpQ6GjQ4Q9Wd0rN4qj1+VOiP/KtuZylewyzm5Z+CIlnF6NvL/Pv1cI8i9Lo
wlveITmUc/Peb+r3vqCqNUX4dQEcUTgCMjyT/iR/5/f9Dl9ZBNyUfPoq5cqoU1tHYA1lYSzvQZu8
lDaqpKrmCqDeVNNeSQ2uf3O6mlCDKy3f0s5+i4gJxI5R3tfOfaaYd+Uo9pU9bk3AVRnT4lVfGs9h
q25RIiIEzs5l1eL3jiXgiFAIHRQvEZUqCefvKhfATpIkeh6k4YuuInyJulkXTXDV2viG0BvRVtLt
hqY66gQdr2qJ7LWYUMmi0y+lGmwJEP0ixhpaVlnYlMmeqT0LRkJyRCwV5oEpqxfzztffKWwdk7FT
XdS7G/SjO9kJvKxXdzmr5JTsYoZHvb0G5rBpOEaIkDuHukL2n9i3kXhUIybekrad0LrHdbHzfQls
RYW3jq5LgeC5GOgqwRS2yfRKjPbBpwg8+x0Ydr1Bx5LIoHhS83CThtnDfOA3UvSRJ1Q9uKbl3V2P
5wFTuQuO4xV347GSnLskNnCe2E802l/7GA6eMRxZYTNclfKL0tsG5IDf2ZzkNKT1/cgpv1JMLGN5
10trkp6OTD1OZafvVbny0lpBwec/qlQfCuYveareDWEIBK34oH39Vg/2TokaeuNq6ln9r0zPwEDh
aZQmUkwyV2JEtRvpc1LqrzYlElC1nwC3s+pKzK+sMR9HzGGSpO7Npnymj/k+MVds/XfZ8O9BR/2O
S3wAWbyNjfienvO+T6d1PNJoRV/hZNFFhlqYl4+mINJw4FR2kk9Vpg9sag9ZMHMe2l+UYXZgX8Y2
/qgk+VYl9VvKWS9lxQlAyata9G99A84hwMjVgfoCUXedaMES9UR5UwVYEXMBIlKNBISDsHCUWujz
yNtRNeWa85uQWf81Y67KXqxFXeEPe5LppAHJJ7A+vUbDI/2lb3+078pAvauT+D0paMZZ0S4RwSmc
hjsb8pAmZedJ04+VVnyHBP5VcXc0pPZV46QyEfubhNC6IT3TWL5P6vANwMshqVTqeSxwW9yHnGAv
hmScoIW7kP5WhVWuRFjcCcvZaR3NFLnpL9pUXHq1OjSTdielCuVnrpd2cKj9+NQq/SPFpYeKa8pq
oiOSE68WjHCccw5tRk9DIdIcf5QPhwebwt6/ET8srUBooaZbm21zhDTI6quqNgl2GOtijCqgCyiI
LLRHsZ4PFl9Nr35wJQ10KwqcbSH1K8YZJGtWDb3IzyhaIWIju3NEPVEQf0k+UnDRu2TnNNkjESeb
TsMgmxvaqgEA18jFJcHx0loPWtTvQe8hTqDCH6ivxphpXjpQArLGB3LLeYseA4lRXaZOP0ejeoWn
8qkNYhfg2BXpdPLpotbTTLCp39M2vOXpoyMEfhbLehntd/LA9oMx/Mqlgk6KogJViG/+2p5lfUr5
0bfbrqpPfV2/Cn18s0CWpLHzLGxOOYJeE71ufo34qnSq4LRFvAKTE3HQTKe0Kt8PjeqGUrCLLSul
NUZnA10MiIdj71CLS2lGx/k5EpPnx8yRGDE2psbP1CPbswbTWqG5UYkZyrbEABbrTH9QpDFwO0t5
ort1duDuoA44sMbZhXryrHec9v0UsPfpKFN+gNy0I/uXw4/Ck6FfmfN+jzzuK/bGccbtoFzMMn0k
98sLtPthCl9QKz+YhoHRmqm63FIuh29VIPyPiq0kCQrU8BVNRf89v288mvey5hxFKc5CIVmwUpHq
zG+Y6soDuJrQBcpxGoL25gjC5mqOFBE+qam6bbr82Vrj6jobChEX/qCzDkFemBg2+Fn6z/OThrR8
aa2A5V74rdaigYBjPuZqcU9UNHkmUCWTPHuwkZTo7eTGqfMJvBzHqGbc5GniSu64Ewu4FXFvVIah
2Nbm9DxjLiKDgFip9mr4IaZOUYQMipiufNGAcqPAXMfSGfEy1i/srBC6dpXVXTArUSbU935fX0bJ
Oo+Btg8As0YkzuqvXUsRe3zs4O4M4QiwsL3o4VswlzL7/Btv4yfV1r0JD2+Gg5gBrlMgJ6a6C/zk
29ftsy8A2I1ELtty/UGUyw3j/aZvBYmkVHBabc0bYB+sE8KdGCJx5XmU8NbtaL2jEJVdouIuCQHF
StzzVWIx2kxctdZWZkmuRVt1HTUAgztkA3SgsjXsQua2qfo2D5lBPbyaaZmt6f4Avasvpt1oayeS
S7JKdw4MTh/VxNnA3In9vTtk0v/LP7//V/JPHdrDopT9Nfxz8J27H83HP/x55d1H+v0v//jUfIj/
IPr884J/E30qsvNPiCpt1FH/LtL8W0iUov8TFyTVYfyGN4Hw8q88CVlRTdM2ZceEOaErP6pPi/wo
WaaRplioQRVkpP8HnoRq2EAyijwZgzzbf/3LP/LRdMKrZI22mKZD3tb4Z/+q+sxxwGKNscezqRC4
kIDpSpB4EQvwl02aJVwcurAtD382//4JeuJpDIhziTqeSPi2pivyPXpZJMZ4FAAgwvTOc5fTK25z
/RSMZehlo3QVlsKp29qnivTGg85ZBnp0+g1NKbxm4wQCcxxR+AzxHMgsceDPsZgE6lroJdTRi6zg
Lp1mvb6I3vCQvRLxbs1l0pkbi6sn7in5pm25TS1HXzuzFQ9bCpnKLWDfOuzhGy3/CVOMLL8sm2Dd
7elh2dRT1ktHEMK9SwcRy+6crvDnBeHsOPzzVfxlN8ur/vItLc9a7sQ/5YU18DWmp528WfTnChqM
7nXZ9Ns+Ie1OPBJCSID53/7EAez/Rcb2X91HKQuT5fJIovv/vqkvSS3LK5eHlpf/3Fzu+3kbbLy8
cLn9nzb/53dfdvSz3yAsqKWG+B2a2VMjz/6eZaubby5bPw/Us1Xn5+ayFRgYUOlU8uyfl/zsZnnJ
clMktCnkEEjHf/VklNfT9OeRv+zxz73Lyw16R9jf5s/HGrKbSvHnw/7dZ/p5v+Vd/u6tlptiPigk
Vado8bf/p4AqCD5zvo1MQl1nRUdhZ5xjKrLlb7jYPHSauZT2MGokczYFIzuJD1XuLXf9eWI2P/Dz
lD/7WJ7950nzwz83//IwpUzerZ1Dnv5sLs/6u90tN//7h5e36H8+ZUCSLZb1kB6WMzuZotltwqX3
3z5hGUjQsB3o0m7VAKL4czufrWXLk5anLzch9UaH/rbcu9zxsyd45uxkuZ3Mu1+2fl6ZMdmFbjzv
c7nTprm5alMiZyohXTRaZodGyeb63c9m62fVIVUwCi2PDxle08IAy9lLAcUTJWbpQaCY20tS58b6
fUo6HypYvEH+bNrKwvpkoareWo007qZwICp2ts7as5nqz6Yym6cMvk0KP7NV6M/mci+NqKMeBcJb
bi1/lhcuz/u5+ZddLncuDy9P/Hndch8yyG6d087flgGtUVq3+Wc3lsKd/OoINExjpIB6aRpUgvyk
ef8xcWp06Ei8WYZ2cx7alRTEdo7dBGf7HHE1Czl0i94LCsQ5o/5u0svH3CBkSF38gEtikmmcqrQe
94txeTEzL1s/f5b7MlMrXGr8RIPO38dUaXMIbwnAV6q0Fx2jOdcJAqxEhTw9EFi9F293QkzhNpyU
xzAdEHHYQc16p/MfHdO4h0zRrovZG9OEFRJT0lXd5WaKsFNv+C/oRDAzm+PfI7UnojC0FUhcHbbm
xf66uGEtvPizlX3bhGVPFvKzoXUfGr2hbVoH5TFEqXZ06oqCFdQWN5U1n8n3RJ4sE9CilXdLdhBF
tPpgzO6dZau2K31nqS3onllqHCKyNkxY4ou3eIlwqQubjuZPmsuyFXbyResRrC5+4OWPmG3qPzeX
LQq3ylZL9btFFLT8iUVVe1am7AFyj7Q1TFk+SMGllBvJMyuTsis9dpzu1A8QZNU1HanOzar2qjod
UIT5YNXmPz+H3899ROKOK6sjGQw42RGuYeIxR64PxUgAlVHN5sSf28tWSXILb+ZUzKZh9EhWNxzi
Av7QytJYXmYZkpdwuS1sHhpKOP9xr3Ysk6xG39R+W7pwD6dVa/cSKPBJJ9Jt2WzKHWU8AiWnaev3
lX4IKpveNz5kllOcgCJD750r9p8/ZbsnMYALchvZh6aq7UOtTSCXyJJCEKPhOxgmCLlWsMXfLBBQ
cCLTbIfvEu6U8b4Gl/qAQoc4ivpheLeFB1OSjEMs6tNzspN+54LFFxHTa1mlf7iOv6jLxdew84rg
tWVNMptFdmP7uvmlFXdlR/V/pwqCEjfdoK43VhducPgb6O9GawebMJzuAvmqjJtS/2p99H7zrknp
IOqM0n0C4vaZgnGFik18pNqJlkyW4Ek5tvYuCbawOSPHNfNXATt8+lbVTQTSvhAHoteMYN/NYCqM
/FCR1p3dbUldN/Wdbuw17YiK1foGEDsaT6wRcwhRyq6Kzrn5TDG4TE4+HgHIYONRj08LJn1foOSt
3LrZ5KSBCG+iddeSXKF5NV+nSkYHA47OxwrPYCQJN5IAg5J9+Xsoakp6dDnaV2LRkFKyR7+4UNlJ
Ef+DDW5Po33LEq9vX1JkRW1wLZovs/Mw1x2t2KWdZneeER6iOWnBzZK9kIy1be/09oCCJ4hvVsIl
jtXeXdAdTHtXp6zNd9pHH0wYZTxUc7R11fiU1vuuXOfynXDWsL1pjyfaY6g945pLr2PgkYlao5On
j/pbRd3yWj3b0mGQdyghaZgwX7so57R2pWTnGzAvNkBycgeu4bp7xkUAkeASwDd+as4h9Sg6MuvY
3+baCu34aO4H8IFiTxvdqL4BdpLmCcrGJh0zREe4NaeTrX5GE/NIhsmWCshJpqAuubnp2ZUnpkNl
XeP2GIWHbuK8AJKFDyCKEbM+6/U54Dg6Fs78fcMwkiGE8L+ZK+k32grSkhnDJA7TQRwwwAe0RvkB
O49ur/Gbc1Y3vsS0EYMLF8xuDsrvvLrP4n0Bf0WevzC+J4lEQ785cHSq1q6091BzqIbMJE2q1bC8
3vP2aECUJR2CMIVmLVFBdNZZdEZ2SC5Nr68t+yg39FRc+VTcDGmj6I9OcpjknS7cGhLiDpjVUG+t
nNLnhoTFqkGBNq3qykWzk6BQP03xuNoM78MT6fLgKgGNG/eNuu9RXHTdyWi2Y7QdKPtCoglWBE20
zb6fjibJ3t/RuynxUfEL1B7Kxl699ekJmZ/8qNIGlN5kRLLWJXw1hpU2eWZ3UOhd6Ov0zdEONadC
4KXKtagiekO3iTr5pKPUkq9VtJehcgXCVfQtsX90o5PU7fujStEHdQH4TZpo8OVhOFAQIO5cOkXV
Z5N66BhpvT+29gVfQhXtSFufUM1+UUhynhCLGhvtDnEfzUO6k7lDdjwzyE2hb/u3mCQPwPMjOlLw
xR7Lovx1rlYzcBYrDadD6bKXWvIigeDR5TvHfbO2zs6ddky9bIdeVWoI2MAn86/snddy49i2ZX/l
Rr+jGt5E3O4HgAY0MpRIuReEpJTgvcfX9wBUVcrKU6dO93tHZjJBEo4wG3uvNdeYNpUKds0BU5zB
AFpO7MtW8nXXXBg4Kb5dHNonjVRL6xr4VLjtnfzDQ+FQuewasfeCaD6WCcTt2Cev3prpkeS8Tn7e
8S8FlnFojbfEm5CbYPIn4oZ0j7SrER2Lpljqj11/xPA1eKM6ZLKQa+yE14TTVTZEOAWCPdedjXCb
NJsTXrLH9KrcBzfqWVg3010QbibDlssX5DMBlehwhfWMPtxajFZdidHNlTQcBfWq8g7+nOW7jJiR
mWuIn1Zy6gKElk56IjYsqRDlUHrYY+KidHiEYmi9E+o6JKo7uOq6QrYAi2Tnn6YDqKIJ1Pcj0S4T
bE626mMcRaFX4Tixip5EhQKFdUiMr7PcOuFZhzcWVkCIom2BXjB337EQzprgtNNZpQhrPCFti+tX
sgswF3FYIjiqaJxkh9m1CDkEFsC2mt+f2+A8Tvs5hNlghxTt24QkGrKGez/67MfnDjN5xpN2GDym
KC665kr2b7pgcETeUGjVOSIKapMgG+pfN/YwvHU7WpZwjylISMy0OEq4BMRbjlDMo5AcO2iyASsQ
1FXQe4EvgUuwEdh1P0wylfZN8BSSiENqcmBAE6DxA/yn24jWHehndzhRYj8/wUOCkdvaGePslVKu
ieuilYMHBrBsS13eWSxt3dH3siPY0cYgtboCf+MUj8W40m/JDe7UE85N0yZaZYfxVq/WyotHQMtB
YGasudJwSO8d8cdMU3/wz2CTxXvjuo/W7LnkcDMEj4OFMaaLJsa/qLfmj8L1r/yrj+qxFWztOmps
BKaVB27OEbhieSOskcXZ2l29GhzPRaVsh3bgSHaw0e7e7Y9i3b7XG32FRtqWb5XrzJVvRxoFOgAX
VC7cMdlj9CgqNjKk6lG76zwHcniqYta59s4o5Pg/SK6YFZJ13ZFvWaG9yFferWesO/mShBszQgHo
aB76FOSmKLudALKZTWF5g1lWv94lXHGBS41I/lJvi5sQji/yoK1f3zFcyu3Mmxwfo651uFdXnUPl
uazBzdl02fW0V+BES6s3ywYq7WKmS6ZPekShuOpfPOTaRwrSXcQ79bXwLj7gDNWRm371uQ2gNJ00
Nz2JF38fX1mwkDNQeKh5rrFAzi85Phh2ug1P5rPAyJAW9zHFcYxygTdMZnyYTjZ80SDfYUjiY2ZK
t83hM7ymV+GpJtRNqJjD/ijOXpOMl23xIp1lUBP38kN9TTJr091qxwHlwG180B3M0iZ701qOykFz
tKNyrK+722rnbV/Q/03H6VheKxsT6YJLtdERKcgVtzeVRTFwYfTZdnUGJUeedYMKHSrZPXPg5WAz
0jlqm+C52WlEXV/Htbn39i/163BMrwcKfGzUk6vsKO+zI6oPYM0cx9gR1lSW2dCr7OjKc4CQr6jK
vEo21kZ2ottmB2ewOMfXxVl4Cu+geb5GZ8uOzigHPsuHfl3sNLtY4c3XPPuP+mSjVjgrQNjJJVEI
zdXT2NVK2vDUeKQl49LhCKvcV8jaHK7YYa42s/vb6a46mhBfd/G14Gor46idC8QlnpNtrdvMCTcG
AnGSwqsAzYozPbcOKgWbskfHEkHi2Dp1xy7pNR4uzym/autv6ZTskgOXw0N0bo79Z3xtbrtj+Qq2
FMSF8SR+PqXX4d249j6D5+xH6oocCdoY7aAd2itLcCZs1++z+/YKXOqmfREvIS5YDth1LituqtA+
ix/ZihnFwRkvEiBP+2y9tS8kf2GcH8pT6pqv6qV6pkgctQV9ltfqOXpHB3SNactwHx/ig3xBKH9b
ntRLvBYdDupWvuLVoaiFDbyhy6b12dROBqbV1o6Gqzv5PniaLzpXeIRvSfPWEq1A1/ZCEXh7BUeW
D5GCnhD13vBI3JcfXKsk9TN7Nx2iTX2ZDj5tTPOYx+v8iqdT/LFc981jdINuib8Dd9GKhC/nK1oh
12z0veJR8wk6yZ7FIIxJPxrsBR/5jpuJMh5dOpiMUTg04M95YHGYAObyzHib3qJ7AUF07Hg9HKEN
6T8VyomIbJDbRHgTr2iXdUfbDDvMN7hbbvW97w67gRMyXg8/queSEaitbLjes3NPl/wd9c/o5A/C
DRajG99FCtxGkltXtvjQK0/xVtyR9NoNCOjsrtxMa2UvXClXDRlw4y79GOna1avA+kGFFCLpVOaR
icn2o2mgxdkEp/FO3Bo307EdT/FVdaBLgd6Me0V8pkhn3bne7Ud46jnUg5PiSEnChq7yProJT9Pj
sDSASyuB0w+NCq5w9SX/IDFPoyLa2lvLgvBNMgIYmLivjbf+ipIS9aHZZathJzFUe21uyr31liak
tJ3+zqLA/ZWp6jl4olTgBoUKez0d/cgBYIBQvXI479298Sheqpu4cOJpm57m/sGL9Fa+sItRsaIy
q/zoxuP0yAOxe5s4jUATs7kxpmGji9Bf1TRL41qwYcqP+3H91rn08Bhr3inXwFltku1O4ECluaEt
5TH5MuFgP27rS4LvjJ3c9FccV8CvTrkWDq1vSzfyPuAOpQvkSC/iDrIApdprc8eNr2Jz7hTrcpW5
yERWlBLeiFvxOnebZqWd/UfwV6uReJUd0Iw9+O5bsCrW2haXFc8dTvoRIDwPvOiG/ab0EaYu98uw
YTT2WPLEeTN+TM9N72g/pGftxuTZHW2s6+yxOOi75hAg3b2TyXQZ6zZCNMpzkO4gcRgu2svgKjTP
GOE41Uo4oJHZllt6qKx5e4vXzR19iv7DnH+9v+8O+XZy24+OdsLFmtcpHcmNNtF9eIpP2iHb9Hcb
jBilR5lLILYHYSVfOu7ME/esh1hsxQlUPxTKkcO1+DC+jq/FbXWO79Lr5pjRChrv1k1wNu6lGzLa
0w67zW16bZ5gTq6i57doJdwNB/x5N4o7/9Ep5wBQWjn6g/ya3AraOgJCmLgY6DWdIzxhYwt0DV0L
49nQfjKDq1lpjkL5aDYb+sV7fR+v56pPu9gxXjgB90QPN1+18gWxTLKhnc7RYZ79PdUe0yqLNrK5
nowPccbF+yfgB5xFFBLGuTmTB/X3eGaQHc7O+Z31yE68+Vs6+FHUbRZ2XNzRsdJlA9E1mGDkisQg
hTkQ+Y1U/PqsJnFuyjqxApIH5pxLWKakOUS1TC0vo0nNR95HJ0YhhHEXi+TlZYlEfb9dpvwRhIHc
o8dcolDL/pgwi9oAcH5vSPcxBfI7ZKd26fXFTil6R2pqg9o5+oJdeKiFl45gDuhYjJA6Kmjk0B3F
3Mftm2MEgwoYAcI7Mpmi6N/IxOThVvsMgOcXhi4UrulItmD7VDPMaZmqawCDExnmxeW6/mLuzEgg
AkBYbEjzZIxpBU+BnuYyqXMo2zr6V5MIpgmTsqLCxFeIkGTZXT6VKKMp723AJpJPGpXytlKJDYYk
n/fS/NHQB90+oGCckrH4TWp0oi8yFkoBPepi8ElQDZCPQgIRQ5xcjYVON2jeY6JaM24vEg1Hi4Hn
occPt8OUUzyg0OCWwg2BWrfyq4SGk31CZ45YIn8cOsPAgm+kwmuGCDXGnB5ZJttBJ6QRqgWt6Zyt
WwK9S1x3mTKWZF1flofU81OMVwl/Ly/jnL+TF9bVn58VFOq7yFaxiRw7QipSj0il1Kp9N78sb5cX
sSBw1YE7YqAw1Tgy8VIIQimvl0nd805Nm3aAmQjTfsVq5UnGIa0MeQU6J7hhkaC0NBQcuufI8Pjn
lAbh9+uz5Ytf3i7zLYvFQkFiI83GF8nMCXTXH7FYf4iDiZ+qQQMQt9yqUFvQxOcHqaGa3Kquk6bg
dw0zdG2ciYWlpAzbKEds4u36FlC93Cq0RCpR8WLO2mC4CHtynopN6zBlGClH03Cbi9hdY1tPlDEt
W6M7SHAl2rKSMN7Ty/0kF+W+JKrO2dAfDNlsd1/vli8s0TRWoU/M/qcPl+W+3i+T3bC2MgM14UTM
VaPBlyu8uxt/Nv6utZlf+jW9fLy8IKDn3p5fvt9+f1viEj+UHTK/P+dYvvxai9LOqMzvr6DMnMzW
oJoIJAg0eODb3ShqVyG4MhQX9RgTZcApaVB1Di/34ILtE9ROXmOY8pwnGgIsS919f7dM+TOPC78R
fsOyACSVWlwvXy0vpSxw0tSaasy8QO+3zLQsRPSa6mVpSSPO2xuMhDm/VvX96df7ZYFl0WWlkRHz
GF4mv9f3Nefy4ffi38t8rf7X2amwoBiq6u5/WWTZYG9UldNXxLS/V/M936979tP7v92z702XWoxO
Gqvgr0WWVf609z/9uq/JZUnv+xj/tKWvyWWGrx9otYwz9YSo7fc+/9tjsmyZuuo/Tt5PW/7+nb/8
mGW1/7IH35uYXqZGvZCme8as6Xf788X/e3n55bNf3v7dLOQAiGt9e4Iv80hL0up79mXqe55ltV/O
5N/zfH/9d5/9upllFb+s9mseQ5nuGvJtm3b+fV9kPX9m/JV19EXla+fn7fItJTdM/fn2C45H+/w7
vs9csqrL91+Ty/w5sSbZxJDt71axzLG8fK/mayvfe/Nvl/vek39ezTLf9yzL+r4/G+Ys2CKo+Z9f
iprbLzXKlw3Ke16MFfK65pe3//uM6C9P/3te5s95FuHL97ur8B3xeP7Z/ONc2498Fu7Uv870lzWz
9d/3btb7/OXNelENndqParz7qNuk+UN+M8/5f/vl7wqi/+Bpo0B/BQX37z1tHj6qNM+av8iPvpb5
XX5kSL+phoLvjDLriWbTmj+hc4bym6qoBjw6VaIYVdO/oXOq9pso8bGpYvqI0BVS3e/MOVX+zZAt
CXccTTMlUUOz9MfP/8tpRCj1+/v/ytr0Ng8h0P6v/zFLi36SHqF8wlDHMthByHeqKqp/lR6ZUtdO
YW5qLoyAd54+VD6cJqnHlsGnFO6nA/M321Lmlf20MdXUJYVfitJKsdA6iYD0ftY5eS3mX1DoPErf
JXjEZkuYuRsUKKoKGGFI0+KPuhZ3LVEscUS4aT6VwrBLUqwcwi59SQ162phI4jlT96u+oRJzQOip
xr5lm1l4CU3xjOmk5ui6cggTzVoVctmv2qomFhebzjAYjBy18Jj7ptvX2BQI3UjgXahu//mHGv9i
EMQP1XTRFC3OFESrX45qQPM+KHReXEqCEeObRAIiM8ZzQiOlgoxbSijTCeV3VUw+k1Bxi6G6FcMs
dRpvLp8rmo2PdDsQ089UTY9J0vUrk9I4R6+0dZwBchh1fBAg6tlyXlOllkqPcRvQCSHCmyBfNxWS
kPilTL4qr0m/XmFyd5VEIB5EZS3NOgVBFjEKMqKHpXeN8w49owB9h1MEiuhQR7hK0J3ORQfsqcpu
N52ZOD0IMdvC1gG2avM0ltS0BH7pBqZ0yUJKoP2MogvTitzIrFE+ozFlkfBTikakyf1tp3MCghof
VdmGM/FBLdBtLPqfmC8TI4zD+wKYstzD1OdnARhTY0pBqSDzrO6VznCEhA3U8n84V/NF9+tFaSC7
kxCdaNyhv1yUYqUWStpMlgsB3aQC2DtHSvyCjTPQpUHEwyXzCE61LSr5SCPNIVJEXfWrSdfcWiBu
C71uK1Fa6MfwqA3KFdHB6muvx6xFDvs9Jo76WivNJ2p7EwebRGrhO6DlQUS6VPe3VUESvEoaf2OO
J+mxE/GVl/3wU4tmvhSWUDa9wYAgM9d92Qnrqscnd1KttwQ0xJ5alKckyDBSokZPCAlemmFL4Wd8
SOXioe2z2zTnwoPlg0q3O4ZSTOlYduvVI+Vse+oedqOsr2QpuY484aaVm6NmOMmQ7hUR8l3TodZn
BugpnEU1EynRM62TSGGX7Y0SJz+KbpBIrww1OQ+YBJtk3jhRd6nFFfMfztPfnCbT0C0JHadq6PIv
ZMxaVSBtG73lhgxtSfaTPTZ9bdxIJAUb+b5R46d/3qD0dzcxmlFFUxmzaVBB/9paaRhepoXEFpVB
ORS6PgOtMZCcbwYUyo9FmF0r4KRRurRP8cgVHFKijTwfXBSwmR2P2M9aWvslZYjt8z/v299ds5Zo
wOOjMZUthefGzw2pLNVZlgqJhfAFkiDaiKXolScZcDRgpU6LNxVUnfQ/nIO/2awqSuoMSiV8gV71
r5slLQjopRdMN9WSz0Ezz7A+RGQa0Wddtt7ap6Y1rs3zP/9WSZxX+8sdqsl8DI2Rx9S/PKPgOsgW
8F7TFRG2gQy88fsBqHpPyKcQ8d8oKNZQO0B56sWrDSxz1dnUBI1LboifmMkd0g7LKVBptP5BeqVH
UFAiGhlPjMdtyGpgJmxHyyCRFI3ECUQjcYoEjWqip7cqnW/MysLHrBJOmarvCabQ/ho+3t86jp5s
F70IUY1E1TcRxWRcm7e6gmDV0GuEKkm6w7WOXJhygAuk2/mLPzIcB4JKJj8AMYCIEwscJbF1s3pv
xEsMLWuFGhUpfelRgo1UAB7OSwNbJdbYsz5GnBHTlaVZjAnCmurn0GoHCW0ahtjEzYp0WJszhqPA
AoSBwzg3PMkwHSkbX+eiig31yGkryo2gUwoVDrqGlex4Vrr80krzvDxabWsc74AcJE4pdKLdhuDv
fW48z+LgaqXypJMciPF5pdzUqG1CHfDBrI1o4qNVEfvJW8phBpXq+KRKnf9wRciz+Pqvl4QpirjQ
aIYMs9eiWvivV6InwxwLpmpwfUvuKLbcRFl3Qwd42gpeTWGYBWpvoDRLKq4UBS8fhIBXUz8JpGKB
8w+4UHTrpEPPEYhkxT1TdCWTQFmSRu0G2+j7gr6Ko/W907fEonFO849QXy9thKhLTmPs6zYtDfqq
aWEnQXiz7KwkvSlo76GRlM5IrdYIfsPRzN5fgVoERmNoOIyQb1WIPAP8CjZBOn42mb435FCkttp6
y8VdFRA7z3t0eJ1U2HndbOVYra7ySf0BxlXD32o8D4VHZayprXMupzpehcV0r4jBMdGyOxPaFuLs
ivrBHBBfIclPVpv0G4wMN1qaIcxurXjdRMIK+2jPmVq6WL6U7poJIynQLNSGZe0m6IRHXdfsoQpG
9AXKpZ7yZy+HvFTVGsXMhDfxW76PEIGiM8WozyMV7xlHMyGSr9fCdTm1uwEHlFXXGCe2WzsepVh+
W+2a1MTxKegpWSpcGVmWKaYhibj+qhqjdmVyhIyEQ0VuoQfjTvTkDiLCJ2L1fEtsZ5MVFc7LhTVn
6dhvLwpOAR1rJOHQEPVY2sRWBKxoklkW/NLgUbdu4LHAsVolY07dp6Bx9MIJbYSCWMqn84VMaRhS
rmSWdWR9fKVrRmU+CSPK+8AIlIq0USWPoqyoQ4wQmHgwgqoErnQDgTjcUM4CrymqVmWkUM1EFTxX
A5cEpHqC0ZUabnqYn1TcpOQ5YkLcfiwfqkwTd8X8cFZQRJj4Mq7NmUIQS+nTSKIpGsrgYfKT+0hD
GRnhN6MHWFLHI+AJzCdQ1IM1UqiyLTa9oW0DlYthBBIoGqgyKHxEP0kgnaJNru6cvONoYcmqE68U
8KupS1IZUgWoMIDzIymnoDeEXYdxBjDO6TVr93rManiU6Fv0Jg9aqV3r0AxgigQCzRB0B5GnSzng
WRTLgE3FANQCttdajmgkHg6RBPSwz0XFxvbsMsilsZpmXIw1oMxKW2lrUO7uqjHP0iAmp20JxoCZ
H2lWisvNjNRZP8LP6aiky8MCoJxyMwIEI9z5Cgj5RKeVJH1M/bEizypCknewsp9x8LjzRc5/Woni
AQ7cvjYwW+nooWr0VrCfTzdZK9xTQI3hV0YTq/qZW4cBvpLhKZqrZ4E+3NVCB9CqpRRDFeTjVGGN
rUvc1Q1mJGMcTg4ZwmeF2wZBC+XJHgI2oY+u4mhGH6Tbssyfqf2lkArbCltPqdnMITIiHVNerWbv
Be2PktZmV/Xcx9ZAgZXmXSdleZ+Z2u606WFhoPcE3UNZJHD5jR4h9zOAaaXdR2lAkoBf4dKyXdfo
EfXyuQEQTqX7S6zu43La47COvbmVgxUcDZgkVYZXnNE/Jpq2ahuPTnez1WKy7gPBvSnDxjjqyFph
NYGCMb1USYfEJ7FeY8iQEF2G+8SaCTuEJHUl1dFEdN0moanPBFO+AdYwgayl/g42CeymQcIEDhKD
qCNOTJJjl3nnmZCGLemEhtaP7EJOnqOMoxOoDxgCp8e0gvwi6IXo0LV9tGSeJkIkUvMq4Edm5LMQ
RiLT7IMfyxkdxFHgCkOTrtoRqjTpocgYScXIJMUSFR911nkxewQ50CHvShQDEex0WkMZ/YXaXAwL
tHNT3MRKg8DF7FbkFUgImOa6rGeOxWRcDMY3OwwFKJoeQtrIqZ6tKL14WxNSNpsgAQugZjNM6NUL
z1VtYb0+0mgGyikDZ8ygiyQRSPQBtaYUoDkoaUmjilyV1eg0Cl7jYv2OUxlQ9aYr4aYbKkKUViGf
Z6Ic7vtLYY3Ubss4tFkTPqvSDkAoj1v0WeHAuYqt8U0IX7jLca2K+mgFbvmhra3TIPGs9q34UhfV
Vh0wV23I5tgnsQItDZ12G5ehsQYVma+CoqycAv91MRWPosnIj36kLahtTSmK8lRY6jPeZ3KRtnTw
eG6GHVpDPdsXiv+u4GSa+O+pqpCxLyGt0Ju6NEUaomYrIuT9/V726kdRsN69NHT1ghLz0RMeYh38
oIFtO2N9LFrzIcZEh6rAajynNC/IwcybyCDV2BjUvHbWKu4ZRsYkuSzjM4pI9WhmxY52+WNvKQLI
J2ndZ8F1rgRPnv9Uy4cEIpgtxmruRIq1lYoBxUAgu8uy/Rj6lBG3mxpOxDjAG1Esuga9pI0ONZtT
GQ8OdZSPgd5jMiqYkd2B23MqA3Vt1U4XoU02YQ+zL7OSZAVn085E2twm/tQ6KNpGEpNAG6XHHKwt
IFdtLZcq0ji13uNVmxKLgGUXmuZhqKzPYd7YZObcan7yEBQwvQGgYjnoXwKZ4ZoSOWS8nhshh95j
PMm+pD0J1SkKxbu0n6q1QDmELQvTLPKkic+qNH2OcwHHgHDVj1GEmtIc4BSjVhUs6SOISLu04ytl
57d9L0QrgyjCTiiGp8bwj03g7bsMCkwmUMeKl/k4Sir0mgZOe9HZAx0ehKOouXkMYD5vqLdxcZAx
VlPnRBYub2atbjzoBVsw1vVX2opRYLXXMMVASpeCeKSGgO7qhDAX5bc5p9TaSSCuMyDNpT6vxL30
jwTfMvX94s/pvzRCuia2XQ9pxJv2HU5ZeMub2yXlpsx5Rr2k/92Q01tqEIKyoRAhDSPEmJM0H8uW
YnxAcW0ybEsNdRWZJd9MEQEkzTVluRVtZ/ZQ4Q64AbqA24cn8+To4aYEBhCnOEKHrMhXBQ7vIq5C
gBBQujXyVQTUlUb/wiXOY1eNFVJE6DRblKa6hkyrFKh3EeXmMCEEL2ekgC/EH20V3vZTCnbdzD40
KbkyglMRMvaYRv/W8wawISa0cyO47fP6AnHlvozDQ9rmH1U/HEJZXUmm/Gq2eMsjUGT42SGladP8
Q078WxmtpyT3cwmgYcH0AxtuxvjS6zzX28vQJh/0oQ5dOXdTkAFH4sSjj2CYCXKkGpEzCdjb2Qms
KwwAUqSRVvqyAD4X1mI/Uz47UhJ2rksINzWN21WGptgJOLIUxXapm1jS07o8eGutzR+WCpBm9uyJ
OdFxrcEL4RYVQrjmC3Ryecn6RNiLYXxNv9vbfNkC4h6tJtgCE6TBmE6MrckJ00oHcpWfo7h5rxv6
KsvZXaaWayWcNGkVjh79bMVvgy/nvyUvv/j6mWqLVLDU03UwC9Ir66zLFTqJdHqT8xQirx7swkp8
9iOiP32XwZH1ttkc0BARfkcUxDBgctUkp5ox045y418spQ23o27tp1bU3HDg6ZbB9rGllvT6SHzH
b3oGrl2Dd6c1U0joxIU5asKSrpujKii3xUxba/L0Qx373RLDbCIg0rCBLL8WHDNHhlNgZotI/YlR
G90jOLJrfbrSwZJGfKHQbq57neGJx+GpmuizUwnIaZrwMXQYHFQVP6ChXEArsND1MY9FJTWUe4Ph
ZYUpNunZkUSy/omHp3wzh/6WQaIH9bHQMfNQ0YqT8ZVg1zHknkhMYhugwwrrmh3GBeZqmDcHj+4i
UVVh4VHH6MVcLWEuIcVBQExeygkJTxTjzCQm0TvchU91gPDcJEDS+X1RdR2IggJOHwyjLFK7ETbi
XSRTBuJBDNsZ443QYQIMtFHZ6oGUIaAKxTWFIkJBrhQBwIRlMHbNDfImSUcDrMP1bnD17ke6cFFY
vJqNd69VuHOM4HErJUZh3b6mOmrSEHFEQoj8KIdHvCwxOQEJ1eHf4AS63LsG8dTmtc4ZQc1XzDAF
+qqc45j6JK/TYNNJRA+qJkXxg6WcWqEv8bG2J4xAONr0OPtRJiYgFLjH2zms2OcB+vJ+ODVG9cPT
iQhk/YgzBLh+ryNQoUf1o2cWW2PkcGti/iC1ODWqpUcMI+4PlSp7K/wLGaBWOIcodJqIuWertDJk
DD/YKV1obodul9eHFlb+ejk9AS1NGMAJ1b3opeFErLspe5BFHmURkcFey28iC2lVDDt8JWAtMqkD
GvOp4PaIoWYoKHk0AicYKLM9y7wTQgk1E4VQYC2tMxaJ1Fnp4XPYhjOZyfy66uIhWKeSOGeu6Z30
g4gcVvycJvoPSKWWQAgWWqI9KT4iIyKO5B+gaXrmGbf3msuC7xi1lVxQOxPbmPkE4HrKkHqOxABQ
ALOvvuOuTIwHE1MCSR+hIF7DgYCtFdljgGvMfEhDPC7WCoh9ApXUZtPPwd96WVsev9K3hUc4dcHR
SOc4Lo44qBtERFQ4zPZNfJ8Ow3WUE53vcsZyaaiCEhNh6SbT1Nh+Kl0lwGszgg1AXBR5PXHB20PD
eV2C2xnBOCLbPZW5CKZnA2tBT7N1HrcyEtmU/gIKankgMJwXKhVRTdIQdEI566ca/PK+xGUrevFV
ojCScOwkghJVhPIgVe9wvY83hO95HAfGoeylYJ0JeeVEnbmxUmxAazVrXMu7D8iYbgMPr0SQOoB3
3azNwVtHebxJekYKMJ12UjjuKkF78kk9MCpA7pZ5CCDit96Pux2212hgzekzFS/NfAFrAYE1wYpf
wt6DFewxPM7YSEzcTKrEU18Y21QhOidGhJUmjSoRRpX1fOERv9CcLD4sOZlEiD4Jr3Cae/McJvJ1
MlFy6HHZ0oGqcTdYG/DH0SnElCVwjU1qBhAWUpSEGoRbt5LXYlue6hplRJDHnxBrGcBBcaSppHgk
RdQwakTDJPkgy6qwImAvYuQN7Ntyhi6h0rAmriZQlQVt2gY9Ado1r989bDPmKK4Hgboc7wJqt8SU
m3rQqV9JrMKxunqOo9EL9jtzp3tasBq5n/mF9QcsYyoJ4BFqUpExKlHQ2akESK0IdxXaFCcIJon4
A6m21O8gNmLNvu7hUOvDa1V2ex6xK08ddwz4j8AxMhvLkhTtDr3EgWFODTJ2KzfCjW+5aR7u8tKt
RLlckfWOYXL5RZHvyBQ8hmpzEuvezYlISXgcI/UO0X0z7NhK1AbaPJyxf3DgkFOgg3+klJDoSMaL
PhkuAOzXzhTeEcGEUEgwBZDpwZUAOiS6hWEUEorC6bZifFPI0SPOZ9h+jMMLSELK0rp414H7j1OJ
cU1GRbKVoM3r9Pras2RXa+TzYrgyhddimVwD2jq1uRiukzQ8ThaVX15SuVYl+ocy19+kNnlqfAaL
WL5BoxLx+Uu4HoF6rzx8KHkWaU+SB1UcPu81bMNyS8g2OqQAt1cCppxq01INa8X5YRjppujNKVSJ
Z9ph644T7h6ypnx4k1yiY/JKsD8Su+op+OksL75YtrMV1B/vK4uwZglZXahz81CVUrVVBP8Oz9SJ
ut6EejmVNqQbhPFQT9hETZBUFdolaiApFs0DZQTgrFfifnlvBd4NAEk4Krj0EF1UsqNHQnbqzYxc
nbEWCRYAd5H9ddaDncNUnkIdRdo3cQzwgSemtC9mO8hlanmBck3GlGc3VNoRVtL84rUJ3Ow6prcW
xMrXZ8sXUxAeifkPaz8iTljl5ibylXssbcIjcs+yL6HiC3GOOpywiJt55CcJmTI0rnctjyPtgGdU
tM55aqOyjigZ/vNFs0DbKmo7YIhQZge4wfslEPz/RQn/QZRg4Qz3U8h8Vj38hYeyCuumCt+b/8o/
/wtbnDZ9C/9iive1/B/6BP03C8QJegJTV2bju29TPMP4TZIM00KBoJB5g0/yJx5FMX+zyJhYpqWQ
kSMhx1d/mOKZv5H4xtvOMil0l2Go/L8IFObN/yXUb4miJqqKpMmqpujK/Mt/znVhBBJD/hxEV7Cw
WCEU439qE2JtfyOCC4bxamNctKK3vPKkD42OXt3dt9zy4vRDJlFdi946RAcM99/t+9u+cMXwpimf
JPTnTXj702G+/cpJ/aymQOTzN3ur6KT/FQ4PSeVfkoa5pusFhDb2dhD3hIqJAqbFrWhA3PXUp9Eq
jjSM0NTnOiNXSMU7A2xBMWHU1Lml0LzJAGQ7VXanVFz7lLqpiXeFPmPTKzrmHCrBIcoYCNS0yMit
G0P5qCFPxhRH0oiwmjKjPMzzHD8rbufVjTpZ5vkz5oirfqOW+fs8DyZTdkOoZt5crllub3nUflO8
waYa4leFcjQJgs4fzbPMqywLaTvvgYk917yqXsO2FwKwWLyrrP2PnSrB4M37NO/gssNlv8kJhugG
YCV2PGR1Pk9tD9t2vKNWNcElz6oQBctEoCgHYrruPccjnk/gYVNDX0PYcTPPE6T6utK2JZ3v+evZ
q8ovWGSe1eezSHZG8lBmc6PGw06mLrzs+FcR62dpNbRcMfVe9LpM1vM6wjxbzZYyENbtkmVLFcTy
uC3Zqz61rubVydGh7WpXRaM8zxGH/alk7hz9sTNvtm/ET9msiOgDIFBvtPqgzjVmtQsCF1gVqfV5
v9h4KRmbP37qvL2a4lGAjlu6sWXWufNXqhIs/w+uJr7VgBPksiW/yA9gPSodIE8It/PhmX/7vPHl
cyGijxZv5un5EHrzNN/VOQUiEBDjs8iujUr2MNPT5SqoCe6CEZN9ka6ZTwE3twYxdJ3pLr+N5LOn
pyuRuKdIEARlPdav6/ntPHMtDTajOnTjVK3wiAEk4aizOB4tQ9tSLsjnHtjOrvNQ7L5g7rad11vH
HXYH1DexunkVMtNWY9gZ9OF5r3RZcv5Y1JQZFUcq2CC4BZTlgK625+/KebVUac5lCR1dHDoxodTc
i0m3SVl83oN5MRg+uvUsKcI61j23K8dNZwGgi7r89f+wdybLbTNrtn2XO0cF+mZwJyTYk6J6y5og
pN82Ej2Q6DLx9LXgUzU4k3uj5jVRnBP+LUskmPk1e+9VkUiJSGsLdoIwDGa+7dXGEWc6Iv6aFFmh
BGgqg7iL1BjAULWfRV/tSuKmI+08JlX5PrekpGaeg0PTw/kXEMAckNVJBnM6bgesQoGwb6PCV1Sv
cecaU+YwoNAJw9ei/rD7dRaXJZjXclZg2lwTI9kNCuyafsoHxrDEY0lgM2xjnrNx58zDE4Mt2u9+
NzYLr6Bz5xBL/7VM/d879P9zhzpcJsiy/h/CvkymWf3vF+d//aX/vjkBw7o+38dGIvJfzNiVFfB/
/48BTtYPGNuvQNdVPOJwD9SEuazM2Og/UO5BoSVBzOfRNmHA/vfN6f/HesWFq9IBrNj/9Ob8+6/8
290Z8u+T0Mj35McwyRn797szBP/TNDq1jsNCXi17lI0LDmaHT3HIGAelxNlGY30IOurlJbjgPyrc
yTr4lceWv1qtGP9CcVvaOdnBQzPhqietmEABIqIaCNDHqUB9bgbTuWqNt15mO7J63hYQbLTBYxwx
YyydUm1HU6OmmLii1XPAvicdw3Nn9i++/baEhEL0dUVkAgZOy1+xPw8F8wH5o03URxK0mKkjmkid
qs+5f8zeGWXh8Z8vSzaxA7Dbz7xPv/nc4Qtgoocw/Dmz/WvY91ZMyYO+76T/ZPicqWKSfdrXeEGC
YNJHKp9tVhC4PEOvJXGb1Iak9u8Meexz37jOMSQ2vfCSFbwglIFtPTwtLj0mQc+kmLaLjiOiD1mZ
/wkq09tW/OVORmx/iL4mdbX7yhW2zQmWkDTfy+gXzIpXJ5tueRa9KcvBv2oDli57fzjz9j1nyST3
K6nwzFqTX8bbVEaOZM9T1U5WbUpcCFezO5Dw0Yj1ZjZrbdKTgT4wzAS/M6RaNyC2RNbuR27M6Z7o
68OwwAkoMn5+3C7cnzz2b4noPhrWgW7JoR30fxjhtNc28y9lx6/9F1Rjs6rxGjd7tMdeYo2um8tE
KOuGzP10X0fp0dEpEf3m8Kudp/EgVL7EIkuid+1q613T27baiu2OSoxZtHXUgLR3xZJW6DV96xjm
uMwDkk6ied+Fgrh3LZMTQT04+uQ4sMZ/1KvbZzSYtixrlExbv7WaVypKFTw9YfGjuOllyhTHf7fy
61RonaQy+Hs4LpoI1DF0Fh7+zzFht5nIYj5Xvf3uZcQ3sW3qzxmbmJPyAZ3w9oelyWm87hXy8rc3
R6+zsA5z2vxaQuNbYOHaz3Yx70zCbDeM3HKwuOe+xcW+LsPD+ipX245t1c0+E+E5ZFeVLb0XV/xa
CAmL5wY5C/GZE/EgVTWDzaLVnF3kAlpcCsmca5KltW386gXCV79vLP2tlD2DD4N2DjT3itygOKAl
ns6ecue4tnHSO2sC2d8vsiJAezGoN+3VZGYgMqJ5W93kK6j8L63cRaBSzbl3jNb4IVX+zGT00zWr
ayKRRAzROuP9pwhDsvoL4sVkPTA6wjVTScU8G8UdXXL5h53K+K9HNusRxTSM8F3R/CqD6oesTOb2
5S4du36n0GuiWmT/Pife5i8p/e8XwAwnos3mg9dj5OkFADIENiSQbhGMNHFgoEbKBYnhBRusYwSf
3VlfGKPqbnkl34p8OOYSboSJdmCXTz4t+t+Gs0obdoGsT5ssBQxm9k9y9AuSvX0yhnNWQ4X30HUe
GU3Ecxht/hh0ssDVg7VyJiEaJhIhXMi2zrbLEGIol9PQRNTC5hojM95FHnXbFvnmZmqxxOuZ+ryc
CfnujeYYjAYexh6U5kQI6ZnJGyHmBEx1TPU2mZ8SMDqK479+zsx7QXs/76cGL01tol50mumQrLQ0
MYuvUPQsKPmPrGBqzxJcxnEGmLb8Yvehzvb6JVmcTUh+G9UF8iQkFhYEvdUM5gThQ5sGvLSkchRN
Xp2QHGx7FeijtT4onWEx60L7uRlHQIqzTA8BKIDAqL/myqn2o7Ye0zljUMZRsJV1/63RJu3h6Oq4
H20opCziPYuTxgh4l7qsCM7gl5utbef6uQzDqz8ugk2KsRyGU5P68tFFivyAxIc1W7BcLLyrPLz7
UEnydtr0VQpVH8qItG/C1gNOBDYGs7bOnesy4e95M7zil61nEAR+Wsceod+XoS+zuFsjTHRx+nsR
KenekBZgv03r+YoF8KWmYTkkffGEVFc+sFxonmVE9Jgl5buWDedW1//8+/9SQfRU4GRL7Aw/5tq2
brbVuw/MKuW2K4300FiFdRxpN7c1KWnPRQL1N41MjLGF5V6tzv49TOJcSdJ7ivA6u0BOpnBYvmzR
PAhZrNIBZ4XhSMZ5XeQgG/XJgNEDxXKrrnUFN9UuhtsowF7Xiz2ug0C63NLBtkvScmqTPpATqoA9
NdR2ewjzieq4GHjqFAiT2jXAe5XE1feoM7ZLQ5IRD36/j3oCMtBtpY+p+HaTBShS55Z7uO8WoUPj
o1yWkCO/y3jsNPACPlO3RqXfbZLDGVPssgsrPHleE5ztyPDPPmMiiYTyEEhgpbUqfvSDa169pPHQ
EdYOsGTUUSwpiph5ATzuxnB3CQxNaNMDvII+fwc1jnjJ6VU8e8l45k7vqH9LoDSd+OEjE7umI7V3
m4EvKNrZP8JJs89DM4QbxYLzBX2Rm5T9HY38XUQNPLDA9CH+ofQsGKZCBMSkWZW/aodbZIh4T7uV
pZy548liBZXNlnmcqcg4J8aGhazlHUs4kFBs0/Jm8r3iv3/AS1ivA+cDhxLChax4ZPj2CORueqmd
2j80ffo8GgkNCPKwB0gY9Q235SYD9vVcjnAsEjN6TVPnZBjOezIUCZJrOBSkCrc3uoVpyouXyWFS
GLgTmWLLGFvKGs5hkA1fUh9KczbOYqH5cPoyOeRuCD2jAr+gdJfsTZlfhsnFDj21vnqenf4UAB3P
5yZ6cmcEjShK5KW/RA5ObVpXpsUB+dZsD0LUfpIyzqLbD4fXJhyr3VSxVg91+WWM0TPT8upekFMx
elN3TcNAX9egeIZJmwxACnxkdQuGyY+FjNx9k7r3Jehn+pL7qJz0FLoTRvuJ/2jxqctaWEfjEpJ3
PtSH2u6inUeydw0uvQZl88JbhCzCv1KdDs+Gbpe9bxkfLHSq2Irq6q1KXQwL+SFFV3dN5kJsuYXI
65YvyD6NrbDn8sFNhAlCD6ep3bsvnkkAFcth4w79EKe4z9EafoJ3SR8pIkyUd4kCrS4OyLQ0eAWk
qa0RjG+TyxYJyjSh0H02vo1hAdVHzTbCH2gjLp82HTbwVayPZbTkMUU/AbaNOBgZ3KzGY7wbat4O
O3BVXDq5f8y95WXIMus6FFlBg9/YPzL7EDqjf4ErBF48UN61HbILAy0u33Gornm+3JJ6Ms5tD8dj
EhGbzKXg3sfZu3EM0R7YCjlXxCfeMVHR1VSmGzve4Lx1PF/EJXp6J/z0S9KM3DOAzLtItt4xT5th
0ztzDUkra9hvVuGTmuQ9yvXTtETydRG22uEvGG9FYKRnsc+lUV7anEwvu82DN+nYnxx9G6fNhrdM
DXsnZXT9F3NPFYZ5W6UkEIisvAZd9U+eE2rhGC3ayXz0PgqAD+mnXaDMFZSIOw0bFWWeO8QWN+Qd
WNQzMF9vx4EPsa7pV+GQAAKK/eVA3SwPEEjRBOFhOafKY0fuDvLIgrSIl8JhNAP/6IVtGWk+dZ88
qYZgj16QD5AG7ZtpK34wSGe/vKnlo9eGb3IJ/E1FcowK5FudW3LLSo9THfzWzz5nR1NbRnpB2U5i
LP6DOJma76CS0znVBC35Te3t675D3bgNW0t857O8e+zPMs1B7za4KBLdlrGVIaAaQ2YMXdmyRB9o
dHJ/fBdVYZ4Spy6JIG+bY7EwGuG045iSBBqa/UJm2+8eFdRWE/KA9pPrfCgoiCefp4PXlVx5NHcV
RXIif+jEIs49TWnlRmNa/c/Oyas0sVoDErlcAOOJliJOq7qkwQvCD1ElOKJ870lrBkpOKK8Fg5wN
wCKYmEEHXS7Kv/guyaXuiM4BJuZ9gVy1746Y+l0WzemBvm8Ha8v6GFZ5/ZI+pyoFxzbVhJtVoueX
MPuTZfG656m7a4dAP5Z1jaSz7lNkbIKpUssYrSRv+uCVwx/lNOKlKGBGOqgTa4nHqXIoDk14lC4f
f1Dizi20xLCvEO5RqRHWNmfJ4wRXfRSexyeHoL3WyU++cRpZd6X5GO2Il5XHfmBewoPGpnowAIWn
s3sMdXtsk964AbC65lyfPYf9PcjZGOeh0HEN9vgi4HrFyD/3mekbN6qvO2QxOiNE2BsZ9icuCQRP
I/u22vO+xbxY+z73Sb6JWvb6zIQO2cSC10CKc1Ol/5SNw+scsRgmrjTcqamN6ILTawt7JcYc3/Cd
SWaV7PD6he8cdM4fL4E/2KEVixEZ5lgdyKFMW6t/lrkiME2IaVvlQ4QGsSbiJsmTc+0EhA6lFZtY
KozYT9IHVUG2Tn4ygoDBRaLqsWKIQb4OGjt0jQ7Uq+Ap643hqBSKhnQCrhH4rUE8YVFe7fK2eMhM
uZnsXT820C5E8KEdgQA7KN/qxLxjOudZFNVVLB2C+a44uODvBIiqU97m/G6oBOJmrrudV5AXELCa
PNddczHSiY/6zJU/V8U1WlxxGYuFFzkJEH0W45MR8GDmFismlr9OO/xeRre7THbBT1/7XzJldDi7
UxcH9UDsKhrWzRzO0cma8m2aJ0Qf9f74BNX9pyVscgHbLKXqQ0xrNeSjGzlZXhNy1WOF+i8vcueo
E8+Jw3Zah64hIEZdkZo+hbu2aYjpIuGfkOHwn0FHzcXTBlvlGg6ttworu2K+Bsl8Z7tOLsuCvLrM
x9vUFK9G9ew5o3jBXZHd0AA+mgYZGu3UPBuSVMEQSQ8SHXLyVAW9KKfQE25wbYRPdooHjXaV4lWk
s+vBdS9G8Mtk3Hyxi5S9bd7xXpKOYDYv89g752LijxJWg6MPCRlLEOBomzwOUD+XPjX8PYTv5NUl
dFAE8HHV0n4OVc8TZD3WMhAopjdMcbq9EuBZpkTxOsn6wW7MfOuYstpHXiHjcL1xg8TyOTErdRyI
DdmW6fikgp6nd87NYxqSEO8CmBR+gKpU4iOtXfsyQV8lO9OJrcaiQAz7Vx3pFZpGZpJfRjB2V+Ww
bcIprxEF7AenPPYBOV2Dl39yVSOtsWp99kdgkyIdTyAE45wu8GS5/lsqwEQUIFWZH9cVrhvDPvtv
pYHNE1Jf3ZXEv0Qwy4oeIHJUiHdflpQ1JZ8nm9d7zxWwab/nIlUwPTxS56bpl6WmV9GM7iEvvKMz
d95OZ+5vVPS/vVLZh8qq/vH8QpKJO+zZevo3mmGiE/2aL9K33x2XhJUoerOj+quYSUNdIlRoymrR
SI5ne/G721CTLeJWfY0up4bx1Y/tF4kmL7wSH25fzacmu1AKiqd6ITSS64dRQvkhhofOrvWPJF28
E585Uo86t3pGqnKKmlSfjCC/TtP4bjH7QKsZcR2IhnWEMVwMY5WzSmJtF2TOT9CBiVu1T6kHk4Uv
8UJaV9G1wYtYqWnM0w3IF7sgkDzx04z+lRxdRbl0z7IeQMiks33K2MmHDFK4vKIatxBORvnTDyrW
UODUdsJBnh/ky3NtZC/Iz8KtlkZyGD90n0+07zAKpEVOucFIiEEbEcl1uzeNPdqheZ8WZL6lA8Di
YciWHavno7CJjGLMz7K/IrCzZjUe8zYR8+Iz8JusLxiTze7RDtSPaSaiKlANV+GIxGVcTOQMs34Y
59B95Oj3HsvKRy/A6jv2x/YJt1B48U3wCLYRUpGh3upkm/20xXSioSo/0ert3MCwsEABcKkiJ6NS
h6nWK5wvS0cMo5RMYno19iBnmb+E/FqxL5JfxEkjepFs4NCDMUk1qvw05cNTHS7OY284zrYLjSpW
DmMPM+rH45LzS/tol2J0Yj1ljSWOkkeua1i3BCw34CNVKV2/BXrJcvsp7hiwPrrpOB/mUg7c/g7b
0CjzbiAt2l2gUQ8MCEXLBQFgl97KGvWr5kIngoIk0nXzYFek4BBOSZZ/c0GNeuidsYKBMPH597P9
OLov2YwCrxuwrLCVmCLwpN2SxNWZtC7ld+J5Wr8Iv/7sgqHC7cMDStfHTgNZkRq24RRxN/bWPQKx
Mp77nAh1Yqj1JkUuMun0Bo5mU2nCTAcfCVDfOARDFnxI/YiljGyDbWPwhDVt9m1MBGRF3Q9rdB86
5Mwqsz9lOh5kgrhRyfouUafG7cKJFZG5V07OG6/yREQICDi7/akS91goZt0VJnfuQeoc1PR16Nw8
VFGMMr4Jf+TufJNe9NiGJGvas7NhPbnSoPz+j5uh824agVQW7UhJxQNRwL6jB9oWtncY5/HC2Fpu
Qp5EFKDkSmXiLZ31rQbQKErWPU1mvNXlREhvNwpGt60CaCv4yI0/He2s+bW3IKNoarI5Ywbge+yv
MnK48uoHimMiHNvmh8dsxKDe8Ga8Jph62bTiW1b8rbZZftrZoxBUCm35wTP56VYs2KbaSffskX4O
gmxY20reoyT/p1CFeygM89LqcYY5FGxnLgC8ePBzYBEvtmatmlvPnmZwyoxi4/sKy30ZMDHiZXUF
4xXjObAIivZmJ7gwfHtPNVhfDMktEwISLmVlH1zdRiCz8zcX/Z5dEirMQJsms4GT5vJCxpahdmNv
kKfEzLKRvH1mnf8cmQ9uCtcH9DTB+Zz5ZYdq+VMa4bVIFxKnuCctjI7t1Q93VgFWtWFHegx6MtuY
X36PofoOCCxra8YHRctRqzXW7MrAKomozGIvGwx9tO2YJkvV/faz5HPxe9htquB9Kh/GPAywtLoX
agYbfXgQdUfL9S62W5GBtgANS23yDHW96hmDx6ZgSjNJl33DMB/DGS3Y0vSfSRE+BRY8IXOhewcU
fNGsQ8jZOrrRuZvRApBZwqyMsVGUI7Lps4ts23/SgEJuybI9UrD6ZgWXaF6+zbIyYqYp2CxzzBhz
9p26c38qQlSglfOYm9o6WR2JgF2Wg9fkjAoD5+rzR45vpZDTYX8Xbf876bz5vpCrXFnpP7PtTh9U
Ksjwg/rmZcFhTub3gJobwQ/0VDOhsmscXlrZAhSc27H7LNBcbUYjKO6DZuTQGUu4D1cIckQq5uAx
8cZNy5M9OVNst/JE1Bbc4hzFxZyGDlFR9gNMUwLO2XcYzvgedtbZn04BKqtP08GeUBl/jNzG+bLw
xBGlkJ483DEYF+C7DZXmoFLJfqnJjNQByjJvGt9EpFD2t/0jYRcMbezyOjhGeLbLieA9MAS3cuBB
YL3RvXqUtMoyuDlqutmGv+NO8MiKHsVDhhfjULvdD1oyYi/9lr5VTQbR44sTewZx/ipBBFkx8oKp
qMajUSzuJqqGW+h416hucdkhwh4fjSWJYtuYu4MVMIVBSirQNrD59YH49nBDa0U6bN3qZ18NbAZs
XKP0nnHdu0/+jMSAMBYQmHTbiKm5w0ijEnNo7GyDCXsHXB32q9Vz8Nqos8exuS9z+byYQ7vL56LY
5g+VxBXn4eKOhR+KS5+LO150/9RPyyfmhu/RJiJOKpok+phvjhtrSJoDngwidfvvdLbK/SRu2H7W
S33S+yD1mm3fz+2u7Lt01yWO3Ee+CLBFzdu8TMsrCuf6VFMfgCyI9i5OGg0tvYR3T8hIfnIw4GyH
WvK41xNShORPki1/dOG6T57JOifK1RMpFvjoCy6FdWrl+rrZBBlngLlgbfSkgZnqU2FI2HpL+iG8
lKk7+b6derJ02O162/7yZepdqsx4rIt+5dnn59K0htiFxoVa1HmI7PabJ6JCwTwlbXsD14j90rTA
nEZUFCyWsNMsw9s8rdbpcRmuTtme5iEicCQ0SGTolrhq5HseDc8+0sRt2LGUqyBesAmiQvdLcM2k
AjCZf9cN0bJq6SySP7QNIk/716AdCGkO3vrOtNDVNMPON5v+KDP74pj5gbuuRkwYfUdNNX+U5mcj
8Ns5zAOOSFvGFXFnHRd0yhxNfXLsTqM/0+ag3CuCH05XvQbMnJG79OrHPOcrEnebJRlpkPbn3CQI
0hfxZk0dcnjLwKkdAA3OkBZ+Aibe+aqq7kGVHllLbngjSOCQuJ2yj4my8oYyfKsNZrCLX16Ywa9p
//KKTunUWlR4ERKGKnFQrDhsCecw4V+wnw3OSPpD6zVPEu4jwJ9p4p+16KBqRHgbW+wHncu/RPIH
BHLV/K5B+e4b/xd0P2bnLQaVpjAaRqSU/l1F3huvGNBNB8Fjpsi8r9glHceG3GJPIViaFvS0SWuw
vRmfB9v81Pxw6L9hFbjB/KvyBTzwytRPPs7kqefcwsS6dyXyYM9f82iMmcA6XMihvpjCHp+03TCq
kucEt8ReFief1evRJd+BkfoS+7N9SNm9YVqo9Mnr232bT9WZ0MUfkczDjWu/9z2q7kEFUO+aN3Dp
L34eEPHSExjiH8FHVqd0MovHdjKKx5yy8OyZ0UvaTibZtMzlhD89eByrjeMbd3ZffnurEORep4FL
1gyyUyBwYWubVho9Qv1Ro3lrLQ5vkhgeMcY+Ump3MajhU2ik1oNRmMUha7mrquwdI699rZiaSC8x
H/kMUwCvMBsumm3vwnwGZr9xfLU29Bphuxw4ziuCq01m5V77AOb5PkNr33Cx6lad/LJ7mhzgusrt
PsZ/ssqcwNn4n17kwRozK701x/JF2x6vW0aiKn06ETxTGI+MIcOGEQXhQTGekGJGK9DpiO5nqQi9
BkGfQNR8khaU6BobX4SAbetW0yE0eHv6o59Er4WrCEBmxVDJ0dzPScLcoWzPYWFYu5EIlSyPBIZg
1v55F5ct65FOuG9phD+kJUChKpxLHlB6mSTOribxLscjQCUXs4QsD4PFUSe8temICnnT+4pj/WkY
1rM9g01pqu62RDap0Rrb/8IWgPUBNTwPphi+89ay4kDUJFTibVgsTujG6ueHOfqe2pRF5qJf/YYH
JXXmeTPRVLqF/bvUlLHFwnpSGP67l/8Zc+c39r9rS+TQTpXo88O0TvllGOqBvqGJzRUwVit4CtLg
pJHkVgsT2qh7Z75WnQdneA9aazorz7tndKXsWgCKRxVpw3Pyqwhs7Hq1Z5w6I3BiNRdfpB+QceE9
WxbnKLK8t3AJn1UCpUanpn1tQ2R2/gwg20JGb8nmn2XMaR2WgtATyHnb2h4OLfEMc0K520erp2dU
X5Plx9bU4okMvlRArEBffkWWPqoQXRZQHlwdjangQuHIHbOl3QAUdbaOQyBwY5B+XsFYsPuFbcM9
NJMnXkGgpMmjJ+zuQB7HcRqTWM74MpIUlxDPL1EeenhEbM/mygO9PCHeJwjBZh0GhwggrNZNcAjC
8bdR/MCIyQQ4bPfSdx6WQmW7cWmIG8DSNDlPzH4/AK30SUBz2Tu7UGVGHJU+/6r3WGMP/lCLnGF9
INgbSlJwMYBWh7A2023lKchH7UOull8GFCloxPMvfiGwxM5okM//3Jj1c/S0LOn8xsJr7/lhe/MH
78FjhagLb9qGLg2tlyTPRRWEDDub3braI4eHnCu76GDkkMzcSZJ8vA6NpHi2svQWdgZsAEe1WwI1
zoNACVPl2E1ABp/GbPUZhTv2HPMhQze7W6hJ2LRGB9J/FjKh2M8LoDNNQkKzD78nLJHyk39C4698
ELycrg3OfsuHY7AaMPIA08XQSWwOkERwlXX3qREfrPx8FH2fTREh+KyDe5l4T51lXw3TeR67giLT
LW9eiozBspkFjVX6Gql/qirNtq220WWQRWKRhAWiehpi8tbquLX4vNVcR4bejoPTfhRCe5dV20Tt
Sp7l2M8T2Jw1NVrLPbz54SBNcwSLMLaxCGbroMKSvkb4SRwE84Q0Ht8BrqE9Q5MwptsDmSP0Rx8O
twZ74qWrCKFNEfWVhIunGZYOi7bLVQoJSkngqT/0+zGTRIZb7sNYRewN2D9tVR41hPf3n6OgeRIR
nIKS5UoCniZBlwTtay9DQCWzAsDe1l/rn2azurkyuHdGdKHx2jHa26TWe85P7mM4aX0mEvPKS0Gc
I+YnNfTvJqvNRRiQjGF8lK39ah7x2nCTy5vlsKroi6gGzt1v895/jqB8vSYlSBhRAH+3yUbuOrHH
EzsBCmjAmaQT84EpZTI7WAbZyfyAgW5vC7iy3VoC28HfXV4W05rr++QLlmLpF5pQiM56FEwy4nL0
0BOr6QVe+4gx3TV3RJ4R1mD6sDF6D7hkkUfIOpE09UVK+HLVr2+b6e6sOTN2DFWWxyIdb8HMUDTB
uxbb9ouH7GPHTLyLm6RGZdsL9kU2JnnKrsoKN9iJt/WEQAoG+N0MiogrRdN6lMvVTtSl4D1Zg1n2
YcoE26nnr1mzdvZchjF9qJrTFDYnZt8xgV47dN7t3iVkd+tYREXg8V6dU6D2SJONlnaX/kwK9WNM
ymLn5K5BTTTAg5bnUow+t9wlrcOb0JGiuxLJYf3UbgFvIQlSZr3L8+Q+1N6X2fM2eBnYhLVp0B3D
bOntm4mMH+x//knCcpDjg29dhTSrEykBX8oCn0m/Xu4Kt5AXm8xmNLAwUgDlurBv966pfgl8VhOt
mpNPAJNSemQHx/8TQcAtIqljY+tkl1vlMWcJMzUSFWsDtCAoEyyEzgztxER1RMxCPQXPpusdMiqu
WIy4qieiYmMztDJcXcMdMWN2spOM4jvU8SDvtcNcjE/+i+2soxtRH51huIxOeOhLlgqTEnxO7NaN
m7rEytPwkwWYTMBrLy950ncHv3sbl1rHpg5IkRU5g97+Zvb6Laq8t9xmXKjz4YCgYMU8m5sSCN+m
D76ixhbH6XvQ/odm+0CuP/KdObOeCfYhhU0zF4ky/1uEJQ7hrGt2Y9PBYtoqY13e1sqJS9iViLV5
1GGZ94pLNr+RGd6FFru6tDePY7Scyszf1ayXqbTqxfsqckUGPZfEOWfjtRMkPzD+qm8VaXh0Gohb
nLL+KMjGaev8V+1VZzmnwcXx2TpFFIGK66pnDrqjJ8awOel33d16qadPT3iwVgoTmeWJWizif0/L
VnnNrTOLK7hAeoHopY6aJ2e0e7zIhAJLfgFyl4DopQ7NJwEjNMlBeGxGHifKLrlxdNsAhCc8vsE5
53F6nYwswt/+Jw9z92L+U9OfxuZoeCevRbjpV7bAdl0ibM7RchX2sk+FJ6+iKyhlrD+ZInWAxeer
ZSaMD/zgYwQXnVW+9WgZo/XIdA6ITcpg2GEtzGpv2Sas5A7M1+VOzVgd1eR9mBkae9a3ZkrLLWou
qdn7WVnZfC/tJxU9ZENt/+Ce4PfOfUXyC3EJ3jIyUwlJHwlQUxWwMXfu0IHp0Iei4X1tC2axVj/S
LUUcZOjOgPHkzvswfSasDC+LKcuDVuMTT1F1mIYsDgiXLw1JcYrlNx9YNPUtmLnF34VygCdEf7cp
ZPYDQJRlDMSlqOo+MCfe13jWa66ZnWCdt039YZfp/MZb0L2gjHrUie7IIiAsoCqftR/epq7+OQRk
KvqR3BYeeUVDoeqd31ES26CCPI0idmhLONuOg1MCwVWVkPwVyH/6vGQ7rbeU4WePXGoOBqJy9GI8
TQpaV9pGLLtFgRfQ2XurR9j1y4xIxbUzIOf5UBMbxuOtoP91AXdqXHZseSiFCAVKlttSIdc0iYDk
k9fxYJuce9o76qBaTpVIKFZtj+HyyJk6ITjcDgEQTC7884JjvTSijMR8xruuXf8gs5L0gyi5o0Zp
8KwLfWRq0MvqWIquPvprMn7hM8/AnkRhn5+sBu1LNNzNns+Es9QjMnqP1VpS7VFefVcCzFRhg/eR
1cS5zMvtSMZNNo06ITdGH7cCQlwg8uABhuQ+XIiPKdBTxTpsGbAIPoI6cm81eUpNEHlxOvmcBJ5x
67vqd5LjZaCTVuZPKRa2c+RGSfnsjXq6yEAOJ6O0jrKZqO+rxd9ytu0yBw5dirfqWCKMWanzWA3i
huzA2AO6Ofm59yCGCREjczSuVBq4Glkej92mVDyW1VDuWAHRjQ1ULgt7M63y57YmQc3pkze7/7LW
jI2/euCy1O1myfog7jM2oMKlWNGtB/wg6NBOrJq/OstOMO4x5eTW70WT25E6q1R5BRVo5lSd9ueT
0Q7eqZLiAX2bv0fATVK3NOVrGdnlnixzmxxWnpe/C7UJAWGqkuJsdiouppUbj3JlX5adOHkE33Ru
S/L6SE4BrLosVuLd/U/uzq23bSRpw39lsNcrgYfm6WIX+GxZ8tmJnUkyc0MotkJS4kkkJYr69d/T
pJyxaE8yux1giCUGwSRxSuxWdXf1W2+9FT04ur4nI+/fm7RonrYUz3SNKJdfUvfpInm3EwaYvCRb
chLciT0UMs9dXVKetp2Bd9PBsohugJ4BV6r8AwUR2eW2qXQEUUvoE/Udui/lzPcBwE/KqtYuC6sB
RveDi/Z1fGQEudpBjlstH+oCbRByOGKSOA2F2i37ey/p68gx3AN2o4InBdJHRoEswdbXJtstQnGn
tFMjm0omgx5+1ub9xs9p/0IQ0Cxhdqzd7FTz5NJM+FbtJoxObd0DEpddAoLUsKbuaH0nIARQ+hQ9
5m5G6RmLwx5ZaAmG1K54Tbk+87ynbUmvF5StEJiyz2uEvS52JXJNKxyxTJL7DecwMuqSVJpJ3u3I
SeeZlhhnvhvSLGGLjh26IsuzwG9+k0wM0jTOh722cWEdwuY81YtAzBwrO9+ESXJW7ke/6yAQpFfS
95XuW5N6kzpnLNsbeOgUg4XG7+ne0y7JF/HLus4uojUJ4jArJyIghvGMPQIQgmrWzHIntnG/0nL3
bEldp0visPtlvQovWXC7Gf1xm8t6FX22UyivunZrV6urugHX3gS7y2WkT3dWSq4OzknAH1GZv7sr
3PDXvTM33YA2XbLFa+yJmWlRDZwL62KlG1+D0dbjmG2g/Hm+jlAtPYngLC/BwNbibA3FSeofEUj6
6DJCH0S5woK2Xen1R9PQabHJJuc52/RiCe5+6a9895IijomROiMUFHT9FExKcmnDxv4SUywOhTGl
h0yDSyDssjs1qnzOFfeTu9Npn5SgKqgjsCK0TYM0MVl+xDAFBVjre6jT9VmUOPce1wGLG0lSV7Mk
cP3TOAXVbBqaPOXlGroTqw8JJf0BxfKPe3Tc0E0bfbZL+pZuUKE52cbzljnsEH10XOcGEHUmlt57
Lg4ET+jVrWRxQLVfzTKxuRt5XkCLR5TOglvY2imkzGpNK6PsLgj2EcS8dHdKollcpilyJHxv0E6n
msVKoBgMUcFQn4w8oMzcsoppYcYP7arSfdAQ9HDKs1wLqeX135nYPmvdsmU9t7/si4zMvn8X7CiD
qEbvkSsjKyDfPMvXCZLPzUfENrdTgo5PtUPtGUdPMG0sFIhGtErR/Y02q8tEv9z48O4a7ZptG2Ky
fNsig72ylp6i+drySjQ0gNSWYOM7u5anQ/NbqNMld7Sm6qy2KHlp2/62LdJrf31n7bmurDP/c2qO
bnx7GZ2b7En2NrmPqU+Y6sG+ZE8OR4xvGyy8tOacK6iXbyA4wxpNpggqU+xmjM6rtfTuJWpr31rD
VyE6zwZagZpN8qemf29lBf5svRcwL00UQImnAOZ2VJdv9ieeX03QsZXthovN7gmAnHMfGZ1AthJu
F2BgsiWMjJpM5giwOgrEabCVm5yxetjo1IYhyFWubje6tTktmx3EsCi4365IqHoIc0H/mDqQfU68
vGS5iQzulYM02w9lOF/VupoWqiK6CSqnU/fSq3UNvHrDxXxXwFBfLvaWoOjPopo1tUkmNaEly+7w
X2poBYXuuQGEQtasseceMN7sRWnWXyy8FVQiUyRsOlxFDKsniRuH2wYFqlK2r4E+7ViimNKeGcrR
Srsx8vUDN5JJ6BdIWsO+AgqinalemdSf6u4e3jINXbPsYcXSunaiVXotmdBAzfd5uFrd2iBl6bac
LEUTgj6halSHbjpxDLqeC8JJujIAi0eReVkhVjGhsKC89oUDibIi06lHVXFaucvm0k0JnGokAiNd
rO6rykBCaH+b+370lcz9F22ruee6kdO0OIFqxJGzYcGTj9US2cFztBG/NtaUkoAABa1Ie4/sDbt7
vbUu4hVZAysjthcW8U9Ax5UPgSjck3qp0344Hv1GK2XLXF9kEkWp16NbY0eyMAl3EeQnLfq09wgt
7Tg9gzpChUoYXCxtd3uxEdWFr+X2nYjyz0aBWl8QjrKryORi0/jp/Sgv3EtgCMoKiq1+m7r4eV7Q
pN2Q0nRbU56Ye9e802R+Md35195yFHwERIkDcubcumkYaC1va8cBhSnJSkC5NWdx7ENoy5buhWYh
e0fFmzcz2ErPAH6Q7qCsZZqNtM+xtU/uR5Z7L9bx/iYDjJ5UOXrn6yjfIoe/pEs3xGGCjeLLyk+D
qx1sX2okKBrWjXh0DXL4xFGhX64aXhNZTsQj9MS9Er45i5x6d+2kbIJZU+1uYAqOThNh3dHZJvuy
C1fBifueUyKdQzSIUEEJz8laWqg7UinhGvnHyN+trkdkKWG1CfweBZFQ7DnogRazxDA+GAjLETou
f6Ps5Jy2Qu4ZrLYKhqDYf0o81FuiPP5q5gbKmgnORD1KA396VXz0nOp3PdZrsE+gsLqJtRthF8mF
8JN3G/m7pb2tATvk/6Y41I1pVPHUzTMUu1301vEXZw8iSLZf220oyAscg/aI8sfbf0MXARCjJg27
H9SckTOxt01z7tugEtDPVpeiQtZhQy3byb4wCEmtaENWxzIvQsvb3Ze7AmFPHZrbrgTycT+KJfyB
lER06DriNAucPZzZ+CFrsvVN5tnaRFstNVYlWOqeSAoWCBoVrMn0oayv4A4l77TECc5zSndJyTfX
nld7JzH6klpY2UiRrIupMSoW6xHyqJ5TcgJkoBhUe9EFLCvEPfEmrGr/Ll7j+puND+83NMQ0yHzK
oZjYu6pG/sqrV+6NJrUyk4ryaAuw8B7+eXaSIGd/4Qt6X258qva2KELp+RIBSevrOtiiNQmTxtKr
4KxEueUMZqaFWqs2jX0KX1ZuJdtewfB17CVYYON8cYOsOHeNraC98eahHAX5zW5rk8fUd9MoN+tp
lReULW7oebvPinjCnBVTX+xJ5QLkIM8Ih4a20f6OuuSYuDhMzdulrdWXZpadxYi2Xi3NosWYKu6I
stY+C8VptavrK8eDVEpyuphCGI1mjr3/AsRLI2NtGc+0Jjt3YzeaWAGwzPc351dK6hSAWrYQKLdb
QqMstndQrArd8O1Sy85hFJwS+tL8T0+Xl5qRLK+t2vC5oKwWBX5MxUwMZcCN6N2yR8LWs7To2tiO
7vQ1F6U0pYiEXMtX0MQfvKIhK2Ffaoy3r+jZAgEM4ZqvugC4hQ3IBwfqHNFMarADCjVqlwQeXC/j
SouRu9skyXLhs5WLVYIWbGwQnVrm6N12WU907X2cAr2HwIeI1rrVbFvsnBsbsppsroGyqakDdJOv
AjPMT0oCeqDOzPjBKahTOtwbBXr1roeguECBw7Nkt4/H+X2UBrT+0P+Zj6DSa80ugzaWrm9EYL2j
AO/E5vIxsXQrvSmTyzzbXgfsgWBYa6kmKshoQshj96nht+e/iiKKJt5uTjoJ1ly2pjlvnVAT9n2X
EOYbbypQFvMM3TG9V/NNGeLIz/wCJjy6xigdBBQb5ppNW516kgZrKmTK+nEXFO/XlVt8ruxHZAXp
TW6XxaxKKexw/eTKNlPaT/rb0SxLvE/p2rmiMdnuGpX+9Vmx4qi3irVHgG0YJzsfiTo7za1LZPEg
NpIAPcnRtJ1t68Kg1W8yM7hTfPLt3WK7vxs17u59ngdwoOlIHUSeTbUsVH+NjtHhyoEYAbIfgSah
uUQmr52a/5mC/BdNeV612uk6BtF5RkrStC1nPmT/3Q89t7R529Bf690D8idbFByV+Lcv1XYO+p6N
eF5F1eZp8a9/CGtsCtsWFudZ+6A0H2dpcPjrke2NDd1GGodbYvuwsfCBLybpz6bh+yO8X/T7Gr22
870RLNoWSRdPLHtPIFKjNAmmGMsmE3JvfHMSdF0fyznybIsrCg9y/QObBFs3upfqGl59c6v/wBWQ
PKKZAr2XHKcdpBzlS1fw3DHSDTo78B+u8rfMwmO2SSvZGitAweZlYypDdN75wznoWfhjOSBeYTE+
R5NHy9HgPfpVuabQtb958PMnqV4YdQJYLweP4AaHkNo6oPUWfm7Ymtd5AAZfToJrj9lxTNPQEL9q
n8GtAyjDfHNKs6B7Y4jYLqJgPR/QLWtsUedoaJpo52d42wAvpjh6W4zBOoiWvIMPADS89AF0ysaG
Q4czArChffuGTmc6xfGbsv0c3757WOceMejL8bt4B43s4PDiBvLp3G1QB6KlfBSIMVE2O710A/lw
o3k5CZ5BYz86ilFu201CdwIPaBIcW65epX2glQB0EaaRC14+vfOQo2BsCcdFfWhoC8Hia1MdvTNG
9slGyuewD/RH326T9CfSATvaZ2iT4LBLKU6C0Mf0gNEh31tvuoDDZkGnsE5U8m+Jhf40HHDJ5iiO
nmAITS1qwZ8Dvt5W6FhjQHFb4tKdBwxuF9B1TfaOU9oGDHcMf5fOiWZv+C6bIAUmQCpm5xyD2wZ0
GakoDp/z0Ba4uMvFoH16F0SU4ISQvVXpBto+g5sFzmqXl1ZyAnkWEPqxEI4PQsceO5rO5VFqxcpn
cKPXhaN3L/XDW1FvL/njViQENz8QROgC3Sh74QBsT4IiT2amutU2oECA3J2rGhObjoz7TcQQewN3
rbHhcl0mOdhNzPDQEUavfApqY52vXhAKvfn1ExIDKtskS59j5na1DcgJDLpgqoaDLAKSEY4Hrf/t
WbCIBTTP8YiY2md4FwMyFKqnITGBHB+5lG6Qr65HNisCjIhG4N1xMLgVYZjoYageB2IsYNMQ+3Z4
oEReXt6P4HePgRDoAu52QdiA1gIYp/JxSI92AGHUz+lW+3zovxy/ZwKjcTXWD0DJEC/JhG2qXqCN
PRfYzbV6X7+nc33WUbhFJ759hrcIuLWpLgJhkzrwdICAQ+TXuyF6IEkSJwJYH9x5oFkyY6cUErIG
dAcqrmDXb5/e8B1yBij7m+ZhtQ1oCzAkyqs6fIZnuIZnHe5+fYiI4Vt0TtBk2qR9uvke0izoXOoU
Z4F7gWk7oGAkBtoHg0cbIXdER+pTP0/T4IIC8tOuKlYknDF+buket8D26e2HaIBziWS2bXN4OyGM
MVWgRJhjtMmBQugi0j3HXsA9fAxUigLy4KIBA2E05a3AAQKwUXRG0vvN4WsaQJFMsB4i487fhrQV
GK6tvAjY8EBDkaM/xIT9rcAbEyxIFGWomLnBWa2cSvfGpuRCwZrttoLeqajrNlCBBXfH6nbMwa0I
oN5DwKIEmEAJg6TbjwwBjG0bZSebu0H7DA4yxQk8VbSM/dB22Va9Z9i8dx7I2IBlYnCJ7JxkeAEi
pRDKswBswg3Qs2TrM/n0NgQH0Iw0o6E974rDOxthviufjQZnowdtHdZA+/R9wSKO1OBbPHNvBhch
0cVENhZRuyzwXbPi6X7yjJscRwhAaOCLbIreUHMJBAq6qi+YJExNYGJPxt0vw2QHBJFbtGvbh7Nz
cE5A5wPZmU3NCQiDyJlzaT4QrHpLgYSSA6vCcocbJ9HyjZdWmgXpBBCpQI+6/aCfVvcA24HONIjU
36JJPnBA0aJpgoWrzoJOSGzSk5AUZfv04iSPOIotEy7eIe3WgfgDmgUDFoyqLwgNoMwmgyZhNPn0
VgQNGl3TpUEj66J9BjcLuIKuui+YXB81MohkKd6cBVfOEvlVaKjdLAxud3yr2dh/ykSWSTYyqVDm
3wYRHHds4wiueKbjDC50lr6gnGsjs8BJK4iPu++6l27HQ8acRNyvDgjegHYE09Rkd1PV08HlkMEN
DrfkXqQABdUUJsykwV4dwIAM5asDQTNVLob9J/w7cAQAJcnT1A4bYzvtQ/IFwdur+gJnIAA7jnCA
kPtrQdLynxsJSrcb0vgtV6iGy8CqAszQctw/2QtaWFHyGw7oc/eBQ5oFrnaqOyIQO5R0JoHDoX16
XsDpSDtiiqy0P07Pv+oLf2GqvpX8nNLm5akt9okWZVtW0dWw/PAHngthXhs4FLjIKhZZunD0g7K9
Z2e6K3WRv//3EUOndfcXf/ns/u3nHP75YYCvP/ros55H9fyH59GimBePYdP+RXN4zdt5QsHQ/8Xz
L/Nk/rry4I83+dc/jt7zxS7wA8PlqmdXstmV7RbRPkuPDbclQ+qGV/O0nJfPr9gVI0nutarl03kc
faURxXFz1o7Uq2w7i7Ni/pQ9v6V8644srW45TRePVfS4qY6MtzRcVeOTRTyv58XipeWO4qps+VBL
84Nm8m29mVxV/513T5n16OnYCztyqur7zxYZjXyPLXe8T1XL58x4FL2ccb0rr1E1fPE0D48c8EBS
VLYbx1GaRccrsiPAKZtOn6J5bxfp6FTKlrP6+Mvr+DmqZq9e701djaCyYQxsHlfNkV90JEtV09cZ
cqyvptlrmTqqtm/mUXq0exyqZ9XtFvQPTJ9eTseBcaxuuiznj+GmXCCzfGy/pa8o248ewyiYH5dQ
dkxJddOcBWVWHXm20ZGO1G2XZcR/eX60Nx2Kv36G9WxT9E1LxFrZdJZWvT3kwL5QtXy7+FLMe9ET
7DOZ01Y3vZ0fn1uHNLG64fqX83mSl2F0fKwfMpA/w/7loigXRzsV7E+Z2PsZxm8Wu+jx6Bg7UEt/
hvHfsmL1/Jrt/aBLxSmbzooq/OV0XmSclMeLs8vv/JwPmMxX/bXf8UxUzd+F0fGMd2kZZbOrmIjk
+FZDxkfmOpRNF4ugX6XeMo5UDb9boAfTxNt575pwwOVVzd/T1HzxywXK9L2zreMOqpp/yDZ/4ogH
RP3nfMBrRzyAtKrmPzD7i7JcHIUUBwBU3fbu+FZ5SDip2v21mofPDi33FIQ/JEanavbjokg42Z4N
tZY7Do2y5YibTc+9D6kGVdOf5pw7aYDg9/F7t6idsvFFWf3y8a2X7/AwZftR+ZilZXT87h1NQdl2
kyEwERzNSodof9/yW0jTN0T2Nf70rP/y1j87BtfkTzzGi3nx7/8HAAD//w==</cx:binary>
              </cx:geoCache>
            </cx:geography>
          </cx:layoutPr>
          <cx:valueColors>
            <cx:minColor>
              <a:schemeClr val="accent3">
                <a:lumMod val="20000"/>
                <a:lumOff val="80000"/>
              </a:schemeClr>
            </cx:minColor>
            <cx:maxColor>
              <a:schemeClr val="accent3"/>
            </cx:maxColor>
          </cx:valueColors>
        </cx:series>
      </cx:plotAreaRegion>
    </cx:plotArea>
    <cx:legend pos="t" align="ctr" overlay="0">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legend>
  </cx:chart>
  <cx:spPr>
    <a:noFill/>
    <a:ln>
      <a:noFill/>
    </a:ln>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_xlchart.v5.19</cx:f>
        <cx:nf>_xlchart.v5.18</cx:nf>
      </cx:strDim>
      <cx:numDim type="colorVal">
        <cx:f>_xlchart.v5.21</cx:f>
        <cx:nf>_xlchart.v5.20</cx:nf>
      </cx:numDim>
    </cx:data>
  </cx:chartData>
  <cx:chart>
    <cx:title pos="t" align="ctr" overlay="0">
      <cx:tx>
        <cx:txData>
          <cx:v>TRANSACTIONS BY STATE</cx:v>
        </cx:txData>
      </cx:tx>
      <cx:txPr>
        <a:bodyPr spcFirstLastPara="1" vertOverflow="ellipsis" horzOverflow="overflow" wrap="square" lIns="0" tIns="0" rIns="0" bIns="0" anchor="ctr" anchorCtr="1"/>
        <a:lstStyle/>
        <a:p>
          <a:pPr algn="ctr" rtl="0">
            <a:defRPr>
              <a:solidFill>
                <a:schemeClr val="bg2"/>
              </a:solidFill>
            </a:defRPr>
          </a:pPr>
          <a:r>
            <a:rPr lang="en-US" sz="1400" b="0" i="0" u="none" strike="noStrike" baseline="0">
              <a:solidFill>
                <a:schemeClr val="bg2"/>
              </a:solidFill>
              <a:latin typeface="Calibri"/>
              <a:ea typeface="Calibri"/>
              <a:cs typeface="Calibri"/>
            </a:rPr>
            <a:t>TRANSACTIONS BY STATE</a:t>
          </a:r>
        </a:p>
      </cx:txPr>
    </cx:title>
    <cx:plotArea>
      <cx:plotAreaRegion>
        <cx:series layoutId="regionMap" uniqueId="{4623B9DB-B11F-4B7A-94CE-2949486F5621}">
          <cx:tx>
            <cx:txData>
              <cx:f>_xlchart.v5.20</cx:f>
              <cx:v>Nº Transactions</cx:v>
            </cx:txData>
          </cx:tx>
          <cx:spPr>
            <a:solidFill>
              <a:schemeClr val="accent3"/>
            </a:solidFill>
            <a:ln>
              <a:solidFill>
                <a:schemeClr val="tx1"/>
              </a:solidFill>
            </a:ln>
          </cx:spPr>
          <cx:dataPt idx="49">
            <cx:spPr>
              <a:solidFill>
                <a:srgbClr val="9BBB59"/>
              </a:solidFill>
            </cx:spPr>
          </cx:dataPt>
          <cx:dataId val="0"/>
          <cx:layoutPr>
            <cx:geography cultureLanguage="en-US" cultureRegion="PT" attribution="Powered by Bing">
              <cx:geoCache provider="{E9337A44-BEBE-4D9F-B70C-5C5E7DAFC167}">
                <cx:binary>1H1pc9u6su1fSeXzozdJDAROnX2rNkhq9BSP8f7CUmyFACdwnn79bXlIbB7lxK+236uSkkoqplpq
YrEbqxcayL/v+3/dJ9tN+alPk6z6133/52dZ1/m//vijupfbdFMdpeq+1JX+Xh/d6/QP/f27ut/+
8VBuOpWFf9imhf+4l5uy3vaf/+ff8GnhVh/r+02tdPal2ZbDxbZqkrr6L9f2Xvq0eUhV5qmqLtV9
bf35+Wrbb6rPn7ZZrerhasi3f35+85bPn/6YftB/fOmnBPyqmwewRdYRpohhZlnm48v6/CnRWfh8
2eD8CCFkc8ex+eOLvXz36SYF+9+68+jM5uGh3FYV3Mzj3z/M3ngOP/36+dO9brJ6N1whjNyfn68z
VW8fPl3Wm3oLt60q7T69wdU7968vH+/3j7cD/j//nvwARmDyk1eYTIfrd5f+A5ITVVW733muXgbn
A4CxjxzbZA4jT+PO+VtgGD+ihNomtu0n4OjLdz8B806n9sPzxngC0gkM+QGCdLr9Vm6qePMySv8c
IWwdEduxkOPQJwTstwhB6DDL3MUNe7pOXr77CaH3eLQfnp+WE2xO/YPE5q9k822TfiA0CIKHUmxT
kz8NPXoLDaNHDJuQ18znrAbB9ZRRn6B5h0P7kflhOAHmr+NDBeZDQ4biIwtjYkFO2xsyFrGPbIcz
ZHJAbILIbzz5JSCPdlM81geJx9U2y2Ae3W5fBuefZzFEIBQgCkz2nKUmWQxCBWFkE/wSSnD9NTDv
cmk/Nq9MJ/BcnR4kPJe6qeUnd1PqRGUfmc7QETcRx/YLSZumM/OIcWwCh7OeyMKEC7zfr/1ATe0n
aF26B4nW6bbdPHwkSkCVCcWYW+gpuVlvJx3LokDZCOKEPHFtuP46kn7vz350XuwmqJzeHCQq601W
fWiBw44ww8DCHGcvKpwdIWZazETPRNt5i8rv/dmPyovdBJX15UGiMkt0qT4yWGx2RHaBYKNpXWMD
Xg7CNpCAx9eECLzDk/2A/DCcIDI7TGp2XW/ky5P6ASwAcpeNHKAAP6PgtQwAM8sRdZht23Qyt/zO
j/1gPFlNkLi+OsjYONUlzPreJtb1B84m2DnCoMzApI6eBYDJbGKaoNxwZNvPc/6khHmvV/vxeWs9
wenUO0icltmD2nwoLeNHHAbf4eYvJBp6ZDOYWSgnT6kMvwTsU5X5Dof2o/PDcALM8jBp8+m2+7Ta
ltV2eBmff57QsHkEgWNygp51zUlZ4+BdPiOg2z5jN8HmfT7th+e17QSh09VBhs5ZnGyk/lCFhhwR
hiDDPYeGOSHL3Dki5o4COM6P9PeaLL/Ho/3o/LScYHN2mJrA7mk72fbqXn9c9CB8BMUmciz8LG1O
Ck7LpEcWwAOqwX8UMe/xZj8yr+9kgs3pyWHGTbkNdfZxuGAQAhCjjCL6Iyre0DTbPCIEdAA0geXs
t47sh+TFbgLH2cVBwvHEav4f6DOQzBBHDremsww/shgBxOhzHE3I8/sd2g/P1H4C0+lhCjNnUn1g
LgMmgC2QXTB/FgAmuYzBWgHIzYT9gkj/zpv9yDxZTfA4Wxxk2NwOGtagww9MY/YRpC9q091CwO4F
i8pv0pgJsz/ZrRSYz9T65bufiPM7HNqPyg/DCTC3dwcJzG7CXGzSvJKq/MAlAZhlKCPUgqD4IcG8
hseBhU9Y9LSBXj9dnywJvNut/SBNzCdQnR5mDN2oMlSZ+kCBAEGMWIDBTvl/fE3ymsOOKIieDOPn
BoHJ8vN7PNoP0E/LCTY3fx1kGC0foLh5yTAfUHpiUJQ5LPzj59pymt0sqD0J0AXo3Xj51mdB4HeO
7Mfj2f8JGMvDVGluVXWvs0p9JGuG8QYRjSBoB3h6vZ1uoJXGgRYnApj8iKTXtea7XNoPzSvTCTy3
y4OMlZNNOSSb7OHlwf3n4YLYEYc+Glh+eYuKQ4GXQYKDdc8n0CC/vUblPZ7sB+Wn5QSTk8MMmV23
lm5K9TI+H4IJog5hJt6vnnFYpHEcRIE1P2EzqWve49EvsPlxL1Nszg4yXhabbqM+EBkL2v5AeXFM
BEP+mpRBibNrR9tN9k98YKIA/N6R/YC82E3gWBxm+nrqZPjwtRqQyxC1MLDip3CANeQ32MBajY1M
6AygE5n5vf7sx+at9QShy0NNZrsWp49dStu1MHELo5dGTAiN1/Bw6Erb9ZzBWtpLCn3iYyfqHb7s
h+aV6QSXk8NcpDmH1rNqSNrNhxYxIM4wTmGeh07ZvUWMc8QQY7vmjafIAi79mgS816v9IL21nuB0
fpjFzO0G1IAsrD9Udoa1aNCUicN+kd8eZWeKf/CFydzzPp/2Y/TadoLQ7WEi5Gpoptk8fGDFuaPQ
nBECBeVTFE0SnGUCN8AOA8L2Nnze48p+WH5aTkBxD5Onneis/tDmAOjfgAZzYnFnvzxjmcDkoBXa
pmjCCd7hyn5MfhhOIDm5OkjqfLJR2UeqmgRYAGwKIK8a/V6zAMqPbAtInOk815tTWH7nzi9AeTKb
QuIfJCRL3W1eMsg/rzKxfQSDTYmD94cIR9ADYJpQ7zxfn1SZv/NmPyBPVhM8loc5ldxsyxQS1wdC
ggESYsOvqZpsH1FYsOEUFv0fX1M1+fee7Ifjxy1MELk50KSl7qUKNx+rXjIHO9xh++VkRkC9NKEL
bdeLtntNouTkHR7th+an5QSbk8Ms/o91o6oPbgE0j/iudIFF/klNaUFhY0HDLHsuXCazybt82Q/L
K9MJLseHmcUuJOzl/bSsPlZXhu2Z1GYg6z9LlNNF5t0qpgWbnoARPMXNhBu/16v9IL21nuB0cZjx
42qQQ+5rdd985IyzW0yGHYHAlffWLg60ZyAGfbT2ZMZ5pzf74XljPEHHPcyZx9smoDV/ZB8A4keQ
2WCh/4Ux87c5ziHQgc4oRtZziE0Qeo9H++H5aTnBxjtM3rxrabjTZfyBRA1aaBC38W4P8+NrMv8A
NnA4gAldHM/VzIQVvMej/dj8tJxgc3p3kDWNu0nUd11+qKwJvRmwY5ZSoGR7kxrs04RlHAdOD3jp
EXh5Mp6E5/f5tB+f17YThNzD5Ad/lfFHbwrEwM5gNQD9ogFtt76JOCypwRLo42uS2d7j0X50flpO
sPnr4iCj53Zb1Z9+NgQ9afP/XBoARROObwDBGRoAHl+TFTVmQvwgBxrQf64bvF4XeLdb+1GamE+g
ur05SKj+KtWoP3T/Ez6C9gwocV7mmAlIj5sGd/QaDqp5jCLrbZZ7h0P74flhOAHmr78PEpiTTVVt
7mVTbeu6ehmifx5DIK/BFINAO9i/Hx0KIGoSEKkZ4PY6eN7tz350JuYTjE4Ocw5awwA19/HwMlL/
HJ5d/ya0PdlAod/SahB0bAYLnrA56in3TaSD97iyH5mflhNQ1odJ3ZYJnLOh1UfGDGwbhL5NDGtp
T2M/xQY2dGDYfkN+HMv18kA8d3C+w6P92Py8lwk2y8Pcnz7fauh43rwMzwfECyjQGIQA9nIS3WS2
YQg2TGNId+YzZ5voOe9waD8yPwwnwMwPI5Pd/9cD9V4Ttjfv/L89R5DDWg10CEDF+TabwSlo0N2B
oJHw58kCryebyQF/v/ZnPzgT8ze38P/p9MBfnyz44+BFb1Nv/McTG18dLvjfrz7eLhwiOTF9nqj3
htPT2C0fdqc6wni/QnD3IW+m+KfOselOuFem201V//nZgE0EBD4KDlOjpgXHDUId1AHjhysQbruG
EFB/4LyuR33u86dsdxICfDtMYCZIesxG6InFf/5U7Y5Ggkuw5AdtIqD4gTJBbNgA/OO0zHOdDLBZ
8seoPP/7U9ak51pldfXnZxu6tD9/yp/euHOWwKYuAhwGO/ChFO0O3oHr95sL6ICB91v/p1F2nJWR
0otS1+HcClrnWBXNVQrni7hOf1t2bXXRVkXhln3behJ2ih1Hw7od00A0hLL5mZNyPcMsSE+d4kvg
GIHHRz7OtWGtkA57D8sg8IPhdCjzctGa/D6KEkcYYxx5tDeUi3AkhVJVITraay88ZWkSXfLY9M0y
Q9dDkDAv7ZExs8Ym8Hpa+2SI0bw2Q+2RkDE3KVk4w2WuRWW1o286aShIlkULWyd8lvd85mQhWUMP
taC4EDEcEuVb4KgALLTPyzxb6kCtWN/3Xml2hYvKkM+zXPnxgPksqMNAhB09rXA7q6o8uXSspBRp
i+iiiMeFMlrtFcrK12bfClR0bJmqgcxt2V9zyaTIkqg8Nsi86Zla571N3YF31Z2B+l5UJZqHUcRn
RqLwaVBHqQjgeVnRLnso4yETma4Hr9W2Na/ihgjD6rWwKLF9rKqviVbHQ2vImzrJFlGkpECqQHNe
8KUNteG60Y61Sjr0raxU7LKqyJZWuHSURa54UWFfq2KZ2SWeZalMj8M+WDSBHa4s3IZu4Ke6HzZj
Wx2n6BqOouFrZGjLj4LuAplRthgTLAU1E3bitCJsHeVxml4EtSJubFT4rBtwuqx4mIhYBtgNQsdc
k8ZYx3RIVjKu1WnU8t43eX7dUlnPUDMU3qgkOU5yPQgp/aRpg+OgKgfRBZ1gSHazMsPll1Fbt1k+
Fsdm6dz02qldROLGGwLTueji2ktaQ7tB0QxLqmnn8qaN/KErpEtr7Y4qIDdBU4vaDtDSLsMLPCg0
K5LIZUUu/SLNzs2ABmtEC+X2toq9QdJxPcRjLvqafCkdFF/AgHoGp4uxq7qr3OCJW3Gz9o1EjiJp
I+qNecdEHOvONeIQzcLywYLbFbZDnXMcR1xodJenVr4ZXBQdJ0GbfTFamQpsVq1b2i29lYosumgg
iyw3M087yZlDk8GP+zyE5562ghXDSSod47xqr2ho5mvZpxcss33V1JeY2+NqKKXPZCjXuUWPeRWg
lTI6sigc5HwJ8mqR22m4tLJw0eCiPFZ93wlUY7SUo7WMkqLxa1j+cXs4Wlc4pKnWtTF+KXQbL0Ye
F+vxITL0uHKUWcEDlF7Svj61EzV80WHwkDYs9WzYUAq4ZkxUYZPNZMEDEaVUCUshERWdEnCyXu8Z
edYtDMu01nawtoy/nYFfFaoszuLAS6OCzAEo2TXMGyJ2bPCq87VVGYI1FV/FZXxtptg1YPI8HpLs
zMyyfMVQc9bbfXKWzcNT2Im31rSP1j1ihqtC0/RxZK8aEOV9blTtnMu8mxGtV0GfN/O4jaRf9XZ5
1o29y+tixlEmr0r7JiupmzLWe5lpqdMwdCw34rbbW4ZzHmh6BSnIOe+65rusUC6cLKhcpVPt03Sg
x2YWQs7Ikc+bRrnSxHQeFWXmslhnrkWL0z5UzrGueTBPmNG5g0oi0dSNcYJZc5HmRbeKFJUe64bM
7cIG+UZUIG/IuYLxsf+2oEnETYqYz03ZPFQ0noVJaM+NMIkXEaoyUeNy6zRD4vddbHm1aUi/i1h6
7g1tzNZdaVwnUWDPFIprN8218jJqKaEHPQoZGuejjAZ/7GXrS8S+Yx7clEimbm5lSCiD4rm+HYxG
nQ4sDAHbIAC/+zMYWleqIb0osm2a1M112VhC99iLMCcLE0eNj7NUWHHq9qxz6zBql6Vlp74R2LHo
iNl7bZv0ooNJQLI68ZxhG+SZmleF04vSkuOsrorbiFixq9qSeia8h2fZ1zIuC8GcULsF7q8zx9Te
0NeOqEhwLK3Kdjszux9ZsWq0VXtG1t2nVpi6dlwvmzJqfWeQEbTwJT6ynEqkiTW3TBuJBhmJq4pe
BFYdijocZvagICileZMPfeVqFLdCjbEUIbKLGbi+6LlcFix2jjE2+nNmSUN047IvqblqHA3TwwiJ
A5Wk9PuwSyHN99gdcTr4lXGLVXg9VL3ySc7RcuCVmw/dN9KnvQtnUvdzTqt0icbizg7Hb0wmwZey
XNIetxfV0IghJl+g41Sdh8qyPF63lcA0It6g4SYqrL6UUkGKGyA0yxSFXjMafhbjExT0RLSZw2dW
HOZuiSzXQDFfJVaNBWw2qvwxSWvPNE9YS8az2okyN8wzc8Gy6Ns4ktDrLGKIEfsGZLq5NlknnGJY
hRXJTlOMC7dO01GEWZT6KbXtlZM1CUzZEfEHOdQrOhZ+4OBhwWMcuyMqb1FN5cKulSWsTGV+1GWb
QdZuX/NoOY4xETUdiWeTHp4SeMCSwoYE61R8qfNzSqPwuk+NRdoX/ijDcVGN+GFwHHkyRhKJBBFI
PvX3IWXWVVYtTJ1+tZwuv0jb8FYX432GgtAfa3hm0kF5RJPqrBB5YqBlpOY8MIyV1ZR3jMbFokjC
zuN513oBiSLXqRw6586YXlp2vYwDoxIK8vesIIF9HsANoJJZXzilfpQZ6usQL6O+ChbQFBH7sPRh
znDWBytCw/o2bvElU/2XKrPk19a23IwUtsijhlyxwLiGtCRyGJJbxwofJG4rl8ZxdeqopvQ5MBgX
+p3NRVxQ7cV1k1xi1WmPJWXtFSbkPLNAqRvJKvja0+Fve6jrU0tl2OPRMQ1tvGnNkHmd0wXrmlqn
rFDmWsrOFBWtnQ2R7GuQBxtpjt3SxCm+ypo8FDpMnGNZjviqdcrbFpsQL1bYzhgrwgtCeSdKKdPF
OCSWXysDu7nTx6uG9Bc4bdsT1JaZZ49GvqDhIhwDuS2MohOEltFlHCTNvIVTPJZBg8hZ1MF4EKzp
jJe2XKBCLvO4w991GEFqTI47e9hKZh470smXRS8LQUxrNhZ5OO9kPLixsoJ5OVjZyrBGiPymPqbZ
RZyWnShkvuIDL694DQ8x7H9s73tN3ZwWF4pVplsEZrXMh8BPtL6EoTLdAY45XzY1amY0GNNjlJTh
mhXRRoUOdaOCNQAK8XRpFR7plbyi0fmOZ7XpOLOTgM4dmRGXp8U1zL0zWobx0ilU4zUmuWjy6tzu
loEu2d8swAj47sgvR6dCvtRjdqKArkKurkc3GbGLVbC1YfJ3ca0NL8/Q6Bm7BycuWeTHOjSE4aQO
hB36HlUd8WSN6SLNzHMmgSVVt7gj5QNq+F1g5+qrKQPmtkMOE1yEvXgk3QzJwaWhvulZVHlZmNuu
aRDlV2mkvZ6M8i44z5A6CZyu34a5Xkssx7uhQpeGQ75VPNMXGWqXA25OIB9BBmEomSe4OKYdU2cW
PJaib7p6TruvpLOYSAmwUu3y3NejVW6DGnB0KkXPWIvXo0wN3zS+o6CR64JljReZkXYN2nd+X9HK
t5wYzwYDdyKxu9rNxkCdU+yloTJuWINXwOOk17HcPNOBIZdWFz/kLI69qrOGhQ7620JXfpEbg8uH
kd/FbXkSFOB+BDrkgpS96BW+CRirXce0v3dp3QvgPbXnNGazQirOZlAmPKCsFzG1m3VWtbYwc5UK
21Y3LezmXUHpMQpTt6lHdjaPhh0um5XEaSfggIlUAEO/zDuj8kYdcwE1VpSM68qUN5mpHRe3/QMj
qvEjW+eQA2sqOhbcUNMwBRCPdtWEYff0B+TnpTTzL0Ztm55Oxmgl1RKO0mczO6Kn2mrbORCwk95u
Qj/Ix0jgpu9Wj390XPUr1XZ3li6kwMoKXQTKBcQGdtyh9Fuqu1UcUu4mrZ26Yzh2IhvC0TOdukgg
5p1iFXRR5sV5jkSRR7fWMMazpi5OjcpRc4v0mSvjELvKzhPRVc06dJrKJRJXUHEW1ENmM6xslgyr
Drilj9JuR5vpt7roDT9tIsflyahEG9RXRT9EXsUU1HRjOAvtRIt0cFqvHuSXgjh0RsKGLYGejIVz
odvGd+Q3Grfxcf0gWx5C/RCdpaQhbq067gZWtdZ9Ei4Dg+Djvl0NmTLncU35MsyxPLGMQM6yOFqM
hEVnsAUxE5GM/DCNHAGqHD9px+RGS12IPsbqIu6SuVVQt204EGQZRxdW6sxzUmy5Kc1LIwq06CIj
9pOMShEH0eCpsb0zOiN1yZiZszhkXzNbFULXHZ5zIpoOQrKKKrmKMinqDtWXY8S5a4TsLur1Yihb
uTCz5GuTOHc4ovM6t46dTn6ThGdunOJbozyRuBdFzaEQLazWtSOYtNpgPGvq4a6O+Ww0K2F2SQjl
h4G8kAYrtsts0hwEN9slFCbrOItWODlNFBFBqtdFYntwUMkw76AqLmXbLrKed4vGsOfVwIJVAHOW
SEcCdBdqQFHGEV00Re4mkhqzsDfPMO2dVUCO27TDK9QUmzYaG7dR5MKougi+Njd9EqTxWsmbuGMb
2qNziN3zrIlvA5TTFa/TldWbp5g6jQfE/vGD9NhbiyKPF0VQrnCVw8SRI8sPzFIQZ7y1w9ReBxri
WJYMysK2DtxO57FLdo9fE6cdVEEgH0ierAPO7WVQmhCl6TAfUrRIioSuyo4n8zg2ztqud2uS4SUf
0sJ30kKL0IZ7qlpnFFZit57irPLMobmExPNFNQg4TgokMg1s5bUllCM+6sZAdOmZwnG5DiMthrO8
j6xlXiFj1RRhuC5JGCyN+sFooOgtudO4adMYUASWp6wf2EzFTu8NaV+Lx/tPDauBqoddQWVFVhgV
ZBUBeVtx2aA5gc/Lc8xcHJLENS0jFcMup/Gmu8RjepfQ+sxuVO02XTd42gAeBVzmyip0usi4083M
MK9FIMN7YEMl8PpQCSzJ3LTJddcHyOOtcZEFbmQ1F7C1LfbjuotF66T+yJJTc6xHPxzzyIXp9cak
gxQGlSehkzykLLEEazM8M8y5YQJXtuOkgfpARsLBcb6Km36O25wK0wyunU5Jr7GGbZfdVUWfXtr2
lo78Ju1VOLNjJrq2CEXcoFiggdnzRJ6lQzcImzqd1xt62SSVF8jeWkdO/c0qrEUmgTKNtjOvbXYe
hdbfjeVVWUOWuDHvatAAV5rVggyjI+qmiRa6E2NQhZ6MUOMha8NBkRCkqOd1NRA/jKG2KYeid0N7
mxsFPzltBs7/tkEpY5VbNGkz60AZC1m4phVLBK+GVhR2PdNkMIUcQuyFdSGaGHVndS+lq8zInpGA
zXuVRsc2UH23LqvQN5MGsnaVrzT2SQpgDAETA7Eeuj6RIKHtagBQRuC5pOvACB2hItb6GlnFWQfv
ioi+NvM68keaiyIlo1f1mrhd3PZuAlt4fAOH8sypUht0mi722sZuvCBWSsRaI9dQQyU4VMAFPNaL
Mun9fEzO46xY1r3eFlDril6GC+W0zDWS/iy/lk497/rCTWV5ww1cikQm5xVPKr9Sf9vS0MIkSQxp
I56T1LmWNSQ0DVLIaJ9CXM+iIV+lfbrNa3gcbFSscVAMLim7E2m0PcRV7PX24I3tkAicZxuzDN2i
oJeFGSWuTGovDpApbGz2guBmM2T9ooUmP8FRdWrDXCJSKOMcSnyjHk8ch8C8oIGzoFFoqD8UfmCR
fADdkMvosg/Txo8RAoDKrzGN7zq6k4iXuATkrCKfYaeZk4B8kSHccNkmGy2tk7ava5H1qUiCzoul
sXTqYBGa2QMri2Wv+8xParIKsso1I5n5GJiySE3aum1tLnEd5MdQVK3NyDjPdSBA7TkLy+hKtfkl
k7naZfhZBPwGyNEFxEgd5l8y1W6pnUZAK+lt2PanmsLggERRRvkFCEwrZRvfVICowAme5XG0Mllj
AgWAp6YOF4HpV1aRziCpGQL+R4TzsqaVy3vIuC2WwFpvR17ejx3eRmN1nWLqj2HvR6y7qQK64Fl/
r4K48KxyODEU+mb0xeXYpW4bqYfWtC6csfNM3i7HOLtrEysVkQb9iMSZ1zTJpjdyU/Cuf7BqLQK7
hvABHKBQOcU2yKZQJiy5olqQ0LpGlCyHPF7C/58E8ZSKMq/vdEGuOqgCOh3NEkjmiY4XVYtdFCIx
SmOepo4nHQ2qK1lIoQ0EgEp4uHMrcg0TPTDJPVBHR1E7ygHZJrkhVIOPQXXhQBVitgVcYkbhJXbl
DSz/BjLwuVzi9EEXSBhleYLKDiZWM9Zi7AYIKjyc6Lr4Vtt4HZAB9uQQkFX67KYnoYZCilciBl5W
m6B76mQ74GVmBPCEJ7vqhqWLAc97iz2UQXeHW5KIyAL+qDPm0zw7K8Z8baDzBPu1UdxkcO86rs85
PFMhc9NCeUFRi2LsANg4sAUJZji04QYQ6Lh22whSKeRTx9Gix4kURVlVomyAW0tiXGYSqqAgwjcx
uo5jtuIE9A8N5iNo0HVmWCCG9t9zHEMZFfPr0sCDSNl4J1nawlehcYki041iUFt4J79XGTqtiTNA
ePJlwxrfrpvIQzIzTwq9HUAHo1nuKyTRPGuYsaDNRTGmeGmmQoLG4ZI0Hnzc7RBpLireJ27C2mBZ
c3kSxJWEqjyZJWOQ+YZSZ2kbADEFMScrVD5TBqRei1hUoKybl62JlpZsS3cM+m9hLP/OilyUSq4d
qVIXqvDEtdLOZUO5MkA8XSewNCEXOC/aeWsGGdSKoRellZobJchSOIeoMxrbtc2oESOHGY9VUGOW
stFCDQ1IVYEejg0IKzspmKfSAjRZi7iVk+MltpAt+rQB4plWwsiiDZVht+zNInZTrlwDHn1B+th0
mUOUsBWhx308Rz0To20YIJinIPA7q1Qx4ECNEk1LrkMLRrk7pcTaZMl9EbTomklYISirRtiBGa2r
wbLc0SHdMtJhNktCM4F0Xc6spi1FoGzgGBbokgj7MgOmlbURmlW2uhijRoNcjutlWID4WagWKvXQ
8GUgpShJvijbsjklZ2Nzb+YIu92oGcxyA9BGac1sY9Be17ZXg21yYRgXY44KGAaQJEyHS19GkYgz
vlvY6USc6FCoPO7nMC/ihd03hofruPI4cXIXBdnNACpcGYZXOU+IkJG6jesS1KcOn7WQtLhV2HNF
+blZ4CtL/i97X7Ydqa5t+UWMom9eaoyS6ILowxEO2y8MO+2k70Svr68JzrMjd5597q37Xpk5SAEC
FICW1ppzLjFnRDbjZK+zWCZJlCu0G7RL3aZsM8cqwpZs+GBxdO30EMFQG8HuRMBVK5k5Yts+mXln
whpYhm3YeVMSBJObbi4jagIBImmNEaIGUO8yjt4JwWVJWlWEL6LE1kktW1eT4K3NUYM3JRR3zOKD
E3Wyn3UlfBTT/FmmVkFL2CqdS6UzNLofN9XsJOmdzUJ9UiOdSAyvYVdGTp8nrSMWnRMPFU0s8RkO
LqNGbWSBDEwEHkj+o68EmVTyLcqMZpNZCMI0q1COYsTfWq3Q8V4r1WGImVvkza0IjdZVtDCn2pwj
yBtrWyjC97rnOQBAOSaDYg1ApXJPznHabEC83QzPQPt7e+y/0nYOJqX4HLvBbuUqI1zQX1W9PPIo
cvSq9ppBqUg68JeyzRKiW+XTZKBR4tk0KlgeoPpMG+EPv8nG+GSWgDAsaRSdWgOgEGXoAyVvXEQV
Td6Qop50W+1H3OpIT+FyiTUREzdVy9yXptaXjB4dXxCI2s0SmUPasqcQkE4ywXAbKQI4Ue6CYgzP
Qmg8tUp4hFsA6J9bDmDMjIipYhvo41Yrj4g1U5BhGQAF8BCXmamZbRnA0lsRk0SjcqZGP4v5U5vZ
3hBD2ZZq0H5KUl/kxJGsFM636hVzeqgL9sbGDm9s/qrB3dWnaZfEEQX+S2uhngGGGQms8nDKlthA
4Q7cmX1X3PUJzGGc6fC5xOaL5wPClAJRCuAuxcvE/ixP4x3solO0is1kIxCs/ifHLRk09cuccmaL
Nc4yRn6Bdy9R3pWwdeSs+Cwke4qsczXrE5XkmhrWuJNFHexr2DnFoJ+ZZne8zagVZY6hR/smad9a
I3PwYchneHmqm/TmoZ+MvaCndsQQtRJRyq9D373UWhgs52Jati8rdQuP1euUl8ZiFIwFgq0pkDC2
JurohUm5jYpjY5QvljyfRlG/WH1rd6Gn8+FFlo0dnqQ15rY8l56WhnarGfBTYH0UZy4lT4aJJBM8
E1ZpTg4jxbolPhE5IxVHqFPPe6WGqUwK6cmc+TVpy5cJQEenpPZkDLtCr7fKWN1y9Yq7ZqOXbhKR
OT34EDZZR23sj8vz6gUAukV6xCUPYkbFSj+HXfs21kC1eDoMRO8Ra08jKSqVEyH0w3H0lTlJiZwz
DC0FRkYV2HqtsAYwfXPW8/7emAy3u8UIIF9k3SRCp5FU5yc9ZQ5TKhd09muqKS2p0ubcWudS0g/N
HG+YObt6nHsl3GIyNtpz0ssuJhcPwr7cN6xXSJ0J16lkHe7cOU2BVAmYr5dUMUu9PE+fJ2H6BKtI
86LtaN1FJ6XPLqJZ6sDCB3/q2FbNwRu0gmrHWaiSelCPjRy5aR9/VjkI17ipTcBkz8CeY1hCNhBD
7mSqi/JRP4TqG4CtbT4Psl1OAK2H1BetyCtH2a8QJRfcHmEe1f4U6ZPT4R0RpHmfqJKXpPGmT+Or
nMLxFhSXd7OXtbUfhoKrZYyGOliXugzCegKrJNmhGUYk1/qnECBwJyCmtUpvUivwNpa4k6vEwVyu
T8uL3wnpe5UD9cCYVg2Hca7ooDQ2U4yXPIu3TLAOeaY5bWfeQLS/jFllp9q0RYQNc9WId2k0NSLO
P0vFjDBYt+cZXZ5IeoSHM4wCHaVyC9dj1wzqRhaZV7RSRtTwKgN9qOG/VIV8mJLkUKb1O+jr13Yy
fSntwI3LhWeMP0q1tEvQnqrAbQbHRYBFNTvhg0vtZ1+ot1k2b20M3B1gxGfZ6dc50x1BkDd61zyD
x3zj8BX78E3UwrPK259ZE9/KMnMzLTuDc96MBafZDKIV+gqrTI/i4AlVc9Xj3gZJ5SZW/iGL4IF1
5QnfQ3USrf8BGMbnnT332TsTxAvL29cCvV4o610fpy9yPb6OnWDQSFXsITP8rChOHBSsUoH7jmTm
NhkGoKKiZmEFsZHaGGM2ph7dZEU6VXgmmOvmE20lzRjTuGVeVdxEMGk6xs9GKk7pdAW/9BXO5qGJ
5EObZ295DTLOSP08jnYJnw6mDs2JUO65om6ZUn8lQ0ZZNmw1oX9R0Kl0HQzULBV2As40E895m7yW
hRzkTAaehwC3hzFBB7trgrbTksQWATbWRkPipD7EhuUrA8gUsRuPCq+Po8yCjisHoZAAP2O8NKOg
DbNdL41XgEtPDGMK4WBEKikn0cydrsKrDeuJT2CR2UT3LORTXyN+upTaKJCORgWgSL3vtnq1RF+M
OXkgcuOozXIDAw7xi1XOMV1ellAuTmF0kkLmxrU5kQT4FeyMAKikZTkNS4BWZQ6QTpmhnqjdirGS
REd1yH2rK68QcjqDMlOj0hTSVY3TifUx72anN56UdNxoswJxAhD+SH7R5lLxigkQkDE/GfqCxow9
kDR25IO6T2f5ZAnNhzLFfsRqLy74LgSL2nJ+KLL2reiTS1VcrTgOCT4Xep/Nt9CaN5M2/aiEGkyK
JB+6NruE1OTTbZSa97F3B9buxrZ9idX51eglp8is59hElytVkqtt92OWk70KFBy0iFeLFVhMGe6U
wqrN1Ml2IkR+ZhgFqDEwG9DFJBBKjBawuAJkdFbt05h7YQYfCRbD0RU8prEuiDHpBoHmRnZ6qXQb
uFm0VJ8kYY7swZBuYLf2VikTqAMCxDh+oubP6oBuP/IIZ+dbEfBDrbR+KTG8fgCeNPUEn/drxv5Q
Mh3Lmt1JOupNca1y5kXKeeLJvR3ZEz6N5lpwI8AOAC6PaVXHiOtqVxBiANSa5SCV7edy3WzWz/ga
3jZu4n0sARdmMqQ6ywULVXoyCi2xk9jaTVF/seIyQNjhh3FykwvZ7Ybq2aBM4ntNiiMSTirikHjw
cs3cCjH456XSVDT33ogQ7iVfcht3xCj0ayXX5z52jZgqo41pQ55MSErUnttZYX3IbdjAq9UuIucY
yS2bI4AjYZUCGZ5a0Ij8WeG9l2qtWwut1yYm1VWAIgIDyA1np+NEBsDcZsJ+lIqKZDOGg2n0mTEc
rVAHTKhuwrE9zoKxnyNlE8Wdl3Jlo74MPUDs+TrwxJ6S2TfN/qgmr9ECZY7VVzqaH0BbN3oJDjQW
iR4ZH411A0XjR2H+FarmPozDlM56szHF9p2H+iUsUmfs441ZAsHpFYoLyERoc3vmMJF1kXmA8Gg/
G28l2DRbA0Oe51UgZSNuZdarDseoRY3SEGwDtCpNuwLSBcgGwECVVFWAAEyF/LqYzKidXvSiKSnY
H50K7VE3O4VaqdgEWeVbMswjVBN7bY79Dv5EUApk1TT+Elz+TTD4o6pnhlf81xe2/1r931d0vKpY
P//82Lh8oPuxhnkOvr/s/V/Wggx40Xi3f1ZaWvPXuR4fml4kl399dfoPEef3t8D/g8Lzv9z5/yj/
VDFVx3qrvr+L/W/yz98/2rWKPr8P+CX6XKYmgqjSXJLjf4k0/6X6lDB3MQYkZNVjUhYk0KkQYf9S
fS6zuWA2IyQEixbmDocC9aH6xFxI+AMiTTLWnC7tf6T6xIdi/q76FE3VUjBfH2gxfCjOwtcw/q76
rJoqiavZnPe6JMQkz6Iqh8TLrIPfiiBLMDgMSd8E38U/K6i5p8AgLhB1xgsKN+0E+R64LKvqPAAA
tNBH63mowBX3lbqL5ibxylk4xYaErtubO8YEsIroZQ6I959TJSSncuaMSvMMhc+UpRiRBLz4KofS
cIoM6CXk2UuN6FDwsQ/GOH2NBf4SS4jPAJMmfq0KCK9GQL5F37iFYanUUqXWyxs9s4s+g2IhGTVO
118CF6OsjmtRkCqTP61FtUC8tDV5NdpgEFsSC7X+64Ckz/91K347zXrUb3dprbVuFCGPTVoueXBP
B9ExeLiYgUYfXtZi2I+5q6rxVVt2rJvWRRbJVbDK2P5pG6CsFM9qOSRXw38VVWHIILRcjlx3rYc/
Vtdtj8uU64Hr+r8V/+urryd6nDdKamCpCZs23chq4MFJHaylYVldS48dbSb+2vaoF2l1noOpRO3H
IY/d6yHrapyDphCTXKT/VBnKa86/9/x2xu+t6+EauKOcrEXEkANv4u/G/tGmx/UebX+0a90WLy+F
IKsALf76PfWk4u6v65BJyLSsBwA78xxmoL6XZTLzMhhVkLnfxTw3ywCWPcgjVnnr3u+K5bJjXV+r
fJ9jLX5XWnY/Vn/bDSgT1+nVrAq+i2utP063rv7n3X+2MuoQKcVWAg7LysuGpEJTwrnAT1lrNpFg
ZhhGhdpmnQRaal2vFi3DWmmtvq5yIU6D8bJuXTc8zsT1DidZ1/Pl9GvpcWQJZzcjj2NMkJukL2RA
OLFwVECZBZ1ULvjdo9iHJQsKSW6Cdf9UFplda5ZIRiECeCJlCD16Q7VHQRjsTD0XyGKGCrZogxCS
0qBM2p0BVbVrdMLs82SiNS/RCDMJi+C7KElFGWi4mwB+quFfxXUriKitmkaxt66ti/XAtd5j9bdT
rhvX3WvFx3HrNsggB1qBznebCNQoqNvqY5ib2OYh2/K+UmApcpVgjrCEhHn3Zi5GfF0oYOhyUq2m
XV+2SgWraYUMBPoQcqgGuBcoEO1sbg5cba6Vls8gbJiBJwukINC1HSvaeROn+PXm8rvX0mOxbit1
pbaB8Q8EgXIZcKaUHERCCsPOlLuaNjnGCQnoJIM8PYrHKQgjLHJdatyES9ekmCDiMKMW8c4QXpEP
e26TsKc167qgSxgkpiNoiXW1gLBT7fArwETAM5syHqTy2BUkMaWKQr3bUz2pq6CWJxhD1lheZPVu
lzTjRuqfNWV4V8ANuUUbNdsESrWt1TIAVlaHEUJUQjjf/Ak5B1Sve9FvGt4GANHaQBOMX6XWZKpv
yD1VVqlxApG1prcJmdsONnkxwW1tgtFci4+NySAelRGC1WnpQesi1tBdH6trCcCt5CqFelhFQesi
i1nrGaW0sYx8Bq2BXOFAiI6N2AmeznTAruDYcxD0rQRBVtuCkRrskvUn2RrG7xdRWZ7c4/VbS+u2
Joe83hjU3M6hzxeqKvfgI7dBPSv4zQwgGsL/f62vpUbuJ1zMYvCmldwWjGEKstpYnrCC8LIsIXlJ
1vXYxK6pCfFURnlAmGR0qtOGfWPPYslJb46CREWuTsF3sWt8wHgy5OfcDUemBhEzwX3Xoo5wCh0w
LqH3riTze9H0G3WcMSD3qRl0rDWDVuGqnZglULxOQd7BxJXWNiJXyOwYAgp0ZJDtEzwaX5rPberO
T1DoKPGmfZrezNjrQ2KCeikpf8594WcVI/iyG4TyMvhDmn0Cl8tOyeDV0UuPmGRJFvHn/sX5odSH
ZgD678uxLcbOMMnUMYbEkVtHg/5uNvzSpAk/ROJJmp1G/exD6P2WU6eMKhYFdJ9PdvcMwJhBxRa/
F8oOlEyZIydl25t+HrlxaaeWrVcv8bwp+JcsO6k2kjoOEijXo82gQ3tHFz1DRgdzcEf1pqu+qm0U
ZQsVq/Gl15tZuyFGrHqHST5L95X+DDC4yXchcgRkyKK2arYr4z0TNzWUvMxuO6caqBp7HNRd39m1
4rW4nbJAWhgcFc1K9lJDe2sjmIC8qfBzqltAemA5+hc22ZBS4oxhfQSyU0D8L1Kh383mpcy9sb8X
kBX10anuPvXBY4G5NTIbdJo5eFoSpMAcoLLPN7GgUdP01T6AgifKLkaOIQ7R3iEaAt302wKxua+8
jxFHoowH1RxoXTnbFe1maGglHmKLtgMBPZ4r10R55jkpTnPkzTJ8VE8Ej/pThrrlhT2bQjCJPpSQ
IEzgrx2lfdHaQu6HmqPHThKSyvJyTodnZBFYzniMElu6dfsEeBQYGZqFbqUQaMdnfTMpHuAa0Oga
++oMyvNtVO3NjEoJdISuznem/JFyuNQwkz0QkJ0IQF2wK90zmRfzgBmnrN+mSTBw9AuFTMgDSDOI
WZ/Vdh/hPdrW1nK/U6gFIy/Fb9OJ8BPaCgPYe2YLeE2nOKgh+QU1igc4eGB7tZ/os6r2GXMnnuxG
ts0ukDCpy7nMNjWHgm+5YbhPQpOSsAvwdsqG35ibFIq6goJuQ74JTta9Vf1Wm2gyuVXpzh0VgCBa
tEz3kB2WFh1VaphbsQOnYou7+qIJjqRerTzgoq/GdrspOj9kEB24RgXo0xkZXAco0DhpmQ3NTg6F
+o5nM3Gmt+kWM5L6kuXk2rmTNyMUF8Ow0zp3Tt0JsC+J9Ihoud93m5Fv9ZJIX+mbLqCpyBdoPSgb
R/kyFjvI/MSrDBpQeBUhkjWOyYs2EYV7+hBI4C5UWrxaStCiK0ReIZ1qloIbunDg5FyFUks8sXQj
JjWNYltSXbUnYKPzwh7HrQzQB+oCCaK1AGXwpzMAgZ50wi5lH13hQccI6v3am0fkJbDULyDbhGr2
E0CSdYNYVHOUA8R9IA/BTlYWgRQtDp1adcfXbCS64aUzdKRuXXgIi6qXBa2G4ayJgkyHxsZZWsFL
YwgebdxzZN9QY28dlG3hlT70qkLnYhw3e4JMBdLihil0MihakkChUTlDd0PgpESk3vYvGqiW3jdy
p/P7i/wZQuHAfDQN2HsNND83D8Dt0Kaw9cxiB3JeBz9Po1t9bzVojT3gTZCb9NDPuZX8BGlXJ1IL
plgad8O400U3/kB2CLcg19gI7zkeV9MB4RQA9hwGAuE2aDaa3Mp7sW+C+KheBafjlzhxuUHk5g3y
mTi0+6onegkfzhFTe2g8Jd9L005Q9yzcRgvLd5srtzEdQ9ha+XmIIbSkxRnYsKT6UMGCVJlzH0qH
e4H7/wNQ1zZX/clXHQbZAgGvHp35NlMJl5zpDrTLnD3kXo2ZM0B/jL4s2OmLqCBBwUmA8Q2W3+YY
62iYUCuGKJoI8ILR+3a1cNUE2vOriiSs+QxpW9a+g13oGAYGCnBU0fCQKaprKeQQdOZErZ6ufXyd
ebBAmF1HkzToc5BokDU8RenPcX4dVIQPLSdJfC+guBi6vRwdh3iiIlaQaDVQEQpqEyAb1L9+Fu50
qJZgWZKgFu0EmGm9k4Rtm3m4QxmGQnDsDUkmgvwsqDigdbA6wlGWyPBpgqkkx/glAREHqckWAU0M
jd8A+TKBaJ023nipWiLJNu+cMiXQ4JWIs22lcYDrQitnkMqLmYe8vKvYEJ3qgUwFkroGqFX7h5bS
+l7Ptn4CN7hRz0rmcje1y+180pmjvIUAtCgEZoaDN81wspGKnzXMwXN0TRMqPhmHMXXQcomiM8T3
ybLD0IcmJrqpJ/Oz9qN9tP9i914g2iHtCASmLKRInBLwxmJFcCCLI9qltSca+lApk4TEVCKxq11+
kK/a6X+0rm5DI03kk3Ioffk0wyjAAbhB5YIeU97Tu6gQyJDYXbsMIVUMUqj2VDvhFQo5/B/ne1Qd
K+ihwLfY0F5UdngKDWeQb3nimikUgFQLoU+B3BTKbhrbFlyoyu4GNxqdTY43LvaRI1K9tV59TJyp
hzzIi9oLwqWKlCGnEXPB9QeqPdAcT0KjyOQcygMPFIOCqf2wSEO5nwKpll3pDoWiPb6FkGvvZify
Id5pD8IP8Vmq4BGR9j1CNyiC6qz5xVm8RUG2t1IMCaQAvJoeho5Ut8pL0SovOZuvAiJDWNx7kTkN
0gU+DLTaydA0EM/VpqKItGITbhvFtoSkdnJuAXUDKsZtv4voYYCJED3dpKsc0eFJfm4PILPc4aTt
JigHTtlWp4qNl93tLariplFtp+zaw3Bim9B7g/6P7/iuOSiuCemCj2yjHaQge3RvZBZlLVaRjMuu
XYgxg7hQoZO5fEKNiggEkc5Oc+PXbqMBdX2fHTMIg7f2fdoVhwkJPgTqSbvcyUG5g+qDu2CbaEYF
B5llpCA9SfchLQiq2NU+dy1Xpump2+gmra/Zob4KL8llsvv39GqR9ArlwM/meXTqjUZqW89I9xrd
dU6gVrgqKUw8TICNZdERZksuRo07LBleHdxhFf0KsjaKN3Zass3IeOIXtjNjWm+yg+BrtrHTrjXE
JSEtPetU0sQ1IBAHKWzH0KxQ/tpTqBQI0h6pJVJIyHTkHfug1zC4vBb4VV7kwSnZ5Fu8Ds/ptduN
P7OD6Q275j2H1wPk60X8+VIcksvshD/j1/Kz8EXcCdgYbatt+70lUF4S2M+nfl/K1O3fxFty1iuq
w7aQFp0qIVfxq7RRUZzofJNIO5Gr9dG/gfxVnWzbnAvffFdv7BVJ4lBbwGd5Z6/pD+iADmlkT0/Z
NtvKNwjlT81ZvWWOSHFTPXmPJUVSCy7wAV02rI/b0tIGVqjtDF+nVRC/LC+dL9wnCGsWlexi4Zo3
JIH3+4SA60JLijNEvUcMiUHzhXcVpH5JNnybuu2NbyPYmO5eZU61x+iUfa3vfXdPj9At4d+EXmSD
8MXzSm3INTs9UELkfFKIERcxCGLSr47b3R370JmQxqNLWxMxCm6NSnAYiE5dIEtCwAf/SJ8ECKIz
Go5EGlzQf+rsaSJkg+gmwoe4h13WqeZOGyFE1y1PehD502bCA5kP0yd7bRCBEsXF+15eR7jkP6D+
mWn1LBy5C9GdDylwn0p+y4j4PCovmSduQHptJgjoyNC43FECYa/sOzDgxqX4muHatXZsfSJDCiLp
QsaQOZ2yu2lAi+PG5/kiesaR7/r5nO3ZFi4F9GboK+IrknScwQ9PX8l5xK2eaJERCYQNXOUgPSZn
fp9WA7haiRDeLQYilbS36gvEPIyKSLSPHgc2pCsBYJAEw+DHuEdKifrcbUp72kgI1d67YxNYH0UO
SpuOFwsJ7u8osdf4BakCRyhU0Gq+i1KKCQwgVGcUz314Mu7ijR2zmmbcK86Lf/AmfTRvaGJa28jM
ar6GecfvGBCHD47HmEJdtxhjGDa4COO+hVmaHYHIjMzB7HwMPjw8xJoX5WDaEQHZTmMaOewIW4ph
8o0X+3H22lt+hMnLj+Me9zXzkTnmCNs+ItJRDmL0ULhAVHoTN5hZAKnajrlBx1drbKydxi59yERs
pBIeRU88VH7X2do1ujO3tmfgVSSGGXuO/I/Yrh3Nm2KMadNZ3w0EGVA0PaLdSH2UYCSRzO0iGrs3
GHE+jE/+2o1U+5RetaOJsTt1rUN5r7f6ptvGkO5eZDBdhtOnEI1iHIQ7CBwGL+1t8hWYZ7ZBmoEt
bKGR8RoPHirO7J1MW7vApxi/zOXXR8GwrTzu918D7IRf+BC1U8lP3fQpOWdnbVu648VlMpXuMl6B
jEyCLd8G9Mwz+mwIsZiNB6h+KUhHThzxeX6f3+sTu2aX4tDtSlhB44d1jK/Gk3QEo803YaB7xcE8
i05qp68fqS1cpu2A7qz4y18d6RwjSRjVn+X3/CRoTlojecBvWtINVHgRc1+BrBcuFDTr5MWM94vS
HArlndm58IsDPcicJeuT1BvEC+fUlaCHW95a+QaxTO7CTlfQYV6jANke3C5TVzYdbnyJc0LN6IzJ
D/AUoZAwrt0VPGgU6HiPGHpsdbHuaMRH5MHBT9PB7Ve0dYBjpcv4khzJER+tsJuwAJEVeNDvxfe2
FsS5KevACoA/mSs7sJSkBaJat32jUSZyPqoxPSMKAQilLnDyuliRqMfqWopmTGEgj9BjrijU2h5T
zIM+tmp7NKSnDAnyG8hOSROO9UapRyp1rYHcOfiCQ7JthbcBYI7EB3eRoDWDnPizWEWBiV69NB+T
EUB4ByZTFKOjDEzeY3mEAHhZIHRB4poOyZZeBWyB8tZS2yrM52CY5QmUQZsuqL6UL7wCa4tfxawT
E4wCI8xl3labMtahfzWBYJq3yGTIMIkUICRleal4A2U00nu7gKfgk2alOTEV2GAC8jmQlk3TGA9B
jIRxpIxlH1KnA32RRaR1waOupwgE1TQtTvmiGMj3c63DDVpaDFQLjICYigbVssQi0OMn3sQrJA8o
MLiNcARG67OI5TCcaBN05hBLVPdpMAzaZzMyvKyFSzEWemQt9pMOSCNRa1jTha1bMd4V111LxkrW
jU2zLcKo8FJknwfrYl74O5kBKH9sq5Go70O26kblPABSkUaIVBqNBcOyWFfXhVgDuBpGRGArDrou
akFoZGct6mF47vpicFdc9hurlbmcI15LsByRv+UndQ6lpaEA8VyQ4fmvktZHwD6Xbevij9W13npY
JtQgNopyfpPMCkB3+5WJ7Zc4mRTcKgxA1qOrYtYWaOKrrdQhm9xih7yr8bsmgJTBbIksaCRl8tIK
YpNwM/ZRasu9AkukAhWvFxZnasHsraXMtLa8jDM75dOpEvUSGWENUMai6Y1hK2Feib5hkjsIehNw
uW6CBqg6nob+bMhmv/leW3fgw8OGnUTA7H/buB73vb4Wh8mxSgNqQg6MVYPBlxlA5C5iwI9bTYvB
ja3ldfO6gIAeKPOyeKw+9jZtCMR1gMzvrxrrzu+zKD1jnD52YZaZs9kbyCbClCB0EBMJKb6itk8s
sKBEbucMKMOwqEB03F70QcxyUQWCOsiOJU2vVa5BgGWpm8e+tRTVqGVyjt+wHoCZVFrRWXeti0YW
8NDUFtmYVQ2931ppPQjoNbKXpZVGXK43GTlqfp/qsfV7fT1gPXQ9aWpkGIbX4uN83zXXjY/DH8d8
n/7P6siwQDIUG57+OGS94GgwRkcGTPtxmke9P1v22/o/tuxx6UbLoJO2UjDPy31bT/lb63/7dd/F
9cjwcY9/u9J3ca3w/QOtHnGmngO1fbT5P96T9crIq/7Xw/vtyo/f+cePWU/7by14XIK/8U69gaZ7
bRd2sFyMP9e0X4s/tv2xutb7Yxs4AOBaf5xGWkmrR/W19KiznqJqdERgjzqP3f+07c/LrKf447Tf
dQyFXzrwbW6//D5z5WKjdK68pk0D5NiUQb+Mt+veP1aNleGEfS6/K5ori7pW/y6u9StgTbKp9d4/
nWKtsS4ep/m+yqM1//G4Pxr2H0+z1ntcaT3fY9u0sGD/X3u0zmD330w9h/mYodb5X7+Lm/4289z/
yd8/3ou/5oVc1Effh/wSH5kqpuY2oeyxTFmV0RN+m3LOxFeHJVkx8F0VzJ4umZic85f4CFPOifhw
EaaigypI1/G1nIf4CN9exTz5+P43JrHDHIWW9D8RH0lQMf19wjlNx2yGaAbmy5FF6HX/Lj1KpVpW
W0UV/K5ADqJsTinYDGsrYEYSv45cqahLv20ikUQtUNopNxLKB+Rr/nbP/mHmu39shmEpxvJBJnH5
zMzfm8ElzCs28EFA+hNmS5hz2dx2Yf9htOKnVXZ21KRI+GlrwekzE5i5KKR2LE+K/980Aw/jz7th
4cuQiiorloGpnheh1m/T75mqlLbWoIS+yNTaDnM1d2ZJkBHjU2UwNuNYIWU0POmJ9ZLPTAC4BvG9
BBUyL0tg58oAXXpSNt9971vM9k93B1Pl/lvDDAUyNMyEopqSgg+M/r1hU9ZqjWSw0P+/7J3ZdttI
tm2/CGcAiAg0ryLBnlRry9YLhmVL6PseX38n6KyS01mVOc59Pi80G1CESQARsfdac9k9ZpJM74ot
ffxbowidU2ZjhR1HOa6LMNQO9TIltqcRc0hsMoepGiotPSAI+uLS2vodq8CycE8GzpKTbW+T0XdO
jZnPO9xFd5il5Gn6901a2vU6VHiIS/RpXj5QBe7ccLydq2hiyTA9+1VWHkefTq6ItOIcTKhqrEJ/
0yrHOsh7FTxUYB1wng7byaKCoM2Dtg+M/N31nRGB5RXbEiPbb3Z2lZ59A1OxpYtw1ddJe9az5kc/
wrNA7bviv52f9Xh+dIra32jTd59mn2jiYjO2nh0gVsDK4dgpVJ2pP8JqQcBbRD2NMiuDKadVFzv+
4U7JnYyH8JgmqQucDzGrqNLpmJvDkx/08cbpOstr3KOu0RE2zfyU6tLa4ATCaWnvHMsZTkWUxPua
LrDVN+i8JkduTHtd+OneCY1dGi89yOx9qvRsj14NrW3ovrXLD5KH43mInjPFwnNksr6eg765AYlE
u6JKV0MjDyT7tuuodbZDjwMWM/ZbnlF8xGDlZW71bufzXeEGd5UQq1hiWxv76j5+zNPqdbCzmgZr
Xq/iwsVM07W3STPdzGU0sJW7bgKFJVWUQFHq/hRkcttodPGsbp5uNCk3yPnu0LHs7DyhEuKqR0NY
1tY04n2PW2Ab9BB4ynBaq2z45Ji4a7Wp6jxtDNJDOVavFoQk374zZvslsGdtUypMkVroP7tjlK5L
JpBwq/T7Fi6dnaRvhpzkTZtRdK2zmTaEGIcbfejDdW5/NcrHyMjoruVTdBvrrwHAlFVCfdWhyxpS
HMr0Ud+KZHgbCxAQZcv0vHEN3DRMRGIWaRvbQe/o5+O5m4xm4wBou5NZPq/TGpqMM4Xbsab9BP3u
+xTg4pxig9L+NLynlilXiTH5tFA0B3eIhV2pq7KtkQZAEcEGwUor1Tn365NKBp/iIQ230gAR4Kbi
UABAWofLehUmSXeQms2S9npXX9avHzdZG1LciiNWY8sLmqpeMWTNXoYmnm8zvGXurXDHldjclqf6
oGYNd318vWm7/JPhmukvm1yfT5aNr+/4eO/1uY+H13u1GudtrKnddeaQm300r4ZRPgd+aHkfs4nr
PWnOtien9NkMc2QE11nHEMmiOX5saAxM94vatrDp/GvuVLgA4VbXxxwyaLb4SutlvZOvrm/8+eTP
2+tWkYtmYl5KHNeHv02fZov++3BzfesvezLperjzJ6hVDd4aWRnxzz382LefE7efn3N9drru/PXP
/zLfq667yyUkX8U+/jOLmp+K3bdOSA4vjcNTC4zXIZnEjQlWaxuodlrVyJbaMHA2fezfNb6+HQbd
96aATvpYD4dw7J8i2cBfvO39Kf5sWeYpx7mZD3l/b1fzZym69xaYT5kW2cpVGmu0Mmy9dOqynZhp
uHBe6HuNCztds8C5pHWNtR9KpmaZnoroCvZ2/BBjh4gtcesnurubqvbeDBx32+fdS5q6nt3RK7Sa
GicYwkFM96W1NRx5CfPJP+X5i6E757F0knXLHJke8NJWdsu3tkffkVv1DmzUsPLNGqGBWngMuvHo
5nq0Lfryoo1+eJjDdI+rYn4yRbEFq/a9sYETRtL06hzWSqYo2dtBdZ/PVM9HvxnXZUjfPhIlHRw3
VhiH8TVFEyjNCbeqbUISa1EU6IMOYCJ0da9Is+4mgehXRxP95CgzufzOt5oy3irO369Vd4sPqqCT
LkAQ/kjswDpZEVqs2sopL4Rj53XtMmi5xaqz5OwtkFqn6bpNBf9QbzeZO9k3bhlN66QYP02WwXAG
i5XKgkNroDw2Y6ju7DnYQS/z1ybA9U3U/aiH7E3O82uv15+UVucPWm9XO1NzYeUx1AVDVN7mqY6d
NGjsld7FxVG+Lzk7qDomZFF4kPtwSldV0n9rRpywdt0ZNC8jKJUW46hem8cw6bgY6xRFOMNwY0KU
ADnQzwYjaWbQD4yrG4p51AW6dZPeOXpB9dOgn1iW4XtU9NRKjKOqqx+GA1dzChyvrG7Brn2JXFOg
K8GvZ1fdIbPBLQ2ReLa6b5QLzaPh0AuN0mrcaYX2aHSi3vYy2wojsmj0Wq9mVr1hgTVXZVRV3jRL
2rkuqI6iPBrWeE4dSVGBGs+siZA1XnOjTA0xEoVCEBmgOHSOALPCkW7j44/VblLmKUknLIZUIGed
Nqod31pmOAGvYb4praAEIbwxTPNYdRRqgim0UUUl2l3BbGbfj2+zzeGV+AGta3/eBO3wEhX6vJZB
Ot0E4X0aZd85xfe9su6B72SeXarTXGfrxM4/+S1d87Conyx1KfoHRyrPGduHzO/oONTmt7ovdyLM
IWGWDnxkJ/wiUBpYOkoixHOUjcrbeIYeU/XFUcDKzEZ/lbgV9TrNTE9RHdzpoc25Nz/0lniYsv7L
4AuQzmCOj1haNlqPnh4IBTO/faKCZjUDiNIiKk5WMD7Uhsw2VtUx5M7i3XUSji3zOBYCYSHAZ68v
S2Qg+stYAdCgHvxd5kl7M9hwIyC/0gSJGMWS6HFwTfxofS/WHY6AMzLR2zFuJCMU8LAOKZUR0KMf
oTW0BzNz7hy7umsW7uiogZqckq+jP5wp9H2uEy5NLtafXjtUTl9y1Z7uoPjwRU/OvV8jtTP6p8KB
EVdGoeQymY4rR3MfbN/h6hKGYhUGnTfaikG4nhravOautPvnWO/RmAV0oURdc3LQ+EmqTZuj/KlE
dLKs7GAHcK5QDYbjdLJaKvyYe095Ktbj3HfHen4wZ+xgjjnQ/vHLl1IkNK+k8TluA6y2UjzZ89GJ
DH5FPzzrevo0xRY2a/0bnI9E8z9pIV0FWV8WjFwYF4+Bm4FTiKcTBpIf+ZA9F6WgmBzt3OPUFf3a
yuxwLQI3vVD+ljoa8zG7YHEQqFImVlPLK9fnfr5spBZzKQtKaVE+VQwyO8hsX65b+VjMvbIbWxxO
AXIAJjHopjhsoBu1/GcMDUhMhqQgd6eTOdK2D7PpYpbKa00t86Bc0cyyXMy5M6yYCJLKogIO1nbl
ihu98pFzLQ5cR3+3d31RTScRVLYXRvlDLf19Vjb2WbSmjamLmR5Yv3FjYxqkZowteGZI8/VyBKv2
FOHTw2vLnkgdUIbV+BlXVZuvr9cTzxWgYuu5X5edwnAbvYNAzG9HUXAzIuaSff9tCGtgZglCKVVM
5TpxRv/c2ZM4071JZv4tCohNZpud3dJ8MyGPrDRtfNFKAbKFbqMh/FPcjrC99eKO6hiynFyec4Vq
0Zw7mOUJ7SlRvmuadZvYYjzMbYD5UwgGvVZcAF/e2H6anl/1GPiOORd77OB7E+bcAc4iUhGjucA6
u1epqe/trMlO5ZSBvNUa3mtjQ1l+xDLLkAulmCR1syhATSIndSrUJ6UCpFjboOZg2mijdexk5e7b
quwuSTPkl5HOZe4nlyYOK8Sv1WtEG0ZIvz268ZAc3HF+wI0yXeToyIMBoS/IkvfQYh9dhCtNz8cA
JKBlqorLgPfaADTApFE9VznXfdXoO+T26wIIk6P4VdIaAQwrjv5iIiftE33HuDQdQodGe2L4ewze
dGNV7q9nWjCM/ZpX4flZZ01RHV3M6jm0TYr43Ljm8DY4jdxkOgc6PsEUhho9/XgIWAy1zFykTYNa
9/324ojo1Q2wBUa+k5zsulhntIb2vjn/cIrxTrmvFi5AAZ/wegNeYjhohT1R9V7uNp0xG6vrSyIA
C2hXrOhC+gIgXBCfci8OLTovH4+vT8pyaQBc74bX11nI/7H9f3yyke46ETMSng46eBvybVsNHYbr
vciM6//+8LrJlaB4vffx3uvbPh5e7338KUdOXKtSqHPXD7r+Aa7fSmsdUIa0RzSdRsn13sfNf33O
ySW03v/0vooLP5ClZO3Lufy5xXUz24wrkEDLJ11vsmrxWiwPf/6tj4+KTPdfW8qQThbGePBIrW7H
P7f/5fVAdi69meWvJI5Ft+fj71//Xtd1LzAPTI+pElLEYvnMpFJcqK93077Z0xL9lM76ArdB0aGB
AsmFSJ8tlW3bIjBuARLQuUsmXK8s8fYxzYlVniz6Ctvx11WXth7u1LswDu6j0UZihkaT76ZDoZ8V
61oW2RmOT41bIWtQJfrp2cmaeqOFiPeuD/vASM+RhkAaC++4AQwhT0YjPse6klvE6xOcAh/Ufzoo
pENWt4vy2thjOxQnG6HArNePNnD8UMY7CDzpKQ6j9FSGNU4pwRhmhNYKQH2/d2r9NrZdVCgzBILT
xO4hazXDzeTu7HYuCBE4fGIhPp/6XENXtdxzapNJQuEy0i4P8ZDPJ0AGB2rb8b6poj82C2ZjPglr
wqhrIFPCBF6V7MmsvkaZlZ8JlqDePrEmwB0FNVn4KI9RV+ogiWthmYc+9YNTu9wY1C6aOFD7uKpQ
4g3SWqcXqWlnqJ2Iv/NKILe9SxnY+I74gyznGV7mYjxxNR1PKsieKlPZXJfZArrQcEq0YQCCHZhe
s+hNNbvMWKanVBigUNhmXZ5nx0mZu9FgdGX+PSQiYuN3JeLwpto5oTxms66OWo9ouWKNOac0Dwo3
zrbWGH3Dv15s2jj6UrtWtA2cQj8RhqCfrveuN2KY9JOr0BKYac56SUUbaj+a4Cfo58Qk62J5Uzm5
+YbKzNL0cdWxynLrqASipJr+4WSgb1hoo7aq60MetIhdeNQtRwrrC+qUEln2x3OhTWllcVT3w0OZ
M+uNYWGdrgfW9Z7TDxA5lFnQ9DUnJo7tqRs6a6eyWZzcoQUPE8eA2qSJ8IKetoIPurx0fd0aSoEO
gs4xZo8Qohc128EL9GLeq5IV5VS0R5CMS1iAZjPVcnzgMJl2ut5LAxDVkYDe7WblOUKW3UbNLuoU
UDShNGTsafU8d+ahtobZM6sBvM1CYrXMNDkJu/1KUoYrRwOmB88G2lSvLYF+Siuc+GT/e8vr5tcb
hOix1T3BmQfTNCXtQfSZu5YTI3G0fO9hJtuVs3yHQMnm0/XG6BBvzYZRMraWLARVDFl4+ONGi4Ie
2eHy+OddTUOdzao9v+m0+fP1hW55SxF3MLx+2fB69/rXrq9fH9r6EteRQBz97YWPT71u/PGQKAIB
w4gp78dzHx9aiiY7TN2ziB0QeHUYJb/sehlYLAEIM/ll/z525WP3quuepz2VM59ewOr6ysAB58pY
335s9/GxH7vy295eN/ltN64bX7frCclOu+pcYyvbBhJb54iqVlNl8ph09skZYIxkmL/WEhjLXUHB
eaGzfilSqV1iQBxoXylPMkuPcL2E6uyGyWawm/niF+SU6ON3vQbMMCcuZ0OtQJGpFDJnaponio93
gZqtHbN6YPPzbRA/N7a+TalZeGadfDeZ53oOyXJcpFjpysJBWsPZKQPqsSUe7WVtGb44+TYqCLJx
5sbxhmGcDzIy9W3WlhzBxLXIzvnq55N+trr0S8i6Zkt1g+WoGEl/IKJrz04gh22YDio3djaacRfM
U3AGRfeS6ZPz3IffyjZEWwENAnNfVvf1Tqv7+xxWBfrwqFtNLJ5WswMfNskTnNAMy/MwDydZUUga
OvG9k833pEvlfql0eH0Ml6Yd40sr+6+N79xlCtwS4PUgTJpjbDyzTlMQeFJv5jfyuJ6T21MYlFSd
AYov8Qwa0p9HX+kmjkQ0cFrm0AAYq7U/BUfm/cTkWOUG3ClLJ1e+qtJtV5U+7HNOwQcIX4oKOogk
tAjJ1tULtS5BNow1T5FyA0+ceo8h4ePNnZWszEZ/HarmpdWVsZETC4tZik1UfpljFTxmqNgd17Q2
HCTnYWD4L2R811cmAth6vNV6/9IvICVOZXlIdzMGXZZgGiw2q77X3darkwiVd6/lOx/n+FFhchqi
Ww1k5TbW/QOqBoB5DpiJosDVpbKuvLQvsW85pwEK+lPrRtibR7kv+lji0CDqg+IXomINIKRRFtat
7FguFZmEWdTMm74v1YMRBxv4StZNX1jnQRuMs6/727jMxCHN83Gd+qFzrKLhzcyDacuN8JhnT7CV
hg6iHiw6251hkmQmHiy/Q/SvAm3PhKTw/FDzEpbEnp7p7Sq28RCSAoDecZq1e4IBLjjsOjAXaNT7
bnFQdCVcpSl+l6GT3OoS64nDEUWlTVDkG7YkTXUbV+uHTZgikuvS4ZVVHwBKrA+Jo0yELs4+MRC2
X/th/wec+IemL30Nh5TK/971fY6a72R7Rfm/8gCv1Imf7/pX49f6H3gTJrlhpnJsx9Vp6Q2AZMka
I47ZcQyLKGApHGkTJ/vvxq8ELeEQoskKlrAd2xbsxh9ZYwApwETYOo1faepLU/l/1fj9M3NCgi8k
tUzotJL5c8ZfmBOmoVNZVKF1dIOCno9PeVS2Dwr79k4Bat84RR9eSAG5KQ3QLQQKjKtcx+BgC33b
yeH8y9f3n1qcS7DZR/DZz92xTVgbkianAxvnzw3OhC+lNMtMHYUyiRYqw3ITm9/7yS7JEPrmln65
AqTa4umB4oQP9vD3n//n3LU/Ph7g+BKTSRPc/C13zYXZ1rimDYNq9L9St+oeFflbVtvkRwr6qTdY
bbbuy/bUqD7a/v1nG39u7l4/nEOFY0UpS7d1+dv/vQ4HimGJIY9gzNW3wp+SrUWXIZsIWYrryHzS
4uCInjeB6XHQ4viHlaW4buPsSPGupSIQ1RQ49XCVDc38v2uJ/9w5Isw43hwddPR1539piQ/Upidd
q+UxJfvLi5vqq0qhJFeVv7i2l4t4E1Jpk8FaU7mD4TFj8A7SddKbj2mhTft8wYONzubvvzS5KAJ+
O2A4G+hxKcug6bqcr7+26nHTN5lNzMMx7H2aMZU/Ug1GB5r77rueJFiP9HgrYF2iHZQDpfFeHVJY
2Qcs99EWnnAszR3FlI2VVtNxmlobhjnO4gFC8C3gcBf2lBy7+lEUlXkz2VT2LJJ7joM1/rDC2rrv
iq8o6ewlFmcXzaSlhVFQvFit+0mj7/6gJeUdJxm+HSNfM3cx7i0dmnFglofOne67wAemS3yaX6Bp
jhpHIInFLWKZz7qZu4So/vvq9J9Orz/LPJZfERu6Y1GQNsg0k7/rK2Ij9Ls08OUxKgp9E/iNXFuK
qKWErxEHMf2ueazwRBSYOLFsfy98GKT/vztiGFx5DM50TqjfTrQgFnoaTpM8Kqcl/kIPz5nui4cZ
MHhpto+ET2xVOTUQwhEyttkeTPP49Pdfxl+PHMDvkhK+It6T8Ebzz0dO1Ja1Bq1N4qIL3zVzh3B1
Xo3k00kXzmtETc8s/+ny9terLZ/JRHP5HQyGhN+OVp15id2aqWQ2rHYjoMu11piPReDcFX5GWdfV
52Om4ovZAp5LZpsqO90ehLKf61r9w6mzsJN+O3UQUJBYZIIb4of4XfPj+IJkRs0QRzjTpyIZxEm4
7dnBUQ1v3X3Qnem7srVoneWofdJoQDHe51g7WVk2c47LOiyNM8wzTGOTUofBYZLqWilBhLnaM43p
YFAn/p6Vzymrm2lDpRuTaI9zuQFX/fc/5m+JmT+PbMk4pi8XT/kX5ZBvGqbvW4k8DnIqjvlc+rd1
DSdcjWG2HWMdObzrYAFttBX6crlPG4UtdrJeRFFWD80y0yx1hA0doTDOjPBWDHVCFyvs992AX5+2
1SUF2e/rQMWtzMg8HUW4B2HO3qQ2y6TWwiGtSmbKMeyKf7j8ovP6y08lUXtJdzlc7d/zQJGoWGOW
lBw3iap2cNUBIOjs7kC58lj1X7pgLP5JbbQc/3++slqMRsKBbsU0xPz9/KAVXNPJp8ATKXd8yIJg
uiuj+s4oKwozQCg2bgafIUyFc7zeOBjHrB9JlWf/MCgbv8mxTEdK3YUaLZmh2H89U+mEF2lFzM+h
9RMNmrX+KFNCPEDZJqtwjABLDbG+KR3HuskCTZzNpmEkJMWT0K6m27opraKgDh5z1Kj/MGirP19R
mYRI22E2xlSRU1qKZQ736/hTJrNcVH3uoQL6bGmp7RkKl2zSZ4qBwiUmtIvhUjjOWbfNBi18h0Hc
d26XcSUYUpOiio2qrhfacVAgDShi7VRPOKXhVsfEV+62LjiM8xzR0YhZy2VWBvO6cb3R5I1EUcob
etHH0egwaVZpcHbjijSwyKp2U+u461H69xDtbkq0AF7eKEwZCPqa2NHxJFG+d5Z5XxJm0TZLxk1V
F3REdZd8zTky13FceIaGzFUC/Lijhm8UxfEfzlzD/vORppj6Lpo/TlxXJ1qX2d+fv8MctaEcMwFa
hNLrqlHWJ30GyVJERM2wOroV9BsZtDt9HWtwnmb2fVWQILdihkaZ1q8TYhhjxpFKh5YfOSq80elr
HSBowvrVcOm0k3mI2gGjsy5fMiJQ5xj3cghg9iYsR3Gg9ycOSAHvxwFFQ5qAtpZAc9aQvvHKmvYh
d5p4O1gDANM4WGUB1ldrYc+EMkD94UIjnK/mEoPG9iHGGEHXe/GKXB+PMW3JxqWDp18ZPOWS6eRT
l4ZFGu61tO89ingFSTnYnJyodg/DuLu2fnLY2MSqZUfamPmqNa12w/SAQ2hIjm01itU8AeIQLt7O
VmjbSpBhGuXPaZmQyRBipnHUA9c1lDFMi+q0f5mi0ZvSsHkMTcAefahjGqg0ICwonG4TZZPQksm7
lmsohfa2wM4/h+jwymHP/H9bxSHBs40DjBl2F2kLtNTtqXFPVA9KirBDxK9njgeZd/6qIosWYkjJ
tCfT8oOAgxNX5hdbpz8eBV2KlHL81jAIP6bpS5zHX4j8S2cD2jZJDWtQLeOpkQOVv0F/Lvog2HeG
+ta12O/LBhnoDID+pjD8YttQwoEArcNhJf/3AASD9oQsI4mT+AJI0jo38LvppPdHqPmrFPL7I3AS
wggtnw5A225dEJKHaZ4+xXk0nMZY7Eylh/S/rbd8hNyC+KTyUpsSiiiiaCMNwg7sENpy3xt4K/Ht
iJTqU5JPt9LJd5kf9Q82sopmEEzk2+7BWkqhPpFRN4Ei1aBawpaTInySSWXfh5TxaXYz8ciyejsQ
pryPnArza56+N1YTICfx333d9D26fJlHN9xFNdgymVXpfM6Dz0lJp6jgWhN1eXhp/QwOPUX0L0NZ
E08BSDoe7KMfSujtDQDAhPA3z0hp/wfTVD91JGyRt7ztFnWr00wPThZuFSWki6awe2eR8uYSoLbF
Yb03XFrHLZUMzykvZjXnZNgo6KFhLojP65jPGPw2Am0Ctegc/2KSDusq6MqfR3idYznJfI5UpEOe
UfnvblQ3x2IufrgBY7DrzsXd4BQXrmQm8qAZTpTAfUszczq4nUWsT/OqcWp88sXXOF8MppF5mgdm
FoKV9BZBUXxEVHWm7LYZsAg9NiKglDn4dy1lkXgioXaOseG71ltEEhypO3W9Qf9orNykL/ZZQHRb
ag9Yh+MQLAxNpCmuvkkxNru6cctdE6TffKAdXDDcSw/V+I7/IHX7uLZpafrfiGCdjm1WvOPHGc5B
Z+gYaVB46PyqN5BJo6dAcYTl0aExoumz9B9rEyVN0HX2j/ak5j58KCiy3SAvqVbSFvVtkyf08bPs
kOq5wL/97g6Gdk5V861J2+pW2j3ijvmVEJrhkHcTkosE+VUS1V8ijKtpZT83Rf1CmOK6KRSCwoKq
aeATUTQ5bgIleFgNgy0OVE/BmReQd9uKS+BcUQCgSnnpZA1uQ+PX0tGdotcBGQQlNT4Vlfa5Zjm8
VQhMVnXaUJ13i+8ZU4qbBM9oRpXvrkwCqD/0fbMi8s9mSKvGnPNHfQzxtxOe2mvzSwix2IsrhFeG
Zqf7qpcknfQvdXgTd1mzdXM0U6yN6qC9iYcVX6l1Aiq2mxr/HLtjcy/cTQ7fb2O1fUf/uiZbbgCz
Ujcty1Ayup9yexe0dvDUGZAyVJp9qmUMn8RI/M+VlG+BPk4UjKeEZTR7QsVQ3KclVPQrKLNzk+KC
GREjrp2iswl1UlgFFcrIllSxU6LC/OoZn6ELziSoIWh2EAt69ylcwJrVQtEeDXmLmsQbJaXZasTe
LnI1PQWnUe+ZXUtQHnagXyLa+i99UEEgpyRpSNbU2aj2TVNp+7417iqfwJFKdoRvN85Zm8917xDp
tawSc1bGG7Nt+crqOiwXo1KxJT3KXg3mnDJffJwJc1jE4dXe5ep0n/igo/PRMzJHLSHadzlWTY8S
fr/JsoiYjLh5osxlA/R3Cq9K3Bc/s4qHbCaRLm7jwbMGung50vvnXuKLL+PRGzUuTmJOGCHM5m2e
yNfKB8IYcx+QjsZq6GZQCIVBQg2sGdYhhGivsJKRg8S8D8CkryxCS29ck7w+yg0KygpksjJPn2xt
TE+ioSFaazu3qLr1TVMG07GbS1aL5XjX0A2gwQ/doiGRrjS1Ty5aKZrPPaSAIMB93ZUs45OaMb+2
YUZ0XFMsMjhGyuUwpmxxaw4I7BKyM2hyuV+qZvrSp1G9GzOIx/S/v2oV0+xgQs3mG5nl6UGSrfNK
93ekPFAcWxYXjhyaH1MMOoO8If2Y4GRFTUXVqJL5O6EOJE9oSpyq0L5vIUnfOo1BIEJb4v4Gu9r3
bX3PPHzm49yAfFi1ScsafXojq3Vg1Fj81Ka0R/JQQ9YvYvLoYYqNVYTaYpcNkTcL3SM61doTVcTq
Ev24pFi8BeWnb0a89doIusJsyavo6xh5bEw4gTV0inkQ0JhGUr8xCDI4VXC31DiWx6iHXYSEZzhw
HdZzlsSuPdmsx/sB6hmR7oZr3dZFVa36go5JLMOFtWXoR7NPL25X/6hMMb1EEA/S1iRkcNLOIwH3
JK13F+KlSDQyEtere/cSV4JC31wW2zEX7Y3TUvIyqaUy+NPwbse8RsvPZTHoE7DYRTZ6fVYMZPOY
eN3pi6ITy/xNJqIY2AgFB6yxFMivnxhXYbctrSX0TH1NA8hHsQ91g0qeXM9mrE7hDGmFkdc8yfQg
shbZcT6RxBmSy+TT9DiPjOBbYSE7GGsHXlGqbRgZDW+Y3Te0hu9h0Q/7xpEvfQ5DqoxZ7krdy/24
XaPYfEVMFrEkyUgy1fq7PmsBhtcjx7/p0kcStbc08XXRX3KrY6Ei268oR4lgO2oTxzdp9G9SGS/C
JX9bmBbCnDHeGktigy8BOA+hJ/vsS1ck4a5PIi7TRO00hvVAHPW48R1lras8fLGs41IMG0MRbm2i
bVmlvI85ehfiQF8du3tWDZm2dJ6sCGxPWWRY5XO1mYdoUVDA4uOU9Ro7j1ZD+dI4ZQJWHhE4Csab
oBrbfeoG/qYm+qBGsrzyiUojvN4nJ6w5a7iJyLfc5J3RbpynfkBzV4/is8O/k8HPNrTTC5QKaxOF
495RACJSNNX81sU3PZu+dQZCisn4rrzeQCkb6uljPw3BunRi8nRLucvqz1inCYJOSNWMVCNWtfph
pipfNUmderFBWkxHLN3Ij1HQyiLTByh/UQLFQy11mXqidYeqLZkYJ2olyqa8yUGs+XWFGH4qJBrF
/L7Xq1VECrFniNbzhWasHWgVAAT4epCM1lHiIRo6VSNJ9GRlktc2IJXDj8Hs11oXDapkDCTNeoiK
SxHL1oMohMLZ4atoH7tyRhZfmf1+7bqINIFUG6vGaBCyD+ld0Pbppp/HnWHByJv7krVHoLxQlSx2
8MtMZsIg66Ol6FXilRoRaFmwBBiUaDqNuK1X1eivjcjQPBZ9BampzGUB98Zu1N5Y820FtUYkX7tE
f8nCzNmQ7GmtyLhfCZXfanYNg5H2Ve9yQWeltmaO6GzcBm4KPil4INEbK96dJIPRQz+Yk4wpPzMw
3DEXJRQCv9EAjD4ObIxU9jCsMUPcO8R6bU30Y6JW1YZEoIc0h7cIurOikRVumKHfjG2yzwpQ1t3I
VY48X1iyb5NiiSEKOpVt+UyMGnLUJflMZEwrA80g3tp81EOuFlnWAXWDZycJ91plIkG6DFBgaAr0
vjmwVT/f0sqDdVUQc9eV0TpuRA6rJXDxJ9gZGQPEx6m3YVSMGUK3N80Ub6fRfopwnntJhaXBj0nr
ykKxtoLgRI+u2iCbJNXXgdrHGv8+K5NL5CD5YBLM9YOYdqm533uNS2VfU6an7UOEx3hjOdr3cYnQ
7dWjGAid0Qf/01CLH6IkqFXQUqwyG1BdFfXrCtC/m3i+YZH5VRTMHAuGn6a1oKl1ryK/m9MQzgfq
FPTMXgCne5gxziUK0FXWQ6csitdUm/Bk50GzS8wf/4+982iOW8na9F+ZmD064M1iNuUtTVEUKW4Q
EqkL710Cv34eJHVVFPtG93z72SCQpopksZCZ55zXJP3QrL0Cwbx0QqhOQZJkzJtTAWpsaLVvvW4h
y9Gmp4CD4DLBUwYH+gLRwhJN/1SET9O2rZob17d6JHK8YInHw72u854KDIb5F9njPlLghzzr2aBX
BvUDO6BNAkDvJrMRanMdiudhA24EoDm2Qzirf7PqWW7GLMTtiGRNrGsLI7agYfXwlAZnlnrwMCPw
4+RG74NsXWuE4ybJqrWZmQeXaIKl4kf0UgjEx0whvqcRai4KvleZq7O7dAZMsmXeNpzzrSxewvLr
sCVEGCAPLqYN2LVMjG7hj+DSGigEcc3ummnWNkmdJ0PD+gjcQIBip54jDmb332vrOdXxePUSjift
Yd7CdDF2q6Axj40RpUuiHGMLlBYIONT5UAVDoXTJwRzCnZMFOEWXf8HreBSdAAg9eITDlrtsMV0N
2OUwDAlBkdt3SjuWGyNNlhPp6Z0DGHeJ+doFGOcqbfL+RAp0eAi8QlsTWwDX8cgSGVNVry03x6xN
SeK1NmupaOidLw38EHzPfCHjqR5qH/UNygX+Kuw7zLcC2JW4iKroneTKKkUtG6c/Z9xADdC3oqh+
Wp6rnW27OPUsw1hAcdDGTmuj9jW6Hmphr10TTAPvE9/Iu1Tk8U0ILs8Yw2l/7W/aWVRrGkET2EVE
RKXCttJ5LmRTXghKSpiMNjtuCctv2Zmzsk/Tt9s+rcKbErsO9JiKfjygeLJv575a9o1t+AZWP9wV
og5uBl3ZBSpaxk4VBjfyAtz91x1GIoBdAjRfROA+GoP9bKZGv+tsQdIpbQYPRRXlRM2HpjNUpwTp
6gUkjNLTqBMgrLEuo7R8STdFOSPVlBTDXey4CRNHF2AiBqrYTvn4dKgvRMVi5WjTsPFK7J1t/oVa
sI6y8q3JY+SWk7hdNn5/7w7YbxL/OAWOduh7kF4BgY8NonYcG/ZvFa1S/qQeQ7rOAmxLavuM9dom
7NsY0AK4hI7D68qxlTfLqk+TGaIYGJAfs9hmEpyW4ji47dJQ3ZpFiBCsdktSZlYyJZrzNC9dLKjS
Jpso1r1F3Y9fmsr4PkaNjYtc/Fc3QUOzzYoHaM4xAtIRCvLXGSZoCYBk/qdl7dT7Bo+Ai6v18EqN
8A4ORaJF4XkwsXaKyIgajd2f5pVyGFHojHBY2xt5bByVYJjR/426B1ZmgjFByYWkh3sUZdee3KYC
7dPlt82EfG8ZpMWWTQrtUYOHx48j5WJ12s7UB/RUw0rfN6oAQJNNbyN+Rg9UL86O3oYnF6vsXV1C
rxGj793ayONYDTCUBLOgmqPFAloNAkYWm4kfaP1KCZPsiN/eLQogbNZBOuzibMx2STJilza0AjFo
jxNNySMaVsEB3Y4YS1icSGfuEAoaaFc1YbSt9b64U0mVLYRTLKFtNCc/ntaOPjxhXxusKG9YpybP
H+yqurWiODkVdYJQmgM6BRLFxtX5lfNAd7fsm8PWru5ytQG+77vavRVektSt1oMfBU99g+RSqYU/
inLTQjABBRw5q7KyjJWit0j/4EJaKCnafCkAyFRUytIZ0xpjLwRIW5Z34FNnfhbgcAzMBPtA0EX1
QxrvU90sjlZYvNaYjN6aaRHtpt4tSQWyu+qWePF65+uk6/Bgai078qeH2zLT+7UQAfJIxoGDarKt
XcCkFDzso8jzjUNwm5hegC7XnT6hlSiCIQAi6mPvW9rdMmo0EPUjS3Zj1eOl5HjfBl11LILiSS8y
FfXb1No5TqKc3Cp/gKUCUqaoNq7N/t+2aXYqMvInMHvXrfCQ6Sr974qrRwe7cC/jYNZgQu1HLbW0
oyZAUdrk6BCWVx7VMSwummHsCbdBVlWauZTBp15Uwb7t7TOZouCua4IQPRyfhRo2xTYjf3gu1R59
ODPWzngMAvN2gPo1jQoWVHbKOUNu9Wf3IUetTzHt5j401fBhGJIGn1Ob/PvIEWCJBQ1CiVl733u4
dbIVAqwSaVGhvGpap8IXxjqzDazeATb1i15QCTC6gexIHmwdzJ9KBS/1mDTGVCA9l+NFWRH+7IbB
/uL5hrer6mxcOQUiZ6RFt+VQgTvSqYHzq1PX0gfEp2PC59TXl0hS4dTQhJdw0p5V8RwP8M0MTCyh
cCenRlV7/gch9MFSKDjc+1Bico6eLFgqcegaMo8R8TTy27LI6Rk6Yj4nOzfaDTHwsqwI3yIDi14H
uXszP1PON2EtWfkGmOSqq7EV6mzIYyNQ1yoJXw071NaTooyHGCueLrS9ndso+sHUO2gSwdeyxxVe
XniOLpOJfKHispK6omLZJdUyzaI23UDOXt4V0jKijNEIz8kbLOAKFUeVoH/lGT5qbw4WZGS4+VRS
l5RmOEFQ6FNlyWnsgHZBdOz7uShH3D+gqIlv56p3NVxMe1Sv4JEsEFaCCVSSPwEsjopRdlRZmtVA
ERsv1PaZEUJ38dJ039QEIfpoP4yD/doEjrWMbbm+al+GSljbXivvB6QS8Lp0qrWwxG0UB+SkkNX2
Gz5mo4/xvI5ywknWr8aANa908SE0Gs54Rtusw+5nVpli75jNESo+tSqO6is7s9BuIhtdBcVfVp0o
R1b/HVk4tI07c9wlWKeUhHyjbQwo4NZooZfeYzk50X3kwMexgp+dWdmHYuQ3FpYSr/uW1ZGQbKGm
dXDW7By0ZuaVy1iJOWXlaKZmhW/siGIDNCUWFSvnoox8aCkVSL2wTsERovSrtqhOqKQiFip+YgZs
uuOQKg+iVucMyMJRAnvtOST33dn0WgzerZqQoPLS+qUnltzHEYl1DdErp+fLHY9+Dxds3QmrWkyN
ChQ5zfi8cTgeB3hmpHo22aiP6MNo6D3G052h7ZVBIGbZoD9vm5eSktbSmjr0AjuAJQCLrTbyEOVD
RDU27XCbKdQxrNJcxZxJVLxCl5qDDr6vGN8iRDi2GPSeW7PO9il6ABRv/W1YpltKCu4yzEp7rYtX
UnMK0RopPTi+YOtJEhLvuFP1ppIkylLMMsZqTvmI2T62/O4kengTivspHM3dlCBrH5TtFuRMQ5nY
vYky09gDm0SvWelwhBi62XaCMjZM6VKvgzXJEEgUEfymSS2OvQ2nv3PRv0UHYJGX9s/KxPfe8RJk
gYHhQnpapkrxZLMxII1L1IOas2/53zJPHSAOecOS5AAKldCTgIHm/XIqBXq5zkqMxNW8GcWUBH6S
VRb3feL7G6380ZAM39nesCtCxPwy+xLgerdqdf+ttpWfVmCk695Hu4uD30sEnmeheByuzZRSWuUQ
B0Whc1ArhLpZIB5DLXtQdTdYB7b/bcjsaRX3br4RNVmCoQHXkLDsb+ucOk2bObtUNVD9Mr76QfDN
q41hWRojLnK2Cxt5jLRV4eHUmxOthrC50sSnmApvAoZ6D1JGAM+dyZWNod84ELzb0KDikdSXuO5e
J9HyVfxriDgtVJSd9Ggoj35eOqwUGzcmKYJO+6Q+T3VECh8a7Wz9BKMJb9DJw7FAKeyVA/frSABv
i+HVK+cUBxXp1WAmuBVUGQ6QAcf0aGkDCKcizI6XCsBZ2giBY4w2wMgeLZHjANzguG3Xs6Ym3maZ
xaHZK6toAS2kWiWpfT8p5suo9jbrgasfCogBo20WazjCMAabZsCR0GSxMOavt/KXFY/qqq6rdG2P
prUlOU3KQztWpo/toDGyxo/VGxAxHg+3eVP9Rl8JaO6LFqm+lY6mH3DmmQTXLj2HA/jUk8hQ3U01
TI9KVtx7k7v1FITrm3ZQD1XZV+vSHMVdrwKM5iBJ8qtme4iokZLVphAn8K4NtPhBEMIfh2JlgJ3D
9lJJDgaUukVpo0cKsiZesaxaS9TizIMVoVBpVtM3J2hRXscqCwp5f9v1XnCPQd7OQ/TkS7p0KazW
fm2fhpQ1wVfKeKsr1JMH1PiWWML2x4Gzne4EqE1le4CW5amptmCsH3PX/W6nRblzsZyokta5LdFL
98jTb6aojjdqSmCR6YRPEGhuo6k/Zp0hHjJKhihYtl+mQPGPoZm7+PaFnK+wyDE8Hzi26W1Lh4NS
mTUxKSeDOFgnOspKne9itS4am3L+iBApdQO+f532CKZarBuMj/OkPCi9GTxYU/SzUwxSOcWUn7NC
3FhgkrFiQDFcLbPXfNbiIYnX7AzF/Q5kCw/F0lC/6sGElnyEBEKeNLsyipBHdNHjM8RdzoHrEOZk
XkzvqZiLHb4evBiieMqGGjFOBwNjTqWvesFfA9Oyx1U0o2Q0Tc22jZ18XbStQWlWu1ODUoWfnIkV
J8AW0UJlo/XrNEyiTQ4zCOQCJgE5vgseqSbk3guVUjBVop4f9AW5uLfC6V7NSk22ra+drQKYuBH1
uwQ0Cca7JdL+Br7zYWFsdS0d1obFDk0NyV01YYneY1gGu5yXL/LETZd5h07/oLqYhdadtgUX84N6
NBRdDH1d1uKt4abSkhBee1ODP8xb2Mv2eJOlirdMUAdd12QvI6ukwiXM+0CDsGQQf2ZVAnihXlkR
q1sHPQ2j64zTlomgY+BVCAuNeF9E3qWrZ1/gABp9IFx7DTB12VQZbNcB74wxwaKigk6gOFjU5h1l
SerhWogmkRew6frh6KBbon/ze/5zIeCIVBclOINkr7JyLl1clWdzkMRq0/3U821HWt4UCMlgBsRB
HfhA3EC4UsKDgQwD2zn1zFhU4ddyVgRWOYoUVG6WKDKx6U8J+QKnH9lqbGNv5QF+8WrdLfsJeJQ3
YdTshfExcdAN7uvn2snybT/XBk0ViWTLj/8aIwR5y8H4ISx4qp0LjyMdidCrIFi1zbitAjxSaiy7
F67ADNOJwmCvKIny4FdbF4WYOoIBSzo6u7UdB7GRn44CO0WU5gl7V3sFRMVc5Ar4T9uCcF5scv5L
t0rOUdWo2bxBz+CxArOjcyKqZwPJ1sFbj1TW2qZBStgu+YaGiEiTBkWfQoGKJjSwZhXhdWP7O6NA
dTJOCKgUwqJApySugFNakhsnQHDwT4gygs/AMWdyi3dwSRjfAaL6ooJKWxSRfpMOprJxW05wsV75
W63S1vazLjJtTX4mO5nU1xURfyPKdtldPSR3auuvykUYM3aBDGJrkkUZgscz40hTGpDU3nBgA73p
03ZrEpbeWk1PfVRrTnoN7ze1AyC0XXnq7frcVz4iNwXmM32R3lQTBsjNpDlkDhC5bsGSY9UuYLz3
ouJQ0oRsXiMWzn316Iw8Kq6SPpZqV25CH4qEpjbHqQl1OBs5u31vTTcdnxx4mvZgOvzosulhTXru
NDNWKKpF3R5czC7Q253hVToRLoZEJCRQeERLCCQ0mgaOGSF8HQC7mlHz8POpoIx1sIzxIV2PsTPe
DRZOAOw47trtqhOoBQwRzOlOsfNmbRCFLfWZMI9WxGwPb2b4aGjjth/RVK51B9+fGJcYYbj+IcFe
Zmk3+GE7BXJjwlfxSREgSMLeWXQd0hW6Sdp9FFRyyp6aiZv1lwCo4EPm6cek5nNDjMY/+Cqy0QiQ
NEr/FPHxLVW4Rotyqldx4B0H4T1aU/xD63ANBSfA1ht/vMi+/s8B2aekWI4MhiEWrpooa7OkGD1b
XkWz0HDszGKl8lZ2ykvluKhvN/aw7OocqVAgmn7V1Ph1wXJWJg0VJdm+djozn7di78LicL6VMxuf
71nYUmTPHIf4e2C1WPhJPVK9591QWTr6Bdtkohb8DvInh/LXkbdqlmd7uAdsIGghXy8V3Bqkan93
OiPn0MiOXxVI8oeKPw+NSvVS4zG1Ma3C2ip6s5Vj1wlIHKCMqpfuspl53PK31YIJiS55Ky/h/Mc6
XX/qqwgn9cb+JZeUzR/7wOOfZsm4k8aKlFUfqsTINtKaEW2iW8+2SYXOcs6ya3BxeG8C88HM4owV
NEggnicF/C6PSvA6mLJtgYH8rvcps1ZZ8N2erLerZ2NpYjGk5V8a0yB7IjgcKx6QB4my+/8Uni9j
+fP//O/XogOhMF5+BlHxBxlHn1kUvyHy/+4Ym0ftz7f/9dB+b382H0k88nW/KDy2/S/PQWERAKpH
Re4q3cg2ARfHRK3QsXQPx1boJL+UGx3tX4YFPsc2dBeTj9/sHc39lweWFgA4qHd4FLrzP2HvGJIP
8wGkC+GBaBFFQHDc4GXcz4D+VIvrXBsS62dlFGcrV43HK3JK6239ceAcscqm2tvKUdWlcilxVXqd
G++jaZr8Gv2n114n/9NrNe87dIdwhTRbdZQXF8wRe97vtke8d3Tmy6e+OJjKvycqDemQVuwCc6pP
10sKsO1DMzIzBbD6zkPI5Cko2QcNm5KTMjc56RIKD6Gz1TnWP+kO8k95iyeYAKETYjHicNaeyXgv
VllR+9G8pz4QG1ieLXYk6hycp/7kwwCpfDgu3Nml5x9zP0AL/tpOfI30JdmVZFSDNUaN46KtDYT7
3GHSjiJFpgPojouhxNwO7e5WKXwVJwwKNmNs5qd4CotTOl9CH9snpDBMzpB/DMimvNhRXVBrSLBl
k7flzguG5CTHUiGUdRCKeA0yu98IY3Jv4qZG6rz03ZtwvpsEWd/as4pVqW2Lxmi+emql3LUpBdRE
IUsnyr646eeLrwBz8p1qhrDnBGjtAGZvYWZ2RsY48LZG21LNabHLKxXzQSuIhfXeD8gL19ZDGJRg
3crmscoyitdApPpLksTNAdMDaG/NpVPT9sLfQfUwIlaQffIyPysLj9zVXjbtSQ8u/+lF8o1Sq9/h
F1/sB2RB8MOIuvE4uMnHi+wr2cg/DMi+3iwff/3PXeNmjDGK0Ib0tjai8MH3FWvbmFRWa1I4D6Ih
0qM6KjiCISjJ9mccNU3Hzs4Z+p2rVdGNJWJ7nWNLfNGFaywtJQmfqBHO+lZefyzBB6G8I9JlPDTx
V3mX/r5rBiV677veOYau7+IUrJiW1hEpo9zaelB2cEGa2wAbrW2QecGu1whs+ymsFkozhA+OSPLd
VPfVjiyje5Enql7J4rdQDOu2CrOXFmm8VWgq0dkinXIKjIRkVDvikNcRz2clJY6FoYJt40tfbJD6
KW5CEt83KoItN+N8qRyyhAKg6EYOoOIRajw3jChha1E+LV+dTpwrP33R4wylntKrUIWimed9H85G
1MrB6KBGkSb40Kxn9lNDTdCYsuNktQbs7sTUjnFOFgTvvKJdG8OEXsfc+T4eN9oPu6Sw52RWtAYA
Re6Xsrq7tZRXpc3EOXF84yYTHmG7k05f+3QgYqmQfZ+DRk4xZObAl1A1u/MmS7xfcnPFK6KPPcRZ
2MDUkHtNpgq0q4SJ1XXqBNF94Rc6Gdo6e40IaEXcCSA09Y2TV9tkXj3khVXPP1rzOiKbmACwmFzb
/ANvfZg06L1p8anttewc1qaD8ZA1PQe+erIb3X4Lo+nBnCzkQl1vWKuER6cCvTL04L1fU/t8OsUk
1J4+bIX/yBb7RFcCj+/pSDHYJicaNiz1E13J0bKIpHro/kzsKN2jy0jlVZ9h7cosJt8mOm15+7n9
eeqH9r/dfn5tA/lrqbTw/U1jUh+7apaOHcVtFkXxI+I8PjpM6LyPPigW/s3yotmTyRqWYZaJ/ovs
ykgwGKQbmILAC1YQSu2v5bzry36/4tpvoZRlLOQr/vvPACR7rhBxfBjduUbXF8N9RDh18u0wppDX
lt+DpD8EqCh8zTwl2puun+Es55bf+2MbBcn3JisaXHALd2enSfMVNCIelehmTe2DCKaccKW1LlnY
oafrdM+wrMLdZNvmWnPa7jnvK8xd6ia8zawmmMNJ4iQKbiSXxvCl90FUos8E2i93x4csqe6cub9x
RQiWd/L3c2EFcQ+Mm+b+zosdzCNjHSp7Er5o7S0wQufZH3MyQF1trmV3gPhPG5fRY+C57bE1J3SF
hiB6MfR49V++fe6ftBDT9gDAsOJBjp41j/kq/kkLmWKQRlCUorcYd+gkWrJ1xWoyvZjqBKxl1Dkz
lHAGuwlZhqAYX1RYUtSc2uY0AeS9ULF/GnlgN9pQkPFL/eRUGypQ5LL+dSf7FDe7S3IkHT/1y7kC
BECDDjWvvQ5TirkDt8cn/g9vJ/tUyCJl2N07YFiwiOuGEwUM65RQV15nxRQ8t3Z868wPt+Vbd5Vt
qk9yqh6av6b2EzY/v6cWTuq8FYpxhyyB9mT71Fk1cmirmoKBCbjWVKYyv3O7Yc8juRlivK4X852a
mmj4Bl346+7P0c/zSFGAE8WbWr72OloAVMXXojOXbo5dIrDEjxev1PaxYdf7T/3XuYlfqifZtK3i
1IrM30XJOAK5+Ye3k30WInH6kArsEnmpfGPZ//ll1Bog2OrDCv1fCDXp+IXNE6kHV6uf7RFhDQSU
hx+UQc5TEgBvjUkdRBFgwUWG5G5refVFi7J6CWX5UYtFfKtDiHn83Zq8wHiMoupR77P4Vptb85hs
6exU15n/T6+b5p/w+12uPy/gJ8jW77Hrz5vHrq3fvxk2584+KSNs7+ZEuFuSChUW4kWZYwZn2Sfv
rpdEDgRQchA1/TXvnyaHAs/G//wkSw7chyCF2MmYwySdoreObrXkf33gjpfdWJA7Mdw3JUg1C0sy
jdymjD8KDZa4rnyRjSTZIamlfCmRK3uIxu99BmsF8SlwRjXnid/N0lc5T1B5fh/1Iqe+94JxpbJS
WVOln1DqDXZNqeona74DAvXrTvZdR4sSJsp1nrwbouGi5VN0GhyP06upi007oxySKfh1kQNF5wnC
ib/75JSJ5XkpB0orFRa8XV6nzZ3ybeRsOdGbISP/+TN2PjFE58/YMBHAMWwNcCiB5Z+LpQgjRQ9r
Q3mLYvWhnWr33nXi+Nwkfr+UqybHrtcOrbB7jpfRufrd79Lf/O7vJ0R+YbqP8zHtVTiR92G+7DcC
5zX1v8NSu3htOlFKdDPt5P9+lN/v5j51aqo1hXlAmmGDoJt8juWwvMgnWt7JiZxAMBIyTN5Rdr6/
uath2QcHTYXKQeBRpQng3N7Lj9UceIAPVbehig+ZbKq5m963WvzeAvUFntIPStxUQSBG1svUkpz0
R/AHVdugA0lVvI2S7LXiX4SKjHjJCEXW1xm29eZbB/Kk9t4BUYaPjc0X79oujf9y4rL//b/oEBxS
WoPn6+rE9H/+FwNUJdDqCo03C/zBEkVLDc/xvy92E/EpynbbmpwOkQ8y0Os6XLuqnMcrjXqDEpBl
3ihRYqI1SeILfsDZHDvzRp8vsj+KsTXwRvAsnwbkqAAB1lKOXbedp7T7Yoqc9EZFWGcV6dlzJSJt
T/qtuW1E19wa893cX5j2uHufm8Rmgt4OJrVmrz9OeuHdOU50rGE6Phpo5d/NYxUmENexZm6Z5vAF
w3u4IbpS7ZuhRLprvouH8ddd+vvuOnq9CwaH0oLe/DemL+x8Pnx+UFDks6wL6xcKE+R4bKC8lm1x
LP7zn+PAYqz6vEdL1jf7ZTY29hECD27KRoRcyuL93vYt69iDWFzCdjKXlhx6nyCH3i+1VW7jATcf
Tm9gSbM8fV8Py7nptmG6ltkaLHzKbaHgZyxzOXZf/BqNoT/ceyxBMgC7Rmpd0z3WThdR1CEwk/3X
WG74e1D2y6DuOo2q/WM8NZcCVPyUJ9FjAqXH6bPpmeJYtg8pWKyMoB6fvWFCkZ8v6U0CiE1OUyan
P2dC0ZfyySXEpR5hgVa8PuJy4P2E8OdycZ0s15HrGvGpeX1nCOvUNOf15vqmuuhPrRGTmp1tBeaD
VRYN9xoa5k8mEPM1kNH25CmJd1IQjEYkK86eG6O+iRr2mU5+w5HxCy6+gSu0Vs68OisTD4OuHvT5
jzYA/u2asWbbmptymk4u5lRq2CIi1QLTh1Xmro85TY5Jnt8FY/bYl0KFtVhQozHsEn/GDN6BnCIv
7TwZcdLHbijUw7X/Ole+ZyR83kCxivf3iwtMC5spnHHUaXLhUcJQorG8delZ8UVe9CzC4dIcj7Ll
D5p75yfPsiFfEzq+vjdawNHXvk/vI/JE/S+CAgge/dsDZEDasbBW0Q0XuaNP4WSCfUnmh0X50oZ6
dkjGPAQeB+SPTAuutyXOi1Zj5c1Kdv7TsBxoS+tb05jlsfPz/qH1bjs76C+ykdR1s9J9ZAlkUxGd
dlZ9cSmszIetkag/q8IJoD+5CI1rVrT0Bfj+VexBvDGwnFkN9Wjv0Nt7inI4RgVlxVU7Td6thRQw
1Z7JeEIcFfOouc/WCu82HhU2OqqOsjWNAMlJFpKcGfqyuYxFAQUDKRrz3g2ntfylMh3reDWxqZqh
cv3gF114z1l7aRfB8CBn1CbkjCJPi71sgvx0D0PFV0c2NQPLsCqZ5cDMKT+V+L20hjve2OU43kzQ
WHTynUBwgk5p0bTrcmBd81CjqC9e6Zq7EaYtTtABuOgxR4RACO0SOk2/mtRUuwR4pqzEfBfPfQXM
yrNSCW08OonmHXQzIhZIwzs0W1n350szH3NkPweOO9ma4CFxEPeOrp04d5PSf5NLR1Mgyt6XCjYa
9RAcuza292GOXWEqmrPMubXgCfahV6ODYHThg7woAIQTmHnolNN1nSFzdvJVv99DzogC+JzGDBK/
rotysdO1Jjy3/tunbtl0ej08B/372HXJlOujHPO7t+tiKe8q89w3bm3fzM83KPhZENMLDx6dOzu2
hrOqFUT7birue0q+fKhW/LVDAG6RtVXxvcraOy81/b/s9kefj/bMkSwhRE76W9NqL7nt5d+CxA6A
IIXGodRjDAwUA1iuHjtnCdCF6oSRppbcu0luTKtwBu3Kgdx9sBF0uO1VxXVRlMCsNe91PKVHnQUH
fswdWKBN4fVnvgX3bhCar79v0iB+74n/vpmHWs2Bwtrj/42a6hmtXDToh3qAV4XfAZ6gdHoaKehV
hafmJh9mQGCMJkypCoxwu1ZF1sG00IYCvreRqV5Wn/o+Hm9TBZ9asnCn6/rn8GlskFLKwPTOS1/f
XGCfKWsHXux+iJL0C/OfNd/sfnQRxBekF5OLZXrNwVFLY13VefWCWDfEXGYUnRat2rpOzhkc6xvb
x6sT0r2+V9yCTXcWdy1ncdd6vsjm9VJXGHkYabi/dsEHHLZoxUbTV61GW8RyqAKA2b3ROU7dCY6J
d64S2wsNYCbakiYFc6RQ+01Y2cAX5mGoG+ZdJML4pKoBJ7Eq3roR6D6jN7xtnNbTQcty3IaSVtt0
Ws2XxzSBHFu+81Q51quYrPwn9BRUB8lDLqZg3ClVLX4kCsGg3jX+akSmZOH2Rf1QKCF0Wt2+Txu3
ekAANZpFa5KNHDQioEi+4m3koOzCjgkNBbss97KpqCkajIFFtDwkLcKdQ/qYxkZ6nipEHUqLgsIG
D8kM8gKp2xBVraNqwglBFp1b2SkvyTz8fqfqGLmXuftruuyUTZZbewtTRDkkfqjD/jLr6BBG8bOA
xHOLuZR32893aEniWJ6U41oODNh07Hx0hRfa7B6UgHs/dq4Yn3V9U3nCecLJ0j8C/MCDHGHiKjNj
NGFzZE86S48v8hIoj51f+XdKHyWX1srFURvrl+u4UZsu6gVCX8k+XW2+u4VAoX3hkCFDlDFaQEcs
v7cWRD/P1otTNKjOjaaNAyQbEsT/MKMMVA1lafPZQGnjEnghnAEyD7KFkuaH1jzGSYMz8zyzAAJ4
bc1jI96JPzP2t2NadDE49HH5/rxVUIK2Ajj+hxJM3vRH3yTjiMXAzdhqyldwecsaXO0X/Fr6i6rh
qo1a21e4n+JUGZibQwJTvsbl4Gwh0pboATOaIgOyCpuS8khJJCuLMnqRpneo23wo7vRDDwvdj3/9
BnFgIOEdJNDVkPk7iUm/dJkD6Qx3J3CdNvYZGqLyF3nx3OZGlAUgf7+5tWRUWEPkWIRRi2LJfPh7
70xHq9j2ekUaMgCjPmGXso70JL8rjT4nl68MtzibyJ5r93VqqFnZnRxIM03MU1VHwTKnpLi7A1Cm
rwnGmgXp8fRnQ3ZMK/yfDvCghWaDFrRSPGkGrZtOotS0o4NnBvqvta5AEyCCBhZ/8CC7PaqBg4tv
4H7oN4URnyGq/ciCzLiw+SzV1PC+aKLy8MvwIYwN5UW2Yt951nrfR3iLMV0TwbLvKkyk52YftLB1
lSmFEUwzgmW4jSNHX8l3QwB8PDi64gC/9JtNrxXxWsfOdIV4uHVSzdG6rVH6Wwx+G/7g2bvvtVkw
z2ADK3Ws0tSoqM4jkDM8avJtUyvRm5PCyGQJ7h58gInbDg23HSF+f0knt1vIKXHSr0iyqS8pfOcV
ihZk3/Ss3/7nhIf5D4dJR3UczcW20Ea+7FM0ZpCYDjSvTF+iCKe5vuruNENpLkmrJ4eySXDDEXUL
cYO+0kF7JqnSbiubcgCKyedXCQVVicJrlQfLBgmNxa3wMkBp3fXGRIb+3lARL+97ZQRODpb+KC9+
BpO1sNTv0BGaYx44kJF0R2+O6nyRU2TTzCHxvY9cX/zhNfJ9xFh/+88flyYV9YqP0avDPgR8gUIO
qfV/+7zAJDbhkBnDN73Ps00GTHZhzOcJbb7IuzLE13cRqe0F+Fy8l33RfKgYKosBt/Ngoyk4tcnO
Loncc4at5SkBCEU5LCAYtbXbT3dICOjvfeL33f983oAHU2tBTlFn1IJFRQN0oh0fZVgsm4EZJ0eZ
RpTNBPrhh6YcvU6+vhbeIGZBf06+NtEQ4welCOOoQvu/lJ3XkqNYl0afiIiDh1t5KWXSm7ohKrur
8N7z9LM4yi7V1HT8M3ND6DgglZKAvb+9PgDYeZ5fnDHepRgnPcmNX5T6MnV1fWuWbvCUAMhAcqgv
DU2Un1U8+1kRygEi06EzjHmIDBwj5rlA11FPduDSvEXNf/tvK27BfSRDdChUfpKtuQjdGZIM5AQ/
+UowqFvZzKhAxh0je8iwZn8k9HXWXT19D5O83sGaJlcqmxEsHav3xlMfdeOrnv2I0il77wEa3xFF
nD/Z7JpUabjKHVEDrGJ0NJSlS+00EW8x8DgxF33MOxNp6GOPwBlcm8b8C9VlD62bAc7rzHPqA6Y2
zSjcA/xUV9Vgm3dpUnj3YTQH+eMy/OTL8QHfXX/SRaTvLWx3NrUZVd8c+1Np7ODzj4Veq/4vkTVV
N/T//othEnx2bNgZuiZ0omyONQMhfwtDC1FmOUpRqjja2DhQHQkyoA+Vg+hN/z1MXZJnIntx7Iq4
lcF9q+yHLz6XtYbqRgmz4B1CNjzvyLTOamKNLynicTkty83szg/c4drkhwAbrojKKcsJoyU8eyqM
RP+Zp230My3OrmmAZqIA/d5uPecjpcKG4tCyfTS8BBcyUZbYL3T2Qa0p8WsqhIsUnvkrbVS1t3k/
XeOFP6fpaz+awh2lhS9dUSDSCCyuy3nUnT19Ojl+jCe5QYES5hZGe7Y1vz1R1Vb1bXuWs2S3bI5t
Oe2MTnyX/bJLDsrNiCh0pTYQoa5HkJ1ALyB5qAPVNBm1ZrLvt4M5drNtx6i++60v5dfn2KBZNPvS
/jopeSgza8VWSyoqu+a9XvvkHMXENKYzoe/Izj/OuurBd0CEc7dZ7Zd7Snzv9WSws01kqEgmHNhg
ecx95zEqtO6uxOkGL9RW6e5kO3dycC0+1DEHogpsWysn3Ew5be9SlGbDN3qy28A+TYZ3sYyA1tzV
Jp5KSacwyYmbVJkMiGcVI/15m4H89GeZRfYafQWXp3mlZqWwU0j1U8vMPtx5kxAzaq3WPMkZRlLG
u5KbSm6iGJR9CDXWdaYE99cjYVBHaRIE9Os+wnJP8Si5xGob1vHwKHu12snWqovw9LqH3CsfdG+6
HlZ2UX7MNz8ECCb3ijGMdw4T/+CYwszRLAIwBLU8UhNzPU4DMvY4NOmbnC4PMky8j40Db002gaQb
B0XloiebclP6qLQSSzvKVT7+i9Tb8j+RpyD7dA3fcVs4Zzk/NKjSMj3ymvK9GQcPOGcdHh0yqJeK
mizSo8ajMW/0aVBWk6q76wZoUEZyn7vx0E4f5JQafidXKlg9oablaw3cxtbtNqNZJ9+RgiSbgQL6
vaFoxWsyeTuV9Op3o/JgEDS5dqf33QByrfsETxZ/97MeqAF6sbPju/FF8yYe7uaBzBp+dqWtPIRe
HpNxhhAlD9CZ6Z3Tue8jFelYgSnt3ubasZYHSbznvHD1D4pgkm1S9O62NpTivajU5SjwstWSOtoQ
BwMb3Nz1UTmVyxZ4ICR+M9qrsS2elJG3rOgzCGFDCJIE7DxAIvgkclS1QERYoeJvZTMAjXOs8+Tb
dVfQOS5lgmeX47biSZsLg3BhyteyiZQBO5rQpBBzPmwzINot1SnfeLX+l9ybXdgKZh+UZnMRVp80
cEKPKZKo+bSuPZlNCWcZYLg79zlKkx1MvRXUedHUE6r3Wpfn25kEOIT1P+dcGJTQeVOwlefR5sIg
gZd9nXNvOReQf9n1nOePA/Ijk/T3vMvELKfLZNs72ZJHkedN7Xd/Pa//dM5y0VAr/+Oc/biiEAQC
3qXJhg3YBHPbVu6+iMmGURNXWAdF6bBXlC/HBG3Esm2g1YX4YQBcYsRRMAJLsgSq3HVmA2gyMqlF
ayef5fM+etFkGy903mI9KL52JrKaynQ5fO3l8VUs8BH0MiUGLM0FAJIJ8G1CA1U5rCpAvU/FvCnT
N4fP04Oc0NqavhZOXq1lsxCx9shiOVEuSZPRWfVBn21kX+0QfWrDJSntEe+EZPm1jP3WQROvrJYS
sxCo0xOa9eYyqpj1zCciF6fliK2z0uITPp9IOzUusTwCTsuyKO7kPLm08gd7QXKr3su+bBD9cTSi
j6mc2r2D9/IKA9JoazSDeRBxlp78gXpOf1hRKbd34rx6mQS4jSQoxh/AQZPMrn+OyfRXL1Lt1cl7
HHkrD1O8Vjj7qTbsrao1/gO+pOMc/Eq/cWt8l82LCINs+UXQvkemHkEzm9JHeeRhzE0qcQZrj550
WzhWtY2xvL2jWO2H3mslwB1F7DrLMU/cykCoKHx1rWSeuRrj0sXszHFelHoNUq4mBder3x2gbnla
NLg2i/vAGXiTqZjZBKGW/620/l8ldXbv1iDipdGP3lPtU8PXULh5cfTp69h+Bif8j+OGre88eObk
Lu0g6F/bkMCGpnp/HK8vQztY5HWxccdCBaCT6JuqIdiNswa8sE61V+bYqd+VlnK2Tqs/3DqzNwGF
HTsR5/krdfmHMp33WsEiQuLYnvShUy9ZGJuL68qCRAiVRE+eqxYH24hBCswLKOZBvOJ8M7Qg2ahN
XwNQ9pznCYCJHJ+sKFtWatmfA8KDZ1sh0HddSMndpBr2M1+7Zj9gTLAptcr75lWb60Ld6dZaO/Hs
K9qJAozq/XoiKSWmCgmLCxWd3UmzS3WZz2cS9gp1FG32OjnBuNMcwopp07YfhI8WcoKiV9TA5NRh
o88rH10H3Yw8VG3WzYKaD/Pe9/v2aHUiWckBxaw3Lr+aby3PpVunAI4YxIPyBlfq+tcXJXX5U+BA
zPGn6MFS8PuQZ8ktP4EibvseLcVp7zy10q+7rOADa2MdfDST5W+Hqah2Fizt1ynX9nJlnOomd6pp
erImxb1kMeVEE5ekFzPNXsqxp6rMKdNd7sfNNR0rc7Jmg/UsNs7p7panVX37SRkcXHO5mlZKZMJR
YOMk3NvBjiW2NF9cQ7djwPkrQPt0vaAWaThtKeag7HSeL2d1SfA0cjsJ1ZE1kFHcw+DMQTG8Wbbc
5qoHeIkLOymCF/yBlIfYxxHW6/w3sBe8OXFqLUItBMRQqcO2FaRb5KiVYhqgUFBJ0IbRrjd+JoUD
HXFuzXvUesd/yeY9dhOa8rnbLDnulFYmOZKQ+sC14XTOkUyUc2zNjrvTrhy0XW+3F20eqDwHe6vf
hpWBcqO4svZTEY3dQo1T5+iZ2j8vx4DYbTMNf/vqtx7DIdC8QMzN3NXBT9sBflVcI7elLqjGReGy
1TqkxbWZp48TmKcTcKrL1+SMQn9zwO/92tYyyna0smz2ttxZnT35uANgUesmj71p+kA23B+tlXAg
rXXStUb52fp6oNrI/2qLRiUcqIh12IY6ED4rekt8BYd4xSUqNjfL3oMYF8QUds3NQdd2wDO5i8o9
E+oECYcxi9/8gPi4Dq9ivpGO3xzTcbaV8L5Go2SIEdd4lNHPo52wv4OMqS5yqULhuC6G1wrV/72p
kfScj5NSOHmQJ5XO+0eL8O8nJUdTSErypKjgo1w0jksyFWjMvDlTLGN9splRQL2YwVfX+J/sc6Sw
xJE6FDmTYtnhOglPlVlK8mtH10lyn+E8yUwxSC0bfz1Ow7LFf/rJx0/tRe+zNcHu9lG2RA9e2AjN
B9lyVJ3SNBFfW0kx4pya9xhXsc4jEZmMuXORLc2nZmis8mvL0/W3drDVsxzL/PRTDczwbE/T9CKo
N8d5ASeV6yFEBfg/tbyjHFVTv1pg89ocrwdpczAuauLcydGM6zyBb6O6u45apsd3KrEPTuuLF6Db
CQLQE+ZK8R5RS/48WTb1WIqAXTc3/USA+6+8d7h/IZ9iuO7+6IlHOSgaDpXrtXvIaiV/HqDjbrJo
qGd5TP6Ma3F6RGSJdFmubVY2RbLPcirZCyivrs+N+zw1aPuO2loSTnLUrYldhhQcVn19TnQjWOEg
C9ZXs+qzWeZI7tv5ZRQ4YCai0NtcO8sApcqirNX7KEWCqvnZSMHGvA8BMSIlTIFEbE/SZdpmsZc9
wR9Iz2UYnIWiKjl4Woyya1W393LUDOvmzhuJ43ppmT/JPgLY30ySs0fZFbq9t5MPQiR42cGo1jsQ
qjW/vux9UAtr4wUTFmZzU67QEMbHnXiUPWrAvd5oJqgS5wMEY9zft9TDykG56QcsWdvCjHey6QRN
d4ry7nGyh2+Z1zVH2d0Q0lnwAe0OsunXVKx7XGGoSea4ctNX2rPeJMlJHsmdknpHYnD2xPxnhjBX
Q5+u+KAk91TpibUu2g4qggBm0OT2Si7sSC089j+uf21NRm41zibqci8ocbVLnFDyHoxff60JsWap
iUn7On3HN3gGMt/cuPXJFE3WBpnrUua6ZNYLqhKui4pzuHXJV/GA6FhDsi9b166+A4taDMM2KNuv
nBqu1ViETzPwxCdBXAz2OjH8Fh9JpBa3zKFXO48izLwv0UVaO/luGCh/lvN0t+03rY3DuRsA/Otj
Xz2pZtKcTPD3q3hIgr+8fdOX+IP/GhdG9x/H5XouzSkPf0m+SbvRXpVhbpDcBuQnZaG3ptST3ppS
7pnPkxtLMHlWlN5G5dq6dfAsRW2zd4bCvdS6+rMM9PHdcoJgo1SVhUsKt2HctZ3GCs+OhrtQOcuL
7Jexh7nrp7276eeUmKWpL10bNg+UuZUPiZ68Bkk8vheR72zsosCGkEvne8CbReRwEdgi30ZzJqWc
MymJUqXHgMcW0PikgW5TwjmDEg9BuRoC7NjHPo9hwrvZvadoEaXf/GuvfWXm9CdraBBouFXQ7gvg
LWsNhcy2w66GNy3SX4LJEFsnozC58Tr9RY7GNnUchaMBxcAlc6D8BdRZn3tg4nJxCgDIqlUz3uvz
ZkzD8d5Pi89Rq+KDbMl+p9W+lso+uRGWMlAWHdqkl0AtgD3N7kYkD89m3NZz0Uw9exd2z4ai2nsr
8sOlHMXRjixkZRzkoOwqug4+kFAfZAvsYYdJOorDqPZ/3xsZv9CvrAeZflDiU6tlSJTm/ERPfd7e
9RpMSn7lLCyfinXEmASEfvXB626qViNVnp5vC60RboFsys1tIZRp8u4s6ucjhd70dSS5AJi7t8s1
rFbhzkZvWU8CSzF8e6comUbZW2/9j1fc4W9U23udREP0iEgaUQpDPFrILPuyM4+y1Q6KeReo+nfZ
khvbUEc0qLjQ6mmvPnad4z92xFPnxXI3Xtgo87c7XHV1PGGjwR6bwDSPfa8Ej1awMZUkO5IsftXk
nxSNGuSwwHLWYn775CaqqrtE15WTbI29kx6HXn2VrYqCrWOVO9M2QZ5/DP0AEOO8QRT+9coM3Xbb
xOWHnJFQb3+dIZuUJC9No4hOyDYbSBUUEU6Khaw1UexzXybQhuaBdB7IwfJSik0COMjBEHWD+rUi
ityfE/5+nWcm8LzD5lFXJ+PBiLfepNWPadY2jzY/7QiXCaPICbKvH3AzUIzia1GNDPbBdjeZfbLM
YWnFWng0sdw8y03vDqg7wdZvumrkpOcBvAQphBnnEaNT1wM+YUc5T44qff3cZR7/bTMeTpkLUdS0
HOytqOVyVUqkUJ4xINvzqOL5f8F56h6CoA1WmdtrT7dXPlaSK0gD2pPiM2rE7u+jt3lDDrbMbT6D
vi8/CM5CLOXffwZwqD2Whfsg+ysUv4TN6mKHiKT8CHhMSofCeu1abnjI0/HIPffflmdF56MvteP7
RiNvM1Fu9caDBEDJ+VU198lXsk+Oynl9VwV/jlJp9bU2h/qyxHhe2yqT7p/QZiJaC6rhMKJBkF23
fvkqtxr/1DoG5Hoznp6hpp2Uohz+nl/EntXLF0H51WNXOsjzyO9AV/CfaKM2OCiVep94PEOE8j8n
X9YuUDGIQD0BEv6n1ryRA/qkoTn6Z4XDX3rGLADFLvXC1c6x0eRo+dBse6dUn/lXKts+waRdNvFA
wnOAsM1CNush5jGNOwW/CrV2qSvapu+j6EEOAtODtcM3705pdPVZ7riKSgKrcxN4B7HBjFi7R4T3
WcOW5N40i3URaMNZCvTjIa0fBBKgDmpTAgu4MfQ3EUX4LcRpMfMdjDfgDERrUdnuGq/U36qi/hhN
HQAy8c/nf1mkqOCHslyzTlm7UhB1xtwrYfXT8UIxVjgDy1qqFVcsa4f1oblJFS3bjikwFnnxlU0d
/MNaXnxls2lcuHBpUD6MY2KgdXOVpRR9CtHmpN7NFEn22L2p6ikzjPFdzgoKkmdV4Q7vrjMSQZ9n
QSmTs+Tif5ulK6UKLskKiIbE3ZuhnOQeiqb9Oqxs/nFYZtU4TmxKnEpXo6ah4/i1iWDMElNBIvZP
d6pyHV9QpIvIwyyOcmBS/OwMj7o9CtB471nKd5nrzEvYJNYuHUtzExvCfO+QUiZ1FX5GNgoqamic
Y2Tb2mXoAK5QaBx+ziu9KopfkNN/rVRJX8uVckLya2Wppfp1Za46wWeZkBLNQfp4mGvMMhUTCzak
fERfis56MbH6XgNVD09VqcR3lTJoG+TY+RORFnJbdkclA892clWcjx9tMIVvDcF4HIV7GGiGh/EO
mKutZ6MMi2qojH6alJ9h76yI3Yc/Yw9lgFLU71PolqsI74tL3tqzJXv+wU1/SgGBQSwKfenSb0bn
Gzecu3Bsw5+qyUUjqrSPDDgoRYhmiObF03aOE1u7XFdJEoXEAk2tHz6A157wgYveVMX7aLkgwAty
z16p5s+dHc4wyxjSrpvnz4JU1Y6rxbQsjKB47sdeXBrEdnxl82c5wxycnY9j+73ssiq3XkaOE+zl
/MmnLLhM1WQlRwniU6s92A/yULLLCYaV2Wjtg2wBJ3MXoOL9g9x3GFbYLOWRuZJNy4ck0PnFNzl3
yFM4zaGJT1So6GirwvSZ0BUYmSz/pofIzQy1zg4VNNVXdcrgW6r5t9GjOJNPMR+KIhPvhfiU0xVs
Kbbw0QfAvax21I2Nw/BHrrclxj/cb8nucSa+Qe1+y6pUm4F15VrutFNMvKJd5RlQgLuOdGNfVHn8
GOeGvQyNjBsIu+viZY7JsNmUXKuJJj8WsJ4uwditicr3WD74VbvDbV0hQTq3/4+Lr7uaj/avO1D9
DhZSA/CDH4Z3r+mXkda5L5Ga1adWxaBX9mdIAleF3+vXaVU2/DYN1PPv0yxulvbUUlWnMdS53wBW
GP8dxo27qG21xWN+Mt5Q4BMZqMNXIVxsXcBDAtHhR5T7g27rRpm3lk2rNM1FTKDgKJue/tL5VvMa
oGo7D6lP1eq8sw5fATtuVzGgz4UFNe0vLNRWArdjH2FiBm7Ndb8Zug1frFPEY2HZEAfiRrnz3LK9
q4jJAZcqFASd0LGDNo6+mV171uT6KXYWbR9WfxcZ4r/BbvqXQa/CNZ4Z2dkuxnYPDR4VkVc3l3SE
p1jEgfdKguhHGnXBT1/sTIDQ/DSo2ouTOMO7PX/3lCLX7yOszra6YbWHJpiCUw1+Zx1CY3gW8w8F
aczhU7HqjVISEzN8F/aXjmPHqFQzRUrTX6CDOLuiJAghm6POL2AMJvvaVDTIlEC042uz9/mWppmS
rAQA/5dEDGTLQdZzfaXZmNFA08qvk23S1bvSisrrqIV7zQ66Au/pPDnIbe7zkqC5jhYW2RNoA+11
LajRdOcZiKfknlOziUFgCXTe8zm7bhHufFWBkCpPw6WGze/wGZKjUxJ5W1LsKMDm0comERKWOojD
eS1cEnNLmaB5bQah0LeiASQoR7m2qXDlaue6Nht6vEhMz72OwlgfgA+UxiIZa+wuCqBXI2WT+InA
+e3S+iQ3/Hu/XkU6Ja7TcPxzhpwWBFRnkshLtrJZFxCZssBMVvkAjDk1NATFU7NMOnwcqbhArBWQ
3NyUPtx92SnnyY2fR592aKp72ZKDluIR+k37TTSvv02NEmJRqBd5fJkPc9s0mnjWsgSXuV8LoEsr
d1gAHOrQ44on53pR5q7wtQAJMc8DNsVIaObn1PQxa/+11sNk4a5U8vu4Eb8fv4+5qKLaj9Zy7u1g
thbvkWIWx1t/62NNY3nKqzzybd9hpjlLAmOQvubj2U+erRbEtOP2ulFCLIICNwATUixv3UkSmA0I
Q6Zphbi9NEmlSbdXV1fSlUAWcnTkSzm1KRIFyFPtXkf+w+6aBPyh55NamA8xzvux8Az4OqQxKs7S
z1xtrUbUshjxRB2R6u5Ln0+5bFozWNgRQX6igMR/reJ6KftVwBr7shLcxvbj9K7W2ChYtdOegqI1
XlKiAbI/Tt0Bx7sBtrXcOfAdciQhMF7iE9jnkAqQm6KJ3GM1b2SzaVDtCW+C+jX39WVJkpocf7HA
aRSMqPaP1j5O6lXr6tMdF2FwwHLA8uxuTeCL64oU4EvtvRxRw+Y6+6bJv+3K9aAYymVywXVt5ZsH
IzeGhHujGpyfphxn9LZjpCe5GY0wA5zORr6SfSEJo5VvC8Bo/30g4JL827IIE6BRFPnhj365E7mU
NDnuLdwuX4/4bweTa9XKRScq5sgcod8EgdlGzOhsyc/ulLY6yk1ROYQtE8tx95Yv1pVs3ub0ui+W
wlX6rVbb0cKkEOdJgUC7t4s02WKCnbyGXvygU0L111SDdXUIOPw2ww2a/2WGp5QNBpbYR3mulh7d
tiF41fjZURM2VInI2N+67CSyUPj+mnJbUWlxC8qvPOEXkx5l/3WyPQp71aWlWJpt29yPBVdoxJfE
GomdgDseK3uXQ9VZlKPZ3F87i6ze9poWnWRfPg9gyBiuecYWK7mb64Bqo0uNgTpPAtV8O6GkHxTQ
h0kCkPvWFzmBbV/b+QSMY3EbUlWbtlwpO38bl+26Bvnwx+7+deIwn4EckRu5R0okv/puTb51XNjl
HCcrhyXuHiFxAAAROD3i01WcBnx+yOzkpbgrI2hLekBTjrQwYfHJgO21MPkvb2SnVVk6YZFRh2ta
hYtC7+vHEl0qaL7Q3mNbR7gEd94HzXmXY7KnxIRzZxN5BNzLfNlnmaGBHybIejU2q8cArcBjfh2S
40iuuW0Xjn09huwzAoF9qx3UOy3Hg0FNBRqYNKXqIeyTU03sYxe04xtQW7Xns+uwlSNyTjhgGFqr
WCuq82w5YFOCssk7HfR6msDUhbxbP3szKs4sBRUDDqRAMxw+1BRrxcpMG/LQZbUZEsoLsWIZD2MZ
W1tuHP17Kv6rVacY6mvMo/Oip8bvbz0qljaUWpjk8B/sQXfRLGHMEydh+6x4JPE6vUrOPb6be5HE
0V6Z77tEXuZrfRiHZ2DCAmsARJiqgwWU3BNF8ARXvObvruXrl6TZ2ZvSVa43xZ1uauRxMQrA7/NX
W76Smzqs851R62cDVOfJ+rUhtOafqKFQjmnoaFs4qrimM+PW/8fcCbborG37133clgax0x2aFP+N
ed+3fvnq1jeBmMc18OnWc5t665MnE08nTXEorPu1Q0r+wm1p4aY3+GZ9cgIMcBQbi94BTMy6iqZ8
NaUPrt2YT0reOM9Fpt0X9hhfBInU57pVJ5yImuSu61P3efLaGuPOxuY9YNSoe2ujc/tPKRJNdxzd
PfVyyVLuKeoq9eQGwXc5aFJF9ujxdeGeG/ipWezT0eerHsutF6ZU1cQdWgbZli9TPkQHFK3NnTlA
mEw9+xtfyh5wFS0AzE9pJvrLtRUYBLac4f7asuxdOuXiQbZcnP00KzEeM91+E1o+rdO+mS5yQ3kw
DCxPF0gU6MtK42ugQlEJs8Vx1gglwfYnckTF19HnF2p320MZR0jP/GCbUbl+vPW3fTFDtlFfun2J
w2uTGutGF9Z9g+jm3shtkGqGrcHdKZCWzBudqMgJMjl3IjyNcFdKX4sBqF5NkKnmlpwbhTjGVVYY
76w26u7bdmVFynAU4divUiJbnxEMS9X6rFrcmkWcQpRQChujMNJqcqA0+WXSa/HR9aZOArn54abU
sY0zeDP1Okh0v72MTCS4pHXraRn5QDmhCBRrHlC8vaLZxJyT9t4yq+I56JKcjFlW7QnuFc8pNzjb
CjDlSo6m9mCeqj59JRidNMuW2junDaltmLOzfRhMC9Pu9VXnu9AmO5Ahi6zNxKFWvem6iTMY2rfm
p4Kp6DJTFf+OqJB/J195Ux781pQDf/Ql84rCmcn9cok6NWt+W8xdRR5qCAIyHmMarO1AVHedH0YP
qlnhSlDW5WfdWc/uIPTnuB2MXWwb3iYpOu8NbBNhgaL6LKe0Raw1NudIpPppINu5pLYtuwxhIOot
NavjOkPldY/7pLdXa0g1Rq1599q84ampPPe6sSojwv1rNLDcpNf9WQ7KaVyifxC+jg5yH3IDCgMR
uL8hTYUuLTCm12oqN76BbaFeFP26JZG+H+w22oYdinCvM4NzpEfhOcc6CFdazyISQfM2EMzN1GiQ
Pukj0otfKxTLLE8Kwk27zPApwNX0Xfe9nqeeyoY1WBRvfftpzd0gK6x9OwcHyRKUCxTM/k7FQ/no
NL1yLDJLOeIAaqx7PyXxMw/IPjmKNwU2V7KNHBYnn0QsFErjLm6DQtyBm/spxuSxxh/xuUDatasn
CElJmSnvoCOWcsJYavGqLWPjKFd6GVIdv+UCoYjsMVUF+d2r1sZtTOo6gTNdIjjKFyKS/cZPlfS3
PjlawW5dzuGMzeiOXbyOeTLqxsHh48hauTGrRDu7+bNs6Dk/EIsU0R8GOvbfNp6CAHYTcBW4DaWr
26pyXu/rRbeoR8/eygF5Kh7ahwUZ6BC/V0UHrkR1bVsHr2PRxJeuwMCDhD4B52oaQXljnyOnOR4p
AmBoXHfn0f/3Kugd5UuLX5uia909KMvunmqE7t7Si71LJul468ebg0TxNDk8DjJNDoDsFkdCrHu5
SPbz947YuPdziMvWL2S7ibD3jvUmTPGeJrnxM8IhGbuNHwocZqQhTvFq14q16lz0dbofNPs6c7od
yiz9Yhb112re0XfUwz91v/3B7vyT27RRv3Dml3aZBqfAxBw19JIYriV9t4GmGy6A+cRKS1TEwBjR
jmpEYH/eUOOy9QVVQbIl++cuOcudAm97TfxqWY7gbyYsFqPmPSjpIyLh4EluKJ9RVhF0kY1sIhcl
IoDh3raMqFGkmv1Yq814Mae0e27Jui8dlIB7ORjCGN3gNITB1Twq7GS4w/FnTlqwtErb4HFExyUH
ZReVFkhtjfEiW6ZHjMHDi4nHmwxiao/h8swm6BCUrgCLEYuYmzcqAZx83jLZHuY5dUm9/eTBpRe2
M+wrSuafHGcaqNrWnA23vNOTItL5YWJ4GeeW7BKa9pqVeXKS82s+stt0onZEDjrIiB66ANz2vDOX
YooKjDafDhxbtfBsYSTYpwO/PkXyMAqLu0cjPJGXEitOqH+YTBCFkMr53XwYqq5AXKnFuHKMW29Q
unfk1u8+DKz7+GDxY/Ng6+ZTMo5kW5PU3hpE1zcO6NuNkSeIBAoFkb6l4LBbkCNOsj2eW+GD6/Hj
Dl+t/+YQ6DYaMa5VgG6wvo3hLF8pJnKjstAgwFv8WyOlT5eVTv1wQlqf+BNXaUKxRM64JPfCw+wI
sDR2BBpR3HhWku/s4WF05zsiNwMXy/EXGVLdg65V0/JFC707J8Kqie8/1aFV/FfuefljIXR/7zvp
h9v53wMA21svVF1wYgqxLR6HuUqGfIqmFzMck601Cx6cethHVcHf6lorJzwjbzcXY1oE95R4uZug
vdcoL6aQW31udfUbuERnIVCErYzWI9pJkWUF3XIpRoQ/wFOXXc+3h/BBFqymBsdwpWjFvesKSJTk
CbHBhkeGuqZZI3q2lUNRDPWKTAcMWwxUM5FEdwOyxUWQN6eWcDxQtvDv2MxUBIM4kPo5XP6iUdJF
byAw1ZJuqRUhQqfwQ7Xa6XtTtlvPDPf1ZF70ohJ3LiCtBRenbo0XYQYgfvzptd+rLA2xT2h+RIPK
e1F/4MC5jdzsrUsRk2hFu9GpOtZQqy36qsgXmvLmZ9ixUxm/4Bn7VOWB8Z1SMquINzrvTOZW5GXs
+ofgNmFlGq9UA5QHJMc8nVShwFa9I2SgKP0SG/AEgZX5TQu1CcE395RumMNh6sYPUzfXRcYFFgeZ
el/ONpoWyurJJ29nYo1VDTmlnF73Xemz7Ln1fpYuDptgKF4UoqPcJ0znAtbIksI1neeYhIvHZK+E
qp3RY/KXTGW0MwkvIJHsfySRX53VUe9XXfLcdp36otuHDgXlUvGCZ5W6kBUuW/pq4DeAiKexz6vs
bEzDIYek8DjF6blv8HhWKZFZTzH/DBK9mC6jJ4XBvsfAYW1rhbH38gr3dqN/gEdQcfPZlNvQwlCg
69p7pB8roxp7VMjGQc1xqBJhmKK0a5/sKSdhOebTCvhHdQiifl+1aHMFrLQoQr6utAIjL2rM8NhB
+Iquy8tdsv2h/eLnlL1HWCkf0s7EQc2zzo6NzBnXgaAtrW3TUp+chQKQzLDE7djaTRN1DAZcFtgJ
mXrgsdxZ9hQmog+u9sSwF0bZjKg4xCEC6XXgLgLnw3IsQVDF1lBd5MuSurdk8dvYpAk6stzqtmDA
9nlBoAt1JKvkXlQ5fN2Bn1WQuLRFOkw9xOIwO/SVUYEjhnKCXTHGIm6obcxWXIQGCh4h+cQ3LHSq
S8Lz8aoeEZm02viDi5hFmczkPtQQkpcKdwYLrn7/RdeZLTeqrNv6iYigb25BvWTZkmyXq26I6iY9
JEnP0+8PPM/xihV73xDKBFEqWWQz/tFEJ1vfZUoZBaFwtm6cu3/u5dh9T102cJNDEE6p/9Jt54Hn
rq9T0ztGBqYJTtr/Fg1/ntibX4RpJydVQC2lAo9LSwBt1nuWOQaVrbuD/Rq/lslckzEOEVkSs+Vk
QBgYaGwTRQjSyhL3uZfhsZjdpeZPYNeUnDWjeyutttqlQnxvyxyzC9J2grTQ4DyE/ZNKJg0lfArV
WlM9mqT/EUmz3eVWYpNhQUFFDN0u7GUZ8Hmzc1GMey/hCykI2/J1cn6e6oovS8vj12Kgrq/XbF3C
eJ+lxW4GUD7YMbHtRSV3+EC/DbhXxWlYnGaX4loekddl6dmurcKLFPIx4UdNbFT/IkLtI9EdoJpG
nlX2G0E39/0W5aJ1UnTMJ2ItM49ETA4b2db/xFpFcmwbGKr8R8dpFJOHdAzqJt94YXRrS0MjUfEk
o478jtqvnOZB4Mx7baqJ7xkjW1+3uCaOjem0MRBsHMFNld4StsMiIXOzj1Z6GJJk7hQ4zUVg8+va
k+3HXqn7TiHcXUW550pyJU6pTXst0TSf50LsyNNGh9XGqu8pOGSB6ZPn3FsfRkWktQ7k9Byr3mHI
gxaE/lQp01/c4nVcpL9bQ3EnWXc44qsACT+mXMzkTMwHyex+hRViAAyNiWXJz99ZFOl5UZ/TgexF
j9iSnR3aut8p40CAnvae52KEuyov5kSiZir63B8yxKnxkJ7XQx9b6ZnqKFmW0j5BgSqg8fYPN0Ng
AbJEXJbid638JzWsd2uYfku9pQaWmBfI2GeBCtGZwBFN2603Rii/NRmu6E6Zv5I+ZV3xQSLaQxL/
KKKmeCkmeHg4itxihN9mV+TbgkXdRkeYtcFmCt9hbYBLW2C8rDXFttYXi5rKzQ6ycKNLGlNlawYj
Oc8eiXIhKzW8PDLtlA4GCs2EaIgqzYZDOaYTFo22scehfXrqSSxhMYusFXpMveuHQYdSTZydSHER
Ktoo2Ub47XbIesyYOC9Kh9adENVyU9YG4Xe4QuC+kBO6QOYEIzeUeCuOrVfbIIxswCz7rWkOvWIn
QVmm7ltL0T6QjtW9yzRR/LCDBmRMBCGnMOq/zTU7J63uqw+lpibqZe14FJZpEXrNAr9luPwYCdry
E3QtH8iKW8jJcB/gqbYkMcfGBxNYR1xMrX2MdtfhmRCrH1VCvIsFLvIRWUuMXjUPH+DpbNiyuv/Q
PGLpClhSH55FzqU1u/KDeOfBH8O8/kBCNvpab8qXSDFOycQKCZ91MnxJPtuszTSe9WupoCIak4+5
zRajGzwVoylqd7U5Msma5imx2ROHkdlfW4LArw3/1/Poyh2EM/bKTEAb4RVILXPHemKtDaLkvSiz
VF7bjK9sMIPe5lMKspeJfCLKSyhatiUbaUFBO0iaMSksZtTwCxlNLbChjO9UVWl22PL+dPucEnPT
o2FQqwc1nWnXp1G7gSlkBzUQKVY+Rv5cW4PjT3FmbDMgYN+w+r1eZd4Nz5xhN4trn9XToWvS8Drz
f8Ft5wJn8S1PwvgFIBUDLjYRLDcU9VmLOsljP7/YxIadqkpijqI2sOviZVEdspNV+5QcvFiSd+Na
BJySz2iqRvZsD1119GbNPWnJbGwGMf+oumrXymre1w2JhJPw3iEHbzo5pAhfeP7DGcbvVLsx/xUb
bog7IBqBre3Y2zBLIj/MAVqx5Z8Y8hFjpSmSoThEsoIB/Qu+JVd9GbqjHODKLghS68piowhpMXHH
CB8ABAihCq2g8wrHV4uKQiTTQ4tx5X0QRNAaVrFrOkP4AwFCpDFFBKpWke03VJa3TSLsDS7V/Qlv
QzJLY+wfRDbDW2iAyzSTAbVkCU3GTXopjRqSrnGZlNba9ha2i2g7aoxSHZLfimeF2J+DNmXXWGnC
c8ujSgiQ+G06cxdYVBkPvWpc8OoGQp4cbUu8QrWvopiUtfStsbX6JZpG3QdR+8HoTYV5iKdTafn9
1OPU2UTKM9YD3XW0R8UvKdc/YVsRB/oSMeap3ilp0fNVwDxZK19AuyE3dBB/KumZh9IS4d4hUu6R
Y4xBts6Tq2rZFXnjjp/EeG3J3tlksBJPUegS21a4T7nKKjBSiBR0VTz/mnBr2NPka61yar3qLY5t
51K2yl858ocaLc14MkVNyNOU/WkM+DtyZljMupeqk+kl74fRV9IJ+yJveG6Z9x2k55gl2sWpUM1w
S3geMs4epXQXhqdyEIQtOspfczSHsxlC3xpFEiTEUpJcw++kE9jkYbuFBNQAGJ3G6uhO/YBIp6ov
ONJdVcmWimha1cAiSid6C7IsK7K4sM9y9MYTJurS12Tf7BHZbpNRQbJGcv2hsPIGaqV4bZvqpqgQ
3tyOsqPTNN+1ONcDQ2omT1jOw+eZz3M3opKbo6Mb1Vd7wUQ7rJK2w8JfQjqP8S67D+El8QmNkkr1
av7RNAZcOZYFGx4KYtEmRuV5HOON3Xnf87A0/dbpwTra3TDm8jw29nPstON1hGRYMsDucjd6d3IS
rEZPJy0UQ8x5jGw2wz1fEHECOxt//G3s5O9VMY6bGshsm0sY5XkCm7BSoutc6OJSjsm8bUKmqMLG
FcsJvXynpL0TtAUx23GY7MHg8lM2l0db1e0za3zSNaz2YGJlZ2iashc8SKiIXnIIHEORxreG/Wxk
UWg2XOomxOD6bd2wY1Uxh3RILmbHHY37QtjaJoVg48du4FjpM0kdFsubBuNQGJIby8luiRefbcuV
29ZrsUYzC3VHioF1mB3VQ/Fbm6QfCKQ0fVbssJ7azp1d7RJK0n6k8M2Fk7ptHFf6yJVzEhAtRpIw
jrZEV33XFn/BumuGh1YAC+EvipRSj33V88jtM2ywpzAdN7kuH/ypiDUO3Z/An/kuVsQmmoyNk8OR
iQDlYOs7cjvkkugrHfd6A+uy9wR8Bp1roMANhNTeyqBnSbGrLRxNa5wgYIdX7Z2INlisFAI9av5y
hEGfj+bkq6ykzU4j4DKbf2GzMJzjNL8pIcFHvaqFT3FjfCeNtvfnXpzSLouP5cRwbSrQucjbdYVz
dthlIj0994a60Wbg8LrWVMa9EOlcCE8pa04tPqY4hpFSnka1H9qWulfxrTv1tSU/D9YMC4K8vX6D
h8At9LJ5h0ZzDEgSKVjIKuzUx4J0N92rj1o6dKeRyK/T+urrENlmd8KyH8Sm48kcHeB2+O37qczd
PX9ccTJyVZxs8K5dOxOlMWbzKa6ZGFKipoBnZzz7l5u7LcWALh/3NQVG0/XOoBeuD9R/jTVPnrK6
fJduAYBSmoM8zEnBFtlD1ezm0wmzkek0GF257Z0mWbITScu1rJIQrNI89kreAy/sx2kuT8wiJZug
MdwST/xuJ7ACWszzuT9QS2Odo8KsAiWpEvZShJ+tB5avrEOT7GoBu+/CJQFs7uTezAdrLxkOTxJX
P7wWWJYS+F294rL+u2nL7vO7Wl+tX1MyWxorlXDGDhV6+D7E6I4dLfuM9ZW7NEd2HPy9N1KUIx+a
gz2Gw8mO3hA1CQa6rdZVBrsLqrKek2JtE5VEMqt1dmxJMa/h/xKHdNMUL92WI/8xim+WJhYnCFbw
TROGAYPU8gFqDOWaa6YwXBAfF2AtH+JspYZEa+b1YWjqxc02dH1sbYYWXaLCYg0a7Gic1k+AmQd1
YWd+o2wnTkwMi6vO8rLREsH2NzQwn4dEiVUI8u/XqvTYWg0meE3jaieIDvopRmMeCAI9oaa6c/4L
3MXlmw1Hfrm65bI7pl3qvY+5d4xpDn8roY/VSS6HtbkeTMw8+Jn/X6dD2AH/cTXu5c1uIjPGhQmt
iSGoe/s7m5MOg8Zct7e2YmIwUmYHwiU8ijpcEIn2NONi6BPD4UtPws+MyVVbDz2Mv930Jw7xi8Lg
UFPaS5jjP5wrReLbzx0hMLsu6W9lKC4Z48CpLJbQTVH8nIoxAihvXB9jRuU0689N4XXA4Yq7dTKJ
o58dU06I0vmO/V/J2D0XRDlEN4eqWFg8Eqd/k6pr7PsFJlAtqziNkeePUurnSZs3SPi9wXl0kmfY
6134kkVF3PmEDNIBQowQUvbDkWzdjEcH/9R4SjClcchKzCpwRg/zhrrPie2L1UPUKiyrEGOd+WqO
eMEolj9TdfaVEZKWa+h+5kXmY7QIShbZyavmP/yxnWCCtHo0SV/2XT1tNwklMn1ovesQz8YeUFmg
GgtSthAbSzbVs1ogauzZRgVxLlK/y6Pq2UqpOBOdeK67co/QfsZDExJaXyWhb4yxFqgNpeM5+4D1
L89hiZNsiLfGplHm+pJhnGFoOPYJhtmdM0r3mLdRf/MUdsqzNbe/xyzeO3O77yHLPByS2/c8AuUh
BEd/r0ryr8pU+dktppmmq/UwRuP8qqjsexqv34o8iX9GhIGAJAWVM5rfe7xC7TBx/hYxeBrzgl4q
9nMesnwpo7T2pTodarOxf4HMu2ABjFGO2nYHwJI7pUE0Ll2N0Aq0ZFNFTXYkY5e5qDDnQxd6836m
dLCBpWlsZoUQc5aPm0oM6V6tF7wDA9CmBGlt486+QvTHGDPu7wTE3oy0Sr4T2mujBKeYoD8yoVaL
eAVDTMOe782gfm8b7aMc2voc9ggmqfZTh6kKJM+phw/QQJR6hvI3TrMCcWs2MUht26nIz3UhcMlc
0LsJqu9gyPrg9VJ5U6d0G3sGkGodG5uwy7f4sEZvMAV/xa07P5mS3ANDxa99IjSelMoCZqNVJbtc
ju53CX4tPRdufRNOZ4DPCFdk7JR6KsgHYwKhLtlQNd5gBE7maM/sAIyjFEmzb9CePRKzRfVOJfyv
VA+m5aV/5MQPBojFuHlVLnBMKcyDZ/TxzSCiKWiVuPydi7/YCiTUSAnHmKXtPWAbh7socRAM13PJ
gjqbn4EY/kx6e5ynuH0MTeveOowtkhI+89QzLeSJZDha6985H/a01rwzamm5/9X+PL1euXau7fWw
Xv717q++//UW62l7SWJknA/1QjlGIJ+oP8jbPX2+rAaNRfTSXl+t802fqFy0tv/j5df5r8vXvvXw
X33rfda+SWvLjaEKotbW8EoowYJJdcmxVB2WMMCpvFx7jd5kQbCczxUou1t9Ob+2P9/6eYwnyoCK
peyijMzL9SCWaXYw8cUnWpJOk2Dtf9tK7LGK7AmFmvTobmkqj4NbGAEkoui+9onCZnRPzWG/9q0H
FW26mgzh5bOLtOmXiGHs603t4HlHU4fm8/Wmspkl9R02/P/RlxJOp2m9evzqY8cZWJptPFdmrm0T
V0R7S0R4Wiu1dVWFqV5DkhaY+sb2p3S19wIi8kNXlfE0h3GxtcvYvlXTzPYpmnws+qvvCYyLfWqI
7EBhBNUy6sQBqzlN9/pNL3OwlLB8squ+ueD7vHeZY8+SZPotv9j8iHJsn7HlP5fSafaYu7yVMneu
yA/VrcK2i2Elsp+GdkxZ4atP2dieMEMpzt7A2rNmc3OARTXjrIdV5qQU+MdV88/YMaKAL9p7AOg/
EU6pfsdvrdzEg11u1VnDiTXu2GJ2IrCrbCTLoS73pqyo9KgYMmk6QjmW3pus79U3stUgjLbZoqYA
ScoLCz68GRkfqfhjNF3DThlCYxdZ7/Ngik2Bdu6eJ5gUiLH6BZY/ndcuGend1cOtf22tB4TC0a5B
+k06PNevfW2nv3lWLy9rq0+qmQrT+NS2kwdPrY03VZEN9zIOS2SwybBVomG4r31JxWIXctR1bXld
XZ+TuviLDc2/F8yj5WCH0cNBWe6xHgr9n2Sw4tt6G0/MyVElg8P/uqDvxLK8l/lx7SNuMLm0Snj1
CK6opmozot590eaCrB8cFXeOGy3wBMP22oc/8a0oqaCuXVbVz1gRV7/XcX3tSoZ5ClSh6fu1mU5N
dce19t87lNlO0SEqrZzXleQKHfQlFalzSBvGVyxb/h/p9vOShqgoUwu/ffX/93VA/GQoqIa+W+/3
dWGvJY+Rahw7m2JJ362rJywDzaMxLv45dTL6a9966Cu1emqXQ5Qq0Dn1ad7914mvi7VsdrBsVV++
utZXBFdVT199blr8VUnw80uZeL4rGyxodUrG8Zj8++qrz1ZaSATSO61XKFSYPi8rozo/KDpkGHIE
sc4XZri4t7RvEUDQNmTNsFubWoz5OXsSdNeO1bzFYbiQfBascLk4GeLikMbYCK/NIe7EcUzgmWDV
xN4rtt8ML4ffRp7IZ9OkqH7QG5j77dDZb2Mph0OMefZmvRj/+OzQSjFtIhOtfN/azimULErsDHRO
VTTi4aGpvTp9yRbMi9/XllVoeFhRJ1hbiRvar4Zp4ZLUFre1q+oiVhOFmC9rE8aUGWSj9b3G52Gj
jxjuWkmPO2eXKFvL89xXjaXRQS1Z1K3NCqsX/NdY5KwXGwwXLygYzuvJEEbH6zedn3UfDJPBcyXE
i7rcNGtZ7raeV17WC2sMXYNw6kgzDO3cX/vIjgy3MX76O4/9vZeIHhENU9y4Tmzr3OTqTgjcuWyv
SBZUpsCw9fng5M0udvoc7meU7EvcQl6j4SaELHaeUme7fFh8Lwf7AUhgUfzVum0FK+tNyXrQqVz9
1kUZs/tUFohJxol1PqOc59g5a3HDOc8JcmdnafYKSRydF75ju5u/QREmr6Qz92urFoN8dYwjo2Oy
ted678AKwqhY95BvZdphLMP4rRlBsvKakhQyGv2gYakbxNQEFpTPCXqYLtskN7sdMNaCjbks54vH
1Bkl3qtFdPD0jb2oUG21l7f1oOcHw1SejVJ+63QlwZm/np750NhwVCN4dc7eRTGQRaYUj4PIFkgN
dTwEcc2qfrZl/xKGtfqaRjhNwrghXd4LHwW4VlazVleVmu9n0mAXLYf1VbysMezKfIrKKP/s0sYw
OSlGf0+b/LewXePQGAZScXLi/Ikl7rmoiw/W3s1v14yv/VhofyX+DZnXWGyWnolG9FmQkxg5tC10
CSvD3x33qWjhX2Pd6keuZr2ZaXNMIPL+1gqM4ZSX3LPwbLKrs9TUcldp4LSlkpZbCCyConfyjUUf
ITQY0wZx68V+iLLrxcRAHiDATn7L+Kcazfbea7SFnV+6OMyDEZZpXO3I2gC0VWHGkltwm9OhfB26
dFEX5vFpbeY1fqOQJi4o7+2XsJuoQ3VDjVbDGF8SaS76srTZwQpOD02NR4illAejz8ogzW15APST
W3ORlbMzN+4s/fnnZ2qQFCg2kKC2qUKhn6LWEu7dJoA3tm/qt0Fp79HMCGQw1O6iUK9wwi1hfZGx
8EY2cPOM3//NYrf21s+udmsbfbeew1zUO3ce5OrR/tMxOL+ZseM9CkECr61bb71lTI8ZV//13IgR
HFizGqwtFb/Fe92D3C/v6ykW30u93K4tfODFvfGyXRwK662tauUGvr9fz3Wepd6cUB4+W8Ksb+0w
H001U7G10A9Znc/XYjm06nCe01YHrqEluqbf9a5i42Wk29dR1xz2vFPhg+jgGbB2EjljX1OLOWaa
inOhE1ehDhpnw6mdt2aSkEO/ttdT64ECptlU/XVtfN6qqBtM3JsKGJVk18PQY4vNYFyRM2DJGMEQ
zmFrs1r+AYoANu9eaM9ULaAT0RxbnatnV52PeIa/fjbXM5oU/SmxsmuR9x9mlVbHAsTr2vf1vwcc
MJ2tyOw6+K8Tg+qNTzof5eva1nA0A0dlrfYhkGMtstwlaQGDRj3FMMAMo2cjc8dd3COm1HI1euZJ
QiRg9/N0SaBXrX3rde4koue1SUTaC4o7UIbl/V/9c91gXyRtBV/GSLKUC8nYncIYxSmHMm1LCMZI
LIdcUERe+hKT0RMjoAg6h92+Flb5JsI6vq4tz5vChVpZstnl5NCmyl4Z7JSNdNm9qnapP9nC+QZj
pIX0whVER0DyNEmNoRFLakyFzObL2tRaqByI8XKicDgrpjI9hoMHc3hpYuNZPM9D8vkPr122NQWJ
zCOSdLjAKgYg1gFPlLWZDKRB2eYCRK//lm2JE1oMm0gaLs51x3qRSHDX1vr52kg/5HYhX9bPXiw8
r9FKFRJtuL5eiEWTTtzJ2hSxOvPTLJeAm+Wz2QU2SClGUEtrvVsS9i+5AOKlsExpzdJKldTvRp5s
igUAyVPNWG1iga3aVIYiW8vfnJExOo0i5ycE4rPkVYzC5IUgp/kfcIv3CST0u8DDOqAoHz9KfN38
lqWh37NfucLgyA+issNTa8zxmWTo5EAdsjxUmHg+60X6nmPP9qednLs5xeO744o/ZVHZfmVm40kj
wfDZTWHfgP0kf44U4hsQfDYGWuSm13wsU5g4UXSmRLpPx/nVnkvDx44T+obI7ad27qrZL2qNnzdP
ap8Xz+tBIYbgGTTUgFD108HhMegzFOjuUFNPi+oewhXUczR0Kh6bHSoWrx3PkOXno2zqX6LJlaOl
FdOr1dX87MYXLZT6uz3Hv8vZDSjQP/WTCHexHf+tuyJ7TkgS2Gq5o+yQ6avvwko1Fq3tTnN1+y22
95TE8m/GPA87Q1ly85T8HCneb5br6on4jr9mUv3qxtikvFM7Bw3GKFU2d5sKjMZGmeY4MCF+8GIj
+zFQJCLKwYWKVFOsdHiws3r0NnpMeamGCHCvqj2IfErJj8yLtkwfeYs7MVUC7Vs9R97B8qh8QnzP
t3WMPabpQFYa4MI3TR9erB8uqu/rUGp3A7tzhOg1MU0ljvUViJiF3SXAywjeq7I2l47xPI4/9JZF
0q1qbfcwFR32hyMEZRmAMyoHTaGuhqap3qGd17EHCY3Tb6ge6jUHAdvgr2RvSrv0Ddwqj0yPWGza
0fe6cOVj1pm06dKfHQr3kLudGMSUg2KO8WX00t9TSUr3OOCdO8/inxkZjGh170fURU1gkaZwo3ir
YTdvxafIKkHlE+FuolI13mF+/hqsVPxj4oJJLehv0nU14u8YsL4SmEMMbeermNQdibUf7mqlJS81
LJW1tR5qi9QZhPOAY8sV6yEUOkyX0VuSQ4Y7NioatL/0ADdim9oDCx7NVB8TpdWtp1PrXpsWRorX
IvWe1lYPu/AxGIixR7u/rF0G6oO9k9j1pnEz7eH1RgvLEwLR0lq7COHD8K3Ns9P6hmX2ORrMzKxd
kkOlhYvbp+geUwil1UzEbW1VhRZtczcsd2tzZGdDvbola4xLPV3rHomSwxBw+umzT5887dh7pQ2T
l0vWA4uSHY9G8bK+IXKVaZvVxKGtJ1lVk7KiU31Y7qYsh3EA+FMQDRzXK4C6h1NY4QL1dUtSoE6Y
r2afn5lsuipIvOkxpcAdk6XpjyZ08JaT8SkvYma6qk3/sVsbX2nWTncntu/58Ed4s/EKphlMhjXe
mSeMVzGK33GG0cR6DohWDTCn9A4wRs1XW2vhc/WEhq/XloYeneqqopC+nB1UKj1qk1ikm78w3wvI
MHIqTl7MCgIpWnJfD5ijVFvSQqtt9v/79Ckp/Kj2MO+29eQ+RSMsr9DD+9vc53FiPNyqMx7ZrDDo
w2k5rs1U8bqjNkMPWS/RBtt4MIFNTpF8Xl82lJFHXFoP9vL2OpI76O4hhuho22qlc+7rIUsbRrtm
GI9OlDr3Fm/065gqyMwJVoMFGaGOLmZwnuUdIILxDS859jRhWwawfpstX9C4hdj87/1k909VKOEW
ZT/EKH1S7mjp9J2iNd1nc+1rTbmRGvPZ2lKjptrPNQS7z6Ye8q652IcQN57XLrKwKOd1qRoYeh09
1r5pDk9ayYOxtmSr9IfWkhVX8I+uh96engXkkKfPLlSQx4H1v284ZfLiuDzmLd5Z9qSbPrVdKsXG
EN3Xg6fGe7Uy5uvaGkPicxLp7is9T7JgbhYUWNaOv56tEmb53NKBzpos3X31GV7211NVJr1eNDeN
GF7/r9PtrLFR7+uB3xEOHj3V6q++0BzeJIkRFxx91HsfEU8vNfvj64KMfQrOG02z/+pzN8D+4+dN
m37AsAIbocAa7elCkNZLS/DKlTmwuFJCP/WIIE5ryyZeiuim5YSXx3etNdvjf/Stb7Oa6pdsw2ij
CeLRsYR2buvBlaCEDoIAFOr0CVWBpEstRg6bDI3qQ6aheISZAF7z0mS/9hVJCVaZQjGPy0oEUx2q
Pr/98LhebBruj6jCpdgwof8I1SZ5nmGW5L1EPuQs7i1A4RN+ryRxZZjcmvESJIIclKyH4ex0Zs8X
wMkY+tSGQipMKc2WD3WS6XOTusf15NpFCI4GeN94R20axHUyx7MtY2JX5sF4a8xBnLxRdrCCpqh4
kpHYlmKrqIPYNI0jNxrBKRCPSAAyl6yXfgluSfsl0txUt5Zdf2uMsEIP319C0T9ZfYRje0xNCl3C
r7BLd1aM4UFmsdOpWAGQ910fxsT+M7slDDZ5VPsI5YQSw+lWe33TsgYJGlYfpfejSfXCn2EJB2Oi
ICQNmc3Xah/8GNT1Jhx0VRlOMCbeNOkk+4gJAYBbhZIOSbnv9bM64zVHBJVBcQF1kqvs81F/Z9/F
YAN7YSMM9Vp0+XFSHOVSdwJ5bD+4x6JHAGcYb2kzpGz/XPbJsD2LPnYfc2Fpp4mKNnhHC5hoVH5R
Ti2aKV8djQ5PGtB65ETNxhM9mb8zcySb4Se1v2lx470sJnwTIgZ7qk10j5FxMRvyTpUBu+AqecfT
9ZWK0CZpNbGr7NY99wUpYAABvPw6TAMO8LZRnzEt+wbDYjyGatvvhBOHPkyN8NqXf7hNfMJuxfDx
fR4Ch2Cm3VQp2qVgrVpYo3ozcu481MVMTJv6IIZFx/p33laZjiaPnJpGG+RJdqHcqqY7bBqH8Mvc
lfNGbfVv0Uh+AIypbhvNSDTUWdws6B+3WjfflDSpDwVujRdsEuGVMKds88ZpL6KqQEn0Af3WHAZR
PfUXiASHTmLI2MosKKXYe8XoHUtjqjc56wa2VkTUGwnaCNl3B6teGIFRp23Nwc52EIR/YdX0k1Gu
OJhUyQO+rT6ADtcFuLOB4PG7sRsFul7WtmeNIz4J0LXwkmDH3hnM9oaN2kb9VWf6hK7OlOcBosFR
WQAPo7mtK2ptWVazROFn1FEHIZuyxosVy4hkaNU3vfjZ28o1z9H5Yo4S5OkN9vI/s2vUJ+pvKjNh
JvFcU09TVWt3E4WHyc+ecq8thwz+jVMHRhknl66so1M0ssIoNJ7fKa4C5J0Cu71h+fUKovJYeuBJ
4SRvE/kAWyMDQ7VrKfexPf1yTdW9jG7WBkCBbQwU+kl2aBC4yd52jlEfkwgRIabR8OXUKrkgJd8Q
ApTBkCZ/mkKcgJHNA3N5n0Eqwd5K7vhC/5E5ETEjMDzVB0I52tp6ARjR/RR22SZMmwd5a2jM3Mbg
ITaqYywZB1PFJPOvbwLRgQnI8gVPU/XSL3nU7XJwzMmiVI+0o/RjPQq3ZgdTL9Z0diiK0zH2Ws02
yjI3gJS1S6roj0LlASeGBEchoIzfvTWI9xZbcybtQ1eG5J64aJr0iBqIOiJP9VgeP0UNRJ75xo6k
Dah71sK8yjEvfBUMMk/VmH/esRYK9WZCXPw8egDsUu8mqsLRHWMVps+2hqEUEp4tcJa6jDAv/VjA
zQKMhTCuouExW8DrOY92tre4z9b9n8gNCwzKDOiNrp5DYjBLiIfhPp4d/PYRzPudhpSp/TsgGkyg
/W4bDzqftB1QZ8cn50sNMJqutmrVwVDuFAJYNFXBPhK/mCgKKSwI9zHV032M7eYC1FgEczdhila0
z6iX7yDNjW/hJ3/0JlL8Ej20jksUrBL23knJQvdkLTwd0mp/Nq53EQnDrNkoDGN5XR9mHJZaLf4x
QETd1133g+wDA02wHW0VkU1PA1lFFwfwuFoExFGuP3LHPcN/mFhljyHf4PBjZNcOuhFBX0pJjjM6
wqoqRBRFWgNUtJFJ1U1Yh9qtK9/KiJ6Dul5BivMsSDdMBjvEzCenpCilV3huYR37EFbngvJU2iZL
072YWnPfy9r7yL1XtEyd2oa/Z1tu0Lwzl3oLRUb5nRh9UFpFdNLHaAz0Wm027NS9Qw/xbG/BA4V3
QklKCdm8dQjuHSIBu1A1N6wAnzwCfl/yAY8ihxZmMtm2NaPXslDs89ehHirns2mz8j/aEomYnK2r
FbJ29AYLHqNbQPSsPW8XRqEXxB7uaxpDX8CW2dfViEcxNI3z/zB2XsuRItG6fiIi8Oa2fMmrpVab
G6KnexrvPU+/PxYzg7bOzIl9k5EOqIIkSfObuY7ZNmX08SvN9WOOm+6NOiPfhFDUM/alf1qLQxRU
nTt0i6UxMjvjQ7wEi3iOmY/YCZt1+zz07fTQxkvPTcorg/a5jhjqVnV6LgNHDfepw2MEE3ZVWuYf
XZ8y8rCityTV0Tk0iyfLGO3TmEfMv5fAd+9nr4OH1mrxsemeU6dJbkKmBzep70QHo4AAABs7urVs
81kPDNgb3kiLavfWAOKK9b34OCj186z7LK6xBkP7R+BMyy6CAbOXHWmowsASTWvxugKB+U+gdOwX
YV5+KTzsMvCix66xBKkxZl7LMgt+DQ6y58tGgDJjse3fKBWGW3AkumPiwbEOetBYUzBMzDh9jmVp
5A5B6SsNtbhtzOlJDecRaodvH0ZUafbTkkSmYNr3Jg/LTF2AZk6YwivpkJ6cNdBFnlncgsi4DBOM
FOBKD53ZPSst/k84PCcHvatwABTMXLgQ+C3wZ0dnmHI4BbP7MKaaxlCwyx49tuZu4qZ6m4EbfcZr
A7Rh8SPE3P2zmuMF47W/3MKnccsqgbMsFdSzzkwnpUE5nqvdSzDxCQNg5SkHX2qjAR4wqJRQAezp
gxSY6ty8kdMUs/Ya1UF+zeKSLnvsnENtxcBD2FIABFfM+wLFtMgpcCdW7D3+dub9oEHprQEKKB3A
qqThekiO+PcxC6yXZA7fQqTgEB89TYFfHhwHo8kFOXcAoH1INJ4u+r+pgvpW/Zt5TXvbDtm5Hms+
k6ACEyfxzyresiw7QhWsr074rchL4wsS8ihyjp/0JLAu6aB8mlkEWOit6rkyF+OB+LvaGZfYG0N2
6w9ePHuYzVsPMVtp+1RHvrRVc4T/DBDj9q1r6tOdlsavo8osNawCZBRDKMOLSVPlo2uTNFwPKNDb
qgARZHV3stnwBstV2qtwRDr97gZHewG26yKNrUxMBEz6aW3B1edp3xyK1PaeYAE4j+r0OoPgezIA
I9h5gN9tnHwpGRggXxkBrSzZTJXknOoZY74yA6CpKOekc0PGT0YK/MU65EFn7LEX7y+wI4rXzqyb
ywhbZC9JHW9r8Ma1tQsbpcFct+L/tJ190Mvg12Qr07mI0/kW4Y+nfgbsbWKq/Rgg5fIYNFrNzjBS
mE7vpEertqtzCQ3cCGBnKAkScxk/b2FquANSwU7IJmMR7Jx5zI7Moh8N1jnoxQ9Z9tiFgMXwtHrF
tKy9ZgtmplxwdSEIi6vpPEYLbrQ2JvUKMCJckKQSTHr0piiGf4z/yZJ8qZ4tr119UwbcV6+FTrfL
ipRQgJ6NDnJaq6vg4J8m1WBgGL7GDUgB/2VsgvQUQOe1WwNu0TC+IFSOuiGed6uuhmCEBDeUmUwY
3NhByXvR3pCCzk8hSY5/TG4T3IDLsuYjg1V+iUTljbYquGQXiSYzK0iwsPh7Q12A9nVbHQWhUjlP
C6SQsSzAoR64ddDg9eDvEkVb1hHIDcBiHdlV+eYo+SHB4/V5+mX2Ayjm5cY1yxkltuETbS1R56NA
FSVznLMpu0hNLDW5M8gi4s0uZe1yEonh5j7tbCdLD/IrE7Sm2YBF+Gxx9TsHjXoWhRHH20NyH65g
OH92y/Mbzci55KhRyx6wBIncf4nGTJHZ0sL4TpJZVp3DUtHxn1l+Uw7uM8A74yKXlJ/hBY9hVA2I
k/TV0SvLX3JcOgZwzJfHuD5hyRS8FK73MbNLSKNb3ljq3RmpFTyZAH2s2F9pDdBu2aEep3Q8qnr9
Q/DAEgzAqLsafh3rqUiOZNVgY0ZUOSl9vNscZdN7xXmFavC9h7l49JqQJ2ojIXpqk+ZFnr2duI8D
6z6nuTbo1i1cxK8sxy07ZcVN6jD9a3EWBjT590MDO6wDoW6CgzwueRoSw56TbV2JSiuwQt1nX7nb
eUWf3+Dr6IE+k+gSQESgbSjnSmMWhb5gMgNEAOacMqOZj++icrSDIwVIZNfIb9bonPagoezoItcb
m4Y16uYQt8mXedRv5M6tdwlq6a6w0ukg91ruStIWzP9bDfGVBQMgz0SOkJjkrc1B0hIYKY4hTRcC
0UT0ceg+yYNfm6bcmq01SEnNyueuAsN+kFshP1Lva+5PGxT6nhV0RrlW9Ue72IYgd7neXzN3+hng
lXHKGA3Q6l60Km9h2oanfIbo3OrTJ33pOuSzncW2c56DGSQwrns7FTonSrgNekJWkhf/z4Xf/QaJ
YnsF2V0P9bXm+vRQk8lBmhj6QboA+b53yI1fbABZ46cULu96c1c4xbu35h2o4uMdNNjGKyJYk3OD
fXeuzcfYDb8rXaYetztMJ3ijOy6U7q1zUfunDBPLk/yW3q8eU3tWT2g09vO+ycK7dtAVYB5LP7S8
1nKkxP4zz+vKGeGAMDlIS+jj9MQQhqnL0hD0EWknE4711nyWCnY1U8HU9wMSbBdpwWNnDZcpt5iW
VMfcGTA+chdw5X9e1y7Sqx+CFfZyA7jCAkjZ2t4c37v6AmA0Crte5G3o3pZuWVqSJLe8gtWfpUey
9Nk5+k41gFlJn5xAoY+U+hJsb+u7JrpGpXyuvOHiNeZeWsJ6CLYCZ+WtbdggkL6QCXtzRqH7ur3h
W1uWPEkGSytU+/7UANI7h050kjJTGrvU2I7/2AQlLU9NYusxkl6jH8ol+SFvbbZlhdf72vVgK8cG
f2peA7hyuxR4TJECcuttEM7Lh0P3IJoGOhPVST/hQ8E+PeMCeeKDrWMM6jzmc/vsMDZgfnins2Ix
q8WuhTqRA0oZ6u7WWrCq81g+54PbnUxzZijR6OpBDQrWbnoEZlB4zE7CO5jyxS7SnIf6EETlo5NV
7x68XFXawfo6bWnJ3JrJ1lakSjGk7aXHflAaowT10l1LTE+gL5kxnCe5+3KSAjzjBGaFZtf70Or3
8pbAaidXou9yB9f4mluIKMm8ZcI1+Aip7pstXIqQG9bFSnplHRxqSLzgG8ZE/xz1wN2RMTnKPZZA
Hnu8DE8QymWOPKV/5JN+48VGdlLn8TYxSwTKvO4inYxGr93C2S1Rzz2ERbB+AYz2F6T87ConlCcv
MXr6dmHD2NHwax68J/zn3BWz7Cf2i4/n2SmXFrF1BqqmOleO236f3o7aoZ8g3m93scwcetJk+cxk
bmYdfAu6kJBK4AV8BZdsMBL3kB+VKuytQTkx0EUZNeu46pjJYAu8bnWeXOc6AcxhP/cMPRKN4sje
ZziGraOrdRYVaUHBnpuurZ0wXOqH2kiMk5xffpdvR+O11R9nI29Pqmk8y1PdHq3E8q77GRtTtBuL
AqV/KOR/TdC2jkORb7+k14Ed09MSRxqmD2D8j1pm57Dz23y4R5DdvABNq26EtTNEXXVDW/hdhlm2
Pl95Elsfsz0YPtB/ptAzzcmrDxYEaWQxsPyO1YKXwKUHP6AQeCy5ZfJkpFkHKmuPFvBgv8A35J/O
XCpsPfr2JNcGvfT3203YSiUmVf7/p2KsNsJeupf3SUYK8mMkuY7Ft7TE1sw5wvaDAS3CDDLQVTr7
ouKxKFXksuuQS6I4bPKqrVH2tf+C1a8fSvmd70YZ67Fl7u6BBdyxIYg9Bh96Gb+yOcLStbwmc4Ec
zD6YzO9orbCeHPbJpWjCUD1K9TXqL1/QCDAI3uHrOE5aqozotmDLm+aMLQcNpUgNmNgyCJO/swUr
SlLS78ay668v5xEmzv1YoOvWE2+Ap59sdqnmPXq9BZtQf7jyQ8z6Rnd19So3WwZ1Etvu/ZbHRhCa
1wEEkK2yXH1LbsdKbHuMW8F2vg/HRvnnDqEO+jD6TOk4kXADWyRpefO44wnT+KV8/fFzqRW7SBnU
d8NIeYRry5t/BBDtr9JcI111AE0vzyDsOiQ3pKX8e1SOXrsqQDnNxS3Tw0cqSABTZJvCfeCECMFD
SreCbQ4oBRJs9SQ5+D8Hrc6v669fWvJK9tjemXU8szZmyfX0vGP/5J/3TmJrLYl+TMtB61nf1fp4
gY9HKRobG639qs1IzUq/so0e5Nh/y9uqSOk6zpboFsjz2JISk+P+86zvpjNSWyp+uNS/5X0464cr
BUuHj9Fc3YUw+pZXHA9n9iqqeZ2rygsvAUspkDOhETF5X5bZtmDLmzM8QaHfUadqDaJrJelu5eRb
1XclEvXNAIQQW/Bri5aXZXvjP7xU2wu0vWiStx0mR/xn3ofD/u306+s65wu5v4hB+40HF4c2hrXL
WFg+XFuwzmS39Lu1in+r/iFvnU8sp12vIOf5UGe9wpB4d5oy/FY7L9xL1yBzUIlt32jpQ7akxLYB
2Vb5Q96HpNTzewQD+p9ajSRCUtgQ+Xg52XtneCtNeI1KrqRnlrKZVmdVdtK94mXr3gFTQRvf0sq8
0MglLT0/Y6GAFSUrs9x16cgPrHbeS/fA6j+SrA3KwH/R1dZOw1ZZQ5DepShnSJiIvx3kSUqwdbeS
lKbgyKR/q7M1gy3vQxPaTjMGTcqShQupa1Bn89A5ejrvZf6bADBguSgZX4N2iE7rGy83ZQvWbnVL
y+36z6QUbK+uJAMWUv7qviX94QySN2cJ2Akt4TXaOvt1YL2Wy/PZjmzwKmHyll0tFkaMZYXk3cxx
qybHSiADgy0psQ/1pBPd8t79cSn5cMjgVcpxNu5BBT7VUClwDZAarJQbGkiO5cNV4ojXvkjX5WdJ
ll3kzpRJn2eXWXV2TeZYF3nC2xNd3/13i5nvhgpbVYnJw4+KnhW9tdK6yJU7iJ4YcYRMio5W9jB7
JdsxqLlo04O8ous6pbSAcdbj5qu8yH+tatVqcMQ6m62Ths3BPM+uCRLBsMQhrUlQN+xW7ra0bwUK
+mehtSsX3WFntjAgo0PeVj4sXQvOpu7fCmfbYgMgUtGukbsqz6XOoDLpVfFaxvBMhE+uLw94bhHd
adf1zA+3X27qu0e0Tl3Xuy5zFomur3nE5uTsmdNR7rJcdgvkB2xJubEf8tZZnZR8JHNuNaV4+0t6
GOp7G2u9HTaGWMUFuf/WFfF4NhACPOowZklCPUOAtLjiM0mppbN3ZjjI9CylngfMU08SvJvq4CXS
srO2nENN6uy+DOp2J7XmLhsvylyaB7XPAOkNQ7FrIl51CbzMNfe2B8BTA1N0lybuSY1CKz8iGYTh
MjP7I6uSoIYn59roQfMIJ4u9ZkRjIZ5nDu5FsXqX+uPrgmj/FEBK+QT/pj6gGjeiykFS8jIEj7KE
7Yl6RAUitqv0U+w5KAua3f0Uo4XgAFs46eztnz3Ln5/SqvkJ3/HSm1r5NuYmrlqp/z0vGZLX+MDf
+IEKUjxrXntvtn54rNazs+sHbDhoLeo4w7ALmrr+Us9gepmSl591NbX3KOoAr4qQ7VKLxRbAZCl5
zq0K/SZVRcooZpOpKcFxY8RYPYxLCUtJmAkMOAqEiXZuCrt8mKekepCYBFlROOie5TnCwizCW0Uc
HMoK+SF/Gr6ZbJ6dW3WR8svUysCOBCWOw7IAvHN9Zm5xEaN6rUL4NHyMRFUUDA9tVoAJ8tqB+XBT
uDcgNdhe81hsb1H9mvopehqWAKJL9OSryXdkNZWrZJUZJt3oLqLKVSB8Zljs1jjBU4Ma9pPKTuhT
qmjafhrHgBkEBbHtAa1Kbe5ljqUoHrK7aRi6By3pvMd5CeoM2J5N24JdTY2tINSzdK+VDq5oA7sz
5oTZ3Djq6ML4f05JND+sKdAcKP86tLnt+CqyvEdUZqJ9FbY7dE+No6NZ5mGamhyNN8D0haGZN7YD
1BlYq3bQbT1pd1jBI4OBA3jpheVdBdXurlmCLUn7PCcFa6gD0kY23LRSv8lnMzX2mmloNxIUU/B3
ZtFXyn7yYLl7YcpiM6IGr70PYNS1x/5bMuRfDbbSwYVD9+fdMuEzg0wErVBUqMT0859sd34J80T/
NjUJaAUEcV6DMQN2jQ7W46yxl2xNiXVbuXl/o/dxe0nTuHjgEWhQ/lv1UzMqNK4sNe9Vo3+tUQ26
d6PkcbCrBuqrUn+KezaOHMQej5KUArZCPyO/nh/rcddj3LGbluqxlmLKF4PlWo5jB5ssR4F2S59x
eHewlX930tm8lVPVjak9OF54gRyGU2eGLNqJD0512H5BGyS/w3BO1vPWxtw+Nl17zFVkbfY+Fst9
kL1gVDizaF80zJVt8xaiRfMJ7nn/wNLxVVIY7bafMK2DDJWNiDUtNSTPMcqPByXuq+qix4VrIEBt
aD+sWCxRBQbdHfpp/V09sKxcpqidSIGDksUVGcwENBu3QjeV9ozYpraXpNyeLFWXT5UDJmy5P/Y4
AnSploFefLbH3+vfSZPcP9tFDedsuX8IToPIyyYPf3razDiYKKdIVIIqmGG4b2lpbWOLhOS7TCmW
kg5yx2F4BDgDAi9A55q1+h/oh9Ip6fXXug7CS28PARrvYfW9LE9SHg9hfUp1VJuqWXFYsFZc3MJZ
D7w2QRTcdUswJOieuIZ/flfQ9yl2Mm+Bb8dHKAzxbTlmeBgugcQkz2SWXUAKQFEt1qIGv8H/qCiH
rLW3o7sRc8D/yyGpO4CvULXzx9O0XYHI7fP4UKqsBu4//DqpLReZilJv7tJ24VGw7WhaLQxYFCnv
oyXIEZi4l+Tk+ygWRv4AeV2NWVxfiksV5fLdVkliOOjd8uHr2Efm4NhlVSUsKw9PjElRbpw3Cyg+
ylJS+uFQScqFW1RHLw5C4OuhcrV3R2S6eexKABofC5ZfNZUxZMfnubC/ptiTglya3fS2nar01h0j
ACcayptdxj6jym7FMSlC7UUtw+HO1es/8lBTXwa7UF/0sH7o6GAf2JuG6YLoIF+/3kD/y6lb/dYG
WvLmZpyKzZzyPkXN4C2qlC/wkYNHKTTL4N4vYvtJykAKH1MIdZ/ypeZYvyWDZr5qflR81pKrVOGb
k72oTQP98iGs0+muD7T0flwCxP30YWcmNVG7mXf02aDxlqTUgWjKRo7v/qkmA+6lLmuXMJfSt8yr
0dHWjHYvSaNvhouBa+qhNC0U8Xe21fWfML1Cusga9WMEofKt6bFFUOHrnRd+5RtQsPJgZ755GbHM
fCrt8RUITffNKn/MbuN+sRS3vcnKCOkkW+++NTNACtWx8idEdNDSDfvfgWO334Bs6Yc5xkXcbvxX
DfAZGrbtAN6TWBy2xxlrWPjCf2dBi/yr8EOebjmgYrP5rhy8+ohfW4nCnFO8Zopl3zRpN6G53Rev
OozpT1i/76RQAcb2CgLjC0xe9V6ybL9hf8EdyrMkR9Qkrpo3JXtJ1rFrPs3s0klKztgN6r2K1psO
I/o2mGZwCYUVGrc1WjHQomsfFTY7v2fRPe4OYPGQ9URa9lj5g3MjJX3re0dTGyzaHW4ns0/Pg2BM
9NarVb+H4xPdSNKJVBuYQtTfStLGiAgfSN2/k+SsTD9cvvkPkpr67In+On8yYvA9/hhcwmhQntOs
Ve8jHxpx6GNXNeTVE0CfI7IT/XPptZ+TuFVvASsMz7re8qrEqMpXiXsnFSQfXcRTqdTZg2RJYKJy
FNkQGOpOx3C1wD02s4NnqR5DR3vKzeemKU5u51YYFtZHZMzLW3tyituogyy3iAWXt4pK0HSVi8ys
Oh1ir0d03I6ax1BzsAKfrFcUwtJvqlV5R3Qzy4sk4egAqdeLt9IckaQ0erAESzWtn/wdmn6gavIR
d2W1BShepd9AUWdn6PjOSWfv45ttGbe5q1gvZpg592ViAbBYqrWT+ucEWvLKp027Z1in4UZEzF2C
WUv9PSt4Dfjdv/O2KhKzlPbPqte1878dr7cAYDo7fqzHuXkYlQq4dOEifQeqy+RL9Geu+p/NcbDf
GmdEHyjXi7ssNGyUjasURNwwf+kr91mqjkZ6V0eG97VucvXg1rF1n5YeBix1jVoKurCfoSP9VBC/
OsbF3gU2dKeWvFTuGP/oNABiluE2j57ZBTeK7STnKA3VF1RV6p2c3pm/qqXX/OzYNwJGZMboME7G
hTXbEtXd0nr2bDTHed0dhC21fJdkdYEyLhpVdyV96p1dhofe1+ObGnHyvwrWOlJcbrnwSAA/I+N/
UOdAjQ9SHoJ7vJOzxY5Lpl1BJ6wc87ompVj3tGQ88WpHa81A058tM7HOqj3A3d5OYTnmrQ28/MYJ
LeWYaoWOLdXgXCzwvle8bpo7zTCdk51k09OEj8uhb9XmM2+jCvTHdb4zdn5Gm0f53Xiv7pAwJB0L
6/T8YreF+RNOImKRJv08rY+XNkscSCrBfKyrqn6I9ba+mEY13ERua+Hu65fYEnQO+liAVen4YGbq
JbJYfu9/i4PxcxKZyp8KSMv1QlmuIRVXWL+mdPgRKorzVbObDLVjbX4JbbTBGaIEj1Co3XO2iIqr
ip/e9mlsnVkOSB9dqEBgnBuL9TM6Mtufw290wN8hHyq/9AAfZNBJjLAZhCeBa/6ZoYysd/1rgDVH
037qOzDL6BQ3r17LnLDrK+0R3EYHPAeHJXhXzoHFNd+/6LqBB9XoLJIGaopbnNZltxJznJotQCQQ
7rsEWRf8az5pzuC95qn3VZti5d7sPY97gHxvHab1jSQ7A+W53Im7qx73CFNpjMuuXQnUrWhc73MA
IX1XDaF631el/zmq52+6FegPkpoXBLijW49S1dOc20iz/CdJhX1wbtMy/WQWuv/Zn9lLLKzmpTQc
57N/Hv3M+RbzqTy3o9qenXYIvhf6uR5q+3sJIgvLnKq+DMFQfMXmbt9bkfuJeeQdJg/FQ+0riOcH
kDe6PtR2a95SEBXsOOOsuzBZxjNiRxMvEcJrRmT8KXaHFmJqoRN0n7cKjVEbh8rurNOApeBDtwQ0
jOnQ4I18kKQUsGFbPDQzbltYVt8CduLKQVeBbsBwdMfaXfFgLIGNFO+tqxj3uVPNn1gF+NqV0fR9
ihagRwufAx0oJPdS/Ws8D9P3sY6s/bjkR0v+/67vIrm01fddn/MAT9s3gYvg29/n3/L/6/z/u75c
V68GmNueeTRzK94PTNify2Gqn3XH1M/2kodcRv0sBTmT3zVPqiAU2TyXS96HY/lyImeleOdY55so
gbWwLb2qUU+0jOyvPBX7aC83T1s1KRxjz9vVNXyDoHxUstaCMAnna9TqITg6vOuHHh2bQzZqxaME
o8nzKvo3fac11VEPE/UuqCDi0UlJAoV29a5dAknahgLpfk1n1aFnuobW49+lkr8l5QjJQ9vuNo8A
tG1Z65m2dEqnN4/uY8nt+tFj/4Eimfctgc9Eoyrzq+fDJdVH59Nk994PAwE6Vgu94dFyXQxHE/RW
ilSN2H2FTQzx+NqUysnQvfkLigzDueOsInj6Bi3rKtcIM+B8fdVa9zhhew9+p7HRtZwb84pHnbv2
GdyIheuAYZz0ph1v9DpEs/sfh53VXMcKC8i5TL6kQIIere6jC8gKJnrvXM3ULBHXaf3nzEmUZwSi
u4N+8bARS+YZTRcD7RhEyB1zxxAEXkw81melyvozkz9k8Y3fldl+R2Jk+BLFOMEnXds/Rk2vXdS4
za7+mJoPYaDjiaGU81sapr8BHWa/OTjEDv5GMU3UsbD+fcZP5myMXfBQFU3zXCyBoTI8DAvkEpcK
hr5QkRogG1ZbPmgpvHgkk9Xj4BXdg9SXahg8HTGNnDBAQ5wmWTzZgczjJdsnzwFiHUd8KdMnRIcw
iLAwRjM6dTzhg1Y/WEGXnCuoNfdJBqnCGM35znFBFsOOt2+dbIiuBVLGt54ZWVeWPYobb5qHm6wa
x6uiRuVtZhQY+/h9dJc0PhJPg+PeJeWE12vNIknUJf4pblsVBwa1PrleMUJ0RXQZAaj+if2J8pjG
Tvfso/aEbjDYQXoc0EBV37/MHVY/mDuPr5GFPHJn7vouZFEqKNTPDXvQ+3BUjbfRddHyRvf0C94z
/a6KpvHex4cKCeo8PVRTGKGEhX4c3yYIH346/5E07tHHj+wru9cNujbRwrWfoxewpL8jW53/UBLj
DxZ+oZdbAQvlgaufspaPsz+Y5345gxvj3wEOrMTiYWRCZU+IdAIx+aMAl6h35g8PrAFTwGy4RRt1
fKoxUl/U+GdE1+p7z5o6pJB5A5gZlZes0RCSQbxvfIhRa2FQPl5yU4lefcVzHhwNNq0YwYdmD+XO
8odLnw7TV9Nm7qRpwatb8KZoU14gG6COXyMAgMegHPqLHKXHybU2Bu0md7ThwFpicQMjKGaquiCD
LQ9DDr/drVnmhCCiVJHYu0x7KZHMjyVb9TETfUIusJ1H8qrKhYfGBt4+wzHwwSpbrBxbpXvrMLC8
GX01Q76CW5Kht8265QDTY0miaOcdp7bA53JJ6uYEacm0iqsk/bTWdrAT4x0mD5DkbIdJwRLoeYjf
U2lO5e3oJRUOFsQk2OpITPJwGqd2owNRGnLQWP+H42YEo0oI6v/r3JJ8d2kHH4ErI6Hdu7ztELn+
GJXzTZZ+baYwfKXP9XdF7FhX3Ydb0efGi+o5/tkYQmU/5zxmxyviJ7sqLpKSg0zDe2m7zLu3LOWC
dNH84HUNlMI2b7/0o1PtjMEJfrSB8gqhyPtlatopd+kO0AHfB1quR1RAlLfL4t8sZjyiDhL/UUV1
zGenab8udvf7xOrKe9a5b1VE3O8hClT3uVaFJ+RM511iqtX9ViClDLD+qmdiyVO0zl7t3oDI4Ny8
nEEOkYpbsrdHZ+cMNXuW/1zkw6mVMYEvpPtvKRhVBDOXi2wnkGQ6qBc2v+Kbgzsozl03BhgQYR2K
44vSh1BIdOfJRMnxKbWX3lcrQBiYobvmwfTFUil1Lw5LBfeOinFJrCL1vyaXPJy6h/toCSQPCKZ2
xBeNXZCldCuQepJX1Wp2MgdcASTZ2kZ+jJCFOXTxxPJ+Vf8RQVzwCrX+pgUT9Le+nN6ckkl7PTX+
Sz7n/QGoWP+sdzFqmM6YPboGoioxIm73k9UPlwJULQqOEZh9bKuuVuqhCbL04oOjRg95qlanjLnu
k4rWLisGrF6nVq2wsF5kn/l14Z41b/dLYqOAYs2m+R1P0a9+k9o/S8u/UVnIDFDCgdeU1AlD6c9F
2drI97HIwIZG93ucvDs/z4ufRhP/UExWqektAdCDGrKsHjcsE6kFC0nPbM6Gz349NGiaM4GQ0tEJ
y9swgwoopTkWnnd+Pzc7KY3TMMPzEk05KZ1aO32oFfN7spyJHY/8Ma2rFymLTZc1J4SWGJNHj2Wr
Kg8xTkLEA2uOHiUmgZoF32Zdra5blsRwQw0PMT4+61FbqepkzjlmI2oneU4TIjfpNvBOEQfdb/W2
66hDdt+YhX3jzzp15xhXKphIL2PilWwR+WyeaKl267mddqvCo4KzHmnndEYqRgokGF1Ug/bKUqdW
lKk6bcdovvKznEuU7f45zbsqlhPDIZOTb2frsenY985UHtbzSrGfxlziXc3ZVpQ9dljmwbA9iGDL
6ZWhhiIIg/XdgVKwXlJ+YJip/skzzbc1z5BfsF188hKaoO906rUJ28O//qet9l/n1X5lAboN629Y
7oLE3v3Y5cetv0lK1ot2ZfYYI+wKVfxsta56WyzVpIJv1izzSFRKJJjk9kvUdDukG4Y/PHaE7pVu
ODHawE5tbO6bJKr2NQYWQQTVLGjyH1bRTGjogWns1asd+vPZ8bo/geVOhxRhRTX62esJ1pGmjR+F
hz6YN3TXMG1/1ZnvnRgz3bpImEaVHh00e1qkbL2ftoJFdtztlJqOHKFZEzl812ONscHdyq2TN+aZ
F0h4n82m93Y9rx26HtNr7VeAi7vPWjByMmh+KGInD73a3Dkx/MsK1BMLOseU1a3C1H+ExXCnsOs5
FVgiTkgwlMuGX6Gw6ZDA973AI2aa6iW3kaI9122iPKkxU94SP6Onyr81GYtgL7dkDWMPTSpN7tc8
DROX3VwM2XU7KmAl75DVSC7hm6o8SQEctB/tDOOqanuonPNLU700qTk8DQyEWqdGCz1nSj7MQEYQ
L4v5IcFnpcRkBYccbA+qzkHZoR13I1RT0wNvaKUPvTbiALYEU+o/1wM8/qy4dYLBAvVPULBavIdj
Np70Aq0xyctRYDjPuKyxYPp3XjczkEDSVD9XuOgVruU/ZkuAHIVXOtVTayPXlLbo4oyMYZ7mJYhS
o7y4kzPtJEkPYjzFqFFAGGrWrC2/sc0vkdUaN5LlKpWOLtk4YxfaFEfJk8DQfZ1tIjQbpcq7AhTz
jKlZLyzZll6wvzsV+VUuLHl+OOxsrzUO7VSzY738SCmMEjW/tWwECJcsi2X1B8dRDkMQxs9FeSwg
BD+1mhY9s2f+e4wq/zpoxj1C5OndiFnVkwTujNY/slbWactLpz7HxA1l/kRVYgVKo2/ged3dJFZi
PbHYb63HdpF9nAsf96OwbfZ57jJp81M8hmardM9rGoek6lQXqbkH50t5WFr67TJ4jhv3cfYYHfRz
xV5R1ZlPnpcoj1Z0GywJI4r/Ckar/taxankzmekyLYTvg/sfwIyt3pigcpTOdL1yIkctbLwroicM
77qHspgOa4uayygAa9zuUEVuHos6C55NFsme9bh4Kf1gvJVqEjAk03fYApUXSUpdDZX1g1WBHJej
JA9GRQolIblnDjfuPTXwntLc8J7Q5Z5vDKP7Hvg1KiFLvu5kPU5S8c6PXZj/Ug0FzCs79+G91GDk
96RGmnEbzbS/YoraixJ49hNkUecJB7HqqIUuXgbj7DxJgdYi7qmWbM5IUgoQTDEfqpQBI84bCsqx
YctWsmHs+4j+N+mtu61uyNopZmaNc071Kj65E4gJ5CzD5xI2xAF7luRoOCij7Z228k+GZ6Acjn7L
M1LP0bPZNnBDjYT1g5H1UNdIMRVavEwkYOwy45aFm6c+j4w2ygA7PAWzEH9R6vMRHv4rtiTR1/uS
t3j54a3hgb9brFV8zKFvJIZdc8b+9U27sIS6BcIoMQkGAUouAZNagJOSiXRtd/Z0drzHGMGXYnoN
V+DVgvNWGXbXX1V9ZpmlZRa7EB+2gDEyVAdJZ8J66M3si7kQj7qFSVMvPwFvIphHtvCPrAphN9Qg
WRRAd/dGAr1qxxmDo3rR3/gnqqfezyjR0cBocmQfpbjvZxiiEo2RnUHyP4nZ5kA4n007VPbWO+ZO
WJAk6IzErs0WotzFtRixl9tlVeaM9gl2BzDMoC+YR2UyFCh23Z9TZ/7yUYtIi+o8Yv91sLSXAF/H
m6Lrvzrc1tsIO7BTq5nfw8n0juOCqk04TeHd0uP8D1vnsRwp03XdKyICkyQwBcqpSt5rQqhl8D6x
V/8t9A6ef/BPFFK3uqWiIPPkOXuvXe7+Xu9/V/vvs793gBlWshMx10ojJe2sD2bY5bE4KoLarqRV
NyfJISFvs87X9OEwCflc8Kpte8ahj6lD5x3mFjA6anIXIP2q2WHWYWLeTGnVprh2tjfr77MSaMOu
BQvCvjsaVz1ki7iVDLqsBhJfXsyX/+fCYFHmukmvB6HoGIGmlRH9fhpubWJ/iTLRdpZ9qaduvuoT
Of3vgyXS+SoytytXLh+lYbZXWH7bK69qgY7/fVq53mjs/j79i179++zvQ+5ELWonDxrGpp2vtziW
xmox6FB0/H9vrMZzqlNaAgLYPKLby/z78PeC//tyKC3IMga5mdHmYVo3jeLf5aj/PKd/n6qVhldV
Okv43zvzd5/+9+XfZ54xEW+FgZfFu4YTyAdrk/3998EeRHIYhH3ON+39333w9yHdvpwYcezXtL/8
/VET2YQ7xC7VyF+swfiXaCC1kfd3rOuHwug70ketCg/Y5hr736fOYE6nHMgXJnmu6caHaAUxBn8f
/r7MUijERqr9dpSU05lgSOWvvTOSiqJl89lx69AipkvV8+LHJdG6CfnUoe62nGJMPTrQ+/n2ivnJ
aDawLvUIubE1gXNY6RdG5zuzHPGN5tdl3SY+jDIGpWuTXCRamOs4GgLm7b0/LeVNabBFVF5rhx6U
1bPeqoAlo2GETmexaYcTuIHtaLvq97jvzeM6kSAkXTJpnVfVqWovGMKgYh9Gslj6eJ8qgihJAtfG
kvkIMsGQDZdFI7sVpiGDxVi0XaQpYmFGcw/7Hzzd+myJ4lQ1Df07IonSXry3U0tm4VLswS+lOxuj
X62GSxJ3us/miDM5qeuwx5CRDBfAr+hJMka6ms7oNc5oquClCoCypfup3TKilYUKlxYFw+lgbcyJ
fGO3DxsQFb1Lr3Gcf3uHC+OOHlEp/Pt19C7xkmdBSsBWVGU6XFMiSlODdvWoA761yD9fCM1sx98s
wpGto6QK5tV2DxGsG61RR2UmXAQ4dKmQXGmR4BXvJ4EuZnrx3K11SRAk9Vj/7bB1b2uLYcCOceSp
yg+WtmAE1tD7D5N2oKJYA+aPHxTPyc5d8O83msxhEyHTcVdqT4E3xwWPhnyTFx5X3nLM3fsZBNKR
iad+QUxLeoZLAoNe8UY3uHTxzA8xwGA3dnWytgYBcwrXU6L9qohsmW6+3u4gM5PqukjWH5u/DKqe
jbLlkK050U1tDl9tCR3J5BENjGkkrGmZmDcmDok5eiZCGqKXOu9JwJX4xHBwhwXtBEtgCl9zvQik
2pAisJb92VSvEftFCOXVJ5eZfNCSEY7Lz5Ktl8KEWMcAVc4C0cu+HlptX8Z9dL9AXF9b919TkKoX
6/HnMmp75XIQnIwx3ArAUVrJGa3c3vaSbw0Oq1/PZBMb8/rmtTQsaEAa2o9DRCJcIys9WQadPC/T
7yEuuIG1FGGUjE+L4e4JwkU+kiDF0oTOtJUTkpZ/5a0x7Nd2HsIlKZq95r4kWlX5dlZGu66o6M+M
1d6WWn1ZE/7DSdEZTA3jNp4zBZpyOQ36Jyf/JPAWZ9wN3WOfE9XakddFP38nvebdUCN4FgBJrkXo
sRpfUORawI6yJCDFs/SpBo1ghb/qewSm+mqZSz9zkqMtNN0fQXbJTLwAEmsFIkkwXwX1UauHVUb6
igsxVDeGo2HFNn+3vMbe+BnFbQfUqf7O1rfVzIGvFckX4twy7M1nIhSfR/SSTF2gpU5nD2TqNttQ
8+CG9NrmZXBomSEClpH5S/sGhIl8zyb7pp4Z2hfeRZh8W2lM15ZO9c+anu1GUodV01+idSBAtloO
xPNK0mWr5Lj8IzmbfvVTXg0fxkCgvK6WO5FR+Q/rhuutaQQSjc6gT7BCV0AmBzTDgA1j7omgqweA
YNnnyEXyu4ZQYM3STs1MkZUIow3UgWuvh4VDw59IgbPV7LvSju7JNlQ7RjtZMLfOs5zL0KoGFgIN
DG1RvJFxX4SGx8C771Tq9335il4Uk6PiDD3nKXlJqDdlR5DwlhOLMnre9VrxAsz/HnSa6/evo4RA
16Y5vvvp5Kbmd63l32VqfvWtRVhgB5lf5wxFh/tQTcOyd0uGBamBlt0t0BElS/xm0AWdS2B/01I/
6ll7026NqmrZBrE/Vu8QvTDxCydIZftR+HDvut2syc3u3NyOSeantaRbsgl123g+1QabQolGSALv
g/XCqinjIDNOXZneOggx/Kaob8q8/i0t59S28rNPOXjN4i5xizIUenFEqEI/KFLktUwRvnp3ulKk
mcWgqsMWBfpusDKIPNOYh1Ijjd7U1OJrdjWHkaV9uZCNkmhEiJ5aO0GolKkceVjm7omYN8bQpTjQ
BTjYK53MpHquZn0vSPXeu4lEP4xmJbW5zbT6zdPr7GoM4sTdGGIPo5VAGy9ellUVIfwZcOHrVz3L
V7Ne7kcZmKVs9zKer1fQnLmEPNeTP2lIeV2DsXbrHs5gbTJRE/0pjyJk2vIwpVropmTdvy9p8+HF
xZNshsss0TTq00uiimOPBiefuScy1e9BsoGmGS8J4EAEbYDRusIO84YTuNaFVsfzCVXeLo5tX080
cReYcfChgQaQXRHbH4uaP8imLn2n0J57F5CNSs33vsy/JnB6Vju/4y/7QbaLLtY6rGN6GkT5tGAj
Dwq9fmgG4OUpHKYxR1HN9XgUhIgdasYAaP4sekf9emAACUytP8XDcE+mERmCLv3xSTk/vehBU7DD
krFN1HslQP4CUPY1MRF5qVdgm4qLqar7HDSPb6yTvROed5ild3ovewB90IZO9WwrePs5YvkFeURC
jiZp7GdCMeobfMNI+Byw6SZPZBPR2aErrOwvvVSXXJ/eBn4pjn6vKSIMSJ/Fi9dpZ1a+R8RljT8M
Dpc+vjFIpq9t86Cy6TjX0b4/9lO177ksLBKc/Jkdzj6zvZT6fwIF7DQ3KV2qoyJPTe8JFpu9S17D
+hysnHlKtZ9Snt7JjX6KggjlHH1aNXevclAX01N3g1sE5DncNyr+sEvOjVjIiG6YincHTz180noM
GM2Q8iCI/ly5N5gIgI2vKBs6Y6KimXeupSMwHg6Cc8bJ47RclzdEj3bUAalOr4rHZXiViqbyWriz
D4fntsjm3m8diIC6QHBklfFTLYufRs2dX6piCltvIDES02GX6KdR9x4ciyJySSBnV/F4tnqq7GaI
PgbFc7cO5l4C83b68dqiewc5JQ9B3EmtYBraRqBE0U6B3H2FQYjQKaaFZtE77EaLi+xwGYk8WVnQ
jTIcTMfD8O+6/phNZVg+9iWMqDHX9L1pwWzou/SBAHgVwbZng6OSvPe+9XkYLgYgMk5j9tGN1JMm
FrCb3vAhFKTxRUvRvQwfXe/t4xGkaJ+SUezlXljQIugYcBQI48NK13h4KMJakQVtTEdg0PWSjnV+
LNfRPREy+eqkwHvYwYex+TYUtfEy8XjW8HWy9CK0moS5CYZixu3Spg8Gy0+IOwlVE/k9a9pe4rT+
JWQ08YUxMFaynqPeJaik+mdArnPXDpeEQSJYlLrkc1bXQ9yeJcVirKqb0WNoSL4IqKtrDEQv1Nov
LkOLwI63rAhz/lpsTgC5O843rsdWI5cwd4ctYZDdXBIglfVwVNvX3Gx5OqZAdqt+a4/lTDFe5L5w
qcFkgW4jTn9H+tnqbNcbIcue4b3N07NdTzvDtGcKK0IzUge2gxzutGluTqmW31kxBTmZtJVpVweL
zlTbrhMFbTIeMGlbvSxDGkLPMon/wbeCnZqj2UuMlieAm0b7pen3mdb5KZLWTDKwYlp5UzZgzEDc
C79AbXtc7bgLe4iY3pQF2Wpfd4OHNnX4sbUropYvKcGsFU1ogI9o7/Jmh5XxLhuF2OtV+w5k4Wqo
VojP9YZo/mgFwdWzZ2DWr5PnRjhUQmigXJoEfqvH1J11CmYSCXrlHhAt2URDOlOQScw9csEVYn9m
AwjIcVrIbJfmXljLk6nLS5vxBCZc4VwQKsFU8sd2ojEsFMThcpcY8pDK+WOdr1DOPBcoUn1yQdpd
aXCdiBK/wYmBbGTlvC7xKqlla8Hbrxpkvk3bFkAPeTP7s2bsJYFHvmdrj6IW+xHA7bZI1T4cVKxQ
CwLqw0aXI/0jZ2HTrDPowPcxsf6ZUlv2kTkCS8ZCCtGQ42lRgLejIrQ97v5awztAYUJsYoJ/hRpf
pQmMpNz6taSqfDnT7rehJrFu0kK0wQua+n3q6iZUOSfMSTn1NY+7xLHNTxouP2QoN+cxZ2ptMrhf
iCrKTeMBYF8ZIpXBQGkZoZ7X9vYPdik94tA0Gey7+UHYcGmNeT46xuhSB2RNAGquh56i3jKjBUet
zlrK3VZ3wu+L5jkrKuxI8gowZrjW1M+T8kj1pUnhyyI5TCSOQ+1cbyQS9kZ8L4b31ZRrFiJka7hN
h3unmt6dfvqCJHpclyWQpvFRz6kNLXkC0Yv5Ipo7Gz7JVAXMQfRGPI65cz/0LraMrLwe3YEBSqsz
yPbeM1uRaF9aT5F6GIQOqhuGKAliJO7oThTOSXVd2OIiDMmjGyvynJhjdLpz23DqGOtqCpNUvyNw
5NkcScX0hmofJ8tDEtkjWkDnnoEKAS5ZBLN5fXO9B1dqiETMjcVXqjlQKqPApsAEXxeHmVmHCxRb
Ys79sRuYNyQHramuq+IZbJ7HsDM6ck8GXZNYuzkzOImNBt9qptVOM6UVuFd9DLCTph/aBbLBvQHN
SeXsplZ/04qCUctgHqIZ5t4cEYZXgEFrnSGIR/WVtEjvbetEfdFXBQXG5Pg2VSWnr+lWz09U0jbU
4YKUqtQLjHqU/BjyEApPCyK0uVVrGYHrZt+Lk7wlzCmXZSgDbYQNmHnmcnKW11qkxS4yD4VgIF3h
Q8WDGu8kOTC1GN7yKt461Jz8o4x3zZNdwIbArKQz6LSSV6cdMkyki8yf55nd2ybVe99MlByjVIwJ
e8bDCSHRnuPBUP5uIjIy8qS5UXGytwgS2XvLfG5y81+hYdhNMsjvG2+oVV8okp4ZiNd7DY2K3/LE
7zzN4Wzo8ShNU39TLXsPCvCy0G5Hz9WGUR5DZ6uxBbY4EQqmWlmP96+I6IWk6XcdFRfd0YCaZw3J
QpHN6CntjwmADR/RkuN3tfk9WWCnimdDOhWJW8aHY2hHZ53pn3ioeazmu65BncLr/oY380lFPe1b
M7lZQQ5D9s3zgDRYKATrbZcQ4Xo3s5vyKGI4rD6RxCD9Hn/Jt7yJPCKWU9Yog6DzcnRePGM+Lx0w
EjhzZMlb3e3Yic+KNwskyn2ae+ZB2yKXk2a5FLYO9T2thn2ack7Tqf2bZnrhGUUGgqh+Ww7lrouX
A/+OKfgQA75NTsQKPeeGqYUkYB1eMJJG/tRGqIe+vfm1da1XettPTjlQbSJMtVcUZ0RXY504F7nH
MZUlKrIoeHk2EdnS62075DXvujQ/WgMtVYlmgobtQ83F86vJuteKnJahsN5G5pZGPI0h6T8bT8WL
L4ktnuJVHo2CAl3EhPKxOlEBQNrjDOuasFvbwUJoDEmYhtWdl8T3zQ8Lb8TkZ8JZOSfjfSE4qckO
P002EYsi9LekI6hhMWvyoKYnAKTFHg3XXeaMF8YKGP204kYUsQo5BF6mjdy6WI/GZ1y5n87Qv/Q6
N2Zuv5B98WjKKhQxOYVEAEMBJ0h2ueo7nhZsXSjEj72lvw3K/qc5I31llG69RXZdptOMydj/nTW1
cEyMp3a4yVs44CwAyOA2eLPxHm2HV1eLLyukQpDal9yUK427/qtp533raC8FkcS+k1hTMNUU3rqN
miHibqGKGarawyoudN8WxVUdqX+VwEKRDCtQSuRP3fDoFOJslbIPTG2gpqqQ3+sAqudM00Kx5fMO
nrHDCk4UfVZ/JWVyBFxx1aXJXs/t78Tt6FN1TAFJUiVKMT2YS3OTSwJFu7Y4NSORqYPe7FCFf+ZG
j1zUJKHbTndZzuA5U+jfogpwsL3jVzgPya2TVoiEp0ulGfCdpJH4mB6jyXqIFBaKKPpdK+3JJEpo
lnXypOUfMBMrezUDLdZRY03mzQJ7LLSU8eUM6mR66WM9MVnHAfitou1iJ8XHYoyveYWvmrQF6Fc1
rzmdbpZ8uq4z5HlR/EkJ8UmwauI79bi3m+VjaDZfns5GrpUeisC1hj1uorajNt86lfOBKV4SWgut
WT01CYA36SYkH55NIkXeV5eyIE6pth9KdxJM0LX3NZ4uegtC2quuTZZw4bgHVdduUE5A7iq1S6f0
LS06Efy2dvNlW8W/qGnQWpr1fQmtUTkli4vsSFuyFXi881pNu4j8eFROeLWN5ozP6NHURsTpOH9x
WRyXCSxhQjZoluk09YZq5G5Ec74KK9SZqcLgivGCVFOgB2qdM5IS03y/xs4ZB+WnFO1Hsa63I5wv
xmrymifkVebQ2rQh9KoaDaYbH8wuC5xpQHCskRaVrTeYl66g1q6H1rZ2NngD9h+DPMoicE2ernHV
xyOZDlD0kYHP7gBknRfVWN7D7NC8cein+BYVHXdxdW0VL4PIQwJU77pEvSUjI/DtFlwXIqYQluj7
WHKj4J+4WYvoQEf8LXLUDZ3b2whQPqcEfGhFa+xIIToXonxUiflezlJw0Esoa/FTuR6UJ6HYGKv0
8U8qEOs0ZWgeN0dOY4+Ear81Kvvi9PuEC1SdwOaTnrxGIb6XN7u5dE30TnmAHiOhRIlo1F80Bjmd
QdjKsNj5zi3NIyoj2nrZYlEytDH5kNqldhrthrPm61zS210HZ09edhXWtpw408/evlxB0ayiyI9V
d13VGgMC/oOdm2tfnHv9BS+ESCP3OK8avskSZCUhWfHsxldjOnFohJzAbF8LmswmtnixD0tfGlda
wQSrxYnAJMLhoOYmOvYM47AsXnvCHpf63UIG02xY5YO29EDjnbw//H35vz8DQ5/xXPZFFDpYOADx
NyZ7lSJs3Clrsgy29Kf5zRUpMG4CLKQzL0HrLafawZKOyelD0kc2BPpTxxq0I69nvxoUqoOI6PQB
sedo87IWXX8YqdC7iT1s7GhApuqRfOHPQRWbs4vdZ9WmkzBG7+BEvw6ZncFSGJ/oyNhreuRumS5i
co6Ld20AqFpblPZyMn6iyuWhocIuo+iflYkhoEXkhmADhGcBcdYrXpNkWXLbq3TaSrZEOycOGr7I
+Uo882vskW8vLMLREJ0gMQNIp2OlPPPVy4F+2/tm0a7b7cel2wTGksinJsj3nvsCPw/sYUWyxFoF
45JdVl0+lM1tk4nRz4rpsYqZPheue+oaQUvTuc1N3OSO+93NNhD/uL1b7OI+20YHnlbSNpy7s9Dj
Keg7iyfCIwUeV9kV+RhV2MbtzAxfhRTXE4+1dapGQaCOzentaMWJADaBskOXEAkMp4GJmlsOhMa4
22V2c9tl49tcbkGLczYeIqv8ndK1v1aQNmLa27rNSdmKPTbYxWI+YFk7L9Hf0sW59uJfs7eYyXbk
obkcOJvUrVges8dyeomsFLqQyxktia3Yx2LtzwqWw1zPgetlnJ0de/KZqR6yVDdec4/VGnYsp1ta
LHNJPpSRnsVA90WO4oYz9pPUy9e+dIud1okUoUX8BmMEC7trHnAz6QFCD5bBTXToEDtE55Am1RBs
bc/daGJWN3mPzW3aumoEQ9p5fiDIlH9lni1mYXvdlZ8rTv5yolUZjQxXQKhgcWfiPqmZM5xG7pJb
FW6QS2ngaBqfjAIgoG6BfBnrBlkVDSu7+c6zFvZLNR2LhT6zUdjeyRQnVarBX2IGU/1K88lx8s+B
Jh+7Ta35FaKHvqiTU5yNWwFtvttYXHy6lTG4k7m708uSwYpp/6u30VP00dJhCYxco3ZVl56eJTLZ
7irGGjhQjNxHkruyqml2Djq+k/FmxF8XoFFpdl5lQ0lfGHvILbFmaOn4peswMS/jhoGMkB+6BEoF
5Z0/d/lw35KZHvbEG21A/jN9+evYboNioG8zQ9QwJtqa1FLNKRtbiB/sCEkroqAdUv1aTfq+pKb0
FwfndLqSWC70W68R1kHoQ7uHEHla28zxZV7tEpPAljVmc4hj0Z8n+u25i8A9y+cXWSEy1dUzUzPe
/2pF+kNHNkr77KqoaatzboVTm0miV8Y9LAYoEm2VXpTD/LTtaNo31qxhioUHWXjlblUWm/HUv4Ho
2VX2Vn/WWOPW8WTnrKRFWr9UcrWOjlmjZhb1ciX6bSbUIachfgMNn5N31LUFeeJ4N3Yi4bbQJoEB
u6cRyIPGMUvaL2XRlYFjVFEAcqVCy4nrtckCItsqAFDbI3lbzPyIfOERtorODoQQW55Ce7FF9qok
1zYylDxmaY6Aiccem89LJ3nFrc2PxE9EJyaWLGuMZKQ7vtqejbA4Ly+gPudzXN/rtFC4oyo/4l3Z
JXkP7rvvOO7xs41m2RM0MjJ1pspymPXspNvUQRaPR8HBnXjhkojVQVQHhsUWjJi9N17XCeEteGU/
dSnUQ2lGuzFbXq0J1+XojM99hNcTGVB3qAiiYYlWt3O68k3aryAliLZO/K+x5BA67nAVM0OlceiZ
gFHihba5bL7hN3OJluxu1AeN8GkXB8zoErtRYUxoG/S0Jh06k7CRgYTNijvZjsCt8SDh+m+uxaJY
bubKPAEqqVfKCpt7TjTG9xzbn7r5O87rN+gZwi0Ahdvt3dpLHTJORB86+gS+xb8WptzrBQ4KRobQ
a3pMJvQ9tGm8mZgxS1J8smTc9Yn27nXC3Q1GR+BamtfXTP6cXbG6pOMJZjqMvQLdoNLhnIO5l4qV
c+0BsI8IYGLkIdv2KbOi5UpGOrMNjj6iQpLjxPW812DBo0N+VFqh7zv3DsYFhaG+vIyzcVx7na7w
3D2rkYmInFRgxlUfzJNnUCgWK799fJ306r2QjMisX3NM71xO+xyC2RXHcUZqxHFgmBlAJ55GzX7s
8I3fxuSRaDVh1oQ7hVOvfXf1+G7F5HoV0XU+oK0Uw/fk0tBvMlrwqCufFE0B8t48uL+VpPlhPY8R
x8MMesMOg86ntrnXEmc5zw7RBWWW3WuigZ5vL9xya1P7NVKU0Bg58zkbE79vqh/dmv6pUadikdPR
YO05bNDtqS7+od0gvRL6KfNeTsam0z3wijLuqiSj/WIXhwQELmLDMNeyY6kT6NxF1l3be9lV3XNv
W20Yc5H9pfGQBzIEN1rP3iVqmm4ad2ehng3dWZC2MXwuS33LDptRBVu+aLDPdXWFDqTZL9lm2FWc
OwhtQyC/Nt8ZJiuOCtmjqXtRkLS0XpPaTvmMxkkR18NtJXHmal/02qcPLT4yfdVBO4mbsWfMts7V
l+NsbBbB0ajrEdaNvCuGvh5ib+1v0+2DTfetREl79fdHsmiJMqLz0OSSV9tvETTRfCyRP6LJNVlL
CVZ3NQ+KfzcuYdOyDkeN8ZQNacZ9oL/24CVCwzSdILaOrpR2KFbvNU4TgcuNnnbdl9OuizjIlBM+
iMzv5ro9tXP/NDrNejAzK92NXXEzIxljdsx0zuqK9sDDQ7CxO+RwhGdmtUziKOFYY3Hpg6mgO7yz
un64GRv3oai4oNVa+GVjdDfKUw0Z3nuXTd9tYLIoxhtQx267aKHJT5tRJfO/aTCgiDuM5bPBeLEk
ysKm/2haSC44uiiFyp3XObclE7GwWUUfULTuIqyDIyNWmDlb0Mb0k3VLGMlREV94lXfDvAf8jXIx
uvHW+DqWnFU4lu1zs0mCScvpxxjTlUH+AEXO/MOSCzzKce8Mq7tvh5w2jIxfioX5p2BfiiFId9ry
O5MfnEWWcZPa1hiqqoz3WkEyQmu4v46NRrNUL7MaI1+AQQ6cRQ+cfmF9ttZvMbvHziImO/t1JDfo
WhZf7Yy3VncUtZ9GiFG1xOfJap67HDGF4uYy+yd8HGevQ+ETR8kuSjsoHoPpO5742hwnFOLQSXrP
tILIdC4myuuC+ctujOXJQ/JzhVHx2dhixuNGY9pecwEc8d0XmC3xEdU0X/dz5AK1yQrykplTmw4Z
RbBArmS93I4W0wNbRO/JHQoUVpUgmtbdYCLdH7vrZciLA7KM0zJGt8SFYH2hF5EbM1Idh/8zXpbX
srJ/unW+FmK4pUoFW5yc84jv4O7UEAT1+1wM3N1bdcYc5VZmiaCc7Us6J9axtdXJmMlBL+dHbVmN
6wEtkIkOeF+nx7KjxFWe9WPm1uBXsn/VarXS58rZDLhuJs7MFtFT5yZnxSyNntunKZS6GITFZom7
7DWlvLBf68ATCXdLel9AZghi1vq6O4BVOqGZZCvPdRN/f/NRSOLEotkicVr7ie3hMxf5P9UlK3e/
eZha3heREl5I3vperv1HbNGEzLLNTp8xQbPIeDJrNw4EiDI6DExsbS7z2I17hE+ssFeZyp55/x+c
f13TeWFMv4A2LU3/3tN9beJYZcc/cz8/9Kbz0xTq1V36R6YQUWBmGpx8h+AsD6JUG3EcEMam3mGO
qpEaLAWSbCIPXH8o15Yjv87U2YmsM6C0f0Y0uUFboRPbplmVwp7PSa0Iid05jbME/nC1WMvB4Qmq
4vpQsnBHUnuzhvQXuFlF57mdD7WOrA37e9L9VE7/Ss4U3eiqvm3F3ojYOVnToSt7x1KM0I+rf2bu
ok2fd4ObIqnTRUMuA77TZouf0RYEdpHx7Zg/DDTdXbJ61zOStLAyQCMgvU5bHU2vl1zN9mr4WZpc
N7VGaqVVXiRutbxqy4NabH2HbM6mupiCoZIHY5pjaGNNSwRL+2DyH0NY4/HPxVXHoTTG0Um6Y4Lx
2msVK/xhabKfpG436JQ6WZXG6yaVU0i6OJS3HMK2DLRlejHWxDvT2Qjmnuxx106N3exUT0nT3VkD
QRBgqvk10nAq0bq6dMvxe9vXMuco1DIuD9JFJ7jKyi8w9e6RfwP9mxsmVjNDjJlwJ5RTh1ZpzW5q
btWqG+eqHPdTpcVhm1OUNf2xrgzqVnrCaZXy7s3Vzk3W67RkAYqSttrpjbqKXYLbY53YBRRHhqf1
O6/QsCuPb8Xc7bqxpwRQ8Z1mUPRPVf0dM9BrM8IovVhLQ20xP6Vqb4WujqVXLDtlUO8WKpf0gyzM
QgVElmi6U7H1rxHn2GLVJCfQYRz266FxqIWNzX30fshI+aT5JVr3hQnKYSYGDk/L2eJQmsSUEXNs
3mJYuU0m/TadBtQexqmJi3Jv0B6QpbybTW+T8lCONi1Bigta16YzX/s5fUJhSTkKh8pWI0aNSt5U
q/UYWdmDYE3Zu85wyLv14DXGVcROjlk0GGoGZERT7rKMbiSJnVna+WY7WyEySr5yY4qdBl1MX9I1
x8ud1slhGY29oxRVCc1Gj8wCv9GKi5i77ygbv/OeWUW2+kb7ULTDwEOD5S+q38xEfqez/TOMNbx+
M7T0ojkAv2detgBWaDm1y+QfLVkG9k3V0TzTbq16fUps5yVz5qNuWqc2oVTVlHkBv4PdQ6DRGdgQ
7d4d/MuvIbRdqzdsGKAhRk/s7ZYdVp/+dRXYwPyfsAQ5bPmJpu69dOjEFap+XSMv7JZVHBJlPHvk
sLat954MmyI+TS7ahJACoR0pEOV8sUtyT2uTBnfpPutQ3IaovgV4NKK8Gh/bkV6MijHD1o68xjhG
oF3UPJQYGXxvXS7V4IXpapOixLcwMblYcFIYs7p72+0eLLv87HqyyjTdgbWPIE0fnzxBe9nysBXY
7uOkDAo2O2TJZQINIwEZrnjOCejEbgJezLa6z0ofQg2Vaktq6Jyat9JwyAyFG5jRcx+a6LhtecwF
Xtcqt32RVHjTsfpErX3fWv2N3c1uwKyRYzehdb7WWnfFIPtdhaZnclE+zupsDkyDY8YpnfYFyYGo
R3qr/tRBkESXajq8tRPz8qIwOJc6J1rwrI2p0bCvrYfBGF5KnRYYVKTNkX7QMHb3nqQooVCccKts
Y0B4UinYCT1eaA5Q/Ub9R+sa+6ETl8Fx4KE0JEPmrNkALZyahuagrqdGqGujTodrGhArY71JOyIf
mfxea/6PsPNqcltZtvRfuXGeBzFwBXNj7jzQNpum2Wwn6QUhC+89fv18KGqLUu8z+7yUkFVZRTZF
AlWZa60cdmltFpfIVOILx+r5WnbkNfxHdIp4bFoeWpBe4GvLSqj19ucwjsrQrSlrWD7ILuAA5CGE
+fG2SNT7EfdxZ1iLqS4uxGHKC3Cxp0JFvEN2GZR3PZWuend1mL0SCphueLfB6rYQgXRY+r2u7KQf
YOvhcSgpXz+vKhu4JXcBhErS1rwz2VdbdbMEYSeQcfmrLwmdpYaoz4P0QLtrBO0SEdAWcf9gDt3P
hrPdo2Nm/f27fpO9AVI6PQmtv/y10kLFwjyQJ9VPt+6E0monH4SRXFT2J/lI6alAnDmLbAq99M4R
NT2fSw/gVF70zb00LTeP5xpw0zocovbZrfxkr5fEEjO/b3lyNM4jNRCWCfSbZpnZw7FXufnKqWPl
1ksfsN5OmlHiRluIDebqurDv9QdqFRI0m1+2SlCdi7Wrq3wpxy3eyLqYR/lKfUjJxslzfAISuPdt
md5xnFaW0gxhnh57V39JS4X3oaoPRqnVT3IdjZmEMqryIBcSGaC+MnO9jRxtIrEcwfTCqknyR9mI
pKw2ccVPC6msIFi2Vo7WRZ/WSzkMojl/5AXDu4oazNzFZ580nAJQVyS1buvE9ThwHsi2BCn0TdMY
4QMh9mCT90NyJgU/IweK4hGJOnuV+2F3iZHUXNWoKjyNVWktPdg3z+y9qqXfW8lrQ/SN353o34IJ
PTs7EfaHbBDZIlHa/JNZFd8pKgtdssrenC5Kvw5FBm0wMr5lE0D2xMl/NAM7ipScChmOfNmpBTeO
ST17AzuaRXUgWgUkN0WFxrQi4AeUJma70+E95duAXMh3EhF7o5nKb0llP9og/L+EffTRyYLqs8qZ
gN1b7X7Uyd0u4igZN2HhUxrF1cpHismjq5nY3ILmgsuyz48LKJWTwuanK8tHOaD5ms1NwivW0pQD
VUhwKPIThe0OS139Cn9YW0DMVtJs5gVyW3fW3eCgqPfrNaj1nAOfJo8m+jIPllNlqxvF0FAhnn3k
+i45we1Qiu76VuVAVnvtNqvJaUkXuf6gqOD8u4B8f16CZ4ORfjd1MeUiSYE+UC0ovWtLEVEStAiO
/MyUdaMM0RMiBuGy0kTzKU2Uky6K3idH/Dg5XvCjTMVnAN7uW2/pDiWQG2izvZ0QVXHLvZLlxt7W
e2fD4bXj95/q5MWN7kPvdR9EjpRLINawB/gPmuLpMbML6+Ng6fnS9/vp4mphvnGtFLmdtO7uQfc7
W6o2ew+UNa1XRhmrryAKIwSTgnOpxpds0vWTUaQILRhWT2qCXGAbB+WJLw6JIj+PTzFHp62B1sIx
js1k25aopCQZCa407sdjLIxma2SgCjKT5H9raulRa0d9i7KNf9Rc3dryQ7EPcQwRIOeGy6/sPgN0
si2g9t8ZIgoe2Y2wpdNs66uf3KMrYX1rOIcv6sYfL9I1FJNCVOYv16Gr37ka0JwvKjW+t10juPu2
8RPoqehA7bNt76Ftitoy4QzZR8Bz25VFH6x7yoWuikol6+f1j6leU1k58qa1Hk79o2woL2svDeQk
NtLUZj+tg4nrG4XYFtzaKNwdEctG1cff6WE5XOcFEUFlR/eqe5Lg3yaq+SFURaQfrP+5KVxkb+Ap
cRp07nKqqICx7CEDw0t4NFAVXgHaGdayr88d75HdPRh9FDfJCeEn++zeWPUj8kzS6gMvPSFRdict
uRD8NPcuonoecGbWkI0whUfhZn5Dtz7wnBWpXEvftb/8yH+sdKTtHmRX4ToZkm7VXV5RQn1Ikmal
6j3oCgIozUaJTP7vKAcZrGEjwsdUpphYll4/2DwWAALMncQm4+XVrssKAT7iuFdPaSKcT6hpbm5L
yIFc+M2DRUodzWkHGZi+ftC8Ub2TgftMSXgTfDH/P52+sNQ7RSPELydKR9nIAXiopIPnydNUAB+P
XWvnzwfQMqiMU0f858FPS2AtqAZ+ImpYk+QR+VkvEKoQE3ycvCXhaNjZ90zP3cfQh3jjlsTTZX9q
u0/IfahP7rzdLUtoMUrQ4p/l+7xAFUqMVJv2xqxcy/424ETUt8UbWRwbcaKB8qoRqctUUHJWC3pl
X9t8mxbyshmpXJoNHVLmQtnLriqKGZX29VL23sY7F+Jakio/3vVL812f0B1tl5bxuneIoVL3atwH
+vizUdX6MWz5WycTvHga2OKDFkE+UIu4+ETS7pswC+uzYmevjaY1O9MyzK2jRcHaTQ1UP9CAfzVz
jfQZDI9Md7if+hq6TFUSvlHxkqLG3DBBZSjr2hj3Dipb3hgZK1Dh3P+y4TSWZfp9LBD1bGv9gy9q
FQRp7nBi75X7/u1O1zpkRVVS9wu1N/w7L804WjdQuxw9/Vy42kfqkysXBLPzfaYjMxjaE4CEod2U
aZG8dSpJtFFJtI0CheuT5S1ZIF23b13lF/daWSUbFYLYLm/99NUZxx3ByOyz1hs5rCfP26dBF108
0/8hX27SHf4HyyF/sPO0O3k+WYZhnjC/DxCU5LQisIGZ5Ztb5CS/REiSHmVjZEN7LM0WeK1wkDhQ
OKWXACSPhh6aw0L6wOWcL4Fpw4Ez9z/NX0tI97Qo3tI0ye9uSycGsGBT6Zp1W0INGIZph26Le5JW
FkNAsztk76UZVaBYgKfueqc+2SQEm11NBAR0mBou81Kp3saOvGqUmeVHeyJvHQ5J/TlP0jdgHv1X
SjQfW/aj3+vOgpKV+VSwz6dF7kATWCgc5OdwtOvDb0kHEDKOb850+xSeeANPeRaXy+0ShTldKxYh
paW30rwNxImSUgcZnGVHuPshfFU6yogbCFIfHCso3U1dAPHtB6veBUZ7Ly3ZSBcx+0mznNlFZu8T
L2vsx3BQlV3mwOtKYalzSu8QUdAhX63CeVj6VIqnLpOEmGglBD48Vr9ypFfur1N0LVlWui8ers78
P500KkuIStiPEIZY5NdrXOf3XlrxzeI1aiAF+6Fo+s2yAYd98eM0u3jzkSNUK7A6v/qcum1WMSEw
oDtIwsFc0c+V6jiHUo+qA1yWN87E4lmFVoXemHUuahtJ2Qg8uc0X8SAHBar2K3AgxZ1agBNsOqPY
ZjZ416Qx/JfQy+110SGOoEcDPCronRTP6aC6Dan1PCWgbNzcV75vyK9537OOLalRNeI5Za01ANn4
MAgjWBVRAoEIpMAT0cz1wFpnQxjiaao8Aqe2zgkTkh1nc0TdDbOJFnLUNsh0jo3tHUjPIzAahsmp
qK3qZINYI4VehV9KO72vski8VkZhw6nwkQOZ0vCtUAggzA72nzPJpdYE1Z3gC3iR60yLO9ayGGv9
TG6JiLtdJs99AkMJAc/wMfI8dKO0JidFktjbfrT0fcQzAjhM2pLRjvID97dmO6aqfTL5fNZ2HBuP
eUL5u1BV7OdhlixCj3dRlqazrVtvGhfpXIOhtUftSKozIXCJ6tbclYHgPxZzc/VrKjOntoXyc4Yc
acaRCsm96VGCEHI7Oe41iMT2Yhlt8FRYaFaECL2tpSkbHEzbai/s7GcWEMJDNwfZh4NmEg4kAtLv
PLc1qUzb+XsrS6pjH/TpOk6T5lUPo6/yv1ozfoSiD75FfFcJpo8UupjnOEgV7c15TmITU6gis36d
jDl90Hvfzew6J3MTbaE76c85pQUuJU6yPZQqd681o7sn5Ul+q9dJSJRR5m9ing0V1bAZyuTQ+0s2
wcZKacNNMpRpS5ECEx4fVXUXNX89Ks/UUR99RBgWQnVos7nj1jRJSAFgUK/PE0TadTtQcb0OB+OQ
Z3q8DkWkvEGSf+j5Fn4TYXc26954g7eQkRav/+bqpe2D3LqawXAu3PCn67tVzUmlxnpexoQRP+tV
ZryoXlU8+91vRth91jpLv45o7m8j7+cUbtFv68oDhDKVHZXFa3XgGQvjn4Soaq7lZawhCBDOTeFG
KEw6Dyq6Xfsqns9r8jJDg1ahpuqfvdJGGb66nwxC1u6o3GfC30MZMbcJqeJ7svLKveyH+E7wVHZq
6eCgizx7k/Rzs4X0ai2tFXfSoZa98lI2pSPIldlttChQzvjpL0dGzf/UulWwH7nPn31+GnfJQGBO
S8vs7GVadpZX7EJfG5Kp97f+wfO1O8cgcS+n/ukL2vSnb4N27wKNgxbZYcc/ykYg9Mn3KDXXdpmi
XdK0cL/l5c2nHkl3vPeRw5YqEGvpKCwTAjP0nxXE3/dZ1qjEp+dLXQHxJa9kU/s8u4AnBYtbX6c7
Y3m82bE1xZsoRcdMTobiiFLTu3UIV5KkqWuL25VDjuy3Ndg42ctsHFTwNQVcLeT6Ojc8I2SQnX01
yM5lMtpwxD1j5Y56+vvAXdMh4HfrLQzDXpFpNVZyomyQVs7O9V01e8qOugcfZrHl2MLTSKk08zaR
bjxSDKFcSBMqU76tDZSWpKmbUEYVuJoHaYZWuOIBqT8Xrq6f49R8lt19iHZrY1JDLhqz8a3WSPVy
hLB3clQR6gOVNKdHCmWbT3U2XZd2E7Pd91FboKfEJDIe4xpdIc6j89vSEtQEc6EYp566Sm+6R2WS
v79bc363bMOCDZmk4e32buWSMe82rRFoLmHpb6USesrjYtPkPrjoWSz9qo4+66nfzLIOYKK5QGjk
qByYhoQ7u7QTNfuYaEl2J60xLffcKqH4JNrajdjrQgsMwzPabsOqJp69Hmp7BMoUpEsPoYJTzlaI
0kmeIP1QIZ8lva8TbSMAO106c12P8CyUOjyDN/M5WvSPMfUvDgjI71tlcN5UnZcf3QHWkeueyy5+
qefuzIVnU8Wk05s2dt6GxoiWBOLDgxxtrIiaGGP86mugpxuTEjtDrzhvFaSxTVZFw0bO0vWecGQb
RSdXSdzXKTrIl3SUTj2g9EoGcH4pL4pI5FaZspXmGI8fJ+rOomFVF8+1763lS7oNuTFtovJ12yX6
qwlrLA6dY5MYZDxUFXIxhayOVMq2j30pyL1EmuWBCzWfxjExkRv6NTwoYBhuU6ZpGrmJIrEveLQa
AtZJ0D35Qds9UWiJ0GECONTzMZG8oYBMP36+eWit99JHRnKU/lQ9qbdGB9FSmtW84JzFndeSc/oq
FUs0Rdyta4ht047Vw5DBt2cDANS+Uvi1qohktoblfwse26DLv1HDKQUn6M+1BkzYtlPjQPTvoxdh
1V9cQ8m+xZ4O/MUqPxi6KNcNyoQHopHWsZi0khpIrv0pUsqVdC0d8nx6rzqXKaE23KiGPElE1V+m
wu0W8vUsSIpJZ5WfvQKoolIObMaUWOxrSJXrPLScN4ADR+naRPrHzlHhIOqWxpsioiP/htzry6XN
OeqvvyHmDHX9G/KUPZX8GypYQy9hVn4BvtttvDI2N4kaT3eAA9KVjrDHizS7Ks5WeqDqL2ZT/xyd
XN/4zVRjvbwjaZRuYDuTJzGU6FWlTvpKHdXqBBi+35VaXN8hm4yOqBImKxvdvA/j2L0BgTZ/OPW+
TpTpe1Nym0CEPIJQzuzJ9apTTTwzbxFc6I3sc5+WwRa9rBT5u6QvDkTmKBk1X70zW0SeKTNsNkvO
AXiXZT/CjqAMtNek1inRjLU3KOGBtJGzTIi7rmV/6ehggSA6ZwdD5Ou86SkZ4bfMMNyQwi/u4FwX
6HeGbVJVS5vL69m2ejBNsKCzVUY+KJ68Gq+DXRVo66rqUCSYB6SLHHU7Pd+TQEBFPyJBhRLYJql8
cTSJbx6tuZFmkPTWfqK4pLRkv/TQUvJHJH1slKmzCOr7PLfPqXEUiHQTUPVmKQXYYbq+FAj9P4U+
gMlaA2chhdDtqX6xXCd+Ip0eXPuLxF62ml5/Qm0Dtnn3DbVxnmHAXx79wvTufKSDtk6QZE9xT5Kj
UdTum9GrSwSg288qqk0rZBy1E9KpVEBrk3AzlEr9Wqnai1/FPZI6FMoaM/dNRNRQiTQ7PrRF2VMD
xBhR7R/9M2cMyNiZ/witvD8YemM9irkxdXCLIn8co9CaFcXaIxDMPfw/sJaVGVc7fWJbcfNv6zrc
qA1HNtknp3UBKPwxbNOtNOWAGlbfka0X9zc3GySVXefpA+RN6zEpvfrB6ZTlzQFlGbZm0fj1tkxt
2OW2mSD1yUlyoG3DYRUngQflgoVkn9ZkA8Wuw3QnzS73rE0WFqAhVGrjuL54czjS7XsXEIA063EM
1ijVqHfStOP8pSHddYZM5T3BUN/UTSveitGHwOZetCEyj6QukOD31R/AsNRtVBUcaWSfbMIwqw9w
rqAt46tOubHxpqrYNV32ESww1HPX01ea6kSXfszE2dS/tMQWIM5QrmKHjBmU13kwr/L4opqhulLJ
Dq1l33XAKz4ao67tpYWUoji72RfpLntCoak7Nq2/rxMluQoqolHWld11EEmb+qMPh+q6BocL4Nrl
9BHyi7OsXDLTEal/bb4Bhei9Pt0sz7ta8l41oHJxG+v+sH7Nkze5X55yHjmn/knvyVXPN8BfntfX
m8dmwZ1/M88dfNCPfr/z+zE+wmyMjyL2Lm06dnfIscTHW7+8uvaVAwmzHmQD7rfurOJOv5B2PXVf
Ex9gPvUZjl4q8qO8kk1djmiq6ElLAbG/BjxNDYffbNMO73LVT++jnjqU12VuK3S1Mq61aNbum9eX
jVyLTUG3+Nd//e//+3++Dv/tf8/PeTL6efZfsBXPOXpa9f/8y9L+9V/FtXv37X/+ZYNudC3XdHRD
VSGRCs1i/OvnS5j5eGv/K1ObwIuGwv2qRrqwPg3eAF9hPnp1q6ps1BcBrvtlhIDGtTysERdzhwfd
imGKA7346M1b5mDeRqfzhhqa2bNL6O8+lnvtTO86HjDAa6WLbJy0dJZZBd63XChh77JRoUhAsvGj
2DxVkzCuTTppJ5Nb6z25YT5r1JLME6j8Yqtofru4+ckBcm4U0MxDJJOLkKCoyO7KzOmPIkuHo7wy
fl3NHiinZGzjwJ0GHE2Onq7tmrDNH4sQKK1njr9ZbqbuROCOm3/+5IX7/pO3TcOyTMcVhmPrhuP8
+cmHYgTH54f2t4oyrkdLT/NT36rJieoW8zXs7Zr8xtxTrsVIZTJgGwPSIXPzszuqXGQDy9o7KiQ3
V6mpCgRvhvrRDe0KCQX6Bs8SwEnVLoDV95ddtNXXMqlaqs8EryVw/YeQbPirqr8mcdO+GJCmLjFY
btnrtE101DwohtJMNJIqg6Egnj/PEXAP1n5SV5D3W/EK1iJZTnaW7OVolse/rT8Uv62vGOqubyuI
lp5G1VPPaxDrqLsj0ed//qBd428ftKWpfM9t09GgfJnmnx9062QOG1Y/+05EpEcvhs9PfsJ+6vKh
CqQsIPahlic/49twnyOLWmfZ/dUvqFuYwuiI3gfmVB0I68CHjfnCpdbYUjRz7uycGT8sLz3PnC9t
/adXIazvXcm+q/QLd4dmlbHunGb63DSLsSYePlEgZqOmertrU9N5Fp52luMppxwi5noBk9OzThXy
xsu6c6bPXh0/D8SYn7kHvFswAX5wUV0DoOFySNAtncRw7mw7OLR9cZQWIoHj+Wd/d6bOMwp8XZF5
i85A+RGYi7HyzJsLUxszu07VFbNaTexP7vIIlEeAdAgS9uFwUb3yeRw0jQJvHbEkp5n/Fl/5YNvr
sRXqRxX1/zvAQtbVtMbwlMFhfTIcigSFuUgpmMrsf7fqPL0y0EL456+GM9/dbnc/01bZgaM1LhxL
WLouDP3PrwbS6NAGqUb5NR6zlUb2NQebiurmpE7p3tKcdC/Nkv+OhaiiaZVPBT5y+J1j5AQ2O7V5
dimdIKP/XOjmLpeUplzSKcRDQgWlTRg14yk0jQIBDS9B1HYve6beGE+x7LaLyNv4PUjrBP6dvriN
o0HRQi5NkGzRwvF0Hf65CjwoqjhwuFrnMwKPn/KCYHZ1mJFW6UpeygatLjI3/loaam9Wh9+cb27j
PBKojrtXknVYFCwnu66XHl+CTWMb3gY9+vzITwdwDQWRF7Z8TM59ckDY/vw0nG1S/gcqR1bIcgMy
v/bJAdkEbvNzBWm6hXDv//kLoBl/+wZw83UsExKi6qqorqh/fgMCO0BYnfPQt7jJOESv7cLdVGzU
j4lTngtwVTtpXbtsDSJKlbXjyjccd0mkd7Znb9lEcTje93a1GykwdzTSQHTb0c1/W0YOSN/Q0s0V
pATQwwUs3yiflI8ccC55UWk+iBSfkCv/+gZYyqz81HuFj3Zipj6pwTSsIax6x7JQI/LtWbkj1WMc
YyXW11ofVU9GmqGRUgeoNLFiENvqvKLp+fHFMYJqayoFEil9mX41YXsQoR4/UB7DW0+KTVgwsbyz
9Egq0BBJFIEtDEPt0DYmuopmqx6QBFJbxADgkgjDTza3kZsjYonJyvC7bIkiAQ+kARIYUPons3QD
dnKAbENEKjay75cHKJ14pQ3eBdRc9SgIrJF18iDCzabsA5GWbkqqaqxscoPB0v9lZ6gtPUpH2ae4
UbSatKh+lAO3tdKs41mY6SaCHUqDhG+wLhuy++38XJBX9vz4LUQm9lrpr9/1Sw85OM+UrrdJYp5Z
zTN/LSs9ZL900wGXymVl17vpfy5bu/l/eBJq5p+Pwvl+56qmoZuusPiCGs67bzsMlki4RaN8gZG2
prgB+yoUO8sVp8Nhpcw7LIo3mid5hTbocHI+yQ4K/+FqzmNjCpmHgks//WWf9J/CaTh1X/kizave
1vpz/euLhpH9A0rFKYYD+5jOTWdfAtUsz3LnIps+e7r1+E4an4voYLY6fCu+DTEgpCdX6TjeIie0
9T1XUH3DivZWybZSjg7aIJ7mCSSL6usEK6yY0E+LpK4z6PUkHxQ3blc8IfI7aQJ44OxOqcA7dR4N
vL9G5ab4Nir3xXJUnZ3fzdUIsr5QSSjdTcXw47ZFlvtfxe++TQWAP2nJQZTVuh34kh9yD50gX400
m27wl6SkvDcRJNgujNOvUUd991EfxQNanu3erkWxFpQc+FTbCpSrwPjAPmLl+2WOrk0bgIWvgqdu
TnJDCFq7fqM8yK4hHMC1qZRq7EXELa7t9TVx/mwTKLBfhJa7kAJc58GerwrhwzSypmR3Gxhi1zyW
VOaSbrd+uUjbIIZwG8iybloYJAOTU+iZE1wFcKqgNi9aVORnVbG+UpF2+DCiH7SxNTFuraIYP3ht
/mABoLqgjfkffgf2n1tv09a0eRuomkKzheYa1vsdYe85lVpOw5ehaipDXWSDgkqUOYjjEJC8FKlX
oIlu/jC6mTSAtsiTZmf1XQypdilN2XTFs4W+0kUa4J7QPrVtbyPNQMsEJawE9VSZjaZ09wTN6UcM
2HyPNFJxckoEwxLoHScE39Z5D7xFWkKHSw5J3Q02QZeQ0/7lR0U+RtzWW8OdWynJfWd2oD5dT9nG
BbqjperoLxQQ+910Uc9ZNXax0WxdHI0kf6rmLLRsipiMUlcVJ2l5/BesE8O2KENFKlqLKuvmn2sj
AvNNY96bEah7eZVag/NcjtWhB7D0SfYjKG/eu+jIPjdO8b6fmBRPQ5D7oNxU39v+hwe5mI9Lv2/l
NNRtSDWrhMeAyIv3/6dOiRTRWFv5l3rsnVXmeRXs7/YUwfgkxpgFw9HP0fiVV3mc1Turqk+5odbi
XjrPZtrPYkuucUnUBKY9RXqI8UBhaRSKxKAgZ61tTpFP7KMgHIRh+tlOh33cFkDqK3QT7C7Wv9nj
iGK1Kk565RTHgSJvZ2IkI0loHkjlBDwBYa8xOyMksnBtwOaphwwZFUjC7zoasyv4u5RMnzdatwYF
rPrgzM2tr6MElkoRjYVNOdS1y9O9uSBDtcu86g6RYuPNiAi2joUpqDGkGNCanYOnu8WlTcb+EjXe
nltg/FrYD7Y9xQfeSnyQV7JB3G8E7tU1+5ysy53sq9yuXlMMTN2CaJrahauWz0lRe1toXypVhVyU
HZ1UO9xM2efMA798r27zBAuyDLpgza4u/HF/a6Y5CZsm6R3xZP3OMGbCyW30atsBX1GKmu5E1JsP
k9Wv2iwtj4hUmw+yq+Gps1eb4Sgt7jE/+7tcDSGSqqiy/OqTLn0dIbc71tteWE31JTLUjDz6YMEp
sqjmQDjvY2pQcl61wnGfj2n2psFikv255+XockcREuJ+8BEcJqJBluY+mGlmPWpm82LN/cKxow2x
am+bgQ1b5foYTHBDy0Eb993QW09oboUvpM5kxMusNWnIEJcZOME8Io1kdvNBvsng/+zmh8DUEcr+
55+UoYq//aS4N3JCtR2dnYNlzT+532JDg9FnhQs750sa8HuxEeo7yEZxpmgDbQ/u8K8+M6Bs6EL3
q58+WZKoB3550MB/9kjfd6b0FyrUGihj3cYum6dAIe0UdS51WeYGhhj0fHYity4qRJN7LsnPlXpu
Xt2olQyhT60hyc19BE+0lSjdcqO6zrAshjqFpFi6z6UF6Noy4JdJE6ZqdRc3TsCuk1EymsZeywsC
obPZOkJ76FTzKC1KfuTPvrhOlD2p1d2RpLPPvht+jdQ026fW5N+11KVeVPOWdZz3n+/6kD1iM/Kn
361PEQ1Bzog6t8t381rDGfei12Novf7HNk7j17oDJKjpAY+U0SfBjPrPKhExJ21EmpC5tr796Rrb
PH3M2VWUXbcKh6HfOrDEl17eBSfqFQSnErrdQQWyE1AW+mSJMkV1Zx6Qdu8MJDVVE7CinsBhn33c
TgTU+UKd1QjmJOxtXqnoVB5xlPpQBkHyYEzNp8l2AV9bbNNMlFsJFGFWRW9ubQSOIeJg1noSrg2E
ILdX54T64nrSVXtp+kr5wYYm/kA2XXsNoHE5BmwtjwCjOSOqRlGGx8LSPsinmOwC4bXneIOkc+7a
Bz82L6aM9Mj9uJZOKiBefdjcNuq3Xbkc1Ut32LzbroN9y3eDFjr3LlGZnnJ8Y3QPv2MHFxo1cgT9
0Lmq98bcwLWq99IkQZ9zt4M1+qtLXkk36SFN2aiNXe/RXq63cQwjIfJbZ6t7trHOCXJ+sOANIyAy
Tse4971Xd3wI7C78oHrC20/Ud1tKUyfVtrJRcNlJM2+yfZdp3gVM40evtkiEg3vwLW+4dxHCfmmo
FVwl3fhJ9iMCNNzrpvpv+23uPfehgrTGMFJoarBc0EKzGXuTxx/r0jcPSPNdXzs1d8Wk7pRaNY4e
dQ02PPzgzs7mrXF/mZ4q0gWS8eFWjvocfdHQnocrcH7HKdx5RWkcIzcq1/4AigmUOGhYTmEE6/vy
I+fGaRkGlrdHpNd7gUrCjz0sP6LKT9ZCT0BhT2rxsdQpfMqT/ckxA6is83TELf82PW2Vlexnq2Su
RRgdQqpPIbMl6otsKI5CecvUNu6lyU5Ae6gnjf8HPEaoLzAZ2CU6rR8/2OgWD57tLIhBZeeg7iiU
jT420h5OepZ9wqKOhG6/uG3+h1smPsQ9Jx90CRX30RwvEFGTHK3RDHa3boQbMePhVBedQQbLGfvm
ddbDPz8hdGs+L/6+6eKPtIhSW7rQVd10ZHTltyfEZHSUJoBq8WoNYTq9mppjbuogglXlJ6u2a729
YhnePujKxwB9ma20ZD97M5viMfOotCPYHqgOFMZd35vk4hDxX2TQyFBygV0KYHOqd0YnhktZWsUZ
9ZklqtHjRXbBj+g2nUL5JmnKAVN3n6yq1Q+yy7b77lAH04u0ZDN4WoFEZaRuoEu460j3/A3pV3ub
g1FEUaMw3nJnrjmgAswRHGffBpQF2eCML2Fn+LsyskF+dKgyzvGUCUq57QClBmZRBAkwC4nCCJt8
a5rV3m/RmhWpn26jmYMB3PRnA7EZRnqCgsZtAOVDWADzDHueIZ2zwvqiGZ5FCrIA09X5LdubuZpp
8+uqkiPS5qjgOMiP2jCh3IhnII7KoJ4oTXCWlZUJdwZHeXVrZB9S0xNhsIPszj1UGW6uDXXj2ach
pRDAe0KW1VFeKejzyQTZ+iCttnmg2LDzgjxN+qjawQMbF4W68sGwV0lMwlpslVdtbMMtai7rutes
7lKSAr9M0O8fa/5DKJstnpSIpgz6nARYVO5lX1q427xJx60XFd1e8ZQWyZSx27uJ7hSLmy2vbj7O
7C1NP7ZOAbcpvdOGu05V2IcHyAbcB17xIg/i8ugtr8ygheOcU9L3msTyuRnd/EQO7BS9rWmLCrb5
oJFKWlpVo6+N2ZSN2gB8zsziMee0dT9WIrQXTUeJ2ArZiXduUUlJABW95u6iTp65j+sqeJAN0uvx
yRnP0phQmPJW3Jte81afdtnUp+ZCjtjhvH2Bo7GSpsuXae+QskFsJLqAjAJw3lNGerYKC40iPw5f
pCWbNGGTNDXEdG59ZgEbti1QT4y74JhV47fa64wX6iQ40pJJskiZfrPYtV2tOtX1lzj2fhvrvFxf
ES9JV35hTfdoxqj38qrph+l6Jftiwt1QFhLAJm1S3tvCoWJHrnls2OwWyaXrNcJQ8TZFNhn1yU7f
OSUUBCRQ0eNHSn1bKqN3avt0olis61+QrwxXZhY0L5kgn+r1PPmGLvweOUr0VWQaX+cB4SL0bShm
FI5UtkAxzY79FKJaQqGdUnG+WEH9AwF350Pm5lR1KbT0JSd9svJQrPlPW25tjjz8dkN1DGJyuj7f
VLmZQsZ7F6D7f6yd13KkSta2r4gIvDlVeSeVXEvqE6It3psErv5/yNJ0aTR7j4nvP2iCdFCqLsjM
tV6T2H6Yi6pxnjEvU29kVEmUHSwJxD/2MuY0KOjDgtJK9zIiJVuzqHlvVTWE4GXrdaxsRQl9h9pl
ef9X468DQr0NAOfU+njIq4HISIt2WuaYwSnWkHCQZ3aHazluRr0O93revbixB59Vj5qFEnXiuQTV
vsDYTjybMer/RMsVRb8zzah8mdxo2g9OMa/pKfrDoK7cAOEKWbQDh6x51VanqdWKF8sqFlDEodtZ
oOaDNrS3httUG6vX7WekAB+Msc5+jO0Eb6KNmkdMV6xtE6D1FLSx84w4yUOk2O02sEJzi2LgXm2K
/M1S8D8h/a2dTAP7p9DTrZVX2P0XUIxfnEa3f/7pmjX5e1dUurRLVxfN3kKUytJqdedkQtiYlnhy
rNS46A7IXcxvftyzTjqL+JPRCve7nk0PNg/ldzTrfjnhYL/BNWT3nPnTi096b1Hadv+MPifyVJ7e
PaYxgmNVVw/3qoLKGQY05l2egwUjsxDeApVWN0NntkdbmM5WVwZv77mA+Q2lGHaOEOrBrTCcHm3s
nbyoiDbdUDq3yFQqwHXG6YzIf8AiEtP2PC5SCMlu+9SA7CQknosvvLgM9EcG7TVy0JtvSqHA/Jpe
+UvqHywATnBcnF+WwCS5K8J9QJZzWwn+nB7s+91YjNV9XlbfEaTSMEg2VZQftWoPQWVGmwqwXtRn
Q+tg8ZSJ9QCL5i0MrC1KbuGT6O4GHm4QLWO8BR013eNEjJZT0yc/zAp1N3z/fo0VHN7O7kq4GWmw
1kGvHlClBLocWNkK9+TgJRH2F+FN3S8lidddh8CeXcT6dozQ0yyMpHvICt9YG53aHxyyf7wQgxLa
flhi34AqXoqW1XermtZaCe4HVX0k/9EfAIKqOJeDLNqs51iDWOFSNmiOBqZTnqpZzKnsdDn15uGQ
h/NDEn24jOzsRi2GQ2qR7nTFw/lSkCL2Z9HbDnMy9Fbc7ImQOfqFipn/MsI3MYXTj5yJmaRwrt7r
1ZRv4R+6W1MJ9LOChvAsYl59b4IaZCFjctf93elq8VxmZrLu+OkdLKMUJ0XLHVKe4bAs/FplWowz
6EHDoySJSqkrY16lyPq6mx6vVdd61rWPsnThl6ZRc7nG39bJi8g7DH36mhlsNO3ItZaOagRPXV81
t22G6JoSh0+yyrbafcN25A6n0vDJ9epsaZGz3cjG2HIzApIIhsoiQmvVY2FvTEeNm0WDIgJSILdG
OkGfbJUWdVq8R1HGfoUgh++MhoJu7w7jK+n9GLi419xVOHo+6l3woVs3EqvPvBcjccZtCZ4V02Gy
nnrlAgGwiH7Kgyxmycj/H7iS5WjbxtnXCtwcor1q+Ug7ySqE7b4aqte+1002DzobyQrVQgawyigP
/2GBrn+KdLum5YLtAblj8XBqmvophFOBepmKOMfHqg2NCgShMZZ7Mbkbu7P0+2pGu0w413hu+16a
266luU32bOdpffinnv86TvaE3GA8/7nDn3FRotQbUefTDaYQpLn9Toy3tndUm56ou2uPt7JGHkbC
ahsFBNrNp4bGTtkFjHU0fXHdTF2iMABX2iIV6lnxAw84+uO1v5UleTAbJE15UdQLzQpBzPWt2y16
zx0h9WMiRuQLX/DOu3PGyN9HRnwf5bF3J6vkmRI1/bILJrTb/zRoFkQ1VMUgMHvNCgqojh0sC1Zg
6uUSYj4+xU5uPYZQ+w6sHxIMSPTv9STSp0hzf02tHj7XGvL1I/JJe81PrFvUJ0NyTkGzKwvhrQjq
7hyjtR4QQy4fkzLfJJldvNi5iI9WN3o3sgjbX+ethVx1PeTlyzjp0UKZJcHK7lZJc7DCIN7BKxQ2
j7mwClx2VpPWkHRoFMQ7AH6t+kwTxWacpm+WjozjmMCIDKzIfe5K/cFAGfJH1tshK2FyygSX7C2Y
cibXf+2RYkKFX5IG+0yU2nrCQPoAxCY7xcgsr7BFyb4wl/2UXChdf+varjnDG3fMre9gjqabpYUm
S2qdRVpo+7iOnBVZW+tVRT8uHKzsh6ZAhZM9+PTqvhuh5Tm2g9VIibJOmCUsweekkQC+BOjWsQ56
SZiErEWkuOJwCbL6YRcco3E4DmpQ4WSGBESrNLOdGQY4ySj034Fm3grVSb7XeBfc9CRTXlwk7hYs
SpOnsY+0pc8fc04jr13nJB9PVpiN26ElGDJGfXjwB6vYFi5kXHjk6Tqug+ie/7Fu2RsjvPogs5s1
a/DpZFQjWBK9MHaBqoyveKYtnHLwnjvSFqcBvAbmftSbPj5URjjQbX5xDRV6dX+6qUmFbtb8BgO/
y9Va7CpktyTBFS3xfjO1Jy8mX6FmTPVbkIp0ldouSJ64Av6tJT7Z807/jgx+Gqj2j0jFnnHCoZfY
mqfvm7aO+LB69ZJg0ZTZif0jS9NfuSLqJ6eqyv+09LU+5aZ5VXmaYeoa7omqZWrmp1dVOySagzfW
+Ey8x4Ou98U1Ol68OQJSVu+Rc06T6i2L4vLGVtrurseM4H7QtRdZn0wJkkXYj4BbWRjlkOzkRkQW
o8b6WJStdtEeqqi89yY3PfpaJNZhPaB4AyRwMRDteDOyCZL3nNnx3F1pOdXvxi6/ofLlviiuBlNG
aNkOUcffbduoB0Vt8mXZoW0fOvlDY3r6Yz3Xh0AiUb40xq89PjvoMAkV7LLc0UPWUdcCreGF3O/L
7T8ujcMpQjxvZ6eO2W6sQkXCzDLijZP2rCwtpBhO+MDXm75E32frCG1Jvq3HPT4HExmqgzjKsh8U
4hgMVrdufaTnPzXILnZpM0R2bBGkW2Xu8Nya9lnGomX0ukPTFNiXfVZIO9+HyL4dCxx6lqWqqyfX
adGoU+fNkKqWGBNFw882gqQM5/e341YPse8qrxkknEUS19p5cmb6KLrt++tw2LXvw/nmLsNtKzB/
1wjCTMYY3CFaLrZONOR3qL5CVcJX77WuI0S9IPxulLrJX0PHfut8HOmjaooePYzkZfXo5e42TZoQ
4BOD8pHdn6nX/hH3w/YlKram4WevHjoEh9EOa8SBKQ7K+Ahe6U5C8fPav3Viq3oKkKY+CA0tSVkf
5MEdYdnqycD7MPfQtkMibG22LUtwVvJH0o8fD9c6NCTFyixq40Z2uTbIIrkGsQLj5Sxz0YC817P0
3kOrZ8VyQ2WinK334gxLrgr15oRl4T4jq3wweEC3Rtx1p7BGwEQNegSVYnybxiweHpBd9helmzfP
iHz7N6Drulc1RIw4Q1b8m+43D21YFmjbNOsRoz9kraASWGQzbozRJ4IVYAiF790Bcfb2RxdEj0Y/
5fFvHFJYrs5Y76FJ9gjNJPfqXCrcCP1OO7mXbRkl2WbMmO0/bcactvrXcV5Sh8te5Pol/4xlBypA
BSBDGcOfAcz7ogwBs0kWNaZssNXTkmQJv8juEX/1Hcv44DdQp13oF9EbsRAkFZUhuU291NirBjya
LNadR7eGzjDrH/3Cao6nH/ythrXApOfKg6tBdWtZDOyHwHdvg4r1ZqWn41tRBYfIS9tToybGxiGS
d0PgM/hN0iLLkaPB//atSFrtxemSclm53XRnOOW4nQy93Bk+/OBESVHVjOFfpGGjHYxai07IRaUr
FXvWF0OkaNLwmaaxQ3vGDL+NiaOxMxxDvD8H3jQVJPag7o17J0ywaMIz7LsjvrJkJmGN17w4RTLR
bQ+lOJDrRx2QjLdsINT3fmZq43DTWugPqKNln3vRvtWlN7z2yDisndwk1hjU42urmUu1U7ynMRVI
YrtFtFBbM3rtClxIDX4eW1n0phppg0A84GnVIq6SPOpzL68w0m3WQoqSvQjeEflUwh+5JbpbE4j3
OimBs5Tzig1MSfIwoWoPoTXSybVTJw/YLyyxehJ3soRqCopTuGG5BbpAaTKQsg8cb2OWDW8GFXkk
2JDdE9xF+wbBO/G1Dcr7mF9HcFMqK1R3ivAG76HDaPTB93bSuhsliMxndbq9LAywteVF/cXHMuel
bLVp22U5Qq5z0fNQs1ew3ThcWvmzRB7Yt/9+nW7/y9xnG6Cy+H9xHc1TdecTCl9D6dce7Up5gjqK
T5JvGChzTf2dKrJk34h6NrIPiye/YFli6pnzs1T0RdDyEF/7juBAdyNaRUBL1zFsUaQWw/SmLAz7
2j1T3fdLpyDk9pe+86WtGY/Q+K2+wCQTpE4+4UeUpumhJeL7C+LHfuiK5Gvb9OYCSYj8DMNH3xbs
O7ZBocF8BWWLVUgRfM3G+BCwKJeDejTbiYLaKhbw4YWhUVpZ9IQ6141MYIcCbb1EYHk4v0Fk258S
rnKf2+Zxrdc4/wEIbPzrRgnMgmExc9kG/8hh/nOum/CNb9rl4DwZuoIlXDcm5UtqoXodTslGAC45
QOgDyypP605pDu18uLTk5ugtZKVIG1CR0+gugswasAqeTjoMgEMJFOAgz+o/Z39VFMLCz2NqsWkG
bhPtzG52mS569xHJQhadbt8dNKVyjoh6ooVua+ZzlGFmNO+CfmUlvieF9VMOypSIQQ7GXkiuvg9q
koDHMnSNZyctWeqnd7pehj87IVau3vCUVEGxgB6U/wIf9s1BgOoVOza0JsAOPEBrBUacRPapRaNw
C4JN3SVqEp6s0SrW5oT6jBeaX0KfgFqKOPuREJ138OYgjJJN4ikHVcVcKcZfKIfHrckPpCCqS2YG
RV2MrlaYd78PIhAeXQaxba3+DBq1wv/l1HhC1TCXL4NQo66P87bpcidfV8ST6tukSNwo3fQmvgPo
QobRl6kNvmmWqx2FkcT7qYw9FrtEGRuftWwzDMFWxiArKEBkG0fvEoPMsBye95vPJfa1Qk1UhII1
nPj6382cKYXNNqxr4ilb14qduboy4uIcmMkrDgz+LdyKetc0+kveDv6trJIHWfSydE3gPT5+qjcb
XV90mahX+fiQdIgASUYBGRDA1zPN4HqQdUnQl9skP/KGcnv2bepjjs0d/qm+ddRmEKNj91gju7mN
lzvMHtk6dqp1rL3HoB6anZ4lxksyeWuSdPajOjjhfR2Kx3SGERVm4201iOHQ93VjpXRDtC7KOt8K
4u9L+dRq7phvvdHtLkXZmtnoFmnjxirb39a8NRtI9a4J49hUUVRi7VShd/bgFz+N0VGODYbgJ7nA
DbV15KjV6bLm1V3cYInO6/2S4DTLGczrVkKNSS434bNckrHLDJbgncNjGYfZozXFH+uxYTsOuZU9
zv2tLvPeTP2YjuSIsxaUZtKFK1N+oigrdyz93aUwenVrTxb/AVmIwlPbwqdOwuJZaTHom/uOeVfu
MuLDC5Ho3eM4hOWmdI14LROFfpIZMP1NzHX5yl7y+Fyq2jhzX54u6/apKo3lZGATy9rY2Wd+p5zc
vmV7GbfVq9Um52COdfZxubdR534TCSJt6LREd5Uf+Tt0gZtNFHjmQ5qnqLIDsv/ZYuiZNL9zsuVv
efFAMBiHiz8n6D19qvnYBEkrR43oQ5+8ap03vHq+yJQDYgRzjgjKr0wq5A0pIz3Coky29gDtqmL8
7mI+N7JX9/nvXJCMbm9T3I2OHRz+VYrN31uX1VD4MRPLCoRKPA21gpRF0o7/YVi2EMGes7Z/kj1w
4GbDGqXPbYm2PQyeCBe9rnro5uCb7OGAXC+tfjyVvNOW7dA1d/V8ECpwDDXMtKWrhWijJXZMpWMb
mKc48XM2RLeGnlZnOfngk8l+n3yy/BnPbdcS8j8fSn/GYXrV/4fJx1Odf53/Sf8bZH40EnWa53zi
oRiWApNdHcanydvXiia6XZQNwcLzzH6JroR9yIA2YrDJWdD5bIBMUDLLuPGVG4G2xLrLfWsPvAEk
N7GJQ4WQPdlz9SlxEgxUeFVt0IWJ17afExWuUJ+TcnPxFDR3+B/f5BWQp0idmoPNm/ULXKovuZvo
d7KkBrik5PFTgt7YWbNzf897G+OQ3LHewOz+dDIruy+9RrlNpn6Y5drwjfMUlN2T4T5s+wb4WPfT
QlD/rSayduMm/fgSo0yOg2t6TsZA3BZYIiHL4xa3tef421gTza5md4o5mgJZqOofB12djmnUfdUm
jGDHKtcXMXa5a9sjq1Ay1/30MIEx+O62iRbjjOy330c8KB4yM0N8zgyg0mle/U3jac/10nkxRxNL
M9PON3ZVdvehXZ5SoNhvaYaq9JxXUlswWKMowrMTV/dCCePdMET2wc8t63Jg+gzKbyjgss4EaTIj
c/rfQme+JUMTVd5rCOF/1RpqfUBArr0jJcZU2kXjCv2xal0nvnlX83aCAVe5a4x8ST6A+0WPtUuc
B9dHyVXrpm9agG5PUc5mMg6edSwu1oXqvoRW3n933ai4qUTdrOKpizc2tO4FbwDx4tmopdRm2P8I
AFTXQSXCm8546nPT+231yj2b4m1Ldn45Oh4uzom+aFsNReMsdDcodnmHAg37re0qe+Sf85WG/tCU
Yn+qoiiCLDPODX1k2OvC79iB5+2dXrrE0fIx+t4l4uySbP1FyomYjeMtcEXAHxoh/z0iDnuJF6PD
P4Bl+Tj1kEXT4xCE8b08VBX66UpiPPRzVaIoNR4eCDeV6N+chNSNEuXr4Jbnys7Lp76on7TaS+/g
/6nPhaJ9KQLNudXjsjmNVn0WsZkfSzxQ2ML9itUuP6pR8IAb1rgLnCwygfIW5lEhAO2tptDO3oRN
1Ljs1Hoti8po37kl20Nb78VtZ7cDxsV5/mYq8Wx+24UH3etOWtu5O4l/lRDX0AMJW4XGz6QMgw3M
Ye2CkJWNCUFMwjVzF1n2wuar4mBz0vvjM5mR/K5K42dWJ83tiF7ZguWTtsc5qf+iurypbTXNNgRJ
fjLvivvM7Y3TMDhbKzVDpDjtmoCeGd7LRiyTxX0/OM6+nJLv5BjpIcDY77wogZgly5Hu4JIN7g7j
BNx+SiLLX1jGdCvD8ZjW5qJt2Cjielq3y4OpXEdeOS5E2yjQ5WwjP1xOHRNrIJ8Vl7sQc20SMEG5
urIIxS1So94+b8ZzNcbWnZu1G3afK9MzfhYCBzc1br8L0+rPU5uVswNDva6jt6nmOYzZ6Yxd3PwW
5iNqjOK5SULvWPkT6FPsWpZDgqlzF/NKj5TO36oiym5KHuczTtvlOZ/PHFM7Z7z0D7JKNvZFk20E
8ogLWQTclN0qWv0d1uuhmGXi6kTtd6LBdlcWnSiYiLwl32Ilt5+iDgh1hldEOpfKAsxfFPQIg6qD
gusch8LJ38/SxOg3fWh/u1Zdu137emBSSW1w9z8jHVw8xyj9jSawux+qJt65ne8BKhyybWRqwUlE
UbMJayO5JZWIqVRpVHeTWzsITUIOESI4e8zM2yIrskPuTu0+5PHfdlHhHo1ixBR3xC93qFqk7gF/
PODKgZq1KdSnMr3H/QDUgTtlKAXH8bY363oXB157h1oDJg9eWr/pfn5SK550/OR2nZY3X+Maf2Pb
MTI8FdgYAqRSt33ZJYsKr6KVRhR1p9lcTVjKPGWghuI6hvYNLvlKV2v7l1tmjxpriEVDUPEsDGUF
PaX8bRr1bci78C3o+YQiTIozTqDdth7bW5dHaZPortgMFlgZ1XGJLdih/qJazXfdzuLfuX1SEf5F
Kji0zza55zcnxMig6rXmAcIQspco7B9dvP6wwUWAJFCaMzLl3SJvyARUOOdhNZL+UhGNvfFy1iQ2
euTrHouNwzQZ1gk1MG0ZekJ7NdECJgbikqj0NF7Z60ZFLyYKrQkdUbXaE6Z0HvJG/NLA4HxHOzVj
R9zY91nTxQcjQqHdzfrxNvPm7YtlfY+1MnjypnbcamHbbeyAJRIUz/tuzIMfHjA5/H+y8WHMUHJJ
UzR867zvXghPkCChRzQvnN2qyO4RjUXCaWi2qhOkO2dC51WbkO7j/zLZjGpr33kmyi6RmPluA/zu
UY+wAigFGm2R5z9ZptmcHeTTErCNwkAUvxpIUQxteoqmSt+QQW5XEtyFCU+xtEVU7ST0q4tncAZE
ZlhxQL+aDmkjxzKfVLXP4QsXhExxgLPqPl0YZi92XacFq8nV8jcvdX6RdRnOlReb58IIf0bzO9fC
WLnslRLfHeKwiJDZuz7qx83QJ/lDoAuPeGXX/LA9TKKiTvuFzfevSo2c50o1JySjkzd3xGC3yA3v
nM0HINriRo/5oeKXoivIAKOAPNVOuQr92jvLjp5no+Aam97NtQ5qKL53Fi+W+SqyW2oN9tm9XPty
sdTWNgGohl5ML4jdhiu3KHO4+gQACX2xfu6N9OjF3lcnMbxTZLC/DpvHyTCihT7px6nxwEnX/t7x
XIQRy8RYTGMIsL1th62XNjqek+l4V86HaJuPWb5mcxxtS3YKS6QT9BcbIw+jHobf5OcmtAxZqLDb
rpUUs/HWK1aC2DevyzSYsC7lRW0q1v3Ae2Srjkq8TCtbe7bjwNn6CQa0/OR5XrX0FcxMupzchgWX
ii325IMeyQzLWce2McAoS7AZUUfnWFRd18PF6x6twsm2su560Br3H10aVyeuhp4zpkkNXnJN8+I2
osFs14y+9HVRLPvMMs6JF7JFBQuBGsYmNqbpOBh9Dr4nDbZCrwQu2O1J1AZbQCJUjxl5phtgvcNO
1uGXat/0EzrSgP/O2Gg5v8hFLXGDbP3AfQgMVsmRrn5TFWWE419Me1NhIYh+Pm/3cQ5NVIpgIZi8
ohqWvgk11AEQABJE3tYlAB7uVUfvIYwb9iIZ3HplR7hKhhEJySDDx7Qc8l005TwPpaosK2fCXST0
/IfREQ+BHZzgbAbItMcKAZak2yDbX9wTTyvuWUtjuKG1AI9tVk1BG9TPdjHGp4G4BqGQtn5OysK9
9RLzid8PuqTjAgu2/PwPjLEz840kplgeKnZxy6onASwhxrIuRkTiti1/yIIdhuqqcEQya4BO5wRy
5Y2htcOmC43pfKmDL7LRUxfsxdxFNrBbgGWjwCKiphTomasWNsrtTDgfPKc6dl36fpYaZbIqevKu
CIA0s3MAfS6nvIn4XaVqv06ZCU+1hWcrVkhIrWuef5IHfgbermudO7w5ppNV20wAWXyPNxDGoAWv
Rak5q00D9Bq+mZ01i87KutYt9nqCXlYRuzoUxQYL6NQmCz/AnlexRSsqlKNM3zir42gtDLw27kM+
9WZ0xnSrsLWs9GA6uzjtEEK4A8G67C3VZJoGuemVOpZGsfnWh31yCvufo1GQaO3Qg/FcArdllDj7
xm9Yi81nSG81+aVSluWhdW7J8o7rvovaFWFTUhQlwG+hpG9+EiZfLUVyapT2C+97bdHGfvAIFiVa
YfDi39kqP4oo+cbmigR8h2WP3llMLXNRHvCJAFVreUQHbmSTPjj2PkeZW6T62WgeIrMJYkhOkHd8
vmBA9Tj8qV6d7nwbt+d80pD0LyfiAWZipTjFKMa9PFShxrIgtLs1tpbvdXXbIdQy6NVuSGvz0k9o
GLMNhKIQf/bWJeYGCOBq5h4fm+nG88fiSQvt5kE0eOcOWfFkOv3KS1Tlfl6o+12jvRggVo8ECPxL
0SozPOlGEa8zvYxROO0HZVUWIT6OapqSiy1+YFVYHOJciD3PWsSO2RzuLbgYi9FLp43l+e4hqZUv
YYx+ksDV1ezq5glDoPqpAI1UGshnlYFSP3mGQKVuHDvesBRd8sAbrSc047f+LTZV4gR1zb/NY/un
Nk3xS5DF9S5ScauqvCDB3pt0jymaaCtbE3OA/B+aJegVWn3FWhJxUdBMN9UH5g9gLFQPTp8f0xCh
DZuN5sFRJgCDvWVsLaNBhs5X7WeLPCeUP9BjPv2eM0IJW5D46pK4Pq0YV23KguldSRyLEEuIAAAw
0ZUcq3t9sCm1sltdxnaAzpjtifPNnVnhNbh5goyXrUlP7M8cp+pSBKbFhIWu5lp2zkVKfnPAZ1p2
VgPcZWusujaXscOApTUJ7Y3sbPStjkeQ619aU7vBmtTOqu1lbCRIvPWkhOSfkEz44JFhTTZ46m0t
x+vv+mB01jiPlEc3OYA+iZ6UZtFrqnhSNKd/yurhS4jE36kw82Fb9SbIfWMQd9hb79Cx9Q6OoUT2
pa7VvmHFUd5eqnqoY7cmyWYfPehoFbNjBmge7tE2FXfyGnmNUh7752jj5sMic3LBEi9ykDuO00MQ
DNpDpg0/coJT38oy1G9AeVh3mW/F22hw9207ZefOSp47NQlebC9HKcnUcBxEquqlTjCsItY+rmUr
4AGMV6rU28vWwqwfs6boz0HkGl+6b02VBVs9RKerFFYN58Su0c6usMWLSXKiJQ6RzisRpcZx2vnH
KdYp495EJ1ZffOjw4dTMNAwIR8IHgfXgjyL4YvPnPXomMN7BC74Y/Nru/bTYy5JiCfMuxqNCluIp
R0MB2XNZqvmjj4YTYdU9oHk/1bDP3IEcnbxq3E7onIFMWca2YtyNvvp+MJWdo4jg7lrNgr/cp37w
LDtd6xE31VbhSKb4U0MRxCoOe7AFrp1lF+IR7HVgwoo/t/N7NoxWrWnPSeKsI9GOb+5k+8upBdQ8
arl6UnXCXWCnly5soZtwrEPc4MLiVh6qVH8/Q1Xe5fHOmcOd+r1O+3OWFhnK3z2EEjns2iA7y1bR
KcGH1hStIVLYoiEqQez1ctWmwdCtQWc+7nCfJMAyTjleUdH7AUHLfJ/OB3l2bbj2uzZ86vdfdLle
fgIQn+DwxI2v42Tx2ud6p/+iy6dLXcf+7af827tdP8G1y6fLN/gLvX/8v73T9TLXLp8uc+3yv30f
f3uZf38nOUx+H1o/VusujB5k1fVjXIt/e4u/7XJt+PSV/++Xuv4Zny71V5/0U5e/utunuv+Pn/Rv
L/XvP6kbgBkyfKNYlONsnxzNj6E8/JvyhyZSUYzC1v591KXcmTjiyKtcypcBH4b95R1kpbzUx1Gy
9i/7X+967aOSd55W15aPV/q/3p/NDFtvYcaszq93vFz1cp/rfT/W/l/ve7njx79E3r2FA2FVAsP6
P9/+9VN9qrsWP3/Qvx0iGz589OslZEs63/RTnWz4L+r+iy7/+6XA1HeIIeM5YcZjc9sNobOqQcTj
gEsRC/jmFk5tA3KHIhgtrGUq118qblPomxQrFChTHivKuVl2HMYATBzgFVR823qvF+1gLmVz0K9M
M/VOYH5h0MmqfvLSQ+WxCiz1Ut/oI/LqJkkljM6rBWkGoJcEpw8WAdeDGDANuMHgkXw4LtHvp9Yw
JcpC1sqD7rwPvFZdRs/jfGxG0clp0m9+hAk8FnzWIs+yZENOiniUmhUPoDK3ZpW3t4Zr5w8K0Zej
5bVn2SZ7VTy5uIvVw1Kbe8huOtK7NyHBlr3sglMKS6ScpSlXlR3SsgDDZcaABeebyIb/8u4YBJ0d
S/cJov7Fnb0xOPa6/z3IDSJws+LlBBIL8/FZ7VKWHd0JUQH03puvDeafLrap0KUY6IJB32WYHCsP
sp/35ypWleDjZ0Le1UoYLUYdkwWQp/JAlBCZi2v5Q6fEdU+gL8fNhzEgT//R/UMtYpepuxgMVUD0
RgTMTEz7tsfN8FaepU160/dYAX2qZ0EULVmf8hv6NGBow2OfBOvrNWQPeSjZ3t50uJJvrnXyLEyd
fgsN8tenenmRsnEPdTnZe9koq5xUrDN1nFW1hQVmkjyhNR+MGvsBu/Yu9bJR1suz6wF4nX2QxamP
crhE81Vckil+Hb+PlcMaM/KXkVFj9J1lwxoIAN4w8aR7N7blNWfGESTBV0ThVwuEmrCdPaxjr2jP
IlDbc62Vzt7p3SdZda1vp+kJTW6XvQZd5SEDjry2zaBfjPNIWXe5h7zStVLex3WC8XIf2aCW0yuS
2g3WNtB05Vk4hvfvfN1P1F0brH15c2m7nEvOrmTvIiwC2qFdeig7hORw92prGCnKWFXW7JVKsTn3
FbX+p/NWM2p1Ibv7bd0Ph1ZDiRN9UeyFYuOdO50onecS3YAdfT0YZYPcA9F8WfWhy2fmtWwPYhc6
9oeuhuILOVwSsRG7u4nQRfxK9K4EZAxRukld+xDOoAi8JdWvWaFcpPiuPUJb05CdEdlC330C/SQZ
4PO1rHSmsDjCf7UIgCyLP9igBgUI3LTIHM0RQJ6Uh4gsKtIHKArIA5Je2dZO2/5GFkupSDT3a8mG
XfoBtRArPMubpdWUzb3hzQqVbR0vQ8TC0M5zkhw4CKbXwvfq+1KM9b2s0+a6DlJ3uGiI0a5lWTZ/
us6gxndN5we73m7EsYf7fPTErGMtyzE6ZgdXxzW5GPLlpYHgE3iAwem+h0YbkbjXexR8gnJ5vUKX
x+/X+lSHn71x8PXbT9W2GikbRR/uu3lqkNPFh3nlMtvAJpoWxBC0DzOM7PlvZqTLJCP8SF0EgJ4W
MPxQWFHImGY4vKF2W2AHXiekVzikf85G4PYNgkL/aJHNvUguIz7VyyI76H4D8v+1EZ2Lp5jJflfx
IDFnZqScrofcb96LZtDedMBEjrJR1l/G9rBxFsFUT6vrMKLq/rIvK21x0UsxIRxCgxLNUjeNKAIE
rOHc5zRvxojM677NHXHM45yNadRUu3hKq11ipK76ICxiByqeOAvZp547JpKqMM7OSR1Zt4M+3Mqq
/0fbmTXFjTXd+hcpQvNwWyMFVWDANm7fKNrtbs3zrF9/HqVoCtP9vt93Is65UWhn5t4qoJC0M1eu
5YaoePIyOij+ttHUbOvBNA0RhzPf8JjTHmhm1R/kLIPZXp+j7nK16xYIuUy3jmLyVEC1EPmU1tHh
Y9Pix/zrgbQePwmo712keEtlYHFHJpLa2tvVxNYslxwLhZIMV7t+gLCGtr1vENL89YOFeVqBjjG3
dLDqpzmNqiN5amQQu6yCfRVlTx3607DLhh8uohTbmqb+T/5bbGQ484fYwflWc5m0gpEn0CgBdI0a
gmtvSCflwY2BBuSwuis7IiMJ0uHVVtBYVYwVFJ3LjHWyrINaJkm9KkRKZfHUBTjKnaxoj+GNhHyc
sqxNa20EbxgzxIt+3y7VHWe0kXlb5BsbqGr409k/7ZA+ES2pfg/tGF4Pq0kfqjppbkc9RPGcPpfP
EhuP/cdYtZ8tyjRAHxQdXRxH45EkPQMNvHk0wyQMl4YC1YBwXrzSbSBexwXoIF6ZW3TUIV95kH3W
2ZrUyTcoxOk0D5tk4CvwU9eheCsoSFZvVsDCW5sAmhoNnhhvYctGKhOiEjp4lrOr42oLFy8IDu1o
x3QrSJwcBvh8Vge9Gz9nKnzzMFBEvU6QS3xYSS4xwXYCpxALS/D12unyoUBfNZcKWJPhmGgHT8Dx
InuMf6MPCvpc9beAXwDFwgiymqHTfqssDZBVOT1PxUB/npKkVMIDOJtz1aH4qfqXIJ3VJy3iC7tM
l1XzNq9PI/ne/92qPrLo2qgo8CHz8niyBtc6an5PZzb4LFTmlf4c6VHwEpbzKajI9rduPH8uqmI7
tprylf654l5HHWcTLFE0LfLubMNSKl4PVRN+FJYUryxJV95wFm9kqu+WzKecQjFruG3xk5JCSoXB
K0DQO92TCmXVqXND+wBbrv1VmaP7dqHEvUakAD9PZeRYh7CxoO0xewUBAIjnq6O8J8/ob9+ZTr79
8K5MUyVv4LOqGndW/Op9tYknaup3nmnk8bNZX9Up+NxAH4cYOFwLRgolfmo2t606KMP925CiaHCR
w5w7J5qjy4uteGDVRjhMG82NnuTgAfAoE7B4MoLbQkdNs70zehMK0WzKxmPWDT03WSbM/P8/Ocjc
bRcC32MR0yO0nVr1tmw75yIhk+4P97Y7H68TdGS5briD0lUvE2hltrYtBFxrzHrdOXkoiyJcFzE0
oIfhROFTPoUDDP8GiiJrI7FyADWd7sA2DQdzWX5WXOjP4dV7VtKdGsOlWXTN8DwFtb6NBiu8EdsI
4vYMKuonCn3Ds5iqwoQqKFMvzmIaQKeja27zFrkMSzZ9T4b1TXwSbqLXt/UyWnZa1Tdvp8z/De6Q
4c5DUfpu8kdQ6HIqB27vigIz4lvAxyiEVF+nSowM/aINqo2MVb65e92a+3XNa0xWxJO/vc6Wda16
el1sXULGZeZ8Voc6OH4IsRuVJ2rgfQmtGi7OzjNv3V6JwA7OKqdyuI7FL5HidlK0eNZIGdvXyNUl
oRQkpq0WwDMiQbKGnF0vCbudYmz/9WoSyR41hD0OZKKKpNiDYyvJDk3TZC/D3gux9cb4AM+9sxng
oDh8cPhDigBUnJ4+2ovxNiwz7a7O69SGkJNFRvdZn8rhPtCDFnBS5hw8dpaP0KLVG7+eh5MM5ZB0
LgIqfXyWUYX88GNnjbscCtqHYhl5ZhA80ph5nVLBwnHpUPbzJ0SWtl7XwjLgZb9rtH9HWzheZv5F
dNSLZPpy4dEMh0MTZeCUqhpu/nZ4rB01fKYRAFyl/ywHI7ZbEESWf5suNrcBqDrPiC6Il2p995AH
+i0ku68T9B4IA4rK/JNjohUt2ztzXx4kHuxtfu4L569rPK2BwLts6LGX9au+mrZBH043MpzbsgOM
ZkdbGSpuajzl5dcsSV+vVrpuRfrSdk5G2iagbgqDpI278LzrEciRElmlnSIM74stQsR6ZCu/ML4v
Y/Nk0CgH2xsGfzGIVYZyMCI7BkdTBLsPjusQ9k/zEFood9dfDc2FaXUyAsg2XYpNyCJsLYCPu3Zo
5gNVeMjP3Ch8VCN3gwRg9g+vzDUhdZXY1HCDZ5lPc//H+RIRmvy9Plzh7frivK4BKBhiSkDoHmRx
ByuEwytBu8vf2DTvXFyl3dOZEUAkYA1/1G0c3MYLxnoj0Z0dOdspNMZPcmiN2ryUPiSsdTt9ym2a
PLLYRztp+QmTqYfUz6rP68iljNYo6Bwn8ut488qny/7Fm5ISeze3W+Yi6hw+56hF3lCrDuhwSmm9
Scr6Frgg3FIAYJ/GcJtGS8F/sRRq7N3aY/6XuNagRTA9rdxof50TDEW6mfrgdR1xqOn/z3Wu1x7/
58/T9bO6NSwYyqrUQgq10Y99rFun1jd430r73jhPFcvw6pUa59Q24tuRFmB45Y2zmAbxrjESXtGU
s9daj16SZYpEytoyVEb4B3dVAOFTm1TTXoziXq8o4SNNSHuar2pkoKPk9S5dTuB8NqVpTDewKu7h
T4/MLUkN8zaqMgvoNvf8NuCRB0khY0/u7+InlzO5+7Jq25vX9xp/jE5k+ZR7/kGCB7dLXWQ5Wwin
32zq4oBBnc6cWl/tOcw75nqaFfO3XrfKk8yXWTJB4+uz45sCLcoyXxxDn7lnW5+UQ5yN9HOgFAdW
ojrPmvWqGfdhKA6xTbN1Rj+T1tr/OVYWTqPgd8eGEa22n0s08LZyZgJaWc/yxVamCvTxb97/Hoeg
hAIqmGSmm+4/cGPJUAfGq+QRgNk3ziyx12EfvOPRSoEWpIiOJigEXjQnKF/oNd6YZgbGeTQNAMzx
s7GY0dVNUEkmJSpDq6L1Ho4kBQDzXLzoGkl4skDORby80a9rzLzTfIqd8DmgWemFQ8K/rcl7DHSm
Nkrv6rEonafGt1HfuA5pDjn1AYQmR6XxVm8AWdljbJvWWQRjkMJ9tCajuxMNGX9RiWkiJdqrVaTv
HBGRGWM7OSO1vE6QWXJwjXSdKiOZP1pJvHeA0uxKt0rJdXbTsdAi47Gk0WrfleTJTMuClH2x+QrS
gWVhN2uIOCYWQITby29LffqzCyztltSw8Qh9/60ah+pF61oXqfaXiV6xx3ZxTV2rXDR7vGkNx4u2
3EKn20TR/1ojTZq1QKebxVauef0wadABCAEWU4JhvxN72nrttorn5rgudf0w4pYPGDvp+kGuyxUv
mpc4pzzWAwgT2NgZy37SjZT+Bqg/fVsKW/rN1ahNM7hb2S9KOJhvIicdofBl4nWJq+Nquy4DX2y8
mfk/RS96/EoK7YWGSuVzW0zWsejM8qbN6hTBXjjLAD7+8WvAGLmf/DogLSNUQJNKn4wBkZeQAaqh
bezsKns/NJehBItXgq9D8X6YW9jA01sw1lvRxcsS8ECj734D36r5t4HWlvQu0NCZ1iUCeqKWR27X
uEh0M6IFXxvDXdH+lRaWeRtC8XRHJyl/qkpB6YDO0AIZssXqGhSVSAmJd1pC5EwOdUOT1Or5OLaj
1ri1+z8gxbbpi17iZDkZk0TqaIVGrmwKkAgKkj6jDZqDMWuhcjNWJOxnniPb3kKP7K80NbM70MAl
qc8oy+4aEFFbhJhRRV0mNW7q7aOui3i3yh3FvCD2Qtf6MNEBuGh5LUNYo6YHL/SRQYE4efVaal8/
zq2aXmjAe2HXWXzrsnjeaEXkv3QdcCStL6YXv4qsDYqG+YvvQFxfFIH3tQsbZIgtenY7g44mygbe
rYaaz9qnbcaxvw41oXoo4Z0TrwyvXumr+9/OTdMg2joDW/J26f40OuAxRo0WexR5zsVe2E4on4Fi
n6gZ3g1BtRfbCORy3q3uZUrWF6h5LiuYNHTtPU2v926tlDfQp7j7hLbd3/Qk/trQYvCo9pX+MGRV
uhF7nvXmLlOBkXsLqJf2Z17NtG/+XLW3/AKaHXCt5De625pNE3j+PVjA+alU2kexB3pWHVLftEiM
cZGoaQ+dCZyohWfzJfpuhPH4c5gDf1NwW3vsy3a+idDLulHNLHhiOwiG3s7tn9F3vYX/RCKhN5se
7RhamNc3a/gm6XxCFWAHhUVKD1RK1qheevjESKtBup8mJ72AxnMe8gqJUSWweJq9nQU5qVKxRW9n
V+96Fo/Fpcshx4oC+zHk7fXEd9G4lwNN7Oa9Ffvw/sM9v6iFv3fIcIr9x7LM3JPEXiNCg9yZbYE5
7dPgCXK//Fmr03jvq8D+i4bGsVgpy63VO+kf7RhvZ3MavwfwU+/nGm3da0SzpGb+a4TwRKVxtM2i
ED2KQKHhI4dq8wi7TcZ/kaKGD/6y4WhCz9lZiJFtV9GpUDYn7zSqAvoblMi68+AM7dAFZ38iXi91
+adJ68uklDVNIcue5t20ZW1qwONdU1/aRaxF70n4GpVXPk0AE0+Dq+iHcS6Vr2Sw1giDpp9NNkE8
ZMe0ROXUhzVDaZ6QEfqd0rN2B7Nu+wSP4nQfOOONkfOxt2oxFQfEA4edxMrBUNPfobBDnXOZXnXR
TE8lEpdsSj+xudz2c01Z0ocOXKRW2oY8XGGQHZmbdvri6PlOWqChR2U73IXmTrqcXd3RNq5to4+I
YmMaar3yHPnTtA9cpbDplIEWVw6hraq3irUcwJpn3EU4BVtr6rQUdD8y7o1UChaPhC897f/pNA+Q
Eahph6XvtZrGx2i5X0P2ZVHDSS229TQu5H/OfpsfrqIQM7hb+OEr2OYn50bsH3UjJCSPjfEunUJz
M8PCsZNAcVyXkrMgaY7x21IfwhL3QfG0DHl7KFf0eNdm1q5t7fyTVaZsNM0kPtY6EtGNHrHTVFMa
5zsVpQqz/jGUmXfQe3XeisKRqB+JrfX6eXtVbvyPNnWZS4cfranXGFkrrZth2yGgt5PC45Ugei1b
vqtjhl1uH/xh+CJVy9W9ckf/83wtb5oGpOYr53RXdPahL7ovbrSD/HJj6WN6Gaa+D/eJQqsnyo8f
h8nSZYxcbXZGHPEoo7fQdrmPyc3szS4rykjsEvEWL3Yz1JuHt3i5pIR63+0KAqZyYa2WQ1H69r7p
63lztcnZwp950QsPGluJsVx4CenXf53XugNNQRI5JFVwGYfE2RfVouz8FnNdsYV47Ug16qfdV/Zt
VVn36+9DhrBe0RbNL+D6E1FlW8PE5OYO9/O3qetQPB9sZHx/94O62mj6oO6bljubsAuUjfETQH3/
EAAtBsOKUOFCVt4EVYb8NTyhEiWTnKCHfWHx/nNS2ySX11KJFmloRZk57W5lMl1qE4GfTVLaI1K0
jIOZOn8/UUoUm7LY3gfSdb3nbrWo1+IRNzlhjcoi+Tew1wbEQ/GfJpW3k5JPxic5zG3v7JyhCfZX
W017HSVExOuyXDXZFiP2NSA8+SAHstVgJGpy3vnow+C4KFWFdmIgZ/RdAt6Zu147QGebbcV2XYOc
HLinxnHWNcRh55p30QNeNZdLdW/XAwWUHubZRLD0VwfvHH9Qeu1P18Urj3+D0uz48nn6DQxKUMIs
sh8iRWfoBX3WjvnQ5EiEiKrdEiAmCZBD7Lw3SegyEbCytU78da3r8r+uNRXtNy+KtVtXDzeOjQSB
HGKtQDNN87ttCL1Yum0LSJH02TNPnZq2T32feZ/6LFxyVHO6HQIUOnyV6HVM4opafK69Rju043wq
2Mp8jL5eT2aoy/pim8zR+zSyvoy6UnuJsvBlTCLncRx43asSIzzJUFp3vNm5owutuUgPTxZ7aJFr
dzKQoBBmenoZzc+R2b42+hDtH5Me1FRt0Qy27VzA0lrDf47MkLl0IL9e6rrUcimHJC7CTXwYrS3C
R7+mz29ZQ6Xz6jxwmcxbKluqnyPIHgKyAKf/Kcx6ZIvT6U5McihhdToiq6RD5kgYmUc452PiVKub
7hLFqW6r0YwdtGgQbrqRrUQijzg5lQMcjv6uRZ9+I9sUscm2RM6utuuMDzZZwKTqt1HdotuHNIAC
GYIv7B1pGM2izqlWU5QYFjox2l1fCcOKqd5blg5FZh/q2UGhf/JQLwXSOSmzA20GyaFaqqlX7xTo
f4waCBpKetHWVFpn/wEmL0PxlpQcV+8VDS9weqq04Tr3g2NdavEmM99kz+Nh59FFVBbW17mEqctH
eI+Ch2Z99Tv9uw/r0oM4u1bfQJKnf64ypHEnPTyKOcxc/WIM9OGOemR/HQu1OeVqmezEawWNsg88
dFdl6KOes15gXXJ0PlyAYuK7C0Ru4x6gMgX1SptLe7bCZMuQtIsMEcCDxU3Tt2nS30Lg6Z47f0Lp
0oqiHxWNHLMO/2lnKeZh0AsbUosi+TIqKFwuAQAoHcguAuPhOnOm0ehHpbEJ9nzzWzpn1qG1Ar5W
Fqz16ZjBDxPxtesXsMv1ILYcXU7obfPj1e5F9XCoAEqS54povvl1qgwVAVMuc+nTLd7NnZ7iiC+T
1QV1uekWfQo52EVHokpO6xgIVrscrm6xTXMQ7uaBRJA4Pi6xrlPWFIrJQu8MvbbP18PQ9c1tXwJd
erMHoJHOxgjR3u7vU1oO+7l5F1O00XhMWu+HSD/DlaxfamWViYYaGoVoe1H1FHuVHSVILHImktwo
desX3m2u5kAzUjjtKLL+sui79a72XxYNmujQ503kOludzqllTyEbEMt37eM4Jt/FdD182H/QKPyt
t2fwtMtM8GU60sIj2eJleI11ltWqMPr+TnZ33c/01bAD4OTexUZWkdLJ6+cmpYFPVWaaUbLKgUe4
cj5PNp3pENb8lbSl+0Xj/kkOT/PPc1zXd7oBEDLpHeOZ3/mwCZVW/am0D+PC3rXMsSr9dY6vKf65
CSLEnZICzfth2k5Zwa6YjPb3lvvzpofE5aFueug81IDdV5jNaF3C/QBf5LRNG7gcnWEqdlRU4geg
x+PJdiflqDtN8ehqXsXOhz4sw4Nuebn8FA2fxr7Rv32YpLW1AtuqWTy2NbwH7qQ7J3PwpgzVCV4g
6Q+qnUNi5cbXpB7v08lN/0iMhE5K3t6e4Nes6TElIlRU42s99Kiokj/7t4i3Nf5jBE1s7janC3jn
dskXeClQaVwgDN1epbr11Zqamgaw8LMAKopQtW9HOLZWmENWGkA9UcM4GCPsVR18u8fSQIyzKEz0
mpZl4jxaF5X57U4WnUBLyqKCoaCx01kX7bSp28eIlgAt5l1FdYZPgVrlZ7QN2IEg+L4OReZMeGM1
TOROYFhZXnfEvpjqWM3PssTbOmKKLXiPY0Xj1wx9v2jt+Xz9nOA823ry0Fhus+3CMP+jQxw6bD3v
O8KB/i5lo7VGWK3ab0JAOsjqqQe7iWmgesunQgfQPBRlquFwFJSqF7zN1WjBg73pNYWti8ymaFNt
dDgflgdyYO+KcSa9NmXZQ1bCJSrKWF0VjwCq/umobYW9xOIIyKitM5Le41u8OIK4NM+6AQ/xZSRV
lRWN2jy/5ncGA0XjkQL1eSw1GMD6Sf29TV7iIIaDqA/VbeRN870GvulMA/s1IO+jfZ0q4PmU2D1O
bXew1Na5syffcpC4rZJDDpEiKCNUysQdIcd2F/HzQD+UJIeU1rtTqtPELj8ZMOu9Afr/pRth+rja
4cbZm2kSvvxLvL3Y9cgrQDY2cJEV0HukSc1/6ZKTlLHqBvWGsrF1szwTtl6pjRvTztpL61fGS0Pl
pW5JQpIcuA/rrtwIy+bkJlBaKfAdytBEmfW/Tqo0E3BePiH2CMXyelDgqQReiH5GO/9tW7xxaNoo
wgzAnlSE6GE3LjW3OsfNND2GyyEfrX1TFrC7LyM5APg3o4aXzsXiZZ360FErlhEcjvBxgOy7qH5w
dzXFY53dDb36m5jkYHdecXJVvV1nNlEdnvLa+hOJng7VYgUZo25M+jsrKLotROgWNaahJN++GMUj
kXK2hsvYDLI/81RVwcsk45ktk7av5n7YCNZSG+i+4b0cj4wlRs7kAEsavAXJ+WqGvjfuNmXXvU6o
m5L+2Vl9SHQHKSOl9RzuyYrOb66r/f1UBe4uTozpc9OH5FEt71FXwXKFYwl7qK0pd+KcB1WlobKo
juJ1oX+6yfzQ34rX5VFzsSfndzqLp88WXNDPyAEUdV1326JWHqoBbjGJLCy6s6spV0+yjl7zr9NY
w7QXr950yJfT7wobJp8IHEf8KdbLW1lWIkBCQtinVE8yinKIKNlyVmdZjZxVB4l9hf5wbRfnyMxR
8dN6tmFzqH/xaWal4BFBExUN6s3AF/lkQKN7oSubW3MdlJ8ryDE26lBFPwp+aT4JnwC5oGanBvF4
0wX5IhhP6pTttLaNorCCFY9hphehsQHNkFx4KMHXgi4wvVKms4vbWNumfvZLYOggAuBX2UHNq2gT
WlTflKUE58/WCNx72Hr92N6LSZx2A4GN6pnDQSLEYXcQOcl8sV0X0awOjC6quWJXG2VAkgbNLPr1
tXPdVflNGfqP/qyYUH8JpVWQ6RBZaXCkzn78R8azHHKVxRM2HqdowSDLWecAnxYj3M2Ey+kaCnVl
vu86ylJe7e887yUs2unhmgKYFJO2AD9SbiRxII6oMVEqDpt6xw3W+CSOVG+oeRfaCwQZ6a1TFDk3
Pk8/mlnn3ZctugaZFSGo4M/zVq2d+KUd3GLjzJn/e+VW98NAQn4zzt9LNnz8VouWDpK++jMxs6/W
kOTfO4U/Lf3L0xf2A9kOiG/z2PUFCQE0pi9uOM43U+B0t5XqDXcRBbKPVy5GRAivV7aWKytheV9O
BXmWIv1O0f79lfsu+RqXmbqNc7N/mKP8AIkZbNyzqRzNYlJ+Nwa+516X6M/Qgbh7KP69Mz3//S11
dO1oDLH6KYHQbOs0VfnNarqXBbTN/L+gNqLSOSe/K5qivgS9k+x0/uk/BSnK0fRvx7dREjeXsY3n
veUheeqEPoTRoan9QEjj9WNofAzFD4IfnUES8MPHmGbvHx8jMt3il49R82JzMXhP3nYj/8/VgHwF
RYjsM1SwxaPRcltZRqancgDLlztTjpgzJt62mp3XGN1RhjI9nMEqybA1xnU6fd1Os12m0hhAjzmk
yM5sRrveCK1nv9CyR3ZSABNa6xk9Aeu5D5YkDCJId2Krg2BB/S5cV5AcP4Mwyh5t/3U6kmDUEyOL
bILZqeeuNV8PzXKWAH+3FYSNxW5H/UxuJTVInC4eyHlQ7dHUEyqrKKItug6mRnaBEsh8hg0WTT31
DzE3SA/eSpTo1EhUPk/TuazUR95b/G1UlvBhTotYdL8wqMhBb/ue92PIoCPoH09XB9IIRKtv0dNY
74vWv2kLds4G+bOTFO/SBO4rGCZcyFDBWYsXzmvvJJW+TJ+7LRIEG3rk/f0KHJiHMNz4/uAei0ir
jR19PsW9thjRVHCPqkM7/LQc5Ey8Oixum3bxVi3YmW5oi1MOSdjDHBqfdWGpXUaTrX4WClvxLaOr
b4lU3yJ/nYeM+xpZGrVBIxmwMH+wpn3SwqEkr4Dr26AYx6hEJ2R5WZRSuRzWaLM16PKlwn49eJMy
7aeSt98htG9iUzEAKUTTd4BduzL1kpcpqkta/bALN20SeTBZVOlqd6eFYcz10VjFfo3XdPNPXt8G
7mHkXkSjXA5totMtMnQR6TZY3K/eYInLnHYG7CC7xTzNwvtA48HVtgOdFsi5f/M8P9iNRqbfSnXH
KT7N89S8fIganHipLd6m7P4fFf5onWFTuHAjx9y5eUiBs1r2+EYzPlYTf1Ipa/Q6ezYpr42G4jym
pmo8w7KzV3jeoJlidWclZb8mSjV6qvE6p4c0ES06Nsi+5EDTw+ZOvG1q3U7QVjwFQWjKGmLukRY9
hxlryJIGeTDwSEm2ycIiQcEKddNyqirodwAqVUYUPhcQ90PW4m5XKdTK6NE09H3nIOqn4k3YVstU
Mf3b/CVCnA4NdnsLTRqv3tZOWy4/SrMSmDuFWZ35UZqVs1y1wvos3nmpjIuX6jjBIUoHV6/8N8kw
dPT3c/8tWP7XuKsl5+Euj5yRBkJP+awE0z/OplF/tQ1vZx/ilDhQNmNTj0cU3427cHQh3Vm+tOAg
nqZynJ6tvjXuym5KUTXky1lD922we3lnly+z/3f8EMMFOvfFYKv70nZIEEFicjc3oX436a29y8zY
2Ijt6vi3IbkEvdrIvKvbyGd714aB8dGhLeunPHF3rWsg8aVo4YMcsiL9TP+qA+Lxb5OcwevmbeGU
T/eF6GWKsYwbaFNsFwq0X6OjELB7av+4mo0piK5XyJzi9QqOBXZrYY3ztnoQpnuZcQ22lew5GLKT
osCySfdSvKmyMT60qHyiJefqp3ZWq3t1KdUqYebdqR0Qg6XSy5O2eWrIOSGzUKHbukSII2vMk0YP
2TqJ9uJu1yBuNmmzf48cabtRUq/8rS0pR1p6Ft5lfl++oEe22usJlSIEicx9ldTVbyXvqppWFE9G
7sNWlE0gjRd7v0ynAyq4Tq+QXH0O7O4rIhfFDu295HlQSbfImdiGxTYtNjn7fxOnFKQXchXq8nEM
ta1nzNDtL3c06zj3U/vN1MPpblLBLIs1STNtOw7cUcrQQL9i382QYHuI8CgQ5B3qJtaOInQxO8a9
pRXqU5KNyaeo0X+KWaLcyFWPuWlO35Yo1XOORgYeplDMZ9418zvN4iZAPd56FlsRhruRJsdHw0J2
PLaggnVAXR8lQiaYE+nORQD2WWzLhN6GvXXNA7h6EAHiS/awdocvwKXrk9/X+j5cUl8Odqu13tsL
tkXfl/h/sw9zivps5W/CMezuk3xwD4neF/siD7Mv0BgaN+hSetvQb7MvQ1jTtOwEzkbxGMazT1Ji
0TmSYM2Az6fPhntxJmU8PyWQkAW8Og3obO2yoNA/690QPQ5OO9z0ie2qpOHs9rbkYZluBi3wT6Zx
1Kym6X+KQymgu7rL9LG9XcOR7UNvBhEq0FMVLCxzOd6bUdG9tDt7NIcXVWlaBKfGdCPDoOwWhkkF
GdjFiyppibgCrSwyzEYUzAJreKYy7T26nX0RM79dGIoCQO5lUrOkiwpahhDMjXgdbfrum1N7SFL2
d9fHLdmRFF11MiRoAbx7DMvT9vrw9cf90tT7LkB8oSiw4JyReVmf1TJRJwcdQYZ0NmF3Zw+pDYd+
qbJl3dg+RbN/aLsweBBTp7roHYf1T/GJ6Trpavt1UjvO1Z3WDT8l/v92UiQFQLlK17jkSZ3xwYsD
oB5lMxjVj6kO7pSYt83n3G+Lz3ni/6Utb12VU0cbl5fJC3SCxjq0fx2K9xpMxqq5XIdDQseZlgbV
zlNOvrl0Fo+GO39iFEifcf+vI8PJ882Q2tUTkBB9a2Wh/ujq2nRAVro+QwTX3w4NYjme4zYP5JeN
nQJg4stcIaQxFVX9w63CU6OBt90UwLnhJ0AoNDN+oLwTfrN1R98mlNvWJXtloX108tclhxnAUjdY
r0vSUn4O+O5GbTN8Uwq9h5qRs4kevA06B8O3vOGacjYstn+NK4wZmlgPwtLt2GbhQbTBfNIqF9uB
4qKCOHkvw7qrEQpHkVOUwkQzrMx05/JmF2kxmwQGD+Mk5l3w4ubIBm84MX2ePxukOtaT967/EqMC
+Lnt58g4BJ3R7UJk60+R503fHOSsu6EovzZaEV9SGKI3I7oe3yQsQunxBEcwOpumsyn13ruJE90/
hjQr7mhMNvfRUPK3LtO52xlFiu6HjKfW7KAVMc39iKgQuqD2vDdU5wiW6advTcFJeOsBXbUPcvZm
v5rEPlvaGi8U92KyFsDIiJ2nanASu5jE+T/aP6zPd/zd5/l1ffmcniA63tYedOvg0dV20BTb5Av5
96GHyHbSu4cuT+B9rwaX0kUe/6gNx0/2YNvJ/9QdJCPLhDXGmGOEXmIHVZiYu/Q/l7pa3pZbp8dQ
+tpjhkL4ooZgFtbyLWrKrae56UFsop3QwXx6P6Tqxuh1eLF5lBpmoJ0ojaorbmxwU3NjNW53cWCZ
/xJVxusDOC5fw1YY2RLmtUV3gTXE/pL8HTa34z9W+zVMphd+wJ/Y5ttvzGyMUWB6aEsLTXqjch6j
JjIfQXsO9A/zRS/Uc9rCbCGRjWm0N7ZtuHAl6mxKlvh6jqA6DGu4biVmUix7Uzeg6XRqLGvMcgXY
l613V1B3a3g6+PMZ2ohPEi3Ljh73LWMtDqnNeDs6oFZMX8luUnQwv6olJQnf8YOLDKH6O9ZZGz0r
KNI9Z5Oxm5Ye1yQ1dLqemmIjw3nWjBvImNXVm44hQJgxz2/EK0uGCG5cZLgsOaVw8smSOfQ6aRe0
FyvwoUVRPJIV4VaXvMlyaOoMmDhycGfJpXRBOaOJFwUHGWpJONzpKppFfRXmnwPqRs9muqZSJKCu
oHy+Tm+aSt16TrfXWgOVwiD2HseKVjV9UQsthx7aCacFaNz1sD/8M2Jw27t65FH/IQLkFGnxpeTx
L2s47N93Y2SgD887S6bvQeKQUrENk+O80O73sXIQIv3Vtvoh1Ydkv6phgbVyRTtalUlVQofVlDpY
dXZkSMlkHQrCRjA14WCtpium5m2SoHUk6s0kIwl9m6jTjnAOA1qpY7146NLkDvlB5xlosPPs6PpX
2rjqCySxDpLllbsnvz3uxdk6ineZSFm1i1NMeZ7eF06qw0rL7CSy4j0t9fVBprtqo7ETrX+ss5dJ
SGkcgfdHn8Skuj0vVRA/H+UTjL3b3YXoAW/EK2vo1OByVe8fxTSUCh1Eg5PcyEdAXbu6tXRbBQDy
9yeC9AfVL+VJLK2aofo0//DjqD9JAq6BIPc4V125JvCGyGjvedA+ilO+ZFRjEX2Pw0f5goVJS9vH
r9ObrCx3oa1D35wn7iniOQB21z21XpV9tvQ4/5zxnmSMyfgQVAbfcUs3t5YeNjfiBCE93xgQJWxl
wtt07lcZJK6Ts3ftIr43jGcBTeg8hHZAemfYd+C7TyqKyvUwRj+gwf3d7tD3gWjEO2UhaoxOmmrf
mSh+mTiViruzYkAz+U5RY/1kLRB8TammG8ri2gK9aB6pC1sbv6zTgwtrwYAM0rcuiQzYTlMqGOmi
JLVIuSx2kLX6O/uv8dQML7pXh92J1uURCGsCUmHJ/H3IAZZOVG6NiILG1fEuWVhLJtAZYNXMI+7h
fV/ApTH4j6h4+Y/2/2Htu5Yj15Vlv4gR9Oa12d7KjKSRXhhj6S0IAuTXn0RRS9SaPfucuBH3BUEU
CmDLNAlUZWUayLJgexzsBsjY3oMjADF/F6Vfwg/O5GFGmXEn+bdpdJwsLILEVfThvyJPuFnoKHbg
Ti1JvrQGLem0HTT71B3awUTwlkO9OxpQ9KZOdnguuZDxi/sDdTtTXydghX1KcfLAtuU/3ehVMThQ
0A7K/q9urVqNgMwfbuocM69Gdrqpxm223JRW4wMYlYdcADgBYbJdP+X5Cbpgxak0NHs3AoVwS0QN
GHtt+I88Qui6NZ361UyT1zQRza82g95d7slkZUlAoLuk/sWD9nXUkuq1bKsM0ji59zia+DI3WlLc
IFDxfpfWkJ/v4tpptkEerAP98Vtr6e+sMVCaFidgtogj5pMZ2pAzrczfbDRJUXD4sQGJjcDfFIi9
PUIkpj46yM5AmMexH8kWs6+9sIcHYeB1EDiQHe4mcGEt/pC+AqSR6dildkZ3PzcvQz9BtLS275xR
ukdLbVZdYDe2Rj5mSGNP7IZkuwTa9d/GWTyejJbyzDb2UTLf/1nn+lkHy8ly4bnGbAn+ufiXT50F
43Pat2+0R6bdMm2UxwFi8yzSD2QXgX9LLB/Yh2J65TFkB5bwLoWBld02IXZuu/GWKg9G8dzEUKqA
VISxTpFnhORcNl2tiOkhOTjBc963dphUKFbvWFyEbNLj7ZQ69lUD4nZujMBMzgGzN0MZIbxFA+Qi
ILcUVviSbck2oP5vrTtpDGE6zm6DAF1I7+RyW1cMv7+21hCAZOMRm8bxK9hzPUhUOtqRq65pbttA
ei8NaGlOjg/1vkTlGIxy8kLOQOE/eVoFJqzmVzNa2pu68PPm/cIAP27OIAjiGMguVkZhPLd+368T
zuybMKAtkHdpeUTCAIwO0RRsGhOqCJkRVWHRgHwnVvJ0lbriPtDeAPKgrxtI+mVSNzb/3Yccqcky
sJ0kyntZjK6S8ltV9QGOW9aZjpxDnUx3pjadSYYsz8zxTo3RCZPGOhP/Lepw+jH2v80DHwpY7qX9
1kGWYQXio+QxsSJ/O/rA2AjQGF7MLEg3vGXGc63xb2Uto19mCh487Op+gO7ZWkk1STP/mQTwrbyg
oCcDs6amP09SzpMgqzpP6moEtAA30aIhP6Wto4XFJLIQMaf8FEcSJO000kfZ+H5JQ1OuI4DilNPR
kkigVaqsstZQCJ4aEF6HFlh6DiIwaGgl6x40O2vCumHJ21iKm+eg1ms1iG8D8/tfKJn6nfiO/+wV
FniYfWnfck/PofvEkiN+s80lHy1zw2zfezQz9pJG8W5S+SNqRD0GwNYkqBunfmEhXZw78mhQBuqT
z8dw4ifjkXq9DsX5fgymHUGCagmd8qFDRG9GCCn4EChZ/m5jLhgoSJSanMlPfswl1BGtR37/dT1w
e8UXP+/P4N9AeYruaeslwjLY+hewpANzo4I0lQ1QYO24oCpT6GjV0KQI2k6bxTZlwdXQ3locu4+p
HzQ4JeuaxO8wXs9dKUr3NooyQ+VuGiBcAOKkVDU0ACa7aGU5VbL75I3d8robi+GyODueIvbOm8dP
bhByTzfSKTtwgb+AICa4sLpxrFWPeMAhsKKXxjSj68hwblkDfr91LfCMzS6ouZpWWRppeLqM5Rp4
IogaLM8naRYNqK439GDqyW6P3L5WRV+uhXKmkahABm6lMwAEMzY7//Hwo9VL0zJAtoiydMV26Cp6
xNisUJdJlzoRHy5DZBRGZgPVB2yGmkIaeJ/8ksGokzU5OqmB8iCr8ayDaYvZNq9gjc2+g0ybnazK
poTchGHYd2k+tXsn7YtDZTnjbYIQJDTisvZVQu7R02Ltly/avVub3lvvlTKkSaWbtXtRGGAeCfh4
s7DkPKnU3Qs9Eeyq3yNG5M6TIuDa7oJs3JhQ6FuVqlLBVZUK1DSyDRG0Ci6WLQzgatTRHlwbCeiv
UHoAQsZ3P5yawFzCmhZ4c4R8Vh+T9ToVO+ijQd4Y6ZwbMMPyVuaivZguFOqZWboQ3wEFip5247EO
9HvqucpEV+AtKfbcVeUJaiotQgOVFudbvQH8zou66n2VoCj6tckRSU0NP0o3lY2DpsxNEBIut0Ju
CZ8GCJo9rSbHbB9lGbsykCpsfF+kG/pG1eprpafVoy4a80y9Lgr6S9Vy8P5hjJqg1cXGBeJik9XB
uw2Vq/dRrfnzdxFVtdWlmawb+dNXEeTxbBMnot0sC4mI3VmQLb7QOggOg35j9DIEmUCp0ij+KyNP
fzOReXfOAPFuFoG1nuzMdbzQ6Azz1MWVfDKzZNePvvFaCANK1lU37sgtRwq9MHCw76bBPP63ZSdT
a1auAA0XLVtGojpaBAvsNG7tUTUYbUpn6rfEQkbdDLH1T91EdYmyTO/aaLOMRgJBCb36HeO18DRA
U+jIcvyU1LUTRMtr10chghrNHMURmTTAJaqungF7yBRNP3WRMkgvedPnczcehX6JG+3XvBIyHtcs
rr5RL2aOcx16/dmbpumpr1h/06AjRmOJYSV3XRFcaUwCuXjXjRY4A3BHMGq099hg7SMQrDyl2qQB
UzRuaawcTOPBBWEgzeMO7x7HPg1prJni9Itb/m7wn7cTGbDuPKqGR1FWOWi5iuHkKnInwIatfWba
DbR0wBc1u6CaprUc5556WVWYwACmxpa6gyHra5UHV+rRpAob9BUCBMOJurSk5/N7L8++jIr2pBi6
/EFTUduqSewdNhgD5G6S5iBRu38lFyRlkis0KA7LhL5k+g6FAEBQqEWo4WXK5kXish0OFqDLKzBM
BEhlN+4qawOgmRvb1lam5iQQ2WLB2uZTdNcUdXSHaslin0LeaKWTT2uizK5q+JVGqSHn8VgFsXs3
O+UdHi4d/gfmdfMATEm6k8f7ZdJyr0rdxshAYRvklbNGwRUwJEGsmycHv5yPvUApUqC1qf/p7S/T
sdhwD0Hwptd3GS+GvYtqocc4cX4m2VT+qPQAmQOvfipBl/Y3h7zznoKxbmYHvHiHfTPi0KVWKHBY
evDAI7NKXWjaV0bcXLxCs15Mtp2iMn1pWtleZRoDp63MvBLJLgdwfItklPWyTHrvYreeIZI1TfVp
fjNKM8B3JE1qlPdBHulTwyMA3pJhhMovBjr1bqUryLx7Vxx4UksGa7IEpol9Tl7Xu6iooIbn2AFk
XQu2cZiZPbESW8G0j/ufNWJVmmnbvxnSWI03Zq9Oj6BGAXw2Ttocx0Nsv49G06HYTk2PIHYzT598
vXtCymPYZAV2+53CQrgKH8E6G69Lj1+p5+lgU5j6nIXGaADfoUa5L95H4xjl8q1TAzGlpn7MD3xZ
bfUADKYpKKwRC0Ah/KBKUAoLtCr4gjwib++DKwpngcEz9TcuvtB4BG63tWkF04kmFmpirya2k/zS
Ful49FRZRdv71dVRV9SN3Qjf02g4GxO0tsHCAX7GthZnciOPSYvrXc9BFnsA+IiHvlO2yHiO2lwb
EBVZvUoNXdwZg99cgX3RgGZF6tQVTY3/z0aJk/4zw4rz4B6EgOAwL+wfHvPZiV5OvEuDK2TQdn2C
N33YmfGwBZNet162emqCK4r+RCYBmr6t7lsASSM8yjJXvkVFcwDxjvbLcIwzhEunVwZmgdBDvf8N
vFna3uH6sEd5KVCbapLnoG4x09vDJJP6NkV2tcrHKrkUquI0TwGPFpAEmnsfdoc5FVuXojxWFrgU
F5IZwEKh66NxD+yqenWkgQL/Xpu6sJHjNyMouXJ9vLRgSHvhvxth8JfYlDE4csGKFrSB9cLA/7XN
DCG35ATW1vc5ptvaL8YPOy72oq3Se95ayaNZWgDGFzroq7osfSxY3Z3xxHmlwSlJmgsoqi+VdIuz
NebFGsq4EFhU3YDjDbiiS2oiLcMjTI2MMseIB+FOJdTjbsg4ON8BiSvu7dFrrwXwo6t+CPSvSSe1
dd2a1YG6OTIWUMcUT7mhjmDA2a4SMMN8jbJWAluh+wcv8bMTqk7dENuhFc8Ze57KOLno2hiAQBcw
AAjJ9mut9uNjrbrKjSk3PW6TC+KV0ESLOyTDgMJag8omOVL3w81QqwEsBm40AhVM3XdUdoBhq6m/
BS5i6ipinumdANKK+1cZVPUZFXHu+sMDKQmUAGRChK7yiHpQypMHNInqb3H7vgZ5aFCcAxcROJLx
QNIfeiTTNlOLGhBZt8YDSumNh4IF2w5Ryht5lGlmAXEQyBWiU+DZ9TJ3WuFpMx7I2bZQmM3GDpgr
TKUZnVoT4chuY9diKsPG1bZycF5NaGodctAxrXrFDONMUXOiLkRqrCeHs/duLMd0m6JUeS1b5u6b
CoJhdFZ38VPvWS3SNR3kaZS6dFpfnO1eRCcEdbIVZbV6uwdVcFYN27TzNYCUS35ktuWfdKC25uxY
HoGSSyLDShPITqmzbpTpbgQGaF5pmfDnmogUQZVwnSfY9pgFgG5JOeR3QY43mpy8+zaqYAKG4CRN
/20xDZkLSQS7FGHcFzwLvaRk60zr8+3cb+JJcZan1mHuGxFevm1dXWmJunTzu1FynA/VZODt5vUL
lNiCpE4ei/RUxiI/Y7fz3kx+BrDPn/2kbsC83p3ITjP6KLBAo6oT1Yx19RTYfBoiCAZ7qKW0Is1c
kc1RA/jz12EFUNRmoQGhK4TRkUYF0i5Jy8fJGZ0vkgEmM6Y3zjTnC1ksbTqAPoLfMWUaLL1dZQ33
TuRRISOx7hiU0Dqtc7GjQqkka8EhRVMTSMkeUYwVrKiLkljj+n/cybNafpcC4tIhCx/wwkGl9NSW
p141qbTQ52NSAjM0lSe6ouHa5hLkxJYEb+PHnJjcaZw8m6kBn8+flzSudUO7gZRWurOLOF+Tbvih
VNVhDf5P1maniwsHAP/iFEW+LnTTOkm3/sWinJ8Nwd+bOLP5mWyuD349xy5ONDgpDw62BsTRPlxo
RKKCDpTO4FUrtfslTTUNXnLSx/aVfVSW20gzkInSVNRoPSgqlRf1yJUmTkk/T5wzWv+stSz/77XI
/nHHZS3znzvSymZVWSfUYuPxiYdRm5vJjhC8/kcXxx3zKevxWFlGsZ343KVRJMSTwuwutqOJizRZ
dMCr7dibGRA7ZJsvfQBUDplhHMlGTeU2qGdWDcoMQFL6kvQ4QYC3i3njkwb4vZ9pL03f1t8ry3/x
8Y/wHVTQ8wXwpPPFv4b0SHrPkMo4quFKzfw/lvj/7gMJMFR5gb9743DHObfStVdE9FAmRbLtoFM7
s0NYHpRdmkZ3rj1+5GfT/5JOpvXyt0mRb3YzO8R/TpJZY73Elp2eRYXiS15q8o6aPvUKaGWGi2VC
IO7OTdWGPE+U6Kuu2CyrxtgZKc6orjDGT1MLHmpRW0fzkoMBrg5dqqCEuoOK6d21UWLs8ghEsGSz
kaFcdb1XgRq0ajYDauoPkceK51GbdlVrAtSq7LqVB4tdxPW73QNj26EFvu7ZqXGG/LAv/v+21y3q
1yh7NSe+VPYKlJfQZB7nZFkL2tozD7ovS/6sGMx2Nzi+DJf8mUAKE1HY1N8uSTFux69FbMsTmWZ7
EtYRKsoo5zZpUX5OrObLcmuOB86ubZMxXJbpouHz0jQwGsW8NC2kg8r5jrtmOBmoEGTuhMBgAUjK
tWhcN9Q6VqIOQEbXeQRPqPGAupanUtnIrzMjKCgCQbKjFea5tMDHKgLsPihoUot+NNiezistpmXN
Ns13eN94JxoEDuwhcwp+HlDGv5alhx232sjMOw+8+JrRRmpWmXzwTO/rYgRVl+rSdsWpYuTaRJSf
yOb6IDgAKPxGg7ObWtdFKny72Crz97KsNvqfl6VJgYZgViZYjnMUtkG07ABGaxqkpv9YNmI4KowN
dlWy15xD02NnR/sZPwYOgrq0n6Gu6w8C5UBITSxdGkUtG74v+dmPceoZUEG8i+T0LehxJIo9fTiD
UBx7POp7ykhX1KRRBYnYvNvR1Ags63htqCnUX1aIahD8W0P38Id9XvnTTcYiSFeeX4ktQhzDQXrx
o2kP+psHIdYgctIfJc+GsJOZf4Xgb38GjQfKCcc6+Ga0F3JwoEoc1h445VvZNJcKOiJrGnAhAVSi
4L6r27XbivQSJHF5TSZgD5DaSn+45pehMaZvForS19CxrdS2OdohRYzYA4NwJ96541up22yV5lZ8
V1WufaUBHAFQW6EGNJTYzQONBv7lyEQdhWyPnpGAWtFRECjJxAPZRO8AZTcO40OLyODWijVxi4rE
vBmdfs/UpjZDKol6oteSrQbGfCgCo6Al9jzziKjKgYpalkIX6kLd2TmC/HweJH+yUzMitXR0Unf/
p10tC3Zo7Vgb/f6T/0f9TD5pyQkFOfPgH9NRvYv8sS7mj7fU25AbIJHVaWqK3bKsCUz9JfNF2GpM
XlwXCR0JTP5tiPC6RqFZ+sDyALDfGooNsguq0LCN5sVjHcr4RFe8+T5QAEJUP4Ic5EmVy39zu1rn
eelBP/QByaAMp5SChU1gRb+ROgOMu8i/y/QnavTaJ5vzcZPg0Xhu9ao+GciubiffxqYS5AOruPT7
H5YZh9pUlL/Bwf3MndF+CTSJ4D4i71dX0/UDVFG1nYcz2X1W+UMoet14G+3hIFyj+K1705GPQfsG
0CYEusB+6HG2SsQwPepmle0iu82Prcfym+0n8doIBvEGJP1ubPLilz4mX3mRjc+DkCNOn0Z1Dgxu
n/HNrjfe4NUvHkc4ULla/XRIPT85tV3qhE2ccVBgO+yU+sb02DPjETwdzhs0mqHmFNn9GfphzQNo
2r6THT8MojJDKy4VaOvuO5YASJ36ay1AcR0IMOOrVlbppTUSHPYta/jeORs3S6sfANdAJks5mMwd
d6ihTDaZmVd3KH6p7uoIBV4IODSI1zvlnQHtNX/VlPjEU3EjE2q4NGSmRWAlK6nV+1jrs61QoA/8
qbV70y/SFcLG4mip9948EKFaYIrqO+olblRfSjO5LJOKGm/9MUlB4vmxUIWE8RpfpmyrEUQEG+r3
hcnHSwy2Kv3uB5G9TYqPs8n5eOrLVeUoyreZ+G1uyYeaT/1GxtOJAevKDf8ICZuV44LFoy6s64xZ
mCCNgeBAtiWMQ1yZ7IICjWcaJJObGBfTGt79GRDuSJPFzknrfCckOgq77r7WqW08mAianf9iH9rq
sz0z+69Owd79WwCAQmKvwP/N1yDKzAcZo5pqjmRV0cDe+V2RBDl7LrhBCZNApWol+Bf6rgf3RGTf
4RdTPw2QZNr3KOHe9qNlfJ3w4I25l3zHKwz0KSzXziN3phtUqn0QZaAgWc1ETrd+kmomqxEYit1m
nkkOToQiMJppAVFx4xlEx71/ZtI9dQ8QRZrpJL7+lQF8RA7Y6aH2It6UcWc/ACGebfHHCM4iT8E3
DPHqvcWsBnmBxIJaONehR22BXtUy8x+QLtqOjTfFqElMNuDoMn5kNioLgZjNnp1JF+vAFOatFrG2
G6ahP7ptP56RZ4f4uFe3Dy0e8yjPG6pXbCO+RDnAvavkYeIdGMMar1GqIvYr0/Qq/Ntnm7j1H58t
bvRPny3VNIjsqtovKt1KJCtDZiX9cS7OUl0A+vsjlX0xU3tAHQk7NCLPxQqRVVDIUbjO77x2Y6Vg
DJiNLtK2G18m2gpp7Aqn1t7bSoiZhYmM8FsnI6tTvKNj5zwpFS+pmorr3pbFEDv3GrmzpFcdNUBC
LsLl8kJX1PCsBkNZ5LrrZaBto+8p06NV2Xlya2WxdfC9JnnwR1XSpqhKgDw5o8SzeSGP0bZM5Det
J1T/iBB67PFR4lFiLWn9TzH++ZKcJjhRCsDLUmcrZIJjP9joRgR3Hc9HDUpUbFoFK2YW61dGD2Tg
AFjQF9cBRNrOp6/kFumgOXWaBhG4AWeNNO37a6/chhi1fGr639wkvvm7ClBEyFh5/Kkryx1KuZHX
wzdvazrJtCtVVxRNmEE35CWvWv2Ymy5kx7VJf9Ud+WvMAv8OiWZ5A5s2KtaVv2UEbsi4h8yVWrbk
1Y78x8x7X7ZG3Hg/lahsB7U2GHa3PjBjIbKL6YGOttRt9Cw7zAdfNYqKjfRTF7HM9JC1OjLRLapL
fQKuxqkzrAxjcDZBFehnh9CueEkM7hblGXfvd4Q6zSnuEacpJrM/o8gE9BIliKrPEOiMzG3coKi8
9qTY0jg1mpd+y9zG3MnK5KhhQZNW8XCpWVujlL9wwCDju3JFxrRm7z6Wy3nYMIbsr/KmAe7FEvyX
UFrIGyRvobXOL1xEABNCXwqkcpBoFDnQ/Ejd4xI7r34Lxrd+5SM0KVdk7NQIXflAyhzq1rst9sYw
Qf0xj3JrbTQAGkrsDBy8xk+Mvmj4CiWXPrfxnaPLxH9srCKDwhni5tQgR1UIhHT/6fcgganA60+W
TzOpP+WpAc3ykNZa5kBICKF41ZilZ21sWbjFFfRg/VYHF/i1MSLrovMnQ8G9qCEzXU2JsEI3G6tN
ip2KhzNI5J+nuAzJJSfbGFQd9HsSe7Os0KX6E04nCWj6fF6tNKiSHQPV0FWcO30FJgUXRpzngg1Z
+6mzAd9VXo5nQ+mcjXvyIZPt1P/MpiWXPvlQt65Lxw6XEdfw6rXhQlCyE0gYiSp9bzJEIzvUy6Nf
SL8F4VD8a7YVNELuTufV26HUflME8lOQMk9TqPwkIE/vgWY/4+z4OZr5R3CTJvtO/KSl2jNQ0NbF
1MAPKKxkhFL8mF3asajAvcS1exShmWHbJyZiPEW8AmNk9VPG+QYgxQrYjxTCNU6U/OJZ+72O3f5r
NyJvr7mJ/oANjw/uSabj71jnB7y0BrDgdKjm9/KNi5crvg9Ohd9FJsbzfKlZXDsaHfZUVd6ikkiN
UOMKILNG0OJJnAb71ETRHugwXgG8vIdYZ/foT01wRrFgF5Jd4yBfrLukveWRNd0FjsT+RU1IwBWA
jFHtnGzUF3/xa8jpCr16iuupW0kw8p2pGYVWnnXVLDbqcsFZ6BTmtp4ACBcVuzA3rp8CoGAfmB+F
utklwLWsO7cqnhzZ10+IvALe2PAHcozr4gqUlH+jXpd1P2XVjvMi0KsDrWqR4Huo1qzVgRYPInGg
bjE50xpYIHtH3d5vkB5EgHtL3TGNGE5jnb+21E3BFZoekN2wQhpFJl47tjXoLWjUd4f00vfYodKo
Ls3uhpDBPQ1i65quGmfU96WmWRPYlvMOBRndscfmAKGkMo8u+N+KLnSlieYr+LLF3jRqZ1qZbTQg
AD+CCd4ocTAsocysrqiJoQpwjFI0S/dvfss0mkEuNG3p/r8vtdzyj6X++ATLPf7wowGPCX4YjMco
gciyBpWQekWXSwPiD2ddW41cQSihOC0DXgpK+rYu/5lC/WXYVysuXbr68wZFj4yk4YHl8H9fJmk/
PhjdhT7JbFzuSka3a+165drG/cRTnN3Uh1imUHd2oUua0jTZC5Q324NmpfVdD2lIB6mgc6UYO6lp
RgcoEC1qwtG03m2CrrJ8q0HU6DKqbwCw0ZxtO56jVuJjLs2oM6DlpGdeFvuko3Z7KvAkorsuAyPo
dYQr8mvlJ9iZ82RwN3mTBuF8x4+FEaVC4TY4vAXdu+AVTsmtka3npWhywl8LTyS3eamCG80mSbV2
dgm04GqBhGgHhgl+dLnOj/OVVwzvV3+xkYv0ba/AFxvzqKk+rhabq5ZZVqWBxdaCJTTMbHzjQe8W
PDSDB26qBEzq1I2cPHjgJiS0RW7eEuXRQl5tn/TOENJga/vBQ414S9kK/TJPEhxKgSjiQeQLENGK
s+rmW9YVNCntz2ZyrpqrNz9t7l0TDxcVLH6UsbOXFuBmCvTo4HXyiQDpBEOPFRYdkYDZvpjIg+xl
O91QZb7SRxwICie7A4GefZ+lmXfFA2lDPWq0CWzOhdX/HMY4R6avByKvCVoW+m4EFgOvjE9dYavz
fOu+9h9XeWa82+hqKGz3NUnGYqXXpfc6j8Y73Qgec87ze8dx8nvwXrtn1k8nMkEcIr/vAcS/RXiW
QTVPxiG5DcN9AjKmO/Kipu/YPrdqcaGeTLP8vqvql9qrwKShViaTZOCscDUzPiy2oba60M/0fEcu
NFDwEkUXNYp4yEZrJi3kROPeztfLXWOPW7tcgoF6WS+2CvPgGRJ4LcPHB87qyT/Zbn9P0+hHAi6i
hVJp82l1owUNbzZ/hOVHyHGiFGD/ui6mKuruZOAl5+WTcS9KVwZoElGTil8Y+TK3i1aa5nqffqrW
jAAjNUFXRS7UBBM4QJjBjPmnokW9IYDoXlnycLmt3lf+XmuBW19+0qEbtKPui6/LLw4BUvD+8+Kw
fDpZOcGtjl9prflvGMhGRV3H29ydGvsIhg2himnEwTMhkqDVpfyWsf6LWZT5lwySjUdP14HQVXbo
2Vla3V8n7MMB/vTZtgeV0cEvG/uJg+iOnHTXNMLe1btLajnaWnPqcsUhwPc4SONZ9GN1EarnNsG0
BVYEzMltYDx2ruzufJBe9X5uPJJpMEDtFZdxeiKbHOJmX6a1Hs4THDN+lMY24twAEycgethXD9mB
Fgcnbn5EVMRYUZcmBPhn0VxD3pNpmBBKLOTQ7WhxVJuU58yqftEgfVwtNU5I4ca3+e69JYA2S90N
LeZ7ubjqdnMlf2qCLPtW555xpp7E9nAXeeYAOhH8QJMm43sgVdY0SKYaEpkru4vkkbr51Fh7L0Ww
jlzoIwhUxunTIxk0DxovQTvpe/oAoPXQjzGXOEriTCXSFz21hvvJ9vhdM4mfkQiCr5B2HzdQBBz3
sUQ34doapFvAaGZBcG66Egp8qKD+Cp5CG5S4ZX9qhhTQNfN+Ng9Q4ONtC74QxGjC9xM3KNT2M05v
webnSH2chqpZfQLqWRmDmLhhPWj42E0cvVD+Otar75zx+kuDJNueM0j8IEobfFEOlNrGHvC7zd40
BDm/Zw4AkLmwf+dWceuL0XzlWT9CD9Ss7l0rHXZ+a8pj1Lo54hS5DtZAW37JRyjjVhDo/KGmQ6PU
/p1iulciGIx/0WgbWQX+NQodJQmqjjz1NTBbGDmKz4pEPkOjAlzOsC9uQlWfF4GHNCICarObi9p7
ckN1xPtqo3JbVkuzHxERHUDyeATNN8o7tFU5/iy9BOjSwHyB7HALUKJR7pns8+d2sM9eYyTfUc9T
hA3g0VfumfqlNkak1qwx/f4xUxQQo6CZtRsDtm1Z+lrLMiSI4qp4pqsqdvP5SvzF9je/WDd0PDeb
4lOeTXOt8QRmsP2nrN6cY3PGR82Z3AOl1+ZRD1myjaO1KDP5yNGRM61StGxPdpkVq2pCYvfaDE2z
c0E/8GKWzcxn5Ra+scktvzsAhQRx3qKe+aywl4Y960GgbQbas/L3ESdDlRpgCs5Yg0fZbIS5Udj5
MHED8GC3Sf5f+iLM+CpKeXQKcsiOACqT19dycpBwMcSaBpAnrK8pNAStdTbJNTBU0Wlxi0Yn2Y5x
4YXSRjWnAFDjxMth+JIIs9qApUxu5+4EIjbb7fCRTG/4woUxgcC1ONMgNcIDYRiKuu6pR6vJ3Hhf
zTbE+2qxpcXbgVc9Il6+ma+IMwvyQ2fhG92Vekwv2D4Lyi6kLjUI8oKYM2ZXuw0A2FQeDARioa2k
RMj2lzVmDzXh32v87S5WC+3XZgD3ZDLazaOWGyfiZoigTrrPUWu1kepLAY2+VMWixa2FaPejLaaT
DvHXDR6O3ilhcRL2/mSfWV5bzzro0mfaOl7VR7BQNusYqLmv5BYVrX029Hjnm/WAonr3O31jGINw
RYuYxX2v6/2pjwd/rcd5+p2Xl7q1grchB+3q1E/pUS+L6lFNpPEur6GhYwIuZKW5e8gLrOMy0/0Z
I+CTJL34jmypCAc7SO5y3zAg5jqBZdSqJ4go5+++DhRZOOQYq7WB5OkAhl5wf9j6WtKVhaOqqLiP
cAGu5lF1ZSXfnF5Cxd1HmZBqQIrJ4x0DoHfn9DaSshxPoh7bCPD7e9MuwHPmvvWQWld8afMfI+nH
NXMRdKW/ZZEM2T2U5ZQG150T6M5bAa5diCmKN3OSesjzTEBLLxb73h20vY5M502gJDxEXm56baU8
E4d2UIG9M63Fm94WkINE/YUmMvAiovQepdu4irsGsqF4JH/RMv5uW0bpqtJ1thFVB2YgGw9KlGiU
R/rIkVsUZ7ftvs2fWP0obgOyL/IoE76HYkH2FJTNua614EsGwqcjnijqWyjGN2UvdLwtzCSxj64H
qpR/2yckMla1wdo9Hn/ygg2/vEyOK6APbde73GzSVatLiBDQiJek06pvnWRXixG6Zhp0EPxABbVU
d7F5eTHugW3r7gfVMBDrI3sBG3VpYLHVzGPbNjKHkFBuhHfDGfjes93oQPi2xa552bTTgR1eFUTT
uihbBVZ3j9wa21QcT49YM8xblTvaJlVXsTu+X5Htb6MAloI+B1jJXYb/nqOP1MGW/Q9lZ9Ycp5Lt
+6/SsZ8vfUhIILlxuh9q1lCaJQ8vhGzZzPPMp78/kHfLkn2se3Z4VxSQVaggyVy51n+YnOK+qrIn
kyzjU1jWOxJx/WeRevEG/NR40SpFZk/k9S5LHHttZJO28lQqztWiiLAkipdti4wccY5/uuxaXpw5
i7y8o0yBl2sxYUQLeHUXOS1s5Zlwt4C4ln0IAOB/Y9pHEjn5hTsPv1lrfDKmRj9E0mJILrQhPpG6
xixRxnigd7UvMdMR0ZPHU6EM23os3CDaCMtKL9xYV2fBlNfboc1auN7wxXHzfJJ1+n3Mu+ZOBWGz
97w8PfFTC6e0+cuWFpOJ43pYW4+k9qON50zZxtHVeEBCcMGoLy9ulpVbz7GM7bLZQ967sX80kKa1
t9MUuPjY3E6ZB7U/DtMTahoQDHF4uMYZ5Me+0jlqXnSSBfb2d54VnslUOx+c5lK8kwX6Bshir92S
XeMq9KFfbBbuf0zp6kCt12AKc6prhBSr64BkzPO+ZXM5ALq9OZhrzUEAoZOdcQ8NvDuVRjFrUyvS
hxXWEC+bNgKKXFfzGJk+CGllu+t4VhjHqvXBriv/1rGa5LwbY2+9KHrbf+9vczM5z83ZnokM/BYt
3wRTwmLFYyu+oLfRgvk3kiuntUe0XrgRiRV2t7qqEByah9ox+NG2C1A0No02uAkE4tWtRyGLteH0
Weo48wzt+AG7mB/7FyAGGpnP+5f2UxZ5W1+b4Bg0TXyQfRjsKHJQ11MT4yK1ctRtIIXESXIQcdp8
XFoETSj3EeZ8K4KtdP0sPd9o+rD/7fYiPE+9DJaMpdyDYSMNF9g17mfLJW2rnzeXo2T8+5Pl+pdh
/8vRN599adzNX1Uqrd1P/nTajxRdsUIvzwYyALusEuZtBiQMm+Nsesq9y2LovW/mVH43LaXu20Sw
svQH7xwUePX8mTYttG02wlRanjd9lNU+0oKc3NMcA7VzwNPPL4k7mWtdf3zhTL/wqgvEJE7SEnMf
CfO6t9Mag+Kx/cHEfmmHJwOxeZfeS73W6ad9hTZNau4SC3BxGJfFERJ8tgX2VD5Ujvi6UBs1+yvD
Vvz08hk9nIKN5lmfWpububDWQBiXu5dNtx7KHfbIwS5xfP/cGqFeWcOHBf2e5x3WdIE3Xiip+nOj
ZSETlp54rOPnBuZwqw9iRbWgBCHCI5ETYZIWlsX5YkOTzpvWvLkcNTu4nctR1orG/XL0d5+N7YDK
RZohoKplF4QJxJUY0BrloM7KVifUnPf3lY1gwNh8KluVm9/b2FE3+NFuULj10+vAnwkMbXiuSceS
XzM4xBtkNeSlVuD6N2pOfO8nebXFSWo6QvlKTu0itvdTkZtXZlRY686yg0+dkd2kSS6/Q+wH3+i2
T0H598edoAW+0cUGQv7MFegjuKRi3PTcajoP9MDwsDz+y35DZvbeKapn9yF3NNIruN1nWYYx0osh
UVoEzd5qA8RwJwyJXg6IQmL4oV2hYIMSVQFqn+TKqrTC/mzZbMb8x+ZCPWR2+Pno+HpzORrp0MP+
x8/mExidMks3SNueW7WTnbhzgAUaEUc2VabBcdleXuYmXj5lJ1HshOeC4HPRM4ja/ptn5cGV3Q/y
Rp/ii0UMwcx6cw9sNNotrcZ0+gZLz78itn1utew2RpNWQ0KrOXL9z3ehX/HcKqsLe9eq2tySoQQg
PFT6h9BEG47n2rvOgho9bgb/IxwZalBeF5B06c3jBFQcc8TavGnyulnnIhs+Rq752LlO/M0oGz4+
16GspGSppMdPtovR6uBbOoZsPs+0X6ON0o+USToRHj2hPSaaJ58Dyi4W6XkeBY9LmLYsEBQs15Uy
u/h0CdZcSR+EDF9sFzWvRderHbzkqFVMFbPy17K/GVqoHfN+2av1S9NlPzadCRODW64Q7J32kGbS
Dw724plQwZfUgwbtoMV2ESVBf6EgUAM1aIIvEdYAlo72huGE3v71J2MRTldZan7IiGyOSDBlR6Le
7MgKJDpYg/agzDA8M6Nw5xtpeZskUXdlxw6Alh5n0IGcy7rydP2wHNU6qzn3ffX5+ag+2k815I8z
giNWLbbUsLwkQ7a0XV4QrttZfaZdLlth6dqbv/7xX//+76/D//W/5VfASP08+0fWpld5mDX1v/6y
9b/+UTzvPnn611/SVaayLImGheWiPmLbiuNfH28ogtNa/J+gQW8MNyLjVtZ5fdsYGwwI0qco83y4
aX5J6taVB9OdVRVg0t808QgNt22dJ0rnlM+zr522eV7H+n0Qn8FY2cdLhNVbVncAamYlF/YUpHu1
6MphlypXwViG+2eXwThsXm3DI74IAMK8hBlRbEUbqjEpBiEoEy0vfuz9vG9pXKbJRqePn2JPDHp2
frGydDia88sQNdUuZ9BDkenvo0nVfkTSPj1YnU7EbqV2BR5Jdc9Nls8ujZcvwE1BX/350kvj10tv
29KmZ1kWNWhbvr70yOPlWl879m3Th+OBIrAPakpM21Rq5acqpmgyhxP9BA+6VLK6WlrYcJ6gauvA
xH7fqso87TQN1E/f0+uzzIY5tJgVa6eWVQefkrAyNpEZ90cHS8yzskAnY6Q29TAh+szltZ/mpuhP
g/Gem+oeTiN+Mp4vj5moxss2iMxTKQ3GXCgNzjv90jXfXhypk/Xl6kigIbZlW68vTq/iUgGdz26f
g3S7sODl5/KBCkV+jaNsdw1V/34ZDsM603bLkLdszq2Aa2XXY4FXsRG4j+SA261tpRmqaQxMQVZj
1mBZzUejrY7OHCMyKd5kkZ5/sLQCy6Cip+mYy7PauQq0vLoCaL+jYG/d5rOafom2LXIHsXe27EMy
LN43BfqPy9HlA1U47KxZl5+sGa61VSjh7ZnpmuRUdDI5Gar9XgblcfDQzDD7uFrXHizCoLnFu966
fdNWiqvaNk4Uzh1vQvvFYc5oLfd0PrjYz02dDzupJ+lB+KufCxl+q3o3vWvmFzKFRWVFCICxkYZ2
t+qgHp6mbpHdGa2odpqY8u1ydPl03yfPn84R7718zjfKwtC3hmzin8Tlu8aZR2XR7JYDpaEH7/QI
6b7qEZauK8E/C8dsBxqyY86P008jFSOLMSIl499aTFHYx+nDRS+QV154hmH5INzaeFyCMKl1w7lv
ecOFFriEaFqFFWQUHxdX2WeX2MU89tkednlbuUVRrJrZ7S0EBIj3ThlhLhOXZ8uHlgPL5v+47/nL
fD329nWtQNmMpkoOTj+JM10qcba8k0NslqssHEFbUSjSD1JFJy+Hf2nzvENW7f6dsef1sD9fTASg
bKnbyjUQonPt1xczDipdJKnu3ThDPVKKTd2VgL9wZYSaC+g7FdsucbNPuW5tl1h3aVFVASy9XvYo
3CI8SxmxUHCPu+JQU2eYx9lqHl1/eoFkdOxazNtosOzG44OkkwhIp/lTtq5igbyroafXwo3D1ZJs
WQ7oqfbjANWZkCwBsu6abLN1VBRo2Xhucm2Dc/nzVXGdX7qYKR3dcoSB5K4uzTdXhYhK+lmT2Dc6
drlHczbMQNokBsI2u9wumqi+HUWbobgO7SnZ/CS9nGNosMglL/vQz4MYq5CSX6SVPWcEBzfYzaau
Ig0t7rReL1DA3EKeAytk/8yaEYORv3fawvnw0qq2Qac5OtaN/ZwaKrwIUYxQ8w/LZjvv6xUMpWA0
f9m3tCvmVNNz47ndsm+sFaG21D5Vs7z3yvEnecswjK+I4UcoddnlyXIkLPHY8ipsuJajP7V2ZV1j
kCvd86A15i4wfqY7FbvIqKdDZgFUmffr+WAzRpBURDWFFT+C/QowvqVWXe0Ot8ZMICkgIlO6ZaU0
b83H+hEHpaQhLYdFWOBniM73wjvB3Lu4aJsQmfmp8c5U6nxMsra5WXblTF2bhBrGbtlcDogECpUu
Hv/cRwzrl0fHxW/DFZgLuJZkFT4f/2kcGl2d6W40y5sgEHPWOfsQ1VX4JesBHXqDrV9R+QmB5wEA
Rl8v+FKgiEF93/tUUFba4ZuKSoZjh3evP+lWnc4CZjx3Uy2E44oWi91HFTkp5GqXTRVO26Bop9su
cFAV8bNdODviFbmWH5GJBWo6b7LCaA7KmVVu5s20Qny0VNZwWDYhGv34ymUTK+RtCNRsq0x6+cII
Cj2j3oaT3fxEvYYtTmRUVc/EIRJV00kiobo9U6+tFCEJnMDEM/Uat7n80jOtn6jXhT/U27ZP2+dT
LOcZIeaA+zZi55NhOO21bbj+ZdzBfx0g8XwyWwOncF1Pz0EoOHfCL0+8oBCfUBVpdoyp3n5pFkXo
nxfUuvpGgXfqWEEs+23ZPL58relPZIDnjy9fW7S5Tyq+OK9bOYEbxbpxLLvgDs11CT6HbF3l1Cdj
TUUAWoGzRv0ifCJ8ylbpVHr3cTcZG08bkssMbOihzTvjZPkmq6EC+PJNvZ76N24xQE7GJ6vzhrWB
aRzJabjJan5Z9ltVM25ry2zXwp5+7FsOLO0GPmXquvn8HSrcY2JVXyqfDEom2/QzAvCnizNkEzVn
1jC5nwAx2uvIGQP4E9inOk0lDkNIwl4YpslfoNLPKqxPay+7h8wQX+oMh9cjCyM8LzC4tvLujjqX
j52dn9/l6VRjE1B0+2XTLpP2pO4Aji+bmDCbV3Wt76LWzK/JsItNrifOjVHmyaVeOnsxDs7NsmsI
vWbjGd60M+d9hixrnDuem3t9kl0YRXayJGsxDULdMLFPloRRsFTI5n3N4ICN7nQI4QRLCum2T1om
rsPKIqmX1yemV5XfOyN+NKNJwXmtvTXLdHlVCrPey6TWwANNyDXA4twVYZvf/O57kvhkSItyT8Ki
25YdlnhZWNwUMxsFGCQuyTMRJdNyTBvrJOORYt/yYmEcsLS1J0YpFZbU5Ifxo8rzzTTm430UQ9BQ
pS2otbBiJ7qVEDRyJtJZ3NBKig3EouG0r5qKClzf9fGxjvJyXQvdvUafNNibqghxnMnH89ggOw8k
0bm1DQoFdh6oL3Cqtknqy+9+6551DRWZ5ePAAdxr6QfhHkDTtPvzSGi+nS2JGqRu6kwMthCCMeX1
QEgaqmyMQeswjBekWHuP8tJCGUBu6soNWnFAKoyMyLKvwzsqaLq7qbFLDG9QybedQlxHXUY80Jfp
15xeCbhMfnhpAYbfp1DthQdnllhZdFZaRFZZ/3TudhFVaX3Ej5Z3WDhijLv26zp9jiNM0MfrVo7x
RRs0xtVyQKcCcvXnyyDexqXzZbB04ob5P9teVtg/zQfOMIDzVnp78QPT7rgzk5RHXsf5GBEv0gCm
MaGX+fLQJ765kYNZvh0Mlk8UCSD/5ekPCvTsqJRF6z//yVK8iXMcoYRS3DnF4CF/WXnCNBUYDYbR
xXNAP3lOhRK6H34mJ5zMSXnUduJ96Xr6/u/dyxxfCaBUv+720W183q2bbfgZq42X1nXUOBsrLDM0
mrZLmjN13PDesNByyZPtGNQIB1Py2GSxCG40v/zxDiMEuelbaB6ZL+RmnN+9tMuwyHtnOb6sH14y
IRZzOstgycLCtF2ps/26O/fjNITVZMWH0YPqZa1NTFm6Catth0CTBJJz0089hroz4aRv4ytAb9XD
SwtPkxP1IWNY9b6Ha6MBlSEchiRfBwhMJ8w5sEDz4NbS0/K0n48um8uLTyF4tAf/PJA6XlX/+XzW
WzE8YSG+6P3Zn/uAMWcXXv9cHl7loBIiDceBk/X650K1SEcqWf7hmcNlFuvnjAy5ffdo+BmFSzRU
qvklnvwaHXD2d2MGpw2B6lVso+Lotx3CfLpD2to3zP2IlnPAegHq7k/bL8cXTpiqnnvzf73KYdVL
TutrXoxV6AfNm81/77/lF4/pt/q/50/9p9Xrz/yb6Yp/f2xyDL9WTPjfm7etXn0vZ//x120em8dX
G9uMCHS8br9V4823uk2av3Nxc8v/34P/+LZ8C0zGb//66/EpDTNQ6+QIvjZ//Tg05+6EgGb2002f
z/Dj8Hwt/vXXjgR9+ER8+/x1P33m22Pd/OsvTen/1E2h7BmmBqOQFEv/7fmA80/bpMbpuoJ1kGs6
HELFsgn+9Zcp/km8oVxlG7rNU2IzHEKbmw8Z8p+WwcPDyGI7tmG71l9///ofmcjn2/b7zOQvHdS1
TUuakgqryVsylK87qN8P+qSKvD1YMcKNZVqFl1qUR2cISRINdGJjJwFao6kWn4fE+euWuGPNum0T
FVfMdsGZ0bYXiNagR1dAZkehKqP2AL8igWzvthmq2aI71lapDhVuons3ANXx0/X+TXb1zdRg6YZU
hhKmoSuHC2y8GVJKlrJuNw3NXudWwcMKCf9TA1XcFoiSQQl/Ko1V6zrQibXknXOLN+uU55O7irW+
IyW35M3JKzPqhEithnoCrK4u35d4IK+qkUjBwNe8xaaisFGjiMts7UHwe2eS+e35uW2uaTPd2L8s
pidgshCAZLNPVX1lyj7eiF4wNaDHidKTxtr/hIrlRg/TequsLHxnPBfzAPbTALf8fpNfzzBHt6Qs
+br/DF3Txgm0kD2ZvmAdVd2NP1cvTCDzK11SRTLNxt84iiGhU6wxx1FCs9orfUu6nwRTUWnvXJLf
/0XMMfPDJVzrTcDUDIHnsX5p9loubQg3Q7DNhCzP/9zpxJwaff3DLYPHxVFK2gZD/JvT1L4y6670
2v0wCbzOFErv1WBHD4XXU0dp/FPdz7yLqcYk0egEaq9af+VUFWllpzTOCxPSVjLY9lmE6+k7eaf5
mr/90+bIA5lcQiJbzlfop1jJQjnfDETT7uvyCY8RRDm04Ks03dU4eneh1PW17bGk+/MF+fWyW4Zh
uAZTOvR+Rq3XJ/UCcEnKzDFc1S0LmXJ3Rj+6+fbPZ/ndVTdQ/XSVgx8xQfHrs+gKQUQRx/w0f1Ab
yGLFqsrBZiQm4OE/n+p3V/HnU725wUTlfumTrdurERnmNumoNkVPRRQXK9ORNYFFsAmD8fjns76N
93mgLAPpTntOwZI1fDsgjwFuaX3PA204qD0GWpMd3FQ/Q0Mn3U0oqa869zKIxvZYFP1d48hoXgwf
GBqwCqKgvOkS3EP7COvdHo+ImBiZv9vYdTbjrmrx/EYx7xxmJW4drdttERj7XvnmhFOvcfTGoVtn
lf+9Zpl8GOOrSuXjGhohamqjEZ6rVeI316LVPkvqvod3fvl8Qd90W3OO8IVtzRHT226rat828oYH
NzEQQRNDiMNvNmvy8au0oAMVWFF47jTq3e4d2orJKpIjjLXO2QyD1W3tDEnBplzpmgsSAi/mQuU9
eltRvfFDc5V1dBajwySirqhJouB0oZzpUGDAUJb6RiB5dG4ZMjoO9dcwzbS1Pyf7Pay60AwwItiy
RvThzz9ZvF3WzHfbJN9OKso0LP5/86hGyKrGk5U0ezit6RaT67O+jL4NOVLudX8/RXm8nlqlranz
DQcIpvgBWN9Ht77Qm3BXTJF27udPmENp57r+CQ8mdMBJwGARKbahmYdrF+aS3Vr52mxsEMaJc+e2
3sHVv0SaCu7ToelWvcM8qZWtQd6i3Tddim4QtdSV3qRnqQsHu9U4JqP0GmeYa4Qw7xs0yeKIXPRY
Ull2jkaji5PMWqNSFE2wEc3AMVZhTwDedtd+0d+r7iwekMEFKh9ucnlLOuReWcltFVnWwbU1VmJZ
u2066IZ5dprEWbCupObsgLqZm9zomUdl+BCuK8USWDUD+h/+PdXgq9bpLisb4F3YRSs19l/HwijW
WgEXimRWyrVDwyg+NdSVsxntVDt0RYtku9WsgVVd+j2L/Vqmu6G4L/EQWY0yMVd5l5xKvcRqCCHU
FcwuY5V02o3IHVQa3a9BZX3NnerKknd2XiPXXVqfDWGjvySReQx83IeGk5QaMP5Opr1qFF9Sde29
7asOdlMV7mdV+BXjFd4JVXOZBOM7verXgYtiM1ErQ7F0bcRlXo+RQ+1brdXzHLWy2RXpsFddrK1F
ONyh9aE2fqCvkZl9b2X327NazLqWbuFP5L45q1vRO9wpZtrVH1CQv27z5Htb2RfDpN1XMv4Qu/bH
d56eX2MvZTnMBMIVc5nFeDPl1L7bIaTcEntJbCQyfH/HgaKb1tTb6tFyumnr6md6o0FVs6arP5/8
16ATywOKOrrtujqL2TcPrt9aXdR3OT8XqY6iMnbRaGgncsJrp2iQ+2kOjvZECjt9Z5oV5i+jJCeW
CKoYkNdMLvXru0s1SUubnus8M9lcnrCtmabdOvHH4STOwseUNcMawFyzSoLpombwXJkZFkXdQ2S1
4r2/5tdZn78GyLQyqOc4TF2v/5oYXW4BA6jeD6CON6RuVrpfUMrx6xCxFhzDkr4WF7WD3Zkvc7jL
3iZJVLRNg/4OD6NsbyX65s93xvjdrSEeFtZcx0Sk/023KCGNTGHn1CC8DbVOEm1bULjYdWH3UPjj
967ubapMyMkJ20D/1ks+QGG9GXGrO68T8SkehL861LI5DZQ2ruJWyJVjIyjKfd00un8nIuPYhLpz
QSjS7XEOg5acHssp+B5IjD1JJnjvXOYlrHk9NSqQI868IjRd1mpvYhGqSJrmBeRYHTm5+2xDpfRC
OF66zbqWSVmQv+iiEPqUKcnLJUN8mGpZIokzP/gpq7Vatx+NidDFxgocTbQNuBlMv9za3U6puXH6
JNnpVqZvYt8zT1qp7siSOVvfDqbNQHZvVbnnGMY0ByvnB/vyxIcYtBkAYfpcozwM0neir7fZM2ZG
frIrBFVok8yfOWfXfgpiPVG5MIn6et+hRt0EkD+hnDqBNh6mUpx3TYnce4CmVq8l6zbLEBYOvkch
zKiAgL9rQfkQno+sAgd7wwIQChbiGNhRQ8Ppo/xjOsDGj+bFbBPYuyb5oqn+vgoShduVmOsoc/xj
mxsKLSbSLl28sgwc4G1wVMpHyabw6mkVhOPjVKfWKkGiYZ14tbkx9Pq2z+2nP/fpJer7pQP8dDXe
PGd9k/QSeES9R7woXo/JWK2NSVBlctJ+U8Qq3TIukFzy4pUtOvwQjdpYO45130XN5Z//Fut3Iz0B
OJM0o5D4Jaelxk72o9XWexcFvn0vFeQiI/5AmXRrlwLhAwutQbL/3gpSIQNCIi4x4I0vHRe1a5kc
8DGsQOvpXFIEQViqjmdkc03U+TU4qnOME2UlnJz4i2XwJWGZPzai7U5cXxYraGJqw8W442vv0JmP
NjiOwszpSFUKFWfbVIXfkwx+GaQ92GaWtwNz9DEtrApWQDOuzMkb9jHiWaOpnwQGQ9RSL0Xu2d0N
bpuuQv2DKb1HNC3u7TZiboek7DTlhxbddLMMwnMc4tay8p+UiJLTd67tr4M75TYhyRZbNonSN7d5
XhkAumI4VTJ+9BFKAqqnB2hpEdP/+Uy/GSRtgk9JmdXhW/X5Jv/0eNVJbGcVHIt94Wffo6Jcpw7a
7mV+pfoA9GQBDiglsy8zeffnE/8m5CUXZoCIcKW0Hf3twhkSMMV3z2J4ziwEnSIwrWqQJ3FTfzVM
Z1hNyts4BmhkO4vtleXruIFAbVx5xPXrOMk3haOepNWG4GSpfI9BFUHW2nm2CN4Zdn/T0W1dGjMS
huDil1x144cQfiMdGYrAd7HZPcvr6BEt96tBs9ZpiBeIk7+XzFqCljdPOhk/w1UCmD6IrDddwO3Q
2AtDni7RtRcUhjaM/RvHCTeT7Zz7EGLXBi4vOw2JLrIMN9QaTwx0/Te9GwNywldtMCu8uKgC7SqP
QHMKx7tQ9GeN9l4I9Ot6jRtpMXU63Bepvw2/wrbpLOwN6n2vcnzSCsdmHEQDxdbjENGS6PufO85v
eyxLpBkVYOlk+l73WBxeYh/l/XpvwjxujKOUnNXI7AsGZ/hU9N+1Ow3JRnuvw76pwM0zkS3IktJd
uSFSydcnjqiF5UIW9T6dmg/9KK+Fw+rQC5CtCAZ0RmIED33WnzFyXWvbb7xVZNWboNNYh3to+Ki0
BqChd4j/x6coARTvTJW/SUXxBwLVIgcnHWW9HTX6WcctQHZ+b2jykVEFD2uJRl9c1EfWjd+CkOi4
k2oHc32lnPG2kP7Gk1OxhVU2kSFLviO3b77z8LxFki2XjQiZO8XqVsm3HRn6nodGhl7tKYBEOz0d
gxMts06SegLaMxK81o3rrqPQ13dUnP0NgeNJYZBEbCOVXo3pPjOs8NYcBpR4gv62FRCvvbq+8LMz
FxmXs1IFFxMjzTlAZFRbPSvbhwSaFxnzghuJY6NEtgrdwD1OBdNE1hHChYCBsUZ1uw91ecwKVgjh
QIbnpG6aR+otHydQVMiARM6DUfpPUxlu405A9M0CxKEF05pZTZDaik1dEgP8r/u3cqlsMhg7xNLi
Tf9G7CMcrcxGFdinLIbNCHavUwf/DkPavLXuwgD8hlZ9j/p3k9hvKpXzraIsJx0XfT5dqbdJ7DAS
pPtRoNvbQ+IcIr2Vh1DzvL3hmfFa5bYAF1Sddl3anyYe+U3TLK1TwFD/+zUVaylw0mi5AXZ+OzMg
yTw1hZIgA/CpqmQKSDjW9W3YZznq+OJxUJm4GPPsPJJG/U53/U0inWtgks1lEeOQy3/zlBuT50d5
y8kbYGSr1keDXOVfogI+SuqXBpw9hE39aTqJOn9XBGXwzlP8m1HG1Un5STDKQv6CFSRSyhqEx8t9
0s6+CS5Yi3WkasRro9TYVPq7v5il0G/WksSUuus6qLqajOOvRzbwEXnrT4JzdijtYmIWAZNr7KuB
pM0ubKrbJOuSjRhK904DokU39J5MJwjOnMEr9zCT3KtIewTSizJjOvrol4TBOu4R220RmqtFKVd+
3mrrBo7mJnFM7V55yLyOKJYSJ8fnGFI4DzUpJnQHi1sjSD7UCOyuUY6NHpvBBcZSJ9d1kvZUERD5
5Wln2ZsN4X3WFP02BNF3WGx5Yim/dHZgbXsD54h5TXT0xfxFUniPsaPt0SAWhq7fkM3R7qRHGOn0
1kPoxuhMOK139EKEwPJcalcL8n0ycMlue/OawkZ533w3c9VSZu7sD8p8aKFBfuvI61e9sara8M5h
BQHP1NKOPTLb6yLNWHOrwHNvIscdV74/ngVteDVNo3ioMbQICD3dj14dZXvTyUkR4ehzmbnJA5FM
e1JF/nQxGDpYxVacNo37mUVQfCzEEJ2rafZdN1T2gGXanV757SbtJ3fnimZEGSYlem6GRwkbgLHD
iDfNpIWrWE/69Ti2+W0UOl+NoJi+6rG4zlTyqUkxT8wMGR5Hpw2PWKo9FWPdr4O2T6aVSvN2mxaw
a30JAirMM1ZgcEirTRhXI4aeKX4rYQfbIzHr0ykviOrb5EMDn3gv5q1llxNMao1VDeRs3QkvmNnD
iybPm9ORNMmyS6jCQjvD2OMz3J9H80uuy+753bLPi4dN3VXePhzULopN65zUo32+vHt56VO/2xY9
OTllQWQYQyrmnZHDkenH8IiGOrlOfyy3vhfnZ5iHajkkuiY/K53qM3rmrF4mrzmFWY0a0vxuSlNU
FBJDX8WdP12CUJ8u23hl5B4ibPMeKn/jZQic9aCm+JBXNjR9z7p6eUHsdY3llXHhpHWwsep42Gek
36HvZ/A6jELeg1QODggA7fumhcXce9JboXWhTt2ufBi5A7vAcfxtgiLdrVT5ToyZ+ADfD/epgLWM
RpisF4V20xRCu8GG5bpLnOaIebd2JSpyx+5MmR1gXlsgte/8IC5Pg7pGbWfeTAnxjyMI27YeTpCi
SbXVgB7KFWFC1Y+JtmqisL2qY6Cx0ZlRB/COEheELqi8E6xPvbUo7XwX6XZ0LXNY6ySYui0GLhNw
LEBYhd0FOCKH3Zk3FSBegXo+JGOU7Iu8cLZNZngP8I00MHZNSmylkIEbpodRClIYfocRkOZND3iV
nWpSuNepXlUP6We4TtODRPz4BJYwD0Ph7EuWL/c+ivi3NnKHEBHL+3Ksyk0dg97E9i/a2nlLiY4l
8aVdh+bl8o7QtWetgYxOHe5E3xAjRaNZQV6YnJ1Txp/NRFmnDuhieB6JTf+WK9l4+UU3pP6a8ho+
CCJA9Lpw7ucc5cqIlbMKLGygoswUt/psOKd1Vy22qlt34me7EM3vuyCzN/qgnL0Zc+IubAE4i744
aqMxnQ0FBG/jTFR97FM9965RU20/+4P82LX9mZiyDINtw7zIa/pJbqhho1VpA+47X0m7CJ4COx1X
hvQtchB6ucthZm27BauVNbNgdns9qsH+lEYq29ZdMZxog1Z/tIYHENLpgxnKrVloJI6zqNt7aak+
tcFpaYz2Z+q/w25Awf1Q4/r40bIptM/7bZMoNymaad0NDKumyut7GFbj2qiM8dAGCO9VU/SQjeFn
BpLkc2Z6NI9v8byvrpSI7Ycg2pl+mD4Mbd9emwriyPhQyFLcqcrNL1U63Ptt5d1bIew9PD6+LluJ
DMNjBjoQTavcQJlB426Qe71mkgFpbXu3+Ep5mALKmLzQhPwkJdAN0ODqYAJn3kwklw6FIcZ717Pl
JgwLk3obEMJEWjG4Mv3L0A8pqnRRfdsOoApdGd5gSA13a34RA/mD4f9xdV7LbStdlH4iVCGHWyRG
UcGyZfsG5SADaKRGI+Pp5yPPTP1Vc4MiaZmiCKB777VX6HwzyvMKCd9813q0wXJeWpMZ1f2pmEbx
pcRW2110HA/UfOj91TsubvB9tdqKfs3lXjRJEEQbejTuNhfDJyd6Oc7aMrH5+PZL5nr0406s6sG5
MZbD6XqtfCS5I2OKRZEqk8/u1dF8mThjWcSk2G3Pud9vz49H893EvqtqwtY1kW6rxTxvHaoXyJfF
s1t/C/o8T5vZCYDGchMvD8u4SBPExuu9PXY1l4xKg7036IP9GGyNd7HA1ypZ3LzN6y65UcmLLRs9
GQYRoDQTeFM4bcqIdng1S52om9X2Lr3py0sDVfhp8Pbi+bHZ4atRxYVYaPQzfb89Dg5zA+x79IOO
TP1qB31CBLl5srPsF7Tri1uMBHz2n502/3Ezgz0HnI0/4BJgpzzVhUrpqIMYG1ssVMf8gr1ITlSU
IdAzNWdz24+KNiJ07DLR5uBgWfJvWVVvFW6azHbJldzLT21TB4XPIUorO2kHm09B3TdDq+487HvN
neFrJq5Qlj9GgrUyU/0V89VmH6eBidbR/jGXqBq0rY6Bv14p5+N2hZLikWiDxtvJ454aUmvsK/mI
H+hsXvblPlWWeFXm912XyVJmwyTxQserPnwzO9q788c0i4M9lIfVhHsdsKxp/6AV3jbT/7uP6xq2
VhdpOcmxk4dHv6ph1OmjjBiFlqGZd3PiTbuKtK0/0wyJs9Ht36bNfendeY8NEugqtZPNV7/ObYj2
IyxruZxWQbYc9l6p1e6HodSSbTYPVe7GhCQSMrF90nG+Suzi4s1TdoRxGAgkEdd8bZSsDn+WbKmV
dUIxxnm5uvJrVfUzFrfOm7D1PZoGW8fhJKMqcMBrs0aPh9L/4xvkuJVlU4RYI762Qfbmbnsfa+tm
HAZBZaLpzR1kRM4BGtd3/nMtJj/Z92WM2qA5jQM5dhZ6Kxs1J7zAX3DsU3L1yJxQkOqEZfxspY7V
BHWa7x/auz85EexxMOx/i6XUGP6ZhMNxfbEnzeQd7GQtKUW+t0ZebqVjVcEyEfXSetGVRtabU4to
NkRUm8jcfLKTIf4gP22SqqllYlbEHPdFf1vQiqeo1FXKqAqWvEbwU96ZN3yWCgbuskTMawaXzWVJ
sL1PbZyhbfvWP621dBSiCKurPbjBiX/Vh4AO2XDwjXDdxDY1mIvtmB+rbCxDgH8d/waUnXOpTQnh
tWzC+5NXzNN5LYoSA6r80C/d1TTKr0QHo4tvnTNI4D/887u8bcJhaj59If5ZQ1eFy45x20RlEXqz
SquGc2zPwzd3tn72hoRggPmD82Y/lxrD6DyYWeuWNV714G44o/EFSx0CA4HlEt584KddNchYX6b6
CdJ3upvuL1gc+d27pUqV6+RhP81su4Z7N9D1w34br5aw61jo63csOUlwWJZnJWdM4pl8hka/XKaO
fQn3yFNDyPoha2GO5vp+GvrpT8sGKORWviKqeJ4RI4dTWXhx28v1Ui3benk8Gko9VnmAB+rA1rMq
+7DsubzI1eoupUebC86IDEteat/WoIIUlwBXMvxnPJUEZdDCrgcz9kUbzxjIX/wpV7AMhnyOOsI7
o8eLk7D6ixzzq7Uu/oHZTX8xkFuHi9T7/+RvqAYImGwWDLfx3Hzy7r+wtzd5QWLC6mmsDnepH3ar
AhjvbD96fPaiIXfT8gQxi115EflaXlx6d5RvwxTjLWiyXOU6kWLVcHF6gUSludM+1LonGGncuqo6
4s+sJeT1/saUr028vOrDZp66y3T/EirBcCFobYcpijZdCse7O0U7BxyKSKk2l1Pj52A57JmhRhN4
9pXbhpY7aLEfTMdNQhtZlkyP0AsPl8eBuWCKFDQg0s1J8MYvT2p0bChq+DlFdcH8v1fEj5SO9qG0
bEmH+7PHS7TgOCp7ItkVYW1dT0ZJU7QXf91/+sTShtYEsQwgSiaT6/Zhl+1jF4r7t9wPA34Mcm8v
fLz2tGfc82NjnYTPxl/gaDvmxKFU90fGUhx2pxiPFQY0PpF3Kc+y8+PQ7d6Y2q3xra1RfurK8cLH
66IOWCofDxdHJMB03rFvt/yyVVVxeTzCcP6olS5d0GKng20sxxKxh6fuTrWz6j8KOazpf0+RUtYX
LqkJuxVnh0lBl+dDidBKcXkcNs0pL2v3UXc5Zkz3l/3R9sPWFSpedonH9WhbA71GBgFwwnta9dVv
g8YUf2rhn61prlnH5xvRV+sZw5knROJ+S+QI1fTCxJN9zfC4fOrR0o4GZ5wwkLI6GnRwibnYXrTX
SNF93X+qQaye6lVWoQh0mfaaNLnJKwgbg6fSvPjcfSO7APKppK6UihTuDG6vp07m0Fxb/nnTgj1a
Kt8PbWYPGM2wgFU6rG+NPIGRhXXTg7+bOaarX6xJhUXnsoyoGQMDA/9B69uz34B604/wcC/tbrhw
E7dn9/FqQK5FFc7b3p4fr073n3IwyE2sDKhC24yEOOHi+HjdKlok4Y+f092JYChIL/z44/B4+8cj
fbHsSAQVrrz3f/3v9/x3fPxXwkCJkZg0Ff334uOn5OPjPh7+91x5bmwu2Of977Otjw//+Of/PgkO
KB8IwLz/PtL/frDIsBZaV/ujM+eSmvv+51aacxxQJUGJk+O5Ndfx/HhU3x/97+nj0eO1/+/noHLU
KQmCXx+vPw5Lrsw7d/b/vZWXD06Ky9fz46W9rPdENd3vYWxplf2sC5vAs+PH0/8ddkEj3e09Z/vx
kDV9OtvB6sR+bRFcRC1e9AOBJ0ufxYQ8kdWu2U9wKN0Yt94hrUbRHNbGyGK5Enmh32eBmH7ZEeS4
f6swxmjNDScqG/cPG5EMcXwiuRnLIatpd1wTJutl3IwhrbOW0CKfThzNR9o0gDO4pBgHW46460Kw
Mqvls9ZXnbDmhvGpv4Pfx9rEtLfUf/u0Ls8FUAd99hdcd6nYilixkId9s3vR0FgCnitrj0vCDw6Q
N+WYyGwNaJ8r9vVZkX10IPah5u5aqu/ez8B7cQw97db+d7bm9Tnb+inxTIPuPxu/1oKWblKYV85u
eWi68lSo3T1gbvClHSEXtTtie2W+7JuVlgGSwCFH274AnljGeK1VPUY+mb1RANvPcknwrchGsBaG
wGUXxGomQmD2cBds6v53+WWZ+9fSzsxQoloj/PvF6tYXU8Dct50EP6x7olr5Oc8IAYuRxsO3xnge
7LPYe7oKwRRhhWFBYwdYBMYCIqaokAjEVdqcGF3nXxtL/lin50lv37KqXw4q9/0YMDJ48ebu99yK
Iql87Jnz6V3DtTmZ9EVGZbteckxMGqKAyBrhzN5piRNR0apQRGlOB69rg0uu4CaU1EYG1ovHyfx0
28w4FvNX9B39W25Qzsgyu2rwUy5E1m5zBxvJ0q9BMMqkCkQZoVArY71vWgRA90iH9Sbk387O12Sg
BU4NJ8/DyunqaC8NN5z12TsEuSKGqNIJksi7yBh6NntVAWsZ1U3TVH4csv0TjmN182zZnW3lX5p5
LeGRzcurBfGsbOSHVsvh4t1zRScxUe3YffdUl/LozLZ+2qqSqJDmm8ZHuDhAH5iszYwBM39Ndru2
084T2XEw5S+62zlmhtMdcjwYn4k80ydKvhbx60FOY052skceNeNNCOk9E8XGoyHs6N2BwJpEgQ7w
D+U7Dc12KBkThYK5LO4ipBZWAZUJtQFUg4ur3K+ziR1AtWFaVENx0TFdbbTTDqE+IqzXPjUkSF2R
8bETNViebhgvWhn87h0kEVZU8YPoYHb43SpjSyh1HcGHBh9mlk2kUyTxWEv8xf++Ylx69n9X3aSe
++wgMiWi3TFvUw7CMKwadpQ4L+kG7I/ZMVj6C7IJxDY3qesMwQHuaxAXlf1zqfU5Gmy3IH2Wen9i
gEtbgYFd+WHh0pqW7eTEoqNxIv4Wv1TMVaO6r1NNqwfQD9wqvW5ZgLHa7dDJ6cUxa5UUvEkAznWa
piHE3mrhqqn9ZGsJfq1981abjIWJlaO0d10nyjoW5lr/deeASU1RjPDt0NeB6Nf7v5ZRstaVP7RO
/puW1T5PBj59VPLuoXGhazW7THMHkRu8wyYM1tEkvaP4UxA9t7ZOn1Byd3FRBt5TsRQF/OcSsX8L
ndNRzKTB/a7wnPwY1a7D1mlnqa3W7ai6bj9gBl0hE13+lmW3vbICQoSZpylU/Tqdy0r0KbKwKlJ7
457uiezG3VihoXfP3Z78tZkCzNLNb7bWZGmDruXUGZNDCaQFx23OMMcSS5wHovgyrtbfzHnq5G0Q
zHHw5bHuSLB42TtUTkVnRXe7VryyGm7t+120WD0ebKvx7OWKJi6YMYj1vINrbdAy8YR46u8HjF8L
G2iuHb3z6AX2QevVdQgkas7HwWRtHK3gX9YXFFgMIXB3Xxj94fDNm3l9ce1aaCpOiRM740CPESDg
INo5Z6lIqoA4f6GhXGPTZ37R5JnqYNCVgOusVPdq0jw4Kj8FCmSF2GX4CFrrY2qxJK3nHd0NmxRV
9qcxm8jfaH/ZhjAiBNUlY/LCjL8Nc+umNSQsoK0swmerSHE0yKG5sloTVAIwRPiErU+/thafPHyj
eK+GANRgSNhXzIRXE2SqMpETsXf+EJSRjjvgpbSqLmyLMnXLfPizNPMfU1+jsqLYaXWc8dTaGtSJ
22dnWqfNRUhWbS5YqB+uSpNXWM6HmQr2xSBIU9DLhBPUzdCcLNg1av9emrmdkif3sY/iqcgYauRL
Iw7McjQuN4QezUQ2HKhXCvNKbe9DxipbF6OTMG7+AdjoRBS3cHdMcmpWxN27G6hLWxFIR+riaLJG
TdyZAe9psTw+93x9W/FMmYqUeCKtCzWUiJrKIOBKfAXyRnwUpFNrPQe7H8Cs9Wog9bKOPLncyGwd
qBgCP1mae4/l19s5qLXI06b1pbgHDAZRZ47+c0UFmNeaelWW/FNWARedPVdPazV8r3pxz/82i7Sb
5tQBNUuok3O8JiDGqU36aV8ZT4VNF9Ll9yC7pbp4DNOTmkU7zvHWSxc1n+dixfQHpD5yYD8/Y8KQ
EBvzZqD2i1fRF2yxVA+zLI1k+4Gko3mbGSDFomrtyGvbNuqAvNLOhsDmj+l1hSN+mvPqL1poJK+o
TkPuCQY8tfW7rgPzYC+KNRas60hOLplwHtZkDNRO4DLbyZlUdRmUF82jzE5as5MR46+/NSewLv0o
giv+4nlaw6mEjWUybFuDLiR6Bav4tifmpu4jYyI2oLfpYbON8MugW/1Qmzrx8qqX6x5WjFePuSNm
8m8NfQ8ddzWPKLfUi5W9zcpqvsg6j2uRmy9wFNovcOOr1G/HMTamH2rK5LsjBF4MRfmD261/H/2J
st4pWuJE/5mzaL6X09xfdKxFI/3+FGZcE4+uWZ0J4lhPRQ3G0Ht5uqyL8U8r64svx0QFazz3jve9
2bAbgAQISuLRq27d+uyjyUPegMmaBpRExp04mmaPH4ix7M8WX3PoCLs51S0l5MYbHQh8Tbe++Oms
pP8If36VbpHfmJnexpXkROIkjkBQBnS0+t/ojHNkTSpP7Ub/V43PAhL/tV9+A0gMT5VApjXWUCuL
NjiLZrIjZ8IjSpTrSTeGibtLR76hTfNFMMxaYMAcGkg9zLYoOzfCwFgjF4YkNC9tjoLbki5LO2WK
w4V71s0/pT8lzjZbsPByI7HLjAY3G3/ifXxzH2pvA7gww9/75Aw7nvttupaIlaptTzWCtF5m4Rzs
zXJPDG2P87i84SQ13jahdHYQY05ld3cqa9hdM8c7wd1DQ6/rwbXuqWGX9rsyi5UKqWS2ZwTHRpq/
vVG3ToGwnlYLGMFarcRdJnXQt2k+18ybQmsoaOJ9+9qQFoW0DkDU8xa88HY3qdvlUOudexqLsk3z
epyg+Ls4buU2G2621eAJK05qXerNWREyRxHPM6uuURrOa1k6TqhnjRc2UtgpSY92rDECg2iyJW5p
4623DNNxV3V2gspz2okSj2u/hlbFSrEoN7WAqmKn0+VJVc4Wutn2jcgV52KhWAgbEypzsTZB2vq4
/a5DKb9g15IMLpByB7vlIN2G9MmMNKIcvuNzADwemv2wkS4XroY+nFiRcKLY3RngYyZ6zyZbBFr1
4ASfhk0O0WyBDA+WE45bSdG3CBmbdNmRtEuqBZ9tVMewLDFtctQqbUubqdfDe/952WlYobsSX7E6
5U8TiPWEVPtnvmTzE0GhRiGKl3xFLFJPPnWSqzcUFx6IiqS7o6NVRx2ytrX2mJVvZ4jTNH5iqCDk
OuqAN98BEiaMc3c9ZZVC/Ulqerq0QRUv1YsQvXdTvRtBPlm/6kOUCaV9GCtTGU+9ig0zf81a/2zU
ite2o/EEXLv6ItuTCjrOgROTHZX9kXVOlmhlpv10yUXwWvfDEH/k1mQJYVjb1fZn/6RaEpugMLOp
VwUWZChgDLv92rTr8ESUhPE2L++yMhFAQEt4KoRf3ZqRlQQoH0O9Zn7FvBp4qC7dp5lYK59eLvdh
TftNPlDZDuNrRgXzb6uVRyTqBoLtQF51LVijvsb1i7Ux8G+mQq/ZURPdD4Odj6nydi+kbAxugf7K
2OvakEaVq646qn1/x3FTXBlRbG/K3gmy1eg1JsH4ybG/98Puvz4OwHZHUZmfmIMyvMMCBBKqV0bU
7oiB8u2dOJf1if1gfiOA+VyYxc8FmBjUemZCU8BKwyR8eNqnrKEv0FQMG4ivFQe3zqoMDIanBWh4
Ysa+11bU1XCffbn4JyoGCSpHaIq5xxMZjHAXE7u1tsRz9TadikZcrWJIxsrfLy1AcVKauhWuOpin
rs2McxzGzXd7bmPLltcK3sjCkLInP/CKdnQ9Bznk7VIun2W/9MyMdjvpZbueHRrWriyHeC56ZLVN
bsRTYeap4QMrGpeqzuWX1in5liI8XbfrVqP/sFqC7R2ZhWbpUL8T8hSNWpZfS799wa60PBYMGEBA
N5yh5XeG76widlumRBA3sYvo/NnqtjFiPiJSs84mnLuFwhafYZDh/IaLqp2cQvqH1SjP8A3U5XHQ
sHKL5MoXI7uyeW22LiEk2XifuePPYh4mVAQ6HjKl/wPLx08N8eZLbZFWRtd0gkzVhVtmLZSMhNLv
VdPE22Lhc6cwCQp6Nz81Y75Gqukxrtqn/ujIBbMuF+Ru2zAJ0DBszWgxCxIyR0FqGk6HJNmW/vd9
2J/wRID2bi3qQoKaZCjSfkcYi7FwEWD8hLnzZuvUv8RenEd64oMw/D4WbvNq7pO6NXO5PuO5fdk2
w4wx/3XSllXo0C6VHs+uCGEPFR/bQOqSNdZDYmkQ+DJfUAqJxSMiStXPTv4rMP/13mx9BN0Cr8+t
f2ALzxJpr+IHuLqMiNbqF9s90Vi7rN4I/pbC6qEMWCotmuW9MYR66igpnAZ3Hnd0Q5919IQEBnTg
UI1zeURj/97ek1mywLSiBU+30Bl9Ny2rccIWtoe6EhAaNF30xvv0CZeKyCNyYtPZ3m23sU/TOIW+
PkBWMCEhN5hDR3Ic6Tt8eAIThDeoNqMTlhpmDka+/8XCSKZ3A2u6R9mxx239odNwb5UzxHfEIGPe
yTQTtUKw4EFZpyuqxgpSDiQ8cK3d5Oxn5BaoiSzs0vjVZ8lgYF6N0uNojzI41BKbiyzojtLeOogG
BdGa8EwPdbYf51ZKDNIgvVdk0fg5009COGxMghf9hH4krED6nay0XrDDnwlX0Y5YBCVVDXBlruA/
bjY9qUb7sTbrn9wEC2mmHK/ifVtDudvGqdO25332giepVepqdKMfw6bCjBe5JCiqkbaWWSbs9/db
t42qtVHEO34XnUmZ4p37sWG9t3tiA/uerd7LQzsQ8mhRTpXbknRLux5HC4W8m5lQLoFkqCXg18kl
GjumuU0n/LASxfd+0kBqwfhpUuHzyI1WbvVvtcIZQ2KUUmV4GOdOahgD3HFtwPu9BfzCjW88akFp
3pNBrUOmsoZpCIZnnTP+BQ/H2drqCba1iiVZGLLVVfeLMZl72HCNgTGDtIYqKMlNPI5LF0Mkp2rD
1Zqytx5waVuZ106oFy7aPBKL3Y5vfVXgMlDl0CEmzf4ytr88067P0GDncGw2I+4L6Ryne1+vAazN
Y2kdN+S9kVaiWiDPJ0JzK4DReyrHxvsotMAHXpTtodeLNe7lXkF2WL2U1fDCycL5slH0JnpvPc+t
cUZ+V4dMVRdqWUjiCnkN+RW7jTHKYF1tWDmnZsHx2Ru7a9sKkJ9BqZvnUXO6I0aOLcX7Su7sc12C
g+DREpeiJ1mcCCkqKMXFakGWKfCA8k0R22j5GX7mCXGOwWHXG+gUK947nRdrTa/IvNnfDSZld0TK
OxuEUMX21G301Hxxi9xo/10Ce8bMeO+rfTyzwp3tzcUWplp+TYtpREJ0WjRYwHtFYmdBkZg95Vve
Gb8LErmZcrR/B5r2wyrbjLSrz7YaiisUOz/1HPF3ce5Ql5nXR4Hk3vEX4mZREaa2n/02zRaPzQdu
C5C9mczJhgLx78RVHWi6ezLawonWgPlL0xFLn49SuwyOoJBFWhjteWuzzjafzHlpspp7FtEu2Ldn
wCJfEwALEkPc8ScYBh5hZfXhLeQKKO9cGaNBtqjg7Pjk68ii6RME/Ges2jFDE3pa6kV1XqWLs0tn
JGY5T6e+FRMNOksJdeRrm/0zCBZ41W1ngw3hq6SVQhzcnDvTC9YQzDGgoYagGiAbya37xtoE2LAt
xMqpkhRgnElbL8pVTwYHyoJIuB0Twp1+2B+gYS2OxXdMPVDWgEFbZf/JDCAauxo5y4tz7LxlDl1n
rUN8xa2z42u/a4TEOprWFMiR/WDe/Mtq8efZBASjH+nHuMlsFeeMHJ+DrThaHpQuENo8tvvMOngM
Wyoie/PG73AlNLqTr7n1QQD7pbP9Q980/NbXMUDAupQnz751gCyWxoqjaa85dprRYgZcAebAjVyr
D8vLljPCvu4gd92NOsZPq+0y0Ld6CYtEsu7bY3B5HOrF+SvB1sD+SgKYcDU8MS96yXxpXwtl/aam
1P/Uyn51Mr24Yajsp0ZRPnnzIthfyTICEprTNqP/QXHGCR4Ir1aBewRvKT9E0N32ZVrDGhDs7qh5
wcn7fYTOSsFUi7PZNqe+Gupzrufq1K7Oq4UD5sHsWbT2qme8F7FlFPkc1vA8/pCqoSblf2S1ojhf
LOL2SDSOmkBbqQOsr4IkrmYafpndUL1LIKED4zIYHrPV35pJvVNUbadVb6ASEC/VUiNtxWid5oCw
FYTgZGNUtGmyGFiRFjuaMcWPNh+BfZ9tId5exVmRJQMqhL+c1jsIzIeKVmBHhWHk4txjaHCFMpfe
iexJu+b+K1nyc6StUk+3LfjpQVyLdDdHOL6iPUC6NUV1Nx57s7Mu65Y7YUAvhsXedKmwRQBoWIz0
bqyo753+FOwG+6AnD03OLIYgBRECjXlPblAdhi6g1UFfzjnO3m51VrupCCYzsXvu8kGaIDRFmz01
+nrUVzs419TSp7lGZe5Kkg08s74Vc60d15w8KIe+XBNvG8mH8G224oZTflQQOp+auVEfGuaUjKDW
4UTqHq2y9iS6wYrwLhOxZezyNLbjkvpIvGKfNHXkIDOQpvu95l55aQyiIs2hOBHh0D03Urs1m5pP
k1sNtyDPsT6QRf20cF8W1mqcnaaDbLJmGCHAhSuqWzHaUzQQvXGtMsnpwYTuoNqa1arVRfRY+P2Z
btLTZB12o0lCe7HeyrsTuN7Lly4Xz5YJ6Lvbc1xrYr5wMj0uoZGFXEr9SEDcE6h8H6leuV8yl+FE
ocwvxG+3cbZAPpqxHYc8YPxuhcSVzxvu6Q/2Dx+gJUIKxEdC35G0fWN90+fjOH+OcrTfe0sfX3wx
vuMJLSADrWZUWXn9zamLz85158+uA99ztiDcFXxYR6MVLvftOpM5dhrMtXryTfuwk3r4g22whYNo
iqTCk+88WQp0fNoI9azglGR5h/vzPMW50dcnjVF6VprvQxm8Fc3ORaTTnRNTICME0huUxca6jVh5
05GOzvMs9zkqMCLogPKe+/thI2gKtaxaX+x1McEHdPvrDms8LJZv6OSCe4+LrcZSv2zSWkmAk/8a
WfVEMHi9S9MPocje1pclMPKbwmeTccNbm9H5At14FwecM/YRMwDfFyIy9bZItHwi/lsMzqnH7xQR
ANq2XVL3K7i0gqIWHlyHh8JIU2cuGjrevPppOMYz6mTtgGyzSE0FyY3l/qdn7BgLa914Krslj8dS
VcluEjBBlzQcbbROX6pm/ye5vkt/bt/tYLKOPX10WHEv7/qsPy8ry4/wKjir+4L+say6p0bdiS22
PzFa3TOsIiVTlr28ImisbqZxzRXD7W60GggkwSsR293z4nbqXM1cdSiGhguxp/rTbLfDzRzqk953
XyxHA35GmXPylaKgGZ3I9Ki4SIezvq5b8AbYP55nv4htJALh1uXZFzjC3+zFX0K96qtL72b1qzlw
w3dWUMaeVYKQgeY9BaID/DMR6D6Sr5nR0mPJ+dgExpaSRGi+dutDFOzE/VS715XUn9uk60TRt1lM
yKGZ1PddRKuBbl18km8b3KaFAZZT7x244DS+5VqnvwbFeXAPiK3qPxXwVOSu+vAyzC/dSFoW+R0a
jWdlfIeYiIDbUBDMGTN80C/Oy1Mmbf+HJcaO6Q+bogH8Q3XoMV3K8wjMcvrVrgLqoivtc2MMP+kI
9Iup2BOC0kp05ODesnWXET45Z4XFCc/S4mVZrffOp9azjQKE5H7wGVBhuTHhCRlYL8ggXg2L3BA8
Qs42AToX/EXLy7wFXjT26I0GZwlpWReuWg75SL+t7ctyrKfpMJM2ceoDR7xlEONcvU881sWoseb9
4gJgHDc3X4BkmvOiIQuU+Ex+UyWwa94M2ZWz3qJg7AGg7ar9WWcUIph1lK9NO5mHgenoN2bb0PRe
QfZcu3o2Gwh3zXiWvie/NdO9e8ZdQM1HDdnQk53rXzMGmv86q2cL9JwXdwLpmwedd81868ZU6LVa
KIb8McNAFpeouJuaW7fPJfUTLXpXSf1JB+sP82oio4FcFiycyo+iB97pffRimDyntrFZdLRGRI5S
OjezfJLkzcUNrEzmUAGLsHCyF9W4v/zc7Q6FO38xtfxZFRBup6pdD5k70LRl/Bpl16/O5vsX5vQd
k2AcKJ2+zo5tjfHPfDffX1CXLOgOvrsK4LOqylcDtSGDEtMlusxF5YFj8zal7oC7/oROwc2SqgOb
ehyEY3g3O7f1J9yY4jzWmAd9r+1eXVxCOCOjavXvoyLZaSbI4GIt0PumofAOtTY3T7IUcLcdZ/pa
cHED9lbfIFORr+vcW6o9905yyIlaXgL5e2NEtJWGfi0E1gfSD5yzae0TjZwLv3NgVG811h8fqtDX
AQiHasDpI8/zSU2Wy/q2bW530cbscwUOeiszsaeyhagQPPCqFo5pKwuL2Q3wlauG5upv/zxPW9fY
smB2YipjRDjcTYd+vKsOSkE0DaFSUWnOFha8s/W1N/T/+9SV7He4xW2pqufpqHfQwut2bU7bPVEF
QdHPbbLKr2RwBDLovs1mlr8tFmHwSojXYCnICLHEQRbZO6jOdh2soICeF3ivVZsV34zHLGJa5XnO
2ihA9/le1Pt1DBwPOKXa3qsOpA2RGXHPkDBoc6zL4iGJygPVf8cgFC1Ak8sz2sz5oBSYQwCbDWOB
KSBxmBbagYRNdIj4sjtqPQwN2Szl/2HvTJYbV7It+ytlNcc1OODoBjUhCTYgJUoKtTGBSdGg73t8
fS0gIlM3o16+spzVoMzCYGAfFAGH+zl7r72AfY0JH2Su08klKap3e8CCe7q7KCqNprjViuwnpQb7
QGAACgZt0E/MyDklmGxsxowGvz8pDDPMdLdqO877zmEty9x6ujGZ8G/LYuiZ3yni6AjZXvuZJW+Z
BNrzRO+h7ezugf/Yz6mund2MPMTtknA4kvlHZFqb+Bdk361LV5MGq1+b1wRFsZ1s254wzj5gwps1
3U9+TgqE0GM5kDp9n2fJcikW+h0rXXnHsrLD8mOcM8UY3XYsEle+TAbBxlWg1I/M34KNqqThwSAf
YjvkrLEHciJvjZFCWTtZL52udk9IbFniWtl0T2tH3M5+sSOvKb7BwmHQgZy+1mYrbtaN0guaPXgg
qV9wH22yY105/QE6+JnfKvVQ64kH3/DWvOiy8fUzsTeMaYJljWnpj7P40jqK9iK+pU13a49O8ByS
mn2FKPIymk65Sw2rwN8WDteuboZrZs8XHLA+CROGFcvNTN1gn09MUWeMr7SJc3XfLJTQhWhwJk6N
q7JOepBRRtpdJ9P32EF7Ocal/oJOKkRk96XtWZHEpgj2hd7XN8QRXS3ZK1cWDIiAwp4azxzXZxEo
XlPyywNNeTFn0R1lb4FQtPo3VhbihHFMP1OyC47jKLK9M+KZqZfYLwcdKIWTRJojS9XQcrXAr3YF
3jncZvVzSFV8S7P7PSUi/Wnu7sw2zFyM/4M7N92PvmxhUwt7N0oyxyFVeH2hG8DjgqfAqVSCWFu5
MSZl3nGdsA+DJvtfhsv/iGgKqZR/f2JI/4Vu+m9hpf/yrH+HRv1/kGiqYWfHW//P/KL/g2h6++Oj
Jj3tX5Cmv1/0G2nqGH/pQCok+AgwFb/wpL+hpkKVfwGAgmVm2XjS7YXG+RtqKvUFakpBwwQ1io1e
56HmF9QURs9/ADFFY/8HHEC1QcQYAoahpeqk2fzp3k31TlEnP+wveS/bcQq3lV9zwRbg6iM/89a9
z81/fl8Q8y4OEUjJ5r9/m1qGCr4rBExyJ3QUbOtnFZVp/n5lL5micoah7s5ONXNWPx2KM3F9dDE1
WjBcFZN2qB9ZYRR2oZ3yeUAGqvNyW4i3TNFOvFeJRDHtPK6SL9RSLPI5S4Bl8h3BL1nDjHIGYjDd
7Gi/0H+dmZEduFA/+nb4ihceASSQt1bRn1q85Rli+TujtBFgFHawHepi8vy8vyFj6xll8ClNa5NJ
dC0ooMeGVw7WSdNrZR8CnNmUheqK2lc26oTSPMieLcd8H4ZK34BC8ncdoq9yMi2CvwaGCk15y1iw
M4tzxKmj8MPF9rugmp9RVcr5HArtWrKXo5KTc1bcOIqNvYHFDtEkVndVC5+IhGhWN2RdbeUUE1Qi
SI5GUx7TnI8TWW3aMn/WYmR4ptGdpNL/HGQod8GQf8G90dODc7qdn6TkXLWb0CZtoNTT54AfyrVs
L0ELuSv0wT6OOQ4NgWqbOZBCz2PIb7FCOwixRjdHMISP87sfDs6+t1FISFwKSMWDi2XYz06QIS4x
7crt68fcNL+3AfE4UDfbmylCkTMU6V2Nf/zQtfs5ywe31p2XPiZb3iQCXsqSyW92P5f2G0trYjCV
ZN7mAe3buuvHjVMzlVbwPI2JcmPH+kmvEmejO/q3PkI/OYwcB5GQX5EpowQY8F2m5jPC5WJf5KqJ
bI1qT2dxWQzxscRwERQLCjW+enDc4K+AasZypkZUUpCeqm0Sk86AMwDh1XtvCr58yQTOB09Yl62/
E+q3ou9z1DfvTPHR2qpZuYtMSKN1Ul3sfin7ckJuRFLniOQSfr2ivFKSNHe5HSsc0mHlRqa8zmOO
z9LozhY0M44P/dRFBOr2oEWAUBXPeYFEvNNKUiP7HkFQCtk+092mwpJSVaydZ+MBk5C9CcJiq6Uh
nWtj4hQYaw+yQbY1rQFiJ3jwbYd9l/aHGruqFt5mwUwXl9KPMClH8V8Nd6KyPiixfYRQJQpZkd0k
rYe4TX+oOLu2oXHqcgL8qFaUGFPfcwuLkNVEVEW06eIMxqmZZmxho+/q7b3sdW0LT3k3Jql9L1BF
UpL+moSJq4rxY077t3Cs6qORzMWmpGVgl7joGq58iq4/2aVvbLuB30qh9u3GNBucDxSSX5bxFdqh
dPjREAn1+Y1TDbRTOnNr+2R7YF9TDzl+zHPrRz/NJHtgeHRnJ4gP+P0LgArOVjFNIIihRs3VlZ3+
qOXlY80k9qioiBhtHV35urHoVWSSVerU7WLmGnFt3ietguDKD6stohHW6B01bFNDralEd1bSHwZ8
c8DV1PMcOd22DqQ3FpwTVjwmO/KJjE3ekU+bPLZZ9y3m7JIKUqmeX0w8KAUCkC7bZpqgSKK4cDBe
jBlZ49zC24qrgZVGk57TjDVX5AWzRnKfPiDriAl1iefhwHf5Pge9vNGz8ZZADA4NrTp2laSMP95B
pY7whzbW0cr0CGPe00RW3iZYOJORY9wElv1hVepwqY3jaCfxUfUbaxOb9kMR2SmCEy2DA2S5RjdH
G0O/Inmy6UuZsxsk9uQqBq4LOTfTfdQPNBloTavtDpcPxQAtfpNO78F+zEiCnqaNmjWbuJ0M6tHl
ACzP3zf2jGZl/lFmxpEF9HBoRitHzSG/liSUNDTslqI/YfalpOtXTgv3KjPuZLTpBJquqBb+VoMI
uGkS8pT1OnoQaGOqydYRhdf4SGflA7RbtJlL6qsankKWxlG003qwnCzb7qh3+L0SeGmBLowCTkhD
YdwIZYGm0LHc9h0EgFDda8zo0ZihmJlif7+cWuMi3kgNc0Kn813L1JNvSA8JWUhXK+856ZQfoFtf
GZC4N+73TicuRVh8Z2lx5WJwQRcOzjVk0A1ZFTtq2rpBcXFiGp/18DPSFjtCVv8goyOjaQRnXGt/
Tv7UeU0SPsZtUx77jsknjdl9a7Y/45FQdgWpeWtbEiBZ+ZpTsCYbNOWyF0GLMXEOJIDyXMW3f87Y
gVBOGpsBWz8smP4Yw3TLFPyT8KX566bGVbUU81Ynp3pL6aBA9ic+hlF7qCfC+iAGnAAh5Zfe37cB
ShEcFc+ilcLLE70/tLnDUBtNdzZxMJWaE8cdO5w7cbUxZpPlsJ/NG7NEvTD4Ny1igMYuOZFB1yas
dgoyWfBH/nCivNklFUUki+6YiqfZSTiXc3t8Awep0uHU3308+ZJ84W1gdT9Lh/oHbIdL0ZrzZW4i
AmiebWrYHhcgOIIswRGFuYhAf5I1YO0BhGzKXuvxLCBfag3rgbc8VHRBt+GgxncR5ckN4tBLMlTK
pe9CRHis6QhidY4ywcdXYF5LJopJVTXhSnoYSmYZRYMCvaSclKV0/FXOJ1x+BPtFRX/bAbLdlUL8
qAgacSTk1sEsXzPQwtAM859OL7bNoEJkYUpH6x+tJIXqY4+Qcddk/XCe6FCotVVtZN3XzC5wMQkl
2yWNSHd21WA3ZWALMrKKg0JBCFCnGyNyNf7DWz0hQNSA4oz7NMLjtsAUGI7dJhqOiLDeQTrSzsTJ
tO/14UfgKciwj02OKr6YlTctRigxNlZH1cReFHyy5GLvOHwZHBIVSxr6ydUH5lqmeHZ79BUzuWBd
BSBmX+FeDBgxM2fXBSoiGgVdSyaJonZmms/kSuljdphaFTIeP9YG/OFSIsM4OcEvplDM9Ru4FmyY
6gdaUFDr0El2VmQZO8ayaUOrObylGcOBUlXjRuoUVgFMFDctCd0EkqBDolC7VUfc0L2e/SBkK7mM
6O7i9qgORDDxS1azBgR4yoaTxXJ8P6ROi0zUny6DVet7EktLPNIap5GCtLXCETjMXFnLwHJjFEpL
FC2FIVrP+dRUe1XNtV0z5OmuBU5ZQJ6+Vxq93MgqRBhlivrQx+SPlHWClb3U9rANmMqa3Q3HAHOQ
9FTNauJWgc/hmfffrSb5PsfqByrWL344QhmXI1PmrvtaQRpxpw5qQx3nBH9wfXcNY3pSKAkdzTU4
z9cfnXnAW1tMqOao4Pr9dzSuqOnDbMeg3mz6lA34/gPXsAFVYHHO9e6b1gbG1bEg0Tl6e4Dn/5hl
dnlvxFt0jye7Alkh8xotkWPfVAXK/FhwIcdD2e90O1cX3213aaxxb8Zqtajj6h0tR+WcTvM2pGh0
NXDfHQwUzgwCsDTrmTl9MCv9ozIa14JGPfHe6E50WRxVkn42+dIuwJ8YhjEZInh/b+PClNu50AwK
ZaHwTAX/sloKTt6CXLskZGajm5TR4rykl2pG5UWFsrHvk+oHAuLq3Cwm1XWv04YryH9x0pSRaaM1
oOaiusxsAf1+UAwvypQphyGhomx0xm1ocWIbUXucoJKfBi6bm9hOc5byveIySb8ds0Q/WfYybbcc
ZcPKsTxqBRRiTOs3k+jGXYw6fI/2fAF6+0cuFJe6sdpz6k/R4qe5n+LeP46Jb20G1fKQI+OHHqvZ
a3vrgWDEfOdEmEj9uFKfM1u/i4Xcjih63UQL0A3EljsJVF+Tqp+7coxvKt++AR3Ud6K4NMWs3o24
sHUxhZdON9/aCCeyCnfgmIzF4yK9O5NW9cWgaDOruXXUsgeSw+e7WZ0jt5qzCvnyIkJ0CgBkGuW6
WPWt/UBcvdeZChwQkv18VhYIp/Djp6p4wcvRM3MDC50hVdfy4poPl8CnvwL7sAKBXTFPWDZUMX9v
/rjPTtJvUcCMw1etnop4z2UxIGsi2yh1MnjrvQD5EA0xnpWLms4caYuraQ4k+fN2D8TwZGrL+kFD
S4yKrnLzPPgZ0+zhoFU6sD7LpsiCCWd1r52DSn+PWr0D2C1XbHhTe46TLbvYhUgTXG631XtQ6rNr
oonyEKLSNZZca4+RgXUutCpvfWDdRDrufsI/j50cw/7MQG4cjTjZWiNgI6DGWkEELyIqwPPs4qa2
3U40LyGQXU+mOGM/N0PT/r5vQhlQSaPedw3u4y7Igy1An8Jb32PdqAzsLECodS9v+7nBjYv/tQ+V
3bgYR9c39xVVSTbr7ued8ECOhaZOh1+eUeYFiGI7f9qqy27tBPMpEBfkI5wN4Vo7aLV/7Poiy70q
IbsW/c+17QO+mATP6LbNaB5QHu+Txmw98C8kzIYwUUu9FyqwnQA/Z66y3qgWp2fhG93G6sJuFwr+
9OtGWb6OeUmQW2puMjNj9FVKx1rMr7L8NOseXc8FD69sdK7aXq2NhUfHjInZsleqRj+j3bBeQeCC
g0nV0oPXX3rYoObiONnkw/koR7kugBLStcpLcpxTm/W2ViuVx/xkPoKFwZ5J0w/FdO2te7JOSJmx
ul2H/Mprls26l9atdIk4e+uXp/rqrm2z0IvEwpRaDr51L6LyygE65hMNljSBA8FXDpjrCHf94vxI
y4EItjS29AQJKt+4XQ61DnFweRyy9BDGwjwESVh56wavXemVsoRS3/jeQKvnsN5FEGKBQ5GeT5I/
GYAaOPDzvPTs5QgSy956M5clwhK9+w4Xrd07U3tftbS0qctwZJJxTGX91+5yewrjaJc4GbEEi3H4
lzX501e83vnLxaygHSZCx8kvKMUWVTELMXXuLizikBktB47CksEN/ew1DM0CV8/yDdYvtH6X8aEr
ROKhe8j4TfIwTTea1Zcew0TpkYyZH+jpe1U1N56lWI1XRw4CRVvGDCUa4v5BoPCYktaLSWJgHcAm
4UTBnxtjHlrsxuuGc/r33mS2HNeft9eH1fVOp08G15lYI//zdaBBVeQBy+2207L69Y93mxs9OzXq
j7Ec+W6V5Lj7tSsrhxgzQQ9kvRN7ib8hq4hx/vOZfZNW3rhs1r31iT2gtC3VGwwfKocEMQ5uaZjZ
cb2lOhw0656j1wgNW4DXy7PqhFIbzT81B4FRGovBK8ItiE5MZzr76xXGsvfHTVPkB8dkVBlsFqn4
cv7x9roOEyGRWOXXv+36Z4UZ1XjrzXUzLH/0z5t/PCWEALxoPgl5W85FykwchoXwMdWhMjsSRLks
s2V2LUIGz1GQi0ubmWOwWUYXy+g4MtfdatJuIryY1PHvQDn0J7vokbmsg5OzHF72uksZt9rNi7+k
Le6V9dfslh/tb7vzMtDZNSvpKOzxxCyDJJdwtgXIiGMi4y3y/crDCmO7paK+cOkrvc///noT+hXE
k+WBdROWFQbrTne1ZTxSSpORkSGLY/ift2G5Id3slMOvr7N8vXUvZ/wcey06UiauUX/SQl3vXzcG
Cg46VnW+AwDHCm+i9reML5xAIS70ZRdGGiEZ4L626TL4ghXkHFj21pvjaojPorjz2vQ9HAReDFl3
jNtsdK76jE3L7iCUW1g/fx6EyzFpgv3w1mPSoP62FwNtrc/je90l9Azh7mDa2/VmqYfJIRXi/Lfn
rUe22opbYSg6uRX/PE3W53x+BnwWdYsVNwRIy+dGYcD5hB04go5k//4Pri9BVWjO2xHMCOrnYd7F
YN6YwC1Xv2g5ycNl74+b6wO4Da3/35H5FQr3+N9nzJEypBNS8O87MtcwKv4eMPf7BZ8Bc7Q+HBUC
s2VQkFhQ+f+ImJN/0YWhVuZwjcZ2sXDl/9GNEX85hAibDtxPc4mRAw76uxuj238tjRRBi0YzhYUb
4T/pzsg/KKPSAuNPPoRhCd0WZLX9QVb1ByWAemcYJy5HJIHJ6eo7IystAyN9Fhgfejexmv2we/FA
zx0ptoOFum/s18qx8z3Nnn7bktbo1hIlXQCQhDiRnUMC7R715V1aZMZWDKPvFRZxPjnuBcOp70th
UlLtbcqTQ6Zh2gGHqaO3DaLQOc3xLeK4haMvqACobwk2UNfKbXLWH/PiwKosPGaUOrZzo3n48LT/
C+pX+y/+JEtyiMFfRdMpNv0BXnU6u/bF4MjTrFjOMdAiFlapcpuWEX5zQEcmuXWk35a+O85EnAbh
EfnAVwVqPLl7zAonvmlbOsm2cyDaxMHFKRfDe+zgfirMvd3jrA8IXJksszz97ci7+0Ui/x95l90V
Ud42/+t/Cn4+sLC/HljSDeGg6zrZGnJB1BNUJZc+3t/Z8X6opaXZ4XH2A59yja/jb8b1Mprq0tkp
DtMsWNG85AA4t1NZgeCx8HWDQngpYmVA3BSwogxSczsMSA0tBFbmACywTVwTrgczOGwZDdjRrPro
S655uqZA9KE3VQR0s5Cdn/UUuEMWzwehzfeRQMgPAfAHGv0GWEJ7rtCwY8UZz1MfvEhtvgGpSZrw
aL9qffBkla3cFpE4qTPzxR69dxJDTrLv6B1Atyy7DrRG8jRf0h6nhQIRLMN9DfRmNrcKgkdZghvC
UJoAu6UO91GHc7VB6PNtghhT2dDQeB2rZZr9onYbFAoUwwlgN9vvGgyB7bImwN42EUsM9iDUsmMq
zZdqoIwBT2IRIsUbU3mmo2due035hktKoV2DQjHEWmppFquM3lnqoOuqT8VOytHCUpF6oooJU5qP
uQYvoR6zctvyJkoRVLAu5L3M8m+BHxJnNcAfioEeOJN4R5cyoutkSS3f7fBEJntIzEJ7Fxn2Waol
YgR8uZska0hGtqmBx29AzF3Hh6hV1FJiOqCaTb7gTSVnfa+GTJ2NWTtgXn5H82JvTSNjMQnGrevr
V3IY+C0xKG2rjl5aVWjdRlKnRd6YOTOK+zbPd0ZswpVIbf1KJBWWY22n++gKIaXcJ8oX8hqSY1pr
roNFJJvFks80epnVfvg0t4wQGkk7yz0SvHfFXDK328Ha+Wqf7+dixs8Hl3Mqp7esf6p7WlxplT8T
ofi1bpsPK63cWHavlk1dv2+xGMTRvRZClxFRdK2TVuXv2L+QG/w242eXKKNba4IPwuwjsLudIf0z
snOUGCppUFFEvLsGtAD8XhFrh2jykX7VdFRKgZWrFBnHT5fg8LYxxMkJsW61n6FMYGi6Tn13CLX2
Ehb1AaQuOJnh1CT1N0u71+kjdE721Ajk5oE6viuC1N+u8xJYpwhFOVcGNnS2CGjhTCvAvk/W13BC
X6SE3cnI8hIOCC1UVb7YifWYJpFHE+YSl6FKpR8rXBgHKhIec9tl07WPiofYbN4LrXkL0/4gg3Rv
cCZRM+++tvZRzxs+zjKRCtrHRgjsbg7VOlWJMSXgxczNx7lgVmGlH41t/8Sw87VOJw+F0LuC2Xer
ATLZWQ2dr9G5i3rjlfaZJ2LM/z4BXRX1y7pCBMr0qQ/uLMP4Buu93OTyXU5DfbAEjc7cfyAL8CZ2
4OGpgLw3ivFAcrBLyZEFveZghvChgcxZj4Bc/IDhRWBpOIK+lOkTVes9IHlWbKblcw5FQH5nTOH6
SPpIo1KQt4oHEAt7kgd5D9BUjBoThZRUvxbgXPGSbnjn+8my76IxuY/N6dYBn1VaDuAxGhsTE3DX
SumDOI5bDM3tFMHbN4NCbnVa/I2PQ60OSTHEnGJkFyUPv7CiBCM1jU9lasJK8Ikv8Qf17tfnJuj6
0UvuqR0cgzl+J3Zht5zfU1PE8ArDcw1ZzU9pQca055GczyAY+qqYsGeMP4gwh2OB5pAuY+m24s4v
xf3yQOxYrwkSY3N0PrTWfwjMlMIt+TcREjXQ6V/tUSeC4uwnJ6uBE+BX/et8mhBebCrhVAy9hyKd
AXDS76Z72mwGRYWOVJoH4BYNIUo0YqPQoIdrho/+YIgjfu8T0hNMSq3pkMOOu1MOV9b2p7wVL7rh
yrhOd4ll3YJCfUF5dU4i47VNGcLsGXeZ+a5arM2qaLzMUQ76Bp1u3oHnjUNq4nmDQAEn+YaV3SOO
aqrWIiSCdIb6jUKO/odlb40i8rl+PetReExTMbhjrg17XerXtKyfqTDfmRbg/yC3ngVegThpvuOM
rhCd69/RNiJ0BjqYs1P7MEJQhNbrQ5NTPZTSuaAP5xpoY7EI9a8atfWF0baLAX6EzpwyhAA7GzOy
7if8XWQBUh+d+58UFu7NyKGEkn2Y6qh6Yx1DjTNNOsygPIJorBdVV7nXJuMatNJ0pyw7FWn3OCoF
+UyoMeDLuc0SGW8k4huWLPqrCN5oz+Li0g1Srggrin3tvVT8lzrsbnREhgtKFAJAoB50aWIxVW8y
K8LbqBmLdhnZcwdE02FJf1NqyWGY7C+xAa/KhqtgI97vMifcfY3L6H3KZjh8hv5uMBGJWzy5ioaI
Q45YGKM2dxM0qtKmmYqddVMtyHmiPIejqgfm1ikZWYbkGEZtTW/TpOHYZhsr8oeNXertNUQnDzzF
KW/MPCIYsyGowVYfK0LCN3wH+pUc8HBr4K7SPelUYskMJwWrUvyI1LImLQuh8aQ3bjbFh0A4pzZA
M4HkwHdt45HQl4A+3skaUxS6mXWnyoEfWw7f50hvN/g9D9qkPYV1kx8kYn0Gl2qLx+1xgMSRBLan
tf0t3ksZUjeD/AXrk/8t4xZAwvfUNOeDwSFxszfS+Gbwu5fZBgJQFJlJk/8ytPILMRQ7q03at+VP
1xIdzwCu4ssyXoOq+z4rnMRZqL4O1kAPJsc/Ka0X7F+wyUwIl61wm0K8AoUq9xaN4Vam3/scfFTJ
bJvKdrEZneoMCuWOPvFXyQVxO0tgwnQmTdDk2z6FdkMM0LMdzLtBxxdjVqduMh8UmgIxLOdNlDwy
/fQAqTz6YWRsDAmoxZ+dE6Cqhldt5sB4Wr8dl0eaSMDhUpo4y8eSorfXEueLHZs/mhgc+zRazyWS
755viJ/WHRJQ6v6tOVVXxan5j8thF0J08VHetLWNTdtx0ruu/5j7jK590jWHmhgqBGeuiS4JOQIm
6myyTu1o6tt+yO71ghoCQ72YNLfKy6ehnd6w43Ye5qLjqCBX19FCb3ABF5SJIlTvdYRageaojJT4
qFDTRXJT7EtT1nubgj/A4/ZcOMNdSgiiqxSopKtco42p6Z6owwgwXkonqS8viUwfRYs/LF60i4lE
Ad3GAsM49qUKpcIcZU8akK8NWKuUtrf9GOODg/BGIFLbtfQM1C+oUPM8yl3fiA+IVzj9xXBiXtId
ndz5EQVgHXP4tfhN+MMnSEUuUMQ1OqALQa7Eg5D59S1hK+oDCWlcCIPovspQqieOotBNQy/VYxmj
ExZvUiRFQWPvIGBtGzq/CAJMsRsXtIhKckqWYiyuLFpW0mh3U09ZOg8k6eBE31lZ9SUkDgeBARni
PfkQHSysA8b/jmBRYjxMpE2omMP02FKZpaA6RdmO8ExmT0ONWHrZqDYln8+b656YTKCdA+al5cFB
QT+j5Hm1Wx/89QL9DifwyMyIGtLnW6x7kzr3e6tX7qqOUm8xqM4OZArXdv0QBjNsqw6DzLaPqAiH
ZRFjIQwm5socMOtGWz5zfaP1JqaluzxGulAthbCxr5ECrruJ6rO+wMEO2u5tXKpieUh2R24MwKti
QiFLTZyyWqFTa1nVYcWlWbUjkao5gcfl44slg00Xk80sDVqT69svb7PurR8RCJtPW987XYoythQE
IvgMTIGCURCjBVIOkan8XtVwiQh9PPUgU2Am1JsyFjmwKlU9+w7lUyCr8y3yA1ZMulEedKU52pGc
yUGtw2sNYuwKbVPslQlnfVU1uZuWldgGoolvgT6lLjaoelcGDnIef/4yjFwURsqHD1YQpLs67rAf
ocsGoVH1bjBAwJYmcTlCkca9AXXY0yA47QJZaduJkvTWyoROtR56SjEpN4VvV8zb8ZM3Saxek1Bx
zb74ynykOMkAplkU1s9tpozMEtGkpWgn8N/eqK0+3ynZgobIcjfEzLpXBB3FRPD5jTEGl6E33qgv
fJvrOTnRuj1yefC9TtmnDQDsKDNoRyulfAhF7DlT120MYzE0NYwPecmlos2w+DehkX6duSAhuyN0
sexr0LSMs7hEdbcK6vtMyvqsIcVxaW58kUIbb4aZxRRg7Gbfdrk4m5Q6QrMOrqQbs1YnDok1vjw1
YMXvW4fqX8Apw1Qj/+jbCzx7xwOVXuwaJcvPuWAmFldB8xRMEQVMBb2BsDCQI3tNX0mJuC98+DAw
p8d9EfXBI/jmn3rF+D005VaMdXtyBl/3pn54qxJiYa3BmumDEglra3BVhyEIjqbWM8e07PNgKtaZ
AJ7F3jO1JcWTNH+lCsNyr3SmqzT7uwR71wFbwodRtNOpLOQHMpLwDFs7cUezqXZlG8W3a3NawV2y
8YOx3nWa6YH0nh6VRfiQLPkyRkrnAefaY4B7/6T0yL9wbgNua0iimWrESwnOvE0fM2PNY1u7lMum
V+XdNBjYBByRuGjEtKfIMu+ScsiOUTfeNKgh7hzHvx1ikR4hVzbnYByeUiulIO7sfPo8d/Yuh+/x
UAvduUSpeQwRNiB+mR6mKZebuDaEN5TyNQKAyI+Y9PSodfsUjgEsJjMAxeZwVVWrV5/ZyI6LGGZF
I3ZOaV+4ElvcbbnAT2VGXKaZgmIz9LsAqc5RwQXDEiltjynGnc3wKBoKD7M0sVuEwVXTrGaD1Kw4
jH3gRTLP92Hmf2/7pHwQI+hFEq8PU0i0wSwM/mBifoNokhyJ+lBGtUCfmJz1Xi3OBkdu3Zh7RdWf
sqj3Qhr4J2sY0cuG+Ys/i+TByrud8OvmjCd/U6kZOjCLA6Kf0Y90WXDGE51YIISScUOsyYCjgnqJ
bY7A7XHTF8YMhV0mxlFFibcRBs2StgHlpimhcvblue3pUXd1GWyDrvsRp2147Ub7zcce2jvMZMa5
PpTYqsCvkZ1RgTQma203d7N+EshJyx7mRTbNTI5Q5lKHiL7qCIce4P4j2Ui8OssDAELlra9nvUs9
K2cBgsmSSBM9V86ljWhxEWG7cn6e1ZSgnDijSU9sI9VSSi+tNVJQwPA+tWe5wP9IMs3reyPK7iKm
NJCxbDkeTFQsCOj08hBisz0TQXplPh3vC7SMJ185zEnnXFW1hFGaEzYLHf/WT2bNq1P0LmqmOYeo
dYipMwdGmRpIACooTyKNpr04vLb0dm/ql6pWosdu7HYJVY47H5UPHYj3NFONBzVYQJpBSiaBFG4F
FCSxmJ23NQ61zhySXaY3mjsatIub0f4eZNmEVx9A25jCwTXmvVa2xm5xqpcBaRKaKZ8mB51Rb/Qs
j6jAjWnsHEu167d1m1/q5KnWYkzu/kJ3GHxvYQO0UMgLOo1z2pwxmKv31Cw3dsPBCb9u0FkVVI7j
Wctm3YuiS1lxSYbqjOGvXnZHslWoqHF1DBUv6OPjALfzGDvlomKglqTUIBe2qUJmzqSDRs2UUvHS
sPqZK2ICeKRoENJw2gvV6VywhgA9BN4UiJXLLswFnYpClXpZdbLzQfWvWprqu9mm2WMyL6G+GAOF
S2YYxCzg2yzOXEw4E3k4chdaHeFwPnaq9a51MzXO80jjDBAx1JqNjLR56W33v3eToopOKpxMNTNU
b1o2655mjDRuQaX9vt1OKYzZGCU0EmAkBTUqhXUvZx3ODF/SHzbHQGe9A0ZleUqHsmNbjLGJ4puJ
CzkNtMdiEyBrUSPdX+7z16nL58Mm1343aHACj0AnjMSx/vba9Q3WzecL/ripqku/eKhjjT4ia9DP
l1QW89kA1cGfbyhsvNG/nvhrVyxJUUYIHP3z1X970nonaIceAS/04D+/wR//ofUmiR4lS+AQdvjy
peH1LGFZo7X9/IA/vtF/9S6fTxEjZ27UqvtymS0yEOKok2Pq+kWkw+8wkSU2NFDd9eG1O6YNDl8y
rh+iwFJPZkE/cN1YftR5FE9pEq63ychraT37lO78tHBBOrJ4M/83e2e21Li2Ze1X+V9AJ9Q3t+4b
DKQxJMmNgiRBfbPUrqWnr0/KfSpP7Tp/VNR9ReztMBhs0paW5ppzjG8UBZEIA3pcobQn+IE3NyhQ
p89HAOfVR0DLZ+tUOHm3HOLVibEGD0QNG/ywQXnlm/lT0E0nqC9ir6HGVee8bWgKMFigBQBdmCiN
N1lOZDeNv+KiGnfobV1EVb1Zn8rCm2e+OGiJgTFZMrD5chQBn6VOd4ZnOyuSVZPVT0nifUHBfQgc
sYms4BER7btbwRI1BrjGqfvV9Jt2SB6hw+or2SfepnYTkjai1wG4CKptVJeF9dNtNTk3fAikarT3
Hh2BO3nROp1mtLv8gGpFFmmNaTPGAAmwDxly06mLVWlf2Hsh6xpP5Wg/p9l4i4WCAGj6j8sEocTC
v8rz8QOdN6EZ7Ixcs/7e2J+4N4gQ9oeHAtSAWRwHnQ6QDvJvTj/9JAFkhiicvTjDNhjtTSN6I0wK
MT3jCoANpuGfPScNKRBn3uC46aj/0p6Uo75yyPUpn7SsPI8SgBiOhIxMltKxH0ynf0lohsU003Px
MijnihKAmbcNuiLRfrW+rZMmkjyYQsK2nJ6zapAHGHTxijiju65pD7XWnHJqN6JnshMmiggnurrW
kTvcD+GXhzIRmS8JqjGSeEXg5ap1rYuIrBxjRUfdmVvkkSMTgRUXA0JjNxDkz9LykUaM084/k0uC
ZTODiRrQhwjEhHWWNWltp5T/kSaunXgG/Tp+mWxNGaSh839T2riDM3EE7ol2dDwEQ3DpSrRQELgo
z+91P73ZRgAqowqePAR76gKcbg1v+CJ8xOqJ2gTd2zBi/qxG7WMMxB3Bmdm+iuyXOn2pzfS7RFZM
E7a39n6dnhH2FNtgxPJME+Hqm2a48d36Z2UV/MmEkg8sJHsrtbw1FqFkNwrX2XH0wJQ04SOhQFKb
kGHSPPKCw8QQggj3eGXXjjxYIKYIFTB2dkUhH80bGbeqQsIvfjXaiJDYxG3dHqxZRhlrSEwLsC0g
6nkDIVnRf1LsBdmpn/whWKtroCX6up78X16fP9ieTf4umKR1KAoOxvCbScgutLAM4xQVrG+hgPec
8DmpYKTp7QubMnBcFDDFwGdn65iFQFU+Jhb/4FqieAybCThJ/kmCMbaQpyoPvnw0z9uhqk9BlifI
klEgwTR7a3G+rexWbqAXpGubjipGl3I9ecRdpLpNoBz9e/N7lWO1qQqPRlCO0t1p3X6lS1HD/wU3
mNVQ8pg/SZvc+HoS2I953wIivVSgH3uZwOKmazrxFtSl5mwkznwucjtyFTOyZAo2LafaMe7n/8NU
JaglOFuAX2yzbkb/Os2NA56Vxo05tBqMG1nvox6iZSdyugzgDtEAlwmFkIzJKbLwZadQeuIJmwnZ
zph+eqY3Lrg7M7ovGBVwNfMQwOukp+AXw0WMEBrZcR5x5c7Hkkbxj5Z2z5nAmng3+RbGCtnIDVkz
AeNb3FV+9jpnKm6tooEU2IinMPdIkbDzh6ydaDdpr4X0GFAR7oBAlYad+2ZWEIXE/EYa6cD8CzcF
uxWmWuETvvw3eJwfDf0QPg3jzd9HDYTfsCD2d5KfHXPIhmCpJKjAIZQ+7ILoeR5IM+0Sq7aD1eeD
N2pGsmXdArG/l6lhPRIOBr+Ukt7IJjBOTkH6xZjC2kKdXhaFjfJ9/ud35ED7pNpjAgHNFaBfFCE7
Zpv9oLRAWbM/WbeO/thp2rgdXPFhirjdp6aKcHAdWwZpGM85BE2bmZ/9NfjshoVzdrAFy7lh381n
ZNkfS+JFNmZPZgm29lUcaORGpuB/q49m7qfD4SVZiFbh+eIH0B2HANu/pUEBdQ/glOpjaKoPwRnU
0HYGQPcyJLRugJb+COWX1ABKZqW1aavmfjQY72q0voFsTjqtU939wlFMw61mdEBHZt3l5SF2pvLA
zgluHZsZVIp+pdZzWgN2OaZpfeL8SAymxmn2YeVmvgXMQUcwrbH6R+O3qfE/MtbQWnOevWxGmXM2
mIb5oEHmR05qv3dtjy2oz5t11/I35aQClBr+oLB0H9KsmNWubbDyZbfhbOfdd2GkUkGkGB34KOwb
gzUYhkFTsFApDohQB2AXaFef03JV1FC/OihwFRiGvbSAonbaIdc+G3ST9A2Y7PQODFKjIG2gkOIl
yx8AjkwbNY0EjEZrssrMS98jqpfkJmakguulgP6twO/1MG0UC19KkSRItWNJiA7LwP//fNL/gyrH
AmLvLG8VTu/os/pvPunbZ1l+tu3n579Kc/76rX9Kc4x/uI7HHAkJDuYgezZe/yXNCXQ81A6JROZf
PmlUO39Jcyz3H65v6K5vm7pt6IZDFPQ/pTn2PwIuInNir+/4VoCY5n9hnDZ1879pOcwgcI3AJhbc
JQgYqc9/0XJ49Fe0eKSNENNLWk+STix7CJqtttUdO/2ln0W5lWUiJ5t04uU0QRxGO39zeWS50Qo1
sJNZFL3zI1KLkTb+588sDyzfK3v2S7KHqOyBs4aT95d477dWcfn6913fao4mrpN96YYu8ojwt+va
mxWKf/zXfaLTFu1pnQIksx7SWSxrtC0SxOXuGHIWbZe7DI7ZddkpHjaDswkXitbsAKj2p3jUjsJ2
I67qEVQJPwNKBbZQFOAMHSYq3XQGtbaVBeo+Q2cDuyLFaVxJszTw7hBVBQB1hYVa4R/kOoxrhOt4
9G5IokiVrJ/pLbHyZd6H9mDZ+o9CuTHJfenJiSU6b3sKD7EGALXobdoddf7Q6cMjlmVCKNVYrZUR
gvQA1pswZMn7yFrHtJnoqKR73YySg2M3BNaS+9V13i6A3rvBpPVaN9YZQmVKZxJPl12RABflyVlj
qCjJt0hs6Er2HgMFrYHxOYuHeDd3QPtRApMfGSpi+NTd/NbCj9u6YUB0Rm6ugSh7LFIFU+YkW7eM
m/Am02X1GehEoMBTWkDryfBfy4lAmbohJgTK4oYQpzs1QOExCl876BRXgONoSFZotwHks6HXRLrt
un1a6dOzFl/HDiisLLFZI+Swc/xiIY1tjHTQGXEZIikghGmW3Izoa2Yv850ZOYy/DBvsHnQ1P0E3
0Ns7D1sv26Rukxt5uyEBHQB27F/stpYH24YNX2q4kBMzOIm8frSyRnwDIu/Q2Cf0hLaqwmUf6Z69
84uRylWZ9qZE27CutenqBS1gWrrjmvK1fZITRtMhHZANI+Dekj/MhJZXhsZoJw0EaWXo/hznZ3EV
zHf5CoylO9QJ1wTLn96S0CSBFmH9cqJMTy2SNgIp5KNe1sQxOoxZ6Ilbazu2P6LOVdi2mLXksB7h
ltVH5kPmHuzLvu0xhHb0Vw072zOGwuSrj1dEyFw4RNhybfJRTURqW7RIR+Mu2LiZnx0iutd+5zYn
fUh2TjMeJ5f9Q+PKu0Tzi034LTCzI9ssHNsDlrrGeQJM+RPIacoVqvrWddR2BkWLNgP3WNZ2dWOq
Y2yBHsxQH4S1WFuaidk2aa9lM/YbRZVZyYwhrcMlW2s5EbtDySV2lfa5gWQGayZDhzNBs7dGB3ad
aMZZnw7Ctn8lJnqgIpsNspV+Z3R411sb1KVMyELyreonRweAqX5MtnriWitCeuJNKRS1BKWrxZCa
o5i81+Z1QJNxtvP9ojI2GCeGJC6cDfipfafQ53a9wVwWE6ADmaE0QbFj4Ni27CSTKTjk7KY1JOB7
d24rcgB9q4jEZt//2tIyYG8GxV/Nf5goEXn0VkTmbBy1x8K+FYb7lnlhvTN2CUE6oyjeXPKo1qUR
k7UaMp+3duPFsrzP3vG6g+ujz62bsNzYpo0bNmu/Q/IsDp41wA1CrdFNs/uGxiSQ1HHbssOtgwsJ
Dnw8oPGGDi+eM7uxKvqXAYZLzZQpjNAR2/po/BLI0NDhZ1GPirK2cDyX8R4yKOA/1GUiJnB4fpFK
FPtpGLV97LkdYqqLjtNyjb3eeex1+1dOh6GK+l2fyEc5JCQE5DZ8vYaclDZ4Cmf8Tcu2iDcokYeJ
gRRTvbXOXHk35Yqe+yzwU6TXYgUkVo+62wmwWo7QN82ZHFDo0XukrdH7R2uZJZuwmRUA+WxVvaqI
FizR8RhpwH3WDhVyhyqqrTkaY3YDIkzWge2+WFLnPEg05q2MqtbSx5VI8N/Kj5g3aCWJEV7pVdtp
FEcXDfwad3WyAkkenmEhDeUIeX/EBw2R4BMZg71DiZMfVMB5XjMgH7K33C2PNWFc0P+LV8f+goPb
4UdlQtHlqHGqBP1i/eVXpXliRHLQGlA70ZjfZBGmzICbZk8sMGGXObELDh7AFL8vVLHwOBmsm/2v
WkTTIZysl4DJGUABQ1tl2Co3RGExiZDeAPhvFcGk3Ea5OnowC3xcAVrYr3EztOtxBhibvjbCniQa
sTCK4W5Kf07U7eD+OueMVb5wzbdhEG9WkwLwMPp2I3oLtSGDuFWQlj9lML5LtSMRsFj3mnwAf9Zv
LJ3oili0Z4suuGfAMi+z/OiZ4Q+2fePRj3uuMrFxDAv4TI4JaKiDQJtjtz1ouQr3TR4fRsfWqdWn
4pGmL1lvDtMi3Qy3hVe1x1i5eJw6/D3y3BqckpZ0ATPF6TclU1SvL00xREwsefMgwRHybqm9BNRx
Ch1BoqkTHHDDVBzC62yymocSNzMay/gmCq5FkzmGREoULVsSFo0x+yLBu9wWaB9oVLL9TPUehdZ3
VJ90RdSl7tkA+Ert6Sl/p7531jWciNym2eYk5KgGrrYOnAYZUiwYL3FRiVr1oLLp1rhtt8vcVIG1
pN9gCDSZGDqvkZFsU21yiKCczqzT94lbR1ANxEsTIJ1SuntPfDPCf7nXWv0hQSnGdkKwoa04J1oc
NGgnEGiQNkULD8pMZe7m8uVUqXDjRsU5NfR7r3SeOHNedR/hnahruW+y+BRQz/y+ySgksjb1t555
rR1UAHaGjhqjw8oeHMk6ULWbVJhIcsfqWEyBTrIfN1ZsvkG7Tze6718IZPe2TsaiTsviW1zXHHlx
8IY3saClWkFXdaw9gaSStc4WPpJR54Yqs1zFIck3/pBuAUegJmLMuqqZm6CoLN/x7iLWmL0VQ6ZZ
VJlFcdUzxvAKvWCUAsdPwGoLBFb4tsQuDH6F9Je3joHgLAmMZE3kKk0zyf5R036y5rcwngWaqcHZ
RYJZv6uBMXBHUnUz1+aaFeQQ3QXcGayrHKZq3ZuIslOn/VbOsVmFlh+7VbO45PR5/U5HklsX65xZ
DgJ1QHNd3HTjYlwphgHdU+JZiGmoqjPrSgQyKL650bBYt3Sm6my3CfLTSx0M9jxq0Djz9q4zPiR6
C8gyNw4Li0Mvy5uFiW3N+n8Zg0SeCBsd8KGnp8iNMdAS0Citajwp22zW+F8FOrjcPFQCGfDshcOx
KUg18K9l2xH5nDyp+CVqsKYx+qnoiDDfcQNiFRE2H72gSHaMawRzWHq2tLxOKcEepWuap1LF8OI1
GBIFpIOd1tU3cDPoOhSV9K6X2mUKMudYYCRm3bOR+8JhimpiynRVZFsCsT6Fo2HPLdz4KEAEoQ8H
ICmMEAUkve0uGchsSlpvE4d9/dtauFgNi/DNbsPndKJYbpmrbjhJdMu/It5qDmOsv+BnYNIOjRmw
Cb6+HAKRIp43o213SI1+O0Fr33WN++pHrX5qSw99UYA0vMmj6VTpOi0Uv3grElRFU06o6Ow/9Kij
OpwDTlS+ieGpSP3PEbXzOiaJrkwNDXFjztDLeiYBiD5xdkuEBh+1thDptla2slL3PUjQyywZsdi+
CONRkNJmvg3ss+poQMKdAGLwh0MpKYJX6sB4F5gpOWUubcFK3+Xm8DlkIRAXzFpRNhKNSsCAJLF2
noDV+q32CfWKOkud7HkTYcM7iIF3ojWvG+gbtJh4Gm8NiUKsOIwQbUXbUqcG02eBfYloVROO2DuM
UTE0Cigw+CsZZRBTNiDTqEvCo4rg2swspwXoNEYfuecr4nSnYmciobYsJq0rfTLgwmXRIZn9VNo8
u/FhEO7J5DzZZDrs6JT8oKIIVk7BYuPZuD3tBgngPGAqJn8TyfJZsNjuyB+JazWck0Q8DWOcg67x
hrNGn0xN/oylO0DeAV2XdO9UDy85tntOq/bsBHId9OT70B3Sx1id8L5Axgxq9OcxUJIeXEEicCO3
Tg/OaB781UVunjT8TEdEpgQ8SAaDCVPL2Q9rIyIzhQnNUQZMgmbD6+JyJWsBAHdOPi7MYQOZ0ZsH
neYY1gWpdjqEvagH+io7lg4XWo4RQNqBXM3Z7acQQDreImQzFHyEghzwC2+KnmgLdlYXxpDJST0W
AL7WY8fTeVZ0q1TkAp3vkFYVSJc6zLBL5HLopjD5Yu8l8ixjHXsTC97s2HLE2S1xoEOeKfOE16ZJ
vup6lR4jON+ritmmSAzqhf+02aoY2ToLT7YN3B9eYr7FGYEMg6rvUhPhimX1W4tedR4h+UO6y8B1
ajbpNEFb0CmpGTGgNRrvBODZY2y/FWVAukLFBEz4X8UcRLzckLhLBRY61rexIBA1nveuS3r1cpPX
/ctQEYY8zinHy7cEUUQrKx7q7XITul4DKQyaAnaopUjfTpaBBQQL32KQhoFpoA0Q7441getKaGFK
TQ4cmMjWFlM9uKn+lE8xumwQ0oc56pD8j25HMoxk/CxAjH1PWIxO4aTbp0QUzu97GPPW5GOzWnMd
QsfvtM02IlkP60lPQiC+7c1Mgjm0BA4iUGNbaYvHoIzive4K7zAJd7PMx1G7BbPk7a+b5Xt5ilA/
ApVO3gsjdFEVIflK6bU0XG8nVUW4GT4EuyCQogzVB+lrNN1n0kVaZVxAKze4F1oUgZvVuTIHXrjp
BOrassG/aze+v2W0+DoaWEyhRhGfU8UZPH39sz7UofWj7ukVgLInZC1vEH95vv+NrZiARYnPdLkJ
56ukEVPtpoKR5HIDTw2/VY85o3ULlg205xJRGHwGbrTpm7A0FzMvl7U/3zY7SnTOoT/z8qmvb2Vn
B+TAQvBRif0ethlSrtAcz5PHQZWCWNhOLMWHqKiO05SN4CiHoiL7Ly23tUTAoNx8F5TDMQKcHprB
jjVA5+qCmtKKC/txuSk0/afeV09O57VrkEPPIrB6LpzhNmnglc0WoKohEHUwuxpVqXmSFKX7Ns33
niYmEg9dApcM0M2kJdmwM9Do5OlLpqzohyyv4OjhQM+MPxrnsWck7zbS4xWodvJUp/BbXDbeU11T
GugE5sakQbZl6DySBca6Gue/ukbbh4T2npIa6QNGmmqDF0pt3SyrGEAOw62PrbPjRRhx4Gajy6yi
c2O+TXpx9LOg/0GeKB1m/qtT63tbp+aKCRHzWvQy50xHcl9G2XpMW2JLfJ20N9v57Pr8FkNEPzi9
rnZktOzjke1ZGFfyOgGGmDDwhEVhfBB4f6Ip8F2ZhXVtcjfCoFMS2Uk4ymn0Ifd5kbyvE/FLD3xi
Qya2llVHVDiNneE8VsHR6UzvMuhdtQsKAmYKf0RvVf80xtw61w8yL+wrOxCGE1Ux7rCkb+yYFbFS
0PTJLCs30WyVmaIeSWFEPaGwx+2a0QNB3clNI0pxyMKmuRtBDt5Fdnp1xncoTdmbSfsdkI67TaXF
8B0m83di8IJ7rorRpukc4xajbMezZh6B3LFxjktwThBgdpMWOHsPCQj+mwwpWEsPvymsDXA/b0+k
46lmAgbYKFMEWHw1MUN410kR9VKOsAHxtW3ehjcsOFSxOgVGCkjrIiAXQYVzh03sjz8Jb2/hvgCz
qGYDxMxwWCgGfRAR/+hzMf2D1MAvMnvW211oATsOUQGvgzLVQaq7E1MWSIKVlt6Wb1ELqROgs6Cn
r8WNUgTrpaMlVrk56b/hCwtpYSEzaLCDgpaIWD9owdFOmJEMDsDc0KtdakfPcHWIkB9IJI2seKfN
ZnEicMuTMptHdvXj72+ZS9O1Nt3nTopotxAH/mAHfFfsqg7NRzJfcUT82CaVOi6PW1zpTzDbEVkg
C2K8o8ua8X4LguJvxA5Tthum4XQN9AGBtBs3uMzoIJyWoids+Ucv9xgyotgpjZdlp1OxrfGKmLwl
aZRAHcXBNYxfhvDjfU0EXjG4ARpv8qHNqMWGNdAwDGirhIZJu0WV6aGO+PAGSaCE1gX9gX8eTZF+
zwlTklwUs35oj9LIEJuHnbGZ6BeQbuF+DkoaZ2X7Z99PDdp/mD5WYw9H/hoTlREbI2Fgc7BLGmY3
dwIIOnl0jxMTsxJOt2xTV+KB6RKrkbAxMQjnMTJxwA6h266dGRPG0QpDGOI7ux5zE2+1DOU5+LgH
v9syxR72YNDPMNWIIafJTvto3CC0YqmJHnvLe2SqmYFpJohTkBHhpd41i9IvmlrZns87k3KHE6zZ
5hMWR1UPz1la4AYT0Vb5PTPKmS7V8BGsGk0B21ClufVbaPpN+pwn1icuEfidRAWsxih+Zx//QFwR
mnNmfDGxsLsGTLpJc5HlcdhJwSXaa7Fa8SllhnUAJZDCyUiHreWEAKx6OZ4CA52k5atyU+OcWnsT
03dAULgCLPhUzELt0Udwr7ubfvJ+guk6dkF+VwgFaYtztQmm784IDRmOFGkSD8Ak6NG5BmiHNhYr
FLY1Td4Nr0xxkxFC0BFbjYFuOvcKFYPXT0/SWAxsdUo4J93r1kJKLaz6bpaUQFxKjYdZuFGYGgeo
n9xZvDmugXxYuLiJGGfgVgjEhcQ8Soz0U+r0dGeVhGQewFC6eIPJ6CBiCRlf5/lmhlcbrXZWlm+t
RKc90eh/2grAd1ptvA4tbd+5jC3Hd53d9So19fZaTMlrRFV0bVHkMaJJ6Z5jhrgQ93JK8uiJjUBq
XTqoXnTF46d2qsnoCbniQXJA5VzcCM25eNTEA1Pqi5w/aKFsceela4n1YGW75ocn/GnndS9lkAPf
L7xnRj8vYNSgsPQoYPDIXUaPVkjghhmFX30vIj9ksACVzUkNhDmhd2xjwzyQ1A5glqtZqWWkIOs7
v5Hf+zTxkLOqmw9r0XAVPDXWLK5qzZ0Y0CKofjxk5HfTzDfqXY+XK9aIQgc7eDVNBgIJc2iwHQCm
DaS0tOLaVmdsUtTNqWgxJxZ5+C1DHaW0fjWZDYgPpiY6uSYb5dol+DRBI2B0wDhCH9eNbm1HjHpA
fgUb0/oko+yXBTIUXhNaf63KKYx/RPFj3EfhURGTQdcQcBTlASq4We7seDSPXQVgd7xDIQVxHzmC
Bw5qRSEteLN0FpXw5GvNm9PYX/Kj9E1aFVF50ZTu3BVR/L1MP9ip4llzMEd3GUd3l29012TLVj8S
AoukCkPY1tZ2smjrW2tzgHjTk3B0n/2StYH+X5775A3VFGfa6JJe6b6mxjjSHiAkuyVXm0xZVNm5
e6rnkI+6UjvSjRKuwEbJpcsyNiFtFjy7PpqETWO+VnggGLRbz3Zn/kwsEgvFCCcknoC0FrTKjR77
ZGLgQezxzXQSxG5GN7FUxg29kmjUDgcyXsHevoVJ0BxCb4CTlN0yG1lYkE4lkjmKnyLwd3EK18TE
xhsZcgUizKUj1UxrsrSHtSGuHo2RkaqnRRqxc5EsrBIuWDbjoaQ+TGVF2IinXRHbdk+xjTBGBT/K
rEaHbcTBvmNJb2P33oSQGqXAStQYWRjM8JX7acrMiACCIqaCSiNQLq2PiwXlOOp3RcpHzkxha2ba
sR/pGwcqNbauRdaoVjHMH8ksgZVlY6lJtJ+t1u6dELGP0UbEZ9d4QqRhb30yWlbesKf++OBkJ2VH
52MspUtbwTyxbJJVbT4QoTIYnGkifRbsz1ZuU1f7CsbuiuyFFy/vkj175uPk1+S3OUcbGikNvIy8
rqq5y4KJCKh8R03z0Jr+toGvvEZw0/I0l4ndHW9E9iRq68tspgOTNf5+b/wxep23IjezRxmSX+Jb
lrFvHM+uUzIBQl+58gKeYgDVcgm1cdVq+ZueQRXTku47QwRnLSzzIaU5eCTA7SycDq3PNPgkNFCB
5N2DjGOsFMNUrLOi8nYTPB4shrVtahvOesyr7rrzSgsbpsVkUFQ7sMsfXVjxzky1e4lSkpvmE6ql
RxRqOLMD0lZFzXbAwcyacZ1oXVq9JdfLlWMCUGwle1DVt+yBdG/ru/5mLAn2ZFvOUViu+xxndNV+
gJkn3SOpV/isPaRuNyRcjINyjz0ERWJkfSSoxDPUmkfWms1EZoSrMyMKvGiLOGxvlLjccyLgV1o6
t4wwKxQjQUG6/pCb6TsTNrFLuk6t6N7jitHSp6bK3JXjZddhoQVJBnYlp/Smm9Rsu0FwlZUZkMVW
3mwPDlqB5twXKChlzAQyrnVSRzrQh2nMour51Q4/VdL5JAY43ilqvF0+ywRtNUO1KNeFBDQQGa8i
R3aWm6AGxWBcCPmF70hM/QdEcYtIiOGH1jdoM53KPoLcRBfluVskCfgwy7baOqS6rXq//WKNQYir
ez5pssO5i+Z4RNaMvTHQeY2nfusXwc+KFhXRRXKbjg3dHv+eWa67M+bWYTXY0NH23WDH+5CuKRmV
/7zxZphXakJi+tv3/nypTUaX42cD7SbKlri6GbNVLgSu5W6yELjoIkBbnL1Z2GMjGD0zIs6aNdb/
8vNNSMR7UeTP9fLry8/8y93fTzc/PWG0LsUpp4cxP4Vv9Q/GZExM8XhwuVl+98+Xv/+IP6/3L0/9
tx///XpqrPVtZOBak2E64kzkVXArl6dofoXfcKXlpQ03Ng4EWvWrIjKf9clCeQWtakfU8AdNsZml
UWd7AT/+UFJdb+vU/XBVdhiG74kAyjazj2MVV8Q/okUV5Y90GtVbnM8UXI/sZbN3DhoWeNpD7EqC
MaAa+vtdMr7ak/DZ4HSwN8HM8YMLhG358HwXRcjyNaoDIG3L3dgMBGOe+Qda3UvhfdPvHexjVZz/
/vjyfN7CGFweyudXW+4tN9CU//lMv79JYgoIjorKmWvwn5/782f9fq4/X/+7n/l337O1zsftvhdz
A92ZgYYjrUa4yMpCW8mX8XycEpvz16PLveV7y6PLl8vN8gR/vvx3v/vvnqroq5G6jc+imYcjDNro
K83It4X+tnz9b79p1Q17jj+PV/MvJX9+afl6edgV7H56/wgjfjw1PYc082ruhpUHJHW5uzy03DgJ
uXFCO/759b+9xPKlBXB+9X8qtBKgl/ofVGim57oAk/7/bKgrlOzP/3ds8/fy178K0f76xb+EaJ7x
DwP1l+GiHUNxhiX6P4VoPOQHNtJjwwtc30Py9k9ClPkPfsOwuSQaLnunWQ33lwzN5ulsR19gU3z7
fyFBcz1IV/+VJuT7vqUT3WHb/F2W9zcWkmiivimgpx7gETKhjuI3lL2uflOg6PYwbh+bVu+2ymqG
9VBCAhgD6RJmkB4bIrZ3XL7vUxifxaMvhptfTefEdBjvIN2ykju/BYdHs7rNsvcizC4es5RRsynx
Lvgljm0F0jv5JkoPl2BAKuAo9wM9igDZxIrl0yfWfrom0vVPRv2tGxkqUDhtJqIBVwbC/ajI75FH
d2DGKwxbFt4z0mxHlFoI51BdNb69SbBNrIVmM/tjmKilLftNejuD4Xx15NyU2huzaIkvV3/RUvc+
KLsJ/nK3wswGColauiKJk3Im/UoV+ne/9e7rfMDFLI3HLMdRbXu/BuVtmoASNWlJKcS2egis4mJG
HVBsG30tsSJNf+tsXjttgVsWn6NSV000W0Qpn5hkPQu5GuPyldOPoBa0J1Qe4YosgUtG9nfU8m56
UsMtOXyj2L8k7PMqIH99yTgJz7KNuFgb1WMC1gG5/DnREbUH+mMQ6sQeOQBi1GMI2WikbVcYLw2a
HycDT9GqfeLml6ZLvgwMtkjtv4etuiZ+fzNj55UGxbYgwavdepV/71lyX8js4mbpu+FMZzXyz8zK
y2gM11gPj2Z0DLKOEq7f2WbGLm96tFN1Tt0RtUt2YmB6alJtNUzpJfF1jorkUhMLSyiFN/Q7GOMb
Kr6DmcNhxlpoFAFoXn0N1uZVYN/1NPWoTy775+96jl45sOMvq+A4iAgvk058DF3jHAr7MJZ0SdJZ
1mbjhYGIduh55QqMMVNoY5N0uKE76xWpx3vk5HfsVrE5Pdaxc6i7+IToA6JEdNKb7DJ/wkY4vvQt
9p0p+2lnOeKE+Et08jq/jQjRXoTPQW2TtSwY6OsfSsdZauTrXCcTtsRA5hvEm2XEzPbryEIMBqSa
mBc66y75r/RvV60VnKQxPsrJPfQqoTRYZYZDLJ4DyJB3sJZnI7YPUaTOSZx/+VGHwQeMRyJBPdnZ
xXKml/mYnAQmUJ2cEydBdyE/fDTLzB1kJm9urGDB26+xlUE0Jqutzi6NSN+X11C0GaSy6AliZh+1
fN2L6CtsKTKJZdtHMn/3dHme4RA2n0rskZWOz9Lm+OvU44C2MtGTV6dPvxBGsUh0u4LCQlf5BQXD
yeI8L2BIhxQG6LNeJFyHgnBwmU6PyZRh2+929EnOldY8ZdV2SJFFiOFqw1FptOIyzMuB/5Ny+wXl
4ZVrWhXJq8lH0rj5e0tAlupwck0vnphe5k+QtuBZy7OLHRfv8xszH48GuYleMm60anpp8aMOBgI+
hN3zP4lu7kayZbQ8++CYfDRMGh7HFv0+SUAVjVQ2GZHV8HzNBijeCV8felbmN6Pz2sp2G0AFhef4
E/XYRHYCgJX+qSfRbj62s0ye578tj1jLxqG7JYbEjUVMR1pe6GGJVY/ehJQc4EKc633R74o2/5K2
vU2S13Fot0Yib6bREeoi9wADduQSv4QdvoDipeOdsgbvVdYk/YB0fdExsWvBU1S3u8ZJT1o682l6
lunp0WvkY+zIG1bWDeiXupCPWq9ePLrlfgleA2XUux9p34cg+nbXSufebvSPuGF7GkabAZXr2kIC
Y3nyI8BYA1YBPVv61ZXqbNILJ6YVoSB5p+pEk+oe8VOtPYZjdWex/3dJEFYmEcNTdsp99952htsk
9EdmoULOd50DY8Iz5rU0+6ZX6alrrIMw80sh+Nslp4eKOSR4p91cXzdv7X+wd2bLbVvb1n6hHyn0
zS37XhIlU7JvULISo++x0D39+RacbDmKd1znvz67ajMURUsUCSzMNecY30A+BHP/6JXtU9NMiNcI
B/GH48SJIP+vRNGmqA6KweE1MLkjJ5IdsHhrfGRxHJu1KZ6Yy9F0IeXHD6d17Vg7uVhFDafVpAED
aYP0oDndk1ywAdvjMYrvPK5sbTzdtDh7bavqk+7fRDY80SkmR8Ec8Gb8QcTtPhjsizwl5ZqgeiTi
xnx2nESNLnu2AMyWXeC+CFGi6ci50njmC1EMO66JUPDU9mqbnPMsVER734dt/NryO9Kc1c0T53Bw
MKobNqdaRtZcz/kRnmqCBvhdme5c5jNOGy6ajmGBYeEXHCgXjWTstaqEAMRqkHYxu4iQoOpJJ1Mj
wBOGUBySO8Gcu3QI/KVqtc9uXL2OHgkctAvf4gB5DwSChdP65clAWEu8ic0wIyeEIhxTOs+jCjMQ
kLVjH7jc0X2exl3cNasMQdoyFQnenuHeK5LxOLLLaElONRTEZYZPnzxJ5CiaVE+EwVGrQOyAB2YC
PNmn6tMAT++gxb04zPPi+d782DghB+qzdi8c+yEKY30zxbaBSTMyD/O9+UYx6z+/NA35shdqLjcw
LnqSYZRbJSd4xkpEMK3RnoB4+wfVI0UrVVIft14ID9KrJ+0w3/Qjw+gsZkTtT9YzeuLFNAr/4APH
BP/6HEZY2YmZ7jEClgEzDaiQKUqkUY1uwD3DPR3ftRsyrfeEugMquNEYT020c7opwVKurHtBgIvW
LwrlhY29XdubBFfsmFvLeGxXqL8cBrMOj7T6SSkRmWYNQ+dKKM2xHIv2+43Ar37kxdFKcpqLE9bD
hqIIB2Hu86mjJVLCe7SwxZr66+YuvNR6nZDmSbLxugrd1zrXXCB2cgSaiy90spY5e4m15sGVih1C
WIjTXRapebMHh0wdhhxIkOyE5QZpeUuaV5BzYE+x/pYqyaHLrQuhGWAyOnLHandXlOOLKIFxTJzm
cc3iwSmQj+IKdfAa1MRdDPV6hBFHyKb7GUFge0dElMdioxXN2mX5G/SKyPTEeZFJMFbWP+k1gZ5m
cUlt+Ge+u52s6DUyd0pfH007OfxQ1P8Mu/nPMtnTMX3YYLFsx3I0CvgfoZu45EwiYpHRCSf5ViV7
SN1P6JfIdBsuKAInZTxW1FGDU61/8Zsxonwo0D2dAYtqIMI0NdeWr+zt9RrlgcSD/j/YVyK3R9Ll
/UC7Hw006WNq71N6tKwvFDpR3IAQ8FFY2xdZKv3i10s87N9oo64neaMOrwD7iqN++PXMEwYj9sti
p7cU8aw1ObkhSlXCfbomWn+1jei1KUA+PURWdgRI+VJR2NI73v7ihUgrzD9eiMu+iqLNk//9+/sQ
GLkXuo2f7+SHDwjjalGZpMrRddS7saQwSNurA+0AwdNSaChAU3HNZaICQPY0pWD1zF2Um+vSef73
Vyb3aP98ZSB+VcfRCPU1P5h4yGLtp3h0850n2EKp+dEIDUJWUOkOfU8Ratk0P8XX+fAm8P4YpeMb
ldhT0NwXVvyqesObwVByMZeHCN7vsUvbynOZTjdycO6NeARFSBlCbWcDl3CqYStLENsjlDi2diEn
gKzS1ZYzJR2uWRgf3Ey9nwyL2NR63QfuKqUnG4YdDut6rZkvqatuKi5+viu2uRi3tdtcmdbtUqwp
ZGVQw5JQR5xSbtcbFUpqZUDbz4KbEoxvyaQ+24N58UapjarvXU1c0V19qzzBj49f64KwPKpE3XTo
VnPULFIVZ0TK/i/Dd8A4qnsK6yL/3qH4bv66/34g/AjG/dnhgVtLtzRbUy1d/3Cc6mmEu183cSvq
Dd5j9V54wCjSr3NlPdy0tv4Vidf42eduYtxi1w6r2fpo3vJ6zWVvypkZ2OOxSeNHxGB2bNzior82
XPg2RGujhGBRm5Acq6J7YrtL/yg7GNT1aWfttekRG8s+L84ALK8ecW04m+4MAnIXGEfQA3XjvdH7
bCR0hghH2svgIfORN5FLR5/DKCIoglJM/tzeLTcMhq3O3pkUoHJXAKjx4IVQXfTh6BEpArf41rGr
yqwaeiuzZel9kJHI/Zb9/ZaUkHMedZuo+eqGPWUK7W8PNPmKEftKd8pdNOo2CCrX2seapazMksa8
7IFi4K9TwVHkn30XyxR7/TccHAuVSkqvyjUpwnd5MtwIW36KIoL+2IJRgRsvekp1XBcI/ozPNdvR
Io1eZdHalj2a3/QCuem5FuNbp1OO5RFb9vBa1fuI9DcR7Dve48CKz4manUPXfNELCz3ZITPH06DE
3xSdoJvAWmEx2Ixl+qql/sHRV61xP5TwPkZrN7JqYwx/sTvtXm73qFiOIynva9Nyvu+TCnuni4ll
N0TL9zDoXLT4O5Se+s0OLvTklhqRGo6G0MZV3+DVXByNNsG/LzD/MAmyBJuO6zma6jo6AtC/r3yT
oxSVqRj5Tm7f5JZu4GNnAOWXz/JPzu1yl/9itf3Zqm+plJyu6ziAsuX3f7joYCGKHDwkLLYJG7KG
jSkiuH//q3jx/1w3HRskuSlvPTijf/8lkN+SNsVNuwPhRdaD1dDESVHqDzTPAwhntIIeEE9dyX9G
+dCsB009NmHyTVbZaAqOMdKiyCC7zNJkpwXpgn5J2PZ0OvRfFkInT7FG8G+KGlJB/JWuOHVTl5xJ
jCJcJgXGwXKWDTcR6LcuZqmu6yQAPgtBJDs35GgOjrgafP7CT151bzy2bXssCLeS+zLHmG6oly9J
ae4Gg5K8yc+ktk1EQVpsdOSLtKhDKtu+jIb9VNC0sIN155afSjoMrreYcOskRnzGOPikOQAms+Ho
2vE5r41zqINYaiCOsG1qw+isTs4qseoTh8dxCu6Ip0uYhUaIYdkl0d1bDF3xrAmnYnaYr8VA6aXq
0TeLywUakXOFsLUbkoOue4uUT9JNjZ3sK8hfp9YsNF1sveS2eMpQVQLbeEE2uJSbEo+EL2zga9/v
n+QKbrJf+9Vh8JMCh0PMM112RappWh86kLleEik+ZvkOoyBZqARnFVVcM0tj31Q7JvSpRD0W0hOI
RatdKEO0BakGB0x51L1lumK+eanZ5nVsDYVpX4TpHpr2ZgHXrNihy61b19032XANleDUAC+r3Piz
10KnzVsJb7jERvQ8uslrrPPzAUsC9sCFb0b+pqDxl1tiIXTWvIoWQMeZTzUqiwpRE/fiWxe5qlZT
91YweVPU5oiC+M1h5c9YzByjOJtEXJajS1ypRfExbDWaC3TvfGW4em531QSZPNawyYovcpPqJPGh
VoYtSLVNSXOkMcQ2s6h26L/Y5XCrQvWeDd7QAy+mWSarMT/pEG4r1ODWJW83gSZQnaJI6fq3UQxb
WQRZjWxZGC9ePCxsg//7DkTL/obNgUC7gFPC8B9KWnSt+zWxlCu1e7v69w/6J6sYhZv8Hzw3Otsf
PuY+qJiY9x1OEDdfNV63MEuydJ2+38qD3GiHe9M++GXwi+NLtz7S/l2XclEFGWxpmo5c9sPyWZnG
aOimyHdtaN2yOj3L65wrs+bEuif3DWbZ2e/bleyfYW1Z+Ya5qyl4ypHGCx1OnRPFaKyFAO2JynQj
i+yEtmZNjp+sxTT7q+SUMvRfyHrJpVHqDPeyu5En7kuHsq+v4oNcMvroLIgXaDobWg1/OvuhFN2R
n41w4e1LqCMZobkXj1KSn54Bt9/kukvC6SWGyxXAm60zay2qdRNn59ET+BH7KyKTHfVEUU1vurwY
5XyasXmy+2ndtck5N9iPx9N1SMdj5rBuyHM4MJJX+Tcbk3qbNPUWT+q5EnwuyVfFSc/IlPFh0qGL
2nUIyVi3WX3rFL3deHQGqL8c9g0718lciSq9tPXKtfwX+oGcsZ37IjsUQacu2jDkcmteyin7Jtsh
bjfc5VTmvxeVt+2y4ay1xUrrv9VpvGn77GybVB3jNL1l6trwWYkSBfbDUomGC4BB9oaUdZMF115l
ptCPdwGyYFa/Hg9TpS0mrKDIepHUpIdRNcmXVs8lti2MRBcxJK9idC6ya63Rr5PdphGtpDKaa9mE
Y+/1Jv9oz6BiSbT7SokOqkM3LRZXeYWPODf6zroE/ngvvy718cj8N6JdVIvoDEfxtRvscwiLqA9x
40YJgkY/JOY7NXdy9ZWdNbL8nkzY8lCu503sKJ7csX/TivhRinY1oT4qB7nqCprkqh+fdUYHGoBx
M4rPWi5kgPirifmmVixWaLqvWTfilIxhbQZHC0ax7LRlOU/g7M1V64VL+DFOuXxQXZbhY1zZJ1kw
ael4M1PzJSafr/D1NdSTN1h/V4Nqosuzg9KhkvToI3r1Rsf/GjiHyEU/Q6+tbVPaiwR5FMRWAVAq
yRqVBzxDD1lGRlyGh573k9ULUi2xjPla7sbT0rlAXFzRQ1zqBFvKi09utuwgrUvXIG0J3tSZQ8IB
J7uvMRfVcmDv0FR0a4aMEQTthcbpbunEhAdezbqrWPynbttVdJ1ZjmWfcCr9P/591dIM559VCrtN
y/JUy2YRmauYH0qhdDRw3plWtmuc8S1veCOnfm9gg+po4k4CZ7LcjLoiO9HGZEbTw9whEpHeszyw
mlCGRbfsAVoCufBipdc0seZle/4Bjv61iilw6+hb4Y1vsYssxhouXLwfpQcXSgVKxz6pT/SDsBfD
SyRhWkXsNEQQ+Uyp9shrxVwT2Us6uhh3RlXiDBbiPkOWsw10FTtnScnsTue8iF7wpekne+I0Geys
3mh69Yo+M1wFcQleiqZGXdALbQt6m6pBMPIlZ2u2tEMBc6HY9nFIJ1w8Epx8QzEbdt03tTagCXCC
y/UlhByJQm2JkmIpV3XbbI9rncVJrjmPgaJe1KomtgJZqksV0vU3Qx2uQ2zuUEwsyM3sJFSRa3gK
OMA3mk2B3Rmu1lEugZ5Izx5HpDz/Gsd71IzHjrlGGqv38qfJMinQ5dY4OiR3ChyBgpmAPCrwn13k
D8FxgISOPQ6dAYVxQqIPB7nTMJvuSUvsHTC4N5z8a0HfPhsRpINI2NUlVVAhruopqhx1pY39tiMS
3kZ5F1TNt7QVT4Y93MsTunX+Kv3/j/7yi7k7m3idOvG/z92PxNa9Nj9O3P/8J39O3D3zN4sdk4PU
0jLBfmiUI3+iX2gS/IaFmQQgFyACBScFw18zd/U3rvKqChYGWSnf4TX8OXOHCuPhDgGZSGSQnMhr
/5u5u6aqH7ZYKr/AQJ9lkBpk0FT82Ner/NZFggs6S/P9vRGn6qk3hXpy2n44TDLnEYICtVu51UZR
YcSTjiCzkYljtCPKg3DcUFtPiPcaO8LwLR+bE9/me11E7Nj7l4WeLbu2Ztogn5b7QC/Mcj+Lm2ZF
03xvFjzVQhj7rqIW/0v99P69+bF0GpFiv3+7hb+3LY3kWDts3pahW/WbyAzWFnSlTIk+YxXSNgDk
8bIq+zm1LlGTdmnYpFG4c9rZHG2X6100LeMiXE/Eu2DJUxn5ZOpTHgwS4Kes+lAJj6keDWvbtr91
rUDCS1SoeaozGNqiNleThIDON41PH3B002f4b/hVMKwnC3So7h7fyfw+On6O+Bd2yAzbmcPv+H1/
snfev6RP8GVqIL4003DnpEGMtLilZiPZc86l04iuLG0NeZLMeJ1vUgsARu5mLmzL9pT6DuMTNj/L
WU8333zXzs13cVCUu5S/mYTXhuz3iKX9Py9jfmnvRKD5S15Hu2nU/gFrenGopEPy/WZ+rC2q1dDD
W83jiixf1Awz1ydGnEjcHmzWpW2lIZJlcGtkimBkhDTdYMPmRjX6FcVItxtaGUCflcEawbOymbrw
cZCG52KgzzSpG4wkRNoSwwFHRyYmdwffj2C/VCVh2pMBphwDE538LtlibMGtJec4GVwNtkO74S5Q
OsmpnXBbAHgjMcRA5VkQj6GiKpXzTGx/JNdnEdBHaXM3GVbBD/CA0sgxT69ZYGAq7atXuKeZL+RL
T8x8o4tM3WFmX85fRUT7bFwRnuM5CTaQSbDzjR/9dW9OYdTSqz+Zzw7c0BXavnU02xMrzXb3Bq12
T2zc0I92OVfUnUeGpecX0FLsdES0zkipJzdtkRSmsQL13BxCNyb5Rve+eRX20ZgacZlNTJPK788u
5zTf+Zlm88fQAGVDOKIauy42fd5d8WAK3+Qq54Bv6fQ30rpx0aYSqseVbxHHbU9TQesPWFHHFWnC
5LiVcbkia4DCSEKY7JG41uUMXZrfBiJIyg1O4+uHv31GOWFIDbetXyvYRTR30UrAfS1v5nvzuUnD
3aPlKMn4PlpcVeTM2omUNzqPTbLye91VmJOof5rJX+it6y37xpNWIzCbTTXATxzVfD352KZShZhl
orKAAmMHXuEvf5JGOw4xRohO3X1KFXvcQHQOEU5X2ySJdnUBFFT3qb8k1JcW4nSA4Neolb0nULU8
TA6AXntOitWDQl/K8E95kOtLgErt0sU+xwtgN+ELcEwRqLYVdoZ+56gkuUlolon4GekwK8VMAGJC
rq3HLGDYAV+2Dsj61WsPn/0QfA1GDtCig2uVtna06zAPJ11kAzHFsKx0jYWwnQ0h79/BkDeRNCzP
9+bH3F7r1jAo3uazn6lWfahkD4ypWJCtOxt0Zgh0e+XTmuOYkN0qg0mGqpkdknV4oN9fUoJ9ukL2
NK9B80MOuegg9IneZCOCg6w/gHDuD4kLYAIdsynJW3nZFDunsqjNcz7O+Vj4ftesnGUh7G43R5Bq
SfHFQwm9Tgyf+FnvfhwDfS8ItiDMyuuxjFuoPQkSGQ4kmF/CkhVCl1awJEBfY7j3ngb8ZX4rASp2
0BCOfQRfcrSCT7b+MGXKOmIizPoSUt+mcHvmBXde33K6dYNpx9/XZTeUeH2c2AunjvKdqpVEZ0AU
VMA89SGKZ7Msz1EBXaUkfomwDcBYlATj0kDbvSIfHJchAzm8L/VJ0dmx25IbjP5VHOZ70BxGzEPt
LhOehAHwcaA8J8tZptDOX/q6+L1SC7EO4WksR/mrWtqWB8sx/hgTQ1sXUZYeQR8kx3JTCChnhG6Q
ghvLTOb57nzjyAe/39ObeO3bLJt1AGhpsFsoqGOEVtQktCJIzWJv6PgOwKVnRwJ3s6Po7XJdKMxL
spYdgJ3DV8hHGZlaiRiqC3wh1EEyq4ZmP6rcyci8Ay49D9kyYm84w/AmxKpqjWJd4SzO+3pHUIi+
zSj0D0bM7G62DOnyWjA/BnlLX3mpClitZ51vXGfcMnLZO7k64Gzv2D4DQEE27pV3edo7eyki6+D7
7Pp+mA5CgQEzxmSb+KZPoOlILpBhodJPtD0bLbIgzWDL9Lo7wkvtjjiuUYOsE09faUPpb+ygUNTl
/PlktfrnJzV/GVIIbRGiQBAnVI4IlyYQ12GUK7F5AVoR7ESF9GfRtgZEiAZzHafAfJO7ZbxhcnoT
kvEcSU13Kuub+Saf1eRlFu8txuqOL5N0v3/Dg/WRY/9N/6iH/i5z8NeTocH61UIX03XYV7V2Zdij
0yfuXvVQ0sEBT6MPfI6C4hV+DQkffY3xVxGSOqFuB/BA7ug8ZqWn0Qc01BWMm0Pkl2t/6G+pFWrw
TwXRvbh9kxQ8tfBPtVICig/rtevJU5rWoBaSblZb1TMGyqfEZ6YWKs20dcPxq5WW6wYsdM/JiE4h
OtOpSeEz0eQDd7gl4bJeWpF3y7TohDxp3EEW2JSj8Y0khAuOX2sv6AcMnVusWi2abqARaCua3caY
YqYndXWzu8giHPDmtEN2yajxjFFZ5GCtF1YcGotsci6kwZxUggI2EWpSB+8pugCPLPMgXqN5gGeX
A553JgRCA4Y8KsYdXr4MvwRdCywLq6Ip5HXgtSyaAMddZe3bgrjQtlpruyFp9fsqtD9l+XjgNzth
Vt75UU+QaCuvPh6Xlqkjx8dHr+ASzLqhXBVrgrdgufTk8g1m9hTpUEDLCF7zMA3areGa5HbqN9vM
JpQRRD6qho3xpVrVdWyTrmST3OZT/Q3271rHfyOvfdK0tMKa0wXbAFZhm3caOAbQvh4DxzVmwHVR
tNsAHVflasFxAMoa45lNAxumnJp9GRrjZRx77QE+T7iEiSgG8HC2ngawA79UVhEedavew6fAa+w0
BU4V505vjHxvEsF8Qq7y6hbWwWxjeqhOTGchI8bIuLczEjUSAClSD4tLL3Og2BKROFioeAdcJyTV
LsohPrP9B39M4QA1GPrg2AafdBJnFhwEECbzioQDN96Tv77JzQ6/SG4bm3TANzk50TYK888dkJMo
irnkoRPJnVqjWW+lSH9UWvJK98UVrQkbQ731ljdxjl57q8x2ZuF+TsZMsIkxkRJ4xqI523onlqaR
xJiziv4sbJB9ols55ajRhHAR8U3e59Ttz7jCywVe/OAhsaNjaLekDaqdtajDmnDwMfwEcXGZMmLH
f0aDNYqK+9bQMFUn3ohHlacP9BpWVtR8AYf3pY9LOIP12ipRAE+x8wnTcwnEKj61ljQeNWW4Ksl+
NHpj2hV69zAGIZmKUrBU6wCALe/3JqhZCE2wvWbhJFu789UtiFxCCfvd4Nt3XVx4nMXIenHZu0vc
lovWqaItmAFs1CTI+pq1xUhMt8V3xlUY+GSUFIu4J4Mt6x6LzPpdUcptSbbHQm3cjZHG68Aji2/I
vwah4GX3rmDMAV4P6y3gZyf8WtChxdwmPmuqmX7VWvu1Iw2oZ7u8YVb/UnsaeyjHgrKdx5sxsJwV
1KVwLLO9xrhj4WVDdigZW5HTaZGD1A0xKEsuG2yxLAhrQAR4wvvN/KT3LzGp8S9n5tD84Idv/38+
BhPo7CllNGBJbBEk4qHFWG3IK642+BW7Zfn1fBP95978JfjQv75tUzNu0LicwfnB25qo/eZ7ra2W
+0AN4PHbZyVjzzA/PN9k8lnvT31/bL5n2w3V23/99vuPibEmfv9l42PSwWN6/0GqYgV7aS+cH3p/
4g+/4P3nQCGS5SItVXbH//kDCirnrZ+2ZBF3Hk3Q6vk9Mlz4TbRKalMlYkxmi8/p4fPN+3PeHytG
ubt///rDc0glkcCV9nNqE/L5/rQPPy+ZNwwf/u2HKPNcMN3ChCi3Fj99ZcLDJpW4+fDnk+Yfh3AF
ilsfP5RmbUzronfuNRcOQk4j89A1tEjeb+bo9fnLahzhlfoYPaO51urm4Pb373//+uffM2XtNv+U
+flJDRuQeSV7WRMQYsW1OiN4OSLwR8PEylY4zQlRuJvvTgDrF0ALCOmS1jcA5sVhvvd+EwWgst6/
VKsOxbhT794fmu/l0DiXWBH7ZfL3fzD/+589xhlDksX7j39/Dhzih7Ispo2qGNohzDpu6vwPwnoJ
C4L/911K8H8tzF+1MA1bkqP/ewtz99q/RtHfWpjf/8mfLUzNIj5eBYOgM3aQorO/+pe2+ptu0oBE
DYgQBRP4f/qXuv6bbmiO7qFFM03pNPpP/1Jzf/NUj+knYfeI+Vzvf9e/NP7evjTBYNNY9Syy64EL
4h2S4qgfxiKq7aUTLD39US1jeOoj2dhKWoyLONcYGybKc5pPpBP1+VFrhfnJnZA5617NNpHiF5sP
cvyGCLIUBfDajEAMk+VNO55NeZtUylEFFrSwA63eMkD1l0OrQTFs230vcO/klRVc4Q/nJyNpnqLS
3ahttIMypxzGRIp5/RTFv80+hWsGlmy/hTMfKDu/U9Hq9s1u1Ab7i+uBxEvpsxB5Twnnur2xI56G
WgjcKKYZP19DI5nu6cGh6rMLitNwSEi9Fw8VAUoAuVt9A6kChzboxnML021q7E9VHq50r3msCkDH
NqX9pID3DBJrPYhgN2Em3IGYYWzjUIcZxVFjHL3hwKhhdpD55JNsuMKVry5CszfvGob4DTZrqP3m
to5LxABlL7a9Yn9trfHZzU2I+YEDnaou72jxuguqiXVPwtzDaLXpHhmYtShi8g4L8kcxgsTYhZz2
uXH9b1UpCIdMvAz6kE1fx2TzEAl7WWUAn/uk2ekelHtVa2C3xNEm7npxsczgnA1+t4/ZWGOONw9Q
er8VWLLueqG8YD+6bwp9umbWALsxaYLHPKo3rUOkRIhz8tzVbEz0MjX3ca5+6/kbMbaob7GM6Kod
nP3+QC8rUFtpG5ieqoEQG5w5+bYsnOo+CzBj/XDO/UQ3aEvdwbuudD6QbVR6nBwqgCTNlfKUHw7k
bDLNWPEb+5HAlSVpkgJTgrDWIfMsgj/JorW0ErU6lt0sjb+oFvnoJTxTNzUlRlxv7ohSK/GXEKVg
94zIuLw/ODkxss3UGfe0i2wveNKKErLu6AYHp+weokTtthMa2XU6gGfVchQtQrukWlLuS5imHsRD
hOoDgOHK2bo19lOtgqxrKOV0ggaEMy1H2d80lyJrtuGoUNClIlrabfrmlMmr003NcwOewJucGzIH
6xqWGnuv/otOZNuqazhUvYB08cYo7miCXBvTpSUPqHDlBL3+VCMXJaCSDoDdZt7jv7/hzFk+vuOm
6shFyHWZipjWP/SyOB7JaChJ3sQYtQqJ1WB4N677LjTORpAtPd96BtwW3KWnISnpE4xQfsruS6sq
yiqJygGgAACYUtRvlsjhD6SoSgwtY0gaCcxa+jnSonhDTCFOe3kTVNhYtGCc2Bv32iGGLbasIfMq
IjbutZjMvrBB+D58DXJm2kRLPkP+dXdMztlqJkxQIyckyizDOucD1RmiT3pZaEfepZzGEpE6ggl5
WuMZD6rh3nL9W2AO+hY0FordkrYncNsOAvfEntwpP/dqc0ohDGwzMSlb0z01gHNXY1G368ob4iUa
sc+wR917uzcPmEYz8v2M35Fnnfpa13YOixsNIOATnYa/Po+L2xj0J9PHEp3BWGgxTa8MA+igO5RQ
PMjhIIgcXHxQeMdxhB3cq8kqCguDTUloHmICUrkOYaWciDEdLW8FDWwbQg+lA7/UusLe1GWHxjj2
Xhx0VgXZnAkZq6fS/JQ1RfRomd0+aRtGvk1M1KCRbMMivDJeAYZAB3up4O5cqyJQd5kntjGsl6bN
6xMBPSAMU+XSheSnJvFkHRmmfAKceCcQgmzUJhmglYO9TZuoZysJLT2SzimAi3RLJxQYE0xUPSLi
piyrXZUm5kUEK6ceMSWFwNNpU7FMd2gUqkhdGCWllmOXK7cPUHcRVe97RCp0GKwQQyvuITcSnDEa
ETgTgLZH1xW7sqOxSQP03HVWtuVE/x3KHLEgOqwqoXtklLjJWx42zS5La/0QqasUIvuZ42rpWohm
9Sk5kcSwCmO1PAoWE72c8ExieiE7VSPCPQhg1k7J3TA+zJw8X5BDB5tuO0QWId4jIbG255Tn+cbJ
UZJV1KMjfxmOiwThZ2aR/me1ZzP1xxW7wS+GHgUbVdTJRivtHSdBglE0W3kjHFDFJ1gz7/VhF6uG
t+ziAJcenNJeD4ytCdcVprzD5SkJTmHP1VF3y/vWbt5EHfa7f18GNOPvC68FiEn30GpLMqln6Axc
/77w6kHn+0EHIyZOa4uGrmYTyUo30HNib9VZ037yzPohqdzDiOZ4VTuCSCGxDBUn2nOyIHhnW38c
oonwzpzTK8s7eLoNYatc3vddMPw+Bar1GGUHQnRKIYZTAwM9tQArkj2wBV5irbOS9r7SEnMZGi12
qvJlwOm3qqZB7HuLIxnFe7Qktlo/eYQ4sG/ehndwi5y1HtSQgHXtVEQwTIumadeZrilr08j/sHEW
HkNc/YsQ2RdQQL87TrpuL2s9H5FxnapwAMpWp/C1GCwxqIjitaUiL/OXnu5/HTKDWDLVxE9BOqKg
J7Yji+QADUU/Vx1rf6900dIyrPFU8utpfSnw7jmxTkapkZimskuLBRvFwk4JRlOcbCWGNtu09FgW
RHNax2pUb10WfunK6KutBN5W74IltvXgmKG6LbtAWwtrtI6N09PutKdN7lXAbRBvLj24V4e6YVhL
84i2CRYM29P1RdAZdPz8Fk+o1prnPjdKSN0ouchXoy6zkChFAR9vO8Q9nb80ZgFItk3NJ6pH/a7x
8KW2gy0xhHRdi6BPTm6Q/F7gxdlWuJIVZkKmY0H4MpTmqseqOKWV/WTkS98sspOWw1xC+3KiDwJl
Td7shk58+/ej1pYH5Xu1IA9ag+LZUV0bQz62GKkW+qFa6Cu4YMFU+1dMhUS8dYF39CXBDn1as1NN
/VbW2U5RpuHaWW9weEZsGxBX9GJpRFP1qvrGVsnTZK0QXLDtdLB64GH1TYgW5YSfGXnrdFVGmNJD
azPtqN0HxUrHzy7M6CX+/fBaZsRnRZ4abZGSLaKKIDfSVDu4nsQPeW7drcwcZV1VsJYZTo1LMhpS
MjqEt8hsYOu8jK921GvH1kqm9dBM67YxaN8/5L7jnuhZNWhbBBid1lSvli9DmfCAtXat3rzQX03O
BPbJmNollaB9YiLRcubcx/SEVgXRXlvHAlsfke3872+8+cFsId94U+5tNBstJzLnD6tFPiV028PA
uab2RCczxu1YlayeL6aY/Pt88KataoZgK11Q3EiYPOQCRHiLE6RIczlC/LlmEKOBCa2rNh03MB3B
1SXlTfVV69hVMuDA7LyL0tJpm8h6Lly0aXmtKguc10eNygCaNrNclyVjiVHToSWIoq2wuvKISCx5
YkZylybu5zoPAXaSww42wM9PpHwsXC7nj23gNysGO6gOIwz7oLR/paj3pJT1w9FJS8FB54pZDVHa
hzepz+qonszeulIjcsWME/0u0h4ahsqHGiseSif/BXgLrYRuEAdVTAPbFSD+oIhMrIssdbRY823S
iJbal24D2a6UtWYVrEqnxEuVeNqKcL6jHXgTLtdc4OXMmPznObnEgMEOSRudwYk/F+RS7IrmRHvh
pDrwoWimavtedzFo4cdoIYxtvcb5OoYZ4L18nJ4IdVnUg+HtS0M9Tm4TnbouW2mlCxBejadNScW4
0t1sWGluPF5IJaJooO9yBORJLNnIDscrzEPV5u4pQyGHJ6oX+zEfoTYklxjo3ouiWYhyo+cOxtKJ
keEG+3t4xnEWACoPzSdVIxvNSCb7CM7NYOo4spAcggDgWRwxZ+j+h73zWo4bydb1E2EHPBKXpyyL
ZckiKVE3CLmB9x5Pfz5kaaYk7p7uOPcnojsjHVBUGWTmWr/R424RdECW9WFjYra5LGsNw4EiInFe
wsjq+Vki2DSshz4jLC0Cc04r+g99apMeyNAoyHc6qlboXNrKg8Km6aKZKMgBtKxWSgMQuYcLqQfY
ztW5fchbkGohgAuE6vCDb0r7NOUe8qShGhxcK/zcGjWPjXpYGnn8TR+wLBaxvpQ0odLyxEPKnpAs
k3PxOuMHyprjkMJxxlsDVzvTAnFamVu5AplBdgE0UB5ytTyFhXJOAAOcqxKfJhFgqWrqqylL6pNp
9btSVWxUjjXEGXLtMcFXw1KIPEeO8lgE9k7NKv/NwCMGu51wfALK8YhYJUmTUf2UNkJ77Qd3FydV
je65gt4iaevlqIf1uutArjaKyPaRcC5N8ZoiyHkmJ3HKdXTj9VlaPKt58vgpONPO2NeI26Vl1+57
M3Qx7+1/OlAg8Om1/Q2JLnWBYm78YoSPQQhduhQ+vna4Mi5kE2G/rZNG340cJZJxYBfHT4pjr16z
/wbbKGLedjPRD+yWSHz3zdUwxnQTIP8JIdpHs3jw1SNvrlj8/ZPuJrnyx68Yug/HUU0AOp0DNh9O
pCLTUoTAu/LZIu+5HFI3WhVW6yCYP2UnFqXnyebRb1WZeXZiSBCBZ4G9qYt10mNVi7g94JnIZkfB
6W4wrGpvRCaezd4FH/snU4+yFxjgKGlNT6oeBQ/h7MsTmIH+6ooa9T6BcQ/pMMy89QLiu7C2as26
LZ+zRoUETJjU/Q7XCD4Jv+3PIvZ+dKJ7VhPDfcG5dZPzMZ+IVEcLXUOJwCOAsmTNFCRa0G7UOwEn
AYjDiuhMi42PlmzIwMUrIJTeg6cVGFMGNok4xWuAvjqgnUexVyYhTl6Zk+RNEWYt7DLjhf3sbLXG
XhlDj6MTaSYr89t3p5h2UYTnh62R+Eh8NViXgz6rbD4hYWMRkMmDV2Mq0S0Oed1EGaKX1LvaEP3X
HIKU4+CJZOeadbJrQ1eHXczTTXX8JwL36tFz1WmVqsYh8rAB70VF5MNC9NlG+CMY9fhgl+zzQabh
UDrOJObW+Z7mfvbstzjk1EHo7x1jThOjDuYa/V6btzNoII5EblxnVXQDCGC2TM+NhicVMYRtjakj
RlSsXHCzd0bMgW7QJnbzhN03SdJt0bJtFqmTeie9zF1IKLaFkGGE1+Ws09s0Snaqh5i4Rq+8hV0O
5Mor1G01ajzj7JZjBpuOPIdalOkvSMSXeysnq+Z57QSOKoJwYAcgO5CNnNLeXnSt62+8LBSkmW3E
u4OybNaiaOOHxMUQCondT0HkI9Q7qMYqabFuzHyQRXircoatvUMX2eMT7wMCXvH33kq0KyjfeGvl
ho/+dlafbahZpI1JUOHO9F0zz6y43lf8nnCdbfhF+ihX77D3QrzA9fC5T+NTKBB5SdrkNdGsbwRs
tGM5t5rS3eNr81yWifGIUKmOogJSnj6o0I0dvqW1Aq9SrQ0c3/G6LSqynQLJdNxvUsFH6MbPIBYw
fM85fpvxv0BYfbNLYT9Fb7qh+I9BPaeQYRgZ+RM4qLAJxLKpKrEPEguzX3QUt2OHnQtyzuLVnJJ0
SxSxXCtRkm/jnnMXy8CbUqe4PTWslbFv2CsvU1dGwPo71CnQmCkNX5JRx0JkQHPJt7LXws9nBWR0
3Qv1pTMqtjy5Eb4L3NzL6thMfn6YfEtsmrz5oRmR2I+pXm2cBiP2KQ5hBwXhSSU9+tT7zc5SOnvj
m0rG47UY3/C4eJ43R0HQTJ/LAQerJu6yVWppGYlSOzikyNk8mNl7MaTosdsOij2RdUBGOr+Qu53A
QA3JhdzMtW0gDCRuqWxyy02OU1t2uGsRnuzCgT0Z3LZHv40+YQBnrUlkd+iiu+k2xTmeb0sHpl7X
gs+p5pTLvu9QTLYKYg7VD+IU+inwC3c1hCFy75j2bLDRsbdmZ87YHEy9/Ea8wC2wjOdZiBiHYe0g
zOA18hplXfgPSdRUD3CdI8JgENbtYmQbyPlp0Sqm95Aqot5oFZqsRoSwEbg5dFPyNdTqgLxMgMV6
WnmXwSJwanZZskt9cFgt2J1HgDYVb1Tog6JHYxZfIJ2nDuK2Tdlf/TxJjrqAUGR04yNqh0AH5m3z
aH1tEtD5HN6vkzfGy3F0o22mjPopROrNHUkUR98TpDs2Kqmvg16qcImR0AEGF6CYjQWZPXoHpS+n
E04K/gKfDWPRmSabWVUTeH0Z7/hqPWh1/e5ok/6gIgC/czU2CXGD8W8cOv1Ji8ovE8HiNcJY6qIT
/TM5BJc3zb3wY0EKUm37U1IMNbEm418JPljreNDGT9BDz6S/kbrHG2sP4616jhGvcN03za2zz4LY
OV5gFir4QVs/2Ozdbyvl/88s/VNmSTXZ+P/3xNL/Qf0o/vpHYkle8e+8ku7+j+vownYxu1FNe+at
31JLZI7+Byk6TXV1C0KuO/ul/kLGI1NngJ5QOV4IAgu/m6JaDFkq/E0DVzyT78b/kymq4fx5iJn/
Hk0n9wWeX/BnC2MOH/92xBZOh1wox4efU938qxpGYlFoe5y6FmVut9Kmr4hxLGKtiX6U2F8sAOwa
T1VURztSOSivV6A8gn548oOOlQ2lHvjBVn6tqq5+akN9wdpeXGXht8gdtElKsNMfi6tfFuaxtcQF
mYeIB27nNijXqR1SL1zhK2J8bE1gG9MkT4GgawxAZ0fAkB6ekcd7QYg/PwqQ4gPmSYq7rFnGVvdh
WZNzZK0jBHaAxnPv5tj4VjkoQpm+0sMgKrXPiaOdLESJfmroSoELbN/HashW3WARt/UhvMX8eLc+
cr9XU+2QsHP0bu1MaJBlal6hEeSVRxMZH7S4EHH6T5fsl8W9rxTJGodZ91H2K6FdH/r2CT8h5KuT
Ei5PNheYhCBhMNf4piUPbpX+r34ij2Td84KHnZwti1sbHQjG5I1C0e+qpMdPSM4nljFflWXDLiMP
wxmsxh+K8NqT3/v+0hyVYJkmRMaUrrXyRRB3KarAqMD9r6oXpukeiQJ2ckscO9dVBoLInmMjsjb1
MwhV1HW0n0flQMP+cptZDfnESAGiiSnpezh5OtD8zgd2iH5TEXP8cIt3F6bqdiDn77jtcAoG1up+
JLaP0BM6wpVZ70XUmm8agR+nL8r3QbezB+Qy/I2c1ofqUw5i/NlBIO+3y0ksmkvFwLWmcFqQOZmi
hY9ClJdbE4SrebI9OGKpZ3dbO1NZuExxJljl8QMpEBUCbbAqyXqd8QJ0z9ZcEIXdB61m7u/9bZDN
Ygj+k+ySRTtN7hk9vm4Vpv2vewRsnmbVtRRiZdQfsHzpDx3mawfkKpK1MvD9+jAgp9z7EEGZUHBG
ubjA5gAyM3LDWl1+kq12MhFQltWP7UBJGGqTxtknCN3j7gK6/j4zq1IdnbVOd/b3TtQ+1wTUwRw3
YfMsC1hx28pRnFMKcfe5LbRmX2UoTnKk+tFp9QkfL6TiilBbJIXrv441HiNh7uhnvQimrT1oKb6M
fbF3cPllg+q2e18tlP41aNoZUK6nyimY94tKOQJNJH5yuRXskg5Zoj3+1jUPKrM2DYFQF4Tlv+ei
mh9efnB2D35dO4+kUe2toyzBalfP2Uk3BF8jzX3p+Ac9y8LU+ZzZl5vre1/oTQc3UoxjSrT3uUJH
76AK5XaRF0b+zgk5/o+opBzcdsoOcbqVjTCaYJ78Vg3G2jxgrinWfmX8GunnyyJdCdj5BN6A2J/m
LKpaDU5i9Nk3lOYxannuQVMKTiSDghPya/SjiTEDlmNze5tHtO7XeFqrP4xUexy7oNnKcGNdJeOz
QyCE0OOt6HU4jLMPJDh57dY3OTwdMZw55HPX4KfZoXHiz/eLmqDCnunPm3q3G+R+dy4x3eJjnAMe
SbOeVL09ehOtW1fc1puodzroV/Ql5L4vLmGE+9x7vzUSr0gVpVsa/KYf0wnG4AQj89hH6BIEg5V+
B0arKMn0DROccqW0KczsMWGC9WtV+OcJVrTKCw4Tv+0H/iLpDf3sj0ghTujwz3TNFvxvmUDKPyyy
OcfVvKkn6yeJpfah4R0/DEalHYiycCJwOCtty7R5VYhWoediFvgfhFO+Leb3vBUKeTndOvstH5TW
WfkOQxYT30YGZV/gk/ZwhixAcTK0jhrg6tSsYrHLkOFIJitYgsLfFpP/NcYT9QW9tOGpICcmW7Lo
u11it+nLrVGEBzWYwksT9MqLBTpzAYipPchB+DT9MsuqaiebKupDSNC7CycS2TlJLOXRmEa2/oka
fZqS8uIHafRDU8PPMV5lr7kdGhusJR3yccQNgw4T2z5SL2FkOnijEjzy6k47ggwu1jZC7q9ahpxD
wHF6OyZhu4paXKv1Hk2QoOvMZ6WlcITWkVp18KUAbkqzQ8lm8g+yJacJkGorwNgGPpqO+Xybtms1
jjSIAKSXnEDMFrSusnWb0HkFBHS2K7/7hvkguX/dBZRS4gbHQdxbERHNv3mnntjXWktxbZySgu1P
E9unv//SkJL7+KVBC0azyPIIqNAgiD58aZwIRUxYEv6P3gGwk3RV/EymaHoy/HUc6SjfQQ4AktqU
F5vMD8hrkmJGNKQvapGis5e1oFr9aNgbZcI3YDK9Pc8TZc9e1F1g7amtyrzzCPX8e0DWZJ+cJ5sf
+u7Xfhj4q8n3PnaY2AoPzg53PkQxQ9M6FiaOEhrJ+23cmd0lVUqxDEzF/Dw67ZVAjfmvClRuURv+
9zYgS4bPtWEd4KEY0EFq47Gv1DkiMrcDtggpsGx6b1XZazdkYPUgPNymzxNlv6v3hBjgJR56onYP
pa7WOBkTbnYjAzx1bLifkfI7j1ru/cRAeat1ZYEbpJ0uNUSdTgkCRWuMOOpl3aU0m3TScXigijfb
OSpg38t5sgsNMkwEUozh+cqnLA3Wt6GM3UNj8Fub8jRY1zmG5F6kxk8+RM0ntWigP+bsCiosF5+M
TomfOE6nW46OJRkT+uQ8E1nyh1Qg5ySbsuhFqTy20fj53mUOXXp0YIkbvOUrver1B14l6hcFliYx
qqPpYBN9nwvTKPu1l5COzOatw31A1mQf6Z3qr4dJf8PK0DEF/HBdg9UU3kC18XVK+uoANueniTDw
aRCthaWHC3zBD1+0ye+vAUCqNEIMpVCV/FC4hr/UmkD7ZiMX6/lC/+RANt0EnZ/scAxRrywuqF4x
QY+Tn4Vl1VdC9OXOxIh8UyiGgpKV2JoAUL65kAmWhu72Z5JDxYHVZ0JMi4FkS1J/60/QdTPTsJGQ
mPxjPGbBcbRJOWHAou/6WvdPbI2DKxTiS5gHKHeYdnDVcsWFVtEFJIYZlEWnVJex0tSjbN1nlAYW
RPKq/9xDziCP493u0US+iWB0ShADeDVJm9gTj7dqlGsCkVVB729VFE/6UcGsySDaarXKm9cF04pj
HPrTgVAwijUgbAlWAzlqw2dUHKFc4XEpz33abq15VpdhzfNPj60/n1oAJOfjpOsK1dJciN0zDuG3
86QXxEOoxEn2M9bd7gKOv1j0kVd/K+Jg38XVGCzikxamFTKsfneIGkd/FS2ZpCZSDkEisEoJcS9f
eUWSb+TqJmKiiTjRJI9hl+XuBkYmDEYnhksL0Gf993++VJG7ZwNM/nz0F6Gw25YG5pJ/xZ9//pik
pTvZg/cDGM0REmz+Noyzb4owPtdG0e6yWd8PGg9yHion1q4rOVBwYH7BxhJ/2ML8jItV+BDmhoCD
SdNr8x+JUVcXfPKUJ8fyr7eri8zZmEi2bOW9Szd/qtWjCWMu67+Ew1Q/+mlR71W0wQq8VKne2o3z
qxZbpN83hBHrfZO3yjofETnNcwjF5wBlu9oKbFAJhN/RSd7FwuoqVKtigRyi49yKaKh7hJ/mdh8J
XF4KHfu1VEGAYl79TOCReLiIz6YWzIKgOaGsvEA7WhQ/5ISKX/fCURUyJGgDk64FBFMPbv2eWGJJ
jij+WqMfhrwqjzgUSvRX2MXqJiPXt1Y7+/emOdo+drPKNXUAPEZaGBxlTRYB5GvgoqLdfBiA5pj+
Q053dhv4LaUrP37OvIbKymM4uAfM4799ezWDJII7RDbpO1GhfArcw++wEBpS9VyH4YinZUPhuFBz
QqxUrLkpB1DMWke6Pd6m+XXv7QI/aRc2WjOupu7wp2h0rEYhpTwBa3cRtEnxfxXekzn13tOoYWJi
+eT5uiTHhUzNegOT7ijcyivkxMn3P/GstvbyCtlvL9z5rrIj8/Hgm+8qW/IKeddUC/Tl/S7BWMGT
tqDFyHk41z2WGIUbRmk9anETm8tbdW7Lmix6nMofexzWkY6bq200rRAjgZocx9k/oA80KXj356+Q
wJepzUJ8ujAIn/35MeghoI0itPQf0IsqtLHL+IyUFAJeYQKk04/PsujwqztHoREt8wI5Rtkn58pa
1TjGutdcsErzFfeBoewb0g3j5w/941DFp6K/fuiO51fXfWhK+RggN0ZLzpBFrUTkRRJDub36fcAx
unhNYh9rq//8vb+uyKYHvUFK9sNAViMMBln/twvuL6ZoBQLimrKXF8n+EMM72O9VQhy/7Nj6w4aY
mhjj5lv7Y1VOQLifCR+rv10WGHmJwPrHm83tRikg7BcYPLfV4BxtYuRHWXNS5Efb4WhF7TUc/Kvh
V+JQ5mAHRd/i1BQ0Y4c9ciAOcgT7DXGQzZH4FFJUITIE0UzmU4L+tda1T5Nb+89EoIaTkzuwq5RJ
fU9StwYeGWvkW0T2glneXvZzmI6AoIjiIQ1C7V23n0e9qz7bRKl2BTxwEp1c/Rd31bJyWv396qHb
f4oszs8PF+gdeCVLZw3hefbnFzfKcy3uOz39QdCDT9j2hmnRtro4xj24bK+K97KVR3qgrgIdRicR
12YpO38b6SP4bEl5lF0N4tbqyoRkwBbU7Ff3ycPku7c5dRGnhzGC74aL/FbteW7pcbsNtaE5aeAU
nwC2sv8Bfe86mfskuzDdqB9NC5CamUFV1ueimNBUSyMsDGWfnBc3kN5U2263sq+HNJmyHu9ElZHD
1HprL2v3QvbZQZBteET7Czng6GVS3ap/dd1vw1bcjw/Azx4nZFM+3v+/vtz91cuaJZE0019NdRvQ
zwnvEZTvQTnkTqYcZA2k61uHFN/2Qz88618z5FyjYgcM7mXemhBHvl//YV5v+sWy6m18HP+8QZ6X
XreQL1L7WbsS/LVklv7TKe9oEyJDXhNR+9Yy917cm3tCVNF+cnEniSvwNw39clAMMVIgqRFat3n3
K4i+PXmeOm7vXffL5D0Dcxt6V6K7KtC/rAXi3vRvjW69G3PoO4ZW2RBn+Gp3QJYIIpQ4l5GkGvxk
Xdmi/CJG/I+TseKE0ZbOIYD6sCKpZ7+7BGrksd9OAqgUMFSvg97HqCFEs1BKsMJUyjvr3vRQCKcg
I1v75yJp3lMvL9/AyBYH0pcjMVeabYjfWxoDPL7NTVuA3gi2rbFqKd/6aqc4hzSc5Zaztr8YQ1Tt
RtWetgUgmWuPKwPHmcTBq/k9EqTUklIjJaGE0zPa7eScI9ESdzbmFb2dngvTcVDur6B7z31WBB0F
x/rbBbKLYH+7yYKyXfl48z3LO3m+gUBMHhzljG7I+QcS4lr7XtkvbReJw26cU5y3J95gDeg0e0SB
Rq3kKM+TUhZy9P5kvA/ErC2kZ8PHe1cvb3J/oN5f6d4nZ2v/ub33ABxsXrf9aWIdb1BaXMh1/dae
R0YNzLWvecd713351/5iNyDn3TcHH253v5a3AAt52Ta1PviHzcLMv/pzy2ahEGVpFjrNEB2QDvzz
katANXLyxDG++wbYWOCsMK7DuHuI05niLdtuGGDEXJoo/0dN/nDrFOCPjwNityTrAQ0GgRFcJnWy
V+jSaCt5SRNr3rLKJ3PJ2RlwlJminceOHGqIHZ1lnyzsxLW3dQiZSQ5Y86hT6T6GKuSZ/0mg+AOU
m0UGmJJlz/8hsElmcV6EftukGlVS4yoc19/Nyt/pdlgcksKDHFXitYtSr7qxgCcdblXf/dQUivPI
2qB+9xVsulm33tA0UBFBsNx9Dd39yJbeXKUV5spVXAZ7p53B4bXdHScQgi92qm9gDYnPmZZlDx0a
sevBCdzPjdl+LaDyXBKAmk++678T1n/6+xV1zoF++HQBfrroMbMdVGdHrz//rZobC33Q1ey7HQ3m
sooG+9mD1j3FgX2RrRn4DsAp0VC7GUt8Euz8CQBMcZSjIGgw/dMBTXou5o9xiQ53jEf9fhhLby9r
hdGfO3UiEDX3k/G0sZmcq7KwxnplTyNSOL7lkZSwvcdS6ap9EzfqtkPU4xyEmEVhRJq8iKD0l4ib
mIsWVOoSlovC6wJSOPg2BZFUZS9rsm8CG4avhre9d92nyblt3Pk1nktcq1TzvcKwO4GQL1/Zdlob
R4QZfhyl8obPMXQQ06sx5aBpGtonBWjpWbYAupfD1Ly5AIQubTk91Qpe33//MWkf08h8J2fFRjZE
Krt5XfsYrPQUTR2KylK+hQokihanLwOe0JMswLYmJGiiC3+mS1gnBNcVIkTdjnaGj0GUPVV4mp1j
CzKSUnr+svF8+xKKJRJdISzZ9qvVK95Z3kub7yoA2E0qXLz7a1ghn6lgiynvJ/uVsHr1tQyGoz49
tQU42Lj03D0iwgBDo2baJJ6tPycRihBh3/Vf+0aDV5Kb/xKz0m9ii696jyq1b7n+dYyQ2OzweNmr
sdOsO2BHK9POT/d0kDmV/KnoH/yeIqpsZOYt4yBTRCMA3mOilX95Udg2KqbxXICAmUHaj9STIob2
OL9KEyTA3Yox/v0VLKW8hFbfL4syb55TXHyO4JFPsN2aZ9nFj2JclxhRrWVTgzm3IYziDzmMLseG
wlT9hNSSX3ojdJ8GQ1x7flWfK4SlNu3Aeo9zLH5gQQsdx42uQxok5wo54UUx93fpgIkvsm+7zBsh
osZJuCJyl+/NMdnYTa8c70Wg2r+aVTO8IqBMjP0azKBS4ti/Ct0zjT3kOcCgnl+buwR1C9knp4xN
auyDGnP7GNrEoory9pP+vXI645PalOMxLVUS13MTAYdhUxmjvbGr0PhUsSVY9F3mn35dk/ul+azh
KLmFc1OehFGay4R/xvfaPk5qoX4JoRv2KFwduqrNr6h7PU9qlH0pR2tEywJvO6dvxlfADw8pOZcv
BtmXtQICd5e3eElFs7jFPD8NNAx/UVZlS0kTY5/54vfM4BlKILdd/sMvEIeQjyshvzoUGOc1EAlm
cctC/bYuWH4PHQIj6m+i5gxnFMI+A+i2z+UUDAjrqLMqD82+LSqSiar+UAnWifu8QBT93ku8Q9kb
zV4Q/Fm0GDhv/bF1P3WYt0WdPmGIlNarXhX+wcy98dEYs52v6NUls2wWJLCbThDWF9nVmBG0C6vW
EI75d58csFBtAZvfHT2PK8vKxYM3RbkQVg6HwdQAdkG6ALRmgKmg1YEjkU3fL1A6smfG2a0qe227
1r3lbxNkFY7aKomiAd8CbtTMxW32fDUAcERSvNjed6Dx0PLyiqs5BOFDHQt2DmOmYpNj40s4OVAv
ImfcoNwUHGThMfEwFlmJDhbkunufrIl59L/2GRB9YbC83GfJqeTIxqVARWoVIKdCCrJ11opSquic
JIjMt7anI5fE8cybD292gSqhpwFRmbvwKsrPSjqtjLklu5AySx5JTCBIoHvRRXd6ln0OogaYzvey
SvwH0zfKTVvY43sQIn3DBvLFg89H2s8oQbczjQ/GWmQiDk8YSBvPXWU+y37QMP26Gh1/J5s6Z7po
St8tMPlIey7cKI/3kVWj9z0GwUszF51GAt5trreeIDUWfjIU2F5W1jnO0mIfWM1eH9qKj4BCMfls
kqCPHnG2r6514KuPVaTVCzkaTB3oBnUsdgobh9UI0+AETAVX2gGYZ4OH9LM+qe6CI7r3rS8b4Pmm
99O2y0/ktKtPfd1bK3W+qETFaWn7drRJ/BAvMr2KORrKqpNxSrwVCnn4pawaqudti6gaFsSwS2Ol
w7QlC+U++GYTq9vCRxlQKOmDzO2gUI0QGjinrUz8qCAtdwBgHgWonE9sIlAImtzk6AViuhLChShD
6ML3MmsdN8qAxr6A7TxMziUwG/eA+8dOtnD+di6yJtQcAllunwSs2TAXwyZWR1wX5TNXhGP30Ojh
u3zuWpkHVFsOyHY6DatpLPT9h+dzCIazbwdrkeLczhqVeuvAzfsnJ4/ylV/p4Wvikuht4jR4N3P7
hxOrxfchHx87kXpgIVGKiyeQpTENEPPeSRaitNMZu71Wnc7ChmQeUBTLO+WZ9jmcDJLZckBpXf1U
lN3WzVz14I0ThUi1g2yKBhFQsA20q9quH0qnuNzmzV23Udnm56HeLpHz+Ipd5K2GOjmH8KxXWhCZ
yylSu6ssNDb6wL6ebQhwVy8qk1Vvx9VWjvl5kGOa2b3KVutl3bWsIjS/AnWpGQQ9C1TYz7JwS5xG
BTCU9b2vtWPl3Hvuxk9r+3Dvd2JnPrV2P3kl5ayrJWdOnuUpbBFL28hOOVnNOlxfo+wUA87eAQRJ
Po+G+9BAOgbB3SeXto2+ye4oNONtnDbtRjY7vuiLiIfZ2c488eI2ykr2N8LJH8miw5PVRPI5xsB8
OcZQfVHM4qBr59qXXClcYqk8CDKM2y5FlgIOwxX7qxeThge+4z+BfQK2gEsOf2/Xb8yxC1eDpzR7
WcS6DQ/x3h6UKZtp9bDg5zmpHEb8ut3HMCL2WuEA+k90SGKRkl0cV0mXdaWEP5pp6QzN8J0c77CE
etSe86i2yay2rGFx4rwN6fAkZ4Y6cvq9K14tbRw3OMohRheoH+7lI55OML24OP2k7XtUKMqNrJpD
bJQLWR3McFsU+NyoyBjv7e576/DJ1K7d7RzfLl+RaWhWdtKjQ8mh8RXSZ7PuWUE2bFur13wUvJFB
De9/HnXTnnV/Zl3IUQfawq62M3Mpm3XKI83UBmUhm1DFskPbsU+RzYwPzElM+9mfSkT4sy74iQ73
ovX62ke3imANLjJfIg83+FAT2XWq8QawPA3turrLHxURwIDSlnq71JLYwaSsCNa9m+tY+jTaonGK
8WvdqPu2MpQv+LjsiGn6L3YdiMtkjGtOnzic5Ur8DjcRW11s6V5yNeyQ1TLhHmVmBtcX7XHU0Jp0
TA+y0Mj33Wqy2WpOeujn4j5F8eBpaVZG8Kvxx42WRWsVeOdeFkS+m72JQkOxaIRNQitFLFipzBad
gT44yyJ303AHoeTrvUvWJqXS8MHNtQclTbG1NY3xS6q7Z4A48UvjhOVe9vtzf6QqZyUer0NXGfse
yM6q8mMPHgnu8ASU85OsqU6Fz103/hod56bsk6MuArWH3qumz2YdwK8ZVeuEJHl9rGZalFLU5beu
UpZTYafvI27Pm1pPu51VlPq1MPyv+sQOGLjoQ+A2FRqAUXWSNZ1434pDto0nFQeRhSIYliO4xpDO
8zGRks37gLx4rK0S5umYbeWA7LvdwULU3mGLtjX1+gB9ESHYKTyDryNnXaLcJptj7fe3JvQ9JGCU
AtWDwXvMpwr/naIviQg58WUqup4ItMqfznEZNdmhvdSNE61iLbQIt0TGayaskpgkRLTqz6ZS2f0G
tH1xSL96An7eAqHeF1XPUas2zGGZZiCKzSaxN0PZmFjPqPUeJZQQoxK1eAKuYSyn0iYAjobCll9u
ggSI+ZaFmboz5pbswr8vOScOYo4IOlYbTGQQmJXDaRCXa4RIeGOr8igKO3jW+m7aNph3b4A0t+9B
inXZZLcvWtg5h0JN8qUO0e29cRJlMbThcAyxZbg2unl0U9G+61mOhkuoAx6ZLwe/AxEji55KJdrK
xD0BCvEok/WycILMvTXlQC4z/Pc5sBGCVWYht6i05lU3I7QQu+ZTwu9znwK3gnAdNJ8ioy82qHKL
2ygfJaYcZe8c5Kia1cvMSMWL2ZTQcyFwO9GoHnNsLYBi5XAo3Do65jb567klu2SRZe9YphlnSTdD
166AK+he1DgLV3i35juvrOs3PbUQ1korB89nmok+fG3G3oIgRivz4DmoZfQsW5ht+s7QXtXUDpdR
Wa6MwrYP9dhDrywE0ppwQX61ZWfYD/hJVnWyvk+UAx+arZMbYMOK3+4np/3V3L+6J1Zm+lLt24B9
SGKdW5x2H4wqhOhFYCXGES0TyxDhXlQOPo12a/+YJR8QioJgQjDtXIaJ8l67qAZNhoEY0vxt7XoV
o9WkIPKO/t5GG9X4AV3R+GHQsnRvFaTjK54iX7AAOVe+UrzI/jAIf/VnWnK22A496x3us2FwKQfC
bkUxVGgNlScnGvw3y4POamacwepRjG8V8Qc5QbEhgoaaOZzDMdJwmGjxJQ/9+lsG13AAm/YlVWxz
XUUCxb4gwTcSWcHbvUUU/fD1tLgOfm3szNaBD8h3/H3KYbXPL24gu4IC1FSQjDSdU2EAqs7mgR5z
lSAP+wWpzWihRGDBJSBcFhL/LaHisnYf+DDvQ1NOLsMgXgp78Ff3W8nah/vdX0NnQw8ybypWoa3G
Gysfh4e6HJt3gRVz18ZfasxFtiLhY4o0EX8hyLPskHwkFmpMYDjKci2nocB7cAmivHh2EqJIoqAt
14zVfvi/fJ1Xc+M6sK1/EauYw6uSrWzZlsO8sCYygDmTv/5+hGaP9p57znkYFNFoQJZGIoHu1Wv1
ToWwu6gRAfyn28024SotG5z5UvZvjv/1kbYiR50iF5UPP/z/7xw2FVTbFpqVWg6zH9zPz+ADtde2
jr+HhZUdzblXjS4Ckb01PTaKbyyUiEdWCLMUxWAyoMTHA7+0TTXmPQzlDhH0K3Z4CzJBYptwGo3e
bxGk+4RbP1aCfT07q1OhrvhJhzsFCVkyfCirR/r0+2q2KWZc/jIRHwEE4R0M2+FYMjeye29yiv1Q
Hv55t/zlBe2YtYTnHnUVjotFldfPYsbGjWCJgPM17U52tUYx2VyiyeJRnfBqV24G7kr5pDbLhaZ7
8pZRnmhHRRMqZFBe9pmgXBMK3/4xDs6bYQf9WxbY1hplLn0fpw4kMVEJ/28yAoosUmWnOykIbV+j
dgw2rrNtdr8bNMHdRc+p5YES0+BJDjRKj0Juu5EdmD8oD3fGCuWFttnVXryEJRpd80AVP7WGqmwv
+dVF4c9IdcluKYJTQThNx5Bk3K6a+vRhcvviGWgiQrY8oL8l6A/LSeyRKMT27A+1NuOVl1njubUB
khuDudbg9Qp9eJZDZWq+ld1GIp6j0qU6NS2jkz2j+jTKcsZ8yi+mkvQL5Dn1b82knMNG+FeticwH
SzXZvwqtupoupBpoGX4ZHOs6qWn+DGlv9qw6LhuF0kgeZFcOKBV8O9RknKQJehOy9yQCG+Od0zK4
B634oYn6vUp9il2cutkYXjDs1ElMZ46G6LBHQ/bdzPfuJMofaYewcENN3CXxlXLLn14/eCTMX8Mm
jhbSpR7tB6PR+k9KOexVUDr+YULP8NDzuFu13dR8WlRfytclIM4XlT3qM4Qc9ho9qv402NPvJgfe
tadmkHKKf+yeO8QEk2IQ/iXHpuXd+e4zQuwAMa+GTrywLpGvxg/xUIZvbPXUVTGE0CnLrlu7yyTk
TcjupMXZMvaTCcIrnC1hUN1Xq96eYBrdBnxDqYnqKEejxv8gIO2cuJVGbxyDT8XgtE+3hUi0B1Cv
PcuJmgElct+klxaCsttzOyWF1QtFu9WIS1sLue6hreyjfI7fH++A5PqSaHKDtjgHvrh5Nqs2fACu
+VVrOuCj5YhKRZ5M3wEOT4+tWqfnvOSHUuYGyddRixdC1N6PkSSzjqg4ezejPrVEkr9EmZUt1alE
jtafD4IKUFvbh4DQI3jxUGhZcyGqrkIZLOJVMrn+yvZHsDwlWOvCs+Jn2XhtsoV8MD3delFNnNZW
tvaUiJuDq1jTgxFDWew0+SJo9Z1iieEoG1+nenYhL0fvo5viDfIh/hucDeG+rykqM8XkvUX66G30
zIHTYO56vQ9DV6MhpjB3KyP5UWSme5JTraRbtCrhMgIfxbORWDcn2y30A6or00LOyQM7gQoqC6hU
hULQZGsy9WZ16PMRDaOxQJUa4RhtAd27q3EqjGZRjpyqNDkEbwbEZLO/If8L0hEdjyBJ9WXNRuis
tW63i430Inu5FTTn/9pVvR+tWamrPutJ0ktfY2bGkybJkfdnDWmXpiEa+wOhqmuupmt5GCKLpa+7
lhy6o6fR+zAlN3uqDvraznPosGf7f/2lvavy/LUKOHLYhg/PVguKfL7SU+DlekKtjiIIlg+jApFz
iYDY/QsJ05dxmPpyL00uMqxP8itb+buGDN+2LCDBIL3Sv/+v2zs5oDfWz6LWQvZF/9lP3reNreg1
Ys9tsqjtD4Im/ScR8O7Rt2BHc+ZuGPVn4qNshJJYPwY1qR5pN4THF7uaeLapdvbasc+vOG8EunFV
wjSiyM2kuiRVlU+hK18qv7MuMG5RFO9Rby3ttstGjqN5QUDL69Z63tm7Hg7xHV89At1/6jZqzUGp
WYzNowS6st9QnnwdqrG50EPWfhSxWm2mXh9W0pY6lr6e4rZez1QLgFH0p2qorJc4QTbY8qrygY/X
eiForu5L20B2olDMF+nyZ8IAnJOjcgxE01PT10FHx013oos+90TFPTFP49dY6adFXTu7zp4I22XN
4J8k5YEVpBRkzyy6ebjLkqTZdwGqgFPRHMcZjicbfT6XCcv58Puu3kpTPB/QwrmxCWotQXwKEjSk
8JTJV6iyDkZvleWttjP84XjrylihKRCdKGx9J3vVpHNDdd2SGjAfQr/Bf5ENkM53Y7BLygo8aruF
Nq1nltd1NXdbnx2LWShfTNE4cGMUBbTU2kjhPIN55CEXNLXKbTUjmuPOTmxRS1oqL4be6S/T96FX
7WqpjLmKjjK0O0PTWxuv8uytGb9l4HN+qT61Kp7VfAQhqkdOZv+wI8jE9DjleB2JhiQGOmuqFtcX
iESqixai2jebsqzjPD57NEPjnOSgdJtNrq/tqO0oHjkBAqGjHNg9OHaOpgqUiy9qpeZQwQYT4LoZ
6CGHb56lNk2rwTDq5b9mSicrCH4IuEOXA2G156o2Lqlpjh+TylGf8FG3kV3qBb4k3Lye6mi6eWkN
MTW3AXYOs4ls2NPwZZw6gMN/bFmQhVsypCVljI0JyWkyLTqovmMYTXkQ1tHeR6B7L7uyQYolI62U
5IsyL9gKS6OWKGG4kZcCDI69lJdyZrMhv1k8NrWNjEHYQeVRhtTfmk73I0ANsjT17huiToABKqM+
N37b7wKNx5Pf20ALO+ULqYnuhx7rO19olxQ95F0aIJj90HYWKfSIbL+bVeGRWB0bqg4xYqNX+7Ve
Zca1o4IhpcL+ycpU4zrQE3NPjvVU3Mgxdfacx4oKYcv/ZZ4c02YM9J95JnqNiy4U4bIWRb00hoyM
2ui3W1DmiKZaQfGSG3A25TOcCQ65hUlMMLah2k0j81sPLmoxtqn+pExVvu9Fma818DBfSvZmxWR8
a4P5v1wlltF1kTgBM9WXckAzwqWtcWKqen40VR0au8hq+IKW6MnLteFDOA+BEr2FGmETvdfyR60R
ygEQk2DTa1q7uEytXY3C+u1qsHPkdvvwEbKfGfgzu9xH5dV9WmgiXkgdRHxiu74YSsP+CBwdJgYh
hofBS/yPIdUWYWamX3lMNWtdS1Hm5fb8ysf0ZHPjW6BLmizKeOpe/SoEnCZadQOjS/eqxGIgcl5n
SzkKHTH1iIQjjMzxIZNy62XfGuLZorz2lTp5AsGqOe3vK9UOePV8Xhj/BeVp1b5C3uKQep6xhJNY
WRayWzv8589N59ooA8nLm+NsFEr8pvFNepD2e1NOwQW0HaX2RfXGbb/+hbLTwqCy4Qdb3g7qDi95
LWwnAEDbFod6iNQ90qTxslCGk6ic4dI56XgZkootEUABaZKNNZSwWtXtWfaIYA+X26icgHoDLLqw
ad3XqDxu32i37O5rRKY77r2wepOmlFvJSSt6QEJzKTAAdWffzeXCzdzcu6kSvEewQz8EsqJYDoDr
h0XenKuHZV82tfCRdI5LFFtZ4O9V/9VH0Ou51E2XgnREQTVAxCvNUdQ3UweGYTcaTPxBo73BzVoC
vRmsXTlpyRZKSmURQOu9DrMo38Alkl5DB9K6pIUaLLSz5Bpnpb61wwqarl5Nrp0lwoOdGRUKa3M3
pEpJ9/Kr7JUK6F2vrJrl5IlyX8VGuZdX90aJXFIksh+Ty4KLdfZEM6dEOL2Bj6totbWtoCrrWeki
DZr+GtVxvasGVyxlN0ZFC0ogmMxKNR2ueQgVg2+a1IPOzs6guAfoXpJFYlv9tY9c6wilxPds7mWE
O05xPL7JsQb6nbMXFfA3M1EEvvGElMZejiVmZF1KR9nIsbwonGc/gGlgXsXLeOI12U85NJihuGrc
jYI4GpexQI4tNV+lXzaii1YREZWv7aBRRZrdXUE7AkdDa2dXvx+3wiJVSbVAfp3C5l3Nvfokx1zo
R2EvG8RBDvIzT5epV8WoSzATstF8ZbKjfpTdvCNOkA2DujFjjbx/4e7hUoqOxX+bcVx1aq8dpHlq
K4RUbXP67RZr1E9B4bBqg0ivV9IHvgF8pmaaHhO9uvzuyolyXM6O21jd+BBLoRIGP0Nh9+qO7QAx
Jx7ZQHqsxDgYkP4uFZLpq8Y3PP6rZmNfwna8uDm5EUhqdSK42OvT8d5MM52ZHpvJDoTfVpt7clDa
BVrTIxXiXvWA5nO4kMZMo4p9cXcifh6t4fOcNzTKr64A3UbKF6Rurwl0fezkIJswABiOdu6MfZQt
QjHpbSgts+dodGY+jj8+8lJR4vTg8GHnzjichTN20P4Gxa404/oNXdYSZTIrIB5Dt9LL50mo8ZPs
mW2ymoxufGH3wlEjh2SphKqhKvOVr5MgjybFmO9Y5iUsxcwKmQar2IvDeMlWJ1sZXZ5vhMl3bpk6
ZNoDlbzZra9V3jlM3emQmrp5keu4BQ/wzHia5vXyOGpO1ugDOeclpImCqwmG+uaXNN3sE/xdeQh5
kfwjpA31Jcp6uwDZsU7LN5qH1jv0bPVZTEF9DpCXFpA9H5v5wFXNjbQrUFCEmmocpatZ9r214JO6
2e5uctYfX2lP3bE8aDrf+7aIxi++D6GBlqsfQ+Q0j0PrNZuY2j5pR6Z8+oCQvHm01LLdeCY6QWxU
woNZxj0KTaX50KZd9zw6af8cao+h25gXaWGHoj8S50SyafL8ZAn9u0pOyaq3SuB0zyYgvieN8/9t
FEAQxUdR6C3l5DAVPzugxCu7HcVbO5TbIUv1i9EmgsJCm8IVbhRaGrnX8Ks01pHbvlSdQ/KFCRnk
t5fcbvZyzGa/f/aU8V2OBYRrj7peZwieR/qz21lvcNX90FFOfI3LwH4p7E2tNF6zZLmr4vnK0ZzH
7KR2lq7Im0fp2rnG9ABZSc3NgtF08r3Dn3X0sZbrxIL9ah9ROlxr+tmYT0blfFoqMuNFi3vjKHuB
2hALaoZ+reQclrzIr06zvxzMZ3+1tv72J37br+Wgb0zVyRnhBkxDQEsJNHyTO7gQkVtiUfSF+cxD
ynyGrsBaxKOXb5sqtJ4RUAnOYxE9ykHpFmrIPdUB4fj7LKt/ySlWu8g5emG0D5MYLYjnWVF6DVr1
7Pp6fJQ9X8ndnTu/sDl7/PXCshvE8UFU0dW2O+1cWdBCqkg4vEGX8stD4uVnaLzmCtphi4LKY83V
p88mClrQKgbgIx4zm7Kypr3IfQJrCoegHITkJXIgJ+wd13rz0ZwKYIcuyyF9QYwyfamCnpoTBYQM
0tbpC0IX9UmPrIPsSQ+nrJ2F55nNVs7yujQ+VKP3DeZVK2dZuEVBJbcgtZx+SzXwrIYYihO8hvo2
dboziIgBOR/ZRr4XHDX1U3rcTJReipPsl2SZ3LpU99psknZ74nCSxeUAjWXbnXMD6a84EeXnVBsI
V6rauKtrw3/vq1c31YvPqVf9x75r2rUViZIYZEJRjIAcMAyQ0Ss9VD/zuTH9BkWJKSy20mZoGgFf
jkGtGzxTAJg/+wRhQXfk3UKOSa8CogcKM8qj1XfG2ZgbK4OrrbeaeCNttSaMM2QSxtkJnQsHF313
N5VGa57gn9Vr9gULOb0AKs4PPl3yi6ak5sdkC+sgG8X1CHXJy7wruczNYIRQra6Xd6d6aH+7k++1
2IH+04VsezuQmd2afvyd+8bPAbIe4p7TdND8MOIXnHcvFPw6pPNV/2sGj7emG8ovq/M2SqCW30Yb
1su0Sa2XMRRoKCmOfYiNWttF8CnNsOrgAuXCDsUTcFrWyhhq5zNMUnejxdaAXCVdheQdLEnWu2v4
zjbutGCdC5LseQglRTL5xqOVKMY7HIlXSgytJx1Gv9eJ7Ko01yKMYa1H7kh2A8P3VmmXmv/nJKMQ
2dKaKtBbBKcLLfxmh5a+KprG4NcwBucgC2Y9xOKDc+WnqYKq6UzLgg/RP0hzpVGXMFaQqbdRUn5k
wh4WxdDbJJiH6I1MzG32oOuEEZ20fUpclClIxnwSioHBA5zQJinG4NMYwye/B5OncBs9E8YvodTB
DtuNtuKHMQc3g/CznDZ9bBUfYabZbDSmeBXmA8KXHcKI4C0Pqk8ApePEeOw0HTbiObtd9YSAxs5A
sy6uxCuPl71Mc1dR2G0mF60CmRynvm3Zk+V5a0C978cCYkTpZlD9Q91blZ3Redcu42h9yGVhyE7R
hoEEUXbbtdv65WeNztzWsRt4O+fX7iaff1FP7LOuuaNO5UIuOhUK/JWgA7Y1ooudGo8LzRhfYnQR
Hgtykzn6CW74mFHzdJgs8giibbwHtQlNyhqarjk1HSUMMKHvCa5qGt88acsRbAygbZ97ltl1G/bD
YoskrrKvCjQ56j71XqNyVM6QKh5kTxjm9DpznsxDLhIt+xz+1TlsQTURJXqHvCJPH7XUL/qaqfLt
ysOP1PW+F52l/PD9ekmyIgoXDRsdt6/G71RaI2kW9dYb3DHRDDAqgeYOKMhFQ/UyKcMIlVYJ5cTc
RRzOfvLUcIWaQUN42wCtmVGwsEYfwj8Vutu9BECruJE/R0NPp0/LlTAgOZBjSlgMx9AsKdJkMKwF
HkL7Aa+/OAhKCja8LkktYTTLouN8MZWpeS5aVbuBwPSh/JWpYwp/AEk1hw3uSoLDtG7YZBz637Wq
Lh4N0wLzNhj2Z5UTcq3rr/yKh3USUk7OrfWX7ocjdTEotsLlUBmr2hi5A0OfrmiDs5MN5RsAMuUl
jlzmo+3syrn5e/xfrvf5BkKRv+dLo5x+G67gGw/KTL+gUz0thkJ0Xx0VWIijIgooTm4JtwRA7fAc
eUr4VQ8y+Gg703utSiq+QcKoZ8LjGkovjYCBrar3SlyHC0O1k12VWv4FyqnuIfRCdsxD41+kraca
Avm40th0GVp6VDDwPUzg38mKqXxogTx/wPaJwGQpniCxdl+y1HgIuUFwWoUTFoJskMjc9+x1OxAk
AsXQHny97t3jWABj8MJ+ZY0kIDOwH88NIIlHNdTzR3A3ynPY8xsq2DddDQErrGbUKbk1v3qfimFY
6LYljtbcVTxlUbp5dIXyB4hp5zxLcwPT+1YU6SySXNXvPON9QPlG9yhHXc/6RVmud5KD0iS7Td7v
TSr+r8PQI7/UC3dt9q32SUTsiCqH9aJnWnB0wvpVDK6zyNUunkEOvDgMxhsEGLy1PnfB2KGe62eC
YlS6FCYoO8UnEw7BVXQ1oiI4aSFxfcX6zPLwXUVC4bWuM30DVixf13wAr4Y/I2mdKlx2tWK9uiQn
TmYRX5Meoly96YeNUhmH1nLal25GeMKQmgHwjcV+nEGisEkF2ylRBegBRqVf3ETLig3gRfb6UYcP
IgVy6ZbeBZBwsQNnZz+FwAP43tbDd60tOV5k6RffRLqTvT3bG91VT22BvIP0KGCVU/L4e0PUalm7
5OP9CVSHUznwgHvQNtUoBPTKdLLL6OBXsH06sRaCFhPtzoIR/qNH7LLnMXRtHbs79QXcwQEfxEeX
WP6anaj+YFRjBVcw8RFIv4LFpAFxybtwnZR8zSOdMjfHNJRTDLJzNxQ8Zvj9W696gEa2URbFxUzC
+DE1FOUI1/3vRk3gzIaTY3u3NyAvE3NoIILvdSoQhuFTmfJzC8b5l5+KVWWryfcsIqJnV4CdqLoU
m67lnKgOar+3J15Y1VP7uSn0WV3WD745hb6JdWv8ZQQ+0jC9+qXWc8S7xsA7WFYcLBRRtQuV8uq3
yMjiHdQ841J2q9C2H8CskKWbR3UBI0eY+tYGfFr1RuI2Xzma4z6O86itEzCyzZLgzjzKZoi65Yb/
CYXgxNsE5hW1C3GRKxUtNQh53b8C0xlfR6R/5Bzd0LNHv8jtczsMXwF0tb98d2uqTf2TZHC6GIRW
XG3Kadb1aGbHVCO4b4Vp9gBpvn9RgUsux9DKvwq3eqRGr/mVIsXbE2j5EoeonyDsNV0E8jsPkZI2
u6wIEbtQRQ7BR6tfjTlV61Ks+tNul+z/ml/cAn6kCFe+NUniACbwcr5x1MQnFN8+DDA3PFkeCGCI
5DcWQkIzjL/bKdkroFEt2pZOU+1hq6mJaY0oxCxjCGf3spFD966tR4CqXHjL/jUnS6iq0EpPeeTx
kZ+quanBnKy0Co5eOCfzE/ElIGxyWKtd8a+RiDMdO3Z85ChVLVePk0QzbHOXZ/GtsfKA3VHfbMo+
Aa86D/SlDzAjq/VPCLP8bSu7VRy7sBACWJ1dVGsyocf0O5IvWrQnI16h9TtfjoE2X05Z/ZD73ek2
ArV4tO86KN438vJf/qF7HgmwXOAt30RER94n1ciO5BSBlM3dqAnqR8Pg5qD5XfCutrqxImgyPcpR
ntTQe+dtf5SjJNVh7lLUF2ssy5d5SRT4lDe5ZNROzUJ25ZI92a+V7AZsb25Lyi7sEA8WYnOP/AbV
Xd0QrQoox4KkTEVc+I9NXsFnPO2svhpgnJ5H7o2cd+/Kq7uNDQvKMc2RDI8JmcC1KVIKwo3OfUKS
y31yqeVK7Hw63O3mMOiLNAEzIT0437pPyYxKbIjEkqH6Z6pe8dHodtcvpN+wMw2SstyfxUMftu6x
mq9Qovh9JW0clX6P/uX3P40CSkA0cF4lT4KjD5urELqzawbqCWEiokLW9UzTXMpL05zYdcjLm4P0
JZmnL0IXaWvZlU0l58vLf00iXeLsUBFGZgzxLAoFlOox6gDqIlsVPE1pEFCzobGtrIDplJlH8vHP
wCic4ET5/FK63e2egGOW+wVwe0LV7kION6Z+BFXc7+9+SqxHuzoaPwbLcrYN/Pkbp0ZKXhfesOss
5GoWsj+5yYiCVu6b6/u4WWSMS1dpvPnf+roZ6OACAYHC+rSI1XPmZtPXILertQrPO7IPUf+CANOH
tPuoKFrjONQ6pfls8xI9CC4p+h1PmQuDGl/2ZlXVtsK2IzTqR1KPKmx1A6SzU9nYe1CWN285hc2l
dxbFq+yQ+2NWbykbjxTXUdpkYyRgi4HwcldRQ3/RufUcPJ2rZBd9nZkEeYTHLytTdl0vKE0Nxqtv
pM2lUPXykhTizSyK8QPOBNgJN2VYqNfmWqENea39zuAaOZLuKrHOv69tRL3CNJjOlGm7y9hGWag3
Cp3zFURRQJZ+VkbrHPQoGV6jCoRmqHJ6imJ/eGWri7QCO/CVHFXqPDnWk/dNDiLPrrFF2oNLSNpl
NFUbzQjOxtiBaDRL7yibtCXJvbCQhXjoFC9e3Pr3cXnllO0jOpP6rm2F2iJNFfmrIiO66sUI/Vkd
sQp0B5R2L/vObJRXf9ncBGWyBZFJNmIGFCK6Cd7HNaJD0znBuUXg7dZYDnTBQzyVm78GKBiA56p0
1cV9gPhecE7NLD7yfVn+ZZdr+mH+MsLVsZW9wdb7Q+UTSJ5rg2S1z6T1+dYyc2q1/in7kXaLQxql
aPdCIny2Bn530+3KpXrovpy0yTX/+ErTX6vrYbDX7LJ+NIdJKFQzQ9ZhoWPpiRR5dxi8RtJ0fZ5v
O1fMl/TlVQZT6sJIooMeIq0jHN84QeFlnkx9CuAQGldapxQne/QhItaiDAUbJc4A3c+jJvuHvvMW
9cQXBawy764ao/dR52uEYHy6ll1kPvIV5C3lFtxw/G5o8U99hjbJQWE98ytxrvj4TyQYn0pNid7B
Mno7u4POUDoFQ1lxuyp10A2sz886WYKHrPfSeQj9Y0U6+uLaNvk0vhPSXKdWBS0t8hxykm5yllO+
3KAPRfZZCls8SUgDe5T6goUKnuTpjnQAg/6XJdc+Y9GJJ8DC9Q0v8b+vc3ud2vq4r9EPFItRrrxr
sxFMAYHmcF+p/mgvAdADDZsbKhubVTYl3CeyoqVcUWnjQ0rB6kFeNdI4TTaH81kO5+Ykx6Nab377
37zkBJGSUYfqDGjuX4vI4duk2AnFod0h3+ruhdfWD13rvRLgVfahOVjVUV5GfRZQYYVx5AfJTYOi
BtB+TgfGjkJHvgeRTzQk9pV9RHRkkWenwfvRuH68msOIxUImHWX68X9OSsohAAG/05OKEW6avsp2
Joo/SUmBaqnPaNKK8/mNhu3W/zNcq73Sn/50hwie6oXkZtPgP6pXiRiWfWmJ/aDFTfBwZ3JrjPH2
ArFFluX0p3tbAQajAbqcFLlNDkkX7dO2LOMim8rW22NshsDt0TtZomCpbCMHsZUua41LVicmwoUB
FSOKry7vNo978KoWDonXeSk5kDuVj1IRGca7TVXtD09MzV6uJO3cV1c1+HHKiJhpaHn8pDjV7fWk
qXLR//PN9lnOiR0KbrtG30acsSjeLwbAfdyvOt/r2KGW8SKDsKPlhfuYVq3QtZUOox+slCIedsE8
sZBO8tIPSDxqsVuv77ux6r97tb82Z3e/+4bt/3apRd0sAHS1m6Hj4DOBbwjaoDr7wJlhG54bu38K
RmvYtTzmLYBp2MrceSMCa25lzxFVdc4MrTw7XvljsEpQ1X9M0mPUjQQkyVQ8jhZUxKIrlCMsq9HC
D7vxPZkopxxav3kekO1aJ4XiH72m0x5NrU52iHgQeHOn4MHIm+pJMa1+FadRep0mhErNznLfknbo
9kqrgo8iQeIC06QJ0iE9FCU6cpF30P2AwbZD+vXuoetjfDD1cKFyMFYTK37K58RiHMXOybW7tezJ
RuEusEuM5kc3BiIGhhr1D4VX1lQs+PaqthNzVwcUmyN5hrzsOLmvnVJxaM30fWOBKSSl/eRFJ8ey
BPSPNIKn8aWBujd1neYsezd74O04CyoHEhDTXGtXf0HzyNpJDzVJkosL+fKC1LX1aDqBivirYgJJ
qKvw4b66mkIE2mckzu+2vE6U9WQk6UouIxdsy3Z8IK3OO5r/KGtuhkw02yIM88XtT/BUlDU9W3s1
62kMljbMFMew6R7uf3NrG9lTTvj0v++uHxDTqVNA8/OfLd3hYb+9u7vpzzu8/wWx6ZISiQP78faS
GccNgCpsH+6vGTsODDwZGbj7q3aR4q8phfv9DuWCVZT9foe3TysKXah+53d3W1u3AvY7vDvpLdeX
77CGOO3+R/bzO0yb2//f7WPp0S+vxPD73cnZqmPtlMAFFTV/EHJ2nmZfYr2ydvflHdKOi6FS4hUw
vPIF3NFc76oWx8Ju3WdSZS81smifFN/AsZf5ACw1v3zPkQMqbCVFmM0z196ElEDj5GduTNZLphOR
Cyefu0wkyHompn5QNOOrHJRNCRjDQOHq5l91FM03BEA3Mh/ax2F7cAvx4+7vacQPeeaz4XTVVWso
7PXKmaY9HYYVyuvacxjk+jMcWgd3aJRjPPfG0ul3YcxHKwelm+1DWc9uO4QHExe/CaGjcKE8nteQ
jd4UwzrtnOJfNl/UG8926vPtVca4Jubv6wv5MnJWY0aogthFupPdQRvrE+DmW0/OGhrojEq7hI70
z98b6iilTpr7JE0xhA+PkEnky/vfC2f4r1xN6r30SJoYrUK9vv2l0gS3+yyYLkKyfbwhaTM+RdC1
t48EsH/xoMYpMH7jy+AdDT9DCUzRKGAdg+gsr6wkpXSqr4pH2XWsBCb3UgeBEJlNvPrL2xPqsK2o
drwvID1kwyv42fj7Fe5mWxQxxfj/vMJ9ICnb36+SU4QCfzz7IbWDI1kN0zVQZkLbbDpQplIMSuoD
sWU7D5n15A17ss4u6faqPHkeUgmDGjYXA3TBinyO/Yr4c7DsjGz4sOo+XGiDMX6L8+ZYuZ3/y5vI
1WThwJ6wI6vM1iyYVcKBT6nhd8fUfjZOoHyEqefCENZmV526nlUKv+qF0iWOpoahnvhztQc77Jy9
gxrT1svcajsofHON3JEyLOy8NP87P67xAFSraBe1bDW2/I3RpVs5MhjeXHGUkUte6F06Hm5Wx/AW
Aw+CNYiKjP+Chv9lJF/rhni/glheq7E9QYtpTmdrl0zU5nMJ/9BDVBfbqNIiYqZecFY98CDgixUI
KLtkKfS0OU61rT7Han2VdjcQxiqeqmbH3V2jptJYZYWjfIJn1Tae7iOqNU8f+mOut5Du9ma45aeh
raWZE+K+R+LtNb5YU+hSBmYnDeSvHnWWG7aJBCHJ+Cb7fjCTfV0XDTXK8+Wkw1rhWtqu14Kc+CLK
cm5XrKcxS6+eTfqsHRBHcB07uRYKsgp2Dr5DdruWkqs4V3/J3qQ0Lgzp3lHOhPPFeoYlfQk3Ms/i
uXGzR5Alzavs9KJ4gLm9uci5aTxdzSBST7LHO4GJ2A/jg3RNekCALaH6LeED5TXl/Lnlp1Co6FzV
EbF6GmPQoqWKvtt6iqLfNpTaUOfiaAJQ2CLsJx3jQf9neHZEbK/Y+WMO3viPvbDmQEOnCm6k05tA
bQVYdZm8d6iAQf/Pk192jYKYJ0KOwS4ApPXOHuBNtcr4iXL16a21VtJJy7zkbBQd32NWcPWYeiZb
YycwT0lci3S+4oMSmEdHjZtj70zuUY5O5L/BIQXXEXTVxUINu0KP9N3U3Ahx46giHM+kvJvyjQ3G
YiMnWQXyuGMbcXhAYWUPe7+/CQRlmLKJpS6PF6HDk8ySPdJogCUkOgoVzBRU1UtMWGsUrf7/WDuv
JbeVbE0/ESLgzS29N2VVukGUpBK893j68yGpLapr9u7TPTM3CGTmyiSKRRLItX5zbSKtRG05iJYZ
7/BKDHaD7Z6pM95aoqtsOm+exgNfoWm6Q0l7r9QGFa8+pwCJEOqz1Hgh2wRWIhHsbHG4lEAw/1SM
6hvKDsB+gokmrlv5JdILY22648SZ65E9lLhlO41ZTcxqXAtJRrxXFvQpZSqjKw1mUUCXvptukc+i
JJOfsTul1KKrKols3dl0KERtHWmc8CR5sERLNnuuYrZmfCi77+TXFreVijTa5l2rv0dYKENdl3Xs
8sh61XGQHDU5o3IX9d4mkC337FtatrCVKHkNTOlHYlnGR9xfb+tgenWVsFp5a4yuBnzVSlcH1YeF
O464NPXx84it1VOAH8RTW+EEFVnpg+gKK33EubsBWT0NFlhqrjLS6Usxym9jhKVfB0R0GsXYEdmC
/X0t6nFTViuqD2LccpJk2Vh8yKS31GnapwHb3gIB59fGsBXgF/g0iqaWG9bK9JsC6e66emUnhpVT
1EOfmIK1xF1R+GgfFQyFH6BW3bp7M/H3aTaho6eoOOM7B32kXw9yY+w7PHNnuiF1x0mfYiFXfocr
4dgfRZ84AEXoj/F0GMPaXGDpRMg0o0O6F8/NaUS0VRmJ1vuw6BOjyMGBnkrNvVzF4bzpRvdUmZ51
rDOrnw/aaL+Tgtt5vTu+5CMGDplb4cIa6sEXTx/xlojtdwlC8yJVR/0QtEp4SSnfQOtVrfc0HF4V
zCc8Khsz3007cI1dcLkfrNo9Vjzo7CEzFvYssp1oO0qmPxMhcWD9CvYCVJd1OT1GJnz6mUmqblYY
dcX3X7TZXayKhLcnMNLhUiFoths7oDyCHdAO8fcSc8iTYAfUtID0+Kg5wSoYnOC7bDbBSbADprF6
ivy/mCdW0Y1+aytlcJZHqAJSRSHeNSLnwTc658GugI/Y5lX0DDJJH2Ry6oUYE32mXa96px7PohUb
UbSpOpTLfEzg0rnpVhdkevtjOC2Wuaq9GnGRwmLSfPDxWEFCM2FjotXmg5qN9jW2gLkwJnoqE39V
Fz77Is4qVBvDKFxqEECOCqhsuyzDOZay5YuSpb/ORB80q+Zx6PM5GIrgq9P91Mys/GLlZrq1ILgt
RbfrBXvHanSKvfxaYR2DlEHSBV/DUf4OZb+9+lGTnQZtsGYivko1pCIyqzs5mpxcXVX/EP2Gk7s8
BxQmsjV8zxy7OIh+flux6+6TZhsaifcl1CnOT5cjdVK8jpFgW4smV2f8vrqus/tlNl0FCjP7orF+
XV3Lo9S8U91VhZRKWHTZR2EpZzKy2ZcxzIyFGfVY4NZOsS8yxB67LoiexxaIAnma7AM2+Dyqe/3c
aGqyaCZfTNLsmIBMZ/dD0kjD2myjg2M2f/aLWF3WXzzd9p/bVt8rsal+cfsCHTK8Po+F0kCPl91s
qSau9dqr8dkNbOUHBqwPoOKSV83jz+rKTNqH2tgdUaeAOar71RtY+a3Hs/cPxc2/Ys2lP8slrqd2
TvJdC2r51HljMIlmul8jyVuKUOSQcHRy8uopg/29avXG28lQ2c+oR/VzVRn4Eg96i/g4jtpbzGWs
rRY6GzYY0XwSC3od07KedeMQfzXy4FueVO43MgmnDIGOj0IdlzI/+/7MaY+InmThrDGRv4ExMoP6
sdKzpPxwfPmCmVrzTWuDj7H1jY1kOt1Kxnnk0QW8l+WPyEVkj21ZsAEdXGUl+tpRL88QxzZp1mW3
COQKvbkT66QxcJgbsuDBT0PnnAcGKObpDCZ+tWjiLFjWNnIiSx/FMf4Dzr5UKUpze2XfaBTRw220
duElhXYdLCML8SLK3Q3r/DXl1se7epsi1veVTFmGfVCvYruVZqEUS2fX7tR9PACUi7ysfG/DF/DH
1re4bNw5YuPKkX+YedQRWp6X00AzfE/gIb+HZhcuvZJ9gDkAUcnlDnm1KLS+jXoOI6Pxv+Rd1K4C
O5S3Um7ID3boYxk1RfSt+aTBwXwOUt3boA9qA94zy+cmUR5FAJJE2EuHBZCzqirXqhSovAXUi4Bi
Aq+rvlhgsjdSnOSrEiMYCwf5FxT/1W2sO93S7mXjqzk0i8BKh1e37PWNreIbIvpL+VvdB/Fbg53b
ugF+tFacwPwaJ4nxVbPJKPSxbK2LpovfhvibGIvgOK/YVmsbLFvG10GrFqJfMdiohlWikvPq/RcS
yhvxEuR3rEUgBWvNjPGANXyszthL7MVZPjXvfWJA98v/I6TTHR0+RaMvPs3tQdrv0LHH0RKJP3Eo
Q3DKRZBrf/SlSZeduYhwTaUAL6LfwfE0gD+Bjc628eNTv1pDufW9+vip3/Wy9NiA+G8jc5hXsJbn
Xde9pkZVXouJuWij4bP/3QXrvbpiTnProspWkkSCFSuxrfX1QVnkOOpdvczQlrXeI3jSOs4q1/T8
6LDT28CK7fdyzf+Tsri79Uwn3yeZ324qVD6PhouiTh3lVDAkXPwitJAvflihCeCW3mOitCjEhjyM
hqp8AgaQnUtTk1em0rqzNDVcNta390IeNmgksDM1zfQs+sSZGzvGDmbQSbQ0J/SQMkr84lhRkAri
Lj3f+sIywUIwkeOFPwzyI2Rwb1ePJQBWVx8K9nr+HAB0dxWjRlwXCyvAHlQ0tcjuDvmQfcvKRH6s
9LI5IbZ4iD0X1V41DKjoGjh5T01dV7pZmofubTToxrXuRO4D1VPvqVabhYiyR55fSp3neBm2IsAv
tGYGY6RO2LnhwS/1+iXQy3k0aMgxW2QKR71tlqLZ1NEPuPHDxU7a6Jqy9zTqGJCoo2tLHN5rdC+Z
lOBWlVEx2cgZ/q6WaVQPpU0WWI+DYzOp0ka1ERxbbv5iTBy8ri6XjeqXS9NUxhggdHPRDVNeeyBI
tmngJmdxUPQiWsiFiaGdlqW3vqAeE9hKno8LqAmccQoWfeIMBme5kRsKnPc+V/LdBWovygzkYT4u
27inNjJp8CROk+xCSE3rmPaFecjZtU3DD5Tz7Kia+zOId9ww7I+wcH+qTS+/JKU0Akuq/DOe4PYG
RfgArUVTP3UK/N1cy4sXJcwD6htF+wGW19A056dWhk/hU1rKOneowbwd6sRCoa5NrkWUYWn6r/3t
NPipj9wGjivNLDb8n4XhVerJAc8MJUMelzrAgmM2agrYyPADgfMBVZdh2Iuz+8EylGStRA0salzc
nOng8xwC63E6DbXyqVWpEN+N3kS/KsHTF3234N9xYvQe3JdKsYxljLol2GhrzFYH0EZm8KoqkoR2
oGxsw8oLXv0oeQ9Mpzpz4w5e9akKHlcvnmv1pIYTrLaZMhaVuqNk2M1FUMwOFuQXbA+ysNxTBm4b
YwezyOgt7dkMdWWRREN1jhU13ihykYBf0MxDEcbxyi975cGCJDbvoJO8daP1QJJ9AvLz+EXRavKT
fwpcHkN8XSvn0B3rB73iDpIUinxQ0KrdpbbkbcZCHs+5nw6LASPTl65jl5x/4TcnOehGTgkgrLoZ
CS45WgBvjQ/eRJNyGqiQM9EWByB5IQiHZsSjMfprRKwhwkXMbY5oqxKKrV37NlR6cvUn6Wul77JD
nxZn0RVOXSAQjGPY1WvRJQ6drjZncgUzMefeL87USRP71kfELfT3+kiDrW8Lygl5uiSqzrafZgcR
L4+BtHKNsQKIpTlrg8TWfizCYldnnUMKvvGPdqVpKzBx0QVdfHvBxmV4zAajpmCsFdM9N8ecSfMW
dgPvTI90ZY9iCyIGyaQWopR1tBKdoZLaxe3U9lBodsmmDXt5UIGgKeynM6+pHtsuBgmuuySrEzlZ
44SOMGKf69shKYttOmUmQxQZV6NT4nsviVS26j3pcpbMTbkqvuAj7KMTSmqxRZgUNmfKo/KwdqdN
1Axg4bLtCqTG3MxaW/YwMybAR1tIwY4NOH5vU9PyG3cGX0I6hHHSvvwOayzQhXYPYybztV9hbmW6
mJYR5rCa6BermVMYuJY/w3gKMcEJjPEhqutyLcU2xf1oUB8D0yyvPr/gZu0bxdxVIQW0KBLsSidW
Hy0zVTeZZ8Dkn4JtzG0eU6g9U6ieJ9lcAeu2EaGKXMe7RgKuLZq6VWN46RTqprMoCSEbJD8mPsqa
hmNEL7nHrqcZVfNLHfIwzL9feY9GpCT8WvkhpS3PXDFC2+QqZjZprnDmlWu2GZiugqdZVlFSXCWp
0udVA9W8DFs0mpqE1CFFgHdI5MfMb8hbhPbGKzP7J/W5Z7cPi7c8MfK5JRX6gwZKblWjo3o0w0jb
NkOibbBgaE9iRaR+UkS5XFSz295/LzOeTrl3Tbnj24pFAnpnWlFvnXw+TCKFOrCordjj/N0u6FMf
FbFi5yektkdj40NSDDO9T3HYGZJlgv4QKt2SlifXoM6z56IpnrNOU0+D26bPXGUGuNEgIzMNjlKG
1J2tlTsxajVViH6n0W7EKFWPAnUn11yJUdKwxqoi191XzQkMTQH+XYvf7EA+GJPrimmxPfFc50uq
m5PcaNCcnLACmNkqLtvzGkJYVLSzSrPqj3HlelL+UcZxD0AESSw5796gdjgHVyp/HeqmGpZxFmuz
TwOfmmZZsduCHCn6xyBDO8TBQjAZdefg16ShEV9n0xoa7PCLoP/BExmCzH33E+XDFwzF/S9Ogk4w
vKLuHMa9sang5cB1sfNzQkF4gcy2uTb1wZlze+Ntnw4NBIO9qdjoyPUa9uKiM8MVFWPpIaIybbjc
v8ZgFuiefuiqyn1yvW76oqg1xow0k9Ypl2VjYHkxBeMSYK5HTUduY2r6jYOOM2bIt6Ws3GlOvtQ8
i6kju+IHBI/m1hRq1k0359EnWMXsJ+BFemO0yGM2npkm9dprk/DzUy3YN/T+DEhyj/NDgOiAscij
ofuQc+Uxpcr47rZmNVMt03nBwWyY47mbPMqNHCwRnt47iYVOoD+g2RqO2bYHiYPyiSJl87psdzxq
2ODZGVUsPV5Lhh0vsshNH5PpMFBZoNJwFT2y6x0ca9zKDB1933SOqpIZI77d0Kdl000WQIQ6eSHG
y4GMcNaiV1w17jEkLz8v9N6epb78FFmwr0wkGdYD5aeV6ablXMgICeGgcCLA1lk+WccDa5XHCn+V
WH2xdP48O1LPoiWTQgd5/YSnanVR0BzelVlaLrzUMt6GNvthJUZyzZ1KOiEPTdHb6Pge4fMwZSOv
VJOrb4nf/DB4z964uTR4XwILCLUmmKPYfMFtvjtlkJiWgW2DJHYsLDOVrtqWHnRrF73JAbcgDIbk
8cC35asy8gOJDwiOd3XrrUwHhCV6b8EPh3+MVkrKJlJCaUMC8NtQImye6AiQF+ih/+KyoBCZqrn1
qg+6u8bqJF2bRd5cfTM/xu6gYkOmsfUvk+9yjbILSWf/YoXFtZP8cNv3gblHxBtFyOlgxGcvf88K
v/ZmXgdfNAvan526kjV53QeF88XP3G5Za3K5t9lAnD0ucR42PGRpKDiscN3Wz+XYePOOXCRsoSJE
Kdrxo1ndRBa0T/msKc34rkwWq4inpDPXynM+UcMqk+1XH63db7YdoKzSQTjjhhKuzRJlFFc2ulfH
BK5V6n773TOGdekVFO4a7alNdQeWnnT1zHRT64gtDBaiI0Okzusak+ku8e11hCb5PuurfmPa0s4d
s3SpDM5+jKt2JpP0IBHT9Ks20MxV5jZffCutcXi3g1mVDsE3dJkutlFYHzlfHqSc8YBFBn3lSHW9
Q/p158BvPhEwmZnDUDilA7j0CBhI7/nhVRwQKFP2UoQq/dQVSRKyYoltLKntKMfOGpSj3OVfeju/
FGZKNj4rn6CPx2eEneXnTFJeUCm0TmqYV8fBKC9dCJQnT8JwHzgfodykBxnRCSfsh61noa4CvD/T
D9LJbWAq+mby1oHKWINNR5ppakqDeZ4yWw+m2nanxqwhrkuA2nQpDBal3Ph71WmOSt3YaNZPiMMJ
mOg7nPGI8CPKfTBSA/IFol8cIGOBpxchou341Vce+lNUtIfnHjelcxGHz7WSVScSrXyTxo4KX1e1
L7KdhjNIFsm6DNofNpWQKzbB2rHvLaiNuh/MedrIDpxdxSCi8d0VXwTgymP0jbQ+EZ1iDFsniPLZ
rR2oVj8bKjUGVJe2y7y3i5dCC5slNpj5WjRNzeT24yjoy3oj/DcnH+ZdDQ2ULJuW7m+nFrvWvavD
9JtPoIp95OkPlIKlud9hu+g7u7QaLsUQGmc7AdXa1Uvd0X6wrytmclh/63SjvYx1QtkpQ+azDN7G
ku9hKKnzoQmrn53+2NkWKj+R7xwKykwzVKjaRR9BnmlCrMgDqXE3WOORcOLrfElQ8ryk0xll6Eui
xgUkTrrEYJtBlOo6fitFU1b15CQp5bcIVE+G09lTGckt9yBkoUTTCrzxONgky7jPPYH57B6SJptD
gzCf8kxOZgEwAQrn/Z9ucuPUjCONu65vvv+dmZyIEAMOt4etNvDqvz3rLJSyhyD+Wbi5vesLtB/t
Bn8bWDfJJtBhWMHPhJlcok3GlntYablWnEe7tCBbyg05HO/i1EW2yXhU36c2dTmfr/+GewjFuQwp
BQQPxzOizNnSDQL5oRkjC5ehTn7K42tZ8gA62fVe2zYMN62OI3zoOfV5CKbiixOXb6qbHuWCb3oU
97itA2ciy6XNTQvLda0x9E3jjvIGrDRO5pkaLxXDKraKyWqAu6dbRldQmea5FNbyUpVL88POk0dl
wCaoymQZ2xpp2Rlh/pNd3snnt/DNa7nCzo8yJJqCZlMO9cnmq7SOVLtb94Y9XGTL9hZoQKuvMgVK
1UzCn6l5pJIFdJwv88Xsa+vN8tE5LVqleqDA1KyKuM7AupRgo0lj8cxVXbJKb+ZpZUXfiqyf+1kZ
f8h+iQlCGsTPJtDAVYv0yX4cNVRaDLC8vtMp1PSHo1rr9pPtOAo/2SuyXMV74BvQO2252Ll6Z4En
7D4UL+KH0raA4huVCRC+CfdIEYdLMjfDKXHMfNYaxrdQyb0nqIjDRkE4dY3oqfPMHh2pyNT7jowF
AMI0GR6GRO+g/ZTyqkzb5hVd1J2ICMx6hLVGfk7tqmzd9NVGtrx4iyaEuVWoPxz4X0aU/mrzjPSE
swgQ8l82PUn3QQ2GQ0rad9YHjvtk6DrpoLLfTdiTTkMhuOhBC/Z1fAwA6sGoKetlaWBT7fFeLkwc
P7fcXKSXJhz9md3alL+n0aqxcZwx9CdZnrRI3YyHopobaQmkQtPbbts0ZK9HW0nfnNj66ECaXgon
1C+Z5v/ArD2FAO3McnDUc3h8KCw4srnFRGpY922UPnjqlLnOmuq7iXhWEjTKB7ucj0IOrOcC6ael
okRv9lDmC+qeziWZDmCWUVKldrRxTUmV0PeolMVYglny3dK5iEDHMYHmhxSx73251Jtkf/lhmVYR
YTF5pYt9W/u2WGxirtOc+7Yj2Sx5/tLO8vQoeRUGBGOM8FOrxQdQF18tAJPHQDOWmV89IkEdzNVR
PYyVs9cT8riWYyvHHFP3+Tj4ysKo637jxJW6xYdkOOfTIdikAykXUAbBJvecYKGbjfpqDujpl33/
EzLc6Hfs2JG1ei7Jt8+q2smWHQJJ/FzG3rijgjD3dcnAKCrXNvIAiC0uTIVcjWdt3EhK53zk+b4q
8RffUZGBsTGB0eR8OIyQVeeJRjk6NLV+0RkRGXp5sKDUNU07i+rmEbGgZCP67gdYYX+FVLbaLTur
02Y8jRx1SgWvdtWRhrH04GVSo1y0iaFdIsd3Vj7kbDcx1lSkxgMEo3TjGTjedGqB4k9QH7tSSx5R
VOC5Gpc9sFd6vxV9SgL0BXVZ4KCSfWErYH0oKmmocbIjsx88jadk3CbeZUkadr6ejTvw2Lw7LhWM
AFL/oQF7xINg9EWqKDt0kHCXLQLMm6To7auMoalsqS2bHpzm4b2SKw3Y4/hBM4+9JDiAGU63wUjC
wgbmsSisUV1ovuMi7tI9eGTDHcOkhD+GknmsQSi68NWuUuZlV56lJ7YzthGjyVOTB3r32cQIAHND
n4e8uC6fcfkiiR7pT3x+TDA6cxTe04vdTE7KzbMFGflC5jO5HQrq0osChbDlMEWJgbCo3FOdfxcN
rF3lJQXTaGFZ5XhBYcqZaUrdU2XRxsutTzbMtRrbOvhXQsQAuwX9bACRnHryLozmsoGBey015aF3
rOLQNPGvsxipBRS6kWFE9BqQsoi5nfJLxOcqlttVzJ3wWBr4GUuyka8TxXFhVXLgY+Bsm9oif5+O
R6M0uQEk4bUupIivPz+LPMFaeOCi0I2xCRSS0rCuoq+2MxKNFbKloa2yTapcinRkdUH9rUc5TRdZ
MZwa5IAuMsoGc831vavPVa9JzcVUCztU873xYgMmOvClqzplga6gzm3a1fdOribrOtTfWr+Njn77
gyR4eYqbIV85totaTIADUeUiuinO0FRGJkec3g+1deqLfiB1iv1Ib8omRhMWetVS/OaiivLVwN5i
ZuhS/cLvvTKvQ9d7LOwSp7awdM+mzIciiBDtCaK92eBGrDYGt5apKQ4doh6wIJ2sz2ZiSO3JW6fd
Qupi9aJVD4EQZ4Lujj0Pb/BNu0kmHbeFFUb5YoRUwq5XnVJ9GLgJgSVxKHyFxwLfbFaKJ2s3Aaey
brBf7VX0hSYJJxHX4WuFXrR5iDJ0BPLQixeNpei7OoCv7wDmelJ8s3pgOz2T+yR7QvlxCUxSuk4P
6m5TKa9a7BSHMgncW9PIk2QeDl24QsAFj5W07aUldq3SOgam+1Dp2XeoE2DE0q7b8V0LZh2VqquR
ReDlnHhcG44L4KqUXny8rR66IZnrTVk9ecNQPmWJfckREz7lnlQ+OVpnzNthaPiFpWnbirumRBEu
3No9GVneHdt8cE8p9vLoc4avXhKW20D2c4gbXvRqRuQmyUMGGzEawaMGI0+pTIy6EsZVaSQ9yrYu
P3D/2Iju3mrTQ+xnIJvYaAKQHH3EG6hgGloVL+BDmM9GHCHgraIdDqPKfE4qct8AzeSFPTWNQVbW
ecbtXYos4zmBpQQkVImXYq7qtN4ahe9meZvbgBzmbq+h8EswT3jVKhtdD500loraPkC0Hf6XaKqY
VC5R5pdXIjjtwKTryI7eRmUvSknd+Pn6Nrfv3QWCP/JaBGuQKRalb7u30dismoUFzX4jguWgA/TU
TmVY8bqjL831uo7W4EY3huW059YbrFUSjPnBjvYZGbon3L5aRe6eJibNU1L2L9TnnGOGssAGhQfU
9bW+Ozd1vIXS7uwtTUKNRfTVynsxwsy6dbVaF510kAqunKsB0qWpvqc6srM7/LVFfFoG8YL9c4Bh
O+4mVtrxiBdQJ5bDGNs6aheJ0n9Pc6N9z3NfxRhdM87w0sNNgG5UTTns0hjRcyNjFWY6qbojp97O
Q6f3XktSxysNnYOVGFUqbD/qIsZdZBrNdCB9VdZevMDWXpr3qki8jepniJZ3pO3CxCwXlVSUa5DL
3Ldsbxx2DjYVxjI0rL9O4+lUV5JCnf8R8Mepnij5KprYXp7xgLmt92Ly50FaHhYSMkAvGp+2qxtj
RDS1JKPTz6E3PIhWOKbZqQCdJ1pgrIyDhkPPLJgU08cSkSe779E7n1bFoFNbTepai9CUtPPgyr8O
urS1JCiH924e+PNd7AKmnILu/bGO5qI/BOb800DmhfKscJNhfQ8WIeQj2OuYaM3/fjm3ZcNolIry
jDHBCn738GaPprsYa6c7DEoqH2WVdFejAhwM2SP7A2ITweQoJA7FZCskzmLNmHQwMIYdLRyFRJ/y
+yzOpiJziz3tpwERLEZR7cX0Y1pZTMPz10NHASGL5QiI+rZqRW4Z2BNFqWYGknkRDWO6y6rg1wFu
YLoj853uxNl94B53H/gU9x+E3JcHbobgvVj/Pk807zH3V/oPQj4tdZ/7j1f5j692v4J7yKflK0/6
6/L/8ZXuy9xDPi1zD/nv3o9/XObfv5KYJt4PpR3wd/SDB9F1v4x78x9f4h9D7gOf3vL/fqn7n/Fp
qb+70k8hf/dqn/r+P17pPy7176/U9vySp0Mtw7R34NEumL6G4vBv2n8MRZXPrJQa4W3Wrd3oUfZn
+zbhj2l/+wqiUyx1W+V/i7+/6v2q5Q4XmuV95M+V/rf1/rfXZzPD1rvTQ57O7694W/Xz+/Bn7//r
695e8c+/RLx6PYwXo+ja1f2vvV/Vp7578/OF/uMUMfDHpd+XECPx9C//1CcG/oO+/yDkv1/Kdkqk
c0vtfZCMYN9I7aSQCNhsH/8+iJFoGIqdql1Et+gRZ5WYcI813TLci+GSAtLWibFl0zrvIdMafe5V
Btyq2pCuWRAjoFb3T+yCEbKdWnEOk7AF3zKNizljoJs7qu8/xbjod9GJWo0liliiTxyqHrUMUwcE
ViO2f0Au+oyoR3wubCnedraD4XMHz9c2o9sBhcr4mKcokE5RWhThJCdGA0sCzubJh1ufGFYj/aMF
QEXmrEFaRiyV+z0851yVl7dAF1XJRWUENjrJBvySbMRih509OEzMVFd+hJerjd6NAX++K846SQPq
9iHsnqk5BFZxLpS4OCtKo609vQC6Lma3WjVs3AJkwx+zrd4BmJw2b4gLsqKYWJk5tkRGfb2vJZb2
O60iqentb+sFSdEcwjRGlvevlxRhad/1R5UHi1uYPrJFs9SNI5c9JGb8grzJof5mVo88MhT1P4zr
Gxn+1Th0a4P/2x5Qrnfwq8nL3jWYJDrF9PtwAU7EkRx9l3QNqAo7LyCdpih9ZNY2Lyz/1nCUwAEN
M/XnwHERuCJ5dZshOu/TJGuM5hQ96uUfc26R1VAuuzhJ958njsrgb5tQun5aSzSNzDyS6Ta2SmXg
VR9jtDbKnXcKmsQ7iTPAXh6+raW3doHMUtdm9D4g4jpnjI4jzNIp9D7ztpDWPth2FJM3DfSdOIyk
znY4I+s7cYZh2rBNpGQmBpPfYaLp6rqXQjhhRgY5GrNZadY6MvAy3MZ8hMeaQj21kqScRG+LmdwS
TK02FwO30SlcnHWjTMpb9Q4i9h5BxclcSTmSHuA1fsXeRyPFf8RkSCVh+y+D2pjpG1213+/9JnhC
FT2tNKPK48prMXJ/MQcPQ1B1HRIm01X/vq5bM4WqB9XQXoqLMCxP5R0pExS2bHcnDkaW4Vh/O957
u8ikN4MTQrZwik1AtmB8PeB8N8ad9McCepGTMIi7WLoteJv0x4Jlj9arhELDQkUZfa9PhzDMm71o
irP74VMfPD1kY9mIze8D/9UC92m311B7Z5UhbZey8Sn7Q8IWEQdkNbn4sp9eQiNldxViKCEGyLdF
eFBjUpuhkY4urb2DCjCmM9EGe/qr0zL8J4wW5JXoBz3m7O4z7rGlMLYUy4i595hPzdzrYWM49XaU
ozepSalk5AZKbnoYPQYA1La2RdJA5hP2WrTaRkRA4HLYczv+xZpg7GkGuy434xJIlYWE/wQnaSc4
STMA6snH3KT0OJ2KznoaEWf3GDGl6ldWj33TPVR0/10zEBCV+0qxPJ7cth6uo2Nc9Drpngo23Ltc
V8vlUMbpu6cblJQAWJE6GxB5m0pQcuR+KQyAq1GB/FpY1+5MqoetABsLFLI41JXtzg3DSZb3PgFb
TmHVLRPwW3MxcIMnu44brjWbj/4foGevbqMtyovfboENLO4qQDEXgyt35xSOs2PnqqczcSoOaLEb
QAgqPO1vvSU07b5QjZV2j0Ts1MWGc4qhboRN7HQQ0+2iDgBYkhbIzapHMTRFUF0evRrbnKA6lTm6
z+JMHPIhgW2b6qA63OrXQPT7LPYAOaDkrK9FsKxp2EFHPpqotVWd+zR+CV3HQnw4BnIqxbhh/e4L
KWWdxYA/nf1Tf9KnL/HvNaL2ibRlfqidPDqi/R8dm9JaVA6pT0S9fnWJwbHoRvAklZJvEaE9yKM9
dDMRU3UgqKl74gyfOhH8wGmtpK2rYC1O48b4sAM1W//RJ14q/JmjC34Q5xIp077XEoTudGeXTIfe
VFCkvLfFGT7B+JKY1eZzv9Q6u7/r6w3f3UmYPuHpPsXcVhW9oi3miEM7QD2Zi5GiGOQNVeXWMJWL
rvv5S02+2ZcBspuxrz+T9ajNJn/xvFTGQb0D1y9nLwoW8mejMx/FjDC342OZ89CY62RrzYYfGh3K
9d5PfXcvzpIu/zp4trkSrW4o3L1XAUnm5v5XSPj77N7XATPFDcfFfWIavQ/cJot1xIqfXq6GrbNI
62TSxP+XeffgX3MDGRcKK1jJfpCti1H3rpJcokJfOPEXsndvRq8rPzHXdgyd0q/thY+xFdVvThtR
0glb/8EPbX4zjVDam7UZ7z+t0yD6tfe7Er0bPsQHRa6sbSfl5J+QHZjV/0PaeWy5rWtp+Im4FnOY
KmdVdJU94bJ9bOac+fT9AbIt2/fc7kF7gEVsbECySiIR/oB5zinCXmI6d6gCbvoY6CVYBLt+ixPF
W6eodS0cNso5MM2SNbpj3akTBYd1vxf3mEzRVG2d1K6yv8dlh3tVpslYXhr2bk48vNr+GNIq599f
4d7fiDmOaLPswbcsiFAp5g4OquRbWU3VMrt4WXoBYJuUyy7HzSIIcdsKjRadrxEHLs2IxgWiWgMH
538UBX69+L1aaHsvZFM8aOhYy8syyHCBrdhW+y3oV4W9NoYYlJvXdJtISzRBOQifZdGZCEjgdf8o
a0GFAM49YxBpAxmRM//MYNYE/lHD3lur8mbFsWNwrqVIUtWmTNv9YlzLINKZ4XmSgkipSJLB/55z
73PPaYTskmyIYyPYqWD1UBAqjVe0QhJfK1/7Bie6n5WfLZVSKZscdhRkGHHfM4JiHSPlsJS3wftd
sZhQxg1Fwz12u4+KBnPy2UgXt1VZ3Ie6N9y73Ye6JxcYNrFfm+Xc19v5Ga7/uHA5cT/MCX4xeuYE
nLVCKUodv6uWDVolYac/jaIRYQx32Wkgs2XuqNjWMWqE321h9BXHKtHRrfXoKlujkr9IniFjLqsO
J/MXMxiFkZD6XE/rHn5MA5IOyIKwO3cLY+V3drjPMbo4ZQ4qXKyJymQlLxEWn5qFW4DshIZab9op
H5tFZag/Um/t967yaoiEBsPEWkVW2WWHzTQCwkuU4smFbXzxW0N7mTj0XBqJY+5BTWkvYe24qN0H
Po7TJVJhqjksbXH6amH5ureM6ms1qy7LVRED0xgAAuvq/SzOYWVhBpq5j9r2q6x14sxW5kZQd/41
V4x57y6v5LhaodR7VLrS45gMFfx15lMan8PVrAHMyFivwdZsPd/bzlWhXEp4uuup7XGbG4NyOTaZ
dphlkTYAnAphJ7iQgd+aRHuB1schyPofVzLlt2wjid7zQq13oHfqg64iLPnLbVBaDspqERVHjkXC
owy10pWwyTg6s9VcSPD/9CeUybUNc04ZdaDH2Q/fwluPUSuPlu0Ex1tVNt9HmXPkrle/3sbUNxyU
z0G6tKLyG0ep5TMnUNWzoqSfOOvvT6aoaao17oBMYmUlMspKrzAV7FZIn88PMl+rZoyIRyhSslGx
7OZRb9m6F91lJ99PNQBHeH3fXsBNs3OWW3D7jbJcDmyVLOzEK44yGRTBvNcnmELy9XGIUPeTy7Ek
wtVOb7x1TW2cHQV4rKw6AaLKcwsrR1Yrz2kWqpk45zxQ1LcfffpeM85Khs64X3nG270Pk9j4Qdf9
hzBE0zJy0i8ZGJxrIQqOMLVrqGfWehTupfeYbMjMAp+EBJcfWZWFTAnN6HkEnXi4h+QVnNHRZnPm
Pg5nh+7Bz5H8/fVyt0wdrrk/emBdxVuQxeiYKKjn4XbwlfZosfYsURvQ26M+1jt7CKadq7Ut8rSE
Ut02YK3IuryU0Vsf2d1uOEQEils163AG/9y1xb90KFQ4n0mk7LSOJYQs0j7wQV2JeqMq+i0I3eVH
8z3xr9gsenR25/3oLJtNI9W3Grj8v4e2Us/N8Pb8Y9gS6svOmNBvRBckXSU4zrxrnTfwpDUx6bSD
4l1zXxFFdj4gdFafmxjLQGdM8/fcn8q1G0AvZ4mN0HOtLpxC1VaeQOZjBZ0fLYHclFcyNgNEB1Ys
WmRR/LqSVWTSaPasFFmeQTx4i2GvMmc+oUvdPWhh1j/omuWvhgHHm3vMVqvg3JT+VoYGSJeozApJ
V2Nyx70MyiJGGGJrA+gQOtfdw72wn+PWLx5AZzosFS1InEVTewDuecEqttVzZoFmg2K6ipHX3JWc
Vn/oGj6hJrawHBZOzPB/YVf7XXs0RXVoQbDCEPZPstV2w8/D5E0X2RUE7DWr9epBtrlmue1MO32S
bZHSLkDgpC+ap3mvA/bDKLx4tvISoZT3AGCzORY+iFRRy5A2uF11XooJgdY3e9kwWkH94NVut0NJ
i/mISL43dKGyVzWzw/CCNJkLji3YdAHAlHuuHB0TuSoJw1vvW1tYA8dQDG2tBIG/8YYQHYI0KK6y
UC2soeYWA11ZxdD4R0NTNkjTqGqwuSfnohXLiWEVJiXSc79GSUatuAah7q2HrsQg6FeD7GEN7NrF
ioMYk6lsbJS297yOvc81XGOEOKUqDPSw5cIrWMpa3uv3ZowLEbyU9altq11jQl4Ok3lbcP6PylPQ
P/iGzvdNXBnJOcYD8MqZ8o9I7BeD2PXhDyQTRENftjUMBsCk7BavfSWFpx976AQiQLsfvNZ5mEQB
KxcX4JrdsVSLnIcws5wHS/OdbTsmzuIeMzVFO8FwOsqQ7CpzkbFZtLkeglFkNNmoBUF0e5l77P4y
Xg/juEeb5uiFTr+HmA05PS3nN5sp9yozO/YjRdVFjQravvk49krznJjONlD1GaxJHxxTEKbLSFZN
J1mnXdDsZGtUjZ9jXxzVg855rfj2yiy0VRC+Z0GIaQVDV42Wb5DliLayOscVKEot9M6yqtUgPpX8
LTfC7sKTKr11wp8F5WGUGtYyqzQsZVHX4PllNXcQ7NQx3DYrvrZ2WeC0gBzQvimdfMtN13jmsIE7
OUIC/0Q28tsI4n9BI3BcOlh9X//KNdEJwIuF3DzF5Z3p4wryrrdq1dk49qKQV7KIsKI6OlXoV2ig
06IAt1r0RtIiuEk1qZsnw2vjtyFpvfilzLv2rVS7b1oXbVynqh7LQdVfoKUDj6wbZopRaLyMoD1W
gTX4W9kamaz3cS0xAGCQPOH8fUx8YFKJSK7ZQ3yAAn6QjbJ/XH1NXVZDMhKW8cegVlC4FtlKibD/
jLC8alnqKuWn9iQLyFeqFT4NVl8+Qeac2UtSEbuc/SRduinL1dw0EUb9ld/2xdYILeuiO/o3P8OQ
bBy09DoU3CmZTqKODxrx2olCNox5bu+DMXtt7epnSHTIc7c813a8vOV3dnCIw/ncSYlSIT4vr+5F
+y+xKbP+r7x7tzjm+18o7bgy0yABK+2juDOZMIYF51RvQh3FIAp51Zeckyxk/a9msKDRLoz8k4zf
RpBd/sq7x37LKdHq2PB7+Kaplc4kgxf+7ZXuXeTV3+8mN9kbGpnWLf5rohzxPrbMM0LFWlfcVVDq
xiNgObioSvOtTcqNJbSlZR1pkwjwMIDGe2wYDTyMfquLjp0Myj73onad+FCWg/IIcNB67pv8q1JY
w0nW2HLVN6zNrFXP9+YZ45BdlBTjKe9cDZccmBqTHev4m+b6VcZk0ecWIpeuXqxltVRmsLtVP+/Z
s+X739XhB9DQEQw1rcMrsMg3pjd15yRpPHgqUXBQhPIrg7JxDUAonOsADHoQXuWVpfO0KbQOdeQ/
G3AZY/fYt95k3J6zGBkKkaKl35uBgyQ5Rla4IeIQo85tTrFxkIUbehtY5tYTBwb+1xRjkmPWpsXR
GePHyLSybfwrJOOVXYfl4u/LEUY7UT7oW2/Z/lvSr9Fk7L8PWfrez9HbMtgCcnLX2uDl5yaNeoQW
YBqUcEwWkd2H33JgnpCIvvOXeTfQxnqbtaJd+ZqbXosCJUHE/fTdZFfa1WaOtrL7rlxC3fc4fGjn
U2gCz97UIVQip3HG1W9BeSkLIwCg3reGD1wLzDbYbn0+3ZsnJO67RefzMeGb/PneECEPixMbnpdq
VjzxtOV2jByprMGUMI9NMX+UNVkMpSm+NEO91pupeJIxNUIIpp5dftyEfEyzOaqN1rLNFCHkT/Tt
rBjd8h7LstZdTD1g9ftAY/LF1zAwv40KHewATS5eyDFkLPfQlvXTMd7IGJOjaFnpUbtDZ+RalBMW
H9gsPfWePZ7RzTzHogZNvnqaUOHfIJo2r2RVFuzhfwMoH7M7SVraWN7V58RbdpKhFrb1FmWDflkj
DA1PeJxAkvlYM46lfk1Bx5vlHF1aUZNxPbTNI3OHg6y56myCUtSnautgubWQwVvRqPrV17EKMzqU
5mQsHFTjYk7xosnqeG17SnWJSovTWaR5d6mjGRf+3y6AZ0d77W0OUNTeDP+ZSm2ZIYYCmbs3D7kZ
FZ/DCuKqiyoVYkeKsk7myjmZKJQcvEY1tw6bIg89fMgVEizqm1VEXzjhqr878RZHjWDDfabeOrDn
HjpPt5dFFRCzu85bFMzNT13rHWSrrSQo3qcTX3G8Ru2dChZyn2JxszL02j5Bm/+GpEIIgULD0luE
7sU9ZqPRvivUDr45GTKujFPZo2X9sxvczf/PcP/2qjIm3iHrLn0dgJSvxfFlK4pOnLzKArLRKgbw
e7qHZEagT9qm01X+oCJXxmR/WYUI+gTe3drL2n1cWDI5WiDbArrUoQNWLmyWs5eqTyGLOp+Qsveu
DSdsU5NXu0JXo0s+tLB/LcN+ZDcI5ynPR1wJH9IFthjWp9HqnoeEb7AyNktr4IyTVf7xpq/6m9Sq
vJy8TF/XlQlVRiir6oZFIa9EIVNmoc7aiV3raM6+z3o5XbmjIXM9hv0XyCqHClrlW4C40RZ+eb+r
Ij/Gxkb9YvEd2+Wug/xO4RQfRghIW8+dp7WsNmPbrzFqyrey6s9DvFItI97LqqcL8SuMLo4Tt8oP
AUpW0I2Q3qpUVTnj/wyuOUd+rVJd/XXU8h/VWuy3yqqXeD5SZP2PVlnNHkpzPQXqt36ePZRfbRXX
odQE69vmCejogRWMreFYwn9mlSm9epY1WWRhJoQs9G/xYOTZenT2us1GP9sGBnQY1bhdick6xJhq
4BAIoplsMLFyuLXyUzOhKInstLb0dakPaM/+avYqyyhXcsTbsDBrF1PuK+sWq5hln/bFwUoyfAKx
i13N4M+/qBYiDLr3SZkHaz1rYXToajd/NhLjCyae2bYMAnA6XVCcZeH6Y3sa3KusTE1Vdat7o6EE
2tKqsVgau2rYIWj4wc8ryIRerS883VEurTAM4TQguOYpakuWZvwWL6s8MBeDi/hk1HbsG5Ame6FA
2+/nHqdLji/ij52ORqVtuZ/bIeBBl5ToxPfwMrqh7dGMKLzPyAR91sq+fjaNKTkwVdLWSDwPnxOm
x6nhfTbZqeOktlTBwurakzm732Q/1gE8vqGdPI4wHjmP6Eyeu5F1kyRTx2dTs7VPMErx7gQispdL
R1lkLIVCp+QxJVaTsogqaJ9qW2EQnjsuSsPl7JxLz17JRagbC7u2PFhqfqtemyRWr0Xjf6yjQNvL
mixkY5z4iwFu3PkeN3TdPHWlMVdYVaqN98Gejfls+9G06FVMBWdE5taePrpbWc0U6xVX5yVurHhi
CNkaU4tDPjU9PMmrZA6zZiEvg8BNmsW9SXVbFi21BjKcLr8l/rjE9m9htraHmuM8nmJRBOzC5Kva
GN6dwu62sgH3LR/rk6h4s80cxmFZhw1/6wH0kLwMhexOLEwtxAPndCuEks+tfkvqOHLT8PpCEEtg
piUqukHPTWP5GTp4jKJLrbBVjJ/rrO9a4d3TAJfnqR4buzbT9Ve193+0In0XH6YBZzjmCe4CLl3w
ZXaSbR2b5ncU9vdN3LHJh0gDy0d/bzdO8SA38lO9mhdqkIdHWQ20MFxXKtJkbuK8NuOMP1Iyf7J9
t9yk7cjmo+fU7yJeVPr0Ccossqx8hTneWVYgpA6FOkbvppsgZuw1L92ECmQW9d9k2M2GcFsa48LK
djZrtAPK3Sg1iyvzz+qkjIOwL6T5dnlLD4FbmRUPznufv8a5ZWvYC+SL+5iB5zw68CC2de4MJyUo
BgzvsbKyBu3a4WVuYuZLTLYm6jicZFHU+YsyBs42aWLbP8sY0iBgaPSyXsgegEwitqfFqFU+JzuN
858S81e8vuEklemwSX6RufgDOvNCtlpR/LFo1G43t5oOq0H0iMKWk6DSjmDp/UqULDAkfWwAZp9Z
xiYJ0pY9E5qSSUjdcoixVerE3pTomaF2rWvqKgja72XJVr6SVvgEwnuBWfHT7J3/K7bv3fCjQRrA
32JCIeOvBjd3IL/eh5HZ0iX+Zhz/5/j/Nsw9drOP/9Ujt1BW4bfLu4nEu4mEPbTMvr9XK9SfAjM3
FprSVCv2GIoHHMbyB0dcgS+AwGRfZUQWc4iLXD3Yzm+pXtpOrId2ty6/RhirKeM25ndr2VMObbpq
f5nYy5IhM+tDHC8sk23kKIw3c2wF3kLjuXou3WGtyarsl5VpwXGmam7UANo4NL++O0UgQu/vTL46
fF+HG/7cb+8NXtv1x4ZNx9vbMFVhAqasMHJ2HjO2nTqPjVLdqtzHtPHMM7iXg2xTRagYHIQ6jInZ
kajKhrbshnWted5Kj5mHL1nB+YuGduEG7dxy+KNebcR7TnIU7grdI24293awf+0eVZez4yY7N+qs
S2sVKc/XjCNQrVGB6KBscIln07rIKzeojX3Qts+3PNklGNJ/cj+fdxn/DDa+6eHwk9i1jREtbDGq
zLsPJXChk1MWh9tLamhlRLCyVoM4bRz6LoCCV5Y7WcXrHCNgCyqSrLoZUh9194xhgHvEX8K5FX9V
ZYOM9V4cbcopjFEeBPtnxEO6wN+mfsRjrn6MYs68zFKH8TVMNR8zBTyT32Mymadgu0oH1DpkVebJ
vm3M3MNkg/nW96/xmiZst2UDF1vD9fxoFv2Pwuuc48CkAQo8SkuQqX42CMvyCiME5DituCnqDdrl
aE4gM1hpVbCSI/x2KYeV2bLFR0GEHxrWSLOKeRTmm1hilhme8G3snaBMs8k2WLill0Omrm51WKju
6ZY1eQEKFnb45bcWS3YqRH9Uz1l+wxNkGp4yXzFrXznOsAqZX1FYSalgw8ypH4I+unZIxjI6RfBc
UZ83DnGWbgL2OHexA61qLivrwJmtvQvM4UkxBljWqCIvjLlvNyygpk8JuwjwT6d3PUATgW9Iu6nT
/hbP7Xq+xYdM/y0u82fgJLd8M+2UM66KSLKMyCcNVXWphbtumrA8bsspOszCe3dwsBbQMNDbNMJs
12DhsuMXFa5ka4A068m3Ex5Qom+VT/aDqkS7TuRifeAe3MD/gITp/NjYvbFoalR70IJboNhtfDa0
DnuMoI+QMzehuOqNvkhjL7n0UZk+47h0rVAT/wjMKt/YQaMgsOaVHz2YzOwflZD98GjnwB/XxOwM
RbM+I12NgVCFCdDg1rdQYIcIFHGSX5+1WmEvLQOeLZNljmyQVVmUDjx2P8CRJwiF5ss9UV4pQtK5
GL7eh5dhOcg9NoTRp875mI7FvKmNJtA21WxDWlRYrq0wIq2W3EcbplGiyYqT6jR2BnfxzIvTDRtI
2eI/eoGlig+GZ6xug8jxbklm0r9pilHvYiOOLvfCLkBRD9PyHkEeKbqgY4lXwhxZL2xJBnsZu6fI
q6Z056Wvacrq3qBNLt3YNQ22Vp/BOxQvdgvKy6IG2YF608pIzd/fheGwFdeV3We3ToZD4E/9wVOd
H4WMyapsuFd/S4krJV38Vv81jDL75tLHVmspW++d/+tYjnhhpS3DHZ7Ne6Q95m00OuGiFhJaLcr+
SAG45apUPOOYhx7SW1JqK0E06pxwvrOcrIjNXr+eVFwu6aMW/FGmWT/KFOQHIpSVMGAKgtLajanj
MHuslY/DoO1hzqHGrYYjh19Cu1zEq7n6ZiQodURxqF/K1jw0YbcZlP4QN1bxJczchqekobxGsVmt
xkYZHmzVirYO2hpHF+uJZZdOJdZ2OuL3bfs5a5z41SgV56GASJwj9/bqcx7zUgQH2SQLpB+ANKsN
voFkM694bBpzgefu1wqv4JcEc1ucK5SlrFmYGb04Iz8yN+lWE3PtlWMsbCVKnoOw65+TMYtXbua3
2zSz+2e1KOIzd8APslEWY+B/cpktnmQNOQ5n25hwN2OVbaElg7liMM8Jfww2N2m3ZSP4PHUtB35z
wRxGiPj0KGSDORFVlE/WTqtvqxQ1oChSBh7CP514pDGOljYIO1vgS+8NVVN+xubFQWKZXQAlCzll
GpMHibQCZXit2ix5kCAs0daImmwL4vjaqKm6mFpmHY7VlhwXJuoCrH755BRm8cRcGrJEPudbWZUN
RgFPOI6diww1Vl+f9NZ5ueWLToEi7FIDFj3p1MfpcjDbL7EXdEeZwkmGe21ne3nvoKntUuUmeWo0
c5E4TIKTMuotpIJTf+9lyjWuA4XFEsDPC5Zl/SUbGs7/1RTSio+U59Zw4CzgUVRvfV8z+BD9ZllZ
IUdk4mGa6gnaxjG2P6ImC9lYiIx72v8em3pc+MYGcm+irAvbRZ2QNbWL3Mh6ijP3OI5hdcWjpFri
0pp9/b8zMsYY/xyj0yo8SYwi2FVJ2j43k/Lu8x5PhajVeRfu5mHUlopiNs9GMbbPSfqum2nyJCMW
HiM4GVrDRrZFk+dczBGdpKBpH9NYB9ZcmRfWpjhzZ33/ZeCRHVpK/N46nrFpPCPaF4lqXzpuBvbg
+seax1wNXZfLcfaUtVsCgMT13UUOc8ZsaW711wnppVtV7239tet957fqvVUm/1vfnL2/HZq32ay3
J1l4KsoHPHQLpBx/xuSV2qF4wVawzylILgCeU4atroqy5OoW7ASaNO6cXWYb82EuUceWouwdDkg8
k5yXXpuV3dR3QPVzPfqoVsYS0c/wC8BJ4GCR+6o7MRaJJRicpEfY1Ygu1qDolwQFGchN/ExOWVCu
b4123Dp7O1DfQigNHPX4H4qGW4Rnz922x8BmVXiz8VKFZnPk+KNfyKqOOPhD1CSY9NRKtzSMN00v
u2fZViOwkChVeJE1rZzKpXuZI27lD2jguMcpUZIlAADsRSZ7OvfVbCyxWwq/OIazYaZkvfVtiaqI
jkKWPSnhh1IYgokE2TMRxiT1iKKT7MnUOvoyV9YmnxzrbRiGctsn6zBA+nsGMVz/E1X4HE6tpnyw
++FLbdXJVdZU/UPTteorkLrukcO1c5oWOH93PieZehosZVXPh2wLFNheg9N7z+DH76vazmdQ9sq8
K0Fd6ylbQ6oorHBEc+rX1ZihlMFiYNjIBlloZWrf8hwEP46Ihi3v/dOGQxTsj7oGBQg/3Dg5Llqj
27Eyrqfk4nWqzh0z1Z5Qah6WSdm4fOhzsGic2kSOyxiXpRsUR7urKvd2mfllcdRciy1op0SRUfna
Gahzs+FWYDU0AgOfeEoVxoAtTtcOz7ovPMMzM/6a+v6Srcfuexb3DyZiVB/niR+MaVTlQ+sl5a4f
bPYItUy/GHGlrkKNA3s0uz/LTpO7L1Eh+uZYQ7YI1bx+zXuM1mvH7xd1gAM454M9iqL85prJrHdt
Yncv7EkIrzGw7bK1LsKAQx7zq2x0isB75oORTbLA7vwD/t3eWdYMu3GXhjuAOBNDI138r2PJxkqZ
3T/HijA8MQ3NO5uisxwr1l+CNDNXctutt7oUd6Oo/bFf91u9HxV3mXUoDjVibt3qaH/M6MHs0Iqw
XlItdjZVnyfrVsy1+7hG+lbhDtyLqjoa84Vda859qSlaqT+PyaPsKAdzrHKPg8fAM492DIIq2FqZ
d5Rjqcb4768UvJZBxKPHCPxbEeitBXQ0TKJN1zfdQrZ4ffWjWVZvOWrWaHtwHvt757hkZRGgH7TQ
JoPbaA3G7ajbeJsBY+UsMOX+KkK+kD1XQ22KsGXi8padRYBrFS0+zEjkqa720VJDYMZt52+GoJg+
GTPaUz/DXYXSrgyrzr+G/8iWg+RiT++PbBkO4/gfr0DbeFTdfsfKydomqNG/mFPwtbfr6SsiIU8K
AkQfTD22IFdZKszNmuVPN88LmYHM4mboPdicflgCaO/ejFgblwYn8GdmkyivqkpbnGW9Azc+CF0o
b/jK1BrbrsL8ngflBV8Z9+Og17gdVexqO+ynbmt0dg5O0ymnvvf09VwMzQvC5gO6cs34tagNceMx
v7MxtEV1eNHl3vzSA2xBn0QF4yU+NasG7vEvcTzUzq1Zqi+BixbsYFk/8iOMou7597jI70W+75Av
x5cf6J/599cNGOevfPl+/sz/l/Hl+6/F+3emYj1ygPJieNa30OiGrx0q0HOS4g/jLmDSRQj+W/mO
LQP9K/7p/4yx6RwQue2ZcFrWDvWgeOO7/vQJvTak2GrlzdHRPK5EHPPi6ROKPEvzVzyHaHeLi/zZ
NfsduyftIsNw5diYSV0v0kyxj9VgOBh49PpKtshCNtyr8qpuDLr81VzE3aELx3F3j0/aYLFTFqrP
2Dqjy5Ql+seyb15dTlW/o7ebKQ56Y9087EY8apYjMiybtPRqpP0o8NOqT7Iqr2ShDByXB2bboITC
I0mBolXO7VkWSem150gUsupbo7VE4qVd3WO12bGPLeuBMscbwwzmhewnu8iGqURVFk5njby/o37s
ZwOrtzp4LVwrOvWDo93iU4zEyZja2GmqOJKwNjAv/YD8S5Jmh8rpcFFPQXNtvRx3b7TblRMbvfDm
HKjIsyH07/L5eYxY3ngFyy1nesYdZH528S6AUtpjvihi0G4mjF2ZcEQ2ND9bf4DcNj23o4cELrAM
lI+9uloGowujINUvstWOBM8KlNhaM8L5uUOIS6yGmUy2S0M1vPc4nN40dAm/p8mDg5JhsLBt8BGz
4Akiq7/uUuYtegHsoFe7TzoMt2GL81x4QQJKLDGNAStflLjGneqEIAM0hN3UqjzI2sjWyFVeVdem
r8bbtcIzdmXpKZ/ZCBAIDj+soSyAel7BTDzXeTkW27qfmDIjqLfkcHI8W9C2crSgUPox+i9+UyzH
cjLRuy2VdaBm0SHRhvmpsWIkZxGW242q5a3dNmw27ohjrKYE44c2EYKPbR7u9bgbP0xurC1YAOb4
MNA6VwlPFAzwzCwacSmpeGL8KjCB/FFlfRQfFK9Cjx4toAs0qP61cbolcxFOTWKN20YS4IkjqvDs
Eb3r81U8GvyXDEeoaxZgidmCX9tlo7+XivAQbxLvyoFbfTRBl+ANpfTwJcNww+DtomphR+Suqz/K
gsn91VA1pAwDtMtucWQHTKV8aEBuPxYpxJRIn5Hd/tnFjKqBfcPw/R6aEencqQYb2vdhOCfF2IYn
461rgzDlMp27fKX5GCHXgHHOyawbb0jxV4HavhWWHlxcxDwXMqwmOg4apv2uoWrJeb+7wYId3FTC
huJK0QVcWc33dVJ7yqqLa9ZIRW5u5l7Lrm4S5Lciw+oEY2gksG2gKJcCZOVWNfBhs5puumZBb8O+
0ZxPSDRvSjMovhVD+17U2vjBdNRhrehxc8LhbTgVbVGtBr1rX/oq81cckUe7RovmD+wvAKMJasgX
gzZ9CN3ukwLWBJogNTWwmN9kw7OZt+aLCnaKP+/8IceZ5yGcvSeZVImvDJwHbeFEKC3rebdV1DHZ
VCb6fXBfxlej904Kz93PtosOpjECzokiXCehZKJLNw7t52qCQlc4qfs4oix2HDRwABNI7c8Vm2+G
55RvKO+nu8AJom3TWu1HcWQkE3DpRQN3yvtD3ev6sx5VHzr2XbcBewG7Wgi/tp6mvQjE0SapneiA
6S8kSMSslph96V9G5XulK9M/AEq5+8EXfwo9J9oZZWTs3MZXH9sAbW+Ex+Z/wA8hoKV8rQM3BXfT
6A+Bg2110ztYzgJ1yIsmPnpCQVoW/jSrJ7A/2WYS0Ip77HblIjLttnyhbi2WSAw1PmLHMAk6v8bh
s7ExQsVerSrz8RDMDluLf1/Kuix00xwPKjSS/0xSW0Xl2DkYxoMVV4wCgDEEI4RUggrIzIi0/hLU
kfVY1mP/EHufY9PAVj3NwvwUTP6TbHO81noMy17d1TmY1AFKQbxMrNBc94WtcYYl6gEqs0tuzQWy
b6R7JhqPpbvNKlT+plLXdnPNkTRkdod5sMaJTzOD/8bAsu8emiYC9q8OF1lD8LZ7KG2XHeY80dcy
Jguhp4BXgXbByIShZKz19fdMU9rDLcN617PgwA7FjJZoD3erAGuBd4zAP1a688jpfXxNVQ+TmdB9
zIzKecwzqz3gqR0tZDVwRv2KmyJbeL07f2604TDqIF0UL5l3rWKaGyYd6kcAiMifKvtmVB7Zeeof
R6dKDq6le4vAD76bZSKmfMLD2nq2K+YmLedmixEF5Vc9idNV41cNr59iBABK8Ow0TFgcB8q6mtXu
sQvVhhPbor/6wq4AidjpuetACU6mkr0HAbbNjoNQnW2jLgDP+7H0m+QLLn7Bos9MjD0GJNUSt9Ex
g4iBZjh99oJcLF5YXew8dmz8racR+CG0cW3TVg1sDIAHOzvXjWPPpHcf9HyMriruEard7sx5SM7Q
v7kV2WNyxWqRxyKrgMdJmJlUQTk/Y2+msj2CIdvouBbaK6P2jn9CAuOQH7WDkG0bOtU/pjrty1yI
8PsWjOFuxuIgC6eF3WvO62xjjxt1NYvqoIYhrScrrwnqdxBIOEMYBeLDhlO/l+mCtVDwPql2cUJK
JF3KrNSB822kLrYjohOSLys3zZFF1Zv+YjV+zW/arrFCrZQPbuhBivTYnSj0/tkKlKU6nULr0qdl
hGfNmB90LJS+GmX+j6Va8UdVA74YxS6+sprNuWuazgBlbaQusqC+SLseHdF+x3ar0lioQ9NfXUEj
k0xaybgFi9kjh98/uYKOK0NDEqDOkvb6wXPT8nmGu3jAZLpfVHXS70YwcRvskdRr0kYR+hXa5X8I
O68lt5G0Td/KH3O8iAUSfmNnD+hdkSxfpROE1KqG9x5Xvw+SPSpJM9HTB2ikA1UEkcj8vtfIEkhZ
gCnzAeXCZhujT8wb0jeidan3YqEUqfWAHItYjIPlfena8oILhOMveNVas6Atn3oXZjHMkTILN5me
86bs9VgBHJXg6SoiG2JGY98RptKnlQ/hinVie7oVy84Tm8ZEkMkhLc1tiKKNE2uqelDjGp8tZEYX
ifDKO3lI5+RNxTc/3CrjbId6jXGSjWpqoD5CjGxdmph5JA6okMbwo3OipxtLQfp+BAfGY5wb16hz
9WuQd+UZgiGqrv+qquezBoVJbxjt42f9ECvG0qq7YqOFsY9ONIadu9vlmBHB7ozm7VLywliOtqe6
6v/U6glt/SHIP9Jz3TvNhxKb7cJwyvHRqSaXv9ToD+xs3VXf5N9YAVi4aJBC7tQsIBMGxU4WPxtu
RZJXsVtnd7/VD0arriJ0tVey2+chzwlhGNlV1hhOWjirYdTapTDcbD14B1X43YM8BA5frSc6dS+L
KJVrKP6ixDPU3YPCr/ABmcts6zsO7vLzKFmHmibsdS1yD7Jf30B8iSdvcxswd8tFkG3qyRtXclRf
Gd1DVakvWJLmJ1k1OHjNdnV0loPA7uW4jQS7ggzFWesJxI0azpV61ROMRZaf2VO8K37qbwxL9w+E
lbUHbULeVfYY7Pob0S31sVadal+Zdb/xGryC1Tza13lh6pi8CO9cNvD9W9c8oUqChCteAivTmEWq
sCZcIQNb7YlbOm8WL5ewsI2XINSiUw8GbVl4lvOmBzVToVpF7LJz88X0sD9JnWDZ5CDmNc2J93Wq
ayfwaeE2iqL+kjdNsUZtVH0gWm8tjbqOXsoy1NCXSdGlt8YvCoYQf9RdtC9iXefd5ozb0Js8eCUc
2oDJ2c1Gwe6GaLzlIayfjO+emTjLZnKnYxl39nOYWOugmKhHf2WrTeimmpk+vGeCqHSHrKtHJAIX
cp0UyDx8zIGFBcVQXNpiqu69oP8qhxeOsFapiSy7IHsdh+kdwWZ977pAzdti6M66bWfrALfdJ7PU
TCisWfi1tnCPllueqt+HXW/9icjBs2nF+XuY5+VSrTXxkA2jv5FX7Nl63K5oo9t6VtIe86nByp/K
YTCB9mvhVzPo7kQs2ERxxQxUxXeNjNf4x+w9o4vAebdCnfvRW/pJTwPjMeiBYfSJ/d7rQFkU1Af2
BirSj6qfsItEoGAq1AxDr+yGovMzoz0yc7RLiaID1doux+yb55QhBlSes6y0Sux8l2LfJYgl9T2u
ycRrwFA3xjZUsAiXrUPMDi0Akr2UrXoJqd2GWoi3n3lUXOGs0Cz2vyXBmpe/9q1stQbTrlQ9mWGd
XEbFyGaq2vA0I8yKXOyr2hqf2esXB19EwVoCy36tD+d6CUT7tb5gvfCf6mV/ZSgqMpKpuVOTyN+k
rhZgQa9Hz0GnK9s2Rv/A9qL4uRdKcbAE5peyNdcShX3HyBtpbnVdgZv6kNxN2pzEaepvEu5hKF1y
6HtkCj7RH7KOfCfp+B/oD2UwkoOskwAR2VCb5AVqwKG2jtCxi0PbnTPppJGVSLyXDjN7LSwsT4r3
Bsfrl2oW0CcIiMLZ3DX5MONNm4NqlJECY2yNszwT8xmC/pdBmZKDrPqszzOr2fY/RskGEuJ/DfUa
86dRIpi+V1Nt7ISmRZc2je1VDt1nZRaorMs6efChNuxE4eJqBYnnUlddywIX7h88L2PZTXHHX/hj
CO5gW7dsneOtn7yW50GabGbiyk+ViupZK3sC79CadaisOiOvdhVCt4vErQMMN+dPiPkEeW15ndvo
+ROMorNXqacRd9Jb996aNJh22lB9d/WPIo+Gb2aR6Uu+hvRCatk8BBiEbQR2u5dAi0080mp7raQu
O0uty14stYOdU4p2N8zFzKyQXo6d6iBbEXPogDIF/WlUw+zFbNMvbtRbZzjd2YsRsZXnqTo0AT8b
NeFT60kt3sHwIW8UGNE5Utz0EebQRdabTp6D0IA0POGo9G73xWp0rewF23fjWPThX8O9FImxEBX1
s24l/3G4D6jl3Zry23BE2I2jb7tiaac6aAw99JaxS7Qn1kf2Ak4bvdbtm4uo0XNT1crVT0ikp070
2uqBcyDE0+BpU8SvA7vWjWrXoKW4JwtXseqtGD0c5vQqOA8N7uwD+tC7esQiSfHHbtUEhfkyhdaf
RYI7RZncQ01miT2TMOBrLCIrPzu6MZyk0670452r+L1jx2H+y6L3R1VV4lnYp5EHhLVq91VSPkSo
U6tbOAHNT0W8Y9o9VlEPZavm5yCuYBh6brrSDQMFxPmQpu2XBLmU/diVGAeOTZReNBTHl5FttxtZ
lP3UuSEdBUnESs9uF6iGauXqCSi8Th+fBo8oQqTXbzgQlmTIR3MFGmkOKCC4jSZ3cjfwUnsxm2QR
m3HzZuiWevAGR1nKUb4v2mVqYhMtW9W3EXm/NwIt4SlNcFKD492weo/S1Vh7xaEOVWtFWDPYdAlv
cDQGOgseIzsw27id5gh11wByT+CHiJJ0ZP/joE73+iyTs2Lt7SyavuL9jkbZkuhj9Ow0McgsvFI/
0hqknmd9j4AhEDa2p0c9w4Z2GAz/aJjw2ZCKCNeKDeferHL8iibCzWTT0Uc0v/XMwqQGfaQtsU3Y
Dl5h7+FuW+c6dMuVOybirRLmRX6QEQa7GC4k1nC8SAt1AmqQe9FFnll1+V1RAptE4C/1ZdW4GNjj
Lp4S+twNChvOTjW7U2fV/UmetVn015ndm8pRDYGK0+Gz+reuuKP3t9a2m3VVrILAZEzaLG6DdOdi
ZXVLm/XcoLtSRG+ysZjhInm4GBMneZLJL1sxvrJUyu5kE/4B2Urgb7GVjSxBktu1ytBVDulAOjmI
hX/FxM5cYdQEtCmEzS7rvPmMuPtaUQXpYlwKb/WlJ+pdR/Z2IXt8DkhCpKVceyhBaf7rImHKP8UJ
EfmZP0bWy1Fx5xgrN8aOXDb8dHU+0LiEkVrcs5Von+vMuQvHDiTIXHK09FlRQ/csS3adf/fSWZNj
TLtnG0d3vCaL6WTOxQI886I0nB7oBCNVRGuWwne7Q1tP3XPcBeMyxSdvL8cS8cZaMjKmnRw7qEzY
Yx8Y29u/QUNhxOtwTZBjHZJcm1ZXk41s7WPPBPo4++uVWHBWqYWFYtcXL54V7SZV2F8sQ7FWCeAH
yENB8QR/8HqrR5VjFbOfP6lD1jw4hvgq6+V1wrFGndNtpquVwb3umsn5MrSGxmzbVJcgjN2zJUyL
MISGhmCTDqt6wFaydIL+CguzvyozPb/iNTmpLpCzH/WmMIMViUuTFRo9ZINvaphVZCiwzFV+oSou
wq7jJcOs5CjrUiOOFsyY5qrcNxHgb41V/Lp0xbiPSWw+9fl031Q9PkENscDRrrsny4aMiEPAqZ9L
t6oANZMKzVlZiuCr4WWe9EdZHL0oW/tJMG68GAyi07bWJpPMHTXw2kUxn2IevzGqLpiXMNS1M7tH
A9dbrJooAIQz43C1Kd6m7nTIClt5b5hSzZQVOVvrHSKj/LpARL43qbvDRC1/5iVRH1GInR12qUcj
6I8R1xtVezT7LA9W4zUoS+0Yssw+6vBknJYIuWDSXpj9UD1kSubugjEatkOUjE+pGP4g9G/9EVnM
I+glvOaFkWwckBcHgunhFQlc5GSs2PrDyR4sdWi/NQKLX9uzkrOrAQqoa1Cvip0aR7QR6oXHuodp
jqI8eHFvHOfADHD/ufKnU1fW6m2ZbsgPo/k4tzemFi/deavJ8n6JIYF3In5tOKveVsNVqCj2qk0b
+4yDd8ueJ+JpCYpy1+m6Db6GBt+sAYx25gBJkcl6JyvJaDm3ZjMIIJu4VrcYUOpatRp6J6puTQ94
55rb2VgKC6+xSZmNhw/MXSpsGqLpwXfZcCKycpYlOYDsoboa5q2qqhRtysK2XZZJXV1lF4932H7K
NWuhowb8YM4HXyC+4Wexu5dFvfOTc6DuYDxfodwT1q9eTNQX/AXE+QeVf/J74Mcxdklh/qjCXVmr
KRYDBaose9ubgj27Jf+cuCF+SMReHgO/VBY8+M2Xrkz+uqIgB/KvK9boZm3dKVPXWIWKnaHFaFpU
lfeGEPNHZenVNYBJgN2j+yKrR10lvJJO7taZexW2vjVFqD2x254wfRcm95r6Dn3c1QCW+4AzVf2W
pSv5/zA59YOls+WFTmfnBVzsZPi5iLulsiAJZS3TccJoqTeqU6RAON2M82k3WwHJQ62VNt4h9CkQ
QGkWsvKzj45y79YsUnUZZoQdpTOwJsZd1pCoingmFyYYzefRTgR5oAkesJ/7675qnJfGmn9B+SvG
Yu7Z78M/byVAm7ua1d4qMNr8dSzThqnVy/a+p4Qrx/O6jVKCuxYuTl1px5vK67stP9n8LUP0pJ0D
twYUmFVcxNh/IkR7b/p2vMDabPragiTlDZYm9yKOE9KnPmzFH1KN8kwKLt5UGW8tbLRZ5Xqbz35d
1KfL0Er1ZYY3X99m/XWcD0npEEf3i482RQNElmS97oewSMuRtSj6y7dublKVl8J8k70+q5uRBY4p
8nT32VAWBLAiGwCjvJr8vFrtNPCuehZ/LXp/bTA1nJN6wOeqHcOHDCzPUligUMcKAEMf5OUXTWte
ML0MPzKdbKhomXVdbZu1WsEW0PAPwqkxlVLMD30M9De3HAMiOOnwJPp4WGVFaVw7JGA2oo7qu1bA
KBG9MRM6+271iZfvgqFdOoULRY+EGRmWPqjvZHMNHxRnmP6jZoO4LQkHI8WTx9jE5fdTa+GjowHj
ypSC2HssMH/DaJK7HTaHFjzeG8w82T0izrKPuzpYVnWf75ilkF2sI2MVzBOuPDRNVAS3cmxWWbXQ
a5jk//if//3//u8fw//xP/IroRQ/z/4na9NrHmZN/c9/WM4//qe4Ve+///Mfhq2x2iQ/7OqqK2xT
M1Ta//j6EAI6/Oc/tP/lsDLuPRxtvyUaq5shY36SB9NBWlEo9d7Pq+FOMXWjX2m5NtxpeXSu3azZ
f/aV9WohnvmhErt3PO6LWaoQzwb7CU+UZEcCOVnJYquZ4lhhvsNXTivIBO+ie9FJlvras5+gvYM3
urXqrCyRvLzIhlwMUKvKHF0zB6Euo0vWbaMXb74TOntnSpqVLKI1mC0rJ41Og1EUb+0KRHX6Fusk
g5JJS5aykxp33colFLo3svA5c7Lz1AzVVTO8Yuf6ebfQ9Bz6uKzMSge6WuCdZImQanWtNGVcZ7Ub
r5wyra653X39+/siv/ff74uDzKfjGJpwbFv8el/GAjUUQrPNtwblHDB1+X0xVt19r+TP0hRez8AU
ZZNpbaTFfNSpL7IXu4mEzTQ7Al/LPoqZMyMPZqe1ePrEH0DzqntuOfVR3B5+9DLnSMmPKtW3DFR5
1XZZ+NHwkqBbMXmkC2QJbDBklPAlaJL2IZscyLz08RWvPkemQVTk+vdfhmX/24/U1hwhXN3RhObo
6vwj/ulHKgA9Th1bxW9TVTcbzWjTjcHacE8YM3mO+vziGJH6NXNSEiytGRLPDqJL4CbKQjYUjvGM
tq73CN04OnSpO67jocRmr2oeMR/FsnJKgoeuiZL9rRjMqQOZP1AJyG5bJcJ4JkhaOJg/WmSOYUTP
Pe6xKvvMOMgzoej23edYOerzoj91Zrz8XNnjs94bgLMiHcjvHSjHschG/2jDNM9v5UDHxpJvaytb
rbnLZz8E8oLbCFeO+GxOojSzlpjO+/9lFhFiniZ+/bm6uq3pprDnzbOjW7/eoVrVavTMIXd3Slhu
+lR1cQ9C/8dxIVQSZmBfijXaOfKq7lQ0LiT9Lm/e7FqERz3psvvQjLJ7LcH9M+ldYy/rbocO5ocf
FBiSzv1kHeK2KbGLrt3KYjta2X1fCIcgatJsRvnhnleQ1M3Lbg0lxEMGA5pybOhZsxgqBV1mPea0
BFFPiNSpl7GtFSc3KeDB/HTaIDi8iybv6qk1aPco4xvvE3PHs2mdpqGMt0Ovh5c8SsQa2Gh/H/FE
rDBijJ/8jhAVu3TvRSl6KGbDpLwnQfBNUQGfK8I5oTc9PcHFeqgMrdlNAKMIc7bxVRDrvMozuDLf
uQDKjD+q8gaRw6hJXwx3GpzbgKL0YWam4EI/xzcdtEKPMFyo8DTms+DbZOVl/JWwCsRkG5ElXy3t
pWH2+PwKE9rvfBbbE1Lt8rSeQvdWKYsAzY1D86cZk/v1l2C14zkcmKzdJgDCLA9+vDOcUdmT3IxR
sFZqfak5ARYAkOhPSOB7p0RpuiPxZgjwlGS95VesoX86BdS8Ro19Onz2yV0WbStZtoT1LTL8euvl
zT5Ui+A5UNtiZRJ7P+WT4Zxd8sNLfQ52t+lsKJmYb7xi8g3ZQ2OPITf5Ua8lX1lZ4w2mL5H5g+dj
0edA5ZyB/GPnEmetgRvJRsC30aWv4Pub3lQsjSodF6MaYX81d9YblzRrFn4B492cJrdXz6Al/zpk
GQY07HXtLfvUSSzqLlXPkQYsD9n2jexnaR/q2AQXu4mduzHDmn3wrOCL28P6iEeT7UZXm1d7QMfN
zfXwS9XlEI88JwEfYyiPpJnORud5z8RkuoUbHcgRjWfFq1R/3eEdSVoTGJlbFhddgTeAJC3W2elU
HmVdBpYTrUutuBCpeO4LtCMqdqD+mi0egR2wnbsRkWJ/XZgs2pQMXIQcJ4fIMzeIINIk/DWf15oc
BOETHpZ1EiR8sRHYsrUxecHKZrm81hrBmxvV+DMsh/xoepV1qW1hXcYINN3fvzkM/fd5SdeFqhmu
puqGBoPb+HVeGiovbfzeNr8OnrfWZx8FbT4QeWvZ9nNmIm7ngU37V2XpDMGqIj3+U53s3YIOO8a5
YqA2Mo+WZXkWDMjKq1NK8mnSkRZs2g3R74QtpBWfq4BpTx66IYvwy5DnyCqoKkI89JJlv3JhFfnd
UY6R9bcuQIie0bPyUdSpNXWRmxl8Nh2j67//nuRy4pf5W7ds3XVMy3E1YThymfjTG9YsI9yNFav4
qhhRtrSJCm3zssBbFCDTe2eiYIeu3UvuOO2ReDL6BXO9E6GUqBbmdEkmxbv6pvG9L6wRn1r2Lywn
6oMpBvU1KouFrA88PdwRDS02sqhlWISC4HgiaqefjGCobpcttYIFeaOm58kM0k0itB7jhSTcCMd3
mHtj+7VH3iieQbG/1af+0ija/Is/xs66xxhon6C7+Bqq+Q1gHKFVeqvHzbx9TYgnS6Dvb/0z6iVg
2A2VCB2HY1g5+eOcl1wVWWhsZFEZm/wCK3UXE+8qEF4WMLyDLt9HbV48YpBNhqWpP8ZR0dZ/f7ec
f1sP8a61SYSZ3C9TkMb49VddlbXukMUMvnZBixO0lr9OVu3dR2lpn/u86heN2fbvQxuAH/BdC7ay
oz2jkbPBErt/N7sh2TqtCLemkTbrOgDpooMvOWrzwSGzdpRFeSbrAlOQq7HtQyTi7Mp6B0kXlcem
xAv5ilggdrEDk0tfqsXJ08b+VGCW8dyM5iWooumCKFH+7Arzg3xHcydLwRykbIqgPspi2ob9snLt
fl/NI0ufrZo/6fZWtobgxtd6WtUb3xXpIZghZ2Ag21M384msWTu+XTZ1X59A7QG1lDWy7bNX2Qtk
xB12C1mN0lQb9d+Z9K05v5cKi/wYsc0H3mPFLo5qgimJSggjVumqx93ctW78ne1Bzqzd0b6zkXKb
FqaR23d5ZZyr3Bz35dwgW2W91lj2f7nx8sb+/JgKYpSmptq6arBZ035fCPdIUXe96+tfRuFXq9wq
QNSaSn87xPzgUSNxX/IqsjZsKaI7q3Ss+3RCeNdGYFGWyIMnF7MzgIOyBZ5Npbp17hnhIqvB1Yw9
UmbygFZUdnZs5n6/MRQWo3iOO6hOEWoZzh1L4v3f/6j/baoWpq7yc9ZVmLC6rmu/LSFjwywdXYu0
L7bmvdaQmu8aZpmfDkOPOh98R42F3GQvUsSl70CN9Csj89xrmYp8E7O9x0gJDVIzy71D6YTWQQVC
s+uSabrzuqHaFFgzX6Gf9YteH5tjEWrE4o2i3gG6BiWUTGvHS729AX7vIM8KNepuZ9mPs//U+ln3
2Y/EWvxfXmn/9vAL07WEoxmObrrz5v23VxoLuIk9+1h9idL0I8suhOe9uyGKrHM4Y3kkPscUabxC
8chcfdbJs7h1xEnDYOs2oESjZiFPo2kGEevluJEXkJ1lA0o2c/TDO44krce/oN4dCgNlMAZorTj9
3Q3+LU/VoZ6lmsZk3RMDBXcAYVQA6IEbJuqLLXVM5jo7bLW7WxdQX7eiPnfx0VxZoDU7IgNbZ9eq
Tp+EYxoHaTaEE3F29VWz2ZmI6ELAoigPsm+exre+KXh/Z2GWQbvzlWHTR6KG7uu02qIdyjuQ8s6X
QE2wp3cA4xEhsdnEmm9G47tfrN5uljAXUBfReudaJYixirkBsSHCwXmQXUDW+Jdi8hDdnBuykTVe
442YgZtBftcO6hweoiGailcDQOTfPya2fA5+mQMs1jQuwFbbdgAh6r9HBpCsTDS0bL9YA8jxsg4J
fuEusI6U3n4pDa9fmXVt7YK5qPRguFW9ye5kK69u3HuJCo+FaT5lLDFl9WiBneLl9g01UPul1cB/
OLmhLmWjK7Bh8XhUOMytTn4f9P0T7kTl2SxN+870Q7FsUVb+BswdRpU+vk11AeoP15R9FvrFU6VU
r7JDp2T1wmrH5h65x/gY+FOyTrxB+dqEC9khF5m7KtxgPHpF5uIT7/Hqny+Nn94T+wDriVWMvht0
BTcySbx0Uouwn99zf5E52qpaVN+P8wH6z191VWZU9/KAVMrPdbLz51gl6upbv886EaGUxJril2v9
fv3SBhXEdlKQPX+0bfUcwAl5T3TsheJyyPZ5rdhvfYRufG2/dw0cuqRTK9SaPOvdLrEDh7LIAr4D
V4LBCCJn1EOvhJpQZ9a1ywY0rxOooa5b7ruCxB9CIQmPie5jFw3dP4I+V439kYVHH7y4efPoCLAv
Iq9fXAgCd5PROI/A2fR17yLuFuJG/Dj6VYfNHb5HEdIVSxYuIMyH9iL7DhMOXkmleLBW6etrJMOq
fEoWsvV2yJul4UbTfcLG8WQOmr4VP4RSpN7Jb/InnyIrGGlPW6yYr59VcsBv438r/na5FkbfqjSF
tZBjpczK5/VSLMcOaoGlUW43667P9atZaA0JDj5Wn8+GuU62qoUrbmd/3y9HM3zjquTYvBnjbkm4
uzz1c+9Zby3j1kBsWju5EiEvW525tzwrBh9wCv1ickSTDgliYi0GilqN7uUh9xrEDLwwXc5omltd
YxrT3s5muPDcr50PatPCb4nF5XNoZLfKWUztso9GsUbd6Nlw3PHeVqd6qfVdvZVFeRgyrV30nZPu
u6aY7mWdlgIPViA9yZKsL0Z3nzvFePdZ1ZoR+vltdM10s7ma2YenkSquExyNCLWOb9h6fZBv9K+u
ohkPgxacm9Ee3szS0kHToN6EQ8rPvfqYmQZq5XlMC3D5MAaX0ain5TLxzx7SZg+uqgyPtR8RbSBl
uPW7aXgU5aifZv6h43ZZSXwSDyhwLiAF6dvligMZhZeTFj8K3hHo8o/3bJeLR3VI27Wl9WIti6Mb
h/fZWC5l6dZjLLWl4QtlC2OZEKNPLAFhL7va6J6hH0PRsfrrsx02kfbONKy+3ssGeUh6YJ8b19Rn
Lau+WsjesqWx1bsgKcoHzUU8u2zM/i62He3stQCSAJGW3xIEyFJkHV/zNM22GXqKO1PNi2esv+5l
hy+h8O1DYNdKiBodvA63Me4GxxmIPY3DBQpseoYMsLj10FjJHJXYOH32kN38IsNFzWpAJhuqw2K5
cogiBFiTD+Ywf2dJddR8ROSDlGJiNd4+y3p9jVpDibImAR178NJvOgI6ZWwN3zEqAliMpeZDN/nI
46SNtfMidWTudexbl4RnzrXsPyySypJdcc2ydNzzPk5RrHhtYXph0jcgAFjnfx3cufhZV6QGt3Em
Wm5AuLmLgFzuG1Z9S6kckFY2unsqQMyozO1LoPJalooB05g82GkpTkXPtzwVPYrPqDZ+mZyZsqQp
wzlVCekZmIkIg00qyO9l0WjlF3hDoI8CN4dL07bvUHOtJCu/TID8t149FVtZTMShGDzgYcNY7qbR
qDdyMJKQyxye22uvKMg7efG4lvVBHe6aSDOfi0ntDklvmCt5Ga2yz2pCuNDLeqQDWnQnE9MyYAt6
w7uBjfGitKVB0TTeY+T+RdZrPtht8N3S2GB4i4djMHcXjaLuXAz71rJXoZoXo7ZI+YKAvtOtQkGx
sx/eR7NBAqBcxPitLfvYMZ8ttbUXQ1NPb41fx7g9heNXM/LhrVfiux5lO9IkPiBM5c8cbmREQOdS
smMPFqS5N32eVh+xn94rQ6ffT36YwZg2h2sGbH4JYcLbxLGYtX2V1tuNoslZ6w1BvfaiZFGhn3hx
TSXzFroGQ7DiK93EmY9KfvQuAtVlh1VWyp3Xa8rdYKMDFovyKKs+6+WZ2ns9fxQLzt8ajEBX1hMf
tq0GC4euKb44SYhsj6F4z2OmJyCaXeXq5oV/zw7HWehQOMjEUmf5fXY2RXBPivIUqXp/1AfNuKiN
b17wC4lnWba1rJKHFKANNi1DeyAVSQS7Zcngqlrw3McAboG+xKBI2vAZpQ77Encl8xWNlhcPj77+
kZdh+Fyoolo5Y4rnkTs0d8N8KESEvENW7VQva+5Ux+Ywn8lG2a009GJpQuJby7rf+pXJgO2l9QRp
RztVQp2OvZuWGOjU0dM0kAb3AV98hPhmNIb30ZlBuPCQniLf6k9rH8TYbRAEvnITJdrCBCp9tAXC
sRqMtA7BSr3bKUZzvRVRlTdOY406zMJeG/DtnpsMA4Oq4DGJzLR6LiEKrjEGC7aOb5XPmY6cJbO6
jVsMRVEaGIk6OaKXczG0bXsXoCW9lEWn7coDC8zoVkRR0T3CSwR/NHdOJ0u9E4X/PRFPXjypX4GC
/xEB0Xwf6tJb+JVpPyWVqFe5YwX3sP/yTdQP6t2glANB/lE9JCM3KbEKJFbw81laqmivMGzjncp/
e0sbmzOkPHPlV6PGJrv7rmlB/yePhlIlyZ8RK7tFjDXCSxmOwboqgAj/6WQiXcVWwhOgRpZ76kux
w2aRB6AwrJeszPRD4Y3jdS6VTcE35QfZMyjgZKFo+oSIqZo+274BJNpXqoNsdbUMzUV07YHE0yq6
oUflzp02skjWONr2BPTW05ilz+hRGYu0VeKTm9fBRQjtTybD7jUM0nxXwLNZWwhTvvq5qxH2K1RU
WWh1u+AkgiZ/aDJmENNH2GautkujOsJmlhNq99qgd7suhlrdylZ+LKjcJ1UCPotL9v2qAqb0YiCj
d7F746fPhRSYruUYvR02AntGS+3qBxzHcqDJJZZdsRWefaQWV06V1q/Ipb/CTOL3GfVLMt7uN2fy
AGrNg0y4J9shMLEKnwcFDkgtHVvj1ylIboMsp186VeF88/sUgQo7qh/8+ZNSEfz8SYDg6tes8l8t
xVc+0rL76ZNg9e4mxVowl5qgROdkvEzRy0OVNpv/ssmbYx25TNbfsvKk0YShWgTOACD9e5ynzbwi
UFT4FHYU6Ah/tvFRVJl4SUX0PvlRfUH4T7wEegyCta6ehpKlTz96K9kJLja2xkCtb0OCZjxEBqgi
WZwBk1tU6HRuHJdwBqVfoU2i7+QVkYgEZVHEJOnm1jGMLjEWNFeNXfmB6E94znMv2wUJPgus1hD+
MKfw5LtJvggitpR5OMAuTQecsRLrSfbwh1c037pH2R5gO8JnN2dZCjVeRemoJofRDV6c2rUQTNHZ
javW1qt0ZQYSOie4pdCD5mKtZNEujqMIvBFFNykH5DVdeyeLRmPBDC0acQyc8ZGJ+EU4VvZgx132
ELPlAIlJJqMreBaWfsTDG2bpUbaCGGnv/v4OavrvmYc5E+q6qkmsxoIlZP4WzopsZpOydnp2eMO4
JUA46WRvJyZGL0Ucq8FMO7prTdU4WlXGj4q/FaKdR6LZGs2rl30TqhM9FFUeP5SYWO+d2GxII0YQ
y120RFWEibe1GirrMS+6N7XjxdymenPxawe1lWLaJ4ro3qaun3aTCYwzQBzurdRR3pgIgZ0tA4cc
8OG34dBDmr1T8+j089WKFoas61jlXY89ycsIPFsOr4spP/x/zs6rN25szdp/ZdD3PMO0GYA5c0FW
jkq2LN8Qli0z58xf/z2kfFptueH+MEA3wVTBqipy7/dd61kFXXQCuDitnOUUmZ5WpxT16aP14zVt
u46Plp3p7nKWLwD6KVwdj8tzwESiqTmuJCsa3IFK4I0KYe6mIHzB5/J2edtlCzQx2gC0bdm3LDyi
eDY6dN3Xh4JzVk56aTzKhOiefPIVd7mWwnub1972/d3a788zI/vH89l/rr17lji0xRbpNL1W+bbu
JG8bBWHoMkGb5lnadKukQbIRbZev3vb5SjutulbR1svDlgOdrpaunprd9m2fKSyAaaNabkQ/fUMH
Dh6zVgS/PF/eC40y1iR6SNV1aN3Bf89dIwvaJ7UTD+jHAkQ40podGJhkq7xoZVd//v33+5eGv6Yx
R6CtZuBCp2y7HP9LwygzmOSEahM8AaoJ44Nh7mote8Dg1bwYVrsVY618ln1LuIFqatcSpv6+CiZj
i9k/P+XQ750c4aCDwoov+byQwPqvjBgl6LKp1s3l929Ze9810UxbmBrFTUOzdEsX7wpnhiL7YUBX
6vM0DqvInmokIiz0pCDz2TSbHdPk2Oll78c+eTCJ+CbPzlFTvXsys/qItQ+5uYLFijYC5qk07Z98
9PpOKlL53MMMu5fG9Gqkcv9UVHxAKpEyuzRYYZsu/Ew9j01FaXPQydfOE27yhm0pxCZyZFlbFsuJ
KBV6cqvC/B+kGpr17sLEP9wyDSDKhqnTFaXP+HPzCBc9Soxsjh8wuGCKpMxP9Gf8OcibVXNepKqf
n7wCzzkF7P27/cvmcsbbucu+ROSwWhOdrL/5Sd6d97b59tjcxriDqymCCav3dxpw82Mg7CeMA9RA
an0koMH0xcbSa47Op+AEdQec8zfLLtRaw54r6QSbloPLk/QyMU61Feo7cHTDnVyUPTCNGxHlPKXU
8d30qxZqy/yA5Ukkrwwc5BP+cXkSHGbjJSY6bjko6jZee0WvL42SY0KNkCEnMoZ4XixrTa3nDpjl
dv3uQJbCaneWEw1+Kq6qAJKt2sIEpxdPbqCF3YOZGOOFP8hdm3bQveZFOTzhmIrvX48blEYZJNen
5RgiFjXLmlOekHljlA0sVz9QyGzQ5FOilD/Wln3LIp6Pvjt52bccrRvd3AsfOk0/+cVRtluKD2Ny
K5SioC7+n8VycLIA3m9yfSyOy/bbYTkCaUzTYKBJa5O3K03SRpvvvMq8kNGvREqbXqz5PoyMJj5P
TXbtX2/DiOQ3hLW26BTmo3OaDwjOjE4iqorlSboylW9Fu1mOLWeF6VTtoa6ODFTme/nfvarSjfvQ
03+8apQOsmsNAslGOk0QdAloTEDuPdUofnClFfYV46Z1XTZ7dZSe1J4qvgaA4dQNanZNs+YL+cLa
Baq8flnWDE9nBkhKhlEWOtPECRHOciBink+MRF2ul823xfKICq7r2y6Z5oPTKjGYlKaXzgiBgLGp
mbUJZEM6L/veFoHhB65fhMmB6nF8hOFFAuC8tixqyRtzZ1mla5VsYKNeozZITpGfQcCyimxt8TGs
qqio1imYDagS8KApcg0Y39rvfpnDz+i77L5uqFv3oyqvXzfrtr21iQ1SNd3LXZFVlF7KoiOPjpMD
u28vWTSdKP4kZ58eHthTYTleo2uPw6Aa61bU03bZzAkHdPRpjK9lUPsfK0Ysip3oj8k0dhiWf3qU
0d2kmGQYbjYRdQG1fubXfBgR9z16Rl5t857pT54HBUTL8G45AdLb6JiBZ9wMod0dRZGDEB7s4hk1
6PwEViFZqwzh1BGwkHrTjvrkLAeQit1SKWk+dJ5fQJcBKBtnqNdDSz0sJ4gSJrVE0aWzyFMt3Dj1
9O6ht5m0ejDamDlXm9mE82VYAU5EZBVjYGPIrO28UNU/6jXSrPlwZMWouQ3mK2lfGWsrEMNhFhfj
+wI9JwXSsVyIc4O8ykzgWYsxwy/ifVAXKb5cuzkOuf/DsKEO3Tf6CcUtGWjjpSpL2lNIMJ9qfVor
YSNd4S2Md6NNXalAQ7qLM3W4U6Es3rb6aTm27KkUs0CdFBjusknt4lbXdeNApmKwr0NN28Sykn8a
s3qz/C2Moe3coJnqS5qUtPBGIV7/vICYV1mWZ0+Kxo+aVB55PwRDeS8IfFoemSkxCLRC4EmoESpJ
um+v7WEMPuPVeP0gVA/IXm/B6NTI6rjKSZm5RgUYQepAXmY6bNO6xCeHubW0X1fGZYUkodeVPw+N
8v/lnF9fgufJ6raahwVvLyH5qviH27L6612ZZCpNRuSqm5phv78rC+E3dmq0wwddn6xrnLRX4jvK
J6UlH7OD0bJdNjOwHUalUjCr6Ay6fUsJcuxXXu5LXcyfxyzcDCAeJkEpQhL/nzVJN21GGWO0XdZe
j5bGP7QmwZT8PG2dR1a0JQ2TgFwkRNr7OQ9zh7os0FA/6FUPeBPqrlxpys7UgXEua2/77L/Zt5xn
51dSQ51RSulKwYxJ9iHF6UM3lVQeE9s7dGqxH7Mp0rbK4JmbseXO87pNOs0GnjFMlCF56tomWWl1
ZR5KG6CoqO8jU0oYlRnZPgzClMszm9HYfSN9UbnByqRh+gu/LWdRAUjXmkWS2bJZeQ8mkpbHAlnl
pqutyrgkQ1bCmguLR7Vl/FEHDfmP82ZY5Ctf86oHP530W35/jPlmgc5okryU2yRuBsz0rNhLtgEk
p2tPl/dkesNm2Rrj1r4ua1VryVDGyNOLTfDTzrJTMtInCFre/u3k5fFUqTby/NDXc5fHJi1342Vn
N5A6HvoaLllN8bZ+KJeMVfrikRKwiRKgSA7LvySy7Ts6lzrF27D70DUZFV7+RQZ5BS6e8gHiVmaK
pyINvwTRlH4Np+hJr3KdYf/g8QW1UIASDvkwnxByn/gQipJLXW8jmZuHS6+ryxhKHWM+WWVsa1fX
eBNvA6tKaQvPfRtKQSglcwF33HZq9XRjhVO5ZzxuPdAmvtW0UPtSCC+GmOhrF00Liotf1tyE5gNt
MF0KflgfbDnz92ZYdZuy54JTR1+X47Seg/WUEEmvN/KczeD1a43h/yVJGFf0il18Ue3oEZdXB9ZP
FQcaudJq2c9f3Y2IB/40s1S3fWvWW7OwpU8B8JrlhIT8qLXaa9UBvnr0kIUUaOYnlH29cq1xss64
h7VrXXS0ZOYDrUfDF5KVdKt6tXec0rRcGamwb6Iehwtc0o91ldfgywr/g2BuUPjK+NiZZnEaKx1+
0piNj9g8wk0TahmKfI6GBWBVieiny3K0wvNk6tkjlKXhUhGbwJSEs+JwmrajLwFDasPpsYna2JWJ
vzkuDzJtf92CbnuQ6l66MTOSZJcXxveyN+2gWy0PInQxWTWeZexBmtXnKoLNMo0Two56njWFkfbh
bZOcqB+bZeFVR0pLf91cjoYVJYflsc2crhSWPiXdlN6jrdP4F4F3CP1O/Fjl1tfN+dSld1CwcUvr
X44tj5A8sdZiQ0YTso8zzxOfyqGuQHYAnEOoSsk+pkHTqcY+yWc0nVfI5EqZ0bEYPXEfT9bd6/7E
Nqi6oSS2msG7ZTT9suyvGZK4aQ0QANNScpM2ReMEs9REGolrSQNLvxpT2V/QyZIHEYHV7VqENcB5
12bWmIfXVfJqzMOy7dGM2RK7CSOHmywwHP2cjWAs65Kontd9ZWmcQ3mSDn8R18z7fOV2RNLucbFg
+IrKrYvC56r378zIC1+6vtySVJwHTpE+pwSER07RXpkZi8DJ4wiihT+91KN3NSqrfyZ959tU5cqT
OukDVDAAdwNlbwdKPJhdzzRBCibMIDCw2dyHZA+eZmdR5JpXl5OWtVpryIqyrNRd9kkVlhlHCniO
dHkOOgjhFn7n9+Xw2+OsnuixIJjydeelg2ODOcdrGvtrySj1C3NcGTerouwzO2rP6LbAxImgvpcC
xsrWVHWfIcVdPR+1oiOt/KzrXt1N4WxqWpxNi4vJ91PlGEwof2b/UzMSTWFoae501WAiQGNBsQ+b
SEFmne1HDEQws6o8/Q0Ete7gB/UnZc5nWxb27CRu/fRMQLx0XHYtpxoBUEgPzunq7VwzIHlQEcEu
iSqxUtXRv6ppM5FeZYwk0yX6uYnkbq3aefZALpaK91bzn7UBCUzNGNrp4mIVg/X5mg/xTOBT9A92
CPxweabKV348Uz4HtGqGpG4NqRJnSlu5CIOzNW8kDEPPaT8lgN36MtzUpjTnInDETPQIHyL5nC5K
SKomUbNjJT0N81qklOnJL6pml5NA+LoW/Lnv3dHcr/u1jJUfdYB8sKmN4r6ZVwNDlg+SYLFsLguh
WZmxfj0JsqFQCdrgVCs2FDdXivCmA72ZWFryiORHPVh6W69UA6szvAzIYAHVAexq6Y2VaOSwzgfg
oRWr3m6tQ+kH9scqad3E0AcyUrBIZH03bpZNdF97kuTEA9k+Ee1iDGAJ9O2WPFf+1Iy+87D2PhPa
HrppPgPKJK3aZEmYncDyomUGu7stJ7+7VexpdIMA97qc0HzQ5gqTP9eamj7U91ZWPb7tWtasstdX
4ZxmKBP4o8SpdSKR3GLSj28O0pxw1Xlz2bcspoKRi4PnkIhICzgfxKDbigKYq9APA6RbgFJYtqd5
e6h9VEzLNnfx/2z7afWoyxnMr0z+JKMfTis5+84EEWhnJpgvITQIYt24QytsbAKrCI+Gmfrn1pob
TlJTfWjzDPoFZN+X9jlJ4vx7pqIhrSrV+iBx2UM4kDRnv6/UQ26m8TYp2/KOWSeIj7RMnjsCN5dH
KV1x9UeuVgj3PJdL6/b3lT9V/GxPokuo26YqUxa2hdBkvk4/17yoUQadJRfeV5HP+INJ848ptT48
MN/V2q+f03hafxItmOuIgHU3Ds+jSjSeUmMrloQSXlt12JOERORf6WmMyPJLGFX1vrVXmlmE27TI
g7sgu0vi5pprvn6QJaEdqBYQ6JIXiRt2LQoYHVMGsyZ9lcsj1K8hkbl08HQ4aGF8btpHRZf0VTPC
b6Nu12yxn1BO1iosNU1ArIVyMGbxjSnjngIo/UlVgGtl2qfoBeWsdjPlHwijs1H6QDBW6W+SHGVl
J1nxlG1atR8keyKoyKeBidde7Oimpi7GSuloRvcUPaB6q319FSNJXF6HHSmEIn2UZJOWO4RUJyOn
dZOiTF31HvlUVpC4nlDyDVY3edN7ibaZxNdWV7N9R6llbVIfdwUg0w0V8ME1q4Kxt2j33hQmO7y4
aGUmdEOxyB0QvRg6yVCTQt5yndPjiQUM57R0Bjmc7nug0ZFEeuMYcM/H3gtTRI3NNTomaY3wrtiM
mqU6cdDTuo+bciUDZCP5AZaM1Ktf4hxkX2dk5TrzvcyRpDJdpb5a3EWoAZEUqGcg1uq5wQsWK2FL
IkPgQrgZDgiO7SMJhoDPa4xk9AyD+xjTpJsMKiVHct0QIZbVHg7fCh4mzfyo2U9w7IE1FI4xUDGI
pvZrKpfaCfnMsx9oWzNgzGSUeZQ5XjeWB6rhfuOnp1TTPw6RoR38RjZXsQDfy6jFdyPFbsiONGp6
LA/M6tITZv70VHKRHgOgry2OjCryivtALx6EaNKDCGlVe/qR8vUVLJbxiWvvPrAIdyd33Aqyc64Z
0WMlJVvF7HtCrcLazWlH3uqI6bpKd5LARP1QBATAkaCHUzZyuq5rzq1xmJBBrGea54ZQ33ObWNM5
yBGoSCZdcSxsp8IjZVbGubYxB10cijL6mKdef/ZGirIxzAxLqbxdO6q3FvNRh0uytQdbChRaHe6V
qGovy0I1IScOZUYEX1Ahuipl7aiNNVI5zTwVdGOvPUqU1WgE4PtNYmgR27q9NzmNfPZLS3zEpulY
QXAsqWIfpFQa9qPdPaX4x8+6OqCN1vgYNQSurqoRLMyMHnEj+slVVwFI8CZL3Q6MZFeparqhpH2V
+3Kthiq3l3EYznKW3jR4F0mnR1+LSR48xqg1qzhrCUJPgzUFC3ub+Ga+AqK8Mgb/i6Fq3T9c1pSf
awZc1bACaEIRiMGxKPxiuqSyZucxfrRvKXitAwRA44h+ZEWqeUREUAKdiegQz8lwqToUDz1yuBMC
tlULv6Cw3N9fZG3lp8n/8m5ICQfYatsKrc/3TvIBybna8fX+ZjMmhsLRVsRJ5y+dFcwWmrFZTbod
O0YEN8QarO+aFH9tm2Y4tb097XPd2payyQiaItaOkcpw8KQA+VMTmhslKKGcT7AN2y74hCJJvtRT
cIlrU0Fq0IXntFWTbUsuhFgvk3GCEx+lPPQctYgewra855pqr/2iT8nXSsS2krXHMCF2MNJhiOlG
DMNsLndHrd3y5wKJ05aGvFb8bp+mteoGQu7c0VcqkqNMTC3zZmUYybruzaOPEYkUgtRJB7IJwUZ+
t5sw2IqweVKzCdBfkd/llm4fVF859KF0D6kq+hjzHXIUy35Oc9B12tjKR1Qi+i7zuZzlUhJthadW
x8hfV7PKtm2/i1G/8u3Ek1Ul67GHZlp5cXtS5aZB4WkTISAXx6Zsm3OSEg5s+HnrQs+NnVi2QqoW
yg0of4luQkhuZj1O33//+Su/3GP5Js7fR9Tpumqa1rt7bA630yyFn33LTHm46Sq7IOzJ03uXLsN9
HagM0gtqvOr87SzKPLgVVvQP/hjl5wLU8h0UpsAoTh2NUKT32njYfJlpV3b2DSGe+piPKAxJUzI7
CYtaY0qUIbDxQ1VbFx5/Wb0TxXeSZMxtwBiP5KD4pMhxfIjRnbRhN+Kj5273+z+T+svPZG6WIurg
t6LRg3zfOFUksx7wyU7flDz5Sgxac0LukIBjS31knaBVlm6uGldnlBFbpiz+PhiVYU0NGL1wn1ub
UKjPkPzb80C6LCyVUTommPCjMZNXfd+pp6knR/P3b1t5V9vjTwuqW8ZJaamKPTcP3+kZlJj5F0Ig
81tY8fuQY/HFbnt1RVIfVA3PL/eZaaApmZqPIlhT7d5DG9c+59aw516HC5bgPu7aRX+RusKhXGkf
anNMnMgC5g/931X4WjF2tJSHsFTk9RjkO4BK8qqp/aNiAWvwyPwz6nRF4IixH/ypXlFqtLa9RXGs
bxLAJCkBm6QZzVzs5NGThmxj9uCLA5q7xxK95br0PNAlftidTGOkAULfFY8vGZ5tHtVOGY3PmU4z
MMBC6MbS2K5HfzA3ubACJm55t6qjrsQ+ONobv9U2QS6qW61vUkz5ibkeCLraeLoecQu3Gd4Jv6cc
NjUYxLRyVel+43oFIz07+oKTLqjLZ0nXxblMGJBJEnm3ikXSZon/3TGjcKR45D3gLbP3vR5+bxko
YfNZBpvDuIdZW+yKukF+S5liyy1WOQCdDaHsfpU1cnAhamhVRxBV3gR7Y25O6cxPiYsMiWQM9H3d
+8O6h/nl2obI7m0w5ju7a18E7MGUUYCq7BQcZDdFzdDuimKHCZGM0PTgjSdbLeJdUPaKM3Z6OFFe
yFxRJu5IVviNZkrksJbAH3vZDjKHUr90G2afMp2OP9ENSnokoJLBVKas/P47dO70vs51Y6d39eQ2
1GxlodxAhJ9zgbDf5VNT/8Od6p2D5vWrrMOTMKlX23Dq3jmoWtmz+V2a3jejCgOGH13mxKZkb2Ik
OxtFDlu6tF13MQzRXXRfIRAz8o95gmeea8tm0Lv7bk7ow+r3kPKh/P6Xpv6s/VreHQV0HD6KSvPe
1N+ZOxVZTaq0LKKXgTBFUjCI6e3l/JbvSU7M+9jvVJPgsYLWiVtQbt0kSu1oPeLkhbxfTICsopEc
Di3ZaIpRb9AoUOkLm/Q2lzN7LU+Bupnm6UkW9yEff6Kt9VQQm5cHjw2XnH/45/xyvTNpLggbwYFi
qOYvgBlN7acpHvr4pQ/bK7Jh5V6xkbtXKIxdjzvlamyr5KaBhoZOonMVdcSRpliK2wgu2JJGqndd
K/nnwWpR0Mamhggy6u7N/sHOrefRH4sHn57/P4lF7PejGf7wmkonRtMsW+dC8vOM0VDCOq2JLHiR
fMA3E0jFPjc/NEnEUAF86cYY1MEJJC/f49mhPYQs9h7a8I2Z2IdMMcR+mUx1snaW6gG9XrZXe9Ky
8pb5jkI+heOjrjSbvj5rSrGPKBxuFcufgSUYayCm2Yeqn2RH8+ot0UBfR5RiT1psIVxpqnOUetWW
2nD8kHYVZTMupk07PP7+k3unYFu+iJbO5M2ShYrW1X6nl5nSFnLCEEcvVqrWazs2fO7gHrbv2rrV
wiI+GoNirPFKvYwSQVHtcJDGWhzToVrjXgJA3AdnbZCrk0iDAr618skkuP5Gs6Q9iYWd1OgfMfuS
BolZY4V6MXTKOulciiqwTyK/vEyZ97mVW67RHpMqfK4fPHw9x6qFRf77fyvfn18+b/Q/DFpUiy+p
oRjvrglVn4ra8rPsJRFCXqGk7S+4gW2Ctjvf3IcMM69pGK/QyWRne/Lv9Sb47pWT6sayKjaJbvvn
ZZHblHYh9wB7ECgrsVtFbRvfcuX19oVVPxHBPJwkyr1Wk65DqboQqDwAqqA8irvxovPebnSAQyHf
rZ2t+2TaJ5J+M9Duu8TZU2juuU8npFmS4wDVILM1RxQWdldZ+1Aa7dqjR6/FunIklBwtf9PJkHZJ
CWvRzWTY4wuTWyN1r53nR4HbEhri1H42Nz+YYk13Is2cUTckQk1SUCkYdK5gH7JTM1OP/NQuibAH
CI6WhjcmWumjNCblihbFFf1iflGHh6aZwh1TTp86vYGpO80KUoa7xEUIrrqT9oEhIRLPun9pjfZo
lxVZPtx8gIE7NBXja8Iw2pkQtK4jEk+cdObwG6IiqrjMLozZ7aNl5OGRJlbuNLEudkrgDYfRGr8P
YavSdciUgzcnunpq9hK0JagL6pgOoQHDqSClwyvJpWxg+w1c2TeCURcWOQoeMnCfuRSqi7kC13Wm
Q/TMcegqoGJR8tHQKzIt5wRe1aLmhmYIb4xyrIOxPuvddxr0zTVhMOSAEdnDeuu3ulfFHxH6H7yK
GnE+PluJ5J+4gpebwYfqXSGtc6IRdgS1cfko5gUOaYeE1uLke8UzjKKXCh/4TsnFBbCzfqe37bAz
oan2cGmvaoikchDp16ytzroBlb6x/JuenK0bYKluraR3JEfk302fW7txobZvPmbKZDgjrYdjJquX
QSjq/agE29Eq4pueOSbMs7HZcVmivt0HPRFCAU5a9Ho7I6T0D56UsUWR2uuIkckRxft49ltKVZNl
1zc++Wf/MKI3f5lVmIYiNMHN0LQV9IbvrsMdyZR86/T2xSA+xo2DkVFcii/LsluuoYyArpZV8oWs
NypZ7oUT+QBPDMVfBQQzbo1w+poOodgmMcD5SAAe/0zVw3TAZNn7OJorVMycuJ2fSIjEDAIKj0uc
f8ab4cRG1pP+4hmOqmGT9vvRWin+CL4/7ceTXH+Ok2ynIfq8AxGQEyCYtWcYJGIT5cr3hZqDa2RL
dom2FwM9IPBl8VNad8kK6xh3kTZgGsJr9WkoNnhi1C3mAbyhfpgfe6Ba8Zz3mdVVe99GquJO3UNK
5wvu2hCt5QyEUjBlL4OF0sgYumbrezSU4vkr7FXhpYu68Rwa4qaZiup1DvPfP1Hj6oUi9zUHK4YY
rHm3+b8Pecp//zM/5s9zfn7E/57Dr3Qk8+/Nb8/avuSXL+lL/f6kn56ZV//x7lZfmi8/bayzJmzG
2/alGu9e6jZp/kO/m8/8/z34Xy/LszyMxcu///jyLQ2zVVg3Vfi1+ePHoVmXj0BP5ib4J19vfoUf
h+d/wr//OIeE/PBfUYR/87iXL3Xz7z8ky/qXIgOjQTrJnca0DYYe0ALnQ7byL4Mxv8aX5I//yvKq
Cf79hyb+hbtEM02DG888LmTOWxNaOh+S/6WYkBsg3+uoR9AE//Gff/wP9N/rp/b3KEBVVeYf05vt
QOhUxyne8M7QcVDAea+QDc0QHmxRx3tiqsKd3TefW9242CnQZz0DoQ6ebQV3a9qSr2btsFbu/WGM
XdGAH62Y7zo6jVHHHG+QbsHTt6er7TX53pCKL8TRI7tX2pchxblBizE/xCkt3Z5JQIft+1SPxTUx
I0xjFFQ2UKEZ/KCI98mvM6t2DbSSQNZP8gjkQVXx7g+1tZIrM9lCK06cRvteqcm0YYp61Ps0OQpa
cGj+5aL+nJZ+7wxtiVYkarUV5Ieg/UotltAMS783soFiDrXuleYH1PenZIMEeNql/KSGlh+hLVc0
Rq2QspSS29co7gZ3krKMEuhMIfOSSzxDtgakouQz4rQNh7CAKCePtKP9r1KlANJKG407I/gbRAZP
wRxfbxMIeDE9P1w1TDlWOCvHE7jvfl11neykYbrXqQmHXAAKdV1FkrTGNKk5tunLu3io21UVmry5
ssbzpgU7C3aYE470WwjTPo82syYRd+exTqpdHhfb1AsBdhIdaBkMq9Uoju8t+XkAV9MFWfeCGM+d
au+pJ87FhSE8uJLitdsxKnFZ9yvcaRNWv9okasyaDU3qR+J49JWqjA8KdLqtXVc8UV46pcQFMvc6
YCuiO1p9P9xMJh9ooQXjltFkvp/K0RWTlJxspXTA2xKUZiE+oCX7RSPicjkbItZF5JN9HMI7mkhH
y9PLg4SAD77rcEP3SLiWDH2x90IC12y4eCTP27sRShdzu2rLvIrgaU050BsNjqbl+5u+Cb92gYjg
F7GQA/z4y6KGKP2XzeXoct5y9O82lwMexMHtIPTTsiUxV6R0OeBhZLjHwOTn11iej/xjjiyrU6rb
m9I37pYHL4vlbehzNcSZ2kd8Gunh7V0sZyzPKfhWI64stdXbvrfz3l522bds6rFGm0gmEGp5xNuB
ZdOPfG5dy+pf3t/rmdL0UVA1cXwf7sdfTvzL6nLi8jIgHwh3BgNOHTh3AyuXT8uC7BU8rZPVuAbB
gafeR/SP+wst5Rg3B2EToQG05yFLyWbq4r8spFGPT6aasE/C3+AnOsj/ed/Q6wqG7K1Z9k/LY5a9
rTWNDl2giQmJfhB9/ViB+FiX6gzKIcm5Jlb8FEjlORxyEmRsvkqKnEonD+EtVT/WtCC1sIrKldNw
pz4m5nBAKDztK2Zya4bHDmOp1JGVnUH/8GQTa3/iWs8aYPoTLSKfUcKKG9SjMLntL8fVRjV2MMBP
nimNx0xi7icbqr/pEJSfCJTWT8takyDoq8fxzgbhVmt8wBJfrEmNBDYDqXM9mb/h2z4zaNfYSyvA
fZwxVt7Xyg4sMv60Xdj3xrGA8ngkLCJxlCDON/r8d8d9r+WrqLCqE4Yy1BIbLyKtuajF5E6kVp2W
s5YF1Ug8NfOD6PFFyHzjTygXcy6eyZfeK9OtllLH9+wxO0xmu1OhmB5rlf9HuWQKXzqN4s+FsOxr
7GFn0soIWpOsFOfUjD9mRWNsq7JPNzUSb4ccIHUtt3KPgD8fqMqZw2mMAmtr0+1Ks3E45fNiiNSa
rCcgaWI+Q2WA203aEcZWeuhFcAluwl43VhJ5S47c5WI/hDlV0yw4URQN0HBH2qGm7Swz4F0nmrSy
aq108Dfb6y5E3GnM4ccaRBXY9qcJKVuvQ9GuRbXpyUo4SaMynWSI5Kc6SuP9REuJmKAf+6feLx1Z
t6LNclo0f/OXtedSB9Jp5acx2feSFWxCNNb8OfgIMrvHeRsX6pUs1G5fNCnJVtADlJC2fddVycmz
eSf+JEU7nDKZaO475h8x143TOEzKfkypLeaNAfrQxsqXFQjRNckX20ITH5cvFgY5ihQBYYkVGW7n
Us/T81R3tYOrotosm7pU1xuyX5nhAKU8NzZTsZ5hKZKxmtwxmFdh5N8mfnpTMexijmp5qxxurkNa
G/0YZIP7NkZoRAqE7aAaUq6mSLe5hjAjlLJkB9b3qhqBslMTKzsMIgKUEyBZOAwjdA593gn5HkMn
+VqbqS/kddloPiXh+Zy+bvLDsva68217eSDzEII3luPvTl82VT6eja211+WlTZVuIAHMhvvuAX95
6tfVLE0+1J4abPK3d7K83vLyaPJ4e1XvFa5vhCXNoD/fxF/OrzIQSKoP6NmXFSJHpLImBnBeWBI/
2rfNWI1+2bccbTs9YC4AOdDaqpKiupUnkwjgmxetLdfMuCkYeBE/OOO5zPznhur7SgYjYUzmZyJ2
unMbwZyOuzDZRtMnocvrgb/rPhkMfkAEbLoMBNXVEOlbnHTdjjaSuSoGg0egfaAsk6yHKSw2dZKM
e4wxj5Jd7UEEOSFJovqk0MMh8NMVZnFHV51sgfGuUXo8mn3Hvxm9lYQNqI11utiEIhc4oHDVp47k
G/3aQGnl6hbJHY1CdHqaCLKovGaXgDcxCZEjQtyO6p5BmlXiYAxXst4Zq7rh6XODvC+zLNbCVz+R
GZ2vpIAQ+tRcpxXmK1MtbeAa9QN0KeR9jwGCVYf7cgMYXxtXvV6SBjxZlyivQBIE8PlT6XNaQM1s
Q2G7xC3vSiI5VrVQUuifE4j2LgQsB79d5kLoyDKZFZCuOz72/8feeSzHrWXb9otQAW+6MGmZSYpO
FDsISpTg3QawYb7+DVD1StI5FffE7d9OihTTIoFt1ppzzKMCUdWvZQ8hhdvAc9YssJr4WAxsl1V2
31Hczcc0g5Wq04kN9Y7gNCMhog1H1TG15OKbqjpHWtdTalm7ElUDMubOmzs2JtPnUmMFFpfWHOCH
/aTwPYiszw+xgxS0KhK4TdZmVSOEIFSm8o0A7iOw0P2IEs0vjPcMmcuuUh9s/KL05dvLohjqXq/6
Fzvp4xAniowyUi2LxfNOcVmJYyuKcotF8LBIFY8of/Bmrnm7G1b7NVllck5V8HsTpydrMftuscbq
hvjF1/rZGUs7XMt2D5q6Dyp1fOmBGoTe7HydHFVE+oysgq3WvrWRtXj96rtTPYX6pLComJO9oxbd
pul41dU8DT2oCtNd6+A9i8cPhTA1Ixz4kkpUUOaWGbjD53WNqex4Bwc7AAkSRkDJ3j56pHpzxIyL
QIDpq2cN/dxl4HQcMm9rjHlsGkpSEZoEn4zVnsxGFU8ES6ceNaCBMokpNAI9acQSRDBN9VtTx1nY
qw21aiwPSzXceLl9o7ZjeqnVcu8JjqBhzxS2kNJ6mQylITbthzzSrie6VTNe53VZPtkGKHgSkC5I
PEPVteMDpY7GtyjZ+m6r3gpFPlTjyZGE8pFYw/J5tYj5jD2+KeTVCNeevFQBKwNNDHUULI3YKPcZ
uk3U+CQekFiF+7pSQnyExKok800xOYYPboCiK/96RDjryRPxB88mWU2hGicHSQv8QP/ukI52dnIa
BWOPc0mWmpgg9ST0oYzASt46C+/Rkoe+BuyOs9LcVUk+HkZjOmhFNBoxq+zSdENDPYD6WJ49a3iy
jexttpWSJPUiCSuED/tyvHaGafvKwLBiZQUrEHfL9bFLUsQWy4mIXXmae+M5L/ohlG1Js15AV8Y9
Z1PFJGyCzrtOynpt4B6u2AP2SWKe8+LW1gobcE3qBplar0FbKwH9mYbNUc5lmbzEY6keKc6/TF3T
ARbGeZ456Orm9ouLDc2i+B0N2F/o2w/6wZ495W1ORbmrs8GP15z0MqqhuFZg31hdlUUV1rEqT9Wd
lRTPFhaCSE9x6ujY9QOsHeZuXLBUG7myJxch26lq2oaZm+hRHZMfwBKnTKbAtspyX1MM95uht0+Z
nQZNklCgVRf0lq2CtzfMYob9QpH4iPAxDYh3Y8yh52aUUVs6nI+K7QZyoVZtaw7ymcS9Q3RC+xMN
xfy2VbJ9W3G9g8UYQppdxkLKS1nyspSv9RbohPCOrvpDx4t9yJxKEK2dgH4uSKSox/xWk0PJJpxD
q4OX68stDBo6xQZCz60pCaj/vyfWTT58dY2m9M3ZLkI07q/sWGffISstqFfGKjdttG1pF8OP8DA0
EQNJ/1FehJMHoNX6UDFtnrWnTYI5DTuYLY+DR99jKqb7dHW+1FIg7TZdF4ctI14vk+Y0dPmLVkMS
LuOSeF95XJOOoGIgGREyYhTGFco0zzUiS7jOTirmewLKcY3jh56D7id3FTToc7wkW4aH+SOlhOHr
QzZSywOfldonRipicL0vBmGcAmj3lWypV10R+WnRIjbIKUNz90VA0/HNYfjRZsmWH2YxA+JrDtNt
O5rq0wXpMSKuMnsUVPcjFg93hkQylqnVt1hjBiSTwddEjcjFqvLDVMsAvm7k5NanhExmA1egWdLX
W+QYQueAkLeIGoU5xWwNBQxnAQv06lbFAQ48iFzW+2QaL2TJYJtCWp1APBnOdclwoppf0Dc9TxZf
g63lvjdnYV7CIlulva/tSe4xX7bsPDuLJkyNcy5sEYUl2ANzTYMSRP4iDVv71azGIWikh/gX2I2X
ftNzIoNGk3BSwirJKMGwhbkrC2UTdMXmT7Lv+l4GowItSORAocxFa3eY/Rsjcjv7gYyDT4DYU6Zy
is0EQb6XdXKYstLcD7P1zV6RuJkKDSh5GPvEu587C2MBuyF7JmWn0w6tJV9Qx02Ru9xNesLKv0re
atxngVJs3mKSA0K2OA1pKXpr7jjs0l90UYVrm32fOvOLDUrNZxCZg7yNi2glYpsz5Yy/toBCpvMl
KnTGXeJ2mRjr0JabXN5q3oaKNkBjk63V5OkXJ7PejBrBEbiC5qTjhE9rijbJU1ut71g2iqggHnI3
EuC62q12oKV3iPX1tmn4XtNECxK2DQFGp9ehrgq/cpf8AKlhSOf7DO2TltTf7HrFvLl3O/wfrUIO
cP06dEoRWoPCmCgbfCbiKt08O8LyW8OqMEFwmct6lZSDN0neK6XkY60W98tUvypWmx8yFI+LJPaG
sBbovUny5ObVEnwsufTCrXxTMEFDZ459xL1QiSyv22EdODldsjc1d1dP1sXwpIqyF8+fZ+GvsW0U
Dkm284qY8UMVARK1LBL9+rkhrMqXNlsglBJBOeC6pWvj96VFXLdTHDLMGYE5kezRCY/wOuI8w17E
d1453y7TDwsNAq5WpQ4m2j47Fz9YVFXp53FMzNAU5kM9qs8LasG9S0jUkFOLLxvjnBgnFMHT8bUg
HNj3bMFhFqbFGhQc41SfZ3S+dLy6F89hUiXD77syNN8x+LH+AmPjt+TvBmnf5FG6AWbBMDaeOd0u
FaUOxYtJKjXZfUKdOZruEe6Ze3CTgmWEiymMBe9wIz7l5EqGWZZrYek2692IhXhAxOI7nbuEgDPs
c9emTwdDbV5bO4KJaRyVKb/LkB4Q1eTRbRLblt2x9hAwN5hPiQW1H2LW1zFiADPBvWyQEiSDvhJ0
oUfzh16pJFPhBGBgg7fPUCwDL1f7G9Z1TaF93VTHYzwXUesI+hXohP2STekOze+8XkbkIiCY3dPW
8okhYGOOmzeT0+ci9lhd6xW2n7VnPU0GWQl/jTTwU7OKOaqrKUPiaVxUJXmqsR34FsA1X3gl8HcE
3oq1PAwSGJo90yqyPPGFYrh9tOH+DTuAht9oSKL51NfsOBj687R0Z7EuXqgJww0s9bbUyIFbtJpZ
l95hPjIpKsllSNqr7OUSOAqhQybtqshouxu4sYcxjzHnr0iCZoKxpmYhxqmgTSS7O7Li71XPrEI3
15mu5uFRTegc1fJk9usY9PMaVbrG0dcVK3C8UQ3pf7J5mV2OCY1hSqWfSfWEZz9tXwU7nNiyr05P
JXBq840BAVC3xIeTWHeU3s9WNVzoVQJAW0YMFxkGpxhyn6nv7MH9vMzAemeIna033Ret+dwZIyte
YsFDQgTuS1xx6JIWKypx906xn76WE3KJDBB1WOTdvrG9mNLGfpmn+yyP3UOrpODCOue8jrkd+q1Z
5afe3S+FvlONvj6Ojj4hEGEfYwvr2Gkyv44jHdZ+nqNttIDUyG7OwMRMBtCc7hCWvXhJlwfxhMC1
Nege1upMPbMwWEonbuQp+ntrK86ZTRCyJIr/4EUJCrNI0GyPAu504KQbl5DWQRWTb5JY3rOkdv3Z
Tof2NBtgYkamH0rr70b5MHbFQkk+cfeDW9xneptFi3DcqGJyCNvke9WO002XjJNfj8GYt3OoOpUV
uRtIJhZkZE5aXfMt1tWOPM4DsbnsBnOcdMi/6bgeXOrkEbsejM+sic3KtPzO9oZonJtD3FNcsBk6
4k4WgUx1ydLlNnHMC8lecseZbB3jeXrUc3knkEME8aKA0sab5MCeDm0VgFnRH5ukYu2KRgv4yZRX
hzVdzviusOGZccXUilKvtB3MRCb5z73Q2EHrFst8SqSJC/aGbeURlPCPWJXlIaudkJGcsPF6BETl
sNwwV+/UwSXE5MIYLJkLIw/mRdARnkhBZnjM+14/9eQT+BUdxDNikeMmbwpMVWFfuBl9aH13S/6o
2UbNFD7cz06WRIkksQTrA7U4ckXgFeFAdmvE10zvo3OSYGl3TrawCKYL6ZecUJrRHoDCdX7iWUvk
ZCaMtwnkgIBNGyxWHEgPqQRWQaLtoA67mvXdUcl+IfLrS5Yf3KHwmOzMfIcQ83UoG8YPGJhoDlcf
BtzbkuChcIlWGSZnOoxiuWKmoQjTo8ZZmpwZqwQRtzpsbQza2+t0kLP9KGL049rolBjgVX1nMfTD
S/uSQDw4x7X7nMRi5BjXVGtIqAmMkc2zWuunYmy7fdKnnwhUPLJ+o3mkqiDPuleDkrXW4x/qOh/X
UXNZM2XhK3ohpJrdrFC+CooUmjobN6TNdRE7EqdNCL/rnHt0x2S3pdZpqOeWMiCBa0VhfkdL8rz0
A46EdCaxUNEzus3TG07qCgpE/rx21yQfkotI6+YuKwvQfazNo1o8Ay8kzmOlkIOReQeLbWeVKvMH
eFe/qHI37FY13supekQYPUbzwLJUV+vPvUENeCVhbS1WwPbQoUA91DSNWtAfKd8YNe6cef7OAP1p
DSo1iHlOwTDbn8wu/1HMyJArCdR5ciLHpuWhQZENuSpzNlwyMt76eK72SoeIxCZmLFwNWwTmkj2W
7MyOKEzvx1U/QQLfA1i4CHVD4eg1IFiVvWr2TNGo2tGcfKYq2vimOdwP20VKPRK5f6kEdWmepiHJ
ELj4xddViu1UA1+v4ez1GyP2dllZgtJUQDEBpyWC+4DQa0u3dpYd2NQq8mip7lVnAgxuPk92YnGG
9uzK0vXHOhl9NJBXGneuGnTfcDPsjXR6cCUc6mR+t9Zx3qeLchJu9xLPyRjVYIFBuXgbntf7UY3O
vGs763U1SlI3F1wefYn5mi7LLafFEOGpNX3XQHCTVVgU+212dBflTqUx63uQYPvkRrjtoyHxWGQw
cP2xhY7QF59U1XycypnTC/cONXsHKl5BE9KsN1R6hCmIPfD6VTMbLZo7cU4F8pLVYquYCLSXsVpH
pWnneGhG1A+k203kZrWcIlzXHgbsKUmpHpcvwjDaKG01bEma2fuaTtWWGosSdLXnHSqUUb5axafE
WY6GcFhaq2GemO+W4jziq7uFOmZhI53fapAjvra4qBPgxuZDf6E8GQIFLw9K9SD7r3mXElFrGK/V
UCMcpveK+QYpvNrDWpzfWWPmD45Nt9Ea5RlUO+J/QRUQWnNYTRGxcFFhWWzaIMlTdUTxPJSy37qi
31e5+o5tWlcd94PR9T2Vl/pO92g8p6ayhKmYeGuM2C2muqtnNNoBNWK6L1XjvUjGeqeJ8n0oaIGn
3RiHjmXTZBwBbpssL32HwdOfFYgoJQNaqAwKdckEcuPaVLti047Yizg2gvUhCPl96yZ7LiBfy6fx
5JVZdlTI+oRPlB2KMuPU6JanZeiJOdS1crcI9zhkXX4yZR56lUkPqnE79Om8YxByFm47LbsxlQtS
ZLoqoro18/5mIRfCh4Tb7B1KxydDUn3pjc9NPFnRXFv0H2xxzVi+WiXt8RFb2aCQk5tpDrg0ViT1
UIB4yZkzJyGicRrGsK+UXZeTvILVY9g3mnc3lOoXe3M+aCkB6Rhcbgz7qYSFjEly2x7l7uzX6hgy
Pu0rtX5jZ3VZ1aO+KuT3dd51xtxHWVB5HVpqYZJKAbIj9DZG2V8UG6vT7OVdtFi23DWpCmm0vkqE
/Eub4Xo96hAW+EweYn7oTdIzv2U2OJu0eTDKu2lcVIrkCuvZOBkidLOEx9cmASXWUgcKVQZFuXeN
w9RvEnOtL1kEViFFIOrm6p1LtXRfK2TFglFgUV8al8y0Hx2HPFB3GPekGYiwlSvsZoLODyNodW++
AeNCBj1yzhCe+KfaXUhZKRe/nR15zMr5ortdHbYmpUcrawJVRd+mSJbocxYZWf1pLfQ3elO67xx1
IrF2lYAiBSGFKvQEFyxTv4rUS+4Zm3/AtKGI4tHoz3Nd7hChFZHQjpnrlHdZBU2NIPtiSOob0qNO
+PmqI0HA4oDh6I7Of08XB6tJnpMhq2IJ3y3ASI+yK7gW4YOos/ycdhy0dSg4wMVIPNgw21TS02dW
Ikaoc1LrqhqkXUkSbU9JdVFeY6ffEWgvX5zF3iuqnO6y3iwD0x6U3aI2SzBLkDmxcMY9kczraVIw
0dEeGEmsGyl/9vObw5lAQ+IwqKnk/CAeHV1jEtj6jWUgLU+W5mnc+kSD0tWnsc/qk1VNNB5//f7x
k9j+/Ov/Ph6CjtYtgOfzmI/fP376y30yutjg1zOVS4FnqLERrRhD83KnwE/87Wl+vup/fUoMDrWv
Lr0e/rzTx+swG9KE/vXiPx/p5PV5aKacVdrEnjKOD7JwExa820f89f5+Pk89aDeqp3qoE7dP/PFn
IcYze6Zs/9dn/vj95x0/PknvWm/pFMvo46lTSk88w39e5ddLfRy4j1/Tqk4Dp44Xoto4ZL+OKEr8
ep8ZhEDD8iAGnGKDR62S0KvXUhdKmKp2EyKuERTvJCkMpcLORTJjzrgZUNQw6eqaFlaSTTFr5k9X
27DV0J117wgtaG+rJh6AgUrYso5PoByRq+qhqSXf2PIjy2zINWCKnaLcXhjmq9KfPNr3+uArMRaU
eSF83q7rJ2/sDouBngWKYCm/yrJWEZhUQ2CNxVVVt5bJ4hQQZRzMo8kNAWBn2eXfthaGWJRtrdBe
WmN9K3rczGNn3Uy6uffQkvibUNDaKbVyNT6I6CuqQCNHEN4T2hhQoPAhyt6p4GaD3EEhYFgAIDeO
h7u2DpkKLAC9WxKYqLlKwC+kjXQ5wu4uRfprmEOQ2XsYPTnC0vQyZ6sMIPLR6K70M64Swi45vA0t
LqN1ooSkdCqGPTxlXfgJob+hw0nrG+V8ZGI7KK27p5Cm+am9vBnU8pZJeUGnowSJPhOiiiqYmi3h
rGoZWJlAXYgjP02NndUvX5DlsHMg4cPtEwRe+c6c+zjKJkHL3Gyfq9J+byZjDmW3vE8Ig9kgmgzc
RiPRWzIHaiNiZrm+pIn+2JQsb1tGslDKFsH051GlCkqihG9rEbaLLBCEqR+mYowx8Oae7woa6DmO
WXRHmwmw5fmKcxxnWigWKgOmUW+hrYymsmS7McJMOw4TyJNVGV+6SQc3aBaPGJAP5JflAc2eL2sJ
xL6uHNpR4usSJmP5dWFSixQkHruhJt46s6cbR+hhZloPHSXObsaorDt05au1vjKMgaZCvGANioJZ
HTKG3Xkn6L+f2j626JEBpJh7+3kymmCGVhDUStnthmXHX2kzeWLF2trcDqv33K/tySqGN2SodyAU
mtAE1EmYgR1ZsBLR8jjO7kPzZLdO/w+ydn2T6P8p6LN1DHnQLg2WSn9ziKYxCEXivbPjstB0qaTi
nRxCu4NMK8ntQt2RAWuy2s6IlKrW6c+k8c5NqApXY6OhxD/2Qt/TQ9GCMUlGvNCK98mcAVimTnVb
cCI0Tv/AUJD8wxv/i5lwUyLam+dAp7VqGTZ1fz7Yb3jRFXyQvVCjPdIILo6KbSHXoJznzw6dszEf
KA3mLj39kuAaFLinxfCaf3oP/+XgUf+wIbAghXRZ5f35HjJINPacVtkRscZy25b6sdDy9MjKTwvw
riuHppzcXczuQOlYMozqyb4loKj98puE9N86zd8jmg20n3/9EpGKmrhQdNWF/PEXCXTRLIspCic5
jqDC4TAI8zhiEiWcNw+nPn8hfKGBJmo/YiDpLm6hzYeMYotsSbyMe+UCuaK7YUHviy2sKUEww3xV
MqNDL4/MhGEaRah2IWH8HOPZdgdMKa2C7bV16IcLhZ50XcZN1GTam+1KeZibbl94jXPzcZNtPxF3
8vI/f+z/cu5igyK10XE0V/17AjKqcjcdZJrgZtc3UEHbROQXL7hynV0LFCTd/OayI21pkevBggqG
c4D+frmybJ9vMDvIAxxW86DBaDnGJmR7Cf0D1Fws9yUuqMOoTw9j3Bi7j3f+f/Lof5BHb+Lh377j
v6mjg7cy+9GIOnv7XRz981H/1kbTTfqXRsqzw0LCNCzLROz8b220ppv/4jpU8fXamGdBo/9HIm3q
/1LJh0a6rOoOm3kVo/z/l0jr/2L8c02cPQx/4NS1/5VEms/z+6XILpyTTcOH4hiqARNhu1R/G5YG
GN5thwnjSiyKF2mNumu3wAPJ6n6ftKl8akzynkYzo/qSWW4IRkf4Gl3vfRaPDzJGVF+p5beEVbuc
vZRIrfpK+zfsUuSyG2hU9ZQTg/ZrprhYpkQpj7NnHlD+Pk1b2kudk/biDa7985T9Q9D/+xhjbfam
3yaK7YOBc8a27Zho1XR7s0f99sEoIrSFl47yioqx2k8e7dnB/LaaAuT0trXAQkuPvCIWFK5bTCWv
d2/ENGvXNjW/D3S4zt4sbz8CCdnGYosYlWHn6tK+CDho6iTGOycjcITeSXHQZiARH7K02I3fJTbE
A6ub+8YZtUenakSg6b0kIaSFsOvWAwvF+sfQUC0QeKtp1gxs7rrpmMg6PxsjQt5iQHs9O72zZ55L
Inxp8ZmyzV2sgPzsN77YOJPt4TlmekYuXSs42WBpPcBnMQ4140eQJHTrfzu5/8u4/ZfUcuvjmOKT
BuEPd1r9GyLbzJzUtT1CI5IVX6kcU7pi0hyjZHCSR6DhgdWuy+kD/mlkSrav2/yVPcK7a0L+yrxO
P/cM84Dk1FsJP+YwNCxhahtBYJfvxSysh9wui3stET4HWn/yPJjhAq5ZUg7yJEt78mUr63Myq1Fi
4pwjuWXF/q9Oj0UjWGDb+cNcpkDWEWpk+5Kij++g3r2aM5YgesHAJHSKSErjlrek7oTqyLI37DSw
4os+aY+Gw7H01js3tavnBeyUdKopHKw2vRSIR2hcn4DjFEG2rMMh1a17trfrIU+H6lkfrp01djeI
BR+yyp5Ov26kl+HnWvLsn2y/f794oXSpDme5zTWMnfzPc9xZsHIqbdlfgRsVGBDOLjYFDl2uHEQ6
xn4eU5GWpmVfZnzN+0KkkR1jN9LT89DR/Ndr6zoOpnqTUbAyUiQeQ0hahfr8D+fNXy5F52PGcwxP
Z4zhhiHw90vRUokTbvHkXVVd6U95YV2gflqRlU5ZOC5waf/nl/tLpqilbq/nqfid4QJpHsFTf75e
y/m/diJtriEkNcR72vduQCWCJd2KNKGZV1JRavYrq/fQcUGhdaXDwer27Kmkx4ymeu/cG4uXPA+G
Wh3VyWA4c6jujX45ZMozEklocCJu981Wg/zIR23WiiBO3YGbSUniHwzUH2PV72MZ6wUIC5YOONK2
t9nkzw/kOAYBPyAsr5ZpvDroN84OTil/djXBcJV0iDcLNYKuIqNetgi/EcjSZsRnmtvdfUbUVihV
GAYaDzIWRkPSDO8+bgrT+64B6zsalOj2qIJxIKhrcp7XemC7J3b6KBjZNT6dU68UmEeCjONuIohU
VEFWSe20KrgS1Kwzdz3mlSsu9G4TGjmfUTynMMOQmMQpEBy2ORQ03TFkH5ts6DB2U+TfthNsZauY
LxQ8Kbx7VO41WCma0xqBAsZ56NX0qggV1gATKhSLTLtxXepH7VKsh8Qu+3Pc1JQgzKH+B8s0bqM/
5xCOu7NNj5imdXNDbv153FV7tGrLipXL4gYDdjpKrNb0ybXEy4QU5pzKXA8mmIKhni7v5JLn341K
I8Cjmd66wtGQO5n2baogrywmhTAEqrf3+aLMUDG5LzJLYh+Xd9y0V+pSx1m3c/KwUBCglkhvcQYu
d12JeEJYJSNRbZtvphY7vtfe46e1wlL0XsRK0Qn0brnL22q6oQECp8FEbJPU2sOkIysgccE8gP2Q
tHvU+gCZrtvV5mzSfrMjRamnA9LYLkK1tOV708mLxRdZzFiXjFY8m84noffzZ7e3BiyE/+CFxOq1
nbp/nNqGaTAi2N7G2NnSDP48xBAZM9xIg3EZ8PMEnVZqZ88dtbPazyrNN6JAy9WmhLj94eNmduNY
CZTtPgIkW7f79RgtVr61mAN/+6/f7mI5IPzIAOGBv55N9hVlD/AD4c/n/fgzIV68xG/3XG02zVBm
TJCD2JM/Hq5MojoqOlzyjzf0694/X/LjDabwHuj8mM8//8/4eAe/XpzAPr6M2BlVFC4D+SH/5TP9
uve/n1d7rxJ3Of18D//5ML9e/uMPP9/Tx48/X3Rsq1vkGhrQ2/2HL7f5zwGNTeHSC9l+//jLx83y
cfg/fjS5ZIvumjLH7zWprVFMR0cx4nOm6ajxwqzpx4vUGPrwfRuEtrbxbpAj7RjWsbTD6UGVQ7Fb
hqdF2ZxxpobInnQ7c/1B/8jGNpM9DkWKn25Yw7SYv7Zbjl0+yjyYHBft33wePbV9ikfnmvc6eVa9
nexXUX/WM5ar9BAuCGWiDK0rtScCcHQ6vKNWyl1eK5Ghx4aPRsH220Hg/OlYJlAvuOr61JBO82lS
mM4TWCDZVmGZ7HFzYGXBOiAELRyTtrVZ7vRYkHSjArytGUbp2mAkcB1q4Pl3Vmdr0CkrmYLZCVZP
0E+6/ZnEmqudvXe5vErCIC6ZoRz52oZdYQuYmvrtSAktKnLKcepQUyeyhyUk73JfcRmEtedme91o
7lOD8k1C+4DL99UsX90K8ay1kFGfSdQj4Bn3nZm2QW7SiG3ot2Uu9aIKHWWrCNwVRXvTFJ0d9Rm7
RHbjL1StADIYJzTY14SG8FkZ1MpHGhYBngRhYYuorwUF644KVtkUL0Ws+mmPZEAr5/fcah90UyDe
s/X7PBEX+usutaHqfk3QlLZ9u4dMTdeJ5NU6fow92iO0pmmoTVE9ym+Q4UOBgXs/aLgv2HMbt4b5
WgxtEDetgWYLaE5qICHuBRYMu94C1bRzA3Zd10IGlYws9QNt2LNIbfvEjH0uRkWEZAJAb3NFaBUa
x8Hh28vnb1lX3ldOrdC2YJRsTOPQ0slMNEU9Lk6HTnPmBKtdMQXxcENxaFO/I7ZDXocKAUVVMhy0
HOpfn3Y3NF329iLj49jhKhRFzZEecGchRtd9+ji0hMec1Q31OSh+6JJJj1oxTPhEXVTlLAJF78fI
WRsQbgbtZyH1o3AU3a/QjAerPv9wpuJUzs+mlb/bzbgD4C0xNuT3NUjXG9dyTg0616CZOnfXTWNE
1+Sr4aQ3pWKVgZLdD8zzoFO1m7orHjBbuuh7qQRCKaKJrPuQSGJFO5Nu+TznaXc7tWbQpqPgK0Pu
0dkiJCHhaVWbh9RoUTU0Nl130V4VSx+jJkdhmPXadHESbyc7Mzl5sRbJvKan2+5BcSVh37TCH1Wz
CYcMuPVCi86nMZ0H+Vq+r6bEYNEOEx37YG1hPbZAt1l1y+tYkU9nTirxRrBoN4KfuthkT5AljM+Y
Kk4KQJS2wmnSll2dO1+lktwyYKGS7YvnhbAMdnbtcqh1A+cNTnqrUE+QEFHDOSUXqZ18MkmS5NJC
8hW/VbYyhAaLjR3miB279eGkLu3OJW31Kh+dvLw1CFxUGRApNtdxsK60GnqXgr01IybqTT2oRmxL
eBUeO3AfO23VQF806Ck2C/5ct4eV9SUZOM0Ti61dnntPtONzkKoNljw6QoPefeEc6tC8IKwzCoCQ
VtUmfjet+OE764vicvxmC5982yJsMjfmG/o41Z+LGzARInLKSvOb0QRw6RE+QbvgIBGeBLrSkQ7h
ud+nHnMh7xAVcuac2Q59teAMNNuRzix7jUwXxkVGmXexk8/gs/dsxeagXTdLNMnNWX6ZOxCvQEJU
BsgyzBs4eyoVuzNJGblfsitaczP/VCJLkvrS3/VqHgJPOI5AsvkCDLG3berk7ebfjQfP22EhJo0T
I/Q4FK/YrWjB6kFv2+hRh88p5mwIri7d3i2+Yi4wRY7DlcSwplP04xz3YA5au4+mddbC1P40rLob
GQubxqHyzmJp0e3S7id0jSouDe+9iT3H6TrlTBdOuvq5ahG7DdZDhsUhYTwMUlEQlxlXq49u9qGO
y490jzFgX3SIy7jea9br6MkbfaRgXtTGo6W7AO35hlfYU65Em7/EeHV7SJ56h1Z9HuYuIBhp3knj
jQuMatyYPRUMnMEienqZOg1vVtVrkdVBO9EkmotkXyG8nQG5h4tACidyfhVO+9wV6r3fNuuXmqR2
jGMIyDwCWBTDfhHdfE0ZOtHg7sdYH3fA0ncdes1grCxC7dOy2KEzj30zU/Zz3iPgU+blrqHmEKkZ
3C0gbuFoGA+aAn0+ixtGAFI6yD4bHlE0K6xslC4ERuGgK/HgmMNZoTBx5+TzQ05JkniSiyrj72Nd
fNfGHvW9nA/WulYBzLQXtdYQIaSAqTNz6nxY7Zafz+OlGzCsEqqLbHEEiGXVn23RMkhzkvsSKqhN
b6En7vAIdLn3BAEup6w1zG9Thv95ibUX3VLQganmdJboyK91vymLt3t83Hz8WqxbvIadzucYDXj0
8bDt8WjwrW9ustmU11W5H2ZwI60snT2SVkCKg/rj4zn6abkojcSmzHy6MytVxynrKLc00+pg3Z6j
dj/Jqhy+4t4gKBDsxnUemv6mxDESGp5QvshKRB/P5awVqS3M4Z90ZW4AA5XVfqym5pyTU///2Duz
JUeVbcv+Sv0Ax+jcgVf1QqFQ9N0LFpG5D33vtF9fA3Lf2reOWVlZvdcLKSkkpYTAcV9rzjE3AJi+
Ha1qfpsAuiXIhg/NRv3pmloJhoxsBU2PRhwrXf6lAUBZn8qup42H6vI5ifqJ1dtAgMo8w0fGybf5
8279NcEZ/8t0AIBm4Bdu8DQUUdSL34JSy2tQeR9i+X/1Lr324GQ+ADS2IN7C6I5ugLiGNNaX7j6B
wmGG1FDWv0cHe+fU1eA6+uYysmreTwFa+b43jEe9C0gtWZ6m2++WXdk/U6vp2CiK5gZkzvBFq+rD
oDfxm2O6b+szBULhJI/M9y50x30MUPWSa214v6CA7WJneL32VeS0CGvR/HbDGCuQtJJnr2m0ozlN
5slRUkOzZaKlWL6LDfASwnP7MyJh3kIJjW6dU3q+nIL0QCC9YgXvvqw7yMhqzApV/Z6J1tpzHqDU
SevmXjjk05e62XyXC9N3eddKQuiyy1I8VWRaYLaDFVN0cf2UWUsez/IUdIw4QdzgWxMwgV1DsxHd
yPSiaZm2r91SvAVe9Lw+NewAbSVL2aDWXeSDorzkHHf3jZVrTNU6+1tldF3XHemCgcJl0j8Zwdwi
u46qEy4e/Skoe9Jnl/94gHBMliHu1JD3EG0ud50xVXetDjweYTSQbj0vfw32u0bL8LsPiL2vsUYt
kVmKNHUW1esTCu1CIEH2k8QoY0h2BnKvadH9xGdE+mkVv/CWZc1g/OQSv49tD+V1sgfr2pdGRJec
/yJHEcEBp2O/QAWu5msgnfaKPwKeYTI5Py5QivWjNB3VVUVci4tn7mpU4GNzIIo7p7VwBfen9VlM
+cRW8X/dl6NmQQbmCbqXuN+T9rR+Hhm0+raYYv0+zWx8a62wdnDY2u++p+63fqCIdnNZesH9VBnJ
nV473q5Qwv1y+LHWZ1CHIKkC7eKNwVMQ3mgme1VO6gue2Z9vLbwh37LoNG4Zy+mL8hyUY4x4n2TL
/vnabYMMhB0UPRAFmF/yZWhaFvefMi55KjtmVvw8SLPahzS0XB9shrmf7Cz6BMN6WL9LQItwY5by
FCdazNqgnv0+BmTHwTR9JKN9XN8HFZaxqR2ZPoqpISWYa+5BSo3uWFgQSsFvBPwUYlvSjI+tqYUQ
o2YUkwmnF9MDsIY8Iw0BKsacEo9zTfMMEf0Iy0duO+Ix3+CbbsU4j9+xm3o7oU/xpRal+SRq/deg
IXjj5NGpB8jghretueoRJQ1neQFAvzvqkuI1M63gRJgijXb8QV9Ge1lfaIpk3CvqGj7X82xv6ZgS
pVu8rn+s0M9QQK3k/YAY6X6sRP7nXZN0fhoGvXuBQy7P8Bdt4rFJ7gYtZDIWfquxyQ94lQDUZXr9
ik3tfv34uiQ8hLKWRSBQMN6MLBab9WP2Pe4T4aTPXWtZflxCSV0fL6KKRaQi0HAqmZ0UsP/Jizff
Zsc+rR8Re224G8LJwA4WWw9AQtWfd5SpGzPXy9xHOqnmpZ8Yq9e3JF97Z2Zd9OGOCnuZ1sxH3ZPp
hx7bu/Ut+zGayEyMDfjjTfCoJkQceDeajUZK7AMx9gpWXG08VG1s3c0gHHA18N3HKjpT5pnfygJl
YGMA7yQBbP6sdKb2iGAeaHOgd7cx+oxVY2KZsfPnztU+/3wqDAObIC4HPFXCJh2BvsD6h5YcmTR0
itce8w7+tJQ17til3wqf2vLLdzM6u5r01HOUlRhMzYAasVk+/dk7bUcAWVi1jOWBcy+iFrHNclg0
Rvc6UBh9dowh80crG/78gJl2Icez/6KZ2x0sq+CQGUv56jZ4+JYvqRmasV0PsS6EzbkedhOwoS8z
Oepm9GvsuXSHRjr6nm02e4spAcksDsrJDEEO5hGIFvJLM5LqlFuivhIXytSkAE8t7dK5VqkkcNHB
iVj3PVfV7olMgpIcJEvBoWSxatjGEeAiQjoPqBwzP/eWqPlpUo19LT3iad3KOxasYLnE/Ehi9gh4
JZPMGjBG9C05B94opx3tly8Hsf6uNbC95oNbvpaud46J5N5AV7P8EdVQU7AGjB3lXB2LVXVoI/3z
Yhpvs9k/a5n9RRmD6AxXvHUmAkLTpDndSWUeIodztBUV2Ny+6Xy0bfUlqJ3qzyYkRhkXhpcuP1rh
Oy4kHY4nbo5C5H7Xm5dmrEkoj4Pc/+fx/3ze+uR1Yxn5368dO6z7YTFf1petb7A+A50y/8d6858H
Gca9bekIe9PZCxyB/AioSD2MARv5UK9BOJrddrryXshMsNTusaC9FQ4OQHg82JI0NaOvU29x9JHT
4WJCnGe7RvaV33Z2hTeATdrpzHWrnjk/wE/fCNoB/TQ6w0bHaeMiKXXZRQRgfDtKn84wqpRfNnhT
Z5s4z74jK4POY0LSwM2xsVmvT1jhLWmpFJFWbNZbUHQoTp0Qfz2n2bAVbdT6Sv+r1DS+UEQslr9u
Jq9ejGQQwsPBPMCY2kddPu3juv+I27C8ODELgGDBASBQIk/wljvWnRM27XHdPZxl7d5M8VGWKQAT
iU5hk9T96/rlqI5Wfg6JW68YOYZy9pX9gzSyvIBpCg6FE7+SNcF7t5h9kmjctikvUEPDvjJ0fcaF
ZNzFRqkd1sfWvxYtU3QJ2iXqJjyuI0V6p0GNgh2DiUJYKWu7fjCgTh5uLlZxZbZgIuZEQ9IqsYk3
L8gqsYq32kOUI8wrzf7eTuJdvuAToVjvjSJvfdftWr+arNYvQy68ZYHSNpBd4Acp0miqV+LP8fHn
3UUDHmP9f/PY8LbJKDq0zepsBBgHaRmeZqMr9iFDFS0WJF8zXeudFJQckjjTcGU52pZYIBSsqnns
7KI7riifpMvGo9k6MHemJgeXjYCaLjQNkcrTDnMzvKFbPjhl7Z7KEHYAi0VbidjHqdD4cF0bv+mx
MYw9rA3hjvANl95eVZWMv4k57Y3Ikr42Br+GtiVpLci3LuF6tNese5scEWKy5S2b63CHN+8Nn1jh
68sZ2S4SzfVWQw+CEr82FAf8Iv1epXI+FY31NseevAbZHeHDzoNW1tFlNjPmh0nlnjteem0H1LcZ
kfKHptZYp8MS2CdOnOxiZOfHwGlOOF6Q7gWm3Jp9Oh2F0Xt7qze6e42gszMUhDcluvmiEiu7FK1d
Pc0TKlqkNvIqYEwcEgsx4dQR1kIT0jkEZWDhlTFwEY1q400jc4sxYGnMpWHrQWQ4oiYobm4nDkVN
gZhgRwjuNV7N6SW0h+AhhSW6tzIoRkLP5icCMOoFB1z5TUfNNo2S2DcmOhyJqAkVHQzcsHlm+pHt
ETlXOQc5BwwnjsDL1NVldmyt9PIPACUfrQev1Q2Ws+aduwxgUcJw98+GvBG8lqXX8HW0X2Eav+oe
GCcmYCQqlN2bjECSpSPNBgoijl63vq5xyjv9l0CDdJhG8yGyzNp3WsES3E1OEaAnY18z8+e87qEa
L9ax3jSaIzK6u1xNpv/PppRoBOYGyK6Wlz9BlHubokTMHUn3DxZmaDkDxj6zcEj0EYblpPPXDSWn
zo+dNwBr47nlBCX+NLnFRQamFbCTvz5E3MTft3ovQYfhiDfkhC1VxREoeWhwGsbLBhqxtted8SNM
6YlTrXnIjVjnTMRXnHVBQjkYrxjy6uU4d7ZWw2ioeVPvC1y5itypM/o1pOFkkqdJ6W10M2ByhGnP
rzOv+7NZ7+poWDIUCvxFp3wuy6E8D8s3WTe5pYldUGCwGpfwszXPrAr7bJ+TOIHhKLLw25f3Za+/
eA2jfBTwEdaNqzt/3yKq9O9bvBmG0ppefpqowVcEWvvrLXsM/vvd9Q965ezyRFansJalv24sL+a6
UuevoW1i2TK8xl83ec04FjBj+3N3fcxN8QYkEfLvFW0TWD0XA5z/m8h1cDRa8rULgWUEM9irlY+z
UnEimAFbkdewC2xnPM/wUtaABtD0JPbi8c53dN0ojbqM7aY+UIamBQrXeijf7H6mUGPrj4Eq0DzC
978MRhZt1MR4ES49WE0RNpY1S6OUfbVuJLP1TanHsO2WXdLlKVFKGXBcjB7tn6+TNpxDAct1XTuR
yEyKUpx+6x0wOdGHu3oycKYt49Q6bHWcnbuSmiGNkOCB8hpUJTxB+zAaRl/Y+DoQugR0A1A9w7nT
/STJw3PaQu3DZ55tcodTjVym/O/7uDMIX+syKNJJAUQEThR4wG1ee5XfNVh7rIBrcWRysHcmxrDM
CYtDFHQveNhLH4NZ6a/DwXrrPx4LJQciGkE6rhwXnSq9PVlww5WIx4RkPETAS4LOHb1CDz8QsBEt
gsdApNp4dHJd0d1lMWYSA5kW2NP0MXFvZGQdOpa53/RgsLZ5mCu9FFNiHgTDeai1u5qeNMRooAtz
E/K4FZ6kM6d3FioezFftIR6j+svLzWtMixXwaTNe3J4UM3KxhTfCD569+wKNQWlpvZ94NAStiN6S
TUscN47RHqc4nPAVVNMWNW+xI5vQpEDoyXrfmgNtmqyPqMWa4s4Q5PGmMnqAk567zN5ztYvIgthX
ybJcccQ9ipfh0aTCux/dWkeGPAyPjsArYhl6cIrkdMDkUjzk4BkmKa2HAOsHnkJaNw3YPYfiywca
U6TF9TJaJ6O5oBnJmkAnhkMKtJpcMHc4BaF/RK656/PQe8n65DfmuOq63qMWzxSwZFDJEEFuW0/Y
72OB+1FzjK/O1uQeJSXqCzOP30cbG83yuFP1dBGANZFmlzZvTU5ucpmIJ28oP5sphOWZWtSUaiVP
Jv4mojnES6WL5t2mz3+uEAnvOnLu30sDIMkYFjSFlr+6KdY4kUHzqbzi0OYhpvTMiLSzXnJtdgAK
vDsy8JnOezDQDH4Pa96n5JwcdR2uY2Md4nwYn9Q9cJf2tm6stooRT4wYA2r4VEwWjW+lNYgHcvES
dkHHwoCJRyuy6QGHK/Vf761WmvtGKFB8WvAXNFLQd5eR+RAut6Z4zvcRrL9TYxecOkKlEODs6THK
yK82hZyIK5gQY0+9YleTGDpmybTpEx2ZWzUHvjMzAmUgN856JEwAONlfZGjpm66oqjevT+ltQGR6
9uxZ25kWojPXtfsD8wa10blW/vThs5f2p7Cy9LfRjf12XGLPyKR6ccwxOwMdbbYouKgnE2bTaoIP
4XAZMQBRePjPkf2N6goBbNzLNIO/kKRcCqF6PjZ1jhPEKIO/cKPm+7Z1HWaQbXcemrp6a2hwdGGZ
3ew5QfQ1WvfSK57oTJkvcWSpFxkzNOBKjCeV4Mnu2lvBt5DOlJ+UpQpiqjjTY7J9LzEe34lW18Rr
+NW41BXgpLPuapnNdb1nOIj2NL2mc+OQMwo+dWsFc3Q7aSOp3s6YHRdL3M+wJBUEfRLe99n4WY/V
dEdblNq3sICZu8IkCIYNpr07kVBH/xNOzqpva9YcZF6SqQe0T9sOaQW8lGaAjSOnR0vMFchRum2B
Bba1RCxSTDS0zYC5Z7DEopkUKzcR0e9OZUQ/Ll5KDdYdfe3uE92V3I1tK8CFhuULuakPQtbuV7iU
EihVVnc0iLqtk3vyUKVCp/UxTb/cjNDuOZo/Pa9HEZVF+S50rW5H6Hd70OxJPasc5EFXz/GvEbCr
WznyLy2px/Sg9UN4ZHrm+mWl9gxk0ScCyPBAYiEIw073HrsJSLkY3w0vtF5rocc0ELkQmJFuvoqg
/vvu+lc6nDRJBVPFEk/2sxwZnMfJ/rAtotZraHCHYrlbN+NH35ABmZjDv1uhgwKJoML0XnabEANc
XPJ+GTaoAAuZpzeqlvlWNiG90niibkJ5V5e/vJz2PRKP6MUOaATQJZlOIXLtp9kgMrdJQL7a1jy8
FEchgOnoqv8paSa/F8XU7xDv5LcsZJYUe7guckjTx3xKk48hbg5oE5NXcEGf0AaSDeeH+22SLFC7
Zv3XIEtaM0EQbebyRPEHLE2bOpDuBcNymVEiFWkAvixs/cmR8iWAwrhPmBEcNQdHdOhoxt4a++EW
Z8ZnFof46OdWXW0cqIZMqjdoAU6e2K+9lMNzzjlfYMe5xTjittrkGmcOIptfwy33jb44BdtO+ZMt
xaXq1XNZZy9Gbal9Ys0YoUqAmq7JuqZV8VOrtdhWul47hXPVv/Oaj7QhOFXVnBgNreJt7czBdgKc
DrcWh3xo2+47YCh3Y4OKaC35YdHhz4szZi/jhnmVGDFwU7WNhTvSo5NFKelEmQnenETbDptfX66v
5V5TqdhHJnUZK8iI8TN1Foy9OW7tNMCnUZjOczPhmmnLQvqwQunpidLxVdqFZ6pH89HKxDVJ9egz
CqE8zZn2ExkwJPtkZO0aTpC6GJF/teNvexzowQ5WdcX4VG6Lpjfu26R7GzUTNlmZg4Xq2q+GSMrn
LKwqP1jqm9JtxLf7OZZVeGyVMF4GA966p3LjqeDiuWE0zZj5FkQBz853UhkggUq1kVJiVA/M8GyY
EpxDkiTHdqYw55a1OvdEhW4SArLOoXKzI20RLmJ6CJx9VNQV4tI50v0qr3bnzRuBazZBpL2nX1w9
VQ3Zna4qze3fv6AyiUjFv4QDa9y5Xtp+E1t8QI2sHcUQZWe3XPaKbj3XaWyd9TSrLkC07LNhtDur
FyO4qlG7NxT2t+WekH1AgzVpr22hkICQPwC3LdsJJ8ZkPJe/G2FAU+PX34ctzKysdb4HJLHzJmUq
hh0vqu+VopFR1/NrOyK8MPAMf3r9axGRPSwHF5xygLvD0u38Mk3tIiXSL20+/9emwQ2sdYQTq4ch
CRAWahZTi3geL1o53WWRkbxCL3AuGvK5zT954pyVE+Jvo2w3aLb+GoEKbBO8FifaVMlzlp+bpnV9
nFmOH+rac0va5aloWyqk0pzvyyK9FoKlGOCNaDsHKjoQPTEfzKg2N+tiuoUhdQkw0wxD6z1nhoYA
Jo4fOlyCG/yg7T1DlFO699nAsmr1r6B/0q51wASrxgs4vOakZ14pXrj3rXJy1hW9eGui6Jh7Exm2
AXEqNI2r3Vy35T4ueK0SmLd4u9dUH95jFlVv5gjiJhiK/RjU1efSefyOIxxmdjLI/dROzNByGgh8
m+xqV0O/IdTC87VhUkdRFb+o8N5UFpuPQxq6B1JZkl3VwoPuXDB5gmjCjZKtT5ZU+yZ1aulhHgHx
4TTp2wIIQ1yPj+Aaf/Qql8sSfnhEYp/DLU+KbRAZ8S4s26PqmyvfPHgNrRF1ETrWX8Eyo9TGk0QA
ixvHhhf2aFm1s2n6vievVe1l50V76kUZ8iADv1m/9O8DbaebOCw1KF55W8Zc6gA0irkE48b4R/B8
mtyJ1nq2HbosMiYszdTibDcgwj6F+OCIGFqyejgl8oEmUNfk/6ZGQ1fNcPK7AbKab8r4qSYgdgcF
ojwJcAnbwmLAnqXILnZeThvS+ZyzBpL51LqkZATQhBhhtQHAh0kaiR0BdXFK4MmFTomFej2edK75
Unk/OhcLPQrz58pJbo3T6jubsOlbbFrqWJH0cZnKmDxXI5RHo6Sfanb0siRpj2Ud0rwFBj8CfGg9
xTUsDj9E6Ax84ADVt7YjT7i9kke+z3QcJxuSxAEFJKLb8hHoPxHOjVHye01XCdUMs7cIH6skNfZ8
9GxPAct4yutEf+IEbsZNquiM2uS7Yti6W6XiWGubvRa36U7OvcG4EgXHqNL7I9cPZFEdEX9WrZpL
FXOVL5vpHCLAPzLjCIDhmRk5D1mzJSO1uTTu2FxYK99rEk0W2OrXsYHrm3bWmblJsSNgizJfEgHT
yparW/sZqTp5GDtRX/RUu2aRmd67aaa4wtnRlcpXvknxAN6lwAjh07cXIw7Aw+TaA3nZxmbsOZUz
qmHvTUqPsujeVAhaI87vlWtl91oNhlgJ2FfLQ3lqIKfNTUCI2XRfmelLGOvOS68rA3mp9w5lWT7G
9Xs/HkdKJ09JTPw4Ed7mEWZ6u6/sdO+W1Ekc46QiUGYhRJHeagqyjZjq5OJo0q74siQd36QUX0IS
JJxUjPZtnssfvTa2FgTF53QiYsZS2GjC+CvpeiDrAkKtCtX4rhYjcTF62zy3szPRuu1zKjhgaX+c
XKg9BK8I4r3N3KpRuxTP7A2KUo2KLihhsKP/QAJguQvTMwQTmoxYuIfZG/04Tu+mnnlOCW1wy1ym
+VbIinsdWhxxVeaF1EVYxD17IoGm+Y7xhKQZ9BQ0mJzxnTkLQsqgeepsvPZVmD6yhih2QwGbWpay
OQkKGEvtILyum3i0eN/CIBCPQLnGVmA3lk1KaRew3WaI8/F9IIoTekOIv5OUA3jQHhYcjYztqMuu
bcDl2C5QwBgEkpyAX+p+CnloR9Rl9UWl6kFZwYcmtBNr8Z6pFUNB0rF8dTs3uy++zInhLunCGDmV
Wx5a2jkIUjIN2VafHUlrSfhlp/QF8+ve8FgJ9LW24Spl3AcV2XJSs1mrx/mL5qXlRadam4RItxUL
Go/MPT/uYLG4VVNdII+wUAl1NOSDbZ0Voj2c8QaZBiwzy8ypmZtoOOpZnXJMsm4bh+yxk7a6Jr13
F+LdZElZIjLLaThriFocB222qurcB0DXey0nWtpDr0pjZtcuPSqKmN6TC9zay8Kv1nK8t650Kj9j
OoJGtAzeZpKND28s8gvcLVlxQ2Cy7wFp3UVHQy/DWxjV6auI8D4b+nCtzaUbmLfGrQlt51y7xYfR
RMYNHcuFPJL6bHWyeAVA5BdjndCQqUOwvPByAzeJf8bJV8lxcM3gpR4mYFMzmMom/U0fS101EbaP
rIBz+ntwYsdAo7yQlyVmn6S+OgONV70dLLRZHS0IXTlEGDsQR8qp2TB4ZCelvIYJBhsJGZ38jPGC
Myi/E2mTnJgDGZdxHCmflYL28KCLl0ipW1jY+bdnuhbiLwQpTfiMbz6DgpGWn0UV0sBxxF+Ax7Hl
exUTUcEsXnjHunATPxelcaVMpV9zWi0kVITKHxrtTi25zJSlPp0eYS3YifhShsG7oiZ8ooNHuY/l
OzXnh7jBxlRb+UugzO7RAuBPWBVdeuahud7o351GsCjIaOPSGTriNrqmZ2y9lIzq3HrTXQugzqRR
/k+F+WZK5ALj5GTPQ25Qqnfb3/GcvcIdtjd9F88sX9vqQFMbZuRAJ9kMIDr17nPuVNdoAYeFs/DH
kiLZ1EynWDDSgZwBV5XqwO9Nqjq3sdfBcaj2XZJveFsfiqLWhRjUVycYm9QMuWpmsR7suaymW7XE
0/bILO8mU/yyKWlty057z+uZLNyuBrFhh+ODIQBKeVgA6dx0iIjoJicEBB+zUc/eWPGBFmxIm4y7
9EQ/hhArhJcnuu8WlY9Q3iVmfXOQQCjXJHgIu9aTop6Bo1F7dQAAzK2wD1jTkoOlWc4VvOUFgXP1
JAUnU6GVO1ODnWh6AH21ieJkQVH15BqRd8TbaO60rHw154yTb84fapwpe9uGBpq5xquM4/pEkgQT
BqNEyzBVJ7piiBGbOIBmDjbnnwy1mJhFPy0gpjJOVd95rsnLutFateInekouXgZ6R6eMUNbPiP2N
R6cr05MO/GlThZmEe886FAFEzKx9dO3HKaF30KjHZNnUOUElNgokp5Y7tYA9DYPIBD39NIoFxjYZ
/R7/OaHKzFYodVsJKk6AQUp24cbKk+JEL5ooAZcgkmaE4x83FoQy6alTr1E2BL4wHNtpdPYNlVQM
PIXrF0PkQvivnzvpuBdK2u7FC6MEI/sM1F0ufM20Le9A58/PbfJiL+NuaMTusc+H5gVpCAv5VpkA
2tvfuURmYk/RvKuGEb5AhlhDum1O8Frke9WigingcOXhdepXMejU3YaYEzPQX62+U9cgRXqV1qZ2
1ozwaZo1534sO/kyKc73GKPYn3V1H03zlo40NWo0cKr58up+/gSlyBEcWMlhvYtA5E6WMxpxSgQb
vSwi3xwN+1ZZU428dCYbQ1QfVqush2H4PQxG9zC3IVaGEjVQRwn2ylrykIIxxk5FYIufefXORV0i
7Ch4T+yxP6SDDkko7h440ejkmyAlgg69qGwC52gsh2pUQnjFE+EPfd3ug35pYMekoI/rZryn6lMT
kR1GC5vXKU/obX2Zmvo9JEa1Awj1lpsDELjCtT5lTfzPbMnHWmIcKMtzWVrytx2G6Iq7ZHwanPqO
2YF3GmIduS3Baq+0A737eJGTu1bji4a5tYuj/6mAEVI11PRSK/JzylEN/G5wumghrao7Em5Bj98E
c1SHLHni9j5LBnvDcQEpjYKK74CZsmzTe0I3nWyNNLJP613EXv3OwZr7MLvG3VgVaNb6xiLwmXPF
0vQrauZyT6VUbvsp06+l3uvXbDAZ0RMuiYYVts9j95nDm3synbZ9Lpkik4L+WUhdf4WOgUtOK/6+
tT6m9aDK5pwEe6Uhn8R0BXnJu1JG6T/niRJXNfUIm8jILsbGg+5YMmQYaJAwo3a0EMPpi8LoM0ml
43Ncg/jvsxQDgESw3A15cxPkqW8w71vkEPXi1XYRa06lVB98JRpjcVJ+d8p9bcLwMeZUB20+U1/U
FTxV7Ce0WVi2q0DOJLqN7s/ikjUTB4V2tCQf6Gie9ALxDtW44MVu0U6bgJ6dKBvvLR2zWRS3i3Og
zM6YbBvf1I3ATw+ZZQ93SdYXOzhQwbcSCdr4Sn70iSAWWElgKFR+jS5D+WIiwKozXXuihFxt9blI
PxEuvoc0Jy/FzFsMrMbPUiFPKD0tfGT8RG6fYuPLkBtRo6RVkNVj9LxutKnEfjN7jm8Oeb2bHW/e
DZUT360bkGftsY6s77WCG6GzNLQw3FVd95fJEHmuwwcSz41Tqo3dKaH+Sj+9d/eBpM1skSRV0mlD
Xm3ggowhelazkR9RYpHeFOQ0dXvV089KNRZ4NoVt5aijngCgj2xNHCW9r5Og7As3kzZeHXksgehM
ntwfPGjeo6LAtW0zNz/SDmj3DGnWlgRl62JYF7GUh2t7MP+gOv4/ceH/Qlygqri4mP/PgXT3S4bc
/9h9I8D5/u/Qhb9f+Dd1wZP/EiQhC8c0bOYXtsS5+V/UBd3+l848HoMwcyX+kf9QF7wlmE6iJAfU
AphhATK0f4LpbPEvj94XE2SdyaBJ0Nb/C3XBcP4jfNx2cebjerRMPqFwbaLA/3ffI6nkVStHx7zD
r50h2Vk32IstFPLWfGStaR7NpSutkSjr051JqJz/r/vrg0qHxtprBWkiC0R+aizonKLx+xyLHS1Y
9FdZEwTbdCCAWNgd+N+szHC0OIs2oknj8TBG2m1FZK2bYXD1HGp1T5DktLWWOBtUSnXBbBAZ13pf
mJxvi5KsC+nu1h4QyW3+VPQm6LEof8tK9yuarCedOFAquYg7jRktVczUwwAw299SrSBcPaGfLevq
tQ1n6BFDdzcMeCkHk0hepAgstSqi6Aiqd0K3QCPnPg5xcrFZ620cFCablAZ4DYZgF/DrUfCyTyyi
6FxMGF/KnP5JVNS/rKV1Z0rnoaICXbvpU1uHj5OuEIDXzs4UdcU3TPa9O0PxzRl9NHzSGymCu7qA
xErExr/luKPZS+yDwLuCwMzYEPZ0pXG9Iy/zikxI22uzeK/z6SbS4tGw4i9RyWyXDfljgcigQPV1
mvUnqcMSd7uv3qOYxsVuoPU4bPIxmSEkqKuK2ndEED5RmYtzKmIVwDCUDlCJIMRPhzxGfuggdd3U
ZY/mHq6EBssoKA08V8nGTqy7SBVfNFsbtKkhmaKS/pplkJsdN5+V674EU/1s1M2D2zoEbxhvdNjw
1g7Jycvl1TMC9jtGNqd+JBIAeC/OQRu78FhdoCcmuyisf9csp+hMF6AcNiNElE02A2eWBdyq4Rd1
z18uNXqMSuoQpscoKfZw9fyAbhSr6sOoVQdLj7E1BLQ4HHludBoILVlewB8Fk2W7/rdpSm8z6fMM
GZLqbfjoOeYtU8ZfRFKgrK1e8n4AiFlM8MAi8W/0aFuRyAsg2RqAlmKBNlTMN/nSWiJ2XoYTcHI6
Drwm+oqHGrWFU06HxlQWYq8N/RwHXKj3UxFcwVypuRXFx6Bb0I2rGFoHxwPNkvLZeE9NdpVnINbp
bXlACk5DnyIMxxM9slOpu4+hMbWbTGfZwkKB4tG5GLRbOts0vVGGOfJm9kRKWdhdVlvOUE4UedLp
92yM95nEYREi5ulcXT8qplT0gXilkT+ClyZHQU/fGiN4twrvXnVS23b6tA9j+JwD8siNVpm/baU/
aGApFNqmOjVIDEGYJCyWXzZZFRwQxsGtqldquL+7siUUPYeK1Qeo85uMwER7PoAPJ2pmvFlI4zeo
dGrWIrFPf29b18Ccsb09FE5QbWpQ8SKrTygJ3ok6G7asyBo8qFt9YlluxtfGVS/Yj7B1ecs6hyNZ
mkgkCpmBvg3dDWE6Er9mVhKRpaD1N88DUtsMXtjGDvX9MImrmKlZdymk3UGEj2okwTnTL1G3FexU
UMb61k3N/8neeSw3rm1p+l1q3LgBbwY1AUiApEhRlJcmCEkpwXuPp+8P0KmjvNmn2sw7IgMJgCJh
tl/rN6C3y+mLC7xkkXojhBVRzDp6V7NxL/YZ/OT6Du/md/ZJsg36zsQFyB5j7hcIQI89nx8fmZ7e
wmuDDj30xcwEhudpCEE4igxzQVERnZbVrHI0eAbZBGA8yeNzIzFHDaqvuCUbBlrDqu/bWry1gpLF
rkSb7mPlBjOdFCEECMXNBeeYx4EsuoAirV21pLSFAdHKYriR8ZhCSzJllKB6xa+9wlo/a/SvBulo
eGZJaQfCeKWn4h3sL3oyTcEZqB0+RZyTrWk3Bua5SaNPXwKTWKasehVMPXGeuJcKBfrKJONYRIpm
GzZLipchBUGQuz7sPxqIxWLZv44YZ+Nkkl+rMtmnVrA8nnxZpdyEVo66N7kEo8vehLF+kLD56WX1
oUgrIJqz6SRMrCQC/30KOYVBwOinL0nO74eB9VEUfwGtuIoJEgrQPrddwGjStioTdyJWkbUxUmjN
koLxCt5XckHkNcKRGEsigOUPIj8vmwaGwL6UYv0k7tJM39ZYd1azY33oMX1FF94Akf6YJ3XcjuS2
tzLxLoBUE+ot9H/znJvkN9TrqFevArR7klh98iPx0/DlQ1GowjacUa0JVePoIz9qjcOVgUiF02fz
DapGVyMmT6raV9wT895sdHo5RYHSFcXgVmSd6WCcpKDXkGQ3aobFl2kQxe1KbVt31iEq1CXZ5KVp
fiF8+BnEymnWm5qAKS42yrjIRRY3PQHeaGldI5wNIhM4oITh56xh9kgkAdokieLYqpfV40YRXvVF
Gy5prF2FIE4bDCjkJ4jEM1+5NnP/o4c0hDt2acIeem/l4HEco1tUApyiJybedhU+ivpqSCY+535r
upoCo4E0GTlZiKAGAq9yVR9HIbmZQqYTg48XGp18LvgwLgdP1OZbpJImZHr6XeFXTq2P/G6insSc
5V7cQsON9V05EBvXjKdxBGG11HZLLklTYO60CeIJzq38EgwRGvyN8p4p9QUEAQoPMdaIz3ko7oxp
/AQjgnCfwcJOeSgl7S4fCU0brOuA1i6e3MOhYT3VEWW0C6G5rYIpXLoGKAw7qYFXMo7FRYHDos7h
lUl+xJYyG8hm4lq1fiPJNaLE/JGZ31uV5TZl8sbUHV+hKH4sQRsKYqzYpZ5dwWTrNoZW0t+hTy0U
BnYEOZBfcpEgcDXqDXbC6PO2OMHMCEFC2n3WWNZgXcX5UqTmoj7qH5lSADjFlEimhihqDZAeQlmp
HnRRPfQ6N1xG84M1Zlc1CT5K/CWS+mgfz/qvMJE93aiIVA/Cu6UacPq1RRkQFmeCWkYaEqOu0td2
0ESvKLFRaRTctQcTYd5EJM5XkQOxcvkqwhiv6+QCacH8Xi9p4npWvSlqfE/cHvpcXX0COUpcs3pQ
EhEb9BKnoDxNj2XLfMgvBJqD8lD0NNewNB8NBAhK8yHqkU1VDP8pAWeGkk/9IiOpNOlFSaovvtUz
/zPPCW+iPcwQFGP0Mj3prXkAheBjbBUtcs0tcafxXSlRwpcD7H+U97mQbHUAi2DhC2y8ZNe9is1O
IJE0rlN6xExt7rHswpggE58Ecm8kYKkJvogBacNXxMJ8Gku0HhQJYYUeixx6zIOqglbuOnKehZ45
mdLfSWb5oVk3iiW+wkH61YQFzacZjgm6DegkxKcJIIxcFA+w+NArD8WbxkAlPCZebSoh4lQtSlQI
8W3gysjI8AS4Xuw6kjAE55gfJcFLqiTvcRUgAzNfg6O/beX4WiJSbCB35OSZeKU0qOE02aKxTUUk
GWRDXn2ccmvR66zuZlN5zQl8EKyGBp9iHpHqyCLzjM3oF04kuFk83AxF8KQV47TNk/BKqxT6XZBQ
dH8btKLvBZA2JC7ULXCCZvGyetZikBpZW5IPM1GOxR/AnggeboaYQSgMzoUmQ2XPPEveaWnyK5dg
JQXzIcgMBi1z+ogBLIgBRsS1kaeuSXJ6arQrZuSCCs4Qjz53aefV4N8TN28xtgNQ44fRSbSCzp5D
Ddn0/lKQX3fihg5uCtNbTGC5dhtwAS0n2Nz7b4Ea3uvmzDQlx9RFm/CTUpviCQGuwNWrD4Dqt7FA
8j1Nw7fRHJ5JmP6auvZTnvUNM+13kDmBXYq8q9CPb9EGJwzRZYfawhVKbeMdNtC3CDB6kzYcpdq/
QnAU/EpQv3ZBYzLvqN2IPErhkACPd3FkPOPrBc2m+gpbhthJSl8H2dxokrnD0SlA6CG5SB2a+WZt
foStQJ4iH074kp0tqUduN9TfW+T+/dzoMChYBjwM9obPAhaLEww1atZ6tjd1Qfawm2X47+7UwnxX
ADgw7yVWuivGhakuGTGheJX5f4dp9WSOH3Q4twoca8u/DKg2JPiw5W289YswIZceJxsjqS5k4C0H
KdF6F0r4mscPo5rf44zG8I/vHOoRVjajiDLgAxOKAvUlVq+YELh1R9i00kZEuQl3Fp2MEKhxHnzx
LJcl4vFVs2+rkUVQozuRiZ+G3B2rYkA6dQhRky12WCJsTNH6UIPptgGJs6u76mYapEexNF/8Mj4K
xPBpujQwszc3et6CGNGpvDAwB4j/fUSbggzxa2qkSyKYHpEh5gNzdAyJO2Ms+ShLwM2KhkCxEiHn
jRzYuVYiJ2mlx8QIiR5rQMd6DF2GbBcb2dXo3xOKRNp+sSjp1M4G1sAAGA2QiaNT19QY2irYCCjF
uFMm+qglKWH7L/4gtfsOS0UpwAMrvAdEJm1yo0VcfDL9g54dlSEzMBUxHhQ1fDR9aKiDcV3yXoOS
vHuRfnay6ElVf8zlJ1XuP6PQ/xXMwzMOSO9dqD8GKvNtXKhYf9+opfFVJeXFh6O0MaLSG8PSdxpm
SKGF15ykfcRyDkZnPNbReSThuQ38wjMLC/V+35OUblfJTBbGDJ/rbpgAjOgLXLQo75sKZlAMZy3B
FNa2xKp2FjZ6VrGInOGSsuIDKlWf1aTRnKBkmLeE8NhGya08YyJhTeFnbOIHGNxrjHuyvv3oBik7
jMgC7nKyTL8RLdYww3oc4+UK5kmKtuthlqGEUFLXxzkDoYnNrxP40/wbztwKzmGEFmKb99XWKstf
6/eQz5YJO8OjsVqZEMZ6slguTzw63mqg/H47R/6i82IByiWZvPKbAbISQmCuI7gCIWLcLpRvfwmE
rJuBlgbqvMGbSMdVBFyOjv1KhdPKFJoNeAeIJIG1sOrQN3jtB6x9UbpBHkJXMYNuk+auXxTJ4Yee
h64fIRatwZghSvbagMT7EqBJDaC0ZAPbzcr+WVH1+fJcmoZI9UoGav8mCJUrLWg9aWVjdtBC2SdQ
Tnqp6PMDYGlk1FEsYHfZFOD84NB7i34Dg/eQzKil8Wz4GJAE/m13/WtjMpGGjzDtOHzvzinJoVxH
tHLhJoEixSqsWaZ1T/MoH9Y39/2WIqEEVJBiOLEwa9a3krSM+U0rEXVZzq1lsn5j3VvPJWt1WI/X
DVH2lLl+uKtUCwOc7nZ9FeBjKdj11XR/sw7WT2rgeTT4dMY/glex3qS80g8hwoHQaAl3TFr13o7N
1mww5lp/BDGmfsY/UXEzy9eodYRA8nYfKOT9ZpI7rTzdrmbKiCjkZDJ0w5uD2Q2CimIVWQMBeGw6
HQmOvPhfLvzbPay7xiKcL8khCPTlFr9LLwrJ5uU9ILXVH3p1iu5qodjpjbIZb9M0ib5f7ki4D6WR
n1ZjohQHlf9v+tJvb1Cpwusi8kxhblwlzNHjis3wVegycfvzhmkiB4Rlc8Y4CnS9JfIl4PnxpV7v
pferc6rPqL2KWk90O6OhD7Lgfv/p0q7Wb66/+N+es7oSZj3DDUozFH2P1QCBQuBAy33Lo27sVF/G
Gum/GtnyB2Si+AP0X0BcTru1BgPoGYDEaghtkDgH4rzzV/7qf3tdnaSGH6qlY+VKYK/X/ql7MzAU
pm5MDcGa7L9r0tI015q0Hv6cKwwVx73K0+TZ2OL1CHLMSG+M1Wxh/ft189Naf6ui37vr5zNh0J21
xEGWl/39lTZEOeWxxVbqu+jyCgVUOaj3Py18fbz1K+u59TBYaqHY927TJrwmI3LXz9S1sq9/8fP9
P6vgeryW2rr3/Z31+Hv3j8/Xwz/OfVfbEstDWsDyMEXGLEpL1T1sb9Qv5Z2EDJcj9rpur8+JTmxn
B3JjyxNakw3cIEiy3yU+6LKx1Y1zPrcXI04IV5pHGPIATgvgQcmFtORuwAJC66H0Emu8gBcsGiiF
oMRaYkSJWO9I+23KSuh2wgS5bd0UVtEeAOLqIqgvTsLFl8mPi1gYGIVBilT24ZLnsIkSwFgpgR3+
/p93c9MHEIE3BsjXeY/a+KTG4dWwbPxoYBRYj8GLgXFed8G21TtAG7D7xgHMgqYHV+sHQcBAAU/T
1TN66GxpPuvGWprFz+HPuVHBXpYUIB9/764fmWu1//n7/83nP78cjeR+1VqOx6M21rP78/Xffu57
11iu99vZ70v/duLnBn9+5Z/O/Vx9/XTUtdfcr7EFUmBG/vHhz/e/Lycv3cEfP4+YX+CWUfvw/XM/
L+ePv/vtVn9+piUEZg8ya6mfS8VULgl3nzBPcSIHr1sdftuFpFUd5Gyydp2vYff8X+kXaYQ2vW7W
c+vempdZD8Hzu50vCp6IBinzpyUvU8njX5tpPRkkCiHHMQi2BM0ZRsJljOVmoKL+HCcZOWwCVUxC
134/X6cxywbdP8aBYOk+rRody0KRLmtmRvsxihEZ4LbaavuzjpJzTEwDde9vUxVzwGlp/M7pVOsU
ogXssFMTE61PkYxQ3oQhYolLQidYNmKHXTtSoDtA/ExRVJ88U7Iw7NZjMcfGbD2crPo1I3ewlQzI
+PLSaNc9ZhLeEM41kcoI4SdxjtyApU2KNL+IVGwJkTCvZsjgC522/Hvvj3N1LRqsQoeMmAYZrFYa
/toM6N8dvs/F4ujBuSIRrdrrH/TAETxQ2N5anhFhnsO6J9XCX3vruWiAdWNr2NKC/s33Td0w+9U0
E4NGpAvJqi3lvx7rtfzoF4W/XdNra7YtIjOS2msx/2TfJrzlkfQDBrMm3qplcrfurSX9xzllmT+y
9vmI1+H9OwP3vb8WdJ8TU2tNy+Gu/833Z5kK6n/4/ugzU6+8rXZrMi4SkSK2190pWxj6/cKKTKLq
s4/KEr1BSlRdyZc/JbqejPOC2Cxz1U4QeQNziBaBTi8voF2GTxdli8I41jHrcTDFsVtl6QO+KtUh
7RH0viqLuN1P+osvwpS1Fn7sz+afzhGB2YEZlrxwoSBPCwN13bQ5YYDGwP7p59yEd9MhDoguW6Kv
bmCHtIc5elcCCz+EDr/QoemfNQkwEfkP2iCSABTRutvRhcCsAKXRNIv6xFIwa+msBfNTOmEtsUg1
pslZi+BnYyyd08/h2jKtVgd3MiWfa0tsl1L6p6JaHYmGQoZWTLhrLZRSt1wVRLy3trTvIlpbnhn3
GmJGAymR0KgO/RJRn4xpl/j5wk2QkR5YZud7DV82hVkoyYSk/PDJJGyH5d0FC0E5NbFuRq6F4+9d
K8AaD9GDzFlfIdjLFp7v8r6XvfVQQpNgL0UkwJbWEsUo6TWJ+bR2kGvbgdRvzc66+92WCj3a69BW
utIkNa0vHtEKpQ+Tl54hFCTZEdNFUkGUk92YQ87MofjZ66fz0lP4+ShsUaV/XOtSpZbVoVg2P4fr
3npOQ44Ya3sSoEtNC5fXICy/seIF/j+04v8ArZBU0wRl8N9DK/aAst7yf0NV/PWdv1AVpvovwwJP
gYuJRWYQ+52/URWm+S/8uwxVFSVzwVssH+ULVOM//0OV/oX5hSGK6I9Lqo5zz9+oCsX4l8EHlgVW
A1MB+Aj/L6gKBeXkf1eTVk1JkSDh6hYJTpwTVmX4j7dbTDmb//wP6X90chNGSygDOsGWFI+X6qTX
hDjKzv5Ethnoh5OGnQG5C9M6PR4xmp1A3U7kW+F5yBtlVD01zQe0vhjNhBZiWTdgot3psdMAg8dD
EEyj/K4b5bRRc+lSA2cBnRG9VUYYusMQonarmu1VUXTBJl1ytHEGcm7QQ/HYCNF2LrD7BmBA9Gx8
buH8HcVk9spOgfMxoHtoykuGtkLz0yDsqeCqYaV56IZTf+yR93FJHdZ2aooneN+gU+U8IUkbv08y
DCtBRcaM8DCpB9i/ZdvdousGrxjPS4N4/YZwH65HE760+Is4yEdOpNLxINWM14JYiTuhXR6UdXoF
kNTmT8h5BAMQOj+2MQgqThLjWF0cSgw6f2m69hIjK2ogTLNN5vKrf7JEydXUJr3qithEfBa9Ijlk
OhhnmFgI6ObqQlXbPvRATx3JHvQSnlk1kFMLV1ZfIzdYlPC9+7ewsz4T3Ncq2ThmaeJhEHkGUCJ7
FVi4WR2qR20xIiyTXQfU/8T0r0V9pjvWHbC8KIL2ji4iYVb1nUhyew5hOdoGSwAEXsQ74S4LJWgf
jZo7CqIjdZt3yCRK20kmx275o3ipOhK8Z0uWg6dhNAumlUmyUQysvNGIPww6EUJA3Uh3RvO1mnVe
Nhu3U0QEdsqQe6/SSxJzwR5dPIjOw7aZjeCmIcu9z1rhVlBw562K5JcO4RxRyg4/eUzonViAThsZ
2W3RA7EPJUiuISweG3RfswFfdGlMJJNSPYatX6YfYDXTQ2yUgNfQhpUGyA6NITS7yBQeohxABwoy
lzBkvdX12QRMnIQsKRskaqt52zwW6G/t5XS6bWGwbZRiaPa+Ae1P1ssj015iW74J/xk1ghETb1mb
hqsJTQoy3vCHOn/qtq2o3w1JUT4xlpA+2phpAG04LVSXKTK4jgAR5bxN280MdnA2unRjqrDqi27Y
ESJ/BMJz18wlKgZAYbDChG2cGo0DKgu+lgVbTUpyHHtDlqFqZkN56w4hLBdgQfM1qw1jUMf7DhSv
tShzz4E87WMB82DmM3BGBK8JhmoLW+oMCaJ3xpzMaJcR75QN4ygVias1KZo2WTrgdkDoA9DrWzTr
T12D6yZO9Q7m6K9y3J/jSQGIGcWE3tvyVjAD7ZhWF0IU5nUSA0eK4xRLtR4B3N74xHIk3g84yftz
L3uSaijguYN3pFbdpJlCz5qzD7zCyQcJkwekdCdT3luS2fQ0wgS3oGYxguUtqs0od/csoyXBUaRY
38J9njc6wdwrrdNvJkTId4VaYJ0KYtOFSD60BvIVVfscYy8fd2a4SxtMxcz5I08RrY86/RTEiHHj
07xQANpLp3Wf4PotZrGt6qQR4uOaQNDP6EjrqoZNhFy9rU4Kr0uFxwJMB7FoGDvQAI+yDKNREjc5
oskts6tNnmiumM07pJVM7EvnZGuUdECqhoW6hD1K38YnmJrkC3W4qmnfHaBLqHaJKpUj4CnvdORh
qB37MR938FkjhLT0YRPn1SXMDUK4JrxJYtTEiZSTmtK1RxZatW0cApQBa1YaL5qP2EOQZcgPPqVy
F7lZlzwJ2B3ZWoSn/DSgszMn6kWwKshJyhQ8J62O52mJP3ab00foxX0oWs/hMGr4T/RwLeXe9Ma6
egsq+bqP8BXrk+LRnEpjB5gXp8gk39VD9CkVxXCxLKih4CIAKQm+qwqteVeQVghQhfCgcd34c3c7
RmRxAozUt1JNUtKiH0fQqtokY4xaGkQ8y/wCHI/KhNw9lG2mXrTo02zH1tMz3C0GrYIPO2perHbP
8AjsZtafrTIGB53eCqN424rVL6T6aY591rrwZY5+ypAXkRk7YLGE+rRrQnA/BCUqM7JQ9ug7YHUd
dl4wi4kbywqs/+uhicozLEg4udJ8MqVmsucSYxilemE9F13FEu4iCcpZSTG/QfEpvVkKP9G2GY+x
8SXNgb5PrX2OL8MGH7o9SpzbPJa6i6GkhVPNZ6A3862KChhC6f62Gzs8Nbp42tUzmuqLKpwXDdo5
tibN1sADsDhH8mquWUKhFkbiEFOk0bgLhmkvC4jc6uCklVFD4ybtyo3QEZ4Oxbk6Nub85iOTcUjK
5FE3xOHaKjWCWACCkNArb7Eu3CUJBGtVpTfQfWBFUaCd6iq/DMConawhz99Z8NQwh0q3jVh+ogwi
HutEpvePYIXLevemo5dPnDR2TOT34PPCkvVNMg9aR6YqzQPE13yELzVlciTfKq4UcXifFe1ajCvh
UUFrv1Ot994I0MqsSFYZsVy6C0sXXaj8RtBg0gaMt5E1/0r67h2unYpiXAxCGRjcFZ0SqySFcTwD
jm1qdxOw6I3gi8i1dgwV3SwNENyre4Tj6cszHUF5VEtKCXVMzA4BeeXzfVUmwrZr05syYywUpkZ3
5QID7UC6D0sLacKJ7qwtx/hUtzhj6oK+H+ssIfxPagUeqQo/E6f3UfqSiZ14ZqmfjFbcBZ2hbyb8
+cKZHHySMUBXO2uWWOEoS5YShV08tEXEFzoG0iBESCRtzXMOUcSRpmc0VrNNS4AsjoLkRERxgwqt
eDUZ4k0wEWCR5x6x2z6d9kYvv6GtQ4bJ6IxTgMkNqWJB8hD9tBxRbX9JgTYeKxgRG0TQWVjwJPF9
gcaQIxU1Asdd4RZS8aCrFSbOSr9LGoaRQFX0bWsdpqLFy6mtlQ29oSkN5ga63xPZKdVlWYKqWVq6
YY/9Ocws+uySlY4szO8ReAJHivPrutB0RvdWcqRIfQQUJLsy8EI7dXurfixvRF9A7DDTbeRIGORL
6PNmS2I+RgarC6BeicX8EQ5AM2VmevgxdFexnICKNzJ6+DI/DGVSeeUEtzibpRehaxsmcTUdG7lg
MCk4WkwAcy08uWkoFSkh+jWpghcqlKR0e/GcjpWLCSW5+07vEB+IMI3HNXPscIUIBOYgxRw/mkol
nuPsFArWXZS0Al5BwOl1adqqFZjMubnKYnM+tFOELercbzLArKjDPc509KMGBNEqBhfyg4tsdICv
aCy7dRELrlkwCzTGat/WlbxvfRgvWXmdqOLrt6wis3ygsANagKoeTVd+qFXeCOczMfI72UBkCHNE
ggAolBGtmoh1WLJIXq4sc3Sts/BXJkhoRKU1MkMdiARQBZE/9vbU1/0mRf87s021LlAAxv7a9CPY
M8tGg6FxcAlp/HW8nmSOLe2T+lYZlohRrRI8QqaddGoRIkpj8LxCsUC3NXVMt+YAA3b9OIcv4Wqd
eK4W3UpGkepbwfKfDv/p3NjLBkSbyLDX76Y11GniCaWz/vE/fWP9O7+SZNbq5MsdZkT9b3+tJRlh
nZ9vt8zhN6GZoiXx88lvuz+XCJA8sjF9Sjc/38ZQS7CDJQUnAhz/63f/b5+SZDorr5I8K03gdarw
0v252vcTrD+VLAKUmSJY3xdezwFA1m3fSExnFYy0NNZUbaHsVg1Jo1YIha0fFEsNWPeatAIg7jOc
/XxQ13Q3OBNpNmFPJOzbtnX0Na4UriGlegnurhsfr+uCybxHTJng5xIm/tms5yxlDDdBnmDpAbrd
Q5R2t+YW11xTgrXNX4lfQ05neDtV6KZE1OSlQENMXZyfFNCad/lJ9fxkiRDW2IkxgNXJYN5yJVda
viC8DoshrjNoyIKtWWZ90SWVtQS0pFiz+g1z3DCQr3bQpOhQnQ56IB+kKH82f2T61g8KQlepMWve
mvdd03TIRQp4wybHNXH8c77vAUQvkotrDq4zSlbcGdf8zk6H+m0IUtT9zlh/J1fXTxSj2yhkcZFn
4IbL5V2ve38cyhOq2bN6RY0+agv/YbkDxJsjb1XfW7X11j0IQPXhW2qvhCplhsjV6UscqV5CbPUS
c1oPv89R7+Db2V6yv5nc+YBFgn0T44+dkWZS3SfRsj1Q/ITnbuvt4CbH3DZOT+MBBtMegNOm2Wge
ROnG2A0dbFX3Zj48Da7XblNbh4S7RZF1io+Wj67v3r8Dl3fIjqnpeP5dvdUuqFe6RzJoDqR6B6qT
Nx8woLPr7ctysSOdM6jwG4wwnmLTOY5Osn9Cm/XJFFz9PH1wottwwdT27wDPI7wiZVshuaNhe9nx
yb9b0uFMdKLOwahiPkR7ZsEX7k3ymAJcPH6bLuwLRJhdbbBvczA4BCOzOHYW9aa07rI5cbDIsCfF
4emG56g6qfmZ1zJnKNXcFNoHr2fCcG6e95b2TCpkfB2nc24N2zlabBEP8BVbYP2TKwouPpZgsq3p
XM03urH3g+0470VZZ5JzzbX9U9oG25SZOnA2lyKBjTDAxo6PabLra7v/ynHbsGxYz8RsEfc0hyfu
Izl2psdtkG6rJ5Bg9uDqDAr7eOCx4EE0gEQx4g627HCIRiopvhnoB2zbCOOQrXoOc08crqzJyUhI
TuRzHB2NehbMHwrq7JD/sXXTd9Jr7285CxK4HDZ+sKmTu6EF/qw4KoqaKbZ410z+l4uN18jLUQrF
86y6Sxqlc7g6YhCCviGIGmwA9KP3J55nxrVTF5Ap21MtcMUgFrzVK/on4HZAGO7Mc7U3QcZDEffH
Lf+pT8VW9ujv5AsKWlq1QXdnbr3kkRB29KicgT4C53JK2CC3+UmWnP4UAs+I7IMKou2eFaZUOYP5
Ln6IHSRUezC98F28gVLKC+s/q9DJX3k72fTo39Ir2pZ8DbgOvJob3vcbHLKm911zL7rbkZ71WOyj
+tRiKJ59lguBep85yi2o//c8OyE342bJo1S7dYB8SHUSb8GsbKKNaFtf/geTReDN9IHXsM7lq/Y6
f0jLo7D/wjTHroaXfj+mlxajB7fI9hoYF7BPBkp2LEGRWq/QfcoUBUFoktIH4I5fECZAAh/jN6pA
pwmuaOzh526QdLnrr7Nf2IzUj1K8N1sPbcly2lJO8aNeXixi6kl5D0swqC5N/sLXW0zoUV4eNuq5
sWwsSyh1iTV2th3HV/R1y+lMfaTIOudpPogfKBHY3TOxklcp3vVOv2QS0bsCs+Rg2Jx/QeceYX7e
Sov41Zlro8ZnEhT8ovhL1N+XFKJDCFEtT1SuAFsFY7mkRsmad/l8Ch95OH6SBhFSsEZz26ImoC41
OlGQSXSp+DPeZ2pv66TVNZYqbjNcqQKZnbtJ/hL6Bfr9Rk1u6j0GWpZwDIMTlRJCjVI60OI5iRwg
N3NlkkNY31KeHBLzoSrvrfKjU36FlQM6e1vV+wLZQOhXBLbwhBTcCPxe/d74jD61rZl3SE9l8rFn
ct+njZ1LHr5TO6l7U/ybHnwoTT6rUAgCUja+VvkLsolOWtzI5cm8g5NetXiyUiIDvlm0bymfiKzs
e9bioeTxE2Hx6ykH+fTYNPhSMRHb0PaIBWo22nlYfZg25d4pTu+oH7C0JjcB+THfWK/mmRKW6x3v
tXfeIsc8t/Z1FN5q3vRBC9Ylm+6JZkK3MNQ7oLfGLrPOg7p9Uy6KV9pT6tCVJwjB0HuyR3EYXn/o
t0vfTR/7QlXiGp506D7oV0cWRdOWL82H/EvjYMutHPNH4kwoajIbs1WeNLDeSshCd8JnTaDulabS
kJv8AIuzLe2mJlnLnPx6ctU7/QwNfO2aEHRWCBggjnGgEnInGMo+t3Z4zTsg7kYUw5vV507a6MHW
P0/uINvBPT0nCvv1Prd73pbRPXALiBKxsnbQmabymqM7udgmTR/0PnSlKOTxXInJsOjvpIPkLSOH
Gmz6beSUS68Jp5y40obFPeqvrM8AofMMBrryR/1sJoyki4jBg9p6+ZfwCuhUF9z+QGERxpHPwCZh
32Z73Jr4fha/vqh3wulz9LfiB68OOe+KVeOGlkRzXH4+fiKSQrerRXvoZrRgPqWrXi+PqbNgOAUi
o86b8brl7SP4cGnt4Rlb5FfjwvBHOYLp0uzwbfhgxxs2tGpGkQRB9tRtbQCSLgO7SEEvIyHWSGCt
D8ID4BHTpm4o+U0JcN48xwYCSO58gVy1pWpxr8i4OOA+p6U61DZwy4PC62IqmeyXR3bEjzdqHsOF
4fh2e6iOjF/mmVKyLrT6mZG4cdEhOBqXjN9jPPCejFeWYUes/ZwQLAu6ahAUPfEsnIQH6UAh8e8p
fhydD16CfocKHn0JY8GJN84uz89jUfkZQvvD0k6R9tuSHgaWdmF40fSNVjymjzKKjtviyPCMTcOp
3VKjFfooz4rpsnhXxonRT7vQyrIjPxu/hfmVTPkB0d8K044rzh5DmWmXEzc9wKtiesJzArU/0VUS
Z3XpRZvnF77MHCWjSlvZFV0lBtXzLjpS8HQ+6SPdoITSEE9bHHky+oBnBnft9MJTKK88DWo8jKG8
WZzkto3gcinj9aVujhED6isbIp6TQ4ca3FPts/0UbI1LJ1Chyy3lgtGt6oZvuYblNNW53aobekkq
KzkfbsDweMNZvVEu9P98a1wqqQ5uE1bjF7fF4M8lWIoDTa2RVrhpPmjWSDNQKvm8Z8ieEqYNWy5t
nXrwoXtmUQJ8DwD1u9G8W2qpuk0lT6ai45Xi+dWeoPHIZEF1h5v0i1i8yWwvuAXwMXvTPN4RPwCo
rncPjJstfWr1SpoZoMJwwytAReMmnpxm8LreyfY9GI1tfoWK7BLTp9a31gZMndLYi/+jgSJOdxJu
F6LjbuQVa9IBpeMjwY+eWEnYoFBQ4pCA6NhVGkY70L1XWNMZCB5sKhHc+01dIwxyv9hrpKSIY8nR
Tm/mHYt0u8RQBLvzpZPDhclyhvE6MB5upuo5zzxsHqLXgYIXiQYgt6DYCSK/aAEkbbs3/Pm4vHwJ
ZS+maG403D1hjaVULtOmcsuwavZX8p0sHfXsTBdlEJYYPkbk5BaHDIIApUNG5IXhdOBnYAQ7agwv
hFFtrLa+W1insnjUTrp1KClEEiKS5+OQkF9biEP1SzUwi1OJKTpXegigX8zmNQbHKDUxMxcHTy5O
IdWVGTEI+I2obAs6f2aulM9tcNKKrZJdhdmnyVr/kaHVeIhZUVKBg61COw02pH6Y0ywV7FjRjzDX
/6DOMpwzz6buZrvR2gw3teo2L/0iH+u0mi2JHiLuFV5ce3HvuxR01+1i1R1VlzEwz69C87rl8DKa
15IIk9vuEYJTtp7n0cm19a3wUGN3i1HOM/0VNQBtWI2Y9uh21iljOhRsovKkRhtrm3jF4MCQWLoV
PCcJgIGx1zesMJitjI74y4w8BcKOeD/0sKttVhzULS8sNg3rHYZX5m421EvzPo8d4o5M0hkxmm4n
Xaf4dFFTmKcwER4YoBzlNE47XKcxdPsYm68sJ/l3+Z/sncdy4+zWne/Fc/yFHAaeIDCTonKYoBSR
c8bV+wH6+Og7XS6HuQfNZhIlQcAb9l7rWXT3co2D2WoH+UF6q1wuSmOLAARHXVgfMXGaLI0ZkNWD
As7Cp8qeiuO1oiLd4vE2PqxaYsMfvlZoz+N3aPoqW5kI5GJ80NqnZMsXBmxRgTHfIUjiUJj77K0s
9qNxUEmUrcnlsGEQQWNOYUXcRLeCx9rS0zi5dixsaxJBjm2NjTk6iSxIlHPzCrmU85qJlFVre6fv
aFng5egER7TLC/KNTy65Iva4iBcLjchnazCPuR5pM7CQI4Eq31P5Avr7TL1poh4PopDq0Gf7wzRl
HK3ca5nrzgwm/HFDFQ/wuYjdQNilkpOdhzPFR5qdzS12hDl7o7lbHei00D0JNyIFRJYuxIjhNBB7
T9W9kLxBLM+FPVCu1fcTwIvBFhwSSI3sYipX8RVyGafQyKUMO6D7At9nXysBRe4mEyjHfpnhtRUd
2HgDnW7tEAsvCacNeazKWaiOPDOx834i8VK7TPkGZ5/KyI+HZXwZtUWK7TSu2JGJ/q3rjEKvHY6F
chsXB5NX6B5hws03osK+7bYNbyzxnYY6v4oebUv01qyedWScni5uEsd8uLOcZhNe1oUJKBU2R2/W
hQvHuLO0bfYdPE5XJjxAqGZ0VMVjTGVXrhgZdz2FAGbdDC9Ol59ihWXIVnCmr4AiPVg6NznmTIN2
/ix0KJ5tomp3bLrHbtOFCulzOtzWFQDdDjR7brW7hsKw6sYV8bxcSYQkNdWbwfhTvfVYwtqAnVPo
srwXGuhPjnbn30JrUr5ScPZP/psqMGRAbwLseh+cqe/CKwe6VMK3pLG2L6vtQDPyXppxs7kMY9Kb
f7LuWhyixaKIr71+F8fYBwnms9V+j/ZbPmGG9O/Hw4Kssym48En8rVNlVxknrb3UNNrr49TfRto1
GB7m9AXlUBFO2zB8VVbnF/GMFXY6ckh1RAcnqXHqm/RzVtzuNn8d3qqUrbzLDMwoecRb70Yn6L6+
bR0a6DHIe2B12fUH/4c36Y382F5pxDSWk2Q2xWi9v7H6C7IH5Fvq4OC8DmJPOGeyG7VeRaUN4QE5
A3iz7RjcwwDXwEG6kMseYQGncq9vpwPHbsDX7b/NG4Stp5DRzWtPgcRIiEeD5cG7uT0Hu/khIX6N
vSXOnIAj0u8bww30N9QLblVBdDvs4pK1Mvs9ABXvjWBeRQqEbrnH1PRmbaQNYyaTuVc9BaZrnvVH
iiweXH0kFiqKdIYqztrntocDtCG+UaJwtwQ0b8TYhjdAtWMjsUbxXR1TXHqOQG5skmPAgt66EY7H
KdvTxtBvg2O1DR5lvDkkVGyTGGiuHeKkstXX5DwewXEruyzxlB1m8ztCZ+wQ/p6hutgChaN2g93o
XmZUAFu8G09FTq/zXUFsyenj1C/5Pqf54/qv1VasqABsC6/RD+VWPXV7jKjV9R7fvhuejBuBkoJt
3BQemMLJhlqE78YLWYXKp+xnZHt3U43u+BB56PQx5swv+mvw1j22oiuGh9itHlWO+I6fuCHY9ySi
R2idCi7EuXyW7rDCERKYXAr5WBB02Nzzh24ck9HDzhxsiXm0obU1ACmFmxCw2NoW54GsYMZE0mMY
8y9la8t7w2te4mdGUfGVDlmwxcDbKsDyGb+PhYoOw65gbFVvZQTG3eUqlu4q9TotcRkEPO1N6YdV
l1nvWCOI9T6OnJxVd5aJPFJE+5WtE9MfKwShXzYxWYHooyaUg5bw8n+h4YtmUeTGJ7h2h9nDTt7s
AdsnjJlHvGopdRV+lmCf6UCycf/pTusAMHkxkCCwpjWfs1O0JY3V6aJpWz8vpLHAU0EKinbglcKR
Zha7Klo6tNpMhEFYKO3uVjXd6Sxb2K4gmIChxEPoje0+73byiNtyO5AopsaPLDfZoU8viezOk8dS
H5WndZ2lW0r94j5f9uwoSbyIb4KJSdhQzRDO0+Z9kbAikWQW2NK2meK33OaCACh9CXfDF60/dk05
aA76JnbwSHS6em947bOlH5BY2NFTZ2yCfAcTCjvcMnoHjy2tIVvZjC/JT/TcfcC1hJLL7upTo3ri
WrsEE7tFqOJebE7J9Nb8pKSWKygmGMets8CvUzlcFz96YzPGoS5gxXGSKpe2OA0ouTlRDpApo4Qe
qOA9bSb0QZQPFhpWbjPKo+goyTt+Ke9DwiO2UHe1nblnkX8/wyiASRNxZsQbv3wvbnFtGiVinCP6
J4pD1iUEDU9A3C59NpmrgHNqDsEo/lecS16yz8zu1CiYVTmMeecCRH0lI5NKkbLsXsKnXtp2MrRh
J74TkDGxfbaq1/KJkupnG9+y0iLGXb12rRuQClocJFyNY0mbad4xdCQHjHo+4L1+P1ykZ/O1E+xt
tWV7f+KSVDb9ffusv4aMorTEN0WgOcxK2oio9ErumZNqW6QCQLEqm13gT3aRi29N45iqJ+VuZD3x
CExD7s/Ju8y+N/BmTpHCljbkkDt+7dEkgEyfP5cf5UfxaZ21Q83OnrrGDXIB1AJKdQ+syyb+qLdH
j6XKd2wt9ZEhuloX5cjZEeEMdsytdoNjI6C+cEBZKv34p/YjeiyfS29Zld34DyRrBNA1K6IMgLLC
Cva/qwY8MsE4BGwODyS25/KjGbX2Nzbw2Jl3wZHSgOFhGhE8lcHNZgXAALyLtv0Htg675/LhU0Oa
bsdx1+5GtAjOchx3jCTBLcvbs3WpKvuh3BSXxHiZKaNtRNUlTtVGvHF/Z12CN/pVIWmg4qt4T43t
6Z0GkL6Mtk/hM0uomL8y3xaLe/VoXlNrQxSAENgM+/0zOYeFS10cgD3ZwbZF8dOONzL7+G121p7H
r8Vr8qbc4Rnfd6ptPEeH8YEz8RticZ9XFLSfyDU27h5Ugd/ts3KiR8k2LnBY5sYRLslBuHTMyJwK
/jV1W7IKt73dFU7wliFZtG+ScNfLniy+zEfdgStjz1Q3EvkW0u4uwS1pPRgF6FEhuAZLPyXIRvb+
691BWXpB9cQakhSvTTCALxMhRNIzwuEzdcJCQ+ppfQw4ENbnrCpC4T0zUS3OuHA1Nq6qLrmmJBnP
w+T8vkICRH74fagGPboH8QGQZea0S/zf+vXrzfrWdg0GnBItRG1ZMQ7859cnci3tg+EQLflrLUDl
PzfB8nB9zi8Hluihqb1baIY8ne2w0YX/eOtfX7l+hgb55h9vKWq/2KSYNpH9I/6rQ49G7c6v6Bat
N0G1fI/1rkbDXvLWu+S0NZJn4InYNiMeoX+/vf/3j/n7nBUIuA5+H6/vydI6wssUbP56/vfhn3th
ForO+hW/ryQqqQwV5g/39wVTafkm6+NiYF0mlaXlrl/yj2+/HgAUoQF75YnLqglYQHJNZ6VFUPbA
zFktNdwonwiwAHNYV9k+7qudphkhlAFT3MpKdQ4yel5RTO1qVh6kZMFZDPeNhIWmZPuXKJgH+lZz
O+QTNRbjtmVq10PzLgqEDzNpz40qv1lg96YcHWUrUkYDOJN1ynOokASg0LKwBAvBCOhilrJqQkRt
A2zAimdqzQsxVJKoGPewXHtpJ9bIChLfsHaKhkw2TJ7TgXgPvdH2Lfk2QyY+lKvWJ+kJyFXHR8WS
GAWL+H4Y5mPmszwTsRr2kxtLOzm2vFFlbVkl1zh7CQBWqVQ5QGG7mmnthWZkqRhnVOVSIC51xH4l
ugmbbKNK+M0UBWDlO1lnB6MjvkSLhYOa1Y9lJLyL+nyba8nGDz6GnkxFBZbZoqG38NKTA+qgUTHp
kmoykPv2bHQSBdCZoo5vvI3IRRdMyRWpWeAUdamxOUIdyQ6A7iuziGa9BgFivVKloFMMvUCyzmXw
je+pHWU3gQuFkuQMq4GYNySscjdvx+RTkg7BkH7mxCCAEZtZBIQN+tXuJ8zND9rI+bETSU0txDmE
HxltSmE3V0gTNY3tdCsj023zZwPurNRKh7qaDohJ9llGn2X2T2Mk3zV1fyWn246GGnVUfpgSOkJ1
jiir3WRt4tSDzlqM4d6vUTWq8mNnbXvzQSfbxy4M2etAYEq6eQyoebbaG4fpg6DnM9DtG0mOP1RW
Wyk5QnC+Ak9W8ZBS9cg4ZkosfZdx99EEYObHWWW1xxxP5mTHESPY4dQawNIE0LXHcMbT30oqT9Or
swjvc8vxtgpK9XOGz1/72h2ZfS9ZWVMHteD5Em2Dzij/loI8s8NOOA5N4Y5qAVaoMrZjtoSRd9A0
1KVPzcIyjoVpH1bxF+EzqmyIbpANj6XJ7AqKtsQP3Iz7nnwC8JSIdrURt3IN2kRMy0vUiK8zrHm3
kk0BcjL7yUx+Gjup2BOD8UYyJEOKDKUexJWLDECA5TK8sten+xSQ7obyMqph2CrqN2eSJ0ntkz+Y
7+2k3/h0pWcDqcYsjo/j2MPUj7xaJ+7R7LPAlcTzZAT3Rog3TyIXt7IofyiDfDcSskVBJ7V6eR8v
YHu5lUnIVh+VzhwBRMjv1aeoWD+EXPX7pOBwjRVWcGM6yprkb4aKD7emicmr94+tBpxPqAARhtqB
fK3LLPobFL7+BfHr0Yrbb2mwZNdn85CW+iNq8hohJupbHCznudfe9Rz5wliwjqYjNmcWmOFapGsx
FV/xlJFOr3Q3CRQYZ8GupN2NVCWsP+rJ2qiB/+MrQ0zYPeYhhrlKJLYu1XVPUuhuhxM4j6G2ctAy
P7XhO601MIub5m3tNywychbk/Q8xVveonSNEL2wLfT8anbiIj7rePEcduwuAu0DlUfTSsabZAUyZ
cJ+nVAL332rzpRSEp5Brk6OrvUS6VW4kgYpMJO7NYKJXqRMP0cVvQDKe+xD5l1y3wVYU2DFHoYY5
AcxamwA8IvB2rzRkdJrSUY9w30KruGSQXw/REFyL774uv/yWPo9GAzI7KOFMCDyUBnJeYR3KZA3p
cExlcO90CeRlSUjHxZ8i/IfdWzHT/dRA2dsCY8+uTn0qZmN0DdMKumHzWOXDhWN+mWt5BxHOhR9M
11SAC2tS9EqsB3+orhkcP6EsAXzD7xFIYXdrYxZBZEQ/6ngPYEOFgK5jjijCq6wqCdLglIq8mDix
JcECQ2HqCFqPoksXQVcmrSP26adQwMT35/ZH1SlvVWm1D9TkI2HwhpkZfpg1oaZIg8ej4bPlZ/xO
qwLuUaIiRkQKZ7T3TRf9gDWarlLL2T8HqNVV8GVIq7kC56QgvaqPKA92sRc31Qu0YTx+bX6jXBUq
IUKJOTP71jJZdr50lXZBFb6m7YcezlzqIuycYhJz6IGANvUYh+kt8VyXYKyaC+rqRVVKQV0qJnY2
fr3zh5RuTZs9CWH3ocnk8YLdZ45danVqDT0wTWFHETJVTQP84rlhdUpGSMzh9hHOlfQ9ywkBu+wJ
KZjQ0cA5XoA3ycHcDgUV87KlCGKi7QWJdFVyel9IcXNb9YdncbQmO1LNfV34iZOPcoOmWnsWAfaD
ZMk5a7uWQkidPIiz/Fn0oVc03cECnUWCFyAqVk8p4hJDSlAQTLp2UmIq6S27z5CKmFeAZHZ6P+33
uQqpcoCqpxyE7mQAiXQUkTZD4AM3K8d0JyWafw4oOVpLBKahTJ9WqsDRaigZZRklWoJRaElfso5w
ybDvoCeN9Ely8sBY6UgU2sv8rmvIV+xVcbb1hhKAKR9E+OuoLseRaDXB1mspdiJ0gl7TlZ9Sou/+
v6WMuIZ2+j9YymRVtpT/naXsJgGMV2T/4Sn71xf9T1Kv+l+qIkmMM4pkKYpmYen6N6lXgcer6waG
MxGQ72Ic+5enDOMYrxiSoZsSMYSGDsQX1utiN1OU/9IBiWsmzit8z/+PnjJZEkEFE7g2BUW+//rv
/03jCcWwcLxJ/BiLvQxnW/kPT1ndJ2Y+6hKWxcg4pgUjCaPFwVjy2FM/fBpqusLjLCCHZuXVCfcJ
JjUWHtKIR4Aac9binYFCjPCVKtA4JXSDqVqJsaruLV8QDqKKg1NVD3kd1IrXyftwyKNjh/xA1BgY
e591Tt1+kJ5Gtamh8p4Bb1HMmaRHaWchVdyAPzYPs5JRnTWD3o1JCEToR5xVqWtPpZax7moYz4lH
18FT0A1Z7/3eCKozyhFDpohM2rCo0C3vlAOpyf98UTWQq5ZkQbMphOTJSsk1Lknb/HMTNKV88Gsf
Eb6GDX19mGQZFPC5QUH+7zevL6w30fIV6731U9Z7E544GyGnJ8EwozP7EzbD7AhmBlhYTLPjeiNK
HaS82dd3WsyqeZLlg9UI8uHPvRarFuAnYjCT3glYnO/9jiLNPKdHM7PATliWcMsiHW2Rf1LNGaVB
o+tg0PBG/d7EAPgcABiozhIfeqIf9ZrbWyG1SU0uj0zSJ6hSmKgumU5gatXI8TYHcWzHdXaVB/NT
L5Fo9dU80MZIX9KZAHv0zG+m2ceooo1bf4hr6qkkzdixmR+X9Dq7DtD+mMIr1h1CRnoE4pWQOJI1
osBe+FImJR5gGYarjpXMcClL53GY1Albks9hw1ayiUk5EcMp2Qsm7Dy5oYtcdlJ4EqYfJZfyMyGJ
ictPcx4aAjUN9VjHSndarFxxK38Ew9w70YiDIRdF+VwJPMSn4rsknih0TbUZaCx+5Sjt7yeAP2Ni
Edk2dpZXaw0iYEELz4g5OTvbOd0MqdXsSLjZNWWeXdTQosSS1f1WGQIAxlJC80Crh2mr0nli9p4d
kzQsW86GE6BZKll6y55mbI4YVLSTmEb61jDnp/U1i+0/lDfRy3wZi9TyBj3Wzb1Mqp3Er36ezIkN
w/JTtw21OmFhmUVU6ZfX5uVGxw1KHomBx3N+1IO43rZQzKhD5/OpHvi1Bj3ieGgpGDzh05gJiZqn
SjoM0hxvNRrreldzza864jhWjE2jN//x3FC/1mFyiQjLdtIkzI6CbIm7SUA4lWPErhciScM3Z6e8
3F2f/L3JQypggNlsBsDWWSWvEtujbdxOx/XRqjxORPrD42wATpMDGk9EjlT17awFj2PElodzgyo8
lqkFn4DpQfbY51zTAK+f2E2HqCTcKAn6C1ae8cCmC5FGW6uuXEWUsfQcfrg5XpMlfLmMSWbrUWiv
6t5BnuDRWbgaVgrXHzzQerekW1FLSbEj4Bd532dqkvsNc3w4yMvNkL6rGn8502JzsUaVw7rlWPTA
sJBH79anrJr2hYRH3asVqfYYElDoLMDciMgBd9BBgRJJRFRNldA0tSpqOqvgl8XWZzL2vRcurvZ4
uZkWxMd6b32OptE2TiieNhIlPsyNGkYIfZe1MK/K3po9FccaKRbWu1Jb6eY3UH3OgndpqQD9OZId
m4LCBJUGWaAmDi91IcYBL7IM/DQaGWNMYygCc/Qr47Isrcgoo9iGkkBZZPLGCmMQF0+7svjn8Wzp
ex3HWCQjARZzZBOxku2UCNasFuyivNqm5N/RmiWRuY/bR2We9EOFcQubDjRPn4Me9bTJMoE1FsDc
gUYGnQOmSv6MrYLgIKINS+S75RjNTNsoPzU94nMtEr7yhfOONgMXmrZjrW+vRB82lEwV691Vu/7L
4xoq01bMSMCnK4i4GRcR+XoC/OrHm6LAh9aVNMvgKKw6cV2LmK5W7JjfLZNXCjDXIi7Ezox2cqMl
m3zNK1eJqUEeW49u0CoThBH5E7em6Gmdr26UubklSN4/VEOj7NiUT82r1nwHC92AHSYr6nnhIKBS
0rhSc8tInFEiQj409Z/IpPO/vhN3Ktyt0sIxurwbTDprSJ9YSD/uPGI/yp05yBS4lRZt5b6Cj7rH
wWfQPBFmz5wIDBVm9VlO74aKRuNfv/v6sP8D8iL7Z2rIxlkPQxMDy2M9ulsfrTerAF4b9VMqTx9D
LnXYqHRiu4BueFrJ1hJ6v8j+ISJcG21uKnJ2JMsJSm4ejZ+ZfETZ6qhKUjYJhd46zJcRQwxtbmnD
dgVDc16fBo186pQ4ZrvTcaV0Viy5/sKHi3S1O8DLMyKE8bFUjwcR7eGoRbRJWQWIfXgvtgwQXVai
UY7pyJQYpWDDkaGxAFzWmxnWEBXvBfJiaBBpLEePAXQQH/YHdpfFSyZc5O9SnbmgrEv3L4n/r86/
mbtbMajbzTq8rTfKovT/fSgujossInIe0lKNxzRgbu3K3Xr1B6LEaLDeXW9M/NRO5iOB06jqERlH
p0hk36OP/kDXkZtW6pqtjHh1HYOymSE9xIeW5xbwHrm/gSUyey0+pPX7ruPt+rP89XCmJr7N9QyH
n8mC0EKp25p7PyGsiPkfs/Nsps+NpiK/bAfxsN5gL1PdJuOIFGKgniSjqrZyC8+e9RcoayE8yqpA
z6Icd3L+IPh6ghhjOTNDlJOFTNips16bf+CDql5nUFYjtsdLLX/wK2FP6TLuQ/raAxRa6g8xXxiZ
oM2a1XtSKQkG/SbZjktZf/WoZPMEqmi9u6Lw1ld+X5ayXdORyfj72vrW9Q2xr5YUx96UxReDLRpH
/7LDWx6Zy0GJF/LS78M/9xQ92SsDQ3ulB4QaL28uEhK+7fU4lppe9Me4KrYA/LStwm+cyzn6vDgV
T3FvYAPprH1fQgQNjGzyojr/jrIetaqgoCKkb7GRLOuW/DVwRgvIaL0XL/fyqMYvtt5dn/x9z//q
OaMZBwewIuL35bN+b7LcqHfQPN3fp/76+vUFfcHvrPe6saKcISjqn0tvKU0PN+tVWNU6OABzlJcF
O3XRkQG9G4tN5YvpbsSX/48p9Pfheq+f1ZBO8TK5ro/Xafb3YQYuPutnEvdGSta5JI7eOuXIy+RT
9xNCzvXxsFxHGu3nPmvosoYLWWa9McWxQUHVduaurwbkXiVd7uWGQgPBjMzIKKGixi2lkhAuYIPM
yAzRB/w6/cGfSfLdwdr3tyRa067fqYtBTy+DcXbWu6PVs0xOF4PW3y/9411RFw8iTWnmyvVdOela
RbmfDUYfb6XzNAsm6ZegBQax+dcrJeXS+ri+xK6lAja6NLjm5UKR8Htnu/XutMLGfj9FbjRqK8bY
p8dgIRsWKwxP6mskXn8+/J/P/H6kv7DV1k9cnxsb2dx3iH+Xp/96VwhSFAHg8sqfu+t3//ODrG9d
H0eVwbvWx3++4+9HiVjjiazT2/xoGBAL/vr835/iz4/9+/Lvp/9fPFdkR0RQYt1v2AihvyaRmf1o
BLyZpPnKg7c978RhehhzlTIjlC1swBUgDhG05pAz6M35Uxyh1imsEt6D0rOYnbVNTvjHVvKNa0N1
7YWt8A9L9PfWCCtvBvnjVmRnbwqZt0uFGjg4ySh/NuEjOZWi28UJwF0UXyopIXbmE87QNPrkoQJs
N23RPihFxExjNhgimFFQIvUP8wDzvKvEZ71AVUhSDBBq4xjk8VEIo9qGpotuafk1wafY09A1m1Rg
4tONTTtMiVexPnXGNq65FlqgqA1uHwqsKYK19ptCHKaCEV5+KPavcrtQZfQXM27hPhOq600QmVQU
mtMovSlCWtn9pi/GjoW2iZ5PF5S90emHjMsF53ECT4njljYq+BiyWZUoeg3NNr+E4dcwfaSWv40V
tD9khPbIMUJUSfBFDSXcq2TYkcKIHgwpqtKWN1JJlGoUIPZrgu5Lxy1UimjmZJ+KBBDvTVCzc+vq
9pl8ki90lrW+FDCyibmVL7W7ZLpLSElWIGXUU2E3JSJDNUVfmCofiZ/eWpQmEMF+iB1aHJZcN1OX
vmc1a90KpQw45msFzwqwnEKxeyLwNh1ydhxqh9FFf5uhC0HPsZp9kaQ9pgo12McKoiJ22Qtzgb+s
LiCuBapYk6G4tcz2XZyxgY918NSMVnxMCFLF343GomT7uBAbtvQM0VlkGvpbOCFRGVKIVcz3mDP9
EDNTOyQ6zKQuRw/zKD36lMFZkQhEM7AAzVit5poubcfWPwwi+PCwJMJ5CKR7c6jVLfCCfZhV6h0l
03uzpNO29BPjIEH8JwXQ9uItMOyBXgWmKMoZrs8h31Lh3woDERdB1p3yKPa/hL458Y/8hCRBVzRg
/AwjBrhGRSk1hwyTEQss5HAubQWS3tT0oM3ijQVzcp8EbX0Qjfgk9tN0Y00CQhUhvZQV9vOG81WS
4MKrpb7tK8wMRdp46jBxcnYzKh0ZGntnkToSq/gGVHQJbfuxAu1M0Rj3Qwksw2RY7ZF0KWXtxiqK
1yxQWRO12tmcC2jrfUggBsbYIwRrZVv1xh0EnXgSIbdI/pZG50ulaB9ao92phNm8lE3xXDJEOVOf
iLZZIV4ZxrneyvPQn4lLhcCDe2JE/KPKRc27MBCnRJj7JH4W5JbTE3WGRLrVi64BefIDWfC+AFBw
ZGRF4IwtwXgwTpVoJXc1Gt8qGFUKWMLXLElPeUTCdxjurBJ5qx6b6IECHRsA+Vrs8xs0YX3z5Yep
5lL+v9eMqtlVxy5uIBOpdAwqvULR2i19XwH8hK76XG7aYaaqxTLPhMFG9ykjCqhJsYcMPpH0OhnB
6qjgRmJwKrIeA2RKVnFnIAlurENmhuOm0OJL5UtkmgfJW5GIzAEQGwgaRi9dMPIZC1Wope4jl1i5
EpIiM7+PydqAnqqlu3AQyQsX/EPaJnBqNYSolXpMRGKbyKmEFCQNyQaJwtfQWs3WZ4wimCfrkDaw
x4W4BGWgueSkBgS9om8I0R0K82HoEqpSwNddUxa/Il0+apOCjneI3ucBt5CJEGEh6pHWRDcvt/qz
L9dPSq0NhDUhAJ56DrT81PfpTxnRGDOt2tgVPRkZAqdv+U6Zgt+pRy2pSskreKXdDGpFCg16z0CQ
uoKOVDGHKViTETuTqmT3mW4SB2u54G+6a2ogxYKg1xTpXT9hHQhUAg1A2KReW0bYiie0nDEhM+BK
Si8a37tgeBtNfGbz8NgGmARJQOQCSe+tqH8UJmbxTE68sQmPkzDe5LL+0eebljB6JzJitFmI6ysA
PAUAFXcUf4awFN1B6n9M5GJJ2IsU5YwegDSnX4TwllLmfJGWA5TT4d2kiLzD0aIJmKhIDKXMInQI
ylGp5JChWR/RLos+ysEz0wKeS9dvh6RDz1XVDebDaGcyVaXb1OrIFRZNT7EQ+JaRWmEZl76mPCAi
JHpRVRThWoGQqGj6jw72NjqJkuuC1OMohOLUAOWR33qjkh2/TAw41k5ZkK6jd+oFaarniwEYzQks
yGRAhqhBRGR64sxC+Kpq5znzyW0DPh/SRdqqfvdKg+5QsBve1IN27HRdv0h5eK7JRcXLRroR6h90
aPzZ4owgroBsWHyFuICiqbytUmnHLAzKHR9DbESKJ8fzM9gEZCdxq3u9LuduyKLRJocJ8xNkYD0C
bdRQY1fC8R2GjwgKCJhjkz7V4YwCU5C/5eIaQEBz1IIO2Ag6KBOeyD49Njjr4kd1Ft5bKwIC6oPX
kuY+2bNdvUw+ysI5QMLVS2cVVzpmnpssl67mTAZGbsXVphdGb7ZaZFdtIO2hLjVkSJC52yuPbUWa
VhcyL1NAuFMF5dGAZYbpqhRvyyDvtnUeK5R5hDtaXjN2FhLD+jJwujbD0VXg0hzjkYxOS0TB1+Du
5oERLSfEDH8qu46oLpyYP1lmGJiZMPb6KgGckmEchTwISWxFBKLW6caPHctPkxtWfq0TGMZjmdTH
Lg+vJF82RyQyHyrJW1JZA1qMaGa2k0xGHrXAMDZRmmSJ7UsimX6t/ymF40M3cxwJEa2cdGFpMY+F
1CWh6VoVK9hevpM05aAF8WVGOCcLCpaxkCSLsolRDYBggij5kZIattEqhDwhlhyKv0S8aua7H/cR
RVSWgIrV3IgTqpOxxKWpAH4xey/QiuCbPQdVfDXorOdayO+sEgGhpEIsMUUAKdFhyIvtkBspOmwU
6z0wQVRvyqbshjt2uUzUXHW1JDDCadiFSBSxR7LEHFmaHtjs3Rdyk5yGSPKGFMUT4YOM5tY5XLYh
c4ZkuSBMm+hdyUzm86SUt1IkSkeB7nKZC8cmbukv1mQ4kMaIDWiuylurx0xbm5I3BwrSZmhKTl0V
R0riIcBfVrcGez7hRYB4ZjfsvZxEnUglTMwN1aYccZ5l3ExE4rWF9cZwhACfxfymbOGqpd0oXfo6
OdaieLAsZvBICkZm2nz0uhQpezJ4xqQp+0Ke7kp1Gq+GImaeKEi1Sw0c8UBULkm72C5VHWarhHg4
oPSVZ8URRNuPoc34IZiTXLHLP4tY/YoE1lqpgf8tYGmF/VYcb4ZxQFH/kLMkxBJV6p6edvtyEEOn
ADa/UxgaGBAt8XZox1NI4PLNbGp7nY61mQ6WxzJJcJAT1g57WCfTGoAuYc3ea6Q73lOgtAwEqYLY
RNu+jdw4UtFrSXW8VfQaRXJaRltjdHVyap1WjnRs4JbI3PHR6Vm5mVNGZQQPpK80/gnxAJ1wP/yJ
mjPK3U3G/Moy0t9pWXmn6PeGJUkPfi25QzA0G8vEKaokrlZVr01P4bxr5SdVZnFvGcptFmjPpdK4
FPBuJVPP2PflrTcCtHLHhjh6SDx3hQxLZQRFYosc8SkUWio+AbFAZbdLxyOZ8R3WWpFi8njX6QMk
uWKgpT0e0CdiFsnka0uj02lFoltyc3J7E3RbSjSII/iCjz59fiKwlH2BL4NAwCFO4iVtH6F56wI6
c1I5ty4xRCxh6IuRzQRdEvf7xGwztOnDlCFfN6LsS8kN/JBE9rAfM8EKRaS6FBVQhupbDkGDVZpP
rnDSHSIA2AViPbQZlHwT8qaJxqlSB6xgCZUx9tjlgHDu4g29xXOq853TQoO635AJOSg3YsekNaqI
BaIZW0MkEVkWdW8dY7+jkDi/DRP9tW7jjgGPqN4CrpxUQ80a24eks27Viqp6NVNjkIgL82csAzCa
lWl8n3IyCjPZeu4z5OKiIcIgg1rUzSXbtXDKOLMHRA/q0SCNiSs1o6RPAShDrYescPktcT9r/4O9
81iOI2mv6KvoBVKRZbNq296hATQ8NhUkSGR5759epzB/hKSNQtprMYyZIDgEuqszP3PvufF9UO5V
D629yfpTcYZ/8tuJSDLqFyyKY77Cm/6uF1SDMzo7V/d/7Wm+ZsnyBpKrzHtG2wYlMs1q/NR+8eJV
3B9T5r8lM2Zw1f/tsvHFDPWx0Paesv5XkITTUfsUy7nv3mSTg0wanxPysd1UtKfWIR67cKZNvmQu
QlhyPD6QaGGiTW+Nd8A2T0UApmlUv8w5QNs3aH+LHAzNn2bRrH9SQXVhXDppAqtwq/Hc2ldWQ3gP
ZwT4qFBeZBLwOuG24C2zNlM63dO7MAlyxLmlJuUU9hnXyLZ7nXOruNKlwGHrgcnxkpUTauQcg+IU
tqgwpu+wm5ffYvCoTR5t137hlPhTsTzblcRmG72u+GCEWK18Tu3Agf43j/rSE4I++5pcODbrpFuy
WvCdfuuL6tXVst9tYqG9G5+ewSkTupQAo5jHQi+N/iA8nLFKOh8FXteJ4KE8wc/jR79V7TD045ls
FJnvI+tqOHeK+Qg2JWEwTGzq4jucKxTa4QQ5c/pt5AjVqj4+BhgJseb1+cEIayzAOemF4r3T+F24
XK/UCG9Waz3VZo9IRjx6RnTvx7xLWawZpWbDl+XP+6rlflqslp01IogPX7QKyF0ku8tCYMkcpyXA
S4R0yKF+8M0C0nUWUveFUOC6tDO2vZ/hGW9tJsycahPc5BFXoZWiwzFQQCG5z3lBAq5IWxLIhQ8F
rQ27m3DCuSEnhHURMcKXhAlD5OCNT9Xwy6qaDwBP62xGShWVgJORwb5Oxq/QND50hm6ubRbF4cTt
DOYx6o3miltJpRjniee4M63FJI5RYrTBJyKnmFn3n5k+IVUkbgWIpKyufYrVvOteogmhTj0srGnu
YdP8XXQ2wl+YqztBG8+/DbepVDujlXLbJ8m3X7OfFpU8BQq6f2PhRghVSq1pDRM/EeLLrDWYJE5q
k4qiwOVwGwvx0g3ffsjU2zVeYB5Cq/C8T+Fga3C55aweoVWhDgH0JJ4sFt0dJ4BClIT7Cq8Py69j
WKLVL2W1ngttXPKp54uoVKt40cuj8BwLqCBGwwkiEdlmXvMQCpaCVWJzPMQPfkiEXSd/Gzqo9xPf
wro0OPn4nkPLK2BUXQKDcrT2MYjRo64C1mpGAF7FXfSkkODeOjJeVi403FggFNMap0jpVgQLeg/I
zKOtGNJNR2YocCD/JWnq7zYrvhdNiZNF931eGCs6lYD3uKmi13DwvY0ZoWiMUqpz8W5FoQ/r35nu
VPRlp9mDk83OsZpre5VRd/azNeGPse5kI16aCavd6Ob5pg/wrr1mAfxEWgEOYzLijDb8Ej1y5wp0
N939us3KZy7NO6ucH5Xm8QQ3sbxPRoILBAkzPyORNeu+MoGBap4WuQTMqcjc6hAro/ThoxkfRYxz
wkf+YrnHMgacHFrqKWQAjUT2LnGQGKQBy0EdPjCPw0c6JA8Koo2JzKJqhmd3ip+jfr4RYfmoo+kY
teW1RW1d11cnMT8KfoQAi4GqvkrsWHoQD40z83gJBMg48vJZ7ZbGdIaEyQeXglYb91aif5mB9TKb
HVSHudt3pIjGIT55my4BXiaJmOLFI1a1dOQdIjNjVUeEDiKOwzxfuZ/23D+avFtWYG+xC8rQfvJm
8In2SJzcxwKhSykQ6UrXKu7Jg8p4YmobjbeHJ6qd/W0k689ZqU+yFxkhGHfSyL67xv+0uu53nv8e
mkCR2yQvmQxeWCM9VqJaZ27+bfLNpuCVYSQ+pU7xTJrQDHsd84mRY4jmed43SfeRU2Cv5ogjKSbm
fmW1xa80ro91rZ7yiBWRnTIoGI/2lG9Ss8T2EJ/rRr4po3kaVLYLR1bFhRc8euPMZLmvvxMvefT1
62B392aDxb6NyTZMv0ogwB+1wiGHcxbJiFpLjXW47tGoOo1fbkyjehPRQzlHH0nb/M301WpqpExl
CfcERXqBna3owvsAqk2FxFj1zrdjZA0p38uwyrSufW8Wa3ZoTJGotEOMUyo6Be2bZTeHUL/Xo4Y3
1E5IK2kFlUSBFt3maP//gr7/laDPcg3jfxL0XRem+7+tf9UFboD/Luv754/+S9annH+3HeR3tuci
mzNdB4Hev2R9UOQt03BtKf+hwVv/iYq33H93PORx7AalZfLH/pusz0MoCCXe8h1pAHj/P6HiDRP0
/X+V9dm+YZuW5SvHNeHeWgod43+V9alkrLI6beJDhAB9747li+NNwR7C3jYvze4RZU/4qOPhlGdG
upccI1CTpHXLWYuDNAVuSZsBkSF3b6WoKNQaM99FLC8uHOUh9hHbeeiBR+uyf3A7Ta5YHj8VovZA
FgxwEbqyfLNq0tcTjnY5fwYdxzQMtepqtnl5TmYuGR03rNMjQz1W/uyvuYGzJ5VA6NGuhoUTWDfP
FNMOORhzOyS/Z7dvux2mjAD0ekWVNmZoCaZm/Gp9HCKeIfjO3fRsE8l9mMcg2/fGNLzLut7giRk/
InzkomqdLRT4dh9nbvGGmwOZf0hCMIXkacx09zJOLn23mMq7rp3blwa/5Koo0XiX8F+Xiy98yTV0
FRRUaTZn52aEZjQ/TkFoH3uv+uUrBkRxkpCIOKa7LHK8S+ziOKnpQ4dhWxatcbWs6M3ngN8qN2Ql
lPUXP7v0XjKdmwCDAC/Wq2yJEi+BDMf+/IxKztqiGKdGcO2/YvC2RcFfxzKw2STk+MGYoAFlZ5uH
ZXjI5+HWJb2/VSbnn7kstTLc3QYUcpJG9wKgWNP5ryAFHlmb0LV343swZMMuG0nKm4hehbPQFQd/
n6Bog7qFUMlnQIivwniwx/6W172BZJmBj5ulaGX4EUz3IrwU9FdS4QUlBaCtZXaYWsTKDaHYK6qp
+DXovI0dzfmD8DCt0iEVDDb+8DmqyLDOYGBMrryPGP9sgsJ6bhL05Vuk/KMXNveemaEwcoLy6CNp
WtWOOe5xa4w7hzdn1/rh3paMa8lAqI9wXwWmfJTieTZBbIqrjqxN+mlRYpExBvFdNPJ3KeR0mHRl
PUpx0n1gHcn49pf9e3mkigLhFTDPa6WrTxbQbTAMxBX3FuG0Ioj9fet6+TrufcTzJYHcPhvmdWCl
n7Ulk0u5/KLm9hwkfXQI8648S3K4zqCApd9Y7MSwDir/NqfKvPOi0bxDPJxtmtROyBaIn5i7AfEH
GukFEwOJeDp5ZBc9RJZYu5XnPo7WRGUd5vwnZdS6zij9+TbSrS/RymkqjdXPCCWmrdpkArC/6Fll
wPOnbY8QByIR2rTF9JpPJlYcXnKa67nax1w7aKQwMkOy3psZcDNrcvud6qjnsCCtnocxJ0K8Dn9b
QZse64oaxEHJl3txuilk7a09VI+zquvDNN+GqD1XVakelASSkhnLjz+ZTJMtpjijqNil2l6L7YOH
tQwYmKAWRUBi0DixV/HOzEvfqEbqB7rOJ/YKpyiwrDtTe6+hCIpzOhCG2MCo6F1dvGe0JarGVpdz
At/x2XlzWk0mRWNQtqfgrUY4+lI5PNxRfM4DwBxEkxMhnzMmQ4fl7rs2KTcxldOqkz3135R6oAgT
Pmg2x0TNuGgzpKN5ZXVZ3cVWuMf89cm8uqK6KGIyaMineBE+w3s76igG4EtMde0dfQwXQlrk1Xiw
6NkTv+ZA+++VjUvOKCSrsrE/ydl/J9M72s+5Yo3pZB9GEEDrYD1TeaL4WOISJql2XWWV+BVZnLr+
ON7KyMBCq0oACNOM78cDAUOQCJNvVn5rW2Tdfatq89FO5L0JWvveG9TjPCdiXRdIKT3t9tfKB6np
Ver3gBWiKhaUePyqB40sLCsBBWyKHmDd1AQAfIwkOvZKMYbPFEO9Oor2UcggJzIFccKl+O3E5OTG
gXlfwP7B1Yn8SJIKHUMq3nIPFRe3tkB2dW9y4uQ3/koVmvclT/+WVBJ5bXwHla6nUN2O0GC1P9Nk
kF2KEtAOTjWaa7tSv3QU+K8WGeRXu8arl7CaGstgOHSxYF4UZyOUJWHuJun4O3eOd5kCtTOHXvEZ
O4N9ryzxMknrDE26eylgMpgBTarB2Mw04n7HAOE7jnxaP8lkIGmK8OLkFZcHWzpAFvZ0rrzkPY2M
Jx2N4uyRZYzcI3mup6+yD+670PReYiHese6ey1LFmzlxQ8ScA0mCYcf+yeGlZYbFTTtX9ZWJzknT
yCVYjz9nmX9OLl/ZZ1m46+rKP2qHHb7WU7Mulm2XzxO/aXGYPPrAqm3rD0oO/7XSlXOYpX6IvLRk
LeOFT/GUEEQ5RbdRAtLOa/7JY0AlIRiOEZulgUX2bDcEEUdV/r4AqFlJZtBq2QQRSwCHFOF/vO+D
kui/OiawPTQPzUydTs9vrfMmG/euUfj3HmhxybRhp2o2sU7vyItfgbsoiArYe7PLYJeQ56PO5bDx
Qpv2g2XPdRA+HVPhfuJa2BhsSl4GgyV/FBsPc4QwvrZdlq08Q3oAf1oY/YksPNxdjungS9RU4ynY
5KEyv6Ho/iISwWA4cGYS4r9O6XCjMPo15+zJq6nxt3bSvGh07nD+GOxd8H1uy8T7FdoTYykxsM89
CYM2wUVitabUT+5M2zj/c5FgCT2G7K7WU6yMrV3V8lA3i3i3a01qgNbYJDV78NBusgc/xS88m7/M
SjqPoFuMYyor62ImVrRjCwEXxcaqbDe5d6jbTq5qIyyeibOet77Htd7hQYfaMdWH1GqKc21a8bHI
tLFoFnD9pN6BjzsJOMOXm95SmvNzxfJj3xpL1n2VGLckBcrX9v7ZQmLWY/k7NQiTT8q6150tb217
XdbpZ9uITkgfimOZMGboCnHuxwBpWeg2K6cpm0emwmefA+hSYDpcY/VI9k3duJc+D09uxWomLjNU
IGn6t5orqgKxUGKHR9SqQPh1M9607J7aRjjPtUH0dUugZW5UEgK83gtVtBf4iCwBc9il059awh/L
ffCnIdu+EEnr3TiDc26bmggLJ9EkvcrFfOmRAc37vOrBm38O5DTtMA1DrgXVwH5MXqOUZ78o6/wQ
TqPc8U5bW09/eKgWOBpZtW8tGALHYQauMHv+pi+87r53O4rHeMAtUBn41kh0bmoHto+HJLjuzfDi
OsXfrkYxUozGDjHlwt+2ydobvPrBEuJtKAB82dVTq0TxFO9/ygh8mu56Nm4xK7idrHCisgvN31kV
kpqkRzE/GE7ypWLKDttsMDCW6s6jLtyUhBTtmfUx+PE/cgcIhz3c24H9y0EVRBrPQXoVamgjbh4N
OMNj26ozMPxdRQdzwUTTkvB0Tnt8EY5F7G1AEGOuZy4FtpOg5nAxxnmWnFto+V0UTKhLwHW2ddw+
ZJRaoz3orY67B2rW7JLxKq5dNaJIsjU7eitJ1lLA7OwtbUDQdl8zE2OLSGZ5yAomQSYa3tXYy/ac
ANKAjRohrCn0AdvCi409cW+ZwbMSdXRoKxntnXi4D6ndmMvO8F26YD23fOZbviPXFM9xdzIDr35X
Vcn/YVP2cXVf2vmWlIVH34yqY0JMYxejymcfvfGNSZ4c84S6yLhWMQ5VCpl5U9dlziKlH2+ZXb6G
ts8szymP+IK5O8v5liCelVE43RXIpUY9jg+FztedFRlHvPHWUYzQMNxlyycowusBl3DfJHIXpvmf
POfKDYQVXZIclTYb4QIEmyK+wes7bjuWTHRd4JYEpr8qFLgpUJus4+VGaZL+Latj+/hTDPH9Mm8d
vW3flk9NRNwHXQDLJw34eJj9i0oGIjuW/VHNhEONgV5HRkRyYUggE+ycO37/lOInAwSDHl8kJroy
Z663BpOtVW4Dl/kpygY1kGUSalA37sKZaWP/LIfsMy5wbbGiTC/kpVfHPpf5RokouThDvsWN6G59
NZVbpqPTFjsZKvWRAazbo8CtgAhFY+o81QuWyi0mfwsCvtw6RNmQdFQMN8ufjGvNbuLnN6PeC/m2
ShzOJUlBgdiOvpPdtA/Bh4X3KXRly9LBL1DNlN2qothmegq2OSLpkqrSP5IyJZZ14FmK2iLbJCsO
Y8ZTSbJXtMcRcVDMYnKfhS3/Z3ZE0OO8ycu3RffZm1RYDn3AynUk6uHxW3ms/BqfOxXlyZdtSj6Q
VslYtUQqFiehWOe2ywSnsebNMNesfH2PFLMUF1YlshPW8SMeFQyYTWtei9JAGV5UIWnmwuQRCM2K
NIb4PU6gdQeNh+l1OQZ467Zs/GOX0JhmNh2maMyDWgb8c4g1lBDK4eDWBp4VU1999IbPRpmDcKIC
Lnr/oCkYN+bIWR9MsDrscXzKpAvaoJXePg0sKDWUK+1Iw4LxXh2yDl1Yk0DTTmpW2YoZd+eP3kY9
lS6IYLOcOUWTLuMCZyjfu8yGlRD9Po2nN4QDxjVokZCkTTBgbuCxrBEGGYPVn7IkuSun8o2prcvj
B63Cyy3wKvn0wVoKNTfr4XNcBO7Oa0bwWDNQpypK3jvoJpD6QFwlHUnfvYfd2xT5yRmA0lRBoXa4
XvTJHmHZmXZ1NCrnj+HVPav+PFgX2l2AW6k4jDoYuFcJHJ/6IuFNAltMwx15E5HMbfY0TWxAh974
Lqhftn1MnkWo+6+J1Qx4WZzgle1dWprPddjY/HBZ5R06N/IvcuCjFmVg3IZJ6F1dQTook5ykrKT3
NkWYWbvJRHkV1t6haaD72YYfbiIl1QELPIWd4d4lRFHekdB+chXVih0FcmfY3aI2cr4iFi2BrOCe
D9rcT0ELTHjvG9BLwoTrvuXcxrxd/XKd6auZjy1952FGHHhXEsfHrjr3gf0hhx+T5lCPMWQ7ZY03
g70H7+GEJ7OEU8WsAzszqKmcjdvdGPSfdK58wWI1mb32zVM9Q2zTaR/q4iGPSMPLSZQLuI/2NqOc
TVXyujC02nfWxppT/4K4TYFO5bPoOG26k3VibKSG/Bk1818vxnM4VmNMKU4TFk8eBhBhPLuEa/CO
zEgGVVnBEAeuoo38Fgb10XLM9j5NMQv2rQ73rpdsfC8DSZZfx8K0Lyb+lCOJb4gKVQ58xVANWMpp
brbkaJP00mTQyIIYaKOdwmNvyJKanNy4yrbcCeRnbRYGr4iG9p0sk52O/W5jWFQ7Rd4AxZovROTu
CR9NrnQE7b7zyZQpUy235P6WZBd49dq12GAbyxU41qa8BH784tZoA5j4jv2UHOapfpiY2J6JW8Pn
EjSM+FdZY7VrFfrOHX0H3rbce2hHecOXtsxzXpORoku6nnskB6egJkLoT/hwuvHjpHojkKw04EBy
XbKZC5wOdzqhbRErvIOizczycDiK2XtksGw8FN5njx64k0PxUBosj5vW3xZz5mwE18HRsKx13YF8
nXNxmNiVITnG2Z+Q97RRtkAAMkTHybjraIfh+w3vaSua14rAG4HypRUierLT6B2tS3ZmTfv5c2MR
q7IKmlyhyqxQM88wpRnEYDmrwZVxvli1dZeYEBHCrsWZ5lbmkWOFkv3RYonwGlpWCN9jM1i4fIp6
guWgs30W9eb9ICEqFk2g96hK8naHMINgi6I5eIvaYWb4TyMiD/6CU+euvprLTzsKCMRzbkdH7Dzt
3gpVdYROp0bqPT0QyzQEwGhtTTlXxSazJgMw26wg46buQYIhuY2UgKhOMqcrP2JRbLw2ZnbEXmXn
jSmzKZtoujz+ju1a3jmhs3Uy1KI2I94jyAFEKaPJEKOR4dXd2n7nHauRJJYlVDMAqhkO4thEc3KO
xoWRk6DlBpqg7vKiEIfK654Kf+D7rxN57LP6gJU83/chqow4iQts0GF0lw6OCaCdPaCeRoDBo23/
XvIBKxtDzNC8G0AtbIOp5oqT/N6GjnVI44ASn/WyVwj/ThZ/vBH18VhN67ppWWVL/yMUvFoe85k1
xZ5m2TTXD01m3OS8UKo7uhkqm+Gh+vTsudgNVl1taotEFkxllywTzi0MIQmyaAn71vrU4j0IRHeO
LOcE5SI4uqbS59hLT/www/2CLmCQW+9tmEuHNOKc5xbHcyYEw5hMPoqYnKEyUv0VQeIxTiG0JpZH
8EdXkS0IE5Nl77jtA57ZYhnWWkNzc6KaYaZHUHC8GEtn1O4ElGIfAGP12iSPozvh03LcL9MKIfcK
ld8jgWUaOTyTvaXg5CFoUM7F5142DVhjTjOiXHYnWhsfZxMadjiy2QiswfMC5o0dU6xc8ZfEaYf+
ToCRHBL4ihqkbUQc4ipHHrLLk8Bbl/3A1rlt9M4pe9ZDy8Sin0Hp4LkD7h4VeC3Tqd32WmS7qq7h
XUSFv8dmxGqXWTkpWA+FmG6FRTeeuvaVOLn+laDyGU9lfR1s76t3Cv8piQ3/qbSZEIzMJjz7YXAF
iWwGACpGzvGuydyj6KRGVRNUT6EDAZLi7m7QyVuT0vZyXAJ7Z87wyHxkTXRmsh3mMTuO1HqM9eEv
FZN1yBNYiywITuxcCXS0SBuLqmyPo/DDZGqOjsZFxdVGb67CZ5jUr5Xz1fcsQJlw4L6R8ttNEBEb
y/jD01TO6EiPyk3ISy6rq+sOFLZNnj7GY/Hkzq1ip6bHYzrZV0odfdQSQpwfhhgC+6Ih+09AKkb9
tg4q0z1ig0aJ2hkI+YqaWTDLYqTF9UEA0PZUTn3EXRGb7CKavPndg6KBrYTTs5+MBxRP2c4T+S9P
mGhMEmJKFy/VkqVUC47kHzdYOyrg8BgAEqS0R1bh60qrYR9rdVWyak4ghAgVs1YNWl2+5iZma/Vj
PjYWB7L8M0aMBrMEaPTiT2oj50kyQtm1QfAJLwgiYMExCQcJ42MJQqtm4ir4IpHH8uR14WHKPLmu
qyFGCcROsPes3WAT4aUaxLNoJOp10wgIlV21dVuuL9V04YrMckSqsU/l73b3iKza44hr0yF+kLFR
tP3xVXUaXc6IcNzjZWN2SzCOqsMH2opNXaFytjL7SpImEZixe206N9kPc/VoI5M+09jBds50sf35
PpPenU/wTuixUzbF0uL1R1aEOuEOk56xHit3k/beiM5YcLgWZCgR1ldstIS699VyaP+TYBRP87DP
cPr/pxtTU64nhZLHqWI4OAyAlDO97cs22KHFeyvq9E9ZFMjtGn35MT1iR+jQRqffCkQWYXNIuRg0
K+Y0SMHDNgGjPKn9MFZfMMm5RdEai+QS1/7HHLz/WMHNWdmHwg5gBSmct8svOsErosMJVNHibpbC
a1aMwLrNj3Xw5xdGviRdsn/ZCH/CIL54VIOuv/w4N6fRHMAUD79biAHECCRPijpoTbmHMWda9hJ2
cbSlt0bSiE5a93SEhsE7nSe3fCLr2I1yZ9PAxXUXV00WFrsfnzZxmZfJGy0MAGsLI/eJPISEJms1
mkgqI3x6O5H7v3WV/kGSsG9L9TzH6V9MI+Qto6WuZhYZ3JIuzwpM7bA5GRYh82YoXwOp+pNpI5yd
+unTIad5BYKPKjDdNyPShNFDRlwCefRMjEdhJvAoIDwKNG6XasIBX+Uv0ppx/UmJ52Bx5uK858nl
CiwICVrS5l07BjbXBOdigCxlxOW8Zz7Bw6P1a2/35ksxkyoSIvR2OASOqlJkMJRFsJvL6QWajrX5
2ZHMTVGfrXz5u64XIwIZJbwu+fCKFkEW1YejGnEqDecZ0ZpJcpOyTqj3X81hdLcyasVq9BwEWZ7e
Q//jzO60/T65Zkj3SCA9qGcrYcrNxApHWsn6hF7G9dbAH1oegsWg4ozZtis0FEPm9Is/f1h+mZqy
xkErb/88l+bYcoJa/krY7osd9Xf1pJ4z/w+AdzAONzGFwWruql+IKAYmF36HRYXokUzCCu2S71GS
y+1jLHcF5E4BdwVdk3dkLIwVqmlddEpBy14HNkWZK/Mk+MMh8AUGjrzH+CDUchmvraigKOKhJNGA
GeLO7ejbvyhTfPwBftMYm0jYlyG1b0wc0XDichW2/8szy08Z9Xx4SVtOKIDdp7F5mPX4yTqaowD1
5o5xw7vIy7fmywuvmeF2WxFcJGpqcOxLU22+1LJ5AnlzEsjagqm/lR5ZMyZ6fK4ELCM4WrpuIw2Y
uVWGgAh6ZSC8l5AvPSmCrAcrTg7OYqAeYWUeBpxdGSENVWUd2W50p2zBOgC/sxnSdWyEOiremQlZ
Ve1DWPcjS2ZMARFc3svQ0g5WxkQMxVQ8esloIA5x4TQ5ZoZBo4Ezk+FFmbVmdgeHt4j0LTErphGL
pz1rkismBXPmCp+iJ834ifIF/6DPtYN6et6EVs/qePG6M9KQpJbkiBDdDErT+Cd2WADmhzLEmgJv
g/Mn56cPSRqZrOyIbvMQogncaxoiAw/XwSKRgihl+2AsZ8+P8xfGzqmrypEpmikOSlhrbUK2jv38
0A/c22VFUBnP2p8sFM3W1DM1Mwg3mnxGX8wH1sKNaSp9/y5y1TsFMWLgoLr3FmNvVy7Zk6NjHHSt
5T5aSAQw1D7YTNBixMh4nYlMJyOQSG3Y/8NkgK3VZ4N98ssqAykiL6B9sKZkBjO8Tu61VWAgDXGl
V5TVOIFJNR3Ht8zw+53lTa/l8scC3XDhVbw7jXikQoDZnQb3kvPn57r7+aVcznY7ivNt7HgPlQzP
oxny8y2kg9ouMX9Z6VPlOByxATSOsggh4eAS56yr6FVM+kJ8vAUb6uW7rQJe91CjVLXy7B7VAsKk
gKKPgPsr3ABAXvpUIhMqW4CxbsIHPSmmX96A7S1ij9bmNU3zcksv3/nPv8EC6aPAJDZgRAVZiHcW
mPhR8ux1fLTydO3ywpbwOHakxp9LyhnGs16A6qnZp2R4l1gp4kzduK+Gbd1WNx8p+46mdD45EriJ
NJARz5m680cDjnHcv5kqwxfkItycFqZQSvmbmSbeCt/67S/VCSn1FsczymmBSM3fCMrTU1IYHtpF
CP1QYdY2bKh9ZwyvjsOdwXEORCJImMf7Caz91M5WWbkkvnhejFkLbwR2Ta6udOrXP4SG1DC/K9s5
2g5zzHHGQLegFBhgdRBGf1lSPNvRSA41TwqAz7PW7qEy7Bu+JwTxDUDCsk1mpmVsEVQ/3XdNOu6D
eDdKl+Ukrj/bql6nPtY83vU1acezxUTobMtwO1m1fbNqeNtEgHMUu+OFd7JFCDA86364p7J9pFuD
fu/U9TbzXaySUY4qiwOCXnnjS0D4aoaVzSep6krA3v10N9jloX1LJLyqucFGlA8W75zu860t/zZD
RfVURJCN8zLYRz3DvCEg/JAWcJV4TX3PRLQOIlqWxjsEJmBNPwXTP3TjPk3hR6plMGepQu+S5yoW
BOSF4SPnBOTTlDGGw2YbuoBRgkzNDN0cu3oItk2CWn1JQmd4mz0UmURYT/BDbVXB3kma9KANGIhM
7HAwiwVv4cij9JpdruEpisxDx+clR2lQxCiy3liJnOvIY5qA4qbDsd9qRAAUJikidhJBf0ve4pUL
F4R8na7ZoN+wVkNffeau+QmYOrVa5yzLxS4Q/84NJCzF1KIW8MRA4hN6bRp2Qg/orNd5Gq5Fj8Fg
ONLxGNySqxjFMlwYi0wEtjUbPxkFl4HqQZBYr7Apl3S1PxLjS2OYwdHCs5ki3c+hmD3EMS9eq5J6
b2QqXukqflYsbA/N1B2SPoBk5PwNigAUNr5bh15yXbuA/P3iGxpg+u5jMS6b7Gg2YfLp7xECA3Sm
ggToRHbRbDl//bIhgKVp1IqYI6b3wTkibXPlzqNHymh5tBqj2PID6J10GZDZDnpiDwMcC9AEsCbe
Pxud7Cqw3VceAoLTGQiFMMHojxAGgP9yls184Gf30ZDqg9neZI90RyDdnpKIAg9f+DJ1lqQgULAu
65Qv14fHJvmPgSCWOdLTnkRpDtygY9Qoa3cnNJjhPCOx0h3YEBkBL+egmTQ91TU4fyRYE7Qmu7l2
cf+gVbMrE0wIvvGH8b3z4HUKgHp1185Gu+l1KfZDxLiuaxi6p8BpabCdzHU3jdZ7Dqj44GHXwnKM
6AL3TCr/BDVOJ22NmEJ9H02SLMp94OT4NLHMzSTr2ODH0yVyHVOLr/qtmqfzOIKhtjFSi7pu1qON
asuykY2ZNikldYAL0AOI3zqqPZiW+tvfzdsxYv5XYxxdTbZNgogLT9SdN+NWskDDO2Z/mvWzpaz6
2A1oFKIRRzD7K5Q/qD+2snFRljLkKixkLkn+iLjCw1Sa1iyUkTBkHkEogusIxqNp00E5c4e3ECtb
i7K2b6eBfSOJM0luk7+zdGsodHARxirVZ1cW72p0N5mLN45TUKHOp2THQ5awxmVmwaEhbJZNTZL9
9gfiDfEmk9ldonatpuli5qQARQ1OtSiEb8w8uJJn4Ywkf4TJc1pWxnkqnLVVQQdTfYKPWlAkc80p
JDPIwbAZwM2M4/o/KDuv5taxa1v/lVN+hw9yOHWuHwiAUQyisl5QShsLOcdffz+o+3q3t11t36ou
tsRNSiQFLKw55xjf6Lw8rK5UeVyk5RSBdzT7ij55adRNYE7QAWFF8Q0Y1yIbcjeas9uMRgG+9n4x
ItzNbU2IbkDuXom94GzaWkbTlLERfUdIud1OrsXa1kcceM2CqZOTbdvlkLlTdR0HA9NDVPmprjXr
MeGzC5XhKtWh4wqOjjIx9gxGU+xT5OboEjlSSr4zRvI90VkmmOLVCcae8sHolwDD0oKAEGMtmNXx
IsdEUo3X31BVcFPQmMCytufX6jcxc9XS9BqfzeIYOk3N/EZ/Twc4IfZgyesu4jzPiv4F8Q8m1tYK
yF9zDgyCpU1ak+zGU9apPZIPigK6iEZkSMtPGUxZX1dYNyuorC6oK4tWEHZ+qSQEJ7/EKUHqzG9M
Tw+mH4Usxq2Wm0fNdsjB6RhHUKuSAyy48CYFkZTYM5MBCGnQ6lDq1Lss7W+QoiPb1vtqlXO0lhWJ
gLJUMGhmbuGFxLvWNFKwy2R+KCFPVm/zNp8fymwzc0TpA1vrQVXJQIiL0m0srkVGJtPrtQYZvb5z
g25M85iJj342q0SqmM95OpFG1nQIXcY7jBQU94YK/BRnhCtny9HQANONUtU1ApR2AwgCWY7vO5NA
B8ZHmd7SX0EmaiuF4Jx7SNEhrpFoUKZzfCAi05pbTdjiwJjqOCA8BGZrRmtHVQ62GTwJB9ZpRx5b
HI7RwdTBnGWG2C5d/LYBTZR15G/F7P9nCT6ywsQow+LB+iAS+Cj9pSrTc2CNzVpROGxsvQ4Q91XS
usqifVYP4lSX00t8Gjv9A/oOA4Eyfyjbiilv77xGuqOuhUMWgQCPJWZlaUNmh3SmtMhhGBEoXQBt
aCnewE3EflkdsMYyeuS67DAKYz8fPQbI/Nl4ED6fhvQ5ZaPFyLmciSN7aNY+bJrRQuSpAEi0B1DP
tgWuEbI+FKFld/1989u3FoWTOYHwNSJyDaSpSmhyEBWaZeEiuyd84PtG+ftX/+l9WczcuaXwnB2Y
TMKmcRsUfb7vYxlZ+0idOZmdsrZr+06mJEyKYEJtRO5SnQz7OAYb8f2V+PtX39/+q/u+H/LzGf/q
IbpOfjjdns6DBbEQNHD9xE0tzsLBtRsqMwltRYsybwpmTwIFlog59nNRP+iD/hl2YQ0ZOBp8gFHW
Sq/sA3Z0uiOmnK915MiuyaP0Hplpq+FlCXw0ROXeVnsaggQnBtB+QXT0RFYXbNeaSl2PE3uSzhEY
QkGGtSLTvdyYSD1TWyaVtDkMRrUrvYsOBB2scIx1a3QsbkdeolQHr69KojhHPf3Bmkmqjswy1zWT
4ZtVCxcA5LKqvIWx1nlT0IRejg1EIkUXgLDFFgqiv+womOHUF5ulYxeYXj5qr6UaXKaQDEaLEn4Z
Ykvd8K6WpnIIohY3C0NQ06IvRKYBH8+5dmKNnqGG+LFHUaSaNoZrdpRmID122Q+5cbI77CqtMn3R
XBWEFgYPYdWaNNWnjda0C5UKOAI4JmAytaq7NbmoZQcyeqCyH8bic55i+CETl0G5eUQPTV96ZimY
7PTEdsG3qYgAKlkJPt7umgXkG0pXVEQanBDjYajNDVV6xCPk2lXV6KOhQQFNORrXwJGyLS7j+1wS
GqfaMHlKB+WLevmszRmmr+FuXLz2MrENnApOiqYHZIcehgdbgI6N5tnYa1pl7PvONvY6pAdQSyTJ
LBXdmC2ohQSbrTVi6h9x1qRdJ+0rx8Jb05H8FLSflcGJ21b8wAJvzb4YYxpZtyEd2MpqSWIazyqz
6hWLZleTUK2SFpbBH5gKEu3EmN3OU3cnHPyncqr2Xg23ayUpoGcxwJCoOmUAhIxc32FXQf5OO3Vw
0k3CKsiro5eeZdPGqYn1chx1ZwsnBaFb+G2SDVt9qfFABSTMD9rADWu0EmA0x5USZupBt+YnCsXV
3DqKHzqD2JZBvS/LBM33qGy/379SnzWT9Hl5lHH/AUGbgSrORvZkJcnFGLVLDDNfiEc9QAWEDV1G
lkBjmab0tYvZ76i0n75/kAP32uQ9SQMtZ0Hua0vPoBc1YMkS9XE604t1LEzq9WQH+1ZSN9noDNtK
9P22n2CbGfLE0AoyBA7tJDJYzk5xHu+LrOP39vT0p5UVWtjzjWBvYZehsZiSZ0CnsEmcNZs8QKPU
gjoBfJk99O5Usn1LE7jq0dE2lKcWaJKrOcFbUyogus0NoIuXOU+fx7pH0zgWW2sIXrRAwC9SYiKz
MdPJM1lfncioahiZ6ZqO5BlwUdMFzwoQl7WFYd2touklKeF4lwn9qD6WEj+IA/6wOMLuCqP6kjNr
AwQ1vnYIGVZyZbrxkAK70KNrLphsdXP6aNkWSVAp+3XKB99iIsVo2o7PWQLJVgoEvkJdHIFEOLsx
j2SIk3RdBv2mGEEUd1HNxLEmYgqjAxpvcVY6hXLmzVRTIpfntxx90VRZ15FWTsjEsUTUsW4mcZsu
VdRgwXlRZ3QLNpMH5o5keqXDvZ3S54D+brnNMnUoSuc9xn2AmquDTGyncCmXw6/FE+Y5DR97mBPf
w3j5IFRilMKE7pbMjhREvxVtgrw5idBkblXGT3FZaitniHMPNwUhjtYS3ZJN4czqBzneUExS0kJ0
wJ1ZDPuJ2HfMK+48OQ4lDekOMpoZZjtEpC+QRm3hvn3fOCUQyEGlb0BSzRESUr9RmETYGqIgCPl5
OsfYp1RiKOTytldISFkGGt83XYlAxZDxh/d28DgmMGLwHZDnaESdr/XjZyYXRDU7SJ2rbj6wZSqS
5QqStITNhvd5xkYR5wShpDSs92Yn03Zabuaip0XYMlnsFjqbokaP82IzzZqeq5qpdgeAfhQ99aca
JTnNVZ6DAoDCalnTTFn94dg2bthIf9RrnK0cGluCOph59vXRRt/0UpZM8EqEZnkwPtXLBLuwk8ST
h+QTuZTY9XYpn/sG9bvV6TQDI+kRvWI2B9EFkTHWWokAMNlKyOJtzIarJtADcoMKt7RJ/KIdJw6z
9GOiX08loR9MPLtnp2Wknc9K/WWXPrZwAxeiPuCnVbXnoWNQLMuIsYzBjs6JXt3QP083KDJy9mXd
MePV105eXOFSvo+NdhfqYn7B9npwrGH8yrTo6FwGYxYvNex8b5aMiAlOiTrZjgneCYtHVUywrI0B
Diwd/AnLwCwYojpqGT2rnfOiDUb9OTVPloDhlMuXsNVNqqXB8PRc+xFYiFHjIpTAVNuxH/QqtWGO
YAuroOQpIhT0vIOvZNbRUQNkFhMywBCXKLEgSERrrKp3oJk5govaflUInCobgkKNq1lFnWfUYbJr
bHttZ9UDPSoGV+niFsjmNcq4NyO+6GMkYEoQ8GZGhhcx1OfMYGWzqvhNTevwYASoKdtW69bsssud
ESIqSYoC5FOA8UFu0Bc3MuVsdR2QjeqO1n+QcDNwKXHq+1KAmmRnuzLyqzl1LRbd2a/ABe3jCDZV
LxB2TVUZ4oBRMEXxdzSFVe5Cmx6sOn05WnqTh/GmSAb9h1qJnV0j+aZ4Nwkp5oNyOs04d/CIdiyF
3QbqZnyH54s6F0/TF6BeZZbK7cwO17PCuTuEwsAx0ymX2kCqPdaMFSHY36hdsZmKoTr2QpsvndmJ
TaIKWsC02462Kd+2yKWRL8MNIIuI6WpMM7WvZZs1vVNeGnWO1lGiWntrGVN832TUhPvkaRBtecyT
uDxmdWT6dkl39bdvaeRvmhbSlsZeBZ7NcLFb8Yxd3aBKY8LTleo1tgMDQku/xFJFkB+karGJkMCR
iNYNJMNivRsT3xhbaCaB2ZIU3Txb1pzchMbymZd0bvRE0W+qRHowOhUw1YQmshU/4Pcvl8jpkXEQ
ESoz+Qy9jlraYBzcBYyb2LISeV8miFxTGLfCCE4kVK+1dNhHsMwv9t1gJkiIjDx3bQznO9UZgcIR
09cMyDExb7AlVnV6SSWmmYLFeCtlue3bgZS6f/A5Xn4D/v8X5r1LEeVtA/hf/mfDoIGfERu8plqY
B3/JAehEkEZlG8VbEwCJa8+NeuxbeR+prXPLx7Xu6E3tE13LW/gEpPDqEwBzmcn/nGNKYSuFmD2d
ohRFS/zYNzYb3CxV91ESEfY7GBk2XRM4z1Bqv1uhNMhablEDjQrLhpS7KN5PbOFRDKTmfQtlB+9H
pxy0BB1+oYAQDRXYFfSTxFYtg5c014Zj41TxTu20c0kgxvHnjZ3lzTYNu/tQqZhr6eyTehRw8mSR
0Dd3TemXsnLtLCf4Nx+jbvzzx2hrCvMu3bI1PkpCHf7ouxwEhohZbcNtO1ifZR8qL10NITnR4PRi
ujHpcPTR8/xcTg2aHyuF2KyM2hW1IynoKSC+Tk+1K/PX5mzp8xrNAgYWPcP+QrP7jhMXM05n3ctQ
eHYJ4Hn0JeFlTGIyYCKQOoVpfqRK3ewRB4tbFRsikgvxmtYpmqJxzh4JDYE+VxBVyhJt4dxvgpOl
dADRp+qAJPTSqvj09KbaQblEC0Av5tEmwmH154ebhu32V3+qo9lsAVWSZHTLWvyrf4idyLUugJJF
4GoHqXDMs943g2ZTDiAnzFid2EoasYviqD30MlJW0a9jjoHNoHVk0evTKcgdGT5PCzIorbffBrbY
aIl1A5zlZ8wb3U+jzMKz7VfjPD0Q8XMa5Wz0ggQtoxRkL1Ic93fSoB/Q8Pz5e+P3/ss3Z/IGTeTC
ir78+x/fHBy2Lu9nZO9mmu6Ql9I+XRNMGL2KErqPHhYVpxJ/CKZX0L+rZiTtMyJJDmZM0Bdsguu0
3Oqxkfq5zbCV+SnMuamTH2rHGDyrzmh1c1hBLykQrzCxPYealf7hK/IHT5aqtaepg5YiqUn70bNE
mrADnsw2qNf2BvEPcPwcseRcNJDnQtl6CQgxz3SmcfkoP8pt/BLBZH5gd4NNHwfMVrc69ZoiBF+h
RUKIORC9NYfSE10f8w6rBBBZkEd+Tc3hFoWjuBVzk+2UgoHXPAVb2kEVl9qGrVCFin3HRW+PtLwj
CzkVN6VjCvzxdPfDAC9lHY/Boanyp74x+6+eYVegt69FN01o3JGCqsa17dExJJZBWqjR6nclvfxN
mY05gPCRv7KCkRReU8EuqTefq7E4K/VsfLG0bul+BgRbjRhqoyBYtZ0d3kN7hiOuGOYJmx2OCynb
YrqMuE7QgxRrrtv1eiZQuAU2PZfNC7Y3hOPNjnMX/+7gtDdqjMtF77kcDXX5nFums3IQKaDF0vex
MLJtq9XTxmiRYvaxaqGsajU/ZZshgkJ5+fOjUPvnlciwLFJdNEcl+VL59QxjwBNJGp7c7TcyS0a6
rNHaBEnwlPbqJbKAYushOXU0E9VDSrYBLT/CxZHQU/HbQ+vXy8wxktX3zKDPCw0k3Fgyc3J5Mpj0
ThP579g71AanQLeo6sEgrSxYFm420YNsagB/hUP/PhAvCNsQbdAdhRM1H+WWR6b2YGwzZpX/5m0v
16nfLm/feTasvKgpcL2Zmm5piqz8srBIBjT7TrXElji4c5RM6lmdSKUHURSdQqM7ZLkKKznMCVN3
kMn3cndPRXOWho4Cs266S6PjsewtsD+TER6lIDWXZiU59TOe5bJH/R1mPcrBRQg5j28K7r+VJuEA
DOP4gZOo9BxmYkndnExN7NXC2NKOhp04EmVSW5UBoiIz1hVhDcy/vJlx1r/5CHjD/+IzMHUIgfg9
6D4qcAb+uP5AhSpxBFdLpmrZn6c0tI8dmAolU59Nq21v59AU+yqMPiwd7YYelU9DFMDJCse1ack0
5DKnfIHB1/bKXTolqJgzVbvPrFBfVQBTYAiNB6Oq+ycnegmQKVz6oX+vRlneqhX0t1jS5UcttjwU
KZxpTYxfZSrOrRYg32eMLYr0MWfwdp6j+kkKWyh+QRLvCQrs7hxrHwR5ed/REfKqbCyJQyguKWSO
c80I+WYMp1dbbnpkptm6KSfU4Yb52EyxcW5VXT+zXj6neiR7pqpwmAKPv6If0m5gDZzUqjMoDTPs
IYN07HAVQbjTDT8a5vLcMKrxgAkev7UlrNm7hiwHsC+jjTykmq+loVztriwOXVVfNa21b0YEUdeM
YrB0ZhTH6CU3zFoPUlHiOWnzaGN3Bm6K2d50s3No5YpRwQD0j7bUraF0yUYySQYTbQjyU0KQik0x
LHUU6FZp36gGwTMGWjyCJFNKj6H/tAha8nFTJyssYLk7dClhuplypuMAYbRPCUC2URI3ZKH5EeW7
LytZ5Y22hfhOkZJ1pCb5RY66LZJT5HsRdXkw0+w2lBD8nxjiA5ruBtATTXND2IGvVIq60duEpeCR
zRX7v5SOniQwPjfvhlLS+ZonpFxz/yJbWrOZBSIUnJHs/ToMjmUOSaGPqRvqWfyoUvWCbvOoINk6
DxnNUR2HqY0wZ1VRdl1qskB80zI0f4T+60eTkjBaz9ECWqgtpki+x2de3KZijNzB5JkiMNmrz/Yj
SrGVZlH3oTA1b7JuYsBTBtLDn68sivpLVNaytFiqpZuKrSu66ei/bJEF6RLR1FvShmnq6C4mwnNq
BYGLohty2qx/9hTR17yMA29SmtQvLT3fD0J57XMrhJ5A406K4UoUjjNeCHYSO1A8o5sJ595w7Ghb
gyxY99agbDXNfGpzGZrRRPxyYTTndpKQ7lU9aYgibU9Ea7mOYRcUeJdRJOKyjPtu2ZDirVAImY5y
VL8Bw3lbJsDJ7ltCVNqe54W0U0YrT7kKacnRJFHP7Y2h8was0kdDzxibFwqpo07xxticTrVdHDsh
gBMqHI+RoVgnNW0rEg2jZi2GmvBKBet2NrVP2aBalyGJfA232eLTW2dinxFF8mFNDcmFqG8V6aKq
77Qv+q1UMC0vgO+xiThZ7HC5kgzDFngI+hMz9gYWZH/o+S2hSuKuDEV8q5nhpc2JNJIowRjNTTu4
F4b37YM3rINm0tZLg3LekjDYrVJzcB6x0R6TqYJOod/mRCDu2Xhre2E42AFbq9pinxc4ExzN17Fh
r+Yq185JztYcYdINOkxXkUo2Gxi96hRlzIA16UBMp7xGxr6I2hYlBOJq9C7GfYzzhs6XncGjQosZ
J2SiO3ZSnSL0IDPYCl8PMeOhkiS2I/twEoQBDnmHSh2oB9XCq/h9xP73x/g/4Vfxe1HX/O1/+f6j
KBlchqL95du/3RcZ//3v8py/P+Yfn/G3Y/RRF03xo/3TR22+itNb9tX8+qB/+Mn89t9fnffWvv3D
N/43oOe2+6qn61eDFPz7VfA+lkf+p//4X1//CeaHjaTMufnff/wNvz9zeQv/5y+7FLwP+py//H7v
snP4/Um/A35s6686YkdWDTSUKtfX3+k+jvJXQwb3w922SZEnc2n9PbRPV5d/4n6dZYJXoFt/+Xto
n/lXx7SIUzUdXOfLT/z/ofuQc6r9coG3OYcXUJDs6CyIlsOv+uMFnpQ28kKURtCQfGhYTnZTQANi
aubYfZ50xBR9pqtsbfExVFbNhlymDWhXsr0mgPoTCsOPuWqlrSHqikilCIoqNNMhci5T02d7O22w
fLFk9JKzn0o9u7E5Nwnm6xijhQcsjsYja5OtfCBztO7GyriZJcQxo2HN16GZbRDhmPyx9QcXo1vs
KqrYZFWKKKvCNFrjT9umc4vuryEjNH0esADsBiwzZa/ejGki+3mdbpQhfnIm8nJxTiJeSHHsWYZe
+aGcvkk1QV6KiMINTk7jponTR5te8wHvppXnjPfC7UAh6+fmFD4PaE3JxVtNeV5fVBYaILMYaq15
lwUMfK2BUWCsMUgLaToPEEtvWrnRWGjs4FQyoJopyZA79vkmjOhOOHFNwCgWg2IkxizXhLzRSliA
naFFOxEZ/mzFvo3z5/R905qMeCpcs8h0eA18Gqk6rCfE/tsENRo56LHmZwgKNqQaKWjTpKsOAuNk
8Puwv4PJV4ZDWSP9Qd6HWnUOcCNjl7dw2a90J19KMVbKEgb5RPsWAcv0VQ+AThxt8NNGWhNdUmxM
JlogyFkeVRJKoENxue1pmQ6SO/YFSV79cuWO9Q09Cg2Us8ZWxWuCKKSW0y0fveI9tpVVIo24KaDd
rqI6TtfCzJ2VNhS4CYFAIPSscyh0ctP5GcI+XzfMbQwtflXhbuUvKK1g2GZ4RSnLU0FyRlgeRsl6
JtnrkAyNfisNSGSFTuurBztwMVV0PrllvwaGGNY57BsVB/QBxnAEpSRDnfst83cGstHNEqvGJLHY
kwvXaqbq5RT6Land8BHb7AYhGl3Q5Ya3ZgBSvuuj9CYpm1UKW3Mx3Z9DNX8JgsYrIEe5hlox0rMn
FCBBucUWGm1t6ilfEwu+hl7npSAQHpGnDK1XbVFtcV1NEpLkaSxZJiNPMbdnuvYrRVOjY5JoxK5p
ik+zaly10nBfWVN4ygijlxIs86lW2O8J5gQzj28yujJXhOPoE4iN9cH1aDjo+kqJv0xbHPNAeddF
YfhBoMSYefr+XNXKhb4mzqglOHaWcX+0crkMW9jXy8ijB2JmGWjcYjCNQfzh/+1b5cNeQmklGs/y
ElNbYHWTHIJrLamb6JhC1pv1mzk8IOYvvoNuAyJvyyX8FoJh4s9LIK5OMm6yROTaS1guNCjbrcjP
nWBW4gdwB6ffcxH351n9MOrknpBTae0sEbxzjWB4Ku2nuLcb/pwE9Qqk7HYMIlWvYKh/h/kusb4T
+b7yQO53jpgH2aUDb1oiaFg3cMNZ1ibM0IKrNMQHJAZoiNkf0jHj755IKE5nMnxIGO6XqOG5LrHG
N7xFkxximzxiU12CiRUG7RoziJTJd4aMiMgPksh1JuPmEmwsxqo5sWU+adktys29YGaqE3yFlduE
ulVouGTt91q8sHcc118m6lt3UD9ziX5nPK30Swt2J13ClpOmep5spA3pEsScLpHMka6UK3ph46pv
ECAKUEFGLuaLnKc/qnC4gwwMuxNZ2RL2XM0BbgcYKczGDklVgy0kGTpdsvgEWdH1khldjj16Ndi/
uYg8OSk+oE63blmDyKwJQ+tYNT1gU4CCKx27eZRje2UrRgzXJSzAP8VCIb46uEOA8qPvNZ6lT8w0
FFOsZrbp+ZJ9PVSX1LknvQVSmjE/OQi5ViVp2VNNajbH29R0J5M07YhU7XyMLpRSwNxNArfNJXq7
XEK4A7t7zZZY7pLWp20Q1E0yKLk6JoWLTYp3RHYCzUoLjwUB3zn0F5pKWchwlfzv/EuQBZ4uoeAq
Vg+zNTiRR+0QZ/ZRtUbiTBA06SSK03ZRQXcDVlVLtmnWwvRE0fakBulrCuDLtcIlm1zelQPqdprT
66rXnkM83Ku2ip5GWSGfpjM2yjMlKHE5dUiqPZ5MN4tkcuQxfK+MJR+dnPSgCwiSWjbYlVyiJydN
fSZVHcdfFRCyrgUBVR+BcpIquUL9QS5E4bbwT7dlGxdnpwktYORYqAb4U4X9rNJXuiksahvOdWc9
ioLxlBhAHJ+I6gF4okZkuU05Pqj6c0aPh+WaKEASU1kAycVQART0kf0WRdGxVyDlKQHtLtaWB6lu
7tTvJHoi6XWi6e06lk6aJaHMCM+hsQ/omfolTVkm7UZwENK8Hcjv9VTVJnmkl5kewpCPOT/KJOt3
ycSLjH5EjfGmd/a4EpH+UKnwiRNGmJnTqztYALXrPMeyfgW4plNRWOwuJgLE8Bez9KCZDr3GXCAp
XDdacOO5Mz9MFqGSzjj5DW1GB9WCIfWPyCz9QNO/bK5Aa4bh/sD0mCmtS+75C+1GiaE9QT+SCnnH
JMOv0ZRXthE01uMnxHH8zdhH+3llJViQ1RdUBuWJl1euZG3yHIsLh2WAbtPgiUYKwMB2WcOHbnrQ
OTGgDbk0ED45VeedJFAaOTpsJP7EU6aylaksdB0DpLym8NgtkWgaA//o8y/aoDunmvBpk7cLekN+
BqZ1lbHy15T8H9V4G8Bv8eYFsotymyg1dlEhYV2HzlJQwpnWTdnh0TUIfBBnak0Z8qsccN1g6YoV
WN1cStEKgXVwNUUwLAeHoZPQJarsXaXV0hraEf3wu9oar2HzOPbBQY2UDSYh3yB/ddXZ9wE6TmE8
9Cmwj86J3dy0NnlLJpbcrhcdMgExR6tm6DjUb/Okwu8dwR3pV6UKj6pdfKqVuWsqNAStsrcBYkBZ
eVImW/NNDjG5khY+x5ajcV3Cwd70stZvZvbphyi33/PuRyuaboOidDHIwokO0+JjDPZT8qF1C2vd
LjwltJ6bPDg2ofFJpU4iV2B9RYQEDb2EdBk/dBGPTBMN5yXGZeBpMp8Yvp2yJltiMCSgknZ+mVK4
yFJgvUZwKHPN7GgPt0e0i6pvJ47t8imBZXPUM2NMt2HrxwGLL+gdHd16NmeGYeF72LcPZizhzWRf
Cd9pn3/qWnihOm5XETTfSkTn0Y4QlqEqDdFW40zWoTJLu4IVvJCMlSSJdZQ9S2VymefuJsvJU7GJ
lkEKVTH2J2tmHOaDQbKLFRvANkL5ASkXGsSMpWXM5PtuqneQAHfJEI9uOz6hNwBV5sTB1h7BKTBx
2Y5CRdFuGoobtc5GcWLmSbBE3CqhFo+oBDDHmOxv8ZbiKkIXJZSntMY3HPSKXzn6x5j0m1ZXX52k
Pcah9G4J+2ooMzoBBQH7ADAmnOlnaoAvS7BXTWFv5+ROxUC30kzjXqnz0h3i1gv65qg2sYJAhz9/
bxKYAD6pTljoGA5PayZXK1PjOpiV8eA3RCKjDqSmpjRZBflykZHjet9JZrUX1YBo/PtLw+4cTx9B
ZcfLP9so9X7/l+/vo6oSnt0RuvT96O+b73/AHSFk9+edP//l532WirJVmaLt9zN+3v+HX/995/cL
++UxyOoOACPzDUOgFrfD8rK5wqK5/v6SdR8j1s8fWWGysrVBsFkP9kYBDsBKyvX3D/6+IYyCzMLl
Hf68gYjwx29p7tLPlZHrwnOCP/CWff+O70fp//jQ3+7T9zL7VMpk9KXfSc+dTmtkzlC5s2MUnoE5
lFnOcuf3Y75vjJqcyHHJ5GzM+wJbnPvL839+2yfKRDQMaeVVughZf/6LUmAhrviEikU7MxrEFYpq
ZJecR2BVlvusfkzcIW01Fxp8gKapgXaZVIg2FoWsgG1AW2r5spPCS96Ct+w21SBupGOjn7hazcaR
eoJevO3HpsumNPC5Uu8xLo0vw612R0/3XDCYcvsDOxdYXw8ZECK3fJqf2JEu6bQf+YrSkdXCY/5x
r5DarGd39g1mm9jcW1RBLl6Br/jsnMidmZ+641hat+m9fdGghHxosasWJOzewD2DzIh/dNUT2jes
uy/OX2qVjjTSws1eazLsDgWiJGsbvQ0sPISdZBtzg2MOIw1fth9ITVBK0NVCFFP0r2PgSvMKzEzn
ae/NkUS0xm022hNLySof1mm3wkaxCh7L++QA31shVTrz8HarMFDvKjz6XNKO6cZu18q9ru8FiXCA
zHUfutUJ4N4lPduXmdUC/e0GxauMODqkmBXnbF9cw3ZdXDHN1+kNtwZuADxis9ip6vOMSQUkuA2N
XULBBKUF4tWq+WJEiPV8jVEl7McddY+5B9eySWXsfdslUpdAQpdLcr5wjVYyU6FE2tLEpLQmVxsv
FVd1V7+HhaLfj9dYfpDeLg2w/8CbITW42iG9y15ZoNNLtFK2CIPu8rvqFrMR49aAiHFGNVtrpbLJ
XVmr7M1ZP1vOeaKrGrrBJK2WsLF11nmgi+jD010jZnct2ILi4bQAsWVe/EZG3Jas7mf9XPofFKbh
jXNsB296hh8vveK3vQnVlXH7NLrqGdX3TQtDbA8nCxOQ5lEeQoN3kX+u6q3tXRKXiZO20svltog9
rGiX4NPekfTutVv9Jbi3kQatNuYlOjIy/czf+f/AsVY/mbv0PXpQqg0xe926fdJjj0M1uIQ+goYV
2y8+AA00JMeVcNVgr2Qr0/uSL/kTdlcgByvCqeFA+PDJKUa96DV4+XAe7It9AY5F8GXGmGEXhHun
8DAGqcaFJhIeCWtNXkC62ug4MSGE+MVD9ZW8Iqdey8i4vdfidA6vzyDfFI98m4OlrJSzVRCkUnkG
mg6MFFDmIaWsbPxR7uiSZL1RrlO8ih6CG+P0pV2vUb+T3K+29Ov3sl0RvhqfMcrw2xW3e7iPvc7w
lAP+B0paTrzbUWzSl3ohWK64lNHNaQjd8RNslJX0Fd7m58lvb8ozIsx5mzwATWNUxIqzmcGv8EkV
RzKpDlK03hVkXvnhqzJ7/+9eGhrrkJwVRCb0Uq5dwRmwrtBOYl1fhft59qoHfm58rjbVV0bS9CZz
2y0Z4zn0Ubd8BCs5uarzqG/osyw5NvMHB9vHMb4Z17XXr1VjFZ26Y31u7xadejSd7SO8PTd6jLbj
rnLF+kvf1Vv84ylEJdJw/N+OlK/E3ThuSo2Kc8+rnz6SDc4f176n58P1G0VOE/NSlqxkb9K95Cid
Ag9rMmJDunbL6cwfk6PsQLM63C8fZvO1A1+0Gh4SP8HikZ/L/BiEO4sexz7MDmD0PvDAji7JYrek
DgTbzuRM3o5MuU7iEq7oSLrFEW/PK00SdOFPkR+u0nXyGvnJvqI7tKfOYVazxj+2KjalzcD4do3x
xXqHIZz48nHeCXFYI0GrVS87vRblRb3tfuQdJtZzjXvRnastdibc0rXDp1Y4bvXWnKLrorrk7PWG
+lX9TFA5Ko/sdGllVb0fbehPzh6+SZcTGdfoON9I6Nv0t/7TaLy8PVYtMaies3qdPbiR/5er89pt
XG2a9RURYA6njIqWZVlOJ4TTMOfMq/8fegH7AzYwy2vssS3xjd3V1VXmv0S80NX4hTqL7siqKzxo
jZ/dIaS8NoNrJnxlpEOrxDrSBomCVn6JATcd9kTxWwUtVlC01X5Nv6W2X+nvmzyOMBxM7ObMYqkC
RsWLDiiuLPf4bbhOwWhcGJ312DiYAKh2+4UE22qTG6Fbo5g+bYr8flZ6vJzU8b06Q8S/d076lqHs
rQUr8gM2UrEY1qDTAgH7xB5JENt7UnYoXN1p26cojZ6Z7AlPKFxOkh/HCETafD/dQpU3M/XTb+oS
Xm03xk354rLkCsSU5wjrgsNhwu7nAxH3TONTxoCK5pXqee7PX/DVyMPn2gX+4YB2trkHqqk+MQa2
551ka+KP4pIsrfo59scdFNTCqemRHV4QYg+3aU8I8VL5CeAyf/5AC7f6jK75DYWeyxNvUfxtbzzw
9tBnjp453Cfxjv22T0073Hf+FLnrQ7+jOefvv2jar1+RLR0jz+/us4j4mr264KwPLlp14bV8rO7V
PaKXUkXUEyc1ZAts+ogwvZ31IP8WB8Tqflf1ohHsBqnPO8jWADkHAvBuMxDkShozJxUCuWMail9u
Bo6R1wG2CW6yE+/HqS+sc6638NDYoid60W5zufsx/+mdr+ENi/Xl0WcJdeyVBkkrrpvDNquzXVyl
r9LvcNjzpC/5F+dNjvPc+jYKh7bxEHwOa8701lv+ql2Sw17lIvKxIqQxhSqsfaDW7Bb0U+AsZevG
QxohVB7Z4XXdJ7/aAB8djltlPNRGTgn7JX62sCplDTxkzyTeX/2reGej/sYuMhLImx+bD6yJHQ5P
zozGhpinfRnHabWzyPajI65Wh3rPNniLPlGsOSK1cIx8ASaaTUuszxVLK+Bj05GP2/mj/Bkd6cKZ
QUCckHa57WByt/9mw8cKK395xEASJQKbJqDWGh+YnO5uSgFD6CzeNokKVwbNzu7ztkybYAQ1suuj
qaBm43E60liowc7Y558lIRpnHbJLfheYqcvONx/ro8BLkjQISJRi3PSyVh+wXwh4+LiJ0heP6ohL
APcXbqRZ7urhaewdbPckqAHDzTDhod1ioN+EpkpRpFHBE/V0r6nHNPGR2HUM5zcw6VvYHV0x0Gxi
zxs89qX1q8LrkVTzV6ZcwYbYHj7aS+yn1mO9M7wg9EGz3NDHudlhlT8pbtLalTdd50s4XaLmKzec
4rsRnqHeOPOPQjaJX8RZQE8RDYnSETAkN6JHaagPa1N4wku6Vg+6w1qGqkTDUWfP9M0Lu974zE0W
B725bo+6TLg+q3XuiXuaU7iugKlm4wbEqYWnEmE0LxMQMfiW0a92aBCC1iw3I3RNGez7HO6s8UN1
QRJiVgrHjrTL/fKCprW6U74427hPCKQlNMs52tj+AzNXXEvadC2fcKW5Y4XQUC6P9gSqbLwLJ09s
T3Rh/DZOc0dKUHLqmoPDJQQloK4xkd49daqrPVG2BY/Hm3ZRiCC97/WI5QRtOaZKh4gracHYORlQ
snxX2NpcV57OHnP78kprHgyy21rval/9VX8hMHeO/jsFikkY8V5Dd7eN18yjKw+l7T2IiWzCoXYA
/UFX7OJJ0ljCcDPQZ3TbHjplkLUg0PYMBI0hGW09Kzp1PkoVFFRSuNKOfhu2xlFbno4atQiQILrE
y73MbpXnw6xiu+Ws+blNfOEpTB+i2aFY8WG8IS1jqg/z6DN8448guf+NB2dfzpWCgxjvOeBOwAWY
0c4vAokH3o37+kboAvwoTvsGLU20RUZH2ebSY/sP2UtGFx8Wbza6tBSeuHuf1Ql65AkjSdnRz8sB
H6vBq9dTlT3OR0Rp423G+uZQ5MdY/EUAJoWkX7ofCUIDkgctaJS9MEAEJ0PlzFnfEM0cHhA/vFfU
xZHUqZ4QN26yYMhcQBXx3iU7xNhRO150grS9Qltsd1uEl3B+Rz+kirbDJcdp+KMXbSLC1x6EmRAc
onPnyE/rZU5syze2Ng+PAGMJouFCgLoeiwCKfK5dABqNw8AtgAFgkLoFSd053EaPpVTd85uQPVPU
OSDvYk577avjJpgec//Pr5L1Y8uDS2Im7cZ61xZXGFGQjZTwOU99vMrI0Ep4qVv4onCayTQJbp6+
X62FcmN+NMi2lMdBuhDOcD/STcdhN/2av9PsdkCyeEwvvmUEjeojq0o8/BxHlLYEnxbZJnTE2lMZ
mgtF2gjlL+RpFGdCPKFFOu6A9pFRHJsIizbsU/+RJ+DHYN7AQpCjAmqECk2NTtGcSQP8dsvUFesg
z/zQ8hbhVCLirHro/pVRcNmW387CBxjrFSzbnIzGle86fkr3pbGjw1g61OmJXq4tCOMeQV0KBd5r
1OB6fAKOpqm7nk5Yc6H2uLG7n4oscgcSEuybdHF0iBH5k+bXnmLmnQlYv4gGYQjphyzjXm6yR3TD
l8HN6aISKJccY85B9dM0HlvRxzuNKxurOBq1pw9Y7tZXDauFXOaXWwl5sF8ZFd3KQ9dBfKS3kuLX
CcIwp1fEVB1AvpdfDhtxcEGCJ8XnmqZ0LOaBmuwW4mXY+n6P+5O103GJe20lr4h/0IUgdkcyCNGH
fTI/86Y5c3LTVupDBBbCVbS1D1LryK8zzhjPXA/cT3Z/Yd+YB4UStn+BMkL8iqkXlWbR7W/FDvzK
gcf0EH1mn/3po95X9kf9o+zm12/6q/R32g36n1rlBLfp6SbfTziY8DjbSa8GMQ1L9AVYAILgI7ns
LjkXVxyE0RGiXD6Q3n0KNzRX5pvOIH0q7nhBtCr9JuwyHJRZXeP0XPu14OYZB6q5b7/GV85S6MVX
2pIosYMYtkEHE9CjmkQVmSiVj+WlOGcHHsjub9puAw+CdvK3ixfU/SsVfI4bMr3sUF7Kejc9zT/Y
DRPSwAm2I3GX6LYGGMGqbiBcfyCWJNQ4r9HmDe5hevPqhqxMevnu1A+3zya7V2HJnTLquY/Y3kzn
7SKZb+wtXonMPWjuHGPVdQjYcBnvr4kckzPrVN7YvOzI3KdWDl7AmT5zBqEqAUSwix2auua9dEId
kFW2/CZe/VNw/7tEH0boFocGIrsPFvVPvEtXtjuvUpA0PPbukP1klV38JtfiahyrwPAI79Ai3t5P
NF7Sb9FbTxa67ySOBPl1vaP3fLiU6ftqHDqZZllybxjWuKyY6UMFhEBYvBVMhzuMUcd6Td/IyfEf
gWW3k38BmIQvmgmLb2iiw1X2iHQ4IEsfmSfmoZwfWVr9hUxVeiW81J3+XRFdFbjAv4h7Zpy2wwtY
SWaj90+/TNkga+RgSCoj4Yjt3zfAUYIgu+gBVlPRz0MSF+ippo/aJMds8qG/d7XProHxJyOweSZo
0qznX0y/I0++z3TxIyqkeAhQmu9VILlmYFR70gwx85Ts0uqXpPgn2dYrLw4P2mJFcx1jrozSJ9bJ
o4sNovgs+JiaEMKv2qlHbMQenqaHHEW5fQiFlmhWVR6rcCe+62Af+iNtTt0vC2gfogHryA4G9hxZ
NKKu+9HNPttTCyXyWYsD4TtEqlTBQtrGxiry4Z1SxFGdEOSlcaOTXvqvzbcWTKfpOT6Gr+194sIk
6YQrhoC3acdXnK+dW2u8VqIrVc7nfEhbGzjRLny3WtyREMKl9y1DsgNJTjv7DP+Nt8qiJ3Mv0QJV
2llymzKb9kh2YqU/JxZmC6D2p3p8mz65z3iZjyLQiIX699f6X9FT/ABvImdThX91R1HVyT7y23OF
lfYJlQSTCFHnuq5okT72AK+YO1TQ7OkXtXviWNCB7nfBptthz9Lsto62+KscA5yD7OxYeGSY1EXd
AQwTIc73FG0vkJmH6GGZ9gP+J/Jxa5ddT1BFZIQx8UIMyhuxQPFBj8WzQTWMlYpA5JbQEYRt57SN
9VDsb2DHL0y73M/d7rxAxax9UT7STJnMqAk5a3emGwf93hQhezwadoVxr0NvUh8rsJpXMN/agA2D
qh7BfncsXsz+MrdPzPpZpAA8HLORR71YLZFA/oUlESMm0iFaI85zLIyTuLyB0JX6QTROYelr6xd/
QGQsKDjb/x5QkSoUzZ7qu2Vc5+6ob3Gonjzizb2rq91zhjBm/JPDxROOvMYA4h+E/8oLq/4bbMRS
g3nXjXvT8NrQ5UA7keNv+Ag9XLvQRyFUcUOXX9Q9GeHRRHeF7Eqxw3dwOkL4EsyDiJdsCcCyPgih
s2eg+9hu7nTva6HTv/av/G9D3Hbaq/XUlE8ViHNIM+/7IOxIvB5Y97hdZMEoOWRvryPHz1p7hGGc
GhcyDbP8FKfR5qpCu68a3Dk/c6LyMsDXZG1s5phTnfA38dtd6qe1S++hNb3wy75ILtEigsIzXCLy
dQBdLNRSpyDbtOdX4YFrqELNByU8rjcSgj2vLEfwJgml5Owhyehp9+fdNiAfvCPsRNHoikh08eYp
N1gJdlgChoHx8XYCFmeO2xu5en0ryGp01De+GK3xFRVnjrV4O67ibfVx6BGXhu/DPf4mdSEuBsvl
gEzgcvvGTk6PJBbH3xz7g/dEvRFipoB+1ISwW1m/ON3mt0IKRr5Hp/PsOFF0Qn+eRBlQg631QNSe
77vovCygMTQu7uNXGtTnL4kitqPUQDOh5GfBntTenhO4IoGouuOrOLHTrlAqDKR7nlFPSTJPSC6d
6QkPDDI91ClYIULP1HDO0131lgO0ZeJqn02mfPU3uGQnAI8GtIYA1HwnukdKnL+C/pMKEVJIYFbE
CDpz8EKTO+qG3APQWJSdlF4GWFM2Ns//8BYlosp0B8hdPWAXp4VgMIQlMCPo9xlBlX4n7RX3bJhW
0SHdvwk3MFGOjCDDYQh+PsMN9hyM028EnPNP5VJsloCKRIU2HFIxacCIQkzJSJGyA0lS+L5MZ+W1
vGQed9s7wyamryFxFvm3CUKTucBdgviFwel78pFFe44G3k1xn7/4TRwrGgk7UjO4IwwXPMDmZ52k
ln5GH3qy8qVCbeWA+4hv00MC2RnE8QXHGhKb8JxmF0ML+GV5d+PUkhkZcoubshtvxQuVZG05YUn0
ErMI+f46OiGL0H9lmOze5iMbGbAaJtiDeWaBgzSZXD5VDaKIONuOswtLdcAeEvUtHYG7MeGxY9M3
3i2BmL1o7SsyDJTaKIaSv2bPfC/ATkNwkXl4QDPvzMaoUVzCyNujYgFenBiPMRFf4/FzsKYJ0Hfo
JZNJTAxTG/CrrHIfAY5qr1RnzH1pvVfCvx52zBJuMFxyAGuf9Y+SNrdoV6t7IudOORbaq8DRvzGb
QxdJwSVCbThA7XNbPMmWeXBkk1pDfoEiwaosqf16zAP9+P1lHUnbvBgtbW4ClsqNwAQNMRyHIBny
7nmv/Gb+okisZ/B0ZhcNlLrZxobn7ZU7L8hJxnjgPdPNz/xrgaaw5payB5rI30m5qrtI/470TFua
o467TRCT7R3/1KhZ0h86vfPjvM6WriDib/ek56WtHBnWTSSRw5RwZ2RGXEHBI4GQiDa3foPjVug1
Wz3HGB+5CxlxxksVdoxRKromesjkVzZvxjChNAD2kBfXzCIQ5Qerk9+pz1fuvVDYVSIGwn4O2Nhk
L8D+fMLbB1lHjR8pX/6JltMzJyU3Hyk1Fjga1UzNJUWptlXCnPGsZINhtkWOTCr3PKOKMpUAoIFM
Ezt+6+DBwtVn1vvR4alYWy0hc4g5o8N7ZIo4FVhKocYJdxW6G4bIQfNhFQ5P9B378BNGPGuEfyqw
/dmkwRoMbfTBSYAqB9PbFq3p6dIba4VPgVwxCNmihL9X5hWsfs9bUEmrYbrZPBlrkvSkVvCA8jir
eaM86wIjCDXqLJjrPcPPy3Pxl7dlPTCs/DyV8W1CMdpCNZq1jH6y5fM4LHoF16Qdm4h/4VuYjimY
Y0rD22PztPLs8NZyPOAwLhm394i6B8+/4nIRwZhHXwhGpsMi2CaphrbpljDb7G0CyUHpINnKN/Sw
nsIDyUaUc/cQJQG0IGbtor74wQuPN6oEAhmTz+vyOPxZuxu/UAfm0R6YHnDhjKxZVW+GdmFXaOqe
LV8ox17D334BkLZVisCiC/+NSeSXbRsjwbMjoA1raCjWPRtHlfzH9JlYNgivwTcy7Twhj6naPNGo
B801Qo6Hs2H1EEvDhIZvEldooES/7rhtZUeyUEVx0NKdqeparvSs57SaATACJtxY87w49nS5AJXT
W4zHFHdJ0a0M3J3diaVEPLgz1hPTwPda6wagIMAGLY/hYdQ26iuIO+EOaxVa53361doA3iijzLvY
dAdHRzIPTMMKpGDYrXGOYUwqd34gFk8ThiaZy/pgKufRwRmVJnheiZp7nBNwH1KBrU4R0DpO2+4z
SPt4V7xtLDJAfTbLYqcfjiyy/nF4okAatc62F1Onf0ZNFdSjRiy0IWyBpRNQYqPBz/Kj0lXiT7EM
eHfsYy32iBznwe9ST7ScupAw9dgjUOVynFjDdezfU2hiXUUnNG2oZyhtouybut3J555fv/pLGVSo
WhYB/RowxjJEcDbxslfmmLc5hs/sPaO78SmPuzG4agcOB3F5KO0MxODRgkBLHzeJZBvY6GhB0ZE9
kicYjmu9/xt+G4FeLI8UmzVpNnd13v83wpylQr+DU8n4ZLQ8ohbQOggBmC/zHq4bT7YIHlPCXmR8
tA5BFyzyqDo57aP6AobHaHSrV2U7SXZZhXAKDNmVBY8Bo1s9RjRX3nYTVWtMKeHq5BA+GVhOID5v
NW9LpEoP0QxGnZ/PaHNdHUkl0NgWBxuyQ1fW9sHkfng+5pVlGVK3Uzd8csqP1ldzDXkmEicWY3Jg
YEnzeEs8/0YIMiAXObHuhYD5iGNsuSn8yEQ9tMV9XY+8/LYIRqBMZ2Q+cT3IYJwEKignWZlN5UIu
sXJCXAFIzR7GxZ6sxgk4PZ0GBR8ZLtBTor+xGa1j/A1LtXja1itOrSSp5n7R/bT8IHtgkZHgkgOr
ZG3V9JwhTzufxHmz1H7FtJGZY9uZqq+P20grjACK21yQV+5MQgulgwrn1qyxkubAoMOCA9c+BhyR
PipSlqO9xOQOnOXQu6gwwp7CPQhGwHFUrlD6m2dwNpgclnmUBJTRkbtJr+gQB2yDbf+oDmqyguwi
N5s/ogxTDSe+wFQ3zbFtSCrwSIJ87EwP4QsjKspnmF3InDDb7ICKM0S2rW6na/Q/7Frza1vXypW5
BGgVKYhS9sTSFT0mzhvkfH121tD5EC5BcjmBSmBS6FwFhg8G/QTmgXNYli1Of1L85sGA34/kEspB
1MjHnaYGRY+jssfxXKkHliFPMUa0C3oILuls0BYdZUf/IN1FS8GKH3oMBAWaddk8Xp8GtFKw02Bk
mjgRTp/CN4wVjjH1F01wazebT0XldYwp4Y31ZrTXunPhIG4radjDLEdyCVl18WwJbsfwrEclQpVq
HzXHMT7i166Nb2P/vFW9gBLwYqV7jB2KphX7D8gJN0moyQrAnqN+AiNYlGmCutmxMJkKliyMfyAp
ei2XB3agBtZHkGVgLe2U0Z3LyKzQ496KeJN55J842reYI953V+GLz814z6+K4meUibR6z6xxk5ci
t/1ByJ5QtymW7Sn4TsQVt091FxWcFmJkfIwhWxv2bO22SJp9L8D9fAcR4eWNzmXn8ZupOHFv51yn
TiWzGin6L9sBst3ZOUjanpMEgvKauGXps2wG7cq2hJwedi8NBz06rQjw86tWr0+8ji5+Nh/7Urmy
dfHL5YVYUHH6NPNAkB3YFULnrujQiIHUH+gtsdeRCYMDMxwVWpGnHY7aqNNuSuMCKo0cDF49Yg+0
A8hhuIXyGhJxcbD8HUZs1voxf2fNsKV4Z5xE67hNNt/EYuYw4uRgitAIF/M9k8bJU0Ba0R3uR76N
47L7hBDCAcV9J2h7vn0IJvJm4uXcKeCsFU4lXTjGhuSMl9ZUEpsj5uQQNvBivCp3H2AZnzKGBGfs
FnEmR32kgqNZwPZbkYFp5aeKiMYcOOOb67i7teSk84T13YsAl0z72uI9fhUhSBZwhOQr3ZiYUtlp
Bjo8svpR0BWHPXsGPC1XPp/gBFCSIRLj6Y1vDvlHsFGSdfLV7fqGeQL8CbMod7SNZtB3sP72MC0A
k7mcWxCmkIi8dXpBon93tgropNhGIqfH4fHXZRw1Oj42TT8zmBaK9kgAUy0aNZyD8pID9k9EGwtY
GZYwihazPj2sZk4/56aQo6mATUo6ukUGk3OhsTiodfWa1LNykIZKOVj4ayPODImqVIs9DWsfaU8b
BV5ViOoIrCkRsUlxiil004tqJ3pbekKL+mO4uT5EQxgVKG/J7KRJER1kOCgvWgBnrS6h4NVmF3xU
BF9amZFuUu+TPuVOhDIYjRUzJ1evKt4YPzeqSSK1qWH+Ccsbq/bTFtEnjZRcVwq3c0wX8GB4KXFN
FJnlPoM0bU89LsqZId1mU6lw8EU08+/HQ11f/DAzL39fajOawC1FvP39W7EZrMwgN3/uH6U894c/
0wXUuhkyXDgSGRJl9v8+/KeI//f5n/vIINemIzVs3D8Z+SiLGzw/tg9KF2haxVUyLQ3hhvj0v29I
9fTbRMLC+/ME+fvQjkuOduem9vm/D2PH8isQaF46WJSJocFi/Ptr/icXSs94ijsvKmQNzE4haxd3
RmGX7ieDPZLA98fxF8Xyv3drCjBC2ybracXf/vr3xf9+cPtpmJ38y/++WGfhfmzJwfoOrKelUdr5
e+W/D+k2M0ho8Hb+/vr3Ra1uXi2RSuKs0K0UFWJDXslN9ye9//fhT4n///va3z/8fU3GskZJddw+
jelUGLnkl2PUQHXBFRK1N9eII4EToHlpRbmzUxTj3J76hkz3vCuOmubIOixz6zSkpu5puVEFnVDf
J5CZFbKYZm7wNrIJUzn/63KxJfMLvyItw/xgbNDVtHpvarTNsg5OWwqElhojBIKxjC6lAFFGUVdS
v62RDlluN6/pHEcGjM4mpLuXRmTslsFE/Wp6rHF/90dRc4Yyr+E0L6RE+UM7b92EJlbtHS7JO1Rz
voru1moAglorlc8ipRDkInEVLSY/Mps00OSaQgggidrq10WWsC1YqkDB3tBuJuRH0MhyFjiHgdbq
FXZig05KAD5XLT7t3qmXqFxp1Tg8dfAqa1ArM8vDc434tjbuRdwZKMLhzhXOA1VDk1zL0sZdl0/g
ULXqWTT3ecXMSEeL35V977Y4WKD3cMoiqSUjb37mASuuDhNq7AlQcK4ppqN6SLWeS4jeQwN3yw4F
15SsUKAqs2Ic5Tcod/3pYUwj+KglKj7yPYj1SmQYRZW8VBgOwadPdISIq5T8uTKMZC8hkzVVoMwm
AKE+ZSFlouFjrBg0DI5UkNcXxSJ3KGeiTdFCRzubUc6jo23+oD9wgJo5wvhX7FiJ35olFEgs48jB
ZkgN8ir9skCANGyIdjOOfk6dEzzGJQWYAbBKR2mNBImUIVknOG00cK8oFZyLRr7JW9ZFK8TeBEKE
6kUHrQHzyLqgacmuGQUjEOPpvRp4x4KQQQoUzNOABOWDyN1lDPGhnFE7VBPInnWcvRs90aiofVkp
OprRwAVXaDSa4hDyKqEcTQJMgCTIy3GIxxkhIGR+UH2jUUJEMsLAFymXtvBeqkI87Mr8TDvYVE3j
qWtH5VzK9XWdBhhSFHppQVmPkqG9NbJCWDwKQT0kFRsIA0fcQOUouk7lpVN06zXZIETsICbFPKKT
s0+Tqt8PtYZtDMIWmtCeDUObdlnTf+iRJvnT1MBVYfM6jWBcBwmR1jxZEjePzGRbROQ5iTGC5hg/
Zb1O9oooAqaq6g9OrKCNmGT2OvEI6mgInCVIxapFV+6HRDzGSNfsJ5i06boUMJUmmvfS4R21MKpA
a58h98T9u6g/KIROuwnRbvontQdlzOSDkq2HCJVmd1zCTw2xUzIRtMBGxOmX56Ix/FGleb+tmxP9
NP2RvpVjHkr/lKWjgaYGOOMKoNYAIQkLA02T0kBIkW4U6TwqpOYgrk+9TvNs17XyoYQcQZsfdsEG
LDZ5IUmqUzTacr070CE1OGKo/YhFhX9hpSNmnnMTtN19asuPCZlzHGCkYEX4dFvpdOoi4KEJuXwy
4uXLzOrElZPYM2Na3lDDmRqMKmfib9XaCYq0m7AnPoo6rTYYH6yIaEzJMeUesfoxcdeQZm9UeuKN
tAgNxEAW2200A6834i1NrkTUxo1DgWkyXT7h4mZDjBZ81O0lUVj3k1IuVzWOd2mtHVkixRcqt2ez
hLzeV/NdKsjjBtrc9InK2tQBG8btu9rNO9XsheOaQNMQtgbJekZlVDG7+yLm814RlVPD1AA5wv6O
YstZBuVXm8hv6LiawASIiiRpecCaypsitA8sTIovmqq8tpifgnysyb5F2gVoESAKa0hyQpqw9BrP
GKEd530l6fAGY6rIgk8jLMrmCm06KLDeFvpfD0ukTgFOezG6eWWJGMN40PPqhFewch1wigglq/E5
jLO9nN71qBIf+rA+oYqhHHES9/QskZ/7ZaSoAxWrwwDuOBkf82L9zMuQ7Iop2VQzbSjq8R3nMlpO
9/hvCsmKAFRdncNmQYiFpmO6B8TPfKNIiCH1LLNuT2Jd4xItxS+lPpLnUclYcuks4Xfh1+Y4+UJm
4Ipc1C+sUkTghfqsFz3p+TgRN1sogSWdQBUw0m5Ys3qI7+oeLaW/iGSd0k5WoNMWubPWhJ3VlPSn
nGw3zyi7NCplIBM72uMQjs99Knd7rMe2wsMGkdA7HLXI6SZZ46tG8a9DjzygsR8tf+o64TTtOyVB
HFGXX/simvC41+ZgGmvdL4xx32j4F06qrPvaRHpktKpfiPmLNCpwNLrlKqAoRDP2iKY7ohhWhelO
LG86WbNCbMvRMuDv5U+iPJzkunicpvV9rvpLW3RgBNms7FZxPCFPFAV9gglipU83FdTwgoAtg1cF
goxrQ9FHhosSYwnUuUBxERQ6ozENkecR3WhJaNF3pCEJfR8u217On2n/uUzLfBLG7EFIdQsvCoTh
VAL6pm4ablS481IKgpIK+BSmlZenmkf8rn7idgRQZ3ZPpSoBlRvmPmnWbldE0Dr0eDgJi/Uk0YYc
odxLyQTHabV2hapLd/XY3S1d4mgXQBUlnWRrjcxvzNkAYUzUbRsdnKqVI9TkgTSz0kDJdvIWy89m
kkNphGrSxzBNqx5szsQ1WhMltDqNCpZ5Op7pepyz8h+N+/bAWHzW6xv6TFjJJSFOySPPr9Pxsq5W
cl7ii6mhYMVpu6gzZNaFbEA+LmuK0n07n1phxtw8/ok0RHZQXu9fYuFp0uCjZxauRTjB/iSLGt4s
KktilQzICZjmOYrG76gzwkDA07feNWj/0Ag4AwOs1R4jL4yTpeIYt4V6xazmW8IXtpUJNxoTELw1
1zckoKDw0yWMtjTb+MPoOuRSMNfSpJFysxRyBa3ZgzSfFyWJT0NNCdVMFX+SLAqEBkkOaXhfaSS8
WaxgvFRhJhcb721i7dEPfufCedJNFOqqTVGiDib2KdKroYbuXH6cpbW31XLDmMTqNltJtU/hwS35
zEPKNPhqAPSKpVIe7BT6n/XGa5uTlsjrxUiG5owwAbD+QsACQmDGI8Zbc31RpF4/ZRal15lGnCxO
6SRN15CzKfsyqzA9teEAOyjFWUrXgFxnDYWHSax2k+HGskuOpB2lWeh8Y5FeFT27rMOkI6DUvtC2
zj1pwt7EDecgyxw58wK4t5TWY6YzlQhFwGqSFbSrYuqc4lS7unQFMetztPWSvimQCSjPpdqlIOAY
3Ux6rXl51B3ScWxeOmiLfk19HXWHJ11vgS/UminLCehGkSp9I5VAwy0iP0le3foUY9ROo+GOjq59
MmCMq1rWY9eIyW5Iuy1OLEHOjG58JjWtA6xyoZJvnxZm3nt5pn0sFnS3WG2PE03GgJbSR6s2l6LC
K29Y197ZNo+eLR7JI4Or6erGySUkxTy11OfFV/tWox+bMELgZMqH1p0qcJDNEqYi9vWUQvwtWqyY
ZnEqoIS08TFpdobFJq3liGNMYYGHlGvzaZD24ViYjlIV9LtxTJYTnRaKSa8s9s6KmJtnhJhcLCyr
XZVsbQgQPktJk47Im+EaNko7GXGIHfk0NnBbVAB1PUMzaFZX6IwQwkioscpss+uQWGkQDxTXsc9s
d1VlYO6lL8pJDDP02kYsd5okROpp3usT7UemMZD0oYZAX94Yc19lYFKbkp+0KoQngankC63fS/Ri
aiN806ykd6yS3qI3lKp63GEESlqbtm1nAac0U8mdJ4vhw2JkW78A5ZNQy++iCC6iq5L0iGB0BVIN
5qdGxerNnUmnvFKhU2JEPjRAHF3CtdzFfXWkj/G3WYzkYK1VAnLSfQx6vV+FsgNyyCd/rSQsJWBu
W0ZXHlpgtDLiYUUzQhmOye2wE2jElcRQQ39sMkVoZLheukIqaj5+3W94US9cvaNFzJK2+3aBjk4W
AeSUwPrv1/6w0v/S9Q+CPEZnU0wvsoquGumuwt35vbaYiKvdccSAzdFMao2D8FSVxj4sSRSMgaqm
GHJ95z1V9NJ4IBlyy0z5xvoP04QM280UlSrKDiv8rf5tDOcXYAeN9MnklNO6XWW0DQ0UVn0KB2Wi
IJHvM5L7g1G3nC1NfOio9AutGOIEkI30RDKdtDQHworBTT9pWxYqjgf0qSBORtQMB0LnMocZKil0
n0hTsTeKXnlUp3E/Ao+MUZicY1zkkIFpmgfWJ8dpiuh1qomcnSa6baou/Mh0FhxNKXnDO6l3xJjd
yGphQxPC0j40lzhbVH4H7bWTOEYX7NrtOlJNvqF9r5RJQe+4/RAnpOy0JGGL1jXQ3/omJeI9TikV
riNledOaQuj/lPrDZVkpUDcfcYKcKYakFCnhmnc19P+4ofoRxyNpV5E9zIlyE4xpDERrwZPEXG3z
a4qgXy9xDVVDQO0fwczca1G1X5eXdV1oIbMAgIeqeCi77r7G5U7Io+iWa6/dOH7PqQWJNiaVrIE5
sFRJaowxYMd14qGbC7pDYJBI1QxfwTyMZnaO2xMakh/tiiRDoVhHA7UBXJ90+hXS8QkLjfGaidOv
gp2iY2p0hSBQrNkdTgo3Lcnf9OkF31ntZ1VvZZJdi7lt9kOJRmiWzlvRmUpQZwG3Zup55kLyOr3/
NzbWuOstanno1ozc9KsVoKCEjYcEoxH9lk9hpbIg6ZM3Lv/H3pntRo5kW/aL2OBkNNqrfHa5awoN
EXohpJCCM2k0zvz6XoxbfVGdPaHRr11AJTIjUy53J2l27Jy918Z7ZqHh2zlAsA0M3D6LUCZWrO96
SH+ndfGlZdzQ1W0eDEE5lwot5cCuChXvS7W2swtWNEjaLa8ffehMd3Zv7RRsNzrndn1ovAgdAHC/
1H1wzHCUecmZZuz2FSv4pnemyzDE3smNPQr+5LoQn0QvQTK6ALE2QdfYTPOM7aAHHJEGp9Jdey6r
MXEksFER605DnGTRZFwoplx9j8eX0UXDs5s0/s9KqW+vtOp91refVcAVd1NCoeYluPcKh450Jvet
RVUkOdvpECuNT0hV34MM5Yg8Z5MPCUTh2+Kq8/j4UFrhkG8C0LfMOBOXBRurgJXPQLeV/koZU3Zd
+UdEY4xCHg8qKVcr6TBS9odVIidy4mXezQVz5JRhHAGtTGnMJ1Gf24aUsLlt6pPxa5ZXn6NcNCRv
fdv+nAYC1wvxoEqcxnlvFQTRD7DsFqBKZLRyiqSXrngNq2gfO9JMgea1/X/QlP+FUvv/oLevMgVw
3XYm/d39d8w2Ffqwlf/XoLfrR1p9/09+4l+UtwAuGyACP/BcnmlPKGjd/wK9See/2FDknBCIuxso
4QGw/m+gN9hwgs0+lMp2Qw/C83+C3nzvv9hQd4UtbWz5vqvk/w3o7S+n9d9ZtqGUdK95IRV6nA6C
f8DEO5nZVjdBX+kRM6zD3QyqWre1UT7/ds7mvX+2TpjishtaKfH/gdDt/JPQHUrgsUKEjlJ8GuH8
45fXlaibwFZQFye0Gulm6W6L8a6kG08WBMJO9JXBtzP+v/7alW37b+zs3o/EQM2+HM3PnjWUTFbr
sOsLamZMCLdC79kV/u2W+NfD8+/o+38Sg//5Qf9By80DZaJw4DcyJuqXR8zraQsQjxBnutKv//vf
5Uvvf/h1JCmEK/HctSUllPuP77UtLJ3FQ2OOcTdGJAPLg/S9+6kjacarwuaatnkCOTlkc1YxBY2X
Z1dVojpOJBKx2s2vsqRsyywWJe5ctanmkhqh0dgvTIlZOvR6rHd2v1+k/UbCq0P31bH3c9lC5wZS
2qibiQtPaS8rSMi5tzVe2R3yim84byKmieN9ZDVYQrLx6gcwxtKlRSY+QQkPmnA/8L9ta58o+uyT
X7tPfVz7m4Wh4jTNAOMWgWIhKO8iDu1kjplt5Zs3zo45XfHpxQs16+4sf0yM1H9c+9QlXlGnRw7/
JBFJO97GWIOcpHWOgflo54k7z/tIZirSuppfhB3Q9++7jV+IM2BwuXEgfEp8na4Q54qe6uh2v71a
3bkRBSXMsG9R9tdUN++Uji/jrEF2t1dLjG+zO8qN7PhmIbnS7QmIX3VIbiAv4CZoJ7rcYtgVwWef
tnpDTY5xd0AsRDoVjoZMo5emLIrxFiTId6rU2s+Ep9P5ljgIppAiA/Fd/tup3G/P4udGjyvhEvAJ
c4yPDGJqE1I5co56rOll6JHK3fQghfjajlYDYcA6B3WOo7BbQFDrjVNi5ahSZ8IKBlzPr98l2t6M
9gydOrJNppcEyrpAepqa6WUm9GuFoSLCQ0GSy+Xb88qXGHRW2X70LZT1GfYu/NHWgoWCDC8rd4B2
3yNMTxZZQm7FLNkLhhcw+t/0JHYMoYrt+jqlN73AAL+f64egUZxryXSjet+kWoTbkAorDJKnmNwM
qrBpu4BB2xJ1Al8VfzztiI0si3HbWxrFRsAABBwwM8yWby3UnHkD+0/r8hlPUGzym7LGuydDl2H2
qphBOp5bD5E7MkHP0j9tzico28hn+N5dcko5qjgO8m5hfmZMV0BUtV+qJsnNSiRRXnl+LnP+a5pu
30Bm9E2BtTNyF6RqsCjotWv6EbyRxg+izVItiDeGGAFZ5l4LJY8NgKpNstJKOME8Ksc8+Qu3SeE4
lzpTMShHqnLPrjHBEtLTFXAsXYcMnob7h2kdHmSkrvWMUzmyA8BEDbOXmR8YGviMXGjFYWZuoo9Q
hQ+8FiV6xxof8WWMrjloqNr8dqLgkhFckfvIWes/bt+KntpN1NS/SUYakF4Vj/GMcWiIGVB3fviU
G5J9p4JPF1k4sOsFwb4nOIbKID+t9800V8+Ej93NLiwtr+jenYaqubWGXf0351VCNLfoxt4MLhaP
SepNJfrvwqJgnRP7OPQlk4LlFngyQDqbOYD2gt2Qm4e0mpxD27fXUHcvVsUJPev5+v7eeTY2PdZd
1OSxfnddHsMibcpDlhHfZ6J4J9YnriY2a8PkpUn2arAp7Gae2cZ3s+MAFYmJ7S6n83RDFh1PZ05R
bSyO+U4H3yy7y12G9T5PqrP+xRO0lVuQhb1vsHIGMAEl33ErzLtMK6iHKNAMpx8UwjMT9hg6oUUo
0fAaDSiKezGCEOnQ+MUNUhXWz40TAxuggXNab6ewtobtTCPmJl5lGTp9KbxXJvf+3g51vqbnPora
2mcBD2SCWmSu59dOa8pPmyufRMt+qVjy/y5HiF3m1sk3c9lde4EvrC8QT5bRCm3DJB3wS7LY/+5a
Fqph5oqQFo1AY0TCFz2Fmq8i46L6i/ttCqQWnlLHxQueEoL/At5YN/GHlaofUz99NMN46E31QkSE
2RtmO3Tkzd+fn5ZuL2T9ptzxpRlmoidKJjmksQfcznaK9SzOppe+jAFcpT/6pdmxqCLfHv1vt+Z9
9oQ6AASEc5OKlwZPZKwZnhjvu87mF1dwN7KWnezJexz94tGxyR1VzR+1yO2AdT521+fY54ouE19X
i5DSH5g3EBc0b0SzWoXlfCAh5xxhReltvopy4ur0+FESvtZpXdwnizVIrjSsLmH0Q4LQDSRMwB3s
PxszT1dTWOyaCqO2a9zvVFqsnVn6XHT3A4rdpXud8+M0rBpgxUeLCauCcIMiSJn39SsBC4+Nijzk
m5inqSQOnTbO8vcDOlZBO4qp4N8bXujuvWmzc6Ukh6Jl1/I7N7PDPpoiK5Bt94sdGXmLi9Av44Kr
iFwou8WT5rdXtvb3xIt/wstaJU/+4W8DZ2Yb75kbOSqNDgoo0rZzvV1vis/FCbBJrasaGCckhM7a
7TdQu2Du4mkfUzwb46Yex/wxJIb4CK6+RWEdMU6S7WM2V3TaFW7J0AQHJxEM0sB4OQnmcFoQj2Al
gZxM44NfJ3ekHF2bSlg3K5SrWHe+pCuuXtY9+lbd70Sd/GCPvuUSotYd6rNZXQfh+EIvoNz7wsXE
lDEU6Cb1p4urQ2nYAZLS1lunghEU8hG6JK23idA7a2HIbPHEnsO0gmnTzRh/APcGqb1jlWXoqUtI
j8Blt+kccVy7NePzEsNUkgQZuKuGLWiYhEzhT9NI2uQuTt5E4OwljbpcE67ljBmpiwG324KXYlP9
agUcxNInc9x12ACnC9Hzl7oD0jdH3VG7g0s4lUW0PFAjNJEWo+xbGsv9bRY03KViP1SlCxwZkrrf
Q9RKUx/ZgvgVSG7lpkZ7ZU/u+4iepq3RuZEOQyLS0p8G+ss1raT7xUyPCVh91lj/Y4oQAeZFXG2G
sY2gb+H0CD0+VFKFfJ1FUEIayJ+HBc+Ni0AGtkHxadU57uGAI7gc4vom6bFwzQmG38Yn0bNGB8kE
z8fLyDsaxu6UQUBHModXJWbiG0Sf/oytNO+sd6uje55YM9/GPBxTiYW7wdlZjrhJXffJQsNpFEKV
zBVYvhgqV9a0lxkFHB8FYgpUYsy6S0jEiLm4S3PvjUF1S9vvNUbwsh8mtLAe82PtbyYx2MdQOeU+
QKOvKww4E0hGyrIIkIbD1MdZRHocwhFLpAZJ6Bkwi4A8BoGNvxueww4jROhaxNpA8OsSG/MfPZ+Z
eNGNoSu4W9ovVrvxNhimS+wtzq6b1s7q2D9ndKg3YC8/6oYN6D/eRNokGyItj/6MfwxD6JS+MyEl
oMLGpemT58XzgR8iqbGue6nCZJDGxGDYpFvQdU07faTRZh8X3RUIJTQYATxRbtaZQ80hFM+7/8xU
48lLZLmV3RCfjetXKBUdGmiKIHSnpvzRg4cnZArvSIiiDvTOhr03ayJ8zFmid4x+p1p+RqGPTcAq
XawcW4J1vwbJQwXaT1/TDAil8SgKuoiY2y4lnTXW9rFz66eqQHmGhuh3y6OJi+YrLbkhkiH57bs5
sphFIqcrbNITSehVVLwY3DvyPAA3iOmLOZ2zmypoG1ZSs25DB07XJbexUFgXHm/+7x3FQpFKlAMh
yM+U7PatmvaRpA+Dw7yIIaaNmukumUSkOrsVMR3Q8jlJODeJM8PTp995mSwyL8RXXHCx26BeYbnV
VeRLsfN77rQWcOlUky44h1Gz89L0M++GYke6OyeQjM6nCuiAiWW44XBLgn24tnKqjqFRE5DfHBN0
0zstYBDXfkk9C9YQg+qC09dGrXBPOv0fZTlsKbZOS2iGhzKdWQbQMJIne6ATHu6zlraqN3Z/JsNG
PE75J6cixPkuKlbd+NTCJW4YD42s1jE7+rxsuI2JHvE0IUy12Fe2+ypcF9Aooc9bg9Ji49R3Ms0x
sCXI19MIBSYKkydtYwzKEL3nNVl7ivjSG9NTtrh0qohRZD1Clq6SnFWxHLItozFmqflnUqGxbJYT
8eMAHIiv3Uy+fxfQxuw5sG5kU6iDAWkNw4xN35dYqd0/lb/kZyMobXWdwWRxua6B39K6DJpTIFrE
58Sz4xLu34pgeJIa8plTI+sVUXKKQwAUhRt1jyaZt4N0mCPL7M6K+z/CMHITmp50PWcvjFaIRXWZ
OlOj3omqoKMcMK1aNYCOOzS3LaVF5+wtm9nxROoZfWaDkFG3DsCbnsMGWK0k6Il9svN9MKdkyMlo
75lpVf2HP7vcIYvExzKn5ZOrEcbmVtkeCm8JbkYGGn6iqZoBpjSmpYiddYueHP6JSK+eiH5E16IS
4qnNa2SoEbFQQImzzN/4dg1UhZY+EUDAjGoptmLp8IFly6dccPU6VrCHhO0T2dvRDyUeqZsG5F9v
a87Sx1SoH4E3dycqK9BpU4BTKUoC3DjrWGgUFwphtCcTzzUpU/fjEnMip2WQ9OO8CVrD4NsjnLKz
3Wfh+vdWOH36hnBzCVqhL+I7lHTjCcTeligj0lT09BkKoVgUec6cFpzuGJFXOoUIvPh2ud0ZPNcZ
iXLSjxVT6JITnW9AIAQTp7i2u0zd+rhlZjwGPczaEsyfS2zpetrk9lQ5pMXY7EcpLGyI651W+Mg+
BJx8us387v2YcGI0joKrxGqJaoF8j9Tyzv00MDCi1k+acN5zqZIaMUzgHKsQDV4g6T209Bugh1sD
EjILHUBX2X9DNm7rUV+7oqB9H2B3JLlHphqNsb+YrZ3s9TQRCVR5vyoH0Jwz5OehLD6llbyPxMYQ
kGEvZ5+q5kaL5qP2Lc4Fk3POHR+sZnTp3XK3hJB1hkbSIykf7QUM3jyfEA1UGwXm9CbJ7Jn1f3W5
294xaKtf9kzqaF2RK13rxzq1PnSMcZ06Gy+E3bCd+JtqYN4YUOagTlBPHWPj7T2ATER/xnyBm8Yh
rcmddyunOsi02S+5bIAuTQp5zFMvOMlGHWNut84/Mw+qll3hF599jW3AzX9UPp3DfJmPUbQbwtDH
VOQ5l0iGt4aAk0G8WgTBHODDrqjT8o7giuWYztyfUVcAfiHJAMxH3afL3tf9d9nqp6FMfsgqeq3I
LyFRC69pmFQBqF4WVQkWyhbWtmSGi9C9ftMdwvaiCup9hOKKfhRSR1rzkFA3Jg+XW73AJ4h5B3y7
l8l4j23qX70AjKCxa1yq2tkDb50gX/FuioDwOeFf1CKWYx1n5HLRSUHGxZR78R6IaOFdxjjGfVCH
ZrZ8ICATspC83JdF82JX9E8mBAvRhLEmbwcfQXn5ELQ+KzPdpN2sOd51A8CTnsIeXSKLYKStXdAM
D5034YUMWMR7O3gNKJL2TsW8yGABkn4f3HoMRdMH9B5Ix5MOtlfW/wmSoNlmB1lBrqs0X5fbxtRI
sicIYQnJK0LGzeEIgVDjgKGMcAj30bYo8+oYMAXe0H1+0XOq9uv5LhcNDMrmzaWDATUz2SQVy1uW
YeawkU37CZ+g0aSy8zgmJNtfiozyZ/YJNrfJ6xvbn8SpwpFA47Ehue0ul0axoDDk8dLgwOx32ScE
CPcOXpexbeftjJNcJPgXcgQC2JFyRu/TcJ26CU9hmmAnpyUISGsmyYJ5Gmo1fFse/1QX2nsjYPrS
NyMjXwTtB99f6ts6n3ZBtpAWYWvrNIjsScZWeapd8eg1nneLzZXsVZb63JZnG4qINWUtz1xGxSoj
Z9POdH49ZGqoQGJxhM7dbufF+0xa8zy2+p7AN1ISIgKz1TyTZjeavSulz+OsrmO5mFM/FidENPdF
g6Ziwmnlx8140CW7aznb6DsTGk7NLQsOB/t1rw56YudHjmlZwqlJKTZs0SaUuhEe8RyO/HZcmrca
8XrZ4wsIE1b2aeEI75h+QMCM4EnK6EF59bYcW6AVaE5xVxYXgzi8JpPyfhrHtyjD8BS4drgp5uSs
lUWxLD3IzoSxsC5mL8P65pVDpzjAWERURXwYI2hlg1syGEWNddOsVuPFw5QZbUxgvnRp/Spy7rM2
n4rzkrMrQMRGX8gX6ApzIpkqpKAM9xogVZwDjBxVqtAI4r0bWHudhKF2WykUBC0gVZ/vtMoR44gw
35chYKOJyOnZ3AaifEwsuoYtyj0KnZqKJd9mdNr4Zqr9GEgeH2gFzoxGoVYt3FPbIkwBMNI89O3W
X++vrvdSLPjhjDi+KRCHy0thIXiZ299B5NOuE+6riunfFtWujdMEMEfM0ehXYJzxgqiimKfDZMyp
Lh373I00HxmO8qw4xZ8qCMhdTbJ+j3YfEh2BNrvW4Z7n5p5u6fh+ib6hKVjwzozlXwvPuh9Iswim
6UIqJpojRIoPvrZAKQAXyOXWtfWHMvbAkN8UR7Yi5xy/B9Yfd9GoJdHO3CB6Ax5UJ+ogshid4MBQ
AVgJKSSHYp6Tq2PKY91yz/FRqLL68TH1KqKpOECoxcHwpUj4nljfZ4JtD9VLvUy7UupoMwhmno1s
YFxNVGx5FCImFROs90FtWllehEpozwnuv9AK7oRskIS7lfUsKwILU28Um85OMO+QanEjDYIDE9AJ
UvW6AMWIFSpED+srA+F9bkNkfRMAqtzNf49YEHM1l4/p/EFsQ3ZYc5gDizSNBOXVuoumFm4vVcFA
axfnpuyFunHl2gRc6I0TCH2Pogfx/Bh0m3KsYbKA34gN44DIYZdw+rW2RkJonOB+tGhAd/apUBix
h/LZ+gJpfbssHVy8YpEYt8RjQ8Jgpz2Qupa/F0Oyb7QmNbf5aMQJVwqUr4YjeSuizyBC+ZSF5DDC
4vLNblECD3JKTEochG/e5N0GBfQ3ieIAUPfFCmhjAzEsW573kU8R1uYDTV5CR5DllN4oiKRdbYYv
5dJSTh1UvXmC+wljJ+y9eVc/TcGaB23R4p+sXSdKSkSsFTedicCRtpdYYyUKe+fZ0jYrfBtvh/WQ
Aahwa4vkMa6SkzC1Q2eAaAg7996IRUQ50nyE7szQprdQ7OoPDSly7ue3LA4vzAkeWzT87mjhzgD2
uLjmY8pnvJawSwiAWm7MVH/QGHxLJ+95sfznEWVX2o2YEpFW5Z4qbmKdafRL5Qez6h++Vf3yDX+Q
kxGo2t7ezsQu0ADTu8DST4VeDcNslvkirN08ObjpnJ9d0wHuS9Wl5F64qb36t2fZDp+b9cx4/GV+
LR3nvZlDvhYfPGnHfufmPg3PmpWcJHX0oKhyKiPRlrAukNFA4Jpc1eZHO/LZRRoclGGJdCuekit5
vzuHY23BfGhbFjLeCP+pDnz1w4u6mzjlEGjxKlXU4Llow/xgsIN2gjFLkBkQA52LfP0080hi248Q
oNgmRHJUEoicZeNjPaAMk9O7S5IfB+37lv4SsvbQ3+hgeuAgKemfH6uopNfkBte8rZfr3Mo3RLk/
7QBxtltSOiUJYDy/uiMwFoB1YuChZKvnPu4pOjUCq5xtJgl6ErHWQ14R00XwB0o6O9snVvpp8nm6
awXLfmqhXS1J7sl8zn7L3LTbTkpiY1T9A7FtiKSSjt4cT9mWxCt9cl3d7IOI5O6xPNjl9ziozyr0
HiyXx1yo5hf6iJmrw2knfLbMxO/LzIofBcMnYvJDKIwWOtNFSCgYd72XwRH8e7DtvKOISGdweKwK
D9+JLB9R8HEJMxZIMkrOYY5dX/WUJdKRz4MTP5mmp4E6jAlJPnjL+DdNQ4vIGYFwCuuxJdBvazXy
Ycqq+jIycXgM7BPBM6/l6KT7luyys5jSt6xv4rPlFC15Q97equ3ktmZWd2Ob4EXgHDkW/gNtgfRg
ogA2ELWLz4ipabR7NGX+NMihuQvC/lSvxoyFHKSD7xyycLGIjPKek3n6ai1AiqiD51uKPXMrPEji
U6m2lcUIhqzXm35a2E1aaGANmZdgtqFyr99ZKGtFA9A8G/FSWimkS1/ER+utIbzI6WgVmPAcafpX
zVqn/t0LY4sXyNwnFADsBlOwZtMyPevzO8+iAVzSVN0V4tp4IQo4UWE41vIZnTyIuAk6nVBqn5IS
wSbFGNHm4v1d6FEswAoZo8dOaKTfSfr599YF48MR3y4AIuTNWoEmtP1G60/hYBX2CUOzSzjgDvFT
ZT7cpSj6GyTYjAMjEpA0+M9J3oWDTUNhfc45r/zxDNfdzT5N6tBXbvSfPsbHEPGyqk2yTaZr8Elz
gk+Ju2EgK0it77Fey60mX7ZdSOuiqdeKiD5ik9X1tq4QGeJFbOsOMrxeBYjCx85X85Ka3SzJcBaj
btv3ThhsUke4ZzdTH+RZWOc08ne6COdjllMBZLJMbmwHZW3tZdU2IqqXixM99v4Pj8biWRLQjrht
x/LT7dICvh7d4QT92U4t7MpL2zP6NiNHdutPNozzmRwIABYV/iAJDT/zAKTOWJ4D8sZodY2AYSxc
nQ3HJ85eVI62hVzc/pMCosZiRqLtIM9OF3wtbaLgRMY20EPf2yaym+7+/l3fDs6WG9VhoA+VSEUp
6r9VeVlQCqQ2W0QXD+PR9wCpj1THG+2FsCVm/SK6PD85+VFOj67FM5t1JalY2Npgya3xOiGrdey8
oay6ZV5ZnJ3B4klOaFO4ynbute0BfB7x99Br2CZZzKmH/fGIBvwBm52kYVGm951dfBc+uwzhDz0t
hRBirlv8RGuIy1UdvML/VefJ9LigNd5H6UNCZ4ZQ2OyrsiVjUjdkaoNTw++jd4GPinG/F250+T6P
cU8rG9xaJq9VAmyiV7Aju+xOKVx4zYLwO06btyqP6EZxmLLONj60beJkP2feOc9kn90Kw9lOxxDT
cw6tbNoX4pLAsjYevvlGpwDsgt8jA3jhFjyzGmyVgIFQjVnxS9bNw7huaECWPbwTbHh4whJctTvG
YNWNk85/+m6AbYdTGl3Ew8A5Ahlk+6uqmgOt/69Ip1erw01XeDattwQAVamYa6Qxzl8ZR29xZ1nv
iMcl+mJOQM91M/SrEvpbMZcnfI1WJ/1e3Ulzw4Aemkk2UCAzWt36WRrsOyneXWTmZ5K84K2lHPcr
WudO2lx0he9tLof21Oj8rtSNe0D/11OQtPsa49HBiYYPa6yqZ2yBN5SWxYG+1ks1Q5IdU6ARVKwb
ojU8VOvMP1M0yRFqYy7PcCfzOTsKLwaQFNMcCtWEEUP7CVStXaX96MXleKYHItisKHl2fHS6bHwh
ZeBMjAD/r011x3T8TNQR0CmZqXNchdfZQUUE9+Oj6Ho6eEXhoMNPMmg01HJRjrS2lgPgJsgSs1/l
Fy+f/7gMRLbQJJazS2/p4OfVzyph2KlcQLw8EtM+mfZDFIy3bqNgf9XRIRAd1ZHrHqbVdmgvq2M7
qAsmtjCHMqu3UZukGTfNqp1w4MZIGqVzNf7Q2DJxAbKFUtjgfGTWF+JafZL+LumbAOGpehhdGp0B
AcBMXYJjZXn5vsuG+9wfoakuyMbpuO4q7FnHlPNQ3Ihw7xTyHqGmw7EDy+n5719qdvGz51SJu0Np
8J9/69rcYE7rA8PT2g/2TdUC8V5/lPkh/+rvf9t0ZvF+/n2F1Ca33sWxuKwnC/jvnT+kN4brSD+e
l83KLt17WfSCaB9IfXV9JmjF3BejFzNki70DJ5tyEw2uQoGyqEfFE7DxtDPfTIlWRwcDikUUypTF
9yox1sdTQAjcTduqVTPOzVK5n5jRv/PHObacU4q7YA/q6l6Tg50nanngM6RnW/fc12InwxTHmD2o
e9tFRYwEfTfHbvpYpUyPiz6Bo9R/C0yYdMh8ibAtZ77P7/vhsKEvofUD2JyXF+pijf6pEh3aUa1/
5Une0UkYf2UAZcopGq52kAwAH/wSdQCS00J519j43X4uuIZeuryQxdfvmetD3e9TOIrldFAp30ip
Sw4vpRiuTQ3VBC89LEHOei4lU5nhdVDercGpQmWdP5VlbbBt1S+TizAji+Dgo/tibZ64gmX/1tXR
Jcg19B+LMa3bPQQGjSg2eTQnLUbPCs9EvwwDeWeDOJMKxxLj5P7JQ/e3Efa0nrBAwCDgzWX9h9Yi
Rboo3lRN5E0q96OINJf3bGK4UCjPaye7tcv1SfeR5ylvSp8qr74bRilvEjqHcGZadWaKf8J8DKkR
JFxnFEcfzAlZCY49tgMkfTO7sEIKNqZjuJfSa+/6hQoqRlfv2S4I+UWZtY2mDi1jNboPoof868MF
XOZ9krr6RAMwvU9sdYQH0HEiPdfW/D1XYf6GoOImJB18SGKoOi3ajzRh2txUoKpmsRKVhm7YBcrt
93nFzY5a64YAoea2b2E2TZgAd0EUuIQn8fznWn8tiSf3mlQqrUc6E5opLp68B7KZqQOGROBtmcS+
KE1wnt2gRGM6/nGzEd4mqVGK2Z1c6j+ZJ16xKP7GH4msKPUvQopbZm9bGkM0Ix1SJ+ksvSHLS3Zx
Xz1zE4s7f3bwbZvCkJmG/BuKqZX22DlwCbjwrErbyVCZLxj46ghaqDPKE5HcDLDLkvBH3z0b9Kg8
KoO8RgrPopAFTTMO5EfTleFtRrvolLSWOg9DpE6N1yZnFPgB3teiPMVEF9/Wdt1yBlEu1KhoOUy5
612zSIf73BvEXR0xYc+Sa9v4EYndKFiMm9kP0olgGzVedVyY9qBwMYAF6jZ+cuhDboUjhic6sODs
LGE9eTiIB4sCLozL6UfnM1o3VpeCdFjdvaaxn3vVzJsY4+ALkh3gwLKmAE7wvZIYBjI14kDl84Rt
gioyryPHmE2Z5eZVGcMdLlL9GkfUppPdV69dwxBJE9D66oQhhMKRubC95nXSvsxe2/VF3dkkr/RC
Ec05efwazcyXOorUl6lCRFBkKnxhYaIh32r5gryq3jiDbx6iXJEmX7t0uJFHhQZF4t9/JGnUJTCq
tndT+rMvAmwPI7P1SFmMFhvrIclWL1PQwvGJ/eGu69Lxbqy0d+kT5pjrn3cNBlyNS4A5lRTX1ulu
TQbTuQ/C1y4PX1ClrzKyz2IaU1DD63jBcnLMkPGvbOnEpkgwVvnY5rbo9B2+pWza4940u7YnXiYc
uBDWVDtbtG6/mVcSlGYMyQcD5qemZjZqbGe+utQlNEZyDw9M+WHNy8W2nfoBMMV4WPTdOHr1oWhy
+UDS+up3vFRxdlbYxp5KwXLMBBjgZKRYz4YKXRTvP8qNJJDXxYXQMhH0NUoJvxKrYAenTJ0YGuDW
zqTJGq8lB2LjB6YnYxSeEe1428r0T12Mm9DUy6FpSc20RP5gUqxgBuPStGq+ooVFfhiYJ09ecYnq
cIRWSu6kBD+Vp1R2lFNsAt17ZROizpCNIMkZrlWU0XCDFLmu2nGhMQuVOL36ihhbbQSz0fVcy5SE
/FUUWt5arVVDe2kMW0OQNEz9gsMSI8RCCKYRCMBNChNP7VBRArepyWhT5FtyV4XLxRNBcM0oNjk0
qX3ozf2t44/kcNACJuQouzD5um2NIQQlgnapQ3A+LAhgZbWEzFbeW8NEiI1Z9uOQ0jwn8JefJfvN
lwtVWpGIYx/A8fanamvP1CHJMnByyBgs+tlLGzjNQzxP+BhoirFsLwevhonJUciNU8www/IU00a4
SDJJt5Vnk4uYjMnGI2IDm7kCC0yvvvaA1SYFSwnAtrxv5Hae6AnwIZdTkXTLg1wc6MoLdiknv2vD
YD+PvX8p0oE6j0Tzs49ditBKTM+FPR+G2FrPZe49U0GEqp73ZmX6ey7MS4KQmTtrvg80w/JJON7V
WlhxE3w5ZGHkxbGIBU3Lml5tbzL8bS1NgQw/PXyFe4QWk2Q5Jjq9PLP3R7s5IO/CniHITsxHZhxC
m7SvDPMdf7z1I44errzv/B5KRsLAptduebaSgaw1fLgT8rJTOA/jTRbWDWBW5y4mxXvfc78xWs83
np3UzxzrHNRGwa2Z1HSGwWHo3Q/tQft4+GfyzziZFGchsVuPM0q8Ov5l2RDNQlrGQO2bh3kq2RqM
4x/ZQ3+6LsegxAvX5s/RSHOnXAtq1WqsqpqwOEQ56D9FllndBfG5D8mvbrR5bP8rZee127gWbdl/
6XcCzOGVSlS0ZcmW7BfCqZhz5tffQXcDXUdl2LgPp1CoOmVR5OYOa805psIJuGVDQI4dACch9ZX5
2Pf0Yl1xx85mYDC2pJXXy66PS9Di+t3XwZE7aZcJmXR+MToGKXuUC1AQQM9Ek6ofBR2QVYGpbdHw
feBeGnvNQI4bp61OFDnn6EKUUYYL3mEEzbarRo4XggKLIdFVyjouAHFU+MasS9CNt2H4pHhuvInG
FIeyrG8tvd4NoQYNOQzvtWygShIDbFAKtVkbQcdZqPZw8XhZA5e5pT+YT4v/1599/dJOf+uOFrI0
rRwoVieQEBPdUJxSrxxPM8QtMjaTWA3g/qpLTrbSD+I2mP7i63dySps/tbSpIk4gnLk3y6V6bGtY
K7PRm6NUIGwOBhXN6yNwbuTuZ29OftVcuk+v5kv7bu0k2oX+RRKWAoXfBdsqUFHgoY4FA0FddEdz
2LuvCmm63RGInIWWEPjKhNOF4wRixZaevXaZr0JHdOJVutDf+YO77KTzT5HRS5w3QMs/ycegOozP
BlCjCJLcTLsnNL2kfP1o7EBa7gVxKThPOKYy+Mxs8O+ScGadaRGKb8ZaPsA7V07Rm24s1QxGoS2u
oIVgSf0g5I9CW7E38rvWn+tH70klh6B4a/M9EwKoC8huFa3MdCtV2JpwTs4bb0ngRgNYkWqiTdma
YWaZoL05McDW32F/RAojPxRvmWg3ThLvTQO7/DtfHXHeUnmMaiylcPXs7qNYIyypaUW+AhvqDxjd
83KWb/JVEZ2TE7tuEj4HaSEiV2TuOOIhadbpU/gkvCAloJSE7WGRrRptoTypb7EMfsFW+tnof9Z7
5dHahAxVp0nwmToezUS73RY79G3Q3MOX9jWB8n0k3fOeLzfMCCpddZe837RX/9w8SctSmSG13eOM
zDETnljVkBCtOHFKC+Qi7QGaTg7CAxWGnT6K2Rw1iXAOCUwjw70l/W3u1ofxDhhRuCPyhZxD3DU4
XWIiN8JZtRlPHVFoM1LO+XckRc6yrUEiRG4Pm3SXPEl32pk0VVU/NrJDipO7VzcEI7XNBpuydRKP
xpnYDpmBI4CyXLO9vDYbvAEjteFwJuySrbmncMxB8hyu434aAR4njsHxLjTs2mX6We6LZ+HYb2IU
+qtkPS7U7SPCyYW/T/gyl4BUSDzGxAFUbHlfyzm1v4P00VPutzXMbHNA/qxxL9ghLkzAibLO8oUU
rDp1hRKjZlE9WGsf8TVI3vWQ2KKyJk0TgDon2X5jUGTmVZ0352KZHjiHoyUYcNJt/Kd40lXPeSLE
e3vlvNrJdrjxTv0jyZkHbRWsjccyvdeCte7BIJ5fpKN8767Zm0aAaS8gxaPPcgumFloDxRJqq0sP
nDFK0Gcwd9dyCzEI192SWLaHYEpd4F9A5PSXqEn8Q/8ab8q9cZ+vXnt/Vu3gBEJrJRgAzsslesEQ
cjKOaFyyK5BzatHeQo2WREGTWF//Cf/EeHS7GZxlRIgHUbmvHWk74fFemMqUN/p8k6AeBfiK6neM
LI8weNSM69ZJT9YbBLziJXsUZrRM8pV6rrcmMHAA5G/VC7xcGq3WQtgXa7EBVWNbBCGa12JtniR/
1r1DgJiXq+YuOU2OHqS4oy060SnuHOFMrYj8XEpgEKzP6lJ+r67hq0ubamGstOMI6PUC9sU8cU4c
/+CyrWMn2Ykn5WgdfWiORD+tCRwWDtwhDuvhJgLJ+yao83rFdgPn+6zTN/4mu9Ov3dJ4cXflFhip
k/+plr47C9+IPh0asKBbg+4JP9zOMV2KxNU79OmIpn6IcebaRPoKdvxI3f4qktp6R1ipxqYJpw1E
aQrIzOHL7o8n7lX0uvAi6Pp8oOMcBgwwhw5pjQLt0i7PeBYK1hoGjYwczM7JiIeOyN6TBEJlzZ23
8yf/VTDwGs2qd06sPdZkHLQ2zVhCHBaVI937qI8hnM/BneyCkofNYEoB7LM0TdoH27zLjzjLSZN2
WbKCrdCtDG2GABp5nb6oNu6jms9UQA7lA4LIfrwXTjJ9x4fwET23QCnYjhN47AtpPzgY71SHnmk9
Y9Z99+CQ5+G8nYsEUAqn/t7ajXcCTVR2DHtr5xFL+0nKa7gTlpwS8WEoZ1ZEib3bVTsb98azd2JJ
eDbWyoewgwdLnZZDPQWDBD/azHfKp3KDGChAKToT76wFZoaZ/6z/8bbIxD2ar7b8LFHo7/DG2i09
Ukc6TGE6Kxq51oY4ZWBFCIBFBTjowjyVybz8I3oLYRO+YJh2H6S1dFc0r+EuubgMbfbg6JUB/c84
tSGTAbXecTl3MVPZgG+Y+VDsVuq6gg+0ToZl+Meqn0inxXbdsWTieOZaJtvI3NPmvFkq6tp585ys
q9yhpYSmguRDcS3sacGish7mCmIZGiDOePRhQMI8WnjzmgiuhYE0+6gMNgSUJ2sviat8iwlSM0iG
63f6ClbSWboTroR5OWzd5fvg09uH2dz8ENu1zpx6P0g22oVmbiQrdMJsgtT31Km39DiBtAWEzhDQ
2E0RjP0WmS+I1kP6bF3Zo0u7QrANY0YbUHilzo8c1/3QDlFny/cR8Y1k73FMqd8sEZ0eAuN96TIt
zIWjTnjMkXSDkVjFagWnEQPQqiAkoX1LL/J5uCa0Ud4o/fgbc5seEgKbnv2nnKT7d145EgvqrfIm
PHB3l0AT/Dk3zOjuuBFjAYltHpwj37GsI1xfWBUybTTC3ggL4edBXL+IwUY3F/2aHHvJbh0AVIg0
rrUDCAgkNxxM/cMFcteT9qSLW1ecG/v2Ty06JIHKMrWgVfpUIRictY/CM0gFXHAQ3JI7cxso9JsW
6fAQb+N0SzIcZ3+72PmO+qZaR6ImaPH0wwzI3Lu7httpQUt/CDVH6JbVI+ED+BfrrxiJhJu3xaA4
4Pmm/ex0d1qz00l4wca3M/5kjO3A1jTb2NOT144Ny71wGthvBDPtqTx2yOTfyEYmMx2nxz20WiQ1
KGsNlMkkUi54MdNVvjKdpHZK7Nmw9+6TfC2lc1+c0bBC/tBs4xoskj2kG7LGaJ9NYSPQjRfDQ99u
jWg5aSvhauCZhNDiLxUyerQNZ/ZAP7JTCLNHXQVKPa/MMwdJoQHjbuef5UNtAUNxXLahL2Gylo5M
UMif5OCRomD6UN0Fdymeyk1HnMSpuUTFKqLxojFHYRyaG2tChZf5u2jMQNh4T9odoKRyWHIqRhmg
O152KIhjkicSMCqkgLgp80XeM0nEn+GxfTGo3TntQnnJdsWagL1t/aw+5PFqoCOMpvSkZD7hKTYe
KH90/GSeLwrDsV7qhEhoJsdtpgCQuUvJDkPHPTPdO288ZR/5S+7j3LA5+gUmW/NPT4MZYEMbklaJ
+om3bLjiXcSGFZMuhQJUw8I4Y89YL427Eq7ahjLpOV0FzbY60e10L4Jgj/vxT7bTT9k1NGdk1p89
tl+b9AkP6kypZz3evH2uzXMeFtYRSKy8rDwlBtuxkGYlCpRZ/Mg+rk5fCV3KKI3ue+p6F64Tcyjm
AZavTTTBgGzzgY6bm1+09ijcJyecMqAD2I7TvQ6Rir4h9hw/WdgKjBFbj62Ebbpb8YJu5VRx6tgI
QHTotR9Mp0IwTV0RWutR26OjD5+AkbJHfWPgC5s23rBvxfBD9NosfQmKefnZ7Kq5xCvD8oSqDkH+
U8pUvXEd9i3z5BhtlXIO3YQcalhSe3OX4wUz2QXP4LffsXPwXnhn4m2bbeAjoGokwyk/6eMmDyeI
L0HpAO5L60ysDGo6SdvAxYdwQ/TaQJ2C3FMcfPky4o0gZe1E+5e8YyYsdlQkVzDPbiMAgU+uNB+z
j2fhJe9fxOzYwpG7UnX2hLW7ZAcVrJAoIKRme9aX514tVuZDQ9QXQQxHCGUBex/Rtj54GKyqEdt4
DjRr2Rb2ybl/hKbYvljGvNyovk2V/WPQbO2MoYXupKTOx/uSlt+yuIgOj9F9cJEUdax3W5+Nn7yk
EGzKjv/ICzrFMy3VTXIEL+8vTebPTbyOd9lra9reNj57h5wjlMVeCVRk+Ekh4EF9oz/DQZQNq7nA
JmPtUCwTO4hYfBPcpw9ctnQvvohH5Uwxg4/FHcUZ4RmvT4siGTn7NpvzcIVt/ELtjoNC/Fm5WwQk
U5f97H0wGyfCBkVVfTAvGHbfwj+lE05Zy+T7vbs78pjhVhGkYkHA3FsPeBmp6+W7DjDtjLC9hf8B
9IjjtggSxEYlcy03IfxAm/HSXCkVsF43V0ofdTErMbbMYfvfqQ/Cc7IU38VhmRM4xat6HzEfIvzk
ltevIfWl9/IPqxbkvnoKqZx3a7+dKwv33d1WF6/choh51/JOmBubBJubPy9auzHX4rJ4hreZ9ryh
3Ow/SOgFKCXwzW0DrQR00aW2so7lsX5EzHkxB9DTc6q+vOkcy6LlsPNf2VWHf5j9JGLzwES+DRT4
PPuzzVFZLtk2oc9mla8vzdFXdvGHdmV0PgSvsKwcAOV9MIfBcpDwF37QW0B0YY1PPgXMhaEghbfV
F2EnOgVG+YU12MF8wpptaZ3M/T3DCshTuK42Phb4e+k0TTaTSIwznLGW7vPpEAthJl1RzyMe61G6
XguJtvycsg9NWzznLIzFC/BmedYv1QMDh4fkH+Wt/4n91XyIoab8Cc/tO4uAcAJp+5yeB7IoWSeO
7qpfGyfmKF4K44Ou207ZDZsQo/BzBLoBMN+JH9Y/w3ZsxrUK7AVifTjz1+yI3U+U4xzX0d6GnypH
DHZGKspJ299jrxIfmOU9sopsapF4YM7ZIXtFjm7tpvqmQNdn4T54J5/3yXYv8SdjuL2yhR426DHF
YwDmDa6uLWA5s2l3VRdQZs/VhenRfxC3GAnui2V34eyq7tOdtDS26+goLozrlFdOUGWZQYKfJkvt
mb31Y/vSOXRjLvkjAjVhPqAj3bRspZfDlQO7G9jVLkcnWcyrpUjLj2bfk7VhNL2Vx0KgLDOLEIWl
8+5sXod+a80J/33v+ktYkXq00sRVpnK2tFH1O8YhovQ/gWMXzIAwVbF8i8/TC9Qfim6b/3GXmuyM
AAfZATRLEQjOiv8xW2nb4ZDfMQuiOYQHycXC4n7QNv2KOyDulAUAzfgRj7FvR9SD0ieIVBl1IRbK
KR952j7jJXxL2Zb5i34hfsBQjaoFE/hFYCKfhAt27hj7/LW6YqeQOXhKR+ERWr+n1S2vUqOuDETQ
nRW7G4HWzObrd1GvEwEY5RaBC2I4N0peacT7GJrIsHF5eErUjRQaAinY4pX1xYjY+unPI0RYsGUK
hooVbSupJdGkZB3H8+TOgxDDlDLGVyFWoMTVE4JYrwR5I2opv/VMsgJVamdFiLskYO+FShmFaNfc
R2JYkLzE9fh5i9V54GWAbi1tQmQ3s4bOBh7vkVASo9qpUs92qc/+3y+9We4bNddXke7Hm74jbqpW
2VDGZVxsrE/rM6sseJhCYzaQfjOKsOgTFkkucFL5+kUfH2ND8FY0FyhiIjAmaKAETRv75gWRZen4
ORtzdI9YECk8q3hPUXJQoh3GD1ELz0J071Gx6HLPRDRAjl9fHqBQfsgReN805DCnm0eX77sJCtp/
RUK6T8GZyxU4f1u4uwtv+ASgt3drlzQN1Wswj11DXSZIwRPxH/MgGlV20CuTVdONLI8EDFVNtBqx
WlCZoXHm5k9qdRlU1KvT7wOzh6QYVB9CGJ6tOD+VffVQAyxkjlQJa49f4etRQh0uQy4oq1oVHSrr
S4komIjspVyQDwoHT6t1H1JJPRkuhyNDhsurD5xYSsWRY/fo0txZdLX5lDejtow81EBuPz52o3zH
42ADk6kudaL8w5xi642WYFSxfzdlTdhYro+jz3dcpdxVaV8RDsjB2FDjeA0pi0mrdzpx8A+lgOkE
M8ZAcHOzgvQXzAJ16mJWxt6MrX7bpmwyrZZiYJFQDhJGdWVZ8vtA0XhhysQaBIgz5p7k4h+9jI32
R+0QPgoub100MRJjtguN2GwwsB/Cwuc0LJmz//P/ET/f8FwkEED5f7A5JuIlQ9MtFXcmH3oDdNH7
WAZ5aZZOp8KHyCwwBS3rhewG6yqBKpcUq1INiZiAlpWXw+PPH/8v32X6dEtSRFOnQ6Te8F2MXgMr
DAvOEaPuj9urc7HyKB0AjyMsF4GSW+pUu0S80j9/rgR26J+vLckKyEKN5pYqTxf2FzlHrPS8l3up
pNOSuHaJU6zUV4HR3Q86XvhRRE2flHtseHvdQs9JO5mTbaZAauw2v1zK9B1vn4AkG7Kignnkim6e
APhtcUAeWjquCBYhLASwEMKnn5EqJdz5d15Of3ICwjB8e7pn7aPmkhhgsRNuveGX4WB8cy2yhBZV
MVVNtm6vRQtcSRaygF55Af0xDVngJ6xAPOSvPl40VzDVX56E8t0AlLF4GFhMRF3Vb55ERMduzHOh
dPSUcp/RJY+GoqGTZKfVjFNsBbffkOqXPHcBxqSrCidq0bO1Rw6AyyTeKDFBiwpFNBErLSh/9vqq
xj9y4WIPRLR7ZfkET3uZDyhT64THmze0wAvIERyIEIctArM+/vxQv3umsqIYWGTNiXp1M64hK+es
Sh7hSQkLoQ4exoYp+8vL8zVIb0cO+GTR1ET4W4Yh/3cQ9zidh9qSS6cttTNsmmObGDCYKX7XvDE5
JVijS49j3oJjsPhNZ677UNvj/yA9vYvJA2FExVV+3+1c1dzx7Fe5qX5a9cQsyV/iotyPAwCNXC9W
YuXei43/JyuTcvnzzZL/oWcxBymyrsmiZUqWpE5D5K+X0dLUXvJkheOAxdbUMzJoBRCbG1otQ8Iz
HcsgcRJDWffQnsSprGwu0zJ+8qQOgWMEYUTvPz1L/jSj8rGamAuKB61g7Lx7NwGG9/Plfjt3KCqN
OxYvQ9a//v6vy1UqSwc9yuUysmaQ/xAW0u8fJ+wUFNLHiJb65Ol/6bVtqFC79BDAUZMBMSvWv13L
d2+PwsQtqijqEYbeDAEPYYkkmEPpRBrdE6OIhvlEGxl8akKFXKw8jfepbmmxe7QxOj/5+PlmfPv6
KpYmqyKcN52BePPs8Jv83zHYIyial5JMkbkNEIkOj2YThrasZHY1vXn4siKAINPDaeVTaFJXmnAy
PTY5bOz9pzsBUUbE/rM6lD5rI6Lg6u3zOIfdE3PKJqhCsYZz67tvcCK22CgpmIYteRzjZz1hqH7+
Yt8ujIpl6garsaya/8xLaFAZQGLpVMD+G0rsuoIrENXasgc1U4doiUfJWscUzkPILz9/+nfrIiNs
Ip6JAPeUmzVB7V21URPWhGHi9AiUJjoMbry04QoK6mOopRRIuvqX7/zdrKWKEJNU+D6Q7G5wclHf
pO0Qd6Uz9jxLBDcvupm9/PzNfvuMm28WaLWMT5QBi8hvP+rlSjWTXybfb8ckL4PE42NUGv+MSSuE
1SLXvBSFtFQ6WgADs4hFNgEt7vTYf2GC1GChFc0ev8wRUxPNePTDcbyL3WIblO2+FfGHmrI074aY
LhUZBFSl/Bf46su6QgHcKozkRhgefQD51BhB9HjGQx64bxNwjLyO/peHI02v8n9ne0UUNVMxmXss
JPs3a4qq5Y0iAAtyyCGhecUybqtxspARQc3ChNfMqOJHi7ATuFi0FIWCrknO1je30vnPz9D67koM
02KzqsmScTvpFLohmkOuFE6R/hE8mu0+SFjLIKBZ1YdjX9buVgFY4Svbnz/3390JqkkTYZ0BfFwx
v+7QXxOv5Un1WEZx4YyjT0Ic72TFzSZtrMWPxqRbur/th6YRf3PP+X6mZmCc1xT1dndsVUEwEhuH
O0w14UegzGYre83L8Onnb/bt56iyKPGAmc3V6Zv/9c10znCKVRqZY1K7GV0ZajpmhsL9Za9p/rvt
VSTjr8+52WwJSqy7CEcyByRFLVjqHM03p3zdFnpkAVKm0ld8iAG6w+HvmbfzZzVcG2RB8PWpNbRN
uxSsSXOlJAsFPZYEQHgZshOyR5+QvSAdTP4O8kGHgo00BbpYHjUj1eqx3+eEW8IPJSlJE1H0Qvdp
LBNRheudvAQfmOxyzA+VtVZU3pKc3izxk12n0qGTWoNoOk9FAJ+R4pGN7/jMhXXHgRLPZIc8kl5+
3ry3poi8IPI9DsT4xQCKvEKH53hKq83ra/Rq5rNkoJQA+5hjburqebZGhiSd8TFuTM9/7hJdRLgK
XUfr1aOX+39EmHjAzulgG5pJDXOUjGWpaVciQ8LxnkNzsXKpsGYWDfBWx24TRogHzN5/Csbx7AV3
P48U6ZuFiQ2loTEZiCjDtNvdUhyPgsIxjdRmMpioqXSnNk6PSiefzNJ6oxpB7P0QHbHzXMDE31eW
D/5d67D677JA2wypesK8ftWkYiH5+eMoxC+SrsSs1DVZ1LG8Ggefwk6hzwPReypbnTRx321mmBJX
vSt+lBX+aiM6YmujS6X6T1lL63TKjVOst7jrTlptHca6OclkiVatu1TDlIZIYh3Kwl+o2AhrlX8Q
xsFM6RuIx3g5w2Miqzu8JEe5bk9Y5rzyIxzStaJIH4MnrVzBOMCDiWyllF/JY1rlPa3HgNvuunSx
AijldAOKckRcgWdhNl0nQHNCp4zm5OvSx9e/a/VdlVVH1LdEhUCokJHz1bG16WE7a7QFm1J8rUIi
7aFvq5J6VWQS1rxxEwfpfvTle09T77wINoRfPgpjtsftAnPH9x/9Lnou/Xzc1eDPZdcTHuq02quN
8QEfm2q+WV4y7Ij3UWvh3UrvscZlD5xBGVMuhqtfRsg3C4VsQUul+KShyjRuJhM3gVoql1P8Fhiy
zCuHTQ25dKZb1CGTUlsGifURIGBHklEiZxF57FHV0wR1lc755Vqm5fxmAlVkQwU3YcHysG6PKFRZ
2rbLE+JgKZyRvhABpp+MasnCRC/X6FK7QXgvzoS8e+2N+l3KxFNVoqzxfVNdZG1ON9EUPNKP+l8W
MenfU4fCCU3UdVkyoWLezu0lzHrBb/TU8bAMUO/KTaSyNF4Ql3tbty+f3YQ0EU4AsVMZcLZ8oVs3
jej+sqhNcOTbWwTflvXMNDX+uz0r1jDxO3dowMuajxABkhX+v0RYfHFDprzFPuyHbRojTlSAak80
jXrynKuthaw4DnE06u8aqU3YCSjL9/fw/sZ95hIV22IskdVoJlsoZ92yno+6cK+0BKH7AVG+7IUI
WcvGpdvoNpaN+H9/OFE4HykgGTRqG7J8czaoojqPIzxVEFqbQy1btN7LVxhUdhuXZ/IUznEzIP1R
RmAx2evPI+/fHbQ6raaSARLasDTtZp8ZtTnuJinEjmLSbsKvNIe/fqZaR2hasevk5GEUEA/9/KHf
jCl27eCuDYONkSLqN984r7Ks8domJugeySdawjyqXke9AfoR3mkuOukUj1z/moTGERX1x88f/7UF
/O/bpooKX1uWVEnXtduNmRfEearGZG6PGsEMwFIZHbqM9E6cUVq9C2P92GIOoL1NdG8qgLboqE4U
rWr3onkpG+XcTH9tBtHdUOHlz3uTikn2OgwPSrMH47cJMyz6Rvnb0/p3muDCOXSwadc0Ln+a0v7a
/xQadWu9SbhwTPe+ghsYKH+ICR8E5S+ng+8GhkLRT+c2sRPSbj7KRyrsmrUVOVEE18DA4UGsRKI1
ewOdN5YxTpS1dfn5wfy7YebrQUxXgJxPk83ttkvNAWsKZoQSiB9v5a/ZIJ1BMszFXHr8uuWRmyxU
2fhlPP67rVRJ2GRITJt1PvjmJdAqihi1a0SO0DSbIW4dVY3uAl3c/fz1pO/uqSZS7iI3gy36bRmX
bVcfBPxsx0s1cnM4w2e8aBTcWCqz50JQdpEqL6dsEhO2gFoxy5YKTqtmWAeIAoFUaXDgRuMiuL+N
rG+2S9wDSWT/bsqizonwv0OrF+Q+DUNsvyU+IKIZTorWMwe4uzqot037LLkhIp8QRpT021DTppX2
9n2cpj5DAxLGSnPz2SwgtQXlKHIsDbiEitGPCgisBdHImNezbl3DdLMxaIJrgESSKh6rtImqOPHu
fEzwdteSHQx8cP8FvDUljIAmL7Ui4T3ukwhiDSsByTC89hTMJLkkIx0xopI36dKt0odYxUTeTwSZ
L+hYnasY6HGT4BOLJ0fb+YtlIBDzp3XAi77+d4B4FuwkoE+YyCm1goPrupe60jZlC5JhzAhdj31v
6ZtKMYN9DJIjeKOuh/KtB+4nZK0DiIvwaal4BfC8zKdjwC8DbnpJ/7mxpjWVZiTTUm8H3BjCcPVV
JrqhE16ILaLjqC30YUNo0TPm8mzmamSNp5BIME194M5ZKHl1//NFfPtyETlA+8KS4f/fTCSJWrB5
IL/PwdOJpIqvLUbS2TTqXw5t39QbGcGWzrmXSV2n1vffEYzbTUnzIo2dTqHphDbRbEB2ME9XRbth
C3WGeYAenGdTK9rRb2SistpdZ46/Xci/O5WpQi/RJjIpfnL3/3shYyhiIwbN6kgV3AsSPRDGlKvK
e42S4apNVs6qit/KQjtMRvjEfPvf33DugsqCrpqieFuR4zXQ28hnNhsi92O63yX6sqR0f5ms5X8P
yRTBmBnpM1C+l2/f2r6KUokAJmTkES0GC86/Hecx6izjGA0SlAfmrFCpnaDVLburGeUAye0WjYlc
QhGPMDxwcnBGiy3v1L4LVOuSwMyRXcIGeuSBlYTA6fdp+LvZhhgKlRO+9U1ZxtRLE4RfG6HsbDZC
V2+EPH/lVpL2Ju8G8ddZ/9v7JCuw7sBemP90bmJukqFT/XKG/k4gM3bWRflrQ9kUJKSJsiYO3pr4
TQX80gngqjp2pHqxCVIEMD8PDGN6A26nAx4UTV5VUggnuVnnrEYG8OQVkYPJGJcOoH8T8AMEygJq
ZYD2C5NUVlf3PrsJtgRHy6xWovlsmOo5QVuTffaEg9sBceYV26WQBRLUNCnfI7+0loSyvdf2muXu
h1o+mz3FjJzBICr5q1pHT5ZSn5I8e7V6cZcDqrcrlJNq+Vya2qLwBNS17JcoVVOCtM6jVDwo0Jpy
K5jAw59BRrPdNxNlkcn6Do/xQ6uAgMmNcus3CngL8gXzZO4aBsBT/ZIGHHMZ9iKK014EaynvfIaD
HWkBrJ2Xr98berL4ust5QUXFz95C8bdVVf322RtUWJn/8Pbdbu1Lt5pKCgkrW1FuUmBLZtRuOpqc
8+mFKLsOfZA/OJrUlBxg3nTudGhJ57BMX0OvfG/8aj2K6lkI2GXWHRN2URYnWBz3o1oSS0f1i/if
9/BNskCOND6iBH24x+HlZLDIookzZcQ6ymhB/2gZXGauVbNWQfc4zcWKwV+JEPDBS+W4dVqcBJn3
UFf0swzhl2Xguw2GJKocIzF4E6h1u7mLjaYPAwAijlBLttSnD17vbsRwIXnFY1YOr2KOVseNj1Y2
/HLGkb9ZgiQmw2nTTLNWud3vyxJvNdllmTO60ge4tiuw/ydD8heFlZ7C/KWRFEdxhk99MpZpCHf8
q5gZu8xVXs22PqUFQD0zp+uXT5WqVdUjoJDddEm9B0uVVZ/8Ml7//K5+N7tS05J09vvsx/45drfQ
VvvSy8htDFG0Gem6IPXXTbpTGaXrMY82YmcsFR+HFirNIeXi0JHYndic4hp1hOFjnfHvYmN8D3v1
mpjixwgLLjQfpWR4jSrxlzPVt4+XmF1r6sVwprtdfVXBCoPSrDIHO92h0DuSFasnr84Jnw6OHput
NO4XQ0icsqn9miv0zcaaz54qz7KkWczV/11xmfK6ulILxhbhKTOZ0Sz16o63ZkXotSaEJ5z1G38U
P/JY/KBOvYTYtko796DJzQlrvh3VJjJm4NOKmO5/fpLfHXa5OI4zCnswTm43s27ilirAeZ7kWGdX
cGPLYdSuocZ06fmGzfl0J6bUljxNO+ietVF77+mXK/jmXMWTES3F1DlgmbfbwNxQgzpJqS4VQ3ua
nk+nW45H9FxdX1WrPYli9JQl+q6PzEOAnwydRxYq17AaP2rDOwqpep2SUAUV16wh/fJ2frMcSwqq
GktRWZP+6c638C3TkTo0SuiGc3X2qWnFOa4YQIFXHM0m/a0Z/N1gUYjZkjVJljnu3QwWRoabyRUJ
k1QHlqWHGh6eiQ15dZ7r/in0B/6w/+V1np7xzcpLv17UFIUOtCpb0wz118E9H7uekEaKVziWLyM6
xh5vuFHvvSz9rfBtfPe0//6sm/FmCWFEXPpUKLPgY1WBi8FUgtTFCUcKXos+A8BmImtUlZUvFocx
zwxMOObWHCxeWn2OZf08EX0Jq1969PPKfFiLmXoBVJ/QySedBNxSPK5yqQnA8IjrSsjPWGJ9EPpK
TbEWisTW2OZNef4iHyPRTGg/wubLP9VUcgaFfaHWgl0Jx3XlS2uSMRdp1t4NwYcnGwurSlHSGRsT
DzYlF7nPnDobVmJhbfOyPVgJ0BdhWJVjdRC64hwB8CEjj2MzJ7B2n7TDWmlwqRXNnzCsz23FVXrp
oU8hmCTueNJiOiWyRaRRhkl7FhggbOJ+tPM3c+1HHM8y1YL54opXomyeo0p3SNS1hUEZZoC0rX7e
ioTkKBBplgV+tC/CpcVXWaqoJHHjqRsdTZAResUy6VFKi8lrjjSLymJFDla9Hb0hhoWaso7oBUk+
GSMQvMBKVUYZKJIXbHiDcYLSalmFXodws+5g0wGK6oaQgIgmemgSNokkBwMGicWYHzFR95ElwkrQ
Dn5v+MS/ovM1qWDbhDBc3QKddWgpq5RYIFPIj2D08Ogw6kczPYI6nys5+zFD7NdVylKoQY2L8Au3
ZAdZ0aeFPcgIqrPpmlvNLD/bIDt6ZXoUqhothYvmScXSnr1XpnSRY3yLaZQ9hf0alqFt6OBuaRxc
DOBIbo7JG0ix5Tu+xs+K3L1IqFUDOEDxtWVNzjNDoteLI+GdW1MfMJFykdM8ACR9hb51pURwD11/
1wXNNSMKfJ42w+rn6fLb90cyDInJQUG2cnNg1YuqqAedCUmu3HmpMyP73f2Qk3iBSkgd9EUzWlu+
4i/z4HebFOofnF4RU6BVuvlYzR9gqHgDLjLaP5JoHdIooZ6f/jITfbscaeww6XD+D3vntVw3lm3Z
X6nId1TDm45b9+EAOJY89KSkFwQlkvDe4+t7bEhVVDLVqe7o145UIgAcR7ht1pprTELOgG/+3BTp
iIOA1zvFfpydfT/21ERBgs+p1iWaUiKnA7oZ3TiNehlji1Mrvx8p/KrFp1O1TM4xUdiPE0enyuu8
Gg0yCtRwZDWK0x79+yiZF+w+IxRg0mdvgnC5pfH3oxjFK0jEC7kBkGwTfOwx5Om65jpVsdSyzVOQ
q2SwDGDJAUY0I+TMTa4UPIJtsA+z4qUMu9s+Co9wxU8ODrwq+Fvotw0VCgXR/BCjkJAC4nzsvbk0
77UeDFxKc9nPIkeYSa7aQCuNZlHpJM/PWrHsiwXDnchyFcc655GMkP9FbVOEOQMF+Ph6bSwtvq2r
m8bGGTbQKRqQu+VZXM0SMhj1X1Pq2Yn5yFQqzU2gDTP4rOSmgbcEuZeRyJdAGhEuiIxdRLuhwdHz
lDAmUDMklzaDVLwKEnAKRKHa3Oo8NRlCogxgHBUQwlkQ77D8wIUAgXqXVa8UUgEmlWFz4w+L2BoO
UqhjadDp99U01tsZzb9Vddg303RC2YRDQe7RGsxjK1NEmTXhpp+osR2SxyWtoG/kQiROzWcc8AMC
K/j3z+Cv+ktTY4ruoHfjVhXP6E/9ZSy3Rl6kQwH9kByT+pCbGKeP8i5VsKv5f/qpj1O0oYI3XIJ8
3EcWJMUCvnBBjB1Mojt20m8O65ejZJN5FboU5GhM5/58XHKtVmWtNxxXum8j3PTCwo+mcivG7Yky
f1ZC7MWoZAc3/JvD/NWohygNISmGWszDPox6zAZZQZHRvEykfSGg5zklL113tiLnpFRcX7b//sT+
+hcNIvnC2PQv0Qbg1Khb4Bjum6ShAKy5hyrzrATzEybQrx19CFQn/+9/cm06Po6zhD6WWCdqZeuj
+GdpK6j+OCjskymLXB2TwwGNI8WWDkajcrNZOvOuhc2EF9yY3dn2fZ1CcWxmxgjNKFJ9FEdU3Y1E
R9VS7Eqdad4xIo2XnTMjbTCkEuoEziNWbpxSRG8EugKK4paDWVmmuzTLLgwqnL9tnreRqjS8Boht
nwY4uh7PyimO4UuRvG1dJbhrMgrjOphwuaPty1x9mJz6upCKeRMQiUXQ7EVdBE3YwWBdxT+B2OxI
1bGoPq+x3S4RAGISVrrMPnEH7tPPiQ11wgCO9/dn9Zd3LfesRiqI1DQa1D/fteMU4JUWOfl+rKvX
bH50oI2kwXIAX3dWdb/rvYR6x+V3gcxf3UDwgAhkEtDV/zIzaAcJ027VzPcQql+ThcvnLO3znHXP
udBgTE11A/fn/u8P9le9P5knFO+yWKyj659aHtlpUgTJkA9TupASXI3roNMSXX9TGsfEVq6ysr4X
45O//91ftXg//e7H+XOy6NlQGnJOYfO0szPuscRuz6OqPDXlcP7733J+EaHGhdhEJMa0lFbhQ6i8
G20MPTBl2mtFcjtNw+jFyNZDorFqk3XYuFRvBmZuZJ+W3SxH1LLbMDOIGypc6CBorY3R7rXwJSuh
H5nmdJWE2g2syikPAJxqGSI/SXkJTWqxWh1YXmB8TtBI+qqKLG/Cdq+FMRglgHOM5aHrQZos6R1t
I+xeyFPbqDgwpqUsmmqTlmptnNue1uIS005kbJ8ou3POaUk1Ui0M3RXw1xtmXgSMS8b6UnGPzUZL
SQhx50DZhYOBx13X4qaHMSRSKr8wxs/Doo+YwDHtUTpjh9zrHJghJOcR+CWeJnTBHYyJ1A1VGMKp
Nt3oWXQU4+a60Z5sRsRTy72BpYIfRtOTHi7YYHX3SdmfsXuofCuVTlNq+CP42ViK3qSlmX0j6o54
zHZnA+N1wWEghRr9pov51UPjCANqEg88rR9FnVlWteguK+LqFbOrUnsawFF0sv5kVMaJhO9Th0XZ
b1p69Vc3r4Mmg2oIi1Txx/uJ+WWIbyENhJlZZxXgPbLbQPWU1q0h4cbCHUoRKbg2dvZmkGBpmAfn
KU6SfZjkd01PWrNSSfvmuHaoyVsRVJ/Q22NuNSwCLZGeYPHCS+gBqoPN8rOBEmDFgAbx98/FLyoF
dGos0HmoNDfEKj88F6E0Z2gqM5hHQb5FP0WFu0zEe2qUs55zVPhvVZuYoj5phr+eShFme46DMHsu
iZCHFCJKTrcbelrhrrjDVQ/9FqVOO1wLqMSF346lR/Y4aNvA1IDHVxAvOwkDikwW1tAyvq/xEO3/
/qD+6vgN+hHRgCIGUzbhH3HH/NSiOeZs552qZftJTfyaoDooNfu+K7GyaNRpqzhB5ZU56PBcVe4j
+ArM4QvKe0O8Qboi3cUp0wColXZk/6Yd+pUQA9E2qSMxSrD+EpgNJ2OpgoHGtrKjiz7OnqWsvolK
CqMNnULkDo+TBo53a0z3wB+voqm7NEh9bYaAmWfXWo/jNo+K1y7lQkGpR+aWv864FVgjX9EX9gnT
GtQ+uvT2m3Mq/6IFRRuBVACBG4mdj1lNOQlCk7BRjj67wUgppd6vn2k2AvmI8zMaEc7utJTxYYyO
zgh6oEzS5dKRYTeM0Ys81+oVCTSy2xnEIC0Q/px9jepNmZ/Dhcdlzr7iD1n4Y9FdQUeFe4KzolMR
4yhMnhYjHiQvgauKbycP2wx13LDjWxorAJVFae2z1NFx2y2YS9nasVRxyNEi4sIi8wU3JToCUAPS
lxGgGAbBNQ1eqVO8fWprLUJr6Ei+XFcoTyXt1jbipwIZ0kbrdWUzVoyVbMm+SJ1v1kgTbCb9S2jI
XmAwmimGPUI2rza/QCx9DYPwOIWwn8LE8EKtvBH9yWA9YIP5RQwKu0x7apvmXun7F5VcH3nzpyFW
FbL/fLEmd/cRY/5xHA5O1ZEgj05Q6wcvjMe3y0DWzg69Qagn6Y5oISXpTY1limPdYIfM9BEiIE3s
APOr6vZLJrijs/ylKOdvv7kXfnUrIEjTZEQrTGo/ZtVmkglZ22n5fkrKDCyktgHve5uH7bRjPsf5
iZ2bQZcw8RTtF3U2aa78Rlnyi0ELBYI2OnND9OgfA7zYXdd1LgZoTsnlG7Pq0bRADA9OzblBTrp3
5tpfqCPdxLCWf/cU/6L1J1RCTocwLiPEj9H3ghx7P+ZxsU97TCSrItnrJQwzC9C9p9WUV5UUI13Y
xp3BM7DNgwh4aLsPqhLf56izd2qRnIO+Vg/aLCwABwcIIb5csnEY+im4hJbpYZh0H9sYhzK22DGq
YUzYNN97sf/xbfqf4Wt5/X2a0P73f7H9rawwXg2j7sPmf9+XOf/+S3zmP+/58yf++xLntrIt37q/
fdfutTw/56/txzf96Zv59R9/nffcPf9pwy/Q1cw3/Wsz3762fdatfwXHId75f/riP17Xb7mfq9d/
/fH8wiWARkzZ87fujx8vHV7+9YdGDIgQzf/4+Rd+vCwO4V9/PM0lHw1/8ZnX57b71x8Seb1/EttG
kG/IfJelMa0dX7+/pCi8xEBaE7lvTdTKFGXTRf/6Qzf+KRP4Nx3+IyiO7vGPf7Rlv74k/5OiCYJD
Mk8Voixa13//cX+6jO+X9R9Fn1+XcdG1//rjw4gIjYIhK6TeCfcTe3e0D7F3ZSEy0zj1eNbqTxFz
MwPXOGkLHMfQr+X8N0Oh9Wn/aQb6l18TD8tPvW0darKIqAD4vZzfCLaYj0SAIEcGN6hPwP8bTyWY
2UttV97HEBI+VT5sKTB2UAfw2sTKxyW4+ahcTJB7wFUQrAcDiMNN6Ze/mXGQS/zQbmCRgJhWo8BX
06ke/EtVGspLJTOwYbi0Wpm4Xw3cvRALZxQqFV2y2uNAksqtOgwXtOLeapfpIOUzaLS+Nppjp4zN
cV3D5gGTnKnRvYi8i1frBXYQgqi7LgZlSbaBLn+pqwL4TThOYOqXEXIzJuPrviIYzY1CoblXJ47j
pTE+JEFdD9vFzqH+SDUUerHAURKGWLEM6OMUyBZaZhfHWC4jQEJGWlLlyvbQduVx3aTDvC7seqSy
XS2PJhN5t1QqwveNVB/fF31YNqS2EhOLifJMUXl9XBeoZtDQ47vyvqtRYnx2Fksh2apNDiSepjrK
uNgee6vChq3vARN0E/S0WPykYY0qVcIVVPCgPOrSQN2RuS7XHcRkquMCXt+NMhiH9A7BThuo6dCr
Gk6uXh2lJPqx5oi1dbOlRKFT1IPRzvUx1yL4vwQj6+O6qMWagk25N+KovnEkucEhx2mOVqFjR/y+
XeqZ42dT8FRTKtTVsroblLRDG9Z1x8WQLwXcYbvu6hYJ7wxqjSAp2/FnW8ZmIOzSNzR2tW+KrXXX
unjfVOrkE9w2YQEMOX09XEOchKQLp8Vdj3y9KnYTXlhtHu/W412Pcl0LBg1mzboq22m1zZfk7v0I
1VSqfxw2BvcENGWtf6kisPhBLYpURJ3lTwe7HrYCm2DP4+DPUt8eJVlrj+saUdRhNxDFgbgQbpEp
Pq6vZYSJQMvhsaS2FCZLreROcV8TR0Y7vHHULtzaffn4fZN6tOII+kncCXTS1XFdW+8OFSkv3ADw
PGL/uosrDiLS4Z4P8TaFME+W61gHGMfg+tyBhmmRVDF0so6dUxsUamP7IEV1zKion8bjOFqshgW9
erwwyZiceDrGSjMdR9wC0pIINVU41febeBB/83oDD0t/kxv4NP90v1YJZaOky7mLUWXb2zaABCr+
mnL9k/6zgKxeHp3K5M8U+4KWUpi4XIz9MHPTBDZNRV5y56yb62ISL7xvfnhLplcpnhIYm+kl10sm
+XgMgZKgusaxa2c65Y6UNkUh4tVFrH3YLIJZRSnUxpCtB8BHqP82mhYAWlo/YiqLhYFP/+n969e1
DkOLfZ8N39/VRC1P3QQ3p9E5X2PLkw9Ou/6+tu6bq4nmu2hi3U0ZJm/WnYuCKYJROxkun+Lln97Z
ya/SgCYjEc1VOi84iYu1SU+q5tO6OocI5/x1dV3UtvEc0WXgRoj4Geoeb18X66eRRv175/u3rS9L
NjbWWWEn3nrm0/+cfhM6NY+dStajHg+kcOTF5RmpjkQmxMXOa4wUFp2xvPjbrZD7Yz3ydaFqQ7pz
Qvn0/VXdXGjvolm0et9fj1TbjwmClPMEoDjRLoDm+zBWaKbW967vWrdLRf3xzevm+sK67/vX/fSZ
Qurz3TxmJwX54E6TpS3ZDR6yX33N+z511OyF7Ez3YrXg2jSno2KD29QejRFWsvW8biVilyzu1ywi
ILzuGxXu4XXtffFxX454FjA5ZpISZyOXJIiA63uKJXqbxcH/8rPrx95fKdfPvW+vax9/SvyF7/tC
ymuYbOy0GRBoI6tvJa2ZP4gOF7du35qqbC8V8ic9AIuXiF5vXYyi16sXUrIZYu5qN4A/NuqQKNOC
W4a7UK5LFmpmoqQ3PQ0FC4gJt1oCqUAT/dD7QraGnzfXF4q4fm1jkHFMNjmfeHa7BdWPWKjTzRVj
l8MoHVUCcdB2vF7cw+tCFR3y++ZP+0Sv16T1RHuViTvcCmS/0DnJxdgqHsk31W1x5k3GOt8y6zjY
WV9u06b7wukYDgxKLxJgQbvYtEAu09PK+UCbPtzpV3qapt9/c+BpP2ILy/fXepl6U4p4wZ6c0o/B
LEDBSf3ZAFhYxHHnq10NoVT0l0PejgzZxGqk0DCtC0a1Bt564eLZc7mdRoil1fBtPTeGJhXlvixE
yE09Z+KMrGfJFP1darVXibMku7BtDT8fjbc+0SBeYVA/T/Zz3SISxyl876TtvKcIuVfK8KiHD1HC
w9uKEdYkhieO1eeyO1TBbYyX4HbdJ24HqvKzfTMJI59WWpzDqF6MCl1IW1tQH4L0xlScx46x7jyH
oJvGU9koKUOk3NwZYXSojVA9KpKmfF8sen9FMR7i2G7e62lpnysqeiN1ua9zaPfJnB8pVLuNFQY4
aAwhDQJMa4LCukn0pnLVbhK+k0YOLYqFaGyPTj792Pz+QgzPMc2K9Lu/zWpy8/0OWFdjM2UQnBJe
i4k7M9uQSFHhpSS3uG43kX4xBqgeLTUdNt3SHvC5D6+6iZgQXATGyyrjVrO3rkw0HbtKNgArKrny
1k4yJeCik1sXytpLO/GPzUIbAJqa9q4o9ZdqUq6LTKMABeTRcV2rkxzP2ShqvKjkIcw5AlinC1fm
p20UR/URRLHYnTpYMq2v2TQdpJqz3fuu9R3fvyPvKYLCqLtDpxFi+N6KTqgWiyyzNQwsxWqvJ/0m
iEGIW6h6GOiMDkz39a1VymhjfdO6Nomea117f2F93/ePLFP8kiVq66/7rJpwid3oW7MqaAnEAm8Z
ks/rNjc7cfcFEwzGbN1x3WdJ+GZDN7oYZsUg48Un1hejcPyxVkp4pQ41f17Wk1K0bNlv8PA4FL1x
PQWmvuVOoUtXo0PWBONuNEPoMt/3dc1raIeNT6SqPq67jFyRPIolIf+KT72/8L45XlWMcPWNkvmD
YLX4tuRxA0BUtnaKPZyzXZhsO+2kOL5h++NT8Wor+eXoYeUuqbvWM+/xW90ot5KP50208Yb8ds4p
NNl1ic+KGpxqk+E50ezbdrxo4rOYJRGNCI/z8NirzyJ0FqW7zPbx54rSRz25UpIdWL5cOpXJlZXs
OnTS885STvbQAqjg+b4g2lFPF/10AYESYHQenBC+2Hj/GTdw8UbgxvEB6Uc6l24zbYFaD1sTCLxN
OpMe2+2+YUVQ+/lbHblNt+vhesK/LzcGx3/XWSQtgUzOV0hU8/RJxQEONqEXPVCAUn9VcCcAWa2i
s/NXCpqLEg0qkOp20hY8IJIwS96a+QEWZxhvsZaq9Su0YslDQ4W0/DW7lLfV5sI4Vs/2Jjmjv+YR
dXGMPGpHw02+zKBJkze85p9bYop+6UnXBi0R9ZNfnB2A8oP6otwQ1Dykn2Svelw56nv8oqIrbS9w
lZg3XVt4wm7MayadDSxn28svlX31NWZi2Z0FxRj7LjieuPBKB9KhmOMOlLRvFUbYVKlLm8D7So3U
VXEwtsu9ubi6n95I5/B1fgGGDB62vgCkYriNn3+iVN9kmv0APdA4q/ftJ917JVR4OvRfggN/Vbxb
drHLH8w45FheH7Vpb+2qGRN0H8g1qeIEPzFMIHZF7pv1Jxi9cXQ7hj6swgbP53ofYBJA4gw774nc
peWad0vmQUGVX/Tyhszu/DnElVz2Tew5Zm/KN07jjv1+YlqLg5G1SQgOgKgjidC6i+JXSocz6Zfm
dIEFIoeFbYZb3IGEtrEW9OODMnpS8KQJM3uK031aSAF9fYCJHMBTdm5Ur7gMt9MXXOjaF/UCwGze
eilK0NirJm++wzTRdLbdtO8cfwwOSbspzVtIpMWzhox32X7uci9Rb4oUA7PzCC4UM/tq8f2InlT8
Hxeb+av1YlG4OrpYoqfIYGBBMxQeXe0Ki+T0EZ+Lk3E/gKQ5KVvSDk/GS0Q/iD9cy510AXYScvTn
oQCA52ZfnM4DlMuL+knX98OX+d6pLlR9L18w9rqhHv8VUhCRCfkrDk3ZcXgm7pvUF9D7GP3ssNiG
fhdid4BTnxthB2ZvYlw5oo36VCCPoXJrYz2aX4eb/Fqg86dL7FOqkSKxCx5/aThgkwo0wEQ1uCHE
7TaC2akrPkznoPQmZZuVW13f8Rfy9dnIpN9VLrWjdlPM7jT5Il1OvPVVvhyfpW/ZNWXaLpO0e/VT
+JLeQ86vIQL2rgkNPTinT/i+n+QbogOkP/3+ZJBXPZf7DInep+ygnx/nW+NO2mvXySsUUcyJNUxO
PAxBC8884vDkk/mnoWkeSD/dgBk8yYcUTcOjGnnDM7Pj9ED2aqP7Esp219oGHmX8Xn8Pf522UHGZ
FSSoLeEHKcKAI6XJZgIB/jk/EGfF0SgxESPBugw92tQnXTnCyrorV4xy6VPVM2xUZr9AzEGq2/vi
xvmces4jVbPesk+/AOL0pcqN7SsNo47Wp2xhl3nhsWjd0TN1N9iUFzxuyZYgHXXmBMm4D6k83Cgb
Ql9HeJw8+WoCSzOBIS2YsdPNN8RdF8w896Q6eVCz1LWvu71M5ngzYNvigMPChgIfyo3q1Xec00N3
mjYU7KmlS201hEQMkMlxZbKX8FhfO59q2YWHViKCEgk6rJs2YLHrs7UHhWxzH+4Cwju70AdOvEs+
j5dl88DcC0g6lTSFszWeFJD23Hu5q13YEOzri2CbH81HgKz2Ttooe9jKUERdcsjVttpr9CmuTq9O
snxbBG6f+K/zVXrhPOvX6UN4Ge6ir9gMGOcpy0HJ/6dftFF/MOMUfaJGs5EPWbcneHSUdavZRVpw
VmwGNp2Y4QQl83VdzI3wAdJgIJu9H6v2JxNAdmvsdXPECqqqek8jAnYcxEfWtVBMSNa10dBQ8Hxf
deRY9pNsOOFym+xi8Z5snd387z+tpTD46lZlUtIZiVf2wt6rbE+29RaVhcWEKnL6Y/+fRdKImiwt
G47r2vpCCyMMa2bgKzXoRWds9GO4LNsoTVWcAvadPUqIphadlnJdnWRij61R1R7ZO/jAbcSAc6yp
dArtYTpGFc5GSAGihHaXGESybgcWL1la5s1pOmOw5TCcloucUKhNqGhd6yIxKXjfhpjK7COST+aA
lK7KGnCQSl4cZbGwYrwb17X3fYozjLu86a8DGf9thZvfnLnATE+Y6daFUnlzoki7ILwKTVk+2lbG
GMQslEMSNe2uF2PpddGlxrmeJQWePNGF90UopoLvm+oYcZYG+WqNsk1i1rauNbiK0SCIScq6E90y
gqa4iXxVzAJNtXdlfdH3azi4EyHBdc0U0eAYbuCeTJOrmMpdJmvB1nYITVXTALO0opsI+qo+NbKi
bHWN9rh/nDBPxBp2hPs8ORge/TuAJNtF786pKR7GuIcIXmPWli9EYrSuoVV3BNtQZeTZ430Oikr7
vimP8YDmk9q0Ibi3whaLmBz3MdwolfuqsestOYDpSB5gOjrKpO00gZdfxBVvdOMpnyvbH8DOLpS+
Ea/T8TVEwWxXnl0OzFTElXtfvO/DVQ7efXBRjEqO33FjMVSCdebNen0vt+3ZYtajWYFJxo0Oew3R
iSyIawxQqmMRTtbbNUy0Bo/fg8mqOnwxDIuGVSqxCS8n7VjMlFvPALQTs/46d6nDM0LSZFu25EZR
WDNzYyEDri/ksffbxsRsVkwz12u5Lt43qXmKOUgmhjJj8vXyKmJqL1HGwcSodgy3mkcbbahNeKcW
QefvCxFDNiqsEjdhiGmlAypIq2H9SotChG6NsCZq0hy/b1PXnn9X8v3/ZNxvknGqSCP/XTLu/Dr+
Y/+cV6hDm9efU3I/PvkjJWfJ/zQpOqLMleIxMl4/0nGW+k+CzKYgEZKoRnRBsuw9HweJg/Ipx9IU
5JMCwPLvfJz6T9MxgCMAgln5ANr/TT7O0EiB/ZQiEzhIvgkdJtXJiIY+SlF1yZzCGg/kvRO2uzQ2
L7Uco/fYlx7qi2wvdJTqtraOgeqXNWOU7ln/Ft53j2IkCs+Pkv55SwLBkp6oLuuDncIMDmsOxzUQ
zcl7h3Co5IFSirAWo1k9EDHJdrmnbhnHMtfRfJLyGEBED8pLDS/cOjjCWuina/IjB/lzzvGvkklx
jGARQapoSOw+quxRP82KmtvLXl6sRzhSt1GPcaXN+G3Uv/VN/yZJBE6qNP5sxMrt3/+47nxIea5n
WOdKWWCvEGR9FGyWeTDVSPKWvf3gjCf5rbxtrhiFyF+6bf5GDLtgRPtm3em3jOD0E815eidtcRS6
s4H6XtU4DdwozSVWNUf1OT8v8NvT3mvPcbMZb3BGb/34PD8Da2WSadwxy13o2vfTN3IhF9o1Zjo2
fh5gzyRQ++lrOvrmtf6ZuGO5AT7OsMy47HJSaJsN/i39l/ohfxhaV4JoRr9s+Zbj4YMBsF9Brwuv
mxqmCwBnW/mFqbC27wjg1R6GImBwba+5q89K6iqndmcfNS/HMUthNvItuedwttNT8QY153aJt/El
HOse7u1meA7t/XjRXyW+bG+T13mP8RgTMJ9KKRQ5b+qJ2plOoLco5wHN9ZWQam9tJC//ivAR+LJ0
aL4MTEzxv31gcpxRo6T6hA/Ce+aEzkPQ7rLkZr4G3MQgzsRl4b68SV+xtWGGJ12W99gp3hJUK57y
8V7GACnxOB3hBWYPz+ZWGPrhU/OW1K51aZqHgaF2COXIDcP9YG/HkRPiiRmitWEebM6fBnJC2uVC
wB8LsUK+0eUt/lrWTfNlPJlfy+vgqivxKWP4xxh2oD4zhNjuOreEtc/5cTyHx2HZh9cmhiC4QWCJ
i+iqwvestiko3kQ3pae9JX64xTcDGwES5uNXpkfpwACMWYGHY84nQkrQl+P7Lrq0T/rsWYDeAbz5
nV+clh2+hrBMXCeh2noD8/8luKxUrAeWTzgUEP+4ElO96FK9xCybOX3lSQWz3U1u4Oi6SXbWxaRs
imQ3n+wnYkEF0RhhmtHcYFw1nfH60a/kz+rgG7fhwWo2kbXRqOFS3VHB8nDgTBCTI+tvXTBDUvfJ
c39o3PxKvYU4az+EX81z3xKA2cRPwYN9s1BtdJ6pDum8npn9wTznV+NB7vxcY9LNYJIi6mpffB23
ReUm+3qffSIFnGycfdS7yaVz7TziPln24PpdnMTcnKcDIx3sATmbJzVBIOrWV+XBvGqzLbEDKgGp
mrPS4/iJ0Ll1A1ykZyq1GQMPK8Fnc4/hBRB4H5koBScS/oDOjXFE7ooLMx5oKNLHAwkvVDPfGncW
B2huC986DAR9Fk7kRhl3CbZiQbWn7KRxm3OO38whukwTF6uU6EHrvJmo8uAHePGhlg99YlDKS/YQ
+aRKP6fNJtvh/LCfrkXiegeVzsC4r/sye/t5Hz3oAkm2wZsmvKIIhVyDcR88t29Se6SgXb0chsP8
VB0nn+kYZk4BRSsbaTc3GAdg3AIRuKXk7UrrH1BIXXafI5wCNtbn+VZ+knEDjPSNfKtcNb+TqwrB
x5/6HwQlBqo9a60ZVowPEg1qF21jNJEit2GH3eeyoyBolfT+fTP8l0ZY/IxBhNqR6ez+wsdoGmkG
g6bUe0MZ78VPgOg+UAjwurQkb+ecONBS08X/R5jzi36HIta/9K62Aq/JNnQk87bQzv9ZgKKFtW5O
TotxnZQ/aXMcgGhEklVNIR4wpiZ9UdAPZlixYjGAakP3FPu51MbCC0zYAJZkHvRqvgcYOOwXW+VR
y0Cf9YhXuliTL9J+uiIvjS+33WAkps24V8mx7tuTam8bVam2y4I9Q1q3526iyciIeDkl4QgtS66K
RRPOucAvtcQ6puaWgWT7qFa94ZoWnAeAHI6bFSV2ifZy2+V5sOUux9Zh3pOVRIRePnSG1d+FRqte
OtiF1Uk1YLhmSYzuw+rgdO3FZFFZOYd0ZIFcfXaG8hAaV9DrrW1mfOvDEWd4PAMaU6KCirLOMt+W
dcd4OlVIOy4Hqy8WIqEJ0pyi2UkmQMeRotfKwbFuHDEPUYrheuV3ctk7mgN7Uzjttm4U6YjMTSh8
nSe1aiQPRkXlKU381jcd7tIoFMmXy3epGeiX8VDjpbSgES1VcHQlbgqpDQaibm5M4WYgz/l2ijGl
0Q34nFJpv6n3kfA/SAqcELjlgk2YdZS2hwoUJGGYoAvrBGa+W0lNKexJZOsSfeylUB97FhOFTWrp
xIS1eWdK+tcR0OjZAY6Xqfgg9hZSwUGVyA4a7SHFsHoak2utxKRV+Dzg2XFvqM8hf++mtPOXRlhC
GBXmEBMuEcnQXUYSQCMExcZWjc3HPsZ7T8/pKII5wr+LQcLQMkZriF8vpnlnLOGdjLFrklKVbEd7
aTaulemF+tXbRRhZ6DhaTGb1WOFwEV31coTT3NTeThGshiC8V3HESBBqbBZuYNJVKXT7J7Guk/Ol
stlfYinZGrnmITPBf14YbgQp4UO6hMLpmSyZmgvDwNPVvPfzBCvUJgkpOzQeYhXrXGHooTtcaVs9
lkkp7aRMx3y5bHz0jK2rCUOQph8fC+I8sj0S1BOeIdL0OnOry1J2P1XqS2DNzMSLhoYP5o2c7qS0
B41NapSOwrxG8xYKS8WsOw9cgRmMRCZwU8ulggKqAp7cj3cV5h0dBkI21Y0VxsQgQXeF3HvimskB
GfLs1cnCLUkhl+pZb6SKulkyt7PrvX5NdoYe1NkM1oJjd+0CXPHsHItw6pVGEVpuDn0TuzlQ5ED5
YgySazUydQ64GRmvSfS8THcLqgptGh5sUh9QWw82qQEd7ZSVEl5ZgAozRBum2DzlVmOetBDubJzn
V3NkJCU8KUv1bUt0Gk2PRGB1bgmtM3r+pCQiAHiPaFplDB4hkPqgmsUMqLXft2mgY6gt3GGKurmF
RxLs9DKktjFNGoLKkXKkOkc5VrR8m0qzIYINarifh+Go9Kh00mAK3KoqfFvBsnAu460lvGvWhTmr
KpDShjGb6nTRru7s66Aj2FxIBnkLpYXAO2uYwOBJcMITPD1a5nOyOuasu2L7qRiIEJRxnp3WPYbw
z1nXBvUbT0QCPgQPQStUZFy58E4MG2QHaP5pPidh3gOI5rUOVWnLzD/2r2MX8yr5ahGRQIaLDAGq
ve21l+WNIzzShAaIm/ez+rDs1c9kA1qvucwup0vlOWNSf2oFrdRzrhcSJriNfp7vePZJcETu9Nbg
xjowQrjQzvbnDekGwuSfJULAV9FzewGd/bLHveZcfs1PDNlRChAf+IS7jvnJxuUq2utejKOdRTt/
ZVU7q93Q0ueEAmAhK67cISKgNse1zvK1A8+f4WlKrTRQEuFoi27CxiDrxvYY4Mv4Mn6mEmS2LhTa
BN2zGCC6WN8aX+1r+8U+1K/x8DlavBTbss7F61u5Gd5qzTcexwtiUZTDSQ4l5Yx6iB162RmR92N5
z0A+vLY30yOmzzv5Kt5ZjYsNGPVHzo32ln0h31649tflS4Lrza7GixsDWKxn6Zvo8kyvO2FmWjNV
2Q4ndTqScs8GGlDHtZOzhXkuNUHKacQtDy4k1sz2VmN0Nfpae1J0cmwcjt90JydwcegcNrSlBsZS
Oll3ZJRkbTaVLcbnkj+a14ZCKYCX3oCPW065P2KksaW+0yJ7tVp04aE1YW/FOSTr9pR1u8oj/G+f
sRazAOceINo3n/B21jAII7GCxW0qfKNxejWu1KMdH1hcEqouRYZxY9hbwqSmNxLl3aQ8X/OuQ+mg
7TEjtWF89Ft1dGH55fhSSpsOjzg/vik5W4wuXw2geM3/Yu88lhvXtjT9KvUCuAFvpoShJ0VJlJsg
pMzUhvf+6euD7j1VdTqqo7vmNWFKKRIkQXDvtf71m2PzVTJd+OIwLWlVxBGwjF8d84DDF12IWTzC
yJ+cd+nCEuZcDONgvksQVHZcFrm05xRDDsjFk3XRf5ODSuQgLVlX4YuHiRFQLTWj/WxdChygkosd
H83fTAduy0uI/HzTvhOGXBePHSakHs8tPih934pTtR9+05MBmup/MCe9mOf8sy9dGTe31/EeT6jF
XAdziA3sS/zBR9ckQ/teBc1TRKtFOu873wDti5RQlUBdxe2Bksnt4QK/18Q2MwFM7wal6uKpytFM
fAKkUP+/DtZGjLuK13/g9cr9WUUORNnNqfanjvnW5hmRWM1IhjDWO54us9jzNjn0MDyUyhvzgMLe
2DZZvaQa+knqchItGslL2rjGCXNpnBgONh2oTV/DJxVwDLLY+YAKTw5f+vRFLNvcJDh0m/VH6Usv
fHQeyg6moOFsawqxi3Odc19G9D6dp/1wSpnbiYArFy9xiUBbUlHTAHD8kJ4RkVPZZL9nx03eZOeU
nULIcJjQhG5BsY06HVu6TUg3t4moTZjgY/yywfafrDjcoZgySzuVNaP/gn67K8hAZbAIk9rC+vuN
oHfSTs9rAzb60wvs5vTaYVnkSqNHamY7rAGgKiGONjzXdYQlSLU/If8fCg9pDFcNLSq4gJ99NExL
RmRKZOXRkUOjS5+HLVWe88ycvH9FiK8hknS1PTraNyVQt+Y92wLmvDPBQ6Fl7LNzHGj3AlzBt05H
xO3kq+c+pr/ypn7IbvQz712Q7GPMGM8kHVrCqzzAUItp5Ebs8ovOcYc3fWt/8B5udLo2+vADJNGF
aFnedZZ7i+/s0SZNVyTbc+PKVlCUgXwJHzviIV1EMrSAWHQRQUBEq/ReH40nuB7dm43D1eYj2rfH
ECCFMuEWMizsabbdaXhK5sAmW5eMbSdwvlQ/f2EL7R4KdP0nxnwXcWl+EepOxLp6RlPmXCUNXoCv
36uv3jPOrLD6s3aJ7+lR7HT1ILSDPvshkwnG1jKqoFPV7Sv5wbzpZ+upfMkJN2MuVBAv6oVcdcau
+U1rEAGoNHvlDcR/IXk+vLDDAIXQI8ZfcFU6iJeEnPNltTwLqbzu5gS/hgfOe+7pb/WRSKpK95s3
RfPxvE+v9sXo3IYoQGk7hDuSOpme8jmFUcB7KUkHnE6lvlcZ9FobYjLDPijOwCpjSbFwoqtUfrf1
F1WFU3tld9Jv0bO00eyNEtg3desQee4xQUGnKchqBppHOuo3sOn3kcpkazOd4l1MReBc6ksTsSHh
T+UymLe/h8bT9lx2xIr9yi8/y5zui0P+AbrC8Fb5yMWOssjx5wdSGQ/pbXVnUb4iifHBTYzn+GOk
8MqOC1R4EkKJaMcmJDPPLP79fBDpMRyfe4UrXfrerNYrll8mD6w/zkzmt/MMDetp9qNfyiuR1nQE
4zl7B4HQ3pQrAMigbZRrtl+C+sbgn2h6cko/2JdYDDTt0xmC/jxcy8cYNdivLhCQTl5l2bUdz0Qj
ywkYCWK48OY6QSsoNswJsvtU3YVNFe6mxG6yt5QBm4rCaveefHQwh6/kOs636S0Mn6QYNMzt9hpX
bKJ6BqQ+f4GI9EF0JE4XBXyEL5zbPsrwpL9U8WPyYFdHx9gZu+R9LTyJJP/EaADGEAOcRtmkh+RK
+N/CRvEKoyPQt8x/GNwAiOzkbbenPe3PcepFzbZWg/6PbXhdgSuWJ+qNjI3mu/0kL5fwqdhZfvje
/+kQ9lEFPEPBYbZB5u06O7/IPkE+shs+lDfdFY/VKV/c9BNqS/2tBf1HBb7xjf/pp6rdcuJ3aOog
1ZyH4zhySW+wBKg38c1x54dB3uIJQtyfP3/ovVffWdW1nGXSFWBjl/TYPDFIYRfRdvaLCUwJe+MK
oPSpBfIfflGM7Sj2EzgzEOu0JXsLrnymuOEz9JDiaDxCnTGiIMpu+R8NSuHg538Ma1OkN9xlUiWQ
fLsINOsC4Wh4GMx9yLaIfk0Hbsn0r2GRaU7kjS7eFpPUdahvHQSDNij56sU0tiPmQPWouilkzIwS
qI4bGnXfgt/QJiGwGtpW/TzToL8VhRueG+27bX41kdc88J5m9qjBDffiDzVMcW0oEm7Qq0MEqlQJ
B6vzm8Z3Urd6T3pq3A2JzXyMxQHvn45L/75GFGFJ9Dycht/Wr/GDaTrEsOWr/kPX6LReiY3Ud2sG
ExvNSM98AEs2XgV51esu5Cpb67CcGW2foM5QXXrw5MdLSpnRVFBEt6UUKLB+jniB1JfYXwhZZt74
W95TIsbbJnfFUT/XOwA/lhdSsS/Ze7FPtlBA2i+YTRaw5nN9LFtYGxt2iqu9rS+2fZS305/hj33h
qiS/OX9eztG5+OU8QzA8M2/Tv5x9/AL7jasg3NQv0xzMxbeyPBDGVRDHSmZ1si9IdG2C6ZdlwxQK
SLiAmSiI2c0l+BcxfITBFqqrT7N8XFSd8zzVhjgsdLGRAVlmFJlynH7+oMjdecg7aSu3c+N3Gbtt
v/715+bnfj8//TzMGgULeUqmaFTiYehMsYKn6nrv0lqqQzg/ZKLbjXkS3VpZ8YQxaR4WfpuYsemG
+E7ds+VG9S2V81VpYtpi76J4yYSBE9HRlpFcEbnzxc5bVMKVEnsGwRaxEx1N/KD8ziGDVtJzORgk
dpAFr/lNWNS616XM19UhRUttqCweZhnEakJFJVldEM6y31o2oQoNHlahY4BzhpHwu6R7V4gB9eu+
HZ8UbEnivMiCWgVhR2wduh2DLa8OCYfN1OapbTXbK0P7U410Ni5kL2LWvNWxxhNNpnpo5Bu8PhpA
cxVRNwY4JI7EgVHrOhkYlhLEosMkVAuboDaYi9cFW2FZl91jTXVkI6d0yEnaNJOgWZt02rV2POo9
+3qVLgAp9niMkuwmrWGDg6wgV2y1dxOVLV5AFcHdabQvZpBMXUoeq3KEaGkdLTanMKqPA1FZyoLh
Qg1Hn90uvCE5+dC1tD10KiwqMj6Rj7L+tWRzZuTHrzxg1SpJ2zjSXz90lZx5KrN6b1ZzmMw4s26c
maICX5+9GJ17lFuRm8Q9NAD70FriFFbTm5kW6n4YJeZknfkQJp9wNZEIOcofvcpoywZ78oc5SbZy
GLP/Stuk17N3or8oAEjmcBe7kjZYdje+FE6Pi7jlRWG85f1bC0vDneTuvegX4GVMJZLwuTa+FamC
higQvkcZ+2qdYq3TON/Yvh2VFmacJIUgJ9BZwnxW/HrS/VG10drky6vU2fACJw22lBx9L6EBjEQ3
ZIsMkTJS+RAsr+6Xe40n5K5PcH2oJVJmxEpsMcX4Oq9PphLImqKuUp2QINIpMzbN4vhm1AW64khu
nMBdayN1h3Bv2sSas11SvXTTAv5xox775XWspdehiC64TvuDQ0RdM5SvXUcz9vPYPDG+ZXufKhWL
NTrjFjwttiZa/sy+ZgiiMJiRn/FgeCumdNcjmcJoVae8r9l15sV5YVWONj1BlnJl/VLC9rU0RngN
NMQVxHRXK7t7UUsZm49GrT06X83kKURo6SalcTz0Rwvio1IhILR0Enb0dydT3jA0bGlBGWB18eim
43wqhz4QFS0DWmsqqzq2/DjLtkqTi/1jZDBUKmc6ujSqt6US08y08kat4RrO1gv+c7RNVkM9Lb+n
1fiVTOw0dhFucYij9ej2Btm4jdoXDHrI0dOTe20iLkk0lpRMpltGpYahTbz4Xa7Nfj2r3c6Oa4Jf
i9iEesQGYInnftKjraVtB/rSpBtkV5Hk28Q21baIO6T4OYyST9yNCcVTrNS3u26vZlq61dqKfRHz
V1LzwC0koRVwg0D0YiaILJG+NhP2hZEfhGLmbaKvrjZRj/HY3JV6XmEyyIFzq2wipXt0xhb7QHm8
53oHg0816WQstPZqy9gi7NxkLBkny5bYVTMQrCkFlVLeNE4tVyceKg1Kg5vR6O1mSPtXROHUIxmz
GNbw/OTUL5pNi6YUybvVoXfWk3C+6EWOkMJ+JrnutJitF5JHEtgFjriY3G2mIcKbSJJmL0ln9Vox
B5TkElqwE5ubzNLc1FnIckqnp8RGwqBkzmed0bmWUX6fenakgc8Kj+IGwQHx7XpaXypghq4L/0Sm
7mkD6dsltOF21tGrZ0niVzODNRkSTTsguVQ/8N5/7qvuXTaPQqkuzDV2lQWH0e7aP87E4B4mqdzW
FPjFuZw1sJlcnN3H0jb2eV0/EWh5mapmO4xwe+NOHvc4Sf6usoMzy59ijZYFlUf1FkOJltoMsMnK
3lMpaFOmv40RnbNyUIFHkQMKWpz5/dOcibA3agr7NqrdggCcjSapp64HFcGtjV7VHh9ju6DwSOKb
3AjXyAz8bmrGvqROu0vpPIkmyQOyVdhY02rXtsu+M4dDCPMMjYSEO7acPU5D9z5UCaE8+UJ5ogqa
ZWqivBhuKHs+yQzw50i7iqE4Qp24jtim8Wn07WZJaCUVgrElawqyNjJd3eBXM1dJsE3lLQbtiOWF
gAyZZpZXOvkd34tVPw+s1ozDkeyAu2xNXlsil2gNZVuP5DtaI2QneYC8zmq2Me0UuGPQLsqivmTD
TDavnvabJUOCWCyfixEfFbFI+0RWbrlNDZp11X2cMppos3uaNBDccLRuPdepO+ss8Kqz1fQWb7o+
o29i1ip02qrBMrZtWAVprRHIDnNRk7ZxBdCnZVhlwmTbI8s/YsryJPH+X2LA87RM31IixtiJI6rF
lZRfaCnTtlHe64N8lB2p3KhaDoScwAlNGz3GwJvG3mobGszQZNuX+nKfJPQdS1y4skjgfBfDcE1h
KQ6JbXnmiK2dUIkbX0YCDJnruDMAkA7DcZUSf+qpg9n6lGduWZFCKSu7vLT3etL16ASgwkfENwCO
mx7Bo94IY8MbCStM0Yu7LYQs1wwXHJbpy8gagPObSA+z3uV7o9ITr4G+ho1fGdSlVWyTUf0e6wEY
N4PRCr9ZNnzbNN16Tmgd2v5MSkzMZDfyF73YzXb31OY2uGbX7MPe3mW4a4K/G7cxZ8utln4fTxgc
cYpc/PVOlRlKXiXYbBhaZVn8VM8t35jWeEXmZbhymr+noXwfm2jeYo/CoM55tfBECtQBqqw2hm7s
tPl+EOabbi+gDonkGYpG6nheWBsFm1c+7jFAmfeGaSCkeBNMwF4xa0PNyP+RjmR24TvNBGKVouq+
UvE1zvXxGeM/Mupt5Xef981ZT9otOH61iSCSBXi0PIp2X2bWl6nGstcWJgLP+TspRRTY5oBFB2eo
1HW/n8DXFImKLSYi0TWRZNYT32qr/oVIhZ0NOuYGF8Tc66bW9NJAyVNcnge4k4Wq3EO5F6ehp1HQ
YUeUYY8PbBI/pXnSBwxoeiibsIJqRtnpAAViCeIM2cXERGMewTUIAT6rGpUBC9sZC9R50zs3PK5w
R54XBADFcMWwR7JV5vJYzW+XptAPbT7qh5+f/o9fp6yc91BbN9jsf5GCafuKVhuH0Y7+683P/9nN
DGtfFh8igSv6c1MPfANYsBSi7anaQkV9l/tSO7Rm8cvANS5wUkf1BlmSNzLKvoMRDSB8kaApVWhk
V06jNw2SD6kKTDOjcxMVGlwhyr0O6mRk/QriZv+66efqJuWaFSyOhNFjMmNPoBIzflAjzfznTVHA
P+neoVJaB+k/bmLoBfqCUXqCdOmQrTe5OvFy6r4LLEN+zEcbVEwzigc5HNGV90Z6yrDa2/5Mu/+X
JPj/IAniS4sz1X/wAlZLkL8Zdvzl8vFv5fe/uWXW51/x53+lCv7z8X8xBc1/YA2O7xkVvKaunIX/
ZAta/8A1CqIEJvTmGjgNU+JfbEHNxqKDIHY4gZAIdcvkT/9iC/InG69xii14uES28af/gXvH+vR/
Y2s42GbLuqYYKpxEExu3v/MZZqVIyQGZ5J3kYFhUMVj4Nha6YBHIWLopaANk1uPEtr1Q+WOg7miH
J4bGG3n5rVJ0tXLIOEZQkCS7cXwYq51M6Er9puD72MUP/+U0/3f0C/u/e7UkeirYnTj66i7+91db
QnurbER/O2mSD0pkA5HnFfNeojVD/W1Gv9IOQPMgvIa1k3L50WKYUy2XmT6nlrovFUR20NXdgpxW
MH7Ss/AcI8sfNXM/60CEbP/xakQLIuxcLe1PiyApZSIRhVcOU4MSpGGIrWj1sB5uNnM3XP+Pe6TN
GOCR/2u9z5CSWIaSbX260kANvg6yWAzXp+qgF1UoGCii1v9a77Iesq6U7foK7Ao3DQ41Mi1pidiR
q186R//rReH84a2vaX2BPy8Y842S7dBE+LDeJ+ZwosbicjS9sOK+tC6hA1koRu7LzzU/t2xZIcls
NLVBK1LmZfJ1vU+Umz4AaB3xUP5M0Qwaz0PWuwr+L1HduS48u0MBPO3VPndrwJq66ZH3AVJhPifn
4YfZ1pm/HiMuC4xWgUdAR2seW+ukqs9b/Ei8MXfO6+HUhOyrdgeXPVjvkcbjrebeBMoz9OFpx07+
VsEwBAWUpl+N9qhjyMsj0oID8Bw/r4snr4lD/eutrs/XMoolMWkdzdWYZq1/0rXo599pZ8hfbdK7
at37P2+A4+gAy6EUb9fTs7739cnX9wCs4NdFGqw/r6cwXH/mb20JHkmTlz7La22nFS+6jE8dfgd4
t4OyY/a1zfE57mkQhTptTH4eyodEfQ7BE+WYywHscy0xjc5ff13v3JJPXrb2bpYZhUlgJVnuYr4Q
9Amksr44rv8fwu8cBoRBywfhmdv1uC1kwTjNqYvDn0Oo/OxA4yx6xi+8KlNlgvKvh9oqaEjCHH+E
LkgnR2gVsCfnbz2sX+m8M46WEmiAlqt7khnaYluHdobPmbuOGU3Ru6KxBZrhbqjnYHCYbCXkJuaJ
snGgfuimxWyeGhMpmRAMECPvc5hyt8FYndSxZ0dI3SbTqo+0zQFsaVBn7SHMs5exIqw5NijRbQMt
t3VsZ+sM8cddgB0JOnetSD33OIR4hd0rYKjbsYMsjzXuc1rAkQRbkWKSZtKE0m+Wx1+I3T3s62i5
BF8YSYkeMgYm7UAHEfe+NnY3ZMpuZbZ+DwUrTmkzcvw3/3cP/f9yvWIzwabq/76JvsSNiIu/b5xE
L64P+mvnNP6h6hhAmCubEF/l1QTwXzx7W/sH7uY6kUIWfHuD5I3/3Dmdf+gGEIUsQwvk0l5Nmf7a
Oc1/rFucLWONjlXz/3Tn/HmWv+2d8P8sDT8uE+MtQ8ae8++7kT2Y5I4QDLzrlvrGDl8DEhQ4s52M
jrFRJ/AednrsC+t6my3WsQMn0pHCm9ivZYjnEH7PCdruUZm1vWpdSjzGFXUadz92MWXVYBOA8Jkg
suGQV9K9bZiWDNIddxRI3n0PdApzQEOA2cuzl5kDW/T0aMXQg3r7UMvtkwm1Ba8bJMJAzVZ55vvW
g89f0u9laV6rkEmUVckBXtqYJYjpY2wfgOANgJpmJKWQ6tdSq4+kFV8/zjyrMklU5iOYzclucZGg
5PEHKAnfcdt4VDEhc7KCQZFlDfOOysdF0GQdRhkFH+63AJyFeUWXpuKFozPYsXovNUIi5PRoog/R
7f2i66vpYgzbu0J858wry7b4tnIZegwPrhtGuZzp0Zv7+hMX6pC9Nnls5JfM+U2Q2rMWD2ccAe+T
ojmbn6r5p37m43uMQ4SLQsNGIF5vIEDnUqJtZAN1TZMzuiI0td/oHQP0Mlp3ZrmAuwvfL95Icqh7
k3OAE8oIhw4Fp5mRdPAEH/glxLkm5vWrVHlk4TbiDvj8VhoeuC6LttV+T45VnSqoXFnN2877XiJK
AhPOUo8f1L6FqRAWJT4GUo8NwiCCwhE7bSa0O5e739U49MxWkgV0L3ReZn1WXuZF2VfkWqrAttBm
clI/xhDW+CIYEKemsrOTm5Za6iZ3xqAmj+064Bi7R5gGw66hi0idh3mMyO2TQAcWDYi7Ku7VTKfh
iAnhXETAHP5fxyGeWP5r2APNZCv7ZqJJH4dsWzqeju6Pi0b56EMwsLBJx0Peqi9GXEQBoCxitqlx
SJsAq+XjtzOZ1dgmnyjJ/hij8zxGChO88vdiS18RAqtgVFEyyCFAYaMjg0T9CDl1Lgz033Zxalaj
DhXvzSCOmGcBKcdLa3g5bwuCQ/pYKoqGCxlyYinP8UWUbVce9XI/zdER9IOSrGE6WJr5U7UkzPGU
+WuaIBz9yKycfjgJUv1Q5/NVM+CmefjkduAvmKv83DQ5GeGLRL35o/KCMqsyOFXQwq4Cvh8Vnw7C
lpMmtftRuE3Ze9w477qcn8LGgAjkbPS8+5Xa9hZrrxqCYNF5GEVYXt5MDJcaefFVI/vO46T/Z8sX
t+LE8oL/UlT+zqz8tcnlMAgzHysgPNZrRDVJSTzMGAIprOLBn5tQyvbxvIxbYzUv+/HzIvV80WA/
5Miq4R9jJBBJ0tqsTzunsjxtPTFSXp8xqrmnRKAkwEmgHkYLI9NcDmGRyIwORIlZKkrnMhbtkV75
1vRwZpbEvNgmxm4/osnakHCWyjypSh6suoFDZ0QANgiNOyGw1dIY0Kh67GddBhhYIkIWcrefzf4a
JQ4kSmijm6GCJzCP1OfZ2PgNQ4+d1UOINgmgcofVVScBZggahJd1DYmAVhyNZ8+s4ud1xsYTxpRj
MJQweAoZUZOG+VhYT5IfjdGnHbWA3dxJsRgfNTli1DGu3eW3nDrTQV1vwgV0ZnxMqS5wC4AApXTu
j2sfQqRLJSxOLdyntEzyPWGXbjtZ805ZL5RaUoh8CFuK877C44+MTEtSN2C2n2OuMaSblQcxwtvp
WQrcpmi/ZkuNA/KBZq/tVQwmlPoGgRQFjMWnVMephWQWuxZVTebHDJKT2S+RZ+TSwjy/FGbzoKs2
/ENEIxlJZEeIBiYXb2BPDQPeSjw30VRsM6ccaAfAIbXU9pJxVhAh6lsTue1BNdLf6oyngmkKXBrG
uTx2bRZjMEve35zufzaiqdHPrUiQz4pixN4hfSpoWLZhi2ypbJrLpMgIoBxnK5SmeZmbknWrbt9/
fiNLLwksLV48DR4ZcNJZVVr9AnIKsyqTBJOQFLIV7SZDX8FZB5n0hCNLnpoqOvwt9U83RIccfvAt
tU+jDvlksMn6UKPyEjWwl/IcZ3JONqB+7WivnNqN3SPynBk3nQpUAJOaduc+irWgWGCANk61zjIY
VELLUgRj+hEtkMAU0Z4hAdrJQHWMiHpnTaHwCl1CGZXhLNJqEEOW0rQOXPggRS2kiXYpxYOIvvRw
MY4ET2TB3FQKiRP9Q4NfP0t+HXPZwUYx+E6dy0l8VSHacEJiRgzw7b3xAwet8JAZxacGJRo8S2g5
DLJe206XT0ZYGoEEYIgjYUKgyrKCx7Yee1Ip6X6YMflHZdH6apu8mHOGqEprAVuNsEdom9XUv5l9
cOro1STw4yR6au8qDjufEZO5m2Y42B3ZVExASNkzZg/ScHsNi+oaOWW574mt36YdLlkpg2yIzOje
8+x3obGLMFpZvDq1j2O8UkpzB68DRd6h+1BYJ/ryuNiKsctIVAeZFhibcCw41PyBU4iEpuq3LErM
5eL0IYrVh2Tph6dCK8xt2YrHXgppQJJuvphOUZyrlSERy8lj1sug1DKcAaHtJUl7Cbs0/GgNKJfx
kFZnuoVhSNKnQVsO5JMyXJmW3lMmpUPuHXefzbzN5FEiq47mQ2uzcJvoNjyvPOu301yHgdwk0B50
yDlDZU6Po9buLbIaGUk5N30E3uyGujm2R0cTiUvryvDI0tpdOfOpLn1DGafQ7dvdc2n3uT/k6Prs
Gd/t3nnU8NK/pmbj9sZQn1BQzKeiOvWASVhrhuqht6az1Q04qDWOHpRCvy5WO9KXXPtJE3tbRzzU
DNwJXYO0qcLxvV9s8aB0xbZQaxx4OiJWKy5ZjB2f+IgOS2SeqE67R2nG+d9UpLcBArmnOEV+z4V+
ZhC1FdC+T+GY4nUztctRhs65NJIbqWN2IQdK9uZcKY9qqz8ZMvOLOG+kayTP0VkyWVrtj5kRywNF
hOymUMN3OKttkwSriyoV5aaSrP4+6DHda5OUB6WN+3tvp/gwTVBnlqUmjJpvG7qT+p4rb0uvNDsx
8vFA9M2jxjorpWHAZ5z5OFRLh5CgJSbZZstTF8fKqUvjlAa/VF8JIrS1nvShboHdYk0GNLz4CKDF
5tt3+SlJljOzDelQtSoTkchBcbOkeH7VvARNiqptpcfaiYm3sQsn5yRPMmM7o9PuNdcXCSEGNDJT
fDY0I9c4ITTMaSr4GoKMgRZtz5Y4hXKf6bl9m4bm6iTzbcBV/HmJ1MmvLULr0dAQkBQkjZQdq2RO
AhVjyHujqR8sfXhExB0c2y4goAqNZsQVRxWW+wtCXn6Ns5NV578SyAKuJkF+W5LeeEsDIxUfagqA
zqyeOVkrR27e4HihsENe5157dGaHiIRZsXypJCW5MiIzwGiy21I3o75pLahIi8DvYYI/KOlds1ME
RPMlxbFIbWflqaw4XFq04W0qu9euhZMoC6u6y+rECxv06LexKvCHyr43i4WVS+pKk9Xci0RBBTih
QGPnrN7bBLlEAUvumBuZ6haWqXrhUH5ZeTMc4JNg41sWRlC09R3fMrtSoq9kbK4Gc+B4ZqHXCaX1
wrnKGMsz++tJ+GL3qJbN1NHoJGb/wjRf3ocYmnqGUZW7dAEaYbVjmWrIv8Lc7Bz3f9oc6t48WhRP
UXvQupSCeDC5OjivkhQ5QYEhLUyw1zlUmpMuBK1cLw3QbsxVPDvrZKvOREFF5hH1EdHkEGdo8Cz7
LcJlKs5M4zbPIGKa3ZxSgJxNgpPYNrXq6VI6ySdHCVFdmDB+rNL4HByhXrUICm3sjGJL3+cv4aS8
dfSG9SLIbxVMU4aiILsmankTcrtXFM57InS/6ixIR0UxbvCgF66zRKBKFTBaFlnK1si670kro6c0
nXRXs3DmajALzzWKQznUPMKQ9f2yaGcbN9QAJQWXMZzCZYzDhyELb31kGHxzpO+i0pK9KeFXhc4r
6R2/yNNmh9XFEnCh4SHXSaqbi1Hf2XO1q8ixOavSfErYPlsWexy6woqxCd7zqM6yYxTnEPE5o7Fs
Smeqr6tIIzojlZEv4aZ7NgkseHts/cmj+4rGRQnaxLTgJeGU0IMJbeMBRQ1mluV5ysxb3HfPo1Ol
O8pf25+GyqELFqeqrmyvU9WSIy98JYSzaxeObNXatxFaPQRIufEcvYB3RUQwRkVK+9gkpAjMEbzs
PMGgiVWyY06ahIdCsyrPEvngQkKC/RmKy0T2+SV8B4JA7uC0zS4HxIDMDxWlyHVt383WLW6lbjdN
TADFgDDXMivJ1bEnPqnZmdkOAs2lV/22L6N9GFlvsxbhXWJl9yKUr5I+cC1G+SlaamTBuMzrTO4j
h08tqRLemzENXjkWtU/GX7pBWqRiLF0eJTHwVR/Z8scco5sFR/8+XTjJIfrqJO1vksWFmSgohWWV
vKPuz9Lr8KTUlFdfmJ+NADoc9QFrl6KTcZ+Yus1oj85eGVBPJIg/GixubulUvSuROrtZFQuqPvgI
Cm7HW4k8RahN8IZySEDEZGq7OTQ0z66GFXS1YRnN+UMMWQoGfKkGBHhhfrLYv7rZKY8GXsFuX6jH
0EDx29XpeLLC8aqTUTdai3Mj2RBGbpk+S/mjofXRk2mL+FzryoMsieVQDeWj1JTOmvGIHK6R9POU
D6ecUGQGpqQNR6ZzjQxcoYohcPIaFWOn60fJ+i0DNx/VFB60ldR8ltiJyOXT2LfaIR34U6gKvzcz
sc+lLN7b6kjbrYpjKyQzmFstfNbR9UQWppfTUn10qz1dojzgshu9w6oAxcFNMlIv7YDXnFI2ZDqV
MjYscpMHjpE2nr3uuFaomKyYOe5gMxZSmehvE3bgKMgSeSds0izxkXEjcgcwbkNSUOgqinK7Oyax
5pFJR4Fot8+wNhBFdchUzAweqLwSW1TZiH3CDiuc+rJda2E21RnJB1s19HelmA9mP3pyRDhPBFEx
oQvcK7p5F1HRbzHJQ/ukYlPYyMi8kAHAG5tKKpc6y6Bf4uGUtjhKOGn0YjYZZU3G90nlfAdsAWR+
jqmYbtOCfnEZht/KNDzDoNS3SWrstLE24NTpf2rZ+WNkk7rNlfwX3pjwypcucKrEPNMMF5vaxE+q
bkz1RdP3WIU6d9UpPlOMDwm3XyheIYYxYgdSMetzV0DD0fO2OPZKUaGM7MnPVNonzsSbzlh5X8a4
I5HA+O/sndmS40iand9F18IY4IBjkZluSIA7gwzGmnEDiyUT+77j6fWB3erpqRmpTfeyNguLyuqo
ZJAA3P3853wHhjPoY3aIQk3h1j9UIp/eKEWkrrTqdHeqjOyW6fbeKYJpr1jxqe+7Vw3tw9OA4O9l
WDCOUNojnAkB6JQukbm1bVwrTMgcQSq2ab/54tIlTSaltJ7CePFN9htlCNn/WjVX/BJ4rEGIjWyX
LlHUEJrsp2gTIDuZCuwOg3d0GpANfbP+ZVoZYygcZ16o01NoxfMtV6KnEa8GAQnF33bvUxPT/Vp3
m6GGdsSfxR5CG+yHvNzA/E1NOEFBItEHW+zRbYtbTEmKXSh6ovSIK64PIWidz5js+Jiy9Wgi+PXa
ZzVnhXcV1vjWD7RgW2PBUtjhtOkIG/GRTw/dYBtXHv3ymmZmj0WKhdLsykfm/PbRVEkxCMVmRyZH
t6rL6JcI+z0HqvQjm5ikWwqFUFEVnmlqi9ipE7xrxgpHcxXqvLcoMc3YNRdNRX+x+bVcM/R/oDHh
Cq6ZwBn1hJKqZDG5/PYxt2f92ii6vq5sJcOIgOyhOk23m2N+aTNSVHhHE2S+XAt3NZdcVTBuwdk3
6OXvLODUT2W6qxlN71YIrFcj6EBppnXL6q8zDXUieXZMDZ/z1Flea4vPdMb7VgXnlA7u7cSC3kme
yvYyeRAZcIjEp7SS0t7YzreN3mXPkpIYYDHRpuuMp2iwC+ZN4lgzlegd+VxUs+9mB2hmo1mFt375
Epr5R2W12aPMuEA59THT2KTD2K7tHoRR12gXR3GtDpsBDa5jRSQlCJN1PwVnalZX2ZRQ6GPigqWy
Kl/TNucK02EoU5fWulC4wooy+lLgCkqnetM646Hqps8xEh910G1rXzaUNGF3GPQO/wxPLNCBYdrr
L7zL/QJVvEhR/hp9Y5eMaN1Z9DizDrLPwRiX2/pZkmdFyvjCgc/a+VJL51ra4bMpcGQxnkR9Dszm
jxGZ0aooQs9WSQGl7HhWOX680WQyKOS2G7ojsnVNYndBEpOG4z5+CYbpDDD+JUwZ9xSR8pKnmGjz
iryPSMoRRmPILdf90if4F708W9RlIWINERoAiWqIUgTw4uxtEGysKQV8k2gjCvsNOWRbCr1PTFrx
O438VFnMv0R0DUN2CmX6zjX5gSsbakquBxvmSL/a0Ii2QvNfHT/+TkYMGYmiHsupG3as8euBBUDQ
8aNQZerOYlqyctpNTginaBT4gkaSXFh4reXiNULkFeVmaRWBq0G3johvr8FkFoC68hKFgNREnYmt
MZUOFvj4Bfw6Zk3MfQjaHDILZXYN3khXU0avayjHKtAsi5qPT8Ub2aEPrhLD9NliUpA88Mu22fwn
XZqHQFvAoGfDPnp2eTLx2CSSD4YZ6c5q0nqFfvnV2eOXhRu8zJEPkpJH7UQAqs4UedQ0r9GYF1tt
4+A04hE3EkzAeY3zcnbrMeFzSh86LGZeMBpH9gwCBrTlVDvNkEdhZOSU5uTUBWSN5JQT9dWsa5Gg
0vS1wbyhHcgfytCdi+bDT2zalkFxqjOnd81pjhPjELyrO8M5VANegAKZhcM0Wa4YakkTHeuy/A6A
4JgzPvW66vOzZh2dYf5SU8BGqCnORo27oxyir8AYCOwTdkS/u8bqpO01wEqEPYjSEilo6Nw6mfwr
ao7Jd4UFTtGy+e1XcrjM+KgzLfgehNG/s1OJecTkZxlZWwDLrxZ77rWhBCGCNzu7QuetrctRAqDt
qg/cZrTwKhbZuAnJoVJmMqf8bsQeAbRKFO/J4Q7gg6Nst6z3FGFR0BXjuBgCGySjIR4CzIGnnHmH
onevdqUdzH5vVV32oeqLMV35o8QCMODMFZcu6oLU9RWW9chV22ziQTX6mznHrzRZWo9lvXsJnXFk
dN9cHYt8RyTSU6srNi0MoCmLnp1Z2nIhMN6oniVb2lEjVNznnGYLfsboCw2TJY6HKOT0mRvV28Kb
prSw5NyKowoEJMl1qTTNevQr3jkkL4I5Y7dTkplIS9aebV2enLx8ZHfHPPqqzJjMBAXlW81ChWlU
ggyVw+TXDCtazzl4jn3+kJfTzRxbJgOiWk+cPd28MR4xNvKYyZ7VmdBP5tgRaxip+HCwFU9glveq
QoHP8KA1PHhplEXPLS7zgFdPBY8bD9ga44eszgjxCh3Ki2mHxyYOL0EVmPumnz98oX51ohy48jkk
cY754nGjtX6xpehjWOnNV0CDwKYPIVXA5guTftpYgSzWTTOUXtqQmK18vd44ZmhtG66/OA3SU66m
OWGHiL1O42yM4S2cfD6+JvB6AgF7fZiidZvXXO45Xrra/+NH858pMYxHCnyw6cUjmClOklHCorCo
VoYJL8qKeAYsZGpX1sqzVX2MJQsDEIn3UAao7nSoVeOjNtmV1wjxadaBPGaRcs2TZt+ORXxIVa11
jZz5nV/RGSbKL66IDC9u75fl2VDw4tiqlpyBQ2TLYImQ8dy+DD1hkKmb2xPeVnq4HXdoCSWgmM7U
LdSvsdPezKow1ziugfi0GeAEIuKWmX7mKTF8lPlX2qSRAGaYql00iU1fT+bJKlt3bq2XplLJxPlF
65lq0ezqSBx1NSbahFymK86XU2TDe6p+FCF1MDp6wA5rS7dZuI+7ecZJigDj76p9Zw4cc4aNSKw3
vcqeLTRn7C7N+DYMQIRnRpyUQc+Z+CBfAu5vhnvWQxaBNJnsastqNlEkgg+ttj1zBN9gEXlkLEkc
tSGRXBPvjd57tpXnGDPtpKDBznQxo8FjLEJGwKe0LzV2eA4WhszXcazoTAkHm4yZJm4Kz0jOh9pz
7PusR2V+CHzzMIUVfl1nrDcwPrgn+ZvKbjLX5Vj8zqXRbQrzZyjp/clKI3SLRCmQSNn6V9mlI5nj
UaKnQ62PxoltIbOkXVcIDN40G6s9Lu2M+k+mN92tFerHxIvb+D2oUcMafjIzBFqYqdOj2VqPfbNk
5cdqY9QE7qXZLcOQoX5INWttT0c1FN3jJAqkKrIpMf+/OtmbjF53Rm7vkdRnLMhiGzB7Ww9YW+nj
gesa9yAih+6N0j57ZYjXpumnFYVAz/1cvIi2ezJjchdlA+fW3AXZkO2DXk2uZa8k15htIUUGWNPL
Xj3aBrpcaPaEZ3ke6KZyYfZllmcaeopT37LIqla0t0JcwZPgKI0fIX+nP3hVajy8k8a+jll1Zatd
YWzW97YSaA9KAowkwtC+zqLXROrilKGa1NJXr9zDbIAhT84sNKDoS3YXJDh0c1wO9BNkgZqecVIm
FAuhlcvywc6HyzBz6mZhpQdlb6bVI5km9oVG9d59R5na05RufkhHRqBLqJNXu/RpEpL3LSK8yDkd
zjIotQ4Z0i6QKOAZuuPsJQNeAXIZnH7mjOArPX++nMQj5UubOI8C18HAtjayfmsrfDwNpaKkaY2x
gwoEeqDu1M3g++gOaXmwE0XzOp01IXZCQlCM/eOKUkDGI1VovAQOGVAIRMcs0Y+xxdZLnU6zwkS0
igEqsJNzGUKSbdd41IVyOXQ4SX2eNhmP9ce2XZ7txOi26lidZ0fUrjYJnk5MARgfsIfnwgzbr7jU
NNcK8w0efyLqGk/oQmuGB7I8fUkGIJ6nZ7PgQgl0MkE9h0ojEVQts41NZsaToWK+yvhPF+u/h7k+
UTZteGMalZ5Nxyi/DKKeHRF8nOOR2KdmPVqBBWsKE8eMQkvmBH2NOga9JWuk9YdRykt0jysRSbw4
2YzbyP9JLNFiqpPKvlIs3R2H5BNXNWhpedM0nqPY8l7s2b6NPqjbKVDFqbSx2ZmDwckYdrRWF99z
F3N0mBNgdfS64c+GZjHofBpsdxtHDb2oGz97+BtaX5IZtz5Hq0NvTz8djVC+jS8Lai2I5EId3b7T
aaCMCIpbnaYTeo4khPf4oc8oxRbNzLThYqv+I+/gxvT9qwxFte2Tdtd3oBuGuSWwquVrrt/ETaf2
Su8YkytpL6awct05CWiPGn7arD9MUwFHxO5+K5C4sdrnlg06wtQf5mSMvG4uXDwfzFz0R7Tfd61a
N77F4bLRAV9FiuukJn+rvOZ2G76Pcw3xsMew16Y1g2pO9VuiPCRK5bhpo/IhHucfpSDQrU7DD78Q
GDi9U7ZhfSvU/OY8znMwvDDw2lBAWp7NVj5IRohTIiHfGhxope/f6DGxETsLbxntrUKqQhhIVlsu
n7NZ1RemtRUeyfCmRcHZrhTyRvpY4simUIoaC7awsSciJ913UfPm27bHnGPYRvhmvZk9CZNWmml7
BOwwpzsqnGeqVRcMhYWQkS4hQ7KE0zCaqxjslF+kjaeZ4E3QgFaxZeItreqBJuuZTbeoLrja3xn5
mTj6PgpiDdhsrAul0I+VJk5Ubd26KmGTaaRnGWBjAJxZbroseHbG7ywjd0kaCV+Gn661lBOgqULn
0x0zd0uN+y1nOaLepmv18j0JJ3lcvE3sXVO2Rc1ACUFP7kWZapBKc7utVQhKpIBKN7QGbTvaKeea
0PRdyxpoFAlNgpk9UH4FiYHTXnLyw+m9sdtzkQ/pscq6wxhg6ktbwgyRtos1jl3GOGJBSYujZrbN
potI3mua8dBlDnMD5k/rMXZoac+bjw44hkVP56pOGa74JvlwfEnJxMpid6ya5IXVMofXbr1Ew3g2
autSKc6RgxekMcgU2mvMKzdJAZbUYneDCYAec044PI5t86oy2pxD5ZnW0+GUluJZBaeUsZKD8tQZ
VTSJk+87ugSw7d+cKBufiaV5WkjOEPNTvKmqcBPYZEjJC1QETnD5mz2BJ6WliCOPeYHWVJ5nCsi8
ZQssoGYwy4tcjubTpTcJuWYBwTNy9foEOtKEXdhBo2nBWowamyRgc6pnqAvQUDVTOkBlvdaS2MHW
iaWJrBf5tIziiK5RyZgMEYSVrpmvdOuerQFR1I8I0QhBjWhvemjiwCD8HJdtEzIvEto+YtuVwXWA
HU0iDIPUkBQX1UoIe3C8JzI9n4Q/HhM+k7W0h40doGDr+fA5TIydpYEY09hjQadMsUf7Blpie/i8
QRUodBHpWr5r0oT7rN7RJ2S5EYA3L/jlJ+Nb56eJp8eGwp6IdgWzPqRgvljljkFun8PJGTldhf52
uWthXLRYgmC1eXEMnDOXn2rDxyAjZTUvh4apQsyu5aboG3hFKtn/2kuSunswtVNYq9k+suvPUSPy
z3k9pQ0jqY9CDS54YJu17ae/jYm2RUMdf8KS+5qjmh73zjYNOCPrZd89msquxCS1K8Tke7GW7mKG
MH1R42It8nVkpT7V1jBcLBPevznhKe6tm2pIkO/j5IZdRIVIAXiPekmqP2R7wcwIhMiP2Hzbk9vW
l1xHF+POfxL6It2EEORbsNa6vW1Shgr9GHKfiNJwizyNvbjglVlCSXDxzE+x31Rbs3rp5nxyCY6C
DApjhN7mTBD+xcnkSyyQC6e43WIoIJOKaET0jZC09ekUItz1X+1kvk9MH1aRgX1niLRbmsWmJyd0
ESKTX6Gdam5E65/XFdUfzESjsgxvc1LxqWTLXnEasYrsBfrRmMZn+s4qW2NWFzTqrnPmfRqZYAgQ
IOiKmOVnEo+Tp7BIHGImXl7YjoBZg/wMY57jJfeTr6f5ewJNo8zjn5xepHoIrKNuMnVy2ASOLFcN
OqjHmXhfsF18napzU0+wwUM54HRSsVnu2Ys5fE+h0SiLc6UmJwNNHoX5KXdIn3aiOQkQ737NL2AE
RUL1hc7h0xmXNKVl74qOy4ltF1HsqSw+awXgYkHoX/L02iuRs+3gvNoxqMbvnPOpq3aKJOuGcdPM
RLiGeYaxOcbLlYh5E4SyPoUVmAdN+xONpNYYfD5rqo98YFrvndHBgjO1q6Z02hV1DppJgDCsMxZm
tDevfUZyW/T1GtQg+fexl+9qhMee8S3BNSKVOYvUIH9lWjRcUvFIHC5qc/HGOsHvHZsjOW1IJXKm
+cWxhRdYuKmSqBg8A/wOeeNtQnge6h1arNbQdhM4PMjwnQHZi/XXtv8AVI8HRK3T7TR2j1xFGaHj
yLUa/5QqNZvTBaLaMmhqymvUz6Zn1wtugvPdKqmjN+A+mtJmL/WYXVp0Yshc/iZnmfFCxnmgjVov
muIzH0H1hDPqOvlTtXbIdAIruU2mfe6r/Fdr2SkENxqhJZnDNln69IAvK8JkHDXhiG1L+HCNTuqy
xHCV+VbiWvV3E6dMp+ktpCRANlLyYAhRUmf6OsaELWTpMOwOKTsr9I1s6Y4wgEquRbGcDIwmpRiF
Aq0iG73GryzWVBCzTHnYCjnr0p/Pc4ZdU6UjnDuv4sJWee5NcjdZ2bzPQp/NqpCIyx3P1B7D4bq1
iq+eBf8w25TdKESaOyLNHH3yt4TnItq2f8GNAulDDacdqkFTZ7s0rPLd3+rRTPQM4kls7OO9VuB9
cdqL2nBP6DMZy6mSjNYgN+C8+spCKDqJgM5TZz3PZd5uvUZuEhzUAejB2ChDyBFWGFsPDhsoe4bH
luCncie7RGAJuQUnxzjncbkvLAe2TA/nIpLKuamy335MloGT9Kj+qsOZ6Ryx0Lq+yW7qj7VVt3sl
1QBBApKUGQgdnm1epKcz3izb2KUYYyYEXKIGbiF7wJM5QAgzlg9h22NiREdjSeUAl2PL47JbpSOX
ZdbSXNV0nMZadi4zc7NpjG9lvhBtGv9FNJ9aTR/W3Q+cpkQr5wjmUgM/FDoum5WplP6KJDbeicXz
By1gHxkpoZxY+z1PMCECfbEqLwHDCZ2qmsxhr5Qtqew6fMDfZm4wcNM/Wqv1c+qIdJMqmlgD5KCa
bxmo0ci+DkY/OajV6Ca9D+4G58omTatwL0nkVwaVATijirVSIc7B1jCiJ0vTZiby/k2n+WBzt3gu
Dbip34idtMeK46FAk1/MlqwEF2PGQubY4F10AWHLicYDdxigNQaOdls+E4gg8Du12i5UG+wTw8Uy
NcpYfATwVdMO6qGWEzI6Za33l+ObFpok/whR8GmoaUhjhmO4mTXRUHx3f89jXR4oVLshdlcbpaST
QhF1Sa7aV92+n4d5raPpYUaYgWIpsgNdXJKtZRMwxTg7KhvwnLPcmhmfqjmF0drUHCTxpVEuyIXc
2Ep1MTAEEH2Kvku7IHrGzWEqEohISHYFSkflOc5P31DlN0GpNjWTuqAIYRIO4JxwITZZdutYh8F/
LabSYvHdKlb+CWVWUMMbAmzsDcedKeH1An/6tTgxGNNYz7Pa2bgOcXNCUA+MrSWLXRdmUFRn4L8o
EIxX8sdW80FXdUBDuW3PpDcJg4XiI6dq9cC8iC/VUOyjigFxWDSuEbCHccSsEWMDJVpI2zXFjfo5
26P4j5EYlS33L1USHrjhxu1sp8DNkujdzLG8auqD2cLKnNC1u2A8kHHdjBJKv4XnJOCPPAyPl9oO
X2brU7eDHlcHluHUMba6hApdGhLAhvgTKL3DMrtUCDq+tjZSkHZ4lmM0sMrwKixObDOJ+k5+0nrY
BwFQSWzbFFW/6kLTCdE7a8fqwQGhux/8xLcPhDhckUOXs3VNW6NJLQ3Y4WR+pUIsFsYcggRJYZZ/
E5ZIW35yxH2zR41CqcwCvK7BcFC76VCkTPntIjYIYFU3rNOAHjPr5nAckJxIsqHdZoEN7DxH1Zym
9IjyXGF34u6D7aE90RDyOoeQR4ZCeTebUXD29fEbp5935/C97OT+3YSIujVi55GDA5un6VMmSzig
nZNtQX2j4jgQhdRN3gUPuLVzTJltBW23uAQBVKbSz+EgLfnlBfzk8LlhO92okjuBMBi1ZqHmKg5S
ZillvYFf+nS/qzQfNWQQIah3NTwqhn/V+W9798vy7nq+f5lBBJqpfwlGYhCt8ggjgqkA+6ZDUS41
nvb0mlKDs2HT8TZYZM9YeoLNJEOfOxAHnt+p26HJtEPn47ub1BOPbYzJy6utC9wr1XKlqL4ag5kP
QleN0cZHc1hWh+lXqFHorFSkzgZJ5OVec3OvnR786iJnjitV4b/nunL2zTiCBQFBnca/lHzCBkwC
pUrp0h8N2OC3QwepF8MFXk0YnHGNZpueniojFgpV2cvVHRuHe4XOvce6JYK9ExOHfZPhz0AdUCsB
11azgfNSz/b0p7gIc+Na9bt55fit6+zu/eR1N/4gkLPuk7a/t/7cb8BA55GgiIFJpoJYHS0B7355
yInkqdPIhimrtEkeOk12QDtGjGFRcOsTBqpOnwbYP6DejriOy4bbzQAD4loJZ9R/ikP9F2HXJd70
H9JFjqpLm+iNjiqnkXv5S9Y1cIaOg/lY41CPf8/SIPQnSbPmJsOkKZRL7I7rV9jSAKtZCiQUpmaT
+ekg4/0tCf49/o/gd/FfvBZ+6D+9GIMkMiFh3eIoIuTyYr8/b1EeNP/zv2n/PQ2hX0i1KXaqin2a
Yox6Q30SlqNEPYuyeuJEAoqtnlcK7iukoLBm4EFcvtHsGd9yEbwWxVPCrXWyoiQ/LU5opOZbSc3U
gwnYJ+9BBINgRn0afRDBNlxtESoXg+1kbCXI4lGkH9o0a12CBc3JNyxMlC2TTi0CMNXa8XSwczZO
Q5JtI81Ibm0rDIxxD6XvR3+Y3H+pvWrvNFGG+HKxGrHkdIQbmMeqGfVgrdIZL5PcEAkIIMBG6qNS
Rjzdhx7sYsLUAEAAzhLJ/gc2ePkcGLUNxJCWKCNVfgGBkXq1LxYVBZzRgxgZFmbhGGF+UqO32WFr
aaa5h3WEhEoY7GPT7ved0e7BqJsXIyrfRT1kpyBUimOkc7CZ/PwG2Mk+IEMQK6h77SG3uc7LGhir
kGPj9fqyYs62flGX+WI++icnVoJXRJQ0YGbOqVvf2DJ+GCwLFaZhKoHlVt+mqY+hrYjtvSqLmal2
6mwFj1IP4afdYn7QNoWivqdyzm6KtG9GBTi7QIx229IQXgWa5Mpzqdliz1q06Por8fPgOOL2PegW
oWFNpMoJ5fCHpYJ6jYmXCfGdFl4to7/C17eRNYwnK+chWEzteMYpqKwzQ17UoSq+xjAJVvYjq0T+
idGAso4w3DG1lJ+EWifXFuVr5I/JSWFKiavN4Lr3k1NozCz0SItFJsSzgFTF1jH+RexkZ5UUiOJq
a3EIGvNb5oDHi8r0j14KsYVM35zIo0z4p5P61bHaDy3VBrRPpLBhStWzYdbZ3vCza7f8U2z2A2LH
8m3OBXXWRZtu7LIA9mxXacX1Ys0ogkz71bEjkBdYYnTvP3n/mShnktVNORSm5f+oWgqclX6iQcJE
lcB+lhyMtmSLT5aNKhfBllRGHVMdqe9D6Yw3gF71ztCwuY0Nko9NJyr+gZxBdGhbBkxZa8Yzmz4V
U1GdC8dUgfzGKnclWurMTgoXSJKvuCfzJ0BreIeyq5otqCWiu4zkp5PjDA6MTcxjYWvuTa2qN0Kp
f1cK6BDHalgBClQM0l7ALIrauLHfxFXtX9KKS7/rfHy/oTA2QeETh+KNvbQDJHJnSOyzWtOzAjvN
Irw4zDf857AlbSfe+0bDwNsntdfnYq2VcXlJ5J8q6IcXGyeN1NrAaxJUOpyZ8hjF6iYFHfeQ2K3G
cojD1zJjtMDJ+rJBuO1giRgnP+ieGiUoz2NvMsfUxk1U6sOmLWtiix11n3NRpy7vWb3xDUpFJEKO
gqeCKNHs+SO55JR9cZjrD7GpDge9KLw0KbpjrNd3janljLhk7YvQWLfjMBwpLKhdhtO0fVslvGxz
/kLiBaquxulWnYAmp3bkygBZ5l8sFBRY/WWhsKRpGLbNo14lFvuXhSKpNUG5hFrscBSs2frWawhe
8UEVWXySg6DMIE5+11zHJGZSLAN2VOB/H2mQlGp0Er1y0SoOSnlOiIRZyx/UxH/xEsWShP3nThAy
qtJ0TIMUr2Hr4q9rmV2biHx4oHajFpPBDghqDDYDPLxe4qimNOR1WRb/9nmUGwk1D20q2J1KXbn2
8eBq6mOaI72HyIfrfrYp4axH6nswq0FUoG120DWEbuZVaIbwg9nQI3UW4l+sghrR4b/8Fraq245D
txYEDnq6+ff/tAiWClZ6dRoLbGN5dTYCeSWAtzI5fAD8kfm5yQ5l0Z8CnoFoWNU2AvHERBNDHk8f
Om2a8sWoo8h1xk/GSbjmikrBr5uRCfu/XxLGX1tKHNXG5qHajtAs3flP7zcxRMUv/BonPCXukA5o
YmlK1dwJe4BFXJGQaYZvKkseq9au31vze5wYxVtmU29bGJu27WdHk+51d/R7ZVtkzlteWccsn8aT
jYnbqxOWellX1HJGQqxGP+PAkpfy0BtkyORC9CqzBTQ31MJ1smwrOFO8+SYE0PmiTPb4WJYBHujU
oB7XMUnLYvVXYR6GiYUxAmU/Qk3a1SqTvPtb8/+hNv8CagNnSuMq+T8H8vc/n2Hxzxibv//E39P4
lPn8m2ro/E8z8CayJf1HGh+Izb8JHYQMRBbTttg6/u/OO+ff8MBz78O4gWZD9ukfWXxDA3AjWX+E
TomPBIHz/0KxsTTxl92yuvwnmIujZFGvpxHy/4/3ZoL7pJN0RD5oEybYJOecF0bBvhOzgCUaEZPn
+EHh5f0LeRvwfkF4+9spWMN6692/vX+JGxSwJm5sKPayPty/zAqRkXH5cv/HYowpK83TEBOm4Kyz
qEj3LxS91n/Tk/7pz5Q82wZ+fcxJRaFvLoWV99bK+3fiXl3JbhJYnAW/4p65JB1EZ/D9W78SmPJ7
uiKM4m2uTDgtSp15FfjVoyXtHY6Jq284QM7b6mF0hmjrhBn7A9uw1g17H5wZi25iOgGrn52dwwbA
LinOleZkMbULnep2uUnbh2Ptmymh65nFn1N5fwBe2B3uMXGl17RNJZqrIvmjuqWa3lAsJJKgKm8T
x6mNYvGagth+6SZnbwmTwlG12OuLogFdj3VP2gv9n0DM6v5tUzd8KyBwQPxG+4oUtjXL67zLRffv
oqiw9n67qZaD//2LhiF4S0XpZew5ifAE3d2lN/QIOKTBoQr8aDfSVZaWZr/RzL3dfsZRcsRfRfdO
Y+0XSxbBuXLPtnDF+zPujcB4yrKocpOW+b0CY7lbemC1QQdfO8LR1/8RAb9/d++A/fc/m5aGWDcf
4kfS8R35cw7Z/35svX93PyHfvxOUWO1Sw1/dA+L3V37/gjb+91pUhQogMWbLlLcHEHh/Pe2imgbJ
lpNx+gSDDKkfFArpOgKI1aN+0hqXmVz1IuSTxW78p1ZdY8QguC7aTa5uENVBhWtuD3Rl42/DNTvt
EvfNZ9vuKuUJ1zvuthvfOR3E8nX22uccg13g0ZN6YdC5GhrKmo/gWBLtDAWeQcsfzZ1X9VtxDiMv
lozwmC1SyuAWSCrNfNHHJ6P8QXO0MUAZ4CLJQJKALUOXFGbYr4Z1dRyHNfBTrG/s9iiX2WO+fAkJ
Ri/wzFV0o5fCYgrOdFylQgL/OGXbnP03jnCVmnjayTJYZDEwHKhrMH/HVwcicgVMFbMTQ2ZiYav8
KX/S4435anaYWZe3jagf/OzZWHcjILxDSnMb3pe59UJnV40rCq4xMA74O6x1HTyUzlf5Q4KTt+/S
P0eP5qtCxxr45FP71PeMo1cWm73V3G2JpQvq4sV5steoKtGxeMTy33BsWmOJXlneZ7KPV+WROsBx
DWCn/NUVHsEJsP749OzRpTsgNtYq9AZ8iCvgdyZ53O0UXctmvVCefnfguetvEDxkN/g7TaZYRNa/
QRwk7Y39Me8ulQH8WMYE6xNjhEMxZ+o1EPe3tbEewYWS82WLddPHY34VL/pbxrlZ8gzB2kCezG0e
cUAwSS+f/MO872uP6amOrxfjB/fmrbR3uCDpSUFMUzP8SV76ZJ7QQ9u3/Mt6yV8dL73E9K0w1OyO
Tv2LU5u1m1Ct+RSBgfpbzpmdxW573fTfFgeJ5MXeRucUx9J1IqW89MS59rN+QpkL1/wyXLbGp/F7
fI5gRh3NQ7lv9zaCPy2mAPqEm/4AYw+4HUjwfmPEJKaPKTeDNMiTYme8IoVW9/pLIupP/al6Ha/i
w8529TslpmiUXGw94tcDH2r3x0wPzMws+g8ajwtKphtiY5RJsOOBgm+ba3oBjl60V02veMaijjeP
5iBsVZg6M0/z2kdsdPMf55CueyxNGxuK7xq9/Y/zHT7rx+a38YPt7DP6cR557gCQNp8Cj32qhM8x
v/jpbsSvSQanOJbXRt9i6tfeKChkoHUgeDrgmgQeccl3/r6/TLlHMRbA9omWqE/qQwuvSHc210O2
KQmb/1TNZqhXpfvTn4mx9OeSkvg344SGjtLXnxGsPMEg3oMWimnPf49wEnrpeUCsw9l8bN36mRTN
fIwcnhnEAXb2Hyrbplf4FCSx9Pa90X/x7GACZaer0fwxMje1bjL0+KY+qfFefFJoUuAeBEqwSvnP
YSWfZo+SInWl7+KfNthSD0H7wa640SzBe958zs/xRvsqfjs8Qgn87iaKOjEo8Yiix+x9epEnUrI8
Fgfq4Y39sOF4hkQtX6Jfc7UGgEZ3y2r46OPNvC+vICwwLdcUWzEsBgvgP6iYKJ995M9tTpf7Vfmu
MD5R/Kx4fPTce/nzGLr8hQInMInuU/fqz/ulHwcf1uA6dLfyezA7BZ32v+g6r93GoWsNPxEBsZO3
7OrNKvaN4Dbsvevp88k5QK4OEiQz9liWyM291/rXXzJLmNbAglIaFBx07DviKnsjwIGsi1Bww08Q
usi0RCpZrCc6f5EE6cPVjjzex3ybfEWJbX6Hp440j72OLclT/iWAzMP9ISJ1brqXwyWpt6TlmWeh
dibB42UeZGFiMiZsdOGjnQmdJKmk3TTf4rm7P7amCG/kwGAS96DwOuI7Vl5RUSE8CxC2pEjJofZj
GVPZi8Wxnfb64h9hmgSehZHN5hHn7kNZMyTMs188/BaDI4sWE+E7KISBLByG8Pl5fgwfUvvLQBMi
gV3PjqR7Mo8QKo0WPRnsfy0/8BqMMazF5KY9PE2YOK8tA1kddOvERBXFnXGyx0c03BRiBZMVcojy
X7bkP4M1ecS08MHY/xc+tdkq+g5nW7TeBFc5htk9VbbSjnlG3NnP7bgkFbVZvbzrOfrWi5q5mlUW
wRR+v/S8mZ3mS+xVsPjErk3KA9B6qYSJcyibtRC7Is7/o8/bIxmqnZ04Zy6KQttCKUkWSr8EYkRt
al0IN55Kj0hRwVHaIxCvJVbr9N1cyavkpK3nQNnJ++ce1t6KFQ3utRbuZDfUbDGp+LQWdnXnLeCi
2LR7IXYi8qXkXdUyEE5cEfu0eFdIZwknHXUFj44YZXd8Kz3VkT2T42EpFkAWbhFf426XTnhfbElv
n9eFm3rXDhoPWucfMfpWIu8hBfgPQeEnMEdpbLptKx5p+6FCxmu4SKMVt2vSZeovPKlQDL9CRV8p
MSo2JgEuALUI0ZHj0x+TtyfYAEE3QzCQWpBtiS7i30swcbJjwbyTpEMB9MeqTmxEl9dLjVa+B+01
qG4tc1n9wm1qLsJBgRyhYelPiK3NXcIANvmN0yMhNPwxQr9DblbqVhLmAiCmrooVlOYLipPWbs3Y
RV6b6VUfA8zlX26vohV/K7dqSwQRiZBHvjo3/mMdgTruIBkjGr/ViGLc6oQsElrchvyiL+WG8msD
H6B1sMcCVPgH2tbsQnOpefS5vTP4NKe+7BYf3ZHonOPTDQ8Cw5Flux/X8nsdHPE8KH6bj2nXPV1j
z4yb/4/WZDP5Gm7rPXYq25xspkUQP94appaibay5RjXKiQVkZys+M7ttH45EuWrSKywLwx3Sq3wg
PAPTbMg6RYothtX4iy/zfXHr29sA+HgZUmc44p6dOu15XlMr8S58anZ19nvNx/QpW2XbVwjwUVmT
t3Qbb82F688vi/t1dRQQwO44OIbJtctl+za+oadgxVbIESGMEaaxK1b6Vbw8f6OJ0WCQF9vnpVnR
BowVuRIW8uDwuz9Un4qHzX38UrKxhpyFBKeePN0gOvXL8Ixe4IeFQxbeZdHdYPqqV2aAImysDuUA
QTk343mGsLXgnXwi8hKvyJMAO+ouaIbTGIGp+6ot12tdhmeChQRMcmvTIDVmVswOD5HxIzlit4i2
p+1JzIV4XDJ9T08whPrB13A2yz3GS53myZ9Qk0vcej7dlgjgH85phHEEfcpX3C8jH6cpV/C7Xd8t
0YdJDP+xNNx3l8UXWVPm3UCT7qWFJ77kjegwtswk8KfOR6rbw3BqTo20hY41nOTSN9Nl+h6TWk14
5Lo+QEjuTa8+p9+vAajsjnt+wQyFDnOAeFUf8E/pIIOQ183P6ztp4Qjxihlyu38ikqBQ19xKDIoT
w4BMt4sM+ZvDgk8+5tZ+7NL948Y76ueRh9kuQtiePoleSefRNpn/VMpz3MRyu1KO6eg30AOqrykP
+p8aNjQSB9gvstMv56dHNSGStsw1h/qvbMan3DpFR3CExbSlsZqXCxhtmbFSAYJX8oh/VNX/d5D7
N82FX22uBCGhtWw+4FwNK5w0eugJ/f/96e9rf/8TKnzXXChUGEbDFLIr23XVE6yEop5cQ2m0Jjkl
0YMZPhhrjNfX359GEe/xvz/lgsD7Sl7fyZQWflo2rCdzQcTO37cntCBF8P/+tFJVpHUhHrA6NdBR
T9SpcK+bcHClgkpRbUtSsEtoCf3rF4KHQleQudRm3EK1nlfFkHWBgv9c+yA2wyxqjv2/P8oVff6c
wfmRDhrbbed05Y0R2y/yEoyaFltaNPRuqU0KeNf4asNI2i4HJ9ZhXVoTv5UnGRoBYtNfY1msmwBJ
86CTWmIVX1BODUQ+FnJXYbegkyCs513lpLAl5OsSVgiOAX9+lW4HshAnmxhWU/N5UUXboYy3CLg8
a2d5S1hPmawFw1NRWxIxoRN9VNzmg+B21KKwY/kd1J83I7Iem4gQ9f5deqdBehLynu8SRwAIt7sA
BPw4Rw7Y5Xu/rT/oOlHqGcidGDCk4PYu9Ri2HsMNdoz2Hq4WB/FDO3dfwuyEv+RLcKGV95I5B9oZ
h3sPhTBTXTR90u/wkxxoUqvsRAqiox4x4CMkPY1O6g5a1PRVeMWSwkOEYbYhj4zBLE/hP6wmunsa
zL+RJ34k1H3v+pHpD5fOsOZd8kNRTKc3YiX/3v6WH+iHmQIlnY2wgPz6xKl/KS4jfiwE+xhezZR0
JWXq4UwcSBU6GEvdyF8S59+x9bkjWKjWW/IkyRJzsLQjuqez5gMJHkWgHrtVuB2Rcu1mEajIxeYB
Iz2yNBc/I2Fa5DZil77vkmBa89tIiqyZSZfuXHj8EC/1PGGEcX94FYPH0ukkaJgVVtN2wmzJCzes
yiqxiy9iCumphlvE5US3cBPc78mGrOzHm8ebbsc2ghmc9610+/Ca2UVstJIDwG/CpHoft2NuwQ+v
Wsv2S9cdEKhJUPxXgQT13MGO4ucDvnASTlAN061SWa/Ye+FE/yyvwVHEtcjGcsYmQ7EGEdmFAwPw
Jbt5b2ULzupos1Z0IgF+qiC7NXABOdUKDD8gMXoZB/kFJx/RwWBmTe7bsXiQ/EMNX58iSsMYayNA
GIsvaaMt++j22WzN7YKgOgsroUuCAYyj3+qVuDYmP9uXHxiawJAqnflHt+XjY3B1bCkuHX7Mo819
Md3hC7kpzMXoNkPsPGixK/2QuVHRUQk2HT6f4yX5o6Q+S8smeIm4rNo3vWr/ABB6l7D+umDglW/p
XvpXERjEH0rlmTQCBN30ENflpXiiOD9W8H0gHeiMT5Hg2TWpekHKrJKsKrSn0NPICWi9CT2icuqB
nzg4UdXRPYjHntnzGZVz8qlvaQdy49/LpEXYqs0SaZf5TfFHe6r51fIFlokMy6wmchG8EuX1QgzA
CGKbhuyfAadyQx+J9mH8eG4ew2f0sBhHkWlToO7DaBTRL2UpRyl84E/1Kw90NCyAHoCV2LLBcwrP
Rfam3rzFdVpWe/yUJEgUYoAFH95PI0INmZgKizAB+Va8I/IhLLMnLnnhPGt3+sJkQFwjY37hLa3d
frxW0YfxC4pArNmZhUGQHY8hABA3vD+CCgh3mm/1i0US3Z+dNQl2/UE8m/rVzsc820WJh41vcu9/
2eKi96p2tBSxMLXaeji0uz83PWe4VRIuB2ySvC/AiaV2xOwalCs5jB8EZgBlMPEDx5rVW1qBTFoY
pSx+s8ZtP2aUD1y0cQtv58nxzWQwto1/LfhX5umxlX8YK2yUlNwXgH2IIxy3Js00nMCvh+FhtKds
STzMr0+n95M9Y/WEOJBb/mGeZnUHH3BEXiHaWXbM0jesb4ob1pcvHX7jE2fYTi+YhS1US3Yk12Ew
gwKa7GZPOmNvCuf/REDrq3EAdAAngF9db543hu2rIXicYX5zO0vreQTWsieEjbXd/JCEUzqhfNZV
Ds7tUw5kw8tnP49WZuyxQ8tOe8Fm5sicKg9quMqX/PiKQN1W4xXUi5PooR6wPuLB5shpvnRX34Gg
xWv5xrOLffa8rfbaYT7grEJoCCLFYtNSLMBDWsme7LCaXi93jKsT97Eel/PltVMkdnTmzvPICTe0
wcYxTlCg8LzzMH5xarQzPmFsNzhT9+y86/KSbseD/qE4r4h62NG/kxL0PHLpWvjqVbQC3iIKZpwA
K8h/QRZ7k26VlBHm4UEVo1vsXeCIpfD7d725MYq7OA5sAsa7Q2xjBDkMJ/Y1ffbDr/YICUkNhkjB
5mOiGaEIKUkvwYzDFWk+lRZ13AqWMxCW8ctRiwQ3nkkqv2sJwTHgRAi9vXjc6siacwsTohM+hdzm
M48bqRv56AKJg92RBCJJHkxAnEb5hYriiLplcr7yoEgWm320QwtB74+NH9azmCV8Qv2omATcGYnm
9/lj3PKksWEznSYLEKesWMS47bJQ11BHs2WzlJ1qxtuX5URuGbuW6gjyhWoBm6tnwFOLZiLxFeE0
vDZ6mf6W9871Vhj/BzwXWgn7AXRS/lAnVy+cLHer57ImC9rw68kzkISyGn9il/YYwzGIXG6au5r4
ps2u3gQklsgtYaCYrTrsIOfXZ2ZnqV2wTpajxRKL+EugfmXUKcrrhj+GbVQFoX5ICRAngrKlq+TY
hthUWAJZKqWtILmVXDwyXwtFAU7xuuzYscG0HGsjIZa4bbiI1eSHrRWeuWP7tZCEkX9GvhTuEOvM
hH9gj7/4vkB8bge6y93iwqEIKNjTJf2UxzZcln7ixeqBmyLfECoew4uCqYil74b1gDvKbbJam6ot
DMw9fAsTJ4Xv5IDvz4Q8Y5mnPs+owgFbWSX+oqStWIsLeuUJfilL4jb+UnvVhCAwHMK+nIuvhHaz
F79w6MGg/vkFYYxDpzx2COYt4zq78eg8sRE4tmwkLzg6pVskoadyvPHUXjRSNdPTwtU+atRyKIkI
nf4D9HskdjfVG/+ZuOc9bZF0WcY6xVKYvnFCa/0wMD7ZfhWW5YVD8ql4izMXlqwunt32l1oc5gkK
2KZiMrAVPjnS0xUKr5Wxre4i8Yr/NJ1u23sal64j9FS2jYUPYpNyD+0H2cFBwZeUF7C6ALLswXTy
HT3/h64zcaPakzCqqJwaXetldKEn8QRQ4I0cfF5eBCLE+zUpyNq/iB0Y6gkvo1pgpFRqDf/SklbT
RvrHrrvI8Py1hX24ZpV15+JHcQmKRMkwsRKsajMfO6JLf+G4sINrUNHBgZLVk+HH+Iuhzyo51Kcw
YLV+8yYfMKe7DWBpVe25yfXqsVQo3Xw1xcHMij+Ma71DA7qOfbQHPU6fFi5X+Cot7P4fx7KZ2dkb
5toLS12nNCWrbCPCgTzMM16S/CPZoTg/sUc1ciCJ3sv2hyxj9VVmPMR1aGzIRYhij7juRYnSzxq+
zC8eTiGnyGOxSD8S7ia6ZbXb8YoF2Z6nt71Mt5mYRStyuHw/H9nbc9Oc2wubItGnKvjNW0yZ4EpL
5f35Zd6erT9fiAXNPziXVGWf9bto/uagofx/bOSPBxx3bW18U50QHF0UfpMso1NO+fCmHisAnXMq
8ZYtYuW0jfSmsyZvQ9D/ZvQ9q2yfbqfj4q42FsaHBNRtirWCsd6D2QmESqSZVodHOcX+snLNbXhA
ehIFk6tg/00FrrrJVfJkl2dnE7tyAMPyYK6nYDqNd9E3Nvh9IiogAB2bGe71HkicQUXkcTeIQEAg
kLlUFxG+LF8QO4czeySBQspoZV8YD85DQPkekqn8wpwNpEt0Y+x8VJOV29Q+K1xBiLVRfdMHJhjf
FuhrJqwvXEB92cDeBosFW+rtclrPXkPYgenn2CpA9Dqj0ivWmHIgB+AXpHjcDE4GwXn/tElI1Fez
fKnYWInieqENkPdsQQoy0aVAhJv4La6aVfcxvg2tpyJ1u0+25nDTqZh7ySPivtjT9VGYnvASET+I
9ViWFzq+NQOBJY2FfkHBa26zXRUtib0D5yO3gVajfUduHbLph0FJk9s5wucjGO/TPxL1RlLFt/Vd
6Lz+u7vCGDXHIIP3YaOCRtGnXo314gvgSh1c5SasGtGPTtN1bCDEkXBllz8JFRLvCjRfoyFbBJ28
0p4eobdk2AHEgw+VsVtpwCGoBq2WMR5CGDiKm25Bgw+cgs7KXmzAfebz/NzIru4b5/qO9W7MCIpi
XJ/dHDAGmOSkpB8Dnyhejvd4PKuKZ842dO4IbH4Dkv4dtGRDH7GGwEvuYdkDSZAPmGOWIWIIb89s
I9g8WcJPZ+v/5CtDj0fo5qGvMmITg/ggP7focVqWhU2oRG1c2t6vWnzclxFtMCzxJMD5RyctAl2C
rwTwGxeFlRUOeSQgit+VJdrhPQMfU+wnyLT0uv4xEtPSmk4i4r0HlQZsGNpOWrx5n+067QVKlQfj
e2wC/jF9AcIGHV3hll0bX1ymGeHP7Ck81MwWD/UuXOvkXLqSh7CCh4dSmYMk3Kpu5ZWf/VX96jbJ
gADBCT+JJ82a1/ab/iuxh/jXvRuoCEKHWZ/mt6t2HW2ZsYb/5LfEN9/a1WgPNPwELv+bcFRFXBi/
ZqORjXs2QlKetGGZnh7CAZdpNDPMOJ+PVbM4PJ+7l0Yebe79UawnyWIgifU5m3XS+8IDC4BV+bRV
ZYNzJUM60kSzwRafHoPN+HVmXcSvBWbckG9Nn6GlHPoP3RlzRyCKvb0r6bJ+MnSzGRM11tT7BWaY
rzqCmahhYzqBerE+KRTlpJMyo7vLSCEmJw8R+2Mm6XIsYHlsfFIcP3babDUY1izHFQUB80IaPwcL
YuG7eM/B1gSH3bIwjypiy+yqBs1ZNL3ZeKWZJ98RLo0cWU4a5J9ISJHLZgsnZRqc7RlwjCagNNPP
gMaldtE867vEe4latpiwso9R3ePCzISLu0cFnB7J2sY0mXfwRC5ylFwujihZUe5xnLn9Nton6rbF
lcdtOBB1XGnt0GfL3vFxqYyTO9VyXm0K9IXPMqBGMz/1CwHHxTX9CTWXpZ5v4KO7xjtIALomNqMP
YKb8OG3CHePT7g2nAOzl8eUe3ujhGSia7w0+NAAmCUK/HY/0WPIJXOF3/DYIlSWczHkdSENgUmx8
PB+v45sTLtdIEaK2HXfKb36sKXGW+nepkfycRt4sLR+PDe72mq/eMbgz6QRdZPliSiiuRYYzyfAd
KvLZY9G+9mpuPmXvGyxuguIs5mW6rROS/M0BKtvJz3wpDVfA4Sflkuao266jO+1xDXElJlNPapt6
tEzZTYimkJ2SPownjXUtWNEl9tpzalgL0U3btVEE0UdW2fWhupS4eQsBwwUmDmICZueZw1JMDvN4
NRMXfzjYQo+QYoO34vVfKTiPrwHvILgCuaKVaLeYjC3xIg6AjlgLVHaVM1zAZedXoKCVnvWDyl66
l1Ycj8oVf3qvvRH/Xgm4DNrDRUL5koDbbmJA4xRYaiCI2Xqew+vzjAF0L3/EKLl5g4whGGUFBjh5
7uqEoap2TJQjkypdW5Ls9yRtmUyC6EPbaW67SrlSqJnvMWSDVyQs75VY+Mwm4In/4r+p+MN8YGDO
wGjsPZKdgSwpNxAPuMqG4enzCnLhMsa694wpL+JBWOb7+i07caiThaStBSfx5R8GRlD6YsStSwYO
sc1efF4o+2Q17jV8IFDd/D5uixuaqIzCe1m/E9q4khyML/iRT8DuF63aqlY47faijdfdR+E+XGxk
LvGZj6OQXOIy5YDkvIwhGLBdq3a0DffTtvCl/DVPSV4TuhihLMcQYre35o1Hc3pjkbHhochQz/Id
+ydhP5FcsUQ7h/fKUL4vgDCur9DGzh+RGxceFn24b+odtHGr+i3kdUPOLZgQszKOaK495U6OIjOI
6K86Zi4eKm6V7WVE5OGV6QrevF5tochGOio8gkZdDC2fE7MMDxZZ/vC0lNVvPf7mD7haGj2SJFJI
b1lFKaOvB2EnbjlYmnnF6Iurp//N4xLVWYQE4TKPtuT35jc+519TYRe/DISPvDwr5nUTiHQgopit
zo5v7br5bRYsEY50S98kl4r4sJOxeH06efibLAFt1RYjQLwGBlC/N+4OnxFTFYyyxxvpyw402j00
IRs/nBOzw6lx9R81cZ0HOERj66+0SbzF1tp6+Jy/U5Fn0Er+MedYdrtmslADT4k/jtew3xGuJFOk
pW5xDO9DbZUgu/pW9xfMRhbUtgqDTh87djwEKTewijZwdSfI6Su+0VQ8cr+JSFdkTmzPbr9SeU6h
9HwZa0j90bG6ZISgecKS3YHAmsRvyo1ZepgTIWsQXR6D2qllamDlEP6KJzKH22/UvxgYefzorwB6
WwJLONKN34cM9SaBWW3b2yKQL4wUBac8C+/aaXoPk0Bc4jbY2dJ3S4ny0zucFABxFyFcdrbpM1u8
6LPPltGem1U0WcotPLMpaAt0ldgcuBUKwH24M7ZjwJyhwh01sXj+ay8+EHnynR46hm/CoceMEdbd
RX5XGPLE54wMlovxhYpSBfxZ928MT+Clcz0bH+vc+Y3X6I7NcfGlrNO9yWdtSHQjS4ydwp6uz4/G
lwkxZa4E0AAuembIrFrqw4X9Jt0lJz9HHyy78LwAbLaNPSOfanbyzecnbXUKwhBMPt6R3a8+Wt2l
BhSyiU7Z8x7js8KGd04uzzPcgIKqlh0ceX6/FAZEelb9ZfIz5uZfxgU1N5kf2ojHergLzEbP+cNh
rMzgFt6Um/3OZ82Lju36VSFPHLwQASwoJBcAy3W3y/faTiA1julXxYO1jr3mhOfbUj2kTn2YfOVL
ZmA4WtBC1qhdD4bpdnf0NewWq9gpjtludJguztN6EbvwXoDlKTuPjrgs8I62JU+A0qEH8PCAWQDm
T5hCYgnPh+hv3cew0/i0jG9/XpAtnigbppTk7qwF1Zq5zrTrkVVcUCOfCADdqP/qaM3zpQWYFcT1
kvv8AxYThS7mrT1Zrox8IBzSgiEDtl5DRGI5jrK01PaUmGn9Zq4W6/xlo4OF0IZ1Wa2yC4Ev+qf2
xdd60ZJ/2SJYKOI7xkMZlf2t2UoOcvQ+piJyaukwdm7CpGbGVA0+nc2WzSdUQl+ms61tYGf8eFki
i7fmCO9TYORGR52Dln9SvVcyrlkQ6l1R8vECMnHK+a43vBJkWQMjQWKer+MZy0leJy5ek2D0O+sH
GSSf/Vv+lqxZnwyvS8R0INv5Kj13W2GVvvVLWFTa35SfrvEkbTAAH5dU6hVbH2+RE5MGMQqMGyPs
mpDgrfguOMPvRFW1Ca9oxKCIhY4xfTzmpbmvP6Mlj9YTPPUOJ4S5DSb+vZVtBI576HNuZe4fMGLh
w12bO/G2BAChEWTfnu41013QqVV4hdEhbLQjqAAS3ccHJ91bmq6MI8SyIzTXY/eOK6GD9VKeedUn
OzaJTok9YLRxlPecIJw02grWkIIPJV4xT5tCU6y3Ibr3I1W2fhBne4psrBj75ji/tWf1MK4bP0uR
jNs6le218dlg9r3iCWvzDT9pbbeAQMLJDPzx/CZ9MHQgxayTyWbnEzw4j8AsVL1zhKW8P/umw05w
b3RnujLrxiPval5oSsl9iDlsLiFtEOWXGzr96k6uZUE6NHUtiDFfNZFRWYxU538xCt178kbD0HEj
Qz+jaXLrQ7NLqDloa2obD4JSolJ285/uk041HvxkZ348zsjq2RIXzbLLnWgRYGJOPfkY1wWmS4tA
+9a+UzzGuFRcxI2uO2oaMEaP7/RU/V2ZGYe4GoOrxV6n2CWw8DD+LLqgPCdBsZN5MHtb/yRsY3Bx
zcrD9xoOi8ziUuinxgDfMMSfZnGKs+MoY6jq1YxaKUx/a+Z/N2oIpPiUGSUwllODrVzC7yl1pQcw
h83jw06NDixHbVq5tWhPqd83N7RQ9OocTTVwmghbNmCVNSXoMnNXwCtmTQS+Q4jakozj29kHrzVT
VvF1tpbB1bSVjouGW/njV1ws8a+EkL1WNTuaXg01XrsoptmQn8Kroglzl9QxQts4gMPzHHS/ky+t
cYcnbJ7ZgvrW3tA7PMMgKjcomVXQDzxc5KDMtvi5QaNi5xMY60Pi02nabPF7XkWbCizj+Sph6W7A
LUMb7TsKQ9ZQcUwAzcfrhIfM0mBsOpAtDg11wznNWNoL2XDCYJxPOL7K06qGBEEwce9RkfCG8+wu
YjIwVZYgUIgiV8QnkEOFYQS1tfS6/LXkpvtqxBl9PUzHrjyRViLl27wK5BIiuw3J8ClchXE5Dgec
xo2X/GvNsa1oq2nYyhkBqivFgCx2nQ3gmiKgLKEuoxaiSMC4ugEMoWSn7JZcI/bYK7kdzwSu3sYU
/AekutmWEM8NjkZuCuDhXTmZB+hJfQc3FltbbO8CgbQU5lGVJ5afOOi300ad4HBc2ZhjbTlctK/h
8DfY71/T/v/N+f/+Ksrs6lqOQ9P/vhEZ4QsdaeDD8QOTFqZ41DaPEQeDaPn3tfmhKZ7e6YfhkZtL
w1i4BHjDgmt5EioBUA5rDvI/Q8L//v6kVzDqCepQl3WzMQSFXvHvS3/flJ74r7cd0Pbf10S8OgEg
Xz/x93ezIfGprjEUU6DY54nUuosp/hHHF9f+72vN6xs1ZgL//Z+5RX/w99f/fePv3/33R7BFLNjN
8W9wBoXx1t8/yjNDZsd7vdDfP+3CksYkkdLVoGbNHj+BqaIbVzAKm/tHIPNmRS02/GZsS+8Rdv4M
B0hKMNeeRnx5tMKNL2k/b5twPmLS1TmhwV0rc1nda0W8z7Lo05Tzk6wInxKyVE/JFMS8jDfidF7G
hLI2PK/9Yz9hKuRHpZiA9t4fAh65epJNXgafjjA4dOQYCHp5UtLkgSCYBaPG7OXuLicLRxdEWhpD
p03u4YlmcrIT4vSeD+W4HGLqUxQnHH0a56aGKZNVtf0U5BqT7XjEJqKU0LJCi2pDEucVfN0IZ8CT
pFEXmEsgpWYNAo2Oh7yTxLWpMn1AMfGDwAxAQPYqnflk2jpGM3+gCmmt7EnB0Q9ajh+2LwshhVEW
M7KM4XeqsC1wsgjduX+lxo0chCnOXfO4mJYZ5m9DIq1e6uQJdcmD8UBPxlWwUJHXxoS0c0EKWy1D
onHUGuKlWfeISiF5PZUEMt0wbENN+m0X0Jm1CIZ/K3rPJ/PyKhqJP3zqP0mufhb4ZDsZQUV2qaaO
qsNMmAy4Lw3wTQKbQsH20RpweHBEAftnW8C6AkOOsaBj3ecRZDsIgXPxY0wEZGJ7H0/xCXfuroUt
1gy0AckcOpPyHB21fv14ZGbrOCJEdChOjzKF8BRJRxGXL1uV1XmjkwHvF/kTJK7N8lWrfk1zoBbC
6imwB84lZilccvflIm+JcfbEKqK/PxZRtazyf4sE5sOjgbCuT9jxPlN1ZTILGBA9xCKYQ9PFyS7p
crfvXntNVnzGNWoLcZdUNSSF0oC08OzoyFP9I0Jb7SO//DKxtJlxeClRgsA8XqjeHEOvTflEoQK2
KUXatMtVzNmy8hGokUHRy6O21OUeD73plfvwhM0dmeDBzBRlrbwSVz9i1CaCQ9ZLFFGQI1M2s8TI
/jVj1KwrY94/n2AiRjyzQRc8H48xwsCQFE1Cy6hd9Q+2wOofeS8/idYArWWcbakIRCWxZDswNKkW
hs3TmFf6U+YpSagGlKR9FwzOggoEDWN6qm1Fwxm519gMpOxTrfE2kprkrsfEbndk5bh6dV6ktASD
UIArD0xVF+CGYcLRlsjmGeMLYL8qVZ2GrSypcnUv0v1L4+HBQkJICxghhYaDNSTs3Az2d/FvFNJ+
I6bs3IokO2ZfU5HHeexrRMJiXA32+Agn//HEiQtjfAoWBZ7hooA9ny18HLBUDtRyyEpvVrW1xgUY
XnGN2LZgIvQEBQ/HiNQaCYo/Vt2bPqZQITXCNYsqPY7hZ9xOKzIAmOVAMmCLDQNFJWdBYQwRp+NP
nmFmncaYJJeMlEs9E61SSv1ZbvG4btKnL/VK4bXGzGMCUzUcCsD/5ok9/LNPb4TDXZX0MFWMpjpm
iNhKQX7uWcERpgKZAIhVMviMsfTHjmBx1ImO3JcSLUw6fS/0xfs0ca9L1cQ+ak5fPlNfbUlvv3pE
Erd2lveGAuQoKNdCw1Yv+qMA4ZDMrgfZNkeF/VCb05QLyvvL2V2SmVXqYMFhRICQIqxGighp0jhw
WhJa0iH+yHqDwOhMXsv4DcGKfDK1HhiQTiGyhAcskXiuj6bYWUaf4LwiMyZOaiqHTpSx/CFh4WXe
tZe62ZUwucRShny3RyOfsz4rIL+DGRIqgVnWFL+iuRrkN3q0L4jn2y2k/t5I/QUVLQGtz9LtpgVt
vA4+EYVttMsrGlCVof1TxVVskQK2083pY1XxuuxvGHqfhEfInKLGAQ8uYt2p60ilvkhMhuTm5sEW
WRr3RQpM+cgTBvgoFMRk7gJiylxByy7m9JIraP1HZ0QPQoooh0ftK9Py37nTTF+dxgHXTDD43CWg
BWPDB9QSScojB/mbuO9LqOamWJLcp9Av9eSFSVKo+eRaQ5toI9eMzKtSLjKQZnAKHjOYcu0EUcR4
OiGrHKaf3Yboe5g4j0WiLTPDG0L4hsWiLWxOo+uiP81je23L0+strh56xKKKNMGX8RVGca2yTrJr
bMqRFxWquJJiZjRNMY+MceB4iCbIiNHxKGYYMnhmTzFdMPgYNAE7w3Bht+Is2M8ofHjDoO7TB9Uo
FiAlMWg4UYn4IGptdszzfMbOGnjUwBtCkQgaiJ4QG54jPrn5/IBon4Ex6n8mG694WF5kosPpE0fM
MTUMWfJ6QuzG/IKpWwpxJeaemosuR5YAd0WokPs3gMvVczBszOA4nh4LhhCdessWgAa5sXl2wtNV
atgT5dh2MJeeQVUNyaqcCKJXw8wtC0pIM0fal4Sg/Bh89TiVG6H3oAtLhThmgkYLA/FkhLIQGqCG
8tyknt4cZbEiRZQgI4plGvsEx2tUV/R+Ayespb8imnRzRoGYMcMk+ZD5IVqJAVs7bNT9sIDCR7Dn
bsYVBF4rUT3MYnvm+zHGDQSFcG8ahDLYcbdOqKtJEDNoF6fMix8Q5JtIuokG6LLA+nY7ALUywQse
4eTFzFrDeRg5Q85RBf5Q8rNUJFesegJyKzpGXa8cQcIVGWZJTh8ieilaUqA6DhMyp24t/njXXNnN
cqNykFdkuwBgzgtMOI2u/OGK07Ib5k0z1PE+98b3I8vPk9Q9d3k/tOv/sHcey41r2bb9lRvVfrsC
ZsM1bofeiaK86SBSUgremw3g698Az7mVJ7LqxonXf41kiEkZEmabteYcUwV7c6AfYNiROlpGgNLc
Y1PfZ1Shas+F2p/9gKkLQw8OL+/6MoCqOJhT9zRyBXKxsqxhdVeqZouzldIrncbY15xlxtoLHReZ
EQX9p8yWrzACtp5AxBY7PhvfiBqWqaUpajT9y0ys56IGBj+U2npQ4ynyEX327F9WVt+mq1KXoPmQ
LoTN/eQ4ewz6UBURNRh6tYUyT6kQ2M7KDOx3s1EVu692nUYDRSyRn0tr4NKbMIzRPCgzY+MJXdx2
vP8ZRVSfi7E++yJ8Gwc33NmKasxqjDN5J1vSm0aqSZnhTdvK6dc90XEsWuhsg2rdDvDI9nD6D7JR
Fxi3cLwJAgsjqlc6UGqOVoUNKSKBJp63QKJO1+Qb6E3PNB15Z2IExj0ZdTCu4mKVAO/aaCVN+jSM
iS69sQVZGnZAe9WyMTJq+rel2k9XmyMuggsy6PHI+o4DVj6BBnX31ckbWvkwGTa+W+KbMixpE4uT
7fQcxpHc4ACfiDc+lBHNHEnutaFP1kmFFs2USix0B62QY9T7aKZuDQ2ZC/Z0KYMMw+2IlbSxlo7b
jmhrIUxPk4PuSt0MHrOEovfTVLYOvQI1pOqeTdOM92maXRAiDEaN4RJBfaVzqqN2MNeaqNc5bt9F
71SAuJ3qKAcZ3JcxoXzANJsaqaJrSvi9VfvueKU6ZZ53HD22K55VbvvhPbfAFkWnBqvwWjguLaAx
muGsL6FuPbTpQGYl75XDFKMmzPyEBWTyOAbuR2T1ZFeNprdp8vZeb/vglEmGsnxM3qxE/ExaDqhF
ndSzepAt5VtdITEWWfOaGRF9Da04RySEIAIeDoo7d5XZ4NTalqMAKJFNSYqlyXzQMm1VRv0ttMlx
oW+rwNU2btEvPcBy6yqfTiSgfDkq83E5fvgJlR0f0M6axdgmb8vxbDr6OQuFhC6MSmEj9RLJcUlR
rWPXy+DvVXeaR0eljYpmW87K3rjq9p5TiSXRqlWHYZOUIooYAWvPBodIZY3PcsgwK7oRoL+40dee
VR0rLVsTdfhWGMzDKhXbRKd2VOQJSiGgjzh/xaXGWvCo0TRTUfOWDTE5ZqZCN6kSZ2shzE+Odm+w
hTZ6mBPMH20Is8TJM74iP462iFkT9YM+zTJrGNdINepIMsB8atMUL0l04JPetRUe6DlhJ9SJlLIt
zKFkTCBTHIN44/ts9SYzefDDKzaZXi1no1h2VrLuU61ZE2BLTbyqqOdDM4/YduzJa73oTkW9q9kk
2ngQ6CaGjPaQS5PCZJeKhBmyO5MWnAG150727pvyVKckJ3dzxQ2tIDcPGidI7F6o9iZAEhBZtJXH
sL2jpvAE8BLfRiZ2ps8JFHpNDYRQoaQjBdOW7prVvFg2rXbyyUlDFpWhgqTcOCKWtuw7m93QQbfu
lEZDLB6f46DbeQm0SSckXCQLyP2xuNnB68bqxdKFXIa+jqyW8Ds+0zPm7uFolOityNjLvSMsqB2A
vw5FrBVuTXu463udnTesUwi7MaXQyj2Tc1gifAluJn9eLOtcnKxLEeQ0N1zn2coNPPq73odbdyBP
2/ioi/4SB8bNlQ3mNmzYhGrwsPfV2dHi98RMkm1jcYTIdIy2BaEL0knujQH1eG+2SEtGjq82n3cf
Pamp+0cDqN6LZkPKDYlfi2daElBtOpBjSpRBJbZpa9Hr0+i7DB61aU6lbGlsELWX3gxzna8pxbkO
P7rBOtQj1ETPbbg6XElbpw5w+SBpddlWEExK0xpaviJ+aR/G90WKjCEI289QQ1NRUxyoWjY9Hn31
QbYrzcHbnyuObklxZhN0CHbaiIa3KNhc2BWurXEE58YsgAG6NtHpoke0KxuwTeFsSs9ScykDj7eB
KC4y/I7IEBPB6mTAFa/R13VygqxI+oQyUZNrfuluCbamEE3ruZA2pqr6e2TotbxwJHgCdmo81jYi
RtRHyrN88p19dW4SIM49IFrNSI65i+4PfNzR61rwrrWPdtCP1lbs3yU14msxEZwyt3csycBEsN6z
nZIxqWkrW71MQaCBpbSee2ki5uobojpB6S44n+FOiglVzEDLHSTz0cw7jFIt2ulx5LrOxMa08DWM
z2YK3izQpmFJSOzRbZgOAq56NRXaZshDf8Uu+AVpRqnVxudUPYRGpK/nUd/hhGIwJdLpbEQR3mAz
uiMveFsaKAzLsQLOnq4qXfgPcKfcxURfmA+W6ulLapubftqbDd4KYUZHloV3VEwmxBZqSzLmNwPl
VzhV1dIBNkqfS4HlNLOV30ixqFtApLGRLq3cLdZ25LGhdb3HfLS4CW0uVIdmoWIPf2sw2GDOcj5B
16EJQfgOeZ3djq3ecFARLg9b9wSbkbhlFNVVmQ8bKK/0OUQb3o02LKt7LA4lNSmYm6SIOMp411qa
KWruHo2vjmLnAqnr3dDY1pWbxpevZAUgaDDTg9ai80i78AcBySynYAbERbyKDMWyKqZJ2VTVK7cc
BSYfGrepybfa7ADrmwhPNTs3kLlrH6atHqaankZrn5O6QArQuMj5dARkKvkKiVK7TEj1jYJWWTHv
Yy22cDpruFIFJ4FxwlWUQIZUP/lT5D5YNQ0RRfNqpPgVmJF+dgod1ik2qqZHqklcW/4wmdrHNQGY
vc2XRfhJptuPuWdR1TSbL+a3t8ym9kJmC6us26Lq6h3lTGsIhk1QRW9Sk+iy9p1iQo0kZt6mo6zG
0HDKZtpxjm+/NVaRmVVbK2AR48BqqOGCMXXRmpDFwSE+dZnr/YdvxCUpyKiufFYno1/7uK77XShT
0Kouw1s+6j9SoGX5FONfSa+DFc0nfzhHQ/rmkj+yneysOVWDdOl3CX1lR1qBIKf60Su5nbcZy6K2
pvVoy+noeT1SDtYtxVTnm173bxjo4qNreIQ9ljnFDVd/LEmsXqTZIJB6YoqzOiKMmohA1nYEue89
uE7grf2JiN+map5c+E02QZaQqitsqYX5IFvGv1yX9SoNyq0jNLFFowoSsWT/kIL51KjxDIx9OQxl
qCO9vSFRGjZobu8clAdm6nRbX7AIdXFymn7OKJRp+BFYJWlQxVyW7lkPBpqjLPfg1AjrDUrAybG3
M1lbHIJCfkaZ8G6juLxMGqZOZZjDhogU2MsujpcsZyEv7TVk541faRvAxPQsCeM9mx8K4UnGwL9k
R1ih7U1WhMTQdfBfIFWt3clEpN/TzwjjH3VZOBeXcjS7hnFh986zh/guw+qH50UC+ysJN4airmzX
Zucmbp2u/goovK2LGq2EKs1p66HEIL0zWFY+y+65ag8buNgEjpksVBg4O+WPZ3cYzIXv0CO1/JGF
XMXiwBEoin2BBmE0GDF06lcBLD+krANBr10HlVA8x4VjkVbMLjks81djnLKdYSVH32/mjGrsh2Y3
iyzbdpWN+PiFYiAl0ybYmc2lFi4ohoA8UAdS/IbgC9Eda0ilW2NSmDqIYsVl2TVMVjC7ex0vj5ZP
wJ3n7MN2ohwxMMMtY90jnMDQnHVlcFTFoH3anXVvNpn15gk0Vm5cvgOD/6G1EC1r+8Rce1Gc2efS
tw6DZqZz6gaKFRKQ0yyVIMZfB3bFO7+GIyNQM+SnRGHkj5G+w+eFaIMti4lkIAyqZ362q8+UgJ1l
pLvIi4uZvPOfvwzH+k61s6HKAu8/eFYR316/Pagcd6RRPW8iADOu2Pjnc/wO3zQ//HqaVTZMhOvz
P768/vh/fP3Xj099zfv69dxx6TCqrS7UN38yxCNh8o7nh+tX1wdR9Pmhnpnav55ev7r+3/XVX9/8
2//99vT6fT60mbL/1Gt/PSZYhT1CggErl3yacf6If3x5/d/r88kceElkMw7YKx7YnxSH6wNXF47b
X89J0Puf5+BHqR02q+gVCL1FerpYekJrDJJVk+kA/XTiU4p2pmAu0nJ0d/5AZqTr0j3N+so6hFpo
HSCEuyvPZUlzfdpW058vJPO3kKhE50GYu18/cP2261NBUWhrq/B4/a/IkhBtDRcnW6clEv8y3J7r
911fuT4UWc0fZ9N5T/4xxm07x9AVz2/j+nJrWNa+MD5HaVgIhr0ed6uNViCCInZk4QBla6YVORXN
fD9lLq7AQm5k3D60MQ2avh7rpV3Y7eH6YJAgiFyhqCf0jRMKEagzTtF+DQKtRe5aVD9jPTomTOCy
pmMWNg3tQiGWCbCxXTRTpeIZFJVfL/D56fX/skwh3e4cgJ41fL5C77E3XF/pg1wHQlnmP1NFVf7X
z6VNyIQ6dvbBB1xI3sn8G66/uwzETB4R/ZGPE21//b0//sr11/7xPdeXhpZOiq5yXKH/elPJv97Z
9buvL/zld/+vL//6DaULFdbryMz816/6y98sIncXEaZC/Fu/hJnF8OdmgBQsL16FgfegJMJF0lPd
DSj5E/lqLTgp6Bm9m9MMExGlyx+J1KudU/l0BUiZhAuc7+0wrk+iU3SVEvr4LdFYYQ8pNN0LMrQW
VQHKC8TKyvfEj77Wvm0ZZoe+ohFfpyz1a1Yu7DgtdtmQCoRtUxOjZ2nAv195uTlAgIFB1HsQ8el9
CJtSQNPWFN68RxZgxTlR19BcDemsppG9nfgron1IsGpo1vd5jfDTZS8iB6AGDQyPPPvZB2Tv1CUa
KNYCqy4ZLx0luhV2edRFdvEIopVaUQgZREdJ0VMlgx3s0O9u8StG5Nzuq0F/MJz8luUtiZmphhAh
incpU/Cut3USWnMYPDr7Ms0nPqty8XMV3SXVCyazyO/OA4RbnVS/o27SputmNXgaeIe+IIDGTzBt
xQItsTWVE7cWUBwHrTLcjxGhpFuK+lLQW/Tj29Cf0mVGGPDe1dsvK0jc9RRXzsrw9GMRqg75qY8Y
vfEPgYsBRHO8lwRZZUsfZBUEEQ6iDkVP3lC8Fz+6Lkk3dd58aM4mSUktYTFPRz9JLk3FZju2SjTU
IX5dHzWoQXPtKK13xzJ/GEmHeZbgjUGO+s6y0Y6HBcKA4rZPkBs6afWCyyBbeC6ck7oNgkXlUifV
k8hiCiTnrE8YH4Qshn3lsHcI6MEmbVQfHSXO9Anqvn2sNNbFxMretzkMk7GJljSDzyrRT8oEQDpm
Xbxu3eIG5HK1IYvrVhjyI6/mui1vR3AJUxwxBLziDmRgjjEGZvK3k0bH1FcYx4NK3IQ5NTSmM5hC
keCYpMS4QhkxNRKWa3j36woJzFgGxjJP9FetNX/aidjlAeYKfvSGcgA3TDhdCE996O16uFB7NAIW
awmY14VtOd7OgUdTUQw5CKmNuKaSZK+77IJyTxwd/yGRvXUHevXbMnDxR+lTwAIFR32Oble+9Y0G
LqWdXsIdUYdsEyYj3slk1vXa7SfNwHnjp8TaJUjz0haY+MwuXZcxo5qZ6RPNFdasZk5LGwlskzvk
cA+esS4S5zPo6xBAeI9q2SM6TEWbSgFu86nrbvzMP2hJRGBB9mRU0t8TXLiAoC8odRbWk160pzTz
0MC5DKIyU9jqpLXrzdDdtaV/04RRfZASJGtfZAdKAjcaJqyh6d+qtH7XSt5BViKCzfy7stAvTUiu
E138phfr3mIpaHbjl57Y4qaO8AkYDSU8EeqoadBhJREy8NjyX8mcoI+cazB1QmIYMzzAbejfFBNh
QRr3B/QI8cl2DUWFts89DL5Bd5Qo7BTGnqYGqcRwvjEVNL5SEExDIHX1kdmUDRoIiSvTBr4n0bfp
lPYQvyTNxpmkesjaGpVhjFCGY4uAuQ3FmTU9AD8d0e2YH1snCi5Ox5wc0BaSMgo2g6m/u7GnoYbJ
0V8aydMoo24LXpmEwdCxzn3of7aU0DrdAolhIO8aOt5X1cWXqC3BB04m7lm/4+4e+h5ZzLjweipT
ZMs5656YHmsajHXptOqxKxRtS/VYNY2GtjT8aZgdsewUCzatheZ30A2dNTy/lC4xGpdudiIqz1vW
eKbTJmvhncQGGZYA0gkMI8m8RTFK6UMOhFjlMCpp46OEHWDO5oFqQeehJkXIsZ2EsNYqxlQBDSgD
FL2wGyvbGyZgIUuEt7CLFRqtmYRA927jx267bwPttgKLvKVZRTxWiqmpv1NNMy0N0M1kwejYC7VA
HpTbfcaQUim05V9DDJJQ1WHOKk17FlrVcNQJfxYWpMyqJeaUTBYyqJwNKcmU8AuTAo/pzBjQHLNF
NTwMrYEeXEZUiwWx4OV0bBHXpFaQ3cwiM65cp+ijU1JO2brOshN10luhXQXokVwXsU0+aeXU265F
/6+GKTmMNSfam5qzDCLgNGXvU0YY3pwEDUg6DLcJdfuDIgm8zlxsXENsYhouvL02JG8KwaszDG+p
TTNds+ObbhLoo0esFraBhUmriayxkMKP/Xjq6jg9kLCisru01BlTc+9HmTcU81ssvnb9nLhahGam
fLBpauUTqSSVzcycCefLnm9V26CFk2SnWnEDUbNjtTcNH75WnZU2lkBz+PQxjnedaJrKzbAgV+Ej
UdiWjlTXI5434k5BiEAAD78uOygbuB1tZmxQ8/9dX5gIOd1UjnwsmjY4eqH1GqWQDeNaIwF7Jtio
+UEn1hlzV/4UijA8hFntHUY5vIakAFDpN8eDzmoPeQkPtbCCtZUhJ4jRQR2TKtf3lTeRXEf1kBSe
7TDvATSHfUHFPtJtCn2rzZDP64Pxr6+uT/94i/MPNFFEY259/Y++NVjODfM7d5X+KJIUyI+jtJWL
txxd5Es2tMcyH/Mty8eJgtOYtAfXcPmSRnqxKOzcXOmeAEBSe9scJmJWv5kB2n/dQ+d5XdJfH6TL
pQC1+89lfihcKuhs2FayJRUn8d8D2ZEYe31TZtOoad2OzV04X+GJZD5o42Ra2NwtbC7ZRFQG6JJi
frh+9dv/9a7HvGljMKqNmOLkvHMSomRJG5gd6svEOgddx4Yun8/lr4dmXqN2EXnUGh3npaxodu70
mcx6RaQGxKEmjL7boSGhrZ8fYsdCynR9Hs1Q1qmiGuOl5s4WfYKu3ulLFC9+ccjq+7519b3t/E/C
zpQi5BVtRZCDpmZSFbDYQ1fiOqsL6yZ0CgYI2zAOY1eYh+tX9RzlVCq7oJhBKTawEj6+ac5rMYst
B8+u7+H6lc1Wl8wQJFxhdCotktnbxtUP6Nh7YjL3VgXNxEgQ/QZliAk+1eW4D8172iLFIdfdahvG
LlC25m1SrPPY62VL2gYVp7DQSBsQWHacxjyUhm4eGjOuVx1zKNB/1AeOwVA5o5NhXXpODi0A4k3q
Q1MoEZSWdOvGRpIo0bOXoY95mYMztnrmcDl5bHnXbSS+1byPuT5081e6IqfVnkwKQ5yM64OTR+6q
TimI1LWbH/Nex74kmNCgepUeQtw4QuHMA/XVPaE6hITSHz1M88M14ej61KSkmGYUczjcAQC9+Ryw
cvvzwRtgqLhoBZaTJ1DgpmyIjNBEVKq2RYfipWLB6825U78uwOvTMcZTXoyTv+oa98E01VtZ4qnr
p1krGU9xswm14cPEHs+47+zVUB7/Tyb7JpStGM4GMMLJ21PcAb4ZMPNSswY+SSxQsk7WBHnutPfp
K2QDEVMmXCOvhue49h6rD0JDj7SmiHXGne7Na0GYyzEL4iWOJudEKtMbeLGv4ZaOhf8UPmZoPbbO
COF0mX0DUZxvymFL2ZMOYokviVYAGd2kJ1ks3GmWU2PdtK/5DBwDQUIuG9YyeNK1AvS6IfMHqmPY
77T76bb9LHg6IhtcSMQQII7oAb4Z3L4EKOMcfeVP2fTikH/VC+0eMxpNwgw3OMIb+xR96OxisKd6
/NCEnAG/sTjinWrjNSvnetjiCCH9IbQ+EcMAqykBjT7qb3cArNbRpaMdt8BmjNDikUxZyCfYzuMZ
NOWexs/gYpxQpwEuWOOPhUiQ0nr9KpnOSPF7sL+ss/Eg3s2D/0A9nrVegx3LhL1LpCypFWQN7Yy3
+GW89b8GvOEvCgZ2uw1OerSXGPg7MsQxJbCR3MhqJehiISc/AZ+dSjbdi+KV6wAH/ER3gq7RKT3G
Hzguy2Xur3XiLMhLhKOUorfA2AvgoSPAOqKFtUQeByhKXViJMW4giffuTqgttsNHQKjE/U9i8toR
qfxpxOftVkyGO1ntPOdBpH8TT2C4v1H/NVezNJYTluMiTdUt6/d8gmpQcWrqGDW1QymQrKyTb3Ek
BOCDCJF7KKcpuoWN5l8iZzVmW8qKzsm9mT65QljXotFLZ7bLSHr0htS/jFNBpAfXV7AN3b2fX2B2
qhKG6soUW+EZ9NhZN2wNJH+vEE1QBj5P39D9Ntkme4PCcYMHdFc+93fxffZYPrdUHJbGqv5J1vXO
fU1/SAwu2/6cHpj70WFqXLAY63fmdqQjsXXuGMzQGuyQzWCnRj6Nb9/E2DRuDTIXV9wdSzBvKEsn
iTuK6O0bMMwD1eyT3a+9bvOz7r/sx+wEjjf8xpiAocH5xgFlTUv7yC5tBTDtLf5ADKl9UbdG/qoe
aCw8kluVY7WBVcwr3NXwGgSyfqRkewyz/sm645JtaT/eIzarXpBYuOdic8YogVeX2nDK8TsgiXpz
IhbZu/QDrf5G3JnPUDA33jr4OX3YGLuJwXlMZ06j8eqa6+jU7bVduJVnfKHyvSmX2KfWWO/bOzCA
CJ6zlwKyCK4XlE1r5M6YI7lPHdwAH/F6Ge1zC1zrgjtsvJ0RAI+mtvwJmCxy1qwOVu0yWu2AWQL7
pIMdYiA8drPx4ohPAZz6Wr+nWamHrHTId1hDF5/pDVy2yPjOxKhunZWodhAZyM9bBBvzon9l2b7a
DT/YgvNWmcC31qF6G4/eG/vKLSu3DWvzHcHYFN0ALZzfrHeUhChE14d4667/ElRw+SNH5L/yLiNW
KG/JmzJmuP9f4kX+uPBtQ9Ol7dieZ8zxI38J5gBk36DoMtTZcPsznqVwNY8xXF5PjvdqzArTRQSt
6x3bDMomjEZPOJKamfg9a5X/5s0QhPBvb0aXEsWzJsk++P0utOJ2sGuvV+fIoFbIv1bbh/l65BCB
aMNhw/yxwmcXQ8egD3ZbtrcBDVxslk/4R6Lb69v5/3kXf5N3YWjSJSjnf8+7uPlRj+mP/OuvkRd/
/tCfkReO9U9qbo5m25rUNNPTGE/Vz6b9738Ix/sn59YiA8bSHFc3fmVemN4/HQOdO6HMrml7ZFH8
47+aomvD//6H6fzTdR1Td6i1SAed7v9T5oX+77E/mu1qXPuexiVvy98u+lzr4joLEwSOU6dWXc98
3MnmMDIpJUw2qA+peibkwC9xh1iwYJVPLd9xmYX0gFH+i5yIk4QACvUv/ps7Uv/tJuDgsL/hDrAM
Pqb7b+F1beqFKDHtkSGgY+ciMTX3mDKsVt2OLWsWmdXPo3S2ktAe1pjwAG0Ain85n/9pWOAs/PVO
nN8EySOGKYllkwjkf8sEaa0G3agVDruxrSIWQTB5qxI16kj/aun4jyWt+iwwz4Q6//yIEZ+srR5r
lHjREt4ilbmF9PSHwgHqHrczjgKnbaml72n7Ltm2LL2G9yzohf7dEGJZ//7WdbJRCDORrsHn8H7L
2+u60Y360Wl3lulQuu5eeicFCmKau9THOhcPtrV0s+hIFi+0WK1GJlWh153eIo1P2Yr0omZZ8vVY
T0lPexZlgcHem1q43CVWgYhVZbDatMfBCIks8WZchv/GQQLSjkvLyfkzbRjdtQxlu7JHJz5UyTbQ
UCdnnYHvqnIjJKqkBU073cGplVEnokkfY+QrYvzWaQJHByCzNA1KcgAhbACzfhir9ehgKPOClNrm
jCCgPp+DE8Lt4mtYNz0azEu9H5HPY8CsR9xdgZWziCsfaJxexBCUhHfxPWlmc2bQjqcJ2nwKkLuk
5sOTDeayIC6ZmZjHBqtaOX22jTNAIe00m1c8dbC7sFqZlFiW8fzdNSVfO76UHovYduronwhQ4EmJ
HraRPp7TJDiWjrnWheatwsZ212b6GuROtAsJWiZ6V9aL3gi+vaCI9yrrWR+6iKiQ8LwHSr4W7kQj
Yr7AfUpJTOEgmKhgIgOiwaoiGhBZcnTs8jPVZLIyYyRoowi8RWjd8uOYraWFAtKYEQRUF4cJpaJt
UpuP4mfZBRUCYrHzvZG7qjBPDq6sWT19qeyQQmkDxMON7W3uURuguopg5p3MEMqjt5LmdFWB4mtV
ic5auUurpJqbtOy4mtL4aTtUflpBfBtVAhQQKPiud6notW/B7IUY5EJh/D1wWTRJtnmuo14aO363
8vBc5iwOveS91vqlWZmgwjLvsTN1WFshoAUHc3SNbXoMtN3IL4H9EhwVeoOowas5mPHLYCXv11cy
ndPUK6j/lnwY0VKTKYE8cwLu0SQTDkQXBXfY1xTuWTGSLPoktUahv5XPIkjWlY1UuM/JBJI54r0k
X5IwOm2cktu6msJvp4S3GqdPBioNEoTDZdihmLFdL10Uc5+HrflkQHZx2ttU0fCrHQaPOhJwPMLq
7OtciDlqcqWjJ25lwO4s1/ZmnMO0Q93S9aW7un6CIGKlifr8QaqhJ9SaKzXGLLbQ+uiSzOd96uW3
Yhcja3UyY/Wopixdzh41FXDqisRm5ZBvdQJsFrVokns0yqE/kBEAiCJXinK5jfgT3Q7SV4IkKqqw
BNPjg/Jv6CxyhF2Zr0gXXne4jOhJOMHamyQJJUFG3G9dsAdU01vcUxk1NAOlTNjfTpEHUGDg+ykI
j1O1NRyrRJgBgMfD0NFP6XNs6dbBUJBzdSzl1TgmmyArnmqEZ4wcP4MOxEyJsWEfg4lAJoVUSVj6
MpxAB2pFuY59iqGFydUbeWRM5lH21GYqpdHFD5I4tqsF6u2q8TilRCxyvDhyhWY1sL9JTtAkuYOt
ggZhuxiYey4lTrMTIg+6Dn4VOvul8I1bNBdSA3eG/oDsFRhjVI9D2nMOAY6W1z13OiObG9PpvZ6b
suP6KLz0fZw09LvutqCsXDWgfsqOm4RMVppTAdNEOJfp9VK/YXX6UWdMEUk6zlptGmtjCahgVpTG
t72j8GgRSb+QCbf29Yx0LQOzUuF6GsRPawjv64ExYswZ2iXvekipmkQ7V4cokQZ8utwHo2T0EKZS
fnuo5lI19uacc1QY8XdRXi9Tm+u45aCURYahAjxe8TSp8EuOOP5U8q6bFVSp+Q+xSuGOHg5WZxLr
ycW+pYP43LjVrRkzvVwvE+YGUPAquJ8Mml75xK3RN2x1vR+xCg9FFbxeL5FJMZqlyCKbwoWARzMi
moKNq9NAcaL7UPEOMau+eylOCqUn34bGBFQ2TB5dPJCrYFDU7/X01rLwMfdwwZqA5TuVcYLa7Yz3
C2ILk3+CGEJSXQTXsvLmuUJkYFF14zMwtTnsIMyW87Vv+lQscMki8C34nK42zM0R5G1KvjQpjsN2
8PfXC9MfmbyjgG2yj0hGzMt0E+RLMTUfbQTA1TNqBIjdw/UqMj2GFRlMP8wwuaW6tXZwtsJG4HSS
9W7u8VGkSzllp9HAEdlVIYAJbPakTXLB1lzbdcxIJuzi3UgBCA5Bsql7+y3n1HmzACebh+hZZZBl
eK+0EcVAZeE+m18rs/KQBNVnjsUEVCyUXELL/AMNRjdjKKZbQW2UYyra+Rf1FRbRiOwj/vJYALro
ktvMzN9LplXcLvSwev+x1zgrVgZVpqC6ydzAkEx1wWWQ5373SE5v04lCV8C8EwP51sV0q8ucckkc
f0mf7+nL6mkOQiaME1RMl2Cst3jaGsGpYOqzkZXhD6XNNSBqijwHuiijN3sngOBe+DMOmw1dGYXr
KIqXs7pZ+tZTz6df9S5M3XkdIAau+0FjmuScLCbCXddJfh6DAoaDo2YnzktbManECe32sUm+k7J7
K6VzySyB6bU9jXQVY53RZYqT73x4NArCk4bKfxf4dGCBlPPSGVLQQPVWMrKAVMcHAlSuZCAzJoJE
tHEZsmpZzcfM1IIffTTLnfggolwnFXWsFJHseqIhu6hq97NYDtEcejSPnJPimBKQSJUe/2LZcHD/
WILoEdtQ5PGzsJH/57Igh3E1ljYyz/i2NP2tbZgQ2bjNEeA/9O30DJSLaDAymUgdSfBPzw5iyfZz
6SBQWvZetZN2uGqalvLr3BLofLEuwP/7IC1r8zxW4otNSc/dya3S+W2yTUGllhLcdCeHlyCtuSPn
YVUP+WxJydGpi/LdCxjtKprQS+NsN0WyMMOJ8Yxj0aDOWZWZz+Cj++jwEQkHGesr0+ItxANSenQe
11sWXT6OAYv0jIR7GVnG7BcevwJX6+BjM5C2bEWWLMSsZWuJnx4RoLTHBor6lbvq/XmpS7cZibyh
p8M6kOK5UOm34zK1Wli5VkUkoMl53+w3NlbphdhMtf2YG69tvXNQ1lHGCe6akA0/K+VxO83r+EE2
8ATSx1Kk08Yc+ZB5AXihG/eNwagsLMdeJVpB8U7ukCeyLAoZQPsRKW+cBLcF7TFAKlwweZN9Nl13
b1QTizQUdivT4bjG1gvIT7c3p7PRvTXzeBvH+jFysTnKoSPHQz0nnQlGrf/2U26dSeJVNofuyC2I
sM5ob1sWegs/Db9pfM26ysSbi7Gk0ao15sNLV6fvcZxfSvGRDgDA0Ive4gmb59Hi0gYAOhxkB9JO
cG+mLoAI5iFRtyACkBzHBREfWSePY+QsNQwsmwC766IxKeY2BUvEBNz6fPl5vSwQM60yqkr2VP3I
pmDNTXnjzIPqdT1XDNnlugyKjLdUEVdwHYxj3X28rkGug3jcMLnqsXbnm/gNuwQfgpbU70bgr+dT
2XXNk1cTp0uLA9Z47j6WWXQZ8uY9JmXINra9M5Bm9mTimA0mlhlewOycaehC/Cb5vK59HbsFaC6Y
w01K0j1r8FJW1D5LTElulH5rJdf9vOAm2v2N/geTds8S0tZ8whij70hP3jEpMF7aQO7wNinaC/+X
sPPajhvJsugXYS1485rekkkxSYl8wRJFEd4EXAD4+tkB1XT1dM/0PJSKopLpiIyIe+85+1T2yZia
mz+j/e0n9j+fSjsF44Blt7NRBmbvs1r+Zyi4kYAJyn7EacPHtOQZb+HAEtA0aIZb5z0r2EjtyX3O
g+ypZGbPESB/91qbPIBmbeH7tGlF6dK/90lwH0vQGX3nnrvJeV92x1mjcDXd/qGQhIpwBKegSDrU
Bzfbzt+TllNN5c2fHFCgnHI150V4NyNesnrto6RFHg23QZ0bAiYa6wgzll+lX5wSKUPY9xwbGOjE
CzLUFhBk1YXOB4cAcWmILhnV4T9KnJ9m+ZtBnGISuucyN2/ZHp7F7+Xa91yyJ5MwIVJN3SJPyCLy
Qkg9nGLKvn0uRHP1SrW/ZIheywTtcvTl2KBwfIruIeE8jNABHhTvjS/na6KZCEXH4aPq3jPBhrn8
muf4CXAEM4M0mneNE98iwwftlysbGoyovnw3W54rA8Z9YtXeHoACjr32l44Rdkrg02nplyqR0GGr
Be1Zzqx2y3Ws9mFh24BmeFpFz7E9K26D9C/SeJp0NFJ+yhFpMvvfHDXfbdftd+2Ai8PJiZcfQjwt
03ZqVJ0rwUkkEaNASj60flBt44zYsu5S60VyrWug5jW/CLvyGYfPkAk18WYlzkung2oOggcvr265
y+cLwS+tcTf/LB3lOubK3T1mOkuMIJNwRuGfxXLYo7RWxZ+uqpSkwkkVyjXYAdMBaKsC1FGK2asA
WHYQZJvlUKl6AEZLuV45Y09adPSn6KzI+yvgfpUzB0KjTl4ztC1exZzfqoeNr3G0MN3wBTf9CLJS
IycnY5OcEelXyr2DsAOgujnt68S49HUA5y0kABKRWnCII+uxzIOvIVTmBeZfaQZNPCBuQ3T7cOBT
0+MuHgc9AflZXtisL5HPSayd86MZSbxGzcyH3WGumJQjriNj+qk3/JLUde55w1EMKe4Tl8mUX3TP
fBgZ/gUQtbolAnUEurCpKsJr9LIAbzLOXoVvAxRroAa/GZPSk7yR51rp26HwDeYk7oOrhq5//1Gr
sbZejgyWJcbuVR3B6mJp4JskJdiF5xzoX8eMl4YXSz308iRCk8PKoVE/u3yzD5mbVJ5BNMXYwN8Z
kkcxRO5OVwPQQY2ZPZynSiJCItY8MRvvlZhy+UM3wKLnOEz//tafm6AKCOgmqyHs8k/aohPVzYQK
GDY5ir5/vpvlJn/f+O87G9RMlyTov+5l+evyr39/L1ju+e9v/n2b//N7/3KvSVHSqaJT89fLK5YX
OTgpU4S/H2d5eq0H177rMvJA/vHMQj0/xelU0TXUmva83HnWBTaRR/94n7LgswqSEccdGH9Dhx9s
uRrUTR1L8tZoLIVpUbpoC7kSKkwlQ1j+HnnuU1/7YhcqjUagpBwSXqRQebd6/N53XrfjvcSz3ONq
GNtwXOdx7p56zyakzPU7xtC575AxzDeXP4TIYyzFqbZyIks70QUjUCzMsA22o3eKcoKWlq9YTr1T
UjNOHDs0jEZ7Q7tGdN9EcqfW1OYppiFzCqcB8WEATNylwmwbAZCR42NIwXGMSJJqx57qy1N8fjK6
jRy2stRTEL0OL1CnFCkIG4dUXx6qAIpTjDjFLSFOJTYTbxKcXzDBBJ/9tE0n69Q0DEdJ9MVFEILz
xd/J+LRwt3aaXAGTvJbHwJl1YPBhthcmGSMh4cVmqBGXgsygix+cFs93XII04I088VkFip4lHCAU
9nBw7mk2PNUDI2ijLR80DCXrsgkeQr1CbfIS6dFJ5p22tkIAp6EEl9IaM2QhX9tNWnzNXHlJWsWk
8dxfbZjdauy++PaMHon7TEmDZ91UeqfemTmHh9HjqCdPVh/dZq1uSX/qD3NvPvc+YQj4SohiE365
syz/tznZv/wSS74mNLC8svgMEKatWtH9EgSujGSqjfgkOSHW+yrpbk7aP7Q1GbwVYK0onihXXBZe
4chN3dv+kTHBtezkZmiZt5JiP25k/4nGZPjWohHeWnYIaqfAgxHzlF0uCD/3DniO8uPoSMSyCNub
3Koex8ITLNWcACe8J0UDM6erDWDFKegnF4ajg4mC3g4hDmYDwrtwXQ4tmY0ADagIoVXJCi2PUqen
sD9xY3XMRINiYj42sEEPFqxcTqCJz+xxDhi0yohAirGYHoZCM4jRIkZPosdECJiubWbejg+iTQzB
1m4H7EsdvIPBmo5D3mzamnEu3Vtsc8M7diNCBOniyuDZTGhDS87HphwM+rbyUneWv+1qHwpFyYjR
QmJckCRPTnP3yTOgXjEAImVWfXYyRniDSzWSAP+gpaFkaXtbj09ZAJMhihvYYvB8iyQ7zlHS3dPA
RJ89exdQVmUIeqvMqp/040CmoqYd9M45BqiVrQHNTd/WvygND1FtvttsjfuMkxgCXn3b47CgjKGH
mDY8lEi2tFNhNUQGdgXffxjoXXMBQSFtMOcKyHOmPiBDRkYnK3vntB2hEw6iS0dB+yL7UUcjWbb4
so2W0MjOkq9uF99oI7y4IYZOi8XCjcWtcoNrYXh38CoEk/gAIY3ksdXkdNda/YPClZYKFuNeq74b
MTC4wOtvdTvSyzKQ3to16PZkIGQsEB+5BGoq4c7NEwQGWqgPXkeSSyaB2HQNWuhoPFKpfNAa+ojn
9DoY1lnLGRcn5YP7APOm36HAsR4MmbAZ1yjawouWo/Bwk3FVjhpoyeyn0dc0ZMnVGB2wfa7xUI4Y
7DqXdlXkypnUMSKWOJcfGuF9n0YvfzSBjqvuXOnO7VFU4ncREASmio7ZnC5ZSRehmEf0GIlAnAOb
YQ7dW2PVzUH0FuTp+N7VxTVATYQlQvUeA/LthoGYTLhqMwu3hd1gTeObD2oeQrH1j34bbeewhtEo
52Tb17ACBiay9BZQXyLxz3T9UuZpfDXldExHLQF1CKawy2rWTgMCjRs35ydrsJ1nUCFYTggaD+Pw
pncBzaYoR7cyua+O7bzA3PJDqhc8g1utr9dwlF6nKbhxktsEg0tCp+Mo98h+Ttqf4Xx1ivQuKnvP
UndP8BQo43GCtc1juLf2HPN7h6kgFs6hc61TMKBcI6rJGjQFdqQ4rSLQB5Z4rguJVZY4EuiCGPIK
RgUpyg0MuQUZwObarIe77bvoTL2bHlLiZGxivjM+YS35ZdkDPuvqYSJZ1e+nlc4pXoBCALywyUg/
FH6+l4Kzio0AFqf8KhIVoWxFcOmF82GrXoZGh5HWOpMSTdG2mZI9zK15rasaW4PxXhbmI7MtqDDd
MRyKj4AJoaMuaQOX/mXwtfjSVRb8VKCxEWESQ4HprGK3fDPCfDt62i2pG+hG1jUW8Bg0lo2gqq7p
sLEH8yM2OQabojmUuvEqI/PJc8VOUV4cK0I45ToC/RvHcjThDyiIz1kaMQfoD/YAjI/3vGiI6ZzN
H8ZY34w8upiJfDRd+geOR6N9rqCs4fNO8oI4pfxCnuDJU1xtNClphoPcQNKVxbSp7HTetKQiW9Rc
ICpwXswj7OpxmzYNEmHrXNCPKG37Vf1q1F0lJJ0KVjafzpjZXFMfKj7k6srHxNoMb6Hv/hqFd283
doBMZRy9l5xfRz/WbxOfITkTTmq8OGH84bTuASH8JswdJl6IzYzcO0azixwI8btBOlUG4Qv94ZUe
/Mq2jZ1PC7wfO1RX7+M0YDegdZr7iu0eESQf/aSf8m36NkUg/SMdXSgdT8gfiLMwtscz2XEFEwqW
pW6f54JS9TxrwE8kb/yUs7Il3lPrFz/LOTp1pCDQ1Mnb5uik4h0rBHqeWPvZspJ1KZ0l2y9smPlI
zJjcXy3N2TfXbjQvoMDYA1NU84bIvo3O9Jue2HeOKgDD6l9NcvZTLsOS7Qrjrn+cKiPb2sV5LIrD
mI/0RdvzPBMh6hrZQGXrP000ODwAGlTY8tA3NgmwWSrWGJNu9lQS8UIpSVO0uISeSOmOOGeINqQX
NCeND7MEVJz63rbMHzhXR5vJbcEKJuG7GMXvelRMbxjWjRG5cK63otCc8zjpB+ztrAYlIfOuRsaq
P360mfgAnKRa1VyEesaI1aGpXF8KA0UOXW4flUpceZexlV/xUBf70jDXrQMdIyxryignepMa15qc
DQarHA/GABuURhB04YP00PuuAWMSt1g4xFHz0hdroj4ShbkvRpvyIga3oI2UVEWTv9rS8s6uQec4
1b7R4X5yNQsif85G7470aE2w+Da8HiM1vk0cklTnJdugf6ChTDkYe+tq6uUh1XT0nZm9Z/X7ZRjh
qxNBtu3q4a0vLaRDhQ7wD8hFxQA1HvmVJreqmt/0UVlTS/b0ehoutiwgg7Bj2zb0hOr7YHKNyLT4
3oMhhGfiOrsyUVkGtNvYXK8gz7jmZf82xTF6RwymXiVgzCB8WJcQkiJMU/AUxYs2TFc3iV8KnXwd
08PdNQPk6GR/TmF+ox5fF5MJ4Iq+iadHoKyINmFalqzsefgKAvoqG4dZ16ry47twgpss/BebnpyV
fZAXCoDKurooYMmdpRbOiuQpHUlVDu2DbdZvQ/9oEKnuGx9iZvLKfxO6CM7r616aTODkznWGZ+iE
YNRquTPQmDHjpSsmSppdCISEBQVEZlv1Yz57t/nXvyV4GW2O901OGz1l7uQX65YLROchXO5e3VsC
ulrUxn6IfzYDsWR//agZ16xGiEXUTQJmVyM4NR4OuNxB3UWPfSmD7z95/Xbi7jjJq7+aVrmxkpd5
vqn7jcQEKhf1GTcOeYwewBM5RxkrIc9qtMrXOYOLl93h7DQ4sWp6ZwHR3AYbUh27m5qvLTRuy9fq
3/ivDsiB4cqx6n61fJ9DqiH6LQbLta1/yAM8gpVlxcv/a8a7VBXIcfaNxsVIwFbAz6ub1Ia3U1+r
j2PAY4FJvDZDC6B2Z7dn035kHVobdOyGTv9ST6zsCHupuYc0kU91iiCaLLeOnzDSc8BfhyKghVPy
wdnX6LTVLdTj4aEnRK7cqOfqtCLfzkX4biXBQT14DbyuVi+AwbWVjUdmyaMoN+ru1PNSD6upl4Pb
YXnt3Idw9hHVlvrp2NcfGybZsCl36p8bGa7V26NennoL//ulwoTdmCOnOfpmAru7a3GCY7BWjaRv
EkElMLQXfE8xNyev2Kiv1W0q5v26+6FTttgV3Qxu2mZ/bp5EqIUToiS4uywAMI3Y06CPRYdCAAJU
34r4ZwhAB3WTuks2c0+FAozUNvJf6q506FQFWnWXpvvUNB+yKm/qLtVtguohnx/VLdRzKqvf8Pz+
elIY11bqCQOaPaqH4iGuElBkSfGctsbycOruXGyG3I0FPpYS5Vsw4/9HaIsfzy2rS9H80CuGWKAQ
bqNJY7GJ5lNnMdUrCSQs+0ZsBpNJBzSKL4/DtsWnKpUadmHNJdsh0jW2++m2DPDrLv1iu71rI5cr
JM/dHBf3KDWDMwyEAx4ptMAEvLipzrVEL1ovuRT9uLumYTjukSN81UF7gIgCr6zSE7Lpw5UrHXFw
GgN5SHoR0c+Uhh6bjflEtfBRDGPBwN17XGQQtuBCHYoHNkmaZWooYou7XQEKBHjS4vcnrDCx2/JY
ztCZi/hoReUzvpJ7CN5zbXYGdZOUtBvyU1sNT+o/ULA4tZRMTEnBWkRDZtrOu2FneOilZzaRtYzj
Lz0cql3i/dKCjshJZ/rehRC5OocWtZ7Q+Z45sTkWcgOr8V6sOX2zSs9fu6JZ5xQMEhbwUL9PTvec
RZyHZocmO1YiZncTe4Y9UMbpR28sneOkNqwmJVAyEjSN3Zqzpx/p96Xd7dt007UK6bKGb6m4aGpe
aagJDA072IkKbJ+A5tbsBH9JFRNyz+qHdxyp83TrcJeu0ry6RjkHW1eNzPQOBUVbZr/sJoF4HlE9
mpLnX/6u/IphrZW/oZ+ANdZxYmK4f5SNcdALBkhmomN/hMPV1d/L2igv0s7STQiJqLHs3WwwaOn8
nkCynqi9nJ42w7T3sEJKPQtQNGpIUUEvOwiLWmcZTnJ2PpQevYMS8O3aRNcHWNXaQ4lmEkvSYxrQ
VJnkBJepAiEzDme9zu1j3ejnJqAZgUnZWks1zHTM6rK08HFZVTzNRXlVIRVDXy3R/w27ZFw4PfSy
DTWGlga6t7x6jkIOqcuF7nvkbfWlu20AQ27tMexBKBOj4A3g6VqGfqC5Wk5YzJ17dcnXmkcQmXRS
3FkXd3Ks44TjddUDaZQEdzMP8Q+lM8krBjSyIFrnUfdOQaW9zuH4K/FnY5sE6W55aDGiv8DWmmxH
s8S8Z0flkbgW9F8qytZGRDJa1cMnpaCqKz10jHxYkbkpOVhZXtOZEMU28s9FwnUhdfc1H/0GtCCN
0z53dkPAuWVOHsOqmvbJxE/ibF47OicqFGF3SykzJGt0Cj5+JIVIKRn2pSPuwGN8ZNMemQBTeLJs
DBNyOOI7ARb23QkrfyXobrhjM+9KIy7hT/3ixEngczqZezQN544EwXA0f+gGw4lY5hfqQHzDuPV2
AEFvVlz9Yt4dr1DeBNvYrk99KG59G18MN/3y82sQcDTCsWqvJ42us/oshNDLEECgZYYjvq5d1gCM
qitzoIgw9O4SGEcjok8IbpFXgj7cVZK+P+NUNVBcVFJFxfPhkIfVPnl3pXU1OO9jma63neR4hBg9
RUJ2LGjbxEFM0rSaHtuuZNQ1cNDLE5LsCbdkXLQMDZqcuRzHj/eMA9M6VMoF9Tfdrm7O7HwrUBAy
7GFwwwe4r82HrrdenZQCrtT2OiPHbKgug0uanzHu9JS8OQ512S70mAhUUOuAL2bhbdR7Grj+sJmB
0JLvw6lMPYhkEl2Gxve8rt7b3HkGSMwoTKl41NxdMiwD2kx3iA9w4XKZ5X6OuVj/reZnizBnHliH
edCzY6GboFd8jaaQOS01mh1Db00u1B50kVSdO0b036zBP4s0e8fSd7MgcjDOj980Ca2qZaht9qm3
y6XH53ncQsDWN07Iht/NQX9pOypQffwOwvYtVm0gZ0DJk8QOThulkUGEcjcAQa1KXmEzEqfXx1a2
TmPc6/Dm510QJZ8IxCyGqgYiclpkWuTyQejRRLiNPMiehBNb5MGlIAm+dsyLnQ3fZkbftA65QNyB
F5GoX5IdlhwjimZbiapV/tTnug3EiSHbJqn6ceUaKD2q1MmPgWs/WpUDEsb8VfcY9VNmyNbMGaDU
MRgM/AoCm/oiWhue92fMKAgijkOSauJ+AISdcf6NMqwcg690WmrM1DdUD3YP9IGZVMFwrona12wM
9qnDO9d4zLS97qtM/fsf8ZRsf5b1lyafkuoIwecMKgBdrBr55Yl7xfl80pWss1VKzywm7yox6JvU
OPz1lpzaMCrf1cTOVUP2keHNdpqSLzUUdP36tTXlc2YENGuoNwbgg2sawck6qd0nrptvpQL0aTYH
VzU761GJ1FXwo5HzDzmyAEEd59WD+sNMVYOZztP/x+FjKQPPP/kcEAIbrgFCGGm151vozvn3f/I5
NCYfNDSw3SGs0VCAGVRDUSa/vp+WG3bQ5xlx6KFoaSPahJWmM1kf6qOe9rxJpcbUXcmj9I6Fb2Rj
V1olAUpxUzXVDaBpvvYijkVh4B2XvznhqC73/J33BDQizGIz7tzrZFHh6PUpzXvqt4FxZKAGeKIX
oHnktzniffvPSm7n3+Xkf1625TkGrz34F2cTMq6qqFPcmJRp+BXNh3EmScZDPKqxNZPCeM3qrwrX
4sbEFwXgwbBW3BOaiyrlA0ElhyqA40qF/m5SMp8YJcCWydIXh5CfEOc5gM3Bhy8GBCf+rnd495Zd
lAYbABriLXK2NTMmxKgJ+SAgQQ615Esdm2J1nWZKDzRa/D7+aO2VwKEEuQSOf7pxynqTDSu2WuFw
jFISxcPR10VyyAgQ+i2S+bHRcvv/edOs4H+5WnihpuX6TsBw91/eNN/zM2/QrPagwchZzXV4n5lR
eupItMxyx+a5MxmLLWLKRR7B1OVY2bTj1NZCwXLxKsgKpaO9DKX2EAlzt4hjFlkT5Hm2T3eqKOPy
c4aNdQMvGuWKHj/RJn37o2azrZfBZI47UyIpcUMkk8OcNU/dMLKpxkd49FFMU1p9Av/zNeP9+zVj
OSwauDB8lIz/ZkGIepGZQRK1Bx2UEWGDGy2En+KBKaKXGzHfGgjYUWJ63STNoPWT8yLS0yx+lcQF
IAJXavJwCh8d2ICW8LYsfofZZakrhmNbI7FcDgyjIMMCpUGlNpXILt4nn3emDIAC5gUPSLgSeBBK
rFY7h4VkRgQBeJEOOSnobEFZkdc6+HnZbqVXncbIR0mVjig88vHgkYqSztOiQ0qlDequJfHeF2gL
1d5mxwYE8sQ+VkqI5UdDvTZyxkAQmVcJJfg+aFB/Zu86scNJNL1kSBNmD5b4srsyrqo5kMNDWg7K
Zhps0HHTALOPAiXW5j//Rkzd+/cFzLNMTCsWxgzL9XT/fy5gTq9ZNeiF5pBWBSskh9V956eku9po
dkr54M6uRVafx1YqyEZxBX7BIf5iT657hM1mF71MSlNXK51VKcozNNOr70TuWqv4IS0pvzcg8AH3
cChZFqXWONou/s9BpORKmj91OX9CxXhHe7aTbXI3g/zLz1g4Cu2ZxgcbakMSr1KVwb+EfF5519Tu
3+eirreTCPl9uG9C6TjtkN6QNsTJNp5y3K/aS9jFwCbqXj4G3rjt5u6siQ44FfGLflM659KQztlB
7pplVnFoGJPE3PVlKMZTGAxQoBxAAqEET1iIx5Ze3cEacyCXHBBCDjE6anK0s5saQoOTK+4um+Jo
Vu9Kg+8Jl2YnC55Shi1yNqtDge5Yn2rFb8BeLpoeyHBfeRDtOp+1CZoz31VKquXfTQ5yVqM96UP0
VeKH1lKLZKr2czlQAnG+uRoTzKYkSGvxWSjhVuM59zlUGEs+2nXyw0ubY1CFL6yU76o0pYqGnah6
Q3He/YBBSghHvQFciKR3CFU0VbOnDXkRMyeuQOOMADKXcK3qTQmDOPGvbS3mmOZkXzYJQ6IozqYe
uxSJaOgTi1P4HHxOZfQaNflhUap28c8q6j80U91XTA0RkL5VYolwCjLpK+iQQ8aVMsdM7PS+gutH
JZqI8tK43j3TUPAqVZc6cbZ5ayoxSA64PL/4eXz0MX2HRAdbnIF7VXeUkONXekFYLsP4Q4KG1KeJ
4MW0OpSAzo4ZO2XAd+ySp2u28CuYPaG9t+t7b6DnFy3hM6oU5iS7bRFG7treevLD6keoViFv5sH1
TrwmwvyxfMDjpia0qxyf4nRAAVBHGGBIgavTMTxVDTV+S+MhYqKX+M13P5I3x8I1a1L3kCpIujk1
ua81HOUKjn9GQFlkePq3UVTf6qS6Tco30TFK7iiPg5bNXw9zuUns8K7RPCekE5qVJYI/ZXen0TgZ
DFoBM8d7Q8kfK40fTMdjnMhLH/2k069BKuGyjeOzAZq6NZkZ5RaZji4K/7QDvtrwJtszjJuoLH9I
gMrCx8iWAUQhXkd76bPKOPfI0xyNYFGZJbfUlMdp8glXNAMaPR5eeTkP4Q5DGi2LPvtWlQP7iR44
e3uObw615VFTdJs61BkA+vICv+DDySbzGXQFAOLhosV4wWZMLJ334seC5agpVIomHSeFbtXJMWy8
mkzyrqQh20FCL2PoeKArhy0Vur8hn4bRer53O81h/N8XmyogBdq0yJSYbQZ3nRL2INIswWg620UY
1GHrIVSQcJ12OzrgeVCVnaysFrtMK0/znLibBsbiatTmq0nXfB9jxo8hXR6LbjJPczBDjLIhD8zm
DWA/QAm7BhcwZ/vZnnUEXT+A4JIB5ogIIlX7NZp819HoMVQKDoEkzTp5HqyI5SvGhkYGMUUz9afZ
IOQI+dqh1i2ola51d4NqPgXdqxQkZpUzUhQ5CafgBM+Xyqnfw5yr4mxEryi0s+k1ZyQP40GEs3ZO
vNQ7NfPX8pdWfWf5CkcdQ9DGRmZbTgTA+KCOU8u/zojXD7hrg3PYz3iFS+t7IoLsAuEVAOkMS9so
HEZTk36O2uraU/8cKjk/RJ4HAi0FqZ3kPXLzXBTnXCu1NfAc3P7QxM7xYN4Q0RHuqZ7l8iwsD8Jc
abVfVYiGJazKBvEDcWrSJ8s2pAxdV9JyiH8f9mY0xUc3B0bQieySh2lANDUPp1fJudT1juhwGucG
w8OtZaDjbVEInv3iVfTI60wnOmZe455rdQgJjQo93dhC1u+TJzvquoN0ID4YtFQyzp0MWkaiifXd
nEyb0TQ/LZlmW/hBzdkWXXMeY+OXQJy+K8aqP8c1bGMUMiRiuxMW+ME4enbJMIcu4VmatrcGDZ6o
tfg5jPzXLBlIRwqJeqTknIfCJQmeGhLi/llOT043PZQtH5c4MG4Qy3zSjsi2wkgGS+Y5KmdgJQmw
R+NXP0cljaEQOn0eD/vWyE9RP3V7vXCpkoWY25OjeS2dDGs1zAxRoFEbtxKF0wmBfQqQOER7jHOB
HqEBvoayMMNkcvJZqdl4Um+z3EeElJeMOotEeY8YiDyJHxIU4htTeVQoxpJVydGM1CoYkyx+WYsT
pao6lFlaCccroq3uxYfFwlWBECVQbviKwLAoXd1lWbVK5c1AXv2Zx+6LXcwvy+miGEj5Y062lybj
vKhrfwwRakefcR9K7vzdn1im5hHut/IzOBWN9tTu6PJsF2k0nKVkH2OomggGlk32MUXReZFnl2bu
rj0O0ozroJGYmNakqz2gj9otz3IRTKsW0RwWNxKoETWejNh4MGwVdct5fe4Dxl/tfTknNRPbh4wK
wDDIreARN2utpzpjizJoeIOpnp/U9rloyDG/oOpvWPt5FZA80m9EISG5bbN3AMhsZcjOOaY391kU
70oPq9TnroUCHWMTo0Qi3rAEJJggwwq6t+qay2jasOtzlHa5p1oizanASIT0bjpMiFbGHK6G1ity
oDzxuOp7HqdD+pxBvF5pvaC04juLSWaOan31vmj7h5jKHYCCl9MjKDKgq728z+DUj2WRZavEiq9N
Do4BOP/i2VoEwmODjaDRqUUHdPZbKOGqs+99WXWEpqSlz1kAsl+JcfZXiVucjA7na1opD2pgHkZN
PDR6cI+cmVmleaO6xRviyjuhGRfC2L5mkfNZZQTVEx060nFwXbwDBLgNPgqVThdbcxI3SFOHcnIx
mjiHpYD2lNq4b71H1BKPsmiBj7eouKCEkXChumnKDxhoxyZsbnpO/6aIINwBgYTmcIKHvplz6zlX
Dc1auWu0lH6MLoKzjHsOLdbFMdFNUekPLc4X/p9IepUgtsMVg9B1qosM5h9dNHM8WaGVMZDBRRWF
vwcIjfDluCLm2KIXyTFylZpEnKih6tJsGUPqE2/Iv3tBt0+TBlajcyQ4i0FOl8mNnkqcRDzp9lj0
yFXskdNTGXEucjEMwC+esegW75BQd22ufV8eICKQeNFxW+XYAXVs78q0Y7M+sNqK7+rsufQPQpuT
iHBI5+V83ormOWN0jUmGs29B0yZNKetjrbokDSgXX3rf8sl6EFp3TTxU0FDhsk3bBHc9ShDVMr91
A966QK8xzqQPjukSs8VT03vnLp2cNNLxu27Q0zE93o6OYAr4PomJDoEbGnSf1/rkfdLcQs8vlQms
qNRvyP3tD0G1HaDAXzplRU2UFSnULZ6azZxuKRE17oI0q6s/RJ8EJ1R4zulWv+hW+FVrMzRX9JMV
9p3N6BEDiAXzJqFvU3emEdMjmI72UD3mzFtZfbC6jPk2IfLDKFlj1SmVDXvrTt77LMX7oZqCN70o
vgwTs4D63HZG/OQCyxq6+ncWZkdDNUAKOr/4evVjNjWfA51Toi5wTHP+rT3CmNJgJlxIC1AOlVQf
xVyFp7mBzW2ZyMVcm6Do/CA1PjoBpMWNpkngQhbmxl7YeydGrWuN6dfSEfFROkRa2ELaJQ3LZui+
fFuLp1U4GM9+5v/0x+CBHtRWnZfiod/qgw96RrWqFutQFRHVYuOQ7IlwaOdzpgr2P2tZxC9aVul7
MGY//Sj+XcauoBtd46Tuy03oheVuNHZTTCWPSJzlsMU3ARZ0tCSHaiAlVU+Bozx3rbbEW3g7ZVpR
9bgqSZyJwogzGQ+SxWuBfmaqJkoF5a9PrZ8EUWIYVA6PpT6qY3btKK4xz3Qw2IbgvhinFgeGoS4q
MWkvJQC9Ejv10oBb+tamOjV7LaaUTuK+AaiArhRwkOTgV6g+sy3JArH4oGY0Ig/9aGCzz+I/A4DF
n6OrNNAQ9RdUXaS0quqwTRKB253Uj43rcO7lZA+Fy8b7/OQGD/3c7QtCO1YG2pNj0hqIsVyfKQ70
uWSKS7aWl94mwXZwzoC7jwYM5bXVevkudeHz2Qj/MelqD8Psfuvqkpha5SrTuoGut/VrUqtsRg0q
OxBCWoPwnHoNP5lLTC2tDHvc1TGSVj1xva1twerjt7g4YvVkYicqgy12WiIDWvi1FPqFpNpbnoKd
suLKULzZsY4/nQ+3NtqP7Viyu7IipQXForBx7Xs0aPWWw0Em7a0Ip5sxEaFo47ro56A8WjVQn2rC
SIRZ47QYRKVK9+spjboNVk+tfFwGnEuRaxLfVVvepdcy5ux035uierM6bRdV80NLzAg6IbXgeMwr
HTH2O+ujD8Z7oLXjprMxqCWjCgbVJScT97PCBrHrCo/MXgS0k0cjv55061iFH/CM6T3oJk7f8LBg
OqZem66mTdazA5BLDhhLVMfHiWw8fy1sdXrTJy/AezCyhDaT/KoyDf2nl/GhAxaU57cUXhjwS5BB
ymK4eJYX5wnhFkdWtHtgi7dl5DZN7HVkM73NgXFJ9flpKIgzQwpPYyzIlEqh3IggfVvaVkvLOYr7
D0L4Hkd027Ly7p0YX+0cfGHm3mU4XJvK2fuqfu1pVaAaw7Ol/Jwg6qptoVxeatzsCsyyPPlljKvp
8BqkBicZfC8tn6RCcC5WOA6CPztfWje3tmd6zDSTZJa//E2ZNe1sqJt+aSJdyl7siJdCmtEx6NHQ
kTOYq+Od6Fiel49coSYyy1BDDYr64cNzjYoOuC72+fSa29TuHReXBe7U0T8J/0DUqMW7wWXlBBP3
HqnOse+hddUDZB9qS/az6OO/2Duv3cqZLEu/yqDvWaA3g8ZcHG90jry9IZQy9C7ognz6+YJZ0z1d
wGDmAQZVEKRUpv6jQzJix95rfUtLCZ5WpIK/I2lDjKTBrV3liYKgeRNqzuMy6V2uIVILZvUpTWfB
MF/U4th7zCZa74lBEzuLqpEqnZWp97HLob8mXgiyqRrGw3f9GezhrQvHe9phDByyCH72IXF5PGoa
GMvdoImk3i7PxdJDIImBLjhufdWfJIvXe1A1M6LNbLNMLpYBVud8hn73uHiJAqzNKw1RowMUbyN9
oFsYcF4IMEDSQPR2ST1M75HXatM0XOU54dakn66ijBYUOWbolIhu+dvE7KgKlqaqnG8idUPWPWdn
VUv3FjwFzqBHTZR3ga+8vSy8BmEdTkvNlEQaigfU3hRC8mCpHc9H8omVO79T9ZhVSeixKSnb9MEc
FoulBKWxwvVVT0oa268jdacvafgsFi/j2ZvdlFepM5dsNXYxyFVUO0bYnyc7+lWzviRGnzI3V1ID
98vPctRUd66ZpKaieeLg/1tqWKKl5p1A4EfrxVhcqHWcVZ+23T5vk/3SA5KoTpZ+s4wMBKfMJNTU
Bf2Zu9ap9pjg1rsU72EzdsReshEjNWPm5XNZCnGHvfmt5XA7N8Ez1gcGF/QyUNSbF7jyb8sz1BjG
uPOkwLDiVWC7pq3f4TBRjBpliXNlxe3vR3eLkdZXBnzl5vW075wmBS6mYI+3hDJDPZn+kH/QOILq
PPylG/QMtA2CSTMKJZma6s14WUYccwGUoHYfp/i5/3Emov+kzd4Teld8OR8lR2oSU3ksWoa8TZn/
Wl75kRTjXRJM2C0jY5l/296usdAeL/5JzWdTNWt2TjJYbyYFEyi8rNzVck9+elHZnBvUzToR8LHu
VHdKlS3MyJLN1HbklbOeqHouUSgEq8D+qhyIi2zEsQoyTVNaxg1DbeRTuDUJ3PKqtYsraFsS0ruh
08lDzoPF2IcoGfvejJiX6Rr5mDZm57G2D1ZU/S6CAST2zExh4I0WDMIPITQDRXlxl8w9BUrkfuCF
Oai3jJXuTQ+mnTrOJMpba7fFXexRHavht1r10rrfovYnqrqJrNUo82/Vgxx7asjFwc3+8RLB0oHk
wNPgZ1iDdbw+qk6vaf32+ETn0DmSYULMivoV4kHS9i5noPcxMO74cZlgEJPMUdMPnxauRYbNmj0S
9S+k/AomQFbrRNk65kcwcVzKea6Sin66H80PkvCWVUOWAt+HLcAxpDbxq0at5iIGxtNi4zbnCAFe
2mgeptwFT8q5te25LAHJvbKHnK9hJOa2WIoVnFB3ZUm+jh//qndU/ddiS3AiU46O1tT/9qQL29ww
PatXjpPdlHSQZ6fMd0ubX+dgamxKUXz3eXJRldOcUaJR2+7yNMFVXHLvMFZ50Q3aMCEe0cIYx5U5
v5IUBBCFRoerCgnHtA34HfN5WTNa5UtPUwRNGf7JFT6Wcyjkjrb4lpfLQY9h+l9bPJUNLGeOzj69
XAPCknBpk1ZyntZUGxmWCk67UbFR5AvaRIx3lMOhEN2PzsBDA2OyNkknEMUv0lGau6FHgGpAP4UT
mK0Mt043bNCSEToP2gs1xvDlpule3e7LmpilCf+5Pt0t8xBXx/Wfe4yUKMGWMlOPfaT85L5VWCD6
4ia1Y/Kh/TI8MdNcj43mblQPfEEW+Imz4xx1XVAFhjLFxxNd3srBLEVUDjUvLuPY8jBw0OZdFXlh
bcUcwYgMnmyPeWgdzVc5ZiEZXAIVn/c8NS2prf7z0kxY+hhaO0UogczHBY4h8gm1LfhyS/mBhoxl
1Cc4eycs7xTn1b0Vc+fMbDauSSJr+zTbbN1ZhjOr8HvsGr+TDQCJEGyCVR3n8W/QnjYfZMc9UJZs
7HowGCBZD73CvMCuvWi9DYPEnT798WdxqYcNCQ5GwHtOIBipQfPaIQgyxqnr+wNbwYyvKxgVDRdh
QMeJiDZ8vc4HHqIqpA0Zsw5ZYcN2TQ4iASyx0ZOzU27U9F336D4OlLtyrF86lmTVWSkq+jFGfWg4
GXkBoj/Ew7/LAbqb20fL6l9I4iNLk+uTZXmyXxhLIeMSjantSFq9HGXM8Rzx7cgBw3Ozn6yujlOu
UwICmLc9JfVVjXrUZe9TUnyaMUsE07mBGDWdtQ7JlukhztAw6STN1q4Rco25e05CfUJSZ98XSvGR
j8O1EebMvCa52j4aLDGjgyuUeKoGvVw6PJU0Z7cDW0tEaBWZ9XTfGrqkGz0IN4vkonN9Tp5OBIOT
yqYJWI/D+cejsEWbg+ul9MoSQhd1kj4Xb0WjousEFCDh8fMkmSA8oQi7Mne7iIdiFy3dFHE8bclw
Xtt5/iYda1ExtMbwmXbtuieFfO2JD8tkIOsgySWlO/pVM7GFvJO4DEAahx+q2dqvZuvbpYHCpW6o
Sl4XuEqSNReSeR7VvtmgQadx358hVGEjV0f4lOmQRxAv5Nv8q+pflyV0Wc/K9CNxORRYNVpK+zUP
kn2Y0B9wB9mspBAXj9nrjmP+hxY7W6Oo7+PmZ/D7z7phru6nXLPcpGRLUNWtpYcB08puWluJk1ho
FlQIxXhNnM+a/uuHOt2VUXDwE6JFEOpYpUuTJ9o38405xAoP0NKvQb+8s+vgrGnhvjCyPwuUo9BY
4QrVmsZDsBJK9BGF/lPQUYGFFhWYz3Kuul8eUIBF0zHOMaT75A3FIc09uVranDWjnjV+wn0weMlh
AUMtSq+xWVkR+8AiHFDDPxITDMbR2Q+SJyqjsA9XdpP9LGAhx2VHCSprww782qf2T9rmzwpgpLZN
vSJbNqjEt1+1F0SU38u4DrXffmrr19mnDoK6U8N2UdwG2mdKMzR0qC2Bk3/H6uETXfWERfO4DIAN
j4kdDZqVHQR3sABvSYano6gGVU6E5r0LH9XxSUrKezCO6FOV3WzwFMGK6rBQEr/eLi5uFpjrudR+
luaw6So7sRxoT/VrJiQIWR2uu9GihC+Fj8ZawXUIesGV35iYivrdgPhtvdykDEaJoxzcddHCkGcQ
/9DHqGfVu8/Nja6HAWTR1Te0CW+UVgn3wmGp/ZazW6VdkyLczmTacJeQTYPvE/+XQPiIMNsC0IRE
F/6wne271H01TJZk1KZ/YiWpjQ2xDVqTESl1iCX8B58z7SkZ6tcOuPiG8Q6pXN0VrRlCeIUSU6c0
qZBI+P0I3UneVc93KECT08Sad6q9XrVPLZk6f4WsnSKNLWPUvje/HZJFN73znTsSR6HCSaiTjeqO
JuyABAcZa0t62BI5suV821P2WSUFsZGGpIN/O/U64ZgzUgGL85ntNCdonSyjpfepHoi0QJpm4qtR
VfQigMtaKi1vTt6b21RwoCjULxqrCqDrb7WDK4pyG0ofSojR3i/8rmxmu078Hbp5nxOgCbuPcevW
RRreVlbMs6w41UQc/IVA1j3GTZNIQu7XufK+S018KqKVOjMy+HjG00KManOnmCJV4tzMND1oIlMz
SpvpafAItvQNFyE+TFZyljvWlbti1p8W9mGuXn6g3Uhd07dNhoe4VTQ6SCLFPrSQ6bZnmpifS5fF
kKwcMfEUrS6eK/r8GE8TZICJtVFv4TRnNS95ePCVmKeqQljZHiIYjlpWXr7k+jJVXySU6uC5PLmz
ouupM9jSe6JHcbKoXnK7+LJU/1S9y349X4raP3k147rZ/SrGBpsMEl29IHuUm96zv81E3qvLQ0ot
CGjGmyz3DAOIs1ZXQ6PJxMwG8LjsuaZ284CFjw2dMZ76tkmJJnFprBpVWam3eamIVTt9OV9Lj4d+
oRWpvz1Bh0MtTsm8nAA78Ao4j7PzpBYKtYPjOco6yHu9TBFJwFLvJ035NulsWxopDpyHOTV84Et+
d1oWXk24FNxwangnZlVq+6p9D+vy1pX41ZTKc+5RXIvGf1h2kgGVD7gjnVKe+X5aU4lwi767AAuL
uTjZYQSzjSWqv2Rl/67WmmXvd8L5aiE82qITtaedQrH1yHFWZpT8hnAwVoT2nI0atmFS1m9d9ThZ
ztNCkFJFr2vNHzmhvTjwFH7QgkoeRa/dVW/j91qzvut7e5fZlbMRNRdUVRXLZqP5uEGnaYck0g9V
qaq6F+a1BZawsofhmJbjEZvULRL9l3YM5Ap3/VM5PsQFk2QsEU+NaVoMElOWruxjqW+10iYTJlwl
rfNciYYkTdWNMwyaAY6Ds9GMrL8qyP9PNP6/EI0NU9dh/P6ficb7n0pEyef/DjT+57/5J9DY1//h
27oRwPkyDRuXLPKrfwKNfecfBKbYFIWeizCLBty//bcSxYjCFsOm/V8EY/0faOpsF+yx7zGHNv/t
f/z7l/zv0U/1Txxv+y9f/xdqt2cqudd/0bOi5OR/ju4adKXZ9/+rHAx/fonYxc8PbVH/0LMrVhTl
NF9+A8c9SY1hZB9kz8ihbnSLjNmYsGOfIcEpR/3JCZoAnnzYQkZEPCdp9uUhbUbf1CMaO2nNXUlg
jwhMOv+ENbZgfPxeu/ojIi/CUPV17Vu0TVW+ku39zAwPdFcLzqk1JDsG2sTepvZVIy9k0/JsrAyJ
gAUHcrkTcQOCLYU7W9AmGJ2u2M4tdHmr96+F+TYapBg5WPHaFP+SWzkQuhCv9JmTbgACXWBE+Tuh
sU/yLykEUkThY2gdc/p8qzgzv0vJ3CudCXHNDrGejGuRmdeysj8MMXF8rXB7svLuplT/tPP4LszB
m7dtecI+f5xmMJNZ2vvbuvJvB+rjJHM9RIgEpE5YnD1O/vuERXeTxvHjUAywrlBn+UHVUBX6XwFk
RRMUJXOYsNh0LcsSCGXOSKnzgMmZl1s/UyWNN3N2rsp5PtrjwPy4VWy+iQ2qtottgkQPvC+oLAQ4
95o7/di5dpNidEsci9DCaGeW8z5hODOmuHbivCYcHXU//8fAfZ+5+tGhQd2o0DDeqzscXC8+gl34
Jw3k3lnQjoZGJjrSFkadWrBBhdELUPaeS9+jsCrmk8jspOl/F0NyFZn2aw6QZLRTBQ7FMuM9ZoQv
Sv9DXpavJcPhqHL3Ue98ZV40Msuobyd+LRxtd17fvYaFfVMzDqNWjDZuBr8HKopYN5KzdNLfz9oE
zqjwH8bOfteQntii2lv2DRXHd02rIOv61z5MgbTMFFWef3DBRm+tgOKktW9s/MTbppYM/MRem5Kf
Lp92OHCIPc+yB9Oqv9n82SWTLbxABDDTfKgIMutKjrVS5tiPTRNybkDrzzeCTZfHYucP7XFo0Bu4
efvohAadhenLcn4mdseNjPUA1T7W8IjDUBbyrpMExKTd6C5tbdfHyeaRCcf8UgMI25l9aJBh7yD9
dVzgStX0kMZpAac3jC+9nh7tbOof85bpQUY0o+EX92Nz7kzZnbtEPskhyg9aOjFBgvk8Mf49OkH4
RgtXW/uTY5LRs8ubmB5kqtmkHcvLMNAKSQD6OWkboVVNc6JuaQBWCTEdfmyeda2nOc3FbPA870Hv
BVuEfIRghRSifh8fYTKTWdCPHwpaHJXbrCM6LSXV0Ivd6tJm+kcJXRkRmfGMnchYJZ5LByI9NRjp
b0g+vKkq7l1puPPeGOb3mOJrGw/ipuzYqBX0x4XCse5s+7bKcBd5yNJWRNIcyMvRtuFiQfbae0QB
+sH41phbH2nKEo5lSlfVlsOqisNtMGUQ1Dr1S9fyzi9JkoEJg7MvaQ5RgdCUmeye0XSwHw1D2+gE
1qzNWIGmEE7gc7fmJyvmrQniP6QFAtWVzaOc/OzW1TnU00c+oc2s7z0D9VktrRZsHaQbRL1I4sNm
53pvmRYYV4cIjdwl9D2gVhVO9NV22bAPK/NlFImLsIo3Nu7Z/ZuoVzYzKEOWbSBobUd/V1h0SYpK
Wb0a3NsR9l5p1u957zk7m5nDOa83UuDNn+UXXoPkyZFUT4bAmznC55MGCYW2xO6DJxoHEnOxURNE
gMykWtZR1hEswanhTM8BpdP8HXpCbBuDdI96CC5pN3j8awWZSXNxGHWywwY9ZrF0Xzrb8qCoRrsB
HBme5WwnkXo8UF8eoyyQW8xzlNkjKif2wjP5kkwo6ri5dYVxaKPy2YJytZsCb2/RQj9XU3u0Y+xR
OjeCPYcPiToMGJ6815tuE88WuSNYv3ABYqxTwr2VNpfFS1eWn0iBLqm0x1vDZ0Pxg/CrSMm30QX9
3FLEFyNmcFS2aDdmEkMceOO+YTybbfpSCM0ijiM599z82xbW0T7QR4TGen3rcxuY7lAeR1GvA8sx
Dk4ygAoYSjSh5IDvzAnlmYzyXR+GHanyOhwJnElMWO4mCEPxpNs7AK89Lmm/2EetfI+9vroaXvQy
TN1pDEj/jEQ1begzx2uH3uCmM7UHZ0Y0JIjJww7yQEojIUtuO77ZZjtfYf09DJxCTrLjpRpxiD3K
I4gDa/V8tNpkfq40/c5vCnmWGU2dSEJTqklNq9JZaX0GstZqUg7zuD2YwkpOU31XVnO+nTLbOGh0
mdCz8Y6YaIiyOWz3/lC2t3F1NMMyU302Ys5Al+Sp89mbfXKku7rt0V++O6NIwVAZSCInrh8nOaSp
bXwbRtMVmA2BZs7Qb1qn+sNe477OdGEm8ynHoECUblJuSzN4hPFTrUwktdmcfw1WGJziJPTwMwUH
0uV2Lg4YcyZ+BVntXujeN6gnRd5031JSXIFDp9eRY9sJ7nw3D/vYCmDk2xqIO+JAqnqaUbdvLcAN
D+WQ4ufNg1sfy9KGQ1e6D4ymOPlsxjni1quf2heq8eDEUm1SiUxXnZnHpteE9qTzQNO17N5Tj3w+
uyHAT1QZAjV/snhjo4j92CHVNvcIqp1jssgzeu+Abt2tQ8L8pnABHPVQedmyjlPqmBcpxr1bkTzL
XXUUTM/Xg5YnV0SQh2YQRywzlBlsJ6bvuWeZAAJ034sqZp5Q1e96kPdX5Dv9ddKbTx/XnwHhDxIM
lmsa4w4PLVRjc+3aIsbyit1SD9uUkNm62wkl/a4CEDdzXeT73Eg/Mm1gIXErtS/lGtl4vYsLHuSV
lSkVl+tutXBmtdR1fc/vEL9G4qWPf9vuY4JNRYeyHfbCa54izwweUsy+DB62UnjkIFUUEmZsRFvi
rplmTzlaTlx2t2pWytj3WMIWwTNs1QhE5xfsJFeSKunqT5JUvqK6GEp5KzyEmVnlfRKfB1EgVtc4
y2sMgo+JyM9INJB6ma6EoMSt6em1sXXr/IdyKEBC29gbPUP5kgnejDk12DRnEy8DSUQdQN2NpWn9
rut4VJiNCNHhI6ydY10lJ50YzF8TtLvhHYa2jN/sQhp7t0hgKAwzNVblAk4MYT4kDuwy6srwgPGv
XxHtWe96s4atXbZfhPFFB6t26oPZO7uxmA7JSDpY74yXfLz6hkuSZVj49+qWqbPcuZcDBHqt2DbY
eTaakl665dxsw3A6YUljn+oT9wQ/m415yB8g3XbbmOpWkaQu0qPUN2W4H2uGtb1BuDHh5gmkAw9B
BFNTUaYb5jr3ute1d4UpqtvOh3Jt9DQBZuvJt/ongolRY0w1ekijgYwWe5JMQAtcSZAqDWIXbIml
AKDGa9u7LlFhRA963AL1H1Ibs7NE1KxcoQHedTRUDLO3dWmat4H7UcQdoRuYtg9eQbxD3Mq3qKpv
psJ8x/ROqAQWz3VKbDAPCmokneQsbWKTHvrZ4GBd2tu6ZiuQOhJDX95WRalvCPP4GKZgbdQFCu05
vY3gAAzGYNL/JhQVYYqkdNEKCAdJ8JCVwyeRmUeU6em6n8KLRhg4+MJD07w0RvDHQwXhlf2+N80j
pLI/4Qg7oQOXmrwHfn/LnPQwDxw3XkTgMLeAWe0cibTYy8g6Jk5wWbphun0MQxdHMDQKCVADAnq0
ZGZk2sWiiOgtwAkWisqpRUY17rtEzYTavTaLXad1UOfmF0cyOa1Sc6NbdHUIqtkY83ywLefBakO6
bJ73x+nnjR91UGzqR/4io+Yh3tVmfe8X7hM7bbdKkh/SCCCdTi1xuNZO9HGHYzQkWnPcmx39TSR5
gBN741JvCE18UX/JrLNnfG8HORFwn44PRAPf+IWTbEqbzBZDnFsT+GhiBM4qadhpreCcT+49Gi5Y
T95v7xDFBdF2ndW7mqxFmA34zTEF1SRsNbMNGKl+7KrodRT3UVDvuWOfugjan77TDHKu5+gMjuXH
te9ai9Av9R9ssNoZA+eOYD5Lvu8MTLtSO39p7Axpnn/iQI28u72MHnu8NkWM4h7FhICRaJwdijpS
A1DhIcCtyXy1kE/54bYYwQOXja4ekIsboOLxmC9MydlDN11VAQdiKIdTnRyIO4C4Wx0jS0Ln0CsD
XwbesA5vvplcCma1X7RwEyjbgPCCl4GWc1cadKTat1G0N2iXpNHg2RieNcQR2YMXGua1huc4OfIL
Vchxhnrrea9hHGN8LZ7KPnkos/ajteVVo7pOivkGf8reljgH2uqPNel3wDUuLsCuscfYTFL7yvSm
x1L6T+5UWvQqzTcvyi6uypwx+mMxPOJt2PaUOBT0eJEZ9YzWtIbhsmUC/OQM+SG+rQWbKxC3nVZY
k+pn0rQrIbuJfB1pEF5TBbxPap+nIe12iGo1s7hrQ+6U2qQ81NGXdR4osFYGt8XJoab0KjrdnPTO
doT516WXPxLV/TDU6oE075rePLkIEiOWiL7KLvE0b2t0FHoTPbQFbPO6k4+FPz0R13rjoWB3s36X
dtjIeuc6lt0Jf8ut3ky3wvSKdV5ph85vro0HEZtjmJskG3JHbmgNvA4OeXMuEJHRoUdpky/aJu/I
mO5RzHmTUWyQuJ9Sx35wtf4NRsuZRWg9DO2PbmGX0cpLQFo7qLwrv+kNw7IDxhJmj1gSPeuqTf7V
sZufTD4JDOuNUtGB84lmuMPtXowUepjCbN//rsmUsSzjDp/rs4Y8BwfHJiiCExb89YSTmtptlxZK
yMieiu7iTkj/EFnAwcrMhzgxvQ9xuiyZZW6j/W3fW01/cP34EwWoGxaH1Om/qijZ6q71WNDTnsbq
j245kD1V3Hr75Jv7OMtvIZntdI/JUctxqyiOvp3cV8BXODA+81p/Sai+x+TwAe8u8OWHh1MKTOFx
ZnpYde6TyN3vLsZZOZv+81DYz7rRfjPx+hN106kEAFyFOkad4CZFAOaOX5FZ7PW048DAzRI56XuV
1p/YE69jbF+LzkKJEr854RNeAzD4utiLwT7KJrrYVX2uh1FbyxFF/+zw2E9Fe19ZDIKM6dcceeS8
Rn9F8pxA7VIVcLWpPeOt6/znIlPWr+AqKSbK2nkbLaTAsFyierj2mbWt8/deSz+JiCcHKnsklWOb
BvrNZGOUC4Ny32vY7HTO6E7/yIIRrSLNIN9SbsEBnTRX3rmZWBdFvG+t5qB3E9lG1s5KjZUZhI9p
ypzFNvaROV0YE1xiV26d/k6SUQrFrfZmoDociUxNLYsHb2i2cYYnU2rtWbM/vCuNxluYQOaa5tjA
7jPGqynBroZ9vsYUBMU//saQuWsG+zbJQptju415UTqEs7Bg5sPB8EsX/3/20LC6FkULIItB26TJ
7yJPX+pYpPvID4xVphJ10LxNpWB1y7Qnwba5Cov6Mgnz1OjWrjK8l7nmrp4UKS3RdwK/TmW41y6A
49TcZw4SmbYu31vYT1gWOLTNdzM6bTMDDzHpDyOB0o3V7BJXvAayum8s0dD4KjmZEsJk5QJtw5SQ
DzaOh0g70JGbORGzcNCd0FNahLIGg6d17YdRufdGxrgQCmaS3xZdcXQ1fW+QflYO2m3hoKA32q2R
cTSSzcZBtThWz6Vbn4GsQNtON5MRrdO2fAum+SktjEe7lvA/pks9awUqWJPs3yZNSJrlSFQ520n2
EPop9DA17SuOgbZ76FhM3DTcmG4FVTLfRBHjR++mKbq32NpLeJqRtB8ci+xSr3yLi1uE/yh+2XE5
/emBPE1jdhD4SXrrzch7ymT73HKPWLq7a5zwlMbAlYb0CeeZsPcRa8QgMcvSBJ0T9dhXLRKIbAtc
58N3owsFMJUW+ZutozCu944gzV39LAI2bmK6FIwF5bpLtHuTlFav+hZYLRBaqxvfQ6FL4cRVAS47
OvaPzok2Cvvf1vROmHZBSVdbM5heM2O8H/jtejYKozwDt9/is/+JMqY5pLIAyZ1fRVNepDVv8xlh
oTXcua7H+6bVCguEjjjGsi3ljbpeTV+9D+7wEpjdR9HmVwwJ+zrP99hG7aR+MGtc3fCPTfZjcSmn
byhzvwkWrk7PP0MQ33AJmLMHVv8QZiqTck6TDSzkUdWIa4PU9bjkb0+colwbTWRnhaQUeY/lGN4b
ZnfyU5DmAORmKqzqsROPM2LrbkK3pMGh8RC5m7I9EGuVH4xk19LJRqHAdNQBbrora9qTgpG80jti
cdnRUIHg6fQXZEv6NijR+nFAf0ztj9bBsVw4FEykAvvedJ/PRy8AHtUi78iG+U0MVgVRr97rkcrQ
LdH6uO+dCbJRolaarOI7a6eT7H+iplQL+Es+uPbGyjUErhPIUCvg2TDomzYqKFxLm7MI6Sv0fmms
BKd6kocxnrvmtUddZnQD04Z2uFTcy6fc4YCeyYZ4t8E/2c6IFiLRL3SdqerQO474nj3Im9sK0U+V
Uh9Zvv+bdyU9sM48tME8bHst1G9mbiPXoDJyynZnW3Fw19k6fbuApQ72DdQ7jvC7rI7CFYlZAGJx
FbOqTUdOACvQBh3xNUGO3M1o20dZmWI7YjrYOm3EeDdEJh1HT5wI/swx8vOmxQfdD7TMcbsiTonN
leXHycVUGSJGYz+lbkBmRgNf3Lbu3BEdO/lbq8DSXgg6cLiM0dOsyTvYLC+hg9bYQTRF1k2vbeKu
sWFJZhLeZoXz0jSom5mWEsqzMrwg3rqG8JG+ty8Qr4INKu9Xk9nvDmr+UbBvYbh8czSL8oejXkIt
h1km0rZMYR0NIaCo025j9ipNjejoItLRo7acp3yTrKaiXtAtwb4hCItW5gQlSXZXmH9eAEKswcI0
WM9V/sWQ4VMQQwynp7e9Z1FjPyQXHMQVlxDxgm5qGgNxJrTZnuAD9ybwgF+6aoYTBRzGS8yCNA0y
BAHReETM/hnXAAunoj9C9TCp32r7mOUGZuOiOVo5MTERA/MurKabdOo9rgZJuEELSCFMww9npDyN
khqZZCucfYxOrJfcSqgczFWFUokaysMhLiPMHG5xxsz3SGbKTzoQrpkH7S5weXnCxQGcu3exkL8F
WrGV81pUFSeACp+T9ayRN1fFpC8kjvbYqjtZCMYinZ+wJxpE3eWVDzTGJ70rwkdRlfpMltwuzrjZ
BPQsJcNBbhJvOKnGstiOubhDkvgkjeolnki9uRMz3pa6vCVabwuOV0GDMBO14fg+Gf73bO9dnD5u
Hje4dwgtnO0jcV0/vU6HFzE/MkPeQYds30yWL/XoIPB2pmNv2ue6a/6wxV30cZJrA0rJyhYjQb+t
uFSohUbry9gTuns3+/Wfwmw3va81KBxZmPwo3Wdh+8D5uuAElb/0nmod1sYMETTYRIb1ndfMw3KU
fXDCyDmmSIDg4oOjKbyNHmt7G+1rxyUoeICLwDxKhg62pu1H6T2hIXsPMejGCaiAOoPk4BzdyHgO
E6ClpmYc2bKdFXfMdfR7Y8XA8GBC5A1H+c2xitFVn3+6mLOzCljomMNZ0rPy3QigrxCQMerGw5gm
3/pIOP3UPEYpIXZigteXUWuV8kuXziHzxxcr4VDieVit22d9ZPcJxBfYbWuw42PIztt2bru2eZJp
SWurjobdjrsxRmDLL7syfE4XiP9ODrtiirAAl51G7LR+atP6wRHlmiaI0u5eGXK9unQLV7Mrf+JY
3Cd0/Ub/gRnKptGxuCPrV8TSx0jmT2YBTjRE/5XCW+mBVnVhfTOSNUyHGeGfh4qJfnW5NaNuXWsu
7iXJKMTFkj+X3wTEHTIZnTglbTw41iIY8Xy55qUZ8s+I+h68hXM/ZuNeDiCUdfRdunGU7vgDzu7d
Cbs3XXduOw2uZVzkj1GyztwUEMMPPERWWOpGu6Od7jlnrzAuWuASXapwnTPenqm/CvSX/CLTIRfy
07BBwrbE1gKz7De1niLfH/zHNolJiao/LclRK9Bn6picm25GqSDGSzQOE7JaJYcx5B44x4+WiNPE
TFHM5hUzzX3See/BEDzjRN3PTo6Uq0rqlT5SjAgkKVpx52s2qlbRvURgEYx02DfPUSFvUw9wXSDi
gzurWHBZ/eRlczRkeTeU0zYxOqayAJC9DtEJXUWLKUUC4sFtyZlGc3laPgQiIybiP77U1Jf/8mf/
8uW//LPlX/z9AUm7zyZcLm3hU4q6j0laGTt95i0UzUCw5hJWAenxBJrDZsQ8P5RpCP1LxYGY6sPy
2X9++H/4M9jJEbIj2iLeCE6/U2kZUzy7G2QBOaT+sj4tySfLh+XLwPO6ozc/C70funMamdUp1yt+
AO6LaOPEBbocGPzzOvGJ20BtycuShT9vl08JQCDpZPl07ozb0PblLvQTFuWgkJCr1QctgU/w97MW
Ea0bugcrx5iq183Rd4Cvs4zwMv9+uoR6LF/XU6caduHKqwWJ340jIOxU4tQb4z8/LH+2fLl8w4Oi
w3X/j2+36jMvzxTuxyY53fYrCDnqD+vyxZZDx0STtJcl3aWzTTY2fURhQDroiXFqc1o++88Py58V
hEtgUPrj18NdqI3kz+tQfQTR7KGf3fgR7TjPSv7MjG+ulpdNFABxt01GbFik9waTCkmY0XCxxPkt
vSpz/Mkwx3JK5YPPuSdvq+ZcG9O0CQINci/LpOWUIYZ2IZAZG+Qf+uUtZITpJOzpYAidxXUarhmw
ua3neHKN+utdOvXGiNgEOS0jcndeCd/MTwOHgHR2qqtXTOn/ZO+8lhtHsi36RZhImIR5FS3oJMqU
qusFoXLwLuHx9XeB1XdUrbnT/QM3OoJNUlQJhElknrP32mBN+ok8Xo9sYNvXsvSncOqDObrWweuG
6eKO86ObDOnBsIL2GJXhQUz1V5VE9b4nCYW19V3SDMWlqavu0lq1x4hqkz7AiE9xnoCi3nfqPsDV
pPNniGjgcuNglnmebEM6l8xJHW5VrtZcyilf23lDqHVmCF8bxNUc9ObSS3WGt4AevrT9yphLn3n4
HWELWXYWAElDIrAvvWGSkdeGXP0mOB7Nvp/N6qeTp/GGX+ku+eLJKayzimObmMzyIW5H13d0Mzil
C4+7MtcBCHXdo4zikp3bGG1+Lgg3gd1knjtwng7/T9wxoFowsVdTj/JvBDxl8Jq3YVS4u8yyuNea
uSB19WfZSbwTagYTQXUx6UW6aW2OCqEqTHFFO+M1yItL5Dj5RWjPdJfGs5xDtY6qjJYK5TZIDeMW
3f4ifTScc0ZF+kyN1A/j4tEIF/sX6TinBRcvfpqUCOBVolyr4YwWBoJLKnktaHMs4RQd5zX+faaM
BvV+vWK5GRELoo80hAtvOsXLltB7wuZtML3RBcmEgeN2u9EOOSrQ5VdeBWCQpLTsAg3pM/c7eOhE
AjAB2YjlINJRQmlCQyWnJ8enIpAg2GJsc3N779ePbz+RhIWvx27hZxzneI87BJ3/kL+anvu9s2ci
I2rmrkn5ZKmREpq6BJF9SLTgZSSuShvf7Nr8QXL685SH5zSfUFTUx2HUn+Ml9bi19E+lie1N84iP
NgbKNzNV2Xp+BDHTHfPMXFuaOMmWmaJOAk1JA2ZPSgwxP4fKjE9NwTwvqbddROpybIIWB6h3F4te
rkqnf7VKY99DSltnwqgAvDYbL4rMFbEfVBE077EOMeyXcWRhkOnpoOj9s8e9iri96wC8i2LD9IDU
EWSXge0AZMdYMgVr5achGM7ulEKDR5hos/AUdvOg50hndHXI9rS2mZaM3iaQGDohsFokIlT3uXNu
aaP25rr3cIGpNH6q4mCddZSteqdu4VHDfKf4/W2omYQ5ufjSVdUOXLi3GUqzX2v6EQccB3s2f0rW
dkR9WflWhuNjEDPyT2NJpS8EiM/cQbcfgj50Vp6Mt5pRjschnd3VmPefO9t8tObHOeK0iVT40MEV
OiUemo1sYeggc6768kjcxsgM8iLydmQgtKiu1OWq7rXXoKLzakQFvd2UpC05vwUBl1Paq0dXtzZD
8ijlhREfsTu2msQpXiZFXORknupazzedtK+uHvngnb9Z+sPQI8KMwVGsS7f9UqD4SKGqbCdoQMwF
fhQQH33VpksOOXTJqqOlJgzjqJdbEyrgHngBMBDWeVtcQvdQrSwMFOyGbNqNQDhFwoyyMfyORthY
6PAXAPxCxIbaNhLWaLLIMWP4xybuYlmJeRXFw7kMjw6zuDUuAbLGcxKcKVDAJc/rH05ofSUkS5Ie
SO2yM6lJJt7T1MTjPpJImcGO6Ue40n2kG6+dpOAim0PuOKEfd6O5nlLtVdcumBHo46JAsVT9PasJ
tin7Q1lFP3VshYDwCbdS2QN5blWPObCbQrRiWqzfIa0HQs4CWovSVaa4AyNHPixTycYUR5hgZJI5
2Hht1SF9HqlExFPzlrik0IcVPpBAsizz6JCH393GLsicL5CqsfghMWZJPKKccGdM7t4heHLPard4
VE31gmLqa28lP5Luu2lJoL4gedf2HOJJZI2Ss7MWVr6B2X47suKnHzC+uBUgnQyHG7Wztt2+CVl0
25rycmtb82aqSW9p2/Fej8ZuQ45jsq5vnLLUlCf5FmnmvJWsKDnc91Woyz8Cqf+oo/keprnhFzZR
wAm5DwiBuzsVeWIzD4Jru6VWaBtMmyl6ANoL6Wh22l3eBtY6MgliKCMLE2aAUzyfObvssL5mLD03
mqG4/UILxhUzbbCSfzP6YgcQfX7W5sRnRIoOoV5cZAl1KRT6UySZMxt5Ae2jJKvL6ep91C5YgKz4
MWrpAOhlYjnMyEZJ1z4nEolOGZyEa12ssEL55mVUxhpl0TtD+yUjUigM9aWbhLezK3WlLOvtwZHe
xzSllIweszSI76BGGBtPhI/0rPdUhlwQTFAem7YSPg482FpTl++9iomLK6G5l1kJl5X0NCxPP+16
/pQPRc+/bR+kbZw6gBefsu4+sprv4dg/12gPmKipdT9A2laB2HVJ8ECVhczEsKb63E5wAXJr1zM3
xhKif4X8PwCwXlYLtf2jpAIMd8MZIEm321F430WLJrPvtIH5j/gW1BpfwQE1VVjQYFo0jnlGeSJg
SR3btdjWhZ/yzVaq9dRmcvXgqIU/isZBXuem5prGmHGMue9u05F+U0ps0RlQv3ueMm2tD0CXxBxY
m5I0qr2QS+hha2p7AVgdn0GNOZA8pIODV2RVcRCd5mwgTDokYU9cbJ/tZIdORwwKyHidfs3wTRws
oDp3mIOaNQFnGZY4O1Frp2Xr4WUnSA/C/DCUr7gC4uOvd5a3Z7WsAmBbm3zDQnT41hCHHbE3cKsK
KwKjOlW//nqJ5mSnLH3YT8FgbVlk01xcJn9TSMdiQZUuz2yKyHvi+jbTAi2LMw8J5+3prCg45xlu
CjxGn4qZsLzb+7cHB9rfNim6z7xq92KI0GiI7NjA7TtGy7PYZenS5qY/UU/lEoT7Xc3FsWqach1r
ylvCz1natzAhGVRsmL8dLG+HULA7Z5y/EFkEDLKECMngfowKbOEcoFPFtz8S1V0cay0YtpHUXm9v
pZFLhkKeFSs4l1bqD00e+7UmN3Zj4K8Km60BRwaQGQ+EBIrVWMnFvdft8Vhpa0fZjF5FIsioIwMC
i3WyzkbAdGFPqsBEdANHHD2ghgyr4ANJAk+yBW90zPquPKItIROMIZDzOv+qh0rj1oVnMXYvnRpp
LubI8uH9W+tUpM0RuaNYdwqpQB5z+kiBEi8Ox/iIhTZmG5NvLFs5H1CRHokcw1470rhIFJ5ofaRg
Yju0p6ypOlJbqI6t6FB0VMZON82SqYSXgmAiMmpNdcGj8giRyRgH8u7b8NQmzI66PATnhvt0pTfh
MrqENEJubzpQhzmlKILHHskXwlEbt6i5Y0wRqYoWtZ3bH4SD5dTyAHilPPbLTghHGgZdE5/r0Ot8
FYv1bdvBCY3H27M25t7aJUyimkndFwFBKqrnStPVN4gqs+/R882MWAHOcfy2FMDC6+EYWQt9umI+
o83dfZuzAbEYPxu04DFwKKAbDfAA0RO40fVfalyKpPqRQqpCpnOTYb+xo7fz0GVn2trV2nW3JTqh
UJMopVyqSfYYrvUgXCA9w4hUAjKiIsfBulqPwcBcb/LqHd7+L2bffEowlmw06FR5heSyn8m8NJb0
bCf5k3P7/3aIf7BDmNK1QP7+dzvE61sTxYAoyuJ3R8Sfv/anI0LX7X95Oj4kG1mkKaXl/NsRAR3t
X47JaObqBr6EP80QlvcvIQyLModr2DiqF5/En+YIS/6LYDd0JKZuOERnsXUf3BB/547Q/4rKtZCu
2Ai2KX4hLWCWYC3eid9Y32TS1Z2GZOkKrAJRi0onv2lDv6UYtwo7Cnv5Yhl3mbi3HpxfeygXCmEJ
b0DPDw3olq2nPCaenTgvq/Lf9uSfXo6/eDdM/vq7c+O2dcQdeXitPMtmB30gkYdQEjKHScYVeApy
mdI6Zx6xFq2rSR8o4rW0gkdJG/SuKJNufctngLOi75FewmPN3XiThtTPkNgj+pLJKZg7qGaTw9RX
H6L7Loi3eU6u8GzjUwSP8w+b/1fjyZ+bD6aVgEYbw4tcdv5vO1eF8MtUqVvX2RurP/A5J5d6JgIs
dQgxrGY0diEKvocIU5ZJeR3YwUNLtlluO9HJjKz4BCHiULducXFK0Bkaq3O31V88SC5xqRG2ngdI
5I1a+agzHm+3EaYod2WQJ+sFQHTKtez6D99p2eV/PSSOYRk6ZGWXNBD943cyzDgsvCQzr5zoKD8b
eKi9clBQDCFV/gIfe6TLE6VwfVulLoE9Za0dpB5Np9EKhl3s1i/uONVMn82tl9Q6HvBnI0bkayQp
ipNMMV+gYTd6Ybv5+01fLpr/3HSuHYsriqvK/HA2FWCkuB0Se4PhbYULJ3mc9N2wrOSJLQ2g0vfR
EXEha+opPVPUH78g+6PUtZVS6/dJrHubUjEZHsN53JodvQhK13jcIyzofIWjlhhnYtFoKjkNwQyq
iO5dmhEt4RfcNbxm7ThITJI49Q5BCemKc6MjJQ+cs+lieDP1Bp5zTjIHqPYlN5OUMQKmMVsOVUmh
7p6uCu4jqwz3c4DlpQoCFhAtd0mqIn49hRduC9759kBQjEOPaSdtZLIqFedprGNfxlq71Vn9WYGw
7gZILl+8kn6TO8SvEDS6M+6IbMNQMe4aAU/TTXS6JKLt72/PhrR/SBPyFoWpNY+mQe6pqAPED97O
Ra7hDQOQXDt9tmeLCe2Y6htNB5U1AbTxx0bQU9eq77TfPZ8ZxmejCIe7mQreNQJbIPNG7f/+eBv/
16mKKVoysZc62iTx18vPHRBwjk5kXDUD/rXTMVNxlUJmjHcYc6XvOsZlMAnPRXr/EuEaAkLjIuoM
S3A7RqDjCa52nadBWVbzKev066Chxqbig7R6Xs/KO3uy8F7/YbOXzfp4heFW89D8MiTz/79uNpIA
JxlJa7rOTAkYuKNHhAX31GdzmhM5CxOMnhx4oEyw94uzFS3p7+lT470JTxhHW2CfpRCxH7Dm+Q3e
ZQ3f9MaskdrcMHV/v7m3NIgPm2vqxEQ4GBMYFj6O0T2t7bROR/0KGr5+EFOD4yb9EkNoYS3bLVQQ
XGAFgcOFddLnIj0RwvkSwwvz/35DTFyKH/ebqXvCsVzB1sjb5f/baBtQPOHWxFHqiv6pTnXrpF6z
KLFPZWzeRULrPuX9H2lZWE/xnJ6JL4P0OBjG/W1XLoAfHGXZReG/Wc8TtI2VJhLDr2qM36rRgV0n
2qLXgLhVFHtCsxzfiPvHHgPspSABfAh0bxsGIOUUKqyTphXTQUuyz4Rtaf+QuWD8H6eIaQqLKYXu
SPM/RjI49qVHq05cmzH+ZnUDTF0X9sWsMKTgTXhcuD926V41DR59FYxQKmxCd6aeDllMmYH2e7cj
QED50ZKS3OYCIgFRc2jvtTVouvDu74+N/Z83csdhcsE9g//IkV2O3W/Hhm6jiDWzN66qad21kcf9
jkF6NzvdNzonzr0rLROiF03szkGp1lENOuYqsfwGNjSexgc9IsDJKsdv0u3dk45rbS1dKIQCdzY3
YLrsVLD9yEjuh5keIL4VEyHfq41daC/Q4B/SEqpJwV/Yd415iEiZWZMvFW2VQKXQ6w5JQfmUn1C3
mF5YUgobH1NhuBA3yZ52Eyw72ujk1Pu2xeyCMHF7n7uCe5+MM94HQK5FE8qfS8xfEVf6VetwtSdd
eCgT/Un3QvMlHzXyAY3SOsimXEL4xnNgk9aeRwosNV8KP0q//fv9bi1jxYeL08Fty26wpOkxoPx1
vydg/jp38vSr5y1dMWfuH2mwlcfZoZpio9t71Lx+WMXML07ThFw/IpHYBvC56bVc7XNhBduusQ6z
q+8swjk6zC4radG5TWhq+EkdUWcop2MVvnR9swpMbEFV3VX0BxFjBOAKoNRaAJ1tj2Tr5B7ouP3s
utoqK4zjbHbG2S1Z89SUAihNkGqGGAxDYPZE2x+5emtt86iDsMl9kIqyA1xEpp5vlIAN/n5P6YsJ
+OOeMi3sygIAkiXFhz2ljRREbGLMCNkoXq0apgYmv88EUZU4t3SwlvbCMBlY8gYx+QCSfl/UwTNP
rRE9XYDTy6ymM1iy6R/yLOyP0xabwg16WM8UuhSu/nHL8jY0EpFOzXWAu3GkydU84JwuSFp4obzk
npQDyUGjPqJVsVrDpSt2QT1LlNCVtrqdvhX4+T16UXmHv8o8K5eiTNz1yDsDjzCjUgPUS//aMipt
a7VpvE0bgGRthyCkMPdY8sTjYL4ONvdFbZgJwqls+oNO+6YV2eATG1Foc7zLM1lvSmsRNGXVbsK2
cxfVFQlgjaChtJz8pg2ds4e0lcdY9oKoA9HsReQAlojPrRTOBG2ArQmGHvmduTZ1fbqkKXGFU3eK
ybbMGJqZe5TM1Y1PKUW4be9iFOkrnHteOJD/5FkheDQDIDWyyY0JY2xNUGr2T+MvzN0PpwvLJcEF
ZTKqgTa33Q8D2uymnlPHU3il8Flecm3ukZMQcCaLJaJWO0lZf4+DEWrcPLl+m8QHzyyIEp815Q+S
Lm/kfHVHlV7k1C3iUGee17RxmTbqxBQ6CuHa0E4tbQ7o2on9NYMKRIxcH2wmbxCXsom3XZumtF7+
aNtafyRg+6XtbXHuyofES+9Fr4VrdpiA2K2+xZ29wwmJAsKVFFaH3rDRwGuH1Axx6CToF3GTjH08
grlm/mtiOEZpyFfqLZ25ahKuOo/qEHccouCTJFyP2aMTZ0RMRsySetvb2/DmE8wMhyqiHm+7U7ET
qqLkMlqECRfOcDLtdKR1tTwzuuuYQxUNRnNDsGdw0olGFOmY3st62CDRgfOjKWfnZNR7KBWhIhPF
BhWJvg9Tg/RNpIt4fe0OMtWA47pOXvXBIe4FOcCoYCXPiwhY0ROl2jo3O7o2RIw78X0YudRuEgqQ
TtLg6pWCFnoDe7JF7LrmRK8X4XRCgtMEWYlJ76XOPgNw1f2uwOQ+NyLc2KNx6EH8nryKvg6Ns8Zj
PqBQA10DF4KVnnTJZXJLjNMBHQ9zzL/NXTrtMWLyPaV1IRT5pEm2JlvlVLnuzTiqV1TgdPAztPRH
h6ofycHlZtTdVS77H2RRZEcxNJe8zwTyK1LCVQfkcNa6qzVw9nB4sx3ihu86Lcgddj3tDKh5JQPR
X5LeMx/6NvnSmPNb4RbRNkkzG4HzdMc9Q/d7136wVPCZXvkSs0t3hmLyWoHF3SSWttWqpoQpZmdb
WTbfaXkjnXLQeaneFc8gkPyyEfORw4bqzS2RJ0z63iQIfZU16SXWKDMmFdHmYvGoYYwhIn4BqVVe
i8eG9U+w84roBEbuh6uXLrWEJjln+kSYCEaFbRQ0zSWY4uaSKW9N7IbyXazfRzS4G8oZZGkH3G89
4Hdg/Yb8HFTNuYuR+AiUHVfyh+gloZToC76WHbfTvZsZ9V2O63EbA+DclpLSpDPkoPGnzl73Aauw
EFWq0FEMZD/LjAtszBxvr4v64rHNAVOuEiMr4WSY9DtJrESMZBG0IDNwBmQg+TBIj63ddzuyuMgI
prZ/H81hc29l8K5n02C3LoVolVUhsgOrWkcWZEtXwLXlt06aoPuG/Nqlws73X6SBjYfCfbbEQ9a2
4gE90/CQ+LKA1Bq37CTkXUANwGaDcoZ+nEZxCFU0IAjdkqc8WuqNyAukM+8RE9j3etaDoC2JXwkk
ZJ/QBTtnOyaVbuV9m2gKZ735ZQxcbdcniP7WY0ugqMOZvxnHdD6grWKsjdofTpuMF295cCpR3NUu
RSHWds4xiECN92Am6X2HD3M7tL5mBA8lpXANx9NzWTRnpYLwHNu44jtPoc6P1Ce4VcaTHRrHSJvm
Syx2kEHsu96kMatx2n6N5/n7FGgEYM056tbW609zpaM/YKTUdTUeK/kSVayF0pk2YQ530fJm5+E2
lwmT+L4ZtfiCt/sSRkG0D6s82IUpvWBKGczv+tpaMRDYm6jpy8Pg0Gy3A+cBIiwV3PaQ1WP0ZKUW
rW272fTm/FlGU00t3MF329WQe0B5PSOwrRKoz2mt3zNOReuuSnA1UAAmHT3YOileWzsHUmSDOND7
Ue0JW/kRtbrpdyp4MEsQGY3XWS9wbV60aB438DRLrA5SoRRiSXf47Smrd17vRhpypChm9aGPScZj
WVT9emk0I1rf20/cxLtnVJ631qIgkoU70zscGat/vYacfQdPDjVaZZeH2hj/fADDezacxtmOGrsV
MipCpn8/KO8gYryhDumIGSTtudk4rvE9QLR4sEzmRbYTwGGnQXGIlwcnnKcDCt7FeNTvax2ROLe7
QzT0RJ4YuZ+E2oQKo3/79XYEK5Gkhx1ZON1BLQ+5GbSHjk4oFRMQJ+Su0GK2grXDkp5MpBFsL76e
5nB7iAjlO2iCB0gV3+x8UFvEHbQqvWbaGKWYtkORvYRW+IIwXKFOQF7gkUa1wZ9aHLIJFYoZoSw1
ex0LXMHFMqse8PE8PRkRA3Vu5Hj5B6RwdD76pi35kumfDx9ezgPti1lDGeV4TbIZsFjcYaD9ZGhD
weQgKA+3h9npq1/Pbi/x61n4bOGsImFiGckD9+LqcHt5exYOJu2J2+tkLLdKh2YAAvdejfpTgkXA
19olhy7D9Dow2K8RC9A1NjyyJlLMG3b5rFvUQfuwo9OXTg8CNtUaPt9R1aW2cfQforLPw4De2xSS
KCyn11epawNgqEmysMI6WI+WjRq6HgTyUdwGQ4Ix3ntuWxVvQ4R2GxQWb+iOdvOw8OMsG7xun9rr
xRDs2AEUmiogcFTihJqwDDYZCtGhztlR1CsOgxI/NViS3oJo1hwuz4gVbtpmvkoGqCzhHsgVXrB+
2DhMcU5uOhW+LInPqrn3Z5ZOUlbxVmjxdnCxCwDBxIgmw44It/5kjNltrZ4RY6c9IbtOkcS1lDPD
Sq5z3YH4ZTZHSkP7YlE2ZvngYfabZi615YHbl++FqiHcl1eJViOKXD53e3Z77/2zv373v/74/V+Q
0eI/67WIDv9f/2YOJwJ11r//TFVDYPPoYv32b6e3zxgIa3c6+vdqIvDh1xbffq9aZkVBVP9A2mDM
m9tfLRmeZmgWLUdkZq13+xfet/797/36MmFlMOenNxVO2lqqhPSrYoTsyhVSutLk6mOB5Jbt9yQJ
dtoIVZR5GnpaL0A7ZQdxd7g9ED6D1ycRJp6nlgF/0uFI9C2sEbcmqkY3Vu6SFEguqzgKOyX1Ctbq
HbVyimGV8S1KyIaKRSQPQELlISUPGhOZ9PDLttHTcBMK3X58e+hYBx1ccKgro66gBRVmbK1uP+Eu
KA9TkhxVksy72+dub90ebi9zWVh7AI7rZvlHbu/LzP3zWZXhBuwFSYbvv8BMHoEDq+VVXiEnkYhj
E1dr/TxtZwyg3DwDWnWg92egNPks95gXh+BJ5tLdUH4qD0EoW7ioy9MiR6K3aioXDu/tjdvDYItK
bG6q17JaxPa1SUbOIsx9V+e+vySqJ+eGYHHqvr/p/vvT7+95i0z29ukP/8wYNhkgR5fRZxCzte4c
gyLCTdibgv2alzn7c9gO8dagB/C7ivYmoC1qm3iZ29PbwyQB2f7Xl7cfQPUofvtIOEXuRLjs/4pz
P/wLtx8wHejJ6EZMH3XUOn59Oic65c+nszmyFe+/2cRpu0O15Et0MWYEnuk3CfD7x97/6Lsi+P29
D5+7dcPe3/vti99+cvu99x9jJ9A2s3n2zOpBUT5trV87CeSzqVer2werYG7aJ7HssSBP83x/2zNV
2hf5HgDwHRgbub8ds/cjenvptQYLsLzMePz1/Pb2+0dvz24HOi77cKbIsvxC3+uklhROPu/MJN73
gj7yfpi9agMacl2zEO+W8Yf8B6xStzNgnI2k+TwuIyDhCYw2tmJ1pNcDCx8cKbIocj9tmDzdsrhu
D6pxAfa9vw5kqGGWieRdpaO1cGbJCoOx7/aPRssdVRp6SF0iIGONbHmpqW0sXNTRS/fxdlwUE9+t
UZfPFas6P1hmMMZygOf2JYvbzW0Hftj9t/d+O0TV7TT9tdffnwYpEEZWVt0Xtwu/OVpMF0vG5XEq
8QbMnVuh/3GKK/HMxxFtNeYXOT6WabqA8VlxCXeLWNjdxknl7Owg6FaoxHC8pEO6cZwu2lRt2+x6
D69zyVQSswbpwrQgzmNt1K/yQbMD8+QW10BfIt2wxYcokFczucx3XaR/nfXGutSleJZDH/tGi4dX
qKOXW1ckCMaeQsvXGHiWnC6Wk2abhfXLPY8uUVMTwW3U9jkmiX5WqEqdDKPYUKOOrd2vJYPVXZcl
4i5GorjRYu71Y+x9qRUmU3hVzmq0zIBUD+2YBRWlMVt8ITPeRh6XzBjO9T+QyiB1wwjTGTmpeEB0
78kFALZQDKtABOO2GFjQa9b0Fs8jiCxElzgNNIq4S8IYul3mBh6krAY5upk6oLvMcvQ9fYm6n8k4
yzVvhzoifED7hnwDLay6JuH0Sdql408FqNQgn0hm6bx9gIICXSGK1yKMH51mrndVnywe7XZDcxif
xyKXM6cSYV0+yDejp2Bm6nO4a8LYH7gY7sOSahUq035bx+XZS8SrnCzJLTYgAStHqcFuvxST261i
VXzTClGc+2pMuDUme+qgDwxI9dGabaTycXZJErv3sbZcieDOn7seT5K0rK+jMYlPJIsKU4KB0hxn
62miXLvGtOvwqDB36ROfQL/NMKXcCpOFy2NSM+B4fJux3PdeJaFscx8MQOguGNAcRuYqFYTuiabQ
V4QzZneHnD7QKccO+ckFpq7h+WqU+5aFAM9CozP2ehlmOweOVzt2pxQk9p3Um/rBaKYO2Z5O4ITu
nWo4XG6rYduFg7Opy/6+nxACApidHuNI7SUuJBC83dVoR0ooJqLJOoeUSjQL+UxZwkKPG53mOpcZ
ZqmPhSSgOxTqqwjDa3ttuwQQcm+5p6yvPoW9Q65uiWaqD6BMTdQQhSTtRgXE4Ln9JI/joH3pCLKx
rtOYeqcsQhsp8qg/xvpXjcyoFWBFhOQNsmZrbr1VYNfSN2258x56IhoMF7ROXF08itgbEJHN95zI
+0vi6Z/o3zCDZYW+Jf0CFy9GhLHmxJqwcZm5Ko66cp6iyjRO+dtMy/lT6301qulxigt8tbH1xayt
8YEIQiRJ03SmhZdfpIMlgLlKTyD1KFYT3mU1Kvlk1Ok5M1RyasT4DbEeUtUuss+Thp6LsBBQNxAN
Zprrz66WbQaRjPjaUlKemvLTYLqVz/rURxQhdrE5nnpron8R935F38Qma/LY65h/DSNh69jBdyqw
tH02zS9JlannFO1qYIwPqbkNUdLDS4lXqrQZXmVGqZiuqJ45TJEQ/OMyGHcqtsSOpg0s3T4L7yLy
ZE8uyLtdmdE/qBfxnoemr5AmjCkmBSpt8QAjPTm2s/c69siurQYefm+gfgY7LtYTGTTA7i3zyMQL
TWpuJHu9NldDtdiOim4l8+TzNLDlrPa1O6naz1oJNsjos+CsOcWPqcVZXjlbPlJsgV9zdosOJtLY
dY9ID54MZVBP4CWwxcqk26K19OK/egA+L0WFHC5KG39ytD8Eq+JLW8FPmCJjVZl2fEgzcBu0Xb8Z
onz2xgY8C2DNsHL2pZzPSV59LjV1Aao27kRAr9Ub/xBtqhP1k04gFFQAvZHIJewAiT/onnrTP8MS
m89apG2U8iunwxUwfYkdk4Cm3voyGJ2975L+sZXJT5kmihw0+iYSWXBGulnPWva5oUONqnRSfj49
unEtNv1ow60HjfQ09FQYQbavCtjCO4dVK84H7QWE695xTkaWGM+R6a5H2gEnWRsd0Zues8o1NLWT
26OnDoVfQnfs5fQ6k3i0If23vci+SDA/197Gc54wJ6oTfhYK/dG4HiFo75A9DuAUnHCXUI9aNGw4
cYdTITLtLLu11XbVk9G4lLRwBETdkK/dWO9O+fy1HCZ1dSnXdcbwxFTOxpJa7cZsmD6bDRgAk6QP
M4mevNCOdnqU1Ie6URU5DEP0oplBf3UEhbAZ2fg02921n77FhqW+ao1dr6sa8kmbctJSjcQOlgwG
QUDjtFJ9CFyhSqvr1HJPc7OmgpxKo48LQu27+dq3Vne4vROY6BLNsfiRJl62x0EPkAuMpxiLk2tJ
bT83zKGMOY7WDaLeMwL3XVzxd6ykr85EE5H/LQeuiy5PKQ2nycsEKkeFJVkLbp6QAXYz0eR0PDzF
w1iQiiHBKsYZxBgTnJRtHDu4cUfUqM26aqfvtmwvU6kDSJniN00oxw+LZdjGp7iZFmCnYlLJ1Et5
2wwLyaqbED107X5mDvXggKk6mKKU/uhqDvzVuuXWa2lPWUpUgGX9LKZu+IQM9ZAKQA9WkMWPTYad
t4nDnYCi9xB56ZsZTSAu+wJyO33qQ3vVHJqAdo3zlIF+R9uFpbzl7Grs7dS7c+5hVEUN2+9Le3ih
tMLpq5FiqqS5KuFuHlzbXuZKwxvFebHLEpbwbj14ZyvxEA/NBuTLdLyo4RpWgDXM2R/YC9tJnz9H
tsIgJKKKwI6e1HksjLBhKJkG7JkVlrKXlsCyldCkIu4ocO70NH0Nszago0ekQzQYzVbhSVubgt5u
FSx8qQY4GjPVz5aVvfSDxQyWEqsXgGGc4sFmPjA+pxL8RRriwh+G8H5UVD8TaN8rsCcO5kOiC83J
3VEWpriCXVDYbzTv9Itwuh070szz4Q8Twgs0xvBHqOjMlfSZrtBZmFa20cnxHsYQCalRZE/k5NRr
okb7daMz/DOF4ayY5nt9hiaKrpZGkdPczzoJz3Y4fopZNVNBnuPnwO7OYRhIeAzTvJvBgrkBGUOJ
9z2ux2wnoGHtWgREm8RpLlpKivQIXBffjvMqrJ/M6rK9ZwwOmSMEco5d9YNmzqPsDPHd1GIKyZ79
yt3rf9g7syVHkS1rv8r/ApThzNxKQkJTKMbMiLrBMnJgBmcenv7/ILIq6pw+bW193zcYIkKRKQGO
+95rfYsgvsneCST9DzKzX6I5n4HTERnRJfMS1lcxZ+xT52ykFkw3rVIOro33RDEH99iEJx6h6he1
Kt5tKT2XWItTEOPrnoxZocwWdCAVIvcirfwmLJt5PeoRL846YiFSVho1c+kLS/HOTe0H0vCYeQWZ
3wVdekiF8zBXRe23S7lEnSHVaUKW+yyr5H4AWxGFRkdZ2CI1Ph8QQCQkvgZpYr25Ibm7EfHAZmZV
l0H0O5S44Vlt8XGRvaP6MGhdssV0gKq4n8xiOAQ2FYxsiM+0BH1K2dRVjPmtcvPyXDEYNLRjdqKj
DFfqIJ7QtgWnqtMfwRvhPzKt1q+UhtmylWZHmlW8e6RhB0sRbDGRxKqrXRAlUC82kGwnL9JWgk2L
08BrbSzLs+vcy9GdTqmmvo05ONRM8ECxaaqSCH9hqoBVhgefL+3xR2WK2zjt5WAxVuOHPVepe48K
9KYJii1i8SPMNg7WvNnFuWnfV0n5JkV6jjupHFRBCqEyA0tK6L4dmiWZkGlVgiai7Y+RyB+TSemP
wOFS6D3OLyY8+lmpMdLWrjEfRzEcLZ5tN83C3gQI99D1TkEJF8NcQwPGULr4xVTTGxix0zgGTJus
hiz0mjCdlChDp1zoTWjKtm1m3RWRjiY8/dOUk41lIvhmlG+xro6PVqLesk5/K5GW3mxXfi3cVJxa
Da20JpuJ+SY0rSoxTV8R3blMB+lFMVK/qBAkcFSsgHmwILfs8zu0WKdo+Zu5iZ0Iy2Pliuc+kz7R
Qjmdttk5tREB0VgyMKjA6p4685yVbb0lhTphtQJ+VMXPdBBwKPCvzr+ojT9GUcGXVdqcPlCnlrTg
6IXirRyCK9Oj5uToFg4rYo/UGLVBPd736cUO87fKGMS9FrkSukclSYMu59vImdhIHQuHo1DH1zsg
ccSOBlN7P7VOd0xh6ACAs6rMuApCzbakxJUgQvqHLLFI9LDiqxtk0M9QTe0zIU+hKyKU6E50WOWZ
YUwKh6FEGYHxiGQjraHJYcK0xLWLt6iXu3qZjKfKePfe6/RvOhJlV3lJHpVQC1X7bpia78IptwYN
6kvvDL7qNPOxs3DZ8i0AnYjngr8c79ZrHJnsLg1zeRzi4RcyxEMksODRfKHbT7NmM2q0q+OROaVq
nCv4GVXYzkQjkDvf0zo+WahHoX+Jx2gTfokc5UKXprwLxz9h7/ZbhyLkPYLoZBdWPO/XTYrY9Vrl
01cSeTufmV9+mXMQkE7F+qwgZ8AAsX7MHGiBxpTjxDSfGweTSPqKmQmppCvCTWDJYG+gG/GGgTXI
2nYqtf6UwFwH9VB9+V0ayBQdOLByLjk4phd+r99PyE3Jg3IvBesR4i+0fJfysMGB7fyg4w9CgYj3
qkkfKizV5zCxcM0k03nSbU64aipXwx3mbVBBNCKt49EYpp+srxtfmcx3bSzAhitF5A9RCbtCYeFu
mq80+Jyjk0Yuglz1RznLAW1QoexVw2zOXRcRjuRKH0dkSkdMgegBDXunai0qXQOIbGFQF8K64Rt1
5m6NoSIkxoWRQglYO1YkNlDbx7erl5N6UmyCkUsjLb2mKElNo/FxYEUME4Gba0vZJjsXANO9KZ/v
SUBTwNQBhazp3RSwdzbCxVGKPgH1ldf0nU8jQv9qlj/UmfnRVA6XltXYkXn4V66Z5tzojy1VjYc0
de8USZWmVdUcp6w63k+ggdqWVEQu03gThobxYLrKmfoCfqekuGatTuJkrvuWGiSM0U60n0EHb6Og
y7caldeTlixRkRlkf4Gsax8WeQu1P/7aUFO8gtgAnBS27VLgir0sst0DCOR0iw5zOCg280yJ6hej
C9FRhKjbUzUBabdQu9V4u5WlQJK1zQ8Z98F1lOG9FvY3AMDul7EVSJQLVZx57hJnLQn/iFktqggD
T4VBMlhOeIrvIhT0dJs0OcMkxixIq7s8K6tDm+oJ5FCJU0RPxl0JgUpptUdjSn6WAz3WsClG8Cpm
d3FzUMMmjTJs+eKX0qj61W6IHcC7dRuGodlBETzNXKXbsXY6v7BonxNsAyA5yMSdkmM6LaOLpOWF
EBJEGv2h8VQSHnsfzcnJoj6jRMNtaKwXKZWrpU/YWmxBHK6rHhF3TNc2cYG35WF3tcPsplQ1oUrL
giSszOQun7uvcxft7Z70gqHHBQbIZRPAtHoZGBLd1oqf+7ql8dvbd6CDqj/dvN/XRvZd09yQ9bj2
VJlK7KcBKgrNJc0k17v8obOYkcBw2AeKDLzShc0LHNilWFHcI7/UjwEoODuTkcdkjLjP1ko8m9oD
CXxuskNLuSwZhi6uaXk2C1TR7q/aWCGKKjXPDqzAJ97LoJZF43yoiU1s1YnV+jIpSYRITqFcmJjA
/cdW1n4VIb6cY8SOUh+edXPiE9Lmp2EQaB7JZQyi6SkYI6xjgQOltwsOSSdAtFZYGJrWiOnfqd9c
ZlBmVfMdp/K1T1OFXD4teRQ6zRBiZY0abs9iSXDIX9yqRmZxvwJ96MPw3TDTnjbjY8hwcRcpxa98
0rawaxPfSbEDNxF066lHcNl0BeP+nKnbmqXelj6Ksu+z+BQmDUSlYkguznRbUnhYN04BQYNiPjgN
ACPCl1MnVo604HXUTDPc1WDhkJX07GHg2ae0nZimpZ22b8tY0HAy9tzRBUJJbtSaXl6g3DRsqHiv
DS9M1O6swtYzQXY72X3Yjrisl2F2mAxj29qRxL9VPaWZ7SACv+q08EnOdHIavsb+o76mNo+Jy4y6
lu50I9FI2dZKluznIvg6yVp6oeaEgE5kcwNjx9MoviiN/bqWYDKbFAoz0oSfvpGKJejhIgjC58vt
NhsjTcRe3TVh2h2U+mdcE1I7Yiu/L/r+h5lbZzcLBq9JVJT62UAy1Wg+mU2hbKvSRDZRTcwOSveh
dyGEpbJmzaqPAVVS+YuP/aBX8UtehNquoWS61U3MYaAdmRyBryHrAwlHFKh/tiJJdmSkkbgBIXCX
62Qh4GO3blqnEsVt7Me5jg8SETf2ZuKdgAFXvmbjIqMFRx9cl9mjJrIXp48f3TE0jvBsR8/omYBY
ap/vVbc09mVuEj1rd2dJE0GFjAOf2ZT6zw6JxUXkJjkHEL9cQO5erNZcbq41QNUCKhmmPOFiZiq7
ObZH1skQDfHqMMHo0Tg20rxGaZ+fkzS4DYVKZkVpfhvkVZsj56Ln1JHyBPeJmcw/UqUOt7kKl6ut
CfboYigDoit/rmJ40rjeC2k1XzfUqsh+Np3goPIhvYgb/mYNE3b6FxNA8a95CfZgxYQ4zuj9Xrwz
4YpvBDtT96vH7Ko7BJ0T9XbJykzfJ9BKiX6qyIA2h20OgfZaDs7FxDn9SN0WNyMR5Jj8opc2qSDW
Z2Az89h0LgiO3gwpwVOGeCQ6cte9Ogs0MCVZi1W8QfHgkEur1dYFBg2cshxNUlKeg75T6Wy79Pbd
MHqeaEkg1UUfUoDiTbAb7lAVd36jistMTso1QBaN1X0wpqcpi+TRBH6wp6xkbtfSYxLC11Laey0d
qdIrS6hfm7xWLIYviaV86QP6Lw6az3OYyhsBnIgXXWWn6XRPi0GEp8F9lHZin9dNpmCGjJr8MbMD
HeWm8ZPYggThMOq5zaAU36YE9EtTXorUGr+msY3uNPIKMk9vQCDcZ2m4Txk3wjlsgBUSCc5dTWjI
ZswocaVRe0MJ19w0STBgoGaM8Z7qUHZVMNnYbvarcnvVs+XMg6yRVz3N1TNNlvYIy4oJSRm1JxPN
v0iVSwV37SUek/ShfteaCo5nmb7wdBaXYgIhVhMYpmjJk4qy3svFRMtGGNPVFfVWmdPmMDYZsXtN
PR/W2oKoH1miYLseZHwg5nRTkVqwUZ069tUfY6RE56pntE915YkojuisdeZuaoV7nfL0qJSxjeS+
JnNGaH/GFZk6Iq+5oxb79uBQ5Y1H4GhMam2jGH08DtSwIk3fphrxWiS2+FOSk5YYicBHIYJcCJMy
eRmOs+3xN+9YjFg7Jaie1EYfD4OI9m2kk8xtTwe9RatXOuIuL4jZmhcFTS8baMs21bWhRHbaJWdZ
AuVPCgqFIi5bDM7RoRw19RYV5Re+AklUBVPwSRf3esTHL+hQbhG353APEmvbkR6/05kRH9Do1ieH
Cks0lkj28OJjYX9Xht46FKS97W3CDPYy/gIgBapEMEx4162ewmp8JXoh2oZZ316wQEPHH7uctJ13
tyx2saPl3xJG042OfAXHT3iVaTsQp6Ane1OQCFNYcbkzR0wcyiD0VxPID6WOr2mZBaesUZ512cq7
JmTcsg0RHKpa7CLQ2g/12Bf3wfiroCnv9RGrC0o+070FKv02krEKfuYVynNzIp+oQpqnIqOJAemo
QdFeu0JqXm+yftBAOQ69ecV0ZF4tN/2eh2RGliSM32j2P7kZrQ/KdTUJtwvkk4C1un7imQO4rMoJ
DdG8oAFyouDS9Hv3kbp3+qQov7KpLQ/0DAn8W5Y6gyQylsrINVMzlDhhzNWWxNHFSvVbYpTlzRUQ
fLLm5eMFoIddhiR7q8QI9iyjsM+KjmBVKUgJIraJL5nF2XOsDVwkIuwvemu2YO4mMvjq2fZXw4U2
MIPSGlaUtIrKg6Mib0ws51L1tKy0UCkvw5R87QYqeapQ70saVvASLS8bK5zOUtRUojR/XSnyEVD9
JopvNy3nN2G8d8wWga1lg4mdu62tTgFrdIp3YzLemyErzjB4qCMx3vgfMEN3pn02aBlBQ+Xoofk9
kBHCmhYn4Q51qH0F7fFtzpN+P3ZIOKpQWFBI0rdwGU8gmywGfeUhbPoEffo0+ugYlR3TSBAEE2ED
eveQFfpwpW+gHCpycmlz0HaUDY/9ATe7a5ANWSwz1oJpMZKYZCM7Hg4Uuxzw6hNYgTZlWtqUxApZ
FJ94DkPYQZNlF14SNGeAqa7XSGRzfY/fjM+EJrHtD05HQS4cxZe+ZFlWDd8pYKb+ZEzRPhjgtAlZ
28RlIufXtVa/yEGcwbkkN9bJBA/acOedyKQXAU8Gs2hIwbU1xTMF/Z5KNzVW37SH6dlIjOQhZMgK
pwlRC+z0oTH5DZW8SrTP214u07NYeMGsXSguYDRKwFpMwOZ3Qd2hy8FCM4lIe7bBOrVIeInWxl6j
U+YdHPnTgmgGKMvu74pBbinE7QBHYGDHo2gD47U7vWVg6pwzoHKXOGW181XOm1Jp25rYECZ/5EXX
SVz7WmlTv8vPPWo+XLSk3Y4Yg4DZUCKkiXUqwyq576lnbK2RUm/TJu1JIregp2ndSaeNdzMLrktt
aV8D688xtNovnKyXeHAG+hVArEy9Q11AHM9GqJGxjwztBSrtu6FVw13gHLTcbVg/swCSgcv8w8oB
CmFIHutDYXbyTbMVb8jjp1wbCk/prPZ+LvMjjAVg7xGJBEtnLs241aUYHL8VkGIMbQmYqDRxpxnJ
2Z6eOwMB+lRmLgNkNt3KaESgZQ1vpqPzIV1Iy6XuK6yULpnxriDHJVIs3NGUqHhsdgQSkbW6JSU9
OoMsYOQQafCFqAnPiXCPFKJdUjHnwYvrmGpIiII5m41w10y6PBSk97rtcO6mfrh/DhErnU3SDfLk
C1OnaoeYGexvWqseCCzfCXRaJYqlH7Uif0EqPZ5dYxzOE52isTH1UzcQeFwjWDm4zvxu62FxVjU9
P697JVkwwJnEQkWU+wAS0SkEcXpa98ZZxxmqTNSSsuZqKxS2LYy2rYlOoBZARzUN2ZgThyinu/Jx
wD5EJ5nTXPQRskTA5ZvSJg1DTWfxPNUhKWo2NvY6dEh/LqLxWtO+X+1l5HcVTzNoiyG4gS2z3hrW
K5Er3uRod496FsNCHSrM74PcSIuUKB0ODPYVioFNOV+1vh0edFJj2sx8asnCNSa3R2BGPFt+LiUY
DVFq2jZtCWnNXyNm/gfaD1R1Ua/zUJ7tPXPbEy0z5l95fAK38WqoOcNcBDHTdeDgIPP+tuojxhCo
bzDE1XU2IIahlEZdPhQUMh1HHpyofya7TrsoESMlZahvHf+RBK3eBjXFL9GSRGCa3Ma1SoROoLTn
3jC+5GJ8RJ4HQTUpvyfxnB9EoBD1ZooT0XVXIyBqq2lx77pGt0viiYWh059r2kVnN8gvsgvT3SCx
8Rols269hRUt3YWNqL+E+N5PTJOsXUuXm+opT4cWYOeqk+1r7S6WE7jgRbhcKA4YjDhrt1mXE8mF
j85D3+3sm5zqSTzoynYqYG/Z8rnLnIokRkaJgkx7MkUyggiKiSxCSCGbZqRgXruCsuLQBtjS08Rr
8o60s7Q0H0DqZehTzWNCAJ0WvOgNCGDCM0bipVCkxHZGbbSYviENr2DpnEh5sK6Uspj2a4oHFUt7
cTL7Z16hi+K5eYCQhX+jqVC9E1yVJdR0ZxMISzGVPsKqwR+QIBQRheeq9/VBVX0FCkvclIe+jG8R
BdkNzpLGbxrLa6zhkHaJ/X3wCXXyBvAgj6VGokU01LsarNFu6Kh/ApawNnEKeiRKXcFMWxO3qm+v
iYFtOS9fc0pqMLoMm/FFEssrgeOAlTnFNqKJyS0qz3ezFt8LjL/9GLojir48u45F931MltCyID3q
k/1SCVoklZ2Sf2QkuMXbfPBaScgDfQssgiUocmD5VxYoD3UA+02aNYnN6p1WNuSJE+Knw5C8No64
n7poplCbBTsGwukUgWlr1UKlH0b/ifXfonkc7hTDVgl+ah5XPwF4vGcEnuWxhYl0ZxjJU1KXvT8X
FolrQJVbaU+4VJQf5sCTIicqwFMm18VuM2DTo+u0tTKhk6PXfgvrqj0TWrYISM3/C4j9WbS4YP4n
IgpiFiyK/z0R5ans2uj/7b6lZfsvKbH6xxt/M1Fc6w/cluIvIoq12LV/p8QK1fhDtQxHN0zXsDVr
YUz8BUYx/3ANQ0Wy6xB9Z9uLCfwvMIr2B8QNzQK04QoLr6T1vwKj6Pa/mqxNzPLC1FQVeItwNZVS
3796Z12kU22Aw/LMZCfYySiAJu2g9OqAMwEKTeleggglFfHVMXkmMUU9wWd7nXPlPpsYnZJKhfYw
1Ez8LBuF7BxthM9acgLhwJN3uA9BZtvxvAsQ9gcUVKEGBZtJx6cPhiHbl1HoRSJxDqOLRr5zo40s
88fG6l51PG2hOsP+7oBzjgWkdOdeLJlRhJiib6oFQqcu2GbCfaML/uS65Usyz3eDMX53JAXGzOj2
2J3PBtoi7GS+mxYXMwUUmEf2FbWhvlW19BHw27uezMAQAGDSXKqok+HowJxVxbYnO8xCPJKp/GVe
po3mRfQb2ZAz44Bc2/SUDiNSDFRjPMflvpC9NzcI4vBTET3XHPvRqXdB+WuI+OWYBy1YTOOF5QJD
XfoFJQlTSWInNybzODjzD0gfYYpT5ty6ofYdxZWHdAO7XqU9VlmKgIAH8IDBkfUcasrO3Tm18mdr
9s8Y+L+1u75nzt1MyVEk0NY0Hb1qWoIFHusXnsU4uBdyFkhLk8y1rUU9swsttEU2oNHxC7Eb174k
yFDBZGZiE8lSvoWGtKyNKPp7qo0l2nRWERJ7eaoeLYjbLYt1Z2amKLr0MifmiEGCLBtFi79VU9Rv
CGGdN9hIf5TZPbmdwD26J6ML9xZ/Y592kp52jJ130Kjb6cC6wz5cPADKXQCSFfr7+F7nKY97Ysar
LIv37vyIVENa39UR34bMhlPLlzDJcnycxsJPpj713HcnBVMiKavLLng2R9QcnGstiMvDgGCM1msK
Sbmyj8JIBevkxKuZo+7gjL50OjPWqG6vqdQAfdn9c+kYSDCzzhczeKveplBjNvjROJkUR1Iu5UR8
zTMAkHj5KuC5S7urSvZUUaQxPjDTynyzie4w2WC6p1K+jfriNXfkaxqlE0/4L2hXvyLSYarfGz0T
APElLYrvU39V3eKq5eneSZ1sUxnoQxAHkHU/7iUZ5uVgPc45WA8QOsS0DCfCJHeNlXdbPQzuLbO5
0yDqEGG/w4/5ONslUrbSN2eE8qYOaxzuLa2r9NyOg9jqrY4K6e9NY7F8KeEIYCMMWfqlacENjVjJ
dRA9C9ZITkvVE+1b6lCzmbMKHEyV0/DgFIH991pm52I23pDu95s26lEy2RHzJqwDRa8/kAhp+KGq
EDyh6j+IP0x2GHF3gMKPgdmSCr08PfVYmzGpEVyx7n0eUyoBs3iTrQaSZdPRdzutL5tlz3Rc3RsN
53U91BkJrsUqWyDc/9xX5sUF09WkVaw/+8efW7T2hkSNCASzO40DFSQuzI9Xac3X5Ik4mZD7lS2C
Y0zlG6oYlJNMtJdGE/Unp4u/2yr5P7JTq5oY1Bn7Rxb5eUFHjGYXmvZyYSuCpTkxl2wJjhp/7w26
vKdVSt/t70PrbyTLbHKMyfT7+/eRFv9+58SzZDebiDkUPE8nzcEBJ/X5kM+2hpRRSxBGL8fUZbP+
yropkM0cQ/XweeTzt+CF8664XCzO2KPXd378pXb9e+uBPqaF4vZgHGuubrMvn5rODPZpERvPaJjP
03SQQ5p8I8LIzvCrd6Gjv5HOA6FKIAGK0Q6VdnUvlni7oR2Nc45RrqtaSB89TsNpqq+dFmm+BaHT
WlxkXcsypZZFfExghELx06Jw/jZG/SPmJkJHCFkBJrkH50oCRZXczXlgXMapf85jpfQKhFnQlNHc
aHPmnGpbowcQli9I9ugM6+pFkYSHtojZvSxOPDDh525+HQVUVmdqglNAfIuubzpTeZt1B1GIQnF0
HJP2rkRaiS6lPMm5+VY1xEcqBQl2rFffjZEKEiuTyMd16bzEbrAFfZX6pPNYnlSc/Kg44Vs1dT+L
qGseacuW9xooet3pPVtpu+eZcDh428V9FyCcssa2/Eq6BzbC6DFPyNZFBFh7knq/19jqK9F78yEN
K+eUujxwG9Htoh+dHOs7LXqoubqQa7jgfyi+nwRk6N1UdCQ0hG1KeMGG21hSngnz8Aj+IjpYmBJW
s0Ky+BSimnhff33tsO7Se/c4gmTJ8fBhaFk3cxzcCAAZ9qtvYYxVtLGUp4eZflynQx82A26RhjvS
xmt3zGiYjjCxMd1hSZy72KKK6WabevFnrpvV7IDXn4vx8/UkVe0gu+lAmRV5m4ag9bRuQCw7WAy5
QuuT1RBxPjYRjWAy7VZU/EqOrxdL5idS/vOlPcsvSjEqnrrYFPUFzM+SDEPlVFBJYK5AJiaioFjB
vrX+lEJ0so01tEt5C3Bma0Fhg+sZHym8V6d1A+POIdJkee0srlVHN79ayN29aTGymswKNIPwYYG8
4zQvm3gxdX6+FBFK7CDEq5c7Fij9cXF/fuxG6GxP62tiz3svSeV3I5zBPsH8wpOlo3FavoYsKOhe
ZhMQzQFKdBuBlC+nwcFVCUp7Pa/zmlDwYUWRuXWo4JisZzlK5h3fsKRAiAHm8yyvLplmscqse+sP
sin9aU5q6bmLkWn1rnwaWD5frnvg+HAByjH6OO9rVsG6WQMN1mtBrikGQW2FwFmrl/XcG5TOfl8G
gnlDRjxb8xoUjYnZRJVHNX6nxN0SFQEVOA0J2Vm/UQACzWndtLZO6mBBwtDnsfX7ppsrDubY+njX
6sXA9nujLEbfz5fr3npstt4qgJZHpx1wLa/f6Xq5rXtpTu8vRXuy/Uwq+LzePo+tVx7GlKPKjXXo
FZUGV5g5t5Ss5v1nJES25D9A4UnJf1jGwCFGQ5jF1c9h8dB9nLuPe3TNiFh346JlaEsnolL/OnF2
qCwOqL/v1M9zqHcuM3hEQeu56dd79uPO/dg3E/ndTrSGhjY36ecpWs/Yvx2zCyoyVVak28+71Ypl
Sd9nOXfr3bz+RKMD61WR+kUQ1/D75q0bvoH1dZPY3Hdxb+dHpn2buMiWQsJyy6y3UqRrv/c+j4lQ
HJAmGIc1eKIB7JZiOzLtBu3SEjBh1ArDAfrCj816DOMOUTsm9URXZTxUFws47eDfe/92jO5VuFOW
Uj8cm3l5Nrbx3s4obI7RjC0png/aOnAsFuZ1r3Aj4c1u/ed6Cj+TPtaX2LoZ09YzKuPC8psEr/Ay
yq63ZNlA8iVUVTBSmqnjodIO/Vo4DKcf4+ydi5vp45bUIRtshjkJtustaTVUM0WTRd56ivGFM+Vb
3yR18VAkZFGtJ/of5rD1lv0wCNYVZOS0S1mBLIZJd3VWrmf6H68bOEE7I1OZeBYjjZuPM7ycZrkM
3Op6MO/pI6Rtsl/8Bh9neA33WF+ue+tmHbfXY0FJcFNRuf7ncJlhZeBLWkbOj13+/htt4SjZpmR1
uEuMSb7Y5CwiXXPfWWNOxtUL+fEzLaxncl/5jVEwP/LX3fVHzMN+v3d9GQKYouRqKe+AdqLoPWhT
as7LR+oFH2nd+9z8p2MF7gJu4OUtH5t8+WrW3X/79ZG1ipfP0a/1eLa+Dy7x2TR1+NWfb/tP7/23
Y+kSJDM3ON/iv/9hNbO/2ejxkRzyfymJjLAaksJF3f4QGGlAVwtuHyPkblo3fbPUJ/8+NiTLzaap
6ORqzT6MYFlypcsPurWci/Ud4RSzu75lffN/+jPrD/7xHhpUnplQsVo+fFTrX2mlON76Wx9/7uN3
MZZBdHD4NoTeg9hY/m/rxlr+vx8/7WcD/xMXimIQIbhpBq4vCcpo5ulWDcfGkpMHGxpVdC/S9kRF
G3hgRFaxVhTQ2Hi4Y36XJ4rkvFvqCaNOW4r0ND+Vy9xgBRFU6ywBxw+nMMhpghom3inuiClqg70j
B1qASN5JtiYZIMeXdsErVsPy56HY/r1ZXzrryLseTNwc6if2bgLEudU/Nuuwve7KVucScqb2Afwf
VU29+5EbskaTxVxEXTYrN2F9aaxPhKR4cWwUwhMLPHp5jDy9GhZ8bYsels+yHlo/0LoJE2EdelLg
W9ccpd8skwFwcjXFUx6NDoD5Da68GiQ+Dz6FBwNLveUZqCZZuu0oHKNaiRn7VvTEJ4SiaXPS7rkQ
lwHUzNQ3c5gNb+VoNH/DNITZ7wyg23SEGI5X3Ma6V5PgRr9jhmfL4BwvQ3s6aFyCYhmx19eDkVFU
Ig/OaE219NeC+goByTUTcVQYvKIGQh2qLM7YFfrxsaeaSO+VzZDrSM2S5XM6+GpO6x6pBO4+mcGB
ViibPI1QTZ6z6wdfN1YXdbsCweBGLpOKnIy5Naa4PZWs5dVtFSkEhnRBvksW/+8QYfsB/3CYsyFU
PXO59SYlvK/MkvildShdTOnmjEx7467+9NWSTNJ25YLjoaqeUzAG3b9dd0F6w1vQ1OlQdImvL8vc
YXmWr3ucI54LnwfVPlKgmqOlSJcP8bnJncQ+zNBNPg+ZyxyiDQGYtQ0wdmmYZDsoysP611asx7r3
uQmXK5WArq90HwjLW/6BbH12rbvkfPLFG0mKbqg3/dZgMYZ8J+z8iPBdc5mDr5tqvdTMaKcn2eir
qcIJXn+glOSHOm31LVhOzXq1OW4ObmV9DZ6A3ajVQVpI/ZvWa2davBOTgWVWt25iaoR0oorwF8W+
iuhSjYagSRIGoHBMlbIYT2DTxpOqGimL/b9fo1EY/JSeQbAEiiVJO5xKp49yZOcRgYDr0TiO+c+Z
xfeiqEgjc2kOhQGb9eV/OZagnHGHBoHUpQeYRNciH+66AOsOCgfmNRSK+hhaErjBOYcl1VrKU+8g
Go3p8+wjDXebg97jYIM89gBK0XXB0eHVqjPf4zqY1ML2DRfjg6yeZDM7Z5gozzhMA7+J4e+0uvWm
iSm6DBXZ3OWs3nedKC9Z6MvAuTLdTq7EUOjnUZCWndjcEIRuDmIiDEtARHL0e7Tw6hcnBuKf9rLY
Nb39uGSmUoVp9aVnfhpSCpV44ZB7BvNDCrXKrxq7Pcuhv/Q6KtBFJI18w9zHIXy72VKunc3yY2qS
ygf4vKD1FmbG2OhHo8nuikAonuI2BT1Frmirsrpj23U+/lTED9USNmPPlyTuFErBSNcBhhPHNywe
/gF9sgITRjNVcWy14UZlizDUBMr+utel1c9GRxtrVo0ENL1OcnMURcoIzpE65xay0rStCAPAxlmJ
UxHaeBwCVKxmZsR3dOApfLIa3+fJds7A4QPfXdJnohDKWX039/aN4Qz5KlkD+0nL8q2w3WRjEEZx
CLMhv0FR2UZavZRBwmZH2n0FYGbcT+DoLppTqEgOOhxZhpagmUa/ozjOVS8QCNkV6YoRtRmDtEdK
hQ+mVJ4zFwGBY8d0DSmkIur9vhj1dVcbPEqtOFeXwPGOTdBGxEagJzeC/gdq+KKcBBLWQYLT1Z9B
aoHklHHiG+b0Mqpa5FUJwrVVMiKxengJNIDSGGvEdoLEUirrU6K+Ww1F3KInzzwQIILI0Jpcfx7j
eSHUXYsGeZ+rD9q+XkR1c5Y8VpaoD3oVERvf6EBJzRGQq8HDEijRblYLjW4+fUVkdwbpVOCCIECi
rze9niL4FheyeTCVxZShdTvbRKwD0Ejfp3k5X8IpxHzA1H+vT/lwlLNGfiFmTBA8P/rMb3vilpjC
XmYl+amKENwq076tCjJm08BHbey8xHKpJJSa+IelCUo1Q9lxNyqSTnJsmxSjS9x8Hc0MUN4/W3OZ
b+r4BVIWmBvUmdBaGx72WsjTvFUxDIw5ruS29dHiHALTBapUZtoOkxdI4sZF9awNWyITbgjGz65i
pZfKaX01k9Aj0uodG0G5LYXeflA1/y/P4H/o3tEdo5v23zfvtuTj1N9+lP8MM/h4z19ZBqr2hwrc
xXVN3SIF1yEd4e++HbEFFo4enT6cqbvqP/p24g9V6JbFO+mrOZoKIPh3304nG8EVmuuQ02nC01Td
/03fjv/Gv5A5IaTiTbIJVAY3prME+/dEA9z/Ug2UGZ9LjXXHXubGwzJVpsHye+/j2DqbTtbp+rDu
r7/1X342BriL6glExz9+vvy99eW6Ib22orIcDvtwIPA5/f/sndeS48qSZX9lfgDXgIB+JUGdTMkU
lS+wLHGgtcbX90Lw3MPqsjvT1u/zAoOiBhEe7r7X7kCPNkP6FFIT2UqY05XO1DQN+TDaF66Epxtq
6Uprup5UY9aNfeUS0Fw5UEt8czv1t6e7nXM7LNdGJSsoDQ7f+i5czLB4qv907iDT/7fD/+mc6ztr
FJiKmTsSm//zvnLCHhW45EZJW1Tsdb9r/Lw+5jMRrGpYeCwzIraLcTB75cK2mv+2nRQQ5eSROcSV
VQF0Ih8td6U9E1PtItdvJ8pNubideT19ednfXuA/Hf5jH1kwWkwS6xyqMFUgKx1uzyTXwL+eSXlY
23CJWEcM+xajNFblIv5nTW5S7OAwBby/D3d4zuN60yAGXr4yWUK5fXl/bOaS1uUEAkI7NjrYD5XW
vK4N5vbTcqnR3xGuipERDt94pl3yIi2yklhGK9FfLCfKfXLt+jh5SQtT0bdaq93L63SS++Rh2Lmn
Sg+TndxKB8tZd9EiTJeveTtPoFWwOpLW8sD1z7G8I7l5fdJlUw9XIw5vcAG6oxFhoUu/OatyESGg
PeCQnEdxd5yCGgJQtkwLkmUhWUBy07DR1020oa5l3hEgdUjr85LyBYMLk78KDlqY5R5uGEttjXSb
XHTNCPGDXx/PHETBtjP9mYtTE38n8lrd3dJufybN9brQN6mVf7uly+lb+Dszoy9ZuFsqLp2n93kq
HWJfzsCSaV0iJNmP5lJLIw3KEi/ufufW9MkuMxeZXwrs9t8pxuuqHj2NJsF6gzGDRzMyRyWY6Qpu
kkwn7MQpyWaPVuCa28pUz/ID57PLS8hVR9rRpmjJ14Xrx+tc2CJ7oHQOKDi29jHNaOrm9vZtIltP
VEwBZFJK5qPQPZGAXC5luTD+WUuy6uw0obOVmajWXrIJYjbItMqEVAZDZztP0EKWbyH+J4kvX03t
lGk/4k0WazWgGDfCcWym6yDMmYSMeEajDOtwaAuiilXTpMBSJjkGV4mwMfxFMF5GpUL5uAGHdn1f
MkUaor1aFQJchXxT8jcxFGhyfiP2cpf8/W6/FZOJkrzENT+WpNlb2eTB9ropM2lTvHQU+gt9ELgg
uYrgECyXnG+bb+5YBdsB1XIM5WYn0+LymFwzNObFNGlc0+K3ZDiiKkoRyjJfYxbcbDTyFL9lwnU5
uauXCZ/Mh+dz/KI5Sbk1l/yE0usgHeWqvxAf5ZqDZxgXU8BkhemlzJQmbTDyxSyzVZkkDeDwriyS
U7Blgg+ZqkVo93eq9rbpLDQvg9ya3NV1wTcHbMgmLDouCXvJBDlp5m/1YD4jwmmPclcYtGKHD/p+
TJz30ki53/+T+cfRgRnobXtUMc8UhIre7RNeP6YeLsWXZcZbtpo4qNmdzPXfPqXclJ9XVqOMnk5t
p/Z3mPzQWWP00fqWI7Zleue3tH9RLQjbQewlGQ/LD+7nuMlsfrte5dVBKZLok3zoSpdw1Os/eLmA
XWZRWahru9suw8juq5B/HtMU7sBL7uW2CGYaD22TEF/+Kmg1hm2l9o8yQS2LD9eyg0xa32oPpoaj
dwHNCajeQkyTWWi5UJ0MgUJVIcGOmghncpoy6bouPXu55mlmHo6ZnSDJyKD1U+UdKQ6yz8+nT7sg
kYykJF50JfHJShMkhgUN1EOYob2Y6dzvZFppySHJtav1dJ7U44EpjDZM1KBzx1oX1dwcyywbuRyW
VL/M8vcj0wdXHbNNoGqM37JyJi/w67ZR0WpJOp+/d6B5+DiS/pQ/v6zhyAUEdHZWS2VNVC7M4dnW
KE3+U0psZX0H/YGL3o8Rj9qNvLhv4EO52eI5uynUods4NOrY04zYbllQCng3+6iHjsafXV0SSHIh
09i3fXKzkEkmuSrPkYdvm3KfHgfhTkzWSW4ZRFzJSp53XZV7f3ue66qjDWur5b4HSkSBXlbd0RUN
xGAiRSgaKLFq81TgSuF1SL08Q8PbEUJ7QF84zcoDUkJPlFxn6RJKtjJk0nLqZ8ays5Gr8jg3lQc/
A/2oplTS8iUTNiyDTC0TqXJV7pQLmrEIIpeFQtTMoLEkX2+PkZv9k96Z0fVJ5CG5Vz7RZC1jVoLI
hLYuqyQ0Wbaj5Uluz4QcBs+5CAbGEqAE18MAr7i65ZmhjD6Xx8TLmtxMZN3lti1PvG1eD2dL3Htd
lQ9K5T/m9pzy/Nvm9fAfrxbfHmO6cbGDQnR9B/Jxv73L64nX57Cr2iex7SA+SBj5i3EZ9GQiXW77
VKW9wG+b6z55oFvS7HJNLmaHXhJ5sly7PVZudnMVHlOT3i/OMoKlmidXVdNCzShP/i15f917e57b
S1E0VFFFpQur5t+vd3t5uXY7+bdnvD3XH2/xj4fczhtBUBycaC+T67I+IBe3csEfm6QeXFLig7mS
B8QytlX/YKXlmmHi1O2b00+5pcqS9R/46T825Yn/132gs8EEA0FcyfOA+FFSlau3x11f5T8e75bm
iwp+0d/veKkn3N67XGvkTUquXo8s58iPVssyyR+ny01TC8BDV3u3HPQ9rftr+Q3KhfzyBhhImLJo
Q7ZVEuulxDpy1adkvgoZ5NHycw6DzN42S5Qm8+aQ9SiDyO3b4roTQqNP5xCimT9P0peo7vqU8knk
tnz4dafcVqd03GjI0wfHpty69P2Ug6owkQX13aY4+4JQajdVHRUrBzgJkIGa9HRV2vba0BVs5Jf7
tjEa8/CijXid0UaDIFGNvU6rIfIvUbTkjXcylpSlCBGGfH4A3lRLNfoj/M41ji5u1ke5FgKDvq4Z
1Lt3TPX3siIjazPoVLg/xrlVrl0dpPAEyFBdKydtAaJnsjg6LlVxugzJp8taSbAM4nKntdB2eoFD
eWFrzwh8622qBiD5llqYOrbTrl90YjLz1xlFeYhaEDZLsUNWNORa1jeHOCZmkO13sqtdtuQ1ta5t
gsL8bnRqd+yXedBtIfdZRAierukT33UTwdPB9KJodIWBYg7XqWKZa62KP+bacTaZHI6dZTiWi2Y2
+0NRvF/LBPKbkLUC+cXcagryABYDPWJw+lKjzBqO14Wg2Y4EOanHJQK5lt7m5XYtaygQ/v69V82j
+wn+1nbC4O7o0iSNG2rE5w1q+mWWm/lvJ2vL3Vo+mTwi19ALlDo/RlG3VIb+WWT/rP2xL6oApMLP
M71b+cCKjZzfNyRFuJQZbgfk2rh8VfBBXMryzELl7yvXbgtJxZe/udwnN1ttqdHetq9rc/cU4vu1
TeS1c3sG+WD5uCiw73Hy1ra3MhSxIc1Zywgsq1KKHCJDOdkDCpIfK9mXII/JU7ESNWC2gOL67aSU
2nYErDbsmaq6c+E3+3Hq6JW0U754YdPjWmhg4xMrajwmGFjD2CRae73E1m5ZoAxc223n7G11xGwn
WEqUcoGeZiCIMByvB4h4vYFXPbqy3+5zmabSjdlj19TlznRMqU0NejEc9WWKpi2L22Y3G1SBbtty
TZ4jz5abJdLsq5Pf/0/W/g/JWt0S6v9TavH+q2n/z1tUB1Ee/XetxfWRf+dsbftfNglZzSH1arka
noH/5Gwd8S/L1A0NhyPDEpzwW85W/ZelI821SadaOulZ/BX/nbO1/6WRsCXVa7mqIVzrf5WzRT+2
aClu7lsmWg8Ll1vDtG0NUpwubWp/84cLJmMAmRuEh0Ex460jil9ZXzVrMWDcYbf1aYADuUnLgvG9
67641DNYMncJqtF7+EmhYR0GGvdXebCLOrwz8zzxPdPIFIK0YIuMGA2d/9CNuAgh7vRXTRC4lFZK
H9QgvghD4J8jC3YFHSMQi4TO/7MOEOJ2ok420PHfhy9cJ0pIOJXtdWgfu3Lw7KDcw40jTiySaqta
YIpa3Zur6lA7Y3EwDCWjyUyhETofvuwgzO4MvERji/qy5o+nPkjnu2HGusZOUOCF1UPWzwq8I2xt
NGcVJuFqSIV2cMMm3OV+flYKrfKMmB5yTbx0IS49lHJ6kE09sm99fhwtjBuyyTI2FSYmi/gVy60p
cRG/lu5m1N16DQw12xlOUZFQU1Ra5RJq+GJ8STqTTA+2Pz3a5oni8Fp0XzVCFcTF2ObErorCTQD/
R4gwcUvYWFN5rgdSb3aEUtqqQAZQckSlkLYVZK2q53fCeSHq4m0YljGTm2DL3XW86L3znDkN6sm0
OIwmogxhNmfyXWhjslJcyrYf7tRQuWhCQ+HRvFnh8GTiJ9oP1pbCGZRxpAF1BVX1fRb0v2EFVKnK
aSjdBwtFZt+5r6pdfhkoI/sScnGi11sQoHhbtM5hOaqnwClJS2Az23wOMawWM2ci1mb046uacd8u
OmAkIQ1kH6qI46iRkWR6o4QwXlrrOATMgiedcndhpidH7VGBqh9R0VBVmwTS91ErwJwyOyMjsIqE
4sNgKKkBQjDbxf1cepRPINFqkDhjo9kWfQivvQFqVnCBr1oTDaRa2eapi9LqAxc87E9OrW3XXHAB
KHbaX7xSmwc8Z7N1MYlgR5N+tHbGH4CTLqrIyq1G0OENQXIWNQUAX9WfS03cgXh6Eqn7UCQUm6vh
0whSG30HtI8yrB/qVF1Rsxz2sO8cBkd7ZUYg67oMqp3SuED4NNS2ShLeoQ1fZRgp4qGi7fBInPkm
maT25bwyBnenT93k4RgVbgId1FcX+Jus694FVeNDgJfYpgtrjzsBf7OxhMtp0xlc+3d+rTz1wqw8
5l8PIWJ7v6l3WtMPXmHo4DGzYpNmNnCMKHyhwY3C+Uw/Zdto9C0wLBvkK2Eeb/u2HV7DiyFKmBzP
TiaUHZZ05kot559xS90aKtNP06nufX/aurnKf9FoMmrENfZqVJ1pF6qJxpw2/BjMRz+12j11Dyie
dJJtWt/ew5Djb/MRU8Y16b/sKB73tog2WCXf23VcUd4nLT+959r4CxaivQt7876yxgNhMGxzDWy3
Ca1gTrQC0ESPoiFMvQ5cwbp3REvZRvHiAU1Nis275QdPdRtuXdV/avoHn/hwU7shz5De23kBAi+x
kO8gyAEOAgK2n00c4ws9W7sABVZhpO7V5sudZgLK5muEm+HZqu1NgfqlzssPFBBvasLY2n63s3uQ
x3XcBHvFyXtIZvWPjn4Rj1SvsUvr+VDRP3KXDv1Eud9/HivXfw0z/KnTlyysik2L3QpyT9Qx6P6P
TW7xYYrwV4ljheYO+kM0NAjPdPsBEU5/HMPhzXb17Bgab75FDsEi69QPziFKQuepX/QzZZ9BDp2B
TJH+XNiA9PaGSP6Hsr3LHPOXFf+FUOANXy3EOJPbemYifg0d5NkMPNVkATNQTPViZ1mzGZofQaQP
9xDWE0qgqrqCFQgq2tI8FyO+3IIcNDmh54INoaVmreNl5zkld6aqQMiAnhcqvhE8WdiWgvgh0ZMt
SWp+3TrKKGtPntXWTN5wrFkZuL8mNkCBhIaSsjNP8IPWdWi8ZiWoYigpldfEh4kUIvk7bCYph2+g
4UJe1BRy0JpKv0vAd2x3QAmD10rdNw78tX7YjSXG1QC0Aq9nlPRrXzxlrgpqFCFaBT3i2JAV9TRz
Yy62JQp0tF6Mm2AAyGEmY7lBzKyuLM3ysOd7qVMoYKkbxLs5cT8t1+732V/Igz9ixwDglVZPDQWj
g7YfZ9DyTjI9pICdUgso7cjtpS2RT+DMAFICnDRQJyoDAW0NVklXvosvaJQGcC18bMtgW8SmzrUT
vTEWYKCZqMkO/ZV234f6oa8Z1oasetSTxnnELR0YdY7JE3yVURjhyVoAC7MdHbo2p8GHXPddZJXn
Zp/rlvJgtMEqDgHF2EbHCNmrJ0N1X6JG0Y9FrySPSqeyoOfkoFASCctmb9Lfo7Xdy2xXr9SPL7Tq
TFCo3sMidzBiG95djctSG6vtgI7igAoHeZil77JAmYmM3UMVlTO6jgP3VdqQFBoooac6TJKeoNyW
g7MGeVvThAy6rZghENKFiP/BzESqd58wp52e/K6i63qaf3YYh66isXK2/NU+y3p47tpJQVjK9e9W
KBtKLkxijmEfgUhbzxPOtSh7EOBuuH4fzMH0iiIpvY4ErFcMaL6N8hfM+m5bjcUvpAQWxFIoHRp1
lppZ6DYy8WUHUHXEXmGRLYTfslG/1J2DgM8wngMCkCiNe9SmbrcJ/WnldgVe6Zl6ACh619S4l+kM
R1Gt0ECPOp9BoT/b/Uckor2PmbeXVfSJZMHeHLPsQa0dqC0i+Kxsu9lGdGzvAU5TypzD174ATDxl
4jP0sVCfXQZ43K7cZny36gQ3uiq7aIn9bnb0CIIzs9BNqP5eLzW6cmAg7S237bZzwA8KCptqQfRl
KvNAN2rwowg1rJycZKcL/WRVAxp7h29MVfCb04X72uMHZUeOdScsQyzGoeStbZQ/gSnespS4y7LS
r5jmlVVKE7xd0VJjVoW1VpT+OZvaNzI0s1dUYeAVYKRtWGNT4LZ3wbik8uz+tXJ1Om5i7lzNoCTn
IqYL1UZCcyaX2Kwgrovyu+pX+r2eQ7OHyO2NsKiO84RXUBQ+RRp2DklpfpV9VG+0en6KlHJFGxsl
n+BjKl3uiNWnVSsXzNjJ8Ie+T++xKAAjKc1+ssMzWr8GcvD8lEY0aVZ6bGJNqf2VZWTpcRmEDjA7
6O0Ft6XBjg9lE25SZ0FD+u84nbvbWsRbm9/5QLSS3jnaSIjEvS4a/HqbNTBOkS2BEQwQ/0IjmLbV
NHJ91efAx9V+tr8juBlWdEeXO2afVPUgdI09+RYoo4pQkaKIT0MU1qEBIw3vKzppmQsvZkb0qjzk
KrfofJhLVP35s19VD5qNYbLZxc/xjOdJ+OTTrbiB9khImULeyV06KrQZuSL66IsNHKNoDAwua+Gp
HYmhStVJyKvPBUSn+5bYxw4J0V2HcWygq9cUy809Nqod5uS+1z2bKi1RY1E/wQy5czJcH3FfXBX9
iNGEgjfn4NNNaqD7ZpSddW8ce2XPHalD3zzX3zKjeifkJbZregSnPVS2vGweYT8zcdYUZJB4lJWG
Xl2StnXQfMbdGU/GHlK24vDv5vu28WUreQyABghwffc62kir+UAIpZ2RomaLdLtXaJU20Nwlox4c
2nkcPD8W3TFVINgpMTF5l32SK6JjDqhK91arzVaJbYJUQ9z3qA3pTMXudJgLxLNlfZh6vfdGFwRf
Y5IAd7iv2ppLbKaQLGomRydXZCcPsa/OBNZd9VmVo4lEu+z2s09BQldombSyyoDKMbwZEc21dn6e
qESvCvgRH34Z/+gdotE4GR9Qgv7q9EZfx4YVYBBiPpJ+NO7MjjtKFHsjTTIr3bdAUiyHuP4K32gO
1oCMSe9PNH26W2jiCsJk8T1M7xS8unDLKKJtOFTvkzn9wlHjuYkx8yZixZNrFHfN2VDMXV7l51yD
kV80jUHjIWC4BkaTrYbfg6SbV0Qin1mDzShIZtTRQIeOTVd+MYt6svrpbcCASFUQ6AtxytLqs1WG
dkdjG/iQ2X3O+mBn+pT4aIcL1RgbeaBl6/nZKt1ncwy+oG3yDdeb2gTniiTSq4MvX+kOLnp9k7RS
wPTGNhYj7BTqJ/JEtydvixwT2cIhygDTISDemUbogY3dW3743dVex3nezMzeenCeJYaBmuW+GvYY
rZoNmbGLP7k/iD6/2T33EIOuZgVKkXZ2DYhKtGnEDC2OmjI3yB/nltuf7T/OQJzzsHyLlH5TKgPV
iebRcAPUyqn9DGjRS0N6KekZBKMYY9U7xmuHAnQTkLHiqeI0eyoNFPeWftQyhFaQS7OVUMYH0wIO
O9SP8Sw+8pqGUTwjzJ4mEBJejeJvUlwOVAwDClThyO6xauW+MPJtcjlaFcAS8URd801HN4y/H+qD
xPyOp6ZfFGcMU7EsqpKLa4BbLuuHyVYehZ9uGutbVxYbJSnuAhxI7UbxSqihM3rsu486ypGj6+ol
zNV9F3NX1g4+VTpu3gZMf+OzKsoLFKQzboc4LG2EohAU2hC5kk/TNYn3KvN7l7l3xL9QfsIR2JsB
S4WeIcC/uwTKb6mlHj2cDAUEAjggVoR2Voz8XHQbHPd+IDZ4Sv2RjACyXVXYjybIHL3sL1Ek1lVG
0mD5afIIvZabbbN674ZM3jOmo6J6iQsAPNqAYnS0cY7GGKtUkPMU4ti6Ol3mJV564t2ZYVrF3NsH
RqTlO1cG51IXxm7hR/rluR/KLxvrmFxgcN5btFiYSKYn9xFHDix4Sog8/Yb+kpJb0Jo0yCthxRvZ
i5QwitkzarXHxOq3mKzmK0QV5gsUgrA+5cDVN2OblPSYJo8J9qsHHXP5gozLWUlU9S4yGxwl5ubQ
9tw0aGbqB1q69QKLT4efKVWtQ4BJT2w1JRNlpVp0vzvG/o5Eb3umi/ph7MgAMHDFK9hpZ2tQXqJC
ADCFFKb4QFbbBs8HwYVfYISBTYF/yoPxbk5s7rtgbOui+lVYvAH61sGnOtt5tNOHprLfAQf3e0rN
q9AaZhqAm4Vt5wLoUOZ7zCmopPp70ZVMX9Xwqyasi/ph5adFtlE1sGBBuSNzRRgX6Pc0yHZb+95y
znVFWBCHgsl8eCZ2/A7J+ruCKKcmjIsHRgsLlD79vdb9NMFxH5migb6M9nNZfIcK7Rwyo+zXJPiG
tZYN29BtHsuAhvZWQfdsxacRzM/Kb9TvtTJMFzV6qByf2r2fF2u/NS9G4JwZ+h57PUYsrWKvPSkX
q1ceQDu8iYYUTNGQrVJLF4myeLBN3H26Yv7EWq9a6To4tNaZ+Ld1e65L2iJo2i6BjVG9Ts6R6jj3
UaCdEl+EaIDCTY0lylFJ0m2PkxqtBQPpJq47LKW6XViKT9xuCaIR5vb0D4y15cVFCrpEXZrvdXVd
JMVX4ZOmH1oAZfZd4oriXg2i9pJHycF3400IjOKUkvH0TDUEE7BTh9BBGGnNK3tRfVlJ4IHBA3nm
uygfDebt2vAzi7F6wRSVLvIZ/EDJbUMj1bnJEnzJh17bjLY40TbHn2x8icMeoFWGLD1vPzVHxKuW
wGZIwXIYynQwsZNYg4c8TSEJtrbzP8Cprapaieh9VLe52+BHQjVor9XDPSRjSj0mycloLkpmFH9l
5O7XnV0xkzT7D6tNmC8MLykuLWsgkB0qStyiGpdZyZDa+smtZ2tLE8ATTky0wSUCdq1g4odJw27U
22QvhM/sbjb3jKn2KnXgg/YgBx8IxVE0M9iiVUgPiWnup9E61mGKbXVmbwzDV8ijkN6AdNo/j93P
Qh9wogFExcg9kK3Sz1VnOActAJLiwvwoREdckI13bUmiEiwyYNr60R6LHRILYzWM/biplG2iVT9M
n1RgbMU/59GycbUQxppI9Iftm78yW8u3Q4oPbOfY8akv1ZfabfYqjuMefZSPrRo86RG8E6fnqnZt
MPw04ZbMcogFx26tOXRYJkH8WKbGj6iBxe3E/R3WM+dZA7Qg6uUvqmdebS/4vZJGryBRDrm4+HO+
QaLAE6dwfCagYOpCPI3bp7TQL51SkByYFKzphO4BIzy2PSJSiKUwSFUFni6RCSCFSMV/3IqI21Q9
2ZlZr67tXe23b0UTkI8NIBi4cbYxEhCdQgfJkJEZBdZMoWgD1cv9qQAUs2YyUlYcYFht9vOOhOre
77M9biLwKqJ0Wtn1mB8XS50SRBsBWVZtsKXb4NDmrMPeXc/g9v27FHV9W1c/asWAF8qlvEyZntx0
Ekd7WQQAzzD4TM0tOvxHHZ78Pool34XYorAQr4TN32vA8mYsDOjWc31FoQeMHHrEXMczHXKfcpGF
qXWcDGEdxYRmaCV3tm6ERlTnr95wzzx2wSJBIGF1kE1TQafdk5Axt0VFU0yZq6FHagYr56UyLZsO
9SBAEirbEa/CWT3ANoAsDJONWNsbUzSBqKGeW879fsgywKRLAV5fegvk2tAS1DjTIS0ZwKAfHrri
KdMqYBVNUp/8wWUqIl9dwgFKnKOtvHBTj5w80v9/2iDl2h+tkXIfUShkwVLsMREWxx4M3GpwbWDc
NegAKsjKijQ0OH5L/L0Ic6atVFbe9aUjaVxqhKF0JZWrttTjVkuN0FnktlHL+JML866SIvPGME9g
4uId/7zy2EYhhWxM3WHwdgatcHyJctHxr9kMQv267RKmcyTKLXd4e5FSux2At/f3o+S+eMo0KMTc
2m8HhoIChl4RzBUlt7fF4VhiY24Lt15kmHJ7qVhWtaAnzeVf4Cwu9Zmgj87uFJqMgtZDtZLAgqpe
7NTPzkVAPNwjDBwHEthV5p8yEI0HB0RPqvbzRus0zYMnrns17imQAB0gd4cClGqXdc26yJmsxK6i
cONJMKIJoqcsZ+Afpk59Tv0aniAxUsxYikHILBhPh+jOxkNllc0kefESByDbW79mobT7Mu8PzAnM
u26KdnXrZJuSrJQyvogAO6yM6JYsJMYIhnMB9YdPJOYMaOyzV1pSMa+YcJXkojzFhv4Ds7F+PZpk
IJIpvmh+WoJKoZ9Vs8MN92ganumFmCngMc8cxKbwu0eaKJuTOocbrZjqbZnn2xnPasYbPd7D12NU
tYPjrLvQk6Fbrue+w/6qU5EOJOo+V6fuWPj9t0rJXqn2ik1MPghtZzdkT8wT9XVolvYh9TumSxhg
cZPUqQftlLhjURDEieA7c9/0sVS0aGv5qUvRBk6zMXh1XtKPUzw06n1giH2lM1XRp11qk/fMzLdE
a/sVkJ9fmWK91EyqMVI6gShNYQYWpD4N+CVpjHxIvOKPNNHYu8oS54BlWk3xBAvwoB8vzWQf4+SC
CJB8iz48+J3x7NaYvbgxbjeTV1bFG8l45vuooZlK5q+TwR0X55x13/WfYeY+Li9bOvQKtFmzwhVN
9cIo/pkXUKfI4FOImz58eOG4C+AypWYvUBPfDdDGHB5Waah+5B131mKufw61/tHyCU3a6lctvax6
J5pv4UQOuxAvdXtXgF1ZkagE0zo178unWxukG86JZc1U6tsvuw8eXYXgvMABm9TucSCeaPv7OHCY
uRmrTDUvpU/8M/P3SIE87fxSfa3acdeLmVli1P1shpbwinkuGXDGSnEoVfiaTXsR8ehvTDWj+z11
DjDXdpEAix9SqLGqrF4NUfYrwaKMikkP3ndaxVFRr8OgZrQ0x9Xk12CstOlSCveHFZjzqSnJQWkQ
T9cJrZV4M+DmDiuBuK81md2HNRmHndmRpnfwuMGxwunxo4isRwDdTArmbKVSy0iLHIl+3XbrfOYj
5FT2lq+OQpH+VeF52OvK531WMEvFvctd2Z35oViDF7TWi9bFO6qUxllQgouBIKx9Qc4bpWOOpvVc
WwsPiN+jLiJIV2GNnWLRnLXJee9r9Yt7pe7lhf6tL2qHuSyfuar7VYrlX1KDpsYbLRA1lmZDCpHU
ry8Was2AgiiBjf4Q5CWAn6FC0kteeBXF8OpI1u0tu1CPaRt/n3JYbaJ5iqzmLzshETrP2EZnRU9e
kGaoyJ3hkFGIUPkVEREGK/ynPufS4edxnXVluHezWz37nf5zyHqcKnxyrkWTr8qWpm6DleVQFNkw
65Lmp2hg1DrGmxXxJ/Wjnr9j8Vbb2gNC2mFrJtja18D00+qNSRbmDtTuafYzMHkc6vjg+sG6SZhS
Zpl5oaJucJGS/HXpC/FmNHu2XW10zAZXUdMTOsPkq76pNB56ZuYzqkb8JE59Mm36iBTz3ogydIcz
4pL5vemrgzCGh1YLtghCeGXhoEKMOgDOprbvrfAShybiRKtewlSKd45i7IIAp4qWrmC+1yV2Z7bl
it3UWCRGsChZOXuy2R9KqOOy4jCYnxJQ+3VtfVaEYI2ZA+lwE88vnefKtb47NpUbLptc736JYn4q
q0dbFJvJIA2IcREZPw7Qak0huPI/lgseI65NF9GbbgQH3VBgG9FNHHYGNkC2p0zxF91ue9cqtry1
2esscnHuoD5OPpkYggXhmdP4GhYltl2J8pwl6V3Zf1cCqAVO3yJAVw9TFRtrqw70laFRPMSyXW/Q
ydKOh6cYDTqVjRO7ruwTa7onT/UEpvJRT9unvFNWeW55eEU8yNed2pTu3QSivdWm29ounsNGLWib
Z3CfCbkNNeLqtKApESARESXTtsOG0AZKT9U1aOgmwN7JbXeFI0JGnmWOaJJkM0WFPvW5sfkvoUeG
MFnnZzf3ny3g2fo01LvM+HLJ464s0/xRct8aaMdv6uo1xvu5qcOTmSv3QOngQXBXHN1Hh2ySDtSY
vy7GhlRhv5p0OiqT/dk6zl9O+l0t6BWjdnbJ6X1ocBlBha2BVaTqXqt7bq4AKmsyrKO6R6DzSRp3
4YHHTCPbXc6NVsmrrzjInmmmeKjpC8euAg9poL4YeWGjQgxyhzbrqLrGxVSN9xLPTCvjAxBbHqLJ
Tj3AGZ8TguXV0tFU0kpRUoZZKaRPick3VF8hxuAnmlHu7EgZd2n5GvfjESMT1Wx/qAExjsDqbmjw
B+3vGGh34PceVAYDLaRkY0yHElI/vwt5SafUsnWFG0ZaY5UaT9TEyljsanyoMPIVZyeKNpNqfFQI
eKle+afCb72c7oTOnlJmidRSVAxeqvJb3PXvTdKqaxFFD3pYo/eKo6ehzX9ig0rp3eg+nLTaNG3z
vZqMz6zK3/KUsKCLXiur/wYUEWhNPj4Ra+Rb5o82A0A0rtMh+QqxsHKpTuCKRKEhr7+b/J6+g4FE
SEF/LLSNk2rJ3pleglhpn+JCvStHT6hVBd1s1B9SH10zI03uMW+b1yZ/pUL3IptftOxGXIeHiCvB
rCvqlOUHCX2PxiSVgldLXVJLvtqKjgCfgYKymL612uqsZtSLDb4Y2gnikAov9VsRfGvA4KtTdQLG
RPHCYaSkheRE5vXRVNQQg4tDPBpfQ58YfNUXZ9K+SJqla6wUdopLTwN9hT+W/7ePMGzdtNaaFFu5
zgSCodGwLoZqH/qw5+5jUYUb9OnOtKm0ObWVrSwBzSYAW4kQy3xouoQJqFB+FBXPYipv+eLt0MD6
hBdZr8zaeKc1YG/kkORUCxuekJSxDPft9if9/O6qDbCldhVtGZof8t4nUKm4ZdIfiYjmh4JRDilm
7XuDOc2MT/zsQqqO841FI89a1KZLW4cGVADKh0K7YPSa4PO8DYrEZGL1qGLjcOqolOjZUjabqcgU
FEgL/+JG1n+xdybLbWtbtv2VF6+PE6iLxusQAAuRqi1bdgch2RLqeqP8+hwbOvfI6bj5MrKfDSNA
SqZYgMDaa8055rOaMBeIo/l6gfEu1PFs924eam1/joaEqKqqeVtaNMW6vkI3Wg9OCuahL/NzzXKI
rgKjEOG2O8fAGDY4L0YPkjTH4+1Ag6aRlIV2Ph8rwhlMJvw++eAgOmmDQJIzpkOtWN/aNZ1ObV/S
pdOYTzrpt1ZfbweKyAMCemgGen5PCYRGYXGeEd4cu7XzfMqtjix40jRrgxn3sISaCpu6GG4Wmqvj
gPN8VsHz064gMpHzCh+uua+U5KFt4zbUojraETFm1zF0/P5ZXzMtnGYDbC7CpN6ToRskm2pGRcz8
OIC4QH/K9MbHLfKLYdC56VlV1L11o0WjczDc+YlDgeyk9k63ponwqJo82+xpUmFyIt+JfSBU7a6N
RJjNU40DfiEqaS40qmZeOaeoE2ivXbTQ9+n7gq8K3xXiO3KKPAfg3GJ7hABnVXts4tOKE38XsyBU
W3IURtD11IvmRJ/AvvMWhCE1gScFfStQc4Z6gNLzQI7SaxPn5L1ZJy+/6Vhk3w/aep6T2DgxMhMq
/NNYAK+auWARcgEXK3bXk9lACG5UnAZNhlaKbl4zlNSRibrrvPlJ0Baa9OpBkKHXjjqxtmr3VfQ1
hATr2Wt+2oRTBkqfRjtVTx/KdH2oDNp0HTPLpY+nhyi/d+v4vNITcRTaYjXde3sopn2xKu/dujJS
SieiKVcyd2odJ6M1vOteSd5AtBzMTH0ylR+EDr+p5upPlV6djQrljDGml1WL1xDKr0X5boTpVN0A
pfxqkkwYVV7DBAM9wdoHpVtUe8VO7P3QxEc01TdAo9TAXHSagwK4QqKlIf1oXEdYd3eroXJOXKog
MbiG8KlR22SnHtweTVESc4oIA5F3sGdk5nXlHNz5K+0ZeoRAkvauGF8rnbFM2USP0+w8azpJu0P7
NFSkCqKF6Q5Kad9AUqcXvfzSOjqyBSGoUcfUJi7s1C8HSJ6eclobdTjk7jCRCxNbAddQDtOivyPV
kSBaQnAChxxiQeJu69Grj93shRynnT6Uz1OB/CkafpDBtq9Ex1y+iVoKqumagfj1MjM5UNvYvmc2
6xjVm12Nrg9sL/KHgUiJieVnvJaIv51bN8XJU66jBlnf0Y72qsMfNim0aHVaxj7p08M46fmumbXX
aang6xfEVsXZkWtffKi1J4T6JRw7ij1slWSuKwnZayX+tyShOhvvvUp/HJ1ffVYS+uUmpNTQwhbD
s535UdOV14WFW1Hwb0WytPMwwRyiaL0Y6sAyV4ekW+kmJrD4mKcgc72VXnqvHln1KfT9SAjPrrs5
tOvyKU0B0gMx2jVmZ8CqW+dAJH40VO9tReSkN2BKc1P71VxmsgrLzA7HVHtITFUA6Kw4NS/28/Dq
1jrg5pZpEi3GAUbBDm8u7R7Bkqtq9knEkjafnlyrvYZFkx5c196JlThfq31KIwKkAHU+2rqSX6V8
fyn4ChipemMGg0zq64pBD1HJHHQhmKxVR80Qk89863GNSfyy4luro7OuRemL7erpadTH216xmM7P
eEGKGcpKks5LIBn2XgV5RrEW37bVC2HTU5jQXkFOWflD3Q1+OpvIFYsjwxzCDJdpPJJRriPvvgcy
zQAxG1HojcxwYwJi1PnXxor4X6H2fyPURrPsImn+r7Eap3r6T/rsv//Dv1j46l+alD6brmk48Cz+
5mmAyEeAgh5LZ9L+Bwff+Mui3HAdExIHqHzzNw6++hdias+is+O6BEJY/zMOvuPxUL9rs1XPMCyT
BaZhegwgDQN0R/ObNnsphRgr9DJXrZF/o3dMqxkVnkwpHFrmf4SlfnX1Jb24Sn+hgujPCfMMLrb6
i5IZaai0C1/upr6Os3W8NO6PBCfoyYANlqdPZI7shqZ4XxbM+8vi/ZpZXXSKBlrX8YmhIRIqT/Uv
hrqGc+Ny6Va7C3kO6s0wPUWdmp+ILuv2w1R80VXVuF8c2m89nvNmgnlBDJZvV2hQ7SryIKe5j2YD
468DdhqAMASA6F5YwsKzGueT1eTx3hgYFjLCF/u4M0KlZuhAJy89EYnWB0VhfyNjRb2t9RIeD4L0
RmY0W44WZHbE/A9Vx31b2W+OTSiulDikhEaHa2ddUk/MJ5P0y3ZeY8iY/cAQgYrOrA3lbJrLcZjE
9yk1lJt06AJOvYlvTdEhQkT6lCsgBgx6JuZQvtIVPNd9eozrdbmfIxqo2gBr1Sha3ylzogRqPSP7
2b2iCaXu49EBBGI5J7dtiqBQmA9pzS3EYSjUmd9KoMcIWcJYLGJDG2clQE1nCIUO/tzlBjjj0yKQ
LBBVdZgtJs9OHxK1FHp5A+Q/WV5tpdAJMoQy4AD72BlzdUPBpdHjIeayq36YXf+06KkMozUPYDdl
voz1q60gsfeFjc2+yQp/ojbceaNTHpYpt091fsfYljGJzblNWx8GmvhXfR1mspLXLDc7FCkxPKSx
IrvG/DO5oUODnvO/+W4YVBHRxElW6S7ZrHiXaHL39tdcYAwg8PS6mBUHYlXyak7tGHS6emWONGnB
Rt2YVl3uKzTPx7R+U3h6ILnVfJ/PJd3mbPgOVmsK0nUpUflPgQb+7qTr2nlq1erUk1YbZkZX+XTn
BLhxFj8p1qSRS2BVW+TFmjqa8jj6pREtcEToSEsFDkyQp0saYEcSDO6de6saY4bgreCSYJFvZI8/
mJTMiB3EdR6vZD9G1g5rDjIxpT5ZTuydV90OkS+6NeP9erlt4p5eLVC80Qu0pIN3xwF2aDWkLo37
DAxkPS8dZiBFj06l3tx33WiQbACiLNPeTZlumRD0HBJ6DVVEocPWs3poHLM729pUnfnGzUHWqWcG
0cOp8ShWhEi/DTbDewpYE1NTaV/U+qcyI972xvJ7vAia5W6BYqYzkqve88E3WDeqHl06BV8ACIiI
o275brily+qb0bZiKbdTaTp8tQVFBRiIRD2VrhoMo/lYFWZ1XWosoVzbno6VZxOYwFrXWuDqmq5w
9loc+V6eD75YeutoCXQjTvFKlCAi5oEVT8qy5+Bl+bNg0RmRSRbP1uAvP0gt8PZ9BYEwcR86su1C
bVlQgrQqy4n0bPUMKltWxaTH/yDwID1OWYw2hXlFqRM8p9b9faGv70hsAjcvz3E6hoOHIDK11DfX
jk+YMyySFpooiJb2OGflT563G8S5Q5Mhla2svgtdOmF05erzaq1+PS1I8gbcHyL9PtsovaIeP2aJ
mncERjaryVPJSRvclygBs9U0t0VDeGVPluED+g5UsxElqGXP+Y3ywGRj71Tg4fWmuDX7adwPlv1z
xIHJXBw7Z2S31d4aGmu3kLx7wswJM7SguLWzu663UYAUyDKJnjpUgiyw0nL9yVZcKCO3ttcJGmfE
xo91rILjIDcCAMXea9cIX8Vzs3b5ngsVeUlSI6LOZAi066XHF4M1gsajsvyyYjsPZqpV5hNwrU1E
q4vd/bBnjh848fQHhMNscXW+lW8zs7xDXiFJ7/CPYNKmj14vFw+BdzCk1c969i5gA/ObHBDJTmhC
YbAE2pqZSJrwlOsRjaDZ1d6pKnUHSY7V7AflbfV0e5/OUl8zqx2plW+ouD1/mVHB9akRf+Wauxdz
escaNg1UoXVBtiyXLEs4J1Xlq2krT4oanTWCsjH+IiaLdRwKyvitnYcQTAZq2YzQyU5zwsrTz0nR
x48oTR7asbLQnjBuIREnlwtgYw8r0iGKw3lcIoR7bo2iz+lV/Tb3i/HrYrjR1ZAJx+91h1H9YoNu
a7TlEIGRu1HJCKVt21ghOHncgE7FyN5c76K8ExTE7UWLeg4fSyVkLXOWu1zDW6ERk+an2XoRiIt3
YNW9K0ZzJfOeHAIeILhA94qO/pWi+abX6odEF0dzbY61bA0vcRmopLwFbU/rG1p/53t9xqqbbqs9
WusNsvAWRVipB009nNMIiMPgzs3eUwgWXtzCV8b2SVUXivUYNaozzrI0n8ElqDpHOKtw6m3et27V
WN2OdUHE8MLJNwIFa3fX6dBcSjs2z0ZHukus9xe7l6L3uc5up0IcbIQ4ZLlPV7rSB32S5ucqLenc
pscRySpYeIHww6NPz5Udi/AEdLEB80fVouwhO7ASmGgOTSu8YPSnTGghQJoVMYZte2ZWT3c7Ze6I
2yl0O8c7gGA/KAXtAA+t4a7NGkHsLhfglKDW2TM5ENyJ4Y/uXg8Ng7buUYF3g17LQGKVxl8iMqux
cazSAILgZwLlf+xYCbgYhQrL1i6oKiq0dxkRbc0Iu4awrkaZLyV8WcYh1mmAmBUy/hvlsyyJ7aUM
8HIrUFo69YXyCKAoPqnCdXZknKFHG9biMvTLYWnjOLCKBYTrDIWnlnDojUrkFkU2PApanZje9OMH
wGMk+HxH55/E4cbugyghNqWTZN2hc3/p6NiDUSdTjNH1du+2Z0oGDNo3H6dqFdJ1fZxljAk5l0jj
amfiKFNsUNk2meOIC/2Sw+zKbowfGRYuGlqjDPgxwAs2xVEV6tFSB4Km5WYtBi1Ez/8CM6IPY2v8
qawSyfUxvAfjH+qSyr2JDUprRWhhYVybtSYwEwagTurRDxny6pzp5OmJ3qX53poCIVHucB3IIYwQ
iCN8NVboVwnxKqjBkSCiK9me5FxNHV9HW6BVTc2rebDozo8ACYz+qSvtfcQClky57inKRb7/JCah
sb1k9ULKsgTRxI17Abih7DfZxCIFD9vev4PQgEnnzUi94wZ12TYbun3bW3RDOaVx2I1ReiZNECGp
92BEanZuoyg/oR4OqsFFd0q/068yOw5rRo07Qf2Kfay5257uBOnvkOQxDQJYQxvqZtsYk1y6f962
4wRRZGR/m6UtfEPfjE1cVMdIfu3BR4y7D0C7142nrKu6w4ZjN8cOKsm220vET64Ws78db6r2TRu1
9oQvEJfCqCmLv+0SWktgzdpCoJSKjd8oWFjqECZsd2hmfbfaagEPa/4et8zGN7b+tve5MTwJzZBU
ClMtA1tfyURYwad+YGmkrGTDEW03OwIc1KZvw8+78oY+sOkRsbSBibb3wtrelu296hEXWHoa7fUv
VSfWq4RGMiEpyMOA2lZcpfQEfx+bftu47+0g5bRTvXA9Q9Oex6xRaml5R0zl026wjxHZG0CA/7Xx
JJoXYXC9z731qVQa5Qo4u3LFGIBjLgWw0yr9b2kO7ujIDnb/VqgSCrxO7UqAoHPcUD6fQQ6uZFxv
Nz/oTvQWzXBWxHcck39Dq9BtcbqUilwKR859Q99yVsc/kbW8UjsdbqKOMSwkiAFWcN89eGBp99sP
xy2zqCXdQrSz7n+EcgzFjOqwLinI5dnDlqeIjSC07TH9/RdRCA7q19TF0Lt9KNtnsel/xtwo93bl
PPYbiWOjSsmgDicF6b19Mn8cv/2E16TpM2wl/xzYDj5ZyuaTPrQVQwR5IGNh4ZhCddYfOwqCP3FX
27v0AfwqsyE5sZz4eAu2V7m9Xlh469XnK+e0XREIlJxKIp2akWynhJAnpvvjjhQ38+gI7V5jReyY
bhlYOoayRqZEqcRFoSX1XeTfoYD2tCz1k0L2jZ/JjCl9XWmhETul8qnIFKpZ5lF1MpmKvGxPdqNS
ruMeyppF5NefG7ToGvSR9NxbGH3MYght+MC49o7MD2fGU9bDmGCKG7xrwnhvdMKzGKCAmybTsSX+
Kc6kpFG34RWbDzXBW62554pJA1wmcjkymwsB+H4lrGserzOiuzQivNSYoUWBMtRHovOtVL9mMu2r
cJvnmPgvXeaAZQZfAa3MbjqZEQZx917Fuyyzw6a5vKQxuW+lijoPTNa3QSaNdTJzjGqHcRhmQHUl
j0xOeKZoofRxxi/otppz3IlrYZBiFhNn1spcM1mogr4GgEsW/YnE33wX0xhEj1gxPtB9bZnvvNL9
goEHdR/Rae6rQp8gXIhLWAZ3erAGl+rLHa9607wuup+zfu+uD7DyUrrPDGJbItoSa35lQUJmG+Ft
CpGp5NqUGeIiVuuuC/yvLHE/Rk5Mz0HhE+seMyjGVXG3EA4HRprWpsyL64r4pYcYTXAcUiDmmRfX
ml1/RsJACsmD2508udSTKXSaa2NqrsVd7iAvTJiM7ExC60iMvh6gO1P1jdfq/DVySLcTsX29UGSI
ruMroS0oTrsgoWYOnKYh8JRrnczKUzPqKsLjTqtgQDD7jIVf8AF/6W33x8ibsCYIyYaJ/D3PtrAW
EshXqg8tbnC6C0bYdOvPXGdNPWYkRmVTf29Cy85shtddgU0xxho4EBQ3j/rTEkX1LgZ8jbL1reuM
LhiM9kTYlcPcYbgrCRJM6v1KrCBq6QMJBe99SqixJ7DANT28KpIIWyIJe9xJtcwoRASIqFjmFjYE
GJYyyXA56jLXkDjM11XPHzKZeDiDAi0WE3sWYYgOoYgG4YjSacNAlpheUntH4hMrlIxJ2T2tkNNy
4hXJjo0Y42nMDkheZOxc7xrCGMEXHyq1uJnySQ7Bu0NHbGNNfCPPcqeNqKNimexYEfEYyazHWaY+
LsQ/0ikhhbHm2iaTIRU+hni6m2ViJMFW6lGTKZKGzJNMCZY0zHFhSGsRiYUuKp37Z/AtV45Mo4z6
/rmT+ZQTQZVCJ7GydMmuRInm7MScj2c9RVBUrcr3rgI/EGk1l4ITSvA3pwaKH7l4FZJ2fFH1gZOf
MoRg42dqcE4H9oDc1CnE3dC7LrI5dHqYPwGTKnsFL5ddaV966SAGilcECROATGdWAQO/488jf5lp
y3Vw7M5D3y8BRqPjQgYYokIx+92ktgeXucSQVe9FSw98tJtn19RxIcCaxer3JhavD5J6vMFaS1yR
GvXk3XlI2BrAkPGIl9RMFhQrD0ueLOdBcuXj8WDkKHaaMvEA7OPhchzlKpta5aLqMSID4oXjSUVK
POSLj8bx0FvOg5fgCa9pxgeOoe3MYnb22WK/U1nEoTGMpE0X6FJijevE16VP71kXrxfNTC+1R4Sz
Yg/vpES0vsdQhYd8mS0YpGunfgeEWofrap4HR9dICSVl1016jvJfZtE5IcbBGW/dFOSIaWcTz5fh
XltNifSl5Iu82vrexC/tybzrRmUaR3w9Y5Dlrq/oxpa5MR5UQS4dBexXrhrMvCIagUt1YWjHUs2Z
ULWpD162vtqqQYwiwlR/dRT7hgzrW9VjSFAoLWCF0tp1YjyOxOucyoS2gCiNXRS57xkxBSHLEMvH
v0cutJMWTI20EOHhc0/H+sJpLUhnPk0UpO+0PZZ9N0M9MPPmqEbRY8s56KryWuJBJ18YzOXLsntL
6KLs2undzRZ479UFK5EIY7O4B6aaBzmJ7zurVC+iG27NtvjFJebScyLblxvAVDwPo/vGJR0jx7wk
OPPMKw3Xapb9yi17CSc8MBe4S5iVqMkGk4l07/Z0r/ZZb1LKcknji0QSs5KDPXdQKpAOylgfRh8w
qaB2vTsNRE5goT4gjZ02i6FOOqdBN6UeVV4xhVtBg0vOV+2B80H60OVWeWNX04iQwJYjuAlOFhfE
wrmDoV/6wm0acl4nOIBm2A3XtTQBmeaPbnYq6syBAXtpHdX1rXP5ypeat/ek7cfQhAWyXkrzEVbo
9M/9qR+usEV+r9W28lcReK2FNnyqbomJxWtskVoUM74N0ayp4QrUYWcat/Dw0Uu2Di8Ydxa2Kowa
uo1nrnHQ6OTZsbWOhtFOF8V2X8FgXiuswgLbLFFfmV+qfAVineUOzVJOaPEw3kWj4Q8dRJQUEq1e
zjdLPJrXhtS8rdNhzablYhog4ZRFH/YJZD9cFHNfnFPOEr4CuoO3Bq8AhPtvqRWWojfPNLz9GCSD
aWk4k/kGanujcPaWM/3MjfxLPVz3lQt4jElCUAwJFuIBwW3qDf5crnTgbH1XITVKIyW9W8bDrK0o
/WqC5UaVMTJwXi9IO5tgcP0uKRfCeM1vOf3t3/BqDhqNNq+io1Y1X0xObFMwOYhdHYHaIaM51AB8
DukFp4esi0iuy7n4x+/lHDVIzk314EQ6DoGB9Ip2mkFrFNdc5nCKDd5N6ln2rpirx2x8TcU50lsr
FJREO6fBGR0ZxlMnTG4smS+c/MWLYLowi+iOSzF+X7X5lbop1OLih5qj5cgL9z7K6sAYqVu6lMwS
nk/vTL/mxDzRqcQj6ZohsirSQ8wXy1pQlVeNzUL5xAR/8Um0fxtM56FuK4x+8MksI3ttdPN1peMR
NEIRnItYag4cda6rXOspFFNRR62PRjkmTIzvVpFXErhO9a4MNh8nXhAlrv1pwSVCy/TBaHFidG0Z
WiUsDc07RXY97fUCaMa6ylbSVH7tNJR+g4O0sRDGyTYI7iys4Uwykn2V2OatgzIrJLtFwQTn2UGf
1s2tKPK9muOOZTUgds5YUKF0eXtJbMBgatkENFSwn1sv1ThWgar+bBt82x6fIwhtfT/YGgAs1XuZ
mirMspiqzafrRHyDOpVEDtEwH7Tl4rQ300rTwuvqL2XhdKyvlgE9zEaoLlQEaJIPt91mCi9oNRHD
8rXooVx3Wx+hlADs7fbnJm0SThcWZ3qlcqCFas0hIYlqV0uLxCIfAQkEhIFtzeZyvCF1BvbJH6rm
6p6ZyIzThazT7a7PzTiRPBM5LsYX+Uez2SokjA8UnZpdY0z/7tLKCJvCGz4gYxturBKVNCu7K9mH
6ch1pc5jOgJxjJ2DqcMHBownIPUZ1WG7X7W/ZzoyuQ0ttyHAXIIjdutigZ+VvNm5RSWJoL/yt5t4
3T1fqbFo0Cz7O8EoUduyOTaUMzFujRPjLlSksNqJtqAhYskNnZvfN4UAR7Tqq7bbsoxMuZKfI+NB
EwWVWlp8sSa921sSkLtttmCbdcx5WbZy/My0STKCbbZ0m8/7MP3diclkbOZoNOXlCnyLtfng331C
6D6ybjqoCxYBTCrIlitAJGGX281RAcBA1lKTcHWPGBZ1VjbsNthdIdtZbYWECg95Rqsts/RwYLoF
nKI5IjTBHCMhvNueKW9ue/I3Wp1YDJD0ZtALswNgdOcaTnZliWHkwB8y/Du6xku0OzKjVJwopXSi
NHJvzICnO0w+x97FDJ5PZI1Yk6fsnS6/3e7LYs6c2542m/pOHWwanNXwphkGoj8LC7kL/uiK2BSk
au3rdmO72xSVOOV8Yhv/cNt84hD/uEnBS1Bigwlye34KhgeO20DrecHqUBsfm+3uRYjoNNf3A7hD
FHs2oPqmyG40M+FmIZ/s9oxzigSf9AoNBx3PEaKGRtwdm+3mtrGJzA3a7gEigaQW8TE51cff/+1J
yDfJdi0H3aJ8HttPFg6ENKJkTqacfDP3iwmXyBsXLHsJciMLBVmrfishGsF8kITJBCAvqUO+tTg2
Mw4jOrrxzugak6hdT6Omp6WtjHSz+0hcNN3C6Ym2J5+LV2ogv0Ciu1t05FFanb5ZVvVUC44SKB1+
AvfLX3NVBrsMROvmvF1zVZ8p81lLKAwPx7QvQ41GBakv5lmwohFzZR3ykYfrlCR4VwMMkOthjcyU
4iQ+0/TtuOfUpdpTrY1vimRkkr3a79CF8i4Q2cyklCN3dHCf2RiMR/VRUZDNtXaX+v8rGmHlKJb/
RjSia47r/f9EI9d1JV6q/6Qb+fv//JPFYv5Fn8N2TFXTcMWaaFD+1o5omv2XammaoyLbgJVGqsr/
qTjHJP/v/5qktKiksKg6xzS5ay6IwZ6pjvyR+Zdhm5bnGDrljw3L8n+SxaIbf3L9oBOjUpE5Mdin
MQq4Ulvym3akWetch7SV3NpkBURaZyB9r6tj1dKyKhX1tFY1q6rCOJeDm4XFmP5we1dcEVOp7eCU
+SwMz4NajXttjSHJVu8uBLqiEdZ3TocPZkPTwhnN3l9GS99rCmcD4VVHiDlfWf7fl5N16yU47olp
c9Uv+SJe17WgI5ThN0sB/+Fm+p7krOr16kBtK26LfFHvMfMFxDbh8s6xt0aDuwPNDJHLnJn940aa
Gg3y1l27rl8Vq/xmIPw81O/xVIfTwkrflV/Lwaz2SIXXQ1vMgx9HxSHmv6Erty38F/FzUeD3Rlj9
azalnJlpqtuZ8XHF66oS/7VbvOUqHl9m4qTuS0FJBANr169ddnF056yMiXkcVsRjxbDEwSovWKmX
/moH91yNRb33ZDMfFBQ2k4Pq1gdGoh4WFpgDZp/7/MZ80Jto11q5faUm+EsTD3OXKYUCLq/cnIeB
bDFKGosBO6v6MG4w5A0TDASLejDTl7ukINtmtm6RcwR6w3RJYDD3U8NjmsWUl5XunRjR5g8K+sE1
T4goaB57joFQ0RiO6mbxrHU9TmG9eNEGG0UMU6k9VTGuexl/wipyb2T9dy9DdmmvBnX2AJvRQ67a
tMleo5zNNIjjLCRq1BbdcMAx+mtDsmHi/gFT5cFeTXOvZzTvKjOmbh2p2pcV5hmq/tt2AlKQusU7
lg+W4JTHSEdPifDM48LyK1zz7qvTVOWudEpPkkZeAP7RFbLGcMYYfgIURDFZ1NGxsCBVJPZ8oxgw
mzJKlzmlZ2ZUqrWvZlc7pE6555tyXa7eqxZnw8HOnR/Vypi2TmIWMAvqY/UmaQkTmYzmpRRmRuun
YmbcZzet1uVw9TF/z8YFYtkVVh98W102oY6A1Fjo756aNKekHJ7VtIAQN5ME71pGyPQTRmQHVU7Y
8VkQpFv/zBVRXmUV2k4b4NXBNKzloqpOAvlYv/fqHHlsN1YPSfI1SrzibJLY7guoUTwfPLtZqe2G
XmNWN3OtSx9mmBV2koWt+dNq6WaJIVC7W0eZqn2sASMQmp+UfL+RSFlUo7tcG/2kw5a1uPU36G9w
bqw8KFPo251X5ayHnZeyi34JTmC+uqL27BZ9L2M1GQbT4V2sN6earw0VU7zIAF+U4ECpJScO9TEH
oQcqHy4bxAWN2IPRayjG2jpYyMyB9rjrNPhZEnhoufPJaWBmdrjJ56ESXOnAGpmlG3YpF+sIIW64
olMKhuLIpwZaCLj9QW1pybuu+gPva1BTSLDg33MGptS2fvGOVyxa0ATllJCiPjHy4rMVzrhXUEUs
lXmaOWa7+AjZhpWpWuvnPJ1esB/t636Yj9aQZrvV7kufxky9G9JSDvvr6ZTpyXPjJTdqDZQucUk8
H2sOuTTH+kjX3mAysQYejju/oLMENDPeq2Y1HyQpCjnPxJQdCUNdPMfYadFazwa24ugWZUuigGPs
+uU0a2RmmvRK1VHsdVN5cY3yIS+SF6tKb6vSsIiVYeA1RawM23i5z4blOqHrFBYEdARaJlgeqmAH
Y3GAt1XvVTtF7pqgFVwGEhHNxZ8wmsC6GawCvGOm51eCtcCuGka8g1W6kJpSyAwn9LMEs8M8vZqs
rgBRop4/79p+gxg/lSH9x//5+Jn8j7/d1kFDBMsKMTlz8QDlK4uXbY+V1d2q2L8MOMuZjPvYFhba
DL3/j3VGzqAjRBL9Lrb01FZmZS+9dwtbV3qyQASQ6cB3gWnULfXrCX/xuAN85BF+al4kCCqwE0dn
ZOMoNwk8IHVVRz/F7u5vCafulnC67W6bnnGiv/I2YCnDKL5tKjl+3yjSn/dpYtaCKplYL86rw7Bo
3k1OTD9UngmztXswUpKmy2jcEyb1pXZZGuS1e4Oc6IiouzjS375V4aBdbZvGwspuQt0derLtq46g
39Y6c1zlDCztOzuOv4movO9n3NyxNrPmjq9d4Xonw1EnYj6auDx2OdpmmS+SWhqeKRE/4vAkwXG7
r5cRt3AGp9Mknspijq/cCnlUvxzpSB1tnTSeeXZfBLB+IeMpi8l6J5bBChXXprfv9LdbJuss0fJb
pqrq3GD7x9tgKFX9wbN29J/eSL4mfRkISjGjKUG3Mv6Hgb2l9g4bCHvb1QSnxy6uca8bC03vrgAo
Z6s7Z/a4gOe0bhuz5oy7JWps5G6MjaTL5nl+Zd471vzIwHi8Kgn6sqFlpXaCvFVTSbSxxxNfzh8q
KPt9KexTird2r7I8LCsowcgS0NADXeU4yZnUbUfAJngXW77NPwT17c9tm0+q+nZTjxGH9pPOgGAS
pRqmQN+uSjnGhBDDckK+S13aNGGZtm/6lk/wz2bLG/jjPq6M3d6x1IetM7BtVlRzwSIH9tla0xYy
6WTsso5cS3Oy5+ZQ4hvaQP8f+cwy38aI6Nc5Gkgn1jLb4bBlHcemAXBS1d/1BRUUsZSRWkWHyV3S
BGRXgkQwcckYlQCEDYiwURA+b5b5WJWkavFlmJ0ZJsX2o7K1WYysm27A2XLNt9/Yfgb8Ym9CNMz8
fjHJXv3XA4/VKOf7EBW33/2kMXw8zMef2P6O3Pz2Z7afAB94cieSoP74ve1hPp7O55/6/J3tPgiH
obkobnwoM+fHHz/8L29uP/jjMT+e6sef237+ccf2nv32Mn7b3X6L5etKBTLn8wXXIhlO/7zC3x5k
2/23r+S3h/vt57/tbv/1c/PHk3ZKRlmOO+zNgsK8NfrkPJtZciZ0dY73rUocKHaw4/aDiM4XrVb5
O8CMGaLVcne7bcE5GGa+8on16BA2t49XGl4ufBsu6v92F5974ittpvuwf8SO4AIoNrOU8jg13ThF
LxxkcfK/bre3jZZUI8m9WjAjPOmOTeFCWe4BXJuYFCf5IhC77ZpeVwOVy2hIQpXX7gob4YFkmHww
S8i+6JC0NrdOCa8jA+uxSag26cp2c97gHp+3tzsVyf/Y9v74LzXSteNIOhpcUzJ85KaTspdtT88B
NpoZdYBXzuXV9iBAkr3F33bROzIF3P58ud277f527+Qaz5VFQbKpLBbPM0K44N/tj6Q1nLpDphQn
MTbZiszAU8I515/SMXmJdZt1kPx6bRsh98hAB6QoqUz6gtgW5IzHzHyPG4fpaaPveo/Qa3my0GbU
1nBrGrcRDPGYfkqFjyF+lZNSnrYHZGH6d2hexIAGh8MJzfSvlWRNoCEuiCSuihFpKVE75fv/YO88
lhxX2u36Koo7hwLeKCQNSIC+vK8JoruqG94m/NNrJeo/fx11nKuQ5powABZdkUAi8/v2XrtcB4T1
vvVrYOx1jjzv+/Pp8oo5zBXREv/+Fmswd//K0CvcAv2aRZl51QIxU3odNFxn9XfM3ioZa438FTeU
FQC6FQupzYy1qjI1+9l1jjPFx6mFbWABiekSG50rSd6rhuRLTpJoUbXJaff566f0sk7a+Mjsdckx
XD9XaCcTfdqbxSg7Zm/G3dcD//3Trrtl33+kBj36CerrZq5kUuj6Lr28Qg1Ss6KssR7rfrZmeWjF
oa6yOTdA4UNiLuxyO1tdOV71qmMe1hS8VXm2wnU4Fn7XcYHGXf6q6y+xyrO+d9etxDV+gV1gPu61
vhVnHmeJA8xxTTpzh7DxY66lNV/Z+sush3Wk0iCyWF7ItL31v1n/tt7M8if/3l3/+nVAyx/7n3bX
B68P+T+/VIdikLmHBMyXp/VYWz/MuvsVtfi9v2593bkkSFJUspm+fq+IfgatOOsronF9W9aaaNfW
zWk91b421/N7/XDM/P46Ab/iHb8/clSDmqAvc1G8/vE7KC5WiK2li8ppQtkE+TWpCO8YAuu9Rwv0
UIk4VoP14V+bofzWkm24Kt9WPdx6pK5b3zff980LLtqZ4MJaAxcvv5D1P/6+6Vah3brvrbOTdfPr
09fLdGOlV1MFtGBgW1TzsrMnfG9bGA4VlJefXxI8k7wzV4cXLN/Ak6fcuvX93X/f59CI3pbQNSCA
/PXg9S2/d7+fu259/4zff/h+vT+em5RPmLslXpAxcx04eyduSwgDf0kH+caz7rzuf314cs8ppCgj
SBk5eq+/6d+Oy+VHpCjlcT1cE13FR75uxn3PVGY9EP95c32Jr6FqqmZxQNHmr7q0NbBwHUvW3XVr
ve97d71vlan9Pz1uffAYfoxaW2JO++s0GtYD9PucCVcM1dfBvN7r4T4HvfDvJ6xbX49aN//cX5/0
9ap/e9Sfb/Dns3DLJ9vOfqQjm8pGbHFaLyPr1vrcf7rv+yHrX/V1Frhuft+sv8f37rq1Pu8/fVUQ
dpzI309ZH/jHW/3TfX+86h/vFMkBf1Jp7Mc9a3SXcCQqCcaA6BJwSQWX4q+bxTVqDNDyevJ957r1
fd+yChHX/aaTAK6vR34HS34/9G9/WTfB0Q4btGwMyfKIttf8w+8T5W/7X5vrefW3e9f99fHrefav
Z6K0mVB99NmiUdJjctx8qCIgk8a8zZfMZvHU7UCNePuuofjmjU/ZVCKNEL36xHCCSGyqnTvqwnTS
F0zUdSaOZmPQ29Ds+a00y4PdGMqTDrnxdtCrBpLQ8JCldbKr2skL1DSLj4iIJtW27oGA4QszQK1W
AvjWMgOvcKIuBZZZXMDGU26kTrKNZ4GAciia/YgESSP4dKesY9yf//DXcIK3F18ii6qlmGCYQaeh
Ssfldb2wft/8GeP5dcn9vhp/P/Kf7lsv3evLfr3DPz3m6x3GzMPRsIc2ytKPc3m9cddz93vfk/PI
idI5ZbH1/JX7a5Lj153/+Pc/nm5b3ew7NhnUCiE7VG3kuVmgh0xv1kcOWSN2+tTcrX+Y11PwnzeT
CLMVrqQPDY0F7IgEsPQ8Qinpei6bZoR8Iv5wyguOS37o6nlMTdQk5SvCEHOXiPZAwQ4woWqgwQqt
0+B25rOok1uttS/u5MFOH34kblq/u4oR6KKw3qzeug8n9aPW0U/I4TlImPofRs2tpHEIt2UCBGwp
QQf0Wqz6SoQZhP602DYWAKQi7ahrUmfcd0p/xnoUxYS/RswMG8XteIvbCKzjAXthFhCH14J87jpC
Vqtll9Bd9wCvbjUrO2tcZw9c4l8zROV+UsHTUJTw2e77tyieoFDmuGAsQ/cn6mxU+UCIlBTCNw2M
AbBV2Bw8x+bEmCaDSsFMRkJElcI2MkqGZFaEWbStQ4oWM4bVrdUDJIrGZR8JAZRcQDwuzepT0bwb
U0FtvgyYX2rld6FMc1Ao5JSQ9QLi33rObRO8JIW5pq6c2yFOf8QzkCSHwBnKBIHAUNjbzZ1bSK5m
QiaRzbc6EHurY0Itu+t+hrXiNerOSi0ayaFNPEv5iVj7aCkDuLB4mnYskvtgzsrbplLJnZkBf3pI
1NXKIaqsAm0HagamS24e8wHEkIzCFNjtG5Py2mKTahsiKIncXABOyPFvOFTOQUM3VWkf8tY8KTBU
dgVmrd0IMz5FeoUOOi92Wo2BZoTpObjKPoPGW5CI4xsdFU+lNB7GqnHP1tyYPoY4v23Ek7eEhu9g
qAxM13tIpw4BoYqkL7X61xh7V1ZMymNFuCIwbO1RqUpv6+geaZEsec69Fl6VSwuLJ0LPWhvjdiZ5
5Vy2FkbbAZlcP5p712t+zIVV+fWSYYKaTBcuSCEujgZR0FbKt969LmeB/yDvILdkCoVyzXkqIN+w
+mRVKdVPpRgOMD5C/l1URHB9dwW40m2hDT9t4BBbz6xOA4z6S2OMO8OpsUQy+seGHPWoN/lTuc3L
nppsXl7aPtrHptYfu7GrNwbkXVMJlDp5M6cIUQkF1qZvD4UM2MBYaNOr8LT2bTHEZwH5Osg1KDug
KxZRfjqEMvycDfVnWiNnaocsPZXIj3270nwOOe26m6mV02/Zmu149pbEfRhz7eKMLMJCs8ZGEF2w
C4vDiJJ1AjQFkKeK9nP/K3KS8jYbs09MWIdEuHWQthXNuQ5EchtvdXt80HsVjRL8C0aKjApCP264
DL1lSFo2es3w3zbNKzoLM0g8UGtKi+dZpEf4DjICMP6xdJjnPCNnrgq0oQ3N12qnV6PYZrZ4t0da
Cen8GqH62iydjoRQf1dcAk0qBUyXNwQoiuf6o2ys+C5VgfKR4TntItFSbIqJmMSPdnFc7JGaPb7p
js1BIi2FSQJfVXE+tBB6yaAU2Y1tISGwsQA6RP2hPHIe58gsEEcgh0IaiERu1vHUMWLoKsdsqmqb
QfYSERojA629TwTx6M7GfR3OyyWPyzunyc6UY6fAcY7EBIHjzV887PgUqt0SgN6stDjBMO5RKT1g
aed0say9aWR3upvbSOqvufzZVtZCG3SOEb9jMDcPldrqHxHsq6F6Gcs49E03ViXGVzq6uWpo+XlM
say0vJ0fzc+6Nbx4Y6Hs8nkOJp3BnwnmbWEV5xE2eGAo+G5MdLkH1+zQjDWctagzDT609TxYoPma
8GVZaB+RVWUU4tlkMrXBQ4zdftHPbqtkFEHCOz1MgqoNiY7rO+ETHnFuc1kkVxW+hEq7csELmG09
XZsTeVyJKbhCzFyXigiLGA2A+cJ8ZtMM7W+zMu1DM8QobJLtApJuPxhSvE8uTWcu5RGhPHFDxAwd
G5MVoY0tn4YmZ3lUaR5Y/3ncd/yoczMSYVWjf3dpMu9qmjaJV7eHBCLIJu0xMDPycwb2I/1sCru7
tkLUuzh4upoJer7rvdUdPVO9pRUUqdFvJeo+ogUoV2fcDaPhHI2KfCSTTCkCirNtjHuttOLoylj0
J0sFC1TOWXbuycEx5h+NqJVr7MkcLnF+NSpKv8WDAJMHEnplIXKcUuzRDYMlQ8PGKYYQ73oBjLEV
ZzdyrE1Pvf9FGs5t8FVwkDlQy9nc9AaDFQhHWCJOdk+x2e+KKtkjg8eXayDPN7L4PdWq69StIMMJ
OnZdi9STWv6VrgxEDqRwrRne+tD+yYp5LxqKtV5yRVMcByD6tg1tPRqhYXSFJxDtTeNehyrOSqNF
FdsPGt0qe7qzEitGIWTyb1ULwv3SO5+0ml7wxOl4VpUnLM4NpCwNJFWIT91IXlQBOSD/EYZ09ZWl
R4KfMrFOov6QzM+DSqzsoNw1eZacdMu+m2Y04QXCzcjYUTwyNhAvLt7IKd64sO9m2b2Z+ne625yg
IS9UmQVSMxhRVqE9ZXPc3UETbEG16ns3Ho99zjdUMrhAYkrPmtqAugyDtr6Mk/DuIywux5bMkaRY
At0mJMrBMz1iC/BDbzyk6ox+dmflpb7BK3I7g6FmGDcypL/NSS+8bjvmzMcHzMSlnlQEABZTEAIg
xziePPRgmwFb2symGzwqM5A6ZEQCg6SC6F80zVOo3SIUvc7GAXnFu+Et2ZbAO0pbMAaNGHm6ak+y
8EPKVBmDlLWSWR62imxa9mdr0NVtnZ1N5RWig7MH88pZnytk+CXiDfMZiHRjeZxm5TYRDV9DiYCV
g0T3uXbtSx2p++habwRkBUDdzqOSawHgBrExpiI/QNp/dkV80JyyORJxiIcLWicXuWOIOZnOftwf
PRsyjxcxYU5wjUzKbQy/t2PeVHsRwbv1cp8aOyrDeayYmyVSrx0lnK7Dsdl5Gc0nPZUuqPkHlTZC
BK34sy6Xy2Q4YUC/lm8i0XYxuVBIkqtkuFkK1a+NB1QSLjZxTKVTxwU1t9EzZi0TzHoBnNLTCe4b
TsGEjIVCvILOC/3Iqt9cIlo8iEMw51xQSfHvYs7eUJqQmExd4tKW3b0+G94utgbrMEVosYvsEYpn
FiCIUTed43Y7ASKI0FfrIcYdz/pHKj8JF4GEHWjEXBQWgK53AiibfdIzm5+VszIu42WUvaoZEJ+o
mLcAGd9qjKZVmcX3ySDOTrU4RyeM6NrHXZDMDMqN3uT+jA07JwZuqxGuCPNJN4z0OI79Mz7u3y0R
jaQCkErnwb0b4vlqQAaQtQC2bJdY5dbCzrwgX8h6QpWVWyz3oAdtrsWu3h51p8fLn/bKJprsoy48
68LigjVDMVBdPsFOUQ+5W5k75bUcdSbqlVdhZKGZXrhHrobmQ8Lo4ICqn9qnYnF9mzLVWW1Jn1C9
XV6MH0tv/g7LkFxGJEBJinyoMK+6PE79pR4OqTJ4uwYVtd0rnMKWNx/HMLxWxYBFqTk6sleY0O9c
EuT5Zdq0PkmVqOsTNQkKQ45ADH6GGG9hJZ485kHMqvI9KnxsPGHEce+NTMIzda8AdtoY+JfhQJh3
xeIjeqERGh88JX4r5/YayHh73ZUzUpK4VW7ySNu10B7tuK7xaUwb4PfldZZMO7OTS5Ox2aaz+14U
Og1CA5dybbsNR7/7FMNqQM53RJF+j9l/T77a3hw6IgdJX6QYK1I/t8dLXi4YeDNJstGf50b7dMiu
8WsrZbEAOXEHAKDY5gWgAxvEZYXJrkdzQESHwBSNs8EduXxqC1HnmHunHiWB5wQTn/+kL/0TwQzO
qUxve5VYC3Jl461bFj/Kwrk4CQUgy2uyrTejsug1C2fSVNkbTCfEbInzqHfLtZcXDxDvPyzXGl/x
Yrw0hNdtCHn4TFLF9sMeKADT3QMIBY4W8xrvhf6Ml+ZFoOyhQaoF2Nzy01Lqflwa5VbpxLhDQ9lt
wyZC258+1wRIPoiOII4iJ3VwQeyUJspTmc7JThAEFlaAX1SXKnqpLS923DaBOuW72OW3tK2UI6cS
ftTOSxBOfQxm30K5UtW+izBti5tr1mJ/UIzr0cAP1hgkY9XzMGxKCPHKgERez8nVdrwZpzXAc1wB
GwxjxSYxmejo0wQHziLowmlTJRiiO53rzQ59Jn2YnEsuNAOWGah2nRixioaPWY92lRUSIRGRnYMG
291EEHA3fexkAULsU87V/9SO5Hhndcepj59l7ig+5+4lU/FiJX1nvRQsl9KIVn6FKm1rtbihQiRs
ywDm11WhHhiwTTYtbbGpxbZgE3gFIw71GPPgG1S3IBKlrxUkAYpVy4H+Hxc5KT/FHPrtMsJ+ixcb
VCqrZJSne4iim7wo5sMs0rsCLHMQe9ORkxr2T5jwUTrnpgyLcOdOhiLxZ1unboe7tIAVHiLeih2w
TSqRk5AorBRUT8cJxxG4g5lfIv+xtFNMkvgunPNnNTUY5rlojbGt7D0npjvixuGpre6nUTy7CYS4
7jntJFUNi/82I18Jk/yRX6ONhE2I1VbxIn48E+ZFJjDG2T1OR8BSG6NCk+zG3nMsY9Xoe99pemTv
UZSVewcmi6Wlmd+3wP60RdNuNL1AThcymSEeVEc0HxDg9jvnu5T+Am9fJ9kvMIo/6d/v5Uc8pnb/
blHl2oR2/tQSxaumcwfnBqhNkWJXCMvWH/tXPRS7wfEgT+0iy+jJIOqs8++mAVEXhhH/gePew1pw
NkaU1jsToX8UAje2YB2jyRp2rCtgO4j4uq8wTlrTIHkBCxq8tucy0D8tev9aaJF+XfHt3UCGuFZJ
j6UjUDlUQSCOEKBe7vC9PaSu7MHahAdrnaxBzDd9U7U7oRmqnzRQ+UpDiwKnTwnT1brN/9cW/99p
iy2NuO7/HEh3lQg0v23yH//l1/p6x8//8R+6tj7pX+JiF5mwZ3nmCp7T/0als/6r43hkfrsSVfeX
ppiscA3NMYA4F+2wId/8X5piAyGyalJu4wGqa3hogP/nf/+Y/lv0q7r9igAXf+z/l7IvbkG8d4LP
pOvqnzw6h0apSUHdxeFgMO7975riViOkrW+i+MRqcusSyloDJKDMgxhm9VfMWW7tLSRe6956Y8da
0KpqelDnrD4O2qclm/brjUtDBu+f3FdbF1sY15ssKfzQjJcNrij7wNrlvVMpMHtR2QKNtyCIFr+Y
WmyJZW+vVEk9H7xxNxNWhvWi3fD09BJOkR9NzGmxy96EBYWuyY6ai7SalqgOt6UHLWbWKIEg0ngY
Zg2Lw7Kc8QnK6CIbc5QCurWhMowjgDJlDBCHy4rfcjGUversJstgvDinpvWWF3WiXkN5tffyS5Xx
5DL8KWqyWqMqhEvPtZI8FlvQqbUXptxVklHmIwXWdzXizlbnjm6FE/5O7NWTYkBzj2SE2HFoNUbJ
hp42DradriQezsdsm2Bi2OWA4LhQT3tND2+mKP6hSeVG36Zw0Gr1l6E/ekKD/DCXeiCUOSOMjeIj
QfWw9d0+Y42E5jJPCwKuhqdaLaBChBYQLB3keXWujTrbp1H6206d+6zR9WNHolMymFnQGZgo4+jW
JaWk09BBsFw7RVlToVcSZ03vh727BALj5A3O8iAJ4BnofjFX56ZMat+ex/BqDJm7oA0Pg7Rxbh2F
KXjZEbvjZeKmVYBRJRpS8yHjE1MTZRIcZo8LK7ZNAoQatmCKAuw+1frlh2AJ3oy/JurrxyKE5a6R
6IkSPPdFrlpBXuUPuG382m24lKIrR6DWxxvC19RN5lVTsDgMkG6LMbXoEF7RfpyOscJ0Zbqb3TI+
EBvRAaExH72ihc3RKUdzcK+KtlaOfDVnp6m0M2P8L6KSR8y+HdYrjZ9XsVhfDXxMS2ORp+0nLtm4
7fPh4LTCBhPuwI7OhvQQmuCMoloV2yUqmfFWcxJkrXZH2QUGEOLTR1eBWDWXAjQ4MqomZ0IEFFK5
UQGA21kWHS11eJt6UpAN1Xa3uTsxTbJL5PC+PjIrAHvJFVjJq/0A+4N0mPIzye8Ivvb4BOp8g34d
n41iEQrr8el164ShinBzQyXpeOqOCj7pzjDaeztKCTgh2CruOM/cduQbx8tI4Fy37V3zE3558R6L
o0DG2JsFjiC3p9mTXUxtgUjhPkZL+abh4ffDJDEPcRIurH7uo5ppXmVSxEezTbmf2F/dNje6MSMT
TVhpx5mxLxzfc0d+vVjheq8OhEXHgKipy+20uD8PCYT3JK+vK+AOXdNSQJqFsh+r7dDu+yW6pTGz
o5SwIw9l2RYDE4CuNDnD9Vjdd0V6qB2doOFq3sW1SsqTjZx5bKNdzXx06HEj6kQPW3lMqLuW3OgT
oYaQXkGeXRfzUyeUZW/VRDIo7kEvlOjB4OFXqZteq6r75pAdJ8a+IcjGuVSFeQtSFhEhiffnWrd+
qvgdZCgZxXV+40tSs+wnBYPQZ0v1jlHyRHR3DxupjXdRIW0cpD8j0CexaQxIZoGJVA5Ullkz7Qmf
4tigJDEsC9Yy8YpT4SU1QXQIgF3BIhp00aG7q3iN2qp+tilFP9UmNRa2sR4tcxCVVPEVT/0RaYQc
EstTMPczQyZGoiuwjA+n3qs/MUaF17q7MDYRW76xMlAAOKftLexKgkdUMj3DmbSMRnpoiY0Y+rLZ
mibUo652iRdyRjK8kwNxbA7yNO28LPaNkYT1vrLRT2a9+En9hrgIz/uVNOZr36SsTku8wYle32iU
ACi4EacR62q9N0biakwk+8Q3GYgn7aNcwgJpmX/MJmAJh7hoQOPiQPuGgnESXxmRcR4H6N2DNl0A
qJH0WI7dDm7gSW+Hg8hxJLc64TvhIXXUal93EYC3OdrpdTRfk4PULc8OVUIoD5L5srifI8rhSucS
AR/6Eo/NbYMP90Ck3mczJB9p6abncIhxISp4aeL5xekypO6ziwfRndhgmWBay482aTlfiE7mhWwm
n4pKWLAOih7AynjI1PH3jPQo0DLzahTeTEKI6ufpRNAcJImgnNrmyKXlTjUx+VfWpzOSb5K/Yl/O
HkacHRs6B4zRIyybXB1/dV4xwKUf7kPLdql4ThguDe8sFl3Zmhoq+/aCFR1wTEjLiPQtcqlanN0U
C7WTRjB2VwPGzsMIhD6TyY2HAZcEseGjsF6iIooeVFDL5LwyqhTXs6cbe3WZSfb11GdD3PUGi3mb
FinGmb4OpmheNrgzXHzoxErQdSJqYE6MB8BE2TWKcgbmJjt0+AB2DtmjdEkEp1+jBVHVvCszKz8j
120SrMdwpw60XvKwMgJcIU92vLwmJmGRNjksGrJ2WeJ4J77DCCoVsBIGre1iMyfvNAcgQp4yN652
DjRVTn4btiXep60WC3x5iehowySvhqOnZ8tWPsley4LMotjXpgDwTWkOYDndXCcz5PkxCpOr0csD
a0SaXHTGbaWNxZE13bBxGn3bl3DbZkKB8ZfowP7FcLLMBVzpkJabrLbsPavhTd7QMoBeFu651t7g
yDq5dUvxDPkBntP8qEAN8afIqy+102JLsMShaSNChvrc3jmV+tyrw6uRqFxCRBnQplE3k4zXqjLj
g56jb7fWtSJqkxJQti9rmUBhM57XJeWnXrm33eF25DDawn9XW8FpnAjlg6BMwxyVR09NbyJjIPRP
dNcEi+Xd0p0IvJkJHncZdeblNas5eU198A5RlJIRUopXrjpYc+Y29CdWshs00Czs1EUBcJJR1Naw
46gu6QLEdgkABKEjUNa1E2vsSjuVHZB7UoBZYNn1sZ3Ee7hUIE1mJzm1lvYr6ZhnEDJIUYBkFQuw
T2NgrJ6Fq5KpRkXXKihwNC6xnI6pabeair9FsfKnSStq4rMzoEy6Gl63I0WZznNJaXCW7JKlVOeo
PXfb+FXRjFc+5bwVngyU1JQIv1s7B7AHTchh+x47hd2yeq1JNg6ywkpPnF6Ut6Wj3aqWI9EG4dbi
au2LomAEc42LKaOBQPxwFawj2M5JxowUCPxdRXigRYqyp8LUygptR40hYh5qYxnocC9r1kEMMuXS
0q7JgtPP6kSEy2iZn63rVQcby8hiMWPprUeOTzLQIK3Q/FTp3FRorIbCRRvfa2SWUZ4nydInI7cL
XM/Fjd+gmVHjs2dAxSp6oqpaRf8VZYYICs1+NzsTvBxF1okS8rGJJj8qB/x1oznv6qzacc2J/UmJ
rAAwmAhwlQdzBRAlkkNn7lBzV8WNUZvvk86xkoC5xeqT+kVmvZcu+JHZEcNjp6IV0Hsuj+susE5a
bylnI+1kriCed5v2TE5RHh07Tg6/T3uC6PLqQW3xABZgfC6jKsfvnJio2qyHvUOOEKNgdd8Y5G6R
9gxeaGieqZ2cJhtsp9V05JOZIj2ranmVoqHxLSvG5Nj4TXOnqGPt56UTkxK1GPiOFxYGTQp3x7nV
WGNA5GmJ0eUnL1JG7qJOQg7C6nloCvtqCYmcKZaXWjEFF2HFhFbqR7rfuKI6uKM+Bo5tKVsnzfYi
pADlVWF6WfTs55TCcqVOim9sGgsfaNPZ1Dr7wkQEi+UgAs3DbGwjPzbopbi4+69s4Gek6V6o5TZB
Joy9CfpyY+OHYs0hXpac+D7UHufZS5gUqNUDTe0w0GIDvxqw4U6r7MuY0W0QWbs3HV7cgp3l6veT
3r+JBFRb7Lwh7I3Bd8XARyoLboIuhSUMo5PmbSNEyLuhjv0FayGf9KpVluxa1fhHXLgpVoRh3xWC
Svp7XM/zSVJsQ1YwLBxeW9ckFUnnsqp3A3498ZG0lGpzrTi3hUew1lIdDSI0tpRl7ZNp1YfoFAsn
3MfR8EFbzb1C8tJvQ8yd6WyGD0gVPsn9g0Zs4R1LlPsBHNkzLptin8SfQpnUXd+0hBMv6TlXiKCF
aGniGM/6N49w0RuWMupCY8xpRphECh7JhO47/Gaix5bXgV/tx5waNGGy8ndETWi44jcnJUDV+j0c
3pu6czinY7chQ1zXd/m0gFDw6EYHHErWET8PAuVWj46tnZCzQKwVPzg+9sj90G3oq6Oig0u2GRmb
QTxFkHYOFpBSjZM0LlvPp+/pR2SgO3F/KSOFkDE4BoeGWnxlAqaFfX6vqCnuJ/inP4rUCiqsalRv
y089hdI+aJzaddMwwy3B2yC6wk7jBdGYXU/zdImi5Kbt9Pyxs2m79+SxbWpNafEJD3TGgVnnCgW9
FoEMPSYIaCR/E4SmUtZccq3aZ87WUmdxU6MX6OEJyeU+bj51uITZZBxEwWV1rrqbaVzejLq4naBe
XQZzwHpIZAMVZHNL6p2cWAmaK4BfLa7JQaSiaYpB7OgDmg9oX8+F05o7m8X9ZIISbq25I611OE5D
DVjYtKY9fV8iamz9pTMS4ntD0mZAqNMO0T5gaeWcpwV21AbncJpcacNwg+k7Y5aZIRRKdXEcwuHR
yzT7DFFkgbvFNZ6+FJYD0V1KHdlqXjT51jBCppZ4tepa/KptxQ4qOjh00B8g1AINNBDTZK6m+nNN
BcAr6+aqSaGVju1z60RJ4DEO0FVGM4AdkN45+WoYMok1gi/Vgf2fcscMPEQ6iUheWgkEWBQzZTDV
H2IJCxBQA2aJD1gch7kOQIHEoX0X8dn42YZfAuoAnjLziGfNgEagSixBV7OEUQNMzgALckkuqL3e
2vfADEygBrqkG4ySc0ANAgzvyj6QFASV4jL5VPTLJCEhkawERVITavAJNhgFHZzCIrkKhSQs9BK1
AHKBme8PXTIYOmAM0cixXUo+g1pg/kQnYF6Ta61JhoMtaQ5EB24bp+d0kKSHUjIfauAPNvUByYII
JRXCAg+huI+JpEWkkhsxa/3tmgbbSLwE45RDh96GybFIxsR3TiyFVuJKALGALEaUcdegBPDpA2mn
9aaRZItK3qy7DN7gCnWYSWWRw/eQN3C0IHqQynBt29jm9C9Khndrh1l4XN9NyI+w3tRGI04DEPx/
fwiVoOWNlesC1zQo3hVeuW79064A01KViKod+QHVwlJPwvlRqaV2XHfWuyc6FkE2tL/UVit9piAs
vSWVY/3E65YxJDc50/xdD7cF3qX8q5IQzYA1/oghFnqJhHysX5KRlvhSJdvElJQTu5PAE0+yT/oY
ny0sFGhMJrActTv0bRk0EqBSyZt1y6M+97XV8jOtj+iYAOgBAdGJb4+mvmE2252omcAdEFEPHarC
7twPEVC/FGCIIZ83TYIFKD+TGXrqATX5F511GePhtN6gZvHoGUpgzLo/cEXhKEFPzlr3Vmmhta7w
1nVrhbd+34d3VTmURDLYklnTwdr/usmVocUjkjxOtiy3OWCwJM52daoM8Ygrrx8SX5f+1e8bTcJy
mGTXp8YDPuOqkdiMlZ0cNQxLXoca9rByhVfrh8McnQO69lCSKGi+ihKdl1uio5C7tCpxrEiij9lP
eGgLkp0zzsSjZr/1kgukShIQEaF0x/HYDvJmvd9d0UGZpAhVkidUrWghQj6GE1k/w6mR5CFPMogy
YERaejVKNlG2YoqkffukSHbRKClGQsKOvm9ySTsiZHHaVVN5t97P+6cn8AbpCkmKNHhJiyQnrTHT
VOuMzTzDVYoq52RI0lIqmUuF5DJ938Dk64F4So/YeuetIV9BkxynRL5gIz9FP0vM07rfSvZTKSlQ
ITgoPMvMVU0amAqRGhHhi51DR8xQWSaVpQr0N5qqXdw9e2PNdN3LGNM18x3IOebKbKQustgfekN1
1kmN45iRMj6IIyhxwgzDeQL5AuDSUnD7IF0U28EK31ynuovidj+og7XrU+2hMbyXuShH8r93ClF7
e3CptxiKJ5bSTXcVd6a6LWz7M1UeTA8dxwQLEXmX+zxb0cVIzXzXM1sn/WD0dsX8WSRTTgTWFBQD
VbpUJyVdMa0ddCySHUuIfCWLBuD/oe7bLpa6Ig0qI3+OXFqXQLg8lAHEwno96wskiGabP1S1a/hR
0f1mSid94MxKlew5yeiJ2SnjJWFnOSxx0+IQtGW5nM4AODiszGTv9Ddpxcu6ClreJaqujInQ3UI6
wMBJg1EboeSiH5vAzXXETuadx3rCRsaR6sqbqQI8rmbb4ayCjB9OIRErjbGxPfuHAiQRKppvtbay
8aAnIAqvN72dKcgSnaPwUuvkSgNslrf2lVO20I6GZ1KYroa2muHusTwz+c82OZmBt6KPgSIaT02B
965nsoyt7aUyykelr5a9S5YBdKRhrykEeZhExi1WGVRvg0fGr+E4u/xUlC34u7w/UbuntqHoR0fT
3npDIniICQqqcoKpPtKaHNtHKlnoz8Y9AOh+i8lRLjvzuymyHOBNKZw8rm+NB9zM0frXwXKZ7jUU
oDr7Bw2b/Kc9yFQT+rNkVf/skMqT1aZ4mxm96VaJiLAD4/CTL/wFQhu5kc4OU1BNWGC1jwb9cyiG
h4QcBdrXNArD2yV0Zn/qqXt6mrXvPAoglCU2kz0l+5Y006wwXUbwnmtwWnkB5febcgRqPdm+NYTq
3qicbO+ZgJmJoI/3eMV/GRkCR0lUpbcgq2vD3dIogFjI7FyanpWdCqxQq/LLDBDTN4T3xAqB5L2J
JSZAAjsR79QK3kfEbWhtQDONVBhphXApITDillwzuMg1uWIG3EZ9jp+GFkWVcFoKVdRXt6LEjard
tveLzj+ekbPGFBwJLJIbu55BOsHkl1kYND1HYq+BCVv/i70zWW5c2bLsF6EMvQNT9j2pvpnAJIUC
feuAo/n6XOB9LzMrzcqsal4TXlKKGyGRgLufc/Ze24Tq0py5tbi6HPtCyHpHfLDzYedxviu6xzJ3
SUC3hlfdwIwVqvYz0LpspTk6AnTBZSaTiM5FwsEHnGoUFR+w9mPqcGdVhpG9SVqdtg0Vo/SSfVPA
6SzQSYG4nYdQefA8jfykpNOWG0MQCms40ZmbazGPMlBPt8ibx2ypctSDaBA2BBJAcs275NG+VTlB
55YIoZrzdtOLgcdVe1+hR0ZogI2L8ty5VmbFtD0J1LKj1Te6Wnisk8/R9jQY6w7M5pH5eDzDRDJI
1oFO3lv6SWOb8OOwRNZV7YlwC4+sreuibLcc4tZR00LdHCjtIheuTgS1AchguHXaGJWa2TxHDFYo
Tf5oGv8NIgtJ4KChSMzqldQtd+Nl2o9jg0YVSv/bINztp8F4LeN+2kQmqcKcjZ7dvifIJFV0CoK0
I46H3JgcrwDcIPrPPssw5+lg4dPohouSV1dYBxn43ypyX/q0NW/6Dvq7LLnygqp29mWJmyTV3K9C
li/FkK1SgRcgrfG8hl69qx27WBapo1bxCI1oYmEnfjFZFyGxwSHbadyzgneR2qCJOpkWodotFOQk
prgxyaACaLt2KS4vUfbqqNgheLh+JeYyOGiW2tRQNujPxtNrr9B5tYFJZ21y9o3pXsrRokVrbiqr
GXeZEZ/s2H8lrqmBN2qbWwMSBf0QopbG+AzS2KDoygFrEhhInFOoSexJwUDKhHKfOXi+6RGRxok2
bAVBS4cyagAg4VLI8vAcx41c6/5bFwCoJOfK4J7pX6OgopssDnrPdD+rfGMrRvHU28Z6GvWtjZRt
kTCPoeBzIB2G5VeZqbd6VlsZwLdRpH3FZW9S1xqPcpgQ7ZkIeOqgIfI07E9K764yz35pBtqIVqPZ
kaNs+mLMLQk2JXhhn8xfu3/j/hDPxth89l+h7nylr5lsohkHcn+o4dZzAMLfkke0xcYi3MWufelH
udD95jGHGbENEfLU/SFTDd6D2T1+fwh0jiv3Z2PQBriLDFD/sI0Q9q89tJxxZTJa6TR1HDFgbT0G
E54x7btYD9cxPckZ84x0mjTTOXwMFng5HYQtiXoK0jOUOrH3/eoawRkiqsggpoFwieGAwHWfEpLC
CT8eDqTgwFKmcUuGDudXNknJCYVDrCvIMUnwZN6/Xk+Zuc17LO2e91DTvl9PHePJOH3sg5YQXsjR
B8v1OVir5dA68aEyOzqF+SzSY5QFN5CDkCthZmSt068LzA9I0PWKsOMsP1qTlx0no8uPuFDoiFBe
hWMMsL+f6S41xKQlQHDuPZM0WTuE+ejOD/dn94c+mdFz96cFLNVDuVGRfo9nyY5DaqH8TIzfqiOO
YfS4tzMgwlRWRIrRLfsTgiU/tJpbH5xSNof7S0o9Iq61dgd1hP7H/JGJIP7XpyWguZA92pzqQdQr
DwEMSGr0OJ7Ay5kFMTI0ir8lIQNyaQ8FvXOk7hNvRxL2D3oea1vLdvNdAtghHzkW/tcD4aUcU+Hx
ZnCfeHr/zkhGQmBSLxD3nR+jNgTBWMSXIqo+4LUWB0juyM/TuDlrRS82/+1rrSvPypgSblQqP3dq
8diZioEqV/edCnJ/xjwaWn2Bd8oFbESA8yFXIXfCbExGz3AHY94f0ENWh2myUzjdxFJDXqI3g87u
4FfUE/dn9wcnGTDT9QjXZC/jo6m0Ldj+kmAgyG3WHGagyW0RyPCAmYJenjWIpVnVHt3m+Vhvt0G4
MEXDNTYf9e8PIu58bFTicudRtrH3W450SdnW94LRfEcqWC45whUx186dVipCKShbELTfAScM7NAW
3uEmXSVQF7nEsfwPkokPCHJnhJSwRYSWlPc1R6Sp/bUVF46WRJQy84P/n8+smrxxC1jcwmkjbwON
9JJaQfuPgMTtCCOeQZ6rMZpARfTIXnYtsnHSePlk52rRd4BOjiF93PsHEc52zuzut5eNcHFM0We/
40UhxvbrqkT0Tx67c6wt44jKsKFBiaVoewf7hAlKSu73XSRaJm9hVaptB8Lkzp4hb/Yx8P1ic/93
+n+MoM685EkZ2JvA6h9ab2KcIzrO6kFJ49du+WGVvfOI2envhZDmiLVKy3c0gPBa7lKX2OHc6ouZ
7QCCYN7gD/X83ftLm8ySreW3+zvkVfEnyLbX9UU/2SyU1lwL+lEds3N0VCByYjIUMXiCr3a0re7b
NcfHZEowCs5V6B3jmqUhDK776yFU9DybmPdCkQUlYJjtZ/rrXYIzFCTo/fO0nK/PRlrNjunB6v6j
R/U7WuFmf/9JS5JOYPSa7VlIPkJy/BLGKPfrmejWqUb4xj9S6qOFNHh3/9sJmeRSuj+9PxD78M+/
zaiqPtwfTDnwg/7Xa6UsCT1uetC69BP1/9ZFzLqVarYPmfPVxRVC1ko0ofYf5sVl/lpjkxctmEKs
7r+xLTqipe7vQ6LB6LcN1KXDsNDntyc6FYhxDiLrXEzQcln2JC/+czPOH5Qa5yhyIkhWaEE4W+be
N7bZlzsDVdbEBrlzK2VulhAV8UcNuVqLOdMkYHy4tNH3Lg2haA/MP9b9prm/vD/ckUD9bFBWPj33
+0+OKB+IqGWefOlc8JyhLuHTTQTxVWyQEREpAHYpAhUoeZXn6cG1uOVzokjooL+zg2mLxM2zbZU2
D1q2yerqyeo8a4fe+2IUBuVDGCyIHIazQq9l0frNGfP4jRMEzUhWLtxvGSw2iH8xmLGF5dK+rjFr
ciEfzJJ31azUT0VfcwFk/9GrzPekdT/czLvUleGDZ0/trV8VcLMd55Ql07StEui0ut4enKo8SlFh
E8V7WTv6I5heCdwPVc7s11vI/DP0zWnZKTNfZxV8c9IT6JToC2V56baO7ZduPFp1cC4zykmiwlex
2V2SPvvEecxia5+7nrwNkZY/tOPlo6JXqdBqN0M0PmaBviPo8eSRw4f1qNhjVkAV7uloYTP3TJv+
5iX4SmB6kT2xrmwAFIMbX4eMk3FcAQP0RnttzYZJDqkcVNp+XzXlD3fktAg0DmWkDeGM0hGjysQk
rEMif2BaUBzH2nEXvQW3AEvfd6nfHBHYP1HQjIwm5hEPQM5O5SE5jPpraGtXn8YFbMU03bt9+9fw
OdfXkXpAR2wRNKwRkzivFDSdu10CxXgoCDboXW97X0X8xoQYc39K5IK5r8c9MgTWtbE1rgbZ4Bs/
KnwyE4S+//9az/8bradlGTZKzP+z1vP5d/iS/13o+a//49/pw3OWsAe2EPkgeZHWLOv8N0VWJ4LY
Mk2howP0Pc9Ea/kvxSeyTqokco8h6viGbhAz/G/Fp+n8L8+CLOvZTMmFx1z4/0XxSV6J8b8rPmHb
OrbpEYGM6sO1bBOW7X+nyOqtRjxgWep7jm6KgbJ6YgjF6hGSRlAK9+z6VoDtqnoEx4x9ehpPBcFc
8eSs1cgfMeECWMzoUUZ4G8cDkufkX43kaKfpYldh4I505ir27CLwo4fKwZ/aGqemRG0Z0b28K2eK
yX6h4kMLrpvy5FjNV6F3ACvrRc1cdojNq2ugpo6RpiQz9bQCe+hlG9Ex6aQUXNhRcUorGJhB7TzU
lrw4DfE9ZdGTDeHDttRq68YeQGFMEYbsBX55ezQ78nfDica49pP4frhxUwIr+0YsyJzjpGWgGC+p
jhlLIiME54ymkNSrau1Bnu2M7jUn8o7IxJ5frNhqWvwsfdwXvbAXfUfIxVSTQ9jHg7nVw3FZdfnG
C+Rn7RmbrrFPnRD0Xsxo7wrej6VFeXYwmkOpxHiIszo/lkwFkesh56kUjj7E+/pRJEy551dML83z
/RmWfWuf6frZQ+9wQYODlb2M/S1NYovfwpYnHXDSkcaZuxoHzJ6m62tXLMThLbBQzmFT2xZlPwF3
sLDoZu2w8p1av4UTDmsv78p/XnakEdwwJaY6oneLfs46dmL7WShpHgiBsskPURFpt8FbGBSIF/2Q
2E9yWrFgeMH1/tB4o0aTo3xS1jdqXrELJoYLC/yw04Wgke5Y5Oa2AhQMIx0LiEac6w6fSIKjMK9w
26eSBAantMJNYhrREQkL8i8ub1JAU+/UF0KcmhGMkDZUR0cNAgth2czBzNUqxgJ/GxoRX0ioXRJH
gZ2sjTq2fB2nU9YXN9/VtbObjt2TBKK3HVmAV51w2iec5vaDoV+Uv8fR3bzoWsmD/hlaU/B0f2E6
zQbBgbqxkXO+T9wXVBfEKWrxOxFy2dHSMZZieE7ep0qvCCJy3HUirfehlONzYLWvigX9m0MtFedk
2w/wFhlK1cXADFPnLNvp3ZF6CB9dqP3WWCp6wj0viuDhhcKwtdb1EBhQ0TnPpmtdfDdpL67ex6ui
MZ+wDY5/vBpZUk+aBhOUADeiS5wJ29wi87dNas9xv4P7CIk9+TQCQ1v0Ruk9jYlTMYRFCCF7kh68
Qk37LCFOqOZzfpgCIoji1HM+vSncVyoNvmf8b6ANV39o+xeJv20XAWTYeNKS70BC1xlc1isq6G6h
9421pcs0p0T04WuaeiSb5aW9hjwRvpKx462VE+qb+3cZl5L4aQMgsOEapFWHvE4ab2OqlTdpW+EC
hUq69wJO3I6U6k/+pRmc6tOJ7XTwgF7myr/IAbttOIvusiH2TpFhxku7kNVz5HZbh+Y3YZmGtq7J
UH/2goaSXJkvvmmTAEowWK7RLGtAvN9KQx/PEY69JRksSKq42Y51ZZEtMYfGEJQ0PJUIjJ8K09x1
jk8Im0QRmMxfZ5RF+zseDczt/AkhG59Bl5xtfIzVRT4+pI3Aa2u3/bmIYyaF//4Sn2W6ZRx+jF1A
mnIoqje9svLt5JUEFs8vx9EkVyciKosK5tj0KntzjPQalKl8IIwzfRnLkQZd/+nW3nTu66h4lkV2
iQsZXu+vhrAPV2aUhbuUewJNgPfMCsSxMx/DE7kroPgRC3uN4zyPQ9/dGsd/dZheCcSlj6VhZg+Y
ebZFzyjfdvF46kmWn+1myM4Y4lEad1jHIdulgH6tmDCWZ9u06HjFntiUInCeKtttFmMW1L+Rv0UO
qk6qFsw+NEZnE8En5zm/+crnh3dRqYi2V1DsdL+cD1TySSvQjXRslytEVtWGaDVEFq51BYoW//E8
4+pluvYzbDrD3WciHN80u3AQunLQvL9clSqyV01Xm/tG2uI946rKIiN9s33fPwoKpCWZdN57708Q
mbm86DBWmOjdsHzv1mz5zTvDseCYxXW9NKr2r9K4n0zXuFZ9rl5dzdI2emzk+0YFzsYnu5eWjBY8
FIbDSEha5TJoBUW5qu1bg4pvqXRuYYIskPv7ebFSXcOo3I6qV1HyoeSijY9DXFyCsvLJmyfHB4hJ
SHVtJC/CQbUZZSMWJb/ZGHYYP+V62T0A50GCpUdPdW+zVgfU305Jc99M2lNaIwKk9cN4wku6t8Yh
IDUuC9IxuvhlkJTTaNjlvqrj+MVs6nQd6/xG9+/O5ulU40SQT/sw1LuAVkUz3RwXY1Y4dcd/vja/
LBSSlIpAwqCaIMbND/dnfcHP0ysnWt+D0wZBb+/+LGVIsUxhhq3yiDO7NSv6h4LlCZkiPYD4LhdG
Ip8Q8bfI/by+ZWAsRCr/Gjr0S191FQ0t/P0cp9kGcSjGBTAlw8vxxvEmcP14OyvM/SUXvrXw6w/q
oX6fxuEuyvRuj9V+g8yTjb2n924yZTlVpGnhhkkuSAPS5pZD+37QWGXRvKXGRnN/iZesFjabwjZH
DUtanqyPKq0ypiX6Ux/EyZKMamM3waimOmn8TYlhhiCoj9DPtwaDn/Wg0n7n9M03i/C0GGvNvwKq
o29edm+1SJOzsocvu2ai3FXk/DrsD13qimU1PsUqazamCmysci3/bDNAoLEZu4sfMSbPE0FA/phS
6wGOls3wACcePUhT/8W7ToJWo69qF7mmbI2b1iLCsEz1h7ivfYYIk0rOiDet5tRI59ANeomwl1R4
7zO9W086+rh6Zm6EO8w6Etj3cF2QmFQ/oaQrxt36qrVg6blr6O1gmAjztU/v3KrNHyPXzq3QL4R7
D8vO/vCqaNsb3gNhinQGs/5X4Lxc1HUO0T92X8JOvqbC2Uo3cLd1l2KGH3+ZM7moLNBgtcObE1Q/
qqTh6k/hkaOGsHpjpY/6qh0aLInRQziV3cLZMLdU60AFn6WPfqb408UuFzOuJ7qUcgtSVy2RWGyR
P2xodpKWQD4uAqjwx0ybBDGL81D5yBSzH/p3tB2c1ZSpLbLXjjNffgqM7FD39P8nx3grW/2JyPTH
svOZ/7rcT/rfnrKxH1+DOcDRTFeEAewCUyOWoL0Gk3agz7/iakI+Fy4ndRvknGHA4NOMULdZ2lfa
ywc91PcyJSROc3ejKHcpKzGzpeGZ+VK4LDUK+bSjoxwRc481aVmGwyJV2WMh+uc53GwFb4dmIeM9
7n64YZ774/ZxtPFQ7PRNsq9NBy5AoiNeyrmzLdA3KVNmu34p53BLn73eOsRVfa1D5q1NJE+cn9It
q5qAj7oYjOFiFphzMruX9B2WUeCYCF2DmkAEcZWUvlZjLQtRBEcTasEc9YyIlgUmD9+dLiguma8+
RF4fy6n4KVrcABidnnXux1XbMMu0hbXLTRSgVR0skAjNf7mxpBATGMDGmzH2hPUmWD1aL0DTxsfT
RN3TmObHXGd+V3gEn45WxfysIfyMZDuQ4y6CxlB/1UvrkpJEvhh8K17XTvIx1ZZAZsrvLZlK+3Gy
JtJ+4CCnmHFbH3L+eyCVfIRNdrHgwi9JGMX4G/3Ws3TB0uofVZFjDhELJcqLyP1P4RnfifeHHeAW
NA0/ahXjWOkXhfT+evn4bbvmySQtDAdI3jBU7W6pxMo+Zi4Sx/GLxsnraNi/yu1/x7g+2dWvlLMO
ocxPdhHtHclHjqflJ3Lih7ZPsYQ51Re6z/LEPIrta6wWOnuRiqtPN+FaZh8gJ3vYlVF05sD8jhXr
LQT7JV334lX+A/iVW1miKBrz4UP3SNVD/GPX2pGjkbkom+hPZFggWbgAcxv7b1Yi4u6SZjFV7rVJ
3WM3O1Cgumgo0aB/lp68BQUInL4puEgmh5QKi1dafyMM55YgHXb0+Eba+BKGU7Qoh4kBhuxO2KCB
yFjRWsKp05NV0uQ3pfCXdBPaq5B2YJPn19DtWLKiTdOAz9W6KFwBSVpV3qc9a4nIF/kFME9sQVof
pXvR0FjA3wuWHBo8TN5uurP6+CozE8aXoW4exKMyaz4Dv9uXmkg2tkIMl5GKWwzxuavVQHiwYWzd
GCuuXes7GkP48pjBYbnZ22LAAadrzoV6H0Nw1XDeKMloJpqPLYn3wJ+G6Axsh2wSGd1Afj3HZfM3
HSW8JkXGrJVtAtv2fsLH5MnrrCfXL+LntLTegoCtPZSVttICVEKOzDecsuTe8bmk8EEOu8ksrnbd
vhmRnZ36xkQaEY/pJu3XcEZqSjnACP1Z1gldu+w5tnBpmE5lrzKLfNdOXan8GPGPrCahGsZV7cdY
vyJ/Y7hesKwV43QNugJrt/satXG5drziKtIx2SjSq1d6II7Mhrujxm8q22gP7CRcV3p21bR+7hV6
17735C7UoT0nfsKhBcVrhVOUwVFH+Ko2fLqN6PbUiXsnioL15HmQ8Z30g6hP89DkVPGF1P8YwIO4
yTVCg5mtsdcg+TLzcZMZbf0ugbG3jbceKfyf0jwmCzFwv6BrYP4vWfs+HSS4OMvtadfiwWWxQ2JU
W/pMIREP0UjKZwBXtm68RzfnW2Fjveqmy3bZ0E7VGjgVrXeVTvEwBizwItPPkgnlukCtePS1Y8/2
6sGOORBEQ4FejdqLhGALEiNG7B+/Oxk5tY3Tn/tC/xuNcPm6Ni52VZqHa6O2KaxDOoPzpK5x6Tgn
2TyJ+a/X9y9avvuWmpNY379Ot7RitDi30v/Hn7u/TPT4QDVWb+//a5NxdROWvv8ff/T+TT3gRAg0
5XT/K+9f6mu1Gmq865PHRhtYYXEE2ApaLQdrZfdbaTl7jFtINGgkFf1vlHOYbUf9nYbHOd5LrAEL
U2v3pWyvdtvsPdo++IFhNnTuuxOr77SafkUy/tYYiRYdTAPpQ1Hr+98pDVgJyuiZTeyIqRUZHoHJ
s/jVMRHNTrb5O8KXS4nSbSrjjN0Sj+CfaSIJKcvYBZRjnOrKXYErJCCmswAdkBq8hH5msHIyfErn
BzWPeu/PpozGL4ImRnGd6HYdMuD7N+8PEZ7WzdQ7L3U6wI4w4688ysj8abOd6u2aclUQQtkNyK0Y
hqHM6Re6Heqk2ueo3u6jYHKDkcLNr6t55ll1u7TNHkrH0LcyybEqyhIaF92k0Y8I9nSzgiHUHItm
5m+ZPUVYWhgx1RM2VGhBn0QIE81ihfhEcI3882D+5zOX/h9HqZCbeMjTIyMlwmJ6IAFm8oS4GXG+
ddFIWzFdenD6U2uGr1kfHiU4pTY2zr7T/EQyeBHxgLuTN3xg7rgi1eGEIAHpcHEAebdVyXS2GHMu
gE+cQq1e2w7Ypg4eAaO3eKipZ1ZZRNHDtUGRgvHbPAZlES4lNqncptQX8YOqLHUYu3XrinXra5+1
EbIziOISD/6favT2eKSZ8xcXvBvoLIKV8LMHACdHRGSHtkan1Z2ror5ocbjBOowNUvtsAwJGvZQj
fr12SrVA5fQJI/ds1S33yBQqenQB3ZTZqWDrN48U3VX0WJCxtQN8d/EHlDYgjdwJQyUBquhLSO8k
x6o62XqyzYcGxErN4NIzr2aQXNMQ696QIGxuih75Hf4asHb8moIruKgzIlZpXJbZgRQYmmDPI0Kr
hW0Gb4amtoGWUF/AuTGvtmhwRGXtd0Cu5AIns7NCA3AzZ/5Ni6Daqv6mFYTkTDsACZJHjPsHx6Uj
gAcKNY9fXioW/sXAqQXpEkZLnIBZpaq9dPL1APUPGOkJ+vsLyZHw9+30imebdO/qOtqFt23sD0LD
nzSodyDyokMJacaJEI/ISiwjhzQQutjIrtttXhCYkkpy5Mv8jWCv9WBYEGPw0CybKH6ubBT6yLRV
TRXAgYOsH4yvVfM0cdxfeOjflo0LJUPa40vksHjbigBDrf6IaDvgOAeq0SzyRv7YaE1bO63XSZz8
JCU0GRq3dCYxSZj9mTH85xB02BckF2cRNmu7r5jZRtEyrwDAlUH0Zxyt7hLbnB4t+Cop21gG9wZD
T4NavHsmoJNSBiOxXfTvNVTOhPzWHleNYeNZTqef1keG0mmYoByTobkZ9Pt8esrMxlz5eoe/ciA5
HDAa8GN/ZUeEmYwdupvOOerxlvz6R+Yz1xCnc9GODyrEa2607zYWaa196zC6WVG17rsaI5n9mBRj
udSFcekNBoHMcyWjYOdvo1lnzQjWCFGvZT3CLwvOWSAhyBAJTw/lIjP1W0/xR5jcLKN+y0q7WhVV
Tvpqgfegd1nRHKfdqD46+SoIPwDy/hhuurekdhoIsgnCV48b0YLaB0gfDKIXPBgYTFYhRxHXkE+1
1N9sB6fkUDyFZo4fv2ePTo8TJgnm9E/5bAxsy6+0HkFAx4GxKC2SklpMN5Htw3Oa7O+AeSbO8RHP
tlM+R1H6lE/VX/LHt+ZU/61wKOtB+5DprDnCOA0yELQwv4lZ/g5YFAwj/+v5xrntELAI8TkCrO0m
nxoTUJONsgJpADnMRplvEKAvIZkx7YsX5kdjD8nOn6Zn6RlPGabHwCaEUnshn/Qh87zPKkjjpYxh
CPUdngXSPc+odXf++NLlrbcJx/JQzEfVoCr+tlq7xdFCxFNgvTRsAV1oXG0f8qLeQSsYiw2orw2y
nZzUl/DM1reh24bXCQmo8wOgBuBst+QK/rCMS8fpzR2LSzn1+3YIHxI1Pbo2h7KJTnFH28NBENmn
N7uEdBTH2nUgcEw6EBQYkMaGTmKOJZ7qxEXoOe4drKN0fD2608ZHr/uPUVQtQi8214KzoU6I0aKv
TST+gPiWZTbxbqcJ/ZCREzQauZADz1QOD/Nb3OXVs58R7MwkkqN8tDFbUmaoy5gs47su+BWij2Qy
6CnLYtWOaBVl4r+Yg3Hu3TnrFUsPeSSsnjliOgeymRf/KOmMZzuO0Ik42nsWZx9WDGc1TvyVN6Wv
TYjmoH/pCc7lf4uv9xupzbj0q78cPl7yGIxRiD4Q3SY1mnerXXTH/ejTbddMcyl0g/qj0WbFyht0
UDQFwWxgQYtIR4ptMp2w+1MXuemJ8Rh/F+I7iyuGHb1eAq9oIEjq3wG4WyONbnFvfGfCY5H361to
tNz3ssfyyDA7M3kDm4QO9lxulyN66TI0Tm6l0xBM/Quf/l4VBcEAIe0Q7GgQ4bBGdCm/YOg5u5G9
Y+kKtyEs48WpXeJsaro7xksQ0eBQ/V/OuK9d9uR0ijS+0VsFvVuuuLbIm7b6ccHYiX0l9rQVAMxw
9kYdggYCMUXfXweBzbruvQ3QVlgM/Pugv7oNqi82VNP8zj0G/xL/wegEZ6eDJ5YNCPj1+oLKI9tB
YkcNox/NbAJw6VJo+zBU8m6cGRCcSyXNJ91bRMpg6DaRslWjxc/QybKjY+QzjY/J+Mr75HVkBLPI
UzAo/rxC1vJDG9SXy/R/4fXR2s2VcfIyzqGZl5sLLhUor6XTso626ErZW9WMFDNNALbT5IzsPwLb
kLFk7LVxOyNeNA6+apV1xpoGN57uxMtXVRsREAjMBOuMC2avnVuvqXeYZUk9lg9UodFLA62NFash
X8t/m1AAWn3709WevRjsaeSeC68i8x+kSZe0tZ7aenirLP8Cm4Ufttbe6dg6OuTfgcy/Xa7RonSj
mH2WDQ2r9DdRmLt4AsJGmfd3gv6+aOA9Jcz5lohJwYAKNoKedBf667Bl4m/a9oJbaKKZ3i4Ly/wg
dYQtO4v/4Kde2yiZaWPBp5mgaIaGeFxgAoY7YJavEbjUsuUHQOYnFqqhqzwRS2mg7zxpDhGTPpe4
Uc7TTRXid83JqrOxOLSG/8Px5gVERMdJSFuFHaonLxv/DlH7k+O7a2PoXDr+Y9IkXApIbPiFVV6M
tntFwoCqWF5RhfHxHkVIP2ks+6tWRtYKsXFB/eGjMU5fMFrTjFpxWOrsi3Dr4aiAnCyzsDROEYJQ
hIBB9KpXZIrWPbhoJmwoKOSXPcExDBXpwoE6F4MdryCD8cbNWNZJbliex5XTU6czgzp4EoWoNjzr
aXWGqfoY+SUFWhqNe+FXX7Y563TDPcxOmljq16v0LXOVt9RIzEVv5C9Dn0JeqHW68BEqfzzoRaqT
2WCMF9zNv4VWOxtNWhubPr9RvRotc2k3xsbWx/F3dRwk6WWeAlyHAtdJrm6empxMvN9OevT/mesV
tKs1bV4Bcox3WET50fJNXoM3VhjzFimQlKQK0Z6b/hv6fs4NRJUW3Qwla9dgogH5WER7MLFfSyke
KGif8Tp+maknkIGggS68dtvq1keTgyQM8GMt1dB8yoz+FtrOZBXBtF0bnWRzMq4Og0In0Ktl5LHy
WVp6BlO9UQPx8jhx1ynTlLUZsKVzZK92UuD6qBqXI2jm7SpsYGPnDKtcaXKD/aW3dSoYgemhs+Qq
0A0X5CFyJJjQf2pGZsQjJs8C3vXCpBOwbAqNlZ0mIP+yyURgpRhzYSmXn04QgZe1OBjrCLB94YHP
bKbXENY7aw8E1B4m4tItvHHV6cNPh6V/6eTmDdl3svSGQ8jkZUVjjK8Oj61D6IaIAHRE5VH5clc1
PrIekJlLwyDLMAeZVAHMhaM/PY7SD6BwTuGqqjHgm56bo+fVZ1EBh0nnLRDWgz2E0PpiuoQeYjNf
FB+wDJZ+99rhTid4CdJgpgLjaDVboxD1xjaBkDTPojIFjFj4sjn8V5YHDLDn3L0EGXcykycLHgna
ey20daSHysK/xyZTuQ0ZkCnkA4o/wChstL4D0BidNa7QPs/26TjO5tl+l2dQXTPb3fc+W1yCnYaz
9EPZMexJ+uisWUwb4mzYx6nPjC7T92FmTLvJ4xjiApUU6LMGXwZb1HgrJ7FikOgcEexm2Hiqw7ER
t80cgc78RGrvZSMOcR2kmwo9a41VNKyGpR7SULEajwivMSH0PFPQHdOJtaj05WZsx28T8cQ50wFT
oFlc6fljHA6k3GjiHHTYS0KDGyPU1yXxS6ciiJ+CrufgQbw67Vm6drYDB9bQdnGEOYnpJMbM7pE6
dtMRyrw2YOkvVCGygyrK7RSjGS5uTsFgoaLOXmhe9ggZxn9Di0oPp6wc7Q/dufXUutuMEEFjZJux
fXkNTE+tMJXHW/69r0hVrJoKtLvIGcfbVbmxVPGtJ+TTyyRcTZFgjdWsGWnA2xUmF6fAYyn1x0q4
eyWI8HVaoFSDXZYI+DhvBi7yMf4vmm3iB/1PsXO6HIV+lHhrgz3KLSUkBxMqmkPHp2ceGQrju9BC
eewq7VqnzTES4sUbdWbuQZZeNTR+DSBRfqVdiJcF2Ks4anZmMz+gHYI0gmR5EOcuqKNEz29jN50s
gSeF4Q7eLnnLQYpvW/hThilQuymUcEIB9e2AC/FJTwT2Rk+WR85IHRbdNov/g7Hz2JFcSZboFxGg
CKptal1abohSTa2DQfH17zAbmBpc3AfMplGVXanJoIe72bFKv/OCkFGiZj1hXb5XxNOy7QCqjajz
KQ7qzSSmllQIoQPiwe/TgGed6Plv9DaXq6CYbjPtIgji3XLcna1UuyAqQPkxNBdzUvQl2MMh3omR
n0/aRx0lTx7EYx3//jPaTwDdbPf60HaWps+lByBaryBHtdlzWqTXXhATh+5DZ/PlkJ+8QN5wp1QJ
jT7lm5wQcKL5zJ21cAArM41+UcAPUDhbG7JNa8Qt0y4Zqzs1huYiCv1ileYkWFil49FH8i6RL9Sm
1We5fhGBC8vci5a6xzCxEUFZKa217i1GPbQdKw+CWh7QqDjr8GfpDrITkWibHXOZmsRfs6NATNpE
ayYf4pLhceq7JZcLZ+eCnF3mDJcBYTvYa6BZsIT71VExpFtWLcEEJcx6W9TFylKvrO2ICQvj22g9
kLUuEdO5pXvr3O/O+dYL1Kpvol0AW4U9L/VvCsnNz8qa6nCNeJctFU352oLjyswSaJnJbNRPBdSI
lBXbJkqWxPr5moh9uyZfhpSQzOWanR+HylCbtEPsidRkJ9z2T2gktLlSgO+Nt6r4RjzlWGunjg8d
khiuAxs3Ep9j3N/4NuJTI1kHI0lBXqyeZJk84JhETN8nh2Dqn0bejYmZa4w/pC0r+MiJXEc6uFnH
LTaiKAgdH3UOddXPX1NyL60cuA76HwPhJ/ruVcG3xnY/f0jFIDHiESqqQEwvZZl+w7koFrpTPgYB
KcFG+tYxfl+0KQuRX7cfUxLtqKR1d3J3WaiYd5flHwZVz5PasJTz/HRtMWB1z64xnNvRC2Cg0q7r
1RyMXeagXrIPZ7RMVk7z6Jv6d+CQiDxQ+1Pfeo/K2UYKo1WZ9LfYES6+j9MSBdIOYU2H3bSosKWa
7ZZc1+/UwJLJOBg/pO7Wd10tjrFr++tcppva1YJDZpgPUu4UUxUGhcB/syh4YTDVbGhW8N1IYlpK
MwGqWmH64eIp6Ggs4yF/h0cp1+V8WfKigXXfPyRcx5ddlmyrHACJxhXTHthPYp1MFmXe/jCKK9l9
ILwKC4ZI9OmK0c8OoWEdnIHJds+wi46mWDqKA46HZmVIWrFtjo5b0+kQ/oMWZTjvVPuNtItNVIZj
0HRGuR0tZOGMr0g9NLVtiftHN4znSde+m3AQh7aaiSZ+eu+dvEdjiIpjG3q4sBOHfmf44Fg/DojX
2zKZ7sIOQXAZr4IhGi4DyElAqAxL0ga9HdLf0ZnGpV6fgylX51K2zdaziDOKvRBQ3ZzKUbfli+3p
WO1a+76x7M/STl/D3AjwuYz6hlVNuff4Ei0E/WlyRBqFC3yi4CwLaZ+dnAUyxZlJmwmatQuLOLS9
/VC9pO007INZTq/b9WfZqvqQV1BWgu5WVpZkYaDELDsaPlWjkbIhoYGE9jaSSCTHtgrx4QNV0LJL
MGrp3lDjeIMl8ZSFEoZh3Oh7Z9JvaBzQw06mbVOuZmDIQo+6eieFMbO1en0t6dAv25T8hbCH/MQ/
4NKS4DvKGbENNXEgjg+AOQA8x3xppZvauquHfkVzZDvYwUXT8DP2FoeBp5LLODoPRklWo8jKvd83
YjuExkPMLGo36EVIaRpAWnCMLTb4g2KwfzA8/6y5ZrDSB+PJoENoCzVtUhIIlmnRGwfT8j6wkxOp
2GCgJt+F4WEK2cpQ7FrktDYEXqs0r4ol+q706OvxszG10Srw5EebCX8bsdIUjpavxoYOWRDBMbUI
VTcygWYthZ9sF367RwdCIp3zTsBBBSup0DbM3huCzhkD8RNBjLF+C0o/ZdcNtKDLPpRdo7bucAzl
n4Fup88ZzuA4sz7tzFnLKtdoxmLcbUDaY5Toov6eKNNZUSubFamE7H61VeA637KRL1pN3klMdEng
4v7IUL4jhqcwqppvJ8wpTH0Xt5SsbnppcqVUh76spjV56nvWKXZTRfTSJxqrr4W0L/eD7TDvOL9j
TxYXEcdvVcl1GcbKMdYKEtTb9JBzUGPKFQcdZdLeqqmtSbzpVqSjWLMrNJzeCVbZDHhOnCpJ13rJ
FCOWr4EJ+chP5VsL3AFQC1MTKuSfvqmybYqbd+lL0kF8TIHcToHc9UBJ8V3nGsfr1HctotuWlavh
xZpk/ISYHHn9CWMI9wjHYumWYqI7rL/oVPcrV6lHHYzPAnoSQbElaNGulI957MuNbJ2RnhNAQDvq
xoXL4qSSNDiMdqGvkjZ6AhaYL82SIKzKtNSymbRio0esfGhJ6nVIaEcD71CmQ4VQyr0tG11sHX+y
ITPz5whXntOYErCfimfQ0pjurQ4bkVtelF7T4zWnYelV/aOu1LSrV7mxIgKUW+qgtbFPAwaJAFjz
RkV0vMbb6XPS12/Q3f9wm8nunQycOaL0euff7L3rbRWlEEb+SBZHI4G+eL3x+jfVNbT1+jt9fFLG
frP0grRCg3f9PR7ngOjrHf7rx9+X+fd/bBYb09v/v6/i74v8+4xc71ryNK4v++8toQiSlVuLLjs6
jcXxMb+Z67P/fSHXZzMjp8x3v09caSklxPVP69SZmr+f398Hv976+yjXn/RrfjVUkWrvq/cQ/ufB
y7FnFjlefmngcjK8uDpcfwrQPvz96fc2b5pwLf3+niCyoqv2n7+8/hTOK/XvbQSBLYcgEbvr7X8f
4fq/f+/8+1y/9/vHw9jaLOsxgKAYDn10nHqGQd0Q3vy+kNrUmEBcH+u/fixbjtX176MVDSnv5mA/
pXnP1lwBfN14nX5zteZe//n17P7jtt9frz8VksCAtPA3/7j9ev/rbVfP7++vE1Uoe59C0m7BB/z7
H7/e4N/brn+SXeNz/+2xrrf942Guv/oSQ7fR2tGSDsj29/H+vt3r79enK7o5SvkfD/P3j/7tYa/3
SSf/4LcdZNbZx9oWlGWG0BS7L3692lrtX2/r/NP1V/1v1vV/fr/+da9vksnbJP7ccfmPffn6X9d/
/nGbXqpgYQ3CXv4+w7896/96m+EHsFV+Hwt9YX1oDtP15uuDiKpnBnj98fdB/+v//+3t/vO/NT+H
bpN063/9CH4f9vd1XB/1nw9z/cN//M31tggF2bp3rZ8u7rCDKhxi0TU/FHwrow8jtxp5G8o+3vxd
LnrrWbPbLJjOkVk9XVeDkhYewbtluSdqi+AB2pUwcNZmmmq0FNmyOZY2X8TSNSfch8R1sGX62xxH
ZEhHyIDNkW5dg0urdqo1hlQb7n91MYkYWuhe/qgHjb7z58i6QT3WXUzLUaOlSdAdY8QW9V/nwBQO
1A2M0bM9ceEIOmrmNh9vx0p9iyBYpRF6AiuR7D2Yw9IDrGe57rjSvRpFGmTKbW7o3342PBqVn26i
GlFEjq9cSsAZEM3jtZlTJYU42UuyJJoYJHYxVdHJQQV1Duc5DOnuTEHySz4DCRhi2yvfKRAEUAoz
Ra/WIpXBXVV3+0EfXZyUk34nPMfcTT2vzGG7OrgvlCZsbSS0TOjEijZYG8KjnSsxZuAqZ6vPZ7oq
2auw07sRpuFgHB+1NWY5Zrn0YzC1IPSfniyR7YuqOqPSrQCbi7e6rw9lOWYbCqh4bXNtp0I5RSET
qSSi7caOvYSwsh9h3dGVYI+R0AbU9DkCJDEWujUHi0gRb/p6DnyQ1i7wougxZIY4VWa/1AKvXVVs
zFtvvEnV8AfkSH72lP/GTH0O2PBP4ZgCCsp4nCLRibKqhi2zs5MJDBPRU8K+pYleavUnCSggdZ2K
YJhsHHhQMLQK/6/J+FtrvG0sAMj2gnZ61fZiTW38TC05bNpaL5ckDX678W0eMrRHF8h9HVrJWwua
7b2phahaeo3KPJuWxKW/t8qPMCEibKrAoyNEiJqNNxlYXiXARzQaa1PwxkN0jbvUuxtwiO+8lhc9
TGg+4YgQ/FjwRVcbK3J9cjUMUrRCT2dswLkkTXb2kfZHBgB+m+E8H0Fm4shzFk0/jLApk1vGA7V4
l5obXEqz+6pzgNkmp98SGaBaDCNSuShyq6XQAb4EuGsYU/SrBm+IaNuBtJp8Y4kU13VKRIcjgcTR
kGWGY8oXrP+I+Z1sgWYNCltu8IJ5LgclGWmDE7yTQQGI7Gx0dNoG9kBwNxpyMdXeZ5VhNyWh7WNU
2kZ6mrbsDeoywzrTT4iOUYGVy4+I5ORTwAdOX3uYXv161FGf7Aztx/ULxCexFe8tA36hn+h3kwy8
pTVmqyBSj6Ph4U/zT51H9V1qdF5Bqy0I8vhKa6PbTDWFMY3HaqN5z9FcQdtJTpQYQY8roQp6IVp5
mjill/0cbxMbxk040J3Imb52+oddC8qe0VXrrnlo0/oJMX229OlUOn71Zkh1YYaWLz0L/phUz6Ue
WEvIpHTGAz2nSaPYbxgD8GWCBpBPMe5I3GhnCw3bbG3cO4l4BlJYC2xrWcYeqc1rneAzCGWAYNbY
XneGheAyy8aX0FcfQViTOBSX38n0Cna0R6YWfYHMZnZvPnl19KRwHxyLWBobkiSNje4o/0OSDbSi
XUXko7tMSgpyJzD/FBl6at15S3r7gi7zBY7VSZj8WW5A69HR38lJJGv4IQtZtacAfQitqXGbRrCJ
4wnw/vjpqK0Ksse06N6NrmAuJMdbeCMErOAZdOgkYpJg7RYMwuDCIpIi7hQtzCrkmFg2ZYc6LvlQ
fEhwVhDCYLPYVwRDLrBp1UvJHhG0bOa6+H3a8mhVmya3gzvUKBI+EoTjeYTsDPnKwvmNZY2OQ5a9
9iHAIIJtZ2U87Yi2zV8q27BgsIyrbEjhj6X9BFRZpyEzMBFDZb9uwVw5iXmnhrk5/aIcpr51nGKl
RBARm9+llkL8Mr/aGrI5Dddlp9vEBbk5jpmOco28sWVsIKTxMqZa0Ri+GqgUMJvD9BnLBz2pLyTn
LvNiPFUdjc6WhpXZ84Ijc+O3WO90aTbkSoB2h8p5w9wKUqMjZt4Q+9Zw2MNHjvhGCqgLpNIBzrIl
JNvE2DdM1d3WxTyUlZc8pbFlufu6dj7auFqXg7iNCHxdCfAPkeHOEX9weLqexCrH6w+SyXroFDD7
uequOytB197DLnM0ZjeI+0b0DcUA20D78moGfIEatlZsMRno0Si5zpap9yPRAVtX5mJbAtCxp/6c
RgXMH30jjAwheoQ8ZKyzt9jmMNPKV18vk4NahpG3sKv6Hg3wY25nz+OEsV007WPUTF/l4LyYJboa
WsM5jBAnHM6klbkkBi+NFimr4TjnskJGA9aEthFDGUe0+zRAoRI72z7WcJegVHtjav/uh9mjU3Wn
AVhWovcIXLNdKzISUDkmEgmFoaM2sNQpmgm+Iz43vaGplVbmbayRittwfoIdsrMdu27UhxmzvriH
q8QrXHJuvo9yeA9bZoJuhiTUK2kTxEx88/Srd+Mnqx7eiDX/SRjSgrTfTiredyCXmK8ykdPL+wpX
aRcDAVUpkFc+jwcxIUgpp1itU4NoohzDq/DDj9Zr92GHLYfu5rrwIDr10v1pRTvBOGJw3kkkDIVg
/KQjt9AEQVoFWajB7BGSxV0aAuczEEasMUVtB8ffvxH9NTfIYNAOjOkxqYVLbRQl7FyuzUB266xj
vxwgaBeuuZt11HUVkG3qpkdpf+k5xiO9f+14UXu9eomrFEIo6VF+o8GmAX/WBKDiOpePPrwYcMJL
29zKpN8NJTSgXUsLueVjYZFAKhFjuVr0jAnfo5HBYOdWl9ib1QsSjFI7OqvBP6Vl+ZB1JD0zFMKk
wtnbe8FPlg2HMu3tJXz9F1QhJ9OXt52XLd2uv6tk+G7niAk6bPWgj7M31wc+NmH2JPSappYl6A1P
HBupAETIIvZSNyQrlBJSkaWfOCW3ohunPUzjAE4+3gDUNpiB8MxwunQvjqQtRzoDWIGwvAH2T1I1
HpSlLtBzWnn4WDrZTzUbV3K46Eivu6eYRvyuiZiqIOhxcS3gMUB3XoTqiHSLiOQueMcGs2LJNTdO
Xm/cVp2txj/LskpXdYCWPovxfDFat+AfMrl/IVYC61foagtrIo1AWXzIIBYho+MgyFFZrToTnneL
h50+C5NV0txISOGYQ8yEhnpht018L9VaBo585AJHJXnnf+tD152MUS5bWdo7gqoeNTizDDA62OL4
/UZAxkbfvTctNBHlMdWIycr0kcxlNGkapiJZSTw9snlOHoqwGk1gHTI+Y9aHIDVPyWNT3t6bCE+l
qK+4gneqQgdObUxaD75OxcUQShd+LBX2N4OfcLjU8b3B8rNqO861IEgZE0LRjss/bhvTHjcYl6fW
U9B6FwQnn8aAKmUiQHw0MAkFsbdh3HvuwvroUCyGNNmUH14oQRZJY5/NOH2m1n72HAtmbWigjzaH
L7pSDFs8NVw8n0sN8Zmp132E8JMT17nTQhAawDeQbtecHT04Mnq3tsqZNjkZwDiPGswhtj0J4z/g
GoU82qXRLJi7a1B0+ye77NeGaYPmy4lLjF32wQ5M1H6YMyDTW4veODPXT1pixZYx2w3gVqaYU6RA
RC6slvm24RXkKISf7JTrpZ1C7ooMJv4uB432xwxMsGHpPnCYDsaRPMLvzSudDMIIMXGWU4hO5Cmu
2tRb+phyksk+N53/mGvdD6MdyxeneAjWSN5XI07pBVajNeGbt4kSAhFJ/TY0wGaL6X6yaM6o6r0W
AMsGH9EYGQhPlUAyOlTBk9cjoK31kLoTUz5aWQzgHloOHYQA4hTGK9NOOaTEFPYHEcDRQkGoEqFj
boQ1Ppo65qWEMzDiE05FDJTX1n5gdShCDdwFe8TIcFCCDO/TcGDu85S5nKV53tew8PmcRC8u4ZCf
R6zM8ybJpBxrz21qv2gwBgQ2MuSq6tVsj5qxcSBPkcYBC5Q0TSXYjrFIkWKie/hAx2dv9u72wbpK
UxY2zTpaUfumIuvTdLQRpJV60MdgPUojAYKUZcu4oSIkSyzB0jWSh9tgeCCqhoLK4mKBpI+shz8W
4wro8d0PQ+3rugnjxTaXo6nfxajrF1HtrlKf2b3mc5S4tvlBAthPzHwJqyBsMbPfqdH0mTwY97Xt
I50iqWPpW1jn0tKe77COY1uuEGDtBogtwjbHpYEo0jWURx2QVEsg9fR3HfmaGDU5NPKoIVAkjY6M
mKx6SrLiHOnOQTX1aoL3veolyEHMwxBKs9nyl6wWZTtdaAW8VuJ7RJJU5VNCjAFiMqvt7tyif3Pb
/ivO5W5iqO2Yxjv6TntVWX26LCZob0ODrW/qGQhw8FTiQaXuXccwdDEm+VnhWNKYUS7KxH9LIFMt
0T89BvK+EzqDULbuZIcB29Jdgiui4pzZgmQjJp8pgQnOBHu20d2bil2HAiyxgmpzC1HzyVTak+53
xSaMxnscbmoF2uAuD3wG4QkJSmp69fx7j147IpOcHHDmyEs5RzMbFJiOiy8pMcvV2NsHZGOLGYUn
3Qj9EK7n7IlMQf+gJ8GOY3LZVJG1HhKDnZhC8IbfgPBmkzhYb2b4InJv8fmF8bT2CY81C3fd1/qr
lmUHr+nMbTAQUDoEm1JlmF4gbiOpkl/RDD+yrT31BZ5wCozeXdhUley++hs93VNJ23ttVp6o2Ech
o0A6tg7RmNDdAst/LYBuLT0v+SZZ8TWShDKOGJI11VnLxDcRXY0vpYizdWBuMzAkC8KMgAnianES
Rnuie00LJuwB085VQH6I7jsNWhi/x+1oYOF0ASRuk1l85aRPw8DV2y4RtFY9JYcix8T3WhKSSSBG
JOQfRPldBXDP06i6yDDaWKkdY3odjlVqfgKC2JEY0LFpQ49cy6+4H59SVGwbjSQigrfmiwho5CVs
rgJvZnspxo1PYjc4xxCtp6yZfEFB08ogXNbBWmSqWiSY7FZwBUk0i7/LIDvpLpomtmA223q7Wkwk
fkRDCVyXOnvRlOZ3b2HqyJ7IbCygJhvvLmoWdxron/j5PrWq75IZ0MYlXCjJsPr2qt+QYnWZQoSq
Nf8ATmV+r083TeTv3NuBqymn4gWn8kdsBhvTVn9AslwCH59XzBpluM06V+4zqNrjSEbDeqrZxZdW
c6Maga6M6Z/L9Cr1za02t8KjajwBl5XrLC66TYyA0WHYvKiq/plzFDUICc/zcuism3Dccj9ohl24
SpNoDxz7CQ8qeVdM/56FiXakr4M7GX37w0vtWS/oZx4holJtQl2x0Vks24BcFEQdKJLQUrrsFih4
OTfR7Jb1tm6cjfWmOyb+D+t5yDuy7eLmvuTDWxS9BQQrHVdSWK8K7ocR9mo1odXim/HDExYCAsmc
nTHr3kQYtZTCCyoAYJHsYTEp4u/qyN2VJa5HZd76UXhX/bDwzgGeAIxPA1SmTLBTcxoT3Q751WhZ
XqOmNSGnlhc76x+HmewM3+o2cdXJ8tGRecxkBWPYFZvAExjeFdnmD8YHUuoPF+dyq3NgpvazGzkP
RI+v8OefI3/aphILSjYe2oazJcQ67Q271tJfO2l/ai6SEN7XHlPVBjcuzZiE6787xdZCN9W+hq5X
O+eWBcAXMZkZ0ngL5s2rp4WnqUGrYZSn1ASNq6n2q6qHWSvwnHXgbemQ9gz/KLx1G7FIwNFCFdMV
pb+bdNxUNhPkMpCfhVB3cL0n+AA2e5ruwc3EEZEFmXUaJpYQqb3HxJIXpmkrkSc/FADGGnEn4LOk
/IryaJfY6aHBW6yn9nfkNfSpmqZakQ4WwgfcmmN1SZ2UhMc621dqwE8CBLMu7Y/UaEGyM4n17Xid
pPhvE2l9RkFx18RwIh0UUdGNCw2hnfpToUG/SR2kGzH4i966D6SGOyP4MxXaozl71nDsPGopcPBN
YU8mJGa9ouYy0Xbm1cqSxpfbyb3pxw8QccI9cd3fkth5PqjsfTTUS1pgVSksnMZtyXuO+8uY9ucy
iR+wUHxQQnzos8zZLdXGrsb3rgp70ny5kGs5zGa4qGI5mS7y5u7aqRy2A0vmyhppzeqxCel7znKM
3n0sQfNM9ZRn4REV9H3u9VDXdO1tCvuTXvuE7RZnkyUcKApB3eUc8mOiqiFKvI9f46wRyz+1XX3Z
VvYZVKShd2Z5l2v1Agkbi4uDOybA/OHUx2mGmmN7dejoZalRHS3ioBFDLgoXDUmB+mXssTBFRvCS
JKhi7Q7yy9S7x3gSFmNqxPRaCSiPjLWlvpQTsTOuG6ebKXSPxHp8OKJ+Rzp+o/LAW8ccp5whL7gd
3LXWkY5RnuPOC7cmWeFuTy6KC3ncSqaLFhSHIlPTtrattd1B+uGSp61t0n/JL5pVlGpnKxTms556
8LDYzW+qsvz7waV5A6aJXTkVHUdxcbayZwgyqygrb5tIvkYK7et8CE5jTbo55dEmdDhQ6OVfsPtt
6Yi/Bq680Lm9CdpAZ5dg9qxOxtpOqiPpzg8yMt/ywRFs9CLK2r7aev60jgSwZRCkD6gXuA7rNGVo
HpOKIIcHOeavlUy+2P0+9p6Uexc/iFVMwQqCwKtdnZoqeKM86PZRRIkS0Kg/aZ5YN+iolojtU1BM
5q7RxBw/M1qUDHV4Imz+VLqVdmGv+TLk9Hanzt00VVysUFrAApcIcTDU0BkXWbojTrUoNQYEPAAM
K+2Lfe9i7NSjAG63GybtUrEr34d5ShPTCw8q7tk0as3GImtxWSWI7qvR3o5tTp5Ehpa5nuqQSYTL
Rs2L9G0eGBBVfWJmNA85/kgiEw6w/F4bWzQ1kDm211//3hbMoNc/E+OblZuBhm2KyuRaJW228XlJ
uqxH3NTw6gmiWnKLeFUXT1VNZnzp5imOA/fdoY9sYKBeuFan7Xg/m8mgUO1EQKfPyJdsbZ6nrGm3
igq96bmGqYYGZCwfqqH86CQIqNjh6jNp/V4Yyt+6wR/XJZNozBgN1fSNp7ZWyCVREbR4U7RulFiY
KO2d3vjBDcxJQ4WdB8GnlRCxSYvIW0FVEgBgF5GOBKtxWJa8+oBzZG6ea4g2vZ0buF+Rb2J+ERAC
WYSDLthbU3zSBR0rSNUvfnrpkCLgET7X89PF8wTGcowageh773vPnoCI4RU7wMbI1EcypHTnHq52
lYBhQFnzUIQ43DEy7eHt0tJ0b/AwLhrX+yZlzeViCMnLzu6SeXTga0DUp6E5Cj3scUFYnBF+Ma47
oI6dQvcIRnlYlCOSNYRunNbWvlDix9dtdm/wU9CJ12lEJ9QJCDd0q5Yjy3IXJvjWNQipmyZRr0Pe
Ug4NCbZGK//Tx1N7lqkEdE/Yis1O2QrJRuCgZD5g4Q2M9Nd4dM9++AcVFDFdzexFYMNZxeQhtVry
kPfPgYUtRXns0cCGwrXC+k2CISrhEmWGn7B3dpHlwZDZJrFuvBAFi/1CAqlLabFAg7K3RnwkKxSy
ihIX9tiPjp6/tLmXrbUGg4EyQFAQqopKztzGsxQuQZHJlxiyadd3gs4hTSp0mrQ9Mf5CiTf5js2K
XI9Jcy4Q19MtyiDuZR4tZmEb3XM+JgyJeU+rMlAMV1TIvdqZ8SbJ6S41C8JSkXnL1HGMdTCpRyMr
KVStGmcxpJ8FyQuQL77TpL5tfOj+2Ti7izI8I6bYy1x2SHcYTLUTzSfXTT86mnxcbUoNsykds6yM
9mGi5gLafLMd/K90K8Mtf93c6jmapd5E3jaPnoL3mg4LxiWN2lWeMA5gGsRQGWbQ9ChG7gIwL0Dm
aHZ2uuZv1UVpM4Im76q1X9gNNT9jD0f13r6r6fjFU0fYKBi1jW+FKQyOZoV4Dvhdk3Z3dc4QqJ2T
K20iFujLn0MbrgJRSqcBvKfR09aklqr2icJCw25qG9UC7AC077Nk7I6jlEXMNV08NvG5EPqNXwnS
0PSu3qix3E91gkEjJUiL5J7FFHJxCEPRHnv67amHpSFJh2enwAeqyyemZnz/xQRsjo5sELfJIStp
q7NvzTG+kgwFIb7QrWbZk3V8kuDXF3VD074iMuPYcBTDAAMWKJF7soF4BS28Luy5/iylfZzU3k5Z
SbO4fC6cydrhOSNFgOjWg2jnmVCjk0Rl5Pi23LShrs3sRdnRVhMRh4XWC/PIvDGXnGhssxz7Oc+w
jbkGYYOeWBYmlAi7JwJFcIq2lTefkjfZwFOkI6ewlTX2UghhoaKrT/hrX6TDZxsY0oGyl6Ip47Rf
5cNz4/COa5unNFMMZkNIfGjLSIaoyBfbt4HNY/j2aEoew/JOp4XCEcWgm29lHaUtlEeQCOuA5zaq
cWPVLKHGXGW5zHrWjocSPAnVTrBxX+harq3NThRbhsVWZBNpjwyTNFCer/7QHSHvczNYq2R8Acdw
qpSroCaQc5ZjvgS1w4hoAiAwxBN/BI861/gE7PCzspxuBVr9EDJDpXHom34DwIK2uVN9m2SALnEn
3KrZqesF3nMWKW+HT0mtw7oi5BQN6sqs611XHJuCI9kOcE1xIkFmqc5ilCw3Q0F2iImzk7LC5pgT
lfFNNMiHbv5Rw/RNHu6dX5FYYde3U+sQ4xRjLG+DD7R73FuQX6ZnjwFkqdUAbhcMO30PrVeXnhkz
AeyrJFLrNtLe/EZ4SBUafcl6h6RAkBWdTd5XlApmOoy9lihjqTUmapGRipV97dYsWSvzYUxXXLb3
iRWMBwcrziJm6yOKjmI2LIeNVmlbOLwPUsv0TePdmkKjMNTHZzUAqGp1usJD8yQVExGnx3cXEl48
9D54nSGbePXhOWrlG/lGbWv9MVV867HbZxPMVVGp4UWYbAc6/GqLyNeo2XdNaZMXXuJKILGFzsu0
6lv0vKV6Ax6Bpjs4px1JqKL77j0a+lVCC16F2qOkKVCac5a1WTg0P6wnFbA9TDKZr9GCfGhs3ZvI
HY+DG4t9niR3mqiA0NjQbdyJQA1Cr+lwKvZ8UONo/lfFj271n1LpVCxOT7BmS4ZdUcL6zD5xlAfc
F3OJ5rEzNt3mnneUcFThK2oqO9tGpFB4U70iHW6X67CFmsC6rUmyOZTokpdWDR8JL+BY+UeOo2Jp
wEJfR7LvLxXWLNEgZBlAZ0XdxziWN1xhiSMrrAWmkhgmaoEOpNqMSdmecJbR9feT6lafqu+kRQsi
o+TB1P1gGdW0XqPShtBX0zjBQNfdFM4yzrUveu39uxbumL4iY9fERbWM2QClf7kufFBXsDVq2ks9
O3MSwlG3IVS7m3j+x6b7lmu+e7jehE/lS9l0HqrU4d223iPggmGXIxBfENox403Tjaf5kAUbNa6q
mnU4qIzHpIsTjgP9pa2ifmWYJnG/1s5z8IyJyX8hwASoTENPu2zzft0EbGRy0OeLBJRzWe/roX1U
hDpvTQxIawVMaUgFcXEF0zlYIPWWkwcXsYdFSXp4fw0mcZRwrLEOKnt2XimU9qbtLqry7rOCD7SY
8KtWRnORviRoJgZJyf0RwGtzznbdJzdNMNLkp82Io/CTsFSYpC5j+aQzni2ndlF3vFd1QfrkgMG6
BF3WuDc5E7EVFvYZAS7XQaVtFCNWI9PaFez0nwTTVuAorOHlIW26YZPn5DjHwQUo2Tl02KuwLUMH
W8GLJTRsSXTwAWdHRZEz/LDkAmNzvVvDau7qLqUN40DiGJl/Cq5LYUb+goY3M1C3UK2NS2xbZOUU
ebjRMvBvteH9cW2F91A+DxKlmSDTbOmOKGzbkfXZmr7F4O0aCzpr8scl+XM95dkX4fHIa1xJ7aeh
+i/G8Nhb1VOTIqaQHFxm+zik7dFvUPjg01yjM38yUrgGri++xP9Rdma7cStrln6VQt3zNIMRnBpV
dZHzrNRgy9YNIVsy5zk4Pn1/1NndXecAXagGNgRLW5ZTmcngP6z1rZ54HVcK0HJkQa8Dy71YxLJm
7F+2fegc4WAT+JKM38SMhS+sDLbtJU+Aqz7gBuy7yFjjFMl2Y0BqNrEVLxAi2Ju6OPmRkZMGMj30
ku2BrYKf0R0FCqfKOhjmbWfpjdE3V8Bj2R5ZxnHqg4cKZj1aHWOTChKzlrgzjv/pNS/sz2Yerwq8
AVXqJgqiM4Zkotgdx0AQ1O5ShU8rXaoz9igPThJh6U5bDJs92HhbHwXEpC4fnw0y9a4dWiCrsrkN
xAe4FDbFu/y0UtmRRNi+GqUmiWROuRnwvFk1gVqInhovOmt2aczc3i2l9QX9J6e9N+0Mrf1NC0fZ
VxHvlvgxK+HykRAalc2+VeLo9Bm3cgDJ20xUb5kTY60bsStZxmdod++pSn9piMq8+639UPO6qHhY
w8RJd87cgqtlCJkk+dYwEjZoEj+f9RWvhYuNCQMbW5unuUezjPCJE/aU6OQbr/+T+6vBL7kJmRcw
pmXo3/omvkPaKjv8HNvxqbXczyrTr97UPrOFgEKaGCRXuZq9M+6yOqAdUGJR77BHNfBcOwq8kRn5
3qrL55qW32Tr7AbyXNXilwgGMEsFOrFlm1VoiPZ0asDCiurYj865b06TnPYuV1CBei/n4A4c44fs
4j+NhRMblvW4LwE1DwHu+eazcNtXIpeZRhflQ612IuDOyZmewa875Kq/jgAl8M4OLE+2nRcjqTNV
tQspVOvKJdx7sblw+Hy41icLTW8bzf51RJK2KYT6TVbPI2bh6ARD6DTa85eh/FoBCKNwzy8OoMC0
qPO9nmxzi2xuSSSG2Fg4ezGM4aXVVb0L2/oJH9jWtEsu/1SdiE6EJlWTmNaBHsj9muDtECNZ8hlB
XMO0oI+SpJhNAE5ROUxxKG9pwpxwa0wDFojIPzPZWI9tsdwHY0H0ZPESVc1ddhKevLfmYcSbAR/t
xmNavm6Y+TkAc1c16/J1PMHQc2V6SZz6MYR1u7LGio3VyBJjJL8Z5dS+1gaAkupBz6aA2tzvcE2A
V0spyqr2UJLhjHcl3MQF5B09QteP5msMv5rE3pqQ8kqfQhK2gtBE4Y7iSABg3MKveY1pFrMRv0vf
UgLoEA4cRT8AiI+QhV6dAFbwib/dGJP17uj6QZn6kPvZtNWCejfTuEOoqw2yA0tY28Ndh/JXpc6h
5NQc48FlHfbHR+NQKhtiZe9/upN+Z/ilau87G5T9WITsStKzpCmNQsoIGPsPbjI+RAOS6qFD7SGO
VUj6nmA84OTOfbQwwzGeavZklp7gyoA2a6zXdoR3UzMwtXMwK7pP1n7h3IpZPgcyeVKcKTvP7fZp
M+/9SpwC7uSKTMauZEHmgExKEqaRWOASLBJWPcoNMko+80KKnQpdTAvP2NT5MS5BVfdi52pNVcKw
0SfiY1UZ2UWNzUdALHLasqtIZkIGnrK667hoJqww5Q909x/xaH92fbkNIJ1LM6v2pjGyL5sAGdZ0
7U70i5EsC3sMZAzPjAdZzi+R7X5P3PFgWvKIKbPeGNq6xIOx4GXR6HTcEO0Wr+3lD1rqbW1W3DDa
Zt37amfX3GHN4ReS9XuW/lJyARykR4a6j1jCLF6/8nUO/E0D+gCrk/jml6SR1P7PqEPazqbzYoBJ
IL4aUGCYjxc7957xWjHgzr1vZtNfuqB8+EL5/4/f4/8MP8t7mU1hWbT/8W98/ruspiYOI/1Pn/7H
S5nz378tf+f/fM8//o3/uMa/G5T3f/R/+V37z/L2nn+2//xN//CT+df/enSbd/3+D59sv/IKHrvP
Znr6bLtMfz0Kfo/lO/+7//NfPv87qQeWED6RA//v1AN+4ygO34v/HHzw11/6K/jAs/6mhOW7giAD
27NMSe7AX8EHvvk3dt3Ct5VvOwyKHCIH/go+UN7fsH2Zlk+qgGNKW/zf4AMl/kYpYkrXU8L1MSTa
/z/BB2L5R6q/v+DHj3//V9vypJASOrOjGB4pU/Iv/efcg3o0RmavrTgbgXjWTV1iA+ztU8mWpRz8
XyP3+hMIn4j5pMaQDjD1oamn6OzPAoUsn3Vw0k85ZJCJefsjKWc/arg956/P7JHMNkNEnBRV+Fvh
Ty6s9rE0DHWJClCns6jItcPgfrIGZ4uGLD+TyW2vcNLXK0ZyxKrauTjIuqifxrH/WRGZdHad/qkl
WuHBagokKsksF5ZMe7JcD5HfkD/wXN9bbYwQXp2Y+0JQsvIySY1sujw46wSDa2S1D8rSUAdofwgX
eBR212+miZ4ltlu9ysjXXc7WQz6yeZRRT5D1KIrnmgUfIF880vFYMG+KAtZNrlSPs4lL0Q2cew++
FuiT/S7t1nwce9WcY9vgQde/HfLlnt0cMOCcZPBqc9oywJNvoWlWcBMY5bmJTfOXO5D0rfFMe7HE
9LFnnth3PechAfC151+Y80egudP8GPRkVfLycRuX0r15U495A/fVWokkuniqf6hwVzTwtUBrGT0H
07irVFh8EhztXrqh9Z+9GQWWZaENQiaA4TcxH7DcOxtM0jmCMjwCZAD0F0c7z2h9gr3FYmtdOaJ4
KMpsnbq5cxn1dCjh7lyGdjwVkbS5tfberuTbbwmsByNs7jFi2VkY8CESGMGWgbWV3+5oeqFzd2Ze
lsgOH73BRLTk9k8zMcZPC8tkcix9I8Nu3Boy8zaMCuxHPxNUXUlyjbTxhtgwwRXg1+cA0izrie9h
rsuz6FmtRmb1NNQs0Ymp16upTz0kda69tsBrH3svbImvElsvIXFRcbu/t/7IHrBPvD0sXmyxkvd2
NZz+0wHx11H6L+yL72Vc6Pbf/1XIf77gFNcZsW/knVi2bf3zBYeNb8gCIFDnwXGZaWJiAtjO3lSP
cLK6+NqaHdRayUwiCsWxiNufGMjaTaRQ5IsQ2fV//XgsYS2X+D8cAVz3Qrjc7TE4+JwE/3gEGHg2
K8Jjw7MfRsMxwzu+s216k6wanjoyVY9mn6JWqFvM053zhjPDeAwq+wzIZVX7kmVtUjvrgM2QznL4
UxnoKYJCw7dBDRdnMWSqHNEKrxtkxSR8QdLi27iu6ZrPfZfka2FDGVIidfZF4gXAhIne1L2x7tEz
s2EkXxTYbw1QhLhf/mLoVP0m9P2GaQjiYllxJ1SL4GBBnDxA+b72HQ6CaULF2/cevDdCgZRzxmEe
IwfX2TrBQX0DyaBlkP8y+tmGz2q42Fiia6Pm5CVEATmJyD2zpoA4bfaESKMjZUHiXFNDhFdHmOwF
IaGvuyrSkA+KZ2syWEuE05PXsKtrzO+EhakLLpSTYxnqPjd0zoFgjpZAofJ9WtWksl7IdSwZn6hk
NI+s7p/GykoYN/tMsxKiGFU0HoXh5oA0/+SEZOzrpPsmGoeLO8bAXEuDKaEf3SYSoJlKmyWs+QQT
TAI2KP+ZA8xiFVogV818vdG5eEcpgs6O2e6ejINXSOWQXzQpTCz2NxVF5JGYJxaHVJ3rZSdrIJzd
TjPRi23BmDAsm0OTyv6xgPWBgPTIQyoP0VQ2NIgT9VoLD7MeRvwYnQWqEMtK1dVEONHvWKL/cMki
IeivNNYaHKIQodqy7cN8brgoFRK4NE12QCPSnqOUcWtv4+rGarDudPMTTjQ8IQcBbsbkYK9wcW+0
BgphGymGfLJs4VVyjTS2wdoe3gJk2dc+wn/Pbmine4XOUk8+AcaQqDdjawXYOoms9St/i5OW/PFI
gSICMcfv9DC7wbNC+E/kdtxfW+HcAMN5m6wbxS1b9AUdEW4uPpeDhvaLyAcrjhU08V5Y3/t6ogvm
6lijYHN3LnNLp9FgeEtfnyPTPJSe9C92AFGX9n6XDOh5UJgzRA987xLa8UNDL7DS3jfmz+qY+VOy
8mTwbvtTzKCKVqUSEa0TpPYUJGVnoLmO3JqYjoReEiKAXawjR5ebwi/9vT/2IA9ls9DtvX4/qnqL
7PulxVP55LnsqQ3uAEFrTNdpiY9VY3E0FLPvsbKf5SjUwwwmTcwS4YX126ghVY0zv2caBy9Sud9L
GyWTIYs9W9l4W2M6u0wNsrlxUZmP90x57XpKi1uVNNi9mdttgyL+bgkYKr3D3IdbcbpJEgKV3Qgw
YTv1KMTYSgPw8rdRy1rO6OOCeRe1gIfJHYh5usuLFFgtd6maddzzoic+1AY7hRJmrBWTbyRMZiPE
u6HDGv2tR4Ju2E+/VNU1B9JS7klD965rMJQxVSYpEjE+iezNNxQunOXkqefmLTJJlekjw4IQ2Xzv
C/9b26GBRPiT0yIZCl80z0PZgLNMjHGTgj1Lshn9fvDidj8an3bHFnfNbogSaHRXYReSjCs1rCRH
QxUgHGUw40sZ2ciNMsPeD5X6XcWZusnfOYN2agYkx/WwU7ZgXZjzXmwD2gps7W3sbHHDNIciCO6R
0xwEEyb090O87+KIaThnHD00F4OiyGhdeanGXp8nHR+ysTZQM9v1SQ3NGwDF5GBA3ataIrRN/UYC
Tb1pPATsM9Ebq6S39jCssfIv6rhkuXItNZ0mdDTbaiCkL0CAbudPNuMN4EOIu+bRvmlSiHZfV2SO
1yNiQ3FzXXQJiMcODUa0A/I+4I5l9djjoYeb3lyqqZrovCeEpiiP8B7pzxy73S3vup1w2WwHFmqu
Rnh33wz9u+dNsAlgNaDBEiA1ZHeZuk3NYyPwPIe9AT2QYHqYDIFMn5zJOKtqas/ZF1Mpjo7ahxUL
WIZ22liQR47/EmTSOYAG3clsdi91uanr2Nq4iUEseFhYV3gmSDjnCGdOZDAxo3XPvdk8F8jmd7iC
/gxsnVaRTueNYiN77gsIHJzGh5QAnq0SzLtBxrg7m0hJJOxs42HYFqcM8uFaduFH6qfFY53Ggr60
/GkGKjk1snskslyfCw6TG44K6xx3s0ECJdFhdA/HTI32UTM4Eq32iX7WOLQG51YWUPvj5NiCRpB5
dgLfHmwHNZVnzepr58js3Zjx3CgHUH03Y5BxQ/86xSYFWea0lz7BckOvyc3ooYjGaRPhfyexqeYy
6RgczEg21kU+lVtkcLfBjOor2W9q3YYDigIFzlxzEfZaW1s7VNMZDANDIOED0BrYIvCMrc1+Gkgz
BpWQexE3CMDagMbR3hsGF6OCL3d0myZbM6aTDJ7G/mIkw6MBhnzz9dnALB7ZTwWDY4Y2prnFQp7F
FTbPJjNKmFUAcVZ9Ho7oHYJ0Y/ac5QIXUNJZwWNIe87iQ3pe8JpXiDSnvs53ejQfTNMcVnNi+Vu8
ju+ZW2Vb4EcdgdO0JVi9+b1D9W1qgKP6oGKWAzZejtouTCrksba59rmUjqKbfsh8ji4WwKEde7Hd
0CLfQuSOM6juuMU30bSOoietvc8UC8s5tQzx0iIn6ZDTXrJlDFpAvxAoipG+i1slxQsPJzkUacxo
3NT33rGPMo14BUcn34dh/a2tFvW20v1ajYFm/ImtpV9e9niw4ts8jN/Toas2HEVmPGzD3PZvDNiO
hOU+YBT+Ey8ynSia9ibvVdx1zeMYRWxOUm4Gs/gdOtnZTr16LyNra3CRcREiG2fPPi1P7kTudeYW
xhO3LuKPxI3IxrvJsXuAgEXy/Mhasoky94is+ieJrM25jp3HmVHYU9Wg6vTGTm3LvGPtzfoxtv3x
KTatFpoZh4XMgCcSjcdOIiTexQ/lt9YFiYcPLvZLfWdLBzjQSeIdw8Hi/PWhK8yPMkn4dgPRiYtO
8xxpnGt9fk46onknfsIayNax0zVrkFExDY34TQ5jPdp7TWbVWjt2efl7A9nE7vxUZEhBUbuQ3aqO
FdkhS4BCh+HR5B1GZjGWWQlDN8ohg8/MLxNkWnCI9EPWRAVyXYxjbpWSo1ONCflrDhJuosaDwPGZ
2PZozwOWfw5qkmPsMjfHNUpefFf9/HpX5mE43RdQcWrarPfr6h7VYb5uR7tC7zr+iuiQYDQ35Q44
grUbfCrvSk3VrnLrV4vubj3EmCyorquTF+OG6wtHvfPIeHi6wlBITb/pnDTfJ2jg1yOK0d1MQJW7
HP3aa4tt2DEMLKClg3B3aEMrIIpDwH1LlueykPPGLSq9DyLIPwQOk6ewgGH89pbwHnUdTjDvOJkQ
q2VKad72zhM2dICfRnYODf/32FnmSTXxp4rLX7S46jy2tXvA0yrQuHjbpKpT1BJJBmsd7xjGi/Rt
mKE7Tba3Di3T5SbHpczXnX2jp3KDFgcRssRHUdvgZULrKHvwqn1n/QIae4Qw6K/lhNiwq2ZzFRfD
jAzOlxsXbtuGMCwPFxi1le1F8aZ0UJKVvZVt68h7DBTyajUQV0TYWnAh/42T7TYU4kkyiDCEV6+y
ACSFWXrHjISp73YZj9grTVJAGlc+jOMbC/itfMQ67h2mvJvRpFs3MPAQUgwcu2BfJ4FrKW4oP7hX
yNNvFwssXLQw2ii/BuntcLZb3XyMoWKDcQxZFXjNMzvJZ+1N+66rMxzeg3uRPFlbGnxrYyWQikKA
iOy+E8E2RbH2EvGprlLipUqJkwdWNXZrmEssY60WgIgd5Y9dnXwP8FIu+DF7nYAQ3sU+S0MlOACI
nPoVpK282N3UrFrlnkWaTDfwW0XhXbMhw1Ac+fJgNgbbXNu6ll2Qnnlg78E4w+0MrJzAEk2TaNnm
1aTm3qU1tXWo7nDJgJi2MOFItWm4k8XqO1XuczatetdqjmOhb9QA6cWzB8k3PkxCRrvITqf7AqLF
q5mdqpgxE3gdhvlFRf+fXe28qc6D7afsFEZoB8q+Qjho/17NFXBwUAaGQMRdE4k8nYPRMDzQ1O7b
3JTxnnwH/2KmCIUST5y/PszxtgHY/xBEwtw2icU6Do2V55bmwcFtuk+s4SO1uJKGnoLRorbCn2s8
DUVXnocGYALxUyhAq2XwNfsZtQLDG7araHYbcSS6sD83JfyswEtLziknOsdjEp+//lSz1g/6ODvh
iHIw/FfGKvLK+kKF5h1YRD6wg06emE8WD8AV6dA4CNZhUk5sFUWxccfuXQZJeudaSe8QmTFrdjSP
ZDHt3NCqgCwOwSWwNNvgHpvVTkErO1Pqp+fC42bXeAmrX3MOTk0mfMRTmoQm7SW/Z1zZ1coo8icG
oOIgJoDEljbIYxrWcZ27AOuCn0Gn84uOliurcPyN6hLv1Nm0Eb1bj2v2tcbLkBavVLodEnsiRVZ5
fURBka8zvwy2dRUD/MrnZosmK173M3GhKbOHUI7pk8GqdZ3JVK7NZf9W+OLsRVZOygpDL2OU+Np8
gL2FEyJsC+OXcCQNr9A8FiM2oxdO6fkyleHHZVCx+2zWrvsckXtCKV84x2iy8We4sKi4jSePJYFi
sSX7s1lmdCoNZ+PEisgW9Vs5S2TYNuE9ldOXeyPOLXyVwXNPx76Ttp8csggBzjSWxpG4juPXL53I
dEfSyYL8sq4SCwh5KLxXtBBHuuHHgVr4XlUZILdlCFlZDrh5RhkbFVhw9aDzUSdjtYXAgSRoMovh
TveFPCYlYyPBRRkP3kS97KKwR9Xp5q15jepvM5l1RIfiG2wM54mgrmFd2yQrlNgb0W+oS33V+jOZ
o3LZdAAWZ+/EcM/ixtvkyb6h9NrYceyeSzsgUco/kv0YXntprpgSphfXSsZ16qUBUZ4jIDcPMHQV
8iuJmJxyH/fWuvXal4KC4tCMqT60DXIgl+CniMSSK/YKNlRkU9+MlgDCrJCLw54FkYm2dFPMQ46m
g1SAuQ+e8o5hZKpUc8g40LnbmuM+msVnkUONbIcMCgTBeWvEu8YeNAn2SD8/Z6MOGLsioRjwwp2/
PuC60vt5GJ7t3nLP/WBKSsqxO3wVIJ4BWyZswAa0ozhJwdZwnsUR3wpK2cIEIulAvqRKkXkiNvM8
fFZ+gTC7PrMnRBwQl++hJMw1Zja+tbhD7Xztdes0PLQMPchKl97RsJn9mMno8u7uYzx8dn0IEgD5
afvdz+pvTWVeOzH434r8ajkRLDeRhLe8EOJqGxBiRsNF0wWaw5g4Qeu09e6YxHHU9UTLuf4MtncG
+z7DGPRiea4bpKqRXZ7Huv0hyYJpPH+4AnYG9DuG6mir+aRsIJF5uvtqJFGv0Dd2+Q/NcnPdtjS3
Rl4ePAU1MMShuG8XtREYqfe4nT/LyGvw6r8aMAhnx3EJ/Yuv7D/r3eRR7uQZDFwcwfN+Lg2cQFkX
HebyFIctdj+PtlWO/bEyTHkpjf5RF1F8tcPiRxQbA5Wn/47XoD3nOMKXUnos+sUSmbNRIM/XCTYB
d/kTkESblS+xtLQctcW8KeBNm4fYYcggWXesanYcNO0u4xhnl6fDs4qR22P8q/f0cdbOI1tpM2RA
AKmUvyWsthMBotEppfkS2hXEhAqNWFPBpf56/Snd0MAYs792VPVq9JBePWumFcp6Qp6chrpZfp9y
irApz249U1Ao/B7dfWhdkOGThDXFaltlrbxOhQcuZlB7wy8UTQVNfpPCb2xFW12AdqxT7pUPhJoN
qZWueB7lkUpwvLcFF7rRVPugcfQmd6Y/g+XU15aTqe28cod2zsUazO46MvHf5ayqlZcnB2ZJYLIH
DsKmczkqJVKFhiUoQANYGB467T5gUAki8MUZaGfGyi1I4SNiJOxcSIoecmsr2tMmDOhD0dbaadIc
4okHh5qgM/3+1MKe2YmQKSaVTnzagicJj0Mvf3jgxm+Ncp6KPMVaa4bfyVghRsXC1Cehzmx0SQqv
agOUwD2Ae4ZFyPabwwiMeU1y87gKCsZcK4btcBQTl/uuw3jJYzL8xy1EfTGy0HjuWO4gqvH/Pkzp
gvoHa4+nCk0zGNWsx1k9r5K8wUDqFMkp/+5ETMOJ4CTrGin9Bdn9h2xiFt5Wv+sk3UVhGO4JghJa
u6g6+DM8Vqag5iEKgcDlpbhPtR9tnJwtN9XMPhvbhYjD2MZRzHeYv3fbvMak1VUDpkbnLR1aeWpL
zp3BcovHHvtVWNknKi+1y1hsb80eGPPXKCgRqsDqiNagfI90P7z52n4pOTlmYsEek+Aqp754NBHK
dR6YLAmUkTZTVD89a3HVoKXGkCfQfENYILHgRWN9PYZqSVntCOhFZeSceJ/+GBlnxUxBvyb3kve1
q+r6JnX8RBhluvFnViOaNhfgfLSO4sD/3vverUnxuaGM4wBtBuPc4XFdf00kkI7TkaIm33nJPJCj
PjSHgf1XGL4mcQv9lxTdladGJt5YOFBm+fEBM3Fw8nsKP44vZlxOhNYfS5KsUY+HAYorR3bRcwuH
AQGyTxabqKqzu3ywY/eamaHefxUtkTU+umVrYHB0w7PFW0cLb9HZByRahaJNeNykJydVvF1mApiX
fbJhbD41fCu/+MsH0JrfnbJ0V8iOyFvwB/NWfvEuOarJwntMSc3YoA71DC0Phdu/ybDxmGYQRIMb
ed4O2iLWoMUoxJj0HgyqOI1pVV9ay1mZUxWe5sR5M42w3pdllTA9GIPHdohfuf//KmvtP6ecXOxL
sA0iuST+clHjMbXJXhyiTAydYFRKimV85Fv7ir0pMm0eaOP28hUKzG/EyvBLhxbSaOKE8ENy/Fgp
RH4fSVjufaGZRct93Mm3qiGHPhmRCsxmTnSXlx/1EgsNHYf9b8CKNa1K+xsl0KF3W8Qx5BFuZ4Jr
rgnon8yy4hM/GcKr7y2pMxT9ic/awHf7w2Cj9NNJ/tZUwy7Cq/1SI4rzTCJiQ9e8k9tKkHmc7Wor
znck/pVgVpiCyVl/c2CbY6SrGHaIQZ6FVX4zPd7OvpzZaHaQxoCr/8hqgu+l/UOWqcMtdahY1wJT
RYGEe2WiQPH7fJ+zDDyZbQXloiDf3dw4pWYdyZb2MvvqHjo81VlGkAqOzj9A1WgHmbpdoBrsTI7S
H9h3nsKE2U1aVBG4T24svETGPq7i9t7jS2F8cOHqEFci3btNEMAsjgqq2jlGLZJ1FmyryHsaQ99Z
+70Z7uYUJWwyolZJkugHOJlw74I93Ygsw6TQSuPUZ27DMI5T0tdUmA5OLvSDdfWz6jLv7IOO3nz9
X+6Z7EXNNWPM4uIYJdwylo/raqafUKS1enJ66HKatKQr8ZtN96CL+mNoRNa1z5AaO9Nw5zqM91zq
a9ZiJlodu0Nd9l4b0C0sJGXHwGNoQk+EUIYJ61XZE3Nqn1oeJki7coM2ebXLjykKE3ZtJUPwQA2c
EXV0DrsIWHeSj2dSVrGB1N4j7RtDWFaAc0MEGok56lqg88qGxSHdJQDLCZB1MeTkl4kIclY2KF/j
OaEgqZv2YchzeTHFHwsT0NdaO02o8P20w+weN8/e8Iqj9k46JqtNjpHNFHu/+wx7cxPPJLk0Uj+P
Tu2fGebcETp+DF2hn0K5ZYDvo3avB9hOOId6kfwZOag2TS3fIde9OCEwMBsw824zqhBwjw8Kdgon
ONujfFBtvNMZNrE4CR8Su3tWeFcTmo9t3wXkX/I2dxzjA9Sw2kSLj5NJYrKp8RyVRnvV9LY8l+0O
t7RpOiSut1w+0SI/87HCI6ygEFEIkknSw8B3aIL+EZKnRgKQ8Ej6/EOYILGAriyrFAeSDRIuUHci
N2GeUZqzfMeulkzw2OOe9YGR5czEOwTDyDuz6o1UDItLhtJlyaKvbB8XWH0xSTy5grTyr19/CkPj
AhXNP2pIDCYKLtkf0Hf8GELv2xAyJbBl8IVtDVntR+ENgOtfHwwk96feMg5gaMJbWOCYHfFN11Km
ZL5nNTJsQsbaEk5a+fW1bvna0KIw1or7BNtWYmUX59CAI5AsWSrw29cHhFrhDsQBN4nla8E8iV2j
2ZC4hGDdTIR4N0r/Jb47v6djkSAR/99f//qTMEuHmqBxEEWDrzAYp3SVl5ywEF0U0W9X/MOf3Mg5
Ymt3WmrIdK2NwtgkPRgnfj767x5kjWQgDH4GA01JavPJ99WbNRE2JURK7hSIqd5IE8ovBJ3WXDdb
4VP8gsuYt4ZXiq1JyNozllii4SEBC9N/cpw5XE8qTg4WJ0Kgmfcxi79DVIzWBodg6y0R90zIoGG+
DXReKzT230qz+lMM8Xc5gMLv0hPzZM1SAnpgiOfb1oSnIYxm/N6os4B5tsklbvESICiYWnT8H0Xx
03H6d8HyrwsbcRhwXAhyMTL3NRM2a7Wo3TWhc/EnhsX0dlRtDqYLIomeWvaoqe2iXvPrZD0zOVuB
12iRA3cgR1eT4ferCNRpmZrvBUkcq+itE7/cxWglc3UqhxHIem2ytemXAO0kvUkLOafqHZJeuwzQ
XQL22E8ssRqx2KhyfFCNMBlK/5yJo56W8KpZ5EgqPPcxczJWvFVDalO/o23tEIo3JrM1FeRLTIpx
DIIqolhlEh3ZmL4Yia89HRDjnHU34zBmY/Qq7cpFt0J9kFA0Gloxx9MZ+cL8QDQMPwsPS8pUtBy7
9ZabxprRMZyzlp9pAjbyi/aQGlOGmexX1mPYS2xZYu6FxGoEDhEGWx4HjnNE/rg3YB38SkfClMMy
Wgrp0ln5woFQ6aeMbXZsraiHc0iHFv5ei30eTY78mBECU+eRadvbz37lbvCJfYyokN3lumjMaE0G
VIwBw/0NCQhLb4aQPPJgdlfprcyDR3bH5A9oC2gTasid05BWLV2uAhKKWuVBUV4UAHVNSCFrIt/V
jHgiAVwvsj/99CPtAL2NLcrNuCX6nNkxgTulc8ihUG9kUOydCrAjeEXQYR2eSzd/HnpgH6BKzlYy
gV0q2oa+Sz1HFmFAwgEXXCU9I1CTgCq7gXWWgmMH18S9A6KNiRbd2lkpAMEBdSUnPMN48tqKgleg
EMUWzfWT1dg1zmAblSyLJGm4j747sFEI3Yr5r16FhBJu6TM/xCjvXcP0UQVkTBSRRqYMAbOOP10l
eCHjbsOy0tvh7iRdqg2BiS2ZJG6zBzf00DLgkQ5si4wA2J1OzTeWkj95XuPqAcccb/AllrHUHuW8
ZkHfGVu21txjSsYoFQbZLByo6hegXIAkYkvgJ6uBtD2i4jzQcxZs2WyWMBVDe1T7K8zsBzBx2W6Y
knvrLD1papOUUZMBwQSNGw4uri+H2rMD23LV4uZLlN72ccneUJHw03YlsesIkzJuhwNYI7ryZFWN
3CpCF05UE6fbekbVjeVpBegyrx2xQVO3jZE3bRMPCo6RPpZeotaBDdtzNvytG7PWmTpDcRBidXLw
1659IW+sQ7FrCsA1gwMMavDNXxrgUyxqSvsUE10eYLg3qg/8QISjVwztZwcH1hLV6UNUy5mlNIKM
TBbuz52AHtXs8lL9zsOM7cr0jrLpPeVEW7l2HWJdHY9ZC1BjCMy3Gho/tEgQGKOEcI6FzH3JO6F3
MyB6C/iE6+prmbOqDRwGcQoHaCHKjb3Um2rACBETAkbU8Lw1vSHdQ21qkLwAwYw8np72GQgbcLQC
JWWZhyc75kV1TGenWtJXhxaSQPpLRETE2hzGRTNt/XiI9qbnv8BqqSVOeE6ijWYdtcMt9WQyro9I
AO2UR+cbpz/KuY62YWX9rkpy8bjqQM3A50uJIMMT/Zb7+afbt9W+wlEKISysmp+5gyAdMyCrhvlS
NpLRaWQxjGhGDB0a+o3R30WbR7TxQXw1eS3yIEF4r/4Xe2fS3LaSbev/UuOHCgCJdnAn7AlSFNVY
tjxByMc2+i7RJIBffz/Q9d71kU/YcecvToRCtqtEkAIyd+691reQftZpdaZf+hV1wOeoGtTR6bzv
w+x/C2023CbXdkridPu9PG1Rur4Tp7mu4D8Dco0vYKv9XZzWVIXw0rwOg36hy0zex9rB74dmFBaP
ggVoCty+vST5tCS2FqszfmftDs5YD+WezryV4RbNecL2EdXRHy7O/YeLs210vQ4iX9fyzb9fnBUS
ehQzSwiwRYujXNpfjp90OxfHDC16+vm5f+fjylg6Wjj5vNjdzckaXse8Idy9W6uZLE9IAueuR4lq
To9/uEDUxb98eo7L5fkoDU1dfyftG+LK6Vs/CgOLYx6eS0k1Uca7bE60fcOFr+NWjasxZOKo5wp9
k7MWJol2v7+MXzTGluu6um7wezSE51vvfockVLRahPQwQE3DkGLOCCNxNlVhf64cis58+WXWeMrB
LOZ/kDcuP/rv2kaP5Ap+M57QwfTa7+XNke/WqIOdQCwj6ZZxYZok3tZWfr6el3ccOUqhkKm8ze/f
s7n87t+9smGzfnLn4tElHuXv94bhVWlV5oXNCCpp7pF9BZ3SNn7YGocuSvaTglFjtONzOXvfK3eW
G8+6knpPtVeAmg215Hsx5rhX/YH+W4m9D6HDKU/lcGfb1VvhUMSjdfiTPFXYv1620D3IEaawuGXe
y1Mnwlo6zG1WIHpJf0WbA7UoCCqGDptMWMMV0BWTAgl/GScjibghtv8zAlyJAnSYdqgSU2VW5yhj
5o6bC9F1C6zZlGAk6+7UA7TpJfo9V2h75saIyOevhfL6vWpTBg6MJlYEmvXn2oRrrLvOmlY0Wcpt
au4ZTd9ReBvPv/9N/Xp3erbDgczTXddkyPjuF1WVVqPzSTtBT9941fIA41oiDmroP7WCSjCRNIDJ
lfkonUzf/f61f13deG3XsH3OJBCm9XdPRg5SBfV76wSG7mwJjm53iDT7bQ18jdAK9Yf16tflyrNd
3/Bs2/F9lq13r+ZgyG9QSzpBgluOBJUPaLyX2EZ03GQIgxf89vt3Zy7Ly7tnACKf0IWHtBjLwruP
NmuKhs5HZQdgZd1tQj4bJfHeIJV4sUbR7FhGBAnk5HWkPda1LJF5CXbbyqMJuIy8GulaRxHVjzfR
aFEDLC5xfW1UuNEqUAoZC9bcRfY99rGAGtr/w/Jh/rqAeo7N8sUHZgm+e/eRQeoOJ5U7Fjh9zV3T
syj3aSuvBrieYHT98WAY2O4YhDk+l4ugql/SSuixLXJE5aEQqct9G/bJKrcmeFKVA/qnfjGTOnqe
yw+h3cz733/o/3A74+RntMvHzn7//jP3TdhfM37MgFYDDX6baYftNeUBBeDRCCtjUy5GB1rhUaGf
fv/Sxj+sedzJriNoQLuW834/dGne8tqFGYyLe6ApZ0imHsqdATeZIZjmh3KY7ozOqyFidcy6Fk2t
XPzEaPyGP9ztxnJ3vbv7MMhYnmHpNsZqsVztX2+PSRktuvz/M+hJKWLfMQICe1mvFvXQvGh+rtx/
8X6uP3Aq54GjPtRcrfrDk+3++mj7uHRsBHUuA5tflxVmXZ5exkSB6jrx4yS2NbGYPtnevhD5I+Hd
4iLsghZouIxw9BSKU07UEcrdz25iHsJcM75Iwz3MfWXj+g3o3MPHhhYmZ9QMoCaHXcLg8n60jOsc
U2LUoYVnvTdO2dAMgQ1rv4flv+/s0lks3TMH/864REm0FfRZMEC7NoGrkt1vcghfqnJ/k1rF4yC6
Q9/45YmhxLI02BOW8JAV7GDVqGaNKYJqEkM5yFvKdF8a7GVG+TnVo0dz9lrSPxgUKiM8RN3a40bZ
JG40nqPUBCpNnNbiej4bYpg+j0octBRVklZkj1KjcKOoPbeDmpmL+Qw7W05Uaa/D2fMG70ye5VMX
Zde+jQ1OZ7grf3/z/sOG7esYoUyc2SYHiNti9tPtUiacHicttINIWd5pJvUCpcGXNG69h6HTTx5o
YVzgaAZSg4NMixG4TMvnfgztoz5jsV1asFGDrtjs871vKPoEaBkZltTy2Df2B5IwSCnsZ/MPF27/
+sT7ussqS3nse8K73Yk/XXiUD8hWqAGDm0zURmMCCeB7T1Tal6KQnz1tCvLcdu+yeQ6xPuXMpEsS
1kCp8stgO0VCU1B/sWYl+jnMkzXdZ4F6EEY7w05xzKKKvmL6EjGt2g5M+fZWCEK1q5k1tIy1DP+T
SNWCMdYKgHg5k3wHmXpgjPX1Vll1nPvPxRWxAgsjCcvb3EzoITNbPlmFeBhhVRDB+ZcMET1vxjxh
UsiSeWjo4EmCzHfaZwLpMKUUiSBAgWnZTHUv+ITvi3AsVjgrsduC8CAoT73+/q74B7uOr7NHs4oY
gofYfLeF6U0bz4PHFkbSr0+z59K6XbNFzoa/yM8FFuWCYNpFNZpVVhVAbzTWY4woIsNvvZfZH1Z3
45ct1RF8+paBhYi1zXp/PU3SMrjEGxrw61VHt0VS4brbsdLlJYGG4XQPWQeI0K3RPY56vYtnlOql
y+AtieFp9CDh/lDp/rrqc0ke1kHdcXx2y/cFFMwINNk0DwMzTgQyU2dFj56BIfOGLDZoz5jI61xH
n+7o909Hh8iRQh8gQhkA7f7w6/ql3l+uBa2xoYuleLXfrfkF7pwaWN0UwJ3GF4g74dh2zT5hDLiC
4DdTrppIX5l7bjpHMzZuz7VpmLiJpIdx2hRX5voh/58eoj+nXQ6TSXqax/nzHy70190Jg7+zHEow
N3FAeH80y0WcjE7tqkCT5hIMjh2piPQz6lifc1p2I1PA2kHzfx+G/gHCVFPxaPtJgQM4eYSVVqyV
a3+IIynJ1E76lZRecc4ndRfvRoS+j0Augbf45g358cQKUZyYWGI4WnJUepZhskvqzWRlcjtXBMMQ
Y6dDNdpXkwh3GsZqdFZ16W/iEkG4nVo0FxdhdQw0fTd4NspCp12Cg75ZrWsf7QYytpwKd9uZ+PNr
zEInO6a1jTJtZ/Weu+/bfFGRueWBZoFAHuT4OxjIyaZP5+meZ7qkK6kCeqMh8kbNW1eWXZ5GwVj4
9qXupm6hWVn72wGkYqCH+lV05xm3JO6Q0rmfJyQIw7YgCvsDQTyACLLoQ2HWr4RuMbmHwKtZnUGq
rvddQm0MBjF7a3ovd1EMStfpe//+toimNA1Pujc8TU3/qleER+oaVn/TOSeGBuuhw4gzoqVwLTgm
9UcG/imeA98PHDkdbifpJJTfxxIFe+oPfBrsBMCZI+NigJ1vwUCSn2CPf6g5fr35bYOTPn5j3xb6
L4fdpMQhg5qrDZJMcFqDz7XU0LXaeniAd8C3mYtM//un3zZ47C3XYkjhivf1ZgfhsSMoXQZelnU7
rbLu8n7wT6lW5tDKnGQze2LfdQldGlRZBWaeH3oFu3e88+8fKvPdAceiTHc9k50QM5gN1HJZPH/a
CUusH0YDYo3RtPYMOqY8M8VgC7Zp2CL73WPfsI5OHN5p5BFsFr/G7HIn2pXrv6SgE2OpGJV56i5J
yi8UIjSOTZiPCB1HraB28hnlz/GDYPy3qVBmr+dK7qCZkRIymn9a6T3jl7fDGi8cR/BeTMEZdbGS
/vR2rJxJpYVoO4jHJtl4WmwEc2HrAZkT9LVvf8ayaAS376CUrdt6So7KDWe4JTihIajxrRcieYKD
WADpFdrLOGZzcPuSUMUjcYdVChRtc/srWwPsY9G6ICGgmwNzJFIXHsZBIIRjCNKITZZhoLjvp6Ns
ZoYpqSOCxE4BH8T1+P++1VGmaBGNZ5zjIljALlvbab8X/qQFSUVspN2CtpBFG9owuqp4JcIB2VIu
iE22s0MKlotwVGuJ8j0PoVfztkevXBFZVAcTZiEGEgGpwmFw+85vEw6UeqnzFXcyxarQH0q7wywj
06cuhHiXh0104CyaH+CV7k1PR2Yzxk9Nz6bFKoZirnkuYGnZjcYuEJvEscQf4oKwWbfBzsYsAb24
5pDoIgnZWpyZP+xX6AWx3EX92h7xA/XAqwmRsZqrlrwZSwitKJrLbMUU4DIZdwKb1kpvq+hA2A3h
iWhJTIYbj6kxGM9l3G9atCzbMcwYFeQMWI3JIvkRT9A+Z5VeT4Xnnd1CbOg9h7vaMna38gzwKoFB
RGnVUUYst9XFhw6j2O0qmYHflczej30ik7XulvZTl5nJxs+4Gzi+MJlHIrRxcq07a6LqzyniJw4X
NZJ7IoegKNNr6srhGoaN/pxGug+te0Jy44dPeP7XWcMzpGuNYF9qa20Tk9aJ2s+6i8g+vW9SBLNV
hgLLUY5zvNl12LYIzFGMrjQ5IKbo4JlNE3Z53FoH7sFoNZYx4lWhlZCmJOeFluO0b0fVrm3/wjt7
6IQynpWViVXWRBoeUFryU2UXZ1Qui9rJPtsL6DPCR7HvELnucW7Bfes4P/kEtWyy0HlGMGZuSTaP
9lWBHzLrK+yWicb8J3qhR3SP1Yo2lGEdvDw2jmZByCWHfTTqs0m8hwyI7IZjtVBtjE9lYb9YZfHJ
ayOEpX2MrxRX/NHs5U4bXBs6qIGVL6qOjo7FvybMZyMH8yPCWWrnknB6BWrz0MZbxYumvRyvXOaq
c7DH/+hQ6hmyQw/gN5B6hZHs8WZMnRZZ7tj4zyb6LoYw9DJtSr9zOfb3lTH36xIY+tZTyKuGPPmI
ErbZDx630c1dHKKwvVoDEyYtceB6xG86+Ly93xr5XsXo+yY9N9eAjytsrRzXcRlwv87mw4wy5lmh
EYchlseIk/gjSJU7jDwGq63uoBuhu0BuDKKWWIxXKOgMQQi93hWJlx5IhTsTClEexIDvOc0xL44Y
/rYW8DJc2CQnoxfg5Wf5NJm5u9FBBqUa/BbLIZUgZecFYcrIszpacAyfIDOQbiubnuGJla/FzIS1
zBf9EdbbDYi8XMdyioAgP1hR5SMaipatd4oQ2+pIIGV8plkSHwF00ywhRpX+Uk/2scgImgeGsBkY
YN05Zkszx6V+Uh4bvsuE2gfgt9WW4F61n7JvdYZUFG1ffdaTZFGmYDjJEVae/fKBkwqEq3bMAZKS
LdG4qdh5leWuc5jRR29oqTKdqHmmrl1XXmk9UDFhWfHbu7LrjYsvtBRPxCPGHZLPYIojWGnnfDN0
QP9Ca1Qn3n8cEG64TnRvvKZ2ORFZxUi3xHJFkkGzs63Yu2pRa9zXPEwNx9k1IdJpkOCDXxq4Khga
7Zx6+IkjhmS9/qmqR3pypXrOTD9kpySbsaujewTE3lOW/cXGwIS1FV5AalUVcJJsIhPbJmJea99h
shjCASHU1R+N9pm2PClqzSTWxFrlwQjNuxiDKUtcrCXdWz6Vcp8UIlpHdUYAM7KkEyzvx1YfbT7S
t7iPjj4+mSDzEcFNiN93CWNt8jIM8kvkUHwosg99K9YjbqtTgpr8MAx1wJQxPWk2WxzQdGCBJfgr
1B6UlTVLyqOWRbtaQ/9hVP591enubpS63IdZ+mCVtPq6mge/qgn20nQ8aUSzqCM5IfoRguYHtnwW
KjSqfNo6jT6/7TEkoW9bUxP7WJBGAlUYBu8joOFjVKnbNDWtURFZXnuq8eAmq55Y8abmadbti5+K
71nkbCYBsg1dAC5pe7S3CaqpMmLejXC2OhGaNVdNuCFt7HPYTISv9GDXOs+mbs6ze1T3/BrSWt+0
kB6YACucX9qe7BRaP009XxhJ0mjTZ39j4CYm8C/VtrhiCiIdG7wSvpGdpH5n9rq4cGxBqwaf5l5J
gZMfWSvaJFNsPXr2+5EE78o1vTMCun5b2VW8Q7ql7/lcD0OXT8SrZePRFg2e8+VHMxRO1sZCa0G6
4/FwjE+KVWjrsoR6rEFPjRml8I/7EfHE1bKF/URy3Kpw2/I6TxVg1KFT61k6GE6GDItP2ENHg+a5
5ZOEL+raeCmndrGMJOcuUajyILC/6f6LkxH/3buvS4Ryazc5fq0KyOKohidUauub9rfKEsYssf1W
uOTKIyOKj2D1tk2oWXdFaU1wuOSVI+VXM2kOJGjOR0PfWJRSHIzGr8g5cB8W7YPrgj4mNcw+WL17
ybPoYtLjvjfb6XWyYM/nERlire4fTFno61kgtY2wJxJSqYw9Jdq2T8hpaDFPAInVE3pxnDpiK1k7
E22Grh1iTs3OsSCRcVM11tNtLNN3Ijs6moRpmpafhY6Coxucc1c2J2sRW48Rup08O1epJY9m1jNO
DiOM1kNnIcxT40HwKkZRq5NTVvskio2zPTin2cu/Nl3qX5aoO0GDZ9/N8tqMIuNthNO6IlYrSIxw
E8+ncvLrC/oyJMVWrR2ZPAN50aW/zfg4EiANtIIgCEzpY+V78Z2NfcIgb/LcLBDQWdgbGaq3m7O8
g+XnNUW8lXN7bjwAi7YPQYZA9fVtGNLVREv0ZOs1jWFsRqSt2zGhR1TRiN4yz0fTqqtjltbxxiuM
h5ruSNr/pds7giwfLBibxwRNySoOa/DPOoZ7q8R67+DX/WFhxCGKT1gKBnXxF6TF46HuxBVFa7mZ
UlkjAujDgEMeOnms0Wuj8eSZAOR6n5j2WxIKQdhtuxiV0qOp55/CUQHaE56xigvMCy5en0Qvu5N0
nSc/r8lfSrUgLEh2dipOoFkNsVy0+qm3QGD7FpHlE0zgQrQHA9uvSWn+SG/vuSDM6ERE4l6oMDvm
CXhk0L0DoZAiviAn2QHAbdH24Yc0+g7jiRqSgP6jscWUkQe0BQsOzPbV0ZIXlnEZKJpH9zObsUDe
ehQw7Ddtd4Ov+/e0TpwEAWXCRBCBJWO/ph0+0/2rH5yHG+AE8P14vdWhiKZ3uS/iM/W+YBlH0q01
ndxqPPkbTc466kLYbLLn5pytjWV1/RGRB4G2whseNF8ddXzNd12/YPAiG8oQETX7MnbvU92Se60g
XD6EdLaBWYBQpU2+uEM2H0fV41j1i0dpZGxohfakR1a9T0Xrs9wTAzbbCjN4Eh79sakfSzjVwgCq
yM4ZHUKwwwAyso+DaJ8asM+OocJHukXooerMvB8wWdMeAjAzpS1ivoxo2jbj1IK3CWveMJ+SlhAa
swc8IAulfZ5Efo8TqXc09zsxO7xbqb9xHtY20uzOiWQ6Cqt2VZMpfJRZSX1jcW/ki6kKB1hb4zwa
nFadBf7Qg0P0K3QAE+fYqemYks3hVARZ1ZBebPsC4wZ0px8i4BY4AeJRxqmYi1ZOM6kAjs+HhsCq
2K/LB9TY1TGJidjr4v7BE4X7pnjA/BlbUJ+3ZRAhjnysiUeRrCbHJPKwH499ikGdRKXF4FePBThM
65PTaNSDZYskuW5rY9MhWQvaukmOMQHPUTNXO8uaw09Eqa3ikRCZKh2u0WDxzKWtuLgzu7JE+j0l
sXkNhXXv2yMeECXy84SX2k9y/9kjXipB3nfXNxb9i0k+2G3dPgwDisgB3Ox6OT/c7luFJnytJAyX
Flj6Hgbh+DgqaVzSXvgv7D7+1p7Qw2P02U01QIIBfexGur3c+Go6zhrnPE7YL5avrJNWkFis6WYJ
Cdn9OMrSZkbHahum+rr2UYeWEtLlgpSpJeL4KRstAE1ifCo6oAUqGw5OjrGbtqH3lHuv4WwDQDH8
JwV+5QdXhMdakpmYsK0v44LexPbE3YZ5sQoZI5aAW1qr3qYEca9onKG5KsdjoS8xNpKcZ2sYAPuj
E6t66oG8EQAu8gx6Yq6gG+SVdWarmeBDmAiQ6vI7rQx/y1TFJNKg6NeaOU5HHdQ6bi5b7FJEenei
EjvEPNmpYNh07FyiH8e4CaDgbjxbXvlxiH9JaADiktX7zkeqMeodmc3TRMBmqD+VzABOEw3pW3tr
buO/yoEZro/zdVX0YXrGYs3SbDrPjOCfVTldiF+iZKSCm8o2xfFIQJTWxvJQSbyexh4Ud7vuFpZR
m9ovSYIHp2nzdhsurias+u193QwtUY8+PivDO7GQDHv81d7OpPm1Sfr2zex6AZJsmJkmoNxZDdGy
hpUTGWXIlyObk4EzEYvrmReGZeMrWaVuOu2KPHcobcetEyrk7VFdct4q24vquiwwujAgfrI6eU32
JeoawOHRiKODTBF0x8zDboikDv3sFtlWvOoyH3yuV15g4hCz08oHkVJIhqn8MsX+RKmNLouI1VUb
Fng/TeYuTgLKGUBKdxqiTgTkM9Awq+yepHAvAfR4qkO4yWMTqx0mACCYjEqQgIM5cRiy2jGfYYmK
ak3fArvZqI69K51DEo6XCMHlYTTN766c7LtC984TzHfs2nhSmilVhxhZ5kbXxGcLxfHW4UTBoWmY
1wOf38GVL8pjaTAF23qv1OMNBEVtBNKdSAYDMtsNM4HU3LiEE5lsTSzvNLt/blAtrttOFtvac0IO
7EkPCNnI72ghh6oaz8oeA48zRFCDAOtR1m1R/GZQtRx5clPz3lBe+8j5nNtzMcgWyWXwisDLfOse
X+6p6klHoB0TXenfb4bUB6QbgaTuXGSVkxY3Z9nU/TqXzb1R99PHfoemfFXrkbxvEaJbuNbcYW4v
bm+foiHmNw8eYhfa1Wcl+R/erIe2msvN2Jf3GVahjRGhvmxwVawyr3shO+t5wIaMzWgCdmKtXVDU
RwsG0ZqV/0uhxXjQcrO5U7zm0Vf2Cylrn6lVVo3l5XtstZS5NDX2uSwx0OTpXQNn+XbKlCXBgwvj
J68dcSxdY9cajF5nm71LX7qW/pBfGjOm4O1zgKrfDGBc2MObibLKPuhNZX70wjcoil+iEc+MBQt4
G5skKeYGx/7RFN4Wm6WxCdsu2uFsO0S4Y7JZtFtrgB0T+/EdzsGvVk8h59IYWDlGY6/CDkcQgmnc
auZzJmiJGUbvfCVts/yszSIiuaDktOMZz/6CxY+cVzFA4TaT/Ch1Nz+lTfEYSQ5egE/hvoTjg5os
DQWWlm0h13qEzNTeMenMU9tH07ZVwn4j5s+G6msfQfyKe86iZ275ymnHI3oAc6MleIzVDULB6mok
TC8SVMe8JTJUHSCM7lCiKemI+dDd77FBPwpXJkbvHlmAmnhWWxSrscv5tVIsO34rPrXc66s4mjpC
aYYRZ5VGtp4+bVkmkl3SqZM5MQIdjObyAwS5CMiAP42bNNRJghV0JUZi0TauTec9JGZ9GHp0xiWp
wpRaK71In3xnsVe2CAdR++69xtI26N/IgdHCjso5JJ8yTO9wjSlA43MJegeL0DyP31wHON+spz4d
wTFevILLgt5+reHkHmCJYD0f5i/aHi4Pjh//osxeBY4CuTwKUiVu+C6oArCTRmT7kdnVgTJp1t5E
kwyKs8ChebnKbIAudjTuLVfSheVY58E13luKstvPOU6xBTkDet4SY/mqG7KtCWY2GDpCVzonuaOU
b1bSEexd1E3HuOoeFGzwI8ndbCmTfmua0slb/k6X09kojGgj7HLYRWp4VZbsdqTElOssc+h9ugT4
+R5hppytsah0CqFN3OqH247fd5AkKuLGJKethgAzSl8HGypQuzEv1CenNY+JhevZ1S+YaHWbVNhy
ZGQ2ARwCukIEfDdekXi6K1cyKdUJEu9B+4Yssr1Hutqs6w+zlxkXJQGE9FLDsa0Uzw4HUW857ORd
+EUqqAmETHI3N0A2PCIVVrqv0sAC/bWePWefL8NEHW8exyiFnJ5wP+Yn4lhjD1rNEDMO4Yyxygib
z/wb5hez33ZJYpxb1VxMNTpHbcIATi/96gfV/Rpii0O3qKY7hasFhrDeblqj9jam0z7Vudk+5jIl
D8LqaCVqxVVeHGVbD3YWnaVX/aV7ubetB6vZe4gTaFR4/Y6Or/HcsFUdS6YelayuuQ3LTRGFrkI2
BAzmcLft6THJwVtkk7foN5K7FK6yZ5+cPjc2LB9X15nABaiGyEgCHFdzPDlnKtFhuqeHvCHCAEMb
tNMHNKsM6RoSa21HtTyN2XQvcLlhHK7zFT5I8aB5LLaW2XqHEMgMyTw4GjkrEy+eLXduAxUGq28P
AboD0GWXEYPw1lpXbLn4sFW8LUbT3WVGz76mmbSr/cR5VdNXL8adpdUhR0xzzC+6LN6IYfjc2zRN
pvy5LUyTWFPidBf9I1iP+mTaw1fO/PEG0xS5Zah/SVNuN5ZjlucWUMlO4NomORq/ODLKR2kTKcDC
+VSxGE2xF9gUTbt4tL7UzZS8oDf45Bn1Fsyv/GbT74yyD17piXPf6/GdxYJMRnR1NnvGBx7tloNd
zt8UrGusDTDwUXFbL2H4yonouaBj9FhFwPyTOLvv+lxnkpFMuzmGhE95mR0o6M+qpJ2upeH0JGud
xwccOx7vpifZjeTvZqYnFTtR+4DH68WkBLoT9VkzE31vlIBxgykmgqFpmpfM7tsFc968eosVIVT1
eN80lf6gjPITfrr6OlXt97KHRmaqNN9nSnM/zpO5EOqIV6smvB8ZYRc7k6PXoe2hWVdCa0kWvvZQ
kKq9SxyacFNEwbTY1hBIWKucBVRgd012lqingzAhIiafTHKmQgc/DzJZcgotGl1+TtqKWT6pdPwY
Vtq4i0HonkNDncTSGnGmYaDa5jBXVHK6oKObLiZL2UYbR7q6PWGofWRdh4kfvLK4tKZRVLt5xxC6
b4anGMvmwSE2BYwFf5zqsH/S/aPl5Po94VL7yq2MD1Gstq6pF6+S6co+B1Oxk5XRfXCb4kjhvxkc
3O4rMjZDVF86hBpQkdqbUU+vCujJS+xjA/d8D1b+xobnfi5mZGR+YR/dDvoUp3jP6U5V3AMf5rVx
gBASwUg6xe8Avq53tvtH/vv27TqshhX+d/5jv96itdzDCznZF/PqPRNASFoPFqFVS6aWwOAPyYWx
0aajgkg2sNix6Gx9VmHoANMBvLE8Kw8A/BM6dmJlUrlBNbu3NtvtZXt5veAsW715K2MdrsbtuDV3
dtAck2tyHV68T+I72Buq3ppQqYZ2zhqPKH9MH5tu29uMPrYZiTJfRsZVB/2Yn6aruprP7SvBnUt0
E54oF/bTmsZ12BKcvNW6Xa/29PJxr6IEwUGiX+KpmNZ2HT/Hfb1rAaLhlmJQ2ddefQCESO5a2ltY
8aW/TsWkHT1VXrDdVRevj19VRaAFeYEEX+XiS0YhsKKc1UCDZu6BaE9iIQdFchEwgH7UqrsJyd21
V/rLHJW7Vg35R75JUSZVETVmkn+kk7y2JRKEzI4bvOWW9VEMDh2zlHIzLU8Cw0fJRTx9lFtnhcdm
2l07tcGRGVwzwFXh09V9wFfZ1MrZ2O3UBLcvjVU3QQPu88cf3Tilj1jj+knNVAYu1LYgbFoZ3P54
+y5ruTX6ojgbjNMCJl9nLT4XdG53jTlWgV87FfNyvnv3R8l05DCT5Jx6ogyqwoXkEUcNX8k7qXZj
7j3e/mUOHXud2JIOsVGUQZiKs8uAcHf7x7AayqAZoipYrkApU/vp7+vSpQmHB6dURhHcvkRpWPBw
8+V//u72HVibZdlnz85xLRvLa7Yl+3U4hw35Ncv120nNuZKZ7joyamw4fR2ELekYU0f+4UmvzX5f
gXebbfs/P71tE/I1l9d+93dpA8DJkLlcMyf9MJdNvJOuiZGpjZNuw4YGEUpryoCTTxnAqIczk857
dIwkjJtmjEOIQbWZ6z9/uf1d5Mqcll510pZP/faFeSy908TP+Do6I7gbDYmE0Fn1BzuBsiU7wnOW
F1KM939oB/8/2f95qr/917/evhakfCYcMJO/up8h/cZiCPlJXLJkB/wnE2AJJ/ivf52rHorqW/n2
D/+v/4v29/7tGQ5aG0sQNeng9fgftL/1bx2B3oL5xlDNv+Cy+A/aX4h/6yZBACiTHdNFqY3oo636
Lv6vf5n8QMwxqFdMFHO68I3/FdpfX7RuP+mfDRSLWDgsg/mHYbn2e0FrMknVk54jj6U90BeJW04Z
cnpu5mxH3Ua7wXQ03ECZv5+QetpjoXZmzkmIhGCODvNdzNyZPHNjBfTijOBm2pfN3cjQ6UGGxQcD
EB/QENpjlqdt/RyUJzBLbx9Ss60oko6FkeWMIzi3VH3gmPIVYUSxa6U5rJNaa6iiaUnJj959GzfZ
3gWEhhOqQ6X8iVSfGUsimXUlSSPpoPnr0V7SE0MXDAMBJCMtQK+m2ZNxKNp4vb7nZOUjRuYimuKt
yTlaOpZ8lk2LASXivVZ6568Hi84l/SAyNznIQvOikNP6bx3zlmMPXT8n7GHrkjqQ19q0Swu3w7Cc
v9UFP0DWU8DZuthBcKngdTXjyfAkrXs2Zk/dy6k96EZFVcC4dot3/pA6I/yK13iRbPsu5DMrJV7J
q0wBvmJsMNjj4FHGQiwhK9m3gP4XxuCuy4Q2V0TRe+idcOtFLshGHHdTZovDT3f09ced8DcU/a83
iEVtatncJdxzKIz+ri/C5i+HaqjrYy38Z70jaf72JYf1uOaMgfZi6nFb5v293nNRFpXVnLj/+TB/
fy3vNMzcq5bl41gARU+mhfHeCIPzhuY/Hcaj0pYDWF2+4jMC4FVp/TUyiw8gj74x4P/TJ7AIwv7+
iFiuwKPlIcNE8v3e7TT3MBDa2MmPrZaQKJ1NK25smmwwAOW260y5nzQ22HQJFaQnRpRcq8p9qLqA
t+EcSbp4+f3n8N5wsnwQGAld3UC7ylqgL/6snzRfKUZzVZRtDvqdDyKFM03UVEfYusIaXFVoWhE1
rRwrd7bAw0GJkUNIADz+FCQfo3Aw1Sj/GyptOoDObOz9BUm3/CjgPNtRMKImO/Lp9xf93jR2u2gb
+D26W89y3PfGoognICmLlIvGV7pLMHx1KZqvbmBsLFN6TIgVk41QzStzqWHdRIuiJNQdCmy92krz
KwfAci/8jvmeVj042CKggnzIQ7FtRiRWxI+EJv3UvEm/dBhRaam1WTBQ3jAGnL74PVF++Ix3nFa+
LoEmSwdP0RA1H01vKTAZKfzhHb9zdyzv+L8JO7PltpUt234RItAn8EoS7ClRvawXhGRZ6PtMdF9/
B+SKW7tUFfu8MCyLpkESQK5ca84xfQGSxhOoDRc19v/8mtApYebO9ORQShIItNxetU0ChXd4wqJr
nhEpEwJL/1434TgbNsMvTTNCckVomNWDQHuwqGV7mo0C/AV7AGebQKJLRhMG0ug/9o0LVT68AZbZ
047lJuDX8FbLPHz3awNLj2qyo5MZOq1l9d5godozuIGAoZdMrsU6Aa1v9+F/ul5+KBJ528i7EZTb
cJZ4/Gk1yI1OQCu10oNs/cfKVwMfOYEwYf6hqVDtmq8S7mppklEOmYTJXuUQYxWILprhvuHRJroM
M4C7AMjt/2Aytf6vY+P4TBNF9f+hjG/Z+VmyddNDgwS3zcRxzqtXnGQsCR2KL00sCYlO8L0cYIxx
mPxiGo6wB7NlAluDZBGN2KpW5lsn4g97nuhIRu4dpyVArr5BnCOZShpz++UsIJHSfJwRvSNR9jzn
2kRGu9fMAaN0ChPQy4trl/aoR6JkXRt1cUzS5C2xQ/fy72fiT0PA91ciXJKKDOT3qOh/aF6zKB0S
BHvpYSbohu1ierWhiK510mvWGKDvSkSbdgkNWlrQgPhhJgCKaKv4PiWXY18mKv1bVJL89N9pUf+2
rnznGdk+pQ+ljANq/8ch2QD5jD72mQiSZIwCa76lmrV3bVEeylzYcAu8bB/1+sn0PYdePdYFMWhr
fND/6UiWy/Af9/fvI0EPzengCR1O/s8VrkDk32pcpjIB5AtQKh61Q5EjSEjSgVxA7kMZOKLjDKss
QjlD2Ei9l0WNPAnX39qS4okhEX1zNbtbx3SCChPZv3+B1g+b2t9jtFwP59z33WRZpf9xx1fuwiOo
Rm4lHUIgafjHVss2tl89a0Al3shSnSO9OAnIdvs6Zug91ytnMPUbJyluKCgh4BG74ZGJDU70YTTc
td4SepF6xdWEcrcJExPsqg8dDjtif0pN7UkttKVqMrsLFMd+46FE1ASaz39/Z8ayVv349JGGs6Yb
iwf9f3lneqhMSePI5KDbNFrREUM86xccvAcho4PPbknIrEy6V9JoKCvIuw5CixE3nVMwLngjhnK/
7ML/wzXz0zG1fOSLXR9pNX4pU/d+nKBEcfYVznu00qm/E5J8jS6tUtb66dHRh5TWPfBT0qDviQ+g
yZuQ8xrzuLXbLS1Z9BOA/FewHpxNN4YaRHMA0bUlGPxMxAaToMnYeO2KIb+Fz9cwrAOs1icoQTyN
eVyeqEdrpO+p5lR7r4oaqVQP0nSSn6S8MtufDbUObQV61mR87iwEZiRWU8XgGSYy6RQmcyu/Gtpz
7MnPsC/mU6bUDWRu47bs+R5pUTVOLd+9Ob2M5pGPOqgkqlqfpCjlRwjPspk+T8VM73uvHXIgd//+
5YvltP3x5WOqZnvExJFl3P1hnKJcBRkoNG1vU37sEaGwejNSw7NurHLluFer6O9C3yW2O+xLGovk
ns5FU29dQ1tVRoRav0X45GdEHOB+22DGS6+TRxAXOfAHQoL/VJYNiMaOXsLc7/Zczx7ONZTspLDZ
cESG5OBJ+LZhFvpbIvhu6761f9Wkc4Tw+GzzXDk5UaSz/5pGsbtJ26VBSaAG2alWdZzhrlQxuJtc
m9bUTsv9YTwN9CNrNXwNDGk3DggQONXChuqBM3IgV9PkWn6PO9wsOaOK1mO/YIkKDbMf7WVG2kKi
xXIdQcoj1EzugQSgzXPBXw65/+ZEmnlXkvHKESMABeQ+axXTg5kRac1E99+/oP/lLvDxBnP+6+zc
qFXdn1+Q7peyInU2OWgJVlxZdrcZhHJ8wsySJ2PapbgmKmJ5V0ixKGTG8tHNQQUKr7qLHcMKcmES
hgQ11cps9AxdJ/+D+fon+4PLlEw6Lk9ksQuR4OemINFMTiKtS/7Wwg2iPcJBoqDSWds9UCMMZhF2
0+cewmre5uRFYFuo3qaEMhkYHEFHNaSUWcB+mdmA/YfPj37BjxN8IQYQEYaf3qcb++MEn7zO6YCE
cZZBH9nB2fbhng5veSoy6DE1suRxmE74jSbCQROL4Cd4oqmJrmNZ9GD3b/79gKy/O/r/ec15FsYf
fbH/WBzaj6o0b2vN7Bsz3I8Wc1HH6rJ7khGgBXqHsi+1V361lXFSniP4x7ui/oNmtX63ql9GSr+z
Ik/+t2L+pGkMH4aZkF67+kM5o06hGOizhG6+xeJ3DYt5DIa48bYOt0U4ylwVPRFBqAWeI+In4XxA
E8rG6NqKhC0VV/WBr/KSMqSs6iq9uGlV7wnTuOL45DqP+vCIWjbZxlHkrWe/t3Zum3y0aRyfR4dM
zKxqe0hfVMH4kI9WKui8Gv2RETXJWHROAVD91kGa9xhA6HHa1ujvATOeVM5LpX7VoYAWzWrxKAOu
9w5VzOLPiCZfmWGRHOs0HNbEeo67uO+++LpJ1kp7a2tO3qfVwlfK85Y3RfCd9JBYlvHc73VLX5sF
I68qSrAREs/2aHq/+LDji1UO96Fuh1sxxPMmIl5r7bKBZpHzjDP0GicIGf89hyLfqq7DSgJTF7N1
RBCtWbcnFtQ3TQzznTU6aGVpSTjzBGNpiDGhLp2LaELpZFT5L2Fo4ykBk7wakoJ6tgjL49zbv1Bm
ONR6TFl8sakxvl9m0E0nYJ5EIbD67n2FL+tbO+GT/kyGUei+ziT92AvQvJ8OsjC/pjkz71WevouZ
qJZJTNrOQzhPj3JZQ1xv5w6WvXnlJnhTGJp/MVLn0A0yJCiLID48I7CcsXjvXK9n0JOae7LWMK8z
PwFv4Q/BCNhobc9afK3NoiHadYE/2MaO3Y25k+YyvSoVFggbAwMjcX0TV+I5gpOxmeryBmyNtk1c
K103+titAQD8AiGN245WPe4MX23cwfsd23m9LcWQnekBkUve5ITJp2OLDIn0WleRiaE7S9CrVnnb
sOdcjstKHtx2+BxEr0AGAVbznLqlgp6iTVfVtzQv4FqC+EpEdwI0X+z9aXiyZ2ScFFXRxkXD1jeG
BGllGEFvCmeDgONk+x1toWHhRHZiZ9rtBa5tfEEtzuiGEDDlQrUwDIn5BpYBAgsiRNzEvoMqD06o
HKlT1Tit5kqhQhwhC+UhSKmxaK6zWv4LV5xFzghObwxy7tg2InX7W3S3wKpSX80bogKIT3HpmQNA
27HFMQ9VXhMf0BpBpM103lrkN54guY2MinFHv9/b0nN5CY1SBF3HmDzr/eSa55IIoI7ly/Keq75J
7lqDWRnJ48Y2rPT+4qPvfQbxONEMfzK1aHw2O5NWYFcgIaJg2oCINmHzRWSG4yDFcxCeFfMwF43Q
NreYbGTjQ19O7oUaqE7xSoK/m3fuiFZQcyMgk797HZfxbIfY1nAFXMRy0Ennk/PHaCmuDJCfwqAE
Y5e8zaw5XvdMLjZ+bJMtPe4aALjgHn+7hbGZEBNfMuaSECkqkDx2g18QUuhZx2DGZtAgH2DuH+3C
3MfItc/9SMILQqmG0dtitPLAF7n6uTfGS+gOMjBBPtxpo9oYyxuvEIXujN7D35Kq8dlD9xmQWPqU
GeaZ+lHbx0XZ3uJbaDZZlIQvsZyftVlHuar5xmX2GrWOdRJqzMTZFcNsPdcihetYxf2pXzI1WA2Z
+MIBjzGEMfs+u1YL0T/J7JfSxE9gWUyaJpPgb/Ch+q8mxFmSZu618wkXZuvO5wTEkmZHt0/wwQWG
gUrEGL3f1WD15F6hzNFShm40fe7bCCmjq9m0OqbUPMGof6tzRDVUapJS8mYSSUChwda/mV/tlltP
o7BB5AatifBP0dM10G3/E2FDh5HYUghBtP42mVs+wsK/6zOCTj1BtCnbbHY4ZbRX2Ec25WQ3XJZ7
R8SPxTC2t3pVyY2dWCX7catmunwR4S1fZX4whvYDm5ZDt9eoD7niPtRrvXVDm+QVIN2qcGR3HOIk
Rtefn3JgnXPe3GFSRsHXoue3kKJyr+/6dZvios2HUa0TtYP1/V5W9rMc9PKCvNzc9C2mmtpuMNoi
0aQzfvP9qmMn0rVOrHqQoUEFCkcciW282WPLvWpYUvnyBfLVdqu+1OvLjCrFAmm5kRaAfuzZx9r0
j7nNCa33Y7fyDCDEdXyaCTG6ayYPsSc08NkIDXxt/UMLA2qbRyCYCh+g3US0A5NR956AZ+M2ph0u
EAytmVLkx2FedKZWS8akTypJFGFJ1vQh0IgiXQPmgsFFuNOU1OiaabqGFZA9ZNoTVNP2idQpamiL
THL1LhdUPjsWa9V62c0YE7OStnzBCZaGoXBcgKF5C1NWoPPO04SqMr2tWgdItpueh7gge4Isqi2y
X14mi1nVWAQbsmce4i/KSFKI4UH7etMe4PsGQ1l4mKX3JWSxvd1U4OTn/JDH5uvsC+McoxHFUnTU
BUQGo6AEtPwlnJZAKLaRSu7RoJ5q79GP2T34kzxCNybPImG51XV03WmKoIotKHxNBqhrq1DtCfQn
MsxWI8QJfmg51dbeAF62GjIEeP7sPYHe/BQqLi++jfutoMmlUhSGxKeuoiycTvPQoVXv00DPYsUu
3HHZx6h15UbjbW6X/s4funXRf3VST6/ZrN3nNgE3XcEMZSLMi5H6tK4Rth/bbvEgjhDLRDofCPBE
F7H4gZimEH1eVIxh9aE++Gn77CXD26C9jIXLPJ9USI0RaIPtFzQ4DQ7u4yjVgfcnPpWh04ZPNS5n
Y6MxPt13Fs81I9s4m0XgeclDomgzcsl1LLoQhaeoWMY6M26DGgCXfNeT6jiyEo9TcYujfF6x86Pt
1MInzpcchxJiF3DuqXOfo4FBfbN4fI05vBONjyTdISpBahp6NebI0wh7VNY3llCMaaidtq1hr1Pb
eaCk3piJOwAcxC2agM2c+lnRhsk/JgIk1UcdkY/T04yZOusXvE727CHRoXb2iAoLO6SmXtVgQx5i
GTgMuRetetmUlMSLS3oCHADf0NiYi+MJNUoxCwIt53qtwxnn9lb6KxDoYcBUAP+mqaN9gL07EpPR
69BVX4a+xoVCd2NT5yzNSWQ+DvOrSZxNkEUq2dhW1TMlt/GkiUIGQzN91oM10r51Pw27fk6HluTL
sQtxVqVbDecoSjK5nbIqyD39VxJbW7I6hoC59Q6MIPf3MK9XQ1ytIdafdX9E/zdor7as+Lqnd/b2
Bjsfbxd3bLfz8eCVJgzdDEmsKkGRhFb3FLOBo6wQAc/b9r1WbaK4/jBca4mZRCvLIkcDJr6Qc0mk
BaFFli3XXRMXJBr5x9J3ySBicDdHJCKM2m2GHHKuIWINpMWKIiEJGvSNrjJnPRbhdQh9FIFknqYy
HzbZDFozpfOPaCS+taLdyNx+aknzYuOkYnHGgJDT4DbfcdNcmglUosyqM/Tp32Y5EUt8nly83eWE
u9jQYepQud3IqIVrbROuGocfmZffuzBjkQ0jzqmfJP2G1UxbA6gxm3S7BOSPnqws9L0fceOD9U4a
Qc7lMjTp70yam2Io6U2op1hWyYpeogGVNmNrovmoTiNj89ZVRXmHKmcfcyvYuFnFrW/pBuq92e/a
On6oW7JjptBpIT7y8TpEqy821jeKI5ZswK0bN/afXKIhDccod2oREHTLQ7/IELwSXxUGQ0qV5cfv
X3w/5fvHvw/TXB4TQfN0hTyJPyLIC7D/vX8/zy0gABNRyD/2GR/+13O+f54akk65C52+f/r7RKiF
BM6M+vnvj//4r5aXHjIvQlVBvDlhZD33nCEFbI3/9ccrm7Im7uqfLzt15oZGfPn3SL6P8x/H9Pc/
+8erRL6JgyDNtxUo2Xn9fRi6k+gU8mm0/u9//uP4/vGSP57z44P7+dH8fZ3lLUaqfPI7mlETjl6C
W9a21IuDQ6DbLVPhfZ+iDhjE+O7nak+tqnajFtnrmpybo4Z/BLkhnf1ZJ2XK4Y62TTvsx5HRD1cI
TTszRXVaxGobZ8k7RudL3tIG7WpIEoXctjZKvVbGz4OECiwz5QW6zOSKwFoZGGP/EsWlfxEFEUL6
sMBoCA+0mBCvkqIpVmVWdysIWldgLcQxh1pxaMP4iIa5PFfM3l1Rn12vKK6WfxhdLwsIbiGD0sdh
7pFAvXJN/Qt1d3Sf6khWccCZWeLtyxaBVujbsGYPc7kkBo3ze5vkd9kIZHbo0YbVI7DAat3Q7dtY
IOUWIcwlJ8/6gKIc/9Ogn9LWumunZQ4RVt3aG0n3WgJikIpW/SzWzZSzlfKk2rmi3cW2+xhyrlz0
aVwL4p8BSffkxWhXZSrCnRGSlxaMgKEWDMgtUMeadh8FLTu2dVTZ4brRQB81IR9aFyIfH9VEpZpf
c/0hodUNKE389sB+rKVF0F8H0NkdDi6nzkqYnzk1m2nxaUjcFIZTN0Eq8oiRm7wgnLDWwtTIFi1V
e6ExQd3ThwBLtZsCx/2t5h2aYrjQ13jXDbwnuiJWEmtV0bEPggc7rYR8Sq3QO8d+QYYfn57lT79q
w786TJN2bWrQyS20bT9ItaFUbIMQ9xI92uyutsKKfD5f7MdwumIucXhL0Sk2qy2qQTIGnfxQotcM
WuvF7GFeuT2FSCMybLkl7XQr7c4tO+pbrxq2UXMj9DA541YlI5azfjVWXrMLC3s8RmS0jPOU8m99
rKF0X5N6DAlE1J8yEyGdhx50PxcV+RSLt8u1FSqkaWXQe0BM6e0QkwJintoD6rkLunKUET6BcmW6
2H5YAycNop+na4g7l3rR1WAla5PRbXKzCjfOHCX72kg+ge2X20K3PqE0xLtxGgiLw+x9Q7ojgHeO
GJ3JvDHJZAQeXV95a92lYJpQMle+0VKMFIn40+UIXLRw4FxOlLFOHUftVZwGOZk2tW9CU1V8Mk2z
ZI0RlcCJ5TVR+iDGT1vv9AP/CL/OiDCzUFUwVe4bTrMBo+ZHOj+08wyOYsbikljdBb1z3ScAkyLJ
cmrO745NJVkmwy0U28cssj+ZItmtgA4mpkPm4PCMJQdZ5CGRKB54PztZSB0eA104JWjnfRDjWfWK
wYRT30ogspSkVWEwurVSUy2dI/yjWYaCtQrilomA7ggW4tbnztW0J+IEjSCdPzwyBqBTg8hHxNCa
WbnVYfGT4VisYdTz7ev2Y9dld8t4YFJAf2FeJlsr6R6zLjo7zoduxTiPJ+3azuhaYJ/Ea2GV9Qp7
vr3S9VEGSdTftnmHVdwsQLjrtbGH9/5WKsFNg8CeleGgqBYJmhGTkK3AquUr4TcnKYxxp6z5kyCz
FSXzg1kPu+RLhRGotNE99iDTAyipX5yAw3oYc2qI1H42xLANqfN3obSLQGnEKvgkXhK7Me1Dy+QE
RIqCuBdiAw1+tsmEOU+kYJRmXgT5BzXGCGj3VOX2cQZwsk6IZRmX4XNktvd+mRLDqKbn3LHIk0me
gTmuarOsj50epqRzGJdKjLt+No+m7dNFtfuDMyWPWqJhG9foqQoM4sxz7GLXfjrE6brgzheZ0rwp
UxMbYWGJQBX9Y0rbwmrSr0Lz7jypc6LhPAXdawckJhVNs80B3FJo53cFfNvJMfWAYYEljE+JsDXo
pDwXUfPiTxjmCPDsMWAVjwSWhru0SL2NRuoop5KEGzPXSHW1fEtUAvUMGU+tTTPBkAHGnQbJV1dd
UaxFF02/IRTyua47phPW8B4imyB4ycBloSZG13MEDMn+YzYTdPSl9TQT/ZSWlBQAvMS9JeMt4DYd
8wgqc7LFO66AuNU+upT7wyBetbZkw9Ka1aWXslk5zrMw1FFv3iZdb9aWGfbc/KZD1GlXvYFK4hn6
cc5IP6EMxyBHPBclXat2Wuk9x3iXTg1KapdCr5Hk2poKKCW5YUBgR/dxnoc9xiecRlyh4ERRvUCZ
rZLKBs9Hxo8qmJNW6bjXiQmDPJezoQ/fYzvWVxl68L3Kq0uinDdFAxckSMboQ+xoir72BslXmW/+
cUeeS7gXrCc2ieRZQVlKG+pv+sJewpkZ+84UeGbZ4ISy6n1hbt0l8MFLJn07qK7c9uIow6bEvRsT
FC23jQcJH+jAdB4WH5kxVFEQNvIeGFTJ6po/dmqruZq1srh7slWFM5X37YFIOuPUxssWr+vMo6zk
Y+2zr/dUBsandvrAQpdO/jMVP0vVUe8g1qTJxH6wBYKVYjbW9D7fOzL6CsV8QKgidpQi3JYHJttz
17KJkLZakwFOj5AO1UAIxtavWDj1eDqNabGvov5Qlz3OISAkOig/iAJlhhDPyZKnkEbmujRHb20m
45Us9seSEL5DZyWk1+h087h9D26/1hoySEVkHXF94qEaq33rEqbtFESLZ3286ZeLVMdpGvA/TmFa
7Ji3JvTbitWCvs/SuOCDTcu1MjRqGowFAak2TlA4dEBoVrSMYVak1gznJvpTJrm9mVsi9XBwJAE9
oftUld5OobYn/vRhhuPySV+cIBkyaQwD1hQD2pcoi16ULV2aBBhPCIwjbpUxelkfcPVSAyHjdUJ/
JjmZuw5m7xMX0adTRR5zkcw6ku45rhrLvNEGeAZAVbg19OZrZCRb7xjN8ITY7dCo6+q3osNwalb1
TeI76U0j3EObRv2Kap6AdKGXB7cBF5PuZd2nxw0bN7AJhS5OvpkiQi/8/aRP92O4Qz2nBV3b7lwY
4WxnYhaJN5M9wqoIknri4zFUTYoEIyHp9xuy5WvwfvYzUfT3U9U9NzHj7CZ2X1Q9mlttvlV2aKFf
khc9piSxC3lBwnfSI+uq4axp2kEQrRHfulz+JO65N6nTF1zsAEqAFQV2172Eyh25sxFMNtrGmjuJ
vmnYj3GOGOMaP3vgdIjWhFH2RyM6V6N8ZE6Qgk31iw19//vZuGIdXSSbKJ4a6ZO5PIWbPuVwVA0Z
V2sxzZMa3o89JZc/L6V4cxPqNZiJYrhXRk/vs6IfyeTd0G5HwtKKzpXHMknVkdYtTekycclDqumm
/P1L1TNebxEHmaJisLTECRSaVrPE1tZTZDKjUkuOQNelpIZh+mQ1Ag+h7IpgMJ/NPH4EEVSzrx+/
H0Sk4Z+LKZ1SiSN/eXBhGMDJsmY0XLo6iuWhM6ujmHVr3+EzXFVKvaL0I727FOaRAEOKRdL4NnLo
ktPgPskkZk6g5fMv1LlBZilCsjN/xKHfokCzqnP47QJYHjTCb4/fP7JcuWwdiBH+/jscFQ7slCPi
8/YoFztBsvwplANDVGMgIA+SycFebAcRbSkg8Ms7/O+fLVWIzRSBZIoKYamTo9Jw1dfSovODXt2d
mQKWMMfQeAwSZbv0ohczy0mDo8BK6/Dw/X/CZ+743f//7xO6b10B7TIt3OFIy5rUKr+c262atQdb
jcOx+8WguT3Gy++/nzSOKN5GIt4xRIXcoGUH4Qf5BmDz0lm7NfuPSACdz42WMXpJWERr042AQ41P
nqzolYXavmxSIKkJJ2Op98TQQCCjlBRQhPTlIeuK/DjfeMubKuyQtzOT9ZPUYXLwQzHtaAft//5y
2b/zRTIoHD9mz6qZgTkZzgppwWeTBe+EYffduOw/vx8I0/Y2I22rldlqDYMr1RyLNN2g9r1J3QIN
ai3TDVUcPLaoao+whFo45x2SGcblct+m86aQ2KCSiWp70DzzV+bM8uBh+ULL7RxFFr03IBsCC/pO
JIk1hM5Fvs7yQD97YyhBqTw0Yj3lGMLTSv7XL7//lC8/th5BsK704Ukphp4xFsS1tfTWRD8+d3nN
KKdZRcbSwcG0R3H5VLnWRCtN/mKN+8Ud8HdJYKbrIaLpoZUw7UcukAmcl/pXVPHXcz/ckVWXhfqz
nUPro69BlxdrDfvaFZLVqzlaL4ZpPIMfBQ1A+JJfkFCc9NtpHmNa5+pATfyniqib3yJHvTbYW1D1
8dJOWd4KbbhDgfnckTSFXOdpdKlARP+u96SXzkZDzFLzIWz7HfHl3djiB/ZrHZgQFqHCK08aTf61
N9AyN02rOFkSATulGVjqjlFfQcnIXak6VmI6Z9B2t99/9d8PHf0ohg4qPpSTJD6Y5+eiaXZayp59
+d2Pp0JV4+T7fsnvX+tKiqAd7Zcfz+sJwGT1XF7v+3lz5+BsbexLlRVMhcqi3EfQSNaMGr7Ij7vY
OWqXxk9eQ4Z4QHcmsnQAIggqgJUofHnsWx3G5KlIQ++EiRXZaa5fxrBw18wF77TOuw1bd4XIwsTf
ClZoiPhCiiFZwci/t61lEuZo2yjz2cMC7XYsfoW7GfpC0jA2lrV44JIz9C/VVxIQ2TopxyFwqvZi
cPM4u+II6zLfeDA2cfOl91aB86sBsrEuK1hlcCpPY1eMN07MZdUuvbsoL5lj1PKjQea5q5B8Nmax
p5Fg7rWqeWTbL6jpmp3jEPTmSH1rolHeYBmZA1cZD0bajMCaIorukLXYo8YglSPeWe4NoIM9GIzu
Os75rul0eYxD89A6sdg4nt/uUsKBYrYslIoormNE5js6kez1pfElxMg1ak+bLmOSlFrpaz1WtGjs
GU8gWW0ED0LXIkktezeSXG5N1/3d5d5FuN2dbPKrK6NPwLc6RmFtE0VnLKz9E5G+Oz3rnAOuqvWg
U/xO3U46Xn9gO/tUtB5seyhma6OYPqvOe26WvLtmGQR0lbjh6nhK/Bi9gRHJFYk6W0/GH2k3vHK3
5y0C07NM9hJx/Gj741VAlVHM++clkLnIuM7kUG/7qhmYucxqh+Trj/bJPmuAGec+Gm40BIhQxQbv
xCOOE3l0bKLkNIIOIYGLr5r0ENirl5BkZJ9J25E5ZuEDH+ugsjjZ/GCzWSkc09gZxYvl2r9FWYJ2
oy8I6CUhVQwttGQaOwqOxwqTRUuFwUsxRCKvDf5SWxAQuqHKZXNuxcGgmXvVKVCIwGhgDXKLsPu1
rSdXzTLe4CRdh6i/pogBnJwN5WDHPlGcUYtorKF1nW0cTQ80e9lpBk3mnqYasrDF8CpDSWI62C6F
OT5GBkPgso0/NQumu9Vop7LpECapy1iMv+yMcjW2hmtWiTsCT2406dzrQ/8S5/1rGccX4Yz7lJ69
k4LQSKfizRPoz+a+Xlkal4U9QAQqy3e+fSj7dnTn5vFvai0c2GV8MKfszI1eZ6706XbkMrnDn9Gw
/yhG8tyg38ccQRtR18xO1HUuC7AIkiR17AEARKePovO+aoTmNUICv211rk7janWfaGA+esN9Mx+l
IkkRRXGPXbP6Pel4bMf4z+hlNM+Ala0j0hHjwvqVzUsrwGRm0fXPk2+O7IlSxAIeCbM5YX6NJVYI
3H9xXiZBCoCU09S6mSL9WXouMVPohOnD69tmeR30InByDDyx05idLK99MDxcDx3TRFonxdoJIV2i
1VlkgIJaTwc0VprMbvEL5OZ8toTFkJ4DzzqdYHh7eEwbWe/KuWTU35xiJX/JXC8Z/b8k0IoDxbJa
GAXNPoKsTy1BsBkOaak5t/FoNdieTdqgDT0KNORGOfibwRhvMHHSBQNFOSkiv1ryOkcGG2yub+OI
4Ivptl5sQ3bz1NLkdSPiXid6V2K5Z5lOB8ohPuixjXnZi2it2b8HHX+8mTabyQPNbkaK2ldXj16X
3g8Ycxs6ryNwflJZmYBotH5x8nC34gRMDQpY3tgentKeq3TRCR/SobtTloaV3bvnE4YiRgT01F+n
iFtPUYPRcDcwSo+akrcqC49V5Owrk87XQE5jMTzTYLKE/oX4uVQ+EwKR3VfV9NDL+aUeasoxIhT7
pDi3OQMQja+nd9A/GjSwDDx4bOBy687KsKgI6X/gJujWSa8Igh6sbYeVPNKcfl2XCfwecLOYeZGS
vEdo6VZ+H77Ng94HBseRc1XG2tUJmxVB4AhqmFcq64PWxGl28CnZYf1byvHFpq+T1gA0q+lPTaDm
mqR3ZlfYSjXZPceJ+8TUgiaaooOc5MMfWTULtcO705Nop5pfoR6Oa3ZZN3qhXVJj/u0l/vNIrKTH
pBBBXBBKcjTGsHzWWlbbyq9/R3FKK7AOWXjaZtt7IWAWGvvrhf1r290rwyT4VGTg7bEqYPPqe3Rt
pk71AHzJNPvPULJ/ydR8bV1drsK40DfIZmiWl186bVEW1/4uakHEjKgJprTZsk1+nLvfWoLtSGUt
Z4uUJ6MPOYkQ9G/z4mFhN1HEImqriKXEykAJXPTvUySSS+K3L1EJm5DIRP8WKvC8Ypb8AZgOXJVB
QlpSVMUh5l5iawwiECYUeOGhyMwan2caGjNqUFqgs2mdq5k+qy4Ige5j/Wbh+iU60WyR59x4o2s/
NNMDWFeUehXyCgM1nhPKlDmFG/Au0f0s7SWiE36HFDWnZu74iAe8IiocdrOKmr3FRiwQGbk1OdRc
4sKRr1cu+0t4LQbj5+4rM4Z97iN7SrKC+6tpEh6OlnE1t0irSjLsjokkG3306gZUhf8Yenn9INOM
Ford9cCLvSTwlaIBLbPkBMfirmGed4a4Ks5u0mBa96gaAd1U8Ej8ehMZ5sU384+oF/M5xEdxGJmJ
DT4piGp58KpEBqPB14t3zz2ai+9kGvNTNdIihzBPjIrFBjHLls4Sasljm6slb296nPLC2NM/u3VT
1HPfD56aKWaLTQH8dZc5YjomHSHdnOjQjAeH0ppF1LAVYO+soz/GUnLz/QAo2txpPkpze756DO4B
5A6LKxHR58qQPqkeIVoRd8RZmBKq26P6NRtwYSOL4RqEASikapxAGnQ6aE7EJeJQx/r84DnAanLd
MSF7VCbwH6ZffTG0j9IYiy2uCKrENDV3XsopF0lHu7Oqp0hV4vr9gxsZJIItM3zyKFe97Qz2/2Pv
PJbkZrIs/S69Rw0ccCiz7lmEyhAZkVpuYEz+JLTWePr5HMnqZLFrql6gN2EhEBpwuN97znc4DJAU
SANFdwLG9hLOIedVm9lMqZuc6Vp+Hnga8jrs8x8N8fNXplHb1+mMs0rU0d6mQ7e2K+Lj9RDxj+Ob
F89RzOrO16A3YYtIqQSvoR1J8reN9sowWO618QyJrq8lU0uN5nrW8mo9jeG5oMs/6dRcWu8yuleD
WU4PvMrGiNv9xEn9JokBbspeFMjwoK9BsuY1r3xFZQkmTnGNkSBmNLSSP3kEvSc7lgyw4uap0/d+
bx40D4tRyHQijUV86qBMFFC5QFXdt7NJYnokdqHyWWKio4kxa+extrqNGzJ3tzuUd8hj2g2HmWRI
9ffaGM/spNWEYHSraGibCIIGfnHFcOrzq9KmEK+V1BWbhjjCoUd9gXgAE6XEV4+gsjEb5orOMUjl
bQHoSVD4YwalNbiXnl2dtcdi6O1K0KM6JMlhZuU3mB3+PE6gW+nGWyGD6YD94ByMlXMO4zG9mtv6
BjDf9dxk+W506rek1/7y5CDRkqqIYCVvKVIWBBk/BHodlq5+ckpzzMdMAoHZj4wwc/chp+kCCOeh
yPuEnudI7mkTuJBWWQgWnDZzTC2Ro22tOoi2Lklxq7SXPxN/qPct1TwkTiN0BR92mM+ZgrNv7AwE
03nVS4hIjLZmWA/pyfWNR1D50407aKw+Gf/N0l2NU/impcU9cJDVCOcLIQtEyWSCQxMxTZH0zjbA
nRkoC2lsEECttSnHoN+SFdK7wUcaw9f1zInSwFTMJLx/T3PLO7DYp4BqNw2D1FQCHUWGGflYijXb
Oic5TC2nxpIdeBTB6uRI4bVBq0U4JLVmwQiq0yOzX3DJxLdtMLxWPtOPsOv2ecCCbR7iay9usm1P
9M40dsoy7Y0YjgdwXW2xhwkTMJuBCW+OrKyh9GKHzIKdUQ3+0bRTjko9be9NYexj+ZefeCFzcBTX
I63Vkx+Ht53Vk4FMT7oNRAWcK8enFArQfKO7KeDArZO0z7YZNUK1j+vbzqQ0PHtJdZpasatyThjT
CP2pIwVJx3wVW5JmTz/fpSK9DavM3ucE5jLnENF1bpXaKhmdG86HT/pYvnEI6YdQQ+vpzrV3cAA+
I+7UbgyjeDboQl3ZXfuRx/Fw7KzoHlWxcpuM11MszwS7u6yCmV80+fBMkOxqtgdUJ/Q8RpvirB2U
vFbbr+2YDsk8v1d93VFWtK4bHfuALFlREeSELml2fKyU8ZH9C3xKWN5a9UwqYYf5xwG1BLD70M1I
aYK7vOwl/nHr5ALoshAt05WwXlIUEabVuzhMegzdufwQs9B2OSxRGiptuo3GcuN77cdijV9+sSxv
+20S3QAQbXzAfNH8VIJ006nala5zavhpN3kNja6QTBFToeBdzKxQmOP+RCFCHZgihSvj68az7vpu
YsakPMCL2U8fWkBN7OBk847dyrGseW+h6L+U8n7Zqm5rFJoenlYwBYi9c+YgfdiggAorjz/dj1hM
I0Qw3CtnsL0rbBjMCmL3Isym2HiVBG6Xx2cSQVddZSMcSVyx9hDHnQuvAY7GaBa21W6xZuqB9gFR
+5G1Pj2zOdzTezklImGyiZumSD4IedX3wqYY3Mxim1jRRw7wkYUFfPPFay96uRsGGrh5hoTJ5wgo
SR9f2zNRfeGW0QFuskIJYADHpIlMT5MWnoV3sxyweSMb3RZTsmIe2PLfYJ4LnDf48UBzyugRBnO/
Ts2yJxbdP6Qmvzi6qGOG0WrV4IDtbDSzUfooq5G3TrAaUzMhJ62/7UxmXGnD08ENm+TeldvG87vV
sqWTsKBdhtTEqrJ1IP23uPcfg3ZipKOHhHyN1W4HNW7wtJ9m34N0rPJs3c90aBIM1DXWEHRW6xmJ
kVYZfzGeKgtbcisAYq/IlDTJ3eM9kgrCXIgUgkTOTRT315FlfnME41FCXlQRMqPWS2y6BuN8SP8Y
OSPHgnWjDZI/ybDu4Xf5E5/KbbTHMcVTXsbTG4TejMoqXR8t4s+Wpb4NYR6r0lqoNxDI+GVoRoLt
cZncNaMWrUcUHhQ4rxzEhWYGL7IT4cdyPpkr55AG+YGo6t6wvoclS4fS4ylL+a420QSx6chccsz7
13DmvxOFBiqvyLFDI0KJ+PsuRnwjhalSxMfsFHux2NcYCJquHXdZyCLXNVToeDpoT3bYjseBZIdK
1y9zYzfnuupIeabnTlhGenASiKtqDmynQ3Wbmgya0STfoHQDhWIaqY9GjeGPICHT6G+TVnV45g29
Nlihwxjv885+a4IaPp660PruPQy14DhppbVNi+haCzqdcI4JebVgEXLKZ+clHDTkswTtnadRj2DA
4QRnHL2n2d5fzYZ+X1qtvWMssU5m558QozAfGptNyRJ/X7nVu5cKY1014i7s2EXbiawim5Ok2ql0
hXUIO/mqOTQT41b9fpTXjtaEM42ElVlSBOVbXo/egWaPd6XW/NPYOisETvqhdfdOlXpXFPntFVoE
GncV4NRBrw9TguNpkd2KrgdhBVpN6/j3mBgA0mKaMKiVmlEbwbahAdMWtP44EINDoUevcY8SNHFw
MzB/BEhXXpwxwFI2b2rcPU3moDatI/alAWAYMxkkDkyaUjt5kK2VI8P5sWRj2CYCbMFqfeWgHeKz
ldO6UOzSwX5uSwjv9MjnXYC6J2+q55qZ8boaGYOWgYjySgFcwfQAGXM6JnHR4mD/mHO1Gu0c1v5R
BAGbo9+hL0HvnslttarGiMWtmR8yh64/lbV+62Q3mQ6yBFBZBXiTh3OG+96QKDqiifmex2jcNf0L
AXn73GdaJuHCMNWnZdyWa/BER1wvqG17TqrL72Tbr9qANk2CRBwNHEPLBy7JIVsFzLb0IXiCcD9v
mLpyroeBIjIYQjTRdyG7AMIU8WOawnHDMUlQqsp27xBLuIPPpHWkkImrjooCx2qkW9gT85iaAQOW
IRhqEuQ+bdt3zHpoOoTk9brOoUho40VleKyd8EOZ/9sm/chy9iaEtIi9hbYxJmU7JzMrEO3zxG6F
RwmSyq9dUK9pesd4vgPZPRLgmDBiJRPjY76r8+qSeBPnR8CfInzFRU8G/YARDSoE0xI2Klrnasos
lr4+9C5qaz90DOxUy9yNXjPk+5dsnlR473CmdA3UFRwMTKp2ZQWITNAHNCtV9l67WF1Eds86/qIF
GAQdgWBOjVd9s+sRRaDZZyRvJhZ8CZvLmikfBhFKlUb84TXTeSmpYyMxye1Ej5HAUi7seNpo0r52
VJ2SoX3e+aWiXCTZbel054hBZqVlH63oFHyeb1Pq2XbOJb3+mSSgBl4U5fOVpv7HzzERXqcmkmEH
PPID8lO4rkzMMqAVI6M3CYFGQGEN3jodOdrd6YY1SXip6EKtMuq2L30fVrhFAJGlTjC9ZHgO9YH4
pMLsfkQUdPbVaOm3bqH/GMeHwCuMdwoVKJ7zeb6OpB3vLXOu14SjmhuNAlWh6+mxqMCHW0Z3Nsf+
kPUs/jwhjXPPHCdLZ3TWxeRfQTTlOPEhpOTIN9H2szuXIA9WlQNKKxjSDQD0iv5u/mHl0Np7eJj0
oP3HWnTfW296Moz8DFPgMhTgQPya2DlM78BBSSdPGhY5naCtR515UHuPpVcMUswSl+yb0SMQyGdQ
McmW45DiiJOB+z6T8OSk+Jxtmbyo8ZDjBNWBsy3D6CN0/Mciqe7yWb62U/gX+Od9OOSMajHEd6oa
a0QzPX+pAxueZMuBCqEZqcp+ynRXqoOoGnmjBtbkitQ6vkxGkmAZrrH6snuXTDvw3bbgCSm+Ae0F
k1RHJIPslxO2z9pWh3NLg3RFmmO6iWl4dPGpPxm1+1Hq7iGRHu5A4xAKohHKtvzuNy77LDuX3lmP
o0ufXGZr/My5l02rvGKInhABzzknX7dn15Y0Ujj5xR82ZupVMHt7dewacTPvMj7OqLmPY8twV+sx
gUxae+l05oqdmk6MYHRlhVvZLW78koNBz3FLN5S6rUBeCnR4cAPZDtwlnBp7uqlc7aHrpUY7Hvsb
s4hy9i6G8gZPMycC08G+2ZJtSAg8aynnUiXs/guIajlcAiKFMEicNbTT1Bb5fwNMCF1HRIZVMiz5
iOMxbDyTlAPRwwzGVV+b5ARyVinw124ywB+FgIk7yYtWAeWe4dYygOn+z0iCz1X36xNSK6ausHp7
pEJIhmq/4p+Ej+pOZzn43WZ5L7VtwwAHHmlVBCXMHLXcKR3dWINNVkl2ZxxRqkrPSSfMG9KUTRjt
BuWQXKNbYjPYlh07hYuniYgj/ryMc1iXpR9GZh7rxMU+pjhZcZTvUxh+G584wW1k87VnL562U3ay
yA8GD8zaPtPmc1JY362SlYqfcX4OKUE7YekBlCU3nJnPc+/5W61mccfevyLtldxeZc11ofezA6lK
4ZhDUCf8p2EpnqVMERzX2zjAj2juYMjQBvOhMqxohbzN5ixeq3JFiMCNpYA6bbJzFHjSySQR/MVz
hfsswbWRV+8F/9w2TrynBmONIEQralRUcUZWtys7loyQt/xaghGtIr5o0zzIoXtu1SorrZ1T25sT
DgpO065OuzwcbmO83cCUo4/B4KAnEu2q82ZWbMCfUYEgpCoyknaR+KOxnJGUzB4lY7U/Dgsfqegl
n/bnMnbjpaPQIFCwjwXRNPnEvJG/bDTNB5fososzyR9p9gHGbHylDapPzjUuOoT4KZpenMwHM4mm
YyXqBPez9DaWE5drZA3JTUztYZ3GJUUY2wFdRGpnIAr3gXbOOh9Cg0genfBVJUrEfSc4gsiYSreD
NwIYJerKqxNEOFNDix+8/5ri4bBB0rPVB0E84axo685EEAKaKA5+3Bo9rZXKA0fbNLeCz3iKHYRs
k1UfZDRUu3q6aah4zeiW3Nh/9nJRH0psOehw7Ks+wDU4l/A0YEaIiLwbeDL1rjU7zrEBEyDMDcXa
DfN5N1btLdgjTC1Tkt4LE+VNwfCNkaZH1Gd08blhBU9WSLbJNT2/HVkt3kO53XboST6RPv9LJ/w3
dELD1E1YKv/n//7nJ3Pnf9AJLz/6b3/9A5rw11N+oQmFAEBomjZcIPAT0CcAnAw/mva//kMTBpyC
XyxCafxN113T9qSEtKA7rvhvFqFp8RBcCB6XBkQl2Ax//zS3n8SB5o/b/0AEwk7/j7QE3RYOimLA
hib5xYbzJ2subCVruLo0zyHitrivra1Tm5z3vKJfBfi61kCDyIPLdBLyvnWQUfBFhBb4fmRms1E/
+UWFpwQc+c7W/Ku8NZSldlVqUDJa2hjrtia4rDBq5lFi/CbCnpSogb2SHt96kPNqJnfx0GvzPu1E
vgPL+0TXEK8hvPa1J/Jbn5P4lXAZm4Pm3COaNApiImawf2i0I9JV9PnYmKGL5KZ9MLuRZAFLcnwG
AsAhyTeiBvlOf9dBZ9gf9FbTj6K0CqrfY/OMV+kRx+tznerFi4mwz8zHi+f6zQGEVr0x+2EEABwX
R1dWN6FDeiHHdbolw/g7RmDUoX7ur6PBEScs8kfGpuxWo3rkiFANGp176mzqMTjK7zTUHG2S1UC4
9JfOcXY0tU6ele4LPyjfiqK5jchhnpFFURquxMrIh6MbsnSL6qDZjvp8lwxvzGQgjAlqG9U8MKzO
4t4LEM8sz7CDFnGr7c1rwyW717E6D2NTyjSEAgQqehu3WtyrcsitNUdEhhRZszV3EMSpLKZYvivJ
j13+7DpxrLFOrMNWkQajfDdDX9nBM7I1mvuNiyk1NO3TkBAChe3EFqeZ1PWbQcdllyc3smoRBeYT
cH5v+Ok0w9toqV6oH2yDOHIUm5IsEMIt4zgKWVWmLOTztDnMvkRzoKNLzut87TgJUhWcbeFASQVu
pId5mMUvmcWc1rdGi1Kj7zIU4Q48YRP99iaeTXQ/mrgt6yE5m1Mdb92aDk46kSTtJIBRAjSOfX/0
b4NYi86Ag+uN+m0KKDuPrY9nUIAiwxWxSynPcx6eIA0U2Ho2MGbT27LST/Dr2mvnwTWSYB8wONMJ
+EnUHTRgUXzkkcSZpgPKN2KPsG03HI5MoV4CSeRR4NL4yBOq3zoZieVANRrf0qrv8UGbtE6GLKhP
JlCpYh7Ml6TE4h84+6i2ktMoqlXqeOYJzUq2zhGsbATcAxyzwZNnc7r1iHiGUEVv3UdWbYRjg+MQ
36gvxv5c8y8OaP+vwsio172WjBu7InZRp6hC80pf+U3t3vKp966NO5HVgLWlxJAQT5a/FBG2FZea
zroxH8007N6qLn+gLvSk69BxCnRjey+i5DGPp7EfghMLzvIwhbWzG6ilrycxzM92FKHoIFzim2ZG
Z0H3fJPqnJlKwRgCZAgrGxki0tQvdQQ82if8ZwcW4oXYmOKcGW6xKYseZZgTW1epH5oXF/txKJEU
qeEqx2dt1tsgmDVWHOLc6m73o+rK4hqLzfXskj4AwhclvPDDU6PzG0wGem+dedM50lz9ChXtm2GV
/imoonE7YEVYW01SHX23xR6Dw5GO65je+F7S7JlA+oeolOnZTCn6dtQT1gGEVNqWCLNogRmbsC86
lDHMNPyaLpGGCHYFi1Zc1cwFN/jPEAn4/nPbQibpOLsXlWuve4MYhCSz3WOha7gbm/mW79lOJr+E
gSIy6o0Z4HZ2HaaW/XmRxvE5t3ChOdR1c/5ymBh0O4e2vfHM8QcdAXzGQSSZgLfboJz6U5ePG8uC
zV/p9juFL3nlBtmJsb/A2+uTOCqIwxJ51hyXC1Nd68IG987X7eVabtrYv3y3+/vj06TkrOr28vjX
zc8tlzud2uOVlod+u7o8NFo2RcFR3C4vsWyy3P/HK3Ymkk0zMZ7cb4YblcdOKEz2jC58FSps8+dV
hNjFcbm9XFs2Wi6+npPALksJoWdDt4l4+tdDX8/5um959vKAQ/zvyu+IrZyctENJpV7in38Cbflc
ywafb7e8ym9XP5+2vMvnVdOLTxzu6dXXh//tpb8+2D/9rp9b/vE9l+eMNVxuOn/1+ut1v7Zralj5
Fqj0P9/q8wt+ffWvpyzX/tx8ufO3b7e89W+f9Ovpn8/87eWXn8AJwA799gnLsgeU1NAHA7zPL708
f7mQNJlRgf3xyy8Pff1GpScPZWqRGyrGt8Dqjc8nfG414thMWK1lhDRiGG5zwtUM3zrHBQ6XIsBN
6oYRFPaxvMs0gQJcyUjjkq7Besxddpfl3q+H2tpIKc9qcAzY+uv+5Zqlnry8wtejn69CIZrX+u0V
/RAUUmk28Ixp00GsjHWk31Hv4pBermoVsu/P21OExTDMI8SBX3fmQEkPSfHyucnywPI8P5zEbtQH
AGaRxzig2ajHMw+DWj7NDP0h8ZGud6oSwOhTk8KxV9dqIAVHszOJ+KXHuTFUwt2MG8IfWbNzvC+H
aLkMBaVxMVrD4IgkkcObOV2ho1kzB84PLktFvLs/nOYHIzmN4nx6T0n3wDFOsfY4q4tJweiXC7sL
wAT9k5tf2y1P49/AqkN8UOmgkx7HEglq4xxkma8iffzIQ1ZRdY08nCS90FxLc3hDMPtQoPHZRNRc
sJQxdtgKTN8qCP5yswLyLu02308DPXXTPrrYaI46bJuj58QNbIQOoEQQ0NVUFyQZMEcrErx1WdYD
NCsCfpiuZ+O0P+rq2nKzbMH99m5x0EZCEZaLoQCaCy4qWxc9jCMqneiZm9SGJKL+Uqmo8suFM5u0
jXxnv7ipF2n6ctFF2k/4JsO2hNtFgINvAqoa7dtaWREmdI/rCa3QeqQPaqe+tk9RmMDqyQ9YRfBA
5ppFroRdkHgxM9lsTTIjKkOYR2pB2H8CDc/XQMhyaBrVEQBfxgxaANXuqzdR2ueaGQmnM363eLzP
hJwOYRmmxtZMWBXbVesjD7WpD5pk/M3i6GmhgLV7cuQA9UK4TP2U+D4OcFcs1wabtFHTLPbo/qFY
GCzOUwGAOGfdciTF3eCMpf265tkhk6zCOvdU8T7/A/ZsdAtBV6VYpAQERvX7O+piaF1xqNL7xQSg
K8uAoyl1tp9SJqma4Wr5DDTXIPk7FqanQV1dbqdzztSAad7iTEeznx+x0Lgq/IU2cxSh9Ws5xx49
QmZ/uwjIk5lAlsjLoOVi51iSup+mdmgLtDviGGPq93FIrVzte1874HLtj/smAmM2+MqwkqnR0HMo
Q2rBrmEWiH2jl6QYqK/0223bCSNcqyFmy8Xjsdg9Pr+O+rHT5RdXF145xNj6Bn+z7E7L11t2OMr1
HJqf/4NyQ7g+kD9HP+gqnGH5wsu1r4vlvjbRSHp1zVdfJU2EKiuC9WN+1FrDpQb333cSdEHySdtg
Ild7z7ILLde+LpbfYLnJ2YTpaiz3YDwZiNRFUHG+XS6+bk6p/jYEAXbTSb8lZNiaaSkzcn1eNeVI
EdwlAW7xcCxujnjZq9XFHzeLRu7Iu/av2sqqGcyG3y9IrWO6o+4LgFcrTMTRhR2CCGUwfrT6VOPn
9/EwqYswbMrt6PN/NRV0WElebNB0P0v4T9sFhLD8fgssYbm23Pd1k3QtrEe1OPiWKrJZ9g5UAbvR
bBqbaXBqRF8ALsYSAls8GCgnA0s0VxPnvOULSQ5pq8DRjWpTASBZBK7gdqYbQyOcejHcGJrcxbLe
9Lpx4/qQMg2lkqOhigRpMrpNEurpaTRjgITx4zC00TZoynQralmvlg/bLSAKgESr3DXs/fItPg8F
jWx2YKcgtZt2M1QBtD8HpHYwaftl72hxQu/GMH1MVHzJ5z+trn3tDE5lQtd8yHGgA1gJ9M2o1kYy
/TaKwjx6dW6dHHUBwlEl2SZrq8B61C5nNeiiR7LaCKH0jjZTa6J9Q0QS3XNH83pH6zfYVCkWrqoP
a5QSwrompW+8msMhPrUy766w/t1VCWZi+JR4k6NUwzsnC3hkHRnotFzWMDxU2a3ItxTdk31IZ1iU
zUG5wlkQ0P5ZQkFayVAmfR281XJb+AWa7oRTrafiinMMTWsp3Ap5GdNmXc21R3VWRUXMSrXTnk34
9uBiLmkm6WQ23q0bQ2ZxayB59pXJshexrXp1WXB3mvjYbNUgBdvHXFf6dYatNHBqhK5jiMi8ZaZj
F5us0YNVrc7uzQCQMaRlr7wR16XQKfIu9y2PznGIMKBpH0Nq4/iMgycfqeIubgPSP+XHLLXpaDSB
wJWCsZyXG/NkOEZV/2RpyNiCLAc8l9KF0JO52S4fLHfj5qpLjOvCK25q6gJbfaZ+qf0MyYI5hVX/
KhqCBd2BWnoAi6pHJb0aPSxMaqRcLnJNC2gT6T9kw7Ho1v16Rhfp+lW0J1hHeaIWY9RybXFSIdRq
jyj/7IPT3zjuGG9BV2ImYyzZ5koH/7kBR+8hsb85KI12bYygs0cU27fQN3S/GT6/W1iSAYG32sVW
qgbdL4cQRZZN2jHMTPNLMdXPAbhyFtuzWM+O4Oexk+c2tNPtBMaVbks0neMWd5kJpcdtOTssv042
qXFXRrQEZqIo8TCSfsNiMzsu1yBAwdj5utNTj2jNdMo0HWCo2thQo+xy7eti2cz+eu5ye3nVJAJr
UAr+QPXc37ZbruqGnWwt2/75+dzlPuIwD1Gu4yS2vuOhIF8+TavNQHwjoetkJDZW/ECG1nz2ZpHc
T7U/g/69j2v8JORAEb/mqBIa+R0m2KNVgNTLmryPYMie55KMzkU2gAjTXpVzj/hvrgBW2eULOJgr
Uiu3lCzktg67ZFXnhLkRgoqprIb8m6X1d39sZnAk3nuRYZbDs495occ7hxNsWFFIJexaT5CXgBO8
Byn+XcRXIyX898aEVot4z79xiJ86+0LDDktn4ZtDYP08FvYT+hR/T4mp24ne6t8TzCTqcVKRIQuI
Ac29X/sPleie7HEev8mwCWmx+HTRgrK55A3hXark8g1OyH1u+Pp1kCJ1ItrcOrQztJDlQdwTYuyS
b42XYAWa7fIQB07+VIfzZXlVfjV29ciSZy8qhhuLuvBqeaB1tbcwltnDQP4V5h6iJLKp7OA9Ma8v
9GQVjd78VonR2eXkEewr+ILPQ4nlTX2JiQbTumgi87psKnHL6ocDgvn6rWvXDPMTQCdfryGEzZFA
HxtOVNf4KjM1hZnomdeM8PArB4vKlYB1+orverN8Ktoo4yaMbeM0OKmLiMSFDLX8OgGW9aiNzNs+
mMR1bsLuXF5ycuS+Hy3jecqR9xZT4e1IxxreMnyLyzNDIA7btjHNY0MOJu3M8X25X08REWWBP94Y
U2aeZ7sd1lK9lQiJD0v16onKYHFocODuCBcPvmGRWb67JItmS9fbPvSD3j0qpvjygkNpoeey3PYS
4i66EPAL+El9a8vNnww9pOs2Jum26TqSh/G1f/6BenPyQmN4n2233SWG6e8NkjWeZiPFhcKnmUNH
rJddrPNt/2bZ7ZZXlZX+nWq0cS/1KTqFbuJtlo+fowJssTo/R4WNlkcfibcpAfQ7hXcXBxRYvcnM
v+edPMo4NF5Gd6bTBNLzGMT1eBeQtfG5RYeCy7K1+FWL4CgQcl0dSwaku0azkKzpWfE9GuWVb0UT
AYG5tw3Namb+RnVUFPbeM9nRlnfKJsJ9ZBq+MdsytnFgukfh+c3t1LqUNtXrWBFt4EHryWymEqY5
pCKPZh7e1giC18sWQUa3TO/9t8Zzym1SZgN6bCFuKBNn6+VdaoixTTG178FEx631DU70blbd6H6I
TEG9C2mDLNst9x15GtSQUsTXKEpg29LR+9yi60HKzXPzDQy0CQlJttdYnIBN4FH6fJeRMcCL3W9p
4UJ+GzUFygjROTW19fkSHgaMhtjzZQO9JFTRIcjq3LaOd+YUgUpMfRSUvIjunI++szPO6U5zJnh4
ZhcUMSX8Jv0Odkpt1xXYh0Y5mGcT79g55b02ST2ID+qay7ceK90FsKWFF1+r/esogj1UmRIZj3Za
XkHMJUAaTm2XEi/odeeHOFPm1PjWy5dlg2bCI1DjMb20YiqvAbramzZo9UvR8ff0PWVqTDF/MSWn
FDm0+r0ThCXntrmBfJ3397OLlR1/WfVXk9Lstzv5rTIzbZ1GvEbF/omDTne3oLe0Z60N7j9fzQsf
Srewnn0t1bZ0s5KTIzR5YWfy2NeJOHb5s5ZNE5JDgQ9F1b1Fl3dfJCABzaKw7gubhsaySV5gJ6U4
+w2DQAwbuaovhpDDKbEac2v0ZfWip9XtsilHz2On1+0zpZVk13JIHMEAhTcDWQrMfPIGAWO8kuob
myxqIUnZ2p2YJmPP5AnzJHDiByegJI3Eu/4rY6/UvV57jzWZb4JNqjXBJXRGeWoDd8SEw+ElZ3lZ
fh7bcJ97vY6eZYNQdgxGcTTAVt6MDUJBQ5ZqZvSybDl3+AK6Xoi7EYHTfpgAzLZ9fSKcsnsYnAp9
t/q9pwCZq/Smdw231KbvWus86AGiv06nR+Y74evcJeflu3il96r3nfnkhEgZEMO1xwT7zY3ARr2O
KNt8F/15+YEqVnJoSub6rm+G5BCF/XTVJoH1EPWAZZdNfDugrd9l777OWE1cGrBWQ4NQIFEqW1HT
vpL6e1o2pVL3LQpzzpNIl06On2ZXQhuLg5177p0NNojiqym/d5jiDa/W3pLO9DdDWzTIxkV4sWJo
jEwi24/MvZu6zPo+aoQH90Rv3ZiZbhzLSobwifvupR6m8/JaYav/1FAqPdJfcK6asRv33cyp28HB
wrmN1+gjfMCTL149C23HbIfjKZ7z4CZrsAF8vob6UMvNLvC0C0D74STU0LQ8TT1/2cwMjkvD9397
4/+mN25aukHUxP+/N/78o86KvP09t+/Xc341xx3xN/zYdKFNXRg2qHy63r+a4475N2LHHd2xpbBp
lqhIv7/3ymmIC+52peXo2CHoz/+K7aOL7hgeQSfSslyhq9b3H63xf9Uq/yNYyvAsbGlkK5mmRH8r
/4zzcUXfzVHhWvvA9r67nQOf4m4W8LriAL3Qbz/Mrzb97215U+Wc/J4X4NqCfEBbEtJCQgdREDz+
W/QMYnl84mAT9iCDk53hdgZchBG5SmVG9H4Z6/9qwPx0ybaia+zl7muljYc0wxUQ9dl75mTHImW9
STmQ5FLSS5ORqZZMAk8VGJ8iV38sUwmGA8xolFrepsR3QvBfg6onIcV7dEBOWNE13Jz9QM+MLtZU
MNWpb//1F3X+UB9I9UXxA7sqkESgQ1A/xG9flGVRipkHeOcUyP2ieDNjN9l0ERotOa8TAUbMiozv
Uk9/ppFJCEZ9q8NQADaRl+Bz2l3gZyzBs5+ZzK7TtB/gFPgYtGgMJjl1ywnzIBQfWjwFjow6Ey9J
FxZHmPpdSrmEkPfeRjYzBxKbbWuenSA5ox4CsGNuRUe5QTP0Ardt/ByxjjymcwhaJcyzYV2GQDeY
Em1SQMs0mD0+KQB68Kpuuh6UycJLgMY4Qfs6VShNAZ3vQ1c85fCnUPaG2dr14n3sYrJBm2HxlOin
iKd9Xg63PVluq7ChPWEoPOCPinNfogc/8dEhaEyiB+SkG3LHkXEDFQALnLwhBA1Yzvbf+oowrAyV
/Obf/Fd/Zjap/8qR/E+Wp1scoX/slKg9SzNrkSoinCdOuPIfYzN595Cf9fmoQw5hzV/nlMgDGVub
Huws8RDDZratfaMRtgJJl4VCqKxP7tqhwrSvHXvrD4ZCCg/HMsztrVW5r2ODVMGQhr3Se5KIQ6rk
nK6u6hKHLWt2TlzTnXjBHkWiTBD9tGKvwVoikdBhmoSUwn5f9dq2HgZvO0vvIw2hKpp19ZqG+TW4
HBf9uBUTpQzAj+56ZpTP3ZDfZgU7Ho5F1M/4MUTyjuAMQcRERsWx6IfDZNgbQ6SX2NduOqO9thx0
vtnR1FGitj1OcDYYV8i5f8pcp93sene6IL3Dh624CuP4xkNK7cj0cWySny6GMv6o+8xjj/k3/9M/
GTtcx/aES9oayp4/4k8aaXbd5AzePsJJQ8WKU74b4CoQcERb44G61Ou/fsP/EVijdgykf6YlKawS
ufLHjmH1osno5XtY2cxTadu3M937NdomvM1591JG+cXUEmQebveaEG61YlFDFDvu9i3Er0MdBT8x
MQVVsO+7t3/92f7ZPushoGJvkQwxJueN38cXQzT5/2PvPJYsV7Ls+i+cowwOwCEGnFytQ6ucwCIj
M6C1xtdzOV51ZfF1k22ccwK7N0XEFQD8+Dl7r51nWuodHOPiNcSA0yBnmGHwIjLiWcGDI1PN5+y/
+Q7+i19r6cIypeOaWFisv30HXo10C1OLe8hk+j1K91kvuR+4RfzdIEraBmOyTxr3+f/+XmnJ/eev
Xhr8sWOrZeo/rVExpmhv4MI9LOaSKLgLhhFk5JBekKHglijBI1h9wpTrxW+c5yQmaGURSheQBVAe
nrOebRSpUdz9w0ylwZyrWDmo9GTaR/yYVHi0mZ1glcdTuuKFEAWP94OYi4x0OzAf6RS95bX2kFv2
KQdHwJw8SDeJDW+c37tNR9KTU8vexeXQcm7e22YxbACsdDRNsyPpJXSGzHOuF5AD1C4QnFIeZGsz
ZJjlzLRtC4gktlt/tdBQy2QAzz3cYbb38WPSimdX+KNlsoFHm3swAwSCaFEWI91g4OJa3yMeQEFi
5SaOcBiS5bGll9utSmZhjGJho6dc0/PFClgMdKVHnfjaSpz+NuDAaMTwbqbTs9kXL51Q/5allf3x
9IgBOF1XcJNQIHvPVsCFB7I3XcnKfLeneZXg2lvLCaH1UGGNMryd7obJoaa3ClQMooAVYMmos/8u
CsmwqJn+90oCpaBgjXUMB+2XJ9UC/G8LrG/4tGbmejwAdAZEZe7ivL+jO0QqNso6yvAHVye/JBTl
1SQIZhW2znUeZg3uXnCcRqS1PV4911yFeg6w3MXz5w5kfWdxt8tiFiJl7JMADoYuY0Khd/DiDPHS
xcj7jCyp1jS0uKFvWriAm9DqPXZdHeEV8ity0gryxQyYLDPW0h2CDbsE0o4ccnjAJjTm7LKCBOEu
zKZv4Ku0xiMYrtL7WeALD4dHr0BfG/UCel6D9zux6msxE7unNXLt+9PzWEIC5Z61LTidoOpG5fxE
fvcllfmjWyEXt0e8l6AN5KoUxrvXpQQtW85O0jsnCs1jxxZrG8nwcD13lFiByGjaCR8xwrTT8hyK
dK+92VA2xzqc9m5mvjRz8eEXnaR3Lt9QESsXRvQUxxr+pGBdIRLYxIQlu2lSru1Gu1Vzd4TLHtFt
dh74vQyZHY9RZo09251WVTg8mXF5gMG9dXXE9DapGqR8YEPnE3JSPioVf5E2+F77R/az31MVFfus
Jl2nxDYrSi/egEPKjliGH0IKa3jOLarzROwSD0V0Ohv83xDCgG+wOs0jOmx7k05Fgu5R8unBXiOz
wTviyjmUZXIcx4wzmf+7NgDcU5q5COOzVdyShER1KnaW8DewIeHTiBB/YlgxLLf7O1Ac0a6fYbol
atYcm8VxdHC45RWnBA1+Jr61Fe2GmN4w2RvlOiHQA1OlcWbSox9LtTibRAW5aYgf1CrDTSKy9wn5
WjxW4escpE+xrM5RTO8U7RUmHyzoCAwPWVcdUtI1W19RWCVwa04G0LngMgClxHIEsQJHWAdi6LuQ
T4zJe/ACu1xnGo6pBjdCKeqXjMuVHbv5EA6Oduyb5CwaIMM5AdoKOM9SYu8hAbzKSt5s8oq3jcBN
QdbePtdZXaqx4i5okMiihwPjyWkji+glT9i1ChIGh0LH+paWL6NRoW310mbrjcjws07sncyoDxZt
EHIDQH55GlDfcGAOjAvMzSfuKFNIi3J27oqoPCN2uJv6bltq2mdWjA8UrRjTYLpFpkH1NELXF37/
0Rv5Y6Dz/WdMtM4SAl/DjNfoqVCZJK4KWWY7Qp6eTJ8785xzi7WC/NBEIcr66CEmTGLVuMMjOTEI
IjoYf5ZmXOa6IURCcFW3Ij5M5Dasq9X4gRIXRlFCZo/P9FEbYqJaYm7R2b6qio8a7+6qgXEIMAd6
dOEDcBlT8xPumR92vyruNsd64Dr2ULg1kk5fVT3lrjw+7AYvvJaTSXaShjtprHd23OIFCV+TrP9d
OeQFMcY5cGe7NaMS4n60VffsNcaPxDoltDkrAKVkbxTxFg8d9pM6h6zkDG+plNBgfYrudi+T6jaP
KJPmHNNK3NMSn+hBlGH2Uqe9A53X+0xcFM6SaKTUgxKDIXNtm5m9cui27VJu9Tn0v7u2hpY99aGx
JY0EV/goiPmxkh38gQ2qsksPpXrAvjuMaGwArSKhNtKPOOfTCa3XUh+yS1ZHaEbtEpjOMLx5BqsJ
nO3koSSD++AUDdYVUT1Yga3tCnYH4FiBUrSAXSZACyagWQf1dGjYjGYtJnP8zBfIFlgqzf6xgsAQ
W1zMZWF42MTbF8eDLdeWd/Tu4k3u9kyayR8kSH5bNUTbNLPz4rC/OQKxslblSIwrTVeMbplKZ3A7
Ih5D5sWkm668MP70o+e68dr1QB85DM2HPNB1Nl00/8x9CwBhL8L42QG5MMa1fUo8AK+gfNpDWZA7
0yY6vbMKeL1jkQnTmQSRu9imhuGl9CZAAgZTFm/umM4fo4HokwRGWjTyXeFe/KlFP7jKG+KdaCxK
z3vtGu9hFKzVgZe8NGW9t0bGdK3OZPRBr7PgaDfZHrOlszVDUpPDsqrXZd/t9Ey/6C47P+pIzOod
oXez+Y7S7MPFkV9mHQUe62bUQ92081NpBl/M6/s0+MosQqWzivgMqqmXtszApqUlbU45nAy/edM1
74u8u4NdDiqpQntNbDghjijw0Kz7aluMyaHTrfcePE3G7WU1pe5d7Iz5qnUID+29TTKwjUzSE+yb
b7gv+gqXEi+0L94GQi+YQQpCe8JbYYbvfvDeGBA+FD1Y2SRj09tjTx/BfcKaUP93mCJi1FjeyCve
As0B2ehRGgzkKa1DuZ4r0H9OMLyF9sBYT3Nj4nQ0WgeOhQq/m1+0Dmb90IcQJNIUima8ynXuuW3y
LXtith2UsweiyN6KOWQar8utUVlADCwgbdzj6EXoxBG57nmsvW+kcEC53YJLLUhfw7KtVxVUhakK
XlDYOkgUMAUOH61G38933o1ASDjXD3GkP5LLxdzPIbvc0HDAQsakbq2z7CMptL1gzR2mON7bPV1e
WaZIazzxO4x1NB/TZ97a98OAMRvbuXHUyvG9dQJCE/wT2oadl2vhupDayzQJ6zji7poGhC0jBQ8M
ltkiYwTXYOdY90l5NlpUVwoiinTHRWDi21Lf60pMwgaw/usgZwnzpsj6TWtLwleTeUfo47h2kylb
w1ilrzMyadcND1Q+F+JphD14Wh79OQSqQZGBVNroHaaA0fFhArlo0vKUUEAliTFTJvV2Rf0NHfcG
y41ZT9XOAFujeO2lTKyXn+YyedorVUQlUbUhDAwQXGNeYyaG+Il7Z/5au1m0y2sm7pFvsHIMKonX
Qb+YxGLfmcaVRI2rnuMDHAx4Hq1xjY2QMzR74RRn2SVog7krA/4ODbwtIf5UGph/jO7nmVAMLPMQ
kbTkd1dH98OcYchz899SpFcnfCgj9h44N+99f7xSJo0IviAHFs0LzoCnCnwUaQG/64EIRsPaCNf4
dDv7h3Vy1faz99oVquvfRhrcG4rLaDB8KhzHW8cg6qkyrsxzWNe7l7FLf1NDnTEkUqZY+Av0maWP
ZhhsBrKIGAxqU8LNtOW3zOQ8bksv+8G+j+hx5q+nATTPtndItShskSkCM5erAZSEcIj+VJb7v4R8
KmjGNkZ/K7sCpfx/CBITvmiwkucg4xLVoiLCUu76p+WQgx4+6VFyo+72dwtFeO64jaWDhBteVqda
T7CBRFmNw7cunuOk/WpaapXl210eLedKBLJtE00+dbYZdCFa2f8Qby2PMAmCq6hsSOro1ZQZ28b/
ugFJ8tMoMoH9NjxGtf4RxHR/hj5/9V0MQKqhgWn1W3l62TARewTy3SO3z2hxK5hdtJ9s7zR3ujxE
2KS5NWTtSnTByZ3o7yzuwahvIdB5yVF5+WgW4HXFbUTehtmusbbJrTTmX9Y0oPClh9nGrovNee0F
jYYnVrBhi+Rurrt3dm2URzrMSHu+EsJOPSh3hJQi8rfZnizU1Db+7i0aclJqv8ceq2td8wZaA9VP
OTIinYlGtigxyUGF28/0YzUySULf/52oZV21/pZNok/SVWmXC4/7gM5VQdLYcs89P1uQBbXK+vZY
EkzKKJA/inzzRQhsTi4EeNXCW9pcWuY9V3r6oyKMGQ87hG09jb8aP/lmKLx1WgwbI+8vrm+hjpl6
CBShUNfDLXO6xxh57cof+EfOdKf1OGQ9eL97OxQA2bkfMk6CPxUJghaDedfl5bpvBU4S2ws3tnHv
tz3sk4kSLo7KT/ypT7LG5D9Zzro2kwNy98/MJpAbJ8IxpUV+MaJL2kEMyXxIsgRbrSGuDgeHfmr7
2RTsoNQZQzSXvalUH9OejW2GFEvQPahbgIdS4hCqJzUcxtC9fJVY1EFR5Hp6HCXXOH4FTqwi9Hhb
4wNx9L98m45APkznUkDTYrDmruwYnrlb7p2Jj1vqxavoZhTLSDX5BMkKsQx/kzK6Wg+1tS1MiiZ6
7vkmqx2okhovytbae7zzRXPuBBf38vWE3GmiMGoJmI5/YNsqtySevJKITAQXncFBFnfATPIVDMRB
5Zs8zhZAcn9GbisT86aZgAwljZOoopomovhRg5+AmImuhPJ5OzFdjNSOPqIuetB8er3LWacSfTJM
5CuwTrzxkUwiqLzzTP0QYn9RjZCk5uSZzSDn9FKMZPqLoe8+pzFu7lj9Hbu2ihPq6EpowPwqk1ka
1m46MU4mH+ra+kpLTN+eX5I8ov+ONP2WW094VmB7hh5Zq3ykUVwNWxM4DI3KKeAalXn0F1cHNC61
bUHh04cAS1UfV5sTRTBEA90TqNYmT9k43lDS85EV7OWyyHJXnU7qcTrPpHJn4pqWySGn2bCSLBQ4
ltXi1vK9Ls3tnGYcne3h2A442xM6PJqd5dsi6Qxm1Rn1whBvjZHGcAEI7SDatKXplNA2yuSxa4fq
VEzxj8CiCyM00j9pStT49xDRPfouoaO071mOQ+dcDSLEFF6AIundnZcppgkYwYPnP4VNE+EKmrlo
I5o1NeyYItuAL04whrFTmL3xKKLpWGvynfn7N7uCclvl/qkNkp8DUSDHpAMzkLrzd6a/tOoElkqf
oHnJD7j/xMBgPoDNFO0T+mYYFB9IUtpnJt05PaatBEsHWktHy4ITj/4FYH5MYGomk2rxN+0VvubB
fY5Sg0xf+dD4nLYUUE1KpJ2D+gfDBJ5pdY7NFma7Mcbl54N6jvqa8NmuemgaHBBhkXzDAmcDV19N
bpUrPcrwLE2SbpgwzoaBpouGvZ5Ve8NgpD/2IJr1hr6acnglPWwmRKLcZJov3/evqovrJ5e2mh7D
PnjTiWBGv2Vom9Qr116PxAlfPTf43j3a4CA2E9cz77D5XZUJlqwoPEuBer9kxgdahAapFw8HjXvK
GlCSoP/AqC1T+Zi1V/pQjR8Te/ysK1yATrPxkaCz4b94AzBWnQtlpTtUiSPbnMYCgGG02l3gHbIi
OhbVodaNajMWu8Qa9kFZFkcmBW+R1T7ozXAo6EiBzAlWNLFbpm5VsRc5egIW5zajGAvQow72R43k
aR2k04s9OweROZ+9q33VZNStccBZa4MKrjKPtqAsjOKIVhSZQjX7m9KI38o0TJjYjz8cCeau6ZNj
j9okyQT7mhxPvJcigO/t5uZ7BqkgxnOFIdKdo5tepTdzih46SD3bNEOi5sU2Yvb64OFyPVeF/VN0
6XsbsFmM3JQ0Pcgpccr5SF7Fxtdnwg8j+S78OdgNTXXTPKva07KNzwSge6SQsNa18Oo5UYvzOFGm
2O1DZNHPXEXdYWLWvzWk+dufjcpd6341b4EYIbUDT3xaDoFeAcH887wGx59WBdSUpgBejl9/b2rB
Y80rOGE6hQdjcQ/pR206Q1FC4JwQOM19Cfa1TlJDaE7ZarJr/bQ8B0F2J0xDQVrdjO6imV98BrIz
DBVmdc4WfPewwuUYbPNB39sD/IsJsPSJoG+TM0I9LCUs4OXRciCag4kpa/c2VbD+5eB3acgeF75m
qxJD/vzFHEYXev4jNlb6hBBoduignoLOjC7wSKsBp6+hJYUBr7WHAugzn6Rlyta4OXYsR/Kse/yi
glV75eexfvpzkF4JYpochW2Imxpdc/3/RQm/8zZqobGWv//n//j8pW7EqFJqUMb/LjAwLGnTEf8/
ixLu6t84eP+L//Ivw779D8u2CZmyXVsyyWFA/S/DvvUPaUtpO+gPFlHCH02C/Q/D5u+Y2xpY6k3v
j3/fEv/wPM9CR+DafyEA/l9ECcJbJuT/JhVA1sAA3ZEG8gsTWMDfx33wZueEzkx0n/s/XB3QeQ6/
92TDIUPOPR2mNEBc070i7IMp5rnMfurkxR2jXwFixjVBSbROVN3/54BjNj/5sXmhfBcb5vP3kbLl
LAdKwXNbFalCOYfMN1TyhkoQ2IlRu6bKqbMcCkcBUwAcQc2quQ3VFbdCctLa0BxWcWrbmJXYdZBl
5uyapMfG1GS0OMz+TALxV5xq/n2FfBwQhveKbpyFTKrmuXNve5s6GKb7riLeHFDjkQyyG7nY7sVo
sqvskvqY9+bPyA5PJT5ioFYwKisIBjs6iSioQbVlJzbjGM/Uo045eNh9vZZDT2lR2Hdmn5d7mcpb
0usJ+kTSjAB7/CIW90sPsYSNqTsBNSGXJlJRJ5bLJoFMU7IY/G6Xi0FSmnLwUGuw3f5cXN0kIeob
nBOkI/JutPgk1TbPVIdG2WCWp8sjkefPY9ImSg+Vn3JaeYcW80SvXBQI6dvN3E3lKu+hTA7Itpf3
4Nm2zb0ZKv5iyVjeHLP6mnQpHBskGeLdKNLnATNHrFwdbF+6zVQojKaCIrtdSLsTG0iEHYSla5cI
2sFCOUV05RnJFvsI8bqKpEyzctAEm3bSTqLWPgbIhfc5hn0swm1RbuTiS1EOFV95VZykQrQeuOQ7
BM4e/5U4Unv/20f/t2/iz7dTKKeMVnffJtYZvZx8ZbuCKOeO5bZWW9nlMI5WvUWC+JtevtovDM0p
sOMagDiNFfpk+HXUoz+HUbVdjLTw99bEVpBfjzCAw/KG/vaUjjk7aagE69oQHhDVEsY/qpHq9NfD
eTTuh5SM90gYH5ZyJ83Ym07Loz9PhfqzmTCPg6sGJ+o7L5T1cHn057CcDMvTeRqrjZANZYC6LJeL
0ZlzfAKhcsksf7icHUMs380sMrdUq//8TJfPbzn8+TNTubeI6RiUmytQF3K6WLzAOOYnsThG1N/A
cSYfSrnCCE3GDfevw6gccct1ni2Wska5y8h8j1Bl4kCrFzOaUD60f3ueJjt7ah+sphlmggfwKoSs
bvO2Tj/hZJLx1BfWBvM9JV1C/8l0xXxCwzWflqfLwYCeu6Ly0FaZ/IgFvjvh78s+Tw5B2Zobd1S2
R8NF3TCqzByknTwEOwHjbGzPjAze3GLcAsfWAZF32sk1zeeJ9NHd8JcnTb0oa9ti8Dnp6mJbXqVQ
H/lyMP/1aHmKdoBMkRpW0r/8qjRujT0j0CsLxCatcnFMlDuGwHu69LoWbDVVFjFumik4sMt41RDt
2Ce+05fxThGZHidrfuGTTQSKGWot3+TQh153mrjgd34o38umBangWM9uTBri8hIr9W1DbR9XVNfZ
ZlS3seUv+ijOqndHp0U4DZUtbmKIn6epnbmi9YYMvofGo0QpBgtyYN/c4nkEGEitSqzFgNTmEgWo
/tVKtzYM/1dEoMBxrkpYwVm7Ae/3RAJ2hHine9Wt6gAU21wbufeJ8kNCO84evF3n1emJxPnLkEXp
Duw9RqQIY+ZczJtuoLcCv+8KJzffu+P4MQ40H8bkI7AK72iySdkQtk43pZxJIlWnwjjemXWSr0Wn
fyCi8beFYFCMB/cWGTD0CoRiJwOsJ/saYgsC3h0txRKTyGQHyjl1l6D3ScuZ0AA2wBf4zuC1OZuC
7NoVoOuNcj5HUtuMiRUdJ1qUohqfXHi6ID/p8+iZ462GuDO2U8f6JkmWqeRwnlX7Fd0zJK4xRPaf
TK9Mf3MCAbSacWf+KzEtczW63ZemByRcloI5gosgF4MyA7H+wXcJxzM8gl9opO+RkN9psdseg2no
dwwtxKpMpwHBNoHcZmyenUZm2DXcdhWbBOvMpD1lGUIpNWaR4ORiw2rxGRdnrfYYIjJPXTPtqPZN
l6CbaHzy+6LO2ATDHTwwAzJa1a5NK1mPNSMbV8XY95LiqjM79N6xK7iHYyCrLdPcmZi/126W/CZn
gIQIb3ru0ukure3hmQ4QW3dT27W0VLYjyrmdjs5hsolh94TRHYyYeWtV8kNRJt+3M81PvvjxbOSJ
dgPozX8OfoVTauPS0MhT9stun/vZy1i24zZxYrEThfWjgOO1Q42AqxJTeUgCz/2UlmezdXU6fAE4
sVq7dXbCLGdwm3WX9Xi31ChuiEElSwuVHD53IoQ6cXVLWW4yPGasInr1M7XZIM4AuxiNMq8w4Mys
Xdd8G1yorOfCo8c70/ovwl4lPf5KYCGthsyfaXNr145AMzFVEyFOLkv0yAXU5+FHk/XEm8yDs0Gw
zp6VThXYQ29rJLZ25cX8ciw6aL0Bt1KY68aaf4ncvHcyH0K1cyWhg26UXvxovebDregnjd51KLhN
OVy3iVERrxYHt0HBjgxYhfClCORMuDrDMHQQwHSXJhO4Thxf202FvzJkoCHTLl8SKMAdkbcdxu2d
TZwE/JUYSA3hJgPz6KKzwtcCWWtqxCwnOqnqri6126zIeEVMa83mmhRsjENCUbYSayAN7u7emw2g
gp60qQyGryBH8EKSXHyYU5msW6KJxZsSj25KzfoYbayJjmeguSAnj1noqIGHrx35kNfPBLRfSi8Y
t4glk2NN6sCGutQ45bBbbCv2Dxh/8CLJJNuWjJg0Y7w3Eu+JF3ofRQEoO22orjGJCdEUHDE//I4n
830uA4NAAv1i6r67tfQeC4lZbqLQunWC2rK3mXS2GWKUOtO1awaVCnVBdNbNimAkbMt1j3W0SG2N
nh9CThNx4ZwZ1baunZ+j9O+Ih8ADoFfXiDz7LfhEDGuJuLQdWTRTQwxSnjwYxLTUepowimufrW5D
2jXRlFF9DgnuqZ3MwbpbjMch6QXJns3MqRIhHnEHIOatanG6Fda3EqtqPzZvQzJ3m/IuAvqKdBf0
/mRNAq9KujeTTruSjfIp5Q86BP4ZfiIpH0oooHPVA+eLWGqTe1BV3kq3gnYtqLyxSvQdljNn1j7p
R5Ebkb+HARF13WyBwwScIBzvLXRxK3RRo5jEQJLCgWC6Uj9ryAo2aMWcbaJVv8hLbo98ENhj4zuw
yGAUUQvPwLBIggkh92B8iYB/lyxHWgRjN6lGervjtDHBMp36EUqjCevfYMU+Qw3acnvqbqylwbrs
7mu36mD1RcBsaTR3UCvWgw2QALpvcXAi1AaES2wTejroXCjQBpPUO6nqk+X58miJS1yeDiQRNZNG
Saa2L3/YAH+esiTmdEjy19EqKb+zPIbjn0vabqiYFmTBclhoAX97WnSjPAbjCfFxim6tEcxwpyfT
rHWmpDS4FkKD0zlgK8nYXS1ogLLHBkJsXL5qbAY5oRW8jHn6YhY6OiPotoRdIU+rREngImlTgYAR
EqnDrOEdXg7xSL9mRcAn3Uq+pazCT+xYyFwNxBUrTCz/dKbjfW4xrvXJnv72ZZkW5VP/CaV+wqaZ
MT/v+38OkQStecfoDxnDW7OoppMdzNPJVYdIBxZPQLM6vZgIuq7xa8LvrSD6RLaKqJTHXv+7gX4x
1RtB5qht3XUZdS2Hhb2Rlbm79nAFrALl8V/s/a0lJx1dqGLspP60SzLnDgVqSZXIjma1PFxGmrGq
ypenQqEH4KOqon5I2ghXjnrIvSvUce+2Z/hS0Hnn29QA84os8STN4tUHBXZgFSHMcdSDa9BX19nK
LIR8PuNx914j6eMYFQQcxE70qyMCfV8NhXOemq7YuaVON76Nx5urDn7YgsC2010qyYkBQq5vBdl8
qznsPLhXvdBoLes/opzySdhfUTDR4516pDgRIy4olTktrKLak3hn34meSG2Gzds8tD+7wpKXqvdP
aRgFt9wr2ZpmyF/oYSFls4dmR7rAJwPzlTM0xeOFpaF80qoCJVP9Jto4eLZdzVm1jMcIhhKIu2Qu
X3rfTtgCRyth9d9kTRbXVrTMDlIImgsFQDcNa2upES2Z3/Vd2AX13WBL6k+96PZ1LFWnkAAOzIsr
OxK0vLJitqGsSBwHWjheDW96GNPmCqLpxhfhHYpUxveW+G02dXKzqmOcQzkZgAVtzDwm7I0lflXN
drbLGqfYNd6EeI6h712MS38nbH/dJ6LbNMU4PmSdqZNcU137IWP/zwmzoqfarsvKqNZwB7bY2rOz
FmT1cWR26edWffOmqLl1xdjsSgxRqxBu+BUHICGNQ/1bTjQNPBAQzrqt5vaK53TGaWTdN5FbnHH9
onXT2MlkDS9dAgHBvCUQV8LyoL5fl40+n9kxHZsej8XkzOByU8M42kXzqzLmdBcbSXHQGNtqfcg8
qgqjzUSOH9qD6Z70onekzPdhNwrSSUbEUlI+xGMY7lwcqLUX/NDyybxvp6pnagPlwMm1q9RNCM+d
9StqyUQsUAWvJvZYDyZRmdHEkA1JzrynfMDClqdEK/XUcy5mu5bEVwDqiEIH5rwJd6qYi2sNcLy6
I/wA1NkdLbiLnDrrFhvaGcj8dCBg+quFcLmdPCQToRvHN0beBDCjF3hIKlRipI7QTcm27JqnizPS
bqWi2PZ5i8uiFuJYp++TG7M9KfheUzmShNBZFZt3H3ZaE4PJ5x2tgAUQgh2X/T5ESY94hleD72OV
c5shsnAi5zzBYTfRYd4mbFgNmg4Hpi5vhc1Gdk7aC0ZyLfHRQ+mPFV2aAz+WEA4oMazyOWdm7ezJ
r6zg1QxbkYzJnRE12zDy/YvrjyakX+vkiOYhwfN/AeQ2XJZHbFHU3BA2DjTefJ+yo17llKnse8DO
DhMieCJmtBDV85Q+9nEcbISvw4726AFpRQxbrrcEQ6p+ZxVRd/XiilgrmMU76MJIlPqtXiFRwB91
srLKfkqwqzyKYFy9VYncY7b4SrE17xO1x9GC+K7z7sZ2QGsh+pdw9PVHPf/ARRjfF0W4q3pwgL1N
lBJ3V4z79U+hq+Eo4ONdjmw+pIk+H4cGRq6BvWkzDiK9a9Igu3PLMLmlzU/MiOl6bM36GCKAId4+
OGlp5R6rmh+RxsWvQVyQB5POkYcOasIWyVtQFzfdkvu4h/we1lV7hszw6QBXvHhdPK+9jrinGJcJ
2lia5PQ6uoMstF9d6Uy7zmJGquf2a1IX/UFa8VPXevVNhLI4dpZ4Xm60zdw8BtjBmArJ4SbijO39
lOwXxUub12u9yKYTliFOBMTPGyBA91Y0BNdOGjv0hhlsPXytsv5ofFGfcnd8gLksrlHBGdgSBkLa
DAm1DI23k0UXokbohuRqLHfoRF640aRHMRlHtsBfkHzT6xSQ7NPaCDP9FB7+cfbyahurDJpiME6G
G3a71FXaON1FxsQ9kjPmPbHY7NZ9C4beEHdR4ol9nPQkE+LpWBETLxCdI4byQjikpYHFdB66R9VN
HSGlxs5Xaw/7Foo111RziGwgMEMRqXO42Af5T2vQdS6H/hAUsJdG8ZMSYzgk+VQoVMsqi0OUe8Ad
iGZrKiJvQEVp0bjPq+Lgpc7vmLL9xaK674Dlr0NNs69CAtWD4znl02fspCisbS4luydAxGrQWral
4b8kVwwtxziy01sPGfuB8rpn8J7EWzLyfMQbIzRjw/tuZgZsud22lLphRIwDZppAY2TvFxTYgGCf
AYnD05hQdIQDgJfRcHdtZlvbMSJpuDEoYPHxlptF1lQNtbkbauO2lGJQQudVLlt0PgWE19S1N2Fd
QKGS5kvFfZoJV478FgffWAbkOHZBsmEpu/RBFFwkqiHQCDRjKNbblr61RBW8sWd5nQ2J2xcBN8JW
4ry79GusJ2+TTT3yf+M1tdEumZp19uIOAFBKhgSx0kAr05JhfOw/d3oHFWH4tIY5PA8pTPhyYhKv
J1F218/lRgQefAfstEB4ELRkYb3RBQotx1N+iPoqGuzfhUPh6/c7Amanp8B0sJEwJqUVpTKBnH5b
NMDFQ6KKb6lUIFqLACuP7WsV6asaSfK6K7PvWsdbiyxh+JR1+RjhxMd3lTCotP2WwC//eZ4Sk7am
hkoXvMAVVyQNBw/neTT7W3D54XGm/AGO47FrNZ7YSX33sz5enAbYOjvGZl0UxrfXGrRNDPNIDtFW
n7RoEyRoRUM0OluzpdHRMUzcMsVHndtpOw9SwMoUYBbQJI93uIjvbOuzjePuzepiVraZXNjWbb6w
bIRixV2S6NaQTlQu5Tlv4Irg2Hioan1aaxK+SiwsH/1urW2ssqb92YjHnIUuqDLvEvTh25R61IgV
ZPVB4+D4RXXOmIA2oPLhZ6WzjhQMmX43psU2VOq1oku1SyARaGA5qw+ZGA6lsOh0qRPWrI1NYo0w
y8rxanmNtk/y8l2v3PpSDHF4JmlBhXcVa3ABqEJpmx3S2f/MGEC/QAbbwOzjJiu98VGrSF0steAp
9nPcl7gzs5z5h4iRkMyNW+xJmUO3DCVgyAZrk7K13WZ6gBKKhWYb+vXIyAI7XDL0JomIeX8Oa+TX
LPPaxm/R5kXqtzR0ble5mFlIC4p5F9h7ksU93XUpns0oQBQ0NmjVGdawfai6UxRj1wcRgfcRQGLf
GAdiPO9EUgHaCG5jWsszaV7+iqjk9Ngm6YMgGJOkDL4Ax2vlZgg0tkAQ4wmHRUDsTlp3RKC3DoMw
VUS5PQJN7YDxtSHQIW8BpMMY7cMxZhTkiGNrF1+GpCgSPeGmvoYU3PZoSaSVCA5URTtzCPhE5obg
zBndlwU04H+xdx7LkSNZFv0ilEG6A9vQikGZJDM3sGQKaK3x9XMcrGpmZdlMW8+6F4QhgoxgCADu
/t695x6dwmW9VtT1hhpkv5GDZhFZpxFApT4Cgza8hQqLWAIfIbKvnyV9WCM6y56RaM6jnR1DkGpF
dvEjWd8jD1oPZcnlVmU+ii+a7VXr3C2eUGkR1RVYGkw7eAuTSW5RNnzuUVRylSW+2h9tKopZN5s7
5soUSJvklcSpeY+Yzrr4Webtq4kkkiypVzoGKzS9eko9MqdzQpc7EkwufMqrwEHq+FwM4Ku1ktb1
SMeS5n6pHx2dplMR3zImB2fUW+mNyOytRz/6CseeSKEy2tOKVhGWwYNPbfMmR0MQDa8Exw0XN2kB
rfhWhdykFeSgE9DdFtqDE8fyvGyALcU8XR2vdcvObh28IDt7UHD6gCkkyQ1kFQ5S3piRyG942y6E
wls7Fp8dONRHX91qZfx55Hg4s6jvKeBzLRgs8ULeRX6tOr24wmV7KIOxPi/urIk1K5mj47Y0pwF2
DpsRaHCadw9ez0o1Ryp+W6GNl153tp2i2rB4MC8IflHQVJhAkzSuznNkxMfCQ0eUp8adGWrjoz6H
HOsTwdTROFt7wzaAovHFrcOmlEeti911pNu70qFh2c91tI9c5q4e16415r34lGQzwAfO36IY3+we
+JTJl3rNg2qtgRq5IX7VJdbNMHjW7tswOrZyTGw8huRHUrFXYaoTclMYV9a8xxlOzKUSydqGzXDO
06NNZskt5k4yPUqJq7bpbikQggMNoon6tp2cRc600aFwm05ed+PiptEsBgOWpqT6JJs8cUgYyLgI
Z6nW3nijcudE9Z3bchBZfZ0wzbx0dV7dSEqHkTMgzSqtp8ExzwTnunvAC9ExcBF8m1VL86Tyklss
sbezDHr4WvG+SbyBABO0NBnKrDpCizXYSOJj+qsNiacrGpjAsLh4EoVGi6c142hrFDk0SFEQxJF5
nNe9+BnF9Q/0TtUe//pbOMnT0PTZtWjTirI7vpPKr7otmX5XPCKkJHjWgPpcmS/oD++ncWxRvDLU
xyybdkOGXq3Lq3IXaeXeraSxCc2ge86c+gLu1Dpakn7zPBFfNWUIfYmmQXCUtg/AohFCFkDkxpFp
eul2TyURzRcKuE+BwViS+pD3CBX1tqKTR4lFpanKo5gc1D0CdnrUsXqbnG6fOdR2jbmqGddgp7SV
e9+OlKcGB+urpmlEnDYOs56OihKywB8kpSiuitwGulMcojjf4k0jZbhrXnJRfNanoiXjbfjaEWc9
KnTZ8j46t3L21ixfhjDnAI6C9DAAnwpdTD8hSmHabrez/yxwFO56rZq5BAoKxESd0gbL6lPR2k8l
7iVbH19th3FnqO1spznde49v6fYtzb+Pvt/HfYHfPYVVTpCoUMXeTNWSStWN7ZoCeSlFGKJAUeuT
80rzKd9oWOq4EigYi6JuGmh916lUGoTldgz2nKZVcKR4qJ8mb6DIKgC0GkPI9N3GtR23BLpFdtSv
XD24DzoU/G0IF2/p27eqjc8cCjNBHaJ5j5Am6NlXVImwinQNTdRtXCNVCJRofVCVMj0l3QvePmpm
2F1wHPMMcapvrOK4HU7LJkzjq9+SbotI20BuDXuPfNGQLvZcnP0EvyBTmntOFiJsRPXszJDqOjuC
U8VapjjHKeAmmv4ZTBmXMgYCsPI8cYbIMJkIKuxGitAzpgsTsq/UMBt4MyOvOXukPwfeJyPWcL3F
2eLKQSdUATaMQojELEF8gkx4J8vGUw9NVZHv4z6C7+JdMhUkkP2tD+1bzJIAym+c0Ydaq975sleU
Ob6vf91c9mQ5xaBY6SSxPGQWXEP1W/bcf+0tN0P1gRWm+TS31TWsiGrPSgTSXNjh3Kk45UFtvDxn
iW9p0ADsujstG4fR6zjXkG4VoHXGwo7yU+2WKZ3PZbPcnE0mo3FceCs7Gy89TgiS+2adeQAfhnpt
s6ppUs9XMoxkESkkXJ2pqtM0plvBhDe2atZ9brhvSv3VmCxtS4hjc9J0NslSL2UO0oDrdZ47Lw53
NZ1lMiTH9rTsJWovzFNn17Tx7XIXjcQRCNdzq94ObPw/N23Zq9gG9Ga96pYvSplAuKeMuCyqb6VH
xmn1BoV0ZNFDzMaHpmzZ663i0plo43olOLOcHlzaUhGmOWhsPStODlovKCNSyQTXdWe72DcX1dN/
qTX/RiDGgh3v/v+uDyOiKv/xrY2+dX/Tlb0/7INbQ3kAERhoTmGZrgFk4INbI00KEbpF3Y5eifA+
NGJkvICUsaSwbBM5mFKW/QWu0f/wXI+lq+U40jApPfwnGjFXgsD5uwccGoBn6qaNKdjR/yERc8xJ
eKKI+gMxJwcKHAEq1upiR4RhhShL1qyVX1uNbpz14OrkkpUFnb8coiVeXYFDwwV6H2kNQk03fykL
+1Zv3SeXU/IU5MQm9BW+ehyMLhp0qQkyQVL0BNEx1RX+JCYijAoiPLrA42bvjyscIfucNc86Fz4U
rvlTRF1IhdlT5tHul5DR0pJfmzHBhWgSSEyNVw8GMFj0weSdTvMbeoBJ/9aoUEcFBi8SX9dlGHa+
ZXyNDbwNOJg3+vjJd5knka1w700Pfeo91TTWtDl/qufwZ1iLq3Dit27wbqn/3gzA18Y2h6pVXxMD
vXbZZvOq64SO/a9+ncPyiaiIh96vPjdpvZ/0kV4pqzBoj8+2Fd51MvnZ10RyCad8JVL0ZxG0KAEK
PmYwHfeiZIHkGBcsQA2pwLzmQNavdrEto3BnZUSX+w0EvfxKvQspK+EMDtQxL35Ne58xjPY0CjB9
E+RQzWKakGQy6nxsuPhj/Hn1NvZRbqu4saDFL4XJbmuJ6cZMQAGSxcYYnBxcm8lZmFVrveI1pBC0
EZyTBKLAZyaOsVC425J4O3sUX3zZfntP+qM4wUwWUuSQnSnBOiTnmpA9liNFw3Uq5i8GDeLYxnWe
MLnF3IqHUmUu9ol9D+N1XpeWeVBPHNvUeJZv22+07zZ0z4nPoUytdluN7gtii4m4XCLd6O/cN0F1
cipcFFm8jsSArbPMnaMz0LTuR3TdTbaKmuHa5Qg/LEoMnQpdt0pwFDq8WnIJx5UviW70ivwnVXxv
m8b5oaB1EiltOD97qgnOqpMoPtpCvtRkypw97JoEjsJExzwRgxneRDSELBDtKabHEJxoo8cx+cTk
otm4YaHYT3dab3wz629GEmkPZsMEJsUyFnSlTmzkpvLoWDg+Yh892dVSRgcPEqnLTMJqeK2Dg2XG
l0cy4tfLyeJ7Hv31EKpZZTCZ0n+Wstc3DF/3Wc85U+t4hMbgJZrTaxLx/VJDynTCpKOaEDzCrquW
hWsy+enGZhoRVzlvs9wFMXnLk1+OR5PCVe+vyzLvNyI3HzzKXKvgQR+6dq0yHvF2seynntil3g/k
IwBTHkoTGlI+7ak1/BQ+mJvZVCdelRxT+ORoahw0HcnPJesR9Al+FrN4cYZDSH6DbyecCfqLQRuP
Y5R2Kt10nD8XpJmcGX1B6yvjuwoIzl7NQ/BqKD/UkraKgs+DpFC/DrEwVtoRKSFZUyqcUuOkW5Pd
UpWszS0Oh8h6kkoh2GMuCVAPzckb3YgdEtE1wglg97wK3Qh+2rWBFmlnz9FTNI87IzHu3DAs1y5u
FsqxzM3DrAY7kR0re9S4QayvJZNtGvJ74cZvloGFiGujC8rDf80BPxw6vkKcyU8mObYqWm/Lb3Ay
eBFkA2ih0FG4nsKRpZ8aDuQbDTR7ZfMKAgkIhKyI/+5GAnumi8vVk1DLmCrDXQ4Gd501rtJfDcjI
k+xNUyExcVsdMxRwq1yibGFhlJoN1sOgog9G36TUCQ6sU+Ohcy3sxkHVHbIGo7+ppH1DDUfWM9U5
25W4iCN5HWMulhRIvpqF99McUSpoTbppwmrcKMtIkZQ+PSXt7DbauG8D6y4J51NNLsAWQXG09sLn
puFylEDzWU+DdYmY9/N+yD+tGrK/vdbe1YQpMhgQyaTyPp3MvQn8sw4GduVF1qNGCO7YIkNzkbDa
RgKNEfegBciXunNewO52QOnzDfbwhOB6iw6pDe6ycHI/6Z1zKFyD1QbIpxs9qwdqdDGIwAxmJ7h8
Lm8ZpRoZdNsAfsl+QC2MRqPf0gmDUp64hXIF3+Ep2NnWrZbxVWh+fjFL/1tiUpE2jAT7d/y9y9NH
iwblOnFeh5YW4Ew61a4oa1W2Kd/KhA5w3jhPPYMv5n940BAYJ3KEWXDbHC7qWhI05v1EJXwTeO2D
TMNHve6+j934qRYpCIOWpbYlgjuZfF+O8tE7wPFnUV2TKSuojQ3EpTdTtCplcRtZ0c7NBi639DOP
lcUiexmwlmjJWeOFFlpDm7RBA+Jj71/HTvRm9eXtONGI6fKfoZ3t47n7XFQcBoaRftc1zsXMIhEy
MLN9ZpvONurtI8xUAto9zVmleniuYq8iZ4Oq6ujsK672k9/RgqEu4ZviiuzpZhhwYcMk2Og+Cqkq
9LeQ3LZMjhinZrKBRfvsztTDwnS6ny1q3XNeYYJDllcGDEZk63IpVxZHqaIu5x41g26nV60h5nSJ
f5Zx9lUfkpe6JMZtRrsFvdZFN1HiZXPskGRLf/wCOJbqp01XEuAv68h+3ZdU9j+HbZFuFqedb1Q0
X0b8vzhBGSEScfQ6Hi3bNt/BjDoEGagZpBprLQ24SJGcvO1KLj6D1J6annZ17QbE2nbmfd/VlIXG
cTerCyQZHCGLAEZi3QIVn/bnaoRaRIrme87x0GEIjMMBV7YNY8a4WjThspQKXSZZPizDIScPQj5m
HKmafeHGpG5MgEgEqYpkDorz7SvO7eQ0otuip8fFlgqTrsG3MRAseR0jZWjdOC0U8SRm2qA5yAAG
3kvo3ViN4XN1S4n2gJR6UditAvCsmrpEpXkjmwZYgGlcp1l/XY4cD04rR0BNOPDEYkgTWzkSWIKC
ytvZOZTwZEZqXmvN7dD7L6zmD3hyYbZfPYlKIiP5gOaNbDdj6N+Z8xBuWlWnCnUfUVUZgtzDDRfl
P9zBYG3jCDSDuv+17RzI2H24DVnRraQKunzOCqZKicY0SyQ7x/Pha+DuEmUf71rDfuAjzw+mEO25
Zdn2vqkooZxrWLwrZ6qpVNVbMfbeySIrwW2p3zED/xxWkFCToN00TbZMjodTXZNbOhTpS6rTsNEa
9WwPTii/BtKJkXvg4l359WycSOkyTu+39WZON3mPGwtVqX8Ki/Q2ju0RWaX+6CrAP6CSP8OxCkqr
bkBHrMPqNaiFpENr6FSq1eRyc9l06hf+bgoaEDP222CgcZaaxNlRtWTuTQORSJEZnpPMvbWpRsHL
Fu3JI/AOv6Mh1pqFNtWs3Z3W7oQ7mIdZRtuxwSyRhcZeR50BT8YPN7ZdxcY6TsiHy8x839gttsFc
vZZcLX+h/Xxyai/dgQThF1XCIUcxUWPmHbSnuTWC09Rt4f6r7zMIOJP8+RgRd+d2dXIO8yvabH2b
Q74hSc0ILlK0l7IDwV+nfsWkvQkufpteNGTa+4/IHc+2tqGwxwPeXJCC+aPv/BBj7j82M/6Rxuu/
FUXdX1C295f5Pg3FFW9hgtTSdU78l08i/FJSlz5ZvoOcvU+PJBGk26rmgHEbfUR+7gN6X3YTSZUZ
DOXP5VZUkk/cdVQVjTl+jFVpIVZ2iGUvRWOZy+AshSzPMc373WjKz7mGJq/iYIURJZBfi2aHQ9M6
DWotL3QCaEm//Ou2OUIWQ7j3PVN2Mz0aJb7ZZddOSCiRCXNHn/+DdcPEg+EjEkxDD0Z/E22Y5iie
uzvvi8y8VEWvnesYhVvg5OvllkniXs0yS+Tr0UWICodSOy+bRv3x+82hfLbQOOxE0cotCxXc51k7
nFuvNbbmUCJ7lqKnD9azNpRMAhLVHhA++lLLdJTeIiDRnV6D4XrOucpy8b7n27Xc2K1GELC6b/kT
TG+nvMHoJ2J7u9xjqQeJHE6krMtx3TX6DeiyG3+I+x8lL7Yc9fozPaR84zq6uA4+Reje6/rzUA3i
ZtK0C6J1OHD28Bi10LPajM7fANiosob0XMnOeNKa3NuYBbzI5aYzh1crC8utHJiblYNuPqVRbFya
eQxXVGwKEgpV3qPnBhu49MMXFA4g7WVynzhmsq6T8XPWyey57DyH1gMThCR3mJ6LcG11fNqhFE+/
1Bfu3p1bv7JfjX9A/KgFCMu1hOBgcb3fkYWpp5kzmR7doc2afG/6W7VWjcjjRh0F+LpmVmPh5qTs
DmwgYvT6//x/Gw00oEBdWvrv7ELaz5PXlt2hkSP2hOpaSyaTLCCtKPnOZN9sIOp1GKx8Y97/3//7
H9hE9dalMAQcO48C6W//msm/BnAs7w7pxDpRLRibznsaU3QkgT2tZ1s/YFoL3il5/619/ZvalwlG
2frlC/pHmvHdj5y+edp/zaOvf7NIvj/wr/KX/YfwFF6TChekYueXTGNX/wNoMuBIU7wDnamM/YVt
NrFIehxh2BYNfJIOlbE/y1+W94ekiA6WzjWgQcNl/E/KXwbJCv+of9nYFSTtWVsahuD5/sZATDOr
mbNSnw5jWuIMwJLkZ/GjjWli7YdI9oS3CzTjNk/1eWfqgsQQ0252mauvG6q/B4+YbVbAK9ZR+Wpu
B3vvzS1zCZCz20zAsJKjTsU27cdLIZv7gQXWNgOdxZxnVJYQWtyXrMdgX9PopQnMjxUQhmuND+OA
ZNkzXnI/IIE9ArtY2MzxRZog+bO0q5mG7cm+Vqnj3xVvrAUi1PEEMzvoPWb4Zwd6A+TMkymwZikQ
b5qKsFobe/SeRA0yWwkd96yURqRq8HReGiE/FvG5a9pPcfhAA452mIfEro1RCjGYhT7yY4Nu59QE
P4dG7BsL3004gXGcSg94LqAsyuLwG9NUsZAnKlv0wLI+1deVsFCgjtGMAZ+xneBgE0OJDQC3M6YN
ZCex1tGMH6VZvyFR/wm3grBbS/skMNlv5xhZRTexZO5T95ghjkRByoSU1KEVYQ3xMbKbm8S6GcZW
MrenZxQyRFm5NyBEAluIbsw9jokZrmkHV8fZ1JGQe0l0ncKJuQlpUJBeb6LAbs+GeGvCJrlYvQ34
wJIYuEhJHmk5bmva2vs6RXGkiwqVBgPBzmqgK6C5WcsJ68xUUuDy2h7bjA7Zws4dbU9S0wsrJjyC
rK8IkIyRZ5RhQ5IvlZRZNk9iLs99PcwHD/sCKI/ERTWoaxTYjOJrPaI+GWeBlE/SWLfNkg91krjx
0U61TXszp6l2JDXm1ikKido9NK+eqQqL9mdpZO0tDa3LWHrlWevRiyHSPdDhSJFCuHur0KYnv6M7
1Ywxs7zBO0+zI1cDPtk0cCWiAv8TPXkCImAgbRs7zLYT65Bd3gL8h9k7oFejDuEGFQ4yQXZD5prA
+FO1KJDghqrwe50WG8T6Cv3W9Pjjsp2Taz+qBKp2Ms4AwqAHZEFgPbQu4EJNHmOUGLUZd5e8CRqF
dimh4KXGhYeQhtVynJAxMEAWobYq7OCORI95O4xmd5ypw27iXn5pQ+ip+lhOdLxFsG2qNljPrf46
YsNc91Sg1jaaYF1W34fc5yFj80gFnLJi43/JtOGS6fnjHDL/7vLoxnZhUA1YMfIkEVvK51TbeusV
MxvzTZxzZjDhX2vqY+1rvNW0bPbFJG6Kr9EM16cfwbBN5iMZI9khyId7T0NJbFSHTgC2bqYs2KeR
/xQM2g83ogKejJSALGc6GrG5l1XyOImw2matDsTayH9mhHnNjWypzPsWx4tP6VvuXCOoL47bYqKq
cQ7lDdetKW/OvFjrnk/5LYppx0FpoaROsSM15VslCyaKXnVreZS9jfrS4OmCBYolAN0Ma5rkk5fU
l8HX93bJArwlyuE++WKM/fdkmHgRY9duJoEbKtK11VC21Zbr97iKkXCSzjTHr35lEJjiuOtiHeZz
CVKIOkRPRjo6vbPvAiDKWtzRo4K4TJX9ZmFKPxlVuMvHvtoPiGygtLbpzjG9p1yAEjEkfKY8wZmi
I9fEVbbqkopzqTJ0iPD4fOa036FWuq+toL+WY5gdTIeLETmj+2GODg1S2mDaw0Ty8k+UxbxjAbyk
9M5JV+1D6FKazvXB8fa2a5qH2pw3EQ3DbeZWr+BnsTanVrUv8mZV6dYLOE6KwFMX7bp+Cg+DBefG
MRxExmPy3EekTzEpRzaUx8O2b45TlUuEsk7zPNtc6Ib2qSXUeB0PbnCglwBZMgvplACPFVZ2O5n2
vezN3VAM05rSB0vcePpEHXxYRbJ1H17n1AJ+63fzdnaPU99io8YdMFJZkWMSrSeLHC5XP1lxql9y
8DI2C44hia8UBwhew858k4gI6q7zrVKXa6+zyJoBsOZl8pvmOQc63z4ASiowfQ09pmltqhTgHNes
eDSBblY63+3MeNAdiTTbj8GpI6kQAiZOVURvc2vlWILylxYHLVDPWOYb3Fgx8I4a0qpwj/5Bdvob
y4hq21rhXpvtZlOy5g4KYImeqhshVFs58cwVpt1YgfWzEvlz4nDBQNNtrKyaig+mhZ3h0p/vHB0O
ppfe+HPyYBYTh0JrehC8rEfLjG4IvoITUlHr1HLOY8eiXKJDPo3yYFM2Vqxs8zvghfpkZZuiQutU
Zgkaxcnaxu2V1SCyQUwjmLvWlsdBVIp94RmfqzBFbttM4Q7zH3xAsz+2+kAZxKQcRDraakjdR70w
2nUmzXlHBLgyRfTHGT/Mjng3hmKC69fKVy3LdYQvZxWIYg+alhW8H9wDDzvmZri1wxKDxHxERm6A
pu1SOizRl5724Q2auW3cJbwVB8ZlndIsrxD0BJ51zaB+ak0yKwkbsfXkqTAuufCoh+Gb21cx0to9
LsyvwSQ/eRP1aqsiJd3JxpM+g1Cppm8QzFj1WAFih3nYw+okNCj5hpzmiEZRrCvnJZrcb06YUTKv
nxtX22OpuTPs4SXo52kTVw3W1QsXBX9N7/PcivjW5wW2Oc0iu7vRbAUhENZNFVBfi1IGWQkjKuda
sCbDaMXYBtvTr0rA21wkS4LV+6NTVwRKaVAb3Kl5G1dwBlHPgJo7Ucy4GGXFdARpSweh50J+8y2Q
1WcgiYhXR+rKLQcX7oSbwg+DfTzm9hr32zEoipeaEhcKWLpJspD7yGg+eR5iRWtKvmMfcXfEQN3S
Efk0IxmhlIEn20MVOYzSPAfttOfg3rphoGFEKfneO+YrEH3LNH3Io/BTXlXf6dBjUCJh3fMFXtmu
hv/0ZHtOvOKc2/v6tBVkTK7gcZW04mqsvkCnEeZbmK4zJ+d0EnAuACefdCSwgasP1oGRPQAYA+lh
2Qytk9GVyaiDJeCM0a0Kzs0qPZKXOJ5qJef42Cz3CaX4WO7jAGDKKSghLGYpyG3VadkstqmalSiV
3N2k5AuLijpa+B7LbU7O9EgaIiYM9CbvuMGePMOupD7tR8V0jMvHTFWG6EFpq6Vu1CgpxbJZ6lLL
3vILpxwEiSS8kfdsWF/57Jes2CU1dgKW2dgU6Jb7l+DYZW/ZLH/RdNU3J2aK/XHXsrc8x/tzfjyd
UfqMkiWYxmNcvc2xsE4FVOdI945083Ffa8k1DHLYTDC47dPyB3KedCR//vGX7F53ATC8/4uFjtLF
HXQrKrxLiOkSXVpnkgTHZXe582Pz232L5e+3+3zwY1lj1Yff7v+46fqws+MY+0ZRcCEng2NelXYJ
okJtFnNjKQaynZfbNpqWtJy87WJR/Phal7zjVC9gtyxfczrCTWC2z9cuxuE5w7+7zZf7dBkUhwb+
+8eDl73fnrBWOAihcBBWnkMY/ddGX5AQarPcF2Fj39QyJdBDoSWWp/olcvl9N/DFC/4oQUYTSAoS
dnMyUdlLFmIFFD81mHTfl6BcDxE43IGBs1XkclpPCoQgivQYGE1MzyfGMfz+tQVBxRfzvr989rHg
ao7o2d/oOUG0qyWDtlRUjmXvw5k4tDeI48GbzjbyNRDTQC6W3cWTmMJWdSrq7rVsX5bTaNlIGfMt
lOqMwoUwkTPCogYQO+BcD9GWpZJel/z05eayh+S3Ptl9XOnr5bbXx6T+gJX1cykOVll81jwXU3pE
tt3IPfDu6jvuxvhc1k/YEnKIWluznb40lY83aEbb3FxI+0se3MjZO7X/WvuwGUgKIz6IqfQuaat6
V0qfMnR7GvCSPeWFRRHZze5zq8SkFOTxPiwmhsuOOj7XSxZzIgJ9QxcbC4fKnXVSknAA8awqN40P
zSy+mQbg777Dx5cgODdmaZ2cGKdNlxoben2ugojGR2NkFhEkGtHwXYQSr0nOQ4e52uj97GqaBSOk
wECI34hkBmLlTr6cVqMTlLcwFXF86CZhlAvDHIF2maJuDGqUE6lpbapgwsw45D85w58gHZTH2mNd
pmlRCEBZT3dZBxKAaJwQO9pd2yD394Ug6ECb8F64/hp2E0W9oI+upsWMEOcm9oBQFNkhMdtqNVN/
ZEYBgWOJTcWelwHrwB+0WnY/7vztb5bfLimqH39XNFDkardcI7cj1xPfKp4QkdAUZXfuETEWEGb8
grb57EKXMdRmufm+YVkCszdhnO+oAuONNBDDk5p6DGGflSP8XK/zNktYrdZ7dyP0t93yRM2gkDTq
2eoEHnBSzyNcURXa8mcqsI9sT+VyDoqBV54qtcTXJ3FeHtipR388xcdNGqAIGaco2yicOygAP0yJ
dfoz/bdMM7hnS9TtxybF5bcfxHCMgcQpO6q1WTKQOdg5Ryi3qiWo8X7fxy+WvWUjam+AypoH5b7L
5Xt+8vKLIJm+mk2scyHhzFo2ZVPaa4N53qpUn9fyucSljPaxb5/LSOc7tIV9Qfrh7paE3OV7wCLF
L5bvlfhKb3rP5V2idnXLeTEUpLlW2fTLBjS8dTLDMFj39YxcypP+pst4a7XCzg1xaWI5h/2vKEDM
y/+kAHkYY995QB/32SYWTajKXropsHMvIs9cDb/esLzlpKbcLaJ468/3RRZFR23GTwRX4Tig+VEX
4YXGs+z1WYZyQxsOgQXRyBbltHd688DCNdjWnBoQ7aHgrN7pQ8sFcSEULS+mHkgEL3I93Cz/fVSd
pqK0rgsrCR02oNH+y6SQKEM37ctSR8akBkhcbvXOdt37D8pVHdNmOy+3R2XBXje+B51wDCLiKxxY
t1I5y+20Ho9u8mMR9y4bNMB2diCyJD/pOJmbcxBPxd7T09OCNFo2TZvAY5F83AvRaHnc8ovOiblU
vROP4mUU6UCobsKMY+uXv1JP/vEfl/+1PPx/vc9tQsaUj2dY9pbHfdz3cfPjaT5e3sd9MRoRVMnU
zBpixvyPZ17+WGYD7Kf31/7xmDB1w8NsQHZQg+Syef8TzZRUTRb3W2khkp06lLV9IHZljcNV8b+L
iU5gx/SOJT6nMlgr3LOOFxaHD2pVMY+fhrYNMcDEAsBioMJ3IFcFcKjt2jIIYVSHzHLkLsfJx2aU
7rX2I3NXz3Gpb4f72ELqvIh9QVJiFZhlsSE0AEBDXuAwa9U4XOIoZP3/L92yXvePBBnlOxfaWhBZ
GZ1Aep8STMrGdUtiQBDxn3gLRQ2C3Mqq6BjadSzXOKvj4yLhjSbjDswHwgGG7FWr+qfLczCKA4oa
AK7vYXgiOA77fdRiisNL9p4C9d/Gwr9pLIDJ+T+hi5sfgO++1j9+7Sm8P+avlgKZjjZNAbiKeL1J
QPxFUev8IUk3c1wCzmx+gdb1z44CbQOaZqhtPctGcmspGe5fHQX3D9s2DHqGMBxdi6LYf9JRANb4
W0OB/DsACS4RX7CbeXm/9amSuA9jY/aqAyZXsaHXepqNvtq5SL4X3Tsw+GZLxwqoJ0YZhlAl3x6i
Kj8AysGQX0lIyMimKCjhySE7YTXFtrMqCBzcTImssFyB0dhh0G4hI4IAAy601RGfIwPrTTLXsZo2
Wb2mTXDBeqHttOCLKwiQ5WQSzKhEd47cAPGRhqqIittXnU7MvpG0VJ0JxkdpIqi0nXMiNnkIL8CZ
WRxGU/ED3du8t0ly3+HhiNdJ72Hcb17t0bkWyuJOoaHu0i8IcWEp2N1+HCuKhKpK6KGKpyqlmBH+
1WV4AIiTJ0AAdLn1axRJMyFi2HL3PmLBxyJOz3qAXEvrnHbd++F8FlOwz2d7z5Bc3dSG428nfP9u
xmjQ6fNB6gTu2k1yZwbBF+GnxiP5fZQx3AslvPqUzZNBeeepK9AXa8ir8InU1FnJxV7bsaQ0VylB
UaB/pqJLbg7aGPy8j8NglhC/k+TRD+TnqEQ5d2PV5K8PbRNuaxgV5L4Ma7zcVwMoGfnRcJAnxGVU
zjDUNtGXrthGgUYkdkLhFir+uJ6itt2KYZvRRN1lWaYTQEyBW/+ZDFTNrRIFZB23j4vgSRh89zvd
bJ8z4i0280g715kD6EACsXXw3VGxeWCxmByH5n3dm4Spd3jRvAS/QUcnIaLKursNE/OKP2OgBgex
mz5QKplB6liojQLYGTTpzBZPvg8xSDaC8JZ6OtP6n3fQB74bBYZwp6LjkAhij5wYezz/SFjA1ylG
3rQFXe/ONO9zDUs24He/724Mn1J2OOaPPTq+deSTYM2VeD0OEMnSJO9XTPyO8CjvTTe7sIy4OPpb
XWZ3ZYVuiSFrFfhk1ccxXwrc5i9IZI8qbr3U1nOBqNSiqj0lXyqHtrMsikdYZlvp5ulzgnIV9SmF
5XVpheHGR6y9wUHI7B5pY8QSufRvg666HS1/60v0OInPO++VVR2S8rrpWFNkhrHLejjC+KOAXetU
licCqQOt3GajyXwaSWoPyw8DN9Lish8PxTDYO1FJwEe1RwbTMMK3SWCLob80iDnfwxuibQOnma71
dIwUawVW5SpvWTSodNLYRWcbMoN2SXPxjFvf1k5tQKxRV0uUDe5jVzfDragBN+tiL+fyUWhT+6D5
6c7rK3y6dfhsgfMcB0JCoXTjvDsS93BA3+4CwmkrFOwetP7HCZ3RNh0pUNoJaoHwRqai3qaJvy4g
vu2JnUGb76mlYxaj60iwn1ng02I6Irz+ytsIWouN6jEmqttYvtWq9+hcLdWJ9GhJIiwPd6W6tmlL
v3LpXBovk+pkBnr/AMYGSpOLxQ+tHh09vOxUgqDdGBIbri+ghNra0BDBUN1XQBUu1qzYTwhQVlU7
BdvQyustQHV7nxX/w96ZLUeOZNv1V/QDKMM8yGT3IRDzxCAZSWbmCyyZA+YZ7hi+XsujuqS62VK3
9H5fwkgmixUD4H78nL3XBnNvAHRZZEFeW2DvEeXhlyeRM8rplHsCtqGd6E+BXCDXBwhyBRPdNHmt
E9DUpH2+9mpTz9jdiywydsMSV9s5Mb576VEr0W6Nr1HPgXVGJ1rZK4g4cWDcvNYoaJaPVzk/m1Z2
wqn+gH+5YVPSyo307xnAwXVpOm+LWb0yl0iZehCT4IjIPbl25Z1I+TEOlTtvpF/G27iZCMxDrXdq
TMWf5AlY7dCdUmF2J3PMiJnTlh8yR2wG5MiapzfgGAQbGBmRYw5DvHgY9tToz97UT7vAqOW6jnz2
Da9zwbQ78aER8RqRSqcWftOYxEk34KTWBaOMUteH/VKnJzstiOyIMmX3aPMzh/fQiOfkUPhyV+eM
8oQ/Yhz3WUfnIF2Uar4Lq8iUTKv7X6aH2v5B1O3nViMzuHd2sTRv2sN8L5m6MTwA9IUl7ZQUQkd5
yP9OQ8u8r8blOuDJ2GtdfbGmWT/R1iO6Fc7/GKPCSTCYnr3Keg/Eku3QyzKjlG2zRxpwqTOSVLNq
xtbe2TCFBrj1j2fRKbjv46t2+QVezPsT94uUadpzoZ0ez7JKCFjLBWY+oH/lgqRKzi2dxz+/bFP3
4A9vTgCgM3atOxls5loTyX5Gn7LtbPN5suhN4mV52LJcr7egcyLqqpScy9aIXhsyR2fKK3+VDlpz
eDbtysw+y4KfRm6xK1pBO860EYMCEIKPl0PNWS4Pz1dMV+xgIFFFbTbtRm25tBPy7Ydc478K0H9T
gCIpUSG1/3db1/Xn+N+OP7v+5/z3GvQf/9lfRaj1R4AGyguUeASUt7JV/WXrcv5w0LkwJlTncPUP
f6lajD8slxxrnwPTb6Yuy/8DGYyn6/yLbhvYxf5/alDD9JRq5W/gb5siVPeA4pK3yz+i1+Lf/5bs
iauhKi3BQLKf6EEks3ZZhp6NNZiSMOtU+lec2gReKW9Nmdy1jrGelpblscf2LfIIf3MwvOAE09fZ
kOVM40eGVJz6WPmLHoIp3osMvzeaDsZSjwilcoqApunXrp6cLbnU1jFy3IOh9/kBl0uzsz5nY9md
gOXiHCgZd9WlSNfGIMutLYJybZlYpGkEzq/tt8jIPjowqs+9TQ6w3XvXqlzGc93lbyZZ1uEIXfFU
9MxZ+54ECQxImpIP2ARTNTefjfXqy+LuN8tldmS/6yYKjhglvabrb4EDuibJOfuhyPgFhX8tudEg
vaDOnVCFa/ZxsHFBYOcHHDvBX0kDAC2V/Z14wq+tFTA61315a7N83aC3PQwwjlCnr5gj5kciwdgw
TCKzLiTeo+60skuG72vd6xiQ/F4F0E11uZ1r8JudXd2zhZF2a1PDOBYZqnbL6orHdwfJ/NMsupIl
ckf0DWK/kb/cEN1NmglM1hkQDd1+/Si1+HMMyPaR6NKhK0B3eK/bbKYzlZ7LBDQjS49WJSmdv44m
J7tRi2U9fDj5VBKTo1wrUDIbfH0OUVcm33U0mBOWexkE/Jg3cd1JmwjfGGNQS0yinVZEjlmkB83Z
HtkTX7QqUGMgM8SnZ1NnI/lzU7n1Gv54EeWnwnK/DIGgHLJwiw31CzkVvG+lBHYK6mgjY5pspT4j
2+a/GF1Pw7XGEAscWIPKh5+VE84Rpui3YZj3usnbQdwHdm3oRKG04/XSvSEi4kNJIPbyPC0LVcdE
abCI5a1K0K86S7HxM4+J6Ox1r4PCu6TRhV60qygXeASNemvPJpIEhxxGy8CeiEDhaAKa0CbQxDPy
Eeg7nzA4vQRdR1Tx3JDLkR85jhQrS1JZLSO3RsNFB4PxzDCC2Ue0z5fWXwuiwpPlzZy41Dq72HEN
T1uzMKMwWunD4h+HMhs28dIeLLirGS4iRoXlsuWUMlcqnNkzUtSrnAI8bAUumtWnOc0/V8tTbfve
qWhT5K8DISCAUEKnR8gz4SfIA46S0Oe45uX44bqfG1JFX4X27qBiVh/qcrSFxofqajsqbh+XI29S
viSfRZ9pR2tcMEPMsXuwLcIwS7PeJZlZv7WIn7wYEdiUjtV+qpWzscWBVxsdqRftACdNb0K8oKTL
ZN2zGZFX1Bly55bDM/pVOoFmRCiejVwU0gT7XpETau/iq+hgNESMCgO6p0aa57s6qq1d0LoYn7h4
yo0t5RRqprEQkdycNSW0lYkfFhae1Lns0s3AkIFsyL2F7N71za/GoFQhLCQpqh3E8QyHOxJywQWX
mghxbvSvPschD20BhSgm9UjMoBv5SNd6L36CSAvWZLtxsTj82mCOzEI0N9hFDO6XabwXMUfKdJJk
MxXEJmDtYllUNg1DVjvGcM+TxyRqqsYAJmPxkSoYbDlnP+qYBr0dt/e8BwATQZzA0cfHm3WjvuJT
EGuvJ364qyZtyxRSaobY279iv0630cjn7AfLfp4MRZA36NAGxXmGSBg24AS2vidfC3gDOOybZSOV
vKeo/TfNHblEgak/59VmRHaU6/knWqs+dH95sIhpWhFwhCjf28Vt/dOvqz1TUudk6hoj7vRDm0pw
kvTuh7wBXNiDMzfr/KPrNXAx0Jhlaq1hQEkuaKyHTsMN1Jn5Uz20aWgjXCDOpSSqU/jbHLJTAeR2
g0uDczMpgrxDeGtUnh8Gw2CXky9Bliwd8RGJOJU4ZuOvpkUkMYILFG5za0NFKO++qJbtaM3nwOJS
qOqNdqgi0kRbFS7Vea245EZw9UtyWEnEy9Z23UTIkTCa1PjRwqLuEfek8U/gCnsGQCyqxF8k8hI3
0LI1DWa1Buul92fUCSBc1hgTSV/CWjRIW9vkMXFKtlZFYVXH11y3FlQ/jrN1U/8Xhx3z7Nam3C2V
+wXOgHuG7WFumXZg2wEpdJ3SlqK27DddiUVhVkI3hJ5JKCzJOIqh0o2ZiRKaavu4a55zz26ePKml
56qIMQWWim9J8EOweM+TQFyCbko7o8c7lkaXP3cgaxTnAI6s1u5sGGrPcpivMANoInlpvq1S/wfa
hiM9iugyDwmhjsL8tZiZA3aIF1GZYBzNtO0vbV912CZZmgZuz8okudVJiRdomTzC2vyiAwDf5ouj
LoN9meCdmjK0XnR5QlvtW8Kv6Cf0V3ueho0W8XvoJTexd9S0hPu+dq+JmrvSVkASmnyw2+NLU39u
KuXr1H2TuqIc50To+pLWw0KK8lbAhUKwkb6guMVtLi5ijrsdpRkvGN1F33bJtgQyR4acBsda3YwQ
/zCBDiburQgJWTKtHZpbTW4ve1vSaM+mJXQn40thxsHOLYKrF00z8LE3s9eAqwW0h2aC1uqOpUbn
z3IVI4ZLJ3zGtKGgj37HRQ2XR/nXrdGPVhX8RCVB2we8n8i0Mn1vyfRl0Py1a4lXzAQ7G4tfOIzk
ySEI+baY/p1tSK6rgVPs7I/wTMREFL1dAcvJpSS0HkR3i7Nh4/fGLzZmmpvzNROztu1cqMiZsZ97
7Dh0msyVUXZfLGvgwmC1zaMGU1c+M3vpSB+cjQ/yeN9rOzDPSAYfW5nF7PNoIj+BS5ES3U7iNHTW
0DPIavWY31SWGx0NcgtW40Bo1Bw0Kz/Vtmn2pU/1dlNlMMQHkdwDu1dhVMl2DFC94rKbOF7iSVjQ
nEIUst8bje7NqEFiSn3HOUz+U4du+lIbDodw3C/EVvcsctQmGMpYGDZJYKJdbA40OFwIvuuEsyJ7
YRpmboxDkEHFWZtdPlDBSRWBrrUhnHQ8sCkitqnT+qnrUR8y7AleZn/4jqH01W0ieTPoZ3Y9LZiy
esVwpq3A3fan3EjH00iKXiCcc83eXLI3voCixV+RDwEpYYW1i4dtqpNcQFcjvTU2GLQ4X1hRY3y+
XbM23Wi8dwQKnvPW+gGvbXnN6/M89fqrwDXUx/L+eKAt9mme5uw6er2821NFXswcSwQ+bbFxdcRj
Mf3RXUNUXQhLZk1+8PI62A0RzBobfW2b65owHtZA0NlNW1mHqBlgkNU6m7YT3dkS66sdRfo2lqhJ
Eyx3d9JbvEOucJo+UZJhtQzewYpM5wLX9os7OYFydGubXozGC7UyMqXSuevO7NyjnFzqCvbpnz8i
v5mLXK9IjmlAigMQymNujh7T0b5OMNL2Y2vucOfMG6sQ4HCSYfpkaNy+BjT4rVPyEpLJ/u7MCboV
cFOQEjVexfceUcTanMwKFhmx33HjptegZJbKmV96yzmHcr2gxXaV5HGk3yaA3KUSwHGlH3yvXjYa
n9vq3PqJ/2IYSAltV34qCgxUtdXN9FoNLFr2M76qJw++bKgt2rEZYZhVMdC4Xgk0F5SaFtqMoO37
N3dKSbvMD2Du5GYUtJQW0URQg9O3Ip6JYTdHhsFam+zZ4girH5HWg4V+HwkstrF27wqTE0Ak6s9u
HhUEgLCV0EvdD+auW+YkjNGgZmhRa5COKFOhxQcHA60qffCJLMCYtyDZk6GzK13eIYNyYV91prhy
4CAxW2xLA2FwCxtuLdjsVgOaFNuXm6whoCJJfXuL5VDJWbx7CT98O6adh1ASmLRDG6pLg5mps/FR
sFCsS3swVGeHfDbUuoL7ZlDy3VgJeatQs+not8h7ZyX0TZXkt1PiXxbWlnkcguCJnv+sJMKZEgvr
qIazr72SEFOLeCvJxeyjLnasu+sE/clTsuNBVShSa86d6d2hgLVP7VLtnMT5oDinX4keho9akP49
fvR5Yz2z3JAZp7wNJlEirpI/B0oIzWlqMlyduse09lIz0V+6nCvxsJYJNlcsuO3GbfNXtH87E6W1
T20C7pKoh9jyfzou94bOabLsJwTadJp8FNtaOT5PSsI9mdy6SLrTBC6T/Tl2MAnE5ItI163XAypw
umbLulPCcKfKXp3E+Ow3fCLQ9d2NRH1qKTl5JONLtUyUi7J4ZSJ+1jriuZQEPUWLTth7hzR8+IGs
/oJv2g+HUuWxeuZnH7ZDmDeI2hclb++V0D1F8T4r6btUIng0SgsxHvENc6RYB0oq7yvRfOpyitAV
XdCkkODVxQiZlcw+RW8fK+F97wPnRYjfUpuwDaK0VaEZQZz+auJ6a/aL3LVKyN+i6G+SH54S+A9K
6l8o0X+m5P+eMgJA+5BhpMwBpbIJhBOOgU5ZBxxlIkCgUML4BQarDAYSp8GkLAepMh90uBAwWjdU
lBgTJA6FSFkVfGVaiHAvjMrGEOBnIDF5eBpxOPgm2AVlebCV+SHHBTErO0SPLyJSBglXWSVsZZoY
lH1ixEfRKkMFbdJvlAffc2R+K5ICIKDtPVQHe3rrJx1PRpynpKyQI78ebZhbBX1CxOwGt7ytvQFG
R+yqDB5qbhRitGXHL0sVnoYLOyOTIcsNFsmeXFMt7kErN2m+M/JSbFwjKWnNDh7AWPPSLym91u7D
pVl9shNxsVofkiZRvJXpJtfKFCSt2mV7CFLWB9Gi9hYjnFjPsnFARJTUfqvta5MqLx8urtZekONn
B67IiCvUuESaZ609wz0IA8cc+WNMXrSGe1TAErOtdk2B9bPKmo9FWW9YgN3Q5I5dJ6AK2N9TwhQy
MJtloN+d9rvf2cqoL6p92bYKeotKs+HJ6VW1Q67U7aQQKJc5py6gfaBxfTErIzhOAVlMzghFIU/Y
ymmIszNHtnWCdHOLTWGEbVd8qQFQzi6Iuq6ut9CrTf+FSZq7t3Wv3hSdz2Amgb6hJzhw6wjeA3ln
KyIAtu4So+GRm6a1geP2J+Ljo5AqzNBpE8bJyuzWqQQI1MI89Yo+2C1BQgRkVsWrujcueVsYz9d+
nnYcXN/YuX5J4CirIA+eWywJq0wnj7zn5o5iQYtqpE81+dW+rwNrA+tBh1psv5Yd1CQPpMBu0RMC
kqb3ItH1nRimnWHQQeuGioJh+WmbdMFTN/0aUYADGg12lCPf5FAjcbHY2J+zOvpK+gKcXZVSahUc
JpzeZ9VY7O+SczjC0m5jMcsFAfNhG6WxMv1JWwuNEo1Aq2Jj9aRIDZSGHP02NaS5rRRPjideh47w
qWLK9galEDSeftiQBnNbJgTHGY6pMGmzt5RYIDXxMnG+5NGRRBWmlt7XxVPG26fK1uE619D0ClcM
20X7ngy0pfr4q2HxBwLq/B2RuQD60CUH1nLzKumvJUrLRXJ6xQTI4QDWwdbHDUEy0YjpHg1qBQJz
y4myD42FosnqwS5MmraJi+xjSTgymzqtmLnOTiChg7AUqPnpr9FGa6L77Cw4o9Py/XGKy1qAPpp1
jdjMdks8izUq7cLmfX4cJfwe/FFBxZi0n4ZOn7bQl9DAEseRLM8jjpBQq4kk6oljmkcEzbj2oe21
pKt6NQHqA9MFVfc32cJV1EYnjmfONhq4fZmBWqqHpi+dtSpp1ZSIUfa1jqUuZuvHgjQaK1Tz8oCX
4iPTJMf7UT+CAZVhZdZKsXLwilfNcD53M6BG5LFBWLUIYlzCmVSrEh1hgsMjjvdL6b7ig4I0PUqT
zKcW24Tdkl6G+Vwwno1mJGVFAqIHljkEPEaeBQeniwQ3t4uj+PtYCOy5ffFK5lBxIufnGVr4WcjE
PHc9086Bg/eGLgmc7ImmC9Pk+QWA5rtoJa+So0bRN6ceRf2pdgVOo7odt8KARxA1eBNKOMTEoryC
2d2MXCN9FlTneCbaxDec039NMP6fgkvRvvxLDY2aYHyhGf7b/EL9R3/NL4w/fAd63D/Ic48xxV/z
Cxy2ro58xg7s31Q0NtIbpouOruO/JaPU+98qGlv/ww4CRiF/2nzVQOQ//sf36b/HP+t/+Nr7377/
Tz53ntl/ml/4DuQ7z2G2wkjEd38X0RjgM9mE4vowkzHwJHVgrBEz+Yzz+yjKZb0QEswoEq9IHP1y
3Jz7ohj/rdv99ymKehYA9nTeJt4Lw1eW9L9NUcil1mjcGtWhAge+bZzoVQblZSG64OosZO7Rbbx0
LnVMAsEiJrgrdoZf89QkIKQJ97BN7Bt/m0T9HwAA5u/qIp4SIR2mCcXSNgPr98FOB8fTa3y9OpgU
fUhmtWGti8UIOdfAjcj0WzGJfVv3A232+AMtFExx3Ehrg0hP6pYXROPeRlSj2MEXhPZSlDRgg4Ui
RTcd2JnauGusVvVVhnjjN5GzrsnOYCa/H00jOmrx9OlfvyJGW//0UTOrUhZxLijfsH97k1tN7+nr
d9VBDxb9ZHmTMtMQZdAQQWc1dO+JF2RIm0/m3mDwTxm1oskJoqI5+1N1T2vPfKpM/z0y9WDzb54b
w7rfL0OHC10xFxBBeep6//sFgAmJXiz0r8MQjy+RMqcA7jlwsJ53MbKpVY8yEr9d+8UJxHAsHOAv
5tgesFxPoRXly1NJtDgC/n/3vP7pwnTRq+k8K1ulDzuOek//dmFmjDkaE7383ma4NmAutHSWYkeb
YYEZ1Rml12pOhmADdijbmfH41pRjvSb/D3mMsxgXLNT/5sJ0/hnPgBqPbroT4MonW/M3Hz0EfcB6
0ST3VmaMWzINtBOKFRyzvnbBW05CZEQcgAWCbiyye2UQEuMwjMQQmW7LDkibDn+O4Jqa87mkwyWn
wj7OFl5uXAXv3Uj5JqPuslgFMFyiikInt+8u7e+zK9lKhU3AbkYQwvSUPRpKqrXEVB8b50Sz0Se0
RUbzRy0qDMtaMG37uj4zWJSrrukP5DwBgKJfRtu+gGdo7C2NBhZ4+i0wmfkK6c+fGRZmrbmBoSbW
k9dAjH/05FR3zg26dA2md1yN1SjX6Fru//pKhHHxT/eJ5xgGP+e+15k9KyTo3z9zzsSAgcpB7M1R
UBeU9dUCldZWQcAmbnWHDJAUzj0mk1M0XbG3Laclr6obaR43TaCloG0AANzQ4lMgu584kubtTOzQ
ehY/xqTmtc8UNSB6olMSed+bNoNfnc4B769Jz8ke8QdrzZcIGrZK3QmLycTrHJmguU37lvvmPZgT
eUh6D4J5x8PjqzyI4+PgipsM0JZZyexues1Inh4P4GuuHE3qw1hjURFuTaBl9cLHKK7FME37fnCM
u7Sr+Zlw9wlNz60aSgBF+WLcFyDgOF2SpyADUzbODCi4eJZ1H9NCqknTZZq2a3SnCw1DeVYgc28T
4r4PTZUdbKIvLkPQ5BfT+ZiFWa2nyYgvEBWIjlzgUjPxX+t0pLfc3GmoE4a8T+bePrtjvM7OuVET
IeTz7MkzSC8GqSNI9OLnMnufNQJr2NpwpBrLfKo6aVyJ1zO1eb4iALj5mILWskEiaRCQeh6TtqNJ
V3tHeFIeirzGOLCx0w/RsS2ONtGdhi+oA5O0J2GDofuADl5L7OlMCBeTBGHtmR59q6T85BNMeHx8
Rm6RwB1LLGPt4cjaWpb+xUkCmFSkL6wmXCbnjLm1VWpXnHjVxtMK78yuegBmgZBo8E+0za1zArLy
OdJk+kyTEzW13qLsp1+kaa3xygAlYmX2MQVP9tYw3fjsNLzG1q9mkHxcLSa9fgyJ89lEgWNTCLfP
AaaEA903zkbN8DUdYiBjk8EsO0C3KDybYtOZjrPnj6E1s8tnZHNtfGnDzZuK7Ez/Kjv3s473cUyu
OVGW4DGGJExU+FrsTy8AUquj5hjp0wQtfZtJYrAWweCucjtcigmHEnzw+i1yG6jtWXpoZ/Ft6tr5
JuhD3uRQvgV5flrEYKGfn6wXW2+1p3S0qTf4zrL1O30b3mSjDp5milqOYsHRwVgh4sB7ejw4cZeS
/sNE8PEtcT/+n/+QQ28IBzn6m8fPIJWPHivUBFqrXs6PX0btnDKRqMhmKFMf6huAvSbuMQOrh6JU
DQAX3vjj25kUHMaaZKjRd0AuwG/YeoW9ZARNTvoevE7o1qaZx685+Uu7OLf1kAVGe3k86BmZPcW8
XHX1G4mvA9YhGmJlNRfETO7t8TDgETnO9vz98V3Z+cuVl7eeKBxx6UmQsmlSIPPkAWzoF3/x0NCx
aAOqH0DbkYRlrLyB1N0Cackytc0tKMZh5UzB8BpX3oYNdjlrTXXMhBW8geUmgnfsx1cLGRtBEG8N
ju194ngKo5kNq9oFwzEIZKQ6GSpX0efEMS1mHU4YhUlFReTp/hjTPP00zFzEuiTOqnDeCJEKOB+X
3sGwMSSK1vbWeBK+F7UIbiDyCs/86peWvMmVzej3TQCKs12x85Kk2yvjbVXRjp8HOkURTekMVsqJ
5vWBTIBgoyGJZOZQHJzCgYKAe3WDwpsMBRrE5IJ0O1iDgPS8ZQxnH/swSc8YbkoQkfGo0zSlV3TQ
m/SXydK2DZrRZuXiGFuMrBOd6buhsWNowsnKqtZlN0XPSVF+xeiI/YLFd18qomYn/GtN3s1aixSC
VpY7vcnskJj2T9kAhoKlq725SUXTdLxHE5y+MQ78cHpg2AlfWBcwaTfIBi+kB+JdVe9mQRvnsBDY
Z6iUHkZk0Aeyd0eI4aYPLv5uMLmP9WkpfOs+cy13/Wdf15pndqpraS3jiUE4Ac3+9PrgwAiyADmH
7JaCn1K6u5vOmhrIBNNXm7TbLbiqqzBxk4iRRcL1/TVNXyYJDR1DmwiVxPfbvUGOK6jm6gthx69u
HNsEU/c0ESqrJlKHE/g0Bhs9SDU0L2Fi9B3ac6M88fnd/JiRzhB7N68hKCbXI2/TzrnKkPL2TlEz
NMRVJSiFiRrGcW37kUuhYZH1AgNiPaVIfrWkQk2lGR/AqzvqVbFpsqwMR5Cmp0yCEpjSITlPlnEa
En88gwCyjApwNZAyYuC094V5fVDa69EEDOunRb7H8XRd1HCUA1mx80hi3RKLeFzGeZvk8h3/NOUK
oUu6lYeEozuveTyvbUHHkctRe4tF7K+TCceTkB6ilXi5+e1z52QGJ/w0RnwzIU4XJtgdwBFGJpeT
PzHDSGZGAZMKdNNL3yVAc7mkgIvjKBkPeVs6ZFiXVOCMwFczSopzouqAUttOg9OR9Gk7x6WH0KFj
BK2/4z2A6ckUa2+J5tIWJglvwc9kxGEURdZnihrnkDvdzzSrtbDVydvQhuDJEJZ3dOYFPa9bOqrd
M+6FB/bItRfjVHk227GvXJVm7u30YepunWr9yIrcJ+Z+zZfUS94k2tSj1Xc+qNaGSWlBtoaL7+5g
E0R5FNGxc6EY+X3hMKaU+UFv3WsrN+TdkLWhhGhaj8Aqd2/ExNUIcqBQNDVyNZrrg0c/3ssyqIBe
1KHa5slrQ9w/NyK41HGjHfU2JeyeMVs4iFQnnSun6VQa2yS4SwlOIS3RSFuDEjD7NqMbhqStUuIN
OQFEvLJZ6wZScJIeXHVangBCARul+7utqVFbQT5TYLUkastuTxwl8M3mUMtG4s372TlVTfqzP66X
qPvVLD4RmTEbeObAS0ZAZGSttvXjutsXtWUd2dQqkioGJllGjyM7xuCW5J6Heo6lUETTuwnuO0yA
gOxIHCvXOYqBg5lxNam/MWAOCKvKaHdcQQdLWM4qWDLcKyStoW6i2TvmzmaK4eywrgTbsXDPeOg2
dIQ0AgAHvAudw4Cu9zZcJuYaL0CauT8LcG43TCxm6nkHNN7+DmThqrBn/ygagYwt9bNdSq9iJZng
AHYs7mKk2dn6m5gwmhOWBq9OrHsnUCDGgBImUb9HC+TbIQ3upiLwEUkG0FmlnCo6H+tGp3w42Scx
67+wXbqraPayl47Wruhn65uU2gJYBOafoQHSTDQ5IhCXzalg4HMvHG7dQeRsTUN2dXuP2tQqsz0x
pjnKeL4VAswXOwtvsfRPiaIQShU4LsrykGvYZVpIhX6VjKfGdUh6mN3oQplqrplDlJ8NKKhIDOVP
y+sP9B5I74GDaNoBqEHFTSQLgBgnTAobXZrHiWPc4yfpOLon36RZ2C4WtokibTquOH63efxXojl1
MgCfXEKTLRSxsRNxsxY68WWVwju63hwzL+CYZHcm32rRD1LamRCOjb5NnfJr9yBEqgS8x1ePBw/N
1XrUPYEbvNY6qDhwoANE/a0p7ePjV3p0cViAtN20BL+8wUzXUp+vmpOBvtRc88+HquDTa2Ub0aaH
rOlx/JoRqmZrRweT6i/pFx0p41bTrwZo2We7vU2Ejt00wnLGOmpe9MJ09i0dnJUm5+bl8TPhTMR5
dxJXU2NplNKasWHC2r3UecI4DFXN47vIMI2jq+CFj2/jvVMx0ecyrhDDlenG9Z1mwyWD3cQ1rec5
T+swL0DPJBgnwZMO2aG1GMxMrjFd9XE40zpvX4EtMBKzXjzDj7FTtuWerJou7DqjPftB/smIRu9s
DP7Bt4mCt3Uy7PU4MV6G3NBfEtcI6c23twhf67YeYU2kZryhNQUJR6jbx682zHv2HDfqM7E3AHQD
h/mKpj0ZvcrJWXT9OJJnhupEfe81yFFQDbVrv3ZXGQekkzb7uIfLYg7B/SL+0+IXS/jdbrFo6TJl
GY+Swg4VxXJ8PNSFL/Bq/K/vk3lOuN+IuYWvxMorZvdnapBD7QLN9Vrmd63zXDRYSz1uohN1uVwt
OJXKsglImSGizMOTv5v69mpGS7w1U+ezhv+cMgxyJXXDAQVEhsvDhyISl2dTFJ+72v2IOj0+aQXQ
5wDnTlmmZ4mClA82ftbH7Bos6bXrOI4M5p0Kb58ZAnkVT3U2bP52iTtttIrzwC7gOyOx7fP0tS0I
eWMM+s4UByKBbsHQSO9uxdGrIxWKGo0AZDsEgAFavwy+M2345i3efvTlJwS1IpTLFyw5C6j8lFDc
e9JE2D2GrN4h2eMEiM1uNfZzaPTjPrOHZ4qT90TtMIU97pAYEqTZIlfdm8SQxcXB7JJbTuzFbgBs
rJv4Egw1B4rGumKtiM+aPR/QiDCWhgPT699q8UKdj5WpxW6wTFQ1BiCmQ4aQI3QwJknbzncFssF9
4XJPtYTXpXpNAqovftqaJ7auk3+DFo0FwfPfTbKgDhXCtIgK3Y8L90CrjcFDsYY8VB09tVw+HvBn
uF3i7o0s+NkvvM5M9DumZQfDB+dr286zm07Baujy0KzR7mpV46OI0VEHIvLLLU3D0msyMtZeNCuB
iNtKDzFW8TEFgiJetXdKP2xz/003A20DMCpdtf2E+2heoFkpZFydkoXH1ongg+MQzrpfEW91MwKH
XTT2bc1QIVt5+y3/YmXKWaaTaxEDR9qqDjL0/OEHC8cTyxA8J8sMnnzCYtGxeO3eKutfozPZoMoJ
hDWmwHnDAHINWrSt6RDQAXVBahSAG/UgsT65QfO5E2lxTBnLn+0gIhE1GLOz2fYn5AMemj1VfVUd
od51885HctGK6K1ryfFJu/YbozRMcW677PrRQUMriwiRD6YrAmBeOLTnJ2S/kI5QT29mz0quWhEA
ozW7KymK3rYftDfJ8lOlnNqzWRLR0bB9+VHTrXGidFCwomQ/FBojKx2h3FU0aY3Zs2me05SOIZqT
UuQu2hjP41DumjuJqaqpo/Isi4bgb/FJNwb9DHCoYWw4oMGsWt5EzEm2sik1CJnXTtG1oYFS8gAW
6WtF42iFdoAEqInYpM5g/XL0J0iT3i2hQQ0m/AayUdqz/q3RxzZcYs8mGyuY95lefW2ppXa59J/1
xb0skZnC1TecHSB/SJUyQHo7IhYv7iNN5b2WZoQFNlH7VLfpq2fn5LdEkKCmQGHt6SdFhFZsSERC
9V2X6KYX92Tn3P0HSGnt1pDAxx/7BgpIOFiOdaBQONd5PK7znmdf2NmzT2b0pzqrQBvMb/iLCQtU
eSj6LFoa1V0dLsSzMfXMybSEWVBNcQ19Hvdus6ANGIuw76MoRJMDZCtun2TdX3OtbMKEtOOUKA6C
SvQo4ljU7se+NcOoYlhPb2IccmR49TKu8YhZR+y/7JslmeeRt3x6wGRU63oJH1/2BnTqVc9kPB2a
r74AjDnp97oKtpA6/id757HlOHNt6SeCFhDww6a36f0EKzOrCt4G/NPfL1CSSvpvt273vCdcJDOL
xYQJc87e37bI9yQr4lTlmSCnlz1l5RINWn95c/ZFf847zawBCc8QtndaXhc4u8Yojo4L7mah3zQK
SfGHfmMZMx7//+OPAwUO+PPbg+vL3TREjx4YcaMa1nXvvLtp3a2llQlni+lil09FeugJYD006hcU
I2ouyQaoIYc08BY3Lczp0/LQJ5Oxm35E7MFNlKYs1i5B1hEqpOUsvW67im5NF/f3BYLHFEDoCTMM
vP0q/5xyIMWaKT0u+047zeKWfOuOnabmbd1UocsBce1C2tQPAbBqgl8x5RlDeE/euAzyx9jtnxvd
M/cLZki3QbyMpHoCRRJnMoo2JkTBwcWwSVvF771XHS3Yk4/y8Wl2q1URkkXSD0etBFwzmN50E01x
vbFdDYBmSbabjy+u7rNToEf6IURqy4nrqGRMZEFaxJqu5jbHxTJq+QknO9r+0HocGbggk8LJmn9w
sl2GbM0+0o3H+ykSQhyr6U0MrX8zRARaZlhx2Ciuk3hmNm5kyQ5wsjZ9SQR4lFFZ6bKwvLUTefXK
sjjX+DV8rmSAo6Cz+xJliTmicdDlVnhz+ubkWHqCgmIDkKpiI+mXXdKsuDGNUnupCMHeuawRQKyH
PexLcuxoP7TfYxphY233/dxaj64blXtugeIQRFHxUhbBuQAS99kFVO8sz+hvxjwi5kEnlYhNwLZi
Mf4ZVtR4AASV7mi992F07xDC+hOF16ZvmzU6C+c2g4l+KWjgrxrovrUlna+8AJxotWi9XLKZiMqO
HvyRhk7fUeRlQ+1uSvQ6R6EN6GZyRMGo/GbE2wwdE2oM5pZWUpqbNyWBKXu9xnAZ+xIDKy6GNuqc
m7AOM+qBpbHRnE67uI0WgsiCncdm/5dZywMbSueIODUh36m4JZ7HeKLYdkJKzBSf+ziv2cFNRFo+
NmSNb9UrjLfGustb96YVwDXGfNYOjdWhiZuKp4g9wjrp2AWHTY4WFrDm3tJbdDhE9UF61O7H8Dol
tosJCeuRrjnfjSeno/1RjLikcKca46gBENTFuTIrDoxvWMchwXHQVD2ZHU1+9ZIivhDpkNEeHM90
J8sjY+a1N5LuXuTOZ4ovKLIyaFBUfO8SXWprETFJGaO3qp3uoZNMxjLU8eJ48w9Z5/0BARDIRIqr
sEKiYufoNHAb5NpJg2THHWN5NT3AoAod42gzYqQUgSXi/PcoalmiD41xs5SlfNvc0zZyHgz9szYt
1IlkS+/71ntzKmDHURWZpyyeEcNWIEiF4Bobgfyk4fwSA+Ukm3V45GxNStTJHijtZzTvnbVyvQlW
otuJfRrCfTa4wBgisrWDQ3ZOqQ4jAAoJ0mhe/RYNbU8bqZ707txn7YUyp31BQ+52+W1hy+aeGLWO
CnTYXrUcE5PFlNYMmHXt6Z1Yyxu/IDw7TIFGcnhPU1y8ZbM3nJEUnhORODfFBFIRYc0dyPwLIVPc
gQORsKSlMwBMzq0PHB8RJGb2OZS3M6XtEHroxhqgk85lHZ3buHuYHQxmnv2jNgmhtkWiApdZbCfW
tJVmoXbqLZVJzWN9nG+7wXT3jmOHm3Fov/Vhis4zKdgb2Y/lAVlvg2k2L8fuGtUEuWQhlTQsqkPt
ET46NRhAKsI7lsqBzHOHWGmomX6IBsodimOf9t069pCtTCmHgwSWmzj33PfmeWJQtoMW/mnfAM5K
H8NRxDfI0sU5beGL1taCbCK7N6pKxG1rw2cX6QvhHCDD76KJjWdEQW/oOn0/S7b/lIqrV0Z7VuF6
spvNpPho5+MUx6fOtOIbR6PXzCJJOiu9CfTbGBQlIrF2vIskw6HZtGQKNBofKsK7waYYAB7m6lmB
ceiQSu0MNiGQPEaui5njx8LWOUcljoiu9J+H0a/3tWjAXzaF+exaE9a1gn+ENhsvd+f3dFQScR6D
5GdP+NGuwsV4Ir8YZU331k/6G97kbOUWyGAjg1MMLtRABD5Hx7CDrR3Rn59yWmMG4MJ9CUsPFbTe
3zjo3auKhV/SWpc5rNyjP5YvlpFEF1vCMJ0KQdhZFZh4pSBr2pOW3nt8xCb2xnmFXTHY69G+m8FU
je4hZv9/Xozytj85QOaiddBSOII00u7Z4dZXGxT1aYyomtqlcY0j50XPLfIJhPlCq4IY6qKsJUpr
lhZGQ8NXeJL6kuDqE7B6gGYM1mrE/rBldiDQowtJBmnx4/dMvScrFvOpstJ+b8XTxWBBcTHVQywY
kZuwOwcDK0KyAODQ0pY6xQ7N5io2noY8Iwc8wXep1WcqqfkZT7WxloP2i2wRYEpdUD2Z6KNvNRxm
RL0s2naJD/ZppujfDul7rPctgATgyHj3D+5A8BCOuYAgGiYAn31iO1X2TV3P9PPQ2EJoz/Nznll4
3FGZrYsmJBKalO7zqKFqL/LxqkFoXEe6smLZDjpOEcY/HVChiOJt6wQw0jv67UselnQOjAQYsJvi
HnGUB32WgqdNFs6nOK0qyF7sbB0VV8IXHEnSoCuw8iWS9j6k6Ocmk7UWWtgDT2P1RORYc6g6WW+C
HsJIiZYC+w7zCzmqqP2sthpuIps0sQROPSXW9lmY+HgK7FITHW1aTFlhDleymWafITmV7m1Dnt4t
nEB5uww7GXcwOpT04I63NC1Zq9etV9y4qk1tYUO82uOtCO3o4CWM8KgvM/pnRnobqWdujA+tZNNd
tINzQDdPb9TvN32T8V5QXJ2ylxcryfYey9hzgz1hW81pdoywyaZ9FNFlddmB+uZz0WRMk5aubzUr
SJi5Q+c6tMgekWpe0xFIhSzysz+k0bHWMywWAeY40zccirG53Gfl/Bm5ZsgOOfcfOyO+Fm2jvwcE
COJNcIqtPht3nWTjn+cd8WwcyLWE3LO3mhLzgJ59DIaIUOb5Z9IIC9U1d198YFas90+uboZPTWuc
42GczqHdiU2UuB0+R+97AlC1n4Jy2GqROEf0jd4R+21mB9Fhw5L0xqjC4GqNSchymNBhCiinnqWe
4ZbGVzrUuznO6R6wCC08qn95p5H8NQkqO/ueaJZVXksCCxFC+lG7JvMovowZ9YQeP4VhNGjt9fKW
Ej3oWFF9jj1xWWH3bZdFeQh8OT1VlKcpLTzFlRkfhpbi0nI9LFcGNs+9xZJjW6EGB32TB8DjkeVz
cXPFy/TZaiBXepQz9pJAsvuCnSkOHyyvJs6gmlIZfaiPPmqNtcG8AUymaC5hYjzRANc3GabJbc/e
bUdli20f7U6ijeRDT+D6scZGrLTqkDAwnb8Uvv1TkzNvZZm+Z50pnlEr+5tiFvN+GYTxA6Oxxza5
t8f2e0CWcs0bqWPrrWErFXQ2m0Ro+05z7Suc9ZeoLNunQveta2SKl7S+d+j/PzqpHT/5DcHwEVB1
7LA+MgFF77QGGHeUBXi6vDaRNf1+husIuKd6GU0WMqsY6mduw/9s48Q/mpYPFDRV1N3loSiGV/x7
2WZEgrEgojoXmjC55Hp1+v00pa2taH4Um//3tMDfDLaypQDOLZ+sEs8sTp5NMZlyiWLR/n5exA4a
1cYEiio0WMEKL1kMMIWXB38BHDr12Whr/Sihq6YKs5osrLw/DLzlGeF8DmO485pAjwPwssCCl6dL
RHiswK5kZdCMVLBX+spAKxUAdlYPy8s/D7ZCxtYKHrukJS8fsHzg74+y0/K0PGsg0JI8Xx7yhUqb
KUCtPQ4vyw/T5b3lA9KFabt8hb98YKowuIgZX2pqpKRADJwILYnq0+/X6s1QwXQHRBlEeJnorLOC
7IyeTf4feuGfl0GksVBViWHqN/68vxz+v7z35+Wf3zNp85BVFcOAXN7MQjujdlB0LO05gdGfs7i8
1rSKUxnL8MTFr9O4hFNM2pIFmCRyzDUkZQQZfrofBs+ndPi4/IJmfflCVsfRHStywBRjeflcdy64
OpanC6Zx+cnyzIg8udWT9vvPW8v7QMcKqKM8SN+TxIqUxz8ft7z/+zPLkcKfpeDOfwK0UdX/PUqb
gt7fk7U7hYjGbGGt4+rRV/DoVmGkJwWU/hNqzrpoJRR2ejnN0XKN/TmtWbrr1U213Elj3NWn5aFX
zywHO1I9x9FWC4Fi1xVQbEF5nqIeL/88LO/l0czOEABBsvC0W4XWXv6QMOEmWR6ACMDNTpsRuQhc
bj/pkTqhF8gUshudS4MFHCT5iGew2blOBcw8ptznw/v24H5jLUOx5T1p5KGtaDfvE4UID2CF47D4
kcfRs1EUD2ZKCXYYtxOtfJLiQw1SmYHsYNqzQBNn+E6bWCHJJwUnp3X4nMXiNheJtxPwy0nnC5Ai
yWcyPPZm3qrOItBSwjNfvck8AnAjJlAB0aVpXrEwsFWqEeqFiL2pgr6I2r5tFU49hKsezarYHAeX
IHWik8sXXAFagsROLY5eOY3RFQIwdPmcGT5Qwdux4kxg3Kn+Y9emuglUQqHeK1baxwD6e2Dh1jW7
66jaq10LxAJOvA7lx5rIqKRa10OvsjC3bmzZvcL/vKNitsc/ZABdxwPqfVf2a6uA9GXrHyWEekbr
DU1A/p4QfKuC2CfQ7Geo9hpZ8SfIKFtPAe/Dyn4Wg/up6Xsd3NV6dDGFKkT+5LvaClgxCY4KoJ9P
dHAiwWaBaTy2oBor2H7cgd3XAn3bUQMisjT+qOM6Y+uB6c8Q4xHr431C56bP2VsGwV3s0U9EBr+P
FOjfrSAH+BtTBQDQzaEgo0IBBgqolooJQI8C9UFFBxB3g4vfWRkmR06yEzsFoofFjlWavgKoLRVC
UJBGUDp7ocIJTBVTUJFXABvlPm5vChVjABIcb3GHVZd1DUz/dc+eNpNeAuk4pBFIGIJlGvtAxSOM
KijBUpEJguwEvzEfp1aFKThwPdBGPFCiuvK3k8s8ke2AmCrZucBORhXLkNjYxiqneOHu/GW0m3am
TppIGtws8I9WyMVlGOIQzMQ9SHIfZhUA4ZAEwQYCn8BRkA/BtZ1sWB9iMqPANeKvqF4nFShRlfFX
XA0TFjp9g0Iy2GIcA+JHDsXk2j8CADb2cKpUTEWjAiu6huiKQIVYGCrOohmtg6XMprqynerKgNoq
K6pQplT8JtOWVTL+ZmVZbZR5NVE2VksZWkecrbmyuGIdQg2gnLDzYoDFCTsrS+zyFjYN8IfYZXVl
nCUE1cf2Mb8LZarNlb3WVUbbRFluZ2W+DZUNF6JUTQcday59RQSduHVHZdv1lYG3VFZe/DNkzyh7
r6WMvgF/gVTWX0uZgMkm3pTKFqxNeCqp4QDtU6bhWtmHTdpoVCawFI/KXNzjMmai6J+Wh3Y8jcqI
nJSXWBmTExzKtbIq42EfnlxlX07wMWvJ/DOL4w5L+BDfxaZGsHFOekUgGKsy/+C6pJ0GUosfwsg9
RZZ5KWnMer3dn+vZpkfQdhpmmAezNd2H0Yh3Uzb3d3onHuui+Y703OdHRDCNk1ncOlbbsFE3hqNn
pNirggaxTWmMG0zswPf8Zl9a0oS1SOGwLNozwu9PyszpLqGMSN1vjFkuWsPFTV7yKvFY/Q/NNpAj
V8FA9F/erkQ/DCsDaOdxqFgWZvq1JhDsaovJuhYCueKIrmEHXA/WSJfgdgK3Q9nfXcdhZFwsw7qv
ezxNmhOOW8pVclVqr+bYO1ezhZuC7uowzzX0t1yBBSibbpq4VWr1PNqiD/85ZeIRZUX02FKej4I2
f3YGIpekj1HUYVxJX3NjGi6BP1XXRMN4rVQ3NdmJeLb0Uzg3h97hv//PymJDoaD+FRXleaiuXBNn
qzBwk//VajH3IvFj16wOqeGlh6Gn6d3mwAfRDD57iBYfx1w2eFoJSVHijtFp4//hK4j/5vbgOzCg
6oZt6DQCzb/I2f0gaklmbqtDriF3Ijj31g0ZAbQhAniTeO+ZYH2OIKDakbIQ3Vg+djORg5Cryn4t
a3JbcgqHZyU21XsDYpMXPrU0l49sV/UbpQJdqlH/+cAJJbj+y4HzFLLLcdDhW6je/12QjZshM5Ny
5MD5rbPNbMM7hn1wY5gzsvcyswBpe+VG0f56Z4oADObp+2weDCv9iofpEpCf8DluK8OLvhyhv5QU
cyj+2D8RqNgW4xdLYKoxd7LEsQrFez79D9//v5kbOOoKN0aOpMOfsQjO/8VEMMkEzwzB6wx1BUt3
C+9e3Er+CLuhyTbpR1QZxRrJE2j4zH3rnZjhwbom0Bi3pSitLdr+y+B92WnSHGbHe/NVBaROqnfu
vLtkrKr9WJWgxvIIq3Bi3Vht1v3/eMaf/zcWMMO3/6MD7H816WchP+W/OsB+/5u/G8A8/2+OZVtY
WnzcGgZDwD8Bdr71N8cgftGBS2nj9lKZjf/AKDt/s3Xl0TH8f2Lv/oFRNvGGGfw2qaQuXh7h/b8Y
wARam3+/vQwoeIZu6rZrGLZtUSr599uL9ZSwKorxRztDsGLm7PXCXFIcIbzEcuNjJ+IQUKj1bc47
V5KchdEZH8a7O9Ysy6hxHEJnevSc/F0SB4Jh2WM5XiIDwwHxjI3tWsJHO5pzN26pdjmnKMZrHl5h
xY7bROT9JglQTfWd+xpOCZ0eDc6kyqkKU0hd5HtPtjtfN5GXjPABmBgzA/y9EEiwYoqrVWp8eaPK
O5cXvYh7nJGofVuXjTZSFNoFpfsr7U3nUeI0H4S1EV0S3YJTPWQS5jk5T9W68ieL+oZuIxEnBd6w
xrUDK3jrTtEdrlZxzPRtk+Yfx6aKnquK1bJXe9OmqweJQdq6yb1yvktItKWZPUPiuI+gP100D2CD
7uYYoMvUP5QZPYeUCMUyie8whEP5g6hXimQkUvDWN7xy1xLrtvV1BlyBHwkhWTCuw678WdjuzwDF
FnHv5Zs/YX7KEeCfh5lJbbaR5RdUQzLSn2+MXg7HkhxrP6C81cirhFvrYFvZU6l8GXLxmJMFtSny
6NWf62Q7tqmFu05Fjplts5uHX0E23rZNcJclxCDXekowXR/RuOoraCk5CRxdbJ0d0s3tWvdv4TbK
9Sxpn3YCkbplvAZlGm8BElAYT4NdEMbAcpx6F9g9my0N6hvgjH052FeGcRzKBET53qkvTWx/qrSK
84C+CxxBfPzsZfWiBu09UYYPbf+pggiwqhu03jEuq9BBCTsPxUeppw+UfI6urD5wsCNiyRFgYMp3
weTpeBgxDR0nX96IsD75uLDhFURoJZUIQiNYtAqfZbKnAUChuPhOyJfsovEBBGPhwdzrCtzZiT1+
RB4K1Azh2JBbTBS6cTt0hJY45Km1DMp6Y3esLntAsr7xQ6vjZ594JL96ajKvPLlZzt9luJ/UFt8t
D9iUgxRgXdvlJyA0upRDCubH0wAKaBqys1Bc83KCujIHwVlPNmz20q1IHUWewzw+1tY7Yvafs2io
8RBJg53A2g30sVuLJPuMVeXc9mivtISvG3721ISPKbJHVts0Vqe3xBQHeor7idy3oWbia2XoP7i0
DE3tJ3nN+oMc7e8+ZnZNi/CQFPIHXWPUGtkUcUDFPRDlR6j95valTDz6gXxr4FPIfPRsWI+dc9ek
5nookWT59AYQXCM0Ss69NbRrJnN8/tF3ashuBd+T8aOiQinMDyuxE+xjaPNL36GD0wBESkl7tJF7
QYCkRP5A6Qi43dw7+76LX6Iu2SBUTkimCQ6RyF4q3XovM3cdNe0ZISXhCPBKCEAohyt/UzmkmIi8
h4Q7rvW8ix2Lm6BxYW/ZPcpb3yADtO/YLw7NXqTmRvO0Y5+59xaaUivEWFB3yWEEQIR/DSbATC4N
a+tvlrvJasrzuxpPz3bK4qdQi8B9CEr5fgLBugCmlNc+urE+7ZCxD780ExWZlmFo7HTMecbW1Jrk
5GnWh8wiVl5Ncwzea9KgIvQhzomd+dqkv3iIRyorcPZ+BV3qrUQGCzR8QJijkl5q7dESJ1e4P7KC
qkSegHOL84xbpwWlhUF+i24yXftsf/MgoxbYtNvRD9+WjCzmAC5zwkJWZd8A+Jnd94F10jiCPuOm
HI4VHOhkCMxr4tFTyulIbMhtW5v9eA0FimeiaVXKQ0kLB58QeF/cWA69a8ayGPFTPH4MtMA2GMXY
37tfVnxt7OZHamNECFPgXm5VbEqZ5buGZL89Z409gooKSm5N4BG7KcWA4YSskHPaTQcvRbQnSRBL
4KVF3Cq0rmmbNCAqLzi36Mun0CAzGOfZj5IA2XUIGbAMvTsRO9CxMuJF/ZSE0jpzsf50/RbOoHfu
hvBBtKW2kanW7xLkfbqNiUy7Tjq4GZO0jXU8xuuwMhzKMrQiJ0dm+9HmyijHSx7IK1JEsZ119ose
O83daCbavp2mLbl+uLeqiGZqhMiRsmG4a+v8JbALnclsXLeRVARLEDvsc5yVNqNWRgeHvbTJdiIX
2udoZOIwFiVTrO7pW78tbvsReX7sehd/aG/Guqy3wKnftC7Tj2P3prWFRCKrK0MqVGi9IBALR+Ha
Nmi/xultg63jzGDAoFzACkVDtbeDpllLhxHPJ9VjTPcJrEaohiN8B9N+8bAKwa/E0NFDBksAGm0M
8oJWScCWgZhCeuM4ChHx7ocsDTeDquWIMP2s4uE5KZv5ZfZUmhmITjMO14Aie5PuV5jgtfQ4Pm3B
ptbpD94E5cga69uiB5Fp+6fQpKUG05sOlcaM6MSnwDMPTcFDWtEpYdO8GQ3/pXei59j3dqGNPgtw
JC1AIIdVf2mSmK/ahZzZGRmvMG1gNAy7bsCs2uPPdtBkcXQyiFP1S+0xvTiBTyQKm+tVNeOCpRFi
rAJxKtIJmxeSxpbvqDGQUFiMNehA7Iw1wGpO3VJZDab7KXc+yDyD2TQOxxkO7NlG7TaWlH7RyaAX
5EaGXIFKCz58kDiXeMrbi7SJG9bLQ0UFeUNYBUKqDcL1cxG4MCYr65dv4gcypl0ZRfIZU+MJahBj
LmorRK8lCa0+XCotuhXw2q/GWSopVG6PVADVlijuwG2zavJwaW7izj/oc/DTb19zdkLrxga5rw84
MCldBWOWHw0gL1vNne7s245m4yY16g80JFBuByboQZtWKA2QjzTVvGpzzD5dGu8FF9xAhDVji/UF
7zjdZDqNdg36ypRVe6fLnM38hjDoYyqt/KIH3h2EcYgyOUz5YbTCs536Hzgrql0tXFZAQ/qUaJq/
dtWsDYegPnq67p8SDqAbWLhMQhlszFy+zZqp7yMLY50xKlXOU03XcqfnP0WNFSSZ7D0NziO0u08w
wOVGVsykBcITxiMGKxmDoXf1GcG4fy+EP67tjJVgbE2vUwzEx5UtWQIzwA+9lmzbdfzI3GGkqLXi
iHyBywP+D2HmXroRkcHWuR6PM2LTbdJGyKHKAFzajJRqJj4QzJZ/ZBXYrXoSs03OejqhYUJoCDgx
JyeWOvqlAlyEmMEgsw9pxCYM/ENHNto6N0ES4ND6JAVgWKdls0PJcsO8NG7dEtxZCMmLK5ILNCuC
V2GtnLl76kdYJ4Ec9GtGGAgd0V2PqWhjheKN+h7sYQfvjifxh6s1V0pHHzAVhzqRXLXBSWpJBewV
l1rWHfAyXSrTTY6DwxQ46Qin5kjVaiKyAgwLlI9txvASUkrEFRhKzMMD8GdKUHylWn+YswqzS0Ph
hR4wPnl0mHKGtcgALttjZ5iv+BpVODNqoqQA4kYpg6UEOn6th5Q4IOo4ZC2Zer6tKIXU+/LR8bcY
IrOjg3olnd8y1i77PkGXJ8amv6Im/zDy+qsD9rchq+wrnrut6AO5MhKvAAJHIyHJxvOEP5T4P9vF
aNz/MmToQmOT5dY1GZSnwSXnvY7Uss1iuclSM7DG974czJvhF8rdzylydnVpXnOBkyYmWW0VdeYb
Xt1Dl1I7s5L2hKwONc4I7KyOvVNNBgp2eNkk1U4OiEiEMTRshjodaN384NbjuMnyJtmZLvFkcnxK
+wpXPAkeK7u1IPuMnsmuowb/qoOQQsnwIEuGd1tLHun4YaKE4UwkLUtwWhWfsa7fFixW1GwYpq6/
jjOfWrRD57g4uj9g22xtHaNIrxXcJ80m9Qb96GT9ucx/zJGvrey+cld4Bs/sXCE/DUcCy6DS4feJ
S/nNWumDlV4xohMpS6vbAnvY2CnpMw2UqW079htHhAa07hDUnVNiHdRsh3TzekvFrdxxWQc5pgid
bcvGRYkSUh3BYOBcu6CkVjgE37MzlLtJkU7dwoQvRUdCyl3WetrGCLJyZYK/6l2yus18PUURi6+s
vbWsekWABfEoNj2ttNTOKTfgsTHFbdTZ5Gcn7asXRYjm++QjlzRbgNReTTxfdPSdfmXbUK5hNJ4J
g/Dvuym5apHf0dhruTy8AUXGAIe0AZRcmb8yM3ukz41swbh68JZWvd8766REDZTqt6Hc6QS67K1A
XgqnYhvTmBB8hHPspwYobXDUUj3ee7X5EqIeh44+lBBSybtnDp3ZhYFnODviFi0mU6EuiLIcHUw4
ODSmdt6EtvaNRVNvWcoWsre2Ms0JoeBC3kGm3DSaxHimfSWDATbFBnYYlMxwYBlgnE2Jse3w4u6E
Hp6sbctmvp2ik5eVhJHUNKpY1DKfK4F4xEJsnYYpoPUaK1KRYlLLvWTNdPqLMqhCEuwSI/IJtcBa
Re/3PbbEq6EH7SNdH0r3+I6T6pCBxlkn4bNbcObSOEARzJa9mNib1A8YDXtaIf3MwB84iLOnldCr
TyMlPtyJU3/nSFZZCZKRxKKTmZXpk+/2F5SizaHsrCfNJ3akaoAvQErq9KcEJx2UfvwZXVPuIiM6
07uHJJnPdFy8+gU/NZ6oqa1gK9pfmrSfMZ1y2sWbb+e0cBKijNQyCrc/vEFFdU7A6lfltKuJcOoz
55SmYbMY3KgxWzszNYZ1X763UiP3BZXTTgwfQxyV55KhIC48b59E4tEjOCDTrerJyvc9wK1tTBmU
JcKdDpFsg3KXOS/djHabbv1QRgDfv4swek081I+UUa8zPqMV8+Vo/PK15iPEjIk9ZGc1c733qLwA
Lh62IjcRvBvdxVe4TQ0SIPJrrDh8R4QgXkirkxnFY4oK5V2RfgztlF3EILH1Y/lx9eFHV/wSg+9v
ygH4hg6BLrBTwNPDgCFRq/FmWVhCApgctGB2hYPgLw+TfiXLG0zJAXiDYRUhUT6BJsHEZmiETnlX
PQbpYZFrnmuCO9TzHjJ8FIj+4nXesqv0ap3t6dQNJK84mxLRZ2vZM2MqNSqJntX19CcBO/fomfNr
7u5KjYidPGFwKQOYc3krDjDKj05Cr6sfNObREFZw41U3tLFIDgrYN5lZcTVsIg1aUlcYT/WXqvef
G5M7zWlfnNqbd6YjvocSW46TcC1bNcVYBXBDrndFXra1RXjNq/yp1xmiYp+qRQ/eLMyTxzGqB+r7
lGUIcQgfMwIO2YtNwF8pDbXVNHA56QLcbfyWCl0+QC3MEW0Nn7O9H2RSHV3TfCMDan2lFgzqK3qa
gehwRhnAYqrtUCjRL3Sc699Pl9dJ/iPtYH1otMAPtTZvq6Zl2lEPhuPtgcqQ76VeZYtUxCjaPVLL
O4GaeYKEcAyiwj+JbNZ2QacTyqBCOfPuKHPLOC4hzzbU5ZmrCT3DkHnKRMWqC2R+2KTdYdlMeghG
oFyOWF0d2d8DZaXbPfwqTETfkUEUUiiiO+mKl042hMN7fQHNhqVD3+MHZkT+HjRs9Hb3NQAihlHu
IHOxi7Pk2VrvnIYSx0CzP8bAkZNCS4QUsJo2bL4dlxRVbaZgYSNah4S25UgXWyP32DXDR1e36wqz
z7TVHgl2s1a6PtyZgXsl65w15JR2mzisjojWKQIZMVs6ONK01h8CrSQxTG4XQpZm198MRYpk6lwt
Lz+lQ/bhDMMNWRPDptR08LXhjXDPTWw9Yz/Arxx3+qqMIHVXXNqYvrdglue1rn/EBkN73vU6V4gH
9doTD5nv4d11q3emh7Oht6c6SdAzJ/O8h7hzCSpikhwttfZNZfgbN/Nu0tZ59yvxVvn5Q11VkmpQ
/90hjEVPc45L8ImWY3R7yDXATHvyOcxMmYUrus8s9bho9bvOh+kzEW1MMjs8eG4hqJLVqqrljatI
IHZWPM7aliXZfU8g2r5sgeO2bv+WQwpwTdCBQ55jthi6Y0by1qo2d00BNHZRjWA2C/Zhlp4pJ9xY
prhMk1bvbBpGp8E329XYRd0GGB8CpX8+LIHVpvqV5T0QCnKt0WtdeyoEc4BXjjNC+168NsApbyWX
0n55haHkWebeV9xTNallJjdzhjJ8uTkWq4yle4JBRmmMOueEx808taclWLrwoQArwJk51m+mkoEN
s58z6Y2EdPZQJDfSchip1NfSRtQPpG8dqJWQ+rt81bYHjMqmKPL2cQi4uk8/Smu+bxKW/J7tVSjD
eMjTsMwQhv3jtcGJ0hMnUlTZv8dfT38ysbHwWZTTjyU7o9ZM/F0dAqxAjpb45Dut+tFxdwRLX0OJ
kRzFN/Ildpv1sfVel5vRJIvUROp9sJTaafkvjDBEOvb7Kf+3mZJdO5EM0J3Bd54zrcj3y19sux2i
yuU4LK+LyEdfI6YH2+y+/J4I6IjyySA5u3bX7IOojtEfdVhbx9liOcV+DE8B34jNWDicLB9Aepy2
+yUAfPmmyyiyvCwbE4+V2jc16igsX70xs7ea2YophixiwOTrzunRF9hWeyiCcuu5DL9RN7BsFN19
KwNrNy5Zs2Ougo6X2HLN94sd9KYHOhXFqZ+sA6p20kYp1TGukbpywCBGWUqFSOejtjcdSWxPnOhn
PSaU2GgUyn4ELuk3JJToIdqZtnFRWC3iPJrJaORUci18VPYyGYi4TsWcuioq1daIYNGkOOC7cvQ1
xcWpgm9S/R6S00gglC3kTTstp7Ci5F9DwcbZXJ8CJY5bni0PyxWnx9qvGafTdipQ91BZocDs6YTm
/TPvfXkmnIkBsyJvcVLiwK7CFPM78N3nH2M5le6mipPuv9g7j+XImStt38rEv8cX8GYxiynvSBab
ZLsNoi2897j6/8msVoPitDTSXpuMRCaAskhzzmv45xvYKTQ50KvOYKEXYVdXHMupCtlhWD+yoNNP
WWrdu0QKdvDwYMOKwnDqYothLGOFk3JYYj0OoXx01rFXEzfygck5KaNNC4ga07kVmyvU8VJM0QFa
noGglDD72fXIh1EWkvkma2EEsK8F2KfUOXbvlodxZ1BBcpPFLP4a3zq7Y5aVRD1J2evsFzWP26P8
HfTU/WVYPxPNcXXlm9JbbAXt6GuFSP6Frd58aQTD0griGnm5+QXQvLOxouxhUlzjThVFhaR+p+gT
chDhe9ViSzcC47r1abWyt2LbhdtYWJcUpNBqVtSti6g5Log+4lUuka40wkJQnJAPY3PW7RZ8Bn1a
Nlwa2/85mC1jRqUAaUanRk0wBEGTpUe/CZG2vcGDhmBanpFUNw4IsTRYu6fwKOuCAcq3wrvKIgZh
jR3Cqon4VDj6Eb16IrZABLdmkaSLN63CbtqUCkrRWNDpd+HItlTpOVTM+as3dUyPRndp4YX2TY57
Dj6VuJmDGtXyO3/6WXRaeLEhSI8rAm6rOZySY1THBzew1V3csnseBlSLUPfQNVzlKv2urzsHwgEJ
BTNJL2FSwe2qFAjK+Gy0bLFg/CifqgBFjA5yuVJkZ9fP3YIsvA9De7QeERyK4Upln8uJaI+lph/R
Yx62VsmfQRvcb1GdXbOkIOrQ9PG+q1hjq5cIB6ptaMOesvTy3AG+XiHbCH1aa2K2J2FAXnNCUEDV
jey8FM4Imwdqp7bJ/YveO/YOvbVHArdqscKkLj0DE1kX3dyyBgl68NBMdeDLNtak6ye3wXBc1sxY
3yoocx3wts/Oxuymt8JxCXJ6FouzzvkxYvi8Ca1sG3kFeJYJK3KkoTWUC6iBI9JvtaUjbLDKG/1c
X4PPTdeyQwX5g3sWuN7lPHkXebKpRe8b4uu7CvrZCTUv+6QXMYR0WUXdWzlMJqrCCvitWsXJiROW
oh4QR5OHeW0TmrQAs2m9wRJtdE5526orVKeYSYiTnwJfdU8jglY78P6H2sdqghXh1PDnHCo1ACbe
fiW4gtV7ryXrbNh7gx+ey4knxiuNLVMBvwvDY2Cg7sLEeSwZVZGwB56qmClB+cFeO0EynLUJmesY
t94mYzGJpMPRxPFtjcBesbMYBVaGpX2zQpXHu/kQtekPoivrwm4/GkXF4+W2u65oniMg94RpvQ9D
4vprjHpWfI8Hwq3dPZDM79hkgIzCrnZtDEBjgnoLBwQJSmKYJyNJP2vDXTwNxDGIpPU2inKKnn4b
1QpEmdCTq5tvnkPO22233mg8x95HcyIwHllmvG7N6YUpW4fuh+/pNBDpKuonxyXx5doxkRM0u9rM
yVaFua/C6DlU03lNMMNasz2Cq4/gchPvfEMn8mh0TLJ4yKDVD9wTsFRrEW7L46vboDOM0SYZtvC5
zz6jh4OjFUzwSSkgBGQPha6oG3wzX/xWPOzFVjUxMU1yTD7ykehQxWIBMxwtdtJVjaLyvUtYW4P/
sfL9/oTkSXsWYVmx6jeM8ifqhCS/nINdxVcDmP1Gd5hK57T9ysww7Fz9IVXGE3n861jgqhiHH/G1
BY2bPrckTvljkc6CbjHkz7UDYtWPkgDDWf4BjJR7zxuBuAYjGoZ+/DBzs57oYj5iS1MID8myIGKM
6Fu9VRvz7DAogna0dKimczndZ4lOYv+5aSN0+g39OjMA8gT725oN7lqvhFnDDBrN9z+1GmFKcJFF
leGKgptZFn1BeXblZCHCQNU9Std3oXJV9PLkkyexvfQR8ZRWAE9bP7+3EanXIucYjt733snvK9y3
QOVGXwBubMdu25XIMtno+rkw3JLG2GLlGaxLzTgrXg2OEC9MJE0HHGY6YgbYf2qE/NCuWpn4wKFg
dyEQWLBVVe8Gv993A8tPQ92ShbgQPjf18T79qej9IWr4Va3624gFH9a8UGKCc6MH72tbe9Lsiw9i
szbukwytauJ/T+NAcI0E8rEavfg8KcLHBdDVau7R0uJp186yJovOCOBau4ylWRh/LpE4XSGMkJ8w
8Ql3gBA+6JaPUrCd5kT6w5DMeoiWN0MAOQe07wfIgW4TP3bVwXNZvY2CmqHmPPZ27Q1iccZx0zgI
hxasugeEiXDs68Z1TISxG8yKPRwj7xAkxqeQZcdKOnayndsYYp9JrIIfsyVaeqpFoYdIf4clbFwF
wVYE0J37Tok3kaFXJ/i59UnDmoKkUO4SUGC5JgvHcR6bbK53ZUvoeCXB7ZOLeca6Gb/as4prVcYm
xhE7DsRaDq7vTHshPgKcAPFvqE8sfEQnYqhNlt44FpJtMcoVGsp42GIQal5nVQz0BGfkOOZZyUMd
FSETCW8HIOwqEdQyxVb54QUMH5TDus8h/zAE42QWWoNOHAwNrGFUczK69nAKRJGx5Tmpnw2x3m5n
5cnN+SS5IqY8eVKdkTAI7Xwd6jFftWD1s1lrkC8Q1TEW+PF6qwkyR+MGH+Cu83GyqGa1aMkPdVs9
kgwyO1AZiFca3RkDMVaeXUYoXqxQDTxemTUK9jPLca5ZR3UI2r3XDmR7l5eHZwt7Z6zIdDO2qPwB
sgSTE7vy7ZXkHcg2WZOFoheXgkef9ZGHk4/ROYfRQUAvnT8ZyPewc83fWz1yK8wFGiE4gkxF7pCk
Kwy8Hbruo9pEhIR7kSyEFgMEujsRCsQ/yEHyf4oskkC2xmwkimDmgQ3wgMmJDZ9kYYWIWvhKfGjl
J2xmIeHHkodIQIzGZKAQxtLiaAdf6yWFI6Jtx3QE+eoU9aascc1tul7hD8Bam70X240IS5GmYUSl
SmMquBlIBjxJxOF/HGefp/LHf/+/L1Ay8k3UtHX0rX0NvIOWb6Ac/c8dZ+9+jNG34g+X/QLsgYX7
S0g+W4ZnqDbZIkCyvxTbNdX7S7UMB9dX0tGObtP1N8CeIy5STYerfqHy/utvgD3saHWoja7BEKPq
gPr+HcCe63l/j9dTPU81NeCCpgWU1LPMN5azDCTpPAQ5Cq2IKbArYhA2ym7eJ9h4xy7CNrdHKYSn
gJWPhz9i6ADhVQAgIW5bbavQ+mZmobI1cNwaGHka4Gq3ArL2CPPBNbcY8H3ONMZOo4Tu6+WEUXgV
qrnr9aBVRLXzwV7ImiwSnFLWSuL5hJjYpaFKU5xKo7pWWTfsJItKFppkXslq6Tn5Mcq+S3qTJDTJ
whGRxeWwywwY2JoiVgoQgmaxU5esuQK0JWPpAIuunU1UPzIHoh++9qdOjPBEkfPTcihrHtsF/L3n
gxzqA7F5N8R+cSmszoSVbVrnRERHJfNJFpE4HBRLgQLaXGQTou3jmrBJhJSICPv0csy3lZ6tSl8U
71JkMXd+jyv9yhQBo1sVsQO0H8d3VlmjJCPHT8mBk4U8BElIyJK9fg1haQDGlLcrWJLIXZPVG88O
YOc0JPRpkdCZy/47EeWr0qGXY89kMRuU84mhPtTwCnZskvYu0YGVoyRYQ3RRu0/H/pn0715D5+ug
udlzRyoE15f6ftASC25ZtVXLOLiSZKkQHprz5JcEUQdhGtUi7QvOZORDlQgmh9mT5kgYBdk6bkkN
pMy35FGb4ih5W/K3ie3qJZ1boBBg/8338vcL5jnaJQ3+eO3VLOCrabYIx0AG8EmpwqmGnPGjLfJm
i95Id1LUGoEKUYPz+au2tBmIuTL9/O6R5yyHy3WyDUYLeZ6K2AA5yfKwnPd/3OZtt7wtcWyLrKt4
Z7f+5FzPzHHLa1ryzS3Hy+v9+201Vm1rwhfAVcQryiKrmc6Ww6UNVOG8VyxvVzg72bp8LbevYDl+
0y0PxzwWeR5ML+Uhq6tSKPOcUvG4ROL5kkX++zBpQiiSy7HsrvMYape8RvbcTlquRJlyP7XoJRIK
q1Z/uu2btuXlEcEWlMw/vJPlnOXd5C24HEUHx7S8+J/OW+4H+cvb1YkHLudvH3a5dGlbPtvSljT6
A6hXjDrld6LbzksB5mAXCrEmNIkYF5uiBjytMUTWuoJB/duq7hL3YpfwEHeatiNBjlesqgXa2lYC
6ELiHsvd3hzKeyWOCA7LHo+HjVWYePHJj02QF1BdxUv/6TrZdrtYniPfyO0Oy/Fy9Zu2Ihv1Y0L8
5DgMYX8q/c/mdsBVDbomwX2cc0ewmOI4Sm0sQN9WLaj5/MNEcPNtVwnqxIj2rRjUb7HbSfj8RhHJ
kEaM+TK8W8sp4dVJgQzzyj4Z4l1OlYedbSJwlVjYekIKT0WxhOVvWl+aUne7eWoeZYc8T9YAY7Do
XY7lxcvhcptBMGLlYYgHy8rLQZrN4ttBAq1HgZiaLKwCMTXSjbkQUf1bR9tYmyjB0FMGlRmhWS/+
Lv7U1ibMkXWwQr71VxhU1mRUVNYSGbeWodJAGw+l2Wt7YOAe2x/b7DDYdrGSziN2T9zg1cm3qmxV
5N8aJ+1djJL/AQzGcJJF10NkyUq22lI+zBabA1lEYuEva7JDS8jYwTT8oNZjf1SVsDnJQifTjJBJ
rLtbC2DqKL4qoyE0UTZEigK1Graji7CuqRkCesbgBHy2Ow0mk8JSyLawsL6qOWloKW0yCpETqXSS
s1/Y58DAGsGGTsQCXNaIZhInK8rj1LnWaRCFNrYTcDUYCyq0xLXf6/UuMOd3tQ8gYhJEWvmby993
Ej9y6s9M6bKR5KGwQRcM5vQ8p7g1go3QwUyA+UDZRWyL5DchvxgfDLSpYQXtz6p58joPcrmohVb9
qzbZXbFNOsKeGewlwjAiLK7PxFhXMi4uk1d6WJBtMUGLuxMSWPqIOeJozsMTXxTgIQNZs1pkBSyL
VAvpjDhgM4keVhKi+ECGpViBN/NOeB1gIOZi5Tu6gqGbzyt3VIatTMuYcvV2S878TlbdGpe0jexm
AwXDvsR3fW0UaNTfjmXXUtwaZSJKNuIqaAOHbe9ut5xZGW48n+wn0L4nV4MTOSrtTOJUpAmXtMcY
VXAIBwCO2cHWgLq/SiP+ziA2BlRKNoOsxG5pkt+pxlZRRY5P3vP36cs5tY0Dtj6rCMWIDJos5g4w
8C2Bwb+MZNqSwXjbP9kgDAsU9jZvzpEn/gtt8pTbq8hL/Gj4HniEKeXRUsiPJj9FPw7Wiigkpm7i
Q73JrL45lB80IaUxPyIlRobwd6GJSWg5DMQMAg4L2cXW30HSsPnDiqmlkLPZcqKsEVBlXluuWbpv
t41SIz+8aXQa8a2+eVl5zj9sQ1q1WKMZt7NxsVrpNf90WYAG4FZvq/I4x2f8dtLb7sYSkhr/uP/V
Td+e+ur4Vn1171EnNwbW077d+n/1y1PnqCiOjfb91Wv8ufrnV1redDJpz/hFx7tX70BWl1Ne3UL2
vD2Wja8uv/W/ejugps2GfVesJPqrIv19mBUxSEkFqVHRtLQvFzim6iMvlH5emnyz1U+6lWbAj0VV
9nQpipqyViDDdcqivdR8kYWMIUrNlwQMWLqSVdkou9O2ZDe8nClrYRpqmylFmT1eukklsFmW/a9u
p4topS7FZmRV9t9eSR7H9fw8l166Qyvcw8uPFfVJXi5rr+65vKWlm5/7nQL4ZqeRdQZir7+Xz8ry
RMhDExXc/HB7Luw+LlUk2XkA5VlqVjqoYbEKYTolotnXbIdDuQLCeiY7LYWb497i5Z26hrSHO4nv
ae0JIvCvgowgESl5nM2JBRRFdHk/6s6KTki8Msuk4pkxxfJsFMu35TAbd3F8ArqV7yeRpG/c8DOL
HSIIk6FsSXT8mDrzO+R8AHoVONsi2FjaU5ARkS26/qNDzPgcNciMtpr5GdEeDwoDz3DCbTBo9loj
29bi08nt+1LIHf4c1SG8HKYZpctj4Hz4zScBC9wQRIdtMJnbrbNOKiLziKftB9N+QboGNOd4JgG8
U1WWXsQgtTpLt67drRHfA8uePCx7VxmKkLvYDJbHtrJxNwXKrN0owv8J2P0fATtYL9Bh/3G87n/q
iJDql9fButslv2N1BORMVTMtl+FChx2+xOo08y+YmrbgtSLCr9oEBl/H6lzVRoUDTWfb8fD+ex2r
c13Eig3AYZAu/51QnWYbb6jfOP/A+NcESxeSrWm+JdxnldM0Y4Ltp4sp+zaSiAhRjKiBnzQhuqfP
Y4FxMUvmWwC8IqYvo+C+rIkimtMPeWsHO5SKPcYzsWNAu6A/yZolsi5Z+DbSJR8VmeSQj4qTDRBP
ZCOSHN3e08OjOsbxLiim57DAzRrLCoZXHOeD+iMCFxcddcBXYbu3sbtMLu96M/tg6rOzlcE2+aCG
csdFIJ14jlXZgOQ0dPmkupYsSMKx85sFoMpcqnrqfYsSvdkGjYB9yO6+n4dfZyLYw6o3TeJpE/dd
LSitjNfyG3MnBJ1x1t2+in3euocKSUU2QQiiizFLbi7lPnQ5vO01cyWMT1UAMJxhL5cjoKwGgxgX
ZVUWihg23dsIKgbTGZGEdSF2pEtxC2QFchROROTAEnsCrC7w/xALK7kNd+RIzk6GJQpy74zwslme
sJw1MCdYA6PoXOADPFXVu0nkzAwxK8kagiu/alGH2Re8hb/rBl3rE6pl2btDgPPZF1m45DbniRPl
sd6LL/JV13L3V/fMDRFWnloEHdMpY/oU1y+vXt66fzfKe9xeSVaXM+WFWYkHNf+1RCwNUN7RbjVF
TPmGnP1lVXbLomKVgJyFv12aZC0TN5A1Syw1sP65nbG0LxdYYrlSlPtMTGRjLiBRjVwi3uqyeSkc
MdPd+mXjH49f3UpWo2qId4llPC+XyNrtPm9v8ep1/1c19r4bGEke377CqzulAuSl9bqzfnX1q/5/
8uZfXfCqurzpV5f+sV+e+fatvT0zsiG+mqzLHbFAl1Gk5e8ta/+w7fZcvO2W+4U3jUsAa5K7jTev
cIuyKXKPYortis6QtlyznP3mtrLDnh/DqLSOEm4qodKyhlIYyx+RDJCHb9oKmRKGtE3+421Vniq7
livljeQtZZs8tGQCQR5n8h6yasns7D9/9eW+8mUsM0T4aEh3sl1PYLJ8lNU+Dnt1C+UKi8cBtTKB
c7UFGnWSYFcZxJKNsnBT3QTcI7vkWbK1jQYLZsZcIRZexcMGQa24P8su8ub2/CSrqsVKD0sCXuB2
G/wL4ROXWrK5gWBv91KAIMTnuo78HeYvFstz7Q4yQ4TI1fg1qs1PBFaAIeALl4eZjghW9zXBMgAB
Kjh4ffp9IjyTwYiER9BA+ykBTQ1udC7TotymoyAio7eeAVwMELHo+13OFARhWMugYVa4vSzv8vYx
JhMa3iRWlzLe1YtxXMYQ5eE/bJPBxVen3ACnXHu74g+Hnoykvbn1v3Abw7U61EDdg7yzJydb+S5v
VdkqbwMDhHlfvoDs/9M7ydToFMYT5mav3g3RzV0J0reUM5kMlnrZmJ1kTQZYl7a35yzdyzlLW1nZ
4MuW4z/dFrgyexl59XKLf+9l5G2XV1luI9uQgfiUJaQy5FZN7s/klm7ZqclDZvCrFqvTbmnvw4YY
pbzsVpVdt72kvObNHeVhJmdI2X07U14kN4Oydutfjm/3DE1lMykWSH2thetaKPfAGy0oAZ9DnAnO
4ZyRwFUh7mTAicYO9BTSdcbKYEW6Q1xhg9eACinH6NapSdgxDsuvSY+LjjtB1Wd+brd26Iwr0qDe
Hm2PS+N56I632t4rMcRMEvezYcLxKiPipJ9txYUPXGZHWKH6GkvEcG0672DiQYAleAsGtPoWz4IG
zaZ7Gxn3rh3MVxjQYLaw8kxqgFNpVD2rDlybsGg+ppHyDRQg+3kNFGsxW/fBoLrrGF5EYH1okGsX
qv/e1hoInmBkYHYCRKwOqz7Ne7g5KKpXiEj4hc+S2IamobRryx8Qj0l2WTnC1RjTYYfB3aFMMHpS
op8JQstYlREljW37AomelPIg3KWT5MuUwlm03CQ/R6zIN4hOnVJd/ZAZyXifReVFnZptwQJ+A1b7
qR+K+GhVOy+sjTW0ew/VNGXcmi2CCP0QvbM1xKptCA+rL70wNQg7yNOTogpxuSi+RMP8sUijL047
G1sN+mDzhFPYtUKxNqgO0DWybemIcc5Cu682OjQA+wR+nJpsLBfORuejbuPMaIEgT5ceKhugoq7X
BFpJmaJiWnwuBmAoLgAVhkW8SqbQeNSN79i6GKfMD5GuRBvFTcLpXdbalzxChsLyR2BoyPlNj0EW
nGJwtHE5/iwzLT8pFdqWVlnhkzCUBCwA2q/ScJrRjA6jYzsJpf+pvssn+B8tg2qlGvmOCO4669BA
cTNw+07lfYs1PIT0BjGrCSUxbIoJBXhFdAwd/VMfPiI9gGAlInjrygRkWZYIn6O2Zwbg//EhT3PW
/rBNMRzhY9nCvmpwP4Gkih/6rpwfu4/ukzp2/R7e6LCyGuWHEh78Kse8N0T0y5uLPSwJoIUAJZvZ
uEKBWRc56EHgZqBSoeESLAewitlUGc4rM8fjCpnKapWbxi7M0+ZYxeAOcbMNN5WLWByi/BsF9YWN
76OPZGVYGnntpyDpfpb5NG6MCkm6LHno1RbA/tRYD5aGaj1CAp5/XxotIkKBT8gJwOpYfkfqzt8N
hJLSTJA+C7XD7FBDRrv8mVfmFWV0bYdq8x6YMw60W3OOyr2XXKu4h4RX6yjjN3BTiV5mKDjh/5X5
ET4CBVO0nbKzMW3UC9wAZf1+1t6VM8JFpmZzH/LIqHp8aufxEQ3settEM1OlDkxKXDEBR9uE6nSX
F9AC/QDvVys9RNp8bh0HQrH6AXppvfHNZNXEQP1Y7a/KJnXPtoZWjO9CqFW77OrpJkTnSTvrMWrr
fJ6AqI32bUQKZIvYCx7SwVRekVE8TiPuRHWKhkHpooQxpt1jyVMF9Drrme0LnJS0KLtOEb+EaUAe
zSb3ZR7wtVJxLVuXnd/u0BXX9pVlPuvdWF2quH3CvNdFMfCU4SBE5qYucQorgPzjqLaqkqC5A82c
hYinjUZ6JXQONjrBsKEorJeQyNIOTb5DP0CNIJsCN7vRgH7BBSuBF89x/wVRcpQ3hxw3Xh58CB/Q
SzEegX1Yby0FFVUrGHe6YJjzR30hSObA3TbMi1/1Mbr8nw0WI7bR5IynZbpWyHmsbJSi0Vyq8euE
mNmYWCi5Z8jY1RE4+aqzBBaEIcGqoZOFXfqhQFHCGMjglLyzDdi4O7gOsMR6supY3MDvBNG/UrXx
Y9v22drCA7Tkx0WoMfwx9/4PVEXuon4+2PH45OfVtfFLrKBaDy5Q5exKTakA1hjKaizaZ9DE/Cn8
osblJEVuzzCeAI5i3Rx5R8zkchSEx+k6AIiEoafssQ4FeBQiF9xmlkvSzwRZ4uAdCWVnV2QzvLB2
W1XjvW/YHzMvxphPwPszGB5FMX9CLlx/Vznle54+ZH5q1FUHD/+6lKPWw8NzMNmPJiArgznAyIMY
Y93ouEbh7TlmwUvEY7rvjC8aApcEUMAVa5UDsDaan0bfSzZOjyLK1IbHPobMrSn2JQm0Z60DW9B6
/UW1Pnupn+9LPTx4LTKyKOe4YKOzJ8PPZhS9wS4reQKRHSkP22utJ/TE0K6EGvVgV5VyJju44kkz
9rh1TSvXc9bVVKJVmeEmP/XYAzguNpv2Yz+PGhZCPJOD3+D+VSn6cbSubtfeV2NSbyqH/94AsXMl
nHOS9gMAA/CPeMP6DHdtKzi7CJROfQPbH/nIAoGglYU7y8ZMjHrfooCyZSV9rEkPdvrUYCQPYzzG
dysJLLRVauHOOJmwBUMfk3YhtOGoa7xGhrUZxXDh98XceuuuB6HbOSZS7v772Z6KtTl67yddnbdm
iigByc81QqNf6s469wiNbwaUNtY4v/7I6lTZOCPKVzwp+MOwE0AbWH/Kx0hDvCiqt6kDTQbHXbPC
0rkdPWLCYYXRphZBvLb1T5XbaWuvRlANZgVuQ6XqHibA6CtEcT4RUcuOc8+KCHmYHaoCL5CtdraW
veAkbq4wSTikAb+w06Qwkb35UrmEgBOrec7hz646YwZka+B27mIO0E8W+tVa5K8bF3sn4HZbI48f
6ndqC/IaCsjOiTE5KHg2nATWOgMJKrz9FySptgGSEJvI9q+GkwZMN0S+zUQ9VQkG8DXxiiGJpkPU
4RjYxNF7P4uBDcfKvdOZX81+hJc+ByfVDcU/Az6YrqLKNtn3Ra2QconmVWGjaCm+6RLDJsCubJZK
Rj5ktTA8Gba5i8+24UbfSw214MlkodBEabVqVRMdrQLPAlfx8A3qy30X588uASJMHAOAr94ubGA6
5DFiYr6ld1ucre4xQLa3gVHCXVCLp4aVQ1XZNcay7dUzqnoV9AZ0Bb18sGz9vV6r58Lfjzaesjaw
MFQUygbZ41VWJU9dol04iZ/NeBwtDXHeLMBepP9aDryUil5VribT2rGcU9371QV/h3c4vvRCjnsH
h+B7Mr63h+Q06ePPFOWZdeUo6CIH2rGBNrA2zMRBvirrthn8vfX408AAGqEWdAV0x3xxvdBZG2p4
7/cuHH4XsZbKgWyMAZa36nIlwiEu948VS2i1Li5o/OVbGyOsA7qnKYA78HPGsQtTbNCTi8Mrrueu
jteQd5uNWRnqsXJGlKRhlTDGbTPN8+/sPH7nmtBwnYg/gAZUyeWLC9MIVz+lZuUD2TK07ZNf2eeq
POTphJ29oW6C5ogoFs7WHoY0jVqt03gku4zfjleUxp7tA4panwcYoQ8NEr3bKs2TvY1MCCTib7k6
MJiEwM1R75sD95kdW8m2bl805X4KTDRMoAiPJih4JS/vAkN9pw8ZrB41f7K67nvQ9DgeleqqdMKP
aewhZT2GOoaYgAIjvTuE2bidsXeEyxyjn+BY9wlh6HFWVq6pfayj0ENQp7K3cVJemAdZbtkuX3cZ
r7HqwW2FhUJphtiNGQ2EF1RLsIxHvLwScn7q576dPisIBQZG16JNULzLMEbYp6jkblCGOnSCf6vq
GHGp/gxHIIpn4dD7ENv1NQ2YjENDOXaJE9+VcX9vRd9rV7+vkdb4YOTOOo1OEOEMeC/Euuf4xzQb
Bax5oDKmZ2GjZM38R3vUyx2TiElqrliiKZBXfcBphQZPA35BgYlDr0QJK5NHTUfdDomwe6XkHkVb
E+kmOb6KEVjEbd7ftlpKpGGA5YMF8BmB4mDv1DOO8NOdX4fqDkeWDyH+P/u8xlmjY/+jE694wcrV
1E2E1Sr+YJ7WWSDOCXeMiHs0Sfilm6JnMt02lLXhp95qFwc87hHm9k87eCEcDyWrmX4O0KXeWyG+
fwnOBSwsR2M7aPj+xkXT3eEqj/HLITD9s9IEl7LtgYNgqrt3lbvMGyAGNskdkSNMiQ0TGAwykgkI
Czg0x4Co8IEY/ReraNBca2dr1aMQE/rz3vG6H6VbwgVDil+NvvU63qGVaRO08SKTtFl3DNP2u2Al
7JC1ObuTtUJ7FA0Nm0mhdLxvNgoNRdytlNq7s3CaMWubGTNt8VsMHt06eV/A7oFD9WI2vQcpd4L/
5UzPUAf5VbsXLUCZWvPRj3HU5L5HEJRRGnAu6US3jrf4pb9H2vtLWAwXpXBWU9Gn68lF8TyJ5vtC
QakF+6vw0Oumvq8xBI0U7bFuE+WqxpZ/LVF+ulb+GS1AUDGyaQC8VI9pcndr05ygXM3FkB2XqwLd
DxFNxuKyFHeSHf1sfGlnZ9xUbb8xwvmpqZ4anGqvgzbsW6fGbixH92+YE7wB7DjmjQQvStnjSADe
4hRjLLDte8SoRogPJk8VIYJ7zEkDgd8IHqfUf4TB7OZZcXaCwbrKgnDkvI6nmZVo4fxqy+2p2s8d
3rzq77ZuRrQIyT59X7nKqnAt/yETRcefsXSqKw8FVmQtYqFjpkOwEgWhWbgxkzOt5CG6GMY1rp0I
gUyQO79Pk+2NbX6IWP6eZLurVPo1Lcd5kw2oLC3nGui5A9ESIufilFcdCLoZLF+WFksvILxMRX6U
LyA7/HDAz6k1ELBBYV02yc4oQV7eQq5WNlmoMdw7joJJWxg/EissnGS6tpoWPQ7V+BNUkX8cNFi0
U5xextEyr7JwZ56rorWt3dKWTn2+9xvcLxNVgcVVEna5GAoeTlZiXUGbW7dru8gmnYOW5xS2zTrP
3ZAfFR8f/BpLd387xkCw2tUIW69L2R+Wls7KaLzGjfuAmOm87Wd0RaKqM6+elygPVnQOxIHB9uZW
sLX6hM7tfJrMlFfAzqrZjFhLbZfzxqT3DumsArsV1zpqYZ+DLLqiZNLdI5Oxuf2j5hIS6wgJzEuz
5qFg9YUaphs86nHxVPrBeJanycKucMrz3bw8yEN5rgb0YGNVA37F4irZpk96ulGK5C7t0L7x1MC7
YnPkXSG6zyfD6D4Hfu1dZbuOIumDjWCVH7sqn0Oc5nfTsXT08E6ewS7wqkbQ6lBhmODVRu1BCTz7
WpWFcy1zZP8xVYEzNs7OVXbgKd8c1RLYtjyUHUGimvdVCucQDxJkLbyw3TUZmoh9NLFy663Lcm5Y
Vc7Kw5prj1p6vEM1Cf8oJM4ecaLCedGcEnxufLh+DpD3HXQRvFerKoIHRwHtvD0SU8pX4Tiqq//Q
fv4VjW4oNdo/pf3cRXn+oynavwMS/Lpqkek2XQMDIgZMQ/s71o/n/KUbAkHg2ip0Yhapv5EEpveX
4ZqG5ZiWbng6e7XfSALT+Mv0PAMMgaEi1s2d/y0ogepyq9cq+KqnoWYEkxYhcUODRvSG9mOEiZeh
+KaecxVrA0YgzbSVjdfV+aFDtbDZJibhv9Vk9CVjswJVaousrvGDvZyDeswcMdF1U3M3Tr4JeRHJ
+/nDOKem+V7zUiPZDI32NXD14CUbO2HEYFsfMNFu7+Bzt9d58BQfibeYARmzQecuGOhc9zaRsz3E
v+RQt3F+Zr6d8YjClr5uja/OYPrT2WyqEfVDW28vWVymmPBgMoQiXlRdjMTvnEszV7NKZNceOsRD
Msyv4nli0aA3yHrbBGs9tPEAYA+bOWkm2J/Yx2Me130aYmvA86frM+UuMSI0D6o6I7KA5oz1FPgp
0nCGnhcJTrZ+9KKFU8VQ6wd7+MBOsI6bMuwAIAIrIWRWf9GUVNs1ThvuJ6wgLfQgyuHFjh0fESUP
6Qe43gExjNzAPKM2LXwzNIWLsu55QLCV2ELsDHjg+XG1Rl9m6PazqaDopKbWXe9Z41ZrOzzj0W+s
ijNKh2x6kTP4Eai9jVndpLvH2m8NRFUbhqZzpCcDIk2qGaxtw1cIRXXVuerQUELh6n1f26myqoIG
p3FLr56TaRrOSBYF7lrtm+F95VsEUfPAxOF77KtuV4/xY+gM74a2+Ykc9eMUD8imYb4KfsEI0akN
YawfzSJDQmg2pgy6kTI/pzBSv0aY2h76cgz7XZ8m836Ymq54idDZzl8CFwKturXRKY/OXto5FmYx
YTUSvUVlfVKbYxhYhATZ41qR9iVo5hoShI2k6eTYSBLrUEkzfJHKYhayhDPLs+YeU/afMIuR4krR
3LYQ1bZ08zG3o23Rlw8ohQ7w+kkHIFz3HucoYjcjCiMGKchcaS9V5Xd7SHABkdUCxkc3I87BRs9t
KKYgPhuacleFmLkrOMj7GCnmsNgIOwNX1HXcdlARPjTJIKRhysP/p+1MmuOGsuz8Vzq8Rwdm4EXY
XmQikRMzSSZnbhAURWEeHsYH/Hp/ULtc3XY4or3woliSSlKJmUjgvnPPOZ+YtR+3JWq1eBi5/Up/
MAtlhlrlPDZ+svNoHAwg4X0PZXIXD+0lX3oy/TmdZxFYHoRO48yHb+JgkInAVRrSKqPEJk4bAEw9
eEvdM6/QUJ/p5dzHi6I6NvZCUYyUao0/vi4RPS3jMbUplRkaGigyc7+Y/luqeQxGMKO2smXrScza
2eXjelqlly3PoWkW3daOWz9sHLYhfSRN8vjEyPLO6HYddpdNaauULGxRh5Nfp2etmJejjl2JMsZi
RbSbn1Xvr2BNGjCzpAeL2mcjwXgPi4yDp+RIn/6vtm6LEyVX8Vm6dEMsS0lRfjPva9paoecMob00
7JFQD1ejOcsNtAeEiyzZxklCzbh89xRFhIL64I0r9WUj7DbnIrb9iTvbHN9VDn19XTo3yGfLU59q
9HXWfHRo6422dpsZD/zrs3MGXbXdRKqn0YABghYIjiF+sgIL4mQ6yGYMcq+BSFBVHpUloguqCaXO
8emKLh/5YB+HMaWJ0FyeU7ff13onTkzNN7rLjwSxzSAt6p20vQduwhLsjv3CI33vz+oCxlBthDOo
kDRfT3f50vFu26+utdANvjRMURa4cV5Eoyx+PL+0Tw4vwKvrU7xOLWdHr7nDPTn1L3ZTtpusVDSw
+oKCBZ/LfqU274DuVVuOeVO5ha+Ooks9Rbdlk2fe15aBzsgN+zS0RJ5VZGXXRND7NvhWEsS23z/q
sfswZt1Oo1TMx213Vb6dfREOSleadKqdm8a0b6kpacJqsInyryMPrxrx4cnkXdc6kvdoLklfGoeY
ztMVxInz3fBnLM2RIGuZWjual8RjT33GJl5cmHCZd4vc9nEaaSK0eKidaTZAq+xyt3/jXjcEtK1E
44Y1SHbNzIHcS08tlM67Euq1HK4OLRc3SylxoZDvtrRaT3cqgInYNCkZGu5nVYaVhMNFit1D3O5u
Hcn+rUZ6ntK6LMws2ucdrba/+BavuZXwaJLRVuWG2KdZ/4xmQs6gXKKnKZ8uhFmRjBgMXzwte4G+
k24KbfzqFvHuxubRHByXq3ZoQpr1FXH2Keym9li7GTY6Aot+Ju2racRyP/ntdwWpaodK3x0QC5+b
yMu5XPPaD4Crj2eoP2JbGZoP/Hd8GkRzV1Aw5OYm/XXZvJvaGWGDFdr8t09r6PZjSeuSx/s98VEa
DG/6qMZZ+81pUBI7JU+Jg0t8cCm7QWsRpIsBsq5Rhos3j7tR5iePK42qNWkCdM0AhY/NGpYQ6ypl
Hv0fyyg/xzTK932hEycWyKnpqMH3zllFVOO9LsYHf7JXNZ6WzW9b453aUJHuXwGF2o9JacPJ81rJ
MJ9qNJyM9a7JnOTXIMEiV1PxYtjj2tV1ESPqDV0oAgh295NXlBwRgsG3dplpQwukqMbjqCrKIqAT
eDkFJWOL+Nd28ZZyqjmcXNZUKgrR3lmjkn81WRM7y5VjWUFDKxA8+hU4KDkZNXWzxlq6G2LrI6qH
5gYRiZGbcsOGzha99NaK5eohH2K+d9t32HBP1aFsxixwzFSG1dAMd7AgIjrRzeYA7L0PrDR/ym2A
jxHSUA2dQ/Od68T9+1Wriupej5tRBfZc2LTQz0s23CqYeEcB2e6kRuvFVjxLtXbU4kNUVjCtHW+y
6Okr6K7Y2HY9g/sWEVPHwMurCsaspGtNojBWetXpl1wyFMRa1/qXXKVvXWu14aAwgsvFffM7u3hW
aX4yNaPfGbE2UuBUyE9uo3ihLWntyVGhHC5Gy54yao+W0swddfL92Wnr/LwsxruYDBqdAFNtRVJ/
G/bKy/Vdd9dD6eZ+WKmj3lGphKIag1+Li+acVhoHQ0feFl72S9IbXzPLF7SwZN40E3eNqinKd9uz
2fjFFaafSe/2VonC6Q7cv+hZ9MrQZF0FA5vnkaWsPJQ+OalM8O9kv1buyux30+a/Zl3zbrS4jW9W
N+50MSTXQs8RvkcsBWjMfFx8VhtgFJrW3jR6W5w7OISHbIAwv9BGcjHM4kAwLl+bT5sdZv36xlaa
vajpJ8OjJi3Wg54r37QFTgsl1c9jF1PXj/0gXWF86R39R79l7n9zTy5CKVwRUFg1vKSZcXY5k+4b
0UJOnMhEgzLjqZAKN4DMDY3GMfWKvGZmXunYp5vIdORdZnQLdSbdfFfakzhMK3vNS+R3EYN+GVSR
Gg9NMxpP3CihqlkD6XT8DlPCBqCiP9gu7TzCrKNVH9IT1jl2AeIUykpf9am1aKzyC+o1NHu2nsrE
Mn5VULDhLVQJSM6et4+avo1mFMluGXjNTbpbUB8AP9jcarwBLTeliqaiGznitGTZ7GtaSmUTUQSl
jiE38VPKh1mEUWWWnEHxeWFejvGT0BiNjUtf8OwvTBTfhdhiV5Z07hvyF3QkyUq0UTsquGFSVmgF
iyIPWdg6Vw2PxcxGZIAzExR1zabPHtCD7R6kBOuyCo564BRYPRD76IHM60NiE2ufI3xhjW/QgdfT
zpS0kEFXDbyMwRM3UQKbEQFyXzSuf07BRJypYi8ppRRPMyU2xSjbW5uM9l43fg1FwqSU0SqY0ZSE
Cxr4sjThqCBgGIZRh6U0gfh5IE9sMwEJn8LF7ChyKnLhhbKGANvKm0cHPL4lHzhiiUDHX0OYctH2
k+jvBCtUHjry1W4NeUljjLdlx5QZd/V7r9rjENOUpFKHVrWRXWuZsg6SeZkE9uiKRyzOIZ1EcDEM
/wu3OXfCxtWR252HQnbzVuBaDMqCg6BGqJKdtWa+wjHpNgBVyxfVY4wzSWFu1axhtqPDbmPVBZ4g
yjw3iDn1XV4uL6VsVFh3jG9pHaW/8xZEuPKWxyXl0lYAMmfdpjNU+dGLZxR3kibeK12vlKXK6k/n
MEDnSUdJ6FJvE8y5vIvjvUq6BLDZUL60No3JsDjjUIJV2oEkrehk8kGhalkBC7UxcfLkZSh0R15d
P/qlr/WwIse5mUy5eqRGSgM6S+FcwR0m8CplXukquFZqHvgBV1TiUrW7dC33UEvLdzzu5R543QO9
Y6z31Jgdszpqnmiq2E16MdMQbhlH24lOWBZZZdRJqAAubRZL/5DaON0ZdBUeJFkVkZWBP3mfCEUP
kYy/TBpy2Aua9lEX8rdjwbuOqJJtfGLmpYU8r8XmK53I85ZbVRraa2tOtCS/45baXjvigcK7dIQo
Pu9iZxJrzb6zmUr5HjXi3cEatdF1D+G71dcyeDvMSc5sXNT38zibt7RJb3XX2ne23TxmE6MYrT86
jpGFcGzux/oVWxTHjkV7GPR0/tRR2KNNtmQRHdqY1jEFaA0lTvT9H61IaB+D6/2etOre85cZoXxl
NUCUt34orPso6gwibz+wAxyjJ1pOTERq2FzYq9AC+igNYxIYX/qiLn3ZUDvmJUWYoVlzrGIliEM+
SXioDbQ4473Jn1LD1Q7RuOa4K0HNfFJ2X6U3ZXunrJ6qyqQZCxPRuUJ+/+Ok3cCPGv+UJJE8mAUW
o6GO5jBmIcywk1oPSZNTs93V8V2Zy/iV3tw7I6XizDf6sOwAMtQUGE16rh0nkyNajxs/IvK4HyvL
DrQkntgWAAFFG+FoYoofi/3A6+Ra1YWF5LAv7cFDQS/Kq8MoeoEXVh3abMaHMYL2mMarURJpqqlU
2tLW9Cl0PcUe5FkBAIfibsozhmMxbZFpYOpAJ7XNrAp6hYNOqSwksQteWerdF7fXeZOJ9J7SFdxV
cDRQiaPLkOGWy70CHcaCHIV5SDDi2np+UXbCY2GKvOY6dxg1AH0NZpLu05rDBlwawryu9RsGgH6f
sHtgt9Hp58KxiVqX3XujUa449wf8R+1mHfRhzZypZKtDtcQl6v1wXlaOQDU77s5Rkg2zgZN746n8
0un5awPP45BLPmh0hYVzZOwNmf6eVf49+Nyj/KVcQEcWh7zsfiqZH/QynTat5p2Un5mn0kmCAZMP
yfsdzfUpaIdiuR+X+mwug3c0HAC1otH/SGvO6KLqjmnHUs8vP9BQp42oxbGt+xdHSBlKiXiORpG9
DBjKnpwyhV7PEijMF8/aeRDjJt7lpXqTtobtdJomPzQL45mbzc2c45ktKchfIjqcU/A6xHiFsLro
G2vCVUfJuQvHWdDaqMkGoxEfx2K2g7Z0wtEqWnpS00ZwCef2q2/Ia7eYuHTcLz4jYVN8cRnv23b4
M+cNFLayNLls8z375IMZ6/Qw5p+J1BIOlhjkIm0EtzrZ774zLyjKWfSZ1dlDC00E9OZAGd+2oX7o
ni2veSIpo/Mc97v2rV0Rw5ozHy32b+02weIQdYJRR0UOa7U0tUZGPwNyFUuvBSOIWxlnbyrdS653
6tON5/GNF6bNZ9xjEk6JYqTsn+mrLbuwpOQSHCkrzQOPrHQ3+M2rY/r6nZ7m+XPh1B7mSGkO7LRt
YUj28S3WiQgNJB60Wb8bPN/+ZXSayvu7LCnR9Yf/P5r3/qe+fpU/3X9dI3nfdUPZZ5z0//0//rT7
t5/HP3Xw1X/9h5/s/urQj8NPO99+uqHgj/IX/c/f+Z/9H//l5z+jZiM++2i7//dQ3Jm/ZvjO5/+Q
ivu3P/QPMdv4V+EJw3SE5yJX/5M4CYzS8UzPNRwwtDYiJSzIf4TixL8aNjVVuq6DMkFepnbqH6E4
Fykb2iQoTEyBOgr4/4uUvTZy/Xsh216zcC4VsJAthWuY5v8uZLsojsQQ4tME/5FzCgkr2RjBgD52
rJvoEon4BPKxPRWe/VyiqmwWv0oOunpMtYIk8KSOVd+OGwoMolD3IkQzUStQhgIb3dSuxsDSDvqG
1vNC+UGSZ8CAe2c3qbIIdIw6RUS/6yRAbUxy+uGUlRrDwu7gf70lD/9Gp/2XCu9iTftS99/+i0n8
8P/4PnmlHFzEpmvayMiroP/vsK+qQwgAMcas21IKXTt9yBmtxJL6j4QfBdh0SaMNBX+DbLEh2lNc
I7p5sgvGfCkOlaG/VhG7UkcnM9U6CLM5DcoZLcuJS6kly6XTIIwXYq7dlj7kp0rTf1G8bT/8/VKU
CcwCQecKLKvQduNA0T2VamVYeI3c9hU9U6U7lgBVFspWtaI+zosGZG4p5W6G1rDRQTqfOcTG/Nvt
r5yqZxK2s9hpevvsa4lxctcvDLZUC86Aqyr99PdL10/6ac5r77hoj//8ZeGtNrMyrkAiWUFHBf7B
WkOQf78kaR9DFRDWNl97WP5+4SFKBVkUPaq0NoBI9mwxDLfMsLdZH1CyPPOHoS3H6BRzPG7RJuNZ
vtd6KnawNfpTMvCaVcKLoEXqOgaQGLuFK65pvdox1dryYQ3IqDHF3Zx6y3nX148Fw9ZayeKHaVnc
oN9Ep6YuIyyxFg2NOXlrPN3RaemBUP3zy99f04j5dfbsHRp6I/ep1T2o9Xd1XH4djZh0ciRI/AUH
o7qwGNXMuUVF5jdv6nyOac7xttFa/0E9lXP6+yMIn8ape0NDHYlIY75zHTyucVVwyJKHJl4YLP+Z
CO34OASTBhLBT1MXm83CY6KXX2Y+GDvO7rwihkVmEFGZGlADUp2JqBXDBXG9dmMmY7P7+4WTBe7N
GGF41NguU6KrwrwZXv/+0t8vMWaL81hCiRCO9QjxjiKRYhg0SnT40vh/jLoc4YQL9FD7k/bm8Yjv
wnW4qKSuvCCFXEoYcmkDe3IwANLiarbLObXEgGxlnZGWkcb6ms4N89N3Qex0+U4BseOwQI5R0/k2
mpREUG1pr7WGXbPBK3HsGxviT2rihK22TrVkuMnOf2Ow8V/21ugbW6cTr8IlFRlVmX6iV3uDFO8e
O86G52qOXZa2EBwzrP0FsKutehhKI0XmXhfW1A9IEQeJkjzEhUPZaR4fvKyiAo3mRxxngv/r1NVE
gGNn3mt9cVfoWrsld2NttRZgUhV9DvZghEvkzzSOjvn+bz2pRXiWqGpMr7k0K6bD+lFbk/7UC7As
pqh159Zv/HnvyNtlnhZXZRuIo9Tfy0Id+hnyc+LYMAH4iJYjiB501PlkytAfMhvq6rpL6865rCF9
N/0rwPQvdym0kxoOavEhewDRrQbYQsOqMySpfAK4M54dK2ioRAm1qXqR5bLa8pHpux7LpOsBtCpp
6oknsXGL5sOakvV8W508ysn3UZwwjmiYrGJeIq5isTdZSq7fX/VKnJkql7xYjmP8XROpoAJ7TVyI
GzeOGQMcYqfgtLuN1pJQHpjygDqxi6SDYUWVj51HzXipYzCyOU7uygrKaicpNgXc1SOmbXMfeCjp
MAfDOHKm1RT3WmfNp9o3raOIX5JGWScqkM9un/8RVE1vZ2JaOau23Bx/sprM8BKz3TepWTSmJNQK
8Z54NtItdVx6XLxaNfnMBMGbOiUZ+Ez8gIoT2DupRvd65n71ncWhp6EFmCEP1VrmzxP+IMBOL5WJ
53P2IUMO8spmj6CEH/3M3pMdV5/g6uWuiYmLcJnTU3Eq0rbbu375WemYMWkiX06xsMdNW3lTAPuO
S7h13zUXQYNG4F3mAUfoZ3apY1dEwZAQVexQuky3C0FEvEZrwT73iZtnvXYG52tqUzt475yLuCBu
44oVNT3nvJgzOjHZhabSk11vUq+h6dVRtMOBfS/4zEj3ApwwztVI4IuUhhFkFei/uQjYRwQTlpdD
2tDCPTjDrtAsF74qHtt2Ng/Sa/ujPXB5VdatUPhlK1e/oFV92HsBcyns0ubHncGgYtTEEJmhbSt5
FEblXFynAVMzyG3XDw18Mo49uP1CixY5iPBM01Za9EGUUxJktgRT2OXsLNOAJaQ8RuMcjVKfxS+V
1WHKLvURbMOw0WM9CoQz3jdefLZ06pFN+FJUG+/+FuHCY6gOncnBDxkabA+NVyUF2SK6Rw3OwXTK
N6hYIJFFjJCJKw13OVTSsf3ltUm/tWLEaE1pDfHErN+lxbgcc0bqLIY9YU3zDkRnQrJxMA51tFxU
S69ZLvF8OzLorBHjaoMMuCDKFM5S7KM+Bd4mcP4XQk7oPnY4LiX/jFl78VL4Ngsw3kcXhlIhUDVY
6p5MGo19Tnya+01Yhf9uXGfbAcN2XH6/0YOU9LC6HDw4gEOuql2BlMPKifuW5xe4wKuPVGcym26K
D/PGBdeMDBg9TBh6n9ymuKAXIxWj/LW+3e5aSwvXW1mIIeGejn082KyNzPzNFfQXcNYaN6nJuXJs
24elnmVQ56dkGVcxC6W7yYLJ4+S0qOFRR8zdawMcnGH8dHrnFasZrvvV7OukXJaGnWuBjtNy2wgc
6nHLsnCYdvXaEcVO19qlvTtA/2Ao1IXaSIyNGL91862o79kwRX0/3U+x/yErwLLdgn0Y50FeT2i/
3nshwBLbldbSbmDZe3P2Cbz63ntmingXDWvfdOkaDzNq50OZTHsIj+9JWvr7ppmeyYJngTXafwqC
jNiSurvcR2EXTGTMNEMw19h0C8OBKOMRfMkaKuM7tvu9fR5IklBHtqcG3jjGA5S7qpSbJbXrr7qD
njX1I+EQNxMHBdht40D+JUTRUbSvMQIPUUP/W9xjDJU8Qp5ts4Q/0pR3hpIX3+SFSTOMtxyq/ck4
GApxotPj6XPWLzZKEozX8uirgV76QQtat+M6dZZgdBvv7NF+hVnkd+c3KJdL9W47eMWbHEXQrhF+
DZuCo67aLamP5TK35p3wEvfL27QSTyZUppogEL6Ojh25JEZQz3eNx+qJ8Q8bx1o+7aydhU1bXryM
leDwjl/sly98sAvM7ln3mzf9qbbGx9xBtMaR9mCTPCwo6Q6B3xDbETYRMuOl+zvnxdmhKIxAzVXP
R2H+BUoOChTWgcqx0A2o84rtR28x75fKMw5lpRvrrhqlRIn7OKoO9WLtiDtkHBjABngV/EDfqn5U
szMQHR4Xxc5tqMyL5k8XnyN0iAnY3/aJCM1o+FSFzyyVv8M8xVOcfbl9R/esbR3BxIZoslWQu3YC
7qN7MOqoWukfWH0pfN3gvx72kXashkhu6tRMGRySdEPCHTJHW7/18++5GoA4Vu51lqJFyjITmgjl
i2mqV6W8d+Typ5rmNaIg46/e1YgpLGV7EOq1oWXOUwSHrTnapyAEq2yA0lRzZbdHyu0Rfi10dRPm
qNUpFlQQPOiUI7jDoE+CpGeXOJsZZmKlBzT1XMcmZi0M9rLyiwrRpQti4pBDhMzpOB0gjOJVyubq
WfYuIgtBBikmKjKmd6wyEroLzOpsEC9PhP9TD19TZ77wvNlbAgCD6xClM8ejXBTXazoR1FyW9sjM
+ccbiHbGZXW2phIgiisuoo7PWv64MGbfOsax2mrxSKfLzTDTW4bpeENBWA+B43upPpqhL4M0Ygwa
TZfrcLqLneaWgCDTCv2ljHJkHr866iYJDgTmN0mVd+2SnnNjfzlWGdGrmSwhO3HWcPpibijGmJOY
95ZoHM/95jHKr5SgyzjP7tzG+kVn4611odOWWGX3jZNCV/FRVnL3weztCZag5D4sLRTstYRlAdsn
46PKKnlYXDGEE4vpzSJztZcNWNfcqYdNZGTZ1psI/xDCJN0vNjShGHR5wKpl4VmzYRt37sjaxYxx
XCidQTL2sxcyEY8W4L5jazygquNm4nt2WB6zXfKuApGeG7xz1hrz94IBJYrXU5UzDicF/jVy02Tv
dQJTA0duZeGsZDW5a5Lu3avjeyRNcw3kypIhBmjtrVWlzUqfe2Gvw3IWhfi0rca8sNVdkM83JcFM
slz3lZKvZhmDDnE0tW1jgB2cbwqemD8D2BKLpBZIZLEfxnWx2JMD0m2YGEK7JRERGSVnfw9YoQwX
jwBW29rPuVxfUu6FLgXN5NngXND+6lUdmIG8HFhuu/e1xkpOFczEQ9de/aFgPTJQO2Cm5ldcjeze
DPMe5C9jW26cpea8FO4K1fG/o3h6ZPXoEa/kLmEXZrHLcxKu5HHG1PlwbI0rJ8GNL+p5S89mfaqY
d/V2i00Nwx4icgz6VjZ6xgLMrUPOZvhR7fHKzXGJmRxpkAn8tL9ieWUUnJutpv5gtfiAn4Wwbxqv
okUDmbvTkEzfTQ8njwYUQYE3rBUoFjkG1F2fpfU5mtahxLDtDZS676FL7kQpvmvAGxZm5G1drPL1
cBymCYe3Rp2D4PZnGtbZG7KjUf+Zim5+1jRmDkyJtLIfrbhn4i5Zq7VF/e1E9GLl7vwAv8BCAXB2
6H3dJnEsMouLSzKFiIDP/X0esPo3EfTIdiAOgKsqCQjTHi2ToFKij2pDK1m+QbRSWz9nhPdWaIXl
5Ck4X+wJfYI+qhRCqmgficu+VFZKWlzUIE7zW1M1P5Y7/JicReyyNXcQML35c1SdTjTV40M/fRaD
/5S2K9w2v5oZqKW2ILRhsXffau6nxwSvTxRRVIrgm4i096JbDqzW7wEfkM1s5RN/MWNTxg2s8/N3
Ha5mk3dkWFSrAh1XOr6IPAn7Xrnnuv9Ii6k6lvF8MmbW7XyMK466zNDxnZt73q6KZgwxZnwdOMtt
s2ndchZ1QPaYp3/mEriCNlRLHDmsG4E2cbh0C+RwLZ4qIIgeCaJmxK1Fr2StIBEvS0MwpMpCtzR3
iZE52yGBgUgn6XX9T3ksWGdvBkUuK6kaVp3OBwoilysRiX4mdDwwkMzDckx0tgEkO6mRr8+k4v0N
ZRgFy/wNnRA5EwMfB8YCgHpFOoBN8fj4ry9k3phv/t3YLLwYLNPxNnACN6Nuq+fkf5xOcQuwYD4J
89Ne6HiK8gKkRd2cxKRL/grxhw3sU5OGYNh/NLQACcttk5EECBLbeXB0UW+qsWcV7iwwg0v9yGz/
mtUeVMToRVjuDIfEf64YIrdWiwid1BG7fR5kCjkcD2+/5RN+Lxf/N2UAtDfdBETsITNO0VwzbkwV
cMkMFmqVk29PtWrZ2gBqN/1BN8d62yE88nD8TokFBrVpeRvbkwQ5c5OzPM+JWCl1iFxet2jS+bDV
PrTtKNqugCx0N8mJvCGUryS5ARbv7AQzy9tOThKTGxC7xipxurrNL2HyDWtJeovWT2Q84oOgzPGc
RIO1n6ME+cTkgZS9NrH9WoBX2oN5vGsm7XuaOp6x/WeagFRpPIwM46UF654T32YdNWhPDszmjZ6W
z/RKN669U2WPs37EZOVMB3OIrq2KEOymMKKM9TPPmV/DJZ+nP4wWiSZvTjZgO3So74rksiLideLT
vgg6zeIcwvpoCWeLF5Ap/0XRG9BBitn4PCh56rFzpuKdxYBVBD030WVNuaacBMgyQuokHQ5w6Q9z
1XitxHyT4OUOBZaNE4i+QGotBjcYaKK+M22m+aIe1UEYy4slCSx36T1eRT1I3OSnse29W3dsembn
5hQs2xP7Meu2ljO81o593+kuVTDlBm8ZZYjF2fbyp97i0wLFO0xK80aePY9gJFXklIIo9s6CZR0M
r5Jk5MYsoo+I0402pEhV6uxU2jZN+h+jnTi1AKHbWOVxqIeD0Pp7ff2sWfWPbKu32uMsQRA1cMb+
e6nJHxLBwtxgug/90DW7UfTPbWW+RMaTtpYM2rX2p+vnix/7KdcifGOunhUFXvLkbdV3vjQHmObx
djRoF2u1L6XpPeFW3Ihmaf1iYIPqict06OJ36aa0GlNU0KpBh/qYPnRD4GbuH3PMr17NYrkx4q+E
IEXEiTOtm3u3sv8AjHiq1+9Zm/oXt87IF66AeD0Fb2JALOed2nqwKHhNsCFV/sUUcNuSKRzt/rdh
q2PBq3ht9IuKU/NoAbPNGVO3VetHkEEJ93q6iomnuWGB/SpUAFqYvk6cQApFp928gF6eUyTEzCfG
wiQpqV1xjHlnpsSmEnIax1gTTylnBUtiH16yVy0ylkPByEHJh8GhIxq3bjnD6W4XguddE8b6SuCu
SGh7pcsaFZQb3ljcQ/NWmSQ2CkZmP2clrEqiZ9HQQxZfjI961unQaXK5zxu63iBEHTBoo6br3TkC
ugDKnDc0X6Zv6jTWhoB859cQqYi22tyOyX3S+sH0qnOmu062fM3xbqQtB2/2hHrK7tBhotFG+MGq
Ka4yF9XW0pZfBKOwsnEZYcmj5hwYGjIG8bY0lXaIL+mty1YaWXeTUWEFLgbDJ6WfuBG5u6LTMNeh
PuFeoA6kL19EW0O9nuvfFGowTTwWbnIxGphNc9VCputHdecn7e8+iQWJb9vY17PCMWTl3oVIHXdF
sXypUqgj0CP7ai9cCNKfH8rFXs5iigMNvtSlaTAHtnEZmDPPEO6gYJzvkyTniDH00I4s3dvXDV7u
woon7NfGfGgPRan6K8txtDQDWMkAXNPv9YM+2RdzyJu9UfxhKU9jSF+B+Z4RKntGS75vC9G2H/k2
VcY8jdwsFpvmp/rZ1Afir3bhhoYGn74cs4dZExEnEPU8JR6Cg5FSkEwLdsT+Y8c9DmNkxZ9rpinA
91dtF/rqA5UJLDW+8yTMMjkDdN0mdJ02fTWfmZK5fc2Dve+89ldaqt8NsszJq5wTJQ7kmbA1w1ls
wibSnb3nutMuyrxfrSN3nedHr5VvXb14+KXQfs6yXqhvoAIiVJO2ER2+yMgcB273tED4sIbAUWZb
11TcBevuK8tnuspNRQQEveiu88ufbHao0rBQpVhiTxs7WglyTfHYaYZ9cXP0OeTrMM+MYs+3cuhV
0dwmKgE2yrWO6Sinq64lrxFB6JPfqK8+k/KurXzm3rhpAltBHPQoSLc0HTfBNNPTsYqV1CHoBjlZ
aht1+FubomWKs7IRQ89s3afSq3AeErB2DE8dBo/9cJlg+8GHAQbLnm9zfa+NVKJkejM8ppW+01vz
yGNCBo5+TCrbOVbtnxam8h1v3u9JZs0+qxeWGUJjZ6fdefqYgkN5t9iJ7LucEd/T5HIZOudlMq36
XjSY7uie5OAcCiBSOuuEMs7H3VSzavKTrsGb2fIJvYdg2sPQi7h/O+4d0mwXWv5aiK7L394w3+I5
uwGkvPSL+67z9Mjt4T3XlLOXE+8o5ZqctFW/d9Mf2Zf2Y2MOLxyXIzoW/0Bw3xSK3hEH4y0DsNwo
HZBsTN/6bk7pkNCW4WbXAFdSQIncCjeO1vtPFQGF0Fn850hAIDPrenrspvSHmPqh54wUiJlHPJ0k
rxDlEbz4SBqi+6pyy9+v28IgnZSzS3Xxnrr1s9FX/X2kAEMXPY8/a47fY1xMGz23H5dprliyJCNL
MCx09Ma8NWwJwnh+i5f8jEETo1PjfQyGdesymj8E3jSrmKPdNDjW5X+wdybLjSNbtv2XmuMaWndg
UBP2nSiJkqgITWCSIoS+7/H1bzkj36vIvPflLatxDZKmVEgiCQIOP+fsvTY7iM5lbxjkclpGefUY
W/pADZSp+0S/I0to2iOkki19zBQlwbJETbwgzPkgkyRc1+ZEvpoR3o3DtHOcwCVGtalQn80JPAjf
XRnZvCsSB/usij1Oh/NgYhZ1q7Nz0OCJLmIfDAF9RiV6lqfyLmEscWlsLHqSFrhQ1WSYjKg8SpsE
Zukus7D5iYr5MQ6xFRUYtVdCt+9qg25o786fJNgtoGyEO8svjrlXfbMHS8ls6K9kYkPAvMOa2IQ7
uxMPzjAVDJfseWUasWCQZ2hLnO89G+wEl+pyDgo4TfW0yHT/yy+MbC2Z2RmdPakw7LM/Z58UV+E2
joKNFN77WJoW05nCpJXYreIgivey/pkO6JIBDcFDM72Wa9CWZ/zIdQZCRq/yS5JQ4CUT8n8uvXvX
wz85xiiiJoCgmvtaZf17EQ7hKWHavfJipp1mkWwsjlafoXuf8pLmTgvwi97SfULZvK4af+uGQl9Z
ROz1VjvtS6cgEpV0cD688Vk6b1g1z1GGGJbxW3cwHFSB3EqA3FQbiXkE1oIjdkHGWNpqGvCjwUDE
ZAm2pSyeOi26lqjBPIJ+CNQs01VfsghktGfiTvXtZ9CxyOJRvfmM68WYJ6vvBa3qV6Sa/HbTIRrq
vXVEItE508vh2LY24GYyvsNBcKcfqrWfFKfMQCQIVh0bUlUZqMOHy5CgPU2eW5xM6xj7gBgIhPU5
STatHnYsVJqJOcpbi8l7gTDY7MaoNlcVCJ2FBiDPNHUmN3jb2TbMq9aNIFtK6zGpfPTMtJsXkcEO
pOwLSjiZXRJtYHOPTAnxPtocxmLkaxbJj8DOibRstQvqaslxkcEDgvdh7fYGzUaQHXX6OGe2uIfy
ZC7zWV6cjLuBh00dZC6mBwGkypbyQEbZZz6wUR9HQqF80wxek/YexZHP3vxxNnPvjJFrnVt+y8vG
HIj9edmZCDAlrpfxySLlljgY2nJDYDX3HTLYbJqgt2EqJrquAxSEbIgcjHOftuFdVSY7UeUr3R6q
ay3mpRGk5nbIjfs8Tba1KU9pDyGr834CKhhkss90rqYSQAbUcn0tC3sXDOwBO2MAIGPmNXH3oDfc
OJNbI3QUuc1btUXsrmy7SY8uvLTuNZ5BYNUdW+Q2Xaa19d1zivyHJbIDYbrdVBd3cSjjxWB1Wzkb
1bZG3hqWaMBnQLWlhvN+diRFkc/We5gWHCmXC8DHDeCx55p1seoLl440kst0GC6kV6OMIK8icMaG
SFt0EpEVfMgpTpZtb5irMp7vEq2hDT95ySaaerAmQbiJx+zUdQm5rhQOjDfGejUF2j4tu/5o4Jvr
Oic5deO3Om+wH7M3IsQWSS28G4S3RbDMMvp6ZdEFqxLXznHotZCSVPJJTdobLWP7MGTzIwQUjNnD
/MFuQ1vU9TsB9qTMDmoqlAsSUqJA1d3DyhyRDRJMjCXByB4ttb8RGBcR1EbrEqviWdAu94kDWsQI
2e5HBdRQCrTKXpuJ2DFb+4zhba1lbcRQLogBiSg/DH8m0dg1D7Kx9ySNMG0QcbMp8/QSNfPD3Cf9
PcKvmNKYjzOu5g/GlXfSSeOfs9T31HjczAhzC3kXbHAagMbhSQcSUzqO/IgbRACdm+yFXgRnx+64
982jKhkNgCLWRqdVdMddY8Gsrb0XghhVYGac/tVdHfGcOKpEo7srmgTOIjO74sEMaZ3ISLPWKdaC
Xe+XO6buDI1Nutr5iAPQ48qFwv/di/N7p8jIgzQxYbXxKR2N5Enqhzka09PtQdPi7OTg7FvQNV6F
JedCg4aDTWzDVDJJYVzTIchVrmMNw28RZSaKucYtjrgHl2Yq+40sxVtUSGa3IQQ6T69YNZkrohpg
EtFU+rEdnW9Bm2OmDPtVHAb3uRNnrxluz7pl+I4Lsl8ErYOORE06DeZVJjawF1KBrOm+ZkR48Fw2
XJPnJqzMDVYyYmePnSBeM6qerW6S66b0tBWdOth8B62h6eU6sB4cgUi2L9plNGjkL/dyYclkfMCX
tLRGAGxOMd4LNy22SUMCngdJoGIbyCbu55jPzC3pYw5d168tj+mBKIOGfGMHK5AxAwOZ2KDUdIhs
YyBEmMgvL8+2AcalM+DSS6LjevDnXmOb7NG4a22aX6JF3TP2IEjU5BAeWFMm07oTJpYavzrfHnQZ
r6PIWfeOFe3tEll4YREFTYo4JfFY2+jC4vo1ZEclFJ1B9+niVKEF78f1z53eWA/w5cxTSHxqYtFy
tfqQ+pRwnoUr5/3sWN7JyigF8rx+CPpKbZYP4JeCb2PLBGQKdiTrmRsDPcEUQMSL02tQOQ7g9CjY
MmkncktP310Hdk6WwuFKXdSm/uSZK3OIX3FObqc00deYuGBLsDAVZbXXrrGNdqPUMtAxQB7I9+Xm
blo+F9nch9vUGJm8lf5DMLLzxoQNiwxj1QWYobs0ZgsXaiKfvGz+dBdeZ9rX0mJbW2pLPS8HVMFd
dopb99AhD3YtqJ8RqtSDHUnYC/qyNt1q7VkZKY5Vqu2csfyykuiHrHR3U+mQyUpZ22snUha1zOYS
mOFpg4GnG+Z8pJmH0CaD3pIjP8Oxc2pqpCh5IPduIr5jeKa71Hp3XTYHTzGDxzjPlmyLWRnTl8po
hjPiL3wIa9MJ7pmEUNHl7p7an7sMCz9jWJXhjIe0VM3CYiLWzhyXTRbvSpMPvaFaWKQ9A7Wo5le6
AJXvKDbtHDx0DMho302Ntm2wy/L6GHBUOWQgMVFtNsdgNjc+zUI4PX24qkN6KGVbE9drrFLLNbca
cOkNMEFeqU33LZv2jAEZVrM90Jjsguq4BJE/b7wosnd6ThKtNuXfhftsGYyG9D45FanDvCanu0Ff
3QMdCijxLUtNqm16QF47XSj5/X0bM40xPAQOtW8uS4CYF5gA1ErNnm5LsDJiLKCjSTxV4dGKZxxB
jdyxv9Wn+zlMPZIXH3GIUCmN4SFEzrf1bIsON24spqAUvQK9H9agGfcmWCl9WuEB+y4SV9vpROH6
OPjuK0DT8L9Yd+eMtpnuinVhl+FzL/BvunA27bGJgMr7qDCLXlt0TsPWbfaOWRcRvU3LeyxjVOit
/cObqO1TL4edWJC5ZROO4qbTIc6Na2LE6YYCfoJwycPtK1vvJnLiQow3s95DVMQUTW+9Wd2SOG8P
NzUG0oSeLAB9ZAgdojEClajSm1RwExUHA5+oYMMaUk+hDiP3L13SjWYuxD/d/v320CBp37Sa+8JL
Z+R7SzfwxpzWp9E8hHy+h9u3AtrRVe8NykumHSIb4VAqiw0JrAypWDNoxCdwpwYFdfFWLMrNYVYP
aAoRgMSOTh1mUfFNXX+gw939erimLW/aVeqzXIufZQ3ePwbM++tbngop/V8yyH9HS23qGNR+E+4q
XfcfKmwlB//P/7h7b5r3Ty7yn23b/C6o/uM3/xBUC+8fHpMUwyUw5M+Kamn9w9GFAO8hLdM2+Yn/
p6i2zX+QlSelCzgEPIht/QYHMW5IEU+XriU8wyZj+P8Kyv/QFqNF/yUw/xdaY+JK/iyodg2pEksc
yiwX4bYSIv8mNPasSWhJqZU7vR7OBX1wn3ufDEtrA0uUvagLM/m3g/TffEZT123adQLx1E3i/dsz
prmd2/Aqy92A89uCsOCWL6Y4DTYj8sEPu1+n7//3DRKr/E9vkCeCfkdBY2PI/fMbDFrNn+syKXdG
yqUH4liT07Wck3dRzde/f2f/4qlc1nSb2BjG8Tzbn5+ql6nhFTXNdZRCX0mafCluNAZ3usIff/9M
f4mGsV1OJzDtcPEk58A/fWosdDNyxZEdqTZ4a89FQtCEAn7UyJbn75/K4Jz/6wF0Bck5rvRocRiG
ete/fV7cMzO7gEawsxIo0b2lX92KhHJXHEcWMO6Geg/qa2+AJ0OrRAnfy7MVVGsqyLu/fyl/Ca++
vWthmh64HIXZcf9yfGWfuVrrDaA16OHpGJwE3bUpGK+GNl3HclStm58+yKm/f9rbO/yl0t//+M//
4LrgaAuMDQK7OyozLAx/OgKa4RSWNApOIS3Zx3qrEgKB4Q0MmsZLTUcClOQpzudr7GK/KrTovbbB
IEwKGG7X1gKtz3Mskuf/ycuyLbaSUtqC7e2fX5aoi44ETYhZLZicRZA6O3TY1gKSAt0et/3R6Xdd
XfGNmMxWvAuIW9PHKUEORl35hFWIOQnqEBH8G/vCv/yYsIqwPEldZ3n58+uauxitQZERj9xVNQ0N
E3hoB3R4ork82FwRsl1Ks/1emkX1b9YWAw/KP5+svz23+vffTlbXRdyqdWm5Gx3rftBjGoxBovQm
FKE1+ibd41DE424Q4iOKXnK4Of/mbPlXi4D47RX85VPBghoWfc4rmEMTc6wcr6it35na4ZdlSfj7
cwD3yz8fbc/lDOW8lB6UGfmXk7PwgYZmRZlRRpUbWcmjKJKvQUetNuk9sIMq29J16dPopWt9mush
pPvUHS6IdnZAipEZ69PR5XemdDp6PueORSU4Dt6mbPRrGWBiT/pzoNNntrpLEW9Gp3gdWeC8CF2a
QUJ804/XOd14OezTYNtRFRBuxN9RP9+JiemXtYR3yUzIeiJ3GWIPhWHjnoKcMb3gBE0SfshpmS9a
3Tmf62ohHYNzxSEpgL2cuqCo5i62LfZKchXCWUwheS9CPPJ8ovmdpP291GxkS9WEDGx8YMa11ALK
l2LcF+wSFznjsTnJH1rJGF0PmbzSM7EWIqTPVAU7hiWbJp6vbaXv7OZH0sXvqdSPCepbdIEb0KM4
wod+bXrxV+akX4UZf6nzyfQ4hY2c9xDl6KKaT1ctxerI0KY3Caam9ELmLUfzU5O9z34+/BL4LGk3
3zUNSoGB92WMYjcQrJ62MPKdZsUg5HpbPFoxHsMaZotWU4WNU/Zu8Jx2zQEyWfEGj+76ME0XI3L5
sBHAabw5dwaQEreLrqfZ50vOg6HFYw0mACyR5GMpkOhOWXHoUOTeDr/vxF80QtZmoT07bcCRLLKv
GgefV4dfrQzu0CuggZ0yGtShfmSg9+nB9LNH3qo2sPQ4s37to/4cez9HF1KO4w7XcOA+YSLYwVl1
jUvvUIXGPS2qgckpr8R358fRcjlh56vn9hAaYH9lzjFMen7fQ9PwmDQFd5cyePccDkGOUD6PflT9
eLSpjNVT5PNwCQd1okUd22j9Gk3VGwobtCfpuzXrACo4Umx+zmMpzjLRr9qAfNnWvpIieTfi7L2n
uwQ8ApHhBNweuUERPFqFSbFbG5eY0avN1GdVBU6Lkq17VL22hWeplBi22Qu78bN1Wpx6lOsAL8Ij
eQrVymd7MfOKljkcwKqEa0LEDWM35JLcHe9FAJtJhQyYFh9WLbxpWyXn4mdmrI0HhzkZzipx4Lo6
3V69VDSp0egv6r4bV3REo3eTnvtcVe9KvcgAATSATCHQoJixTYtsBf2qTuVB3ZwtXZy1jlJm9rNd
bPDZRNzrtjaWXNPvr1bNGKOpaXITjvZiRHl9skdeGzgDYMWorVmwhF+XVPD+yPmBxDCw4vvb6Vg5
wRfDRDy8GedBraXfLDN4lC3xOb7kqW9LCUlZX4MYr2R3X81ix3ILgXy4YuKDp6SxFld+xRB6xpNd
0E4UXvje9uwjoLhzcXrJdpqeiHDu8NqzbPXqVh/iJR8Adi/QsCjIP9Dcdroa6oNaFoH+6TNDj+Qj
jnJm2LK7LLsk/JL0RxZ4abgH1sFalsmLrJN3rbJ3VdS+EVTZT1wDPaeLESTvrla2WOjHrUDYBnuW
LfDoGtliqDRre/sBr9sGFbUunperq9bMVuNljfhBCFDhqbBGrH3uQ6tas86NW2lLdzqOU3sqgXBD
0q2lbW/mejzqtI5XhDrc6TBBFh4Guu2g7xyvX4+1NAFpRMDhUtZtzQuiDS7yO8J78EmMAAJSdXWJ
Ar4dr1u0HY22kit9rKFU1KTs0ogwGHS0KI6Y8a/8uxky0onJI4HDrtuvmX67hT0cSpP4AD0cwGdW
e9myitLm4zapgpdRnEWk42rPXFvRNhbaZtI0euBtc1dNSPXckE4M47GnsAdvrI2lt07L+GUM+mzh
5Dbyo5QDlxokRmlcVykoBuYm01VPBxeQMCfkbfMiuvhL3Q70LP1yArHTdA4NS1zbErU6tfqPytef
YsI3et14HHzvOHXxhtkWfQfhtstfH9HUvuK23gLuP9xO/i6DDO3i0dOYUUWcUFgW3w2DVqCR4sNr
poRcPPRwDqd1OMIeKqbuZ4ekae0U4qlCSbQf/HiPqTDHzDcr93Yp8P3RT7OC+gWiXkSrLtq4VXZq
PQ2JTGV8wKdxVqDhdHoxSbtqWrNaihgWiMKr4IrTtpVAMjqNcKsck5BTiSgnKjG3lPTzF7UVHOTA
5eNoXIc2hrw+SOk6AsVYlQWUomnexbNBb1YHZ1gZLgbX3NvDsET80FYoDsA4cSGjOhLFXV4iy3OJ
h+X0+1m57dlkerKYuGei3PqJTY+WjsJn94weyhTJYOeO5cZyeLKexbyKaT8AbFk7CWSK22dXpOo6
nNuv3L42dXc/jpwubUaiieWZ74TCuKtEZ7oAZBa5OfaPMOVjl9J45xfPpk1iD86jnU3wKrRj9kS2
OX56MURE1wNzN2k0mxOrXZYpUSIF+jaM5dQX4WBhFwMk16m9rN+FEGJ+jno2EtVFEAtvKraLC8aw
az5yCaB3e0K0+WiqtdwR51l3IkSEXKLBYH2TAHkWtyXIwZKHlipbhyUNPGkuI+5tZeNcR+n+TEcu
W8vVX+QgSULKGa1Zc6kvi8iD6z7wFZ8KejR3PFWUBxu7zA4UmtCe7MBcIgTatF13gorprNogf25F
Ga1xWCr1VFavbe6LK+D8xW4OTo00Da5wNgYd1zLsv9E5dXlEu/HJbN3+Ka+wY5pFc8d083PKhkdw
n8NHDLIxTBjcBJN4C9adLjdNqw3PcWGf+h6qMsV3tIqH6BsAQ/1IPAZaCNc5JlHqby3IdybpFpVf
RndBhSDfIwx82ZoBxjzyeUA7Fp+RN+EdqeJkSwdVj4yr8iiBAyEafExfIm6lKz3ayHGu9lNVcxPU
061ezdWaEzoihSGPtk0GAL+qNchNUTWtJpNolETs6xApdEOAwwCGRr7danKb037IkzWsy63bkFkT
AK9bphYZQwijasd8cIDZrYyCSbNoo62jubsyLFEz9PmaZGZAC5N7NaA579ukXBGaQBhU1j3oRs8P
SwhCZhMc7aw6VnZXbTqB+k20kM5yD91hXLU/tEGcCQPGtgn2LLIibzuW2dHxiFBBS3xRcTtOdnUH
jJal2jLUIwsYKASECT6SqbAQ64yQgJXBNs+Rn+3I7UPvBrIoCN8gw/i+toyTL21wHuS8LBnY6i77
rX60v9ka1r8pYCXXAnD9cUBhUlktl77g+p88e9cTOUajHwU9aVVLrwJ/NJewOqOEW0BPi3kxEKCy
jCXn5bR2vJr5NbOcrZxQMemobckb0Vddi1RxEE62qGPd2YVjjT9gqk6h0RyKKei4I40bUK/91vXq
+2QA6e+ARFjlTMmNNmEEJCeMGH3/vYm40tDho8LsER1ZbroiGTMBa0fmtFvqKynDeof+YA3zY1k1
A67MoI62Q+fs8Nz6y5o7zKoN/WklSkSvGjK4KGDnZ2j+R9+gLERHzQKhnl207bZ1gEg4Ivyyanng
Gky3tztdbhUUmTY6ZEG2jj8G9n6Gib8N6BOwnHlbP88vZgWWfSboNnIDa9d5FqlaYPRGLVgFo6JB
o0i2/OAl9atsM/XNR1qhoJkC+EmZmbwVaeutrRQxJOYQBL0qII1NUcusRmn13VY8uxJSD9Wb2PhR
fyem5oVhGpEqGR7DMAqLlSQjSzfZG8ydu3PHgA1izjbd6Cx8oZwEs9pSuobZb/vOOzqUD+DrjWtu
JkACJyoMjW2yE1ms39BB1A3zV3epxdJWLJOI/U9ccPpwrdsL3X7tHfMwFQBxhNoUJBKWqTFrx0Kr
1JySfZZQukQI9jqhIguCqTygs2xbk1AN3CdeWfOathN3WKqZuG/LTZ0ND6Mn6OtLb8tgn1dq8QGh
OkvY4y1vx2S23OciLx5Yk14LNzjftrrAP5G0mEDnmyi+mi6btyRoL8xCC/NnO/G+a716BwasdsqE
w13zlCAXs4Rfm+v9NtIZ/0Xad4e1g0VQkSqBAMyWs1P/eSZvOqnjrxnQGJt4sARB6t+jQWeKhQuK
uk3xEwHZmmzt6pyNRuYkK0PNdJllunV9Ct21TWG6QVa5jO0xRB/R8ffZXSDjYtnA2AtoiAsXOI1m
VBhS+RhjVWx1qtfSqaMQuqgp0cm++E38QUrc1YlrbYkZ491UiKthxqebUadhN1JxwaRHqEiilIpk
a+Yc3CJ9kP14nqXzlLni7NE5LG2Uk3g+ewRLha8uMWe+OtyncSeiQoxLJAZd9eSoMmQYk+dSx/HD
9C0l76mZGWcXR6vPT2RSZJugcse1H+XfJ5scQOpL6eBmY4atVt7ApTS11JHVlHr915aqzfGosM4x
BFlMlQ6Xr/Hh2XFDVWWpaL03E1q6zXAVveevMzTAZr+ovfnITGXllj7j94zPWr3szhXlojCU5Jhq
odfTnWnpwNmtYiVcyhcRTfrCJB0vSr0dsABzaWT9xSJQAtkf7FBruGB2PUY1m+NOcuDZ2VOgbbIo
+tI8DxhI11+Sin0PRIIDuaF3Am/0wml6vMjm9fYZkAPmr6183oXg1NEOsa4SXUVtoepjPZxebTG9
d5kKwqojjLVYShCdMvG/VclWOu9GqZ11h62W0GlWz1yHBhHEq9uLMJti5anSNhfZndpMcZzYiKti
FdXHsXNeZOyRJV9MuBjNk6i4JqB8PFZafpJyOqaIb0zaEJMxH7RJgeZyfkL9adX/cIL+Yyhe4NEt
gU1hZ+Qcya3wwaOlZ5liV3TuW9k7hJ4a48mY2exOMnq3VImOvDbR/ddb++324g11zyltBVrOaFTE
3KRIE/8C7rMaCn5TS4gP7L1uT+dZ1bsgzVCyECEozn5GL8UgfiMzHkcjErRgxjsr5o6pOcgxsxVH
/kUtGF1efkt18gxYbcD04lu14Eeqsu2WB+imzYmNBptgaj1AGgurQn3M/b8KWOlq5w3QN80zk/KS
MLWjui9De1y0c/6z7rmmVVHfF2zZO2yjUhYeMDOHOwCGl9bHlVyhBWSL4eFimuEF0JXVAyuC7Lc1
dLyj6qplTGhQ16Y/yrZ14BtQRmB+OzI4VRcaju9D3jVv+JkBf6uL8TWP+h911V/UUqI+1XDudnjd
3sc0fI+NzzhPlkFDrFaa5iwz2v1kmXcoKIBERbxt1YLoG66eYBwvjnxOuvCzwvyR01WphUm8i7X3
O5aMWR2T3n8c5/GbeptCUz1lFsWyFWcHYyw6VT571bjsGpNqEpFXHr+YXB24Q1hpbBvWRcad6zYb
APmLc73F+uT7GK81Y75WWvOFVPxSecVmHsaVF3L5j2zUFyDWAIoVoFjp78UGwaDEoR1inaZXn3+b
RKxcLdQdquHjBOHXZNPVAJtDKlKjQU82twabRKlO7dtDBBHJwIKQ4Tis9KghWS3ciVScx5FTsKkY
MDGwWIthfJD4k4AP0ucKYUNNJSJmt0HExIkXRBTgrQfGFu8jQvYN7lTU/OwEug6gAnZELGt0PbIU
opjqeGAAfUf1he7M3PT0ToSjamvOSnPMto0mtlFDc268tc/ibeQh38CQDn+d4XnDqu5xcGKTt8lb
xFD/QfNwXdXDOu1UfqbBxi8zsm8Iuu5u10Pr23yEROsVEQUVsknU9OKHM7fUQhVqa+rATTCuAsd9
tYS5cwnuXDAg4PJr5LPlowe6ldp+xKzXSjFJx199Qc02jWm6NDmhVXnP/b6vAnJ6WLjhzay7gbJI
oHeqh+6SEj01of9cazT/F5MB+T1ETV2qHbVDF/ZWaQWqVQbpE80+uIa2zfAIqvsjA5fFrUeaadx1
gdsscuc0aFSrcchqQOZyAn0BXn9J5GQb8oHgjMGlOZsspHTushAlRFTuKE81EDwDyd1juK1AjS1r
0uTwzUdPjai8bbwfrJBAxIQsN4MCWbeKR4DuDnN2tAB+g6+Ov12xvPbxSxuQi9g3LDFwVH6ABjPO
t9ozn8U6irH/pSBul60EDNlOpyEma3PyO410GQRBDFzfoQCwYzgHFn6DMfu6dWmwpbjogKNVVQr2
/rrrbjGFL52QW1tOa/J2s2OrmKxhxcFXoTT2HBMcEApshBw/ZIjYz7sB3lVsZRi7P3Eb8iczjTtl
CHxINcTKkm50bXHsEo/0tJQ9MgaIB0iIcqOWkknVvaXHDCk08ld7FF/dSMSRi0WtoIsQWeFXXD5k
E7eQeKajNBffGjRrpUbp7YP6gZLh3EAAtBMmbUGRd7zVzES00HJW97ZEsI1upfhZYTxbqGb1rFpT
JsCYRY4pgx3jPV2GBfgvZM4YemoS3LSGDYmJZGxpd9l73aOtnDah5nZ3t2u50Uxq1HK+v+3mbm+U
rde0Kh2btZkij84sMh4+dKtVnn7CGwMzegyM6oLl/8NjwLhNqztj0r8DxqPfwBAAnMSbBNBIkJHl
03IwfvUEhM3ueqj2BSlXS3XWj8mlSoAwa0hAAFsQbZZP3zUcckSNRefZe0TriPAp9FtCxKlDW2EC
ZLlruJeylNbmLsqzA5g/5EqwiN2SoqCefviWfNUAwW4oz7dO0LG4eRPZB172raywLZegrmrelsup
5eTpJiMVMqw+yxTbUejcowjba3r5naQ0uZwkta7fNqfGDsp9nkgNwVTcr5wpPQ44gu9Gve+eJj17
yQhm0jJn3MHIdkrNQ2E6Xkov1NaS9t0yAq656KYSByYZaNdm3gC6PSAsdVcgBYi2s9L43i/sY0bv
oRuJwdT76tyjAMYAhWUEAo27ERDcwcB0IP6rFBuSwbYh7sb7JrL0E8GKi7AP543uMpkrfb/fBfHw
XHc4YrIIVjjbbcqj9xw/KzGsLyoEwMka/GGl9tYWWMKNADrCXLoYD/Xklbg4ezt0KFQNf0B97uQP
+eAGBop5/SIq5Cm5ObaHrBEtUdA8OLNT7WMwFIE5ysPtwQcUe+i+F3lvHDgXxB8PMAIPbTyx/dc9
jUZHbslNP5WPmLvF4fYg0LAeCAJmlxMU+yYo+fMQtdNIoBTtAfKgxlmFxkD/IKRfLEJWGgAMLR1C
Vjs/QVBHSkizadL0s9E189Bl+ve8ZKCQxpGxzkL8gsVgZIfbQ5T437168tamVTnQKMPfH27fi0t2
HgRPfkQFsKkUMRFH0z602WAfbl/95X+tEGcmhvVDVFT5ER4RqCboLAtN6Xv+66EcAmSJWDnBW2HP
wd2KlzpGAw2Qdu1ofbeDWFtw9VcDslDJKmBFZJHCcFYksgEIwAgQf62H0SkjL+RweyC7yzrUjbqu
aPiv/+sfYp8nShM6GgZRMIfbA+1+89dXXZIAYprVv8hB9SZ10+ZqjaoHSHQM90r90iSGfimqONgk
uQo79gWOnFyeEjN6sURdney2rSkco2wHMyE48CldlKsmA3T+pIv6xD+PZ2FAl7CSNN4TaoE2Osqj
pXCxt7l5bT3e5PZRqJdrEYfRGsQ3aFTDgXDNjoBFZ/Ia5S5pOaHU/9Jorx4GnuP2f+T0gjTTR9K7
vNxFX83LCYapvMwEIF8mGwuIW9CnuH1PUoa1HpYNW7sfE714nKszTbEJLkb03daL9D6CZpETW0kL
qKe7P9sJXjN1nJtOE7S/1ZdOHv4gYc1cC9lYlACGdbh91atP4bfv6aCW+gCU5zBjfBv8bjWY8rum
SxCAXlId4SwEx8xZjF40Hnr1cPtq7MMnGmfgtUru4LLRx0Mg0q+YQTsk43o83L51e9AT74//LQne
AQ1SkqnjZeneZM5g0pM8OOEbL/Ax6TnLzQJvnYNFaHr0CBZh2sSDO02f3I4ICZbEIEzmthjqJ6xH
C78uph2pR9BLuIqhjohDS4j9trPjU5WRF5i1/tolTWRDx/3kTAbfMQOT/b+jr9uRJNM6gRtGO9yq
IQhFLDUrQnjZJ8Lzb40AOg2XeBNBoBbg2vCp6jCYo8dMKaf7RKB4zNRqk6qFpvCLbZR03tayK6KB
g4Q4PQSfYqFTU24JYzmHbrxmlGjuwOKVcIk3vtUc+VnBho6UwET9KaE7zibOXFLsYLwlKSnNKuWd
Lrims4nIP6uK5562dqfzEuy6O2DY7FjXEvYYty91F+JW4waQTwpFSvMj+yBnHZyN+ur24Nv1H19F
TglWz3O5c3b7SRKIkuYVHDBh8yRD+MdXt+85wcsQ+POe7jGJhv5IezyMcJQ2JcAF03fbtak59oLY
lrfJ4LBGklv01D+UYfQtDSGHWRgNsDtMOyNoX8xE8skTUTFNOlAGK6XxMAQnP3IPZgdXQbR+eSo9
chcDEextSp48jRPc4vqH79rbWB7BSO/CYnzzqvI6O+1rMrJjNCZrN7AvpfI1YxJY2cIHk/VCijTz
uUghHbXwXs/pYTSaRt/DftPNmj5B3/yo2JS3ddptCcIt119WCV3ewL42DK6zDydTrA2JjMxIVq6Q
JSAo3OKebL7FTvbRCPeDwkTZB6EcdcHHWPnvkw2jQzaXnISQRaFCM8leCbQQgB0Yd3PYsi9zuSTG
0NrOCXu9eGJzC7iWjZEpn1tyyWmyLMnP2EQsyHU8srapIFJLntOQ1a5Gop9a3+uZP1LP4ZcLNXwx
QFKAloME18legzIomGm4z3CgPizZfli5Qd/rMUrESIAPOzjHofyGuPNt0JLTDL+zIqFdN5n3Cogx
EEAoZqfWPGVF9I1VCBRvWO81g/GUrMqt2XUP/4e5M2luG0mi8F9xzJ0MoLAfxhEjSmpKttxqWZbH
fWHAEkWCxEYs3H79fAWAagJa7HH5ALSjI2xKCaBYS+bLly/FKqWrwbbcjfcIoEYUtZwZ6wnK8AEH
3D4JRuTiKCP4axtL+Y3NMvu4t0HASUU9LsSarnoS5TEH5WmcaB/ka8xlIBAubtcO/FoIiXjUYZWv
m3gF6nTJOJpkf+na+qJ0CJ8qRG/hzR4lFLStAioNhMWFDl+IyeVgvYxGdN+6y2jFfUK5IdVxwBDF
RLbfGVkEOmJA3GIieneSO9n1crU5M+ylH3jaZwNnEeyQmNmNKDdwEItegwtYFYQElaAEFgqD0EcY
fnAyNlfe5dt8G1NSzFpUMDS44WVqGsKUAuGTDr8o3+9nZpkDXxmJNY53xCqpLqXE9hmNpHHh0ug7
nt6EMCaUZTngExJq8kiolSI68WD1nuV43QAUgU5fNSKDaihnwIymC2N8czEThLO4PBIWzj9tFzZZ
ZjrCIM1FvJ1SbLXePSIwTr5qgU+oOeMgsWhrDtqTLGyakK0gjwsf9YvBaLCR0EF4vme7xuWXVfiD
jwionb09KLokdD0bFDikuoPACvzHLi9vJmY7JBTCMd1V7kroRNmSkFU+UrB1r3Tnwx71di+j0Kx0
T9++t3jh3roGKdA0UVXzPK0jlJubaysC6g/Hqcx4RxPiL26kz+8sYIaBsD4lYndjwxbZbfU716EE
ZLO5lFEYadEb1IJ3hOKU28Br2ZXFVRZ6FzQ4/hEtzX5GCvM0XXMsD4kDlItJGrZpaXFGGaJpL5k2
Lk85LwgQ3TzfnLANE5TLQrGTWF+OUrv0UOeDVwVlbLVZImoCq4VOoidRTHakDN3zhIgYroFvyFjO
DWF/Oknso1Hl05PpkTlxbgqcMkSb/k7yAOf2uqIgzjQZt0s4sKDf0Oq/ix2ChtsZQWHF0yBMeCQR
bJ86SJDQ35sm38uQgmkOXDqLfVjKp6QplBjlMM05i8Mrqi/GqGSEo8ha3+yi+TSIN39+82xEIAnY
wHl8O9vchFm+Hpnbr0KCjIG9urBojQ3Jgyal6z8yY/c53M7Hb88I3XhGjmWwLV1QbO04mv2MsJoi
9ztwgT7Ggb20pNbTGRxVol/JN8nkTmbmkhUVpRdgNGvUjugptwht8Ulfo7iw1RKOAxBl10EveBCm
+QfY5JtxTo0RrQBNDmHwnH0UOtHlfAZ+knnrG3NCAjjVk4/73IvO19r+EaExGgvBSjm3V7vzCmxG
0xS3RnY/mdPObgARTgevDvjqZEIxDgDJqNEggCZG0eCoIAeC1yUARI2FGKcO6BswA8VQYG4cocgg
X2/mJKaWOopfURL+19kTEZPT9iPqgJGxKEfpjp0nmzh/UyuKVyg/n4f8r8q3loNpiHTQOZgDvX/S
s0Vc3Ed0RQauR24eT4HKt03wB7K5fimAG2m/Q2VvQcpLi87i2ZriEsORqREqkDex9gVHD7wKxMcE
mluKjM7f9JM3ib9HllfcVFh7Okg+mRR3ztPBlMqfEOxypp8mE+ubvsbdm6DmViyWBFgavLJ8lkNk
oXg4psMdEhH2yWqxSs9Jl6BkhCZI6gtjsbvcQJsaLUPrzuJDMgToYG++mxvUbuz4fGKWV0bqXKSS
JGAHpBoyzx4jmPs3CnBsujzq6mKWzKco9NyUy2T9586mNYJeapAByu2dQV+lnVQtWm4KVMWT/MsP
pusLJ4puCVvXqASwPFrltLeGWQnHxBzky7EhX1meBkg7IA2ceg+D4kOMlqE9n4MukXw+mSQyeScT
ZvR05OiQNKpVEf6Av/uc8e0ZHoeExToSIJJd8fFiZ2/sFKmiMa2kvqXR4hr3+UJC3yE1sOgQX0wk
4yzZrO8k9SpyQ3+irb4arvWDsXlhczc8+NaCEgkTSmSXel4G5Xpix0kwLubbFOYNqwq9VbpcjmC2
yOIncZ8Rqq331r2dkX+ZQTmnJJJQTPLH4FNQuUWvymji3mplcCvM+Q4tLTh2Qbr9ARPXe0aT90yN
PQeGvKfrhtnl4eJgm6TBN/PxdoksAA1azmFWnFKLtBi5E+RpPP56sg9t58zia6MR64e5mGwuHQ3N
U8EvAlB/3C2DzVkZuOjm7gNnJCQahYw4W68Z0AJuh8gYPYOQCPLuaGsO4UHbRASPcTI4SddefrFZ
br9Eu0Vyqu1hxYqI3vKTpYlCvOXdecRCQrsR2efBMszOKkx8Rjt6fI39WCyNU5A+72y9AVgLv6ZW
sRyHq7g8S8tgfs6yGBUwK78gD4bihffJnu/2V9QOnlDPZ1yg4ES7wNS+XGQsG2OFeraglv088AZf
szQPTwPou8xgDT1LyLoDYywxx4oqGoOpud7gdk4CV+OMoOb2ei2bfFI4+dmbS8EiI9qdRsbggsY+
13E5e7QSFC5tY4yUTDZOchdAO0E6cGVn85G9X31ceWl6E+7QvLGX7FbRrtiOsyCYFpsgqb0P2eeB
9gzXtY9TV9M89X3o/PX9bRLxp90Moqq/efqN91fBPRzK5LF486f++P1tJpoXkZVLZ90mFE9FQvLT
qhPBLbpURVDsjjpV/NQPHaqNXjbUalxxn5S0V6ANxgz8q1UyJZ3Gpx4JT5aqR3nLAn1QgqJ8oBrL
oD0FLZYdTZZnUMcza/6d7O9Qo1rG1DWLzYSLEijudDQ2r7392y92M+328nhup/Xo/kMUxIgcFllw
Xxy/vE4nCwKJn3n9jo2j13eHFMTQ3xmfp7ow2BoFl27TjAND1NNREKZlq44CjbM9Q9bMURVVX+1R
0IU2tCyKmIz6Tj2aBPKk/ck18OokMJ0hRRCGRiXwy6+vaUPT9gwBIHQYnn4tBZwNmwoXpaVg6kNL
OGAuDm055EUJTmspeEMqHVkqnlt/TgDRr1Fg9op6l6pPojf2w9fnghjyFdt4ls2Cx7E8HgVGgKWA
dKsFmFFdvRsFk6dXnAucCuA0FLofbf6tUdD1oSzrE0LG7P2aBYQEOJlKS8EQQ+ThTGFr4FbywuDx
67v2EGDGMATqT/2cBLpBzbTiKOjekPgK1M7ouAa6ZcmtwpTlyNXw9O5U0Hkwxbe3TZpzmdR3g45V
V2c7JPocCsdzDaCpvi0Bw9BEvTv/+kZoWMxxpje47Yvvzxqgvl5YNHF4+rxfG4HEmVVngYFnpBlU
iOpsK/Lq7gTakNpYPAe9cQ36tx16lqp7aJi8JKe+8cqZ6ImhaXjsClZfPQOhW9KdUT4UBNuh2zgG
Hg5X61Bgu7RsoVFNXE+V3k0FJrGneiiYzAXHdDwJ2FRXxz9yraHDlkhOobcLgrJv5bmAOAnv56Ah
0VyduWAPBRWhmu3hJsqrDlH6FDextyu7SbgBIASm3bykxkZzvCI8XGU0+OmazHSort4dlLbtKkeP
5hCdFBKbeIuHtzweBRqAolPjWRZaKtXVO3eBGFoqQqjtjswF9EVkC9T2JHBocuqS30QHpH79/m2L
1Her+gkmCAEHoGF6DY7U9ROIKHAULbe3EILBCam6LXI4kK4V/Nd5fUcMbaJS0iMNwtI77IAp0CCc
v+4yA6PZLmgc3/PTSj/eCRwQFtAVwalRf16Pd49OBekyc6Ar7QRMApMNxeRV6+0QSOZ4FHCkUeLS
aE5t9+5URBWoeahfnwUGp57OdyzjgurqrgV3aAM3u6aMn+XVv7WgoVqlOAsMd0gGEoG0jpfs2GyE
DA8xVT07enca6iYgqOLbswYMF6k5Ab2mujpesq7jNOAQkKbs3x4g9dFU3x9EnWwBad1X9oAqoWDT
RJYQXV71DXu0EyJFpxoqySXguZbFd1y9Y9c9JrM2tEwpR9i7NSBQQlDOJzhDIFL6Gzkv74OoJg5t
ADZoCr07B+AoGqrOEKgJsBESFmbj+HbOAfh3Q+BVg5Oid7NfNz3lEwAtTg2BPZp8vfz9e1LGE/qO
xGqrq3+BAXCO8kkgAUIE/XRyZ9XVmQWOM0SS0pX556eTomcwKk6hMpisk0A1ENw7wKjM+GOfELIB
/E6ZhW8SKrUT2qPzQPcQZlQ8FQ1t6MlpQDjceX2dSaKTToPnWl093BBhQKi+Pl+yZZs4/g0Q0pkE
UE5xikARyK9WS6V32yIwsoQ3lMIjvAIEPkHKG8/nWZodMJ2+lzZYQT0X+rctytyo4ihANrCFCyrW
vKTXcZBlqIyws4aDUI9CvfZ6tCEQ3SpHyhIPIMOIl1SfDZ0FAWriUBiAek3vQkTXbahACnEyBDPS
KRyxh4RKe1N0LM4M1zYNvZkjvRsEDjNlL1G4Q+jLknffCZRd9gHXMUyOnSfHoV+OAU6yrgoTgJtC
upJlQY17xPZ67Bg4xMlk3KSAb3318GSEh6i6G0I6QujPlIyS6ur4BywFEotQNPHLq6t3ZwLZDdV4
EdwMNgGC3HTEra7ObkjyEj6KA0XtAKpUo96jIwEqoiykUnUPIB5JPnzjCXfQU1djEAyHNfNPPNGv
bUFHWFs5nWJBLsHLsA5nQ2cUaA4hWHYmAWZPtwWU/5X9ZXMITkpQcFj1nUGAc0JWBQcJ2sFhwfRs
KgDwqS4IeUIAo5rgaPVX3fEUSa/qJsxl64mX0bdtQfZcUF0QMqkAmi7wiNoHJHwLQcMTjSx8T1fC
Sw1hKsr/8yqFt1i57PyUM8EtOUz1lpvAStCoYzAa1KpHh4LguFKNGU3JtaNnjXGgXneORg+uomQi
sln0bvLjt6gGi9BxWUKCAvJXzkQD/r7J7NAa/tn/ESz+xEx5quYZzYPwoSr2Cab5S+U+r/3AoSLm
+edNpYtsmCILwFs/eLtLp/W9p0+Nl963lkhVjXP04aE6p7pP8+vNCz6/deteh7c6/OM4mGZ+dk9h
X3Xr5jHrBk7/Cf3vfuS3SnEqYuQ/T/Lvf7We88gn+oHhfNmxK10JZbtZsKea+2BIDnZ9PKsbXvpx
7udty5JvqWp5RN35Y5LFQeupay9b2XYSJpn/kByeUo5Hne5StxzH0/siuC+LlvEKKlE1fjoN/Y2f
TY8t1zCEsuWmuOxd8vhulIRl9L097BKwPNxVrqpfm93njHrw0Po+GwBB9fkpgcxm7UemYktuu6qW
x4x4EBzsVAunLixQNXzx4M9bE7DJuivbDcOAyub2iqy9UGXT8UPgd3aRmkqqbDnZtKdFnX1TNfvh
+d5UV0wqG8ZAeb/cteZF7eSqmv6YlEH+bJjr3Iuq7Ss/iFu7RxOpqtvNdqEfPxwPBzRw6Yqqm/5B
r8Qnx+DX9iRKrJGZ8Ns1xTVLXPnRaZ4xzZOiNbMbZ1jddp4H/EES9DDGlQdVs/x/h/WkzLqmpRev
bDqJi84e0lAtVC1/mn7P/I731FSFqpte++1zC/qezAaqG968G/tRms+D9rHekDF/h/3LaZZPWztV
A1v/DuNX021w3zrGGuLI7zD+LcmWhzGuZjfNG/XDP/y6G/IpyYr5u5GfJZyU7cVZ08CVn726wam/
7K79ulJb1fyf86A94jV7W9nsEunxpB3V0FxW1kgom86ms65sQ1Wzr2r4ehrH+S5c+50wQdS8FVXz
N/PkYfruIn92ttX5X1Xzn5PylYnYFO79nhs8n4gNyVnV/C2jP83zaculaCov1W1v21GlUZNwVO1+
Kfz5YULLPQWQXdaKq5q9m2YRJ9vBUGW5LidQthwQ2XSmd0PSVjX91efciWdFe2mCI0v2q7LxaV68
u3vp4esckbL9IL9P4jxoeW702pXVTMq2dwmKK7ODoerbrJUV3rb8EtL0JBjzHH86CMG89GttcE3+
xH049bP3/wMAAP//</cx:binary>
              </cx:geoCache>
            </cx:geography>
          </cx:layoutPr>
          <cx:valueColors>
            <cx:minColor>
              <a:schemeClr val="accent3">
                <a:lumMod val="20000"/>
                <a:lumOff val="80000"/>
              </a:schemeClr>
            </cx:minColor>
            <cx:maxColor>
              <a:schemeClr val="accent3"/>
            </cx:maxColor>
          </cx:valueColors>
        </cx:series>
      </cx:plotAreaRegion>
    </cx:plotArea>
    <cx:legend pos="t" align="ctr" overlay="0">
      <cx:txPr>
        <a:bodyPr vertOverflow="overflow" horzOverflow="overflow" wrap="square" lIns="0" tIns="0" rIns="0" bIns="0"/>
        <a:lstStyle/>
        <a:p>
          <a:pPr algn="ctr" rtl="0">
            <a:defRPr sz="900" b="0" i="0">
              <a:solidFill>
                <a:schemeClr val="bg2"/>
              </a:solidFill>
              <a:latin typeface="Calibri" panose="020F0502020204030204" pitchFamily="34" charset="0"/>
              <a:ea typeface="Calibri" panose="020F0502020204030204" pitchFamily="34" charset="0"/>
              <a:cs typeface="Calibri" panose="020F0502020204030204" pitchFamily="34" charset="0"/>
            </a:defRPr>
          </a:pPr>
          <a:endParaRPr lang="pt-PT">
            <a:solidFill>
              <a:schemeClr val="bg2"/>
            </a:solidFill>
          </a:endParaRPr>
        </a:p>
      </cx:txPr>
    </cx:legend>
  </cx:chart>
  <cx:spPr>
    <a:noFill/>
    <a:ln>
      <a:noFill/>
    </a:ln>
  </cx:spPr>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_xlchart.v5.15</cx:f>
        <cx:nf>_xlchart.v5.14</cx:nf>
      </cx:strDim>
      <cx:numDim type="colorVal">
        <cx:f>_xlchart.v5.17</cx:f>
        <cx:nf>_xlchart.v5.16</cx:nf>
      </cx:numDim>
    </cx:data>
  </cx:chartData>
  <cx:chart>
    <cx:title pos="t" align="ctr" overlay="0">
      <cx:tx>
        <cx:txData>
          <cx:v>AMOUNT SPENT BY STATE</cx:v>
        </cx:txData>
      </cx:tx>
      <cx:txPr>
        <a:bodyPr spcFirstLastPara="1" vertOverflow="ellipsis" horzOverflow="overflow" wrap="square" lIns="0" tIns="0" rIns="0" bIns="0" anchor="ctr" anchorCtr="1"/>
        <a:lstStyle/>
        <a:p>
          <a:pPr algn="ctr" rtl="0">
            <a:defRPr>
              <a:solidFill>
                <a:schemeClr val="bg2"/>
              </a:solidFill>
            </a:defRPr>
          </a:pPr>
          <a:r>
            <a:rPr lang="en-US" sz="1400" b="0" i="0" u="none" strike="noStrike" baseline="0">
              <a:solidFill>
                <a:schemeClr val="bg2"/>
              </a:solidFill>
              <a:latin typeface="Calibri"/>
              <a:ea typeface="Calibri"/>
              <a:cs typeface="Calibri"/>
            </a:rPr>
            <a:t>AMOUNT SPENT BY STATE</a:t>
          </a:r>
        </a:p>
      </cx:txPr>
    </cx:title>
    <cx:plotArea>
      <cx:plotAreaRegion>
        <cx:series layoutId="regionMap" uniqueId="{81DCC8D7-9BB7-4D08-8875-26260D76687C}">
          <cx:tx>
            <cx:txData>
              <cx:f>_xlchart.v5.16</cx:f>
              <cx:v>Amount Spent</cx:v>
            </cx:txData>
          </cx:tx>
          <cx:spPr>
            <a:ln>
              <a:solidFill>
                <a:schemeClr val="tx2"/>
              </a:solidFill>
            </a:ln>
          </cx:spPr>
          <cx:dataId val="0"/>
          <cx:layoutPr>
            <cx:geography cultureLanguage="en-US" cultureRegion="PT" attribution="Powered by Bing">
              <cx:geoCache provider="{E9337A44-BEBE-4D9F-B70C-5C5E7DAFC167}">
                <cx:binary>1H1pb9y40u5fCfL5yiORFJeDMy8wlHpf7DiLk3wRHMfRLmrffv1bUttuW9Nz4ovje4HuGSiUyJJK
fFSsjaT/fdf+6y66v83ftXGUFP+6a/9875Vl+q8//ijuvPv4triI/btcFepXeXGn4j/Ur1/+3f0f
P/Pbxk/cP5BukD/uvNu8vG/f/8+/4W7uvdqqu9vSV8mH6j7vru+LKiqL/1B3surd7c/YT2y/KHP/
rjT+fP9XdFuEt+/f3SelX3afuvT+z/cv2rx/98f0Tn976rsIGCurn0BLyYVBiGmYQujjD71/F6nE
fajWDBNdICY41gV+fOr+NgbK33My8nH782d+XxTwIuO/R7oXXMPlzft3d6pKyqGvXOi2P99/Tvzy
/ue7j+VteV+8f+cXyjo0sNTA+ueP47v+8bK3/+ffkwvw9pMrzwCZdtXvqv6Gx02nACD3sWv+e0AI
uhBCUEQHSIYfnwCiswvTHDDT9UODx2cfYHkFQ6dxeSKcAHPz7SyB+aiq0ntn3eYq8pM3FBiML4SO
BUGGcRAYEIvnAsP1Cy6Izg3DOMBDX+Lzer5OwzSln6D10TpLtD7dJwmMEvf3j5313wsSNi84QTCs
cX5yZOP0AhOMTKIfR77DqHoQpFexdBqjZ6QTeD7tzxKe/X19+/MthUhcYJMSIgx8wMZ4KUSGQS+o
aWIBI93YAOqfY/N7fk4D80g3QWX/5SxR2dwmxS0oxreyBTC/IJwwJBg7iYrgF5jrBtfxg2pij88+
SMzv+TmNyiPdBJUN6Pe787MI5pHK/bcUFsQvzEEQEBYvpYQjwIthgsA6G3+gip5LySs4OQ3IE+EE
kfn2LBH5XN56jz3zBnoFxi6EGSiVoxQ8NwBA8V9QxhFCdKL6f8fHaTAOVBMkPn86SyTAZ/hxG7+l
IkEXjFKC6KMSBxF4DgYoeU50jJEOlsD4e/wQnpyY3zF0GpWnN5kA89d5isin+/ZNNYlxQSjmBKzg
05oEZAhAAUXzAAs4Oc9Hrt+ycxqUB7IJJJ++nqWs7PyiGP5PU/+xc95g8AJ5QTpn/GHsElOVIsDu
okgnCB2Amwxhr2TqNDwviCcg7c5T2d/4xZ1KCj95O4gIuaBYCBPDmPY4ZL0Y0sQFA9ExTXFa67+K
pdMAPSOdwHOzOksZ2t//yN82XkaMCxMxAzNGDwIyiZcJccENfRjWHrxO8/HLOCic13B0Gpwj5QSb
/exMsWnere/z4r577KH/fngj+oWBhQ7C86B3JugwkC0Y+yBc+yBa5PHZj+i8hqd/wudIO0VofZYI
XYbRrafe1FwzL0yOCaEQvBx/E79fQGxTH7wZxp7Gvud2wWs4Oo3OkXKCzeV5xp33Kofwpn0bqvIN
zWnCLgAcDNFL0EDj76U5DVIFhp3ACD0K0ER+XsnVaYxevtMEp719njLk+eqxj95kfCMGxMWIeIjQ
TN0dMO8gUWPyf8Dn8jfcnMblQDXB43J5lngMNqiq8rc0qSEqRpnJdXJa5wiI0jCGKaByEKkTJvXv
ODqNy/FdJtjsLs8Sm+Vtc+u/ITIGODMGODs6hi5/bkKDCA1WHAEfhzyqoedq5veMnAbkkW4Cx/I8
jedV8tO/fdPUmbgQoDcYGGgPv5ewQLAGcQgvU/FgHkyss1cwdBqXJ8IJMKvzzMbsbvMuuk1+vp1e
gci/AIGAuP5LRBgFfWIgAfnOA2KTCPNrODkNyZFygsnuPPX8/r55t7yN08Lz8zdMYhJ8QblJDdDp
B4N5ovAZuKPgiiIQqUM9ODzPR7JXs3UapQn5BKr9eZoAX/zc9RP/Dc1mDG4LSIk+JP7H3xQlfkEh
1snJoHGG3yQo8BqOTgN0pJxg8+WvszQBhg9ud9/6d29oNGNyAbM1MDPIQ8hmgo6h0wswEyBuwMEd
nUrP77k5jczzN5lgs9+dJzajc/f/YEYNGGNYYCaMabRGXBjcxJzSB+AmlvPBX3wNQ/8A0eSFpjBZ
ZwnTZX7vqreMR8OEJ8CAU0xPWm0G0mFCGmR68ER6fs/IaVge6SZwXF6fJRz2fQRuzVvaBFhc6ODV
UPQ4DWNqtJkQo+GUYOPB4Zxom9dwdBqZI+UEG/s8Q9C7Wz95S2PNhBllkI02H4GB+THP3U4qLpBB
DaKzB2t64t/8lp3TqDyQTSDZnSckK9W8oWEGk2mhs6nJyGnDTGCIN+s6RAke6ica5nfcnAbkQDXB
Y3WeBtlWVX7xxmEA/UJAjkwH1f5SPoQBU2cNmDnDHwIEE/l4FS+nIXlGOsFle564rH5CaubRWn2D
wDKBqX0C8pbkIbAPEzKeD12GAZkzyDgzmBnw+NRDyuy3jJwG5IFsAsbqPJ3/v/LwradiEhAFSCHj
f1gFMASVsYA4JsSdx99Ex7+Go9PAHCkn2Px1nvbXzh9mlr9tlmyYOS4MAOCh88HwfS4sAtbUDCtm
IE32UlZexctpWJ6RTnDZnWcQ8+YWQmWJW76pqwLpS/BDTMYf0scTA+zgqlDylKsB4J77+6/j6TRA
z2knCN2cp4q5gjUZRRfVt28aK4MpGlxQiCoPJsDwmxgBjF1wzPkwB/3gboImeo7Ra7k6jdJL6glO
V+eJk3Ub+b9U/qYoQUQTVsZQCvmaA0qTIQ4WN0FujcFMqEeD4SVKr+PpNEbPaScIWeeJ0Jf7PFZJ
+dhFb2Ku6cxE8N9UetAFhbWDgkI4c/xN7IJXcHIalCfCCSJfPp1lVGbn33m+e/uWYTKw2BhhgvHT
FjQ3YdqmDsnPIQU6/Cau5ms4Og3NkXKCze48886WAovtrvTvqreUmCFRBsuc8WMibTKgMZg5gzmk
n9FEYl7JzWloXhBP0LHOU3Ju7ovy3THtdFDN//2IBhloWMYBlhvk0cbfxHSDZbUUcjiQpDmaDc/N
glezdRqoCfkEqpsvZznIrSJY+qz84g31DsyvhRABMc2jcfbc8+GQsSGQKTCf1hc8PvshWPAKjk4D
dHyXCTar81xws7hXkIW+feyeNxAg0PwEBjD+uKRmKkAYpnYSzGBp+sGiA8vhuQC9gqHTyDwRToBZ
nKetZilYv3n78w1ja8PkGsFBZB6z/xPVY+iQACWMwxTBl5C8hpXTmBwpJ6BY5zkzcAfW85tORYOJ
zrAq0DQEyMP4m9jRhg7+DWyLgigmL0F5BSunMXkinECyO0874LAPxZtPQIe5GhhSZDCp6aQZAMr/
AmEdom90gstr+TkNzkvqCUIf7bNU/7vbori986rivizf0gZAF+D4gyIBd2b8TYYzmJJGdROki4MG
eq5hXs3PaYgm5BOMduepbTbQQdVd2D321BvYATAXDWZyIpgC8DIqDQ4o4hBVgwUeB9GaCNBrWDmN
zJFyAsrm21kKzrUH+0u9WxVvO8cWVg5SxGHh5sOsjOnGTsNUTgP2qgG1c8BnYg28lqvTGL2knuB0
fZ6BgmGK3TeVh28nPMPmW1ggMmwYcMosYCZgCNM3QUMdMJoEcV7D0Wl8jpQTbPbnKUN/5X6v3nTx
ALmAeegwN+Cx6yf+zbjtxiA7sH79US091z6vYOg0Mk+EE2D++n4Wg9vdf9xB59BDB63zouX/5TaC
MCcNVL7JQDReah1YDw2pHgxro467pTyHZbLH3z/zcxqcCfmLV/j/tIHgP28u+LTvon1b3s7GDRuf
7S/4n2vH14VNJCekDwbVSTPh0Hern3++BysZlMfTPpDDPV5YYk+bl0xJ7m+L8s/3Gh9mH8C+KVRw
BFOnOYOYaANxv6EK9ohisBURg3k6kAAChfX+XTLMo/3zPWy4Bgt3TdgsUh+mwUEo/P27YtiFD6rA
aodRFXY1gLm88KEI42mXzCsVdTBf9ak3Hs7fJVV8pfykLOB1wMJMD82GtzMJ3AY+KWBDRzBQQ7YQ
6u9uryGdPLT+P4GRIlJgoi3LuBRzxNvAwr3YaH6jlqk7N+I0WRaZq0u3iGPZRsy3+toJwcx/6rPX
ssGGicvAjT5MW3rJRm8UeVf3tbbMUpXKLkJ8UzrVD1boP0VS2m4WIOkXqTarQs6sUtcC20MtXv6G
DQBj2hsCst6wDxQWbJh9+JINToygEDV2lnpOUtuJSDTrDA2tNMfCNVs1jfoaUueK+uJr1OWa9FRp
pUaMZJ8k2qLAdb2HTU6z2W/YArvyb4xBvBb2sYTNUWFBMaR8XzLWhoWZGSx3lqzuEhnrlVqQILs0
lMe3MTOFbFvS2srztHXeI12yrjXsNkAklVlRhbKuqZrBNnJ04VTuuk6V2BptlG8ZW4Stw7cFSvql
KeKrRiGy7Z4OUcpy2zOb0E473s2SRplWJbz2ss/8bu1r3Y2TxemmdfJWYl9TO7fTQkmVfq9lnK7J
B9O9zky3skTbLDpaJlLrG23lGskv4fDWIrjQrcwJZkVZLFkW7RwjKmZUx55V52G50+PiZ90KafZN
asFrJzs96D9ylTtzrbtz3NLCRaDmbTlj7tqpm3LBWaTssKs3brgy+Ez5dW2VNMbzTMv2LPgpuvCK
BI23icJILERW9hJnUbdJUPPJcetgzquKzgqx0bXYChBKtpFO6NwQQSVNtoTZ3c1W+WGwyr3EpnUR
ybDjZI6YrZxoxT1jGQXAVhj/6jI9XmkpzST2xH05AJJ47a7xb2KTdou2rGK7d+tC0sC1wz6LrKYg
a5gNU9p+yRdNbTiLrPPvk1hzZcvoLBbZL5b0V0q4VxnGVkAcJNs6+xB8TKLsR8Pi3CrqJLcCJewc
hpPLsOhkn/oNtBJ24ZqdZeK0tFheb92YLArN0ySt+k5qhMxxjq56J1+yJHSlIcyPBqZ0gYxgVVde
sHDrvJGp19lm3HyGVdO91LqsmmmtG63TNvsBM0PnDrsyevbdZb02T02MpOY5N6L1Izs1WmVpWP9Q
tuWehdG9QToiyxgHMo97ZhW4baTe1J6dsG9G+tE34laKpPMvA/2HW6fYCk2b8V7qXhyCALT6AofN
fatCy0zLSBaFMBZJzEIZpFE0Z7yyYidpd1VnFHPuVviKxElvR7kHX0XnLdo8T2UQ07vONUyrC4zS
Ul3zK6KIWKHROTKqNC4NSh27qLJ4YURuOce+y+yApOYucfKtGTaO7WeFCUMAypciwmtVYdP2KKnW
mgkHojEzkmNRD5pqfTzEpWfaWeCncrymmdmPzo/6WYzaEnrTu6RuYc5zNy3X46XazVEkx/PxUFbJ
Z0Og6FmT8Xo40I8UR9rx2vF0LOVm2y8CzVxWsCHPOkG131tNS25cx6Oz8VrV9cl6LBHUsxnpohvk
JUY/K7UsWTc+UcXm2NBogkiqnFF7rB4PShheb41F+GREOHRpbiWakVgj4eHi4Ti28kXIZd9gciDK
hwcdb9fTiuNGjqTPOOl03Vs6nTErC92VJDOCA4dH3rir8VAenjNe7Ubmx9uzkbGxmI3swhCSWIHj
S0IjXZqBuK8wgc9Lg89Tc40fTdhhiQgIj2uWnZW72ab0XD6vA+eqcPRF0+jOrHNzO2/zZu219Sef
FD/j6rJ2uuALTDjYJjFdJ01Sf2BZ/4Xg6lfZNus0UrElTC2STuqVs6ir4iXui16CXOgrDQZ2abgu
30d5vnR095poFM1M3wtkzYLrADsyoPjSCXWx7LLyA3K5WNRJ9T2KxIxVHpa0yIntiSiRppvShcHJ
3ks6Z5sk32FB165NeWiXQackjN+NdER6X9YskgnNlwn2G8tBeWv5ZhBZnm58FInuL1Sd7rXW8da9
F61I3fWfEFYLRyvuCtbNep+gWZ40rRWbKoThOfuQ9CWXrVO0duqRSvo4FTIWgWnrrNOk36Wu3fWR
zZCxcko/gOFAL2aFJ/SZiuJKhm1h5X7HZ8yPEQy//aVmGvcZyO+3rLqkXqVsX8P9vPwZMpduqU9T
O6dJYCOvrWZVOSgtoayKkn6Wc3fOi6qaZ1K1ejmPRcekSP3ODlX7uaMGqLME5fMaDDwJCq5oPfOK
9e6yQZ1jI8jqzf3qZ97E96Tvf9R6/tnU8uRaq1m2RJpYihBUndv46WUS6bHEbsEsvQrUhvwapgpJ
p+ykKrNE1l4XWVlY3xYtDSTLK8PCzFczSkGP6jnaeGEFg7G+bguQsNwMrbp0lax7AzRpbMiYBpnM
alRLp7KL6IrrKpHIYEqmqffLV/U6zoyNmWc/DZ42887lszS7zFrvqy8QthELvBXLqnXMqhlrfHxD
q9uk9tEGlpPF0o+ydqkp7aNR4XxRk3iBDZ/KxKA/UJzd07ZFVupn2azrSWJpIiptlW4M2u4iTnqL
qH7fa9iTvVlIE2mJbNo8tfTAkUKHLwBleF4wvDICc9mZaBtG3QJMjKXe68SGD/uSIq+b6y7Ym4S6
6RKpuYHQJqvqduZ2HrOLMtSuFFgzq7q97xl8XqHj9vPA6edu2Xz3ld7bxI066XofIj++AxFf1Sb9
4IcsnrHU3PZ5bIcs+eyUSQDWXP6JmntVX3NiznhbXsdOFUgtR7d5nS6xl8QzLeWe9Ln3FfupRXUe
WnrStzORXgZ91AISaoMRKKjWsUKRcavWULSFVbRXusdA9vrrmuLrLq6/Ng7mFuNtu/GcYK7VLrMQ
vQLLbxWabmH1rVpqvhdJ6rbXuUHiOc0qULk9/iV4CN8W2rQK16AtYzGr03TBY/17mxWx9ER6R5Kw
lA3LShlX3JWZD1os9D82ArlS1DW2q0XCdhSnl21QENBQmSerVswMt9Jku9Ljco1ifsVZdlVQw5et
RiQYTt9ap9nphH3JQxiaRAzfobbOeJ3CqN1dtb4LHd3xD05ezEyj/qR47cLn4REYJqPW4pq4Zg6H
0cXzsOW51axlJijhvCtsU6FlyuqbQK9Ni7uBDHCeg3BEngyzeZkQJTPsbymN18y1XVr7S6/ttrRs
XWlq+jaJsN32dbXJ+2vUe2jGUeNK10m/pzjMZEWML0HpxrIh+BPrN9w3AEXH2+l69KkL6D1v9duu
tULN+ax5dB2SfG+CSesF6qMr4lw6Qbclgv9MmvhGpTiSur8Um65StU1j5tnYFdGeRRHRZdK18T7K
KJ75SQfe1FAzXjtUGxEFW4p2s1ClnzJQMsuoRl/HVk4a57O0akurA/W/18CIWSAdPpsS8RJextDm
QRgn+z4R3Ra1RPZe3O1Ras5KpMWzKIsyGVIR93ZPI+nnKUgj6l2bZQJLPXMKScLccrj+iy1rlXVb
7GZsBlOLr3PirGBBPtvhErFdY4Clp3qjnbMql34aIYv2oNIcPW13hvbJZwzecOCE6GU/o4UTw6jK
oPtqPZwJHMom72s7rUwT+umXW/bJZYsVHNo8kKSubxsvry0UigiA71I75K2zq1iHdzXg3cO/SjF4
6zLeiRTdI9F4lqa137UU2xFyJLhIzjYoW76KdXVV+D5dJAnZJWZoZ6iv9jwO/ZmO01+aRi9Dhtt1
X7qXDcIYlF6J94ZbS+ZE0e6HHvgSSNRKV3SFVF2tGzPfkcYo9m6rfzAjpK9YXMTbtIttj2sF0LJC
egOIaRwHczfyHKkjpayuMLoZz2rHSs161eVs5sa+klpLNxXJxKrM0mofFk2ybz3ZJE64LwIvWxpd
9sNX7hoTp9yIoAnXou2vnarp9qTlZG2wbO3G4S+PAo8iXOCihsfE8GWFvan2jRnujLobTHDzJktg
3DcLfWmgzFYl+8ZNQCXK2xR8v67eo1xf1aG+BL3UrT2eXEah4awSsIUtYiaO3feZCbpfm2VG19lx
obKN6LxVUvJmHw0HgZr7hhdkHuvwodP+SyS6WJrLoHHBGSrBciEs7Czdcco9x/4P4bbN0nd4uGW5
suNIT1cO6n9y1V6Z4gf1bfgsmvV4qIeSplhnWGOxqIzesMYq7FYclBR4dF62TkkKHTKUAo+qSB7P
x4skzdNIjkVvrAdH/qH9yYsFEXaIeyWTSjVW6UFv06LL1mPJR0H+z6djk3ygGEtH2pHseDqWjrfi
pIOxKsoU2GTwoPEGMH6bWslXjqbna00X+XosHQ//eI0npAKj8QRdBgO/T1VoO6RPDy3GZgwFmW4d
bx1ncXF43OFex0f5SDy2JN4mdmqyyrAsdRYc2j+rd0kljNl405DT+oGjI1tVVX3PeYdmYCqVuqWG
Z4aZCQP1WIzqYhW56HPU62AVOMGlpyURGJ44uqFmvCiVa1w2WiFkGXaFhcDFWwVuUVpJWNcyYdyx
M/iTMbPQja+8wP3gt8yVeQ9fdRVV0qOxsnOi4l1XsVySMi7mGXeiHY+LfK55RSHH09o1op2veTF4
rWY7b9KGbI0Cfwl0kyx6DK50ZDpoRqLGTG1Kq6Wf5MaKc463LMplr+cfWScbjwTLqs6jbeD50Tb1
cs/SMegww6NW3xT1iuf6ZcBEWYJZ1OXbDtiTro68eSeWrOzVtqvXn8ER77d1ovXbscRzBEaCEqBp
hwpjOCSYrwswHlZF5j80c3uj32La5fPQMFyZ4EWWAie9+c2PabILfBXKvgOfoAj1TKbYsXnZGzO9
dK0cU7SuI8fdlsPBgNhFEbjmKsgyQ3oNoXa0J5q2Q+CprN0kwxvkXkWg2KCP4IbgzoN66VW7hdG0
3Zpu/CmDOYowLkOL3NWabag1jexCF82KiEIciKUxuOkRRBha/wtDebrrOY/AdnNCKUhy58E2O3On
SmUhimzJPbKJe93caHW5dDLwDPuIhlKJIF7Q1r91slbNy8D/mgvqL1yu9K0ecX07lsYDbjp9C9sl
9RaKEvCXTH8OsR8NAwR1HyJlj63STiRziMxEEpaEm5ssTugGtshcJjlndmewOwHu/JaZeb6GFTkz
bTirhi8F/AuIUxJag6Z6vOYxCK20hSzq5jpNwOoN+phsxw9rLPG6ceeBiZSsDNSB4Vhuq6aiSzPu
8VY0JV6EQXDTw19QSW3XakPT2LKhaqynTYq3vFzmXgRGH4JX8Ztm5uqqX5kpeJSdKjea3uaSmRoD
U4s7W6TH2nYsRS7n4ID5yUzE6c6Pt6z0i6VfmVpmY1NLZlGU3fQVWue06WcoazpphnW4pSgKt5iV
33K8EKQ15uNVV+tym+IYIjyKB1v21HJsPh4Y3wS0+gTx6HBedWG5xnUsbNKBJvYHsLyYlBYf+rAc
PvrxYFS+snrDSEG3puAImsGm95qHg+a7tQILCM4PRU0LusFrT2Sl9V/GimogUUFVvWg4Vo13G+vH
U6b7nsQhNg6POVYcnzpeO56KMsM2qcDkPV47PjTFRbzuqhsc8FLJ3PPDZ6ynLgUXgIj5M/6OTzyy
l42cRzVEzhzIBVhjTQMflyCBvji2Oz72yMqE27HJhI2x8diuhhnkUZXt8sCJFy6JdNC7LngFafgx
rNiWN15lx3lZ2gT+gNOVgoDzEqf4q4qItg9ylFguRH5mYKX7Vsg9cye8cN6wot87Smyw3t7puZZa
fShAGnKzshMzMtYqQmgLwccr1+zpEqx6ryv7Sze4KZi+iCBmMUN5eIfAzp1xmIYBgxR4ukRxR2KQ
TuJCPDbVsT74lt53nix8FTHJ+4LPmqbt18RH+iIuU/iCkbEgFf/mJJ2+o1X01QO/ZgHRDXBHcetb
cIpWwEQpWQHmoCkCPteMK7fv3F3vJN9jveM3tXeblt48zVvjkvkyzut8qeX1h6SGcbYs/crqwHmy
el7nszAJv3kaqOW+6ZstySCQ1FT4riLFXVhFZDVEOmZ1UPqybIN9SepvhcOvYlOnc41YrhcWm8C4
AT/N3ERdNOsBoxmM587MUQaEVHmjNhlvLK3yxEfH1JGlgg5GophDAqDNbKdzN2D3O9Kl6bx3CnCd
BPlhpqK0Mr1ZJSCC10iFJkTQvdgq3TxcCF2ZdtoUl20OlxJVNhANbi2DFP6ir2hooUL/0WTF91I3
jTnpwLHoCZ776dc+MN2PcREuuEB0Dh/JrmlA/SsSXNUZ8ucsby+12tnXHQR0QJTJOlr2LQnBBdNk
VdL8gy7KWR766ayqtWTpRE6zMfteNv6lVtJiEejOWglCty3velsp5EEAukr35ffAoXzb1F36qRT+
uoTw5UrVAZFV4hQWBL/MuacZgWWkil6SCtwlFZNEkqKf13VqXhuBO0/ykspa0V2jNcbO0Z1FkMZ4
HSVJa0eOxzeZ39yjxO0WcMAzsLO7ZVs21QxiZ6Fkou8XTow0WThVIWvT1VZgkKiZ42mzEFzimR7r
pRUwzZh7pM4kxMi0D2nn7SveVCuaxBDlqGhimVWKlqoLfhGPh5c6UUJy+KIg0oYhyNcsIO1XzYVW
N3Mv0sxZFTU/wOuTQUv7WQh7NK+ymK9Cg5aHtNxDmvUhL3dIF96ptMt913v4u3pPp//zScXw//h3
344Xhz/LdzyDVTOHv+f3H1vB5OZh5noxbTRw83QvYOaBuyHT+uLkb1nff8jrHv484D9Uvi7pCzlX
BBm4pwzm37K+z//8yJBHfSB4yPkaMOMVpu2B5QfbYZgINml+yvkOi/91Cn9BA/4YE8QLIFbylPMd
NtiASbKw3YwOmT5YEw05vsecL0yxhR8G4YKk8Liw5vH9XoAISe4TyVYE+0S/TCfqnAgMi6ohLQ2p
TgHbEb1MJ6pM+Z6ChN6OGpono9AFRwr2ZU3Xz4qUVUkka78Cj2gsThuQaIFjyap5U4R9bCnWX/me
ycFeUyWElyABQxvxpVZmM68U2bpd5i+STrvymNEs84pv81xr1sQhfKYZ/a9Waf5V0oHVDs6nvyja
MJirXKOWRnpP0hYCZJCh6hYBc/dxD9mUxgtgmO2/ekbAJAwb/jIlEDQNm3aB4iqbx0wQSxCjWEA0
JrTjKtRl4Tdmb41vwmORqMuxqBmK9x/HIon7qN7wXjV27ZTg6UMC74HAr6LHrnh2m5HqWS+NrcaL
OuULv+iNRRV4tT5jvaPWRpjR+utYBBc/mhPifTKHivHSeAALWa31JElPXiNNCXHgsWFEnMci0eoQ
EpED5Vg1kh9Px2vHxyQj4Xj+t+J/fvqRwbHk+qm56vy8XZVNnq517qcwDkOpHg5j6VgBLsfDtWM7
14RknZyQHKtHkvHUiyJwo3ywTE41NkzaQ6ZpeOizOx6ujuSmC8E3ORZ9BsHzzDswO+Hp+LzxXpNH
jafe8FFoiNQQUH18nxT0GaSIhnPP4chK0tqRadeBI5OMR3/IpTUkgK9zLEYRT9Y0ztaRm6vFeOnQ
MBkqjk0O9xhbHxoN1cfTZ9UhOIIhhDlDtT4Ux1aT242n/1w9PuIZl27puBBN9lUjIW+UyWDIx4XD
q4wtszGtJhoNsiylUcvDuRryiWOjsfl42mtesG6ux6vjheOdelpCbm48j4bbj6UjZTKm5440XKuo
rGIESWNPu8SpBrEXI8kjaR6LlZPk6xgiYOuxvk1imLxgCrDBNNe1TCPEoHQZsRtNq+2QfIhhZ5CV
kQxBEF4V68QvtqyrtTkrtW7Z+62VQrw1BIXsxOtD0TDiZG1Cb0KGRtWPxfGqV7INCVxvMZ6Nh5Fw
bHc8fXbL8eJYPTY80o3XHBTWYN4l3jxzew7Dcax+/C97X7Ycqc6t+Sr9AnQwD7eIOed02mn7hrCr
XAgxz0JP31/iv4/3X33O6ej7jr2DAgwkkNKS1jesnNeOeoABdmJqNESKUndRtil303J8tx9BfFto
A0dQb7bQbj72KhWolwb6I6AiYBwXJ+eJbqVmVAsZgonuKPTu1hjl6qlzDx7dqXiVmMa+r4Y1psgM
Evvx3Nvaz2LbV4NJeEDNsys93ofotVqQqmMI7L12h1AFGaqlmBHtOy3M6MKTNMOiNJUuyIVyyyu+
VK6dDTI0HOkNusTLkKcTaZFzJGPea26+dLm3bVY9soART6HOEyMrL0TC1GUEV2UrDRBoNhEzb5uk
VTmCYd85YeZMwZh3S6xML4Y2f2j2pATVAOY2r6d25wx9QRxnxAgha2nAFfGUljYx20mOuk4MiSN3
Q4Ic+l9rg93rkaVORHvEaDvvKcDVIXfXYWzQoRGCh9bOS3db/dmZz/JJW6gI+KMHbQtqoLv+bG5r
/YrJolbpx/nRkbZFQfshtGoldqwSaCuFZjORslMnj1Jo9iA5pXZBF1irQSHgDQYiyeCF+umsOvPy
3RC1xzf30/y2tW1fV/ara8166ZWWvJOapgztRy9oVw3P3DtL6f5sb2udOnF8mNOvka2VnmTNPCla
6/ENay0CXk2Zn2/b1MafeJfiW1nUmdS6Neo+Zsqdt4IzczEHlhQiC50n36tjFznToMZUiCBdej3J
ertzs1Y23SxDB6S1kxSNYn8vuinWF+Cn5sTsZOwHYGGa0L3crnswq1pWuhyYnWdlgVR4lPsaOjJ3
wemAOlLWy8CC9UmuIc2Jhyf+btNwAq/QuHlNgGpH0p+GhpnmdRWRVVCrpPiN/KU453PYZq9ThWt5
vRyt06v/S2uP3Yy8IkJqIlN/BifqW3Puq2DBMkpWK6ptkotjJp/BEHT67yn9mKvHpVlPNIcoQFu4
N74s1OslX6YflbafcrcuE5vvJjsqswBSI+Z4ZvNK17gSX6rqM+MhxknyJTCyeDaJLCH1dhfQw/Yc
LPqzqUe6EWvabs7u1pfZxqvxbDh+M/m9EvXs0JgvFOhguU8puDK3Wnd6sa/pAQxBK0d2D2rVb2ai
0xC5mJhGr9XCAa/zkewg4Oi4rfygdBCDxZINySCR/vB2cC0VSfX02nMPShFcMW1PwFOrOqAy8tX9
al/rMlymeyUN7pSd2/G3OYd9Yu8sUDeta8+hkSdsJRb36jKmEshAO4KSZgTmWFwhSJh0ksrHbE5M
OxoqkFmR9rFkwq2bUJ6StojVYl8N8dyRRj5SB3ool+L9ardcexGlW53XLFxVzFFDuXHHP2pJ5Nf+
xZYSLkfaH2YiRw2nk3KoBk8qo9TwTernKXDGsBRkfmE7sKTLKcs95Xk85J5m+w+xVxo0mluM8WrG
XAtbGlfMNfqv0SKi3GXNATSxkkdNGphib6ufTGBKjTA5uYPYy86lkbzGDO0+pCLprXMx7ViezAL9
QoPkEmRo8afJXvThkKEd7Vrn8b4ZpFBZyPBspiv9qTPM3z3EMAnNlNOkzQjyVYCR+hyKdmf8QZ/V
jd9U+JSDIwPsmygohHKpi7gVRAMt1BG8J6ljkCYkaJ2qFXV2zCS/qojWEXN2cbHxvZl2BnQgPGjq
YB2J1AEuITU75JNfO2TRwWjv5DFSuCfv26shARe+OWUi5Ein3hBXwG57jw+B1eygdlogkxn31gKZ
S++1plsCQt6LYnV9/s6fae+ySHH80riMarxAqjbPe2MMVhbwEI+ZmeB+y2ga40XsgCgrX+zdlHCr
3F0GEKfeol4XIJtmIN9UydOlN7k+5NYpfzWg7hChOSeKiRk4qd4cLRnQFbKwUs4tOEo5vwpeuQK0
M3ptz2IZbH9GPUUPIFuwVlJW3rIAAfdmEGaK2xcJ1pWVrBqZJneU9qz/HKuwyHSXKbfJPo2l17Oo
cgC/E/N3W7nOsz0Sw9eOJgUh7loYmyEL6TGD9Fs9WN6gwjGtEJDmVAdtFSItal4lSOIQOFtXMz25
83CVQQoZJeBR8c6PaMzWwTlquyqso2bwpTHAOG5Prjtm7oAXphEO8WwJmYyrNf48PiNxAtDX7qZX
Q3vtpsgq/TGarurvVPOLPsKtWcJtU90t7WPfhg9l0AClwV6FoEhzHZI9t3fo3/Q81JxduZMnP5WD
Rn2qU2h0iYNQrCz7edmbckA/p/woHG+aYunjQQB0owyxUTjkx9l1etW1GMmf63t16BJ60m+SP4or
zQNhQSbyrmknmnpTM7kPuASMBfPmLtTKg8L3kn7o013WQafzvDagdnxL2jnlBVwyL0h1yStX0SNJ
dqH4W8toPDt3SJmdX82LtSv1iEe63z/VFExinF3ErgCvrvj87gzEXkO59pbCn223Ql+WPPYqawlQ
l7xW3dmJhhJjHUlz4lAoOF0Js2D0vn0r3QyJTOKmi2RdLwuS0uHDkfdjj4GBQLSlGfiSCQ43wCD3
ZBUANp9uE72tIrFtA4AiyVkylb4FZnt6ytifZX2bdaQP0F3k9F6Bs5rHg5qdZsqJjA050GYil2Fp
X2Xhll1UpHuTRzMiS560MnSKH0u7V6QdoDq8oQJDoe12nZtzt7ZdyCyGznXASGFdceff9gfu8gSR
kL7D1YsdEhqIyLQZ+gKX3kzShcu1GVxF9cToQzoDmq1Gnu1pnd9xd/xULLcJaR8Wk3cD02QSM1GJ
5LIASs/e+2Uw0t7b1TPPhd/H+kUrAqh2vHq3ns3e197TaGQEUmPLR0uz/GIh8u8W4eAlu7GcyE/W
cWE+7lwh6Az0zh0vTSNncLNn/Wz/bqPskB2++jvELMaRjZDOuX1KViiU0GKxIfkSGV3jOnicpFFF
8E5dSkBzBcb1l/sFKPLXEJheTGVXPWvHOlLPK4ICJgDP+vLoMfWd3WXNVSq3vxtXUP6a5QLMA8+e
3szWxb+0hIrAXZoAhB9wOfD2jZeeU8ufwXLmgc3CcSBGSiCyMiw344R6DqZQjTfOQbb4cYkWRyMK
Ver7ELan3OeTK8thNlyRLoGtTgVA92D18wQYIgFbpRqk14MZ6pBEs0ileJ+O2xERMdWf1EC5x/rk
Le9pRrT96mcRhAJQmPySXxSIeHJ3+MjQDaqkuRhRdZGfs6Q4OAxDAgRmJGXHeXSb5yZkuKswv9hv
UCTjb8q9KvwOHM2nhbv2C9xaDRVV3BBkWtTGtI1gX+4yL78MkGACYcdrv8voYYCJkD09Kzc1I/OT
+jIca68O5rOxhzpiPhc7k2geGnswOUTHSyPGXtsPx/ncx2n4LoHQ2Yt9d9QCuyNZJGHTof4B3bsS
6GzY5LPb38YUY4YbCEwQ1voJR0CP4SLT2QMbfhtjY8aDQ02RpMn78MH31ZFDkOLaIWYfezWp9xTK
/gD0MCmI5Jce5Iru5LJDSmCF8GqvOZQBTBOEncfYtEl7K47tTXrNr9ybPtjNcdnNcuU/3cvit7Hh
gjUu3PEtu5vCNTznBu2zaSEEeFhWo9t7SoBR445IhqaDN6yjX8mIsmixkDkhhi9nce33NiVtXByl
CILovXFrPctLSR0655oAb3+TcO7o0YPZE/E2EZVwVyKIUDIxMtd8k7SoIRBhmW8VnirMQkxK4nKH
5vDCbuN++VMc7XDedx8lZj1Avl7lP6/VMb+ufvqHvtW/q0jGm0CMMXbGbjo4EhG1i/j5NB1qlQTT
u/ycX8yGQPaOZoVOlbs3+av2cKDMyfqsuAN3b87n9D6q+GaLXXepIvtDf+7f1iMCIQKk/tG/sV86
WY4QxvOnYlfs1GeTzOfuoj8XvkzwUkP1gCURHoSj7mdbEESfYCC1B6zQ2FuRSZqEvj4aXSTdef0I
b7BBIMJ17zpWD7nbYyd3qwu43ROGxKT7QlttnsEKxWLHguFZ7DLEmPEO9WpzwOhUfG3tfrxDnkBd
/M/Rizy+q/B9MQ90/mgmWkrAWbaym9YE/Tn/GoU33vE3dKZ88kxlZyNHwauBqhQDFl6T5DYYMz7F
J3uCy4QVJF1cZQ4U2dXX0JBdaBrlZ+lTPiAum8QIOMwo6Lr12UyyiMccX8h65L/7tw4ZqKuB23Dr
24Ip+a/MdFfSvEgnEShBFjUYkZgSDb0rvyzaaxHKcRbnMfcxFs9dIHwtkQ7aYWxy37pWXyumdgMU
w7+h5+kyt1IxZPJzcbct13QCelmvcmidxH5aL8Wh32FKYfACfUV+awgUiVF6/sovC141BMCFqwhv
wVQ5Yaf8Iu58C4BblEgxu8VApLvDc/OVuXj7eHLjc8KJnQsNLQQLOYbBz+VgIhC8jHHt8VhBqvYx
nrrE+axKMF9kuToFsT+w1r/RV2M/n0z+uGuxzxgZrvNIJohBQMA8WXf5uT8VLdRTYXV5zA/elc/u
HbfIWi+HJv9rXvfijgFx/hT4Gpkr1Y9gjMCGKcJyGBCWQLa5au+uyep/zhFmeMg1r9rR9qA4RKyg
JPP7E2Iphsl3UR2WNRyeyxNCXnlaDnivRQTPiy/tJtgsTmpC0UMxBSLKuxxDR2LuHd+O0fHh3XFI
63deHXGEGzN0TnIoH5sIRKxxy+590Hor8CqXIoy9ZNEn9aDzCjnFmMYv5n52wccTdsJ9885XECTB
6wbIxu4dRpxP67d4Gxdi/FbejJONsZsFzrG+tzszHnd0IM5VZf5i+RPzMaSpZ0wHgcOg0T7zSEN4
7uOF9J60U57ssAsxQ8WVw7PtGVfMKZYv+/H0sBrtmlBE09eMOBFV0UA6okQsYE/5pbgYuzpYrkGv
EuWuogkUEJp66vOMnnlBn01fgC3iC9S/tNyroeh7WT/Wj/bc34prdRz3NaIgBBknerOelFNfEhGn
iRlWR/si+8xjb5/Mk658N6M7a9HjPxOSzgXKSGK+qB/lGVwaa92ljLrBHSHceJXLSMvdAlMoIuXu
q00PGGnklyGF0CLAvDiBNNTPQwfwbox84cIC5YhpJlqt+uwobhkgTjdLzG9ZoseO8GoGS50vrC95
zSFrvRTw/TgnMXrWbbw5jpclJtpRjx7bXJ07buIzCzHBZ2wOpg1tnTGxMlGjALkR8qMNdpMeQGSz
KP9afO8bwIrDZQisAPiT/SAUtjXlAVFta99olK1MQbOwC7IQgFD6A07eFhsS9bO5rWXrYrvqw42x
oVDb/dhymYB1br3FUp6KRfCYZovbpUsba+1ClHGwYmXBXHDOd4P0PgPMUcQcgFLxoVHPo1WG0tFG
r37cfi4tkWIVkHvL2UkFJh/2ZYYE+LFA6mLKkhlnndkk/QPK29aGQesjoS2eCh15MrAHqq9AVfgA
gB6SncdqMco5RoEF4bIcmrimpqvmNhBM+zmz+8oXmQaEpK6vDdSOcDhoSHjFw52zat2514EN5iYQ
B+Wxiy90TihVBm9ci09lNIG+wF3HKGbULc9AUHH+mJRXEOeUh7U1MQ163DFQLTACMpMtYhQ5ZGtp
m4dcNEdIUBFwO+kEjDbqs75E4MQ9aZnWu0Zz57NlkalYK2I4Dy7FetAj2+rETUAauQ4X3Abpbhjv
hutua9bG0C1dB5leVoVMA/y9LdYHf6fC4PK9ue1rpSmHbCgLsnoFVz8pS5+MndEn82OxbW4LuQVw
NS/IwDYcdFu0ktSp/rZqpukFSqkZogjAtN9YrSpgU1K7HMuFmlIE8TAsTpYGxPOBDK//sWZMGbDP
x75t8dfmdtx2WiG1IDaqen1X7AZA9/BVyMOXzG0CbhUBoJjQVWWMM6PS7JRRVROnh1a1xXNxgJTJ
6kBR2SkaDxnMCFUaL1MGR8ikIRLpQMXbB2vDBzB721phOztR08Jjgp8b2awhauyAMlbdZM07RZtO
U9crsIWYXSJUKEs7oOrASE0o2OwJPPxja/sDfiLJ8vIMmP0/dm7nfW9vq/AxOLXV7jQBzNVAwFd7
gMiQZAA/HgyDghvb1rfd2wL2KfTtx+Jn8+ev3ZACcZ3LcDvsZ//3VbSp78XDgPWvk82lvtiTNQZN
Z2lklnNIb1fZOOQOWFBXHdYCKAOMJVw38XrRB9MGbVvSZ9V3FP7WlEYfQpoR//xtW4O/6BGDBJ5h
O0Ezu0H2tz9ti06V8KXpQ9m4TTur3nbQdhLQ61EQZaMRH5/HrRJHfl/qZ+/39nbCdup2UWYVGIa3
1Z/rfR+57fw5/eec78v/fTg3sjro+/npr1O2D1wsaKWXHpj2z2V+jvv7zv6x/Z/e2c9Hd0ZRhqrD
wDw/3tt2yX/c/T+e7nt1OzP9ecf/+KTv1e2A7wd0JuSZJrwJ31/Hdif/5TvZPtmCpP5fX94/Pvnn
Of96mO2z/o87+PkI8S5G/Rk03duwuQ0fwV8Yxr8Wf+37a3M77q994ACAa9X/fhllI61+Dt/Wfo7Z
LtF0JjKwn2N+/vyf7fv7Y7ZL/HXZ72MsTVxH8G3BZi+0Ny42g5ku7Ab27WD8cVNuhsafzX8YELe/
fJsVt79/r257G2BNqm1M4fYBf11i29wWfzkm/3E3/+V5P3fy319mO+7nkO16P/v4gwXbBDX/X3v0
fyk4oUH4I/932qOnRx2I//H3T7VtKqTvU/+lQrJslEJUZOvxk2+QOjyK8f7vwhPa/3wU9sfPWqHA
hP0o1PsfIiQUnlChMjJsTES+i8j+iJCgT0K5f5T+Rc2eb1XT/4sISVOdfxch4Ye3DaikdAsXNTUF
FdD+XYQ05WpR95CkR30zZqGSztY+76ZbpaswxvF7v8zI3IauIz2fZ4/i17z3bN3NokrdCVUtwhOs
b02g22l1tLpLakmp5whHhI2kJFqTcU+nKTSTQBX6to9m2fnFGCSikiiAuHApJ5rO4ALLAQ0sJof+
G76hkj05hezLfa09r6CBvYprUqCIKfW4OfrGWmjhKGeNZ0BADWcNbKR63wI8UWbhy1YFRqKuGYyK
pRO03AmsOjN2ELK7JrLPQlUUX8GNuigC0vhO39Zxk+ag+fiDTVw6CJwyJ6zb3C9WyIPTMYOIczGP
gz4Hw9CWT5aCBLGaNTPqChHl0tx4Xa60Oxlol9Yt8EPlqxHC7/rsUJuCQmT9XjLCidv5ruWqSVZn
GQABcQ7GBVQ8Y04glbl+TEdWuSnaS4JJwe++QJEJqEBXb24gnh2KyXAlDMjwwxswQOTDa9nksClI
9GUs64ixh3g6B7fvdE6sQva/mxpLScpF++yHHJn50NWxksVWrhg3pxt0lGXoYvhr9aCuaLXPeBpN
qZolig7HYOpXDV8/xDzsKw2kpQENsdQoPkuXqyazOhKlDkEY5P0Ha3az2co9x6yusAwbMPAN+mlZ
dZgXHFDABU3BF2agto1J2iH7KhNajPmRzQ73Zad9nk0KW/+0dp6Adm1fts0KZMcvpzndpwO48QVw
jK3RJehrvb+IRrnXrej2cm+98MZC+QkDEPeaytZ1KUavnCXMDLppjc3GXIgzzcxfl44ScwRKmqfG
SzoBJ1JTLVZ7uLjXHHUpSkbsrqU+vAZnOTXTHSZMOeFqXngrNcVuLeDf4aNx6S2tuOKFepJjRrCS
LLcWllsyODKMCCUF7D8z0xMt8raigJtJKjIN9MJvBY/rqpZpnfWCOW6jvbWV0n6sRGP7Mp3rizSD
pNXlYSa9Opt3mhvRwlYjqlvQH41VniyzhGGRw6BtZKAC7W49VNSSzsN8MzO53VFeXe1a9fNpfNId
FawHxgObZnTXKsAzhlR7ZHtGhHmmdUnbIWrVKoPoJotgjev3OeeA1UddA/evxKxEWYkR4krCh/Fh
X5iG3SiJS9fMRSScotuJ30xqRGLl8oAGVD2ZqCmhlvl6abIUXnv7QV/KYEQmUBtDBgKNdkjZUe0h
d5Vcc1m35K6tqxzKiXqJJEVWdmq6U6R3a3VuXd53pyL1KtYZIb4ouky2tzJ7LznD4jfKIIFSGyBF
6ItnuQKLg2pN+7WsT5vozkaKwFVenuowO+LnhneNyUEaazYw2EyWfZ2pyLBsx3ekYQ4dCk+20WBm
zdsphHiF+gNX+xMyawKDQeBoNb316kvdm6SybWDOspIfs8xSCHOA7CqSdcbs64YQZJ2XZfpDB611
rYcAOm8quMir1dzLIIcrVNDwnWmC2l3WzZB1fU3soqmJYnZHnuXWvhmdFOyRtBAUomCQZk/SQben
a9V2S8Jyk3r2AgZlQSkNX2LwPqytk+P9qO8KfjKOlF0BSp1OvwezgCkyU0MpK4uIaQPsq3r/ZU1Q
svOlUDwU76H+wuzq7K1zYe+WXnouWaoGuVaMpGobYD0Pz3GzNsKlmXQWFPJ2wensU83+ozvpS69B
pd4qNfAoydTD5r4ioz2udpbhu01T3Dc/4dUSmq/Vtau/qnKcnvtJgddfR/0Ox4hknU2+XoMZLJC7
Q0w/ZmyOe0WFwxuaK3cxZO7NMxzdCwYBaoM0tdavtK0hTO0skGcobRGMQ3dnEJSRfO5ByOIYp65f
+wIKJdvKGiSY/Lm25MZb+Wghn0v3QBJUssj1L2F3ydQooyfVy69KySq4Ycd46tnsWysF91WWvqbA
aVqVSqigdpM7aVJJcpBrqQImYMzWQF1zdEoqv7QrKiM0WgErjSgoaF61C3DrEXdo3NmFtdd1iZ9t
hUruImLem3IyWQ2GB4HAofVG7/NsqRDmuU6EXq3+IN31PHteB5778A1o8QoytF2XT4NXnJiazUPH
HKpYE92bmolPm5bppe9jk+vzdVgn2LyMC8TP+TnLFcVzRhS50U0UelgbPMSg5xdYURDiVnTNvtIy
bxKSXxf6QUu54c615QRKkbXwpCmoGVM4SamMMKDrzuCLsho9WT7YsyFOo8XgPWlrCFZq9imEkXmL
YoAM0n0JkS5sZBAdVrcmKKZSHytd78hYIbXNalb5lQmwwKph0zBqZvgr7Cdgdjs/tfQV9Rv0ggit
v2ujSSN1zBVXqeGWYkv9sYKV46PDYiEKULWmMDzV4GglaGBlpyLAWoMTN+3ZRGGfZ15JUQX8VdBM
RIPQf6+WRQ+CgU4tNZATyvhnrWzlVg+R3FSvirW01wqinaYTv4BNZb4Y0WaqNQczZQwnuPZKSYvZ
A4SUpESZ+jfbLLqoK7PFc9pl9lKDMWINYI4dS1RPijrGBYpyuDnid9DBwXhO8QBabysXxzR9Vkv5
61rEjA9pZKtq4eOXauRAr3maGGY23otZf7Jzfhlqhb7OqkJqo1Pdlk3GzU6lZ4QlaF3peLeU7Ddc
DgMxi2I4WvnU+w5mMAS/WyVHkD2jKtM4lU86Kot5dtmPXicj5smdBh0UHdJXbq7v6jqORyWvdc9h
ezNT9Y9ZzmygjUu6G03laHe5vKN0gZDbHK0Pg9qvaZt+UFkssYyiLDcI+oDAZqW1p73Qb7PV32cd
dWFGWL4D2+6yq2E6C9SjtIpghETVmByWm9biRTIZ/KpX83zQ5r72VCG1kZlFmUjpF0pHLa5h9uyp
SMspnPELvnE6acaJLXgfht6YARQMNNI6GrfFokOtwxAayz2qhXxRuBAtarUxim6AU5GVQHRtFi4U
xEqRo8ZTvyp1AgU8ev407s36WlTw33e0TRwgWDcHxmtggNr8i4NRaM3umttb0Sx5iNs19cumecKr
kmGSy9t4GrUpMFNR7bWyz3Z2xz5QtMgkrLMnfCmG1/RK5xk8B4vPzo951lyJQC1TM7RobYC06p4x
9gZmj/pZVgfOapKN69QOZ3WJ06a33+1U1zDfFc6TsAbNp42AqgbTVcRqgDel0CEHSb9UDP5EH6Fs
amsNLN2j4RS9zVD2IJNg/qxAfNYQXA0LCiaNuhlVtXy2KWZJw12HB/+3NjlvqdrmrzI01cClWgxw
TIfKAnYCjUJEkzUv3GaDV2etCvmbkftDxcDHGYK+pWcUrTmk1sK/srbZUZ2Kt3XQnlCP6XOA7P9a
a7Do69MB8QgRBELGsNS7vbnY+UlBs3T5hFJi5vJqLAoobwOzUrBarY+iCP1XOuJ7BERinuxZh62v
gmhP+qOlE4Utq548JjMQLyZffD6Ygw+IWw9WCZRuCZ0qqUWan03dq7JcerEnPcE8joIca+VTk0oU
8Hnxu7WLwhsWZYVkjN87SHm6VlqJswrnrZj7Q9rh9pllydGjSAXP9ZfUtlHWS1b/LNXIIRmyQTFM
EMRpeVGjuEjzW6s5tBvqtKuHWXXlFqIYVc1fNmgfqQfEZA1UX8bjnO3ERe+nhOoVCkFUOBYz9KcW
DmxPNAU0TGHDSrEbZPpSy40FkRn/bRvQgDEV1fvKbjTdxU5fgODLLiYeczJl2fK9QHyGrKK9SCME
Wk0pWELz2LbQ4lRmHhtlnkNMwA5cnTI/bQXKRTzEyttiUyzn8/KmNChXoucKtAwolYm+oVtk7X2U
uFuSIgNPiIoaEHVkYoH+PhMoLzR2qJ3zcOqnC6u9om01t2vZXVkF3Khjd5QGKw8Vg9eEQrJFchUo
7jJMu8yaoNKgOsSKRmd6mjytiWqXa7JgbulrFVTL8Nh8jh2HUG5iFpRYIndhHLl1fGXeYOfI6QSA
drimobG0ZvAI9NIZ0KShKJ4dY3oiOuuKuhO+RT/Nh292/E1nJ0P+wE6VMRlkzBeHpMqwa3iZoUAA
7J98TtY6l8NiNJ04a3WKohwpDeqCRcKw2cm2IGxl0OFmFYMlEr/wd5hF+dLQB9Nc6Pm1WMpQ6cCo
Tw4myLRgV6WywtbovhyZyk8SSxt3gVvBL2tIwAoUP/FyMUNZgJJ4hqjloMjs11oFGdiMix46hjst
6JIDG2gCrToMHdr4JJjjECmz3xhK2az9TCNI1V+n0nrTmRmOLbzMC/2khlOjWJ5+l/oD1VFAZwRt
nnYKyoMwDFpzKk7TuL6NhRMIKJHkpcyQfkgaasCkif2IbFReUU1ojpGY7IqagdA6ljlUeRVckqXq
6Ya8hguy4p7Oc1RzZ4kmSQ2H1U6TFGOWWwkD013kgFDxMTOaupaUoC4C1P846Sa3khR8crXoiTZ1
HzMTE5ly4yoN/4u9M2tu3Ni29C/CDQyZGF5JgqMoalZJLwhVSYUxMSXmX38/1nFH2+VuO24/98uJ
OGFbosBE5s691/rWmPFrazOUkcpPafKSj/6HOzl3vLt3ZZ+/Rk7tHgOEq9Zk3gosVBsK+18/qFom
C9Blvm/Q+wldc3DUOI8jkxmQt7zasbJPUcV7nLQ+18Khi9ZjhcRBXpdfn6uRWxDtA2hepygI7EPU
mrylat7NytlDgXGP7RgUuzw3LgP8rU6WDCNn1YSegjoR2/xNekDYZxX2sEkDX2/MuX9k47lPe4ca
R1FEqshON3hZNcrpES/pqC4p9JhTjPhovtRTZh1q7RjHvonjUyvj6GB0n7gzmAkHV+tX3xtcAttb
f5r9LbilaTOrqcO/wINUBmNIWflP3KzkUTiNPGYUb8cg6Z2d5OfVtfDXIpaIcy1DoWznWQT9+CgW
9Va43cXuUyb64zhvKuMqS2v9J6up1L4MvBFcVN2hqIx/UA211PUxLLdE7kxbPo9T5GyCwXhAn5hZ
/QPBinmYd+jzBnhQ+CtuzQWgTbzUGSpj/WK6c7Iy3OSMfehT+Sgw/KEUW8PcYawXlOxMZ8cCpZwn
cgaP/bQTA2Na04yeYWklm96av8byTTeTerTtL3cJXhSUpK19lWoP6BPy3slXzuzbuyK5qBmXve16
42YyqkNf6E2UTNYp85DTNahUEkqmxfZ20IDusth6762NxuWKsMt86+gBHisoQXJevFXX99m+GmFF
aGzVmdNvHOsjoCOxkk2H8GyWYZxzt2nnZlrH9hfmmeB8289B8G7TKfOZjfXq6utDfu/HJ1czxQr0
jLrRZlgkZ3OVzLHYxN1VVOOMl25KknVqZvZWRoinUpXd2JT6a6aycWgW/TEddH2sRCgVX8Yc+atZ
Wp/jhKeraK93ADojrEv3FBmxt0ozfwgrx2ouI/9WJqtns+6ycEGF0Ci5bGi0y/WYD5BtCCUJDREn
F08DYfUdOKVDb/ebKE8Z41eVwxgfVUzADbhhWe/bYgrrpbjLy+bQTdUXeE3mhEm8T73BXxvFdKmf
E6/bjVOzVkn7EhiiRRxZ3OkALKlO3+3kKgiQBSPJJd9J5T3j+HkTFa2Qxb7lvd5mc33EOfNVdywH
22lOggHiWrbjOTFQJitYZpM9bxa8xCg8yg+zjddN4z425pWtB0AtjzC128KcViAkP+YSEafDKRc4
munxwn7FNc5zJere5ex5knOhomZxllXF/SMVn36WfNI3DJLscYpVH+ZoZ7upBVybv43utUV8EC3f
nNXUW+H1OxnJ+yTmD26H4qNKrPMwoVcqkT/jqdzkiXHwumgfm+Wn3zaHqZqQnHfyGJUakBuacUGl
DJATefjQmQfBqPuGS9XJzIy7uorgGepL3GZP6VA/+kkNbgnOcEZ9Q3H0wDvSxfV9mQ5fro1mXlvu
azxMt5XLw6FF0Wb1Aw2mY2ob39MIFYQoxLbOM9x7PQIZtvm4iwEihtpqFFJLWquOcO5ajOMQZ9lx
B5FQtYLQaH8so/jKFv2shIsGYAozf0TY4e6DcvqRRnmzsdr5bKTOd2NqHpdRrYcs/RxM68Fbxo0Z
DIclL9+GAs1nVtE/knmJlrn4mAzUXsE4fVqAHiK74/Xhe+Cicits2qZcEw4BGB6wi9az42KXxKMQ
w4UKQLVB6HqrGvk0cgsYq2xbsJkXVb7Xg4Ab5kC3MHZKeZvEq+i6yn2yqgyE2U7C4q6xthum8+kn
wYbu6LLqPKyNfVe8SLfiM0b6weMWYg4N/8gH61HYejP79XfawHfJQajPCpiP0bZnpx05WM0cTeUI
A60Q8xk04ffOFqdIzodqRDeYTeULg1EsExYy25y6rDPpe1bF1ywOpRGxwovr7cZHjSZ2k+V/ttH4
JgYEFplF/ViVPiqi8tJgRjCcu0JcIZ0vJX97lSPIZk3FPo6xdBPBrGuWkS82B24ro62IQZt0Dn1c
DF9I0lJsDR7q1Umg0WpahNBtT22dSAMNN7egKBMvufOc5/4xkPQ/sKWtFnrQEEVQwbXTz1rkXKPy
4Lk1xLxS/vKW+AolduQsByczkeDRbYE49lOXzm0nEfs3dLV7vw/trs82UADNc1N9zfTB3LIOUwcf
Tdn7xt7tHxr4LtDzVgk9DqS9+Rzi1+Ub6R90MBXrwh+iQxck5wgXJrfyYlsAmAiNNL2oIaIwpZlT
Nmm9TQ22XktaLhTKcdcOJozEZEDQGU3fwVi9l3hl2jQ5eUmq1tzCi7WlRuTqwKNonp6wrxXJXtTN
sBtMlIhNFG8yBcvBaGlLiZq3zujttW3C0FgCTjxfc8dsIWjiT+1pVUXVfGPwWtlF429S1dCThZKr
PSTywgLrO6mewlPhhC2zDxcN0GEyG7R0Qbo2WPpXKaC59j2ZIr2RoBuQP0+gXW0Eeo5UNPi9o0p9
aiB8Tv0gn2OsE81460rroyx+NNHgPPsJE4JWX3FQZnbSs2WtF0+Oh6xiPF/EZsF23W4tSEurKLWp
MWAlGI6AzEClVQ4ZZEkbF0cGFdQIRIeSiOZnkw7c1GMjTGAQQtOs9+3Q9rfysvQ/zBqp07hUqBHZ
n4VMrK1tzNVmHIan2TaDlWE8LDVeGO3RkjA91MRJhiS8DK6DnXGVFxXArTqfdpyLYm9PPZ6TLteb
QGLucKLyZaYL18bxUx0UEi1X+pp3V+vqKC4Dm1ZgNfYudYM7sxFPVgJfwvaTFBkvIuQ0Lpx1N8iH
WmftYU4E15Z8+I6G56lzcY8IHbPvxPRVK7sNTa0ffXht7AaBhzq4gDPKZfLQzWW89ukAoXXkhKhp
1G/bhbeTmBUkd8KkFnGS4E6UeistqrU5blgpkXnTBsuA0cnegzWlRvH9n2UWXEEh+d5d8K8NDebO
pkKOnr3iYKzvBOJTq2UZdmUMryLVoDC6MBmqdRqYLxS47dqrPVwz9ESoQIoffWXYq8p+jnOvOeQB
lzBo5M7FjJd3LZXLunYqpHbtVhXNs4o8vXVkVKzlXHDJG/FAquij7qHHjpaNdtMJBrpSSCoKfmw+
cN9uBtSE3M7H/ivTM8w59Tl2uLghoawWw30TbnlZ4jh0q3rXQKBbZcPyrYSaidy1fJw8PpR573sV
Ow9d/VaO1MPvtjc++iUtjMAazbCWNBTinHegXJott4orkFHVkwsnaORRxxBe29lEEJVuMwHgzJr0
3kK5tckNA1PrbK3mCH/EY0RLJ53YuL2MC5xpd0c1RvdG5D1qJ7pQFtD6X4KQNiYa+szZeFe1sbZH
7poZw7CchgJziIe5Ffkm8Oila7PA0IENRcQ/1fwJduzsmZG9sWrGfk5aP9hpaAUZxbfYgRa8BUT5
3o4dK7Z4A6+5A/R6kya4pyf67kY90wzzoNc4CPWvdwNnCSlnzp16dScmh0nuUnOZzddV9xckilsK
7S5gVmZ/b0/jK9PFUGln09re0Qj6nwuPZJACCGfRbsyanzLGe8XaS50PJ9KhnatPDA1TjFNuRthr
2fXaC0ZwVti32qgL1eDet9jfFo2TNwY27MbnJtXv2sNeUukXqjwBr9e/7SfvbLjZJm65ta5Mq3ga
+u5bLaPj9WdB1z2XFY4XenwdfqigXTOx4LI1HS3O1lSMuygtT7G6NF75LbDnu9F0H/Csbrpo5y7D
N9v2bvgmcc1u7LncyQzsKu4OkbL7OOFcWoApAmiqVCZtJcOCTartrvcTc8G0unDVqeezU7NVpgpZ
LUTlVJffJhodnZNtJm+4US5isRGVunjiqW14Sw+p2YY985B2Ci5y7C/X76s3aOiq7MKvvDVB1Fbu
PdyCd8hj3W7JkIi7PXftaUSBLrAtRftoHPfOFdFjF7ikWsXJKOit107b0KZv7t2if238lsetOQHs
B9v1cRmAoHGXOzdrw9aptoyz3zLp6FWVNfc6uIcSfNuAj4T7t3UTNGmUxauxkS8phhSiLY4ROP+m
7Z1VnRtPEywentx9ltGpMjzUtFXSZruiyF4mY/pkqojpDuRf3cV3To9E1y9deuEDPJ72JArmBtqA
cJ1jVqsHcWlsyGp98lkVDFyTpvZpk73Qe0bDbbXQP23cB3BaLu5tJN5pbEFaQooGCjMMhmxvBjEg
Ypg83JLBqY5sj6K/i90p7FgjhjWfU2HhQUwOsD2e7IzC23C2Szfvcl3vo8iAiwZp1WXqUpfHqJ6Y
KlmbyAeoUMj+MaIJ3F3NfEG5m0TF3AZzmI3wHrzW43Xhd0b2URV0PTjTquF2nCugmM2mdbxvRZ6c
WiOAvypD3fnPDNq/jXm1ySROhAmmlNuYr9aIicycf4IIxDui9P3MK7+y0NetqmFEL2+V+C+jmwak
o222O6zj+UpETzbdh5r6pVL27ZSmt2VWfzC+ftOTv7cymNWJrXbe+KMUuHUYewpj2bQULgY7qt8Z
3xdLf/ZKPM+2/6wT+u40Iz7Lzn2acxedvo0Vqnlhjvm+UCv20bspo3ux6J95kzyXZb7NZX7PzPkw
qmWdwwT30VcEZXYxh51RNU9u0m8YUm3ToPhum8yBXeexjNMwlf0P2jB7hNVzn3+0hvnQFvpN8dYb
ZX1DesE3ux7fxs7w1rGA/5B7+1ypu4URrFMx+45BfTc5BxCODLgwx8TLNpwxB9+Nn23Huqv4TshO
+eSzrhpgtIlG+aieTSZpLudnY6m7bHpivvQVzf5tE9u3usjfi5phnJftiyS+SZfp1nfRnBjleXHE
qXXqr3TI120+nKTRf3N4qVyXCdRsqU3KzDQ37wudvpXKPhYg1phe2zQh6Zo7+lUa8kamKS6cdFV7
zSpJ69vEC/bOwDDF7MaLs9TgblH1Ls6toSzaz5yXfnzUUX6DtPeJ5tJjy5myWpiIVBbA1Bmwf8XS
ZvcEXbSafV5PZd/1eJmjh1KOxqpbx9A41m7fndzqevtq27BA6exd5GxjrZCIXwhsSNbXxRLZ6i6K
7+BUbpPan1Yp/Sv2GYNWiUaoH5U0raALRcqZUU/UgH6w48QXMRT7oCufLJhAg4MNvJLOqquasDPr
S9HNYe89Otl4kLODOIEOf2x/kzOYSzXRAvLmR8+9dmNGsMWyvSyDOGezfRcYzXdnSvYxFtZELTew
IjFeowbO9bvq0wcIWEECxtfxvNfZf4+C+TDJ6Udl1ExSLPu20/lDhAx1eh4tbJT9dmj1zaj1t0TM
b15vhSoPXpKrb7PEKSt092O207OgC85YZFebFVNMm3LKaavD1NnYb+N97nmK0RiTDXQxcLlOY0Av
DrP1lFfnLIErllMjsWOELnB/0k8wB074xNDcYOizym1DmQVT4dEyZlzInvXMdOscYEtFHXDkjrNP
RfEiBl77cYn56cvJpP1QO3pfWi3Lj8aTFHfUvF8z/zyy/DAIZugXF7cBCFa00A/upyV91WP76Eq5
DSgjmA7QLk/WVY0yOau3BqBU2otB6Fri5/X35rN7b2IFTprknBAhsmptpDrXX6iE9egpmW7SJLiZ
4v4hSMoj1459lKTPtrK33YAfd91ay1laSXwVHXMPSYZdIf2TkTB/vv5Lk2peew/LQZJ+2TrBT6jc
p8qu7/tk6yVrjAFEbD/6SEpEv2xyFXy3dUT+iiOxdCyc5MFm4QKHEDajM3wlc8IwRny9y6Te1obG
jQz5Q9AUMUCoMpWvQYTaNJh1bpzRm1YrIDabEahx6w2XIMIbaYpDBDhvNrzzHDsHCGu7bHEO4tvQ
08Sen4YFynEKLMPvLyJ9i6+tzLH6ykb/O91WIHDMQPGZurH3vQmeGdHs46j4ioR/jmC7QgJvDr6p
P5bIfYgUhpw+OfglHZwep7nFKMfQBakJbJG1yne08Nb97L2XTNM2kgl5UVyZUyOPMu/FNZPBWnul
Z2w8xqrrrFNIF5ANMIEqieKhAzAp++26ZcZ6+uaqplwz/YHApS+u3znrIDMb6Bv7wGZ7RDVxlnOC
U3cYjqWx+qVp/P/yz3+TfwKAAxf3f0fPvab6Bxlfafm/ohp/KT//81/9ofz03f9CUmkj4wT95vmB
Cd7tD+lnYP+X71uuHQTC8QVtQv7RH5lj1xxnn7BT4OlonzzP4WP8wZ8DTQcwzjMJCxO2ec0z+x9l
jv2VPie4TSIidUxSzPhx1t/oc7ZlEmohE/cUxBVxQxHJHKJ7kICc9pK52davhuQWUcaqtniTmO9O
69Lkbuk5VLZiPP/p8f0fcHhXdW39vyPQ/vNxPNs1AxSkps9W9Vcdas5Dqe1ayZMjbZRedVJvM/vH
MHs1kq6PoI7qNX2tDnc/hyq1/fGff/9fZbB//HrmPyYxmNQQ9m8y2IASWge2R0kwRW9EJvSPEjmk
2+nyRJZMEY5upzZD3d1oOaS7f/7d1hX099vfzlJhrSDqNT1T/Pa3t8lIDkNuiRNTJflRRXO+cwm4
UTOat6xN7Scji0+LopfuYcrKsk9XFewAmTqRG9EBo09bsjXMZK1GvfzP0th+PRnWKiGvaP3o5P/6
8H/KphuJRZlNoxWnAilmmOnmTRY0rZsmuvKbrvxQzUkRi3hjyNIHfaLgxsbFJh/sx6Iy5kN5rdYm
f/vPD01cw+h+e2i8DcQrSdci7+v6vv45Mw+ullYeU/dTMkTkADXRtNEdjrAyCn6aeQ6EwMx2Dq0H
XERiJJVlkMeC0cUR+Fa6o72bCXsPx3/rFs18mufOY6QEY2ikYXthjhNQCoipbx+dCqXN7Inr8ZBa
p9GdPt2kde/76g1PjXdVKe3TBfFqksbVu9sFz0Zmiwcjr+94yXDwWyWytMy6d02ay7FdH/tgvu/j
iN4mataoYpiRah+NY+a9kSj0atplcPPPT8v6a8Lg9Vt0TV4rslAsJKaIt//6tDIrifoijsQprSpz
G0dabOjzMefgMcISImppmRrc0RU4F+BNP6qIltD/6wexLHYeizedF+q3Fy3OHLNI5lmcpN+hRjCT
szIj52FhTlPb3SNagJ2sZ83ABktTpw50zaenf34Yf185zOEE6TGSeE+09Ajv/7xy0q5uDYpnAU8j
+WnYeyxsy3pCLkxG7p1IgYHY9b9tb3/fbfmdrm1dvweLI+G31WoOmfA6uxCAmOV+ou/Abc1+rGL/
rooUiSKBuZyUzG7tjntAvngEvCCWwDL30rbyX16dK0X1t1fHNR0EZDbgUb6I3+Mm/chBKG9Yzom2
/02Vj86NE3RnH7YS46+AS/38Q3pGulElQZNFOuIdHUogL0DN9VLCW0pq60wJimxhlvI4+qhKA7dA
F17KAwTdnpFAHh2Abt+oVs9bQlbAxQwwjDTTg3/+Mn8zMPxnZQvOMfO6eYq/hVZGtmVHkZuL0yjm
6lQudXRpW8Y2ckrUbspMjLGBDwxGG2ucpuJQaAkgZ3bfnapuHriBrMbaBOPVo9HxFyx4ztjmBCgl
w6EfndMgbeO2YIIamcx4XGWp0MQbGlLwe9vCA0PSubCSZE1jP4Ni9y/bLyTav31VgqBREVyXq/e7
PYN0RHdSec26yWWzZ8zF1dLk444kZZya4VsfT9W/BV1e1/9fd1aX08jxpQXl1rF/fz+m2m8JkSNb
IJXB9KDieL6r0/bOqhvYDeDotoHyk11SOP7p1/8A2xTuZ96U6l8OZQt3zJ8+CQe9EGZAE19QoXh/
f1MJYauKBtXVsYtyg+GC+SgKNBV0FvN1MqWMdsfM3Na+765UbDhnW2tOQkwVaCh1vwsKUoriNn4s
8aX9y6Et/7qjXj+b51ONOa7LKy2caw33512kzhdxDZQNjg09eNcovNCS8HLyQUkOigDXRp9xdfH9
s+nZGldsDyoq8i/XcyUeCxuev0eg6+AYp1ECNyM/YY/EzdlaQXPKIxns2oplXJbS209gGwKqMkYQ
Oggnm/8QZ4BYEYN2mqweXAvKU1AxDeLM1G32c+cHm0lE91wwVjUxdGGpJfZssmR15pvQCUwT0iN1
X56odKfyadu0FWFcZoDdYUntTZZVoWVgeBOg/+6Ij7Gq6vQvb67l/XWlSUrfa9wsL25g4nSi+vvr
MywJuhWTcoAMkvqx1tJ9Nhck3VWK8sct1cUh6opDuzc3mdHBk+GzrysEvWsqNBpGUZujis84RxqT
4WXqy2RlViiNaWjQejXw63ezfUy7EeSRKd4VjpQlg2OU0O9bJfXkHImdco6k0N5PI2F6Rc6kQdDs
2zB4gZpDa7z0dbZjYk8/KYvXKgaC414plImICR4MuBwuv2zm1oQXPsMijan26hr/9f+njEQsHRAe
Zf6icdZXiV0ERYzWUHIwimEIyY+oEC4BPABiGRzHaf8rdahkVIHKVZ1I0CrXne12W8oDltCYn7pm
ctbLDJLPCaC8dI6xaxwsJWn5WtQ5I/IEW70vH9jXCGWkLGqL4X1Op3AuEv2Y2Iwth8TEPtwY4Bhd
N7rkaOFW2CjuOvZQMl66CrDXkoSuWY8H6v9dgzgYop9PbxyKL8Nv0ty8WQc3eJrrVRWMKd+eDcq0
7KN1gzUI71hN2aOM8uhAxMwa+5tnInZJ475YO8P0oTmEH4viPSuzbyiwi8Vi+MHgfAO0cbrRYkSE
Opqv1RDHh96SH1ghipDBGywg5oGryoqqnSY9gIa8SVsMO9YRHB7DdFGnAqbQLfd696wZpyxTNZwY
YjIGC7xHMIVow90IQlnX7QJu9Md5mZ+zMh1vpszZ29JMGB67X+UEw5HcwyYsPOj9TpWmW2Exe/YS
mt/DYDGux8HvFAQf5OV8EX65V1E6PHgk+unRoZDv+odfasIIBd8qlgyZm6v3La+SJ5E33n1CZw4g
BYWHUi1yF7c7pH4DBqcsfiJajR9g9v+MTDsKCZhSIUFsAYG1HcWsLJZzGb/kNeb6ir0m7cvktosU
Y0HyW76NdYtagL5+NnqnKBEM0zR6sBwtbmgVJM/F89w+9Qgesb8xpwCd5ev5wVfJTlbJdGtIwE8q
leFSM99wWdYHK6CX3gHRD/361m6WEkmRpJmTlA5q5p56xuK7cYjFoz1dQjLJi3HTxH39nxXelpjP
VcRKJbUytJroZ5C2+lQt1WcQcwYHwVLdjX51y05mk0y5QIx14PBIbc7HoHdRWenvBq/Gc+S8ZeUV
NZPaNwuKvLXDTXpHlmV2Is/zTOLDdgQWwJAuJkVjjO46yF/ZjGFoyZhfBe5XijAXEVTbbonetdZB
PlQHFaOkLbyRgUuWAIgkv2jOmg/hMBxsdVDvdVx8ROD72DCC24Em8x1/IJExWeuRphV94IiZT52q
fuLMH89xb5lY6gkXNPlW6dL26VMsWWFletRWOr+I6LG1CXGM+9777G7kMiQPla3NVc3IfS08p73o
MidCTqljYZYOJKefwWgZ50LqD110zUVgu1P98h1N0Hgs+xnOaU7yZ56231IQNkXjveqqfUfbvtGV
TC7oUegwRyjGZj/IadqO63H0nCPBHUyXKhqhXcMWuDQ0AAjIuO1FC3jP4NsyiTxmkgg8lKZVdlM1
xkvLdXgnyTZc0+JH8x5UPxQlBdAvNFkETNzVeQz/k8gxVaXR2U5wfNtL+WhOCaQrvCyDsbwnNJDD
rJm9FQ6q4sAYBOHJ8N4mq6xXeheUxHVyN2rjbpWNax6pewNeeD/r6JwFk753gm0J6XvrdkNPdFqL
1HdEpd0ykEGMY+Pm8PZx58VPvQUzTxbquRUZpEIrj14aIb5ic5rJKplzrtF8EsIqnPuiZkj1C5nf
B3l1C5YEJI9XgPJNTEwxDA5QqYnV1BYoN6PmFeJIsLJE3MLS72GXDcFTckXsN9ehxmSJC0GG4SRI
BWkmQFdOKeen+GYyB6prvH4rLzZvUxLl3oe4YSBEGoYluFOrSR60bozD0Fl3TYT+oxE9Xkjtn43l
3A4+CsvrLbHkZry1u45H1rZJfUUWVDvEfN56tJeCevFxYbbOrFM0h4Dd6T6P6OSXU2gpX149jXdl
R04ko41hq1SKaiHTT7S5POarfhViJ3uPlFs9qAWBcNZlY+iOI7N+Ut+xdEDIqrMpnAw2J2fJOSFs
/bXMyB3LEW18GSGKMLgNYeTCTAgcduTOsElo2IeVm08sEvs+Zmq1dvGQrAIb+TTtBsnkGEZxXRZP
njEVN47G5Noa+6Bq+s1K1/F86pea22I93WmCaFoBZxXvirypbeM5aC0QCwZddkSncJj6mmt83nLm
tx70uJ49xUUSMZHUAm3Wcy72mJNqi5SBfKXgW6Pnb0ORtvtJ0YAmeu3NaCiz45kg1chSbmjGudqU
jRntGbrTHLteLnwx6s85A6KH/Ms85TBtIG7RNWpE+ZMZO0IAQzo3TeLddzT2L762mE93NRwoAhiG
oWvvqcMXfl0QY9eR26JuiUbXotnEVgvsQ24xx2BPSbi/OHNIfJazdavEuIJzEr31HTPEyeIeUI5x
uyS6XJBTsksXLEQTlC1jAmJnd8gHhjYjmTljVuyOyNqTCXykFvRvLObKNw0EXjlN9SkdoJiSHjke
2YfNkitx4M0e9/FhhH+Mw9YK3Etb4QofKsJ6MpFcqbuWebKH4jbo28/Gdub3FPlJ0dlovmfjPOE3
xvja36L2Q2Bm5UHYDsEtHkYafUtd7abS6VZ+R8vLppfK4U/WWsc8ekPY3LVOzplSVGoKga+PSKVs
qFdEchFRqqKtctIM7CANh1XTwJP69RuzJul3tXvVoMq3IoaBmkXw9+jkic1iZ/ImWWAucvLaN6I4
Oqoj8bqcMUYkyOQi8nbOEyf4znFJvJtaH3JpYWw5Ga1wXIIvYm5/JoxxD9oX70MJTbbOuO4KMyyj
rNsQFvydHNOUK4nCWGIMd4PqmN+0E+vfxpbeOm14zY8zneG2dHsuKqJ7sw0SKqeTMbO+MQd/CWm9
OwF2SMd2UTFO2c66DtAjQZTLmIRiUN/6Kk/2Q56yTaN8Qrr5gDtw2ka+dDdNmby77unaDJsSJ9l5
OI24pfycSqIWcWd8973+VWosRugu3HQKNnWlYoo4uV3GFFznApWbVzbUXpmux/pd+3XOlA+X1IxY
L26m7lAEcbRtmUS3pGWvI5SreIkjZJv6bNj+hN1gW/ZWt/WfhpG413ZyXvBArhiwRtuxm98Rqbnb
NJkOvkSKXUjG20SKfZhq/ugtMvxm64cMBwvxVGIWj8M8xpvaz7A31WKv2hcsp/jyckwOqdTOupWf
diHLtc7bIswsxDs9KuGJL6MiRQmJFTPSqmaQS1Dn7TzgdBqbrqYwzuXaqXW9KoEtR21DDvtciXUS
l/eD2axTTGGh5XRh5BjWxodbB0qMx0NacZvmIZ6Wm2bCGIx1AfnsSEprWTRUv+6m0kjfClPozZhW
t1UmuhC2qGdjaGqn7rGvFxLZG3s4bIKAfGDiaqy1tjTYybG4i7uh2A7LtLdcaNnLgMXKjWWYyJrL
Tqf3s51zyEbE+A0yD2sDRaqKr/PkmjhhlALtupmijZVaRsilr8LEQi2L3DsL0m7lLpcmv8XY+dbn
5jsAAH+L0cJdYzlGHlheDK+Fxk5y0hCwoXNTY/au/W2gcaP5woIMmH5x490LJPEh0bUlRgXxwsFw
Ry3KjN6t2JM4uWOvZoo/jhthePc+KsudTXQphtdmi0DroShRrgHxb8hQSrZU6Kupyw+qItSmn9jl
sFchjP+aJVcMpyIkq6tfUbViRL0KUR1FWRkbFm5D+9FM2C2U6rFGQbYWaC3XyskfuVUc8elXoVeX
xC5E5Y4UKai3Farjvk43mXZKqI1xAD/XU4x8UfPKr3GSnBmO6W31nO3myXtKkZCHaCQ4CDLEkypx
Nm4c35gWuZJOB5AM6Huz5o5/r+r8NvXHh5oimP0D16wwgh+DwVY5tLTpGfugqJhWrm/8mK6OpkE+
OiMaIHOMnsfW+XRqfDMOaVaN8kBWI5jcNMxdgzyMLBcJZlVROVYcP7pzcU/3353ybikSfNIEI25y
Qm9J7BmXkv6uBHmrBjj1VfW9MJC7owXU+9z+zIdRh0EFOrtYQFYbwAnnUt9UaFXGznobbAmgrytu
YgrBdY7EB0NwBb68ZsRaTMnr8t/sncd23EiWhl9lzuzRB94sZpPe0iRFkeIGRxJV8Dbgn34+BFVM
Sl1dPb2fDQ7CZJJMJiLi3vubbVOJG9e3OsQyvQDEsrjXdd5T8UFc8IvsAYMU0NNmZUuUixXeDhW6
xCzrm8xGstl18G0LBZaFVjajwCC6frHqWXjSLIbbEfHKWNcWRmxBTe1m1rTDZ8xX1+XzT270LsjW
NbVX/M1x+TUz8+ASTbBUfIteigF8tDkMX9MIXUcFGGLm6uwureEtrGXeCM75VhYv1RohcbdCIiwP
LqYNYKFMjHbhj5T3Be71cc3ummnWNkmdJ0MDiYZlXYB2vw5p3bG7r7X1nOpQbryE40lzmLcwHUL1
KhDmURhRuiTKMbYQFnEfR0QrVFGNVNrkYPbhDp0SiHvlH1rA8twOeHD3HuGw5S4bODABuxz4jRAD
c/tOacZyY6SQoUlP7xx8oIENexcchFepyLsTKdD+IfCQ5yC2wCnSI0sELbxeW24OdhYa9lqbVRU1
nI+WBuVp3zNfyHiqh9pHh49ygb8KuxYsZOA6pLAGFeXDXFmluOcAvHbGDUwafTsU1Q/Lc7WzbRen
jmUYRB4HbdCNG7WrUfhTC3vtmtjp8T7xjbxLhzy+CbGENcZwQn7kz37RzPK604iRnV2gPm6q7kLT
eS5kU14ISkD1OzY7LoiJeNmas8an6Jptl1bhTQl6AmXWohsPaB/um7lvRlSAm2nCV2ziw10x1MFN
rysQJ3A1caoQNYj5Yr3fgetA4SIAoDEE7qPR289manS71h5IOqWi9/aIH5yo+dB0+uqUYGKzsJJl
6WnUCZDYW5dRWr6km6JEBFsoKfwn2JGEiaOLJy58FlCAPrAJ9YWoeFg52tRvvBK2nc2/UAvWUVa+
CpjwCzeJm6Xwu3u3hw1B/OMUAIxLkIzFjPoAla4dR8H+rdrOgT+pAx/cWskIFFScQcJuwq6J8csD
stxyeF05tvJqWfVpMkO4AgH5MYttJgH4FsfBbZuG6tYsQiwhtFuSMrOnAdGcp3npYkGVNtlEMST6
uhs/icr4OkbCBtQb/9HO0oLI6PAAzTlG/CEHBSOcDExqgpor/9Oyduq9wC3s4mrdSehGeNcC0Nai
8NybIO0iMqKGsLvTvFL2I1r9EYDXvZHHxlEJ+tl4Xqh7HE1N7A3RdCTp4R4R5mhOCNhgNNnmt2LC
yKMM0mLLJoULgcHD48eRcrFabWfqPc4KYaXvhTrg3ZhNryPwsgeqF2cAh+EJiI6yq0tsoIbR925t
hDItUd+rCdgtuNHIYmcaUqYWm4kfaN1KCZPsCPz5Fi1ANusg7XdxNma7JBlBr/bNgC2Mx4mm5BEN
q+CAgl8MQwdiiOIip9qghdyJMNqi6lLcqaTKwC4XS2STxMmP4Zvr/RNsIkRdbNU6iTx/sKvq1ori
5FTUyQKhC4wRyyjcuDq/ch7o7pZ9s9/a1V2uCpzjfTQErPCSpG617v0oeOoE4qulFn4ryk2DrNEi
siNnVVaWsVL0BhFQSCFQrlHpTgHWpEOlLJ0xrcFZYkXQsLzj3HnmZ+FLDp50YB8I2qh+SON9qpvF
0QqL7zWcj1sT/aHd1LlonYzsrsgvvHid83nSdRiktZYd+dPDbZnp3XoYAtRSjQMH1WRbu/gYU/Cw
j0OebxyC28T0AhR67/QJ1XRkMALciX3YVqXdLiOhYeY+smQLqx4vJcf7JmirYxEUT3qRqfhgpNbO
cRLl5Fb5gzcmmDQW1ca12f+bJs1ORUb+JEAEqBk8BHuRKlBcPTrYhXsZYVhjR2w/aqmlHbUBmopN
jg6LKeVRHcPiohnGnnAbU89KM5cy+NSLKtg3nX0mUxTctSKAp5n7LNRGgAIv+cNzqXbqOTVj7Qzk
G4dxBxkpIVRsiGWnnNPnVnd2H3J0uxXTFvehqYYPfZ8IaCc2+feRI8ASRBCS6Vlz383kCbZCvKSG
tKjwYDCtE7R0AwENA+YtnprdohuoBBhtT3YkD7YOWLxSgdoak8aYCkSoc6gBFeHPru/tT55veLuq
zsaVUyB3TFp0W/aVt3B1auD86tS19B4bmpjwOfX1JeK04N5EeEEc6FkdnuPeh9AIp2CGLJ2Eqnb8
D0JoqeWgQDj2w5WRc/RkwVKJQ9d1DcKdp5HflkVOz1AU9jnZuREaRzibZkX4GhkwphyMr8z8TDnf
XFSRlW8yrOHbGpQXnmP9MOJwVCXhd8MOtfWkKOMsirNsQ9vbuULRD7C97L0afC47SLrywnN0mUyE
zBWXldQdKpZdUi3TLG/Z9uTs5R2SNEjFljFuQTl5g0XcBMVRJehfeaihzGSDkXO5xaeSuqQ0Q5wJ
selWlpzGDsBto2PXzUU54v4e9ic0ihXyFJBKOvRvoTCD981jAgzyJ/iUo2eaHVWWZjVQho0XavvM
COGLemm6FzVBiD7aD2NvfxeBYy1jW66v2qe+Gqxtp5X3fT12UA+caj1Yw20UB+SkMNjxBR+z0cVQ
EKOccJL1Sxg90X8Lvd8QnPGMRqzD9keGJM7eMcVRmSleNkf1lZ1ZqLiSja6C4g+rTpQjq/+OLBwu
Jy1KLAkmiiUh32gbPTyrGlek0nssJye6jxx0wK3gR2tW9qEY+Y0HS4nXXcPqSEi2UFHAOGsg7BZl
5pXLWIk5ZeUQmLPCN3ZEseiEwEdk5VyUkT8ewgqT2LBOsbDF80NtcAlRSUUsVOCdRqfoxz5VHoZa
nTMgC0cJ7LXnkNx3Zw7i0KPOnZCg8tL6pSOWRKKFxLqG/K3T8eWOR79bAMFrB6taTEKFwJNmfN4Q
zsY+qQC1kAYbdfjdsEDMMZ7uDG2v9AOy9gInKtu8lJS0YN+3KIejMYH328JqIm/dxtgpxKYdbjOF
OoZVonDEmUSFurHUnInEpmJ8iTTMkOFLnZFiyvbpoK0o3vrbsEy3lBTcZZiV9lofvpOaU4jWSOnZ
HEPJL4K1NElUVq8qSaIsxTZvrOaUzzCzecqvTqKHN+FwP4WjuZsSDK4gX29BzgjKxO5NlCHphWMv
zi1Kizdc384GdJSxtXhdIoC2JhmCXH2UrcJJLY6d3fK3uThhODn7TWn/qExoyI6XYBCCA3TGuTlV
CkgmVo1JBlGPZmLR5H/JPLVfV5qHdhXSOYsMkZBFwbq0nEoUjAZnBYVhQo4J/KaR6MiflMV9l/j+
Riu/CZLhOzRhdkWIRlhmXwJAyCsk2l5rW/lhBUa67nz4zxz8XiLwPAvF43BtppTSKoc4KAqdg1ph
2cMC8Rhq2YOqu8EadYIvfWZPq7hz881QkyXoBbiGhGV/W+fUaZrM2aUqoly58dkPgi9ebfTwLUZA
vbYbrLBA1VaFB3EqJ1oNIYymiU8x1fAhByDK6+YDztDE7UIY+o0zxp+b0KDikdSXuG6/T0PDV/GP
HgGsXUXZSY/68ujnpcNKgfkISRHUOib1eaojUvgRRjA4v7IMQdWYPLzLlMJeOQHCBgTwKJnApZ9T
HFSkVz3CSHFdZQDyA47p0dKO1S0VYXa8dBYY0saTRopiA4zsEUENCFlipqTWs7o+UFO0VKiqlFW0
iDK7WiWpfT8p5suodjbrgasfClSWRttE30A3AEAL0QMQN1ksjPnrrfxhxaO6qusqXdujaW1JTpPy
0I6V6YMCN0bW+LF6BSLG4+GKV9UX+mpoYLo0iHaj+6xtcNImSCQe9xwO4FNHIkN1N1U/PSpZce9N
7tZTsLASTa8eqrKr1qU5Dnediic3B0mSXzXbQ0SNlKw2hbgBKlGgwbUmhD8ibWSAnYOFoCQHw4s5
k9o4E4CsiVcsqxayMJV5sCIg8GY1fXGCpnlEPNG6tcPutkX34x688s6z+uRTunQprNZ+bZ/6lDXB
V8p4qyvUk3t0uZcwdLpjz9lOR2ls02Z7gJblSVRb7L0fcxcpirQody7mc1XSOLclzkkeefrNFNXx
Rk0JLDKd8EkT6S3SHsesNYaHjJIhWvbNpylQfERzchcYNUKVPPW9gTrc1M5wdoeDEtTPmJSTQRys
Ex1lpc53sVoXwqacjzYJCh4QSr1We4RDPqwFPLQchQSlM4MHa4p+tAqaBATN+RmpxxsL/z9M2fAO
AsT8PZ86QoxYiJ2huF+BbAFpLw31M0JjuEoh36fnCQKC6Ie1CSpqmTHc5Ry4DmFO5sX0noq52OHr
wYsxFE9ZXyPK5cAn41T6XUcCZY3YSgfJI6NkNE1i28ROvi6axqA0q90hHqHiXZwNaGlxXIlKxD+7
dRom0Sb3cA93ISZmOQ5sHqkmjJ8KlVIwVSJ0LepPCEe/Fk773azUZNv42tkqcCg3om6XgCaBB1Vi
8mVAAw4LY6trab82LHZoakjuSoQlyu9hGexyXr7IEzdd5i2OXb3qwt1AvG4LLuYb9ehmSXnw3mUt
3hou2pGjjWKJKmrwh3mDm4Y93mSp4qEt5fPvIXsZWWhPdYN5H2jZ1jYIQrMqAbxQr6yI1a01OfyM
fsZpy0TaPfAqSFYjLniRd2nrmaYVGPBYBtdeA0xdiio7wwfBRW9MMKurcLJHzQmCd0tZknq4FkJU
8QI2XT8cnY0R6V/8jv9cCDgi1YcSnEGyV1k5ly4kt9kmMLGadD91fNsxmTKHmiwkZ2gygisRi51f
KeHBWONlqiL9ARG9Cj+XszeIylGkoHKzVMGlrrspIV/gdCNbjW3srTyAvqvW7bKbgEd5iEccUUQ4
Jg4OIl39XDtZvu3m2qCp9i5GTPEfqOkhroZk6WAl6q51J5RkRiJ0BE5WjRi3VVClpxoG5cId4CY4
8CH3ipIoD361dRNrVUew0klHZ7fw0+tl/sNRkJYaShNpRSigQFTMBVpr28S29F1ZbHL+S7dKzlHV
qNm8Qc8szbDeKa0TUT3rSbb2Hqp05aIRAlMRG82iIsROhjQoXlQKTnqDBtasIrwWtr8zCvTn44SA
SiEsCnRK4go4pSW5cQIEiOKbCCW6OnDMtV4jqeeSML4DRPVJBZW2KCL9Ju1NZeM2nOBivfK3aI6s
7Wd9yLQ1+ZnsZFJfV4b4C1G2y+7qqRu/tv5A8QplVhfIIAaHKEUFVECiedtAbKD0+gMb6E2XNluT
sPTWEh31UU2c9Lqul6kdAKFty1Nn1+eu8hFiLbCh7Ir0pprgo4lJc8gcYHfTgCWHOTt0K7sb0N4K
RMjmNcKo66pHZ+RRcZX0sVTbchP6PflyVRwnEeqrAlzGykIq8KblkwNP0xxMhx9dCmjjk+dOK38M
KKpFLVqG5S5AvsHwoGHbFdakJCTQei+JXeM6gWpiwvTyAmBXM2oe/jYVlBHxjhhayHqMHdiglsqh
0xfu2m2rE6gFrNHM6U6xc7E2iMKWul4CbHCama1rZjjqaeO2G9E1qXUEcpoYv0iUQv1DgtHk0hbQ
E51CgfiJFs3GGUCQhB0SD21lbHSTtPs4UMkpO2omCBhcAqCCD5mnH5Oaz63SYvSNVAxkhhY9x+4p
4uNbqoGFn99Ur+LAO/aD92hN8TethcQBToCtN/54kX3drwOyT0kxH+wNY1i4aqKs0Rl4Qqm1OEQB
5iOxM9sWyFvZKS+V4+LDI1AHausc6hwQTb8SNc69MZIFk9ZABZvb105HUfFtYO/C7Hy+lTOFz/cs
bCiyZ45D/N2zWiz8pB6p3vPqLJ/QTWKbTNSC30H+5FD+OvJWzfJsD/eADQRXlOulgruMacV7pzNy
Do3s+LsShxg88OcdJku91LjNbkxEGLeKLrZy7DpBrXw8EvTSXYpZZkz+tlowCWhS858oL+F857Td
qasiiK0Ctl8GLQwlBD72nsc/RTBiJ43VKas+VImRbaRJu5eA3bNtUqGzsYvs6l0ItyIwH8wMKcvE
ChIEM5JiH5FhbUjCT9m2gM+763zKrFUWfLUn61W+XBq8o69Ub7X8kzANsicwzZeI2zpLibL7fwrP
p7H88T///b1oQSiMlx+otfxCxtFnFsW/JvA85lHz4/W/HpqvzQ/xkcQjX/eTwmPb//AcmHIAUD0q
cs67eDvbBFwc0/Fsx9I93bOhk/wk8DjaPwwLfI5tzJLuvOIne0dz/+GBpQUADuodHoXu/CfsHfTo
f4HGmhAeiBY9G1yAA14G/fhfoZOpFtc5YmHWj8oozlauGo9X5JTW2fpjzzlilU21t5WjqkvlUuKq
9BpZdTmapsgF/8vXXif/1Ws1D0nLIlwFXVkd5cUFc8Se9972iPeOznz5rS9G2uvPiYogHdIMu8Cc
6tP1kgJs+9CMzEwBrL5D2dx4Ckr2QcOm5IRglvHESZdQuA+drc6x/kl3mtckb3AHHkDooCJeOJy1
E0R1XqyyovajeU9dMGwsL24wJlTn4Dz1Jx8GSOXDceHOLj3/mPsBrlDXduJrpC/JriSjGqyxbB8X
TW1gjef2k3YcUs2pgO64WMvN7dBub5XCV7+VCQWbEZ2JUzyFxSmdL6GPASwmSSZnyF8GZFNe7Kgu
qDUgpL6Qt+XOC/rkJMfSAZ3DIBxQFgzGbjMYk3sTixrTo9J3byBFA9dHy35Re1axKrVtIQzxGSEI
5a5B1mibKGTphrJDyGO++AowJ9+pZgh7ToDWoC1dLszMzsgYo4NvzFqwaIreBKUCz7UgFtY7PyAv
XFsPYVCCdSvFY5VlFK+BSHWXJInFAfszaG/i0qppc+HvoHoYESvIPnmZn5WFR+5qL5v2pAeXv3uR
fKPU6nbQd4t9P0DKWaB1OR57N/l4kX0lG/mHAdnXmeXjz/+5a9yMMZZxWp/e1kYUPiAVYG2FSWW1
JoXzMKBzs6A6OnAEQ6qB7c84apqOsbXTdztXQ1XKGmJ7nbtTcdEH11haShI+USNE4WXwumMJPmhV
oD++jHsRf5Z36fud6JXore965xi6votRPASeWUekjHJr60HZwQ91bgNstLZB5qEvoxHYdhMqT2gf
hg9I5qLEX3fVjiyjizANJ6pOyeLXEOHTpgqzl8bnhBaaSnS2SKecAiMhGdWMeGW3xPNZSYljYahg
2/jSF5sy1YubkMT3jerUxc04XyqHLOEAUHQjBxCSCDWeG0aUsLEon5bfnXY4V376oscZvPzSqxRK
culLnncdPGVnUpBthBpFmuBDU2r5C2qCxpQdJ6sxcHBMTKT2crIguGgXyGL3SHLIzrfxWGjf7JLC
3kxiXgOAIvdLWd3dWsp3pcmGc+L4xk02eITtTjp97tKeiKXCAGoOGjnFkJkDX0LV7M6brOHtgs4x
r4g+9hBnLYqqhv9tMnVIh+Vg6uM2dYLovvALnQxtnX2PCGiHuB2A0NQ3Tl5tk3n1kBdWPf9ozeuI
bGIHxmJybfMPvPVh0iycWotPTadl57A2HSxIrek5QOrHFrr9GkYTYotW9JS5Xr9GpQHs5VRnOEMh
KCSndvl0ikmoPX3YCu/eqB7/lbfZHWmcRvzPf2vab3Ql8PiejgK7bXKiYcNSf6MrOVoWkVQP3R+J
HaX7yJttnfQZ1q7MtlJNotOWt7+3f5/6of1Pt7+/VkD+WirNAFDMmNRHRC0vlTUOt1kUxY84KfgZ
5UBEsVBbnv/N8qLZE74ZSpac8rR5689IMCDrPU9x51cMSu2v5bzry95fce23dDzpFvIV//5nAJI9
V3mfP4zuXKPriv4+Ipw6+SgfUMhryq9B0h2CwQg+Z54S7Wd/FHTP3PJrd2yiIPkqskJsmqhwd3aa
iM+gEXGrR/F+atALnHLClca6ZGF7DkanfYZlFe4m2zbXmtO0z3lXYfNYixBxWjSnCCeJkyi4kVwa
w5fOB1GZqSpov9wdH7KkunPmfuEOIVjeyd/PhZWnqcXCde5vvdjBRj7Wt2iohi9ag3XH4Dz7Y04G
qK3NtewOEClp4jJ6DDy3OTbmlKz8PoheDFjo/+bb5/5KCzFtDwAMKx7kaIMTDl/FX882UwzSCIpS
9BpriYGSE1tXrCbTCwo9wFpGnTNDCWewnVy28mJ8UWFJUXNqxGkCyHuhYv808sBuNOT8VmOK3EZt
qECRy/rnnexTMD9I8gmRo1/75dwBBIDAqJzXXocpxdyB2+MT/4u3k30qZJEybO8dMCyYRbf9iQKG
dZKa21kxBc+NHd8688ON4ONdZZvqk5yqh+bPqd2E4ef7VGw/nFfkBu9izEKebJ86q0YObVVTMEDT
QUH6pczv3Lbf80hu+tiMkTPlTk3NBFIuggxvd7+O/j6PFAU40YJX/DqvAKiKw11rLt0cbRxgiR8v
XolLiGHX+9/6r3MTv1RPsmlbxakZMn8XJSPOBNcp19fKPqvIAeTimiBfKgdl/+8vo9YAwVZHpLVI
INSk4yc2z3iJlGz9bI/o70SN23+jDHKekgB4a0zqIIoACy6yiFyO5dUXBBFrbEPyRy0e4lsdQszj
e2vyAuMxiqpHvUO/SZtb85hs6exU15n/p9dN8094f5frzwv4CbL1Pnb9efPYtfX+m1l5ighaGWGA
PSfC3ZJU6GDpYLwcMzjLPnl3vSRyIICSY8PgfJv3V5PDAff2v3+SJQfuA5OQ2MmYwyTMhlTdgy33
24NctmNB7sRwX7EhmS0hLI3cpow/Cg2WuK58ko0k2fVWqXwqkeh8iGYxfFgrIg7AGdWcJ96bpa9y
nqDy/DbqRU597wXjSmWlsqZKPxlmGuxEqeona74DAvXzTvZdR4sSJsp1nrzro/6i5VN06hEVXEKh
HjbNjHJIpuDnRQ4UrTcQTvzZJ6dMLM9LOVBaswaWREdoc6d8GzlbTvRmyMjff8bObwzR+TM2TJcY
0NYAhxJY/rpYDmGk6GFtKK9RrD40U+3euwjWnUXid0u5anLs+t6iQXXP8TI6V+/9Lv2oa/7sRyGl
X8J0H+dj2vfBibwP82W/ETjfU/8rLLWL16QTpUQ3007++8rwdjf3qZOo1hTmAWmGQmXivHDIYXmR
T7S8kxM5gWApapi8o+x8e3NXmyUzp1CFykHgUaUJ4NzOy4/VHHiAD1W3oYojsWyquZveN1r81gL1
BZ7SD8pFNIBAjCycD0lO+iP4g6oRaDJRFW+iJPte8S+KEQh7QRAuXl9n2Narbx3Ik9p7Z9boaTSb
L961XRr/5sRl//N/0SE4pLQGzxd/D+c3NmmAqgRq1qHxaoE/WOL8qJ3a94stIj5F2W4ak9NhGayN
JhKHa1eV83ilUWdQArLMGyVKzJtkTnzBDzibY2ve6PNF9kexCV97BM/y24AcHUCANZRj103rKc2+
mCInvVGLLl5FevZcDZG2lx4oYmjFrTG7ocz9hWnjkyDnJrGZ3JptcuzMTn+c9MK7c5zoWMN0fDSS
0b2bxyrV/TAm5pZpIolVYHFV6Eq1F30ZH+Vd3I8/79L3u+vo9S7oHUoLOqJgf/+Ewc7nEeIHBUU+
y7qwfqEwQY7HBspr2RbH4l8fMQcWY9XlXflS+ma3zEZhI+MU5TOkBbmUxdu97VvWsQOxuITthHCm
HHqbIIfeLrVVbuM+gtsP7WrbZXn6th6Wc9NtwnQt8zHYSZXbAlWhtczl2F3xczSG/nDvsQTJAOwa
qbWifaydNqKoQ2Am+6+xXP/noOyXQd11GlX7RxSZLwWo+ClPoscESo+DH8kzxbFsj7atsjKCenz2
+gnVJL6kNwkgNjlNmZzunA2KjpYYBwRCXOoRFmjF6yMuB952+V+Xi+tkuY5c14jfmtd3hrBOTXP+
Qdc31YfuhCwjqVncx+TBKov6e01J+icTiDlOX2lz8pTEOynBGK4VJc6ehVHfRIJ9ppXf8BzkyMVH
tXyhlTOvzsqGh15XD/r8RxsA/3ZirNm25qacppOLOZUaBulItcD0YZW562YrrTHJ87tgzB67clBh
LRbUaAy7xKk9m7XZ5iny0sx3oV08tn2hHq7917nyPaPB5w0UpNfl+8XFCMt2CmccdZpceJRQ4xTo
fpWeFV/kRc8ivO7N8Shbfq+5d37yLBvyNaHj63ujARx97fvtfYYc58W/f4AQPPqnBwjjSVxAyJIY
LnJHv4WTyZCIzA+L8qVBuhB9sjwEHgfkj0xLtkxKBMEsvKHESnb+1bAcaErrixBmeWz9vHtovNvW
DrqLbCR1LVa6jyyBbCpDq51Vf7gU6BzD1kjUH1XhBNCfXGs3ala09Afw/avYg3hjVCUY6XrEzjFu
nyIEMjFGDMlATBNanmavUe2ZjCc3N7GRnftsrfBu41Fho6PqKFsTNjZzspDkTN+V4jIWBRQMpGjM
ezec1vKXynRE9tXEpmoWqx3ysm14z0l8aRdB/yBn1KhpA9NLi71sgvx0D33FV0c2NQPz4CqJelxy
pvxUmhSrDHe8sctxvJmgsejkO4HgBK3SLEO3zYF1zUNCUV+80jV3I0zbZRAE4KLHHBGCYdAuoSO6
1aSm2iVIxm41zHfx3FfArDwr1aCNRyfRvIOO1ctBT8M7K9RZ9+eLmI9Hsp8Dx51sTfCQOIh7R9dO
nLtJ6b7IpUMUwbTpSiXbanUfHNsmtvdhjnF5OoizzLk14An2oVejg2C04YO8oCZ8n8DMO8vWdYbM
2clXvb+HnBEF8DmxE6U69WsGS9dEeG7819+6ZdPp9PAcdG9j1yVTro9yzG9fr4ulvKvMcyfcGqMc
Hk9Q8MnJ4Mh48Ojc4a/Wn1WtINp30+G+o+TLh2rFn1tcuRZZUxVfq6y581LT/8NuvnX5iLeLomFq
RAr0VTTaS47S8ZcgsQMgSKFxKPUYp3TFAJarx85ZAnShOhX7XEvu3WS2dcIr4edA7j7YCDrcdqri
uihKBPEy7/Rg648oQSIQld+BBdoUXnfmW3CPVLX5/f0mDeK3nvjPm3mo0RworF1ytGenTyUULXop
NU5F7SzOJztxIeeXqLAc2OT9DAiM0YQp1SFahG2DQrgwcYRTgO9tZKqX1ae+j8fbVHEhg0/Yuryv
iw6fxgYpJQTx5NLXiQvsM2XtwIvd91GSfmL+s+ab7bc2gviCamNysTCkOzgqzorYKVYvDnrocgZG
DNGqqevkjA2Kc2P7JgtB5eh7xS3YdF3POpZZjoj0fJHN66Wu1G1vpOH+2gUfsN8aYx1Nn7UabRHL
oQoAZvdG5zh1N3BMvHOVGL1tgJnbzjEpmBdu3GF6aQNfmIehbph30RDGJ1UNOIlV8daNQPehF+pt
47SeDlqW56c0abRNq9V8eUwsHTEsdJ4qx/o+TFb+A3rKwvHIQy6mYNwpVT18SxSCQb0V/mpEpgRv
lKJ+wJAFOq1uI17qVg9F3EazaE2ykYNGBBTJV7yNHJRdgYZ0YGOX5V42FTXtj1aAcHyGn2q5nPoU
c0gjPU8Vog6lRUFhUwk1g7xA6jZEVeuomnBCFvJWdspLMg+/3am6VQD7dH9Ol52yyXJrb2GKKIfE
D3XYX2Yd4UYVP+Nx4d36VebddvNdpUfKUk3KcS0HENtFKQMR+YWWTVBWwL0fW3cYUX/eVN7gPJUd
ZqIAP8QyH+fiqxlPnzFNUvni6vFFXgLlsfUr/07pouSCP89w1Mb65Tpu1Aig9jj2rmSfjgCkWwwx
BwWHDNk2hQIIHbH82iCNjq6AXpyiXnVuNG1EA3xOEP/FjDJAdbgvzWcDpY1L4IVwBsg8yFZsBR9a
8xgnDc7M88wCCOC1NY+NuKj/yNjfjmnRxuDQx+Xb81ZBCdoOwPE/lGDwGzv6JhlHv8xuxkZTPoPL
W9bgaj/hSthdVC1HMqBQPsP9HE6VgckOJDDlc1z2Dj6lYbmWoykyIKtQlJRHSiJZWZTBZTm9Q93m
Q3Gn6ztY6H788zeIAyPbNkECXQ2Zv9Mw6Zc2cyCd5UiCrzt7go7eu+IiLxgh3QwlutyNL24tGRXW
EDnQGm1QLJkPf2+d6WgV206vSENiGrqabIyyZi/rO5zOcnL5Sn+LMLTsuXZfp4aald3JgTTThnmq
6ijeFp80CzW3AnUUgjH00207/SHIjmmF/8MBHrTQbNCCVupRc9Ta6TSUmnbE8GRolxwSFWgCRNDA
4g8eZLdHNXDqQxe4H/rNwYjPENW+ZUFmXNh8lmpqeJ+0ofI+Fa4PYawvL7IV+86z1mGkKlu6NgTL
rq1QEp2ndkEDW1eZsBCbmxEsw20cOfpKvps91uPB0RWEil1fbDqtiNe67sWrCbTQSTVH67ZG6Q9f
5Sb8xrN33+H0+WgabGB4AhsbNSqq8wjkbFE0+VbUSvTqpDAyWYLRzQaYuG3RcNsR4neXdHLbhZwS
J4jnEsa+pPCd8dYJyb7pWfdvwjHzLw6Tjuo4mmugH4R82W/RmEFiOtC8Mn2JomRhd1V7pxmKuCSN
nhxKkVQLUgINxA36SgftmaRCSV425QAUk99fNSioShReozxYNkjoaekOXgYorb3emLaV3RtqoK+7
ThmBk4OlP8qLn8FkLSz1K3QEccwDBzKS7ujiqM4XOUU2zRwS39vI9cUfXiPfZxjrL39/+Nakol7x
MXp12IeAL1DIIbX+T58XmEQR9pnRf9G7PNtkwGQXxnye0OaLvENImG09UpsL8Ll4L/ui+VDRVxYD
buvBRlMMYNZzZ5tE7jnTDeeUAISiHBYQjNoaxom/3CEhoL/1De93//m8Hk3wxoKcos6oBYuKBuhE
Oz7KsFg2AzNOjjKNKJsJ9MMPTTl6nXx9LbxBDLp/nXxtoiHGD0oRxlEHzTm5RVHcumOyy7APfZCX
oKwMrFYMvNIqL3xIEcgAcmgsTSTRv9WzbDpFlgYRmQ6cYUIQGbpmQlxg4Hw9dMil+QvBf/vVTlrk
PtIhPpQaS7I9k9CxYMiRnGDJV/Ae28pmDgNZKZz8PtdhTZP6ujE8I3uO0kLswv+l7LyWHNW6dPtE
RCw83MpLKZPe1A1RWbsK7z1P34Ol/EvV1Tu6z7khtByQSknAnN8cn9KSK5VNLNwo5vHGUx9146ue
/YzSKXvvkyy7I4o4f7LZNanScJUDNAZYxehoKEtA0BURbzHwODEXfcw7EykuafIMrk1j/oXqsofW
zQDndeY59QNzbZpRuAf4qa6qASOsNCm8+zCag/xxGX7y5fgInVx/0rHI2FuhGmxqM6q+Ofan0tjB
518LvVb9PyJrqm7o//0XwyT47NiwM3RN6ETZHOsvrYwQZZajFKWKo42NA9WRIAP6UDmI3vTfw9Ql
eSayF8euiFsZ3LfKfj9q57LWUN0oYRa8uwLx6xSZ1llNrPElRTwup2W5iRlF4A7XJj8ELYpZKqcs
J4yWzdBQYST6zxxjyl9pcXZNAzQTBej3dus5HykVNhSHlu2j4SXNJhVleWySzj6oNSV+TYVwkcIz
HyMLVXub94MNYfgLavp1P5rCHaW1UPyiQKQRWFyX86g7Y6J0cvw456GNAqVF6Ri4zmp+e6Kqrerb
9ixnyW7ZHNty2hmd+C77ZZcclJsRUehKbSBCXY8gO4FeQPJQB6ppMmrNZN8fB3PsBgp2VN/90Zfy
63Ns0CyafWl/nZQ8lJm1AouYisquea/XPjlHMStAZCb0Hdn511lXPfgOiHDuNqv9ck+J772eDHaG
q4uKZMKBDZbH3Hceo0Lr7spY9bCua5XuTrZzJwfX4kMdcyCqwLa1sAqfKKftXYrSbPhGT3Yb2KfJ
8C6WEdCau9rEUynpFCY5cZMqkwHxrGKkv24zkJ/+KrPIXqOv4PI0r9SsFHYKqX5qmdmHO28SYkat
1ZonOcPAuH1XclPJTRSDsg+hxrrOlOD+eqQULnw6wj2/7iMs9xSPkkustiGW4Y+yV6udbK26CE+v
e8i98kH3MLD5vVPKj/nmhwDB5F4NaJnnMPEPjinMHM0iAENQyyM1MdfjNCBjjwOWMnK63M8w8T42
Drw12fT4XTsoKhc92ZSb0kellVjaUa7CvHCut+V/Is9K9uladsCU3TnL+aFBlZbpkdeU7804eMA5
6/DokEG9VNRkkR41Ho15o0+DsppU3V03QIMykvvcjYd2+iCn1PA7uVLB6gk1LV9r4Da2brcZzTr5
jhQk2QwU0O8NRSteMd7YqaRXv+NdA4OgybU7ve8GkGvdJ3iy+Luf9UAN0IudHd+NL5o38XA3D2TW
8KsrbeUh9PKYjDOEKHmAzkzvnM59H6lIP9uJ0u5trh1reZDEe86xcP+gCAaT46J3t7WhFO9FpS5H
UXkbLamjDXEwsMHNXR+VU7lsgQfi7WRGezW2xZMy8pYVfQYhbAhBkuALAZAIPokcVS0QERaWBlvZ
DEDjHOs8+XbdFXSOS5nYVAW7rXiCpB9uPA1WgmwiZRCXCF+761xcJJNFqU75xqv1H3JveEQpW9eg
NJuLsPqkgRN6TJFEzad17clsSjjLIL6eqqM02cHUcafQ5yl6QvVe6/J8O5MAB8x0vs65MCih86Zg
K8+jzYVBAi/7Oufeci4g/7LrOc8fB+RHJunveZeJWU6XybZ3siWPIs+b2u/+el7/2znLRUOt/I9z
9uOKQhAIeJcmGzZgE8xtW7n7IiYbRk0cTrIKLs4U7M4vxwRtxLLFSaIIbXMHcIkRR8lzPjQJVLnr
zAbQZGRSi9ZOPsvnhb1oso0XOm9YCBZfOxNZTWW6HL728vgqFlpMuFuJAUtzAYBkAnyb0EBVDqsK
UO9TMW/K9M3h8/QgJ7S2pq+Fk1dr2SxErD2yWE6US9JkxMg96LON7Ksdok84spHSxmKwS5Zfy9gv
vg7xymopMQuBOj2hWW8uo2ptbzPScmz5M9t8J/fVTo1LLI+A07Isijs5Ty6t/MFekNyq97IvG0R/
HI3oYyqndu/o8A5V4URboxnMg4iz9OQP1HP6w4pKub0T59XLJMBtJEGBjfu0STK7/jUm049epNqr
k/c2lQFedkbP4uyn2rC3qtb4DwOFL3PwK/3GrfFdNi8iDLLlF0H7Hpl6BM1sSh/lkYcxx/s2Gqw9
etJt4VjVNtYm+45itZ96r5UAdxSx6yzHPHErA6Gi8NW1knnmaoxLdymw/X5RcAc3cKiGlqx+d4C6
5SkeSYtB3AfOwJtMxcwmCLX8H6X1f5TU2b1bA55QRj96T7VPDV9D4ebF0aevY/sZnPC/jhu2vvPg
mZO7tIOgf21nU1VN9f46Xl+GNhaVdbFxx0IFoJPM/lYEu73EgxfWqfbKHDv1u9JSztZp9YdbZ/Ym
oLBjh/tk/kpd/qFM571WsIiQOLYnfejUSxbG5uK6siARQiXRk+eqxQHXXZAC8wKKeRCvON8MLUg2
atPXAJQ953kCYCLHJwszq0rFYjAgPHi2FQJ914WU3E2qYT/ztWswMQziTalV3jd8a64LdbxotXbi
2Ve0EwUYFX4z85+AazTmh7xxVHR2J80uVawyOJOwV6ijaLPXyQnGneYQVkybtv0gfLSQExS9ogYm
pw4bfV756DroZuSharNuFtR8mPeYpbdHqxPJSg4oeJO4/Gq+tTyXbp0COGIQD8obXKnrX1+U1OVP
gQMxx5+iB0vpUKjOZ8ktP4EibvseLcVpMXmp9OsuK/jA2lgHH81k+dthKqqdBUv7dco1vHVYGae6
yZ1qmp6sSXEvWItDgeKS9GKm2Us59lSVOWW6w+2uuch0rNyYTYO3SmClu1ueVvXtJ2VwtP18Na2U
yISjwMZJuLcrdZhX8vIZuh0Dzo8A7dP1glqkITbzRUTZ6TxfzuqS4GnkdhKqIxdkyCjuARcSLsN5
rm25zVUP8BIXNr5LL4mhKA+xX9ypXue/gb3gzYlTaxFqISCGSh22rSDdIketFNMAhYJKgjaMdr3x
Kykc6Ihza96j1jv+SzbvsZvQlM/dZslxp7QyyZGE1AeuDadzjmSinGNrdtydduWg7Xq7vWjzQOXN
Fqx/DCsD5UZxZe3xmsZYWY1T5+iZ2n9ejgGx22Ya/sHnuTf8CDQvEHMzd3Xw03bQoCmo9W2pC6px
UbhstQ5pcW3m+MmDeToBp7p8Tc4o9DeHNl1d21pG2Y5Wls3eljursycfd4CHBE+tx940fSAb7s/W
SjiQ1joppqc1HzN5oNrIf7RFoxIOVMQ6bEMdCJ8VvSW+Yq1TxSUqNjfLHjdnL4gp7Jqbg67tgGdy
F5V7JtQJEg5jFr/5AfFxHV7FfCMdvzmm42wr4X2NRskQI67xKKOfRzthfwcZU13kUoXCcV0MrxWq
/3tTI+k5HyelcPIgTyqd9x+a+Pz+20nJ0RSSkjwpKvgoF43jkkzFLBWZM8Uy1iebGQXUixl8dY3/
yT5HCkscqUORMymWHa6T8FSZpSS/d3SdJPcZzpPMFDO5svHX4zQs29SNnnwznV70PsOFvGgfZUv0
4IVx+32QLUfVKU0T8bWVFONRh890L8c8EpHJmDsX2dJ8aobGKr+2PF1/w+1QPcuxzE8/1cAMz/Y0
TS+CenOcF3BSuR5C4ELKd8M7ylE19atF5o7N8XqQNgfjoibOnRzNuM4T+DZwgp9P3bNMj+9UYh+c
1hcvQLcTBKCnxqriPaKW/HmybOqxFAG7bm76iQD3X3nvNiJLPsVw3f3RE49yUDQcKtdr95DVSv48
QMfdZNFQz/KY/Ln39PSIyBLpslzbrGyKZJ/lVLIXUF5dnxv3eWrQ9h21tSSc5KhbE7sMKTis+vqc
6EawSmJKT9FC1vCYciT37fwyChwwE1Hoba6dZYBSZVHW6n2Uzj55fjZSsDHvQ0CMSAlTIBHbk3SZ
tlnsZU/wB9JzGQZnoahKDp524oFN1e29HDXDurnDHQ4dQVrmT7KPAPY3k+TsUXaFbu/t5IMQCV52
MKr1DoRqza8vex/Uwtp4wYS57dyUKzSE8XEnHmWPGnCvN2JNvpFjGMj29y31sHJQbvrB5mNXmPFO
Np2g6U5R3j1O9vAt87rmKLsbQjoLPqCYOs0H8msq1j2uMNQk05SbvtKe9SZJTvJI7pTUOxKDzfI2
Q5iroU9XfFCSe6r0xFoXLQ6ylgBm0OT2Si7sSC089j+vf21NRm41Kvq0kXtBiatd4oSS92D8+mtN
iDVLTUza1+k7vsEzkPnmxq1PpmiyNshclzLXJbNeUJUEAgzncOuSr+IB0bGGZF+2rl19Bxa1GIZt
ULZfOTWsX/EQnmbgiU+CuBjsdWL47UJKLW6ZQ692HkWYeV+ii7R28t0wUP4s5+lu229a2wZ3jff5
qo999aSaSXMywd/jZZgEP3CE7sv0x21cGN3/Oi7Xc2lOefhL8k3ajfaqDHOD5DYgPykLvTWlnvTW
lHLPfJ7cWILJs6L0NirX1q2TryrUNntnKNxLrau/ykAf3y0nCDZKVVm4pHAbxl3baazw7Gi4C5Wz
vMh+GXuYu7NP4KafU2KWpr50bdg8UOZWPiR68hok8fheRL6zsYvCBYISxO8BbxaRw0Vgi3wbzZmU
cs6kJEqVHgMeW0Djkwa6TQnnDEqMc/BqCDrY8n0ew4R3s3tP0SJKv/nXXvvKDI8ya2gQaLhV0O4L
4C1rDYXMtsOuhjct0l+CyRBbJ6MwufE6/UWOxjZ1HIWjAcXo/c1A+Quosx4ze1XLxSkAIKtWzXiv
z5sxDcd7Py0+R62KD7Il+50WB1K5VPbJjbCUgbLo0Ca9BGoB7Gl2NyJ5eDbjtp6LZupNPzcNRbX3
VuSHSzmaGxFZyMo4yEHZVXQdfCChPsgW2MNu4Y4oDqPa/3NvZPxCv7IeZPpBiU+tliFRmvMTOGxW
e9drMCn5nbOwfCrWEWMSEPrdB6+7qVqNVHl6vi20RrgFsik3t4VQpsm7s6ifjxR609eR5AJg7t4u
xz06gTsbvWU9CSzF8O2domQaZW+99T9ecYe/UW3vdRIN0SMiaUQpDPFoIbPsy848ylY7KOZdoOrf
ZUtubANH8Qh6+VZPe/Wxwxz7sSOeOi+Wu/HCRpm/3eGqq+MJGw322ASmeex7JXi0go2pJNmRZPGr
Jv8kfCQhhwWWsxbz2yc3UVXdJbqunGRr7J30OPTqq2xVFGwdq9yZtgny/CMOj4AY5w2i8K9XZuji
MxyXH3JGQr39dYZsUpK8NI0iOiHbbCBVUEQ4KbOsNVHsc18m0IbmgXQeyMHyUopNAjjIwRB1g/q1
IorcX1OhUQVsJvC8w+ZRVyfjwYi33qTVj2nWNo82P+0IlwmjyAmyrx9wM1CM4mtRjQz2wXY3mX2y
zGFpxVp4NJvMOMtN7w6oO8HWY4s5ctLzQODEFMKM84jRqesBn7CjnCdHlb5+7jKP/7YZD6fMhShq
Wg72VtRyuSolUijPGJDteVTx/B9wnrqHIGgDfGd77en2ylfGYAVpQHtSfEaN2P1z9DZvyMGWuc1n
0PflB8FZiKX8+88ADrXHsnAfZH+F4pewGR6+iEjKj4DHpHQorNeu5YaHPB2P3HP/bXlWdD76Uju+
bzTyNhPlVm88SACUnF9Vc598JfvkqJzXd1Xw9yiVVl9rc6gvS7cPtK0y6f4JbSaitaAaDiMaBNl1
65evcqvxT61jQK434+kZatpJKUpMk3kRe1YvXwTlV49d6SDPI78DXcF/osUm+aBU6n3i8QwRyv+c
fFm7QMUgAvUESPifWvNGDuiThuboPysc/tIzZgEodqkXrnaOjSZHy4dm2zul+sy/Utn2iZ+tZBMP
JDwHCNssZLMeYh7TuFPwq1BrccfVNn0fRQ9yEJgerB2+eXdKo6vPcsdVVBJYnZvAO4gNZsTaPSK8
WBej7zXNYl0E2nCWAv14wPlYIAHqoDYlsIAbQ38TUYTfQpwWM9/BeAPOQLQWle2u8Ur9rSrqj9HU
ASAT/3z+l0V4PwNayTXrhJe8gqgz5l4Jq5+OF/hPh/JFP2FzWlg7rA/NTapo2XZMgbHIi69s6uAf
1vLiK5tN48KFS4PyYRwTA62bqyyl6FOIFufn1kyRZI/dm6qeMsMY3+WsoCB5VhXu8O46+EM38ywo
ZXKWXPxvs3SlVMElWQHRkLh7M5ST3EPRtF+Hlc2/DsusGseJTan06mrUNHQcvzcRjFliKkjE/tOd
qlzHFxTpIvIwi6McmBQ/O8Ojbo8CNN57lvJd5jrzEjaJtUvH0tzEhjDf8dVdJXUVfkY2CipqaJxj
ZNvaZegArlBoHH7OK70qil+Q03+tVElfy5VyQvJ7Zaml+nVlrjrBZ5mQEs1B+niYa8wyFRMLNqR8
RF+Kznoxa7deA1UPT1WpxDhsD9oGOXb+RKSF3JbdUcnAs51cFefjRxvgjdsQjF8Bw4GBZngY74C5
2no2yrCohsrop0n5GfbOith9+Cv2UAYoRf0+hW6JWzcldHlrd3scrz646U8pIDCIRaEvxRYYF2Ju
OHfh2Ia/VJOLRlRpHxlwUIoQzRDNi6dhKBtbu1xXSRKFxAJNrR8+gNee8IGL3lTF+2i5IMALcs9e
qebPnR3OMMsY0q6b58+CVNWOq8W0LIygeO7HXlwaxHZ8ZfNnOcPExtmfxuRedlkVFryR4wR7OX/y
KQsuUzVZyVGC+NRqD/aDPJTscoJhZTZa+yBbwMncBah4/yD3HYYVNkt5ZK5k0/IhCXR+8U3OHfIU
TnNo4hOFqzraqjB9JnQFRibLv+khcjNDrbNDBU31VZ0y+JZq/m30KM7kU8yHosjEeyE+5XQFW4ot
fPQBcC+rHXVj5w0MUr0tMf7hfkt2jzPxDWr3W1al2gysK9dyp51iHnK+jM+AAtx1pBv7osrjxzg3
7GVoZNxA2B0e3nnncSksuVYTTX4sYD1dgrFbE5XvsXzwq3bndBhoX9v/j4uvu5qP9q87UP0OFlID
8IMfhnev6ZeR1rkvkZrVp1YtzIXsz5AErgq/16/Tqmz4Yxqo5z+nWdws7amlqk5jqHO/Aaww/ieM
G3dR22p7hJ9jvKHAJzJQh69CuNi6gIcEosOPKPcH3daNMm8tm1ZpmouYQMFRNj39pfOt5jVA1XYe
Up+q1XlnHb4CdoyhO6DPhQU17QcWaiuhZQQnuP0Ht+a63wzdhi/WYeheWDbEgbhR7jy3bO8qYnLA
pQoFQSd07KCNo29m1541uX6KnUXbh9U/RYb4b7Cb/mXQq3CNZ0Z2toux3UODR0Xk1c0lHeEpFnHg
vZIg+plGXfDLFzsTIDQ/Dar24iTO8G7P3z2lyPX7CKuzrW5Y7aEJpuBUg99Zh9AYnsX8Q0Eac/hU
rHqjlMTEDN+F/aXj2DEq1UyR0vSZDuLsipIghGyOOr+AMZjsa1PRIFMC0Y6vzd7nW5pmSrISAPxf
EjGQLQdZz/WVZmNGA00rv062SVfvSisqr6MW7jU76Aq8p/PkILe5z0uC5jpaWGRPoA2017WgRtOd
ZyCekntOzSYGgSXQec/n7LpFuPNVBUKqPA2XGja/w2dIjk5J5G1JsaMAm0crm0RIWOogDue1cEnM
LWWC5rUZhELfigaQoBzl2qbClaud69ps6KetZnrudRTG+gB8oMRVfayxuyiAXo2UTeInAue3S+uT
3PDv/XoV6ZS4TsPx7xlyWhBQnUkiL9nKZl1AZMoCM1nlAzDm1NCckzs1y6TDx5GKC8RaAcnNTenD
3Zedcp7c+Hn0aYemupctOWgpHqHftN9E8/rb1CghFoV6kceX+TC3TaOJZy1LcJn7vQC6tHKHBcCh
Dj2ueHKuF2XuCl8LkBDzPGBTjIRmfk5Nv767HczDZOGuVPL7uBF/Hr+Puaii2o/Wcu7tYLYW75Fi
Fsdbf+tjTWN5yqs88m3fYaY5SwJjkL7mc7CfPFstiGnH7XWjhFgEBW4AJqRY3rqTJDAbEIZM0wpx
e2mSSpNur66upCuBLOToyJdyalMkCpCn2r2O/C+7axLwh55PamE+xDjvx8Iz4OuQxqg4Sz9ztbUa
UctixBN1RKq7L30+5bJpzWBhRwT5iQIS/7WK66XsVwFr7MtKcBvbj9O7WmOjYNVOewqK1nhJiQbI
fuzlBxzvBtjWcufAd8iRhMB4iU9gn0MqQG6KJnKP1byRzaZBtSe8CerX3NeXJUlqcvzFAqdRMKLa
f7T2cVKvWlef7rgIgwOWA5Znd2sCX1xXpAD/Ss2el6hhc5190+TfduV6UAzlMrngurbyzYORG0PC
vVENzk9TjjN62zHSk9yMRpgBTmcjX8m+kITRyrcFYLT/PhBwSf5jWYQJ0CiK/PBXv9yJXEqaHPcW
bpevR/y3g8m1auWiExVzZI7Qb4LAbCNmdLbkZ3dKWx3lpqgcwpaJ5bh7yxfrSjZvc3rdF0vhKv1W
q+1oYVKI86RAoN3bRZpsMcFOXkMvftApofox1WBdHQIOf8xwg+b/mOEpZYOBJfZRnqulR7dtCF41
fnbUhA1VIjL2ty47iSwUvr+n3FZUWtyC8itP+MWkR9l/nWyPwl51aSmWZts292PBFRrxJbFGYifg
jsfK3uVQdRblaDb3184iq7e9pkUn2ZfPAxgyhmuescVK7uY6oNroUmOgzpNANd9OiOoHBfRhkgDk
vvVFTmDb13Y+AeNY3IZU1aYtV8rOP8Zlu65BPvy1u3+dOMxnIEfkRu6REsmvvluTbx0XdjnHycph
ibtHSBwAQAROj/h0FacBnx8yO3kp7soI2pIe0JQjLUxYfDJgey1M/ssb2WlVlk5YZNThmlbhotD7
+rFElwqaL7T32NYRLsGd90Fz3uWY7Ckx4dzZRB4B9zJf9llmaOCHCbJejc3qMUAr8Jhfh+Q4kmtu
24VjX48h+4xAYN9qB/VOy/FgUFOBBiZNqXoI++RUE/vYBe34BtRW7fnsOmzliJwTDhiG1irWiuo8
Ww7YlKBs8k4HvZ4mMHUh79bP3oyKM0tBxYADKdAMhw81xVqxMtOGPHRZbYaE8kKsWMbDWMbWlhtH
/56K/2rVKYb6GvPovOip8ftHj4qlDaUWJjn8B3vQXTRLGPPESdg+Kx5JvE6vknOP7+ZeJHG0V+b7
LpGX+VofxuEZmLDAGgARpupgASX3RBE8wRWv+adr+folaXb2pnSV601xp5saeVyMAvD7/N2Wr+Sm
Dut8Z9T62QDVebJ+bwit+SdqKJRjGjraFo7qhxy89f81d4ItOmvb/nUft6VB7HSHJsV/Y973rV++
uvVNIOZxDXy69dym3vrkycTTSVMcCut+75CSv3BbWrjpDb5Zn5wAAxzFxqJ3ABOzrqIpX03pg2s3
5pOSN85zkWn3hT3GF0Ei9blu1Qknoia56/rUfZ68tsa4s7F5Dxg16t7a6Nz+U4pE0x1Hd0+9XLKU
e4q6Sj25QfBdDppUkT16fF245wZ+ahb7dPT5qsdy64UpVTVxh5ZBtuXLlA/RAUVrc2cOECZTz/7G
l7IHXEULAPNTmon+cm0FBoEtZ7i/tix7l065eJAtF2c/zUqMx0y334SWT+u0b6aL3FAeDAPL0wUS
Bfqy0vgaqFBUwmxxnDVCSbD9iRxR8XX0+YXa3fZQxhHSMz/YZlSuH2/9bV/MkG3Ul25f4vDapMa6
0YV13yC6uTdyG6SaYWtwdwqkJfNGJypygkzOnQhPI9yV0tdiAKpXE2SquSXnRqGhLSorjHdWG3X3
bbuyImU4inDsVymRrc8IhqVqfVYtbs0iTiFKKIWNURhpNTlQmvwy6bX46HpTJ4Hc/HRT6tjGGbyZ
eh0kuj9eRiYSXNK69bSMZignFIFizQOKt1c0m5hz0t5bZlU8B12SkzHLqj3BveI55QZnWwGmXMnR
1B7MU9WnrwSjk2bZUnvntCG1DXN2tg+DaWHavb7qfBfaZAcyZJG1mTjUqjddN3EGQ/vW/FQmK11m
quLfERXy7+Qrb8qDP5py4K++ZF5RODO5Xy5Rp2bNb4u5q8hDDUFAxmNMg7UdiOqu88PoQTUrXAnK
uvysO+vZHYT+HLeDsYttw9skRee9gW0iLFBUn+WUtoi1xuYciVQ/DWQ7l9S2ZZchDES9pWZ1XGeo
vO5xn/T2ag2pxqg1716bNzw1ledeN1ZlRLh/jQaWm/S6P8tBOY1L9E/C19FB7kNuQGEgAvc3pKnQ
pQXG9FpN5cY3sC3Ui6JftyTS94PdRtuwQxHudWZwjvQoPOdYB+FK61lEImjeBoK5mRoN0id9RHrx
e4VimeVJQbhplxk+Bbiavuu+1/PUU9mwBovirW8/rbkbZIW1b+fgIFmCcoGC2d+peCgfnaZXjkVm
KUccQI1176ckfuYB2SdH8abA5kq2kcPi5JOIBfoo++I2KMQduLmfYkwea/wRnwukXbt6gpCUlJny
DjpiKSeMpRav2jI2jnKllyHV8VsuEIrIHlNVkN+9am3cxqSuEzjTJYKjfCEi2W/8VEn/6JOjFezW
5RzO2Izu2MXrmCejbhwcPo6slRuzSrSzmz/Lhp7zA7FIEf1hoGP/Y+MpCGA3AVeB21C6uq0q5/W+
XnSLevTsrRyQp+KhfViQgQ7xe1V04EpU17Z18DoWTXzpCgw8SOgTcK6mEZQ39jlymuORIgCGxnV3
Hv3/XgW9o3xp8WtTdK27B2XZ3VON0N1berF3ySQdb/14c5AoniaHx0GmyQGQ3eJIiHUvF8l+/t4R
G/d+DnHZ+gWwABH23rHehCne0yQ3fkU4JGO38VOBw4w0xCle7VqxVp2Lvk73g2ZfZ063Q5mlX8yi
/lrNO/qOeviX7rc/2Z1/cps26hfO/NIu0+AUmJijhl4Sw7Wk7zbQdMMFMJ9YaYmKGBgj2lGNCOzP
G2pctr6gKki2ZP/cJWe5U+Btr4lfLcsR/M2ExWLUvAclfUQkHDzJDeUzyiqCLrKRTeSiRAQw3NuW
ETWKVLMfa7UZL+aUds8tWfelgxJwLwdDGKMbnIYwuJpHhZ0Mdzj+zEkLllZpGzyO6LjkoOyi0gKp
rTFeZMv0iDF4eDHxeJNBTO0xXJ7ZBB2C0hVgMWIRc/NGJYCTz1sm28M8py6pt588uPTCdoZ9Rcn8
k+NMA1XbmrPhlnd6UkQ6P0wML+Pckl1C016zMk9Ocn7NR3abTtSOyEEHGdFDF4DbnnfmUkxRgdHm
04FjqxaeLYwE+3Tg16dIHkZhcfdohCfyUmLFCfUPkwmiEFI5v5sPQ9UViCu1GFeOcesNSveO3Prd
h4F1Hx8sfmwebN18SsaRbGuS2luD6PrGAX27MfIEkUChINK3FBx2C3LESbbHcyt8cD1+3OGr9d8c
At1GI8a1CtAN1rcxnOUrxURuVBYaBHiLf2uk9Omy0qkfTkjrE3/iKk1olsgZl+ReeJgdAZbGjkAj
ihvPSvKdPTyM7nxH5GbgYjn+IkOqe9C1alq+aKF350RYNfH9pzq0in/knpc/FkL3976Tfrid/z0A
sL31QtUFJ6YQ2+JxmKtkyKdoejHDMdlas+DBqYd9VBX8ra61csIz8nZzMaZFcE+Jl7sJ2nuN8mIK
udXnVle/gUt0FgJF2MpoPaKdFFlW0C2XYkT4Azx12fV8e4gFZMFqanAMV4pW3LuugERJnhAbbHhk
qGuaNaJnWzkUxVCvyHTAsMVANRNJdDcgW1wEeXNqCccDZQv/ic1MRTCIA6mfw+UvGiVd9AYCUy3p
lloRInQKP1Srnb43Zbv1zHBfT+ZFLypx5wLSWnBx6tZ4EWYA4sdfXvu9ytIQ+4TmZzSovBf1Bw6c
28jN3roUMYlWtBudqmMNtdqir4p8oSlvfoYdO5XxC56xT1UeGN8pJbOKeKPzzmRuRV7Grn8KbhNW
pvFKNUB5QHLM00kVCmzVO0IGitIvsQFPEFiZ37RQmxB8c0/phjkcpm78MHVzXWRcYHGQqfflbKNp
oayefPJ2JtZY1ZBTyul135U+y55b71fp4rAJhuJFITrKfcJ0LmCNLClc03mOSbh4TPZKqNoZPSZ/
yVRGO5PwAhLJ/mcS+dVZHfV+1SXPbdepL7p96BArLhUveFapC1nhsqWvBn4DiHga+7zKzsY0HHJI
Co9TnJ77Bo9nlRKZ9RTzzyDRi+kyelIY7HsMHNa2Vhh7L69wbzf6B3gEFTefTbkNLQwFuq69R/qx
MqqxR4VsHNQchyoRhilKu/bJnnISlmM+rYB/VIcg6vdVizZXwEqLIuTrSisw8qLGDI8dhK/ourzc
Jdsf2i9+Ttl7hJXyIe1MHNQ86+zYyJxxHQja0to2LfXJWSgAyQxL3I6t3TRRx2DAZYGdkKkHHsud
ZU9hIvrgak8Me2GUzYiKQxwikF4H7iJwPizHEgRVbA3VRb4sqXtLFn+MTZqgI8utbgsGbJ8XBLpQ
R7JK7kWVw9cd+FkFiUtbpMPUQywOs0NfGRU4Yign2BVjLOKG2sZsxUVooOARkk98w0KnuiQ8H6/q
EZFJq40/uYhZlMlM7kMNIXmpcGew4OrnHyxtEyuZv/QKe+0EifPPYza0H5HDA9xoY4STaZ+aZT/B
3F1o5PT2vg40wY66H0XNvydwp/vCsMKDKJCWkoGH0rJENuteqgRAZeNsUL8Gz1k4lXiMI0SusNmy
Y0IYADTWoVIUuJWFzqWrvH06OXPOH8OuMbxT9fYlM5t8ExXFR5MlwC5w21lGqYrmwetOAk8aUvgk
qtU6f6rD7ptfGc0mMUMLDwsSKkXfbryuypacb3yXpsPWDXlDUsy2Fho+P/9F13ktN8q0a/uIqCKH
XVCWLFuS7fHMDjXpJaemiUf/X+D3X/7qq7V2KHWDNBoZOtzPHZ6aih9Ly+PXYqCurzdsXcJ4n6XF
bgZQPtgxse1FJXb4QL8NuFfFaVicZpfiWh6R12Xp2U5W4UXU4jHhR01sVP9Sh9pHojtANa04q+w3
gm7u+y3KReuk6JhPxFpmHomYHDZCNv/EWkVyrAwMVfyj4zSKyUM6Bk2bb7wwusnS0EhUPImoI7+j
8SunfRA4896YauJ7xsjW1y2uiWNjOm0MBBtHcFOFt4TtsEjI3OxDCg9DksydAqe91Nj8uvZk+7FX
6r5T1O6uotxzJbkSp9RWXks0zee5qHfkaaPDkrHqewoOWWD65Dn31odREWmtAzk9x6p3GPJAgtCf
KmX6i1u8jov0d2so7iTrDkd8FSDhx5SLmZyJ+SCZ3a+wQgyAoTGxLLn9nUWRnhfNOR3IXvSILdnZ
oa37nTIOBOhp73lej3BXxcWcSNRM6z73hwxxajyk5/XQx1Z6pjpKlqVAd4ScEBpv/3AzBBYgS8Rl
KX4nxT+pYb1bw/Rb6JIaWGJeIGOfa1SIzgSOaNpuszFC8a3NcEV3yvyV9Cnrig8S0R6C+Mc6aouX
YoKHh6PILUb4bXZFvi1Y1G10hFkbbKbwHdYGuLQFxstaW2wbfbGoqdzsIAo3uqQxVbZ2MJLz7JEo
F7JSw8sj007pYKDQTIiGqNJsOJRjOmHRaBt7HNqnp57EEhazyFqhxzS7fhh0KNXE2dUpLkKFjJJt
hN9uh6zHjInzonRo3QlRLTdlYxB+hysE7gs5oQtkTjByQ4m34th6tQ3CyAbMst/a9tArdhKUZeq+
SYr2gXCs7l2kieKHHTQgYyIIOYVR/21u2DlpTV99KA01US+T47G2TIvQaxb4kuHyYyRoy0/QtXwg
K5aQk+E+wFOVJDHHxgcTWEdcTKN9jHbX4ZkQqx9VQryLBS7yEVlLjF41Dx/g6WzYsqb/0Dxi6QpY
Uh+eRc6lNbvig3jnwR/DvPlAQjb6Wm+Kl0gxTsnECgmfdTJ8ST7brM00nvVrqaAiGpOPWWaL0Q2e
itEUyV1jjkyypnlKbPbEYWT2V0kQ+LXl/3oeXbGDcMZemQloU3sFUsvcsZ5Ya4MoeS/KLJRXmfGT
DWbQ23zLmuxlIp+I8qoVLduSjbSgoB0kzZgUFjNquUNGUwtsKOM7VVXaHba8P90+p8Tc9mgY1OpB
TWfa9WkkNzCF7KABIsXKx8ifG2tw/CnOjG0GBOwbVr/Xq8y74Zkz7Ob62mfNdOjaNLzO/F9w27nA
WXzLkzB+AUjFgItNBMsNRX3Wok7w2M8vNrFhp6oSmKOoLey6eFlUh+xk1T4lBy8W5N24FgGn5DOa
qpE920NXHb1Zc09aMhuboZ5/VF21k6Ka901LIuFUe++QgzedGFKELzz/4Qzjd2rcmP+KDTfEHRCN
wNZ27G2YJZEf5gCt2PJPDPmIsdIUyVAcIlnBgP4F35KrvgzdUQ5wZRcEqXVlsVFqYTFxxwgfAAQI
oQqtoPMKx1eLikIk04PEuPI+1ETQGlaxazuj9gcChEhjighUrSLbb6ksb9uktje4VPcnvA3JLI2x
f6izGd5CC1ymmQyoJUtoMm7SS2k0kHSNy6RIa9tb2C6i7WgwSnVIfiueFWJ/DtqUXWOlDc+SR5UQ
oPq36cxdYFFlPPSqccGrGwh5crQt8QrVvopiUtbSt9bWmpdoGnUfRO0HozcV5iGeTqXl91OPU2cb
Kc9YD3TX0R4Vv6Rc/4RtRRzoS8SYp3qnRKLnq4B5MileQLshN3QQfyrhmYfSqsO9Q6TcI8cYg2yd
J1fVsivyxh23xHiVZO9sMliJpyh0iW0r3KdcZRUYKUQKuiqef224Nexp8jWpnKRXvcWx7VxKqfwV
I3+o0dKMJ7NuCHmasj+tAX9HzAyLWfdSdSK95P0w+ko6YV/kDc+Sed9Beo5Zol2cCtUMt4TnIePs
UUp3YXgqh5qwRUf5a47mcDZD6FtjnQQJsZQk13CfdDU2edhuIQE1AEansTq6Uz8g0qmaC450V1Ww
pSKaVjWwiNKJ3oIsy4osLuyzGL3xhIm68DXRt3tEtttkVJCskVx/KKy8hVpZv8q2uikqhDe3o+zo
tO13Lc71wBCayROW8/B55vPcjajk5ujoRs3VXjDRDquk7bDwl5DOY7zL7qP2kviERkmlejX/IAgR
rhzLgg0PBbFoE6PyPI7xxu6873lYmr50erAOuRvGXJzH1n6OHTleR0iGJQPsLnejdycnwWr0dNJC
McScx8hmM9zzAxEnsLPxx9/GTv5eFeO4aYDMtrmAUZ4nsAkrJbrOhV5fyjGZt23IFFXYuGI5oZfv
lLR3AlkQsx2HyR4MLj9lc3m0Vd0+s8YnXcOSBxMrO0PTlH3Ng4SK6CWHwDEUaXxr2c9GFoVmw6Vu
QgyuL5uWHauKOaRDcjE77mjcF7WtbVIINn7sBo6VPpPUYbG8aTEOhSG5sZzslnjx2bZcsZWexBrN
LNQdKQbWYXZUD8VvY5J+UCOl6bNih/XUdu7sapdQX/YjhV8unNRt67jCR66ck4BoMZKEcbQluuq7
tvgLNl07PLQCWAh/UaSUeuyrnkdun2GDPYXpuMl18eBPRaxx6P4E/sx3sVJvosnYODkcmQhQDra+
I7ZDLoi+0nGvN7Aue0/AZ9C5BgrcQEjtUgQ9S4pdY+Fo2uAEATu8knci2mCxUgj0qPmLEQZ9PpqT
r7KSNjuNgMts/oXNwnCO0/ymhAQf9aoWPsWt8Z002t6f+/qUdll8LCeGa1OBzkXerls7Z4ddJtLT
c2+oG20GDm8aTWXcC5HOhfCUsvYk8THFMYyU8jRqfKRR6l7Ft+7UN5b4PFgzLAjy9voNHgK30Mvm
HRrNMSBJpGAhq7BTHwvS3XSvOWrp0J1GIr9O66uvQ2Sb3QnLfhCbjidzdIDb4bfvpzJ39/xx65OR
q/XJBu/ayZkojTGbT3HDxJASNQU8O+PZv3y4KykGdPm4bygwmq53Br1wfaD+a6x54pQ15btwCwCU
0hzEYU4KtsgeqmY3n06YjUynwejKbe+0yZKdSFquZZWEYJXmsVfyHnhhP05zeWIWKdkEjeGWeOJ3
O4EVIDHP5/OBWlrrHBVmFShJlbCXIvxsPbB8ZR2aZFcL2H0XLglgcyf2Zj5Ye8FweBK4+uG1wLKU
wO/qFZf1360su8/fan21/kzJbGmsVMIZO1To4fsQozt2tOwz1lfu0hzZcfD33oi6HPnSHOwxHE52
9IaoqWag22pdZbC7oCrrOSnWNlFJJLPaZEdJinkD/5c4pJumeOm2HPmPUXyztHpxgmAF37ZhGDBI
LV+gwVCuvWYKwwXxcQHW8iHOVmpItGbeHIa2WdxsQ9fH1maQ6BIVFmvQYEfjtH4DzDyoCzvzG2W7
+sTEsLjqLC9bLanZ/oYG5vOQKLEKQf79WpUeW6vBBK9pXe0E0UE/xWjMg5pAT6ip7pz/Andx+WXD
kTtXt1x2x7RLvfcx944xzeFvVetjdRLLYW2uBxMzD27z/+t0CDvgP67GvbzdTWTGuDChtXoImt7+
zuakw6Ax1+2trZgYjJTZgXAJj6IOF0S1PM24GPrEcPjCE/AzY3LV1kMP4283/YlD/KIwONQUeQlz
/IdzpUh8+7kjBGbXJf2tDOtLxjhwKosldLMufk7FGAGUt66PMaNymvXntvA64HDF3TqZwNHPjikn
ROl8x/6vZOyeC6IcoptDVSwsHonTvwnVNfb9AhOollWcxsjzRyH086TNGyT83uA8OsEz7PUufMmi
Iu58QgbpACFGCCn74Ui2bsajg39qPCWY0jhkJWYVOKOHeUPT58T2xeohkgrLKsRYZ36aI14wiuXP
VJ19ZYSk5Rq6n3mR+RgtgpLr7ORV8x/+2E4wQVo9mqQv+66eyk1CiUwfpHcd4tnYAyrXqMaClC3E
xhJt9awWiBp7tlFBnNep3+VR9WylVJyJTjw3XblHaD/joQkJra+S0DfGWAvUltLxnH3A+hfnsMRJ
NsRbY9Mqc3PJMM4wNPz8aobZnTMK95jLqL95Cjvl2Zrl7zGL984s9z1kmYdDcvueR6A8hODo71VJ
/lWZKj+7xTTTdLUexmicXxWVfU/r9ds6T+KfEWEgIElB5Yzm9x6vUDtMnL9FDJ7GvKCXiv2chyxf
yihtfKFOh8Zs7V8g8y5YAGOUo8ruAFhypzSIxqVrEFqBlmyqqM2OZOwyFxXmfOhCb97PlA42sDSN
zawQYs7ycVPVQ7pXmwXvwAC0LUFaZdzZV4j+GGPG/Z2A2JuRVsl3QnttlOAUE/RHVqvVIl7BENOw
53s7qN9lq32Ug2zOYY9gkmo/dZiqQPKcevgADUSpZyh/4zQrELdmE4PUVk5Ffm6KGpfMBb2boPoO
hmgOXi+UN3VKt7FnAKk2sbEJu3yLD2v0BlPwVyzd+ckU5B4YKn7tE6HxpFQWMButKtnlYnS/C/Br
4blw69twOgN8RrgiY6fUU0E+GBMINZE+P1tvMAInc7RndgDGUdRJu2/Rnj0SU6J6pxL+V6gH0/LS
P2LihgFiMW5eldc4phTmwTP6+GYQ0RRIJS5/5/VfbAUSaqSEY8zC9h6wjcNdlDgIhpu5ZEGdzc9A
DH8mXR7nKZaPoZXurcPYIinhM08900KeCIajtf6d82VPa807o5aW+1/tz9PrlWvn2l4P6+Vf7/7q
+18/Yj1tL0mMjPOhXijHCOQT9Qd5u6fPl9WgsYhe2uurdb7pE5WL1vZ/vPw6/3X52rce/qtv/Zy1
b9JkuTHUmqi1NbwSSnDNpLrkWKoOSxjgVF6uvUZvsiBYzucKlN2tvpxf259v/TzGE2VAxVJ2UUbm
5Xqol2l2MPHFJ1qSTpNg7X/bSuyxiuwJhZr06G5pKo+DWxgBJKLovvbVhc3onprDfu1bDyradDUZ
wstnF2nTLxHD2Neb5OB5R1OH5vP1prKdBfUdNvz/0ZcSTqdpvXr86mPHGViabTxXZq5tE7eO9lYd
4WmtNNZVrU31GpK0wNQ3yp/C1d4LiMgPXVXG0xzGxdYuY/tWTTPbp2jyseivvicwLvapUWcHCiOo
llEnDljNabrXb3qRg6WE5ZNd9e0F3+e9yxx7FiTTb7lj8yPKsX3Glv9cCqfdY+7yVorcuSI/VLcK
2y6Glch+GuSYssJXnzJiQDFDKc7ewNqzYXNzgEU146yHVeakFPjHVfPP2DGigB/aewDoPxFOqX7H
b63cxINdbtVZw4k17thidnVgV9lIlkNT7k1RUelRMWTSdIRyLL03Wd+rb2SrQRiV2aKmAEnKCws+
vBkZH2n9x2i7lp0yhMYust7nwaw3Bdq5e55gUlCP1S+w/Om8dolI764ebv1raz0gFI52LdJv0uG5
fu2Tnf7mWb24rK0+qWYqTOOTlJMHT03Gm6rIhnsZhyUy2GTYKtEw3Ne+pGKxCznqura8rmnOSVP8
xYbm3wvm0XKww+jhoCyfsR4K/Z9ksOLb+jFePSdHlQwO/+uCvquX5b3Ij2sfcYPJRSrh1SO4opqq
zYh690WbC7J+cFTcOW60wBMM22sf/sS3oqSCunZZVT9jRVz9Xsf1tSsZ5ilQa03fr810aqs7rrX/
fkKZ7RQdotLKeV1JrtBBX9I6dQ5py/iKZcv/J91+XtISFWVq4bev/v++DoifDAXV0Hfr531d2GvJ
Y6Qax86mWNJ3m+oJy0DzaIyLf06TjP7atx76Sq2e5HKIUgU6pz7Nu/868XWxls0Olq3qy1fX+org
qurpq89Ni78qCX5+KRLPd0WLBa1OyTgek39fffXZioREILzTeoVChenzsjJq8oOiQ4YhRxDr/NoM
F/cW+RYBBG1D1gy7tanFmJ+zJ0F37VjtWxyGC8lnwQqXi5MhLg5pjI3w2hzirj6OCTwTrJrYe8X2
m+Hl8NvIE/lsmhTVD3oLc18Onf02lmI4xJhnb9aL8Y/PDlLU0yYy0cr30nZOoWBRYmegc6qiEQ8P
Te3V6Uu2YF78vrasQsseS51gbSVuaL8apoVLkixua1fVRawminq+rE0YU2aQjdb3Bp+HjT5iuGsl
Pe6cXaJsLc9zXzWWRge1ZFG3NiusXvBfY5GzXmwwXLygYDivJ0MYHa/fdG7rPhgmg+eqrl/U5UMz
yXJXel55WS9sMHQNwqkjzTC0c3/tIzsy3Mb46e889vdeUveIaJjixnViW+cmV3dC4M5le0WyoDIF
hq3PBydvd7HT53A/o2Rf4hbyGg23uhbFzlOabJcPi+/lYD8ACSyKv1q3rWBlvSlZDzqVq9+6KGN2
n8oCMck4sc5nlPMcO2ctbjjnOUHu7CzNXiGJo/PCd2x38zcowuSVdOZ+bTX1IF4d48jomGztudk7
sIIwKtY95FuZdhjLMH5rR5CsvKEkhYxGP2hY6gYxNYEF5XOCHqbLNsnNbgeMtWBjLsv54jF1Ron3
ahEdPH1jLypUW+3FbT3o+cEwlWejFN86XUlw5m+mZ740NhzVCF6ds3dRDGSRKcXjILJrpIY6HoK4
ZlU/Zdm/hGGjvqYRTpMwbkiX98JHAa6VNazVVaXh95k02EXLYX0VL2sMuzKfojLKP7u0MUxOitHf
0zb/XduucWgNA6k4OXH+xBL3XDTFB2vv9rdrxtd+LLS/Av+GzGstNkvPRCP6LMhJjBykhC5hZfi7
4z4VLfxrrFv9yNWsNzNtjwlE3t9agTGc8pJ7Fp5NdnUWmlruKg2ctlTScguBpabonXxj0UcIDca0
QSy92A9Rdr2YGMgDBNjJbxH/VKPZ3nuttrDzSxeHeTDCMo2rHVkbgLYqzFhyC25zOpSvQ5cu6sI8
Pq3NvMFvFNLEBeW9/RJ2E3WobmjQahjjSyLMRV+WtjtYwemhbfAIsZTyYPRZGaS5LQ6AfmJrLrJy
dubGnaU///xMDZICxQYS1DZVKPRT1FrCvWUCeGP7pn4bFHmPZkYgg6F2F4V6hRNuCeuLjIU3soHb
Z/z+bxa7tbd+drWbbPXdeg5zUe/ceZCrR/tPx+D8ZsaO9yhqEnht3XrrLWN6zLj6r+dGjODAmtVg
ban4Ld6bHuR+eV9Psfhe6uV2beEDX99bL9vFYW29yapRbuD7+/Vc51nqzQnF4bNVm81NDvPRVDMV
Wwv9kDX5fC2Wg1SH85xKHbiGVt21/a53FRsvI92+jrrmsOedCh9EB8+AtZPIGfuaWswx01ScC524
CnXQOBtOct6aSUIO/dpeT60HCphmW/XXtfH5UUXTYuLeVsCoJLsehh5bbAbjipwBS8QIhnAOW5vV
8g9QBLB590J7pmoBnYjmKHWunl11PuIZ/vrZXM9oou5PiZVdi7z/MKu0OhYgXte+b/494IDpbOvM
boL/OjGo3vik81W+rpWGoxk4KmuND4Eca5HlUxIJGDTqKYYBZhg9G5k77uIeMaWWq9EzTxIiAbuf
p0sCvWrtW69zpzp6XptEpL2guANlWN7/1T83LfZFwlbwZYwES7mQjN0pjFGccihTWUIwRmI55DVF
5KUvMRk9MQKKoHPY8rWwyrc6bOLr2vK8KVyolSWbXU4OMlX2ymCnbKTL7lW1S/3Jrp1vMEYkpBeu
IDoCkqdJagyNWFBjKkQ2X9amJqFyIMbLicLhbD2V6TEcPJjDSxMbz+J5HpLPf3jtsq0pSEQekaTD
BVYxALEOeKKszWQgDco2FyB6/bdsqz6hxbCJpOHiXHesF4EEd22t309G+iG3C/Gyfvdi4XmNVqqQ
aMP1zUIsmnTiTtZmHaszt2a5BNws380usEFKMYJaWuunJWH/ktdAvBSWKa1ZWqmS+t2Kk02xACB5
ahirTSywVZvKUGRr+ZszMkanUeT8hEB8FryKUZi8EOQ0/wNu8T6BhH6v8bAOKMrHjxJfN1+yNPR7
9itXGBz5oa7s8CSNOT6TDJ0cqEOWhwoTz2e9SN9z7Nn+yMm5m1M8vjtu/acsKtuvzGw8aSQYPrsp
7Buwn+TPkUJ8C4LPxkCL3PSaj2UKEyeKzpRI9+k4v9pzafjYcULfqHP7Sc5dNftFo3F786T2efG8
HhRiCJ5BQw0IVT8dHB6DPkOB7g4N9bSo6SFcQT1HQ6fisdmhYvHkeIYsPx9F2/yq21w5WloxvVpd
w203vmih0N/tOf5dzm5Agf6pn+pwF9vx36YrsueEJIGtljvKDpm++l5bqcaiVe40V7ffYntPSSz/
ZszzsDOUJTdPyc+R4v1mua6eiO/4aybVr26MTco7jXPQYIxSZXO3aY3R2CjSHAcmxA9ebGQ/BopE
RDm4UJEaipUOD3bWjN5GjykvNRAB7lW1B5FPKfmReSHL9JFL3ImpEmjfmjnyDpZH5RPie75tYuwx
TQey0gAXvm378GL9cFF9X4dSuxvYnSNEb4hpKnGsr0DELOwuAV5G8F6VtblwjOdx/KFLFkm3Stru
YSo67A9HCMoiAGdUDppCXQ1NU7NDO69jDxIap99QPdRrDgK2wV/J3pR26Ru4VR6ZHrHYtKPvTeGK
x6wzadOlPzsU7iF3OzGIKQfFHOPL6KW/p5KU7nHAO3ee639mZDC11L0fURe1gUWawo3irYbdvBWf
IqsElU9qdxOVqvEO8/PXYKX1PyYumNSC/iZd1yD+jgHrqxpziEF2vopJ3ZFY++GuVlry0sBSWVvr
obFInUE4Dzi2XLEewlqH6TJ6S3LIcMdGRYP2lx7gRmxTe2DBo5nqY6K0uvV0at1r08JI8Vqk3tPa
6mEXPgYDMfZo95e1y0B9sHcSu9m0bqY9vN6QsDwhEC2ttYsQPgzfZJ6d1jcss8/RYGZm7ZIcKi1c
3D7r7jGFUFrNpL6trarQom3uhuVubY7sbKhXS7LGuNTTte6RKDkMAaefPvv0ydOOvVfaMHm5ZD2w
KNnxaBQv6xsiV5m2WUMc2nqSVTUpKzrVh+XTlOUwDgB/CqKB43oFUPdwCitcoL4+khSoE+ar2ed3
JpuuChJvekwpcMdkafqjDR285UR8youYma6S6T+2tPGVZu10d2L7ng9/am82XsE0g8mwxjvzhPFa
j/XvOMNoYj0HRKsGmFN6Bxij5qutSfhcPaHh67WloUenpqoopC9nB5VKj9omFunmL8z3NWQYMRUn
L2YFgRQtua8HzFGqLWmh1Tb7nz59Sgo/ajzMu209uU/RCMsr9PD+Nvd5nBgPt+qMRzYrDPpwWo5r
M1W87qjN0EPWS7TBNh5MYJNTJJ/Xly1l5BGX1oO9vL2JxA66e4ghOtq2Rumc+3rI0pbRrh3GoxOl
zl3ijX4dUwWZOcFqsCAj1NHFDM6zvANEML7hJceeJpRlAOu33fIDjVuIzf9+nuj+qQol3KLshxil
T8odLZ2+U7S2+2yufdIUG6Exn60tNWqr/dxAsPts6iHvmot9CHHjee0iC4tyXpeqgaE30WPtm+bw
pJU8GGtLSKU/SEtUXME/uh56e3quIYc8fXahgjwOrP99wymTF8flMZd4Z9mTbvrUdqkUG0N0Xw+e
Gu/Vypiva2sMic9JhLuv9DzJgrldUGDROP56tkqY5XNLBzprs3T31Wd42V9PVZn0+rq9acTw+n+d
bmeNrXpfD9xHOHj0VKu/+kJzeBMkRlxw9FHvfUQ8vdDsj68LMvYpOG+07f6rz90A+4+fH9r2A4YV
2AgF1mhPF4K0XiTBK1fmwOJKCf3UI4I4rS2beCmim5YTXh7fNWnK43/0rW+z2uqXkGG00Wri0bGE
dm7rwRWghA6CABTq9NWqAkmXWowYNhka1YdIw/oRZjXwmpcm+7WvSEqwyhSKeVxWdTA1oepz74fH
9WLTcH9EFS7Fhgn9p1ZtkucZZkneS8RDzPVdAhQ+4fdKEleGya0ZL0EiyEHJehjOTmf2/ACcjKFP
bSikwpTSbPFQJ5E+t6l7XE+uXYTgaID3rXfUpqG+TuZ4tkVM7Mo8GG+tOdQnbxQdrKApKp5EVG/L
equoQ71pW0dsNIJTIB6RAGQuWS/9EtyS9kukualuLbv51hphhR6+v4R1/2T1EY7tMTUpdAm/wi7d
WTGGB5nFTqdiBUDed3MYE/vP7JYw2MRR7SOUE0oMp1vt9Y1kDRK0rD5K70eb6oU/wxIOxkRBSBoy
m6/VPvgxqOtNOOiqMpxgTLxpwkn2ERMCALcKJR2Sct/rZ3XGa44IKoPiAuokV9nno/7OvovBBvbC
pjbUa9Hlx0lxlEvT1chj+8E9Fj0COMN4S9shZfvnsk+G7Vn0sfuYC0vDtV05gXdIwESj8otykmim
fHU0OjxpQOuRE7Ubr+7J/J2ZI9kMP6n9TYtb72Ux4ZsQMdhTY6J7jIyL2ZJ3qgzYBVfJO56ur1SE
NonU6l1lS/fcF6SAAQTw8uswDTjA20ZzxrTsGwyL8Riqst/VThz6MDXCa1/+4WPiE3Yrho/v8xA4
BDPtpkrRLgVr1cIa1ZuR88lDU8zEtKkPYlh0XHbnbZXpaPLIqWm1QZxEF4qtarrDpnUIv8xdMW9U
qX+LRvIDYEx122hGoqHO9c2C/nFrdPNNSZPmUODWeMEmEV4Jc8o2bx15qasKlEQf0G/NYRA1U3+B
SHDoBIaMUmRBKeq9V4zesTSmZpOzbmBrRUS9kaCNEH13sJqFERh12tYc7GwHQfgXVk0/GeWKg0mV
PODX6gPocF2AOxsIHveN3SrQ9TIpzxpHfBKga+ElwY69M5jtDRu1jfqryfQJXZ0pzgNEg6OyAB5G
e1tX1NqyrGaJwm3UUQchm7LBixXLiGSQ6pte/Oxt5Zrn6HwxRwny9AZ7+Z/ZNZoT9TeVmTATeK6p
p6lqtLuJwsPktqfca4shg3/jNIFRxsmlK5voFI2sMAqN55f4yQB5Z43d3rDcvTVReSw98KRwkreJ
fICtkYGh2o0Q+9iefrmm6l5GN5MBUKCMgUI/yQ4tAjfR284x6mMSISLENBq+nFolFqTkG0KAMhjS
5E9b1CdgZPPAXN5nkEqwtxI7ftB/RE5EzAgMT/WBUA7ZWC8AI7qfwi7bhGn7IG8NjZnbGjzERnWM
BeNgqphk/vVtUHdgAqJ8wdNUvfRLHrVcDo45WZTqkXaUfqxH4dbsYOrFms4ORXE6xl6r3UZZ5gaQ
snZJFf1RqDzgxJDgKASU8bu3hvpdYmvOpH3oypDcExdNkx5RA1FH5Kkey+OnqIXIM9/YkciAumdT
m1cx5oWvgkHmqRrzzzvWQqHeTIiLn0cPgF3o3URVOLpjrML0KRsYSiHh2TXOUpcR5qUf13CzAGMh
jKtoeEwJeD3n0c72FvfZpv8TuWGBQZkBvdHVc0gMZgnxMNzHs4PfPoJ5v9OQMsm/A6LBBNrvtvWg
8wnbAXV2fHK+1ACj6WqrVh0M5U4hgEVTFewj8YuJopDCQu0+pma6j7HdXoAai2DuJkzRCvmMevkO
0tz6Fn7yR28ixS/RQ+u4RMEqYe+dlCx0T9bC0yGt9mfrepc6YZg1W4VhLG+aw4zDktTiHwNE1H3T
dT/IPjDQBNvRVqmz6Wkgq+jiAB5Xi4A4yvVH7rhn+A8Tq+wx5Bccfozs2kE3IuhLKclxRkdYVYWI
okgbgAoZmVTdauvQuE3lWxnRc1DXK0hxngXphslgh5j55JQUpfQKzy2sYx+11bmgPJW2ydJ0X0/S
3Pei8T5y7xUtU6fK8Pdsiw2ad+ZSb6HIKL8Tow9Kq4hO+hiNgd6o7YadunfoIZ7tLXig8E4oSSkh
m7cOwb1DJGAXquaGFeCTR8DvSz7gUeTQwkwm20ozei0LxT5/HZqhcj6bNiv/oy2QiInZuloha0dv
sOAxugVEz8bzdmEUekHs4b6mMfQFbJl9XY14FEPTOM8ipWzK6uNPXurbkjTdkzpj34RR1I340r/W
khCFVOdCRPR6M7I7YyJeDot5jlmOxAmbQt6GXk5XmS4jNy2vjuRNJCx1G5Hv68hR4yB3+DPCCTsq
kv1H1+esPKzkPct1fA7N6sUyRns3lgn77+UQuk+z16FDk1q6bbtb7rTZKWZ7cMpDJ9kYFQIA1NjJ
2bLNmx4ZqDe8kTtKBtYA4wp8L90OirjNegi4BgbD/Y/BmVYcVg6YvVSkkQpDSzStJesKBub/HJSO
elGPt2nlEZdBFj1xjTVMjbHwJDALeQ0OtudLIeD/MXZeS5IiW7p+IszQ4jZ0ROrKLHmDVVd3obXm
6edj0b3JydP72Ny4uQIiwHFc/EKZsdj2b0qF4RYcie6YeHCsgx401hQMEzNOn2NZGrlHUPpKQy3u
GnN6VsN5hNrh24cRVZr9tCSRKZj2vcnDMlMXoJkTpvBKOqQnZw10kWcWdyAyLsMEIwW40mNndi9K
i/8TDs/JQe8qHAAFMxcuBH4L/NnRGaYcTsHsPo6ppjEU7LInj625W9xUX2bgRp/x2gBtWPwMMXf/
rOZ4wXjtn27h07hllcBZlgrqWWemk9KgHM/VHiSY+IQBsPKUgy+10QAPGFRKqAD29EEKTHVu3uQ0
xay9RXWQX7O4pMseO+dQWzHwELYUAMEV875AMS1yCtyJFXuPv535MGhQemuAAkoHsCppuB6SI/5D
zALrJZnDLyFScIiPnqbALw+Og9Hkgpw7ANA+JBpPF/3fVEF9q/7NvKa9a4fsXI81n0lQgYmT+GcV
b1mWHaEK1lcn/F7kpfEVCXkUOcdPehJYl3RQPs0sAiz0VvVcmYvxQPxD7YxL7I0hu/UHL549zOat
x5ittH2qI1/aqjnCfwaIcfvONfXpXkvjt1FllhpWATKKIZThxaSp8tG1SRquBxToy6oAEWR1d7LZ
8AbLVdqrcEQ6/e4GR3sFtusija1MTARM+mltwdXnad8citT2nmEBOE/q9DaD4Hs2ACPYeYDfbZx8
LRkYIF8ZAa0s2UyV5JzqGWO+MgOgqSjnpHNDxk9GCvzFOuRBZ+yxF+8vsCOKt86sm8sIW2QvSR1v
a/DGtbULG6XBXLfi/7SdfdDL4M/JVqZzEafzHcIfz/0M2NvEVPspQMrlKWi0mp1hpDCd3kmPVm1X
5xIauBHAzlASJOYyft7C1HAHpIKdkE3GItg585gdmUU/Gaxz0IsfsuypCwGL4Wn1hmlZe80WzEy5
4OpCEBZX03mKFtxobUzqFWBEuCBJJZj06IuiGP4x/k+W5Ev1bHnt6lsZcF+9FjrdLitSQgF6NjrI
aa2ugoN/mlSDgWH4FjcgBfzXsQnSUwCd124NuEXD+IpQOeqGeN6tuhqCERLcUGYyYXBjByXvRXtD
Cjo/hSQ5/jG5TXADl2XNRwar/BKJyhttVXDJLhJNZlaQYGHx94a6AO3rtjoKQqVynhZIIWNZgEM9
cOugwevB3yWKtqwjkBuAxTqyq/LdUfJDgsfry/Sn2Q+gmJcb1yxnlNiGT7S1RJ2PAlWUzHHOpuwi
NSOn5c4gi4g3u5S1y0kkhpv7tLOdLD3Ir0zQmmYDFuGzxdXvHDTqWRRGHG8PyX24guH81S3PbzQj
55KjRi17wBIkcv8lGjNFZksL4ztJZll1DktFx39m+U05uM8A74yLXFJ+hhc8hVE1IE7SV0evLP+U
49IxgGO+PMb1CUum4KVwvY+ZXUIa3fLGUu/OSK3gyQToY8X+SmuAdssO9Til41HV65+CB5ZgAEbd
1fDrWE9FciSrBhszospJ6ePd5iib3ivOK1SDHz3MxaPXhDxRGwnRU5s0r/Ls7cR9Glj3Oc21Qbdu
4SJ+ZTlu2SkrbqnD9K/FWRjQ5D8PDeywDoS6CQ7yuORpSAx7TrZ1JSqtwAp1n33lbucVfX7Dj9ED
fSbRJYCIQNtQzpXGLAp9wWQGiADMOWVGMx/fReVoB0cKkMiukd/W6Jz2oKHs6CLXG5uGNermELfJ
13nUb3Ln1rsEtXRXWOl0kHstdyVpC+b/rYb4yoIBkGciR0hM8tbmIGkJjBTHkKYLgWgi+jh0n+TB
r01Tbs3WGqSkZuVzV4FhP8itkB+p9zX3pw0Kfc8KOqNcq/qjXWxDkLtc76+ZO/0M8Mo4ZYwGaHWv
WpW3MG3DUz5DdG716ZO+dB3y2c5i2znPwQwSGNe9nQqdEyXcBj0hK8mL/+fC736DRLG9guyuh/pa
c316qMnkIE0M/SBdgHzfO+TGLzaArPFTCpd3vbkrnOLdW/MOVPHxDhps4xURrMm5wb471+Zj7IY/
lC5Tj9sdphO86Y4LpXvrXNT+OcPE8iS/pferp9Se1RMajf28b7Lwvh10BZjH0g8tr7UcKbH/mud1
5YxwQJgcpCX0cXpiCMPUZWkI+oi0kwnHems+SwW7mqlg6vsBCbaLtOCxs4bLlFtMS6pj7gwYH7kL
uPK/Xtcu0qsfghX2cgO4wgJI2dreHD+4+gJgNAq7XuRt6N6WbllakiS3vILVn6VHsvTZOfpONYBZ
SZ+dQKGPlPoSbG/ruya6RqV8rrzh4jXmXlrCegi2AmflS9uwQSB9IRP25oxC93V7w7e2LHmSDJZW
qPb9qQGkdw6d6CRlpjR2qbEd/7EJSlqemsTWYyS9Rj+US/JD3tpsywqv97XrwVaODf7UvAZw5XYp
8JgiBeTW2yCclw+H7kE0DXQmqpN+woeCfXrGBfLEB1vHGNR5yuf2xWFswPzwXmfFYlaLXQt1IgeU
MtTdnbVgVeexfMkHtzuZ5sxQotHVgxoUrN30CMyg8JidhHcw5YtdpDkP9SGIyicnq949eLmqtIP1
ddrSkrk1k62tSJViSNtLj/2gNEYJ6qW7lpieQF8yYzhPcvflJAV4xgnMCs2u96HV7+UtgdVOrkTf
5Q6u8S23EFGSecuEa/ARUt13W7gUITesi5X0yjo41JB4wTeMif456oG7I2NylHssgTz2eBmeIJTL
HHlK/8gn/ebFRnZS5/EuMUsEyrzuIp2MRq/dwtktUc89hEWwfgGM9k9I+dlVTihPXmL09O3ChrGj
4c958J7xn3NXzLKf2K8+nmenXFrE1hmomupcOW77fXo7aod+gni/3cUyc+hJk+Uzk7mZdfAt6EJC
KoEX8A1cssFI3EN+VKqwtwblxEAXZdSs46pjJoMt8LrVeXKd6wQwh/3cM/RINIoje5/hGLaOrtZZ
VKQFBXtuurZ2wnCpH2sjMU5yfvldvh2N11Z/mo28Pamm8SJPdXu0Esu77ldsTNFuLAqU/qGQ/z1B
2zoORb79kl4HdkxPSxxpmD6A8T9qmZ3Dzm/z4QFBdvMCNK26CWtniLrqRlv4XYZZtj5feRJbH7M9
GD7Qf6XQM83Jqw8WBGlkMbD8jtWCl8ClBz+gEHgsuWXyZKRZByprjxbwYL/AN+Q/nblU2Hr07Umu
DXrp77ebsJVKTKr8/0/FWG2EvfQg75OMFOTHSHIdi29pia2Zc4TtBwNahBlkoKt09kXFY1GqyGXX
IZdEcdjkVVuj7Gv/DatfP5TyO9+NMtZjy9zdAwu4Z0MQeww+9DJ+ZXOEpWt5TeYCOZh9MJk/0Fph
PTnsk0vRhKF6lOpr1F++oBFgELzD13GctFQZ0W3BljfNGVsOGkqRGjCxZRAmf2cLVpSkpN+NZddf
X84jTJyHsUDXrSfeAE8/2exSzXv0egs2of5w5YeY9U13dfUqN1sGdRLb7v2Wx0YQmtcBBJCtslx9
S27HSmx7jFvBdr4Px0b55w6hDvow+kzpOJFwA1skaXnzuOMJ0/ilfP3xc6kVu0gZ1HfDSHmEa8ub
fwYQ7a/SXCNddQBNL88g7DokN6Sl/HtUjl67KkA5zcUt08NHKkgAU2Sbwn3ghAjBQ0q3gm0OKAUS
bPUkOfi/Bq3Or+uvX1rySvbY3pl1PLM2Zsn19Lxj/+Q/753E1loS/ZiWg9azvqv18QIfj1I0NjZa
+02bkZqVfmUbPcix/5a3VZHSdZwt0S2Q57ElJSbH/dezvpvOSG2p+OFS/5b34awfrhQsHT5Gc3UX
wuhbXnE8nNmrqOZ1riovvAQspUDOhEbE5H1ZZtuCLW/O8ASFfkedqjWIrpWku5WTb1XflUjUNwMQ
QmzBry1aXpbtjf/wUm0v0PaiSd52mBzxX/M+HPZvp19f1zlfyP1FDNpvPLg4tDGsXcbC8uHagnUm
u6XfrVX8W/UPeet8YjntegU5z4c66xWGxLvXlOG32nnhXroGmYNKbPtGSx+yJSW2Dci2yh/yPiSl
nt8jGND/0mokEZLChsjHy8neO8NbacJrVHIlPbOUzbQ6q7KT7hWvW/cOmAra+JZW5oVGLmnp+RkL
BawoWZnlrktHfmC18166B1b/kWRtUAb+m662dhq2yhqC9C5FOUPCRPztIE9Sgq27laQ0BUcm/Vud
rRlseR+a0HaaMWhSlixcSF2DOpuHztHTeS/z3wSAActFyfgWtEN0Wt94uSlbsHarW1pu139NSsH2
6koyYCHl7+5b0h/OIHlzloCd0BJeo62zXwfWa7k8n+3IBq8SJm/Z1WJhxFhWSN7NHLdqcqwEMjDY
khL7UE860S3v3R+Xkg+HDF6lHGfjAVTgcw2VAtcAqcFKuaGB5Fg+XCWOeO2rdF1+lmTZRe5MmfR5
dplVZ9dkjnWRJ7w90fXdf7eY+W6osFWVmDz8qOhZ0VsrrYtcuYPoiRFHyKToaGUPs1eyHYOaizY9
yiu6rlNKCxhnPW6+yYv896pWrQZHrLPZOmnYHMzz7JogEQxLHNKaBHXDbuVuS/tWoKB/Flq7ctEd
dmYLAzI65G3lw9K14Gzq/p1wti02ACIV7Rq5q/Jc6gwqk14Vb2UMz0T45PrygOcW0Z12Xc/8cPvl
pr57ROvUdb3rMmeR6PqaR2xOzp45HeUuy2W3QH7AlpQb+yFvndVJyUcy51ZTire/pIehvrex1tth
Y4hVXJD7X7oiHs8GQoBHHcYsSahnCJAWV3wmKbV09s4MB5mepdTzgHnqSYJ3Ux28Rlp21pZzqEmd
PZRB3e6k1txl40WZS/Og9hkgvWEodk3Eqy6Bl7nm3vYAeGpgiu7TxD2pUWjlRySDMFxmZn9kVRLU
8ORcGz1onuBksdeMaCzE88zZJ0Ws3qf++LYg2j8FkFI+wb+pD6jGjahykJS8DMGjLGF7oh5RgYjt
Kv0Uew7Kgmb3MMVoITjAFk46e/tnz/Ln57RqfsF3vPSmVn4ZcxNXrdT/kZcMyWt84G9+oIIUz5q3
3putnx6r9ezs+gEbDlqLOs4w7IKmrr/WM5hepuTlZ11N7T2KOsCrImS71GKxBTBZSp5zq0K/SVWR
MorZZGpKcNwYMVaP41LCUhJmAgOOAmGinZvCLh/nKakeJSZBVhQOumd5jrAwi/BWEQeHskJ+yJ+G
7yabZ+dWXaT8MrUysCNBieOwLADvXJ+ZW1zEqF6rED4NHyNRFQXDQ5sVYIK8dmA+3BTuDaQG22se
i+0tql9TP0XPwxJAdImefTX5gaymcpWsMsOkG91FVLkKhM8Mi90aJ3huUMN+VtkJfU4VTdtP4xgw
g6Agtj2gVanNvcyxFMVDdjcNQ/eoJZ33NC9BnQHbs2lbsKupsRWEepbutdLBFW1gd8acMJsbRx1d
GP+vKYnmxzUFmgPlX4c2tx1fRZb3hMpMtK/CdofuqXF0NMs8TFOTo/EGmL4wNPNmO0CdgbVqB93W
k3aHFTwyGDiAl15Y3ldQ7e6bJdiStM9zUrCGOiBtZMNNK/VbPpupsddMQ7tJUEzBP5lFXyn7yYPl
7oUpi82IGrz1PoBR1x7778mQfzPYSgcXDt2fd8uEzwwyEbRCUaES089/sd35NcwT/fvUJKAVEMR5
C8YM2DU6WE+zxl6yNSXWXeXm/U3v4/aSpnHxyCPQoPy36qdmVGhcWWo+qEb/VqMa9OBGydNgVw3U
V6X+FPdsHDmIPR4lKQVshX5Gfj0/1uOux7hjNy3VYy3FlC8Gy7Ucxw42WY4C7ZY+4/DuYCv/4aSz
eSenqhtTe3S88AI5DKfODFm0Ex+c6rD9gjZIfofhnKznrY25fWq69piryNrsfSyW+yB7xahwZtG+
aJgr2+YdRIvmE9zz/pGl46ukMNptP2FaBxkqGxFrWmpInmOUHw9K3DfVRY8L10CA2tB+WLFYogoM
unv00/r7emBZuUxRO5ECByWLKzKYCWg2boVuKu0ZsU1tL0m5PVmqLp8qB0zYcn/scQToUi0Dvfhs
j7/Xv5MmuX+2ixrO2XL/EJwGkZdNHv70tJlxMFFOkagEVTDDcN/S0trGFgnJd5lSLCUd5I7D8ARw
BgRegM41a/U/0Q+lU9Lrb3UdhJfeHgI03sPqR1mepDwewvqU6qg2VbPisGCtuLiFsx54bYIouO+W
YEjQPXEN//yuoO9T7GS+BL4dH6EwxHflmOFhuAQSkzyTWXYBKQBFtViLGvwG/0tFOWStvR3djZgD
/l8OSd0BfIWqnT+epu0KRG5fxsdSZTVw/+HXSW25yFSUenOftguPgm1H02phwKJI+RAtQY7AxIMk
J99HsTDyB8jraszi+lJcqiiX77ZKEsNB744PX8c+MgfHLqsqYVl5eGJMinJzvlhA8VGWktIPh0pS
LtyiOnpxEAJfD5WrvTsi081jVwLQ+Fiw/KqpjCE7vsyF/S3FnhTk0uymd+1UpXfuGAE40VDe7DL2
GVV2K45JEWqvahkO965e/5GHmvo62IX6qof1Y0cH+8jeNEwXRAf5+vUG+l9O3ep3NtCSL27GqdjM
KR9S1Ay+RJXyFT5y8CSFZhk8+EVsP0sZSOFjCqHuU77UHOsvyaCZb5ofFZ+15CpV+OZkr2rTQL98
DOt0uu8DLX0YlwBxP33YmUlN1G7mHX02aLwlKXUgmrKR47t/qcmAe6nL2iXMpfRL5tXoaGtGu5ek
0TfDxcA19VCaFor4O9vq+k+YXiFdZI36MYJQ+aXpsUVQ4eudF37lF6Bg5cHOfPMyYpn5XNrjGxCa
7rtV/pzdxv1qKW57y8oI6SRb7743M0AK1bHyZ0R00NIN+9+BY7ffgWzphznGRdxu/DcN8Bkatu0A
3pNYHLbHGWtY+ML/ZEGL/LvwQ55uOaBis/m+HLz6iF9bicKcU7xlimXfmrSb0NzuizcdxvQnrN93
UqgAY3sDgfEVJq/6IFm237C/4A7lWZIjahJXzZuSvSTr2DWfZ3bpJCVn7Ab1QUXrTYcRfRdMM7iE
wgqNuxqtGGjRtY8Km50/sOgedweweMh6Ii17rPzBuUlJ3/re0dQGi3aH28ns0/MgGBN96dWq38Px
iW6SdCLVBqYQ9XeStDEiwgdS9+8lOSvTT5dv/qOkpj57pr/On40YfI8/BpcwGpSXNGvVh8iHRhz6
2FUNefUM0OeI7ET/Unrt5yRu1TvACsOLrre8KjGq8lXi3ksFyUcX8VQqdfYoWRKYqBxFNgSGutMx
XC1wj83s4EWqx9DRnnPzpWmKk9u5FYaF9REZ8/LOnpziLuogyy1iweWdohI0XeUiM6tOh9jrER23
o+Yp1ByswCfrDYWw9LtqVd4R3czyIkk4OkDq9eJLaY5IUho9WIKlmtZP/g5NP1A1+Yi7stoCFK/S
76CoszN0fOeks/fx3baMu9xVrFczzJyHMrEAWCzV2kn9awIteeXTpj0wrNNwIyLmLsGspf6eFbwG
/O4/eVsViVlK+1fV69r5347XWwAwnR0/1ePcPI5KBVy6cJG+A9Vl8iX6K1f9z+Y42F8aZ0QfKNeL
+yw0bJSNqxRE3DB/7Sv3RaqORnpfR4b3rW5y9eDWsfWQlh4GLHWNWgq6sJ+hI/1SEL86xsXeBTZ0
r5a8VO4Y/+w0AGKW4TZPntkFN8V2knOUhuorqir1Tk7vzN/U0mt+dewbASMyY3QYJ+PCmm2J6m5p
vXg2muO87g7Cllq+S7K6QBkXjar7kj713i7DQ+/r8a1GnPzvgrWOFJdbLjwSwM/I+B/UOVDjg5SH
4B7v5Wyx45JpV9AJK8e8rkkp1j0tGU+82tFaM9D0F8tMrLNqD3C3t1NYjnlnAy+/OaGlHFOt0LGl
GpyLBd73itdNc68ZpnOyk2x6nvBxOfSt2nzmbVSB/rjOD8bOL2jzKL8b780dEoakY2GdXl7ttjB/
wUlELNKkn6f18dJmiQNJJZiPdVXVj7He1hfTqIZb5LYW7r5+iS1B56CPBViVjg9mpl4ii+X3/vc4
GD8nkan8pYC0XC+U5RpScYX155QOP0NFcb5pdpOhdqzNr6GNNjhDlOAJCrV7zhZRcVXx07s+ja0z
ywHpkwsVCIxzY7F+Rkdm+3P4nQ74B+RD5U89wAcZdBIjbAbhSeCaf2UoI+td/xZgzdG0n/oOzDI6
xc2b1zIn7PpKewK30QHPwWEJ3pVzYHHN9y+6buBBNTqLpIGa4handdmdxBynZgsQCYSHLkHWBf+a
T5ozeG956n3Tplh5MHvP4x4g31uHaX2TZGegPJc7cXfV4x5hKo1x2bUrgboVjet9DiCk76ohVB/6
qvQ/R/X8XbcC/VFS84IAd3TrSap6mnMXaZb/LKmwD85tWqafzEL3P/sze4mF1byWhuN89s+jnznf
Yz6V53ZU27PTDsGPQj/XQ23/KEFkYZlT1ZchGIpv2NzteytyPzGPvMfkoXisfQXx/ADyRteH2m7N
Wwqigh1nnHUXJst4Ruxo4iVCeM2IjL/E7tBCTC10gu7zVqExauNQ2Z11GrAUfOyWgIYxHRq8kQ+S
lAI2bIvHZsZtC8vqO8BOXDnoKtANGI7uWLsrHo0lsJHivXMV4yF3qvkTqwDfujKafkzRAvRo4XOg
A4XkXqp/i+dh+jHWkbUfl/xoyf/f9V0kl7b6vutzHuBp+yZwEXz75/xb/n87//+uL9fVqwHmtmce
zdyK9wMT9pdymOoX3TH1s73kIZdRv0hBzuR3zZMqCEU2L+WS9+FYvpzIWSneOdb5JkpgLWxLr2rU
Ey0j+ztPxT7ay83TVk0Kx9jzdnUN3yAon5SstSBMwvkatXoIjg7v+qFHx+aQjVrxJMFo8ryK/ou+
05rqqIeJeh9UEPHopCSBQrt63y6BJG1DgXS/prPq0DNdQ+vxn1LJ35JyhOShbXeXRwDatqz1TFs6
pdObR/ep5Hb97LH/QJHM+57AZ6JRlfnV8+GS6qPzabJ776eBAB2rhd7wZLkuhqMJeitFqkbsvsIm
hnh8bUrlZOje/BVFhuHccVYRPP0CLesq1wgz4Hx91VoPOGF7j36nsdG1nBvziiedu/YZ3IiF64Bh
nPSmHW96HaLZ/R+HndVcxwoLyLlMvqRAgh6t7qMLyAomeu9czdQsEddp/ZfMSZQXBKK7g37xsBFL
5hlNFwPtGETIHXPHEAReTDzWZ6XK+jOTP2Txjd+V2f5AYmT4GsU4wSdd2z9FTa9d1LjNrv6Ymo9h
oOOJoZTzlzRMfwM6zH5zcIgd/E0xTdSxsP59wU/mbIxd8FgVTfNSLIGhMjwMC+QSlwqGvlCRGiAb
Vls+aim8eCST1ePgFd2j1JdqGDwdMY2cMEBDnCZZPNmBzOMl2ycvAWIdR3wp02dEhzCIsDBGMzp1
POGDVj9aQZecK6g1D0kGqcIYzfnecUEWw46375xsiK4FUsZ3nhlZV5Y9ips3zcMtq8bxqqhReZcZ
BcY+fh/dJ42PxNPguPdJOeH1WrNIEnWJf4rbVsWBQa1PrleMEF0RXUYAqn9mf6I8prHTvfioPaEb
DHaQHgc0UNX3r3OH1Q/mzuNbZCGP3Jm7vgtZlAoK9XPDHvQ+HFXjy+i6aHmje/oV75l+V0XT+ODj
Q4UEdZ4eqimMUMJCP45vE4QPP53/SBr36ONH9o3d6wZdm2jh2s/RK1jS35Gtzn8oifEHC7/Qy62A
hfLA1U9Zy8fZH8xzv5zBjfHvAAdWYvEwMqGyJ0Q6gZj8UYBL1DvzpwfWgClgNtyhjTo+1xipL2r8
M6Jr9YNnTR1SyLwBzIzKS9ZoCMkg3jc+xqi1MCgfL7mpRG++4jmPjgabVozgQ7OHcmf5w6VPh+mb
aTN30rTgzS14U7QpL5ANUMdvEQDAY1AO/UWO0uPkWhuDdssdbTiwlljcYATFTFUXZLDlYcjht7s1
y5wQRJQqEnuXaS8lkvmxZKs+ZqJPyAW280heVbnw0NjA22c4Bj5aZYuVY6t0XzoMLG+jr2bIV3BL
MvS2WbccYHosSRTtvOPUFvhcLkndnCAtmVZxlaSf1toOdmK8w+QBkpztMClYAj0P8Xsqzam8G72k
wsGCmARbHYlJHk7j1G50IEpDDhrr/3DcjGBUCUH9f51bku8u7eAjcGUktHuXtx0i1x+jcr5l6bdm
CsM3+lx/V8SOddV9uBV9bryqnuOfjSFU9nPOY3a8In62q+IiKTnINLzXtsu8B8tSLkgXzY9e10Ap
bPP2az861c4YnOBnGyhvEIq8P01NO+Uu3QE64PtAy/WICojydln8m8WMJ9RB4j+qqI757DTtt8Xu
fp9YXfnAOvedioj7A0SB6iHXqvCEnOm8S0y1etgKpJQB1t/1TCx5itbZq90XIDI4Ny9nkEOk4pbs
7dHZOUPNnuV/LvLh1MqYwBfS/S8pGFUEM5eLbCeQZDqoFza/4tvBHRTnvhsDDIiwDsXxRelDKCS6
82yi5Pic2kvvqxUgDMzQXfNg+mKplLoXh6WCB0fFuCRWkfpfk0seTt3DQ7QEkgcEUzvii8YuyFK6
FUg9yatqNTuZA64AkmxtIz9GyMIcunhieb+q/4ggLniFWn/Xggn6W19OX5ySSXs9Nf5rPuf9AahY
/6J3MWqYzpg9uQaiKjEibg+T1Q+XAlQtCo4RmH1sq65W6qEJsvTig6NGj3mqVqeMue6zitYuKwas
XqdWrbCwXmSf+XXhnjVv92tio4Bizab5A0/Rb36T2r9Ky7+pLGQGKOHAa0rqhKH056JsbeT7WGRg
Q6P7PU7evZ/nxS+jiX8qJqvU9JYA6EENWVaPG5aJ1IKFpGc2Z8Nnvx4aNM2ZQEjp6ITlXZhBBZTS
HAvPe7+fm52UxmmY4XmJppyUTq2dPtaK+SNZzsSOR/6U1tWrlMWmy5oTQkuMyaOnslWVxxgnIeKB
NUdPEpNAzYLvs65W1y1LYrihhocYH5/1qK1UdTLnHLMRtZM8pwmRm3QbeKeIg+63ett11CF7aMzC
vvmzTt05xpUKJtLrmHglW0Q+mydaqt15bqfdqfCo4KxH2jmdkYqRAglGF9WgvbLUqRVlqk7bMZqv
/CrnEmW7/5zmXRXLieGQycm3s/XYdOx7ZyoP63ml2E9jLvGu5mwryh47LPNg2B5EsOX0ylBDEYTB
+u5AKVgvKT8wzFT/5JnmlzXPkF+wXXzyEpqg73TqtQnbw7/+p6323+fV/swCdBvW37DcBYm9+7HL
j1t/k5SsF+3K7ClG2BWq+NlqXfWuWKpJBd+sWeaRqJRIMMntl6jpdkg3DH947Ag9KN1wYrSBndrY
PDRJVO1rDCyCCKpZ0OQ/raKZ0NAD09irVzv057PjdX8By50OKcKKavSr1xOsI00bPwoPfTBv6K5h
2v5ZZ753Ysx05yJhGlV6dNDsaZGy9X7ZChbZcbdTajpyhGZN5PBdjzXGBncrt06+MM+8QML7bDa9
t+t57dD1mN5qvwJc3H3WgpGTQfNDETt57NXm3onhX1agnljQOaasbhWm/jMshnuFXc+pwBJxQoKh
XDb8CoVNhwS+7wUeMdNUL7mLFO2lbhPlWY2Z8pb4GT1X/p3JWAR7uSVrGHtoUmnysOZpmLjs5mLI
rttRASt5h6xGcgnfVOVZCuCg/WxnGFdV20PlnF+b6rVJzeF5YCDUOjVa6DlT8mEGMoJ4WcwPCT4r
JSYrOORge1B1DsoO7bgboZqaHnhDK33stREHsCWYUv+lHuDxZ8WdEwwWqH+CgtXiPRyz8aQXaI1J
Xo4Cw3nGZY0F03/yupmBBJKm+rnCRa9wLf8pWwLkKLzSqZ5bG7mmtEUXZ2QM8zwvQZQa5cWdnGkn
SXoQ4zlGjQLCULNmbfmNbX6NrNa4SZarVDq6ZOOMXWhTHCVPAkP3dbaJ0GyUKu8KUMwzpma9sGRb
esH+7lTkV7mw5PnhsLO91ji0U82O9fIjpTBK1PzOshEgXLIsltUfHUc5DEEYvxTlsYAQ/NxqWvTC
nvnvMar866AZDwiRp/cjZlXPErgzWv/IWlmnLS+d+hwTN5T5E1WJFSiNvoHndXdLrMR6ZrHfWo/t
Ivs4Fz7uR2Hb7PPcZdLmp3gMzVbpntc0DknVqS5Scw/Ol/KwtPS7ZfAcN+7T7DE66OeKvaKqM589
L1GerOguWBJGFP8djFb9vWPV8jaZ6TIthO+D+x/AjK3emKBylM50vXIiRy1svCuiZwzvuseymA5r
i5rLKABr3O5QRW6eijoLXkwWyV70uHgt/WC8k2oSMCTTd9gClRdJSl0NlfWDVYEcl6MkD0ZFCiUh
eWAON+49NfCe09zwntHlnm+G0f0I/BqVkCVfd7IeJ6l458cuzH+phgLmlZ378EFqMPJ7ViPNuItm
2l8xRe1FCTz7GbKo84yDWHXUQhcvg3F2nqVAaxH3VEs2ZyQpBQimmI9VyoAR5w0F5diwZSvZMPZ9
RP+b9Nb9Vjdk7RQzs8Y5p3oVn9wJxARyluFLCRvigD1LcjQclNH2Tlv5J8MzUA5Hv+UFqefoxWwb
uKFGwvrByHqoa6SYCi1eJhIwdplxy8LNU59HRhtlgB2eglmIvyj1+QgP/x1bkujrfc1bvPzw1vDA
3y3WKj7m0DeJYdecsX99axeWULdAGCUmwSBAySVgUgtwUjKRru3Ons6O9xgj+FJMb+EKvFpw3irD
7vqbqs8ss7TMYhfiwxYwRobqIOlMWA+9mX01F+JRtzBp6uUn4E0E88gW/pFVIeyGGiSLAuju3iTQ
q3acMTiqF/2N/0T11PsVJToaGE2O7KMU9/0MQ1SiMbIzSP4nMdscCOezaYfK3nrH3AkLkgSdkdi1
2UKUu7gWI/Zyt6zKnNE+we4Ahhn0BfOoTIYCxa77a+rMP33UItKiOo/Yfx0s7TXA1/FWdP03h9t6
F2EHdmo180c4md5xXFC1CacpvDt6nOwo/3e72xKTJ8AeVng0A+6VgkvandrphzoJzEuLUdvNNory
ajNJSKq43ilqdx5M+3PKv7asEYY+pA6VJ0wT0GrG5C6C9LNiHeIaEvNCSssXxLWzPCyJZYg2HCtk
Qfju9tqtQdkiqGw2uowSJb4kHe/f3Rgoytw322uQUHS0vaJkPuv9LLhVofXLzELlaFj3xVCPtya0
hzUwzGi8+fpy57LpR6bp1Q3Kb3Xz8grRcYnmrtdrR4mK9arEJEgcvwLt5KGGsWDni8WOpTQqCDoM
Ov61YZWek1//h6vz6o2VibbtL0IiFOkV6ORu5+wX5O1AzgUU/Po78DlHn3RfLNvb24GGqlVrzTlm
VgEC2Dyi25/59+bvD/7vw7GyIMsY5GbGm4dp3TSKf5ej+fOc/r0rVxpedeUu0X+vzN99+t+Hf+/5
xky8FQZeFu8GTiBvrE32998bexTpYRT2udi093/3wd+bbPtwZsSxX7Ph8vepNrYJd0g8qpG/WIPp
L9HA0SZe36lpHkpj6EkftWo8YJtr7H/edUdzPhVAvjDJc003PkQniDH4e/P3YZ5BITYy7benpJzP
BEPKYB3ciVQULVdn12sii5gu2aglSCqidVPyqSPd6zjFmHp8oPfz7ZfqyWg3sC71CLmxDYFzWOkX
Ruc7s5rwjRbXVdOlAYwyBqVrm14ctDDXSTyGzNuHYF6qm8pgi6j9zo58KKtnvZMhS0bLCJ3OYtuN
J3AD29F21e9x35vHdSZByPHIpHVfZS/rvWAIg4p9nMhiGZJ9JgmiJAlcmyrmI8gEIzZcFo38VpiG
Ey7Gou1iTRILM5l72P/g6dZnS5Snum3p3xFJlA3ivZs7MguXcg9+KdvZGP0aOV7SpNcDNkecyWnT
RAOGjHS8AH5FT5Iz0tV0Rq9JTlMFL1UIlC3bz92WES0tVLi0KBhOh2trzuQbe0PUgqgYPHqNk/od
XC6MN/lEpfD/18m/JEuRhxkBW3Gd63BNiSjNDNrVkw741iL/fCE0s5t+8xhHto6SKlSr7R1iWDda
K4/STLkIcOgy4XClRYpXfJgFupj5xfe21iVBkNRjw7fL1r2tLYYBO8Z1TnVxsLQFI7CG3n+ctQMV
xRoyf/ygeE533oJ/v9WcAjYRMh1vpfYUeHM88GjIN/nDk9pfjoV3r0AgHZl46hfEtKRneCQw6DUv
dItLF8/8mAAM9hJPJ2trFDCncD2l2q+MyZbp1fV2B5m5I6/LdP2x+cewHtgoOw7ZmhvfNOb41VXQ
kUwe0dCYJ8Kalpl5Y+qSmKPnIqIhemmKgQRcB58YDu6opJ1gCUzha6GXoSM3pAis5UCZ8jVmv4ig
vAbkMpMPWjHC8fhZTudnMCHWKUSVs0D0sq/HTttXyRDfLxDX187715ak6iV68rlM2l56HARnY4q2
AnByrPSMVm5v++m3Boc1aBTZxIZa3/yOhgUNSEP7cYlIhGtkZSfLoJPn5/o9xAUvtJYyitPpaTG8
PUG4yEdSpFia0Jm2ckLSiq+iM8b92qkxWtKy3WveS6rVdWDnVbzry5r+zFTvbUdrLmvKN5wlncHM
MG4TlUvQlMtp1D85+aehv7jTbuwfh4Ko1p68Lvr5O8dv3w05gWcBkORZhB7L6QVFrgXsKE9DUjyr
gGrQCFf4q4FPYGogF1UFuZsebaHpwQSyy8nFCyCxTiCSBPNVUh91elTnpK94EEN1YzwaVmLzb8tr
4k+fcdL1QJ2a73x9W80C+FqZfiHOraLBfCZC8XlCL8nUBVrqfPZBpm6zDalGL6LXppbRpWWGCNiJ
zV/aNyBMnPd8tm8axdC+9C/C5MsqY762dKp/1vR8N5E6LNvhEq8jAbL1ciCe1yFdtk6Pyz+Ss+lX
PxX1+GGMBMrrcrkTOZX/uG643oZGINHoDPoEK3QNZHJEMwzYMOGeCPtmBAiWf05cpKBvCQXWLO3U
KoqsVBhdKA9cez0qXRr+RAqcrXbfV3Z8T7ah3DHayUPVuc+OqiKrHlkINDC0ZflGxn0ZGT4D76GX
WTAM1St6UUyOkjO0KjLyklBvOj1BwltOLMpotRu08gWY/z3oNC8YXicHAl2XFfju55OXmd+NVnxX
mfk1dBZhgT1kfp0zFB3uQz2Py96rGBZkBlp2r0RHlC7Jm0EXVFXA/ualedTz7qbbGlX1sg1if6zB
JXph5hdOkcoOkwjg3vU7pTmb3bm9ndI8yBqHbskm1O0SdWoMNoUKjZADvA/WC6umk4S5ceqr7NZF
iBG0ZXNTFc1vZbmnrnM+h4yDlxJ3qVdWkdDLI0IV+kGxJK9ljvHVe/OVJM0sAVUddSjQd6OVQ+SZ
pyJyNNLoTU0ugWbXKoot7cuDbJTGE0L0zNoJQqVM6TqHRfVPxLwxhq7EgS7AwV7pZKb1c630vSDV
e++lDvphNCuZzW2mNW++3uRXU5ik3sYQe5isFNp4+bKssozgz4ALX78a5byazXI/OaFZOd3eSdT1
CpqzcCDPDeRPGo5z3YCx9poBzmBjMlETw6mIY2TazmHOtMjLyLp/X7L2w0/KJ6cdL8pB06jPL6ks
jwManEJxT+Ry2INkA00zXVLAgQjaAKP1pR0VLSdwrY+snucTqrxdHruhmWniLjDj4EMDDSC7IrE/
Fqk+yKauArfUngcPkI3MzPehKr5mcHpWp97xl/0g20UXax3WKTuNonpasJGHpd48tCPw8gwO01Sg
qOZ6PApCxA4NYwA0fxa9o2E9MIAEpjacknG8J9OIDEGP/vgs3Z9BDKAp2GHJ2CbqvRYgfwEoB5qY
ibzUa7BN5cWU9X0Bmicw1tneCd8/KMc/vVcDgD5oQ6dG2RLefoFYfkEekZKjSRr7mVCM5gbfMBI+
F2y6yRPZxnR26ApL+0uv5KXQ57eRX4qj32uGCAPSZ/ni99qZle8RcVkbjKPLpU9uDJLpG9s8yHw+
qibeD8dhrvcDl4VFgpM/s0MVMNvLqP9nUMBue5PRpTpK8tT0gWAx5V+KBtbnaBXMU+r9nPH0zl78
U5ZEKBfo02rVvzqjvJi+vBu9MiTP4b6VyYddcW7EQkZ0w1y+u3jq4ZM2U8hohpQHQfTnyr3BRABs
fE3Z0BszFY3aeZaOwHg8CM4ZJ5/TclPdED3aUwdkOr0qHpfx1ZE0ldfSUwEcntsyV0PQuRABdYHg
yKqSp8Ypf1qp+qCS5Rx1/khiJKbDPtVPk+4/uBZF5JJCzq6T6WwNVNntGH+MkuduHc29A8zbHaZr
i+4d5JQiAnHnaCXT0C4GJYp2CuTuKwxChE4JLTSL3mE/WVxkl8tI5MnKgm5U0Wi6PoZ/zwumfK6i
6nGoYERNhabvTQtmw9BnDwTAyxi2PRscleS9/62rcbwYgMg4jdlHL5ZPmljAbvrjh5CQxhctQ/cy
fvSDv08mkKJDRkaxX/hRSYugZ8BRIoyPal3j4aEI60QedgkdgVHXKzrWxbFaJ+9EyOSrmwHvYQcf
p/bbkNTGy8zj2cDXybOL0BoS5mYYijm3S5c9GCw/Ee4kVE3k96xZd0my5peQ0TQQxshYyXqOB4+g
kvqfAbnOW3tcEgaJYHHmkc9ZX49Jd3YoFhNZ30w+Q0PyRUBdXWMgeqHWfvEYWoR2smVFmOprsTkB
FN6kbjyfrcZZosIbt4RBdnOHAKl8gKPavRZmx9Mxh06/6rf2VCmK8bIIhEcN5pToNpLsd6KfLc92
sxGybAXvTc3PdjPvDNNWFFaEZmQubAdnvNNm1Z4yrbizEgpyMmlr064PFp2prltnCtp0OmDStgan
imgIPTtp8g++FezUAs1eanQ8Adw02i9Nv8+sKU6xYymSgSXTypuqBWMG4l4EJWrb42onfTRAxPTn
PMxX+7offbSp44+tXRG1fMkIZq1pQgN8RHtXtDusjHf5JMRer7t3IAtXY71CfG42RPNHJwiuVr6B
Wb9Jn1vhUgmhgfJoEgSdnlB3NhmYSSTotXdAtGQTDenOYe5g7nEWXCH2Zz6CgJzmhcx2x9wLa3ky
defS5TyBKVe4EIRKMJX8sd14ikoJcbjapYZzyBz1saorlDPPJYrUgFyQblcZXCeixG9wYiAbWTmv
O3iV5LK14O1XDTLfpm0LoYe8mcNZM/YOgUeBb2uPohH7CcDttkg1ARxUrFALAurDRpcj/aNgYdOs
M+jA9ym1/pmOtuxjcwKWjIUUoiHH07IEb0dFaPvc/Y2Gd4DChNjEFP8KNb7MUhhJhfVrObIOHEW7
34aaxLpJC9EGL2jq95mnm1Dl3Kgg5TTQfO4S1zY/abj8kKHcnqeCqbXJ4H4hqqgwjQeAfVWEVAYD
pWVEetHY23/YZfSII9NksO8VB2HDpTWUOrrG5FEH5G0Iam6AniLfcqMDRy3PWsbd1vQiGMr2OS9r
7EjOFWDMaG2on2fpk+pLkyJwyvQwkzgOtXO9cZCwt+J7MfyvtlrzCCFby2063rv1/O4O8xck0eO6
LKFjGh+NymxoyTOIXswXsept+CRzHTIH0VvxOBXu/Th42DLy6nryRgYonc4g23/PbUmifWU9xfJh
FDqobhiiJIiRuKO7caTS+rq0xUUYDo9uIslzYo7R6+5ty6ljauo5SjP9jsCRZ3MiFdMf632SLg9p
bE9oAd17BioEuOQxzOb1zfMfPEdDJGJuLL5KqlDKnAKbAhN8XRLlZhMtUGyJOQ+mfmTekB60tr6u
y2eweT7DzvjIPRn2bWrtVG5wEpsMvtTM6p1mOlboXQ0JwE6afmgXyAb3RzQntbubO/1NK0tGLaN5
iBXMPRUThleCQevcMUwm+ZV2SO9t60R9MdQlBcbsBjZVJaev+VYvTlTSNtThkpSqzA+NZnL4MeQh
lL4Wxmhz684yQs/Lvxc3fUuZUy7LWIXaBBsw983l5C6vjcjKXWweSsFAusaHigc12TnkwDRifCvq
ZOtQc/KPc1413+lDNgRmJb1Bp5W8Ou2QYyJdnOJZKXZvm1TvfTtTckyOZEw4MB5OCYn2XR+G8ncb
k5FRpO2NTNK9RZDI3l/UuS3Mf6WGYTfNIb9vvKFOfqFIemYg3uw1NCpBxxO/8zWXs6HPozTPw029
7H0owMtCux09VxfFRQKdrcEW2OFEKJlq5QPevzKmF5Jl301cXnRXA2qetyQLxTajp2w4pgA2AkRL
btA35vdsgZ0qnw3HrUncMj5cQzu6q6J/4qPmsdrvpgF1Cq/7G97MJxX1vO/M9GYFOQzZtyhC0mCh
EKy3fUqE651iN+VRxHBYfyKJQfo9/ZJveRP7RCxnrFEGQefV5L74hjovPTASOHNkyVv97dSLz5oX
CyTKfVb45kHbIpfTdrmUtg71PavHfZZxTtOp/dt2fuEZRQaCqH5bDp1dnywH/h9T8DEBfJueiBV6
LgxTi0jAOrxgJI2DuYtRD3376rXzrFd6209uNVJtIky1VxRnRFdjnTiXhc8xlSUqtih4eTYR2dLr
7XrkNe+6Y350BlqqCs0EDduHhosX1LN1r5UFLUNhvU3MLY1kniLSfzaeip9cUls8JatzNEoKdJEQ
ysfqRAUAaY8zrGfCbu1GC6ExJGEaVnd+mty3Pyy8MZOfGWelSqf7UnBSc3r8NPlMLIrQ39KeoIbF
bMiDmp8AkJZ7NFx3uTtdGCtg9NPKG1EmMuIQeJk3cutiPRqfSe19uuPwMujcmIX9QvbFo+nUkUjI
KSQCGAo4QbLL1dDztGDrQiF+HCz9bZT2P82d6CujdBsssutynWZMzv7vrpmFY2I6deNN0cEBZwFA
BrfBm433eDu8elpyWSEVgtS+FKaz0rgbvtpO7TtXeymJJA7c1JrDuaHw1m3UDDF3C1XMWDc+VnGh
B7Yor5pY/qsFFop0XIFSIn/qx0e3FGercobQ1EZqqhr5vQ6gWuWaFoktn3f0jR1WcKLo8+YrrdIj
4IqrPkv3emF/p15Pn6pnCkiSKlGK2cFc2pvCIVC078pTOxGZOurtDlX4Z2EMyEVNErrtbJcXDJ5z
if4trgEH2zt+hfOY3rpZjUh4vtSaAd/JMdIA02M8Ww+xxEIRx79rrT2ZRAkpp0mftOIDZmJtr2ao
JTpqrNm8WWCPRZY0vtxRnkw/e2xmJus4AL9lvF3stPxYjOm1qPFVk7YA/arhb87mm6WYr5sceV6c
fFJCfBKsmgZuM+3tdvkY282Xp7ORa5WPInBtYI+bqO2ozbdOpTowxUsja6E1q2cmAfAm3YT0w7dJ
pCiG+lKVxCk19kPlzYIJuva+JvNF70BI+/W1yRIuXO8gm8YLqxnIXS132Zy9ZWUvwt/Obr9sq/wX
ty1aS7O5r6A1SrdicXF60pZsCR7vvNbzLiY/HpUTXm2jPeMzejS1CXE6zl9cFsdlBkuYkg2a5zpN
vbGeuBvRnK/CinRmqjC4Erwg9RzqoVxVTlJiVuzXxD3joPx0RPdRruvtBOeLsZpzzRPy6hTQ2rQx
8usGDaaXHMw+D915RHCskRaVrzeYl66g1q6HzrZ2NngD9h+DPMoy9EyermnVpyOZDlD0kYErbwSy
zh/VWv6DcmneuPRTAouKjru4vrbKl1EUEQGqd30q39KJEfh2C64LEVMIS/R94nCj4J+4Wcv4QEf8
LXblDZ3b2xhQPqcEfGhlZ+xIITqXonqUqfleKUdw0Espa/FTeT6UJyHZGOvs8U8qkOg0ZWget0dO
Y4+Ear+1Mv/i9PuEC1SewOaTnrzGEb6XN7u99G38TnmAHiOlRIlp1F80Bjm9QdjKuNjFzqvMIyoj
2nr5YlEydAn5kNqlcVvthrPmq6ro7a6juycvu44a25k50yt/X62gaFZRFse6v64bjQEB32DnFdoX
595gwQshstg7qlXDN1mBrCQkK1FecjVlM4dGyAnM9rWwzW1iixf7sAyVcaWVTLA6nAhMIlwOal6q
Y88wDsvidyfscVnQL2QwKcOqHrRlABrvFsPh78P/+RwY+pzncijjyMXCAYi/NdmrJGHjbtWQZbCl
P6k3T2TAuAmwcFy1hJ2/nBoXSzompw+HPrIh0J+61qgd+Xv2q0GhOoqYTh8Qe442L2vZD4eJCr2f
2cOmngZkJh/JF/4cZbk5u9h9Vm0+CWPyD27865LZGS6l8YmOjL1mQO6W6yIh57h810aAqo1Fae/M
xk9cezw0VNhVHP+zcjGGtIi8CGyA8C0gznrN3+SwLHndVTZvJVuqnVMXDV/sfqW++TUNyLcXFuF4
jE+QmAGk07GSvvnqF0C/7X27aNfd9uOybQJjOcinZsj3vvcCPw/sYU2yxFqH05JfVt15qNrbNhdT
kJfzY50wfS4979S3gpame1uYuMld77tXNhD/pLtb7PI+30YHvlbRNlT9WejJHA69xRPhkwKPq+yK
fIw66pJOMcOXEcX1zGNtnepJEKhjc3o7WkkqgE2g7NAdiASG28JELSwXQmPS73K7ve3z6U1VW9Ci
yqdDbFW/c7YO1xLSRkJ7W7c5KVuJzwa7WMwHLGvnp/pbtrjXfvJrDhYz2Z48NI8DZ5t5Nctj/ljN
L7GVQRfyOKOliZUEWKwDJWE5qEaFnp9zdnbtOWCmesgz3XgtfFZr2LGcbmmxqIp8KCM7i5HuizOJ
G87YT45evQ6VV+60XmQILZI3GCNY2D3zgJtJDxF6sAxuokOX2CE6hzSpxnBre+4mE7O6yWtsbtPW
VSMY0i6KA0Gm/C/zbDEL2+ue87ni5K9mWpXxxHAFhAoWdybus1Sc4TRyl7y69MLCcQwcTdOTUQIE
1C2QL1PTIquiYWW330XewX6p52O50Gc2Sts/meIkKzkGS8JgalhpPrlu8TnS5GO3abSgRvQwlE16
SvJpK6DNdxuLS0C3MgF3ovo7vaoYrJj2v2YbPcUfHR2W0Cg0ald5GehZIpPtrxKsgSPFyH3scFfW
Dc3OUcd3Mt1M+OtCNCrtzq9tKOkLYw9nS6wZOzp+2TrOzMu4YSAjFIc+hVJBeReovhjvOzLTo4F4
ow3If6Yvf53YXViO9G0URA1jpq1JLdWe8qmD+MGOkHYiDrsx06/lrO8raspgcXFOZyuJ5UK/9Vth
HYQ+dnsIkae1y93AKepdahLYsiZsDkkihvNMv73wELjnhXpxakSmunxmasbrX69If+jIxtmQX5UN
bXXOrXBqc4folWkPiwGKRFdnF+kyP+16mvatpTRMsfAgS7/ardJiM56HNxA9u9re6s8Ga9w6neyC
lbTMmpfaWa2jazaomUWzXIlhmwn1yGmI30DD5xY9dW1JnjjejZ1IuS20WWDAHmgE8qBxzHLsl6rs
q9A16jgEuVKj5cT12uYhkW01AKjtkbwtFT+iWHiErbK3QyHElqfQXWyRv0qHaxsb0jnmWYGAicce
m89L7/AXdzY/Ej8RnZjEYVljJON406vt2wiLi+oC6lOdk+Zep4XCHVUHMa/KLi0GcN9Dz3GPn220
y56gkYmpM1WWy6xn53htE+bJdBQc3IkXrohYHUV9YFhswYjZ+9N1kxLeglf2U3eEfKjMeDfly6s1
47qc3Ol5iPF6IgPqDzVBNCzR8lZlK1+k/QpSgmjrJP9ayxkj1xuvEmaoNA59EzBKstA2d9pv+M1c
oiW/m/RRI3zawwEzecRu1BgTuhY9rUmHziRsZCRhs+ZOtmNwazxIuP7ba7FIlhtVmydAJc1KWWFz
z4nW+FaJ/ambv5Nav0HPEG4BKNzu7tbB0SHjxPSh40/gW/xvYTp7vcRBwcgQes2AyYS+hzZPNzMz
ZocUnzyddkOqvfu98Haj0RO4lhXNNZM/d1euHul4gpkOY69QN6h0OOdg7qVi5Vx7AOwjQpgYRcS2
fcqteLlyYp3ZBkcfUSPJcZNG7TVY8OiQH6VW6vveu4NxQWGoLy+TMo7roNMVVv2znJiIOLMMzaQe
QjX7BoViufLbJ9fpIN9LhxGZ9WtO2Z3HaZ9DMLviNCmkRhwHRsUAOvU1avZjj2/8NiGPRGsIsybc
KZoH7btvpncrIderjK+LEW2lGL9nj4Z+m9OCR135JGkKkPfmw/2tHZof1vMUczzMoTfsMOh8apt7
LXWXs3KJLqjy/F4TLfR8e+GWW9smaJCiRMbEmc/dmPhDW//o1vxPTjoVizMfDdaewwbdnpvyH9oN
0iuhnzLv5WRsuv0Df1HOXZXmtF/s8pCCwEVsGBVafqx0Ap372LrrBj+/agbubauLEi5ysLQ+8kCG
4Ebn27tUzvNN6+0s1LORpwRpG+PnsjS37LA5VbAViBb7XN/U6EDa/ZJvhl3JuYPQNgTya/udY7Li
qJA/mrofh2lH6zVt7Iz3aJyUSTPe1g7OXO2LXvv8oSVHpq86aCdxMw2M2VZVf7nuxmYRHI36AWHd
xKti6Osh8dfhNtve2HTfKpS0V3+fcsqOKCM6D23h8NcOWwRNrI4V8kc0uSZrKcHqnuZD8e+nJWo7
1uG4NZ7yMcu5D/TXAbxEZJimGybW0XMcOxKr/5pkqcDlRk+7Gap518ccZKoZH0Qe9KrpTp0ania3
XQ9mbmW7qS9vFJIxZsdM56y+7A48PAQbe2MBR1gxq2USRwnHGotLH0wF3eGd1Q/jzdR6D2XNBa3X
Mqhao7+RvmzJ8N57bPpeC5NFMt6AOnbbxwtNftqMMlX/5tGAIu4yls9H48VyUBa2w0fbQXLB0UUp
VO383r2tmIhF7SqGkKJ1F2MdnBixwszZgjbmn7xfotiZJPGFV0U/qj3gb5SL8Y2/JteJw1mFY9m+
MNs0nLWCfowxXxnkD1DkqB+WXOBRrndnWP19Nxa0YZzkpVyYfwr2pQSCdK8tv4r84Dy2jJvMtqZI
1lWy10qSETrD+3VtNJqVfFFyigMBBjl0Fz10h4X12Vq/hfKOvUVMdv7rOtyga1V+dQpvre5Kaj+N
EKN6Sc6z1T73BWIKyc1lDk/4OM5+j8InidNdnPVQPEYzcH3xtTlOKMShkwy+aYWx6V5MlNcl85fd
lDgnH8nPFUbFZ2OLGU9ajWl7wwVwxfdQYrbER9TQfN2r2ANqk5fkJTOnNl0yimCBXDnNcjtZTA9s
Eb+ndyhQWFXCeF53o4l0f+qvl7EoD8gyTssU3xIXgvWFXkRhKKQ6Lt8zWZbXqrZ/+lVdCzHeUqWC
LU7PRcxXcHdqCIKGfSFG7u6tOmOOcuvkqaCcHSo6J9axs+XJUOSgV+pRW1bjekQLZKID3jfZseop
caVv/ZiFNQa1M7xqjVzpcxVsBlw3E2dmh+ip99KzZJZGz+3TFFJeDMJi89Rb9pqUfjSsTeiLlLsl
uy8hM4QJa33TH8AqndBMspUXuom/v/0oHeLEYmWROK39JPb4WYjin+zTlbvfPMwdr4vICC8kb33v
rMNHYtGEzPPNTp8zQbPIeDIbLwkFiDI6DExsbS7z1E97hE+ssFe5zJ95/R/cf33b+1FCv4A2LU3/
wdcDbeZYZSc/alAPg+n+tKV89ZbhkSlEHJq5BiffJTjLhyjVxRwHhLGpd5ijaqQGOwJJNpEHXjBW
a8eRX2fq7MbWGVDaPyOevbCr0Ylt06xaYs/npFZGxO6cJuUAf7harOXg8gTVSXOoWLhjR3uzxuwX
uFlN57lTh0ZH1ob9Pe1/and4JWeKbnTd3HZib8TsnKzp0JX9YyUm6Mf1P7Pw0Kar3ehlSOp00ZLL
gO+03eJntAWBXWx8u+YPA01vl67+tUKSFtUGaASk11mno+n10ytlr0aQZ+l122ikVlrVxcGtVtRd
dZCLre+QzdlUF3M41s7BmFUCbaztiGDpHky+MYQ1Hv9CXPUcShMcnaQ7phiv/U6ywh+WNv9Jm26D
TsmTVWv83aRyCocuDuUth7AtA22ZX4w19c90NkI1kD3u2ZmxU279lLb9nTUSBAGmml8ji+YKratH
txy/t33tFByFOsblYbboBFdZxQWm3j3yb6B/qmVipRhiKMKdUE4dOqm1u7m9latunOtq2s+1lkRd
QVHWDsemNqhb6Qlndcarp+qdl67XWcUCFKddvdNbeZV4BLcnOrELKI4MXxt2fqlhV57eStXv+mmg
BJDJnWZQ9M91850w0Otywij9RMsibTE/HdndCl0eK79cdtKg3i1l4dAPsjALlRBZ4vlOJta/VpwT
i1WTnECXcdivj8ahETY298n/ISPlk+aX6LwXJigHRQwcnpazxaE0TSgjVGLeYli5TWf9NptH1B7G
qU3Kam/QHnAq506Z/ibloRxtO4IUF7SubW++Dip7QmFJOQqHypYTRo3aualX6zG28gfBmrL33PFQ
9OvBb42rmJ0cs2g4NgzIiKbc5TndSBI786wPzE5ZETJKPvISip0WXcxQ0TXHy5016WGZjL0rJVUJ
zUafzIKg1cqLUP13nE/fxcCsIl8Do3sou3HkocHyFzdvZup8Z8r+GacGXr8ZWXrZHoDfMy9bACt0
nNqd9B8tWQb2bd3TPNNurWZ9Sm33JXfVUTetU5dSqmrSvIDfwe4h0OiMbIj24I3B5dcQ2q7TWzYM
0BCTL/Z2xw6rz//6Gmxg8U9Yghy24kRT995x6cSVsnldYz/ql1UcUmk8++Swdp3/no6bIj5LL9qM
kAKhHSkQlbrYFbmnjUmDu/KedShuY9zcAjyaUF5Nj91EL0YmmGEb17nGOEagXdw+VBgZAn9dLvXo
R9lqk6LElzAxuVhwUhizenvb6x8su/rsB7LKNN2FtY8gTZ+efEF72fKxFdje4ywNCjY7YsllAg0j
ARmueC4I6MRuAl7MtvrPWh8jDZVqR2qoysxbx3DJDIUbmNNzH9v4uG15zAVe17qwA5HWeNOx+sSd
fd9Zw43dKy9k1sixm9C6QOusu3J0hl2Npmf2UD4qeTZHpsEJ45Re+4LkQNQjvdVg7iFIoks1XV7a
mXl5WRqcS90TLXjWxsxo2dfWw2iML5VOCwwq0uZIP2gYuwffoSihUJxxq2xjQHhSGdgJPVloDlD9
xsNH5xn7sReX0XXhobQkQxas2QAt3IaG5iiv51bIa6PJxmsaECtjvVk7Ih+Zg0Fr1akaRPuQC614
4Fi9vf/3iWbA/winiG3TiWFBxmlihL2tD4f//We+UFPTjljD7vbvU8gBmEPY4v2/b5LPSc467qmd
vQ7tA32Y7gG52GOrA+/4+5RFvOtN5+vH//mC7atKAkz3/LZp9N83opGOS382tdPf1yG2VveqI75+
+65/b/CWHFMMlYyt+c3+Pjc4gwxR2NlgXP7vc2XmhQZQn9u/r4DdtaB2yWlo28V8K9T0v2842917
op6v/r/PC2oDUDozA63/+3qjc6BYiAtzUvPmv0+XRKvdJCiM/r7p3+fLZiF6KrXvOIvsW7OL73Iy
PZ+6GOHU/yPsvJYc55Ft/SoTc30Yhw40O87eF/IqmVL57r5htKX3nk9/PkI9re76Z/9zg2ICCahK
JZFA5lor86Jv7qRpuXk814Cb1uEQtc9u5ScHvSSWmPl9y5OjcR6ogbBMoN80y8weTr3KzVdOHSu3
XvqA9fbSjBI32kJsMFfXhX2vP1KrkKDZ/LJVgupcrF1d5Us5bvFG1sU8yVfqQ0o2Tp7jE5DAvW/L
dMdxWllKM4R5eupd/SUtFX4PVb03Sq1+kutozCSUUZVHuZDIAPWVmett5GgTieUIphdWTZI/yEYk
ZbWJK75aSGUFwbK1crQu+rReymEQzfkDLxjuKmowcxeffdJwCkBdkdS6rRPX48B5INsSpNA3TWOE
94TYg03eD8mFFPyMHCiKByTq7FXuh91jjKTmqkZV4WmsSmvpwb55Zu9VLf3eSl4bom9870T/Fkzo
2dmJsD9kg8gWidLmn8yq+E5RWeiSVfbmdFH6dSgyaIOR8S2bALInTv6jGdhRpORUyHDky04tuHFM
6sUb2NEsqiPRKiC5KSo0phUBP6A0MdudDu8p3wbkQr6TiDgYzVR+Syr7wQbh/yXso49OFlSfVc4E
7N5q96NO7nYRR8m4CQuf0iiuVj5QTB5dzcTmFjQXXJZ9flxAqZwUNj9dWT7IAc3XbG4SXrGWphyo
QoJDkZ8obHdY6upX+MPaAmK2kmYzL5DburPuBgdFvV+vQa3nHPg0eTTRl3mwnCpb3SiGhgrx7CPX
d8kJbodSdNdfVQ5ktddus5qclnSR6w+KCs6/C8j35yV4Nhjpu6mLKRdJCvSeakHpri1FREnQIjjx
NVPWjTJET4gYhMtKE82nNFHOuih6nxzxw+R4wY8yFZ8BeLtvvaU7lEBuoM32dkJUxS0PSpYbB1vv
nQ2H147vf6qTFze6D73XfRA5Ui6BWMMe4B80xdNDZhfWx8HS86Xv99Ojq4X5xrVS5HbSursD3e9s
qdrs3VPWtF4ZZay+giiMEEwKLqUaP2aTrp+NIkVowbB6UhPkAts4KM98cEgU+Xl8jjk6bQ20Fk5x
bCbbtkQlJclIcKVxP55iYTRbIwNVkJkk/1tTS09aO+pblG38k+bq1pYvin2MY4gAOTdcvmV3GaCT
bQG1f2eIKHhgN8KWTrOtr35yh66E9a3hHL6oG398lK6hmBSiMv9yHbr6nasBzflRpcb3tmsEd982
fgI9FR2pfbbtPbRNUVsmnCH7CHhuu7Log3VPudBVUalk/bz+IdVrKitH3rTWw6l/kA3lZe2lgZzE
Rpra7Kd1MHF9oxDbglsbhbsjYtmo+vh7PSyH67wgIqjs6F51RxL820Q1P4SqiPSD9b80hYvsDTwl
ToPOLqeKChjLHjIwvIQHA1XhFaCdYS37+tzxHtjdg9FHcZOcEH6yz+6NVT8izyStPvDSMxJlO2nJ
heCnubuI6nnAmVlDNsIUHoWb+Q7d+sBzVqRyLX3f/vIj/7HSkba7l12F62RIulW7vKKE+pAkzUrV
e9AVBFCajRKZ/O8oBxmsYSPCx1SmmFiWXt/bPBYAAsydxCbj5dWuywoBPuK4V09pIpxPqGlubkvI
gVz4zb1FSh3NaQcZmL6+17xR3cnAfaYk/BJ8MP+XTl9Y6k7RCPHLidJRNnIAHirp4HnyNBXAx2PX
2vvzAbQMKuPcEf+599MSWAuqgZ+IGtYkeUR+0QuEKsQEHydvSTgadvY903P3IfQh3rgl8XTZn9ru
E3If6pM7b3fLElqMErT4Z/khL1CFEiPVpr0xK9eyvw04EfVt8UYWx0acaKC8akTqMhWUnNWCXjnU
Np+mhbxsRiqXZkOHlLlQDrKrimJGpX29lL238c6FuJakyo93/dJ81yd0R9unZbzuHWKo1L0aD4E+
/mxUtX4IW/7WyQQvnga2+KBFkA/UIi4+kbT7JszC+qzY2Wujac3etAxz62hRsHZTA9UPNOBfzVwj
fQbDI9Md7qe+hi5TlYRvVLykqDE3TFAZyro2xoODypY3RsYKVDj3v2w4j2WZfh8LRD3bWv/gi1oF
QZo7nNh75a5/2+lah6yoSup+ofaGv/PSjKN1A7XL0dPPhat9pD658ohgdn7IdGQGQ3sCkDC0mzIt
krdOJYk2Kom2UaBwfbK8JQuk6/atq/ziTiurZKNCENvnrZ++OuO4JxiZfdZ6I4f15HmHNOiiR8/0
f8iXm3SH/2A55Pd2nnZnzyfLMMwT5t8DBCU5rQhsYGb55hY5yS8RkqQn2RjZ0J5KswVeKxwkDhRO
6SUAyZOhh+awkD5wOedLYNpw4MzDT/PXEtI9LYq3NE3y3W3pxAAWbCpds25LqAHDMO3RbXHP0spi
CGh2h+y9NKMKFAvw1H3v1GebhGCzr4mAgA5Tw2VeKtXb2JFXjTKz/GhP5K3DIak/50n6Bsyj/0qJ
5lPLfvR73VlQsjKfCvb5tMgdaAILhYP8HI52ffgt6QBCxvHNmW6fwhNv4CnP4nK5XaIwp2vFIqS0
9Faat4E4UVLqIIOz7Ah334evSkcZcQNB6qNjBaW7qQsgvv1g1fvAaO+kJRvpImY/aZYzu8jsfeJl
jf0QDqqyzxx4XSksdU7pHSIKOuSrVTgPS59K8dRlkhATrYTAh8fqV470yt11iq4ly0r3xf3Vmf/T
WaOyhKiE/QBhiEV+vcZ1fu+lFZ8sXqMGUnAYiqbfLBtw2I9+nGaP3nzkCNUKrM6vPqdum1VMCAzo
DpJwMFf0S6U6zrHUo+oIl+WNM7F4VqFVoTdmXYraRlI2Ak9u80E8ykGBqv0KHEixUwtwgk1nFNvM
Bu+aNIb/Enq5vS46xBH0aIBHBb2T4jkdVLchtZ6nBJSNm/vK9w35Ne971rElNapGPKestQYgGx8H
YQSrIkogEIEUeCKauR5Y62IIQzxNlUfg1NY5YUKy42yOqLthNtFCjtoGmc6xsb0j6XkERsMwORe1
VZ1tEGuk0KvwS2mnd1UWidfKKGw4FT5yIFMavhUKAYTZwf5zJrnUmqC6E3wBL3KdaXHHWhZjrV/I
LRFxt8vkuU9gKCHgGT5EnodulNbkpEgSe9uPln6IeEYAh0lbMtpRfuT+1mzHVLXPJu/P2o5j4yFP
KH8Xqor9PMySRejxLsrSdLZ1603jIp1rMLT2qJ1IdSYELlHdmrsyEPynYm6ufk1l5tS2UH7OkCPN
OFIhuTc9ShBCbifHvQaR2D5aRhs8FRaaFSFCb2tpygYH07baR3b2MwsI4aGbg+zDQTMJBxIB6fee
25pUpu38g5Ul1akP+nQdp0nzqofRV/mv1owfoeiDbxGfVYLpI4Uu5jkOUkUHc56T2MQUqsisXydj
Th/03nczu87J3ERb6E76c05pgUuJk+wApco9aM3oHkh5kt/qdRISZZT5m5hnQ0U1bIYyOfT+kk2w
sVLacJMMZdpSpMCEx0dV3UXNX4/KM3XURx8RhoVQHdps7rg1TRJSABjU6/MEkXbdDlRcr8PBOOaZ
Hq9DESlvkOTvez6F30TYXcy6N97gLWSkxeu/uHppey+3rmYwXAo3/On6blVzUqmxnpcxYcTPepUZ
L6pXFc9+95sRdp+1ztKvI5r728j7OYVb9Nu68gChTGVHZfFaHXjGwvgnIaqaa3kZawgChHNTuBEK
k869im7XoYrn85q8zNCgVaip+mevtFGGr+4mg5C1Oyp3mfAPUEbMbUKq+I6svHIn+yG+EzyVnVo6
OOgiz94k/dxsIb1aS2vFTjrUsldeyqZ0BLkyu40WBcoZP/3lyKj5n1q3Cg4j9/mLz1djlwwE5rS0
zC5epmUXecUu9LUhmXp36x88X9s5Bol7OfVPX9CmP30btHsXaBy0yA47/kk2AqFPPkepubbLFO2S
poX7LS9vPvVIuuO9jxy2VIFYS0dhmRCYof+sIP5+yLJGJT49X+oKiC95JZva59kFPClY3Po63RnL
082OrSneRCk6ZnIyFEeUmt6tQ7iSJE1dW9yuHHJkv63BxsleZuOggq8p4Goh19e54QUhg+ziq0F2
KZPRhiPuGSt31NPfB3ZNh4DfrbcwDHtFptVYyYmyQVo5u9S7avaUHXUPPsxiy7GFp5FSaeZtIt14
ohhCuZAmVKZ8WxsoLUlTN6GMKnA1j9IMrXDFA1J/Llxdv8Sp+Sy7+xDt1sakhlw0ZuNbrZHq5Qhh
7+WoItR7KmlODxTKNp/qbLou7SZme+ijtkBPiUlkPMY1ukKcR+dfS0tQE8yFYpx76iq96R6VSf76
25rzb8s2LNiQSRrebr+tXDLmt01rBJpLWPpbqYSe8rjYNLkPLnoWS7+qo8966jezrAOYaC4QGjkq
B6Yh4c4u7UTNPiZaku2kNablgVslFJ9EW7sRe11ogWF4QdttWNXEs9dDbY9AmYJ06SFUcM7ZClE6
yROkHyrks6T3daJtBGCnS2eu6xFehFKHF/BmPkeL/iGm/sURAflDqwzOm6rz8qM7wDpy3UvZxS/1
3J258GyqmHR608bO29AY0ZJAfHiUo40VURNjjF99DfR0Y1JiZ+gV562CNLbJqmjYyFm63hOObKPo
7CqJ+zpFR/mSjtKpR5ReyQDOL+VFEYncKlO20hzj8eNE3Vk0rOriufa9tXxJtyE3pk1Uvm67RH81
YY3FoXNqEoOMh6pCLqaQ1YlK2fapLwW5l0izPHCh5tM4JiZyQ7+GBwUMw23KNE0jN1Ek9gWPVkPA
Ogm6Jz9ouycKLRE6TACHej4mkjcUkOnHzzcPrfVe+shITtKfqif11uggWkqzmhecs7jzWnJOX6Vi
iaaIu3UNsW3asbofMvj2bACA2lcK31YVkczWsPxvwUMbdPk3ajil4AT9udaACdt2ahyI/n30Iqz6
i2so2bfY04G/WOUHQxflukGZ8Eg00joVk1ZSA8m1P0VKuZKupUOeT+9V53FKqA03qiFPElH1j1Ph
dgv5ehYkxaSzys9eAVRRKQc2Y0osDjWkynUeWs4bwIGTdG0i/WPnqHAQdUvjlyKiI/+G3OvLpc05
6l9/Q8wZ6vo35Cl7Kvk3VLCGXsKs/AJ8t9t4ZWxuEjWedoAD0pWOsMeLNLsqzlZ6oOovZlP/HJ1c
3/jNVGO93JE0SjewncmTGEr0qlInfaWOanUGDN/vSy2ud8gmoyOqhMnKRjfvwzh2b0CgzR9OfagT
ZfrelNwmECGPIJQze3K96lwTz8xbBBd6I/vcp2WwRS8rRf4u6YsjkTlKRs1X78wWkWfKDJvNknMA
3mXZj7AjKAPtNal1TjRj7Q1KeCRt5CwT4q5r2V86OlggiM7Z0RD5Om96Skb4LTMMN6Twizs41wX6
vWGbVNXS5vJ6tq0eTRMs6GyVkQ+KJ6/G62BXBdq6qjoUCeYB6SJH3U7PDyQQUNGPSFChBLZJKl+c
TOKbJ2tupBkkvXWYKC4pLdkvPbSU/BFJHxtl6iyC+j7P7XNqHAUi3QRUvVlKAXaYri8FQv9PoQ9g
stbAWUghdHuqXyzXiZ9IpwfX/iKxl62m159Q24Bt3n1DbZxnGPCXB78wvZ2PdNDWCZLsKe5JcjSK
2n0zenWJAHT7WUW1aYWMo3ZGOpUKaG0SboZSqV8rVXvxq7hHUodCWWPmvomIGiqRZsfHtih7aoAY
I6r9o3/hjAEZO/MfoJX3R0NvrAcxN6YOblHkD2MUWrOiWHsCgnmA/wfWsjLjaq9PbCtu/m1dhxu1
4cgm++S0LgCFP4ZtupWmHFDD6juy9eLu5maDpLLrPL2HvGk9JKVX3zudsrw5oCzD1iwav96WqQ27
3DYTpD45SQ60bTis4iTwoFywkOzTmmyg2HWY7qXZ5Z61ycICNIRKbRzXF28OR7pD7wICkGY9jsEa
pRp1J007zl8a0l0XyFTeEwz1Td204q0YfQhs7qM2ROaJ1AUS/L76AxiWuo2qgiON7JNNGGb1Ec4V
tGV81Sk3Nt5UFfumyz6CBYZ67nr6SlOd6LEfM3Ex9S8tsQWIM5Sr2CNjBuV1HsyrPH5UzVBdqWSH
1rLvOuAVH41R1w7SQkpRXNzsi3SXPaHQ1D2b1t/XiZJcBRXRKOvK7jqIpE390YdDdV2DwwVw7XL6
CPnFWVYumemI1L8234BC9F6fbpbnXS15rxpQubiNdX9Yv+bJm9wvTzmPnFP/pPfkqucb4C/P6+vN
Y7Pgzr+Z5w4+6Ee/3/v9GJ9gNsYnEXuPbTp2O+RY4tOtX15d+8qBhFkPsgH3W3dWcadfSLueuq+J
DzCf+gwnLxX5SV7Jpi5HNFX0pKWA2L8GPE0Nh99s0w53ueqnd1FPHcrrMrcVuloZ11o0a/fN68tG
rsWmoFv88x//93/+39fhv/zv+SVPRj/P/gFb8ZKjp1X/9z8t7Z//KK7d+2///U8bdKNruaajG6oK
iVRoFuNfPz+GmY+39n8ytQm8aCjcr2qkC+vT4A3wFeajV7eqykZ9EeC6X0YIaFzLwxpxMXe4160Y
pjjQi4/evGUO5m10Om+ooZk9u4T+7mK51870ruMBA7xWusjGSUtnmVXgfcuFEvYuGxWKBCQbP4rN
czUJ49qkk3Y2ubXekRvmvUYtyTyDyi+2iua3i5ufHCDnRgHNPEQyuQgJiopsV2ZOfxJZOpzklfHr
avZAOSVjGwfuNOBocvJ0bd+Ebf5QhEBpPXP8zXIzdS8Cd9z8/Tsv3PfvvG0almU6rjAcWzcc5893
PhQjOD4/tL9VlHE9WXqan/tWTc5Ut5ivYW/X5DfmnnItRiqTAdsYkA6Zm5/dUeUiG1jW3kkhublK
TVUgeDPUD25oV0go0Dd4lgBOqnYBrL5/2UVbfS2TqqX6TPBaAte/D8mGv6r6axI37YsBaeoxBsst
e522iU6aB8VQmolGUmUwFMTz5zkC7sHaT+oK8n4rXsFaJMvJzpKDHM3y+Lf1h+K39RVD3fdtBdHS
06h66nkNYh11dyL6/PdvtGv85Y22NJXPuW06GpQv0/zzjW6dzGHD6mffiYj06MXw/sl32E9d3lSB
lAXEPtTy5Ht8G+5zZFHrLLu7+gV1C1MYHdG7wJyqI2Ed+LAxH7jUGluKZs6dnTPjh+Wl55nzpa3/
9CqE9b0r2XeVfuHu0awy1p3TTJ+bZjHWxMMnCsRs1FRv921qOs/C0y5yPOWUQ8RcL2Byeta5Qt54
WXfO9Nmr4+eBGPMz94B3CybADx5V1wBouBwSdEsnMVw62w6ObV+cpIVI4Hj52d9dqPOMAl9XZN6i
M1B+BOZirDzz5sLUxsyuU3XFrFYT+5NdHoHyCJAOQcI+HB5Vr3weB02jwFtHLMlp5r/FVz7Y9nps
hfpRRf1/B1jIuprWGJ4zOKxPhkORoDAXKQVTmf3vVp2nVwZaCH//0XDmu9vt7mfaKjtwtMaFYwlL
14Wh//nRQBod2iDVKL/GY7bSyL7mYFNR3ZzUKT1YmpMepFny71iIKppW+VTgI4ffOUZOYLNTm2eX
0gky+s+Fbu5ySWnKJZ1C3CdUUNqEUTOeQ9MoENDwEkRtD7Jn6o3xHMtuu4i8jd+DtE7g3+mL2zga
FC3k0gTJFi0cz9fhn6vAg6KKA4erdT4j8PgqLwhmV8cZaZWu5KVs0Ooic+OvpaH2ZnX8zfnmNs4j
geq4ByVZh0XBcrLreunxIdg0tuFt0KPPT3x1ANdQEHlhy8fk3CcHhO3PT8PZJuV/pHJkhSw3IPNr
nxyQTeA2P1eQplsI9+7vPwCa8ZdPADdfxzIhIaquiuqK+ucnILADhNU5D32Lm4xD9Nou3E3FRv2U
OOWlAFe1l9a1y9YgolRZO658w3GXRHpne/aWTRSH411vV/uRAnMnIw1Etx3d/Ldl5ID0DS3dXEFK
AD1cwPKN8kn5yAHnMS8qzQeR4hNy5advgKXMyk+9V/hoJ2bqkxpMwxrCqncqCzUi356Ve1I9xilW
Yn2t9VH1ZKQZGil1gEoTKwaxrc4rmp4fPzpGUG1NpUAipS/TryZsDyLU4wfKY3jrSbEJCyaWd5Ee
SQUaIokisIVhqB3bxkRX0WzVI5JAaosYAFwSYfjJ5jZyc0QsMVkZfpctUSTggTRAAgNK/2SWbsBO
DpBtiEjFRvb98gClE6+0wXsENVc9CAJrZJ08iHCzKftApKWbkqoaK5vcYLD0f9kZaksP0lH2KW4U
rSYtqh/kwG2tNOt4Fma6iWCH0iDhG6zLhux+Oz8X5JU9P34LkYmDVvrrd/3SQw7OM6XrbZKYZ1bz
zF/LSg/ZL910wKVyWdn1bvqfy9Zu/h+ehJr556Nwvt+5qmnopissPqCG8+7TDoMlEm7RKF9gpK0p
bsC+CsXOcsXpcFgp8w6L4o3mWV6hDTqcnU+yg8J/uJrz2JhC5qHg0k9/2Sf9p3Aazt1XPkjzqre1
/lz/+qJhZP+AUnGO4cA+pHPT2Y+BapYXuXORTZ893Xp8J40vRXQ0Wx2+FZ+GGBDSk6t0HG+RE9r6
niuovmFFB6tkWylHB20QT/MEkkX1dYIVVkzop0VS1xn0epIPihu3K54Q+U6aAB44u1MqcKfOo4H3
r1G5Kb6Nyn2xHFVn53dzNYKsL1QSSvdTMfy4bZHl/lfxu29TAeBPWnIQZbVuD77kh9xDJ8hXI82m
G/wlKSnvTQQJtgvj9GvUUd991Edxj5Zne7BrUawFJQc+1bYC5SowPrCPWPl+maNr0wZg4avgqZuT
3BCC1q7fKPeyawgHcG0qpRp7EXGLa3t9TZw/2wQK7Beh5S6kANe5t+erQvgwjawp2d8Ghtg1TyWV
uaTbrV8u0jaIIdwGsqybFgbJwOQceuYEVwGcKqjNRy0q8ouqWF+pSDt8GNEP2tiaGLdWUYwfvDa/
twBQPaKN+R++B/afW2/T1rR5G6iaQrOF5hrW+x1h7zmVWk7Dl6FqKkNdZIOCSpQ5iNMQkLwUqVeg
iW7+MLqZNIC2yJNmZ/UuhlS7lKZsuuLZQl/pURrgntA+tW1vI81AywQlrAT1VJmNpnT3BM3pRwzY
/IA0UnF2SgTDEugdZwTf1nkPvEVaQodLDkndDTZBl5DT/uVHRT5G3NZbw51bKcldZ3agPl1P2cYF
uqOl6ugvFBD73XRRz1k1drHRbF2cjCR/quYstGyKmIxSVxVnaXn8C9aJYVuUoSIVrUWVdfPPtRGB
+aYx78wI1L28Sq3BeS7H6tgDWPok+xGUN+9cdGSfG6d4309MiqchyH1Qbqrvbf/Dg1zMx6Xft3Ia
6jakmlXCY0Dkxfv/qVMiRTTWVv6lHntnlXleBfu7PUcwPokxZsFw8nM0fuVVHmf13qrqc26otbiT
zrOZ9rPYkms8JmoC054iPcR4oLA0CkViUJCz1janyCf2URAOwjD9bKfDIW4LIPUVugl2F+vf7HFE
sVoVZ71yitNAkbcLMZKRJDQPpHICnoCw15hdEBJZuDZg89RDhowKJOF3HY3ZFfxdSqbPG61bgwJW
fXTm5tbXUQJLpYjGwqYc6trl6d48IkO1z7xqh0ix8WZEBFvHwhTUGFIMaM3O0dPd4rFNxv4xarwD
t8D4tbDvbXuKj/wq8VFeyQZxvxG4V9cccrIuO9lXuV29phiYugXRNLULVy2fk6L2ttC+VKoKuSg7
Oql2vJmyz5kHfvle3eYJFmQZdMGafV344+HWTHMSNk3SHfFkfWcYM+HkNnq17YCPKEVN9yLqzfvJ
6ldtlpYnRKrNe9nV8NQ5qM1wkhb3mJ/9Xa6GEElVVFl+9UmXvo6Q2x3rbS+spvoSGWpGHn2w4BRZ
VHMgnPcxNSg5r1rheMjHNHvTYDHJ/tzzcnS5owgJcT/4CA4T0SBLc+/NNLMeNLN5seZ+4djRhli1
t83Ahq1yfQwmuKHloI2HbuitJzS3whdSZzLiZdaaNGSIywycYB6RRjK7+SDfZPB/dvNDYOoIZf/9
V8pQxV++UtwbOaHajs7OwbLmr9xvsaHB6LPChZ3zJQ34vtgI9R1lozhTtIG2B3f4V58ZUDZ0ofvV
T58sSdQj3zxo4D97pO87U/oLFWoNlLFuY5fNU6CQdoo6l7oscwNDDHo+O5FbFxWiyT2X5OdKPTev
btRKhtCn1pDk5j6CJ9pKlG65UV1nWBZDnUJSLN3n0gJ0bRnwy6QJU7XaxY0TsOtklIymcdDygkDo
bLaO0O471TxJi5If+bMvrhNlT2p1O5J09sV3w6+RmmaH1Jr8XUtd6kU1b1nHef/5rg/ZIzYjf/rd
+hTREOSMqHO7fDevNZzxIHo9htbrf2zjNH6tO0CCmh7wSBl9Esyo/6wSEXPSRqQJmWvr25+usc3T
x5xdRdl1q3AY+q0DS3zp5V1wpl5BcC6h2x1VIDsBZaHPlihTVHfmAWn3zkBSUzUBK+oJHPbZx+1E
QJ0v1FmNYE7C3uaVik7lEUepj2UQJPfG1HyabBfwtcU2zUS5lUARZlX05tZG4BgiDmatJ+HaQAhy
e3VOqC+uJ111kKavlB9saOL3ZNO11wAal2PA1vIIMJozomoUZXgqLO2DfIrJLhBeB443SDrnrn30
Y/PRlJEeuR/X0kkFxKsPm9tG/bYrl6N66Q6bd9t1sG/5ftBC584lKtNTjm+M7uB37OFCo0aOoB86
V/XBmBu4VvVBmiToc+52sEZ/dckr6SY9pCkbtbHrA9rL9TaOYSREfutsdc821jlBzg8WvGEERMbp
FPe+9+qO94HdhR9UT3iHifpuS2nqpNpWNgoue2nmTXboMs17BNP40astEuHgHnzLG+5chLBfGmoF
V0k3fpL9iAANd7qp/tt+m3vPXaggrTGMFJoaLBe00GzG3uTxx7r0zQPSfNfXTs2umNS9UqvGyaOu
wYaHH9zZ2bw17i/TU0W6QDI+3MpRn6MvGtrzcAXO7zSFe68ojVPkRuXaH0AxgRIHDcspjGB9X37k
3Dgtw8DyDoj0ei9QSfiyh+VHVPnJWugJKOxJLT6WOoVPebI/OWYAlXWejrjlX6anrbKS/WyVzLUI
o2NI9SlktkT9KBuKo1DeMrWNO2myE9Du60nj/4DHCPUFJgO7RKf143sb3eLBs50FMajsEtQdhbLR
x0baw0kvsk9Y1JHQ7Re3zf9wy8SHuOfkgy6h4j6Y4yNE1CRHazSD3a0b4UbMeDjVRWeQwXLGvnmd
df/3Twjdms+Lv2+6+CMtotSWLnRVNx0ZXfntCTEZHaUJoFq8WkOYTq+m5pibOohgVfnJqu1a76BY
hncIuvIhQF9mKy3Zz97MpnjMPCrtCLYHqgOFset7k1wcIv6LDBoZSi6wSwFsTvXe6MTwWJZWcUF9
Zolq9Pgou+BHdJtOoXyTNOWAqbtPVtXqR9ll2313rIPpRVqyGTytQKIyUjfQJdx1pHv+hvSrvc3B
KKKoURhvuTPXHFAB5giOs28DyoJscMaXsDP8fRnZID86VBnneMoEpdx2gFIDsyiCBJiFRGGETb41
zergt2jNitRPt9HMwQBu+rOB2AwjPUFB4zaA8iEsgHmGPc+QzllhfdEMzyIFWYDp6vyW7c1czbT5
dVXJEWlzVHAc5EdtmFBuxDMQR2VQz5QmuMjKyoQ7g5O8ujWyD6npiTDYUXbnHqoMN9eGuvHs05BS
COA9IcvqKK8U9Plkgmy9l1bb3FNs2HlBniZ9UO3gno2LQl35YDioJCZhLbbKqza24RY1l3Xda1b3
WJICf5yg3z/U/EMomy2elIimDPqcBFhUHmRfWrjbvEnHrRcV3UHxlBbJlLE7uInuFIubLa9uPs7s
LU0/ts4Btym904ZdpyrswwNkA+4Cr3iRB3F59JZXZtDCcc4p6XtNYvncjG5+Igd2it7WtEUF27zX
SCUtrarR18ZsykZtAD5nZvGQc9q6GysR2oumo0RshezEO7eopCSAil5z96hOnnmI6yq4lw3S6/HZ
GS/SmFCY8lbcm17zVp/22dSn5kKO2OG8fYGjsZKmy4fp4JCyQWwkegQZBeC8p4z0bBUWGkV+HL5I
SzZpwiZpaojp3PrMAjZsW6CeGHfBKavGb7XXGS/USXCkJZNkkTL9ZrFru1p1qusvcez9NtZ5ub4i
XpKu/MKa7tCMUe/kVdMP0/VK9sWEu6EsJIBN2qS8s4VDxY5c89iw2S2SS9drhKHibYpsMuqTnb53
SigISKCix4+U+rZURu/c9ulEsVjXf0S+MlyZWdC8ZIJ8qtfz5Bu68HvkKNFXkWl8nAeEi9C3oZhR
OFLZAsU0O/ZTiGoJhXZKxfliBfUPBNydD5mbU9Wl0NKXnPTJykOx5j9tubU58vDbDdUxiMnp+nxT
5WYKGe9dgC62vCDry9p+oXiZupBRpb5oYUkg/nEnY06Dgj4sKK3kTkak5Gga1j9HVQ0heDl6mytH
UULfo3ZZPPy7+bcJgd74gHMqfTxk5UBkpEE7LbVN/xRpSDjIK6ulajnVjDod7vV8enEiFz6rHtZL
JWz7lwJU+5LCdv2LGaH+T7RcUfR70wyLt8kJp7vBzuc9PaY3DOra8RGukKbl22TNy6Y8TY2WvwmR
L6GIQ7cToOb9JrB2hlOXW9Hp1gtSgI/GWKVfx2aCN9GE9RNFV8Su9tF68pvI/v+snddypErWtq+I
CLw5VXknlVxL6hOiLd6bBK7+f8jS7tJoZo+J7z9ogrRUqQvIXOs1z4iTPESK3W4DKzS3KAbu1abI
3ywF/xPS39rJNLB/Cj3dWnmF3X8BxfjFaXT755+uWZO/d0WlS7t0ddHsLUSpLK1Wd04mhI1piSfH
So2L7oDcxfzkxz3rpLOIPxmtcL/r2fRgc1N+R7PulxMO9htcQ3bPmT+9+KT3FqVt98/ocyJP5end
YxojOFZ19XCvKqicYUBj3uU5WDAyC+EtUGl1M3Rme7SF6Wx1ZfD2nguY31CKYecIoR7cCsPp0cbe
yYuKaNMNpXOLTKUCXGeczoj8BywiMW3P4yKFkOy2Tw3ITkLiufjCg8tAf2TQXiMHvfmmFArMr+mV
b1L/YAFwguPi/LIEJsldEe4DspzbSvB1erDvd2MxVvd5WX1HkErDINlUUX7Uqj0ElRltKsB6UZ8N
rYPFUybWAyyatzCwtii5hU+iuxu4uUG0jPEWdNR0jxMxWk5Nn/wwK9Td8P37NVZweDu7K+FmpMFa
B716QJUS6HJgZSvck4OXRNhfhDd1v5QkXncdAnt2EevbMUJPszCS7iErfGNtdGp/cMj+8UAMSmj7
YYl9A6p4KVpW361qWmsluB9U9ZH8R38ACKriXA6yaLOeYw1ihUvZoDkamE55qmYxp7LT5dSbh0Me
zg9J9GEa2dmNWgyH1CLd6YqH86UgRezPorcd5mTorbjZEyFz9AsVM/9lhG9iCqcfOS9mksK5eq9X
U76Ff+huTSXQzwoawrOIefW9CWqQhYzJXfd3p6vFc5mZybrjp3ewjFKcFC13SHmGw7Lwa5XXYpxB
DxoeJUlUSl0Z8ypF1tfd9Hitutazrn2UpQu/NI2ayxx/WycnkVcY+vQ1M9ho2pFrLR3VCJ66vmpu
2wzRNSUOn2SVbbX7hu3IHU6l4ZPr1dnSIme7kY2x5WYEJBEMlUWE1qrHwt6Yjho3iwZFBKRAbo10
gj7ZKi3qtHiPooz9CkEO3xkNBd3eHcZX0vsxcHGvuatw9HzUu+BDt24kVp95L0bijNsSPCumw2Q9
9coFAmAR/ZQHWcySkf8/cCXL0baNs68VuDlEe9XykXaSVQjbfTVUr32vm2xudDaSFaqFDGCVUR7+
wwJd/xTpdk3LBdsDcsfi5tQ09VMIpwL1MhVxjo9VGxoVCEJjLPdicjd2Z+n31Yx2mXCu8dz2vTS3
XUtzm+zZzq/14R96/vM42RNyg/H85wp/xkWJUm9EnU83mEKQ5vY7Md7a3lFteqLurj3eyhp5GAmr
bRQQaDefGho7ZRcw1tH0xXUzdYnCAFxpi1SoZ8UP3ODoj9f+VpbkwWyQNOVBUS80KwQx17dut+g9
d4TUj4kYkS98wTvvzhkjfx8Z8X2Ux96drJJnStT0yy6Y0G7/06BZENVQFYPA7DUrKKA6drAsWIGp
l0uI+fgUO7n1GELtO7B+SDAg0b/Xk0ifIs39NbV6+FxryNePyCftNT+xblGfDMk5Bc2uLIS3Iqi7
c4zWekAMuXxMynyTZHbxYuciPlrd6N3IImx/nacWctX1kJcv46RHC2WWBCu7WyXNwQqDeAevUNjc
5sIqcNlZTVpD0qFREO8A+LXqM00Um3Gavlk6Mo5jAiMysCL3uSv1BwNlyB9Zb4eshMkpE1yyt2DK
ebn+c48UEyr8kjTYZ6LU1hMG0gcgNtkpRmZ5hS1K9oV32U/JhdL1t67tmjO8ccfc+g7maLpZWmiy
pNZZpIW2j+vIWZG1tV5V9OPCwcp+aApUONmDT6/uuxFanmM7WI2UKOuEWcISfE4aCeBLgG4d66CX
hEnIWkSKKw6XIKsfdsExGofjoAYVTmZIQLRKM9uZYYCTjEL/HWjmrVCd5HuNd8FNTzLlxUXibsGi
NHka+0hb+nyZcxp57Ton+XiywmzcDi3BkDHqw4M/WMW2cCHjwiNP13EdRPf8j3XL3hjh1QeZ3axZ
g08noxrBkuiFsQtUZXzFM23hlIP33JG2OA3gNTD3o9708aEywoFu84NrqNCr+9NNTSp0s+YnGPhd
Zmuxq5DdkgRXtMT7zas9eTH5E2rGVL8FqUhXqe2C5Ikr4N9a4pM97/TvyOCngWr/iFTsGScceomt
efq+aeuID6tXLwkWTZmd2D+yNP2VK6J+cqqq/E9LX+tTbppHlacZpq7hnqhapmZ+elS1Q6I5eGON
z8R7POh6X1yj48GbIyBl9R455zSp3rIoLm9spe3ueswI7gdde5H1yZQgWYT9CLiVhVEOyU5uRGQx
aqyPRdlqF+2hisp7b3LTo69FYh3WA4o3QAIXA9GONyObIHnPmR3P3ZWWU/1u7PIbKl/ui+JqMGWE
lu0Qdfzdto16UNQmX5Yd2vahkz80pqc/1nN9CCQS5Utj/Nrjs4MOk1DBLssdPWQddS3QGl7I/b7c
/uPSOJwixPN2duqY7cYqVCTMLCPeOGnPytJCiuGED3y96Uv0fbaO0Jbk23rc43MwkaE6iKMs+0Eh
jsFgdevWR3r+U4PsYpc2Q2THFkG6VeYOz61pn2UsWkavOzRNgX3ZZ4W0832I7NuxwKFnWaq6enKd
Fo06dd4MqWqJMVE0/GwjSMpwfn87bvUQ+67ymkHCWSRxrZ0nZ6aPotu+vw6HXfs+nL/cZbhtBebv
GkGYyRiDO0TLxdaJhvwO1VeoSvjqvdZ1hKgXhN+NUjf5a+jYb52PI31UTdGjh5G8rB693N2mSRMC
fGJQPrL7M/XaP+J+2L5ExdY0/OzVQ4fgMNphjTgwxUEZH8Er3Ukofl77t05sVU8B0tQHoaElKeuD
PLgjLFs9GXgf5h7adkiErc22ZQnOSv5I+vHj4VqHhqRYmUVt3Mgu1wZZJNcgVmC8nGUuGpD3epbe
e2j1rFhuqLwoZ+u9OMOSq0K9OWFZuM/IKh8MbtCtEXfdKawRMFGDHkGlGN+mMYuHB2SX/UXp5s0z
It/+Dei67lUNESPOkBX/pvvNQxuWBdo2zXrE6A9ZK6gEFtmMG2P0iWAFGELhe3dAnL390QXRo9FP
efwbhxSWqzPWe2iSPUIzyb06lwo3Qr/TTu5lW0ZJthkzZvtPmzGnrf55nJfU4bIXuX7JP2PZgQpQ
AchQxvBnAPO+KEPAbJJFjSkbbPW0JFnCL7J7xF99xzI++A3UaRf6RfRGLARJRWVIblMvNfaqAY8m
i3Xn0a2hM8z6R7+wmuPuB3+rYS0w6bny4GpQ3VoWA/sh8N3boGK9Wenp+FZUwSHy0vbUqImxcYjk
3RD4DH6TtMhy5Gjwv30rklZ7cbqkXFZuN90ZTjluJ0Mvd4YPPzhRUlQ1Y/gXadhoB6PWohNyUelK
xZ71xRApmjR8pmns0J4xw29j4mjsDMcQ78+BJ00FiT2oe+PeCRMsmvAM++6IryyZSVjjNS9OkUx0
20MpDuT6UQck4y0bCPW9n5naONy0FvoD6mjZ5160b3XpDa89Mg5rJzeJNQb1+Npq5lLtFO9pTAWS
2G4RLdTWjF67AhdSg5/HVha9qUbaIBAPeFq1iKskj/rcyyuMdJu1kKJkL4J3RD6V8Eduie7WBOK9
TkrgLOW8YgNTkjxMqNpDaI10cu3UyQP2C0usnsSdLKGaguIUblhugS5Qmgyk7APH25hlw5NBRR4J
NmT3BHfRvkHwTnxtg/I+5tcR3JTKCtWdIrzBe+gwGn3wvZ207kYJIvNZnW4vCwNsbXlQf/GxzHkp
W23adlmOkOtc9DzU7BVsNw6XVr6WyAP79t+v0+1/evfZBqgs/l9cR/NU3fmEwtdQ+rVHu1KeoI7i
k+QbBspcU3+niizZN6KejezD4skvWJaYeub8LBV9EbTcxNe+IzjQ3YhWEdDSdQxbFKnFML0pC8O+
ds9U933qFITc/tJ3ntqa8QiN3+oLTDJB6uQTfkRpmh5aIr6/IH7sh65IvrZNby6QhMjPMHz0bcG+
YxsUGsxXULZYhRTB12yMDwGLcjmoR7OdKKitYgEfXhgapZVFT6hz3cgEdijQ1ksElofzE0S2/Snh
Kve5bR7Xeo3zH4DAxj9vlMAsGBZvLtvgHznMf8x1E77xTbscnCdDV7CE68akfEktVK/DKdkIwCUH
CH1gWeVp3SnNoZ0Pl5bcHL2FrBRpAypyGt1FkFkDVsHTSYcBcCiBAhzkWf3n7F8VhbDw85habJqB
20Q7s5tdpovefUSykEWn23cHTamcI6KeaKHbmvkcZZgZzbugX1mJ70lh/ZSDMiVikIOxF5Kr74Oa
JOC2DF3j2UlLlvrpna6X4c9OiJWrN9wlVVAsoAflv8CHfXMQoHrFjg2tCbADD9BagREnkX1q0Sjc
gmBTd4mahCdrtIq1OaE+44Xml9AnoJYizn4kROcdvDkIo2STeMpBVfGuFOMvlMPj1uQHUhDVJTOD
oi5GVyvMu98HEQiPLoPYtlZ/Bo1a4f9yajyhapjLl0GoUdfHedt0uZKvK+JJ9W1SJG6UbnoT3wF0
IcPoy9QG3zTL1Y7CSOL9VMYei12ijI3PWrYZhmArY5AVFCCyjaN3iUFmWA7P+83nEvtaoSYqQsEa
Tnz972bOlMJmG9Y18ZSta8XOXF0ZcXEOzOQVBwb/Fm5FvWsa/SVvB/9WVsmDLHpZuibwHh8/1ZuN
ri+6TNSrfHxIOkSAJKOADAjg65lmcD3IuiToy22SH3lCuT37NvUxx+YO/1TfOmoziNGxe6yR3dzG
yx1mj2wdO9U61t5jUA/NTs8S4yWZvDVJOvtRHZzwvg7FYzrDiAqz8bYaxHDo+7qxUrohWhdlnW8F
8felvGs1d8y33uh2l6JszWx0i7RxY5Xtb2vemg2keteEcWyqKCqxdqrQO3vwi5/G6CjHBkPwk1zg
hto6ctTqdFnz6i5usETn9X5JcJrlDOZ1K6HGJJeb8FkuydhlBkvwzuGxjMPs0Zrij/XYsB2H3Moe
5/5Wl3lvpn5MR3LEWQtKM+nClSk/UZSVO5b+7lIYvbq1J4v/gCxE4alt4VMnYfGstBj0zX3HvCt3
GfHhhUj07nEcwnJTuka8lolCP8kMmP4m5rr8yV7y+Fyq2jhzX54u6/apKo3lZGATy9rY2Wd+p5zc
vmV7GbfVq9Um52COdfZxubdR534TCSJt6LREd5Uf+Tt0gZtNFHjmQ5qnqLIDsv/ZYuiZNL9zsuVv
efFAMBiHiz8n6D19qvnYBEkrR43oQ5+8ap03vHq+yJQDYgRzjgjKr0wq5A0pIz3Coky29gDtqmL8
7mI+N7JX9/nvXJCMbm9T3I2OHRz+VYrN31uX1VD4MRPLCoRKPA21gpRF0o7/YVi2EMGes7Z/kj1w
4GbDGqXPbYm2PQyeCBe9rnro5uCb7OGAXC+tfjyVPNOW7dA1d/V8ECpwDDXMtKWrhWijJXZMpWMb
mKc48XM2RLeGnlZn+fLBJ5P9Pvlk+TOe264l5H8+lP6Mw/Sq/w8vH091/vn9T/rfIPOjkajTPOcT
D8WwFJjs6jA+Td6+VjTR7aJsCBaeZ/ZLdCXsQwa0EYNNzoLOZwNkgpJZxo2v3Ai0JdZd7lt74A0g
uYlNHCqE7Mmeq0+Jk2CgwqNqgy5MvLb9nKhwhfqclJuLp6C5w//4Jq+APEXq1Bxsnqxf4FJ9yd1E
v5MlNcAlJY+fEvTGzpqd+3ue2xiH5I71Bmb3p5NZ2X3pNcptMvXDLNeGb5ynoOyeDPdh2zfAx7qf
FoL6bzWRtRs36ceXGGVyHFzTczIG4rbAEglZHre4rT3H38aaaHY1u1PM0RTIQlX/OOjqdEyj7qs2
YQQ7Vrm+iLHLXdseWYWSd91PDxMYg7/dNtFinJH99vuIB8VDZmaIz5kBVDrNq79p3O25Xjov5mhi
aWba+cauyu4+tMtTChT7Lc1QlZ7zSmoLBmsURXh24upeKGG8G4bIPvi5ZV0OvD6D8hsKuKwzQZrM
yJz+t9B535KhiSrvNYTwv2oNtT4gINfekRLjVdpF4wr9sWpdJ755V/N0ggFXuWuMfEk+gPtFj7VL
nAfXR8lV66ZvWoBuT1HOZjIOnnUsLtaF6r6EVt5/d92ouKlE3aziqYs3NrTuBU8A8eLZqKXUZtj/
CABU10ElwpvOeOpz0/tt9co9m+JtS3Z+OToeLs6JvmhbDUXjLHQ3KHZ5hwIN+63tKnvkn/OVhv7Q
lGJ/qqIogiwzzg19ZNjrwu/YgeftnV66xNHyMfreJeLskmz9RcqJmI3jLXBFwB8aIf89Ig57iRej
w1/Asnycesii6XEIwvheHqoK/XQlMR76uSpRlBoPD4SbSvRvTkLqRonydXDLc2Xn5VNf1E9a7aV3
8P/U50LRvhSB5tzqcdmcRqs+i9jMjyUeKGzhfsVqlx/VKHjADWvcBU4WmUB5C/OoEID2VlNoZ2/C
Jmpcdmq9lkVltO/cku2hrffitrPbAePiPH8zlXg2v+3Cg+51J63t3J3Ev0qIa+iBhK1C42dShsEG
5rB2QcjKxoQgJuGauYsse2HzVXGwOen98ZnMSH5XpfEzq5PmdkSvbMHySdvjnNR/UV2e1LaaZhuC
JD9574r7zO2N0zA4Wys1Q6Q47ZqAnhney0Ysk8V9PzjOvpyS7+QY6SHA2O+8KIGYJcuR7uCSDe4O
4wTcfkoiy19YxnQrw/F4rc1F27BRxPW0bpcHU7mOvHJciLZRoMvZRn64nDom1kA+Ky53IebaJOAF
5erKIhS3SI16+7wZz9UYW3du1m7Yfa5Mz/hZCBzc1Lj9LkyrP09tVs4ODPW6jt6mmvswZqczdnHz
W5iPqDGK5yYJvWPlT6BPsWtZDgmmzl3MIz1SOn+riii7Kbmdzzhtl+d8PnNM7Zzx0D/IKtnYF022
EcgjLmQRcFN2q2j1d1ivh2KWiasTtd+JBttdWXSiYCLylnyLldx+ijog1BleEelcKgswf1HQIwyq
DgqucxwKJ38/SxOj3/Sh/e1ade127euBSSW1wdX/jHRw8Ryj9DeawO5+qJp453a+B6hwyLaRqQUn
EUXNJqyN5JZUIqZSpVHdTW7tIDQJOUSI4OzxZt4WWZEdcndq9yG3/7aLCvdoFCOmuCN+uUPVInUP
+OMBVw7UrE2hPpXpPe4HoA7cKUMpOI63vVnXuzjw2jvUGjB58NL6Tffzk1pxp+Mnt+u0vPka1/gb
246R4anAxhAglbrtyy5ZVHgVrTSiqDvNZjZhKfMrAzUU1zG0b3DJV7pa27/cMnvUWEMsGoKKZ2Eo
K+gp5W/TqG9DnoVvQc8nFGFSnHEC7bb12N663EqbRHfFZrDAyqiOS2zBDvUX1Wq+63YW/87tk4rw
L1LBoX22yT2/OSFGBlWvNQ8QhpC9RGH/6OL1hw0uAiSB0pyRKe8WeUMmoMI5D6uR9JeKaOyNl7Mm
sdEjX/dYbBymybBOqIFpy9AT2quJFjAxEJdEpafxyF43KnoxUWhN6Iiq1Z4wpfOQN+KXBgbnO9qp
GTvixr7Pmi4+GBEK7W7Wj7eZN29fLOt7rJXBkze141YL225jByyRoHjed2Me/PCAyeH/k40PY4aS
S5qi4VvnffdCeIIECT2ieeHsVkV2j2gsEk5Ds1WdIN05Ezqv2oR0H/+XyWZUW/vOM1F2icTMdxvg
d496hBVAKdBoizz/yTLN5uwgn5aAbRQGovjVQIpiaNNTNFX6hgxyu5LgLkx4iqUtomonoV9dPIMz
IDLDigP61XRIGzmW+aSqfQ5fuCBkigOcVffpwjB7ses6LVhNrpa/eanzi6zLcK682DwXRvgzmp+5
FsbKZa+U+O4Qh0WEzN71UT9uhj7JHwJdeMQru+aH7WESFXXaL2y+f1Vq5DxXqjkhGZ28uSMGu0Vu
eOdsPgDRFjd6zA8VvxRdQQYYBeSpdspV6NfeWXb0PBsF19j0bq51UEPxvbN4sMyzyG6pNdhn9zL3
ZbLU1jYBqIZeTC+I3YYrtyhzuPoEAAl9sX7ujfToxd5XJzG8U2Swvw6bx8kwooU+6cep8cBJ1/7e
8VyEEcvEWExjCLC9bYetlzY6npPpeFfOh2ibj1m+ZnMcbUt2CkukE/QXGyMPox6G3+TnJrQMWaiw
266VFLPx1itWgtg3j8s0mLAu5UFtKtb9wHNkq45KvEwrW3u248DZ+gkGtPzkuV+19BXMTLqc3IYF
l4ot9uSDHskMy1nHtjHAKEuwGVFH51hUXdfDxesercLJtrLuetAa968ujasTV0PPGdOkBi+5pnlx
G9FgtmtGX/q6KJZ9ZhnnxAvZooKFQA1jExvTdByMPgffkwZboVcCF+z2JGqDLSARqseMPNMNsN5h
J+vwS7Vv+gkdacB/Z2y0nF/kopa4QbZ+4D4EBqvkSFe/qYoywvEvpr2psBBEP5+n+ziHJipFsBBM
XlENS9+EGuoACAAJIm/rEgAP96qj9xDGDXuRDG69siNcJcOIhGSQ4WNaDvkumnLuh1JVlpUz4S4S
ev7D6IiHwA5OcDYDZNpjhQBL0m2Q7S/uiacV96ylMdzQWoDHNqumoA3qZ7sY49NAXINQSFs/J2Xh
3nqJ+cTvB13ScYEFW37+C2PszHwjiSmWh4pd3LLqSQBLiLGsixGRuG3LH7Jgh6G6KhyRzBqg0zmB
XHljaO2w6UJjOl/q4Its9NQFezF3kQ3sFmDZKLCIqCkFeuaqhY1yOxPOB8+pjl2Xvp+lRpmsip68
KwIgzewcQJ/LKU8iflep2q9T3oSn2sKzFSskpNY1zz/JAz8Db9e1zh3eHNPJqm1eAFl8jzcQxqAF
j0WpOatNA/Qa/jI7axadlXWtW+z1BL2sInZ1KIoNFtCpTRZ+gD2vYotWVChHmb5xVsfRWhh4bdyH
fOrN6IzpVmFrWenBdHZx2iGEcAeCddlbqslrGuSmV+pYGsXmWx/2ySnsf45GQaK1Qw/GcwncllHi
7Bu/YS02nyG91eSXSlmWh9a5Jcs7rvsualeETUlRlAC/hZK++UmYfLUUyalR2i8877VFG/vBI1iU
aIXBi39nq/woouQbmysS8B2WPXpn8WqZi/KATwSoWssjOnAjm/TBsfc5ytwi1c9G8xCZTRBDcoK8
4/MHBlSPw5/q1enOt3F7zicNSf9yIh5gJlaKU4xi3MtDFWosC0K7W2Nr+V5Xtx1CLYNe7Ya0Ni/9
hIYx20AoCvFnb11iboAArmbu8bGZbjx/LJ600G4eRIN37pAVT6bTr7xEVe7nhbrfNdqLAWL1SIDA
vxStMsOTbhTxOtPLGIXTflBWZRHi46imKbnY4gdWhcUhzoXYc69F7JjN4d6Ci7EYvXTaWJ7vHpJa
+RLG6CcJXF3Nrm6eMASqnwrQSKWBfFYZKPWTZwhU6sax4wlL0SUPvNF6QjN+699iUyVOUNf82zy2
f2rTFL8EWVzvIhW3qsoLEuy9SfeYoom2sjUxB8j/oVmCXqHVV6wlERcFzXRTfeD9AYyF6sHp82Ma
IrRhs9E8OMoEYLC3jK1lNMjQ+ar9bJHnhPIHesyn33NGKGELEl9dEtenFeOqTVnwelcSxyLEEiIA
AEx0JcfqXh9sSq3sVpexHaAz3vbE+ebOrPAa3DxBxsvWpCf2Z45TdSkC0+KFha7mWnbORUp+c8Bn
WnZWA9xla6y6Npexw4ClNQntjexs9K2OR5DrX1pTu8Ga1M6q7WVsJEi89aSE5FdIJnzwyLAmGzz1
tpbj9Xd9MDprnEfKo5scQJ9ET0qz6DVVPCma0z9l9fAlROLvVJj5sK16E+S+MYg77K136Nh6B8dQ
IvtS12rfsOIoby9VPdSxW5Nks48edLSK2TEDNA/3aJuKOzlHXqOUx/452rj5sMicXLDEixzkjuP0
EASD9pBpw4+c4NS3sgz1G1Ae1l3mW/E2Gtx9207ZubOS505Nghfby1FKMjUcB5GqeqkTDKuItY9r
2Qp4AOOVKvX2srUw68esKfpzELnGl+5bU2XBVg/R6SqFVcM5sWu0syts8WKSnGiJQ6TzSkSpcZx2
/jrFOmXcm+jE6osPHT6cmpmGAeFI+CCwHvxRBF9svt6jZwLjHbzgi8Gv7d5Pi70sKZYw72I8KmQp
nnI0FJA9l6WaL300nAir7gHN+6mGfeYO5OjkrHE7oXMGMmUZ24pxN/rq+8FUdo4igrtrNQv+cp/6
wbPsdK1H3FRbhSOZ4k8NRRCrOOzBFrh2ll2IR7DXgQkr/lzO79kwWrWmPSeJs45EO765k+0vpxZQ
86jl6knVCXeBnV66sIVuwrEOcYMLi1t5qFL9/QxVeZfbO+cd7tTvddqfs7TIUP7uIZTIYdcG2Vm2
ik4JPrSmaA2RwhYNUQlir5dZmwZDtwad+bjDfZIAyzjleEVF7wcELfN9Oh/k2bXh2u/a8Knff9Hl
Ov0EID7B4YkLX8fJ4rXP9Ur/RZdPU13H/u2n/NurXT/Btcun6Rv8hd4//t9e6TrNtcunaa5d/re/
x99O8++vJIfJv4fWj9W6C6MHWXX9GNfi317ib7tcGz79yf/3qa5f49NU/+qTfuryr672qe7/4yf9
26n+/Sd1AzBDhm8Ui3Kc7ZOj+TaUh39T/tBEKopR2Nq/j7qUOxNHHDnLpXwZ8GHYv7yCrJRTfRwl
a/9l/+tVr31U8s7T6trycab/6/XZzLD1FmbM6vx6xcusl+tcr/ux9v963csVP34TefUWDoRVCQzr
//z1r5/qU921+PmD/u0Q2fDho1+nkC3pfNFPdbLhv6j7L7r871OBqe8QQ8ZzwozH5rYbQmdVg4jH
AZciFvDNLZzaBuQORTBaWMtUrr9U3KbQNylWKFCmPFaUc7PsOIwBmDjAK6j4tvVeL9rBXMrmoF+Z
ZuqdwPzCoJNV/eSlh8pjFVjqpb7RR+TVTZJKGJ1XC9IMQC8JTh8sAq4HMWAacIPBI/lwXKLfT61h
SpSFrJUH3XkfeK26jJ7H+diMopPTpN/8CBN4LPisRZ5lyYacFPEoNSseQGVuzSpvbw3Xzh8Uoi9H
y2vPsk32qrhzcRerh6U295DddKR3b0KCLXvZBacUlkg5S1NmlR3SsgDDZcaABeeLyIb/8uoYBJ0d
S/cJov6LK3tjcOx1/3uQG0TgZsXLCSQW5uOz2qUsO7oTogLovTdfG8w/XWxToUsx0AWDvsswOVYe
ZD/vzyxWleDjZ0Le1UoYLUYdkwWQp/JAlBCZi2v5Q6fEdU+gL8fNhzEgT//q/qEWscvUXQyGKiB6
IwJmJqZ92+NmeCvP0ia96XusgD7VsyCKlqxP+Q19GjC04bFPgvV1DtlDHkq2tzcdruSba508C1On
30KD/PWpXk5SNu6hLid7LxtllZOKdaaOs6q2sMBMkie05oNRYz9g196lXjbKenl2PQCvsw+yOPVR
DpdonsUlmeLX8ftYOawxI38ZGTVG31k2rIEA4A0TT7p3Y1tec2YcQRJ8RRR+tUCoCdvZwzr2ivYs
ArU911rp7J3efZJV1/p2mp7Q5HbZa9BVHjLgyGvbDPrFOI+UdZdryJmulfI6rhOMl+vIBrWcXpHU
brC2gaYrz8IxvH/n636i7tpg7cubS9vlXHJ2JXsXYRHQDu3SQ9khJIe7V1vDSFHGqrJmr1SKzbmv
qPU/nLeaUasL2d1v6344tBpKnOiLYi8UG+/c6UTpPJfoBuzo68EoG+QeiObLqg9dPjOvZXsQu9Cx
P3Q1FF/I4ZKIjdjdTYQu4leidyUgY4jSTerah3AGReAtqX7NCuUixXftEdqahuyMyBb67hPoJ8kA
n69lpTOFxRH+q0UAZFn8wQY1KEDgpkXmaI4Acqc8RGRRkT5AUUAekPTKtnba9jeyWEpForlfSzbs
0g+ohVjhWd4sraZs7g1vVqhs63gZIhaGdp6T5MBBML0Wvlffl2Ks72WdNtd1kLrDRUOMdi3LsvnT
PIMa3zWdH+x6uxHHHu7z0ROzjrUsx+iYHVwd1+RiyJeXBoJP4AEGp/seGm1E4l7vUfAJyuV1hi6P
3+f6VIefvXHw9dtP1bYaKRtFH+67+dUgXxcf3iuXtw1somlBDEH78IaRPf/NG+nykhF+pC4CQE8L
GH4orChkTDMc3lC7LbADrxPSKxzSP2cjcPsGQaG/WmRzL5LLiE/1ssgOut+A/H9tROfiKWay31U8
SMyZGSmn6yH3m/eiGbQ3HTCRo2yU9ZexPWycRTDV0+o6jKi6v+zLSltc9FJMCIfQoESz1E0jigAB
azj3Oc2bMSLzum9zRxzzOGdjGjXVLp7SapcYqas+CIvYgYonzkL2qeeOiaQqjLNzUkfW7aAPt7LK
DXHxZDEqFH/RaGq28FCaRojDmba85rQ7yKz6nTzLULbXp6g7Xet1C4RcplsbWeWpgGoR8imtjcPH
huLH+OuBsB7fBNT3MlK8OTMwN0cmltran6vJuma+5FAopGS42vUDhDWy7X2DkeY/frAwTyvQMeYC
Bqu+m9Ko2hCnxgaxyyrUV3H21JE/DbtMfHcxpVjUkPrP/p++keFMn/oK57XmMmmFIk+gkQLoGjUE
194QTsqDrYEHpLg0V3ZERBKkw3tdAbGqGCokOucRl8FyHtwyCepVIVYqc0tdgKNcyhntIdzKLp+H
zHNDrY3QDWOEbMW/7//RdmbLbSNLt34iRGAebjmKIqnRtmzfIOx2N+Z5xtOfD0m1KKt77/8/Eefc
IFCZWQVaJgFU5sq1NqnuOKONzNsi39hAVcN/nf3LDukT0ZLqR2jH8HpYTXpf1UlzO+ohiuf0uXyS
2HjsP8aq/WxRpgH6oOjo4jgajyTpGWjgzaMZJmG4NBSoBoTz4pVuA/E6LkAH8crcoqMO+cqD7LPO
2qROvkIhTqd52CQDX4Gfug7FW0FBcvFmBSy8tQmgqdHgifEWtmykMiEqoYNnObs6rrZw8YLg0PZ2
TLeCxMlhgM/n4qB349dMhW8eBoqo1wlyiQ8rySUm2E7gFGJhCb5eO10+FOir5lwBazIcE+3gCThe
ZI/xN/qgoM9VvwX8ASgWRpDVDJ32rbI0QFbl9DwVA/15SpJSCQ/gbM5Vh+Kn6p+DdFaftIgv7DJd
Vs3bvD6M5Hv/d6v6yKJro6LAh8zL48EaXGuv+T2d2eCzUJlX+lOkR8FLWM6HoCLb37rx/KmoivXY
asoX+ueKOx11nFWwRNG0yLuzDUupeD1UTfinsKR4ZUm68oaTeCNTfbdkPuUUilnDbYtflBRSKgxe
AYLe6Z5UKKsOnRvaO9hy7S/KHN21CyXuNSIF+HkoI8fahY0FbY/ZKwgAQDxf7eU9eUZ/+2g6+frD
uzJNlbyBz6pqHK341ftqE0/U1O8808jjZ3V5VafgcwN9HGLgcC0YKZT4qdnctuqgDHdvQ4qiwVkO
c+4caI4uz7bigVUb4TBtNDd6koMHwKNMwOLJCG4LHTXN9mj0JhSi2ZSN+6wbem6yTJj5/T85yNyt
FwLffRHTI7SeWvW2bDvnLCGT7g93tjvvrxN0ZLluuIPSVS8TaGW21i0EXJeYy3Xn5L4sivCyiKEB
PQwnCp/yKRxg+DdQFFkriZUDqOl0A7Zp2JnL8rPiQn8Or96zkm7UGC7NomuG5ymo9XU0WOGN2EYQ
tydQUb9Q6BuexVQVJlRBmXp2FtMAOh1dc5u3yGVYsul7Mqyv4pNwE72+tZfRstOqvnk7Zf43uEOG
o4ei9HHyR1DocioHbu+KAjPiW8DHKIRUX6dKjAz9og2qlYxVvrlb3Zr7y5rXmKyIJ399nS3rWvX0
uthlCRmXmfNJHepg/yHEblSeqIH3ObRquDg7z7x1eyUCOzirnMrhOha/RIrbSdHiuUTK2L5GXlwS
SkFiWmsBPCMSJGvI2fWSsNspxvpfryaR7FFD2ONAJqpIit07tpJs0DRNtjLsvRBbb4z38Nw7qwEO
it0Hhz+kCEDF6eGjvRhvwzLTjnVepzaEnCwyus/6VA53gR60gJMyZ+exs3yEFq1e+fU8HGQoh6Rz
EVDp45OMKuSHHztr3ORQ0N4Xy8gzg+CRxszrlAoWjnOHsp8/IbK09roWlgEv+6HR/h2t4XiZ+Yno
qBfJ9OXCoxkOuybKwClVNdz87fBYO2r4TCMAuEr/WQ5GbLcgiCz/Nl1sbgNQdZ4RXRAv1fruPg/0
W0h2XyfoPRAGFJX5kWOiFS3bOnNf7iQe7G1+6gvnr2s8rYHAu2zosZf1q76a1kEfTjcynNuyA4xm
R2sZKm5qPOXllyxJX69Wum5F+tJ2DkbaJqBuCoOkjbvwvOsRyJESWaWNIgzviy1CxHpkK78wvi9j
82DQKAfbGwZ/MYhVhnIwIjsGR1MEmw+O6xD2T3MXWih3118MzYVpdTICyDZdik3IIqwtgI+bdmjm
HVV4yM/cKHxUI3eFBGD2D6/MNSF1ldjUcINnmU9z/8f5EhGa/H99uMLb9cV5XQNQMMSUgNA9yOJ2
VgiHV4J2l7+yad45u0q7pTMjgEjAGv6o2zi4jReM9UqiOzty1lNojA9yaI3aPJc+JKx1Oz3kNk0e
WeyjnbT8C5Oph9TPqk+XkUsZrVHQOU7kz/HmlU+X/Ys3JSX2bm63zEXUOXzOUYu8oVYd0OGU0nqT
lPUtcEG4pQDAPo3hOo2Wgv9iKdTYu7XH/C9xXYIWwfS0cqPtdU4wFOlq6oPXdcShpv8/17lee/yf
P0/Xz+rasGAoq1ILKdRG3/exbh1a3+B9K+174zRVLMOrV2qcUtuIb0dagOGVN05iGsR7iZHwiqac
rdZ69JIsUyRS1pahMsI/uKkCCJ/apJq2YhT35YoSPtKEtKX5qkYGOkpe79LlBM5nVZrGdAOr4hb+
9Mhck9Qwb6Mqs4Buc89vAx55kBQy9uT+Ln5yOZO7Lau2vXl9r/HH6ECWT7njBxLcu13qIsvZQjj9
ZlMXBwzqdObU+sWew7xjXk6zYv7a61Z5kPkySyZofH02fFOgRVnmi2PoM/dk65Oyi7ORfg6U4sBK
VKdZs1414z4MxSG2abZO6GfSWvs/x8rCaRT8cGwY0Wr7uUQDby1nJqCVy1m+2MpUgT7+zfvf4xCU
UEAFk8x00+0HbiwZ6sB4lTwCMPvGmSX2OuyDdzxaKdCCFNHRBIXAs+YE5Qu9xivTzMA4j6YBgDl+
NhYzuroJKsmkRGVoVbTew5GkAGCeixddIwlPFsg5i5c3+ssaM+80D7ETPgc0K71wSPjZmrzHQGdq
o/Su7ovSeWp8G/WN65DmkEMfQGiyVxrv4g0gK3uMbdM6iWAMUriP1mR0R9GQ8ReVmCZSoq1aRfrG
ERGZMbaTE1LLlwkySw6ukV6mykjmj1YSbx2gNJvSrVJynd20L7TIeCxptNp2JXky07IgZV9svoJ0
YFnYzSVEHBMLIMLt5belPv3ZBZZ2S2rYeIS+/1aNQ/Wsda2LVPvLRK/YY7u4pq5Vzpo93rSG40Vr
bqHTbaLof10iTZq1QKebxVquef0wadABCAEWU4JhP4o9bb12XcVzs78sdf0w4pYPGDvp5YNclyte
NC9xDnmsBxAmsLEzlv2kGyn9DVB/+rYUtvSrq1GbZnC3sl+UcDDfRE46QuHLxOsSV8fVdl0Gvth4
NfM7RS96/EIK7YWGSuVTW0zWvujM8qbN6hTBXjjLAD7+8XvAGLkPfh2QlhEqoEmlT8aAyEvIANXQ
NjZ2lb0fmstQgsUrwdeheD/MLWzg6S0Y67Xo4mUJeKDRd7+Cb9X820BrS3oXaOhM6xIBPVHLI7dr
nCW6GdGCr43hWLR/pYVl3oZQPB3pJOW/qlJQOqAztECGbLG6BkUlUkLinZYQOZND3dAkdfF8HNtR
a9za/R+QYtv0RS9xspyMSSJ1tEIjVzYFSAQFSZ/RBs3BmLVQuRkrEvYzz5F1b6FH9leamtkRNHBJ
6jPKsmMDImqNEDOqqMukxk29bdR1Ee9WuaOYZ8Re6FofJjoAFy2vZQhr1HTvhT4yKBAnX7yW2teP
c6umZxrwXth1Fl+7LJ5XWhH5L10HHEnri+nFryJrhaJh/uI7ENcXReB96cIGGWKLnt3OoKOJsoF3
q6Hmc+nTNuPYvww1oXoo4Z0TrwyvXumr+9/OTdMgWjsDW/J26f40OuAxRo0WexR5ztle2E4on4Fi
n6gZHoeg2optBHI5by7uZUrWF6h5LiuYNHRtPU2vt26tlDfQp7jbhLbdb3oSf2loMXhU+0q/H7Iq
XYk9z3pzk6nAyL0F1Ev7M69m2ld/rtpb/gDNBrhW8o3utmbVBJ5/BxZwfiqV9lHsgZ5Vu9Q3LRJj
XCRq2l1nAidq4dl8ib4bYTz+GubAXxXc1h77sp1vIvSyblQzC57YDoKht3P7V/Rdb+E/kUjozaZH
O4YW5vXNGr5JOp9QBdhAYZHSA5WSNaqXHj4x0mqQbqfJSc+g8Zz7vEJiVAksnmZvZ0FOqlRs0dvZ
1Xs5i8fi3OWQY0WB/Rjy9nrgu2jcyYEmdvPOin14/+GeX9TC3ztkOMX+Y1lm7kFirxGhQe7MtsCc
9mnwBLlf/qzVabz1VWD/RUPjWKyU5drqnfSPdozXszmN3wP4qbdzjbbuNaJZUjP/NUJ4otI4WmdR
iB5FoNDwkUO1uYfdJuNXpKjhvb9sOJrQczYWYmTri+hUKJuTdxpVAf0NSmQdPThDO3TB2Z+I10td
fjRpfZ6UsqYpZNnTvJu2rE0NeDw29bldxFr0noSvUXnl0wQw8TC4ir4b51L5QgbrEmHQ9LPKJoiH
7JiWqJz6sGYozRMyQj8oPWtHmHXbJ3gUp7vAGW+MnI+9Voup2CEeOGwkVg6Gmv6Awg51zmV61UUz
PZVIXLIpfWBzue7nmrKkDx24SK20DXm4wiA7Mjft9NnR8420QEOPyna4C82NdDm7uqOtXNtGHxHF
xjTUeuU58qdpG7hKYdMpAy2uHEJbVW8VazmANc+4i3AKttbUaSnofmbcG6kULB4JX3ra/9NpHiAj
UNMOS99rNY2P0XK/huzLooaTWmzraVzI/5z9Nt9dRSFmcLfww1ewzU/Ojdg/6kZISB4b4zGdQnM1
w8KxkUBxXJeSsyBp9vHbUh/CEvde8bQMeXsoV/R402bWpm3t/MEqUzaaZhLvax2J6EaP2GmqKY3z
nYpShVn/HMrM2+m9Oq9F4UjUj8TWev28vio3/kebusylw4/W1GuMrJXWzbDuENDbSOHxShB9KVu+
q2OGXW7v/GH4LFXLi/vCHf3P80t50zQgNb9wTndFZ+/6ovvsRhvIL1eWPqbnYer7cJsotHqi/Phx
mCxdxsjVZifEEfcyegttl/uY3Mze7LKijMQuEW/xYjdDvbl/i5dLSqj33a4gYCoX1mo5FKVvb5u+
nldXm5wt/JlnvfCgsZUYy4WXkH7913mtO9AUJJFDUgXncUicbVEtys5vMdcVW4jX9lSjftl9Zd9W
lXV3+XvIENYr2qL5A1z/RVTZLmFicnOH+/nb1MtQPB9sZHx/+EFdrTR9ULdNy51N2AXKxvgFoL6/
D4AWg2FFqHAhK2+CKkP+Gp5QiZJJTtDDvrB4/zmpbZLza6lEizS0osycdrcymc61icDPKintESla
xsFMnb+fKCWKTVls7wPput5yt1rUa/GIm5ywRmWR/BvYawPiofhPk8rbQckn40EOc9s7G2dogu3V
VtNeRwkR8bosV022xYh9DQhP3suBbDUYiZqcdz76MDguSlWhnRjIGX2XgHfmrtd20Nlma7Fd1yAn
B+6pcZzLGuKwc8076wGvmsulurfrgQJKd/NsIlj6u4N3jj8ovfaH6+KVx8+gNDu+fJ5+A4MSlDCL
7IdI0Rl6QZ+1Y943ORIhomq3BIhJAuQQO+9NErpMBKxsXSb+vtZ1+d/Xmor2qxfF2q2rhyvHRoJA
DrFWoJmm+d06hF4sXbcFpEj67JmHTk3bp77PvIc+C5cc1ZyuhwCFDl8l+jImcUUtPtdeox3acR4K
tjIfo6/Xkxnqsr7YJnP0HkbWl1FXai9RFr6MSeQ8jgOve1VihAcZSuuONztHutCas/TwZLGHFrl2
lIEEhTDT08toforM9rXRh2h/n/SgpmqLZrB15wKW1hp+OTJD5tKB/Hqp61LLpRySuAg38WG0tggf
/Zo+v2UNlc6r08BlMm+pbKl+jiB7CMgCnP5DmPXIFqfTUUxyKGF12iOrpEPmSBiZRzjnY+JUq5uO
ieJUt9Voxg5aNAg33chWIpFHnJzKAQ5Hf9OiT7+SbYrYZFsiZ1fbdcYHmyxgUvVbqW7RbUMaQIEM
wRf2jjSMZlHnUKspSgwLnRjtrq+EYcVUby1LhyKzD/Vsp9A/uauXAumclNmONoNkVy3V1Kt3CvQ/
Rg0EDSW9aG0qrbP9AJOXoXhLSo4X7xUNL3B6qrThZe4Hx2WpxZvMfJM9j4edRxdRWVhf5hKmLh/h
PQoemvXF7/TvPqxL9+LsWn0FSZ7+qcqQxp30cC/mMHP1szHQhzvqkf1lLNTmkKtlshGvFTTKNvDQ
XZWhj3rO5QKXJUfnwwUoJr67QOQ27g4qU1CvtLm0JytM1gxJu8gQATxY3DR9nSb9LQSe7qnzJ5Qu
rSj6WdHIMevwn3aWYu4GvbAhtSiSz6OCwuUSAIDSgewiMO6vM2cajX5WGptgzze/pnNm7Vor4Gtl
wVqfjhn8MBFfu34Bu1wPYsvR5YTeNt9f7V5UD7sKoCR5rojmm9+nylARMOUylz7d4t3c6SmO+DJZ
XVCXq27Rp5CDXXQkquS0joFgtcvh6hbbNAfhZh5IBInj4xKXdcqaQjFZ6I2h1/bpehi6vrntS6BL
b/YANNLJGCHa2/x9SsthPzfvYoo2GvdJ6/0U6We4kvVzrVxkoqGGRiHaXlQ9xV5lewkSi5yJJDdK
3fqZd5urOdCMFE47iqy/Lfpuvav9t0WDJtr1eRO5zlqnc2rZU8gGxPJdez+OyXcxXQ8f9h80Cn/t
7Rk87TITfJmOtPBItngZXmOdZbUqjL6/k9297Gf6atgAcHKPsZFVpHTy+rlJaeBTlZlmlKxy4BGu
nE+TTWc6hDV/JW3pfta4f5LD0/zTHNf1UTcAQia9YzzzNx9WodKqv5T2flzYu5Y5VqW/zvE1xT81
QYS4U1KgeT9M6ykr2BWT0f7ecn9e9ZC43NdND52HGrD7CrMZrUu4H+CLnNZpA5ejM0zFhopKfA/0
eDzY7qTsdacpHl3Nq9j50IdleNAtL5efouFh7Bv964dJWlsrsK2axWNbw3vgTrpzMAdvylCd4AWS
/qDa2SVWbnxJ6vEundz0j8RI6KTk7e0Jfs2aHlMiQkU1vtRDj4oq+bN/i3hb4z9G0MTmrnO6gDdu
l3yGlwKVxgXC0G1VqltfrKmpaQALPwmgoghV+3aEY+sCc8hKA6gnahg7Y4S9qoNvd18aiHEWhYle
07JMnEeXRWV+u5FFJ9CSsqhgKGjsdC6LdtrUbWNES4AW866iOsNDoFb5CW0DdiAIvl+GInMmvLEa
JnInMKwsrztiX0x1rOYnWeJtHTHFFrzHsaLxZ4a+X7T2fL5+TnCabT25byy3WXdhmP/RIQ4dtp73
HeFAf5Oy0bpEWK3ar0JAOsjqqTu7iWmgesunQgfQ3BdlquFwFJSqF7zN1WjBg73qNYWti8ymaFOt
dDgflgdyYG+KcSa9NmXZfVbCJSrKWF0VjwCq/umobYW9xOIIyKhdZiS9x7d4cQRxaZ50Ax7i80iq
KisatXl+ze8MBorGIwXq01hqMID1k/qjTV7iIIaDqA/VdeRN850GvulEA/s1IO+jbZ0q4PmU2N1P
bbez1NY52pNvOUjcVskuh0gRlBEqZeKOkGM7Rvx7oB9Kkl1K690h1Wlil38ZMOutAfr/pRth+rja
4cbZmmkSvvxLvL3Y9cgrQDY2cJEV0HukSc2vdMlJylh1g3pF2di6WZ4Ja6/UxpVpZ+259SvjpaHy
UrckIUkO3IV1V66EZXNyEyitFPgOZWiizPpfJ1WaCTgvnxB7hGL5clDgqQReiH5GO/9tW7xxaNoo
wgzAnlSE6GE3LjW3OsXNND2GyyEfrW1TFrC7LyM5APg3o4aXzsXiZZ1631ErlhEcjvBxgOw7q35w
vJrisc6OQ69+E5Mc7M4rDq6qt5eZTVSHh7y2/kSip0O1WEHGqBuT/mgFRbeGCN2ixjSU5NsXo3gk
Us4u4TI2g+zPPFVV8DLJeGLLpG2ruR9WgrXUBrpveC/HI2OJkTM5wJIGb0Fyupqh7427Vdl1rxPq
pqR/dlbvE91BykhpPYd7sqLzl+tqfztVgbuJE2P61PQheVTLe9RVsFzhWMIeamvKUZzzoKo0VBbV
Xrwu9E83mR/6a/G6PGrO9uT8oLN4+mTBBf2MHEBR13W3LmrlvhrgFpPIwqI7u5py9SDr6DU/ncYa
pq149aZDvpx+V9gw+UTgOOKHWC9vZVmJAAkJYZ9SPckoyiGiZMtZnWQ1clYdJPYV+sO1XZwiM0fF
T+vZhs2h/tmnmZWCRwRNVDSoNwNf5IMBje6ZrmxuzXVQfqogx1ipQxX9LPij+SR8AuSCmo0axONN
F+SLYDypU7bT2jqKwgpWPIaZXoTGCjRDcuahBF8LusD0SpnOJm5jbZ362W+BoYMIgF9lOzWvolVo
UX1TlhKcP1sjcO9h7fVjeycmcdoNBDaqZw47iRCH3UHkJPPFdl1Eszowuqjmil1tlAFJGjSz6NfX
TnVX5Tdl6D/6s2JC/SWUVkGmQ2SlwZE6+/EfGc9yyFUWT9h4nKIFgyxnnQN8WoxwNxMup5dQqCvz
bddRlvJqf+N5L2HRTvfXFMCkmLQF+JFyI4kDcUSNiVJx2NQbbrDGgzhSvaHmXWgvEGSkt05R5Nz4
PH1vZp13V7boGmRWhKCCP89rtXbil3Zwi5UzZ/6Pyq3uhoGE/Gqcv5ds+PirFi0dJH31Z2JmX6wh
yb93Cv+19C9Pn9kPZBsgvs1j1xckBNCYPrvhON9MgdPdVqo3HCMKZB+vXIyIEF6vbC1XVsLyrpwK
8ixF+p2i/fsr913yJS4zdR3nZn8/R/kOEjPYuGdT2ZvFpPwwBr7nXpfoz9CBuFso/r0TPf/9LXV0
bW8MsfqQQGi2dpqq/Go13csC2mb+X1AbUemckx+KpqgvQe8kG50f/UOQohxN/3Z8GyVxcx7beN5a
HpKnTuhDGB2a2k+ENF4/hsbHUPwg+NkZJAE/fIxp9v7xMSLTLX77GDUvNmeD9+R1N/J7rgbkKyhC
ZJ+ggi0ejZbbyjIyPZUDWL7cmXLEnDHxttVsvMbo9jKU6eEMVkmGrTFeptPX7TTrZSqNAfSYQ4rs
zGa06Y3QevYLLXtkJwUwobWe0ROwnvtgScIggnQUWx0EC+p34bqC5PgZhFH2aPuv05EEo54YWWQT
zE49da35emiWswT4u60gbCx2O+pnciupQeJ08UDOg2qPph5QWUURbdF1MDWyC5RA5hNssGjqqX+I
uUF68FaiRKdGovJ5mk5lpT7y3uKvo7KED3NaxKL7hUFFDnrb97wfQwYdQf94uDqQRiBafYuexnpb
tP5NW7BzNsifHaR4lyZwX8Ew4UKGCs5avHBeewep9GX63K2RIFjRI+9vL8CBeQjDle8P7r6ItNrY
0OdT3GmLEU0Fd686tMNPy0HOxKvD4rZqF2/Vgp3phrY45JCE3c+h8UkXltplNNnqJ6GwFd8yuvqW
SPUt8vd5yLhfIkujNmgkAxbmD9a0TVo4lOQV8PI2KMYxKtEJWV4WpVQuh0u02Rp0+VJhvx68SZm2
U8nb7xDaN7GpGIAUouk7wK5NmXrJyxTVJa1+2IWbNok8mCyq9GJ3p4VhzPXRWMV+jdd0809e3wbu
YeReRKNcDm2i0y0ydBHpNljcr95gicucdgbsILvFPM3Cu0DjwdW2A50WyLl/9Tw/2IxGpt9Kdccp
HuZ5al4+RA1OvNQWb1N2/48K/2mdYVO4cCPH3Lh5SIGzWvb4RjM+VhP/pVLW6HX2bFJeGw3FeUxN
1XiGZWer8LxBM8XqTkrKfk2UavRU43VOD2kiWnRskH3JgaaHzVG8bWrdTtBWPAVBaMoaYu6RFj2F
GWvIkgZ5MPBISbbKwiJBwQp103KqKuh3ACpVRhQ+FxD3Q9biri9SqJXRo2no+85O1E/Fm7Ctlqli
+rf5S4Q4HRrsthaaNF69rp22XP4pzYXA3CnM6sQ/pblwlqtWWJ/EOy+VcfFSHSc4ROng6pVfkwxD
R38/99+C5bfGXS05Dcc8ckYaCD3lkxJM/zibRv3VNrydfYhT4kBZjU097lF8N47h6EK6s3xpwUE8
TeU4PVt9axzLbkpRNeTLWUP3bbB7eWeXL7P/d/wQwwU698Vgq9vSdkgQQWJynJtQP056a28yMzZW
Yrs6/m1ILkGvVjLv6jby2d60YWB8dGjL+ilP3E3rGkh8KVp4L4esSD/Rv+qAePzbJGfwunlrOOXT
bSF6mWIs4wbaFNuFAu336CgE7J7aP69mYwqi6xUyp3i9gmOB3VpY47y1HoTpVmZcg20lew6G7KAo
sGzSvRSvqmyMdy0qn2jJufqhndXqTl1KtUqYeUe1A2KwVHp50jZPDTknZBYqdFuXCHFkjXnQ6CG7
TKK9uNs0iJtN2uzfIUfarpTUK7+1JeVIS8/CY+b35Qt6ZBd7PaFShCCRua2SuvpW8q6qaUXxZOQ+
bEXZBNJ4sffLdDqgguv0CsnV58DuviByUWzQ3kueB5V0i5yJbVhs02KTs/83cUpBeiFXoS4fx1Bb
e8YM3f5yR7P2cz+1X009nI6TCmZZrEmaaetx4I5Shgb6FdtuhgTbQ4RHgSBvVzexthehi9kx7iyt
UJ+SbEweokb/JWaJciNX3eemOX1dolTP2RsZeJhCMZ9518yPmsVNgHq89Sy2Igw3I02Oj4aF7Hhs
QQXrgLreS4RMMCfSnYsA7LPYlgm9DXvrJQ/g6kEEiC/ZwtodvgCXrg9+X+vbcEl9Odit1npvL9gW
fV/i/80+zCnqs5W/Csewu0vywd0lel9sizzMPkNjaNygS+mtQ7/NPg9hTdOyEzgrxWMYzz5JiUXn
SII1Az6fPhvuxJmU8fyUQEIW8Oo0oLO1yYJC/6R3Q/Q4OO1w0ye2q5KGs9vbkodluhq0wD+Yxl6z
mqb/JQ6lgO7qmOlje3sJR7YPvRlEqEBPVbCwzOV4Z0ZF99Ju7NEcXlSlaRGcGtOVDIOyWxgmFWRg
Fy+qpCXiCrSyyDAbUTALrOGZyrT36Hb2Wcz8dWEoCgC5l0nNki4qaBlCMDfidbTpu29O7S5J2d9d
H7dkR1J01cmQoAXw7jEsT9vrw9cft0tT77sA8YWiwIJzRubl8qyWiTo56AgypJMJuzt7SG3Y9UuV
LevG9ima/V3bhcG9mDrVRe84rH+JT0zXSVfb75Paca6OWjf8kvj/20mRFADlKl3jkid1xnsvDoB6
lM1gVD+nOjgqMW+bz7nfFp/yxP9LW966KqeOVi4vk2foBI3L0P59KN5rMBmr5nwdDgkdZ1oaVBtP
Ofjm0lk8Gu78wCiQPuP+X0eGk+erIbWrJyAh+trKQv3R1bVph6x0fYIIrr8dGsRyPMdt7skvGxsF
wMTnuUJIYyqq+qdbhYdGA2+7KoBzw0+AUGhm/ER5J/xq646+Tii3XZbslYX20clflxxmAEvdYL0u
SUv5KeC7G7XN8FUp9B5qRs4mevBW6BwMX/OGa8rZsNj+Na4wZmhiPQhL12ObhTvRBvNJq5xtB4qL
CuLkrQzrrkYoHEVOUQoTzbAy053zm12kxWwSGDyMk5h3wbObIxu84sT0ef6skOq4nLx3/ZcYFcDP
bT9Hxi7ojG4TIlt/iDxv+uogZ90NRfml0Yr4nMIQvRrR9fgqYRFKjwc4gtHZNJ1VqffeTZzo/j6k
WXFDY7K5jYaS/+synbuNUaTofsh4as0OWhHT3I6ICqELas9bQ3X2YJl++dYUHIS3HtBVey9nb/ar
SeyzpV3iheJeTNYCGBmx81QNDmIXkzj/R/uH9fmOv/s8v68vn9MTRMfb2oNu7Ty62naaYpt8If8+
9BDZTnp33+UJvO/V4FK6yOOfteH4yRZsO/mfuoNkZJlwiTHmGKGX2EEVJuYu/c+lrpa35S7TYyh9
7TFDIXxRQzALa/kWNeXa09x0JzbRTuhgPr0bUnVl9Dq82DxKDTPQDpRG1QtubHBTc2U1bnd2YJn/
HFXG6wM4Ll/DLjCyJcxri+4Ma4j9Ofk7bG7Hf6z2e5hML/yA/2Kbb78xszFGgem+LS006Y3KeYya
yHwE7TnQP8wXvVBPaQuzhUQ2ptHe2LbhwpWosylZ4us5guowrOG6lZhJsexV3YCm06mxXGKWK8C+
bL27grq5hKeDP5+gjXiQaFl29LhvGZfikNqMt6MDasX0lewmRQfzi1pSkvAdPzjLEKq/fZ210bOC
It1zNhmbaelxTVJDp+upKVYynGfNuIGMWb140zEECDPm+Y14ZckQwY2zDJclpxROPlkyh14n7YL2
bAU+tCiKR7IiXOuSN1kOTZ0BE0cO7iS5lC4oZzTxomAnQy0Jh6OuolnUV2H+KaBu9Gyml1SKBNQV
lM/X6U1TqWvP6bZaa6BSGMTe41jRqqYvaqHl0EM74bQAjbse9od/Rgxue6xHHvUfIkBOkRZfSh7/
sobD/n0zRgb68LyzZPoWJA4pFdswOc4L7X4fKzsh0r/YLn5I9SHZr2pYYK1c0fZWZVKV0GE1pQ5W
nRwZUjK5DAVhI5iacLAupium5m2SoHUk6s0kIwl9m6jTjnAKA1qpY72479LkiPyg8ww02Hl2dP0L
bVz1GZJYB8nyyt2S3x634mwdxTtPpKzaxSmmPE/vCifVYaVldhJZ8ZaW+non01210diJ1j8vs5dJ
SGnsgfdHD2JS3Z6XKoif9/IJxt7tjiF6wCvxyho6Nbhc1ftHMQ2lQgfR4CQ38hFQ165uLd1WAYD8
/Ykg/UH1S3kSS6tmqD7NP/046g+SgGsgyN3PVVdeEnhDZLR3PGgfxSlfMqqxiL7H4aN8wcKkpe3j
9+lNVpab0Nahb84T9xDxHAC76x5ar8o+WXqcf8p4TzLGZLwPKoPvuKWba0sPmxtxgpCebwyIEtYy
4W0696sMEtfJ2bp2Ed8ZxrOAJnQeQhsgvTPsO/DdJxVF5XoYo5/Q4P6wO/R9IBrxDlmIGqOTptp3
JopfJk6l4m6sGNBMvlHUWD9YCwRfU6rphrK4tkAvmkfqwtbKL+t058JaMCCD9LVLIgO205QKRroo
SS1SLosdZK3+zv57PDXDs+7VYXegdXkEwpqAVFgyfx9ygKUTlWsjoqBxdbxLFtaSCXQGWDXziHt4
3xdwaQz+Iype/qOtUWXh9djb98jYPsIRQM7fpvVrcL2TROh+rD2M3Y95sqx4nXqhvdCH/+k7gx2v
rYUduF6WlFhZQ5a0qhrNvuUKVa+TvO1Q7/Z7mt6WnR33JRsZv6A9yLDW1U0IK+zniJ0Hry3/DJNH
RW+hoO1l7b+GVctqAmR+C1v2MZfVxC4XVTqzuV5UVut6GJX7ZAA4gTDZvp2T5IguWHrMNMXcT6AQ
7sOhAMZeaO5z55O6rnSr+KZH4bcoHMo/qxi9u8QZw5UxAoGuw+LPzqu+TUqYf8uqPEYaJ3GeJ50f
8/9h7bqaLNWZ5C8iAm9eD8fb9j3TL8RYvBVCgl+/qaJv03d2vt3YiH1RoFJJnDYHpKqszEZLihsE
Kt7v0hry811cO802yIN1oD9+ay39nTUGStPiBMwWccR8MkMbcqaV+ZuNJikKDj82ILER+JsCsbdH
iMTURwfZGQjzOPYj2WL2pRf28CAMvA4CB7LD3QQurMUf0leANDIdu9TO6O7n5nXoJ4iW1vadM0r3
aKnNqgvsxtbIxwxp7IndkGyXQLv+2ziLx5PRUp7Zxj5K5vs/61w/62A5WS4815gtwT8X//Kps2B8
Sfv2jfbItFumjfI4QGyeRfqB7CLwb4nlA/tQTF95DNmBJbxLYWBlt02IndtuvKXKg1G8NDGUKiAV
YaxT5BkhOZdNVytiekgOTvCS960dJhWK1TsWFyGb9Hg7pY591YC4nRsjMJNzwOzNUEYIb9EAuQjI
LYUVvmRbsg2o/1vrThpDmI6z2yBAF9I7udzWFcPvr601BCDZeMSmcfwC9lwPEpWOduSqa5rbNpDe
awNampPjQ70vUTkGo5y8kDNQ+E+eVoEJq/nVjJb2pi78vHm/MMCPmzMIgjgGsouVURgvrd/364Qz
+yYMaAvkXVoekTAAo0M0BZvGhCpCZkRVWDQg34mVPF2lrrgPtDeAPOjrBpJ+mdSNzX/2IUdqsgxs
J4nyXhajq6T8VlV9gOOWdaYj51An052pTWeSIcszc7xTY3TCpLHOxH+LOpx+jP1P88CHApZ7ab91
kGVYgfgoeUysyN+OPjA2AjSGFzML0g1vmfFSa/xbWcvol5mCBw+7uh+ge7ZWUk3SzH8mAXwrLyjo
ycCsqekvk5TzJMiqzpO6GgEtwE20aMhPaetoYTGJLETMKT/FkQRJO430UTa+X9LQlOsIoDjldLQk
EmiVKqusNRSCpwaE16EFlp6DCAwaWsm6B83OmrBuWPI2luLmOaj1Wg3i28D8/hdKpn4nvuO/eIUF
HmZf2rfc03PoPrHkiN9sc8lHy9ww2/cezYy9plG8m1T+iBpRjwGwNQnqxqlfWEgX5448GpSB+uTz
MZz4yXikXq9Dcb4fg2lHkKBaQqd86BDRmxFCCj4ESpa/25gLBgoSpSZn8pMfcwl1ROuR339cD9xe
8cXP+zP4N1CeonvaeomwDLb+BJZ0YG5UkKayAQqsHRdUZQodrRqaFEHbabPYpiy4Gtpbi2P3MfWD
BqdkXZP4HcbruStF6d5GUWao3E0DhAtAnJSqhgbAZBetLKdKdp+8sVted2MxXBZnx1PE3nnz+MkN
Qu7pRjplBy7wVxDEBBdWN4616hEPOARW9NqYZnQdGc4ta8Dvt64FnrHZBTVX0ypLIw1Pl7FcA08E
UYPl+STNogHV9YYeTD3Z7ZHb16roy7VQzjQSFcjArXQGgGDGZuc/Hn60emlaBsgWUZau2A5dRY8Y
mxXqMulSJ+LDZYiMwshsoPqAzVBTSAPvk18yGHWyJkcnNVAeZDWedTBtMdvmFayx2XeQabOTVdmU
kJswDPsuzad276R9cagsZ7xNEIKERlzWfpWQe/S0WPvli3bv1qb31nulDGlS6WbtXhQGmEcCPt4s
LDlPKnX3Qk8Eu+r3iBG586QIuLa7IBs3JhT6VqWqVHBVpQI1jWxDBK2Ci2ULA7gadbQH10YC+iuU
HoCQ8d0PpyYwl7CmBd4cIZ/Vx2S9TsUO+miQN0Y65wbMsLyVuWgvpguFemaWLsR3QIGip914rAP9
nnquMtEVeEuKPXdVeYKaSovQQKXF+VZvAL/zoq56XyUoin5tckRSU8OP0k1l46ApcxOEhMutkFvC
pwGCZk+ryTHbR1nGrgykChvfF+mGvlG1+lrpafWoi8Y8U6+Lgv5StRy8fxijJmh1sXGBuNhkdfBu
Q+XqfVRr/vxdRFVtdWkm60b+9FUEeTzbxIloN8tCImJ3FmSLL7QOgsOg3xi9DEEmUKo0iv/KyNPf
TGTenTNAvJtFYK0nO3MdLzQ6wzx1cSWfzSzZ9aNvfC2EASXrqht35JYjhV4YONh302Ae/9Oyk6k1
K1eAhouWLSNRHS2CBXYat/aoGow2pTP1W2Iho26G2PqnbqK6RFmmd220WUYjgaCEXv2O8Vp4HqAp
dGQ5fkrq2gmi5bXroxBBjWaO4ohMGuASVVfPgD1kiqafukgZpJe86fO5G49Cv8SN9mteCRmPaxZX
36gXM8e5Dr3+4k3T9NxXrL9p0BGjscSwkruuCK40JoFcvOtGC5wBuCMYNdp7bLD2EQhWnlNt0oAp
Grc0Vg6m8eCCMJDmcYd3j2OfhjTWTHH65Ja/G/zn7UQGrDuPquFRlFUOWq5iOLmK3AmwYWufmXYD
LR3wRc0uqKZpLce5p15WFSYwgKmxpe5gyPpa5cGVejSpwgZ9hQDBcKIuLen5/N7Ls6dR0Z4UQ5c/
aCpqWzWJvcMGY4DcTdIcJGr3r+SCpExyhQbFYZnQl0zfoRAACAq1CDW8TNm8SFy2w8ECdHkFhokA
qezGXWVtADRzY9vaytScBCJbLFjbfIrumqKO7lAtWexTyButdPJpTZTZVQ2/0ig15DweqyB272an
vMPDpcP/wLxuHoApSXfyeL9MWu5VqdsYGShsg7xy1ii4AoYkiHXz5OCX87EXKEUKtDb1P739ZToW
G+4hCN70+i7jxbB3US30GCfOzySbyh+VHiBz4NXPJejS/uaQd95zMNbN7IAX77BvRhy61AoFDksP
HnhkVqkLTfvKiJuLV2jWq8m2U1Smr00r26tMY+C0lZlXItnlAI5vkYyyXpdJ713s1jNEsqapPs1v
RmkG+I6kSY3yPsgjfWp4BMBbMoxQ+cVAp96tdAWZd++KA09qyWBNlsA0sc/J63oXFRXU8Bw7gKxr
wTYOM7NnVmIrmPZx/7NGrEozbfs3Qxqr8cbsq9MjqFEAn42TNsfxENvvo9F0KLZT0yOI3czTJ1/v
npHyGDZZgd1+p7AQrsJHsM7G69LjV+p5OtgUpj5noTEawHeoUe6L99E4Rrl869RATKmpH/MDX1Zb
PQCDaQoKa8QCUAg/qBKUwgKtCr4gj8jb++CKwllg8Ez9jYsnGo/A7bY2rWA60cRCTezVxHaST22R
jkdPlVW0vV9dHXVF3diN8D2NhrMxQWsbLBzgZ2xrcSY38pi0uN71HGSxB4CPeOg7ZYuM56jNtQFR
kdWr1NDFnTH4zRXYFw1oVqROXdHU+P9slDjpPzOsOA/uQQgIDvPC/uExn53o5cS7NLhCBm3XJ3jT
h50ZD1sw6XXrZaunJrii6E9kEqDp2+q+BZA0wqMsc+VbVDQHEO9ovwzHOEO4dPrKwCwQeqj3v4E3
S9s7XB/2KC8FalNN8hzULWZ6e5hkUt+myK5W+Vgll0JVnOYp4NECkkBz78PuMKdi61KUx8oCl+JC
MgNYKHR9NO6BXVWvjjRQ4N9rUxc2cvxmBCVXro+XFgxpr/x3Iwz+GpsyBkcuWNGCNrBeGfi/tpkh
5JacwNr6Psd0W/vV+GHHxV60VXrPWyt5NEsLwPhCB31Vl6WPBau7M544X2lwSpLmAorqSyXd4myN
ebGGMi4EFlU34HgDruiSmkjL8AhTI6PMMeJBuFMJ9bgbMg7Od0Diint79NprAfzoqh8C/UvSSW1d
t2Z1oG6OjAXUMcVzbqgjGHC2qwTMMF+irJXAVuj+wUv87ISqUzfEdmjFc8ZepjJOLro2BiDQBQwA
QrL9Wqv9+FirrnJjyk2P2+SCeCU00eIOyTCgsNagskmO1P1wM9RqAIuBG41ABVP3HZUdYNhq6m+B
i5i6iphneieAtOL+VQZVfUZFnLv+8EBKAiUAmRChqzyiHpTy5AFNovpb3L6vQR4aFOfARQSOZDyQ
9IceybTN1KIGRNat8YBSeuOhYMG2Q5TyRh5lmllAHARyhegUeHa9zJ1WeNqMB3K2LRRms7ED5gpT
aUan1kQ4stvYtZjKsHG1rRycryY0tQ456JhWvWKGcaaoOVEXIjXWs8PZezeWY7pNUaq8li1z900F
wTA6q7v4qfesFumaDvI0Sl06rS/Odi+iE4I62YqyWr3dgyo4q4Zt2vkaQMolPzLb8k86UFtzdiyP
QMklkWGlCWSn1Fk3ynQ3AgM0r7RM+HNNRIqgSrjOE2x7zAJAt6Qc8rsgxxtNTt59G1UwAUNwkqb/
tpiGzIUkgl2KMO4LnoVeUrJ1pvX5du438aQ4y1PrMPeNCC/ftq6utERduvndKDnOh2oy8Hbz+gVK
bEFSJ49FeipjkZ+x23lvJj8D2OfPflI3YF7vTmSnGX0UWKBR1Ylqxrp6Cmw+DREEgz3UUlqRZq7I
5qgB/PnrsAIoarPQgNAVwuhIowJpl6Tl4+SMzpNkgMmM6Y0zzXkii6VNB9BH8DumTIOlt6us4d6J
PCpkJNYdgxJap3UudlQolWQtOKRoagIp2SOKsYIVdVESa1z/lzt5VsvvUkBcOmThA144qJSe2vLU
qyaVFvp8TEpghqbyRFc0XNtcgpzYkuBt/JgTkzuNk2czNeDz+fOSxrVuaDeQ0kp3dhHna9INP5Sq
OqzB/8na7HRx4QDgX5yiyNeFblon6da/WJTzsyH4exNnNj+TzfXBr+fYxYkGJ+XBwdaAONqHC41I
VNCB0hm8aqV2v6SppsFLTvrYfmUfleU20gxkojQVNVoPikrlRT1ypYlT0s8T54zWP2sty/97LbJ/
3HFZy/znjrSyWVXWCbXYeHziYdTmZrIjBK//0cVxx3zOejxWllFsJz53aRQJ8aQwu4vtaOIiTRYd
8Go79mYGxA7Z5ksfAJVDZhhHslFTuQ3qmVWDMgOQlL4mPU4Q4O1i3visAX7vZ9pr07f198ryX338
I3wHFfR8ATzpfPGvIT2S3gukMo5quFIz/5cl/t99IAGGKi/wd28c7jjnVrr2iogeyqRIth10amd2
CMuDskvT6M61x4/8YvpP6WRar3+bFPlmN7ND/PdJMmus19iy07OoUHzJS03eUdOnXgGtzHCxTAjE
3bmp2pDniRJ91RWbZdUYOyPFGdUVxvhpasFDLWrraF5yMMDVoUsVlFB3UDG9uzZKjF0egQiWbDYy
lKuu9ypQg1bNZkBN/SHyWPEyatOuak2AWpVdt/JgsYu4frd7YGw7tMDXvTg1zpAf9sX/3/a6Rf0a
Za/mxJfKXoHyEprM45wsa0Fbe+ZB97Tkz4rBbHeD48twyZ8JpDARhU397ZIU43b8tYhteSLTbE/C
OkJFGeXcJi3Kz4nVPC235njg7No2GcNlmS4aPi9NA6NRzEvTQjqonO+4a4aTgQpB5k4IDBaApFyL
xnVDrWMl6gBkdJ1H8IQaD6hreS6Vjfw6M4KCIhAkO1phnksLfKwiwO6Dgia16EeD7em80mJa1mzT
fIf3jXeiQeDAHjKn4OcBZfxrWXrYcauNzLzzwIuvGW2kZpXJB8/0vi5GUHWpLm1XnCpGrk1E+Yls
rg+CA4DCbzQ4u6l1XaTCt4utMn8vy2qj/3lZmhRoCGZlguU4R2EbRMsOYLSmQWr6j2UjhqPC2GBX
JXvNOTQ9dna0n/Fj4CCoS/sZ6rr+IFAOhNTE0qVR1LLh+5Kf/RinngEVxLtITt+CHkei2NOHMwjF
scejvqeMdEVNGlWQiM27HU2NwLKO14aaQv1lhagGwb81dA9/2OeVP91kLIJ05fmV2CLEMRykFz+a
9qC/eRBiDSIn/VHybAg7mflXCP72Z9B4oJxwrINvRnshBweqxGHtgVO+lU1zqaAjsqYBFxJAJQru
u7pdu61IL0ESl9dkAvYAqa30h2s+DY0xfbNQlL6Gjm2lts3RDilixB4YhDvxzh3fSt1mqzS34ruq
cu0rDeAIgNoKNaChxG4eaDTwL0cm6ihke/SMBNSKjoJASSYeyCZ6Byi7cRgfWkQGt1asiVtUJObN
6PR7pja1GVJJ1BO9lmw1MOZDERgFLbHnmUdEVQ5U1LIUulAX6s7OEeTn8yD5k52aEamlo5O6+z/t
almwQ2vH2uj3n/w/6mfySUtOKMiZB/+Yjupd5I91MX+8pd6G3ACJrE5TU+yWZU1g6i+ZL8JWY/Li
ukjoSGDyb0OE1zUKzdIHlgeA/dZQbJBdUIWGbTSvHutQxie64s33gQIQovoR5CBPqlz+m9vVOs9L
D/qhD0gGZTilFCxsAiv6jdQZYNxF/l2mP1Gj1z7bnI+bBI/Gc6tX9clAdnU7+TY2lSAfWMWl3/+w
zDjUpqL8DQ7uF+6M9mugSQT3EXm/upquH6CKqu08nMnus8ofQtHrxttoDwfhGsVv3ZuOfAzaN4A2
IdAF9kOPs1UihulRN6tsF9ltfmw9lt9sP4nXRjCINyDpd2OTF7/0MfnCi2x8GYQccfo0qnNgcPuM
b3a98QavfvU4woHK1eqnQ+r5yantUids4oyDAtthp9Q3pseeGY/g6XDeoNEMNafI7s/QD2seQNP2
nez4YRCVGVpxqUBbd9+xBEDq1F9rAYrrQIAZX7WySi+tkeCwb1nD987ZuFla/QC4BjJZysFk7rhD
DWWyycy8ukPxS3VXRyjwQsChQbzeKe8MaK/5q6bEJ56KG5lQw6UhMy0CK1lJrd7HWp9thQJ94E+t
3Zt+ka4QNhZHS7335oEI1QJTVN9RL3Gj+lKayWWZVNR4649JChLPj4UqJIzX+DJlW40gIthQvy9M
Pl5isFXpdz+I7G1SfJxNzsdTX64qR1G+zcRvc0s+1HzqNzKeTgxYV274R0jYrBwXLB51YV1nzMIE
aQwEB7ItYRziymQXFGi80CCZ3MS4mNbw7s+AcEeaLHZOWuc7IdFR2HX3pU5t48FE0Oz8F/vQVp/t
mdl/cQr27t8CABQSewX+b74EUWY+yBjVVHMkq4oG9s7viiTI2XPBDUqYBCpVK8G/0Hc9uCci+w6/
mPp5gCTTvkcJ97YfLePLhAdvzL3kO15hoE9huXYeuTPdoFLtgygDBclqJnK69bNUM1mNwFDsNvNM
cnAiFIHRTAuIihvPIDru/TOT7ql7gCjSTCfx9S8M4CNywE4PtRfxpow7+wEI8WyLP0ZwFnkKvmGI
V+8tZjXICyQW1MK5Dj1qC/Sqlpn/gHTRdmy8KUZNYrIBR5fxI7NRWQjEbPbiTLpYB6Ywb7WItd0w
Df3RbfvxjDw7xMe9un1o8ZhHed5QfcU24inKAe5dJQ8T78AY1niNUhWxvzJNr8K/fbaJW//ts8WN
/umzpZoGkV1V+0WlW4lkZcispD/OxVmqC0B/f6SyL2ZqD6gjYYdG5LlYIbIKCjkK1/md126sFIwB
s9FF2nbjy0RbIY1d4dTae1sJMbMwkRF+62RkdYp3dOycJ6XiJVVTcd3bshhi514jd5b0qqMGSMhF
uFxe6IoantVgKItcd70MtG30PWV6tCo7T26tLLYOvtckD/6oStoUVQmQJ2eUeDav5DHalon8pvWM
6h8RQo89Pko8Sqwlrf8pxj9fktMEJ0oBeFnqbIVMcOwHG92I4K7j+ahBiYpNq2DFzGL9yuiBDBwA
C3pyHUCk7Xz6Qm6RDppTp2kQgRtw1kjTvr/2ym2IUcunpv/NTeKbv6sARYSMlcefu7LcoZQbeT18
87amk0y7UnVF0YQZdENe86rVj7npQnZcm/SvuiN/jVng3yHRLG9g00bFuvK3jMANGfeQuVLLlrza
kf+Yee/L1ogb76cSle2g1gbD7tYHZixEdjE90NGWuo2eZYf54KtGUbGRfuoilpkeslZHJrpFdalP
wNU4dYaVYQzOJqgC/ewQ2hUvicHdojzj7v2OUKc5xT3iNMVk9mcUmYBeogRR9RkCnZG5jRsUldee
FFsap0bz0m+Z25g7WZkcNSxo0ioeLjVra5TyFw4YZHxXrsiY1uzdx3I5DxvGkP1V3jTAvViC/xJK
C3mD5C201vmFiwhgQuhLgVQOEo0iB5ofqXtcYufVb8H41q98hCblioydGqErH0iZQ916t8XeGCao
P+ZRbq2NBkBDiZ2Bg9f4idEXDV+h5NLnNr5zdJn4j41VZFA4Q9ycGuSoCoGQ7j/9HiQwFXj9yfJp
JvWnPDWgWR7SWsscCAkhFK8as/SsjS0Lt7iCHqzf6uACvzZGZF10/mwouBc1ZKarKRFW6GZjtUmx
U/FwBon88xSXIbnkZBuDqoN+T2JvlhW6VH/G6SQBTZ/Pq5UGVbJjoBq6inOnr8Ck4MKI81ywIWs/
dTbgu8rL8WwonbNxTz5ksp36n9m05NInH+rWdenY4TLiGl69NlwISnYCCSNRpe9Nhmhkh3p59Avp
tyAcin/NtoJGyN3pvHo7lNpvikB+ClLmaQqVnwTk6T3Q7GecHT9HM/8IbtJk34mftVR7AQraupga
+AGFlYxQih+zSzsWFbiXuHaPIjQzbPvERIyniFdgjKx+yjjfAKRYAfuRQrjGiZJfPGu/17Hbf+lG
5O01N9EfsOHxwT3JdPwd6/yAl9YAFpwO1fxevnHxcsX3wanwu8jEeJ4vNYtrR6PDnqrKW1QSqRFq
XAFk1ghaPInTYJ+aKNoDHcZXAC/vIdbZPfpTE5xRLNiFZNc4yBfrLmlveWRNd4EjsX9RExJwBSBj
VDsnG/XFT34NOV2hV89xPXUrCUa+MzWj0MqzrprFRl0uOAudwtzWEwDhomIX5sb1cwAU7APzo1A3
uwS4lnXnVsWzI/v6GZFXwBsb/kCOcV1cgZLyb9Trsu6nrNpxXgR6daBVLRJ8D9WatTrQ4kEkDtQt
JmdaAwtk76jb+w3Sgwhwb6k7phHDaazz15a6KbhC0wOyG1ZIo8jEa8e2Br0FjfrukF76HjtUGtWl
2d0QMrinQWxd01XjjPq+1DRrAtty3qEgozv22BwglFTm0QX/W9GFrjTRfAFfttibRu1MK7ONBgTg
RzDBGyUOhiWUmdUVNTFUAY5Rimbp/s1vmUYzyIWmLd3/+1LLLf9Y6o9PsNzjDz8a8Jjgh8F4jBKI
LGtQCalXdLk0IP5w1rXVyBWEEorTMuCloKRv6/KfKdRfhn214tKlqz9vUPTISBoeWA7/52WS9uOD
0V3ok8zG5a5kdLvWrleubdxPPMXZTX2IZQp1Zxe6pClNk71CebM9aFZa3/WQhnSQCjpXirGTmmZ0
gALRoiYcTevdJugqy7caRI0uo/oGABvN2bbjOWolPubSjDoDWk565mWxTzpqt6cCTyK66zIwgl5H
uCK/Vn6CnTlPBneTN2kQznf8WBhRKhRug8Nb0L0LXuGU3BrZel6KJif8a+GJ5DYvVXCj2SSp1s4u
gRZcLZAQ7cAwwY8u1/lxvvKK4f3qLzZykb7tFfhiYx411cfVYnPVMsuqNLDYWrCEhpmNbzzo3YKH
ZvDATZWASZ26kZMHD9yEhLbIzVuiPFrIq+2T3hlCGmxtP3ioEW8pW6Ff5kmCQykQRTyIfAEiWnFW
3XzLuoImpf3ZTM5Vc/Xmp829a+LhooLFjzJ29tIC3EyBHh28Tj4TIJ1g6LHCoiMSMNsXE3mQvWyn
G6rMV/qIA0HhZHcg0LPvszTzrnggbahHjTaBzbmw+p/DGOfI9PVA5DVBy0LfjcBi4JXxqStsdZ5v
3a/9x1WeGe82uhoK2/2aJGOx0uvS+zqPxjvdCB5zzvN7x3Hye/Beu2fWTycyQRwiv+8BxL9FeJZB
NU/GIbkNw30CMqY78qKm79g+t2pxoZ5Ms/y+q+rX2qvApKFWJpNk4KxwNTM+LLahtrrQz/R8Ry40
UPASRRc1injIRmsmLeRE497O18tdY49bu1yCgXpZL7YK8+AZEngtw8cHzurJP9luf0/T6EcCLqKF
UmnzaXWjBQ1vNn+E5UfIcaIUYP+6LqYq6u5k4CXn5ZNxL0pXBmgSUZOKXxj5MreLVprmep9+qtaM
ACM1QVdFLtQEEzhAmMGM+aeiRb0hgOheWfJwua3eV/5ea4FbX37SoRu0o+6LL8svDgFS8P7z4rB8
Olk5wa2Ov9Ja898wkI2Kuo63uTs19hEMG0IV04iDZ0IkQatL+S1j/ZNZlPlTBsnGo6frQOgqO/Ts
LK3urxP24QB/+mzbg8ro4JeN/cxBdEdOumsaYe/q3SW1HG2tOXW54hDgexyk8SL6sboI1XObYNoC
KwLm5DYwHjtXdnc+SK96PzceyTQYoPaKyzg9kU0OcbMv01oP5wmOGT9KYxtxboCJExA97KuH7ECL
gxM3PyIqYqyoSxMC/LNoriHvyTRMCCUWcuh2tDiqTcpzZlW/aJA+rpYaJ6Rw49t8994SQJul7oYW
871cXHW7uZI/NUGWfatzzzhTT2J7uIs8cwCdCH6gSZPxPZAqaxokUw2JzJXdRfJI3XxqrL2XIlhH
LvQRBCrj9OmRDJoHjZegnfQ9fQDQeujHmEscJXGmEumrnlrD/WR7/K6ZxM9IBMEXSLuPGygCjvtY
optwbQ3SLWA0syA4N10JBT5UUH8BT6ENStyyPzVDCuiaeT+bByjw8bYFXwhiNOH7iRsUavsZp7dg
83OkPk5D1aw+AfWsjEFM3LAeNHzsJo5eKX8d69V3znj91CDJtucMEj+I0gZPyoFS29gDfrfZm4Yg
5/fMAQAyF/bv3CpufTGaX3nWj9ADNat710qHnd+a8hi1bo44Ra6DNdCWT/kIZdwKAp0/1HRolNq/
U0z3SgSD8S8abSOrwL9GoaMkQdWRp74GZgsjR/FZkcgXaFSAyxn2xU2o6vMi8JBGREBtdnNRe09u
qI54X21UbstqafYjIqIDSB6PoPlGeYe2KsefpZcAXRqYr5AdbgFKNMo9k33+0g722WuM5DvqeYqw
ATz6yj1Tv9TGiNSaNabfP2aKAmIUNLN2Y8C2LUtfa1mGBFFcFS90VcVuPl+Jv9j+5hfrho7nZlN8
yrNprjWewAy2/5TVm3NszvioOZN7oPTaPOohS7ZxtBZlJh85OnKmVYqW7ckus2JVTUjsXpuhaXYu
6AdezbKZ+azcwjc2ueV3B6CQIM5b1DOfFfbSsGc9CLTNQHtR/j7iZKhSA0zBGWvwKJuNMDcKOx8m
bgAe7DbJ/0NfhBlfRSmPTkEO2RFAZfL6Wk4OEi6GWNMA8oT1NYWGoLXOJrkGhio6LW7R6CTbMS68
UNqo5hQAapx4OQxPiTCrDVjK5HbuTiBis90OH8n0hicujAkErsWZBqkRHgjDUNR1Tz1aTebG+2q2
Id5Xiy0t3g686hHx8s18RZxZkB86C9/ortRjesH2WVB2IXWpQZAXxJwxu9ptAMCm8mAgEAttJSVC
tr+sMXuoCf9e4293sVpovzYDuCeT0W4etdw4ETdDBHXSfY5aq41UXwpo9KUqFi1uLUS7H20xnXSI
v27wcPROCYuTsPcn+8zy2nrRQZc+09bxqj6ChbJZx0DNfSG3qGjts6HHO9+sBxTVu9/pG8MYhCta
xCzue13vT308+Gs9ztPvvLzUrRW8DTloV6d+So96WVSPaiKNd3kNDR0TcCErzd1DXmAdl5nuzxgB
nyTpxXdkS0U42EFyl/uGATHXCSyjVj1BRDl/93WgyMIhx1itDSRPBzD0gvvD1teSriwcVUXFfYQL
cDWPqisr+eb0EiruPsqEVANSTB7vGAC9O6e3kZTleBL12EaA39+bdgGeM/eth9S64kub/xhJP66Z
i6Ar/S2LZMjuoSynNLjunEB33gpw7UJMUbyZk9RDnmcCWnqx2PfuoO11ZDpvAiXhIfJy09dWyjNx
aAcV2DvTWrzpbQE5SNRfaCIDLyJK71G6jau4ayAbikfyk5bxd9sySleVrrONqDowA9l4UKJEozzS
R47coji7bfdt/sTqR3EbkH2RR5nwPRQLsuegbM51rQVPGQifjniiqG+hGN+UvdDxtjCTxD66HqhS
/m2fkMhY1QZr93j8yQs2/PIyOa6APrRd73KzSVetLiFCQCNekk6rvnWSXS1G6Jpp0EHwAxXUUt3F
5uXFuAe2rbsfVMNArI/sBWzUpYHFVjOPbdvIHEJCuRHeDWfge892owPh2xa75mXTTgd2eFUQTeui
bBVY3T1ya2xTcTw9Ys0wb1XuaJtUXcXu+H5Ftr+NAlgK+hxgJXcZ/nuOPlIHWzZ5zXPXVT8tRBl/
pi3bIhAn3owyytfAT41X7vuI7Bk121aF54ZmNWmryC+Ns0+MCBQopr6DiBz2OfGRTNR4KopMV0hT
QMu1mSBEC/DqNvM4qpVVwR2BuMgGAgDo31juBYGc+hqox2/Fza/m1Ov7zHbwSG40mR9sXcNbos2h
gT6w2IaYjpH9jPCt8E3X+dYESbY2HKe8Brnun5KpZhvJK45ab9SLQ83zp83K32M99E9+kva7KKrL
Q1w6UEpTi5HHZEFxPWXON4T2s/V/MXZe220radq+lV77eDCDUEj/mu4DZpEiTVEyLfsES5Yt5Jxx
9f9TkHc7tj1eu9lCoiiwUPWFN3j2lK1s1Rl3SAjOGPX5xc2ycu3Zpr6eN3vIexfrywnCMLdWmgIX
H5v7KfOg9sdhekNPA4IhDg93OIN82VfaR8WLbrLAWv/Ks8IzWGrlwUm24u0sUFdAFnvlnuoad6EP
/WI1c/9jWlc7er06S5hd3SGkWN0FFGNe982b8wHQ7c3OWCo2Agid6PS30MC7vdALqU3tUD6ssIb4
umkhoMh9NY6R4YOQdix3GUuFcaxar1Zd+fe22SS33Rh7y1nR2/p7f5sbyW1uSHsmKvBrtHwTTAmL
BY+t9hG9jRbMv56c7dYa0Xrhi0jMsLtXnQrBITnVjsGXc7sARWNDb4NLoCFe3Xo0ssgNpw9CxZln
aMd32MV82T8DMdDIfN0/nz9lkbf2lQmOQdPEO9GHwYYmB309Z2JepFeOug2kkDhJdlqcNo/zGUET
im2EOd+CYCtdvkrPN4o6bH+5PQvP0y+DJWM67k63kIYLrBr3s/mWttW3m/NRKv79zXz/y7D/6egP
1349uZNvVTpKu538ad+PNF2xQi8PAxWATVZpxn0GJAyb42z6lHtviqH3PhtT+WKYjvO2TTQyS3/w
bkGBV6/XtGmhrLMRptL8vKmjqLaREuTUnmQM1MqAp5cviTsZS1V9+sqZ/sqrLhCTuElLzH0EzOve
SmsMisf2CxP763l4MhCbd+lbodYq47Sv0KZJjU1iAi4O47I4QoLP1sCeymtla88ztVGxnpm24k9f
r1HDKVgpnvm+tfgyZ9YaCONy83XTrYdygz1ysEls3781R6hX5vBuRr/neYc1XeCNJ0c4/a3eksiE
pac91fHrCcZwrw7agm5BCUKERyInwqQsLIrb2YYmlZum3JyPGh3czvkouaL+dj76q2tjK6BzkWYI
qCrZiTCBuBIDWr0cnEPZqoSacn9fWQgGjM37snVy46WNbeeCH+0KhVs/vQt8SWBow1tF2KZ4zuAQ
r5DVEG+UAte/UbHjt36SV2ucpKYjlK9kbxWxtZ2K3DgbUWEuO9MK3nd6dkmTXLxA7Aff6LafgvLv
y+2gBb7RxTpC/qwV6CO4lGLc9NZsOg/0wHCdH/95vy4ya2sX1av7kDvq6Rlu9yHLMEb6akiUFkGz
NdsAMdwJQ6KvB7RCYPihnFGwQYmqALVPcWVRmmF/mDebMf+yOVMPWR2+PTp+vzkfjVToYf/x2nwC
o1Nm6Qpp21uztrMbVwZYoBFxZHPKNDjO2/OLPMXLp+wmiu3wViP4nPUMorb/7Jl5cLb6QVzUKT7N
YghG1htbYKPRZj5rTKfPsPT8M7Ht61nzbn00OGtIOEtGrv9+L/QrXs/K6sLatE5trKlQAhAeKvVd
aKANx3Pt3WVBjR43k/8Rjgw9KK8LKLr0xnECKo45Ym1cmrxulrmWDY+Razx1rh1/1suGy2UfykxK
UiU1/mS5GK0OvqliyObzTPs12ij9SJuk08KjpylPieKJ14Cyi7X0No+CpzlMmxMEB5brwjG6eD8H
a65gDEKGL9azmtes69UOXnJUKpYKqfw172+GFmqH3C96Z/n11Hk/Np0JC4NbLhDsnbaQZtJ3Nvbi
meYEH1MPGrSNFtspSoL+5ECgBmrQBB8jrAFMFe0N3Q697fdXxlo4nbPUeJcR2RyRYMqORL3ZkQwk
2pmDcnWMMDwYUbjx9bS8T5KoO1uxDaClxxl0oOayrDxV3c1Hlc5sbn3f+fB6VB2tTzXkjwPBEVmL
JRQsL6mQzefOLwjXbcw+U97MW2HpWqu//vE///rf5+H/+Z/zMzBSP8/+kbXpOQ+zpv7nX5b61z+K
1903n/75l3AdwzFNgYaF6aI+YlkOx5+fLjTBOVv7r6BBbww3Iv1e1Hl93+grDAjST1Hm+XDT/JLS
rSt2hitVFWDSX5p4hIbbtvYnWue0z7PnTlm95rF+H8QHGCvbeI6wetPsdkDNzORkTUG6dWZdOexS
xSIYy3D76jIYh8132/CITwFAmK9hRhSb0YpuTIpBCMpE84sfe9/um08u02SlMsb32BODnpUvZpYO
R0O+DFFTbXImPRSZ/j6aVO0jkvbpzuxUInYztSrwSE73esp87Xzy/Aa4KaiL3996of986y1LWIws
06QHbYnvbz3yeLnS17Z13/ThuKMJ7IOa0qZ1KpTyfRXTNJHhRD/Bgy4dUZ3nMyw4T1C1VWBivz6r
yjxlnwbON+/Tq1JmwxhazIqVvWnWwfskrPRVZMT90cYS81AW6GSM9KauE6LP3F7rkzwV/Wkw3vJU
1cNpxE/G2/kx06rxTRtExl4InTkXSoP9h3HpGj/eHKFS9eXuCKAhlmmZ39+c3olLB+h8dv8apFuF
CS8/F1c6FPkdjrLdHVT9t/N0GNaZspmnvHlTngVcK7sbC7yK9cB9ogbcri0zzVBNY2IKshqzBtNs
HvW2OtoyRmRRvGSRmr8zlQLLoKLn1DEXh9o+B0penQHab2jYm/e5VNMv0bZF7iD2DvM+JMPibVOg
/zgfnS+owmFjSl1+qma41lahgLdnpEuKU9HNZGeo9nsZlMfBQzPD6ONqWXuwCIPmHu968/6Hc4V2
ri39xsG544fQfnaY01vT3cuDs/3c1Pmwk3qKHoS/6q0mws9V76YPjXyhUlhUZoQAGBtpaHWLDurh
PnWL7EFvtWqjaFO+no/OV/d98np1jnjvm9d6oyh0da2LJv5GXL5rbDkra81mPlDqavCHESHc70aE
qaqOxn8mjtk2NGTbkI/TNzMVM4s+IiXj35ssUdjHqcOp15BXnnmGYXnV3Fp/moMwoXTDrW96w0kJ
XEI0pcIKMoqPs6vsq0vsbB77ag87/1i5RVEsGun2FgICxHunjDCXicvDfNF8YN78j/te38xXY29b
1w4om9Fwkp3dT9pBFY52mH8SQ2yUiywcQVvRKFJ3woluvh7+6ZzXHaJqt3+Ye76f9uXNRADKEqrl
uDpCdK71/c2Mg0rVklT1LvZQj7RiU3ehwV8466HiAvpOtXWXuNn7XDXXc6w7n1FVASy9XvQo3CI8
SxuxcOAed8Wups8g59lKzq7fvEAyOnYt5m2cMO/G44OikxZQTvOnbFnFGvKuupreaW4cLuZiy3xA
TZUvB+jOhFQJkHVXRJsto6JAy8ZzkzsLnMvv74pr/zTEDGGrpq3pSO6qwvjhrhBRCT9rEuuiYpd7
NKRhBtImMRA26XI7a6L6VhSthuIutKZk9Y30co6hwSyXPO9DPw9irIOU/Cyt7NkjOLjBalZ1FSlo
caf1coYC5ibyHFgh+wdTIgYjf2u3hf3u61m1BTrNVrFu7GVpqPAiRDFCxd/Nm63c1zswlILR+Gnf
fF4hS02vJ8vz5n1j7RBqC+V9JeW9F7Y/iXumYXxFdD9Cqcsqb+YjYYnHlldhwzUf/eZsV9Q1BrnC
vQ1aXQ6B8QPDqdhEej3tMhOgityv5oPFHEFREdUUMn4E+x3A+Kaz6Gp3uNclgaSAiEzrlkxJbslj
/YiDUtJQlsMiLPAzROd7zbvB3Ls4tU2IzPzUeAcntR+TrG0u866cpWuV0MPYzJvzAS2BQqVqT78f
I7r506Pj4rfhapgLuKYgC5fHv5mHRldluRuN8hIEmqw6Z++iugo/Zj2gQ2+w1DOdnxB4HgBg9PWC
jwWKGPT3vfcFbaUNvqmoZNhW+PD9lW7VqSQw462bKiEcV7RYrD6qqEkhVztvOuG0Dop2uu8CG1UR
P9uE0hGvyJX8iEwsUFO5SYbR7BxbqtzIzbRCfLR0zGE3b0I0+vKW8yZWyOsQqNnaMRjlMyMo9PR6
HU5W8w31GrY4kVFVvRKHKFRNN4mA6vZKvTZThCRwAtNeqde4zeVvPMP8hnpd+EO9bvu0ff0V8+8Z
IeaA+9Zj+72u2+2dpbv+m7iD/zpA4nlvtDpO4aqa3oJQsB80v7zxgkJ7j6pIs2FO9bbzaVGE/nlB
r6tvHPBOHRnEvN8SzdPXtzX8iQqwvHx+26LNfUrxxW3digncKNaNY9kFD2iuC/A5VOsqu74ZazoC
0ArsJeoX4SfCp2yRTqX3Nu4mfeUpQ/ImAxu6a/NOv5nfyWzoAH59p15N/YtbDJCT8cnqvGGpYxpH
cRpusiNf5v1m1Yzr2jTapWZNX/bNB+bzBq4yVNV4fQ8n3GJiVb9xfCoomWjTDwjA72dnyCZqDuYw
ue8BMVrLyB4D+BPYp9pNpe2GkIK9phsGn8BJPzhhva+97C1khviNynR4N5IY4XmBwbWZdw/0uXzs
7Pz8IU+nGpuAotvOm1aZtDd1B3B83sSE2TjXtbqJWiO/o8KurXI1sS96mSdv1NLeauNgX+ZdQ+g1
K0/3po0h9+mirHHueD3d65PspBfZzVysxTQIdcPEupkLRsHcIZP7msEGG92pEMIJlhyk294rmXYX
ViZFvby+MbyqfOn0+MmIJgfOa+0tSdPFudSMeiuSWgEPNCHXAItzU4RtfvnV+yTxzZAW5ZaCRbcu
OyzxsrC4FJKNAgwSl2RJRMmUHNPGOsl4pNg3v5gYB8znWhOzlBOW9OSH8dHJ89U05uPbKIag4ZSW
Rq+FjJ3oVkDQyFlIpbihmRQriEXDvq+aig5c3/XxsY7ycllrqnuHPmmwNZwixHEmH29jneo8kET7
3tJpFFh54HyEU7VOUl+8+K176Bo6MvPlwAHcO+EH4RZA07T5/Uxo/LhaEjUI1VBZGCxN05hTvp8I
KUOVjT4oHYbxGiXW3qO9NFMGkJs6u0Gr7ZAKoyIy7+vwjgqa7mFqrBLDG1TyLbvQ7qIuIx7oy/Q5
Z1QCLhPvvp4Bht+nUe2FO1tKrMw6Ky0iq+Q/nbueRVVaH/Gj+ScsHDHGXfp1nb7GEQbo42UrxvjU
Bo1+ng+odEDOv78N2o9xqbwNpkrcIP9Z1pxhf7Me2MMAzttR29MXTLvtSiYpj7yK8zEiXpQBDH1C
L/PrQ5/4xkoMRvnjZDBfUSSA/OenPyjQs6NTFi1//5GF9kOcY2uO5jh8cw6Th/gp84RpqmE0GEan
14B+8uwKJXQ//EBNOJFFedR24m3peur2793zGl9pQKl+3u2j2/i6WzXa8ANWG1/PrqPGXplhmaHR
tJ7LnKnthm91Ey2XPFmPQY1wMC2PVRZrwUXxyy8/YYQgVn0LzSPzNbEa5U9fz8uwyPtDOj7nD18r
ISZrOmmwILEwLFeobH8/nPtxGsJqMuPd6EH1MpcGpizdhNW2TaBJAcm+9FOPoa4knPRtfAb0Vl2/
nuEpYqI/pA+L3vdwbdShMoTDkOTLAIHphDUHFmge3JtqWu57eXTenF98GsGjNfi3gVDxqvr39Vlv
xvCENe2j2h9+PwZ0WV34/s/l4XVsVEKEbttwsr7/c6FapCOdLH/3yuEyiuVrRYbavnvU/YzGJRoq
lXyJJ79GB5z93ZjBaUOgehFbqDj6bYcwn2pTtvZ1Yzui5RyQL0Dd/Wb76/GZE+ZUr6P5f76rYdVz
Tes5L8Yq9IPmh81/bT/np6f0c/2/8qp/n/X9Nf9iueK/355yDJ8rFvyX5sezvntffvuXT7d6ap6+
21hnRKDjXfu5Gi+f6zZp/q7FyTP/rwf/8Xl+F5iMn//519OnNMxArVMjeG7++nJI1u50m+rRN1+6
/A1fDst78c+/LkH+6fM/bnA5zz794sLPT3Xzz79wfvxvTVd1zWLYWzoPAdN4//nvQ44rhOpqtms5
NiUYpCybgLKh/t9coQnHcpg8gNtxCO7cfIi3YzrUXNOgpvjX33/+l1Lk6/f2H0qT9g+RtnD4Z5CG
8Rn4XNTuvh+iZeW38KzdfKfYdYZGPxqw+8BSH0an0bcqJM6qVhvy7Kpbdhlsy54UCxXQ6KZyNWDR
iX2KJOrsTKcI9gFSXrr56Ph0T4zwFv+FeAl6r47jJxrUlMHUTa8IxDSOQZrf1PnJMMO7MrPB37nF
0uzxQtfQlnKRBS5zx9lixnkJB8vZa8UdatObdAri1ZT38ULK4fhpckpU1OsbJ0eUzUgwfpUGAEmr
XtvpaNNqWYUDnetSEXugDlIQti4hFqZ4Opsv4P8PmfIhjzGOTgIVoJV1crNmWpRQyrIm01A8xXqo
iyXALnqJRlwCnNpGN6+LF/qgnWUTshE2sF57Vbkp7i11ry+tWuxgsfN4o6CjU5JS+m1ZtQ+N4HdH
2FLa6ed+HC9KCRMu8D+P5so2IOp4ZrkwwRLaoXJv49ECHb07xl5+8Gvupo12VZZ1d72aHNEjPeaZ
2IGt4ZJiJUr1RulRNq5smLrqIVSnA0qeZ5aWa6CYOyPD+xX2Sa9vqlS7Vkq9MeNqXdfjNrSSY9WE
LxrKZ64SvvPq8RI6LdgME/V5GJsEsfXazuHvG8MWR6yjFUdPmjkdEI3fIfd37LXuEoCeBhPsxg0m
yO1G6PGxHaeziMZDZPVwjuM9JIw9aTmSO9ExxA/KpEZYaEtsozd2124QVSKLt3d6IoEz8V5L3VOv
qygDWI/lWG/g8JzVyTo24zuajvECJ9QXI2Uc+FZ+GMzgxrO0g1eKHaT39Rjh1KoIlRnS0XYtvzlH
iHqRDLQOm2IFqfAx7hL0KZNbv1+7jnYuAnNXNME+osWm6f5ereKj/IY1r7+2tY5sSvxRxMmL6Qcv
ZTNc5G0slAnhawa1mB60clvF6vOotgF2RSjyDdsRSdSKjmGSxTclwEvf6C9QuLJFlfeHySooE4Ad
rw13P2gYzk/Wrh3DfWosYs085aDT6a2cRTEctEDsfH88hEHy4vgN7pzUmNEr2qjYAQNMusoxOZXm
jsiJGkK498zh2aGA4zhr3A8erGC89IV4DPBvxOl7CQz0WJWAXOXvGNt4MYxkGFLas1eSZVv6L17t
WIskG7b+kDzZ6nAgX1tTitwHSKrEHVkR468Zzx3Ai1ANH802eqnimkmi2aR2tFdH+kki3hs85+kY
7rw8XuXVeAV2tUxBdQ3RBKU1PsY9sqURY1Wp7uN83UUDbbnuIpL2oVLSYyenA+fjEExXd2ovvYF4
1XDR+UoqTBfq7r07Nvumn652OV3lN4ha3UFJ4qNABlzeGDkeNb+/2GGPSNt0rcd21Wnjout1mYKu
PRyLBhM5YFtgCsFXo5TTua/VM7H9Nvc3+gDWxEBOKKhWcE/3sWuvIwc/6N58rMm23cncYVr70dWW
CD3GC0+0960SrOTYjuPhID9b4jOX9cBXwBMuowlPgyhDGY6poA0mTDLa1QStib5ui0Ju8jLgbRSG
j31XQ/MbHnRqvXIwQRbYlKF+9Rp/pafXhjtldPbjUEB0jNXpqoqbWnHv/QICihntFcw/crpaeTad
YTWcA3N4wHh71WTrIh3OSjte7ainW9Qyy+Thk+Mr78Cs392iHH8SlfocVMUSIe9VhwwuubF1Muzh
2TW9t5SdFq4ZvTTZeKCUDXGnPyi41DWEKL51QpC9UM5en98aebdCx2eD1SPe4DiHOtZJmKQmpXqm
O1UO8kdzZxrTwfhI3fhOxVWYxGxX6skxLfnsA4/HGDAkuNNWoi6rD7VRvcEI+uAWzUNdT/Bn7EXk
DYeJB0H+DzmPTV7uIXmdWTTsjelrh9Jsn2sPnSDGZiXah1LnESNRgxo0rSvb3MnJisAAYVINCmXj
I6AJylNO2GKoVn4evXFZ2XA6vmpR+tSU5Vvdu7bp8EAbCcKfGJ714HMdujf+YAElj49yTsAa8BRE
fHc8RDVqV5B0ETvofOexbaENaxkrjSsey9bcsSbS51CbCwnQSWeiWsTdOWiip4bfkaB4MbjtMRhs
C6sji0ctfYrcnucjuK2Ck/xdqD2f5idOG06aXvlLguQPjaKctMxL16oSvOnCKqI2T1xNBfPtpIPj
9PFx3A9KY8DtNnbwQmD6mc07JyqfRhcBVTOCaE/gelO65gIVmeLWaJFA03trHzHF3sbwUEBAjdJw
b2HEtrVnuXsLH2ncRR0KFAHslqSNH9NhOLt5jBNjjtKaVn8wFFMs0DVp1nGMx4CX0cpmnW2UZWYO
7kLoGnUv9QGnxm4PUbLdh5ZoX3+a941TOG77FONk27oLg0jfTJFl7FMvFPv5p/lFEdWXTWHIj71Q
s7Teu06LtcXoVnvX9t91YhxWndHc2m3g7VUXc5VESZDfNAP8Ttxq0vbzSz+WGo7ZopHu6O80By/S
sfX2npNRfUveBSG1PL/x+j1q7v4Nmm5LNGzLzaiGV83WgpsxxcommJhCWppHjbXRHGU9Zd0KlSD0
sZU1DMwFa8AiVx6d+sWq8IAeSNoycwmyZDUsSrtcjTZ7Gv1WKYJ+ndbY25Wtgpcl9gGvL+REzYEP
N+0muz7ZaF1uCIqiRTPXrcNNoqB0kwssrhRxRfEhMZ+gBO8CVoE1EmFPFcnXumw7Zx9m7YdwcJaZ
EgVrzUWSIEKopbUAn6IMerUGtCwLmnfLVLFipht1oTUm4CF83LEx1Z8TJcZwGHaVKJpFAHonrpwd
OcdjW0DQnHjMo4rJg0cgG9tL6k4Xv0KrCl2A0SPQoRj8PlHT5o0arZHWdUEyrh2mvwEq5gL46qOt
WCcz7R/0anyIBVAnqQfrOdvJDJ9CsVP6CrZQvP8mqP9FC1/7OUx2ddt1LAF8Du0A7Yc6TBgxDKM+
znetHb+U8Q1Kuw+Z3T94znCqEPtSxkNJHDWg4/CH3/xDHYEA3dVdsgcDBIHQnB9LH67okfcb4Vl4
vnZG4yhbjFTukpWVMr8Q6IRRvRxwBVBc6yRDpT/8epmifpfCOq4B3ox2jarqLgWY7/OD3sZaK/KK
fKc3BPHMNVnQoG5UbF2Ut7T+AoXjqc5vmuEuNNMD3PLHksA2iMY/dNM0WRr46YM4JGQEba78/+8/
iG8A70SwINvJL98cuotJZJIoB8dW34wFgQGOC7adUQEylzRZ8dNoL9lYrjON1SchYAVjEWZiTevn
97dI5mg/fzIXjIFto9Rr/1jUKGK/nyL8zncupEOmmoMRGHcKAk2InqB4TWkPB9f24zy8i5r4PBmf
icQe/Pqcm9GT6g7PRsAEMIeHjjmd/a1uITeYTNeGpcuIRrQipKphuLfScWuXA94Q5qPlIuwfmTsE
dhYySlcbnpRkuKRBtHdS9TwZ5o7Swrr3nVVCnTMIuksEXkwTj4mjItlr7jyn3WbtuK2c+lKOPe49
5jIWHjFsyKPrbTLgGiCO1qWBSmzqXzGNfga6+g6H1JM7GkvbqM6O1l68In0p3Za3j54Q7EKXuFvq
AjVgm1GDZKxHTEz+B0IwxhUSigWSDn8oLf1qeAhN1SXKQzV1/Ydxqiehm+Zg3HYB0t4iR8zOTfZp
8nGOrIer1lR/aGRqxq++d6EZMmt3wAg7PxSz3B5+IgczcOrjoU6i+yjdWJFxjfL+UrPwbRwRP40D
kxoyfYgpdw+ku/tSpHuDuD7pzBuUn8CJ4Wp/nNLu4rrtctCzN4YtBwO9ugU9vzOFRBIJ/U2t0zV3
poUFOH/RsnSAn8BA6hHm70G+b+8UG0NZmJ21EwSgMitIGAkICu01fTi4vboc7enakVWlCHe5UbAc
0w9WrS2Vtt+S329FlBwz2lBh/dEJpP9M3K5cKsgr9AtXul2Ai9Ahg/SOiXomnECBzKK/SH29WANw
bxlF3pEmcgvTNH7WmnahEknpZUFj0gf5Plx723sIw3bZkYIRgRuPujQAwncxMY33FelonoRPMmht
in6L1N8pHet3VTs+dzrhWBaSsgeXsrqhWQ3N4qbjHmMDe4zV9Bg44lHPzR3WrqkYbwclelH0Yqf7
5srxWzSEkict8fa2joTteYCjh8TbDullCvnOo9VpZ5nuEbEc4EjyuNIxnvOk3Nrp7cS0GwB5uht0
Fi3+DqUnfrP8U2/kS81GHgayT++oz54jTjBX+z8M7R+K33IFoGbquDbYDFv/qRmKGVNeCgUpIpm+
yZRu4GvXrrZXvJN/Mtqlu+wPs+2vZn1TJeSELUALdi5sflNvr/QRvLoYmWxjErKaxDT/85L6i0cW
OJwuhHx1dUd+iG9+SRiU+Pqh/QlAo0PSyUTwR0+mh2qg0C1VLSgF3cVqeZlQeh0diAGaeqiD+EVG
2RWq8VEDCt9w166pyUrLzlX0U0za0+ni0WYitLNkD8UfpX6QP1H00bH4NWUX0yRC+zVJFnIixub7
2vr6tYuYqqsq9lH3XxdjioQFTXO7vRh8/2j5P+kuamMNJhkZH5O8zDama+CKU1yI3WAQktcZKuKX
qR92oPIe5Ic0iUNKyzqNhvWQU7SwcAJyircFFQYH5eJwOMdGBI61fdBs89FPh4NjRUcYN8dAx9yz
Hg8ybWqC8KhO9gqR41uGx2Hy3zgepQ84Xnu9IkuiurcYuvyd1tpIRgfZuh0IvVQ9fDFZLpSRnCQE
mDPEe113FwnfpIPLtawryF+nVkw0XWQ+osz3gBvUOi7tRzUD0kNS4g7JErr32vP6BzmDC/K136+e
mvqLAIch5gqHrEil2f9DBTLTi2bIxzTbaQnLZ5Z2y7ykKR825E0VjJuFEquHPFEaZKb4jpQBXGNd
3ASDcq+7ywTWc3eqSPMwZTm0wsIF09nXDeKt07IkQ5epW9ed63S4BIp/Wzv6belE7100uwo0dxeR
eoqM8N3oxE+Rzvvjvimh3+2NQOcxp/CXmS1IV+Y8dADjjiefaFQGFW01XFrPPMlZtZy65xziiKIi
6Of1zzYzf8pkZhv5UQB6KkZnrwiT4GPYahQXqN7R3b64TnfR2nbVmsMmzT/IJNWOo32lDFsTixes
1Q+10W5Tk2iH+gv6xNcyUM8keEMvlgbFMhmNeXG38knmcGM5Zc3G19q9qOpL2vXPYztsZRBk1rJk
YTy60bCwkOG3PCi7eX+1TP7i1ueRALNcUKJrnI9QlC7E7s3q91/0L2YxAjf5TwPKqms/fM29XyKs
2yP2BpZmVbvdQhQo5th9v5WD3GiGs7D2XuH/YXzp5vcoR1NOnw7hMyu0Ro/wp+kT7ZDR0IE17ZrA
vKYVmGbWOdBtHcIPPTKYeZIevR6rP+pncdStPEPsKgKeYqTwQoVT50ExanPRAkkADLORQXZMWRN0
11LGYpr10aKQgvjfQsZLDoVSezjL6gag/MfOrTd9Ge3llIGKKf7J27qztg26qQAbF4lLFJaOz75n
nQJddixb0r5qURbJ0UzVq5x3IwZdlFFCpI1bpea6Ldd1lB5HzLKruL/4BD3EE3k5PQPyWKHYcHQi
cYvC0Lpr4mNmkI9H02VIxkMKGmEhn2HfiJ/k32xM6hV+6zWa1GPZ8r3EH6FrHUeE1VuuBTm8Bgiz
1i1m3yrZy0DHHtRDw7CvyVwnsWrL5NRUK8f0HqkH8sR2Dnj2/gEYwaIJApZbcSqm9EWWQ5wOAyki
8095iXEoUDatgSvRv1Sg7Js+PVqCqGOcpudUXYM1kCWCJSQtJRxOU8NTKcO6ycyeJpWeQj++8QMP
WxqBByfSJ4spcTc16W4EkWJUQTw76rFIqMQiyNEO8VM72idZtdao18lq01hipTgKQKvtitzrWf7R
rkHEEmtngPt7FQ5gFbUXucKHPBt9Z558bzzL7UIfD7ixhJSLqjY8ZpSTu8E6BnW86IMJYTQ8VHIP
DWbkPHZy9pWVtZx8UTTdG61fz0ns2D44Y/+MQfq9bHpqrXqv7OWs21IkV70IDat+q03REw6fRy1r
STaDJ4GNSKWYzNBUX0EFLUcvMjcx4DbTfJSVtjTjBJ7eTDUfWcIPUcLyQXRZBPdRaQHZ5L2S8SoS
ARQuWOeevtbi6bkLWOqIJros3StdtA9c6ohutdEtICE2XnX+RtbamiahvFiu/XxHdLsHUHeYBzxN
DxlGhizDQ8/9ZPYSVAVElq1lNp4U9snFGowa4lJP+xu5+GSiIYPEHaruVpn/rCrU9eWAk9XXiEW1
gFAv8YB7d0hpQVBeqO3umkx0eIKJlbRk8p+6bVdSdWY6lnXCqfA+/37W0n5EYLxOHzYQfNW0mETU
H6L8ZDSiUhcmBH97fM5qbqTUz/DeUuei4NHiFyeTUadNbylj0qPpFzEPkqw9y4FVBy7WaA05QONS
Is775JLE5jxtz29g6x/LiAC3Cl9A/z5HjkJLZwDWEN67sbsCW+ovEqDLt9SD+nV9Fyugt/B0Ww6h
ou9Fx5qTVYpYY3u0cKHX7YyySJdG255TWKtbX1fBBBSEzA7WKnn4qMkqkgXJcTFYabXR9PKpqNxg
5UeFurApalQ5tdAmp7apGth/nTJy9KUVtItBz5E8CKiEt/cIOFzhfwRd96JWdLVzHnA5vwSTcZNH
EWhLdSlndUs0h7XO5CTnnHtfUU9qCTauCp5Uhyik66+GOlyGSOyaIka/Yd9Bh5JreBICZTLqTQ6c
s4RpLqdA/BfwNeIz8/zVtnsPfa6jr5FE6lm+mwyTfF2mxuE+fqNU9jqnJyBHRWyLk3wTl3p/RXlZ
Vgag4ixidCdkpiHq7kGLrZ2Zj89Q7dbt/2fvvJbk1NI2fUXswJtTXJKmjEqlklQnhCweFt5c/f+A
du9S7+6eiZ45mYOJUCAgyUyKhLU+8xrq9tVaZxSfwqgTREHN+CTfstaSfWWdT1MBbA4B+aTtf5bD
+KyZy+P+QA+IKP4K/f+rvvv/TUv9nzr1/6mB//9g350kXiVO/Itl8y999+uXuv/S/95x//Mtf3bc
Hf0PuJuWZci2oeuOuiOK/uy4UyT4A+iJyrMDJpyAk4DhHz13+Y8dYCRbICHpiNNe/6vnrpl/OI4M
pAcHjqMjr/w3fXcFCNA/V43AVTmoVgP6NIEIqf8CaWrjwS5zmgZXJY7PWl7Kt1kf5Zs14Bmx2Qy6
cmYSuwkQfmM7IclQthe9p+TsUo4QlxEpaSXYsgbNu6w8H/uK/ZhjbcrG9vK22cCKnfBzi44X6/g1
i3VxBo1TX5TSrqGmsqbta904auepJRb/x+6314595bbG9DP+ehkWW3ESWnHtcGHavNRu5zDTk8Bo
ywCU7eepapSwdNwpbqXzZhjVpZCLwdPMrvKQG+azxj5DVU+dsg2tpzTYgGVFnYO2i1fJz3WyLJGi
S/6cImleqtkSAA/7OQ1jeyLtTnUETfvIHjvd3ypDvhyLPqYOiMXKR/zddSBAi1m4Mtf7LHBZPa5R
XIfSYEsnZenERS1lsWvJiMvfNqkTvG59Igf9tjxYZZKjuTgQs23jXYnJ4kXpY4SXlP7Uinq5HIvS
wJWrtivb1dHwLmGcu3vy4+Vq3l2OhYQ/Qukeq4Y8iggx7KCpkt6Pp4yh/a/TOM4Fudw/z+rY5DyG
sJfndw7y2JdWXX5fHPsG5PIXTMeiOm9j2g0b4rqiueTGCoixbM+2ZxplGlBOoA1j21uJnJcFKHBf
yNrsE4xM0YJIKE5NIgm2oZTCbUrfL062XJqFOtMmh5nSLRczs9oLHJ11b9XEcda5lHoUf9y0MkC7
NqOSPxUnpBhuuE/Rx4E5PJMORctDIk3OBQ0kZN+VfEIdQcOXskESVu6ndu9nXrI29ZQqs9CYceQL
XJjcJWSsA2yL9cusoJEnWuWr09i33NbqS9xMfy7UsZIjGY33Y1fWNHZo40OdN6UNVmDXazwWb1KI
zWpMZ6V8ijf9o7Wuko/KN9DsFJedVjFxraPU7oyhnQKQrJlRIycfAyduejc3y9VfJVpKs3AatwCo
60uy1l9wDesIYpyfTltpXk6M6FUb3STx62iICGi4HUfq/Y+l/xwTLvayFk25HnN1x3c65rfMcpYc
KJP6Teq1lVu0W0C6W5hk58NMUUGZL2O1rb4QQBYqkQu/gkRAzMvlMFdg7F47Jc2vK2MUighlIZ7+
9rf/kpCMkTIa4k5qXOqZaJW0DAL74lg7nk0K7s6fj2lsSBQya3rtlldpk0OSLH3HcATDA+Kffotd
dbARK+wdUpjUcfy+XUo3XuU62GJl9krIeF5KyOaaY2r48SieTaQ8uMVoIVrd9KGUzBV5NScN0xqM
cIH9U7PQ/ImJv4ZZvlBC3C5meerl1jzjHCQumzUJ7t+pKEEvNSqw5b7cb3IVrSscfGxUpDgBsol4
xFc4y2nmt5MxR8Av/U6Zu51fh9pRzUgx7Jt0yJVgrRKaHctw6RIxUGVxyhDpr6/Jyg3aTM4WlIOZ
RegRRMWUmX5vIKEjTT0WjCQcCtfvou2LTFP/XDv22bMyBbBsvx1PP12t7tLuNTC6YkkVTKaCOLmY
Uj+mNMc9sVerNDoZ+DtOgQ1mw/11SkW5RC2wp2MMOnZZjkasLSnYD1LnHBfU+PdFgcH6haBaz6sN
/9C+iawWpaWt5uc87oVfq3qLOcxoTpGz65sqRfPq1JmGglM8gHl4XNdEPUMVUEt3cWaIdgbCEGqB
yRjKWPepYIRQ5XG9FAn4Gs1+dBShBsel1At3WnX1OmcIuK+o85rqu61C9oSOMONLSnxbditFv38M
vQhmXBfdzH+Ny3ZKzSeuDGa8LqsjWRHSiV7LOykDhpYWNRUEPANRivEAm+sePeDCIyRYPa0DcSJv
WeJ3NOR8I+9ukkrGDtdovEhyh97lvqblyupZCGxUoyNILvk5FMrul1RmrD42Y3X83srNGADyRv5z
/6qBsiXKydoPxHMUZKKq8jqncnEVYTPywBkJEy8ExLZ0j9Vjgece79kXltrnQWwybAL9NzzYSg5N
+UyUZOWxl5R6c9ZUrbpucokTmTLiRDabIoB+AjECC5LArKGD1yvDzNKO+Rm2teuADirdIabYj0nk
plXORZYZYeGMmyGqwE91P/rtoDVBa9vv0NSNUNlTTxWBPpeA3p1llS7lWeaCY9+K8LeP+FaLEBzj
PDy79UTL5WzV8nIx2on0eeCJP8WOeMDG3DrvILJpkZdonhe8NKQJelHeMuPrsZ/3OIfDVEkC9PPO
tPU8fCuTE93r6ZoLdbo6rQMaJCgc1VcWEYdm0kiyd/w+VYco6bF2LFICoRNAlAv2qNWwzac+GZ8W
PO3ozd4P8KOjsQX64w6DVl6c3ocEP++CRfOltkUe0jl9GfWiuWR7sFPuAcyxqPc1W1T52aCtbsWy
RMdq31cj617W3lDBzlzmh8oS6E8oOPHiEk69Wa3dvlOeaPao1ImnL2pK8WOUdmHU6SOGsl/WnuBN
m7vCm2Fcu/IqnxZdCezVel8JB68rDJ/8fiW3jkUQL/NLuYvmxCZ+fsX8cS12A9gxvnWSmFyRdoHt
7I80pUEl1aSoM9qP1WQ+FzE9tVTqt5Odrl9hOQS94PHgYQSngCpybJQnNaXIB0T5VAqEw4zMeamU
7AY8aY1MTQvFqv2EoHvfrJuBYosaLJPd+AOk/JfOSXZdkCnUtpzuSde+ILVseFkJR3ip7itiPA1f
1TorC9fIEYSoNuu+L+Qb4lM0kkCTWg01VlzvA434KQDz4LhZXUW5tQEQWjBeIGKMylarwtKiatEs
GH/2zT4PfBFNj9YjJinnoVELb2gDaDYFNIM2NT9U9Xrhm620Eg9ok/SuMeyzj8PUsk2mW8fgFWzd
MUPC1TGwClAp1BrxMNGr50x1Cl9k8xYu26K89MxJ9iT/xFJjAxkhfRtkzQynsvW7LjcRwjBXd4uJ
/hZIzBP/Z87wrCh4jg4j8pAJ2shDPSnIWBFkIC5mBtWWBU0znBJwXK0NbWUR5zjvKrdMzBrMXPW6
9NqndZ2Vd1NapZ5Q3XGx8f1Wy+S6Lq+47KZX1ejOzprNjGk99sSW9aD2Wn3W55XL68Rf7Ma46ENO
DdXKqSxUyKVrjyaOS0+oF2HagFJtOFbWWbPX0lsMULwLnqIm7D+x5Hek/7kbEziEElYG7jokH9S2
hXq6IsHZI9nmDtBmmVXDGt0hr6lNlF8W3U83Kztlaf15aiSsOnOmPHAitdUpFOuNEuiPTElemtAc
GvTQAVc7G87GM/o0G6KK9Mb+XKzVSBKjAyVwMEy9M9VDX6jIA2tBgXY0kSgeJ98SMG+A1wPig3NV
QnqVHM50eh6Td4WZXVMTc09GOgOOHEJK2pp+0G3NK2mxRxvgb2wh0HOGdOc1hYMB4MzhC7UGmBI9
DlX965yLwVu7wBAggLfc+mCiteWLLb8NBtAyrRepL6Tc02Ztixp1ercmCExZO2CpU3HdMZzvfdIx
EOqwR/TGKk7mBJsD3SHTb+Zoic2HCTN5nmJgvWWl255UxO5gIcwgxgUxF6fwYsU44VNGtQX+qp8m
8WMyN/iJJe5cTe9R2v8uSeIkFP5wGQdMbAuCxGk+IgrxNUlHTnu2R9ocEvVafhhXxeEFLwdKOdP4
GfZt+VUZzC9TOwUz6XJIr/5T5yjkUJYBCRWzmzUxLF9xynQV1Vmh3eE61VJdBG2rgimbdG3CnynU
mTZIsQwRx+FxwNviOOhtsz7e2cyIpB87//by/+G+KuvuHElky4rMIIBEOLZkNdo+4ypL3JIt79vH
Ivtr7dicteIfL5vEjCEYl7surrsLSPHucqyhcivOCY4wXWHeSRU5w7H7WFT7UW+Hvu071kyzJ3r7
jy+/fUzeGH9+2fq+mLg2bx8kIzF2XlNkO/ezejvwty94+5ypiPdwkZIq2fFff0BD5Ix3+HDecjhb
m2g/5vsch9Z3fRnjPvOLTpfd8si2j53H4u2Yt33Numf3b9t/O8aaUEqupeFzae4e2vvnvy3eji2O
hOFt+zgm3U/pbV890t3yfh35b89sdLTMK+x6+fOg460AVwZ8tvN3Qu80yPGz9ajYCWJaFDIvU0/5
421h7gHXsdmua+uiQrP52RFrTWIvo7y9/mv737+m//Upx/FFl1Z4szTksroPHZK5ujJlN5vkRvGO
VLis82J+OFbR8SWpWBBTXfqB2BBPrMux9rbIEvX3fXI7gRi3uujtiGOtlpLCM/tl9op/fsPx/n+3
jycGPbS3j387Rnacd0I0WyhLmnLBrZhFV6OBVKGtKyT7F5Tg/5cw/3fUIcWQ6XH+5xImsOJ+/ydE
9nsdU/31vj/rmLb9B8M0zE8QIIoJReitjukof5h79XKnAP2jgKkZewET5Q7T4NsBDlpvBUz5DyhG
Fi1YlXooA7z93xQwVfVfAHmot9DL5cyIEXcy398aupmVtUYh+uJcTlhROfPwulfunWpwPFx+4out
kEZIE65KS2FHeNEBkV7hAw2pHHUqfou6wPnPWh+LThuujrM9OHiDnU1JfCmXpvDoY/9Yqhhz9GRr
LkVVENYm88+pUesbofVDaeWNZyXFRtcvl10NQZFk3U0NSdcgzGr5J5wmQwJ1+MFLj5hsZ5WnOdXJ
lbSf9AGI/ozkqs9kcMbjmKxbIIv+tWoRMFrG1gpXKNf+3mwavyWptsvb6u/NesHPMkPEXkugIsVb
Gc5yvEXVNJyWURSgIrvURbdTikyIuQ95MS2AQ2u0wBg3HCku7ws8uB4Xox/xZ536U7ZkgtalvMJ5
Sb5JneJc9GrQnslismho488pulf3TjOl91acZITlcuZbS7zeCKHnoJvos1aoVeoV1rsBCj1qAM9G
CnpHaC44ZzkqFvK/LiM8AbmAuLOWRoC0GOXXcrhTi72RPOABU0x3VE66qCnEiVR6fizT7b1tWpKr
5kXx3pa/gjE5T2k9/eho8Wx9/HkvWHsgeBf8hOKRRivifO3st1m2YRHYW3Az0aIoTPWlBhrlq8r6
rIh6PTk90tAp5CWsrCg9xBN5IlpwNvnj42bxg4IUBgy2FM15w8vB2KSdVE7lpeODNVvSqCB0u/On
dxy9Duk9aA/numRPKOJfbSwbLxIjmSvzgXkFIBTsSeHPmB35q8PMpQnJiVZoSbGDoTEqFFS1GAsB
1qZXy06ScB4yOqJGfgUzkF/ldP5z0adZ8dvm8epx3HHIv9s8Xoj1nOTP0G/HlmSaBkSYpfFoL48N
bfJ/+o7j88TxyrG64TEVtgmCKf98GnpuDw0dyI+t1hOm/fOHHJ8JSA6V3KHV/P/16R3vPd6h70UN
W86IR/cve3vh2Ewo+DS/Xvnt/H4dCRvKMMvaTRJqO78d+Nvq20lsvQiQhES7Dc45GWAj345Fr6iU
tTZ78Mw9y5mTApjIVDk+kqXDxXCMItSS5bmm1lhMxW8L+vgF4KiSfVLb7IUU8Pb7PnAySqjFgGbn
z8d7jr2jva2Uv0F6TYl+MWZQhjIq5a2KYZVPv7eP1umWSu1dtjR1kDrcSgpqObd4mKXbsaallU1J
Ey9A6PkDBsUICzjzdu7AEAVDK+NsjWGCrERmtWk3Bw4mdmssHCNTb7pXQ+UVPtzWj4Yla6fjdXVQ
0ZLop1sM2w1mIob0sEKRDBezjqCdqWN8zNpQ0rztIRACoXGoDaN8zo21qblxw/6EyrfMNXzbh0Rk
oI1UtZb9iLWLv9HuBRBcaFE2z+ZVVLV5TWcqUEpaNOGRXW5LqjV+LuwOb2m3dvKQ5DV2RW9s3kYI
djuO+pWImqXya1Oz0/yEs+En1dQaBs/yyxy31YlyFMwoZ60p1I4R3Fjj2gNi61e5jaCJUHNNtDDW
629FTOSptWBoayp96G4WL7UYzFPXzlXYU/134ZCogTwibqRtzXJDf2W5rXlqn0D+PlMPWG7Nvlhy
tXeF0pF47Ueo3SNertq1YqS/zEZ6nz5ms24iSTqQXk6NgdfG7r9bpzcc2NIb+Y526YvUw2RcCUpN
8u1eQ0/K4gNh0hSumRUNinevpiaXty0+ybNO6tAbXYiI4HaTVmW7yXG33QDpFGcgCZd0Y9exfwMG
BWLFxuV0Pyzf7/xj7WurXzTHbm5reZ4lG9XbhLq11vIT1AAEBxf5wIdalydsoivTk2364NmUetPU
lbeYbtkt2aQ8mlSo48P7Se/ISir9ti6bsjNQyLsHE+1hp9CCGrkiFy16g7ad8XLcWJ0mLaGZlhVI
Y0Qf8VCq7jZESNxeX7vw2NSlvg9XPe4gK4GOHJyu8Wd07Vy8wYlM452IkLwrk+qxg7EdNJYd+02B
bniRIHOJnGl5HosVqoLUk6s2ifJgGfgvalr5MZPqMtLi/EGl+QIFlNrbYuBK7qYw8yHskDfo+06Q
LhiIdfMUbgAM0KbQEhpp+zHzHl4fa792vm0fb0R0Drvc4/W/HX5sqvw8IeCAh+OrgaxbrsgyFF72
j357w28f/Wu1rsoPOCimYfN2Jsf3HV+/VRWn1834RiVm1nq/ncRvx3c1AGyUABL6vXtfUNqbAsfC
plD9a+3YLPYG4t/2HS+MEwaAup5SszypKIvvUphmWCfWvQZQTELyBIxPzgNnfm3r5OsQJ60vV+1X
c7NeaSpOdyMtJWidWXnKt08AoYKF63ouF5MHiPKxp4MPhrOpnyBnTVEXI7wpqHCgI9R40oARJ90+
EfZluZ4roXwENHQ2AWtl/QY0k5aSmqImYljiaTJB59frE70BVJxmFMYT2GmSCJQRqZbC0DJfNPjc
odHrSolJsTtBmVm3MQIegEGdq9K4GYjcREB3e4t+oQJFK+9ngjS7PZdIOsn6RDOGDrqLhKBr0q8L
jET9NNd540tpbkFPDaquku8sFfRQO/TPiu4WdfwxnailMC8Pkdloqz/re0l6s+/zpguLIp29tJJe
KwHHe8zo5iaLHe3WFDR+lIp65Zb5Ni13PCGYahkIXURMEnqpysTPfsYIeHQRb3fODUvKeVuGBhBC
8gMyu/JsZEHcLmdYZ4mnwvJFZNiMPS3JVQJJ7ZwaE8UrWV4CpUXHo9loLdj9AC/MWVo0DeaPpUIE
FpcGmbJmvZP4HbqszyOa4JlbFYnMnX/g0lIuwlx+ETjQFqtxGhOU5grte0axMazk96ay5H6ii7tV
0uSTWvWfEECPfTOm+5TBOShWx7nEZdWdRVeUPta3jkfb7Vmo1uItaPKEw2a+IgOVXFO5A/XI7Uks
Zj6usBZvddG91i/WWJr+VorTLDU9/f3xE+Jrhe8s1tfZkgEaLsIvUGk4iZ1X6PSba8/17KuzRFCx
oNwmY9hg9+JVlXco0p1lz4/4+MY095zyfJiszEWEtI/wyhyXSnv4iFf0j3R0IFr2rY9kjCdno3lG
HzviimkI6SWLK1+VbSrvMG5/wEZW9ufZIWmAFknu0WAtLWgHyd2HtA9TB8rV0Py09I5uXTzK1xX9
8rmGtoCQXS83FOYnjDQqDLxz8yYLus+oq8GB5woCFKLoRmHNyaD/aZ1zxf/mrAOxo9msvS7bumKJ
g9R8WnR32cy9hENYZMGBo7rNDWoL+aGTpvfVeLGmDKczJjiwV1CYjdjhl9L3Mdn54KTSGLT6AoEQ
JTsbD5xTVtJs1zhQNmwcXPMKNQEGHb9IlltBW576rHNKDf53bEBhyQeltV7Qp+eRQmhh6mhPj7OK
Pa+JkVQjeUZt3SVr3fq05zsVcbNGaR4s0MbwT6K+NhJXsXX0GpJ8jEZtjlA+GzUYlnKp4+goR1Me
gyAzhg87fWwx6ZosZZH4lYnCSTnet8iVutLAsGJk6EhjYJdgilpK/roaFpxW5wP185e86Ad/wlou
SLoWEAp6KRTCnQ2jVKKwk1EjxgW2tgn7JEG8ungwQXnRlk5tL5PrzRM1hRl9akiO4NA5yad4LOXz
3C+f5rZpA3se7lMc22/A6T/bQ/0A1kgOhnJIwawOamQujvRlSTsq5AjDxVuu+tXKeeei1/CNqLKg
cmavgoEAE7l4oaQsBWoKdE8VqeSpCHKE44qYmZZLJ6fsslCWcZYCaKmCc+jv9hCnTOa9lV2earDT
bjP0JnzY1GsSMAWLvG4+9Rq8MXwE5ZB5lKYQQK3kD3PyFJuOfW3GKRClxf0ombY3rYbsm5i1unVi
P0pE8vWC9+IC/ZvGlykhhW8whki5mhFIOSgZyITywPMvIu6csy3/VGMrjjKr6vw1QbxGL1r+9jF/
UKahJAnn0qrKqe7LKkSivsbNqGDomRNPy8R3jKrz4autUXjTweP4dba8krEuVKqV3Ks3xio7bZQ9
tIsjzE/RQ4zpkObadNdZ+a7p3/uSbvKpYCXu6Iy6imNO58HZ0PIqZgQLrc/11NGbAtHpVvuI1+8I
iKHNPyk1Jm1lXF5s4qctaQvibz0NJH1AZa0qvRgF58DobCucJP17Ml4w3Yjf91x0N3mszBrboDWx
3RXtr5QSBhiHbIy0HL1IzIYZqWgrOZ81fFq6MiVNB56vSh0AYyUgQU4ZmpEarpmU9GH4KbJkhIBl
MAPSV/GB2fI8qvMd8KaJISd77qyBzKKqHrVpptUk47ytMAMCJnNRBh+RXK9yZC5gSSDwYOXGuwSd
L60AOl7OHfJAKOQiwOaOawdFt9dz2OYymiXWDV3IBzmzn2qEzxL5CXH6O/xtSth6Upq4STdccQzx
Gln/nKglXRt+BlOhH7Bkfl4muK0DW6/NGcRt/STIPFtjLwYbyN0LmqJJYYc5cjYeCI0c9rL5qlcj
+uaTE+VKP7pO+k3NkWob6cNggJZdY6utPbl3Mn9q0G3RvHk0UbqbvBHnXrfLbcvVV4ArjwJpfSjA
5nvkod8VNY+flKbYSdf9d+Scozkr9dOwGN9QwJafdOmHXU3R2CfO04I6vYvnNX1G46S1SiSM6RMd
PfjY6yP6e0T+wDzqkdtLKtrJrdLdnmPzGqghqgCC0wDIWtWu8jeR/Zhb/bO5c1IYRJByEHERbDmH
x/G1bKhrlYnKjyhZkbN7kTEx1hiyMOwKo4HLby9eY44ZtmfpZyszvmg1itPaQmELJ9FnODtdnnwQ
1fY93QQqkfo6hqNpf0IoRImaVIpidXtoGn7XNFG8hLTBy4zldairwq3sNY/gTg3p8pQhIK8k9Tez
3vwux75B8KlSBP7mdWilwjcGiTFxogmed/eTnWfnPp02vyp0y231dUNCsctcGQhITY2mlounda5f
JUPk0S6dsk4rTntrZ1CJSz7YebV6R8ilFnaFCR4TtIKquVvuue9mOG2YOfbFapMTxOYQoa07zZnk
U9lKTegYU0irqA2dJAudImb8kDsPrYAs6PrtIyxAWn0mKdAiIyUwCOdhtVdUUA3tOllFlGmF6emz
A/cbKthpwcXH77v40SkXau8/DQ0t8qWSam8eCj20tzYPqir9OI6J7uud/r5GI2hNO42uOSl8jvN4
2WDgrl0MTZ7Pr0VBM9kxOy5zpxvEoFd1mevrohqVu+rtJ8diUq0M64c0ND8SlWEzBlLqYqWOO0jf
5EFaqU1YxvcN/O2HtaLUITmxZzY62WdqZ2fdPuvCtiM7gXEW2/mGks2MO/u7vN9kn74qyjHIKT2O
6FUOLe1tq7VXv8GR59qK9EOkyc3rbiSwlRraP/kjkEslkCt0y1EjJWW3jBN4ct2tRoTumCdj4us4
Ui09eZg1DS/2yeurznwPcOanWskogmaJwcC20lKEA+o5uYw3KjdtoXxNCZpGYAawlzpcClvLRh3G
mcNd/WK7GxOMHnj6L5kOhlHiT1+RJ5lH62MRO0TXajUBCuyJp7WbUhZ+ZRvGBXfqJagxGjzbinYn
S8kHtIwwbd/szgVslfqWWX2WjPX9MPUZM20rB4bTfaYYbp7N3oNLohfqt5HKjI9SanYeNPUFoYZr
t63O7r5he4b8UCq64q5Kzaw7XsHtMSlKyd2QiJ1ysCN/wB7hnqQHmmhvMIeiMY8bN9kcH9IuDdhm
xa2zyLkP28dJTZ9kR698G+yWVy/Ds5zcTAT+wORuo9cvSMGrSLxUqmR4FlIPflIBlNEXm2vioFen
jx93krYyzPtPQYYTG+a91VMJnEX+YFayRRW4p71jPBq6czWq4U5JOR2Cqjuukw4y5QEmkhqag/1x
XXDMW5r+RTjzEwTEl1YbiXihGPi1VDyVyihAkqGHXCIjA384fS1BaXpwOie/yNtTYzoxpY3TusxP
WR7bkZDSO9lures25qbvCr3KAf6cVpxFgDTWqG2oc6hhCe+anXFulSm/H8f6voTmHOyjBTwQsjkt
1qKeKn8azpP6yUnojsVzlQZCU+8X0EP4YBbo2TeJHcDV/C5AnV5Jglw9pvgvOqJkrKS8SqCMzMdZ
qbhKBa2DKhY0fA3nZaJ2/dFMB3FZNBDS496LrLHCKt+PbbFSkk/s02AXTxkeYcHaWXYAKEL3RfKj
EuN8a3GEcOFRjblYfNmCSWULm+SrK7NgVuqaX7GuEM3JoqViUjRzHFWkvYSF2C918oCsBz8sYmK9
0jFBwZkDpmUTxT3FBZOhI4Zb6k0prmF6/JBY+l2R21PInWycgfc8q7hWQLS3vXgFVFA60rPlAPs1
5YZkuj8DASR2HYmOBtxPq2hLodY0IHcmPa6YWtXbVuIjJ/X66K0gj8igEXhsdUqkib1ZJ9LKsz6g
3iRPJUIHFt1JQLhaPUKRsgg39M25tCPAXt1kDJ6YCwNnLBavdQAJj83wnPe9eulTkp4qV5VrNXVn
eg20KWSJvNCSNOAukN/yZ2Tuaqbw4QlT9iRIpnl2+9GkFqdUwuVcJ2tn+MVM76N1mdBECK1sJQiu
dy4LN5SiichSd1dYx1gDK9OrYJ0FU6DIW2+FIQTAUvVGZsu2LPFKVIwfFoSYq5iTz1ke2QMYoiHV
cWYZjdcB4XNZKidSDDS+Msv6sia4Y9nlSBxszdHYrfdYOVOE6XMdCF/OjFXikgOhVo41E7rZHEHd
eqbHLvkwaHHtHGQ1NBj6hVx9TpKFUKW2X5IYgXjHqqnWOFILw4bkWa5VQPZo2SZ9+k6gXEP8RvNI
lltva181StZK/9KVbevqYw/HP5NWfqJPmJuSzXbS144ihSIv2q1XWoQqNs8SSWhXrfUklQbYydS4
DPUiKAOuMWUI/Qfmty9rP6DvnS5gHSUVxIc2f2lEX2FTk79s7X2SD8ldl9bNI5isNtyIzYO6e6k1
qgYNDMbFknDn1dvQKGXmjwWZu6LKbb/d5Pg0zdWzlsRjsAyEpapcf+w1asDbogZbsX0nFdwMfAlq
mkZiLd+l/GLUuHPmeWQKCKEHmRrEsqRAW8x3epv/LBb9Yaom9IpmK7BMWh4Knu8+T2VOwjUF2hfE
maoTxsgSdVUS0g1igKev2TNYI4DZOkbgm3pBGv6U2epdByvuRP9PEMmTq2YvFI2qkObkC1XRZofc
Pw37Q0o90l/JF726BC8+4D08W27xdZu6/VbTcXueV9p0WuyEWVniJCpl3pjqp0XaIltTR2DQ1ho6
A3emQ0v1JFtzOOf6y2wmBndoT1aWbj+3WeuDAW3BuEXRrv0WJ9NJS+f38Jrg1C7fjQ32bbpKl85u
P8VLMgZ1I3DZ1BzqV7HzsxpxfQTe9gpkXomYNkEUlv3q0WV54LYYAkhIiCVqWPJmFVYT/T472qv0
KNOYdZ32a9knt84Wz9okZ2EW94s7CmBYffEOOsrzvEuIKj1K0ghlfWzRUQ5zvV5dfAcsOSEH3r4q
eqMES9tdU1BBRGykikmnY0oHXhu78fy2QvxC0YBMZ24eBLcIz7VjeSXOF1SPy0+dpmEqL7A+YbLd
tfOo2lJjkby2dhxwtZDK5Cq+JNZ61jrEpRvZzxP9uyFZzyhGPJQSOKqmWL6A0KxdZbVb7Pk8C4vY
O8qTvpT0ZSRV76f+a96mGE1p2mu1i5gt9F6VDLE9Te7ls7l8J8bMUU2k22iM03Wzm/M4dVQBkS33
0V+a0jwoDIOkLUO0LKEK5g4liEC6oj+2aXNRbkV8C29gre17Ki/1o+rQeE51CUxWB79UYcQWWGXf
O1qjRAbEyVMpa9+LZKxDpSu/DwUt8LQdY98yTJqMY0zjivDStRg8ETgfp/9h70y221bSrPsu/xx3
AYFAN/gnBHtKItVa0gRLlm30QKBvnr426Mq0781bmavmNbAWJVoURYFAxPnO2WeVcUJba62GLhkW
63ou8y3M11sdtMuhhLemGYO7U25IH/q4uqKvvCyOD1pUbN1Y0sSaxRwa1fQ8tXC3mddn26l2D21M
uFj2ydrLJTOo0q12UcczLq3ZWvUFPk+pwbnumarU+VkmDUlCxMPaScudg3R8NHvUl8b8UgaDtaFs
nPmDXd/FLF8tzIiy06TfasOFHm1nzzsG1aBN770u4ZqJJ4ywXEscL9cg+UEtkabX7krDuwB2eLPp
EfKNqNz2fendmDZ8MHx4YMLZHiXuuCp06HdGv8v14oOd1e2sH8Ssueeh8u7GSdEfM2rvBAPr2x6l
YDe5xCnMrLnV7Cj0R48U6mTZPZVDxIGt4q4vvsUT5aDWcBAN103Yij42OMHlRH7Gdpevo/LRzC5D
N0GTowh4o4Kw3SjNcTZaIQO/sibCxqgMmvbgmvuhIdtZGw1O7hRGNLA9IuIXF7V0V2iEUVJrYFGf
mbextJ8cp95ZbgsEZcrqtepnx6/iTN93EdrAeGOTGPH7zirXpjLuC3c6WUk2YcR0+kOcjbfCrYo1
VQ865sTF1IilVOtZoo/xxoyL+zkVH8ymxMo5iHKCFVDLkn0o8YNqwB4f61/ryAsfODf/cKIAEcVj
0J8kot9mbJQ2tUH+08kucV7elAY4yzYsboouBO6p4fqb03ovzP7C5L9hilPA9k4MVg2BjZCTIVT3
Vcp7sfBu9bH/QnNUSy4o5QVOO5eIOf0TVRu9sBIx14KDGpCUH1VZfJgbJNVJew8IUgeN7F+dycYd
2Q+XuKEdW9qtBiatnEBAgxkMaqfblZDSjoMWIiP0YbfjKo782Ywf4E/fGUjsWz3qOT4a/A4yC31b
3FjmAPB9Kp8hjv5raOVXiOXvgi3XbwF+iG33GnS5fn699ev7rl+j/ib0AYzpvBXwvP0Mq+VzQirE
FY+/PczPqMzfPiTMDeBQU0O34a88DVdDhtC/fvjP73SS4tSCJGeVNrCnDIJ9n9JH4P/l+f18nKI1
sAPr3va3h63r7sSeKd799ZGvn//8j9ffpHGtj2gI+s31oSOkJ16K5YX8+Y1LMu/XC3f9WpQXke8U
weRfP63/GRXSLaPYxSbl0bX2HPQWYoOHVhkn6j0TtbaOdLtcY66pEe96kIeZxs6l54o5CsFOMuWi
KyirABC6VGvk93fAlPW1OwrvkJjJztZpHwlblLBp7p4zznAJRWrSCD/Z8pObKUkccIkdNolNCJpY
xmrwGN8LgCFBR5vM1LCaL4pnr6v2k4mfxUoesv5rT/AHg0lOK0OX3gGjYWRCWeHSzghKLLwxoCv1
VfK5jDDqCUBq0qlbZc4faVNQN1pZN4OQOw8vyYolhmNttUK7M/OR8/1MhtpMwmHd9G3iI1Bg6Q0u
uskJNXFwCABt4qhfqgNnuph5wxJ2O9shp8gCP/RcWqcq8Y51FeVQbkgyEQftmMWviiy6HeO5p/IZ
m7fKyde0+de55uUtGXGZytmEOkUantk8t4WoV2HKuMbhoF2Z2XjgwrbXlLtDSKNM1Z4+TLS8adBe
8elo1OKNN1hzfBPNdtW79MJYcb1TaTOQgTG3FkVG2HLYOYAdcZsQgxfm4LEJNtSDMjKX6iXP7G/l
YMJWrKZvA00pbBAlJ26IoKsk5BpodC1hp/k1CsVTmbG8VZzJ1n2voMR+6XRU0HGmS8rYAPmK/VqL
oTqlXQDILfFWbs0APYlnhe/I3VW64vFoxAtiY11PKAPSLIDYtpxN+4ztRucYxgFyNLQdrXutQAqv
QLM8DQHrClslPsOeN8Iw+PdzAm16/XVah132deKittGweGzbQlsZsT3cOBS0xdJ6rJA4q7GGDusw
lc/n4o7TGL1DmBesVtP8JCfcY1dkcGaIKk1gMSOj7Wts7JcFFzW6hQ1aMasoe9lyL2MmKJMrryvP
7ey9NLM6Wmn7kY/xZZ6YWsqoewP4a28sI5N4eRxne/U82UvjzW/uw79hHIrFsPc7YY9xEfQUU7rS
ZKmEr4/7f+MxRYGcsrhDnJrINq3ynpYqJ2WyEBvZJdNxd8QyeLJgzm60vBDMZ6Jg64aownmH+VUz
D00tdsxQDIDgYXcycs27l+O0GiMnP1PWuymdhkIiLfwPT/xf4IzLE7d1Dgd6Fk0b3f/PT3yOi9qe
0GgPDILTg2ZD0i6Q84jlMDnrkhZpMCH1EGfRmZBKfJxMApv//sW74mv+8uKhf9imsVghXVZ5f34O
cQUicozy+IBZYzqrTBxSI4kOrPwM3wPhtS+zwd0G7A60iiVDpx/tMw2r6u3fP49/gdLxWmAVlZ4E
2Oga/9I1meLglnXqhHS7BNM2cmt56FrG8zonwaFJXvs5LEHe2E/4pqtbQlm0FiG2QFI4qKDRbnuv
rW5Y0P+sEgsxzHC9IosdAV/ayJDTNI5Q4zZwwlMgraPbDs2t0hrhK4d5OOQiwhtZUJKMMz5stydM
XJLj9Ern5vohXm7RRP7673/tvzl2HSL7klSs4eowy5Zj+7djt9Nbl+aTKDwAFsjJn6pyk3jUOxqh
s1WW8KOl67inMIxWw3lvCXXIx4L5fjazbB9vijzs97m+0GGoWjoEMopXfRh5q1oF/S6bI7HvxPDY
BaW5vT7z/7NH/yd7tBQmjMb/2R59juLyT77on9/wD1+0/ofF7h8mKeKVsRQh/JPv4Mo/XMMR3Gtb
C/hpeav+g+9g/IHyLWzPNEA82HzbL3u0+4cJf4yxtCkYghrQHP8XvQryr9ApB2u0KyzLMcCVCk6p
fz4eA9awWGUt61Bg6HBcOZ0Dj8hPb5HWzkPrq9mxmXO/ur3xQHocWoqHp7hv3NfKAywM0qL3GeMG
mxoVpMLFqWru9+hd2qZuf8kIBvm4aIJj6TiUwbmEXD2a6wwGJqp32a8OuSBpKfAp58B64sgjG3JX
tsTopswgLKe/pakebZyCYWnzVJSEkOZonzP6x9kr0K06sfntr/d3l5e/eUlgbmAWsixh2rwP//yS
eJ1bEwH35GHWHI+uXijLYabdkUnE6wsWyy5YCEYNZo5xptgnjPZiTt81+BlYEclqw1kDE0NmqvMK
fpvwxlPsLxsWBSItbeBS7GNDz36dHFsd/v1zN/jz8ex+P7+7CwXXkLSkAu2wpfkXDFAQiUwxwKMi
LQxe84qRiDLz+3wk/IHjvdxNs3Euhi9F7JApU0uoFcvpQdbulzJZME41Y5IxRJui7bPynVJs7GHa
A9na2GNC1YRjrUUTzyucWb1SztoUkIBKN2TYTzqtsbKTmbEzg+S1M8R8H2MGQv2uv+dWyiIwaE/s
uLKNKsfT1IdfpJjB60s6tEb3VfThs6Na6XNOPuizYvFtH4w0iU+2ewmjktZF1XXM6tLn+SbrsbNr
vTjkGiM1sEG2rzWbXqqQXeW4TmNWebNkvznD/7H7T4ydHc25+JmDmXn42SWFvmlCrV4Z1Oiu7Pab
iNiuL/wFF9MHZVzwZCOR79GXvlTDyP9r6KagtR2x/UVVre33gghml2or9iPWOVr2gIJUN5lmwr0B
Cd8QTgprOUEKnDy+pTsHfBdPhWhnvx5z5bc8iFaGlc90617mBXS1KFkJRtfsrDLfm4yPdHoa+5Tx
1Cg/3OjANS1aBVV7iS33JHUlV3MN0y3NG/rA3G2YJW8zuU4vyJANaykXY+SEKtfglZypYojoFLGg
+zsFdLJ0WigbOVnsuVqjQ70qq+ZvOcTKrzoGJlWJwogPpq2jE+75mTRzUZBStzOCta55FkFX+YQn
IMzfhFPVAX16dE033We12HisZPKZTXzWj8fcab8GNf320Tyv2lluo7j4IMjDHArxe80ooNjO5Xwf
ugVbGjW95f1z3U+Vz9T/RU3yvW6brw5V44nsXh13dFd9W3xrkvheoO2y8I3PddoyBO36L3al3mZW
szIgu+8QKZ21eRO63dqSwQlpsED4hrsZx5QaittKn2uG3WIXTwE44GXRpwz8W8rIOX46MpmlOy0j
54MeoVJHIaJEf8a9sItEexOVjJmR3NxxODRp/emIeybHx87LnxsjyJb9zYdmMP3oOopdks18DV1g
wyjxdY/YA8eQdAFJ6/cIcjp+ge5AM7FalSWFvbr84qbOU5bGR4lfN1GRvonGBHkoIS1RSNvv8glo
fvmQ2M1HKZq3KAOOG2Zbi3fSqoi699bdm0XDj3NsJkruvjGwLaYeyssyK3EYrjmF/YSTBTU0+9q4
7o+A51Jn07GQ5ofWRMoXLSd0p0nQeLxL3FuvCX9PVoznNKCDrkp2bV09j1N1hONxAU/2GVj8AoX8
kBM2Dwcib1AED26ibhNPQzIKEew16wHj+wbZGteHwMEDVRA2eY7EFhrfC955eGxGWDwye8aMu2VN
jS3WRve09BhbywzC0BwDrJs6WCGnfHDw9Rj4H304MAlnjSkn3W6eCQOvy05b8cj3k+PStpDes+1G
HNX2ymEAq8Cn4PoLNwwcOV17BPWau2mxchHvl75Z0uYYdIekZoiSBV+Zqt9oRfRIoUcN6np8Vpkt
KMbArxYM+uXnz02J7wV2uW0J+odA8TJ8qMv7e2LcDrg1OtUsvoMs2JgJ4BQQirMM3/qqJLvdj98h
pRM3wfmw0lCsW+MSoMMtdySe85oOYJVH76tog4fQztbNgHKLnu5DyHl3mc+E7ilID07jhVuGfK/z
YdInnAcGDDQVsJqexw07SVSvrlkNms5QRNnMKYCzOTacoziyKuwc0RMSq0ESqjsIaLhwBGyP9sFw
a+AR0LHNIuV8Ma0NvrtsnTrOne2Q9PXqUxpbry0wZ5QCWa3tDx1nJymb8YadD3qAB1KxC/0IKzzb
/IYNNWF/+I3OU1P3amUZkT9M+GcH+Pa+w+UN92kccP16MeMIMy08wrFY5rvSPGeqfgmi8WI7vQNw
0nkxGvyjafMNJ1zFNtX8xjgYJxriR8GNOoDFwYCH0ibuotD5ARETx7rLNdBlexyZ7wJ1ZlZZsU7q
ELsT6XIE1sEfc/SAacZOn87Mfub+x2h293bs+WOYf7X1UT+OdTLsY9u+8fD4kPgdl1aTXm3FZJ3D
VtpQWvJDSVvMqJUDpY8T5xeuPZiGUGyNz7yqUTywCRP+d1eOab2RhDLXSSA+lBZ8qaPu1sQ2uirM
kiqHUN9hOqQFWSd6AFVLCFA3PZIPqhtaCl6KWyXS3TC5j4k1rjXXecV4g5U9h573nqj4Y8pR8mzL
/LBYiCRttK011KdgIXqqmKlFWjt31AvgjOk4FIk2XGaXX1A3Q9v3FGcWnKtR3NYXGdurSKdrywEl
i+nTbM8RszjfpUH81i5oeGqb8Nvs6k/UqEDX6PAXLAc8Dv0aavKq73RYSpaXrQe7/B7rql5lRqkD
wmoYKSW70PAObQgogZxZsHGtJwZk4U0fHJwx6yGMOheYmvyx5fBtjgHLVGLaiUk8RyCOd1IL2QKK
itmu8zTYXEFD9yja/o7QuYwg8ZS4SAOMNy7nrWBuPzLbnvFieu4tA4XklgbLL7OL3agsczye4mZo
5SOTqrWDpPy2vHRL/zgncH03QLQMq+7brPEmhivwyjx3ZWkQFm3pfAmN/DF3ACt2rbFpSuMVhUZt
HYZ7rcy+9UWvrxWr7RZ7M9ya6gTY4TJ0/bvkgujPIJOHoHgGpj76fVbjZqvKFzTW9WBmdxHlzN1k
P2hiOCcKeSZOn1h+HrVufAqi2FpZsuPUNHsHw1s1fNdqDq3n62/H5ZEtZrnKM4Icy481bbkFlvPo
Jvb3JkEXnEbnRTnxfc9vaNNCRB0nebw7e6rOWOd54nJYR5nvBEDT2tqNt6PnZZeuZ3rJeJ0NeLOr
G3KGtrmx1eD4TCMPLZolFQzMzpjg3pslcDBO9dihN1Whnod2epsrpzt2AwANTVJ3m01iJayp9Ish
dnwM18cRY7kPzSlBGGPlQ7xjqzAUY52KN1Ll7an0iAQCR95oJcaIqhDNWgnzaNQRjq08WwZv6iaV
2ZPR4npIBDsYdL9Pt02M0wCmZqpAtsxx/iw0inZGDVxFJN0nWluhdczQEFrsgkGqPxqdXxRxsQms
BEZxyNvfGA6sS7q9V3jf47BGCpz10HcTXvh0GOKbSTDYThv4V7wPcT0GNfOjTn8oipELYUjFXJ6C
DvI0DeSzhEyTdzCD8DZmzWEMiYZqOG+aoDbXyrWN9UgJzUZntJ1ng36oHO2USavF/KbNWGfl2s6C
/NbJq8coclImeXBN+yg6dZmA7QvmZ4VppOeUZpe0HkR0xMUiWTot4yUqAIitHWp17JcPuhur469P
r7eMyT7V9hDvrncOWjqsMLlQdvvrG8xLVs8jK6OFW/fPh7jemvQZy0mvXapOqmM56JiZKp1ru7mL
wtlGj3KM2e9jIEaRwgwB3JtavOWAuX4Qy6NdH+j6qRrFpUgYHlbLJGDsmRqurjdTPWB/sURbXPdt
XDARRQTAaGklx5MqtIMSxiGnpYhyLafaxWMhDwSoSMMrLzxy+XjEiYY0NwVPkga78vrwy8Ncb11/
REgbKOVkyxezZcjgSmNk+syJKcStme9Re5nj5zp/r2q4iZvQOfTOsKly2rdVYhQHr9b1U+B1mE4i
d75LSL9yrrdg8mgQA2M5nzhkIgz1RnQegSkSyXJwQVYNs29VMSY2muQuCkICLoNgphd6zBOD+XEY
uSiMQSseHHzY2Cy7aMsKhtVcBmcjHCj0k3ZJzxzA73sLYtBR5CmzC1kJGhh65Tu5QYKViExeTtpt
GbgV63YKdZo00c9ppG3svnxnPVIeZOjFN3FUv7S5NrJKLDYVBhp8NtWt3lJzpeUsHtyciCK+t61m
KEjABj+/seg5HXrrDX3hc67n9JDnrFIxSIJn2mZNpg4xnkSQYUo+RAYtEVOH182aYyBunB8KtTgb
ckoBm8jK3mcuSG5iYvtTfX2qlvMsyH5zU4X1fS5lfRIGuFXgaY+okuPtMLOZ0ulu2FK/bpxspI7I
rsOzMcbs1QvrwB6fwrI+SO5br8XaxVuGpUbxtW9ptEB1LiUXsAaR+VTg5VslVdg8hxMm+0gDKWeA
7PKDqM9eHSe8LwPogSJNxi1u3fBpmIsfZsX5GwnQJ97UHrwhMI9TP7xVoP53zuDMtxwi7toVLe5Q
fKx7+DOsMR33NCyGtJ5gDbOhicHzmi33KyoM2z3lTWeMU5c0Tbxd2oVfLRrwDqqUX7PRiU5p0Kfg
dUiYqJbK3zZo4zvNHFDsw7Fed8I+TiSZnzRbMzAu95wtM/GAi8N9CjXsdVrf5X4pSE1UjX0Zp9r0
3VRRqN4ni00/gVmvlg+9Li/TsARMPBIVQJbFc+zYl1QN+T7uxttm0tTF8wL6NI0MJ0vbnMJxeM6c
rDyyLg+oeb+4MIq75KGG0n4TZ/Ye0/OKEMP0MC1uk4SOeYCG8jW2a0bAedpvB/il0PYBQWF/IZvg
cVXVMbSwGllzEUP2txJvgQBsZF6rOwwtWPzpyT7Y2YhL2YRok+p7rcGukcKA3meNoMzsyWgQHiCZ
3FKuHZ6FYJ4RZjCGGQZjJSUxH+XBt7ZP1YMx4hopemc3RRDlZsPiBTPmNwwe+IDbnTbq2D2K9IQN
pjxZHLl1Y28BLD7ncX+MSLUcnGGkQzIqvgSzkdIL0a2NoG5Og2ILqufEzhwOCEKiGsu58BSiyjjA
f9OF6xQMd/Cd7YNr03A0Gd4WY0XjM+y29vrMPh4yD8V6jaBJTYs0NPFT27uANGqFIbLrvifkRc7A
nd6C3HzpPVYy48xAbZjq+5ojl2k6/SwhY6AOdrJBwggAIAGBaWZxJAOBDhG/m8C0HqqQSghKAOq8
CO+TSd0FZk4wi6LShWDvRzP4p0I7KZeWQ8PMk42cX8DIeVsvyRnMJtkRtRTpBUoxgsIqLKcW+EHa
nVYl85N7K84vMUsawyeqP+7sqal8tzPVLsK5eYq06cx6OtmWdeEeAm03w2ik1x4bcVFk2gaDz12Q
4tSqM0nsORfeLm4ppLLsgbNMTeZf14Oj7Ozi2dKG17Y39Nv6S8Vw76kbu3WKynEJ8GyQpf7IqCp8
0ENyUDM5birSDILZ4yp1WJ239QKIpsJ8nZsNoDIryNfN6H4Lc5ou5qGrTmM248GZt7RKWGu00q0K
XaQ1Wz5PoCn2vQVMDQQslVmJt1d6B86hLW7q9LkWyS18GwyNWHSPExbBVp1ysONHfLknmvn0ezRL
wmccnCs1DUzzYdcxIls+XG/F8Y1iIklocxke18vNkcoOFDWujpF2DHuCG1MP/MxT0ybQ0ZK0evQs
qJi4UieQjXSqKe2YRdWPQjOmTaPD+E7Qi3EJet0mTqeA2EtXmsefN2M1migKVXbMIbsWkCiIsGZA
K9wJwCbrEvTFZDuM6XyUHhv4Nk+oTbccGn4bSF5OR74kGFz/+qXrh6nxXsYOqSPFf4ClPxbzsXcE
duXrzbSs4oOOy1VfWLvY2vXj9RYG+Jl94ALovH7eMkhc60kG/GEJ7sqaeO71VsE+nBX+guGjipsW
HpZr1zu6GEdaOYJbq5eFS2UD9RSE0tZ6yWj9+rXgunT5dTeeafomm/Sd07wNv8Jzfvve6wNcP/z6
hr98quvJ4hIgse/XhKcx9PIzf35wWM+GhT7/9QGZPfEt1//z86ahkGytKMzXv777t/90/aKr2T2O
3Yqc0V9+g+vdf3l+1NGCRQij2r/eEVVUHLRixE70z6f3l+/4u0f59V+MkXdu3OpbtawWORGG2CTp
F6T305x9ZqWU0JbY4653VxKytBg8fsmkfohDB3MdCHY2dXxwFmYm4ilU1Ovn7vJFRv9IdwHwBAU9
Fx90jt3f7vG7VZP2mBXuk0063xfLEcD76tND8tkAWi9xkWpGeWSswR3hwioKarBKrsgeMSRT6DhW
O83MMUFnTY0owGDhJ/Qrkfr7WEBa6IdvtEgPWxH5dhjcdkIdmeLjZeuDJYFp4XNyTAyyHFNYYde1
1T8TZ46hfKnHOHZ+RKU6e1a1Dk3vUhrhh12mmKr69A4l9keNqa2PLxX10dBgYiLPNimDJnztY/CK
jArgE1Nc2mhY+zWahvVa++gMfv/ZCel5VXutGj/TPDfRPsZxTSJTwqpx+entdGuW2o/AZgHsGY/F
IJ8BRj1F1USNlnAv1wkCYVIU3mz4NAeLElJ2RrZQX2r53R1Rci23P5PZ2Iv80OsoQHo9JOsoar9L
Eo2ROZ6cKD3lGjVyRviOcz1G9PIVqURhuCfIb7g4rYifNqxb1n9JB2C3I2tHpu9RS4vTMHp+m+cr
ioBWhSXPwupeSHiZEWJ6Vr2QI3ywoH6vSknwCv5v40p97TXxWVTjo2vMz2nZj0C7C+xzXnnT1g35
gvqYsXZL0yA9KjLo+9ybHlRo9ySOfjjlxLKoomg7GtggBw3gAdu8rUKTmDF5B14JcNUO7IFaYg3B
q390veyZEEC4Auy/dU81iy1fpa6HZ1DnvDzjIuWc5MuE5X+oVQ9t9TylBIOwxNHS4KWu+T5pw7Ya
g4PRBXeVNey93rttCyi7rbksz+90N3mSAGFXTuk9OuM6mW4rC3RH29Pxau3teFp77XuPTRB5U/sc
vOoGtFtKc7B8UckL0OovY0C6CD81MSOVnGBF4ycegAUiIjy4QgRr11ZfSzPnKTfQJTiR7MzEdPyp
M+PtUNnWlqNnoLi7wuMGRGMdMExaRl5+pxhC5CbgQKmscW8SRk5d16D5joV8uGxk7LIM1lX+Des1
CCJByK7ZmxlOmEjDaZ6nNM3OCS+gGnCkeIsxnp360e09H7QINeK+mt1vTpedcRu0vsDg4sPz4GAM
7kUdqFVepKGPpPiEkQQXP+XAcensCr15YVN2YC9hYyHhbyd1zBahtC6xyS+sIDvwTqf0Ocq+l/E2
jdLHMvN+uINebfpSHT18roRAoTnD5nkn62mvoN6v5xS3jkRR9QVM1tmxl+ImOa4d9HvxpczosCpz
ByEIB8vaamzK58ZKrTilpPtUAbZg/jTKDhfIXGEG53XzwvR18vRDN8Y+QhEQJl4CIsEEa4p3auXT
rVjea8rO2bQclWXcLf+CZIr9jKUrAieI5Jbrq2bVTxzwnGlsbMle3cK86Nx1XSLZVRkqQz1zcSRW
siTkIn/UYUlhFvFLWkyQGMp1PCjMbzOpwlqEdzmjAq5mmFIDIkaUvEy2V6z1SRObLOTKjfUNofgN
AoBNs1kabWcXCIw+LoDwtPEY30KFclOCjuG8MXMSsWZdPQaZU/i1zM5pg8U90GjmdRhQDbyvbAfB
zn4XJQG1ankhgbIz/7LyO3YrTLUCcCLTe2N5nzV6CH8N493dhTWZgCCnbWcev7fMIeuU3I1Xbpyh
IOFih8/LQJppF60tbdTuXDvb1UMVb+wcromTTr0/VIQig4AlPf0z5IDJtULQS+CVRvG6yHO58trl
128d6AoVK/XaBLrpObusCtgxS/aDo2nzAy3Tbyz9gvsKp7ddfYoqanaJmMJNpR8aBml1RjggFJKZ
n/zRYxECCXWyeu0MQxmFcHlH0veFZYh27Q7wRxFEK6JlNDsnN2lWftaLni56aGUKqfB063oALXqy
h8rU4p1j772xBfAqpk+K5dwa2VkzjJc+RrpppxjA+49Rm4jhFeaaLrq7wWC8e2274aDTkU51+0eK
ZLBVitEBigytQZAygHNjfCMUmbOZgfTv4pSdozzdSjTYhUPxhiWb2Xj6aWYi21jZjCKYYCX0YGTP
tfuZcg5VmvXspKR5Zt4NwhBnDfDUpjPkR9uQn+L9Xfttw3PKSl50DeRiUNhgy/KOihNILe7Yrnm3
8+rbbuyzgkiq659CPjFYUySn65wT1cQBAQtpm3s4p3lbQqRvF0p0z2EfeLvRhL7VavtM+04aJkM3
YLLTWdrIRTTkPTBWL2l2zkpvXhPHEbCxsQvSYN911bga8TOm3WLNrDaqmzaF2d16OvENCcod9CmL
A6i5++vA//9cOf/BlWOa+kIT/J9dOU/fi+J703ynRuk7DF00jm/////993f9w5oDl9BymCNhwTEt
S/6OLNT/MA0Ld6HAoQNfy8W189/WHPpVqFXR6WQROHl1w8JA17CwiXh4+QcBfJukjUd9GxQk+b+x
5ghd/IuXQ3geNkFJ0syGdvnX4lYHfUWLBmSECC3Jn0eUWPYQ6jhIsz20+gu23vpYmoIWo1l3cflX
JUzk5YvXe64ftHzq2cksjQHXz0ctan67+3rH9WugjIEsdDQ0Ow6T+oVOewUT6GFIbvD6+c+brlkf
REZ+orADG3tEsLoWNDgLlP966/qhi3Vk0Q7pdIuR8HztvyDkQ+7menMIeBdtrjcZHLPrurL/SdwB
k7G0emtXLOKjQTtU0gY3M4bpRroLnII4XpUTO7CWqqr5BDaXxl9I+YbOBhb8NSE/ummJDtnFKZ6B
8eVNNa1jJqAJuEmu4+GHMbZAukb1jLbEmS91PrWzKfW3fLKju4nCeSsatW0q52AfaRIHb0eXmVLZ
udX7yyCjdJNNQ+lPsATxX9dMdxlcES+mMIIOlo48uy7CeG/J+hgvsby2dbawsYK1XkSvqjYhZ4e4
kbEnAvOfb50wi08aQ8UxA7MoqTYm4FXNSAPDcxr10XZRQLthlDB4GCrm8otuZ0/N0M4bG7N2HFMh
kYPI4CSVM2WOU79h3OSjmVpbl4FOaLCWRALygRy9FrNYKUWo2QoScz3p3s3U6xAbclfbg6FMNpBA
6cnqqJQaajb0GoH0tt0lpT4/a9HD0CZv2UjBSYyRQ2YNo2qE7dTsjS2Z0AFLAabxxXIz4K/B1QyJ
PrQYfxlyry/NK26Mb6CTWxq8kHYoz8oo01xDW8MmH7m3slHjXkrjB+50G/SGIAqaqYuZ1tW9SI8W
wv5mWho2J5sRk+6QmIf9zzpSyHWBt8FX2vxAEKPeUlcMU4rmnDjzTmGLdWCsGQF35vgmYiQvclDG
dqSIfl0E9tdheRR7Igg7vhbYa/Yq5ppAdpcCIhEjXc/+9Y0yPzZY2taTGC96QRIsthizoImbvozk
Z9gCYO9NZi2Zw2ETJOrAfEjs6OraNR3d0i36qiHTHWMokET68ACFkwtHFSzViy6uiXDa5I25HSOs
wHbqpvsQ9dpt7fqo9zFZz+Ew2+wfakKssUaILLj3RHpgm7UusLD6ZJ4fRdx/zTrcHdNc3rctazuo
SysNmxwlU+yuqcw9ROaMGx33QaBIiJLO9MGMPxQ1hXgTq0yAlgxpLS7ZWsMbkY4eLrGrBMM0lhmK
txk6nOD8PkHbKTaxZpz0eV9J+S0W+IHAn7LnABdnEN7BfqSDso8hQ0FU+crRAXixG+INnVEmnJIy
WhckdemEZ/DDkJqjGKZA/drjyTjJbKct9UHGktZNC3kyIOphWh6gx3QGc1lAQ0QX/UKQfxJuumnY
Scazt8/YTYNtqsliICtyAN2XJOjZ9782SAbszUyxmZYnVhWYPDozbNcYe5pDLp9yw35PKSzeGtsY
Cs1QLc3TaI0FruKVFzCfpx3o1jSd753lAOFyaR1URHLXUkj4PGnzBUBOvndM+Fm0rXOG6mClIUwG
Hrbkhh2u8m4NqfPnIUVNJgk2UrH7L/bOY7l1pOuy79Jz/AFvBj2BoRVFypsJQtLVhTcJDzx9L/BW
/aqu+KI7et4TiJ4UCSQyz9l7bZBr1C8dB3KMOqUwmPD9WaPySyBDK5pX3HuoKGst3TGAbHOdQyNG
XSbiEhsGb1Lh/V6GUdrGFjF0CANkRSJbb2qMSy/rv3IqDBXZ0j05vtOQdLczcYve0DTRvnUewsmJ
nluWRXxBybRbaEjR1fNk+sqbJZ+pua8CvzkBWTukeP+Zd0Pnc/xxkL/UjGuFHH1E0gqbxeyGQSKE
52IXGPjD+H6OKMGqMSPnIJusXpghw2CKWuCvesxqQISJ5+jmszZhuicpkH7rFRlkl6ofNTiBI/oN
UmlFG6u0qmAZxd7sVEQbIYuvRIzhEa/ZUOJoMcbZDIbR/kbGoG9Q4uS72eE4r2mQD9l7bpbIxjlT
2U3xaui/pWIFkEh0KDoMYNSY0C/Wv+1qNUqHww68bb+LxvwRru9qi2yabZnRDUnz2LwYEHLTsiWD
VAr3i8K42f+qRbTswkV7duic+VOmSC5WlNKHT0QnAvfcZvW31JSII7BnlnWf2jGWkbD3bIWwltEg
JUa1pXFfzrhcCqUYbpb0c2HeDvmsM45h6sGceh8G7NpNCpJY6Vtf9BpqQxpxrpOWn2TefEzzpgay
C5pmOhdD3YOwcoiWhm+mUQVfXQZzmeV7Sw3fWPaNezvuOcvECvks8RY5rO7pXYltVlvwneRzuAUU
tBsNXWauvhQXir6A4Ay6RbIaBgWkMniUZu/HXUP45bFVOCS1yQz9Jk7v5ilF9frcFMMaX8qXVy+s
OEdt3k7ONB1CQxTIRR34RCx6KuFli9acy5iVG4vFR1FwLlrUMcS/WoCboP+PAuG3EdFbLNA+UKhk
+ZnKPQqtF1SfVEXmU92zALDneUtN+YX5veHVovdznWIbwUe/CUqRPMfADFrGgvYSJ5Wonc9ztjw2
Zguv3UznmwHXJ9MGNJmKpt9HShKk0mIcs3g5Mk7fJibWd0MTJI4gnZpl8xZjEfD2aQvv6QytBv7y
IFjQVhwTbdkmaCcQaEjGjhJe5paVulmnL4dqhoMWFcdUkW+t0njgyHmVbYR3oq6nbZPFB4f5zJ9N
xkQiwxkSWOp9baACAGjlG/HI9GEAmCDiqvVToSLJHat9sSaRVetGi9V3qGKpL9v2aepLKzDwFlOh
wBBf1+x5sfNOqkdBSZW0s8jQtiF6RcY6XdhIRo1HVJkk1obzG0FlaYA5CTURbVYX3oCKorL8qJMU
sYbO7GvIJIz7FOPu5Yw2/IxeMErNaJ/Uxk4gsFqsSmxC51dIfRmLEIKzBPiTN402RbOJ9aMkfTLm
txuYBWimBmMTCYZ+U8KRZY5O7GWmzjnLwYvaCLtCupKym+LtUxFlgw28KxOEhoWU7wlHl41hgZ7H
+J2OFbUVlUWpWg4CdUBzrzkoB0YolaQIDQO6p8TSENMwq860ezM1Il9aCw2NTkNFpqvOchucDznj
h+LaapA48ramMZ4TmaSW1RBPja48yGX5qOFG9Rj/T+MaQmdp6rCd2pQw4tiguUHzXqvGw6yrjUe6
qUAHl6u7SiADjkmo02n2bAB7koLULXsteZjj56hJaU/0lMSuHweQxzrCxnvLKZIN7RpBH5aaLSWv
Q9qoXmmqIAjmOKE9A1+zcFR8n139iMGE/3ZmJr3pJzhsTmbsC2wijHs6cl9SHqIa+y+41CxQUuVb
GFIXEBcQ7wWpxujDU98UCrikkNo2AUb4i5PW8uOwJ49lDXCM1/iwInzXW+JmFybLLX1Vn4MEI9Q9
4q1mR/TUM34GOu0RuAiiBMY2D/1+Bo+WUbYDvdUHy4AWrWvMVztq5QNUM/RFDtLwJo+WQwWpMrDs
4p28gHa75GB6KVPSLAbtiXPAiMp3AXAwtb9H1M5eLFe3ZapIiBvJWBLa00T3mMrtYyIkjNa1hki3
1SAdpuaHk6CXWYw4PDg2vzyKSXCVazuw4nBSovx5cXqFD657oHJemQfGG0dNQc+ZlAUreZOrwzd5
F1KAHTWMstGb5fh3N+XHaweslh9rW9X2UUc8nr4uInQCaWKzpZ1m143XV5SYeBnLKx20wOxGiLai
AKQVEMRVYF8iWpWEIbYYfgJSw8VOQoMJ4BKnNpO+mlpgC9HUucdXaB3qdTNGX7llz/slXIqNioRa
0+i0uvKiAE/Mol0i4fCT1t6NLYwW9DGtrxHXJJWSN2YUjmsAjbYsItQ6AL2iXhtMxWIT3l4+CQbb
jan5YHsI+0zEwzDG+bbqreEoUSebFxuQL0r4JZcObdJ9MHt4zgVFG8lsjwbcJyz5ABezjTzG8wHv
i0y3Hcs6MXv6oZ+NbSKIjWuNHu7S2viri1w9SFll7RGZJpI50RhM6FquBzWk5DtVqEBeJlAV6boX
YtsTB1Ovsu2UWzCnI1I9reHdSjE5hHWhYZ6UGhre+U0+dQwdpoRQw1EpuxUTjUQ7xUfZ8RUhm2HC
N+Ncbxx4j32RbFlZnWhDYsu7kPUGaqLj5SwteqzmyNx0KCmPRB2a+46AMgnS/yE0gUQ7sfUcWRq4
rRWneoUEG+II94wUtBLuBwADaBgIjvo53Ucha+aK3qZIFOYLCvFp192c2BXKnX2bBY4Jlk19j7O6
8oa5vlkJOOQewM6mVp2DxjKQ7rpJvTTEPC3GoZGZUtNiQGsEWCjLh32svxelQ+5SRQdM2NA9eulw
3cB1ZAYWGtrdWCzso+vaVY+qvzZ53T8PVTttRsn46yZhyvSY4qEOrpvQtIiWz6P+BjvUdZIeLJqC
BYR/Q8GNf9CyXkEbID4MbQEMsrKLJ2kiTHRBtlaUYoAaqfcHbGzosjOz2o2UJMxC7zYx+Wi0n8Ww
6V4SBqNDuMg68ZuF8edSNpqQ/QSjNechdPxG2wRRKa/gJcD12hRDmwQkuGuFHiBQY1mpi4tTgseQ
TWHtFmH61/44ajdnlbz9tbnelqcI9SNpqoNr91xUgELMNL0vycHYTHOVHTR8CDqpJBF28y+dMguN
EdsgIyfjBArD6lZIUbSNTZkzs2OFfidQ18J67Og4A0ektfg6KlB4SHZPwXnFmack8ne9q0Ptre6p
FRSZHZdu3iD+ssjGYykmDpSgwMusm3A9Syoxs92UIFUqn2zkFPtg2WPOaM2CYQPt+bRGUl430nIn
NMncX09rPzerHVN0jqGffvlC7mXZ6U6Q2b3w50T/CNsMKVeojsfFYqdKFwbfhX10FxWEICzZeCxN
onQ3fZmu/BMEDPBtNk457CNMx6GK/Z/OF2cX1JRaXOiX66aQ5E+5rx6MziK50FGeBJhrTpzYtRvH
nVcLUNWAtBvUrkZVqh4mJqXbNs23liSWU8ye52GxL30tU3RyXNHo5OlzNmvR21TeQzYp+w6cbUnh
PLaU5ENHerwy+tpjiPs5LhvrgdhRjVxlr45rDvUyNC6hkzCuxkBTGokQwQFyXI30ASNNBakxnQMz
yyoakMPw2Mfa0bAijDg6CwMSyKNjo74vcrG3M6d/K+GaEMcJ5iXVXto6VV06RPRr0cscMxnJfUlq
zpiC6+ltedobuvHd9fljDCdvZ/TyvJk0axuPLM/CuJruCa3dLxh4wqJQvogNPVAUeJnVQrtvcnDO
RlqSYRGp8WG0B3jw0XRbJ+KX7NgAjRaWllWnW9QK0+E4Vs7e6FTrNMgdqMMCql5hj+it6k9lzLVj
fZ7IA7tnBUJzoirGTZM4WL0ZEYlfq/epyso3Wq0ySwTCNYqYT8zY4zbNCCOD1a3fiFLssrBpbsZw
Cm8iPb03xo8ZLs67Svm9kzszSCeN5rv5Yb/kKL5vOSuSh9kZymOMsh3PmrqfappSNUju1ZHbbhby
1bYWEhD8NxlSsJYafgPR2okKazvE06GmAwZwN5u3FgkqMU1400gR9TIdYQFiS0Heho9YcJjFykww
UkufTgB15kDrzMGP7fETSHd7Nsr2Ja5WA4SynnBXznnvRJZP1RLw93oSvoLN8YsUu0iGHaIB7QlR
AXvOOvxng7nQZYFAUEnp4/Um5kLz4SJI6qWuxWae++GQjpqANwZOsV+rtMNav+3WjVTZtKsNDj6n
3Wh4EDyo4wyDilxBSIqesnXkbgZn3EUawbZruDD5K/Dn1ebCqn78c5N6LbrWqvnUTWLFAayKlXUj
rxsbsiXJhzi61jOOiC9tUs376/0aZ/pDy/IMC0XMXKGQp5r2fsvkmgC66gBI9K+NOoESCtl9ZRkW
PwYSEgQNKgiH66QnXIOBr5doMqLYKZXn60qnYlljFbGynSal3E3sKKai/FKEDbIpKfaERjor/MA5
qlGLDWugYOhQVgkVlXLLXKa7msBHd5hyRHSd0+/49yiK9FsOGDDBYcz4IV0mBWLrQISCv1AvWJG+
38M8KccZVKZtQ68sQ0wf7tgHeXUfR+khVsbhwKuTYBxmj+aipSxeqB4nKmYlnG4EMlbiTHeJ0UjA
beTnukQqDtghNEmnmcfwxN5a+4TlMURWkHMDaWWF2gueQyg+EHFJExDHyM4rz6bITvlo9BFaMdRE
l16zLnQ1oVBDmc6Fqu6t1LrPovQ3Ra1sy+8NdWmDE6wJ8gWL41wPTxkQPtZsUTDbK/XVoGbQ8BO4
jTRnANFLNbBbZd40KVwj7RuXCDhboiFAo8YfrOPPIMDQnGdUetqw2zQOEGOKiwyPw2YSnKKtFqsV
v1KmaDtnNQ1RXYSIZoSw+tb0XkdBJ0l4I2AgnFOetdB9t9qVfQfFakMvVB9tBPeyCV7T+iwzZ985
+U0h5pGWBv++s7wYo3VIs1U+l52Fs8Y7mIrh1y25Gyhsa4q8ADxkJjeZybP7dQxblmM/o2Kw+uVh
Uq4GtjoN0oTqdashpRZafbNKSsBnpsp5FW6AvGQHtZMbjS/HVJAPCxM3Ee0M3AqOOJnUSnMp/Z5k
arqrSmKiH0BTunhPRsdAxBLSvs5zf+mWW6WVjrNmQxTtpAcK/Q+BCOm/1Mrr0FL2Xaex5fghs7p2
U1Vu7wnafI2YFd23KPJo0cBRBepMwZk1Q5JHDywEUg0IUYE/KIkf2qWWgDNyxiOJHpVz8UjAysli
TjzQpT5N6w8t4LvegASesB64uql+WcJeNlb3XDq56eaF9UTr59mgDR7EPQoYPHKn8Rqhu5LsKTff
isgOaSxIwMhSBWFOaEHZVdRdGSqnPOVsBqMz9Hp5YzfTCyAtCznr/GjbeO3M2fFhR1B7HJobMaBF
mPtxl2l0YWmmkeeJlyuW0hB2vXmvqjQEEvrQgRyNwaIgpaUU17YybZOibg5FizmxyMO7DHXULPWw
kBsgsXRNZNIXAOTpJZHkgkIA5C9SqQZPVjpPj2j1FI7m+Kr2LTndL02Nb1XIdXDTqpyJ8VsUX+I+
CvdzNCBNQ0IiMz1ABbfKnQ2L4rE5Q54eb1BIqZ6CHMECYOoykRZ8WTKDCtlgUvNuNPrv6aukS+jm
UXmSZtm4AXP3UqZfrFTxrBmYo7uMvbvLfdlUWbLVlznRkFRhCCPCfjMVbf3Y6uwg1vIgwLOzXoKD
HenlsU/eaS5ypI1kKSzma6qMI+UBbdO1M4ryLEKVnQPvzkxfrqt5A2sbrmcMLBZFs+KTxZzi2bXR
JPiN+lrhgaDRrj3pnfqZAOQLxCjnbrxUz2VBqVzpsU8mCh7EHt9MN0HfyagmlrPyiF5JNPMGBzJe
wV5/DBOnIZphuCmq7DHTkYU56bKiopn8gLTZxCkRlyo23kiBl1obJhWpZvE0OieeIu4tCiMjs54W
acTGRLJAxN9TBg7ES2pST6vBty3pHrFt9xDrCGNm563ManTYSuwQTm5u2ti8VcPkd5SCYJzHSMNg
hq/cTlN6RpDzi5gZVAp4D2MTLhaU46jf5/jQAuWFpJtJ+36kbuzMqRIQ9JNgHqGZPyoO/vAB2nie
SJ+t1G6NELGP0kabNKnxhEyKHsAiQXEwkDMgfXGwQ9aT+RlL+GGxrLK4hopvqWfSrweFI02kT4L1
mWs2NcASmWZFGynPcPCTLWvm/WLX5B0ZBNBPawEvA5VTNTBGlm475oTHz+dWtYMmRxqK4KblZU4L
qzu+iOxB1NpvtVl2dNb4/Nb4Nlqd5Yax06MMyU/xY5axbhyPplHSAUJf6VoOLzHEtTiFErRTKX+X
M/LopKR7oYlgeEJTzynFwX1aSUdhED6rL4PtaZiN8rw7T3GMlWJYCtIiKwg+QQ3mza11lXChfIN5
1fQ6q9SwYWp0BgXEvNz56sKKb2apzVOULvthPaBaakShhDPbaQBC1ywHDMysGeeJ1qTUW3K+dA01
Utx2Yg069y1rINkKbNP2xxKsJ8ty9kK4rDnO6Kr9ElXZbHRIT/isLaRuj0i4aAet4bfrJDHSvhJU
4hlqTch8AjBTsTdlekTkygWIw7ZKicudvEqwtOlaMsKsUACtj2Xgy2r6QYcNNGjXzS7Ve1wxUvpA
MrtJlnF2PxA258oTDTuy5jW/W+bVdoPgKiuz3ifq8lG3qkNRoDm3BQrKKaYDGdeyX7Qd4UZpzKBq
2UAKseF3trfQNzpEjUWKNDJBUosOMCx1X0yABiLlVeTIznKV/GMxKKeEBueYlx/6V2rk2q1aD29S
D/e8AQa9NwR259EyAyQJ+DDLtgqMyTbd3m5/M8YgxJUt2yMH8NhFdBcmxoytMlB5jZc+sAvnkwjr
o7XyrdOxodpj39LLNTfKWjqsBr0ipqdbI3tCqqaQQ//eWOs0OFUJ+fnXbT9XpWVNCGI5FoHXJDYo
WfOJymv20PVico05ooogPFo45NWjHM9dzmwk5a4y7H88vgmJLSrIL6qvT78+5h8X/7zc+vLVWkww
10gkZX0JW+vPyhqX9POI63N/rv75ED/v94+Xvj7o5+F/3m8eiXKKiF/ZTGu80/WJuJVL4ut5+/Ga
A3V9a2UNhyoWuXeLSH2SFw3lVSSXGz3qviiKrSwN8hdFZVe7ktl1UKfmlzkTBjO8JKLibIi2KZ7j
6hZUI7Hw5Vu6jPN7nDNMx5Z1Y6u9sZOwwFMeYgXikOZGdeJfF0tRtAdA7GrQ9f17uC5VmD/9tUlt
E0XI9TqqA0eBcc1dMZHktHnWi61spYfCoN476PuqOP77/uvrWSUV6z+vkq/vdn3QdWOq6d+v9OdG
fWFuiWqZiRxS4v/+HD8f689r/Vz/T4/5T7fpUmfjdt+KtYButEAIRkqNkNNmDW0lV+N1P23/+97r
pett13uvV6+b6wv8XP1Pz/1PLwVPbGTexm/RrM0RGm3UlegbRPy31ADX6//xRq1uWHP83F+tT0p+
nnS9fr3bFKx+ensPkm08ND27NP1qLoaVNf918XrXdWMkPiUyaf/z9H+9xfUquQHaH6jY/1eh/V9U
aIoOw+v/pELb53lSVkn7TxHaX0/6W4Rm/Rf8JwQDNk7oVdI2frfd//wfEqG5hmwaJjfbpoMiAJnZ
33Aodb2L23UKjHwC/R/ZueZ/OSZDNU9Bura+4v+LAg1u0L9ZSLaiWppjyEQGWOjhHN7qn7iyxEz0
FA5TTHvqqa0cZz+HA9qpdkm911knUW8odNVHYo4h1Wr0oJHNlgwU2Sb3IPllTvXvhRXSjqmh8KQ5
oSgbyt6YOJe5HYqDnbfOtu9Ax2OmnGu9YHRjLVAkvURMybFWUuNZ9iZb+Yq00XogJ+VmkSbbmwxr
uR/BTKOlZgmuKnJ4MXBvOpMab5kZdahWEME2zTzucrrOG63NFTd/pRuI4XJCCzKoNwQ54e0A5q+M
6YszA2DO7Gj28xw/pWXo0Kjk/EMif5fAySRCimIYJCXmz/YcLUfchCB0VHAMOyKW0qA05+h1NA9S
LwB/lmVzUYsSAjfeRcBX+yLsRhQdecxoQdcJryMjVa/edHKrXboSW31NgOUC9oMKwlBuI/DsmZM2
L8iladFNNF1LLYb8UOuz2xtassfdHyxWytI+FLfXTWeqexvRa4AUl8/At5Gzup17pdplhQOtSEq1
oEg1aWuXDYkPiXRPYl56a/B+bVPDPlDGY92g6Ehm7MnKEtJsMBBK1+BYdAeoy9SvOU0UAOZyoe2p
z9/NOO9lRxspqElUpvNqa1bTmWSA2WNx6OlWNl2afLDcdMSKPFSdJwYJFXSqY8yTAE2lmnNYcEvD
529U3Qrqun0skHNk0lQe9TWLKGmoGcVm6bjaWIUH0KO2Qpen1J4Wue2DoiIUQTfMXUo7g9U4Xaoc
aVlhpMVLgl/TzokrqqL6OEnWqxwqxwwfxJ2EqBJqNuiKAV/uxVTDtVBqv4csDjclWHCVOJJj4lgJ
ECRcD8Xa6NYcDAqmWRN8N0vtKaOk3mnwX0rWct2ED8bqO/LjJjP/s+FfM+Y4fyCx8GYlFuMPopYR
1edILd/CsPWrKSw8Cu6LK9lgMZgK7QphJ3i+SQ6mex8TatVXl2roDNdqZds3yAhqEyr5WSaIRlLu
obZ4arx0Z5uVgKKpySnLtE0bEY6rInVzAWI/CmtGrC+KPRkVnNO1yv4knMg3y/SmqM32fqYkQaO1
iALcQ5pQoSgr6bdpkwcXKp96XBlBGOIOkMphOItGuUjwZNBLT7PPJAcRpgwrnrw15I3TbTSaDu6m
5I4VVRrAAwVi0ClfdoHzDIEEahUjPDHx3GGQbnxL6knDcBCsLCTDRseJOp8OohPs6bCvC2Kzk2Eh
vqjrEdilJBzOpnFj0ynBjkA4mjDIb42y3EOQM4JdGoeEXoT6ZTTZI4tqaePIJc9uZPRLtf2SDnbL
z4k/BJ7D3kam6OqCBB88+K5estCe6+oijyndCk2QWgLipcKAqlSEaKxOlW1UYJQEVTGPQN2LTYhU
ztQLfvdMOsfmAmdiHp+Gig7iwvndI0C0YWikyaqOPoFxtW8p46eqVc8g2hTUGt3OEFixQrwwMMXW
5eUk2luQZIB57ybckiwj2Ld17N8Z/CaBAYcMYpBmb5ZuTptvs1BVb1R/lRLpSikZMZeO9DdItSNJ
OuJ1tpc0yO0BH8hCYm6iw5sJKyBtQ1tC4OrTwCjjBSFj/hvc8YNgKYu638f3AGVkwfMTTocEsyeU
pybd91r8SdZBx5eXfaKO30c1nTu1G383JT4IwlW+urymg9SwLm+a6dAzavrA6sy1Tpp5IIC2vUOO
W1mkF8w5E4JPQi2j8IHJ/+9h0HiWDhIgYf6MxaW5lMuylUZxyZ3H2EY2gM/gxdFRldYoB+ZG3Qn2
t7ntb826fUpy8V7CokVV0BFjKmGWlxxMMQvWgNDu36ndJYc6NaiUqLOnQVOGEmVxqlJD0mYiD/AD
HaSYGjxJOazxvBXDhDf6V/kdjxER4/l0UGcZhq7BgTxpx7SwT+RJ7slPQmo7a9s0pkdi50PhIcde
AyDXkoCtvahh/p7n6NysaP5VJ/IeS/Ubnpx6IwbtNSIu1+1E8jLJym1MTshWea3lkVJoE5HaqVNj
KRJseyKxZNcw25ekSo9hT61xhC3lYt2lYNUuD0s5/IZWgkIp9bQwvDMUWcehgctO/V0tcJI7HFC7
mrSMswOBIjDz5YCQAboN2L2cAIUKRgRwasNBfAqRFrXiWXZu7Y4lq4mk9Cyx7B3qBprPil1IU+hd
vBfVBxxoFOSGxP5IkuQ0KCvSK4QlwNjyROTuAy5N1Q9TPH9Gc7SJfL8lxRxWTHSO6N0K8ogo69CD
SQzEfMRajCX4JVW1QwQu8nGROu7j+KgzcKcZcX5u8jtpjQ8sUpMbJ/qTUDsV/URLiCEwwBbEk+e8
YrlCeyj0Ux+jZR/m6jBLyQNDj93y6q0JJ37kvNHl07F0lqeZOj2TB4zMs3l2Rhsy0vBM3k0QajgZ
OQMhzMmC0Yg8vRi9RJ3fxKhJPg2mBsWmss/Rm4HxV96ZRmDxT1+sJOU3azirlQI58Gypb0U41Ld8
vJoqJIY8rAfMMsgC12j4JQriX5DmsLn7+Qm/iILy1Oui4heH6kK0wsi5WO83Jj/xXKhMZQQ5OuQ9
7KYWW1YvIaxIqY0N5TfSuL1DRQXfzWBgl5JfgTcjygJQjfzwS0x3odBMf6EkB0MAKV/CLCrCZnnE
8wuLzLRu6h6/l4FIKT7Piy67XSSj/dEYutAG9QWn0tpE2+14mkJkUhIz8PSWF4viU3WQtxjkZDXl
p9oZ71H7TODZUU1IW7RUUnrZZXv7Mcx2XWw8DTmSzZ52Q2nix+sywi7R4DH/WIhtsZqSxljzQZPO
bcVEXpp+j4aAAILqlypoXQvEIx0upjn1KC69kMmBq4hdTBYSulJpx964QbgSbwdZGxAMJdgBSvuz
7H93cQvAv1WRriJxB+ZQfQEonbEn9QvyGJu83sh6pQV8aiPjlwlKyJ9C6zvJb+txkE4dwbFulU6F
mxvOG73AEJUl3xhde5Z1MMANKfJmu7zMeUebNbTek7I+lho6SSYIp4gWe0BX2Pb4lirPctQzcmyv
ZerHDuup8JOcfLOYy53VRJ/R0D2ZqXSg/U7cncBF/0vXoouhsFsnhOmIOIEJA28gRvMeWZxIU0Sc
dCf2FSN4JRmuJJHRXbxKdXZZlv6mKMNAsnfVMPsKUT4hbJppXI5Gmz+Q0YivOJKfOoU+sFMwtEyF
/NjPzV7Y5j4bU1Jhp5cFt8U6OQ13cBhZbFvqbopVnY9sUOrpnK1CoXijOoBiBG0lci4zmrcVem9I
YB7xVSO2UgWdtORswwFmAqkXUzZsO119d7LulEbSpxXb94ZC1wCNxRrNhdOK9FDMtfsBZxtGcHu3
ZA8UeYlYN41H8iZr+udon4f2pLapQgWZn38wGxpj6JkzBjo9KWdCdCiwapwHizpFji2jIk7baMsu
A1CtXE8yMgWDXjIpHYgRAfL1omH3dL2n1Wy+3k32AdHG13uu1xMhYt/uKdBcb/u5Q+W7l9Hi8mo/
m+tTfq5a1LdCZU52/7r9H29/ffD1g/3rMTBejoQAlXBeIPIF18dxhqXhc73IuE/p8uetBEw/Wxvj
tft9MKr+obKyeo1jovizbqir/nXp5zYTGf2fe6+39Y0WHyjuUDSfYevbH8X1Pa6P0v/3h/65TT/I
zFNZJlOTa1cLfb9uloLaLDNGkN2hjCPoeuP1MdeNsZrwpxVI2JqPq/vU+9fzf64OmYIItLNiHKFr
EfHnHqUyqbLxDV1JTVc8UywmZsllYvvX26yBbKox7zSioBJyHef2btIysXjx6n2Kiwnb0/ViL0WX
cg2z6rdijG+IqdFvOVstxon1RJo+2dSrPSal9Lc692DTknsb77SHyh3OJIaOHkE/L7Qd2qdiW4Iz
fFlemJGqqVt94XoJqJIykz4kjwqWbr14sG9MCV3agWI1B4+bfKdnBzuvu7z0JzyGd/mjfSGQ0/3S
aNRWm2bGaeEWXu4rMn0Yvx43/TfHL2sVmoREnxfvDZkMxwpOi7VLPkYGniKQiy04fOWA2JyL3VeJ
rQN2Haxn3a+G9yn00ETGnFp87bM9hXiyPXSCLwwlmL02ee+2HsGwz/VjdsQooxAtXfg0E1QYpg84
rXpOaad8a3cb5VHX6alvJ6BYemDaw20ReZf8bF8oZSXCzbaEtcnYtCIWs/EZsNZ9hGDiXqKmlt+w
NW5KehLLEu9V9XVZ4a2wTYDTSCe2Cl08yW2/8WUsZk8B3o2Gac+6h/zhbYF0nBbIzvEop9N15ZRc
NtmBcRS3dybtNFg4FdM6pECINsnxfYTHoD9O96n8JH1cWhpkoQ+DHaLAMX8o3hmgiaZxyTn18ofy
QdzFnuQam5D2ANLIHXQnJrmu5RYfzubVcs6zNyHJIkSPZI9Dvil63zEPHZDaCMCQSusHvikh61B9
Cj/90N1y1wTzq36ugy8WpmCjT93oz6/YlKV35HA3keoady+Tp55J0oFW4NI8D2Bo65rP8pBqrXdB
4dDsbP9CvB83uzoiVv7H1KeZfAl/2fvBhea709/CR3tP9vXWvCQngip/lZ/8HdnXmhdzn38mxGpv
w19Sj9pOT3121fASBYhkXaZffAHoAAhFf6f/F+LOcU3/W76UL4UHEgoDOdjDvRRMbsVi1E/ew7cv
58m+2BcZ+WrmFcGkw6ZGqeJnK9vvQhEJd5a1IVM6d7c6OV6QEILqSXxn753kbWTwVv57dXuO7l/x
VZOfkXtH6JHKmYTovEIJv8ORTt5KFSKrcm3VVzxEMi786XusRclTeGPcfmv390SYS953VwfNZ90B
S/DTcxJIvDuF1KfH1O8NXzku6IwQgHrJ3YTV5g3UHkhATmVUc9C3IISjdSSk7+iuPM9Bd1Of0ewu
u+yJXjRyWEac7XJMyCblv8/96Sglm3311FFMelcW/+9bKWhsogMaW/Tnc3nfVxwBG6GlPrJ4Nzos
iy+eeN30LLbiu6B3vi28bpegBBj9yauf2xtWKKrzrG+ps1Dr8ZYvdravU3ozbRofr4nhJrf9qTl3
D2gwqOecMQDQfk6eiYzcozzffOv7Zic0Nwed3flW8GdP+c68rePlrFFda/ably+sajvJsx+p+XD+
LolSSvkoBcghf9b97CTdhnTL3Mll5wEfK8h089jLjiCRo8P6Zbbfe4W7MTIGpKy65bkuT2jqLWoc
B9wP8sH4kgqXML79cgevJNyRArmYu0nsk9v4EtHPJOn5NLnRO0WS1FtekgBtxyZ7T4LsgOk6ObDO
qe6YMPHNVcSSwUy8w0znWp8oeLJAPi17kIcbuOvkohS371V9Ue/633CM+FYaaYMrEt0RZBZiMx2+
tcrxxAc2j/uZsEmOXn9s3tVfGORl5ZmZLqUs2HnJlvokdoRa8TiQ8YFMy41EfIb+MfwyWr/sToLg
18l33PfFlxfP/p3IZ/rsn9AxTA+vonQLaDd7Cv3pBYMKjD9fImoIo+9iuVSiAMidY4qbHsfE/+Lq
vHYbR7so+0QEmMOtmJRlWZLTDeFUzDnz6WfRPZgfGKC62irbEskvnbBD/lv6DUb2kq18jb80khfZ
xT2ILSx24019YrKUPk/FDfcas+kRvfXX0R+MC08Hyopdom65ab5Q3F025EaApRXTy0jjkZhAPWA+
qsN7eZIYIuxq31L6yJq/4Fe3gRXgltCiJhyCjqwRSHvFs7Jt/f4hOTGIcfPYIbL5nFCvkTz4AxPO
76ENFQ0XGYZ+/E0cwqv1xLgpXxyWHIHIWR1QLGJzGMNd+dGwDyMbgzy2gzflFRJW5k1fM5Eqht+o
LXL8lZO9jj2lmvIz3y8b9FqAlv3gDIzCmn6KvGGrrnOvam2hf8n9IViHPSbES+RnCpfZ/WOFOn+G
1+y2sKKeuUTxt7lxw+tNn9h6kFZBXpj1tkvMTbCDi4m947nbAhr5+y+EdfmFtNUhdL32gcZbDA3O
oc56RknRDq7FU/koHyHCxuoWHVyeBKjflR+8Ku352beI0on5u6gXjWDXR5oM9uniWx3kDbdFEXvm
SALnnMCUQ5X5kf9yMrCNvPbQOwSb8xxn+urCPOd4C/YgolwakYi62cmP+Q9KBfS+uuGM8phCLWsF
21yeIycpNwie8yp9FRAyeCrSl/yb7w22c7r2Rm5PMkopGFwhR3rrLG/RLvF+h1xL4XnImmgtUlib
vV77Tt5t0IJBe9o4J6HbiThBX5dd/Kv1up20FX4558qggyu+RHcLtULmwDm9k3h/da/ig4X6G+HL
xs6mHOqPxAEAcCFCoTYYybb2ZRzgMOIu7YWH/hOoy45l8BZ+Bh/CQdkBlPMEhwKAaaMXupER3nyq
W/LxTfYkf4aHmECHCogdGO7fxuSwOeEd6sHDyl6euo25oUAHN6qxhjOD0z5MyecR2ijBMIgKRwYA
Uue+TtPaH6gabaoDsK44cdkdWw9nSqQFss+CEI29DlV1r/XNBMSIbT5VB4G9kKRBkChWEA4t2JET
w6n7VesI5c/8SR2yg8r5JaTIhzl6cByQqFE8CYpofzPwURxvEaXfGESaKO5gj4t6Av73kEA6fk5t
w/5FkcQWtgdH9LUNsefNsjYz+tK521kbCUF66g5eiErFR3OJvMR6qraG6wce1Swn8FBXs5nlz4oT
N5vSHa/TJRgvIY6cuEh918Idbo09/Shkk7JinVDlg+cUYS4Yw20Kn6S+2oPmc4WXZCnPcJu+uSvz
M0zazbQy3rad8ZnB7iLeq5wOu45guUNxcRGjBe+jkbnZk3GjxKkFxwIcoIu6rVB8y4gU2x2yO6SJ
9WCbOgYJwSmAwvehOlQS0IPfs+1I28wrLomzqFvli72N84RAWjIAeaKyt2YNmyTHo5Cx9QhX6kfK
8TtRGNsRqLLwLuw80WaM9v0vQIMH+meSXVVsHA4hKAF1NbB5PCMwpz3X+pF6fKHhuEQE6X4vhwEW
YLBBTqXFwVPzwZ2mlJLlB2p6RNaYYbDGnK64IoLS2s0NIS20Rn/VX6Hatrb+O/qKSRjxjnIXocYr
+LCdCDAH4UR3pa9yPcuG6somf5Y0pjAS6y5F4qbbUypJGyrQsMKdKXRAqKW4kbZezC7Gikdj19Zv
fb/GO2DwNXoRVILwECp2MqtVnvYY2VJSWbJTE3vCc5Ccw8mmWfFhvAWqY6rnCZFcSsA/CHz+9zzY
+zKOFPQVuGafM6EqwYRvsotA4nFok111I3Sh/AhftFZh2/LgAAwxlggckmO8QD5LPNbznG1oPHH2
3tVxq4VHzSQi1k/zXnSH3q2WY5k+TYfSTla5La+DMZYdIvFXUI94dOaF84GWkwDuj7AIyR4fZyMQ
+5zPbwmE1nPzND/K0R3xZS6fh9qtQcOmDkUV8YHzutBteq5AJ0jbKfpJaW+z8BJM72jBlChOETOg
kvzRoS2ebF47KsyE4BFMG1t+Xi5IIlmeYXn4SxBgzH7YXwhQl0OO/ziagxcKjca+5xSAmuonDjJx
wKvWp8dUKh8ZWmR3mjr7GRzeuNO+Wk4CJKg9VKvLlPmzkXvA6I60Haptk1/1aD9VWyW4Z4lXsBug
bY2S0xq+KOxmco2WJwWOr8aCigZAh2xLeeqlC+EM52NX7dnsxl9obogMU5KF5oMBsOHXqpdCpsvK
ewTtPhK8CrBXgBCOq/JoLjRpw8FPDPY2e4QQ03hFusdO08gPNfQmfAf7f+QJI/vsjVoImh6UGjGh
o0en4PyuUfx2CpiklZ+l8DjdWTgWLZG8Cw+wCP3LOv221gXadgHFbIWPOdp3FT0nu8LYSp4u7StM
eiFvEoRxjqD8a5fzNay9LDpSji5Ak47HdBXXa8UNGq858OeehGRFfYqDTYzInyS7djQzHwzA8kU0
CMtf36cp53KdPuWpP8P1jegl0y45ROyDOKYYT43o1eKeIxtYU6V+jR/QDqyvCiIwucwvp5Ks2b9y
sFVKF9qa+KS5Os2vowoFbCSInSrA4O78y2aDCyyV4FHxOKZpHYuZj9st+puZ8NC8DmNra4sqRfEK
djWPfgKEGn85kiY7KXfxdOei2XMyBASqPYambCwPAib2uiW7ToIz3DkeOJ823YV1Y+4VWtjeBWdG
4teaerhH3NHd8i31KxsFlHP4mX52x49qV24+qh9lO71+I96lv1uC3f1UKjv4Biln8v2YjWk+MQiv
BjENU/SFskC7aZ7IZbfxKb8mFRauOKluetK7T+GWhM5003lIn4ozXCb4Gd+EXYatcIwZx3vlVYKT
pWyo5q75Gl7ZSwunvsbMPXhnqGz47UBqRDeJLjJRKn8Xl/yU7rmhTXfTtmvxAIkt1KEI0WzrKxE8
thsyvXRfXIpqOz5PPz2CSQ2FdizjRZwVEPcC4IYGLeoYHxOzskIWEhImdQ8TEybaCw67Kw+UqgSv
0HRRMZI9pvRznyKnHk/rQTLdWFt8Epm7Xz/Yxspr77PgUq6vRqWdPetY3Fi8rMjMo1dOvYA9Hfvf
fiMTPo1bGPs0wXfSEYcLZtn8G7vVDxopkUP0Aa0r38PwJpG163/iQ7qy3PmUnKThqXP69AfIff4b
X/OrccDS2CW8009/14ONdvItussR0d41bSbIr6ptdgn6S4Gfj7FvZQz5yL0x3s5zx8QgixICYfHa
MO0fCgGV9Zq8kZMbnjRsgKr/UmASvlKEz76NyumvskukwwaJRTN7JmXV6Ymp1V3IVKVXwktgne+K
6KiUC7wL4NDvxfCbC7WS1Qxps8QemlYiES0PB3JxbEvfFI5QiiEWpVhNRz8LSFwiWAAeMFy22fhD
f2+BgdPgY/9DxOBE0KRZ91+UEEJXfkyAgjE0UNyycMz30pcc0zdKsJ10iF0lvTT6Jc7/AeB85cO7
Eet0KukEwCssJMGpE5ZO6Ip3wcOSjBB+0Y7dU2hs+ufxnKFyvgsw2iGaVZWnMtji8EztQ38yWV+/
TKBd4HMPst0iPnHhhJFBrTrpZ3Ns0Ma5a5EvfINKTOCKAlyA1uRZTwNNHNUOqLygw3nUC++1/tb8
8TjeowMWHY+RA5OkEwlEdD/MTXS1w86+NcYrRuJSaX9OELQ3lBM3uQd1yhkIIRzYBqnDYV8DE/0M
/g03zKdLpteKj96k8W0E46/DNINBeId2hdxIORyr4W385DzjYz5yH4JA3b2/Vv8wrdQ16k3kbKrw
r2ppqtqoXtzuOKSGx/ZKNNJ/6BzXSJzKh271SoQNtwVxQZmxI46lOtD+zoBDbdYsWp4LrMxf5eBb
z8TmB5xdyS+BQvfUMOV3+T2BVEtl5hye53HXI/UuH1ChTpYjUBHZI5ngeC5uxAL5hzz7d4NuGDO1
tqmAUMCg0sM+DUuVOsha7PhNGj/z8LM5zanPv4ryQWAOTTtkTJb2JC7Umt3k2OIgpm0hNmC9NqpP
JbWaV2q+lQEaZjMRh5rtIX8xgTE3z4z6CTuBqj+kiAIXF6shEsi+Sg6CmhpcEuI+w08bR3F+o0JX
6NChjgGOdssXf6jIWEBw1v+dleCQQ2IZq4dlXKf2oK9xqB4/oQ+0rcrtPUV/OvpBQngQDnxGT8Xf
D/4VF2b9N7URCzGnbTvsTMNtAocN7UiOv9ZHNvqwDTxQq4oDAr3cts9GcDBRQSS7QujwnTodITwa
kq9EvGRLFCyRbA7s3Sr3DVj/EXSUz+3utXvlf2vFbau9Ws918Qwz+BBotv7eC1sSrzPzHoZc6g94
Bbjd68D2s1QuYRi7xoVMAyUHET1Tjiqz4AacKTuxo/IxlK/J2ljMEbs64W/sNdvESyon1hxrfOHN
vkguU5uJ0faXkHydgq6MZTgqQC7J56tw5hhCIp8dBsQJjR+CqMqVUVWlauPL6RnVhgZE7XZ9IB9c
0UrCgNNAogtnExYXV06jixqG6f7tgPmJ7fZGrl7dcrIaPTlPXzyt4ZVYi20tWreraJ19bHrEpcF7
/4i+SV2Ii6nlskHGHtuSsZWTA4nF4TernOA9Vm+EmAlFP3pCLf3HL3a36S2XfDx+sQWgjjLSdDoh
LpLcKGqwtM5E7dmuDU8zEurjVuKUfkXadPqSaGJDgqA0E0he6u9I7RG2ASviwyoaXsWRlXYFUmFY
m+Qu0qZMXSG+tKYrnHnIIKJxiw9RlKSHcxofqosgSL0hrvZYZMpXdwNLdqTgUVOtIQA134nusQXm
S6r/pEKEFBI1K2IEnTF4CckVQXW4BCOQt6Tk0oOa2qC78g9hJCKqVLcpuav7cUQPjBoMYQnICGgb
A1Wl31F7hXcJ0ircJ7s34UZNlC3DR5uEkhKXxQCp/jD+hpRz/qkcijX+O6WHbQ1hFa7gPFGAKSkp
UronSQre5/GkvBYX9NMujMy4FZNXFHaZa3eTCk2KpoAjiF/IOr3HH2kIndjhavLH9MU7sa1oJOyw
ZvG+6S8Z6Km7TlJrg603y6PypcoHmQ3uI7qN5xiFciqOLwHOLNz9KUkvhubzZll7Y9eSeTLkFjdl
i2TEC51kbT7W9vgSMQn5+So8VkzqL3Rjrdt0YCFTrAYJdjZPTHAqTSaHT1lRUUQPa8velRNipbAX
7DUdAbsxupa5SSxaSr6IZl3ziug7rTaaoeSv6Z2fpbBTE1ykrqx5jDujMWg0l9yJkhBpdQ0W6yki
4qtdfg9ZLgL0bclP9w6S8vwCb4W5ZEhxVHulO2PuCusdseYOdAyGX1SYYuyZEaP+KCxPD7eVuiNy
bpVDrr0KbP1csxAggOPPIWZ9/iTO6+TB/Ile+4YxIzYhuRqZlQW9X5dxUG2xuwB+54rg0gucBEyV
G4EJqk9oAAMy5Oq5Vt6ZLxRo/mfq6YxuTYG0Xp8N99spDz6QnYznUbGlTHe+mzeoojqwFKkm8jUp
V/kQJ+jcd0gPtjpsaayXLO/op5p+eKj9iFCfz+es6YrDg+5Iz4sNqnpEcn/3VRHuoEGTOoKy5ZIk
+vW0wPj2Arxm7ecYwxNnIU+c56UKW55RgoM7tFbyKzSJ8EEF0kCxh7y4YhQpUX4wO3lPvBU49wJM
ksU37jqj2FinL5T9ecHlU1nv1nBE41uQKE7slJx8pNRSxYG73iYpSrnOEsaMeyUbDNI1cmRQOed5
qhihChQ0pA1vyPPjXbgBRr0bbO6KudUQMqMcBCuTE51dDp0FaPUaO9xVaG+ZQ4vyw8pt7ug7gmr/
PpRbUfinUrY/meEWJUCunzoJpcredNdJa7q69MZc4SUlV1lb3/u/T+YTrG7HJeA0SE1DRdia/rhD
elKhj8NERb+XYmxM7o/YNMmwP1U7phUfz8Ff3GakCMT1FuiMrwMa2vwS9w6BjWHkdpj0qNuFOC9v
+Q4/wnCM/oQtebzeNncrTygMI2OMDvj6CLhGTK24/6WCPYd+l80vcb1MgnWQMCvsHfw4aCExgOSg
GyFa2zfi3B4DOCv07zh7iJIotOAZ4cyn8YMPHm50CQQyJo/P5Xb4s7Q33lCnzKOdGR7qwilZs6re
DO3CqtDUHUs+Vw6dtuvpCmioDdMEFjFVoW/q8GbrwoDGwWLQnL6mWXc3DnCsOtNjYFkgfAY/yLBz
h9wmMsZ4lOg+glTyFp0EBKSW/FoDk1z7B8BAiX6dYV3KtmRtcQ5dAm+iq2s50l3PDhRPhJRiwo05
z4cHoJ4FoJzubDwlnZ2JTmk8cT+reiTxINosR4aBn0XHdp2LAFMoP8vrlFqhr1TcCXeYq8A6H+Ov
1vjgRnnKXAU/xzBIKCFgiUJJAScD4xSBmFQe/EIkHtEOoF/H/GAop8EOcr+WfD6JnjteYW28TwSW
Ok1A6zCuq88g7eOquOzlSGODZQH1resPTLLuqX+mQRo29roWUf2+o4dF1aPq3AgCdgxKx6fFBinT
8lblB8jMBYwlm3WsRS6R49R7beKKll3lkm0Uu+fFcthOrP46dO8JMLEW3bEM1b8TkDYES+BOtfKp
4+0Xb8asRNzRGrcUF8RYim6b5onaK2PMZQ7BnbWHSTwvud0VwQWLKd4SlwfS1kCySHCkgXlLm2t9
sOHBAqIjuyRPIBwRTvh7/JvcpYIDk445adYPddr994TZS4UOxwkqqpDMHHLhtLHHwjVfph1YN+5s
FlyGhLXI80G/hwWH6gRLsHlSX6jh8TTaxUVQHElpZiGYAkN2ZAGPcb9ot1HuMXQ8KLrWSuSC1ckA
fPJg2YF43WiYpFD9cSuuGylzliJ0qsWWVAKNdXKwIDHyrTYeNbkf7o9xZVoG9O2Q/iQByg7WV30N
uCcSJyZjjMYAcOH1krj/FRBkAC7CacnFFRovnXLNTcFHxuq+yR/Quvn4dRIMlDJtRC0RFaJ6rgW+
SpWTrGxD50Iu3MnCRJGS2qZHXBK2tu2ze9pYZ+UyWKDnWH9jMVqH6BuUav68zlfB5p0Hc4ewYVJ8
kD0wyVY6LDR2srZyvKeWrU5HcQrcWngVwXj+LTtT9RCF4EkrPAFEKzkgr5yZhBZKCxTOgXUuFrtY
89saRIW7PnDdUelIWbb2gnEuFbQYeBcdRtBTmLOBCDgMyhVIf32nzgaSwzIPEkaEUkGF6Gpkgc8y
WNePaqNSJ8hOBfzuCZG1sj+usnUI/9WHpiapcJD2ZkmO5+CFJyrKJ5BdCZV7GS6uW7KHyOj1b1Hn
V9ptY36t81q5MpYUWmH6IRJg17GN8SD7jS1kHiurR6ELZwOubYHTQInA8nNrfW7zbO5XpVbZYvcn
xa/PBvh+2bEsO6BHPmzRY8k7Jw3xHnZKdc805C6G0CeBFgjUWaCNm5CUfJDu1snOis5dCADcC0UW
j9slPlQKVhqITDPZleOn8A1ihW1M/YVEZW0nhMRKF9l4hCpL681orlXrgEFcZ1KPkA2uD7gd2uLJ
EpyWx7MclPBMZy+sD0N0QJtAG96G7r52vSglRC5mgAortNmzV8mUnLp1XrMWU9FWPykjINat+FW9
ZWIyFExZEP+UpIrYn8+sQHQLmfT8M0ukCB8cRojSMdtp4o3mgW+xta8xR7Rrr8IXr/Fu5q3CCKUT
W6t2jBoneSFy2iNu9YxVQD6vd8FPQmBfX+oOYvsNwMjoEAG2NlCU366RNOteAPv5vjKpDXAfeM2u
q4eOE+d2xnGKPxezkab/vG4g65mNuIe8YycBoLwgnl54TJteu7IsAacH7UvNRr/6OaHGRQfH7WK3
7b6Z8PRAAuXK0u1iNjuHCRUlzxM3BNiBVSG0DlxbXfSlDpob8L6BAQMD0x8UDfHMrTB7IqXz0KmE
K6Mz4vo9HNRlSyGHxy0UV4y4kU9lk2IzYrFWT9k7c4YlxZWxEy3DOtj8EJOZzYidgyEKRV/Mdgwa
O08OaAXWNAuZm4yd9hNACBsU552g7fjx3h/Jm4mXM7RLbAKwUrqwjfXxqTHBGRObO6FoEzbwYXwq
Zx/FMl7yDAnOWC3iRI76RAdHsyjbr00GhpXfykOIOWDGT9YqBwIlJ5lQMFBfBLBk2tca7/FWhCAp
6v4ABVr4HQCEEyQ2ChxoAdsjr4q+yZZ6WqZ8YuVr05IhEuPujW82+SdqoyTr5Kvr8Q3yhPInyKLM
1laYAWZpirwDaUExmcO5ocIUEJGjjy9IpmdOVg6cVEVp18KWiaIbeod/YopK3U08zPW10CADuhk0
PeHt2WDremn3fYPxXxMmREj6eF7MLIEp1Bl7JCTsUEFYIE9Bcs6jGPuVrl7/TJ3+JO6sGmFREXMY
pCNRPBLVj6SDRpF3M2qqAnNKrNPdn9xbLEBqwbENbeYmhcWIBM0+7IMw34yyzEoaFdEeRDZxTAVF
BxEQ9BKb9FLFuuBJCyPSjupj1MfMDoPWgFiBTrbdqYo7RHc8gUikVk0ac1WnMRbtBwHrT4TGOa4U
Tudoyf3ecBPimhD1yl0KaHozokXipoZ0mxAo9v50bf5+PdD12QtS8/L3T02qoOSmiLe/7+V5Om8n
KjfFSgsqZIyG8lbv9thG8Mj64YiPJoqd/+8vOVwAYv69/pN6xAEIW57VMKn5Y4umEZTRv78U9Ai0
kqNknGvCDfH5fz+Q6MhNILbqKkVBE2j9qxlmlMn+9/rvqwG7b5TY89288qljQwPF+Pdl9h/rGg0q
vyiWw590kZA2szOpE7JthsEagQMPQCxQ/+/VmitXt6lT2Nx/X/7dwn+/uPLBQXbynf/9Y5UGu6Eh
B+taaj2NARLy75P//krWkUn/Lufvy79/1Kr61RLpJE4KbKUwF9EBXOVE/4RF//4a15f/37/9T3ZU
7qOtkuixr6A0jqeS5BVDWAN1qSt3TEjkohDP5rR+aUQZBWtovk5HfwNBodERB/QQEOROiFl7ONEY
Uxil3wr40FKZWQCLaeZa3k6oDBTTvzbDNyIQgi/43hkRQb0vA6tzx1qjMbKAaUsooSUGKkXVUISX
AmmJXlEXUr+VSBe11DwrMyEkb2E2Ybs21whzpHNvboR5fKo6DuRB1Oy+yCowzTMpUXZu0N/ZzCYG
7O1gLrh3mF95e2s0CoJaIxV3hNuFmHRdjJHmCk3M2DW5ohFCkURt9OssS081ou4YRgN8rcdg002E
JzOYQ19r9HJjQdAiJaA+h7KIEmWov6scaeXQP7fgKiuqVmaaIWiU40s/7ESU/GjCNWg7TD1dQ5Nc
y9KGbZuN1KEq1bUg97n5xJMOZ68tOiw5MNZ0GuOYhlJDRl7/TL3AAR0SBulU28KKZnoipHTrOYTg
Hho2XYXIkRKyQoGuzJJVrVebOQ91QBtioD5qiYpXjSBCcokMIy/jl1LEPdO0Y33VDk7In0vDiHfS
AgYJ0bXYpECIE19Am6j/GBASJXkdVSqvL4pF7oC+ZmWLlk4kNTlDDqNt+oAf2APNHED8K5tIid7q
OUAQsY9C2+hL1c/K5MuiAqRJ2CtOCoL0FQIRalTQgOkpVukB/aiF2o6I4BqYNoyil7IvTnkt3+Q1
64IKsTMpIQL1gkFrgDyyLgg4s2oGwfDFaHwve65YEFJAgYJ57LtJO4ucXUYf7YsJ/2d1lbOqovTd
6IhGRe3LSiztGPYccKhTRlh5h6+STmYIjrnfCfJ86KNhcmqEag+Wgj2qiPzOYGglcipreC+VAZ6w
RXaCDjaW43DEk105FXJ1XbAu2MU0eqGgLAfJ0N5qWQFKMAh+1cclC8hETsjP5DC8jsWlxSHjNV5L
iBomUop5yKdil8Rlt+srDQu2Cu9LoTkZhoZgUN196KGG18BYg1Vh8dq1YFx7Kebci2f47FiRrZOI
PCc2Bqo5xk9RLeNmGeG2Jar6UwuEc2GOXo5OPCKgWGybsQGYIW+LHR4UB/T+tN0IkjZZ5hyk0gh5
L+nf01igC7R0qZdInL+z+mOExrgdG4h90D7OypDK6FUu+7BEynyYg09N0aFzpOMJV4zQn+95bXiD
KlnHpqqP8Gm6A7yVQxZI/5S5hUBTUTjjCKDXACAJCW9NkxIf5SyZ5ep2uYS88PLc6ZBn8btFtxdw
BDS/nTkYoNjkmSSpSjIbRb92D0Oqt8VA+xHzMvfzUvcDKVslP9vH2BQfo55Baeslf1Gy8zrTYepa
ootHuXw0ovnLTKvYkePINSMobyMUlVpq/Yn4W0VhTUGoB73Qg6hDtSkssB7NMsaHhHPE6obYQUQ2
QeuUsh+gRWAg6LlkTq0hBtUTb2kyCrhyaOzzauBgMYLZSfuotiEN7yRRWFAuKOarGkXbpNLQMgjz
ryyQT2YBeL0rp4eUk8f10Nz0kc7a2FI2jJp3tcUGwuyEwxID0xBWgmQ1LaGnmO1jFrNpp4jKsWZo
KDmC/g4jzMB65RcReOUK42qkJkBUJEnzeaK/O4YJiVCsLRdNVV4bS2qpfCzxrokVYsKSQlQzd+SE
kLD0CnlLoRmmXSnp4AYjusiCBxFWcUoFmo5Y67cZ/ut+DtXRj1H1t2e5QIyYQEbPymMfV8q1r5N7
IFnIOVdtupOThx6WIl671REVdeUg08/S01i+dzh1Y3Vm2C3ezofR+Jhm6wchrXiLDtW/GYl/IOrR
o3RCKKe70vwQ4mU4WlV5Cuo58xNIx7AHRJzrgUiIAf0sBIWPYlXFx1SKXhDiJM+jkzFn0kkSFrZN
cxg9ITUiV8qrF2Yp+uhCddLzjvR8GImbLS3DAUSgC4hthyqsKnOa7kIp/U2Qb0xahIyjKM/spSLs
LMe4O2Zku1lK26VWaQOZqaQf+mC4d4nc7kIYOjQe1hIJ3OFVzfoUp7WnGvm/FgcQH2J/AEkdEug4
7loE7lxNl1+7HJWwSNUmfxwq3cuNYVdrM0etKusext12ZjQoCIvZizTgpoeE+1VA5BIy9rC4Oa4Y
VlkWEB+t7ihPCrEtW0uvDrI3inJ/lKv8aRyX96nsLg0aPeQVk7JdxOGIvlCIT2A0UIMebypVwwsi
4zy80hdknBvyDu1HA60lSp0zEBdBgRktBzt5GjJSC5wDOzxjUTiiqFB3cnaH/nMZ5+ko4NUo4BHq
GksOC4KAvq7qmhMV7LyUUEFJhOKnSEo3SzSX+B2VVRHuM5P9GVNZSuWGuYuJ0Ld5CKxDj/qjMFvP
EjTksGjQHRHNAgC3g+UFmohD+8BTiK1doKoo6auafWh+xwvRZmkiLF3r1Knwb0MgiZJmWhjarhtd
XLnTieRQGoCadBFI07KjNmfWrBlR6n3VWE29kuEE63FKi38Q93F30bXPanmrGxSkwjgoyG64fx3G
y7JY8WmOLuiSgW3o32d1Asw6kw3Ih3lJDl3dTMcGQ2Rwwz+hphOYh033EgnPowYePbVa1OKT4See
1eBm0VkSy7hHTsA0T2E4fIetEfjCTtGqbV3RupW7iTLAUu7qnJA+lfIDCpTqVUvbb6kbfCxPBkop
FMFRYXyLA4AYuD+EGIKwjD+MFvWpcOlcTRpoN0uYy+F5dpam06zE0bGvaKFiKu6NkkWD0CDJIQ3v
So2EN40U5PfKCKqk8Y406m6U+3cOnGfdlNFxXhUlKn9knbp4T2jHysoOk7R0sM3XGpNY3iYrLncI
bB7mbOImZQi+GgV6xVJpD7YK/Ge9dpv6qOFvezGQWj8hTEBZH9sHiwqBGQ2tK03VRZE6HU0xWq+I
WDtplMAkTZaAvSn9MssgOTZBDzooSX1d1yi5ThoKD6OIwDIy7rJDjqQdpAm3F1RlXhU9vSz9qJ+k
rHmBts45aYLeTCCkyzJbzjRT3JsL6ynVGUqEIkA1ycoGrQP6nOJYObp0pWLWZeiwxx1ikItYnAq1
TaiAI7E16pWGQ2C7T4ahfmmBLXoV/XXUHZ513NdRAKgYsoyAbhDp0tdSQWm4UQvIe+WtS3rSYaSv
HBhdu7hHIFO1rKe2FuNtn7RrnFhQOTPa4U5qWvktNGzgwLzMzaxzs1T7wF4ZrUPM4EdIxhQtpY9G
rS95qVggoBYMTFk8ejq7JI88XE1XV0wuIamQe4WOwYbaNRp8bMIIgZ0p6xtnLKmDBIn6URL7ukou
/uYNUnWTOOZAQproENdbLMPWkmrINqYwwQPatdnYY7wx5MivlTl8N7ZJrJERGTXhygbtXREz81QP
VHZLudyW8UpDAPBZSJp0mIIFp7lB2sqIQ2zJp5VxWaMCoOtpKHqTugBnBBBGQr2X0ia99rGV+FFP
cx1Z2mZblkYMfn5WjmKQ+tiN6FTN4gB3jGmnj9CPTBz3NiZqCPssG6JV6piaFCqbqrQohCe+qWQz
1O85fDG1AbxpWsAdK6W38A1hs85OCOod3VjSY2tRTqnHgjNPFoPzbKQrX4D2SaBlD1GkLqKrkvRU
mZBhVUKbjRrmizu1Jkx5BS0IFRE/YICJXwX4DEZdiWwdFgWzEe+tpYypnLQfvV7tFqFoKTlko7eU
yIM3ILctoy32DWW0IuRmRTO8dAqD2y7sz+JCYqhhKDSaIjCyGWyGkIiaVxbtmyDEM0fvYBGzJM2u
mYGjk0VQcopB/XdLt1/gv7TdWZCH8GSKyUVWR+FOuqtwdn4vDZbkansY9JiKjUmvsReey8LYBQWJ
gtHT1RQDju+so4teGGeSIadIle8xjXRwzTGyhmpe0HZYwG91b0MwvVB20EifTHY5rd2WBpKPY2hV
RxxbRxoS2S4lud8bVcPeUqOBSKdfaMTAT+t0gBPJcEJp9oUlLzYdUmVkoSIit60CcDKkZ9gTOhcZ
yFBJgX0ijfnOQKn4SR2H3UB5ZAiD+BTNyGirVl2fmZ9sp8heOYkmsneayF+quvAjwyw4mFL8NsUc
q2LEamS2sKAJYaEPTYXXSKXXAnttJbbRWUe3FAlf7LSz5r1URsXt5uZDHJFp1OKYJVpVlP6WN7TQ
H1FCq3AZaMub1hgA/6fVH8zzQoO6/ojiWnKVCZVgHaw5FmJg8Gq6H1GEIVyZp+cpVm7IJw6+iD0P
fY9lY36NIfDrGSMUHKz0nOChydwmumbL/LIsaGtNFgXgvszPRds+lqjADycMb5n22g7D95TgFYsg
j7ipKHM4XC6mldRu5dW4Ysphh4AgwQ0HvIK5x8jzFDVHRRI/mgVJhlyxDgZqA1g/oXeYJ8Nza+XD
NRXHX2WERmJqsEKG2NI2rZGmNy3O3vTxpSpL7WdRbxidXPOpqXd9sdAGSqa16UwnqLUot6bqaeJA
cqlG/Rtqa9h2Fr08dGuwei0WDC5rLaWyCKIR/ZZPYaGzIOmYkc5wzwQwfK6UvrJhDV6fBCAlMSk4
VEP8HZfZT2WENVXd+qnB9u5YgKUcOFUNvHetVkRic5UGibvl5fP/sHdmvZErW3b+K0Y/mw0OEQyy
Ab8o51SmpFRpqKoXQqpScSaDwZm/3h/remi3jW4YfvUFzsE9596SMjlE7Nh7rW/1gTM92L21C0su
EtyK+tB4EToAIJep++SY4ajykjPN2O0rVvBN70yXYYi9kxt7FPzJdSnrgV6CYnShl+MEXYPchBnb
QQ84IvVPpbv2XFZj4mhoYsww4UMDnz4ZSVhIXP2Ix5fRRcO7mzTiexWGX15pwczu28/K5467aaQP
8+I/Et9CRzpT+9aiKlKc7XSAlQYAJC9F1WDRRzA+CUggIb4t7jqvj0i27aTQeuREkk+Emaw5cdGd
Rej9wxDq3yljyq4r/8hojFHI40E1CJhZaaLQ/rBK5EROvMzE2DFHThnGWcJnSmM+KwcXVBTs57ap
T0bULK+Co1w0JO99236fhmV5LORTWOI0znurOMD8qNAuAlWyLCrmll56yM+wivbW5SbZJ2Pb/3/Q
2z/SQf8j0BtZnva/B3q7fqTV/xI16vzjT/w3ypsPlw0QgfA9l3fak6H4p/8OelPOP9tQ5JzAAflB
OLz3P6NGBWw4yWYfqNB2A8+1obO1gIuIGhXeP9uSFomtbGz5wg3V/w3ozQEmp+uCfL1qjUWVIlCK
7jU/iPxSTgc+H+9fY946ldlWN0Ff6REzrMPdDKpaR/TQnfvLOZuf/Yt1whSX3dFKif/xTP2a/iX+
Ak7197f8p6ovn+q06tr/8k8OX/Df/PLA8aUMnDDk20jn3/zyupJ1Q/zpcvQmtBrpZunui/GBDAm/
O2D2ZoEL/C9n/H/9tbD3/vV37sFrD9Tsy9F871lDy8feOux6gsVcTAj3kpCb8j/4laAB/90vut6F
Xx/PaRWvl+U/wy43Ebnly5ExUb/cMK+nLUA8MpToSr/9q8fv/3BVhfL+t19HdFwg4G+4BGE6jvtv
rmtbWDqLh8Yc426MzgmQFSW8x6kL0WlXQXNN2zwhpyxgcw6JQJy9PLuGJarjRCERq938qkrKtsxi
UeLJBYA7E3gzgvPdLKbELA1kFeud3e8XZb+Dinbovjr2fi7JAMjEbzagu4kbT2mvqiMRF97WeGV3
yCuucN5ETBPHx8hqsIRk41X4MMbSpUUmPrVwpptgP/CfbWufKPrsk6jd556Aic3CUHGaZoBxi0Sx
4JcPEYd2iJhmWwnzztkxpys+vXqBZt2d1beJkfq3a5+6052r0yOHf3sXKTsmIh5XZ9I6R998tGvw
5eJ9JDMVaV3Nr5LAwpHYkI0o5Ln1B+JVvfaq8HW6Up4reqqj2/3y6hBKNQUlzLAvWfbXVJPQ5w6v
46y3bdteLblGc4xqozqu7JI5dHsIyMsdkp9Gi1DzdqLLLYdd4X/2KfB6anKMuwNioaAfcTRkBDxp
yqIYbwHBWcycrP0806EB0IyDYAooMhDf5b+cyv3yLP7cSBortoZ0ZY7xlUFMbQIqR85Rt5pehh6p
3E0PUojLdrQaCAPWGTorjkKy3be93jglVo4qdSasYMD1RP1Toe3NaM/QqfsiA/01IQBKIj1NzfQ6
jyleSzbUgeMRaV7Ll+eVrzHorLL96Num2M4B/YQway1YKMjwsnKnRv0zwvRkKeYPFbNkzx9epS6/
6EnsGEIV2/XnlN70as/yca6f/CbkXNsKiNHIF7QMtgEVVuAnz7FkudKEyi9g0LY5xY9w8cfTjtio
shi3vaVRbPgMQArPY4bZctUCzZnXt/+0Lt/xBMUmvytrvHsqcBlmr4oZpOO59UTMDRP0LP3T5nyD
so0Ew/fuklPKUcVxkHcL8z1jugKiqv0d1qQWWYkitjzPz2XO/5um2xeQGQ04nmfOXZCqwaKg167p
R/BBGrFS36sF8cYQIyDL3GsRqmMDoGqTrLQSTjC30DHPYuExKRznUmdhDMqRqtyzYcwWVnLqCjiW
ZFzvx4bnh2kdHmSkrvWMUxmiM2CihtkL4Sb20MBn5EaHHGbmJvoIwuCJn0WJ3rHGR1yM0TUHbQmb
395tyTwFV+TeOGv94/Gt6KndRU39y8k44E9BcYtnjENDzIC6E8Fzbgi5nQq+XWThwK4XBPue5Biq
/Py0PjfTXL3k5UjIMiwtr+h+Og1Vc2sNu7rGsCZUCCyDbuzd4GLxmJTeVLL/KiwKVhDrx6EnxB1a
kXIVQDqbOYD2SP3MzVNaTc6h7dtroLtXq+KEnvVcvr9PHgT0LesuavJY/3RdXsMiJTE1y9Z0oSje
yfWNqxXpD0xeGsLdBpvCbuadbYSbHQeoSExsdzmdp7ugW3g7c4pqY3HMdzr4ZtlD7jKsF7ypzvo3
T9JWbkEW9sJg5fRhAiqucSvNT5VWUA9RoJHVhp0nnJmwx9AJrYRA1rdoQFHcyxGESIfGL26QqrB+
bsigw9XUQ3DkcQpqi0gEGjF38SrL0Olr4b0xuRd7O9A5yW3+TRIwl/m8kAlqkbme3zqtKT9t7nwS
LfulYsn/uxwhdplbJwfA3V17iS+sLxBPltEKbWvuoMvyYMfiq2tZqIaZO0I2DwKNEQlf9BxoLkXG
TRWL+2UKpBZeGB4Xz38m2fXg88G6iX9Jqt0tFenNDOOhN9WrRWgsMUKYDEM8yeufn5ZuLwl3C93x
tRnmVxOWTHKiR9vncbZTrGdxNr32ZQzgKv3WLw0ZENzEahRfbs3n7Md1jTFwblL52uCJjDXDE+N9
1dn86kqeRtaykz15t1EUN8cub2XY/AkXtR2wzsfu+h4L7ugycbkIKN+LgXmDHUDDkc1qFVbzQVgl
QWPttbe5FOXE3enxoyRc1mld3CeLNQjKO5c1YfST46mDhAm4g/1nY+bpagqLXTPEqO0a9ytVFmtn
lr6A3B9Q7C7dGwDwaVg1wCFfLQ5Wh7WFIig0xBrOr3PDFuOKIbsjhhWBNsmX+bD8/YKOVdCOYir4
94GXuvvZkDlZhYpD0bJr+Z0ElbOPpsgKVNv9YEdG3uIi9Mu44WE0Qy1q8aSJ9srW/jPx4u/wslbJ
kzj8beDMbOM9cyMnTKNDCBRp27nerjfF5+L42KTWVQ2MExJCZ+32k55xB3MXTzvZF/T1N/U45rdg
NPOx1i3pXpos21G1t2yu6LSHuCUD4x+cRDJIA+PlJJjDaUHcwEoCOZnGJ1EnD32E/KqS1t0K5SrW
nS8hzsTLupuw6n4nazJTfDhLE0PTbKjPZnUdBOMrvYByL6SLiSljKNBN4R9iqQ+lYQdISltvnQpG
UMBX6JK03ibEFFgLQ2aLN/YcpBVMm27G+AO410/tHassQ09dQnoELrtN54jj2r0ZX5YYppLKHzt3
1bD5DZOQKfhuGkWb3MXJm0icvWrYlQ7odTVjRuqIrtjZkh/Fpvq7lXAQSUPLyPNjA5wuOX/VHZC+
OSKN3B3c9xHdPf30Q4Em0mKUfU9jub/P/IanVO6HqnSBI/sFynWIWmkqkC3IH77iUW5qtFf25P4c
0dO0NTq3BBNDbZb+NNBfrmklPZIDcEuWxGKNFR9ThAgwJ+xkM4xtBH0Lp0fg8aWSKuByFn4JaSB/
GRY8Ny4CGdgGxadV57iHfY7gaojru6THwjUnGH4bobNNjQ6SCZ7Ay8gnGsbulDWVh2QOr0rMxNeP
PsWMrTTvrJ9WR/c8sWauxjwcU4WFu8HZWY64SV332ULDaUKEKpkrsXwxVK6saa8yCji+CsQUqMSY
dZfgaAlzIQ/i0Rv96p6231uM4GU/TGhhPebHWmwmOdjHIHTKvY9Gn+AmCCUgGSnLIkAaDlMfZ5Hp
cQhGLJEaJCFhQcEAyGOQ2Pi74SXoMEIE5GOwO6DaTGzMf/R8Zo893dAV3C3tb1Y7MjqG6RJ7i7Pr
prWzOvYvZJ7imJLRR92wAf3jQ6SEOgyzPIoZ/xiG0Cn9yYQ0ZWyPS1N4BdkwCX6IpMa67qUhJoOU
5BLLfrdiuq5pp4802uzjorsCoQQJ9ROeKDfrzKHmEIrnXbww1Xj2EkVGUzfEZ+MSrmM6hwZaSJib
U1P+6MHDEzIFD2INHUi9s2HvzZoIH3OW6B2j36lWn1EgMChYpYuVY0vG/O9B8VKB9tPXNANCaTyK
go5EqaBLU2SA2j52bv1cFSjP0BD9ank1cdH8TkseiGRIfgmXmIp5IbUzK2yNcnHZhlS8GNy7aNXn
5XL6zZyOEPoK2oaV1Kzb0IHTdcltLBTWhceH//tEsVCkCuVAAPIzrf1sG077SNGHwWFexBDTRs10
t1/FAsKtjlwJVLp+6dwlzlxgDozSy2RFT4X8HRfcbEJLVlhudZX5UuwIvULQC7h0qmVK6FbU7Lw0
/cy7odhNZcoJJKPzSdb0LpQLoX8NzkwRrK0cMjDuiJo0exW37PROCxjEtV9TErt6ZqW7gtPXJlzh
nnT6P0ryOSm2SJAxw1OZziwDaBhljD6YLXyftbRVvbH7Mxk24nHKPzkVIc53UbHqRlALl7hhCHjg
/BCzo8/Lhsc423aeJrSvlvvKdt+k6wIaJbdia1BabBxSJ9IcA1uCfD2NUGCiMHnWNsagDNF7XvfJ
IXQahKk9ZYtLp2o/MMbZIEsPk5xVsRyyLaMxZqn5Z1KhsWyWU69cAA6k5G4mIR582pg9B9aNIgHv
YEBawzBj0xcKK7X7pxJLfibfBFtnncFkcbmvvmhpXfpkv8sW8bmdZbiE+/fCH56Vhnzm1Mh6ZZSc
4gAAReFG3c0k83ZQDnNklT1Ycf9HGkZuUtOTrufsldEKgXkuU2dq1AdZFXSUfaZVqwbQcYfmvqW0
6Jy9ZTM7nqY8o89sEDJq0kyytuewAVYr8ftiy0lh789pe4hVtPfMtKr+g+9dTnyZEVjmtHp2NcLY
3CrbA7nq/t3IQEMkmqoZYEpj4N3rWbfoyeGfyPTqyehbdC0qKZ/bvEaGGuUEGpESmBHObtdAVWjp
DyTtcOZQciuXDh9YtnyqBVevY/l7SNhiF4cd/dA5Y7UZkH+9h8HYfRBi88335u5EZQU6jaB2lLOJ
jxtnHQuN8kIhjPZk4r0mVuRxXGJO5LQMkn6cN35rGHx7QbDvbPdFuuKRuN9PYYoZrDVN3CJ+QElH
gL2h2i78EVPc9BlIGbIo8p45LTjdMao4uwcIvLi6PO4MnkmsInpVxMS6jeTAB8KAQPAnTnFtd5mI
0t0B/h6Pfg+ztgTz584LxIWIo31KqvVmis1+VNLChrg+aYVA9iHh5NNt5nfvx4QTo3FIux1ZLVEt
SApKyzv308DAiFqfHPh5z61KSAalA3GsAjR4vqL30NJvgB5OVBBrDTqArrJR4AX5fT3qa1cQCh76
2B0jar5UozEWJO7ayV5Pk43a3ftROYDmnCE/D2Xxqazk55jt8vSXsZezoKq507L5qIXFuWByzrkj
wGpGl94td0sAWWdoFD2S8mYvYPDm+YRogJRjMKd3SWbPrP+ry932jn5b/bDnONnUFbHLtb7VqfWh
ycEE/szhC0El24nYVAPzRp8yB3VC+NwxNt4+AshE9GfMb3DTOKR1Qa+gIiNIpc1+yVUDdGkKkcc8
95KTbNQx5nbr/DPzoGoRWcQAR2hsA27+rRJ0DvNlPkakIAaBwFTkOZdIBfemsg+DfLMmVR3gw66o
0/KB4IrlmM48n1FXAH4hyQDMR92ny17o/oustOehTL6pKnqrMvT1foHXlPxbH1Qvi6oCC2VLa1sy
w0XoXr/rDmF7Ufn1PkJxRT8KqSOteUioG5MHy71e4BPEfAKu7mUy3q1NxdXzwQgau8alqp098NYJ
8hWfpvCDo5DiEi5yOdZxdrUiOinIuJhyL96Ttgo+ZYxjXIA6NLMlgICsCct5uS+L5tWu6J9MCBai
CWNN3g4CQXn55LeClZlu0m7WHO+6AeBJT2GPLpFFMNLWzm+Gp86b8EL6LOK97b/5FEl7p2JeZLAA
KdH79x5D0fQJvQfS8aSD7ZX1f/zEb7bZQVWQ6yrN5XLbmBpJ9QQhLOTteMi4ORwhECLC/VxEOIT7
aFuUeXX0mQJv6D6/6jkN9+v5LpcNDMrm3aWDATWTDL+K5S3LMHPYyKZFwjdo9AMqRJ/VBXZLkVH+
zMIin919Lsb2u6oYRgk0HpuhnB9yZUIWFIY8XuofmP0u+0SKbe/gdRkJXN3OOMlJXl9NRqLFjpQz
ep+G69RNeArTBDs5LUFAWjNJFszTUKvh2/L4p7rQHpmE6tI3IyNfBO0HQTDvfZ1PO5+EMwh22joN
MntWsVWealfevMbz7rG55mtQZ0re2NmGImJNWcs7l1GxqsjZtDOdXw+ZGiqQWB6hcxNtunifSWte
xlY/ugoNsRcZnCfzfF8Q2Lp3lRK8zuF1LBdzIpzyhIjmkSAieT/htBJxMx50ye5azjb6zoSGU3PP
gsPBft2r/T4siC8gvDnh1BSGbNiyTSh1IzziORz57bg07zXi9ZIYR14EVvZp4QjvmH5AwIzgSano
KfTqbTm2a8A5L5J2i4tBHF5Py/w4jeN7lGF48l072BSE5OnQolhWHmRnwlhYF7PXYf3wZNeSbY2x
iKiK+DBG0MoGt2QwihrrrlmtxouHKTPaGN/81qX1o8h5ztp8Ks5Lzq4AERt9IRfQlebktJQVTh3s
NUCqOAcYOYZpiEYQ793A2uskDLXbKkRB0AJSFVzTKkeMI4N8XwaAjSZxLmZz78vyRpYkbjmUexQ6
BMiRtpjRaePKVPvRV7w+0AqcGY1CHbZwT22LMAXASPPQt1uxPl9dTw6XLYIZcXxTIA5Xl8JC8DK3
v/xI0K6T7lsY078tql1LBCdgjpij0Q/fOOMFUUUxT4fJGOKwHPvcjTQfGY7yrjjFn8r3hw2am36P
dh8SHYE2u9bhmefhnu7p+P6WfUNTsOCTGUtcC896HEiz8KfpUlUOmiNEik9CW6AUgAvkauva+iM0
9sCQ3xRHtiLnHP/0rT/uolFLop25Q/QGPKgmK1FmMTpBwr47YCWkkByKeU6ujimPdcszx1ehyurH
G2mQF0twgAgXB8NXmP+uJtb3OURaUb3Wy7QrlY42g2Tm2agGxtVExZZHAWJSOcF6H8JNq8qLDBPa
c5LnL7D8B6kaJOFuZb2oCoF26o1y09kJ5h1SLe6UQXBgfDpB5BKzAMWIFSpED+tPBsL70gbI+ggl
hgSb/xqxIObhXN7S+YPYhuxAF+XqW6RpEL/MagKW1sLtFVYw0NrFuSt7Gd65am0CLvTG67F5RNGD
eH70u0051jBZwG/EhnFA5LBLOP1aWyMhNI7/OFo0oDv7VIQYsYfyxfoN0vp+WTq4eMWiMG7JWzNj
6tYeSF1L7OWQ7ButT71oPhp5wpUC5avhSN7K6NOPUD5lwQPFFaQas1tCiQc5JSYl9oN3b/Lu/QL6
m0JxAKj7Yvm0sYEYli3v+8i3CGrzgSYvoSPIckpvFETSrjbD79ClpZw6qHrzBPcTxk7Ye/Oufp78
i+fPFi3+ydp1sqRExFpx15kIHGl7iTVWoqB3Xixts8K38XZYDxmACre2TG5xlZykqR06A0RD2Ln3
HuWIO5rmI3Bnhja9hWJXf2hIkXM/v2dxcGFOcGvR8LujhTsD2OPimo8pn/Fawi4hAGq5M1P9QWPw
PZ28l8USLyPKrrQbMSUircq9kJg6nWn0S+UHs+pvwqp+CMO/yC1zH7a9vZ2JXaABpne+pZ8LvRqG
2SzzRVo7Iptx0znfu6YD3JeGl5Jn4a726l+eZTt8b9Yz4/G3+a10nJ/NTMg3QPkdU01Oibmg4Vmz
kvdYoxrCriWJ72hLWBfIaDgbJLiozY92JNhFGhyUQYl0K56S6xpa63CsLZgPbctCxRspnmtfhN+8
qCOql0OgxU+pogbPRRvkB4MdtJOMWfzMgBjoXOTrp5lXEtt+hADFNgGSo1JtdJaNt3pAGaamn24G
jSH1Hlv6S8jaA7HR/vTEQZKAS0keb0mvyfWveVsv17lV74hyv9s+4my3pHQitHMkn/Qh6UYA1omB
h5Ktnvu4p+gkaM7P2WYSvycRaz3kFTFdBDFQ0tnZPrHST5PP00MrWfZTC+1qSXJPJjj7LXPTbjul
iI0J62+IbQMklXT05njKtiRe6ZPr6mbvR114G8uDXX6NQ/hZBd6T5fKay7D5gT5i5u5w2gleLDPx
+zKz4kfB8MmY/BAKo4XOdBEQCsZT72VwBP8ebDvvKCPSGRxeq8LDd6LKGwo+bmHGAklGyTnIseuH
PWWJctTL4MTPpulpoA5jQpIP3jL+l6ahReSMQDildWurjLiORj1NWVVfRiYON98+ETzzVo5Oum/J
LjvLKX3P+iY+W07RkjfkkaFuJ/c1s7o72/ivEufIsRBPtAXSg4l82EDULri44KFo92jK/HlQQ/Pg
B/2pXo0ZCzlIB+EcsmCxiIzyXpJ5+t1agBRRB8/3FHvmXnqQxKcy3FYWI5iI03w/LewmLTSwJuZG
uBFU7vWaBaoOaQCaFyNfSyuFdClkfLTeG8KLnI5WgQnOkaZ/1ax16t+9MLb4AZn7jAKA3WDyH2LJ
lk2A9INn0QAuaaruCnltvAAFnKwwHGv1gk4eRBxpsNzEcJ+SEsEmxRjR5ub9XehRLMAKGaNbJzXS
7yT9/PvogvHhiG8XABHyZq1AE9p+o/WncLAKC8LQ7BIOuEP8VJkPDymK/gYJNuPAiAQkDf5zUg/B
YNNQWN9zzit/PMN9d7NPkzr0lRv9p4/xMUT82LBNsk2ma/BJc4JPiadhICsoXD9jvZZbTb5su4DW
RVOvFRF9xCar621dITJMZhqhHWR4vQoQpcDOV/MjNbtZkuEsRt22753AJ4ZXumc3Cz/Is7DOaSR2
ugjmY5ZTAWSk19/ZDsra2suqbSTodxRDdOvFN4/G4lnVCw06PAqcZXdpAV+P7nCC/mwXLuzKS9sz
+jYjR3brTzaM85kcCAAWFf4gBQ0/8wCkzlieffLGaHWNgGEsXJ0NxyfOXlSOtoVc3P6TAqLGYhaq
86DOTuf/XtokhBMZ20APhbdNVDc9/P1vfTs4Wx5Uh4E+VKIwSlH/rcrLglIgtdkiungYj8IDpD5S
HW+0F8CWmPUrGdf5ycmParq5Fu9s1pWkYmFrgyW3xusErNax846y6p55ZXF2Bos3OaFN4Ya286ht
D+DziL+HXsM2yWJOPeyPRzTgT9jsFA2LMn3s7OKrEOwyhD/0tBQCiLlu8R2tIS7X8OAV4kedJ9Nt
QWu8j9KnhM7Mnhyk35WtGJO6AVMbnBqij35KfFSM+71go8ufxEf3tLLBrWXqWiXAJvoQdmSXPYQh
LrxmQfgdp817lUd0ozhMWWcbH9o2cbLvM5+cd7LP7qXhbKdjiOk5h1Y27QtxSWBZGw/ffKNTAHb+
r5EBvHQL3lkNtkrCQKjGrPih6uZpXDc0IMse3gk2PDxhCa7aHWOw6s5J5z/EgMO2wymNLuJp4ByB
DLL9UVXNgdb/70inV6vDTVd4Nq23BABVGTLXSGOcvyqO3uPOsn4iHlfoizkBvdTN0K9K6K+QuTzh
a7Q66ffqTpk7BvTQTLKBApnR6lZkqb/vlPzpIjM/k+QFby3luF/ROnfS5qIrfG9zObSnRucPpW7c
A/q/noKk3dcYjw5ONHxYY1W9YAu8o7QsDvS1Xivy1E5jCjSCinVDtIaHap35Z4omOUJtzO0ZHlQ+
Z0fpxQCSYppDQThhxNAigaq1q7SIXl2OZ3oggs2KkhdHoNNl4wsoA2diBPirNtUD0/EzUUdAp1QW
nuMquM4OKiK4Hx9F19PBKwoHHX5CdDgPL7ZepLW1GgA3QZaYRZVfvHxek7b7LTSJ5ezSWzqIvPpe
JQw7QxcQL6/EtE+m/RD5473bhLC/6ujgy47qyHUP02o7tJfVsU30KxNbmEOZ1duoTdKMh2bVTjhw
YxSN0rkav2lsmbgA2UIpbHA+MusLcK0+K7FL+sZHeBo+jS6NTn+ZOIQH/rGyvHzfZcNjLkZoqguy
cTquuwp71jHlPBQ3Mtg7hXpEqOlw7MByev77t5pd/Ow5VeLuUBr8j//q2jxgTiuA4Wkt/D1JzUC8
1z/K/JD/6e//t+nM4n3/+xNS+yWLXByLy3qygP/eiYEkau4j/Xh+bFZ26d7LoldE+0Dqq+sLQSvm
sRi9mCFb7B042ZSbaHBDFChLeAt5AzaedmaSqXV4dDCgWEShTFn8GCbG+nj2CYG7a9tw1YzzsFTu
J2b0r/w2x5ZzSnEX7EFdPep2vM+TcHniO6RnW/c813KnghTHmD2Ej7aLihgJ+m6O3fRWpUyPiz6B
o9R/SUyYdMiEQtiWM9/n931z2NCXwPoGbM7Li/BijeJUyQ7tqNY/8iTv6CSMPzKAMuUUDVfbTwaA
D6JEHYDktAi9a2xEt58L7qGXLq9k8fV75vpQ9/sUjmI5HcKUK1LqksNLKYdrU0M1wUsPS5CznkvJ
VGZ4HULv3uBUobLOn8uyNti26tfJRZiRRXDw0X2xNk/cwbJ/7+ro4uca+o/FmNbtnnyDRhSbPJqT
FqNnhWeiX4aBvLNBnkmFY4lxcnHy0P1tpD2tJywQMAh4c1X/obVIkS6L97Am8iZV+1FGmtt7NjFc
KJTntZPd2+X6pgvkeaE3pc+VVz8Mo1J3CZ1DODNteGaKf8J8DKkRJFxnQo4+mBOyEhx7bPtI+mZ2
4RAp2JiOwV4pr33oFyqoGF29Z7sg5JfQrG208NAyVqP7IHvIvwIu4DLvk9TVJxqA6WNih0d4AB0n
0nNtzV9zFeTvCCrugso5D0kMVadF+5EmTJubClTVLFei0tANOz90+31e8bCj1rojQKi571uYTRMm
wJ0f+S7hSbz/uda/l8RTe00qldYjnQnNFBdP3pPIVhnSkEi8LZPcF6Xxz7Prl9u0Hf+4xIQjICck
m9mdWuo/mSffsCj+wh+JrCgVF6nkPbO3LY0hmpEOqZN0lt6R5SW7uK9eeIjlg5gdfNumMGSmIf+G
YmqlPXYOXAIuPKvSdjJU5gsGvjqCFuqM6lSVPgPssiT8Ubhngx6VV2VQ1yjEsyhVQdOMA/nRdGVw
n9EuOiWtFZ6HIQpPjdcmhJnzNXj8y1NMdPF9bdctZ5DQhRoVLYcpd71rFulgn3uDfKgjJuxZcm0b
ET2gh0Lm7Wb2k3Ii2EaNVx0Xpj0oXAxggbqNnx36kFvpyOGZDiw4O0tazx4O4sGigAvicvrWCUbr
xupSkA6ru9c09ksfNvMmxjj4imQHOLCqKYATfK8khoFMjThQCd6wjV9F5m3kGLMps9y8hcbwhMtU
v8URtelk99Vb1zBE0qS0vjlBAKFwZC5sr3mdtC+zt3b9oe5skjd6oYjmnDx+i2bmSx1F6utUISIo
sjB4ZWGiId9q9Yq8qt44gzBPUR7u0rl26XAjjwoMisS//0jSqEtgVG3vpvR7X/jYHkZm61FoMVps
rKckW71MfgvHJxbDQ9el48NYae/SJ8wx13/fNRhwNS4B5lRKXlunuzcZTOfeD966PHhFlb7KyD6L
aUxBDa/jBcvJMUPGpMd3clMkGKsEtrktOn2Hq5RNe9ybZtf2xMsEAzfCmmpni9btF/NKgtKMIflg
wPzU1MxGje3MV5e6hMZI7uGBKT+sebnYtlM/AaYYD4t+GEevPhRNrp4WPjF+x0sVZ+cQ29hzKVmO
mQADnIxC1rOhQhfF549yowjkdXEhtEwEhUYpISq5CnZwytSJoQFu7QzJ6OgC1HCVYmB6MkbBGdGO
t61M/9zFuAlNvRyaltRMS+ZPJsUKZjAuTavmK1pY5IeBefLkFZeoDkZopeROKvBTeUplRznFJtD9
rOx6OTJkI0hyhmsVZTTcIEWuq3ZcaMxCJU6vviLGVhvJbHQ91zIlIX8VhZa3VmvV0F4aw9bgJw1T
P/+wxAixEIJpBAJwk4LEC3eoKIHb1GS0heRb8lQFy8WTvn/NKDY5NIX7wJv7e0eM5HDQAibkKLsw
+bpvjSEEJYJ2qQNwPiwIYGW1gsxWPlrDRIiNWfbjkNI8J/CXPwtyRKiFKq1I5LH34XiLqdraM3VI
sgycHDIGiyJ7bX2neYrnCR8DTTGW7eXg1TAxOQq5cYoZZlieY9oIF0Um6bbybHIRkzHZeERsYDMP
wQLTq689YLVJwVICsC3vG7WdJ3oCfMnlVCTd8qQWB7rygl3KyR/awN/PYy8uRTpQ55FofhbYpQit
xPRc2PNhiK31XOY+MhVEqOp571amv+bCvCYImXmy5kdfMyyfpONdrYUVN8GXQxZGXhyLWNK0rOnV
9ibD39bSFMjw08NXeERoMSmWY6LTyzN7f7SbffIu7BmC7MR8ZMYhtEn7yjDfEeO9iDh6uOqxEz2U
jISBTa/d8mwlA1lr+HAn5GWnYB7GuyyoG8CszkNMive+53ljtJ5vPDupXzjWOaiN/HszhdMZBoeh
dz+0By3w8M/kn3EyKc5SYbceZ5R4dfzDsiGaBbSMgdo3T/NUsjUYRxzZQ7+7LsegxAvW5s/RKPMQ
uhbUqtVYVTVBcYhy0H8hWWZ158fnPiC/utHm1nqcgAcKAnLsADhZVeJtl2liFhvZFyqbmYdxIK28
249TYUCL/1fKzmO3cTXMtq/SuHPiMgeg0QMqUdGWJVuyJ4RTMefMp+9F9x2co/K10YNTKFSdsijy
5x++b++19buvgyN30i4TMun8YnQMUvYoF6AggJ6JJlU/CjogqwJT26Lh+8C9NPaagRw3TludKHLO
0YUoowwXvMMImm1XjRwvBAUWQ6KrlHVcAOKo8I1Zl6Abb8PwSfHceBONKQ5lWd9aer0bQg0achje
a9lAlSQG2KAUarM2go6zUO3h4vGyBi5zS38wnxb/rz/7+qWd/tYdLWRpWjlQrE4gISa6oTilXjme
ZohbZGwmsRrA/VWXnGylH8RtMP3F1+/klDZ/amlTRZxAOHNvlkv12NawVmajN0epQNgcDCqa10fg
3Mjdz96c/Kq5dJ9ezZf23dpJtAv9iyQsBQq/C7ZVoKLAQx0LBoK66I7msHdfFdJ0uyMQOQstIfCV
CacLxwnEii09e+0yX4WO6MSrdKG/8wd32UnnnyKjlzhvgJZ/ko9BdRifDaBGESS5mXZPaHpJ+frR
2IG03AviUnCecExl8JnZ4N8l4cw60yIU34y1fIB3rpyiN91YqhmMQltcQQvBkvpByB+FtmJv5Het
P9eP3pNKDkHx1uZ7JgRQF5DdKlqZ6VaqsDXhnJw33pLAjQawItVEm7I1w8wyQXtzYoCtv8P+iBRG
fijeMtFunCTemwZ2+Xe+OuK8pfIY1VhK4erZ3UexRlhS04p8BTbUHzC65+Us3+SrIjonJ3bdJHwO
0kJErsjcccRD0qzTp/BJeEFKQCkJ28MiWzXaQnlS32IZ/IKt9LPR/6z3yqO1CRmqTpOgPXY8mol2
uy126NuguYcv7WsC5ftIuuc9X26YEVS66i55v2mv/rl5kpalMkNqu8cZmWMmPLGqISFaceKUFshF
2gM0nRyEByoMO30UszlqEuEcEphGhntL+tvcrQ/jHTCicEfkCzmHuGtwusREboSzajOeOqLQZqSc
8+9IipxlW4NEiNweNukueZLutDNpqqp+bGSHFCd3r24IRmqbDTZl6yQejTOxHTIDRwBluWZ7eW02
eANGasPhTNglW3NP4ZiD5Dlcx/00AjxOHIPjXWjYtcv0s9wXz8Kx38Qo9FfJelyo20eEkwt/n/Bl
LgGpkHiMiQOo2PK+lnNqfwfpo6fcb2uY2eaA/FnjXrBDXJiAE2Wd5QspWHXqCiVGzaJ6sNY+4muQ
vOshsUVlTZomAHVOsv3GoMjMqzpvzsUyPXAOR0sw4KTb+E/xpKue80SI9/bKebWT7XDjnfpHkjMP
2ipYG49leq8Fa92DQTy/SEf53l2zN40A015Aikef5RZMLbQGiiXUVpceOGOUoM9g7q7lFmIQrrsl
sWwPwZS6wL+AyOkvUZP4h/413pR74z5fvfb+rNrBCYTWSjAAnJdL9IIh5GQc0bhkVyDn1KK9hRot
iYImsb7+E/6J8eh2MzjLiBAPonJfO9J2wuO9MJUpb/T5JkE9CvAV1e8YWR5h8KgZ162Tnqw3CHjF
S/YozGiZ5Cv1XG9NYOAAyN+qF3i5NFqthbAv1mIDqsa2CEI0r8XaPEn+rHuHADEvV81dcpocPUhx
R1t0olPcOcKZWhH5uZTAIFif1aX8Xl3DV5c21cJYaccR0OsF7It54pw4/sFlW8dOshNPytE6+tAc
iX5aEzgsHLhDHNbDTQSS901Q5/WK7QbO91mnb/xNdqdfu6Xx4u7KLTBSJ/9TLX13Fr4RfTo0YEG3
Bt0TfridY7oUiat36NMRTf0Q48y1ifQV7PiRuv1VJLX1jrBSjU0TThuI0hSQmcOX3R9P3KvodeFF
0PX5QMc5DBhgDh3SGgXapV2e8SwUrDUMGhk5mJ2TEQ8dkb0nCYTKmjtv50/+q2DgNZpV75xYe6zJ
OGhtmrGEOCwqR7r3UR9DOJ+DO9kFJQ+bwZQC2GdpmrQPtnmXH3GWkybtsmQFW6FbGdoMATTyOn1R
bdxHNZ+pgBzKBwSR/XgvnGT6jg/hI3pugVKwHSfw2BfSfnAw3qkOPdN6xqz77sEhz8N5OxcJoBRO
/b21G+8EmqjsGPbWziOW9pOU13AnLDkl4sNQzqyIEnu3q3Y27o1n78SS8GyslQ9hBw+WOi2HegoG
CX60me+UT+UGMVCAUnQm3lkLzAwz/1n/422RiXs0X235WaLQ3+GNtVt6pI50mMJ0VjRyrQ1xysCK
EACLCnDQhXkqk3n5R/QWwiZ8wTDtPkhr6a5oXsNdcnEZ2uzB0SsD+p9xakMmA2q943LuYqayAd8w
86HYrdR1BR9onQzL8I9VP5FOi+26Y8nE8cy1TLaRuafNebNU1LXz5jlZV7lDSwlNBcmH4lrY04JF
ZT3MFcQyNECc8ejDgIR5tPDmNRFcCwNp9lEZbAgoT9ZeElf5FhOkZpAM1+/0Fayks3QnXAnzcti6
y/fBp7cPs7n5IbZrnTn1fpBstAvN3EhW6ITZBKnvqVNv6XECaQsInSGgsZsiGPstMl8QrYf02bqy
R5d2hWAbxow2oPBKnR85rvuhHaLOlu8j4hvJ3uOYUr9ZIjo9BMb70mVamAtH/eS1R9INRmIVqxWc
RgxAq4KQhPYtvcjn4ZrQRnmj9ONvzG16SAhsevafcpLu33nlSCyot8qb8MDdXQJN8OfcMKO740aM
BSS2eXCOfMeyjnB9YVXItNEIeyMshJ8Hcf0iBhvdXPRrcuwlu3UAUCHSuNYOICCQ3HAw9Q8XyF1P
2pMubl1xbuzbP7XokAQqy9SCVulThWBw1j4KzyAVcMFBcEvuzG2g0G9apMNDvI3TLclwnP3tYuc7
6ptqHYmaoMXTDzMgc+/uGm6nBS39IdQcoVtWj4QP4F+sv2IkEm7eFoPigOeb9rPT3WnNTifhBRvf
zviTMbYDW9NsY09PXjs2LPfCaWC/Ecy0p/LYIZN/IxuZzHScHvfQapHUoKw1UCaTSLngxUxX+cp0
ktopsWfD3rtP8rWUzn1xRsMK+UOzjWuwSPaQbsgao302hY1AN14MD327NaLlpK2Eq4FnEkKLv1TI
6NE2nNkD/chOIcwedRUo9bwyzxwkhQaMu51/lg+1BQzFcdmGvoTJWjoyQSF/koNHioLpQ3UX3KV4
KmFSLrxTc4mKVUTjRWOOwjg0N9aECi/zd9GYgbDxnrQ7QEnlsORUjDJAd7zsUBDHJE8kYFRIAXFT
5ou8Z5KIP8Nj+2JQu3PahfKS7Yo1AXvb+ll9yOPVQEcYTelJyXzCU2w8UP7o+Mk8XxSGY73UCZHQ
TI7bTAEgc5eSHYaOe2a6d954yj7yl9zHuWFz9AtMtuafngYzwIY2JK0S9RNv2XDFu4gNKyZdCgWo
hoVxxp6xXhp3JVy1DWXSc7oKmm11otvpXgTBHvfjn2ynn7JraM7IrD97bL826RMe1JlSz3q8eftc
m+c8LKwjkFh5WXlKDLZjIc1KFCiz+JF9XJ2+ErqUURrd99T1Llwn5lDMAyxfm2iCAdnmAx03N79o
7VG4T044ZUAHsB2nex0iFX1D7Dl+srAVGCO2HlsJ23S34gXdyqni1LERgOjQaz+YToVgmroitNaj
tkdHHz4BI2WP+sbAFzZtvGHfiuGH6LVZ+hIU8/Kz2VVziVeG5QlVHYL8p5SpeuM67FvmyTHaKuUc
ugk51LCk9uYuxwtmsguewW+/Y+fgvfDOxNs228BHQNVIhlN+0sdNHk4QX4LSAdyX1plYGdR0kraB
iw/hhui1gToFuac4+PJlxBtBytqJ9i95x0xY7KhIrmCe3UYAAp9caT5mH8/CS96/iNmxhSN3pers
CWt3yQ4qWCFRQEjN9qwvz71arMyHhqgvghiOEMoC9j6ibX3wMFhVI7bxHGjWsi3sk3P/CE2xfbGM
eblRfZsq+8eg2doZQwvdSUmdj/clLb9lcREdHqP74CIp6ljvtj4bP3lJIdiUHf+RF3SKZ1qqm+QI
Xt5fmsyfm3gd77LX1rS9bXz2DjlHKIu9EqjI8JNCwIP6Rn+GgygbVnOBTcbaoVgmdhCx+Ca4Tx+4
bOlefBGPypliBh+LO4ozwjNenxZFMnL2bTbn4Qrb+IXaHQeF+LNytwhIpi772ftgNk6EDYqq+mBe
MOy+hX9KJ5yylsn3e3d35DHDrSJIxYKAubce8DJS18t3HWDaGWF7C/8D6BHHbREkiI1K5lpuQviB
NuOluVIqYL1urpQ+6mJWYmyZw/a/Ux+E52QpvovDMidwilf1PmI+RPjJLa9fQ+pL7+UfVi3IffUU
Ujnv1n47Vxbuu7utLl65DRHzruWdMDc2CTY3f160dmOuxWXxDG8z7XlDudl/kNALUErgm9sGWgno
okttZR3LY/2ImPNiDqCn51R9edM5lkXLYee/sqsO/zD7ScTmgYl8GyjwefZnm6OyXLJtQp/NKl9f
mqOv7OIP7crofAheYVk5AMr7YA6D5SDhL/ygt4DowhqffAqYC0NBCm+rL8JOdAqM8gtrsIP5hDXb
0jqZ+3uGFZCncF1tfCzw99JpmmwmkRhnOGMt3efTIRbCTLqinkc81qN0vRYSbfk5ZR+atnjOWRiL
F+DN8qxfqgcGDg/JP8pb/xP7q/kQQ035E57bdxYB4QTS9jk9D2RRsk4c3VW/Nk7MUbwUxgddt52y
GzYhRuHnCHQDYL4TP6x/hu3YjGsV2AvE+nDmr9kRu58oxzmuo70NP1WOGOyMVJSTtr/HXiU+MMt7
ZBXZ1CLxwJyzQ/aKHN3aTfVNga7Pwn3wTj7vk+1e4k/GcHtlCz1s0GOKxwDMG1xdW8ByZtPuqi6g
zJ6rC9Oj/yBuMRLcF8vuwtlV3ac7aWls19FRXBjXKa+coMoygwQ/TZbaM3vrx/alc+jGXPJHBGrC
fEBHumnZSi+HKwd2N7CrXY5OsphXS5GWH82+J2vDaHorj4VAWWYWIQpL593ZvA791poT/vve9Zew
IvVopYmrTOVsaaPqd4xDROl/AscumAFhqmL5Fp+nF6g/FN02/+MuNdkZAQ6yA2iWIhCcFf9jttK2
wyG/YxZEcwgPkouFxf2gbfoVd0DcKQsAmvEjHmPfjqgHpU8QqTLqQiyUUz7ytH3GS/iWsi3zF/1C
/IChGlULJvCLwEQ+CRfs3DH2+Wt1xU4hc/CUjsIjtH5Pq1tepUZdGYigOyt2NwKtmc3X76JeJwIw
yi0CF8RwbpS80oj3MTSRYePy8JSoGyk0BFKwxSvrixGx9dOfR4iwYMsUDBUr2lZSS6JJyTqO58md
ByGGKWWMr0KsQImrJwSxXgnyRtRSfuuZZAWq1M6KEHdJwN4LlTIK0a65j8SwIHmJ6/HzFqvzwMsA
3VrahMhuZg2dDTzeI6EkRrVTpZ7tUp/9v196s9w3aq6vIt2PN31H3FStsqGMy7jYWJ/WZ1ZZ8DCF
xmwg/WYUYdEnLJJc4KTy9Ys+PsaG4K1oLlDERGBM0EAJmjb2zQsiy9Lxczbm6B6xIFJ4VvGeouSg
RDuMH6IWnoXo3qNi0eWeiWiAHL++PECh/JAj8L5pyGFON48u33cTFLT/ioR0n4Izlytw/rZwdxfe
8AlAb+/WLmkaqtdgHruGukyQgifiP+ZBNKrsoFcmq6YbWR4JGKqaaDVitaAyQ+PMzZ/U6jKoqFen
3wdmD0kxqD6EMDxbcX4q++qhBljIHKkS1h6/wtejhDpchlxQVrUqOlTWlxJRMBHZS7kgHxQOnlbr
PqSSejJcDkeGDJdXHzixlIojx+7Rpbmz6GrzKW9GbRl5qIHcfnzsRvmOx8EGJlNd6kT5hznF1hst
wahi/27KmrCxXB9Hn++4Srmr0r4iHJCDsaHG8RpSFpNW73Ti4B9KAdMJZoyB4OZmBekvmAXq1MWs
jL0ZW/22TdlkWi3FwCKhHCSM6sqy5PeBovHClIk1CBBnzD3JxT96GRvtj9ohfBRc3rpoYiTGbBca
sdlgYD+Ehc9pWDJn/+c//u9//ef/n1wDAujfQBcT8ZKh6ZaKO5MPvQG66H0sg7w0S6dT4UNkFpiC
lvVCdoN1lUCVS4pVqYZETEDLysvh8eeP/5vvMn26JSmiqdMhUm/4LkavgRWGBeeIUffH7dW5WHmU
DoDHEZaLQMktdapdIl7pnz9XAjv019eWZAVkoUZzS5WnC/sHx0as9LyXe6mk05K4dolTrNRXgdHd
Dzpe+FFETZ+Ue2x4e91Cz0k7mZNtpkBq7Da/XMr0Hf8FLuIJSLIhKyqYR67o5gmA3xYH5KGl44pg
EcJCAAshfPoZqVLCnX/n5fQnJyAMw7ene9Y+ai6JARY74dYbfhkOxjfXIktoURVT1WTr9lq0wJVk
IQvolRfQH9OQBX7CCsRD/urjRXMFU/3lSSjfDUAZi4eBxUTUVf3mSUR07MY8F0pHTyn3GV3yaCga
Okl2Ws04xVZw+w2pfslzF2BMuqpwohY9W3vkALhM4o0SE7SoUEQTsdKC8mevr2r8Ixcu9kBEu1eW
T/C0l/mAMrVOeLx5Qwu8gBzBgQhx2CIw6+PPD/W7ZyorioFF1pyoVzfjGrJyzqrkEZ6UsBDq4GFs
mLK/vDxfg/R25IBPFk1NhL9lGPK/B3GP03moLbl02lI7w6Y5tokBg5nid80bk1OCNbr0OOYtOAaL
33Tmug+1Pf4P0tO7mDwQRlRc5ffdzlXNHc9+lZvqp1VPzJL8JS7K/TgA0Mj1YiVW7r3Y+H+yMimX
P98s+S96Fm+AIuuaLFqmZEnqNET+8TJamtpLnqxwHLDYmnpGBq0AYnNDq2VIeKZjGSROYijrHtqT
OJWVzWVaxk+e1CFwjCCM6P2nZ8mfZlQ+VhNzQfGgFYydd+8mwPB+vtxv5w5FpXE3Mcdk/evv/3G5
SmXpoEe5XEbWDPIfwkL6/eOEnYJC+hjRUp88/S+9tg0VapceAjhqMiBmxfq3a/nu7VGYuEUVRT3C
0Jsh4CEskQRzKJ1Io3tiFNEwn2gjg09NqJCLlafxPtUtLXaPNkbnJx8/34xvX1/F0mRVhPOmMxBv
nh1+k/8Zgz2ConkpyRSZ2wCR6PBoNmFoy0pmV9Obhy8rAggyPZxWPoUmdaUJJ9Njk8PG3n+6ExBl
ROw/q0PpszYiCq7ePo9z2D0xp2yCKhRrOLe++wYnYouNkoJp2JLHMX7WE4bq5y8mfX9nTd1gNZZV
8695CQ0qA0gsnQrYf0OJXVdwBaJaW/agZuoQLfEoWeuYwnkI+eXnT/9uXWSETcQzEeCecrMmqL2r
NmrCmjBMnB6B0kSHwY2XNlxBQX0MtZQCSVf/8p2/m7VUEWKSCt8Hkt0NTi7qm7Qd4q50xp5nieDm
RTezl5+/2W+fcfPNAq2W8YkyYBH57Ue9XKlm8svk++2Y5GWQFIv3gib37Zi0Qlgtcs1LUUhLpaMF
MDCLWGQT0OJOj/0XJkgNFlrR7PHLHDE10YxHPxzHu9gttkHZ7lsRf6gpS/NuiOlSkUFAVcp/ga++
rCsUwK3CSG6E4dEHkE+NEUSPZzzkgfs2AcfI6+h/eTjS9Cr/e7ZXRFEzFZO5x0Kyf7OmqFreKAKw
IIccEppXLOO2GicLGRHULEx4zYwqfsTdTcsB3I0nFHRNcra+uZXOf36G1ndXYpgWm1VNlozbSafQ
DdEccqVwivSP4NFs90HCWgYBzao+HPuydrcKwApf2f78uX/vTlBNmgjrDODjivl1h/4x8VqeVI9l
FBfOOPokxPFOVtxs0sZa/GhMuqX7235oGvE395zvZ2oGxnlNUW93x1YVBCOxcbjDVBN+BMpstrLX
vAyffv5m336OKosSD5jZXJ2++T++mc4ZTrFKI3NMajejK0NNx8xQuL/sNc2/t72KZPzjc242W4IS
6y7CkcwBSVELljpH880pX7eFHlmAlKn0FR9igO5w+Hvm7fxZDdcGWRB8fWoNbdMuBWvSXCnJQkGP
JQEQXobshOzRJ2QvSAeTv4N80KFgI02BLpZHzUi1euz3OeGW8ENJStJEFL3QfRrLRFTheicvwQcm
uxzzQ2WtFZW3JKc3S/xk16l06KTWIJrOUxHAZ6R4ZOM7PnNh3XGgxDPZIY+kl583760pIi+IfI8D
MX4xgCKv0OE5ntJq8/oavZr5LBkoJcA+5pibunqerZEhSWd8jBvT85+7RBcRrkLX0Xr16OX+HxEm
HrBzOtiGZlLDHCVjWWralciQcLzn0FysXCqsmUUDvNWx24QR4gGz95+CcTx7wd3PI0X6ZmFiQ2lo
TAYiyjDtdrcUx6OgcEwjtZkMJmoq3amN06PSySeztN6oRhB7P0RH7DwXMPH3leWDf9c6rP67LNA2
Q6qeMK9fNalYSH7+OArxi6QrMSt1TRZ1LK/GwaewU+jzQPSeylYnTdx3mxmmxFXvih9lhb/aiI7Y
2uhSqf5T1tI6nXLjFOst7rqTVluHsW5OMlmiVesu1TClIZJYh7LwFyo2wlrlH4RxMFP6BuIxXs7w
mMjqDi/JUa7bE5Y5r/wIh3StKNLH4EkrVzAO8GAiWynlV/KYVnlP6zHgtrsuXawASjndgKIcEVfg
WZhN1wnQnNApozn5uvTx9e9afVdl1RH1LVEhECpk5Hx1bG162M4abcGmFF+rkEh76NuqpF4VmYQ1
b9zEQbofffne09Q7L4IN4ZePwpjtcbvA3PH9R7+Lnks/H3c1+HPZ9YSHOq32amN8wMemmm+Wlww7
4n3UWni30nuscdkDZ1DGlIvh6pcR8s1CIVvQUik+aagyjZvJxE2glsrlFL8FhizzymFTQy6d6RZ1
yKTUlkFifQQI2JFklMhZRB57VPU0QV2lc365lmk5v5lAFdlQwU1YsDys2yMKVZa27fKEOFgKZ6Qv
RIDpJ6NasjDRyzW61G4Q3oszIe9ee6N+lzLxVJUoa3zfVBdZm9NNNAWP9KP+l0VM+vvUoXBCE3Vd
lkyomLdzewmzXvAbPXU8LAPUu3ITqSyNF8Tl3tbty2c3IU2EE0DsVAacLV/o1k0jur8sahMc+fYW
wbdlPTNNjf9uz4o1TPzOHRrwsuYjRIBkhf8vERZf3JApb7EP+2GbxogTFaDaE02jnjznamshK45D
HI36u0ZqE3YCyvL9Pby/cZ+5RMW2GEtkNZrJFspZt6znoy7cKy1B6H5AlC97IULWsnHpNrqNZSP+
3x9OFM5HCkgGjdqGLN/sw6qozuMITxWE1uZQyxat9/IVBpXdxuWZPIVz3AxIf5QRWEz2+vPI+3sH
rU6rqWSAhDYsTbvZZ0ZtjrtJCrGjmLSb8CvN4a+fqdYRmlbsOjl5GAXEQz9/6Ddjil07uGvDYGOk
iPrNN86rLGu8tokJukfyiZYwj6rXUW+AfoR3motOOsUj178moXFERf3x88d/bQH//baposLXliVV
0nXtdmPmBXGeqjGZ26NGMAOwVEaHLiO9E2eUVu/CWD+2mANobxPdmwqgLTqqE0Wr2r1oXspGOTfT
X5tBdDdUePnz3qRikr0Ow4PS7MH4bcIMi75R/va0/p4muHAOHWzaNY3Ln6a0f+x/Co26td4kXDim
e1/BDQyUP8SED4Lyl9PBdwNDoeinc5vYCWk3H+UjFXbN2oqcKIJrYODwIFYi0Zq9gc4byxgnytq6
/Pxg/t4w8/UgpitAzqfJ5nbbpeaANQUzQgnEj7fy12yQziAZ5mIuPX7d8shNFqps/DIe/95WqiRs
MiSmzToffPMSaBVFjNo1Ikdoms0Qt46qRneBLu5+/nrSd/dUEyl3kZvBFv22jMu2qw8CfrbjpRq5
OZzhM140Cm4sldlzISi7SJWXUzaJCVtArZhlSwWnVTOsA0SBQKo0OHCjcRHc30bWN9sl7oEksn83
ZVHnRPjvodULcp+GIbbfEh8Q0QwnReuZA9xdHdTbpn2W3BCRTwgjSvptqGnTSnv7Pk5Tn6EBCWOl
uflsFpDagnIUOZYGXELF6EcFBNaCaGTM61m3rmG62Rg0wTVAIkkVj1XaRFWceHc+Jni7a8kOBj64
/wLemhJGQJOXWpHwHvdJBLGGlYBkGF57CmaSXJKRjhhRyZt06VbpQ6xiIu8ngswXdKzOVQz0uEnw
icWTo+38xTIQiPnTOuBFX/87QDwLdhLQJ0zklFrBwXXdS11pm7IFyTBmhK7Hvrf0TaWYwT4GyRG8
UddD+dYD9xOy1gHERfi0VLwCeF7m0zHglwE3vaR/3VjTmkozkmmptwNuDGG4+ioT3dAJL8QW0XHU
FvqwIbToGXN5NnM1ssZTSCSYpj5w5yyUvLr/+SK+fbmIHKB9YcnGX6fRRC3YPJDf5+DpRFLF1xYj
6Wwa9S+Htm/qjYxgS+fcy6SuU+v79wjG7aakeZHGTqfQdEKbaDYgO5inq6LdsIU6wzxAD86zqRXt
6DcyUVntrjPH3y7k753KVKGXaBOZFD+5+/++kDEUsRGDZnWkCu4FiR4IY8pV5b1GyXDVJitnVcVv
ZaEdJiN8Yr797284d0FlQVdNUbytyPEa6G3kM5sNkfsx3e8SfVlSur9M1vLfh2SKYMyM9Bko38u3
b21fRalEABMy8ogWgwXn347zGHWWcYwGCcoDc1ao1E7Q6pbd1YxygOR2i8ZELqGIRxgeODk4o8WW
d2rfBap1SWDmyC5hAz3ywEpC4PT7NPzdbEMMhcoJ3/qmLGPqpQnCr41QdjYboas3Qp6/citJe5N3
g/jrrP/tfZIVWHdgL8y/OjcxN8nQqX45Q38nkBk766L8taFsChLSRFkTB29N/KYCfukEcFUdO1K9
2AQpApifB4YxvQG30wEPiiavKimEk9ysc1YjA3jyisjBZIxLB9C/CfgBAmUBtTJA+4VJKqure5/d
BFuCo2VWK9F8Nkz1nKCtyT57wsHtgDjziu1SyAIJapqU75FfWktC2d5re81y90Mtn82eYkbOYBCV
/FWtoydLqU9Jnr1avbjLAdXbFcpJtXwuTW1ReALqWvZLlKopQVrnUSoeFGhNuRVM4OHPIKPZ7puJ
sshkfYfH+KFVQMDkRrn1GwW8BfmCeTJ3DQPgqX5JA465DHsRxWkvgrWUdz7DwY60ANbOy9fvDT1Z
fN3lvKCi4mdvofjbqqp+++wNKqzMf3j7brf2pVtNJYWEla0oNymwJTNqNx1Nzvn0QpRdhz7IHxxN
akoOMG86dzq0pHNYpq+hV743frUeRfUsBOwy644JuyiLEyyO+1EtiaWj+kX8z3v4JlkgRxofUYI+
3OPwcjJYZNHEmTJiHWW0oH+0DC4z16pZq6B7nOZixeCvRAj44KVy3DotToLMe6gr+lmG8Msy8N0G
QxJVjpEYvAnUut3cxUbThwEAEUeoJVvq0wevdzdiuJC84jErh1cxR6vjxkcrG34548jfLEESk+G0
aaZZq9zu92WJt5rssswZXekDXNsV2P+TIfmLwkpPYf7SSIqjOMOnPhnLNIQ7/lXMjF3mKq9mW5/S
AqCemdP1y6dK1arqEVDIbrqk3oOlyqpPfhmvf35Xv5tdqWlJOvt99mN/HbtbaKt96WXkNoYo2ox0
XZD66ybdqYzS9ZhHG7EzloqPQwuV5pBycehI7E5sTnGNOsLwsc74d7Exvoe9ek1M8WOEBReaj1Iy
vEaV+MuZ6tvHS8yuNfViONPdrr6qYIVBaVaZg53uUOgdyYrVk1fnhE8HR4/NVhr3iyEkTtnUfs0V
+mZjzWdPlWdZ0izm6n+vuEx5XV2pBWOL8JSZzGiWenXHW7Mi9FoTwhPO+o0/ih95LH5Qp15CbFul
nXvQ5OaENd+OahMZM/BpRUz3Pz/J7w67XBzHGYU9GCe3m1k3cUsV4DxPcqyzK7ix5TBq11BjuvR8
w+Z8uhNTakueph10z9qovff0yxV8c67iyYiWYuocsMzbbWBuqEGdpFSXiqE9Tc+n0y3HI3qurq+q
1Z5EMXrKEn3XR+YhwE+GziMLlWtYjR+14R2FVL1OSaiCimvWkH55O79ZjiUFVY2lqKxJf3XnW/iW
6UgdGiV0w7k6+9S04hxXDKDAK45mk/7WDP5usCjEbMmaJCMpuZ2IGBluJlckTFIdWJYeanh4Jjbk
1Xmu+6fQH/jD/pfXeXrGNysv/XpRUxQ60KpsTTPUPw7u+dj1hDRSvMKxfBnRMfZ4w416T2zXb4Vv
47un/c/PuhlvlhBGxKVPhTILPlYVuBhMJUhdnHCk4LXoMwBsJrJGVVn5YnEY88zAhGNuzcHipdXn
WNbPE9GXsPqlRz+vzIe1mKkXQPUJnXzSScAtxeMql5oADI+4roT8jCXWB6Gv1BRroUhsjW3elOcv
8jESzYT2I2y+/FNNJWdQ2BdqLdiVcFxXvrQmGXORZu3dEHx4srGwqhQlnbEx8WBTcpH7zKmzYSUW
1jYv24OVAH0RhlU5VgehK84RAB8y8jg2cwJr90k7rJUGl1rR/AnD+txWXKWXHvoUgknijictplMi
W0QaZZi0Z4EBwibuRzt/M9d+xPEsUy2YL654JcrmOap0h0RdWxiUYQZI2+rnrUhIjgKRZlngR/si
XFp8laWKShI3nrrR0QQZoVcskx6ltJi85kizqCxW5GDV29EbYlioKeuIXpDkkzECwQusVGWUgSJ5
wYY3GCcorZZV6HUIN+sONh2gqG4ICYhooocmYZNIcjBgkFiM+RETdR9ZIqwE7eD3hk/8Kzpfkwq2
TQjD1S3QWYeWskqJBTKF/AhGD48Oo3400yOo87mSsx8zxH5dpSyFGtS4CL9wS3aQFX1a2IOMoDqb
rrnVzPKzDbKjV6ZHoarRUrhonlQs7dl7ZUoXOca3mEbZU9ivYRnahg7ulsbBxQCO5OaYvIEUW77j
a/ysyN2LhFo1gAMUX1vW5DwzJHq9OBLeuTX1ARMpFznNA0DSV+hbV0oE99D1d13QXDOiwOdpM6x+
ni6/fX8kw5CYHBRkK9Oh+h/vql5URT3oTEhy5c5LnRnZ7+6HnMQLVELqoC+a0dryFX+ZB7/bpFD/
4PSKmAKt0s3Hav4AQ8UbcJHR/pFE65BGCfX89JeZ6NvlSGOHSYeTkjPgm39/PRVxEPB6K3W6wXKa
rsETBQk+wa1LNSVDTgd00z9apfzf7J3Xctxmt6Zv5S+fw4Mcqrb3QQPogG42o0hKJyhKpJBzxtXP
A9A2ZZpbmqk5nbKMQuhAoIEvrPWu572IsMWppF+PFD5q8elUDZ1rTBT2/cTRKrMqKweNjAI1HGmF
4rRD/z4I+ondZ4QCTPrMjR/MNzT+bhiheAWJeBJrAMkmwccOQ562ra8SGUstUz/6mUwGSwOW7GNE
M0DO3GRSziPY+PsgzZ+LoL3pwsCDK360cOCVwd9Cv62pUMiJ5gcYhQQUEGdD50yFfqd0YOASmstu
WnKEqWDLNbTScFoqncTpScnnfT5juBMatmQZ5ywUEfI/y02CMKenAB9fr42hRDdVeV2bOMP6KkUD
Yjs/Lb9mARmM+q8xccxYv2cqlWQ60IYJfFZ8XcNbgtzLSOSLLwwIF5aMXUi7ocDRc6QgIlDTxxcm
g1S8CmJwCkShmsxoHTnuA6IMYBwlEMKpH+2w/MCFAIF6m5YvFFIBJhVhc+MPi9gaDlKgYmnQqnfl
OFTbCc2/UbbYN9N0QtmEQ0Hu0eh1rxEpokzrYNON1Nj28f2clNA3skUkTs1n5PMFC1bw58/gR/2l
rjBFt9C7casuz+gPz2AkNlqWJ30O/ZAck/wp0zFOH8RdImFX8//0Ve+naH0Jb7gA+bgPDUiKOXzh
nBg7mER7aIVfnNaHo2SdeRW6FORoTOf+eV5iJZdFpdacV7JvQtz0gtwNx2K7jNtjafosBdiLUckO
bvgXp/nRqIcoDSEphlrMw94NkfUaWUGe0ryMpH0hoGcZJS9tezZC6yiV/L5s//zCfvyNGpH8xdj0
X9EG4NSoW+AY7uu4pgCsvoMq8yT50wMm0C8tfQhUJ/fnX7k2He/HWYs+llgnamXjvfhnbkqo/jgo
7OMxDW0Vk8MejSPFlhZGo2K9mVv9toHNhBfckN6a5l2VQHGsJ8YI9bCk+iiOKNtrgY6qodiVOtOs
ZUQazTtrQtqgCQXUCZxHjEw7JojeCHT5FMXNB700dHuu513glzh/mzxvA1VpeA0Q2z72cHQdnpVj
FMGXInnb2JJ/W6cUxrUw4TJL2ReZ/Gm0qqtcyKeNTyQWQbMTtiE0YQuDdRn/BGKzA1XHS/V5he12
gQAQk7DCZvaJO3CXfI5NqBMacLyfX9UP71ruWYVUEKlpNKj/vGuH0ccrLbSy/VCVL+l0b0EbSfz5
AL7uLKtu2zkx9Y7zrwKZH91A8IAIZBLQVf81M2h6AdNuWc/2EKpf4pmfz5qbpyltn7JFgzHW5TXc
n7ufn+xHvT+ZJxTv4rJYR9c/tDyiVScIkiEfJnQhBbga20KntXT9daF5sSldpkV1t4xPfv69H7V4
P3zv+/lzPKtpX2hiRmHzuDNT7rHYbM6DLD3URX/++XdZH0SocSHWEYkxLaVVeBcqbwcTQw9MmfZK
Ht+MYz84EbL1gGisXKctNi7ldw0zN7JP824SQ2rZTZgZxA0lfmjfb4yN1uyV4DktoB/p+ngZB8o1
rMox8wGcKikiP0F6DnRqsRoVWJ6vfY7RSLqyjCxvxHavgTEYxoBztPlT24E0mZNb2kbYvZCntmF+
YExLWTTVJg3V2ji3PazFJboZi9g+UXZnnZOCaqRqMXSXwF9vmHkRMC4Y6wv5HTYbDSUhxJ19aRf0
Gh53bYObHsaQSKncXBs+97M6YALHtEdqtR1yr7OvB5CcB+CXeJrQBbcwJhI7kGEIJ8p4raaht4yb
q1p5MBkRjw33BpYKbhCOD2owY4PV3sVFd8buoXSNRDiOieYO4GcjIfwuzPXkamHr4THbnjWM1xcO
AynU8BddzEcPjbUYUJN44Gl9L+pM07JBd1kSVy+ZXRXKQw+OohXVB63UjiR8H1osyn7R0ssf3bwW
mgyqIQxSxe/vJ+aXAb6FNBB6apxlgPfIbn3ZkRq7goQbLe5Q0pKCayJrr/sxloaZfx6jON4HcXZb
d6Q1S5m0b4Zrhxx/z/3yEb095lb9vKAlkiMsXngJHUB1sFlu2lMCLGnQIH7+XHxQKaBSY4HOQ6a5
IVb57rkIhClFU5nCPPKzLfopKtxFIt5jLZ3VjLPCf6vcRBT1CRP89UQIMduzLITZU0GEPKAQUbDa
Xd/RCrf5La566LcoddrhWkAlLvx2LD3S+17Z+roCPL6EeNkKGFCk4mINLeL7GvXh/ucn9W/Hb9CP
iAakZTBlEv5Z7pgfWjRLn8yslZV0P8qxWxFUB6Vm3rUFVha1PG4lyy+dIgMdnsnSXQhfgTl8Tnlv
gDdImye7KGEaALXSDM1ftEMfCTEQbZM6WkYJxr8Cs8GozaXf09iWZnjqovRJSKvrsKAwWlMpRG7x
OKnheDfaeAf88TIc2wuN1Nem95l5to1xP2yzMH9pE34oKPXI3LKXCbcCY+Ajutw8YlqD2kcVvv/i
mooftKBoI5AKIHAjsfNeiSHGfqATNsrQZ9cYKSXU+3UTzYYvejg/oxHh6o5zER2G0LMG0ANFnMwX
lgi7YQifxamSL0mgkd1OIQYp/uLP2VWo3qTpKZh5XKb0K/6QuTvk7SV0VLgnOCtaJTGOXOdp0aJe
cGK4qvh28rBNUMc1M7qhsQJQmRfGPk0sFbfdnLmUqXiFjEOOEhIXXjJfcFNCD4AakL6UAEXfL1xT
/4U6xZuHplJCtIaW4IpVifJUUG5MLXrIkSFtlE6VNkPJWMkUzFNifTMGmmA97p4DTXR8jdFM3u8R
sjmV/gVi6UvgB94YwH4KYs0JlOJ66U964xM2mF+WQWGbKg9NXd9JXfcsk+sjb/7QR7JE9p8PVsT2
LmTMPwz9wSpbEuThEWp97wTR8P3CF5WzRW8QqHGyI1pISXpdYZliGdfYITN9hAhIE9vD/Crb/Zwu
3NFJ/JIX07df3Asf3QoI0hQR0QqT2vdZtYlkQtq0SrYf4yIFC6lswPveZEEz7pjPcX0i67pXBUw8
l/aLOpskk36hLPlg0EKBoInOXFt69PcBXuyuqypbBmhWwc83pOW9boAY7q2Ka4OcdG9NlTtTR7qJ
YC3/6in+oPUnVEJOhzAuI8T30fecHHs3ZFG+TzpMJMs83qsFDDMD0L2jVJRXFRQjnUztVuMZ2GZ+
CDy02ftlge9z2Jo7OY/PflfJB2VaLAB7Cwghvlyidui70b+AlulgmHQXmRiHMrbYMaphTFjXr73Y
//pHkWezFn1+K0qMV4Owfbf533dFxr//Wt7z92v++Y7/vsC5rWiK7+1PX7V7Kc5P2Uvz/kX/+GS+
/c+/znlqn/6x4eboaqbr7qWebl6aLm3/KlZdXvl/evA/L+un3E3lyx+/PT3zE0Ajpuz5W/vbn4cO
z3/8phADIkTzdzns8g1/Hl5O4Y/fHqaCtwYfvOflqWn/+E0gr/c7sW0E+ZrIZxkK09rh5fWQJHGI
gbSy5L6VpVYmL+o2/OM3VftdJPCvW/xHUBzd42//aYpuPST+TtEEwSGRpwpRFq3rX6d/9Trbe/3d
gpfiz+3/5F12VUR52/zx27sRERoFTZRIvRPuJ/ZuKe9i79JMZKa2quGsVI8hczMN1zhhCxxHU6/E
7BdDofVp/2EG+q9vWx6WH3rbKlDEJaIC4Pdi+k6wRb8nAgQ50r9GfQL+X3sowMxeKLviLoKQ8Fi6
sKXA2EEdwGsTKx+b4Oa9dBoh94CrIFgPBhCHm8ItfjHjIJf4rt3AIgExrUKBr6JSPfivqjSUl1Kq
YcNwYTQicb8KuHu+LKxhUamogtF4PUkqu2wxXFDyO6OZx4OQTaDRukqrvVYaam9dw+YBk5yxVp2Q
vItTqTl2EAtRd1300hxvfVX8UpU58JtgGMHUzwPkZkzG1325P+gbiUJzp4oty0kifEj8quq3s5lB
/REqKPTLAkdJGGL53KOPkyBbKKmZe5FYhICEtKSgypXtvmkLb92kw7zKzWqgsl0uPJ2JvF1IJeH7
Wqi8t0UXFDWprVjHYqI4U1ReeesC1QwaenxX3nbVUoTPzmxIJFuV0YLEU5eeiIut1xklNmxdB5ig
HaGnRctXasYgUyVcQgX3C08VeuqO9HW57iAmU3ozeH07TGEc0jv4O6WnpkMtKzi5aukJcfjnmrWs
rZsNJQqtJB+0Zqq8TAnh/xKMrLx1US1rEjblzoCj+sYSxBqHHKv2jFzFjvhtu1BTy01H/6GiVKit
RHnXS0mLNqxtvVkTLxa4w3bd1c4C3hnUGkFSNqPPpojNQNAm39HYVa6+bK271sXbplTFj3DbFgtg
yOnr6WrLRYjbYJzt9czXX8Wsg5PRZNFuPd/1LNc1v1dg1qyropmU22yOb9/OUE6E6s/TxuCegKao
dM9lCBbfr5YilaXO8oeTXU9bgk2w53FwJ6FrPEFUGm9dI4ra73qiOBAXgi0yxfv1WEqYCLQcHkty
Q2Gy0Aj2GHUVcWS0wxtLboOt2RX3r5vUo+Ue6KflTqCTLr11bb07ZKS8cAPA8yz711384iAiLe75
AG9TCPNkubzKxzgG1+cWNEyDpIqhk+G1VqVRqI3tgxBWEaOibhy8YTBYDXJ69WhmkjFa0ehFUj16
A24BSUGEmiqc8vUm7pe/eb2B+7m7zjR8mn+4X8uYslHS5dzFqLLNbeNDAl3+mmL9k/5eQFYvPKvU
+TOXfX5DKUxUzNq+n7hpfJOmIiu4c9bNdTEuB942370kVcsETwmMzdSC30sk+egFQElQXePYtdOt
YkdKm6KQ5ei8rL3bzP1JRinURJCte8BHqP82iuIDWlrfokuzgYFP9/j28etai6HFvkv711fVYcNT
N8LNqVWu19Dw5IPTrl7X1n1TOdJ853Wk2gnD5M26c5YwRdAqK8Xlczn8wytb8UXo0WTES3OVTDNO
4svaqMZl/biuTgHCOXddXReVqT2FdBm4ESJ+hrrHy9fF+m6kUX/tfPu09bBgYmOd5mbsrFc++fvy
69Cpeexksh7VcCCFI842z0jpEZlYfuyswkhhVhnLL3+7EXB/rGe+LmSlT3ZWIB5fj6r6THsXTkur
93o8lE03IghSTCOA4lg5Ac13YazQTK2vXV+1bheS/Ocnr5vrgXXf68f98J5c6LLdNKRHCfngThGF
LdkNHrKPPuZtnzwo5kx2pn02GnBtitVSscFtag7aACvZeFq34mWXuNyvaUhAeN03SNzD69rb4v2+
DPEsYHLMJAWuRiYIEAHX1+Rz+H1aTv7D965veztSrO97217X3n/V8he+7Qsor2GysVMmQKC1KH8v
aM3cfulwcet2jbFM90IuPqo+WLx46fXWxbD0etVMSjZFzF3uevDHWhUQZZpxy7BnynXJQk1MlNS6
o6FgATHhRokhFShLP/S2EI3+x831QB5VL00EMo7JJtcTz247p/oRC3W6uXxoMxilg0wgDtqO0y33
8LqQlw75bfOHfUuvVyfVSHuVLne44YturnKR86GRHJJvst3gzBsPVbZl1nEw067YJnX7hcvRHxiU
nmJgQbtIN0Au09OKWU+b3t+ql2qSJK/f2fO0e9jC8vmVWiTOmCBeMEercCMwC1BwEnfSABbmUdS6
cltBKF36yz5rBoZsy2oo0TCtC0a1Gt56weyYU7EdB4ilZf9tvTaaIuTFvsiXkJt8Tpcrsl4lfenv
EqO5jK053gVNo7nZoH3vYgXiFQb102g+VQ0icZzC91bSTHuKkDupCDw1+BTGPLzNMsIal+GJZXSZ
aPelfxPhJbhd9y23A1X56b4eFyOfRpitwyCfBokupKkMqA9+cq1L1n3LWHeaAtBNw7GopYQhUqbv
tCA8VFoge5KgSK+LWe0uKcZDHNtOezUpzHNJRW8oz3dVBu0+njKPQrWbSGKAg8YQ0iDAtNrPjetY
rUtbbsfFd1LLoEWxWBpbz8rGPzdfD0TwHJM0T179bVaTm9c7YF2N9IRBcEJ4LSLuzGxDIEWFl5LY
4Lpdh+pp8FE9GnLSb9q5OeBzH1y2IzEhuAiMl2XGrXpnXOpoOnalqAFWlDLpezOKlIAvndy6kNZe
2or+3MyVHqCpbu7yQn0uR+kqTxUKUEAeeetaFWd4zoZh7YQFD2HGGcA6nfllfthGcVR5IIqX3YmF
JdN6zKTpINWc7t52ra94/YysowgKo+4WnUaA4XuzdELVskhTU8HAclnt1Ljb+BEIcQNVDwOdwYLp
vr60TBhtrC9a18al51rX3g6sr3t9yzxGz2ksN+66z6gIl5i1utXLnJZgWeAtQ/J53eZmJ+4+Y4LB
mK311n2GgG82dKNTP0kaGS/esR4Mg+HPtULAK7Wv+PPSjpSiYYpujYfHIe+0q9HX1S13Cl26HB7S
2h92gx5Al3nd19YvgRnULpGqylt3aZkkOBRLQv5d3vV24G1zuCwZ4aobKXX7hdXimoLDDQBR2dhJ
Zn9Od0G8bZWjZLma6Q4P+YspZReDg5W7IO8aR7/Db3Uj3Qgunjfhxumzmymj0GTXxi4rsn+sdIbn
RLNvmuFUR+dllkQ0IvCm/r6Tn5bQWZjsUtPFnytM7tX4Uop3YPky4VjEl0a8a9FJTztDOpp9A6CC
5/tEtKMaT914gkAJMDrzjwhfTLz/tGu4eANw4+iA9COZCrset0Ct+60OBN4knUmPbbffsCKo3Ox7
Fdp1u+vgesK/LzYa53/bGiQtgUxOl0hUs+RBxgEONqETfqIApfoq4U4AslpGZ+euFDQbJRpUINlu
hS14QCRhhrjVswMsziDaYi1VqZdoxeJPNRXS4tf0QtyWm5PmlU/mJj6jv+YRtXGM9BRPs+MvE2jS
+Dte808NMUW3cIQrjZaI+skv1g5A+UF+lq4Jah6SR9Ep71eO+h6/qPBS2S+4Ssybrgw8YTf6FZPO
Gpaz6WQX0r78GjGxbM8LxRj7LjieuPAKB9KhmOP2lLRvJUbYVKkLG9/5So3UZX7QtvOdPtuqm1wL
5+BlegaGDB62OgFS0ezazR4p1deZZn+CHqid5bvmUXVeCBUeD90X/8BfFe3mXWTzBzMO8YorTxn3
xq6cMEF3gVyTKo7xE8MEYpdnrl49wuiNwpshcGEV1ng+V3sfkwASZ9h5j+QuDVu/nVMHCqr4rBbX
ZHanzwGu5KKrY88xOWO2sWp76PYj01ocjIxNTHAARB1JhMaeJbeUWpxJv9THExaInBa2GXZ+CxLa
xFrQjQ7S4Aj+g7KY2VOc7tJCLtDXTzCRfXjK1rXs5BfBdvyCC13zLJ8AzGaNk6AEjZxydKZbTBN1
a9uO+9ZyB/8QN5tCv4FEmj8pyHjn7ec2c2L5Ok8wMDsP4EIxsy9n1w3pSZf/o3wzfTWeDQpXBxtL
9AQZDCxohsKDrVxikZzc43Nx1O56kDRHaUva4UF7DukH8YdruJNOYCchR3/ucwB4dvrFah1AuRxU
j6q6779Md1Z5ktW9eGLsdU09/gukICIT4lccmlKvfyLuG1cn6H2MfnZYbEO/C7A7wKnPDrEDMzcR
rhzhRn7IkcdQubUx7vWv/XV2taDzxwvsU8qBIrETj7/QH7BJBRqgoxrcEOK264XZqUouTGe/cEZp
mxZbVd3xF/Lx6cCk35YuFE+5zid7HN0lXU689UW8GJ6Eb+kVZdo2k7Q7+TF4Tu4g51cQATtbh4bu
n5MHfN+P4jXRAdKfbnfUyKuei32KRO8xPajn++lGuxX2ylX8AkUUc2IFkxMHQ9Dc0T0cnlwy/zQ0
9SfST9dgBo/iIUHTcC+HTv/E7Dg5kL3aqK6Ast02tr5DGb/T3cFfpy2UbGYFMWpL+EHSYsCR0GQz
gQD/nB2Is+JoFOuIkWBdBg5t6oMqebCybosVo1y4VPX0G5nZLxBzkOrmPr+2PieOdU/VrDPvky+A
OF2htCPzUsGoo3EpW9ilTuDljT04umr7m+LE4xZvCdJRZ06QjPuQysONtCH05cHj5MmXY1iaMQzp
hRk7Xn9D3HVi5rkn1cmDmia2edXuRTLHmx7bFgscFjYU+FBuZKe65Zoe2uO4oWBPLmxqqyEkYoBM
jisVnZjH+sp6rEQbHlqBCGpJ0GHdtAGLXZ2NPShkk/tw5xPe2QUucOJd/Hm4KOpPzL2ApFNJk1tb
7UECac+9l9nKyYRgX538bebp9wBZzZ2wkfawlaGI2uSQy225V+hTbJVenWT5NvftLnZfpsvkZD2p
V8mn4CLYhV+xGdDOY5qBkv+7XzRRfzDjXPpEhWYj69N2T/DIE1Wj3oWKf5ZMBjbtMsPxC+br6jI3
wgdIgYGsd24km486gOxG26v6gBVUWXaOQgTM65e3rGvBMiFZ1wZNQcHzumqJkejGaX/E5TbeRctr
0nV28z+/W0lg8FWNzKSk1WKn6BZ7r6I5msb3sMgNJlSh1Xnd34u4XmqylLT31rX1QAMjDGtm4CsV
6EVrqFUvmOdtmCQyTgH71hwERFOzSku5ro4iscdGKyuH7B184CZkwDlUVDoFZj96YYmzEVKAMKbd
JQYRr9u+wSFDSZ0pSSYMtiyG02KeEQo1CRWta224TAretiGmMvsIxaPeI6Ur0xocpJTlnrgsjAjv
xnXtbZ9k9cMuq7srX8R/W+Lm1yd+YKYnzHSrXCqdKZaEnR9cBrooeqaRMgbRc+kQh3Wz65ax9Lpo
E+1cTYIET57owtsiWKaCb5vyEHKVevFyjbKNy6xtXatxFaNBWCYp6050ywiaojp05WUWqMudLaqz
ul/Dwe0SElzX9CUaHMEN3JNpsiVduk1Fxd+aFqGpcuxhlpZ0E35XVsdalKStqtAed/cj5olYww5w
n0cLw6O/AkiimXf2lOjLwxh1EMErzNqymUiM0ta06tbCNpQZeXZ4n4OiUl43xSHq0XxSm9b7d0bQ
YBGT4T6GG6V0V9ZmtSUHMHrkAUbPkkZlpyx4+Xn5xWtVe8im0nR7sLMzpW/E61R8DVEwm6VjFj0z
leWXe1u87cNVDt69f8oHKcPvuDYYKsE6cya1uhOb5mww61EMXyfjRoe9huiWLIit9VCqoyWcrDZr
mGgNHr8Fk2W5/6JpBg2rUGATXoyKl0+UW08AtGO9+jq1icUzQtJkWzTkRlFYM3NjIQKuz8Whc5ta
x2x2mWauv+W6eNuk5iniJJkYiozJ159XWqb2AmUcTIwqS7PLaTDRhpqEd6ol6Py6WGLIWolV4iYI
MK20QAUpFaxfYZaI0K0R1liOa+91m7r27FXJ9/+Tcb9IxqE4Xxgc/3Mybv80PEXRj7m4P9/yVy5O
U38HZbIITF/TbX8l4nTxd1ld5ApLms4QF77Kn5k4Wf5dRg1OVYoIgkZHIPp3Jk4yf6duSCOtSwGj
xBHp/yYTR3qP7NdbdkwlDWiCuKEQUhdN0tTmu1wciqx0jok43IplLOzTKQX5kQIoi3PpIokS4QHT
4ZxBGB5cbad+MmeqE2WrnrwkKy3yE/N90wgYY/s5blaRSKxhbffFzGmTSqDWDC8FHfDbrrca3x5b
KXPLtoWAhXgzr7TgZjCFHAvohuSbuaUCYm+oreBNSeh7op8ygNYl4vICAi6gtm4nBQKGB4xYgqHZ
g2fUv5gWGuuU8gE7tZh8muagYMosYtSVDwZ6OrxQrb6Zr+aRZJ+oF0xK8C7fJmZ3XaHdhpnLlBAP
yQT9SmxetF3gzo3+qcKrXLaa26oY6ZZ9bKaEVjsGKMgw2sYViFG9FRigqA1oI0pxlFTU39xLtS0u
YlafJoniV7wKQ+wkL5t++NbUeIhMpbqr47Lboazvdkjsv7ba9GDmKnTrwLiWidlc9m3NJGUq3KFK
sutJa9OD2VATV8TMrIs20m4G5rxqZbQPjel/r8qOrGZiZdtRYaYmqimzFPr1KpOcZEiavWx1kytK
DVLjONoiAujOmhpcLC7Kh9ioHCnVVa8oxu9wvJPLoRMehUi8agp5xj0Uq5cuaYLbPKq3raGPdkiD
dNHXaKvkMlUPcS5+HzjHIx3vt7i19HNtwMDFPLh0ArFt9xU0sYr0GzlLPH+obaqusgD11Q/P3Ac5
ZZ3k9PsbWUf+w8MhLjRWcxGF/JDmzWZVjSFQ6xSHxnZCaddeUzCeC0dcS3yt9w+aVLYu3xtmKWZI
gCg18E4bMwUSrYVyc9lbjMoEQmiOPhS7IemlayMfyWPMvXJVMfOygjupKI3NPJmBZ5Q9IByx381h
PJG067aIg3BX66RzKiXloVQ1dJFthh3caAdDZRDZgTguVUbkKJCDT701SDxlrijQXVFbtAunhbib
Lka6bfrNKJMno5+bh6aNdtZs3OMTq92EJa4V8/BFzvLA6RtuVQvTq65RikvE6jeEkVr8UOkHjWCQ
75AzA6FWxGqjt5l1+/MLTs3r+yuuUkJNI4TMELmA9l5lUqJjDXyxzG+ht4JDm1pyY+HkDn2oXChB
BoBAe8iDMLhMqWMs+2M8CVckAb+0oiCQT2aGW00UdlCW9k1bXD/h2DCwlbL6NEWdDBD5Ak5+vI1N
OQZByyKoIJUjbKTSoxyA2I8DYQMAbwLh2yspLg5UZ5teNH4NcjXx0rLHzlkw9wDbrqqQWKQYGaFD
+vq+FnzKLcboE+J/6chVyk+CrOzMLjC8tGZuHFTjlWb694E6yru6yvFaKqXBxq8aT8NoxsbPKD8P
YnNC3YlpYjcLOzjETYmR0sQww60spJC9WX6mbsK80gfVA9iQ7cVZec717gTkU8LOc3AmpYl2WS/B
I8nj4n4KhpPqK46WUZ7WqkLrKMx5OpIN25BRMe5mIhr6oLCO04RLzSAmThQWDMQyCr5Qpx3oh86p
ODNNmzTLUdDRhvJwwEgck+RC39YlBWRNbD0iufhWzNGJyiP/VKqfsqaIbjW1PyRtI9ppg6g4UJJd
WIQ3LdIyYh29bAtDbLliFzDetLpdrAKMb/P6lIvYmsapcO4Xdm8Sz9qx1KVPej5fdiqVLGKDCdU0
UlWUNow6rRCcUBQ1TBxCI+NunohkYGMqR53plGW1r9JEPXf4JNXTcBQgDDhtzyM99+V0XAD/CnXV
HvwGh0Bzd1Bxk/ItnIX7VBy3lSGYcNmYaAcS9WEzEgtqCjrSAt3kEW6/6Htqq3jQn1sdiWItE/jo
5MWuyEy+5WHTYIdZy8gXnLRtxQvuK9vUmKAC6D6R7XHCWCxh7/gHlNH5BdLXfDsxsvarINhWzZxc
jtO1Embqld9FuZ37TIsjfM86OMskUI0SKDsLI0cCWZGemzgzksZJuc8zxCiW1l6oqT8582B+UeQo
2IpdnWylUt/zECT7xQEZ0HSzE/wc559BHvcx4Vi7j8kjKPDFBzlQdswUECDOBt1TEpxwC6bDNsur
Vm++dXX4S1DeWmvwNoLQkAQhz5Woil+gCjLFCP9seOWg9/2gN4SbOK01po8SJMEckKtlxHh/aPNh
ttT6OqlMbxrR/NVGZ9nYroWCER14WBpXTKzpOMKsWCBWtpHl/X1QN6Ut0b0f+mB8ngNRu40yPNJo
LAjTNpqPTWflmQjddgLQPXwnSqghLazHUGnPlVk+jpaK88c8dgcmzAkJwymifGiST1aQRq5u7HBe
ag3DlbFM5ieXQExigFQ06DZR3QququQvOtyTYxggEgxlIn0FytjjjFwZlS4RpSA/VeFYbdEWEscJ
oSMNCKhdpAUOsQNL9r+OmRLsM1HNjnWjOh0GEXs0WWhTDPmi6mn7B4GMm6Zo0wkcLHV/rYASggfr
pJSSZbciXitxx/C+0FNcoZBgOt3YZsTPE0LEuaAdq0m877PwS19GX3UhsHZyv/orY8IhYaTYB5Lb
aZN2bAw89lp93uYWyCRDxT7XQgTugX2x4zIuNzMP8BFZmkwARum30SLnjSQM/oZcwVJnIpeYWRPj
Mi0JjpR/WpuWBJeDC0NMA7BoGvlF5WjYN1aZXLSjLjt1QRFMEQzJyQyS58KQ9F013USChZWnoQm2
qAjNjRyL3SmtqPHDk10tspOUm7uiKrNTNxvB1brYw4H6/vPOS19uyn/etKhKTKo6wV8g8niPmhwq
qRGCufZvGh/JkNUH1tHXS+s4t3KzF1X5vqwp/BDm8abXvsWzNV1QNSEJRKqUaK6eRF/ZCXmK6bmY
MgqWR1S9ciETApHHEzx1LGPnG2FqMEJvcW9OavNaoMz5s5lTJmRaYogPjZHbEQGcnUoBXVQ1GQkR
ssulVlu2Zda9o+bZeFEVtGWKgb34HI3pSQ6oXsj0AU1SNH/Vo0E6tnjEuGMzu2izL/rxOqdS/ERq
h1hG3hngTVXxRvPTmkE0P5pei/dW6DszluBgmWZmxGqgn8jOtzw5V6TVMgfmB769WuNUUSdsf37h
1WU+8e7CI36X+LXBasK9edda5HPS1FIIcTrV59YdYwmnn5LW81HtZv8qH615J6oh1s6mth1aQtBC
eCyaqDuVmqTakyrENxnWjaEmEGBNp+0EjdDpkvJe9EXt2KPNQDjSW2ehxUV5XqS/pqSd81oUNlGI
moGRwcEvAsTzNBm2XDTGvpBxCSy0vjymk5LcSaJ2mSbm5zoPC0TZZAVy2c9PemLCFxSb2zbwG2cW
02DLKPkgqFBlf36NkMl8cJEM1YDcIVMioL6/SENWRzXVMNoNY0R6zDiRLyPpGk+hjiKdXtzxnY+6
HING7UeShN08Ml2Je7vqJfVAvX1kC5aW42jUtYx9scyb/IxhrYpJaGmUlZsnFlHlWDqCt5gvxMU7
RfGxpCIeoR/MMlpQgtEF+OSHohPVfdGcwqw/iUZJbWsJH2CQSUGbQbcUJhBCaoyvU5hpe1rF+c6g
0r8eFetQKuIRlER06vvMkUoTboFIUX7JiNGRzWx0JDOezimaCVBHvXgUIgyixIkZjlWoXtXm5ikT
KR9q/KGDp0KNjJmc4yAKHwWwMggEKKTp6lPUqdupS8ILhOAYb02heidKU2kryawfs0UsxkCChsQL
AgJVcZQxv1py1WE/YOyECdj/Zu88duRWsjD9RGzQm+Wkz0pbTqrShpDroPf+6edjpLpTqr7dF7Mf
QAiEI7OUhhFxzm8UUhZlrSEEXmAb0pTWmw1Ob9tz1lkPPSmpWZ0Kw8la7BBZ1lZRZmuHfK9rKrEY
z1Z2Cpumq4Zy9FrxqmqlNAkZTRRs9SAIV3VuH/M2aZ/CCcc8NA0XZVPa5yn3nVUUqsHRs8K31qh5
bNTDEkGub/owNF/dWF+GDVZmpeW7u5Q9Yc9W/AoC70dXExSHONWMPt7oCDks0Coyt3IFMoPs6vKA
OuZqeQ4LBQ6z5l6qUqk2bpAgb62vpiypz6YFCklV7IccZYXcmQnKggSREhLTd5SHIrD3alaJT0ac
kpIbw/ExLLGHtAPyJ6OKKJirvfaDt48TYP7ZoIycOon5jnpYr7suqzeN4maHyHWuTfGa6ml0KUtO
OTphM93yBnAqPHlEug31zoDXmS3SsmsPvRmSh0j6n47WOis1t8WmCCsMG/U0fjFC4EFKcCxdUnRF
TR5GNl1Rb500+m7kab4fB3Zx/KQ49mKx3LmELN2Yt91MgGDMQIShb54NY0w3wdj7RMCFB+IDz2Le
XPfvcMfOnydSNkYIqHAc1VzLkgGbDydSN9PSto678smy2RwMqRetCqt1HlBXyc4sSk+TzaPfqjLz
AjntWQ98a6GXdbFOerS5R590shbZ7Cg43Q2GVR2MyCRb4F9xGHqE45C9WIDz9WZ6VPUo2IWA9Qk2
BDpa+rVJasc2Fm6HdDlck5cmcq2tWrNuy+esUTUEeNF02Qf+yCch2v7iIk7Xud2TmhjeixAZMuaN
e+5iTGp0Lao2PgGUJWsmkosFpgF65w5bdrjqiugMchy5hohGX8crR7H9na8VwXII7IkHuI9zKdJI
lTK6B2Vy3bNf5mLXojkwG7RkvLDIsIY1DsoY+hydSPRamWjfHcA7EQSFF1sru3UiVOShBt1aZgW0
lsYiIJMHr8ZUljvAySgSKEP0kvrPtjfPViflNPhusvfMOtm3oUfiyOfppiKf02mpevI9dVqlqnGM
fBvVFLci8mHBfrE1CP6jHh+Rl/X3XWCmKzGiiuW1zvc0F6hkQWNcQhUXB8fALbXIkXUx+oM2b2dE
ZOIdPWKFWXQD+UC2TE8Ngd2GGMK29gb8Hy1WrjBr90bMgW7QJnbzoVJukoT8KJu9RerAxNPLHMdM
1UZOWo2arRvgR940Snauh5i4Rq98Cru8W0PLU7fVqPGMs1uOGWw68ly3oOy9oCJWHqwcAxXfB8Pq
55G1bu1gFRpBuZhScK5d64mNn83KMz3pFfRKymbtomaySzwBwkhEn9E4gNE54CadtLi9Z4LkeZ54
nGFr/9hFeCbwPqysOv7eW4n2nNtNjL6TIR7CIqsvNjlMB040SMcy/a6ZF1Zc/6uS1+PKb/hF4oKT
7OM8RDbU8w8+Kunn0A0f8qRNXhPN+kbARjuVc6tBacZDfaIsE+MhIZj5kmQNvqmaCVgm/JRihnep
ARRe/cCYYQoxTqs19p2+mrp8hF78hIw2qcac47cZ/9Ov+m926eLx+0k3FGQo6n7akGSPIESFyo+w
md3iq8o9BAnKWMLJjO3YIcGiqbn7ak7AB4gilmslSvJt3HPuYhn4pIDfAhHBWhkLw175mboyAtbf
ocYeXZ/S8CUZdcAiQxbthZW9FiJvt62aqQ+F+tIZFVue3ADK3aU77IuaSeTHSVjupsmbH5oRuYcx
1auNg2kNdrfhRmgB4BfYJo+9aPaWgs+cMJWMx2sxfop9vnZsjoKgmd7KgaRVg3TDKrWwnxx5ih9T
0F47M3svhtRZmsiC7PTIOoJuz68OuZiF0g3JtTCr57ZxxSbxoGfklpecphYBDs8nPNmFA3sypR4f
RBuh7qdba5c91LJ1PdAVGWKRmcCfztK14C3VnHIJacy5RlZBzKH6QZxCPwcCY0L0d2EPxCTGPITx
ZsR5jU+8tglF477sMvZGiOx6eyWbtKNrBq+R34BxELskwiaFTBZe7ChTHOxiZBvI+WnRIoq1SxUX
U+1KVCsj0ronDay6auVrtamDVZIhYLKASHAlidUBZ8+SfSoAc7Wm4ZObSSveqBCslNaHi6wOdZ46
fbdqyv4Z0dTkpLvjACUAzdYUQUi5bR6tr01SVHsO78+TP5J5G71omymjfg4xSMWMsGij7wmIQIDe
rnrUSxUKSeeuegdvsDzHO9we/SPiSdO573Af8IoSkLtpsplVNXc3aca7kzmzfOk7eSJ9p6bjsPc0
NglxA9YhxgDurEXll4lg8Vo1gE0Aw3sih+DxpnlXfix4zqptf06KAQpwZvwzKcW0jgdtREUqu4gq
0Bckm3immXH1FFf2xvM+aQg/vQGTmlZNYgHlC9p6Z7N3v62U/z+z9HeZJXW2wPjviaX/k3yt469/
JJbkFf/KK+nePxB/cCHIE4ZFPwSa1S21ROboH+asIg/9UPeIzpA++pVZcrR/GCYcLtMh1QMFeU5t
/eJ4WQxZKmTB2V0ANXhSRf8PHC8MCf44xMx/j4b2H3rus8kXvLE5fPxbQN51ujFNOT78nOrmn9Uw
EouarPAMvjJZeZU2fQ2BsCAfE/0oM8K9dqAZj1VUR3tSOd02h3k1BP2AUmHHyoY+zxqx/Py5qrr6
sQ2RKHIx4JSFmMWK2iQl2CnG4lmUhXlqLfeK2NFsytXBg6qJ1EOJ4AqQxyMATqRzpkmeApNiY4Sd
OMEj9+skP90LQvz5yUXxY4AKrgDRYhlb3YdlTc6RtY4Q2NGvbzeR3RwbP1VO2m5MofSrOii1t8TR
zlZZtT+1eDggydu+j9WQrbrBIm4rYmwm+PHifdaEz6aKsFLp6N3amTIMm9W8OqU4zZzMxi92fu6/
3rtkvyzufaWbrOvS8h5kvxLa9bFvHxUjR6IpKYvhAAdqONSxGA6yyTct2XlV+h/9RB5LLF4LHnZy
tixu7XyIGZM3Ct1+XyVg5XCsoI9YxnxVlg37jDwMZ7C6g0xX14+iF2JpjljPpwmRMaVrrRmyiTE9
Hqn2f1b9ME0PZqGwk1saTryuMrc/Ieg2nGRt6nPMl926jg7zqBxo2F9uM6shn4gvxaKKq/I9xJxo
5XcdQG5PuG8FOhKpV7xDtRfbIQfz4bUDSm2s1f1IbF/TOIpklQkwJmrNTxqBH6cvyvdBx3fDYbUG
6jGnAEL1MUe37wmmGkJZ/76cxKK5VBC62RZOazmrTNHCB9ctr7emHxLitn1l9r23u62dqSxcpnsh
WOXzAyk6vhGlsipJ314cLfcu1lwQhUVaVzMP9/42yPwHRxePsksW7TR5FzOJAbQgSne7R8DmCRjV
kCJzF/VHRLb6YwcU+ziBVVorA9+vDwNyyr2vDtMJw5g6XxdO5Bxqwwy2Wl1+lq12MhF/kdWP7UBB
+3QBmdY5JAlAf4TNDUIQ3EIWWZUCh7M6/VdbdsLChTEG5qyDkPskCzXBOtHBSifN2gZbeq05VFn4
WHKk+tFp9RlFlBRIZAj5pvDE61inxirMHf2iF8G0tQctPfhRXxycUAxsUL32INRC6V+DpvWrta+n
yjmY94tKOYIJI35yvRXsko5ZgorKvWuuKW5pLQmEeuv7QAjQ5PqDs3vw69p5Yorg2TrK8C2J9Jyd
dEPwNdK8l47/0JMsTJ3PmX25ub73hdhteJFinFKivU+VmbRH1VVuF/lhJPZQzYDL5RgPITKcHWOI
OnMjjCb8lX+rBmNtHkcPhI2ogNXIkX6eGSG2z84n8BGAJVYH60sNzu4o2DeU5ilqee4BkQnOJIOC
syU4LvG4hduZjbG5vc0jWvdrPEW61kg1ANhBs5XhxrpKxieHQAihx1vR6wVki9FZlmUMuHsemBye
jrEPcXLuGkQKyNOJ3+4XNUFlLT/c1L/dIBfdpRSawcc4BzySZj2pOpZ4E61bV9zWm6h3uqVsJuS+
rx5hhPvce781Eq+ATNQtDX7TIJ6w74UA6p/6SPdAqVrpdxfctJJM39TGLhE9SeOTOyZMsH6tCn8/
YYbaQVv9mxgDvLAPi+ysIatrCAbNpkkGfM8/F9mc4yr64JP1k8RSu2t4Y4+DUSHZbnmcCBzOStsy
bV5xjFLbRQrDb92EU74t5ve8BZs/cqC+QG9Sn7TOyvcqJluLah6UfQioNLhGZ4hT9KF10tJon5rV
jEWNom8JIuNLCDnbYkJIX+cbmnTl8FiQE5MtWaAUgdx1+nJrFOFRDabw2gS98mI1eLkg1tIe5WCR
CtzIs6ray6ZaYrNpcwp2Ije7JAn21mAr2fonavR5SsqrCNLoh6aGb3Hcaq+5HRqbLIwd8nHEDYPO
XhZ9pF7DyHS2VULwyK877WSmU7G2fTV71bKiWAQcpxH2CJHLavX4QUfbg7hgZz4pLQU0eOzKU8cn
rhTNzS45p5M4ypac5kLvWCUFLz3Wjvl0m7ZvNY40gW6k15xAzHZAc23rNaHzCgjoYlei++aLmNy/
7gFKwfrrwEHcXxERzb/5557Y11pLa4DsScH2p4ntv1OH0P8kmUPwd7B+sMjyuJZtgCD68KVxIn1I
IXGKH70DYCfpqviJTNH0aICkjXSAg2WHhM7UlFebzM9m9EmKGdGQvqgFshFOBtOyF9FwMEok3TAH
9w88T5QDe1HknVLQQLB3fUI9/xqQNdkn58nmh777tR8G/mryvY8dpr7oBgc3Uz1bF6FpnQozVvYa
yftt3JndNQWjugxMxXwbnfaZQI35z6oHdFAbAjF3smTZQhjWsQ9iCBNObTz0lTpHROZ2wBYB4di5
91aVvXZDBlYPwuNt+jxR9nt6T4gBbOGxJ2q3K3W13hc+4WYvAsU6+yS+uXlzGbXc/xkq6C91ZbFP
PRv5Oa9Xz4lOBKePiO7WXUqzSVGfldUhKS9RYcfwbZknu0bfztdWGrHMxU7K0mB9G8rYOzYGv7UJ
/8F1nXfG2o/U+BFGT/yoFo1KH7uCCtbdo9Ep8SPH6XTL0bEkY0KfnGcqpbJL3Q7pgPkyWfRuqTy0
0fh27zKHLj05k7E3eMtXOkp9O6ZHQPVj4zWGdpYONtH3uTANeLR+Qjoym9f9+4CsyT7SO2Da/2qY
9LcOhSxQVh+ua3RRz4LmxleEZKoj2JyfZjJo58FtrU9O4gFfEOGLNon+GZnQdRpZylMBpvNYeHjV
aHCpvtmOufOFq392ptQCliuSfS8C9ZnF5bucoMfJz8Ky6mdC9OXeHE2oNgoWT1Xrbk0AKN8wgAQc
q3v9heRQcWT1mVZyAEQ+Mk1i0tNlhsb2MvcncYrHLDiNNimnFXijfV/r4szWOHgu/eYa5oF6Kk3k
rrVc8XaR0wUkhhmURadU17HS1JNs3WeURsjl81X/voecQR7Hv92jiQSsYj0liIH5Okmb2Hehtc/V
KNdckN3un9XhOvWjsnVag2ir1Sqf/C6YVhzjrJ0RuMoncAAZW1VWAzlqV8NKcVzlOYgz5alP2601
z+qyqfwbEWD9z3C6CUByPk56yABamock2Dz+23nSD+IhVKAp/ox1r7vmelcseiScvxVxcOjiagwW
8VkL0wrnC9Edo8bRMXImk9REyjFI3CldhsaAKhISSxu5uuE4azzUY5A8hF2We5uo6cfN5Mx6EAB9
bvDZP6Rs/tA8+VP0ZP7zkfxC7QQ1LDCX/C/+/PNHnIu8yR78H8BoTtgc5J+GMePY6hpvNbZH+6wX
7so2DPMtwsAA/gaKJfOB+aXM0/3kF7g6uka4C3PDXcum3+Y/EqOurvgMKo+OJZ5vVxcZJpDIVG7l
vfEUeqzVkxm2UIK/hMOEUERa1Ae10kccvufqrd04v2qxRfp9QxixPjR5q6zzMeuITeZRd4EVAEsB
q8gIZN2E1fM+dq0O4ccudg9h4ji3IhqQfyK9QLuP3HI1FToKYSmUZ7n6mcAjw6Zx3/BOqzeDnhPK
yovqmd/QDzmh4tcNUUkhQzIlDulaQDD14NXviQXnLvTir3UdgOAceMRZZOxfUSNQNxm5vrWKiNZv
TcSh4WoZynPqAHiMtDA4yZosAqDvwEXddvNhIJxE+jc5XfsDznb++Dnz4nGHEbKDwM48/tu3V0NI
WvWGCNeP2q3sswXcQ3R2dRpS9YJZLz51XkPhYG0bhHqwseamHEiUZh3p9nibJmqIYIFIcPOZuQ+a
uocWhBjMY6TE/mNcoauqtumnLnf9R3Pq/cdRKwjKC/J8XZI7MBGz3ljGaGBt5RVy4iTEZ57V1kFe
IfvthTffVXZkwnTlXWVLXiHvmmqBvrzfJRgrYxlZJZCG+YVDuA+lqDdIYVkPkBawu79V57asyaJ3
A+sB3ilHGllto2mlVoa1w8or2/wWP/sLkKj2Qd9u/hUS+DI1MnPEM/7T1lPHXiYuYJr/QJWxWoZ+
GSOhnzx5EDCAdIr4IgvotPElCuH85YVbbGSfnCtrVeMY6x7uyPLDwFD2DemG8e1DP74h8bnonz90
x/Or6wLp7HwMDvf7y2m1EpEXSQzl9uqy71agBrEmsa/cXv0+UBMj3+nNLPH+7/+IrGW1iE+C8829
//5iioZ8V6YpBzko+0MT2GqAJDVxfIy6pj6gkLyHW/tjVU7wIbWjwjPP/a3622WBkZewgj7ebG43
SqGs7ELxVm01OCebGPlJ1qBm6WY7nKyofQ4H8WyIyj2WOdhBt0d6APXOEZpbHrhHOYLXhnuUzZH4
1KbpcSqKI5QGAJH0rzXKrZNXiyciUMPZyR114SiT+p6kCGxrXayRb3GzlyLRD7KfwzT0t8YtoNeE
2rtuP6H+UL3ZRKn2hVYpJDq5+i/uqqHYtPrfX1xdqkHfcTPzF9dD+B68kqWzhvA8+/P5EeX4evWd
nv4g6MEnbPsYJLSt7p7iHly2X8UH2cojPVBRfEqTNRHXZik7fxvpo93gJ+VJdjUj/LGVCcmALSji
q/fJwyS825y6iNPjGPkkOvx2C9mnxTai3YbaAPkXnOIjwFb2P6DvPSfzHmVXhonwg2kBUjMz133U
56KY7GqTRkoKrommnIfHC8wm2263sq9PgK2xHu/dKiOHqfXWQdbuheyzgyDb8IgWCzng6GVS3ap/
dd1vw1bcjzvgZw9T6Jsf7/9fX+7+6mXNkkia6a+meg3o54T36DCpg3LMnUw5yhpI109dbCnbD/3D
PO3eZ1TsgMG9zFsT4sj36z/M601RLKvetlYfBvK89KEXz3etRdauXP5aMkv/7pR3tAmR7TziaEFr
IeMe9+aBEFV0mLyDQJIN/E1Dvxx0hzic6ZqhdZt3v4Lo26PvqyOWFv+6yf0yec/A3Ib+M9FdFehf
1gJxb/pPjW69G3PoOx7sVUOc4St+m92SIAI+5EQur4NI1pXtll/c0Z1WyVhxwmhL5xhAfViR1LPf
PQI18thvJwFUikBNnge9j3cAlZpdFs06i6V/0f0J9VKnICNbi0uRNO+pn5efwMgWR9KXIzFXmm0Y
OPs0Bnh8m5u2AL3bKVrH82hf7RXnmIY5NmRZ21+NIar2o2rjsQJI5rnPCWlDlnR+qB4a36TUkhJp
Wl8Jpye3nMg5Ry7acbExr+jt9FSYDr5CUaXsZJ+Fj891DJHEnC+QXQT7200WlO1KiGh6kgO+MB69
Ig9OckY35PwHCXGthY9zvO1FRInHOcV5e+INFtp2jk8UaNRKjvI8KWUhR+9PxvtAzNpCehZ3k3/P
xS2Om9wfqPdXuvfJ2dic/7q9vwMONi/hMEBZxxsvnkWfWOFv7XkEbQpyGpp/unfdl3/tL3YDct59
c/DhdvdreQuSX69man3wN5uFmX/1G1SRR66F/ZGlWQa6h3jFffSrV6AaOXniGN+FATYWOKuLEUfc
7eLUhQsu214YBNe6NGtEG3Azu3W64I9Pw1StSdYDGgwCI7hOKkJHIxTRlbykiTUfId3JRCupBxxl
pt0qY0cONcSOLrJPFnbi2ds6hMwkB6x51Kl0se1c8sx/pxr9Aco9/485XNnzP4TIySx+ECY2qqSu
QBvW381K7HU7LI5J4UOOKqOfAw5/6sYCnnS8VYX3uSmQQ2NtUL8LxX/Bpcf+pAWGuvYHyzvUnlOf
2NKbq7TKQQPHZXBwsKpd6LXdnSYQgi92qm9gDblvmYbXdof+83rA/eCtMduvBVSeawJQ81F44p2w
/uP/XlHnHOiHTxfgp2ei8G5qyNl/jJxqXuzqg65m3+1oMJdVNNhPfuyDrQjsq2zNwHcATglcfGUs
8QSwMdnR+GjlKAia6iHRAU36nmNu4hIePAr8/mEYS/8ga4XRXzp1IhA195PxtPGrn6uysNB9sqdR
feiF5ZOUsP2HUumqQxM36rZDOewShAObDKIQL25QimXrFeaiBZW6hOWi8LqAFI7CpiCSqhxkTfZN
YMP2reNv7133aXJuG3eiXshOpZrvFYbdGYR8+cq209o4boiVXlQqnxqA30sgmjUayjRNQ/usAC29
yBZA93KYmk/YRxrXtpwe2YFGu//9MWF7/h+fk8cXkg2Rym5e/w+zNh9ZqaGoLOVbqECiaDPlC2T0
7FEWYFsTEjTRlT8TVyNO/+opVFGTG+3sMbQiLAJakV5i3H09pfTFskEk+orQXxd24UhW+avVK/5F
3kub7+oCsMPesTrfX8PCJGJAafso7yf7lbB6FVoGw1GfHtsCHGxc+t6h9S2AoVEzIa9v609JlAbL
sO/6r32jwSvJzX+6Sb/N8MP4qvco4QvLE89jNDVoOmb+QY2dZt0BO1qZdn6+p4PMqeRPNbT49xRR
ZT95nmUcZYpoBMB7SrTyLy8K2wap8JALnPkCeV/FHdrT/CoNIpcJjOP491ewlPIaWn2/LMq8eUrT
sj2BRz7DdmueZBc/inFdBka8lk0N5tyGMIoYchhdjg2FqfoJqSW/9gZKy4PhPvf8qt4qu5427cB6
n/mt/VYGLXQcL3oe0iC5VD2Q4mLu79IhXJsj0D0EBSGiYvyzInKXH0xsuuymV073IlDtX82qGV79
uCPG/hzMoFLi2L8KHbefA+Q5wKC+qM09+qor2SenjA0S9wGmZ9tYJVZQ4RfwWf9eOZ3xWW3K8ZSW
KonruakoxbCpjNHe2FVofEbgq1r0XSbOv67JRWk+aSKwt3BuyrNrlOYy4b/xvbZPE16aX0Lohj1S
o8euavNnROCfJjXKvpSjNa6sUDEfnL4ZXwE/7FJyLl+wktTWCgjcfd6G4VsEDEHOTwPN4dcJj1Q2
PUxNuPg9Q/dsRyC3Xf7NL1DT1Y8rIb86Byoya6Dn6u4tC/Vb8MISPXSItsq/uTVnOAPm3wVAt30p
J0RcmlSNNrKvb4uKZCLampXLOnGfF7hFf/AT/1j2RnNwCf4sWhj6WzG23udO9Ouo06evkYf6Ta+6
4mjm/vhgjNleKHp1zSybBQnsphOE9VV2NSZC/Z1Va9hq/qtPDliTzQ8Y1znf58qyQr66SnNtAyuH
w2BqALsgXQBaM3BNEs/gSGRTiCKCJTkzzm5V2Wvbte4vf5sgq3DUVkmEm5psNfPdbrPnqwGAT4vI
j+1DBxoPwV6/eDaHINzVscvOYczUJ1HZ6CpNDtSLyBk3UZ0HR1n4TDyORVYuSWRkq3ufrLnz6H/t
MyD6wmB5uc+SU8mRjUtX7bxVUNQqKcjWWStKqSLgkziYPNs+mrXzecyfD282mu61rwFRmbtGJ8kv
SjqtjLklu2qwcg8kJhAa1f3oqjs9yz4HUQNM53tZJWJnCqPctIU9vuOldNDZQL748PlI++G5Lqfx
wViLzI3Dc5/5xlNXmU+yHzRMv65GR+xlU+dMF03puwUmHwDTwotQaY6sul50YxC8NHPRaesBdM/z
rSdIjYVIhuIhsCvrEmdpcQis5oDDcsVHQKGYfDZJ0EcPk2ZXz6j8qQ9VpNULORpMHegGdSz2ChuH
Fcao4RmYSvVQD8A8sV1on/QJ7RqO6P63vmyA55v+T9suP5PTrj73dY/6z3wRTlFwb4QdbRIRttlC
r2KOhrLq4LiO6u9cKOThl7JqqL6/LaJqwPUoKI2VDtOWLBQqUHg0q9tCZPXCVdKdzO1kHRlHC5wT
JhAkflSQlnsAMKgwx+Izm4gEjwMvOfmBOz0TwoUoQ+hC+Jm1jhtlWJmTC9t5mJxrYDbeUbOUvWyV
0LKvsuaiRuQBvT+7sGZDhB03sTr6EwxiHrwuOnu7Rg/f5XPXynyg2nJAttNpQDWr0A8fns8hGM6+
HaxFivAna1SK66KX949OHuUrUenha+KR6G3iNHg3c/uHg4be9yEfHzo3xc7X6x+VGI+ENqYBYt4/
y8It7XTGbq9Vp7OM24CiWP45z7S3cDJIZssBpfX0c1F2WzySVJRRJwpkWo+y6TbJhJTf3MbXpt6V
DrJDct7cdRuVbX4e6u0SOY+v2FXeaqiTSwjPeqUFkbmcItQuZaGx0Qf29WRDgHv2ozJZ9XZcbeWY
yIP8VGjdq2y1ftY9l1X0zUqwg9MMgp6Fa/kXWXhlVK9cYCjre19rx8ql972NSGv7eO93Ymc+tXY/
eSXloqslZ06e5SlsEQtlmrlTTlazLtpXGEXFgLP3AEGSt9Hwdg2kYxDcfXLFze+b7I5CM97GadNu
ZLPji76IeJhd7Mx3X7xGQQGZqxvXQV0zCeHJam7yFg8BTJAYqq+rCQ66dq59yZXCI5bKgyAbRu9a
ZCngMHQ8v/oxaXjgO+IR7BOwBaP3+Xu7fmOOs8qMryARNRexjjTQ4t4elCmbafWw4OfhVA4LdBUO
MYwI/NMcQP+JDkksUrKr4ynpsq6U8EczLZ2hGb6T4x2wrQxbfHVrm8xqyxoWJ86nIR0e5cxQVz9F
vee+Wto4bpTETx68QP1wL+GaMcH04ur0k3boUaEoN7KKqSN6YLI6mOEWRSexV00XxlX3vXX4ZGrP
7vaOsMtXZBqalZ304a7j0PgK6bNB7C22N2xbq9d8dHkjgxre/zzqpT3r/sy6kKMOtIV9bWcoIc+T
65RHmonUOLbqNKGKZce2Y58imxkfmJOY9pOYyoDQXBf89DzQWX5fY5rtE6zBhetL5GdiGWpu9jzV
tbK2fM3nt9HlD4obwIDS8DVbakmMpfRYBGsc0PUXM8NAvHGKEXMC9dBWhvIl1s09MU3xYteBe52M
cc3pE9E89Cjf4SamJx3d9JdcDbu11ZpwjzIzg+ubjAc8vZp0TI+y0Mj33Wqy2WpOipYqxX2K4sPT
0qyM4Fcjxo2WRWsVeOdBFkS+m4OJQgOK9a5NQit1FRjDZovOQI/G4VzkXhruIZR8vXfJ2qRUaCaF
ubZT0rRZhaYxfkl17wIQJ35pnLA8yH4x90eqclHi8XnoKuPQA9lZVSL24ZEE+ZmAcn6WNdWp8nPS
jb9Gx7kp++SolwCF6f1qejPrAH7NqFpnwx7qUzXTopSiLr91lbKcCjt9H5H03dR62u1R1dKfC0N8
1Sd2wMBFd4HXVOd8jKqzrOnE+1Ycsu0lsTI+J8VlWI64GMUsa2FVPI7puw/Ii8faKmGejtlWDsi+
2x0sPXx22KJtTb0+Ql9cgtANL+DryFmXrnFrjrXob03oe0jAKAWqB/jL59huHZqiL4kIOfF1KrAk
MXWVP53j8sJuh/ZaN060irXQItwSGa+Za5XEJCGiVX82lcruN6Dti2P61Xfh5y2wq3pR9Tx87wxz
WKYZiGKzSezNUDbmIU/U+oASSog6qFo8AtcwllNpEwBHQ2HLLzdBAsT8lIWZujfmluzChiPBtL2N
lnYLCSqzSIXztjCcBnG5RoiEN7YqTy5W1U9a303bBjPZDZDm9j1IE+BkdvuihbiQFmqSL3WIbu8N
etCLoQ2HU6jb03Ojmycvddt3PcvRcAl1wCPz5eB3IGJk0WOpRFuZuCdA4T7IvL0snCDzbk05kMu0
/n0ObIRglVnlWlNa81k3o02XdM3nhN/nIQVuBeE6aD5HRl9s+kBxb6N8lCgylr1zlKMqmmiZkbov
ZlNCz4XA7USjespVPwKKlcOh8OrolNvkr+eW7JJFlr2Pg21cJN1swiAOrqB3VeMsXJU6VD0Uq+pP
Oq4yiyat8D6em4k+fG1waYQgRivz4TmoZfQkW66yFs7QPqupHS6jslwZhW0f67GHXlm4GKDCBfnV
lp0hHomLsqpnk8Z/TZQDH5qtkxtgw9Aq/3PaX839q3viDYwUco98qwra7tLqItwZVQjRi8BKvE7Y
Ny9DM0pROfg82q39Y5Z8QCgKggnBtEsZJsp77aEaNBkGYkjzt7Xr1fEwJgWR97zXNtqIz58/EOce
tCxFh5J0fMVT5IuwokslsPqW/WEQ/urPtORisU960ruv/5ev81pyXFey6Bcxgt68ypW8SuWrXxht
6b0D+fWzCPVpndtzZ14QRCJBSlUUCWTu3LvNovCxEoTdylLUcA3BnhijZ2/5lLOaOXuwZnTHt5r4
g3RAOWh++pviEkF9d7SnruT3ETTfcmoNBdi0L5lim+s6dou9FqbDky3QMJJT3ThGLTwrn0XQGDuz
c6gH5B7/nAqq2ueLG9CuwAA1lSQjTedcGjPv4zwwpOY2LGC+JLUZL5QYLLgEhMtG4r8lVFwe3Qf+
8vurK52rKISE0hbQ7c4A8/sJ/jrf/Ro6C3qQeVOJ4rGabCwo9bdNNbafbr0p+i750iCSixok/6ZY
c5MvBHmWve+MxEKNCQxHVa2lG/z/R48gyotvpxGMJApkrO1YH8Tg1IdITZrDvdvPNritOxY486Hs
3xz/TLnbylmMrUhqf/XfnEPEhra1Fc2apsUiSgzuAqSiXrom/h6WVn4y5149utYyGeBybxXfWCgR
r6wQZimKwWRAiT+PtUK21P9XyMkVEfQrdngLMrkekbe4id5vEaT7hFs/VoJDMzurU6mu+EmHe6VX
l2T4upC9IzKN8mi2KWZc/TINWPmi0Tsij8y2ZG5k994UFPsdWu3n3fKXF7Rj1nJqoX2dt4tlXTRP
ybxFGsESAedru73sQsRusrhMIH2gOuHFrt0c3JXySW2Wu6iMCfLkItVOipaokEF5+WdaQSqe+PaP
UThvhh0Mb3lgW2uzbvRDnDmQxESVitjFCCiyzJS97mQgtH2N2jHYuC622f9uBOxri4FdywMlpsGj
HGiVob2o3UZ2YP6gPNwZ62FD0G7fePD5twF80YGa/NQgfQy99FcfhT8j1SW7pSTsCsJpOoUk4/b1
NGQPkwsTPNDEcDnxgv6WihQPJrFGohDbsz/UxoxXXm6Nl84GSG4Ic63B6xX6Hsz0ytR+Q99HIp6j
yqU6Nauisz2j+jTKcsZiKq6mkkIpa+b6NyRoLmGb+K9aG5kPlmqyfk20+tV0IdXI7fKLcKzXSc2K
J4fawycVkbQl29sUaT66ckCp4duhJuMsTdCbkL0nEdga7+yWwT1o5Q8tad7rzKfYxWnajeEFAk70
ZLqwNYREOBL5d7M4uFNS/cj6iiQ1NXHX1FeqHR+9efBImL+EbYw+3uzSjPaD0WrDJ6Uc9iqoHP84
odB4ROnDmTXv20+L6kt5XQLi3KisUZ8g5LDXDWpIZ2FPv5sCeNeBmkHKKf6xe66ICSbFIPwrtk3L
u/PdZ4TYYVHMAsVdYl0jX40fYlGFbyz1IN8WYYZI8tx1G3eZhnwJ2Z00BIljP50gvGLUStBV7RvV
OxBMo9vOSgpaUp/kKApBHwSknTOP0uiNbfC5FE73eDsRifYA6rUnORESw4WPSMS1g6Ds9t5GWXk7
JIp2qxGXtm6IyZrW9km+x++vd0ByQ0U0ubWDHRu+uH0y6y58AK75FUFw4KPVmFa7Ip2+Axyetp3a
ZJei4odSFQbJ1xEZviRpvB8jSWa0OgGtVEZz7ogkf4lyK1+qU9U9+f68EVSA2to+BIQewYuHUsvb
K1F1dakCOF2lE5zQtj+C5anAWpeeFT/JxuvSHeSD2fnWixritLayQ4UguTm4ijU9GHHfLR3EkIJO
3ytWIk6y8RF3HhfycPQ+eqSypibw3+BsCA9DQ1GZmUzeW6SP3kbPHTgN5q43+DB0tZq3k6O1kf4o
c9M9y6lWira9SriMwEf5ZKTWzcl2S/1YQlWxkHOKwE6hgsoDKlWhEDRZmkzIghyHYvS0zVg61RrS
Ug0ycihH2RVGzVGNC6rS5BC8GRCTzf6G/BfAraqtgjRDtYOF0EXrXEh8jewqe4UVtJf/tKv6MFqs
/fDV03SQvsbMjCdNkiPvzzmkXZoE6rVHQlWvaAqu5WaILJa+7jty6I6eRe9iSm/2TBX62i6KeufN
9v/0l/YebdGXOmDLYRs+PFsdKPL5SM+Al+sptTpKQrBcjAqU6hXCKvcbEqYv4zgN1UGaXMf1HuUt
W/v7lgzfriohwSC9MrzLld1/W95Jm95aP8tGC1kX/cd68r487JJBI/YsZSI+CJoMsLCrPZTUsKM5
czeMhgvxURZCaDucgoZUj7QbCaToaj3xblPt/KVnnV+z3wh041UJs4giN5PqkkxVPhMdAQG/t64w
blEU71FvLe22y0KOrXlJQMvr13rR2/tB9fw9tx6B7j91G43mpMsUfd9tMJd2sN5QHn0dqrG5J2s/
ylitN9Ogi5W0ZY6lr6e4a9Yz1QJgFP2xFrX1HKdOubK8unrgz2s9EzRXEWAwoOkuFfNZuvyZIIBz
slWGyBpWjOxFIGsx6U50RSeT+o+aZ2KRxS+xMsAF3Tj73p4I2+Wt8M+S8sAKMgqyZwrkIkTkI20P
fWBD4VO2p3GG48lGnzdeieV8+EPf7KQpnjdo4dzYBLWWID4TEjSk8JTJV6iyDkZvlRedtjd8cbp1
ZfzQTMpTVNr6XvbqSeeB6kJnTZ4QQj/hP8sGSOe7IeyKsgKP2u4EmaiZ5XVdz93OZ8VilsoXM2kd
uDHKElkcbaRwnkGUyr1lPHXK7WxGNMedndiilrRSng2915+n72JQ7XqpjIW6sE1od0Q7WBuv9uyd
Gb/l4HN+qT61Kp7VfgRhCSdebv+wI8jE9Dhjex0lLUkM0z6rWtxcIRKpr1rY3Ux53rMfnz1a0Tpn
OSjdZpPra3tqO8otO0AgdJQDu0fHLtBTgXLxWa1ViO7HYAILMgM95PDNs9KmaSUMo1n+a6Z0sgJY
9OEOXQrCak91Y1wz0xw/JpWtPuGjfiO71At8SXl4PTbRdPPSWmJqbgvsHGYT2bCm4WaceoDDf2x5
kIc7MqQVZYytCclpOi16tD9iGE15ETbRwRd2eJBd2UxQdZBWSgtY/ctZGWJ21FIlDDfyMAGDYy/l
oZzZbshvltu2QSUiDXuoPKqQ+lvT6X8AjeJA778h0gYYoDaaS+t3wz7QeD2hkgi0sFe+kJrof+ix
vvcT7Zql0IVnQdYFD11vkUKPyPa7eR2eiNWxoOq76dEY1GGNVrHx2lPBkFFh/2jlqvEq6CVzT44N
VNzIMXX2nMfKOtFuY/97nhzTZgz0n3mml4ImD5NwibpxszRETkZt9LsdKPPhgddA+VwYcDYVM5wJ
DrmFSUwwtqHazSLz2wAuajF2mf6IXnpxGJKqWGvgYdCN/KGVk/GtC+Z/ObqG5HKj5AzMVF/KAc0I
l7bGjqke+NHUTWjsI6vlBq0cXoXzueFDuKCoF72FGmETfdCKrdYmyhEQU8Ki17T2cZVZ+ybtfx8J
u9j6yhBuIfuZgT+zy31UHt2nhWapUk/mx2eW6wtRGfZH4OgwMSSJeBBe6n8IxNrC3My+8ppCa0rL
kr3N4/mFP9Mjsumg40P0Bap46l/8GmHxOunUDYwu/YsSJ6huhk2+lKPQEVOPSJTByB0fMikXEYXO
SJ4symtfqJMnEAx/++F+psYBr17MJ8Z/QXlafaj9pDtmnmcs4SRWlqXsNg7//LnpXduAGmY+vDnO
R4kSv2ncScjb/OMnj6opuIK2o9S+rN947De/6jnmQGXDD5a8PdQdXvpS2k4AgLYrj42I1IOJ9Puy
VMQ5qR1x7Z1svIq0ZkkEUECaZGOJClarprvIHhFscb2NyglhzVqhh03rfo4amehTWon9/RyR6Y4H
L6zfpCnjUXLWygGQ0FwKDEDdOSCf4Bzaubl3MyV4j2CHfghkRbEcANevthtzrh6Wfdk0iY/SWFwt
5Qn+Puu/+nEUPFW66VKQbiEaDoh4pTmK+mbqwDDsVuuh/W+1N7hZEd32hIWQm5buoKRUFgG03usw
j4oNXCLZa+hAWpd2UIOFdp6+xjnCyTYCActxUNPX3krCo50b9eLWDalS0r3iVfYqBfSuV0FMP3kJ
NP0xMmTy6N4okUuKRPZjcllwsc6eDep+h7ht4eMqOw2Bnu7F9yxUFIJ2eI2auNnXwk2WshvbVgol
EExmlZqJ1yKEisE3TepBZ2dHIB0O3QsKUbY1vA6Ra52glPiOqvnwmhPuOMfx+CbHWuh3Ll5Uwt/M
xCTwjccxCA9yLDUj61o5ykaOFWXpPPkBTAPzWbycN16b/5RDwgyTV42nURBH4zJOtrmTmS/SLx+7
RVwTEZXXdgZzRZrdXUE7AkdDZ+ev/jDuEotUJdUCxesUtu9q4TVnOeZCPwp7mUiOcpCfebbMvDqG
/J+ZkI0WK5MV9VZ2i544QS6EujFjjbx/6R7gUopO5X82Iwro6qAdpXnqarRobHP67RZr1E9B4bDq
gkhvVtIHvgF8pnaatqleX3935UQ5LmfHXaxufIilFkRkvH1pD+qe5QAxJ17ZQHqs1DgakP4uFZLp
q9Y3PP5Vs3GoYDte3JzcCCS1OhFcHPTpdG+mmc5Mj80UKUF9p809OSjtyUj8mzpwr35AbRIZ43k4
16hiX9ydiJ9HqBh084JG+dWXoNtI+YLUHbRkVQg7PcomDACG9zfso2zdrs1uQ1mVP0WjM/Nx/PGR
h4oSZ0eHP3bhjOKSOGMP7W8wC6bFzVtU8XYXnhUQj6Fb69XTlKjxo+whlLuajH58ZvXCVqOAZKmC
qqGuipWvkyCPJsWYn1jmNaySmRUyC1YxyrXxkqVOvjL6AqVCk3tumTlk2gOVvNmtr9XeJczc6ZiZ
unmV53FLXuC58TjN5yviqD1bow/knEtIEwVXEwz17S9putkn+LuKEPIi+SGkrXeR43H7oFuHvVZs
NG8wWTXxjEymoLkEE9WikD2f2nnDVc+NtCPmvAg11ThJV7MaBmvBX+pmu7vJWX98pT1zR6SWdO77
rozGL74PoYFWqB8ictqt6Lx2E1PbJ+2Bb08fEJK3W0utuo1non7EQiU8mhXSUG1VmQ9d1vdPo5MN
T6G2Dd3WvEoLKxTkk4dKQT/Y89Ml9O8qOSWr2SmB0z+ZgPgeNfb/t1EAQRQfRciTyMlhlvzsgRKv
7G5M3jqBxFOe6VejSxMKC20KV3hQaFnkvoZfpbGJ3O65RnlXTsghv70WdnuQYzbr/YunjO9yLCBc
e9J1lM26NtKf3N56g6vuh+4X/UtcBfZzaW8apUWQlNO9Kp6vnMx5zE4bB3XDot1K1x6RvwfIShoe
Foxmk+8d/5xHHxt5njhhvTpElA43mn4x5p1RNe+Wytx41uLBOMleoLbEgloxrJWCzZIX+fV59peD
xeyvNtbf/sRvh7Uc9I2pPjsj3IBZCGgphYZvcoULEbmVLMqhNJ94SZlP0BVYKEV5xa6tQ+sp1/Tg
MpbRVg5Kt1AT5qoJCMffZ1nDc0Gx2lXO0Uuje5iS0YJ4njNKL6HVT66vxyfZ85XCRZCQC5uzx18X
lt0gjo9JHb3adq9dagtaSBUJhzfoUn55tTH9DI2XQjFSKq+pPNZcffpso6ADrWIAPuI1s6lqazok
hU9gTWETVICQvEYO5ISD41pvfpltA9ihq0pkz83c1MFAzYkCQiYv0uwZoYvmrEfWUfakh1M1DnrE
ZruTs7w+i4/16H2DedVCxd2BWxRUcgdSyxl2VAOXCz0JkzO8hvouc/oLiAiBIqlsI98LTpr6KT1u
Jkovk7Pso/60BhmnHrTZJO32xOYkjysBjWXXXwoD+b04TarPqTHqVaWiDtU0hv8+1C9uppef06D6
26Fvu7UVJRUxyJSimARywDBQ1GXlleVTMTem36IoMYXlTtoMTSPgyzaoc4MnCgCLJ58gLOiOol/I
MelVQvRAYUZ1sobeuBhzY+VwtQ1WG2+krdES4wKZhHFB2vPKxkXf302V0Zln+Gf1hnXBQk4vgYrz
g8+W/KIpqfkx2Yl1lI3ieoS65CGiqBwWZoAkFruj5d2pEd1vd/K9FivQf7qQbe8Emdmd6cffeW78
FJD1EPecpqPmhxG/4KJ/puDXIZ2v+l9zeLw13VB+Wb23QRMYfR4b1suszaznMUw8KCId+xgbjbaP
4FOaYdXBFcoF5HkDcFrWyhCN8xmmmbvRYks8aHNXIXkHS5L17hq+s4t7DWXBhCR7EUJJkU6+sbVS
xXiHI/GVEkPrUYfR72UiuyrNTRLGsNbnYim7gTELSvaZ+f9OQvUqX1pTDXqL4HSphd/s0NJXZdsa
/BpG5KeQFKdTfrCv/DRRXn3sTcuCD9E/SjMCsv12rCFTR8S2+sgTGyVIMdgkmEX0RibmNlvoOmFE
J+seUxdlCpIxn4RiYPAAJ7RJyzH4NMbw0R/A5Ck8Ri+E8RF9mu2w3WgrfhhzcDMIP6tpM8RW+RHm
ms1CY4rRYRU+WxfU+MBbHlWfAErPjvHUazpsxHN2ux4IAY29EZ9AziYvvF4OMs1dR2G/mVy0CmRy
nPq25UCW560F9X4YS4gRpZtB9Q91b3V+MWHyuI6j9SFPC0N2hjYMJIiy263dzq8+mxQ+KsdGNlBm
1vvJ/ySzPRD7bBqeqFOFvBcp9qlU4K8EHbBrxm9WryK5pxnjc4wuwrYkN1mgn+CG25yap+NkkUdI
utZ7UNvQpKyh7dtz21PCABP6geCqpnHnSVsRndoA2va5Z5l9v2E9nOwUe1QOdYkmRzNk3kuEYtgF
UsWj7CWGOb3MnCfzkItEy6GAf3UOW1BNRInesajJ00cd9Yu+ZqrcXUX4kbne97K3lB++3yxJVkTh
omWh4w71+B2eETTFosF6gzsmmgFGFdBc0a+HSNTPkyJGqLQqKCfmbk9l8qOnhivUDFrC2wZoTSTR
2eUYvn8udbd/DoBW8SB/isRAZ8iqVWJAciDHlLAUp9CsKNJkMGwSPBLtB7z+yTGhpGDDdUlqJUa7
LHv2F1OVmZeyU7UbCEwX1a9cHTP4A0iqOSxwVxIcpvVik7Ppf9fqptwapgXmTRj2Z10Qcm2ar/yK
xToNKSfn0fpL98ORuhiU2+ByqI1VY4w8gaFPVzTh7GVD+QaATHmII4fFaDv7am7+Hv+X632+0Xb9
7/nSKKffhmv4xoMq169uR9xIlEn/1VGBhThqMRMTuBXcEgC1w0vkKeFXPZiFDHvTe6krKr5BwqgX
wuMaSi9tAgNb3RyUGF1MQ7XTfZ1Z/hXKqf4h9EJWzKL1r9I2dLmy5F42Nn2OGh8VDNyHKfw7yF5X
Dx2Q5w/YPr+6MCw9QmLtPueZ8RDygGC3CicsBNkgkXnu2etOECQCxdAdfb0Z3NNYAmPwwmFljSQg
c7AfTy0gia0a6sUW3I3yFA78hkrWTa9GAiusZjQZuTW/fp9KIRa6bSUna+4qSHRWbhG9QvkDxLR3
nqS5hel9l5QZQkGsFd55x/uA8o1+K0ddz/pFWa53loPSJLttMRxMKv5fhRiQXxoSd20OnfZJROyE
Kof1rOdacHLC5iURrrMo1D6eQQ5cHAbjDQIMHop6dMHY1Vv0GhOKUelSmKDsFZ9MOARX0asRlcFZ
C4nrK9ZnXoTvKhIKL02T6xuwYsW64Q/wYvgzktapw2XfKNaLS3LibJbxazpAlKu3g9gotXHsLKd7
7meEJwypOQDfODmMM0gUNqlgN6VqAnqAUekXt8ivswC8yt4w6vBBZEAu3cq7AhIu9+Ds7McQKAD3
bSO+ax1yvX2effHNOFyztmd5o7vquSuRd5AeJaxyShF/b4laLRuXfLw/gepwagcecA/apgaFgEGZ
znYVHf0atk8n1kLQYgny0TDCfwymuxx4Db12jt2fhxLuYDTT848+tfw1K1H9wajHGq5g4iOQfgWL
SQPiUvThOq24zSOdMjfHNJRzDLJzL0peM/z+rRc9QD7UqMryaqZhvM0MRTnBdf+7UVM4s+Hk2N3t
LcjL1BQtRPCDTgWCEJ/KVFw6MM6//CxZ1baafs8jInp2DdiJqstk03fsE1WhDgd74sKqntlPban7
M91w8M0pEYLWrfGXEfhIwwzql0YvEO8aA+9oWXGwUJK6W6iUV79FRh7voeYZl7Jbh7b9AGaFLN08
qicwcoSZb23Ap9VvJG6LlaM57nacR22dgJFtVgR35lEWQ9Qtt/wnFIITbxOYV9Qukqs8U9lRg1A0
wwswnfFlRPpHztENPd/6ZWFfOiG+AujqfqHgbapt85NkcLYQiVa+2pTTrJvRzE+ZRnDfCrP8AdJ8
/6oCl1yOoVV8Tdx6S41e+yurrN1AoOVLHKJ+grDXdE2Q33mIlKzd52WI2IWaFBB8dPqrMadqXYpV
f9rdkvVf+4tHwI/MTtS3Nk0dwARewR1HTXxK8e2DgLnh0fJAAEMkv7EQEpph/P1eyV8AjWrRrnLa
+gBbTUNMa0QhZhlDOHuQjRy6d209AlTlwlv2rzl5SlWFVnnKltdHca7npgFzstJqOHrhnCzOxJeA
sMlhrXGTf41E7OlYseMjR6lqefXYSbRiV7i8i2+NVQSsjoZ2Uw0peNV5AKlSgBl5o39CmOXvOtmt
49iFhRDA6uyiWpMJPabfk3zRogMZ8VkAfD4cA20+nPLmofD7820EavHo0PdQvG/k4b/8Q/cyEmC5
wlu+iYiOvE+qkZ/IKQIpm7tRGzRbw+DhoPl98K52urEiaDJt5Shvaui9i244yVGS6jB3KeqzNVbV
83xKFPiUN3nKqJvahezKUw5kv1ayG7C8uZ1SdmGHeLAQm9vyG1T3TUu0KqAcC5IyNVrcbfIIPuNp
bw01ytmyf2/kvHtXHt1tLFhQjmlPZHhMyARe2zKjINzo3UckudxHl1qu1C6m491uCqEvshTMhPRg
f+s+pjMqsSUSS4bqn6l6zZ9Gt/thIf3E3jRIyvJ8Th6GsHNP9XyEEsXvI2ljq/R79C+//zYKKAHR
wPksRRqcfNhckcF19q2gnhAmIipkXQ/106U8NM2JVYc8vDlIX5J5+iJ0e7S/56myqeV8efivSaRL
nH2pWciMIZ5FoYBSb6MeoC6yVcHjlAUBNRsay8oamE6VeyQf/wyMiROcKZ9fSre73UvgmOV5MYu6
JqG7kMOtqZ9AFQ+Hu58S69G+icYPYVnOroU/f+M0qtjriSf2vYVczUL2JzcdUdAqfHN9HzfLnHHp
Ko03/1tfNwMdXCAgUFifFrF6yd18+hoUdr1W4XlH9iEanhFg+pB2HxVFaxxFo1OazzIv1YPgmqHf
8Zi7MKhxs7erurEVlh2h0WxJPaqw1QlIZ6eqtQ+gLG/ecgqLS++SlC+yQ+6PWYOlIBIfwL45n1M2
Rgq2GAgvTxU19Be928zB07lKdjE0uUmQJ/H4ZeXKvh8SSlOD8dU3svZaqnp1TcvkzSzL8QPOBNgJ
N1VYqq/ta4025Gvj9wbHyJH0rxLr/PvYRtQrzILpQpm2i1Y6ykKDUersryCKArL0szY656hHqXiJ
ahCaocruKYp98cJSF2kFVuArOao0RXpqJu+bHEwrQ2OJdACXkHbLaKo3mhFcjLEH0WhW3kk2WUeS
e2EhC/HQKx6K9LJ/H5dHTtVt0ZnU912XqB3SVJG/KnOiq16M0J/VE6tAd0DpDrLvzEZ59JfNTVEm
WxCZZCFmQCGim+B9XCM6tr0TXDoE3m6N5UAXLOKp2vw1QMEAPFeVqy7uA8T3gktm5vGJ+2X5l12e
0w+L5xGujp3sCVsfyKoRSJ5rg2S1z6QNxc4yC2q1/in7kXaLTRqlaPdCInx2Bn530+3IpXrofjpp
k+f84ytNf51dD4ODZlfN1hRTolDNDFmHhY6ll2RxSSVCN5KmG4pi17vJfEhfHuUwpS6MNDrqIdI6
ieMbZyi8zLOpTwEcQuNK65XybI8+RMRalKNgo8Q5oPt51GT9MPTeopm4UcAq8+3qMXofdW6j3Oyz
tewi81GsIG+pduCG43dDi3/qM7RJDibWE78S5xUf/5EE42OlKdE7WEZvb/fQGUqnQFQ1j6tKB93A
+flZp0vwkM1BOovQP9Wko6+ubZNP456Q5iazamhpkeeQk3T07hXlyw36UOafVWInjxLSwBqluWKh
gid9vCMdwKD/ZSm0zzjpk0fAws0NL/F/n+d2ncb6uJ9jEBSLUa687/IRTAGB5vBQq/5oLwHQAw2b
Gyob21U+pTwn8rKjXFHp4mNGwepRHrXSOE02m/NZDufmJMejRm9/+9+85IQkI6MO1RnQ3L9OIodv
k2InTI7dHvlW95B4XfPQd94LAV7lEJrCqk/yMBrygAorjCM/SB4aFDWA9nN6MHYUOnIfRD7RkNhX
DhHRkUWRn4X3o3X9eDWHEcuFTDrK9ON/T0rKIQABv9OTihFu2qFG1BvFn7SiQLXSZzRpzf78RsN2
6/8ZbtRBGc5/uiKCp3ohudk0+I+aVZqI5VBZyUFocRs83JncWmO8XSC2yLKc/3RvZ4DBSECXkyG3
ySbpqn3almVcZVPbeneKzRC4PXonSxQslV3kILbS551xzZvURLgwoGJE8dXl3ebxDF41iUPidT6V
HCic2kepiAzj3aaq9oeXTO1Bnknaea6uGvDjlBEx09CK+FFx6tv1pKl20f/zze5JzokdCm77Vt9F
7LEo3i8F4D6eV73v9axQK0THIezouPAQ06o1urbSYfSDlVLGYh/ME0vpJA/9gMSjFrvN+r4aq+eV
3b371+LsPnBfsP3/Lk3StAsAXd1G9Gx8JvANQRfUFx84M2zDc2MPj8FoiX3Ha94CmIatKpw3IrDm
TvacpK4vuaFVF8erfgirAlX9xyQ9Rt1IQZJM5Xa0oCJO+lI5wbIaLfywH9/TiXJK0fntE2r09jot
Ff/ktb22NbUm3SPiQeDNnYIHo2jrR8W0hlWcRdnrNCFUavaW+5Z2oj8onQo+igSJC0yTJshEdiwr
dOQi76j7AYNQBf8elB66PsZHUw8XKhtjNbXix2JOLMZR7Jxdu1/LnmwUngL71Gh/9GOQxEunjYaH
0qsaKhZ8e9XYqblvAorNkTxDXnac3Jdeqdm05vqhtcAUktJ+9KKzY1kJ9I80CW/jawt1b+Y67UX2
bvbA27MXVI4kIKa51q75guaRtZceapqmVxfy5QWpa2trOoGK+KtiAklo6vDhfnY1gwh0yEmc321F
kyrryUizlTyNPGFXdeMDaXW+0fyhrLkRedLuyjAsFreP4Kkoa3q29mI20xgsbZgpTmHbP9w/c2cb
+WNB+PQ/v90gENNpMkDz88eW7vCw377d3fTnG94/QWy6pETiwN7eLpmz3QCowvLhfs3YcWDgycnA
3a/aR4q/phTu9zeUJ6yj/Pc3vP21otCF6nf+drdz61bAeodvJ73l+eU3bCBOu3/IYf6GWXv7/93+
LAP65XUifn87OVt1rL0SuKCi5j+EnF1k+ZdYr639/fQOaceFqJV4BQyvegZ3NNe7quWptDv3iVTZ
c4Ms2ifFN3Ds5T4AS82v3gvkgEpbyRBm88y1NyEl0DrFhQeT9ZzrROTCyecpEyVkPVNTPyqa8VUO
yqYCjGGgcHXzr3uK5lsCoBuZDx3isDu6ZfLj7u9pxA9557PgdNVVZyis9aqZpj0TYoXyuvYUBoX+
BCXW0RWtcorn3lg5wz6M+dPKQelm+1DWs9oO4cHExW9D6ChcKI/nc8hGb0uxznqn/JfNT5qNZzvN
5XaVMW6I+fv6Ql5GzmrNCFUQu8z2siu0sTkDbr715CzRQmdU2RV0pH8+b6ijlDpp7qM0xRA+bCGT
KJb3zwtn+K9CTZuD9EjbGK1Cvbl9UmmC230WTE9Csn18IWkzPpOg725/EsD+5YMaZ8D4jS/COxl+
jhKYolHAOgbRRR5ZaUbp1FCXW9l1rBQm90oHgRCZbbz6y9tLVLGrqXa8n0B6yIYr+Pn4+wp3s52U
McX4/1zhPpBW3e+rFBShwB/Pekjt4UhWw2wNlJnQNosOlKkUg5L6INmxnIfMevLEgayzS7q9rs6e
h1SCUMP2aoAuWJHPsV8Qfw6WvZGLD6sZwoUmjPFbXLSn2u39X95EriYPBWvCnqwyS7NgVgkHPqWG
3x1T+9k6gfIRZp4LH1mXv+rU9awy+FWvlC6xNTUM9czH1R7ssHcODmpMOy93651QuHONwpEyLKy8
NP87P67xCFSr7BaNbDWW/K3RZzs5IgxvrjjKySUv9D4bjzerY3gLwYtgDaIi51/Q8l9G8rVpifcr
iOV1GssTtJjmdLZ2zZPGfKrgH3qImnIX1VpEzNQLLqoHHgR8sQIBZZ8uEz1rT1Njq0+x2rxKuxsk
xiqe6nbP012jptJY5aWjfIJn1Tae7iOqNU8Xw6nQO0h3BzPc8dPQ1tLMDvEwIPH2El+tKXQpA7PT
FvJXjzrLDctEgpBkfNPDIMz00DRlS43yfDjpsFa4lrYftKAgvoiynNuX62nMs1fPJn3WCcQRXMdO
X0sFWQW7AN8hu31HyVVcqL9kb1JaF4Z07yRnwvliPcGSvoQbmXfx3Lj5FmRJ+yI7Q1I+wNzeXuXc
LJ5ezSBSz7LHN4GJ2A/jo3RNB0CAHaH6HeED5SVj/7njp1Cq6Fw1EbF6GkNo0VJF3209RdFvG0pt
qHOxNQEobBH2k46x0P8Znh0R2yv3/liAN/5jL6050PA/rJ3Xkts616aviFXM4VQ5h45un7Dadps5
Z179/xDytvz37P2FmTlhEcACxFZLIrHWG1o54od0fIlwWwFWXcSvLS5gyP9z5xdNLSfniZGjt/MA
ab3yDPAiG0V4ga4+vjTGQgQpqROftbzlc8wKthrCZzIVngSmKbFtUM6XXFAC0+ig8OPYWaN9FKMj
9W9wSN7zALrqauCGXeJH+qordoC5cVCSjmdS1o7ZygRjsRKTjBx73KEJ2DzgsLJHvd9deRNjUhxC
4cvjBPjwxJNlj+jUwBKSHUUKZvTK8jEkrTVEjXptIq1EbTmIlhnv8EoMdoPtnqkz3lqiq2w6b57G
A1+habpDSXuv1AYVrz6nAIkQ6rPUeCHbBFYiEexscbiUQDD/VIzqG8oOwH6CiSauW/kl0gtjbbrj
xJnr0SWUuGU7jVlNzGpcC0lGvFcW9CllKqMrDWZRQJe+m26Rz6Ikk5+xO6XUoqsqiWzd2XQoRG0d
aZzwJHmwREs2e65itmZ8KLvv5NcWt5WKNNrmXau/R1goQ12XdezyyHrVcZAcNTmjchf13iaQLffs
W1q2sJUoeQ1M6UdiWcZH3F9v62B6dZWwWnlrjK4GfNVKVwfVh4U7jrg09fHziK3VU4AfxFNb4QQV
WfDnpq6w0kecuxuQ1dNggaXmKiOdvhSj/DZGWPp1QESnUYwdkS3Y39eiHjdltaL6IMYtJ0mWjcWH
THpLnaZ9GrDtLRBwfm0MWwF+gU+jaGq5Ya1MvymQ7q6rV3ZiWDlFPfSJKVhL3BWFj/ZRwVD4AWrV
rbs3E3+fZhM6eoqKM75z0Ef69SA3xr7DM3emG1J3nPQpFnLld7gSjv1R9IkDUIT+GE+HMazNBZZO
hEwzOqR78dycRkRblZFovQ+LPjGKHBzoqdTcy1UczptudE+V6VnHOrP6+aCN9jspuJ3Xu+NLPmLg
kLkVLqyhHnzx9BFvidh+lyA0L1J1xGunVcJLSvkGWq9qvafh8KpgPuFR2Zj5btqBa+yCy/1g1e6x
4kFnD5mxsGeR7UTbUTL9mQiJA+tXsBeguqzL6TEy4dPPTFJ1s8KoK77/os3uYlUkvD2BkQ6XCkGz
3dgB5RHsgHaIv5eYQ54Ec6CmBaTHR80JVsHgBN9lswlOgh0wjdVT5P/FPLGKbvRbWymDszxCFZAq
CvGuETkPvtE5D3YFfMQ2r6JnkEn6IJNTL8SY6DPtetU79XgWrdiIok3VoVzmYwKXzk23uiDT2x/D
abHMVe3ViIsUFpPmg4/HChKaCRsTrTYf1Gy0r7EFzIUx0VOZ+Ku68NkXcVah2hhG4VKDAHJUQGXb
ZRnOsZQtX5Qs/XUm+qBZNY9Dn8/BUARfne6nZmblFys3060FwW0pul0v2DtWo1Ps5dcK6xikDJIu
+BqO8nco++3Vj5rsNGiDNRPxVaohFZFZ3cnR5OTqqvqH6Dec3OU5oDCRreF75tjFQfTz24pdd580
29BIvC+hTnF+uhypk+J1jATbWjS5OuP31XWd3S+z6SpQmNkXjfXr6loepead6q4qpFTCoss+Cks5
k5HNvoxhZizMqMcCt3aKfZEh9th1QfQ8tkAUyNNkH7DB51Hd6+dGU5NFM/likmbHBGQ6ux+SRhrW
ZhsdHLP5s1/E6rL+4um2/9y2OsQbU/3i9gU6ZHh9HgulgR4vu9lSTVzrtVfjsxvYyg8MWB9AxSWv
msef1ZWZtA+1sTuiTgFzVPerN7DyW49n7x+Km3/Fmkt/lktcT+2c5LsW1PKp88ZgEs10v0aStxSh
KB/h6OTk1VMG+3vV6o23k6Gyn1GP6ueqMvAlHvQW8XEctbeYy1hbLXQ2bDAiIRb0OqZlPevGIf5q
5MG3PKncb2QSThkCHR+FOi5lfvb9mdMeET3JwlljIn8DY2QG9WOlZ0n54fjyBTO15pvWBh9j6xsb
yXS6lYzzyKMLeC/LH5GLyB7bsmADOrjKSvS1o16eIY5t0qzLbhHIFXpzJ9ZJY+AwN2TBg5+GzjkP
DFDM0xlM/GrRxFmwrG3kRJY+YmP8B5x9qVKU5vbKvtEooofbaO3CSwrtOlhGFuJFlLsb1vlryq2P
d/U2RazvK5myDPugXsV2K81CKZbOrt2p+3gAKBd5Wfnehi/gj61vcdm4c8TGlSP/MPOoI7Q8L6eB
ZviewEN+D80uXHol+wBzAKKSyx3yalFofRv1HEZG43/Ju6hdBXYob6XckB/s0McyaoroW/NJg4P5
HKS6t0Ef1Aa8Z5bPTaI8igAkibCXDgsgZ1VVrlUpUHkLqBcBxQReV32xwGRvpDjJVyVGMBYO8i8o
/qvbWHe6pd3LxldzaBaBlQ6vbtnrG1vFN0T0l/K3ug/itwY7t3UD/GitOIH5NU4S46tmk1HoY9la
F00Xvw3xNzEWwXFesa3WNli2jK+DVi1Ev2KwUQ2rRCXn1fsvJJQ34iXI71iLQArWmhnjAWv4WJ2x
l9iLs3xq3vvEgO6X/0dIpzs6fIpGX3ya24O036Fjj6MlEn/iUIbglIsg1/7oS5MuO3MR4ZpKAV5E
v4PjaQB/AhudbePHp361hnLre/XxU7/rZemxAfHfRuYwr2Atz7uue02NqrwWE3PRRsNn/7sL1nt1
xZzm1kWVrSSJBCtWYlvr64OyyHHUu3qZoS1rvUfwpHWcVa7p+dFhp7eBFdvv5Zr/J2Vxd+uZTr5P
Mr/dVKh8Hg0XRZ06yqlgSLj4RWghX/ywQhPALb3HRGlRiA15GA1V+QQMIDuXpiavTKV1Z2lquGys
b++FPGzQSGBnaprpWfSJMzd2jB3MoJNoaU7oIWWU+MWxoiAVxF16vvWFZYKFYCLHC38Y5EfI4N6u
HksArK4+FOz1/DkA6O4qRo24LhZWgD2oaGqR3R3yIfuWlYn8WOllc0Js8RB7Lqq9ahhQ0TVw8p6a
uq50szQP3dto0I1r3YncB6qn3lOtNgsRZY88v5Q6z/EybEWAX2jNDMZInbBzw4Nf6vVLoJfzaNCQ
Y7bIFI562yxFs6mjH3Djh4udtNE1Ze9p1DEgUUfXlji81+heMinBrSqjYrKRM/xdLdOoHkqbLLAe
B8dGxhAxqo3g2HLzF2Pi4HV1uWxUv1yapjLGAKGbi26Y8toDQbJNAzc5i4OiF9FCLkwM7bQsvfUF
9ZjAVvJ8XEBN4IxTsOgTZzA4y43cUOC897mS7y5Qe1FmIA/zcdnGPbWRSYMncZpkF0JqWse0L8xD
zq5tGn6gnGdH1dyfQbzjhmF/hIX7U216+SUppRFYUuWf8QS3NyjCB2gtmvqpU+Dv5lpevChhHlDf
KNoPsLyGpjk/tTJ8Cp/SUta5Qw3m7VAnFgp1bXItogxL0//d306Dn/rIbeC40sxiw/9ZGF6lnhzw
zFAy5HGpAyw4ZqOmgI0MPxA4H1B1GYa9OLsfLENJ1krUwKLGxc2ZDj7PIbAep9NQK59alQrx3ehN
9KsSPH3Rdwv+HSdG78F9qRTLWMaoW4KNtsZsdQBtZAavqiJJaAfKxjasvODVj5L3wHSqMzfu4FWf
quBx9eK5Vk9qOMFqmyljUak7SobdXATF7GBBfsH2IAvLPWXgtjF2MIuM3tKezVBXFkk0VOdYUeON
IhcJ+AXNPBRhHK/8slceLEhi8w46yVs3Wg8k2ScgP49fFK0mP/mnwOUxxNe1cg7dsX7QK+4gSaHI
BwWt2l1qS95mLOTxnPvpsBgwMn3pOnbJ+Rd+c5KDbuSUAMKqm5HgkqMF8Nb44E00KaeBCjkTbXEA
kheCcGhGPBqjv0bEGiJcxNzmiLYqodjatW9DpSdXf5K+VvouO/RpcRZd4dQFAsE4hl29Fl3i0Olq
cyZXMBNz7v3iTJ00sW99RNxCf6+PNNj6tqCckKdLoups+2l2EPHyGEgr1xgrgFiaszZIbO3HIix2
ddY5pOAb/2hXmrYCExdd0MW3F2xchsdsMGoKxlox3XNzzJk0b2E38M70SFf2KLYgYpBMaiFKWUcr
0RkqqV3cTm0PhWaXbNqwlwcVCJrCfjrzmuqx7WKQ4LpLsjqRkzVO6Agj9rm+HZKy2KZTZjJEkXE1
OiW+95JIZaveky5nydyUq+ILPsI+OqGkFluESWFzpjwqD2t32kTNABYu265AaszNrLVlDzNjAny0
hRTs2IDj9zY1Lb9xZ/AlpEMYJ+3L77DGAl1o9zBmMl/7FeZWpotpGWEOq4l+sZo5hYFr+TOMpxAT
nMAYH6K6LtdSbFPcjwb1MTDN8urzC27WvlHMXRVSQIsiwa50YvXRMlN1k3kGTP4p2Mbc5jGF2jOF
6nmSzRWwbhsRqsh1vGsk4NqiqVs1hpdOoW46i5IQskHyY+KjrGk4RvSSe+x6mlE1v9QhD8P8+5X3
aERKwq+VH1La8swVI7RNrmJmk+YKZ165ZpuB6Sp4mmUVJcVVkip9XjVQzcuwRaOpSUgdUgR4h0R+
zPyGvEVob7wys39Sn3t2+7B4yxMjn1tSoT9ooORWNTqqRzOMtG0zJNoGC4b2JFZE6idFlMtFNbvt
/fcy4+mUe9eUO76tWCSgd6YV9dbJ58MkUqgDi9qKPc7f7YI+9VERK3Z+Qmp7NDY+JMUw0/sUh50h
WSboD6HSLWl5cg3qPHsumuI56zT1NLht+sxVZoAbDTIy0+AoZUjd2Vq5E6NWU4XodxrtRoxS9ShQ
d3LNlRglDWusKnLdfdWcwNAU4N+1+M0O5IMxua6YFtsTz3W+pLo5yY0GzckJK4CZreKyPa8hhEVF
O6s0q/4YV64n5R9lHPcARJDEkvPuDWqHc3Cl8tehbqphGWexNvs08KlplhW7LciRon8MMrRDHCwE
k1F3Dn5NGhrxdTatocEOvwj6HzyRIcjcdz9RPnzBUNz/4iToBMMr6s5h3BubCl4OXBc7PycUhBfI
bJtrUx+cObc33vbp0EAw2JuKjY5cr2EvLjozXFExlh4iKtOGy/1rDGaB7umHrqrcJ9frpi+KWmPM
SDNpnXJZNgaWF1MwLgHmetR05Dampt84SDhjhnxbysqd5uRLzbOYOrIrfkDwaG5NoWbddHMefYJV
zH4CXqQ3Ros8ZuOZaVKvvTYJPz/Vgn1D78+AJPc4PwSIDhiLPBq6DzlXHlOqjO9ua1Yz1TKdFxzM
hjmeu8mj3MjBEuHpvZNY6AT6A5qt4Zhte5A4KJ8oUjavy3bHo4YNnp1RxdLjtWTY8SKL3PQxmQ4D
lQUqDVfRI7vewbHGrczQ0fdN56gqmTHi2w19WjbdZAFEqJMXYrwcyAhnLXrFVeMeQ/Ly80Lv7Vnq
y0+RBfvKRJJhPVB+WpluWs6FjJAQDgonAmyd5ZN1PLBWeazwV4nVF0vnz7Mj9SxaMil0kNdPeKpW
FwXN4V2ZpeXCSy3jbWizH1ZiJNfcqaQT8tAUvY2O7xE+D1M28ko1ufqW+M0Pg/fsjZtLg/clsIBQ
a4I5is0X3Oa7UwaJaRnYNkhix8IyU+mqbelBt3bRmxxwC8JgSB4PfFu+KiM/kPiA4HhXt97KdEBY
ovcW/HD4x2ilpGwiJZQ2JAC/DSXC5omOAHmBHvovLgsKkamaW6/6oLtrrE7StVnkzdU382PsDio2
ZBpb/zL5Ltcou5B09i9WWFw7yQ+3fR+Ye0S8UYScDkZ89vL3rPBrb+Z18EWzoP3ZqStZk9d9UDhf
/MztlrUml3ubDcTZ4xLnYcNDloaCwwrXbf1cjo0378hFwhYqQpSiHT+a1U1kQfuUz5rSjO/KZLGK
eEo6c6085xM1rDLZfvXR2v1m2wHKKh2EM24o4dosUUZxZaN7dUzgWqXut989Y1iXXkHhrtGe2lR3
YOlJV89MN7WO2MJgIToyROq8rjGZ7hLfXkdoku+zvuo3pi3t3DFLl8rg7Me4amcySQ8SMU2/agPN
XGVu88W30hqHdzuYVekQfEOX6WIbhfWR8+VByhkPWGTQV45U1zukX3cO/OYTAZOZOQyFUzqAS4+A
gfSeH17FAYEyZS9FqNJPXZEkISuW2MaS2o5y7KxBOcpd/qW380thpmTjs/IJ+nh8RthZfs4k5QWV
Quukhnl1HIzy0oVAefIkDPeB8xHKTXqQEZ1wwn7YehYKKMD7M/0gndwGpqJvJm8dqIw12HSkmaam
NJjnKbP1YKptd2rMGuK6BKhNl8JgUcqNv1ed5qjUjY1m/YQ4nICJvsMZjwg/otwHIzUgXyD6xQEy
Fnh6ESLajl995aE/RUV7eO5xUzoXcfhcK1l1ItHKN2nsqPB1Vfsi22k4g2SRrMug/WFTCbliE6wd
+96C2qj7wZynjezA2VUMIhrfXfFFAK48Rt9I6xPRKcawdYIon93agWr1s6FSY0B1abvMe7t4KbSw
WWKDma9F09RMbj+Ogr6sN8J/c/Jh3tXQQMmyaen+dmqxa927Oky/+QSq2Eee/kApWJr7HbaLvrNL
q+FSDKFxthNQrV291B3tB/u6YiaH9bdON9rLWCeUnTJkPsvgbSz5HoaSOh+asPrZ6Y+dbaHyE/nO
oaDMNEOFql30EeSZJsSKPJAad4M1Hgknvs6XBCXPSzqdUYa+JGpcQOKkSwy2GUSpruO3UjRlVU9O
klJ+i0D1ZDidPZWR3HIPQhZKNK3AG4+DTbKM+9wTmM/uIWmyOTQI8ynP5GQWABOgcN7/6SY3Ts04
0rjr+ub735nJiQgx4HB72GoDr/7bs85CKXsI4p+Fm9u7vkD70W7wt4F1k2wCHYYV/EyYySXaZGy5
h5WWa8V5tEsLsqXckMPxLk5dZJuMR/V9alOX8/n6b7iHUJzLkFJA8HA8I8qcLd0gkB+aMbJwGerk
pzy+liUPoJNd77Vtw3DT6jjCh55Tn4dgKr44cfmmuulRLvimR3GP2zpwJrJc2ty0tOSiNYa+adxR
3oCVxsk8U+OlYljFVjFZDXD3dMvoCirTPJfCWl6qcml+2HnyqAzYBFWZLGNbIy07I8x/sss7+fwW
vnktV9j5UYZEU9BsyqE+2XyV1pFqd+vesIeLbNneAg1o9VWmQKmaSfgzNY9UsoCO82W+mH1tvVk+
OqdFq1QPFJiaVRHXGViXEmw0aSyeuapLVunNPK2s6FuR9XM/K+MP2S8xQUiD+NkEGrhqkT7Zj6OG
SosBltd3OoWa/nBUa91+sh1H4Sd7RZareA98A3qnLRc7V+8s8ITdh+JF/FDaFlB8ozIBwjfhHini
cEnmZjgljpnPWsP4Fiq59wQVcdgoCKeuET11ntmjIxWZet+RsQBAmCbDw5DoHbSfUl6Vadu8oou6
ExGBWY+w1sjPqV2VrZu+2siWF2/RhDC3CvWHA//LiNJfbZ6RnnAWAUL+y6Yn6T6owXBISfvO+sBx
nwxdJx1U9rsJe9JpKAQXPWjBvo6PAUA9GDVlvSwNbKo93suFiePnlpuL9NKEoz+zW5vy9zRaNTaO
M4b+JMuIj1J44KGo5kZaAqnQ9LbbNg3Z69FW0jcntj46kKaXwgn1S6b5PzBrTyFAO7McHPUcHh8K
C45sbjGRGtZ9G6UPnjplrrOm+m4inpUEjfLBLuejkAPruUD6aako0Zs9lPmCuqdzSaYDmGWUVKkd
bVxTUiX0PSplMZZglny3dC4i0HFMoPkhRex7Xy71JtlfflimVURYTF7pYt/Wvi0Wm5jrNOe+7Ug2
S56/tLM8PUpehQHBGCP81GrxAdTFVwvA5DHQjGXmV49IUAdzdVQPY+Xs9YQ8ruXYyjHH1H0+Dr6y
MOq63zhxpW7xIRnO+XQINulAygWUQbDJPSdY6GajvpoDevpl3/+EDDf6HTt2ZK2eS/Lts6p2smWH
QBI/l7E37qggzH1dMjCKyrWNPABiiwtTIVfjWRs3ktI5H3m+r0r8xXdUZGBsTGA0OR8OI2TVeaJR
jg5NrV90RkSGXh4sKHVN086iunlELCjZiL77AVbYXyGVrXbLzuq0GU8jR51SwatddaRhLD14mdQo
F21iaJfI8Z2VDznbTYw1FanxAMEo3XgGjjedWqD4E9THrtSSRxQVeK7GZQ/sld5vRZ+SAH1BXRY4
qGRf2ApYH4pKGmqc7MjsB0/jKRm3iXdZkoadr2fjDjw2745LBSOA1H9owB7xIBh9kSrKDh0k3GWL
APMmKXr7KmNoKltqy6YHp3l4r+RKA/Y4ftDMYy8JDmCG020wkrCwgXksCmtUF5rvuIi7dA8e2XDH
MCnhj6FkHmsQii58tauUedmVZ+mJ7YxtxGjy1OSB3n02MQLA3NDnIS+uy2dcvkiiR/oTnx8TjM4c
hff0YjeTk3LzbEFGvpD5TG6Hgrr0okAhbDlMUWIgLCr3VOffRQNrV3lJwTRaWFY5XlCYcmaaUvdU
WbTxcuuTDXOtxrYO/pUQMcBuQT8bQCSnnrwLo7lsYOBeS0156B2rODRN/OssRmoBhW5kGBG9BqQs
Ym6n/BLxuYrldhVzJzyWBn7Gkmzk60RxXFiVHPgYONumtsjfp+PRKE1uAEl4rQsp4uvPzyJPsBbe
tih0Y2wChaQ0rKvoq+2MRGOFbGloq2yTKpciHVldUH/rUU7TRVYMpwY5oIuMssFcc33v6nPVa1Jz
MdXCDtV8b7zYgIkOfOmqTlmgK6hzm3b1vZOryboO9bfWb6Oj3/4gCV6e4mbIV47tohYT4EBUuYhu
ijM0lZHJEaf3Q22d+qIfSJ1iP9KbsonRhIVetRS/uaiifDWwt5gZulS/8HuvzOvQ9R4Lu8SpLSzd
synzoQgiRHuCaG82uBGrjcGtZWqKQ4eoByxIJ+uzmRhSe/LWabeQuli9aNVDIMSZoLtjz8MbfNNu
kknHbWGFUb4YIZWw61WnVB8GbkJgSRwKX+GxwDebleLJ2k3Aqawb7Fd7FX2hScJJxHX4WqEXbR6i
DB2BPPTiRWMp+q4O4Os7gLmeFN+sHthOz+Q+yZ5QflwCk5Su04O621TKqxY7xaFMAvfWNPIkmYdD
F64QcMFjJW17aYldq7SOgek+VHr2HeoEGLG063Z814JZR6XqamQReDknHteG4wK4KqUXH2+rh25I
5npTVk/eMJRPWWJfcsSET7knlU+O1hnzdhgafmFp2rbirilRhAu3dk9GlnfHNh/cU4q9PPqc4auX
hOU2kP0c4oYXvZoRuUnykMFGjEbwqMHIUyoTo66EcVUaSY+yrcsP3D82oru32vQQ+xnIJjaaACRH
H/EGKpiGVsUL+BDmsxFHCHiraIfDqDKfk4rcN0AzeWFPTWOQlXWecXuXIst4TmApAQlV4qWYqzqt
t0bhu1ne5jYgh7nbayj8EswTXrXKRtdDJ42lorYPEG2H/yWaKiaVS5T55ZUITjsw6Tqyo7dR2YtS
Ujd+vr7N7Xt3geCPvBbBGmSKRenb7m00NqtmYUGz34hgOegAPbVTGVa87uhLc72uozW40Y1hOe25
9QZrlQRjfrCjfUaG7gm3r1aRu6eJSfOUlP0L9TnnmKEssEHhAXV9re/OTR1vobQ7e0uTUGMRfbXy
Xowws25drdZFJx2kgivnaoB0aarvqY7s7A5/bRGflkG8YP8cYNiOu4mVdjziBdSJ5TDGto7aRaL0
39PcaN/z3Ffx8dWMM7z0cBOgG1VTDrs0RvTcyFiFmU6q7sipt/PQ6b3XktTxSkPnYCVGlQrbj7qI
cReZRjMdSF+VtRcvsLWX5r0qEm+j+hmi5R1puzAxy0UlFeUa5DL3Ldsbh52DTYWxDA3rr9N4OtWV
pFDnfwT8caonSr6KJraXZzxgbuu9mPx5kJaHhYQM0IvGp+3qxhgRTS3J6PRz6A0PohWOaXYqQOeJ
Fhgr46Dh0DMLJsX0sUTkye579M6nVTHo1FaTutYiNCXtPLjyr4MubS0JyuG9mwf+fBe7gCmnoHt/
rKO56A+BOf80kHmhPCvcZFjfg0UI+Qj2OiZa879fzm3ZMBqlojxjTLCC3z282aPpLsba6Q6DkspH
WSXd1agAB0P2yP6A2EQwOQqJQzHZComzWDMmHQyMYUcLRyHRp/w+i7OpyNxiT/tpQASLUVR7Mf2Y
VhbT8Pz10FFAyGI5AqK+rVqRWwb2RFGqmYFkXkTDmO6yKvh1gBuY7sh8pztxdh+4x90HPsX9ByH3
5YGbIXgv1r/PE817zP2V/oOQT0vd5/7jVf7jq92v4B7yafnKk/66/H98pfsy95BPy9xD/rv34x+X
+devJKaJ90NpB/wd/eBBdN0v4978x5f4x5D7wKe3/L9f6v5nfFrq7670U8jfvdqnvv+PV/qPS/3r
K7U9v+TpUMsw7R14tAumr6E4/Iv2H0NR5TMrpUZ4m3VrN3qU/dm+Tfhj2t++gugUS91W+Xfx91e9
X7Xc4UKzvI/8udK/W+/fvT6bGbbenR7ydH5/xduqn9+HP3v/X1/39op//iXi1ethvBhF167uf+39
qj713ZufL/Qfp4iBPy79voQYiad/+ac+MfAf9P0HIf/9UrZTIp1bau+DZAT7RmonhUTAZvv490GM
RMNQ7FTtIrpFjzirxIR7rOmW4V4MlxSQtk6MLZvWeQ+Z1uhzrzLgVtWGdM2CGAG1un9iF4yQ7dSK
c5iELfiWaVzMGQPd3FF9/ynGRb+LTtRqLFHEEn3iUPWoZZg6ILAasf0DctFnRD3ic2FL8bazHQyf
O3i+thndDihUxsc8RYF0itKiCCc5MRpYEnA2Tz7c+sSwGukfLQAqMmcN0jJiqdzv4Tnnqry8Bbqo
Si4qI7DRSTbgl2QjFjvs7MFhYqa68iO8XG30bgz4811x1kkaULcPYfdMzSGwinOhxMVZURpt7ekF
0HUxu9WqYeMWIBv+mG31DsDktHlDXJAVxcTKzLElMurrfS2xtN9pFUlNb39bL0iK5hCmMbK8f72k
CEv7rj+qPFjcwvSRLZqlbhy57CEx4xfkTe72N7N65JGhqP9hXN/I8K/GoVsb/N/2gHK9g19NXvau
wSTRKabfhwtwIo7k6Luka0BV2HkB6TRF6SOztnlh+beGowQOaJipPweOi8AVyavbDNF5nyZZYzSn
6FEv/5hzi6yGctnFSbr/PHFUBn/bhNL101qiaWTmkUy3sVUqA6/6GKO1Ue68U9Ak3kmcAfby8G0t
vbULZJa6NqP3ARHXOWN0HGGWTqH3mbeFtPbBtqOYvGmg78RhJHW2wxlZ34kzDNOGbSIlMzGY/A4T
TVfXvRTCCTMyyNGYzUqz1pGBl+E25iM81hTqqZUk5SR6W8zklmBqtbkYuI1O4eKsG2VS3qp3ELH3
CCpO5krKkfQAr/Er9j4aKf4jJkMqCdv/NaiNmb7RVfv93m+CJ1TR00ozqjyuvBYj9xdz8DAEVdch
YTJd9e/rujVTqHpQDe2luAjD8lTekTJBYct2d+JgZBmO9bfjvbeLTHozOCFkC6fYBGQLxtcDzndj
3El/LKAXOQmDuIul24K3SX8sWPZovUooNCxUlNH3+nQIw7zZi6Y4ux8+9cHTQzaWjdj8PvBfLXCf
dnsNtXdWGdJ2KRufsj8kbBFxQFaTiy/76SU0UnZXIYYSYoB8W4QHNSa1GRrp6NLaO6gAYzoTbbCn
vzotw3/CaEFeiX7QY87uPuMeWwpjS7GMmHuP+dTMvR42hlNvRzl6k5qUSkZuoOSmh9FjAEBta1sk
DWQ+Ya9Fq21EBAQuhz2341+sCcaeZrDrcjMugVRZSPhPcJJ2gpM0A6CefMxNSo/TqeispxFxdo8R
U6p+ZfXYN91DRfffNQMBUbmvFMvjyW3r4To6xkWvk+6pYMO9y3W1XA5lnL57ukFJCYAVqbMBkbep
BCVH7pfCALgaFcivhXXtzqR62AqwsUAhi0Nd2e7cMJxkee8TsOUUVt0yAb81FwM3eLLruOFas/no
/wF69uo22qK8+O0W2MDirgIUczG4cndO4Tg7dq56OhOn4oAWuwGEoMLT/tZbQtPuC9VYafdIxE5d
bDinGOpG2MROBzHdLuoAgCVpgdysehRDUwTV5dGrsc0JqlOZo/sszsQhHxLYtqkOqsOtfg1Ev89i
D5ADSs76WgTLmoYddOSjiVpb1blP45fQdSzEh2Mgp1I84BvyV19IKessBvzp7J/6kz59iX+vEbVP
pC3zQ+3k0RHt/+jYlNaickh9Iur1q0sMjkU3gieplHyLCO1BHu2hm4mYqgNBTd0TZ/jUieAHTmsl
bV0Fa3EaN8aHHajZ+o8+8VLhzxxd8IM4l0iZ9r2WIHSnO7tkOvSmgiLlvS3O8AnGl8SsNp/7pdbZ
/V1fb/juTsL0CU/3Kea2qugVbTFHHNoB6slcjBTFIG+oKreGqVx03c9favLNvgyQ3Yx9/ZmsR202
+YvnpTIO6h24fjl7UbCQPxud+ShmhLkdH8uch8ZcJ1trNvzQ/A9p59Httq6k0V/EtZjDVDmfHOwJ
l+1rM+fMX98bkG0d+93XPWgPsIhCAZJ1JBKhan8mKdfHMA/9o7zKhvLzFLj2RtaGqfKPQUNIMg/3
Xy7x76ubbSDMFDUcH/UJ0XpruHaW48gR/3q5lmydVd5mgon/R7+b88++kYoKhRNt1DAqttVsBg+K
WkOhr7z0nd27T9Zoaj8Q1/Ysk6NfN4ifUidpP3l9wpFO3IePYexyz7Ri5Wi3dnr8a5wO6NcxHGp4
N3yJT5raOPtBKdl/AjuwaBHPOUXIS0znDirgpo8JvSQWwa7f4kTx1im0roXDRjkHplmyhjvWnTpR
cFj3sbjZpIumauukdpX9zS473KrSTdry0rB3c+Kh1fbHkFY5f3yFW38j5jiizbJ737JIhEoRd3Cg
km9lNVXL7OJl6YUA26RcdjlqFkGI2lZotHC+RhS4NCMaF0C1Bg7O/ygK9HrRe7Vgey9kUzxocKzl
ZRlkqMBWbKt9MPpVYa+NISbKzWu6TaQlmkg5CJ9k0ZkAJNC6f5C1oAKAc/MYhNuAR+TMvzyYNRH/
qCHvrVV5s+LYMTjXEpJUtSnTdr8Y19IIOjM8TxKIlAonafzvPrc+N59GYJdkQxwbwU4lVg+CUGm8
wApJfK186RuU6H5VfrVUSqVscrKjSIYR9z0jKNYxKIelvA3e7orFBBk3FA032/U+KhrMyWcjXdxW
ZXEb6tZw63Yb6uZcINjEfm2Wc19v5ydy/ceFy4n7YU7Qi9EzJ+CslZSi1PG7atnAKgk7/XEUjYAx
3GWnEZktfUfFto5RI/RuC6OvOFaJjm6tR3eyNSr5i+QZGHNZdTiZv5jBeEQ4SH2qp3VPfkxDJB0h
C0Lu3C2Mld/Z4T5H6OKUOVC4WBOVyUpeAhafmoVbENlJGmq9aad8bBaVof50vbbfusqrIRIMhom1
iqyyy04200gQXqIUjy7Zxhe/NbTniUPPpZE45p6oKe05rB0X2n3gozhdggpTzWFpi9NXC8nXvWVU
36pZdVmuChsxjQFBYF29n8U5rCzMQDP3Udt+k7VOnNlK34jUnX/1FWPeussrOa5WKPUeSld6HJOh
In+d+ZTG53Bn1gTMSFuvka3Zer63natCuZTk6a6ntkdtbgzK5dhk2mGWRdoQ4FQIOcGFNHxoEu0F
rI9DkPU/r6TLB28jid7zQq13RO/UB10FLPlbbVBKDspqERVHjkXCozS1UpWwyTg6s9VcIPh/6RNK
59omc04ZdUKPs5+6hdceo1YeLdsJjteqbL6NMufgrle/38bUNxyUz0G6tKLyO0ep5RMnUNWToqSf
OevvT6aoaao17giZRMpKeJSVXiEq2K1An8/30l+rZoSIR1KkZKNi2c2D3rJ1L7rLTr6fagQcofV9
fQE3zc5ZbpHbb5TlcmCrZGEnXnGUzkQRzHt9IlNIvj4KEep+cjmWBFzt9MZb19TG2VEIj5VVJwCq
PLdk5chq5TnNQjUT55wHivr2s0/fa8ZZyeCM+5VnvN36MImN73Xdvw9DmJaRk37NiMG5K0TBEaZ2
F+qZtR6FeunNJhsys0AnIUHlR1ZlIV1CM3oaiU483EzyipzR0WZz5jYOZ4fuwc9B/v5+uaunTq65
P3rEuoq3IIvRMSGo5+F28JX2aLH2LKEN6O1RH+udPQTTztXaFjwtplS3DbJWZF1eSuu1j+xuNxwi
EopbNetwJv65a4t/6VCo5HwmkbLTOpYQskj7wCfqStQbVdGvRtJdfjbfHP+yzaJHZ3fez86y2TRS
fasRl//30FbquRnann8MW5L6sjMm+I1wQdJVguLMu9Z5A09aE5FOOyjeNfcFKLLzCuisPjcxkoHO
mObvuT+VazcgvZwlNqDnWl04haqtPBGZjxR0frRE5Ka8kraZQHTCikWLLIrfV7IKJo1mz0rB8gzi
wVsMe5U58wkudXevhVl/r2uWvxoGFG9uNlutgnNT+ltpGki6hDIrkK7G5I57aZRFDBhiaxPQITjX
3f2tsJ/i1i/uic50WCpaJHEWTe0RcM8LVrGtnjOLaDZSTFcxeM1dyWn1a9fwCTWxheSwUGIm/5fs
ar9rj6aoDi0RrGQI+yfZarvhl2HypovsSgTsXVbr1b1sc81y25l2+ijbIqVdEIGTPmue5r0MyA9D
ePFs5TmClHdPwGZzLHwiUkUtA21wveq8FBECrW/2smG0gvreq91uB0mL+YhwvjV0obJXNbND8AI3
6UscW7DpAgJTbr5ydETkqiQMr72vbWFNOIZiaGslCPyNN4RwCNKguJOFaiENNbcI6MoqgsY/G5qy
AU2jqsHm5pyLViQnhlWYlKDnfo+SjFpxF4S6tx66EoGg3w2yhzWwaxcrDjAmU9nYkLb3vI69zzVU
YwScUhUCeshyoRUssZa3+q0Z4UKAl7I+tW21a0ySl8Nk3hac/0N5Cvp739D5vokrIznHaADecab8
0xL7xSB2ffgDSQfR0JdtTQYDwaTsFq99JSVPP/bgBAKg3Q9e69xPoiArFxXgmt2xVIuc+zCznHtL
851tOybO4mYzNUU7keF0lCbZVfqCsVm0uR4So8hoslELguj6Mjfb7WW8nozjHjbN0Qudfk9iNsnp
aTm/2Uy5V5nZsR8pqi40KtL2zYexV5qnxHS2garPxJr0wTElwnQZyarpJOu0C5qdbI2q8Uvsi6N6
onNeKr690gu2CuB7FoSIVjB01Wj5BixHtJXVOa6IotRC7yyrWk3Ep5K/5UbYXXhSpddO6LNAHobU
sJZepWEpi7omnl9Wcwdgp47gtlnxtbXLAqUFcED7pnTyLTdd44nDBu7kgAT+iWzw2wDxv8IIHJcO
Ut93f/macALQYsE3T1F5Z/q4InnXW7XqbBx7UcgrWURIUR2dKvQrGOi0KIRbLXojaQFuUk3q5tHw
2vhtSFovfi7zrn0r1e671kUb16mqh3JQ9WfS0gmPrBtmilFoPI9Ee6wCa/C3sjUyWe+jWmIQgIHz
hPL3MfEJk0qEc80e4j0p4AfZKPvH1bfUZTUkLWEZfwpqBcK18FZKwP4zYHnVstRVyk/tURYkX6lW
+DhYfflIMufMXpIK7HL2k3TppixXc9MEjPrbv+2LrRFa1kV39O9+hiDZOGjp3VBwp2Q6CR2faMS7
ThSyYcxzex+M2UtrV79MokOeu+W5tuPl1b+zg0MczudOIkoFfF5e3Yr2X2xTZv1ffrduccz3v1Da
cWWmQUKstA9xZzLJGBY5p3oT6hCDKORVX3JOspD1v5qJBY12YeSfpP06guzyl9/N9sGnhNWx4ffw
XVMrnUkGL/zhlW5d5NXf7yY32RsamdYt/qujHPE2tvQzQsVaV9xVIHWjEbAcXKjSfGuTcmMJtrSs
gzaJCB4moPFmG0YDDaMPddGxk0bZ51bUrhMfynJQHggctJ76Jv+mFNZwkjW2XPUNazNr1fO9eUI4
ZBclxXjKO1dDJYdMjcmOdfRNc/1O2mTR5xaQS1cv1rJaKjOxu1U/79mz5fvf1eEr0dARGWpah1Zg
kW9Mb+rOSdJ45KlEwUER5FcGZeOaAKFwrgNi0IPwTl5ZOk+bQuugI//ZgMoYu8e+9Sbt9pzFYCiE
i5b+aAYOkuQYWeGGwCFGnducYqMgS27odWDpW08cGPjfUoRJjlmbFkdnjB8i08q28W+TtFd2HZaL
vy9HMtqx8kFfe8v2D06/R5O2/z5k6Xu/Rm/LYEuQk7vWBi8/N2nUA1og06Akx2QR2X34PSfMkySi
H/xl3g3YWG+zVrQrX3PTu6KAJAjcT99NdqXd2czRVnbflUtS9z0OH9r5FJqEZ2/qkFQip3HG1Qej
vJSFERCg3reGT7gWMdvEduvz6dY8gbjvFp3Px4Ru8pdbQwQeFiU2NC/VrHjkacvtGByprJEpYR6b
Yv4ka7IYSlN8aYZ6rTdT8ShtagQIpp5dftyYfESzOaqN1rLNFCbwJ/p2VoxuebNlWesupp5g9dtA
Y/LV1xAwv45KOtiBNLl4IceQttyDLeunY7yRNiZH0bLSo3YHZ+SuKCckPpBZeuw9ezzDzTzHokaa
fPU4QeHfAE2bV7IqC/bwvxMoH7M7iVvaWN6dz4m37CRNLdnWW8gG/bIGDE2e8DgRSeYjzTiW+l1K
dLxZztGlFTVp10PbPDJ3OMiaq84mUYr6VG0dJLcW0ngtGlW/83WkwowO0py0hYNqXMwpXjRZHa9t
T6kuUWlxOguad5c6mnHh/+0S8OxoL73NAYram+E/U6ktM2AoJHP35iE3o+JLWJG46kKlAnakKOtk
rpyTCaHk4DWquXXYFLnvyYdcgWBR36wi+soJV/3DibcoagQb7jP11iF77r7zdHtZVAE2u+u8RcHc
/NS13kG22koC8T6d+IqjNWrvVGIh9ykSNytDr+0TafPfQSqEJFBoSHoL06242WwY7btC7cg3x0Pa
lXEqe1jWv7qRu/n/Ge7fXlXaxDtk3aWvAyLla3F82YqiEyevsiDZaBUT8Hu6maRHoE/aptNV/qDC
V9pkf1klEfSReHdrL2u3ccmSyWGBbAvSpQ4dYeVCZjl7rvqUZFHnMyh7767hhG1q8mpX6Gp0yYeW
7F/LsB/YDUJ5yvOBK6FDukAWw/o8Wt3TkPANVsZmaQ2ccbLKP175qh9Qq/Jy8jJ9XVcmqTKCrKob
FoW8EoV0mQWdtRO71tGc/Zj1crrjjgbmegz7rySrHCrSKt8C4EZb8sv7XRX5MTI26leL79gudx3w
O4VTvI4kIG09d57WstqMbb9GqCnfyqo/D/FKtYx4L6ueLuBXCF0cJ26VrwEkK9KNQG9Vqqqc0X8m
rjkHv1aprv4yavnPai32W2XVSzwfFFn/s1VWs/vSXE+B+r2fZw/yq62iOpSaxPq2eUJ09MAKxtZQ
LOE/s8qUXj3LmiyyMBMgC/17PBh5th6dvW6z0c+2gUE6jGpcr8RkncSYauAQiEQz2WAi5XBt5adm
kqIkvNPa0telPsCe/d3sVZZRruSI12HJrF1Mua+sW6Riln3aFwcrydAJRC52NRN//lW1gDDo3mdl
Hqz1rIXRoavd/MlIjK+IeGbbMgiI0+mC4iwL1x/b0+DeycrUVFW3ujUaSqAtrRqJpbGrhh1Aw1c/
r0gm9Gp94emOcmmFYAinAcFdnkJbsjTjg72s8sBcDC7wyajt2DfATfaCQNvv5x6lS44v4k+dDqPS
ttwv7RDwoEtKOPE9eRnd0PYwIwrvC5igL1rZ10+mMSUHpkraGsTz8CVhepwa3heTnTpOakuVWFhd
ezRn97vsxzqAxzdpJw8jGY+cR3Qmz93IuiLJ1PHJ1GztMxmlaHcSIrKXS0dZZCyFQqfkMSVWk7KI
KtI+1bZCIDx3XEjD5eycS89eyUWoGwu5tjxYan6r3jVJrN4Vjf+pjgJtL2uykI1x4i8GcuPON7uh
6+apK425QqpSbbxXezbms+1H06JXERWcgcytPX10t7KaKdYLqs5L1FjRxBDYGlOLQz41PTzJq2QO
s2YhL4PATZrFrUl1WxYttUZkOF0+OP68RPZvYba2B81xHk+xKAJ2YfJVbQzvTmF3W9mA+paP9ElU
vNlmTsZhWYcNf+uB6CF5GQrsTixELcQD53QtBMnnWr86dRy5aWh9AcQSMdMyKrqB56ax/AwdNEbh
UitsFaPnOuu7Vmj3NITL81SPjV2b6fqL2vs/W0HfxYdpQBmOeYK7IJcu+Do7ybaOTfMHhP19E3ds
8gFpYPno7+3GKe7lRn6qV/NCDfLwKKuBFobrSgVN5ibOSzPO6CMl82fbd8tN2o5sPnpO/S7sRaVP
n0mZBcvKV5jjnWVFhNShUMfo3XQTYMZe89xNUCCzqP8uzW42hNvSGBdWtrNZox0gd0NqFlfmn9VJ
GQchX0jz9fLqHhJuZVY8OG99/hrn6q0hL5AvbmMGnvPgkAexrXNnOClBMSB4j5SVNWh3HVrmJmK+
2GRroo7DSRZFnT8rY+Bskya2/bO0gQYhhkYv64XsQZBJxPa0GLXK52Sncf5TIv6K1jc5SWU6bJLf
yVz8AZ15IVutKP5UNGq3m1tNJ6tB9IjClpOg0o7I0vvtKLPAQPrYBJh9YRmbJKAteyY0JZOQuuUQ
Y6vUib0p4ZlBu9Y1dRUE7Y+yZCtfSSt0Asl7IbPil9g7/1dk37vhZ4MUgL/aBCHjrwY3d0h+vQ0j
vaVK/FU4/s/x/22Ym+0qH/+7R25BVuG3y7uJxLuJhDy09L69VyvUHwMzNxaa0lQr9hiKexTG8ntH
XBFfQAKTfSctsphDVOTqwXY+uHppO7Ee2l27/B5hrKaM25jfrWVPObTpqv1lYi9LmsysD1G8sEy2
kaMw3syxFXgLjefquXSHtSarsl9WpgXHmaq5UQPSxknz67tTRETo7Z3JVyff1+GGP/fbW4PXdv2x
YdPx+jZMVYiAKSuEnJ2HjG2nzmOjVLcq9yFtPPNM3MtBtqnCVAwOoA5jYnYkqrKhLbthXWuet9Jj
5uFLVnD+oqFdqEE7Vx/+qHc28J6THIW7QveAms2tndi/dg/V5ey4yc6NOuvSWkXK8zXjCFRrVEJ0
IBtc4tm0LvLKDWpjH7Tt09VPdgmG9J/cz+ddxj+DjW96OPwkdm1jRAtbjCr9bkOJuNDJKYvD9SU1
WBkRWVmrQZw2Dn0XkIJXljtZRescIWCLVCRZdTNQH3X3hGCAe0RfwrkWf1Vlg7T1XhxtyimMIQ8S
+2fEQ7pA36Z+QGOufohizrzMUifja5hqPmYK8kw+2qQzT8F2lQ7QOmRV+sm+bczcw2SD+dr3r/Ga
Jmy3ZUMutobq+dEs+p+F1znHgUkDKfCQlkim+tUgJMsrhBDAcVpxU9Qb2OUwJ8AMVloVrOQIHy7l
sNJbtvgQRPihIY00q4hHIb6JJGaZoQnfxt6JlGk22QYLtfRyyNTVtU4Wqnu6ek1eAMHCDr9+aLFk
p0L0h3rO8ps8QabhKfMVs/aV40xWIfMrCispFWSYOfUD6KNrh2Qso1NEniv0eeMQZ+kmYI9zFzuk
Vc1lZR04s7V3gTk8KsZAljVU5IUx9+2GBdT0OWEXgfzT6V0PYCLwDWk3ddpf7bldz1f7kOkf7NJ/
Jpzk6m+mnXJGVREkywg+aaiqSy3UddOE5XFbTtFhFtq7g4O0gIaA3qYRYrsGC5cdv6hwJVsD0Kwn
3054QIm+VT7Z96oS7Trhi/SBe3AD/xWE6fzQ2L2xaGqoPbDgFhC7jS+G1iGPEfQROHOTFFe90Rdp
7CWXPirTJxSX7ipo4p8Is8o3dtAoANa88pNHJjP7RyXJfmi0c+CPamJ2JkWzPoOuRkCoQgRocOur
KbBDAEWc5NdnrVbYS8sIz5bO0kc2yKosSoc8dj9AkScIBfPl5iivFIF0LoZvt+GlWQ5ysw1h9Llz
PqVjMW9qowm0TTXbJC0qLNdWCJFWS+6jDdMo0WTFSXUaO4O7eObF6YYNpGzxH72IpYoPhmesroPI
8a5OZtK/aYpR72Ijji63wi6Ioh6m5c0CHim6wLFEK2GOrGe2JIO9tN1c5FVTuvPS1zRldWvQJpdu
7JoGW6vPyDsUL3Y1ysuiJrIDetPKSM2P78Jw2Irryu6LWyfDIfCn/uCpzs9C2mRVNtyqH1ziSkkX
H+q/h1Fm31z6yGotZeut838dyxEvrLRluEOzeQ/aY95GoxMuaoHQaiH7gwJwy1WpeMYxDz3QWxK1
lQCNOiec7ywnK2Kz168nFZVL+qgFf5Rp1o/SBfxABFkJAaYgKK3dmDoOs8da+TQM2p7MOWjcajhy
+CXY5cJezdV3I4HUEcWhfilb89CE3WZQ+kPcWMXXMHMbnpKG8hLFZrUaG2W4t1Ur2jqwNY4u0hPL
Lp1KpO104Pdt+yVrnPjFKBXnviCROAf39uJzHvNcBAfZJAvQD4Q0qw26gXgzr3hoGnOB5u63Cq3g
5wRxW5QrlKWsWYgZPTsjPzI36VYTc+2VYyxsJUqegrDrn5Ixi1du5rfbNLP7J7Uo4jN3wFfZKIsx
8D+7zBZPsgaOw9k2Jrmbscq20JLBXDGY54Q/B5ubtNuyEXyeupYDv7lgDiMgPj2EbGJORBXyydpp
9W2VQgOKImXgIfxLiUcK42hpA9jZIr701lA15RdkXhwQy+wCKFnIKdOY3MtIK6IM76o2S+5lEJZo
a0RNtgVxfNeoqbqYWmYdjtWWHBcm6oJY/fLRKczikbk0yRL5nG9lVTYYBXnCcexcpKmx+vqkt87z
1V90ChQhlxqw6EmnPk6Xg9l+jb2gO0oXTjLcu3a2l7cOmtouVW6Sp0YzF4nDJDgpo94CFZz6ey9T
7uI6UFgsEfh5QbKsv2RDw/m/mpK04oPy3BoOOQtoFNVb39cMPkS/WVZWyBGZeJimegLbOEb2R9Rk
IRsL4XFz+99tU48K39iQ3Jso68J2oROypnbBjaynOHOP4xhWd2iUVEtUWrNv/7dHxhjjn2N0WoUm
iVEEuypJ26dmUt593uOpELU678LdPIzaUlHM5skoxvYpSd91M00epcVCYwQlQ2vYyLZo8pyLOcJJ
Cpr2IY11wpor88LaFGXurO+/DjyyQ0uJ31vHMzaNZ0T7IlHtS8fNwB5c/1jzmKtJ1+VynD1l7ZYE
QKL67oLDnBFbmlv9ZQK9dK3qva2/dL3vfKjeWqXzv/XN2fvbwbzNZr09ycJTIR/w0C1AOf6yySu1
g3jBVrDPKUguAjynDFldFbLk6mrsRDRp3Dm7zDbmw1xCx5ZQ9g4FJJ5JznOvzcpu6jtC9XM9+qRW
xhLoZ/iVwEnCwSL3RXdiJBJLYnCSHrCrEV2sQdEvCQQZkpv4mZyyoFxfG+24dfZ2oL6FpDRw1OO/
Fg23CM+eu22PgM2q8GbjuQrN5sjxR7+QVR04+H3UJIj01Eq3NIw3TS+7J9lWA1hIlCq8yJpWTuXS
vcwRt/J7GDjucUqUZEkAAPIikz2d+2o2lsgthV8dw9kwU7Le+raEKqJDyLInJXwthSCYcJA9EyFM
Uo8QnWRPptbR17myNvnkWG/DMJTbPlmHAejvmYjh+p+oQudwajXl1e6Hr7VVJ3eypuqvTdeqL4TU
dQ8crp3TtED5u/M5ydTTYCmrej5kW0KB7TVxeu8Z+fH7qrbzmSh7Zd6VRF3rKVtDqiiscIQ59ftq
zCBlsBgYNrJBFlqZ2lc/B+DHEWjY8tY/bThEQf6oayBA+OHGyVHRGt2OlXE9JRevU3XumKn2CKl5
WCZl4/Khz8GicWoTHJcxLks3KI52V1Xu9TLzy+KouRZb0E4JkVH51hnQudlwK5AaGgkDn3hKFcaA
LE7XDk+6LzTDMzP+lvr+kq3H7kcW9/cmMKpP88QPxjSq8r71knLXDzZ7hFqmX4y4UlehxoE9zO4v
stPk7ksoRN8da8gWoZrXL3mP0Hrt+P2iDlAA53ywhyjKb66ZzHrXJnb3zJ6E0Bojtl221kUYcMhj
fpONThF4T3wwskkWyJ2/ot/tnWXNsBt3abgDEWdiaNDF/zqWbKyU2f1zrAjBE9PQvLMpOsuxYv05
SDNzJbfdeqtLUTeK2p/7dR/q/ai4y6yDONSIuXWrw/6Y4cHsYEVYz6kWO5uqz5N1K+bafVyDvlW4
A/eiqo7GfGHXmnNfaopW6k9j8iA7ysEcq9yj4DHwzKMdgaCKbK3MO8qxVGP891cKXsog4tFjBP61
CPTWInQ0TKJN1zfdQrZ4ffWzWVavPmrWaHviPPa3znHJyiKAH7TQJoPbaE2M21G30TYjjJWzwJT7
qzD5AnuuhtoUIcvE5dU7iwiuVbT4MIPIU13tk6WGhBm3nb8ZgmL6bMywp36ZuwrSrjSrzr+a//CW
g+RiT+8Pb2kO4/gfr4BtPKpuv2PlZG0TaPTP5hR86+16+gYk5FEBQPRq6rFFcpWlkrlZs/zp5nkh
PcAsbobeI5vTD0sC2rs3I9bGpcEJ/JnZJORVVWmLs6x3xI0PggvlDd+YWiPbVZg/8qC8oCvjfhr0
GrWjil1th/3UbQ1n5+A0nXLqe09fz8XQPAM2H+DKNeO3ojbEjcf8wcbQFurwosu9+bknsAU+iUqM
l/jUrJpwj3+xo6F2bs1SfQ5cWLCDZf30jxCKuvnf7MK/F/6+g78cX36gf/rfXjdgnL/85fv50/9f
xpfvvxbv35mK9cgByrPhWd9Doxu+dVCg5yRFH8ZdkEkXAfy38h1bBvo39NP/GWPTOQC57ZlwWtYO
elC88V1/+gyvDRRbrbw5OszjStgRL54+Q+RZmr/tOYl2V7vwn12z37F70i4yBFeOjZnU9SLNFPtY
DYaDgEevr2SLLGTDrSqv6sagy1/NRdwdunAcdzf7pA0WO2Wh+oSsM1ymLNE/lX3z4nKq+gPebqY4
8Ma6ediNaNQsRzAsm7T0atB+FOhp1SdZlVeyUAaOywOzbSCh8EhSSNEq5/Ysi6T02nMkCln1rdFa
gnhpVzdbbXbsY8t6oMzxxjCDeSH7yS6yYSqhypLTWYP3d9RP/Wwg9VYHL4VrRad+cLSrfYpBnIyp
jZymiiIJawPz0g/gX5I0O1ROh4p6SjTX1stR94bdrpzY6CVvziEVeTYE/y6fn8aI5Y1XsNxypifU
QeYnF+0CUkp7xBeFjbSbCWFXJhyRTZqfrd+T3DY9taMHApewDMjHXl0tg9EloyDVL7LVjkSeFVFi
a80I56cOEJdYDTOZbJeGanjvcTi9aXAJf6TJvQPJMFjYNvERs8gTBKu/7lLmLXpB2EGvdp91MtyG
Lcpz4QUElFhiGgNSvpC4xp3qhEQGaIDd1Ko8yNrI1sidvKrumr4ar9cKz9iVpad8ZiOBQOTwkzWU
BaSeV2Qmnuu8HItt3U9MmQHqLTmcHM8WaVs5LChIP0b/1W+K5VhOJrzbUlkHahYdEm2YHxsrBjkL
WG43qpa3dtuw2bgjirGaEoyvbSKAj20e7vW4G18nN9YWLABzdBhonauEJwoCeGYWjaiUVDwxfheI
QP6ssj6KD4pXwaOHBXQhDap/aZxuyVyEU5NY47aRBGjiiCp59kDv+nwVjwb/JcMRdM2CWGK24Nd2
2ejvpSI0xJvEu+PArT6aRJegDaX05EuG4YbB20XVkh2Ru67+IAsm93eGqoEyDGCXXe1gB0ylvG+I
3H4oUhJTIn0Gu/2rixlVA/uG4fvNNAPp3KkGG9q3YTgnRdiGJ+O1awOYcpnOXb7SfISQa4Jxzsms
G2+g+KtAbd8KSw8uLjDPhTSriY6Chmm/a1AtOe93N0iwEzeVsKG4UnQRrqzm+zqpPWXVxTVrpCI3
N3OvZXduEuTXIkPqBGFoENg2oSiXgsjKrWqgw2Y13XSXBb1N9o3mfAbRvCnNoPheDO17UWvjq+mo
w1rR4+aEwttwKtqiWg161z73VeavOCKPdo0Wza/sLxBGE9QkXwza9Bq63WeFWBPSBKmpgcX8Jhue
zLw1n1Vip/jzzq85yjz34ew9SqdKfGXIedAWTgRpWc+7raKOyaYy4feR+zK+GL13UnjufrFdOJjG
SHBOFKE6SUomXLpxaL9UEyl0hZO6DyNkseOgEQcwEan9pWLzzfCc8g3yfroLnCDaNq3VfhJHRtIB
lV4YuFPeH+pe15/0qHrt2HfdBuwF7GoBfm09TXsWEUebpHaiA6K/JEECs1oi9qV/HZUfla5M/xBQ
yt2PfPHH0HOinVFGxs5tfPWhDWB7Ax6b/yF+CICW8q0O3JS4m0a/Dxxkq5veQXKWUIe8aOKjJwjS
svCnWT0R+5NtJhFacbNdr1wg027LF+raYgnHUOMjdgwTo/N7HD4bGyFU5NWqMh8Pweywtfj3pazL
QjfN8aCSRvKfTmqrqBw7B8N4sOKKUQhgDIkRApWgEmRmRFp/CerIeijrsb+PvS+xaSCrnmZhfgom
/1G2OV5rPYRlr+7qnJjUgZSCeJlYobnuC1vjDEvUAyizS27NBdg33D0TxmPpbrMKyt9U6tpurjmS
JpndYR6sceLTzMR/I2DZd/dNExH2rw4XWQN4292XtssOc57oa2mTheApoFWgXRAyYShpa339PdOU
9nD1sN71LDiwQzHDEu3J3SqItUA7RsQ/VrrzwOl9fJeqHiIzofuQGZXzkGdWe0BTO1rIauCM+h1q
imzh9e78pdGGw6gT6aJ4ybxrFdPcMOlQPxGACP5U2Tej8sDOU/8wOlVycC3dWwR+8MMsEzHlExrW
1pNdMTdpOTdbjBCUX/QkTleNXzW8fooQAFGCZ6dhwuI4pKyrWe0eu1BtOLEt+jtfyBWAiJ2euo4o
wclUsvcgQLbZcQDV2TZ0AfK8H0q/Sb6i4hcs+sxE2GMAqZa4jY4YRExohtNnz+Bi0cLqYuehY+Nv
PY2EH5I2rm3aqiEbg8CDnZ3rxrFn0rsPej5GVxX3CNVud+Y8JGfSv7kV2WNyh9Qij0VWAQ+TEDOp
gnJ+Qt5MZXsEQbbRcS3YK6P2jn5CQsYhP2oHkG0bOtU/pjrty1xA+H2LjOFuRuIgC6eF3WvOy2wj
jxt1NYvqoCZDWk9WXhPU70QgoQxhFMCHDad+L9MFa6HgfVLt4gRKJF1Kr9Qh59tIXWRHRCeQLyv3
fwg7ryW3kbRN38ofc7yIBRJ+Y2cP6F2RLF+lE4TUqob3Hle/D5I9Kkkz0dMHaKQDVQSRyPy+1yQZ
sqii7s5m7VU801aFFWqpvDiBCynSJTqRi+7R9JWlOp4C89wlRYhnzZAdBBZKf+hF9t1Uzehd1YAv
hpGDr6xmkXdNkgmgrIXURepXZ2nXIxDtty2nLPSF2tfdxZlpZJJJKxm3YDE75PC7B2em48qqPvZR
Z0k6cXCdpHic4C4eMJnuFmUVd7sBTNwGeyT1EjdhiH6FdpYlkLIAU+YDyoXNNkafmDekb0TrUu/F
QilS6wE5FrEYB8v70rXlBRcIx1/wqrVmQVs+9S7MYpgjZRZuMj3nTdnrsQI4KsHTVUQ2xIzGviNM
pU8rH8IV68T2dCuWnSc2jYkgk0NamtsQRRsn1lT1oMY1PlvIjC4S4ZV38pDOyZuKb364VcbZDvUa
4yQb1dRAfYQY2bo0MfNIHFAhjeFH50RPN5aC9P0IDozHODeuUefq1yDvyjMEQ1Rd/1VVz2cNCpPe
MNrHz/ohVoylVXfFRgtjH51oDDt3t8sxI4LdGc3bpeSFsRxtT3XV/6nVE9r6Q5B/pOe6d5oPJTbb
heGU46NTTS5/qdEf2Nm6q77Jv7ECsHDRIIXcqVlAJgyKnSx+NtyKJK9it87ufqsfjFZdRehqr2S3
z0OeE8IwsqusMZy0cFbDqLVLYbjZevAOqvC7B3kIHL5aT3TqXhZRKtdQ/EWJZ6i7B4Vf4QMyl9nW
dxzc5edRsg41TdjrWuQeZL++gfgST97mNmDulosg29STN67kqL4yuoeqUl+wJM1Psmpw8Jrt6ugs
B4Hdy3EbCXYFGYqz1hOIGzWcK/WqJxiLLD+zp3hX/NTfGJbuHwgraw/ahLyr7DHY9TeiW+pjrTrV
vjLrfuM1eAWrebSv88LUMXkR3rls4Pu3rnlClQQJV7wEVqYxi1RhTbhCBrbaE7d03ixeLmFhGy9B
qEWnHgzasvAs500PaqZCtYrYZefmi+lhf5I6wbLJQcxrmhPv61TXTuDTwm0URf0lb5pijdqo+kC0
3loadR29lGWooS+ToktvjV8UDCH+qLtoX8S6zrvNGbehN3nwSji0AZOzm42C3Q3ReMtDWD8Z3z0z
cZbN5E7HMu7s5zCx1kExUY/+ylab0E01M314zwRR6Q5ZV49IBC7kOimQefiYAwsLiqG4tMVU3XtB
/1UOLxxhrVITWXZB9joO0zuCzfredYGat8XQnXXbztYBbrtPZqmZUFiz8Gtt4R4ttzxVvw+73voT
kYNn04rz9zDPy6Vaa+IhG0Z/I6/Ys/W4XdFGt/WspD3mU4OVP5XDYALt18KvZtDdiViwieKKGaiK
7xoZr/GP2XtGF4HzboU696O39JOeBsZj0APD6BP7vdeBsiioD+wNVKQfVT9hF4lAwVSoGYZe2Q1F
52dGe2TmaJcSRQeqtV2O2TfPKUMMqDxnWWmV2Pkuxb5LEEvqe1yTideAoW6MbahgES5bh5gdWgAk
eylb9RJSuw21EG8/86i4wlmhWex/S4I1L3/tW9lqDaZdqXoywzq5jIqRzVS14WlGmBW52Fe1NT6z
1y8OvoiCtQSW/VofzvUSiPZrfcF64T/Vy/7KUFRkJFNzpyaRv0ldLcCCXo+eg05Xtm2M/oHtRfFz
L5TiYAnML2VrriUK+46RN9Lc6roCN/UhuZu0OYnT1N8k3MNQuuTQ98gUfKI/ZB35TtLxP9AfymAk
B1knASKyoTbJC9SAQ20doWMXh7Y7Z9JJIyuReC8dZvZaWFieFO8Njtcv1SygTxAQhbO5a/Jhxps2
B9UoIwXG2BpneSbmMwT9L4MyJQdZ9VmfZ1az7X+Mkg0kxP8a6jXmT6NEMH2vptrYCU2LLm0a26sc
us/KLFBZl3Xy4ENt2InCxdUKEs+lrrqWBS7cP3hexrKb4o6/8McQ3MG2btk6x1s/eS3PgzTZzMSV
nyoV1bNW9gTeoTXrUFl1Rl7tKoRuF4lbBxhuzp8Q8wny2vI6t9HzJxhFZ69STyPupLfuvTVpMO20
ofru6h9FHg3fzCLTl3wN6YXUsnkIMAjbCOx2L4EWm3ik1fZaSV12llqXvVhqBzunFO1umIuZWSG9
HDvVQbYi5tABZQr606iG2YvZpl/cqLfOcLqzFyNiK89TdWgCfjZqwqfWk1q8g+FD3igwonOkuOkj
zKGLrDedPAehAWl4wlHp3e6L1eha2Qu278ax6MO/hnspEmMhKupn3Ur+43AfUMu7NeW34YiwG0ff
dsXSTnXQGHroLWOXaE+sj+wFnDZ6rds3F1Gj56aqlaufkEhPnei11QPnQIinwdOmiF8Hdq0b1a5B
S3FPFq5i1VsxejjM6VVwHhrc2Qf0oXf1iEWS4o/dqgkK82UKrT+LBHeKMrmHmswSeyZhwNdYRFZ+
dnRjOEmnXenHO1fxe8eOw/yXRe+PqqrEs7BPIw8Ia9Xuq6R8iFCnVrdwApqfinjHtHusoh7KVs3P
QVzBMPTcdKUbBgqI8yFN2y8Jcin7sSsxDhybKL1oKI4vI9tuN7Io+6lzQzoKkoiVnt0uUA3VytUT
UHidPj4NHlGESK/fcCAsyZCP5go00hxQQHAbTe7kbuCl9mI2ySI24+bN0C314A2OspSjfF+0y9TE
Jlq2qm8j8n5vBFrCU5rgpAbHu2H1HqWrsfaKQx2q1oqwZrDpEt7gaAx0FjxGdmC2cTvNEequAeSe
wA8RJenI/sdBne71WSZnxdrbWTR9xfsdjbIl0cfo2WlikFl4pX6kNUg9z/oeAUMgbGxPj3qGDe0w
GP7RMOGzIRURrhUbzr1Z5fgVTYSbyaajj2h+65mFSQ36SFtim7AdvMLew922znXolit3TMRbJcyL
/CAjDHYxXEis4XiRFuoE1CD3oos8s+ryu6IENonAX+rLqnExsMddPCX0uRsUNpydananzqr7kzxr
s+ivM7s3laMaAhWnw2f1b11xR+9vrW0366pYBYHJmLRZ3AbpzsXK6pY267lBd6WI3mRjMcNF8nAx
Jk7yJJNftmJ8ZamU3ckm/AOylcDfYisbWYIkt2uVoasc0oF0chAL/4qJnbnCqAloUwibXdZ58xlx
97WiCtLFuBTe6ktP1LuO7O1C9vgckIRIS7n2UILS/NdFwpR/ihMi8jN/jKyXo+LOMVZujB25bPjp
6nygcQkjtbhnK9E+15lzF44dSJC55Gjps6KG7lmW7Dr/7qWzJseYds82ju54TRbTyZyLBXjmRWk4
PdAJRqqI1iyF73aHtp6657gLxmWKT95ejiXijbVkZEw7OXZQmbDHPjC2t3+DhsKI1+GaIMc6JLk2
ra4mG9nax54J9HH21yux4KxSCwvFri9ePCvaTaqwv1iGYq0SwA+Qh4LiCf7g9VaPKscqZj9/Uoes
eXAM8VXWy+uEY406p9tMVyuDe901k/NlaA2N2bapLkEYu2dLmBZhCA0NwSYdVvWArWTpBP0VFmZ/
VWZ6fsVrclJdIGc/6k1hBisSlyYrNHrIBt/UMKvIUGCZq/xCVVyEXcdLhlnJUdalRhwtmDHNVblv
IsDfGqv4demKcR+T2Hzq8+m+qXp8ghpigaNdd0+WDRkRh4BTP5duVQFqJhWas7IUwVfDyzzpj7I4
elG29pNg3HgxGESnba1NJpk7auC1i2I+xTx+Y1RdMC9hqGtndo8GrrdYNVEACGfG4WpTvE3d6ZAV
tvLeMKWaKStyttY7REb5dYGIfG9Sd4eJWv7MS6I+ohA7O+xSj0bQHyOuN6r2aPZZHqzGa1CW2jFk
mX3U4ck4LRFywaS9MPuhesiUzN0FYzRshygZn1Ix/EHo3/ojsphH0Et4zQsj2TggLw4E08MrErjI
yVix9YeTPVjq0H5rBBa/tmclZ1cDFFDXoF4VOzWOaCPUC491D9McRXnw4t44zoEZ4P5z5U+nrqzV
2zLdkB9G83Fub0wtXrrzVpPl/RJDAu9E/NpwVr2thqtQUexVmzb2GQfvlj1PxNMSFOWu03UbfA0N
vlkDGO3MAZIik/VOVpLRcm7NZhBANnGtbjGg1LVqNfROVN2aHvDONbezsRQWXmOTMhsPH5i7VNg0
RNOD77LhRGTlLEtyANlDdTXMW1VVKdqUhW27LJO6usouHu+w/ZRr1kJHDfjBnA++QHzDz2J3L4t6
5yfnQN3BeL5CuSesX72YqC/4C4jzDyr/5PfAj2PsksL8UYW7slZTLAYKVFn2tjcFe3ZL/jlxQ/yQ
iL08Bn6pLHjwmy9dmfx1RUEO5F9XrNHN2rpTpq6xChU7Q4vRtKgq7w0h5o/K0qtrAJMAu0f3RVaP
ukp4JZ3crTP3Kmx9a4pQe2K3PWH6LkzuNfUd+rirASz3AWeq+i1LV/L/YXLqB0tnywudzs4LuNjJ
8HMRd0tlQRLKWqbjhNFSb1SnSIFwuhnn0262ApKHWittvEPoUyCA0ixk5WcfHeXerVmk6jLMCDtK
Z2BNjLusIVEV8UwuTDCaz6OdCPJAEzxgP/fXfdU4L401/4LyV4zF3LPfh3/eSoA2dzWrvVVgtPnr
WKYNU6uX7X1PCVeO53UbpQR3LVycutKON5XXd1t+svlbhuhJOwduDSgwq7iIsf9EiPbe9O14gbXZ
9LUFScobLE3uRRwnpE992Io/pBrlmRRcvKky3lrYaLPK9Taf/bqoT5ehlerLDG++vs366zgfktIh
ju4XH22KBogsyXrdD2GRliNrUfSXb93cpCovhfkme31WNyMLHFPk6e6zoSwIYEU2AEZ5Nfl5tdpp
4F31LP5a9P7aYGo4J/WAz1U7hg8ZWJ6lsEChjhUAhj7Iyy+a1rxgehl+ZDrZUNEy67raNmu1gi2g
4R+EU2MqpZgf+hjob245BkRw0uFJ9PGwyorSuHZIwGxEHdV3rYBRInpjJnT23eoTL98FQ7t0CheK
HgkzMix9UN/J5ho+KM4w/UfNBnFbEg5GiiePsYnL76fWwkdHA8aVKQWx91hg/obRJHc7bA4teLw3
mHmye0ScZR93dbCs6j7fMUshu1hHxiqYJ1x5aJqoCG7l2KyyaqHXMMn/8T//+//93z+G/+N/5FdC
KX6e/U/Wptc8zJr6n/+wnH/8T3Gr3n//5z8MW2O1SX7Y1VVX2KZmqLT/8fUhBHT4z39o/8thZdx7
ONp+SzRWN0PG/CQPpoO0olDqvZ9Xw51i6ka/0nJtuNPy6Fy7WbP/7Cvr1UI880Mldu943BezVCGe
DfYTnijJjgRyspLFVjPFscJ8h6+cVpAJ3kX3opMs9bVnP0F7B290a9VZWSJ5eZENuRigVpU5umYO
Ql1Gl6zbRi/efCd09s6UNCtZRGswW1ZOGp0Goyje2hWI6vQt1kkGJZOWLGUnNe66lUsodG9k4XPm
ZOepGaqrZnjFzvXzbqHpOfRxWZmVDnS1wDvJEiHV6lppyrjOajdeOWVaXXO7+/r390V+77/fFweZ
T8cxNOHYtvj1vowFaiiEZptvDco5YOry+2KsuvteyZ+lKbyegSnKJtPaSIv5qFNfZC92EwmbaXYE
vpZ9FDNnRh7MTmvx9Ik/gOZV99xy6qO4PfzoZc6Rkh9Vqm8ZqPKq7bLwo+ElQbdi8kgXyBLYYMgo
4UvQJO1DNjmQeenjK159jkyDqMj1778My/63H6mtOUK4uqMJzdHV+Uf8049UAHqcOraK36aqbjaa
0aYbg7XhnjBm8hz1+cUxIvVr5qQkWFozJJ4dRJfATZSFbCgc4xltXe8RunF06FJ3XMdDic1e1Txi
Popl5ZQED10TJftbMZhTBzJ/oBKQ3bZKhPFMkLRwMH+0yBzDiJ573GNV9plxkGdC0e27z7Fy1OdF
f+rMePm5ssdnvTcAZ0U6kN87UI5jkY3+0YZpnt/KgY6NJd/WVrZac5fPfgjkBbcRrhzx2ZxEaWYt
MZ33/8ssIsQ8Tfz6c3V1W9NNYc+bZ0e3fr1DtarV6JlD7u6UsNz0qeriHoT+j+NCqCTMwL4Ua7Rz
5FXdqWhcSPpd3rzZtQiPetJl96EZZfdagvtn0rvGXtbdDh3MDz8oMCSd+8k6xG1TYhddu5XFdrSy
+74QDkHUpNmM8sM9ryCpm5fdGkqIhwwGNOXY0LNmMVQKusx6zGkJop4QqVMvY1srTm5SwIP56bRB
cHgXTd7VU2vQ7lHGN94n5o5n0zpNQxlvh14PL3mUiDWw0f4+4olYYcQYP/kdISp26d6LUvRQzIZJ
eU+C4JuiAj5XhHNCb3p6gov1UBlas5sARhHmbOOrINZ5lWdwZb5zAZQZf1TlDSKHUZO+GO40OLcB
RenDzEzBhX6ObzpohR5huFDhacxnwbfJysv4K2EViMk2Iku+WtpLw+zx+RUmtN/5LLYnpNrlaT2F
7q1SFgGaG4fmTzMm9+svwWrHczgwWbtNAIRZHvx4Zzijsie5GaNgrdT6UnMCLAAg0Z+QwPdOidJ0
R+LNEOApyXrLr1hD/3QKqHmNGvt0+OyTuyzaVrJsCetbZPj11subfagWwXOgtsXKJPZ+yifDObvk
h5f6HOxu09lQMjHfeMXkG7KHxh5DbvKjXku+srLGG0xfIvMHz8eiz4HKOQP5x84lzloDN5KNgG+j
S1/B9ze9qVgaVTouRjXC/mrurDcuadYs/ALGuzlNbq+eQUv+dcgyDGjY69pb9qmTWNRdqp4jDVge
su0b2c/SPtSxCS52Ezt3Y4Y1++BZwRe3h/URjybbja42r/aAjpub6+GXqsshHnlOAj7GUB5JM52N
zvOeicl0Czc6kCMaz4pXqf66wzuStCYwMrcsLroCbwBJWqyz06k8yroMLCdal1pxIVLx3BdoR1Ts
QP01WzwCO2A7dyMixf66MFm0KRm4CDlODpFnbhBBpEn4az6vNTkIwic8LOskSPhiI7Bla2PygpXN
cnmtNYI3N6rxZ1gO+dH0KutS28K6jBFour9/cxj67/OSrgtVM1xN1Q0NBrfx67w0VF7a+L1tfh08
b63PPgrafCDy1rLt58xE3M4Dm/avytIZglVFevynOtm7BR12jHPFQG1kHi3L8iwYkJVXp5Tk06Qj
Ldi0G6LfCVtIKz5XAdOePHRDFuGXIc+RVVBVhHjoJct+5cIq8rujHCPrb12AED2jZ+WjqFNr6iI3
M/hsOkbXf/89yeXEL/O3btm665iW42rCcOQy8ac3rFlGuBsrVvFVMaJsaRMV2uZlgbcoQKb3zkTB
Dl27l9xx2iPxZPQL5nonQilRLczpkkyKd/VN43tfWCM+texfWE7UB1MM6mtUFgtZH3h6uCMaWmxk
UcuwCAXB8UTUTj8ZwVDdLltqBQvyRk3Pkxmkm0RoPcYLSbgRju8w98b2a4+8UTyDYn+rT/2lUbT5
F3+MnXWPMdA+QXfxNVTzG8A4Qqv0Vo+befuaEE+WQN/f+mfUS8CwGyoROg7HsHLyxzkvuSqy0NjI
ojI2+QVW6i4m3lUgvCxgeAddvo/avHjEIJsMS1N/jKOirf/+bjn/th7iXWuTCDO5X6YgjfHrr7oq
a90hixl87YIWJ2gtf52s2ruP0tI+93nVLxqz7d+HNgA/4LsWbGVHe0YjZ4Mldv9udkOydVoRbk0j
bdZ1ANJFB19y1OaDQ2btKIvyTNYFpiBXY9uHSMTZlfUOki4qj02JF/IVsUDsYgcml75Ui5Onjf2p
wCzjuRnNS1BF0wVRovzZFeYH+Y7mTpaCOUjZFEF9lMW0Dftl5dr9vppHlj5bNX/S7a1sDcGNr/W0
qje+K9JDMEPOwEC2p27mE1mzdny7bOq+PoHaA2opa2TbZ6+yF8iIO+wWshqlqTbqvzPpW3N+LxUW
+TFimw+8x4pdHNUEUxKVEEas0lWPu7lr3fg724OcWbujfWcj5TYtTCO37/LKOFe5Oe7LuUG2ynqt
sez/cuPljf35MRXEKE1NtXXVYLOm/b4Q7pGi7nrX17+Mwq9WuVWAqDWV/naI+cGjRuK+5FVkbdhS
RHdW6Vj36YTwro3AoiyRB08uZmcAB2ULPJtKdevcM8JFVoOrGXukzOQBrajs7NjM/X5jKCxG8Rx3
UJ0i1DKcO5bE+7//Uf/bVC1MXeXnrKswYXVd135bQsaGWTq6FmlfbM17rSE13zXMMj8dhh51PviO
Ggu5yV6kiEvfgRrpV0bmudcyFfkmZnuPkRIapGaWe4fSCa2DCoRm1yXTdOd1Q7UpsGa+Qj/rF70+
Nsci1IjFG0W9A3QNSiiZ1o6XensD/N5BnhVq1N3Osh9n/6n1s+6zH4m1+L+80v7t4RemawlHMxzd
dOfN+2+vNBZwE3v2sfoSpelHll0Iz3t3QxRZ53DG8kh8jinSeIXikbn6rJNnceuIk4bB1m1AiUbN
Qp5G0wwi1stxIy8gO8sGlGzm6Id3HElaj39BvTsUBspgDNBacfq7G/xbnqpDPUs1jcm6JwYK7gDC
qADQAzdM1Bdb6pjMdXbYane3LqC+bkV97uKjubJAa3ZEBrbOrlWdPgnHNA7SbAgn4uzqq2azMxHR
hYBFUR5k3zyNb31T8P7OwiyDducrw6aPRA3d12m1RTuUdyDlnS+BmmBP7wDGI0Jis4k134zGd79Y
vd0sYS6gLqL1zrVKEGMVcwNiQ4SD8yC7gKzxL8XkIbo5N2Qja7zGGzEDN4P8rh3UOTxEQzQVrwaA
yL9/TGz5HPwyB1isaVyArbbtAELUf48MIFmZaGjZfrEGkONlHRL8wl1gHSm9/VIaXr8y69raBXNR
6cFwq3qT3clWXt249xIVHgvTfMpYYsrq0QI7xcvtG2qg9kurgf9wckNdykZXYMPi8ahwmFud/D7o
+yfcicqzWZr2nemHYtmirPwNmDuMKn18m+oC1B+uKfss9IunSqleZYdOyeqF1Y7NPXKP8THwp2Sd
eIPytQkXskMuMndVuMF49IrMxSfe49U/Xxo/vSf2AdYTqxh9N+gKbmSSeOmkFmE/v+f+InO0VbWo
vh/nA/Sfv+qqzKju5QGplJ/rZOfPsUrU1bd+n3UiQimJNcUv1/r9+qUNKojtpCB7/mjb6jmAE/Ke
6NgLxeWQ7fNasd/6CN342n7vGjh0SadWqDV51rtdYgcOZZEFfAeuBIMRRM6oh14JNaHOrGuXDWhe
J1BDXbfcdwWJP4RCEh4T3ccuGrp/BH2uGvsjC48+eHHz5tERYF9EXr+4EATuJqNxHoGz6eveRdwt
xI34cfSrDps7fI8ipCuWLFxAmA/tRfYdJhy8kkrxYK3S19dIhlX5lCxk6+2QN0vDjab7hI3jyRw0
fSt+CKVIvZPf5E8+RVYw0p62WDFfP6vkgN/G/1b87XItjL5VaQprIcdKmZXP66VYjh3UAkuj3G7W
XZ/rV7PQGhIcfKw+nw1znWxVC1fczv6+X45m+MZVybF5M8bdknB3eern3rPeWsatgdi0dnIlQl62
OnNveVYMPuAU+sXkiCYdEsTEWgwUtRrdy0PuNYgZeGG6nNE0t7rGNKa9nc1w4blfOx/UpoXfEovL
59DIbpWzmNplH41ijbrRs+G4472tTvVS67t6K4vyMGRau+g7J913TTHdyzotBR6sQHqSJVlfjO4+
d4rx7rOqNSP089vomulmczWzD08jVVwnOBoRah3fsPX6IN/oX11FMx4GLTg3oz28maWlg6ZBvQmH
lJ979TEzDdTK85gW4PJhDC6jUU/LZeKfPaTNHlxVGR5rPyLaQMpw63fT8CjKUT/N/EPH7bKS+CQe
UOBcQArSt8sVBzIKLyctfhS8I9DlH+/ZLheP6pC2a0vrxVoWRzcO77OxXMrSrcdYakvDF8oWxjIh
Rp9YAsJedrXRPUM/hqJj9ddnO2wi7Z1pWH29lw3ykPTAPjeuqc9aVn21kL1lS2Ord0FSlA+ai3h2
2Zj9XWw72tlrASQBIi2/JQiQpcg6vuZpmm0z9BR3ppoXz1h/3csOX0Lh24fArpUQNTp4HW5j3A2O
MxB7GocLFNj0DBlgceuhsZI5KrFx+uwhu/lFhoua1YBMNlSHxXLlEEUIsCYfzGH+zpLqqPmIyAcp
xcRqvH2W9foatYYSZU0COvbgpd90BHTK2Bq+Y1QEsBhLzYdu8pHHSRtr50XqyNzr2LcuCc+ca9l/
WCSVJbvimmXpuOd9nKJY8drC9MKkb0AAsM7/Orhz8bOuSA1u40y03IBwcxcBudw3rPqWUjkgrWx0
91SAmFGZ25dA5bUsFQOmMXmw01Kcip5veSp6FJ9RbfwyOTNlSVOGc6oS0jMwExEGm1SQ38ui0cov
8IZAHwVuDpembd+h5lpJVn6ZAPlvvXoqtrKYiEMxeMDDhrHcTaNRb+RgJCGXOTy3115RkHfy4nEt
64M63DWRZj4Xk9odkt4wV/IyWmWf1YRwoZf1SAe06E4mpmXAFvSGdwMb40VpS4OiabzHyP2LrNd8
sNvgu6WxwfAWD8dg7i4aRd25GPatZa9CNS9GbZHyBQF9p1uFgmJnP7yPZoMEQLmI8Vtb9rFjPltq
ay+Gpp7eGr+OcXsKx69m5MNbr8R3Pcp2pEl8QJjKnzncyIiAzqVkxx4sSHNv+jytPmI/vVeGTr+f
/DCDMW0O1wzY/BLChLeJYzFr+yqttxtFk7PWG4J67UXJokI/8eKaSuYtdA2GYMVXuokzH5X86F0E
qssOq6yUO6/XlLvBRgcsFuVRVn3WyzO193r+KBacvzUYga6sJz5sWw0WDl1TfHGSENkeQ/Gex0xP
QDS7ytXNC/+eHY6z0KFwkImlzvL77GyK4J4U5SlS9f6oD5pxURvfvOAXEs+ybGtZJQ8pQBtsWob2
QCqSCHbLksFVteC5jwHcAn2JQZG04TNKHfYl7krmKxotLx4eff0jL8PwuVBFtXLGFM8jd2juhvlQ
iAh5h6zaqV7W3KmOzWE+k42yW2noxdKExLeWdb/1K5MB20vrCdKOdqqEOh17Ny0x0Kmjp2kgDe4D
vvgI8c1oDO+jM4Nw4SE9Rb7Vn9Y+iLHbIAh85SZKtIUJVPpoC4RjNRhpHYKVerdTjOZ6K6Iqb5zG
GnWYhb024Ns9NxkGBlXBYxKZafVcQhRcYwwWbB3fKp8zHTlLZnUbtxiKojQwEnVyRC/nYmjb9i5A
S3opi07blQcWmNGtiKKie4SXCP5o7pxOlnonCv97Ip68eFK/AgX/IwKi+T7UpbfwK9N+SipRr3LH
Cu5h/+WbqB/Uu0EpB4L8o3pIRm5SYhVIrODns7RU0V5h2MY7lf/2ljY2Z0h55sqvRo1Ndvdd04L+
Tx4NpUqSPyNWdosYa4SXMhyDdVUAEf7TyUS6iq2EJ0CNLPfUl2KHzSIPQGFYL1mZ6YfCG8frXCqb
gm/KD7JnUMDJQtH0CRFTNX22fQNItK9UB9nqahmai+jaA4mnVXRDj8qdO21kkaxxtO0J6K2nMUuf
0aMyFmmrxCc3r4OLENqfTIbdaxik+a6AZ7O2EKZ89XNXI+xXqKiy0Op2wUkETf7QZMwgpo+wzVxt
l0Z1hM0sJ9TutUHvdl0MtbqVrfxYULlPqgR8Fpfs+1UFTOnFQEbvYvfGT58LKTBdyzF6O2wE9oyW
2tUPOI7lQJNLLLtiKzz7SC2unCqtX5FLf4WZxO8z6pdkvN1vzuQB1JoHmXBPtkNgYhU+DwockFo6
tsavU5DcBllOv3Sqwvnm9ykCFXZUP/jzJ6Ui+PmTAMHVr1nlv1qKr3ykZffTJ8Hq3U2KtWAuNUGJ
zsl4maKXhyptNv9lkzfHOnKZrL9l5UmjCUO1CJwBQPr3OE+beUWgqPAp7CjQEf5s46OoMvGSiuh9
8qP6gvCfeAn0GARrXT0NJUuffvRWshNcbGyNgVrfhgTNeIgMUEWyOAMmt6jQ6dw4LuEMSr9Cm0Tf
ySsiEQnKoohJ0s2tYxhdYixorhq78gPRn/Cc5162CxJ8FlitIfxhTuHJd5N8EURsKfNwgF2aDjhj
JdaT7OEPr2i+dY+yPcB2hM9uzrIUaryK0lFNDqMbvDi1ayGYorMbV62tV+nKDCR0TnBLoQfNxVrJ
ol0cRxF4I4puUg7Ia7r2ThaNxoIZWjTiGDjjIxPxi3Cs7MGOu+whZssBEpNMRlfwLCz9iIc3zNKj
bAUx0t79/R3U9N8zD3Mm1HVVk1iNBUvI/C2cFdnMJmXt/H/Ozqu5bWzdtn9lV79jX6SFUHX2eQCY
k7Jl+QXlICHnjF9/ByD3dkt22bduVTdNBJIiCQJrfd+cY/bM8IZxS4Fw0ujeTpwYvRQ4VkOYdnRu
hawfjSrjoOK9YrTzaDQbo7j2si+qbEW3RZXHtyUh1nsrFg1txAhjuQ1LVAZMvK3lUFqPedF9lDsu
zG2qNVd+bUFbKaZ9Iqndx6nrp90kkHEGwOE+lhrkjYkS2MXQSchBH/76cOwhzd6q+en087MVLQ5Z
2zLKc088yYcRefby8LqY8kNBF50ALnYrZzlFpqfVKUV9+mh9f03bruOjZWe6u+zlC4B+CmfH4/Ic
MJFoao4ryYoGd6ASeK1CmLsuCF/wOb1dfqyyBZoYbQDatqxbbjyieDY6dN3Xh4JzVk56aTzKhOie
fPIVd7mWwnub7/1Y96t7v9/PjOzvz2f/9967Z4lDW2yRTtNrlW/qTvK2URCGLhO0aZ6lTTdKGiQb
0Xb56sc6X2mnVdcq2np52LKh09XS1VOz2/5YZwoLYNqolhvRT9/QgYPHrBXBL8+X90KjjDWJHlJ1
HVq38N9z18iC9kntxD36sQARjrRmBQYm2SovWtnVn35/fP/U8Nc05gi01Qxc6JRtl+3/aBhlBpOc
UG2CJ0A1YXwwzF2tZfcYvJpnw2q3YqyVT7JvCTdQTe2qhKm/r4LJ2GL2z0859HsnRzjooLDiIJ9v
JLD+KyNGCbosqnVz+f2frL3vmmimLUyN4qahWbqli3eFM0OR/TCgK/VpGodVZE81EhFu9KQg89k0
mx3T5NjpZe/7Onkwifgmz85RU717MrP6iLUPubmCxYo2AuapNO2ffPT6TipS+dzDDLuTxvTKSOX+
qaj4glQiZXZpsMI2XfiZeh6bitLmoJOvnSdc5A3bUohNZMtyb7lZdkSp0JNbFeZ/kGpo1rsTE2/c
Mg0gyoap0xWlz/i2eYSLHiVGNscPGJwwRVLmJ/oz/hzkzV1zvklVPz95BZ5zCtj7d+uXxWWPH/su
6xKRw2pNdLL+5id5t9+PxR+PzW2MO7iaIpiwen+rATc/BsJ+wjhADaTWRwIaTF9sLL1m67wLTlB3
wDl/vaxCrTXsOZNOsGnZuDxJLxPjVFuhvgNHN9zKRdkD07gWUc5TSh3Hpl+1UFvmByxPInll4CCf
8I/Lk+AwGy8x0XHLRlG38doren1plBwTaoQMOZExxPPNcq+p9dwBs9yu323IUljtzrKjwU/FVRVA
slVbmOD04skNtLC7NxNjvPCB3LZpB91rvimHJxxT8d3rdoPSKIPk+rRsQ8SiZllzyhMyb4yygeXq
BwqZDZp8SpTy+71l3XITz1vf7bysW7bWjW7uhQ+dpp/84ijbLcWHMbkRSlFQF//7Ztk4WQDvN7k+
Fsdl+cdmOQJpTNNgoElrk7crTdJGm6+8ynwjo1+JlDa9WPN1GBlNfJ6a7Kp/vQwjkt8Q1tqiU5i3
zmk+IDgzOomoKpYn6cpUvhHtZtm27BWmU7WHujoyUJmv5b96VaUb96Gnf3/VKB1k1xoEko10miDo
EtCYgNx7qlH84Eor7CuMm9bVstiro/Sk9lTxNQAMp25Qs6s0az6TL6xdoMrrl+We4enMAEnJMMpC
Z5o4IcJZNkTM84mRqMv1svjjZnlEBdf1xyqZ5oPTKjGYlKaXzgiBgLGpmbUJZEM6L+t+3ASGH7h+
ESYHqsfxEYYXCYDzveWmlrwxd5a7dK2SDWzUq6gNklPkZxCwrCJbW3wNqyoqqnUKZgOqBDxoilwD
xrf2xS9z+Bl9l93VDXXrflTl9eti3bY3NrFBqqZ7uSuyitJLWXTk0bFzYPftJYumE8Wf5OzTwwN7
KizHa3TtcRhUY92KetouiznhgI4+jfFVGdT+h4oRi2In+mMyjR2G5TePMrrrFJMMw80moi6g1l/4
NR9GxH2PnpFX27xn+pPnQQHRMrxddoD0Njpm4BnXQ2h3R1HkIIQHu/iCGnR+AquQrFWGcOoIWEi9
bkd9cpYNSMVuqJQ0D53nF9BlAMrGGer10FIPyw6ihEktUXTpLPJUCzdOPb27720mrR6MNmbO1WY2
4XweVoATEVnFGNgYMms7L1T1D3qNNGveHFkxam6D+UraV8baCsRwmMXF+L5Az0mBdCwX4twgrzIT
eNZizPCLeB/URYov126OQ+5/N2yoQ/eNfkJxQwbaeKnKkvYUEsynWp/WSthIV/AWxtvRpq5UoCHd
xZk63KpQFm9a/bRsW9ZUilmgTgoMd1mkdnGj67pxIFMx2Nehpm1iWck/jlm9WT4LY2g7N2im+pIm
JS28UYjXjxcQ8yrL8uxJ0fhRk8oj74dgKO8EgU/LIzMlBoFWCDwJNUIlSffttT2MwSe8Gq9fhOoB
2estGJ0aWR1XclJmrlEBRpA6kJeZDtu0LvHJYW4t7dc743KHJKHXO//dNMr/P/v8/BI8T1a31Tws
+PESkq+KP1yW1Z+vyiRTaTIiV93UDPv9VVkIv7FTox0edH2yruKkvSK+o3xSWvIxOxgt22UxA9th
VCoFs4rOoNu3lCDHfuXlvtTFfDxm4WYA8TAJShGS+L/vSbppM8oYo+1y73VrafyhNQmm5O20dR5Z
0ZY0TAJykRBp7+c8zB3qskBDfa9XPeBNqLtypSk7UwfGudz7sc7+xbplPzu/IjXUGaWUrhTMmGQf
Upw+dFNJ5TGxvUOnFvsxmyJtqwyeuRlbrjyvy6TTbOAZw0QZkqeubZKVVlfmobQBior6LjKlhFGZ
ke3DIEw5PbMYjd030heVa6xMGqa/8NuyFxWAdK1ZJJkti5V3byJpeSyQVW662qqMSzJkJay5sHhU
W8YfddCQ/zgvhkW+8jWvuvfTSb/h98eYbxbojCbJS7lN4mbATM+KvWQbQHK66unynkxv2CxLY9za
V8u9qrVkKGPk6cUm+GlnWSkZ6RMELW//Y+fl8VSpNvL80Nd9l8cmLVfjZWU3kDoe+houWU3xtn4o
l4xV+uKRErCJEqBIDss7iWz7ls6lTvE27B66JqPCyzsyyCtw8ZQPELcyUzwVafg5iKb0azhFT3qV
6wz7B48D1EIBSjjk/bxDyHXiIRQlp7reRjI3D5de7y5jKHWM+WaVsa1dXeOP+DGwqpS28NwfQykI
pWQu4I7bTq2ebqxwKveMx6172sQ3mhZqnwvhxRATfe2iaUFx8cuai9C8oQ2mS8EP68GWM39vhlW3
KXtOOHX0ddlO6zlYTwmR9Hojz9kMXr/WGP5fkoRxRa/YxWfVjh5xeXVg/VRxoJErrZb1fOpuRDzw
x5mluu1bs96ahS19DIDXLDsk5Eet1V6rDvDVo/sspEAzP6Hs65VrjZN1xj2sXdVFR0tm3tB6NHwh
WUk3qld7xylNy5WRCvs66nG4wCX9UFd5Db6s8B8Ec4PCV8bHzjSL01jp8JPGbHzE5hFumlDLUOSz
NSwAq0pEP12WrRWeJ1PPHqEsDZeK2ASmJOwVh9O0HX0JGFIbTo9N1MauTPzNcXmQafvrFnTbvVT3
0rWZkSS7vDC+l71pB91qeRChi8mq8SxjD9KsPlcRbJZpnBB21POsKYy0hx+L5ER9XywLrzpSWvrn
4rI1rCg5LI9t5nSlsPQp6ab0Hm2dxr8IvEPod+L7XS593ZxPXXoHBRu3tP5p2/IIyRNrLTZkNCH7
OPM88bEc6gpkB8A5hKqU7GMaNJ1q7JN8RtN5hUyulBkdi9ETd/Fk3b6uT2yDqhtKYqsZvBtG08/L
+pohiZvWAAEwLSXXaVM0TjBLTaSRuJY0sPQrYyr7CzpZ8iAisLpdi7AGOO/azBrz8HqXvBrzsCx7
NGO2xG7CyOEiCwxHP2cjGMu6JKrndV1ZGudQnqTDP8Q18zpfuRmRtHucLBi+onLrovBL1fu3ZuSF
z11fbkkqzgOnSL+kBIRHTtFeMTMWgZPHEUQLf3quR+/KqKz+C+k736YqV57USR+gggG4Gyh7O1Di
wex6pglSMGEGgYHN5joke/A0O4si13x32Wm5V2sNWVGWlbrLOqnCMuNIAc+RLs9BByHcwu98WTb/
eJzVEz0WBFO+7rx0cGww53hNY38tGaV+YY4r42ZVlH1mR+0Z3RaYOBHUd1LAWNmaqu4TpLgrz0et
6EgrP+u6V3dTOJuaFmfT4mLy/VQ5BhPKn9n/1IxEUxhamjtdNZgI0Lih2IdNpCCzzvYjBiKYWVWe
/hqCWnfwg/qjMuezLTf27CRu/fRMQLx0XFYtuxoBUEgPzunqx75mQPKgIoJdElVipaqjf6WmzUR6
lTGSTJfo5yaSu7Vq59k9uVgq3lvN/6INSGBqxtBOFxerGKzP13yIZwKfoj/YIfDD5ZkqX/n+TPkc
0KoZkro1pEqcKW3lIgzO1ryQMAw9p/2UAHbry3BTm9Kci8AWM9EjfIjkc7ooIamaRM2OO+lpmO9F
Spme/KJqdjkJhK/3gv+ue7c19+t+LWPlRx0gH2xqo7hv5ruBIcsHSXCzLC43QrMyY/26E2RDoRK0
wa5WbChurhThdQd6M7G05BHJj3qw9LZeqQZWZ3gZkMECqgPY1dJrK9HIYZ03wEMrVr3dWofSD+wP
VdK6iaEPZKRgkcj6btwsi+i+9iTJiXuyfSLaxRjAEujbLXmufNSMvvOw9j4R2h66aT4DyiSt2mRJ
mJ3A8qJlBru7LSe/u1HsaXSDAPe6nNB80OYKkz/Xmpo+1PdWVj3+WLXcs8peX4VzmqFM4I8Sp9aJ
RHKLST++OUhzwlXnxWXdcjMVjFwcPIdERFrA+SAG3VQUwFyFfhgg3QKUwrI8zctD7aNiWpa5iv+9
7KfVoy5nML8y+aOMfjit5OyFCSLQzkwwX0JoEMS6cYtW2NgEVhEeDTP1z601N5ykpnpo8wz6BWTf
5/ZLksT5S6aiIa0q1XqQOO0hHEias99X6iE303iblG15y6wTxEdaJl86AjeXRyldceWPnK0Q7nku
p9bt7yt/qnhrT6JLqNumKlMWtoXQZA6ntzUvapRBZ8mF91XkM/5g0vxjSq0PD8yLWvv1lzSe1h9F
C+Y6ImDdjcPzqBKNp9TYiiWhhFetOuxJQiLyr/Q0RmT5JYyqet/aK80swm1a5MFtkN0mcXOVa75+
kCWhHagWEOiSF4kbdi0KGB1TBrMmfZXLI9SvIZE5dfB0OGhhfG7aR0WX9FUzwm+jbtdssZ9QTtYq
LDVNQKyFcjBm8Y0p454CKP1RVYBrZdrH6BnlrHY95Q+E0dkofSAYq/Q3SY6yspOseMo2rdoHyZ4I
KvJpYOK1Fzu6qamLsVI6mtEdRQ+o3mpfX4mRJC6vw44UQpE+SrJJyx1CqpOR07pJUaaueo98KitI
XE8o+Qarm7zpvUTbTOJrq6vZvqPUsjapj7sCkOmGCvjgmlXB2Fu0e28Kkx1eXLQyE7qhWOQOiF4M
nWSoSSF/cp3T44kFDOe0dAY5nO56oNGRRHrjGHDNx94LU0SNzTU6JmmN8K7YjJqlOnHQ07qPm3Il
A2Qj+QGWjNSrn+McZF9nZOU6873MkaQyXaW+WtxGqAGRFKhnINbqucELFithSyJD4EK4GQ4Iju0j
CYaAz2uMZPQMg7sY06SbDColR3LdECGW1R4O3woeJs38qNlPcOyBNRSOMVAxiKb2ayqX2gn5zBc/
0LZmwJjJKPMoc7xuLA9Uw/3GT0+ppn8YIkM7+I1srmIBvpdRi+9Git2QHWnU9FjumdWlJ8z86ank
JD0GQF9bHBlV5BV3gV7cC9GkBxHSqvb0I+XrK7BYxkfOvfvAItyd3HEryM65ZkSPlZRsFbPvCbUK
azenHXmjI6brKt1JAhP1QxEQAEeCHk7ZyOm6rjm3xmFCBrGeaZ4bQn3PbWJN5yBHoCKZdMWxsJ0K
j5RZGefaxhx0cSjK6EOeev3ZGynKxjAzLKXydu2o3ljMRx1OydYebClQaHW4U6KqvSw3qgk5cSgz
IviCCtFVKWtHbayRymnmqaAbe9WjRFmNRgC+3ySGFrGt23uT08hnv7TEB2yajhUEx5Iq9kFKpWE/
2t1Tin/8rKsD2miNr1FD4OqqGsHCzOgRN6KfXHUVgARvstTtwEh2laqmG0raV7kv12qocnkZh+Es
Z+l1g3eRdHr0tZjkwWOMWrOKs5Yg9DRYU7Cwt4lv5isgyitj8D8bqtb94bSmvK0ZcFbDCqAJRSAG
x6Lwk+mSypqdx/jRvqXgtQ4QAI0j+pEVqeYREUEJdCaiQzwnw6XqUDz0yOFOCNhWLfyCwnJ/f5K1
lTeT/+WvISUcYKttK7Q+3zvJByTnasfh/c1mTAyFo62Ik86fOyuYLTRjs5p0O3aMCG6INVgvmhR/
bZtmOLW9Pe1z3dqWsskImiLWjpHKcPCkAPlTE5obJSihnE+wDdsu+IgiSb7UU3CJa1NBatCF57RV
k21LLoRYL5NxghMfpTz0HLWI7sO2vOOcaq/9ok/J10rEtpK1xzAhdjDSYYjpRgzDbC53R63d8nGB
xGlLQ14rfrdP01p1AyF37ugrFclRJqaWebEyjGRd9+bRx4hECkHqpAPZhGAjX+wmDLYibJ7UbAL0
V+S3uaXbB9VXDn0o3UGqij7EHEOOYtlf0hx0nTa28hGViL7LfE5nuZREW+Gp1THy19Wssm3bFzHq
VxydeLKqZD320EwrL25Pqtw0KDxtIgTk4tiUbXNOUsKBDT9vXei5sRPLVkjVQrkG5S/RTQjJzazH
6eX337/y0zWWI3E+HlGn66ppWu+usTncTrMUfvYtM+XhuqvsgrAnT+9dugx3daAySC+o8arz0VmU
eXAjrOgP/hjlbQFqOQaFKTCKU0cjFOm9Nh42X2balZ19Q4inPuYjCkPSlMxOwqLWmBJlCGz8UNXW
hccnq3eieCFJxtwGjPFIDopPihzHhxjdSRt2Iz56rna//5jUn34mc7MUUQe/FY0e5PvGqSKZ9YBP
dvqm5MlXYtCaE3KHBBxb6iPrBK2ydHPVuDqjjNgyZfH3wagMa2rA6IX73NqEQv0Cyb89D6TLwlIZ
pWOCCT8aM3nV9516mnpyNH//Zyvvant8tKC6ZZyUlqrYc/PwnZ5BiZl/IQQyv4UVvw85Fp/ttldX
JPVB1fD8cp+ZBpqSqfkggjXV7j20ce1Tbg17rnW4YAnu46pd9BepKxzKlfahNsfEiSxg/tD/XYXD
irGjpdyHpSKvxyDfAVSSV03tHxULWINH5p9RpysCR4z94E/1ilKjte0timN9kwAmSQnYJM1o5mIn
j540ZBuzB18c0Nw9lugt16XngS7xw+5kGiMNEPqueHzJ8GzzqHbKaPyS6TQDAyyEbiyN7Xr0B3OT
Cytg4pZ3qzrqSuyDo73xW20T5KK60fomxZSfmOuBoKuNp+sRl3Cb4Z3we8phU4NBTCtXle43rlcw
0rOjzzjpgrr8Ium6OJcJAzJJIu9WsUjaLPG/O2YUjhSPvHu8Zfa+18OXloESNp9lsDmMe5i1xa6o
G+S3lCm2XGKVA9DZEMruV1kjBxeihlZ1BFHlTbA35uaUzvyUuMiQSMZA39e9P6x7mF+ubYjszgZj
vrO79lnAHkwZBajKTsFBdl3UDO2uUOwwIZIRmh688WSrRbwLyl5xxk4PJ8oLmSvKxB3JCr/WTIkc
1hL4Yy/bQeZQ6pduwuxjptPxJ7pBSY8EVDKYypSV379A507v6lw3dnpXT25DzVYWyjVE+DkXCPtd
PjX1H65U7xw0r4eyDk/CpF5tw6l756BqZc/md2l634wqDBh+dJkTm5K9iZHsbBQ5bOnSdt3FMER3
0X2FQMzIP+YJnnnOLZtB7+66OaEPq999ypfy+1+a+lb7tfx1FNBx+CgqzXtTf2fuVGQ1qdKyiJ4H
whRJwSCmt5fzG46TnJj3sd+pJsFjBa0Tt6DcukmU2tF6xMkLeb+YAFlFIzkcWrLRFKPeoFGg0hc2
6U0uZ/ZangJ1M83TkyzuQ77+RFvrqSA2Lw8eG045f3g7P53vTJoLwkZwoBiq+RNgRlP7aYqHPn7u
w/YK2bByp9jI3SsUxq7HlXI1tlVy3UBDQyfRuYo64khTLMVtBCdsSSPVu66V/NNgtShoY1NDBBl1
d2Z/b+fWl9Efi3ufnv+fxCL2+9EMH7ym0onRNMvWOZG8nTEaSlinNZEFz5IP+GYCqdjn5kOTRAwV
wJdujEEdnEDy8j2eHdpDyGLvoA1fm4l9yBRD7JfJVCdrZ6ke0Otle7UnLStvme8o5FM4PupKs+nr
s6YU+4jC4Vax/BlYgrEGYpp9qPpJdjSv3hIN9HVEKfakxRbClaY6R6lXbakNx/dpV1E242TatMPj
77+5dwq25UC0dCZvlixUtK72O73MlLaQE4Y4erZStV7bseFzBfewfdfWjRYW8dEYFGONV+p5lAiK
aoeDNNbimA7VGvcSAOI+OGuDXJ1EGhTwrZWPJsH115ol7Uks7KRG/4DZlzRIzBor1IuhU9ZJ51JU
gX0S+eVlyrxPrdxyjvaYVOFzffDw9RyrFhb5798rx89P3zf6HwYtqsVBaijGu3NC1aeitvwse06E
kFcoafsLbmCboO3ON/chw8yrNIxX6GSysz35d3oTvHjlpLqxrIpNotv+ebnJbUq7kHuAPQiUldit
oraNbzjzevvCqp+IYB5OEuVeq0nXoVRdCFQeAFVQHsXdeNH52651gEMhx9bO1n0y7RNJvx5o913i
7Ck091ynE9IsyXGAapDZmiMKC7urrD2URrv26NFrsa4cCSVHy990MqRdUsJadDMZ9vjC5NJI3Wvn
+VHgtoSGOLWfzc0PpljTrUgzZ9QNiVCTFFQKBp0rsA/ZqZmpR35ql0TYAwRHS8MfJlrpgzQm5YoW
xRX6xfyiDvdNM4U7ppw+dXoDU3eaFaQMd4mLEFx1J+2BISESz7p/bo32aJcVWT5cfICBOzQV46uE
YbQzIWhdRySeOOnM4TdERVRxmV0Ys9tHy8jDI02s3GliXeyUwBsOozW+DGGr0nXIlIM3J7p6avYc
tCWoC+qYDqEBw6kgpcMryaVsYPsNnNk3glEXFjkKHjJwn7kUqou5Atd1pkP0zHHoKqBiUfLB0Csy
LecEXtWi5oZmCG+McqyDsT7r3QsN+uYqYTDkgBHZw3rrt7pXxR8Q+h+8ihpxPn6xEsk/cQYvN4MP
1btCWudEI+wIauPyUcw3OKQdElqLk+8VX2AUPVf4wHdKLi6AnfVbvW2HnQlNtYdLe6WGSCoHkX7N
2uqsG1DpG8u/7snZugaW6tZKektyRP5i+lzajQu1ffMxUybDGWk9HDNZvQxCUe9GJdiOVhFf98wx
YZ6NzY7TEvXtPuiJEApw0qLX2xkhpX/wpIwtitReR4xMjijex7PfUqqaLLu+9sk/+8OI3vxpVmEa
itAEF0PTVtAbvjsPdyRTctTp7bNBfIwbByOjuBRflmW3nEMZAV1ZVskBWW9UstwLJ/IBnhiKvwoI
Ztwa4fQ1HUKxTWKA85EAPP6JqofpgMmy93E0V6iYOXE5P5EQiRkEFB6nOP+MN8OJjawn/cUzHFXD
Ju33o7VS/BF8f9qPJ7n+FCfZTkP0eQsiICdAMGvPMEjEJsqVl4Wag2tkS3aJthcDPSDwZfFTWnfJ
CusYV5E2YBrCa/VpKDZ4YtQt5gG8oX6YH3ugWvGc95nVVXvXRqriTt19SucL7toQreUMhFIwZc+D
hdLIGLpm63s0lOL5EPaq8NJF3XgODXHdTEX1Oof5P2+ocfVCkfuagxVDDNa8W/zf+zzlv/+ZH/Pf
fd4+4n/P4Vc6kvlL89u9ts/55XP6XL/f6c0z8+rf/7rV5+bzm4V11oTNeNM+V+Ptc90mzd/0u3nP
/9eN/3penuV+LJ7/89fnb2mYrcK6qcKvzV/fN826fJSu84zyv3y9+RW+b57fwn/+ooJWhd8+/+Ix
z5/r5j9/SZb8bxkFqrGUbaDU/vUvOIHLBvPfhqYac+1krlITIfbXv7K8aoL//KUp/5ZlBiGWocqG
jK2QoUpNaimbVP3fkDcQhS4TMtWwxV9/v/vv7L/Xr+3XLMBl3PvDdSAAFGiCbrtCjZy7/OTejnlm
ZehkFXm7E5CNVoDtKOxFeXSsi/IK8ISCZy0ItmGKmST0SKBrVYTHUKVWUXGtF1NwVNv2IjUA8S3E
r66JT+IkGhWcKQUhxIX1vlG6cy1Ka0enodzSPrZeD803R+Y/eYZvh21cmoHXUILWEMcjuf+JjFKW
/mRjJ2q2+PvRj7QUmEngcSSvTSgxqp07lSqOcvObSY3lD6/9rgLy/cWB6Mgy12C+knfnKoxJnUIH
mnotoYcWsKQywU5RYQZ6Zdh4/lUx+/BidE0eA9s/zWvenitfX5+vzYblwzGmv4ewTQpNwFHXGxxU
9bWm061QeqV3MZE7qUk6UBVDzOtXcpjWa0ugKvjHsf79ePrnZ6/ob8ZQ31+fd69zeFM2td69f05C
bZwIPnzq0PR4qo7kLfpBSPsUR9a5kGhaA/LX4rzREUXWj7M1Sd+ic8lSjUlMgbTw93/Sr/8iBCTz
j0sB9/32iG4GOsxYQmilMMV0lAi9R6bo5en3r6Lw4/yHXWd+4wLKlGoCa6SOi7z67cvUvqURi+i1
22FSqGagYFtjN4w+FLgSY6PxD7KfeZeJtENL7ZRd20v9tVlVg0vak3oqND3YJoNhHKOQgsbv/7b5
M//Hb3r50xTOD1ScVA5Jff6E/qHTF2WnaoHStFuI7qZHHYBQoq+Ubx0GpPehLssuXYviD0fCzx87
hS0mDEKnNK1w1nr7ol4QR70FQHMbycgDobMkbiHb+R/GBr/61Ck12kzhZVtnkPD2VWSSwSIljnlr
/mAB8+BtVDlg0URTyj8cR7/6FP/5Uu++YKwQfumLpN1aIxZk0q5Wfht9g5ZZOMzga2fUglXIWOj3
3927mtvrcQXjw6DjbSAPfH9CHoMY71rPD1o15ZbZZpPt7FQ+UhNPN1OhEjeAWCwagZUUEDlM0rPG
sttxarAdageY5hMB8yHCmt0b6i5GeMzfrW46g/Mu7b+emKj4VIpBdrrWhuIshS+VT3CA5Kl0bIbO
xQ73UtPG3I3xNQisESEAhm1lVMOT5SR+Q7y49EkvRbj7wzt/WwRZ3vnMOKJmgFuB5sa7w9aqfUPN
m5mGQCD7RhnCGyAmmhMAQF5JQXfTyJVT9rhczM6+Z4BPIVEfr/uMuhMpPt3ayO6SuikdeO4orE3F
Kay8X2ljVK/8UHMy+qeO2nWyU1cTuAGRgzqadsUQOCWh38qkaieh6tF5qL+GaSa5vtXLO+/jaNS0
VqP2JKnRH6bbivLztYveNNeu+WQl+P/de47sxCDTMGkgr5kpYiysuiVVIKrYTt0/TFEeu1NLaAU5
xMMuw7zsSOJltOuL3ISbYoqkk59/y2L+leUnNTTyVVUoT4E3KetQQ05sC2VjUH9wtcbYUB4y7208
2bb8JZKs4CEdYPr0JtdJqcQfoXI2a7p0dHUPUp3cpMfUxjvWSmzTo/Rm6KwbG0RB0yJXQGYBSQFU
lnlWG5lCv3D14QhSyHa1wCQnpS8PwJtu6MA8WHgnBiJJc5hfq1y/k2XxYInkrsI/uLMNqcDK1OKO
sjyc9IckzhAu6JK5mcxCW+UqLM0Wi20I4VcpHKsZNpPlP2hReN2a3VVlFE4S0rC0xv4rgY2FK8FO
pZFTpnx2KO9j8NDXJo3DVNphBbzXgQm5vYRtrg+PcY3AcCgeytCcmAUnmpOTLaTLZeNERFo5o0Ch
kXTSrZIT+pjbX4NKfM3N6lro90ZeM1ktxSdVMe71Sf9optiwJHvYp4h5HA/RL1NDngQh5YPhU9CO
RBVSuWVmwfmKtkzFBDIY/3BU/XziIomPUSunYoZ3VGzfniMRfohW9PyOWh31ZzpsrS6m1h4O995Q
WSs/kF0vybI/nP9/+aqCqy6xguZ8IXj7qjYxnIBfSUqW5A+11t+0efICcvMCBPWh0uPH2DY+/v6E
8YuxlyVMrgTMEW3b0N+3VWoCLjJ8soy99K5xMsSC4xDdVVJTr6vPwuymtS0f5UZKHHiF179/8Z9/
uJYgmIzhOYbP2Rj39u36rcCXDM92K5n5x6JSNyBYpL0+xRJUCPUgNztT+ib1ZvqHj/ldA3g+S/LC
Og0lWraz8vrd50x9HNtFz+est+bF5hcGJS/toKeMAxLH8HNqYGMXXdPQ058u9UyP17Lks9F9iESr
/Omv+fmqz19jKZCaBXhChkRvP4Y4lIi2KYAwDQOjIHk+bWBeILd1TiUlRAu0b61calPu4NXnV7Hn
rZKEXlwa9Pc5kqOtSOTV778Z9VdfDePhuUcuMFK/b0qXZa5juUWdq2rwgdH1rgtDVzYEZX8o/PGl
q3vDqUvc+RSvfa57yWOq5YR0ePKpTpSneFB8Z1frzSGwpNGJITs4plHQwGzUVSP7oCsRjoSyeWEo
0kEDxvjiofybgpdA94Y1Ai3vDx/zMqx5O6JD1maa84xQgzbwfkzr68j3vYDihqlP9jZbNT6iCZME
qKxruSgrcY46KCQJDg3c/6XsvHbjRtque0UEmMNpM3RUsmRJ9gkhJ7KYWUxFXv2/ugf45x3PYAbf
SaPVtiW5Q/EJe6+NYlaVh22w+13lXD/4Nd3aoLsf5kbpwuIGmegQLV03RiSFBvFGWgE7syrRGShG
JSEjxwmptW62Xpy5pKQqmzBUGVwChV/SafkPZ/Yxs7isqoqcY56jFrLAf1Rf9l+Hs3+8z+mMMVkT
Isxxdv3z/yliU0MG9eovAwORIWQse8i9CquPth42PG8zNrjMYamVLxp4d2BowLp/FSSWOTkF/zzZ
2oHyfKULVG5EA7jseG6Afs+rCS6pfa9VP4E9oZnFB5OM1TcC9j7DZfVPVWMM8YSFei1dK6o7ae1M
B6eFY3ZW6M5k5WaEFpBbuyGIXT82dFW7CklGWKWDFZn68Ly07o9/f0/fqr6/vQH+59n47XPGrnPB
RbsOe7JVy3CtwHeZmyGvI1v4pKVfx5wLVzkMagtjLsLARMKAmOTzXIwP//67OP900lOAc5HmFIJJ
+tvR57MBRJ08Dfvg6l9eWGyfbbN8AzIfuz3p5sKZvbATE4aVLONAqIyHWrXlgxd0x4CVDyRheUEh
zFPaBSOt6nr2gtrayU3brpp2a1fAeFJ2+c0x+Saibz9GA7lNkMHhTXvXj3gyXvi2LzCui2jz0iqE
wdqwTC3JfvHFr6oZVxzn5gO0opR5r/te43/fYaZacY2mal+S4EVGyTE3OaJ8y68jR/dZ8wVTvRP6
G663D8NrP7tTwbW9u3J6+7eJpaSFW+QiegsidPbDv2L3/+O55U3928uM+NWwGfk7rs5I469vesf0
vTIlCmfv2+VHlrIm1zBisBClpv/3n/QPhyT7HeY/NMp8199nrLBs3AaJ94BroPlVdH1Ye92BoxPe
Z05OFrkaTQ2BxG7sl3//wf9Q8jILM4FcBHjKPP33xhksPHbY1OF4Bls0zSzhEZfax3IcvpuWp3ab
n0aeCaXGbUp355D+HtesJ3YpdX1YgnDsPP+H7Uxiv3XKDVdws3ErktRlfPvvv+o/vNFdHZkVQAKK
Cxrbv74aYyZ6MOwEWjd5FuAtOxOa/jHr1aPSnLAW4tfgtf81zLoVLX97CyBn8Q28YQ7Lor/+0GBm
dygEny5jnu51S484+yPPE9HmepfMR8xgukOXEHBxYMrwyUz9ozk0M1LnEqQSqcLKkmOU5+OcyJRC
cxPrizCW86j9Vwn0936NFxIyFdd9Gl799/JLTCPooJkzCfveGOmd53IOejmIFkxDTl78+vdX4x/f
sbRI0KoZtzHp++sT4wYFyKlJDXuruSP5985maxqZjXvP4YwPl/dvCCC/irT/esN6fOPfXxFiDq4W
SF4QKAJ//cEFMPTWsLthX2/j27LaT4ZHd5jmKNfgVz/QroRGRv9ZqlwLXWCmLB0GdhG4a5Y0Iw6q
HtzQ0udE98vTtrndf1wq/2EUBW7Eo3nU+TCzFPztLbOwKN7yoeQTRR4ep8pMIzMWgHGHO/rGn0gv
cAHZfuISY+d763NnI8q3ty72JJpWTrFfRAdb//Hhsf/p9aJC5pWiu/X/hl6AbJ6aVqPL/TplRaLX
a37UGpKFhg3c5UrxOoxBEBYi05Ns1rOIwvHYQZcIp8KvH9d635iOeLaU+jkV+fI8GdkToYfDfdac
A80ihNjP78E/mRfsoFPkpk6zFxSa9w3XhaAw7kbfaHYiyIO7reMy0cyUcEJfCS12IRUN/V3T0SEI
xYTnOIyYvZXzvk1Ve9SuzFOzz35svYjLmVXZcrWIVAaXNUtu3aXtoqGnBvg/v7/9wHVdDmOPWvqm
YPmfgifXfLFCP+n3GA5RPooinuwNV3Yz5SESgheRT09YOX4ROhz9+082/qHWQnqCZgPzuU6k9m8H
nSgMxv3S6/euqvA265N9EFqa7s0U2hBkLuO4SBLe53o5VSnzTcvqSW9drf97T0Uv5VwhSGwj/nZl
6IjAGslt6felWB+kTbhBX+p6LMimC73c+FA+UfJr21wQ7A//8Xb9p2aSH840lybmqnv77VNubizH
24kfPnpYr6Ys35t++63osgyRIMwroQXQDDfIBnOWYLLL/+NT/A+nTKAz8rMRIhg2vOe/njJUSs0Y
gLTaEzlTI/UBMxkW/jCQPFCbkdT/839MK2T9/WSjptQDdJMenO3fe0kYf+2UbQY/k4Ccb63pFeHS
jZjpGdokYpTPMEOqyFB98KI5vs7bMP1hIfc9w4Ts9xli98dC+2gKPY+neiX2QYg8LLErPU7meCF8
zd6hSNXCEWl3VHlEevmEFLF9hKOsD+VFK5X3OjBiGnTU7CbwrmGd19AbZPExqiBB/l09DVW9sEVo
Ha6AbJ3tRhHeNHZLLJBPHmpTWW8Q2L7Nbu7Ei6mg+NMT4Ye7fiPbSD+Qee2Lq8hIh4HsSO0F+Ryz
mcV5FUFZHBl/pXepILSibW3tEZmvfNrMtNpNi/XEYqP/PP6yWh/fnprdN996nTaj+Dkz15d4s+Qk
XjBquE8t/JK7RaZz2NUNPbefp8GnglDIXZat53wSj9sGQW5oDAFx3Qre06Fo9qSWMCIybfuhCapX
Khn020W23SsTcUA3IfAeg680QSVoalVc/A18M1fI5hU71osusynCxRUkgTGuX/AeUT2P6sNuHVKy
KMmjcUP7W+rVEq7r1D4Xwvtukrn+XS+Np8avvoy10JLGtLG+eJNAzTP+6NaBGMNpwRrm1+0U1x1q
v8yu5pNoGzowGLcyAsC37gqjVm4sZnwelTWctrajqp+qt1Erpr1x/er2kIegNtzgckRQ4MU9V3Zx
P4J4OK2MSW4PGX7nnEbU91UjlktxvWl1G/7i9d7tMYCJ0TDLdC+UnxSl5VwYPbqX270/b5Y6m+FX
MJPzyfRLVuFx2UM0C0tyFXAqFLPObO3jLC1bRBS61hKlPLbn3pMYvFq6ly0dMZku0+l2DzsuqOrK
JJRlzrYHrZXbA3o0yJaQUa+PsPlbHwTysIO/AaGS7mVsUrbv//+mb6ZQUKvce/WQg+guFawVmnOC
mhU1bmd/VmSUHUav3i8j2QLjkgKyIfbSPwVz/7ryCiS5B48fvWj6bPttYiB1edPytr2qUHbku4w7
veu0T2NnaJ9U2z/NRDLfob7VHg3J7DgQ4x7YthU5mZO+ZHnZo0IdsvD2ZU2Jf7duVTQN6ihnLBM7
5ZXLI2WCXFaStMZCoJ4pI08HZD3kKYLEwNkNmqpgUvdpaPQuQEXdLZ5QyhaETDONUqvYom11Gb+7
c466RczQQbsiHLGqvVYrWE7sUV48Nmb66haDBuRhrKmt/P3gqu11tRFfFlB/7xot3V7NsgYbYQRP
tS7la/21uj5oD3l1VBOZjVbn7XvaF5iHwfrsYl+XntF/7lfZR0OZNczIrSJ2W1weKy3xgzsI6+F2
j9J1odfYeSDQEmMZqZHgEMsLcG4v8fryq1X5zsnzR/cE0wsbTGvv7DFtoewhqWK9RnKkkUdQ0LzP
1xnlziQnaZc72ZzcFI96jQJawxUKICFGa1vtA8LqP89540bY5r29VfKDZ4F7RBlLdwf4azsrtLeD
eTbkUmZsz9OncZ6nr5my3+dpORsb6H93MUGkDLxPWlRJkSbr8Y40wZ2Ne+dHjvNxZ9qZwwxC75M2
c+p4xvlFRz3Wz6j7nlZfuV/qwm/iYQakpBHn/O6oV8fx6ldLELnRaQyOm2Lep3Xvf5nyU2+u7lf2
vypRchux3mblu+OyaL8+7lpUuVU3buFM8vTO8tvhMwnAK+BBcjQnyKKd3IrXZhVfOUiqr42V8tfL
58Js5aNvlO4rhGgiJutXNS3Tk+WLu3x97ezeePElWAi/Vp+zSaafHbGV98Wofb99Rb6XuGuGqtnV
aWtGS6PxajB7feIis/MyN30OrjfraF9D3Db7XLECjbrClAermbClMFw6dKaxfg5SFxem6Cz2be36
ubKdEkqE/k0tqg6xbA3Pk8L2FNgQZ4Z5eB6vN4ZifkCKohlmWTmG7ewwdm6C5bQ0Jjuq65fFNBbP
osFXuehfA/Dte1KGvMPiBu8kF5f0ay6fRYI8d+A5DvgoxLfhJy/0cpgB+HPx8e3H1PXox51IVoNz
z1quRuleEkfWj6wpFtkj+J3di6P5XexgP4mUyNaHzO/Xh9s9Up8d3N1V6GxakazKYp+nhvJR1V3+
4FavAaHhST07AaOxzDzrs2WcO5OJjdd7W+RqrnlyDa69QR9sh2CtPTxuGsmk+b23eu05M8rubHdE
bg0DDsRlLQgkh3bFinZ4MoVeRpayEeGbfneuXZt3qbflD7eLHUEDZZQXC40+0Lz7243D3sAoA32v
DzK72EEPHdYwj3aafmyI3twc7WTR/2y1+bubwi2tmLPxHzgHM5bMKsda6BtB1HoqFvaIfUDPsshp
jGLXtPXJXLcDFoZ8B64Do1awt6zuhyjLT2WZWux2ScDYxE+NNFiJJhHVqY0Iy+a3oO6DpIFW0z9s
uOF3MyL7IR/eRsgkeHV+FPOF8CQg5cAJR/vLLNxPOvLIiPHXE+V8BMcfL0qJiWydnSwCcRVqtX0h
i/bNXEnGJoCUccgDaX7Xqy6bpdRGSQLs2yvffDM92PgrTTPf22iFlXlK54BjTfvVzOJ+Nf0f2whK
qLHaUMMHxc4T47HE/aD0sQtZhQpyONo5JkBYhhrGQ5qh4mS02yvxeY/QcLfIqLpjKbejBQIMSbwN
h0tU3XJUBdCFQhmJ1Wz74UqcnM19mbmRU7Fy9NafdJxPncV+dfWkHdadzQSyJm2gGShZHf5bXUOt
DKmK2JCFvJ7PZQld1S0cHJj6RkAcyDgDf39kOcxrU3KgwRp+ByHa74Soc9IZx6cmSD+569ZHmlqN
/VBQmWg68Nre8MKFaVzf+g9VMfnxti1j2AT1cRyaU22RLmc32oNQ6kNshGW2hOHocuU/ZBlfm06/
Z1Qyh76/Rw8ZeXAComDYfuT4tFj+mcdx5v3FNWkOe438Aymln6xaf2eWehGhCGnDvrMedYkdc3Bw
CMwGkTrmuzn59+uA8IforDomphcWCLlCcZ/394unkfUMxC5hVQUoAXJPlLXmvaPRRzSyw4I/m8F5
dTkSbO+nNs4dyGLrl9ZYUMyclrjqLUA2vD3BUaJDNhwTZLMb26aGa6UhpqhMgcYx+NfDLO9xrgsN
J4vH0sLd7lDGTieVY6/EBL3vl/ZiGuLzuG3w/xrnxCTwF3BbnDH1Dgb+T78ofllDi8B9a/rdRGWx
82aZlDWvMY6NV3e2vpLXhcBAyp3ziQB7jWV0FuBxXRYVKT24kvA1nuBOR8AAtr0rxnNAMEM5dJG+
TBUR0Fmyme4HKo4MGbJTJtIlRrafZi67hhsZxeLvyBy+WIVNiKxOnoChaXu8qw+ym61IsPncGf2C
iYfrUjd7x9oUVztERUCGvh2HfvrecAEsulU8EUv8ACIo300i98j46tS5xNJ5vt0bsBvJLJiw13Dp
URKwy5WL1ymrPQu8bSfmjM7VJ1j5toYUJD8HTY99WfdkDJq+wdfNzNgvmmiuM3n2p0yiMhiyOWwd
RvC3B6fiFhGXXSyFxpPdTX82NMlEsdPxLRN1cjbpb7odXiZzj/j97mZM7G24e4CXOD0N5fApxbyk
JINxfJPh7XcH2d8klld8ZzUgsA0qcYbrbuP2G6arqdXkuMoI9YBzD0GdnOEeKB5GH7XFM6HmbVke
iJTS4gHA/0xQQOxlZb+rZ4Jfp+uTUBKEEsF0ddiiaBOURm89tKuzz1m218pcjrWfMcvhmrmD0gut
Qbrgg9xBi1DqHsibgd6Ebzy0rhljtxv2ggkBoMFB4hhSQy2OcoTHf+zrqgmrnP1/L/3mLBwNs3K6
JMP1q9tDtOAX0XgQrmV9Fm3fQMvJm7Ovtq++Q7FkwXZDl+N28eS6/a5NN7DzxfVZ7oehjYzuaiJw
m+a4pXzmx9o6Fj4X/lyvzmMmq3N5vWcsEIec/ApOm95JNGyxt8Odud20mzeSQGu8NlVWc5w4RCdd
//B/+DSLU8SM6bxDf81uXa+ZrLd7Qb4dNIGTD8hVMtjGchCw9DzZA5GcZf+Wd4NK/vhSI8H2zFtq
ApHkbCgp6PJ8JBGaKABRcrNqjoAI91a1Wf3Hw/5o+7vGLWS0bF3VJKNtDfQaSJjradJOsi+/GTSm
McsM/2RNc8U5Pt9bZaCu4RJ3vdgDp4B40egLG0+ua4bH26caLe1g8IpDjEGgTL61jTsNatNWaZHw
df+uYmJ1V6kOx0Ggd0mvdSYfcriG7UB6BogcjJTpmSGfjKtSkvPXHAuXhGgnhYE6Wf5pBU5wTSPw
dza7B62nV61K/fuC1SM0cN2Eqx78ID4gUX6uYvCcvJtGwH6BkW/hoPXNCVE29uLb3U3Y7XDmQ9yc
3NujQab5BKevhMLcHp2u/8DpjSImywKVxmqQZ6fnh9vjBEUbfCiu/1p3J99CcHL967eb27e/3dMX
i5iGAIzi7cs/fs4ft7d/2mpGE9aTJsM/Hrz9re72697u/vG19NzIXIhC+PN3U7df/vbHf/wmzlq9
wZf0/viV/vyLeZq7sVL2W4sFmpr7+guXGpHzjuIynXXjCU/9eLrdq673/vzydu/22G9/DylHlUxT
8/n2+O1mySTe+D//rZcNTtKr/OH2EDCHLZZ1+20YG1plP213deDZ0e3LP2+2gka63Xpe7dtdzvTp
ZAfKiTCJnlqDWjzvBycMlj6NZNtfZl2z79BQulG3OUNSjkW9V7WRRp0ibFC/7gJVsRJgYY+/VGFA
7oFrEYra/c6FCOwKh/O+lPnRqpst8nBrPo6rMSRV2qg7+MSh6Fhy1zXDGTmQHm93Y7Uj3yw0y+Vn
pSuI9nnN+hRsb4E7c2LbK/RvPq3LQ86ogz77ufa+ULGRFcpBvuvrzQuHGt6MbnP2uGX1c1DjvXRM
WDAGsk8lqijN07eWif1Oc0Gk6huMKe8RS3XSqv5biicEc2U/xZ5p0P2n4+eqoKWbSHMsZhdbcCuO
uYSgDOPkuRkRFzVbf6C1etxWK4F4uWLkSdPdwvDEMkaYsNVI5pm+hgFqP9C6M+EEgEUWlsCiDSJJ
qEQ4e1D2QJJ8E8/L3D8JOzV3nWVRP2WPVqsezQJ5v+3EhNNkO66fP+cZgFw+0nj48A7mwT4VG9ZP
zHwRBgqfVe/GsIgZCxMxSYU00pRqc2y0rQ/ioiOT8mHSm09p2S97mfk+wYR+8OjN7be5KfK49Psf
XTa9aGO/gh0j1Us06oxT6aMuEoiAHq/sVZY42ZEpc0Cm/USMTBOcM4k2QVAbGc2iHSbzJ4G/xiGf
P+fItz5lBuVMJ9ILCacQPdbjOreokYDmBsHYxWVQiFBMrYj0vm6wfguDy/N90f1owaPGAy1wYjhZ
tgNWUoWbMOBk6LO3DzI57GqSca9k/9AYei72smSsZZT35L9khyHdfqJxLO89u2tPtvTP9Uyw7urM
y5OF8Ay/7psGHOjs2ZNi1zFR7dhkHlaiOzizrR/JmjswenrV+BXODqOPXYdTKbJTX8WbXdlJC9Lr
MJjdB93tHLHDafeZh1dNkFUAg3PXaKzluwnOfqM8Gc2sNxGk92wUa4+GsKV3ZwRWx5LpAH8gXmho
VsxnYOoL9rLndH5CxxRQmVAbIDUAVu/CSPMHwolhNFZIXPSomGrtuCGoD4Vq7GPtNt2lER1XIvzI
9ytp0FZqDbuNSSKqqJxQA5cr/GaJyCqkvIzMhwYfZZZd+zIE2Ic6ffHflQGX0P9WtpN86IGrp7Ig
L8u8JySHIx+SwaHU23vdQP0xOwZHf54r4qNm0o0AY+zRvgYR+KKvSwWtYbDdHPQY9f7EApe2ItwM
8WbhyElEMzlR0dI45S1FqsyaiiiZCmN4NTD9gBzltWRZYCxb9y0OMgd/bpzzTQLmXMcrAMTWh4V3
TeXjam7pIH3zvjJZC5dgdqMMG3GYthzMlf5x1YB1mqQY4dmhr2OiX22/GlbJ4Cq+aG33a1qUfZqM
jcTNMXP3tYtcq966JHOCmo8R/z5QoxmTvfIdSlqiGqePKbnbKBeBd5cv5L5Vluh3fYOc05HspJn7
XdA5+eTqmQ6XTjtNbKlW4rbajdQXTI2pufwQol2fOAERwswT3r6eIBtRFn2yLnMZyq12jxrdHEZZ
41zTu5O40gI3owADavpqa3WakLtuHeGdX7l8WnBY5/Tck7MaZUGRP4/K+pE6d213PxTscbQZfCl1
RAG1yAiAyFhQmRxqM1nz0b5+iharX469Mh68TNLEBXPNjhK+j7Uiy6RQvuuvN0tY5HBmbsS80Qvs
vdZL8q67kiDW643J2ThaAVbNnAKLJQTpCQurv53BLHXv9fmlbZCpOKIIPdaBZBNVDAd7ckyWcjoP
COfPNJTETPjsL+oslS0KOsFwnZPqWk2ae0dmx0AyWTFFjR5Ba/wdidNxQ3KNuzZaIkV/HK+Z46r5
sIk3DTsLftHi52b0OsyNm1SIsBhtpZgxfUDarcyQuXJaa2vBYCgAIqBPHwBO86OXznwvKOZpMMRc
V8yYR2O4XF3cTWYWkqAhQt0bq7OwSpA6uUhckQ3fl3r+buoKqCbFTqML+lhFEljjrj9b0zqurrVf
y9VlFko0ltS6Cyrn/UwF+2hADyzoZQjO5B1pToD+uAa9k0ZmJySrvW1jcZenLDWIVin27HI03m4Y
PeqpPWRMvRKUV3J9GVJO2SofHVJvsi8MG52Q4hbtDoExmtpMtjmBPDflPpDmvhlNzqiJT2bA97Su
7LSep2/NHyhTl6SbYPm5HgzVujS8ZCg+M/LGfBQkU2M9BBgRUdZ6FSN1UYVet9wT8EwGJiKLeIHE
FEHwX09BpYWeNqlHAojHNQhbcwS6SwWYVZp8klb3XZQBbzp7Lu9UObyX5GPvV4YvUG3nxGFqFlMn
ZxGOby+WK0GDfWnc5TZdSAsreoEFCUAdFG3FoR1loJGSRQKxzZUJRkqbQgf1M7xxLi7WDLc+Qz9X
QJ7orpaYmUzaeP2CpaP+NLNAioqSLA2vaZqwZeSVtDYCNn9MLgqN+HHOyh8LGSkhZn97x2eCBU9l
gWML8BMukjOWWdfBkFsajx6uXBZqR+Yy69EBa3weSKQj7S89apDRUUWpb5pDxnE/FsFFBUEGXYDh
jNxMlm0qILwL3R++7F6/lKQAGVNaPPY2PWy6mg9G0Cp/p8HSeHzShdp2JevVQ4b5N+e0xV/rYJo/
4NySj1b6aZZW/dxVWVQVmfmIRqF5RhtfJn4zjpExfZFTCtCqKMCc5ALbdN+/jP5EWe9AlQjSX+Zc
1O9imnsAO5oK9euXKOPqaHTN8mThXD/mFTOG3suSRS3GL01UZ78b4emoaO4d771eISgiAmRK4tGr
rq16IO1EYm8Y6QkYJTlpURxMs18iz1i2B4uneecUdn2sGkrIlW+0D7Qqwb/+1VHzsSr8+alz8+ye
nen9qLr6RVTTgRGUgRyt+jU64xxaE0Q0u9Z/QYorEPGTZPiNgcRwVxbYtMYKaWXeBKeinuzQmSzs
40IddUB0fLp07BvaNJ8LllkLCph9jaiH3RZl59rrFWfkwpKE5gXOmSC+zuVop0xxeOOedPO78KfY
WXE+61VmxLZIaXDT8atptVCU6vbeMRgXpvWojiDbj0sBGVBgVirXLdG63H2cC2dvr5Z7ZGl7mMfl
k2M74/1aSJ0riDEnXbuauwxDtUgdD0Szle9JnwguVU8NuzTv0swxwTK8RFUZHOrO/OaNunUMCutO
WYwRwFrG7jLJPXQ8QvLYN+2sIaeJ9+1LrbKfWOsYiHreEpfF5sZVs+wrnRS8MRdNklUkHG1YykPS
srjgpmvFPEHZBwsU2Uw0InuU4mHm1DWE4TwJ4Tg7Pa2Jke4KOzEbJiIaKzCEJmuM1dkK9WWYDpus
MNzmVDd5ZUZEJyGr4qRYpJtYjKoiB+bSUZYOMQDp+npLg7JwLOBaR8qcqzogp1zivB9E92xUdTy4
jJRb1C37zq0LcKqB2GXoHR8CxuPkxw5r5LF4M/ThyImkkH64M4OPOSeqIt8BYo8GJ/gJYXs+zhaT
4cEif2YVFH0L2EbQSlxeQDYnmc9lVK9t8Hg2pmRYNkk99fru2n+eN9pZ5K4pSwJHfDUZsR6J+Pya
Lel8J53YyIv8McManlSTT53k6jXFhcdEpaO7o6OVBx2xtgWe7bKsQA5NGr8CzpSXO3JvCbFHhIni
3FXHtJS4P+H8JEsTAF0rH4uCiHrZuyHiE/VZHwDVSO3NUGxlPPlUrH2aaJb6vlIrXpqWxpPh2sUv
0i2GYNDueWHSg7Tf0tZJY02k2leXHHevcd+M4nu31in4V7XeOJnAzzb2cFnKRb3M7/IGB4xhN59r
spLvUkA0n+blpStNDBDIEu7ywi/v65GThFH+vkRw8lTnE+OhSrigmu8dn14ug6LHKjwbqGyH8Sml
gvm1VtK716DUGrODeBVu7E74Gu/fjvECWZVy58GbhIHBzQAEKJEe4eWUjcF9oD+x9rrAeTpk5Dwd
5La9dPlYXFhRrJ+kvYVkadBrTAXrJ8d+74fNf7rdMLY7FKX5s2stlnd65SFC9URI7Y4ZKFtfSDxU
d1wP5k/2DGTVzL8ujImZWs9saECV78DdDHfblNb0BZqMUAPxtFrNUwsEOYTdtjAantixb5UVkvpo
RX63+Ecqho6pXCofTcCwDmmnZhDbjbXGngtIdMprsENk242lv50bBsWxMHVIC/Cjz7o2s85xWDf3
Tr431nR5KtGNLCwp+0L5F7yj6hRkiLdFt/wU/dKzM9rsGBSQOjk0rK0QQzTnPbbaOjOiKTezxIAl
thjnssq65wbmQY9aCtPSZa3wf1hNnkingwInQHFsaR6Eo5ZmF+E3jyXpKoQp9dcJ6Bq6VvfO8p1T
xG5EoooCyj6m8werXUfyRdwiMat0ipupkCHAB7IPnW9oUbWjk3f+XhnihN6AZLzrjUbsT9gpnpgO
SsZTDQb1mqH0MvOJP5EwjUd/IgN0Ff4XsFk/NcybjxXg8h1d0xExVbtbU2uhZGy6eCvrOloXa4pa
eUWw9CBY6jFTUDX6bO9tU39wuuWa2Mjkbl0Vs9f8uuMX7J6dZCyAx0Cc7eJe+O/bsN1VU4vs3Vrk
WXmiYynSvGOMHXlLBCLONePbauvUv2u1nEZ64n1h+MA93PrJ3CZ5X89CPcAXOa+rYUZrbTlJwykE
QLfUo9mFsWH0+dsKj5lDshpiS0PAl/oFpVABcqFjIvHgZB+B+av3ZustaBd0fW71pdXwhypbFV+Y
q3fgJcJ+sd0jjbXL6Y3hb8mJcB0tYLt5vbzUECLvWkoKpxb7yR1d4h/T4IgFhunAHs68OOCxf2ny
vIsAPZGS4C3UHqPvJlDlp2NR9khXAr2/h81Xez+h2yLe7FOoyc76Yru1fZwAa/n6gFjBRIRcNw2v
6DjSd/joBCYEb0htRmcnNDdjXbv9cG1UuC3LcbrHruUat/b7VhsJxpgRvmMGGbO2S0ghlRgWPCTr
dEUEoCPKQYTHXGszefXTHqTo1MAcNz76NB4Mk0ofCIw9dsG+6sANpYTSdvbaIjTIp7BDZ0pY9HYA
wNtFqkP0Dg168TO2n6TU2q39ayErzHF3JZN+JxXWI6Ts+ZT22qHVq7isGFyZivmPm053sta+qFp9
z0xmIfWUTWFDTNau22zj2GrrwzYTIdFppbxGmfoRaqqahSZL1N4wksYiiPyaCMtHtwlLVZOYrN6L
FhZ+Qf7CWHPe2zDQ3L7nUu+RAhPAL7Mop8S6xO3SqMNoGQsXURPJJSMZagn0dR3swJZtbt0W/q4s
8vd+0pjUMuOnSUXP0620csq/r+S2njq93JfpCo/RSQxjQDuuDU3kNQy/TOKSD1ogSDZuG4towRTE
GdeoU+uMP5iH63vf6gcoH/kSLyzZIBl/sCZzoeJbjLWIgmioguLMzK2dcPVz7ZTNTllT+qlnuLQq
9rUT7oWzdk0AVc34qS9zKANlhhxi0uznsfkAQladkMHOu7FeCS7PO+cwXft6jcEaMV/WYcXeG2oC
14LDKBzPbcEYvadyrL23XCPKYai7Zt/ruYr6bisRO4Cm4zQ882IpfA2S3gTQ7MMM/wb7HXHhtr5Q
yyISl9jIwMpsNkzqwbrYqHKO9VI/Bt7YXpqmYPIzSHnvedScZL+SbUbxThRh8FAJ5iCC2Zooemen
hvGFCkryZrX+H3vnteSosq3rJ2IFkNhbSUgISeW6utrcENWm8B4S8/Tng+o1a815IvY5637fECBX
JQGZOf7xG8gyMfHXjp4eDLT8ND8jL+pb97SoBXSKaec0lX1Qiqa9G+zlWaNTtiJSdqDpeXEwBvKr
dIcfbiRm/BZbSgjkqT032dIHjHCBMVsZopvxdRixPknTStl3Angv9ozQjT29YfkWVdqPOO9zuhzl
r46i/TTVZbjHc7TMuvgKxc452mb6a8QyEoJMlPspknvTGauDjorwaDjhD510p5DoGnBbgOxZp0+G
VaW4DlzVrqJaZ201355c+i9FlXd73DmVC6HVLGSRFu6XqDQYZ4vf9HkpsgqWLyFxZOSMARY5Sgqw
UE830X8Hw9inLES+2ON57ls7yLRe22tmytlxGrqihPh5CPgDdxGvLeE5x0SNs2CqrR4iv4b3rBzO
TZkOFOgMJawjH8vwTbPb6lE1zBk2hNN6JbEEJwtbI+bzaQfm6FJQQ1B1kY1EYp1YC0xv8vFbn7c4
KOGqUpf2PiIt/JqjLNinVkWHcKEedjpoWKOJ6U3FeiDJAYPmzPgZakA0pBJxlkf8Ru1R7ixsrHd4
WInAdJQfmMl/VtG0HoEcmQ/k7FwmwdczJsdCP9L0Byz620NEy/HenWNf2FC6QGijg4Gv9smm2YJj
cRARAYzTrladHcXKTymw31Ea39RZcS7N1ONynowJRlh3FSCLUBhxFOUx0kw8JXSXK0DHbX7McVm3
wzFA2Fed6kW19hXtp8nARd4QBKRbcc24b/TuZdvko/kLU70e7C9p8HfskzP9ogci3Ixr3Iof2K6r
P/PWeDRDNb6L58Y5anFys+WYMr9KzQMSkscypP5BccYJ7sKcWtPywVuSL6lb3S3jMO1yQLC0Xttj
ffTcQ2dlwZSngV4W5ybr8iBSo/aMieWjKO3ppDcMWkvW0N7bM2XEmCvn8Dx+9izXhtbByatlcY6Z
8WnKDMxzXWViHSA+p3bpF0P3qldd9lwDCZ1ol8HwkKK5K4b2mUXVfJ7UAipBmb/g6ga80ouzdMkI
QQjuhbh3M+fEHSMS2XcyAzDFYuuB9gxxDL0eB63KLDqQT3FUGhOBeZdRCiyoMLQoDRoMDa5Q5o4r
kd0rp8h57OIKa7epVo/z7H63Ia7tVStCOD6hPUC6hal21fuNXonLNEfmzqUW61PgN1z/SesbRu1I
JshBXSoV/zWNedCuTwVRs7s5U9Id0JhNhGJ26iqXUgd9Oec4fLrLw9w6pu6ge0bDXd7VOghNXIa3
Qp18dcKVN2ctfZY5KnOr7uA76fldLHPFn6Ij/wd1uZI+zZVdwreZ4zsXyWCMa/BRj7T8VNCnpAU1
deelNiiVlVtadWJPqGt6ENpSn3tSHI8OEq+Dg5clchAJpGl9zblXHgptblkq4CMGg+q+qBVSWlp5
Hqysu3OjCOuDOs5vBMnvYzFpgVlUkE1IHBE9XLg4u4t7Y9h3uZkQw1FzemSvn9oyZ7Qq1XS/DfyO
pJq0lTrfVb2un5k77pKZpaLa1A9VlN4LHdB3MeRhi9/hZNpcQj0DeV2rfp0NJESA8rRNa30KLZoT
cat/wuWqPIQj5COJ+xrkAe1HmdblQ2J3nqwa45sD0LJHCsS/hL7DK5tCvKjS7+Xvvu6N50ao/YOT
9s9lB3+KehgLPRHlL2Ye/64sS/6uKvA9c3Z3Swsf1lQohZNlvkrFEucO7+6boxsnks/xk18wdu+w
YvAyq4qDQbSg48Ns38UZnJIwqor9JIdDpDX5WaGVHib6c5e4BKYuXEQq1flcrdnpEoUgTE5x17fM
H5i4m/eyXog5w4igAsq7b9bNrBY5atl2ejCmUQcfUI3PC6zxXTy+oJNz1xoXW40xf5hrMfndVL8V
dYZTWWo3uLqpEIqMeXoYXS26a4kzpN3wVIZUvkA39sUE5zw4iBmA7+N0r6slLuLRYGOO15nnpmsT
RABo25aadX8LlzZlUQsPDodxo6eo00eSieoo+66Z2j3qZOWEbDM+6i0kN4b777a2EH+jEPObVGN0
6JM28xYSs1FQxZ1voHX6lBXLW831nRAq8Gy4g/AbR7Lw4l5eVKnejxPDT2pncFaXEf1jklW3ol2J
LYYz0FpdwkvR1nRZiIRG0Jjd6do1amluV70oIJC4j30eVTi3V22QSa46FEMdbn6hepNG2d3pXX5W
m+qTMAkvkyhzzk7bsqDpSb+wWXFpbiQ+T7P7RFxOH+ArfjCQCOzmKgo/wRF+MUZnxHu+yTD7DfNH
veOGr4SbHGyRgJCB5t3ctAL80xHoTrFeXOnRUmPV0i9cbT4Oaa8/VtMmCjYPzZBb18mKurtBVW8a
Y8ahGyrdy9dZRMmBbq0ogXkHt2mkgWXmSwUuOPRPkVKpj24cdNYJsVX+MwOe2lu4Az908qHq8/yK
z7dC4ZlpXyEmIuAmzxQt2DJ+oV6UeOXXhvNNpD0xgRaTogb8w+rQprsURXswy+EVBzioi1ZtBIXW
faciUC96y5zgJsJTkYPb41xdevjknBUGpyyX8cM4iefKYa1HHjsIybpxaFBhuTE8pszfD8ggHjXM
Zi08QgIj7WARpVpykbNr7/sGvVFnjjtK1pGrlk3UU28rWE37+TCcpMy0c7Pm+IYQ4ywCxmzGxX0h
5HKxADD82YpGIJkiGBVkgbUrCIBMgF2joguvnPUSBWMDAG1k5feciEeaqnbyWJSDfurojr7Q24am
9wiyZxnZvV5AuCv6oHbs+qUY1uoZd4FW+gqyoZsRqZ9DGppvlWiYAm3zwRpA+mSn8qmhI+7oCj1m
I4shpw9JwMYl6kAy3V21yIT1EyV6ldXqTQXr30XZ8KmHoMzvWiZf4gZ4p3HQi41zezS0WVDRanuT
RagsZH2rs7w9kCyC407jMginZvjQFtarE1nVKbbkJ12J7tsYwu2QldMptDqKtpA/0xrErs6Oc6FP
X9EJHlNwkjz0yxzjH2nM8nFEXTKiO/hqtQCfWZY8aqgNaZTo1o57EpVHeEb9d7Q63fo1oFOwQi+r
wKa2DdaHNl7GhnrDjekQHRT6QV9zo2kvVs4Fr2VEwPStHCCpxc5FjND7hi62T7kii1udpHC3TXP4
HHNxA/ZmL5Cp0hPwISXVgj9q3UXaziXo7cdMi2hONPUap1gf1I5rBrpYBgo5ogtFR6teFOKnA1Xo
cweEw2qAyFDc5Fs4FeP0NM9WdVH68PcEHPSUhOlyrEuICu6GV5VwTMs6FvRugK+stiuu+H7atjJN
ByFgdmIqo+1xuBtOTb+qDtakMXMh+ybRpQi6NWkMc/E/h1bNfIdb3Hxsczn4agUtPC+n4jyPM2KB
Ivo+DyL5nNdPbu1WL1IPMQEW+C+TXProjrFyj/HBqY7DZ1Cd+doJN4ae59qPpIvFL9rWiximOpBh
uXfRfT7H+XLtyagGTsnm56wCaUNkdmlzSBiUOQLPViRRmEw3X5eQFhbigjpAmylPbQvm4MJmw1hg
wKh6DVI1IWGXK718Mdvp1BWjg74kL+/MGR1kSb7FboZq7kmMBY90d2FUmh0OrVXxBtRA2gIO2CeX
hLozK3JuCRYbu6mgwR/OCsMMK909mb7LcXCpZVlbzzeLBf++rkbJ+k7RfFIg+nu5UPLWWaS/zPQe
etJInvjH3ua2dQ8L9BBvIJXFL6Gh7do+C6/QvnuPriYN1rC17jMYxU627+WAIXDEgrcgipbTCUAY
dR0XEjbrZZGtU7EmHqh0jQfKygHJDz7Dijl5/VRlnvFlNovsuYmU9pn1G6HnCnGBZs36aCypscel
X+7MCaCsn+0vg1CHz1BsKXHtYn6ktaPdLSEh7eRQ35BwmHQg5++t1Wu3baNIjWYPGkjwCx6jTea3
jStPJBFeOFd5AFtPewrNIFmNfmsiSi5Y5TOmaZQ1li2eF+1T7yr6F+1n3g13zuRGL7GiR/c4inyZ
LLc+5KZNDPIcj/dD2433BbHDKGCxgMbyhrCxBdzgSC4zkBfCV9rEpXrsGlLgVkeDi5otzMqi6/dm
nRBra+SvqQv3klhH8QWeVAzJ7lMvqUhSbFGPlZDtLe7Ke9uQyj0FAySgWILxLGl70SLy5WrOPKYp
xD4SXW7INaPHlt+oLLQzwjFxAbKL/GnCPNed0My0+VJ6LjxQgBPCoiZK1dj29ChsDhXaOdRm7UsM
Kr6n2f2aG3r8eRkerD4uPIT/o7d0w29Z909zrTmHyajGG04VgayEiXlc9DlyG/UyFL2xM2dlOTBP
4PivG/JdcPm/jqb/D0dTXUdl+h8C4f/L0fTu94/2tcv+Zmn6501/LE1d818CkwoD+whsKt7tSf+Y
mmqq8S8MoPAysx006Y6OlviPqakhVlNTAA0c+C1k9IKnundTUzx6/gsT09UX+O9KVtUxsJ3S8DC0
VWGtUv2/q2dzMSjqHMbyWkqjn+Z434QtE7ZWBGESFsG297H57x+LUj7FdRLIg//zx7RGrKC7gsBk
HDQBg237W1VjEb25vVMaLFG5w2B3F+eWNWuYj9Uld5kvbZ0WDLNi1o/tMxVG5VT6uVxGaKCCtzua
9q1Q9DOfhecxzoQBs+QXsBTbhuiOYZnxCuG39MD7maUtmNgD7Rf6rwsrshMT9XPoxF/RwkOAxOSt
V8TnHm15AVn+wawdCBgVBsNjW81BWMpbnsoXmMHnPG8tFtEtNtduSrzTaJ910SrHGMOZXV0RmdOG
yk6dYZpHxYvtWq/j2JA9EU6ED0H6qmfLDkxKp32mK98KCnZWca52HgB+mGx/aaD5BahSyd8BaNez
ozEp5V6NqpurOMgbKHZ2oWMP92oVSqJOsci3FqxJ5rTENb8j2uxopzTn08xodn1dvugpNDyL3DFD
kW+jERukTpSfUG9IenDEdIRZjgs4UZ0OtuO1yF8iTpRnO0EGF/JQidHxpxKFhgZrmzWQQs9jLO+Q
QrsQsSaPXNccHeevMB7do3RgSBioFKCKR1fbdF7cqIBcYjmNJ9vn0rJ+9ZGr7nHd7G9zAiNnrPKH
Fv34aeiPS1GOXivcLzLVPi1WZR4No2bxWzwutfON0pqoXCUjBzuifUtABWmYLUtpBc3TlCk3JxVn
0WTuTrjip0zgT44T10GiGd+hKcMEGNFd5tYLxOXqWJE5A20NtGewmRZjdCwpvgiKHZHzpt2F7Wp/
halmaixgRDWA9NzsM1IQQVg9iFev0iKShqWYflxj59u6Dw+a+rOSsoR988oSH66tWtSHxMJptM2a
qyNX2JcbckdCYQlJLuPsVfU9kKSFy3hK8gExT15iGffLVKKzNIeLjZsZ14c4DwQa7iTWIphQVS8l
Mdf+oNfNkZQOCEG5csa32+saJClNQ+28mE+IhJxdFFd7nYzjHRFf3AJTG+BsUOwte8Sxk5jT/YB8
l/aHip+2Ht8V0UIXF+hHs4Cj+Ffjg9bYP4DYfsS4SlRGI1mK209pn/9WUXYRC3UeCMr1QCtqhKmv
pY1EyO4SUBF9vrqjeSZmCVnYFHqifzSk0Pf4KR+mLHceNViRQNLfszjzVG36seTyG3HprW9mS7Wr
aRngxJ4i3CJsVIjPTh2a+2HkXClg315Ks8H9AUPy0zq+4nZouJw0SEKSdIJmpJ1CcKET6rDIRkM9
legxydlN3qyseGJ49BZSTE/o/SsMFdy9YlmYIMY6mKtnDOJZL+vnlkWsr6iQGB0Br3zb2PQqCoMq
lfTClLVG2lqPWa9AuArjZg9phBp9AMO2dNiaSvJgZ/I0opvDXE29LAnZ121kBFPFPWGnhLC1JX0J
TNNTkT33xfAz5e4yFKhSkjOmPSkVBJCh2Be6BkiiePhgfCFPR7Igwm8rbUYqjS6/5AU1VxJEiz4c
TTFC60ixZ08XHPgZUYjjNG6imO4miok9ZB5/aAxg/OkBV+oEfWhn+3YhEoR5n8lAJJpo9ZlMXPMW
2c4Pu1HHa2v6RFunPsnQ9i61nKcqcXIIJ3qBD5DtmcOS7ExxD+XJoS9lLV6UObOnmKgujKWbHxO5
xiPQmlb7AyofwACd3GxXBng/FvtImeedWuBO388meHQ9YpYXHjtngbOy/K4L06eAHk/dZJewOYzv
dTjtOxp2K+jfikNt0PUjohhmXmE+GMlu0OB0Ja0W7nUcAUndM4s70SZPGtyYZnYEpHCyZjHY+oG1
GzHNNfiqjqaQ0jhJDrrElpOy7QG8I5RKFOQVvDAAnJiGAmkYymqaQsdyLwccAGL1qLOih2MGY2ZO
w+N6a00reSM3rRmezi+9UM+haQRQyGK6WqXkplN+Y936lQGJR1N5dAftWsXVL0qLeyaDK7xw7Fxj
Bl1CYR5dNe+9qLq6KY3PdnxL9FWOULS/YwuTgx4HElvv3+ZwHoIui5/Tvqt9ObD4pDF77K3+LZ36
aa9ANe8d28CQrP5aAlhnNihlryS4xVgoBzKM8jwldN4W5EAwJ83diKwfLxjpp3i6kTiQgD+Z/Lq5
ea/ainUnTLPYAx1U0P60H+OkP7XzfIX6OZwxQiqvMjz2EUwRFBUvWm9oxO2QANiXLkNtMj84Yfm5
UUtlh8UX907a7MzFohwOCwKVatgLY3jrIQN0Ts2NjHVtRrVT9ZONPvK3mxBNmDWASDbdMRVNM5l7
lVc60zfsIFU6nOKVoNK9MfDZkT281S74B94O16q3luvSJY9z8eKAYQdMQPgIUoJDCvMggb6ZOX1F
DEJ2tdQlmgXoS71pP/GRp4Yu6D4e1fQhAZ7cQQ69ZmOjXOUQQ8KjpmuK2PWNDB1fhXgtmwGTmma+
OP3TWLPKqDoY6DVwUpHT8Ve5n1D5kTqdVPJuwMj2UGva70a6nmvg3Dpa9dcCa2HcDMs3V2r7blRx
ZGFJR+sfriRAtS8hMh66Qo6XmQ6F2trNzmhly+oCFZOmFIes0/KD03TITRnYoiK5JFGlQARo852Z
eDr/MHEp8oF1JFJVmIZo3FYzBYZjr0tGHxLWK5aOtDNRMh2lGH9HgQIN2+9KWPHVonzTU4gSU2cP
oCbOyuAzaiZ71+XLoJBoKGnoJzc/ENeyxHN6P1Ss7Ip0FQMx5x7fixEhZuEehkiFRKPAaykM92C4
ayR70ftiKk5zr+KMx8ki7rlbITKEkzP+xQDFzN+Ya+EN0/yGC4rVOu4kBzshjZOxbN7Rao7vaMZw
oTTNtDMEwCoGE9Wtj+udppXwkABq9+qEGlqK4rc9i+xKjApjka+OyS86NzsybjABnovxbFOOH8fc
7aGJEgM22q04OmZUo5HWuY0UqK0NisBxYWatI9tLYSjtcv6uO9J6LueuOapqqR+6cQ2Lx5yywnn6
UelEvTOaGGKUpbUnmcZPZd1mSNlr/Yi3AUtZa7hxDbAGyc/NomZeE4VcnqX8ZXfZryVVf8Bi/RTG
Ey7jxsSSeRi+NziNePOAa0OL3cEOSCT2THP+rAAJ+VZZTLc2FM/uMqKtrWZYcyC4ofwFxxU2fYwF
4LB0O5mzwb7/xBw2wgqsLqUYfup9ZN67Nk50ruhP+Pk/F4VTP5rpHt7j2WmwrDDKFi6R69yaCmZ+
qjGRo6GUB4Kt1VV3O1w7ezpaqdqs7Lj2QMuRDL952ceARvcm6ruTCcOZQQAvzXZhTR8tinxWJvO+
olGf5TG8E2FUvkrmEFlJtAvQJ8YxobIIh5K7tLKM/VLpJkBZTGqwgn5ZrTVu3qohFDJmZSMsYLSU
6GYG5aS+qrhsHGXW/IZATGLOKlLd9gZ9vF/TWc66MrFstEfYXKDLrBbg75NI/kWZC+U0ZiDK5mDe
xTY3NsmX/owr+Xlk2iRUJy8p5aXisUi/m4pMnG1nXbbbLqmkgqWcXuFCjGj9NmsD+Vaww49wz1dD
79Bnori2nd1f8nBOVj3N45zK0J9InicVzQ6gI6OHnpol6KX9lMu6PLjkFp/DtFFfCkc8pJqxn2D0
epkewRtIbW/WYH3NpB0N9ZTemtC5YR0kB626dtWiPkyosIU2x9dBWN/6BCWyiu+An03V80q9uxR1
88kEtFnU0vb14qlTneVhUZfEa5aigb68khDJaz8lOnBdqob2cXSWNBgs5ZNakLgWUllAnEKPn6va
F7QckpUbttAFVHW9rO7LkfQf+it4HzZYYDesE9YNKOafzT8ec7L8ZxKx4ghVW4KIS6bFaMBsbqe0
2Rhsj2LIB2mI8axe2XQkE4+BSjYQYpS/jiUmhmdLX+sHHS4xLLrGK8voLaXZw0WrDNj6rJuqiIht
FFK/RI14TXoxYNhtbLbhXRu4brHuIhcKFJpWgds3r1EtFs+CExVARKVrTJzS5Ccm0rnYboLtiW2T
EJNIkNjgD8YUywsDuembaba3J4yNMDXWq6AwIFFhPM8uamrHG7TuS4zJbmDkKGM/NmPX/3lshhnQ
GCbp2h3q4yEqoz2GPlWwfca2URnYKUDAuteP/digxkX/KmPlMK3C0e3DQ0VVst22+/EgfiB+pavz
6V0zyroAUuwQznt13W3daDlHGvHNOXdDvGEHvf7v3VAryqDJkukI/+e+lxFfzMCe0eu7yTrBPD5m
ndUH2L8U/Fx4otZCaipmOxF6zlKl3mhWpWcVmsPOHuLhEGv89NuGTOMqsK4ZdEvdyxZWjKEKdKyn
nJX11Gx7dD1Xe3hlJ5i1g1afqoCOGQuzda9WTbnA3bC/YoGLHUyu1gF+/XWADGqp/NlZEI/BHGVe
wEpI6E2QlSindtux3ipNwPpk8bGFQZ5J0w/GdBtse0abkTJjD4cB+lXQrZttL297w+v16ZtcX0rM
eN8XcZBoq6fUevFtewnIKxfoVM40WPIMHwi+csRaR/O2L85JWi9EbEtTW2RQUPnG/XqpDZCDa38s
8lOcatYpyuIm2DZo7eqgNmpc6rswGGn1nLaHloUEZ5cydJeVn02MGrjwy7IOnPUK0ta97bA0aogl
YviFL1p/dOf+selpaYPLcGWSmAWy/r67Hs9xmhwytyCWYJUVv0uTP3TF24PvKmYF7jAROm55hSm2
soopxNRluFLEQTNaLxyFksGLw+JrHFsVqp71G2xfaPsu09NQaVkA76HgnJRxnu90W9YBw0QdpHpZ
nujpB02zdIFNKm3QJi4ERccgPTLUIfePGgyPOeuDlCQG6gA2GTcK+twU8dAqN9423NN/9mar57r+
ON6eVrcHXZmNnjtTI//1PqxBVegB63E/6EX79R+ftnSiOHcqMZgT360xuO7ed43GJQBZoweyPYi8
JNyRVcQ4//FK2eVNMK2bbW97ocQobQ96g+BD5ZIgxsGrTavwtyPV5aLZ9lzRQjTsMbxeX9VmQG00
/9QSC4zaXAVeCWpBeGKC5ez7O8x17x+HllaeXILtUHpRpKLL+ffHC4EnQmYgld9+2+1nxTOqC7bD
bTOuP/rH4T9eEuMAvHI+7QNJdXUAzMRlWGkhojpYZr4N4EmZbRT3VczgOWnNCH4WcQ126+himwNX
5rbbzPotQYsJjv+AlQMZ5pWE5rINTu56eTnbLjBuc1hWfUlfPSrb2RzWk/Yfu8s60DktlXQSSzQx
6yDJFM62wjLCz4x0D32/CZDCOF6tqF+Y+urg49/fDnG/wvFkfWLbxHWDwHoQnr6ORwpJkYFkyOIa
/usYLzeom4Nyev8669fb9krGz0nqiQ9M3ML+pIW6Pb5tTBgcdKza8oABHBXeDPa3ji/cQDEq9HUX
jzRCMrD72ufr4IutIPfAurcdTpsgvkjSIejz13jU0GIY7cC4zUYw6zM2rbujptzh9fPPi3C9Ji1s
P4LtmjTB347aSFvr4/redgk9g7g7Ws5+O6xFnJ1yTbv8x+u2K1vttTvNVAS5FX/dJttrPv4G/izq
HilujCEtfzeJI+4n5MAJ7kjOn39wewusQmvZT9iMwH4el0OKzRsLuHX2S9abPF73/nG4PYHa0P7f
jsz/V8acbpBe/j91ZO4zLqqq+HtH5v1N/+7IGP8yMPi0yeAiC0yQvftXzBwBdvRdLMs2bV0FNlv9
i/8dM2evz2A2azlIDsjuwHT0T0dGiH+BgXA7Wvx363ud/6ZDo2vqPzo0PIC/H8FNeIbQ1ubP/b1D
08rMKSdLawIlsS/5KhsbQVBtm5I6p3U+tgsKigVWbDbph0H5xBiMDGUgaTxmzVqSeXGZXQidpWKg
HFhHSzjm4H6GcXZDRQlUg7WCYQT4pLXCG3SSAcrkMogTK5psL2SIcUTb/5gapKRLV4G4YaAhnOVg
zPS1Y5e2g+U6wVqYB6TCktWCRSRmjzQvast8qek27/GNoHeiKhYzzGTDh2TvY6MwG+nJFMxqciC3
RCHwjuep4SF8bLs4L8ERRUp0rJTsxYWEEdRz9GcTwVMkNpQ1X2ZiYrcdIgVBl75At/p48fbEtknW
d2x726dsezP+WzvXLD1twpqnaN/ijnW0gn5pv6h5cdk2qjYUF8ShFktt3bNmpIIulLrgfQ/T+QIb
b6K96cFHmt2fw2HZp8uClLJwSWB1XeVxIC/nWIWormBgyI60G0dE2PH8tSEaI9nT9HL2M472xS5M
pHmQLugFAtH6kljJtQnxX+7uCsscKYn19ERwabJL2+JBH52fFrwaIIyFIlzNv+ZLkaNIq787DqpB
d7YfwzFtD2pswRrGzfDSVUgp28g+OI7ybXCQxAsJQadRsr1Gz9qHinIVDmDe2EKwM6ZGv0W9rt0m
DL0J+ejBpbAMVI9pC+gbz9lZoSGGb1HExDFo8VWZ30SplTfp5hl86eI2dqU/2MalTcVwBYkEn9d/
RCMUwoQYOCTXqn7DPwzj2ZZGicDD61a35kLvBmurJJefZmykp8ydr9Y0uF5rdsouUsz4psuWq7Nf
8hV36fzREH5Xl8WdEeOrFUPvOIkRgJueCnoIE6POk9Eop8nAIcFRsSjQ4ReXdmhcBTzyapyg202V
eVURtZ2owl+259x65NdTVK9YGwbbCyxg7jMr+JPGV7/B/BU3qN/i1nfxi1R0GDNJfNyeW9YXWEmB
eNy0D7G6EG6UtitMR48FescVORRYkZXwe5j4XurKTxtCw3GZG40pckmRpw43a2i55ztjXS+nAlW3
1f3tsbH91kJ5TfqIQjCLi4tCfro/Ky3KTSoh3CExuuGPswZed7cHPzYlhASlwHuGARCaxLp+0Az+
Moj7ZTtCBVMHmVrOYNe2c4AxTlhIEnoN9r9m9HlKFvyMZ0O/VCmxwVQy5sTN0gjrASUtXrbDHGAo
Q632bzMlTNhrAEr6viuDO0cwgYzGmZCd6ZDWUoei3ym+b8XgqM/Sr1xr726rrWrtU7/v1vjotMS5
0Hio82X/E/mpDIxhGgN93Yz5q2Fy5hxgqN1mxgPHiN9C9tgCUmFvD8EloojVDElnUWvxp2D8wVPJ
QguAdw3EReAN3KO8tslwwPmoC3Mr/ZlNUnpbWZeutd1W1W1722OTI08pcY+nDpx114V4Uy6a5Re9
lfi1dBcPl/wGXrb7Klo3P34YDS1F9KrRn/Def8lhNNBVTcqe5VsblFi8JTjq+LAOG5ZuC16qmoG9
2mq0htlRT5hoDPm2x4hFRBW5JltVtpU0Wy3Wq411trC4SPQl6NRSDfpUFL5IxqNqRn5C7GgOpelY
KNZ8JBDls8CfNmgcZzrqVflshfzoiaRxWihgMGpIfqYyq4gsK3ANCyuJw5hY8LaxbcabeoHUXV4J
l4Flkyi/SiHdc2JCVy9NH7M7KIcslK3Ng2rb/ajutr2xIRPTSTAfrhQ1JkNlKoLtApjXBfW211XV
U68OqMfWFflWA1pmwnSF+wiL9WGdvHLYS26Y4kVj9zNSnX4MNuiHwA46aBDcD1Ev5gBxy0/dtlU6
VqFxFEv3aOcyDJqxE/4AW6z7ZmI7ui6AEViC8WwVt73XkXgFpUvCwaSBGcaO9ZY4aettr4TKSiQ2
9Lj3V8NDnA9IBDvaGoNnF6i8nJGFuCmAd2cELLNzToqRzhHDoefMs3JQFoNy4GlsUND/47tvhzJR
IVpk5CTPXey8/wxdKlfIc/G3H+W9FF5/DnOyrrk+/xhLKFtLaomApiuCqlqHCby4aqAXCS08EL5c
5erI1gsUTx+8XZDktrpLfHqzQOjGFTRY7iZbVD6Q/LFbva2gP1xHs2IVrivYB+KO7w1ECxxCTcGm
0jKGoMVcAZvAINXaKVDVYw3zIphdVgGqjD+pPQPEUNSR56Zju8PHCsqhKQ9b/b1tlqllAKM1T8YU
bHjPxSKTmBy6SbsNGCpSup5ZEvo5WU1+3dL2W1Ea4Nv/3GyPdcvwiJCkP27D27bZYJ2PQ3Ud8rD8
HvAkB4GOq4i5daj9DRWKcNVB1bMCJ9sGFqdL5rlt7kyjv6YRcrxaJVFhAxK3Ta8NRE4AnmxjUAHa
hEkruTElAvcOPyLqNzAtQ/2+/d1tvN3+l38cLqGqoAldLXzW0hZwOuwdZORYGTD/442xOPmXzsSP
FP8BNdg2nZLjN1bwiyCsR5prN81J7803XCAnDwSNWGIDW5Kynny9fFZCC1/Mcr0yYyPyqg/vNHer
dgwLhoBD9fWO3o2oJc+1SV831o76GH3Lm8xLeWPiNFgSwjZc9o3I8J7s0OCs9ZG+IpHFMlM5bbsf
YOHH01rhd8Mgzh/PbS/dXpCGRn22V+9LKmF7TE1/pLe7HRG/BnCzFdLrk9vh+xNQgs5iZGhvkH+9
A3UVHUFGrPUtoBwVrhEop43SNpHoQyLRwYEBYtVrKu3lag4uLt6Kg3lUMXtJW/4f9s5kuXEm7c63
4vDa6EgAiWnhDWeRIjWPG4RUKmGekZiu3g9QbVd9X//Rbe+9qApKIkEQBBKZ73vOc35GWacfdc3U
j1VZTDtC9+7Guai61EeXR2A7imMe1eBklofLL38/57/6ndMM/boAGk3jnm39/g/KSX3Qq27z+1d/
e/3yh6VyuzxSA64yTTPlr0uvBEzYA73iKsSskusA10C1o3WN1wMDuqJ3UfkiPUDy7P+4hf7+cXnU
TZLa+XKHXX5ebrO/f8yoT2fIhY/tUJPXCMBgu9xylqJa3Y3U15af+/k6sqS76bKmp0f+fyqyrhga
EK6oZA8dVZneLNX18t/gUGccuSMj0MHkXur4J7Ee0wb3GKKPAPux7U6F3xyiLvHpDBJKVh3oj3Dh
l8FAjXZ+OFBkozhOexL75F//9MezIsTlYjtkFC+XZ+Vw1oryanIYfbaLKq1ZSnTzPGT5UWVitvHM
P5eJPcHpmR+yaqmyw/Jwqf7oVCCzw/JwNAcu199bMRorXJfO0KWnoAiTzS8BHOwoxvVfG//zN783
uajlli0uvxsaw71Szvq3YG/52/JjOIYuKV+zvO/Xw+Xdf+3I8uLl56hyeNby8693/L0pMceMGR7Q
+JPjjAwQ82f8vf3fe/Frt3//+ffW/y9+V2SwWypRdzsWQtBHx7FhPRoFcm3Ym2rb0Cih7zo+QlGj
yR31xoby3UXSgtm0PSmd3ZQ/x9hzNoVXPie0ApjMTijSaiH3uu+A5x/KV5bC30zRPwjaqLZTiEG3
miAOQ3pi/QHQDj0NyoWoCZ8GOo0bJID+0famlQwVHWPfMjdNg3Yjjbx21xbtI9Gx3GlcXBETd5SV
3XWPE06bjarEi42reNXqILg7jNcw6rQwgm5mYJhP5o+JNY4mpkIMpnHjs51dS21zWzE/BZENTMFt
24YyExmvXV0SBpC3P30bNrE79P46FN2b0Q7R1rZfMYw5K4fAZUDGHbCLGoa5/m5iT1vRtywGxUR7
gZVotBepamdcLoekSY6hxnFLG3kiZkIx9EVvodvmlzD86sfP1IMrZ+b+qovhKgV5+NJ2FHodM7xC
7MVJXwzHwDT3Zlve6GUAsC9AdIED5wuDEVoezyIWh4oEPLtdULNyU3X7ojn2FxysGsgj+R8j91Ze
iht8vE8GfwfhyKqRzDVlhi02RUwDrClB+ulRmnjusk9BboJiynUzqvQjg58iqhp8eiRuqxECaxEB
kOQREYOQ7neJVOU6sN8nMvo2MveaqwK3D4QfGVzF5tCsWWXvIQXzzdIF3gROChRc4gt22w8xEUQx
1MFzM3jxKdHIrqJwgkaJ5eM217u9JgldGzLovNhTdlEZEm5luh8xZ/ox5k69lrKbdiKMHqdBfyJj
DzynoZ0nmwloxmw1t2zoBu3cUckDcuQG89AH+oPbQ1Y2CVfC8yzvqUE+uGV6wRfH6j0Agt/qwY2C
QNZWA9gOQ9t6lDM2Pod8j5wQ1HRVbkn/AjEY+1/IH6/5h0sxSdCYo1jFgMYAB1qXFmrIMBnR4FhV
tOGLeNpb2PCtSdx4US2uEgzrdEPia9GNI35kLbnKtPRSgnobGs5XXfeLtSztPeqJjY79eyv7kZNT
TZRbDQc0iEdARoxcPpDVsWnbz6U27QpnuOrLF026DKvYeVKzrJFSumsrCyAy5611dunOr7BlgYzE
QniS2FP2FR3sfG3Go9hpKZjN3EpeK9P6tBrrXhLB+Fo2xUvJEIXXE+ikWymx7oep3htT350xqUWN
JOdmbrpLHEs8i74P6QC+Xw+XIt+go0DmR9wLERjN7Zh/07R+IEfSPjGyrsQAvMx5dK6Rdyb3dVlc
VcEgKWBpX5OuP+fABlOSN7HCYLYijGidBXa7T1JQ4yPpFeu8a1DBphZpYt6D5VTNoTqpuJF7stlg
ZNsAFiI1SG7/KaAHWuABuPEZcMI0DzSbRiJX1vnITmcZoq9+Msmd3cFmD8RjWhVZB1YmjfeRcgQy
Ze+YAQLeFVZ8qXy9xYuXvBcJsFMfuheJIPXaLBj5nIpJaEvdxyhzqOUAWDOfRMzapjNipQe0TA+l
o/nHFNpc6Fjetq3kKRFOdacNkuxJvU92UBq/+pYcRp8xai3GTG2jljWuHFhFt80lj/vbAFH2DmBE
X7iPvcITigOjxd8oviLbOFkjyk+jjz4mJIuU3EEOIUZYNZxfu9zrzhCHns0ad90oMB6NHQfaeO66
9LuMkOW5yHwPBZpoS+P0LT8oU/CZOsHR0ZM3zx8OiIUf4RnmK0DtX6pwgnUBr2ofy4HehgSzltnu
zkOSRCtL3aYOVqXMximd3nejnm8CacttH7Tpti2jgv4losIYUFqIg5lMtA8V9O+DW5Go1z+1UGqp
X2EVatIHL+qetJG7eGYkELxDgNQDWGAblispqgw1dJcIr7HNbUX+CeIRHB7iuw9LsaFr8k0m2yEJ
SUvAM4XBBSg3UBpnRSlzuqAtY/XghskOwvYqHGbREboJuJeIR1WCzKM0kRKRZoVNSkWfREC5aVFt
Y2TukBvRRWGQWQUsPV1uVek+9dQ5JX19a3qoPstIVmuR619jjnwpjl6lrHJgXtgyi6b7VA1sBuGV
XBcJ6rRQb0gcCjbGe+dUBnyaxDlQhyoxtDe2kpegidBeQIAV4+iuRmdtt3WA48smc0cL36R1njL/
MpQktIR9Ee2lr96kmRwLVsO7urdO+LrsC6CJcy2AuARQB3dIhLFq8bXF8NhYogGXV5SH4aWUd1Wq
Iwntqq3XQmF08Hwa8fRCt69cVXFrbzvbyDchk8ZV30GSj/rkDu0SWT3U2M2QTChDwmzlG2ma9LkO
J6AEmvHTKG4DksjWshh7jDgjQ+GznRin5qMM4yc5aR+tF9FTBWW51qcuuWK5ehn9HD5BEN6gSjjL
kJ6nVd5kuX7rTgRP5h780E4DVeu18FzaAAcRithV6M/SbRwHVQhQLOS+TAHhXuJBcHwGyARM6x1R
pAo7e2xS5tHuZQHVDlv/qutKZNtkVSFlkh0mJ0AcIUEhSIJvExp7BrJOTojpOhLZ7VCQLhHzlWUO
PLpgZHSAmbvVHeek5UF4VRRQWGSdQuZZe35KKu2I0i5wnCf6gydAsbdOVDWnopOfctY7lvWxIGxm
DRrK2A4+tUCoYVtbQYr2dZEfotb/oYfDo5o4jlpcVbj1AIZyHwupSzbZxquYwXbGPVnVRyuILxM5
84ZmtlsROjSjGyjKeoytucs/06IvdlZVEwWCVYHi76yJdj/8GIuqZzAFNL3mRow43gfg1DOGCfrg
NrCK4CdrDqr4MlAe4Pwc8yK2bV1GIyXh8lbAqsoLUgydlA44oNhOCA9xlAmyo79nlcuNmquu1jVG
OMul7EnneMBRuzb08ZHF3kNhkNbWg6jsU3K9NYBdtgThMi9DpuzeYtW5SUS3IYB3Oo9meadHQsfS
2aHYA50St4Q11KVaC8dIVtNUlXdeV1NrdiH7BCZqyKCEbwXXhpI4VKaE2a3DSlF7hUpG45q1Fzaz
sVgXibuj2pTfBoBvb0awXW3hvTMcgVFiMr8rW90DvzPoF5zWJwz3SEK4g0d6MHCnzYetSiM6MP2W
iD+wtcZ4D1ppuHVMUkWERt+YGni0VlEpaQYU9UHaMRRoNackbEnHgILVJN+OhfZbcU/aCJX/KGL5
RT90xLqstF3A1GoFfHjAOA+ysH/MmRLujWI2DKTqquzxoQKfRR/D0MCACA2uB75DLJdxA+PoygaU
4qa9t2WapAEpSGqMTNz7rOaSSFrVOZtdFR0FSs8BOqUJyIqQhFDmy/qq12vYqfYs3k3BzTrDxk4B
1rdGZO/Q3wvuHZ/KBtQypYzKkdG4c0zAdVyEwMT88DtqznGu7zLur0wj/YOVlfem/eDMJDO/1umd
9w2cKXJWzWRjVdVb01E4V63xTNZcyh6Zd1lgvZTED1DAu9Nd3L8ENbTbAdjpZmg8fyOK6b4wtG6N
BgnPEEd8QSDpxFSs4lId0uHUKVysloNMRCJmIT0JuA+ET2c4onWK1zIzblsanetWDD+s3B03nYvA
LlX8ipQKfyXq6dl15nWBb0B2yiOcSMRQ9Vrzjt42mpMg2o1TCqYw9MUwM2dqIINl5G7Tt+kj/lkC
7aLsCxaLvoEWb7MecxsIkppYgfs6VtVPI8zaXWX5w6ZN1DEavTn7DXm9Q3cwASh90H346LFTAsD1
4i2rHLnCarOjt3hObd45LSzCapt4xrjcCGjSzLqSLRz1eCaBoWGK1Lti7IccGk37MLHf6jZWDHju
1i+ARuq1+rCH9jFR3h1RWVu0kNQY9Br0GmT+Ro8gmw7wgzM+nYG5KMPLLRyB7h8qhZpKlmvhmHFm
91AN5MlxMdPTYqKkTwEocwEG1dr8KTEBW/GND36iE/sezfWxOHVR9GlFDojCeqZRGs+Azb7ribuS
NVg7O+h+ynG6AHLjC7TLK74zlm0S9ndWg4T0iie34v4xZt5LMun70ul+KjK+jDC4KgJQzl3z4Sfh
eBV4TJZzz74XTX4OteExif2VnWrtsbXUPi+scZNPOyuBZ2O5XJDFIKNNZw7nIuiRxiGjHJwPQj2R
O/YBIfcEW62igEZzkOG7oE6mXyuB4pywkOHUygutIZy7wEVW4ZQ9CbKU1YS0lq/M3MBAv2HtQiXI
0k4tc1JGYY9yjWjV80T60oVVikGk0KqZOGT4MmAm1BJ1X/uDvu13qKb5TxQeA4NT25ZPjBJfKHEs
DOfmXu8CCMUFjuvWY9T2LXfD/TkAftJxEw0wZNFZhyNDa8EjZdjTqmc7IE14E2uBew9ArLdK/NA9
yrHRpaGXRl9iCicQlNZbMa6xIyHEThoHkeynU1sU/TgnGwzX9FaMaBV1DvWRKdpoOsXEpi6+w6kC
khSOhzAaP3XQzOsK6LnvzzsguvyghzWwcJhvlfYKh0wRGOJcmCO8mK35UBvdrZlrd64e3WAXHDdZ
HFBKzfofJvr2quX+xEK+UiZo6ih8CpxZ1g2/x8RAQx0HghRJbayQw+DWMwp9H5LysmEVygwgVTrO
9oyEqhbLS8OoNmJjGXKXSik5m7rB7F0NOQfE5xYpcd70wN6QIdK7gd1krMSIuyhypX6dUGEgZCZh
1O4/4MC9oSgCRm7PvKwGmnofP4/6R2job0EWx6u2scpVPnJ3buU66vTmgtPMSTUaJYN9NkzHOpUA
wgdJRAVyiol2/4nqUwKi10sPaQN3sEsHrBnqiVAw/1z3x9QlpaYzjE8yZ2f5eqd2Gst4HvX4op2d
3kJM75Lk26vpT2uVOII8DXaNGQbb0EmZa5o9HqKRxKOshRE7jjAGtaLYKYxwhfak+m8vpOpt60+9
hQA8dd13zXpyHJu7nNllzPmcg4+PijOLRveM0yD9h14qDF6CV/KrsHQuFtYlNOUoWXOgK45ipkqM
EDMHAr6HAgCRDnRLEy3uDre5DTWaglUiGR7iWw8SY6DEpx74JECzC8jtGfnY55CQwG1Fz1xnOlp7
4jyvUVeQZFa6r1dckHykQQwvStWIxYW+izVjDtoDx1baGEtL9zZqCYXXyEFWXlBu9cl7wiTxDRjn
e9aUwIiEiFfoK1YqPt9xU0XPYQ+nx4jcdRKlzM61VzMKvZVqQBw40Q+ZZrfAWmHuTMiyszkKZjIJ
UqzMs2i0p2bU6RITHrTpfCjyz5mv0B0SrOYXU07eRfgDCXMEDvwwsLpft1n5yE3zbJbTHeZKd51t
zfl70sHhrHtwXGs75QB2FVS9KeBsEaFYaU5kbAMsGp3w7s1efysIFiLYFciFfVXGoM9D03kIKUBj
BjknFhIDgk1IKw1vqcf1K9j1t45F+xSZRdX0j/YYP0bddD8M0V0QjVdRC566yXZYCazEeCv4CH4X
rJ3qR4lDOOi128aaOL00vCBYkXJCMOeF6aSA33u4E5nI35hJ8EEk9BOuOx27jNqruPqOQ6deSVYJ
Xda6O4uIX288lBZ8H8S5qzoCf1j4cyB8Zb+TZw0Hw3syCRMamA6G8sGFf1vBAT3obzQVzJQJIqtS
vIJkOrQZZ0wtSX92rZowW28bifoda8S7nVWUEPSz0LNvqLrvplKfef6JktfBRyyuM+E/0Ua6q7TZ
65l/wzLdp1P5TQDqQ2oVjzBMpzUVy4zsEOfT43zeN4l6y5lgr6aIISmuxmRltsVHGtdXNVYTAgDW
riQnSgxXcszB2JcPlhWf6ka8OHrzQMrDLhxoFReuf0cqFZXlrv5O3OQO9EMv1Y3RaNdhS3iESH+U
gq5S7eD/0HDXTOSKiyCUu7qrMiyVGA0MvXrBTFlO0VvSNj+z4GI2mLHKEs9K0LrnAjJoocIbX0ew
oJkQ6axvS88AiQB6XLskhHadgXW6tKkiMdOGqN06ETrPF1M2hzB4rYdAAys73mn4nMi7RIEW3U/R
flGp/X/Ewn9ALFiW928JC+uPNPou6jz6i6Lv16v+KehDn/EPCqso+jxb4iuU5IX/b8SCgdhPWILU
bluXSGz+QCwY/xC6O6vsBK0iE9Dyb0Gf8Q/LNBH5uSS8I2T19P8nQd/f5HyC3YKoa7vATIRJ9cD6
q5yvnQisq5QaLnlveoSU0PqGvE6GUznsgzLsngo55FdKRu6mipjSaLUFZb+Nyn3kqwei1bLHjCsh
yIrrbkCb4Zv5JbJDKKmYyQF0ZsLTjr4c3yPiTfc4ErurwZMHLo6nHuHGTR6Pw403A37/EFbeFnMq
T/7fcpXdFlHeNv/zv1szKeLXr6+++HH+YFJ4hkMGvJCuYet//WAyH8vEC1V3CQwTHiZEJ6OVPyaJ
IzhsEX4UjoNHPFPI1YioWyvVuOidWHKWofzZhlN58obuprBhgBp6mh+wXrc71+jsc52UW4H8jApD
KNee7IlVG5jx1a6fnn3X/0Ivj355yO/B3eiPePaouhgNt5m47E4QrHGeifwbPG5/qm2XSTQYZy0n
MiUgSOlkqp6Kfttwb3IaByRkQvdlIIINxO0tCkl3s7CQ1OC5tBhleMIdl2sBKEJXe7Cn0gTZM6L4
C+roPxxT+2/Z9ssxJZ7DRf/Jyo0S6N+OaeSgIMEjccFt3+6wjkY7r5MKeKwTPHbUGaySFiuqEHY2
0qI9UNP3tui/XBk0+8irqEjBB079RNx0HYw6WlSQuW0E+VW8r4faeoi5pd7rhJZwoI0nMHhEWPvW
KwkBJHCkdg84uMtPwSC2AZJFdP3oKvJI9BCZWLGHdvwwpCEKwjQJgGCGDLPOHI8gBz3cs9JjVQ4+
dqUVbnoD352Vf9fSY9PBGo9Grz+aDsfSm27d0M6eQUhuCNnqN61VhudEL27GTh2dMqLtN5KgHBrW
fRK50Nxh+T0bLW5NVV2bZvoQZXZ//P1fN+tIxpEJ2b8/x/V/vXgdaQrkuI7NNWwaf6OlONCeKL6n
1LGtzySYipOb1CaHLkazGjKHjX0DCByAwPPQyWgOVdvaPhAIIzy1VT2TS62LQtlxHbX51gzhDrbU
uSrx/O/3E/XxXy5FhMmO7jqYzxhj+G8+rX583Ed5wIWr/w9LDAGCsiC/CENrjnFinZGJWFsr7CMq
o7b3H95uRtP8y/t5AgaWdG3qz+7fLv2S83+q6rC4bOCZhzcaxuSWyCtNI0NJr3V5GVtQzZE5eQ8V
FxQmwWZje6RleqLFfifFvXNvjtzvWwpKV6I3Gc6cz7hSKzom2jOeIJZ3Ncvpwp/VZahYz8UEN7s0
qAk2wrfP/+H4zTv851jG0UPybbHwkTjauZv89QA6DrNc6lbRxZLmu0Mr5+SEnPwDpQKGqwCfOMKY
LfAljM9IQRDI+inCYGXsSGq8j4j82XQi3LYEj1NRYDRsSv12+S+R3k+Whs4VuVOEAOkTxHYxBadh
Yv3VwO82VM3IrvPpHAg2u55Y0tivelR3aG0Wock0C01EVBGJWTvpRTjA0AEpOy8eqHPWn8dR98OL
Hiuy1dvUVZuMOq03NQwBpKQHZBOwVk6GM+uAtQ7bnfalMRx1UA5rDaJY24Ds1WqKuz4rQ6K6CHhz
3Xm1OSbTIbDT5uQXeb+i85lf/v1xt/71RHKd+fZo2p4BfUfO198fJ66wlZVblq+hol1jJAeGoVn9
HZPY137WJoVdbCBGp0lhhONXQqDBTzPTNwTv9R9V4uj0NaV9E2ox7cqeCIXWcPz7mEYLZBee2zXr
wdTGL9BjF4m1djDs+D0uXPq97khiEm0AQBcUqGuL1hxxU/JDohRYeeW9rJBspsjYyXMGhGdU421c
ohee8ApuoD1pV0GuP/RGQvXCqOQBR3W3xgeUo2wkTheJgkROaW81Le8PwxRV1Hjy9BJYkNn9+q1D
i3Azdz6fpXNHesHw4jZWyyx9++8PsOE5/3Jqm9JkRLBpYelQqBwmOn8eYrt2WQvALz63mU8GBDE2
hI8q/SSaQVSrINKZ79vuYfnD8t/g+j7yofk5tUYY9u73a3Rf+1FSFfvjV388xXJi3MPLxn9vrWuQ
GVE5QcK9bHf5s5+CQFn/8czJhuSbU3FgEeeZq+XlpCZnVxqRm3+8cPnDr7dcdjBk/bLzpHz+9Ttz
2YPfbz56CV+G7yhxRbDH5r/8TL+f/c/t6l+YZ8fjr32Yj8Ly6I+dnQ/hr31a/vLrTVWZ3SB4hEeq
9sQpiFMxP215AghBV/t15Je/LP+Ny+FfHgKIhVcBstgJqHGxpvab4Foz/VOkEwBskaMF0aTTGfo6
jxSgWCuhZ3Qk38IgN587a/omAzzZjS2Mlv67K1BTq8S8Bk/0LYbW3nRj9Ngm4Uc6QLkOk+GzzASh
fopeb+8AGByGkyKY9slXziWmq4cixA72U52/GBHT1cKazrkSCN/0YK/y7MQNv1wpPe12cQ54hoUu
TavChssDuyiomCYkvnExjL4AAXLXg+0Hox4j5adw19tq04NSWU+tr60SR64CFos7Y24FoQB76HOG
UdWxjciFuyTin8zOUBFqk7nNoiMSPWQMhv3SuMbFjr6quLt0M5owMlmlBeR+JXZ9q3fGjQq8GbFC
tIZo85K1LeJfGg/7jMuA3psb7Q2zuA9NKioBMUJcvu8yfXezutgALKIx2KFIMOnQVzIs17FEYll4
HnsFKIqO8bok6meVJOV1kVT2tpmLJJ7UXyecOTg8jonpXACchPR2KLzi4tm6FlHPtV1vm7w2rq0q
qPh18ppQKAkbUgT1dPiKrfLBwB63KWzjPg5qcEXESUxedj/Rh16VTbmvUGLukb1puf/oeyWhV0O0
LgSZeqr74YD6rLGu71sdLsxQVOaNKd8TMu79ojT37VguvOyV28D41ex8D3pVJ0WZkRE8aDqSMj3n
C9unOrRtdE8Axok0Ik0mjXaxW2+shChJkGzIh4cfUZXeZ06unQ2XUbLAfYGMbRfoGsmcKBw22sAJ
RsJTv/bbazLv1AogJ3lRNJUJ74nqoD2AgOX2HlbXlTXubTIRr1QVo0BIco50OwOnsBLMGPBgM6mY
2U3GUJw4TzCr0VQbAUQHumwpXS+o9kiqp8Lh4IMOI9L7irIBVf0eFNVkDN9OnxzT4VkSeYDCY0dA
eLe1ZHyf0766BiV5LAT8lgLR+a7q8agY3afphNepBjdfi+5b7vMQRqjvVclDh74khkgdSQpzeo9D
S6agS/QTzMlncCHVTV9KUgsI5ivBGtcVpcSWld4kiofQLA0oP0TSB3V50SwDinYcdTT2deiOAZy0
SgZHz6eCG+ePZlfuhRsFm6agF6GELIBTI+saibZctZKhNZ7SLyDl7soo2347tOupFBBGkLIy64Yc
k7UIXnpxHZjY42stJT/MvliGqHcwJkheC40VOc0BbpNxl8fOJ1SjGwYswkWb5HlUWjLz8Eb8EuYR
jBBy8UQcswB4hqS2ir40uJMF/R1HxXitP9BRwTtiskGDz92xWm+PYix3rh2Ml+7RiVNy4sKtYEBE
+QZOfJrQ4zQu7RVMIxfVSNrRc5k3tprHqmM9qE/6tUbE6AzWcIgPKQ8T88uVTXuEydYujr2nHk/N
Lk+La4LBsqvWqN44h+hz5q57MJMMdlCGxKzqJ50btPWmuRy/gY7htiTgaieLCIO0SsVqSK5dG5ax
k2I/p9j8YDBDha+S54dOGNHa0CqNFoP7s28qMEUWASqzQ4/l0KeVZutiPtKRhZJbutqzFuGSBev8
0jkS/jMBtnTTPNChe2q+56FyeywdjmCATNFegVhGHiFPVs44mbIqmmIZ36XEA8BKA40NNTquSd6p
IVtbiVnvARsmm9JX9NZbz9tNHWCpNoaN3CbvCdw3NE5rvGbJOm1fwiaBgaeAkcIyWtVDUgPLJZrO
ui0qIImDjxEuLu1m2yNU24T2XTsZSEFGFo1t5p3qsVQ42Rxq3SnF3VSYe6nDU6gq7dTd9J1rQP1Y
O15rPUQi3ZOJURGDmQRrOdOajDp7yP2UGegM5GddRCndz/e69a687hoCK43A3Hy0DPeaOAqS4tvw
CkgHZjifTLQmmh6MysHc0g7UCQt9gDL0wQVGto+KnhIGTpIGGwM1frUPmVVPCTjxsidSYJgTAFNU
CJ7IN2OtyhWw9ZhjUD5XibinlTK9zWVNqAPIlfEqrDXTfq2r4RIydJbZtFc+zDTHIbC9kOFaZfT7
oxAyX5/0PnVcnGRxg11PG0ZKKG6+FZF31UMD3SjTfNBnyG7kF4wAOCI2I1JRpdHJrTBEbABmOTuP
bI3WB6hLYeIW4ttD3GG+K8Kz6PyfKk9+YhpAVtENB2uasrWuD6+IcoDIhfgyI9njqyghccWDOldt
UG9kTwU6wIDYWvmLXdNzmDjJVx0uCrtm1RRaFZpC4l9Bcwc4skz5o48Ioh19/dUA37D1hOzhDHva
JW8KsV6esfy3/EgWRnAj7HA4+dbUbZeXza/XOTA/3ID37qZJu28HNeBwSh0AEgGF9VZ8L9to+vGs
FZ16qbif7oh4NI6952g3pCTn62neRu7eIclrP1GfRZvCgs2EZqG5TpWJKdCrtbcuIzFt3m1nIhbN
4R5+N3N3rliKZXuVwQaNgf+uJif9cLSy/jIy/YRgvH3VpJ5vXUMDk2Z4/Rkz0bDxhMreSajaLU/l
0ENzSALKIxhKWL31yVUIy/gOaSf9q2Vr3TmGVYBHSOvXqRDiRuRue3Sxw+x0Si1Pfum9gmWqv4RK
zp3vhK+jEs12oGB93avWOgcJt4xSeuP7FKTbXrerr8GZE81UpR6Y8hDt0aLg9Tvv0HW6ficwIq2W
pwlJNbqUnwg9BMkCeX0zBnPoRdNWu17U0bNjuM/LM61JXuIsNF5UQAh25BCgkGlNcAk3iSbpwHid
9o48A7WBVX+5AXJkYZvxg1fjZjTG0Tg4ra3RKTcgPs2fRYZcMiJvPofCk8CW3PBGOYWHARbtSQci
kxW8+7gcID2tbrldVS+p1ZhbroP+VCUEHFnYNDaFMOqPokAwMG+1tKFoIXy07kvEvQd00t0hV1F1
n5ot3+z8FI/Zrhu6/odmRR4de01ePHwcJ3KntW3lFtYzSUcPy1MDBXk8nssGFRK2urRIfeK8u9Qm
IuIMDdoHwaH/PJCuRsd5ykmV9afm4NJGOuh9K+79gu7LsrWejl+pXFpeAduwmszeKH0sr2lNyks7
kocXiqz40csXbUqND8IzxabqanFdQKK4GFQHfz0BOQ+RLOlnHLVqQ965T5taCy9Ekbprn/S9H17B
+rLXPzObBqCUfXEeZW+eu0IPcYryFnM+ByecsPV4k7rtdPZtpzn3CFM2VTw6n+Q5/NoVwmAZ+Ekg
c9s6OuulasAZoadzGjO99rvD8iymfNa65b0uBQQHgDs8QXix+zFq98v+2D72ixzwKgQtfExeg9a9
n6bmo+uo+y07FGLSLQrPv8CjRhdcOd4Gua777vBlLc+gDoFs3c2qGwZP6xSOpI+0xAS+N4itl3ex
vB6qY6TrNyDf+lOLOmeLlN1/Czkrl200dUBfleCN28C1MuLEGJrmxf0bMj2eyoFB3eGhDPYRtQUm
RvRUAFeTafiWQ/hf3sXHwDw70g9RrEWsDSBgdVEOvcyKxtd4kPtlO61m6avKsZM7a6xhw3DP3dm2
Fr92QX61bCccKCWEcT3cNWQTHGH6VDsr5vJienBcnoFKmk45l8QdYi15ZZCcswMwtlaGUzxDWVxb
wzR8RC7mfUuM0amyCuPeqsSPXkuGDy4eQT3A9m/ckNk+QjfMAvMLhJFeU5e0nlKDTE9hs7DxQ6N/
15vT8kKDkK1tS13jyP083ZoCpKzt5k/LH8vCBeI/lvalt9wWbSWOhmWrcTLd9xhwHuO6sa+IUJDb
IonGD7tncmMHH8jHsp0SYXHlpaJCakLs7bI3aNbXlLXMM9m5w42eRtZq2WDXDe/wD5MH1ZjmMSJB
Y7v8Pqc9mzZt/1aOKBamHGJeP6CAmRx5WHaxMMdgRozo12Ssm7dWgN19eSU++Ii5HgzYKEYcTKoQ
5/G8DzbJDEaqwld3aPV9rtXTXnh28ioiuVk22Q3huEHggpxO1P5dOyJo8mwWaZrbeLdlrrerqqn0
27KJzOup7TVEcnz2oQyvKPNMz0VusT7T4TvGgze9lYKpvRqnW9ocapZkI+Ita+MYxTJ7UFjnf+3V
HB7nExoD4NSSJALRF1j+0ITTJQmc/Kmb0Pa0XsIad1DJRysQWPHNKzLCthU0XHKYSR8g05wasVHc
/zo6jcrB1JQNY7mPuCBswl9brXX1hGbDf4DLn/4v9s5kuXEkyrK/UlZ7VANwwAGUdfWC8yBK1BzS
BiZFRGIe3TF+fR8wsjqtatPW+94gRSrEFCnA4e+9e889jSInH3B5E7lxZpzdf/pR0+0Eng2GI5V8
9VuYlsv3DcvA9bWcYsiVw4fbaQfs1Pm00z3wv59jz607spaMUcdut4ItgQYkvarqvFvpLifGN5Wf
hoUvkGDLhoBJBMgWht4lSdEj2EO6O9+bZlbCnrtq94RfozqmHt7rwaRYtRxrP5jOIvTscowBvf+Q
6vmJrDfnUhHXbvqksZVUsNxiviWZVVc7ceatGKS77tXgbIJRThvGL5+ejxwQ3ZZFZedXrxUSrCQd
iKEMG7Ek+x1aAMhckNq7eIKqOnI6mBAJg7fZ7p/RcH3SxjgQRu2+dUipYN72/aGT2kbhzjWKfGXc
xj2AmlmD+gsbr/5ziApcsh79pOWPVp6QzaHsvn05uriR0a2eW+B45B7gsvrn+f/+727/+HYQi2P5
z8POifdROZ9vP3Z7gdvz880DdvvynydZxmFme66z6pwFIXSjAgBjBRxXE1ZuIFWcfTVdeK0KWI2R
b/ushGTg0H9JqIDIUZz3la/fkvgHer6ADTG8iFYCvVIdnK9mOZDByl63Zto+lUDyrFBhqNcJH65p
bFx/dlc+H9Eul1+eNicyKS0gay2xxrNTwfdEf8RNYEy3fk+QQif//IN+gkSSLZys4gbLuh3OmEsI
4x7tZ5L3mOjH6qTN35Vh8IaAWFSn22EKmtXsYq1gGmPvggH1fbc4MZv+R6KiCmU8BUCI/tVDZeO4
zUPhiTsvatX+9vFwlamtnQ3YnLMWbZxBwZA2/evtzdEdxeoLSdusWTmGClai850RSXo2qFR2pZe8
Wj0ZYUrpFxPSyVpl/ADceT4ry1wk1Nq6Syywqbfnbt8tFVt0KZDowqnaEAS6RvrR4G3xNmwUolqL
PzSHWKTIIGqquCoveMczQjX+aHu2Yy+oLNBVKOMaY8pYnLg43ZJN0VFaeoHYWmQsn3wfkks94Umv
Im68mKN7EoC68IQwEOGpUMjaF2rEn1d3W1ylt8dFYgXrdISKFzv6aIXpQTEyPMw487cRSxUjFjOn
WO4Al7q0HNIkNyDwesZa9qla97p97BwU6GbMIBXLLVF8yruTxiK4TjIvXDGFZiBSB8Zuboe3xEl2
XtX4hyoKsKbUa4d0pFO8AMTQ9UIR60eakH0i164/oihZZnt1XbH+puSNY6uXJ2MMfw5K/Uq9EHVJ
h2ZZN+IeKXi9byv5kM+kidjj8HbjCNzIgjdK3B/GIJMzWvzGgO8ihvWg8Wkeyla8Ad2WlzC/k37n
XY2qic+zjf2mTGuE6PzoRQ19D+UqQHDSGNTpqetssRSkm8RKun2IK1d1cohwo0pELNm0dy34vKK3
OjKv5/QYzf0bIsz5DGUhP5fKqZ8ge2SbZIrkBdux2KWY9NZTF4O/9gJvF1ahOEHbFKcQd0owIRlM
xpDSmFvDGguW2KMmKB980qXLhgZxhF/UrKEvm9NLhLDxmlVIFkWeV1vXzOcnhPzNiv8PyMKOnm0G
Xe9E9h0uf7eZEe9ZRAUWuX2K0ahPGjHdzUOceS6y9q6p8r3Cvf0Pna8YxTVQpkU5a9/5ywJ2g3T8
c8gMqwTbT8Cg6Rk/oyx5NfHSrdmAhSeA5W8yNrbYMBk20BDxzEadTINLHkO362cW8lf7Gi80DU+5
lOB+eogFhc7CEkG36UIFHeKMD8gGhQuo/w5Zjk0g6n8eKjS15OKh+DGK6jskdW5VVlO5Bn1zur2J
G/gSpy3qxwXwAe22O90OtJyQJ3tvYCPG4w3GoXX6kJAXuMtt+Gb/8DluX6ELRYfhuW83CEQ+jvAg
bsCHG4ER+oWxxeX2I8qYidOtIcwwMbkSI8JsugXxk+PBwhe5nOfeWrQsiUYw9SdAZWsYLuZx8DPY
K8TkZGkVrEw7ZHO0WJ0bjDp/DreHJhqWv03QJu1ziSniOCzv5HZAN47drCRZdnTjELsuB8wO+ZbY
MCR2JrSKcq7uq958CVpW+TjkV7gdsOj9/dUNj3p7jheD/N0wy89SDIzkRw2n21fOgkv95+HtK3MB
qqayPkQNYLrb4QZYwBT9Gjl2uvvH9V00rGM3JuU/z/kZ6vQ0xvh7o6SG8InYhCNGjpHUo4qUr10k
Z0agKA/9BWd5wzDEYq7WbtGAM3ewGM6AITyrrs9W4Oc1Rs2o2DB1ozXqs7bb6MqAPHtQlOehesOp
SaPGMR9DXRKdFtbVGb4jRrKJ9SJazP6G1sgd2mVQymd1O0h266vKTOBQLR9JV2QQGfKALuUC47y9
nazlGgop103jQCpwtxuT7MvsUMO5WKaayRoON9TJH/zJwr6s6BkyCAmvtNe6FVOPHK3jQMa746Dr
L6qQaQDq4xuvgyT26JiRBPUHvlksTD67JDvxz+OgS1dR2OVHe0jLjUlXDU+AWBdNUJ+6ttzmIuRe
vDB3IEwKzJBIMMkq6V7+oRj8gxT4b89FkhMRfC0TV86LDnMJtMh4uKQz+SCgAmPCSLLyjlkhOkEL
8pQR+/5qNrGXeIWpme5SjNmV85KVGeDrMfUfRgDvHWXuFzOYYlMEDjGnmZ75a4TDcQCk3jCTvnQA
uGkBRzwvooP05uxOoOIht1vtkjFuPoMCbiMj1peC4K+z3wsMN8+xG4xPpZqD+xKNQSWM/pTi/d2g
EQYPwEh8BRlC7ackmh4w0JJ5rw1yPEG+0SAMJOZze2BMsyQFKmQEJNwTP5jJ+FoMWeGzey/0Ji4i
WsrpUq547j2Kl+HRpsO7xRxIAHw+DI+eC79LWGZ4iMHr2PjOrwXq8ElK8gUR+6/tgNEN8CgIJ0b9
wwrAexfNslqn5IC6WZ/dWejEVgTrVTtp59mdV0cz0xnfhqYQBS95n/5q4SFdbo/oxbMFrFhU8jTI
1ipwnXe88+vJ8KzPzjHkliw41BdgX95Hp9nenvfqnimCHVtHKbL2rS3afVWl7lMwVB8tHrtNkAl6
So2WB3taRNyz+wI3rn2HmWcd6wSgPBhh9Y4lzd2MUclQaPmuj8C6AZ6/EpDwdwqCjrPKrdg4mkTY
r7x+at89GZ7YzgffjWPx94CKnBUAZUxTx7RydoBxxid9n5H4+XA7CFUniCfG4Jg2mJvZLFpf2mgR
DxTuC4jnjsKAjQfZ29OVuDz6v8Fbow3/TZC+ij8ouzBI6bYGfoJrtHw1JXOxjZOxOqCk5dJxdQYF
x5keMcwagH7kBOmNmAW0X5qPGlf1mKcT7ngTmVs9hydvZgXKu6klS9a1geDnv4u2M1fEoNRv4CeY
bSSKZht2wY2NRHgLaXDhigPZNLlXfvfRc5D1h6gW5tvoJyc1ZjGx01FDbtuYk3sMux8FF/1k814p
w+WX8LiNWHJEI6dmZH+jvgCyHbcyy8NVnmbcCgOtHtum6M6jVYW/RaaLrVJIibaWgkHeNvVby4CD
sJP8AeoXoq9R3MugfGIyZb8ksdAvEhuOh8MjwXNwbMdOPZS8C+lNxUELXd7drvRE+uKclDsPS7+e
+Bn+atzqyqe8zLuLsNvL7ZHlIdozzIbJjdeQ3RKBEw/n+OFgjLnz7o35vp2r4nsI6LPhRY4WN8BH
M9bTHWNRet+u8ACku/ajuxzmHjhLSh+9MJ2MigXTud1wkgVprq9on9Yd0go8QO2wSUI5PQqX1OE+
ZtoWYswKK8QiJd6fsx2y9wz7UvywaVZiqDXXXm3F375iK4FbhLl294HuCoeTUu4pxPL2EhAK6srG
/4yWVgKtyvqOARHRVET27OrMBbBC5MVPH4gBYSXzRxD0KKJy6PmRL7pNbVZqZziTftYFUv2umZOf
Y5Rs/NqTv3FHjtkO/l20Z3vmQ5TWWxay+AMBZLTD201QaGcGj91EjLg7vt+yXxvXJHB7cSbYsWm/
umHz98Pbd5lwMiR12SpWKmye5cjiPE7OD7IHMZuEEZKV5WHTjj/6Fttdag9/Kdec73tAeREsPxB2
IP79NGCD69ABdmWRPdC1JDGojZiVJhN9E9q7pvwZFIzvkXjEL07IIIApyQRG2PeeZstcxjAVORRi
xvK3d93I+cvU/XfFMPm9xDtBNMNYPOQRu6QkIAAEdDFznClLfwxJu0ObmL46yfhhZsDmuD78L8x5
j41vN79JzmU0E4bxaqFv48jH+ZLhu6pdluUqp0Xq4lXKwMOcJvieL+E8RNuUHcHe8GYb+IMBG2js
AeXk1keewCXHjasvzuxtiDyq32pW9iJ1Xnsph+eCa74URDwmRlTCQPOtIycRBCYXy0ZrZsWmU50+
TY7E8NLr56rJX6wGL2sq5k9M/LFYoT2XYBGSJ2Uoa9N2vYFvuu7f+ZkfWUuajG64MFpGxevGm4kK
1PS3poCIqchx/Pe5IlDHUetMCfkDBMe6KI9jY+I9aNQ+j8ieabBS0zAlR55W0oE2E9YCOTiHsgds
wv21Iswhg5Bt05cRYa4emApTMPY2/pss1NuqtL3ndiJDQYGMPOUEUa8dFzAnXr7oSPdohlPhXtLM
jD/iiKy0OTe+Y8tgRpeO1K4R/LKJFfmnGomOGJjBgvO5CIPMj7LtrXuVdm+jYYcrvyrcu7RTn21r
tc95VNencOlvSr91v/wP/DPRXmnXehksOz8HurCeSm6ecEmJhDfbEp/F7H2ltbUx4goGi5T2Fk9j
dLRsUtVUmqZ7NdOY86tGH3tXEEREQOsRe0C+ZyzCTcyMpjukMvQVksrD+29WF6cDrOA6hJYj0t4y
L66f6la0O1/D1fv7L6jtfCMi+0UWaoQ0mKkvlaQ71MiwCIY4Bxm9fCqmeIZhL45mltfnmjiDo4Vn
XvTu+BTPo3FvaUCVyyNX9iED1lRdFHyESs7YqhlugUhNxC+Cr361ruXsCv76W1z1uBGU9zUgiZ1X
GVuxtVfGzb3WDDIApr2qEeGF5SfOR9C/lnE63cnBnxBUKuMiTKc4g9dZpET4rwj8/vvQVnvPgC5R
6etAbNWJipOtRTKPZ6Oa7vLYSl8TTMRnA/ncKi7T4GHCWfnAVTkh/rYg26HZ+j26ublOY2c+MKZK
n3OiXVrln9ol3i4yjWclIs5CpeiQSnsGvpFdSpdSTI2gbuZQx0S45vPOjnGi3YppVXT6HOb2cRhU
8JxbBgKYJLl2BbKHEdzbPUuUV/n3+UBZVS/vEP2TQXoFG6xm2KbDa2FOQNf61L9X2iuoK3oXc3+8
L4KJDMDQqnEckxwzN4rQr5Kf1W4TnHi518wkeZqi6s0eI2ghQ4m3vak/lsnjVxIDRnDSQW4nRU6w
WzBA4N3kF3KqesCkSXAyhklj+8f+bNN3zRP7ccgif5fRHtvUKjX3pLBEeJJwKWmpTqXTqDdp0kuP
CgIHl8ukV2W1spNmfMwm99usC7mU8MMjEvvi7LC1X4exlWyiSu11T4M3E+FrJEbURehYf4bLjtIY
DxIBLAHpEEb8RyEagH5933/73FgkwMct/aIceZCVXIEXML8PjY2JFQhbWLotVJVwqwvpKC3hNYL1
bxeXWXrnKvHseExZZGLMDzbJ9psBEfYhCkD55Mw+GOGrr2JgCNS1xV/0aJiqWV5xR+RHeLJl8tT4
dbLJnbQ6uH4/rMnlRQEg3fzsFNVExGHkHQ0zrw4KNgefPRRZSIrDvEpsaDkOcYW1V+XvgJposdCv
LzX2KZq5wbfJzQLEawHAJH1oPQX+p5fBQ2ITSlN75GdMVRKRRxzJvVUxT7U7Zlmy/yiqJmJ4W+Tn
0bP2KtDcw5Lohxt5cEVliOrbIDurVheyk7e5ieNk1Yi+hHPjkuJsZsyfMNbXvG1+KfEa6Vmjb4ge
YTPh4EeAS64ry1fRpOYTF3A7rjLNZNRxKPyc9u4mFS/KmAz1RGW4bHuLdSUO91BB+j33D2RRnd2e
RaNbjJTc5SvAkREC/D07DnyB5GltTfIh14Ab23Prj+2ZWvnekGiyQj3gp80vTQZcj71JuSkdmzZf
Gosz2yzubuoj1k16HSEskZxrXCCtZPckqGjucE6M/4+7cpab8V2W53un0OpsJeHRMgvjGkbASMee
SzmnG/YOlKlJy+4Nlm2SJ8W99kV+bzSzddRufL09VWQWctoC9kudT/e1nb1EwCxfepjtyEvxYiet
fEya937cj7ROntIE+70hG3vfj5Xakuy29Sv6JJ510HHFBVPP2Jrbch8ZbHUK4FOMKz6FZOKbVu6n
K7vmKa1Z7VVRyG8CiIHgRNFzNnn2WmhsNFHymXZ9gF9dlgcd6fFdo0tKyxG6Y+HkR8Nw1HPmcsIy
/jj4cJckIU0RrT/Yd6hdymc+DZpSrY7PKGFW0fQNvINyV3yOEeSIdCQpZ5iD8ZQk2d3Us8+pWh9H
G86KL42suDczOCuZZ5+7mGzpoOeTIClofMd4ssAto5QBkze+s2dBSBm2Tx14UbuOskdqCIj9ZRts
ZSXbg0sDY+kdRJfbIRkFrwuzahNA6Wod7b3cDhmt3Qlr5ZAU4/tQIIZqoFfuExHjbZEBFhwDM23c
5RcVcjt2ShQw1qizQ65j85SFENiwiNefdKquWoQ/YLoeqMV7tlYsBWlH+ep3fn5fftoTy13aAZdx
wFDvFOMcBCkgP8u8z/dY3FP+slP2sjgXrYBKoIckxl2KsM0aq6w0HGr1pHgxgqw6m3RrU3glV01B
E2QGeOFODWsf5ufZhtOFe91EQw4O+qgR7ZXasqCjUmZWuQdxJSXmC5GtyzlJ3TYO+WMnHX1J++Au
kmNMSQmXYC4YOBuIWjyojO+6boqTSeM7UFxoGWHpTpawu/aZUdHEDJ58AqaDPPpUwgveYAzVp5zt
CBrRKnybAcnt3ijyS9wtefmAwGRL8stwR4w3dOGHKG6yV5dsNaJrhktjL9PAQlkPxFR4x8Yvf0Ar
sB7QsZxLnTRH0cny1SuBzo5NykCmgbY5jRDA/DT5HsEvpvvBt8OXZpiGF6LUKUOyX8yx9MVwI0X2
ioHJNoQwMYYG7YWiqjD7pM3FGxi8mmrAZu/CasKo4a1L5SWHrJrwy4c6P2gdtGwwOEjCBIk9HM84
g4o7NwMFzh4IVfQ40j6rXMbDg+m+xFo/RKVTfMFkEYi/EKS00TMcv3wNvKL6KOuIAY7n/haM2WW5
hNKATyLfKtg3ZKmcCreyABOF5qVg1HJBjqdPQ2vc6ZL0JUiXH/DDpi0Uq+RcReG7pid8YIJHu4/y
nZ7zFY7ZNmpE8UJuR/coDH/lFiVTevahhdmaX53ho7czmBl3lom4janp0fWhJtGpFG+mL5JdMhm0
/zPXfrMlcoFx8vLnobBo1fvqF1E7r16NTIdcyJnyVRGnTmtjR1+vtWx4XVbvPxdefYHMv6Vp5ZLv
SZNsaicinljpVjQ92L2ZkdgBkBEPY29G1ATqXarKebg9FcfKB7XXA82sK3qG3DXzxAy33FaJhq8B
fvTILO9gJPx0aGmtq854L5p5hH7cDNfEicar5dYRhCvtM7npEBExTU5dH93/aOZvVHz3WJWaTZt0
2OwC01tphJcHpu+Czkck71K7efCQQGgiES8Ddq0nTT8DR6Px6i3JvMp1dljT0p0whAeYPDkjcK6f
JIGBu9KoNrbhuLS2coYiE83JkqbqwbfiYI+30d4YefVqzzkX31xcG5wpW8cJWGN961UmSXOIoowN
g1WhZZjqA1MxxIgt9PEqBHoMrO/vQxK0AQE8c0HMbVl/FRCsz7eDoTRiCHyBtFyCfIMcmzZC1Twj
9rceva7KDmYCm7SOclmQ65wAXzLhEcyj75Cmxuyg1Y/pcmiw7MP8OxteIzeaqeqGwBEYadmHBUma
JHer38pptk6a3copa0SKitNI0dyQxUNscnlgFm1tc5+s03as7YekFfkat58+9AZtw2kwyDGdyLBs
6aRi4Cl9EKNAna2kee6k559pafvnIIrTjUrnZmvIqljNmaruEqOcn1X6QjB9vomsxN+Tl9a+IA2h
kFdgKQytfhUSmYkzxfOmHka8/zliDekrEn5UfApgCD+65ZcKC1DS/U0MOnUPQ8KFGZqvou/0JcyQ
XmWNbRwNK3qaZgOWRdXJl0lzvScYxf7U1T1BKGsm0vSo0cDp9jMAFvkxSmpQNxTp7vYQgcidrGY0
4rQIVoC94pM9Ws5DLaYGeekMiIMoUqG0uA7Dr2GAzDarCCtDhRoIHIl7oZbcZZZXYaeacqrToNmQ
YHpwHTB2sN2AhA2mebST7sqFxiTfhroUdkvUZRt6kPs5VWP4X0x35tPQN2ob9ssAOwmdM2G4HMZ7
uj7NSTNarVYxcp4DetsT0C/znqA6vWmH8q2wh2aN0Fh8yGY+FLOQj43EOFBV4LOE/OVEEbriLh2f
Bq+5Y3cQHIbERG5bZekr48DgPlnk5L4Amt+yt/adwHkqwwClNj29TMSngnZUC9DFg2B+h2EIostE
9PRsl7+SJqLkSdR9ng4LhinujxYNlZNHrq0gE+UJ3XS6trLYOdweIvbqNx7W3OvsW3dkVaNZ61ux
znyuFWGYF9TM1ZZOqVyD6zUvldmbl3ywWdHTBdUjIvU8dh+FYSdPtqfUc8UWmRy1j1Ka5msi+Sgi
o/z7q9tzRk9G+1yIvacN5JOYrp4BkFxoo/Qf80SLq556hE1Wuy7HlqTmqGLJsNAgYUZdGFjR9Elj
9FkM7fgMa2ygjZ5hAJAIlruhaB9cBZYlzWexnlXvvjo+Ys2pkvoHb4nBWJJWX532X9soeky41Pex
O9NfNPW1m7GfMGahbNchqT5uPPrfi0vWTj0U2nGUH3MTzZNZIt6hGxe+OArttB3Lkxfn470wMZvF
iVqcA1V+xGRLYpZphSeIfMIZ7tKcqG9QxuGXduEsdrX80acuOSBa/ho8Or9Wl6N8sRFgNblpPNFC
Bp44l9kHwsV3wjDjcznzEgPV+FFq5AlVYESPrJ/I7TNsfDlyI3qUjAqIEI2fbwdjWvh4c+Cd7KEg
lMoL5s1Qe8nd7ZB0DDiaWHzdOrgxOkvLiKJN3XW/bZZIeJZXzep1yIyxO6T0X5mnk0cVSsbMwjC2
FZM25NUWLkiMjKjZrWKPEqtZNWHBULfXwNoR7lDgwf/2taf3ZmrQf3IMdy+ZfR1c2r7rrGWM18QB
JRCTyYP/jQcteNQ0uNYq94s94wC1ZUkj0MaloWyJs7u0hxtnsFc3Z9z/Jy78X4gLdBUXF/P/+F//
8+f479HvavOlv/7lT/jS/Vfx+z/+9b6iQPmXzRdSnK9//fs7i+H/7x/8zxgl+W8u6elLRJHD/sKR
ODf/k7pgOv9mso/HIMxeif/gVv47RskJiFEyJUpyiXvYNRcgg6o6Hf/HvzruvwXMvtggm2wGbVP8
P1EXLO/mef7H0uv4OPNxPQqb39CFVCTs/+p7dAK/VnL07Dv82gsQ/nbAXgzPRIt5T61p7+3/k5bG
dOa/pKcZS6SaNsFr9kYpF8IlRPZWkLNL9GJfYLFjBLtgkdowXGfDJOgVduO8zW9Blt6ijWiX4MqR
4MpuUYzdDsPgm8UhWYIwMBuJBYaPSqkBjogN4XR77Npcb4uSrIuY7jbBsOrWxVPZ2+QSxcVbXvmf
8SSezCg36eQi7rRmVFUJWw/LPYb9QwZzcFOmzLNlU7+qaIYeMUBSH/BSDvY2yJAiUGrVuzT2rY0X
+SUaOf9xSODsUuutPBQmq4wBeAOGYBPy16Ph5RwoophcTBhfqoL5SVw2P8UyurOld63pQDd+9qSa
6HEyNQLwxtsQjAH+Lk/Jcpmh5xSsPgY+6ZV0w7umVPVaJ8FfciR5CbLS6OJdQWBGcmKtLwyuN34x
XJAJGVtjdt+bYnpws/LREsmnW8t8QxDw45LxV6L6OszmkzSNaud3n31AM42bHYzOiOiPEabx8oI6
Vu+IIE7OApqiyUgVsKDNhnECVx1MuyJBfughdYWE3KO5hythVBaeOQvPFSTZVACkKT8ZtrZoU6Ni
TZJHuBLWfAbo/VH7/ks4Nc9W01595b0GsfXGhA1v7ZAeAJ1eAtgzcIxtPDOPtoEglZzqzMEuPNbn
YWiB20XNr4Zyisl0CcphNUJEWeVzuM1ledTD8JO+50+fHj1GJb2LMhI6y+1M8ztkGkVVvRuNeifM
BFtDyIjDk0eY5+NKWTH+j9Jls+w0f9m2DGDozmDyOrq30WPg2Q+5tn67OX+tvH4hKJwUw3KyYFwS
EBGRVZzKc6qREHWepkAbwB3NvGkjdTdBjhNw8jpOvDb+TAa4jmD6iT6ytUDstWKe462HIfiu3Rx9
4dA+lOWPwSQsNKgTaB2cDwxLqmfrPbP5qALItavekTuk4Az0acJwPjEjO1Sm/xhZk1rlJmULhQLN
o2M5GA/Z7DD0RhnmyQe7n9RaYHe52XKGaqLJk02Qmcf7XOKwiBDzdDCi95otFXMgftIqHtsRCGxj
Zm+tFb6LMrjXpBCvO3PaRolBxD3yyBUx278cbV4NsBQabVOTWcC1ECa5gvLL8dka0ijc+XX9Sg8X
vDAh7llhk10F2i5u82ffdBb4XnoM5vFBII1fodIBPiWSE/O9ddNIYsaVcyVrCkBtHt67eXNASfDe
BOUAy/fQ4kFdmxNluZ1cWl+/YD/C1hUsdQ5nsrSRSJQyf6t15K/gTkv8mnmVDtSGtAeeB6S2ufa8
FZDS7TC5F3emZ91l0iCDMnrUozijnz/H3drlQyWAHDxiZqPerqe/+B98FIlzNeKGLmabfDvFeDT7
An9y+xzK9JuvGbIN8uAbRgBult8XCUCf7USY3rE9fcLXhh0a0C6M6uX9KFoQa2HjXBBONq5tp2jW
Lj6DYkIwnpXpg7LYo0awsjTTMNQaQfuiW/MJeBnFrsU13afi2sWXHBAChmL1KEUCNKrfGYpdc6MZ
aS/5TWY1XO1yevKAWXGX4PRKP3tBrU8Ay1/Kx6iHvLcmRWw8y9x8xv3FSuaSYOHp4bfp3oeQucbI
f1B58ju00CTWOVWvaGN+Sf1iVQL7ymRnm4ARzTZWy4iXWwpAkOc+7n8qjMVm3X+ONb+kmMt7hxSr
tTaCPe98qVKucVAeoUGWW68rvoyxfbUGselt57Ui/5KdJvQ1NlYWjf8+x5zCTcDrp78sElqGgfoo
Sf9CWnFOaRIa2D63XcTdRGuHjTsdqyTYeDm2ZksQTwkN3q7ovCaSNwiSuStfTV7e9r10S34TGD1h
HvJCbtuw2zcEJ/2UoMrsLr4ikf45T86SEuPzIvS7EFJN0FtY/+a59JlvOPdJ75wj2D1Z6ryHifnb
C+1TBSl6G89Qa2LHuwvtngjV4ewBqVj3xXyFanQezZYyv4fvDt7TLMZ1by9hoTvTjJ5M6sx1ocG8
4Fosrk5BfpPv0cXtanfbdsEpqUiEwAOQ5+Uj7cPfUSqg6quWhun45YvR3JDSdu1p8CbL1QVhbOlM
EPQVx79nF2IdnQTsiAyK06BdqseNMD6lIrYnU8GhAYijo6HfZFlJDYKN2y/Dnz2mobWyah/30Le2
ozdocU9QAtZVT09cd404JJI2gvLMHyWpPDtX4GhgTMZMFiOo5/VHu2nvRiO7TjHbCQIcGMiXq9II
cVwOe9Odn0AlTWB6yDuDydnKkdfNnItZUu6lGhtuKg/1QG/c9d7HEYXVcrYHds2Ywg/FJkonPLf2
RzQk0TpS4rsQ7SMKAggPKdlZP8rYPHjT+BuNCHFvHoWdeK0t97kcaU171HVIa/V+9oeTop7q6DKu
KkM9NRGJuSwNWBgOlsJXMo7Vo8DD4szx2Wc+srKKFZLNbBe08mrZbbi2+Ud++RI0wU7V2Rdbd7KQ
kvStRm1omClcQlmccbJ1G8+tWe9Gd2VUXrOvSiS/zCJR4LqcNz3z6jbU/ZpijTlo3vxwKWtWGAuS
NflKhLSGU3jHlgLBqcndjTNEOC1CegxltXOSpnPqJb8wsNjXYCTGkQEff/GPhLzFYzrLX3Fm76XX
0KkejO/A8fD0uw+4e3BxZtAy8pgedZN/6sE191Wd7n0l9oCn/LVJNjN9voYZSFDa58QlhrMDzF8n
5YusucSB7n0JJ32hb499rm1+IznKdn7zKjJw0mk9QG/P87tasx8KK4PLQbxWPZdrXPtvhN24tf+a
9BJtjBe+Z+jMIPm0HzZIpUkCfo6q9EkW4e+ypL1pBGyfvHTetNO71P4JFUK4TsyE9WbQ9J3Gb1HX
+dqOzPtafM+VtXIGtAhBDcvyo7jvHXiWkcXQuM1ZEQtHvfgOicR5Yb4bzN4YwHImAHDf9YofMSv/
HaCjZPMDWKHX9YoVkzBR1Mpdx8yzksW6EP2z5dc/3eAqAvMTD9IvFVdcPmq4y+A2wElILxNCGLuq
XnHxjVDOzauCNLxK6VeD2G1XtoZEZWL8wCtjg+GJHnAOdwxhaM6xP8qImhLZd9pEYGDme3T0T9pO
74l5vnjgjkiwMs9CQcMBK46giBORYdAK8+rbVIIvLubmefbFZ0njg2Y1Nvg8f+5yecdoTyArIdgi
MXYF0QVDFb271Thtyyw+u41g3UUJxfK3MUrnxUBpw+DC2SInUJsyGX+4KUqNQtf/m73zao5Uydr1
L2ICb26hgLIqeXdDqNXdeO/59d8D2jPqs2PPMfcnoqMaKJXLTDJXrvUa6mFmwU/pI3smebgbExah
KLyWmgyVPUekfK9l6c9CgpUULscQ9WRbNOdPvFJQODQEaBlF5pkUpzHBORGRCyo4w5jk+Hqf12Pw
SN68c8wOQA2izRfRCnGgiTQFr5m7kvq6k7RMcMiT3weCxmd3IR+gFSSbh+AjVKNH3VwIU4pAcbS5
YDnDPQMBrtDT60+A6veJQPE9y6KPyRxfKZj+nPvul7zoOyLtHyBzQrsSaasoSO57AQBJ1ufHxhr8
Qe1QqAz6e0nO/Vkbz1ITnHRZA78SNu992CKarjVeTB2ldCiAJ/skNl7lJIdmU/+OOpbYWcreRxnJ
bcncdxMB/SKnd1JfQQNtzM+oE6hTFONFEtOrJQ0Y30T6jy4DwFUgE78gHSfDM2UdL2GxOOHYYK2h
5wdTF2R/FmuW//5BLc0fCgAH4l5ypftyWpnqkpGQileJ//vWQCEY1ewxv1fgWFvB3YhqQxpSou4S
xEyjlFp6ku6MtL6jAm85ioUIeiThm5E8oeH8OIchy78T5KhHWDkGmSkOLhBDkcYWEhVHEyLlnrRp
rU0HBM4oy/fomkfGdQzEq1xBFJ7r9oA2PpugVndiM/cGuT/X5fggN2PkCEO570EtmaL1qYbzfQsS
Z9/09e08Ss9iZb4FVXIWyOFz63KDmYO5w3MDxIjO4IWBOUL8H2LuKcgQP+dWukuxNyMzRDywxOeI
vLNdW88ycuNe2ZIoVmJRJCGnXhsldtJOesb3luyxBnRsmOxhzPeJkZ+m4JFUpIb69BrVYq8IrIEF
MEZ0FRpm3zaRFyvImSrltFdm5qi1KGEHb8EodYc+D20pjAo3egREJu0Ko+twZTDxX8KQdswNO8iN
J0WNns0AGupo3FS0a4hYPnaXv3pZ9KV6OBfyC3Yxv+Io+Bku46tlaD/6SH8OVeJtTIvZf9+qlfG7
Tqu7AI7SDlMNf4qqwEEl2Y6sEntK7ROLJjA607mJrxMFTzcMSt8sLZwGAl9S+n0tEyxMeYal3DgD
GNFXuGhZPbY1zKAEzlpasKm1xLpxVjZ6XrOJXOCSsuMDKtVc1bTVnLBimbeE6NzF6b28KK1rzdGv
xFS9PnzUWPdk3f3sV6ctBLuNfUGV6Q+ixZZm2M6TLoBspEuxu53mOUoIFWN9WnIQmkVFKSGYlz9w
5lZ4jWK0ELtidcmoqp/b67IplEk7w6OxOhlRju1iuX48+ejE1UD5/XGN+kXvJwKUSyp51RcNZCOE
wFxHcAVCxOSulO9gTYRsDyN3GqjzdtgVelKCax51BzotPii4k7XgHeDNhdbKqovE8H0YK9FF6QZ5
CF1NELhN24dhNRCEH3od+2GCWLQlY8Y4PaDoS82KBE1mAKWlGojH6+rIvqHqi/V3aVob7jYyULfm
YrajaqMFbYebtagWyQGJcspLJWaZgKWtlLhkPVwf8OUr4ND7q34Di/eYLqil8duyVqAI/Mfh9tfG
bGIjuPmRfh0uGcWhAvPX7fNAkU5OgLdXl74sk3zcWu6rlWKhAlSAT+jW/lurpB1rfttJZF0SGmnr
k+0V29F2Ld2Gw3a+PZBlz4j1o32tWpij9fdbU4CPXdVW1qbp/9M+2zMN8Dxu+GzZbU2xfUlUeekM
iHAgNDrSHbNW/+im1jXbLPpqX8SYsAETVMXLrUBj1JECKbpDqFD3WyjudPJ8/+3yCCHE8Jdw8cIQ
4wqknC0qYkvb60hwFFi0rvauf3zw3w+NTKFwJ0cg0Ne//Oq9OKKah0QxVnDr4IjWLFrfCBiTthiv
3meoR3817kS6D6WR77vGRCkOKv/aoH9vQaWObsrYN4Wl9ZQIDwo3MaN3oc9F97uFuUWOCMsWrHHQ
P7evRL0EPP84eNt3GYL6mukLaq+iNpDdzrnRR1nwvv50va+2V27v+F+vWX0Fs361BdxGwpBk5BJK
4EDr90ZR3dirgWx/D5/1D6hE8Qfov4C4nPfbCAbQg2dwoSG0QeEciPM+2Pir//VzdYoaQaRivVAo
4Wr2/Fcrbd92AYZC6EZoCNbk8DWS1tbfRtJ2+n2tNFR3nZE0eTHcwMAVFEn2WyMUGIjb328P33fr
H0P063B7fiENurfWPMja2F8v6SKUU567tvC+erWoUUDFfuTwfYdvP297yXZtOw3XUSgOg9d2eEVG
Ruxtz6nbYN/+4vv1fx+C2/nWa9vR12u286/Dvz2/nf7t2tewrWodD8jtqTInitIy9QDbG/VLeY+T
2uyIAz7x2+9EJxYTWrnFUxmtyRZuECTZrx4fddlwdeNaLN2dgWUXiIQzDHkAp4iQY2tEWXI/Nj1U
Iyi95BrvwAuWLZRCUGIdOSI8CPeU/XZVLfR7YYbmtj2UFh7hAHF1bELWi3Dx8eiuxHDcGaVBiVQO
4JIXsIlSwFhY8q5//8+HhRkAiDBXcm+1HDJKxWoSncb1IYhHVoHtHLwYGOftEGxbswe0AbtvGsEs
aHp42p7Ahjdz4Gl6es4Mna+3z/ZgrUPz+/T72qSsNpvb01+H21PmNuy///5/8/z3O8cTtV+1kZPp
rGED6n2//I+3+zo01q/zx9Wvj/7jwvcX/H6Xf7r2/enbs5OuvRdBY4a+AjPyb09+v/7r4+R1Xfrb
2yPmF3pV3D19vd134/zt7/74qt9v05ECs0eZvdT3RyUMLikT36Iiq1cvBvJWfxxC0qqPco7fSx9o
+C3+u/wiTdCmt4ft2na01WW2U/D8Xh/gcSyiQUr8tJZg6tXEeXuYt4thqpBynEK8HbZlJDKV4siX
YfL/Pk9zatgkqghCt3kfS8a/7FrR/WMdCNfp02rQsSwV6W6rzGibDXm3LosiC5yrtatawbZKLgk5
DdS9ydMSO5hjnRynr5pOvYUQHWCHPfwTtD5FKkJFG0WIJa5LUbg+iD2+aUiB7gHxE6KoAXWmNMQd
eDsXC6xmt9PZat5zageuZEDGl9ebdjsikvDHCGdZHVKCHWNL6IVsbTCgKPDCBtgS7gpMHI/mSqet
/nP0t2tNIxrsQkeca5D+OXbS+NfDiP7d8etaIk4+nCsK0aq9/cEAHMEHhe1v/RmT5jluRxIN83W0
XYtHWDe2hpkO6N/i0DYt0a+m4a08IV0IH2Xt/+1cb+TnoCxxqlv7dqu+xVRGMDxfu/m7GjdXTYqk
HzCYrfBWr8HddrT19N+uKWv8yN7nM9mW968K3Nfx1tFDQU6tMy1n686ti78rcvq2FH2db/HlQuhV
dPV+K8bFuM2sXgvU6eZ8ZegPqzNzGte/hhjPoq0HVWE1Fv7u0e1iUmALLRCr9oJICywRWgQ6s7yA
dhm26/RtgPd6xmaQ83DGPKvOsyetnetjNiDofarKpDvM+lsgWs3RWkmu3w//dI0MzB7MsORHEnIA
88pA3R66gjRAaygIS/3n2lyDo0tCssuWGKg72CHdcYl/KCF+6uQgNXdsh1dNAkxE/YN+QhKALtoO
e6aQ1Z7Rk9p2VZ9YO2brna1jvnsnaiQ2qQamclsXfD8Y6+T0fbrdmVangzuZ019bN2wd9E9dhRhL
cRxLGVox6a6tUyrd8lQQ8f52p3110XbnmcmgIWY0UhKJMJ0f1oz6bMz7NMD0wklW7/Y1Oj9oQgJR
hVIaugXVZ0AlwR3XdgpXW2qcZ2Aeb+dfh1aIvS6iB7mzNSHYyw6e79re69F2KqFJcJBiCmDr3RIn
KOm1qfmyTZDbvQOp31qc7fDrXir1+KBDW+krk9K0npuTo9D7MHmZGSIB4x4xWyUVRBnXlAJyZgHF
z96eXdaZIigmwUWV/nkbS7Va1fjw8fB9uh1t1zTkiA8jAcQ20nA/bqif8R7/H1oBtrab/w/QCkk1
TVAG/x1acQCU9VH8L6iKv17zF6rCVP9lWOApDIwpqAzqJviIv1AVpvkv0SLDooqSueIt1qf+jaqQ
/oX5hSGK6I9L2JGa4Dv+QlUoxr8MnrAssBqYCsBH+H/xslBQTgY18Y2q0FRTUiRIuLpFgRPnhE0Z
/g/B7l5uo3hNZUAncCnx+JlOeU1I4vwazFSbgX44WdQbkLtWa+pkwvEG209tpt4Kz0PeKZPqq1kx
ovXFaiZ0EMv6MfPzHt+eFhh8mwtgGuUfulHNWDZLdw1wluOQxh+1EUXeOOJ/Xapmh2N1H+6ytUab
5CDnRj0Sz60Qu0spUKaFXXToptcOzt9ZTBe/6hU4HyO6h6a8VmhrND8N0p4KrhpWVkReNA/nAXkf
j9JhY2emeIH3DTpVLlKKtMmPWYZhJajImJEepvQA+7fq+nt03eAVqy1Vt0Hfke6TnH627A5/EWxs
qedElEBnzXgvyZV4M9rlYdVkJ4CkNn9CzSMcgdBhltkPUnmRWMea8lglavFT07W3BFlRA2EaN8WR
Z3ixsHjS1DY79WWCLaGKXpEcEQ4mOSYWArq5ulA3NiahNPFE9WCQNDYAQE6tUXEDjdpgWcH3Hj6i
3vqVDqT4ZOOcZ6k/FNIVQIns12DhFnWsnzWKxMij7nug/hfCvw71mf7c9MDyMCNjm6tmpFnVH2SS
u2sEy9E22AIg8CI+CA95JEH7aLGyUxAdabqiRyZRcmdshG5w5BXv6p4C79WS5fBlnMySsDLFxNuQ
P3s04o+jToYQUDfSnfFyo+a9ny/G/RyTgZ1z5N7r7C5N+MABXTyIzqPbLkZ421LlxqdHuBeUQnJq
vH51COeIUuLIamlW7SQCdNrYyO/LAYh9JEFyjWDx2KD7MC3EkrE1kUzK9AS2fpV9gtXMjolRAV5D
G1YaITu0htDuY1N4igsAHSjI3EUR+61+yGdg4hRkKdkgUVsvbvtcor91kLP5voPBtlPKsT0EBrQ/
Wa/OhL3ktgIT/jNqBFOrAZaZx9OMJgUVb/hDfTD3bifqD2NaVi+sJZSPcLsMoQ1npeoRIrN7DhFR
Lrqs2y1gBxfsP3emCqu+7Mc9KfJnIDwP7YIVcAAU5iC3sI0zo3VAZcHXsmCrSSk+oAAIRU3FxUoB
4RDBcgEWtNyw2zBGFatWULzWqsyN+dZ8SIQMPgcbxlkW/DYcaxe21BUSBCaVBZXRPiffKRvGWSqx
cW8zNG3ybMTtgNQHoNePeNFf+nZmWzkmjmH173IyXJNZAYgZYx2HSvW9YIbaOavvSFGYN2kCHClJ
stQGwZtgFPILy5HkMOYAeZdB9iXVUMBzhz+QWvXSdo58a8k/hTSlHiTMPpDSvUx/uxSzmWmEGW5B
w2bEdGJUm1HuHthGS4KjSInuwn1edjrJ3JPW67czIuT7UsUVeACx6UEkHzsD+Yq6e03mGsUjM8Kr
Dndec/ksMkTr416/hAli3MVUrRSA7q7X+l/g+i2iWJzwshjxcU0g6UfBH91mwyZDrt7XF4XmUuGx
ANNBLBrGDjTAsyzDaJTEXYFockd0tStSzRPzZY+0EpaH5ZK6RsUEpGqh6UrYowxdcoGpSb1Qh6ua
Df0RuoRqV6hSOUIuGk5PHYbRcZiKaQ+fNUZISx9xOa7vogJTw8GEN0mOmjyRclEzpvbYQqu2w213
kMCaVcabFiD2gCMk8oMvmdzHXt6neLjLqq3FESK8Izo7S6reCVYNOUmZw9e0021rqtpVf505Ahfu
SLReo3HS8J8Y4FrKg+lPTf0R1vLNEEcjSmXls4ml3x4wr4BQfbFvxviXVJbjnWVBDQUXAUhJCDxV
6MyHkrJCiCqED43rNlj6+ymmihPqYulKDUVJi3kcQat6l04JamkQ8SzzN+B4VCbk/qnqcvVOi3+Z
3dT5eo67xahhkC1Mmp+o/Ss8Aowo9VerSsBBZ/fCJN53Yv0TqX5uxwFXU/gy5yBjyYupjB2xWEJ9
2jMhuB+x6EVXTqgG9B2m0ol6P1zE1EtknMPFm7GNqyssSDi50nIxpXa2lwpjGKV+Yz8XnxIJd5EU
5ay0XD6g+FT+IkW/0LaZzonxG39Y/ZBZhwJfhp2pKweUON0ikfo7A99Np16uQG+WexUVMITSA7ef
ejw1+mTeNwua6qsqnB+P2jWxZs3WwAOwOUfyamnYQqEWRuEQU6TJeAjH+SALiNzq4KSVSUPjJuur
ndCTno7EpT635vIRIJNxTKv0WTfE8caqNJJYAIKQ0Kvu8wnmUArBGoP71NOx5kXFXLs0dXE3AqPG
pJ46f2/BU8McKnNbsfqFMoh4blKZ2T+GFS7rWLeil0+eNHFM5Pfg88KSDUwqD1pPpSrD6pLiB8KX
mjI7UmCVJ0UcfyyKdiMmtfCsoLXfq9aPwQjRyqwpVhmJXHkrSxddqOJW0GDShqy3sbX8TIf+B1w7
FcW4BIQyMLgTkxK7JIV1PAeObWoPM7DonRCIyLX2LBX9Io0Q3OtHhOOZy3MdQXlUSyoJdcyJXcdO
LpbHukoFt++y2ypnLRTmVvfkUkS1X3qMKgtpwpnprKum5NJgAp3ogn6Ymjwl/U9pBR6pCj+zy3HW
/S2TO/HNSr8YnbgPe+x2Z4kC7EINPs1ZoOu9tUjscJS1SonCrqsrIuILgG9tzPwilMDNawFRxJHm
VzRW811HgiyJw/RCRnGHCq14mg3xNpxJsMjLgNjtkM0HY5A/0NahwmT0xiXE5IZSsSD5iH5ajqh2
P6VQm841jIgdIuhsLPglyWOJxpAjlQ0Cx33plVL5pKv1e1cpwz5tWUZCVdHdzjrOZYeXU9coO2ZD
U8JsGbrfC9Up1WNbgqpZVnnRUFDxFyfm7IqdjiwsP2LwBI6UFDdNqems7hjSS7H6DChI9mTghXbm
DVbzXN2KgYDYYa7byJGwyFfQ582OwnyCDFYfQr3CZvkTETuA/0R6+DH0p0ROQcUbOTN8xXazSmu/
muEW54v0JvRdSxDXMLFRCwaTgqPFDDDXwj6cG6WmJMS8JmEdXAoVJd1BvGZT7WUlkgMsET3iA/Ho
6Lj6Tj2uEKFADFIuybOp1OI1yXHvtR7itBPwCgJOr0uzq9ZgMpf2lCfmcuzmeNgty7DLAbOiDve8
MNFPGhBEqxw9yA8estGhUwiJ7DVlInhmSRRoTPWha2r50AUwXvIKf2zx/UtWkSgfKOyIFqCqx/Mp
iLTan+B8pkbxIBuIDGEZSxIAhTKyVTPZK0sWqctVVYGudR79zAWpPOpZg8xQDyIBVEEcTIM9D82w
y9D/znHgbEoUgKNVyCCGPbM+aDA0jh4pjb/Ot4vE2BJmyvfKuGaMGpXkETLtlFPLCFEag98rlCt0
W1OnzDVHGLDb0wV8CU/rxWu96layitRfCpb/dPpP16ZBNiDaxIa9vTZroE6TT6ic7Y//6RXb3wW1
JLNXp17uEBENf/y1luakdb5f3RHD7yIzQ0vi+5k/Dr8/IkTyyMb0Kdt9vxpDLcEO1xKcCHD8r/f9
v/2VFNPZeVXUWbkF3udaR0jvP6309Qu2t0pXAcpcEayvD96uAUDW7cBITWcTjLQ09lRdqew3DUmj
UUiFbU+U6wjYjtqsBiAesJx9P9E0TDc4E2k2aU8k7Luuw2Z3zStFW0qpWbN+20OQFKeSYN4np0zy
c00Tfz9s1yxlinZhkWLpAbrdR5R2v9UWt1pTirXNX4VfQ84WeDt15GHZ+ySvHRph6uJ8l4C2ust3
qee7SoSwxl5MAKzOBnHLSa61YkV4HdU5IwLUkAXbqsz6qksqayloSbFh9xsVuGEgX+2gSdGjOh0O
QD4oUX4//K3Stz1RkrrKjEXzt7rvVqZDLlLwgjE9b4Xj7+vDACB6lVzcyn69UbHjzvnMr+p0pN9H
IEW9r4r1V3F1e0Yx+p1CFRd5Br5wtbb1dvS3U3lGNXtRT4zos7byIdZvgHhz7G/qe5u23nYEAejf
UnsVVCkzQq5OXzOWzZpia9ac03b6dY1xB9/O9tPD7ewtRywS7NukYaBRZlK9F9GyfVD8pOfuG3f0
0nNhG5eX6QiD6QDAadfuNB+idGvsxx62qne7HF9Gz+/czNYh4booss7J2QrQ9T0ED+Dyjvk5Mx0/
eGhc7Q71Su9MBc2BVO9AdfKXIwZ0duO+rR92ZnIGFX6LEcZLYjrnyUkPL2izvpiCp1/nTy70Oz4w
s4MHwPMIr0i5K6QP3Nh+fn4JHtZyOIFO3DsYVSzH+EAUfMd3k3xCgDuf92YK+w0izK530nFxMDgE
I7M6dpbNrrIe8gXbcNpiVhx+3fga1xe1uNIsS45SzW2pfdI8M4Zzy3KwtFdKIdP7NF8La3SXeLVF
PMJX7ID1z54oePhYgsm25mu93OrGIQjdaTmIsk6Qc8NnB5esC92MSB04m0eXwEYYYWMn5yzdD409
/MZ4mZwFrGdytoh7muML3yM996bP16Dc1swgwezR01kUDsnIz4IH0QIStWwzdDngFI1USnwL0A/Y
tjHGIa56jQpfHE/W7OQUJGfqOY6ORj0b5k8FdXbI/9i66XvpfQhcroIErsZdEO6a9GHsgD8rjtoe
4wxbvBuC//XDphvk5eiF8nVRvbWM0jt8OmIQgr4jiRruAPSj9ydeF9Y1pK6plB0YFrhikAt29Zr5
CbgdEIYH81ofTJDxUMSDyeU/9aV0ZZ/5Tr4jm489NLo7S+enz6Sw42flCvQROJdTwQa5L/ArdYZL
dITQYh9VEG2P7DBx5B7NH+Kn2ENCtUfTj36It1BKabDhVx05xTutk8/PwT2zom3JN4DrwKt50eOw
wyFr/rFvH0XPnZhZz+Uhbi6d4Fr5r2olUB9yR7kH9f+jyC/IzXh5+iw1XhMiH1JfxHswK7t4J9rW
7+CTYBF4M3PgDaxz+dTdFE9ZdRYOvzHNsevxbThM2V2H0YNX5gcNjAvYJwMlO7agSK3X6D7lioIg
NEXpI3DH3xAmQAKfkw+GQK8Jnmgc4OfukHR5GG7yn9iMNM9ScjA7H23Janbpp+RZr+4scupp9QhL
MKzv2uKNl3cNley1PdRra9lYltDrEnvs3J2md/R1q/nKeKTLeudlOYqfKBHY/Su5kncp2Q/OsFYS
0bsCs+RkKPj+hs49wfy8l1bxqyufjRqfSVLwN91fof6+lhAdUohqdWFwhdgqGOtHavSs+VAsl+iZ
H8dbckNEdKzR3neoCajriE4VZBI9Bv6C95k62DpldY2titeOJ1WgsvMwy7+FYYV+fzCS2+aAgZaF
b3V4YVBCqFEqB1o8F5ED5MuczBZJiLWVivSYmk919WhVn73yM6od0Nlu3RxKZAOhX5HYwhNS8GLw
e82PNmD1aWzNfEB6KpfPA8H9kLV2Ifn4Tu2l/kMJbgfwodzyeY1CEJCy6b0u3pBNdLLyVq4u5sMi
HesOT1Z6ZMQ3i/tbKmYyK4eBvXgk+bxFVP58KUA+PbctvlQEYjvuPXKBmo12HlYfpk2/94ozOOon
LK3ZS0F+LLfWu3mlh+VmT7sOzgeO2tfOvomje82fP7mDdclmeuI2YVoYmz3QW2OfW9dRdT+UO8Wv
7DlzmMpThGCYPTmiOwx/OA7uOnczx74xlPgMXzr2n8yrE5ui2eVFy7H4rXHi8lXOxTN5JhQ1icZs
lV8aWh8VZKEH4VdDou6dW6WlNvkJFset7LahWEtMfjN76oN+hQa+TU0IOiskDBDHODII+SYYyr52
dnRDG5B3I4vhL+prL+300A2uszfKdvjIzInCfnMo7IHWMvonvgKiROysHXSmGbzm5M0etknzJ7MP
UykKefyu1GRZDPbSUfLXlUMNd4MbO9U6a8IpJ6+0Y3OP+iv7M0Do/AYDXfmzfjVTVtJVxOBJZSD9
Ft4BneqCNxzpLNI48hXYJOzb/IBbE6/Pk/c39UG4/JoCV/yk6ZDzrtk17riTuB3Xt09eyKQw7Wrx
AboZdzDPMlVvH4+ps2A4JSKjzofx7tL6CD7cdfb4ii3yu3HH8kc/gunS7Ohj/OTAH3fc1awiKYLs
mdfZACQ9FnaRjl5XQqyRwFofhSfAI6bN2FCK2wrgvHlNDASQvOUOcpXL0OK7IuPigPuc1+HQ2MAt
jwrNRSiZHtaf7IifH4w8lgvDCezuWJ9Zv8wrvWTdcdcvrMSthw7B2bjLeT/WA//FeGcbdsbaz4nA
sqCrBkHRF6/CRXiSjnQS/16S58n5pBH0B1TwmEtYCy60OIf8fn4Wg58ldDiu9ynSfi7lYWBpdywv
mr7TyufsWUbR0S3PLM/YNFw6lxGtMEf5VsKURVsZF1Y/7Y67LD/ztslHVJxk+g+IvivMez5x8VnK
TLua+dIjvCrCE34nUPsLUyV5Vo9ZtH1948XEKDlD2spPTJUYVC/7+EzHM/lkz0yDEkpD/NryzC9j
Dnhlcdcub/wK5Z1fgxoPaygti5Oc2woeH2W8vzXtOWZBfeeBjOfsMKGGjwz7/DCHrnHXCwzoyqVf
MLpVveij0LCcZjh3rrpjlmSwUvPhCxg+LZw3O+WO+Z9XTesg1cFtwmr8zddi8ecj2IoDTW2QVrht
P7mtkWagV4rlwJI9p4QNLh9tXQbwoQeiKAG+B4D6/WQ+rKNUdTPJlxnoeKX4QX0gaTwRLKjeeJv9
JhdvEu2F9wA+Fn9epgfyBwDV9f6JdbNjTq3fKTMDVBhvaQJUNG6T2WlHvx+c/DBQ0XeLEyqya06f
Ud9ZOzB1Smuv/o8Gijj9RbhfiY77iSbWpCNKx2eSHwO5kqhFoaDCIQHRsVMWxXvQvSes6QwED3a1
CO79tmkQBnlc7TUySsSJ5GiXD/OBTbpdYSiC3fk6yeHCZDnjdBMaT7dz/VrkPjYP8ftIx4tkA5Bb
UOwUkV+0ANKuOxjBcl4bX0LZixDNi8eHF6yxlNojbKpcllVzOMkPsnTW8ytTlEFaYvyckJNbHTJI
AlQOFZE3ltORt4ER7KgJvBBWtal2A6+0LlX5rF1061jRiRREJD/AIaG4sRCHGtZhYJaXClN0Pukp
hH6xmDcYHKPURGQujr5cXiKGKxExCPidqLglkz+RK/1zH1600lXyU5T/MtnrP7O0Gk8JO0oGcOgq
3KfhjtIPMc06wM418wix/idjluWcOJuxm+8nazfeNqrXvg2rfKzTabYk+oi413hxHcRD4NHRfb9P
VG9SPdbAojhF5k3H6d1k3kgiTG57QAhOcX3fZ5LrmnvhqcHuFqOcV+YrRgDasBo57cnrrUtOOBTu
4uqixjvLTf1ydGBIrNMKnpMkwMDY6zt2GEQrkyP+NGNfgbAjPo4D7GqbHQdjy4/KXct+h+WV2M2G
emk+FolD3pEgnRWj7ffSTYZPFyOFOIVAeGSBcpTLNO9xncbQ7XNqf+cFxb87qnuFRmN22lF+lN7r
HTel4QMAgVEXNSdInCahMROyelSQswjIsmfidFuTke7geBs/rEZiwx+91WDPkw/U9FW2MjGSi8lR
655TnxeGbFERY74HkERTmIf8vSoPk3FUcZRt8OWw0SBCjTlDK+Ia3wkusaWrMbj2BLYNjiCnroHG
HJ9FAhLl0r6hXMq4ZiElau3u9T0lC7gcveCIdnUDfOOTW65MXG7ilUIj8t4amsfcj5QZCORwoCoO
ZL4Q/X0h3zSTj0eikOzQZ/ebZco4WYXbsdZdmEzo3EiFA3wpk10o7DPJyS/jheQjxc72DjrCkr9T
3K2PVFqonkSeSAKR0AUbMZgG4uCquhvhNwjlubRH0rX6YUbwYrQFBwdSI78xlVvxDeUyhtDErYx2
QP8T+T77thZA5Hq5QDr2pxnddqKDNt5IpVs7JsJryrDBj1W5CPWJKzM772ccL7WbufBg9qnM/HBY
ptdJW6HYTrsTezzRf+k6s9BbD2Oh8pPyaPIM1SNIuIUnKuzb7rroaokfFNT5KXrsV+CtiZ51YJyu
LnqpYz7eW07rRTdbYIKUCpujd+uGG8e4tzQ//xU+zbcseAihmvFJFU8JmV25ZmbcD2jus+rmcHH6
4pwohCG+4Mw/Q5L0yNLt0lPBMmgXL0IP4tnGqnbPpnvqvT5ScJ/T0W3dBKC7kWLPnXbfkhhWd0mN
PS93EiZJbf1uMP/U7wOUsC5k5xTtCO+FFvUnR7sP7lBrUn5myNk/B++qwJSBehPCrg/hhfwueuWI
LlXoW1JYO1S1P1KMfJAW2Gw7pjHpPThb9x0M0XJFxDfusE8S6IMY89nqcAD7LZ8hQwYP03GVrLNJ
uPBO9HWm7GvjrHU3DYX25jQPd7F2G46PS/YKcqiMZj+K3pSN+YU9Yw2dDh9SHdDBWWqd5pp9Lsqu
vyvexvc6Yyu/YwVmljzBrd/FZ9R9A9s6tqjHAO9Bq8tufvB/dM2u8lN3SyGmtZw0t0lG68PVGm6A
PQDfUkcH5nWYuMIll3dx59Zk2gAe4DMAN9tOkHsY0TVwgC4UsotZwLk66P58pO1GeN3B++IBbD1H
zG5udw4lZkI4GoQHH6Z/CffLY4r9GntLmDkhLTIcWmMX6u+gF3Z1jaLbcZ9UxMrs9xCo+GgF81Yk
QbirDpCa3i1P8pgzWczd+jk0d+ZFfyLJ4qKrD8RCBZHOVMWofekGdIA87BslEnerQbMnJjZ6A2Q7
PIkYJdjpkOKyS4zkhpeeQgJ66yqcTnN+oIyh34Wn2g+fZLg5OFT4aYJorh3BpLLVt/QynZDjVvZ5
6ip7yOb3mM7YEfp7hrqDFiictCt0oweZWQHZ4v10LgtqnR8KYEuGj9O8FoeC4s8ueKt9sSYD4Jdu
qx8rXz33B4io9e0DvP1ddDauAikF27iWLjKFs41qEbwbNyIKlc/574nt3bWedtNj7ILTh5izvOpv
4Xv/1Ik7MTomu/pJpcX3fOMWY9+zCB6hc2p0IS7Vi3QPFQ6TwPSmlE8lRoftAx3dOiazh5070BKL
2KO0NSJSim5CSLDll5cRr2DmRNxjmPNvqs6WD4bbviYvzKLiGxWy0IfA2ymI5TN/n0oVHIZdo7FV
v1cxMu477mLpvlZv59UuA4Ongyn9Juoymz0xgtgcktgpiLrzXORMEe03tk4sf0QIwrBuYvIS0EeD
KQcl4fX/UoMXTVC0S87o2h0XFzp5e0DYPmXOPMFVy8ir8F3CQ64jkg37T3c6BwGTVwMIAjGt+ZKf
Yx83VqePZ795WZXGQldFUlC0Q7cSThSz2FVR0qHUZgIMgkJp93equZsvsgXtCgUTZCjhELpTdyj6
vTzBtvRHHMXU5Ilwkx36/JrKu2V2CfVBeVq3i3RHql88FOueHSSJG/MhkJgEj2yGcJm9jxXCCkSS
VcCnbDMn74XNDYGg9E20H39S+mPXVCDNQd3EDp+wTlcfDLd7sfQjEAs7fu4NLyz2aEJBh1tn7/Cp
+x/2zmSrdWVb06+SI/u6Q0WoiEZ2bLnCYAwYWNDRABaorqVQ8fT5yfucs/Y9OfJmZj8be20wtizL
oYgZ//wLWkMrazv+Sn/i1/4TX0tcctldfdmgJ77cp4jYJaGKB729Taf39icjtdyCMcE8Lu80Pk69
5r74cdoVcxzsAiqOW6P2aYvTgDLbW+AAExgl2mAVfKDNBD8I+GBxwypWzPIwOiryjn9VTxHhETtc
d+29d6DIf5rxKMCTJmZkJNug+igfUG26FWScI/wnwCF5irCGJyBun716rFWYc9prglGC30lhbNJD
7vW3rYVYlctY9D6GqG9kZIIUWcvuJXpRxq43cRteJ48aNCa2z7J+q16AVL+65IFKixh3ce47PyQV
tLwxUDWOFW2mec/Ukd4g1Asw3lOH4WS8em+9ttrVO7b3t9yS1lY9da/OW8QsSkt8W4b2mlXJHiGV
nsk9W2f2DqoAplj1il3gT34yy2/b5pqKW+txpJ54xkzDVHfph8m+N9zMDJFyZWzJIV8HzYYmAc70
xWv1WX2WX/LOvmnY2YNr3EMXgC1g1U+Yda2IP1KrcUOp8p3IBR8Z4rM8WUdGR4wyeO3t7HsUGyH4
wg3MUuMnuO0+4+fqtdosVdl9cCFZI8RdsybKAFNWvIKD77rFHplgHAI2hwuJ7YX57MXd6hsZeLKe
9+ERaMDdIBrRNoLJbUUFwAS8j3fqE1nHSnH7cNSIpttx3Hf7ES7CermOe2aS8IHy9k6e6np1qbbl
KXV/zcBoW134xKmuIG88PcpT+E6/KiINVH/Tn8DYXj5oADnLbPsSvVJCJXzLvC0S9/rZO2dySxSA
Fq6Y9tUrOYelDy6OgT3ZwSsJ+LlKtib7+F1+Z7+Ovxetybv1iGb80IuV+xrfjBdG4jeOxaqoAbRf
yDV2Hy9C47N91ev42Vi5J3xY5natndIb7dSzIjMUgnPmd2QV7tSqL9fhew5lcXWfRntlbkz913x0
1vjKrGbQjdR8wGl3n6KWlBe3xHpUC8/h0k8J85G9//XHwVp6Qc1EDUmK1zYcsC/TcYikZ4Rcaeq1
xQ1J0foYkCFcH5N1DMN7ZqFaqOXRlXh+ZXWZDZBkMg/T+s9fSIAobv78KkIF70G/YGSZr7sl3u36
+us/16d212DAKbUj2JY188B/fn1qNsYhHG7iJX+tw1D5r3/C5dfrY0E1UKJHnv0h4QxtHLbDbh/9
7an/9srrMWycb/72lLIJym2GaBPaP+S/JtrQqN0HNd2i6z9hvbzH9Uebhr2xuf5ITltrbFw0Ebt2
RCP0r6erf53mn8dkqKE6+PP79Tl51sRomcLtvz3+59e/forySF9fX/HnL6kglaFG/OH/+YNndbzJ
9fdyoC4jUEr615f87e2vFwBGaMheeeK2akMKSO7pvJIEZQ+snPWC4cbFRIAFNodNnR8SVe9t241w
GfD0nWnVd2FOzwujUsxVrIuRLnYWw1NrIKGp2P6lFuIB1dl+D32iQWLcdSztTuQ9xqH26aXdXSvM
d4nt3lTAo+x0YDQMZ/Leeo0skgAsWhZSkxBGsC6mlBUpEbUtZgMymcGaF8dQwwAxVni5KmOvN9AK
0sCVe8uGJhulr9lAvIfT2oeOfJsh1y/VleuTKgJyxfhsSYNZsEyehmE+5gHlmY7UUE1+YuzNRG5G
QW1Zp+ck/xViWCVAObDC9m1PHrR2pFRMclC5DBOXJma/Et9Hbb4VBnozy8Kw8oOssxu3J77ETrQb
kTfPVax96M78UNjpNgg/B0WmooWX2cKhl2jpyQFdw1Hx6JLaJib33Z3bGwCgM6BO4L6P0EUXm5Iz
VLNwXTaVzeYIdiQ7ALqvrCK2fAtDyHqVANApB6WRrHMaAvd76kbTT/GFgklyh1cDMW9QWM1+3o3p
l2HchEP2VRCDgI3YTBEQtfBX+5+o8D5pIxfHXic1tdTnCP/IeFtp+7mGmmjbbKc7E5puV7y6+M4a
nXHT1NMNZJJDntNnmYPbMTYf20adyelexUMDOwpZSkpHqCkgZXXbvEvXzeBQizHdBw2sRmE+93Kn
vItDts+qdM1NjwWm4XjHEMyzs9+5TJ8EPd9hun1vmMmnoNrKyBHC5yvcmAINKahHzjWzEuO7SvrP
NsRmfpwF1R5rPJmTPVeMYIfbzsUsTcO69hjNaPo7Q/AwvTpJeJ9fjQ91WImvGX/+JrAfyez7lVcN
OKjEz5doG3hGxbcRFvkq6rXj0Jb+KEpshWp3N+ZLGHmPm4ZY+tQUlkmiTYeoTn4TPiNMV/fDfHiu
PFZXrGgr9MDteFDkE2BPCWnXHlErN1ib6Fl1ilv9bcZr3q9NT8M5mf1kbr6MvVEeiMF4JxmSKcXE
pR6LKx8agIaXy/DGXp/uU0i6G8zLuMHD1hLfjKSNYXQvweB9dJNzH9CVnl2oGrM+Po+jwlM/3jQO
cY+eykPf0O8mN3xyI7R5Brm4tQT+sAbzcSRkC0Ank8o8JIuxvdmZJGSLZ6v3RgwizI/6S7fkDyFX
6pCWXK6xRgruTkfTNoLtUHNwOU0sXio4djbmfFqNEWFk35CvdZr1YAvDNzhBfj3KpPs2Bmn6AZuH
rHKeYZM3EDFh36JguZuV/eEU0BfGkjqajticS2yGG52uxVT+TqacdHqrv09xgVkvtitZf2/UKfVH
M8mtCIOfwBoSwu4RDzHN1TqxdZnjbAyL7nY0YecxNLLAWuancYN1JwdWcc97aIKWIqOgIFc/xFg9
wXaOIb2wLQyCeFwnZXJ0nPY17tldYLiLqTyMXjrWNDswUybc5yUzsPvv7PlUadpLxL3J1bV/xY6s
toYGIhPrBy+c6FU6xEP0yTsmGa8qgv5lNl240zV2zHFkI07AZq1LMTwi8PZgtWR0esbRiVHf4lZx
ynF+vYmH8Fx+q6b6HXT0eWwakPmNFc2EwOPSQM4rXocmWUMOPqYmdu90CcylJKTjEkzxjcSksJzp
ftpY2a805p59kwUgZmN8jrIad8P2uS6GE9f8NDfmHkc4H/9guqYavrAeoFcqL8FQn3N8/LSqwuAb
/x6NFHa/cWcdi4z4R4xPGGwIHNAdxBFldDaFlUINzkDk9XSdSAMvMBima81WMLocHevKtFvrKvvS
Sjzxg7n7EQ7wVp3Vh1CknymTN56Z0afXEGoKNXg8ugFbfubvrC7xPUoFZESocG731PbxD7ZG09no
GP1zCFtdYF8GtZo7cE5L0qtUDDzYJ5ukrX/hNozGryvurbMFEqJViDPzbzs3zfVvR9AuqKO3rPt0
oplbXcc7p5z0AvdAjDadBIXpA/Fcp3Cs2xPs6oVVCqBulBM7m6DZB0NGt6bLX7So/7RN8nix3WeN
XbA60eAemGV4RxEyVU8D/sVzS3VKRkjC5Q4gzlX0PasJAru50bKKCFoX5XiJvUmBze1QgphXHSCI
B7cXS6SzVdD7gopbrEQwvOqjnFax8A5NGaTrYjRbONX2q45hP5YsBaO27wBCmvSiz+ZXqaJN2fY3
EussErwwoqJ6yiCXuEYKg2By7FsrAUnv2H1GIGKbEkvmtQoydSgETpUDrnrWjdbfuphEri2dNkMY
YG5WjdneSO3gLgRylEsEpmtNXzKz8NFqgYzyHIiWYBRa0qe8J1wyUj3uSSN9koI8MCodA6C9Kh77
lnxFJfR55bRAAJ55o+O/DutyHIlW01ZOYyTrGJ7gpu2rLyN19v9fUvZ/IykzdeG5/5Wk7O6jmbKP
4vd/cur960X/0JS5Nm68iMAcHM90FgodO95/aMpc+R+CJHZsfBcrXsO0/yUps+R/uKZlGK6HGa8j
DWH8XVLmkQ9ouI7tCld3dev/RVJm8Gn+k6BM4geM9SZGRajUTOcqOPuboKzQ+6TJI4zqq7kf/F7N
0MLpFEJFRrGp5etyZLUmztBGhiVJgx+HgCgy1BhejXHd5PyWEX3UorNWFpaGf7uU579kbf+t6HPI
Z0XX/o//bvAp//3kXMv1dJsqwvIQ3fH3v51cl8mo02YHGw1uThNxHgAyLqB2N9xPHftRCtGXiRaL
yBUwmhthbUe74r8+ieVb+PeTwMzYtISwHWGYpv5vJ2G3uqpxKN/DNY/xrpj0VV2B10wVF8UNLjis
rvLQOlHxfX8mZVFtbIXdofaqp5xixgZYSAOzdjwkErQouhfnGOhl71kHcA77R7acM/ms2fr/dOL2
/3rqBkbP0rOEZzLS5L95MPc9PjiKZQG7VNcPZP+q3Ax/LssCqAH3S0Y2Ml4eH90I1VXIpsNnelTO
/BbrfMpOy87DOKAuWa71nALwsUkF1+sASEyxJ+PI83GGeiY55TKaEftXCXylQNDUZO2TvDu6i1sl
jkAPnVTDvoJ/vRrrdBfqCxTQszKbtRej6QLvnveG2whMg3tzo1v0GqZy8SrM0hl710fWUBO03UDL
gPFsECXDZnI1Ul9C7CMRRCCbwxQD4DZuNoGeDzjxkuxtqGmL410COBDga2oXB9FXT2GonbUxrBat
IlbuOQidCaM6S8E0Sfrepw0fPsOeijC46t0FXsIGDW9Sle8SqliMN22yuORw4/RR7Vv2ciWXZzf0
RJzkXEm8srq5jzFoCun5UWevW4HbjZGGx2pJ/tR06eNa6pEU/isk4X4fEWS2zgIBG9AMf4i3vMqs
0AR5drQzg/49HMSvcnGMq5cBHmBFSF8Q2IYdJWxXcpYGXDlXeXp0neorI43TtxIvJcwxlKvIvufl
dCRI8CYEpoZ7kcMTnGN6lla17D5fRB/Wfuxqe4xXuatK6xapBvLyuTrXTiQX6hLd/MTZFXIp0FHl
rNv3JUQv8u4FeE9dt9OuwzNqJfFntCtA+bSjHdhW5rfjEvvSaZgnI25dk5xGY3H5EJrSfzTy+VqP
N+F2CD37UgsNNoo7vLZO8m4X0akqPJ9K7b3RFZpEC65JLi+9hXlxTWZ75aL8bOiRTqG+nzjIamrC
46Ac1I/JuBqtBNvpFOo1fyFrLF+rYaAFLZ4gY9PI6nM0JFm1btPZ3KQgnyqC6hI6WEQXQ/ssdBIP
pkS8aAQL106AqKFY2mSYJXlpse5qrh1cYE5ljn7cKoR9AOFZQKzR7AjZEQ49mLQDmtGRTz25mdGV
Ydd4nw1sOKnAiSGJaZylpAYGBgOxQC0/GDCEOkH3OSv0g0X4FZUOJDZVef71E4Sxy3a4mJ7EMCpC
ShipSUN3RVfxGfO81Ec58jM4ai+agZpluAxznq01o14NIV9dmTow9oqdUTEtNVqbPpIaEQX0RLTI
xdd56P3AabaF1eu4J1bnth7Njet6vqSIIYiQK+wJMvfSetOXy8BA3LORM2bX2HKr9ZK37dvD/Jao
aWA3T/tsjNQ9QXx0kkeeH25wEah3pmtXQET4v0kN0uGcvSS2QSdqsD5NfJYpCKd0G+YlvX/0JWr4
DvsG7limWfBfh5dislvCnQC7oxnRlF5WmyRw+XQWoxdzRCiycf7c5QQ1xBkvzAv0Vxrt6rqVfKUe
kNJ1Gi91qARtbqI6JgYFz0LEyESyIDBjwPA1uxEqk+vkhxm7WmuBeR9qL0L3vvCw5g4U3m1TK1r7
xtrtsIaS/QsYR82dYgFNLt9N1TM+ULK+T2wEfTz+SivZ1S19sarnJoHjIVdEewP3OeRzIpC50w3x
2eQsEWk2mRuPe6fHjYOpmts5uVfu0CG6YvkVKbf29RvpOyZmhNkbwiy/Cf15bEZur8VuCviQzWQG
tBOT+INTXxby6YoA4apJe3PMOHo0pAAWVJ4F31FpJj9ldR2mDuO446JUJd0ct/HH8nkeot+CbtY8
pO+GhbPx9Y2oUvicbDV7y4Sk1hDTrscYsNf3VsLych0mrA3mJoQLNJst/aqZW0MhdzPkRzJEN2T+
/boOkXlgNsv08Kdlg5tnmHvGc4ioT0EOjR+jgTN0q+JdZk26HYz0x2QjTIojiwcRLyPuZORQKyO7
t23AJxXbmzZMiYxaVi/LyTlfPy3lfZAqaJTQ8YEkfLmsFVo++WAVX6Gl60TQRPl6GftWkDMRCGR9
fckF9fSRPxJJtxrEa5sZcJjGAJ4U4yuYWLxRcv1oQaQTglpsJgsvHTaan12Mr7hE816r/uk6iizJ
tCLC+cOK0vum8UgkZJXQTb7OehngbUr/Qcw5kVIGJMwaWMUhjNHr2V4iCxn8JmEmI3zo3Vxc5tiv
bBvlvBV8ddJkUsmXKbpsZrLhwI70qbgpahsqxvK3Kl/MbuqvInIlgH2GKXMMxRUpsZczFc/oLHTJ
NdW65UCqBsyJX5zlnaeSrWGf3ucWPvwsqysVQGFVwUXpfCt2ji6xRF7G2sCUrNushtWycEhVb7ts
RhcK4gy/IPENoioNIqLW7PN+k3jAIK5q0lLZO3sWO8MeA1FcOak+zPC2ZOlzospvBIRgfWz1dSxd
XAeYvQ3BZEd05ncStdsWFRWOWjCm7NzaisB+Vnx6X6G7udYB2si4H3WWSb4TYBWT+b44Tfj4wHhD
9WaRMVezqCSpxQ3fpj9oct4q4Z5zW1vbZXc7lWqdGMwuc5L+FOMF/zXix+vgXRsZXJMLhbPHwADV
+YallmUQFDCEy9JXTGTmDC9Ix+2OqsVfrpmlhx/EKy6+36yDMC6BINeZxipEOA4YeON9wReIZb/+
x23BNY1Nc+cy26yqlov7Vwli0I1XyH4KyTxWtQyLzgM2q8gOJHazsoIdIWLbKOI2Ry7+pLr5hYbn
yA2d0rmzUgKxK5f9su5SyI421b2s98LBXrDtPL9pGEh9QPQMGp7ATmHqnKZa+82mhJZExq3SB/hi
Y092rITkHhTja5g13JHLtGpEfDagINDysnqXIbNdbfFCk/A6fKaBbJjPuBZtr6d+laPGL40gwbMG
VXFOfWXZnEIy3kSjq9bXW9YcYAUkdr3u8JfaaCEHEy6UFw+iBSaVkrYrdy6FGOC8rX1LAVcj7cd9
Oteer4Kl1MVaKQSbMHDHDMVC8sl+XI+l1ZaMnzLWcoqNH/YbW7uSkY/B02EqzF9ds3enmX69Gz6A
J6drKuUJq24m6VG0wL7ZpdIIzLVwzmXZCPcEPBxak1kZ61/HB67bLplr+NBSFkVMoGrCe4M8yfvS
wT8Rny4d16r8q+37R7OeKdJibnPL5bom9isJbp6y5pPZv7XLxJ4kxjH2Snctxn7a9cMLcaKAfeon
wEAaTxDaINaI65zHnBSZ3T0xuBhIZ9GPt7x/rlJJG3zl6MMAhpOf+yZ7TxJ4wNpnNsb12gzkfZlc
19Hy3JFjvcdlkX59+p71mQcxhXVIa6AeJZEGNqib8BrFcQJ708Wob0ODsdpasBHakhIxLd+vw08q
si5bjaY9Ppxz/YEl74ab8s5dJtVrPYcH8PlaBsXmWzbgVX+djBPDu1xrkOsknrQsrkaiPwQWFKWe
MCTIOM27GSLF4avs+/ZZNvnCzucWIRbsQovkPBbtewIPySG41B1PY/RsVdiAzJQZ+AmBP+tIFYI2
/brWvq7TmZsAWqpnacdcqaUBUZd75gOIgXH2g/6Su5uCO2vTN8n2ZmUoSkhHD0jBjH9iI32Pgob5
0skf6gAAP2nxS4Hi2ZwJ3d2W/cT657HTTpK2wki7Q1tLiTov0/+cpvuwxoGa9Yhqw1vCToy3QDHB
No3aR639nuYspGJynjKJwWDCtVZx9u62dPsdSIl4pInWgOvpXfpYXkYCff2+c47dZL9fV8eZCFw2
cP0SoXZTU4KzocCuNbHPQmRwjqlqSnf+TYHiu0sVn+XBBetyikE++zhEtzJUZ7XUDTLHdyLER9cr
kx+qRLYhrHsgmRhI84GMZQkgLfQW5IMioL5tSGkYl+I/jO0Ps/juYyaJuXSORWae012lpbT8Gfuu
M8Q7wuOJKl6ekcW+WNBq1VPFFD2cm7q5c4tlfUlnipb411IvYBZ7yTw23SqmHrac1CcpniV7mO9i
DX6JParPsntPaxbM69c8Rw9pP6EjTjBEpWlyDkHHNZHdDniYosMkMrXlXDEdJI61IpI8luW2ar+W
jN8pplGnJT/LFskHU2FCexoIQPhrHC/rcC3EXp84rbynbCdEQWFWMBgPkz7CYE8okSaz/6bUfBeO
029bZW0xqv7BqgQVEKq7qVn2uQOS6ThU0Yrd0g1BgI9DlIrD0N1Weh7f4Q5z1Cq+CLy0t/jGaHtN
q9+s2H7udO8jkvLkoj/JHO6v0oCHljnZb3z91S5h5G7pITDF1OqCKQj69WhQO/qby+ZPX3YpcUkO
SQCxCYWY3aFnk2jSXXTgMqC7J6EKLUXlggEYLdv10oZhJozwr03nYmKeR8CYMwWhUWGFYge/XPLL
e4sUSE+jtCDK+dlhgYQgiilHi/cYvHQINjm+r7VAUlab066Kjdu+kr2PSRpeOYYm91Fo3ReZ/FGB
O0EnJTogpf0oP02S5XeB4q5BVb4dFVzSEV4ki/Vt6FGJtXN2MEPyPmQzc7PbDrxx8FWuzPSBDtqj
pAguLiERtYLlqjuVXHl598TNWN5cNZmdWyEMGDMg2rLEs4zeP721kX4T/GLY/dLNoGSCEd8M5yKL
Sn2jcs/YSs05/dF8/hF+EioBeWEwyWyuwjL2mRowKhzCtchdew9aFm1FrWjqIge9nkRgUqzsr1Ld
64N9YEbcqZhOX2W6xLHf1yokvmfqEe9QiCGQwL47tNCgpvOE3+8fY1idjM84w0Llz0N/PcW7ejD+
UfVqV/9n3YzZAQfQTuvx74e5vvrPk/8c7OoTPS6ciutj11+vP/157C9n6T8P/nnO//axfztqnBcg
VSA1//h4+fVDKrrTKSKlf7739fRa1w38rkvxV1n+cP0n0DN8h6cS1FBr2uP14GknRf73iyJ/lzIe
D1a59IExdY0sR0tbXHVEgsWJBbWmWfz3LDUE7TFdPDCvv4eu84CZXA2hEq89GbTmbsjGHZ4W/Y0e
vfdk8225lgMJsZDhxjYY4b8Qodm7tFyBDDrnhvO2b64PXv+pa0gReNNoKzu0aL8DJLGLS/E5amF+
h1ni3Vx/Yjp1b+JKX5Oqaextoz13hONuyyk0b2jBmjcRgMxNAG3WnCSZPQ47zLapv1JK3ypgw3EI
FYzksWf3hXGPY+T1xsgg2g16suO+5QPqbEVyDeFwQEg3luz7ICJ5xynSdB2LinabFM+Z5sjf/SIH
tG6aBqOUMPFaXNAVjHz0BrZD3I1I4jtVspVHYDvDYyd1ZlebeBcE2DiYAXlacCVEF51schTWUYHS
ggt5w71qcdPHFBAtu05lX5JUPVSqdFdGW5w0L4Nl28ChxoXGjZ9D4nyHrMNkKOgTJjQv91tjxmYc
pfGkRXepM6C2iVM/c52vNkjPlQUz0fAMTO3VzJYG5oeZhgWZVTTV5yC8H/X4wephRGgV7aqy38+9
+dR7aXocsAdlofOKLc5i3+YkvrzCFWutRsSFQf9v2fYKWnX3Vec7NSpyfepMUCFWuzLuznbSn9oK
pm2Zj7dhBGVydJh4a3sgIpI2Fm2Cu6JDytqWbEqtYfSH/ndmTOoRrYu1sUSgsbtzN3XEKTsMCC9z
CbIxMrRXCBk66KlNZpX3Y+5iXGRQAU4hUsAmJqSjMtJ9nshd57RQtyEBge24hW820eNIai1FSyqO
ug29e8qQBOJRAyOlTQr0tk92BxFd5tMvM1Is0ArlUU0FGnstRBoJ723A+h8K/3RSuFXs3WRq/aEm
RafHL40kdN4vfKtrJTeiVUfyCAi4U9Z0UFnjtxUZJKC3UOzUuyGIttFAcQf5ZMbA0AP1sTko7NXS
gSgXy9t0lQd/mVjLyvLyVe6wyayC7jdnwH4Ff5pdalVHG3uRQjnsRmIa0EAaHq4wOwH9N5W654dR
03EatOYwtp/DuLsk0oRuN7u3qvOLoKLCT8sP8DhsLIW3UXpnHyR5e5bqaDu31Rdbw31Yme+CpXFH
XM2lqAcdS7EU/TKiPJU0vFUdb4BTsb0LyTDWPe+kwK4ZQMT50KHkEsZbU1d725l9d8ByzG47UuBs
492zM2hOobjXB6Q/LRHiRnslEA8vThedgRGencDb9RaThRPVZ2wOCO92L0EAJNJ4RBUY8X2rDdNF
a/VPNq5AKk5y7LXy1Yho60u3P1ftCJZlDOtMVCQ9xMo7FLL+hIG0h70QoUqD5gqEenI7mSDZwZSu
awbbD8cDO5VPoKHPCJNyZVhHLXMYDMXJOYko6VFM0ycxhpjFGC+dNrglfZp5Jh5XmGg+tHn6Qc4I
gGwbMmwxPnKME/kBatU5wFVYZhG1hm2RR12+b2r3lbBmuPm2t13QuYIG8qEu6+8cPa9a9ryzOd2m
BShCPo+bQKIHSOYRvkXgnBuravZ1b20nM7p0VX4nkxESRr9gj9K4H5S6m5Khv5mZuK04JSBXztyo
kMvtxDt4LbzTAJpDP8zxpkfr2iqMgsAWDpHd7oJU12+LLInuTGyckhHtXJen52GJPOMm6DfYwjTH
B0sJ+wkJOxo8B/Z9FJz1TgI2hVm2gdDyYgv7eSzWXsDupWzVRusJbTQHFPHyTCXny8WkPLZtZFTe
bo7bj2C+s/PkUpdix1R3iQe0yjPYXxm8ujT31lAh4PmD99b2vnMseLrlTW5id6pIj7MpSNIyTH2C
25+qxZBr6ZRP+y6GM0CrIAnYI+b0+iISn8xKXYTnQF1xkeiwxUlZxDx7fMja6MtCikHU8mnCjsjr
JzrdKyi3+bpGBZca8brGlWqoqVVE/5UQ/LsKa1g7XS5v+9r+FAuWoYEwAq3TKdH8LsWtODjNrYn8
rbp0jvFe5OY9vS3yoToiN/NPSYfQXoa0ESbbW+UtoR6ltSGTzh/CgFU6v+0qWuPtmxFkm9HVznHV
3HvCuovq9DJpTBuyLO8S5QtlfkYmZTBpYftCN16G0HxwnXobIv+wrXAC1rLrlTAoy3HiPI1tfUyT
kD5Avxeqg54yrHE72cez+csYq7ORhbdmPNybDviBDWvDn0sS2kTnx1n+4OrZbRNSq3UssYuGhNS5
2SDMJI2AqQQuu23mPlrsuVaK+zKbkTpG4yZpmhdNt445eEQhxMvy1SyHit1hXzOzeSBjZnOXeL9E
itKp9JDcNuot8JyvsXYvrS9kz5w8us8ZX0c/Vm8T99AwzxtC3+0g+rRbZy8RngaQsZM8islncg/h
jORCw1YFFp+R4rzkiOEODH4lBAGMQOA9dH5tMcpQpW8BnUIO2qRR6Isx/ABPeZwepzBjz6gnwgfx
FIEIV5kKd9FMVHZOh4JpqSNVrmarepxxyvIHLvyUMbPFLu6QOWTmEEOisweokyH5t5P6XUt6WPqR
9tEyk3XketNlyuFEGwhL6NzfWcQfY+UwmreDBoW/SQhsgjP1ONrTN5jYK6WKX1fVVxMfvYRhWLBc
4VngHabSSDeCTJ0cXWOGfFC2x3mug61jpIqdrfcwAXC4AyzfHhVV3wiLkKqkXmeGexZToa97tpKA
ovktuQsJ6Ih9dIDXFmNjMtS1QRy7xHM3RXairsY6w2lnuDHBez3W3xX6E6dDbtQYhK7rGAflmn0c
Jx2tT8FsUHRLl6nyO2/8bNP602lZ9QvBINRTWqw2oHJ1myNiNUC5vQhL7dK9HdvhJ1IVYj88jVty
bldBUbGNssO3QWOsDbNBY5XyYMTnZNDwPcw9e0bs1jXr3o3aFV/HQXOTZ2tif1Tn5i4fBduLqMCY
bmRLlTfZixgs9+gYIMeJ9gjC/eBoFoqNjIXeGcFoTfg0YhpujMR4nCiSFuQl9eE/ACizHYwQvE84
aEK3Il4xFTtmP0idwYsdavGuq9RbTyLGFnwJ0cgIl4sGajTylcbnspzfdAyaiVBlTSfZ/FYM+c7W
WLExZNXK8lWZjJEhyV97CXCaWo69LeIhJhyPV/X2nTlZjPmhf5twusXhnaZWiXHIDPFhXcTac5gh
+c6z+llT050TR8+53kFpcsfVNDfNqhsW9zIk446Jz4h5nwbgJq4eoj0hH5huGVK2Wf1ICa7i2/S6
VrC9LrUtz0PuPeNJ6RCpJmbqa2o9xwWVwm4VKww4QsmIhA6FqDCrNwXpr1vDjPusZzqv/DfBi6Be
R5lKRlYz4MennnS674jmhi0s0xU9XlAxTHlXuS2AYQXRbhiS8zKPtdv8x9/i0VwLyvsmA0ZP6Dt5
KIMYIDpv4XD45WhxyU6cyEMVfTRK8//5UjOqmI0giyxPkfSuxvz6dqUt98shepJSU4KaJxLCJg5H
Jb/8alqFb8XPM6GUHDckw9bk/8uTA96jjzwkK0bKTMhZjVbxMuPtEacX6L4NGqIK7EwW6dZgQaoI
daz42dKSzfXn5W/8V0l0N4wcq0ImsjyHItWo+02TAFjonwNSLQ2Gc3T9f0V7l10FdJxdozEYUUZI
Xr88pTLc7fLzcjtKjkPm2F2j2j0ebQKnKnHPPLQ2QOxUp/8sJ1Z0U0qLEpg3Hh6qBOW6pbYdrzAS
aKAmjkESCIcYu3FXQWlbnrG8X4X6g6w+fzlXm/TDzZwH71Ys98ubo2jfXD8AjWsrHQ/0kkeks8vh
lvNa3lZbPg4s3utn5xi1vQvZbS2vjjz9vqGTbeQgJjy1IQNzuTzLx1su4T8/quSszJFqDtysxlnI
Qc0b01iD0rhh/t7WCaONx1o6YJNLJgU/L88p6ffrzqfOtkWUoBk8tU3/enoc6js9DtYBh0tlAIG0
g2BN0Q4NN3K3y0MhfybpbL88hVxGf+7ZoSBcEUb2tRxKh3afw3B2AN2npvmEN3heDrk8R5anbL5f
nrGcU1F+R6d/nlTIg8sJh6V9WN6Kt7gbVMJMTapQa1zfbjmcM/R7DmNhCsUW5VHO+yFCIglL0inK
27z5hVEhKtyi+J+UndlS5Np2rl/F4XttS5qSpuTw2RdkTyaQQAIFNwqqINX3vZ7e31TZPmet7Vj2
iVgrqqAgU6lmzjH+8Tfn0QRYrMkMbAVTvRzqLs6xFeGxTDoCEV0lxbbgqYoHJGCz5pS7MNA1tvvp
vAzwyza+st1etJHbNbOr7RxmlyA2vaOe6fuOibmJtUmIDTL3Eli0nnMrumF7F/v+uIOOcC29Zj+O
Snxd6IiMEh92p42aoTagh8QnMhljAD02G/ORbuFn1pN3iC3ww0KDsCpu1B6ptIJvOzUUsaqLRSwN
YwjZrOtmws7AalBcYs+M8eZBBPkzAVwXf3Zh62DuQpwcGaWEXzdF/6j+h6RsbkpFE1NUMOwlz2bc
zNt+a0i8Z2Y2kdUQhledRNFtJH9pHk7etT29tX6tLAKAqPUI5HumYrMFdANRyxcxx+8il+7KwdM4
pWEY0Mf25cdkt89JQD0024Dsjsm0SUzsGVZPG6cf5JjbB/xgkTPGhlpRQCmdktrTDfTLAne75NIr
K0O51tZ1lp00Na801AQGwC5d1RbzmEjsEWhEe68uCFEoWf0EoPCUTee2w5wqTou7IKWwddTITEcH
smry5JdV46dRBHSP5sDx59+FWzCsFek7/ImNrrVUTAz3DziC7/WMAZIZwQbW/U3Vlm95aeSnwUI3
6+MOXOPsgdAyYX9HIGV1+nOZgmkzTPvwC5xX54r4XzWkKAI/2leCXmcZTlI77/ETZgASAnSb8Ppu
Wl/sZr9lEoveOPYAVRDE7IRT5FsTjrxeEopR1vqx9gAjpiFClKyGmbZZnBYIPz1kBYe5MK+wMURW
Ug7w//ptNBLSqPtg2YYaQw8GvLe0eMbUc/zNtXElflZdTrKx4dkba/Q7tDaouGUf7fKGoV+elQ0V
FnPnTt3yJUni9ON2vLWrkzPZeOtqXNWuR0OaUDdqrrvP8em+k1RLjFXsB12SDae9zv74iwxHA4Jv
vF2esWqEf+EkuNGPJtZlvRXkB5362kamBp0BEskoivsvWkHVV0p4jDys0NwUHSzP7+I5GtZN4B6z
iPti0J3XdHTxpRwATjvcLHqPumWOHkhSmXbRxG/K2F7ZOhUVjLCLUMyMgTU6jrbtqOFyAJNhl9vV
JcuBmsNBajfm5GMBYabroT+kHdc2erPJj8IgzHt2VMhRbuDeNoy/qDgL5KyTuYPTcGwbXCNGEyMZ
hhPIdU70gfZqGmeCe4b8LEIkjz6cIpg3HunP5W3nV+euCU+GE1/d9M7zKI2qtLZw1wJ1Vs+Cj0U/
BIjxBa5Ltyod1gDowygsaSIMvT15xsEIwAlJoeaTYG+BQgGWxTJOVQPFhSWVFRwPRd6qmaMPZxB3
BvW+TKGItAPlURtTDTbcSsA2oRfq+GFQGlnOwKirp9BLo9vOjfEBLU7L0KDGKV2VHx8JBRP+v0wM
1Fe6VZztGfUKDEKGPQxueIC70iQ4XrzaMQ1cTnYRI8ekL069U23YDpCxO8x8hg6VkmQiUCBkaYtt
4p9HvQPARWs/E1y/ygVVmXqTgUl07htvaVl84KH+nOAPQisKi0fN3QeGZXObgw7xACOQZkLmpls/
07/V/Gwh5sw96zBverQFvAmw4rtg8pnT0qNZIWKU6ETvAYqk+twxAH8TvXus4uSDwKezKLkXci98
14YQ8RJDbbOL5TYdiN8yx03Ydvra9tnw29lDw9vSgerjWxg076GCgeweJg9SCgybFEcGEsrFmMGI
cj5hPZb4KoZIEeIwYMsOIFZ6QfQFQQwFieLNQ1knDAG9IRU4eaX1gPcjxuRWlXqnTHO3pW2erKR/
mhl9Ax1ygzg9HyJSF8ny4fEbWb0pKjQ0biGey8arbhmyraOiGzGbgumBDCM9eI71IAr7I3bMX2XX
/NRjZshipgZAx77C2/tj8Cz6C9jtKH2XMWOVhbehb+Ik2mHjCKenXQUJeZi9q3haaszU1XQPVudu
JTOpjOFcHTSvyejtYpszV0tm2rK95rF7+U2eGprPvLxqw2NUwODvjkmqeLFq5JdGzt1sGkQhcps3
iumZYFvXRtgLhmUPoaapIY0E+Yea2JESAgOH4c1mmqKrGgo6bvnamMNzYniANfQb/cTdCxCM6KJ0
HrlvnjDcvtERAJLhw+ysgyVSFt6Peph/DCMLUBEz+6w8LLJso8SZLI13f80LFhDO/0RoNhzDoTHB
3d4V8M7/SGiuTR40OLDt3i/hUEzdMhRl8uu6cb5mB32eIYfuswYY0dJ8QDMP7QKPetxxknKNqbui
R+kkYsLuC6+Kq1SRhoG5ZnHWFJNRBpRFvicPy1e2P6rbPf3gnJBSFjg7M2ydu0nQ4ejlbYyxOUN0
xpGeGuBVHdFW3vA0B5y3v/7g9j/SyX9/bEFOC5/dUyfm/6GTQ+PCfzmu2j1t2j5l4Rhn486TkEc1
tmYsm+6S8lpMBL6bhgoHdg2yAQ3FuVCBHw6dHKwAypUC/t2kaD4hTIANk6UrRchn1agCbPZ+uhVx
v72Lqp2zt+yiAGxYGmpI0tjWzDB77mufBwEKsq9FV1U2heo+TRQfaBRcj99ce0VwyHOgIBSvZ6qs
d/RbOAGywmWOSUsU9gdSx6I92djldxXND1i5W//DSRPef3O38EFN4bhErnh/PmmudBPZa6Ih3kpA
gCv9y8yMUqqSaJnljvVzazIWW8iUCz2CqcuhsIDj1NZCw3KSBXK03MZ3LtfuiRvYLuQY9N0wAPDT
ZuY/FbRx6TFpG86cwy0U6uEjMOn7bzabJV56kznuTIukyA3BgKdXUj+2/cimGiLy2QYhoLR6Av/6
npH/eM+oOCALFYYLk/EfJAhBVyXkogXNXtcbcxth/ue7aMxCtolMC5hvIadayPS6GYMJYtSzkPQ0
waWMMkUCV2xyf/If7HI+iUpuWPz2s8NSh56wKZVeSBUMYzU9jjANCrWpBBaG0S5nJve8S55mvKEB
3AIHgvVHO/rZwIwIW6CFOmTHIZQ52oqUkEhE7s1mkMXtGLgwqeIRhkc67tF07+N5WnhI8WBVt3aD
C41bwS1Ue5sVGt7OjqxDoYhYbtBjnoXWshPARxEt+M6rYX8mH7oP9yiYXhKoCbPE9mHZXRlXlRTk
CeYV6q5AbryGxw0AZh0qmFjrv74ipi7/cQGTwkS0InTXE4Qb/EkWYneaKNMJP8u4QHzZU6zuWjce
16YFZwf1njM74qZtJVtphcm5U5nrug+v7MllB7HZbDFWUjdfqXhWeYUJmZfduXbgIFbml7Qof6tN
mv+c+dXvRakxDpaDn09f4fNjmJ/6MH/JKPiAe7YdmuhieunVTVg4Mu0ZnIUNtTaZocAqS2qCPJtC
3hFr8TFnpNZNlc/1cN4rxeO0fLAhrQ9Jj55S7CG0F78NsZAou+HBk+QmzO1RqzBZT3rSxmvc/nJj
sI82dNckEdm+ZkwS8tKnPhtvfa+v+U5uHHzc4aKsemjA6vZiTBMKr8bwKWLwICTUmudyAG5MdawS
2RRHs/iAJP8hK7z9UhY8xQxb6GyihYFuiy+14tcpNZIq0pw6vaZesG1d1ibbYmtYmFTLv5sUcqLW
HvU+uKoUbi0W+J00X0tBGWTl2dGYYNY5/lCLzkIRt2ppXxBMn1RfTDrKDxnXB6/wX1gpP1RrSheN
M6bChsK0/TGgLfUJgUjsDkpv7yMd8eodMOSpmqm4PI0aYS5w05iLd0UMouJf4VBFmWYnV6tHCk2M
iqmHDk0iHPoIx2Kk8F9THrwGdbpfmKpt+FkE3U/NVK8V0kN41krmSCLsLMNDx9IIS+FOmUMmdnpX
4E5NJxpV+al25CXRYPAqVpeqOJu0MRUZRPnjpCc3DZHC4jCo/+a3darvyHseOj3r6CPrah/BIXUB
EWQI1KEIdFbI2CnRQQ9zDtdEJ43piwn33ioxhoTPXzU9XBwOgEp200CMxJJaPLp+8cNXq5CceXO9
rV6jyvyxPOBhXYZrOx8fwxjLjaYMEMBU5rmMR8JZanr8BuAhYKIXufWbGwxnW2gsNvQ9N/YQ72x6
clerKeUyyj/Doy0ypP40VsVTGRXnSekmCAa+aWmPvYbNX/fxh40s/6IBnq99jA5qoRwEVdvdagAn
vQEUMFPeG4oCVmj8Yjwewmg4dcEnSL+mLbdtGB4NZSZrMjNKhXssHRj+cSuiY81JtuYSkkSe/xiQ
p1YuQrZkYHDNZPylSwrj2EFPs3FrHIYEq0lzOEyTO+wLE58TV5JRMcw9Wm3SemaydZ6KvGc/0fFh
s+bwbNNbHrTEwcfR1xkAusNpmOafdjIRrjuDJSf9SQvRgs2IWFr54ob4TNGA6wgDQJwi+J56mKER
xgGqbHMA2TbCATFsiIk2RY/tgOeuE4QVXZfunFYjwcTpMrzSRoWStnSqFoM7FeBB7meV72VjbxZi
EA65Fp4XMVdiQyqFfwur7FYkZbVNNNyd5shZ16MubkZtvjNBzXdhj0OMwLQPDwDzdvawYc4tLMZm
86x1BukyVjmvUArjtouoWuA/NFUkrttVsB3s5jqafNcmRwWtgCFuoaSJWymb//gbY0MjIdtVM/XH
2XDMLfS1famTDx464uJ4Bfa57etQRQ74ElSUYarwwVr+irQ67TC9J2x7hK9YaUdT1kcoD+O+8mft
GMlY3tbzdfmiUd9Z/oaijiFojQA6yad4wz5uQwB00dJX5d6ypIeF6Bzv3Fy8RZWXnMYAba2Ys7WH
Zp3R1KTjZVbcdfQ/+2KYsfqU8T6N8SaMUtyIIlIVjqmWa6uij/CwLmz7GPbmGRIdind1lMtRCNmo
DK/mWvhwWPwiryE/RIxU3MlAzG6wZAwCRz+3JyJ7Cg8OymenrfD597EfsiPeTi+iY67r7b5MwekN
hocbYcDjbWAIHt3stSJuT5h2cEhk7RxLVYT4RgGfbmzGHWIzXIzbdj/Y7k4aQCoJdSeDlvHVi/Xt
TPzVaJpfuAMkm7gz66NVtfVxDI1fFeT0bTYW3TEsxw7b9CzYFs60ScbeOEgS5o8OKOFxMC25igPG
hqzFz37gviZRj+mmr0Nn8REdZQ6+h/SQQsTHYXq02+k+b3hcQs8440nkuiAm8Ae1BiPK5yDHGteN
bmcOAP+KHGDIN3aQnPpdY6S3QTe1Oz1z6JIrladra7IByRCEyTFEWcWTcc5hON1CsI+xbPDhHqNc
ACNErH1LW5ggMrl1WanZeDA2Xl4jgMq7H5BlrEzZYk0ehfcRDHGKFSBQmrHoJqc0yxvjdmEAJw1K
lKLAwzskzrBuAmB1Ge4XCVfRtiDASX8NHPg6ENZw9VKlmtJmQK/+SkPnxcpmHFKWb0zk6xG6OJiM
84K2+dEHsB1dxn0wudMPd2KZmsd2rSs9g10AtMdWC8qDDQ+1WzqO0S5EUDWhSB/q5OcUBMeFnp2b
2HRKCmnGdTUPI6K1wcFiyRXb5SgXwrSCiGY/OxPdAakRQwrj3rAqSCbU63PnMf5qLkudVE9sH0OQ
7Yi4IKoI7fpK6+jOgGkMAG8syeZHtX0uHHLEL7D6a9Z+PkUMSvE0+6C/WZN8DIoarEM7p0yvL3OV
fSg+rGKfOwIGOsImRokYgiAJiBBB+sWM0SGo+RAQ0AYxFu9RXqkcoOYU6anxwW5aRIgYPOEHUK2S
SmUChuNN1/E+LdTnpIJ0pnUVrRXfWUQyc1DqNx8Lt78P6dzJmJcpGEGWDDujwyyyjZDtZwm2fCK8
q9Oh2KroMKXZWgjCY42MoNbpRXt49htZoSyDSHkVZQCnpAHnzAT9LSYf2Fk72a3RonyNC6VB9cz9
qFW4R3iXwJ6ZVZpnulu0Ic5wsWHuZml0nclPtAJGUJ12SUYQB8dBO1BPH70LQ6XFtsecqnMlrX0+
OQhN7P3SQEvFNu4aieVY8TBkDUZqDSyuVtaHdEHTlB7Q0w61X5/1FPwmCwiVUBlTHQkxHrlIqXgm
Bw/WnFLXkEnr3eiVdxxCciUdcbJNeFN0+n2D8oU/owGscpI4MTIIxe+qSraVD4pmYgTui4SBDCqq
wP/uw4G6WN0RcyjAIikjb2KzvKeIxvxSKdVGn/5E9umb9NpdHNU/kKZhgMVJntpkWOvxgJKIg24I
HoCuYo1UT3lAXeQgGBDdPCPRzT4aDZv/VHtb3iAgFmThcYt8xJ/Bbi5KtGOxPrDaVm+q9lzwA9+i
EqnsYK3q86aqnxNG14hkqH0zQJs4pq0PNayna6wD3UE+pZO4r7T2LpKwoP0apnNTexc9iCDVMr91
PE6dp5cIZ+J7m4BWCPLgkp19Gew0XAXjm26A6ZiS09EOXJ7Ajkx4CPwgOV24PU3yC3ALPv+gRGB4
M3KFnG+394pN70TeqVVS1EhJkXxdcGgWc7qlRdR4CU+Gd24ffGnBXYHmHLT6RRf+tdRmnHfgTxbI
d9ajLKjJh/k85ByrP8UB0yPZrqy+eEiZt7L6IHUhxCnSgp/kECDnpUplw944k/yYh+pjX0zeu55l
V8NELKCe29YIHx03I+ew/E785GAoACQD+aV60w/JVH/1IKdCHeNI/VvKDgNJb245RPxm4pzuI5sL
/3auCbgWBMy1jqXTaOwHjUfH8/Eu1jQiaXuBuLGrrJ0dwtYVY3xdEBEXpkOg+c1KAgSuLYbuy7e1
EAfG3nh2E/fTHbHGi6yNqpfw0NjovUtEjIKqFulQEXzktoVCskt6QL1jotTvv9eygAs9FPGHNyaf
bhB+5yGObJ1boqTuCO+Ufr4dje0U0slDEmc5bNBN4CgzioGimgiFoqPBUZq7RkXA9pXcKtGK6sdV
S2JPtNfUZLwJGXAV/JmpmGgVlL4+Fp9RMiEYVAqPpT8qQ3btICQkgWA2Ela9yyKcWhQYhrqpqkl7
yYl7yJFTLwDcglubi3CiQZTSDqhvMFSAV4o14UDhlymc2RqI0RU8qAlA5L4b8ZQak/D3AGDR5+jo
HEmuBfKXPVRa1XVYmHdGzXbQD7WDx7eq7HtDs9A+PzrePXmOu6wgs82Ae3KIGjxtGsdlihOlt9EU
5mwtL53lcDHsY2wFB8MiMEk0koBTx6Efg/iPSFe772fnqS1zf2UrVZnW4kPUiF+TWmUTetChJeBX
qyGe06+hJ3NKHiJ8OsdtGUJp1SNH4qW4xrKJD6lgFD2a2Ilyb4OcdkyxZzVyGv1soNtbDsGKWXEH
v3q3Qh19Og+3NloPzZizu7IixRnNYmWh2pcAtHpDcZBgQ1j5GOpMBgQMVBfd7OUHUeoSMxyERIg1
bheB6BDsLZu0W7ddI/XUcjy96WqWJtfs0e0Jeeq0hDk76HudFe8CA5qgmO+bgQd1Ud36knmlXWHT
LH523njxsGZbtxYCtWjMrUOsY4WTOF8FMohtm8lTmUOgnSRAfjnp4lD4P60iBHvQTZS+/n6x6cD+
EN9V6zUNbMy7hx5hiUJ87ADzX9m4+Qls+lZ6aA9GltB6Gq5FosH/lAkPHTHoaXqOI1hCLlVToSSG
i2Z5UZ6Ec3VgRbt4VvW+jNymib3Obaf32TNOsT4/9tmMi7BLxdF4iWIp5OvKi98X2AqlKPsqzkDY
5j+M8LaHQl7aanwlnhq7cecy+P0dAYM7V/WvHVAFrDE0W8rXwQ+0YpMplZcaNzsVYlkOfuknNR2/
hkEjyDUsEiCfqIBwXt2gOPB+73xxWZ+bjukx08ytUiAuT1cipq1VNUc3N6EuJfgA81GKuDp4HRw6
v71JVXlXtSzPyyOXqYnMMtRQg6Ku/ykdA2NtyLu7dHpNLXr3lptLxOfI1r/yjudS08Jt77BykrD3
ESjk2JVwXXUP2ofakt2EKF1shZYR5u+RtFFjmS5XjtJEdbN28jX7eZn0LtcQqgWzetySqpphfl0S
CSOZTTTywqCJnUXVSDjdqbkWcjn414dxzDAoBrPXdO27t/ofrT88AocxcEiCeB3uI4fHg8hMe7kb
tDoqN8tzsWAIGgMWRj68IPjkbtLlk6qZIW0m62VysQywWvvTd9vnRUvkIW0m5oSMhzlu1iMeYACJ
8yvx5VAa/HCbUw+DPXKsFqAhmSj2ilEjL58AQVVELfPUE9W5gJgtVcECqo7zKVA3ZNnRO6tauhP4
KdCDHrQ6P3uu0vay8Bopi29DzYQ/I4wH2N4UQuNeqB3PhfKJlDs9q3oMr651hnWN0gviDaGwL1Vp
GZSey1mOQ+ttoO50RwCfRapovMiZJNQg0ZlLNhq7GK5ZVDuG3x0nK7iqWV8Uwk+Zq/uyj3fLa9lq
qjuXTFLjurrQ+F9zDUn0qMlblytPzCjC4ow+Qq36wHa7tIl2CwY0wjpZ8OYxMCCcMpNQUxf4Zw75
dz6B4125jdEeVkM7b9UIE6oZMy+Xy5LVZ+TNPxqa27nyXpA+MLgAy4BRb94lafhjeYYqwxi2cqwR
rGBNHxTTxm1RmCiPGiWJc8aC298NzouQ1lUCfKXmldpXCkiBisnboS2hzFBPptunHwBHmGphSqvc
DToG2sY0bhIKpTE21cl4XUYcc4YpQek8T+FL921PBR7CFnuPL+/R5XzktNRYzfNYNAx5qzy9Cpl/
RNlwjgg0c/TAWObfltxWAu7xop/UXDZVs2TnzJr8NCkzgUwm+bYcdxZ6gMKib1A36xRR27cKnVJl
CzOyaD01JAorVaGq5yJlhUAy/blVCsSFNmKLbJuqZNqyYqgNfQq1prYXslg5qII2eeQDG8fcterB
Yuxza4/WoxkwL9O1adhaiJ2H0tqLoLguhAEo9sxM83Y9iKBdf9S1ZsAoz87R3FGgBM4HWpi9OmWs
dD90b9qqdiZS2lqryc6hpDpWw2+16sVlt4Htn9McBeJmGNMvhUEOHTXkouBm/3gN8NLByYH72k2Q
ButofVSdXgL9duhEZ98+DI4brZaPEPb42XtkpFUF6Ud2+LxMMJZ7c3T9y+JrkSCzZo+E/dsG+wJP
gKTUu1Vimx/eRLuU8lxFBXi6G8xPo8bgrDI53YthEG1IaaJXDRrNgQyMpsVCbU4LUd0ERvU0pU5F
x0vz13FZvBJ9bGfjAIuQmNtiKVZQQp1zEityN7yqM6reLRQ1HZlSdDSmMtRjkcosk3CKWbkEElEF
gkz0RrpdYH6dxhSj8Tr76tLoTlI5zQklGrXtNo0jVMU59w5jlVfdAIbx0YhmJNBj1/1WdQhwJUCH
owoJ27QM/Dvm47JmNEqXHscQmhL0kzfoWI5+PW6BxTccLo0ew/Tfsngqm7GTtM4uWK6Bw1LtAJMW
I3k/yvQYSQXdLm5xyvkCmIjxjlI4ZHX7rTPwIA3SW2HMHNfZFeoo4K5PeonhgafQgVlKcGuTXwuX
LEYDksywMfpfThxjRJp9LGtiEke8XRdvl3mIo6P6TyUjJUqwpczUQxcqv/3LLZBAdNkptgg+cd3c
v2WmSWyB5qwVBr5YFriRvaWPul+sCgwlig8nUN7CRiyVUUMuz08oJAIOYF7ckDOhjAlPqvayJPPQ
MpjvxyHxV01Uw+KTL1PVkBvgvixgwoJjaM0UwAQynxdzjDqdYNsmDWxP9EB9wjJKygc9tJC3YVo8
ipA7Z2azcUw32DaX2WLrJgwbnAk39K68ThYGSImG9LSy7eeQCfhNrpER03IP5Dkbu+71xrZI9p2y
eclkcad1OPszpvx0h+9Fpe5jfNkYHue8A6txaVLxUT6FKHVdt2crmNF1eYNZrRQxoKUjAoYnFapn
gceQ8DSGrEPCr9iucQjHpTo0OhLyCA5i+q5L0MeecnccyteWJVkhKxnOo9yN+4rOSHqQ/iAPX5cG
up2bZyG6137Ax9fk+iRJStoIqmFk/+0Pjant0In1OJABB2J50ww0GNJJvhOSY6ZUpwTEtNySiuqr
gHrYZe9TlH2aIUsE07l+Ncw6ax2ULVNCztAQ6UTVxiohcg2pc4x8fYJSZz1mivGRDv19VZPOO5nR
veXCwapneHCZIk+VAcU7Pp854OymZ2sJJsciKxH0rQIlXeuev14oF63j0nnawcmhSFlVHuuxP39L
Clu4OahecpmTFq2aOH3OfmQVagy7xgWolrzeGNtrnlCIXYmzWchDoQOXbgpoTxufRclKU7JcCDdg
ptUY/WfcNqsu4pBl/SFMBrI2lNyV2snVTGxx3okcBiDk0bZMXbSrZhEjpAAULnVFVfK2mKtESXVH
8Ouz2jcrOOgA990Rhypk5KqFj5kOSYPHvAnSX0X3tiyhy3qWxx+RQ1MgSriU1lvqRTs/Ah9wcJq9
Gev6TjJ73dLmf2ihvTGy8jGsvnu3+ywr5upuzDVLTUo2zHWT1SgRYIrk1FiKnMRCs1iFUIyXRLSs
wF8/VHeXB97ejQhbgqgjcgeQJ9hV88nsQ2UP0IDXwF/eWqV31DR/lxnJz8WUI9NY4TIFTaMhuKkV
6SPw3YvXUoH5ggrMZTlX6JfEFGDhdAxzeDu40Q8Yh4B7480Cc5aMelboCXdeL6P9Ygy1ML1w1CbZ
GEt6RRxQw7/EgUTrBsk3lCcqI7/zb6wq+V6MhWyHHcUrBCFO4q2Lre+4SV+UgZHaNvWC5CyPAHS3
aO4gUX4t4zrYfrupKd9mlzoI1x0yIkElog6UU3GG+ha2ZcNkN1QPH2aaFySah2UAbEgmdgA0N5bn
nfECfPCh+20QZbDUBnDeW5JZ2IvHkfK+wJCJkSRgXi+VgxXVYaYofp2V3TmJh0Fxrn0v4LDpKDnx
2ANPEWXrYG9W2Fx3o4EJn9dkb9AcwCAiA0dnPoeoqNv2kN8wE+d+YjDar+zewXQV628G8U9dCHtW
nX1ubng9DCCztjwBE54UVwn1wn6p/ZberdDuo4xsXZeZZupEOEFDtk8K0iYbiNkCgyYoutFutJJd
GztvhsmSDNv0J7bPLPAGoaCNyYiUOkTU7pNLT3sb9eVba+DIynhn5TntPVwziPDKSkx1aaOyRELv
ZxGh9q4wX/xfsQ7QAD8VvF40F5KviBxQLjutchpbxqhdZ37ZVp6vO/srtUcUhcpOQnU2Ch2N2AHz
Bj8GMZKNorrPlH+WSj6rqCAW1JC4dx+mTid6fYYqIOjPLLu6xa2TZTSXn+qBiDOoaSa6GlVFLwS4
pKHSknP0Xj3ENQ1Fpj5oqCqAtnvQ9k6d5Rt/dHEJMZrHxb8rmdmuI3cLb96lAyRfhzUS33Oo4U0h
Qp5ln8DdCeG0ychqhfsswLpzUej4XMivXKs/laOV6hkZfLygacF7uDorT5Eisk8zoAcgMjXjaDE9
9Z6xLf2BihAdJis5yx3ryjmb9cvifZiqwycNddQ1fVMlaIgb5UaHkwiJjQKabnMExPxcUBZjZOUI
m5lGtH4pwPkRnhKAFURirU7hNCclh9w/ueqZLApfMECBBEOrJVJyP/Vlqr5QKFXjuTy5s3LXUz3Y
gj2BUdwKqpfUyn4JhZ+qs+yW811WurcSH/p4dn5lQ4VMBoqunl0n5RYnrS8zGh/V5RG2k2xDxpss
9wwDHO5DroYGyMTMppLUh1xTq3pCwseGzhhP/bNJiTai0ripVGWlTvNSESs4femvR8lDv7gVqZ+e
cIeDLU7JvHSALfYKKI+T46QWCrWDozlKWpz3ujGGJIE1dzdpSrcJsi20jZ3RD9M1fKBLfrcbFl6t
dii48anhTMyq1HYVfI/X5YMzoldTLM+5g3FdV+7TspP0sHywO9Ip5ZnvxyWVCLfou4NhYYbDteUH
eLaxRHV3Sd69q7Vm2fttf74XEI828EStaaus2DroODdmEF19fDBubD06GiXehlFe/miL50nYl8VB
ShW9jpg/0tzDMZ6GMR9EdDMHwVt7rzfhe6mJr/LR2iZWgbd1yQVVVcWy2WguatBp2kKJdH1Vqir0
wrxvMEu4sfr+EOfDAZnUAxT912bAzB51/SUfnsKMSTKSiEtlmoJBIkGOFDZLfavllrbK/JuosV+K
uhp+o3GGARhg2ygbzUD8ZkH+y6/xX4Pv4vzbXLb5+7/x9a+inGq00+2fvvw71A/++zf1O//1M3/8
jb/fRb/qoimu7V/+1O67uP/Mvps//9AfXpl3/4+jW3+2n3/4YrN4ET923/X09N10abscBZ9D/eT/
9h//6ft/5WgsdO8vHY3vv4d/2n/CvQ+j+vsPtsa/f/M/bY31vzmG4Rog9Y6yzP1PS2Pzb0SKOFga
mw7ULCC4//I0tuy/Cd0xbM/DvdiybPF/PY0t82+OZ0vYXEIymDb1/y9PY1v8ibLowu0UEPYsZWzs
6n+2DbY0ZwwqV857L2h2CYRekYUbF57VS3VK9xLKjLmt5K3P9lOtu0v7af0KLu0rRqJsNJO386ft
SDWovbXlsfN3YNtGvmNwZJONoe+9GJYXKVU34Qtixio/lP5TusvW5jb/xIJIiA3aU+Wo+GJ8VUdv
LQ/kbMT/gyuxoVyHf9/Uh6//88826zuf0XM5bXj38sefSbw4whhm5s57fZa4ThpPIQkYlSvO0Pt+
dXV31RipAOVF73ZkPP01BY+J1H/z7hZXStq0k7ot/vTusIhG6Gti3rsv3nDUr8VT/WCFK/2DFIxr
CJUbtO0qn60nDHMs6HWr5Fnbunfes8us/oHq33o06jvjVN2an9n9fEiwY1o39xFD7Edk7pi139Nr
oUght+VZxrs5Xhf78VfxGp7EmThj9zuwSTbQvPmVPmbYOGfrHWMJnGBhg/E7d8SmzfJGhRt1H9UL
FsVkEIkDZBM8MqS3FjNmmyvaUaa2QMXNKTsNW/1rvOnFHkydIoZ0UAo3XPCeq3sjWRnHZgexZg26
9sJUKfwVX/g42/GNTOGd9jRH2+jO3wOHJeZN/xkQtXDqHuKN7m7j72mfrTsVZwYGyW56NY9VQ/wC
2kDtAGOz+QlVCbkb7mg/0dSM1popLtPgdUY19+Jm+IzeUINg+BNccPv3Xvxml8aP03mWq+COfqZ2
L8Vj8h3Q+mQkbRYXIrSeMG3L37Lhgl8CcZucjuA0/cg/ne2AmgeJ8BWpsrxznENvYAm5UZGnwR7S
MgJ2kOCRboR6kMz66QceaELczUB+CsjQHy19O9HOPtYfiMx+Fmf/oS3uzedBNVQ0FHtsUMgg9Z6o
Iu7JW7oPbnvCr87OsS9W0xpYtSGo/jO9rSBPwOh7RC1+jTfB1kQgRKQdwS0/23iDxAjnyxgZ5Mr/
gXs/Dv/RpWUAerSgCgzYPaziTUtE8LwjBnkDRwHTDrwU7Hfjy7/DmwEa/48GEuc6e/BX6QdmDHfI
e7VDg1o5X+G8lEHDm2/iHcpo4yaPd9PRffOQ81lrKBvpd/1IuzLe4wiB2cY7cIv9FBwIHg7ljYhW
SMUHEn0ukMTAcYhvkPJEmqO5jz870vSyB/MJMpX7Evx07rvm2JKJ9ea/uI/YT3FrlyvMRIC1xMG5
zx6Gg97CKSAqu7GIOtiU+/znsMW9JN5X+/Tf2TuPrlaybUv/lTdeP7LCm8brSGHkDSBAdGLAAcJ7
H7++viAz782b940y7aqODhyEkN17r7Xm/OartYQkwr7CU3i0LtbzXFFieIwOUIeuMz4dq/Srp9Re
dXs5fmKAUJ2LrX5uUhc4LmxETFtGshte5eVFUxtAlSuZEZgNZeJd30RkSKwkh+QDcELInFzrqqHA
WYVHCC46lpJhKzkgXPRfNfN6HqDuMp7Z0pgKZp7IlTR48XHCSrDBwYzv7pRhRN6C1iFDR2UNVFp7
IuoJiRuCYJCcgRMwRP1Mb6GTbpQ7o+HUI7piM16w1pGLGa61bXxr3yZ7M21CIMw48FZ5sA7OBnlz
9Eqe/PfmW0AQBJrnyGljeil35B/jcLtSHqKLFTwSkpBLjt4YrBt5ZZ6V7mZd+2N7J+NRXxn36UF8
Ee3MDhkwPEhnhiz/6/Xx79h1E08FK7RlSJLENqf9zWcgp7OpDTqCiobmLrNhT86MFzNq/jdK6H9b
hJc/o1myYYlsdrL+NzA9lSWFjS9h/ZSGp+VPWNNISvj4NTdkA04ZmSJzxRb/P/48bfxxavorkl+W
/313NZmUiqam6qqBRUxcFPN/cVEoQUUwiNVgZRayF2WKfEcb83hTjgEMAl0R3iS65ngCUak+x4FF
xqf5XigDw3S9WfeGoG/VcnoqfL/fUH7yUUsL5haEHrYYDA4QO89jINRgQurGlZSJvobIZN8cZdOt
Zal0Z/pJKHWaUzuyZKRzalsFfCIljc94gSps/wzYFdSCiQ5jumme5bLT1rqxFOQi8RppXgiOYhLT
DPfY5V1uCAFZzsBrJ7O4tZrRPQZ0SYmdz/FlgazLEoPsUyaCW6slYxxnvjcFbGSIkO8wVLaBdk6D
DJeW9qsLBkqQLnVrHXsmgjqhyFzgdDsxSyRPEeet0VFi6UlMhzOvPUH3u/VQYy7EpY4yNeWzkfcX
ospMm5e9ZTmg0rUat6olYVeIZEqaofUilzX2VZA0tlRH313dJid5qBdun/iY6L56jPqK0ht7IwsV
A81CE4gYAZJS1VdGothOp8xFSBquVC3nKF6Y3/JTKPmsqTmuTd5yOLLTtrC1gHGTLMyqp1YZKc9i
7goyiEclFo1j2yyq9jm3DXH4kRacp5rBlS6oH5z6iYbECZ5SCfudkW76HhkgsKRmu2TMjUN8UQrh
l0W/cpdr8xMxS6gCqe3M7LMuVH+jlUsrb5bPcd8eQ0Gj9isANsiR/gwYcsY4ykbhTyHdCw4JPV4E
qSZTe9b1R20OHsWFmZ1IJxHOnTBpF2n8rEbtYaas8dRgehn18pl0lvfw3CHMdZqxeRjD/DH2gyc5
aj5jk9YbiJ/nWe0SAsdflq/VwYFdZBIcLGBSzRSARyAzNFHgISbqpmdLyK3O0WadIpnhgypnnZMx
EEBoHpzCUrvRZDyiZe7QP/BKm5Bg4oLg5lRdMmNrJ+6XIJkEXU0N1zUvaW+aAyRghGeuMH5NvNVx
uT+NhJ8BQEQ9m9csfD+RxJ6A1Q5TX1ezUegX0aB7NLEztKeeV2BiDpvy7KTMAqbSLssAv+hjSeB8
W4bcDyR3XWqrU+iRB0IzEZsJ7Yox/bJS2DZqt1ZCzR5yg14ugjyTccEFJQY7KPRmA5o4MOQyIYon
69ZkYjGEMlB0bTv0fHBG0am+ab1AdxXjJwevXIPZ/D6Pj+RdQV7ub2YzHCwFYbwh0nKMiI2biR6Y
cPOzT46RDloCyasSBKoXZdl5CvF6YlYkTQ1WGZtG3SlMxjuK3MA4kfAcF9Ow1VqQ7gzWe3vKpWor
6zDg46zbNImvMhJapLV5VT8INLU8FTucPSYxcWpaSIJcgzwVpDGTcMVsbJNMhs3U9zupI+AT0hHc
BBRgpiRGiHkQFzaCvPu5gKcn79Ko5swmW20I8s+8+Eha1rmgNSTxNfAMJoWROumn+1EdEsSmmPV9
Dq0//xWZL3kPM7CIshRhHlfSQguy3PJVj1sSyjEB5YDdjUBCzFEBWgowmBP5nrJ8jlbq78JO/qoC
WXBluY+cCz1Xuvrn+YEMWI6LHAHKjWk3x+KK6j0CiLvmyOjf5du8ke8oEnD/HtPjeJTeU5IZ9rCO
4eNYlxkPPJCn+4QddlUxvViP37UnOWj0soNyMu+r4hoi/Lwz2FfPpFAfVHc80vjzT8VHtufITieC
zvIrr5H+au6bx3Cj4ghgbM86fzZKj2kvK30mkR3ME4Wyyh5UaARr4yRerAR/Ko5Pu9Z3HGcJHKZL
bRpb6QqpHGE9bZQ7Sp/JOGCB5dcMDohr+nvah3kxP81t9RX193C2cdcTpKWSGX3tvytoA8/DATFa
zvQCwEvCqWedtHZ6sjzjuXjiIB9cELQ9Gx65U2eG8dDJ2cRyDhrKd/qGqhw418f8Fs8rw6vw/suc
tPHQc2y2Jd1u9+1GqihV3H6PaJJAaDAWo2itzfgENrTWPF3ag2EJZHcaNqPpEkonD47S7IEEaDEP
x1lQdP5ahDQC0MPRGCmqEASZQTt0WvCWcj4XnEG/aBImVDu5VqxN+8wZHBqRobAygAIH7CfrOl+P
9CF5DomvfUlbr7Q1Dqcnk3tObs+Wflb9KpeeQgL4AIBnbdIURhbNVOUsI9TecnHMeXjMt8FgmS6d
T90eXnmOEz5fRH8w41A2sCtM/YB6SR4YnoKadohsb9tV5ETXgmeL0+WX5tMw3tcfBM/y8sB8Gh2S
gNHkp2fQ5EhFqEL0/AFb/GjdhRNLmHXStJ1+F5gYbXhboGLhKaYVlxHmd1I/MfCLQE0wkpTgNwEe
SAQAAgt4Mk55jTb5hCNP/9Qc4To/+2fqp+ZeL3Cah/YJFhx/O3jj6Puak8ref1KT5c1a/VLc6KQf
s3fmAUjo2hfiycb10tU+8bFJnLbYkPoNqLm4lW79uDQige3c+QQoH8DVCTLvwWEhOmopN9fVrSIf
29ZOyU3jqDpjLt3rsWNh/rTrFyQPwYBHYtXuuL9id4R3yGeSI5TgoG01xNVTneAHXRmVV92AWkzB
lofJTff9pZBei4I5OPr6Q4BdB3V/gg5gZVBInpKarHmpcoy9vwN8uch58cmJLrdBKCIvUA5Z97lL
noMZK/taB+Xe7YUPFXHrQyBtcMdrlofVpzpZZ6IHyR7LxiPJjgeIPDB+eedCb4JA5NV7dMEjOcnJ
MQ5sTjbp52StY3QLh/Tg07gGbeSvUf+L+bb4qMHKUc2tQs4mwcp45X01zdDuV0BT6mIlbGTWjO4D
L8cGI0RzCDeEoJBAkrymXksW+XEpwAZnfI4AF5/B/jLVYryrYM4jRWktEwMOMYIOMjWD7gyHioI8
t+ejxbuGEpW+gJO+1ZjVBzxaazjQlBe7JHnqPU551pNprbsXnGbK6JlrZYuA8FVyZU+/pR7NnDtg
85ntY5seI1e55fQVHOOwL1BvPA6ZM14q/JaX9Eo9c29dwvqitXpkyGMEdmlbLNyf0NSCTXZSud3+
Fb7VG4/hSqVr5ptw13s9UQnIPw90g2fH2hYEcZ4DYnPqtWi4OUr1k/8ACpJEdqq6cs2wiGnJQ3MW
7tVee4QN0r6aV2D8b+G22TNSdzgmXP3RsTqK7fXYP8aTCy2QRX9ruYCTneyZLbS9wFySDiPB0sGp
/jVDCSFk+0haqHUWFNIoHPVWfnS2dmSFVZ+UU3RL9sgd5V2g7Mgo9uk4E9gkIjmE6rMtxYt+VY/G
Y/G80NgVms92DlqLd522qT8pDUIaKvVWesXYMZ8p6U7sMLRCqBGjD2AlsFKswAn5sBq2QWyJus4y
nFc7nvfMVl+rPdbxUnXqVwn0qcLbwDxpLbA01xC83t+EwgbNLq8TGjMeS5FcxfFQqFuCoChSezoK
nZsfaasM4JuLA1Wl9NlUZHeRlmoX7UG9hk8YPhBtu+ZV9qxHKbQrBBP6KoCtC2IOMz/6/VW9DQmt
7FbjgQwrTgRokE9EsYvqqUJuyqfyu69tZcvbLniZf2Ww51nmoCjtEEsbjDtW0ltGACWScgc6kFfs
kitKc0X6CEHrm9dgOEaLmGpI9zPhziFy+r0JyCrVjyz+3bQLkr0/4AHknS58r/rKgydXxOB3lkBS
SrCnZNc/Tk74S3oRwNzxeI/pnQ6E8iqdaYD0SEXP6XZ2q6uEip7z3DV4Y19iMVCUdwDB3bE/Fw8R
atFfrRuQOf8iguq1bBytFk8A+n62MtbHgFIQogQo1ttY3gK0dTpaHw/YDHwsNhWJ1e4ev5H4m5wR
imF0fvV90Jd0w9btVuEdGxM3X9vdkubuvzEKx5xBUn35Ud2Kt8I/qM9l9BBfUGVDuNE28X05eApu
9I4/GYUGTqRaWiW7+Dwrm5mN4kXalK7qdeuJQFsaIhvRa7eUp90R1m9YQxp2uy9Ts1ugF0zsKsan
q+5uPorzyX/EXef49+6rLVclp4CnHrIdATKEx6BMPIlOdiMbz78UV3UdPIDZm9fJOzaL6ltxu7eS
/sb3tEM9oQB7QNKCeIKnvd8zPGR3SR/Z86KrtZ4uvYjjegsy0pnewOhVN1Z1BYQut0pv7JTs68ce
gAsj8Y35rNOmhOp1pqH0rrjiF99IkObApNJnpsU6ej6MlcrBSIagle7lXnvAaqhBmE2v2Zcyc4p1
CPY0oNdeZ2ufSK7gLKhi44TQr7/0+tZnW5zENyLpKBU++lmkOAHSErzOOsbFhA1KdYrGLfjoRRS2
A6OmagHOdbWdcgSqoppCHe7gwKYLNMJDIKAeJwr01zxf+4SHfDf1r5pUjQuPaWKPguyyDb44w+Tn
mkPCVSGmIlinnBIAYjo1I2YIave444y7Ur98XsZ8pyWUH6vuNhBWE63Cp/7Qfxq/hjdfXy0ayo/q
i6rRahDirv3vRl+CQVdINMAhqyvtJRhRrrILrSXP2M3Hyc4OmZdxuoQ0uRqIqNfvpPnkqlcIrtTb
5X4JYT1FDq7iSXLVT5G4n3Xk1dk62KvHakPDj+WlcoJTes+3sRfCsv/AlEwQYfhU7YsGdNWKneJs
etXJNPeiN371XyZkVBrT6+wJ7+Ux/4VX6NweEeaqH9Y2eq6xcq/pn1fP4+RO+bc0XyYyT1M8busp
3hJ2FNXu+MswvZIxhUUpswpM3ugCCtsoU9A0BnD8FmPjLKs8zyP+F1RKyRrEhLgfglTawzDjB9B9
jn3WgsxpptppF9sh7Fl8ssvFz/V+vvr5NWMIWMiTpGFR7qS9NcJD+f3axEWUIMUvaYD7MIvD6+Iw
D5jU24pJflPIOtNWDbYBcRHOyTxfpRKMXlYSHxyPGWd5Qve0+ByEIx/srEHmVkqRjf78GlnhXtdM
7pvV0rlVM9HtBXaQ2RBRsOaVChuWVCK5TzL6R4TndDqEMSx/q0CAse5PooMXAuRcLdKMsjQesh8G
Thu3dxBHoVN1zfAoAckCJp+6DCVZui0O3C2DLbvyAQqkcv0IXtu0C99ED6WycS1elEmxjbQObOzi
MtoNo3aGtKZpLvuZq0Rj+EyyuFapwL9jQ3KjAB5Zr/i1W+H05OjJVgglp32oOB2ZaAPATeMIggWE
QIacPuzTe7VjXyfhgkaKOezDOCVotyJaUZT8Y9godx3mzmpmfYi7JNzmE51MVYgfymLYmaWxN9ic
/BBTnCLa0py2nB85IQ+Ff00hjKpK0uxavBs9PiCEjKx/qK7clFCtoKh3slFsSSqkvr60aJmgKpC4
iKIhcVCFUYlMHCqyVsXCZd1CQjfhXHVu2MOgN4KDX46vepLL2x6mqJ21+sWP39OuroETSF9qSeSU
1puj00/oEUU/Yv8VvLhT0zs8YQ4ACQD62SwFDENt7Qj+CAjmmuW59pp1r41QiOtRbO85nt61hKc8
9p8q7VsSynpRDj0jX2JfrZKRnhqJ3bhXpWYkFp30QVvMuQ/ZBEsVkOFA/Dil7/witGa/aUdG35UY
fiOEpY1ENWQSK0koRrjx6eVV3XzDj2duOihW6BlNet/6wIQhGLCj8cdISwZKBB7P8jM60Km2qmfL
0cPWVSVynqMYNWgTyhuxpD0dKZY3M1VfJ3nYrmoZP8kLisqXnrhDnT20txS6jX3x0rYUYz+/m8Xa
N67zBB7QqsTah41mE8G6w+FinlPkm1jMxKdWVF/zEdFi5egdnlaO9xW7DjHRz6zKIS6AgHtg/JL8
5qXQhl2YURCXOUdUpWhveYV6O1cVztqD9VGPthRhJ9E5Gkc9MraCA3OZMUFQV4Wl3q1Ueq07Oo4J
EF8wVAM2melQ9J0blJQMMlpd0r4ig6CJ1JPqLNg+hBpDpWKioiPx0CukiGIGbZxcGVc0w89CPFA2
GTXnafGelMNHPLLTIDn1Jot+UNZutQh3r9zlDHp6DTryjXQOvIYKS0qKDcUJm7Sww2h22kyZnGqS
WyRulQ7GI9J3vcQGYARP3aiGnqF4PXVp3PbiWhLE68g21TRWuxaiJ6JF3zUV9UgjAcI323YrI6fz
lKZkX5Qta6309C2EQMm3TUVHL2KCyBLpKBNEg9onrURh3hZ05dm08ms01DepwojZGxNKkgbVutQ+
WEODrlwcbpkKGi2SdSoZA5y13DC2II08HgrGycRNbQiSBksiuKWErJWnlnennG9qlSOtViPy6ZPu
JS5SziOY1Fes4dnBqp4VkxINjvTdaBfoLGKNk5pjbgrMp56AeLJqbF/G32TmolcU1NJjH8qOJggT
2QqQa0vmgIJY9K5uRTrqDSC01hxgsBofYxO6P8S/9yqlci3C7DZ27Eg9r5ViKfVqGtt5TTzkqaTN
0Lb+V6irsPG7l7LAHddMyGj1NAbSijyUg/K4a/qd2chv4chBtmzvor4PpPLEXGNTGhVvgLb5skYG
91lji03FAT8/FpNCbyYLjuuHwtS2qEoe0cmdxrL2+kFn0taKCFDq+rNMd9YkvgcByhK68tjQI/xI
kOhoNhnpPcFRiu0FpVt4TItepj0Kzy6gxJnu7/qEz0ADrhQ1YQWigz6pIsgHTDXhqhaWWtUcHgiu
5eARR1exDtZaqmUbpWLsi50eGrz1GNQxtoEONRqpdpummbet3u/8uBaBBEGiiMX0Yezbew+UalVB
qV8FckCxzJkoy/trIQjvI2bGKVTOQZ/vkU6ch9EKeDU6ZEXxAuYm5EgwRhfuOrpWjW/1DHsgBHov
NKiJ8yBoOEelBiiJ7FaMA/9V0larh36fhsFN/DFj41JrNAz4Q5oyWkWjJvay17CakUaS0O7ogfbP
8nPaT7qH5rMjKHBHxuL8Pmuoi4JZwJomXTNYzTScyxseBIpovX0cFTq4/mBcO96nCGpZ4GXLU9QG
H0JHUjymNjtQKat6Q/Mav3STSrH9CGKNInhRSaNPSS200BJ+u7TcY5B+FHj8zxHN86RIXkGwhOzE
IadFNjJpSbvKLQyLai/uRYsoWVnJaCEvvoykViM3LCnsDYTnYDF1tn2hK7ZxTN2xZOGKAbxGP+/7
czIWuz42DVsfII0GMmG98yC5CnOd9UQDSI0AkEiIwdWE/INhzBBjlqRFiNImK8ytGredY4I+W4Ud
sSh5odv6PNoDig17CBGeE4KJ2o7XX/cJjQupyyRELGs/Fi6T2mZb5MexXZs5JXtWuBVZHF48yN9D
1dPGXYxyT70gao6p6+tqiikdmu7YyIjeO2LsEbtvJgxYTWbS12zrrd+Zm9SI6EHU2nXI2HJJ+t5G
GGYTnqJ15BuHUvcFG3F2FDO0wk3xWE0Nn5hGe5HHEsRpkt2BWd9wgk0eslsGddaLIQY0+nqcggog
4chqsi0BRK8qUUbrJhZsuGkLPz03SGo0XF7uwS0ksvR66De6Tk/AXHrWmpw+zIIAfGJ+rBMmECzs
mupIJR/jTB2eCIbGE2ZKn13W1UcMOETNAJsCUlK5vd8+BM22SI0PXY5Eu8n1XZBN33ERhK6p90h8
eYYKVYWxR39NEjixRWoo4yuf1tXIp9qofhkVinhJ5y0RNn5mt2MDScSFkUwKTZ9LiO6kmy92waHv
KBRU1BFkUiJmjKPHJCPRggFNt7JMVEEVo+ykRwIB3AWAgj0y0ZgG+hpBaxxlwkSxt5RHqA7gsK2r
7zfFup3mGd1gfyYATDBxTMlhB661ztVdkw0qfmm++tu3ZFBNWxDRyBWTj4jJkCMplYbGOvzrxc//
mfVkOZEYvAUxTJafi6rnE8CCJTlZyanNl+Q7+CJl1+j5L60Ag2AhULZ7dKPAAYJ2py24mCoMKEol
CtnYxEE+9oKDqIqeZkrlFpTtrg+CYrtEQGqwTGniEmb0c0Fy7VXIFMOdCcLaNfFUQ9fVCmMnY5r6
/SLP0Z+0d0siyEj4x0WEvECdtWobN3q7S5cLgiq4O1WHT0sTH7LBpCumaJjsQF15PeLUQ1ol6v8X
Cf4fiQQtSUFM8A9dwKJC/ENduMgc/+s/7ahp6+hX+x/F93+si7TLPqL3v0oFf//9P5WC+m+WCDkQ
OZ6uyItm4Z9qQeM3SUL2Z4jI9SwJKeE/1IKK+ZsFCsFCE4iIUDV0ftQgnQ//6z/5kSlaCoctU4fN
J/OjvykYfhd6/lMH+i+Khr+rNSxR1EQVmYaMJlFXlkf+Vz3DJOWJFE4jEEgL/zoRLQT3zVTBAf5v
2iwwjUTW49g0IVd9aQ1e5v6RoTFc/E+ZQ1cDwjniaBtk8WYYLkO5EaNzW70CWmGhvPzlaf7v5Bfm
f3dvFeoAReHpkS3pb+y7AtlbaYKz3gijCNDFpEUOVE2ksl756iuGuUPT05r/iRvZCJn4AL9xVc6n
iToHssXHguzvVXkzZyKIL5bo1D9GRAgOir5dEgGW7X+h8S8UfutsKF8NvqCF5x/6Z25mCRFY0P1B
Xl6WmyPncu0v/8c1luwBwjJ/LdfpE/gsZWwvf25JARiWQRaL4fKnWuRFpXJYsgeW/1qustzkkivw
k0lAiMByUwPTkgbDllj+Urn1P+9URWGz3KflDv7cYdTCsCedJaJguc4SdbBECfiDDkyb61K6wLMB
603qBV9XfN2wZfktk5qMbECY+BFs/OU6Iax8GqAV5Pzlxxya6cbzK8tVIewv4N0J4r7ZnjkLb2UY
zxXNmgou//LbKpx+EV6/voD7l9uIIPlXEP19uqMVv1up2gpbGsgae4D/v9ycTPYSqQAq6QDLNRLS
AiquXSzxAcufHcgTkOlhBBygFPWsNXu1cBt+IyGBwOdv/Nwv/nhFQsGfD3X5ew2jWIMkA0Zz1ZJr
wCNXyTlY/h03mvjRwIGXSUL4eQDcjkpjGRiptzw9y2Nf/vjyGGgrOBWo+uXr5Sn0l6/5WUMCg0WR
lzyJy9lOyZ9VMjnIDIMll9Jlx1XvLRT+jgJxiRLQ+bov4K49+fQTF3S/SO9zOWJqrbN8u1wZUhZD
RnOzUP0Xnn+VwoOJaURjOum6fL/8/5IQ0Pe+Hc9vS67AcrtLzsASUbAECSw3IfO1hYwz7xi/cK90
mQnKH7+6ZA8siQDJgFyQSs7n6+VnS9RB75Qqj4xbS9SIlqTUPi7ZAxm/vtyD5deGlKLoLiH6R2ez
6avJ7S0mW3FfvGexBOmDaYluMJvnjFke5ADHGx2edxj867ojdkbwQXpgNkiV8i1pMhq2FKiTcvGz
9Hko9diOMKblJrENjbFvJuOI8Gc903ZsmewZoXzsxqizSZCV6KF6Q4vZWTbNpyRHI0lvRYiIz0ti
jn6TOPzKl7yScHGBBnxgBCm8pAxMmp4KIsI0PLTXVCQjTW8IfOPUklBmZHHwO0D2Dyn7H2vW35T1
f/v2/0mhvcJmov5ldf+3TfQ5qoMo/9eN849f+nPn1H6TVZ3bWdSE5rJ1/mPnNJXfdMNQDUAp6O01
S/mnzl6xflM1WhSiiCyQt7YI0ffPnVP/bdniTJCqBiCE/9ud8+evlP+iQufvK4bBbXI3RNHkAf91
7zR7vQCCz7S4nSuwMDSF1SSPGYlqLWOjNiAk0Opyj1O2l87GvqVPpPaSp5NDg7FW8dvdT8zaIE3K
VjZOBaFDkjwOG2msy11R1smmT2THwoS6y0rh1tRMS3rhNkuoP7Wuo3XKSE0BUNWJk53qPVv0+GBE
yIM6c1eJzaOOtMVkMtzktJox8vJ56+jPn5Lvea5fSp9JlFGKrrKE8iCdfBuaCy14jUZNPezniNOv
IZdvcRN88LmrdkuubVDqD/RsDmaDZZUjj9MjSfiOmtrmFOMzJ8sZFBEmO204+ZBXIxu7QQyKdSCT
Fu3n+rnIDZn0DJXBzhLPqkE5g4IxUocQ9DirAA0RK6L2LueJQd6iss2/jQzYRMYvVzWjXJ7pwZ66
6j0eYYP2SfyA1Sa1PhUN5EjUH+PIuo2SYq1+Ts0/52devofI72s3UORqFy0XCKCxPSorURszp84Y
XRUdW7PaMkAvwmVnFnO0u+j9IrgGvmqP1g5NKCMc6pLXWBgCd45JZZrJuU4i7r/MKc+pedvfaD6/
4huir8uibYCNtAikKpFypRUPO8PAt5PnYaUVanSRuwalAvmE+14TOhzyfeDmVrBRpiA6E7H0WQ59
x2yFiKow8q3nSZ2k52mWtiX4HZm2LbKZTNpMg49qfLHhqYkubcz4qiSGDP9ocCszVM/9BHObGGsU
djVVRGJdpiHsyailOzArtLjL/FZOVBpWsKRvYcjm9Qj2PbFIEhbkgQ69KW3rkSJ96FOvAHIcTmhG
A+mt8+mB+XUy7LJGftaW+F6asoQ2j7W1HdFYG7z8JkHVJGoFZLikX9pgPRFpwgSv+JxNgbxEH76f
jJNB9GkU1qoTw5XZIU4FlqZ4OZyeWhrozUtoAKKQeRYt5WhuNDvjYSFwAFgqSYqbBL2OzxfuMOzk
tTioxXacwj3dD45kgAjWhZ49ltBYKManj3FEcBTLMQyurj9A/k88Y/moAa+AiyzHLf0XM9/9XNTZ
iIdB4Lwp53m5QzIrMzjFedov1MV2uVDpsGUDAxrYmuTspveotu6qSABarSEEwjybtb8S0/SCFo1K
XIO/aPC5QCkZGS7V4uzI+FSzKO5+L/mihuzGgnhkNSw+UyN7qTPRd0nwCzrkVsy1GHkWhrgdfFoK
CyPy5wIKyTaa5sHTmqnaNQSa7ZKVMCuoH2C+2eiPgcuGgrAU6+PGKg1bWZ4YIauOcVbfkhg8PO0k
uh4gVeNen3d+HouMDoLCGfIaGQA08D218rXG1YszRT+Zeqy7baKdqkoTPN3CH1nGF6MiTajRQho2
cIvaIBh2g8KARlYjJ21TmoGFxVlYbLeT3p3D2EJEiWyUmBt0AjhFRScdaqdm6LExOgTReqNWZJnU
3Q5Pq+LWvXiuKkQElOLS2uiYVfzcz0h7xAs3uH2BgicnM4MhfO/51Sg44RC+m2FDs5srSQbjozpL
ps0QgS78FBNr3MnLhT/TnRkeEk4X66FDAEXeQr6AODEincrA4KlF+5QUcbYFFr1uRmPaSMsbpRKI
eMz8hsN5V+6soQ7Q1MgrerbvQwZBpYPcCbq9XHUsBajSmo/JkCO3LFDskYUA5kOqrghIccAYvEpV
lBg7Q0kKBiyEMqWInPRuhlycCTPzfPgi9UWVTfSHmEbS1Jj3CA103ryuOdYMeMvgqQ7H3EstaND+
QB9SSUwb3KC0Yzjn6WHDi6Eln/I0BI6uA6ciRHIJWSF0vtJFN5yS7c9GNNbqsQniEoZAPhzGMXkk
dcn3iK67YpmuTyPp0A+1ZXmBVNfPU12wblXN/ee7gKRc11CAwSroyGgnHWWpUU90TlFWpULAJCRB
bEW5ydA34FmnM2kHFpFRciKp6Lfkr7YPd4RK1teEFHkV8UlvtjPjyOIU1qiXskxBQYL82/YrS3nh
qV0Ru9lyWC7HQ44LgGim9tiFkeLmMwrQ2iqXWQaDSmRZUsCYfsALFFiWbU6IAM2453ScoHEzRp+s
XFXAGZUK/qZREIb8REzzxqdT1CCaaOYiuAThh+rP2r6oGJBOdSk54dhdamJCWPJJug0H1Cgan6lj
MQYfpR+bzKeTYZMQs6j9tIOW9pAeRocaJxo6S2Q5DLJemlYVD8TiaCRV58qhaPH0d/PSPDbViPBl
QXX8lMk/LovGkZv4GWIspioFaNqg+d2OPb3i/JuaO6sKX3Qtyw9Bx9m7jPzWYcSkb8YJDXZbICkY
e6t91CYb0XBzJhfxHGInhqcl6l7Swh4gkRNphUQee5Z+5gq7CKOV2a4Scz9Ei6Q0s56iQRI3+D4k
1omu2M+mRMqEgHxEyoP0iI8OzeTyA1K6sdCUnceixFwuSi5kql5i0D+POTAGD8zaQyfAHItiMLq6
RSRRuSgkIjF+AEpMl3rhiwYKWGzl2W8T/63RkFxGfVIeqRb6Pk4ee2XeSYbKcGWcyescpXZnGlH7
TmxNKg7CjoDRDK1p6nukGKPzytLOGyHTu2IdI3tQEef0pT4+DFAdDEPAVVhYV3Wgvdn2Vb3HQA6F
Z03pyvDIUBqYkbyqc1dzjJOo9s32qTC7DPA5vj5zSt+FznoAEJmdE500Sa2vDjgoJrA8h45mEjG2
vrzrjPFotL2OQscitZyQYzIGgCsk525Ugq2pYh6qe66Er4FIPn+4dzNYKqnNvVyuLEdrYQIRmZL7
PVSLFGlZqB84nbYPwlRiupCE1x4BuS1ZeXbLAvXIIMoLkH0f/AXOyC4070XknHMtrEPYlyfVD0Vy
v6RiLzfqoyYyv4iyWjiH4hQeBZ2l1XwDGx9cOESIYFf8cdMxXgQrSk5sEhRLplV36xcYXFfHxU5q
ou5GWLjGmol0hjhRuCt82vCdVLdMep07qd4EAy8PQt8srI2jBHAaPSNpTSvZUBEkgL7YxNr82EaR
BC00As8gFvJLJHum0ul7q51Rtxijhgwv2tPQYvPtWgA+8XxktiHsykZmIkJ2hNsRoMEHg7ugCGHp
lWr0P9k7s+W4dS5LPxErSJAAyVvlPCmVqdG6YUgeOM/g+PT10X93RP2nurteoG8U9rHlk8oEgY29
1/qWfWbiLffB6J9hDzO2k9p+rVlfMAslMjIVfjVcRq5xMhQbv6nQa4SgwVq8PTsiLssDFn/vNvbN
1U+mWw+V/2WOSC2qXRvbOi6bY7RNiCg5VcmUbEWVuK+NLT7Z+nDExxqNrd7aIeKYPGLFUYXlmxkj
L7+Ns7Nb5z8TxAIr20D8Nied/Ei3hHl/ipQGOrN65mStGQFJIlzX+hf1wb77E9ljbPjuxihbpt0y
UlsZV3pH3Yz7pnWRIs2hA0oa/aDh6GZvhQjN59SmNdNO1nNZ8c+lRRvcoKC96xZNohm61aspRl5Y
70S/JGEZoC+812YmwCxPV8boNq9FYuECHHGgcXJWP9oEu0SBSu4EioOUWVeJNXl4327e9Ef0JP0D
iWzEkbb1K6ROr7Ki72RorpI5MDTN8tEpBe2nqcoYyzP76zx6DHVWzQ+j5qKTqO6Nab55COwiW0tZ
lft0pjXCbsc21Qh0le18ibvfbY50bxpciqeI41ynFMS9YnXwvoInBAidUyQHzfsUWM3ZCUOucp3R
I7tRi3l2cvaGnmBmR4rAOJhmIcIZLniu9xHlwSnOlLxNEx0x22vOKY2ch8TPs13q1uNj6Sdf/CsB
rguF4sct5Vfvh+JqR0hoY/iTO+59MNBG60NzN6zn8B6OIdOUvgDpkEcLEddsD4DRKR1DZ1NpF9FR
AXbPKNpw5ROjuDYr2mgZdLSdzPQfMt6i5zQFimS7w3vREOWQ2xSHZmCvHR7/wzzbF89CpYGTgmWM
pnAe4uCpz4Ib2b2SJ8f4AzcsOSjj0MFKCpPO3wCObvatpl/CQiM9QhukvYaDs/emal8FrXERxnRO
OD5bNvurmwRwRZYIXlxn2SkilGPd8o7GpjIuVF/XMI24GQlGvo3XHjgk6iNjyfhQSPkN+Nvatoly
0SVVYBzpCe3iHkeNwWDwMmbqFnf6ZfCrdE/5621GIMXcgsNzVcMM1YIQvwqsUd5A+2ln/mW3tv/I
wO0QQJrN2ncKdFfDQL1RWe29SUbi+SJ02Xmi/Q27pGZOmgRHWHzV2g1zoBtUGGsVhI8jJK3H4Act
COwOftvsc5oYiPmRohRLwJ6e3FtMOv1+HJkAhj3GXFdVBhTiNDuL7MJsB4PmDCsZMkl0IHb4Y7Kj
Xd642WsRmFfD6VmLSy7SXGMLJvDNYXIf+XxqCdS6tZZQc8qhqDcSaNsD1iJxLOryZIQ9j/rAkT/k
6dmfnQht+sybHOCvTtLuZrgszISswGJJHav077lz0EmJlFdfqK8mpHU4kLWwdgttHg3I7A+DN/gH
q8c9QdD2Q9Oq7paO1Q8rEtMqq+KQqg89glU62c5IwgFpE7qhHBFQkib2nvgve+1V/dJ09VAZTUD+
EEuhgC/F1lKePlaz91NPfnmSE6RKmOGnQOL41XU6nN1guIIJJNFn9m9+lqDILdMXI79Lu4uelRfG
l9qxnkyDQNKqL+9GA1LaA3ugECk4lzHvz3lCoRc57hman3+NZA3loN/6eY2LUTsOQJ1fJu3mk0jR
QbsJueewO45m+Tx0rX1Me/4oEOGmU1l4yI0sPnhi4NotwlMbGmo7tXbw4uDriVwg1uNcfeocpXBi
PRWNG/1AVUEXp96OEYCQJeLZIh7pUZTEMdpmk299mTZrbzlx3cCCZTTm415PZgnAtruNLlwabpTm
PvTiXevgQYoUNpyqwVJQOAJHuadPCagaq7QoED044IDyNqHGpqIydKDmImwRpoxJfM2rrbazfev6
D4mWySdHNfJ3ENhH1YEhj0JsywgVE26BB8tRr+DYul1KKCT94wIJrInNCxsAurGxpHKpswz5pV0+
pC1ECT+N3ojFoazJeJ4E7/eWI+Ch+h7ScLyNM/7Fue9/WWP/goLS2SWp3NtDLdHUOb9r0/8ts5GE
Jyv/Ce0GXfmst36VqAuX4eKhVuDO6kaJN9s5RFDnXoVffKVEFe4J8KB4RRjGiJ2WiqovukCG40DA
PHVkcuKM7KqvyGqfeSc+HMbKB4ImKAWjGwmvZcvxQysh+4j0Yy2K6R3WoTzwzNnrqXbye257JPGE
05L7fe777g1YYbaxHJ/jICoZRxjEExlo4ZrGKjaz9jxUK0zIfIErttU/+bKeq8WTUrnPUbLoJvvt
km24cd2GFb8YHhsRrUfKpWsct5gm+ynehrSdlAG7w+EdnQbahoFqfig3ZwyF4mwT2UT6usl8L4z4
eUSrgUECTln3MbVJz/WdUKbGqtb8t2RDow32Q1FBrN9Cuhq2IRhKhvLIozWcqY2RlvtI9Fjpaa6s
g3yeVsWMyI6PKV+NioZfb33Vc15unoj6fu8HMubdseQoJEgDlwxJPtkwPXaD5zyx9cunLFc9EikO
StWBAGpL76RMXAzC8KjI5Liumyr+IQhv40KVfeYTk3QXzhnAqOiS+zbZFS7Gu3YkAnGuI5v3lk5M
O3bt1TLpv3j8WEDPgl8yLVEFN0zgnGaik2rkCb58fSu82X5ql9z12jNyhAi0PYiv7/Zzwg+tYsNc
j3JqKWusaN+w5GoSmUyUfYNd/c5Dbv1WWJPJ3vbQmv3oibSCAdJfozn9baahfiwvvoKM6U6du9Ge
+MpmtG91eMmKjIxiDvROsit7y+RB5MAh0uCMZqc8JV6xa+0uf5FwEIHFxNuuc57jwSuZN4lTw1Si
9+VLWc/BOj+O0OxUHd375Uukis/a1flN5ixQbn3MNMjFHPXK633Oxta6+sba7ZAZwHgfIXYDl05X
/RReBGKWHOw9rH1UsOC4iB1FOCSUz1CmqaCuGaywsoq/iY7C9FS/W53zWHfT1xiLzybsdk0gQUM1
yB0Gu0M/w47l63WU9fYr73Lf0Ca5SlH9GANnn5LVnpHZPnMOUucgjCs8+yLxs9LK+EaBz9n52pD6
XpH+rgSKLMaTdJ9D1f5xYgVlu4w23hIbny0B8gV6vJFE+VTIXUfCPG1r0j1ZiUtc5prn+DUcpktB
Kn20xNOX5NQXGSJaks8wQ6XVSC5DxCPX/bAn+Be9vLhLMkO5BN9nNo7q3o8x4CX5+yAorMOqfJf0
RgzqDTnku3rqz0xa0TuNfFdVzj9E/BSBJ3uosg/W5CeqbKgpBYAs5kg/dOTEO2EFb36Q/ExHBBmp
YZ4qAkX3nPGrgQNgQaYabUqRLabFK2fdCfVF3pGyNNWIkwsJr7ssXsDQt9S4u1aN4Wqw3RPNN0i2
qnzIoqKiQ4BrosnFziHTAQl88kqMNWJNxH00tLlklsa8dngj15YxbrrWIPuXnmXZ8PGZaCM7+oMP
qQP7cO7tlR74YXU+/yFG5JyCthBYSwpr3HjVWaGxSSUfDDPSvdtmC3y0/u688dtFDQ6EHSdmxVY7
YYBqYAISUrVpLebFrgbUWtNNbkaMCSivUV7Oa2j2fE7ZY4fEbBOOzomaQfgNEPZ6bzmSNPkcn9Kc
kn21BI5NBVZfy30qU7o0feMwb9AD/kMZkXLWfgapd3OttEeOwO3d8tvTxDgE7ere8Y/1gBagpM3C
ZRovVwK1pCUsq6p+hkBw1IxOvan74mK5J3+Yv80MsBHdFH9rJt1JDvF36AwY9jE70r97SsyJMGDA
Spg9sNJiKWg91z4r/shWFv6uqEQpWrW/g1oO1xkdNai1n4Nw+g8qlYQtprjI2N0NwfDmUnOvHCOM
aHhT2ZU2b21TjfJhqLr6E7XZTLKOizduouVQGzOeU342bI8hsWJ0vCfC8ZYPDnYi3PNxxnwrExQX
Q+jZK9MRjyHiwHPBvMMAjerV1lH1B7fuQEPaizAdiGciumM3s+KypbsgbeDJRhKvTZ1PbFRjsJ2J
9EEoavVI1rvXyB9HRvftk+/i74hFdta24R1FBtu/7KnMMs1CYLxRv0hK2tHCVNwX3GZLvof0DQuR
JYqHOOL2WTiElLRz8yNR0JsnFFX7QOJcl0bbrsag5p2j5YUxZ+z2Rjpjacn1xbPl2S+qG9Ud8+gn
Y0ZkJoyh3pGzzgzcxMhQ+0x+VVQf2oiL59gXj0U13dWomQwsLFrunuuidW4IG9lm8hdzxvST+5Cf
oUMiqxs8YyMQy2/q0oDP8Gi1bLwCD03Xldd5QKtnahDHA7LG5DFvcky8wobyorzo1CYR2TShOrT9
/BkI87sT1cDK55LEPeab7cbSQbkzCKd5sNvvcLCybR9BquiWQ70HXhdK8JvtQI54i2O2Duxm66vI
3bWsvyQLSbs2M4LpqQ+8rvW3zvAeTQEfXxtuegwBB3uY4pUGnHkgvA0pQvAniOc/U+o4N0kuy4Of
jGCmuEnGKYfC0rVyCB59cOOFf0o61Vo2xotbf44VBwMQiY9IhnTdKyw0482aPAKlhfhSTShPeWw8
FWl70GOZHDPT0mtnyT8OavvRF9U3KyJHi9sHVXVxDLQ4nmmlF+AQxNFHxI0Xs34deswgUzfrM9rW
w6D99aAxJdAxJZymbN4SX99VXcLQrhnK5Zo0K4lF3FXZV5Fhw6cz/wY1nRbAXJPpGE9i2zeTOhMx
t561+9rWRNqmQak3yizbfROLk20mWJtol9mG/+2X+fCRmdDi+35r0w/YI23ptiSMWHtCWSO2pjbY
14dODVxzhq1I3Xe7zl9ces7IXdrxfQDYOC5RQUGMo1R84i+Rq2qGe9ZDFkksI903cPm3Mfi+T6vx
NmoE3+BieWQsiR2VrNepwd4bf/SUlZcEMe1k0IOdCeqkB4+wiDYCOqVDZVHh+UgY8sBGsWIzJRzI
d0kscTfYI7kfWi9JEHAeVcUxDNRximr0uj5IexgfPJP8n6puUqtqLH8TBNMRcfZrqHJ655UTrQm8
KGmRUvrX+bXDmbPRE3YSwfxuoixklrTvSoHAe0Sw1KPSzoPKYHrT3bUwPyde3DbooZ477vArVyTa
ILuabkq7t75dvPJjvXUaDPdSdcswZGgeM8tdedOJoKzuRq4lgFK8KQl/r0kPitHr3im8Ay31GQmy
2IXM3og6yKeDbKttlfRkTg3du99gG3LEW9v204Me3Zd+Ll8BlD6rBN9F1e7DVO3DfMgPYW+mT1Vv
pE8JZeFRmkjTq948eQ59uUj1mGfZD2xlXJl9qeoCaJwAdc0ha7rxwY1QBU+CqzR6hOKjQPNWWWze
aes9jXn9RKldI2y2D55BQIGRminabc6qPH5LpS3OOV0TYkpNQvNCCuCac4uDZtU6FdUFDg5bjcuF
foIs0Gi287xbDya9clk9esVwHWZu3RysUzWSm1ff8DRRFzr1R/czzs1+DzXmU/oyBl0C1dvssudJ
SN63GPMi93TCVUGpdbQhvZIWBTzD9Thv0gGtAL4Mbj9zjvE1wUEhJ3FrLDJBijgkizplSpH3O8/g
42n3KsBN64wdVCDQA01nbocgoO+QVUcvBd7f2ZwJiR9hgmLsn9RrwnjJCIuc15DIOg419ozUPiUu
pZc5nWeDiWidAFSgklszhMTbbrHVRXK5dPhpc5m2Odv6Tetlb8dGtzPH+kLAWLO2JsHuxBSA8QE1
PAsz0t9JZVlrl9wdNP5Y1C126NJqh0e8PD35nhvCf19UyUIJbTxBPZdKJxW/s4kyNp0ZT0aGepPJ
ny6xfw9zc64AaW/GjPgPL8SullU09Txou8RUjNg+Lffmhi6sKUQcMx1aPCf01/KjtjVeI4uQSimv
8V+7EpbEq08gJyrxX6krNKI6aRxqw12I5OkXqupyU8u7ZbGPIst79WbvPgYNAqbQFOfKQ2anBoeb
cU/vsyl/zl3C1WFOgdW53qLPhmYx2HwalLutb0abuBu/evgbVl/hGXe/Rrej3559+RamfA9d1hDN
+cotzXHdd3aNkR6juNtZNqbnWK5LI3nscwJfRTszbbh6ZnDjHdyqIHiSkah3far3fQe6YZg1hlXw
GqzfdJ1N+skIl8mV9BZRWLXqiLxhHAY/bbYfp6mEI+J1v430vUZqX7ge6AhlP87pGG+6uVyj+WDm
Yt/o/X5AVm0Dl8tlawO+io21nyn+r/Kp8HT0Mc4NxMMewZ7OGgbV3OoJuDRxlMpxq+PqMRnnX0a5
5CNNwy9+IDBwdmfsouZemsXdv81zOLwy8NpK5VUXpeWjZIQ4pZIcWYcLrQyCe5q7Hs3OcrOM9ogY
BrIv0nrH8rmourkyra3RSEZ3Kw4vXm3gN7LHCkW2e9QRShiwRxsR+9mhi9t3wiI2zDmGHahtHArU
JExa/Z3uaWBHBfP5aCbvL1gwFC6NjGwxGeIlnIZRkWzK7lpm7cZS4E3oAT0kLiB3XTfD3kCSPk2i
vqJq/2Dkp1D0fZbYGpDZuNcskLfaEmfDtO/dgs2nQ3eRITIGwJnVtsvDF3/8mef4LnEjocsAqm1l
3ACVCZ3P9lWxriyet4LjiMSvTtvVRxpN8rRom6hdM8qidug3ZY/vxZgakEqz3jUmBCVcQNU6cgdr
N3oZ95pIBWvXHfoHHSmMmX25pWlCqpOK03MQTR+tpy9lMWSnOu9I7kbUl2nMDLG1J5d0eHDGEQlK
Vp4spdttF+O8tyznsct95gbMn1Zj4perqGg/O+AYLmnWD03GcCVQ+MPRJaUTJ4vXcWriFzar4mv5
03gYL07jXmvDP3HxgjQGmcJ6S3jlChdgpehIDGrrOIhzouE26vbNZLQ5R8ZLqfvhnFXixQSnBOk6
AuVpM6poU784dEm7QrZ/9+N8fMGWtrEIc1sjfkq2dR1tQw8PKX6BGsMJKn/VY3gytAVQNeEFulN1
mTsGAUsJLKBmMMuL11zNp2uvMLnmIcYzfPX2BDpSwS7soNFosBajRZEEbM7cOOYCNDRVRoKObEhQ
TggDc5A04fXCn5a3y8dm4jEZYggrXTs/pWF3cQeaokGMiUaIZ4nsY0NPHBhEUKCybSPmRcI6xJRd
JOZgYlocYQikhrS8mm6K2YPrPZZpCPrBeEr5TFbSG7bkyYFHKoavYWLsLB2aMa03lofeKw/0voGW
eBt03qAKjFqsbFJ62ox0PtpKhpe66xjA2yb8EaTjexcQx24njkFNpP2Vao4ZmC9OuVNYeJdo8kdu
V1GwW55aGBcaSRCsNsJIgHMW8sts+RhkbDzMy6VhqmlmN3Jb9qR3Tibe/4bMkaZ7VNY5asz8EHvN
12hh+ee+nm1SJ23Iyw6vaGBbiM/Zb2eak61jjr/AX+O1YoKY9P6OhDFMgFXf3ZSxrxBJka08BZvE
yvYJQ5i+bFCxlsUqdrOA9A0YLq4yUR1NaIp79246chdTca2J2iNHrwS8Z3pWvJqlviJmBEIUxBTf
3rTWzbWw6Yvx5D8TjkzrJir2ttanzvZ2bcZQoR8jnhNROeuyyJJNUvLKXGGkqHjm54SIyJ2qX7u5
mNYYR0EGRQmN3vaCEf6VTOvXBBj8dkr0DkEBnlSaRljfMEm7X34pon3/rSf1MTF9eIgd5DtDbN2z
PFEbOdEXwTL5HXmZtY7jutx0Zf0HMdFoLMPbAld8JinZa24jbpm/Qj8as+QivE3tWczqwtbcd/58
yGIyhRYc8UNVzPIrTcZpY3BIHBMmXptIj4BZw+KSFxHXS56nABb7RwpNoyqSXwVxIs0QuidbMXXy
KQJHjquWPuiGO/GhpFx8m+pL20z9p4wkMYapiczyQC3m8+seGI8sL7WZnh168nSYnwsf92kn2rPQ
5TFolrSQsCTJLrS5fPrj4qZ0vX3ZsZwou7BiT1X51Rhx/VBi+ier3joYsb/r4Lx6CajGnwX307XZ
GRKvG8JNlYtoBfMMYXOClisV8zaMZHOOajAPlvUnHnGtMfh8sUi62Q3K/eicDhacsp4sQquf6M5B
MwlpDNuMhRntzSTEUTTQX29ADeJ/H3v5YcZo7BnfYlzDUllwSA3yR27FwzUTN+xwsS7EO+cEP3ei
RnzakEokkQuW75GG7qKmSuNy2Djgd/Ab71LM81Dv6MVabcdtyWcjQ3cGZC+x33T/SSwXGhCzyXbT
2N1YRTmm43jttsE5MxqK0wWiqhk0tdVT3M9q4zULboL73UPaxO/AfSxD56/NmF81fWLIXMG24JjZ
RIzzQBvpTTwlFz6C+hll1NMUTPXKx9MJrOQ+Ke/SE+OiXdKBlN9AY8FzqNOx2Cjgy4ZQjKMmFLG6
gg/X2rguKwRXeUDEmdv8bJOM6TRZRKZ5lK2UbAwRndTZuPVjSglZ+Qy7o3Q9lvZW6nxA8p7FK1Eu
NwOnzXZF6lNg5eOmDWqXMxXELFMeSiF/VQXzZc6Ra5pOtsC6ahY22QbtJPeTm8+HPAooVoWkudyx
p/YIDldE4Hz3HPjH2fPIdcDS3GFp5upTEKKSpfS2gytqFEgfZjTt6Rq0Tb7PIqIAFLJKMKD0M7An
UdgnRJeiffH11Wx5JuwZjyUR5IzWIDegvPrOIyg6qYDO0+Q9+zJvt93QbhJc1AHowdioIsgRbpS4
jz4FlDfDY0vRU60nr6LBEvEITr5zKZLqULo+bJkezkUsjUtb56SY4GXgJj2aP5poZjqHLbRp7rKb
+lPjNvpgZBYgSECSMgehw962ie1sRpvlOfsMYcxEAxerAeFKPeDJAiCESuRjpHtEjPTROFK5wBXI
8lh2D9nIssx1tmEExG1MU7nMzM2mMblXxUK0aYNX0X5ZjfG/9MBZhrVyjmEutfBDoeNSrEyVDB5w
YqOdWDR/0AIOsZNhykms3/MEE4IkD6TKi8Fwok9VT2o4GJXGld1Ej+jb1BYBd0KaiNm8ZL7Itplh
CdKVWS9/B2o9AkJyvNOjWY/rtA/A3aBc2WZZHR0kjvzaqWroJaCjjZrmHGwNJ352LWtmIh/c7S6r
t38lnkVNulLQir30xprroaAnv4gtOQmuzoyEzPfAu9gCwpYfj0eeMEBrDBw9Xb1giMDwO2lrH5kt
8onhSphjuwsCGuAPrR7MYyMn2uhBePj7cgLl0pPktxAFn4fGRBM2hc46dydCJP6qv+dFvh73+k6z
u94alSqPhmgqfNWBue77eZhXNj09xAjzEhwnO9DFFd5aioApQdlRe4Dn/OXRzPlU1RTFK2X5tMR9
BGhhIeTWM+qrgyAA61P8s/JKrGc8HMqQQEQivCtQOuqN7//q277eTlCqlaX2QxLTmIQDOKcsxDbP
7x3nMPivRVRaLrpbwy2+oMyKTYCfFLCS469nr4fOHRDqiRKDMY37Mpsd8b85ak4I6qGzc2W576Ic
iuoM/JcOBOOV4qatAHRVBzSUx/aCexMzWCQ+i9k3j8yL+FIP5YGQlIcqKtu1E1LD+GK2sLGBEi2l
t1binpqVt0mchpFYxl19+VKn0ZEHjtB7LwNulsYfitCs2DIflYaVOdHX7sLxiMd1O0oo/S6ak5D/
tEHweG286HV2v2wv7FF1IBnOfGdnS6jQlSMBbIg/IWm8HLMEluAmssiKAmmHZpkg1KomCBaJE2Um
Vl8Cl/UG+SAAKolsW1vDmy0sGxO9v/LdHhwQffdjQMrTERPHWhTQ5TzbIrxlWy1a2mhS35kQi4Sx
gCCBU5jjX8ES0dUXV9x3b7RGqD4u4HULhoPZTceSpLmjVyYOBqz6jnQa0GPu3n2uA5IbST7oXR56
wM4LuprTlJ3oPNfInXj6YHtYz+1Yvs0R5JGhND5UOwruvgSd9NnXX+WwS/XxL63zRBN15yT+jYsD
xdP0JdPFHKBnMqad7moQYXuczW3RhY+otQtEmbqGtltewxAqUxUUcJAW//ICfvL5yJCdbk3Jk4AZ
bMN4y1obPq3MSsqG0Lbs+e9TZQV0QwZB0EtlRifDCZ5s/u3N32X5V/X898sMIlBlwTUcsUFo4wYj
gqnA8srLqs63wiN81QJdRtHxPrh4zzh6wu0ko4AnEAVe0Jm7oc2J7A3Q3U3mmW0bYfLyapsS9Uq9
rBQzMBMw82FEODm98VENy+kw/Ygs8t2MGtfZILG8VLgJSAniiCFQ+Cpnrit1GXwUtnEJVBLDgoCg
3uf3DH/CFkxCy54cGfx8ffjbLwbOObjADxMCZ1Sj+bZfcpETYex1vazuxDmmIS/ZXOT2Ggv2Xkxc
9hXDn8HJaJgBrq1nB+WlnR986ikacyNRgN1MRq5e+/uY+fCx6cZfNMg593Hbh4oD/e8DGNpsCYYg
B90zaFbHi8G7XzY5kT53Ft4w4yFr08fOkh3QjhFhWBze+5SBqt9nxKkD4kDs8+BXLY8bocP52k25
o/4XO9T/wey62Jv+zV3km7b0sN7YdOUsfC//8LqG/tBxMR8bFOrJ71k6mP4kbtZCMUyaIrnY7li/
wpMOWM1K0EJhajapL5823r+c4P+WFvNvLmHvvxtvHZzImIRtl6uIkP+IvMgi6BfSbMu9aSKfJhij
2WZTjuQoNS+iqp+5kYBia+YHA/UVraCoYeCBXb61vBndchm+lSX585oUuDgtzosSmlbzvYrS9FEB
9il6EMEgmOk+jQGIYA+utoiMq0M5mbgpbfE4to86y/UaY0F7DhwXEaVm0mnFAKa0l0xHr6BwGlLC
iCwnvWstHIRxj1UQkEFoD99mb3p7S1QRulykRhw5HQ8881gzJ4FbE3L4OsktloAQAmxs3owqZncf
erCLKVMDAAEoSyT1D2zw6iV0Gg+IobVlORo/gMBIuz6USxcFnNGjGBkW5tEYI34y4/fZp7RUJDsj
HcGhEoWHRHn9oXP0AYy6ujpx9SGaISeE0ihPsc3FZgqKO2An70gbAltB01uPJH4C0myAsQo5tpve
Xk7M2bOv5jJfLMbg7CdG+EYTJQuZmXPrtgn8TB4H16UL0zKVQHJr77IsQNBWJt7BlOXMVDvzd4Kt
dEPjR+8QPxD+aJgfmZzzuyG9u1MDzi5pRq915YhNDZrkiX2p3SHPWnrRzXcaFOFpRO2LRwLTMLlF
xpnO4S+OCuuYTrxMiO/hdrBy8isCexe7w3h2CzbBctLjBaUg8UeOvJpDXX6PEem73o1TovhCaEBY
RxTtmVrKL0yt09oT1VscjOnZYEqJqs1h3RMpGTkzBz2txTIX4kVAqqJ0TH5gO9m7VeZtULVpFILO
/J4TjLeKq+yPXQmxg0zfnvGjTOin0+bNd/WnlVkDvU9aYcOUmRdHNfnBIZ22W36XqH6g2bH8smBB
XWyhSVWtSmDPHpFlrBd3piPItN8cOwx5oSvG9d/v/Ps9ccEkq5sKKEzLXzRdA85KP5EgoehKID9L
j46uKPHxshHlIihJZdwx1ZH2IZL+eAfo1ewdC5nb2NLy8d6cBP1AwSA68lwHpqw7o5nNnsuprC+l
r0wgv4nJU0kvdaaSQgWSFg88k8UzoDW0Q/mTmS+oJay7jOSns+8PZFHDSDIjrQ7KqputMJrftQE6
xHdbToCSLgZuL2AWZePcqTdRVQfXrGbpd12A7jcSDtHuAXYo3tirHiCR+0PqXcyGnBXYaS7mxWG+
oz+HLen5ySFwWgbeAa69viAnvUqqayr/1GE/vHooaaSlw02b0qVDmSlPcWJuM9Bxj6mnLY5DFL6u
SugFTu63B8JtD0vEOQdh99ySvXsZe8Uc0xq3cWUPW1012Ba7mVZe2WRr3jOCnx1CRSSNHCK+0dBE
M+l2+JIz6uKosB8TZQ5Huyw3WVp2p8Ru/vaYNHfExWtfRs5Kj8NwIrCgWTOcbrYIRuFlq/mbFi9Q
dTPJduYENDnz4rUMacv8DwcFAVb/OChcqRzH89jqTWyx/zgo0sYShEuY5R5FwYrSt1lB8EqOpsiT
sxwEYQZJ+rthHeOYyZAMeHGJ/n1MQfKaMamXxtWquSgVBSYSZi1/6Cb+Dy9RLE7Y/+qUxaMqla8c
XLyOZ4t/nmVeo2jyoYHaj1aCBzvEqDF4DPDQeomTSdg3sJ88+R2wlTspMQ86E1Sn0jae+mRYW+Yt
K2i9R7QPV/3s6V3fjMT3IFaDqCDhOdkWjW7mVfQM4QdT0NPqLMX/cApaWIf/8VN4pu35PtlaEDh8
+Y9kk8pASm9OY4lsrKgvTiifMOA9KC4fAH9kcWnzY1X255A9kB5WvYtBPDHRRJDH7kOmTVu9Ok0c
r/3xi3ESqrmyNtDr5njC/t9LwvlnBphvesg8TM8Xlmv7/+39xoZoBGXQoIQnpQ/SAUksbWWqvfAG
WMQ1Dpl2+Elkya3WXvOh1c9xYhTvqrbZaRibnhfkJ2WTBzYGvbErc/+dsPtTXkzj2UPEvWlSjnrZ
1D4FthAPY5BzYSkqeewdPGRyIXpV+QKaGxqx9vN8J7hTvAcKAuh8NSZvvFUVwZ4jqZxh7Cvcskj9
TZiHUeoijKCzH9NN2jcmk7y/b83/N+S/TBVsmq9fOTjp+F+Amv8KpXHdJcbs/w61WZVF8funjn92
+r9/2/925Fv/4XpE3ihX4Hn/N0e+a//Hf7J3JsttK92Wfpea449MJNpBTdg3IinJki17gpAtG32P
RPf09YG+9fuUb1TcuDWuwUGQ0pEskgBy595rfcs1bRfTvetZ0gV482+WDfF2wralch1lma6rLG4O
/+HIt8S/QNxAMVW27UrT8+V/h2XjuX9XqQiuONuFaXkSDpIw/4LZ2ObETaiM+0OTiUPUAdTVIZE4
sRuvo7kgwq7r3jrjV9qoZ08wf0HRR4iWHkloS8iqLDyo2LHRengMC5h91k103ovX0zyB+BKce7rZ
OnvoPfzEOGmvcYmaR8THTND7c5kCrCdtsY8PfZ4ucm/yXveE2cRrQoaJB5pfY19TvMv5KiPj6Z56
Uyn3vR3TV9c3n+BTQJ4CfG0ZKJPcR7G1g2ERBQAdrFF8hXJJ5iX5nlzMQMl3xmNYpEt6gONr4AEF
NWMLnORzD/y6AZ1tzMULrcpfUeNcHTv5rgf/1jrRZWiCh7EDbimaayoRo1Zo/1A5YY+p+uZtjqqX
KCif6Ud9Re+3nwS9TNFpzK3uZzAqj9pNYXsT2ePY1VtWEtIadmo1lrzNWHuenMo+N7Z8MAvepxRl
J2rl5s0qt1Uc7RSaRfBfyKiKK+6crZBg4G3r2vvJW9YH2AkWrPLcik1YfKg6AYXsHWPB24aWmHxB
foQuOcpuP0DpnquVu8yGnOlipjBfHMooZvsHD5JJGrGQCOQvzC8qfP5JRtu1YBY3kLiAqrECKmqN
zrfA7X4EDT9HHxrZaQKCecjPcZHDxw9MmIL3M8Wg1enM36Qzs09pgPVFC4ZvDI9O7eBJTa2n2aVZ
WSnzsPzixCI79f5pY4r5sKovSDdbVKM0NevR+5JoiPEt4dqbsMye2rAG7jUu1pN17DDWRVDJcGBA
WNKPLGeAmEjEvurCp0E4F1tdY3dVFTGqYg5f05beEbYWjySo4lergK9mCa6hOLzGLqcO/+3JdrdJ
2UM615Xulwbs65n65gcDSgDFjf+SuA13lZCGOtR5FJRupAdEdUArozyZd1ZHe01iOTJ6+cNsfsg0
Np4RFsPfB0EB7lNsUGOQxx0wPT8xRE93aJ/iA3bqwWsAobf8rYNNzz9wjxGRMPeLJfB9tuxRv0XC
Za1n8atye4i9k3rKgR3SIfVf6jH8QhryNaVhmRJVCwfiqY8b7GkyZO0q4l3KlouBewv/u+BlVrsw
IYpxCtDLmNmPsb/H1fQsTuaz33WghJ6JayIbzHfxYdC8p2pf6cyn9NhiT3quTLXFFLHPLPHLYb2i
J7BceHV6zCIwVznjgHEi6toHL2nCngFhi2R4OETMw2ndcSWIL5KGJ+cowmBpFBsLK9nAKeIy1Fvn
OZ9VWNDGmYfwTWIS23QlOVXwEvx10zZvQ8Lk2TjSyQJQnHGJGVx0a0/s6wozo+J0iNWLi/gJg2p6
COV8mtPvaU0ghZezzvNea/4KIcNfFoWuBkk1xy/xPO7wWT96ER16z+WiaXqk0VEOs6/MaetCr1gs
bJ0C+ppFfN/xku8KZeWKeyPb3Jq+DvjDg+YjRAb1YjbKQCyht3yHqYdPNHhcU1BmDvdTVQQoKqOB
mnrItuwZ3gBV0gvCfgWTaNxH7fTgcfdMHRd+ZPVYVNyB8taTuzofGqyj+XeDG9ma8dAxr7ixFG7u
M+VcUxPa2yqsweZiy6dP5uxgFzxrT5EvH9b6kGM0XKO7ZBDHeG8RsXDNarixU+xeyUOu1vjV383S
/2WOGVbFNtuANx1xjk/EJFQB/T3j7MGO2nehekSXcWoihVGq5gX5EVIzbkepi4x4GtRDPND7w9Dc
LgRKaGGdtWuSuGAxSC+KN2Jl594lDM4iRmDkx+oTBsvt2BnW2mNUYJFDT38t/YVyIFhHBmAL3KfX
weAT7C27XRd0bVGW4x+LJu9VaPtQ4tZbS3tVX0RO07PUbJ9ErtuN75bc3vLBJvUDXnwkMKQCsVqP
ab/tZUHPPaWjPlj+I1atnaVu0B6IPQuKB7MKfkBoAW8oSQaokg9dZJ/UwKeV2m8YT5YY0XTegaLx
UatV36tU8Jpb+6Vn8V07KuLSyxDdGsiwlMXpstxLwtZ8mppF9YCGEz7pJ9Hoj1GPr42TkUfYddws
nPDRTT/uZ/noH7o0QjFJzk/n7AdrwMbaTnRS3fIWK+Su+cDttrCaY63Y8t8XLDqazMZx7uJeaIN1
39bg833VrxM7/q766oZ28d3Vxa+IbGq85V/LmtNAyuxDGFyLuUJGEJrg7y3T3sa9dQxagfzHN2ym
mxHBd359RgC6t0d4aNztp0AfSQWHq2Y613lwL8OAZi4R3IEDBlaMQ7bksm0pjlinZvGTRuVnb6bC
jbLpaVY5vcWi/hprUlmrkMXIkDBAFOQEtq5cy3PPrp6Z4NUgRno9F/hc3CR/F0P6pakA3c0FqQOs
k2zdKyF+2laUIEUYv3V401DxZ2xww3fLsvp1X7Hl+xp1ZcZsDdsGAYnzChmyWA8ONxvm4Udf89Mu
fO2dbAskksBDG4xIRoYUiGitbqsrbj6DazAamrlVeKEixM586jXMBj2Ou3m5QTqYg7BXsRILJbJ1
1p/rEWpqSBgCSeuI/jQS4CTC2Tqx4c/kVcFKzzOB39TNiARZlkMuHvJJqDiypfpK2AaNhtz3MTdE
IzRe5ql7G9M5PY14xtYom2EVW0/CSDfMO6KdTxNhFWEugSRC/UbZYNjVJ2PgtUT+RbVEsWEREpuo
FsUDqXsh3qzrUrrElXmhk7HAjeR1msXb/czBzAamhmmxZ0zs+w1n645AdEHRI7YunBS6jtUwS2hv
Qx98iROGrBZQ/fAKIyrlRLIKJLJux5AueDRnbHBd4vL5i0WpS88Rk+GqiYuf3iAZONpOtatF8N5p
2972yI0jjYzKXZW1+zkvKZVSgzKL5HcbqJsL+2HlVH2y66T1zFteHEzHIWGLsdLvA0rS7twMPVkl
UEYpmRAbM8hRzPEY8ckDFfjXqHZYJZaNYJvfi+Ph1DQ+tIYy+5IhB6Q3v/y2Zzty30PXTuhqVSZJ
OQ1xcPdMuN/PEe5nm6JnZmRWM4lrZXZLEuQdWolPHsr0UzUxJpBF3p5Kd9fRmUSTiIlgWKZsthb6
VC2jtvvT+0Ev3wh2U9hq+Erfh4WlQ1sMnk3dAQleRkM6NqH45N4Nxbq9S9sFU+Q1mK6WGaZBZhjC
UJjd3c7xBtiObrwdgYyQbSD3IobYG6VBtLGsOpHMabS/z02MWBZ2yFWx/C0F7+MJjvGr3RDOgxua
b9Qpp1wXL0lJCwl27mR4mvQ2rvvl8yQwz0+D+Ri3NOJ0k56j4jqlndiiR4WMP8mQvXT3UGlia5uM
sW6TQ/MJuuzBKE2xp1nunLyFFutjaIERPh4cJFJNUXwK7J/OWASf2hmvWev3P8qy6R8iV/QP81MW
OdeqVukCJrJP/CuvTvSt8kLnpBCOxGGfHbMuYd7fcMJ4rSCVqg8Mub4/XOSn/FvZr/szGqApFb9L
EvScfEpyZzjh2WdwuDzCg2QXbnh2Hbc6JyWo3NF0vxYGLI2ak3VN1MQbPA/Gr8z8TkOUqpMjFLq7
P8/NMTS3ThF9MHk3TyIeXawW94dWapHullI7Bvw7RlOZJ2lARWQ65J/zoY03lDkp9ztvpvFgPtRl
b5ybxGL0axfr+zMTo3rDNouZ/Oj11ab3MuN8P7TL//z76VB9VnEQ7Jyyc5n/0FQt8244k6Yht+aA
wQtMXH9GQ83eEIs+WuJ4eHDwaa0UQDqytxnvzQI7k0fPsQY+9vtRgGpwAySMGfjytfv/omts4i3I
ESextvev0EWyz/hWF5F0BZ+tFWgE7UswJP3Pij+2QqPwNW0CaJqANa6oqXN2NJqgnHpwLpNhPCQz
VfhsDZ/irjWuXW6fiwHfQK0WnSSC3RejLRislk64vz+15+hK0DvKkYHarBqE+ZLFiXxoZ3hK2FZJ
n5boPjPfCzdEzQ7fqhk+0ejiMrPNlIbu+DXXbv650jAjGMqqVVrYlOe0jxRdXQzOzss/+guPv7t/
/xwqyWU3/s+mILt1y1EemD5OFki3f8+UfMOcLbpjBzzTxd4MtsteNU6X/NrCe9ENVY0SbEt6BrpW
zOr1//LvW9DF6Y8JV4m/ugX+ZJkowLFete74as/1tXEpJtkIqjj9oNg3WyRd2olOgZz/i1bi0pL9
Ty8dHYWDBAI8sPfXP03xb1gx+ptDNrFPXDaMrfZfxmwizsaa1rMlDiIC7PD/e19FF3fTf9H7MhnL
kdP8f29+3ZqfYVn8s+/1Hz/yH40vKZ1/WY7DRNbxnMXURQtr+Nl2//N/oNex/mU7ts05LB1HyKUp
XJTNQmq2nH+ZDt/zlTJN12aU+6fxJeE7+xbdMA9moOVAqfxvQJwlnfT/84QStqX4ExjMCpOp8X/q
fKUtQJtB+/FjEXzz2E3Cg0Bm4WTcRdphOoCGQkcOJ4W9zGn2PYJAm/QVcf1HyHmGuYHqxZdw6/4c
vLIvsOWoh9Gx5eISfLyP1H/P1VV67uoy2yeuTRqpvagAxq5yd3I0LrALyIFdDqVL22bOiTfryPf1
+6ZmoCTLbRexuCWZ41BFzohpwgh6b9oP26rNSXBR/TlQ1o8E7NZjrbMOcIH/ufDQUc1g0ZzAfSSW
tcH4+6jrOoYLlh/Z7lzlCCLNbPOLrWEIFL36HnPtIrkzziE78FVtDMWulp6LrNJeVKIGkVr3R7qN
i5Njjp9hLS4qBuem+qICo0JqJeahsxFB8uzb9oP02x9iWbxHdj3bssIMjw5zOFnoVbjJLli3JVxP
Dva5Wg5+PyoAgvDfwuZcByGVtkUcacirMZITKJ7ypJbDXYN1f3p/JIviZUy7lI+Mz4CdIKoIuhB9
HYZnWmM43GDLMzKXm4KZ6u/X4DuOc1hEaF3qhfP6/uIE/9qywiKCA8JHAZy9DCp5SCKRnXEOaCIx
PRQETeqePJgvGy3MW2zhsTGsXbpUA9KYTBqSJgPoNspYogQlpuyZDg6LZX/JS4qZEoaB1+4Le8ED
yq4kXlU7zAQGtznj0jERR6BkZa+3M/OQMFm3l0fl//Ot/+uT+PPplHFqbY1G/1JWsRfVFBzk0vqQ
Hs6mpiv06X4YmUHjb7J/Crec6OYM7Sl0kmavEcBSmHAx3B/9OYwG/B8zK8k+pp5UiwTwfri/oL+e
3lmhzQL5JH6dnATkbEhhUd6dfj+cR/NxyNJsHZMmcFeo3eVv90d/nt5BerPbAMohL+P+SZd4rH+f
Avenf06G+6N5IrNW2rBb71fk/WJ0aWGnq4gUgt+X6f3sYNTzpvKYodpyEt/fuj+HP19TlJDHNDkN
04xJcNHGZDMirt+Iyzu+8P6dbB4CJAt0UOJFfXOX4NwPI9Cf0/06z+MG4U+7YFFtN4q3DFshKaoE
TeUdqviP52RqOVP3ZGFrnbdejEoysjT+syZ7D1N2Al1fkoNssKnP024+KY92lr0c7k/vB9NPWvTW
YMhz+2si84OUwb6C+HkIaQ1tGAgSW2l6RNfQloPy1pDRDfJ7AorG5qgZgi9eif+dqnvjxnBXPaVe
Jlxvu6EzEdPc/yhrC08sA/rCxXb/glzuhPeD+vej+1O/LeXeb8SeqVtB/DU/YCK73EOZubBAoPQt
5DHtwvLswE0DG2uEW0OVM6+bgyBiCObYEO9ma3yDpeafYiOK6JdSfQSpXIcWcjHU7P0JRpk+TVzw
uyCy36q2C5HIWi9eAkfy/ifWy6cdLfQB8AhQLpYb2v0bPTvTmurcr8nfqB15lUPyMk3dzBWNvjOd
n1q/plIfrGqr+/ZKnfm9g5YDWQxrHNuMOASxsKx0a9MMPmLgDBBRqqU5xyQiaJBbixhzpf4srPpA
Phtp74X/TmydvZmH/Mnfab/JTpgTHxhsItyu+T/quDuEcznTkEz8VTtll8oj18Ubx68jKiw5pl9J
wvGPagSSQnYLtl44BZhOOBXG8aaaFK6bFl+DSQY4+nNzPWp9jU2CeNGxpCez0A7t+7gFHE6PvGPI
vsUNjCrMJNAmKrDrzDm3iD5+WKj2dGFyO8wvuiTehW3sGYnyBlxDfJw68yLr8ZMX0SrHU8UuIYeY
M9Cv34L72EkEtgf8/ec5GdjJIkekuRKxAU2nz2MTFWQUGhB9ouIjVRYjEU//MASEtbkCwqZQAKxG
gpDg5j8FnhEBPuhf4xm+E0y4G4IWYjpxjuyYGwPPySbMWEZ0UypRZ7e182OB4gHC4wqrTbQucnD9
gEb2NARAwZoWDBRmr0ZD8GhZ1D3dCJwerQbphNaZAO0Yz0043MowwZVg1R0dO+Q7DfB5KIl4TiD3
sotHipMlHvpqDc6gsZTaKaXV2svTn8ytxD70pxedTbescYaXzKI9Oitj15UKrFqJ4EhMuNIYmWx8
aeqDCQBsV1f80qnNHjvi2xn5F+PZLFKDRjp2OBV+RFMGRTYzMmIH4UIWQf46Vt1IqxV5FWSpb+Vd
PTQbsLhQakROFz5OJCKpzhO7mewpw2iMK90SsQoHFPM674Gp2uR1DUnT7mxLT7DaEOXDjb94lV1t
sKczUqNO+p4t4rOZ4T19dcLuzIg2kuepL4O3jvS59AWacPL8sIlvhIg/0jDCR4Ysmf2QcdG0/uRU
T5AOPJZoVCB0bKOvLeJ5JjODu+mrGvNHgWKIKKetmUI944/5cC1y4HpTYksCIGvNH4Q3Pbp58FRU
7iXNeE8xrX/r/ParVw8riISXocxPFhBA3CE4AaIkvA4q8g5m5uLi51KNUq7OKGLzCvrzAYWnjdA3
MHZTiXrfDo0jw/nXlABNbRsn3ZAPjCBDbzKBiC7BrztE+IhAQn0uHf9HZi4aDREilBG2caWlD3At
2ZPRxjUpSXyNBpFt7YjdoZ70oz+bxhZwjUNlMPwIC/h1aRYkhzlb8kqPkSO/DK0wN5VhfR2d4jQw
6lw542sXZ/MGaxDjWNd+KpqXZooeKj8cty6I5GOTYuChLgVttmSxkeMGg5WkwsBO823lHRrDHB/N
1P/EH/oYx4QEtOAgLgmo45iUcGB/P5NJvc1VSKe6Fg9YBPBhCnA1oao2cYSDEEwRulPTX3W5JnUw
F8YlDwYYQ1l8Fqr+VZUsEU1Pr7HMHIO+D2NehdUZuz8SiMb9PtrBLcHUvQP9dolBeWCHjBwa79Ap
9XhVEwm4msxZ002fUf2DDOm7F0RGqo1uGd2lc0Tfo3FzIHF2OR6HtAdaILHemmmMrMVjhsutH266
V8ttXTEU7sf2y5DSiKlucZlOa8KkliCQiR4f1hOVauPi2erdtr+pKQ7OTUBjHAMjSxFXfVfD48nT
9HFwKWWEFcI6ovKGRNzrNNu5s/E+F+0u0sVbFMZU4jOk2SxS/F/+l8jDPoSflf0DUtQqGvSBud/Z
GPHqEWXj0rKsPwrIQEfeiGxtJLfKRolfGc3j7NHdgSrqJvYFCNXamQGSpkZM+yetx9VQ4ntTWejj
V4D0qQDxmKzY52nR4cWBvrKWhutKPzZerdcywBFsohPTBcnpgyObVS5ieL1xwjZH9FsCzHZBElGg
DQAhoZdQn9yf3x9BHKx/Px2wArSTQUm2bF/uB2pTHO3/fsqSWOyGtvg8WozL+hy2Pwf8xIx+EONS
RN0Pw1Ib/fW01KN9RIhfmNR7itVkU8/TJ6UaseoXGiYd9/jsahc0Q41TzFhKCZTRzMt6mvxQ9pp9
ZIWvY5G9KizzO8NvSXVMqbxqWWG2zaIfgPeArC+H2aDvej8k40gF7FEGHQo+pZzgQAT4NuaDNoYG
H5kd91ByB7LlIG2Q55g+AQ9jMymm/j0NjWmrTDyQQ9/v719GTLxGxNgfcuHA0q7hxYUzWtvlEAu7
29iKjCBDgPDxPPNjyuaWaGWLLHZwwfaxFye9oNv/HLqlKjfDnOaw8i/Osv25H6qlHs6rAtaF45MU
Q77lSS2Oj86yybK9P/ezYNrh8rx5tofvBMgsL3Z5qIjyIA2Wqvz+VC6OnGBnLZX9kHYxGP/lIfeu
SCDMxCs57LOxJBeoFecgtuQnW5WfcVP1B1YR3HSjYBbegxywcuvFCoN1orxHIy85uUtp3Ojsf+iI
tj8mDvc8QXGkW85oLOiS8eothyACrphhXMtsdzqh8RJb2bA/miPtA21hMryPAvEtLiifpPMjDifM
pAhY4Ua49tpeTpEoLus9JHTnJnsEogX1QhE577q07Afa0HhgmfAXfsXWNAfBmBpZQd02tBjAzPeR
LZc7tOXzA0sDU5G6XOdG80V2SfjiEJqI9w27P7txgnHswn7tAweHEKmU0up/TVlQXjpJDn2bYX1I
l/2iULg1LLvnknZlc4t02NwGhyH3KEoQYYl95szD1B1xy3TILOSqLGdCgBw73FhGNF5Mf3oas/aC
HYjW/OwfysxOHi35U7VNerVIOyuYNjF7dGj/Jc2isa0AoWINyFuX1B9/wp+wWKGTGb67RGrQp1IT
cDSOTznTh5UJIqIfcvb/nDDMno1uXdVwf7Q7boWYc/CYsA3HhiQrholXf4pbFHhju6sQfqzQaicX
xDHeTgzNT2CUZzyNwd5dd/XcXTpkFYdxsh7b2CvPKmMymhjsZHJsApatQrxJ3IJDn3OZ+h5FrJjP
3BWgAXniZXJhPAEfMtECth+1OWe7xMT2YOBpNPqIYPEa5/WEQdMA0/A4+O4bIqvHSOMcnWZEzoNt
PyUjIDMvHd8bP/xmFJN67HAyXwurgqZQGBdbqGDva+sj7mbyGSxBC5s91pMSI+uhPW5yqhbMffWV
kXB2Luyeeg5itOjK7eSCWxoUMDaZcqfCZgC/Qcn6RtQ3YIYbLbgHG2nTFX/GWWig+URS/eiWvIsJ
LCdb0iS5mh5jSEIioQzVYXHoWaQHDuyapwd3ZAZARbHti64F2ieJksjeJi9he1LyuWb2mGwibdVs
3gNzAzS+xeLBkN9LgL42SdXvo8gj0KPmr0GZQyD43O7beYJ2lS5Wlgb6ZsqG1aTpcNB18qV02MjO
afeAt8lIgycrFM81XZoDv7bYwhSqWeURZxiNuy9KhrF8blsJs+1mxsR8Mzh4YMCqyHq2Tq5sn1Ix
Dg9N4Q4P90dsUVApGYnYOE4DY58d9aqgTGXfQ4g7NqwDu74LQv9sM2XPfYKNSgbYaoD+CtjtxAyx
GMlTOfU7i/nKxU9Q56O7G3bJtA0SuAqi9rsVkL6TldcOIF8NbCIcV1/q1N77Xfkj8zKBbZs9jhEm
N+3fxm4QFyH712gMxLMovmown4/4jXaEXIkrWTXBlrsrkZzNdylmGA5O0+0KlLsIRPGe4gvySRPX
1GTAqW5tFuY3D3/GNWu/k+CCi7tToDk7YoQZHZyMrPaOdcOvyJLyY5APWe85BKOhfAegA4g4bMor
VpJ90tPUjpq6O5cdM3k0bg+I4GbAyQ3MIYnOPceQsKXXoQ92aXzoyp2wSrm4fQrnc4oh9GBbySeN
WAzVnA2W3pIv9xttO7fPIZpEJvP2cJVJzvZ+SvejG8wnPFxrUebTCSACJwKi7k3nyUcrHsILaek7
Vbb5Y6TEldXoawvv+VQgSkX9KMmD4wzsAvJHKztaLQ7fLcG9CO/c1FiBl6t2aC1fudFkRzmZR7bA
Pyq7yS4THr5N55BHG2Sduz/OPoDexIVFXA7myfQivcs8eFq5gCFnco/kjHlLiQylxOwu0D/lLU7J
LIPgqLAVgdMuc0NC/0/zjR8NzaYym9s4D4CX6KaOh0wn7o/OGfZd62y5ptoDmuOMaipezuFyHxbf
rUFgqa/7AzJ1eRrld0oMkgdwyB2QbAL+iYrj7CBLLzReuYLYz9GIxz0s4YOfuT8TyvZXi+oegEiO
SMVwLtI+RVVeH6Ziek/czAZNyqWEhWFcWy1U464yg9cUkKd9TGInu/ZpaT9RXvfrAUnINh66YG0I
ZNye6f9qZxxghQNyE2fioh20kaIYDESCkgIbgOtLvdjQ5wmxUYTXxB5NeBf5AueJsfy1JgXs7FDN
M9+uwP01kHAa83ovxUTHbLNA8LmoDD53mbeA9Ut58m2o7tynrU6TeFFiCR6rcFjVGvA5S9lDH8Yh
Ego4FvFEM4ZiHdVYfbQDD0jNbF9m05Y0fYxNGs/5PtRozAga3eRT/+x2pAQ7ZndWhnX2E92dosyE
k062mutCOcOLE7wwAWfWPrxbwxydh6zm/jQhbBNpnN/6udpIMB4XH8EI0ymPmhOcDPS0GT7iuRBl
c5HtFdQxMEknwOfn9dOnULn7tE2GA60okJLYL7dlizwGbnx0zWxqbxee4s5n+1qDhWqQnq51lf9q
RIJtyPOHd7upnuO0yrd2DUoRIFyHvSRAf5Eq2poGmeVWEl0g/9Fw8MUDzKBgi3UlOs6UP+s49tm1
mp/YSf3qZ4Gzh0h0Vn9IKFCef/kdpGdmKscB5aKA5b8J09xizSjlVnU0OrRpKxgl8XjW2tj5TQMQ
X3rFKyyZ8aZVcHOs9y5J9BdL46Qo54VA6bU/vDSLJMy/7mp0EZ0okOHnop12Slj9U92ICTlIQeCJ
tJDxpI2xsaqG9mcrnwsWurDO/Yewj75MmU+NWIPIGLAPr9ygrBkKLzGXSwoE64y4sDliPSR6dhuZ
EAZKjb0ptEW/Su7sbzkcKkn2R7GcsAq9O6SsbeFUAGb81tinRfUmalhu5ZAAEeOvxylVrjXYh01P
2+yQzcF7HlbVK0Jhhp0eN9nF6WPUw36ujBBiR3EY4LNvcmgYa5lINqCtV+5tDwKHjyx3wL+5QbDY
b3MR2uuOhWaLF29kZIEFNB16dRj8oj9HDbgalnkDdJEyL/HdT0TnFtLnzEJaUsx7CiponvR0121J
mBYmUGdsUUkyrGH7UOtTnDyXTrGQ4AeUbH1rHqKYCjWty6sHGT1r0P4y2F51EKKPXZo9SQPqsD/w
Abh+hyc6JF23B/OxZtpWw4EziGPGqReFUXahMYEAzDcOfW22Z5IVup3V9jixyb9iFORKIsTLH6ZN
USSJgdkHhh0QEUJLIqtleKAq2qkh5B2Z23gbz8ioLLOvjjbutU2C9g9m6NwT8m1gVsQwur+/0RB6
oM/I6WrUcLNVIM74d9i9nF1i68Fgxjsrqb1D5yDAjN3mSSJ9GyoIczGKu8n5ZlgLEMcrX0SWzAc7
VMYpCcm8n0ywRvnwtc9I65odxGDBSMDKKtcYgqmVaZC26ZtVj/Me4IF6CBCHorLLv3dA9lcCxufB
70VGP7JgcqKKh9ihuAhor26skZyScih30qgIihyZWB5TtxJHG8GCXyY31uTw7HVBdnFya+tDeb52
SK/uzqRqjNkY2uFzQG8TFxvv1PBGVN/w4KVdRSqOqreWB4Epc302aaXxbCeJe74fPHTS/LomIdjR
ym92VaU7a8i5nSPGQBHhNfsYu+HFjJ0C7/bR0/Hi4XS+2rb2CePmWecmX0fOhzOb+p4GPveCQTlf
cnKSoA6L8poo87nC9wraHHrmxJ51i712WxFU9Fwsh9FvUSjoZ79np1qMSXOrrc+V6+uzZUNWYvMA
9srtoEPXJTyVLKnJspPJsfTBCxWZfMRYOn4Sc8S5DstnE4+4IqUlTcTfwEWitnKPBma4dSysXWUz
sOznJt7HHrWrz70LFVyQnNJ8vo0t129Zjt+tvo4Xh7J3xV2DZneKL36oMYpFUvJb9Y9htK0nANAb
nyX5E2hMlIHiaoSlvLLnJT3dZVPnpEQEzBTn2dEq7fZG/m22ayo8RkWrbzQI6/OwiBC70EpRl1A2
2jRuwdjpi9dsakOxGCyis6wiCj61m2OVcxPOM6O7+CM7FjpOj17HSaT6JqXMfNANPiaX1mGMTwzO
nXoZbPNcNbW3wPzjI376fGXWKDbd2k9v6dQTShP2p4x2ILgr2Fw+YQ15juQMlQYaLxJocesSQwrc
mAGmvwK+QJM5Z8TTmUm8lWWhtjYoPu4fPtd17/yKk+anSHBL+YX3PZrc09D2+bXs4FgNSavXdUBO
q93M10ahAZ59NazhBJIuw3wYuMzY7S3Cr1YJ26YdnN6l4VZXu9ggy6l25SYyQ/05B6ejlxQP5TJv
nie32k+wb1bQWKOznXXPwtMEw5Qdf+tImV55+qUKfO+BBu5LKFlLMpJf8SRJf+toNNAGQa11dUSO
po7suTk5NLu3ydb73Ka3K+e6YV3LgRrV3lM30p4abPBZhmFYm6m1qXo0HaVatj9VOJakgsBCxo17
WDz/Chj/qtXtl8Ipv2Ic7NbBNLxrTWXrjcn2/jq0V9t7NbtfgMlzAsdhdhgklF6PIJgIWghjt9sc
fHZGK9z1Rj1zC3RoEPtMbl0GT6eys16q9CwtMb5ZNuvO0Fj5DhTH7xnffdr319zvz9fCQL/Alyl2
dHP/d5BltUxjdVtuYXXVp8UUCTkDufLSKTN8nXEnwJhhEIBBHpTI15m7aBDuzxOovwytwiPNQ3Ga
fJylyunQhw0R5btlIUrr/GwbW3EPSTZ8CrUPuieCh3Kf23fLGJ8aitjMBmSBjpEmiPwddj+yNWEc
/OaWNEgVQkbHp2HplInMd2EXVv66deRwAs6Wb2oVyFWSdMjglkOUJdeg6+K9Qavm1E5Wv7VGTu6c
KdY5wD+0oqR54mIhNtepP9vzYLJngW4MthzwUZLJEGg0aYxof2hjgIuvzhNXiBul0zFTeqQJPZfr
e/qgawiiiGZWXnP2ASiF/qtMjArXJq4GNM3ZKqhbBu1LDj1bEOycyyu5H/zlR7Olyffna4YyE1wR
5etfc+hAUSWl7EbsMRhO91d+f1RWxfiPp/dvuNWUbBrFJIntIVUwdt/T/ZH370f/i73zaG6bW7P1
f7nji68QNsIe3AlJMFPZsqQJypZt5AxshF/fD+Cv2+ec6tvVPe8JipSDKJEA3rDWs9an0fK7KjFc
g8C4i+rc2uYVyFku7Jm/UifgdAdnIrxo8S3N3qlF67kebO5epwVnsVJNZo9+j9xPNp9VxuZzPaxP
Z5NiFKOw3Ih8xHmVTgRvzDp1AL+M5bWRsUSIyG6VYaSrSCHl6sxUnaUx2woKXhy79H1edMAB+Ya7
hCTAlWShMzlN13kpNUh7Jmr2tZdJtG/YLJ/zRRO6PkqXR1GR2fu2S+7XL7FIHE+R+/qHHLNyOrpK
RTh2UDerZSK8KmVCxzvn5VQwfYPTPjv1d+UxNAPioKAcIo38c1BWee1NozmoRVBp2Spe+IBMhFkO
Gr60kvSoQeb7TSwaxQPJZcb+fwVi/y2BmGEv+I3/v0CM9hvLYhP/k0Ts9z/6WyLmyb90aSPpWiRf
JsbEv/Vh0v6LcYCJZ3hxK/67Mkz/i9Gq4eimixtat5Zv/rcl0nL+0hfrLuJAQwf/4Yn/iTKMVON/
UVliZELGLmjnWVu6FjE7KMc+vz3FRdj+v/9j/N8GUWrd12F0XtBEnggfK6PoDuvFPVvOnSnNbBqk
4LA+Ww9Qun26r+SoT2l1UsaPPwoVr5zYX6/P9YYxod7NmLPyXSCieRN3GflsHqtLPYAhi8/pasz2
LrLyn05LBHBcNDfkOGzqiaWdsELh8cKCFONTD8ZwF450RE5v3AfE88Cdwbqps90qmoEZJzMjn+0/
ko1+fmakxM58nukYB64bqUNtqelYY/CKkIaDIycCWOggSUDRzbXAZK6Xpr4zuGcShOevKKOLmvV6
L7MrxNRTUATf28pxcOMF1xmFgoXm2aHCwfJX58RK0AgD10Gta5hsQfpxic7E3xkElfJHjRaqC6V1
jE6qwXUw1AjB2NwCTsAYZQFsZmvGnEym2BbD8YBd/34Mo29GnLJRa9CWjZX+0zJfJHUTA8CCXCht
Sn2m0Q3bW2g0s9enAFzhwmf4DuZKfakA3tPpQfjzTMZl5aWyqvRAQ/8L/vVTWjNs7ghawNqS+ti6
HkDjPXjVdOqMZNzpDmJqOratqNsLa3o4z7PfejMI+4xugN6eEViOmIB9IcMVsoVvA4QBYgFDiJa1
+4A+n+lVB8tCpu19w4gKSwYqBBg5zDpmfh/kUr3MQE03MXDzcxwmXAWfEqOfv7XmfqyHn6OMg1Me
6ORDUpkMEzCGNtORHpfZsz3IXeXVOp5lIonqbrFXYWvapBItD3ttxhNNEuzzDstQrA1ci7XsPI+P
k1dEx6yCOZsilpF5A1e8005Cebe8qViC08a4dWlcQtvCiM7eqg86Y4flwGJYoAEi5GXaBrEHoGt1
fromy9TRbVoHs4kLuDVVyRHyDCbSSmeOHRbTaSin2AfBAFbYcLdlYkYvrFd8FEjt1qxByYI96JC+
d9o9UpOdk6akLejqfexhvRMC420ziuPCcAqS+nYmxe/OExa0Igi7B1WPEcry4kecPU5RRtBHqk9E
EYieaRxLm1Ly6k37rCdDvi0t0j7U2J00E5snq8YnSEEWbxqArY7zzEMNdcLAOD1VTrftPfEjC4z8
I2pPbW1feoHCYPKIfVYgII0ZqIb3Es7Fu8FcYxfEsaDRD+Y9K6WwIoSAXKGjtAodWWU/Qalm8mRN
hwQP5d7m/nXI2Qp7zCVqeq1NRxIVM0zECAgK9wbKChXDMIyz6q7Ml7CvBhrixLBkgO+AcG8OH6zR
2Zu2w+If9uASNbjpCsEZbkY6SSXJsXLNETfAtI8qvWbcgkKIxN19BVtd9SAwTUue7CxKb6bBPHSs
QDkzqbKGu3z6gqKenpt1+lZDQ5EzY7H46zfwnHe67r27yju1Q4/+jry0Mhdw3vkg052rS2Xa33WS
duK5rA4Om/PtFRzO4tptUbbYujyF8Zd4AM2CBhXcb94+BiypOjSDIZZIn6IP72mBAzbrtewQoHFD
ivQwqXm+R2D6xjroayLSANNvOflzW5enJvD2Jf9HZZffG2w3C9x3P4O0MVnB+mGBTVCT+jd80xut
3gbYuTYiINK37fJfZPSce1n9CHDJsqCZuTYRhLWxUwbbzUhwVzWRKGzqGiPXSThbjCOCiCDmM1DZ
hCAqpKu8hmJ9uHVafKTbdPciM4jhQSIbB9WhdKrKT/v2u8i1cl9K+TOuxRsLmOZkFqARY7O6p+Ri
GDnOMBVNvTpYA1WfEAnaLLLhptg5RQlzv2mavqFjIDSomo8ECrRHPadN1OPoZoXWBWGuxZ1ovLIt
wW9XDNAn0/xsNgpqMPmxkFYbKzgmrl4eKvRfiMxCQjbD6Y7AxG5+dUdBH9Xqhu/N3o8BdygjZvpU
1DI4VR9qN6yPSZn9qFX8maA1vgQKpQ9MT0UQ8lcXUS2CMi/Zof/iAYRhYc/fCHvnfGnYeLaGIw+V
xkyQMEMbo1fGmF0ffgELKVkridvA/nIf00hnBB2gF5o1vxiZK3NredTFc12W9g93eHXi7K1z0/R5
iNmBS5u7phhAXJNa+7OTuXosEvUU2I638+Q4bQpLXtrZJFnQYJfcXAcvvSVFgJRx3I1dyXuco7kL
DJwp4Rba6dKehHLnLpwBiRFx0yn1mdtfwzwMn3U4wmXbclXJ7yZpWgd9hnE4Sv3Vah97q8l8Qnxw
osu+8scQmZf8DtxrY0Ar34beoA4TJld2LumdSYwihuD02FWju3eJdxJjSJMXo2KBff2hTRNI/Mwk
OE6yA9WxMtNgl4sVavziRPNbLCoMw5BSEFFjPUn6D4TKll/q3XvneETtOqEDPtUdAMUk+9YoyZge
C05+bIS2MYdbI8IzP8Vth6o9frNcM7nYjvbD9jp8fHDM/CaxlnwkF5kcKbB38cSUewiD+DbQatqD
Onl5Zz2UxpIfAehp44Ko7gvaZwiVoLwqJFppq842wYy+q3ACp5XtHHKKDZB73ClaPThwr7236+js
LfnFwG8ikDwZkyVr2I2hJPfSbZjg2u2xbkLoon3m7AHzv/a6erNivGRTy8AcZcNmJKYCg7L1GU04
2Rsbm2gliMFKD0VlZNvFDAj7mLFErz3BFXvAbo7IuCXOt+U0jlvtk3ARSwzai9TJvLRUeENFfkeC
VtbNeOlgrbDyJFOknea3tOLkZWwqjwSgkuRbtG/cdUhnnZpgN3rczEBvDBsC60m1nzGRWShwuGyG
KAvjTQuXP3Db4qw1xBnpLFyKLiNCm5hSpFbViZjhj2AucfdPbgxZ1PgZd9QZwVwcExinBxsEfm2V
BnpBj3FmSHaCnZeI972i3LrCgHmso/DV7OzLuPiZ8CcT/27qwV0zFLPfYW8idgwQXprgE82pFbbR
m2ZYb7zKiYgE5mVsNMJX4OiT78qDCKHU9PTYTgPWilFb5Ke5nZw5vbJNrLPnh5F2InkHsgF3a8Sp
OVcwz7qKPIg3cOK4C1YhC5U4pSIdzPSxxNBmo+GRuiPRqhj7fIan1EjcDkRZ9i2x2K2yjCPdxV0i
yaXRRwgGgy1+NJ4skXEh77epWHr7hc+n6ZcDURooKtOdQASoqdyDddkbJ27efDIseHiswXxPegDP
66OFWo10akJ38h65ICK5n2FqtX5uOB+iE/VuBB0xFulwqsMRxAZKyWQQ075KkVgwvkOQF+JjZvRA
SOjsTyUu3XC5dDIMRuXT3luV+GANFwD/bi6zzEmTSu0PyCnwQN1WvXQ6qdHIt5iwLU/J10JOk3A2
djW6YVvKB7S05mmy7VPHybHriXjcJln5jFmhwBscz1e2zVy/captK8HmH4c0+oqhfKotmykiQrVU
qfo1D9vz6FQ2SyustZQjyUXXixvUgByKLaaWqd7V9aOmD8wBCjciLhl9CXwrGoM6YXzqPhj0GNtA
a2IfCOo5J5VykxOPzoewfFV17tzmIL638vkr0kXMjtgiLsYAQGRXe5AQ8ZouEHeb8M4EFW5AkpMs
GarOZvp9TGZIpFGCFmYc8h3s34swOudKIXIvIyICDZkDsJcT5jr4cXFfo4Qy5/uWCE1S//y0tQ4C
VR0zEbWn52i/ztlIVZ1j3JBkTTcklJZEGxIvAEWvG4pLZ5TOFWUgqJYUfClYOYkmwfTMp9Hs39tY
nszIfZ/QA7BrRNKH9hmdML79ZOAyOhr44WVi7VVFQA1QY17prdHm9E43+EEQzG/tECGo17b+HH5E
1TSdm26bBHQwNA5vjSeYCJvcVs1OHbg0fhKXIgDa5Jcml7gJ5vJkdSOJg1XhnIVdHYnDbt3gEIXq
03ZB5Brc2LdBhJJ5EsGzlqgfJJgirLRjptPakwqb7jWyHeCO0Q8IDfoeCMp4nefkkmnmxZxQJY7A
qPt3aedMqaN7HXbgza3RtSptQEy1pNc2ytvW85viXfs2IaSGWVH8gniaqBvvOWpK3egPsp7vq87l
nEbyiCLCNPfZOMe7GWn7wOLBtU+uPpDD15jhqXHiI9PikIiZwMEq432aDiO6QTPFJli0ibVqv4RV
mxyRHYesNX3Y6/g2Jz5Hs3xyo/5ahCwaE+xax9olvEsY00F47ROKzXIrRym+5Yntl0npx4lW/GCK
vnWUwald1aylswKcRM6ZTA/sh0OKqHq8hmF833Rm9tIRsbFB8kt2oaE1Z2tUCDPN4JRplu03yxyW
OrzYmpzdu1ln6zVnRkli9dbWp/a+cobnPo64RcYgZHS8AYQxWMc257bKWPoe6f67VeUPo272VyWU
uY9N9u15K7ZZWSyFVQsCF+QOdKiZ+XYMcqSdHk3FCJ8ws9fcbcTeobkHWA3Kw55gMbnqNKrK2cfC
Hg+ElBD14phfOxyZrDSHAUY4+B5pfLael3Ge5r8S4nWjBv+FodS9SbNNlYlOo0/MFtqMegFBSVy3
6OZdhF6HC6a7C6kLroU5UIzlNepMK6C0LMMbO72flYPxv4yQy2fuc9zzy05IzfZTz9B3U8UEQBZV
fauTaDsOzWvjhrEvuQ7sR5yue0NXCMyBBHS6vlWoDMhj07Zj5rKCE/ombuOvjdMs4ApBZopuPoNY
pHZULuml7rCbXWAfiUaJBWp9E/LaeNvUzzY2iEog+9llMd6EFz0gzbCraGFQRW5aLUJOyMWkkj0Z
mWb6JCZBiiKhJ0NMhjwziG7rBBPyorEoL3qKIHTqwUwhDtsgZmRblTKerBD7Acn9Ypbxz9nkv8ut
ifbY4uQfs+9Uvt9M006YOHTXkExDpCucbXoujQ0wJHHHRN7gcnSEwehsCoo3PMmcDi4/QhEGLGtq
/avDfCCqQor7qdrapOho3ks8pDY8J6/Hndw/FI5pnmudpGGuUxjG1+czRoTz+mg9VCAJenYNnoM3
atIe66ZMdlJD3rIeapuww3I5rE+5eBtb3Rwy7BKZea6WQ5QNgtsRhHYsc8mBaC+bqk0+OOCqCSbh
u7XLS1gPlYV7TLk43v/9ReidHi5ivtZfdUZqERutj/6zpy08m7LQWhZGvEA9t/UzMRrEEBmn9cn6
5dEc8Tqo5qcOVnBHCULrPc0UTsuLXR9ZKr7PKPP3/RhYyDmWP9ViTH5JHJ5QnJjnfLFbrr8fKynE
1jANVomsMM9O1ytqEctNzn300DGx3iBTYQml6d2R9Z9fLz5RImfb8/pILna59VHD27T+jY4CgBjp
hhQKZxBLonXXnZmZdGerJXZG6eWw03oVGsRjYYqxln83wqdtl5WQCCTpZbgqF0vKGSzG34eR5SCL
gv/4ouKOwqcE0xS97oO2rBmCZby/PpLL0z9fK6jWkTcnRE+xyeiWHc56yDQCL1MvfhlRsOwz13gK
FxEx078SQ9WApaYnTsccodP/ORiLcniVDyMlGXYsmOBwl058MjASyU5Lq+PE7fmcLeJilxqdDzSb
o1VaXOQwvim8+t9PYSEbO4kndYPLjUXS4gxNORNPhvPeQ6I9g2UqDmg9r6O1wPmXw/p1r0xDrB2x
Yq3oofEoYTBSAU+9YitBC18vOxGW+B0MkvzdSG4rOCMd7aw9rjQNDe7MdhhAZbTL8uLPIVuWFxgp
RpLRCjhj/CHfPzlLuU1wqJDe/B/68arQI6Z4aGOmyagOYemyg0D4klRRD5AH5safw4rN+E3QWL/4
QChhe15JGasgvV6+0UK9pYZevkGjTf22yNxmC5PypbT53CUCXoSGFCFEDNO5A+E5Om1SUSAz99iJ
7qPuVQ4V5bokLTcyxIcaa1ZB6cBcZHY+zZrprJsgK0oBjqv25DUEk2rBBLILXPPGJjkU1HvdYmwK
3j23fIRJfVC6svd9YjzXlvw65cXgE32hxUl0KOvkAcUXMjaj7m5RJ8iddZwfifYsJGK0MScKG5nZ
62SHV6KIsn1Ptb5Blyf3+QSUccwWO5ufK6Z0iZndZZqw98jb9CPZSqzjaRqOiUDcykJIg8zqlxZ5
vt5IFB2S6jTL910vkTPnLIZEA8C38ixcS90vSroe2w5VqZa+4odFbZdwvdQPKpvsHeJtItiWcTmb
gc1cIgqTntvfJyX/rafBfZrD8maNGhuoekj3SVM4m2wgMLdzNmNv/YCMzSJK0k84mEsTU3sXOp+L
cnJczqpia+F53qkBHgRoxW9a9trmIIbtxtE2MqPhMr1qg/VK25eDe2plYp+9pMHFgj/s5hYNnlP1
ivjopppyOtcl7ZngJ4OvXvcPcLMw7aDHI7qw7CmW80H7SkD1i9aXM+Sapcss1AE8iL0R5PxgH/PL
d0Uc7MZy3X12zovma2xnLAwdh9mGZp5cw3jvLe6qrmO6flmMRLEPr6wpmxcmWRvHHA6pnHuyYoal
7cwex9Am8YN4LhvmzbaWhB67Rv+mbI9yr2YA1TnfWNhk3x3Vvxcu2HfDjb53QGY21awhcBh4M7Sw
X2TaxXd+4V9NMpe8zN0jfIOUbiHEVOYPlSuSvsONpkhfD4OHOYBlPfbMPaVhHzrJAISxBGbOMT40
LuSiXKAeYb1BJVNKn/H7fUGKtD6SDEmMxsEq3fQgBRmkTdhEmBnCn1YK6gac/obdwjJdU48z0cEQ
z1OEMD2dnV65G6PMrqhZayxI8gsdwkgiCi0mEkwnbj+YFXwMI0zt0EaiOTBhZBXCrQQrwsPEoo0p
BxlNlsc2ZIq+qKbAIeA2DKqYr27bIrrkxkPzNJv84MQm3yjB32fLg8vDfp6GVDEIrRGUlcPNslCD
2iaRwM2NU4tPFwzIZMphWtv2u8jj/IjCp8zhqI3W+KobOUxp1X0EWp8RGaLjSHf5mBG7y+QiofAp
tX0UFe8hbwx9OEmGYST2SYdWa7E2tV5yQuuCoG/Cm2TUyxIqXxSOvNLA9hBSuQmyDTu6cXJtllVG
5vYdMihCB1Tuniwrg50Ss5B38z55Eg8V3tad5YbpMtqKmMVYZLh430Kv1K+LL5v23L6vTMKDEX2q
bc+ob3K0ELLYxyQ87RxUkLMMkFBhjF8tyoxH9OFvTpJ+MNjGSBKWSPWqU+UZpIb2rV+UqN3wS0ZN
5/jaSGsXORXqFlQkPffeA6l8S0xp8xKxWKE1+aEtSUFBhKpAjVDNuHvtWt1y9vgsP20B7hPW4i9c
SNthHo1XAtHnfWRKKI0if3GGgXy5VDEpCNLed4V09nkw6ttJMX+WXIappwOgdnjlnCiHtqZtiN04
V5HzBbuN+aAfyV9pSz55QVXbp7IEZZJqzreiLb8UY7ZLwY/t0hozc+jVx9qGPoFeSe3iqcB0xoXd
zOBGFaHnWyG303jgCt5Hau9109W07DsuWOYmiWluTAyrm4zRJM3lXZS9sjW3CYirX805IfTCIvRK
hh3z2Xh+HUie24FMY7I226cGkhvpEYxozX1lNdMRsQCoWPmaVvESKCDMgxF1iDXD/DCh51JpaNB0
5RuRAdmJpu+h1s6HBBT9hnCiFwrPr6AhNMZY48GV3P/LqPFVR6pVloe3OG5aX5dE2U0JGNrM4JwZ
XiOE7wzCzvpg0YxUiL/dyX0eBHTyST+Ap7E2CfsYGj67olUuv5WZ+lqzOdggWgTRpr6RyWXS1xpP
7QgkrjPxydcLg70Mh6vS+/s2z34yDBTKIWUF678SzMXYWxLtUwbxKVm+tv7BeogXLU2eeQUKxuyV
uWayj2aqlPVQE1pIAXTOvTxiLDYVIYJzcYekdoP76ynP2+GA/LSpAUippj84SI7O6yGAAPj70RSg
Tt1GRhzsEd3vKnJpa9iRlclqpdfUZQpEePBYTEABIDwTx0jMTJI1HWY21p81ODKGq4uZ3hUtEvgA
qXnGjUfK6j4auY3LxFhyUQfgFVWGKFLXJyp8Mo+QHNZcXsnJyPAhnLlJgoVYkAHITDZm0pan9ev1
nGHnHxqaejIIGN/7c896Mk6fQCo6e93K5dlyJIW1whBhx+fKRBmMxpuulFXWyV0QaA4J3txU7cEv
tBJOvq5X/kTq78UitecyG31+EYSlclUJtuEEimszOJ0EnocfHVoy557ZJr4IKTud5bA+Wg9DktFS
rQ/JnynPCzUSQElBfNxlTC2D/bDxs+pxPE4e53YmKOAmsuN8pmWgXpLm3GkOsNkSQdH6lFYPeZLW
kTA8MP9Y3jI3iP9+t1w1DyThNNd6dGuSF6SGdydJd57rLoq4mDwUmr9tvHwrMRbMzsNiM/PrSMLh
UScl/GAJJz/CQvXziTLwz8EqgKq1JmjXzfpw/ZPJqfeBSb+Qgu69RB0YE1XEd0VUvafLZxIOcb3E
0DU3LNXu/h++1jntTQEy40Rdsu7nLoRYplio8un+A7dgH92d+uIVxqqFi2G0zrkKORPSjba4EP8g
O37TOmaBWC1awmSsnNnM0kXIJctqfbQe7GQkU3mAeNIudk5I+oekYE6NpBF0FfO8swYXJWjDcyzB
1REs6oInrb2/pU4CQDUJyA2fsaXUXw9AKuTeDN27fGnrutj7iT8q2nFbP4G1iwlapgynhCtiPjur
6ojgIpe2BX3niuxgYRejCF4ESH3lkj/nTKD6lhSdPwd4VNnRIBd5LKKMGHb+sT/H2i+xWGW1xTq7
HhBD/f3IqqW9tVw+o3aHQ26M+7t0tZEuAhKnr4lGcKrjbopmdwFN6uZx0WeppUfEDMTZZlv0MyFz
3PUtCf/wR9rGdXYe62smH93AEp+SvCpBlnlNAXbNMi4dKyAGlPmoHeaFchEmuNA534+R27F5CyHu
H/pJHFcxYE4sGlhhXLvLW49Hh4zmwV4ueW0bCKDZw2O3BNK4bk+tHpQMfkXHi1W4gM1+u8oDK812
fXwrbyuLZ+Xz6LG9WPzceZss9JUVvFIvuWnrU1E03cHC+IxVm7aOvwHCTic/dBZcKK2lF5RRHXPn
wNWr2pnNUMTiyVMMha3+u2NOT8mctHtzaUXdxcqSrc7W9fkYKmaeTczvQhE/4WZ1fKoYK6wSnLEY
IxzOy6e3XD6fTWs1R7YHu/WlR/XbRDzGaX2loMppiCw06W7LW/g7lw6YDZ/njABXSP4h3wSrMUEj
znH9L6ceLMrv/319jkfl9/dmVVWf14NJqhZ2//94rpQFulbMj1qffkShdXCI8jm0auJjtoJh+IQY
AARm7RhgZTqsn7hGODVmVYH8YfkNCLitJEstv4dEa99mCG47fM2IdfnD6Fogxjm7We+cO4Sj5ZBa
v8/N9SUSVErY21Szp1va8ib3vgdIIVcaVVtP4cFZRinLsCSY4h9qzJW/RlgFrA8RawctVnfFqbKc
COv5sj5dD/PyBwNEx51a4rvWVz5OWg0fw7zK1r6D3oK6hHc3+Q3FmiJo4Ps0pglUQ39Seb5k8HHK
5z378Gp64w4GVMDJs0OVNo8aXuG6erbAGR9l2t8ZhUH7EAbgjwk3H5m1bLDA3VSsP1BBMIzkymUS
sLJrFFjduA6BTDiMr2sDj/OgnUEDMr2u1GfFXHNTyvzJq8y3pHPeHWTqdWXIHR2lOGAgFvy27Svu
hflQJTjddL0728hYW7d6t3sITrWtP2k2JPXcRZVDjIy+afOPkMC6LQyM3M8qEPdRwMaVyaKyPIzR
sfjSTxdwYzcYrCzb7WEXm/1dMmQfZZtxsRW3fiB83k3LT8bx7RNeUVNlIzvraHrKAv3YUY95IZwS
qsKTW2vdziVUaNdkDjbH/sFLAuDvj4Yb4A0QBHOOTnw/wpygnOgK35uEb5k0xhSpFCrdcKqW/PRF
phZoFGVmjM/M1Fv46glxiV6L/IFtQXEhEdPBkVCcpqLuv5f6g+0G4hM/zcRqYlnxlNSoKg933qC/
hkK7lwwuyPlN05MzdL8MSV1fR+pxrFvgHqUm9+vJyNC5PyZJwvINftDgeIf1KiIbEy/k+hCYvHmq
J6LzMq5rU2fcG9mMISoq5HnMsTn+r9bzv6f1BJ/3X2s9P3HOf/tnHKCx/qN/13qaf+EGwedO42N7
i37zj9xT/0voniFtIW0HKt8/5mB4f8EK1ZGCEvKlW7bBq/hb9CmMv1jH6dbf2RmLVPR/ggNcvsk/
4iVNohQt+EKuIzxdCNq6f9Z81qM24r9qjYsWGM/YF8tbMCv7XFrEXg/yO+GKzVnv2fa6GdDakjrs
vqknFsezcbc+640S3XImH6esEY/U+291OQ+X9Zk90r1oRkSqXxV+ilz/WZjtY4m14cpuy9rORkWH
BwQeN7bj9xO1HNspe4OYCdBF3jNgtInAteqifhpH9Q6J1rnAYn1qmza8N5vC+hIkrGpZ8rVnBLTj
qRzye37XD22njU+F68R7x1nyEklcQsfUL+T6ZDzakdneC7Nz7piP5GYYPpLfp3bTRMwtKgskGIyf
vzldfcxHNeytiLCBaTSKZ1KPYagE5ByvgT1dFNDbwi59nHETbN3AeSBoT3tmDffNslv9cUTBfgEZ
xYuuPx06rWc3F5j1EiKck5wJdm1OHyFFPx5nWlSoJ4z0cqfZC3O8dJiPaFix7E6Jrp4x/h3D2pNX
r6foQa8Gy1AxtVnscxtEfO6dN6kO83hrM5lMoqsn1H0laLOKjsFyp6k7UCP7SoQFfv7evUK/k8/e
7GzZsiMgVKkLqy3R70syonB5RPk2VkhhuRypq9M5z45OcLopSJ6oHKO4L8psm7q5Qz7IhBoo9jCp
IZaNLHvbo0ogcDUK7hLIRlrYPMTmr2LG37eVibB3psa9n5/uhBbEeXBm3pbIDh+5TNKkueppZqD/
ZBPTOeGRBfgA6EezQEaseAOZAf7GYsbkVfvIcGX5XQeDPZi4FGb1K4PQ8mKgkttGevU01HLYsrDt
sBelHo0PyAxzdM2T8sKWQg6RF4CFrZh044FwDILcVOId3AL18GTd90Y1nP/hAvGfoWz/JW/J9OAp
CBogV/dMGzPrv5xwXosOGVJ2cxkcFxhSULJAC9SVlTf61j6+tXpPoq8VPxNlaZyKuH0XAYyDSCTD
xgjzwP+vX4+JBOBfLwGc94YB28UWniO5EvzzJUCLM6tijBpeUM4OJBjmTDjtCrhXNZB7m4uTrnCD
tnWbbr3e+cgNXXtkKHVpQBDV0mq+lkntbAMUW12Wew+sIGZCyoPwYxBgkgEb5wJvo8v7xogQqIj8
rCSKVqHJ6aL6JN+CSltjDpC9JB6y4ZYhVKe0rSK0rUWGcHMyB9Ymsjgg6AC6HCLvQylJ6DDb4WRV
dr8R7hJPYvfzvUvYt+rzI1sil3pWebsCYWEmnEukLATLBm6/pAnHO4E1xApIkFAIz/VAcw8g1G4N
Mq2XsO+ukxEhAQ5cj0gNAgHT1LBOwnBuqWaEN8dAqk0kAjl2VdQhGS6ezUn7oKudnkgxwYSmv6Zm
Iq4lvaxjauJhblAwBMQy2Mng7aVkwJlU5gsTjhI9qkhG/WSEw9NYmckx6paolIShhIjGk6G5+VEN
v/LA6g510n8xGoeTOzbabW1pFPAyupvYhUAv0csLSqyrkyTSt/L3PCcNLx4K2xeZ7HZdbnyTyDLY
pc3OIe37r64zEjfeUY8kJMhU+OxOFDxLDkwXogSOdloOYWoCiCJa1tNrZF6TWmgL3d5vzeLESyqP
0QRkALuNT0EI6bEexus4Q8ELXBhSVU/aRoIG3DTUD1ei2o2TErNbNG8NIxS+SRr0Vkc9G9lJeVFN
dmTc0l6i1KMzsdOTYfMB6bvm3WWvftAc9kREVjoHEaG67bpZ21KaDruKqe42Wc6RxtaOpMnzz4Pp
q4piQGsTOHy1eLS7STLKZ520GwkiRDjG8FZW0geLwCYuEmzD5+mFnwnvYvAsHCVZPsXqhmbzLptr
b5cBWrnLRMxLopkhR4vaM+rY/EsR70Eexij20QNNWKs5O7b6FCBqbHTGjB2RS6XsLhGYhRIzx9UO
3MeIKe4+GcC0exlkr3rxEYY2igxDopjzvtQ2n4FMYhP0rOCbDYcGqF6IMsaIDsYQO2jnn7VeW/RD
LilzzKL7XKZPwM8h35W7QpbyIBFJsFMiRq+HWH0YRe0Td/zSdsb45LkkCWjcAUgemqBSMEhlOHPS
BErhsbKfrdEQ93O/r3B9n1rL/NRqEw3GYnFN4+CFHI/X0oaxolnFATBk7NdJWV4n+BNkMhttPT5k
6FO2U1rcIRXETG7q0g+K+NUEY0cme8XpgAZjlySsFtwIiWA7KfJaiNEoOwyUSDORLKu4YMBJLeAB
MOqIedznRco6iLtUPTb2c9hkzbHWWtKYskdqEkbghi52kkbHn8jkRYpUfgnV9F1UPYmYVviQNFJf
VWa0y9PTiKP5UIvsQ2rEYqxXnnpuPiLdw84baYTM282rKuSXFn0ME39gDmOBO3NYfg8lLnadQe4u
pdhPWL0f7ODF7d8aidbbNh46nc2PZoxw23qmy6jwiNZwOj9xzGM/EKpYLvnhUabZh6ESn1WciTvr
M5/Nkpoh3/V4Q4Rt/BrinM8i+SV2G/1AHeL4EqTusQiCh8hpjoQ4shVVuEtR4WzXa1yVCk4GQZHR
uta1GlV3+TfKzmRHbiXbsv9ScwIkjTSaDWrifRvh0amJCSHdkNj3Pb++Fj0LqLzSg4RCAo6QcFPO
cCfNjp2z99pTGx3SsSJB1XJpFQ71ezEM8cHI1rJsGCaZ7XuZYYtGokXqUJUrcoNtyDGxQVYk9lXM
dcaaKfVpsuUMs4fjqg/2zM2eXV94u85sPHp67gMiM293fyIXk204hcWD59WnsqGgqpkCHej5PhTo
4p/6mramM9eXEsXMCnVeRaslkGih2h+ZrZqHrOsYuHT0AOzywa8tddNmoG9KTfUaGAeu/QEhQC+6
y0TiANfG6C8TJ1nJd0a0eAZ9kTxLEE1OOTXnNKCELch2b3U5rb0sC/EkLGRGqV/9VMhDXmY70mA9
ogRQBEYAiWOU7TlJ8le68Qje59CAgGiQMcGYCLSPeUYg6e4Afv4cGEGvwjZZxMKRee5z8UOyGh+S
UeGSt0ZnLXXg7VyaK+RfDYDCfDeHfk0qpeiCj0STBQ+2jVz3AjOv78SnWnRPDO/ac85i8lCnGK7J
hTGIaG2tC6eHY+qAjmtxM1lNC2chaMudMTCryB8SM4qPDZwxkaWnJoWYT9OkOLeYZHcSzDQBDdMO
IRIYJWzaNy/Q1ykyKcjQRV/g2g9TsmrZjB7zEOJe2NhqM5kVj0mHs2IW+YxKZioArJYPgxlWV6WU
g6IA83Hr0ARoeQgZaEAPDZzpjB3+IlnTdqoHF0zW/LA2+2mgr982mwzaDeNupqWVwCxtGDyMJICi
nAOCBhuQcXLujz0hvsOTUUTe5v4nRvk0kqEv7Nlq8g3TDOcltUN8B7PJlKiP9jmdIc7ewPhqn+yd
nrUcKtIRSan/hMLcNZmMEl75OSs7wbSKcPN2NB9NE8HyHNt6O7vqW+otQOyJqCQQsYBCm5bfO3De
pvodz3e7LZYFNlqW2i6Iyy3QF3NN1Hd0tLoJ1PKMNlIxZndg4g4N4ZdB3KAIrzq2+Dqc1mH43Lbq
R4Lg+5zYhvXa4CDuGNUSM9xq6pb6wyKmSinPeiiF9crlxIc8iX6MgdneeukeBYhCgrfQOgZB9QZi
QO4jBxSCM/rtfqiaeXNP2YwGOyKLaPyUDB2BzisEdsM2yFz90FYGUdTVoyMIuzEFrdJw2pvcqw5+
4SdAYg99k7AZzNY/gUzPbqIqMknsrcFDxkOIKhz66rR8uBMToBS82DNblyMnMqhr82ay7B6cmfQs
mrLQi8LUO7o6+0pvsj7jfXuacYc/l3XCDjh24M2QIlN3lpzC4JpEJtopK2axEGmnwdbBClcBKcM6
EG8Ngmdd0yrSRXvLRkjEPVnyu7Co8vP9pcvNjyKOl1DikANYHUwMClA/9tk5JrmC3d8jHG7ujx2m
orVxB26E/CaHsRqZszd5v26lW1z+c4CsI29+ztNdFC0Z1R37cgnVB+ocgE0yhrjD6N5DFxPO1g+z
8RAiCF7Fyg4Ovd+CwA3xHDA733gl1j67HIk3nmR7mBm6+b7Ua6PvB/5TDAGScfQx8lrG2TZ6j6gr
v97vSowX060fQrBi7qMuyU4PqyBbN6NbYn8av4eckEhCqzHX1Ka9g+Pir0pnKnelV322Od2tSYcn
OwkIMPxnVEN9Di6HK+Py2hKRKTX9Bn0GKVgASdAiTuFuFgO6Mpb+VuEwCJaAtNxOwGMMkmNouQnH
wWffEsUZWsO88fKS2XNYLHf6fNBG9t03NeBo7lFMrA+1Ok5mUm1FQmne9PJZoKfZKiM9B4b+Z+xs
80To7Q8nKr5zxHWI1ao8RAmcG3qltnEJqHCsYxTwyYDNDqji+3CHWriKhC7TY5PjUebv5b5uJxhM
fof1EE3mqnI7JK/2UfS9dek7+7tFn9AIHL0Wk22TYjUjucwHKFCRFmAP/GrTh45CeElt5QKc2hSg
G8ifsknMCdUTxr6AnUdn+6bp/Yv7rljZHobcehY0IgwLMTAUiGBnFuqYukXxyS2IYvdzrHVz7YnH
cXwnDHwrnopWqgNSBvJrRvuBRCnGFsYB9XiNsTCrdqQKkaU9+OL0j2eN5kPag9kBIiM3ORAVYXcE
C5kU174Mvi5IlRdG6i+tmvZdV6UXCNHeRfBhbTng2xs7RoMQxPAWvSC2iDVyfvKtRKeqTKxNVhDL
GGDnmK1hV3Q5mYX4nI9umD3h0frkR4Vc233rrmO5PAUamxrd9mmjs+q7jwb94nZTvWoc72wl8fTQ
HgikU9d0wOZSINo4mMRhXSzXvhadn5y5sG909b0n1ydarZtxSWUEVlxNau4ddtOUye2txW+LErYO
0e3zeIsscj5R5b6kCBU8Gz5j3j5QAyQX5SJFi5rHyRLhLnST6WbSyLGQlJIgRZsJ8AXOj7zk/J9e
Xfyd58FFv4Cr+OxWjnu1EpeYgqWay20iFGEmX1PfM3eu5ORg1DQPWmr3bWYKwrqnRl/MxFgPoK/P
95c52taOkzz6oWXiFrLnbUccFToy8yDzRO5je/hIbJ6koectbGqr0Q2NZ7Lsi/NQN/2+WdpuUbk0
vmY8Rffmja4ZAFLwHA3If+e6QOPjqwReB2Fq52iMI3C6/FRZGKr7KCUeqkXYW0C/B5dVXajQ1AFU
0WMUmfEz/cn80e0yTmgsBOsgLiBI8Hcbb+y+CT9OULR2CepsEGKi4/CINW3nBXb5WCWDf/HtFuIN
ljpqUSNMz5T6DJLxMAJjgxqDzcY/1Sm+gMFuScRtVfzPTL5RuTLy7JkGKA6WqSNKqSV0vBjWUQXR
1cn9r37XZpc2XJ6snJwOZ1Ghdi7HiJ6UJYSStvE6JPlnKt1uT9gPU4wMGxy35DrFPgHlGMQnfNB6
GzBhJu27ys4otuBljMkz2fMMngV2XRQHuGa1dVahnT2S+aZfjFE89CP5mvi0AoAsQfQajLmLAYlr
MSIzhHhSzpepCD4uA5nAL2bleS9hVbMkWDk2xMmt1zXq2D3bePxUTPi2bbJITOAhjl2zNgLFoK1b
vRczEOjIdQnOlX2xN6LMvnXKf+k5se+Eq+NDGi7I87EwjkmijvdfOhbJrgg0iPjavgpVW9f7vdLC
wuQ0/AT3sryVZYqLfiQ1vLRlcp5pZWzQDH74jK1W1MnpofIxN/ioCfLhxulrFcwIuvF014hk1ES9
7MUbmoGUwUROhdXb7NXzBcNigptDPvseVVrlItouDHNnVdq5VNe2/QFStSDQkmXJc3CF9cbCNamz
eF9Tem3cKPLOhYusZNIoEXVw7fEP0iVMLp4dj+tEJT5A/hGDg2ptKnh+JStiYqfxrK0b1bxiFR8P
NZEmhwaQjwQQtw5Tf7hmc+evHaY0ONpm5ApLyLswY+jpjQLkNA8ZecwRTuvef2Zqpi6J49SHlAWd
3dYkSnS2fgASKs/NkKabMOKYBK/F2PudAAOls3M6tmCAEautBpiM8PZ4cQq73c/D8OL2tnfuBzCj
fTZ2h3sBorBJzEGdbZpmtAjQW3ClcKyYXwUI3JCdoShmvSAUNIutzTwPP0qdPyOPOA+5IdasqN8C
0RRUD4BzbXYoZIAIBJPg0ND0YGoo1JH5cnYwY8QA/dxDFxNudfDjh65Jmk86rd7q0rx21qDf8uxq
S6yUrgXwPcst6+oa0c6EH3dgy7AxU7OCVkmjbjM+SOpd9dR5et4wqE4uegZeqSJxrurysQaceWYi
9UWUFs+3HrAbQdiEuuAc8TDiyCleMSNjdOEgCRqTc2OXfWkVDZ2m4XAL+phM5ZbomoRfv1mSQwpZ
fIua+UcRqnqnm8/gcOGbyEUrF12Juql2k6LcyfDOrONYzvu5MOR6SrvwMANHCRoNcoB3w5RyxDkr
LoXRP7V5GF3dAP44vn4qT/3NXY54MLTTpZQe8avxGWdMFOJtLf2Nzy5/ys+NO9BTIPQ4diqbfpPP
TZsFqIgc2tkdoxqAOH4DqdTm8XII03AiN117rl3BVKps4M0pJ8AU0CWV8ltMxExsEW8pC2G+Bi4J
AQ02SDo0hbm9f/+UbtPGN2YkwUQ7G31LlgXwHsR1hDRasqZuFp+mjCJsymBgEvZ60Z7idB/Ylzll
vICgzNmWaSOuU652Vjc4e0PnDocKGpl1whCzsZryYqBCTtgrH8NpOyQ2+lxJz4ZKcLwhWd3AVi/3
fg0/IZPTz8GW1bVhZWq6RdBIp3PfB0awCc3BPWVjjpoR3zy9JFC7AwthDfuSkkCBoMhrNJXAEmuF
Tqz3aVSWkUAGyHFmLMEdxMSUrIPOqzD62iQKhHuOCUAzawhXbhLXh2ji4ohp60zdnxofOa0V0MWk
0olOW2GZwREK4ReVmGC8HPmcQ7ijnxd8ckPX5avV3UoYdPfaog0OTuN/oBrecB5mzyLr9jBGlb/W
Lqh4P6fNBSQYmnwC6WxPy4JDBp3hn15uVRcyTI2XjuGOLCb9n2ZK51dfGHs8lyNpuHMPzyGboYVl
ZEhPMsf19wkFo3MELzHgrqG0cmTxIeqIMA2736G3aTe5YXgnXIbZxgrLg55NTgNeToZm4ON+LKzb
VGk4iRkafKoZtLgN6kpJ20Y69HfovyO/qsJm05VDvjXkezI0eEwK1p3B9vInxNW7oHRPVF7OjuAE
NMd9NoBPoRUUWw5ciCryV8W3sO2HdxCKrwUrB5x+8yn2r2Lq8ydSwDdLCjLq30pzzLTKr8oemOpr
1DQA76JNj30eM/5ry9j/GDhtdB67BjXdMMsT9+mXkXZWRBf03rknQZx9AFe0aKPnBlvMRs/ZrWg5
5urCDlED+/pTr9VDncycHfySBbQejDOgVST3S0eiE6zhXky1pWKUcXY61IeB+VcQfI6jRh48wthX
yhnpeBMFgE9IR4feEaCigE8oli96XDJ8yTHMrUQlAo4xWEKl6MIXWFwokwd4z+4C1fKWFzfyrqkZ
tPt70RLagHyLhsl5Soalza3T4lOHHea36E2tJua6VXWOy2i79ASAEWiZHF3+aGg7u+jlJZfGJ4kH
abEJ4SYH2vdQIJEhJKs6tK31lFhJuGnET2W04oBp7V0EtaKb4XB6qrx5O7Tku6dN4J1pk978wclP
Y1JWlwZ8jDmVwWmO5TvpQNW+KMqY7sHoPzVD9Jn9/3tRtfolYeViXlKRNUlFeUhmB11NOKavAGnW
Rhv3mG3ypX2k7X3J3HRVCi609nrxOZzbf5KGwzdVEajaGES0U2fjfkywL2oMB5nqCF1rLTRzQmZb
p8YpG49F9jqbGeo24tSAPZCiM3bMf31GrElZuG+UQAewDOV26Ht/O6emf4074oBsO0ILRMhPp9X8
2uAMzmLN2EB7PdA7T93aOHuvy2EXKjIpK+cDY7fceIFn3ua4uuiBkKDKBhuSFGKhHdAFE3P7hhnN
34maGKAeTwqUmuLNVNzOeJuZaHaIN4Jx/gI/t0HD9UUUiWRLxUvo+Zm7tYbR5ihOgaJRTxFAl4Af
x8pCXxMc04ZIUMaRTGlh/Ti3QPJRp0TgfibN/KefzBwH6bpdVD/uTJbSL3lpPwcw6BhqE+RLdiOg
jFYb+6iMmluPMYH2wYWnw7rGEaEqvk9yW5hT1c4RPJUUXgVYbPWM5x/gQW8Guzkhpz4ecTzFMe70
Fl2SR9bTxkqJCCkbAKL94pW5r5KakKy9zCNUd35Vfi27VJ21PwOyXNZQ9kzmokhyYie/SKNINgXD
x3U5c4pwSKpRYnrsMg5pcVfsK3e6+V3YHwMjtK99CqsRts+N5zDa86ivGYuZa0e53ZsffquMqSWa
wCcaW9E04UxUQ8XW5RW4Pn1qTS3f5SF6eL+JP7vFxxQGMbO2gia474BojKrwHHRhxd6fjWdM0MA0
YCFyfKMJywhwronTldnsXAFA79LBhzXQxQQuO57p4VLPLtiQEkY2aKCjOaYgqermEUWfuJjWTxvz
2H2sncRU+MilIIJH9YsaPpvSvskOsV3DMgJeRP3Tpy3db2iwq7AW7Qv2an2mmXMzpvlj6PL2ORCA
iBVyKIe0nXa2aTFa8c+RhWpTV+Jbbpuv8CbQPpo62W1AKoKW0LBWpmCCqjGKR6eJdm0KmAat12Ps
di/gE44xh49tv0SnAnen32R8+AE0o5Dob0bCHCWIkdqRXn5tOdvyWTY7yziYJrabkagPMvqsM+cb
UmsNg0LESXaKTOW9Nxxqv3/ykhhodh5zJX32YWEsY/awXkYp0ppJRwBmvrEy8x3/mr9m+K7WYzzx
0Ec94wMjxVxRdng0dgUInnejjGweGUoXAqHiEiK7HEBvZYl/DUOpiZvnpyAwLkkzaMh7Y0eCeyr6
A/qOL0Og3oaALoELOXctqzBgtM/L/af7izE35qm3seyNZOoGeRYexjb8qLCAICNLq/Ch9IdjU/QT
ApXl71AThg8DUTn71mGfYNqK1U/KJaoaxi0qtyJ6uL+QhRmAXTTZJJa/8+GV7CDYDACvR1A+ATwf
Sv/5GATZLRnz+OH//f39J8ssIKf3NY4zb2dGBu2UrlQEM8ri4mjFCa2ofrCRs8RWoICpIQk0MnJj
E/cY0Pn3AZ/0XXoQNITJrsJsUHSJibnOeSdZlqcHLPLaRGvbG7hdHBAWG3uuasz/FL9mBAQFv5C1
NW1/eEloTV56cFuWqZ+lhGEyOSTa2KwIfku/j178LeOTXaN9pnBOH6KcDpnw5fvAyWtVFtFbYZY/
8yH6JIbwwMkfgTetyUpPHJ4rWjntJPa1wAxg1HAMRkYrGTpGVaD4LjLG08NHnn+Vsv9GeDfQh9o6
DNUeHiF0Bu9zikspqsMGOqK86IlmMWc7qjaCalZhHjw3zFET18O+o6t4YX+ia+AUBzSiQ1OOUVf3
q9AN10VifssB+K7C98767jEv4iTlnIphhJlV4dax+iDb6jh5EDZRME4vgd92qYFE383QmdjWauwP
jlOMj04NAMORX2crPU2eItbNypBUKO+J3BVGvGX94M79jmNrR2h3bdJbc/yMcbQ2joDbQopVOtGh
2z35tMTXqsWnE6bdg3EY0zH8LNzSQ7dCfRBTNBo4ZxffxsVDCbhoGL7mCnMflC+WXXgNuIpoHbuk
bvNvmulyKmwOiTHhfy6+p71L3ikRM5t+ztsNadfrGImxhoiJu2rE0Hsb9fdkxBEJqH8ppCGeaEsS
QacT2jY7plbUw5mXbuyu4ei7/Ba1+JgH/406b0Za677o0gNLFX2QRCq95bmozXAdE++zckrvnxku
06ogp3IfquEZQDDgLf+J2XEFsQHnoJmM1U7W/tkWHk9BwOEM89Ma+Q2xQ5X7qhgTaa+lxRNaw9oL
3R86+Ug6j6lpA+w6akCW0TuOQOrLQxYI2GZ+vpdlDiqAGJqtCQ2f//pl6HFkGl11tuMJzl7e1Jy7
nJfQJp7Iko25LeOeFqjp0E6rP9sF0FuXQBX2jh+uZx4o23d2YuKNIiGMFZ5mfLhDqMs3kFs52dvV
s127FcwVd6d8BknC8J60NzBRCDyCwjH0BH1QbjlnfmBYv3U13UeHGG6R4/k3XbTgVfTDcyy+yKjb
MKxUO49skk43AdYhExCKV+9tN39saPAIOUqm9BmhBIn5zlDyK59rVD5it+QGl9xURasWCyED+s7Y
MrVmjyloo5SA+tNgoKo3+H58JBFwc3NGA0lzDNvmwJkzZ8rmMoQpadonvU0K3cBuX6Qo2+Nbs6TW
NYlrkXCj9YYOGhuOjRZ6RZjOi7Qpm5t+l8dOu+2jgrmh02xASBebeXH2YwWrh6BmQI8lvwQqjAcX
7kgNY6EiqSaxaTaZKX5RueCTAcEgb9rGwB4tA7yNip2176YzFAO99SLGOlNnOCyEObOynP6WtsQD
41BSrMAg42wBKzFo83tL4HxkVZT2CSgpyH/52ig/ppiYwaykaT9Lba0z/63Q9iHN6KXUVh1sGLi/
dBDQV/UuK5x/0PMzXZm+oWz6lrCiIVzGahMiqEmbWu4GIpUq6Fw7OhjAPcSnboCW771mndVCcsdd
Qnyj59257D7RFTTinClb5yAj3aXedAa3PUYSdfBMEW+qIdn35XuN5GU9tKHi42lepiGCw5CjpCyy
4ORGfKnSlHDqkyMHu89xnHy3QvAgLotxDmQIl1y4N5V+nUY0/P5Xm5Vo0zKO2qnReTZp14fQFztH
cfKNki/FXIXboLT/KYvgU8dTF2sbRk+CRQPb03umsx9e35R75Nk+nLqgrL9msguAtvSMGuZLUQta
p6FNM6IeN13WugCg+5vVZCHHeABXJt9F5sewnxzm5mUMdDaXH6gD3oOiH46yVaQ46B9AxoicSw0S
NZS5+rM8bVG6/luf6nie4H+W9rQWWv3CJK0K6MxxWvqnDm93NKnPpSzbNZrRdB0OuAZsEea0JRbO
ROdvk3QcmBNeEw76m86jM+8kgL5SnrB9QHX0l4vz/oeLc8Gl2hKRL95G2Kz/DUx1/Dn0QmYJp7hR
4lgv7S+po3bnkdREi55+fqqvWnTR0tHCHqpIr54j3OIMZg2LumzA3Is+3iIDECUq7o6/XCDq4t8+
PelxeRqloY35+N8X2IeF7BrCqU4OxzzyKGqqiTzcJVh49hUXDsF+IJfLZ+II4Bx9k8T3IYqHP1/G
bxpjvkPPNC2+R0so7fzyHVpO1xgB0sMTahqGFHOCHUluisx9LyRFJ8QstkRI5n6BPfPPb73800U6
EdF+/Pjf/8u1FbJmwLjk+gqTvO4lcv2/v6Eq0F6JOljixGMkTYoM+1ykwLZpmP/LbxzgYEUhU6jN
n9/YXr77X97ZAu9rceea0iFo/d/vbBH4WuRp5jKCiqpHZF+nljgN7TfWoQ2iJa2NZasZX/NZ/Sy8
mShY5zbdq72sI3fMiH5mY5psJt3Tf8tHEmLn7pzGNfwht/iWSYp4tA5/k6cKSMO/XrYwlak8giC4
ZX6Vp04ZLR9NZXwSXU1/xZhPw9KmKZawLYJq+xv2LCYF9QGBnjMTy+ETUnZBgAuwoeqnHarEeLCL
S5Awczdg/NRdMx0Su34q25I0PfyNXY1+zxPGnrkxIvL5I8MYvx+amIEDo4lVhuDiUtohWjnsnbSi
Y9QTsQ0rKrtSeFuvf/6mfr87lSs5kCnT8yDTmL98UUXuVCaftDx19I1XDQ/wyiTXouq7L42gEoxq
GsCYvgHyJObuz+/9++rGe3uWC9KN2SeS4H/fJKlvD6jfG3myTLnNZxLmEGl229LzcbDQNv3zu/2+
XCnXIwnCdaXWC+X53+8miXKpUEvKU2QbP/AivqHxJoGP7n5iZT/H0v/x5/ezl+Xll2cAzrUwhUJa
jGXhl482qaAzl1HhnhLf97aREa8pifdW4+RE4yzNjmVEEBW0/QPjuSzrHJkXZkW/UDQBl/FoVXvO
UQRkDi3Ss6wETpgLTlUkthmFS/Q8CxYWTvcxaLCZGXRy//Ib/L6AKnACnscH5gh++uUjy6OeRIVU
OgTpGt6ankW+j5v6ZnUqOI14twkZN74IBmFSc7kIqrqVzkZ6bIsccYC3BRVxAb5htHeIepsLeVVG
+ckGkwX0+M13q3n/50v+H25nGOKMdvnY2e9//cy1PUTmXLr2iVYDDX6XaQfxP/kBBeDR8gtrky9G
B1rhQWae//zWC4v81++bO9mTgga058hf90OP5i3vndknAq4z0KvztLIUyh0yRM6WYJqPJ3u6Wi0g
ECeGMZ4smtp6NMno8br+L3e79QvOfFn7Yak7akGaS+mK5Wr/C2fem0RmkmNhnVJZsV4t6qF50fzc
uP/C/Vy+cSrngaM+NDyQtH/+LLzfH21SiTwXQZ3HwOb3ZYVZl4JJbp5K0/xKT7BEOSKmL67aZyJ9
niNG0MLNaIGSUrxq7gFb5OgRfSvfvcg++Klhfa8t7wBPyn3sYUZwzo+sutzUM2qGQMaEfzO4fBwd
60ZUKCgL3zkFurPOSQ8/yXXxwts9BGQXD3ALVJeDf2s9kFm2FfRZVhhG3F1W1ex+E0C4qEj1Jnay
515Ae6p0fmYosSwN7n/AF1oenBLVrDUF4VqGNtKvhjJd1xZ7mZW/x2bwbBOjtIs1g8LB8g8krilu
lE3kBXDmYlvuh7Eiq6I0Lpbop/dxEAcjRpVkZMlzbVC4UdRemh68BHpMhp0NJ6q4M+eVo3p1yb30
pQ2SW9eEFqczWJF//sL+hw1bmxihbHi1NgeI+2L2X7dLTrANtCjfPQWDo84z4YkoDb7HYaOe+tY8
qwAZRgIzCCYQB5mGxOI8zl/hbLlHc64ZLtNkDSp0xXaX7jWRJGuFlnExjNfHrnLf3Dk3VjgU7L9c
uPv7E0+CBqss5bFWAuTBv+/zIO2RrVADnu4yUReNyWxMP8FFud+zrH5XxnRKyZa9JvPsY31KmUnn
3a3VkOU4PVivSGgy6i/WrAgiSUqIr5YC9SCxYAw7xRGHMX3F+FPAtGrbM+XbOz75tG3JrKFhrGXp
LyIekNdbRuaQeMokXyJTP1ljebtXVi3n/gvwv5yMsVKP9ja1I3rIzJbPTiaeCPaGu1n/U/uInjdj
GjEpZMk8VHTwagIyd8a7EiWmlCwi7XCZls1U94JP+BHUCHhD3GCHokXn5drD1z/fFdbvdh1tskez
iliCh9j+ZQszyQeYgYG4p1QRdDiGD43XEjjooX8KNfkdQZtNNOIYCSaFU5zSygOEHCKKSIC97uvk
L6u79duWKgWfvmNhIWJtc369nioibdOop/nE1zscvQZJhedtx8KsHyKi8mT7BNIK/i3JzzYYH6Ac
KNVzj8FbFBYNgXxW+JdK9/dVn0vC1QTTFpoFldQvHxH5pmiyaR6e7DASyEwXapTPwJB5QwKNi14F
8jpPmtOVfv90lGm7zszePgvLE+u/fF2/1fvLtaA1tky81GzYv6z5Ge6csvHN6eSCK1tRI+THpq1I
Ghv0auj40nwbFGvA3HPTSsPaeB3XZgzlY5CQiTxV2Y25vs//p4NHz2mXw2QUn+dxfv/Lhf6+O0kK
iuVQgrmJA8KvR7NUhBGMEW+h1RErj3fSPGaBeUEdqzmnJaTWC7wrOZr/R9/XB0Pvq4JHW0dZeDGi
ZzFjQhk89y0M6vpY91EH20Vll3QaruFuROj7XFZjtma5e2h1W76wQmRnJpYYjoZya3csw0XSlJvJ
SertXOivft7+MGfkn6BuSBs22wydVZlr8u8QhLuxQ3NxEVaHFSA0omlQFspmL1DqOw2gU3dJMKin
zNu2NsykErPQ2YWEZqNM2zmd8vZdg/u8t7z8QLNAIA+CejwXOeFM8UxUASR5upLDid6oj7zRUOsC
ZNl5FIyF7y9lO7W7fiqc/f0AUjDQQ/0q2suMWxJ3SC4fyevKN4Qbdp79Zk2U83ESvGV2+TVtOOIG
Ubo1nNY64uD8WZvoQXoxE2xM1kgQunCtuk4/3hfRmKbh2VT9C5CAryaEsdo0tgNKqwtI6OfGJu4p
GNFSeE5wDcrPDPxjPAdanyR0oPtJOvLrn/i38Zrpnk+DnWCdzwEhxmnEHpf5hwZs6V9qjt9vftfi
pI/fWEOY/u2wG+U4ZFBzNSe4B5zW6vW9hi6HrcIDvCPYm7nI9P//9LsWj73jOQwpPPFrvdkGJhzf
MSTTPUnanVE417Tr9RkAbXqMewkMV4k9+Vh0aVBlZZh5/qNXcDupLn9+qOxfDjgE3VJq2eyEmMFc
87dnKsf6YVW16zCaNl5B5OYXHiK2YJeGLbJfYqC5C2ToXw2nmzaLX2P2uBPdwtOfYsB0IfiQOgdH
FkX5dwoRGscQ80uEjqORUTtpRvlz+AQJpNoUKLPXc1EDi262JIvbf1vplfXbr8MaL6QU/C6gqqhg
/72xOymTSgfR9ikcq2ijFjDovIBBsyamr33/M5ZF63T/KcnTdUPcxnFYOKNxixN6df9R+UieVqnK
0h2JVp/GkYjY+0tEFY/EHVh0Wrub+1+5RkHzkNYFqaftfCIMh4FC2x4EQjiGIJXYEC9NJg05HjX8
o9MUw8eJ3BgSbbhQcv7vj1CSt0ZA4xnnuDjFoZq2rmx+ZnoyTlExj+zvxPXVWeO762wJSxOQXrdD
KrKD4yZwsUrm2iAQTylybR+6B9xiBbNq+XHCLMRA4pQvL/efdBNxoDRzk1fcyVDahPlEni9mmTp+
ackbQo1dBQfOoulhlM7eViYymzF8qTo2LVYxFHPVa9YuqbYGu0Boz3svfAuzwN17FXY2ZgnoxQ0Z
rew6fL07M/9jv0IviOUu6Mgbxg/UTYxlYElVNyP6ZrVEyoisepgdkPxtHY07gU1rZTZFcMj8hJRs
tCQ2w41nwF3Waw4upEHLsgWkxqgAHtOaaMT6rPEE7VNW6fWUKXXxMrGh9+zvSscixYC7dxrKmwOE
a1UGidqlThseWoxi96tkBn7Nmb0fO7gwa9PL3Zc2saMN2ZQphCqPyTwSoY0k9/FiiKK7xIifOFyU
SO5tolHqll5Tm/c336/M1zgwNbRPUHSO9l/w/K+TimfINCrBvtSUxiYk0RG1n3MN8iB9JNtDEUaA
AksOUh7vdh22LWMVDIyuDGgkoK9y7O0TdnncWrBgaVIupKEDzlYyV+Gvko/AcVq7AdD55h+8swcw
lNbr4CRiRXq8gQeUlvxUuNkFlcuidnIvboLyLMBHsW8RuQLDiy0Cpzg/6aph9ujLVwRj9jZGXbMv
MvyQCSGRrYoM5j/BJ3pEj1itaENZoH5IDj7amXMIOOyjUZ/tbevXpyka4GGvkryyvuSZ+8nJsy+q
IcI97EJ8pbjij3ZX74zecw8isLDyBcVRmlj8Ad9lcFjszwhnqZ3z1NkOtRMdmnA78KZxV483LnPV
Suzx/+lQmgmyQ1U/QyiFuYdt825MBcu7s8ZKv9rouxjC0Mt0Kf0u+dg9FhbcytwgIVINyKv6NPqM
Erba94rb6O4uhkXX3pyeCdP/oezMlhtHtiz7K233HbcxD2Vd9cB5EkmJml9giggF5skdgAP4+l5g
ZlVW3oe2agszmkgpNALux8/Ze20tcZOfIv7So8ndBtLItwRFzm6v3FyWaVxha+W4jsuA63UyHwH3
ls8KjTgQ2jxGnMTTvOkeMPIYrLa6i26E7oLXKUQtsTVcE0HVb8H13xSJn+5ko58CRyuJH8D3nOaY
FwcMf2tbG4lkDEPrCb0AX34St9GENa47+hoo05xBDwwrZedd+hkjz2pvj259g8wQLUkh7Rie2AC6
JyasZT7rj7DerlrufB3LKQKCfGdHFTBekjvYekl8CVodCaSITzRL4r2dsgpJnRuiBBO4EVYmVy0w
hFXPAOsByBrNHI/6Sfls+B4T6gD46FrDWXBU2zH7rjOkomj76pOeJLMyBcNJjrDyFJSPnFTaE63e
fE0DMlg2oGg3fmV7y1yror3fS6pMEsyeqWuXxA/bj1RMWFYC+VC2nXEOLI2UxuYJ4w7BrKJjjZFy
yld9G9BQsQd15OePD25pkkLrD9fUKccrCqqYK2CCJ+Q1G8eO/asWSeNSczM1HGeXgLXSQ4IPfm7g
gqJqtFPq4yeOGJJ1+ntVkzuJfuA5M4OQnXIcV20dXRAQ+7cs+8nGwIRVWv6hLTj1cJJsIhPbJmJe
e9tisoCnjhDqGgyGfKYtb2z0hsCejHDEw5BHx2IgTC7xsJa0X/lYEgVcWNEyqrNuJZAlHavKf5L6
ANYr+Iq7aB/gkzlkASK4EfH7JmGsvXBJzlw4oi9eiuylk9ZywG11TFCT73r4S0wZ06PmsMWJwAnx
gNToGj2bsrJmSXnSMhKgoN17RhVcqlb3NoPQxTbM0ke7pNXX1tz4BF7aK03Hk9ahMN8nRanvo7F4
YctnoUKjym9bp9EXyA5DEvq2JTVxgAVp6Fc5w2BC30HnRlCv52lqWqMisn15rJFOJ4su2GpNzd2s
O2fyFH5nkbsarZh5rMmUJnQGZ52gmioj5t0IZ6vjWFAuN+GKKNXPsBnNBTQEc9P6DnVznl1Q3fNn
SGt9JSE9MAFWOL+0bZRjFMAtNp0ZSdJog7S6MnATb2Jsy2tcMcU2nBq8EoGRHYX+YHa6RZSDj1YN
Ps1FCQsnP7JWtEnk6vj07LdDK1aVZ/rkUDvdunKqeIN0S9/ye931bT5uqiYb9o7V4DmfPzVD4WRp
zLQWpDs+N8dwU6xCa48l1GcNujVmROoMZFzEE1fbsZxbw1JZEA5zncaq3Kq+VfAEXQwn5MZt4rAj
nCEkoYnfJGxYz8FLOcrZMpKc2kShypuG9EsPXt3sbCed9+HC25BOk+PXquxFOqj+hkptedf+VlnC
mCV2vgrPRVWY5vE+0Np1E2r2Q1Ha41r04sqR8peZNDu/D6Y9gH+bUoqD0fALOQfuQ8K7PM8Ah1UZ
zs7uvDNYtrNJj/tiyvFjtOtwlUf5yZR6sDNFoS8nC6lthD1x2UXK2FKirbtkcncS88TMW03oxXHq
iOH3uyNthlYSkVvo7r7IGmNVNfbtPpbpWguWlCZcvu/y09JRcLS9e2rL5mjPYushQreTZ6cqtYnZ
yjrGySH0L1YAcgYCNewsvgrhOIqQk2qbRLFxcnr3CHvyV9OmwRxsu7Jo8GzbSVybwcr4MUIIzOFE
vLsRruLpWI5BfUZfhqTYJjiPyTOQF10EBJMs9ARIA60gCAJj+lQFfvzgYJ8wRsM/NQKa32SRuxiq
r7uzvE3QGDVFvBaTPDV+6y+cAIJMAHH4Pgxpa/INOwjZTTNjzpC2roeEHlFFIxrsMReHpyso0uSS
+IXxWNMdSbuf5BE1iBFsEQb7BE0JnMY6Q6CH4d4usd67NdZ3NVsYcYjiExYWg7r4B9LiYVcT7ISi
tSTKSdSIALrwwCEPnTzW6KXR+IKY967eJqbzlYSW9eBMcjYqpXtTz9/DQdkb5qHGIi4wL3h4fRK9
bI9gDG9BXi8z+KqHsABa61acQLNa3UpL6sfOBhgW2OOyHe2SZrHcGdh+TUrzJ3p7z8Vo6sd8Qq+i
wmyfJ7nDeLvvidSx4jNyko2asDcDKPFORkdk4aT65ED/0VhjyshninzBgdm5ulryyjIuDorm0WVi
M7aQt+4tn1Ae2WbnbnKCC60TN0FAmTARRGDJ2K+R/Sfdv/rRfbwDTqLMG673OhTRNMGVVnyi3rdY
xpF0a00r1hp3/koTE5R0L0JTSGDccbJXtt12e0QechVZfv+oBWqv42t+aDtNooSHsE1MFrFVsXdJ
dVtstSLHNDMhvINZgFBFJj+8Ppv2g+pwrMKsE0bGhlZoNz2y620KtZrlHmLa5CjM4ERIBkNTP5UT
oARDc+edM9qFNV9r6LO33pK3phheXUOFT3SL0EPVmXnpMVnTHgIwM6YSMV/mFzuZcWrB24Q1r5+O
idSni9kBHhAgyT9HK7/gROpczfs9R9QItFVfnIe1lTDbE2TfJfEtdEHbzNiLrKS+sbk28tlUhQNM
1piOeleqk4U/dOc2/g/oACbOsWPTMiWbwrE4ZFVTr20nIETEgO70hwhYAidAPMo4FXPRwiWx9ADH
56VxzHUMtu8RNXa1T2KfgMW4e/StwvtS3GDBhC2oywnhihBHPtUwtAWryT6JfOzHA/zqFmvmXStf
D0V8SO13t9GoB0uJJLmWcKVbJGsHWcOajIvxGjVTtbHtKXx3Y9Q2A3y8Ku2vEeGitJCkdfaI4cG/
MQMAY/MaWvYlcAY8IMqCNo6XOkjy4Nm38Dgi73voGvtYk/j56MhaPvY9isi+nuzlfH64X7cKTfhS
CRgukgSWbedZw9OgBHlZnRW8svsEa2dED4/RZzOSXLLu0ceuhNeJVaDG/aRxzuOE/WoHyj5qhY7B
UjfLLX+ZtwGsKDM6Vtsw1Zd1gDq0FEX0OCNlaoE4fswGG0CTNdyKFmiByvqdS/QStYLr33L/Awg9
ABQjuCnwK39wRbitxVJOCdv6PC7oTGxPXG2YF6uQMSKA/lja9TotM+Jc5wY9idv7Qgen7gtw/nZP
6gBe4zUBxNUxbywAF3k2bUHUQzfIKxtgOxwNrTYRINXlb1oZwZqpirmUooA9bw7jXjdwRYSDY21S
RHoPVmVtEPNkx4Jh0771WuKcYLkODFl8R1z5dIh/0xEJc5bV2zZAqkHeqbYV49huq1C/lcwAjiMN
6Xt7a5Lxz7JnhhvgfAVfScgVFmuWZtN9ZgT/rMrxTFgUJSMV3FjKFMcjeHNNxijUBV5Pgxx1AlPb
mWUkU+c1SfDgNDKX63B2NWHVJ22IpKRtGQX4rAz/yELSb/FX+xuT5tcq6eQX+cUWSLJ+YpqAcmfR
R/MaVo7ai458ecb4t+4IRts3zwzLho/cwYIyboo8Jy2CaAY3JNeAVPCS81Ypz6pts4PRhoeizauj
32Q/orbRtnlExBGx9hx5LeZhd0RSi352jWyLDNIsWCa0oM4wcTalI8WjlVJIhqn4McbBSKmNLstP
+oUMC7yfJnMXl2iIFYCU9thHrXUoEoeGWeV0B8rh5OQUxzqcooehidUGE0BA5myiIQEHc+IyZHVi
foclKqolfQvsZoPad55wd0k4nCMElztyH357YnQeCt0/jT6+iDmXY9eMqSKwVVorXbM+bRTHa5cT
BYemHqoyv7+dJ16Vz9JgWmzrnVJPdxAUtREZNUSVg03+AzOB1Nw4Q0td9E0MednpnhtUi0vZimJd
+y5RBQ18aeJf8gdayKGqhpNyhoPPGeJQgwDrUNatUfxmULVccfRS82IoXz5xPufynA2yRXLu/eLg
Z4F9wZd7rDowoICyoiv9+1WfBs3aiyJ91XrIKkctbk6iqbtlLpqLUXfjW7dBU76o9UhcJEJ0G9ca
5Gp59jrnGPUxf3nwEJvQqT6V4APv1kNHTSX5C+Ulwyq0MiLUl4QQMu/x29ems557bMjYjEZgJwTN
gxrd2zCIlqz8PwotxoOWm82D4mvuA+W8alXwSa2yaGw/32KrpcylqbHNRYmBJk8fGvLv7qdMUY5/
NErz2rX2kF030mD0OjnsXfrctQz6/NyYMQVvl99C69sAxoU9vBkpq5yd3lTmmx9+QVH8EQ14ZmxP
hevYzPFHGhz7B9Py19gsCeyVMLBxtu0i3DEE38m13cOOiYP4AefgL7ujkPNoDCxco3EWYYsjCME0
bjXzObNoiRlG5/6alm75qU1W9FDFJacd33gOCMCRkfth9Q5xW0lOEp2XH9OmeIoEBy/bsuG+hMOj
Gm0NBZZG+nRGxrFMan+ftOZRdtG4lspyvnojcdba6OyJ7rUunEVPXPKVK4c96gRzpSV4jO8VXMXq
aoC73iSojvmRAgRtQBg9QnRD/ILbSfd+xwb9KFyZGL3JhdupkXtVoliNPc6vlWLZCaT1LrnWF3E0
tntr6gecVVq5DvRxzTKRbEDEHk1iqBlmkAfKWJN1EwEZ8KdhlYa6hcGBrsRA9MvKc+i8hyPXZt+h
Myash8wZmpVFegvc2V4pEQ6i9t36ja2t0L/VS0sLWypnMuK8MH3ANaYWEaGXoHewCE3T8O25wPkm
PQ3oCA7EItZA1cJB/qrTROxgiWA976cf2hYuD46f4KzMTh1cZYLGtuIegjNjJKgCsJMGZPuR2QIr
NmnW3kWTDIphD9O8XGQOQBcnGra2J+jCcqzzy1puCRLhHs05TrEFuT163hJj+aLtM2KGK2ID2uyr
I03ugVK+WQjXYu+ibtrHVfuo2sDaW7CCF9mo35umdPLm13QxnoyC8EvLIUY3Uv2HskW7US2hdVnm
0vv0PLEmJZqD3jBbVFqF0CYmYeS+43ctJImq6jeC01Zj4QvjmsSGCtRuyAv17kpzn9i4nj39jIlW
d4Z6X4ImZ4kAL4ZVA7jpcEXi6S08waQUSu/QmdY+ZJHtiA87Trr+OPmZcVYCQEgnNBzbSnHvcBD1
58NO3oY/BJmeSGk7ruYGyIbvEI+sByo9AOGPlpPvbvN5mKjjzeMYpZDTV82W+Ym1J3w4WkwQM3bh
hLHKCJtP3of5xezWbZIYJ6mas6kGd6+NGMDppV+DQ3UhMsNx6RbVdKdwtezTTJcradT+ihjIW03y
2FMuUntf2C2tRK24irOrHPvRyaKT8Kufuk82dN3bzdZHnECjwu82dHyN54atal8y9ahEdc0dWG4q
wc0XsiFgMN8jaR6fkhy8RTb6s34jeUif8sZ3jm6XGyuWj6vnjuACVBMtzZQleopH90Ql2o8Xesgr
EoIxtEE7fUSzypCucceF4yrJ3ZiNFwuXG8Zhsg7wQVqPms9ia5vS34VAZpZ1h6ORs7LDKGK+chuo
MFh9uy3wUwBdThkxCCdXsGLLxYet4nUxmEQAGESjuJpJuzpI3A81/vJj3FlaHXLENIf8rIviKwzK
z86haTLmz7IwzRezn3Cbon8E61EfTaf/xZk/XmGagtaO+vfCbrWyXbM8SUAlGwvX9oK2NkyFyH4S
jrOeWDhvFYvRGPsHh6JpEw/2j7oZk1f0Bu++Ua8NLxDfDv3OKHvxS986dZ0eP8CD3xloyk5mx/jA
p92yc8rpWyVVjLUhZ3Jl9fZrGH5wInou6Bg9VVFmrZI4u7RdrjPJSMbNFMcYTImk2FHQn1RJO11L
w/EmahL9gnZ08Hg3pPCGyiHskp5U7EbyEY/Xq0kJ9GDVJ81M9K1BRH13GOOsYxrUvGZOJ1dNJhqS
VtgMQ1UPl6ap9EdllO/46eorWbC/yw4amanSfJspzXsjP2cm1E0aSSp4PzKI9xuTo9dOdoR+VpYm
z9Fw7aAgVVsvDwnMSREF02JbQiBhrXJnUIHTNtlJoJ4+hMlEA3A0DxMWGfw8yGT3KDlpdAWkIMdm
eVPp8BZW2rAht0CeQkMdrbk14o59T7XNYa6oxHhGRzeeTZaylTYMdHW78SUjxO7aj3zihc231jSK
ajcnYWog5OlGykO2c3tSG+9PYat3N7LcbTfXL3kVbyuvMl4i8ts9Uy8+BNOVbQ6mYiMqo33xmmJP
4b/qXdzui3WIV5nrEUINqEjty6jHDwX05DUOsIET07vuyafN2+xUTMjIgsLZey30KU7xvtseq7gD
PszXxgFCug0j6RS/A/i6zl1vn/j3/X3tF/0C/zv/2K/XaC238EKOztm8+s/5m/uLbrBJgK5aKAuD
PyQXxkarlgoiWSXEQa+cdcAqDB1g3IE3nlPDL4m6oWOHN5+KFarZrb1ar8/r88cZZ9nii0SkZbgY
1sPa3DiHZp9ck2v/6r9bv8HeUPXWLmBB2jlLPKI8TZ8ago4dRh9kKW/8HwPjqp2+J7r2qq7ms/wQ
iNbxmeCJ8mA/LWlch3KFE0xrNx0ZMsRIxkeUIDhI9HM8Eg7m1PFz3NUbCRANtxSDyq726x0gxH4b
pp2NFV+QaGeN2t5X5RnbXXUmMOhDVcXAjUpiUplbPzIKAXjzNEgx63q7qKxOedarr6oGBtANWvUw
Irm7dnDdp6jcSNXnb7yRokyqImrMJH+jk7x0BBKEzIkbvOW2/Wb1Lh2zlHIzLY8Who+Sb+L2Jtbu
Ao/NuLmSKogj83DNAFeFt6v3iJuyqRVBXnIkimV+aOyaB3Cffzz14pQ+Yo3rJzWJbPGgth3ChsiW
+9P7W5nk0uiK4mQwTjsw+Tpp8amgc7u5J5MEfw8q+eup+M+EiHQOsqgIyCZJKmp4NJiXbYbcf7q/
hzRbZ5k4gg6xUZB4kVonjwHh5v7OO66+mfMv5u9AKZIp/3qdIHKacHhwSmUUh/tDlIYFNzcPf712
fwuszbzss2cT/84OydeUJft1OIUkvfyRsZLM0SzMdIkqJGUA1N2BQJVqO7a5kEe9NrttBd7tHg1y
/5xSJuUfX+dfXksbAE6GyMWSOenLVDbxRngmRiYZkzHMhgYRas4/ugfGSGydeZlOW3SMJkuPGeMQ
YlB9T6j46+H+WuSJnJZedbzHadwfmMfSOyW6kMfBHcDdaEgkLJ1Vv3dI7qQOqg73ABvFeP8P7eD/
/jn8W/RdXf/QYss7IP5nVY+CDm77L0//4xm7flX8n/n//NfH/P1//McDE8BKVr/b/+dHbb+r81fx
Lf/1g/72mfnqf353q6/2629P1ncm/2P3Lcanb35r7X+C7eeP/J++8399/0/I/pZFa+y/iUvmr/Dn
/5x/hH//x/P38CX/8edLs5Xkz//xJ9Y/sP7p6Mzj9Fm2P+Pz+WTqW7b//g8Npf4/XcucxfyGiRbN
RKVTVqKN+RzuPwFEzHZgMBU4rWc3yp9Yf9P5p28xlkELhvcC9r/7/4P1d0DA/l2KbRimY5s0qU2k
cOgFzVk0+t/UrLRotL6pKp3JpqAvJfsbTRNyQaKiXlSe+0DyAHSWsH4qotl3Po2nsgvQXznwLvkQ
M69PFDjV0gn8jcPwGa3yF/CIEiaet6srIuD0/jkAV7OwgvixdvybYmURFf38eIK808fdopzsF2TX
1TLDPntyLPFV6t1Ko5HVwJEYEvPiGt7CSoyDkVYwAutwJ/x843VkmBPyxvG8PGW4rBdh4zw2ljw7
YmBEWsJO7YIBXU9jXdnt4P0Sr6b8bOMM7dHsWiAg4N+F9jOlWb9xM9NbKJanAg4S1DMayBVyfALH
15O3F0nMSg+DCYL1tO2M7rVgijIZbDlWUG41LXmWAWcJ5dkICKH/T41qFypB76NHI9Uo21YoPxvf
wEZrnzrPA+9mxnvX4/extJTXHwxxqHpvPCQ5gLIKdNaKuESm1n1kPhTFqNPoYCg5PyOX3Hy4v2Vw
cNozu35AZ2+ccavPRW4SbIl/tfgpbHnSHWM4EonJ0BA6JxV/oF1Kp4roqU7RtaI/VVZqOk2jBf+I
480KKo5+jSZnWvsF/s77064Km+toLzI9CeBdkBqYOIn97PXSPFReby+coo8faE6+0fbQLnoQ1Rto
af3S0/zwcn8Q/qgRX1jdeusHRD2PI4zXwunM3elcQG47lgWmeLvgNZ2ukhbyV06xgthLq5irgQwE
luVU2JBxbMdH9gRrSYyNiX0+m2tWzwNK5ixibaBw6QcPDEhF5cHnYerZx9dBeMmZmR8QD4AXc3sb
ZZFuDttcldfA1bUHTikdMJgk3o5kGaw6z2lvJSqxR0M/98E+tg3xomsVD/pnZE3h7f6EohCTZ9Vf
iehZGASBvfQFQORSS971nEaGpXMaQjuUvk+1jowSDwKAZut9qOT4TCvmFbpG/4O4KrLkJtt+7N2Q
uOmmHEgn1zmKd3p3HLmmPS3SvhtX4wIe6nPfIJjtc8jTuh6Vh6DsnGdEYufATduzq6tkVQrzRgHC
+YViMlJ1R4UE6ZORRvxREWAD0RzZsV0wnx7cp1hl6acRGtoCTrJ/G1OnJl7diylZwFSA65j2eQpJ
qeHv/DiF4DuSzIdnOUX7us/CH72Jj1kbLgEnbpCr1QQglhmTLy1Jr6ha5zhjmTwP3UJnUrwlPzKk
rlPRKzA7e8OY3l77QxC9Fhntpt6J9M39vQShb41uZkjYnr/L5tacJ423MdMq3BkWIiCBSRblWjRL
xfpfxRe63vAJvfk85m+OedEHZzkUySLCKwBHCWlhbJjUrKWsn2O320KTt9fkmmgwyaf+2Q+FPLi9
+RKYNqD0PPoqZnCNAD59rQykyXEWAzEpBnvhc7Mdm9qCruFPgoUioDDU1HArTZDdDsZBwur7TTq/
Tkg1wbbJaKzvH+FJERBhDS6px//Se8X4mAlveHTsVj2USXL46yX+ltkWDu8xceEWyKGs3/TaKraT
X2nr+1OoUgNyoZDvqoiOYi4xHTAnIardR2fqspcRJZabqU/GRNODauLyWZYz7IFolPuzIVLRyozz
aAfrfzmMAzV/UyRL5jTRaUwy/a3QGTVyTMVwrLqrcIJXh1xqT3fzpwru6mPL7L1UHKZtd3TWkJiK
B1sM+YOW9csKUOTGR/WBpmmwkmNoPmMoJMsygZBReaFzq206aiPSu+842AIRBVrRQAxwNUKxpzwr
H0oK1Qt/PwRhfR9vvTGk+A+qOSpJ3rTSKJiF6jrxGEm98eo62dEJpX/QJ79837j4ua79HDad4e6h
N41vGuNc6MlESN2fgreJ7ZXoGhNjru2951xViLmyNzsIgqNH9Bnts8J/VwE4QZ3Li0FMba09lFrv
3ZotX7wTex0e86Rplkbd/u4Bbj6ZLhoaVfSvrmZpgECMAu116GyCgCwBO9LCx9JwOOlIAEVh63kr
sAn2VYyyXPY6tzBQddBnQYFKuROcXuy4foWpgSfYm0lbSXkOqzq4qKkrlnHkRQe+5fTFc/IaRvz4
boaB2Bh2lNwYVTHH64nys3WEjMpmrQ7dekcbDJ1B2p6yxu+vhDpq3OZp90YswiZN6M+5Wpe8DBKl
q+2Vcs/gLnkxRZOtwT9rm/t7ca14mOlOZTEDUXSOmS5syKvjdo9GhAv1j9fmpyjDq3Vd6K9hPbUP
/vxwf0uVfD+qd+J1C5LgOHikdt7fwqBNvuvE3LCISeOygKkh+GN50gUMHT/BspaYZs2ktYD2CVyW
AZraeZn8jcfC2AZ9VxNVydyLIwXboJsfkjKMNgbq1sXEL4HrB+5pVKA7j5FNBM2HxUh3nyXRLs71
bl9UyWZEGLdlqEuVQ37yiRSPhVG2AGAOdSauhdYWjxqrLGCTzNho7rcxURDZbArbQsfRlpmyOfZZ
nTOv0W8qTNKlkYbGboKwgmtTBJsqq0EbNh8RgGCDSOc1E2a1c5T4wSI84TLQgks0kpHmVt1bwzHz
obeHL7tBntYxrfAc9ocuc71lPd6SPsfJ0Yf2wmqZC2WwTD0mXgfL++mN6TNcLFbUjCZcjHdVDAQZ
MV6WovkdJnPig9DBUOqk2rbGVWvDamGZ/S+LMWAuhjmjzQBHpDnNoiLoeeennr10bPk+oTHT047o
IFSAG88F+EEDMISeAEkwqH9GkrxL7tZXrcVmxl2DHp156IxjIRXXasyfRqE9MMM7a3qIxtT+8Ot4
qwygkxWhpGmuvr2ODPamYSqZJO5L1MlXonm2IORcGt10ferxmwRpd+HQre/a4c0J6599RZRqMEVH
Sg0PFehKZ4jXAjRVcfwYTRVOx42u9H4d9uFnFTACKn91pGSA0CfGW9C8jjrILbowtq1pb4gxJX8i
d8h9T6KfZoZ8Si+cRyZaRCr9TFJBoKCzmvJ+W44CQlZS0EbKD40i2XdyjDdUYzcwqU9VF5DsjgTH
039jfmEU9BqO1szQXdWRg6VVQ4zWXsJJO5Dgy3CkXk/Uf1N/HaDl+oKuhQkPuLe0r0zJRz3S9zDX
QTC4u9ED6MZKTGr08IzyHX6uxkSJ83e5iHHCLXC0VDDusz5/Kj31TDxXgeAej49FcDd3P2RV3/2J
Zyre+DASlEj3jeng/mOkDWmLO9tyTw2Nw8huXiqPc23AXo+Qu24uTQSwDJDPifop27KqAbQhO88Y
zmapGK3YSqJkxdKLbjXQw2YbB95FEmpn0dEqyVCi68Fbc9md6CwwRfTu0DA850H/4RXNsZrKn2Wr
11vCR54hT2LJEaSU2561Q2h7UnUTLiA/z5/cQNDieMsyGK/GSGvGStGrEAXCJJ4/j4i725gVx0In
mbukH78crZrGpDA2XOrQe3wX3X6kv+qVBeHEo9UdEAXUOOnHROgAlAZ+bknefACOfArMgUKuf5WF
9SHnz2MYzgcZI2erC9WMuUlQiH83pMhAomx+Mv7DQtnN4KkXrwg+sSb8SP1f7ADXUAi+1RoOBLSw
Uvq//YIQEtc8mS1YW70sBPCz7prBJGWfdFeJNn71lv+K8Pi7d9X3mDQnu/6WErZnURUnbKt7R/In
d/L4Z+wkj62C3Vc59ZeB6BreEPMpl3m9zl7UJ/Wnm3Itsw/Q3h92VRw/UDC/G6p/izrnSbru2a+D
x9wcr1VlgQcrhg/d7x6QGdNF0Y6URiZOpPhXbFjN/QIs7DFc5JXcwH6EZF67F0EeWzeN68hZuJq+
jsAOVb68hrN+QQm8Q/mEdsZilqY0dQV5cU1r+9PRk2vE/utqZbzA/U00sexOkbR3TW/Fa4k5UE9X
qSiu8APrbTch646IcxBFcYkgtm1a+jEii5ngxdGqUfGq9j/tjBk/OP7vjoxhyDHNUbpnrUjXcRqG
S4oGn+GZm+0slVwwIrVb1+iv/tiBOhKfYdDtK80Da8ZIb5lLuWE8hPqkH9boyw1EUCD34ATsxsZZ
S4107dLtELRDUCpRkp0574OsrAX1RmVSLXE+Nnx+B8E00MpPUbsEMr56InxOKvE7GyXtVrxHCyvf
hLbt/4ye0pvfWTc3KJNn6IZvYcjWHs2Sei1EnevIYkOVJQlP4JIqA5SSk1le7KZ9M2I7P9E27hdh
MmabTK0HsWo4ysHfVw+yScnjzJ8TC0GP6dT2CuOZvez6Cyc/exXBF6L4GkbgX8nBRpiA99YPl02f
Oltt8GPWbveVhCMYmn558dC2bfqA9r8eeviMZXfU+EllG+9Hq49AsOYXTVMEgDg+pG1f7iK92Lhp
gMDHFsGq1tuJSOjOY8g5fLrIcPacE4HMx2AifbRVwsk+sPqbB0F01Qph+y8mkYKbXPNXgDxxV1g2
QUq0uXOjbd5lITat8NcjB/8b4oB+QTPyy7QstYxQMC8+Hc20l35sT7vW59zs8sdfNBaWYoJEHuMx
3HCsRUoq/Ce34F2RsF51EwiZFFjVEEJh7/QvzJSYzbPAezmScbLH12UaglbUoLfrSA2D9oA6hwN6
jcCE1CmyHIJkJYLk3cnzfCMcBb9b/x2jDWMrS7DiZ0W0Nhqbg3VE5mdHgqxwkSwjPSXK76/n9xex
g75lQIYQOPFx5KDWhIbPIbn/8nH3p6meHDiNNdv7fxU5V3dCM+JfPvT+Tj2kIiR25XT/lPeXVMN0
GCbpglllvwytqDzqHrMXkgpZltVWWs5eieqcMp9rS/UNzgrfxKi/0/B4SPZS0yGOae2+ku3FbsXe
p+2D8aIHzeO+O0n/A6j6NxP074YB4KIbw5Wc58FKfU9ZyEpQxc9sYsciXjZBOyzbglrBMW19gcHv
exyZBPvxStTGQzUm1bL/NU2Vt8mhg9MpNU5N7a7spCyXVWfpS48MtSVzfUBRc4h7Nj/0IynT97cg
K/tI4xsY+53XzUFMq/s77w9xC/11Us4LKmYS+szkq4hz96CjyOuV3XBc9Rb50A1oKIi5TgnDWOg2
ohMD6iLOsznk3ffJdr8/rznjH+pul7VkUzlEmMkUx0kpK7UI5yzJII4PmZuXa8uhOpvM4i23J4I3
PHruzWSUizJOPycfGllvReZR78m5vj+Y//UWDjKbUgr1KobP7Oj3ZrbHFLQozfSWFw0BUNZZ85xf
uBcRJtxaM3rNVXSUWbFqE+MhcMTPWIYvXkJqCflt5kCiOBkbtOstfW1q5cEmK7hPpweMDEiN/i9h
57UbubJk0S8iwKTnK4tlpSp5+0LIdNN7ZtJ8/SzqDG5fNM5gXgSpVConkhkZsffalnEd47KwbEh7
4B1TQrXTicAMGRYJmx6ODTYpSFeMK+a1oNAbY1tabPXd9E41pjoB8xwcXKK+9t6KmJXBrRBR+N/N
jO6jj4K1RLBtytkOCIpf3ElhX7lVdxrauymW56ZqL1qKfwPSsdC19yFiaOJB1ErbrV2roJXJu1j0
s9kOnCNLDHkfMJSudwPNBv3Wq/w2TO4rLEIHU44X7Oj0NC0KqWK39NaV2nkOVpBca64tPdsTLAPh
ECH77Bk3RpTd5PHUIu1A199V416xocbhn/M2XY7gqi0ea0njsi5ONrsor3icZ1R8lhG9CI0BlJax
v5hOvnGDqGLc6cXwGXlEjndkQYXY024Npus6zFPLbH7nZFT5hXbyZjwDSNqATdIRQEMSkF1QXxou
/MFE1WJ79dGoJijCjWqOvV1uJ69hQiav2xWS1jg6KtP8JmvdelM3N6iKvX1nvc0R4XFFgh2zT051
dittSFpD3xCAYSc2dSNuQznsS7A0Qb4yeOryBb3DdmJwvSlSeO9dkj42FrMlt0TyxS6AgoNDv5fo
Ix8Wyv3A86H8dw7OCzw3T4nNxdtSsNq09i2h7QDNDJJsF5Rd/2XV7mmwSIfJ0uwrq0tQWjkVaz6P
oTGerbx4nyLZncyeg7OKMQyNzQGTFKr4xoKOFyXf82xKZv9Uj2YTTDnLWOH5L1lu40uR8jFLFVsZ
yUSlGl9b5HbZUPwanf5FWPM+y5cvIEbIPbS83oHqWdM3xmO5PGAmMkJfh+FnTYwXde3Jc3M/tJL6
lMyScT/SMR2HXpHel65+E2uETQzzHehAjdDVV8vqMTW8SDc9mQkaCtlC2rLus2qu8eMhKCHzc0NS
e7/xlP2708yzJqJt3WY3dTsHVOhEkaC9WkyQnLK99IX61S4pQJFbU7QvSD4J92twauuVY+5Ghyua
beOSHnEeqSh+k039JfAZmr12PVnyJoqfPU5EU1GFeNCbGi+6Ez5guphSxBGIoHv9xbKzK3uqHmKD
cINiZI0mYKLFXtq5RNuSETOA1GtxeaFSEszufeQ/uXxLLD/Zo879jEgqD5DsL5vSrh+TJH8ol+Z3
woXCWNrfDTxcPRruwEI/YZq4nnoYaHX1CRLlM+KiIGAReb5ACI7Z03Xf56x5lwvza7sLewu2QVPT
+1eiLnej4LKSw3XH5Gu8daBcYa4vj70nHop2Y0XQ1z0N2Ol4V3gekV15irxMKRr5vuAFLmcPs5A/
P8G+83bxXJ+qtVSNUM4O2rDXDcawZmQ+dSwBMhY3lr+g6MErSHzQrl7c3YwRKcjQZLL0oVqK7wox
4Tb+MljCEAZsOILfTEFcA0XQXIG6Go/DFN9larl3LIoywiYjPBme3YbOmN9axPHxVrSbaShPvW1m
AdHnqQCPk5ruQwuDcdPN+GrGkI6vR3davI26f58wjY89wLwutaEeE1wwtgAo3IK3WxNbudFztGLG
TAVdbJ2Ygmepp7v1I5Zlg0zPbzYOV4TcgY85JF8a+zIy42vKHN5C8pYtgp5yT8jaLGYi0P0nYxLn
0eGHSiyYNTqunlA0j3ZR3nrpl+rt+WylCYpUW3vFoPBmpt66tfIRJubPHcbUYHwaVymcU6Y3PyfS
UHDoN78pPp7K1K23MRKpbNDZo3m3rUMEHBgQuu0aDitXF+w/Oi2YwXC7hBExxaJm1xY2i45kmcyX
s0HEOq1RkhQMHksFhckRw4qO5Ipp1z6R+meUwM/Nk9t0FJ/FioSVfnsbi4Hzvh+3c80AuTD4ANFP
bb11u00MD/aeWFw7jU5DMPcv/PePaLYwJCI+DaDMEdpq0TZaJ7mxZx9m1o6Ng6wwjOwnu3XeJ7ul
uyNgZtPgWBNdB7iNxYMtVb0DbRhGqLhCjq0iiMxxDhg7sa6knhaShhVTR86nqMNowKbvtz06BEyQ
JJtP8z2+Of61UmGzkRYLqmF8lp7Tous4ZbMdnW0pn8Zi2pS9jh0Zhcxh6PFX4TVhpr0E4JEQkowF
cu3ZpuVKXdrTfNKhYCvB0A3fQdrW6GiQirCiZ3ToxNsiPsoxe54ZwQRAn+kzrFfItn/TJvXhmGQx
e0ivnJLALa+gDsV/Dn6p4+VNNagFG2TWFLG2KlKcNoZhmezO7Jn1x8UgKUhPIqdQwrTu7KxiIEJ8
EA1u+PqZV4bNkIh9msS3rpY423Qe1tZrjhcx8XZjQRwWLNunTpoTV6wORZv/sugzfpnhS7bIjCdr
QeFixzcuqeW9QZd0MB+GdnppTP+iYmYZRau90rG11xipKSHYs9RoUTpJyjrLgpam82eaIIlZWiKR
8+734iCf6xR7VuZ8hPkgdUKBPAEzJd6MtvoxSj9p2yM7nzEvWAMmU+OtX7spLBvfE3Z0q3T5xyXE
bS/NBoW0ex84/aB2iVE/JxYmu4EXoADiwdKiq7ygEBJlHV9rtgdxlkNc1Ot0U8Vt2JYmaabK3g3C
/6K8eYoXdrn9ooWxXMg2KObfUzJ8lZ21G1KX2tVPjSASoEyjaKdX0B/FIJ+Fz/5J9jfARPn3XpEY
1uKyHm+0OkEAqRgEI9wCHJA/IcyiGRVSLEnr4pJPcKV0UmKLuBbXSVmyfYij5Bn5Bc7TEVowEzYk
zv2HtTiEhCh5ciN1ribURpaHOQdUFe21fsfleQ7tkX06M6iTh5sn1aZHPW/Obsw1j3iJQMuT+ej6
zYdlME5K4uNQTjSx1C+vAbDusG8SmRGgLXmaxnzepS0gWZUAEnKQfxIwsq0Rf6FV+1WRN7nTenNn
0ecXzbMYmEs7qUszL00/G4LoSnXygGlpzZ6c4htnVXqgffwle4/+P3O9ina1pq1XABBI6G23vLQS
vFZJOpIqMfhWepA1cUpR7r84E594F6uPSiKWj4atL7pkM5hS3zCx3/a9e8eG9jHBGGeA9wnmwdua
lQfkXDffOgKT96iw442auveelL5ApBIl8WTlW0SOLE7iBpRVaEfEyuP4QXan5WfI7TswHRZN9Wyb
M03ZGhFLOiV7c+hdZOhN51CCQjlqlp4a3Z7CUmn9znHwrKI+ky7sL2n2IbZLrKwODjzVZ98tIzMw
I9mjW7BtNugEANBA9OTQBOSZDSYCoWLMhV2vf7ejJAXlQmGsR4Q3ut7qCl2eAbOCQZO4REYPK4xT
eXMo9ekLiIu+sUvjFn1WtvGmU8zkBe0c3gx7ul/DvrdugswgWUHd/QFN+kIQnjdshEBNVWIWbAxN
bWi53xPaFoWzIPykaatha3iY8OHkraICikn7JXLNO2uKiTlK6RJ6goxet3qrY6yM8llmkGkS4scP
hYoEwi0EkZiqLQOCYffoNgYZ91xgTuVSXLg87FLG+s4lKjiTmTyZpF9rmMhiS9/BfTd3cmKRwd8A
NioXv1I2f2iaWWiJHurqmks2hrOyOObI3JOxHw9lQcwE+eXH0WeJI77vSC19V0uGPdmYnDWTaUNa
TMc095nRFTiUC7EcFo8yxLFwJBjLBpVqtNdkHtqZme6qnhLB6qAKK1mzwAxw2x025EuvvdadeyJC
J981TdgjH9djjOB6TEPF7DwshHNmkDihhoDwC65Ftd/v5mH+NBBPkKuiQqZnRaiX9ymRG5tWc8/Q
5SeGtJwYP9m7WX4N8PIhkiOFh8crmxO6duBTA0a1B9Sru4zpZDB08p597E6u7n2RMalV8N9OCpPq
kp56o7qFwQyejH12oHnF/YjD5yUaTvRw6sbWvunObZcBwfUa7juzzFh+fwPSWYVaBsKI5/tIVMNV
U0mu1EToTFZT70xVfepZEtZ9FsN5IeNcaOaAs5KPK84udmWAXsEl5zpH5VZoMweZsJrUcN8d6s3I
sRxsBJJmm/uF/qc6ELmHTy3JvK1gjXLqHha+ETF0WDs5zCNjV3xW+PKvoDERtdddJa775M0rOzzC
0Q0v0+6KXcNbOsR1nBzZllxpFsiIJaYdgjTimLfkQzqQOiDC3M5yuTbdFHU5UyJ96G/LLmfUAZcJ
aTukatUi4lREu8ucHVMHt3rJkwfTQ1XdxpXcF7hp77woZpSomU+tX99DQZdsOxK2nMp8Ihdzt5Dm
CqjP0o9KNPWm88ftQs9/p/flEEbVcltoF0sDk8lxdzZz7YKoAOXH1F2IWqUvwR4O8U6KfHHRPtok
e/JeaehfFdozhuajWbPdG2ObrEnIhqX+yxwVlsW+eM7RuK69ICYO8kNn8+U0KISQN+AKrJvAz/lP
LuZE5eqVztZyiAdhGv2iDI/xW2XuZvKHELcsB6gfd0T6otQjYS/My2EKzNoBnFJ4l8S31K7XqfaM
Kjkjs3YvWu6SIGYjgjJzWmvyLUU9tJ8bUOh6GdGoOOta8kZ3kJ3I0MUbh3RYA4sMO4oK7V6yZfJh
kdsp0SNuWC5INCpLEmcYLmub1lFgJgw62Sy3V4oh3abp1adTW5ACrRbWvHrl2t4wnxTfggy0DaL5
NChN3duWvjyXe+KFw7EjxEGreva81L+5VPgBa/xblLEyZUtFU741KyNkZlmF7On8jZ9b0VbkXLFt
SVtd0fgGxsX6HEVIoqsCWH5cXk2NIIxTtvoGqcnBcvvfsYCIIXK0vCRwrapjQsDMrdNiMEYSwzqw
kq8/gaNg6tROhsi20QwRBpfb01BnDxhiiDrHEIF96mnm3RAo+j6nH4MNHbNAh7JNdCNMHLciHrIq
tvVMftaixvXfhBPVLJ19if4Hw9FtBMsem+WO7X5JAhKCzGaBbKhql5yVOv82EqY8ukNUXTQdkE28
ScbvcPC5EPlt/7FkyYFKWncX91DEYAjcuv7NoOqZFAgu5Tw/XVtoFvLZFdO5xyyHiYd23ajw7kMe
QolafDizaXDlNK58Qyd3kbiGidqf+tZ7VM4+ITFpV2fj7Ty3Fx+ARYAC6YCwRm4jmribsTb6vZf3
37kYczafVMCF7rZ3q+U1dW3iRskGal1thSAZDzCYFFMVBoV6xqIdvTCY6nY0K/jfQDkhqDAL877p
NiWLp0VHY5NO5bvjuYRUr8uSl0xc9wGVs45vZJHtm1L1W40V057YTzYOfP+67H8xiqvZfSC8Qs0c
KPp0+PuLUyzMkzMx2R4ZdtHRJMtcccDx0FwZst7ad1eO29LpsPwHEkJtxBf9N9IuNlEF5lXDwSw6
myax2z12K9vQMGxSbArxvOjaNxQSCydhjUPMz++9a+9RTEl11cfe6h526HfGD475yymy/rbOlrsY
bAgI8ZAwjukC2JRThB1XD/DMHIGpzs4yb/T2TBK8OpNF1u09s9E3qRdju3NIJmz7+gVwro4vyL7v
TPuztvPXuBTR3spmfcdVTbn3Ng3WvYks9wppVMskh4Kzrgb77ODtCHLyWGkzdaHuqhqYinecmpe8
X6ZjtOqpdbv9xH/ansqGtKtI3sIugFpvUGLWkoZPg8t62w3EYIKYSgYkknNPCmTbgrHXCjyUWn4U
aibe1M2ui3hFSaWdfnQW/YbGAT1s5MZ4FvCSA1lIJEljFuDtNB317UCHftNjlcT+1FNgj/11nWbR
d1IyYsMBT/oP4BEnKvaEDBGfaRBl2E5jSHOEAI3oommkBI8mh4Gnsss8Ow+ihspjFTX+xc7aT7F4
SJlFHSa9iilNoxOqebGvkH4rBvsn4flnzTWiUJ/Ek6BDaFtq2eWRjg8B1fUJ3+EHiIY13NSCSEYE
FygaJ6iFYtcyLFto8QPnO/lE6LvyK19PnwWu4jDyho++sPx9wpUGPGAZzh0dsigZ9rk5kUKLC/TI
RpgMzMrvjyvvm0vJe4GkYlNiit8xe+9IXmEMxHcza5h+27eYMaIRorksPpTdihsh1XZcY6vt/LmI
irsUM4BdONuhAc3rF/gOO1IGfvLdyEbhUEBRCw1F+9n9amHkOt9DN7xoLfyf1CFGwk1gr5EJum9Z
l3US3Z0YAFbjQ+60huZmHAxWSnUa6wa2ahsfuU6xm6qSlzHTuPqaSPtKP9pP647zO/WGCqBJ+gbK
V+5L2tWpVlWkx+WnkoP6YHrWSUeZdDRbamv8teB0tq5J+TTHy7vJZhgv5MZpsnyr10wx0uE1Mrp0
6+fDW2900SaihQe3efg1dg3Gnb5KNuA3elz5NO2IOmOAhUULjtGu1Dhel1H2iG6xuOodL9ao/E2c
pmvMT8YYwr1quNi4NakzqtVfdKr70FXqEfctfKO1TWzVpBjJengsU3wmQ+9giYDeFtqJJK+Di5PK
8ug025UeZn3yVBkE+xg1mbWNYapNt2jVTk+48qElabexOX90Q/l7yKcGoZR7S/iltXd88l0K5g4b
hCvPeUoJiJ/3WY58bpYpFzg99UXpLT1eAzCd14yPusL11cK1DSGvcEsb9Xa+YUR1TPx44o1ayRWQ
75Kz3C5PP9/RT0Gs+f/fZrB7B5r8nzvO6yP8eZiGUmjjtMlQXYmsajc/d/y5T9M6CO1+fqaP7wEH
+c8zRnnDr35+TnGZ0X9YH/S/vv3z+P/8xuZiY3jH//NV/PMi/3lG1jugv/99S2wRZem2liyunM7k
+FjfzM+z//NCfp7NSByCov48caPllBA/d23zFcbz8+0/D/7z7Z9H+flOd6eO84GDFJvze+xY8uSV
xJFXePmOg5hqLjNpc/r5LkL78M93f27zliVF1fWf+2SIrOiq/eeeP9/F65X6z239ijaIMlBv6+3/
PMLPb//54z/P9efv/noYW1tlPSIWG+HQR9+mUgjqhvjmzwsBTMkE4uex/utbvBedvv3zaFVHeLwx
2U95SawTLU0d863UbzgLq9PPl2xeKuYPfPnrtj8//nxXDe61m1f+7q/bf/7+57afB/nz40IVyt6n
Gmi38GR/fvHnyf7c9nMX0Kp4gv7tsX5u++thfn70B6g3oifkiw7I/s/j/fN2f37+ebpKNgBc/nqY
f+70bw/78zf54p/gcTV7hzSxU19RlglLU+y++NGF10MVz5e/ftSngVDUv3496rtsgUHurx0Xvfvf
P/r5y58vf92mQy4LzAkmy59n+Otp/vztX0/1b/cTfsRr+vNY6AvbE5nTPzf//IHVjMwA/3rQ//r9
X0/y8+Pfv9b8sjnMmdz+60fwb6/rXx/m545/XuvPfX5uS1CQbUfX/CVTaW3Q+SIjJD0AucRIYr0n
SrMbbuNhJK3653I6ms+a3RfRck6M5unnalCv9rAkq2H+mbmbsILTfSi3Rp5rtBTZsjmmti5iRGMJ
8THgOtgz/e2uZmRIV/b6Hd26zmKL7TRbJSC7854vRk7rTPfKRz3q9IOfZPt8Uo+tTGk5arQ03api
jNij/pMOrDjS1HtRg3hi4SA0fAx7cDdzo76tKArzBD2BSaDPUDOHpQcIZqqAmad7LYo0Q4/2pdC/
4Yc/ioZkyKRFFAH4FHFRZweziNKtUVIlxfm5xPcddKle455pkmsHFdQ5XucwZBsyBSkvpUALwBDb
Dn2nQhBAKcwUHSJQPkR3TSuPkz5jYx8X/c7yHOOwkKhiOmxXJ/eF0oStDewhJOwUOmSWxcAM1kqM
Gbgq2erzmYY1exV2ejcAf0nhBqMM/w1W0NqPwdSC0H95Mq3iWDXNGZVus0l7660dWyglc7GjgEq3
Nms7Fco1XkvangltN3bsddhXR2yT13Ql2GNkKxtfh6gRQ+fUTaYA0WClu7Hls7MH8xB5CahVZohL
A7lAi7w+hMQFqmG+ydX0u3f5YKCxvTFTZzyq/Ot4xnGZAhcnU1o/EfY77ZmdXRtKTxA9ZexbuuSl
Vb+ziAJS16kIpsX2gN8FrtaQ5mYw/oZMtE8tEqNGi3Z604/Wltr4mVpy2kGurDfF0H+76W0ZM7RH
F7imN9NK3pvaPN8bGhBWubqFmbqRLpu/98pPtozvy0Oj0SBoZNLtvEWMe2soduS70IS1eOMxukby
dO6m1O8OXs+LntZo0RgrwEmv+Ec3OzNxfVBxMM292NMZG3AuDQY7+0T7PUTlEnbTeT2CjMwZzkWy
/GKETZncMx5oLbI93ehSG/KrLY2JsEnSKJEBqmAicA9Rr9tsLD2z2E+5KxN8DDu8IVbfT2GBfMu0
cm2/5MS8OcPMUKRktojy5SWCKwSOvwjQrCnUg4IXzHM5KMnCalhwa07kdHbSRken7cq4j+5mMQQL
UKumwKod6/HHrLTd4GlEpQjqMmGe6SeQ+1Nh5fKTb21VvtZTQl+bAF+/nXXUJweh/SKtGvFJaqZH
AsPXrEfoDMCBNyagjShRj/Dl8Kf519Kj+q6JRt/lqgvAwH1Bz5O7paUwpvHY7DTvOVkraDsrI1xS
lQReUNEL0errhVN6Mw4jTXEhbuKJ7kTJ9FXqH3ZrUfbMrtrK7qHP2yfE9AXMO3/r+M2bGNSFGVq5
8Ux4aIN6rvXI3Fh9Rmc8AtuMHp79hpj0AIRwhHyKcUfmJgfb0nTqZHHvZNazhu/cwrYGBrjY9WWr
h1XWnGDJxVtdyIMwEVwWxfwS++oDZGfH1Lj+zpbXxciJXEQdqqcJs3vjyWuTJ4X74KpKB7Ebr3xI
nI7yP4aJkCnaVWR7upsM+2LgRMbvqkBPrTtv2Whf0GW+qMK/tgzuVgpoADr6u2Gxsq1C0jI0mOrR
h9Camvc54a9E71bJYf501B5YyGNeyXdB7G+oDzN4YiJ7JJ5Bh04iJgmu3RaDsFZhoa0kDdZuDGOO
iU1XS9Rx2YfiQwo6vMoBNotjM2HBwqbVbgb2iPDpCtfF79PXVybG+tKO7lCjDPApiAdaR8jOVJLS
KLkQaHQcioLkWVmEwi9WZTztiL4vXxpbmBsbq3sx5Tio4RGETqfTkCGHREdlv+214tnJjDs1rc3p
F+Uw9YVKiZUSQURqfNda/l2mxlffmnQ5yMqQug06lZjLapSUayCeN4QtkPMJrC9I5vhVoFKYSnSd
41w/6Fl7aft5U1bzdSNpdPY0rIyRF5wYO7/HeqcPRredNIe+pt7cMLcK0tqxACPE7Fvj6VgLFoUy
gLPVANzMaI8OTrzJ4MoxVXd7F/NQUV/KnMaW6R7b1vnogXjUkwUctihDi7DZRLgtcBkgj3KM0H94
42lgsh5DGA1bVt2tNIkZs0aYi4DG6eNoA3Qxu5rCyNS+PIi/SaSmvZmaTAZGNEqus2fq/WgJANpQ
nfa1ZeztZTwDfn2qCMK1RIEQHQQyJojiLbU5zLT61dfr7KQ2MexTu2nv0QA/lnbxPC9DEVpd/5h0
y1c9OS9Gja6G1nDpEEAaT+fFC92chqvokbIKxznXkFC8umeSWjOUcaz+SPAU7GeiZ1INdwlKtTem
9u9+TDp6I68n6H6ZPiJwLQ69VbzlE8dENvQ7Q1IbmOo6WRARzfjc9I6mVt4Yt6nWgS/h/AS5YMOp
XoV8qmDWl44OEvt6BqNov8/D9B73zATdAkmoV9MmSJn4lvnX6KZPJsgx1S6/Moa0igzDRaVHaZWP
zFeZyOn1fYOrVKZA1RXBXAGfx4O1IEgBram2uTCJ48XwavnxR+/1x1hiy6G7uQVKgvRjcH/1FvmC
AytsIAckDJXF+ElHbqGRd9xWehUStIcGvbrLY51dEsKILaao/eT4xzfY8muDzDvWE2N6TGrxRpth
NyQpa7NmXLWFZL8cIWi3QJKsOuq2iaqgcfOrwf7SS4xH+vgqeVFHvXlJm7wN9Ll49jvtiivfQ9pF
TSCly0cfX0ByoV439kM2HqaaKM5DTwu552PhIoFUIsVyFYyMCd8TojQ30m0uqbeqFwaCc0ktCif/
Oq/rh0KaqBmMCpMKZ+/oRb+KYjrVOVQTgqRfUIVcG/5wKz3ALHIkiC5+t0vEBNKnDZWNxdsaPYk+
pFaw+WhqmRa94YVjIye5Ay4GZUMnRiqaaeuZ+jWn5J78gOUIHSSqywveANQ2mIHwzHC6yBdnoC23
FMAWwQ/cFBkNElw+fJoWek6zjB9rh9jf1bgCUG5Eei2fUhrxhy5hqoKgx8W1gMcA3XkVqyukWyDL
ZPSODSbkkmvsnLLdub06m51/HuoGIGqElp5giZxoDqa96AqwUJc56lQvdrXAXGya/CYfssvH6K7Z
NSUqq1AaLsG6eNjpszBZLR/QUzccc4iZ0FAHAHTS+0EBPHeGRxY4Ksk7/1ufpLwWJL73Q20fgH4+
atbMbs6X72h+g3mGbCJG+d71/i5WHlONdOa3SOYKmjQdU5GirtsQ2TwnD0VYiyawjRmfMetDkFrm
h5LAnaO3FC8uRX3DCi5Vgw6c2ngeOT1rxWKYXlv4sVQ8QuDJOFza9F5w+Ql7ybkWRTljwvY6Tuvf
7pqChoAV15n5FPXeBcHJp5hQpSwdiDiBSShKvR3j3rOM2yuHYjGmyab8+EIJAm/bPhtp/kyt/ew5
ZrOxY4E+2pi+6EoxbPHUdPF8lhpnDnNPfsRE2Gauc6fFGe1xp0W6TSJtM24cAKg3tiqZNjkQAy2P
GswprF0Wp7/VzreGK7sWsDjtSQvEND7Z9bgVhk2uSQnwLXXZBzvyFhsqw14tvzXpjTNz/aQlVu0Z
swHgWZhiLonao8s1e+bbwqueUBB9slNuN3beInsVTPxdDhrtN4FRH2mdHyOH6WCaDFeNdSkb3YJd
jZi4KClEFxsoSZ97GxBWm2yxz530H0tN/mK0Y/rWdTpFWyTv4YxTOsBqtB1UfJspy0JE0r5NXXYC
mn2/mDRnSMYFb4Za1Uc0ptfJU2MhGSVw8MkbEdC2ekzdiSkfrSwGcA8thw5CAHEK4xUATNChiDD/
yCRIPgUCzIodY2eZ86OhY17KOAMTPuHcSuGB29ovG0FJWAxuwB4xEQ5KkOl9mU7MfZ4Kl7O0LMd2
Wwo+J2u0oA6V5xkr87pJAqk992fSkl80GAMWNjLkqurV6K80sXP0iTGArT1YtbVTFtsxLlKg3nWA
Yun87K3eXRB7TZ5zYdPMKzPp31RifhqONhMnrB70OdrOg8g2M0zuTdpREZKemGHpIreQwiTmDMkp
qKA9p0j6SE3/bTKuCJxJ/mKo/XPdDFKQrhuImncp6vogad0w95ndaz5HiWsbH6Q+/oJTzjQxB+Zr
jIDwYc7nhrhvbR/plPARFZtY5/LaXv9gm6b2ECLAOkxezmDcmDcCUaQrAHUTMgfm2EfCg7jjNRPt
sYuGKw2BYlsj+uuL5ikrqnNCvKrqWrA81M/j4DODFwZU42K1/GVhUPfLhVbAa2N9z0iSmnLJQgZW
+MR6eedW45vbj19pORwWhtqOId7Rd9phY445aLk2iKYOW98yMhDg4GmsB5W7d5JhKEze8qxwLAHy
08EE+W+Zjf4E/dNjNNxLS2cQytY9qDqSA3QiNRkqnQvburYEk888HrbOMmHU0N2bhl2HAiwRJkwF
fGt8MhSsUF9WuziZ73G4qRC0wV0ZkWWosujIVuvV8+89eu2ITEoXnOtqWBgyCmwKTMfFl5QZ5FKM
9gnZWKA6uR/cBP0QrufiqcUBetKz6MAxuemaxNxOGfRw5Hbc1UgJFjAcOs+nPsZ0KXp8fnG6bH2J
97Ryt2Orv2oFEKiOSJtomvf1FMFwLTC9tK5EUjV8JURFzLZ5pL7AE06BMbqBTVXJ7mu80fMjlbR9
1FbliUp9FDLK4WmcLfW+hu/Df61aEw2el33PbvKaDAkRHRiSNSVN8owMRFfzS22RphQZ+wIMSVCp
ilQCXC1OxmjPkq95xYQ9YtoZRhn/Nd+Bxdb7I25HgYXTJeJln63iKyd/msCKB3aNoLUhU3ujnGHj
e30Dz1TCXHT9k1V/N5ELnzBpLkOc7MzcTjG9TldNbnwCgjgAWpZs2tAjt8NXOoLwQsW2g7TpBy1n
/NbXAE6ZPqfSOPaXagbVj1t1ToHT9UPL5CtmFFpHMUz5rVWoJsgw2YVFtCZOp991VFwD3MTplTU2
23q7CQD4HpKpBldOnR10tfE9khjLP1YwuyYhRby7qFnchcx3ImGOudl818yAdm5dfEMP+qCiHqEv
JZclRqja8gWYEfN7UNJd4h/c24nVlFPxglP5IzWinWGr3yBZLpGPzyvlGiXAIZbKffbFdDUD1N0u
Lbv42uxuVGehK2P65zK9yn1jr62t8KSZrwtbH7ZFWsldioDRYdgcNM34zDmKGkQ0iFxG4me6eIZh
7gflQlR4niVHUehPeFC1MGX692wZaEfGNrobkm9/emk98wX9zKNbSqpNqCs2OotNH0VpgKgDRRJa
SpfdAgUv5yaaXZCHLfHr5pvuGPg/zOeplBofKPEmfHg0BQH+FTlpE5b5quB+CGCQMMxTJJKFH19j
IXgkqOQgVt2bFSc9pTDgawQjHntYXLL4u6RZ0ofD9aiMWz+J75pfXHijGDFfa15PiborLHZqTmeg
2xlbJAT6a9L1RjAb9cUuxscJncJuTtLbzFXXpo+OzGMmazGGJb69vR6xeU+z+SA+kFJ/uDiXe50D
M7ef3cR5MJwqxJ9/Tvxlnw9YUIr51HecLYDVEI0celN/lYP9qblIQnhfR0xVO9y4NGMy1n8iy81A
N9SxlZe8dc49FwDfIuqtG8RbtG5ePS2+XsCitaK+zg2ovJrqvxoy4tEKPBfEwGPTRa41AtTRdRux
SMTRQhUjqxr2FaFZKEuKUx0Nn5Wl7ppELvABbPY08sEtiG8knHzDkIKa6n/YO5PdyJE1S79KodbN
2xzNyEVtfKLP7poV2hAKKUTSOM/D09fHuBfoKqA3ta9FJhAZoQzJnW72D+d8B6m9y8aSb0zTNgQr
/aEAMFjKEAVFXMpXlEV75STHGm+xnjjfBJ4yp6pJKLVJ5tiNsW9O5RV457iuq/RQ9iN+EuKfq8L5
TIzmWJtsYj0n3qoE/61qrd9RkD/UoF75Fk5ddJPQEJp5OOca9JtEIN2IwV8M1mPQargzgp85157N
xbOGY+dZSz56NA7ObK61UAdGN5hoO7NyY7XGl+zag+nFTxBxwkORJ99tsLzYUfoxGf1bkmNVgdFt
rpqCnzkerlMyXAoVP2Gh+KSE+NQXmbMEMOqU00dXgrF3dS5yLfPI05kLez2bEnlz93dSOfojR+bG
mhjN6rF5RLXONCH68LAELTvVc0YCCirox8wd7JXUtV9zOJz1yjtGXn4xOcKBovgt0GcW1yaqmnYb
D/F7TEbg+qdyyi/HSn8HJZkSnVk8ZFq1QsLG4SJwxwSYPwR8/XzYBtheBRO9NDFKUjmzJ8SQq1yi
ISHWZz8NWJgiI3hTClWs00F+mQd5imcbDnSJmJ5sGl9U+bDW1y1pGisp42Q3h/KUFvmnsKsPpOM3
guzcbcxzyifkDbeD3Gog3PPiEndu6JNwtJZDF26lBtFMzVctgLeW9rNfOdbW6SD9cOVpW/K1iW5B
KDrr/d7pUZgveurRxWK3/FCl5T2OkuENmCa6cio6nuL8YqWvEGQ2UVrc66h9j3q0r8sjOE+Vucop
j3ah4EFhln/F7uczEX8PZHtlcnsLiIikSzAHTidj66jylNrZUxuZvzLywWj0IsraofRdb95GdsvF
mMdPqBe4h3WGMgyPyz3d2FM7Ze9lq77ofp8Ht20PEj+Ilc/BBoLAu1Oe6zL4RXnQHaKIEiVgUH/W
XHtbo6NaI7ZPQDGZ+1qzGeupyaJkqMJzNpHMKEvtSq/5NmbMdudO7uoyzjcoLQZ6eoQ4GGqYjMMe
3xMdkRcaCwL+BzCstC/63tXU9c92HLj7EeBmSVd+CLOEISap1X080DRqwEonkmtKhei+nBx/ajLj
qKVomau5CtlESBo1siD8LDD8afKqg6O5yPEnD/quYWWP2tSgqYHM4f/95T//W5CBdP6ZWd9sZBon
aIFLk7uqdWjjs8JPI3cT5uO7a8cXFj/dTkg8VUSHHgqZJTgO5IdgjmxgoF5Jq9P2/Dy72aBQ7eyA
SZ+RrWltXmd4fn5PhV4P3GF9zQAybp/KsfjsWhBQseD2mbXhYBu958vgR8oJ2EvKaqhibjw3VY9c
EhVBgzdF66YWCxOlvRiMP7iB+dBQYWdB8NtSNtgcwQgdqpLtYZGPdCRYteBYcqsjzpFleK4h2nT3
MpBfkWdifiFeZuIQDroAdHR81m0mVq1nvnl/IzV2eIQv1fLXxcsGxhJGhUD0Y/DcV9eGiOHmexJU
kKlP6jzr4jErb6UCw4Cy5gniPdeJi+K8tBlpytsSc1ZL97seHcllCMnLSR/UsjrwwH6v5rE+2Xo4
4IKw+ER4+bTt9PbY9egeq7AaV8WEZA2hGx9rCOO9/cfTyVTX4aegE6+SiEmoCLqVIUnJcBNLrswJ
4x0IqVut+ndCbyiHRoWt0cp+hnhuLm3S+iHjbd2hU7ZCjwt2AsKCq2rrRfp7PMmLF/6ggoKCXC9e
BBrOMnZzjkf1lA2vgYUtpXfp0aIQeWyB9XtsC1TCBcoMT9E7S2R5MGR8FevGW+JxWiegGp2EEQs0
KMc34pPdMX0RvX2lx34WevbWZC65nzUGg94AQRFqsMJc048XKZxCkcmbGNK063ubySFDKnSajD0x
/s4puxIszaVWwZkV19FJEh9lEF9lnix2YTvdFZ8zhsQMUvUm6Fmu9CFf1SyMNzJi2D1YEJby1F0n
QhjbYO6fiWmgULUqnMWQflYWAyun/E5Uda+9fNin0+IuSvGMmGDFsxZGdchiqpkZPkmZfHYM+bht
Cg2zKRMzkLOHUPVLAW3+cgT+V6aVgM4ZLt31DM3SYCJvW1ZPwUfFhAXjkkbt2p4xDmAaxFAZptD0
KEYeAjAvQOYYdnY6abP9tdcWBE3WlVsvd2pqftYeoh/cQ1cx8YvnDoQ6GLWdZ4UJDI56g3gO+F2d
dA9VxhKoAYC9dobixFz+EjpwFYjoOI/goI2BsSa1VElCKBYauik/qmywA11MAAxrdxylHGLSlHhs
4gtBAzevtC3fJoprRwLsYa4UBo0kB2hPuuMccjmEod2cBubtiYulQSXjq8jxgertC1sz3v98BjbH
RDaIG3VMC8bq9K0Zxldxqq1+l+tkdAxVToCUZH9a1QztS+J0TjVPMQwwYIEtck8aiHfPy7cQsBfV
Zeuc5v5AHBgZLnHxmovZ2uM5UxxhxXS0m2UnVOukFhkZvi2Z1NS1BPYUHWM1O+Kx0AbbPLFvzFo+
aLRZwnnNUmxj0siDtQtb3YQS4Qwlvlk+ok3pLh/JWzouUNyJj7CV1s6aDHoLFV11xl/71gpe28Bo
BZS9BA0NH/sNwTa14CeuHP5Kk6RQWN+CY42VjHD7N4dMWaTg2dllKHkKiwedEQpPFItu3pVtRNoZ
vXpNu8ffDaV4Z1UcocZSZUl2PVvhogRXYb+3adyJg8w08oXJLmJZbEVOvvOQYUaQ55uu+iQKuX3M
zGDbq+kNHMO57GUPNUEV6CmxVuQTK6IZgMAYz/wh7cfOSLFznPB3aYluI93uGLJDZXDomV4NwIKx
uSi/icvhJZrUvV+cumRbvBKK5O7xKfXbsCrLVYsGdWNW1b7LT3XOk+wEuKb4IEFmKS/21HLcjLl5
kCbOTsoKh2fOLo3vMXQ+dfOnH+dvgosevJK8Mae6z40g/CLGWN4EUIFhLrHqEBi6nwPIUpux5MhM
qXiENvTXgR2zwD+lon7bRNovr7ZdpAq1vua8Q1Jga3Kbzu5XlNjsdFh7rVHGUmvM1CITFSt9rW8W
nJXZOBFV1mgHZQXTUWDFWcW0PnbeUcyGxbgjONVPy/iJMHR9V7t309YoDPXptR8BVDU6U+Gxfml7
NiJiwHcX5g0YIA+8zpjOfPfhJWraX0twQ2P9mH18d+n2aYK5Fft+fLNN2oEOv9oqIiJtpfZ14US3
sMCVQBwik5d5MzToeYv+F/AINN3BJemSfmV334PLQL9UjOD7UHtuGQoUZuqtQpP8z1FZL31Ae6hS
MljRgnxqtO51JCfIYbF9yJR6ICMeCI0D3UbOJekPHvNro6fngxrH8L/M/+jW8LsFzO1nYtgbnD2k
+BSwPtPfOMoDvhZziebSGZuyfuQnItPawVdUl07qRxYYz7naJJraZzpsoTqw7lXjqWOBLnltkWLG
i7yaSu/EcwQou8JrE7XDcC2xZtlLlNkIOivqPqepuHHDKqpga4WpJIaJmqMDKXeTIn8dZxlTf0+V
d30uv1WDFqSN1JOpe0QUVoxeo8KB0EdG1AYDXXfLxTrOtC9m7cOHFu7ZviJj1+xr37Bmm8f8S0r4
oNKmNaqba7U4cxRxTX4I1e4WL/9ymL5lmiePf/8TPpWv3mHyUCaCn7ZxnwEXjPsMgfgqQQLBgIgM
Aw00t6j7aVNWnMNBaTyrLlY8B/pbU0bDxjBNuQ6tvSvwjNmz9xbGEVCZmpl20WTDtgakf8lAvK9I
wBqL6lCNzXMvy9k3MSBte2BKY0IsKIccDus6rXw+PLiIXSxKrYv312ATRwnHGStQ2dN5JcXWqpvu
2pfuY5rzguYzftXSqP+Gm5NFCpKSr0cAr7WsN6pB3epgYsjPmBFH4e+hM2CSStbyqjNeLVFJ1B0f
ZZUHpMxisCb22KvlLWMjtsHCjpwY5XxQarueFauRag3ZHMMfhWkrED3WcJDMdTfusqwCHhZcgZJd
QkGvQluGDraEF6slzGMM9NBeWVLkjH84coGxSfduWPVD1QHTjwUkjon9p829FKYtnQDezKC/EyJj
XGPH6jdtnoU7LQX/VhnujyRJRWTt69iiNLNryg05obBtJs5na/62x7+p8VS3P1LwgM5Z+lWR5MTw
s6X201D951N4GqzypSaAY9XycJnN85g0J69G4YNPc4vO/AW+t4n81v6y+xqfvGWAlvNM0tdMeTbD
cgXtmjcxFAcPyc+xVOOLsdDyQ2JJnLTgBZD2N9wAv4u0NU6RdDcGrtoQBfAMIYK9qcTJj4wcDd50
6y22B44d/IruKFA4VdbBMG87s91ofX0BPJb6yDIOUx/cyoYFsWQWkRikbzHTUxz/01uWO3/qebzY
4A2oUjdREJ0wJOcrnk4NQVCzS2x8WslSnbFHuQkVYelOGgybPelHTnswICZ14N+1aTYuHVogsyRY
s4gJWqDEJZ/kj5lY4IxhRWgFiV3dnHAZ8LqZ1TqrED3VbnRq2aUxc/s07bY9o//ktHennda23qaB
o+zZEU9L/JAWcPlCzvqi9hvbOIieLIcEQPI2NcqPVJCBGIzYlUztT+h0n4md/G4hKvP0m/5Q8b7Y
RA/jg0p2Ym7A1TKEJHtzq2mKDZqFn88sQILYuNiYMLCxdXiZezTLCJ84YckFVy+8/4/yd41fchMy
L2BMy9C/8XR8h7RVTvhnbMbHxpR/yrR9c6fmiS0EFFKlhbzoLXtn3GVVQDtgG4t6hz2qhuda2OCN
9MhzV102E8Ok6WydZWCdysr4bQQDmKUcndiyzcrbEOFL6gILy8tDP4pTT6SyNfmST1COei/j4A6E
9m518U9t4sSGZT36BaDmIcA9X//JZfPmEei6Vnlxq4hZDLg5OdNT+HX7zO4vI0AJvLMDy5Nt58ZI
6nS73IUUqlUp062z2Fw4fL6l+YeFpruNZu8yIknb5Ib9lZLyhlk4OsIQOo7O/NdQfikBhFG4Z2cB
KJDk58wnQEPfIptzqC4gNubCN4YxPDdtWe3CpnrEB7bVnYKPf2Ifa5rSsK00jPKgBzKvajnhMZKp
PxHENUwLRA3lGj83OEVbMMWhvKUJEyHJRwMWiMg7MdlYj02+3IOxsR1l/hyV9d3qrM0I1IFvI94M
+Gg3LtPydc3MTwDMXZHfjjVkgqEnreSsRPUQwrpdmWPJxmpkiTFmJAZNqV+1GoCS8tbOugG1ud/h
mgCvllCUlc2+yEF9dMyEY7IUV+1ItnQ0X2L41esgqvKtXrbHkBB0IoARqqM4MgAwbuHXvMU0i+mI
36Un9J3lOxw4in4AEN8hC71KAVbwQi3eaJP5KdrqZuvtPvPSadsa1LvkXwjmQZZG7kUBa3u4t6H1
u7RPocWpOcaDZB3246FxKGwHYmXv/ZFT+8nwy67cVzYo/piH7EqSk0VTGoWUEWNo3qQab9GApHro
UHsYRPCk2c5YshMzcR9NzHCMp2q/rPQjXBnQZrX51ozwbioGpk4GZqXt1drLxTWfLeK31KPNmbJz
ZecnNYl8pXEMuMltlzzAggWZAJmkyOK2sMCR07Qyq9HaIKPkV25IsVOii2ngGettdiDjhTQbYyfb
lqqEYaNH6Myq1NKzPdbfgeq/ycOuAjWvjOqR8O2OD82EFaZ4R3f/HY/On64vtgGkc0tPS1/XRvZl
EyDDiq5dRL8ZybKwx0DG8Ey7WcX8HDnyVclxrxN6hCmz2miteY4HbcHLotHpuBCdBq/t+Qct9bbS
Sy4M4nV6z945FTesPvxGsn5Pk9+2tQAOErKI0gcsYSbvX/E2B96mBn2A1cl48YoaNZL3K+qQtrPp
PGtgElYI7TqEsyMxd+4TXisG3Jn7otf9uQuK21+U//+mHjxPJdkFn+jOiHwmVi/+av9rhoHJOImc
gP/7X3MV/lvqwXXJKfi39ScC1Tj//P986b/iD6TzDzbBQiIgdqRpCocgg3/FH7j2Pyx0wXCZmdIR
Z2D9t/gDts+G5eKts0y+7P/FH1jWP/ijWMNMywMx7TnW/yT+wKLe/Pd/I+ttImBsCWtwbM8ANm15
0hEmaQuWtPj9r8/HOA+b//h34/9InnDsu80SuetgAhrLF8edAl9XUG1Ks3tQlgQZq4ZjnpF4r7eh
scEjaD2yOSOcjN3X0UHZnAy5eGT64+FxRl4UYzg6D1OJD3S2nTs1mEv0yl10zEuxSz4xVeW8iofs
jP+gfLPqC5na6yTW54+go2jNvSXGq2U5n5BvsEIiAvAkNuRD5c2EuTlB9iQBvyYhOj5E4dajayId
aE3DRBwSeycqz25nVCLYmBHAipKDmxleM37BUrtErqHxnYv0ZOci3c9jkPk9sNR3vQZA08Tjr9gl
/qlqHc6ytPVVJoq3v4xx0mT6g5UWxzELu5dxYmUeaVN56dq5fWF4hkirbFnIu+D6hW7gwwrTDQI9
P83m7NSMxXWaASRG9qF3q082tjn45oRwwzHd/c2wRMQR+XVHNPGwxblmXC0r5vomblECZq2waZ69
7Ny7yXRqAnMT8GK96rjq/iYfKm9GL5VZW83pa/TG9h9tILmw4K/DmtRsEjafy0gQaRvCoKiM9kS1
P9J1eltpPg0SXEtoZ8x3jGan2XSFaHsV7JJX/aQedHYy97Ab34MhG3bZmPbbiTxGFPFdsfdIrgrx
g4N7J9om3xMQZdztsX/MQX5cs455pMgQOXj8CKZgsM9kB73bluk6cNpaz/aAO8xjI2OwYnatXqGn
bWxksnfNrZkescHbo4ngcwRTUGX2Xk6CC4mIVQR61nOTaAHuvQaaW9TcXBPXuISCfPDKnvsCTJ9f
mu24o77AOgd5y9YnnBBEbx/SkUzhUOGOyDMU0ZSG3b5NoNpppROdjEH7KRr9d6np034KK+tBXwDF
5FYaZu6dnc4rDyP/03UaoOtEDhweLbNj8RhXxBhasbbTAkUiuEDKpXrPumNFJkm4zxqkA+lHbenJ
uVz+Jef2FCR9vI/w8Zz0JOW5j9a611hHxLHFUXqPcyrNi0uYxsWynAU2xuQlttVTAvE95sk6ugFc
pEFNRxfb2T2mChCVKx5Gi/vOiHJ+2QA1qDP4zHwbKRmNzGTCqgEMbE/jHRs7ujZNyqPW67z9Swgu
6E9SmNhTtcX0mlNob/ol1VZC8/HJo+Q9HbqV4nb1TZJ6VtYk4MYxBCWFu1s9D2PencY6+m0FLZGW
xB2DnQLo4yqqWb2G50zyxixJyp7mxyFuTxUF513qWY7mbvnxJ5ps5Alks2sVKk3bBeuyPKxl0MbU
wyh8G6NMtlOfuKd4SN70yK7v0G6eREi+dWBZFzNcVOsBAcCQb5sG/Fm/QOuzwvBlTbGccwJf+Oy8
OW0Yc3IZcmek88M8ItzQJe6/mhTCPKDisDRwu1EOsgMws/BRi0JeV5FcdXo/L7pNmFRpwgfNNkdk
DgA2wUiZVyuOq4uyIl/V+YdtoywrXBS8DK6b8UXz0i1GDjjCpjLwXNQ4DTu11XSrPUZuDNPHm19z
8g5ukiBiaRT6uhnG/qjPHpIaoqrmHG2YcrJfBsYaFM/BrnK1AiyshXxA7rrKKi8hictX4Y3jYxmz
FEolVhk5MeGtXGIcbNdAXJcvkzH2ILdW1uaDneg3s2rzmzvIh3lONLTmTNbcUPTXCrBK5lby99BH
y3r6EJbqFZzbkpTCfIe9W6/UYWoCh0FuEgP/kOQsZpLYxzomVC1C4RObjI5Uqf1GoDg8qcC8FamD
U9TqLkIXJI6ldbHlHipoH6yHfOre9ImT3/ijy8hEfwS1MdJj/dp4zsKwRrUZjn23zHHMddiRoB73
dnCsG+jClfwM48B7ZQYYXO3aONYJdiTUdMO+U4zlBkUZJTLN3E2649EnKubp+nifI7f4UM5g36Sl
vUy6Raiu6AAmbRszAD9gSIIjDdXv9Lb7UbHX7TTdRHPUFNHZySnzNH2mJ07s6VS5CWQ34ymMmZC7
QQRbIk2e6+mrpE/vItN9QTPwzuLzVJZSbWbYcsfExGxiRkBzTIeXNsuWGNC5qq9mlB1DmoBkHqaP
Wc8/JqIgV32WRbuurrxDiKF7HYbEeBdxG+89nnjUzV794GkHy7a+wyLyXlloOcgbwnvskqHaQYp9
UhPB18MUP456Uvl5zT+50i4ZAKtstIINVqz+ZDdmtI+r/D2I2FBAPS1IAYiICHTnzB9nZiYgqFlU
EgDpi8jcN7NTPHcojjHXZKMvjMK7uVa/1w1M0bKWoM16Rz97VclaEduU785i2MpxiVLI9WEDjBhn
w0RK5aBB90sK8WEaQDV6Yb4MRjEeY2Xc5zijgbOF82jzDIXDsBP444+IFtjVOKbjc1OXGzPVvM1Q
mT/mNH1mXWIADj/pfe5BZRseKYw+cWQwlQV+hDuseQlxIy21etecZ9ZPZQIEB9n+sdCG97I5aobl
bUTFuBOeS3IxbeP0z4uEnIFD5LrcikqCAKpwy9UNd2LXYV5Ps9bYJDVcgchusruXooWezU+z0p2H
ZNANQoxQ3TA/iXeq4qaO7IplapMzqWo7fVUbUfEMnwB1m8u13pm1tcqI8d2nFvaO2rTUochCY9Ul
01EPoFPxcadxH76IKMEjGJwqLLt+axASRYaF8Zik4Ua2vXeyKuTBpLXCURzIxSM3BEEgafbXEdDC
yTbiYz1hKCyTFhR3oZ36MYBkHbGKcZqyeYAXhZQvCM6wD9itJ1niN3Ujzn0eHUUFoEeVqP5kmkLj
rKgKIJmvu4G9F092GTI/CfXuqW0057nG85S2AmyIUek7lxRiTRbtOVMfqaXnB7edvmuGBNvcAwRG
fwQS3lWXcY4hEzU1eG7SWnOfzVq36l10DLzPSLTD7AOxlrsz9XldDqG7oCb1a7zkB5NRmO+jCbcF
7zSSgPCX64UkKVQFCahWq4WHYVZYkFxv0xdud+tFR/GohnMwVcY+GILFJePYG9utXGTjJEwLp/jT
1YvIcEQGi1kCmqudH5rBZfqgaW9DEbFprp5g3hVPyv9bRiR6IbA5Paosx3JUVQlE4S5/76ttN3K0
afPdcJKvf8VlEydql/LiUhcSmVBCaJxxQUrvV+48apE93EB5fjp2BPNg3uOpJLDFUM2DYQr2w608
QRjcVTQ/Zx2jhZ3mp7SffizHIhw7CBGVhTOXgowtKJTseRQRnCdmC5suDgAOGExr21q194xSa7SH
cBuq7k7NmiHFGPHjSxAjth1il7EQ6oH7mVawmI1dKsVrZjYNHLpZ32cFoERTAiUae709JYhaeqtg
ApAW4X5ypxe76WLfMoNnqdXxvq2AxjpquEXUbkhUZ/yUXbCeWz7zLd+RMDWG7kczcOt3WeHQBbjT
q+pW2qCiw+HBM+PqkJRHo1PFXofns0FbrR8dcruWChtYKBEreK42CLLY44l+fMzsEpYgiQCdUx6I
juHuLOfHBE8CbrHpUjCVGMNxvBdhzigxNg7NyNJRGz3AvmATLI0ivB6KZts3iQ4OMv/Ol6VqoFk4
D/KJEEOooauolfa1dfuO207MPl1XhmaNBIEq0uSucZmFquVGaZL+LYOuefhbDPH9ruC6khHVlk9N
3JVLF2De5rBc5sEeHvYB5QurLb82yyc5ItaMjVjtqih9SDJbXfj9YypcA2pwka61xMzIpJzrLT5H
a5XjUFj/LcoGOYxnFREeQ3AV+sdWeSd9yD5U0WarmuzPc9WpCqwnLhkJ2PnsDCx76YlQok5kxIlq
Ivjcs/bdSNaEIPRaVSF/1Zg6T7XlwnEtEHMjgC+3DqpDvEnF8Gh5k3GtoQn+/c2Y+FS+LVSkWTn5
eaBtR88hFN3T+OxyHEdCB6GOeIK8agwyzHm8XUf2LyVGlVJVegeNQSEEImpqjXwNN86K/ZjxVFaa
HbPKMveydS+5V2MI8Bwi60lEwYSab4vuA5Yijx19wEowu1T2+CNd8qIbjzuVSduXbRJHbVtlv5Il
keAqYYSfY4hdh43Fcm+JDvc8slu57rFuaNmRMI+DGU44b5vWvBalwVQKCzNwbY3wam7MijGneicB
PNxivwAStRwDvHVboF5KVPOtmU1n085ufWgZC85RqOighmEvasNGmB5evSHPnxlXvXs1FXBBhGdI
wbghtBl18TRGJ3scyUPCeEgii+unUPZorrjpRhoWBmByn3Xx89wkQJGSGrqzhI1KgCDusadSMJOE
UsgpmmC6krUA2ChgxLJn6P2UHbWnKuNKlBPOrAbUuLc8lot01BhgmWdJciknfE6RJ3j8WBECU4vx
MEyYvfp53S/Z0aoIsIY1aOiGmS0/JsL3zoND2nuCIGTUKrveFRegSPkRtQQflGDB2gsVHu0xOeWm
XR2Myvk23LrfjgG6gAKDHgq3VNuPYTBwrzbWZupReYTIYWPHPccukUBBmz1NU8Ir3hs/BfULK/eI
OIyw/5ocTEOIGohXsd1zS/O5jhqbHy6r3H0nYu+sD3zU4oyY6GHSYM9Wkr1YAhIqSXp3U0TZsqJw
MSvW7r5h+7q3DS/axFKXe1xyFHaGuCRGXFw0G3KUpFpBjqbvgPuE0apxvmLgrIFeFVtzCE1/Ctp6
L3zPaEI/SrjuW85tkjGqT+FMX818aOk72V+PHumIC9U4z71LFSzO0KTZ1+yPN0xrRyxAo+A9xIpI
rgVtecshXDYpDvw5uLBY+6Bz5Q+AcTzOLrsN2YtDaTrtvS7ueTz43OLk9JA17tuMcjZVyevC0Mpn
wm7NeGHnoZfrVvBZdBwc3HqdYKQIoWfHzfzHBZS8GatRUYrThKnJPaemZjyLUFi8I3PqxxJtNP7q
FbdHjqugPliO2d4gz0HRQtnuCzfZeIBODnV+HQvTPpuDTA8kXAFykoChKNEbzKjT3GwNj8uPZWuM
QE/FPlTAhdK+qGac3LjqZG9r3oidKgpeI6PxEd4CGVNetzEsqp0CZziGrvNMQlWclMmVjqD1CU/D
9J6G+taNgVe2k1uvhQWE01iuwLE29TNSnhdRt+O5NLjnpgTPRn2fsnY6ZfgPZhU0z7h1sgbalYRo
eaHv8FWbu/d2BJyYgiZS3msCbAMdiysOXRgw028zDtXISDeeSqo3TNGlEWDFI+TdrwIH+G2DAymu
zX4vaTOzPBoO2uw+GFlj3Av3g7UCDetQ3EuDEX7TeiDPMmejcR0cDMta1519stEK76ccA1lminGX
lAyppE02moEEe2LrRzt8iZPhPW215pVAPQYG+e+W+M8nO43fmblnJ9ajH39vLHLwVkGDE8MwqgUE
rr30DGJmQ9RP0UKPt2rrQmQHKgl0Pj6HnHngWKFkf7DCNn2NLCvaEAQ1WFB8i3pqwXdnPukl5m3Q
7YEVehD6oPpzorf1qGJN2uyhdRvPM3teGhFgFRoPNXf1Ff+Ch0fY0uma7RhD4tD6oALI3WaZNlLv
hYMx7YcAASb6QJdli8msyQh/xCyne5qKPaFvzeNICWhOj5nTlb8UOyi3VcyOrASlzZgym7KLk5Or
H2XX+oVsgK2TRdXKZsR7UAZOfiDDDDEaPbpCXvQ6l3U/oHBo5Q2hUFk0aIcmnpNTDPp1HSaQnuCQ
SVSrBRZAt3siQIPvv04wP2b13jGt3O8jeK0qUcXGRoh/SQdcomUK5TqcEIx6o23/hkG8qkgzd1Bk
GdCBSfFERs5JfrOzMdqnKqDEB7kMRMG76MW3O7b+OFbTum5adxPpLCA0Xi2X+cziMkNAxu12RwX7
qM9EPFkd3QyVzXCvPlybiKLBwuJUk8oB76MgP1tzHqMogkulv0V9a32E2nsQaN0ptpyjZ4jgIEwZ
nhC8HPlhhpto7AOD3BrEnKvvEYtVCIXZZWtsblm26Q+awuRexhK5kNEf0HsyzQWj/ZR3le/NhD40
Tjlu+4BntliGtdbQPDpxzTDT7Vki5ZHczsok/cQGHCX1/LVJHkYxzYxSxJdpRaQIaZLIILtgGjk8
xyh8b/ZwCJmhnz3uZdMYgr0Dc20NhovWxoMJMgs2QHgW1TZz3YB5IxnxGcle60Kl3XFE6rQOB/T9
cI+At2rU1vB8yD9PQCeUCHRXZgthxCkx8/+dWPQzLpEMKbCvxQU663Rq0RFo2a4izmlXxgVyXT7q
GMk2DIGiO864x8KiG0+Ffe3Grn+dPCpl7ufrQGpS7xTeU6IM76m0mRAgYyF09D7gtwMBjISRkbOC
niAOWqdjY3aD6ili361R3F2GMHnDwNaQ02GQvsic4YH5yLoYi2Q7zGN2GKn1GOsj7Coma58nw0Zj
QXCEh8Ia3GJxGbMBdgcTfXfIvLATWxKt4zchS1TL9WvlfIERQ6wK72KDKulHJGy5jGX84YZUztHo
HaRIoKaU1VWIgcIWp9aDGosnMbfSp/oaD+lkXyl1wgM71QhEDQyAqEdFFKQgM6DKMXGtTGC0Gha/
rjOOTlgQiIS8bBX0qt6j90eSk1MfcVcooPiLy+g/2TuP5ciVNEu/ytjs0QY44O7AYjahBckIarGB
ZSaZ0Frj6ecDb0/V7VtlVd372dBSkJmMYIT7L875zs++jNR6KAGk9pN1HbNF+mTkP1wDO+GcBPtI
kIPgs5qoDY5kkbr5qR018OMatCmYz6NSDBUCPezjQN9pk7iwvl6PnUnIR8zYOEkfjNle2Yk3nsDk
jyfzc4wYDWbJdABDC7Urko8mI5Rd6/sfRkXGjkM0BLoc4HqUYlhlmbgafJKxgFyAPx+mzDUxkQwQ
PHsT/ItL1IUDj0k3TrV2O6NeN4Rygduttqrl+tINgg+P6dUqij0qf9VduoCqegQQL2Pk5rYTbUcb
2HIXBMNpXGw1PG3MbutkpevwSluxqStp7O3MuTMD0MxmrO6aTiX7Ya7uHah5Zxo7fJfAhtCW8n0m
vZp5vJIeO21RQtg8/17xrLviNnZAgo2V2qQ9DiBKag5X7GBrK5LFJjCBqP1qObSXXKdqIW4N+2zC
o1cB4v7+EFCuJ4U2jxORdXjYkoYsvW1ftv5O9slrUaefZQEPM25wDzRgrvKI1tGW6W9dAMnGjE9A
h+NiFa2hYYUtnvxk0vthrH6NksuaxRE0i5u49t5n/428tOxE4JRzKAhWkYZuTnr5ECRoJrBDslWG
jHQyDRRXjMBApiwvke8PjHxbltUz7xVv6k+OLJK93/X4lGIEHqMYtkWISC8kxDQQyaOmDlpT7uHD
npa9hAPgyXTB4WQDTQOexNKy+EnnyQMBjEQVYgLeNIjDVadOTAeJjeP1fkLUezO5o72n1LXHgBfv
tE1osoDUEIaGihQrYO79DKr0ExThvi01qZnpF0DKHcQuBA4ziwxuScVr5TgZYXMCr0IURkiqKXTP
k3DqYjX104cMGVKWHm60Pt03o3FtRtc6TuVAXpawGNxkxolQig5uLDzKauIHUeXPpj07G5TXJGF9
Y+zGK69crsACS9ZCWFNOnO2cxicZvAvJN0Akx3yCF08QvPROL56LGQxKmOiD5BA4aiyeu6CEljCX
07OX2jZyD4YDc1PUZ6wn/F93NxZyjzu0jsm7W7Sb2KD6kLoxTqUlnwjSFjvT0DZooelFDKPamlFr
YLeRyI1x7STGwJndBc7bpERI9wj91Yc7kjDlZmKF3qNkfUIvo9y1E3qEpWWgIC1JUgDme3tVMaeP
uuo0LB+mpqx3tJoPf7wuxdhygtoeEkb17ET9LSjOp8z7lO0LNjI8JdDBZlTC2rOgENU4XvNcXdwM
OziJx79BW20cD2iLglKK5xk6g3BAVSzff9O0sIgSv2Wv49gHcsRxXvHFoYDo4DT8jCH06uUyRnVb
UBTxokxXDjPEnero239RpnjQjL2msTaR4dwMxPQwcUS1nlYnwLY/XFF+mDAp+J6W/FckT49jc52D
8YN1NEeBLmlwhv7NIMu5+eWGoLrAkBv+DXmMwarvlqZaPNdm8+hodTIGxjJT/1C64DzEuIH5SUvE
LEh13ca0UPQion9OIEj7hvtMVkR/0qG1HYi+PEgP+OHol8NhgCKdjXdBVdlHthvdCYgxTzEAlyUg
jo1QR8U7MyGriOfMmWizZF6rNsIqdTOgPN1WFvAGORX3kG8sgMzgSTdSZGS1NCCKMvSpZJUyuwsT
pu/BA5I3phG51REmkgD6XgnAO/0UPQaLtb9k1br2uHYAxs+b0O5ZHc+euYw0zJOWgBAmlRFkN35i
HOSNeijDlgDqmpGBkfPocU2Tl0ak8uwcQnIz9gENEWbt4YA+aU3Yo3OwlrMnDbijIFaduqocmaIJ
zLaGvQ4EDJvYy4lp494uq4o2yfY+sxAhkghwJa0yMdDkM/piPrA2VExT6Xm3kdJvFMQBiSTVxeXA
OHWli2l2lNYhqAOyJCxC3FJ/emczQYsRA1eV2DI2lm/GZ3YowbYpTJxI2eCcPDSzeNDMmyWzl+AI
iLd+Z+5R6p1mGfqAWimrR436VY3ja2Z5/c52p5dy+TKIvFx4hEGtGuOeCqFjwuxfTM6f7+vu+0O5
nO1OFOcYcdwrKrUz6Xs8Pr8g9dIpq1Njp4+VJL0+IIWeoVpobfrFYFb0Fb2KoC9MewIriNfju8XJ
MSKKwuxg59kF1QKKRp+ir+iCOxMHne8FpxJhZdnOyV4lvNGTYvrhQi4LSFCc27ymaV5u6eU7//7V
kP5AEYt+tBkFxh3jjQUmUVd59jLegxYnNDnFdtxUSwzzuaScYTyLvFzkzT6tAPQuZqdMP3BfoSNu
qweviAmST4P5JM2OJYCFR37O9K03Wrht4v5V6Ix0JoW4E6382kgpfzMhHDpk+6e3VCdyC/DAWts5
SzXX8TYG5SkIZcs9+brPj/VA7rKwiNeyhhcpuTM4zvEg+AnzeI8QzxpzIFrjijx5LPFIXEkHSD2f
qyvFVxYavbcgun9Xjjw6kjnmONv773ubAVZ3NJoftmk8ORF6s+WV4to+AdrqUFnOQ4MOZ4+F3EcW
h1dDcQasdT9dugaLkx/vRlOxnCzV3rGrl6mPA17e9V2CSYPwL4m5C8eIXTsPdo0OOcYqTLE73vCT
RD7oDU9BP1yobO/p1lwCb2os4x6SWEISf0uLA4JemWQzeJUa2IrLO6nqSmRk/XQ7OISrvSZmJ45z
MxG8OyDuVEGfbx3zqxkqqqeCyDJOOn8f9QzzBsLkalpA3DdkujMRRe5Iy9K4xB+DBvDScjwN3UhM
WsUpuAzmbF0Eu+SpivEu5mF4zzkBRxFwD8aTc+oy2S4tTkYraI5dDVejSVCTt5pQoqDIrkWGl8lQ
sPbsyt9jwEkPgRXpNRM7B/uysesyaR5NlyDXAGCXkbnvUUpKoGlRxGhkx6xEznXkMk1AcdNBrEeT
CuOm3qV19wN00k+THzGKcpAU0iLwFP0GKVR99ZHjWyeYIbXx/pgl5nAz/klUfX+Dmw61gIvvEJ/Y
ohiByJ3TWaNbDBGwPhRiONLxANXCFueZYIRhUW+5H/ONR9Akl4EmnmK2X7zBmQ5W92nCEGgsgY8Q
zngKuiX3LHmNY568FivR3sp0vAoqsldY2B6aiZBJ8klOg/zyC99g0xYcJb3kulZAEb3idw3J4M0D
KF022VE0YfLh7SugaAv/LT0MTu7sZlt+eSUkiJgQmhWwL6b3/jkKCR2AleGidSfZHAzmlgcQQJJj
QOYsxHWXeAEWoAliaTBmpIqOK99RL7wI1s7MQChsSkF/hDAAG7xcNvO+l6G9TIODaB/MHumOUYME
B8XWRDgzl6kzeECbgnVZp/xSHvwgk98M+L7mKJj2aety4Podo0YTnoCBzZHX/dHDIcuGyPJ5OoeA
SdNjXcfBEQnWtEbJ0Nx1cX8NdLODHYEPw/pkfC8JmNEZrdRtO1u4kNGxwwtjXNc1DN3T9GLRYMtM
KXygwZ4DKj64BSgIWum3rDuWKfR/CIBcemO8jzwPTZJZlHsfMo/PYIjTiiqFQOOUvDlsPQQy9Fs9
420ZAbc4oMiNusaG46Dash1kY8IpNkXt5xvpYmVopUaQbuuv/nbejhHzvzrzsfk5KJ4LFbMsnzfj
1mSBtvNj50PUTzbC1WM3oFGIxhhSv0Y8aqD+wKsEeM1iyIXfdXHP3SOucHc6SWsWykgYMveQOAbX
UUJMCb46T84IdouRNr5j6dhOA/tGTH9J7pxHrH4YEIoTaRixxtCuzOJNj1ghFblQnIKaDGFKdoTo
CWtcZhYcGsYCwCJ39CckeaggyzcmS3K0K7JuRO47h6iBVRSF4tNlHlyZZ4MYwm0QJk9pWVnnqZBY
cciZ1n2CrtmgSOaa00hmkIOBnlLhOo7rjkSf6oEuj0vahCtVgk6xHEB/UTcdwXtgjGowfRvDKoQL
vyYx/R4EBRJoAmp1LR/nllBzxvybskTNfFGujdPIZm3E3HGdEhRt1mh1UeLiDRJbNZnJoe2IuvZT
sYv9ge0hhJDUsZvdmPDcBdbwYNSBR8gP/otEnliMpqh3y33sGNbet/KjHM1yjc4y2QRagI9trF+s
fm1A7dreNHHGIEaMV+Bi2WZ8oMOpTzIi8cUX0Y7IrI8qAuVJnHPL0Gt8U8Vt4GFk1aXzMwVLsnEH
bUKT432e4ctC/IOPucXfF6coymMLw1idbV2+ZAex7KHOySIqohEZ0vKvDMp0dhUBKxWadKgaqWYU
hP3MKO9Vll8xbHkn9jck7/rT78IMx4Odq1vb9WBqdqwj6FU3tgi5eBOoSSIIL8kA0gfU66FDnpel
/Q0UDUxATo/5lFdrWZXDxjQKFs3sLTbBzP3LIAWcA84wI3ivxX3e5vPzIl7nFeUMlNaDENYuihHa
N5q7SGawxSY9mABV4Ff6bAfYiY/bbBbECKm3PJ26tYv9emeOj0EW09zjiEJZj2EdzyyvBkLowigV
eARR2g2EEphm/NQp69VlfZQ5LfMVZKIumWu8555TdIg7JBq06bw+EJHZzb0dYglhTbUkP1tQaBTE
GmGdXeW/El3mb7pW7+JgjM7KqU9JJklwYYoPAR9hTLf4Gqj/Z1CDs8XGCO5ZwfkABxVd1rUq04uv
x2ZnWbxsXKf2EfdVxq7KolNWD+FdXU7v8d3YOb/slLfrVObPJc73ldl7H5HjiV3oVSsijSdkcNjP
OTbP6Uxrkfct7wnUYD1qbBDZgR1vy+rcsoqPBPeyxyqMej568aWKKTxEQMgbc05TEryEQ3inR2po
zj4inaKlQq/MrocspkhM1e3RXCp3vVTX3x/++K2mcVKTozYyKouTMVVEBJH6PGQZLF17GSx8f7D+
9qv/7p9lTDFWLY3n7KXOJnQZ3PoFvNE+Nok2HOkzJ/IFd27tPmJaWSeFP6E2avd+nRDBFbcDWYv8
Kvzbr75/+8/+7PtT/v4V/+xTHGekWYDxR4CplXDSoIuPmzq8hB7ZUBDlyNjCS7yeJn/eGA3jmXCG
5xjWzyB5PoMuqC9RHIH0UAmum8o9Y9djOqJMaM7IkdeKz3IgOa1aO1pRK6EhKk+u6BkITqxdOzAY
6dDHN7zy9hyxYjdO1CSdF46XYcGHhJmzwdFswrLCcdAw5kDtz93URWcYZ6AI0R2jY1l384Fhm//x
QXKZd+ukvzkzx3VhcsxhMJBbVbV76ZCHLYDjxHAqJ78hxn1gimTFnJJ4hgZ6QobvROb54h17ngRB
t8lH+6MU/nUKfA2wgRkVS2yjG36KUllnPwLh3rIEVZq50DRMPD2X2ottZoago3piM1ZCufjKqCiV
b7x02W+z8bLHwXpvremL4Wq4mUmbDSrI1gk+I7tpS/iQhPV0I7qauRagZ919UnbOzh/o7Iex+Jyn
+JbahWvQbF7QQzOXnjkKJje9o1zYunREAFR0so2s7iHDrd0bD6iI7A0P6nmo1Z4uHfCrZdbkW0a/
GgYU4BCicTd6fXYQtfuUGyGst2EgCQ7q+Jp++WLP2bvbDY8jPLEV+B4qHqwwaHrIm3GC4OyGnb2P
5lmebLuSp75zJXws9yk14Bp3S0c3ZoQhMS4aN7A13N1Y13dp1xmnygMsQ9rswGL4s5K8cduKf7Bo
bONUwB46TvcBE9hKg0svxotgV413c9vVuHhFtIkyUqqmAut7OGb389Q9YvVqWK+LflP3JKQZ1qhP
kCnJjZlIOG9k7hxj1i1JxDh18EgT4RTku2OWnmXT3oMM7nmeOLqhl54nDxY6YP8DDv/pBBgBYkGP
6SzAWbf1AG/CgcrE2dHzK43iam4BEQXeEB5KHz5MCQVlxuD8/fit+mIrzQhlNO/YljPJnBSdd/aq
k+QqR/saD+jewhfHX7LSzZLcBdaL6PDlQxdT7wjGT9//kCdvbPg5DGoYOYcKqxszgz6s1QHdBsmd
M7NYT1sBaj7XP7WG2GejNxyqsO8PkKv2tjQnllYEi2TFOcEYb6d3cY6jOOv4f3tm+mScBFqtDemf
dGXwwqEeRuNK959AePH79zqkFyR4C3XqAMGkpHxLidOLo1tXWq/tKMHqeP6PprRuIFbs21S/z3n6
NtY9msaxOGCXe7f9EGuxFXePcGRX5oytrQszuhpWZph1kDynJMV2/psFH2Kn7QX/Gk3vSQnasUyY
R/WxkWz9mHR61wzNx0JWX2amAT4k8UOHkGFlVmqhqO4HCIwPOW42DJLpi3a1d2uk1Ou0D6AriLWZ
pBtjsY0PpuGH8Nmc8DZugc6OeWSC5GfqMjg3xegZhy6q2TjW3mItk2i8Q4J5LNqZH0qkJAjOP3L0
RVOlH0ZGOQEbxxJRx66Zwvt06aIG4ryYTKFbcNk8sHckmRWw1zeJGQiFXjfL1gH8xk8SlBbALqQ5
i2DUk1hefi1ZvRuv4WkP8rlZs14+E0VAfZ8w3TKpSNc+dcbez5u7MFBLVGL8GpcloJMhhqyyTPJn
DQCIezuYOf3ADElL4TwO0AF3iq3DNG5TzCvrecLnPsQy4Pjnlg374b33ovFkd+PwxwevnJn4C+YG
ZQTox+r7vcUmwrURBaXVMU9n0tRaYbJGKO97Sx7bZaHx/aEj9IaZyUIVd/2XMRnVCt8B/nkZdVu7
Hz8zs9ALVuUlwNN2pmQqkuUGSdqNI4KnPKNQxDkB3piB9Ul1JmOn5cNc9Ev0IZvFbsmgsUT0Mpd8
btb03GpKdGeRL01P/Qk4NWe4ytegAKCxWs40BUwB4my7HiLnxcFJGvHSOHiVzc4Tw6+Lvum9LNng
lQjNyHh8rZcNduHC4gNG/IlcKjz2bmle+gb1u+4choGR8YJeMZv96IrIuF2PC+jY1ImzGxrVcGuO
7AFMCBOlC6GScVx4no3fE/N6OgkH/EakLl7LSjufrfrLLbegj2SPi3aACybst6FjUWyaiLHk4EaX
xKlumJ+nexQZOXVZd5vx3UNvKR58LX+Ojf0YOOH8bhTF2dPD+JXZ0a13HeQcvtcZO+3ZgHqGHAB1
shs3G7Z2LyKcFsbqsOtjJvgTloFv/rwnyuhNdN47wWb159S86pAMgtwkMMNRdEsD9vvc/u1rxKhx
ERjwal1C93pBb5gj2LLxomxIxg2Zeftfyeygo27ndTghAwzgDN1OGolobc3eo14k4Hjz3A9rOLZl
c21N+UC0X7eRdZAcG9eFaV49M6NicZUuboFs3qGM+yHjK9yP8CmvLcbokDsjlvq8MzjZdBX/EGkd
nCVZbDdtC/GJKrs8ygBRyUJuLtDIlb7ZoC9uTNrZ6mFANgprqf/ltrh3Xfa9T2VYnmIqWzyyD2rq
2huf2PFqskinichs60OEXVNVBjhgLExR/BwVkQZHchJuejF9eXZ6Q2r1Hi6W81tU4dGtkXzTvKtd
NPBEeZ0tL51rWUeOQsjOKCwe8XzR5+Jp+pLBAXN7SYwGyycdzN05CCWOmc661hKp9lizVtRK3Yiu
2APwrm5hvs7XTnXhPhFwlAg2zm9dZd63yKWRLzf5bVAlbFeJA972telypncW8VtztCNRQZ/0sqb4
/pDRE56S1yFsy9s8iUsSKSO1dUumq3/8lkH+vmkJ+7OpVSZnHq5uG76FEx6vzGXD05XiIXZ96H5e
j56qgv+eGtViE4HziQl47RtSc96NyZbA4XqdQHo+trp504Q63wRyec5LJjdOYjk3VWI8y054W+YA
+bYNf1taLVfk9MI6qKdHBXICFrdDAE/Ep8+6iZK1BM2RIHJN51MTki7XowewSYmLwim5uo+DSpAQ
yTwH294hkPDGFGaYtW0G5JiYNyiJhcMsqcQ0U3AYHwxIFVvXB+H0J5/j9Q9n4P/CvHctorzFAijN
fzQMSvyMAtug0JgHsS3+2TDYhT7pp20UH5RoMPHMjbjtW/MUida75+nadcymTolDTsmKuc1WOVPD
Lc7mf84xpVBKIWZPpwgivBu/9I1LgZul4hQlkXFAvpKRB6GWMNjS/k8rlJ2GYk0Ia7oJcFcTCR2f
Jkr4BW+lntrUa/B+dKQNw4Q5w9M1GSSQWM08KQRP4L+nuT3cNl4VH0VnX0ofAMXfP7hZ3hzSoHsK
rIq9lkOd1KOAIxgGXuTcNeW2NK2HTgMd+ddPoyP/8Wl0bYt9l6Ndm6fS+a9P4xBiiJhFGxzaQX+W
BJm/d7DCYG/H7grTjWLC0Udv81sJPQ6bVIp13RptkvSAeBcpGYOdk9oP7F+bi3aIM0FAsFNOhv2F
Yfcjb1zMOJ1+MicgOIlXr9CXBNcxidWG577ZFkr9Sq26OSEODu8FNkQkF+FHSrTHHoRP9mJFRMQ6
BQEWHNFLDHPj32mrO7rjVJ2RhF5bgU/Paapjy96Z+qyxALOxP//Xz5ON7fav/lTPdikB4ZooR+vF
v/onf2pu42oO0QUcOpISR8z2W+U3+3IoeLixmCglZUzkctUSpo6UNex3Ma+B/WB30ZHx8J2fe+YN
tOitntL68G1gi2VbHWSwJIeyb1x/yjILLu62GufpORuju9HM4McnaBkJ4Hg34rh/NAbnjIbnXz82
/t9/+uAUD1AhF7ac5e///ODIfIUnOSN7V2l6RF7K+HQ3FDYc/7LBAhkUFW8lfhBsr5ydXTVEVUCV
/kmgBHdXQRFcp+XBiWVKpgHLVvankCunznyGF0qGYJ0x6uZlBRWtQLzCxvYS2JpEnb/9KpHhnRZ2
ezd1pCAYIml/QdTDiTXlr8AsSOHZI/4ZIZQjlpyLhlzcwNTvfpkdM4dtHFkVL2Ybv0cwkJ6pbshG
xgFzcHQnHlKE4Cu0SAgxh0khUTdemfqoR6wSyQrCGXhHeg6S3MEqVexNDlOqjsreWNjSziK81i7x
21VguY9ceiek5UQDV2l4U3oqvKOZ5UDw8VLW8eifmyp/7RvVf/Usu3yn/Si6aULjjhRUyIeWwM2v
REvM/LJ1Hktm+fsyG/OTS0O9MSyMpFmFnE93vXqrxuJi1bP84mg9MP30z0rBPVGRD82hc4On2HdS
qFRS3WGzw3FhZAdMlxH3BDPIcMe9Xe9mY6Ee7Zq5bN6xvSEcb468d/HvDh4hC1AtgcpyHQ11+ZZr
5a08RAposZxTHMrs0Nr1tJctUsw+FhplVWtvU8qM0C+s93/9KrT/8SSSWltS254wTW399R3Ggici
O8ZND8Ts1AcT6bLNaPNW969pL64R8UxIImuSPfNZnFMrKRj5JQEJthEdvzu0xAGxc4xM8TOTzHkd
dnd7bbInN6ES9xnhXrOHvUM0OAXA1eBbhKCj2yZbZxMzyKYGDFV4zO/98B1hG6INpqNrJ5tvzZbP
TN1BHjJ2lf/mYS/31B/X2/8zvqOmwPWmbAcwj2n95WAxZGWAodXhYdbFJUomcREL6FqlRnQHUOac
5SI75EH+VAgPmTy4tCc6mosxdDSYddNdGwePZa8XFL4Mbg0/Vcuw0kYmg2e57FF/B1mPcnARQs7j
Dwv338o2cAAGcfzMm6gE4rMiQae5U3Z4EmREMI5Odunos5/WxJalAlhtJaHfRLS8rLP+zVNgqX/8
0UMkcKSn8HswfbTgDPz5/NG9WeIIrsJDL8r+MqWBe9vVNvsy8aZ0297PgQpPVRD90g7aDScqX4fI
39Q6GAGSmgzkMnKcyF9ve+sxnRJUzJmwnzIdQGGCnedyiZxlVfevXgSTWXrXfuh/VqNpHkQ14XMj
cOrFjgmjAMInjSbGrwIVrLV95PusscMifclZvF2gXr8aQRutIz+JT41Rd49wunw/L586JkKbKhvh
zHbFNS3N4QLAcrwZg+nDNZsemWm2a8oJdbhUL80Uy0srHOfCefmWOpG5UQJsat9G7QP6IfsG1sCd
qDpJa5hhDxmM2w5X0XoOHAlceC4vDauaTTuJ229tCWf2EYgrEkFzJJRnquaHUloPblcW566qH2y7
dW9IZUIzTDNYejOKY/SSe3atoOBKPCctrGO3k7gpZnffzd65XQDH82BGHHnuvbS6hBTi1lyHbeBs
BwNBKjbFoHRQoOvSvRGyIQMdLd52RFq2Y/7xqSfP3OKmBp/pVvl66FL/mmbWhYlDuo/7tN6WLkri
JgdSGtG+E5WVVZvR1YjvLCPZRZAPr2bUQQU0kO9F9OX+vOQFWyQez+SSn9F0QxEzGJrL0CUhvbIE
UW0JR8ELxRX1X8pEzwgxPjc/pVUy+ZonpFxz/25qu9nPISIUnJHUfh0GxzKHpNDH9A31HP6uUnFF
t3lrIdm6DMBvAachIEWYs6pou651SmSw0oCRR9Kft9FkJazWc7SAGrXFFJlP+MyL+zQcSfZVfGXo
K2r12X1BKbayNX0fClN1k3UTC57SN57/9cliCe8fjxaIm46yXMdylOf8pUQOLYPBUK+NPdvUcb2Y
CC+phrODoht4+ux89jTRD3kZ+5vJatJtqZ38NITWR5/rAHoCgzsjhisBl3+8gkgNj/DEx3UWek/S
c6NDDbJg1+vBOti2em1zcz2WU3YrC9lc2slAulf1DUTJtL3zfNKYpVvQ4F3Jhwuvy7rvnoIUb4UF
hTrKUf2SUcXISsSA4NsWwmbP1wWMUwAnpdxCdnKrQAatezkQW4FV+lbCmgTAB+4s84ofrM2ZVLvF
bReGUKUtXo+RtPSdSNtqbauo2YUDJKjJwrqdTe0rrG59HZJoa+M2W3x6uyw8kZfS/NJTc4wghSO0
vArxk/FFfzAKtuVFvJspIuD3gQcQzTAcgIegP1HQ0jiQt0PP/xIIJdlL+fPBVsG1zWMkN7RgrOam
I9wLufn2wUt9thVjvdQv50PGxIbMjsF7wUZ7CygUOoVzn89orii87VMoPeyAra4O2OdDnAkezCls
2ND/cvuS5JTmCJNu0GGuLZCSi8z1VKcoYwasSWeVByR5xe4ialuUEIir0bvIpxjnDZMvN9v0PlrM
OCnmg+cm1V2EHmQGW7F1Asx4qCTjIM5+eQnCAC8WK6v2xVlovIrfr9j/j/n5N5gflw7sT+/tzY/2
x3+h/Gy+0h/Dj/rrz3yfP77m73gfkxkLJPWllkBFSRHxn3gfyD8MbhXKA1o8/oKrNy+ABv2f/217
/+Ha/IH2bEdqyn6+qAFku/yV+x+oESxp8u8J2kLzf0T3oTv660FkSmVxCpl4r1y+vb/0F0lMGB4j
q+pAxg3kTSTls4W4zVUu4hckdhEV2zZwJkRtK2eRShq92g6Y/A9WP4zUxLplyU4yq7Tw2cdEQE2x
Q/9pdSS2JLo6y7hLVzvIDO22bNrgjOt7y0mA+heKIEhR0Z6JykJQEt50TQEQJfhwFbdeK0EqNkrh
AnGJgsZThbO/Cn+Qf0LDodXdICfwXgz+0ALLMwjOPDSdlZwxR0ZT8ZUUGblujYx3Lg9xvWBB+rx5
c0YYXCUPi2iguks/vs1pvtMtfpZ2M00Icb1Qv0y2iTwv9JkO10y3+5yLS5h669chN70Pli2Xez+T
8hH7xpkUdkZc3ZK44ofzWU3BHvXwvtSwPWpLElXkEh+WjUe3M+cDEqMKlXJyFUHwofzUenQjdEyJ
e+Mzmjtl8wT1e3rqCgAqhk5Ddoo1q2WYqrAItUb9zlE5B+b7zHrDJYoChrV8HAZRcr8nySM27XeY
L3VKqJkqj0PbhNvasb6AgRACRfCblQpGdZO3JFY2GwF2blU30UdXbKPAEGRIoNwvMq6TKWoJ9hmQ
uuGBy7IMuTicbmX+TgbCHeySSK06bh+xmdsrZfGz35mixccN02ge6U7lHJxDpQBABJ/SYOmV+5g9
rFDc0+Ddy6Rr1p5HT4RamygW5Iu7S5iIO5bF6BaC5DcZVptUn+behGBuFdkt5NRV5qgn6jo87Y3C
ClFPZ4ksZcdC/dMqpMSHiR8MRDj5YnF2DfmPyOUymY23sPoRVHcC2QOS58nWN37f3VoAVlfhmD/2
EDEoH1HN1y2D76GM2RDlyIOQzWG5vRduhjAtu5EmwMfsWlbJCe5MDurTx7ocLyTDKfjwsCuxXboD
4DkTCkaFcp9MyUclkfCwSnnskmyrwZi/IDBbL7N9wo6ITAoZJ5j1JtMsbIAPraMoX5c+pIXqAl9j
62tkQIwUn/iOmcnKVqybrluVZM/tsh6JJQAcQq0Yoq0npE8B9MEMzWjdIeToWyzaGe9xWo7xgB3Y
IdZCHzqglQiMh/HYm6hlsgLF/IhfDGEpCpoKgVhpTscoDp6oYkZAky1BzGb2O3YfqE3ODRTiLX05
Hk+DShiRXIct+3ZyH7u6waNVY/k31R7C8CMmovaB7gd4NXsBqw5f7DLdjkP0G6yen2X5kakeIcUz
OWwMXqifvUM8Ybi1AT+PVsvM1H3qwludKjaoCabdEe90m5ZsJryFsZHFN8pP9DawEzKSM0I4NFS8
jSJAoEk4apKaVMjyJ7mT/lXeMS1sT55t3GkOnV25nG0GODJkPwjqfOt1YmNNh9k/ZJE2NoLlfa9j
kvMw6a6WFHQbD+fCAVMFTlw4n9tBVfegS1GLkoGFwAsdf9UiFgjtvN7mUensMzgAK0Tdcu7TB7fy
nEMWmWszmZqdn1BoafhgAG5As/ezt0MpM1TgR/0ofCzgF2/TMH9slqVK3Ga/ceNZ+3YO8t0UksYS
nYxsRqn46ENo6wH8mrgIcaEgIr/qCteRNw13/XQP/uPc5mjGcEwqUPQ+XgfzV4ziFMm8fJlF/hgF
oKl64QBkBGGEnCbX5xhQ1zFX07Z3oecGJZYMiOmwaMSc7ShIf32ng0cdJh4xxMm2NebPPkGCjwbE
nsaX2CLyVVmgansCovFstoepi+7R3Ix4lMkfJKyKewOz+FnAsjmWUDF19lIvB7+wxu5sWiNJqykF
LzJVcs0KUgmiFMEwXn7AkRVYARLgrGAKj6mLbT0Z5L5zB/TMLufo5EXzxivyep0TG7fK7Oa30E22
ogUxzv+XvfNablzJsuivzA/gBhIeryToKcqb0gtCpaqCdwmPr58F6HarWlE9M/0+LwyQBB0Ik3nO
3mtjEVJOlDpNgha0GyU3zVOOKnOdKDABwrTKTiEDsjU1N4E+1o73eT9dGmyae0UWVwRLqicy102P
TeH1AQK8sHJBdeX6s9tO8Y6qgnsaO4ATumsRgaMSkJpTzwglGp2IptPHt5DzV1m+TzX9Cu3YPi53
sqYf9uxoH98yD5PhlLRzjyLgWC61Y4eBiUbhslhFFvCTJ9MtpiMO6YcCZqCnzGYvQbqfNLTbQc/y
Y0r/MUx0POSMW5elHK320SB+ZNXEpuoVU/crM4ksKUamUlr80pFzxY4Ono625hppByEAo3ET5AZU
LXe6Spnlom3K84NAE9e29rDrlemK+bu++v8BaE7JYPxfBqCasB0mj/+eM3mFd/ntC2Dy4zV/j0CF
avylgqu0GeMJTVcNhoB/j0CFsP6ipiMYYtJmgI3EJ/09BDXcv1RVdVWK6o5pGpbDDPXvIagBlpIh
lWsz+jRNKIHiPwFMarr4MgZlBKpaAqQMXDpHcwBd/muNqeQ6SQTVGF5bY31LmBTnsKTI93k1Dcxw
1AOOXRR+KYytlpl52kWvTu00R32wBMmOxA9U4alV824rJs7gbf7LmS/dZWN+05zmzijn6KQO7OrY
gaIW9LvsBmNLW9lPtUnoU29euyGQVGZ0jvqQjM33aUo3BTGhGzofKKSk/o3D7z3X8h39EyADAL9v
ofZ7OReYREmoQIIjXJnka4rUwFjc0P5F+oTP66aapicFxYxOluuu+BX0xaYf5U46iKEEwQ7bUCZY
81OUoojmd8GsmAKdxKkiCl7StCO51x5/IFik5mrSTJP0OSbq5aqBBWd0R2iDb8OkJrdZQ9iIS5hZ
Pcn4TPHhpHQhytCJDmeKkxhFDNHDkRv9qFpEbx0AYPChCDYg0NM/YkhO9qHrrmGVbTJGp2vWGHa0
x1aVmVhHNeTcg0ONOicoEdPhlxtzei1q9jIwre2cmUvJKXO8tk82mllg59bGmzDd5syrr6s88zQU
u0D6ACxFunuvMMJBLabeNN2sclHyZj0l5FVYMGvYBzaKMCe03ukLLahhU2npm6ARvNKjMNhGtC6o
y6Do9mml63H9zY3BLUA2hv3UqkfNLfpzWYVbJj6bWJB3SBBIASOe6MiALZBG2LaBPr+KtLuzJmJW
NUYN1NuDceWAdVmP0xSuC2e8rnpwTGDQfsUJTtMhc2A5jYew4Qo+drzHhD3ZLnFlkLLiggDW3jAj
Itw1wYsQUXFghAFgPy38fTq3FkJruMDvgSqPr3OgVEkhXTVp/TsCokW25Ui5YqT2XQRxi0XIfs2x
Ba2LkIj6biQRWL2EVRCve718yxoGx0pDviUtnUslJLni5WRtB/2sa1jiAkZHrozp+6dQHVOUImpY
HsKsfVGjdNrIAaWfM1fIyGbzdEkQXWMFJ6qsdfGeKE12jHN6MITM5zhmzPFMYyCc5eS3bpHkXii7
HM/+kz8rzoyqFmtEX1hVyWpT4gzGWC0AmyOvGkDGgZiy0C1VxrsJNw4BJPaDaxvT3jaYqdQzpyvj
+LaFZ1J6g3eCE0gaqFed4tmd7eGlmcwwFkKq3DzxFMN+y6T/o+EEtlYnAX5w1ADK4tIbGX8Zo/nT
zocr/JW8d9wnqwys80y3ZlfvyKPoasHYGuvXllbPqnPLck/4rDdiQSbDA4waRR0Rv1SmMxzsEgGC
pPU+tNh9JfLIjZE5Gxm5YuXDnd9MeYbnJSVo2WVUgWh3p1aSaZmjvkZoLQssHCMWa87AawQtP9ji
+SptNHFK+pumKQ5SOHNt2calHajrEaHfwD4rg70OVGmVq4WG3q1/S7mOF3U74MtmCjRZtEYsFaJm
i5ZwnXZFf4i18KV0w4tagBQKwbGsO+RlZFmUKq5iOpVOPo+ESGtJ44LsXMQDqpEDPnUJI21B37iK
S8xy+kLkJnsYXa9d1frXRK2FSox0sR4Pg0B3ZxhroXbNVjOUN+T8UOLCN8L4rvMM6YdiM3XsfbxQ
VTDexu14FT5G0SZNBbrMeJ5VqdnaDZpd1dcFM8nI2WlkKjRj6+8l2ou+HBi3HFozlddhrCXHxmpc
QAgdNYScgimZXRMIuqgw5TF1sRcj5Ul3bqCePh9a1iCJWtUqzNvzaz6em1/4230tDKU3TiX7qKN0
R1KL0SrPS6LXbybF+qEn/i4OdbHTUhUH1SDLo2nipVruLjeJxIFpBsavBjoBQRnY9Mh+c6+p9gDP
T2Ds19geV4xGA8hMNRQL8ls6H49cFRrniRO1h7oGiIFmK5cQjjyKwnnmx5TGFYzXnEZz4L/Pi8tN
XUqgTvyk9WSaGUJMbvJeZMd6Fo99PiaaQVAN6bFlDhNcTC6jPd13Mqs5E8YTLYeI4iWiSOqhAIEd
5gRJ4Vwmc9qH5LjtR0yKqqILfOnclCiMjsSDHqB4WKAfRXLEL8d+lVD7tG6sIHhu/Oy2HkgdDMTA
PCq4QnDkHnRbxckjS7okMtE2jZj/OVNUW9kE9+RMUpReHqur+d+ENESp4jFLBwjzueck9bgPsggN
SY7Hc3DeGsyOTaxXoFrNX8WIRFpxrBjDDLkssxJ+INjlmCxuVvuCPn6CvaXkxV5btPLauwuLam+P
TO0spIRVQ7xVIFyJI5sbAAfy2GY1X3hZRCNN5zwomk2ljzbj/XSD4JnQhAF1LWRLIk+MgjNuoPAP
Ldq9ZjagA7VLjsatbQ73hpp1x6zAr2sjzLPCFHuKeg4SqztwcL6qQsX+0FiHqMesqqaCBmZHVl6P
YzoDkMd+kgiE0fMeoKstgciI0hGLoeJfPunz5stjWtASNY7METhIk6mUdHAPoGIY1mT9xDgz2Eoy
KqkPRNXPZdt83kwzUuLz7scSNamtjfh/kS4uN1Mz1mhEJO7SCazI2qgC5NjEm5RGD5Z1l6G86ebP
iWZn8nKj+5G5sYX2kidQcObdYZrpAIGhE2KKjFEbNXqmQeurpMj0zhiF38M0fFegTBBqOO/ew7y3
OxE8hc+7WUJW8n55ZrAHiZJtXjOryHtYTZ2ku2WP1AE/1liek4qxNbqagmA9GvvPd+pyem+Whpdr
eTd9PuaWpY+3+fiI+RssS799zHK/zdpH0tfZT/+5yrK0vM3H1/n8qM91lscK39wYowIsIIvt1y9P
/tu7yxNf3vPjq3583PL8xwPLNvvtZ/y2uKzlO0SX5QOi1nMqIX98eevfVv/jL/nz839c9cs7L3ft
zMCZ7bRbI2VgXul1eBpIXDkVoxiCbaXi6pKT3C9P+KMorY91soC0L4xwrL48ZWaPHCQc8qF5b9cp
tJlpaI5O6hDg+OfFumSIpwBxAibqkxTvpr2nA9NKqdJBm1C0lEjD5aXL/eUGSna3l75AaNUJuS9T
lLhlTUnEqE55P/8IgypcWaMhVrmMbgi8p+qWWtnWmi05I9ETOEG4EHlBBLM5q/DEsEMX8zmcSkL+
cXeI0NvSGf/H/WUdZd7zl6UvLyl6wo66hmHRbMlZbiQsj48lLYkHD/FPtXKzITsub1JkBbn1yyLV
ah91zfzx2fLosvjbo72jv+QmA5IFp4LCGgZqUX2zxJKDTSmijRVUSV0Z46FzXGVDjs9j1IVvNNqY
B81H43LTzEsxg+EVNrB4o43pd2jhR3wnnPsmKhtGSWCw2+7D+YwhBu3YdC4S4xL7SoHrZt4WevMj
65XssLwhE9Ps4619WgXEfR6sqP8x9e5NRYzuavkdfmLd+1WfbPPlhLA8tmwGzr32gdd9fj9tvmIS
hkgd9Z9bESgt4/NkdjtlDlUeH+Hhh02TkdJLJ1R9U06u8vcqKB84r+rpSzkIc6OSlzCtx/kcSGJI
tRsd+zD6+t0gY7ARApgc3KCM+PL9ME74Ktoqn4BwUqcF4i5wOfBnuUlzkXqib5evsHwv34qGQwPK
E+kkozf99mPFf/61y928bd9jnaLmUBTYiYs4IfRz/pQFkdLNS0od8tOW+8k0Z76JbF8WyZiCHerV
jcigEo1oi/qrVoVds1A7SKIoPzgk7Au/yjDLPv7f5Z+o54vflz8mcvSfsGMZj5MtSGAcHomKlOJ4
8bQ5nV95uPc2JZts+WeW3Zqqq742mV74IK2WX7M8t9yM81/+eXd59mOHnvffP91dVl5W+Z/fqsm7
gbEHjmJ2s2VfW77McjcrsLqvPu8vSx8PTkiCVio5VR//V6C0IOAm82Pl5WOZa3IkL4vDcqh9LC7H
9/LlGPn94wAEtcoHfX7lgCSA9cA4UXHbB2QbHD/zsQGsnoT65TChbEKeazAar4XMy50bdsm+qMNw
jndn9Y9Ff95q0Rr0H2OKZj4xLHvqsvR58/nYOGXGdhTapgTl9eUctPx2hDxc8pdFtAr/2DYf376c
hmsT4HIB0LFjuS5GUjEHl5jVKq2Lg2V8d5YvglFTczT1sGxsdz7klqXPbf/5GNglZuaBial//nuW
J5ZP/7z7+dpl6fNv/Hzi8/2+vDbKH1uy+ziHsWmWE2drh0Cfl/vLkccWT5rTcv/jy08l3q4IK5O3
vNfyn/62X05vgaLkh2V3jegZIqif/4OwbRnKLDvinxeXt/g4VQ0kkeydMoXcxOAtnm+Wc8lyd1la
Hvu8uzxmzaPg/2i9ZeXef++FzA/L5y/fr1t20M9jxnfm3fhjZ14edbUcFtbnC5alj7WWxa/3f3vX
39b6+gFfX6UIGa0b60FMaoxXiG24XEaWpeW1f3rsc5XlWW0ZBS6LnzfL//F5d1laXvdv37UUDlvg
8yXLil8+6k+PfXnXL58UzCf8Qd3INkTBtAztqSToXTXtlmP982ZydGBu/Xw9+XxwWfp8DHYXh/hy
v2p0Fj/WXE63y5t/rvrbM8uij5hkJXT4wsseTWI8cVKfB8pv9z8Wl+Pqt0eX+8v6vx+emLKGCNRQ
MglKegyOq3e13iBzNm5SUgyYPDVbMy9dtEgU39z+MRnoral1qz5yOsEjPZT2LXVhICNwrB7LpD4Y
la6ugIOO33Ijh2pA9oJG//aGDmiFGamDYFhG20LC2VbhLR+iiIqDZd7lw6yNwb4HEDQtz9NI6JMd
NDEK5ew82RHlRuokeHnqAO9pVu3mMHRBmt6W8C7OcV9/8MfpZMrHFSo+zKyowZ2sZ6Mtl9flwvp5
435ebX+75C6Lf1r9y2PLpXt57OMT/vS6j0/oE/ds1TtVRYW0DOmWYeVy7H7ed+dx5EDpnLLYct2c
7/fzwfXx4B+f//Jy2s+jZ1s2KRbNfFJbXo5JJseROL9nl1T1Vhuq2+WJcTkE/7wYBbSNyLl8F5G0
4HtHAzU8yBB903LZBF4S9+G7nZ9bpeSPLp762CDGOn9JstQg1EbuKdjZx16FqMM86tg5jfFUl9GN
kNbZGdyLnndvRACUr46ib7Q6M7+ZrXnnD+o7FmmTxE4kHRFD/z3uNPrIE6nxWIyA0OGP8VoRqp4S
kFda1SgVaLehAY/x3VXUGXcNfFL5auFgAsXAyLBSnIaPuAlSNYD8j9KROFJJtHfTeH1YTFsajXvX
x5olzOQkuM7uucS/JJY2eVFhw9hV/Cd4Zd+CcCBxKM00z6SLN1Bno8pHTBGNc0AdzlyB90eJXdbi
wBjIdu388dLhEdsrFhbuXM0KmsoB6gGKFmPJktmi3QHJiqS0juG3ETOdG8UPRbjXBvA4psrNziqV
X5kyjBuyTqJNCQIkSs0nWKEYaynMEWVh36CjeYPbF+ztSQcyRdR84T+3NL8dUg+dGHtoarFVuxQp
93fdzZtLO+KQc8lqMCFD2NK3NmmW/xgdbGtKR6R7OAxbJsn4T5GTVoXqXjPve7fdUAHtYTswigvE
LdSvBQS5Q9ohviEnYlXn5bYyKK+h7ttqfp6RAprWVG7SDdM2Kuc1WYjk/8DZNI5K3FnEUakS2wRx
8ypNBBitoMdKsiN7Eg06R9klAWULYUhPb6h4Krl+3xewAVDrGp5N3Jis6kd3wpBu24G7MRz3Ph4a
DNlqHd3GZvsCTnSXZIPyULh0TidHPCgFSSu25tKMZ8pzaoV/lU8y34LXoqCtkwASRuopl+YELEKY
JF4YO8et3sYMkGU5JZpXDoYDWSGrz7ao+52l5N9a55KP9bhGN1kDlFcolAv7MRvFG7NPZpVGKrZ5
3e0HX/r83IGic06ZqVVIBBfdd6uHwecaxbFLFetc6f1Wt7GHz2f/UJ/PetSbcNDgiiQwY0zzs0So
Hxp4epoesrJ+oLuobJQy+mZATN5CXM2rVu6za6MhWTG16FW4Qn6b9PpHBi2fGFbrwSDffqrzH3Yp
wu/Iqr7HJVob2aHSzk2IilYhPHY5cWlGauX0W9aG7E/uFOFoS8UZ2zWnX4A8RR+cB4kXqze5roAl
RMhTEPrZ/gzsKL9JMLQ6AtFnjec0llg18wb3hQzXmtXfa636fbJy7YozRUIFoQWroBrfEgRQK2yh
5GlW1Usam8YmcqW9VmTE5DA+mCM7W9KGb1NjlSvMjww/05hIZuOl2GpFX68Tq361eloJ8fgS9PaI
nV47Wz1YKwcJckHqAWlewILuxvI9r8zwNlYzCbMtH0g1JSPChM7U6VKebUc2a2H13zTbYiehRjxG
UcAubb8LP7S2nZIl15ZJMdvSSTIrRLnWVfthxFXsiVorNqjFyGoYtbVbzyhBnBQyBpfSzb3EtIRp
Vpbg+yi1ZUO/K/1xOqMqubWr5EQ5lvQ4+5BYzDVF+uwCF6JQ7eQk8I2KVO4dOIYUSfeFRt0TlcTO
0BPUUESby+jC5c8yIbshKToE/I9Yye8J79LeUbyUXfHc56HvGU6obvvUX9cpGxIW7qmPoV3AfMeh
Mz5pJvr/PlO26ThuBghJKwaYN5mZnfqBE6mukAxmlFmIiQbqhKg4altD1/nS5hPgYhX03vMEMd4E
qaNn9ZPBeGel4RdGlK6dHKkkFEH8W82PYITDgnPaBpzOVJ5kOhfJVYWNUIgrp432hiyHizEoPi45
uO7RyHUpC6oJbZQcz4xniMaTv3C9QZ3rZmlehBywdHadnhBdIQzqtFN+aKSMuL62+aEymBFamtHS
0OQoDwrhrlJt7HcNf+pY9f2VXyKsAnOsb0uaNpFbyn3UIiaJ24z6StRxBLZAFVIKu1tZgI0BJ0tT
djDAPeLvbuiZapJWUKAGv3BAvCOhxymj33a9bh90DOYcUFBKUAaCTcr4/8LgSp+0R1MlvjUfk+TU
KvpRH9+qulQuKYaqtAzTq14BJmdkcXegKbcqzM5aQ8BCCMLJklPDys7Qr3UdrKtGYt8MbAK9qPc/
c348WS5a0ABs7yYfjVWrc7LSED9vdDu5oxrvNRmkK5Ut5iW6i1AmCV9jUVxipxCA93uiTAkUW1HL
v9KU7mZq4pMrOb0hSvrOjHlXVxRr3eiKpjhcoRjpM209GqF+cKVZGolVlXMBSRth+pvCVdsJulXW
cGtGZghEwuBnoaZGtOKeAOPRCyZjYCD/4zEVbN2AMv3K9S1jrUfPKiq3TUoALl19vECkb8cMrNFJ
7aPxqYPZtu6U2yrFzgq36XYY9R2NuSQMdFLCfH3laCNuLg7xynE39Th3b4b2le42B6jPGxWI5PcI
QNdmJh4T0DC3gS/Jsy00LAn9oU3ZQjknF+kO8Ulg+lgp/kaW536o3bsgCvoDeOoiyqaNZuURo4EO
xElB7jHsjFgdgSFtzTSHJACXbbSijtO4TipCVR2hkoINgLa06cxkk2sRhv4mG4gsF5z6pui+1UZg
NRmspaJS6GHmLiGBSh1sNMVikFZVjz76sim9JMBw1varTurJegSF4DVatdHDCY7a7IkDcW/Si4rL
lRmN824LK7uN2pPZYVsvk5OhvIx9YsP0JCmQFC6CcKP6G96WVSX16QH/xg2UHTYD1PAVO4nmce3a
5VqZrXrH/Dai1Biy8tQrqUAriARVH7J0H3X9k1OH6Kdy3KexHCC3JRMXuYMPHYTOftgCqB090w0Y
MEek9IEgDgGqN4ybSjfwdEGcT6xvqQynoWLMctuLrfjDxe+rrZvQfNJihvtyfKPS5qNtC3+U+XQe
dNsHmMzFncyfbXgocLnzB3XXU0bmh44SkhNTHZmKR9YSZDNgwgH2Lq8qpyNXJTrBbcUhGEGOzOoX
LFe+F5jlN8fsCP6zxUpFVOu64S+Y1t9QmqgrlbrEGRL1nTbq7jY0O3M/BM73MEseTIIhNwhiyKa3
nWYLBpNhkjDvQ/s5Y/5DO9opPEm24UaU0TnDmaW82kFYweqjHDwquFmn/tzPvapRAQhSMG6ZDVbY
f8hWTMK7qKtPdjHZBxvhJByhBt01J+WKaB1MKzZdX0ArgtC7NLvRdNLH8GE8EZ7zS1aWQIFokSGF
ILQLx6sOGUCCy2xtkeG1k+a6D+G9u0lbHiLlhniOaj37Xzmg5AF3AybeuJ1T/SzYi7BlmFwwZ8iw
H/nHgb9qTwqIsVVe4IUwUC/c4qRFNNOhrXE1NO4jzg42eRaDfMwmB5loMZ5UeZOAONumWf8+tcYv
smGQJCMBihD2rjPjqklDwvdwm8RASrcV6Amrxc1RmCDQIXZeMJJpECQPJFKlG+ADG1LH+l0eV9JT
Q8UC2q8CqiDosSS2HmpSf9MOw9FlHMSoKt2BBm08NiT7vYvgWknUnYIxdqU36n6IM+M2mzxELzRC
gdcr4Tco3pfaDOSlIYjDG0KpXKfkaBFQRapYWV4aJtDCUfNLAiXJQMatgRpdx6PzmmUaDULQJDi2
nYq9HyKyVRGiYR/AIN/F9rgrhLEzuib1Wn0oKcbWyLCt/pzm0yagLenFlvY0ViS+Tyi9SzNmsmAj
7y1NnfzILN4xbXipCkjwLZqDVCXySEnIFncgQa7EVO1dULcw1eAb25uB7w9YqH3sES0c8/imVfV5
hA6A0MmztzyzzzbAERg7JBohWkeIK8zupA2FtYLmn7bshb3WTBc3ze6Jn383HRMqo+M+V5L8PAi+
PyKo3Z5P3CTWrnI/6OxfqYHK3NSeUmk/1yh7aJCKTRNY6XECvxnmpGsoTd1DtUOX5FeAK/L4qWyM
DB0uoJAszdbDhNgpjpRH4mmiba02hIaPGd4Gqui5mJ6tUFYbldze0OG/tEwiLZWi9gLCuzf+0IZb
i/EAwXml5yBMw+MMzRvrp6Jfep2ArkonbrwcO9zaw9pWumLda6nYBbYLXh3nVZsO+Qpe8hwrzkBH
GwYCJEyVICYZKyRB3Gpcb7YKzJRNl3LJJf2IacZKpbyJWEWAmNDQeZog8aKg8VdDBQ0zqAkCaUM4
XD3VUFC98VH2M96bAMagKaPViLwXcu85UWeQXduYzxnTpZg0xjXaUWcNFzdd+0jYpq5CBEMA+16P
TOwFtMUG2UM+jevOywLUY4yDr5vYs8gJRn0P8CGBLmyP5jbMUp9p4oiLFIgTZsKJsC+DWXLn1CS7
cNbMMsJ26/g2s+wCrPBw4KAGo+qDs4dqe43JwCdsZc63JSrQLmV3G2dEy/qIt0LboHMiUacRVxx7
zM454NgDtyLi7B/kpjiGrg6KcEyf1FjnNM9FCxKDsnNtAGM1TsGjLO6Gvn5yorvQaJ7iBv5zG+B5
Tpxtl8fWgX9DziGBfrxW3IA/D7Ckl2DMb4Cjc0DbBDoUarqG1vWEiR/ucNDeCi2wdijK8p1tABFH
MO21Em6omIS4FlqGnM5nMCOkhmkm2Ix2iBC8nnPDRndXRsnPqLe+07/fzV/xEFvtq0mVi2S29FGC
7FHjsdmTYQsaCim745NX37cvmk9elu2eI3cbmLgoE1KeTr+qSklwzgb8Atu505iCELIUl1sjAGLk
Q6U3J/7S0uy2zCtWQVCHl7aAWmYOXexRGEaDJ1suA+3jpLUvUIfJMmPrXTeTvKgDVg1rAJYkzLze
JG2ab12p30NWoQdLuBVu17kGMV63FfkbtdBVGDhDSYKOCDZ2i9nGEc3/a4t//l+0xVjMVGS9/15b
/Pyzbv7rKZJBlEf/EmH/9yv/4XGz/7I1c46cV//2sv1TYexof1mmbgjXcA1Lmw1mnwpj9S9Ln1ut
wMss8Bb2byY3+y/BGR5JIRnbhuZa7n+kMMY5+sXlhpvORutpQjEAqIIZ718VxvTI+jSP0TD1ymwI
04qfGSeotdZH1/UM6et1Pd2kJYotpIJvFDUz0ivOSS/aS4fNwrAOWEjJEibRBWX/msGo7y0O15p8
h9Ky36KYrN5BJRfQGkCHBzBqkwqgdxojIO4DHy7+qSRU2SNXUtOxXkGxJXdQk+Dg+um5f0NwXW4o
c9seYEi84aA5gnLfq2iCZJFUaOXwrzWY/KvqIJ2BdA+QPrSsySjW8v6NgVt2BvO+jXGUroU/nLog
nc79REXChvfMuO6aED0FnQNVOgH5m158jw/sgIouJDkxv4ITWzFNxt4ntPs2zFCFJjPX1eiuUhUV
JIotBXOuZaCywapVM6zG0pLQpm9KlwQYMl9MEWY7A4UAGjDQwmmUYFHShvukNQmLidBPMq8dc+p5
WvsmxxQNMQr5awDYESgDDn502yO8NkjA5ZXsEVbYswXHqhKbyQehfwF+YS+o4J5XbbQFrBpvMRTH
SIsDwhXG4UHvnLuMLD1o8AXs8AbVsVnPjd0VAqtSeyibrj8zHntADT+LIJ+ssL81DWYdvbVlWLqy
gCkTb+wV0fOkwXF2R/RJyqkv3WurmK661n1U7fLNAP3dlVSPEp2UoGSUSF+dw/ysnlL4IIJm1pK+
9jHRk2aOf7HJQESogjjPCK+gajVgs9PipA8kRUSCkrMSin3SWMc+IBOWidQRITEnO7W70jr1JSrq
hLaFRqr0IIptqFurvFIZoWpUKtKC67ML3Ajn/lR6RJa3+JisBipyvS0wejC80TpMNESKNiY8FLWy
zRMY4+qFQq5s8lNj25IdLii8iou2V4qpX1fEfhajFuxSxDZrZ3hvsuBB1bKS5EHA0IQ+XWkSWbqv
6nel0M6Jb95qKRVc5r/AWl4Rsdng0BDSUk2+likI4Wjq94qOPiNpbeaDRJS2maw3Su1uIymg/eMR
PNcmPp00CgmrEbtEpR4R5CQxdCXJsb2708d29KrECnF7Kf2O1Dsov+2zlqbZgQQ8pKroOjkTcJgN
JQmzUAhK6Z99qdx2mll5ONuuQ3hPfg31ve56j1IiftWsYMxhO7Pi/z6pDaS4k9utmxrgcGlfGPhV
V3bUbXG/94/hg6GVd5G8czJN2RESxrCqnH5gziJKstB+mE51oW+1deGur4VRZ7sWahIeBKh34yRJ
7pnRYr0Jw8Bq9u4QKUy5Ycc1vr2fA7oItYzju8pcZOqlB0AEI7wwL4zsqm0EgE6Oz7kYfo5KZ+/C
zrxU1nBoGRpsbVGtC9MZt1MiCi8cuhvSgBjGF9AtOweNt2wVL+5bfArAlS0/uMWPvCUt4Lburn2t
Rhfu0iMz04udF6DOKAmS6EkGpW3Y1bqbzMELCgb5rtm6K+rXe7V+c8cJil39Ngxt5tmq7Y2B+qZO
8x8UILESmrG1/XZndzC6JLFKe8XJuzVTl/dWU+moZAZVJZLIKs3VzkwZ0VTo/t1AkPwjQ8Fjld6T
uQDSNMrfxjaET66HwbHOLX5MEf4sgY4Kt9cB4CNHSnX7Wg/87jiE/RPuatruxpNvUdZhnLnqeucQ
JaFz26HzS0oqY0M3ARPDNeFBtgHoFhLI15fNOXPMn1b8K1Ksp3RiHpONbuOZifaTkh4lFqAWozUC
mzfVBzsj67iv34NI7y86KU3rIlXhRNKFQYePlsf+7gCvgGTjhJ6rc8Jq9DUIL+k5JWemqph2A9FJ
jOeN4NbaCbuVV40yZijUS/5dEOPQ70npocoGIgAejFGp54QxZp7op6FszVPoRmsZGo9ZqWISCcsK
xtCBwkh09CkKOUWqUUEF0hvgCswiQdwwZhdVt9srIrYfK3VfO9V13/W7oSydtRLngddxlaSFoN1m
Lv43g9Tjqsx68r8VNPRkFlLTqRUXBLg2EIsIx8ZMcOlVyewQFtjIRyr8KHpBeAMLnBL31QLUv89+
uWnzEjtGQhenuq3HcjiI/TDRIXCS8TpVL0ZKMoA2cHppytYLDQ1ubqM7XoSgCqmN3OlzTILvVuSj
wsmvTF+9mVkfMa2ycxoxnAaBg5E22dlKIOiK6YdOclnrs+pGT2rnhpntOqOeBUcsf6G3Fp6sECoz
LeBD21CZTGVTnCOrvKr3uW4pc2NjFYdWB1ai5QrZqQSFuPdRTcW06JTkhjQ8bqg9HJTY2jOa35sx
WZZNez/Z1SP85ofEZ0chIA8jBTFaTv/sCnZLMVTbvgSiX9jVsK4sfZcFCqHAunuALDjtu/rAeXUO
doG/NpGk04fdbeKcyt4B229LgnxHDYC4AzrdZj2JbXTsyN3TlfHWBytzNMbpRzv6VCuHytlyqL2W
sr9rgX8c6oD938WFkpXsmIw5aJv4uF6mEeeDRvmxJYcoK65NZrpoyAj3zgmkLfqypAr/szCNdgsB
62fVjtaaEGcHHDfKOKTBWzwggk6NcyQgeBaEhd+yQX+QrQOMxDDuAgYgUQpsrHVxGaE9XLlt4QDk
QAk0NudagvbTuRxFUhk9XMlrLgodmKmXSIv2EJIceAPjysqCvTlkGWE+ziaMtOC1skmhiChM7dWO
iWkxhY8d/eD1mGmvoR/t+snlAh9jNq+HZ0sm5UarsgeR2M9mO2x547WFskwlaJkmFULvXNtbLpxu
IrPrPQyTbjtEb6Yy9S9SDd5JAcoxcCU7XdNPFk4GDiC22CyWX+ma+9gBRrVB+Jw1pq1bN+iBjNku
lzHqDdmsgbSs9C1uKBikkBltcId41kF1kpJ8B/zkiZLG5MGwDbyi8T0bHtAYQAQLBgpgzPAeKxc3
/BRz5qp7JbkqEFGugEwCgxmMekVsslZ+V/1Kp/s9Y3+sBqfREB/B6xwySH6RKMEllOZb2dH4AmN2
GyklOBbAVlPwMs5+EKd6taTykMQNWWUhUDMDCdLKp7xKFkB4VRtERoChvE3BsFOoiM1b3xG/iJEj
HcyC7CAmh9wpjdNSb8eHeYqbOghR6RYn844qtRg4cpMfGK2k5/9m77x2XEfaLPtE/EEGfWMwF/I+
ld7cEOmKZNAz6J++F1WFPn83MJgX6IsSlJk4lUqJJmJ/e+/lUTSADcTdxj1lcpkiYoPyAh88tAsg
0924qUbmFnV9ptE83Uzul0zINg09+gj6QJqIL00biLuIsl9qQv9SofiwROHslRbfpdxFj0bmz522
zDu0OyI1CQyeqVxrY/4QVNWd4SrUgVY+yOlSFdF9YBHRb5yYJWVK4DWnT2dpTDXxniJ7cnsolsq6
H/NarPS2pi1VN6Fg6A/F0OWXhrWPG7FE9z3uY32J4VXMF3dpVWBl2TW0D7beU6JU1PeuaZ+8rDkH
dMkuim5od0xlub0EtGlYmqIbwZ7odBw6eKBO2a7nwMh7ZlWvLHlZ2ymygWZXGMucgtk2HxHEDQ38
UhHtSxhHT8lcjZZ3koaDFBVJUeDG2c377eJygBp1Df1hQOZrnwfXoOUgJ/EfewMwvCYbj7TRxCtm
bItkMMN9Mw39KpCiPaTaX1xj0G2qNvtAliZifgjM9qXW1UaTLotUS1y60DPpqkDI6KcC401Z78fO
7FaDTxZC2fAHPa6rrkHgqIQ+vFFEpBaN5iZ3MtAnFtZt9QGNzGbXX7a7KUDuMrUwWjtZZVGx0b9Y
sUvj5Vy5K+WigL71FpTyuyM8FsgE32HU/bamwmxqOUAJM/uqs9k42S1XFKq5hiz0FuSrjH04/4jj
r6Cmcu/08Zcyu6PucYwmnABzno8YwonuVH6VVsS0FFWvoz3+iip5UFJH1ALgsmgHcVJnS7O3eZVT
LE0jZqEUKUlJGkppVNnp0VcInRz5q/rIVL33nJH73rWW8UG15Se7qHunG196rQYniGYqBAzo6qOZ
qbphbhDjmnzqwcKtjVUL5AhFDHQbo74SBXpwSv/BHsJPz4O65jPLpiksFTrifvgJRXfv1wyYLIPc
i8E6rj+LhKxkABDK70DOpN5BT919nIEkFB1N+1aEIu7snCD68o3nYZrWE7u3bijfSyWXhuM/Wy4x
O7X2B/8pGP1vVp/vbsc1xArgSJXvwjj7VrKaO58ktxZPT9kb5IzxuPy5AZA/ccyj8iXWunUJOWby
1NXysSBQuf5gSwTjaFJslWgZjGBYLwa59KBBqbAjnpueAEbfl8w+O8c8GHBQV1kggAJpOE8dih/7
+ionYiZ1sZN9T38uBM+AKzSDsxQYlp6HFzqwENIGgcMr8wfeTQ5H+LRDKO4L3Xgxq3qXWrA0wsT+
SrpVUBTnSfNoEKmSJ98yz7Ks70aX+il8NMp5xwHGvLw4zeQ1V2mrsrbWU8lI5a2Oc7lBwXqKcn3X
Sq7Kxj4o4MdO0robausDGMyTrgQlxsGlJTULw9grqbEYkg8b/8Siq+yvNvNPrH/hxUbUx0FB+4Z+
uoGUs02ws5UM0JNqBg2zEGAwV7G0c2ROYScpXhV9+/ZwnwYDioBk20epFm1EK7PsnuJYLKsM0WD+
aHLGQbafbbIaMC6bd4rKNVE90oINMpBxLDASfyG8fllSXgVM/dD45i4yIabY4tWb4CJKru09d6T5
Pdd676kuLGJ50VNQnru+/HTh/uXgeILOgbRuuyva2q+t6F/CrlyWqlv7gSy5BC2RQZ5ZVrygXqQs
o9g9a1FwJTQFcJ28sNVZ9uNDibR+zKE0rHEH0HqSJcxutHhv9qynUFzOTE/0U2wz2iuI3TUdFw3I
Hl0/sY8qMrHw+JgYS+xDbFXSUTd8ED1k1EfcuI+h2ZzjUL8bWhQAblygcsvs7PTaY1zA/IvieqcF
1pVyZApbBAd+kTbDOhmDYx4OpylhXp772bouqt/C4QXAm1wS3t5Mg5veqcp99bOu2xXsIiKnBwbf
QrOY4MlDqZku1HuQKQ92oi3ZvurRZ82yjnnmIkgLpguGdzLxKqFcsYwLzYvNJGzjXhzvXFcsC2Qk
2MxH+FyqL7czvyCoqZplnIQVAqvSJwBWYYsZGbEMbNEWQwq2sSy+SiCvmCHLbklZFU1lWQ/ZRl3L
kJlcoxWvjiOPA12CsNppv9H68UmP7yovwKGCwwgMhv1EsPvMre/amVJbODrwkVF7cjrtrjX7F6GQ
YAqFWqWXPkBicefadNO2xQT/pEIVN2mvbbyRs63dcVxuRK1jWcl8iER5co51z6P6jNRsIABGldG6
nuLooCX4zIOkXBYVsYWU4842VLuNSvFhFgWL6PKbMRY1O7WzkkVqM2lz15KOhCXW+c8iAETQN7DE
3FPiiwI4cdw85XGynzMqUVQ3xxTFc2WDeQinrc6AahF3tD5TnwFpJ4FcSAE16SF/O4QW+3aj/8mk
Kpepq1EbSGpJlVw2DKTOdZb0J7PvDELn9LPZbDmK4ZGAOH2P4E6yvPkwPAE5g4VNn6LN08mxpxWx
YKTTHMcIga0BKxFaDmNxjA19om9yGnpXU20aO6PuLwWDe/ajiJPxROdP5fyVdZygNFOyk7S7N6cB
0lb0j2mqMQaua8Y+BL/J3LAr6VPXxGFBeFyU2n2bipxxkUjWkBpAjNvudjCbZCdEwO5usnfcU106
VwWCQKfYJbA48yU3295t0n1i27txcA51xPCtyty1RfstOgryRmaM3cPQ/hQAwFbkf2vu3GSuPPNc
tRbj2FDvV75F8bSgI5ru3VOD7Rozirr0sr66Q7E1kGIXQLzpA9CwKlXfdoAUKB35Mw2Ou0zY0NEI
gIEwsH8z18hnyxHuSc+Vx67UH2tf7XSNbjGrDa+NHt6bsXYJPNoU4Mhhk8HxULLLYS1IGwPDUxqX
QnnFMfIdK392OHanmHArHKlNIkBF0RaeUXVaSZgyBZ7NRNvn4imY8vXUufyPU0h0Y3pJdeTLXDb3
aWE+YcVDHBi1j1wTJnVPOkknBkKUHkc4ZrQzrhEz0MpNrDPzxrKxUPhktnbWMcna1kHzUqgQPTZ0
1qUvM5qROoCbJnTEDGU0J6nbqjVdiv6PpotnZ0KRcmSYLDO7m7YIqrsAXk7gsu/Q4hRrZz3kB4b6
2zKUuEnp+Fzn8Hga5qjLiATWJPZVcEqhSjd19U14UqxBvfTzluneT0lwufNDqOijiWRqM9JUV0J0
xg5qEjNfydqicDDoRuqfZ3VISrPvwQhTO6kdOFHYEbLXoVEC7fP2AE3LOYwWHQZYUDgAb99s/BjX
o8mprrhmghqP242JYLWXuNYPYWtcEGRsvCqZOpS5TguBDbH8lrq7ZVvMMCR6dwtx/J3CM4kzkPyu
2WxIY0cH1AinEMhyOXU7iFkjNVggtszO4mF+1jcsarxxj1+Cy71DGprmEKOK5Vol9ZFMN1uR22+P
5jhxaQUrh2a2FOcbO/bb7729mNszJPGCj50R65/vsQpdDbIUO4b6lPvM7J/ed4NVX0/eUlA2skCG
FgeImf88RGB6lkxWXvHP/pNVjW4Zvr9jlTfb9y0gest/xg33n1zYp+qW7VCWfeyKWBLx5w9s4ogk
YtkFC6agxPtz3sTbQ8tZs+6F/vnnW8L2MH0SN2K+h6T25wfAhv/5V7fvyTEzVmPDpf3PD3o6qlf0
RRHcLLm8hbXaspUsDn8eGAVii7p9TXvCuqpFsZQ+Z4GnKNXKRKttXfhLuSJr3oA9x3VfPcL1zc5F
yHq407ib9gjYhACPmZvre8+KF6ne0eTSGsZK7zJzVQNnSFtm91Gyp+qA5QPm7iJnsyJ9nABllmhb
7gT3GaGBRU9T+kMa1Je4ZI0kuZeCQp8E99M+PrkSd082IfKS7A/WUef8TkJrKKvt9uwJ7FM7xtu6
8bJ1iSqlDY8irBoQ0uDLgSDRmu899ZyGK0NDVRzj7HmU+Hwt+khdDsqjtMzvWHBjITHYbZJRPtFC
Xp60MkGgdyMgT+IwhsN8Ewhj9pm9wATaXi14B0d9itZGMdabMs83k1cF3G9MsGFIQ8vSDQ8TlVRL
LnPYq7tWIMPolMcm+i7XxxacWPdeaSRqB8q6JXqQA8W5z+7ZJ5rLyC7dPX03bJdwynKRxPGjtpps
eShYxInwi71vei01I4YglgJHIQOSWzDI8/KnEsWd0i+hJYj0slUBIJa66J6Z/ZIYWNuxQf5mGgXw
bKrTqjymKbXMJhGQTrOCpZXKs2mK56TCjUbVX5Z4ZMrA+7EmI83fDU8Adg8yeepEjt5i9ndBaz34
NSWIvrzoMRSmqnhBjGe/n49UhAX584iT2JwI0nVt9xFl/nX+taVHxKvJ1MJ1qM+IYvmTF1SjoeAz
iBvfgkpfZwEIKE3PHm3LfbU0JjjU7WIW09/ylitrMdU/fW2+NfyFtkQYaaiwMFuh3gHGoKoJEL+n
oo0BCYUGIDp4NPNft7SQG86J40xbf2o+3S68+hqL88LmVUZchlhPNN1Fhh47N4tKNPupDFj/TJwe
aQmZISj156oZtp2Y2CXG7Q/4D5ZX7HNvTgsp9iUe7qNqngSl+GsagBquZ94ek/02FvWahDJ3+QqT
ch9nvwlOWiYmXbEi6iLjooZvXXO3pPhxJJe9MI3xqRT+txPa05FEdXk2sDAs6bVr7rTRwcLVV6z7
GpvdfVSjOGztFpne01zoo4nXQfiKnWuOilnYwKN0ZhlpgZUzqxtYvzDiFjmTvfmtY1BkfsJ6WXem
9nHJ6DGZ4UP+wm3tN83pV2HjPBot6VqnsM6CEZzsIPUF2E7Z6iL4BjRxOhD95s+jBmyyqaMaO2Wh
zsbovcKO+SSibK7ywnzvAPewl+Vvrqg4IML6ndRgCggXhKIOt01Pj5oV1E8OFTUhA1EWNuZdmJfl
pu+reoNek+Acs08GYt0Oi4p+SBv5NRLnpGnpPnbUX3gRNQw4pHMz2gnJNvb4fqd0mTCI0PkUCaKH
izwyP6bS4+PxvWVl+ScaHB+C1vzB6IavKUBzBbawKBtq1C2ezD+KY3JLSaJ+BPjowrNenJiTNIg7
TsfipXaNO3/s+o2ddADBLXCl1QubLJ8KZuGRObHgBdHDvPeDcKkStpRZZj8xUbc4SBF//d5l52Zq
qI1YPCXIv1h1LJ1j6tXf9XaqVngOuavGfCQe0DG3eNU1+2LFBGeQEWQ0vaqu2gsLQrRBi1Pj8JuF
Zy2TGLZ3DyG+c6In6AZz/2w9L1MZ3nmatQ3DkbWxhqUolvPand2WL6hacRBGRMv2HehV9wYBEDAP
ZInxmLjGqa6dD1KnS+h5tHH5yQqb9kPlYyHGpk9Z6xvgkF9RTPdldXUx0I8WMuAQcCzOPyAXxyC4
Ct7mA76OpnUb+2sNDLRJ3eWgCsSJ1rpPEneljfIT39TOd4oNL21atQ5anN/r1zFAiWGxQJJnHJ4j
wKkUOWsPWZKeyu5Lw+tL21Szx00DqBNeq1NjrrEMhoe2tzZVS80LsDJRepjOXaC4praj5/mCTnXv
uM7VTJv7HBtknjurIjXvbr93bFJJfRqtaA4h3NotHiIFXljgSjAmltyWTiQhdmDWskCaW2pAdVrp
sxsNPlPXEKN2Pv5qfrMtvJnjiqZCSAGRzcbVK9sH5XIudbpbLL06PwPAfnBmCOfY19vM+vTRcSkn
tb+h1Vz7kaltXT3LSm7hc8Kg0y6wk8AVcVUc/KuHmmQ2CEVhQ6yHKeynghqnje5H43l/eemXXhD9
YHb2lON9UFKu9BwLbFIwda/1HRdXfFY1CuugQ5SqP5Bx2Sx6km1kg0FYvWt59SnD7AEzBYhLPH+l
NZHrheTRZS7x1XI8RXp40H3rydat15ICVDi8JU7Ndh+Pc6yb1zKGuBnmGEiJlaJkDLPQkE9Zk6+Z
vhLGpAw5Y9w5t7q2aflMquHQxQ+63XzrIWscAca7V9uU84QbLaTt7k7nZmBEjGwoEivpGONzQZf0
SiNbVgbT9ppuWjkyEyul2Nb6hMRciLNHjdKoY6uc9Hl6FRwL0J6Ystct1Bp2icxSdODzVfku2+5V
JY2+FHF8Z0ZQ6hoZ3/dN/uN5KEiJ1b5RCbZWjfqqyI5nVf6SpywL2vi5crp3C7bjosuHe9YaBFFc
HCluFQ/4a5PPqDE3PtMJAjkMGvL6y+bzDLxBcDJgoabxwoP+sfPGx1Bqzb0s9BOFTkIHRM2sz7xL
AyNdcqfJV+zbpqXNqVSYKwrusInghl3nPe2bdDuB1I3L2f68wpikM/BqmEsayWcDbysBf0YsRZkb
p6nOlOzMDQNz8TN4bCa8zG9F+K4wLOtQiPKGlY/lcafEQnJEeb3aGvFIN9rLwfrsu8TirX6iKPQT
0YwW0b7baj6eBtoyv+fzOyhCKoYpokZiK5cZNtPlYJFpoj+ii/Auxw5TuN4cTzb+14VXA5V0BInv
MG13odvYd4pwOUEl7bugPmhpay/AxnBxV+3CyVi32LX1ijVgZ+U021KSSLUckvFtue82P8JBn2pC
jbAfWWhuzXd5F7BQqbhk0uJgQOLRZtaz0owvVYfLSesBqZAakfkakIyzFLXtY+sw9nQNTzu4pUb8
nBCt2YRFQlGyd9UTGR9bJiVzy1oxTUxkCgakRfDkx86bHjEXCIPhPCbBS6N3R0eBMzcqdQT7R/4s
L3/HKueSIab7XE5bN06yhQIFWrAdQlVgFNJ41cI14Xe07qepYkIdLug3EKkISXLtJMMuz+hJYcJP
+jN0iLN5uKg9s98Wmv1aTXG/r1SGSmcwn3Tj10pMOANFsQ2oD1j4IrlnCYRHYXTfMN7sqIqhFFZG
9TLQKVgsTGbc7bg29Lxap+1lRFzFYT9wyXA+BuSK9VRwXeHDtTYAZB+qKqzWRlBg+ZQbpwjviki9
CeAM636AAKhhTFK+iRJKzZtBkRvvfnugzqw5ML1ZukxcGQYdS8WuolD2xQg6d2t6wzOHQs3N5Crs
vodxX9xrrnzudVI02HfCZZxzI6uCZi2HvlhhD4P9N5AKaXP+ci5R+xzvUECB5FKplFOFc2UB3ZlF
nqthmHIA4kDLrHZluJ8mTLYhG0K9MhnP94xLjcbq0Qmcqz9iDCns+JyiW22ZOevbzkge7NL8KsNE
nnR77ydz5Uh53xrTcYhCc8/IrNFhfYcNLVCkChcEgpKFHXpU7ZRY9EvdXkylxCuFmle2GevICLuv
Pzw3yEK9yB8aqhirTjhLZvgvjSqylWm/+eW3AxtvpSnCE7qIqVqeHnITma5mZkkKu38IknuvCI8T
moirIYsVqPdOm/abFN5kPU2MlOKeCt1p8JeFIKVkt38JP3NWaTBuLak/W9pHmji/ukVwnurOo5nj
nDG7+DQZ4bT2Q2GzfDchtuQXAWPVsjmsc584GGKbJP6beXhTNYeYVluGO8LzF8BRdOmNAnGwaTZB
ZMRr9GiSZkkFCs6kjb0d6S4xuYfwqbG2AfzSjvM8MFqOhN+mwt86g+XtitzdesML8gwaoaO5G1K9
X7lgLJOVwWM/uG+GGF6QI57bHFofXhg4FZlzGfIWLXr8MWoU2bRlSVMztQkhoi+zNqDkR9tPpd5u
E7DHC6MP7RX3UA7TVF2lg5mYwkJy70m3aXJ7T84Ax7gnP6eUXVubvREO5eBvP1Tkb/KmZi5fBhUL
qv7MQPw8DkwO9Cp07pnNumb+6xCcpYWZqUfbDjNkQ6xDQs2EqO+8mMx8NnX0L3PLxq4u7qjJY6GF
1GmbG0rmtl1PuyRdOV/9iMM+SWk9C+WOe19I+uC59a2MumEWe4RH8g1MpAWR3au0Izrkze7ez8Vj
5/4oSQ7M94iMBkjYTfvmSNzndXZObThpDf9NWJaISqe0rwXT6VaklgmlFrmwDoy7dwkQyMaf0NKV
vmPXp6H7rXs2YuCanSKjvBDEdmZOVJvV5sqnq2jVRKCf87+qPCnWfhsaKy92vqwRj3KSSWfdxQa+
cB2SZZ9zaR6dt/bLK6BkJhXTJCTG1jV0MEApck/DlosocxSwpU36Z8+uzpFwgP14zqKhXWBlV89x
oCpc29OjI7BlU2UYs+AjhNqIErrpECmK/lva9UxvK5qGyVq+M8ymXzLfepzCQHCy3tnUza6MIP50
PBHvO9HdKbCpy5qAyYpYkATXNcDgsuytn3fug2aPs3X+JDWzX0fIK9gp8bgXNWW0g4VdMd0xzAnW
xdh3QJl2ouza+yTklQnZ4dDrmOGGpP304efmPv5fCsn/pwQaz7KHpfn/bdSmnOW/+bP/+Qf/+LN9
/V/GbH22PMt0oYz80/7sO//CgIIfSzBpdwWcrz/ebPNfNssNz7VMz3f4d1Qyq78BJJZO+7Pr2yg7
nme587/6v//ne/iP8Lf4hw2q/sfX/84KNVx/bnf+N8qaDhzFhrEmqKBmAGma5n/3Zo9Z0wA1ij0C
cMkr2jFSMy48RQV7C8xpqQfyhRxlfPI0dWIFoY4R8wxutuJTkyZRZZr3UT2Kcyin7lR6H1FFk6S5
kiqJn2PWim2Z/jXSOb8bR/9nYHdRa8bRSt1lO+KscJNYPJnQQIfS49at16e4G/VL2z8HtZ7sszyp
SWOnT0LXzfvRRX5Tw2EsQbbFIe0iTo4H1ckD/5D03qNVerSkz4S3JNuKsPZObGEXAbbnvU0Rw8ak
x4IcChGUsDbXYIuYzRhYz/KEe2GaOq+RL/U7YtZUNmNIL9EXLza1uNIJmP/h6rivcufXdVIfGbz7
je15BVPb5DeaYW956hlAZbhxU0VP8kzasApTO1rWuGv75r2PQR7ExGi59NKZ3QdQt43hOQE7VJpo
JlabUdrgQLGPd/CMx3uI7/reaJu9Z6bV0s2SiekcCKhg9A6IUPom7NxiUdvu3qvmriKN+ZBR3vUU
GsSWXFYYW8nsQLQb7fhYl+608nrBEAof/LFOzJ2V7scGy0JlKErRmDyDGaPeee0nZbzyovGLtKQ4
jS2kMrdPApKd+YUFl4HGkzLSyz+sWj2PAgJ3G1gwKPGeG4H9U+VZO+fM1QFPSEpqanTJ4LvZlpyp
sy+SK2NbxiQO1zZjemgR8Q+K9NC8kjeAqm/TGPxTtBbYrpf+QP7XRarn+m/9ZZqsIqj2YPZcn+Sg
+aeg9zbOS9IQDJj84UwAFRB5Gn1ZfQXQTOgHq0OkbUJEEBu8Zo7neRcXvxovj8yQnmySIUNtlu07
bJaeOBIBso6hmJEH9l7QEtxXer5XbpiupVkDyAbYtZpsNj8xIKuOW2Be2BDhLfhrehj8GLTg7TA6
IqmEXrxK4jFeNUZM1E9z7+0cDjdLwoZbgm0gsXQfTEoGzA7NOQmn4hgENsmkHpuYVuztOcg9CWeN
fdErGO8X410ZKrRauTM7HxJ2Td0qB9i2mgvBS+/N1szpONYeGTYR7DNR3td1Z567ou9O0vgLQHl6
jqgaXtuQepa1hsKm2D2UrlUfHaPPj5xxw0rW+pFBdLsvfRYrTRPTMMLwngWstYzczDnpBbWgmLf9
LnsPxwax3EtxzNQQEpW/JPVvX3QRnGqNXEAYV3Au+vHd9DKP3Tejbc3WQMZRGMjQlUUFuKJI32ee
vmo76zFPrfycQTLCTOH0u9yn2Lxkr2uPOTUZXuNujDBY+knSLulAtUlU4RtxKTN0OkzMLTuemG3P
1pfJW8OmM3C7SzjYMFk+4pSQlQKD60feQ91z4TKADQEJ09lOxEdbMais2BWvZP5hTHa862WIN4V5
RSZEutYLdU80/y8sNlTjZscw7tYtjN0V6bpfzwn3hDPspQgIDAdjNSdGv3nd8CUTF5EhnqUsVa89
lDBUueJI1S+1jyOWvJb0RxO/Dw5Or0Bpa5Xh5u0mbz3o0TOoRmvhjE02d/Qgbs8RwFqV4/IBfweu
2YAlqO0MyUV7YLKxoSgl3osyvbNU321a2/nuomhiLi6pcHSqfGO3pb0Yk1bsabKipCBlcevIaw2V
de2n2DKtHnJSQxo1o+u+dzRvh1PG8anGkImBg6OgI7sF8Ij4gm29mgJyFW/lRNCRG1VFoyIeEZ0U
vFVNJ0UuhmgEwqM2/tihk6wGVqvMJ8JNZmFaHR3qewaOH2vgr6wal9niRDb6d2CWt01yLOk1+ZEE
l1cUFwT5MXiv2jj/pib/pAducklabVw0RqMxWILcyUwkjnjJRYdH0KoLf59nwsWSY5ebVvudiDFv
4hmpXlBGszJ7cLM9NR8DLjgVm+EL99xNM8RX9rDxSm+MeiXH8SQl1TJpnn1Zjvas6cHR6EFCorcv
nJDO3EbrXquBdgmdTJEhA4qUiV7nvoBdosJHnCYPVZfbeE8Yt0AbS+YNsLkZos5deIP7OEKM33gF
jj5X6eJuLhN/GU0vOLREKZdKuIzqRzo7VGmM20BZ2UV3qXkxRUltraLNKHTJ8RXWdA2SumFBXJ2M
QHH42CBAJsLE18QgW2GM6BPEqU8Nq4wFhCr/wGguY96TAAEnOLwSflqjX2nG0vIrsY1Es6NMdVfM
0vBIAYnuk6KsFNJ3HmG79JVk143a6nT2dMEWXuEIozOphE0TBz33BG8o6TRPn0mcU4zSVc+6Du7X
I664drthXpoP3arVBUc4u3DW27xv9URI2AabfLHIhPfsyTe9U5/jtjxlTmgdaWqpl6FQ9GzNpveh
kHfUr24djDhT6fcHQVmUgn17zOMM5TbedVhWoWA2GD98dHru7NWBjcHWKgfmKLgGNpTWsBPoEYf6
qVk6+E+Z0OYrZeWrRKuqI7N61O2YuSNpp7VXu/4WnulWA0K79PEaLipZNnublEcaZ8Vy8C0OBK9n
+CO8cwsDdFfDWig1/FomFqs4fApcio+4w88BEAw/fTQUu5qdgEdQKLUd44SrAiKWlPYZQxAIJcqW
Sm2gIoDRUNrZ+zYp7DXjv25+ldmdilkG+LAdNKClYUpfDIyGvd547kLTHPxo7ZTCdhu3YxWGdLSM
OnJa5f7dO3trjfPSVLaPDVInoTexCyfXQOZKqcJA+ad5tXTUKoiaaVFbZXVoa+9H4GNfdWIfJoyu
b9+9PbNA+hzwvi1dgttrVNfHwQUT67Uj1rjC7TnKNOdQCofeEMyF8DJFc3BK80MS4ULQ6oaFWQKG
4yK200ne23o7Hm4PU9oaa/z8nwkV3evQ7r61KaAW5jbG16neo3lKj8mzUQOb2RNGC0oenMEAERUx
AHVjHz2kTfKjFF65bdRcTFxZc91w4nIfSGzavTUy+XqooVc1zVfDGhwLIr6S24sc8r7mdHQavKqx
dRhaG3W+A3dlquc6czYBG9gDUuFzkDTJBuZedbg1tuKxPckCIN3tq3CmwTIm39xsE+NseLg9E7X2
z7Pbl7eHjJYZs4z9XTsXt98e1H89G4Wp7eNwXXdBfIzIIx4K/8EMdHmsoKHtcQ+TBPbwnaJ3LglF
h+uCUeOiYf1KfKy83l5u77JpjQBF35orb22Wtwezn7fuf752wghTZOC83rrwbl2GXRmm+S6YT/th
LiKvbwWNft3tZU25wK2P1roVz92eqrk8PdHT4e/iUt14pcC52pMLJKVwKzS9PU1tlSyqqfJWt4/1
Vv9JmA5Lwt+Pt28YVnGdHPLbuRjew4rZOMdncbg9+/Ng+rAS69noYelzszgNRmhzeFiYIf9tK7Fn
b8nty3pMfvVSVes/30qo+oe32LLOmt0nt/fCvr0tt/dKYS6wRRxsxFNeNxNF/BSdBRP2MG+SMLRj
EZHv40HdHry/qna20/bFyP0MT3sSskcp8oqgFDVMyA3OjkoMtPz/evCB8M3G4GKT+NNzppXaoYyo
ZWMMwDEXc35WlK1MIFkPtwevc2cFW/2mOuUty6mnxDJSdNKx7jgEc7v+7cH78yy3GOuiLVrrQWve
SUxWh9sDvi0ul7Mjl4Uj175WVVzVyU/Iir/UidsLHTnhdrAmug9I8T34bj9ubj/s5pPdrAY8ixX0
OyucgORQlIDrsMhYkM9XD2e+RNTzb7s9Y/qLC/D2ddeELzGshs3tQ7l9Fjf/T5fQUu3k7qMyZZbi
MOeSUzn+xo0NZ3v7ZP7H8at6siblXLn/5wcuOVmWzfu/q55vBzIRFo4sXGdqV7Mg8G5vCPfxf3+/
6MAEYJHJNtqznfj7Lbj9lbe/F+7ydPjzl3PZzjdeHe2zEWNhV8tVpJs/TPfnhoXcglVtAIMgLGLB
lbUFgbKSgRyfgfWOl3TpYf9eN43cjGPxrOVtTKV3bizEBD/C95pfnU/FQzsb0n58q5OEC6wX+rMa
FXMf93HWjE1y/vOAF91YukZ8VDZBHytt1840d+YUO+aHA+Mp+6GLCMW1/rnSqosIgysDlBbHLzd6
qz2EcrY0CmdvKeuhaIrHytpwx0QAt1Ck3YTFOwbwzeTn56E7yzz/NlzjRQ8ZWqQ4Q5dYdF4z/UVG
THJTr3wLu/yNvmVnKU1OASOTlzrK011hDfc62eWikpt+yE7UKjF/0nHnOZ352ip2njWrd2bsinEY
YUA6npPNPOHpg5Glj9s94dsqj2ENYNLsvV2YRs+VAYRyXqjqVgLNM4ndvaFzfw0RBvEj5owPxNIY
h6ufeU8EeHD3JfHR+9LQCdZjlgHJ8/oHu/VYfXndQVnWOa2/B3HvTQ9lmsaozwxiqyw5RfbwxYaE
8jFNu2gUUQBNyiTmInbrELFRIjLSj4ELvA+SaerVj7RB3eXpdfSSn2BkJFOOERfQNPxULYsVbcQK
xDzz5NkDBdRYGGxZPnj13p+3epQtopA6hJqL5j/ZO5PluJWtO7+Lx4YDCSSQwMCT6lt2oihKEwQl
Sui7RI+n94fS9X91eO1zwnNHKCpYFFlEodDs3Hutbz2kCnlhxGRkJfMMHzv5nCWTrTnpr+b4Eiii
YUGqXCeKDIBonBICIgWa6YiaeaOq6rOXca+zmfKaCXWVl8bHuWVAsIRdpG/4gJ8b1/vWsxPmCCFZ
N5gciK6DtTA9ebn5VOMGp7tgbys9/0gt1tR9QpZnMjSPMlDoQhle6wybYog1sBvx0vTW5ykgij30
EUzkzk+tbbBidn3sLBzbU9M95FW/jcrdLMczauk9J/yvJm6Lld9igauaVWqNiOgSlP+4k0r8qGtE
gIiKHQAYFZy/vIL1Mx2sZA7XMBq+z1b6RKC2vR5T95qRrILVsbioYARANp0Wpw0D2V3apwRASzLG
UDJGuf48a/UpFf5X3+0CxniC2cHsHBk7l6uq9gixz/eFmd0N6bAMwckTc7vXssyf2Eq4taijQpF4
ZC2x8JIZ2DIbU8lkBis6JQSDwJpJFcGIBh9DODyMmaRwTLfmQfQwRuzeVbt40Ctb9hNDWketbXRR
8di8Aos/KWbN66BpXnUYMShr0mNrQfjJPQ/BgkYa3I4pfJ4YQVExG191AX4gECW3giNK8J+qbBRD
BbwKUd2/mVbHxc/oto6FFaOduRy4HXJTlbUPXeN5yObQ6WH+jMIlGxgvl1uI52ZxEHv1kMErzskZ
Y1Zh617z55G/jLTldN4P565ppg1Go8NEQByiQoJW9WDWRJgzWkuKX1lND7x3q1dPAo2rCAjG6vez
nXyScsr+DmtttJrNoFllmY+ErYJnHPZ4SWUE+DN+mtJoOnd5zwCm39spip2K+PWDmeLhUopg7qE2
LqYVIjIgrDYcTKTEXQoCXNv7xlFPfoQnvKQZv1G2WMlsJONucn9RWYRbu+vrNeeoskJxGvOXCcwo
6+L5ImR8KX0wjIbb/bI7YA4+QxVe8m10NFHj2vxaxOQ7zbM8d0QJrJOa2DIvgmZrv0toR1uMgyPe
umGTIqYdJZ4v27s6gFzGIOdEngmakvil/YTXrkymcQqRXBxPD01BNzZP7X5vtlKcKGBfuGsw8wpo
BE7FhaEdSzU1oGozn/xk/u6adnG1QAuvZ2W4EKmce6A76DGNGrBC7qx02xM7DcQpJ4uHLoO9CgLv
V0IswpZliLPGv9dtEgVDOncEzPvqtaFjfeGytolHPk0UpL9oe0w7DaXKlml1MIPgU8016FT49a8o
G+AgMpfPc/0zoosCXfSXl0zlxiguWIlacq2zxxhs/ibtMSs5uXlpdXcv6+ydW8yl4UK2y28q3fa1
672f3NIxcoxThDNPngSu1SR5Tx3CUQc8MGA/uTcm1GSwKddW4xFM0e6SRlLKckvjRGpcjEIjDS+U
CqD7Gev3RngiiRVa1YPou3jjoD4gb5M2i20OFpdBL6YeNb5jCnc2FS65NfhargfxE/Sq/M4thh4h
gbuM4OBr8ZdEph4yFtbr1qsqktIGe9NLAONX8KCgCOQ3PaqCOhM0WZk7xBX81B6nPAn1O3+x/dii
ddYem1a2CCss+udQx7sTtsivpVkX67kFH+igDR+Kextm2WPgBChZGd9u0ayZQM+QmEj7XnYzesla
8YZxZ2GrwqhhuXjmKoVGJ00OtXOw7Xq4GC60Ot+5GqzCNq7MUV/J5yKdY1YNKaznkgta2PUPAcEQ
nYaIEoNVsvLxbgp7ebUXzds87OdkmC7SHhjpTla3iyAf4qIYm+wcc5VYG6A72DV4BeYy/EISUd42
8kzDex2CZJCOwJnMGSh2dqZ2jhp+pHb6XHbXpljC2ZgkbLIuwkLcIbglH3E95jMdOBekHFKjODDi
h6nfj2JG6VcOiz6KMTKsd38D1foRp9VDlE/dJpNfUvrbK8RiaJ6XB4VGo06LALpY9Sy5sA0AiRfe
eYvaIaE5VHUhNKXAifeJJkU8Trn5hxBcgwrJuTT3agm1bTp3uRiOoDWyK7c5nGKdf0dGoktUb/Ep
6b/H7TmwamfbUhKtVIUzOrDtz7qVPJmSdavSNz+A6cIsQh+mrP86i/E7ddNWhNk3M0XLkWbeYwDz
zu6pW3T8aGdsT6OGdxIqjnQq8UiSEoOsivpYvjnOhKq8AC0YOkcm+NM6brOfnVRPZU2gdks+nGMn
3ytLQuWFxVW1BtFwkqVmx1HnecbVintGnGVQr9EoQ7BWnFuEcec0CKjeSdrg48QLYoRg0SZcIrRM
n+waJ4auiWTLYWkI/xi45bCzMqAZ87y0kgZyhQVKv04hbcxa++jagLszpztPY+GS1CXvFcqsbe4l
BiY43900cVndt1m6M1PcsawG2pXqMyoUndaXyPVXqZlXGxoq2M+dt6LvCXs0f9QVvm2fzzGvImvX
uWLcVqb/NlQFMeEhVduartMMv3cAxbU0zDsxXVR9N8w0LXxdPueZ0gvZq0MPg6oeFDOBcqSstwQT
8pwpfEuriaXXS9aQVaRvfYScRMPT7fm/H+Iq4nLhcKU3CnUaJ1HtI/LtVuVikZiWV0ACAWHgtmbz
ON6QOp/08oeKsXhkJgLk2SJI6fatfz/0A3F3wMEwvix/NBkd2OY9VJiTmVwxpn/1aGVsq8zvTp7K
WGROXX8q2mIxK3uzsyZ1mvtKmQIUa8MQOwdTh9OwPLABiz6j2N++b7pfEwuZXJzj+bABA9HJoRCc
J0fAnyn1CWpdx8CNycjtKV53f22UWDRoltWnePGGRGadV4eKcibErXFk3IWKtCB+Uy2BNs7yQOfm
z4esBUc0W7NYGcvCXi4r+ZHwHtFmVGpx9uwMlt45YzCcbg+YVMbT3MMWj11wrsvCOUnaAUcMD7ev
/v09TH8P7RLEihaXpvyyAg+xB558Fwr97+f//mahoS44RMOZIFtOgEi2OnUJqwTAcJrHKuLuHjAs
0k7SrUqNCilb2ll1gYQKD3lCqy1xrG3HdAs4RXVAaII5pp6b0+0ruTy9fbX8RE1ULjnVSm6aVmoA
Rg+erZKT03Y9B363OHkswVt0tVxTsFmnfHGiVMtXfVKHR8Xks288zODpIPOVM/jGjjDI+9v3kpAr
5+0rMUoLBqFLg7PofgrbRvTnYCH3wB+dZEDWODKJ25Pbt2VbtMeUT6w1C5xSy4P+r68+PKXgBShX
YYK8bZ+B4YHjdiNIXjyZXWn/frh9e2rb4DiWj10zk6HNMiGFypncCdLDuB4sG3vb4pQiYa1cW+Cg
YxshaoiTuzzcnt4e3BqGYa2fIBIs1CI+JgWVcdkrf2zE8pSUZYVucdmO2/9MHAgx0WvraEidbeA9
S7hEfj9h2YuQGzkoyGrzSw7RCOZDDcUj0i5pqiy8JuUy47CDgxeubF3JuzknjDQvaWkbPd3sJmgv
wnJweqLtIW3vOzXQOkOiu5os5FGELPx0nOJz2XKUQOlYR3C/iN41kSRidlnNcBhpnpZnynzWEgbD
Q4i8+VbQqCDRXZ5bVjTtWDj7tOfltBFtfpkbDJDzfg5kTHESnmn6ar5z1LH4XIr+p5HxDlz4jSt0
oewFhViUSnGje4X7jCgK1ZufDAPZXO2S+fL/RSOsHNvpn0QjvuWhpfi/i0YWe0kTf8gOF79/61/K
Ec/7Hx76EB9b+2+tB4y+/60eIVVcehb/fGEKx7UQlvwrO9y2/4dpeZbpux7aEp+R63+pRyxeEJ+c
id7E8pFM+P9P2eHC5O//KR4RQtjYGyXyFkdI5VgfosPBsw8d1ld9LJy+2cRR4+89PT3XM6P1CW6H
a7nGtiB8bD8BgcaquhQEHv7YHipvPV+j1NqBNBH0Feh4CGcC4XAd28551EH+WSSIwElYhRHmGUwo
ocYD1fCQm9QwXkcabSKlg0ecbVd2J9fSQJlJ80RfAMi9MupNp+ln6S8eRIoaJpFuqNYw3FTlK5o9
UhcTu1+z5D8mkJ0Q26PaMwKF0WPoduMsEYXnDfZ+GiBeZ+49DIVEOrMRdf5WwzE/uFI/6xr3uGba
vy5N7n69xMAghbUPe4e7AMWFKIzuJwHD5rGDKJhFdO1VZ+MWMuia5vRoaIK9EdzNqrmauKNO+W5a
hDfTWI9n4UH2JyzW99DQE0plitJkxmQbWyzph8Qd3xvvayR0BefKCGF+uMYatRtBAsv1iJLEXQ/C
DjdhH9ECdOG7iF6tixjxX2h486FzAxajCjGxJ79NqWMf/jii/6U3+ou+6D8PECldSzocJRxz9qJx
qn68PcVF2PzP/yb+O8Bj3Zd9VR1pdT4zVO3Xt4fMa3BVYf1fhQhM0GyQeNuxUZIR1xyrf+3Mv98W
/z+OVQl70rSlRDqFyA/05p+bYhnCHENW3UAoibiPq+IrdxZJrILRPYRW/tnwi5+xzP5pD3zQV3GK
SGVbQnnCc3xh2R/2wEz9OTeRmy04nIuJhWrFgR3QnooSTbvX0vtpYb0kw0wHQ8OeMRoGlMhcTrwN
9wig7OXv94Ml/nNHKOkrU7icsJ5pcuX4c0ckJizqvGgy0jrZEUlhyDX2Tms1QTsZy9LGnaMTTA6Z
i4w9PQ9FNtP6IW44mVl7ISVbh4P/EyKJj0xxFntCOfa3l3Ihno+2Za2bIPn09xttLxv1h0ztthuh
pLieFJ50lffh0ws5A+KCyMajxCm/i0knbhNv2rY9eFydAHozFYRLe6hJxzTh8oach3FgukxxzHKr
rffanYq97bf4AYwSx2OArKD+nAX4J0fQGCyDAguaZlYn39sSEGZmNemJmMRmMxrTd8YgdxAB2RFW
/D4aI/pjB0mGE1lPlle3mE/85394x8uB8eEdI5bhnSobDwzqwb9+TGNKIxtPKPK0FkGdgZ5F19Do
QgCI3mxdbLAGfgHrhsVMchJyBv5iiICEbjdeVQMN5wrMmCYiAnEGDThTO7u4w+4xIlayYMf0Nbrl
BPJJkPZbt+Ii4FddtSmy4M2vBFCsrk5PTgqwrnC6t7ocZ/TBtAJLMKt1oNZxKElYDf7pfPnAiuWD
dkwTCBImDp9H9eF8weyuprxDu91qnzifbmCXz/c6yL6jXer29a+CDlKBsXA7NuQgg+nEx7rFfDTv
fFwYm9E9E65Oaohw5N0/fCT/p21j+yyLaS2iTMv860eiaz+zW+0mx3o6mDpVpzkrYZ0vCQKN+4zI
C82F4WxvtwP0aySPVBJqrdsQ3N4x6u+3Rruc5p31rVHI1OYpXajnjxyWdAgxlqzxagL5mfUvR5pg
TKzn2WcCXpw9z3moQ0JvDQvURpnofLMospukl2RkxfT2K3Imk/hbLAP3+vdvW/znJcwBBQwoQ7iA
Al3zw10eCsMQh26VHGcX0RjLmgfZgHSDoooucaY1WtsbWbT7oYVjAfkMvAz5K6KOniDn54cC5cTq
Hzbpw31F0j0xpU/pQynjCHMRyP55DZPkP4oe8uIxAhayYuiJr8uVe50XxyJT8hi1XnoI4QVavuds
Woh9sRqMdZOLf9qS5TT84zS9bYkjsElKT5n0qj4crwkh4oT0cJq2cUCT8b0hP+yIla/bxQuNB7nB
Kp1AZs6oPkPczGUZVYc2r5CxDoxM7FZ9BuaBfb0DAOJYzraksfX3e8tejsv/2EbbRUvMnY+rybI3
/7gLd27WaLccuZRgi/HpzdDDIZPHL18My2u+2TUsKzM/K+R6hyr6rgDDsYS0zDsnzu8oKN9ZA4Li
qei2+smnUbhrU2O4Trz8wTKycBNAAVyXviy23pz3aCyMz12Hpwh+bYMqk2rPYxpqqOof9/6H28Ky
9+G3cE8XLhJq8+MZ2U8ijWunjY+mnFDwEfbGWGM6xwuMq22Q/NgExhUWTN+WQRFsUEQ8gT3lJ6cp
SYFR9D0KRMiJ8Q/njPOh2lg2zOIu67oAVKjFvQ8HaB+6fTkHiIthEO9Vi4G2ScqEe/2E25H59Jik
A3i9+ckLbLHsQOwhPO6gOI64QShCGeVoVUD6HAPj6KBJKysShaQ1icOcNbu5EGtXDdm9Ca1iRysT
bGjsCQy77oF5afdsj6ZYgcs23sqcwDe7b9bZ1L6P8ES3chbdmlnUZaAfMJRO/gjvPdpNJUKntkxJ
zLGYsvjloC+R175DLZnPadfdFVYqcMHxOUKkqZ2qfUPwcCUvml29LdsoO/h4NTsfp7mRzsmmBcC0
CpaMQyByxuPfH9YLofzjYe1wMPu+YoUE2/zD5ZhyFXi3MoyDpPw4DGhMMthFCD144xn6xwc77x8D
n/68F/TFrq49+IV5XcFJocEIGB9jbAb8JR2dI1J8wnLyhLmsuZn6sjrqsvhZ2rLeuTL8AkihWYhm
2LR9ZgEWZSamZihQRB6GIE8Df1eb1T1Tf/m1Cp4hhzSsnC60j3ABz/4r8HMYSBqglV0EwYLjK09z
A3cwQlaQ0aGldlquD+MZgQd95+HX0CjatIND9IOkLeSavrkaGMFbnMtvUTPdz+gAkJqxXrARgIWN
Hx7a1MYUaUTtGnNzdMC4eRAevffKBRw7ZP43JzSsxwIpMVvcwjJi0go14iTn8eRVjv976f8Xt8Ff
qv8P90tOAs/k+DdZuVGr4ln563XH9IuWwE/2Em0MJLtFcw/uDKPPCDlgQtCYOC0xtvj1yVWkkBmL
ZzfD/koyzmPkCHtLGvc1NcoMWAEq4KJp2u3fH0K3q/Nfr4wehPul3rA8Hj8uCmIDsH6ADe53LVwP
/ac8CFFLmdzbPY89zmm2Yvy2GwIyJJHEwaWry29TTJmsQK4gpw8RSmJpVzMLsH/YOvoFHw5wz1TK
s1g6OL7nex/23+Q1TiPHhKNMW3Ifx4hMw274lgF63AVA19fVOExnQ7bTuchjorsTskUSELK3m15U
h5u/3yD794r+ww6zwXQxKWQpxaZ9qEozXRlWjw6BHJcMY73dpE/5uPT5vGPRF8Yr/7Ujla24YM+I
9nn108+s6s0uv4oEeEZp23CnvaVUjfLDwLz5LMuflDPdOVBDsYkJzNhFsf3AMHTcDhHoXIfLIqpY
zopegEvvs5ewI2i5J++oZ+r7oBXyakQW1ZGP8pqMzTs0qOTqJmV1aFp0sUucF/RCJufsyV0Uht4a
tri9p9X1XSdRdBmd2mIgqBFBJ1TBju+esMw+dFQYpJGwnb3eTI30fpiM5GjHSl2dpD36h7oIz13G
S4GZb3aASGDYmOGT78JfLSNu/jkTTqLG8vhUJcGwtst5BBje/OLjJtA06e2dNXnvdBHR8kBFgTvE
NMhDx1hEcJBMQGkWKOxzGcZioyKZPFveV3Z2dLULHJqmDHaKpCYc/ITLuSygucl54uJWLS3NLBzQ
gGQ7xvDy6BM4EqOTtTaeVekzN9RvNADnRxvIp1S0JEgrYcw7RA5aNzoXAB/ivSizrwru/zlm/Lbw
SKhn86Cg1y6/5gUIIz/A4+CrTZUa7hU88HjOPURlNXdfdGMudyzEXyjug2hfEj76Olv7VGKqj/rp
2ObWr4mYzacuS97UTATMBLBu7zVyWmEw4R7ient3sOXmlYvgXS4M/yoS5whPJbjLZgyObYGHHcsu
n6TX7yw/sQ64bqqNjrDyVooYJ4bU9VrORvRQWXnNiBrJogWmn9WNtW+J+eIm2uHZlAnza+wz6A7U
SyhMYiKq4q4ZRgOfh42VBhIPA0X3q9dCCSFuh6wg5pAbd/B+RDKrdrhHUgCUCKpFDXctT0b9zLIZ
2VqXKn5zKujklt4uQK65joqyPbp6eCfbq9uHBmFcnlMBzS+mcNMw8KJ5cZVOE+LMb0goSBHhTcNn
SfQE4UCc0+7cbfpatKuGxdS2t7B0g8U6Sx//QDw0NIUbtbekvppJFgGzQfRlJSmDsMLYCNGm4ArA
QEoQbwc3lo+W3S/egcVA2Y3kVZQLo34E6APXKUT9UD/M3fInXJKgstJ8NGtxjnqWja21/V106yLY
wU9ENiawTnku/eWU8ACWOBZAyCrHJyu28LXpvGmHGlFhmNTKHpmfEtpDz+VLIAq1bZogXae9Hz9k
GciaueH2ZXsvZV/Hj1qgEe/wqe6CkkwGX0ziBb3rtIqsz5YRji9Wg8BANmgoLAqmjRFF1mrsQ2tX
ksmcBmFw6QzyjyrP3WV2zbp2/NQXk3ulBqqSPCDUy5kXd/A9CuUQrsGP3sTePMvAwbfgh1e1bDQc
untG/MDZSgCljRKUYKySd6kNaZ8M4HrjRxIty7ivoeTfWdMPd8Fw1bW4pv0MOz4p8dVK9Bdg3p2L
WZRQjTuoE/HcP8vcOkT44S/9aMsFZ40KxIwObeMRCIsdtBfjNXCHdmvh33kknQxwFW+81PmwF72n
tzLpxhevIrEzSObPKZkQ1I8Iz/NC33uwrzZpGAdf0HG/GLMJusfwxRU2FTMQE2AWesB9Psz2y6KP
YIoX9efeZpXL3TCOkPNxWu0qYC4X18ZLAGtAfikITdrYdlKcyamw16XRmF9r7HVE47oPjT/LPUt3
9pNHf0LI5hAT17oVwgJwOXo/ygEkcRGSlmpA417T9HnSofAJ6QN4o6fEOgsn+VZlpCZRqbWUkneT
ircUGiz96/lVai499WKhzQStieAnxMWEdYD/bpUEYNckKh3txujv4xmBUpb7j32KBMRThKCwzGaF
U4QHTDwCuJKsOS0Pjoqe82HU92ZJMq6MSSEDmVbt0+Gqgns+yuyIAvu78kfywkxRkX7Gdag3evuO
NsmroJDJnbaBtxdH17zIzlls7WdQ+07EOVhq29jYsJu41pMcRRZDg5x3xNTb7W09vBWlfGkHs7gS
ok7MIlqqXSWZokKsqOiM391edWxUsiYzjpjDcdBb0yMsS4pvctRcqwZiJuBH7YkeA15bmNV1bqyj
bedy04IjQMuZI773SRbjgDb7EboPvq9dFZ3nJNGP9eSVkN7sE4RFsWfy+Alle7LLQhtrj6+h3goo
4nPpPlWTFvcR7XDVMUJjSpGdcE/MaJk0lkW/NA9h2Df4+4etscTOeq7PDMzNzlPMgM2h6RqU0gew
UE/XodSfM8w/AdKm14z0n5zmDSsWbABeejdGZCEnmg84RqQ55A6cdp3pHdeLAXFhElNVJveldi6F
6yaXAfEe5dpg7QIbmhJZKNzVuAnWeWl/in5RRoqzAbXFN2t9JA9uO5BKeCGxuRC2Osga9ARH7JFB
7uvsK3GJlEmwWHTCdAOZIqcEtEnwWld+2bKM7EgPKVJoZc9+xOrBn9pTbjSIyWJut6bpOqsk8fCC
tiPci6q30PF1+my6cHZB7G+DyBIkwFb2QTRAZ4jhFDt/9j6no/+uugi+j4xOc06TC3hxhwE8xJAQ
TOd5wH5nINAwUZqwCndc1jHdunTD8R4Dnb/3SUbO+19Ni+YN1NVTJnWEs4wZCqK5epOhgiPrNj3p
xgF5MAItVQlAicwvYYhAFmGaAuU1L9OVMIfq6Cf6xYuHb4PxZcxdhHYLNa0jlNwLnE/pMvDgOn7k
LIDP6lMZAhj/DAteEyxdKHVobH7WCqW4WDkK5vhT3NFm5JRruOnGK8wR+TLWmff2UO3dtH0z4xLK
sXoZp/zeoP+9YuVH20nvSgaZuwkkEV1oBiSN+xICOId/h6JGzAFpyviAc2SDbmsAHxtRtk5juOva
6o64DcY01E47TQRFAsaYknpjxcQqdojswjj3CHCYSUXosu/TNig6oBywu3qaMVNjfw1VxZo9yA6k
ZzxrWiMrVJOv3SB9uHNCHIE3oCDFX0FJDMkG7gChi6S5biyyjU0Mtfms9mk8I0yakfdpAl1XY4oZ
k6kAUizLjJFqb80RMVhvoh7/MvRwBmu6G5sq49Ych9bzML9aXZtv0xCpmiRaeCVSpG6jytvtUE/v
1WCPtG/ddxweL8lA9rYzNsE2MJKd4VFOBF27m6AmZJ75NY7sXZ02wzbTzR5iGNf3AA7FEJXryBov
pj8amAiMVwktMnanN9b2gpUPfpGG5XY2Hr0C6VOUpqTbFBZeKnwwEQs4ygq8IpTtfW+UxF5V34Vr
n5ULyw+tc08DJrr2BS27xN2jA2/XTR3lW534SAZdUqAZ3M2IwXD33iNw9+dKwbOGVa9yDCQKtybS
aAcBWPAwBMB5+jZZJ22GmnIWRDbT+V9x9yKDZj9i/J4wcYwsnIhUvGRLM8ivrDfMZNd6MrJ1CzRc
G9kPiFtnP7yQrEV80KSWg57cFiq3uxZNObdrba6j4Dt69ydX5Z8qVx/cvvrc0m/AgkmTo/ZZpMuC
REusDEVuHnxQulv8sTXQaE6XoU5+pCS752jTZpI2oxaYIb1EsUF7zdLE8I/QjMXmG3SW4jH3/EPE
pWDjpiWXvqUbaKJS3YPa+lRpNAEL1uzKCJBTgjjfDYlG3yiOuGUTJbxxI/+zS7C9cAjJ6Iy6ON0M
OD10vZNXoByO84JSZXl6+4/bj9ye/n6YABvFYIO4rd2+HIJ+23rO2+3n3ByO2+r2gz7jw3/9zO35
VJvxchU63579/kHhE+jqj+bl99M//tTy0kPqhbhYiLc4CINIknJI9lWd81H89ZWttrLm7Z8vOzXW
hkY8Qr/lbdy28/bV79/8/cf+eJXQtz4Vc5LtwNTE8/q2GaYD1yoJEwzZy7bcfv3D9v3xkh9+5sOO
+7hrfr/O8rJhV3z2G5pRU3gNHZbrsjXzo9MQ9sRU+NAnqAMGNb75mBmoVbv9aIRyXXnRfDK06vZT
T2d/NktU4FzRblpWIoT74cH2KPATYhfyCLVlGr8RwI1BgTZoUznmOm93WqYLajV6GdrR5VDvvK3Z
4vWM0a5txdh/CaPCvyrIgLU5BPiBIzAvTIgRBkOMLNKqWQm7fzDnVFNaGflRB9Gp8ariUjJ7dwEx
uF6eP5CXM7pAqQrg7TsWINGW+EtS3CzzFxib8CmBVj44rIHT2DsUGuFV4Mtx5x3ngvrcGOc3vB2P
6UhY1RJWbFYj0OByXdPt29geV1PEyAtNZjhm4FRX6MfPibYf9bTMIYKyIRft0gKlqeLMxPg7qzU4
CpZSXtvtXaX3kXSfA46VqwluVDkos7GiRXvPeOhwAsGSKTbwbMCQV1DlfPsACxIv9VazYiMrHuRp
bSjFtIudhkOc6WaHe1JmD5n5KabVTUSq+uGhS0XoDG+oIRnCHY4uh85KWe8ZNZuFttxtIwJOnQqC
n8KijmjsinDCXivLiPcwhfSVxgR1T48SOTfucnhD94Z3rPPhSl/jzRT9vjQ7vOTeSJIc66BowNGj
2s8JWW6XiOCAWLP3bH/6Wgn/wWGatNeJoJObG7t+aLsNpaLeBl0S06NNHysbVRN4AXUYgwleLRdU
SZpTZJW73tV3Q+FkxyIA5abtL1ZPyDLu+uhUq7Rka2mn20lz0ayo7z30nWF9p8wgvsjJdlaCox4O
nVfvg1yOgKkxfc9Twu/ivOICuourMVjbkwkGLZ8QOhvg70nqisgkJBsaXV0Ku1XQewjEgH9CV+vZ
ncjr6Gh5REwyJx+AEn7GFZlz8aKgBE1sAuG61Yuu4fYIkAUsD6sMNs4cxodKxO/piC8rx4oVABvY
j9MAsr11vbvITtc4LlibJwvBQMHCmrrqgbfWXAngXhXMle+MhFDKWP1sMgQuRjBwLMcdyj94V4cu
SqDeb4vKtzaBARUMCexRxOOZvKZi49Vh8kmN79JszCO/FOHMyNNN3sG6LN1vfV8PZ02azvxJz3N2
qInC7mO7uU4eZgiigeYQ3wvBu2+OpJIs4uE+K4LnNJTvTJGkVjM8humYOsYJby4bSW7voVeesY4k
Oc9ViNzLD4CzFbNfASsuX8eu4NC3Y4DYhUuyeVvf2wlmXTpHkA7S9IJNZBvpRSHoKG7EGl3bVOuz
JSELYijwTFpnhdjaxH7g0U2LHQbFL+CcCHLLaCQxpntumvRxGQ9M3TBy1ya/3o6b57QJL47z3STM
iK6p8QBUW/MnAYJBskILPBUEEpsjCeZhT1RhQ3KZhbfJMytxqGvnW9EpLhoyhNzoIFpVMZoRa8i7
rV21ryKNzq0S476z53czGVeUzJ+satjHv7ogJOsHHD7JkM2WjNJfHIDDehgzaohEvggFS506fx+0
EoCkoQgNtK0OI8x0CGyLAxApSpThNbVp8LNMjlb1hCsOVli+zb5TY4xtGJ9BAZ9mNzOQWfuo3lm/
QKp98guY7lwwXjIHA2Mav/imvaoATp0aoDp7EO3XUgGRm62TJYmXGSUUtSl+NmJDr5kphhtVQ6UA
wJrv9bsTQ78rkfwiU5o3RQKZ28httcUB85zQtrDr5FdueI9eC2CxDeS4xoOyjZ+avK5BOTecI1P2
mKf5dXIsE/7awVbivQXnDIqSxL2w/uKDwyVMGjVAN+TPFd4b/FeJtzEGeuB+0LrbcQayq4xsR+48
9QzuaS1pJoh26wr+DNzh8gHFWng1zDtCw1+IOWI6YQ/k4DD5sIBTromPZHQ9hy9JKn9a9RRA5aC+
nWf3lBSUFA1BpE82qYgKs8U4YMqtlX1pOAMibXxvEq4Pg3o1dMGCBTz5tW8xoTnOixKon+tvk2mS
JGIFqNzz6Rg2xoNZx3iOhHma04Wfh5oT6TSzsyjQ3d4ovJcoHONzbeZfXQq9ujUtHCSKEj6gXTaM
7jO+4YMIbHfVcIamc43qBWZPGUNqjPyB9WzOnLRMRmTC/cbN2owFffAWycgknRSLTZeVEAycb5jV
kp3fpow+1J6m6Gsv2vhM8sVPd+RnOzvCZcYiMQ7AC1UE6c2LYt2LOTJxaExbzwJohiCvOuQWfljW
G148mbuha4odQs4W++l6DqJyQ5lfYz9ZpXE6XYZgXlh0JU60un2yXHoatcyemw62ngHUmqsnS9W4
o8Wuj1kC80ZHyxKvaaxTW7bPlc+63uvS/8Xeee02rm1d+lUafc8D5nDLIFFZthzrhnBkzplP3x9V
p3s3DtBo/Pc/NrbgcrlsWSLXmmvOMb4x4cDSBk/RB7JkVCp+tqq92OIaS2IM9EITQx4uwPGKQwaX
JfwNjGWHUMXYUoqwLI9Mtpe24RDRqb0j0k201w7VqAY51hc2ThE7F9wUvwyHHQR3sCDALMWdnvW6
W6QI8bQ0fg5oZK7Gb5j88XRFm/5UFBARWiUeN6VIN4/le9QHR6jRgxuhshfaiODJlbBAohzOBFWz
0yFyh/UmFS0ShPiJc5DkW+atMf223FZNsHRJlPPCJlDXJIGaBsqRJwL98HKNDgjNioYxjF0wpjvW
4U8RZ8DvG8Mk26SKPXpCj0lfmNteqmbXmG5LqRTf9MUz2IwOMotqvzCgfQ3T8LVXO2TFSUtxJNUH
YWKMXlS7YMHcWDcZcVPWcsk6Vh2E4gduom+tDE3mIqmynwvsmLUin4Uxj7wgxHyBv/ItBPtukpeS
qz6nHRp1bUXkFXBXuaxWU0pyrg191yQhemkGmJvWgHCkgyQxwdNXQ7IHH1QSIZmLxsGSk9MMk92f
xflxCrao5yDUYHfUE+ATTAvYJP7I5MbZuRdXMy+P1IMSFxgJdRZ+b6UnjKVSX0AdPs5l+1JHjLPr
SH/tq4kgH1CiaqCgX+pOYkRJohLGhoTvIIbKVWhxYDQjbqUuupCHpeH50s+JNqBt11ao0NrvbNvX
oMfJWGL2VScVd8PE1lhzHuMaIVasmxZPaxGt4Wkf9lJ4LKfuiTkBiVaClQPcSx4X6do1uJ5UCcVT
3ZF3o5J8PyQ8nb4y/AXSFPpA1RsmnDGkCK6lOIBosYpOWk6eozTQ+yzpRzJ5l4TL1Fm3fPWE4ALs
97RuaUoXMfiFpKKb8veT/cB4vUEcJBslg6VsGu1cECq22Ep5DmVmVH1IEELbJjITmRHEzVLCFFDL
kgMsh3lfB8cAcV7c3x+MUCBGLqJ0Wv0O9wc9WEifNTAGa72IJH59aGX8Touo+JDdCrvsV7+qEthV
Ycj7MSMHrCPuxQWWHB9G/ZlICuYEQra8o871UqU3fCm1pj3YFBRoSnn8Bynwj2Oe7YpYZBpCzv1z
+Ja0qU72qZw0f9EC8foRlgmGqBI5y9tS0nbqygO4w0OwZfAb/vNnpc/XMFts5mFuKP2BiMA19LlT
6Px0ZHcsTAGLmPOD/RdY0ZnhK9lqAVBZb06qYHfHGRRKBITg/uH9x8d039o8sPxkNbXQsk6AhRcL
lLlFuKmrx6V9Z9Dc7KP17+9fNK3B4pMMBHNRAhbojkw5gEi4h/RCc6BjYZEzROJrpYYxOgRIdkW6
Ec0wAzqPtBReQ+EUNYlxRczFWIhDB5iTsoIrABoFzIdqn7Zk7S5nc/2lIH+s6EyLzksVxNDgDcJR
hsr/+5fr+Z03kkHh9LmYSsUMTCPEo+7W6I4u5zdh2P3wl3CwHkJJJDfdibaVfaeM3KEjOe4U1L7n
RM/RoFZ4KKjiJBtPHJ6e9SEVWiQzjMs7vyESLu+ImYlxEdmjYMrvqbZ0OzMmkygztb2Rhh+1Xgue
UnD9dl2+6ee0298f6Ge7Um9QKo8QZ4CwmnQ0cMrc//L+Ubb+sQG/7WAeilBjM/SMhJlNfO2tQQp6
abOKUU6NpXrt4MgRFJ3+udSVmVZa984e984K+EUABAIoRDRDplF4ysgFUmy6g/gblnx6GcaHzCS/
SnxRM1Cs9DXo8oovC+daUkPlqzwpr5IsvQCCaZ0uGBxYto+Q+zfzMgEdl/sdNfFPGVI3/wm1/q2G
zY+qj2+tFcXFEMYHFJgvLUFhyHWeJ50KxMBfPeCfXKS6A87zaajqB+LLh6nBGG9V+PzRLME+Kw4C
TX7HHGmZy7KSH5RuJUspq7G/ZdQHFB3zCxdGaczHNFo41K2f+uehpR/F0AFIRTF39v3zmVHXpIJw
Zl//7j++NM7Wi+/+Le9/Lfad4TWT+vofXzdYA/r6+yfvX7e0ILLEWj2VKcAd5LiFH85K5jBq+K21
8YTVnVa7Fb8FDPHchm5TXs3Cs0EFYBu5BTCqAZ8mHPIkMA9NTwChnoknjM+6w1zwQWjNS4DNBpGF
bLe10tljyBuSY5qMh+BRVdZJmCZswtTiDAvkVFP4q9ZcScsxpOWpq4wbt5wk/vZD2V2qyYkL0uy1
sjmRTREcdWOvjgS+mCnuO2tIHpWcIIF6prgpyjTZ6xMpay3mVi3itmrW3h2YG+YYVfdZI/Pclkg+
aznHHlTKvlDWTxz7DWq6eqtpKstdJ25kNMpujsPN03vpJiX15BN3RdENaNowqTFmtuutop+VxvKh
kbXXacm2dStiLgzkXaNFhquZAIcTc/IjjiyUiiiuI0TmWzqRnPU76dcwJu5RdXZJiRjgaSRv1VTS
olEXD8u6M4+vogS2AovfhxRn3UbW9a82Ix9Obx+6OrvqXfitaoV4ECPBDUNiG6PheUzlrZi22i7B
5zyKFL9zu+00c4B/DYuuwda2lAzqpHz+LlvzpZbJe6jXQUBbGmfujufYitAbSCFRQYq5IWT9k0Cd
N1Z7fsVypyoyZ4mI9HZruhJAUvXM+5dsWpw85T7rxmozECTHzGXpt0i+foRvzlnjMTH1J0kPRw8R
KjD8XnnCcdLtNfxgjtBlpAaExi/BYcG2XU5BQW4rk7Y9c8zcEtAFNwF5G8tN5bCSa7K0lfJXRVe/
gOWF3LrMPpirzd6qhYZ9YU8Gz0cJ4lVLVcVOzxCpH4JqGzf5lVYvVS6Hc/CUoyD7fdsfi2kpN5oA
YQAYuUO6w5UY4j+GEl3HcLgmiAG0jAMl0AIoDEFIrItV07qG2yeInqCuJ02vTvXDXOmXRWF4laIk
kTVCNQx5egolhsDYEL9BO8p0F4QDHEGESf1pyqd3FferHSnjNS2Nh0anV9Fpj+I4vEbZ8FZE0cnQ
Jj+hZ68lFQj3Of9jGujPlqGyFVjqXLHlkbSXD959uIhr/HkWfVFr4ZUvop08p0cWevI+9G+9LY+9
Pv5MkkqwK0cmYf6YMgRtrTaueQ3XpcgbR8JYvEaZHI18/sxb8xdsOAWxhmmmEbk7pavSfqOB+Rwk
/Y/81PUkUKAoxhVel1+zCLx/in4mMCTMkzTY2FMCi0N5T9cUNSSW76SdvMwWkefmGvvVmiG3aEeH
QjFsBO7vXJexlwBv4zJV8KeLL52pR26CTpg+vLip1++DXqShqA/htk/pQQHHIuEhZ6q6ciwFQIsE
LNpodVYZoEGtB4NULICmNvgFAEAeFYPkzZInnrZi5Yrq+JTUXQVpo2DUXx+iHpRSJoI0n1+BcKe4
P/EGSjnNviGwDg1UpHRNhBC0C+CWeisVEFkFXNYTGnKpGC13lKazMuh0wYhvnft0OzT1UZ8YbHC4
vkShjJv3Uq22IbV+BuPqkv1z7GZ6V8a6ZskaJr8g2om4s3VmUrTW1K8R8hYSkNqdTYncnrCn9hX7
J7NNHsd2tEkil7Cz2klfMgERaP3i5GG14gKE+0/7L699oTF97tJVJ7xbAS+9InwElvnIKzxTibC3
D9cZiNGcr8HOuttHwV7ou0ufBvsy1PySsLB8TcjKxxcaTIoh/iJ+Lggi31hG+liW8w2a4Gs1QsKw
pIwQj/zYZAxABN6eQUP/KNHAkuIvhCFppjwoKRYVo7M+cRO0Tjz0EU5OZdPGIooabXCqIm63hVKi
cm2RknyEaOngPQR/llEcPInnAcl/jIQrsD1c5AuCGuaVvfJJawI8Jz4lNai+um56VenrJFVL7Nz8
A0AEcqoeMLsytK3QtS/kJz0ztaCJ1tNBjrPxpysxWw6S+SDG4bav3wMR9AOnrLOYC6dEWr7M2HqZ
QkahTAoRxHlBB0wS2O+L0LDbllb1FUYJrcAqYONp6s1gBtKmpbHvzBbHU7V9Y5ikOmNiVj5WBWxe
w4CuTRapHqYZbO3wHXScXwg8BuhEzHkQ5SLoYJFmefEr0hZlcx0ewgZe8ISaYMagzzH5aWm/hBjb
UZ82XC2wzKUh4CJC0L/J8lsO15IiFlFbGWU9VgZK4Hz4mEMjPsVW8xoWYGP0VrQuId1Um1nyp8RQ
wMf9FHuQEfNdxFqiCgwiECbkroDTzV0EXs8kkBbUoLRAF1k5lgt9VtEgg2GIxLO1yujh4O9DUzub
k67e6vmmDClKvRJ5hYQaTwu6hDmF7vFbovtZ20u9oX8FFDWHeoEzVI54RfoASkUf1r7CQcwD9hSB
eA6JwQDo4JY650tRFCXGz+1vKo1+ZiF7Ik6D9VWWK9dAy2gvDdKqos+7fdyZ6mYyq9rRJOuJoMnq
1iUwaTO1HbaUmzEczp4GdAdTqtDmh5p53tFSO+Oox7W8wVuCs7fWyiMByKAgJflkydlnOBjLMcBH
sZuYiY2WUR/79cEsieKbJN5evHukMq6+k3nKDiVw5K1YLcUhVjggpunaWUItuQdIb21WG+ac5ZJP
/+yiJ6jn7g8mKdiCnLt5rVnbVDPmfdwqaIJo64c6/I4ZT/aJlGPCI1KiXAW2kvP9QZpR7gkWSnNY
oyaDe52MpdWViOjTljpYzFmAVkSfcBYmeeQPqH7lulSPE5uhUwWkrajlNMOTaMUbtepwM3ZVJC43
UyPCOxM1mXiJEk90x/RryMfmqZOmfIMrgioxSeQt8Z+IrztNeFDK57Avjev9D3oozRtpneGXAjF1
qjaq3AZIClQZRXfatss5WiL2VZ1qpoLgBEqKl0eXC/UYDcVPqxK/qciNfswWnFVSE/s6EzpHr9vF
ESPEP0agnC1jQjbXBwKZKdgiiDQEiWyMJE2PcreFFE3PNVl0exwaldJSYLied3y3gcHwUjLln0V6
Lp11nsztqFTzje/iyknnz2zqlzSpJVcdpBIZHjxAfdT5ntsgjqVjOLPFtXKKmFEWKt7kiXBftefI
EC27BcM4iaLKTrCwGEWUE1kiJYd+GtiwdB+E0GO3EJOXxtImWn2WmOgYYizCaWq0HuAotbveo7xD
HtO53GYASbrAF6Zk4SKtZwSjXlezM8Ut/1gRw43OS7atdBrxwho/0rYdhLQB9QXiAUyUQBBjBJWt
0lIr4i3P1Gs5JDuJxh8VlNDiXnrB1M8qtxp6+wq/uhi2zrhw8huVHn8eG6inmgl293DeYT84haBK
T1EyZdulay7Voh6XlkiKyWje00H4ttRRRUsK2zNc5S0loLg254VAr8PRNUgPGfwrBtMBqI+JFWbp
P9V5Pi9DcSuLIWXmSTIXma7EUVLDKSXbZoGpJTYETyPW0TPzOQS6qv6mwdj4Hd08JE7T2UiCw/r/
Asr7mBijE9RW/RohEmOsGTVjdjAD+aki1vRijmTNDaz/CvHNwIvehax8LFvBnlaW9aQQKpHOYEhj
yhSV2ZkbxyzVaqnKLgIoR5iLhblxr7qDGX5mSYugVoFtEs/lckrir6zQrB3nfBqoOnDAhai8LVRY
GfMjlmJB105pUXMibrBkhxZNsCbd03gFwqEk3dprllhBRWZk+isumeTaheNbTZqVFPW9X4Qc2JYx
OVoJCIIhVyG19Ktl2powHI+2LnWlH6ZKSDXTRb4ycbJOchE7ZB5u5HoM9oqecVcCe3pUJBma9HeQ
WhE1OIprEAT0NJPo2muDsAuYSXchKARm+viUIunQJpMJmgnETJoNuZfTI1yvcdHrFVrDoAzrw9xJ
m7pgw5gncxf1VbMTMV8loJ48fVgeMim7RnWuAxInm4x5R3wstEqw08m4sB8SsFm9cwuJu0hA6wl2
ydoZUkhMC508WS5fZKZQW73vPoskgZKixY+oile3yXScE/Wk97HJKZj6oi3GlyZt7IXIRaCE+WbS
ac7qIehqQE6OnjAhWZY/9dD0tBW1I5FwJM1VnKjknvubKXKAlTLZc33F9PKqq9YsJIX3mH+MCvd5
oe76BSlN+FBU8KSMXjuYleBoiJaZSmivGYoIRQOJTF8WQ3ehfkqLJGyK1KSHzkTCiyF0BVZHTBWd
hfsrBn598NL4QtpWG7TYQpfnCiDVShuqTOPQ8tK6RVO2bglN3M6kKoRaKhAkKeH+RCFCH5hvZarJ
sbW0h4EwB+fuAb6b/cSx0w7Qd3HGaFNvG5q2+BqK/nOlPt6/CmYMCk0LTyuYAsTeBTXIELUooKLa
4k0nxhC2e27L5tYYdWuLDYOqIDHP8HdKEFhgl9UiORkic5NaRziSAru1EMedSqsFss5qFsGGv1sz
Qfp+hnP+xFmfmdkSkXQQHFIppdjETVOmn9EYgt7TaQa3i+SlWvxZqIhYkbTA+F299tKgbsaRAW5B
qA7pM5SXMeoqfemKbeSxOkSgz0EJYADHpIlMT1BB22V/lGrE5o1slKgWIIsBA06InkwHjfeMZpzD
CfMpUfmWBEINTlgHu0zhFUcXtc8xWsFqtJ56Hc0s0Bu1nvjRKVZjeia+Wg3XXqHiylr+eRSglgya
ymutAJ7W+pVGyoH2vqSmGsCjUA3ekyF4CjvI60CMKuRrnHZ7YnAgxfwqA2HTJNHlzrAwoUkxUDdY
Q9BZOQsSI6GWv1lPVwtbepUqenHyCMoeECWirBrMaYQUYpRLN06GY6wpHwYMWarq5lxGVNSwdd1Q
Zp2PmB8jZ+Re0C7CqPImydpjzUUy86zMVniaMjzlVTK/dz1nMb1i6iPEvNkqOcjRnFAYCajMyF1f
XxmGkYnN+85IYgLGPaHwAKO8NRAXKnm2Up2iz/t+stQk5obFbk6ug6x9RRVHh8rin9zbd42CJogv
naglp2J4i6D/E4YmCDg1C+zQiFDAz6dnObmohI5t9WrKD4lFanWDgaDtu2mTRxxyTZly3sxG4VmP
umk/Sqpfi+J5afX21NR9dyqZuefMTHdGWky7tQbWs7G+ZgqLZjyr7304qteBMlKc5AbDX+YJijxc
026d8Cwus7bCHccp8Ytef2/DJjvcH4Sh/wMZONzPAkz4rIyPQtiLgUNnbnAlDiGHYjFeo1FAPqvN
MkFSYuwHC05w1tFHhu3DdpHFx0rr9A1riXZQ+uCAGIV6iGzjiiO+X5v1HyuTZKdupYeo5xLtZsEb
dTbJ9aISV6wDcX1vAnlobtKtrx/ttT1kQMVQg/2i0gTltzxO1o5hDyFcnPnnqYP4OXCc7Ewfwo61
pcmv22gRGNzVopuNIhFjKY6nu+xW6gHQSTJ0hJ53j8JgsC3KhHE9qcmNHHqwj3AuMvrjRgx3pRi/
JQNK0JS8apf68QEI19mYQixli9vg7mlzA7VpE3MtjcK5pJJB4kDRlOnpTe20AhnODw4709UVBNgS
p3XbQDvEcyN/oWxqrx71l64yyRTNKZdC1D1FW780VMZOPbEG3Rci2islcAXFsquW7TjISInIlM+l
WE+jvcHZn5DIrubuN5hLMLunuCWLboo53CrFLjeY+tNZGzwjv+QiyBKYt7UvQomgUkQvIqsoOuKZ
es9iNe7b4VUSMFwHlGUqXBhKfUbGXUXUQ7PH9YLadmBTvb9Ouv4mjGjTVAnPvIxj6P6EyXMjPIpq
SxzD54VC0KV0Za+HgSIBX44Zom8iLgGEKdLPPEeTyz3pCqWKG6tHLGGOAUXrRCMTVx0dBe7VWNSw
JxYJPQMWLBk8KosGdulu6Kl6GDpEFTNTg2gYxngQ0/aNEX2u5v+uzT5zMltWIS1ib0lw5Xm1nZvD
LZS6l5nLCo8SJJV/X4Jiw9A7wfMdqv2T5A4pK1Y6sz6SNlzU59Sa2R/NXSxFb7joW7cYMaJBhaAs
4YvKztjOOXFlckCIIb21HxEDO90y0xUblvzgnC8za7I+nmhdEysHDsaJUX5qISIT9AGtvba9HROr
i5Q/co4/CyEGQUNCMLeuV0O7GRBFoNlnfW5nDnxE9wIgoeTDIEKrUk4+rXY+3Vvq2EgUO+cUj0wC
0K2ezNAkdSh165K7smsImmYnT/NrZfSnmEXGFvLPTuprbMT8NpWYe0uhMutf/DxoI1ejfU52Ku/j
3zWxH/dEeo4ba0w+M4ZWTq1gliEHLpYH5ZAlCCiAiDnZxN1uzhfOJNG5ZgoFVK+fX4chqnGLlOGG
+PD5NcdzKI7m2s7of2IaOn5NAMXVLMWfabqFVin/oVGB4plM6WOsEmGjKaQNhJjVXYEGVSmK2b6s
y12syf1JmYZdPnD4syRVPg3UOHm2oLMu52Br6Rb3SQAhpUC+ibafy7kCeUBCL/kVIUjauGlr5rvF
p1ZIADzWnIb1Cmmk/quz5mdZLk4wBc5jCQ4kaAZClNl3xUbd0fvmkNNLjPXoM4/r1aOJNYsUVaK4
rgSTlbLNsqgomaBwS3HHqaH5ZyGjwMjwORNI/bquh9wnqA4MD5jeZ2QET2VaPxSL+tbN0TcpU340
FqxqidaTtKmtYd0Db6lxqymvlZEOoRKvnf2Mclddb6J64ge1JY29RVutkHl1CUnkwerL5V1RduC7
7YDy0XwTWZHJ8YjdzPDvG3bA2VaUD5jmQFKHWuYmDDz65DAc5Mb8rERzl6oW7kB5R5oi9qyu+iI9
hGuWi0vstafJZE5OFiB+5sLKIebVLNEzIuClYPM1By5tlUEKm1/yqWOmtsPF8td7V07aZZPzdCbB
fJo6lrtGTFICKbpzL1Ir9ms5AUVto9a4lc3yElTcDGKBW7ql1U1c4blEh2ffn3kz4NJO9PlSm8Kt
H1SBcTz2N6qIarHO8uoNBguHAtLAvtlZLHIRXqvJONcpl/8dRHW/XcLEsteEIQHtNL1F3t8QE0Lf
J4mjVSxLAeJ4DBsv+vpp7ofJHkgdxFjC6oC/1s0Bf5QSmTGzehbqjFdBNRoWMDH4jdWl2K6fF2ek
VpSuppsNSIWQDDXBGoKrMjGdT+oY9IQ18bPWr21Z4MAj2SWpG879uFMZouzICndSH59wRK1dejad
qCAYwVSAn8u0QwqBaYnOYlv1XBQmnqZMb3jzcvawPs8+5VzZN6mJfWzlZJHJ42cGHcUgXAV2Or/2
YiUzlPODZsKnitazfS4sJ1JFvrSKk0qQsz9HtKAJKrG2mSDqHpXPy2AFntBwuOPqh8mMZeBuzTW7
gAH6GuNigc8MAGnXLUfxPKNEMEzyb4EfMdzBkCGMyq2WIRAjb9PZxZu1XUGypMBRYN02uThKPOnL
FouG4C017rMU10ZR/yl557wktZ5bjDVSLDzELQClOLeYmqqkjaG7c4IGIKsEY9IFjn1Tx/6lW09Z
MJcP3aDMOCjYpk2RcXk0XhO83W62xJ+jzE3fqPq2t8Ds6yllbY2LAwNS44dI/NFYLkhKFouW8Xo9
jnc+UjmoPNvf+9qNl45Gg4SCfSr9oSM1six5yyZFuZHLlpyNWf3J8k8wZtMbY1BxNo646BDiZ2h6
cTLvFGLC9rXUpLifVcvVjKRykDWkl4Teg5MlFU0YnSBbizTaUCrNG+Mcpxgj2eVbbDAKIw/CfSdx
B+1UyOgj6a9pP0cuGRKIcGaCpzqxA7Vt6KOLpMcTRyk4CQsrlmzMT6aCJoqbH7fGwGilthZ/aNur
xHM8JAZCtllrdmo8kpg9X1o6Xgu6JTMJXki/aXYVthx0OPp2CHENLhU8DZgRUhynWE2tZtMpPXts
SAGEuYHU8qhYNlPdXcEeYWqZ0+xRUlDelCzfGGkGRH1yn5xaTvCOQhOvEMTiOnFafFwQcPboSf4i
ff470vL/RydUDQnawP+bTrj7/ojK//k/fu6ow903sLa//+LfZEKcxfAHFf6TVEXUdRXI2L/JhJJk
/EtWFAnmGx5tA2LLv7mEqvUvmuiWyF1PDKUlSzBT/neqpfQvy8JYT6yDplmaISr/lVRLQ5L/Aw2C
QFlUcNjpsGEkFqf/JCekUkD3hLCJszQng59ShTPmDXG5kpS8ugWYBt9prfeHKu6GDSk3j3ccaybF
rezdP7w/JC0DxhaNHpuWRhLP+oCnvN1P68P9jyUJUgi9smiTjaROKWucz/0BfnTzl4P7f31OKNBQ
Bc2hSEMET+maFRSvD/ePcC+vKigUMchU4S9LE7SBCuMAmqn1wwD9AdMXA9x4+brA66Qn1uRevZ4H
Dc304TlfWUYmD1XCmSi1GP0ACwc4K+LEDLIr2LAB6upWOG46Mz9FqLeLia69hLFxo3Q9SXy4jTkg
G7t2Tj+tQkdPv4Jy7/r8GaXAXhgk+m5ye72jcJuu6PeqYGDzCOvqcQ6VYSMYPKcwMZ/7mZ6ajK2k
FlnpVqgvCgNA6xrc34mwdLDv64dtg/4JgTAgYEWaCE4UGv/+PIX/gwCmLWrsCASrs3DZ3x+kpY44
p8SXaWhLP25mP0wgzdCHI5w73NdhEPvUTh7m+GEj6aBaPhKywSLkqGLXGjs04gwmMDjCQLZ5fcjw
DNVbnsc4pbt8363uqX61GEmjwnrPuGUV/BT7fx7CVXn1zx/nVW/FsSJ5mEwJVnGI5u7+IK4hQveP
jFXgdf9INmVOm4Q8WWsK0v2Z3x+M9Y/3z7FEM8rIMeUkA9PK+/PpEqD4YbqVBT+74ZNDtLUKXTlg
gSl4UI6YH8Bx18+ydjNSZ/qmf6uSVm5xvNkU4qYbbNKnOBt1drYJtpjGkOg45vzRdX4tsDtTePSP
fGQhwVCc/IWmCErvFu+veOkQN43tJtAPrUED7cScs3hLfyWXYLDX8hQxfdc8RXFaAqggJ1PJtstF
mW5q9V1qG3hcDZ2OJu1ddHFV5KLhiBCUOfUBST5Td2ZOZLL487BbPsVnZF49je/Ujh/FFVBrE8Ve
iHZuHHRxl1Iq6htcF0LjLunRUI9h4ZIFD4BK/0mulgV60+boS+uoI7+bGuJW3BQy5V/03pWRLEtg
/W0tdYB89pNLoFc2onXnd+3QWnN4AXYOiMPGw4BsrQnPlfVZfdMB5+W7DE/xg/4iwAJlYz52t4Fz
GFo5N6RA77c4yWXLS+mzEJ6h2pgDHqrUaR/5fPWOJcL7SHe0nw6rz8fB6F694wdROMWqDqJnc+KM
ayeqI3rp4iDoUxFwwTHYzvG1ah1GFPMP8PWx+UooyqkHmLmmuxKt+JdIGnhHbLvNq9uhn8Ijw1n5
o+oZeNk1gSl4qdFiOxN5LPKeUrJ/VHCqXOVn5XUVb2isIaTOYQBw2wdF5LjgVDeaN7sBm3nhYe4l
QVfn3nysTL8iB4WTEwFSNP5EL7vpx6Kwu9fi03guXiwvuyRMB0Y61QerebdQdPgzzVfeRUJKgi2e
3t5wTVak4cuQadw+m9uYeBZHvDL4zTsOG675pByFNz1y+GW4bNUP9Wd6os8G3nhf7aimAV4TP4xT
XnYzBEmb1TaKY+EL26UI3zNx85OssFL46gsQS+jMoU1MdnkbjvXLdJX/mLnfvMGp45TLxTYcTQ7s
lt3/6tkeOvyaqdd6XFBatpHpEII1oZCsoFs44Z/m4EEc073yCdYiaQ8GsGdSv2wJTrPXPaiRu/xi
s8dnacsbsNiGk+71X+srelIO7Y/6rey1j/jbemDdIcJIv4UenYvVi708YzFmfCePRMcfqmurbKfO
kV4Dlwhgi46aN9IXtWz1AspkN1zmwqvYDoi8Wez2Q/4g6rHEo8z1kG+QokffgBDGxq7c7+FEx284
VeSqvzL5pEmVb+BouLrHNLj1lNSlAgve0JHgaTpha0CgXx86t3mqT91yiC3WDEezfPOXCm5+IbG5
6Dyle2uVd9aOgNgAZF76t5pz9nzUIo8PmqOY7OQPZFrlPuaWYsvl200lT9Zr3iVyzPzkG7qD7mCp
Sf3yEXEKr3n7sTwlG+mz/LFYQhGA+LO+GSd+vl/TbXubn7UjA0iWxXEbeupuZNpCJ9HRnuP3pXYw
AhAFa49/hmSz7KorQ1aK8yZgKuaRwxIEZwY+1VOwlwKyTv3sKnzV9fr+jgx3sz33XvE0RTg/cIc7
/Jzp2L8Ey27C0T8j3nMBq5v8HiVATWYreBgRJjtyyoxpxw0ZSPvsKVnxDW4oeOGHmdqRZUsNoUa2
0m3FxE8DT3/g9n7IT8lnlDjWV/jYBXvtYnCMXZQfU04RgNk0DuzprRyek/qUIgK8gTOGR8O3CSon
IdJWOBrCn3Yly0ybEkPel3Tr3gLIKDisrhi0Bqi/L6O4zcsXDcR3BeiWKbi6KfNtJ73MGNHFh3a6
IMSJYAtkeLU5/3Ixk1h00DPObz954mNFx8AoP0xvZKKYkcOvbdyWWzD8kduflkWWuxcdh2xsGCnQ
HMpahGY4uvT8yvdQQwuol5f2GxYL5DE8og0cQ5tzeGvxzrhZ8CcaXlXMBMk+QMj/C3thlw32tAkm
bKob1n9xS222j77C2ZHsJ8FTH8LsLVVP8pk0X+joy2ncOcFbs4f8FrP1HUT0KqgBCn8Kvwb9SAZ1
msNQdeOegRj6TH9BpUkkanQtG5S3pD2ehnHL0yPGgMSiON9J5Qnt8HLhyUr9rnPh7oT2c13ArN+s
MyRXbR8MkmSk6pC+W3tlnzyi4PPVs3JZLsGzueeKBgV0EN6Yk9UsMSkKF6hubzyFNreb9iLETGE2
hXKuWoJDGXdj3Yuh691ky1W1vVQ4wSMnuSe0ha6CP8aGPFLgniTa+yXuzumEceZEdAjcLy/dvHBu
5h3UvqXoS40gg/moBBRa0CU+QcdEUrt6NMIVrXzQH60Rd88hwOv02aGDEwpHYE4p+BO9qNJPEgKl
YUKzfW7H5Al1Y6+dpIF4CYCjJ1B6fL1ceWH2UKReSAdXcHDZV48sRITWcca38wtyC5Pq1rZ21U9Z
u82zcFXRuul0E2njOLxLjOOTnzh9wIrBhxGIxnkLt6aSDzJyAExfvZvqW0GFvu3V+GaVg5W+GKMP
WxiNGrqd+Et9rU7We27axQOfnZttcIgOk3BGeJo65mvN6MarHuXDgLjoOG3NT/W1dMVj9ghPY16X
0+73f7F1XruNa8kafiICzOGWWTlZlu0bwamZc9bTzyfPAebmAIMeb7dblsjFtarqT4LhtvsI9b3f
YnfijgG68kDxyo/+JATj6eFFR0FaD6vuMG2U9yY8Yaxf/rYf875/eOYB/g//j4NZCCqE4IKwJBS7
bvYmhgkDx8oRcXbacI2Ic11E/Hbs5DICB9xdmXLVoldYlaY3Zq/KsQEEjhwchsrMxSWgDcQv6128
Dd1tnLz2SkTSeCr8PHO7y7KhVuJdBNTs+KUPeoDgL1/nO2wx0pO6yU/Lbbq1V64/vywZNvVJgFO9
5+Cgv3eqVfcyveil/eScuuj5epSC+b5cG6/S9fEbz2TAh0W5e1zbNW3AVLs9z6DsRd/Dsf5UGc9x
tNqYEoCciNimwTvMwvg8rKKL8GL8sHDaQLqK/Y1xnvYqKYE0U207NBG6eDMfFyY1Iu/kE3qjRHwK
EgcGLmE7nqc40KpAcxQydxWfKVuGx91ob5nqYg0IYDTa9/IjPfVgv4gGBy8PB9GvBlxQzonuDWOg
P93d/algOOYrn3nENNqWPr2uOVQ/nNMWYeOoEV9bW8aP7Idc6oBhZL9iGCffr3RVzaG/il9wI603
XKlEH4ErccQG7L1uB/x9Z6A5Ud0ex3N7buWdxEjlrFSBla2ydwAK8GFz0xwX2YFf1Fyybz58o3jT
4TntI4ond6xk3RwZ5vaz98yieo5k9vCAhGQ9mHZ3eGDaQ6Gue6heyzMDwxzGXe4xqWLBpx9LBwaR
He433tGwTDzMThkdxiog9Sbtfdom659GeS6s+Sy1esqmoE0uRv01F+HwQ/x3Nb0xI4cyOkAY8akm
pMO04po/5U9bnJ9ARP5EJLFZtjawKFkkbWeu0d2Ya2VCpkMqfFpJ5vrvDwMDgbWA9hop1sddIWZm
jAmceZAh9N+v/r739wcueOPaElUqDLOFTtNX3aYent63dyjVHX7U0GAI84UoX63jZ4Tv31dMzP7v
K/RR1MLp82/g2KUBhJDNbImJ6P394Kwpffmk2f///1qta4au+kQdqYVGagKb4FPYRiNOWlSKOMES
1VVhsz88fyFx8DUtO5fagkJaSMu6HPNnGDYz+XvZri0o2Az4n18qZAysIdnh8nvU2W57kLVb9Fv9
JvIm4/Hf0aJ1bI9YZZPAGGhtUGCTO+LrZg9klfFbeZKJkcRK9Bf7xE0bKupqNLDitMsvHSvXLR1P
2tvCXqSTQCL9rnFSOLKxrWS/S11zsmkmdyO+irODy4ulB7yoqu+HHeoTR77oF2W3SH6VbgSMFFEr
k3ZveMVveVuOgtdTi8Io5XdQf97gJN63WJDuhnf5nQbpseHT73HthTDo9CF0vxMzxcEHqN41H3Sd
MPJN1cV+MMH2yvSox2osOW7wAfT3aC0epQ/90n8Jixv99rCTQAre8RciACJzufdLQ/KTJ6NK+h1/
MJQmly0/a1+kep9mGi3G9vFZ2+d0b1+lX2LGCiHaqbc9RgNUSU73T0CI9ZaFy2/sSx+oZad34wRN
mEtn2ss+/aEoptObdOf+3v1WH9AMhM6B8hQbwZNb5Da/FJfQzt6J7AQ7oHaTX9sLHgyQi+LaRa6n
bZUvPBGGUxdwR4Crm13hoccj9tDndtdQRI5LauMbdurX0W5CgbR/IoSpVxo2aFu52OLP9MRbsJil
ZO/TcN7w23Q0J+S4oVIroZXYvNTj3LjdG/5qd0QIbk9qPZgttqcpYmc/2rIqcR8qiQR79lTw+7mc
2C/fBO97dmb2sWSL5awDMrjSVw9kx7s7w1qPUKy1QrQ4lrP2EPRfMreAOFqQPgcdYxn2GwuxxBfi
buHSx17Bvw/5xlk4NxmvoSITQKQrnOmflQ1zFGkjsbFc0kOkQnB2tIdbTeAl3FfgbuMsTrBr0Pnw
S8i5uLV3OnxqKqIlSO1Egu4110q1ITquo43qQWXC7qKhhm/O8dPAw2cZmRjikpaKU2agIJVQHGuH
dQJAUThc04NWucatWUsbcw7yQ/URXzLyRyt3+SEh84RRDWTm6NpDfZggNduWN37h20ggUXxbJlpL
PfHkH5Xmm45KcOjw+RxtQXSPfb8AWIfzjbvRBJZfH+4MhN7BNLIrusxiR/cCsDpEYfKhkmpPI/DU
Q1e+oKykM8X5qS48DJa47TXIEtaeJLxBl2e2hQotxOiHL/rOx11RV88D4ycOTrQGdA/SaYCifqli
DxdMeI7keP6bVUcRdkzdydq1vin+aE/1oMZU3NZg6w3EJXsaHQoRlUwMmBEkDg3ZP7MIxi19pBg5
0wdM4vHzSZhTnYRzouNNBDqG3JSlHKWdP3xqX0VowO9h6MGwMvUNGRHxpSRe6+aLr/OqPiSMmcii
lZAp2bFI4hc2CEC49sgc7EZ6BrLHRzBkLprbR+PNX4StS5tF/Zu3dE738VxFH8Q2XpiDlBcWBta+
PIYMgLjhw4mpgPBG8619sUjit0cPI9BpPpSHq311y6nI9zGEYgYSb8MvW1z8Xjd4IrmETfTYDB27
vUAKMSn0NyLr05ZNkvfFcGKlnyYdEbOfHqcPS4K2Cp6LRA1u9C2rmUwCKHnib9563cdS+wMXbSK9
2MZ5C0UJ8Lr5r2P+hcdBYqOYWUMCw4BBYOwTJetpB5PDNdzu644SjqVOBKJdvD7cIUgPiDJIAnvc
ig/rvGBZmnkTHo2Sk+enPHu5szPdIDPGmTO2pDjsuvk5ZmEL1dM9jpUwpnDOQljryxdRwx3WRhVB
sJ4tMnRgToCxc7N93MYjNrHh/bK4PbeTdKoTYy0HZI+72/5kJx6SSLkYGkfo7qGE6LCKJSjitZX4
7NCK210xfDgZTNLCBtj0WpyA4JpdPb0y9eIkumvH2KJUIDnZbr8Mz9gzQUs2yo1ntxftZVcf9ONy
xPvvKWJkV9p2FAuVjWeuj/E/7Sgvd0pqmBNuM62W63OnSJ34wp3nkRNuw44swySFxMPzzsP4xanR
YQWdst1I2EOw826qa7abjsaHSji1A0EfGoEaDjxy2Ub4ghWZKT7OmEu8LmrfZBKawAeGFGTP1vFO
FWNAGKNeXFXC79/15sZgqHka2QTMd9wOnLgPCrvSNvTZ96A+dLWvSU4yO2w+kGYMyogqBK1qZah/
2H8DBi9rcQkYYZm/HLUmzu1LIORverrhhGIXZWEl086QaDXt/mU6y7/Ip8cLj5tOEsXkMRJndpfC
YMGZEPtwcF2yZ1RXMmyS1fGNzGTUPna8r1YPen+8JuDx4TPyGWMQChLwhqNQ8bZ8TDueNDZsxI8p
7iejnUi7PL2K2iZXnHzVrhS3hrD8hOurFR0q10pQrlQLE8mzIU8ttnhpoApnzOCts0J/y3vnequX
bgp5LvRqCx+13igf2FQapYvNSf1YYRGamUEz+2ZxQOBv/iQe7TGyOl+KvKzA/OOFEFaD7EoksZ2H
F6E4uewgl+dnZmch0pF7t3tAZbCf+Y6h9pVTp6jPG34fd3EdRsYxS9YLhjcdXSXHNmL5kjAmBzMo
dcINBuAaTY/dqYxT/D4/9WwwaDuGacexARsroU++O3rpW3u2XxuvlFdwUTzrTHmTW/4zp/JX6i6W
6Xcj3eVevHIoMhQc6JJ+qlMHZSxICZE8clOUm3qNTtFV/UG7bezxQSVI+zbbHQQrOwqxgH3Ofl3p
Oz1Gm252xmpVZAHPqPok9dpVwFwERoqISBmXGUZx/Gu0c1j0NDaOtq2DaZ11xja+PUhfC5kgkf34
mrkUlHOn/gW2lPm64OSL2Mq9nzo2kuc4OqNbrFY4FfvTubvq6+IzO4ue/tFUmL75NPft30B/mFbS
TfOnfxYA9sOB+O8A65QrYf6uq7ALotD8ZPtF11hcOSQfqi9euLDQEnh2u19q8RFpOV1cDTKwEz45
0rN156hrc1e/SZBD/+mIvVofn8q+n+xUcUwxYGJD2obh3NcZgzC+pT4HqzixWEC7/wjKxSfCMEDc
qPbkwW1rfFvd6Tp50WvBE0CBh1c2O1UZEjtcbBDc6cQH+9Rk8PlxSmBGSqVGYG9po3/byv/YdaEN
4+YmHOA3Ir64lD8qSa2IJd2ZlWDX2+WEqPn+G/MCUHUx5WUOlK4fgB/Tr+Iu6/TYnKOQ1frNm0Tj
1PVbhqV1feAmN+v7SqV0C7RsJ9O2f6B23aseTthB7mNI2j3QjLM8GeoM/ziWyafOX+QrpZe2yWhK
1vlWOmiP44ICmhm5o7gU52f2qFYJZcnPAcgqd9aeZcZd2kSYeNX0PX5PVH21pbUbv6wvHk6hoMhj
scg/Mknhhm13Ozy91yWpjk53nW9L6vJAuVy+n4/85bFtL92VTTFlfsL85iWhTPDklfr++LJujy5Y
rlnkFB+cS5p6yId9vHxz0FD+37fKx71xY31jflOdCMjwSxzEVvG5oHx40U41A51LJvOW7ZzltpVf
DNbkDW+bX5g5NGWHbDefxDcNW5gV6q9iW25Uw8Pri3YPs8Nn/AZKWIr9Ve1Zu+jYUNSEs6ceKqJD
6WrSV9knR96utomnhJZfHq3NHM7n6U0KzO2T3EKztF9I9+Be47JBeJYd+9wNnCdlCin4kXZs2hKk
L3u8sEd2z33Dzr+kFmViSPkeCbRPzJzNxu7oxtj5qCZrr20CVrhaOslWC2CmAge8ED9KMw3RhaG+
AjEZ2ggTXgxW5w1Z14KHoKTA4D33zcsw2GTzYIiHXRy6gqfM080tVz48HDMcjPWi4IQaMtQpn9OG
9UCJLIe55FEg1t70La3bdf8xPamB2uTKb2h/XG46FfOATIzm8EDXR2F6ruB3fGievqqudHwbAIEV
jYVxhVNn7fJ9Ha/ypzAR+cez1ejeRSatbPoRnngeawetZji9zf9wlp8qW9g1b0Lvw4d7vcuouML8
1PTOUNoZZgav5kb8YnCF1496E9atFMTn+RWrYQ0ZOTyoHyx38SR6TvN1GjIx7BWsOPwUMkkCAMBw
kxvu1TrjEA/9QweMV9oo8eXt0+MZLcD8ocWOuGXus1wWBLWeEZiX5i1iogQERTFuLF7BMIYxyVnN
PkY+ESEqb8l00VTfWhy0L7BO5S2T9O+wQ5t56s/cNjhWZAMweCMQHVtjd2FEzjYSPphw/vSO8U9B
q+ncI6+IAg2ITQqTo4LULXc7lgXaLuxsryjeapJVWPm0wTkcvRBHT7IdCMsRAjWcMhhqdl7ineEw
UfyubcmJ3uCBiarzYDKN6An34dbN8P06S4sb36k0kHbSdtLiLYd83yMj5YE5mt+oifhh+gIMrYzc
y3bs2jndDv3ez+JjFeKDLR6bfbQxCIzyZL9eFzw8lMocJNFO82q/+hxeta9+m2LlU7jRp8gouX1u
v9m/ikiEf/27iViIHBzcTINu3W3iHRhr9E95SQPrBZtqZ6ThXz7UfzPEMpwmkyc2GpOAGuLzwJM2
rrLzXTg+aPubJ8b5QFsoHh+PPa+I4cz8di83s2wDSELDZbNOEQze12aGMQ1JSFuyDwDpFBLnERg/
iDqwk+eZdZW+YGGVZihZAaAlXq136JYoQs3g0b2p2arBtSd3gIlaex6CMgowPP/DRE3Ugw78sQYR
ifNkLYHRvSnjGtQUvVE1uxjgcyx0s2t+Uhzf93DYIIprK1hJHrJ2ECygbx6A7/K9YLaGeWqM7+xJ
04Ikf9VCxOAW/sIUMHb6jY3L88hys7D4hOIWwVYTXdz82/wAwDHBR8O6qAhpXBr81qkTUh9lt7iL
PmT2Map7Tyb2K+TuUQFnJwhRD+n5Dh6mXZxkj4sjIRVDKrQlI3gXH1Jt140rfDg4EPEdZhITsGWT
wGRTGadvVMtFjd0AGFEVUqNZn8YVWXn5mv1EusdSL7aZY3nmO5MAOKtsRh+MmYrTvI32wKf9S4o+
xXAtKxhf6OEBFK33dmJl8OK3JtvzSE8Vn8ATfqdv851DTiY3iwNpDMnDKD4e6N/RwNI3EMtdUdtO
e/W3ODWUOCvju4KA62Wxv8ir+30LBVMPtDfFZU2UnLA8SZkP1j8vflJ6feuWRF9yX9irufmUvS9k
+PqgyeBlBmZNdv/NAao46c9yrUxPkCj8uaSYJ4qvCCHRjrSeDDKF6X7aTOjhvJQ8a8Wt6MN40ljX
gh1fE7+7ZKYtIunpNmYZxh85waPH+lpVoSGEgAsgDtIzo8i3xpVE8s/0apEORbpcxUZBscFb8Yev
jDlPoDPecYEFWeuq1+2WXbki7D5kdMRaoLKr3fHKXHbBrpmC6WIcoQlrB3nN8ai+Kn7rdzel8msh
xLN0vMoS9u/MbbdPV8iMsRQmu9Ril+j1cZEUe1A+EtPveYPAEEBZIfRZgDmDUHrNSZC5glRh4hXF
/qPFwXytxB/6Xvc6hH3OQAb7WwLZIL3C1cUBEKMG5+7c+Z8SLmowLohg+Mw2Gae64TKypNxQAX0R
VgIbvzK58ICx3rCm1q/SEX+aQ/OSnznULaJIN0RDBMoPgFFKP9raygrAgRTBMLuI6iFdTwcdvTle
77/3m3hb6H0pvFfNexmka9l9eEx1lE+G3f0H8/8a+yWkN468aT9gjnrCqr8mFz6O6t4lD5RDWcVk
j+NDYvO54110mHdlIBdPPCV9InRJDIuSFUzx1b7waM4vLDI2PLnxtYvyZrJxH5CfSSsLXwp5O1bv
IiOMV7wEe8LqZm8u/XwGk3VIWgLurn9LZdNmaD7tAqyMI5prT7lThKRNxvRXGEVk/nL3NLYXAswz
v8rWqbky6h0aithYDcS748ioBo8ZLMOHRVbcfR2T0YwMrCf+MCNjRiaOsXV2y3Fc6I3NKOylHQdL
u6yBvrh6xh8el2quiOLOAI+2lff2N7kUXzMuUr8AwidenhXzvAnrLrZRn1Y0Srdu0/62yOnx28DM
Yptea9XGoEF8fjoF1jDIEqOtxgYChLE9MvV74e7wGdFGPijDbvJmcI2dfoAm5Igb8wx2OJOs+KOl
nntnDtE6BkChamvpRt8g/f/OcLCmEf0HzrHq9+1sY8U4p8E0vUYDSj1PoUjDG/gUvY2NXTHZNXZG
gBHHRaS2VQE6keS7yuBSbhRgdrgTYxz6ldxoKu54XsYuTAjouYs3rDWeUyg9X+YGG+X4VF/zwk58
YcXuIPpKGrTV1iLMagobpPUej0EDgZsaWD1Gv9J5AW/+NrH8dqBFXPNfCMw1Ud7YXt34faPPZ4cj
tOtuYqhcgRTRfl2Ed/08v0dpKBEsFPSO/I2oOfkZXE4KBnFXIVr1jhWALV7x53rKfC6Yhs22eosu
bAq6+CSiaaqHcz9Nyt7cTSE4Q607VooIxmn85CgF03d27AHf8CMWbVZ8fVXeVUCe5IKlYH01v/Bz
0hj+bIYXwJMH4o7Ma1H82MsLr9Gf2pP4pW6yg8VnbREJuFR48FHm18dHG+DhAdTaMWhgLnoBZNaQ
+nqw3+Q3zDsv8QfLLrqIDJsd8wDkg1thsf38pK1GeyiGc5BRg/0aWMNdG4ZCTswv4j0mF5UN75Je
Hxe4AeXTzAuZq10ORADg/2E3X09psLX9l3NBrW0eRE7Exgl3AWyUeC0XWBngFt6Ul/8uF92PT93m
WSHPHLwQAWwoJFcGlpt+XxwwtcExEPQLW/lhk/jtuT5ZK+2IN/4R27svBcAQbZCTbuRQO5qW178l
Nx7deJ245SnfTy7o4jJvRIJDbipjecrOkyutyiBBOOYLUDqMEB4eYxYG82eikuX6+SGGW/8x7nU+
LfDtz3NkG3GrQSkfbrxBBrtwnWnXkYRe1RBj+Mjbav+aeMPzpYfYXCcNsQn2D7OYOPKELhjIWQLy
gXBIC+aPTB0AEckYOynySj9QYmbNi7UWNwXbJ0dPs2Vd1uv8WiWu8al/8b1BspVftggWivSOy21O
ZX9rd7IrUbElVERuIx8nVGwgNQg1YFgVDls2n1CNAoXOtnEYO0/xc4mIL+0J3qcA5EZHXTAt/6R6
r5UXEpXGhyfJAZEflmaL382WV4IsiyWUSJT263TRYb7wIKCpQnuwUTd3tEWfw0vxkm5Yn4DXT9MW
JtsQMS/9TlhnL8MKFpX+h/LTNZ7lbby404pKvWbr4y1yYtIgxqF5A8Ju8PfcSe/MdX9nqqpt9Fpu
nxSxyDXnj/uysg7NZ7zi0XowT32DEwJuUztIyfKtwHEPfc6rrcMdRix8uNf2raMFn1w1d9m357cG
dJfp1Dp6hdEhbPUTU4GeAfwHJ91Llq3NE8Sy07BmePDe3ETY82iP/PqTHZu0yNQZFZaPcni60Y6M
PGENqQ00NAbhDoWm1OyixllOVNnGUcLrInZwtBja0/LSXbQjds9Bnq0S1TGobF+x0TzPh0H1hY31
kkcrfY9HwIGTmfHHAyuWIHIhxWxSfCwhr2EgjEWrTdW7xI5iBktguewEb63hzq9g3e1r+mpdaUp7
k4m/bV0j2iDKLy9yh/Vbft+VMd5ZuO+h/rAJn6A+AVJd/iW4QrylLzQMPTcyCnKaJq85tvuUmoO2
psFAx6tkKmWv+Ok/6VSTMUj31sf9gtyHLRGZZl+4sRg2NJeJfZ82Zb1PxVD/1r8zGcNmO+Yibg1s
zbIQGD15o6ca3tQFOMTTAa7Eg0GxWzjZcfoR+7C6oHDdI9iggzM+hSMnXaEciugdOwHQHuai9FNT
KC7bfiJ+5Yx//KSE99hvgFopTH8b8L8bNQSWLZQZFWMst2G2co2+58yT74w5HB4fdurc9IoqnGqv
wSQ6C4b2hhMJxyRHU8M4TYItG7LKCEkkv0XCJxCFMw80QzB5V236AIU3r7VQVvF9thaMSvS18V5I
Xh1MX0m5wkYEQvZG0514fjbUeO+qCPIlmsVnRYMHUMFhHT8P4OiyhP3vHMibhCdofGIL2kt3I9ft
EWE4tTXJlmX6obqVElb5LoGZEeF7CXvHryDxGTRtjvS9rONtzSwDg+gnTYnDo49I2PBiziqMxE4p
Q/Ppde4PxsoENh1DRYGGuuWcBpZGw0r4Wzgt5+jhKvOaEI8Eu5kBU5LnGy7yN+kOZbR+irioWFdD
5UocKoAR1Nby8/I3spcd6mlVCJtxPvXVGRGLXOyKOiSuRZpJccTx51WYVtN4LJe1CdoFBlkBTKzn
cacQvKKvVROy2OtiMq4pQ8oS6jJqIYoEFCEtwxBKdspuGQ8wn72S24Er2zRvLSG4Q6ojaAbnbmyY
dRfaXf6mnq0j9KShhxvr9ADWVSgINoVRWftS9Rmpq27eajMcjlc25kRfjVf9azz+AfvDE+L/H87/
95+Swq5OEJTwXy7A38/FZvScjrTw4fgHs4583ila/IY0OV79fW+566pv9MZxvBfWCumRVwwMxtKO
J6EWGMrhZYqrUDQNT1fTfm3UMOqnBXfUpt2axGExhHh+6+8vZbzWXPIa4Pk9vyeh8nwGm/Dl339b
reqbWOAGPcE8a4SZHakyyY80Pbn2f99rn3/RZFDt//5YOqQHf1/97y/+fu6//wR9FbabQjL27kjA
mP33Q8jrUc3/ffn3oz0p3E6Syugttbw94OA813Tj6gJRZbiHCm9W0hMzaKeu8glTCBY4QHLa9848
6Yurl17ylCzt2mg5zfeudyOTu1YVinbQy+SQ5/GnpRRnRRU+ZdxTfSw8VccC3sA6ZZUIqdfyvA73
w1zOSoB9BwlN+dtdsFDfEiCBqrV0MtRNWMh0kV+QAnGvmCBg+0qYNbTYRUlF1xAkWhrToE0e4Inm
SrrHlvOtGKtphRsZLHsRmjYmKxBwhwTgqhvmsNBBtpPpsxIreYMMFd51FC4mKiksO1KcW1pNHP2O
fE/WIKPR6Vj0WGwTrgm6YWg/pggWbyp+jWvdkqG0bZcPVCH4OjwoOIYRT7w7lDQU/W6RkwnQJfA7
NdgW3dhE3jJAa+wmDsKsY9g8ifMqr+K3MZXXFezUp5DkDjwwWHUdilrPYC4dfC5I6WAjXUL5Jpi5
sBqi3hNIXtghQ6Ybx12ky7+dCJ1Zj2H4d5L/wEzEqeOJOMqH8ZMW2mdpMc/IE+3uVITOIFmDp2HC
fcHpc5XCplANoL1RkST3ac8gYQhcm7aOkTwd66GIIdtBCFzKHxzJEPFj4DYnZ7I/+g62WDvSBqQL
qnT1MbkangOOEFv5JolfE9ymzvcqg/AUyydJ5ODQFG3ZGnGFILh4MInr8mLdaV/zEmqlgE6HPXCp
0sTlkuMTAcUdQ8wHhmTD2x13p1Vd/BNTmA/3FsK6MeeT/ci0tQUWMCJ6SCRmDsSqpPuU3KWhf+41
eflJiAoh7fu0biApVCakBZxAsNwwPmLDwLrprn9Z8WO3yGTOoASBeSxqPhZ9wHx8okhltinH+rwv
NNT5eUViVmxS9PKorQxl8NDoz2G/PGBz4xop4NlvK3r12rASPenpKzGRMiHLkCMzNrPUzP+1U9xu
amTajwczEQwB2KBLno/7FIvwNFRAnpza1fhgC6z/qUX0k+q435dkjvqZxIhKZskSvObLjTBuHyaC
5ofCU5JSDahp9y6YnAU1E7SmByBqVV3w5EFnM5DzT60pGHW16ZuRyBRyd7jORn0hmgzfH6Fkroyp
J0WCeIxQooIXWZcB1bSj1JnmtmxlaV1oB4nuX56OdxaSeyfZTJVxZGpqDJikHPZ3+Y+Q4GErZezc
qqy41tBQkSdFEpBXr60HSpoUeWuA73XmNJBuK5l4OVEsYc+Th/fAhoYDtRrzyl80faNzAcaG6WEx
sMzGB1PwaIrV0JSh+D/adDskFCpFR9VX1tlpij6Tbl6TYAiWA8mALZbMX810FhUYIsmmnyIfgUiT
6C2ugJQrI5dsDA+DRelI92uzRyAPaul35sJjAlM1GkuG/+1DTWiAsxvxH69qdpzx3556MMQ5WyA/
D6zguDXtXGCIVQF8Jpbgkrwhngy16A+VTAuTzd+iIb7PM/e6In8O68WMoJrmq6vo7ckFkbm1i3Iw
VUaOgvpa6hJn9R8FaAFwSbFOnIoSDq7Wnmdss3B2ZhKsgFUazIKjePRzVVhPFBHyrHPgdGa/zsbk
Ix/w3kBEtyHyxoAViRWZNgKQzhGyhDsskWRpTpbUExyQYlSnABNjhAuHSlJEd2yq1i+F5SD3iyfr
RuRmJmHU91a55ENeQn5nZmgQAEfJgNHB8GiR3xjxoSSwey/Kw1sr4//c8pwMOH33s0gbbzCfiKMu
3hc1DagGaP/QRFsVEexXdHPGVNe8LvubLNzPwj0Cp2iEbA0XscGpKCYq0k0tQHJs7NgiK/NNzBhT
3osUAB+FgpQufdhhJSzo+ZXESBjd+vDRk3W0Eg3K4Un/yvXid+mxKtLmCUm+yAye3AZC693sDrVE
lovYRf4mHXCugzIgVZlrqvRLA1YGMjmawSMaTklNgpIVW69qJZLI9hRa85jBlMP1y1RNkn5Z5TD9
nC5C3wPiPJWpvspJW4vgG5ZiVzqcRq/icF6m7rWrzs+3uL4bMYsq1oVAWe6E3Sga6yR/TSyyI3Hk
l9aE08A5LpcJGAeOh0RKgGv2PIp5tfS+NVBMlwAfoy4MUKBFp5MW0uHi6O6Po0akN9WooamVZ7WP
FVY6tad3RI0UxRKWwDyT2QUGOTZYMj2eIRoTRrwFJvsJgTWebiyaX2QdAhFeZKbDGVKcRtpDGbHk
jbQb3eU5pu4oxNWEe2qJfYEsAe4Klvm2jle0U+PRgU8asy/5LgJC9BhiiQwNSHZ89MLDUxvYE9XU
YY1tPsL6GXJQzSgptQhjJkJ3batA2pdGTPlr7U6i4h3f1DtdWIY7CwgaLQzEkwnKQmQyNVSIlfON
9qRIteDFmghIONPYpypTj06n9xs5YYkDZ/hlWAsKxBwMU4CLDXOkWcaRMIeuDqISCp+ha/tlZmZc
ra0FG71yAN9PDJXY54p70yKUIf4c9ySDZO8EoF2ayVC6Q5BvY/kmmUyXBdb3U99tV+mS0CQKVyvv
TPduFoCcE3ELJNtc5DJ9FZoolMhvAurqJubwNCM427pDhOil7FJ0SxwmRWvcukyTXwt1vygtwVBG
HQoDA8xFzFBs9dUPV5yW3bRuuqlNb8tgft+xB8VB5rEvhrHbTNFKmcEDZD2ZNpocwTS3aOoxj2My
bZlbqyw+tTt5daMIil+lxzk2jbXyGK4LK5DFSllDdVdPXYCyldErSGN6x4y3oPaCx4V9TwX+VOjq
W1EAZAmQ2NCp0/iSumkruAvCRpN+lEwjGhdfxRnvKFLSt8kd0udI/+JqY5+7taQGZQZ1Ie7OD8NY
JXqDswCkBllqApOUNMK70fwokf6hdBNOnz3GB8nMEEso9zU2MXr7QDAGeFATx2IJWMYNvH+31yJs
r5Z2fxfid2zp4lAnKeThLmmhnsh/wzGdaVIhW4+gMUZvbOH/iLituaqYB/Pcpat78ljjuXZs8HLC
wjYO4oTplRTD4q/SBhlSMiBWfLZAJKF6MbVAN3JMJ9Y+mqRlheERsTxp5WbCaPliDUif4/5Q4lcn
EF2qR8Crmo6QUZT+aVP/bYo9PxYdoUEvG+o7Llh9JX6dALKtNffq5SHr6G4l/CWQpJFQQxn9GqeJ
6qMAf4SWtK4TwBz1zqqVHhoRrBpgSoMpKE5c6INaTF2Y0s+d3NDnHOuoQHC7ICXtNAzR+wVubYFz
wMOAdzXtZotTYgL76RodR7cFNiRODoqipKs8x+yGqlZuEVxCqG8kbnXSzwpZya1XovbFQaAxVovR
bEgDic51muE7FjtdC1URmwMds5H+w7DqaVtY1gYbk/VoaXUwzh+ltsOpetshFfYEwwQCWshsSPDN
krRLn+ODNvBeuUwpbMLinlFAZi9LZH4l2qiFyqJYxBj1Z6kfoy3JZyD3S/auZcJv1nNBNeakljau
Yq1+bxsoxkLRvRVyAq4hVvvk3hCsTsM98eS6hd7aC1kcdp9oAk1JjqRJuYg4+NbJf9g7k+bGlSxL
/5W2WhfSAHc4hkUtWpwHzUNI2sAkRQjzPDiAX98f+F5WZGa/srTe9yJookgpKBJw+L33nO8MgF/o
7Vm7OvTMrUdYpt+xc6qL+axV9NPVQKqN8BMGBxv/dCIE3uJK21UT8afWTR7BxTTgssmtbVVIjiua
aj1VL4u/X9+bPhOVLi6hpC7K3qTuD75bG6tQov/CsKlm0KQqZO/Z4hCp1fRijzlmRS/uMB+D7vNV
vcQobWDDv5WC6zCxIrvUondUFilKoZbm27SEf2EteDIZmum4fcvHBC6c1Ogmyb/dKYT56ckZBCW0
GE6O5PrRRQKTSZHzFdGXjEVkA5AXfZqSzQZG6giV3WaB+TJnaO5GB7orgnKPB1pjKYusKdw4CnMo
eZ3IFKcw2QYBpd4s08cgIqQ+65nV8mmUq16lmyEz2w1cXnridU0/3wPLQdlxkIZzZ7k1/a52m5rT
0UA3MeaMh6A5sT0nMbSK83nDRQvOgD5wJvsPbQXD+kJepeOGVpCTB40T4Dc/0gdZih0ZVIyVp6i7
p6fwbGQWvo3cIMaeD9CwGnogY/+e9kW6cmxvw27eWBHqew4mprWmylFB0m6cEEsr596hGjpa6l6b
DMSS6SUJ+72fEiTiRla2zUmJ2ShOdkFKkf6hLIP0qsBCVgvpmL/pBXP3eBIVeqtbuyj8kyrnfZ0B
V3FiteQVjPfDYFF5N2xmAgkxZ6i9G2DvFcKX8HoOls2yxcHJvhRBTgvybiDnK/SZ7/qfXtOTdNMl
J8sAih+Ka/5wUqVaCjZDt3jYhyVFMHlPZUogquId6nMWv4W/Z0MHFyPq8UF2SEsm3l9z+dwD9KTS
Ck6CeMcfphPQZjS6U9ItPkWSFFfZlBVXeW3siJJn1mcydxkhA/V8lHbHYEOlTXY9Ln2+tjJumuiz
H9Wxmbr05HstR4dnM9ZpQlw+SFo9ygqwXAytZ9y2WrqHKHkoM2QMYdR9RSaaiobmQN1R9PjM1ceF
bQj67qrQvLsVzZktgVFwgWIG3kZJceEAl8SpPTZ7rgIYoBuJThc9olPDF4tKd1v5Si+tDDzeAlFc
LIJ+44wSweosikPfoK/rYQ5RbYMCl6jJzaDySLqNaUQzei5tB1NV8z2x9Co/ms55n4G+mRryDFrU
R9pXwdoOAn3TpsCah/l6NokqLjx0f4AVT37fAf9rQDoThrBRSXCfNoivjVmciLwg6sJmYbLz9sUB
dGWY5trRP+YwNI8AQV4GWyLmGloX5iVKID7PaG8bM6qYkZF7oUg4KXqMUh3a6YmwZU1OpVT4GqYX
SUr4OjTncZVUKKtaLgchRz0xz+Z2LKJgTRX8A2lGZTbia64fIxFbm2XVd/lAMZjCAroRMXBqLeP7
EmFHJVAYVkDzWqKKwawFj2aDQ2RmLswfBiH2R+bILeAZ2eKtMGR8Ylt4T8dkRmyhd4Upvlkof0Zz
XYN8o7oreg02XOZghoiub4gjshMBC6nwyo0Tg8tKPP+pmBQnocOB6jIs1NTwt4LFBnOW+zXHMZoQ
hO+QsKl2HP2Gg6rjQ2yaM/xu8htRVNdVMW6NOmHOYXTR/eR8euEDFoeKntRV6Pf+xtXi3ewYpuhl
ejS9uprKJXPad2FS1lXbNrBfgxJvKRaso9mh88j66AMmEtspmAGAwEC9abZV4HI3bV2/csrRYAqg
8UjTfmtkT26cRHhKXrlA5m5+Skc/zg0zjc65SZsSKQCBsJz1CMh0+jNy4+JuRqovSkZl5VLHKko4
iz1cpcOzgXECOCCBzJl1DubYe1QNAxHN8Gqi+RXK2LpxS2tdKmxU7YBUM63G4nGW5ifhQNEntc1P
FXBKW85T4Su6moRJcH17yx16LwTOscu6Leu+2dPOVGM4bsM6frNNSFLAczUX1NjGzNv2tNVYGs45
CpepwLdPMHMscxJcQjYxLqyGRuotly5GEzaRWQR7k3k5fJI8V60ESvEyYHcyBcSKlOTGR3ZmgYJn
eSsm6yML/GciRfCvZJfFiuFTMN7EY/bmWS0AemKwz/Voe8y7DAKeY2LNfb/+GLS9W8oMuJJq3kyO
PZ98H0Zawr6lnBvi/QA2sdAlJ0/49lVYwY8zPeup8mtqw3w0kHpiilP9KxevmDjdjpgyz3/0CHnd
BHOA6r9un72iWDtTba/HssaWWko4l6x/hWU36yysdq5hGktstqiwPwG1J7PSpMczsvYVo9lAHRmc
bd7Yx6YsnD1YL+aCbr8LDDahHk5OGcCPZaOCH4FdEiHu+OQp9YaIFcXr7INh9zC+wmqVFolP+mRt
HInY/Ypzw7+Nk+puNjF1Epg7bv2cam/2cLzkBRt524EAr7ZBbW6HqWNm6RfdjfzUCE9yFv4VFWGN
tpeACbdl6hD8kEWx8WaJSH9gnhElH00FLt6jHU3VMF05g/viI77LsfrhebGnjaqM78Lud9rxHCo3
49btm58hjbdNuRACdSXnnY8SY65o1tcB2+6la1+aRNeGLkh5HYXuHjQnEQUjiECXGakifRzTBpsD
10BRHBhoECbBimHRvwpnwuejaDRWbt+/haHxkpSuWmcOVXJUFa9imvO9UOkpII6EOB/sh7JfRJZd
t84nfPyGZiEtLZrNsr1ryMjYQMuizxFGatu+90Z/atqJadKsMXU4DbyCtm+5WBnterDw8pjFTKBi
TGhWN9OOGLnCrRLLz/aJMMHBC95VYzS/nF49yDZXbxDtcXol1XvijB9mZ9wswHyutXeaT/alCtRx
NIHJw6lDsdJyDuaZvU2K15GqeB80cGQM1AzFOdUY+ROk77lm8e+wZXEhGa+oR7g+O/UXmF42pJaH
vLhcyDt//WU0Nfe6WwxVSuXH0Sd98/by9LB2vYlB9VJEDHpaU/gXxz+etDzz9928dmAiXO7/8eXl
x//y8d8/Pg8Nr+v3fddjwqh3lqG/+S8hMnqSV7zcXL663BjlUBwbgtX++N7l7uWBy/d+3/2r7/3V
UwJoM9XwZTXBZkqxCvv5mB+DtOKvmZY/8Y8vL9+93J/lyENGDu1D+OUj9Ul5vNxwdOG4/X3fmIO/
37cXny0+mvjVzWe1T2dj5RtmK2CVpvMxS7uZv9LoDkR3Al+dvH0wgsP0PKan+VCrY2RG6jhHgbcm
bwDJynK3q+c/H0iXp7iOzeTBkPvfP3B52uWuQVNo5+jodPlWrGz7OAoPJ1tvpjb+Zbg9l+ddHrnc
QOvjP6fofEhiiXHbKTB0Jcv/e3m4E0odSvFFhIVCMOwPuFsdtAIxFLETGwcoWwutyK0Z5gcZ1+K6
YvprJx2xHgxohmaCWFg63fFyI8YOQURUNjP6xhmFCNQZt+x+jgZai8JTdD8Ti2BXLuB2w8QsalvG
hfAPU2Bj+3ihSiULKKq4HODL3cv3cuI4mVS6DYHrYbcurSWs/vLIQLbKvAmq4lem6cr//rmsjbig
Tr1zDCpscenlN1x+dxUaC3nEGE78OfHu9//3x/9y+bV/POfyECxmxscaKuHvX57+9yu7PPvywD/8
7v/x4d+/ofKSduf37eH3c//h/yxJhI/ThhAXNsAws1j+vByQgvIBiof+o7YRLgoLn507deeU1jM4
KegZg1cwDDNIvCk+UtuqgUcHTAXKCK72RJRplDRno9dMlVLm+F24H6Jhk3TZwQjRrdQlKC8QK9Dw
jY+hMb8dO8qPQ80gvsnY6jfsXKg4FVU2pALDceiJMbMUAZWnX8gRAgwMosFvdwGzD8OhFdB2DY03
/4kNWHmTapY0H351Z5nmJuzSYF2FA6kGLcP6oWgQfnrUIvYI1KCF4VHkv4YwNjZNhQaKvcC6T6e7
nhbdGrs86iKnfOocBgh1BBnEQkkx0CUDHO4y7+7wK8aZHR7q0XoUbnHL9rYlipuAIydO9hmX4P3g
WM1VV8DgIWqKGiFGTuXh5yr7u8wquZjFQX8zWgyWCF85AYbHerCowbPQPw7ktaxBzo8Y19ASq7ma
ObWA4rholeF+TAgliSFo7kpmi0FyC3g4W+Wzj4TG6n4q8uo3c1K7a+FbpzLSPfLTADF6u6T5YAAx
Xf9HiqyyYw5CCB1xkmGPoqdoad4bH32fwoIt2k/T3aZZ1jFoVEz00/SurSm2E1WhoY7w6xJ7zIwj
Dk62endhz4u0xzzb0kyzJ2uvHLTjEWjpVXk7pMgN3az+gcuAlCkPzknTheFV7dEntdJYcQlsZ4Ac
rA8GYTWH2qV2CJnBpl3cnFw44cwJmqF7qk32xRaVaVfAMJnaeMUw+Ean1llLkL5T3iebziuvjU7W
W62CW0PYn4Qn0bfl5RgcwjRHhHFlJD3IwAJjTBoU324Wn7JAYxwPa+M6KuihcTmDKRRDSHUycRNC
GZHm0KyalnZAjQRmqkKxKlLr1ezkLyc1SOzAXMGPXtMO4ISJ5rvccB4Hpxnv6D2KkM1aqlCAOcr1
9y48mppmyJFUjQnXVJoeYPoTaO8bJzd4TO1B3YM5/lYCF3+cPYdsUHDUF+h27behNcGlkNkV7Y2Q
YG9zFsneThddr9N9MQxcCj9tQBSl1utKTHyyzzZVwqomc2tmuMKeVRaMtJHAtoVrrhljERCWul/h
0EQvJe2tICAfKdLxttaA2wL6ulvgtEczjQ80M59FbQeHmnfI8KVBq7NUz1bZnbPcRwPnsYjaucZW
Z6s9kX3evquC6zaKm6NNQApwlPxIS+DaxIQ1tsNbnTXvZsUryCtEsHlwX5XWXRuNlH683wPMYcVW
UPbTTyt1jOuG7I9GtLTwjMhCTYMOK42RgScqeI1iRNVzYcLUiXI2nXiAuyi4Lhfkqsn5AT3C+KJc
Q1FhEq6IwTfsTzYKO42xp21AKrGcb6WGxlcZeYimNq8/c4e2QQshcS0d4Hs2+jbI7ijpxrTdurOt
H/OuQWWYIJThvUXA3EXGDXt6AH4WotupOHVuHN65RLFSUwe8C3G4HaX17iW+iRqmQH8p0ufJjvtd
m1KGW5GrboYo+OpoofWWAokhkHeNPa+r7pO7uKvAB84S92xAWMw0DgOymImYNTpTKkQ0NWjCF+dR
bAis0099qRlb6qe6bU20pdEvIXsJoVzKbafQ/I7kr7KH55cyJUbj0i9ORO3D58UznbV5B+8kERtj
uOUlirVogw7FKK0Pe2zrXQGjkjE+SthxKk9FqDvQeahJEXLsZsNQG51gqoAGlKcojZ1W5QchAQsp
I7otM3ai0biQEJjebYPE6w5daN7WM7owhlXP/ZxhahruNXlSK+HR+5gqC3uhGdpH7fVfCaRUGm3F
zzEBSaibqGCXZr4YZt3yrsM6NpTdH+tuOpnKw9jWu9sh6Wnhl5BxQ+kuGFAy6c16fBw7gR7cjukW
G+tZVPOpQ1yTqTC/XkRmHLluOcTntJrzTZPnZ/qktwbh5AjQY3tTJk5N2eE2u75D/6/HOT1ODR+0
P7c3dhgDp6mIiKmM8Y3cXsaF43ib0rc/6orBSu5h4xoToOyyJKthTN80gld3HN8yh2G66STXxCSj
jyZ8aO0ILExmI1ehQgo/DdOZaIbsWG9JOL3PKos1tfA/qqKlmd9h8XWal9Qje4ID+dFhqFXMxFLV
Dlfm3HB/OsupSioXjDKS/zQnED07dnvz+BmY9Y02J+JNHP76BMe7ZWLJ9nIsyHX0ZPmtspDq+vUB
XU5eI0SAAsqvy4/aAW7HmBkb1PK9ywOzBxuvdu2nsu3Ckx+p1ziDbJg0hGT3C8FGLzeWTjFThMVz
RGIpWdCNf5zs8TUyAFW0hZyOFrs95CXcNIYKNypHTpCggzqldWEdoCivxdI9DFqxG5cawHSpC2rq
SK8trZ25QD4vN+K/v7rc/eMlLj/QxjGDuc3lG0Mn2M6Nyyv3tPVkpBmQH5dsZQ9vObrIH/nYnaoC
oj3bx5mG0xLA7AmPLxmkAxh3Crm2fLLDx8bfFTAR8+ZNhmj/LZKduKqypb/c2B6HglhuLncjw6OD
TsG2truGhPHgPSQim5DZ5d2UbavnTTe199FyhKc21wNi8ODgc7ZQXFJE1AJ0SbncXL76l+8Nns91
08Fg1IiE5uRSORGEzpY2lD3qSwKqw76noIOdnR9/37TLxrmPVbgymTiv7Jph595ayKwXRGqYhtQs
hUmqJzHhw3KTuAop0+V+vEBZ55pujJ/JvWMsCcfzksB9IbPmzcPQedbBcSEWecvNnCHkNQjNJRJX
L6QqYLHHvsJ11pTqOiJid4cITBynvpTHy1eNaYhjpZ2SZgat2PCSzi3lshdTlBwQYy+v4fKVQ6m7
dmwkXFF8rlRtLZnx1hEd+xA5wUHV0ExEiugX4j8m+Myyp0MkHxiLkH1uefUuSjygbO3brNnnUevl
K8YGNR9hSeRjaGDZcVt5rIQlj61MmnXPNfSqc1AfuIKlckEnw7r03QJaAMSbLICmUCEorZjWTa1N
GMFALcMc864KCBOwcpfDyafk3XSx8a2XOuZy0y9fWTpATD9LGkN/x+S6RQwBP6Mh0jRecSoGC/sS
AXNEEiVk/SRjEqNw5ob+6qHsZms3Mh89zsvN5f2/3JW0FLOcZg5vdwhAb/kM2Ln9eeOPMFQ8tAKr
2TdQ4GYURCKSiEr1ruxRvNRseP0FJPz7ALzcnRI85eU0B+u+9R6l1G9VhadumBetZDIn7TYyx0+J
PZ513z3osTr9Z24PbWR3xngjgBHO/oHmDvDNkCsvPWvgkykp0RsiJnGHme/zz4gCIqFNuEFeDc9x
4z/Vn8ZTeWI0ZSJSRam97AVhLidsiFc4mtxz9Dy/gRf7Od4ysQieo6ccrcfOnSCcrvJvIIrLSTnu
aHsyQazwJTEKmK6kvWEIAt06ARzJNPy1WIBjIEi2LOrzIzzpRgN63fbmDqpjNOzNh/m2+yq5OyEb
vLIRQ4A4Ygb4Jjh9rTXCnO6V/4oMXLz5cXNlPmBGY0iY4wZHeOOc40+LKgZ7qs8PzcgZ8BuT7m2S
hbhh59yMOxwhwt5G6gsxDLCaCtDok/V2D8BqE9+RIuNcYTNGaPFEoArkE2znyQKa8s7TV3gnzqjT
ABds8MdCJMgYvf6suJwRWvjo/FQ34tF4l8fgkX48e70WO5aEvUvc6Zk9A8uKeEt+TLfBzxFv+A8N
A7vbhaDpDzYGfhJMWbQdCsmtXa8NpljIyc/AZ2fg+9i+XjkOcMCTzhwwNTpnJ7JZPly4+8HGsrdh
g6MARyx6C4y9AB5646qOGWGtkMcBitJ37MRYN5DE+/dn1Ba78TOsr9TDL7/bdhNS+fOEz9uruRju
7Xrvu49GtvsHXPsdO5KwLP4XcaN3ZVx07X/9h/DgubMvXL6/8NoRnpjKZDuhXA9pqqWUw+NfHw8x
0hlw7v9Z1aNOMmlh1DSPlYFkZZN+G6dyn372x/ABymmGbmFrBnexu57yHW1F9+xdz18cIexr0ehl
C9uFMF9r25DBwkeRLZzUJNxF3iEo7mB2aqKPcZcZJIMKZuzsG3YCyd8rRBOUgS/zN3S/bb7N36Bw
XOMB3Vcvw33ykD9VLx0dhxUZh7+SI8Ta1+zDxuCyG26yI9d+dJgmByzG+r3cTUwkdu49ixlagz2y
GezUyKfx7UuMTdNO6BWhm1t4xf0aZels447qXtxrMMwj3eyzM5DHuv3VDD+dp/wMjjf6xpiAocH9
xgGl5pVzokpbA0x7Sz4RQ5qktCAtvtKPDBaeaj50rDawinmEsxpeg4GsHynZAcNscFb3HLId48cH
xGY1UTgr76bc3mCUwKtLb5iYbF72xnlzYzbZ++wTrf7WuJcvUDC3/ib8NX86GLvlLn7KFk6jePXk
Jj73B3Mf7ewbfKH2e1utsE9tsN5392AAETznP0rIIrheUDZtkDtjjuQ8dXEDfCabFQGKBJJFV5xh
0+2CAHiS5uoXYLLY3bA7WBP8uN4DswT2yQQ7wkB46hfjxQmfAjj1jfXAsNKK2OmcaZFDF1/oDRy2
yPhupjW7DCLh9hAZDvyJ4VbeWT/z/FDvxw9KcF4qF/CdOtZv08l/o67csXPbsjffE2ZD0w3Qws2b
ekdJiEJ0c0x23ubfHPnmXx34jjAt23Ed3xf2Px/4gOxbFF1C3whvuMGzFBGGtXja5LPrv4pFYUoa
yLp4xzaDsgmj0TOOpHYhfi9a5X/zYghC+L/OQsu2UTybNtkH/3oWqqQbncYf9E0s6BXyryNvsthM
vEUg2nDYcP1Y47MjHYe6KrytutuQAS42y2f8I/Ht5eX8/7yLf5d34Ss+mP857uJ/N+lH0X60/5R4
cfmZPwMvPP9vjq1sl23REl3BGPs//h544dt/cyzHdxxhu4r11ud4+zPyQjp/Yx222Db7UipfLj/1
Z+SFlH8zLYT/vse3fY/d+P9L5IWgFv7nA82y+HWmNJVrsdbbyvmXo74mWtquRG8fVOahr87Jkglz
oA+xeslsNz70Ig4J7bO/5Lx1sRpLIhEc6OwuKgjwqW1MiTY9ek7+1vpZtHZmj81RiYvWMsJn35LX
ZLfHB4R6yL0lzqAozhB4XBPnNG4SkQ/rJGA4OfTuj3BKsNSwSkWgsyr6gGzWMM4pd75eR17CYDun
iGRjrbZCSMRUgVxVqfXpjdCpzPZsFpgzifPGEECrkZEvoKu6dL/TQTqPbaxXGvE7OTHRbaaCfdZ2
4K56zP2Io3Cyj6ba5UIAAWFH5piOuXGn6M4ufAEkZdOk+fuhqaJnJvzwbmpvAm5Bz22Y7ZvcK+e7
hO49udGzuaawcXR3NjzgJqZLH6YsU39fZscpTpNDjKvgbmaeEGsfWKNIRgCFtz6TtG2X0P/zzZzr
m73A2nMS4Ems/lUo91fgymxXN+WrP4n8KtdFcdLzaZoXz2pZmCuE+sHVjTW0+lD2x8oPxClqWtAQ
aENEwnUQaY/OxSNtPaKp8uiHP9fJBl2FvZ2QJvKxdsCZ9HeQjbddE9xlCS3o2kTpaC+pWPGAA5m2
wT7tYzjfGl1Xbfq35LWwe24R6/bQKwabPlSZxpuuwPQdEPkXhFhvHacGXoaEqTbwbPmDuSu1ulYW
xOU63CW+R8eYfieVSs4OlG2obEa000sIrUlw2Br5+0SzwH+qFJenumkIhdbg6pwq2c+6eC8h+ZZt
c3Db6r3xuADXuT+jo4RngepphsvbxIfJb29EWB99gvGIkYpQe5rFe23sfewCz7BhXcSWqE6/koVp
E40PoH4Kb0r2fQFHK1Hje0RttMpQF+ocxFpuQsHtw8PkQN3tHJTfjUJH0ZAx3/nWT6OOn2HS04d8
ajIPPUCGxk5a7oc9Jm+2N8WYgfh0CXP/cAdghaHGnBJ4oKFiw3D3OVqnnPTQxeEVnFCqp5S3UE+d
EVc+UIuxtt/MKv41i4ZGRRkjJavImsXa39mgo5AcM/MdcMOg+dZ5+DGIUB3S4M5IQhJe8uk1kWIv
cmeHmGata9T7OJz8Bzcf9tL4pebIfGhH9TUwJtilRbhPCkQTUaTXKaoz3lBx32rvMYsGuXkpE69C
l28Ap/Vg+5mZBrfiYJ+TK419r/XjteESjVWn5MfZGqRCwuYhiMAAtLgybY/1A7RmLeS7ncAMGAJt
r0rf2VoV5AArLdcN+XWIpGBPFA+loyE2z4OzG/r4JUL1XTiwOUdO6EhkL5UJLRb+cdR0pxC9jF/B
hjM3Gokof1Op4eXE3kPCGcfg8axicRM0LsZ6NQBJ8BHojwNogUw3OwHw2PCMw5DBhzX8jb3QQWlf
7kcb59OI+kzMiKkiM/8SA9ueKc/vsJB4mymLn0IjGtCQ6uvQxzmbFxbG+RqzhbXktOpCfxtyHrE7
12+qBzNGfLA0muSIZ++9zaLoxm6aQ/BWO6NmyB45RxtyPzFu/T4eJ9ghnfoOeuwdIhuDU/jgVQGN
wKA2Hm1xdIX7MysSqGhJAsYjzzh1unxVhna0MUMU1b5JTGKQHemZgaryw9fLDJlrAIe57eEZGdBv
x7P7xlzvAV2CuZyU+lChyE50IK8TQhL5a4h3lxygchivQ9ExvFiC+ASh9XtcVRaRFExbnAFLnbDj
8SqPx3c9wUMyFfZfw/204+tGAZ5U4EFDAJ8zLsR1iQtri0TdokgFyjijP+yTW5lSMU0po1knbJt1
HiTG3gPCa7Wmj1kOegKnCui/kIQ4En3PHZRaBmyQVDNmPGR8jO5CHV7y8jwi2ukpzBnKMz8VIJ0z
pohVDxWDSKhTr8MH0aFQahFBbxMQYaZaD5VxPZkT3lY6a4vjbBVWFu2CvMIihmNhNyqOjHI8k5d5
jalTbGYcYlDvGe+NMoHfhVbN8jFTWRUqLSsqcWSj/NiS9vcSKNJ1BLjULmpBmAWwa8fBcShSCIMo
kchOEVJQkQvjY7QysR+LkkssJRw5TcXtMFZvcewijtfdzViX9WZsx1ejz8zDSDHVFe0q8xALlfAb
I7QbmPEib6UYRGA/uqUdYp9YDFiUC4nqReidQli6ov0Ng/+qbGhio/yjp9SMRC5IGF9l+FI7BkqP
oUHGpXJohgrbThKUgCwnRDBpf8OwR+40vdG1dpCUizD9qGL9nDD4fpm9fWv7HhHCoK0FqlkJ5SxM
+j1GMnvbFfDnKMC9qYeHMda3xTBnG+UfQ9nWa7tgvgL5Jeyd+Bh4EIoLbsjC3utYx+vR8l8GB3wP
rMZwGabjqTGZETBqHM5Nwsbd6kM+2RlOopAQ5yKWXReR225QAf+rgNsSAUfQ9QuDPfAtgc8MduaJ
1WwAVkpz5HviWKTTY1oIeDW8RoOFhCjp2NjHg70ejK65dmoikggUv59y5z2s8Rc1oz7QskYaG2o0
VAzrG5OuRcOJjFtnZ1V9dB0kdEWmvCPiD3aGWe6rIojXOq4/phy0hTgVgUvCfGV/+5JxjjVtyyhq
n6O6OVaUWWY2Mu3RPp7N2DdhZkS3BD5m1wCri5CTT43yOoDqasU9cVbsmrySNzTu/b05B/QWqD6V
jee0JN1Dg+VHnBiMGYEWqcZgRy6Iuu0nDrzUqt+xKIEV0FygNboFl8VsnTQLiiEf+fTTeCc44Iir
bFhb7M+GE3FNYuHrgB9lNWVkJ/dUtvOra3bvzMzzsxl4dyW7t1NGxDd5LXZ4Uqn/jhWgIisMNhKX
xqfEMPyVu1y1+zCoD55p+oghoGwG9rBxQ6IRJNL42ZDmjgRcgKpjwjOfaqZFWOJ/iTolVHhSqOXa
Q6DpGaR5uW4rrqSEqZmsRyxWbdwme9ecD57tEw3ho1rP2AkSqvpjimVNIGU34siAZ8Z0xgB/Po5s
dJaORycOSWNwePRQ1oMI6beIrHDl1+Nh1op4qy5C9FoGB88Fvl/O89JxZO1iF4hryDsgzyXKdTI4
RCXVN2OwtT/E/blqQat1yiISJ4KiGAb+vvfpUeWyAhoho48spQZPscVls3fDdYmWVykBp7tOxxHJ
AZoVwQ9BxObcPw0jIQFBq6HLM4CKEiZJBW4POxSvyq1JCAFO4XkYxi57LixM60l7vNVJy1EbHFsD
ixHxTRbO533uOedKuslBk4SNxQcQArYu5oAobC2LPlmiZLw2e5QUAWSwILr19YDuepmoZDUNxKza
d0HzEMWwZtRs4aJqwf7yITRthxVM/mj7bsIOgv0uKYIM0abDVkLTPxgQBujeH2CZqR2RgII2OKO8
fHT8zSTD7ODYSwbWa8beZTckZMWIsRmu3dl9t5iG9kFIsEgRfsZzDwssaPG1edg9U7CxOJxPUx8C
DqLkWHwE3wjlGOQXbblxJYvypF0iTeto2bbZbDfZagb2+Ia/Vt7oby2rjwmtLlKR61wAa48zzMxR
L19rKGJ9CpcLadARqXzL4uZt2SJ6x5ow6A73d5OgvNUV4XIWveWhJ05PR/ODW48jMN0GOTV0YdWO
T+lAt2qsYGSrjmSiZvQkVQeJsY05wLRCW9CWLO/KSB4ZT6h10nVMVju24LlIPmLTvEUzw3aT5LfU
JYg6813wizWAqwMpHC7NTbNHWG8UnCcQCT1tHhxSE8r85xzBMlFD5V45nneicjWfJnIgcFog7ATD
VrZf7JXe2ekVI7RM0kz7DUGP4DuQBjZT3266EcKCCC3E/lBGmCbUq8iA8CIcZPrOgCWKrI58gIZH
2YJXYzqHk4lSvXeuCTx1UNAHX7ND92zimtO7BZErSe6gkdlmnWesrYB2tNym0eBuPUuCp4nQ1edZ
d2vjmMSH4rHEYQFLaTannICHRorbqFcQNZLuhxdFCDaG5D1v6UgnRnUt5wCxZ43nSamCEXWvTzRb
/Pt+Sq5xlveHETYD/U79ZvY6Xslm3jeV/CYj8hGvKklY1rUXIXAdfFSKSUm6WWrehu3WjDF720F7
Lhyw72EjPSY+ICSm5hzEwcFIzRgnmXwJ3Yo2aK/LnZPRxOYaOlOFkWl3csQt8edcCk1xlMVItFiD
1QuN6zpUxpcsd2bHVrZoBxTaaV5dFJ9bVPvrBqQQXr/PRNOBpxdAOknJFU5J9iQUO9amd6NoK8zw
yOCBYp7o6aOXIW1C6L0AXjnEhAWVAc8siSAhXlTcOXDVaGHaOVwOLqffnufeRK27TazIZ6YBw7Oa
/LfYxnhoBt2j7xoPZkGaRQLt3/btVRI+uwWfXIpBcRtSshcTtQmsRoxLK38GLeQ6gbMOq+lKmNWH
lWLNcuLU32KHXFNjY+q3extiXPrku8PZjyEYl739ZPgRHopm2uKetnvzKUnIUx+xWCL2LreRFZ1g
FUBHzCH7IOp5wRAD2GbqCCmK1afRqueK0MR1K159laMtSxque2yjJFj+yMKJrcEDWFU5bevUWQ+Z
A8SYBn/fTvIqgjkqUwuiYPnWtfCoyxiew/9h70y240ayLfsvNUcuwNAZBjXxviEpUiRFSROsEBVE
3zcG4OtrGxgZjFTmy6ycvwkW3J30FjCY3XvOPkJ9V0lcXSuGgqSU8giN4BHp7zY3nfoJWvxoigRi
tWczRbg3O3p844LnEFb+5CLcDXAqb6v0FbHOSyob94aC4i2oAqzl363JeguM9ns0QNLsTW24wY9I
5WUjOrUXhS22SPRvAtejLelyDseKUAXeI8hYwncWVOyUIMJz1N2X2XfVz/mNUNSPF0UUsal+DuWb
QFOxqxQNG1OHD7jaDaOUS1R3s508p9wtoRp3S+8fSm+yAKZi7+uqO+KDw4eQgKfYn9pLJmD5ITjb
GIO8NRNi5ZzU2BcGqYuulJ9zBPKnAWFU0bOqlI3J8nQe1AmxIgR/0KaOi2N7oEbVxeWB2umTULg4
wIq8FP6hMrIQYwKDC2r72wxmxqlnxuOl4BpH3BS7NpLhpiWxL9Tzkihk3WTncKNcwzn2ckbYNZlf
iNl+bm3ONK//4jVgfG1PvJJZzx1UzGenuUG6geQSmMqtR1ULsyqsmuJpRKCncHJszHHg3CzSxykG
M1nGlGW2aR495vQ6WYvNt31DaQgRDuIR0xSfUTR8zYTZfbZixNhpqX5b8B51aQ3Wwf7q2dP2tg/6
x2SJnxZbgmzrGMASp36X4XYDv/VfFLlp8TMbZHU2EoJDGnzMddtz2dEby5NHj3PuuN7KdUu7scr+
KJ3wXpC2NBe+eQ51QI/IF+MQDuanMTERLxc4IArHOodadeDOEjHWuovL4UgYD7MuCy1emw2ndTEp
W4eYqgh5b+x140OMcmhu1FtpE/EZW167x1553/niy9C10a6WY3myWd5Z46hxUoP7qox7L3YHtPr1
ucmRZY1kX1879lBpey0lDgTqdhJK3hlSeULV+T6j9tUjjNUzQB+lLqYBaUEGZoDAl4cMwhLZJ326
Yl3LIB4AsINJaJrq3g79W0N5zCFnMiaSqD6bPeSfwUpY0kH26/oZnG0FYaTbj2befzbc5pWhSLtP
vFtHQixT+XdPqbsqMtSuMkAqZ9EdUAgMhs8o+7LjkgyE7ZCrUdQc2rXE4h+QDmma3xOLoR0DNADG
XFLSl+JzHkgUEX79jcvD1TL7S5MitijSBRGI694g6GVGZ2TOsa0tctJzeZf13regFl/roMCeWdM/
Qus9TAGcgOqaVAUEZc8iaqKJ5k03AufAZ0IBrEaI7e0yDlrzfgjaWwvfAyoh36I+G9JVsOpN3XQk
kZv2yc0x1RhwT+uH0TVoVve9QZl1pOFJ7xnn4UYVRXZRajjnSYo4EnhpibZ9VVDIhvDOKM+ulBPu
HJCa+DlhbY5OjXkVYPk0EIIGEaFGnfL3DWYMQn31n6z3kRlPA8uGQSN1FK6aCtpT0niti1wAOIo+
dRxKx/VW2BTPXYHHFqnUtukwxy45rp1Vs+5pBYRjSsEgA2VLt/yrJLMv/cWcSEkuQWAaudLW/Oar
rWOF1drUZw5ZX8ZcZzk5CKXWd25MizomC2u/xbcQJ+q32o/adu6rmFzSyAbYkX2vnOWhTZnySxd+
0rop1gDnj9sWP5SZevH5Q1Y/lxPKk/V2KgADNva5YmXU2+AmmmjXam1Muto0x8nz6bO2t1Gn1TCr
j4DVJmRN+bKejLZPRUuM7WnV569PaUXR359dv7adJRRII1kM14YXyXXQ9PqJXV9DnNbvYb1dxkSz
+2L+7NrDj2AE/BlTPlEdv647kKQXNwnZJsOkyGh2mE6xHsOuiz6HxRiqCweJr0qyHisjQqX1na6j
yHqzwt5LzjvrptW/sL711s6/NlytuMQM3SWApY7sx4Gh4vSnMqz20mf4jQfFtFEMZDuEDtaOlD7i
VBRYYSctLjECcgKaMvhMp6K8jLNziutqPDIHY0zAz12f4hTGhDZBzFiijrbXtQoolXk1k9C5Wi2o
3XGKFZSKTF3MqCeWofVRACwziqNY63LW11kikvjcHFgz2ANYXIbfXVzD3lZGJ9ALObRZKS7O9UnP
MNbxN4tFTyxYd9fP60+IHMJpAmajWUyQQMpm3Vs36xFnIp1ZzKkgACrmMBMRBWZp5qf3U2U9X/RG
eDMDZu2Tt6BFTEMtMXPingUWwT9vZNT5O7z3A0c+2RdlVxIUPdhM9JK9k1VnTI9ITmr39yIaxKXI
3TtJpeBgamnNurH9tgJcxinva6WTXTeSY96efCwSLXWjsIuodzPaaMMHorcNiytM0nl4zLRiB1YB
gT89q571ZFw3tT6e171YR3j36DKMtkRi5QbgLKMGDc66WbQP5RW2CVdZlOf2Jaon+zJ4z2aZ9uf1
dxBaQ/T+i1DNkcJ4NYCLHUcv+dGoAOxqhu29c/DZuVEKU8dcnifhQhlMik+zIe1bU2+aJD4MhpgP
XRd/MV2WdJOc/3gMpdTRTT15RiPn3uShGDFbmntZs2AqqEjceJJKV554x/UPSjV1VwGhd33MKtRN
54VvysGRZuMzdlo1H81s7DdCRRCVo6IdjzYnGlEaZXGHJ/Y05kF36qiGWmNbMUCFbnzbuNQg3AlD
p8r0p4IRS/XqkdoCFdyWSZLQb9ps6XHVxjJCwTCxT08sS42Rm4ZDuMM8cHm0h5ved65jV6J+K26H
gLRIhv7yNpzfUEHFN57oqCFRcCPqaAZD2aYnGXnmIe1ZPSs144zjELduGTLF7dgS0CwkDQUny29i
vEKnAWLOVoyaMAkb3pfGtyYiCWlA/mBUxVWGOGCBXRIkUU8uOIEOCcFUfK9nqj2umX8dmkXhtONg
sJR8TdrivsjIhpi7MT0ODXNsQgFkTaCml9xYrqiveKr4Mufa3XlWB4mniTU3CjUrIFO7uH5s/Amx
OUI2a1eGN2L0QcrK4IHCrYnCYG7yKyl+OB6WnjlIhK8y4VIHymTnzgj3ZIdcb93DxwtrXHgn08yx
KC8yf9/4kiJn4DI5G/zfpxk0UuwW+yQA01bNZGlbjm1d1r1G31z3Ph6Iu1pcJnAy24yO6XZ9wIyR
C4vaLXYff7c+y/rHjpV86aivHxoTOdvoCORsVQqWd90NfMvASQGcx3AVPP7teu/HplWV//5PJY7t
TeWCrrNGmyna5F/KHr6PXPSVhDr5JQpNiXOPxGFVmKc2JBeVGeHccXCqxsSl3JIaN0L2sEYU/gWa
SRXCuAUyAqfD3nMp4HdheIxs42Jy4TzXjKqr+BSYlBZIKY9w+kxdrRlSakqmclcwmbRCdXYE41pv
ZNXBZRTY2K716sYmp3f3kvT571RXtjiuvtoVrjQb9MZQdU9Jxho3Az2jIEbhJ9A0auibRT/clWH8
M69x3E9+Hm9tVdN6AxLfQavXNcyLneXfLXWbQmhxMyppo9eiVhL562SSL2vzleVt9xr49LwxUwYT
GQnBV2emMI6DDBm6Mz9zySZwLOgJm1VUuqr20Zc0vqSXUjnpNT+NEJLKwaqTPMUmbnuKGdgoB7mf
quIl7+BO2ILKoz1wkWXEc2OCbbqab8Gl3Fam97KLL2GOdLzJ4qex+J4Uo2Rc+2TPBsFTZoF43gAD
UoTPYa9P9oqMrnzPOFgTDjxRHUJC2cN/s1L05K0PhlVS1rZaj7M+RE4p8v6qy7J61m/b9ZuvCUoC
xWaT3tuzQyyVz6V0yfsfXBnUQYpPuTFd6OPfT9V0VGn8tZnpsQX5U0/jlAOLdhaKJVU+tT501DDB
E7tUHAGMlMcgmLwNS4dma2MNWngyiGtUlFq+IxxpXV1RMSZRgHD5zrn6DIpIKF3YX5sFXkmB0+CU
P3X4bnajLe7RmeMAgknfssDdigZesLmYt5hXvvUY1tOk2VdNcZ5IgqiL5DcwThu/iA9V2dzlFd0c
494QEJ/ok3gBaSfYkAYYbX1Y3nkQFqwEoMMU/Bz98q4J8dzHY/Ibwo39NOxXqa+XPIT4G7dZZ++D
CotqbdlXI2ihTsGJi2HcDzuqEbtBjkeLkl+VGhsnqPeuI24oBCJ+leatCsfjoJh+2iYeo+KG8rkj
prucJMvxhCvqGQrb61Qvt7IkdUIRLSWiL61nPVpY0WFFtvZdVuCbov73OKEYZnFDVsaEK3w2vGnn
ejYGZZiLV85267rurZvBjsR1loylOG6+14sFalKL0TNn0YENxYtwQ7TrHlj6KUDsHgBzxPMGoAcf
Euc4ckDZpQ8DMkXJ7G2ag/Zilpz2yJqUnpxxG3ksOaAVs24lSH/IJsLaUiqMg0LdmLqMvCrK7G8x
c49N3s+CpRB9OL3OpFbBj9lTLSVrho2IkXPGNdFGhujgfET+3WCAKrBFcyHgtb1YAevYxCslBYW/
q49934dnvbSHeg2wXaXVs7TrZdtNP7wFwn9esIhZJd7jWJ9kiMM0rkMtJyBb2wF0iO2b5cj0CelY
flkF4ZZewsCc0CZ2c4QHRal5WzSI4QVsoDTlXCljQk0ah8g7v+Qczqx2uhieyQ9Pg458C1fzqiD5
FllAooer4FhDf8CVYUI8LTx1ifSmYMlzMb/ber7dL8ajLPkkpaEveesftQUNg5iIoVikfNWx31xY
rAEjXHentA5Jp99bGTi1TkYvQvV8nCJpNfpj/VDvs0dNqhhQZRg5kMnrFDHZE0NBKV7PUO2OfN/R
qaBDfNwuIdCaClxr0Cu6vR8vn+o3QmOPTjdjCyr8S5E5cus1xJ5hFW4v633r3roxRHVTceozPwqm
C1MV/zT58T7Ml2+20xGVp8ovrhaacy0goSWnyFSVPk26iiivchi+mh3sHnvUzUKmv96AV4NSIDJW
nwCCOSH0sPMsrkZ6Ey3jxQN3cyypDV/WjUssgwyxP/TrJ+yWimg7pjxUAlJiZCPIZ4aVEkFa2885
FgRrP+UT+Au/and1qwPIhhGrk55rs+5kuZEAfO86RlR2uTPvMAerPnj8X7Fe2Sf9/B/EesKltfzv
1Hr3v5c05PLxtzL57a+KvT/+8Q/Jno8uLxDUwSQ2BvNdl6d+7/r/+38Maf7NtQLL4mHhgX61xJ+S
PUf8jbs8Wo/CflftfUj2gr/5zDw936LtEIBccv4byZ4lTP8fJXuO9B06175lohy0KNr9ItnLC7tb
itoEEpjXjyrFTgNy8tGZCZoEkFd3HsmFhvWphDREMR+QnBROdyjI9OjK3EXy5Oefa6J/OopuSw9F
JFj6FvOvQ8yVF+mwLW31zMfppgKNoQJg0IXR1wTZgLbTjvr4phg9uWlD6pUF6MLCjqJ9ZE+fJzUR
i2O9lGGU7iDSIYl3yDzw6FQepA3/IY/7i3PXIMC7R3IMs/fcZhUdFgBYiwriUxITS+Tk5PZlpZMC
IMlgOVHPPM4+aWtdFr0ENpdgJrHYrgJkzK2CkEUt9jmNPydpWx/nYDzGfTqeIuF/i5nEHa2e1nMX
vamOPCvgT/t4bgA91cGNA/N5k4mJ8zjPLzkLHJoNKjkW4Ly2jUf8QTclqPhKohmjhLl4njrk3g2E
dC1xRjHSmLKzL9of9py8QS5o4Kwbz54/NliYTaCUcxLAdZRncCbU/D1xC3EwJP9UIgR0utvMvlUT
TaQMN3bJ7GFrU4Haht4y7QaUwedJNzt8sLXnRZhq3wZZcocaLtykQXCpvPE2iZz+ank/urjLbphJ
39qGjUwCuRkRknBR2rrOji2cna3pNWI3IoU52ATMOF5IdvWM1m2uKUAGPZ7J0YQw45QuNZA0eYF5
EGAXAQlcRSmE6xq4dbWQWb743ZMH6mlsFRi/Wp5iUhwlXmTT6F9D6OjtxPJvWrxPQ+AXn5jL1Hyp
MxcMc0Dc0PW3S54bWEcihI+Vj5s4FncBIdNT5XzzLRi1YVTfTHVQXw1YYAELl5MBJWSnFnm0K2N+
CoeYhDgiMtNMweNbaGeorD3nkSRKcgifp0AB2658H510TLUE3CU4OwILDfrldBtZ/8qo6XaZ54z0
sgUx0XnFVNlXLrPwny1ZhW1C7m5RdMzL/OIAEvr3JkPqmE2LwEPAQ1FkQ0k9xMrwz+kyUpFLh5sS
virw5Kk+mB64Iv6FOIye4wTUpdr6Bi4Dz4nuhzFa9moSw3mpx3aXjgCW4zg7mRM9LlCCXCMAEGxh
qn6dqH9sR4FSicvmrek3P1UZ8i8TmaReJXdIH74XBmBCk/JsTEbzUCaUpCNSuQoSi7PM25sCsRNz
u69Bmz+iT+2QOaJmovR+bilr47Kqu2M1e7fVb8lC8hkUaWZ64nFOiCmLSvUQEAJvAkwYPCF2HWub
Y56ET5EyfpcJLqRsorxvu7pdL45+kz3Ong5r7TVNyirfQGxsls4nehGgEMdLCONH92ej9saVyLxk
Cxep7Bi3sPCzODdtQETLjyRVl6pMmPozIO1z4f9o/OpYgR3/ZAfBU2u1mEwcmwgDoLNeUPTXPnuG
h3ajQiSrNVjI3luKh4zG2PgzY22p0V39bvbkFi6mAZun12mPaCQQ3WJ0ggH4NWxgKUUAmkn/LRcy
nkumKSMUQfA/11COzKH7yYKznKkdQCTAVvlysZr4UE5jc1T+yOHHrPTgCkheHolyFrzBAzZ7/2A6
CQlk1Dky0EtJYyHSScgOXIj0NCv3obWj8a7G9Q29h8HIcvyjWpJTB40WowpulKB8zkUXnCuIU3Vw
zQYsfC0CJJPxwQ2OjhSCKQ5z6TAlHUI2X12pup3K7QYaHsGkpv1S4a0FnTMkh2Gc45Oyoei5ltue
hin7MibgJVVHuAoMFLLiu/PclCRj9W73ZSH01VT9U697h6mS8GAXhouliK+szUjPtamcCefBH4mO
rNS8rSOm8HBln+sceoWutH7+uuQ2MdvhsOwhhM4j3PjCd7eTiaFwIqJktk2SnMyLnebmjY4ZcWx6
CVl6t8zgdQdm8LcgJDzUMK9YQo0NcOFdMENZDwr/1QjckyiL8GiIguO3NQVwDdb0TaaFzYqpdbhb
WAk5hfUZHTzpvUgI9y19Ds9bmIhXyY+lh6w/JOVLj0GRiNaUEGMzom1oW+2uDyn2oWsczB/myJKx
B65qLFqjjvY30iD3ICTFCDghGVe0R9HU2pH91nik7LkMGGjoLETNJCVafXqwZEjT1TU7GlE5sqzs
s6jILFl6gT6ntR9tkdy6mpEz4z88UYsHoWFb9IY9WN4l7TIMmaTRzAcXZNEMUK5qoJTVlGuqaga3
1JPbFz40gMacAjemHXAQ1d6xCqxvTUx8+dTN5P6inN2wgDz3piL9Q1g9rjZ837l8NCuLRYsvcElj
V9xMyEUXbAgHu/a5FGu0Y7iT7G+Tku8YtsSxyZh4eGH00FrLuRQxgI36YcqXc5VyyM1o7GFGJt9H
iuy3EZXSFGHQJnGHElQ1JYeGonQU2HdFUGL1ySgyWITZLQgFuC5JRSwZyYJjAwZYHkUa/hbN/nMw
B6TJN3QS3WK6mDACs2Z+zQyJ+dCOEn4edURzueuj7FUF/nnwEIo07gsiRepFhbUb2i+dNI4q6+8t
R71EI72dtOk+GekNg0K4tfzg2nvpp5A32JepwRrolkQNEFoe1eEo884JYFlyW/t9yViwHahkcG2b
933YkBXVMUiyvkrGs9s2WPXpL27k3P2Ax10QMGNkXnwRrbyx6obpiBMdBpGCgO1tbFfjl2wusBpN
8jbqObh6Gw9FGCOVn0pna6biHFXVC4VWlISMbls6dsfE6p6DALsdPcyfYiKDZTLsT3U5Pi8pKeup
hSs9cGmmT764RtBzObj3Mo7wH9Z0utWgkSvQjfP8c5nEz2XT/DTAtmVFOe2C0DuCDoQ4Kp8cGN9w
r31SU0jhiZES2TFHn5MhAJo2NXOrGh4hikP0VIPHejJM6RrI8hnyrCJuJ6qjfaWwZa8b1bt4IPOi
2mdZzwVXGeS/hk1+DiM1Xah//3Wz3udNIcVL/QAHAFNOb0S1PIDuAwH/x2btq7Ump6wRHdYOSLqa
p9dO5HqbkzM/jxoG3VCOCPXCE0F5Ts2G1XeYVDNx2Y9FhqhkTICplpCbLl1U/7HJ9KJtvbk+4NaK
WqH+IMbqtl87WoFucMUpbneyyc+dY8H90a1zqTfr3rpZ/6Ibmlc3ZYr9cde6tz7H+3N+PJ1Vh1wl
6zmrz2nzY0k9+1KNj1GCmhBmfHYkFuYujkrX3hZh4lzWP/CX2TwmMoR16QRAvfR7k0vJ7vtL6Nvh
QK904pr1TiNbW3AtDQsOsT8hZGtL7r0v94/3rc/4y9+FCUzizm6hif4dYvbLv8pwLYfQGa0qBvI4
xphZO3VzafVm7XrVnvKhqOjbWKi+AA2j3aGrEh8/69rXys2Kfub6M+cTJIP3xhfq+S+Frm5QPeQ+
048IMkc58vHP694vT9hSbkdHF6PG/rOjtu599KfXmwkkkF3rE8O7voX1qd673esTvu9GofciNG9t
bUgNGo217mVr8zDvC30xGX6urUnMU9ZuUVT9Uq/05+3KYfOq/BzRxXCRpJGI+/6zReiKsz/21+8+
9RjNoSmFAPr+7BuvPbWPpvfaXVP9bVYX5lkstGegBNPVft9du2u5xFxIt4aPhR7uz3a176f8CrU+
o0q3n3cyYVFjAZrVKlZK5LqmN+tq3npz3TP1TWdM0RWut4MxzViJ9vuw9LHm1tU3g6LgFeMKumXu
IcOmvefubWfU7RPRAhCvQhKo5+9dQ9twXshF7m4cCPqfZYLusw2/0vLO6bKqBJDFJA5ZTxRs7Yd4
VSmplOipKAK5B0xEDyWSaQjUZQoXFzl1NdiZHi9ZzHnJvK8WPfMQNI0dl5JdPDBBo6GZ0nDzXoVF
lvOI9gjAMB3HxbcvbmreNVSBd0Fiy23XBunZmphFRBmpkkhCkc93UP9pqKJnCYs7ISqukN7C3MVn
aV1D4QFWP+NYiepPpjvtPNekkT6N30ZRJgenzsnripCaEKJi71BsZBdPlW+c4U8OF/pzG7AuM4wk
Pg30mzBIDHRf1C7G7H3fd9CBQ8/DlmTMzm1AtwO9MHXpaARvazMjtDQAWMVehZNL9PCKU5aate6M
v4NP1jb4qHmFSu9+3PnL36yPrnCUj7+rOu8btAbtvw5u18fyRuMS113UlwRkTOIeIScgDUlb19Kb
9eb7hmXJlu4j1/kBKUXKcoZeyNJ4Z/o7Xj2982t36DHrC4j6+8lcxsP6RJ3iOF732gzJRtYuqICm
+4/HQiA/yPMz6Er6NWElJ9ALvOv6j4P+74+n+LhZduDcQISBFEoEl7IsjPPTTNM90y3mOtcSg3X3
Y4Pit4MGqs5pTsXdwRuxW+vcawUcfCwKwoyzfL3v44GPm++lcfTJ9XEo/fea+fpolM2/iS4lkkCf
Weum7moabMzzNrX+vtbvhdo51D5kC/Uq23I85wZiLCg8DV5ZfwdPJlrPpS/BUVGRi77uvtNkbPfF
slGbrSSSdbPSSUQcR8AMF7kdAx/mhW4mtC4dS5XW4iSZOH3wMda9X5gZ630O3lgoByLIdxU4t8ji
Y5T68hso3Q1oIfo1Pvg5uLMPVYEexVg80OhMItV8K1ZZw6oF0nsjaKUjxd5TpKv7jlfPR3cUJxau
0b7l1ABtiFWHdCq0Pss6IH6wZFqFpxvDZLxbX33yMJNWtX1na/xJmhvdWY7fAXzA8xnmY12b4hjq
CySxFO0Be9TDylDp9EWtTbOov663KfuSXd6B2t2nU5Tk3dYtCDGIlvni5O10ltnvK2Nm3aR94BSn
QXchzMJou2uUztUxMPPLR2eC4nZKL46v+wNQ8w5MWfUtKJG4AqTrdshaIuMLjq312d//Sj/5xyuu
r7U+8D/eRxORZ/x4hnVv/b+P+z5ufjzNx9v7uI/MHpKLMWpsOj/9En488/rH/jtucn3vH/8T50Re
LJbYf9z1/vEMQdfZc7Fjri21lfBSj5F3qFvg2FqiVdFaR7hMMuWiL2iGJrZQvIqrk6PVI+ud1TI9
q76PD06aerhGo/emThURlOq0toWkVR8y65G7Moc+NpMv79owEYd2SckEUQ+pTRdjhcwkksu/Wvxq
R7geSqmyMoC16+twTS+V9b9+P+ubMNvxEZF3eZByRl9sF0iCEAjRbCUdhSQLlgVWcuEjVFqnCVca
jhcUUH9rqDA9F3oGmszWvZX3q8uORYEWGa3PwVV8Ac6wuP2xtXLGpRh1U1+8tT365/9tLPz/NBZs
LsFU+v9nDMCX39uiKvu/9hT++J+/9xSsvzmIdQPPNlGC6M7BnxgA3/6bYzu+6XuO5ZkWPYyPnoKL
15+7pQNRlmbDBwWAbgNEAYsWBeQAywQw8N+0FDTR5S/EFxG4dDUCnzfo2LQWzF/6CdIahyWppIsT
N3iVA7i45GGxkNimET7+v3wx9//Ml7H1k/3lxRzpWTaflPaKHZh8H5LH/4KXCYcRq28Vhae5tZgU
ygF1xKjVHY3NXI7pvvkT0N95yPaQKm+DUiIBnM55QT0tQd2AWuJS5RXcVYUzCeDbLptIY3OyCFJP
mTwTd/RU546Lydu+Jrkb7GpB6vrQ6hzQTG4nzmeWCskNbtCTAkYJGHCu9iM80n//Qf1/6tLwQV3t
xQz4pXx+3n/8oDGujclGdsKcwTlNPepem+YvhT8XA9Cyzcih2eJAfiXB5y1P7FM9tfdmAgwdfUG9
T+r+EIXFKTaLtwKfXJ6PaiezEIpR6+6xIOJv8ShGCVqvosKz0hbWSzbEjH3HbMidM+Cf8+hpf37k
wMfs7VskNbd5Wtsb09bcVvti4NU7BIzRiefQjVzgsW/iklJ1HQN+cTCA5JR0sMcFvFOHt92PpKEr
H1VnQG2NC1z/dW48KllRc4ql9Vwms4lhKi62MkhPqYR9owEX/EvyRhjaqazV/ejxA8Qdoa6k/M7L
703e3GdEYXiZ6EhRTB5rZrRCUdjgY8nd7GTfqqbCqRKMv8GAJvzVY777H34rfdD9elD6Dr+TG5gu
Z+gvB6XJGtMu+oV+Oey6jdWET6mdfQ/wnI9A7Cmkl/gG6ChvIzzquxH+PbY7tVs899QZfkVLqD9a
eXxCrSBJdCTWGI0oCRVUzEWiLnVcenu3kV+nzoNOjDQLkwArxxigWehFx7ammNvmfXSQ84P1Mpo5
qpooeXPTgCo6fTkAWywoMM4DQIAp2ioV7Bcn+JHHznSx2+Yr+h+6WZUkclWnsBE/jjT1Woj6C0lx
90XFgUehlcCH8Saxsu/I6e/DDsOlS/1AnWfh7YSV36UhcVSiv8H/RnjRxcaIhbOgJnJEoAYa+BUd
Mik3WiZnWkTxhLPFj5+mn4Jg3vlO/jR12RsZrJCR3c9FwBHzH36nf/EzSdg8lpTS8T2hCT5/GTs6
x2a546vglNi12rUmFz4ZufPBIjq9F4+9k3399y9o/auTmGRd23VY8KLd+eXAQF3QFbXFK9qTfa09
T68qIIfqk8Erh5c6IXOaOf0mkcPXbOYITip+YZ8Yxz3tgzMIzTcyjiJC1Mbh279/b//qmIUMJDla
QMsENteNv34ZwurKsjByeLziJuiq+EjRgiQFwZsoXIrrAw3CrdaR/Ncv65ioCuGD2VLYzi+/AdBF
QKbKkKfCzd8mVz6ZNeOBrNK3rkFpFeEazzr59O9fFMr1P//0ruBu39OXqX+6RqWRJQJmUPKEt23c
JtEnSoSsbFWOIcKkCFpDEHZG4pqd57Dzn7KUeONmEuO28s03OvrXQutegfQw+sfFrZdW1yZlkAnN
bIYnkt/kVkDvGI5XmaI65I2QEJiTXUNC470DVZOOcfJStsZDSe50SbTvdvYjFFcAGxted58DakAT
5B3SWvUcm/eeXUEH82DGZXipkQ4AvbKvpUnIXfU9IuUV9U9UbO0YsRsqIs0Yx8Ep29fefM5qekzh
oD4FYRMSCjFBm2xoE1JwzVzemcr8bJc1aGXDAJEQkoO3aXCvVgiiPE16mAakq8osp+BAHZaZ7awH
nnxabjD87ivTGbfTzM9WNwfDw/+VTJ5L+sj8ZI/V82Dpv9Us1WCeP/s915zGGE36I9QgIk48gD0s
rxq8SSAMs0ZfHWYfMXDTlDuBVFzSzGxhIVb4WDdIB9FKtcV/AGRZwvmFXMRqy4RdxIGIwBBel6vP
3b+MBqEIiaZZ2ukUBWiwFTlL5YhRHZ+MEXZEuqPlNdE3xhZeTpuGStz7t4tCk5A3VEgmSoHjPkcc
BMQDfixS+pMlFWy0gkScIuVCxFxFW9yQ6UFEoH0d3VTCeh5SaF+iAP+fHwYGdESBabmLnTHYlA1E
P8N9TcCF46bShciCWCupInKYkdCS1kGZFyYcKmGuIBFhjcX81pfgJERi7hw3+FHhS43V56BSzSEZ
seDAmwVG4rRwoJ2fGb5Emozz01SHaAWlu684nDrCxurl0Tbjm9wtP0sMxxtvau0NoiOXqjwWxiFX
B9QkB7cofRJ9AjA1qbFzMdNsl4EpVmQViEDp5qFtOBglyVPxaLx4mMKnNiZsr7CfkT99C6vB3bad
+9LOHX3RPHlMU4OCGUR4LwQJEYICzDO8r51x1yxYZClD78bef+B14Uv7AbD29twXkrZbrB5tTKBi
TPaoVJOdl6nbdgZvLfmG/JyvyvnSK9bSUzN+Lhv3bW6S6li00GbqdtAVSDq/CAbOeCUeCNxDM4wn
egPl+pAFpO7ki+B/kXRMoeDqRKGL72qXzwTTmIbLt6c94KEd0Cdg8lVnhK9BSwE+ALPEm39jakbe
E0aDFDOknp0S7WCFu5mOxmaxYokQRksLvRHrEXTfcaGcnYFKRVJfYQ0OoPA3HBIUIWIOfyc5qNRm
CmgXJNlkaH+jTFzb0jXPtb442zhnJOKYvXRqDVoovs4uoaRTE39ZovwxJSQvwRCISwjMd4Z8NKUC
WCCuzBubBmVNCK0L+4CDYS6dnelX2oQ/kW2TnwA1MXuS1bAVc/AQQNvZFgZNgw7XeG21zwWn62a0
bHx6PrwbqpcUR5ffSIb3Mp6GS4l3rEPni9u44JIbkgsIlWQYso+lydWlmWgcZSISRxMagXQpB1XJ
c5lN19QaCQquTMJ08xqXBdb9Jcg7ZNKVjWzIOvoFLGgn41oaZ/TnyOQkKBODQwQfU5YzIwoWbriq
/qcqqa9LbH+axwEItUHE9fTApHXD1cbfIPJk9jQRmWaFaxn1c2Ty+xetaV5dpJUdrkYxMkN1ma1U
xIodysF4tENG5qVkiHWIH+5AqOZp8gANgPNJqs+dQTbzAEpj4xjiZmnJLfIszuqeivCcIYVuNhMs
ZAtmFaXhOpzpGqv0NktThuji2DQVWVhI/XXtcOMVM0qosP5/7J3HcuTKdkV/RaE5bsCbgSZVhbIk
m77JniDYbDa89/n1Wpm8erzv6ikUmmuCAMqRVXCZ5+y9tkSsWm/BQMTy+KvlanPqZs7jYOmJr4tu
irZ9IAnkdLdHCnXdrBY0Mq26ZoZPNtKwa7zkOS+nj9YDEDrpEI+M5qZfLqPbvg7t+Bj05o/cPmO6
OLermZL8XGdhLrXXQ0das/Dm74Xj7MYhYtA9HAgwuRELNhRRed0mm8AvUO/bNEn51BUTgU5F8JaD
6No4+fJQBALJsmfJbj8edLqU+4JLfaWh0B66gqDSKTHDOMcVlC8GnXg7RwTTY08srqYqesR9u0Ub
JgBcxtmmMYvXrOLXSWyQTTM08g6hpuY2WCfn+XtgcjfRMj2/azSawh60kk1gtHd27Gr7mtlBnpEe
sAzk/UFSYd64yTw8T4npklZmg77kM58QQPTMPqZ7MjAgG3EyN7UZILsdwDlWd+jZvuXWAD/Kx4sO
UmIz+IQj9BahG8J78pjfnKjq2JtmSblGCiBnJQmeh94fT/6QFBLpQwAmKVFR+tj1BD9iVN4niXVX
xbrOpGsknPMwLHZyMJLs0SOsc8k6TOLAGLgoRMOxofwaDrkeDuACdo5nA74fAdakPqLZeX4CS4eC
1KRNHgjEbsYJ6hm321U7pAv7CtvPTy39wVlO6zCbs50TBM9jH9wtBvfqOMif+qY72AsKt0HHlHGn
d2V8cvvykLfwPK1kBeHZtN22mca9XupXOnbxLeNIQixG3FHCwk9qv9KAJpQTv0LNfROoCFpbit9W
/G4hJyvi99Im3QS0WwGUeXoakNFvh6LJdg0uEzPqv+ta8B6V6dFtYFmtkfacu0gkPKPeMddHJ1cv
OZ0M+4W0HIDFOk7hwv+WeWiQBq84BlOApp1pZF4g9/N+ZwRNYRTHodcT6Id5lKwL1whnTNa1lbxE
8UsPMrZCtE7mD9lUVgBgZwEISISOeu+8QgJKub31AmDIUjgbK2BoMBuoKRI6Wm2+YD2Zv4PwQ+kF
w28zZaSjdB6csm4UT8CV9uk8JccqIEZ24flK55o75L8dLGYbr8jno7Ea32uAKPDznNBE5x3qdk+y
UV5Si9A7drB/Aaj+e5F/TPjgk824eE4aaKnA6NB9xE+JyXQNTK2Rza+DBngu8l4gZzgvWneXpfo9
2eldqHl4cE1NBNvZ5hJfdWX5CtziYEh20Aqk1Z187OkNoCMtMD6SjG7duL5Vg3s7z4jjPaoIJ61Z
XuhMXZE0cZ6qaR9UGpABR3taV8M+LfTs1rmZiM8t89Cwhb3jNgCSwLNv8+Zi0t22ZeWcVrvf2/uI
ZtZB15JeTgC7z4VDZRL6DaDHwXXuGK4KgMt0GXxUDltiAajrLOQt6CaeVb7uCH47mc5q7WsRywJF
meHP1scJxj/B7eeJduVa4UB3ZatSuVTdlvH3IGrSsYmcSqQDMUNpTVsJX6b6NH8wvcNYLIfWiY+2
H1ywvfobgmJuEtmSgML/3CHR2ANHo+Qamdw5ZhDFiUcxNc+Mw2iZ142jX+u0dqrZxEpE7kJmJhyh
5ROHOLddGxrGEIPCG5HhuQ7OvpYgx51uDhfhT/u2Bx4ba/nH2KW3syjBZ/nVh2MU115y16TMPcQa
30bRcs0wadkSYX871/1T1ecPbZ5eSoCQ3bxcUliWhm+++aP7wz77cvo5ERFCGuMHKTy35qBvDRMd
JDJIeOngQBhlXNPK5L4+Pi0jVqluRL8lhymYwjJdcOujGObruJJwfWBRybmYDvwVkZZOiLX8B/O+
9QwfZj3P1liFkyfz0V0DDTCAFObflX2aNByhTQONnQaE6ne75hKFzlg/qwa06kfn7Oi8dy5xySmq
pZTg+9UHMSQXFRGKZz3Nbxh3w49U2gwkvHaBNlMJATq8ANicy84FBVk/Zvnw3g+MVdTeVWvqWEkF
KPJ0jRhnW/GYfMovlN5CiSt8ewRQ2roY8RPSBLrg0UWOs3NK8dOsAXCiz8HpqL/GYEE381Q9R350
kPmRGLXz39kUPTJhOtqgUbZB5VyZQ/wUWGN6WN3gLEbdAdTH3a3SywGfanz2V+o78TAzcZ0GBFQB
QZolg7i0TiAfMnTb2taw1fTKgSYhftmAdVQNc8gA8hEBD/kDeHRtMGFDUSg64G5yOjnrqKlcAckf
0QBPWFw3w9llehLx83RD9nuyKcg5jvaxTFmw6Tq+wECAkNOgY4xR8OGuW9qzx/QSL5Y05axm2Lq/
EVKZ32TpT00SI/JRG2AEMF4GjDcAt9WUW0x8tpEiGS2n4dSYpb9b5J8Dy/pkGGsYIBRg9uLvVJlL
K0HY68WPVpB9lkGlgVqWvfdR/tuWyRDEeQAN4ZnuJtGxTc8x+X6mrif08/X7zMQjGs28yFu/aRNK
zKDm7urCYSHuMoVDiz+lQS3aLLFAt4lmdiAryHADaHn0nAek1fPKEC5Lmzd/iB6crjpmq+3Rq86P
kP/fSneF2DTBeqVEfmWmVwiKfFiDJoAudN+Ja85Hj3rq8NZjMdnII2YRibtrZR3TFcT/JPvJoHrQ
DQB3HPr6dgflM8ZfQBmBcrQPHGWbVXpxWhzO8VGWFec6gTs/L3dkvfyKXCoC1bxeGuz5m2iiUOFm
/ffIJ2JzpcLh6PWzMSKXkcEV/IKkoNpmtENEwgS1I8LFYtBEzR04Y+fhGiVzN3S14XaZTnV/GTET
hGr3JFxpUqKGUOxlPwaJB5pE9Wzq3MqQif2YYWNmAcaAXBfzTovme2EvM/HBjUQ5WTea5d8hW+BI
bhlN+4F/r6UYmZaAqsTAr4JOpQBenr6mY3qnRdR61VGXL0lYGjpO/YXRCU4m4o3030IwfkA/rgoh
9DFJH7LgTEZUHOk/kDId+Y9I7oG3yeeYtbUcUCffkcSs4BHpGVNqWYnxSjS0nf2OxJUaD0oyCkkf
qabfVPZDMtXQOZNgr37SNGvn0Eq3slAJEp9xDiJj9Wl1/sbYlgROMSVXXinruBoSWbfX8Tcg85uH
/KFclpuMeOkQYi1VthTB/KgX5q4QgjTz0rgumvwITJGSDTeKUHDAb5aB/aqK2xXFOCrb82kAF6VL
FbHmlhXRVaN5LAWe0XbOQhNIwKZu7PRoDMSXFUhj+GTnNA5zS6szI0qFKoyhXU0GRYkuq89Fad9j
PQCT7xfcjhPv0s5GElZa3W2zyScWFS1Wb1fDMYgekr5PyQ9HsFKmFGu6YzXW5c7J6nxfzMwURLCc
jHQ9kU7zEtN6YFbQkBQfnVFS/sSMN53QHpOO5Ivfpf40yAPYSaShPMh/pESZ4glhekyY3yGnbmZ0
+h1Us0NpUZ0DcVFshZMiVSJJQR541C8cYsjAgnCYFFr2m/IKu3n2H1Niywrh3PURhy0DKMCgQ+g1
I8Md0DvqGBM26EFCh/ZG1K6cup0Z6mN710PokMltv3XBlXbscETgVNHT0txFpCtvRsO8mKat7SjY
66ipTTMNYG4Wu1LvqatpzWnNERXqWHG5yPTvURQR2hX/jvKroV3vkyn+rpec1ItrarsChHMw9bKO
xig4nvwTwbIJkeVMqPq8/2ibvNuuaXJxDHAxDT2+Y2ZTIA2y+ahxTdkmiTCoP9BqK+Op33To48M5
vQf0+9a105lb7C4iu4UJP4zPGpQtFUP084wSF6Y5vb1GBCdo3+LgSPD5qW6PiJ9bKJP73J4PcdPU
JzoF31N7uNP7+VhTkTIQmkoZzEDXra0PRpWwP57doWQwRhD3bkbEYxQ0Oor1yRXekeiWtwnQSjfA
COsM8t9NRnDwSFyDYWGapZSikBt2zG8aM/tO+zknX2T54TmzBmwmP01WcQU8k3lNhT8hKMi2wa19
EwXm0RnMx7aTSJf0Rm+LG1w0d2MNyqwo0ysR4BImVvMYdHp8aWv3pzEWL0PMZJG+ewhHGrFFwfHo
6aCTEQNxL3JejEjE+7lvb7TAbg+UbLNLKbIA8wn3ugEbKQdqfVkwiZ3d4S61qWdu4OoSnLuGpmN9
EJPe+gQetkQUGfyrkVWLs1rEejuWf9nupAW0rZGX97V/6VqjO1hafI9wDVNAWeAksrmGTIu2XoCO
QnTNW9Tk1FwXoevnOrFWJN5up8NKYTtIom+GZaJjHv2S6qJVXUU0ZMXsgy8avVCnWEDYjxmH1Ywc
CmX/ZtXgBwx5bnFEyNVGanLUmlrkOfRVbCxZqJyzahGNRcIcl9DTIYF68/WEIEeImv8SxmTRmF3t
77PYeohHi3ihXUwCYcmZl9dkuVIWgb1Cf5KSKVPj/jRyO3IuesAfqrlrb6Iq089fCydo0o0FFCZM
6ra6aHZ3Vq2B/48m+F/cjpaBMOAvXZTd2/D2bx9KznDzVn78x78/1OOQ/NvuLa+Hf3I7/vnGP5UJ
gfsHjG2DOVJgwf+H3fgPZYKh23/gKvAt6s62Z7oOuoE/Awps5w+IxbpPAoFJb9uTXX7cMkPyH/+O
NIHrNm5H1wo+BQ3/F2mCYXl/6/zoAaIIRnoYHfFd0p39W5k/IMJ9iKBbX4gTRVmTcPABz+PabrrU
d0GK9cQSwiDpX3zSs/FERGf8US+i1G6LNYJK08LblZFNNq3nvTkJlJmU8PCFMf3w4/k2HneFlxIt
iYwugiC/EXq0WS2A8NAoClC7cZiACT2QGL1uoItQSCrve3d8sUQvATL03sfqJlkqqn7+rWERUKLX
wjlZHQNxOO9bWkuveuc9BEH9BMbrhozad7+pyCayx/1Yrhe7Ws9+tByDvLpycsgEZeJdU+Ah29EE
bj+kP61M4AijgY5EvgUVRxcIxoss5MAPtmFB1OQOFRilFueKyyxyzVSmvAH/0KrfeNFhITNnrCmd
T6Hox9txKWSFrz9Ni9/tovr3nPDitADnOdj2EwZ8MKv5s+bFFugJvrMTYVOc+zuBZoqLVEu5Njbf
hWHDncQAlrfmfVvkZ991HoaZCAYLgxXS/GDnd9qPwZkem7Z6G3bTRNWuXxHNZqCmTcJD6YOIUFu6
J0N3h51OyoxgturIFEeXzAYq7Neg/JlHLc96Nl1PNfh1bS6vnZKvm/MroBmGHVdNt00B8KIxI0IU
KY7nkEuzhqjVBY0iBjpjzK8E1bKtPzPT0cz0rV0ZemorBk/h57/q4jaPnW9OPD7YY7x3+Yx9Pja4
hVJoErOp70yLEK14ilHeadoNsaflNnWWn12ZX2kJcoi2KFICE++L9L5x3/XFvZ6bAm8+P8La1Mv9
ushJBwkBwU+fmTxSZ33bjNGjs4jbhH1t4j04zNIzwuBw4y+ADQ2SUQnGycLOwEGZFMnTaM1YLjsp
5IZ103jTIwYksonA8hrCyfeTh7HBgYnaszPh5uUcypnxvUSLsnPhaAMsza9Ar2JEovRnL3eAFIuj
0yc3RLY1G8uL3G0yVS+l37zkSU40tf5se/n3Jm8wB0z2BPrDeAbp9L5O13pQXVMY2vs5ypHWxutk
uN64WReICvVDPbuEXPmnOoH7sTYYNxhfQBeHZR9Ht65DIkN142kxGM3UuUdGRyBCfXQEzgTH6sZQ
H4hqqvPLsJDxaA1Wfv216HErwzXnK5Y+yp8+z8nGKeb1JfAp+xoGZKzhY8wZleU++ZyiaDGZAYZr
aNXQLXRJBou3hrBfWyuYuBsy+KoI4tw1BUyVyborBkBjsa4xxNGtX/DOKRSv0y7oklPkDNW+0yvc
aqlJAqasRam1r8e01tjUpJxLobBajJC1Ptd6uSYvxszG/Jc/n5TMslYJikf7a10TMIzKEfTJ53N/
+bgynzZ2Ax2zMSmMLfOAEW3CGya38o6fKTTSjAwlswaFtEQue6ckDwP9Ps3invoaORnvnu4uXD70
tjv2TJvNFQGL4l2kEhyR1YzZmWbDjgzqATwCGkS1NlvN7brSZft6SD2edeYNeHxv//X6VL5JvWzl
XrITDrUiTQrATanDboi1LIVnHjqlr1aP6fIJ9RK1qOLIOcU6xDje9PVO9SqEzKiyseuQMGobuIx4
5+cnYeHjGfXAlGb3cTB1e3ymzcaZ6od+dKJ9XqX241xqlxWRLz7Dt8andku/cIx963WunyIxGpBx
Uv9Agkx7a/SoWWeq+cgIwLG0Q3aZp/pxXtfuejQpLrsGTBhJzRgHOiY4lNJT1pMAZm6oDYq3JZnu
U9yKJgKnTaM1eySeG2dpMTiWEMOWdXosU42Q9okOXuQJbWeKwj8zkW+PZlw/4VXDQGzpV1rTjLRu
GwK5EEsPyXAZxcti4MPFXhadI/HS0UIYHe0VVCjTaa0Th2XBFFjnBKqj9zo3on+jBulhLbT6I/j/
n/ZCB2UgE/WY9JP/lAZAVCFJH4dUc8NG88sTvrrXdh0/qmTs7109qm/BZcFXAr6OqflRVGN6Bo5x
S6aJRud5qL+7Sx6Wa3JfZkm013qYn03iZiGtuJdpSMQhj1ufXgg33N4Yd8mvEfXbjZncdRxdUKUC
sanXtj8bFUQXHIQtqZQDEiaaWjjWiUSP6WVgiU4OrkmEtzzPlP0n6Yj5pi7Htk+5xZqC0zLTXT5+
0v+k0UGk0bdp8uY9o4nyvCih/DDITFJfFgUb4gA4RXrOSM+bjFORnd0lYOKk7EtixITqLAH1Moms
U4tICo4zBWP82l4blOMo2Q7JUkP6VPhEtaBO4ONg4Ajtzq6kpyyys6jRbVLmJ+V7UoXOTweU9D59
bXqiedaqRQuVGUn5kD5ZgGs1hyljhaNReDJDxiCBU0rl7Ya8t9Sk3F4OKYBFiGgbAl/T05dfzlFZ
nmr70/ODDcClcxCu6dieHUYFpj1VJ6ONBwJQWaSGxY75x6aRUGWOYg/GnO8CiFasxs9VVVJX29oM
qD/Lm3c7FhBoXHTSMreVI5KfoYgqcAvF6q1HPP5EYUCqqaHPw0mYCFeX7j2hgI5I2rh2NqWLoSbY
q70s4Y38ws1xkhXnr72sas+9NFypNfUEtZQPZ9UJ0ywRt33ZENWB8LWp1kRLa3HAkv2535XNSi0U
tlIdC43yx1Fpjfel2z6pfW8bArGNWjWUojzW+hcse07oeTpg2fSncg5GemTvyFEmikT9jhJvKeRi
8Mi1GqGSceb+12Pq944RnRycZTiqkvjXQpMUna9NtaYeE+5rW2cDvUrJ4FG/qTrc1Fouy+c5bKpP
2KQ61L6Ot69NdeR5iEl1TqzDpOmIemL6c3lVi70CsaqFIgk7KhNXbc9p03B9aj+UFe5z332eo8qo
p1ZJp+TSlq+7rx3nxZqPEkGepGrxtQ+tkR7G7BE2OGNc+WQSf565n+tO1rx70kOpdszXLlJ77G+P
eVUwgZir8u3X2ap6E67ad+psVs+YOLrDNtGfQfTik5Na/qED87RR271S+KeTV54Y9lHcKEiGUKeM
OpUSaU1Ra1+PGTGSh960D4sEUvURZEyau47XL4deMqxUJ0099/kC+VgdA0abHKiKgc71UPXWvH+s
/e0xrYMNqzF2RxkkQ5xTZg57r0ipFqGTugSpOJiSTgUohC8k16ogMUIRdGQaAkgy5CXja4+WCnCl
ttE5uscePJk6BdUpWfdJoodxbHCldHI/HHOCdjsS8P7cheImmCE9qT1pIerDopBFGPw4JV24HBuD
pKPws0WkHCHqhY1l3AH17/ZqR5P+Jf1j8mxVi0iZlzqJiyJqhBmIdOYEX67Wv2z3vqvhVodj84nS
/dzD0hGkfJGfPknKutohx5OPwuLPPayAo2pTramF2vXqMWj51Dfa4Ph1uSyojKNClS3Iz1U+/7UK
4iQD+2bvlelKeazcNcd156uvsBC5/KcxrjTjToTqFYvB+OioVtXblGvrazMGFLQiTdJ+Tg1O5Z8R
xftDLL/SZHAvUmtfi3/1GCldFGi+XhOX0i36rz5iYa4SliL5rT4GtpUs7MTIaRwrPfzlbf/qvX97
LE/wPoqerkAq/1f1rF54b97szFhheKheaEb0EEyNbvhlAMwWWxKzcHbF3IDUYupxd389Rj4tJ5up
k0Lb0c5dZlCd2ljC7pX7Qr0jXlNW1VvUm//Vx6gn/vKeYPVCJ7OuKvnlk876biSmH6pXfX7c52un
ZkFz7/NrGNaUH9TzagGpBBiaepZYwA3V5eCoYeiEuCY9hg3FP0DtMOFPvdusiD3IzThCyPzTyJMm
PsMCsoz/jpFrrIyrzlAb+Vk81HJEoFhrrVyL8XKyC6PypdNtxIXyjFiTIdr7zXzVSptaRGdu05Vp
VBEeDKKCdv1fvWFq01dXXmW9yoISxElCtoHC4X0u1GVbrTaKlOevw53t68OeRvCv0m5AZspLhy4X
CoinNqkV4jLOqiffo0a5Sp+ULa88kx5X/GzRWX0X9ZD6QmoRZwbZbmVxGAJnaY69HAwoglwqb41+
QGtIseGUg1DjxsBUT94D9azIt+NSIeMAVImPQY5SVnkTVWv9UCaAgndCihOcQn91ZmGHo1Qp9HKh
1gxn2tlpPx4VV3CRL1VrnUs6EnXdoyIJIjdrz/lscgiq0HS1PdsFRSUT18RAo+6YShyBJy8KpenY
XCWjl2FCe7pV7rQvn5rQnfiMmm4uLULgFB/Pb8H6qbWWL7bPxHidtQ7iKvM6khdp9cXVwpXY9Cpy
EPlKOkGJHI9ZjxxQ1MzlAVhJS70/RuUuk8yCOSEMmArgQRRzrIfKHkno0C1pNsteHTiBxBM4n2gA
RSoYTG7IdnTVBrEgrghHsE49a6WLwyoxDdW5MvX1UBGLZ8kxt/IYqjX2EfeFrwd1UiQx4dA6yuWX
+FoQG+IdAATtvx5S9MEhhpcJ0psSiQ3TdtHIPpZ/YpL+f7X2tYjluHAw+u9jGfuh+qBPOKNadRfU
Mls7I6yum5zjYDMZu0RTPB4TYp0cOQZXi1YdarRvgNAsRz0nVYBCCs9qtcXkYGjfIrlr1NHmByWR
1mrbqWxWk8Ea2bnWmwkWvSpjWrzq4FOLlBohDc8q/k2xD8sOZU4+GjGaqDD6tRJnEUjiha7baAm/
tksq78ecxmsk2eOEGcFE8qcEJzqwWHoR8tE0TfnnnOodj/N0joJ1As/LQm3+t8cy2KPB3OP6vcJu
Xn9rp3K+GaOOhBczZFxDoWgifDy3oz2sL6RcrvYw+SI7p3rk7RHYuTh7apKcwe2EjSjb/aqLNOx0
X9wa5f2qV94RgumuaNoH4qv8S7bUj4LoGQSWhLsNlvtqGmtyNZOi1GG9vx1Hg5j0+NhE/jXD7ex6
XHXrshhoOTOPEyJOwtlYhzA1iHjxrduAau6zn9r5iSSkatdP3j0KBlmFGSw0kd55zilULig04BKL
O5LY0mMLfurSzNPVZLnRcSY7SSOBdJ/G+oKDR7sePaYfa5+1R7gPMZZLC3/T0lsnuy8gBBtaqAV9
dbDJL9y4rTuehnE8BjF957h1nJvYE1dZOmqUgtfvsxUgXvDmdVt5s8zApRdnOrpxGsz5G5Wt9tJl
VntRa8CgPnqrnPZO2zdXVqIGuaVF635JdjF1zq1oZBr82OHjcFqoCDFKES0CrEw0WXoDgIbCJ7Nx
1OqgpOwAY5ddH7MiiY9V192IyfvG5Wx+RJnig2yFVwPWhuCfSqc5WMzlN8gK0EE7WQaJe7rAeovS
bdkTpDVemT6xslMzTjvLNhGA1GlNIKZ/bVUdySstwteE2gyQ44JS4Z3TaI9FYJElghnXGCikltb4
7qT1xQrMOaTUiupKYHxDwbCJhqTcWQuhmtH0qzbwza4GTcC52bWR9ehU5XIdQagH9L8+LSCuwJRX
MiXCd3BSCR+A0EiuAvaPsTKKbUdlfc30n3AXftXV9KuJI4PQPp0Kf3AU8Pu2ljteVzDfkYPO+Hhh
TV2JIrtvXdmza5NhH/VWQ3Fs0e96m5vlDElX6BWhnWvf7n3uFNu8BQU2xOamCBwEE3WMKn2FRKHR
ntbMceeBcyDPbyV/qqwFwVVS/8nQf0+bDzGPMHHaE9In5vTXVBwHRGEWQ9groWUfukFw98g4b6sb
Uloi4XZeWeNZ0CThnD9MgxXx5WokN4sGIs5NPexhFvi3YaSZkfrtByxoxpsIIjY5E8yNz612hKnB
TJS4rWUg28VcykNqDQNIN+MQoRXdWTXKhSgle7Ttgx0yhRkOm/8t0stLoLn5VesPR71oylOetz+b
hWZJbVjDp/Pu/7t3/0v3DqqntNn+z5biw0fdxf+MKf3zPX827mCR+hix6MzppoHBx/pq3PnOH64e
2MwHaMJhgZA9vf9KFv/yEFv6H3hnbNzIju8Zjm/+X/p0pkfw+D97KAMvAIAaOLpr2LbpuPylv9px
ArOu/Kj2iyOOuY86o2UsRnDb7W9Cp86LZiJORJSclu2VbqHcTBISepJJ+k6N67Wn3EaAQRhLz2i5
5NSDIhoZPllkR7SqqPkjYgs7UOpGHyTbfjbu/FG7QeRtbeIat2rjW78RCTVcrbwP4baMVLTgQgUw
3eOIl7lZ9o3GgBQlzIRUYDEYU3gahfykvbHyrEdzUDTh7Awl/bE1Ca3RvynNl5kE28Epsm1PnO7G
rZ1b7AekWeQSO2j111q5+vtOY+DFOxFpITLekpJ7KqaSyXJu/qoAvZDGbJEpi5eXhlaXmzdVbf8w
uhWXTk36QCbcPRewNwy3t+BBSc3q4bEE5WkV84CnBBQ8HpFvExjTNHfxxpA+5q/4kjzPMQ5oGFok
dsnDVE4gytFvc4duN13qvwclTSsH5ZUOiWY39LBL0eUK/kvnPstb/t3maRym+Urkl7oS4mQT4FX2
NFCQQ1ghYHzyClbimIN4nHdwv+80d/2wC+0qi13mB9YhL+O9WQkU6Qb+FgTxSdHMJ9ShXJphpxR3
uaufHNGe2hI9Hr/VLZ3RZz8JsnPEyModRbc14noKuwFPw6wPDaUZIlS6BBm2i6GutOrtOqDgXkz/
F2OTmy7XfpMtsBu0c61nB8tMDiiM3wMJfq+q71XsczwALCNFKkfIvdXQ+a98rUh0t944fI9K+6oJ
qm1KgAmWI7S92JS7bbsQMJaOd8SpFbus9O/nwX7VRsbzXX2wbBSe468GfVQ+jN/BB16tJjO8yvOP
bm/1Ife4sOztK5s6Z9g2wK3X7kBn8WMo1r0vg6aSHM6f1fxChHaw7TScWsSX1iqOwK/OA6jbzbIU
8Y5kifhCTEno+2Q7EcFH4wIY49TG8cUt+gcnMra2vr5bzsc6RiZEXj0ILZFujFjmXkb86kUuiz7G
cN1TUD6tWEeRGBbXjV9ne3OMjH1ZOea+d1z88vV6L8WZezDyyfWoZyc7X8cHEpP8IW+PXFjKu7m9
DOYCXjNdHpcpLo5atm6tXoMcGzvRyQmiFzEUqFNXVHkLUYzEbWz8TLMvgFWvpwn3d0rympP1MRBG
WtRWbC+bOk21jZ+YF10jkhPuyLmNEu/QjwSa6COH7xr1j1gtklOStOuuGucfxnaN4ioE9OTT0l+4
XLj1dZ/rPyotDk6o1Z+yBZBHSoxHZ2XndhYMy4iDrmuO3cVwxcGYxGsyBWh+p+6qGmzSXchgdzUG
a/S8v9W5T+A41EkGf+MxilItjLhK7Uevv5v8FHfgLw1o8GmgTbwzzAVWXUoqIrFeYbDm7qUa5Jdu
llsfhOaeMC0ZGdIe47KNjmjQDk5BIOJsGNpOH3tgOAkUEjtvG4odlkDMyE8TJD9ThAzIWNuHZfXz
b66uy8Cygk6Q09x5xtTynNXvsgzG1ICJLaujdu96LzkK/xuHbNDCJSw0SJ0rED0oo/MJfo35PHep
S/GUH/YTcBWPNnGmJMKCajBJcZzJC8f5smIU3wBomBGw+/VuMZvXYvScvY0l5EKq/NIhARLLuy3K
lLZ1vhNGl4XuPOGCMgb9aC9uGwKswOFYelezhgXRFdgnmhhjrpZfNA/JOf6rUvyKvK4LW8OdQvL2
rrNhYuKwYJWCqd8dZ50R10Qyepe7z4NteTvq/3vAEeSXkTqyDEl3X8fGKYYLH+oNIZvB7BY77oUX
+j8FE7Gk/eZ2Bn3N6skCQLPH2Ut5aCF8ce3RSKbkGHMg2CK6T2e0TYa33Okt5C1hBSHqOziydu+B
hU1JqcEG9DxU1ZunL9fZYs/fDCZhzIOi9zLT+PsdOZhVl1wbyU8tw+Y49aIJXYcYdd8wnsA2PZed
Zu37Kr1gCVhCkoZTeD9zEZZ68w1zKEU9OizUiLZodIyjk04QfabKDHsaxfRlx4u/xJhNocvutRaF
fpq8otA2b9fMPyerTplxQhURBD4FwX55TbyxvkGM/DytTPuDlJTSDttUk6Hrd8Bu7dCA3zsC9zAd
+W9G0N4nc0oKptvPL7bZC/LnvfupdqDVDfyrRsKA2iLVDMNBJ05Wn4qnWtNv/bZcLkuOe5G8jhIu
rSDBQpAamk7LS9IY19zQ+qPZWel5bW5pGRThmtvQnNuov7gjv4iZ0J8XUX8gArD/ltQnxBv0Dfs8
OJDvdVNkzttojumpRPA3WkNH1abLgPPCz7VW9l+1zldj3Ccgo9cbMyYFCKXJuOud+if3Gve78Oyn
1Xykmb9cyGOvwsoMHqYKgY7pd99zUbxPVhSckzTydhxLR0HaozvLNi05zEGJ5UD3fvV1V21s133J
EqbsRpPdzAENgRkBoQA1bgXrZrW1/Cru7W3drOJCh9aaNTyrU4aGvQi++UnDLCpYsgMuthKlT0mo
75jf+Jl9nVAlPHOpZl6SrDd6JdPRtU57xDfFFW8dXjMPZrfd6tWhq3MEMjKHyi5ikCdUYXZB4VGE
F4TBejnJmmOzAppoqmBXuh0FryzpuWWd1swxr5duPrjYgyKOqlMnuAfi1khvwJQc0TecWgxRTc3t
xITAcMH0xujktawT7Ot186oHxXgDvWu8WfX2zc8Estv90lC0ncwcwTsnbVM25ta1u2TLjJLJTNRn
29UHY9LVJb9MQMq9aCjsFUb2I9cmLiSULrkvFdpmwcWybUjoCK08ofrluqRGC66Wuq6Tkton3+Pu
eUx+98OPFSjHTg/66dB57WMMJec+Gy5BYkG27bzyUNcMJGT+dtjliOXntfhP9s5rSW5ky7K/Mtbv
uAaHcmDM+iV0ZKiMSEXmCyxJJqGVQ+PreyGqb1cV752qmfexMstKRTIE4H78nL3XxmnnBMmFfFVy
1mAY5rMtZ+DA51OK6Hp9RmrE8HIctAeDY5eAHs0puFGHpJAfIen0S5JseY+TtAQZ8BSp9OAHib6A
yzDsDfIw1oz2xNop00/KIQ+ldIUDl6ihRaJ4MaZYsGlOxpsy8m7dmFBYTU1rNw2ZOyS5rJQiGqgp
7T0nbDqoVffTIEuV+TyRXOEXK8NN6aA0ZzA9UWMVmMxI5dGovrphTV3p7yKLOtvwe4DVRklmc15/
Z7Ya7MzSLndGazNOH3dRLwm+tftT2p9RA44H3c/c63zJkKxlX4fu1uNSgr+TKFTpDdYBos7XOM0f
8PqzTzH3JoBPsTF36a01nQbjTMI1GwSnQc7q0MHf9iUC71ZIbcuoI4ISghRkzPNHzKerxK2vuoRR
iOW3uDS0FSfR2sjezWfXbJ+BO6OaGEtoNaKqlojYB0bZJuhjDzo3ya/eWkhlkvzkNFvHKcxl3TqS
S6D81gRIhAYHNW4f8Wu2aegAiJN1mRvGxXPeM2z/xJAb6U5mhFOH9fAlKMrjmBlf7Vmq1/REJ8Ud
gpqkgVujExamjWzSMJFoSvi5tSZRk5aSnkEsHC4FbVZmlvK9G72lKDPCPaf4EpCn2QnUHrZqTSxB
+4HSRcvidR55tyTvPhx8C8wT42U7+icEa596Zu2q6rUS3jepdBwQ7bY1jH3Su9/8vvgMCZu3o6+A
Ay9jNO4Abq+cV9iP8Cw+ushGM94wRjT3ke2dqE0vmm7tfaRbnd9chqHfqVAnBx7PTpNoJ5MioiXx
xCUUG+M+icj9tolcqA41pGS1abRmCy79FSsprbHYWOkmsTQ6PQIxTTvLtG/mrH9xpfxmtxPpoM1x
qMsnfhHbZxduUKJd3cx5ZqdtmPJ8dhTe9Cswr9TEgLZ4nMLWPyRVvzUaFzJ7n+BWbMWJRHm7AhBn
bowyeQG/shtGGrlxf6toOruZHa1ySzwVQh0Ym9LpEJ4NPZ2d1vQO6ehci5GRSS9/trZHjz2yl0m5
YTaW0qrBN663G/LAFtVkof4pn5oieOvVNfAw1FTZcxM80vDagEdcTxMCc9P6dKzH2jQJP+MfrBDH
iI5zhzcdBn5uk8+Nty99raxkN/+7HKhJ7qlPvWSPJ9AJruGTGjWsRyLf9BoNe3dwJG4G6G4EpC40
12fMR3htXunzDXKCWj93Cle0iQ4S4mFBFjxI5hyBS0RKpIGDqNgTqoF/UC/EEtzP1sY7PMEHz6y6
+U4sN05SGziR99oNxrrJxdcBFWyv6uPQbuihftSqe9GWbZ3cpC+M8yw8Gu3hu+aNML3fLSnf/BDt
bJk9o+C55Un9XlvDWaO6jrLpGKoS/3C4K+uCgAv9kRyCk6MoWGBBuw6+AUOOT4S9PzsEsm+1wPgy
E6ac0dyR2b7PuqcMHnZLiUNBv3YLmxGwCR1eMGXL02ebPlh4KRWb6wS/QMvMcUXoI9LMHJCqSpfE
66ASKUpim0qXuyGmT6cI5MoeAS3uhhL0vdJxQjQSW1A9eJfswaamBH3A7dQ2BysQ3tLBy4oRQbtB
MeKGNB6r1nhwcJkELBFtkZzCkYRkcZ+b3Oqs58Vohif4FM/ulB1xOAJBaDdxY2zs1j73OeklU3nR
q/HC5DEjdVzbNW51xpIPHhZwMLJbR7OPtAbeOnIpNMdYhL2dc+WYBDZFX9tEv2KukqPIYMM0qJas
m6O1X+qkO7AILbuu/qSLe7Dw/XtOtITPeuaZHhEi7wb4gLrI3keJDWt0z7ZVfSbDsxLZY4VJqa4N
tHYvjV5vVU+hN3dbXZd2KL4DUzx6TvACc3AfyRhqPvEhaA/GDhvgUG3iDEkssKdtmmWPanAha1qr
IAeXhvvkaxfG9yUzT60Ncbpfa02/OW74gfzQgVAW2+33IojWumM+ZVjNxr74BlBpw+hjpbr62TW2
YZJe4HVvdMRJVs1xK8v2rhVdixzbURW+8Fh/Ctu/Mlx6xwLuufhHmuqVkI39RIRF0TjPKnV+NCE+
drS8L11mveii/uE12jdo5g85/c7CJ0DN844x1nKn/x4YxEaB7ljMF0tgx1+B0X80LsVbaJ0BrWPq
Cr/Y/nM+23FNXW0VOYRDFZysAllt12vLoQedO9nc9mNWXwsTTI4Yfxo9t5ys9Ld8oD+V2HMFXKxK
Kb40jfuSJfa61rzzQDGRl/aXngkTa9oyKLszatR1mX4lluyDhDQgOslTW4Tr2NOPo1XgjPPybQtx
X9M5o9vtEwtGgFFYrLBor72SKFugtg6GoiwLt3AKICGN25iDhRmTx4e3K47DfWyJbWCMp9bm0kbe
abePA+JAtOwlUmkZcyQytHlZ3GH/WRPQSQ9Bq7FlvEty3o2La1CN0BwjkieaDfvRa1ShjSzTltZy
SziKEWyqzrpEiQ+EUsMOng42/ncWzLSDnwM9w2qTG/klj8SnNIRTkHuoDT+yNH4tQxVvA5cwhCTO
6ZH01xGb9RzT8KzYNhd+Vp5GRcibbm4KIV+nkqt6LLNtHukbNYb7QjjnxruWcXUFPwJbo8y/1max
kbHi0DY9ThawgsQFG6LfeuzklQlDx1FvAEeulakqGl9kCGXWyGBSQa3HHYSUHI6stqMjRyIYYIKW
7gQ6cxzvYJy2WlO/i8K5EmM55eKcR+klazIyxvWtaPpL3mmXzIYEJWqC1DgaDQwUkxerL15ypzyM
sju2pDWMpBoTxPnFG6fnOBNPVjm4i2o8lZMGesA3FFEGMUpmzGx1YYMlaFfZXOhV/kR8x5zWs2tY
TJzYx2tabGnnrFAvm4Y8VlnzJTRReCrOYNbNNvtHJfMvYXbRovwQYwIzOP3ppKeNfbJTRA+25hfs
XZTJ1qHmGjF1Z1PZOCZC9UXv4mcM7craBqwR3SBPtB7PCNq47Yv6taE8V1H97joBk+iESotYodpe
5Z1zhcjdrOe/K9fHY0iXIh+dYYmA9ApZLpPFD0WKS2zeL3zZBzsKJ96VFF29bX3qnGgDv/1ZGySN
1uYqmQpmpONbIvprx7Nr2ShEfgDmhT29+iR8gaB0gzxCe3pTVX4aGM+mALRas3t0HDSi1X1KMmTL
mHGeHIbj/H5VbfG1c7pXz2jeMwZ7TWVv0WZs22JtReXNKGMIPDo9NQdNbz7+SK3gZxTDxNXTD19i
SZjgR65wed/8hKOwNSGR8GuGJtSIsAVMENz89sgpClYBFb3pXwJNPuW9fxUEPbtxLGeeDzjFonhq
1BPkJWjqc5QVEAeCtlfGUO8SCzG+iDY1nexFHRDXa7f9hGuD9qRKKy4BuptTtaGhEpFn0Z580etr
L+/tFQf0p9iC7AfRJrMpmNKCim28glCGd/JU1CiPkw59cGcWAFxKIiACQj/yC2mxXxujIDW76VYE
ivxI6vFhaD+DKp8X8Ne0c6yVmWoGl2y6ZcDJvSHom1btlJICyETTp6/QzjJ7xal+JQNvZTnGubWI
wmu64rGou1PBtfyQ2hzQkxl3FnXug2WD+ski/UTXmaquGNd95ewkQZNAraixUKIgMXZ/pk1OD6wx
drU3dSjGfP04sX46gsrIzuuNRVryY2Pp9O3I+l7U8AoWFUf4TcIkcOHZeLjbETHBIMY9J4CFC5DK
Q09HzirDhPoJ+ahaE2sTru062LUO4ss6DJ45EXybQjA2UNbUvu1omQepuZQKnIzphtHJCEkVEpX1
HDveoy8qY9tb5qPTW5daocmBTfIKGg2ESxA8T9rwaPlgBGyCU+wmqRl/ttoqbCprF5fJsE3Jw1qk
hqBuJv4mAiLEqDZcM6F0l9huXtsk9Vb6KN+Mwjc3UT7soaculOV8sTWT8oejXkQthyYg0NZWdbPB
lS1VCTXIaDs1p0pvsoB4B5ILOQcw+l9kpSKp1/UwLdW8QtG4oc3enDFfS2/lhRXpUJ35UqTfGTJ8
qP7M5HbZWvJFlW20yCN3B6DcspEB6IZGPAor2phszch2jp4kAAwBuL4MUNAvcpDFNA2SJcP1nuyS
+CMsM+7grN2jPTao30prn6QCqW9W7c20ItYKrkHjF+MxHqHR1iFYIg8oE81B/93uKU/RjUVLrVYw
r/CdtwOXkpnMZG+nI7WjQ4NoM23F55Ed7CJ5Qq73GXfTriRJe+M5PDzlNGxqzmOohp+Z67LdvWVF
wQkAjndqvmix9VqEyHkiW8MxwJWsFGORxo3YE2faZFq4xrp1mUqDm1gCFJ8gKGzChItNTT0qQban
rA3Jg1uGJLb3qXqMY/N5EMVrCAHaelREqMkyJ6MFxYrgkrWJKadY6b+Owv0xWVvHBRKdgh0ptFlx
Y+2nIv1sdTq8U4yL2eMVtGcr1pC/lj3aCo0IrtawDviuvrHFnfR+HJZC54RrqR4PeQ1BThiU4N/F
1jMsQJblt8yoV62rVSsay1wWQbxN/PrG+RrNaZO+AvykdVjCgfBCD2a7+QODPQN/k4iMUjPXGI0i
e5e6GPIIBNVD0syxizW8BRk3cOYZ+4Ghg6WRszPIZ7xDX/0a2QCopwncmuXYeycQL37k0I/TxJ4t
2549F+fexXzBwHBnAGCFj/CDYxWjqzb9cJJ8lRQ9o6IUAYKe5F+F1+2RDqx6Xdz6OPqho0YPxuop
iM1vhhpPsY/v1s8H/Fj2LnH7V5PQh5ZsOLpDL3rP7uOp71rxhiYWaw87b91gK7S4k2lJa3C2q2zD
1Rg2AX1ZeyFcThdVEqMhszaxbzqL2NC+yUB/INb+BlZiSRNkEXbDmSHXGx5pLPXO8BmG6kqQQNq7
N2Yoq0r3N7pGFMM4qadgSJ+NrL0I36fyCK9Fmx5giJfHvtH3dJi7GZ9bsYnDCjCCZokF8GEskCgm
jgKTn/9wGn+XDMEDpyQcEjku8r7hTjBOVZd+BNT3S8u3r33Sb4eu2gR6z18m9oPTf8K3/Gr7zRdd
ty+NhuUqzFLSZMCfxD/G/DOIaWjk1I1WQztd2gcJ4kDznLWBHsE0IYINY3tWsKV5IuMO0v2HsPD+
1aOcySDtqkSVt8RL8DTj1SxZfpgDRy1Pn6hjUi66aZgvzlPQd8gjVH3ACjpss7L81CL1MDJTVJNx
torwGjXyKyyoF5xM28lOSTCACLfQe4oRojIGLXt0cRYvMtW8BiCtRNxtqxd0qpCkOneJa2vnkDq4
aIfikxQGEjvyxy4fURU1TGXB60rUY7zCtcmUAmqJ5dQhnnKJoGr+4M1Cq9+/1OYvf/neL1/+8sfu
f+K3vyCqyTMxGT1lpIdkzlMUF2KjT7yEGP4JkJt1d3cdc86sgBHzdMvJEVrcNfPGLIC7f/b7h/+L
7w138wTpFQvZR8n+zuAZZ1UusgA0jP8j+r4rve9fwgpv9nJ6UdCWmsMfMnbcQQYrArSMhe6XZJXf
pfZ3lb01ZC4+zll/+psx4v7p1IiLb7noC++659+l3HfPxf1LDZBk4fjEwqRes9XLCr5Hi9z4/jB/
+/Su4L9/XY7N3LAjphv8/5ISjjCMWUzfzlr5+4f79+6f3X8g3QBPyu8/vgvtoXSlS/aLfllYLnCt
+4/L/NUaANncJd9M0FD7WwYbm46M6995I37/XqZV2t5rv7ll9+hr/Y8Uv8DeUeDVfLyWbkA7TprR
t4nxzdmUyUgBAOgx6oN8Ze1w+XIUpfmWggboZoiWa/SfCcFnnFL54HLuSeuiOiAFG1eep63HiWXS
tHN/lRFsBExS+PvAzS9dVI54hcYd1A0W17E7J2oo19KWwzLn/hlsFNYBmyCn5UUx2G8gqNOHjkNA
PNnFWWYj4Mu6G9dT4SXbwNlrKRQN5Lfm4FoPXtuPZ3eYbm7cJw+G5TeHsAge9LH6pkiC3gH5Szhb
L+K6z891Vbbnxqo8VlTnwJShWNCcXxd2t5dV5+Pahg80kYzD7cabWWRZvAmYXFKTSrYqV6vPc1SP
k9UZnQ9D32u9fjV7UZ87W51EgWpkKhyYQ1Oxpw5fvDh+mp70oAM+3pjnzjDN89gE3P3mgDvGuUxz
bn2WRGv+SHvObMCYuQXXI3K2hEc9Rs3g7qUw/SMB8lRA5srXhnfh0UZxS+OzNprslMNpI5LCPLUk
vUn+H7uDT7dg5FVNiDXpQmR6vVd/wCWO2WaL/KLVU36Zop9AU+1Fp4gJdekuxh3StMbhXbFrnxIX
myv5ZxkOcimzs649M10aTvYUKPh8KSMV2m35JIZNJ1RPuKAhT0R2yhM90j2htDcjqCStrGo8OkSt
6z9NWgQTIza0ih7mbWMKVnTy5uxLxNg0HSfAwRwl6ANka1Fy3IRBexYDA+HcG4/R/EiYPWlM5yhv
hC7h8Ui33Q5OwLvSotX3ygzBd+Cl56QzvrDf6TvadM8UIGt9fhOZKKE0YaBC+tH8WyEmPgR0jokj
kO/99uP7T+xMhquhLXhhDuRd5iUugazP3kzP/dE605G4S2rXuHiy4GfFljr7ofMQa0S8DjhJhg+n
Mj/1Nn4mlPSUYDfkHH3oB/EcgQlZNJZ4LcyEzB2vfJdGT/tmoitbTbd+gmOYpebK0vSj3VApCqc/
FgxgdppcVhUpGoAv6pw6L642LbZrGKPE2knQlZGOJ62Q3ZtVGDu4z/Uq1Q1M8z5cU+iPUJWoU6Xm
3SoIVssiwpwPYZIJiuiePfYqbXCvfRQwT+rHRxBKJQ0tJOr5woSOuXAb+7X3+5M7Jl97zaJM5eCp
OzXiWqQzAq/cjtE2ZQniSd8m2bGPSU62zfKSyRPiS/QWq84zmKXMIH1wCWlL26qTFXrDPMF76JXf
+4oiTGb6ewuojTgFMtXQi680cXBdyCD+ZP60OdstKmERfRsMNz9i6xgHlKV2UC/JsNgL5xEBtSRS
MNoQ0j4c+gTj3pB1X1rHvFnTbQq5bEIVPLaakR5jD81GSqqiYSSLsisOWjSnBWpn+GgDC6FFd6Uq
lpDt3/ySyatBCMGaKe1O2dOH73M7JZ26ubAG+vg2K24L9eyRygj2M38ZVbbSRvNYIUldt7ZzdUW4
L5v4uyUeATWONMmZWRRu856j+CCMbdyMkqNfO3zmZeHtFROSR20I5QqtK9N8wziIYmM6QbmbAj9Z
2Zzz0IDEF8Bl1irrZ4Etmay2cdRjKsraIKrC2Aw51Ia68WB6QR8TAwRmk0OOObOxQMggzcD7EUb9
qQgOkipuFdV6jnQ2qdY0KHBrZtWnDKxvRP7Yi5ZZpd6a9CRj72msowF07WziyG1xqIKPLhTGW2vT
cLHrB2zdwT5qcfePifYmwC5Tn+H67DeWqn6klWCZ7h6KMgSCzrovdShCKn30KM46qNntGKAVA+G1
kCTzqoIDtAbBJ1XswGE9Ec/ULGpTP4w2IztDRsXaUa1YqoFORDTWH7Hb0KkviXv0bY5lcOoXwQ+3
dvKDzAmQlRx+yAg1i8tAO2FhjO5OOhPU4iLIb6ouX1BMfeus+DNuf4AhsTedMforZwp2rLvWY8aL
ldk09XIDuR4nfuYBw4sLJXGV4tahd9Y0mw/dhudZ0V5uHGtaj5VXLJtmuIhwaIHZMXzESFGuAOXY
R/sj1EySTTlR8nZfykDYX31bfFbhdHFgRO1zR6EvHrBuM6FfqNDT12j3ubcbeoWOQdlM0yMcy4CJ
ZqsRCIyRMzRLDxmQ1fJ46mGVTVxdTlBdU46ea81QbL8+8xklYeJp9Xejy7eBlk7P2hTvWZFCLB35
2carh4JcPIU2NbNB8OYSbQ9gexjPYQNv3U/zz2HOMKvjcebfAZ4rpXOKbSQ6hQ+91TpbAUGvrLh0
xmplMTtD+2WH7loa6h1dvbd1SnWlLevtTFdcIoZSyg5vaeJD6GFSsfb04MbMekdnyEXWrgVc0aW+
j8Ny5s62GfHNM6HaBixEBEu2rIf+wTTbn041vcIa6fi7nQcCbo54ROLXtL2EVv0jGLrnCu0BhZpa
db3urxURzW3sP9JlcTdVUNF9bsYlq4217aiNMZqJb0ob+kUm5tNC5XySBI0kX0oylI1mM+jeD71B
k9m1uOKTRP8OHYanIMudlVvuImrQOGYp7QmfI3XkVPqmwmrMM1uqxlPr0RX+QQs+81oir3MTc8Vg
zDhE7LubZGDelISaewpd3T2NqbYSPZxAffJB7GURKd026X1JY2o7XdbtKnDxtDQo6glzoldT8ibK
+mQgTHqICXWm+5Ju7Radjt4r7KRV8i1tW+3BqjEx1hZSrg7PWo6DGHS4bHj0iQazCjZ89tAXb4Nm
R4ffvjN/e1IcAIzwmUwVPHI6eSQ+4rCDoyq2qqCshw0Wm7ffvkRzslWW6Hej30NmjXBuhHPxNwZM
LJLwcP/MoYm86+x4PdrwX6N0ZhrfP50UDecsDdDp5+I1n2TD5JBfuX+QHZ6DOG9hlIdoxPsQjYae
HuoAaQSm0PQQuRxdmszcj/RTuQXzvV5O+aGs62IVaQpQvj9xtG8cp2JRccq10Y7WQtrMheUwvY9Z
mLNsgYticT+EuYzXvEHHkmd/UPOHCi4hXibt7f6tJCToEGVJvqwaG2dIX2e4ajR77dSGt3ODeoOa
uT7cP3Tkgy8hlsUL6bU7A079SiqH1WumVvWAGkHbBfEqHQxaVR10X0T+Ae84ekANGVbOL8RxNkNq
gvKQYuE7oC2BEcMSyHWdfSPXXGPrgmkcuedWgbYkiQGtSBVj+NaT+oDckfBvhVQALF+7snWUeFEw
RAeTLDIeY/ydYyvXAyrSQ8/xZEl6abWMFYA8MdAwcSTjKWssD/QWykOjtyg6SmMrTLOglJgNJl2p
Vyu6C1BRMCQeDAAI26KB8DsbT3BIqUNuk34p6mBeXQIGIfdvSkIMuKRogpPqzsldqrWbE/Unx/CQ
uBa9nfs/CD1QVqTGDGZx6OYXIRgYGOAFIxXZawk80Vf3xx7TfjrcP2si9tYWVwp9AXXJgUFfVced
JtR3A3rS3mPmmxqR2had3DeFPmz0qj+EFn6WqqSe0ab20mQ8gEgfvhiM4FeVq44lXgVATZ0zb9vv
lUMHDCNfgiKFco64mg9e6M3Ut+mJsXa5ct0NbvhDAPh/KV26Sc4QrIQfAIDs+wGpRL+C90r+5hWY
Yk+tN3rVNgqdd7OrX2MCmNaaXm+yEskluEyu2pqGuYzjn3eN//+3Q/yNHcK03Tne4/9sh3j7qMMo
D5oi/3PI2v2P/bcjAkLYPzzyQJx/wswghfWfdfOf/wHvwvqHNFnNXGHgS/gnxcz7h64bFm0O13AE
H7E0/JNiZv+DRCt0JKYwpGXBWvt/cUeIPyeswUPzHATbNL+QFlAlWLN34g9RJRMzm1ZDsnRN9FnU
opJxXzfBvqEZtwxaGnsZOmnLpXBvPJHA9ysIiiGc626Dr0u32njKo/Bs9dN8Kv/DK/lvItkMk3/9
9/Sr+6PzPOFJHdOIwwv0S5JQYA9WKikyro4okMsU1in1NPIkXc3eR6m4kth5sxmDLvKCeI6xQPUD
dV1gh0XyKDM3wnNJ/wyJPaIvOz4Cz8GLNkpKX9GHl9aPNhlWtWIikMgs/G9/8/D/bDz574dvIgV0
3Zk6N2Pq/vjiKsgwvSqEdQVeWn5VUxGTPRJXy0SW5bKc0NgFKPgeQxJsTNrrgd48NlBAYdyEuO6s
6Ah+/aFqXGBURbp0NU7nbiNevFLto0JzV3gdkcgbldqjzrjdtxFKFPIcsnhlslAeSWG6/s1zml/y
P78l0iATVQeg63EN/vqcDDMKci9OzSuKYJSftS6JYJUoKPqALn/eIn8X9pFWuNiUievu/KLSHmwR
jsfB8nvivqsXdxgrymdzg2dSnC332YgQ+RpxguIkJRQeIxjqpqBZ//VDv0di/ctD596xuKO4q37N
pcrL3Gc79IyrKCFpgnq5jWLbzyd5sJ4+dP0uPCAu5Ew9zkTydHhH9kera2ODENnFkfDWhaIYBuU8
bEzwtAta19EWKvyy4ikctNg4aR1d6lHW3sJQeXhxGUY0Ra+za3hkTkgkJnGUeKQLy3TDtYEXzwqB
iZFnxSVZD+smM7x1FU30JXok/pVTRFutLwsadRDgaAnCBgx2k4/lpfR9DhANuyRdkX01Bme2BQ+E
Mh8SIPrMmLa2g0xWJfppHDD02pHWbASnP8vXrUUfFOP7zNFauH301mkFfm64gmuWCrgfOhQQNxZM
SfSmu9w/65PuMYmbZK2bWn0zCZAGjuojfvC2LnINr++dRe8kz85kUdAOiVhrAm/jGKtqP9Q6M3Wt
/MH43dtTYXwx8qBfTHTwiMgpd3ZWq91fv99zEua/XKqOKW0Ke1ugTfolEMztEXAOMjSu+CCPnWyp
VFylkBkTj9zCjnGlce5NCw7cWL+EuIbWCa3iBRxBiIaGL04hw+jW05YiURPcbXHtNdTYdHyQVk+r
SXknz869t7952H/GSs6rhjRwq3loflmS+f+fVw0kATIebCWuEyUBC3d4Q1hwoT8Lo9nJOJjkxnxy
BC7nSjc/WWH9EGnJU+19QKw0Do4e/XRpROx6rHn7OiOU2wozvJRIbcYQFPxfP1zxb15lU5C4JjEm
sCz8ukZ3jLYT8iLENYP1/KiPNY6bGbmcHjnLtkuXWm0V5+4DJepRTHlyFEH8EiVus//rB2LiUvz1
7TaFp0v4Djwa+377/2Er82mesDXxLrV5RyKBsI7qLQ1j51hEc5KW1r5m3dekgLwdTckpMAZv2fSG
cbm/lGPdbHCUpWeF/2ZFmO8Sv7UeG/uyygkeqIW9imJt1mtAu83zXTdkcm9E3a0jzuOcV0QP+MIj
GFPMmRwVPDQNdKYWp19iDm1/EzF2jxP8ZSUzTdhxmC6kbf7LSgYluvAY1enXeoi+W20P9M3VDYQg
GFLwJtxwLf50CveqaVW8Lglpe48d84TzhwkZtK0N4/d2O7qT2ocS6nSTwT9HCbBFe6+tKg0A6F+/
N86/buRSUlywZ/CftI35vfvDe8O0UY80szOuqm7clZFF3ZZFGqBI+53Jiby4tmUCE2SI3UqUai3d
oEOmYmtfk+aCp/FRwKNeW8Xw3XY79yhwrZERVrzjQ+2WbMBM2elg7+FxXPqJGSC+FRMh35uDXWin
o8F/SArsy2AZiaevzYfQQzqSlXW4UToqBQD52REEQnZE3WJ6QUErbLgluuEeMSp5azfGsqMNMqPf
t8kntztXLjRMrXMv8TDhfciNx7wO7J8aonzA5OKqtfLBjElYKGLxJLzAfMkGTS2EUVhAHQqanrOX
3DG1hyxU8MZ5UvhRus1fv+7WvFb8cqFI3La8DJZteiwof37d4xT5kjt64up581RMTt2NAVtxmCTd
FAfd3k3zun4ZUV8cxxG5ftiPe6cYvXWnZWqX6fAW2toixF5srVw7t5hdljZ8u2XMUGMfV/AAMOsd
yuClJVPLN7EFlVVbMh9EjOHD3d/lo/UU5GDROuI4CS9ynl1XW6a5cZjM1ji5BWeeilYArQmLc1Gy
wxCYPjH2R67eWJssbPPNwD5IR1mWayYk3t4oiFn761dKzCbgX18pE+AwAY68XvY95vEPV6g20BBx
fEtchzJ/s6oAi28bfkkYwuDcEtYKbNPIyJ8jrx9liDeY94V44xeJNaCn83F6meV4yk05/mZE/z78
7+ATiVEKzD//X3mbPRaQxer//I97xOsfH5lD4wY9rGeCG9ZdWDx/fg8zzP0kTo01wHqOtgy56kec
00Q8JS+0l9yjktpx0OiPEDShiJZI8y2UcBsldKkt75dvaSbdDr2ovcBfZZ6US1Mmajvknb53Ytql
LYN5fm0ZpbaxmiTaJPWU4OFHEJKbBONZ+q0333qHfVHrJ6ClpcN8UDYfWp72e+Evcm2Ktllqk5pk
zYKmtNyO2HYWYTVjj2qdgdJ88ZtOvtS70lxmEZY9osYWTeSFG9q/iM+JW1uGjAEgUIK/6G0TKLkY
z0nyEdPiO0bkq6UszdQeBbW6QeCYEBtCEtWiK3HuwSlRy5DItGUdgMu0kU2uzagIVhJt5N+tv6Rv
/nK5cFzSuaFMVjXSCR33lwUNLq9H2NkYXGl8FudMmzrkJKlc2nkol4V2tO3qR+QPzUZOo7tv4ujB
M/PwuYF7ue9tpryh/OYOijiZsZ3FoXKaVlZZUTYKfS+lQrjWN2PDmIOg5Nj5ltYBZxvoIbAjev1c
1NGmBbHO6OVr01TilvjDS9M5+qktHmMvueidFsCMbfRtGKvvUetscUKigCDYILz1neGggdceEnga
CyNGv4ibZOiiYeNySzMXiOBSjDylDn6pX8TBsvXoDrHjxIc2joPVkN5kRM7UFFIldY63c1yUpJgZ
4GDQj3fcmX2qSloug2Usa5AjR9NJBkZX82dGex0y60H6gwloy/ePIqrXejIkF5sQDCQ6FW1fJbcy
pd9DqwgVmZ6vUZEAk02MmzchXcTr67TH3OlxXFfxm+il2sUAfMivKtbTLAJWzETptk71lqkNRHwZ
XQICghdVTAPyv+g6j+XWlWjJfhEi4M2U3pOyx0wQ0jHwQMEWCl/fC7jdT7dvdE8YJEVKIgkWdu2d
udJLW1y9DhGAUZu2mw6x64YDHV60M6YbHcYn3q/UuNX5d+LAjWPPd3c9tXq0dUfzNNSaugSCuQ6D
szagHmjmtBQiUWD3pn16Uz7ZHmPIxMMai19TnxEx3cS8Tse+jXZ/0Rz+m3xd0OW6W0lck7rRGpvB
YqQ/enT9Cr2rtqPhrwtn+JOacMR02d6KIQexD4970wCBxMDaP9mSo4ePN98jbvhtMILcY9fTiBNF
VBzqwy0dAusxdOlPoj0/Sr+Md2mWuwic1YpzhnEcfPdhN+F3ZuXTI6mYztBM3jQGB0RqaztNtNWh
ztx851Ttb0beSKc8dF7N4OuvRC8Q4aJPZz42VG8+/KNAGQfLsaJ13ma3RKPNmELjQRCFRw1jzEPw
VcEiEXR4bNj/hPugjC9EQP7xDdj+zCHTa074Nidwq93FYUseg0raW94Emwni8NHH+n1Gg7ulnUHO
acj5NqgxwU0t5O1QtNc+QeKjo+x48lqXWRJKiaHkZblJp+5+btZwmWOxS5K43FUOrUlPFg3CbBBc
Q8guDJ6UpxsoBvK/Vc4XDBx5cDD0+hbwP4eUXBVG1quyMOn3MKs2gNEq4tGowFmQSWrSLPfcuUO/
l00wznc193iK2rudk8QyWSZv69yIbnIRITuwBfmsLoeaPr7bPOui6UzfkF/7dNh5/bM0kAg/vKi2
/si7Tn+gZ5KP9AiLhjlXx5uEvAuoQYFesUCLv87iJLqJgVyUynYuRTz3G5EXQGU/ICZw70Y+ED9R
tfNcTHPWkT8RiupZdLqb4JdiKJwP1s8x9LX9kCL6A78CRMrjyN+Oc3QZ2irW2rj743XpeAvmC0/o
IMZ9mkLs7bxzGBNGOIz5b2bf0WPqZHfUzPBR0QrXcDy9VmV7bZowuiYurvg+aFDnx817UWfmixuZ
51hT0y3R95BB3NVgMZjVOGw/k2n6TUqft6+mAnVrFwwXIEToD1gpDaMZz8J5iwV7oYw8u3VBFpQd
TN5jqWWiNLm3o5bc8HbfYPIThy6KcB9lzIJpZVDfDbW9ZiFwtzHxfSfpMWx3Q+/RVyMd3O6U12P8
Ymc2o2233Q7W9N2JVU0v3MN329fZBoUU0GX7LlJvxfJl3Fmn4k0vUlwNNIC9uA13XobX1iXOhOkC
TxvG5kCU7Z+4M6xj34QPqwKR0Qa9/WYY5psWT+N2hFuC1cEBlLoQ3v51ld07SrQ98Xflid0sfL+Z
iruQ3ZabZjvDAJerfhrcWZWnnT2Lh5zSn5gdjqzV/9zWoVmECcb/YOYF1zM+eLmIR+1qegDQxpk3
t3Dovi6a4KQneEO9BTI2sspuPd/8vTDIbIu6yPXCbkMYgDol84UXTQri32I8Gg61gUic090pllCr
TbM4ppGmUGEMH//cTeoHKTTZXswJas18UVhhd+qZhNIxAXGS1wUjZjvceGzpD8lIcMq/uGYLWU/T
Ae1BqvjlFpKc0hyZXRi0pKlUutpBUnqL7OgNYXiDOgF5QVDC7Z/Zv6dcoUKxYpSl1mBggSv5skzN
QJjOpF7MmIW6MAnk1eSpROB7HGbw2xeT8D83J8n4YtJQRnlBm24lFgtIsuW7qUloVTOYe7mYZujp
1038ejY+WwICkTCxjeSCc7E4LTeXa5G0GE8st0GZ7RoDmoHllfdmNF5SLAJHreOUTFoxGlcW+w1i
AabGZrDp3Qzzhlu9GjZ9UGhzTPoy9dAT5nya352butK2nvFHF8QESPTelu647GkHwud8FwBDPaHb
jOqQUDUXNXQtdeSjuA1kijE+eO26JtlFXjhPmPMPdEd72FLOirVyXPVD5m5mQ7BHKPMqFqQ6xw5O
KIVlsM1RiMq64I2iX3GSjf5XC7SPgODwRPP4esbscDOS1ppUQmWJDiRs4AUb5NajxLmQ2lgenSo+
+jXn/tw26kNSfpQa8cY+doFuQlvSkqGwRv53Mcd82asTn5xrL8iuMyRxHe3MaAbbGyCjldWeaQ0d
iHHkgFg4sMkMcgZMho4w6I5BBHh4uSuduZXL45Zry31fj/3nuf/fH3/9Biee/WcDIZf//ZsFnIg5
2uH//BlR62AamGL963dny2NMhLUkJ3knoRRP+frlYq6Kwrj+g7TBnLbLDyqWpwmaRccnMrHXW37D
8pOv5y3/ynIzi4RJzc9sKlLkczcpeeTluEtJcDxXvjOn/rBB8qvud5qGe22cUXVwJTf4v9BOuWHS
n5aLyTTx+qS6heepY8FXBhyJoYM14tfrMYAP7pP/C1zb08+6m/mbLMALSK+cZpgwf8H/dI+JHjsk
3TPtyyTOKQBpAX7ZLn6Ri1Bo+fFy0bMPOvlekK3NWsyJiFZir5efcBZ0TkSRQr1Lp/3yuOWu5WK5
WcBPPGiQDNr5lyz3Ozmgt+WayHEDEvQUbL6eQCWPwIHd8roQyEkcxLGpr3XHIiPt08H0P+OwmW/m
E1CaYnIOmBcliX+FA9J8XkPCyCH0eLlaFkj01q3wgXYvdywX0tWFvl1Ur5WYxfa1FWwWYe6XOvfr
5hIq6S0Q4q87/QWf+X9fLKrerwjK5ebyjDFqybNqfVYfqZOw2nsmTYRF2JuB/Zrmmv01IjRuZzID
oAD6HyDycu2/lGQ1wzm/HvOfm8sPoHqgMv6fXxOp2Ffrr9v/r6dQDpDTZyCmj3t6Hf88uijIMP7n
6rQgjb+e2SYZEdOcchx0MVYMnulfEuCvh3390S9F8Nd9/3ncMg37uu9fL3z5yfK8rx9jJ9C2k3UN
yKtoaJ929j/v3Nh7liHWywNFOLXdiz6/Y2GRQV9e3hmRDWVxmHSsJ4XnEIVBUMDXJ7rcDBY0alHl
bMP+ub7c/fXQ5dry8SbVEE00WWaW6jAY2oyGLKa9lSaHQWeOfJBTILYtiqSajXg/rz+NklilliNg
nMy0/T7O62GwLB0ucWhbo5ZsfHCkOGUJoG/Gu5ZQmv65aFp/jpL8n9uhE2mYZWIS2gy0Ft7ksMNg
vV1+abww9U0joi8RnnMMWStHa3aJ7qOOnmnry+fSUPjuzLp6Fezqjgsj3Zw/4Kl7y5Nuu7yB/3n7
l/v+9RGJBeb9z7v+dTXMBCTsBKCj30e/PC1hijVTI1WFN2DqfYH+xyuf+jE8j2irMb8443OVZShF
BDsu3d8hFvZ3CYkYezcMe3L5mGHamcwg7vfxVhDtsB8CvM4VpSRmjam5MoK4jrVZf3MemhtaF798
Cg0nOiLFPkYokNfgHaNVHxufk9Hat7rSXx05JEezw8Orw1Ev7CckCOaBRstnAjzLUTcicvKtzRLM
OY8pUVs328qs3WvSx69Tg6rUyzGKAUTfu7X/WbFYrfo8JSwVieJWSzjXj0nwkzA8A42t9NajbYVH
XWnnPBS0xlz9ZxD7LvK4dMJwbvxAKoPUDSNMbxbaGko8aeb4Apu+lGvSBcZdKdnQa7b6IIMFRBai
S5wGGk1cNk9MmExqgwBSVosc3co80F1WNR4DY/w1MQAGGaIFe9QR0QPtG/INtLAET0fq3XEr76hK
7zc6DrXT2z44hCgo0BWieC2j5Nlrp3ovhnT2aBPZCLlnY8xyOUtVCOsK6XyYAw0zy5iifRslR8mX
4R5VdKtQmZKOnFTXINW/Ocp2OMWGAVG/KDV422+lIvQracpfWqmX10GMxFCW6YE+6IMFqT7bE6G9
eZLf0tQdjlhbnuxAL177AU+SY9ufo6n09yY/6JYDBkrzvB2Q4mrjm2rf41GhdhnSY+hHW0m4zYoB
Mlwei54Bn8evCcv9EAjnPGNxUPNlO6ZDf4uKPmWmF+5ab0tj7SD5XZ0K5kCXAjvku5+xF8Pz1Tb+
Rx4BPItMkj6NKsr3Hhyvbuwvmcui4Bht/TBb1SPbM/Z5awSXGg6X32nYduHgbOtquA8KIaBnjOo5
iZuDgwtJ85z+yexGWigWosm68LNz1CUth1rKRo8TneZ7N+C70RELSch0KDLWMYbX7qnr02zTD7Z/
yQfxHg2ecbTJj0SaD2VK0UPUHajDTUjClT8o5zxK7Wd/yDP7iWDt4JLHaCP1AoxyYnxqGiI8wIoI
yVtkzfZExFDo1s7Rcp198BigHJs+aJ1E3AKa2CDK/fZ3AT73lgbGO/MbKlh26DvDkLh4MSKMNQeW
wsZlFU15NqC7xsIyL8UHYWPGexd8mkI9q6TEV5vYP63aHh/RGCJJUurKCK+4OR6WAGqV4dhUBM0q
vMvN2DgvZp1dc7NJL60+/kKsh1S1j92r0tBz9ZI5UgDRYGK4/upr+Vbq6YivLSMita3eodKLI/vT
I6IIHZDqeBlsxfwiGY6CuYkLyv08GJh/TTPlv+MNJgnV1g65mt5SkTevGdrV0BwfmbWLUNLDSyFO
s3JZXp2cVjFTUaJbKJEQ/OMyGPdNYut7hjZkYg15tIq1SL/4IO/2Vc78oJ5lfAGavtIh4sqkKGiy
Dg8w0pNzNwXfxgHZtd1O03owUT/rWOk3kJpBpIW2dabwQpNamOnBqKEVi9l2VPZrp0i/K8l/zm6f
jOim+w4nmZS4IQ+JYCv/qA5nufB2PKTcWWbI0a33MJHGvn9GevBiNib9BG4CWxQW0xatYxb/OYev
30qBHC4mg0h52g+dXfGtE/ATVGyuheUmpywHt8HY9ZepV6/Al8GzANaMhHeonOmaFuJ7pTU3oGrj
Xg+ZtQbjD73LjE2FlAaEQhNCbwS3jB0gPUqS3D+M77DEpivBbNumOQqvxxWgfgKRt47VYP+UZu8e
+nR47pz0r5OlzWHMmZs4yILzIt4M7GVfWybUqEpVcyzUs5/U+nYYAWDboJFe5ECH0Sr5ACy33Xvs
WnE+aG8gXA8e+dF5ar7Glr8ZGQdcnNrsV0wevHVBkMJK+QN66kgnF63ZDY76Ntl1uxVR292coSRF
s6qDbeC9YE5sLvhZaPTHI0m3g79H9ijBKXjRPqUfNWvYcOLKC6nS2tXpN3bXixeTrKgdkuR73Mti
4ydGfyHVvJKqefJp1/WmfKGUc7GkEtM+J6ZZLRgAQlpbK41fAoLr90ac1idY54JQNBm/aVY4PHk6
jbAJ2bia3P5pUL8S024+SXaqN6KGfNJlHLR0I8FUpNIkO2lU62aIgCuQHPdERqC39vNWQE5l0McX
ojn009PQkVe23BNa6BKtsfyTpUF+wEEPkAuMpz6WF992tMNEQtnanJJ40yLqvSJw3yeCv2Ong7iS
0t7vpCP5XvRFRms4S98UqJwmqmIQZEV678LFRFMw8QgaLsbyPhYOWMUkhxhjgZNyzXMPN+6MGrXd
iE79dp3upioDQIpKPjS98Y5ROS/b+BS3agZ2NhSVlF5NsMuxkKx7heih7w4TNdTDA1N1svTKOY6+
RnrrUHecem3tJc/clW/bf0vVy3dkqKdMB/Rgh3ny3ObYedsk2utQ9B5xkH1YsQJxOZQ6EnxLP3VP
mscQ0K1xnrLQ7xm7sJW3vX2NvZ1+NwHsHV1R0z2SIibfaK1w+GqE6DUE9FZwN0++6861kvygOa/v
85QtvF/L4GqnAeIh4vuCMRtvjXyKBGANazpK3oWdMqbvsQsjXumxgE4+tEzuLQUbhpZpyDuzxlL2
1lUZ5YXmNOSPg2A3suxblHchEz3yr2JptrsGT9oG+PawE+HMl2qBo1Gpfrft/G2QNsUrLdYgBMOo
EulSD4yvmQP+Iotw4UsZ3ceG7mfq8k+APfEwH+YHiEJEtCXgujKyLnT3g+GdcdO9fs8baRWF/GFB
eIHGGP2JGiZzFXOmJ+gslJUdMd/BY4yQkJpl/lJFHMpD4g+b1mD5p4ThqFDT3ZigiaKrZVDktffJ
cNqtG43vCbtmOshT8hpCFyfgwYHHoKb9BBbMD+2DlQa/k3okeBMa1r5DQLRNvfamZV0DEcba4tvx
vun2X6q6/AAi3duUTsnh0os/DHOend7Uf1taQiM5cL9x9hLbjARIA0n/k8i9t3gqJuB0LtSLdAJ6
YNXUjEPmn+3Mhelm1to+8PCeaI4Mji0ZE8LS3/W6/PSIZgqAwp/CBF+3somaK8ywB6kQBxfhFncS
HKnrUY9sk7xPDm3GTqOhlr6wFe+DzHvS2rnyCvNDH/bZPjP8p6kmyKSb2yWEATBlM0S1y/OaIDew
FXFk97SF3XgVFxIBREq2ZZil7o8gyn/6MYmATu7WF2kMG5S40Vnv8HFlmdQPMGiDtYwsgKq4n5xS
7kOPDkYukzMjwQOtbPoq9vSjDoqKzHNC4RnHbIyeNlxlgXhC2xae6t56Bm+E/8hxu0OttVTLbpYf
GVbx7JGBHSxFsMVEpOmBeUGUQL/YRrKdvglPC1cdToNt52FZngL/IcZAnYjR+zEW4FBzgxOKx1C1
HIcLpQJWGU58B+GNv2vHuI9qJ6TLWk1Q2LnOggcq0Ltp0GwxZj/C5OFgLdpNUjjeo06rH8LIzkkv
tL1umIDYJmBJKdO3fSv5dyirUjQR3XCMCVpIlTYcgcNl0Hv8vxQ81llrMNI2gT0dR0MeXc5td/RP
xwYQ7r4f/JIWLoa5lgGMrfXJm6NndzBip3EMKZvcdtolTZ2B1/XoLs30JjRl6y53b2VsoQnPfjpC
eVgmwg+7+pFY+vjspvo9760fFdLSuxeIb2WQEUhtopU2RauoN6Fp1anjHDSjP1eZFNs4QeoXl0Zx
xTKytzixILccihtarFM8/87CwU6E5bEOjNchFwdLCwsmbZN/6mKiD7BkYFCB1a1655xXHQH3Cu0c
4kIMU/iZ9gYcCvyr0196489xXPJmVR4fH6hTV7hw9CLjRyXDK+VRe/ItF4dVNN30BLVBMz6G7OJF
xY/alsbDjAMB3aMWG6eqpjtB8+5KWFg4fBJ4Q6sHEtdZ+1B1D9X5/TGDoQMAzq1z+2p0HfnwkVGB
CBmecmLMcZ0l1yAkFFygmtrlhjhFgRGjRPdjwuCRZ0ZJPicJxPmO9XVNv6RlyOHAtMS1i7doEJtm
LsYzbbx9Dhbzm36Ocfc4jRYxKca67t2kan8ZfrW2GVBfBl8edL+djr2Ly5Z3AehEMpX85mSzHOPI
ZEmgK8RRJvIvMsR9bGDBY/jCtJ9hzWo0GVcnIzWlbp9r+BnkykwbZDjQDxkdn1zUo9C/jOd4Fb3H
vnZhSlPdovEn7N1h7dOEfCCITgkP53y/XGSIXa91QUZG5pG4HpvFZSpAQPo1+7MyLohoQYmU+9AC
bVXgxHReW38GGH7HzIRUMjCiVeiKcGejG9lKyR5kGTtV5nBKYa6Deqjf/3drINcs4MDaueLOcc67
ZcqukJtOjgguJfsRoonNYpNxssGB7f+e80JYDPpz3WZPNZbqc5S6uGZSdVaWxweuO9rVDsiRCWuI
RsaoPdtS/WF/3R405XyaI5ERqVbGBxkTaMGe6Jw7zncGfP7Rz+IAQa7+u5qERBtUEltlO+257+OO
aYU44IjMmIhpED2gYW90k7SG1AYiW9r0hbBuHOwmJ7dVklySBzBSaAGbx7rjZkwuAzoCpZ80L0g4
u2XVti0roi8ZfOzZEcNE4Mu1pm2Tn0uA6VtVTA83LzQwdUAhG2Y3JeydlRHgKEWfgPpq2xLxziDC
+uZUv/WJ+khV8tKxGztSh3/jmGnPrfXc0dV4yrLgpgm6NJ2uFzhl9fGhQAN1XQyK0kLdE0W2/eQE
2pn+An6ntLzmnbUro8I6kCOaskb78W4CHbyOw57gezqvJzPV+vWQQ/Y3kHXtorLooPYn31p6ilcQ
G4CToq6bG1zJNo+9YA8COVujw5R7zaPOFKh+MbqslR3yFVO1AtLuonZr8HZrc4Mk79rfIhnC6yii
hxkNdwDAwfvYGUiUS904c97tVqnw21XCblFHGHgqbYOSNLfxwCEU3Fpejk7O6bdMfetbkVf1vsus
FHKowClipeOmIqdD68xnW6V/KsmMNWrLEbyK01+CAtSww6AMW77xV2t16+q1xA7g3bpLKdsNFMHT
xFG6HkkjP5Qu4/NsHm7HYW7ctALTaRVfBCMvhJAg0pgPjafKC+QjJqnHpT+jxfIuW/dNCO3qWgpb
i2d0mz7Qj4g71LVLA+BtRdRfvSi/azU51O68IYlqJ70VU/9t6uOdN5BeIAdcYIBcViFMqzfJkhh0
bvI6NB2D38G7gQ6qfwZE2DR2/ss0g4j9uPlSO1pyyEJUFGZAtCxJMMVT71KRwHDYhZoIt1UAmxc4
cECzonwgv7SOISg4LxfxlmKsXaUdabEevYc1ap10g5Zy3jLIPmkYebYzVNEbruZYI4qqzC2h1eT9
CIJxLNY0FN/lxBGp2K3PRUlqGOkpEjMTE7j/2InmUMeIL6cEsaOw5KvlKF4hY34GBqG5HVO8GF12
CscY61joQ+ntw33aGyBaaywMbWcnzO/0j4AKyqkb3uNMfB+yTDv1jpk+GxbDEEGcbAO3Z7Yk+D6b
F93OXb6vQB+GKPq0nQyuCNnELBc3wsP/Fspcw65ND36GHbiNoVurAcFl25es+xMJRQ1bvTVzFG03
5MkpSluISqVML766ayqeoVkqXLmxMe39FoBRCcjcT7QjI3gLNdMEdzWcOWQVM3sYeN4p6xRlWtab
u65KDAZO9o5vdIlQki9qwywv1O4mNlS81ySYpXp/1mHrOSC7/fwRdSMu63mZlcomf96LBf6t+iXL
PR8R+NVihH9A510w8LV3//TX9PY5DaioGxGou5rYLjRanu6mMvymRCO2kelHgE5Eewdjx9kouWit
931pweQeKRSEoBmH7Ae5NQYzXARB+Hz5uk32yBBxIFo8yvq91vxJGiennSrtRzkMv53CPQd5KLdt
qqPUz6UDEs55cdpSI27cQTZRK6qDKngaAghhmWjYs1pjSJdU/OVlP1l18kZ2l7lpaZmuLQdzGGhH
iiPwNWR9IOGIQ/1nZ6Tpxo8yEjcgBG4KiywEfOzu3ez1U6Ls3Tg1yV4g4sbeXE47YMDkn3q4yBjB
MQe3RP5sGvmbPyTPwRjZR3i249YeKEBcfSh2elDZu6pwbmPr9WfBEEGHjAOf2RHWnx6JxcUoHHIO
IH4FgNxJAybiFf2thKoFVDLKOMMlVCqbKfFG9skQDfHqUGAMaBxb4VzjbCjOaRbeZamTWVE5H1Jc
zSn2L1ZBH6lIcZ846fQ705poXehwubqGYA9SbkNq7urPIoYPR/+zFG77bUWvKiUt1A/3Oi9yG/OF
v7tSYad/cwAU/53mYA92TIjj7OEwGJ8UXMm9m0z6fs2YXy2/egxuQrOxyq1dCq10R/SDvqbbvC4g
0F4r6V8cnNPP9G1xMyauh8kvfuvSGmJ9DjazSBz/guDohy0EeMoIj0TvEb3R5KEJpiTvsIq3KB78
kdFH415g0MApK9AkpRX5cL3OZDtgtk+W56tiJIFUF31ICYo3xW64QVXcH1rdIEpK2NcQWTRWd2mr
F2LUxdEBfrCjreSsl9ZjGsHX0rqHmY106TUF0b1Lv9dzElXqau9DyPzFR/N5jjJxb5NZvBiQAW4x
PS2lEZ1k8Cy81DsvF7mGGTJui2eyni2Um/YfYgtShMOo51ZSKz9UCvqlrS5l5o7fssRDdxpvSyPG
3gAs+FXYwUvOF+EctcAK22D+VhMashpzWlxZ3N1RwrV3U/j7INRz1vit7tN21TDZeEH+tw4GfeuJ
iRNZK65WVuhnhizdEZYVBUkVdycCsjFzaJca7tpbMqbZU/NptjUczyp74+xsELEJQqyp92RnpS86
yvptYShGNoatroFBSN2UtfuxzX1EHCSYL70Fo3lmi4LtWopkPyUoDEktWOl+kxz032Osxed6YLXP
LO2FKI74bPbORnVGcFVFdtSqxENy35A5Y5g/k5pMHaNo+EbN9m3p0+VNRuBoFLWeXY4HPA70sGKT
MDazXtOwgcicFhVLkBEeUIggF8KkTF4GEcoD/uYNmxF3o4X1i95a414a8a6LLe+59NTe6tDqVb5x
K8rsZzfNCppBtNCWPbprskJ22qdnUQHlT0sahQapvRic4301mvo9Lqt33gJBVAUluLKMhxXz8ksm
lCR8FwXcg9Rd96UHopGKeI9Gtzn5dFjIHUeyhxcfC/unJgd3X/pi2nmEGexE8g4gBapEKBXedXeg
sZpciV6I11E+dBcs0NDxx74gbeeTuL9N4pvFR8pqurKQr+D4ia4i6yRxCla6cwwSYUqXeDhnxMSh
ScP67gD5odXxLavy8JS32qslOnFrI9YtzzbCfd0Ymxi09lMzDuUjHP+WDOW3Q8zugpaPerig0u9j
lq7Az5BsKtoT+UQ10jwdGU0CSEcPy+7al8LcDg77BxOUoxycK6Yj5+oG2S+iE/Nj5SvtzrD/JcgZ
fdCua25QBYB8roDrNC+ccwCX1QWhIeY2bIGcaLg0D0PwTN87e9G0v7nqqj0zwwGCGlsdKbLLSGfk
mus5Spwo4WhLk/jiZtY9tavqHhgQfPL27Z8bgB42OZLstZYg2HPt0jtrFoJVrSQliNgm3mQ2Z6+J
KTlIjGi4WJ3TgblTYiWbyTsshgtTUkGZLTtKRkXV3teRN6auT7YrIysz0qqLVOm3nsxnXzf0R8XA
Cl6iu83HGqezMBo6UeZh2SnyElD9ptrBazs+35T13nc6BLauByZ26teerkL26DTvxnR8OBE7zih8
amJjvPMfUKH7apdLMydoqBq3aH73ZISwp8VJuEEd6l1Be3xMRTrslqy+OjJcKCTZj2heTyCbzAZ9
7SlqhxR9uhoP6BgJaR48EATEYrKpfspLS16ZG2j7Wo4gRuexo2g57Uvc7IEtSJOdK9aSshhJTLoS
PScHml0+eHUFVqAjrnRoK2KFXJpPnIch7KDJ8sptGrZngKnBthXI5oYBvxmvCU1iN+z9noZcNBrv
Q8W2rJa/aGBmB2WreBdKOG2GaLyVnSDnt8zOughpnMG5pHf2yYKtANx5P3aYRcCTwSwa0XDtHOOV
hv5Ap5se68HxpHq1Uzt9iliyIqXmqEr1IluHR+iEM6J9Xg9iLs/I4wsn80JzAaNRCtZCAZsnALRH
l4OFhhBA89UD69Qh4S1sE3uNRZtX+uKPC9EMUJY33Eop1jTiNoAjMLDjUfSA8Xo96YzS6P0zoPJg
VXh6f9D53LTaXDfEhlD8GdmmSZPmYFYe/bviPKDmw0UbO2ikZ/tkQouQIRah5HX6GOhnrN2RVm/b
pd1JILdgpunehN8l5D27JBC55rfQ/TlGbvfOh/WWSF8yrwBi5Vg96gLieFaGHtu72DbfoNJ+2mYt
b6G/N4ugZf/MBkiEAfWHWwAUwpA8NvvS6cUP09O2skheClOWW613u8dUFUcYC8DeYxIJ5slclvNV
F4b0D50BKcY254CJ2jRupp2ePfXa2wjQVZUHLJC5ulfxiEDLlT8c3+JFBpCWK+ugsVO65PanhhyX
SLFow1Ci5rRJHDsTzGitcjc+gyxg5TCy8J2oia0f4x4pjY4xcT3JbdIkdEMiFMz5ZEebVlliXxa0
YDt57tUgH68RYqWzQ7pBkb5TOtUbxMxgf7NG34LAOvihxahEc62jWRZvSKXHc2CP8qyYFI2tY516
mdXXBsHKPvCnT8+KyrNuWsV5uVaRBQOcyZipiGIXQiI6RSBOT8u1cbJwhmqKXlLeXj2NxraL0bZz
0AkQd0zWuIlszE8ilNN99SyxDzFJ5mMuhxhZIuDyVeWRhqFnk/GqmogUNQ8bexP59mos4/HaML5f
7GXkd5UvE2gLGd7Blrk/WvYrcWD8EKPXP1t5AgtV1pjfpVgJl5QoCw4M9hWagW01Xc2hk08WqTFd
7rx0dra3VTAgMCOerThXAoyGUZnmOuv+VknxPaby3zN+oKuLep2T8kS48FCcGJlRfxXJCdzGd1sv
WOZiiJmBDwcHmffHoo8YI6C+oUzq62RDDEMpjbpcljQyfV/s/Xh4JbvOvGgxKyVtqI+efyRFq7dC
TfHX6EgicBy+xo1OhE6odefBtt8LY3xGngdBNa1+pclU7I1QI+rNMU5E113tkKittsO9G9j9Jk0I
7w384Uyet3YOwuIi+ijbSIGN166ouq0OVrQIqhMz47cI3/uJMsnddEy56Z5ydugAdi462aExb4kg
knRJoy41HwxGknfrvC+I5MJHR1Br4O/agu5JIi1trUrYW5547XO/JomRVaIk9pdMkZwgglKRRQgp
ZNWONMybwKCtKLsQW3qWbtuiJ+0sq5wnkHo5+lTnmBJAZ4ZvVgsCmPCMkXgpFCmJl9MbLdUH0nAI
9s6JlAf3SiuLst/UtlCxzDc/9/4UNboozpt7CFn4N4hhVS7BVXlKT3dygLCUqjogrJIHiQShjGk8
18PBkrp+0KCwJG21H6rkHtOQXeEsaQ9t625bV+6zPvV+yQOhTlsJHuS5Mkm0iGWzaf4Xe+exJDeu
retXuXHm7KA3EffcQfrKrCwnqaTShFFSS/SeoHv6+wGpVlbX6R07znxPGAAJIsmkA9b6DbJGm1EQ
/3RgIq2SDOmROAsMRtqmgVFyf05taMtF9aUgpIZGl+3xfqnrlVkjjoOszDHxAE3MQdlsD0Hew3tB
4283RcEEoq/Iz1Mpvk+pNC0Lsxtr9j41BimSxsvwP7JT2OJ9MW77GpMH8hZQBCukyBHLPzNBeWxD
tN9qp32JLP3OrLriocfEz0JD8tz5xsMs4oVAbR5ueBHOxxiZtl4vdfJh5J+Y/0nM43in2Z6O8VP3
pPgEyON9BOBZ3fRoIt3ZdvohbavhsJQujmuIKve1N8NS0f50Rr4UBVYBW20OAug2IzQ9sk5rNzcs
fPT616ht+hOmZRJA6lyIz/9RRPk3iiimBQ7pDbly89q//p8fZQ9/5u61+PHf/3X3Y3j98/WtGsqv
XX6rodh/6JblosRhe4QAA7hzv9VQIDf+pYFiooFCpiOwbUemCXxkWH5poFgOmxyXtb5tmr6Dqsn/
+79/I1R27+pvCZYGj8nf2HwOigYeQw3CgJYVuKb3XtQChRFG+21tnWOUOtOhdbZ4OqFoDxQWPxaR
rxPQ+sQroADEr0KgztBnMeOIBhTKYrafQiShVoMTTTsXAlbZo9tOHr7W2grpN2NZ8w6NVjzQJM8M
pIjjAWrP2G2F6Iz1iL/DonfVzQAzCpEBaEmT96ktQkTZUjShAoN5SFcBOvOPbRZ152F2V2bleAgQ
yGjLkqQ2brYSEuYfWjDViB40t61j418VGftG4M1nAM1c68RMMS4fbvRe048IbFY7Q0zYJ0TtR8Y9
INB01KaDcWeVMHv8sEM6ltePNYxkILWU97rd3MceseoZQsqWEAewyCDCi4vAN2ZHxik07WOOUtOD
RniNJK80rGNYJ1x8uBBcftRsXAuyot2Upv4ZqetdaiynwMkPVUhev6q6h0Sfz0sdx5txaPAOKcej
D6ebaHeEmLKObTrjIKDkINOIJDGM6VbEJp4CWAArtYcb9Zh8ukTtTb9MNgDRgo0b4y9Ooo3fnvAB
a1P8L8PswVmSmvl70W2tncHowihyc1c1Nn92/VMI49hWKNXHPUKYiJnuFqsMd4H9pwvLdt1BZspj
mF5jFoR3SbV2jdMyd879qGPTW2b3dtMrLNS0ITfz0+vGl8nhs6KFEQFLJvwYI2zQRvTwywQ50koN
qoTo8g1ibjsnI+zmYGaOjW5GHJekCSgFiFk2PuyVTh7U7ndll23N3h+OgyhAnHiIJVq9HktDX7EZ
NOOBaCHomRkXTB+dCjefJS4Po5c8ChyE6I/hQ8Qg/pwTRN3I/6ZiTP8RVETNu3PFy7pmQjXwHPiz
2MNgzuoN4O/8Ae7BKUQS8Nb74JtZdIg65PZc8dNpyVo0RvWtTBgGISE57Mw0cFc5nzB4P/pneKzA
2nwmmGUWnhaihjf1iF6ghundgDronYW96ChFwCysaaoFwnFWgwmJvANhU4zUjGYFFc/COTkt0C20
FzAHkBjtJPpEMHEgpmBJQhqCimHBpyie4H12ZrENjWk4Q3vAhU2QkUmgHwxaNm3cxpKQy/zGHR19
FYKFfOCoD6BCeObHHNTgEJHWysrPVZJ2cBQrLFqsj1Yei5dGlB/yqPyk69qwqYbcOQTJBPgEz51h
jE6QcTC4jdHdHxMS/LMxLs+kTtqVgwjbq2YlZ2PsgAyj671lJkBiO4QEp2k3oOr1uzYRAAoWzWOE
W3w2Paz/CpORWF0R5vC81NnnYWzd+YV/y/ykOMjXVclYBKPBKFoAseXGudd98QMefnXr6eHt4lcD
MT8sH4gSxSeGMu2abBh2hVpfnROy10SKqxfTqcNT1BDdHacugrOdNcfQ77FKnVFLQB8iv8cbqDvg
ZBLeJLVNLDRH9pHEsb+GDTNsnF4btk7XmZiEVlLiMsbHvS29rTZMA9LumEK3zM42oG0JX4bhc9/b
6UdB+KpqfPJyJuyMrHB9DJQ1MLgdYCPrrifPifQ0U9NkMFFnSYvbGMjEZZGn6bnE7bfzbObkXHLN
Re/JGPv+PrCmH7AJnA9ZxIyzSPstQZ7hJMpp4zh9fWx09yvy/fbej4oT737iXXZIgM8gvmmUsMvU
glBWdxRxN0o9coqqrkrg6xDwDn3x1/Z5Dlr+L+pq+7V6aalWekjgM+6TLd8U1abJQQC2m4wH1YVq
ota/61FgDXi0Mgajr6YPnU8Y8PUC4D7Iokr+3qWoQfACWsNClVQjtbjuk3ncEXi+0MbvEna/brru
c12n9lYbPFSUV6FwQnSOcrw31Mp/PgJNHZdqcPk51cub4mU39SuXohVAyYEfv78e/Juurwf2j+d6
afnuPNU+UxtW6wlUwvra77Vd1w4f8Kwod+9/6nKC11O/7qJK75urlW/OTv30myO97n7Z80336i/w
iMyQb/592WqQIxunwy+nNTXpciKvtVrYbgMjV/X/5iDUput/VAc2mTAHxSNjeomcwbzscGkFeW+V
YemO41iG3XhPYpI0tHNOKwDj0AxsQkcJ6rVT/VhoBizFGaoiyXpoSVMpaUlq7XVT35o5RAf0TGTr
63pVcuTOqofr1ksvSHPS15seIamR4Sb7PzVIRuIhlOppe0wGHyUJVSQr1vyqzwmCrzGWL5s3K5F7
H26y6vNlF7VB7RfGxAwmfbyHDh3wHtDc5hgVQWVsy3nh1R9nm9wPgENhoTt3EGpVqbX9+mgJC+cN
hF1JoSEkAz05CKf99REFKMyroDbv0EA3uUDVqQ0WPlcZ14wxsLQNDNZdN/zwuh+8yfFnL+evOelm
iMwehFNA/CXOGTgUqIUL1/cfq9d2ajeuBvl34u01KLjDhA4JxBvvxgasiCLltzIO2l3bdiSHggUB
cNsaX0KMHaqQz3zidhKNx/3kJjXWlgM/qaoNOuq225eHedxbDHGOfi7cox7g7RF4KRIvgKrXIorG
o1rgIcQYrSK5TTp+ABBSRfwxgkiBlw+I8FNS1bpfjP3gVzcagLuTWoxVFuCIwte8gnwECEMKqHY5
Si8M3cht//aU8AgHmWMog7GQjRQ5SC1Eov2sDWfc4vZboTwcWsnendyHduwS0DGLMniDv8Lk181D
IO8TXHJnKW9Q8PSQqdVgLYJCylC6ZbDZywwCcTjriEybddQi2AbFmOqoKJvNMW3J/+kjQAx3aF4M
uLEQbRs+Z/xvKfAw8kM30M/BShHsdFC4JwAxxi5UGWsL+tI4BhqhAEDwnk0oCcVHhn6S4KTIfKoE
onXTIpaKpDbr8RSLEVbVq23JvOUIJMLki6X9KgVuzCCrciCbWMNRXQPubCBDkWjyNQMAuG/y//fk
YoSWc9PkT8pFQ1c8Y1gRUrfZOuhNN+7VMSiCYeYRplyNkoyo6vlSMjRgmKfIX6a8Ik4T4v8DkB2P
jQSdh3eMvUBy9y60Pauw70j6GbsLB1HZbjizn4A4gPF5SGOQQ/Leu96AqvRuHYwFdK2R3Fv58m0Y
eDJPEe3AhHNfW5ITbcpTelNHPTHZMj9LZEiXl4srSdaX04kQCMnlQp1yUIMgLRATAffKjaVOT911
xSLZs5frILf4Ic7shCgUc0ydsCpdF2odcu0mdl3WF0Wuu5Dx5DMN2AYujaLpqZVwDAZcjLpmo546
dQup0nWh/gNV5WvCcDW1D1f3jwgxpKNaKDMQVZpz/WWMkIgpZ/2hTyDpQaPlzXUpWvYUrAY0ttaz
FAkwW40bWt3VcvGuWuH0UVhRuO+liYn47V+iSgB4GO7IdWAimj23xdEfrQmhgdH8AbClRTAInr5a
xHFXbyfUY9C/bcKDbaMu3omfdYKOQifJhOr/GyTjU5XUumu1z8tjZ7bGTQh1fI9+/g6WPg/wgiLY
PHotRu14mE4AyDbpaBJNi6Ar7We+eeqEbB5ppyLJArQXtgBJtGJlRGa+wRLX5Mlqp6OpgVe30f7W
sZcMSVSag+dKSAQJjtkUmyxGqGOy0tsoST+OY59so67Ot0aLoY86WJFJ/EwoX+jouBI0/M1v1QAj
lkO9Qheh3xBAjk4CcEMLdfqg7g5Aa9luivOPVwcZVbreDF4Dutv+UE5luUYtQ99Mcm5k56+TUVmY
/JSYHskFEuU7rekzFI+69ogNNV+1YEyOeb0uoyA4ugytD1Ced0MsnkUdaDvEsKNNkxNcbrAGwSEb
vU4Csai/xQjJ9WTr915XAzbU2rW9eBrPOU7ojmNXm7kROO/p2LVpPm8QRC/KbbeYWBXpycGouxtS
eoIJwRisM/myICReIXauI46i6kZYYaSV8akl5hoey1IngSmJ3yCGu6MuB9iTGhubFjNVoT3DRSVY
MNzlhT1svS54QImNZ6ltP47u3mLaS/5T9m5Dt+F7CyRK/c64YG+GCF9ReigoYw5eTKiE9D0jHbfa
FMj4QEviO9+NqGCAQdV2SW/c1mg+QbqW69TWJY2nddv1H2PBuwYv5k9hmIe7FGPvU2d/W2xtPppd
ZJyQYvESuptK/JeSZvjkaCDBooLovMh7csUZ8hjqwEo/7fYiM2+roLpviQts9cVjFP4zhtNzipvh
C+rX89Yf+20YjeZuwM54NQWN9JXjoZeLEqoOfmz6D7vjWfTxdkGc5YMfNskBg/qqR61ELlRJzFl/
DAOjP0JccW+84R6sdYoCDaqguN9hj9bmMCVUA57em8x99YYWC/gUp7hBDzEkxE9PD0Hlq3OLa5yg
9GnEJNSVL125GIqSBUEWLD14zczL52punyPoHUy2F+yhPdKhnps9A73Mt3NGspXM5HxO+9JHpRb2
TR/8uj0KpVpgQ+BBjRDT6WKE5stksziqkq+smq4rA7lF6+YTYe94r9abktmuSteFakaMHi6aWqnq
qtcsKeN9bXAB5Q+9aaeKuuniJeq6Py/7qnVFOt4kJWmJ0vkOv1JsK+gEmxEo7MaebW3TOekHcGHL
OViM7Gluw+WQjk9pizuShVcEfAUZQtPmnSV9+CIEuZw5+BaNxfNSz+Z2wYdtI6YBRPcyaNxyjQtv
GGirKPeFb2wJWdjbNhaw6sB9rRprCDcR2jdjkbffw6lbVmMdfK1gFawq0D6rcIB9YXcCbAFIIpTC
s+k4Dov2tJjxdyPdT76FMafl66teZsDwQWwx7tSMdZkl86vXJrfLVLmfTGJfB0JMYmcMzvAV+LLa
Plr5uHWNEa+msA0/NIb45E7L9IoiaQw7NgSFifT/XQlSUIVcXmOzeipNbDIjaSpZd9jF98vooDWY
Ta8dzmyTyF6B/cD1XNwaTRhcVMDY36le+de41RHQOgfIVN2ThGWYJX8O4uNLnNrFh7FuzaNjozxS
zDU8UMG4vsJ9MwHP8dIYk7crydIeGuw6n0dct9VJQACDeNElZM+7xnhg9sMDwXj9wXfB03VziYyh
3oaP3pIYJzHFM9E1jlZmsZfAzb4UGjAgD4gu2C4RY9xMwFEelZjhxsUp7K3Ry/1HB8jj5XDtCHR1
0ieociF+cVtaOLSrLmcPyZfJMZ/JoPaHaq4CdPj68aVAuFJ1GVd+uu2hPx07x8OjeZi+qvV6jr5K
EYWAIebCOi9uP2J7yTEYcXXno1TxichgddNNbbEzNDd6Bammzt2GFEAiuIOXRSrlY5ItT6rDsXaK
9eD4/R2GIu5dVaGxpA7R8ctPpg74tJlglXdCZEfDgY2qNurdKYjN8evi+v0uM63wYOqe82mB8Kl6
xXrHkFab7VmAir1Xt53a0W7070SjgSTrOM7HSOtt1OGXuBNjKlU9J5W7NlAF3M0NjpyxByQSnplY
BbNVfi+FfbTT2Pw8+ZJnbmoRENR2eowm0IWqhYhQhnG19IuW2OgZz2Ctal5Ij53mQKLTi+p7Mtn7
0EnmLwJk3Ta2muUYy+go0uLAqrnRVD/FDFDXzuMXRlsmMhyWfzSCsJM8C0Kbsh8EArbpqA0vOdqg
W4gCBeOHMn5oW1ShVYuoqDaRPoQvXQASNwPycWJiYNwTJi7W6ldaPF66au6/RrPJ5Q5NPvR+0dzr
Ydxe+nDJoxa9439d0J/aTLWR3pYVceg8Bg+kfgVqOW4AS/fqk4jfIAfU3xZzot85IVqM6lfgCSxB
Cv27ItNcTpp120Ffu/NwLr10EQyA0yFfqgZ6jUqQh7DPue+94MwnIry08oAypLP3bRBuwTfd684I
+y7cghAsxqHLv+PBI/8YURkxekGjdbbssTqDTsD3piVDSlzzcjyN7q+FpsV3odaGt0nSi01j2fm3
QjupHgwITFCsqh5xs1bHyCXWYfPm5utgf1YNulkSO/XGvgNXUcMxLsg9Rz1aiYLLMwyEqbW6/ZOU
DqHIsdefvCiu+bYt3aFYyuEJajHwG8Nt/uzyANKssF8bCwkDZCT0u4b781RyjNshTbRnrY+eLr0F
8Qf0Sp3nUMu1Ldms7OQZmn3HzQSCHPuPV5+LpZpmFp7vhUiaJ7Qph0MFDB30XeU8QcGBMCKPraxg
PxOcfbW9Md3UWdPewZseT5nTWVvUCZrPet48qKY8PR+F3vbPhFayXc8jcWyQQrsfq8Bm5FN236w4
XdmyV4DvMGJ6V3s05tk8MHjS9otrpR+8iJB0ySj/T+RSNnowaF9TdEQ30SbXuugu9iY425GPEVbB
42Uv9p36e1zTfx70Nnm2u74hjTwZcOjL9n7qNH1t2rUcGX1WLRcBxkgMBqKq4RAcxhnt8H5oT5No
xIfRg92hms1Rjm5oMH/V0hoUneid86hH8e0k0HgQoRd/WUR2VucS1MEXfRDWJy/WBgDafg9PVdfv
DQ+uP7ZP+XdjOKs/qGEmh5jf0j4O3ZjdJPEww4SInA/JsDAnlH9M6EY7n3TV11DnXe2bwXj2THBr
qMCWWyfp+i9GYZxUUyJ1rygG8p3EZ+vkhTlQCW2qbtwy8B/dpcAHurbs70L6zwWt9pIJC5w20Ifb
EgL6nZNmyYZBZP+t8B/xK3K+TxquMEPgaffInZrHurGBdGEf+Lkd57PqK+4RwEqj9CP5BVL2k5gg
JvPp9iJMhzlq5/uQBIdpDo0vgYP/NCIT0wnKZXRfdOjEX/qQB6WqIgq0O1/nZjLkq0ntJvdXzazo
qBK+/8mN/5vcuOdaKDD/a7OQNe5T7euf1dvk+GWfv3LjOllvG5XkwLFcw8IV5Job1zEFcUmE870x
HSvQ+aW/UuXGH7phuS57IvHumzry23+lynEeQTQr8HHBdVCr1YP/Taqcw3iXKUdSHr2sAClp00I6
6r1fCNoatR5qCyyyFmIc9yLSUDJYirLar9JlXS3VB9M5IWo7qrJq9T+2TSHcvXZGAOfNdtmfqqpF
ZcgYhR+Nu2jETj0TCPuSjnmMB9AtSp/son3Wdd20LgAHXfTTlGiZWly00C6N2jKFm6tWq11zOUu9
Nn3T3bXNdbMq4elLPF6ML4PgDXvdqPa9Vkc7ZV56ravSuzaXI+s0FEuLYEo21zal0X3WkW7danmP
RkQ77LuwbI/lQuRFt10czMcs7KUtN2vVwnO7v9WBPP3assSMrDVkhNTeqnE+MN8xPqryteG1s2vL
S3P5s29+4J82v1sXlci5dpl7jplrC3TLbq49qRLiymf4Je4O6i3hTuwwpQ0hRbVIf5dU1ZxQtF7b
Mi6u6sLSXTylOqj2Mj53vYrvLqqqlmpW6Ucm/geuByMQwu2ybmVgX8X5QU/FKzAXCfPiiLtW3aQk
wGOwhjXsJtlQrVOly37qlkaSDuhAb9yp+3RW69RmlKlPjUWIVtXy0WVok/TIPqjfvLYzYQK5whsh
qf31G6orVb10Kp8FixAA/omobogjk2PcUlVRLRLo6Tf4j5dJKo5zRBJmVUjRrey38paq2h7s1RmQ
9zoxyK0g945WjyoiMo3jRRPdGHFRbvCamVYqEqUWgs8O2BJQIEYI5R4wwFatT6RMpirpWbg3y1bf
tzKXoPS3kJ8msXitW21FMMctX0win0e1wCfpV8nCkvhoyIXakC+ojsy1j5cfLTA8W9fQtA6TIx8m
5PNY4nQ/7IMWFLoMt6l4YeT1UsJMRhIvRSt5ROCEx2OeGmzZpRaaCr1eZNFUKHZspuHGKR5c8BC7
xtEZuHJO5RLwE6roK7PnHKWGNYPrdF3ir1PcI3GCDHfqHlKgnvr2evhEObyN2YC4VVFslUtREVxV
fRfZzorm7Hexv1NR3d6r0SY1F5uQmlSgORYFQb1lRotH/gupVHdVJfVrutDmw4TzXypjmDPAg6P8
6pMHA6o+4cgO71LgfxglDUVS3dgxZiX2cZnpHZkiQUNNag1XFplrvBwXuGvyaDAbwSghBqMOSl0T
mxCgCDvzEn1WV+h6rULosYS3czR1iP/mxXPdldHuUoVf0yCvKPG6MjwK4gBXOfSeInn3hZ7zHExN
tAP6hIVANewXjfCf2qZKtmFuTTvPD1zx9qjpMq8uS1AWybNpCMAcmxhUsGGJP/1+RB23j6UddKYR
Bm5lUdXLJf1g+Fm9c2SaQBssBFNVMZR6qqrkdwVSmm10q7ICymI866OJP0YmDVTGJELleuWO3NJO
EH3RZQBcRcFV6Vr1pVaevcQ/1SohohcfUZ5tXAluCU/zCNXlRbizouUMxa0/qlVx1Jv7xK0OU+Z/
BlDB+/73yeKXgvLytT7pWNOakwbh/vcZXk7TinG0cTvSonVvmDd6casswK9nqarqfGspumsP8CD8
NtxjoTVD/xyS9dVr3VO5IcaI3Izq/KtGCkSP5kHlTMAs8T7Hq2n75n5VN0yVdQjmuqCULSU9fHmC
5Q0cCG1fxJaxv66y7eKuiXny3iUfVFYiWoD1eg6JInVVYEKNu0YfHi5pMpmcUlkaVU31ioyVqjuG
DcgOrTQkK6VgqspZqYXuF9B/mgaBg6RL1niDBAiD90Ca5D0PVWDErTYDAFLghdHW5XRU60KytF7V
pztTOKlkbaUnNweR1VfQE8a4gNm0wItR6RDl6a5KF2P3MmunGxTCjHH2V14JuqVqlg4H+oJkCd+9
Dk0vFsOEUlKgT8U20g2+35lJslvd4Jc6OLKQSC1EijgyNi7EoF83eCsvpFrgL8DKZiYoazZguyIC
rsDfZFLMKgnNAvYjek0WJoBNe8mDXTNiKi2mqj2OzttKH8XWx9nZm0lZqkUUGZ+dAa7AInNZuoyv
qoUKoF7XqWq1oLRBKJywrGqjNl+rap2VRvHenN2Tqtl8oTPgZnR9Kaq1b/q5FH1jXLs97z2EejS0
AZtbOAe/cgVmhwaz3j1WpjtsBETKjW3gnIr/QbSuEFtbjQRkN2ZNqiqXQ8leDZkMIt8rW67sVFFt
56VyHxYIq+o5HNVSfk9G+ZFpI9IdK1VUK9WC8CXfC7nQdJ/YMi+fX3XVUFWHR0s4yaUT1VStVdtn
V36zMihcBELdmqGJrCeyk2tPkM1wdEyccpQDlOiyGTk57m7VMpajH1VKZUlVMyVWfK3/4+ZCjnsv
LdVOuXpirn2q3a/Vy+Z3v5Ze93GCtNqj8XU5ArXfm6O8NLz04TVtuIpCH2qPTMBUk/zoXVMuIEiH
TRT23WWd2gAI9VemRlUXH9TTJT8jS9d91QaxNPERoJuq2BFYpUtRd1y4wqqxZsvPrSpe1qq2qn79
Kb6IOpzDXCpB/fV7qsk/NX7T43Xzu0N83//vY58QeLnxk4MpH1akp38tlCD4P1WtuQjWfOAdsCM0
NuW3rfkt2q5KtkMcInTmP1VNhwkNBESiiq7t3lXVhn+5DmF6RLiRGF2pdkhk0uG7vi6/8o/bxQBW
rEEd7NcR/z5RdezqLAgd8ZK6nq76M9TmViX6r6d6beMYEeLrDd7Po3WAGLO+7CR7V3/eSAoKyyNj
LHZa5n6oMWZdDbkAsKkGecUwAPcuvF0nMRyOnHAAF5apNVm/Li4r0T8NkeaCkva+kSX3vHSpOlF1
tftlparrcz5tDTBWo+8hfE6ocV2PusZEFiH9PgcHi0BZv23aBPQL0j9IeLQW+poge8DtaCTj1Gdv
spfxgwHSFPGQDrqvnm4E2G7eVzxLSs1fqLGkUvc345jzJ9wHVU8CSUIR2McAr/ijKsVIrV9KdjJ4
e6b6B6DWzBnl6AIWGO/HtHTrdWBJtCgyofpaOxnSbqBQI75JQgniMmfIlUgYQSQXaqWrQS0dzM6G
hWU8QZ9vd7keIXiZxLhNT/28HwRC2oqKKeyqvkl6BKKimqSlnLWoUjF0N2nKmKHVoYsozsjohaDc
W8vYRpXzzRa6OA5ySnRdqHUu8JWNZVgz/3WXgBfAUqbqLIQ+uyVe55rrrI0m/bK0vr8t1OfYl19i
tegWZ7ipqs86r2BuBPlPOHJcpf4YVVILtQEDjwGpBdKZSeGS9lULM48P3eLvIO3yju7l2xzRTIqj
fD9fimqtXiZ3M+p2uxn7yGPgGgFewwnnG7UzgdK/NzZULl12praoDmDj1BYXo2pJ9l4Xxd+raoNa
lwDOluqUzqYsG+DfAWwuN7VLrm9MOkiuu25QpUn+VajvBCvlIqGurypdF8pzQl1ztU5Ve0MGfa71
S2kRjzGuervsMluQ0wO1Qe2s9gPpfde7sJxgURVHIT+s4FQAx/2uauoTGavJHpI75bEBRsU473dT
jHpBpuoI3b1plIMKI52wjQemqsFShR1BU2BpvsRGBabnMzgyMGXI3KQjmTJgvOR51Wawakwj5QLe
7drrhX/w9In0SQT2ibkKC9hqgHlt2wdBIurLC7wZYG2+ec8Vhj5t6wEzNFH68zEH2z5a1QikkCka
9IvxeK2KxY5Ravi9WZVUG9VaVWuEDy4+mf8J1v6bYC2pEwMzy38drT0nZfmjq/q/c5kue/2K1/rB
H7ZvWR7ol8AyXFsGZX9xmQLvD5NAru76LoQpw3H5rb/itcEflm9bDj5zphWYjodx8K94rW39YeOr
6wSGhZcmkk3O/yZea+jvTG8dPDlx/eMu9iA3GTruYX93jyMKFRRgenRsmzU4+AJAqqttAtGWB1wW
JS7FtpjgztZQtzvygIa1deve+jFhfNSBjsOUoxZzdyZjYAeYMFvp8nlactijvLKADo+d8S3yzQh/
Q0E4LnKdz1BL+3OjR7Cfx0ALd0mV4oFTxZp3jpCntRGmmIJ6j6tJdmj7tDx5qLcdisl5zNve+uaN
djif7K6Z/JXtmqQuAbp+1JCj3DYgQ5tbKwuFd4uc96KvRe6OWMPbSDn9yeuVfBbzAWSeK1QW01oG
UcYNkh3zxmqxnIg9S7yMqTOiFSSGQjtnVuIsq6YtPHzfucofIlI7LozPEmkYKPLJJ5yLG6CSYbSv
SEVhctbVsYC6DZVZ6kC/Islp7Dqvj/dzuZTOhjHA+MlNvTA9oDxAvrPyIhJ0pdW3xP9QU+4NjZ0K
8RHpC3fa4Wo4nqGrYgttI20v9sCKuidDRy5iCBwGDb1ABFsEQYOUZJkkBuwG/wcpZPdj28+mf9OG
vaVtOCwnPyVmNu5rCLrR2rVCDeUl0aCR14w/NVjgQ+sC5GqiTn8KHLP5mM3zeOoFKT5UD7rxuUED
bI1Wuo370jSA9min9DH2xqex7362gBjmdFykXOPMS9KKsXmJ8XhCoLswv9QL49LV0mnLx5xo77dk
Tp0DUuhQ3QbmzHjQ4CPwKUE2rPwU+bDx9K1bhFOCApLwnHC7xA2aYhtTpLPe3cQR/lbwznMnMV7h
gSBZE7tzsZk9F7SwySu7wGajrhb9voRbU9kd3sfZT9MJjW2Lb3PsOGLnmPYj6h/baqjvqxQ/cwvB
uz0ItOd4ydcIWFurzErHTan1twAUxd53B5jzQdUjxsa0bBnwM+lYzFF6sgztzPTweUD3cR0u2aFk
GkkkLd3aJpqYNSQTqUgKxAjdvGDWfrgtIByUMjFoKPUHM5/MnVY6j7Ufbz0jzDf4e5AujG8jFIOy
BdmLNqvuvBA1tLKxjRMP38g8CYMRd9Jw+piJPwH/wsOmL5DN9iBQR9lHgFn7aJn6VR4hGp8P+z4c
fjCSGdYMkx4T21gLUcN/Ts39Yvqf8dGBHWc2KMK2cbz1u9TZZkMHXVnAiMvOzJbAuUetv6sdlG17
JAXBLaPdk3UGPnca+Y7CnpIjgSmU+P0Ky2tkxG/0hjcFYWnzUzCbX8veJwNtRN4qjXsMjHtUN6rS
Y5TiWFZ60yXjt7ZqpcKxHZ0a10P4aSn0LVzGfaUBk7drsbMxJUO1rNkkhVauowYjICjNKSowcfzD
WZovHnpSAL7Rn3MbfVkFiHlwE9s+jEMxRyRdJ7SjkrneN+nyoU9QMDSQElsN3CFru02NB44+PaWO
lJTHpbG+MSxL/ABPP2/QSUCNJorHQ1MPG6zaUfsrS281YmW0KUcHhSL/tl+KRx7sGzFAWUKH5WOC
rnKldwGZgvGpCxKSLYW5SfJq29jeAy/hZuUP9ieQsHt/ns6oIAJOccS0I6KDvgwoBK62/exaKFbH
S70ZYOFFAX8itMQf4D9wjeUPeHZ9Exmt3u1WDVnyaU78s42wziotpgnFoQDOpM9trwtkDIpJUgix
d4UuV1g9gYQOej0K2+Y9KrTi3uWFfURoMYQ5baV3MeTrg/AtHF1tv3/UI/cBB7it5psbf6nKO5y6
01ci+0mCDGaineratJ8wn3ePVd3Ha46u3dVTHbx4TUyYtBtWuTn9jPvCOEReJ9ZdwpDaNXBocbQw
OIo5sbYd35TH3gIRHy0umtWp9xS67eM49Do67p5/QhRm9NbkkfrPvOuEROjCWamtPr0DaYrveo/X
h85V2elVI+6cyImfrGkKQOfrT9hb9Bs7LV5wBEW8PhD381TsygaHywlbjtVSdk+dW/prLQYqJ/R0
l1oZvkRaZb9yineZFfNpasI1VuYIZab9xxzhqp1ZLOEHnN/PRI/a9WT06SdPSz85ETqXuTa8dkvw
BXmGGwKG4PgMUe+KPJ9WQKN2TPduKjfdB2Ya4q4OVgV/k2Y/+u330pmdrQMJ/qD35scanRdu16zy
NwXuE6cBedB1aWj+Xo+HDyKobwmnPLuEj1Z9Om/HFiURYaAs6WBnFopuPxSwLzyu98ijJAxvfCmH
WfuzHqJm3Qym/WwOaQBMCYGG1vJ4sDQ7RGJhOHvzsB2a7EgCuCdw3pin1k3Bew41M+wwQLfcmQf/
h2UUX4cEp78+R6QWcEENPU/b8dkEG1wO96BJHiB7BsWqsoX93ZYQZQKnmn83MwN9JHgKvBFk7hkp
Z/QdxqHa1qkTfxNNb9+WY/7JACNThnhuDAsf7zQI4Bl3P7Jy2FvMTIXVnjHWzVH3KYebYSoPgT9/
SaXXyTS02zltITAKK8boDemUfgqhQBfGzkYpyFxHjrPcTY6dDysnRMaOABtCJ+mibcmQ4UYmIusl
rET9ZGEEiRenp9fN1pK6HENhlQ+ZiDh3fNw3dTKWh6IeUsTjkmZXCmYLZiTZ0KZZH1Ifay0ryT5k
NrToENJche+f5jt3I+/v5/9P23ksSY5kWfZfet0oARRcpLsXBjMYc2rOfQNxCqIgCk6+vg+is2qq
Z2RkZhazKK/MqIjMMgLg6X33nkt3bnmrx2ogIzxT2MYpfcn6S5lp3tFvaYuaBvMJ3rP61BrEzENU
lL0MAfZgHDVzLPicPKDHHlhOMXVQBgsmjTEraRsKcYSZ3ugivl4yg2gvMc8nOcEpbcwm7KdVCFqc
F6+18scplfjgjW5nxERZIVzW79xGrUNn1ua+xIewzxYDIoUdNUdzIuAwGXl3tptKnpcF58lo6KS4
PRn4SfVF1glTHiz3XQd5nvthOaHMCrBRek1dfRNTApqWGr0Bdn1ZeNuvk874mAW9LE1MP50auWuU
9By8Ag5A944x3Eyj3u7NwtS3Ts/9a8sxsQgFmfV9v/A8MtkcgxpDnKC0gwAscaddkX0r+GCzrrkX
6pWGF7MddrrfJze5LkGvDTkwtUxxuXhpY6HwKRDySm/yM70U1SHre/zH7LKuDZHD+o5koNmY9fre
ry5eIYjyCy/p77Xa9OBXOfWLtviHqpunx6GFVWn4qZ8G/iLTlUHxXUvvi3tyHta+Q/teE/VPaYat
qDT9vfIbwIPgRHZsTnkqpD6eNWES+LYFPaBalYmb0jRTZh67vsoMDL4gYuerwhr9w1gZ09ZN6q88
LnjQT3lK6lsNxgM3ynbaEVrDAYUXNKHZuYzb0Cqs9QTcauUbvkHzHDuzHeaTmT7rYwM1v/Jyb1qb
ecyHdVvzWZKy/bSwSG/qpePjW5N5mpEn8GB5z4XPTXOxPWZ0bjVuv2iUJenb0hS3Eacl0wrGEpsg
Tev5ttDhEydeOsRJUJB/GJMzBgrgNyTGHnyN0ZjEMiDhNhdZ0C+oYS0oE3D39SfNzLj3OzVhBIud
YwRUFTSQjUFvbSFpeCxm4BP9FA51XrHkoFz3nfIGQMULFuBSRebWzivkpahuAb+RrrJAwc2R6jbK
M3DgdZjNE5gAp1KnejimpJUOgIjZyWn2uXK8c5oAcc863C7S9R/mJQmpfGsuTTJYe9347POESSmL
MH4W0ZMRE6jIa0EOv+y2hmFUYVGL6ip1B3pHRALlGKJp0ra059EgHdYVe7CmvrhRb9Bt45H1KCa2
/XETohZS3eiDQeuwGYiifrYao75OY1iTRcuUSfT+tZuaYx8nr/WU2rAQBlNjzzpMIdiaBICZ499L
i53sWvdKm/CHbhjcCZWjb0q6YfKaxkGfOOh2bUneaSDvwmbRxHM+QqroWH0/TV0L+xhZMJhopNyw
ctY2YE6DLLHZk4usqq5ksTwVtZrCqmV8S6so/ZZA9LBbL/dLyld7Ai8761bBos2Lnlwjv6qT3rpp
KGkI+rr8bW0GaJmwzs0W0D2aJNVjDbcwbgEwgwR6aixSINAP4rC2sOdaFnONqHHlzlqWX6/FhJt5
lNTS6nZ9Qz3yp942MbQqGPrJKKf7enZB06bWvMm5w2zdchI3uspuSnQg/oJvVOIYa4yCDMlkarDm
Db/ea6q6cydfIIFRv5RVkXpwo3o36sDSZ66PowVZXc+cGzlUCTZIXHmLqb/V2jBeGZSgHGoKWv2M
ppPRfZc6XAmoTMJeYPxBczjqfv1tmx4ENX28U17dQSOugELF4hkg3xxwq4KOHHPUiZbkO2bVR9SF
Bwqf0lFCvNrFa4ECcRJ7Mxb1a4Qx0s6pcsJABu0fTXjgNhbSqc3yOk778zCLS6rSCykh68qy1H02
MoppbaYHXb8glJJl0m/g53HsWLS7XqeURnfmFNT/kkUzxJGB61/XVBLOnkfSJ/K1t95xv4n4kSpZ
5l2Od7INRFGZP4ldvOUk9atd15PCHKIHzzTEvnOlx8oTwS3pIkpCDcFXcpmuu0Lpt0wheYi5FlqX
Eo2e0IuW8FDre6i3SSkfUsMhPDUg++HRLo9RUrQfBT7ZvV2UD2UpYm4TRnEuU834xbzZ81fKOyV/
aLb5LE89TNow1hzBsIP5PlFyDCDyxVeAnOJnPBi0c1cARY0uLFojCiqoyyNC8JFGnua6Q9OM2Kfu
h9K0tloC9MrVO4rr+pmjifB/zKQan0fHLK+Jh/T7wurdOyDWlD4xil6XVEMemmw+wskgaD0ON0ZB
N32FkhwA3X73dT3d1p7L3pIo1tUoM4ZjfwyQaYIUcNbREtTIdgCYq2nKwgSy23Gq9faD2+u8yQDU
stqMuKek+yqS0XWfadZeujk6jDllb4P0fUZcS5fXk5XwWCBNq27m1j9zL2OdnyCRVhw2Zg4WLd7g
bxYoID4V77/sWh3knUU8q2hfFSgqe+4Os583m3XQr1IaY8eyCidIdHdZ05+XiiaZcradnY3HIxgN
12YnPMnrVpfPatCqA75mdr6DGeJd3Rt1+k1311fvcY/yKA8JfJ66smh/yloe9CIdN43mnihjF6fC
plPZpzCKTq9G5yBC9mS5HZbqLJbePcKXaLa+0n9rE3CyvbTHFBah8ihOqPnH+BWlE1X3ZLPGCesa
eBwaRfYEnSZ+sEG67XIjApOxQFF3tYJKPyqYy5fa0ugBHMfRC0UOO1GJi5jjebvEQ7eTDrQcQSFh
3HBuYtO+MUenb2ABO0HdQ8pmFaqe8E/RwjRb26aww8HEObmdUuXzFZbWs2fUN0ToznTrfnCNgBP/
4Gu8b5r+d5aq3lAYLfjayj386oMgB5hr8j0Bw8rBUnBs14ZuP4zWq0fKON5yqb5nVXbXkKKAB943
8BWVbrm3YNDEKaUghOe41zYvjb6EuWbPR9NFCwRz44JA8Rl1KCyb0zXaOzD6GQT+rrRqafYdtQqg
8ArnWuotuZN4Hl54Yyi5ArxdJ95mYqTsHjXLKdqw8FoiTni2nAOPrHTXe+qZvI5+padSPuZ25U43
PBb7lPilb9RiUzYA1SM0kBhzE+Z+17M+jVabZHeVJSRbmn7z/8WgvP+pVqZV+2+rmP5VqblJSef8
x3//W1hTf2ntKwrrv/3N7g8W677/aebLT0vW7+9YqvV3/t/+j3/Btf4Pajbis4e2+79Xs88/Zdd/
yfmfvcd//aG/i9nG33wXs7Dtuw5yNdbfv6RsVG7bFfC6bNN2wHGZuJL/krJN/2+GJXySkToGZORl
/x9StukgZXu+6WO8MRzoLv9PlC4TuVxVOYe48vj97/9iW9iaDaIFaOIwugwh/mch20FxxJAEcnra
ZX/WjrJWxrZHHztWKrqO/PhEy31zyl3rsUBVYfFP7YU+3UOJOKEjTMeya4aN32RRqNNOTmUFsNip
8wlojE2ysQisb+G260E+eRD2sgepdTYsnCLf6k63zSO92ozEAI9jPf5wyqLBbGF38I+P5O6/Xs4/
s8iEpf+vr5N3ytYR7R1hISOzG1BfH5eUEf3f/8X4V9CZsy2Fx6zbkJ6EAx9yRisOzK+44FZ3GObL
YtOhDW2pifxrFRVXiG5uTXpCLvmhNPTnMjJZnemKIdlGmAUHfCaGyKQT7RrfpNzMN56czm0DEOkP
paZ/snuy7v78oGcOV5Q/6bvIp9TEibeTIPaoFWHuqjroygxxyaFsJYSVT34pr44zvr0DAMl6N7sT
LY2RGM8cYmP+v1sf0lQ1LTHz6m5rHr0VhOCsPxhs61NB6fU/VrzE3fTTLGnyXLT7//HLvgt4dCli
YLmduW19sRzMVCynPz+SlCK6yPAhYv9jq/hnoWhG0f2UVkYY2R1bDMMpsrCKzLeKHiTxw9AmKeKI
OR6vK9N4rl8rPfXxAEPJTHres9J3SVfiyD8pvET70vEhfcmSSXrdXps9Mmps5wun3mLeddV9zrB1
WkZcnWmRX5x8iE6KKObJcoDxwnSg+Xb926XT/X/68efXNEWTqTW7B1WQSE3N9m5afxdw5V0bj/1B
QBEnxsXBCOY8o5ogaO8a/OZNJWf6YWk6+7PTr/Phr53+zOn81L6goQ5hxw4xcGw4cHEJtzSvDype
GCz/rJ7/LIJbLoftqAFp8sBk4jhYeEx09YeQvbHj7M47sho3Z0RlveOXFl0gasX9FZGvZkOZkNr9
+cHJotiYMcLwoNnpua/aKZSqf/7zS39+xDGa/1AsWkgC4n7RaZjY5H2vnf78UN6vURXDNi999FDr
Xcmcffx45dh8qWodXlq6UMadqKXZWiPpPQI9G9Es59T0e2Qr84y0jDTWQWRLxbvnvOk9oLQp0cu1
wqbFqsXLUCkYj8rUniuNzbwanezYKWtT5KmoNqoMbIyjp2Y4/1m2xwQ/AZR4tKi2/rPvZEUYlZl+
akkRIcU7x5az4ZnWSycEx/BI9NAMYNjT93vXF0aKzE23Z4/LtPZjOBaE8YVv054BVMPNSm2jgQOG
jufzr04dzd/K1R+hdQTv9NV8i8gQaLQuH8vovbd6tuOwrjepPcg9bvjmZK4sh0kHv8JzlC7hqbrX
VqeP8ukiTzRn2jnVC3/ePfJxidPiTJSmoTvvkjqfDt1s7+mvsk6ZzyVaDAmH0Kom1V6HgDSt0PLX
XVp7lnReYKHrnpu0+3AoEsS8cZgWuCKRR2Std+HprDpDktYP8UrZInWoMCaFYBOf6mLxtgouNbsL
yAnO6tArPPiBoLOdXL2ZY7Keb8uTW9st3b7EHJPVqR7zFvEt9veCpeT6+srnsnOKkOjpchzirwo3
/6lef+T+hRsH8XUbsdPntEvTMDdKHpj1AXViF9V2vV+m4p6GCgDJuly1sz7eFeVjk7c1Rg/bDTrE
tEB6qgm6abID20DONBVM79acTxVxmKMfPyVqMk+TLM9OJ3/9mCPEXJ56yapNiuEnq/RwXOIMXBld
rsaYhFruvyauhXRrGKEe588s96tjguCNK6SmFwJi9mwn0YlClIXztPNBvpdDjwLrwpCHal3LxzFW
tCGaT6XIT7g9NZx2NalGBI3Ci35m98GKy/eo4+ZLnfGfr/kMOyMn2Lt3vOK91HVnV+cxhGXfGkiO
u+MW0hRf4cZ51RwEDY1Grcy1Or4P7FKJbUbbnqw2YJmNEE4bxq14jlKtOXCfuLjmc2twvh4ICYZ+
xbmIL8SFhj9+r2ufFzGjE0NBVKWe7Drxx8NcHv0GMHpCCQnNDZAr696+MRI9sIhK0MdG2/FagMOH
M9rSPqQUdwY9JUbUuFBk6kPyaUgu1m7THS3g1OfSvOSTRXDV0a/Rqt4suspYM7UpsPE5ubE8Wjbi
NkPbnoAXGyXofZti9aKHQd/1RE89jj2KP2HOnXtjmEzTZprD2ZY4pkSDRZFdzs4Uhgq9yWU0pmxh
j6/kc8qqMGWXeg+nn2REDCLBt4db5cZnKjOOtZA+PZDAMVf7uEzq8tAKDn7I0J2aDxk5SwqtolvU
YEkvbP0iVnw5vnKEzBmBNGV8SYbm022SLjBjxGgNw/eu0KDXpfmwHCUjdRarQ2KOUCLwPm/KpDfg
Zy7XU7NSN2rZbO1625qAGkyFDLggyuT2ku+jDm9Z7EOvzH0cLT7qwLDgjK1m7clNaYWi/0u7d/BH
5z6qBkvdk1D4xzjxac5XFMX8t8IR1IJ2t+kt2xidijfukM4Ht0YdlVO5A41Oy7PPfQtbTTDW5Vuq
M5mNl4mLmU4Bs0YGjO5GR9QPjsqv0YuRilH+GjqJdo2pheutLMSQcDsJp3ii+7cV8sXxcUdx1ho2
qeBcOTQNXPUZSqQ8EXlexSyUbkXi2OXktEz9vY6Yu9fAH5774d3u7Oc0NxceKDRb2LBQdoYlta3e
GTnxEroCYoL+QBd31WoYZKdr7kjrwD5D+rR0f8Jc3cqrmontJa9u2TBFXUeNVey91WULPXOBA4Hz
QFYj2q/7mvsKhFapNbu+NS28zh4uRM99zWihwoQ3GpukcEAjo3beFQllaFUEGrzw9kqNj/VIWw9Y
o98cZ1M1p+2V9FDYfSYy/HaU3FYOJjbDnin9KZ1jpgrY7Wz3OwuyYUw7Fdwez4bl3Ju7sixquqSs
6gP/W7MZu4G8mpMRGoWLA8g9qvcxxbgBlerLpo9w1cYxYE+/5hHyCFlSHBxVXBkTWRXBG5NSPI5I
dvRG42BMiBOtHo/vs35toSQ9e4Duvam3UHy0bUOv2SGzl+3gKPfsYpDELPLdegrlcilfLXvYREqi
CFoVwq8BP0dry92SemQupAn41k0gkYDFB5W1xIcKriy+jpYdeT0FfTVfKZfVE+MfNg4W44XNDxK9
xbWbsRLsX6um+PR8qAUes3vWfvOhP1TmcC9tRGs/L+4sDbpWXpRhKxDABt8qWGA+tX/mvDg75LkB
E6qESO7Pn8uwwGnDOkClNbpBFDixBQ5C3C6laxwKetnWXTVKyeTfxlF5qBZzN/RA/PMITKy70jGJ
Fv1MamcgOtwvEzu3vhTXmkejBEfokLpIL+gSn0qv/n3KPWYp+TrDdtPc7MPp2pGFq3kctC5Eky23
0oHJHxftnVHR+S7G2N7mXj9udKX3+0g7ln1Ub6pUpAwOQLBgNGJ/b6oXqoPnkhLtuHRu5tpvkLJo
xMv6+kmI6XmaaLRS0UMlctp2u+GzA3cfukvRHPzpmR5dIBdYRCl036eJFpRZnwSg8AK3OULoQvg1
0dXBr2xJf7CgIs5HSs2m/iIxUi4ndokrzmA0JkhGbXczKNixfMph6eUUKC0tfYw+Gj8yp00Fobnk
z3UNj8C0AOEIG3hovOxIqlyxykggEAoK2C2WCr73U/UfYyueeN7sTZ/Qv2MDmQJzTJc439d0dJC0
lubIzPnr9jkx0qI8myNdG5rjX/tVfNbk/cKYfaF4i7GwcbZlulwMkV4yKMwbByPTNrG/lvJN9RR3
pBFj0CDotmEwjW11SbKSKU5/KiIM0jg1j7qgFx2B+aXW6fV1YBM7sbfQUDBINg/Nhp04azidVuOa
3owk5rOFg8xzX91H8sawj3UssytHmZ+jIS+NY+r7gkKPvVq7cGaqTmzp3InOGumarLkP1yYKNvMT
Qb0Ue89xysr6sDg+1dMspjdLLad9rXosjnbVbyL6wAJ3HMlMpUdBk+1mzmsjiDysiSw8KzZsw84Z
WLuIGMfFpDNIxl72VOfVvWmP47Ex7lDVcTPxmm2Wx2yX3BsfkZ4bPDwqJb4XDChRvJ6q7KE/TZQS
RU6aQJXyMTVw5J5MoPCsJncqaV/dKqbElO8+W5q6YIhpEl70VFis9LkXdpTD7/zcf7dMJa7Z6i7I
58Du/WWb57flVD+LAuz/YGuwmmKbOzmOZJ6YPxTmzKZP+K2MfHpm18ViZwS+bk2c7LQL1Wj43eqZ
7nIfLgoUJhU0jfUo6/Ut5V7okCRuIzVTPU1bfAm9WMqiZ7nt3FYgfIMpZybu2+bG63PWIz02a5GK
j7gc2L0Z4pZaIMY2CjtrzX7KHfNab7wvoE73rB5dEPXcJax8rayRXxkaKcKv/WZb1LDrCWwwv5px
mhKpLJl39SbApoZhDxE5hrlXKzrPc8upQs5mK0F5uOHmuMRMjrHh0aXQ3eSlySg4q0CbfrFavI0p
pN5YGM9+gwYyr8za8Ut1uTqSqvFNixQcO96NLONg12WUikXjOpQYlgXaLf/q24R2SP+ripKN2XNE
JOiOfN0f+3HMAp/EEm+TT4eweXb77GhUv2Pezo+axsyBKXGbsjAAzY3hmrVak0NKoS4N+XS+03BP
ogBQ+bD2jCa2WYfG4sBxXGysStNm7kW6VdGCDNxT4YyrKtmmWXo0RZoFiT5MK74KAJhNT7InGeFd
Gho2pi3TnVywJ3QJ+ug0IaT6zT3wm6fSTD2WxdSRSnlRpfqhyfhHcBaxikbsdBop5/cBo++mpY9h
Kcf3vPce0gY3hiZvRDbw/yFvSrZgPk1SzrvLBK+PJo+wyYWtEmmvIFIPrNZvtdwtMRvVD/yDGZvo
8921nnzVgX4psnKBMVH4rnsMebSIJWEHnfxcdW9pPpbHIp5Pxsy6ncu45KhLDjCmzcl1d2U0Y4gR
8Q2IpCnIxnXLmQOHThae/jRuzbrJ6oQO8YB144ZlFE/ZHDlciyHYU463tX3wg8Lxsm01YUteFvWo
x2UWOoXYJQYNk33SMwNGy836n+KYs87e9BPl2EmpWHXabyiIfF2nNOhmWiZ6BpK5X46JzjZAAzrl
a9WZng6Ppj0WbmD3iANKJgYuB8aCnsVi2m9V4XL5r2+kVOKFZka18GawTMfbwAlcRG2gS5Vx6J64
BVBxrPni3VoIC0UyTzdjRaxw1Gv+Ef4vG9gHlYbQN3+AMZ1r0sL0U4tom1j2nQ1pfFMOHatwewGc
X+hHZvvnrHKJI0ZPPonF3eR7jyVDZECNsqLfImK3z4NsQg7Hw9sFXOG30FW+Iw2fwXLxBwI4mXGK
5opxYyydQM8oiCwlPdepVhJUzy1/0x10MVRBi/DIw/ErNagjrIQJvd2te87/grM8z4l4mqZD5Kyw
rlHnYqu8IGoj4KG0PKG7QTHUFYVBU+3YIYt3doKZ6QajncR7BHtaQgucro769AUvWEvSS7RekfGA
D8JX2ZnyWnM/gw4ir8MDKXtWsfVM/F/uocpdqVH7GseWZ2z3ntLUkSoXIwO4dFCRcr7mHjL02oNt
kKLT0+Jxjm+VY+2mAqYdQBd+23iggfSmmSIEuzGMCE6/S8n8Gi5yHn8ZLWhHuthZj+3QJlVLit+E
IEuOSHr+ttVMziGsj5ZwNnkDmfKfJgPqIzFakOjgV3OuqwzXP4sBM9923ESXiDtdykkgr2UaeNVM
EjP6Za6iXMqfL8Ql4wMcQHkqfH9ba5j0GypW/OpKWEzzeTVMB8pRn8x6eoja9BavIoBXJ/lRlrV3
qnYNatgXO2fZnlj34G5Nu3+ubOu2BTjQUwmPtyxwp/xsAeCCGAtKn6k/KcSFVgMZueBaCwhgUeye
fZZ1QFKLMuPBkEdvEacbrach3pzONhWfadL9GA2cn1EvudMWx77qD77W3errtWZWP3UDet7lLLFM
nLiG7mupNIMV/NrCLJy7rgevOfjdY1OKp8h40Bzir9Si/LbdfO3BweC72FsB355pyyqfJ28zfclF
HdwFG/NgkFIARj9pOu22rFq4MsxPBrZgXF2mfRu/1k56nHvKChpAPJtuSO/oM3Iy51cM8obqTLQy
I/5ITP8u4sSZVurWKa1fTSseqvU1a2P35FTZtui5kXt6SijCEJuWT4oAvUXePceGVHrXwof7lozh
YHXftKQfc97FG6VfT3Eq4Emqo2RMDcrGi8Km9I2QFEYccA4Oc+xX4dQgnKHvcwLJJzIxMxV87Zwi
IWbeQtr1bNZkNGxj3om0G1D1O+0Ya/5DylnBrLEPL9mzFhk0bzBybNLF4NARDYED6+s4NYtHOFOF
sS7127hUweAWVG4DwrTxxuIemoNJwAPIGZk9yUp4KsiNRn3XhvlCnzvtz5tByXovFUEdt0gOGLRR
0yGlRXStQqLgA5XL+FV0zsLCXu5ASeG3HzmbO4XXIBHQ0b52oHfQH+pniXcDZBPICRHqKbtDm4lG
G3QggYo6TOmDVtSWz1xNWNn4GmHJIxBjcJQIPWCkaVpbIM7lS5thtcZlXoMA3joYDB8m/cSNiHK+
VsNch/qEe6F6r7riyW+qCp939W0x6wbaPeiua0NlvNNlk26TbpiuvKT57pJ4xflaxr6aJxxDpnSv
I4Z8Zq3lY4JucozAkN1YC1+E2pvvisWi+mOMt1oh2NEqzIFNXGzFzDOEO2jRebdJQu2j7Ltk45q6
u68UXu7cjEfs18Z8aA55MXU3LMfR0gxzk/Sus/U6nRZO61r0UsHj+2UpD5asKynPmBEqO0ZLXreJ
aNsNvMwpY55GbvYXSwRj9Sh0Ws4X6pBDQ0vVphiyu1nzI04g0+NIGGxbGZD2UMd3cLQhLkmy3XXJ
n1PjuMX3VwaLgxGJAjIsNZ794IsiOacxuYMsO6munM9Mydy+5t7at27zmRbTt0KWObmlfSK4d5eX
2JqHZVAhOR9771J7tosy97Ox613retFz6Zk3sEg+J7Sfc10tc2A6ZhtOo7bxW3yRkRh6bvd013gN
u++aGckB24D5of3IJDXMg5iIgKAXXbVe8ZPNdk69IaoUS+xxQ+GXHWgqv281w7p2oMxYyNc0Rxj5
npdy6KZcXUaa+DYTtW/pQCmeriXPUamlJ09BYsxqmmeo89zQ06mA+NkF1LhoY2o6boJxPs7TKlZa
faAbG5xX9LeKZNzkDVOcmQ0YembzNq3dEudh5nPVujCvXPbDRYLtBx9GkGXWfJmrW21IiOvrqr+H
xrnTG3HkMVFvbf2YlJZ9LJtfMtvjFR/e91hnap9VC8sM4LepoVGJMaQw9V5NdiL7VjLiu1q9XPet
/TQKk7JMhelOACDHb+kXe11nnVDQU7xbOZ9g8VtIr0PDFXpbezl81Tzi/k0jBdJsG5oeRqBWr7/d
fr5AN7+oObnuFudV5+khrf5VapO9r0c+UZczqN9N3d5Jf+qusO6V6J84Lke0SPwOONHyiWofG+Mt
AzAlgzp02Vjrq92cFpT2Lv0F2vod0hGZD/wNttZ5DyUBhdBevMfIL5NAVNV4347pTyrLQ8cZCdge
j/hRVs9jmiB4cUkafvtRStPbr9vCbTpO9i7V/VeoFI+UBXa30aRaXIc8/iBVvsa4mODZWvfLOJcs
WRKIgwQtKClPXxRbgjCeX+JFnjFoYnRS7ltvmJc2S7aJjzfNzGmnG3vbpOl90wPEQIxw5yAt6/vM
1EfOQMX6nBgOwrPmI0Yqt0PHzHESBAo38SaJYNdImewaMSdEe5PraZwPth0DjAHfiftskTvKh72t
USwg9uxQdXW8bfLxZgT/U3j1jX3SCMpusqhu+Apy5hSue6WuJWuJS2u5G99FAnfW02RCScwSK4oQ
bNcLiqT9wcV8nyXEiqohi7aObl03Bmro4C1fQNY2sveSgxkBCvTrV1iHq80GfaVwwkqTNvfENjlY
vXNn03vDcokGG2FkDos8QwsyyVSOzWnjmcFCvnXjNtAC9eg3qoxi57KzM3prRq+TN9FSfHG4SvZZ
Goeu439MSphsZyqBlEhPH7Tqo9v8UN+TbbU0lRzA/I5r0HLhP941hWld6XV5oYcw29BmyOWZDbee
37/HU4YjatYBBXkvdTF8VMmYXEm23Vs/Y9spKhmavFtDge99LhXiTgfAGW3pVnJs3tVtRBGho29N
SBaD2c1HqIkw/oBR8uFNj679LqG5pgVmWNZvPexQXIE8SoQs69AlPBKYJPIPhLIZvNo21KZ4hBCr
aKtV1UOvpc8KN5gPaXeDsJhvB7UyO5BnMsh4OD4BKGCLx/UWsa53IBZv3yqk6hesmvzptsc0BFIr
pSvwptDVSDu0tc2akkq70eFJP1L1KqurgnIeysgrYkh1beAOHy+jxHsqHzuSTLuM+IAz0mMZ8SUJ
Oz1Z26g0QTiKzurZf5K5RcI0bcS21iFvaXO1F0Jnc6OnX4wNy7bzKIwSrnkv6wg/M3LzJjWYQNQA
FDdzi4vURoZ7bEqY9/HmsBYD+lHJ79iimoMG6Qvuapf3xY3vMLyPO2+AtplnNgfT+6WwnFuarQTF
YO7FpngZQtByA0eE0IPTB4PluifLFV/lyKA+TfA3IyHiF9nd4jiKmM3vF1H6NwS5/gvlvmB6mCVm
5F5gwHRJvUwPJq24h5VMuhljs73tscGCbs53qdRu254wERP/FU1nyHx5l1zXSh6cutxCH6yfG9hb
RpyLPZXWt2UOI0u4VzllB7Qz/cjkY3TlsdC5mpRV032raPSurEM8MgP2Bv2ZM7SpDXdahv+scPcG
HbCJBTG2qzJva1ltfvZ0I+xfskX9YkBmRKarM2/MN9+uym8aW092sevnprrOEpeGbbPfu4tBkwP2
1kThAV8KY6u0Ce+p7XIoihi9KaPmnfK4ACLSAD4z10J/51B5KNJYLvNxvBArxhkxwbaw4bfOLT4J
2hE+3TmTQTcYYquy5VpqLTL87MuQLs0r24mTMJuKq76XPZ0XaI0I2s12jrVjrvrhbJCb63tbXvXT
a1O27VFnNgq61VLrJDrG24q++wJdT1U0wCpSO+dx0BKOpC6f1Ky9Ixlbp7FY7p1Rwi0el0+mDW3T
NB90etBhN65bodI5xTodtJy7x60AhCutjIffbBT35jrfOAQXMdSmO9oS3BsHuTyaeeBlGNluJypM
0Ri6fW3thHQO7Na+MnhJ1OcZWZBFGpIYxw8jWmIQ7+LkttZxtNgE869vQ1Xml5SSp2WQwy3GL3il
a6VvVi+frCuvXTvPfhZqFzjj8TCLd3PCq2DAaS/znFzRvb1Vtu1+Zi0mgN6TR0ev4hvb6nn2LSts
H1JAJs1QRyq65qlBq+rS3TrOWuJucEn/J3vnseQ4smXbX3k/gDI4tE9JgjoYiikiJ7BKBa01vr4X
EFXFyLjVt7qtrQfPrCcIkAQZFBDu5+y99pxOG/I/cVRZtepsKBKAUdba/EELKJ3YIbHyCdaCfecV
e7ruNI01qtrZgAMQ7O9GEdmLjLJ7M4eeWmuYsJronAwifrbV4xQOyXlZKAqJVSbOvhVV401QsC/U
aDgYxNZ0JeNkToijhz7z26qcyXyYaijmaic/4R5ca4ndbe3C+hLmNr3bYNIfpEqcXkRfEdUAnYia
RLZmMD/7TYaZMug2UOzuMzNKP6W4PauG5jsuSDLNGhMdydzpFPSrNGxgH8BQ6eN9RYuQYFcGXKN0
Ys7MNVYywtVPrWWhrC+vejvabk10wIZKXdpKmOsUvRxT25WmhUi2yxvy/5Q16hNSYO14eMCXtNaH
BqtXPtxbTpLv4lrZTlLv3ZJhIIO4H0M20bekjtm3befqku6BVfg14X0mViAxkfc9MkCpqBAZoj+h
S5l2kixhH+PSBR7PE/h1qtZg0hkmSwp3jUHxy2pQ95DBtg3nzmEeruoiHt3W0rDUeOVlWah25IYh
1HFTDwnLQRae6wFmgoHTLDU5A11YVH0irJfcsy7bqR5VnDIgKiZzvAtIWv1hSFrtHODdj3VKrnoX
MD/1GiDr9kQGLDHNgBnWU5ZVD35HyOyARc5i7DQ0dEBGf++gVt4K9ASjP52aKCED2TTPiHB9AjI0
SGxq8rtjGiVB5sUcSoTa1BulttH66BPOyd2YxKqLies8DJyY8qI8KB8jA+1GoaTdlrpzvw9rLu4g
uDnIpi7YJQI0Zl2Q+Tcw8saETSo9xqonPWkIEZ90XKix/SzT6Zuzkq1mfCx0hrWFslazokcV3Kbn
qHGOLfJgR4/xwqFKBUVoP/jMESqSQFypp+UaaIayN4fipx6H3+1SdbaErNUu/EoDnu5sUSMYfBNM
ebEDwUI1zPyapBKhTRpRxUR+hmPnXFdIUTLfPjix9YLhmepSI+/adPKfIxqPUZauGRZzZkzIqa37
C+IvfAiuZvr3dEKY0WXOgbk/VxlO/LRh3Wry8ZAWc7EwH7e5rQ3rOo32hcaPXjNbWCUdDbWw4imt
j8p3sLbN5D9gpJvLd2NNFB12Wd4fDY4yu1S9Be23rU/+pG09ioWrVu3IcAyooRRNRYqI2CS6o+0U
oMFbrR14p4TTael4oA1Is5rhgUJnd1vlT37oTVsZhsZezVqxUcbsxXKu8HW0ldrF5zwx6ddkVDeo
q8voYJI+94WYSmbb1IBkMz4x5fcOTUQ3RkgEDpWnkUxeVU8wAZgr1QeqLf5GRFhAB808AoemFE87
gjky0ZaxOt5PAbBrojlxiDBTGoJjgJwPGIxOhRs3Fl1QJr0Wej+sQVC9nXUSqeMGD9iLFTsKDEbG
Dzj47kuzh5tvct6dUspmqmOBdC6Ca2fh33SK6dEY6tDVdQ8VZk60QWvWDN0meYKI7e3nkvdQRKjQ
G+O7HJnbJzLbdzicdplRHRGrjccoEx9jESVbJvDjUc6LZc2A839srDnJZFK7GjMrDdOZkRPPQT/L
YlFjIE3oIMqpA03oAI3RK1hIm/FJzDho+IQ5A9aA+RTqsKwhR4lqNH2hP4FMy0b1jC1sFOcDb52W
b8QvCpUwo/Qp6odgvrXc5VOOLjvZz14y5RgaCIcSO98ayUSTinMGhfi42TLqdKccgvvMFJyWZJ05
cieITJV5mM6Mb+aUUOFuXxcfk4YP7czqs0yJrnbVNtuos6bXu8AA9+v/FZX0Xfityuv8Z/OrLnrR
Ot9E0/8faalnQRmy3L+Eu38Tcdz/v7sfQ/jtF5LzH0/7C+Wsk1JsWJzvodFaxhs0CCrp31RTtw1J
gDGDbeuGctbt+Uko8nmWLR1nlv/+iXIWv+korS2sMtKmaQZ7+U85+R/K4n+XegxS+ldBtSrpdQqT
C4lpCkuaxjtBdUkRdurp/JwJQsdjb3m0zYp22sXJcI5gIcAMm/XFgSZxnFkccKs5wIH6rrcKwprp
Hk1xIw1INjHPeQ+LtA7gIC0L+onD0WMS7yrp+CXFm3LUcUsfiSAHVbmsZo7shLustjORb1lbFjE2
K6x60lu9UrRmtlmhlw9l2vbb5fBaFqKu/zwCC2lnhzD9Tswph6OgFb4sUAO9vdmSauWOAuWHNxMK
F65Q1gNCzheM0LLaTEbBmd4eMXPAHiJBhMXMF7rdXNbmYy3wxmm/5Nn7c2IbbsvszcJsjWDXGuZp
OQMheQByPC/C+azUKybDIcQ9y12FZw7rkYo9zuyZHtRlAUtrQXB2ef6UiLraegu+1JhPV6+rdoso
Ox6ezGKGQuozpqo0gEIui+VmFCLUFoTkVQr6kBMpxmjia7vbjKYSDVTA8k2CIRoTNFXPovvepLRj
W73fUJsGnyDTuyZo76tI9bdj3e0YtiDHUXBE04ltdsnQXb0g2gmvUvfCSa9tIALysasLqgVzN9ql
iwaC+tTaKpvqNEHEPDENrU5Mv/MdoQC/g5xwbZ3pTNUbSPEQ0ayUeErdvAcAiqYhSkjF9iN+q+W3
iazyQzI1JVq3jCHK8vsB+A9JSTGcqnkw8t7aCLpFNHFa/PUedYJ1rlo/mjyrXYvYaOS/8MKWNfnX
2u0+vejpS9xuL9vcbt6et9ynkjcIBS/p3Gpsi/1tu394mfcPLy/rawGjz2X19fH4VE3A2G7/01ze
3O327f/99++rCjihcYYVcXnuskgr9Y+v5t19XRJNO8WUjJy27/7V61fw7mt6d3PIIqRJLUy25clB
L4pdVXtvmN036vmy9gpqX8jdy+1lUS3c9oXzvTzyutHtmQazg7GBY4B6v6TAzmF7e/B283bfDRn+
CmG/bXP7z7dtbvcxMAAPoyEJ+bvXum13ez3Fb+W2iuX5dtftqbf7bp/tdl9ca/eVRSzw68fVLPtD
TvDTNrglxNZ5pbpYePPjm4jYN6uaA71SoXEbtSiQtSU2Fi2VWFszH1X5NSb43c3lZeNbTPCbpFkq
ADACvISaDP/675633Pf65GWb5Y28vsLt9u3Z7+7L00HD1qDmh37m4xXeF8Pt56CxhgbLMZQJ5pTl
dpigFFm/X13yZoF3chp9/1DR7lOIcEtiY2jPJ4txjqsLQzpltwTCarkkvNnIXzZdEOOqCZ/utuly
s53BddgSLwuse6Ff32DH9ULEEwrBan8D9UbhMEclzN6V5SnLk283by9DfvkfmwQqBngJnWGN3aQ7
pjO8b1lbFmYuAaM4U0bv+a8HmtrchDEGkgU+zRm6Od4Wf3cf3IMZfPtKUR6W6+B8RdTmqxyuBOix
C9dweQSh0r4wOrEbmhilbkjY3BGTsIOHPby83/j1ecu9yislEV5iNIMToxmhuCzaGauYLoBF2m7H
hW29LEKs6K83F/S1wN9C8C7ARrzrB3pRuFTnhWardH2zSMNmIJl4z1+VPuMfixoQpK+ChBwcPM+G
QH1j95yczBkn2RtcHm6L5b4A1iQcC+FC3ofJMTMoYdBMx8zk82Zdfah9wJULbn9ZQ4G76mao5Ti7
hPp5QSF03FmtdQzUtKd81mnV1jempwWNvkDSl998+X3H+Ud+w1Bvl33HnC+ClCYXCqenA+SMZzQn
NQd6fss3sXwxHgJNQyDV9CYon3LmfS5rgQkoYVljKp+7cUthJE2JPV4vCaKvJG9GgPlxwc+TDA81
eYaLOiOYUY25lLmQR/miIKXOONJqBpOaqP8mFz+dT0IQPh7yMht3oEGF4DKUxyRtFTecUaeDY1MJ
hH7qDErvLhmXxjJ6W0D7t8zL1zuX28sjy+IVyV8gS13rOQXWN4j+9xu9JqbOs7AEzicUlObu9SUn
RoY4D+i9Tor+7MxI2GGhw6rz9A5b9x+LYWbcFOBkRbq3ZrwsRBwQu8tG88hrWXsTNbs887bNK2r7
3ea3bSoLBK42qSiIZ2bsspgWOO+yyl4WzCnSnFD/9vHR8tUVWWwkQ/26zbL1f+G+ZZPX/7I8xQv7
7zCmKvf275Y15Od/fNRuxgwbYypfeeLLt3X7uO9uLh80Vnbm9NjMV4XbQswXodtNf758efOlRzQQ
8Ss4Dd4SFM8kk6vZbcNlbVhC5m/PuT38+rJI++lt/vUPlzvtekYev/u3yzb/6X2UYvO1nuhb9L60
wyliH5cFjUxe6v3qcjubk87/dsvanHOU//PH37zo+03f3H5dffOvB23gqFNa/PXzv/6Xx5dN6VyR
9Se+v/kff7/69//p9qbjUVxHNGQw+vky3rzGbZM3L7Fs9P72cuebp78+/ualdNg0NVMw4j20Nws8
7n/cTHMIeyUa1WWL2/23J9iG6rnFlHy53eUZDeYVM0kRm82ryyNt4ojXtXxkXogjjwCPigANFkvo
7DQnz8bRnLqwrC53Lg8nTcFs+LblshYkgcC1lBFXf3vYaufJ8vL4m5fTZli91uOBWy+ry+Ov/2m5
HVXTdcKxt61hDAn39vRl7c1r3t7S8urLw/zcT7Qimq1Ikf10lfZxOVZuR8Ry0/Atke1fjwuri2ir
3bZSU+ynXsgohMspjOGuwnsSLCOgfh7r3BZOhq5UZq2KBq40uJTNybFL0uyyUDrCHlfLajrFJiXI
OYlW/qhmCP4g50iJZN5xjRF31DAP524302GLSAaeULYbZ6dm7QRfGPtQQRh1kvXq9geqme/0HNdJ
Xu7AmvgbUzwTp1gd87b7bAer9BTWo8DtanwJRkO6y9w65mVyeZIELrsLTniZvt8Wywx/CqvANYAs
AH7MopPaatiVfQa4QawfLZ2LOU5pvFVRxeyw3fWG9SHhs5jmcKpJalFhspHIfAQxlrgOTdZJMekr
x/e3uetSilhmsWBOaYLMWj3Zd+L/ctegFoTN+A/wAypvwv6ngt3xR1X/+AV/8MfT/ijY2fpvEtO9
LQ1DB8A7o3f/BCDY5m+myf1wujT2ex74k+RLTc4SNjA8E1Q0bhTjVq5zfpO8mspYXKPQpor/Fv5A
aDYv9QsAAXwReamOmKuCNqnY7+p1GnpQKLcmLsyBKnIwKndTAzPFl0OwjqoKP5aPQD6rdDjyaXBV
KgtBcEijpk6bDR7V8urL5qmFH7WhUxmfs7ov6Ns14D1xwa4YEMt1BLVnWw+FWDmt9cVIB+/kkRta
5YO5FeNEV8i0DkKtsToiOt7pn2ktVDj9sQPmKQTBnHL+RjRdujXAn2x0jaauDPXxufwd38nXCurm
Y21osWvU9iVLp/5McPdHLS/zda/I8pTUJBrX0K3oMygKFXIwNm1SPHDiaS5Ol1xpJdyNZlfvqsGn
vYHwEm3ZR3C2ihvEYNeCYfxJGOUGkit2OfyrBWpRSzGIIsfoWxJmtPOH9J7oQ+/aZsY3pY++lLrM
gdU53UMZ4Rcpm/zQJLTIEGdOJGijOMrQ+M9+g7sKqRwi7uguqpRwU6tVvXHqfML7lafbMadzXxnZ
FWQeaC8jTl0T351nlNMGiydQF7//MLZVus/6neP12U7reeXCSrBmpGG2GZEFrPNcPcL7++wXE9L5
Sl4rS8PfY1/zMkIS1IfnNKB+gnVIyeD2kAmzTVvioMpQyBmJ27hR513RztVIcDFmZq25RjTMrYrh
eTCKdSeJKmL+Um+qzkDqj2VlU9bI60OEyKqO1GOM9k0PG74t0WnVTdOuHciwOZWcxgahaRe8eOLF
p0S3XhpJOLWur3PiLp9AKPC9pZ2+riv4OB14BSNVR1q7PKO3bMVFFGCBvhQFfGbuS4e83jRm/dA0
I4J5vo6KjM91PSDw6AyANtVHVRn4UYLD2PA+dR0k5iCN/dROH7OAyifeVteJaEhPo109NybmgNC7
E4D5zg78mL6HwWaMWk/V00PlIBDvxwjptHhwlQGp4djx9XbpB80enjDHWNtoBPkKFnF0mMvqHWzE
qefQKNjpSEw7UwOgkeXt46kkq9s85sH0EVElifIGnlNZDnCCNG/trVRa78cmxbrrT+VhpuxHGA12
Pm3W7VQioEKCbdgCY31eOxsbpQ+yIuV+DOPP2XSfG459SspwgD2fXHQ6a3ghoNAOWDehyUarsg/Z
57v+q2V9LiLRoXD6ZIopmn/UCUQvOMfSUnZRFTnnoeFLiqfgc1tHylHvJxhUEAsOhs7wKtXyXRBp
+cfSjgHf1tZumLmWQ85PQMPTPOSievbZFc6OpxZrtWFe70XVI0He67QS3c5Km8e8arWdpwFnHYya
vPeUFOAkwRQ+68FInC12Hug4iUlHwAACUpXrO0m6eV+w86Q4+7phrWiooKq0OCuzSa4LaDbqyO3H
FPFJ01qbIpd7jIEby9G+iMZ8rHROJGGVPI+Y7s+8FXvtP4yp0iIWzGqQY9iTxwqjjd2hcm3HfOvw
k25UxhJWjko/mlXpvclmjQZBFk253MHFQm/fXxMfR0Y4YBvzkqBe44HhtEgLJBdIAkjRehzsPl/R
+ZPrLk2+hl1grdMx+p5j3QOhDFy79pDjmgnyfZWfN6p6NPRT0m7sGi1gReTy1tTXnSLavfHTh6W8
9Xp+Z0dO+3EQJJjgOCJEODmPEAHWhQ1l0LG7Z5yp/goz4MRIz9BhHjofFatnF3XE9BhnOAKVH7Ea
f/CnERGk0h30tGuAgtaqS13AL/MfTp7tCy8zTxr5I04QflUYia2sYEZdFtrBqsmJQOn3taqZvfeE
tHWhvlGJBWOHhpJnFhxAlRbf5w1tI4CqHKcDAhizdbZxOJALaqeuNW80+A5+iQzL2oT7wCkTuYtN
sXEya2ZeRoYb7WnXZl80HdO4H7Q6/U4myNAsr1DCp22vj2epsytkuYur1QMXWIYGXhD8M3exkBdS
sX3IXF60od7ibdvMDvG94n6BAFFv+tD/ESnFvgUYsM7D737Q3fkFzkRFUTvEOxjAnLFxMzpUm94i
grlG+9R0BigH1BBEJ8NxzRAUxSrWcSszza0VOj9DW9HOVq6RWZdZL3WhWmdUCNo2SYE0DLqnXqgh
7HQjrV2UlhQXrUScvZDSU6t3yTalPP2gAdiqM6QSflU8xrZR3NudAiw08XdBDekUUDOQ58l+HFAW
HHoePDs+pBxRxY9VDbg44qqi5Eq5Y8zqPXbNeJF6VJ5MG7F2FjrfwfgjFNa8u7EJsH622s9Ji8yz
l/IhgEigDAnL+q6sabtNMaemhsOTlkrGDgeUuXTaU50PL6ovqTxP5rwb7NOgUdFdoH/rsnhtzNet
1sm2Mqovxjg0roIa0h1LznX2kRRvjvvcugQWdmN9UFXYoV+52nfraH65Ie2eh+r3TqVlD68IdWiH
JWhSy3jbVgMZ8Xn4JKcmPvrtXUum5Y6hGR84DD7MQoxtigaJVHHqSsvBOLUBJouGIXvvuUMeDBvT
8XHYGdPe6PBAkC2wtgbxkmi+3FmJBLI+jFtZfdQIXl33Uq0BvEOVrzjVqLwsezF0unC4tJk67YXl
faOHi2xjpD+n9w4FqL6GRmLYe8n3iR4wUvd6Fz6hCthYevtsDzhigaEjrwvhAEjz90lzrlyGuk0G
6hrtYo9vtB0G1zEI22ziDsp4qRB3nvUaEx3xkwuzIcRILXkk7MxqLynCl5Ew9hU+am0l0upF1xt2
DM62sVdAGonHLS0wEJYjSkwv/kSatnb2GBbOlzI9yBoSugcc8gyQzL60NwNXc0CcyYY+8y7TLe8o
AgO4VZPNSiPk+yFK+eilDhHNZNHApKoNrhLKvj6GwbaXIx+ML3cdY4EjvU0ZEeganwoFwECvIF4O
HdM8DA7Ssqa6y4W5HQPtqCKTqjnJMTZR5lNn5gZSg/EBfF3bWEalbIJRPXEtDNeR5durgjLRWRkt
ftAWhZxqoQc1HNkfuChWWLnC/L6qNaCHzIWfRqf55kwGVAmvexBmtMX+4DxBhswbAI2WFgKxEWF/
6gsMii0Na67NKdfGp2zS+YriRu4rNdF3frMNVaRwaWiHD0hQ26MfT5xR0f0bFahoy+uvlYPEKy71
75GXTc8ohkfsos/tQHyR312XRV9EH8ijjy69XXdXY8AjyAW323s+5mRL1aatP3lozqqIRNagAKjB
KzVGkT0qKM/NHJlUbpmCc2DIF1Fm+gFiLf4I2pkzd/TKJTG/GJ6nbn2wnG5gDvZV9TX7EBt2gjI2
hvk+YyN1Jsx3TTm9WIMpCaAaiZxqe/HEWHkl09S8qtDGrjRityqRw4+vd0m4yhmutNMIudkMGkzR
PgdHTVLnPg8ydVP3pcYsXRnJP221bRs0wwehcPgKrBBbM53F84PxzUSwuQl6flytAZJZfkNDaCIx
1WZGZoFUFkfPRcIZqUzkpPZ0jutjOPUxhyvePtibm9Y319hM4lWmHhw7n1xYhM4KFEfgPCGZxrFi
dR+SJLFn3z5emEJsB/D3ox3f222PP3dSjgWGFVDSwt/XpjXSMWmuIOvWsqzrj9YQ2usK5WgmcXe0
nmTAX3gbLws/Jj4yJEPrSXRQymDPJS7c9j3k6DAXn3oVMWjQl7tEYwbgtflnK/YSF3o4uZCdtifV
s5pwKGC5o7NT7qhAwOKgaiHkQcjsA37eYRdbuD+LYG+21i61+IYEw4V9VmnthQnHY+a321TYXPRk
p25aLnY4Z1fAuWH1FK1NbrJjwE+EpopH4poOWbLtQ0BgU0N9xEz9bRXKkcQ38RVDRLdJjUasUh1h
dWLBCuG4aTI0XX42FVtI04bDNyLMNdyw6HPYRgwQc5TFnFhLl+gvBRGjsx6HFq19T8SnOnTfoy+1
RQwCYxHA6OzMTlydTf1qmbI+2baJdX8eoXRKcUbifc1SWWKizXZmYH5lcN4QlirRlQztMZb9V2w4
+iOnm1NV4ieOtV5fW06TrSQo5DOzqQHCIOMeTd93CgbI1GJeacc/4afUa9TQpWuV8bNKzoUG09Jh
bLJyJFY6X3d+mBbHhspsMq0HtLdlsXcUZ6ukPXQ4Nd0PGocucRFhQC/I+Oybxp3uhxD0LSvfNHV1
EP44bSpGcRszi57NQHx2Cn6RNI5B0QCFx7qK/6Xz77IJgJrXJc9e3p2VyvviWExWwqF+7jIPTszY
fPe57k49dpKG6hd2Qu2zU852xsLy3WnAiVTjetuHnf1lLDpmsYPWHuhqTK5p+A+W0rQb6CX92mli
ax1azCLUBKymxkCCT+eTCqGhvA/xQPq9Yh9qZ5v4vv5UMjbhMjhjkh3Gsn74s/DzrVZP3a4McTyD
dsBA/t22e3BgYLTXCc77fWSB4Ld5x4gquHR7MVattEHBCPqAaRqoQBeSp+32EnmhbL0Pse/Y6y6u
Dnj3bWZQPd5eLCWA1yGDcJG4dpOz81ScvI6EnOJ16aYvZHGSfnG2RNrc97nxAmiLBOVAuxh5bu8p
890jiVEOdd3ceSqJD7TDbXT+WrFupJ3e95N1j+E7ZEfJf2d48C22NZTezB+ktbeHfMLuWpxUu776
cUiIaIirsjdIK0hwFmJdEhzyhvLRzExg2xxcGK05XYRoQ1dZmnKZq/CrRuWsJBecJGH2gGiGmZMV
YbwTMUpqi+DsdWQ39t2kAaiYwvhsVl/JNWlORtDe6aVzRNvNsEGzgkumtb3L6BAqVcj5ocVVfmj7
Fo67bpAy5jGkdkoF4A2jvLi5s5TyLuB6BDwBEHMYiDtPgRFsC+vQCpQ7mcAJPSrEEyAy+CAMEB4M
sH5kUfF1gp564ARsrTWO2E3QMQrrm1DDuU4tO5Xq1Sy/OfgRUaK3pBiUJbIfM2WQwJtTAR3nNaiG
rm3XFhMZY6K/50/qi5YJSSkXW4/Z69o2DriU+y2jRsMz9BPa1gdfa8W6rJKXPNwVo5VDocFBCkRS
c57GFi6QoWKTTkgCQixELIYawDuDy4jvsW5WjcE4G7gWDju3KNFmY+FNYk7ljMKESpnQxy5UbcKu
bzYlRVQ7qSViYtwBUCkJmarFXVwm4vFC9PeOietHrlw/u5GPIGP5WOoW9Wm1RT7Pwe35LSWqnjrV
4ADqyiXhTD34T0U1ntPKw9hrMCSf1ECsteFTEqjqriXWQAgqaFUD1kudfhjabOW2wi8EOJ0yJZM7
hiO/dw0MOlPnwv4IOPwLtL4GgweQPhpM8L5qh7PGZHzrmIe3UVu5ulWgmQ2+GiKdE1wGZdMqDNGc
fEhcvQ63U8PQkKmfm6fgsbr23rTb56bKySMeoj3RNvkmMurGTYX5QBwQRzvY93WA3R8QNl8vQwPk
67F3NOMUrJT9BVtF9RLfZ4Zqrr0cIHFiISadlG9BQ1mq9r8InReQjPN3mZJvRF/4SLynh5lmRDQe
2AjU82tLs5gc+NG0dUoSciLKWYihpJsNJgbmgE8gJgZNOql5/aAorp9EX6eAKbOmUoqBnnDKrEau
09aDgKiFlNEK7zqak7HG4Qhri1lcVLZYlfWLx8VsN/lji/UaFjzf8zKVcGqPV2XEGJQfmkodtkNu
S7f3B8Bgj71G2UbJWwXmpcO5j6b3TG30ozJbM5qodgauxmIe92POYS8qvRPTM3PrNRy+JaPCuYam
TpW+SinVpHZWYFgAPuFz6XfrEpCXhQ0YL7HxNcKFvWqAlyLD74iKz9OVkx7s5FkR5udqxKxKs5QE
lxJat6Vt/LlUOXbVjNfxoRym1rNsQJLFfaetfHA8e98or6MDVq6N0gdvBGmSQGxk/07xaBYQ5Jg4
3XX5mO18z//WJ21w9OrkGTpectKi6LGx+nPbBdqZIJR23TDxdqmSzO4Vii4yDsYnVDCf2rLjUzLV
SOriVIcDgTsWXKcxJ3G7Fe3R84pkHaTo+oxieA4nx+3ZR+pIZmd/RAfoCPP0f5Lj/2IHw4Kq/O8l
xy8Uw9/im+lfzE/6s38hfoPspjnAsYUtraVN8QfA2Za/2RayYsuQhuDPzHb+s4Nh/gaa2TFV1bKF
7lg2wuc/swjV/1EWIe/sl/6FgxnIsE16K7RECIF5178QnVVyEfKBBQPCvO/UpHnygDcAEkOvSajZ
hE2M1qmBC8P7aVoz/TPpnc2bL+1vAMvifRdlfhfkYBHJ7fBdiCUv8Q1euatVEmEdkR0yMIjbwvSe
O4SuZL2JiznpFPHT6q6yGMcEGtguwUnLbH6OQxHsApNkcAM65OrfvyWNTtX7LwbFt4YoyQalrb9v
7FQKUVeFo2YHknKY0SekVqkt7GfmNd9BragPCbTVMq8byuw+jA47B45poXV1IKebypOXMQprM7ID
dXNmOCU4VWw4D+tMpV1qUynZoZ+e6yoQmBzUxpvcrvZKX+97TXhHxR8+/PtPRGvrXz4RvSr2Nocd
ypmV6r8wrEtFRdRWV6DQ5KSedBv5lBPklVuEHpM0qveaV4VY7wdtLwochynVNy4neVOcnSG74nWD
n0Vgnaep0v2H98au/v7bNtnRdcOCI07S4MzffrMDNHVDLdax00MD8s1DMtzrhCkwscZdrUpwGyQZ
rUe9fDFl2xAlrqUw9soD3IthrQMIvU+Vex8W6D+9r3/ZMcGrq/gFeGOSwFBo6b+8r4g2R6HR79kb
NNeaDHwnKW6oPfAdFiI7N2YDK66R7iSyaKf5/cci7fNNnpVYbsxJ3EHv/Ycd05x/pl+Q67YJWmnu
bUp+S+T6v76lsRbq5HtDt9cj0cPz95STVaVAGxzlTsKXfU68u1jT/UcYK9E1E5Y7mjQjJ8MKt+kM
dVC9YrhkRs78vKPCRfSHAUTaxwI0qZ+qfsaHetXdpCfkGjlU48zYuFqUv89Wx6UUCgo8jOpODPfR
UlCaS0tTgZE/nAEnzgBn0Ru/5m3WgSmVw7YmjobGIj7JosYslb8Ec72Msj26A0poukIBq6+UbZ5X
46XKkLfRLIxKzINUKjeDTd6fvdTk5uocvLBwM0mKDH3Wo5mniPfv90TN+NfjxDYFhADBca/Se567
x2/3RebEDn3Bpt1rfcu4IM0vuu8R8yklF3G9OkTl7NEv6UwO3nAZMpgpEwTyhyjIUOrDWaFsEG/I
hfNPsqt+VBgXtmPJFzS23/uAYBsq6t6JzGUPEJT9rShni1U4Sr5fjZqTgdTfVooXr4nXQeDINSmV
Nb0ZzT4SUfMQO9pVjkF3CGpbvSgVi2Utlr6PELd96KRVEgQ6Wi7AkOB+WSSBvDA1QbibCw/nZX6y
6+yJn7G9kAk27GGai2tHws1j4N0PK7t9yJpU7NR4EteJmMC4roJ7oltLjNI0KNh5pk3tU0Iidcik
m7YrVLNaC1H4lMnqchvMAQJFFh0M6GB3jSziO2yFUOMy3O3Cv0NYqm6nqU0OdPw3KhVpYFNMs1St
ivfBWBtnCwpNdI5F3pwth3eP9Su8EyF0Zc33H9Po0wg6YM+lDTydmMYTYRXikgF1UsbxggDgwTFL
BRYBTB2Bdf7cB2VFkS6HSw2xnODJQhy4sM8ow7RDVwn8QTgt40BcNOc2pOneTHjZAmM415B6kE3q
e7pHv2dd98Epcue4/EYQwqrZhio2s151qxM1ZAZSHCkoJoSkYSCN6FvrqXJBj5q5NvS5M1fVgyzt
8BHx8omyuX4ORBw+ekoXPlLkDKAclxe9ol6kKKV4poHicWYmhMoaiDHTLP9soo6/kLo7XujEYw+n
1r9qk/Gs2ZFtMBAuH6UFboLqG3OjAohY42fnGojXZpRtDQbYYLBpDsfRJiSFhNhpEyl+CrEA4I41
JNGZ+hUGJKB1e68PLoSveFs0Rej4c8Fp1hmeoj7LjoopwvtBDXz8bhBCp5bGXWZVyaELmJTkWag+
eNYMOAIMWI7t70NVjg8tdciHrkk/ypiwurbR95MY9CdDLZX7sDcYb3BLN9QrdRu+ZJHL+5FBLVMx
eYTrT66WtO+XhYkG8CAdOoLLzUlmzusDscnnaLrecZf7gijsiZUshh091em8bKxLkn0I9jJcmYbO
ljDBbo3P2X+s5kUCG/3AQRJgV+fmWHIyJUpmuKPugFyAuwwV6/u6B+avU/hRgdruNCBSz3EW0M+L
EWFxglHAlbJQI9j4JLIS/ccWgaO2+8SZ+TvFnQ316GFZNBpfKHC5b8utlEyNCx9vMzBwhJcFJqoL
AUIti6HzXpzJzrZweXxyEWe+gRLhILYbg5xdpCXTUBYPMsH7aQ6yeYbm4nKBnc4KwKuo1eVHEao2
ooW6f9aR4IrcByWb2nuA6+O+NaMGPipcDrgBKA+IpruA629X7aTlBNGUxYtDvy60vkOvDD80Izsx
Dk/wev/B3nksOc5kWfpVxnqPMWg4xqwXQ61Dq9zAIiMzobXG088Hj6xiVlT9Nd373tAAkAQVCLjf
e853rGcNGj/z45TUHxPIbUvK6qrUh48kb93bSiwSB/x/anS3HVSjdnxubcoxNqwHrJ87G1xwllGO
HxsqRR5F6ah1kyPF6/3A/2Kt1GB32j7ZW8kMXuqJYQhT60R2n7sInaoCkcBcnGQA8O+iyhfwtMdt
ksZU9XuVoim1or1ahL90Tm0bF+MOZy6msUnPeaIi2mOpbWmaMLMyslUKPO8uSNJvjdEGG1jQ+i4F
KAu6QlxypQlWikdagNrBISoic6mM+lPUzA7ksS5v7SCjaNo/eoNiM+t1BcmKwOSphYFMSdxg7Qn/
nASY4eW3mVDG2U/wMzRLN/a0yPpFGL1Ybdvcqo3NXBtelzw/TYkwHkeO5ap+FapS3HGluqTG1B9p
hGdLTQwPjt2H29Y6ou22thN23XnobsPwHopD3w/fTCh+GzOsLy2E4mXbc5KwSTuj6EsnoaBiaEbT
LhCi3GkAKzt28OYn04Pt++Yp9CEbZpkBNiBjBj707lp1QwXNyzLAC0fW5Bz05Xe3wqel0/jOrQM+
chGrnrMux1iB0eTsiP2jaYhjuWUovAXOBUhAeDYDDWPcTKCACGFC6asEGWoqRfuuKlnFeLVdF1GU
El7YkvrXGRGPaoLTYGjHJhD9yfThJ2TTRYPPkeWR8jLRr3cJjgFQMu5EmMREkxSXaW6OMiFLtg6h
3Rtw0xg0xk0Qdy/YjBmuDN6jig8Y/7z1EGPwN1sqjhyOyrOPCZ2gCEzYbecgWvGnW1HeVdYMnKxn
4g8hu7w8ya8oMbiwdtNRDPQwgpFWwNBryY2aCvvgJtM5hPTrewE2wTK1DoVIGYHTAl+MKClOwTwO
SCGuN3iObd+0DlMNbGlmgeYfqsjjlUoXa2e0xblM9Pyiuj+DnlgCzzNeGdRY+9iqfoZRDvdBhQam
NO6N1hrOgRyqap3ZqTWXe3r4XcZwb5uTdswck8uxoDQ/6bGzVckuvCUhkh5wZpsgykXxFjrBcxf3
pKvUILF7s6BTmqTK0iaeGfI/ZUESJSu7KraiTsAKhl28V0v7UnZrp4Bhks1CNKVGYAUhWSN/DkEO
0RNFjlyN4nrjUI93ogg6muNVe/nmlcav74rWPed+oRzUMgwXFm02QvFC9eymMUUngmMD97HryorT
QAd6thm4+guT1g1N0nJW4jVxvTD5ZORJNzdmFBCjZobpcQhIEnKp/pKAjSen7QxYu+UNwLNqN9Qb
PBDFnnjybtcNPysry899ToT15FW/ikkY0HW4gEdg91IERFpUKhtB5scuyQ3jwEUtW5v8eEtXw8li
+wiRg9ghRwaK1ar1hhe9KyDPjXyEGBXgKkYxsNcjjqZ5H42HwybLtHLLEbQ3WsNauBMkIlP3G9RN
FHt7QtYGmL1Lzivupk/sE3YiQngLBVxPk6DMsmjQ1c6aw0RfNSBAIvtnghHvNmjWeug4e71B7lSB
MEvMURzaokXGFopoG1KrWHR0cGoXRV/bU+wsBXrkqjzC0XPywHisiMMUYPnToc1fgP8WmyZ0H2GN
VjAaSafoEQzydgxYHVm1EdBsn9pR/VVZPvzF0YnuK0q7bT0a712nTMtJSwuYfnDcAoi4CLa74pjQ
8CGLbM58amMuTURK27XD2NQADqEEQwwVhlXoJMOJKwtfcSeOQcM1qrPi4QEY6D5W3HVX9vaZoKn+
SDgCWNLR9sgzhKBDHyJ91QLvFolh99Nw6j21h7OoimGpm268rNLMPup0qZBPtu1aJZ9tYBont4R9
bx+FTrEQYGq8JnS7IGZnfiyZPzyrLY4V0Hq0dVgekyzsT1XrF6sWZC5Z301/tJ3Rp1/ANMmsdFYV
7wfBX3QI+0LdhFb6rWJCduz80D/JJXnjoLla9aoDv8nPlTlwx1TATqR0lToTOA3PqNHFDWWjbIfJ
/eU0oJk7dbwoVoROWrH1z5ss4dcru9KjTO9MC4fp14hQlZRkNU9uxBS+qUgZN4p60QYlvzNLgCq2
fauQXtwTs3mvJrq1K6nggBYaAQ7O21oSgGindmJbF4bCUFohhWgMqnvQybTDUNXINU/TCZcS6BDk
qr+zMjr6HMYZYrg0XNvCKtYcMsC3bN24G2NQXHFSUT+exnZRUW3ZlwaNmcHWhovaNydK50Ta8Bpc
Nu4dTfiHfCzTnWnydqpKK0/CjZ80r3dOWiP2wuxpTqmFv1H9QLtvYk29J1t0SW2+vPUa19zkvcoM
TPfXlKb6hd7Ofx+Rren37Jhu5CfB+XdpwaoC56fcaLVLHtZEBFU/5chB5bpTIEdBNUR8TG4vIiZI
RwW33VJPSSYluRLxn+LfG62otpNBSZcuS3/oGNihopgO8iYnMADI69/XA4BK/N+GCYzKwJm3He2f
oVaPNLd2lMLp35XW3cykOjj8iY6MyzsixZDcp4WLN6yKjk7gV9uhLi86rKeNHlqvijrxd3DUDNR7
v0cBEa3RJiVr0rNPpMK8Vrn9Hes4+P2k2qkuoNM0DU8dClJ+WP9O7aOLO0F/IQHTbvRHRni7SGuR
V/FWR40gmyQF+9kbyanhKiCsXllE4/CthAa9nFnHdHEW2gRcPIrCRztj6lUZe4MxWufZJjEwechf
0P2g2/AOEXfXi+4JQS2EtOktVe1pZWdhuvQfg8ILF10T5Vske8wABbD5ntxc0DO7yGzuGJy8BPMV
JjH7LRLDWtXBNZY7XYuQJ+/1KrjFqwfBFWaWqpOoo819IK/Pyb0a/ZNijns0IrSlyWuv1fe8vWec
D3KUzBGCjhnVaJWj7SOEHEsLeHFnmkRBIhvcJTb/qVIDKKzm1VIVLXhCp93YVvw+gPldqI540XO7
2ePaHzxG6MJPgNihnSIAe0X8dXZw5tOlvEmtlV0FNngd92c98TkjMuTplu01kKpr07Tu7HCAaV3F
QNDQ7irQ/1DEEHfUIfKLDUUBcKbTMlbuFSOoN3nZOYixku+D2zKIn8s7qVhCfX4GRqisPRs8cVkP
7soeJ0CfFQ3qPJxjmUgcCIlmW+Sp9svjqy56L1tNCtdtRWMg0MTle/wGFTi9LVSIQ36JHHmuIGfF
1PzgxHHDaQgKASCNG6HABct6p9wBOP3VY2FcepEFeWlwrWffNi5uibY1bOBZYY45ZEkALdkNjCfb
LV5BHCSHkLb8yXThfQVuH530sj4iH3DQ7M2jr6z6FmZ58cJPclYS77kqO5jLVflOKw08v11O27q3
0NB2CYnw0HYWFucQJu3xEdnvsBCop4nLM4ILKVErWrPVpYkTZ1M3ynPH6ScLmbVHYyfWRcHlS3hF
BVvIIF208mCxJgotKxWh3KUtwnxbO0VxF4ZUDNGcpC0ZrKbtOEzKbX3baWSr51566pJCZ7L0pGoN
YZy9UdA2bNBggl+MWv03n6FAyExodlUuNZSSe9dqvmUUjhZoBw45SXQbznucvywiexPNuQ0oUGeK
fSuifWeO6nuh9iUIS8c8RqSn7CI1+1YyltrGnbhTJxuCN8kk9KOsrdBgViWdi/S2RyyePPYUlXdK
GHUrqtTlTV6GD44JsZfMM2JoXBrxFvUksr2ctYgpKUfQfUket49mzL9/7wwx4QGdQ0jyfN1AAfnk
jpaxZ6BwysEzr+Kad5+Y0Z2we+8pj7INkZ/PZKH3AKd0MAVjW1KornJiQ4jb1fr4TlNczluDj1eR
xq1GIFKo94TozYh2NDliYfjlTZfXl1hJCzi/3A9mF5K06nlMi8pdX5f60sto1lOb6JsYGV4+QQue
g8SIXuS6mUIG8pzpSTq959I1oUuWKA6ftvGaznjYFN9g0HuLQX3MM3ejxD3gzL7G0FaAgyIPjzll
Qa5aUn4XU/Kd/pw4TIwBs0WnW4J0N9YzHW12EAb7q120+kcfqalNWB3/8m5vtm1eraK949YbIgQf
hJ5ttaIHXmK/OXEJeI1cC3uN6WKTjlm868oUcd38gNkpPWFg5WoyovOvQLrP9m5500V4t8YfAXNw
A6Upg7WTl7ThPlFAwto3bUG3pg27uwzBY+xGfJ7UAOxYpO9jOvgLxagFhz20JYJ56tRtmWkqYu3E
qM41G7y4T5v63iuROuPeTjda7985M4gifQid7qkih2F7dfcPvrsYqko/jhpJJdvC7Z2HtqKt4nbi
RUUL9uiifHycHGAx/gBmu9/DO4gPvSHGSzAC7LUcBQJVXmDPSZBDdAnZnYG685Ha8sO1VDLGbD+Z
Hl7qqUlxsQxKehBATyiumg8DJy6Y2Ac3n37wYzucshVrTzeeUAU9gj1RjK9637iXHiDgNsGKw0Rx
GYUTV+OqzpkBkjYMn5KybkJlpU18cqui+ixysH4lfg2XI3mlqJnLo1CWGAMaBxLPdDHFr7DdqiMZ
h5wuwzqD0j+VpzjJLoaWK8+FK/oNEZ9inzR+d+fO0VG0H5qPgYAkZyJrY2rMB8cJ8i1/gWznBUH2
nGfeMcsi5V3m+5hC6y4D1PELl2gmSkjvCgbj70Cznph1LSGMmm+dH9wBDHF+ovBadU2FcVKxyU0z
ulNGA39RqeOuNGv7e5oZgqkXWi9HpZBOI/ye5FIqgy1FXibUzipHr7PXlR7dTIooGJXfhHibU8eI
GoNrS1NTmptWOXzLrVoOW0oc2A8zXAzgb+yLX/oJ9cAcPJvdAo+uFEL2atckZgXAOP54JpT2HnEq
yUpOdhNrnfZIsQ3KAJIZ8Hbj0WIGNxp58FA1Xrue15ySdlybkj3X0ONdDGQT7SqzRRM3Zo8Bc4Rl
1DIL9qsULazo8q2pNuhwxghFZK7cDf6Z6GoHExLWI5V0tkrU4976lg24pMj00IZBISNS1Y+FUfDF
uJq57yMcB1XROee+Ss8iysKTlrhAztThSHcy33POPHda1N7pqf0e4wsKzCRd5VR8byO1VpZ6wEVK
G2YiaHvf1lyMax9q5iCmHzWw4B0CIFJGKK5CewkybNQ0cCvk2lGFZMcZwvpsiLhHPghmBn7qAiRp
NYvz34h5Z4jeVxrRR5SlXMvY0jay7zX1vTTIkMxyyMZdI17tIi4AaAYG2YakwxA+sml14vW8AdZ0
7E/P4Ujgnj72D/xa4yzqZA4Ud9MG1ZW5cMQIbhtq0jb2Cb/WOMA4RSRLAtGWU0x1GAGQvwiM6sVt
0NB2tJHKUW2PIGxPlDmtExpyp01Ba9bVHcngEAttvzkrKSYmk0ta1dfD1hrfRre/uJmrnvy4WVt8
vYcxzF6TSfRHJIXHSCdcLxv7Fx9hzW1beicnQB1GbjhUuIGWTTzaEMgTBRGkTTiAX99MlLZ9h46N
2ROZPeVlcGzC9n6yMZgJ60dpDLi5dIIkfIXBNnDNdW1k80y9oTKpCMbHEG97gpps2yJ9oG8+1H4M
jrhUsbB1Q75D1ls14TYlEOYclJ2OJYxKmjKd+1JYW2OsMIAURbCWlYOaDJ8V4bDoqH00UA7oPvit
7TIUyFZGgtsXpmkCeRbOW/UEQDYlePZm1Dus1l384A96eEGWrh/jRlvZpamuMTVbsCOKHHHbUnOZ
RbrkW+wUMyR3gIlnQEEPSKi6nWqm/5SKixfO9ozC1WgzGVH2rZn2YxgeWqhjF1uh18wgqbYXauWp
N6HPSMih83QbEL5DwEujnPDusVPdv+1B+3Ken87C9LRdi1QKEzWzRJ+uxNKe+P4Y2NrHIMcR0ebu
U09myrbUK2+pVZnx5JDQwolnTmVorBVJK25HRyXSj4MX/QSPa28KXIyHrL1HWdO+dqP62jZcYZ0M
GWyg8RMTFKMhAp8C8vqCcRnQn8ebPt6BBTe2AF8LVNBqd7HRuxcEk3pRY55Akjt7d8ifTS0KTlat
z1Yy3UVH7xl4pWqfg5BEM8EuVqEYSBU1Im+rAiMDwtsNzg72aXqsm6BcWO5I5BBjRq+hcBR3erNl
hlueLVzOhyGgamrl2jkM7Gc1NVtUzcYzrQoSIrK8JHRgHlpoFQ1fXdTUl3SOPl0UaEFHUO0D9oc1
VweloWkSUzjxtK0Ep0iOSmHG3dYMx5PGgOJkzDehzhmZAHiSpxgRFqooYc/AjCMV90xqpfbYp0mz
9SJ8l0p5pJKaHn0DIHbdK78SDztkTYTho4E++kbBYWaJN6ltr/HBPk4U/Zs+Jo2ya85OoiFUbr2d
02sqU8TIO/CNYNFkntiMhXUpy4l+HhpbTPFpekwTMz0GqMwIIfHNZUkQ7XFQULVn6XBWIoZ8gTpb
sSwbHafuhz/tqEwQxROrayPP3bvNM8QzOgdaBPnDiXGP2FzYKbfqLFZzMGsYF8Xao2SxgEQ8HHiD
wyGr6QqQ6oCkvfMp+jkRODNd8bs9QdCLqi+9ale0dbnyOmtY5GgpsO9wfZl0AvO4Ihb9JbCEtokS
GvFd1jzpBj6eDLvUSEebFhMRYf3ZR8rnckqOa+emKqv6pplv5Gkn4R+MDiXeOcMNTUvG6mUjsosz
t6lNbIhna7jRfSvYiYgzPOrLhP6ZFt8E8xL05J8xUc6QNHt7h26e3qjbrboqYZuXne28q09mlGwF
w9hjhT0BhkOc7ANssjFAXbqsDjNQl9TbKuEyaarqWjG9iCu3b5/7BtkjUs0zackHt85SokTiYF+q
CRYLD3OcAUeRYmxabxOSHwKH0DRVpO4DOJ0zKfAqaTxThjcBsqk6abfEm7UzSrtAgxKDhw3LbGtW
OeYBNfnWa3qAMs89FpmVzV1z59nN4MSlxcFRDf+xarQjsQnj0bcABwSR0+JzFB9jYFZEceT9Wgn0
Y0Df6A2x32qyER1WDEkvWuF7Z3OIfIbD3dqkgHLoGOppTq59B7oPHzCle8AglEANKqGtUtHb1Kns
bDsD9Hpa1u5jhBDSBQbbM3Y9DQn1hA4/haZVaO1VsPxWRb6cXrwPnfrT8tsPGOj5znPr8bGgPE1p
4TEsjHDXNxSX5PEgjwxsnluTIceagLh8paepR3o0snwObo74On4i1UxdCsoZM0C3usuYmeLwwfJK
ni4YaDIMButbF5BOo3HdWNCMr05+pD3SAFcJ96af0zF3Iz6e10hody7bsL7v4tTcl9iIZ606wTmY
zp8z1/qp1ERhREmiQpZp9CfUyu4qm/RpK0/C+IHR2GOb3FpD89EjSzmnVa1i6y0JFZ4zaqpIV7at
4lhn4IfPQZ43j5nqmufA0J/j8s6m//9gx1b46JLmQAZDqGGHdZEJzGQQU1I7EG/8JoUYyJoOV0CH
XIU2gcwqJCYttRouCWHk7g3TdSbSa6B6yZss61/w7xFyjASDAIri0BL4gp8jUf+2GNPW3vfjmWIz
yUjzjTVjgtx52iWXVMkKIqTWW/GXB8E+k46ERTGZcgmBqCC55+UstNGoVoRTIVFI9hJ2KdET8sYV
IXQPuzxqTanua6P9ETeELkaS5iUTzyUcQy5pcW5zDrdfImfm2XQz/ulzUbI1JMqydDgbBTVJL/SV
f6N0JTRXrl5vLCcI12VMr1YiM+UO5A4/dzUTNOVSZborkg3yXcoEDF5vnHhra+if5Z3ETrJN7iAm
/BhD3EzT/LJDAl3cNXSHZ0nCzO2eH0KJgt9kTKjE5cEPSNvuEWUAfTfQWSdZtpSwUXp3cHU6pvvX
VS9QGKiSMvFlu/z6v2y7rl6fT5IFZJHrnhPfgpsnyDaWe5DU4M9fTq4rSsFPCcD7wMGv0rgMYXeZ
ALySPoC23lgpggw33va9cCkdPsgHKCYBcHWxH5yhqI+Sfir360wZR4RcxJTym4Yql7RA1Gs1aj7k
g+UmeSMZqnKpdkUNxjMnQBteznUfn/vMBwp/ZoF+LoWGCCmOuT2q+t9LclXe0YbMwDFbmMuweHBp
fu6bIqCC25GSLfmySQkch3ERcaNGspc/cyAPt+vPmsSbbv5TyX/SMBPS5E03L5k2dqRyCoM1CYfD
oSyy4aBTnqeox+r1Rm5Lg4mZIQCCKG7wvTRJmq/lB5GkFnkDRMBf+3E1IBcR2ZMbdUid0AskFg1k
dC4VFnDY9AQWkdzr2AQgjiHlPlclj5s8CqxlKLbEI8TVigw7exul2cAl2t7gsPiRhsGTlmX3RkwJ
th/WI638BaVzhfBODdnBuGWAph8FGvdQi7XlyAxvQevwKQn1G4KyoJOP8Q/hMt+hEf5kE2JopM3c
WeQ/rWT5ixiNfZfVBM57BATWhnHGwsBUqUSo5yP2pgr6rJfWDSR6/+SboCSnudgceicvtoODwxtc
9AtnrL9Ti6NXTmN0gQAMXT6/DDtEk7HAijOuG4JAU+zaVDeBShCljKgltvceEX2eiVvXaM9kpStL
EnMXtR3dqI57NMfaIyHr2DUlPdIWF3jdvphJdUvFbIt/SFN9DQ+o+CislwZp/TJvXPB68Qdn6xVN
QD6PH24jRaDXKsePaaJ7D6LkABllLcguWPiF9aT3zruiblUQ78vBwRTa0GcZXQcAnUa/wKtj0sVG
OjhYjGyGskoI8zWw2mwZtrG5UDxwmqplnX0v/FaGUMD7FtOfpg97rI93EZ2bDpK77Xm3oaCfiAx+
G2SQT5wCcoC7MhLI6nRzKMiAcdn0FFDNBjI8ehSoD7nWIHUQuPjthWbwzdXMxAAld3sooXhnSfXZ
EGNJ/9wlPs7egl4mbzVliF9U3gY2yh3Rrlk+Gus8xYXttlh1GdesGkgCzGmTGjgcwy8agTbNQUPb
eohtsDSVQAZMqpI6SRhuZTyMje4uPRuuB9qIe0pUZz57vSjGEEUxfqONA+xkqFziBi1sY4WdPfPv
/KU1q2aiThrVNLgZ4O9Nn4NL0/SdN5n0MIxgO3UhXrxW/c4EAp/AXtcqQpTIp2F8iMmMAteAv6J4
GRsI80Uefg8L0lXQRK9QSHprjGMlH1i7Hx3rhwfAxuoPRUzqSdXwHbeVqq89SPo0UVJvWw3mzpzN
pupsO1VnAypg/OFJn02p+E3GNaNk/M2zZbWazavRbGM1Z0PrgLMVFmN2xDqEGmB2wk7SAIsTdpot
sXITNg1Yx9hl1dk4aw1YaGu8tPpsqk1ne60zG22j2XI7zeZbf7bhKi1uRGO25tJXRNCJW3eYbbuk
wpMGPVt58c84FA+w95qz0dfjE9Sz9decTcABpqF8tgUrI55KajgEBMym4XK2Dxu00ahMYCkm+iEi
RDt64kLRPcqbZjgMsxE5yk/hbEyOcCiXs1UZD3v/6Mz2ZVDOXAqnn0kIDJlgo/A2NBRiqtKNUXg6
56rE3TnONP9NlPDeD5wDyeOnnMas6KzuWE4WPYKmVTDD3BuN4dwPWrgZk6m7hZn1UGbVR6CmLneR
NDeMRnZjmw2JN6rW74UWY6/yKsQ2uTaQz1UV69SttrlZGxfyBLZdnjVHhN/vjHfiTUQZkbrfEDJc
NMkBi57TIiKjLOurtVcPHAX9I0KPZqF3BNdpwmXoVDAsTNRzaQvzbOmjCSYaueKArmFj4yPnnxzh
dgK3Q9nfWYZ+oJ1MzbwrOzxNJAMPa8pV9SJXXoyhs89GI04DuqvdNJXhKk1nsABl01UVNrNaPQ3W
6MN/jon+gLIieGgozwcegYl2fxyn2sUoanNeiV9SbexPHrlr50jBeD2rbsqKqmQI58efql1n8/L/
XlmszVaKfxBuC1RXjoGzVccXq3+1WkydHrmhYxS7WBPxru9oejcpaTxoBp8EosWHIa0rPK1Eic/i
jsFuwv/PW9D/ye0B35UTqqpZmkoj0PgiZ3e9oGnBvxW7VEHu5LX6jeNzBlD6AOBNJN4SnfE5goCC
qOsuuJgudjOdRBelyLtlXRopyjg/OM5iU7XTIDYJ/7GhubxnuqpeZhWorEb9+y9OnwXXX744MSO7
bBsdvonq/R8F2bgZEiPKB744tyEN09LE3u+8i2aAJUe8YG6tDmr60Gn7ziaBjWlT/DYZO82Mv4f9
ePJqkzg24mtE8N3W1eecYg7FH+snAhXL5PzFEJhqzG2d41hNibT55L99DP/H/5nffr7R/5W16W0O
q73+z/+YfTz/9P5n3JgtXJuPIQXnf5gbxjrCM6PZOae6jKG7iXcvbGo+hFXRZBvVPaoMIqT8moTe
xHnt7JDTg3mOGrdZ53purtH2n3rx3Yqjigh58erOFRASFN/4591GQ1FsiXMHNZYGWIUjAj2bpP2f
1In/EsROc01+zr92gP3fKpzy7P1PA9jnU/4eOEGqhKlqpiUcU9U5fv/Or9M0839jw7FVi4xdzoU2
ppff/i8ZOCFUm3ECXWfod7iT/gycEIJ2qoGRz9X+W3kTmm18OTjRJnNOkvg6lTdkfj0lpKVT10OM
MVGAjViHZUPha74Z0CsctBmvrE9DjrXa74iUZ8btlUy2aff+bWleDafkJWtsuESSNU0DEkmiO3YH
uUQCcMqx+TWu4TqllbxHgjeZFcmNDBrarasHe3WIoo2fj49Bjt8eUR1zHpgYfvXKJZhwJki1cnp2
vdHkvE6uf6bBdGb6YuoTXqw5MULSJgOJDbfJq4oXVmkjq9OoHMr5v7zRywY8zTRUxcG8LuqJ+xHG
xKP6dQZnUt7ddVP/+5FMKUA3J3E0rqKOaYatR5Rj5DcmRlrOeH/XfwR4fN7dlxR9s8OAZGMGb0pC
uoSpX1c/gemZEkQHwErxzO7MJMZTLvr9DPeUi/JGQad/EAMVfNrbLbnonMaX+fzJrzeaPQPWfU0w
PYlnhrg1QWxDjIdCcSb2SpC9I3Gk4LgpjSNIAVMqN8sHXB/VV/ozlnOFxBycymNZEgLHgUEiUn2Q
SwwJfy+FLXaE5Ze71XDwyBsxonRDi+DREzBG40ZyXef9yHWixfgi/7jruvc/9gkvZ6bBNpSck5Gw
wC+vXnzePe9UviW5j89XkovX9ymfmBa45DnW4hl5y9xA+1xSTLi1hkTYykV5t7wpQd1ywfXW101y
KZ13IJewo4w7xMmfj7huvz7Bmpm7pHClM411yOhkLmpMAOiH5bLcfL1xZlzr5/1y479c/2NXcjEs
+2gTwwO5PkUufe7n6y7+eN1/WozcH0ii8v3XV/hjT4k9MqHqdGf5x7P/uP/fvPk/nvDH4vVN//HU
f3m/fOTXt/b1kaEd5QsTuLQzU6ZlFML18JZLf7nt83/x9W4Jvf6yEQXC738UwWMtYWbzP+x6U9Qz
XFuRoG1zZm7rnNKuz7k+8Mtu5R32dBeEhbUXE4dCMhfd5BK1DBi+f1/9si2nXo+eZH7KPy3Kh8q7
5JK8kTuSu7yuWjIFR67DF2V3cpGwMRb//avLB8ob+TKWCRIVT8dGbtLj0u5e5WIXBZ26juoJE1pP
PWUuyNqz/gZlWvo7mEFulDci0U1cyvIu+Si5tQl7a1o6U4mcoYz6FVP+qDvKuyY1sqcHuahafpoj
muIFPneDw0pdAFuNgcn44Jc/96UY5iI6VlXogSLLLRjT2tlVqpBp+PA9rMw3b+5MQoNjOJ/qTNPb
72TORkyRcS12yY+xh8uYB8E6ZYK0HIuMbHMRHoskL9bJgHEN5XWbHgzH/zCmjsBALkF047UUYVmJ
HvX6Lj8/xmgK6nUzIhmddnbo5vO4lMrI1b/cJhMy/njIfGWQz/18xr9YdWUcxJdd/xd2YwirpV8h
dnLPrrzYylf6XJRb5W6EvO7LF/jLd5KqIQlshPb++W5wM28KfbxnYM+VjPJQenDTIT3IJZkSct32
9THXu6+PuW4rSttmKDJ/G9e7v+yW3vnfXvX6mP/ey8h3e32V627kNjeK39KYYA/Z2KAfXx30+Woq
l+Q2ucoVHFOFOm6u27ugJmhDPuRzUd71CUSXz/myR7mayiukvPvzkfJJkmgulz7vv65/7jMwldWo
WBgPtCZeOLlysfTCOmrqN2TuNGinlBQytWN0gfR9QNu8pbgGxIMR6SbW6hVqKBVrhdEuE9NGYBMU
32PC8zABw+Lg+tys7cABiGWRb1ml6al2XZQRjbZ1Cyx7cSy+gUQBDxzSK/1mK2KvxUW67wXyPkxb
wdJ07scMhBS6nwAPSvkRTR0lDEYY69C4CBsfj1+SN19gNgS4jPKRaFW4muY2yOvXJFQ+orQGSq+1
7jqfrIvfq2IZEaTqWy81gpJZl+SuLTqEFlIrswUCkKj9okuybmFTka3L4CP2iKMcabgatdIsLa9f
k428SYuhXuO97jdYcHZFjBRdCX/FtIIxUxD1Edn2SRUquWj97H+P4/cxoftuiTg7hozIV0yLD4mu
vgC0HC4pvXp1rNc5Y/fVaDsPxDQSTVlu3KAylmVeutR1lGFtNmO87Prw3tZop9skly/eu1l2FbR5
wC9JSrOZh9Ep7KfXPAnfnWYy1lr/ptYPeBluS3pqfrkjETddF858nrOoLlYG1CB0JIs4BA9nCWqa
LaLehQMe16GAluxQJ3H06hVpIeR+0WfJv+X9QDZr4yucFlFTjoFxpxs/EJ4ah9QLKK47zkJIJEpj
n7IQ57/lDasW1GM73vmpf4j04hgVw68iRTStlFTfraJEydUXUPebGgRhME50tYNw35DByVC3Omcj
csCGk2oJUXlj1tiJW7emR6C3yL/cj0hD5azXTLdHah0YqeHZu3m4Dxz9rQvuCPGkpE6ZblmaGIuL
AmkG9UDTt5w1pIQkY+xPUxBJJB/LngX2vXjLAj266dpiumtfxYM6tN3WCVE9WbXyUwl2XplhLw4o
S7hTvq0Q0yR+QONrMm4Jgl3m2ca3CsrFM4C5meXSGrKergimhZmhwqeQXpJeamyCLKn3ZTQDcqMw
WJWCchayoTlsnhwBz1/3Voro2m3e/Lj9VWTjsDJKimZpDPWjSdfjWFs3loauBlqY610Ko8Ht4ns4
CJNwORQ/KMZ5UCYTvND0V8pchWDTajT6ifQuzVu0G9qGvvJ2Wgd4ZNcmeedbN74tow4+baWj3akj
5lvoJ5bG7FBIvRClU84l2k6Y2Zg2lCXho/3pJu2+gO68wLrPfoiIW0T9WzMNd3Tpq3UdQvxo9ZYm
E88Y6VutAnU8Z3l9m3k+7lR4faFGhq/jbFL+H3WcVivPjBc1BJ6W0f6igDx0hBDWr7xZJ69S2nF1
81DmozZjeiDMArEiekD7GKwKSDEBdJhvxuKWQu9+HNBPV4mrroq5o07q8F3Bv4pmedpxtc/Rev8/
zs5suXEky7a/cn8AfQE4RrO2euA8SBRFhRjDC4yhkDAPjhn4+ruckVWZGVmW1X3NMmkSRQZIDA73
c/Ze24jz8xRzJCwBOCWfvNd5QHmv46tYVl3QblA+GFtpW3inRvkgk/YFe7FHTfOQo3G2FlNd4WUo
bRZkTKFlGjaPOmTMiPLOKLLzSBuIg4SkrCzt14h4hA1VQ5JZ03JPJNCi7xqDclJNyK8HPyrpb8gm
6A0MsLgaLvwlPqJygzQyb816bWv0eewQQjYQA95bvZL04C7sVlgPgexBxU3fBJMRRzQF4ynsIY12
5MKhl43GtsZRGPYY6xB5e8eUs3Fv1wC0bBVoyJBg1xWixS77XOqgIAdiiCo+2UpYzaMcMEvRqZIL
RLjhglI/4dnG+KVFGkdY/bCrOLiUkqP3uQ/eizJ6jPsZm/D4EhTy3AQVYvXWP2aadDcVpMtVqwmQ
iCgJSlPjpAChhQ4zoyAoxEsvDMzlsb/H7lLQ4xyn85Cg9BGxtsXcSJk4oqHZ5rZHA8QiHtHF3RaY
3abM522YQe+X4ykQzpfcT7AOpSqsyc9J/pm/ImgwL9Ktrlx9Cco1+j8AbJXXF7Gqj8twsFiPpjF5
x3OI1BDkZN2QJTzhPhzz8DXmMt124mZQgqeAMiLxl265oPD0MgZ+unIVdBto8L5PWsgFmvOQhsYn
o6Mh3fr9g25/87MA/rUZ7fyWRlceANYy6vxFBPmM5iClvVCkuHQxvjp+a79kQA57zzx2T46U2pGI
qwVXmtjiJ5gWUACXcqqopufwLuCwL2zXwwjoPPfzSFBxxTU5BA3+BKmZ+9E+e117kmNar6TLuTek
HS0/tL1p+5mUvHTJrVEPGO7aNv3GAgGKC3xpv6XAXQZQ0Gz0oysrFfW2rZMYcLi1r8m46sypAXUR
04zFGZCG9orRTvnHJusYl1EARiJDduvCMJNADKw4eRTzFs6+v+z6DumKayE2Ca6zM5VLa/Svk6nP
ayuDWkqs15JWyK3GJ90jhVgNaU59K3Xe8zrTVu4ICJorBQUrKwG6l+ZLMcYGTN+4XmfuEWCgvrAk
pvN29GHwRhIroBED/nfMr1CajaVf5zBUPJ6qEcztJmAeLOHLr1TU8v3cMyPqQLFotvM69tPGMfJX
WAfWAhnXLgs5wm5D9EDkzxBVyTFJ7eZT0dG87cRsLn0Bj8FDvtRPNh12A3RP4yFAn4dwLYrkqb7o
rTmeaIJu3AQFQMm14aYB4LDJoU/Y3/oOJWVgjavYCc7CzeCWh/CIrFQ/yBRERU29YkjjaRd3eJqa
JL4GeZId5kQ7uZ313erHDbyN8KB7oJhs18ebqtebeXJOZa2RGwQvrnSouas9XSEpLwuXxVLFyDe0
6I7aYV14kACEF/+oDPqZk8VEoYkzOKronVd1iaoKbAzK5r7adknxyaNAhM0sxA3tb6LGGB6LJEat
ZkMpRnt/wqLtrENRmctJL18aZg5SOjXW1/aMq7dehMQeZK1ZPdmOeTVrWMbBdnRwvToiZcaaVA2N
2UUOqLRLjQdexGETz6Nt0D7MQwSQ/fdqYFM6ff5CT6clPZ5D3QfyAQXaBU1qrwQDmyGJfqTj1RmI
KDDHj2zQpqUES44Vwdg3BahkYaXQ+CzglLmDXX78EFjUFzqYz4XpWq+eHym6UHQKek9bRh45F9Lt
pwUSfR9MINj/OCVWXDKF1uvyoarmAmYxseV0ZjJSYwmBFfsuygA1pA8uW1zOnYJmGhngain0vXRH
et2W2DHGwST0g0enSC6e1b91Lsx4SJoQotlxURbjO9JqZj7dUUaOQ8XXOQJoLbIJ4IbQV2GDzXzA
e+8jmW10SSwIKesmimC/rMSW5QNm2m9DKcVTQxNxLbMi3TrjuMq7/q3QBwaTaMkeJ+A29D6xYqtY
1oG2rLZTaKEQ9PPLaBW0/4rqMRT6xRzybiX04sXuuh90SdBkV/oC+v6XLFFc7BGinmaRbBub3S7K
x/WMAW1RRkkEY9Q+pZShx1lbQGj7UseRv2AwdECHVg/cB5luwdCNvCpZIiZGD8pEobKiammJxtpK
SVCB3SCvkGCdQv0bWPdvmt1vQtG1iAXKC7CgeJvRx1sVdrjr4EyugNgQyBDM7qKLk1l5iJ8Spz5n
ITfjSGj7LnWTxyrpT3b8o/ZMsutN57OALZXFh0pjvj0im1/Oyfs0ixKQCXmPAMsRetsz52iPvgIE
5sYjv54pmoYDDKY4ZBZY5cAPS2RmcOtTZibPhjmUyyQwT1rFv1G2NZVuEt4WieYA9kwCQt0yKg1D
ggtVT4+0UMOtW88wK6bHoIbQg2b0c4RCeVvUaP861j8m9YpXzKaWaaHbVlRW3+hsIBqUO8izWDVp
dOumGOx16ayKYPgwW+PBJVR6b0z9hxO+Uo5PN0gqPoZ8FFc7wpmUoq1iYgk4ajBwJidl0z3CvUCa
CnAxOGpN+FC1PZmG2H63QK5yf/juT036SOUI27SwDgTLPzYpMYH1HO5DqsI7avQ3SESIaltMCb2+
d6Jg3rp+9155FWB0xEJ6/NabuBul5VC08WOL7KduH2XtjzoP/I0cx6M3QU2X+KkNh5tC5fpvjob7
IumIbfEfbbSwEGG4Y2btognCZ69Or6UZ7AbDe7Wa3l/0LJIXwp0+1YHkqHavRkjv3Aiw/bp6eur1
hh76SMI0Ej6vTtYQHa6ID25ROTxo8Lmmss+AmaDJSOMZ8EhGykhrRLvetMxtjWUx1oznGkblGchM
cK5mmZ1BS1maUtbcnxrGfl+PWfr48znDxdM5l0O+//1doRlECniCyEX9S/c/9LO4tbM7rmRLuks0
vzTypcFLex6MYdu6NYaIYkCUNKeol5wk4YOEr1rVo5kiNPAAH9Rd931Lnz8+In9cxJQITtgnw2fM
KhB1suCZaCSvyAFRhYN9vj9QjpyXyTQzEy3d354jlkJu5w73sP6v57oZs5qJYn0rPW1RenbwlKuH
jpOxcuWZiwKzRNvWmzE3zfOsHijNQpie3Glx/xWhvTgntRs/DR2O3n+97P5841ifY6a/h/vznibN
c1aN8wpgTrn+/bUCxQlCKCXDUC/5wx/I1RBMX35/xlbo0XiCiXXfwP0PEEBQnLdixeK0Wt2fuv8x
ThHA2M70cn/Kzqv45LoaNpIoeaZWWLrpdG4NI34e5PgxxjLYD4Z41KckexhH2zrfH7yZ66psHXvz
+3PZREhKAHZtmepaAvqdssuD0FCZ26l9Rtdn/3xvFzu0c4J0PcFVgEbhRRxUlMY4yipv+/N3LE5y
U9N6X1b3v0eVbTIzwpTUeE+zzxjSzxKOjeyss++n2pMdH0P1i2B58/OBpdXXLolmqEcZW0Bw36xG
xO/r3183pr2/y4ig+PkPuXrpHIlkOudV3p2qclr9PKNmICPLMcJXk+XNU8ns69lCjvZsJuVLFYTj
8f6y+4Mj8fLA0qp291/vrzW8gqRZOeCoVu+6P2dOZrbSyvQxAzq39AndOCPE9s8wB+aDEN23MKj9
8/150837J2eA2ExyDd9DvQy20b5yzejx/gpWgWedkCLKNpx/JcrEnRb6zllWpXuuCoRJyD5xNI6z
e77/AepFs9crssfvv97/AJPGOskMshsqSY2Jf9RumpyEpz6GJ5/29sPvr42kdCErNy4kfJlsvClB
4a4F0TNaebxh1pSixA0KUMrktm+ET/WtkTJ+7tQD1uN2T02pWETjqP+EF/7fP2khmn/8N7+/4dKt
keu0v/z6j09lzn//rd7zr9f8+R3/eIzfWJCWH+3fvmr7Xp5u+Xvz64v+9C+z9d8+3erW3v70y/qO
gH3u3uvp8t50WXv/FGg61Cv/p3/8P/8jFYGp25b4OxnB461pbm9R17y3bfNHMcFv7/xNTeD4Kr7O
A5BquQ5zUZr5/4TJiv9C++mgoHYFo/8dofpPmKz5X8h+XBfgioNXzxIQJf8JkzX+ywS86oMdEA6G
Q/1/FYf3F2SqZ7hKl4BNHLuo7v8C8fTF5GhpRbqPXg+n0tJXQY3DL6rEhooBZU2PyugfdtK/kdb8
uy2a8DkFXFOBzf6XLaJCg744GtVuWGPJBn/hVa+m8zBYlJGGAPvI32/uLwRVviAbYo5ruUiTPaWl
+IOQB59wADo7rXZGtrEyCpmaO11xyNzAClz/15vyhGeC+maDOlv786Z6/FB+Wc/VjonOR5qlH6o6
DNHdS8Pvf7+lXwQgFoowtkRop+FyDvzlqLVONDdElVS7QMMC4nvKtBU53CWQc/+H/Wdwzv+ihDI8
B32M5/pUDYxflVAheAiLaLZqh07bXPZCv3qyppDmHEedYoAjaRWUFPGZhDBQyo3bu8A3Jfap4vHv
v7X/7z6JafomR9NwrF8pqm6fe1rrD9XO97WNnrIY6qbLFI5XQ5uuYzVeADa9B9xY/n6zf4WLsrcd
gZKNdErH938FykIeL4ULfXJnaOk+0VsVZs2Ud7ggNLnUnQZCMXxIivmaeJLkRi2+1Va9qSbVFrCA
no+e8ylx0k//Px/LErbwXddynF8vXacuO5ic3Bdbi0TGMLMhzLC1Vgx01rz2R6c/drXkiSTICP1p
l22ZAeoh/gT+zIsHOWCau83ghCil/iWm+jcX+L89TLZrMjyhAGR4+fNlMAPin+Iyr3ZaJ3HW9SYl
go7S4oS+dLC4Iohicc32a2WW8j+MLcZfxZIcqj9sW/39D1c7sXQWfNys2o22eMLXStU5TMUiHFGt
1+N11DFq68m4GxznexxjiQva/3C2/Jvx5k+f4JfhjcIUuqeCTzBH5GeYLvWFMbnNilKYMCT8/a42
deOve9v3GA84L8lbBX2tPs8fvjEwEtvLyyqHqF9tXOkeEf1+DDprvwm558aS+VYWqz6LX7s2wMAQ
0c/KvOFC5PyOUqTKNJiOQOo+pmw6+gHnjtAIphj8TdXo1yqMl37an0K9u1iiu5TJZrTLzyMDnB8n
N8cgyQ/n83XONn5BhSPcdlAPkDDx76jXd8pUQjWHVe0Wtf3LNAVEa9KLa7wHEnOOErv/Ik15EWBH
HbPDqZhrCUrH4Fyx6QdSeFQX1NgPF8ty9r3pQC6Mdhn1eizmFGN1v3jEEZWTvGOUKzndhmY8x/gp
tJCQ1RK3gc9nLHQHb3pxbl06WHpE1AQmRfJRonSfy3A3BWKD4vOKk2tnNT/SLrkBXDqmImSy5m8o
MLQAdPq16ScfuZ19lGbyoc4n0+cUNhQ+LS6ehd28gWGU5LQmNz0dzGVkNptqYOE4mm8ahOaF3kcf
0Gq3JOA+NqBPFgPfyxjxdY79p6xVTAOVJTpe74NH64zHqKbWrtWVthyn/Iad9WrV7CCQuddBuVeG
aboYRIVisL8NmmrPzR2yYLzCfUsf0uU8GNCkkvBGglvucljKscAbjaAlYABTuz+wk48hTddmqX2y
WxLctDL/qPNm49fRR+uCGhQufZEJUEES6UdWwm/MZBfWyFfVoLIs7Fm/9nF/Ank0euSk2d5wjQbu
E+ZMDdlnXKz8g4yMp6rsBlJc+SSBNz+PwuOEna++11980hrxDig3Mu/3oVY+p03J3aUKb3BzaJcF
clXEP2SvIAvZTW2imIdLNKgTLe4IuNUVteBbgwvU17KbAJduqz3F5Oc0Vs7JTfWrNrBCsLSPtExv
QA1vvct8XYxXKSl2Q/32yvBZlPgyptq4JBTWsG5yToV2uyTi5JmaM/+4UFoQn/PTgnmyzsqHvtAh
l3oRWNQMEzHTi5lPtCyY7csqhu4gk1tCvsuSu+OTE/bvnmolmoKDVTuEccj0VL7nxto4224bLNvC
OXBdkX2jLoSU7zca/UXddxNJ6FR8Mytqx1LehpxrZLIe7pSF0cjo9BD5o9qS6lQe1M1Z6M5J6xC4
zEEO9EvFsXKv21oyXJIwehV1Um0apvV7JJCvRoy51Br5bF0WUZJEo8iA5QREIkk9GDk/BJkaInm6
n47SDj8SdeHO+LEW1JG/CBMSTItIJnDZ9H0oUWSPwRmvfsa1Uu4YbukzDFdBg5umCGOxDMh+1ZDP
hyVYL8ePbm3PPIJeDRcn3rxpemlm5oT3YatXt/qoQ4VDWX5RYSGno0BprJ2uhjpQyzLU3wJ6abEL
IAmIZ+d2l2WXRh9uCawz0xn6WkxpbpW+unV60yChybj9RqZ6P3EN9OxwI0xvnoYsSNfHrdNxy0Il
D9vAM+AESU1s7y/wOxJA8dd2bn8lf1hJYPlYqP/Z5YJNGWwl4D60IpLg1BBEtPSm4zi1DxWldupl
tWtZm7kej3odE1ZCXVeHiQs4UiMUXd/ZkFzG2jVXhYhpL2WM2xphUxu7Hh+R6GDHHc2rk6mry0H3
r0ZMLEjT0q640seaGKXagFZctYa/jttgVcogWwWPsx3aD6nGjqk8ws/anhPewhZk0iTUo4FFsty7
LaMo8XLcJksFKdbZrKNrn7i2cIw52oa0Ogh5La1AaN4LLypgu1XWS4QCHvZOpfAJyesY9vnCLqx8
DbQHQ7SBLkzjusoi9pUzTFddBVLcT8j75AWY+Ie6Heh59oFydafBUtEZ4toWGOfU6j9kgB2HFnuv
G89D4B8n6OPZ0BM9RLjZ8uchmtrPRGVvac8d7id/h9Zx5R1EhzFHizmhCDa6GUQ8ro0MjVgzpahf
ByCBnNbR2GNgnLr3LujRhpQOHhwfoBwQJcNHdhDngFayqXIQxATNRoT1q4SLsw3JFPJk/tD6mos1
yvjudI2NxQ5GmeGnOF1bLGdgDMyVPnDOi1DbSqeMOYAkcKmsbfITuCgr2kSQWoBXi/DgDlw+xBUw
wgTtqg/JCCNGDs9XSWziNO8SeNucns20kkDl6MH6+xjG7yJqJeV6OJZcyOaydsrHoqJo7/VM273p
XXrtyewYtybumaSrvTt6XqxzVSTvQUVX2McReYzVhohknmIwl4kg/S3u13Yq25/HriRTA7Bf+1FY
16buniDDk+2Wo1sQvnlD+uGtUj3W0APIlVl7kJkzDrvrGjfeeDItdDmFO+ws8lZV3GXGkDW++YnN
IslPfMQsDkUQ0S6rDMFAaUch4gPWF/ByV1be4oJUc9mgi6j8v496PiLIQ27Bl4LeeEHNfi2gZy8h
iLxgs3g21VhuO6dZhx6HR9JchoP44hKBTpYnh8PuQGIlRr6GTci1bELMq96qxr6OrveejVy2+Ole
3cFF71TQ8xJzpZOACz8tG/iJowJ4y4NqyvJgY1X5gYVmS588NJdQ0jZt1z2EnmmvYLl/ap0qXrsB
wXNOAj7Y4r64ogVX7khcbnAfcYUzMei4llckUcDILnCQFi9m6/UvBVFDllk2j+YMDoG8PQMK/Pck
pAmSwkcKJ+dbiNnyTrwbPiWl9dD31E5ZfMdgguIvXtPrR5rgVKg9+5jGWbAlr/po0sOWQRU/hnLU
Uc7ERMGZobWiuEffPyrfiIqCMUyW+7bQ6NQYV8LXF5TVyZ0as9eYW+lKjzfuCFR3kgrfTbdal7Nc
c0LH9FoLokly2lyy1vSVE8uJ8AcEENhb64j6Z0ObdoBg6367r8ktTvuhSNdt50IlRpkS4lwnuRol
kcOQaZtneyRrwijBMeCz2tqat6sw+eFZIAE1I0Uvnjw46ROp8/CNaI0i+cq7s270vBg7ZA418khk
3FFaHQw0hywq9F49HlEvXCSy/aENDmG1CZBvk/RSEft4dPIjobmSiyK9KFGNnV89aMKLSk0Z6pE7
aqrDdKoCHLARJv+cVuDKYJpnu2/tyO1D7wY6zrTYl1n5VAsyjEnGWMaoOZaYOXWP+VY/Wl8sDSM9
Eb1MqUKacknIwkTiDFx0Dtc/RPBdj7AQpQRwMDRpZEzaBO5VNriglFtAjyqFuHYSBxKX83Ja2z55
mij/vK07xTAs426FqoD4y7YcWPPZ8FIS3d5FY70Z3EmSZ9AAZAUao9cjjeem32KOfgInmJIOQfel
wEVotKm7blwaLHrfk2nLlTajkoE8WDON8rIVmvcUD0ixc71KX8Euq7HMJXhzAYk2A65epPHbobN3
pQb1r+YOQ+symFZOBWJUo3t655UbWvC9b1JOJ3bqkkRqXtC229aW8dp2og9RuweuwQxJBnc64OYs
MqFstQ4KmmAMrf1M52sbUidgOCOIvCgupqT5MmNnib1Q7DpfoJ3TvO0IgQyOEjVfp1uIIHwFfwNM
o2++Z1ILNqQZ02Ux029lRlyMyL7gO6FHY/ZKBsmkqI3DLYRYFHHOJ+Ss8YbVm7MJ4v7RmZpXH6oi
GKEemnQclSvCkukyMjeYO2/njWSJ0SWmH9mJJeYYlkxqSukZZr/tO/9os3ygSWVcCzMNFh5xBguN
abIdq9zjKrupG+bP6lKLXAT0bsz8Jyk5fbjWLcJNP/e2eZhKM2QKzXFKXRiyyAePhF1zfzeZZ8EV
W/T0qXSkAyAVIyCYatqaRgKC9MQnaz5n7cQdltVM0rfVps6H8+g75Ou5/lYzRj6p4AAN2iJljre8
75NZeIAVyzNj0ufSC0/3qW6bsMz0TFpLTZxcTY/JWxq2F4NkVPO9nfjetS5vfrVVM2UkoNciQ65h
EkziFHoP/o4maKx9xYnKHJRF0xiExXoW9k7975t86bROPmYQ6EzikwJcevCEhshb+AVPVaDAV7ns
NiZTu7pgopHD2zakF++0lfDq+iHywMVNwaaKazzIYJh6C/qPYHbhdazv8HuugyjnwoUTqxlynZET
SUOW+Xunai2d2guw5rxVF7uvQUM0X6lfbeBYy1CkNxjVYGVmZIvEVqA48ZUpiB6xEh5lrEi2ZsHO
LbOz24+n2bVfgM6ffCqHlUWKQNKue0+eykBdYvZ8tblPI2eUdDRJOgSz+WKrZcgwpp8qvZA7jRQT
VF0N2N2mPIq+eKDznG9C6WH1jYuvk4Xal/Wli908hceqRt7QY2kKgIXpHnEpi59TqrZ4dhPGuYLF
1yR1uKcwB3xlWlfLUqf1v5n0RKyYY2ohAlRnaEjmBDTK+Yj9WYFHRzjQHGv1sTsP9FppwM0yWC0Q
WbYzhU4LRpQroqXQGcYTae1oYGOM0ymA86WR9xdB23iRR4T4ieEihukY10yOO5cdz8yeBdoG6+eH
5vvjOun6SyqZ9+RZeMAdABepY2Xa9MfZNK/3Y4DaL1iLgrAEmiZg0xlXEaixtlDrYz2aPkPAuHW5
krvVMRCKANe+C7MNTh9fjmil3ehqJ91mquXoFKtxYN0MjEar+4cwm3Llq6UtxP5HNZliPzE8qcUq
oYjHzn51E1+lzU8ARM0HItxQN9rTs9SKB9edyOZsn0zKEIAyD9rEO9OCV6h/WtU/7LD/PpSvtL1R
I05QhzlHChGdfUp6AsZb2Xnfqh4vbGWMD8bMZHdy45tQS3RCechz+Hwvv90/PGQyFLFKDGvmFCoS
blJ4Bj9aB1lVyTu1FJFw73d7Ks9qvUswecMJn8bOKcippRg02XPjGcc6vmwxPoqEO6ZmP0FMWrHn
X9WA0RXVl0yna8loQ2iZs4hFzUnK7rmrfr2sAZqxYhLMWq/zmFnJl3s1WYbs6tr+pnkOxTMYHQsk
k0d1XzbbcNHOxXvdc02rRX1fMmXvDLoVLiEMkJW5A5B30wYkF8jQWzPF8NctK2HOYN4Rinidh1tD
R2imrtpZVcfgXP2o2hYzu1pGeEIeq58X2saDG9Y139KRBYgaaKvPRdz/qGV/UUOJOqrR3O2c0r6N
WXRLjLekIISiQTyXZQXDjPY0CfNR9+l4zjFfW5Ug+oarJxzHi+1+SrvoTRqbuaCqUjsmIg6SyTuG
jFntE/gUEKu/qK9Jci01ZQbFqnVOtkcx09U49qpw2TUmq0lT3UigdUwU0yhUDJaVrkdc9uAQ6A2I
lr5i0I58i0DIpWbMV6k1H2OVXaRfbuZhXPkRl//IRH2BiHk/SmAjqoGRGMj/ET0eEp2iV198mRwI
bVbGukMVfOww+pgsqhoOQWDLqNH2tHq2BpNEV53a94eYLp4BpygvOxj4MQkkU7RzMuc0jpyCxKCz
3Zjg32E8u042re+FhYgsAaASASy8pRw48UjNVmWkvFlWnODGtClNeE9qJtB1hsHMjDp7StUjz+qf
FQ/h5zdiX059Zm56aieOrdbWnJXmmG8bzdnGDcW58V4+I0TBFwrsE8BCgy7aMKoDjbwkJl+TrzjW
w3eKh2tZD+tMZWx0UAjwDOVf2p4QYXU9tIHFIURAW8YsqCbNWzm58wPEFmshCb+BdeAmHFeh7X0W
jrnzkOcvaBBw+TXuJxGAo7wvtQPEhyiFDwY1xr5kzUYMSbYkFQkz0ULd73sZosZh4LazGQwlyyLH
S/f10F0yBGaQIMVao/ivmO5E1sKqq9SM2qYKe19phapUlo2MDAXW0bbNvRXopICrzF/ca6S5xl03
puhW2A+DxvIoiRgNcFaRf4gmuoeytmwjDoidcUrK2WQgpXKXR2Cr4mrH8lRbBsaAP2+MtkR0sAZF
Mwr7M35pHEnO7H4Q8Exhd2krgwWyLsrnyGE2WbQ9coXmhPsWby/Da5+8tiHqZwxGoHPs7Mc9Key+
9ixmZx0nHjm7DbuodfPXup0ehgRF/RR0GhoS0Ac0XG+ukTNjOIUCa/2Yf9yrNJrGl66zeCVhVzCI
e97WjvWlHXFrKyhN3m92TBVTlMOctjZLY9+GCJmg79Ym94cL6onDyX7MlTg9Srx3L2XJW+cad8pI
YG5hxKogwi1rwb5LfTSSGXNktErnMsndjRpKJrXurXx6SJFRfLZG56NDSup7PoQiqgixiD6S6pxP
3EKAdzBSlV8Atz1VGkvvoExZREFIXIBsopwwAWUW8fG+ZkaIQclZ3dtShwJq6zrvstGGhSpWz6o0
ZSpxdyFSlxnjE1WGBc1qEIpNt6rRaWoNExLTJrLH6vJb3ROgTc4O+KXH+7XcaCZr1Gp+us/m7l+U
qde0qmyLsZlFHpXZ3FcHXUAqciwk2qEZP4eGvDRe9d2nwbjN5KMxgQwE8Ij2cKaomn1z48pDriRA
sSXGz5qAYzG7RpReomVbqrN+TC+SlBamwBlXJUjBppi+agFzlcqNT7P/PLihwQEIWqyCrENbxywO
3WPDvZShtDZ3cZEfEr7awRr3ulexKKinH4FwP2sWTg6W51uYfgxu/oRNxM+/VLI9hFUOeIavhYNn
sotsk6P9juQbRFlnE9lPQQ/qV4fnEBLWPrmsdYO2eWissNoXqastGC77lT1lx8GMzUcAKN3LpOev
OfIrLbfHXYpBodJ8KDnjpfIjbe1SvlvGhEQtOuCZSBu1+trAOhrtQxk03qqcBQJWkSVPQWkdc2oP
3YjYXe/lqU+RH2tZX21Ss/c2TucJAoo6eyll1mwyg2lD0o1PTSzIuMcxQD7JvNE9OnNVEPS7MBk+
1R0hBTlhfQPTbZZHt2IQwKK8Vxvjk503SJwr7Vtb+qpGGia7ufL8daWDZZGptR06O30gvcPcWnZx
LgYvNJaerV8cice8UFyzXCHNUvVgz7bcJySLhOboHu4PgcFP3VcAXcaBc8H57UFF/7XJxPRf9zUK
HYVwNwDpnzOZOYf7g5N1zgG7D7OcsETZBTvNzoqnLHYAwPbaOoXst4qMgfpBRL3YiRhpDBm2VAgZ
7YLUhz5a6gQIZdlbo2vmocv1r0TSd5ssiY11HhUkKAzK460e4jT46tdA8Uwh7cPoRX98uD+XVMw8
kJd/j4mlmDIgbexN69Dmg3W4//TLryLqxBamyCEGaHS0rE7FZVZUUotEP/z+UA0hLl2/SkjJCSjh
SCjQ+4T8MRJdMIP0pCpqacnVL6ETLFxGARHjOBAv+RB5m8HvNqMYR9I544e8nczD/QGFnjjUjbqu
KPivf/9DErChLKWiYWjCONwfKPebP3/q0lTki1n9xR1UbVI3La7WWJ59Tae5V+mXJjX0SymTcJNC
H8XV4eyjonAfUjN+FU4tHyyUfiwc43ynZXp44ChdiNRd5qNevehO/cCfx5NjENsq0izZ+1nfUYgs
iIDwyEfzVOyMDf/hOY70au0kABF9H1dAi+53YzEjYNCZfLjjnddyQqlfKbTL88A27r/hxjHWVPjR
6PmFt+06Pk44EHUwY3O6TJblUhqnTnF/zmUZ1vqdc7a0pxFa4vMsTxTFpo1LAI+lk8RD6B9LQ4d4
nkjl9MxWanEjYj83neZQ/lY/2kX0Ax2luXaIC2QJYIjD/adeHYU/PKc7zaYPrS/eMEdLTC4dgWju
V013QXv7qTxaBVnmuY25LB4PvXq4/zT2kJM6Nt5U3MHdBvht6GQfCY32daoouPen7g966v/2a1UD
3HOzCigWDu29SZ/BpCZ5sKNvfMDntOcsN0EPcce3TtOz3wY93SYeyHt943aEFcidg5fJ3JZD/WJD
KA7qkvA2S6xNdRXjnncOLVbVbWclD+AJQ06/YO1pBarqsX+wJ4NnTCi7XE/6uh3xK9Tp0VauCUGs
AUr4MFSOOOaJ9RoGffgTj9goFKLTVtZyiHVjb8XPeZx0hz4FzrK8wxIzNdCUAez8tPO3wpIYgMIU
0SyOG4DWrCm3RLSeIi9Z00oEu9ZuKjf1NoFogPQYDhM6tMCpGrgcPL6bJCeoMmmjY5rhxVJeTqrg
ms4koniTkm1PW6uD9dxbdXfAjNkxrqXMMe4/AozBbeWFyZpSxAhREBClO+vW4f7T71zK+0+xXZkb
FOrcObv95FbkIRayP0SOxUYUo+X+0/05O3wdQkBOVI/RLRNduOyieC44BWL8CYFHepgGLKkxmm/g
hI927HKLnvpzFcVfskg2SzHWYODraWeE7StRchz5cUGEkb5OOZkpPAzhQxB7B7MT49IB9PhQ+air
QyfcWyx5iixJV3Gl/z/uzq25bWPZwn/FlXeygMH9IbvqiJREyZbjyLZ8eWFBEgWAxIUCSILkr9/f
AKBDgLKd7fED6iCpVMWSh5jhTE/36l6r76eueTl3XhdzbRJm26/e8/Jub60+LbZ4jPrOmJT4pUS+
Yg7PAhc+2Bkf4YqRn4skP2gQ/qWlYBjFYADuYX6lFh+cYFOguTa9WeXx+hK6y/L8yViixa9bnNnS
ta7CHa0xdIcyMlj/8GoRe1tAxPSc4vPcSu4L270nMKHTCN1mrXVwv32e+jsTDodT3KaILZ9JajCo
6UUwCK/kBDRRXuKXuRyJbWhc7hf4evMdzu0aogFesvNhBfsQkGVEzfRFhEHO51tsm6QbGM7bmJ6q
i9z+StXyl3zPIIiRP7lbrjm05ulaA9SoW8mnYEmrRCt0PwgvuDec1T3K2+Bef0cLG23DAA8OTryA
xpJ/LgeLN3sqmp/hYWqCfK+d5BfWPiWYRXbwTZJFn7FCNwstzK8GCHDHzvPyUqzX78Qz2uHudr2j
7zv6BvnAPDc20wJ8mAtuT7smcnE0cfp7m1rlOd5s/gaBKmBMJ3maiw21sxLlMWkznWbaazmNUAYC
NKbeODlSpeSUodBU+bqptxKjORKz0/xvHYXGtUP4VCF6cy94klDQtgqoNBAWN4H5KqbX6FAg9WeV
dzmEuzNLW9IiCRhiNSWANEYWgY4YELeYc9hIhYOm5XN5btgLP/K09wbOItghMbOb0CfPSZHTAxdA
xwkIiVKCNbBQHMW+kFXmE/PZ+4ksmClL+FqyZp5GVEBZE80TaChhduqLiv0+MNcF8JWRWZMUmjqA
ixae6/scuhgu3DK5x9OD1vwcc53RLaCCu2AJj9e0P0ci0Tov8LoBKKCnJTIyqJYyAGY06WtqlFe0
z4F5jio+sHDxdju3yTJX7Mwp8fbSomJk92QbbII1ddtjDRX6zIK8CNqTzW39onj+Qh9yf2vNB6MB
0uZnWXyxx1zj8s/h8gxo0rw5/3ERkn4ikicXhRpS3TEtWf/YqXt0AhHsENKJJ3mi360pJ8oXhKzy
lZDrv9Gd1/tyEng5/L/1zwT6xAufraPCxYfqFEB5muy8flT+VJgbKwHqjydLmfFOpsRffJAe3lnA
DANhvc3E7tamWoRm6HeuI668sryWURhp0dupFyAAb2o0+NNIKa9u4AjDxgXy+fEK2SdFYZ6ma47l
SQ0wwyBp2H7LNN+mC9NesG1c3jJcESC6RVGeYYYJJncSXkv1xWhprz363FBXRcnYc7l4ksUcEXyB
syQlO7KO3YuMiJhaA9+QsZwbg/A4SJ3N88RHivKJPXFhCpyyYB5+RT0K5/ZdVYIYaDJul3Dg6pma
9M/zHVR9uvk1dRqECU8kgu2xAwMaFh9UvkW8vJxz4Qb77euFfEvXCAXazqTitnmMJq05KXfoLyfW
5naXhLMoLf/64tnxrQzYwHl8Oy9v47zYjMztJyFBxsiGZwwBjiIPqAiby9zYvY+34eTHa6131dFM
ZNnQShRStNHR7JOC1eU2ygYu0MckQowcIoB5To0q0a+sN8mlJTMLWRWVLK/AaDawYnbJeB7b4q2+
MS/srZZxHYAou06EZxyjAk1NejkpNoPLWN7cuxI8Z5/ETnIdBuAnube5NackgJd69ga9yuQCBdkn
GtFsMG5wOu3n3UUFNgchiIURQKOjRU8xoBBOB6+O+OpkQjGNAMnmJbY/J0bRqFE5MxK8LiGx57mY
LB3QN2CGLAdus7lCz+erd2VIYmqhlxCbs/izQ18PmdP2E7GkUGi/Hi13WJ586nyNVw5eofx5GPOf
Kt+6HszoK7u8AHMY6Kvl+TxdPSRwn4Drk0TgKRjncRldhlrqrwVwY2Jol264IuWFkgRNg7XR3HBk
aoReumWqfcTRA68C8TGB5hYih98Ha9Qk/h5Z3uq2wtqXA1oeOPTYXQ5mmWD70D1aH2dT64u+wd2b
Igm0mi8IsDTqyoqgoJAly+hGW14OEgGtns7KyOxwHw/my6ulL4z57rqkbIrek9adxQ/JEFwHWXlv
liF6bunF1FzfGPT5WMoiATvinsg9VD3ywdeAbmbVqz5fBVk4G5Tb2/Ui2/y1syUVGx22CFLynTGF
CrtFrHlRrvLrOCs+/mS7vnCj0I3H1jWYALSjdDsGLFhTY2LSCmBiyCnL28Dhz/DhvMfBila/c4LW
EHSJ5PPZNJPJO5kwy2QlnSlrGJ5X8U/qd08rvj3D45KwOEcCRFJ0Xmm1s0uKFfRoElvBl2Uyf4f7
fCWh77ikKXC+u6LLSTzKys2dLL1K3Nifas+fDNf6ydq8YNwNj3prAUXCpCSyW3q+jta0mEyzaLIK
t/Cx15yqNRy5gt6sS+qZqRR/yAnVNnvrwaZb1zig5LyQ+IYt68eopxgVaCyhWuF+0NbRB2GGu3OQ
MJoIokHy4+/ROymT90wNm0OFvIdaq9mtw8XBNkmDl+Fku5hPxwOy6FRWjLVNMUe0VchkNmH9Prad
c4uv7XWqvabPQ3ntaGZ+LviLANRvEBwoz9eRi1DLPnJGQqJREdJZLg15xuCsxplWUJiXrb07yIsU
PGhlQvCYZoOz5cYrrsrF9mOym2djbU9VrED3FYjDHHsDy7vziIUEvNz8/YA+recVJh5AOsXX2E/E
whiD9NFNogRYiz8trdViEj+n9PBeR+EFx2K0orLyo52IC5sO5jYyLTfeZg9BjrzFgLZ/gbm0r+c5
x8ZAOX4kdH1/EXmDTznCHeOI8l12sPZ5F1OsOzAmEnOsSkVTMDXXG3wISeBq3BGhCN8hCJtQb5O+
90JqowIj2Y0TKLieZr1L18GThYrJpW1M0DDLJzS7BtDOtvOLZ9puot+CNIe3XN7Gu5TgdIG1Snar
7SSPohltdLJx9aX/v6FGHbGoTrhRNcWrYU5VMrgfsl/7pWMK1ulALbLVQ7amKQzUrQD8q0WZkk7j
N5KBJHNVI1VErx+NEPsrKM6Psz//MDzIVJw/TdIz4PEEzZ+T/R1qsGVMXbMwJjwQkviko7U5felT
btmv/U7r1X26EqTjqFjl0cPqePK6rUvV538z/c4YR9N3hxBiHAEXRKseBmytgjvE7dRdlqinqyCj
KfxitVUwhp6GQA/mpV4FrPTxKrjaEAaIBotJr1eBvdKvvWCYtqhfCq7l8ek8PQrf3wvekODUcdGt
/vZdH68Csx9KLhPN3/o3f9sT9QH99fmbYsi8WUe0lqsHB6Y1f80ZWhbCyRZxfPX0bRewe9m5akdB
DB3bNpGsJzqXT/co2EOpJm8ITdRrALGoX0dB9yxlq4hat+dh9L6zEzwxhMmtW5bFYZEPRMt+LYLQ
LQ0KmfJWEJrruM1x8Piqj8+D6w0lMVmDPlavQv+sgqGJ+qv5datgWGx49jr4XT1LlrW1CvYQnrWw
zMOBqZe9T36CwdekuBd0vmv6SNBPj5GOp88hGFqIFklqdrU+9dnr0/R5McXZ2+ZQmn1pDV7cA0Ti
Q+F4rgFM1ztLYIBlKc6fMwBd2KBPcWfzO95QdwFvITn31QTYdJtRnL5pDlECALrnUjxc/MdnAEOI
EoNnWagFVE//NoFp2aqbwMRJ5puWlPYXV0EXGu6R7DnTOxMg4SjlTeAMYQobBAESXJJPxxBq2tC0
PUOQNa2f3lkC4dq1t/brt6GpS2tPYtJpDnzHIBA1IwdCPIn3VD3984y4zJWdZOwh0IBpEwlUDzv+
2CB4BAoat4HmkFuqnt7tBTi9qreiyYbn+jfopFqvQjdUIJTgQrTc/p4I4nlVz4jLgXY/tO0Bwa2e
TtToWlwOVFx7Xl+xAx0diNpp/XW7AIwm5+cgKtM87RPh2kMBRVyzaZlaPbU57pObSPclVbvAXkBi
SUr4vLwXZBsosjUG6HzvogTiOFcVQTHcIWkXVKE6d6NjYwl07K5n1rujdw6SQbisegb49knWC/7p
GEJHDG1gJZJjjevQv0tRWihVL9kY2i5uJhb/xevAwXXAbRCYiPrnvTsCEkrGeiuBJmwCGqvpJlOt
tzrLeuwaANGhw6aZHkpUfXMK0IRqXkrhIsD14aRT2FPDAV380HGHNskG15SIgXz6dxbAtJQvApkw
QMZKxxmunq5FcIYIsVH8hINUPfW269F1SFuWk26I38mtfT+hoBMRGchMHdIqXTeZhANIMqvQYMm9
WwXXbYJZhQNBHhHgjD11gFHbBsGxWCTXNg165FZP/w6EAQVP0SwamEVq0x3dbOLGzoGgGG8Ivmhg
OHqHHuimp+wZkVvSUNuzEOh50SB4UtOTWh69QVFR5+xZRkH3UOZT3QXa0JMWEciwfQg8HXupk1qk
0LF6enc3Au6pYid0eiVNgOKi3jhAHXNIMArI7gCvHMKHvu0BfBpl/0h6gSDpxsFL7CwCvjLdbokV
m8RNj65EbjFlOyjcIdV6ssy0EyK5pBRdxzA5ZN8MRL9Sii+0R/6fHQJzSBDIKcekVk/XOZYVBrZp
eSSsqlXo312AaqYybmaRMZTTPHgEnVVA+VlQ22NyYfTUGILpSQqDWqAEnk6ugMrH7wRKVTrBNl2N
+h759G4vEMbJInKlVQA3o+DcJBxsjn3HHFKGDmJE8g2b0c9VILUi2RNqq0BQaApZBNsEAp0TQf2V
jfOId/hPONUz4yjz36qrAExkcvVBJ3nROroGGSiTmmatya3U7liPbkj0y1XhdAkh0qfeAiGt9rs8
9m38hNyLKTXsezd7gXyeqo9oOkOKqyxISS/HCUjts0nwH2yjdy4yeQRlS0BOSQc9N9kA9RnAtBx/
/aTa+RibC+ifaLpnlkBeWaqWABANGF0ADHSmb5FGATQi9dhT14DCM1kkonodoAFPbV1z88tKtuNN
IMvvHAcLYDWQSe+CZfTUlZFUUu22cCkraSYpQ6/jVZB4Or0/NOkvV0//DKKh69zkSntBGgTufYpv
mqu/sxccMmpUKEqF+76eCJpOKDvLlCajhGvKutvq6eAngIi4YXAYDoFV/07EC21x/tfwERANeAQH
iIR69XR8A04Eqgrcnw1c1yPPSIDpqJpFU1aa0rnHONTWdKbvUaUoaxAJsKtD96+m/y9+6RvlZxRG
8WNF9olmxVEzpZ/+woHqczpAw3S5evzzD0kAb/3ih91yVg89q9o3yf//TyvZULFxjn54YOdUn9P8
9WaCpx/d+qzDrA5/OIlmuZ8/QOyrPrp5TdmD6s8//i/27/3Eb1Fxqjr5f97kzz9a73lkA38ycLHo
jCvRBuVx6R8Mm/swkFzsGsxRH3jhp4VftEeW5feqI4/gnT9leRq13roGYZXHzuIs9x+zw1vK9agj
F/WR03T2sIoe1qvW4BVsqjr4eBb7pZ/Pjkeu81PKIzfkslfZ06tRFq+T+/ayS3Di8KnyVP3a7r5g
1aPH1vfZIKqq7093uDxovzLFqDIeVx15wopH0WGc6uDUxfSqA1890tmzNW5dfqQ8bhxHMJvbJ7KO
y5SHTh8jv2NF6sox5ZGzsr0t6oSb6rCvT21TzZhUHpgB1g+LXev7q8M+1aFpCB4VJ8tcp95Ux77x
o7RlPfAWfsf1cuPnu9hPH4+Xo6kmU3/ln/RK/OYY/JpNovskMhN+m1NcF4UqvzrNM2ZFtmrt7MYN
VB+7KCL+RRK0teg16et3jJ6t8+7Q0n9VHjpLVx0b0qBmqiO/nd3nfsd7ItEkC97Vh9747XurQf7V
By5fTfxkWYRR+1pnfFmO9zvGv57lxaxlqdCfklH57xj8ZraNHlrXGIPLHOnvGPxLli8OI1XxQR1H
Kw+d5avw1cinZXHUvs1giUim1O/5gLG/6J79moSiOvxfYdRe8bqSX3nYBdLjWTuqobmspEooD53P
gq5sQ0VHUh343SxNi1288Tthgqgr+FSHvw2zx9mrq+LkbqvBPdXh32fr72zERtLg93zA6UZsylxV
h//A6s+KYtZyKYyacas+9rYdVTbliKrjflz54WFDS5vSyCaoDns3yxNuttbIdUG58sgRkU1nezdl
uqpDf/K5d9Jg1T6aTWpfefBZsXp199LL1+li5fGj4iFLi6jludFrV3I9lcfeZSiuBIeBqn1Sy0v8
eOSXkKZvgjGn+NNBLOalv9YG1+RvPMQzP//PfwEAAP//</cx:binary>
              </cx:geoCache>
            </cx:geography>
          </cx:layoutPr>
          <cx:valueColors>
            <cx:minColor>
              <a:schemeClr val="accent3">
                <a:lumMod val="20000"/>
                <a:lumOff val="80000"/>
              </a:schemeClr>
            </cx:minColor>
            <cx:maxColor>
              <a:schemeClr val="accent3"/>
            </cx:maxColor>
          </cx:valueColors>
        </cx:series>
      </cx:plotAreaRegion>
    </cx:plotArea>
    <cx:legend pos="t" align="ctr" overlay="0">
      <cx:txPr>
        <a:bodyPr vertOverflow="overflow" horzOverflow="overflow" wrap="square" lIns="0" tIns="0" rIns="0" bIns="0"/>
        <a:lstStyle/>
        <a:p>
          <a:pPr algn="ctr" rtl="0">
            <a:defRPr sz="900" b="0" i="0">
              <a:solidFill>
                <a:schemeClr val="bg2"/>
              </a:solidFill>
              <a:latin typeface="Calibri" panose="020F0502020204030204" pitchFamily="34" charset="0"/>
              <a:ea typeface="Calibri" panose="020F0502020204030204" pitchFamily="34" charset="0"/>
              <a:cs typeface="Calibri" panose="020F0502020204030204" pitchFamily="34" charset="0"/>
            </a:defRPr>
          </a:pPr>
          <a:endParaRPr lang="pt-PT">
            <a:solidFill>
              <a:schemeClr val="bg2"/>
            </a:solidFill>
          </a:endParaRPr>
        </a:p>
      </cx:txPr>
    </cx:legend>
  </cx:chart>
  <cx:spPr>
    <a:noFill/>
    <a:ln>
      <a:noFill/>
    </a:ln>
  </cx:spPr>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tx>
        <cx:txData>
          <cx:v>AVERAGE AMOUNT SPENT BY STATE</cx:v>
        </cx:txData>
      </cx:tx>
      <cx:txPr>
        <a:bodyPr spcFirstLastPara="1" vertOverflow="ellipsis" horzOverflow="overflow" wrap="square" lIns="0" tIns="0" rIns="0" bIns="0" anchor="ctr" anchorCtr="1"/>
        <a:lstStyle/>
        <a:p>
          <a:pPr algn="ctr" rtl="0">
            <a:defRPr>
              <a:solidFill>
                <a:schemeClr val="bg2"/>
              </a:solidFill>
            </a:defRPr>
          </a:pPr>
          <a:r>
            <a:rPr lang="en-US" sz="1400" b="0" i="0" u="none" strike="noStrike" baseline="0">
              <a:solidFill>
                <a:schemeClr val="bg2"/>
              </a:solidFill>
              <a:latin typeface="Calibri"/>
              <a:ea typeface="Calibri"/>
              <a:cs typeface="Calibri"/>
            </a:rPr>
            <a:t>AVERAGE AMOUNT SPENT BY STATE</a:t>
          </a:r>
        </a:p>
      </cx:txPr>
    </cx:title>
    <cx:plotArea>
      <cx:plotAreaRegion>
        <cx:plotSurface>
          <cx:spPr>
            <a:ln>
              <a:noFill/>
            </a:ln>
          </cx:spPr>
        </cx:plotSurface>
        <cx:series layoutId="regionMap" uniqueId="{2A7C6FC8-3A73-47B8-9F26-9B16CB0DBB5B}">
          <cx:tx>
            <cx:txData>
              <cx:f>_xlchart.v5.12</cx:f>
              <cx:v>Average of Amount Spent</cx:v>
            </cx:txData>
          </cx:tx>
          <cx:spPr>
            <a:ln>
              <a:solidFill>
                <a:schemeClr val="tx1"/>
              </a:solidFill>
            </a:ln>
          </cx:spPr>
          <cx:dataId val="0"/>
          <cx:layoutPr>
            <cx:geography cultureLanguage="en-US" cultureRegion="PT" attribution="Powered by Bing">
              <cx:geoCache provider="{E9337A44-BEBE-4D9F-B70C-5C5E7DAFC167}">
                <cx:binary>1H1Zc6PIEu5f6ejni6egWE+cORFTxSa0eZHXF0K21ez7zq+/CbJbMkc97RvjcyOk6WAKqISkPnKp
zKT875f2Xy/hbpt/a6MwLv710v753S3L9F9//FG8uLtoW1xE3kueFMmP8uIlif5IfvzwXnZ/vObb
xoudPzjE8n+8uNu83LXf//NvuJqzSxbJy7b0kviq2uXd9a6owrL4m3MnT33bvkZerHpFmXsvJfvn
99Wu3r5uv3/bxaVXdpsu3f35/UOf79/+mF7pv+76LQTGyuoVaLFygQWR5xUWo/HHfv8WJrHzdpph
WfFCFASsCAL7fn5/79U2Avrf8zNys319zXdFAY8z/v9A94F3OHz3/dtLUsXlMGIODN6f329jr9y9
frspt+Wu+P7NKxK670CT4QFub8Yn/uPjmP/n35MDMAaTI0ewTAfsd6f+C5X5Ni62wNyXoSJf8DIv
cYoknURFkS+wjFgZYUEZf9L7vfeo/J6f06i8001QmcMYnyEqm10cw0u3270PzheIi3Ah85yiIFne
A8N9FBdZvMA85gQeKT/PH4vLp1g6jc0R6QSezeos4blJqtL9Rrd5EnrxV6o0fKEgrPAcu9dYCE8w
QheywiOZZdm98Ijv78deeD7P12mgpvQTtG7oWaKlh0nufaXl4eQLYbAqHFYm+HCg/CTMc/KbSQL8
jmXoE5ycBuYn4QQRfXGWiNyWW/d9ZL5As4EjwGEJ1NrBpHx0BNgLUZI5jhMn8vI7Pk6DsaeaIHG7
OUskVkn+v9FkwgV4XlhS2ImZkZQLVhawLIri3sxMIPk8Q6fBmdJPYFqdpwpb7Zpvy13rvSRfKDb8
BRgaLLH8GxITY8Mi8YJFMgaPATzrYzX2OW5+gc/Rk0yxWZ6lCK3znZPE7yP0z9UZD04AyIcsYnFv
5CdGhuXQhSCAD4AnsPyekdOQvNNN4FhfnyUcf+XBV09pePC6FJixsG/2Rf5o9RWw+lhhBQBlr9KE
95dh75V9hqPTyBwoJ9j8dZ7YqLtw22zzr5zVKBcIyZLIvU8nJ8IiCRc8iBKPWYBw+E2w+QxHp7E5
UE6wUbWzlBsj38av3zZJuQ3fX99f6bL/YThiljRfOJ/iuQsk8aIg8fxeMicmTsEXApwQWfR2fuKM
/I6b02/GnmryVsz+Osu3Yrn14i8UV16AIIMo8sK7uEL059hVF5ULjhVZHlDbiyv//i7uVelv2TmN
yBvZBJLleQrqLISgQ+IV7yPzKyn9GFb8u0gqjy5Yjmd5QUD7UZ8YOBl8dh78EUF+M4CgZI/9wc9w
dBqYA+UEm9l5TmyNXZI73hdqMMxdiLzMyTJEVMffRGBkfMHzPJYgKPRTwx1D8wmGTiPzk3ACjHGe
emyza780ys2CW4FlHrzw/bCzH/WYAiEJjIcg+BtsIFHHsPyWndOgvJFNINk8nKdp8Ypi+Jem3vvg
/HNVBvIiceAQ/tRUE38QVJkoiBziOW4P3MTiLz/H1Gl4PhBPQFrenCVI917xksSF95XzW/5CxOCI
Y/HN2vw3RBKIjiAop4Oon2LpNEBHpBN47mdnCQ/dht6PJI+/1ORIF5AFEkWFfUsETXQb5B4uRFbi
IHD0loV4F9+9j/Y5nk4DdEw7QYiep+H5K9w+b6Pt+xB9jYYDD5oD6flp8Y9daMjjyTwC44PeTA+I
17Hp+QRDp7H5STgB5q/zdNXut4ULBRDll4bupAse4nKCJEsnvbV96A4cOsSfLEn4HE+n4TmmnSB0
f56is/SGJDgEJN5f4H8uPPyQ5FZYCNe9ucvsxG/jL1gFkneYg7TFsdR8ipfTwByRTnBZnmf2+xKK
E4ourLdfanZgEiorogSlIadz35J0IWNZHupKfk5SjxH6LFenQfpIPcHp8jzl575LoALLeX+Rv0B6
uAsYepETfxEIZ5EEmQmW5yGotsfo/d57z+ATDJ1G5yfhBJj7x7P02oZ5QlLl3vvo/HNkMFRViRLk
H97sCppkXYcUhSThIYSzB+bEtOd3HJ2G5vAsE2yW67PExoQEhfeFyIzOMkxIEYYhP/bTIF90IXAS
D/PQffAZTNGxPvs9I6cBeaebwGHOzhIOmoAP8FJ6L1X5Pjz/XFp49kKQBFbAeIj+w2/iBUgQRMAQ
dGO5Sbbok9ycBuYD8QQdep7VI8tt3oWQNvo6aECRKSAVkB74KC2SeAGuAadAcdxegUEm51haPsPJ
aVgOlBNMlupZSswiqbzC235pWSK6UAavDOp2PqKisOCzsVBZJb/Ze/4jKp/i5TQsR6QTXBZn6o3t
ivLbnQfpgS91m0FgIBgAM04QjvE3TRAgCNZgCap4Dm71seDcf5at0zBNyCdQ3d+dpQitXe8L66xg
YsODsYd551tF/ESIZLA2SAHPjHsLp4HqO0bod9ycBmZPNcFjbZ4lHne7PEri8n1YvsAB4KEuQODg
vwkWYPlFmN8oIpS9jb+JA/AJTk7D8ZNwgsjd5iwRWXovrudsvzYrIEu8pIAi24/8NActgE+GFIir
nS59/wxHp6E5UE6wWZ6nywxx2iLYfp2wiBATgyn9MOffe8uTuSUrcBecNETNlIlT9ntOTiPyTjfB
46/5ecrKtii2L25V7Mqy+DpYoLYJkjCQ+QexGH/TSQwUvSMBEgEyeATH9mT5WX5OgzMhn2C0PE/n
bA4DVL0E3ftI/XMTgyEUBvMYDqoPP/rMsnDByRDE5Pm38t6Jz/wZVk4jc6CcgDJ/PEvBGcrMrV1e
7L4QlqHUCXxhyD6/ucMTZSZBchqKB+Cr2L0VUibofI6n0/gc004QWllnidA6CLdu8qXZTQiKyRhk
4y0yMw3NKCBW8E0CQtJbhk15F9l9iPkzHJ1G50A5wWZ9nmZn/yGMug2+NoEGGU6ofIJPQt4cZBj/
D1FNBLMdUYH82bsAfcTns1ydxugj9QSnlXqWMvQ/CAmAjEA0AA2fio6/6SQHQgaQRpP5IfY8/KaT
nE8EKU7jc3iWCTZ35+kWzOLXL46kKRfD/EUCC/T2+yg+ULwBYWcZicqb/puYn08wdBqZn4QTYGbn
mYIeTKm5jVIo4fjKr0ng0ytRFkQWojF7yZhKzpA4gI9NAL79+UmVwKfZOg3ShHwC1eo8gzer3XP+
tRPSIX0D1WcYkPiJwrENguJbiFYPlbenv8f6DEe/Auj9WabYnOmnBK/gvr0b6H8+5+F5WNtDgZF/
LwycTH1YFrxrKOuEyc9EcGa/Y+Q0Hm9kEzBm5+kILCHE+aVpG166gOm/wCrwdcD4m2gzFkEhJwR2
OBFPzMwnWDkNyE/CCSTLzVn6ZoNCfkzy4AtFBEposMLxQ33mKUzge0WoTkdgg97ynJNCjc9wdBqa
A+UEm9V5Rgf+yr0++dIsJ38B+WXIZb4P/SSTBouuQHKAFxT4gGCEDgJux3G1TzB0GpmfhBNg/no6
S6GhCay3sn39QrsyFAUoMnyd9j5hmYQ6WQRRA16Sob7pIySfYeU0JgfKCSj0PMuarl1YcuzbrPja
ag3wxEROhm813qrKlInBl8BTY2G9qUFqxt8En89ydRqjj9QTnK5nZyk8+xWYvjxqA0t9YDApMHnZ
4zBVbRC14TCCymhx4gl8lp/TCH2kniB0cx5u2svfrum3NwB71/lDz//3xQwhVyNIYPk/RgRgMgMl
0RjqOt9EaJLNmawx+Gt+TiM0If/wCP+fFjD89WoCP79ZVrflVhuXjTxa3/Dvz46PC0tZTkjfLPbJ
uc5+7GavsLQkD0UARwgOF/lg648Xjjoi2G2L8s/vzOBYQ+pNHjQfZEchnP39WwN1NsMpmAIhET7N
gTUpeZif8gBnPKzB9Of3YbEC8MVhtQqkQAgCvq76/q0YFpoDfsCThx9GAiuNpT7Cz6U6L5Owg+Vn
fg7G2/63uIouEy8uiz+/cxBR//4t3XccuAXWeAXDVw48AtefU2ClGTj/sr2GanHoz/6fJEs8N+nk
bimyjEvCwElCAuXFqXXUFKUqDkntVZm1b0478KGBIyJVelMEfUQTqb/0XEEmhZKURixVNBIb5a5O
hEavEn7hdJlnxB1z6UpsY+aVvMhzprF4m5c1hu1/tAnjXcZdn1O26zyjaANfT3JGpAzfu0RsHYni
nOsMX3JWUd9UVuP6jy7TP7isL5HQbjwz5ZmABE1rcFGV6ZGk8FTh2cIIMzFQoypApPAaoafjk8iR
EifrscmwidzfjE0+6sN6LvdJo9Z2WRCXScU3Aq8K34fi6DIj1dEojb3Gg0iUDa/oWaPy3RppUm8n
FhtkYv0wNu2qCXWedzfCcGI8NG4Ch0ssFMfpyWN8U/qA1UAS8vZ7k2fqICQj5XhqJD/sjscOt4lH
wnH/v5p/f/cDg2PL8VJh1nl5OyubPLWQ7KXW2KqH3bF1OFEE6O3YoZ8jpGFIJiSH0yPJuOuGoUuR
FyJ6qjMriH2/P3N0xf3RkVxwJLjP2PQkUveZu2d2wtPhfgfeJ4/iDi8Fw/G1eqBNWx5Gf9x3bZmj
cVrbJO06OyDxuPW6PrYa3oe3c2yGoRxbYpRZoZMnxnho3zEeThy67K8x9t53Gk4fdo9OB4ULd6v4
ILH2zbHX5HLj7q9Pj7c44tIpbYe4ipc0RAnjjPhMFlvB8Chjz8xh5IAoDZOqecnWZL+fwLfE+05j
93G3Z1zfaq5H0vHA4Uq9WMJFxv1wuPzYOlDGUaME5EAjM5VIqojzSe4ya5wymVWycR4S4dCs7Di3
IpbLrPF8G0eBmgoKIg3jOFRgA6zWlcSrDcPUasBfRbCw04yNo8Ky5aqwYq9YSF3N6FLJdGbvtTTt
Y2BC9uzI2jdZNootAUYzICip35vjUbeU5rzvuMa4N25GwrHfYffokuPB8fTY8UA3HrO5oKaJH7t6
5vQyqOMoea67zFV7O5/3VYJBU4Q8gSVwPGKH5ZM8KPFxg4sWlHoyqnZxOMpGeUoTsEWUr9rGahSv
tXjJFs24R2rQZauezzaJEHYqV+cSIBu1kSUKizwqupnrw9PLw3OPrcNmPBaLOFUTrq8JM4xHn+O4
p1Hmg2LP8T3vZyHYCVY03TzDhuM2rWU7sAlFNtO9nt14UdtERHYKZNm1vYEZ+FXh2RVN87K0Si/H
xGsyTx13ozwjfAlPwdWVT7s26C2fa8qIeDKb0KD2Kyp6aWKlXAtaNc8Uw1EqvfSyZsZWdwKut1iu
WD0qnGzuxVU6V4o8oIpSgoVA2NZbtr+xQ5mKaYXMLOsLS0FZYQmM9NYq5Jw3Ja6ieNDRspe7miAW
HumKEnTyoLyLVPZCMjYPB70arXHj9no7SNC4cQUQ18Pu2Mo7htVxxK/qQZDGTeDmhSHF7EyRwi4i
LkQnLMZZZ6hkDDEXU5VJGxCBLipYKjpFQRlUq3FeXXJK3exfRDwgd3j9xtZ4LAvzjkg1H6qhhOZM
koSGPEhB2mF45lxpQnLYH1sZV7VwMyXvTBmHKiPVrRWk0oAwTkHhxa6veeO+K8OpNrMBlYaracxL
Ja8VdpWpHYp7UskNw1LU8621b5aZqVQFN3P7XrebnLecXM6IkyKROA4IoBsrVpCw8n6TVTO+6cAg
V75slXkhWwXuedWT45wkJXZC0va4UCVHZwLVbTUMgtySvAWPxmS7q8LXuxsUE+zOipv2SXaNyiZy
QryY9nehyfxIXMPBahZRxBF4FYNXzyfBpVcbqfNQRXAtNUdmVz1oLzhdZTXhC5NzVeRqdctRTao9
jSs0wXFpJ5mxTL1+5aBLttMy/rWyt3U0XNrPKVYoG2thq5Z3javmjIbcbYQXlUfi0JLbeSWboaO7
seorqpg8uN0s6nccp/lCQ1LX8hpdcGa1SBFDA5k0Aa3lWm/4W5E3eWGG8bx27qWdmM464VZQtKTS
ctbM/WUi3rnYyMKF7WoyR6JuzgeL2F3maJYiU87VotSSmvKu0fekr0o1xUYBw8kxpACFwwNb3pLN
aKXMGJninjI/2rQgEheTpnrIW5XtNbiina7diESx7iLKVItOvo5Do6nuI6YglXOZlq9ibeSWPJcC
NUuJXBuCZ/kdlVo1DmcuI1BZNvnKKiPLCa6lEEwctdHKqS1RNouI2rKJt43TkzgxUGWlwYwLFlEx
qzOaoJWr0KImLowv3nj4rg9JdNk5RseBj2qghJQ/uJCih/xOZqwWmfiHLxIW/LU1u4wKlQlNW9BE
V/NskihG2NP6zp+3itasHU9lb8ulp2JZc0oa2HqCSVDOOnHWYiN1Z5FPhHxXSrQP506ylAPKemZi
62K/kLlnvweXGtRkRYp+gZSrhFET0ZBzw+2tXLoMqrnvWXUPcoFJG/rED34kzh1fLB14j+apMoy3
3xPkGD48m0iYH7ED/rsKOoyB17R1rdShDtZEALA2+nQu/ACZ5YVXt9fcVs04VS4tFhaWuIqDWdpT
jIYBg3FiMp/YpQVvJyeZmTzzGS2KKM6oWBO4WPmUVHOhpV6rJ7HelZTJiKDQ2F96lRYrtOGpJM9R
abKtihbptcBoLL9RQqtHJu+qxSwqTTtX20KXknnYa00OrsNCanpS5GoqkrAg/KIPOqK1T+2tmxPf
ZBUtFK5Kbta4DKnrhVDqna+3BjymIzpECM2qnDX9XIwJu/OfRAZYbUlTGBxSG+66iRaSqKMNx6g8
84jipSetvQehJbg3xNpiRfDAafSoYKsAUXCMiL1Mc58g77pvI9LzCQGpzf0Z8lLquCrL63xFpI6G
kdo0c85Ra4HYLMkDC9psRztMq4qUzMLPn8vICBye+OymktdlqOa+GSmk76j4mkZEuZVLKmh4JbrE
dokEtlkhdm65tpbyevMYNESUDL8jVaynkQHTouSBaYkCijMlWFRRpsJVCsbwXaqEKoz5Cl5maams
8DwyYjMpNKbUwY7LFSGlQwoYMExbiQInHkNwotXlLUycsEPSefUg4IesMqVQK83qmnu1sRbkJrAm
9SS1eRLKqzw1gCe7MORowWEiYqJQ5za9LwTKewZW5uEcVZqN9IS7iW1aIqqAKmabRd0sRKS7z5W3
6hW1qmbMNgS4shKRjjEKb1UTJeeI5FPvNr6PlpnlrvkNo5X9tevpvUS47AnjtWurVVIRMQYfTkO+
WmcGDpdsu2D4ZW7PnYxE6W2X6JmsScxcCa9ql7QBja68iLC8ySCSp6QLzfJSuY9g/F+SO2ke8mZr
8lp+E7sk5WfOVT8PeNKzWnuvFFTuDBSrTaDVMolAlhnVf0DYEnvNizlSK2YRgq2jtkcVVw16woAX
DNK3SJmNwNCq3/C91XVXDUxKi62CFmUOhoG6PsECgEyhu+DrTk67nvDJzaZyN11vybJAypJ6vlWF
miQacXXj+D+a7rHmYfpQ9MRz76OiIHW55Jx17bYUwQ7ScU1RaITyNepJmJmBvRBbswbN4lkpUr1s
26QLlpkXgQEjFIAplEmWEa8lsUxClxQZUUrSQ5sl9au8BS7X7oPHz+HqwRwmNC4muCaBSNyNSDOj
uU4KwnJqX2qxT8KKxDDPVnGmZS0pn1mJJIabG0GlblBGRCpaHGWIr0sURP1F8Gl6n3aqeBlo+Yy/
woHe674az7tLMdfwk22WPk0EKmnwpkla0FD0moI6uHM2vkfRjbRqfA04ZykIg3vfKqptm0pBnFv+
Un5NTWfpLHf5fcUQYeWXhHVIbtMupgy8sbDDaAwtiXBdqC21zYjCmBKXssTVhesXsku16qXQRXXm
IsJd4lVscpcdKAVwAG75ZpCY+N6/R5iwEcnvhevaplgiEa+2qWZvxJTA/91wCV2bRC/qmViqgYET
1b60Ja3mbkNPl32jLKhgUyEigkSclrqqAi5Uopa17jTaLIQ3zjXdkiZPhZGuPa2tCEKGU1zDdCkh
sd1TJ9c7zbN4taYhICHQnNfreNVbWKIRqz4rJKO96XNaxens/Yyv1ObJdihedJpjSgkpVswLumMT
8IhIsXVADCIruRLM6ArdOlawVHwwCSQSqe2v6pIkt4nhA1eGdyU/MjAzBI17HwValtD+WQKutQBY
i4mbzBIKMy1XBreNwjGP+Kp3VQREKIkEw36PQMIgTASzp1t2wzm0vuHuilWsxnp9KSxal9SXwVyk
WIWXXa8UysOgUWGBF8WqvsxntvHEJKRf9ItshXU5o47JwK7iaksQ76gHYYPdtib5prTBZhC9Bweh
i2+gR0IYAjOdhaC7j+VMqOHBO022bOup2LaLaNWqQkJkA7yPBWfFC5cjvV7AOAaU0UJVIRGpiL+0
aUSgi5osQ13ROepfljNRpukmWKUb5sG7btVq628U4m8kgn5kd42WzgSSqmJAykfnXuyJoCob7IOK
BxWgwjYqSa6yOliNe9Bk8OrACPMgVwi0LLyxrTPo8Oayv84XskvTWbBiTEGVFsImVSXVprGhXMbU
06VHBmhL1V2KOe0fK8rRljAUNBSigkPERwabCZXBuDxG8FSGY4BTMgvn8Drc+Zty0fwIVrJRL7Jt
CF4PRL4e0I+HaOVdd5r9w32MXyMTwUiAjhHmwrxaKgztYwL686ZaxhzVqyd0612JCRVBt5AChMoj
G7SLVeiIWtrdsqRoyUZ5rp5KDpAN5tlVZMpb/jZ/7FagCEFB8tv80X/habPyHbW9CebBnLsVaX2Z
XfG3gYYoDKrBLWFLe5WBGzynAQXtoxc0ViFWKCwkU6SJ5T4ML53J3LfxoN4qmNOWJHviobn0SA4H
WxJdsWa8BpNoZTt4V5PbMCazfu7rxW0/d0DHlPdJoCVLsE7Bbnzvy3t/7boE/rUgRWo7jwAvXy1L
UooWtqmX0BQRO6Ygz96u7NXyHs6BMHmVKrJzGeYoMDQ8AbIIhokhCdiM5/7Zv2Fs6gfUbghb6ywi
fGcIiJQyiAnzjJagl0Uq6O2MsUF040vRcsx21gIg3ap9zR8zmIESrMP7Hm8acMlfHJF0NLlj1r3O
6o6ZgEXyWbPICbpr8ENgoJkz82atBra4zvRewxazxMsy8TTpOtp14NoVqqu8Bh3NHBJxYDLby+Be
loio6O5Vd40Mad0vqu4qWOZzcCmENgBZQY8JVbTatC933lUDQ93SKCBsrzbgKlv+2rvq79tRAY5a
wgbvFgwRT4rbZOcQGH14cuG5AsKMlDEEMIgHZvC5WYqgCO7KWay2MxamattynVnKcxRqDEObayWg
8hZa+aP7ICzqtdgOXPcLx6fFdV3SKqeAe30j3aPbfB2kNOiN6GrwD57Y5+wJWPRT1RPUbFd3i/4e
DGL93AOMPmHiQRmDYgMXoVkWoJY6jSFcTjqr055rEzw8mGte45WsOsQBXeFSR8vXoEvBTD710bLp
jOI2XIPKC9fNEsY1MBHNNGZeOYRdc5YLEgouEGWf0CzMibhQNHkGgs+ncDDVMjU2W1A3oqGskYFW
iVmWqrBx7nM9VTuIVxEX1NidYz67aqoJRuuCTWuvxEVNEjB4/hr4bjONBSWJaKvDbOw+A4vzLL32
j2VDhVf2UVjLYLt9XVnF9+lcnJVzt6DKNedrjaRVvgYmjbsEdxDiMPDS3rYmBvWczxqaq8ycvZGN
zAAPFa5sXMqqcA0+RbOTh6d3rHqeGL1Z7WrQE2ZkFjSjrOnr/o13FVwJ81hvrvWco+w9B69AQFpG
5W5rkMwrkFn7DmKLACC/w54aexq667bdNr3MN8F1tCoXMWhB6UVZuxvphl3nIe1ntiUa0Uq+Qpqv
+o/Pvspct/MaxBmbw39iS9yGeDkV77hteMkImp+SJjSzgpQ1ZR5QaGKPBOBCUcYjD7K7BEuD7gp7
IZc6+MWWaAWaZygQ3p3BfOHK19kVuJnw1nK3CktCHfR00szajWPxM6VXY1/nZK2XdqjzqOxcBWIH
KPalKm3KjaKojiXCe5SDxCbXyj0w8ewY4OD7fq1XY7S1BsdKhO+MYG4E86Mx7MYMgcikYd82+2OF
TWBFCxFiBRB/ksfswNBihxDVeGwfjZLZSk8a/wpmIRCE4odw8rgZI1GH3bHldI1MuAbzdIxCjfzI
KLQqV0nVRmJvgqZvZ67TkMxu0hlOG8qWhTRjG/AFa29eME81BHPYvtYhpaJlNeeZHUocSwapHtj3
mMZkpSAxEXLWHMTkjTx0YAI8bGDqIiJGnDmZmFj5EMobW0WBc7PHjcq1kGAo/CGqz4ZDXiEvordm
UCIPrEAD6jIsklnsioTzZIhgyreOnEda72CIkMTxddJnQkhiDBPe3od8Uoezy5yH2KAnQsSBHQ61
jVtbrssWatkFz2wpQvSFQ8R3waNOWwcSVG07OOURbYNw2aUiuEEDxxDVgowA8pFEhcBTSGmnntH2
yYrDGBRuxqwhRmvmTh6C4gSesINzIiT3bS1JtAq6iArKkEuRhvTI2KxaEUIaHp+CNh2ydWOMd4zr
ji1pTNY1WTaPbCcyfAzh73HTDfk7LodA+eFYylSembuO7sRdDSEVtsmtMhNyqx424+64QSkEruoG
ZmBjHHTcpAyTcdrYFG37qqyiWh/jsvtYLddzIczXPNg2rsiYXhqmBEkYIp5DZLj72RIqB2Kfw7Fx
M9kd+41kAZNCYiOKuydWTiDQXewCVOxQK1PIrYICCCoQVQR2pmSTOVtynKXkq7BM4blaCFJanYJy
K2Nxa/hJv4rsWVM5vspVGDQRD1HxdMhKtQVk9sZWICvzPnYD1e/bywSJMavZGUQZo6yS6jmLq3WV
5axeM2Jm9VyaWRlE1QEN8U7i5Gq23xtPwPcZkuo5ELM/OjjS7ffHZt1qSiylc9xDzFUAhc/lEEQu
nRzix4UguJAbG9vj4XETQ67SCofNYfdwNitsiLjWoTF2OxzfXwVXed7Twymxia/kSir1JJMwrZHH
0rpDwtJTIAtKuKILIMpQE7vlRRhekEE7gXeb4WtOU9j2MQmF3EgUfnY4N7acFHrJfQ/PMBJgMSuQ
Np4aNxnHAGh8ESYkSWtOHTuNRBC9LnvKjmnE4X6tFELP/aUOR/f7I8FIOl7UlwIww2PzcL19z/Hg
gfxAs7/8tHsrOLGe5/XNhGS8YSPlOW1yiGkfLnPoN+XsaP8kZ4dbZ0IQGpziQ+Z5GLfxkkfcHz3d
vjlS2ocxPrrTvjl22D+gUsE8Uwwhanvg+ZdjMt5ZKrx38I7ufHjOycOMl/0vDg636J/6kr+FNN0j
LAcdW/Gg/HtBeNtMjk12x36TY5ADgLjW5DLsmLQ6dB9bhz7jJZJMhBnYoc/h9Klj09uMl5hcdt9H
wv11Cfk2vRqeTx5zsY7fJUZW+FY5GPJqsLfj2cmuNGY4QT/H+47ymFUdu++bY/8EYk2cLFTGqUuM
PcbN4TL7uxy4+SXdhLFfXmbsd7jTeL3DsXbIgh3/tdMPZSsvSdrlnuO+/ZHZn7v/2SQR/Bv//Onh
4PA3ag97sHrD/o/b/m0vWM1++D60mHYaao9+XgtqaN5qkYZ6nw87/1V89Ivyov3fyv3FyU/WHkHh
D/q72qObk398cqxC2pO+VSFJ8FcK4VLS8JfWoNRhWMvsrQgJ/mjAsEYt/FUcWLZhXOfsZxEShq/T
ocoIFqPBeL+u0KEICeqTYOVaWDkNqtP3VU3vD/oBTSi6OlWEBEt6fyxCgvVwBKiS4iW4qIiHP+L7
sQip8rggzn0vMfOkdAzWrqWFl1WbCP68IuR/7vOmhplbkWU0b+tadWGRnYXfzes+skklQG3NWoqU
ROdlO1pJ2ZUtMbaq9EpvJAxr4cRpVd61bc2GqEKe5maNlBffDyXC9AFEXFrGo5j3XeJ5EBpoxDZR
nZUchf6NEiAN5TH+v+SdyXbkPJakn4inOQActhx8lOSapw2OIqTARHAmQfDpy/zPzOr8q/L0C/Qm
NhEhuZMAeK/ZZ5cvDjZwadbI2wXbzMo1nirqdLSffN6WlKdpUQ8p35Ghg3gSLFvlJwaORNOoQ9jW
2a5bs13ScHrGxLM8Rvep8d7PKsAHzQGEtVU2dM2xZRI233p1E20PwIln+6aTlXYk27GJs5zb+G4k
y24cu/opCdAgmiWKD73eDtJb2rKXQXf2oXZFvU2PRjq6D8X6kolUwEJUw41H9/OaynO3hnHhMjtC
AlpXOC6w4pXKdl4tyR2blMkZ1ssJRcH3oB3a3XZy5dKGwX7UM809PJDzIKZhReT4XrfyBpCEeJ3q
5qCUFHkk4e1nfXYMMa3qPLdJcKpt9GsYJTrzsW+OAT8mMqDPWT+SqpX9sQkhWDZGmBu+ssPMQn4K
yMILVpl2dV/bMt6YCKYlzc6R1waVYvYx8lVz2GoCIMyv09tkyfmSyDKLzSObJC20N5KLdcQcxwwW
sBYMfiGHtU1n74zuqz4JPck7tWRr5WfdyxKLaRfNri83sGs3ddc6KDtVPS/sho3wxi3kmDQSdjc0
ZHjY2uCt6bb+xh+S17VNpiKikLgd85NHq6eyXjxUBv3sjnEb2yKbF1U524sinqCSSkZf2QydKGTR
MRz4I3Ey2vW1KtK+E1VvmnufxeyMgkkWayh16US8nZ3eIClP9GFIIv2IC1p6WXzY7GifOy+rizHz
p8qrBWT/RcXl1qFv07q1had5BHvhO8DXzcMkTu6JVlneRh+dCbovV0TqpmZL8+AtMGmJPy7FEC7x
m5D0YJWjh6aD/dEm9SWJawfPoONY97AC097dGpF49+PyHHO/O4vVPKZNWMl5eiJZCNcDz4NUcHHu
AugZI4uu3R49oM5MHlg3HrrQcEA3/DCTfriR6wpZfSIRvP/gqOp+ribAlcWKl4vD15zH8+RtD327
6MOW6f68fSuv3U6J9EcsIPMUrxPML+keWs6+zZxe7UsfjsgMa2PkMNBEj5ZdmVjmgYxy1VuZ42XJ
K8iJxh7AcwbnkJ0D7zNx2XMvh/6iWWlUT/e4UcLOaelUeuNlo63aYPRgqY1AEQb94hu4OAB3b1zd
XP6C7lK0CGu41pdmz++QYDy38QrTOEqhwXLfr4gK0WGlWZV547LPRAcDv0VlvXbzHvCKqMY1HC7o
rIts6ndZ1IjnIXxthrgwaQrN2Q/kHedJUKgMym7gJfeovp5xBCX31s5/xBh1edKwETKkaavYuPjG
hzlsli6qsnmWhfBJvFf90BSpbpsiiPu7lcvkpp0yBvfIs4WTsJznafZuSTo/mq63JyVjUaYWDorl
c1R5qocK1mUS1yf8DPD6raLuNSx1MX+Psd5xqA17j9f6oKKxyScy/CSzq6vV6qCcfE9UVqXmvnSL
Ts928F5qxcKdjPRUmK6F1hMHMm9du+WCe/ebUK7aVrFUIkr/kIy9DpEAgRE00KO8mOzbN4eO9s6l
nOPeMobPvV5waQshnXnsmx9TT/PLMAd5u5JSkYwefKLmijRwBjV699QWE1fLcQhCU3lgrnJL/bVc
lhpKFh4CIoVpmrgf1jUAU/sE5lkAkmca+zcFoKyQywBDFv8ma5r3QYNQShPeosFcX5rEb0u3Tgn6
OXYDJSEsrN/83tL+NLfBVHqN/W0CbooQ+MA8qKVKnID3VddVFCRjbupgH/hwwebIqwsJc40FcAIm
7nahk9iUwn/t3DoWbaSXXG5awOYN+x0++mHNxLFPdXJDiLfep4Hwcrsd1yH2T3PS4vGw4eCIBjpU
K7cGx/xKio0YV43eG5H8xY2rrGiXRUcHM7Rz9hddzVrgxTjrPotHc4y2/iPk269U1OxhGI7xSpbH
0c250/QB8LO85zIIymxaYOzHipauxZcYiXwYhMQR57A1BxPxct68qtHkNmIrzZcmyXaB5l0xREHh
RTo71cFEcowGHautNlPp+7fpQrfLlKim4F0DYKVRv7aN8tIGFGYQqTycdPvWh9GR9O7ER9rcGUL6
YjJobXmjTGViiAVJM0NgaRStnHATnN2+Yglxh0wTXWzR8BZNsTiEkwzyoJFNpWzz5eDKrVOmjtum
YdXGGy1DumKVYIHVfYgDNhmzY9vdx7HiL6vxDgb66yb4dhg38u2SRNxuCnZqHcGcCKY/zqTBczMe
/Na8B4ntHg2gnbbffkOb4tU2Yc0YJ+FM0fHS513tRUd1FSE97xTMw0ca6/7Q19yWWWeXklGlimSE
c5wlm3kKwumoGXAbifN711MW3jN8gWhIg4csjivVePLd6aNaR3bAqE9dIXvt70izshON+fSmF/KU
yvVhbALxvoRB0dA+zDs10+eUeS84lsC6iuktCfi3IMtYxFqPd4mchypDBVPgFQz+AdhzW+pprp+I
tG2Z1sNU9j7OPL+PwEGJkb2vsfsM3TTdBbIhZaZuYh6Sr8XnKdRGy85THNylvfTPQliA3PGUfFGR
vrOOfQl/s0efGPIMoA8KLK+TGzFs5HlJhreF+NgvAV92adrzRxpnFvSoMIfN1UE1SY8UXbLq00zX
R2KW5TZahqYMN687xPzANyZ+eq+3OY0H9aRZPe8XvBbqyOaIXpTF9aCkjXcgGMQh6sWx05aA1lE4
GusbG7ofkfo3iUi6Y78KeCp+sNv6ju+tgLGiZcD2gwuaEwh47Px5uombR20GiKqiO2VQsJ6zCYsY
qerl9wpHoYv7R5mOMBCYPx47x6q6bZ9wqfzCjbI7zlM072K2mZuoHvg57dWX5ElcqD6dcVNo2Q5B
X9JVwsVX99c6azHbLqxZvE9EQ2Fa9S949u7igetj0sOzmn36OHfjfWiPrB3Sz5SRCPXulj1tyRhV
ot1A1aBcxVkN8abeCHAQ9hPi4V+QCWRT10Rw6a4LRw+pqnTLvdxLDIzPBsDVaGkpJhIfTOPfpwJV
0vhGLB2+ozn7YGEn330w1dClOjzgFAFlgThBJADR8PZ1TdVYNrwLgb9RWY1GwY+jm/hg900kb1li
1x/etWdBxPbhxujJS+ivEdj/YxMtR0fmW5xHOEEAMu5r0t/ENpWXAMsyX2c77WP7Tm0Ay5uiKoWr
1VXtFgw/bMJ9hEQSX9KFnDdhAO15fyI2i3OfNnOpfAXjJV5ttY7xWEHiJjvnwdKtwakWzcbkfUxK
w6X3ms7khDpOwBzr/EvLPAH5XH93qdblaAMHZGx964Hy9J3nisxt2YdehlvW4+MrDBk7UACNqySv
LE2nIvHDP9ZMK5ChFBbDDCAukrrZoU34jpoV7EY4n5txCXO/AxQThvL1L2kfrQdgshbUF73+n7/+
oyXDfBLE2BwvGTAAFNhTZ72x3FoNhmnfqno7j754bfw2AWS2fqcUDJgK2w5n4BTnNmWvUPD9HIXH
cpo5t//4A+czsIruwZsAaLX1pk5CHvE+r3QXqviuDZZljwLsdg1nXrFuU/lfsPJff/xFLMvFfgRt
L3IiA7AMSE1hb5CkcEO1xK09aQ6fsF5CQB18s+Dv+Vb6ydTX2PNJf2JWNaXuuijvO/UWuE3v5qm/
88ZE7gO6NoUAslXIEJquHeczT2ZQGoIAVqR9XEb+7E5hWruTRW1ZRQbUMjI2v6Z+BSg3qwQk1iZz
BEee+9WpckwleroNQnsIsdO4ZIGPIB56CiaN8jk9ojzZ+uSxXeYqEb9iveib6VssGUf/oC6GzrSY
pM0KFozndq35kXmUAG04uUb6ez3F2ZF3RNwGHhO7RqvDRlN1wTT6Bh6FqrhRCfjdJLtdtvq1FVen
WRP5qG29D3o46nOGAllo9RiYZN/R/ifzhf/kKdbmFmmFqm6AgGmmXCm3BWSBB2Nia/yd5ul7E8IM
bCdL9hnNZ4stOapRnMCqI9ARTU+byrLC4+mHWtuDGxZxAKr+PtfJB1HxfuoCgH/il6BZU2hD3rzh
VpAVVBhsc9YHSxEqPLQWtl3myX1MOtttIJF8W3O0H15U8pid0uvJJnyXZ/5yRGNy1o2CoXVXS1B5
pj33dVjiZRVub9EVD2JZDs2a2cPshfvRpezE8MzKzUZR7qIHBMWn4sPcd0UN62LHV/9C4jU5MfjJ
xpJTNPdfi9rmYpb00Rutwq/t/Ioyo89SvGqbfsVrdI+9e9/M+o1FXXzKAK4Gq39HEKEqUdj/9YPa
bQ0OfacPPXg/MnZ4cHQRjAYfHlCyvYXchGfWYh+LIUVbuEyssC0QB3pdfrM2Fl0Q5AOR1WeWZeGR
DT52qXF7Z6JD3dfxabBZvdfauyx2LSbawIx0pq8S0wNoDPGdxgVgX1CHSymzdCx9Nz/h4HmQc4Qa
x6CINCyU5TKgHakiu7HcmoskejhzwEfu0q0qOHZj5J3mnvPzQDk7etM30hnwhLNr9GuePTSBw126
unQnNXheZ9YJ+QVcSOPBhqRt+ozOip5I1NOTQvF2ysQc7Sl+XteRtCCcAs4NPAOyHdcim+0T2cxH
HU+XcJZw9K11ZetdsbQhfQ761hyaLLE7n3cTiEr+G9XQgLqey5wIuvdD+mJXFpXZ4j2CT1TB/Ih3
0ehKT+DzlgTGYFrf+du0VXzrFCjj8dWPnci9WNwiPvRtUhAY6dKQnefvPR+1cqjhztoapFxCdHfS
87onC2xa32cviZWinAP3Y5uPsV/NUxj+xFv2albJd+EV1V7AJ+g50nnk0nBfi4tx1uVhnNhy9drj
XI8lE2twVglwuh6UikDJtIXJfgrTe8WDzzkox2amALv8jwka4KlNQVe5LcmneVaH1uYbG3kpVDSX
UfCVQZHIaT8BPHO04hq9zeD6teDhD8Iz2e3d7LLsM4RSlsIbm8011wf8PuXneISLlY0OdGMIs4g6
PxeOk5JPV6gmspdpFaKQvgp3lAGekkbdhCj1C7iyvPLr+SSXsTu1pKIGN8OxNHc0+LYrMl31cO0B
oIxgXcZn5vEklypdqjYK+ovFv1K0ffG7SVUbKITe0K2E0E4Lq5e1qDH7pPIIF5dkNCF0GquR7Qnn
kmkJG79tI9j4oGIydMA9lvVhqNeq2+p73fTHaW1/evS6ADb5QSZLWnj1euleRDLt7doXRgyvmUcG
wJH1/ZjVYzXKz1BcgQBaw5Lc9J6a5AWJnw/SQgrZwjvs651y3QnJmZ9uwnIIo/5MYCAWdLC3wgOZ
bJgu19CV2+JAZHfNlz/wou/jp95XdSFqoIIsAnZI/DWnZP5yDSBOvC4hz6IR7vGG8wptXBJT0L3b
bZJQPBda1CzRlrfoPyT5TpX4hm6YCfW0cjNXGuzstA7vOtYfNr5KxEcy4M4FfbcjybynjD4Iji88
LPVXK4LbZQWv1AB/Rqay1MI7JhM7cL/5Tof+uLYrkPOJnlgzFr4CM05QKefGBx6+TP6RwOq+QVN1
9pV337Ush9pz4YN6lkv3lIpOXk/4nUJ9g+LoEXtk4t1DI5efOAQzPwbxG1/WuzbGxYFEMajuEQLT
SYbeL8lAQZCa7DqtkN6bAcjgmOcTPzC/GoPeALWEtBqR6H6YYvArK07chQhUrW9bNvzeLPlR2/hi
SAwGYK1UagF2xIesWX9LpvsyGNytJ6Nf3to/bdYUi5Lfix88Jpst/Ww5brr5WGown6qFfkR1A5a5
/lo90F6ZXb+Dqc1ZOGH74D6gUbkjIWRTtAnHTMZtTnnwEsWISyKjwGWL/QR4tJs+2p4+W3QBtlW7
God53erDuJACSEC+CW9vTFKKpIXqSg8ibz2A2ZHA4u4CBeM7+k5FVkId3fIpQbRxnupXGrf4jGx8
TNCF+EuPv0q9vqzDsXRp9wsy8L04EvPd9lHuDcNtNFg8WH0NptI6bCribtup/zWF5Myow9vOwQ2q
tXmFMYrIRADMVqMum3zonm3948ix8RhWeH3tblLQaGS/Bun3wOwHWQBYqAD1Y9ukoIiaS48wghfd
16SCl/Ta4Lu3GkA21hRPkRiTJeuB6G0WN1azMKdsR3iILxBBx0XgC0iaRKwhAb26EjBa/QAQephR
WwvqgeFGF8QUedXRi9bpKaPQPxBLyzdo0BN8b4ih65+OaLRROnsZPOJyk24fIjUgsVm0HSPlA8GD
2pJZ8WdsoruJAvbvoWrP6VyF06zKSDT+bd/+OOhgcdNVMkKOpplT7xDPj/1myNFHRgsaB9Be7Srk
dXFH5scxW+uiThd2nDJxy5DCRFde7+qNIXUh5cUsDIUpxJyml91Oejh6AxrEedTY/bD40TEQC4BO
tv7iWnw2yMoMUpwTIU2BLrwuAmOBqw8nD+LpGfG1WhxI1y/7xQeJ2DNeKjPKvTdAliIddp03h0Xo
qznfMjzx0hE95iBm5J/cDKmKte7Gw7YK6z4tpemhyQa0GBMg8iSIwnw1MwpPgyRso75iMEDH1e/B
0mWy8LD0ryigX6QJlUBvaHyzAn9e03wLAehF1EDgT05GpqiBkHOaF/rCEZ3o7V1Mg6+m/t2zJXpJ
BRyCYZzzkPnqPLogKLaE2qNqYc/X3K9xXA+7YF6GnMkQNUYAXTIilUDyvGwWFe3GECkONbeQy8kE
kgjiZy8XdOrcqwQDvznQ7jAsw3xHL9v82++AOtmtBY2I85lQEexCz7WlXZZnF/pZ7nmPW4cszJhA
kvAT0MRCAQlvsquxY3NdtzyXnV73eC6SQ7jOyJxMeiwzinBHxJpXBxVu4Py5y2oKlku+6ekaXbXk
suDQyoI+3Ms4u/d78hwIp/MwFRIYLyBkyeuomBb62I1qODpB0Lbo5RcYnucpRnqEjBznDoeu2oZD
5Y/jU1oDHJ2nLAEdXPcIZQXuOLmGFykUILCOeEJ0EOp3w4bdifEuQO6Ij1okEtk9acYdDVCtOd5j
pTD/Zsi2BUGn8KCnBjVKmv5pVGaKBmdVvCG/tvQId/YtcHT1hgRjd08AnwYDluHU8Gqu5Vj5ZqrE
0hYy819R4A5F0iVIzUATQQVS/55bL8zb8IXrpD/qDE0YzUx08fn2OVITY11HLVC7YWfq/sWwZNxF
lNUFdTWaPIsMpGFf3bzVEABDsJtRtkCVAlJR48fqBf12v4AmRHdu5x81utMamW87IcUdgjDdvPiD
xM1l47yK227fL1Gbq2V7b0Ytgbs2T2uCD+U/pEmLkweq/kAt6uHPMLFPaQMJIwusX3UUggLX2APN
1u/QVfT1NZSyxiWZLS41j5Fbdj6AKLlTpKkRkxoPAcitUnseQq0uyB1DPuKJQdKRKw7uRKGB88Pp
ZCx78FjyNEbsgrIA0v+WVZAxwdCrqEyutPEYWvSaCmaYhqAAH+LRDUSXWQItffQxyBn/WBP+x7hv
6obbxGdhGXSw/SLZPYayCjKF4pvsjVN3nRk+BzthxdYfFOVuvK43UiA9vUJ39zoHMSyROJUB6l97
g2irUM7cTuYtXuEcCh2j5vL7nyv3lwmDLgVyV7TX/vwQrvYN7mJlxqgcwuTkZfOfDZdkoeQnXeuh
9Dv8FMsPBmtPRl8RG6tQm28EGlaOpJwD2BuEXZFk9ib0Ed8a2FSZJX4YEH/bRiR5uUZqht/2cvwc
E8RL2vEVVR7ZyTm9m9fk1otVyQd0rbkf1M/LPL13lJ2uP2ug+rZpkXiBxjchD5UNBRwLNFvrKcCz
VRK7Z7I5c3Ppk+Y9C9299eNHZFbLie3jbXkPw+QGdxKp2TJ0zZ4qVo5IdxCJ0yeqXBNgMEUm8xWV
ydDSqsYhNUzX/sTfEFrd0Op07jbqcFRKA6zWbc9ybN5XCB1TpMo1WW5MDFjMglInz7hqJXbpUfpD
NcMPGdbsQu18ud6v2YOga9QFv/LO14Xfxg+YW/BpO6hamwIiHs/otVcLAp0gtsQOzNpD5BCqC2uk
pAaDJyOBtt5FQw+Zvn+I6/mtTwdc7hFPgPAxjFOkDGiu4u0+VkM1RO0OdvaHotGYt6p/GLOHJojv
eieOQ+p2sQCThrI4tz19lQikYAD4ic3NbT/MUd5p73ltBlDy9kEpKFVeApq2FYPa17V6Xb31G64i
QnfjVHQTv49mILppE0MLXw7rNJxJDd9g9EgpNMJq3UIufch3ahbfbQ3DVfRdCpnsFdozGO5gWJBT
RfoAc1ou8R0jnxC2zrUDitasEK0XdfAzvm9seMBMExT6pcXxSOZ7Hq/VhDXiBe5WkgAZRHHEbI/n
UKHw9qLdNrm9HrsDY96O6qFgMVyXrjmxboWrFJQsxUCFms5PDCLwdA3zZc1+JS18G4TDQoD3eJ/n
03XhT576amuoHnimtcuddW2xRH05RMl7rcV58LK7WtNqnNIXGO3vVrelokgirBOOq95/CyxCZL77
00QpsiNmfHDY8nkAvi5vFwtePmiQv2Q3/UKOoT/sER3XOWHPIdSHDvVLa8K7Vcq7RnVfsK8/xjU9
BGqCNx6afWJ/NwRpHdiexNvKAYWLhxM1nbxfWzB+z4a8uDB9GQV0d4gR380UPzsdg9MPEYXqX+Fj
fm6oFWf26VP2QLbxj+7FS9Ponab6AZ7z0Zqt0A5GK/iKrFEXf9l7bf8ci7mESbWTWf0r9OEDx9FT
w2Ul6fwbMswBYLWb9dfg+Y9DPX4Y7Hqv6W5mod7Dzn7YyUsKTjD/QScHbcz9Bgs2auF983DY9RoP
ICQyMBfmJBJV4hlzTGP+EkbBfYt7gpfTfuOz5r0VhRhBPpoXH05ajOdnH5h7tT7DX/phLr3reXg3
1vqz7mDGJepQC34jt/UujcGceM3tFpHzEHU/ctHFoJcz9eb3CJsqjuFAucCUEp6p9h/qUX40JjzV
A1LVCg3ujMMEG+yNevSGSokUjsy7pM+F7O5Ekh2iBWaKP9lLtHUXG4Lq3aI7zwSQn/G8TPlpZPoG
aO8zxKWnAc+UfIMj0gZ1zt1WTS2WNk5PjC7KXYrtacL7GVlm9thQ6+VTwcGqFfE8neP22n0NQ1WD
dE4u1IWIVlDAL1njRHFdLCw094zfB2zYiS5dcwn9CueMB6lkBKjPGohWmC7ETORAT3QY9IM4Dr+Q
pT5kU/McYCbQEiEG3tIon9q+mvzuUk+umpOnSNkjdRHgBCj8PHynron2ZoUElLinJL6qMXaGkjZc
toXcKhfeZ17/K1rFgSPCKsx2w+CijhtoYD1+mlk+gkLLhABBnyRvLv1kmTuudP3deh2clCC8m0b9
yIChri82QIxy3i3DeGPH8V0Q95HMQWV09iquuc0GSVkyTr9dKG8JVHDYIvvOb+FihiinoqE9rlOI
+C0/6CQxsMbgbICLARt3thm0OIStV93eKrHtmUaNhBOjiiPcJousb7IiJwbmBoG+oNn1KLMwU+Ep
8BxSyEnwAnfrNkMsFXTACT3OQZL6lSzY9nbj+Onb2Yf80EXjoQkGLD8IT5Tco+b9cfh7FqRVljlM
v7jEPaC8esD0g4d1k2+jHZ5iSncZygi4A5DLRdF2IJNVt/M8AYEaYwUwe+7P9fdqFz/4iAKLXtyK
ALrwEALVuf5CQ4KnxFBZSpHdrHx+zMSVlMRKEfIlNOFuWpDHLYZgu6WB4FfoGH2IWPY1Tc+egP98
/Uer6d/mBJEDIX/CUSBPaOLnNuweZrFLRIFgAAZFP6VASsi8ldpkv8KR9ahqKSIdG57kWbmhgQMI
q6AMryNsxO0V8PVe0XHXeSPSyJj8QSCKeANEbhQ7E0BoCMyj9m6BrbY5htiUdsX8qmS5ZAzZSJ8c
mR0vzktuHY+OoBz3aouO5H2ZIWK752WT5SoxLCOdL0R+8KuUadsfZdNfUFuPcQMPFDnTmCe/+uwF
Fs2Bs/qHkfSWCYYBJ3F/TP3xa2PxIzMI5MzimDZQcGYkzQNYOd5Yl27DEdkZvYeEV8wu+WzgppUU
DnldX2dOWVxKPZNqw1OrSJrEKxPYqoWaDNAFYANwoJqCRFAAVhN+XI9MPq7vsembAu4PJnCNlzid
oiJTfo/pG4csxPEIauKWOoGk7rKcGi//i2n8J2D5N2Dw3wHMf+cx///EPzEADuPi/s+/0Mr/NXru
TY6/Me9N/ve71/4iP//xv/5JfuItAkAqQ2CcGP2WYCI3xrv9E/3Ei6DTNMAE+4xEKYFMiL/61/w5
DJlL8cIivNoD7BPeFo2P8c/5cxhNh4FxCV6bAyYU75XAJ/zX5/vbnfzP6Gfw9+lzBN0kINLIxxRk
/Ljgf02fCwNfgCgU8Tnj7XBI2LReyPRIMcjpQOGb7dJ2EXeAMvIuwE6Cv7sWjY/eMolQ2RJ7+2+X
7z+QqFe6tvu/w/D+8XGSMPYzEKR+iqPq7xyqxkXpws7Qc0RDkF6d6HYq/L24pAPS9ZV1rCuga01I
9+Ohitoe7/L579v3H37/3zHYf/56+D/XV0Kghgj/BwaboYQeszBBSbCyjzZd5icKHDKexuZsfVZX
Np5MuXTTzUgXuf9//+7gOujvf3x3LBWsFUC9foKXUv39uw/CCj7rgJzhKtGvljm9j10EqxLMmxpk
+Owpft4MtPQEoSylvmNT4wRQ5qxGMu2jUQ45F74o/ou9M9luXMmy7K/UyjliATCDARjUhCTYq3d5
owmWu0uOvjX0X58bzMh4XeWLVTWuCZ2kJBcEAma3OWffYtQLAwz+7sRYKJT/cnAoSrnePJNK/u3g
f0cpHJsMO4rRykuOFDNIdfPNySlaN0248ptwnPaanSKS0c5wSg/0SXHI+yjfZYP9klfGfCrXaG3y
9n9/XBKq7Z+Pi7vB8m1HWZ7y1vv19/REuFq6cOm6X+IhlIeoCaed7nCElaH/y8wyIARmehCUHnAR
yXGn88E557QuzsC3kgPl3VTaR6GHvcqb+TLPnUtLCcbQSMH2gT6OTyggp759ERVKmxm8O9tDYl1G
Nb2ruFVPffUNT427qpSOyYJ4NU6i6k11/quR2vLZyOpHbjIc/FaJLC21npRJcTmy63Pvz099FFLb
RM0aVjQzEu2hcUzdb4ayv5h26V///mxZYCv/dLYUo4MRoXsWElPE2388W6kVh30ehfKSVJW5j0It
d9T56HNwGmEJhclmmRrc0RU4F+BNP6uQktD/64FYFiuPxZ3ODfWnGy1KhZnH8ywvjtehRjDju8IM
xfNCn6a2uxe0AAennjUNGyxNXXGiaj59+vuT8dcrhz6c9KSzkl7R0jMG4fdXTtLVrUHwLOFpxL8M
+4iFbdlOyIWhwT/KBBiIXf+75e2vqy2/U63zmPiXLeFPV6s5pNLt7FxeEEscJ+oOZGv2SxV5j1VY
GPvUN5dL4aT3dkcekC3unSkRS2CZ+9y2zr+5dVaK6l8uBoGAbJ05wAfh/eli8EKBUN6wxIWy/7XK
RnEVfnfnwVai/eWT1M8/HddIdkXpJts8GfGODiWQl2o56aWEtxTX1h0hKLKF2XHOo4eq1Fc5uvDS
OVUz9eymzcKT11XXotXzPqtYvK0BhpGme/D3H+afDAzryq1MyT5mrounhBz/x08ztC07DFUmL6Oc
q0u51OFD29K2caa4OEypiTHW94DBaGOL01Secu0AyJnVm6jq5pkMZDPWJhivHo2Ot2DBE2Ob7Qiu
h1M/isvg2MZ9Tgc1NOnxqMIqAhNvaEDA7+5zFwxJp2AlOTWF/RSK3fHv/zxItH/5qKRcB66vl6v7
Z3tGlvtqKrKa6yZzmiNtLlJLk8Mdyx5lxfC1j6bqvzw/BHX/Q2SwXv9/3I4Uu5HwHIs5sIIBvX88
o1PttVXrNuKSOP70XETR/Fgn7aNVN7AbwNHt/cKLD3EuvMvtAdimVO9ZUxb/ZlP+097DRi8lQ34g
xBKhuH+9U+u4q/IG1dW5CzOD5oL5InM0FVQWs208JbR2x9Tc156nNkVkiDtba3ZCTBVoKHV/8PNo
F0Vt9FLiS/s3m7bzxxV1PTZY964pFIOKuQDXGO73q0idLdJWFl6Nhhq8MnI3sBx4OdlQOGwUPq6N
PiV18bw7ZrVoXLE9qKjQe1j3lWjM7cBuXBPjhDAuowPcTE3JEYmb2Ft+c8lCxz+0FZdxWTrucQLb
4BOV0YLQfjDZ/CDOALmx5/AyWT24FpSnoGIaxJmJao5z5/m7SYZPJBibOkLoXmoHe3Yd7XXqmdAJ
TBPSI3FfFhfJocimfdNWRUB4hN1hSexdmlaBZWB4k6D/HsdjYlUVI/r+LrLgI/zjlca0AOWyh3Pj
+sxIgfb8p82g9KZUToUAMhhZSJId9WouSLqrBOWPKosHMYUjm3Zv7lKjgyfDsW8rBL1bIjQKRmGb
oYpP2Ucak+Zl4jnxxqxQGlPQoPRq4NfvZvucdCPII1O+FThSlhSOUUy9bxPXkzjPqRJn31VP02gm
hzyj0yAp9u1ovEDNoTReejo90LGnnpRG2yICgqNWCmUsoxmVDcnhcrOZWxNe+BSLNKba1TV+ez2l
Ofwc3y035o3GWa8SuxCKGKWh+GTkwxCMtagQLgE8AGLpn8fpCJJ4vi9pVaByLS72GJXbzlbdnvCA
S2jMLl0zie0yg+QTPpSXThiHRmApScoveZ3RIo+x1XvOM+tafFzDojYf3uZkCuY81i+xTdtyiE3s
w40BjlGp8CFDC7fBRvHYsYY+jEZXAfZa4kCZ9Xgi/j80iIMh+nnUxqH40vzOAVbO2r/iaa43lT8m
fHo2KNOyD7cN1iC8YzVhT2GUZwERM23sr66J2CWJ+nwrhum7ZhN+yfO3tEy/osDOF4vmB43zHdDG
6arliAh1NL9UQxSdesv5jhUiD2i8wQKiH7iprLA6aDcHROKalMWwY53B4dFMl3UiYQrdk9erO007
ZZmq4UITkzaY776AKUQbrkIIZV138Mnoz/Myv6ZlMl6nVBxtx4xpHquPcoLhqGO/CXJXV6DakmQv
LXrPbkzxexgs2vU4+EWu47esnB+kVx6LMBmeXZvPfBQE8l3/fFMThij4NpFDk7lZvW9ZFX+SWeM+
xVTmAFIQeBRFi9xFdafEa8DglPkvRKvRszGEv0LTDoPRyYpgiHP/gCyEYNbJl7sy+pzVmOsr1pqk
L+P7LixoCy6e93WsW9QC1PXT0b2EsaSZptGDZWhxAysf0O3Nc/upR/CI/Y0+BegsT8/PXhEfnCqe
7g0H8FOROMFS099QXNYny6eW3rmGFXj1vd0sJZIih2JOXArUzD3xjMVnI3xwvLFdQjLJ8nHXRH39
X1d4W2I+L0KuVJ9nVhP+8pNWX6qlevcj9mDfX6rH0avuWcnsXR0vEGMFHB5Hm/PZ7xUqK/3D4NZ4
DcW3tFxRM4l9XVDkbRm+LA91LNPLWA53Rp/vR2ABNOmiQyTH8LGD/JXOGIaWlP6Vrz4ShLmIoNp2
r43Y2vrZUJ2KCCVt7o40XNIYQGQaPc1p810KmoOt9uujjvLvIfg+Fgz/fqDI/MgfWEEJad1TaIff
ccTMl66ofuHMH++i3jKx1AsACXyqVGn75FPkcIWVyVlbyfxZhi+tnXBV9L373l2dZYifK1ubm5qW
+5Zx0+2DLrPdoorinJulgOT0yx8t4y539Hedd82DxHZX9MsPNEHjuexnOKeZqA5Z0n5NQNjkjftF
V+0b2vadrpz4AT0KFeYQxdjs+RlF23E7jq44O5pfiIuu2HYNS+DSUADI+vy+ly3gPYNPyyx8sHTU
x7YUrdJr1RifW9LhgzO66JVyjebdr34WhBRAv9BkWVb9WGcR/E8vuxZVEt7ZMY5veylfzCmGdIWX
ZTCWt5gCcpA2s7vBQZWfaIMgPBne2niT9oU++KV2t+RGbdRt0nHLKVVX8MLHWYd3qT/pJ+HvS0jf
e9UN/VY6LVLfEZV2S0MGMY6Nm8M9Rp0bfeotmHlOXry2MoVUaGXh50bKj8ic5o23zBlpNEcylL14
ymuaVDdkfu9n1T1YEpA8bg7KNzYxxdA4QKUmN1Obo9wMmy8QR/yNJaMWln4Pu2zwP8UrYr9ZmxqT
JR+MWAWTLLxdMwG6EqUzf4qukzkQXeP127iReZ9UfvY2RA0NoTTaW5Kcupick9aNcRo667EJ0X80
sscLqb07Y7lrBw+F5ZollmTGe7vrOGVtG9crsqA6IOZzt6O95MSLLwu9dXqdsjn5rE5PWUglv5wC
q/Cc1dP4WHYtp8wuh31RJKgWUv2JMpdLf9WrAuxkb2GhqudiQSCcdukYqHGk129PAksHhKw6nYLJ
YHESS8YOYeuPZUbuWI5o48sQUQTDGByMXJgJgcOO5Ay7mIJ9UKls4iKxnyK6VluFh2Tj28inKTc4
dI5hFNdl/sk1pvwqNCbX1jj6VdPvNrqO5ku/1GSL9fSovXDTSjireFeca20br35rgVgwqLIjOoXD
1Nek8VnLnt+60ON61hSFJGIyjALarCse7DHrNxlSBrsZ/a+Nnr8OedIep4ICtO0334yGMDua5YL+
u1CBGWXFrmzM8EjTneLYmlx4ctTvcwpED/mXeclg2kDcomrUyPIXPXaEAIYjrk3sPnUU9h88bdGf
7mo4UAxgGIaufSIOX/h1foRdx9nndRtfci2bXWS1wD6cPeYY7Ckx+YuYA8dcxF5VsbGCc2K9Z1Rz
gJNFnVCOkV2Kbid9YzgkCxaiCcqWMQGxszvkA0ObpkGX0itWI7L2eAIfqSX1G4u+8rWBwOtMU31J
Biim7TKMZ9ZhsyQl9t3ZJR8fRvjHOGwtXz20Fa7woUohC8p4pe5a5sUe8nu/b98bW8xvCfKTvLPR
fM/G3YTfGONrf4/aD4GZlflBO/j3eBgp9C11dZhK0W28jpKXTS2Vzd9O9x396F02syxGmBSPYVVM
AfD1EamUDfXKl4hoRBHuC5GkYAcpOGyaBp7U7TemTdwfarVqUJ1veQQDNQ3h71HJk7vFTp1rvMBc
ZOe1rzI/i6KTyNNmjBExMrmwV9ndxA5+EEr73O8e5NLc2LMzWsG4+B9u5/2KaeOetCffhhKabJ2S
7kozKMO021m++SMzwoSUpMBYYgyPQ9HRv2knrn8bW3or2iBsAQ+L4b5UPYmK7L7Zho8i9mLMXN+Y
gz+kY70xyI67y1aoGKf0YK0N9FBSzR/jQA7F177K4uOQJSzTKJ+Qbj7jDpz2IRNWd00Zvyl1WYth
Uyzig4vTiCzl11Qu8Cbt4ofn9l8cjcUI3YVKJn9XVwXQrNLZL2MCrnOBys0tG2i3TLZj/aa9OqPL
h0tqRqwXNVN3yv0o3Ld0otsZIHeIchUvcYhsU98ZtjdhN9iXvdXtvU/DaKH2msRnPJAbGqzhfuzm
N0Rqap/E08lzkGLnDu3taKi+m8X8vbfSYz9bP51gsBBPxWb+MsxjtKu9FHtTLY9F+xnLKb68DJND
4mixbZ13O3fKrc7aPEgtxDs9KuGJD6OS0OE9nx5pVdPIrSfnfh5wOo1NVxMYZ85W1LrelMCWw7ZZ
tnT75TaOyqfBbLYJprDAEl0QCsPaeXDrQIlxelLMAUkW4Gm5NhPGYKwLyGfHqIWb3RD9ql2lkb7l
ptS7Manuq1R2AWxR18bQ1E7dS18vGVYdezjtfD8Jd4yrsbba0mAnx/wx6oZ8PyzT0VLQspcBi5WK
nCB2apKdTh9nO2OTDUuK4k4W1AaK1CJa+8m1lhuUAu22mcKdlVhGQNJXYWIhlkXunfpJt1HLQ5Pd
Y+z81mfmGwAAb4/RQm2xHCMPLB8Mt4XGbnbbwWdBJ1Oj9669va9xo3nSggyYfJDxHiWS+KCV6A+G
Vn5mY3gkFqVHryrWJHbuyK3p4o/jThruk4fK8mBrucfw2uwRaD3nJco1IP5NkHnxngh9M3XZqagY
atNPrHLYqxDGf8wOKYaosgPL5hdUrRhRVyGqKAgrI8PCbWi/mDGrRVH0WKMgW0u0lttCZC9kFWd8
+lXg1iVjF8LyUEY0vGEDQLqvk12qRQm1MfLh57oFLV/UvM7HODnsGcJ093pOD/PkfkqQkAdoJNgI
UsSTRSx2KoqupiWavegAkgF9b7bk+E9Fnd0n3vhcEwSzfuCalYb/czBYKoeWMj1tHxQV00Z5xs9p
dTQNzosY0QCZY/g6tuJd1PhmRE/hvHBBViOY3DX0Xf0sCC2FBLOqiBwrth/dKdzT/Q9RPi55jE/a
N5xd5gYRE3vGpaS+64C8LQY49VX1IzeQu6MF1MfMfs+GUQd+BTo7X0BWG8AJ51JfK7QqY2d9G2wH
QF+XXyMCwW2GxAdDcAW+vKbFmk/xl+XQNfreC50BWKYfoVjWT7bN/2mEKC44kBNikAp72kq2hFxs
8N9Boctk3d4XCmSz5z6VQ6x3CjHqqgLD6PrNaZE9YOWcHmbglaltbUTqYE0dVte0yznm0vU4/9m9
PURF0NJ73UqKVYEs5Nkjm2Cp+JG8VRP6aDlN3/MErqOBDLHwbHaXXvgbZ1t2mjjfKdKt2QIS9xoQ
YWX0LBWChToT/Sacae/rSMEPZ3ctLOeQ5e4XYaFEaw5DBLvfxrTuquF763zNbSw3fkZ40p3XLczG
UL2LtLxokeRbshxxwLB4TVogWrEJNdLos7Mc4yOcEox79S8rYnnup5og1ycddrxthwcmYpdDvxFv
M189Gt1c70WOGZry9NFVS4Rs2H8ek3qX63K4UgIdXyIfPAe5xRLYPlUibOFt4Hgl2lls2IG1UhUt
Jh9tBe3p0JdvVDzNcxvC4aNdEO7ioUcLGXkuJazJhHxYGruc6TkIr915j5PGPkxV8+H4nnWnVHUd
WIZR5BFoo27cm0ML4c+sVODJKb3n/0nvb8/yqUzv46h4FHO8gB/57/d1t+J1l9li1amgj0vT21g2
98Xt5e2BpARVv6vYcVFMpNteroxPPXSHIW/i+xr1BGTWapjPsA9P3freqqhAN9PF7zFMk2M1tdH9
aBsYJ5hq4jYxNIj1wfnXM3QdEC4iBBpT5L2KUX2VuRiOvZooOuV69E/AD670fHjpjs01Y4jNxsm2
tW/RJwCxF9RJXr/l+6oGgq2NHP8T7kjSxNnblKufBRVgiGzCfCMrnnautYx7v8Ztp/gIrShIivpd
44TfeFnabXU4PHkjbgjyH7dCYFyjZKxW1QeqdOsya/ZvU7ln/qQBfXDvZDNSUH2HEnYfD126y2ke
snCCwXaV8e447XWRMV6BiPqYwzaTIXxL0+ihz2PzIKuYkRDWA0WZdaYB2Zxv+flmQ5c22ycpJvp2
mD/pRnyfE60Q9aa/+hUtCEaHG2itMcaC6J9BOAWa1AyaK59p3brtSTMt7Nmzhqu2RfzYI9C2kvhu
lCjtEiqiQqvhuq6U4wyrP0HwehJlKi5GNDJrggk0JwfD+65aYDpS9PAugDm6KwAbkykY5YNeGORR
R3l1YJNiCoHg5gnTxHh2euso7ZHJCnFjn7Q5OZe8WN5n5GUvdC/uEBzGVyQ6xrGtGQM1zaH/oABl
Orp9MjO0W3ijwWIXFihTh80kjKxhZ8RZcUH+/AALkM06ysdjWszFMctm1KtjNzEWxieiqblF4yY6
Q/BLcehgDDE8cKodLORBx8kBqkv1aFIqQ7tcbcEm6WuY4je3xy+4iYC6KNO56rJ8UU3z4CRpdmUo
8gbQhbob6yTeezaHXEa2d2DfHA+qeSxN7SKihyHgxM9Z7jXBGCbRl0EDX62t+EdV7zuwRptEJe6u
bhyxM+wOCCimECzXULpzhDX51Bhbd85bdJaMIuhY3sdpueN35ZmFnnRiH4j6pH3J01Nuy+rixNXP
Fs/Hg4Q/dFwGD9bJzO4KfuHNH9zPi23jIG2t4sKfHh/qwh6CaYqgpYozgWp2aD2JGNuX6jKV5d4l
uc2kH0HofbQXqOlgMKKAliRuq1r120Rb4ZaO4Ai7o52fa8L7LuqbSxVVX+yqMJmDkTtH182Mq9eU
L/6c7X1kintPsf93XV5cq4L6SQQEqJt8gL2gCgzPTs6q8p5nHNZXBBevVu5YF2vCpqKo0TFiyng1
57h6toQ4kW57u6qx5PaWfNpVE526Qd1RKYoeex3h0yxDFmoRQeClfnhXm4N5l8vUukPyXW3ox/qQ
o8xlRpfGm7fvGUtnuPNeSrjdhlT6KZZm/DKOmcZ2oqi/z4QAWxRBINOL7mlYzRNshcySmvKqYQaD
dK7Y0gUADYHztpDlsBkmOgGiH6mOlNHBRYtXG1hbU8oYSwWEusQa0JD+HMdRffJD4R+btph3bgXu
mLLooR4bf+PZ9MA5Svpa9sgYmpT0OQ/tLXBadG86fgYO9NWcvqZjiKERT8EqWbpq0xz4DGJsqfVk
YDgO450oCT1ZsEzy0KBtUbhzN3K0LHJ2AVE4JLLzEhhHCs9KFb8nAseUy+ArWd7RzpebJnHKfSGZ
VtGi8mLm2DjNTDhqsvinULEVLIYxr1CcbR8r/+hpwz7j9lInM/pcD5h0bw/cR8+LBGRueKyk3tSw
7FJqWVa8ZT9Ss789A0kDKrZOmRZUUjfYpF1UXUyS/p0PDWU1G8zE5Q5nJfcoacZMJjwPubElGjsj
t00uw7A25cj7R9yf2Ch24CkwlQzwb7Ewo/ctUxIM6ieeAC7BvWGyNJuRMe392DoVIsYv6uf5Sbck
IfasXuZR/dSR62xTdVtfrU9jMzmHwaqfxnYesB64TTA500OSRtSkGLATak6zGFIsiElJOsn6pcVI
9t9j7xeaGE90Ooj7jwIkzsmV+mKsFi9FqL5ThQPFlWp0E1W/nDYzLqz+R6pwTDnpIbFkDFGsSflm
JUZ8Vi1TkWr/tV7c5Clx4YA70UcvG3WuZo54cow0GDpWR1KyjQkB485CYbepC7/epkZKlFViYC6q
UBzJYuGE4Edk5dzUSTif42aSpFX5HYUmMPMdU0JMShEbE3mnGAz7MubGy9SaawVk4xqRCnyX4r63
ehCnETp3RoHKz9u3gVwSRAuFdQv8rTtwcadzOGyQ4PWT02wWbWLgyQvON4azecwaRC2UwWYbfzcu
EDmny6OwTsY4gbXXTKJS8rmmpYX7voccDmOC2W8bp0v8oE8Zp5BKFR8Kgz6GU0M4IiYxsW5sLXeh
sGmIb4ll41nO2ztQTMUpn6wdzdvwENf5gZaCt42LWgX29JPSnEG2RklPEYZSX0RrKSlUNu8mRaIi
Z2ze3Kwln2l189Tf3cyO7+PpaYlneVwyBlxhvj6gnNG0ib37pADpVdnr5BajZzbc2K8D6GhjW2lQ
A0ALKIaAq0+KXbyY1WVQPX+bxyQMt2S/qdVHI7Ehu37GgBDfJ/FJt7lRYTJxWoZkkPVYkhFN4bfC
N8egsXzYVaBzNgWQkE3FurRdaghGk7vDwrCAY0K/KTIb/EldPQ1ZGO6t+oemGH6ECXOsYhhhhXqO
ECHvQLS9t8r4cCKRB0OI/5nA7y1Bz7MxfIJrmdNKa1zyoCR2z2bDyB4WiNfYKl5M24sC6ATfxkIt
u3Twyv3UUiUYNbqGjGX/0Jb0abrCPeYmUK5SfA6j6JvfihG/xYyoV3nRjhGo1q7yMU6VZKsxhtE8
C2mmihBzAFBer5xy9JxU2LWw7905/dzFgo5H1j6nbf9zmTouxV8jAKxjQ9vJTsb6Epa1y0rB8BGK
ItA6FvPr0iaU8BMGwTD5lWUIq8biM7vMqNTOjQAbkMBDMsFLv5Y46EjvRsBIadsUCPIjwvRkq1Lz
QEeYHS9fAUPWfLUoUeyRkb0C1MCQpVdLarvS9ZGawlKhq1I3ySYpVLPLcvW0GPJtNgfFeuDZZ4ba
BrOS8A1sgQBa6xGBuGSxEOvlbfxy0tnctW2TB2qWzoHiNCUP69LIEBW4mFnj5+YdiRi3h6ffzVDb
u6nD6dIB7Yb7bO0ziyLQSD7uuwTgy0Ahw/T2zbi8GkX15C/ewTcYYaW70Tw39dAEtZynx8G8pGsg
SfGrZXtI6JFS1aYRN2Eliiy81qTwF9BGAu0cLgQjOws/JSZVTCZAWZPuWFYdsDCNPDsJEnjZLN/c
qOtegSc6DyoeHnq4H0/olY++M2af8q1HY7UNW3Udc9aE0KjTg23QTx7hcm9x6AyXkdjOhjS274sT
Qsv6qptD6TuvpQeKIq/qo8fwuSbr3IeayUk+dfr9krTp3sxJLAqb9MnS+QNoj0vRi+mloGUIy777
tERGCDSn9JBRA6rkrh8FdLilX+XsLoES1s+UkpMgD7bJjora5lpsgkor2vmwSSB4YCj1e+sVD/kU
aHxoJYQEY5DRi7MkH70Bk4CkubwD9XjvMP+PoWzMDkLE/LNcBlKMVOujMLzvSLaQtNfC/AxojKlS
4PvsMgMgCD+sz6CoFWJ6LAm4znFJ5UX6X6q12RHa0ZuYqi/F2ALlcvGTEZX+tEGgBMBWBkweBS2j
ZdGHLnXLoOo6QWvWegQeYTK7uJhgaRGuJDXwzyHI4yzZl74sUS4wLqxkAptPqYnBT5VJK5guEVyL
9hPg6PfK7X/KxswOXWjdOZXyriIZjhlqEnxQNUO+BDbguBIH28rHQDjs0PSQvJ2Oa8jvcR0dS358
U2Zevi17JnaNpod3A3jdAV3MD/rR3Zb24JPHWnwQHuzIWUEsMXWL/rDsmKah5vsiN3zYUiEfD9XL
xIE9NUzyKbKKgxIkoUWTIV5od07C6tZLgp85LIi2JGj3yG8wWc1MwUv8575dbVqRwMcyeSpAmLrV
TXGHH4QpenPGsLomCgZoThi8e9qS9MOtGKOKH7HphvHs7kVifwsHPrkYcURuTzU6g+xksnJuPUxu
65jAzOny0zJwtTNkSk4tVUhiaCqCO53qY9gY8VkEIO9N0B8Y0Zv4c73OBjEJRSo6N1sTXWowLBn1
AneY2WqUODllhH3XbPvtsCCP8oFHXCAiXDKXCSJD+7V1i/IwrL1BaY4eg5jSX9D0gKuBLJ2czDz2
3gJJZiZDB3Cy6/R8aKImv7Y4KDfehDfBxQ95MozMeAmbg5c5uzbBlU45unjAn95uyw/XAC011RK0
IhZQJCpyA2vtkCnHPtbVvuRTejBKQlXRsnmjntnKuD0avZvQPRspto4+VLp602nNUBEFs6iKGSdD
GZRZVAaT9CYLrVlDeq1VeBQV/Pk0I6EySIsim5a4gU5pS22cBAGj+D6BRNdGrgzsFqSeR8H4ERHV
JxNV2qZK7Pt8lMbe64jgUrsJDzBHAvXVngoroD5TXCX9dWNKv5Fle+yuvrkPW+cXxCvIrB6SQQYc
QoqK6IAk67YBbKD2xzMb6P2QdwdJWvrg6IH+qKWvdtu221xFSGj7+jqo9m5oQkCsFWMohyq/bxb8
aHqxXCoHjLvp0JLjnJ2GnRom2FuRjtm8Zhx1Q/PqztwqnpG/1mZf7+NwpF5u6suiY3tXocvYOaAC
73vOHHqa7ixdfnWtsY0vvrfswjmiqZb0sAzrYwS+QfjYsFXDaFIKErDea3LXtM2wmkicXn6E7GpV
zePfpoMyA+9IsYUEc+riBnVMgs5Qe4HXN1dUC4xGk8ujoUodCLKwrW3XCBvcbnXryoKJetZ8GGa4
Jq0NIKdLmRcJKTQ8Zwya3CqNPdGtDIyfsGj27oSCJB5APPSN2NuSsvs80cmpB3omAAyeI6SCL4Vv
X7KW89ZYKXwjkwEyUw/PcfiScPq2ZuQwz29pd2nkX8bJf3WW9IfVY+JAJ8DWm/7+4fbe8Mcv3N4z
coYPjkJMG8/MjADOwBdIrdU5iRg5krrr2ILb09ubt4fG9ZjDo6ED9W2JdQ6JZtjolsm9KciCxeqw
gq2vf3vTNUzmNrB3Mex8fXr7Th1yncUdTfbCdcm/R1aLTZi1M917frooF7hJbJOZWXEMt98c3w7n
9tQsyuKE94ANhKkovz00eJcZWvGvN92ZODRR6U8jjRnwwJ93XhzzuWXa7F4CYTwYtj7cvvbbN5hN
yIwEu/a2esWM3Y7WihaNTWr9E28P8frM7Yfr0CQYWzVuvwJbGCQETvvI7Z8DjDjeBqvTVn1pMlHs
b0Pa/QztnlKUQtfBLre3Rg/DrY7kiyxAWWZOlAHMyKpTQoW1owi/FIcKP+9xCGmzNkX0XS3O++3H
bwPe4Su1B6v8pKWgeoLTfAvc1t3eVHb/38Lzaa4//vd//Kx6FArz8we0lj+YcezVRfEvOeJfDDyv
ZdJ9vP+vl+5796H/459Q+NXEc/u5f1p4lPqH7+KUQ4Dq05Fz/wVvZ5vAiyNdX7mO7du+wk7yTwOP
a/1DOOhzlLA9a8W9/9O9Y3n/8NHSIgBH9Y6Pwnb/b9w74uaH+Z1IF8MD2aKv0AW46GXgx/9Rfppb
aVsCC3M+GlHdOaUpXn9TTlmDsl9H4ohdsbT+4fZV06NzedNV2S1Y9dtX8xxc8P/4s7998//pZy0f
pGUV76Khbi63Bw/NEXvev1775HsXd33403spaK///kZDUw7ppmMkl/b620OOsO13LxNZGIjVj5DN
xZeoZh8UipYTwCzxhUiXVHiM3YNNWP/Fdrv3rOyYDjyh0IEiXrnE2hlQnTenbuj9WP6XIZr2jp92
DCY01+Q8D5cQB0gT4nHhmar98FKGEVOhfnudhRblS6or2WxGASPb503XCkbjeeNiXabcchukOx6j
5dbXseofjCo0f9QZDZsZzsQ1XeLqmq8PccgAWOYlSWLIP3zh9vL2oJK2otcASH1ze1of/WjMrrev
5ROcwyieIAtG87CfxOLdp7pl6FEdeveYopHrw7LftL5T7WrrUGmhPwOCMB47sEaHzKBKN9UDII/1
ITSQOYVus0rYSxK0DrZ0vZHFf1J2HsuNI9u6fpUbZ44IeDO4E5KiEY0kypYmiDJd8N7j6e+XSXWx
Sruj9z0TBNKCogggc63f2BkRY3TwDaEFi6boKSgVeK4Fe2G99wPiwrX1GAYlWLeyea6yjOQ1EKn+
nCRxc4v9GbS35typaXvm7yB7GLFXkHXyIO6VhUfsaieL9qwH538bJCdKrX4LfbfYDSOknAVal9N+
cJPfD7Ku5EX+W4Os683y+eN/7hqnKcYyThvSu9qIwkekAqxNY5JZrQnhPI7o3CzIjo4swZBq4PVn
7DVNx9jaGfqtq6EqZY2xfZO7c3HWR9dYWkoSvpIjROFl9Pp9CT5oVaA/voyHJn6RZ+mvs2ZQokvd
9cwxdH0bo3gIPLOOCBnl1saDsoMfqigDbLQ2QeahL6Oxse1nVJ7QPgwfkcxFib/uqy1RRhdhGlZU
vZLFP0KET9sqzN5bnxVaaCrR0SKccgiMhGBUO+GV3bGfz0pSHAtDBdvGj75Yl6lenEIC3yfVqYvT
JA6VQ5RwBCi6lg0ISYQa9w0tSthapE/L7043His/fdfjDF5+6VUKKbn0Pc/7Hp6yMyvINkKNIkzw
W1Fq+TfkBI05289Wa+DgmJhI7eVEQXDRLpDFHpDkkJWX9rjRvtkliT1BYr4BAEXsl7S6u7GU70qb
jcfE8Y1TNnps2510funTgR1LhQGU2DSyiiEyB76ErNm9N1vj5YDOMSOi32vYZy2Kqob/bdJ1TMfl
aOrTJnWC6KHwC50IbZ19j9jQjnE3AqGpT05ebRLx9JAHnnr+3hLPEVnEDoyHybXMP/DOh0mzcGot
PrS9lh3D2nSwILXmtwCpH7vR7R9hNCO2aEWvmesNN6g0gL2c6wxnKASFZNc+nw8xAbXX316F95e3
yP/Ju+yeME7b/N//0bRPdCXw+J6OArttsqLhhaV+ois5WhYRVA/dvxI7SneRJ2yddAFrV4StVJvo
lOXp5/Lnrr+V/+P089gG8tdSaUeAYsasPiNqea6sabzLoih+xknBz0gHIoqF2rL4N8uDZs/4ZihZ
csjT9lKfEWBA1lt0ccWIUan9G9nvOuzXiGu9peNJt5Aj/vs1AMkeq3zIHydX5Oj6YniI2E4dfJQP
SOS15dcg6W+D0QheMk+JdsIfBd0zt/za79soSL42WdGs26hwt3aaNC+gEXGrR/F+btELnHO2K611
zsLuGExO9wbLKtzOtm3eaE7bveV9hc1j3YSI06I5xXaSfRIJN4JLU/je+yAqM1UF7Ze702OWVPeO
qG/cMQTLO/s7kVh5nTssXEV958UONvKxvkFDNXzXWqw7RufNn3IiQF1t3sjqAJGSNi6j58Bz231r
zsnKH4Lo3YCF/l9+fe6ftBDT9gDA8MSDHG2wwuGn+OfaZo5BGkFRin7EWmKg5MSrK1aT+R2FHmAt
k86aoYQz2M0ur/JieldhSZFzapvDDJD3TMb+deKGXWvI+a2mFLmN2lCBIpf1x5msUzA/SPIZkaM/
62XfEQRAg1E5Y6/NpGLuwe3xjf/DdLJOhSxSht2DA4YFs+huOJDAsA5Sczsr5uCtteM7R9zcCD7e
V7apvsquemh+dO1nDD9/dcX2w/mB3OB9jFnIq+2TZ9WIoa1qEgZoOihIv5T5vdsNO27J9RCbMXKm
nKmpmUDKRZDhcvZn6+d+hCjAiRaM+LNfAVAVh7vOXLo52jjAEn8/eCUuIYZd7z7VX/smfqkeZNG2
ikM7Zv42SiacCa5drmNlnVXkAHJxTZBDZaOs/zyMXAMEWx2R1iKBUJNOT7w84yVSsvWbPaG/E7Xu
8I00yHFOAuCtMaGDKAIsuMgiYjmWV58RRKyxDcmftXiM73QIMc+/SrMXGM9RVD3rPfpNmiiJNlnS
eVNde/5/jZvFFX7Ncr1ewBVk6Vfb9Xqi7Vr69cmsPEUErYwwwBaBcLckFDpaOhgvxwyOsk6eXQ+J
bAig5NgwOC/9/qlzOOLe/u93suTA/bZJYe9kiG0SZkOq7sGW+3Qjl91UEDsx3B/YkAhLCEsjtin3
H4UGS1xXnmQhSbaDVSpPJRKdj5EQw4e10sQBOKOa9cSvYumrrCfIPF9avcipH7xgWqk8qay50g+G
mQbbplT1gyXOgEB9nMm6a2tRwkS59pNnQzSctXyODgOigkso1OO6FSiHZA4+DrKh6LyR7cTfdbLL
zON5KRtKS2hgSXSEJirlNLK37OgJyMi/f8fOJ4ao+I4N02UPaGuAQ9lY/vmwHMNI0cPaUH5EsfrY
zrX74CJYd2wSv1/KpybLru8dGlQPLC+jY/Wr3qUedc2PehRShiVM90ks076PTuT91l/WG4HzPfW/
wlI7e206k0p0M+3g/3oyXM5EnTo31Q2JeUCaYaPSUTw4ZLM8yDtansmOrECwFDVMZpSVl8ldTUhm
zqEKlYONR5UmgHN7L99XYuMBPlTdhCqOxLKo5m760GrxpQTqCzylH5SLaASBGFk4HxKc9CfwB1Xb
oMlEVryNkux7xb8oRiDsHUG4+Obaw7Z++NYtcVJ75wiNnlaz+eFdy6XxX1Zc9n/+Fx02h6TW4Pni
7+F8YpMGqEqgZh0aPyzwB0ucH7VD9+tgNxHfoiy3rcnqsAxujDZqbq9VVc7tlUa9QQrIMk9KlJin
RAS+4AcczakzT7o4yPooNuFrT+BZPjXI1hEEWEs69qbtPKXdFXPkpCe16ONVpGdv1RhpO+mB0oxd
c2cINxRRX5g2PgmybxKbyZ3ZJfve7PXnWS+8e8eJ9jVMx2cjmdx70Vap7m9tjSiZJpJYBRZXha5U
u2Yo4708i4fp4yz9dXZtvZ4Fg0NqQUcU7N/vMNj53EJcKChyERHi+YXCBDEeGyivZVssi/+8xRxY
jFWf9+V76Zv9MpsaGxmnKBeQFuRSFpdz27esfQ9icQnbCeFM2XTpIJsuh9oqN/EQwe2HdrXpszy9
PA9LUXTbML2R8RjspMpNgarQjYzl2H3x0RpDf3jweATJDdh1p9Y13XPtdBFJHTZmsv66lxv+bpT1
clN37UbW/hlF5nMBKn7Ok+g5gdLj4EfyRnIs26Ftq6yMoJ7evGFGNYkf6SkBxCa7KbPTH7NR0dES
Y4HAFpd8hAVa8XqLy4bLW/7Px8W1s3yOXJ8Rn4rXmSGsk9MUF7pOqo/9AVlGQrO4j8mFVRYND5qS
DK8mEHOcvtL24CmJd1CCKbxRlDh7a4z6FDW8Zzr5C89Bjpx9VMsXWil4dVY2Pg66equLP9oA+Ldt
pprXlijKbjqxmEOpYZCOVAtMH54y972w0pqSPL8Ppuy5L0cV1mJBjsawS5zaM6HNJrrIQyvOQrt4
7oZCvb3WX/vKOaPRZwIF6XU5X1xMsGznUOCo0+TMrYQaZ4PuV+lZ8Vke9CzC696c9rLkD5p77ydv
siDHhI6v74wWcPS17tM8Y47z4r/fQAge/ccNhPEkLiBESQwXuaNP28lkTJrMD4vyvUW6EH2yPAQe
B+SPSEu2TEoEwSy8oZqVrPynZtnQltaXpjHLfefn/WPr3XV20J9lIanrZqX7yBLIojJ22lH1x3OB
zjFsjUT9qyqcAPqTa20nzYqW/gi+fxV7EG+MqgQjXU/YOcbda4RAJsaIIRGIeUbL0xw0sj2z8erm
Jjayos7WCu8unhRedGQdZWnGxkYECwnODH3ZnKeigIKBFI354IbzjfxQmY7IvprYZM1itUdetgsf
WIkv7SIYHmWPGjVtYHppsZNFkJ/u7VDx05FFzcA8uEqiAZecOT+UJskqw51OdjlNpxkai068EwhO
0CntMnS7HFiXaGoU9d0rXXM7wbRdBkEALnrKESEYR+0cOk2/mtVUOwfJ1K9GcRaLugJm5VGpRm3a
O4nm3epYvdzqaXhvhTrPfXFoxPJI1rPguJelGR4SC3Fv79qJcz8r/Rf56GiKYF73pZJttHoI9l0b
27swx7g8HZujjLm14Al2oVejg2B04aM8oCb8kMDMO8rStYeM2clRv+aQPaIAPid2omSn/oxg6VoT
Hlv/x6dqWXR6PTwG/aXt+siUz0fZ5nc/rg9LeVaZx75xa4xyuD1BwScHgyXjrUflFn+14ahqBbt9
Nx0felK+fKlW/NLhyrXI2qr4WmXtvZea/k+7/dbnE94uioapESHQH02rvecoHX8JEjsAghQat6Ue
45SuGMBy9dg5SoAuVKdil2vJg5sIWye8Ej4acvfRRtDhrlcV10VRIoiXea8HG39CCRKBqPweLNC6
8Pojv4IHpKrN779O0iC+1MR/n4imVnOgsPbJ3hZOn0rYdOil1DgVdUKcT1biQs6HqLAcWOeDAATG
aMKU6hgtwq5FIbwxcYRTgO+tZaiXp0/9EE93qeJCBp+xdfn1XHT4NtZIKSGIJx99fXOGfabcOPBi
d0OUpE/0f9N8s/vWRRBfUG1MzhaGdLeOirMidorVu4MeuuyBEUO0aus6OWKD4pxs3+RBUDn6TnEL
XrquZ+3LLEdEWhxk8XqoK3UzGGm4u1bBBxw2Bg7K84tWoy1iOWQBwOyedJZT9yPLxHtXidHbBpi5
6R2ThHnhxj2mlzbwBdEMdcO8j8YwPqhqwEqsijduBLoPvVBvE6f1fKtleX5Ik1Zbd1rNj8fE0hHD
Que1cqzv42zlf0FPWTgeccjFHExbparHb4nCZlDvGn81IVOCN0pRP2LIAp1WtxEvdavHIu4iIVqT
rGWjEQFF8hVvLRtlVaAhHdjaZbmTRUVNh70VIByf4adaLuchxRzSSI9zhahDaZFQWFeNmkFeIHQb
oqq1V004IQt5KivlIRHNlzNVtwpgn+5Hd1kpizxu7Q1MEeU28UMd9pdZR7hRxW94XHh3fpV5d704
q/RIWapJOd3IBsR2UcpARH6hZTOUFXDv+84dJ9Sf15U3Oq9lj5kowI9mmU8i+WrG8wumSSo/XD0+
y0OgPHd+5d8rfZSc8ecZ99pUv1/bjRoB1AHH3pWs0xGAdIsxZqHgECHbpFAAoSOWX1uk0dEV0ItD
NKjOSdMmNMBFgPgfepQBqsNDab4ZKG2cAy+EM0DkQZZiK/itJNpYabBmFj0LIIDXkmibcFH/K+P9
tk+LLgaHPi0v91sFJWgzAsf/LQWD39jeN4k4+mV2mlpNeQGXt6zB1T7hStifVS1HMqBQXuB+jofK
wGQHEpjyEpeDg09pWN7I1hQZkFXYlKRHSnayMimDy3J6j7rNb8mdfuhhofvxxyeIAyPbtEECXQ2Z
v8M46+cucyCd5UiC3/T2DB19cJuzPGCEdBpLdLlbv7mz5K6whsiB1miLYolY/F0q08kqNr1eEYbE
NHQ12xhlCS/re5zOcmL5ynCHMLSsuVZfu4aald3LhjTTRtFVdRRvg0+ahZpbgToKmzH00207/ash
OqYV/l8O8KCFZoMWtFKPnKPWzYex1LQ9hidjt2SRqEATYAcNLP7Wg+z2rAZOfdsH7m/15mjER4hq
37IgM868fJZqanhP2lh5T4XrQxgbyrMsxb7zpvUYqcqSro3Bsu8qlERF1z5oYesqMxZiohjBMtzE
kaOv5Gz2VE+3jq4gVOz6zbrXivhG1714NYMWOqjmZN3VKP3hq9yG37j3HnqcPp9NgxcYnsDGWo2K
6jgBOVsUbb5paiX64aQwMnkEo5sNMHHToeG2ZYvfn9PZ7RayS5wgnss29j2F74y3Tkj0Tc/6/7Id
M/9hMemojqO5BvpByJd92o0ZBKYDzSvT9yhKFnZfdfeaoTTnpNWT27JJqgUhgRbiBnWlg/ZMUqEk
L4uyAYrJ51GjgqpE4bXKo2WDhJ6X7uhlgNK664lpW9mDoQb6Td8rE3BysPR7efAzmKyFpX6FjtDs
88CBjKQ7erNXxUF2kUUzh8R3abkO/m2MnGec6i//vvjWpKJe8fvu1eE9BHyBRA6h9f/4vsAkNuGQ
GcMXvc+zdQZMdmGI9YQmDvIMIWFe65HanoHPxTtZF4lFxVBZNLidBxtNMYBZi8ouiVw4LIZzSABC
kQ4L2IzaGsaJf5whIaBf6sZfZ//7fgOa4K0FOUUVqAWLjAboRDvey22xLAZmnOxlGFEWE+iHvxVl
67XzdSy8QQy6/+x8LaIhxoVShHHUUXMOblEUd+6UbDPsQx/lISgrA6sVA6+0ygsfUwQygBwaSxNJ
9G+1kE0nydIiItODM0zYRIaumbAvMHC+Hnvk0vxFw3/7h510yH2kY3xbajySbUFCx4IhR3KCR76C
99hGFnMYyErh5A+5Dmua0NfJ8IzsLUqLZhsqHblSWcTCDTKPPx2HuJ9ejPyvOJvztyHN8z1RRPHL
ZmpSpdGqQNAYwSpaJ1NZIgRdE/FWR7YTgvQhJlMzXNLkJ7gUTfGE6vOHzssRzuutUxaE1o1lxdEO
wU9tVY8YYWVp6d9HsQjyJ1X0jZvjS+QWxqOBRcbOjrRw3Vhx/e4635TWCb99Guh32n+JrGmGafz5
xLAIPrsO2hmGrhpE2Vz7E1ZGVau8ACkKi6NLzFvYkUgGDJFyqw5W8BZlHskzNX92nZq4lcm6VdYH
cSdorZG2VqI8fPNUwK9zbNknLbWn5wzwuOyWFxZmFKE3Xoo8CDoQszCnbDeKl+3YwjBSh28FxpQ/
s/LkWSbSTBDQ753Od79kMGwgh1bd2fTTdp2pVXVo09651Roofm0NcBHiWYCRhaa/inmwIYx+opp+
mUdXWFHaCyUoS0Aaoc17uYj7EyZKRzdICjZtEJQWlWviOqsH3RFWWz103Un2ktWyOHXVvDV79aus
l1WyUR4mQKErrUUR6nIFWYnoBUoe2gibJodrJut+u5jrtKhgx83+t7qMp8+hBbNoDZXz8aHkpay8
U7GIqWF2iVkvdbKPYtUIkVmo78jKT5+6HpDvQBHO2+RNUO2g+N4b6ejkuLpoQCZctMGKhHXnIS71
fl8lmo91Xaf0e1ku3AK5lgDVMRdFFbRtbazCZ+i0gwcpzUHf6NHpQuc4m/6dbYaURFWX+hqUTtUi
J27BMhkBzypm9vPaA/jpzyqPnRvwFbyexEjdztBOIdUPl5k5PHFIiRl1dmcdZQ8T4/ZtxaKSRRSN
sg6gxk2TK+H95UoZuvDZhO75ZY6o2kEeJZdYbyIsw8+yVm/c/EbzAJ5eZij86sHwMbD5NSn0Y+78
CEEwOauJWuYpSoNb11KtAswiAoZILU9wYi7XaZGMPYxYysjucp5x5ntsXfTWZNHnuXaraLz0ZFEe
qgCUVmrrBzkK80LBt+V/Ij+VrDP0/BZTdvck+0cmLC3LJ68pv5tp9BHnbKKDSwb1roaTRXrUPJvi
YMyjspo1w7tpEQ3KSe6zGo+c7EF2adDv5E2FVk+k68WNjtzGxuvXk9WkX4GCpOsRAv3OVPTyBeON
rUZ69SveNWgQtIW+N4Z+RHKt/4Y8WfI1yAdEDcCLndzAS+50f2ZzJxpye/zZV47yEPlFQsYZhSh5
gd7K9m7vvU0w0k9OqnQ7h3fHjbxI6j8VWLh/gQSDyXE5eJvGVMq3staWk1r7az1t4jVxMGSD2/0Q
V3O17BAPxNvJinda4qiPysRXVg45CmFjhCQJvhAIEqFPIls1G4kIG0uDjSyGSOMcmiJ9v0yFOsdd
lTqwgr1OfURJP1r7OloJsgiUQb2L8bW79MVFMl1U2lys/cb4LmfDI0rZeCbUbF7C2qOOnNA5AxIl
PtalJnegcFZhcvmortLmt5aBO4Uhuhgp7L3OY38rlABHzHQ+PnNpQqHz53AjP0dXqCYJvPzjMw+2
e4fkX375zOLnAPzIIv0tpkytar6bHWcrS/Iq8nPD/R4un+vfPrMcNDbKf3zmIKkhgqCAd9fm4xrZ
BGvT1d6uTMiGwYnDSVbBxRnCrjidUrARyw4niTJyrC2CS7S4SlHwo0lRlbv0bBGajC24aN0cMFwM
HNQ2X/uR+4qFYPkxmZo3MNNl86WW7au60BPC3UqCsDQvAJRMEN8mNFBX46pGqPexFIcqe3X5PT3I
Dp2jGzeqW9Q3sliqiX5msOwoh2TphJF7OORrWde4RJ9wZCOljcVgny4/hjEvvg7Jyu6gmEWIOj2C
WW/vJs3eXHtk1dTxZ3bFVs7Vza1HLI+A07Iqy73sJ4fWwegsSG41O1mXj+pwmMz4y1zN3c410DvU
VDfemO1o3apJnh2DET5nMK5gyu3cpKifZxW5jTQssXGf12nuND+ndP4+qJn+4haDAzPAz0/gWdzd
3JjORtPb4GGE+CKCX9k7S+N9LgYRBtnwRNC/xpYRo2Y2Z2d55XEq8L6NR3sHnnRTuna9SfTZ2UNW
+8sY9ArBHUXd9rZrHVnKoFBRBtqNkvvWakoqb6li+/2s4A5u4lCNWrL21UXUrcjwSFqM6n3ojnzJ
MGbWYaQXP5Qu+F7Bs3uzRzyhzGHyH5sADl8LcfPONeaPawc5OuGfrht1gfvgW7O3dMJweOmEqaqu
+Z+uN1SRg0VlU669qdQQ0EmFvxXBbj/10QvrNWdlTb32Vemgs/V688VrcmcdQuzY4j5ZvMDLv60y
MWuNFhEQx+5ojL12l0eJtbiMLEmEwCR69D2tvMV1F0kBMQAyD+AV993Uw3SttUODgLLvPs0ImMj2
2cbMqtawGAwJD54chUDfZSCUu1kznSduuxYTwzBZV3rtv+Nbcxlo4EWrdzN7X7WbIWDU+M2IPwHX
aMwP+eJgdPZH3ak0rDL4JNGgwKPo8pfZDaet7hJWzNqu+0L4aCE7KEYNB6aAhw0+rzp7LrgZeanG
atoFnA/rHrP07mD3arqSDQreJB5PzdeOfenGLRFHDJNReUVX6vLXlxW8/Dl0UcwJ5vjBVnoQquJT
suQnUMSy72wrbofJS21cpqzRB9anJvzSznawGeey3tpoab/MhY63DiOTzLBYqWbZ0Z4V7w5rcVSg
eCU9W1n+XE0DrDK3yra43bV3Mh0rD1bb4q0S2tn2mqfVAudRGV19J96mtRJb6ChwcFPWdpWB5pV8
fUZeT4P7PQT7dHmhllmEzXwZQzsV/WWvPg0fJ5aTqDryQkYZxbvFhYTXcFHoG5a52i16iQsH36Xn
1FSUhyQo95rfB6/IXvDlJJm9iPQIIYZaGzedSrpFttoZpgEKhEqCNrT2g/kzLV3UEUVJzKgPbvCc
ixn7GUy5qLYqrjtntUWOJIIfeGO6vXsgE+UeOqtnddpXo74dnO5OFw21LyxYf2tWRuhGSW3v8JrG
WFlLMvfgW/rfp1NI7Ladxx/4PA9mECPNi4i5VXgG8tNO2IIpaIxNZaiwcUG4bPQeaHFjFfjJI/N0
RJzq7qNzDtHfGrtsdSnrObQdvaranSMna/LHAHeAhxRPrfNgWQEiG95fnZ1yIb1zM0xPG35m8kKN
WXzvylYjHKioN1EXGYjw2fFrGij2TaZ4RMVEsRpwc/bDBGKXKI6GvkU8k1VU4VuoTpBwmPLkNQiJ
jxvoVYiFdPLqWq67qVX/ozVOxwRwjQ+NXrT2qvMVyZj6Tg5VII4b6vhSg/q/t3SSnuI6GcTJW/mh
MjF/ZOHz+08fSrZmKCnJDwWDD7poklRkKgRURGSKZaxPFnMI1AshfHWJ/8k6VwJLXIlDkT0hy46X
TniqCCjJr4kuneSckehkZZjJVW1wM83jssu8+DGwsvnZGHJcyMvuLEvqgLwwbr8PsuRqBtQ0NbmU
0nI6GOgz3cs2n0RkOhXunSzpAZyhqS4uJd8wXnE71E6yLQ+yb1poRSdnnudnFb45zgs4qVwuoeJC
yr3hH2SrlgX1Ivem9nC5SFcg46Kl7l625rznCXybOMGLj+7bls89lTq3bheoz4hupwBAj61dJztA
LcXTbDvwsRQV7TpRDFIVuf/af3MAWfIrRtc9mHz1LBvVlksVRuPd5o1SPI2o467zeGwEPKZ4Gnwj
OwCyBLosx7YrB5Lsk+xK9gKVVy9g4S66ht3Qw60l4SRbvYbYZQThsB6aU2qY4SpNoJ6ChWzQYyqA
3HfiNA5dZCbiyF9fKqsQpMqiarT7OBM+eUE+QdgQc6goRmSEKYCI7Ui6zJs88fNH9AeyUxWFJ1XR
lAJ52pkNm2Y4O9lqRU27xx0OHEFWFY+yjgD2u0Vy9iCrIm/wt3IjRIKXCSat2SKh2vD0ZfZRK+21
H86Y24qiHKEDjE969SxrtJC13oQ1+Vq2YSA73HfwYWWjPAyjw8+utJKtLLph2x/joj/Pzvie+317
kNUtIZ0FP1BMncSFggbGus8bBk4yRXkYav3JaNP0KK/kzWmzJTHYLq89VGs1DtmKH0p6D0tPvTHU
DgdZW0XMoC2clRzYk1o4D39d/tqGjNxqUox5LWcBiavfJSmU93D6+GstFGuWujrrHx/fDUz2QNar
l3QBmaLZXgNzXcpcl8x6oaqkAsBwb69V8iwZAR3rQPZl6VI19MiiluO4CavuI6eG9SsewrMQPAlI
EJejc5OaQbeQUItr5tBv3LMa5f4H6CJr3GI7jtCfZT/D64Z15zjIXeN9vhqSQDtqVtoeLeTv8TJM
w+84Qg9V9v3arpr9v7bL8byaMzZ/abHO+slZVVFhktxGyE/CQq9FiSe9FiXcsxCdW1uls0CUXlvl
2KZzi1UN2mbnjqV31xjazyo0pjfbDcO1Utc2Liksw1i1Hacaz46WVajs5cfO8zSguSt8AteDSInZ
uvbcd1H7AM2tekiN9CVMk+mtjAN37ZSlhwhKmLyFfFlEDhehoxabWGRSKpFJSZU6O4RsW5DGJw10
7RKJDEqCc/BqDHu05YciQRPey+99RY+hfvOvvdRVOR5l9tgC0PDqsNuViLfc6CBkNj12NXxpsfEc
zqa6cXOIya3fG8+yNXHgcZSujijGEKxH6C9InQ2Y2Wt6oR5DBGS1up3uDXGYsmi6D7Ly26TXya0s
yXq3w4FUDpV18qDayggtOnJILyG1gOxpvp+APDxZSdcI0kyzHkTRVDRnZ8dBtJSthRmThazNW9ko
q8q+Rx9I1R5kCdnDfuFNIA7jJvh9NjJ+UVDbDzL9oCTHTs+BKIn8BA6b9c7zW0xKfuUs7ADGOmBM
AkK/6tDrbutOJ1Wena4D7QndAlmUh+tAVKbJuzNoEFeK/PnjSnIAYu7+tsA9OkV3Nn7NBxJYihk4
W0XJdWhvg/0fZ6zw15rjv8xqS/SISBpRClM928Ash6q3DrLUjYq1DzXjqyzJg2PiKB6jXr4xskE7
95hjn3viqWKwnMaPWkXc3dGqb5IZGw1mbEPLOgyDEp7tcG0paX4gWfyiyz8JH0mUw0LbvVHF1ycP
cV3vU8NQjrI0DW52GAftRZZqCFuHunDnTQo8/4DDI0KM4gAo/OPMijx8hpPqi+yRwre/9JBFKMlL
yyzjI7DNFqUKSISzImCtqeKchipFbUg0ZKKhQJYXKjYJ4LBAhqgftY8Rcez9nEsdFrCVoucdtWdD
m80HM9n4s96cs7xrzw6PdoDLhFFkB1k3jLgZKGb5MagBBvvgeOvcOdrWuLQTPTpYbW6e5GHwRtCd
yNZjiznxoUVD6CYQYSbRYvbazYhP2EH2k63K0Dz1uc9/20rGY+6hKGrZLvZWcLk8DYoUyDMaZFm0
Kn7wHZ2n/iEMuxDf2UF/vJ4FyhSuUBrQH5WAVjPxfm+99hsLZMu89ls4DNUXgrMolvLvPyFwqJ+r
0nuQ9TWIX8JmePgCIqm+hGyTsrG0X/qOBQ95Orbcov46PC/7AHypk9y3OnmbGbrVKxsJBCXFWS3q
5Jmsk62y39DX4edWmFYfYwtUX5beEOobZTaCI9hMQGthPd5OYBBk1bVenhV2Gxw710S53krmJ1TT
jkpZYZrMSeLbgzwJq48apzaQPI+DHukK/hMdNsm3Sq3dpz57iEj+5+Rp4yEqhiLQQICE/6ktDrLB
mHUwR3+PcPlLT5gFgNiFL1xvXQdMjl6M7WZwK+2Jf6WyGdIgX8kiHkh4DhC2WchiMyZs01gpBHWk
d7jj6uthiOMH2YiYHlo73Hl7pTW0JzlxHVcEVkUR8Q5igzmxdp8IL9bF4Hstq7wpQ308SYB+MuJ8
rAIB6lFtStECbk3jVY1j/BaSrBT6DuYr4gxEa0HZblu/Ml7rsvkyWQYCyMQ/n/5hEN7PCK0Uun3E
S14B1JmwVsLqp+cE/+lIngwzNqelvcX60Fpnip5vpgwxFvnylUUD+Ycb+fKVxbb10IXLwuphmlIT
rJunLCXoU1U7nJ87KwOSPfWvmnbMTXN6k73CkuRZXXrjm+fiD92KXqiUyV5y8D/1MpRKQy7JDomG
JP2rqRzlDGXbfVxWFj9dll4NjhPrShm01aTr4Dh+HWI0ZompABH7uzrTeI8vIOkC8rDKg2yYlSA/
oUfdHVSk8d7yjHuZ98xz1Kb2Npsqa52YqvWGr+4qberoW+yAoIJD4x5ix9Hvxh7BFYjG0Tcx0q/j
5Bk4/cdIjfS1HCk7pL9GVnpmXEYWmht+q1JSogWSPj7mGgKmYmHBBpSP6EvZ289W4zU3iKpHx7pS
Ehy2R30NHLt4JNJCbsvpYTKwt5OjkmL60oV447YE41eI4aCBZvoY7yBztfEdkGFxgypjkKXVt2hw
V8Tuo5+JDzJAKZu3OfIq3Lqh0BWd0+9wvPrCoj+DQGASiwJfii0wLsQsOLfR1EU/NYuXRlzrX3LE
QSEhWhGYF1/HUDaxt4WhkSSKiAVa+jB+Qbz2iGtZ/Kop/peOFwJ6Qd7Jr7TiqXciIWaZoLTrFcWT
Sqpqy9tiXpZmWD4N06DetYDtuGWLJ9nDwsY5mKf0XlbZNRa8seuGO9l/DqAFV5mWrmQrQXy42qPz
IC8lq9xwXFmt3j3IEuJk3gKp+OBWzv3/KDuv5caRLcp+ESLgzSvoSYnyKqleEFVd1fBAIuHx9bOQ
6rms6bjjXhBMA0iiSCDznH3WTlOJzVKdOVvVdGNIAkMsvqu5U13CaU4dfKJwVUdblZavhK7AyFT1
dytFbmYbbXWW0FTfjaWCb2nU3+eI4kw+xXwoRKV/CP2nmq5hS3GAjz4B7uVs39h7dQeD1OobjH9Y
b6nueSW+Qe3+VsnSXIF1zU5ddNCcc82X8RVQQLDLLPskZJ0/57XtbVK7YgHhDXh410PEo7DhWU00
+VnAenpI5mFHVH7E8iGW/dEfMND+av8/nvx1qfWn/dcLGPEAC6kD+MGN4SPqxk1mDsFbZlTtfW8I
J1T9FZLArYhH62uarKY/poF6/nOay2LpRC2VvJ9Ti/UGsML8V5p3Qdh6Rn8HP8f+hgKfyECbvut6
gK0LeEggOtxEWR8MhyCrop1quo3jhDmBgjvVjKy3IXa79wRV23UqY6pW14sN+Ap4OYbugD5DF2ra
X1iobXWzIjjB8h/cWhB8ty0PvtiAobtwPYgDeaddoqDpL5KYHHApoSHohI6d9Hn23Rn6q6nOX3I/
7MdU/hIV4r/J68a3yZLpDs+M6uqJuT9Bg0dFFLXdQznDUxR5Er2TIPpdZkPyd6wfHYDQ3BoM880v
/OnDW797mqitxwyrs4Nlu/25S5bkvgW/s0uhMbzq642CNOb0U3PbvdYQE7PjAPaXhWPHrMmVImVa
Kx3EP4qGIIRqzhZ3wBxM9ldTMyFTAtHOv5pjzLe0rLRiqwPwfyv0iWw5yHqerzQ7J5touvXXZI90
9bFxs+Zr1MW95ghdgfd0nZzUHuu8Ium+RoVL9gTaQP91LqjR8hjZiKfUlUuny0Fg6ei81985CER6
jA0NQqr6NQJq2OIBnyE1uhRZdCDFjgJsHZUeiZC0sUAcrufCJXEOlAk6X80k1a2D3gESVKM82wy4
cq3/dW41jcvBdKLgaxTG+gR8oMFVfW6xuxBAr2bKJvETgfM7lO29OvDv/edVZlHiukx3/56hpiUJ
1Zkk8oqDarYCIlOVOMW2noAxl7bp3wdLtykGfBypuECslZDc3Dcx3H3VqeapQ1xnP73UMU6qpQZd
LSL0W477bD3/NjUriEWhXmT7sv6Y26Ez9VezKnCZ+88J0KW1CxYA5zaNeOKpuVFWBVt8LUBCrPOA
TTGSOvW1dOL2cvthESYLl0arH/NO//PnjzkPVVT72U7Nvf0wz8xPSDHF3a2/j7GmcSPtXf3k27XT
yvQ3BMYgfa2/g/cSeYYgpp33XwctxSIoCRIwIWJz6y6KxOlAGDLNFPrtpUMqTbm9BpZWbnVkIXe+
eqmmdqLQgDy1wdfI/+FyXQH+MIpJLaw/Yl6v4+IZ8M+PtGfN38RVYO6MjFoWO1+oIzKCUxPzKVdN
dwUL+3pS31NAEr/LvN2ofgOwxqmROsvYcV4+jBYbBbf1+/tE9PZbSTRA9WMvP+F4N8G2VhcHvkOO
JAXGS3wC+xxSAeoguiy4k+tBNbsO1Z4eLVC/1r6xaUhSk+MXIU6jYETN/6m1z4t22wfWcuEhDA5Y
DbiRN+wIfPFcUQL8L2r2eoqRdl+zb5r826WCCIqhOk2d8HWujJ2zXdtTwdqoBednancretu3y3t1
mO20ApzOQb1SfSkJo23s6YDR/teBhEfyH6dlmADNuqjP/+pXF1GnkibHvYXl8tdP/G8/TJ1ryACd
qL5G5gj9FgjM9vqKzlb87EHr5Z06COkTtixcPzi5sb6TqnmbM1qxvtEDbTyYrZeFDoU4LxoE2pMn
yuKACXbxnkb5k0UJ1V9LC9bVJ+Dwx4wg6f4vMyKt6TCwxD4qCszyLug7glddXN2ZugdVIrNPty6v
yFwUvv+ZcjtDmnkPyq+5xy+mvFP9X5O9Wfe2Q9noG6fvu8dZ8IRGfEmskdgJuONZescaqk7YzE73
+NUpqvYwmmZ2r/rqdQBDxnTHHlvfqst8DRgeutQcqPOio5rvF0T1kwb6sCgAct/6Mj/xvK92vQDj
CG9DhuHRVmeqzj/GVbttQT7863L/deK0/gZqRB3UFSmR/Kfv1uRbx4NdzfGrZtrg7pESBwAQgdMj
Pl3ifsLnh8xO3eiXJoO2ZCU01UgPExafDNheocN/ea86XelahEVmC66pTENhje1zgy4VNF/qnbCt
I1yCO++T6X+oMdXTYMJ59Ig8Au5lvupzndTGDxNkvZE78jlBK/Bcfw2pcSTXLNt13/v6GarPTnTs
W72kPZo1HgxGqaOBKUuqHtKxuG+JfRyTfv4G1NYY+ez6HNWImpNOGIa2BtaKxjpbDXiUoOzrwQK9
XhYwdSHvtq/RiopzGp2KAR9SoJNOn0aJtaJ0yo48dCP3U0F5IVYs83lucvfAwjF+pOJfbgfNNt5z
ts7hSI3fLysTGw9KLUxy+A/eZAVoljDmyYu0f9UikniDJYvriO/mSS/y7KSt6y69buqdNc3TKzBh
HWsARJiGjwWUuhJF8ARXou7X0PP1K8rqGi3ltrY6cbEckzwuRgH4ff6nrV6pQ5u29dFurasNqvPe
/c+B0Fp8Tw2FdlemvnmAo/qpBm/9/5q7wBZdtW3/9Rq3U5PcH85dif/Geu1bv3p161tAzOMa+HLr
uU299alfJl/uTc2nsO4/F6TkLz00Lm56U+y0936CAY7mYdE7gYnZyWypt0v5FHid86LVnf8qKvNR
eHP+oJNIfW17Y8GJqCsuw1gGr0vUtxh3dh7vAaN2O7p7i+U/pUg0g3kOTtTLFRt1pWyQxn2QJD/U
oEMV2XPE14U1N/BTR5zKOearnqtjlJZU1eQDWgbVVi9LPkRnFK3dxZkgTJaR950v5Qi4ihYA5pey
0seHr1ZiE9jyp8evlusdy6XWn1QrwNnPdAv7ubK8b7pZL7ty7JYHdaA8GAZWZOlIFOirGvufAYmi
EmaL7+8QSoLtL9SIga9jzB3qeLtCk2dIz+LkUFG5fnfr70exQrZRXwZjg8NrV9q7ztLdxw7RzaNd
eyDVbM+EuyOQlqwHi6jIPWRyViLsRliV0tdjAGrJBTLV2lJzs9Q2Q+mm+dHts+Gx77dupk13ejqP
25LI1s8MhqXh/pQ9bs16XkKU0ISHURhpNTXQONyZrFb/HEbHIoHc/Q5K6tjmFbxZRgMkuj9eZg4S
XNK67bLJVignFAGxY4MSnTTTI+Zc9I+uI8VrMhQ1GbNKngjuideSBc5BAqbcqtHSm5x7OZbvBKOL
btNTe+f3KbUNa3Z2TJMldLzR2g5xAG1yABkSVn2ln1sjWr4OeQVD+9b8qS1uuakMLb4QFYov6lW0
1MkfTTXwr75iPUP4K7lfnWIs3Y57i3OU5KGmJCHjMZfJzkt0eRniNHsyHIkrQdM2P9vBfQ0m3XrN
+8k+5p4d7QsxRN/ANhEWEPJns5Q9Yq25u2Z6ad1PZDs31LZVD1Oa6O2BmtV5V6HyesR9MjoZLaQa
uzWjR3M9sGtqrqNlb5uMcP8ODSyL9Ha8qkE1jUf0b8LX2VldQx1AYSACj/ekqdClJfbyLpdmH9vY
FlpCjLueRPpp8vrskA4owqPBSa6ZlaXXGusgXGkjl0gEzdtAsjZLu0P6ZM1IL/5zhuY6zb2GcNNr
KnwKcDX9sOJoZNcjPViDQnwb+5/u2g2ywj31a3CQLEETomCOjwYeynd+N2p3onK1OxxA7d0YlyR+
1gHVp0bxpsDmSrWRw+LkU+gh+ijvIehQiPtwc3/qc/Hc4o/4KpB2HdsFQlLRVNoH6IiNmjA3Zr7t
m9y+U2dGFVKduOcBoenVc2no5He/tDZB51DXCZzpIYOj/EBEctzHpVb+0adGJezWzRrO2M/BPOS7
nJ3RME8+H0fOVQdHFuY1qF9Vw6q5QYQloj8MdLxfHp6CAHYLcBW4DZXb21nNen5siSFs58g7qAH1
q0RoH0Iy0Cl+r5oFXInq2r5N3mfR5Q+DwMCDhD4BZ7nMoLyxz1HT/IgUATA0nrvr6P/3WdA7mrce
vzbNModHUJbDI9UIw6NriVNAJunu1o83B4niZfHZDjJNDYDs1u8IsZ7USaqfv3fGxn1cQ1ye9QBY
gAj76LvfdEf/KIva/jvDIRm7jd8aHGakIb5491rN3Q4B+jorTrpTW/nDEWWW9eCI9p+zeUc/UA//
bcX9by4X3wddn42hv770mjK5TxzMUdOoyOFa0ncb6IbpATCfvjULAzEwRrSzkRHYXw/UuBxinaog
1VL9a5eaFSxJdPhK/JpVjeBvJSyK2YyetPIZkXDyog6Uz2jbDLrIXjWRixIRwHDv0GTUKFLNftca
3fzgLOXw2pN13/goAU9qMIUxusdpCIOrdVT3iumC48+atOBUWfbJ84yOSw2qLiotkNra84NqOREx
hggvJrY3FcTUEcPllU0wICjdAhYjFrE2b1QCOPm8Zao9rXPahnr7JYJLr3v+dJKUzL/4/jJRtW36
e5a8y4uml+tmYnqb15bq0k3zvWrq4l7Nb/nIHsqF2hE16CMjehoScNvrxQKKKSQYbT4dOLaa6dXF
SHAsJ+4+oniadZfVo53ek5fSt/xC49PigCiEVM5982mSg0Bcaea4csyHaNKGD+TWHzEMrMf87HKz
efIs56WYZ7KtRekdbKLrex/07d6uC0QCQkOk72o47ApyxEV1wnMrfQoibu7w1cbvPoFuu9PnnQHQ
Dda3PV3VK81BbtQIEwK8y78108ZyIy3qhwvS+sSfeEoTmiVyxiN51CPMjgBLY0dgEsXNVyX50Zue
5mBdEQUVuFh+flgh1T1bplw2b2YaXfwMqya+/1SHyvyvOorqZ6Fb8Sn2y89giH8kALYPUWoE4MQ0
Yltsh3lKpnyKljcnnYuDuwoe/HY6ZVLwtwbu1k+vyNudcC5F8kiJV7BP+keT8mIKuY3X3jK+g0v0
Qx1F2NbuI6KdFFlK6JYbfUb4Azx1M4x8e4gFVMl26XAM10SvPwaBDomSPCE22PDIUNd0O0TPnnYW
Ymq3ZDpg2GKgWulFdpmQLYZJ3d33hOOBsqW/cqcyEAziQBrXcPlFp5XhaCMwNYthY4oUoVP6abj9
8qNr+kPkpKd2cR4sIfVLAEgr5OE07PAirADEz39H/Q9ZlSn2Cd3vbDJ4L9pPHDgPWVB9G0rEJKbo
9xZVxyZqtXCUog5N7VtcYcdOZXzIHvte1on9g1IyV+R7i3emCiR5Ga/9rbNM2Dr2O9UAzRnJMbsT
merYqg+EDDRt3GADXiCwcr6bqbkg+GZNGaQ1HKZh/nQsZycqHrA4yLSnZrXRdFFWLzF5OwdrLDnV
lHJGww9trKrXPvq7CXDYBEPxphEdZZ2wXAWskQ2Faxb7mIKHx+JtdcO8osfkL1ma7OgQXkAiOf4u
slhejdkat0Px2g+D8WZ55wGx4kaLkleDupAtLlvWduIeQMTTPtWyutrLdK4hKTwveXkdOzyeDUpk
dkvOP4NEL6bL6ElhsJ8wcNh5prBPUS1xb7fHJ3gEksVn1xxSF0OBYegfkX5sbTmPqJDts1HjUKWn
aYnSrn/xlpqE5VwvW+Af8pxk40n2aHN1WGlZhnxd63WMvKgxw2MH4Su6rqgOyPan3ltcU/aeYaV8
LgcHB7XIvfoeMmdcB5K+cQ9dT31yleqAZKYNbsfucVmoY7DhssBOqIwz23J/M1KYiD5Ynohhh3bT
zag49HMG0uvMKgLnw2ZuQFDl7iQf1MuGurci/GNsMXU6qtodDmDATrUg0IU6krPUVQw1/HWBuJKQ
uMywnJYRYnFanUdpS3DEUE6wK8ZYJEjNvdPrD7oJCh4h+cI3LPXlQ8H+eNvOiEx6c/7NQ8ylTGYJ
nloIyRuNlUHI0y8+u+Y+16p4Ewlv5yeF/+u5mvrPzGcDN3sY4VTmT9P1XmDuhiY5vVNsAU3wsuEv
0fLvSYLlUdhuetYF0lIy8FBaNshmgwdZAKjs/D3q1+S1SpcGj3GEyBKbLS8nhAFAY5dqQuBWlvoP
g4xO5eKvOX8Mu+b0Ylj9W+V09T4T4rOrCmAXuO1sstJA8xAN9zqeNKTwSVQbbf3SpsP3WNrdvnBS
Fw8LEipi7PfRIKsNv29+KcvpEKS8ISVmW6GJz899U/NmGUXyWo7k9c2GrUuUHPKs3C8ElI9ugm17
Wcs9HOi3EXpVkkXlefFJrhUxfl2Ome+7OrqTQr7M8KixjRoeRWR8pKZHqKaVF539xqZfhmFH5aJz
1kzgE4mR2ycsJset7Jq/E6PGObbbWLr824Q0CuQhmzZNW2yDKH7qKsvAUfEs4x7/jiasvfYFw5n3
xtbTMLAmtr5+eU09F+i0NWJsHKNNlcFqtsMiIffzj04GAElyf9547Z0A8+u7sxsmQWWGXin8fU26
54pzJaTUtrtW1DRfllLs8dOmDqtL9DDQIGQR08fPeXA+rBpLa5OQ00OiB8ex2HRE6M+1Nv+GFm9C
kf50xvIZZ93xBFcBEX5CupiHMzYfOLOHNSjEDWFoIJYVH39vrUgvyuaSjXgvBtiW7N3INcNem0YM
9Iz3ohAT2lV5Z884amZiKMIxpzg1GbOLOgyJk13IjuJlKak7opwQGe/w4ucUWBBZwi5LC/tO/p1Z
zrszzn9JsyMHltp3iLEvgipEbyaOaLt+s7Ui+a3NoaJ7VfGK+5RzhYOEtYfE/lHEbflYzujwIIo8
JRR+231Z7EoWdVuTwqwtmCm4w8aIlrYEvGy05a4xV0RN7edHWfrxXZaQZWtHK70sAY5yESs1WB65
cc5GiwrNFGuIOsvHYzVlM4hG1zpAaJ/vBxxLWMxS1oo8ptkP42giqcbOTmRQhMouTncxvN2esh47
wc6L1KHzjIlqta0aC/M7qBDQFwpMF/Cc4M6NJN5JEufVtTAjG4Flv7XtcdDcdFNVmf/WkbTfSM/p
32WWamHUIwOyZoyQMxT135aGnZPRDPWH1pATDfJuOgnHdjC9ZoHfcbv8mDDaClPqWj4oK+4QJ6N9
QKfa4cScWB88wHrsYhrjY3L7HmZCon/UKfYuDnGRj9hZbfTqZfwgns6GLW+GDyPAlq5EJfUROPhc
OosvP7B3HsMpKpoPSsim0Bhs+Rhr1jmdWSHBWcfDF+ezrWpmyWJeK40qoin9WLp8Bd3AVIznuNs3
9sRD1rbPqcueOIrt4dphBH5t+Vsvky/3CM7YK/MA2oqgpNSy8Jx71tpElIJHbZHaa5fzlo32ZnD5
LQXey1g+YeUlNCPf4Y20RkF7RJoJLix23PIJmWxj4yIZ3+u61u7B8v7wh4IUcztQw6DXL+R05v2Q
xd0WpZC7aQiRgvKxiofGGb1wTnJrlxMCDi1nOJh1HjzBzBn3i7gOeTMf+zaLrgt/C7SdOzSLb0Ua
JY8EUgFwsYlguaHpD0bcS772y6OLbdi5riVwFL1FXZesi+qInaw+ZPjgJRK/G9/B4BR/Rlu38gd3
7OtTsBj+2UgXazuK5Xvd1/tO1suhaXEknEXwjjh428sxo/CF73+0oPidGz/hT3HRhvgjRSOotT13
F+VpHEYFgVaw/DO3fIqxsoySoSSiZAUA/SPckqu53rrjgsCVW2Kk1lflVhPS4cGdUPhAQAATqsjZ
9EHphXpZk4jk8dABrnweBRa0llPu294S4YiBEG5MMYaqdeyGLZnlXZsKdwulejjDNsSzNAH/IPIF
3UJLuMywuaFWLKHxuMnuKqtBpGvdzVrn7AYH7CK1HQ2gVA/nt/JBw/bnaMz5NdHa6NLxVcUESPxl
e0u/ccgyHgfduoPVTQh59owd9gr1oY4TXNayt9Y1msd4nsyQiNp37t5kmMdkPldOOMwDpM421h5A
D/TXyZ20sCJdfw+2ItmYq8VYoAfntKOerybMk3fykWg34oYe4U8tA/tYOSI6eFjKvRSAMfDWufd1
I79S3rjnIzFdO7x3tjmqxHMc+di2lf59obMKjDUsBX0d5l8b7Sx3nkOj085dUL8lievdVZ32W078
oybHsO5t0WDyNOe/Wgv9jly4Leb9Y93L7K4YxinUshl8UTA+dDz3PUrPgSW65bnU7WiHeR5lnAOV
0n0UnatRYLboab/tyR4vdoR8axLpJsWWEucaPie9AJMHdosSUIvA6DzVJ38eRop06uYOIt1Vl2yp
sKbVLRBRJtZbiGVZkSWle5FTMJ2BqMvQkEN7oMh2l04aJWs41x9Lp2iRVorXrq2fNB3Bm9+TdvTa
9tNICnNjScPmG1bw5Qvsh6WfqJJb4pMfN1d3jYn2oJJ246pfonQe8C67DxGkyZkaJZ3s1fIdI0S0
ciwLtnwpsEWbuSsv05Rs3T74LKLKDjtvINbR7cepkJepdR8Sr5uuEyLDihvsvvDjd6/AwWoKTNxC
AWIuU+yyGR54g7AT2Lvw8XeJV7zX5TRtG0Jmu0KiKC9S1IS1Fl+X0hR31ZQuuzbiEVW6ULG8KCj2
WjZ4m67EZjuJ0gMxuOKcL9XJ1U33whofdw2nO9qg7CzD0A6CLxJVRI8FAo6xzJKnlv1s7JBotnzy
Jtjghl3TsmPVgUN6OBez446nQylcY5shsAkTf+M52QNOHQ7LmxZwKArJrePlT2mQXFzHl7su6ECj
2aW+x8XAOS6eHlDx29i4HwhKaYa83IOe2i29W+9T8sthrPHORbO+az1fhpQrFzggOtxJoiTeYV31
aax8waZvxxejJCwEX5RSSjMJ9SDAt89yiT1F2bQtTPnCvwpb48j/Qfiz2Cea2MaztfUKNDIxQTnU
+p7cjYXE+sqEXm+BLntPic9Q57rR0AYiau/kZmBJsW8ciKYNJAjU4XX3jEUbKlYSgQE5fzmhoC8m
ew51VtJ2b2BwmS8/wSyMlyQrnrQI46NBN6L7pLU+caMdwmUQ56zPk1M1c7u2NeRc+O36wrt47DIp
Pb0Mlr41FsLhTWPo3PciSucidEp5e+7gmEIMw6U8i5uQ0ij9oMOtOw+NI78OzoIKAr+9YQtD4CkK
8mVPjea0wUmkZCGrsVOfStzdzKA5GdnYnycsv87q1e0Qu3Z/BtlPxKbnmzl5hNvRtx/mqvAP/HPF
2Sp0cXaJd+27BSuNKV/OScODIcNqivDsArN/vbjfkQzoi+nQkGC0/eBC9MIPCfVfEyOQ57yp3qVf
EkCp7FEel7RkixxQ1ewX8xnYyHwerb7aDV6brt6JuOU6ToUJVmWfBq0YCC8cpnmpzjxFKjZBU7TD
nvjdTVEFdMDzuT6hlta5xKVdb7S0TtlLYX6mDixfWYem+dUh7L6PVgewpZcHuxidg+R2eJZQ/WAt
sCzF8Lt+hbL+V9tV/dd7pV6ptyldHIOVSrSAQ0UefogA3bGjZZ+hXvlrc2LHwf97K0U18UtzcKdo
PLvxG0VNghvdzuhri90FWdnAy0DbxBWWzHqTnzpczBv0v9ghPRlakO2qiT+M5JtjiJUEwQq+baNo
w01q/QUagHLtNde4XWAftwEtH0G20iOsNYvmOLbNSrON/BCszdhRl6ixWEMGO1ln9RsA8yAv7C1v
pO3EmQfDStVZX7ZGKtj+RhbweUSUoEIo/36tq4Ct1WgTr2l944zQwTwn1JhvBIaeSFP9pfhJ3MXn
nY0mPrmm47M7pl2ZQwjcOwGaw/9KmFN9lutBNdXBBubBx/x/NxyhDvhjNvTydj/jGeOjhDbEuGkG
95PNSQ+gsTDdnavZAEaq/Ii5REBShwmx6M4LFMMQG45QBhJ9ZoKvmjoMKP72868kghcF4NDQuruo
gD9caGUaug89JjD7Ph2eqkjc5dwHzlW5mm6K8sdcTjGB8tYPATNq58V8aMugJxyu+TsvlxD93IR0
Qpwtz+D/Ku7dS4mVQ/zkkRWLypfUG96k7luHYQ0T6I5Tnqc4CCcpzctsLFtK+IPRe+kl3+Fg8NFL
ljV25zNlkB4hxJhCymE84a2b89WBn5rMKVAaD6/EvCbOGABvaIYC275EP8adxrKKYqwLb80JFozm
hAtZ51CbEGn5lhnmQWy/TA5GySI/B/Xyi3+2t5kRrZ5s3JdD38y6bUqKzBy74Domi3UgqCyoGttk
bCG2jmzrB72kqHFgG7VJCpGFfRHXD05GxhnrxEvTVwcK7RcYmojQhjqNQmtKjI3ekjpe8g9U//IS
VZBkI9ga21ZbmrsccIZlwPMT3Gb33iT9U9HFw1OgsVNenKX7a8qTg7d0hwGxzIuHc/uBr0B1jIij
v9cV/ldVpv3oV2im7RsDitGkuGo6+542GHaiSJMfMWYgRJI2tTfZnwOsUDdKvd9lQjyN54JZae5D
EbF8qeKsCaU+Hxu7dX8SmfeJBXCP8vSuPxIseSY1SI1L31BoRbRkW8dtfsJjl2dRaS/HPgqWw0Lq
YItK09ouGibmLB+3tRizg96s8Q4AoG1FpLVLeveK0B8wZjI8YxD7ZGV1+olpr0slOMkE8yUXer0W
rwDEtNzluR31z641Pqqxay7RQMEk2X7yMHVJyXMWwAEasVLPqfxNsrykuDWfuUnturksLk0poGSu
0bsZqe9oyeYYDFJ70+dslwQWIdUmsbZRX+zgsMZvKAV/Jp2/3NsS3wNLh9c+YxqPS2WJstGp030h
J/9TEr+WgY+2vo3mC4HPGCoyOKWBDPLRmolQY+nzow1Ga+PlnvHADsA6SZG2h5bas5fU7qh6JxP+
W+pH2wmyX3LmA0OIxXoK6kJATCntY2ANyZOFRdOm05Lqr0L8BiuQkiPFHGORbvCC2jjax6lHwXCz
VCyo8+WBEMOv2exOy5x0L2Pb+U89YIu0Qs88DzwWilRyO1L574Jf9qxy3jm5tCK8tb+G1UzVqdrq
oKbfzr71/ddLqGF3dWLkPh+ZpXaKiXxS/YHf7vnrZT0aLKLXtnqlnjdDqjNJtf94eRu/TVd96vCv
PnUd1TcbXbW1dIHVmjKvRBIseKiuPpa6xxKGcCovVa812CwI1vFCQ7K7M9dx1f469euYzKQBNUfb
xzmel+og1sfsaMPFx1qSThtj7X/aWhKwihwwhZrN+NkxdL4OfmltEBHFz6pPlC5398weD6pPHXRq
0/V0jO6+unCbfoy5jd1O6sYgONkmMp/bSVW7SPI7bPj/6MswpzOMQT/d+thxbhzDtR5quzB2qS/i
gyNimNZa41x1YevXCKcFHn1T90P6xnuJEPnF1LXpvERJuXOrxH2q54XtUzyHIPrrzxTFxSGzRH4k
MULVMtWJI6g5wwyG7SALYilRde/WQ3sH9/ng84y9SJzpd3xiixOVY4ecLf+lkl57AO7yVsnCu1J+
qO80tl3cVmL3fuymjBW+fp9jAwoMpbwEI2vPhs3NERXVAlkPVOaslfDj6uVH4lnxhjc6eCGgf485
pf4Jb63aJqNb7fTFgMSa9Gwxe7Fx63zCy6GpDrasyfToAJkMk0I5lt7bfBj0N7zVEIx2+VpNQSSp
KB308HZsfWTil9X2LTtlBI197Lwvoy22JbVzz0UKpEBM9U9i+fNFdcnY7K8BtH7VUgcKheN9S+k3
7vDMV31db74FziDvVGtI64UM03TfdXOATq1LtnWZj89VElWUwabjTovH8Vn1pTWLXcRRV9UK+qa5
pE35GwzNPxOWyfHAYQxoUNZrqENp/p2OTvKkLhOIJT3peHCEtwlDL9blvSxOqg+7wfSu06JrgHFF
PdfbierdR2Mp8fqBqLj3/HgNT3DbVn3wiZ/Kigyq6nLqYQFFXP+l7uuqKx2XeaMLwzyoZja39TPU
2n+uUOV7zUSopDSvSuSKHPQxE5l3zFruryBb/qfo9mtKi1WUbUTfbv3/nkeIHw8F3TL36nq3iYOR
vkxk49jZlKv7blPfgwy0T9a08nOadApVnzoMtV7fd+shzjTknOa87P81cJts5IsHslV/vHWpVxhX
1fe3Pj8rf+s4+IWVTIPQly0IWpOUcTKl/7y69blah4hABmc1QyPD9DWtipviqJmIYfARBJ0v7Gil
t3RvMYGgXcSaYa+aRgL8nD0Jddee074lUbSKfNZY4To5HZPymCVghFVzTHpxmlJ0JqCa2Hsl7psV
FOjb8BP5atok1Y9mi3K/G3v3barkeEyAZ2/VZPjx+bGTYt7GNrXyQ+d650iyKHFzonO6ZmAPj0zt
1RsqtmBB8q5aTmnkL2ueQLVSP3JfLduBktSVT6qr7mNWE6VY7lQTxZS9ySfns4HzsDUngLtOOkDn
7FNt5wSB/2qwNDrqFYs61axBvcBfY5GjJlvcLh6pYLiowQhFx+s3k4/1sBlni++VEI/6etG8Y7nb
BUF1pyY2AF030dzjZhi5Raj68I6Mdgk8/X3A/j5IxUARDY+4ST3Y1LPJN72IcOe6vcJZUJs3lmsu
R69o94k3FGg/4/RQQQt5jccnIWS5D7Qm3xfjyr0c3ReCBA7JX6Pf1aiy3rR8IDpV6N/6OOfpPlcl
xSTTzDqfu9z/YOy8miTFuTD9i4jAm9v0meVtT/cN0RbvPb9+H07ON1TUzmzsDYGEoLJACOmc13iO
nTIXN5ybOYLu7CzFXsGJo/P8d2R30zcgwviVdOZRSlU51K+OcWZ0jPb2XB0dUEEIFese9K1EO425
H741I5GstCIlBY1GP2lI6m5DcgJLlM/Z9iBd9lFqdgfCWEtszGU6n71MnZGjvZoFJ0/f2QsL1Vb7
+kk2enoyTOXByOsvna5EKPNX0wM/GhmOYiRenbJ2UQxokTHJ421gl1ANdTQEUc0qvrd5/+j7lfoa
ByhNgrjBXd7zXzLiWknFXF1VKu7PpIEuWjayFy5zDLsw74I8SK9V2uhHF8Xon+Mm/VnarnFqDAOq
OD5xm4kp7k1WZX8x925+umZ434+Z9rtGvyHxGovF0gPWiBsm5DhGDm0LXMJK0HdHfSpY8NdIt24C
V7PezLg5RwB5f2oZwnDKY+pZaDbZxU2tqfmh0IjT5kqc7wGwlCS9oy9M+jChQZh2G7ZeuPFhdj2a
CMgTCLCjn3X4XQ1m++g12oLOz10U5okR5nFYHPDaIGirgozFt+Bpjof8dejihV2YhhcpphV6o4Am
bmHe249+N5GH6oYKroYxPka1ufDL4uYAKjg+NRUaIZaSn4w+ybdxatcngn713lxo5azMjWem/vz5
mRwkCYodIKh9rJDoJ6m1mHu3EcEbe2PqT4PSPgczI5DBUHsIfL1ACTcH9YXHwhvewM0Dev9PFqu1
t352tae20Q9yDHFR76bzAFeP9q+OwfnNDB3vJStx4LV16623jOllRtVfjo0IwRFrVrdSUtFbfK56
IvfLeT3J4udcz/dSQge+fG685BD6pfXWFpXyRHz/KMc6z1KfHL8+XUulWT21w3w21URF1kI/JVU6
32fLplWHmzludcI1lMqu6Q+9q9hoGen2/ahrDmveKdsQ0UEzQCqxnLHvY4tvzDRlN5mOXYU6aBz1
p3bem1GED72U5ZBsSGCaTdHfS+F6qaxqEHFvCsKoOLuehh5ZbAbjAp8Bqw4hDKEcJsVi+QMkAWzO
XmDPZC2AE1EcW53Ws6vOZzTDX69FOaLVZX+JrOQ+S/u/zCIuzhkRr/u+r/7eoIDp7MvErrafDgyq
N97p/JS1bWs4moGislZtAJAjLbJcJWoJBo16jGCA6QcPRuKOh7CHTKmlavDAmwRJwO7n6TYCXiV1
0s6dyuBBilikPcK4I8qwnL/Wz1WDfFFtK+gyBjVTOR+P3ckPYZyyyeM2B2AMxXJIS5LIS11kMnoi
BBQA57Db18zK30q/Cu+l5HmTv0Arcxa7HBzaWDkqgx2zkM67V9XO9Tu7dL6AGGkBvdAC6whAniau
MRTCmhxTVifzrRS1FigHZLwUKxyOllMen/3BAzm8FJHxzB7mIbr+YamyrWkb1WmAkw4NrGwgxDqg
iSLFaMANyjaXQLT8LdsqL3AxbCxpaJzqjvVYQ8GVkvy+NtBPqZ3Vj/LbswXnNVqxgqMN7asFWDTp
2J1IsQzVma6ZLwY3y2+zM2SQYoSglpJcLfL7x7QkxEtimdSapeUqrt9NfbFJFhBInirGahMJbNUm
MxTYWvrmjIzRcRA43wEQ39TshTBMHjFymv8Qt3ifiIR+LdGw3pKUD19ydN02LVPDTc965R4ER3oq
C9u/tMYc3uAMHZ3IQ+anAhHPBz2L31Pk2X61k/NsTuH47rjlrzwr7E1hJuNFw8HwwY1B3xD7iX6d
ScQ3RPBZGGiBG9+nYx6DxAmCG1Kkx3icX+05NzbIcQLfKFP7rp27Yt5klUb35k3t0+xBNgo2BA9E
Qw0AVd8dFB63fQID3R0q8mlB1QO4AnoOh05FY7ODxeK14w1g+flcN9WPskmVs6Vl06vVVXS78VHz
a/3dnsOf+exuSdDf9VPpH0I7/F11WfIQ4SSw11JHOUDTV99LK9aYtLYHzdXtt9A+khJLvxjzPBwM
ZfHNU9KbQPF+Ml1XL9h3/Daj4kc3hibpnco5aSBGybK5+7hEaGys4xQFJsgPXmgk3waSRFg5uECR
KpKVDi92Uo3eTg9JL1UAAZ6L4khEPiblh+dFm8cvaYs6MVkC7Us1B97J8sh8AnxP91WIPKbpAFYa
wMI3Te/fWt9cWN/3Q649G8idQ0SvsGnKUawviIhZyF0SeBmJ96rMzWvHeBjHb3rLJOmpaG33NGUd
8ocjAOV6S5xROWkKeTU4TdUB7ryOPIhvXH4C9VDvUyJgO/SV7F1u5xsDtcozn0ckNu3ga5W59cus
89GmSn9wSNwD7nZCIqZsFHMMb0cv/jnluHSPA9q581z+maHBlK3ufQu6oNlauCk8kbzVkJu3wktg
5UTlo9LdBblqvIP8/DFYcfnHRAWTXNDvqOsqyN8hwfqiRBxiaLuNikjdGVv74VkttOixAqUiJdlU
Fq4zEOcJji0tZOOXOkiX0VucQ4ZnZFQ0YH/xCWzEPrYHJjyaqb5MpFb3nk6uW4oWQor3WezdSakH
XfgyGJCxR7u/lSoD9sHRiexq17iJ9uL1RgvKEwDRUpIqTPgQfGvT5CInLF+fs8GXmblLdCo0f1H7
LLuXyQfSakblk5SKTAv2qevnBymOrGzIV7d4jdHU07XuJVJSEAJOP13r9MnTzr2X2yB5aSIbJiUH
Xo3sUU4IXGXaJxV2aHKQWTUuKzrZh+VqyrIZBwJ/CqSBs7Qg1D1c/AIVqPWSuEBdEF9Nrr8Zb7pi
G3nTyxQT7pgsTX9pfAdtuTq8pFnIl65o4z92a6Mrzdzp2Qnt53T4VXqz8UpMczsZ1vjMd8J4Lcfy
Z5ggNCHHCNGqW8QpvROIUfPV1lrwXD2m4dI2N/TgUhUFifTl6KCS6VGbyMLd/JHvfQkYpp6yixcy
g4CKFj3LBnGUYo9baLFP/qnTpyjbBJWHeLetR89TMILy8j20v81jGkbGi1t0xksyKwz6YFrOUowV
rztrM/AQaaINtvHCB2xysujaPm9II4+otJ7s5fQqqA/A3X0E0eG2VUrnPMsmiRtGu2YYz04QO88t
2uj3Y6xAM8dYDRRkADs6m4nzLGcQEQyf0JJjTeO3+RbUb7PnBo17gM1/X6/u/hSZ4u9h9gOM0ifl
GS6dflC0prsWpa41612t8T2Tkho0xXGuANhdi7rPWXN29AFuPEgVXlik87pY3Rp6FbxI3TT7Fy3n
xZBS3Sr9qbXqghb8Udn09vRQAg65u1bBgjwPzP83hpNHj47La96inWVPurkht0um2BiCZ9l4anhU
C2O+l9LoY58T1e6x0NMo2c7NEgWuK2cjR4uIr3xq6YTOmiQ+rHWGl/z2VJWPXl82Txo2vJvfTnew
xkZ9lg39CAWPnmz1Wuebw1uNY8Qtij7qcx9gT19r9l9rg4R1CsobTXNc69wdYf/xetGmHxCsQEZo
a432dIuR1mOL8co938DsnhT6pYcEcZGSjb0U1k3LAS8Nn7XWbM8f6uQ0qyl+1K0f7LQSe3QkoZ0n
2bg1UUIHQgAMdepKVQGkSy6mHnYJHNWXOvbLFz8pCa95cXSUuizKiVXGQMzDvCi3U+WrG/q+f5bG
puF+CwpUig0T+E+p2jjPM8zivBfVL/VcPrcECu/Qe8WJK0Hk1gwXIxHooHg9DDdOZ/bcAA6GwKd2
JFJBSml2/aJOdfzQxO5ZDkoVJjgawfvGO2vTUN5P5nhj1yG2K/NgvDXmUF68se5ABU1BdlcH5T4v
94o6lLumceqdhnEKwCMcgMzF66VfjFvifrE0N9W9ZVdfGsMv4MP3t37Z31l9gGJ7SE4KXsIPv4sP
VojgQWKx0imYAeD3XZ3GyP41uzkItvqs9gHMCSUE0632+q5lDrJtmH3k3rcm1rPNDEp4O0YKRFKf
r7lk+8DHwK43waCrynABMfGm1U50DPggEOBWgaQDUu57/Uad0ZrDgsoguQA7yVWO6ai/s+5isAG9
sCsN9T7r0vOkOMpt1ZXQY/vBPWc9BDjDeIubIWb557JOBu2Z9aH7MmeWhmq7ciHe0RJMNIpNlk8t
nKmNOhodmjRE66ETNTuv7PH8nflGshi+U/snLWy8x0WEb4LEYE+VCe8xMG7NBr9TZUAuuIje0XR9
JSO0i1qtPBR26970GS5gBALYXTfTgAK8bVQ3iJZ9AWExnn217Q+lE/obkBr+fZ//4jLhBbkVY4Pu
87B1MGY6TIWi3WbMVTNrVJ+MlCsPVTZj06a+YMOio7I774tEh5OHT02jDfWl7vx6r5rusGsczC9T
t553aqt/CUb8A0BMdftghqKhzuWTBfzjqdLNNyWOqlOGWuMtMongSvim7NPGaW/LoiBKog/wt2Z/
G1RTfwuQ4NTVCDK2dbLN6/LoZaN3zo2p2qXMG1haYVFvRHAj6r47WdWCCAw6bW8OdnIAIPwDqabv
jHLZySRLvuVu9VvgcN0WdTYiePQbu1GA6yVte6OxRScBuBZaEqzYO4OvvWHDtlF/VIk+wasz65sB
oMFZWQIeRvMkM2ptmVYzRaEbdeRB8Kas0GJFMiIaWvVNz773tnKfpvB8EUfZpvET6OU/s2tUF/Jv
Kl/CpEZzTb1MRaU9mzA8TLo96V67HhLwN061NfIwuu3yKrgEIzOMTOP9xX5yC72zRG5vWHpviVUe
Uw80KZzobcIfYG8kxFDtqq6PoT39cE3VvR3dpN0SCmxDQqFXsEMDwa3ubecc9CGOEAFkGg1dTq2o
l0jJF4gA+XaIo19NVl4II5snvuV9AqgEeav6wA39U6dYxIyE4ck+YMrRVtYjgRF9E4Mu2/lx84Lf
GhwztzF4iY3iHNaMg7Fi4vnXN9uyIyZQ549omqq3/eJH3S4bx5wsUvVQO/JNqAf+3uxA6oWazgpF
cTrGXqvZB0nibgFlHaIi+KWQeUCJIUJRiFDGz94ayvcWWXM+2qcu9/E9ceE06QE5EHWEnuoxPb4L
GoA88xMrknZL3rMqzft6TLONSgwyjdWQP+9YC4R6N0Eufhg9Auy13k1khYNnhFX4fLYVCCUf8+wS
ZanbEeTlJizBZhGMBTCuwuExW4LXcxocbG9Rn636X4HrZwiUGcAbXT0FxGDmAA/9Yzg76O1DmN90
GlSm9vcAaTAC9rtvPOB8te0QdXY2+HypW4Smi71adCCUOwUDFk1VkI9ELyYIfBILpfsyVdPzGNrN
LaHGbDt3E6JoWfsAe/mZSHOzsdCTP3sTLn6R7lvnxQpW8XvvoiS+e7EWnA5utd8b17stI4ZZs1EY
xtKqOs0oLLVa+G0AiHqsuu4b3gcGnGA72CtlMt0NeBXdOgSPi4VAHKT6S+q4N+AfJmbZo88dHL6N
rNqJbgTAl2Kc44wOs6oCEkUWVwQq2sAk61Zap8qtio2VYD0HdL0AFOdZgG74GBwgM1+cnKSUXqC5
hXTsS2l1LlGeQtslcXwsp9Y89nXl/ZV6r3CZOrX1f852vYPzzrfUWyAyys/I6Le5lQUXfQzGrV6p
zY6VunfqAZ4dLXCg4E5ISSk+i7cOwr2DJWDnq+aOGeCdh8HvYzqgUeRQQkwm2bdm8Jpnin2zbqqh
cK5Fm5n/2a6hiNWzdW/5zB29wQLH6GYAPSvPO/iB721DD/U1jaFvy5J5o6sBr6JvGjdzHZM2Zfbx
K831fY6b7kWdkW9CKOoJ+9Lf1uIQBVXnFoto6YyszvgQL5tFPMfMR+yEzbp9Gvp2um/jZeSm5JVB
+1RHTHWrOj2WgaOG29ThMYIJOyst64+uT5l5WNF7kuroHJrFo2WM9mHMI9bfy8Z372avg4fWavG+
6Z5Sp0kuIcuDS+o70c4oIADAxo5uLNt80gMD9oY30qParTWAuCK+F+8HpX6adZ/gGjEY+j8CZ1p2
EgyYvWSkoQoDSzStxesKBOY/G6UjX9SjbVp42GXgRY9dYwlSY8y8ljALfg0OsudLIkCZsdj2L0qF
4RYciW6feHCsgx401hQMEytOn3MJjdwiKH2moxY3jTk9quE8Qu3w7d2IKs12WorIFEzb3uRhmakL
0MwJU3glHdKTswa6yDOLGxAZp2GCkQJc6b4zuyelxf8Jh+dkp3cVDoCCmQsXAr8F/mzvDFMOp2B2
78dU05gKdtmDR2ruEjfV+wzc6A2vDdCGxfcQc/c3NccLxmt/uYVP55YogbOECupZZ6WT0qEcz9Xu
ZDPxCQNg5Sk7X1qjAR4wqZStAtjTBykw1bl5kcsUs/Ya1UF+zuKSIXvsnF1txcBDSCkAgivmbYFi
WuQUuBMr9hZ/O/Nu0KD01gAFlA5gVdLw95Ac8e9iAqynZA7fQ6TgEB89TIFf7hwHo8kFObcDoL1L
NJ4u+r+pgvpW/Yd1TXvTDtmxHms+k6ACEyfxjyresoQdoQrWZyf8WuSl8QUJeRQ5x2c9CaxTOijP
M0GAhd6qHitzMR6Iv6mdcYq9MSRbv/Pi2cNs3rqPSaVtUx350lbNEf4zQIzbN66pT7daGr+OKqvU
sAqQUQyhDC8mTZWPrk3S8PeAAr1fFSCCrO4ONglvsFylfRWOSKc/3eBoL8B2XaSxlYmFgMk4rS24
+jztm12R2t4jLADnQZ1eZxB8jwZgBDsP8LuNky8lEwPkKyOglSXJVCnOqZ4x5yszAJqKckw6N2T+
ZKTAX6xdHnTGFnvx/gQ7onjtzLo5jbBFtlLU8bYGb1xbm7BRGsx1K/6ftrN3ehn8mmxlOhZxOt8g
/PHYz4C9TUy1HwKkXB6CRqvJDCOF6fROurdquzqW0MCNAHaGkiAxl/HzFqaGOyAV7IQkGYtg48xj
tmcV/WAQ52AU32XZQxcCFsPT6hXTsvacLZiZcsHVhSAszqbzEC240dqY1DPAiHBBkspm0qN3RTH8
ffxPldRL82x57epLGXBfvRY63SYrUrYC9Gx0kNNaXQU7/zCpBhPD8DVuQAr4L2MTpIcAOq/dGnCL
hvEFoXLUDfG8u+pqCEZIcEOZyYLBjR2UvBftDTnQ+SkkyfHH5DbBBVyWNe+ZrPJLZFfeaKuCS3aS
3WQmggQLi39vqAvQvm6royBUKsdpgRQylwU41AO3Dhq8HvxNomhLHIHaACzWnqzKV0fJdwker0/T
L7MfQDEvN65Zrih7Kz7R1hJ13gtUUSrHOZuyk7SMnJY7gywi3uxyrF0uInu4uU8b28nSnfzKBK1p
ErAIny2ufsegUY+iMOJ4W0juwxkM589ueX6jGTmnHDVqyQHLJpH7L7sxS2RSWhjfSTHLqmNYKjr+
M8tvysF9BnhnnORPys/wgocwqgbESfpq75XlLzkvHQM45stjvD5hqRS8FK73MatLSKNr3Vjq3RGp
FTyZAH1csb/SG6DdkqEep3Tcq3r9XfDAshmAUXc1/DriqUiOZNVgY0ZUOSljvNvsJel9xXmFavCt
h7m495qQJ2ojIXpok+ZFnr2duA8DcZ/DXBsM6xYu4mfCcUumrLikDsu/FmdhQJP/e2hgh3Ug1E2w
k8clT0P2sOckrSu70gusUPfJK3cbr+jzC36MHugz2V02EBHoG8qx0lhFoS+YzAARgDmnrGjm/Ydd
OdvBkQIksmvkl+vunPagoezoJH9vbBpi1M0ubpMv86hf5M5d7xLU0k1hpdNO7rXclaQtWP+3GuIr
CwZAnomcIXtSd+0OUpaNkeIY0nQhEE1EH4fuWR78tWvKrVl7gxypiXxuKjDsO7kV8iP1vub+tEGh
b4mgM8u1qh/tYhuC3OX1/pq5088Ar4xDxmyAXveiVXkL0zY85DNE51afnvVl6JDPdhbbznEOZpDA
uO5tVOicKOE26AlZSV78X3/4w2+QXWyvILvroX5teX16qMnkIE0MfSdDgHzfO+TGTzaArPE5hct7
vblXOMWHt+YDqOLzHTRI4xURrMm5wb471+Z97IbflC5T9+sdZhC86I4LpXsdXNT+McPE8iC/pfer
h9Se1QMajf28bbLwth10BZjHMg4tr7WcKXv/Wed15YxwQJjspCf0cXpgCsPSZekI+oi0kwnHeu0+
SwO7mmlg6tsBCbaT9OCxs4bTlFssS6p97gwYH7kLuPI//65dpGc/BCvs5QZwhQWQsva9Ob5z9QXA
aBR2vcjbMLwtw7L0JCmudQXRn2VEsvTZ2ftONYBZSR+dQGGMlPayWd/WD130uivH58obTl5jbqUn
XE/BVuCovLcNCQIZC1mwN0cUus/rG772ZamTYrD0QrXvDw0gvWPoRAc5Zkpnlxbr+Z+7oJTlqcne
9RwpX3c/HZfip7prty0rvN6vQw+2ciT4U/McwJXbpMBjihSQW2+DcF4+HLoH0TTQWahO+gEfCvL0
zAvkiQ+2jjGo85DP7ZPD3ID14a1OxGJWi00LdSIHlDLU3Y21YFXnsXzKB7c7mObMVKLR1Z0aFMRu
egRmUHjMDsI7mPLFLtKch3oXROWDk1UfHrz8VekH19dpLUvl2k3WviJNiiFtTz32g9IZZVMvw7Xs
6Qn0JTOG8yR3Xy5SgGecwKzQ7XofWv1W3hJY7dTK7ofawTX+yi1ElGTdMuEavIdU99UWLkXIDeti
JT0TB4caEi/4hjHR36IeuDsyJnu5x7KRxx4v0xOEclkjT+mPfNIvXmxkB3UebxKzRKDM604yyGiM
2i2c3RL13F1YBNcvgNH+gpSfneWC8uRlj5G+XdgwdjT8mgfvEf8594pZ9hP7xcfz7JBLj1gHA1VT
nTPnrb9Pb0dt108Q79e7WGYOI2myfGYyN7N2vgVdSEgl8AL+ApdsMBP3kB+VJuTWoJwY6KKMmrW/
6pjJZAu8bnWcXOc8Acwhn3uEHolGcWRvMxzDrrOr6yoq0oKCnJuuXQdhuNT3tZEYB7m+/C7fjsZz
qz/MRt4eVNN4kqe6PlrZy7vuZ2xM0WYsCpT+oZD/vUBbBw5Fvv1Svk7sWJ6WONKwfADjv9cyO4ed
3+bDHYLs5gloWnUR1s4QddWFvvCnDLPs+nzlSaxjzPpg+ED/TqFnmpNX7ywI0shiYPkdqwUvgcsI
vkMhcF9yy+TJSLcOVGKPFvBgv8A35J/BXBqsI/r6JK8dehnv15uwHpU9afL/vhRztRH20p28TzJT
kB8jxetcfC3L3rVyjrD9YEKLMINMdJXOPql4LEoT+bPXKZfs4rDJq3bdJa/9N6z++qGU3/lhlnE9
t8zdLbCAWxKC2GPwoZf5K8kRQtfymswFcjDbYDK/obVCPDnsk1PRhKG6l+bXXX/5gkaAQfAOv87j
pKfKjG7drHXTnJFy0FCK1ICJLZMw+XfWzRUlKeUPc9nrry/nESbO3Vig69az3wBPP9hkqeYter0F
SagfrvwQs77orq6e5WbLpE721nu/1pEIQvM6gACyNpa/vhbXc2VvfYzrgfV6n86N8rcOoQ7GMMZM
GTiRcANbJGV587jjCcv45fj1x8+lVmwiZVA/TCPlEV573vw9gGh/lu4a6aoDaHp5BmHXIbkhPeXf
d+Xs61AFKKc5uWW6+0wFCWCKrEu4T5wQIXjI0fXAugaUA7JZ20lx8H8OWp2fr79+6clXssf6zlzn
M9fOLLWennfkT/5572Tv2kp2P5flpOtVP7T6/Ac+n6VoJDZa+1WbkZqVcWWdPci5/1a3NpGj13m2
7K4beR5rUfbkvP+86ofljLSWhp/+1L/Vfbrqp78ULAM+RnN1F8LoW15xPJzJVVTzda0qL7xsCKVA
zoRGxOJ9CbOtm7VuzvAEhX5Hm6o12L02kuFWLr42/XBEdn0zACFECv7ao+VlWd/4Ty/V+gKtL5rU
rafJGf9Z9+m0f7v89XWd84XcX8Sg/cadi0Mb09plLiwfrnVzXcmu5Q+xin9r/qnuup5YLnv9C3Kd
T22uf2FIvFtNGf6onRduZWiQNajsrd9oGUPWouytE7K18ae6T0Vp5/cIBvQ/tRpJhKSwIfLxcpJ7
Z3orXfi6K7VSnglls6zOquyge8XLOrwDpoI2vpaVeaGRS1lGfuZCARElK7Pca+jID6x23srwQPQf
SdYGZeC/6WrXQcNWiSHI6FKUMyRMxN928iRlsw63UpSu4Miif22zdoO17lMXWi8zBk1KyMKF1DWo
s7nrHD2dt7L+TQAYEC5KxtegHaLD9Y2Xm7JursPqWpbb9Z9FObC+ulIMCKT8PXxL+dMVpG7OErAT
WsJrtA7214n19bg8n/XMBq8SFm/Z2SIwYiwRkg8rx7WZnCsbmRisRdn71E4G0bXuwz8uRz6dMniV
sp+NO1CBjzVUClwDpAWRckMDybF8uEoc8doXGbr8LMmyk9yZMunz7DSrzqbJHOskT3h9otd3/0Mw
88NUYW0qe/Lwo6InondtdA1y5Q6iJ0YcIZOio5U9zF5JOgY1F226l1f0GqeUHjDOetz8JS/y31Gt
Wg32WGeTOmlIDuZ5dk6QCIYlDmlNNnVDtnKzln0rUNA/C61NuegOO7OFARkD8hr5sHQtOJq6fyOc
bYsEQKSiXSN3VZ5LnUFl0qvitYzhmQifXF8e8NwiutNe45mfbr/c1A+P6Lp0vd51WbPI7vU1j0hO
zp457eUuy59dN/ID1qLc2E9111WdHPlM5lxbyuH1X9LDUN/aWOttsDHEKi7I/feuiMejgRDgXocx
SxHqGQKkxRmfSY5aOrkzw0GmZznqecA89STBu6kOXiItO2rLNdSkzu7KoG430mrusvGkzKW5U/sM
kN4wFJsm4lWXjZe55tb2AHhqYIpu08Q9qFFo5XskgzBcZmW/JyoJanhyzo0eNA9wssg1IxoL8Txz
tkkRq7epP74uiPbnAFLKM/ybeodq3IgqB0WpyxA8yhLSE/WICkRsV+lz7DkoC5rd3RSjheAAWzjo
5PaPnuXPj2nV/ITveOpNrXwfcxNXrdT/lpdMyWt84C9+oIIUz5rX3put7x7RejK7fkDCQWtRxxmG
TdDU9Zd6BtPLkrx809XU3qKoA7wqQrZLLRZbAJNQ8pxbFfpNqoqUUUySqSnBcWPEWN2PyxFCSZgJ
DDgKhIl2bAq7vJ+npLqXPdlkReGge5bnCAsThLeKONiVFfJD/jR8NUmeHVt1kfLL1MrAjgQljt0S
AN64Piu3uIhRvVYhfBo+RqIqCoa7NivABHntwHq4KdwLSA3Sax7B9hbVr6mfosdh2UB0iR59NfmG
rKZylqoyw6Qb3UVUuQqEzwyLbI0TPDaoYT+qZEIfU0XTttM4BqwgOBDbHtCq1OZe5liK4iG7mYah
u9eSznuYl02dAduz6Vuwq2mxHgj1LN1qpYMr2kB2xpwwmxtHHV0Y//eURPP9tQSaA+Vfhz63nl9F
lveAyky0rcJ2g+6psXc0y9xNU5Oj8QaYvjA082I7QJ2BtWo73daTdoMVPDIYOICXXljeVlDtbptl
sxbpn8ekIIY6IG1kw00r9Us+m6mx1UxDu8immIL/VRZ9pWwnD5a7F6YEmxE1eO19AKOuPfZfkyH/
yyCVDi4cuj/vlgmfGWQiaIWiQiWmn3+T7vwS5on+dWoS0AoI4rwGYwbsGh2sh1kjl2xNiXVTuXl/
0fu4PaVpXNzzCDQo/6363IwKnStLzTvV6F9rVIPu3Ch5GOyqgfqq1M9xT+LIQexxL0U5QCr0Dfn1
fF+Pmx7jjs20NI+1FFO+GCzXch4ZbKocBdotY8buw8lW/s1JZ/NGLlU3pnbveOEJchhOnRmyaAc+
ONVu/QVtkPwJwzm5Xrc25vah6dp9riJrs/WxWO6D7AWjwpmgfdGwVrbNG4gWzTPc8/6e0PFZShjt
ts+Y1kGGykbEmpYWUucY5eeTEvdVddHjwjUQoDa0HyIWy64Cg+4W/bT+th4IK5cpaidywEHJ4owM
ZgKajVuhm0p7RGxT20pRbk+WqsunygETttwfexwBulTLRC8+2uOf67+TJrl/tIsaztly/xCcBpGX
TR7+9PSZcTBRTpFd2VTBDMN9LUtvG1skJD9UymE50kHu2A0PAGdA4AXoXBOr/45+KIOSXv9V10F4
6u0hQOM9rL6V5UGOx0NYH1Id1aZqVhwC1oqLWzjxwHMTRMFtt2yGBN0T1/CPHw70fYqdzHvg2/Ee
CkN8U44ZHobLRvakzmSVXUAKQFEt1qIGv8H/aCinXFuvZ3cj5oD/P6ek7gC+QtWOny/TdgUit0/j
fakSDdx++nXSWv7IVJR6c5u2C4+CtKNptTBgUaS8i5ZNjsDEnRQn30exMPIHyOtqTHB9OVyqKJdv
1kayh4PeDR++jjwyJ8cuUZWwrDw8MSZFuTjvFlB8lKXk6KdTpSh/uEV19OQgBH49Vf7ahzMy3dx3
JQCNzweWXzWVMWTHp7mw/0qxJwW5NLvpTTtV6Y07RgBONJQ3u4w8o0q2Yp8UofailuFw6+r1jzzU
1JfBLtQXPazvOwbYe3LTMF0QHeTr1xvofzl1q9/YQEve3YxLkcwp71LUDN6jSvkCHzl4kINmGdz5
RWw/yjGQwvsUQt1zvrQc6/dk0MxXzY+KNy05SxO+OdmL2jTQL+/DOp1u+0BL78Zlg7ifPmzMpGbX
buYNYzZovKUobSCaksjx3d9qMuBe6hK7hLmUvmdejY62ZrRbKRp9M5wMXFN3pWmhiL+xra5/xvQK
6SJr1PcRhMr3pscWQYWvd1z4le9AwcqdnfnmacQy87G0x1cgNN1Xq/w+u437xVLc9pKVEdJJtt59
bWaAFKpj5Y+I6KClG/Z/AsduvwLZ0ndzjIu43fivGuAzNGzbAbwne3HY7mesYeEL/68KWuTfBz/V
6ZYDKjabb8vBq/f4tZUozDnFa6ZY9qVJuwnN7b541WFMP2P9vpGDCjC2VxAYX2DyqndSZfsN+QV3
KI9SHFGTOGvelGylWMeu+TiTpZOSXLEb1DsVrTcdRvRNMM3gEgorNG5qtGKgRdc+Kmx2fkfQPe52
YPGQ9URadl/5g3ORI33re3tTGyz6HW4ns8/Ig2BM9N6rVb+F4xNdpOhEqg1MIepvpGhjRIQPpO7f
SnFWpu8u3/x7KU199sh4nT8aMfgefwxOYTQoT2nWqneRD4049LGrGvLqEaDPHtmJ/qn02rckbtUb
wArDk663vCoxqvJV4v4fxs5ruXEma7ZPhAiYgrslQScaiS2vG4RaasF7FNzT/wvQN6OeiTkR5wZB
GBpBBFi1d+bK03LAsh0u4rZU6uyybFoWAspRZGFgqKVO4GpBemxmBdfl8Bg72l0urk1TbB3pVAQW
1hsw5uXRGu3iGEnMcjMsuDwqKotGVg6YWXX0YrcDOm5FzW2o2USBj+YDhLD0VTUrdwM3s9wvq3h0
kNTrxVMpBpCURoeWYD5M60Z/BdMPVU0+kK6stgjFq/QVFXW2w45vb3V6H6+WaRxzRzHvRZjZ5zIx
EVjMh7Wj+mdELXngp007M6zTSCPikTMvJi3111TwGvS7/9r2c8jyyFTaP1Wna7v/9Xy9RQAjrfi2
HqbmMigVcunCAX2HqkvwS/QnV/1HMfTWU2MP8IFyvThloWFBNq5SFHH99NxVznU5dDDSUx0Z7kvd
5Krn1LF5TkuXAJa6hpYCF/YRO9KHAvxqExdrB9nQSS25qJwhfpcaAjHTcJpbV8jgRrHsZBeloXoP
VaVeLS9vTy9q6TYfkr4RMiIRw2EcjT012xLqbmleXQvmOJe7DdhSy1dJVheQcWFUnUruqSerDL3O
1+ObGjj5Pzu+j1l2lz9b8ZEgfgbj76lToMbesj9E93haXi22HTZaFXbCyhaH79Vlt+5qybDl0o6+
jww0/WqKxNypVo93++clTFscLeTlN3ZoKptUK3RiqXp7b6L3PZB105w0Q9hbK8nGu5EcF69r1eaR
q1FF+uPYb4ydr7B5lK/GfXD6hCHpUJjb673VFuIDTyKwSMF9nm8fF22W2JhUgmlTV1V9ifW23guj
6m8ipzVJ9/VLYgmkDR8LsSo3PpyZegkWy+/81zgYHpNIKH8UlJbfb5TlGqi4wvwc0/49VBT7RbOa
DNqxNt2HFmxwhijBLRZqZ5fNUHFV8dNjl8bmjnJAeutgBULj3JjUz7iRWf4UvnIDfsN8qHzqATnI
qJMYYTMITwJH/MkgI+uyewiI5mjaX51EswynuHlwW+aEsqu0W3QbEnkOCUv4rmyP4prv73XdIINq
sGekgZqSFqfJ7Lg8su2aFiAIhLNMwLqQX/NLs3v3IU/dF22MlbPoXJdzAL63DtP6ZlmVBuS53I7l
QY87wFQa47KDLJG6FY3jPgYY0ldVH6rnrir9x6ieXnUz0C/L2jQrwG3dvF0OdTX7GGmmf7eshV2w
a9My/SUK3X/0J3qJhdncl4ZtP/q7wc/s15ifyl07qO3ObvvgrdB3dV9bbyWKLCJzqnrfB33xQszd
ujMj5xfzyBMhD8Wl9hXg+QHmDdmF2up727wjKug4k6w7O1mGHbCjkYsI8JoRGX+WuEMTmFpoB/Lx
54DGqA2vsqS57YkUvMh5wRdj9Bqykb1lddlBw7a4NBNpW0RWHxE78c6BrFA3EDi6onZXXIx5YYHi
PTqKcc7tavpFFeBFltH4Nkaz0KPFzwEHCuReqr/EUz++DXVkrod5ezRv/8/jHZBLP8f7js/rIE9b
N4ED8O1fr/+z/f/1+v95/PK+etXj3HbFRuRmvO6ZsF/Lfqyvui30nTVvA5dRX5cdOZPf723LIYAi
m2s5b/uv5/LLCc5KcXexzm/isjBnt6VbNeqWb0b2zzaV+Gg3F9ufw5adQ+y6q7rGbxCUt0rWmhgm
8XwNWt0HG5tr3evg2HjZoBW3y2IQ/L+K7klfaU210cNEPQUVRjxuUssKhHb11M6LZdUyFEz33+tZ
5XVM12A9/mvvsv1ndXnGsg223TGPELT9bPp+pZ/1lJveNDi3JafrvSP+AyKZ+5rgZ+JLVeYH18dL
qg/2r9Hq3HcDAB3VQre/NR2HwNEE3kqRqhHdV9zEGI8PTalsDd2dniEy9DvJqy7A0ydsWYflPcIM
OV9XteaZJGz34kuNRtf82oRX3OqctUd0IyapA4ax1Zt2uNHrEGb3vxN2vsN1zLDAnMvka9mxLDpY
3RsHkRVO9M4+iFSUwHVa/5rZiXIFEC09fe8SI5ZME0wXA3YMEHJbrBiC4IuJh3qnVFm3Y/IHFt/4
qkT7BmKkf45ikuAT2Xa3UdNpezVus4M/pOISBjqZGEo5PaVh+oXoMPviySFx8DeKENCxiP69kiez
MwYZXKqiaa7FvDBUhodhAS5xPsDQZytSg2TDbMuLluKLB5msbnq3kJfl+OUwAp42hEaOBKABp0nm
THYk82TJdsk1ANaxIZcyvQM6RECESTCaIdVhSw5afTEDmewqrDXnJMNUYQxiOtkOymLc8dbRzvro
UIAyProiMg+UPYobd5z6m6wahoOiRuUxMwqCffwuOiWND+Kpt51TUo5kvdYUSSKZ+Nu4bVUSGNR6
67jFgNEV6DIAqO6O/kS5SWNbXn1oT3CD0Q5yx0ENVHXd/SSJ+iHceXiITPDIUqw6GVKUCgr1saEH
vQ4H1XgaHAeWN9zTZ7JnulUVjcPZJ4cKBHWeetUYRpCw4Mfx24Thw0+n30njbHzyyF7oXjdwbaLZ
az9F92hJvyJLnX4rifGbwi/2cjOgUB44+jZr+XH2e7Hr5ldwYvI70IGVRDwMTKisEUgnEpPfBbpE
XYp3F60BU8CsP8JGHe5qgtRnGv8EdK0+u+YoQSFzBTAzKvdZowGSAd43XGJoLQzKh30ulOjBV1z7
Ymu4aZcg+FB0WO5Mv993aT++CIu5k6YFD07BlaKNeQE2QB1eIgSAm6Dsu/3yLD1ODrXRaze5rfUe
tcTiBkdQzFR1VgabLoEcfrv63iRGgIjLIcujvzZa855l43/v+Tl8yBY+IW/w8zrLtqpy8KHRwFtn
JAZezLIlyrFV5JMkwPJm8NUMfAWnJIO3Td2yx+kxr0K0czdjW5BzOa/qYsS0JMzisKz6aa2tcCfG
K0IeMMlZNpOCeaHnIXlPpRjL4+AmFQkWPFoWP8csj5ZtJI1zdKMjUepz1Fj/H8+bAEaVGNT/47WX
1b/e2iZH4MBIaPXXtp+nLO8/ROV0k6UvzRiGD9xz/VUR2+ZB9/FWdLlxr7q2vzP6UFlPOf9m2y3i
O6sq9sva8iRhuPetzNyzaSp70EXTxZUNlsI2b5+7wa5WRm8H722gPGAocj+Fpm1zh9sBHPB1oOV6
xAFAeWUWf1HMuIUOEv+uojrmZ6dpX+a4+3ViyvJMnfuoAnE/YxSozrlWhVtwptMqEWp1/tmx7GWA
9c9xgkieorXXqnxCIkNy8/wKy1OWA39WO2uwV3Zf07P895v810srQ4JfSPefUjSqADPnN/l5gWU1
7dU9za/4xnN6xT7JISCAiOhQEl+ULsRCott3ApLjXWrNd1+tQGEgQud7G05fIpVSZ29TKjjbKsEl
sQrq/3t13kZSd3+O5sWyDQmmtiEXjS7IvPdnx3Lcsq2q1WwrelIBltXWMvJNBBbGk/FIeb+qf0cY
F9xCrV+1YMT+1pXjk10yaa/Hxr/Pp7zzkIp1V13G0DDtIbt1DKAqMRC382h2/b5AVQvBMUKzT2zV
wUxdmCDzXby31eiSp2q1zZjr3qmwdqkYUL1OzVqhsF5kj3y6cE3N23lOLAgo5iTEG5miL36TWh+l
6d+oFDIDSDj4mpI6YSj9WJStBb6PIgMNDfk1jO7Jz/Piw2jid0VQpeZuiYAe1ZBpdqRhCVALJkjP
bMr6R7/uG5jmTCCWvYMdlscwwwq47M2J8Dz53dSslr1xGmZkXsKUW/aOrZVeakW8JfMr0fHIb9O6
ul/2xcKh5gRoiTF5dFu2qnKJSRLicWBO0e3yaFmoWfA66Wp1+Nm0PCINNfRicny+n/WzV7UzexfT
iFot2+wmBDfpNPhOgYOuf477eR+1z86NKKwbf9I5dopJpcKJdD8kbkmLyKd5oqXa0XWkdlTxUeFZ
j7RdOoGKWXYsi8GBGrRW5mNqRRmr7c9zNF/5KKcSst2/X+avQ0w7xkO2vPjPq3XEdKw7eyy979dd
dvtpzFv8deRkKcqaOCzhGZaLEWx+eaWvsQjiYP3ricuO77dcPmCYqf7WFeLpe5uxfIKfNx/dhK+g
b0v10ISt9z//pp+j/3ld7TML4DZ8f4b5LCyP/vqw84f7/kzLnu83lWV2GwN2xSq+M1tHPRbzYcsB
vqgp8ywPlz3LYlxO//JQOBJ0Q//bpSN0VmS/ZbRBnNrQnJskqtY1ARZBhNUsaPJ3s2hGGHpoGjv1
YIX+tLNd+QdZ7uilgBXV6KPTE6IjhUUehQsfzO3lIUzbzzrz3S1jpqMDwjSq9MjTrHFG2boflkJE
dixXSs2NHNCsAIfvuNQYG9KtnDp5Yp65x4T3KJrOXXVcdnA9xofarxAXy0ctGHgxbH4QsZNLpzYn
O8Z/WaF6oqCzSaluFUJ/D4v+pND1HAsiEUcQDOXc8CsUmg4Jft89PmKmqW5yjBTtWreJcqfGTHlL
8ozuKv8oGIsQLzdv6ocOm1SanL+3aYS4rKaizw4/zwqo5HlZDXKJ3FTlbtmBB+29nXBcVW2HlXO6
b6r7JhX9Xc9AqLVrWOg5U/J+QjICvCzmgwSPSknICgk5xB5U0obs0A6rAaupcNEbmuml0wYSwObF
mPrXusfHnxVHO+hNVP8sCqrFazxmw1YvYI0t23IIDLuJlDUKpv/aJicGEiBN9V1Fil7hmP5tNi/A
UbilXd21FrimtIWLMzCGuZvmRZQa5d4Z7XG1rHIHMe5iaBQYhprvTT/bG0s8R2Zr3CybHKXS4ZIN
E3GhTbFZti0LQ/d12kQwG5dD/toBMc8Ym+83XjabekF/dyzyw/LGyzY/7FeW2xpeO9Z0rOcPueyM
EjU/mhYAwnmTSVn9YtuK1wdhfC3KTYEh+K7VtOhKz/xriCr/0GvGGRB5ehoIq7pbFs4E6x+slbn9
2ZaOXU6IG2T+RFViBUujb5B5LW8SMzHvKPab38+VkbWZCp/0o7Bt1nnuMGnzUzKGJrN0dt/rJCRV
27pIxRqdL/vD0tSP8+A5bpzbyWV00E0VvaJKijvXTZRbMzoG84oRxf8sBrN+lVQtb0aRztNC/D6k
/yHM+DluSKAcpRO33uWFbLWwyK6I7gi8k5eyGL3vb9RURgFa43YFFbm5LeosuAqKZFc9Lu5LPxiO
y2HLgiGZviIWqNwvq8uxGpR1z6xQji/PWrbhqEixJCRn5nDD2lUD9y7NDfcOLvd0YxjyLfBrKCHz
dt3OOpKk4pUfOzj/l8MgYB7o3Ifn5QhGfndqpBnHaOL7V4xRu1cC17rDLGrfkSBWbbTQIctgmOy7
ZYfWAvdUS5ozy+qyA2CKuFQpA0aSNxTIsWFLK9kw1l3E/TfpzNPPsSG1U8LMGnuX6lW8dUYUE+As
w2uJG8IjniXZGDZktLXdVv7WcA3I4fBbrqCeo6toG7yhRkL9YKAe6hgpoUJzlsmyYOwykZZFmqc+
DYw2yoA4PIWwEH8m9fmAh/95NK/C13vOW7L8yNZw0d/N0So+4dA3yyPimjP61zft7BKSs4RxebQs
+kUoOS+Y1CKcXDaCrpU7V6fjPcQAX4rxIfwWXs06b5Vhd/2i6hNllpZZ7Gx8+FkwRsbqsKxni+uh
E9mzmI1HcnbS1PNHIJsI55G1+I/MCrAbNEiKAnB3b5aFXrXDRMBRPfM3/v1QT92PKNFhYDQ52Mdl
d9dNOESXhzHYGZD/SUybA3A+TTsoe99nzBmJIEngjMSORQtxOYvfu4G9HOeqzA72CXEHOMywL4iN
MhoKFjv5Z5Ti04cWkRbVbiD+yzO1+4Bcx5tCdi82p/UYEQe2bTXxFo7C3QyzqjbhZQr3yB0n2yx/
78/ZXh4t/wF6WOFGBJwrhZS0oyp1r04CsW8JaruxjKI8WEwSkiquV4oqd72wHlP+atMccOhj6lD5
D/MV0GrG5A5A+kkxvbjGxDyb0vJZcW3P/6zlUQa0YVOBBeF3t9NuGsgWQWXR6DJKSHxJOpz+OjFY
lDlvltuAULS1taJkPvV+Cm5VaH6ILFQ2hnkq+nq4aUKr/14YIhpufH0+c9n4lml6dYPlt7px8wro
+PIwd9xO2ywPl+jV5dGySGy/Qu3kQsOYtfPFHMdSGhUGHQYd//OLVbp2fogyQACzR3T+M5fF8gf/
rMrMgCyjkZvpzx6madYoLqejWDyny8N2ouCVZ/bo/fxnlu/pz+ryyNV64q0w8HLzLuAEsjBm2d/P
wpQi3ElhHpNZe798D5ZFNK/2tDi2U9Sclk2lbxLuEDiMRpZYg25JNLCUjv9vVxS/Uq2pSR81cjxg
s2vs+6Et9f6QAPnCJM85nfkQlSDGYFksq3EEhViLlK+aIWV/JBiyXU2N3ZGKosTD0XYKzyCmqy2G
cRVkROuG5FN7qlMxi9FVf0ft59NNhwetnMG6jEfIjS0InMNKP9I63+hZh280OWdFFa5glNEoncrw
ZKGFOQe+XNNvb1b9mF0yjZ+I3K1Mz4WyelSrds0to6SFTmWxrOQB3MA8tZ3UK+57fT/1JAhZDpm0
9nNbt/lW0IRBxS47sliaYBu1BFGSBK50Gf0RZIIeP7jcNOJboWvWetRGZeMrLbEwnb6F/Q+ebno0
RHrIy5L6HZFEUSNeq74is3BMt+CXoo2J0a9o5SkManXFjyPO5LAovAZDRihPgF/Rk8S0dBWV1msQ
U1TBS7UGyhZt+2rOiG4NVLiUKGhOr6dS78k3dhqvBFHRONQau+GrsTkxTucSlcLzp849BWMSryMC
tvw8VuGaElEaaZSrOxXwrUH++UhoZtV9xT6ObBUl1XqYTGfnw7pRynbf6iEnAQ5dJCzOtAjxije9
QBfTP7nOXLokCJLxWPNp89M931s0DXaMbR3yZGcoI0ZgBb2/7JUdI4ppTf/xjcFzuHFG/PulYiWw
iZDpOBNjT4E3xwGPhnyTPzzI3XGfONcBBNKejqd6QkxLeoZDAoOa848ucenimZcBwGAncFSytqSA
OYXrKVS+Wp9smXo4z98gPbbacxpOf0x2rvOGH8qKSbZi+5dClx9VBh1J5xJda31HWNPY028MbRJz
1Fh4FERPRdKQgGvhE8PB7aWUEwyBKXxK1HRttTNSBNbyatDbZ5/fCw/K64pcZvJBM1o4Du9lVW4E
E2Lq1qhyRohe5llWyjYLGv86QlyfKud3mZKqF6jB+9gp29ZhIthrnTcPADvLCI9o5bamG34qcFhX
xUA2sTZML25FwYICpKb8sYlIhGtkRAdDo5LnxuoV4oKzNsbU88PuYdScLUG4yEdCpFiKUOm2MkNS
ko+k0uR2qgbpjWFabhXnKVTyfGXGmb+p05z6TJdvTUspTlPIC/YtlcFI026DIW5BU44Hqb4z8w/X
7mh3G1nfNwlRrTV5XdTzN5ZbvmptB54FQJJjEHrcdk8ocg1gR3G4JsUzWzEa1NYT/NWVS2Dqqh2H
bBXb4d4UirrqQHZZsXgCJFYJRJJgvlLGR5Xq5THpKw7EUFWTe80ITPaNz4HbvftBVQN1Kj7j6WXS
E+BrafiBODfzGv2RCMXHDr0kXRdoqf3RBZk69zbaQToetbZhlDYlM0TAlq9/Ub4BYWK9xr15KQaa
9ql7EjqHZVp/NlRG/9zT401H6nBbNid/kgTI5uOOeF6LdNk83I+/Sc6mXv2Q5PJNkwTKq+14J2JG
/nKacb0FhUCi0Wn0Ce7QOZBJiWYYsGHAd2JdFxIgWPzecZJWdUkosGIoh3JgkBUKrVq3O8696qU2
BX8iBY5Gua0z07+SbdhuaO3E66GyH60h84xcciNQwNCm6QsZ96mnuTS8m7qNVk2TPaMXxeTYMoce
koi8JNSbVk2Q8JwTizJ62DRK+gTM/wo6zVk1z50Fga6KEnz3/cGJ9M9CST6zSP9oKoOwwBoyv8oc
igr3Lu/luHUymgWRhpbdSdERhWPwolEFHTJgf/1Y3KtxdanmQlU+zo3YP0ZjE73Q84FDpLJNJ1Zw
7+rNoFiz3bm87cJ4FRUW1ZJZqFsFw6HQ+FHI0AhZwPtgvXDXtIJ1rB3qLLq1EWKsyrS4ZEnxlRn2
oaqs9yZi4jWIu9BJM0+o6R6hCvUgvyWvpffx1Tv9TUuaWQCq2qtQoG+kEUPk6bvEsxTS6HWlHVeK
mQ+ebygfDmSj0O8QokfGRhAqpbe2tRuH+oGYN9rQmdhRBdiZE5XMMH/MB3UrSPXeOqGFfhjNSmTy
NVOKF1ct4ptuHYTOzBD71RkhtPH0aZza1IM/Ay58+igG61kvxmtnrfXMqrZWMJwn0JyJBXmuIX9S
s6xzAcbaKRo4g4VOR000h8T3kWlbuz5SPCci6/51jMo3N0gfrFKeBgtNo9o/hW26b9DgJAPfibht
tiDZQNN0pxBwIII2wGh1anpJyQxcqT2j5vqEKm+m+6opeoq4I8w4+NBAA8iuCMy3sR3eyKbOVnaq
PDYOIJs20l+bLPnowekZ1fCKv+wPsl10scZu6qKDFNnDiI18narFr1ICL4/gMHUJimrOx70gRGxX
0AZA82dQO2qmHQ1IYGrNIZDySqYRGYIO9fG+tf80ogFNwS8sGdtEvecC5C8A5ZUieiIv1RxsU3rS
2/yagOZZaVNvboTr7gbLPbxmDYA+aEOHYjBbePsJYvkReURIjiZp7EdCMYoLvmEkfDbYdJ0rsvSp
7FAVbs0PNWtPidq/SD4UU7/nCBEGpM/0ya2VI3e+e8Rl5UpKm1MfXDSS6QtT37Vxvx8Kf9vsmz7f
NpwWbhLM/OkdDit6exHj/x4UsF1eIqpU+5Y8NbUhWGxwT0kB61MaCf2UfNtHXL294/9JUyKUE/Rp
+VA/W7I96W57J510TZ7DtWyDNzNj3oiFjOiGPn218dTDJy26Na0ZUh4E0Z8T3w06AmDjc4YNtdYz
ohk2jqEiMJY7wTzj4DJbLrIL0aM144BIpVbF5SKfrZai8pQ6wwoOz20aD82qsiECqgLBkZEFD4WV
/inboV5lbdp7lStJjMR0WIfqoVPdX7bBIHIMIWfnQXc0GkbZpfTfZMt1N0l9awHztpvubFC9g5yS
eCDuLCWlG1r5oETRToHcfYZBiNApoIRmUDusO4OTbHMaiTyZuKFrmSd128Xw7zirLu4zL7tvMhhR
XaKoW92A2dDU0S8C4Fsftj0/cIwkr+6nOkh50gCRMRsz947fPihiBLvpyjfRQhoflQjdi3yrG3cb
dCBFm4iMYjdxvZQSQU2DI0UY7+WqwsXDIKwS8boKqAhIVc2oWCf7bOqcAyGTz3YEvIdfcNmVn1rL
2HjsuTwL+DpxdBJKQcJcD0Mx5utSRb80bj8e7iRUTeT3TFF1CqLii5DRcCU0SVvJePQbh6CS/LcG
uc6ZalwSGolgfuSQz5mfZVAdLQaLQZtfOpemIfkioK7OGIieGGs/OTQt1mYwZ0Xow8doMgNInG64
OC4/NdboJY6cEwb5NbcIkIobOKrVc6JXXB392qon9dbssoHBeJqshMMYzErRbQTRV0c9uz2axUzI
Mgd4b0P/aBb9RtPNgYEVoRmRDdvBkndKP5SHSEnujIABOZm0uW7mO4PKVFVNPQPasNth0jYaK/Mo
CD1aYfAbvhXs1ATNXqhVXAF8aZQvin7vUZEcfMsYSAZu6VZeshKMGYh7sUpR2+4nM6i9BiKm28fr
eDLPtXTRpso/pnJD1PIpIpg1pwgN8BHtXVJusDLexZ0QWzWvXoEs3Mh8gvhczIjmt0oQXD24Gmb9
Inwshc1ICA2UQ5FgVakB484iAjOJBD13doiWTKIh7X4dW5h7rBFXiPkeSxCQXT+S2W7pW2GMD7pq
naqYKzDkDCeCUAm6kn9M2++8tIU4nG1CzdpF1vA2DTcoZx5TFKkrckGqTaZxnogSv+DEQDYyMV+3
8Cq141yCN58VyHyztm0NPeRFb46KtrUIPFq5pnIvCrHtANzON6liBQcVK9SIgHo30+VI/0i4sSnG
EXTgaxcav3VLGbe+3gFLxkIK0ZDpaZqCt2NEaLp8+wsF7wADE2ITQ/wrjPHbKISRlBhfhtXmK2ug
3G9CTeK+SQnRBC+oq9fIUXWocraXkHK6Uly+Jbapv1Nw+UOGcnnsErrWOo37kaiiRNd+AezLPKQy
GCgNzVOTwpyfsImoEXu6TmPfSXbChEurDcPe1jqHcUBcrkHNNdBT2pdYq8BRt0cl4ttW1GLVpOVj
nObYkawbwJjeVDB+7luXVF+KFCsrDXc9ieNQO6eLhYS9FJ+j5n6U2RR7CNlKvqbyauf9q930H5BE
99M4ri1deyuGyISW3IPoxXzhD7UJn6TP1/RB1FLcd4l9lY2DLSPOzp0jaaBUKo1s9zU2WxLtM+PB
b39JoYLqhiFKghiJO6rte0OYn1NTnIRmcekGLXlO9DFq1b4tmXV0Rd57YaTeETjyqHekYroy3wbh
+Cv0zQ4toH2loUKAS+zDbJ5eHPeXYymIRPSZxZe1w7ptYwbYDDDB1wVerBfeCMWWmPNVV0v6DeFO
KfNznj6CzXNpdvp7vpPrugyNzRBrzMQ6jUP1KN8oumWsnZsmANhJ0Q/tAtngrkRzktubvlJflDSl
1SL1nT/A3Bt8wvBSMGiVLddB136EFdJ70zgwvmjylAFGb69MRpXMvvpbNTkwkjahDqekVEXuWis6
i7chDyF1lbWPNjevDG3tOPHnaIcvIX3KcZTZWulgA8auPh7s8bkQUbrx9V0qaEjn+FDxoAYbixyY
QsiXJA/mCjUzfz/mv+Za9ZofBHoltUallbw6ZRdjIh2t5HEY+PU2SfXelj1Djs5qaRM2tIdDQqJd
24Wh/Fn6ZGQkYXlpg3BrECSydcfhWCb671TBsBvGkN9n3lDVfqBIeqQhXmwVNCqriit+4yo2c0OX
S6nvm0s+bl0owONIuR09V+X5SQCdrcAWWOFESOlqxQ3ev9SnFhJFn4WfnlRbAWoelyQL+Satp6jZ
hwA2VoiW7FVd6J+9AXYqfdQsOydxS3uzNWVvTwP1Exc1j1F+FgWoU3jdn/Bm3hlR99tKDy8TyGHI
vkmyJg0WCsF0W4dEuN4N/JpyKWI4zN+RxCD97r7It7z4LhHLEfcojaDzrLOfXG04jjUwEjhzZMkb
9W1Xi/ecfxZIlGuUuPpOmSOXw3I8paYK9T3K5TaKmKepjP3Lsn/iGkUGgqh+vh1amzoYdzyPLrgM
AN+GB2KFHhNNVzwSsHZPGEn9VV/5qIc+3eG5coxnatsPdiYZbSJMNScUZ0RXY504ponLNJVblG8w
4OXaRGRLrbeqkde8qpb+VmloqTI0ExRsfxWcvFXeG1clTSgZCuOlo2+pBX3nkf4z81Tc4BSa4iGY
rL2WMkAXAaF83J0YAUDaYw7r6LBbK2kgNIYkTMHqzg2Da/mHG69P56fHWTmE3TUVzNSsGj9N3BOL
ItSXsCaoYdQL8qD6BwCk6RYN111sdyfaChj9lPQi0qD1mASe+pncOhr32nuQO++2bJ4alS9mYj6R
fXGvW7knAnIKiQCGAk6Q7HjT1Fwt2LpQiO8bQ32RrflbsTvqyijdGoPsulilGBPz+29PkYFjojtU
8pJUcMC5ASCDm+HN2qs/T14dJThNkApBap8S3Zoo3DUfZTVsK1t5SokkXtmh0a/7goG3aqJm8Pm2
MIqReeFiFRfqyhTpTeG3v3OBhSKUE1BK5E+1vLdTcTQyq1nrimRMlSO/VwFUD7GieGLO55WutsEK
ThR9XHyEWbgHXHFTR+FWTczP0KmpU9V0AUlSJUox2uljeUksAkXrKj2UHZGpUi03qMLfE61BLqqT
0G1Gmzih8Ry36N/8HHCwueEjHGV4a0c5IuH+lCsafCdLC1eYHv3e+OW3WCh8/2vKlQedKKHBKsIH
JXmDmZibk75WAhU1Vq9fRthjntFqH7ZsD7ob3Rc9nXUcgJ+tP5/sMH0bte45yfFVk7YA/argb476
y5j05yJGnucH7wwh3glWDVd20W3NcnyT5ezLU/khVzIXReBUwB7XUdsxNp8rlcOOLl7oGSOlWTXS
CYDXqSaEb65JIkXS5KcsJU6pMH9lTi/ooCuvU9Cf1AqEtJufdW7hwnZ2bVE466wHcpe3m6iPXqK0
Fuuvyiw/TCP97ZclWku9uGbQGls74+Zi1aQtmS14vOOU9xuf/HhUTni1tfKIz+heVzrE6Th/cVns
xx4sYUg2aByrFPVk3vFtRHM+CcNT6anC4ArwguT9Wl230xCTlBgl2ymwjzgo3y1RvaXTdNvB+aKt
Zp25Qp6tBFqbIj03L9BgOsFOr+O13UsExwppUfF0wbx0A7V22lWmsTHBG/D7o5FHma4dnaurm9Ru
T6YDFH1k4IMjgazzR5WG+2uwKd7Y1FNWBiM6vsX52UifpEg8AlTv6rB9+T+6zmS5cWRtz7dy4qyN
MObB4d8LkuAgkiI1l2qDkEoqzEMmZly9H0DdrT792xsEkUiAlAgmMr93ijog8PkWnEYipiCWqNvQ
5kZBP3E7ZcGOiviPwGluqdxeAozyWSWgQ8uE5pNCdMzM/KGJ9Nd8sE0WehHTWvRUrofLk9nwYCzi
h4UqEKoUZSgeV3tWYw+Eav+omuQXq99HVKDNAdt80pOnYIPu5YdVnWQVvDI9gI8RMUUJKNSfFIAc
qRG20o5W6ru5vodlRFkvGQ2mDCIkH1I5lU6l3LLWfBlyartT62zJyy42pWX3rOkHb5tPWNFMZpbu
C3kuSgWAgAv4bqr8Yt27GtFCmHHg7odJQTeZY1lJSFY4uOFNF/csGnFOANtX1lViEVs8WruxzrUb
JQPBEigRQCIcFmpupCLP0Hbj6IkD8rh4JUcymAbNyO+VscY03knr3bL71YYNfcLvss6CjYOEAyP+
SudZ1RA27uQlWQZz+tPwwzVjzLgJsLCdYVwLbzyUDpJ0RE4/berImgn/1DFaZc/fs500JqqtGVDp
w8Sepc3zlMl61zFDlz3PsE5SgIybB/KF39omm5VdPH0mpT+YWuftnOC3Q2bnesy0N3hkPGtq6G6J
aobkHGevSouhamkwtbd77TMoXH40zLDzIHg3ErNdUyJyN9gGmJ6BibNa8DfZDEuuuIn7ecoWKcfI
gcMXOL8iT//V1dC3RwbhoA0OODFjkE7FqvH0Fy/F9NvaVqNyFvPbxTMCY9jQp3qc7z33Gf88bA8L
kiWmYt2NyWlS7fu8ulSJ2a2SrH8oQtDnzHUPsjIpaTqXVEdN7rgfcrAw8Q/FdbSyu2SGDjwlp2w4
yKOphv26lga/CI8UeFRlN+RjFBsRigEMv9kwue75WRuHojMJ1LFYve2NMDIxm4DZodo4EmhOhSdq
ajg4NIbST6zqIpPux5DPQYtD0u0CI//dx1N9bnDaCClvqxYrZSP0eMCOBviAYfhepP6IR+fshb/1
2gCTleShuSw4q9gtGB6Th7x/DowYdyGXNVoUGuEKifVqaPByGMph7XoJa2fH6ldgqrskVrWX1GO0
xjuW1S0lliEnH0qLj2ZL9cXuzFvW2I+2mr/UuZv5ijRjiBbhDzxGkLC7+g41k7qG6MEwOJMOHWKH
qBxSpGrXc9nT73TE6jrfsT6jrZNCMKSVpjuCTDlLPxpgYVvVtd8mlPx5T6ky6ABXsFBB4g7i3jcD
aziF3CW3yNx1atsaiqbuUcswBFQNLF+6soJWRcHKqj7SROD9UvT7bKTOrGWWd9DNQ5M37WoMAabq
ieKT46RvLUU+njalsiogPdRZGR3CpJsn0PqrhcRlRbUyxO5kkFc1zwFWdOu9nKGn4KegwrLWUoW5
a3OqqVlCk5U3IdLAlsnIXWBzVxYlxc5WRXfS3Xbo69ZwVCrfKyxc0kdgD3tOrGkFFb94anvwMm4Y
nBHSnYxwqWB6txpk2t4JMtM3NfFGsyH/kbr8ObTEOmup2ww4amg9ZU3mUtUh6QSOHzwRImEGa9HG
6rnp1W3OnHI1Oiin44nEclO9eJVp7Ey1FVscIg+TSJyVnRZ+pBPYMoU8HMLQrI899fbUheCepMOz
XUAyVZsnUDO+/2KC+kNFNojr5CYrKauzbsWnNrGJXum2eDHgIiGK+NQ44KdCUrSvjEFBFIsfZObl
/tQYPIz7+gcWPX5hzfPPEmnc1B2slJE0i8vnwp6MvaOXsJnNcrwx6xkTktBpiN+Aw+ekknltRp44
2g3fjLgtlN5EgF1TCOSHxjLLtp7zTOZrRyuCNZYrBVxOVK9VsiayrcAAav5JXrKBt0hHfsJGJq21
aZpznoI4WWby0tj8bwOtsfdJnEJg4mePzOdZ2vzFwuIt0RNRiQlthjUgGdvtXizPglic5iesPodj
WN6plFC4o4pVwLfiR2mN3XctWe7x3lo1bgka6UCdmWU5YD2+7VblOgm7vcnCnXjhnIjV1ix2gMUG
HjFbrzuXEeEtaGXfVNts7nM98LtkfDF6VJed0z3VAVpPaEByVxBEwxDdXIZ4opPy2yQliLJO+F4Z
drtx3PYmBEOlcOjpGKOEI2Vzu/rAv5l/0ZhcO7VVCJ92UcB0LrEbBcIEUcGn1anQ6YSNtCRsFtzJ
VoDdGj8kVP/V2Rwbhpuh0A8YlZQT0wqLe86stI8htN5U/Xc3TB9YzxBugVG4Ja5Tbas44wTUoYM3
zLc429TtrZqhoAAyxL2mRmRC3UPpu9sejNkmxSeJOr+OlFdPmq7fapLAtTgtzyB/jp9NLul4JpgO
sNda1ZjpsM5B3MuMlXXtDmMfc40nRrrhsX1IjGC8sQMVbIOlj1lAyXHCctgqeMHDQ35olEzdSveK
xwUTQ3V87gZtP9UqVeFBPjUdiIjdN2s9LOr10HsaE8Vs4tOH56huXjMbiMz4rXfx1WW1zyKYp2LX
DVCNWA60AwB05CnM2fcS3fglJI9EKQmzJtxp09fKhyy7VyMk1ysLzmkLt9JsP3qXgn6VUIKHXfnY
UBQg783D97ewKX4YT13A8jDBvcFHoPOmzOq1yBmPg0N0QZ4kd4pZ4Z5vjdxyU1WuSqgoG61jzefM
nvh1VXyqRv/edCozFrvfa4w9u9l0uy+zd7gbpFfifgrey8pYd+Q9f1HCXRUllF+sbBdhgQvZcJMq
yT5XCXSWgXEVtZfclDX3tiE2If/k1Vh50AMBwTXhWX7U9P1t5foG7NmNO5ikbbRv41heeMImzIKN
lVkhn5NlAQ+k2o7JLNhtWHcQ2gZBfqo+EkRWLBWSB131gnUkKL1GpRXzisJJFpbtpbBR5iq/qLX3
P5VwD/qqYu1k3nY1MNs0FL8cZ/ZmMVkayRpiXce3oqnTLvSm+hLPG4vqWw6T9mZpsjNBlBGVhyq1
+WvrOYImGPY59Ec4uTpjKcHqruLh4i+7cVMJxuGg0h6TNk64D9SXGnuJjabrzjo09q5tWxtz8l7C
ODJRuVHTLuu892XAQibv0UEkKzmU4iCG+rFzqmmnJ0bsdzK7HaCMgR2DzhkyEzt+PAQbu22Kj/AA
VgsSxxSOMRaVPjYVVId9Q9btbVe591nBP7SYslVeafK28ZqKDO+ty0PfrfBkaYA3cB27yGCkyE+Z
sYmG977VcBF3gOWTVns2bJiFVf2zEji5oOhiKpT7nnQuOYjYpprMes2k1Q+QDnZArHjmzEEb/Wci
x01gdw3xhTepbIctxt8wF4NbbwrPoc1ahWXZNtWraN0rKfUYrb/RyB9gkjN8MuRiHuW4V82Qd6JN
KcPY4XM2gn+aPJdCHKSlMv4eyA9OAkO7jS2j2zRFHm6VjGQEobm/HQuOZt48D00XrExskNfOqK6d
emR8NqYPc3D30iAmO/nt2NygU579EgPaWtVpmPsphBgVY3jsjepJppApGm4uvX5Ex3H0JAyfMIj8
IJa4eLT6yvHMX7PihIk47iS1pxvrQHdOOszrDPzF70L74EH5uUGo+KTNMeNhpYC2l/wDHPOjzhBb
oiMqKb5uh8DF1CbJyEsGp9YdMorwArmxy/HSGaAHlhm8RlcYKIwq66Cf/FaHut/J89im2Q5axmHs
ggtxIUhfqEWk2gBVx+Ga4Ti+5IX1KafhbJrthVkqtsXRMQ3owd2pQAiqt6nZcnfPszNwlIudRCbT
2TqncmLshdUctIEc9Hx4UMZJO7dwgXR4wNsy3ueSKW7jGZ96arSrwq5flLKZqHOlPAz4v+koMwWk
J+lGxwYsjZrbm242zUkjLDaJ3HGrNI23qady7ZkRd0t8l+HMsA4Z60u5w1bpAGeSR3mq6uj7q5+Z
TZxYMBgkTiufodW+pWb63sho4u7Xd73gezFjwgvJW9/aU/0zNChCJsksp09A0AwynvTSDdcmFmVU
GEBsLf7Nney2EJ8YYW+SJnni+7933mUlvU1IvYAyLUX/2lNXSs+yygo/h3q4r3Xns8qaF3esH0Ah
grWeKPjkOwRneThKiYDlgKnN7B1wVIXUYNuEkk3kgbtq80mw5FdBnZ3AOGKU9q4FvbsWBTyxGc0q
GuT5rNSyDbE7h26wMX+4GY1x5/ALKsJylzNwB7byw2jj35ibFVSexbArVWhtyN8j+Vk49Qs5U1Sj
i/IizK0W8ORkTMdd2dvnZof7cfGupy7c9MFv3RhKnWpW5DKgO63m+BllhGAXaB+O/gmg6frR5J0H
KGmbQsMaAep1LFQ4vV50M1iTtkri6FyVCqmVRn6yUaulhch3zWipPrQ5i9lFv24Le6f1Q4jbWCWI
YBH3OhfGYY2ff2reSBalIYpO0h0jhNeeaBjhd2OVfEalmE2nmoNRKPzdpHKaNlUcprcswuYMtLF/
1qbIO1LZWA812eOuFWv+4BSPUSWvRksQBDbVfIx40+dwXV2q5ei9rbOdshQSwOXreFQJrjLSE556
d9C/Mf0bKhCrARBjINwJ5tRONErl99WlmVTtWOTdti+UcCNSJmVVvS8LjXkrNeG4iPn2hsJ3o+kc
5wxAQSQKX62am9AluD1UiV2AcaR5Su17mYJcufuRDdKXXc0UoAmvisakvy/KjxBATySEUXqhEm+U
UX+zG3Ex1Wafe9noNxrz3axJbepBBmKhDEeWoL82ofFemcfQYNQkJ9ABDvvtwXEoTQuZe+d9kpHy
RvHLFO4zCMpuIAYOTcvRYFEahUwjhlC/IFi5RL16ifsWtod2qMIs32qUB+zcvg66N1N5mI5WgiDF
Ea5rJfWXeogfYVgyHcWHymo6hBqFfVtMxkNgJPcmY8rWddpdKqedV2k3AU9yxKLrtgQgI5rSTxKq
kSR2JrFc6WIwNtAo2XNDJjsVvJg6p2qOljsuo93YaVunaZiVUGz0yCxYVUp2Mgf5ESTdR1qDVSTT
ShP3mWhbfjRI/oLyhx7ZH/FgfbZdiV+/vjHUrNphfg9eNmKsIFi129E7JVkA+6qQFM+Ui1FOj5Hl
PCfOsFd14yAipqpKo5+w30HuYcLRaXkgWrXbrk6/NVPxhVrxwMAaovPMrSV4wqr9uyywDUzfTcMk
hy09UNS9sx0qcVlTvkyBt5HjZO6iRnvyyGEVwnuN2pkRH0cnpYdIAdGOFIh8OFk5uaelToE7d59U
XNzaoLxgeNTBvOoeREctpgkRw5aOfUY4RqBdUN3nCBlW3jSeitbbxJNFihJdQExOBj4pwKzu1nLl
vWHlb7Imq0xRHbz2IaSp3aNnUl42PGQFlvvQNxoTNmvDkAsCjUcCNFzzKSWgE7kJ9mKWId8Ktd0o
sFQFqaFDrF9szSEzFN/AhJp7WwX7+ZEHLvAyFam1MqMCbTpSn0BYd8Koby05uGuwRpbdhNatFGFc
s9au/QJOT+/CfByao96CBofAKVL5hZMDUY/UVle9xEESXqru8NX24OVZprEudQ6U4BkbY63iuTbt
Wq19zlVKYLgizYr0nYKwu/ZsJiVMFHvUKjMMiJ9UjO2EGo4UB5j9BvVP4WrbVpqn1nHwQ6lIhkwZ
szG0cEoKmm1z7iuzOWtl3J4pQEzAer2yhz7Sr2qlGg55bVb3iamk9yyr59dLQ1mjf8SniMemHeAF
GUShtpaWWu/+OExHZeh8Yg3FZWmCDgAOYZmv3xdJ+jBhHHcH35rq6p46jLiHLvZQqZh3LE0G8a63
wlP3Xx3mXhkBpls+bbT5vhCFdFT6va4cln6QrYe7QRBfP1912aAt2UcIKoGt+WRLW23XzRqGnYWN
y59tWeyuNUx9LksPvLtG2C4JBW0r7S/m0P2xYW1355pFf/OPdpO5AVY6PYDWn/01YeNiYZ7ASfXb
7+aMaLXbEIbRctGlPStHoqci68paZFvpIrgmZHo+igDiVFn1zc2ya3tlOmfATX48JO2jJ8PsqAtq
iUXYtzw5GveODIR1hvymWRfOcO5VBt/l1FF69TqErHdYdpPMS3YIG8zN14XDoD+RVUjRbH5bmeE6
l2pfXZe3cr3qBdTFPC/v1MdENk6BG1KQoHvfinzPclpZL7sxytNz7+lPuVD4HKp6MYRWPyzX0TiT
UoYUp+VCVgGpTxResF2ONom1HuH0oqrJyrtlY2VCblPJTwurrChat3aJ10Wf1+vlMIzm8o43jPeS
DGZG8blPHk8RrCtAre/rpPU4sB4odhQp9G3TGPGFEnu0LfshuwLBz8yBqrrDos7ZlGHc3adYam5q
XBUeRinsdYD65pG5l1yHvZ09N1Tf+N1Z/Us04WfnZJbzoxisYpUpbfnTlNUnobLIJWXx4nZJ/muo
CmSDifFRTBDZM7f83QzMKHIwFRCOct2pFQPHpF6DgRnNSp6oVkHJzXGhMe0E+gHRxEx3OnpP5S4C
C/kEiDgazSQ+MuncOTD83+M+eXWLSL6prAmYvdXeqw52u0qTbNzGVUg0iqeJO8Lk8dXMHIagOXB5
aQvTCknlpDD56YS4Ww5ooeYwSASVv+wuB2RMcSgJM4XpDpf66leFg29DMdssu818gdLRXb8bXBz1
/noPsp5L6NPgaFYvymg9SUfdKoaGC/HcZ7m+Bya4G4TVfX3U5UBRB+2uqMG0li7L9QdFheffReD9
pYDPhiJ9P3UpcZFAoBfSgvJ9K6yESNAqOvMzU/xGGZIHTAzitdSs5meeKbe6VfUhGPHd5AbRb5Fb
bxC8vZfe1l0ikBtks72TUVXxxFEpSuPo6L27ZfHa8fvPdXBxo/vRB90Pq8TKJbJ81AN8QVM63RVO
Zb8Otl6uw7Cf7j0tLreenWO3k9fdDex+d0dqc3Ah1rTeGCJVn2EUJhgmRVehpvfFpOu3RpVjtGDY
PdAEWGCbRuKWGwegKCzT25Sl087Aa+Gcpma2awUuKVkBwJWn/XhOLaPZGQWsgsIE/G9NLT9r7ajv
cLYJz5qn2zt+KM4pTREClAy4/MpuCkgnuwpp/96wkuiO2QhTOs2xf4XZDb4S9kfDOnxVN+F4v3SN
rUmhKvNn16Gr/9HVQOZ8r5Lxvesai9G3TR9gTyUnss92fYC3KW7LlDOWNgqeu05UfeT3xIVuKqmC
+gX9Xa7XJCsnweTr8dTfLRviZZ21gZ3EdtnV5n5ahxI3NCprVzG0EdydUMvG1Sc86LEYvs6LEorK
rh7IG0Dwj4k0P4yqqPTD9b82lYftDTolVoPuviRFBY5ljxgYXcKdgavwBtLO4C9tfekGd8zu4ejj
uAkmRL+lzemNTT9iz7Ts9VGQ32JRtl/2lguhT/P2Cel50Jm5xrKxTCsguJnf0HcbfE4JlGvrh/av
fuAfGx1ru8vSVHlugaWb3JeSCPUhy5qNqvewKyigNFslMfnuiIOMfNSI6DGVKaWWpdcXh8cCRIC5
kdpkuv7ar4XEgI867lfPZRfjfEpN8+b7EsuB0gqbiw2kjue0iw1MX1+0YFT3S+G+UDI+BDfm/6cx
tGx1r2iU+JcTl47LZjmADhU4eD55miro46lnH8J5ASoiadx21H8uYS6gteAa+JOqYQ3IY5VXvcKo
wprQ45QtgKPhFJ+FXnp3cYjwxhPU05f23PEesPtQH7x5uisEshglaulflMeywhXKGkmbDsZC+Et7
G7Ei6tvqBRTHwZxoIF41AbrMLSJntahXjrXD3bRaXjYjyaXF0GFlbinHpUkmKUeX/a+XS+v38c5D
uJblyu9/tC+7/2izdFc75CL1e5caKrlX4zHSxz82qlrfxS1/62TCF88jx/qhJYgP1CqtfgLafVhm
Zb8pTvHcaFpzMG3D3LlaEvlebuD6gQf8s1lqwGcoPArdZTwNNXyZZBa/kHhJqDEDJqwMxa+N8eji
shWMibGBFc74Vwy3oxD551hh6tnW+o/QqlUYpKXLir1XbvqXva512IqqQPcrtTfCfZAXLK0bpF2u
nr9VnvZKPrlyj2F2eSx0bAZjZ4KQMLRbkVfZS6cCoo1Kpm0VJFw/7WDNBXK/felkWN1oQmZbFYHY
oWzD/NkdxwPFyOJN640S1VMQHPOoS+4DM/y9vN2ku3yDYigvTpl3t0EIyjDMJ8yfAwYlmFYCN7Cw
Q3OHneR7giXpedkYxdCehdlCr7VcLA4UVukCguTZ0GNzWC190HLOL6Fpo4Ezj3/s/nWJpXteVS95
npX770tnBrRgU+kavxVIA4ZhOuDb4t0ue0WKAM3psL1fdhMJiwV66qF361sHQLA51FRAYIep8boU
inwZO3DVpDDFqzOBW8dDVr+VWf4CzaP/RUTzuWU++ll3NpKsIiTBvpxWpYtMYKWwkJ/L0V6IviUf
YMi4oTnL7XN04g065dlcrnQEDnO6Vq1ioqV3y+73gTRTcnKQ4Vl2lLsv8bPSESNuYEh9cu1IeNu6
guLbD3Z9iIz2ZtlbNksXa+637IpZXWT2IfWyxrmLB1U5FC66rhyVOqv0DhMFHfHVJp4PL32kEqjr
LKMmKi2LPjxWf7GkV26+TtG1bC310Lp8deZ7utVIlrCk5dwhGOIif73H1/l9kEvuLN6jhlJwHKqm
364beNj3YZoX98G85IhVCVfnrza3bptNSgkM6g6WcChX9KtUXfck9ESe0LK8sCa2HlVkVfiN2deq
drCUTeCTO9yIp+Wghav9Bh5ItVcreIJNZ1S7woHvmjVG+BQHpeNXHeYIejKgo0LeSXhOh9RtyO3H
KYNl45Wh8rkFXws+i44pqSEb6zHnWj4E2fQ0WEa0qZIMARFMgQeqmf7Ata6GZVgPkwwonDo6K0xE
dqzNMXU3zCZZLUcdA6RzbJzgBDyPwWgcZ7dVbctbB8YaELqM34WT38gisZ6lUTloKkLsQKY8fqkU
CghzB+c/zwRLrSmqu9E7fJGvM21GrHU11voVbImKuyOyxz5DoYSBZ3yXBAG+UVpTApFkzq4fbf2Y
8IyADpO3INpJeWJ8a3Zjrjq3Jv8f30lT467MiL+LVcV5HGbLIvx4V0KY7q5ug2lc5XMGQ+uM2hmo
M6NwievW3FTA4D9X8+arXyPNkmwL5Y8zliPNOJKQ3JsBEYSI28G4fRiJ7b1ttNFDZeNZEWP05i+7
y4YOpmO398zsZxUQxkPfHZY2Omgm5UAqIP0h8FqTZNouPNpFJs991Od+mmfNsx4nv5avWjN+x1Yf
fSTcqxTTR4Iu5nNcrIqO5nxO5lBTkIlZP0/GDB/0wadZfJ1TeJm20t38j3OEDS8lzYojkirvqDWj
dwTyBN/qdQAJkRThNuXZIEnD5lCxHPrnSybBxkZp4202iLwlpMBEx0eq7qrmr8flmRz1McSEYWWp
LttibvjeNFlMADCs18cJIa3fDiSu1/FgnMpCT/3YSpQXRPKXnrvww4q7q1n3xgu6hQJYvP5vXYO8
vSxTVzMarpUX/9H1H1c1J5WM9VKklBHfdFkYT2ogq8ew+9tO3L1pna1/HdG8vx355zmVV/W7WgaQ
UCbRkSxeqwPPWBT/AKKq6S8vUw1DgHjeVF6Cw6R7UfHtOsp0Xq8tLws8aBUyVf+zddnHGV7eTAYl
a29UbgorPCIZMXcZUPENqLxys7QjfKd4ujRq+eDiizz3BvTzitXSq7W11tovHeqldXm5bIRrgZU5
bbKqcM74o/9yZNTCn60no+PIOH8N+Wnss4HCnJaL4hoUWnFdXjELfW4AU2++24cg1PauAXC/nPqf
fWGb/tG3wbt3hcdBi+2wG56XjYXRJ/dRbvqOyPEuaVq038vL7z71CNzxzz7LYVu1MGvpCJaJoRmG
jwrm78eiaFTq0/NLXYHxtbxaNnXIswt6UrT6but0dxTn7/3UntJtkuNjtpyMxBGnpn9ch3IlIE1d
2wxXLhjZ367BxMlZF+Ogwq+p0Gph19d58RUjg+IaqlFxFdnooBEPjI036vnfD+ybDgO/79bKMJwN
SKuxWU5cNlgrF9d6L+eeS0Pdww+zmXLs0GnkJM28TMCNZ8IQxGrZRcpU7moDp6VlVzeRjCpoNU/L
bmzHGx6Q+mPl6fo1zc3HpbmP8W5tTDLkkrEYX2oNqJclhHNYjiqWeiFJc7ojKNt8qIvp69JeZrbH
Pmkr/JQ4CcRj9PEVYj06fywtw02wtBTjtidX6UUPSCb575/WnD8t07BoC5I0vHx/2uWSKZ82rzFo
Fqj0d4sTes7jYtuUIbzo2Sz9yx199lP/3hV1hBLNg0KzHF0OTEPGyL7sZ2rxmmlZsV/2xlwcGSqR
+GSa7yXMdZEFxvEVb7dhU1PP9ofaGaEyRfk6wKjgtmQqRHRSYAE/SOyzlt5fJzpGBHdauHOuR3y1
lDq+wjcLWVr0dyn5FycM5I+tMrgvqs7bj96A6sjzrqJLn+q5ufDQ2cgUOL1pU/dlaIxkTSE+Pi1H
GzshE2NMn0MN9nRjErEz9Ir7IhGNbQuZDNvlLF3vKUe2SXLrKZn3PCWn5S1dpVNPOL2CAM5vFSQJ
QK4slN2yO6bj60TuLB5WdfVYh4G/vKXXgI1pE8nXbZfpzyaqsTR2z01mgHioKuJigqzOJGU7515Y
YC+JZgfwQs2HccxM7Ib+OjwocBi+T5mmaWQQxWLf4tFqWKhOou4hjNrugaAlSocZ5NAgZBfLGwJk
+vHtu4fWBk99YmTnpT+pJ/XO6BBaLrtyvuCM4s7XWs7pZW6t8RTxdp5h7Zp2lJehQG/PBACqvVT4
taqYZLaGHX5Ed23UlR9kOOXwBMM5a8BEbTs1LkL/Pnmy7PrdM5TiIw106C+2+GHolvAbnAlPVCPt
czVpggwkz/mZKGKzdBUuOJ/eq+79lJENN6oxTxJL9vdT5XWr5f1sRIpZZ4u3oIKqqIiByZiSWsca
UaVfxrb7AnHgvHRtEv21c1U0iLqt8aGo6Cx/Qxn0Yu2wjvrzb0hZQ339DWXOnGr5GySqoae4EO/Q
d7ttIFJzm6nptIcckG90jD2elt1OpsVGj1T9yWzqP45OXmj8bVdNdbEHNMq3qJ3BSQwleVbJSd+o
oypvIcP3B6Gl9R7bZHxElTjbOPjm/RjH7gUKtPnbrY91pkyfjWCYwIQ8QVDO2ZMXyNuaembZYrjQ
G8Vbn4toh19Wjv1d1lcnKnNERs2v/rHbYvJMzLDZrFkH0FuIfkQdQQx00OT2baYZfjAo8QnYyF1n
1F39pV24OlwghM7FybBKv2x6IiPCljMMLyb4xRvcrwv0B8MxSdXS5ng9x1FPpgkXdN4TSQiLp5Tj
18FORpovZYcjwXxg6bIc9Tq9PAIg4KKfAFDhBLbNZGidTeqbZ3veLLtR1tvHiXDJZW9pX3poOfgR
oI+DM3WRIH2fz+1LMo4iK99GpN6sFwN2lK5PFUb/D3EIYbLW4FksRujOVD/Znps+AKdHX+1V5qxb
Ta9/4raB2rz7wG2cZxj0l7uwMoN9iHXQzo2y4iHtATkaRe0+jF5dYwDdvqm4Nm2wcdRusU4lAa3N
4u0glPpZqtpTKNMeSx2CssbCe7ESMlQSzUlPbSV6MkCMEdf+MbyyxkCMXYR3yMr7k6E39p01b0wd
3qJV3o1JbM+OYu0ZCuYR/R9cS2mm8qBPTCu++7d1HW/VhiXb0rac1kWw8Me4zXfL7nJAjeUntvXW
zXc3ByaVU5f5BfGmfZeJoL64nbL+7oCzDFOzZPz1fZnacMSumRD1LSctB9o2HjZpFgVILrjQ0qY1
xUDYdZwflt2uDOxtEVewIVSycbzQenFZ0h17DxLAsluPY+TjVKPul10nLZ8a4K4rYqrgAYX6tm5a
66UaQwRs3r02JOYZ6AIL/lD9DQ1L3SWyYkmztC2bOC7qE5orZMv0VafS2AaTrA5NV7zCBUZ67gX6
RlPd5L4fC+tq6u8ttQWEM8RVHLAxQ/I6Hyxlmd6rZqxuVNAhf2n7OhBUr8aoa8dlDytF6+oV70v3
pSW2NPXApPXv10myUoUV0Si+dLoOIWlTv4ZoqL6uweICuraYXhG/uGvpgUwnQP/aPADF+L0+fO8F
wdfeMlYNuFx8H+v+Y++v85ZB7q+ey3lgTv2D3oNVzwPgXz2/3m8+Nhvu/D/O84YQ9mPYH8J+TM8o
G9OzlQb3bT52e+xY0vN3+/Lqq00MAGY9zAa6fzcXkpF+tezXU/crCyHmk89wDnKrPC+vlk0tRjxV
9KwlQOzPA4GmxsPf9k0n3pdqmN8kPTmUX5f5vkJXK6OvJbN333z9ZbNci0lBt/r3v/7n//nfv4b/
FX6W1zIbw7L4F2rFa4mfVv1f/7a1f/+r+mo+fPzXvx3YjZ7tma5uqCoiUkuzOf7r7T4uQnpr/6NQ
myhIhsr7pSa6Zf8cggG9wrz06jby/xJ2XtuRIk27viLWwiXmVCpvpZLvE1ZbvPdc/X5I9a/q1nx7
5mAY0tFSqYDIiNeUjfokwHU/jRDQOJebNfJi7nDWrRimONCLN28OmYM5jE7ngBqa2aNL6m8Xy1g7
07uOFwzwWjlFHpy0dG6zCrxveaOEvUuggklAsvKj2DxVkzDeD+mknUwerTtqw3zWqCWZJ1D5xVrR
/PbmOk8OUHPDQDMPkUwuQpKiItuUmdMfRZYOR3lmfJzNM1BOyQjjwJ0GbE2Onq5tm7DN74sQKK1n
jn+03EzdisAdV//+yQv38ydvm4ZlmY4rDMfWDcf5+5MPxQiOzw/tHxU2rkdLT/NT36rJCXeL+Rz2
dk19Y+4pl2LEmQzYxoB0yHz43R1VLrKBZe0dFYqbi9RUBYI3Q33vhnaFhAJ9g2cJ4KRqF8Dq+792
0Vbfy6RqcZ8Jnkvg+ueQavizqj8ncdM+GZCmLjFYbtnrtE101DwohrKZaBRVBkNBPH9eI+AeLP2k
riDvt+IZrEVyO9lZspejWR7/cf2h+OP6iqFu+7aCaOlpuJ56XoNYR90dyT7/+wftGv/4oC1N5Xtu
m44G5cs0//6gWydzCFj97CcZkR69GD4/+Qn7qcuHKpCygNiHWp78jK/DfY4sap1lu/d5Qd3CFEZH
dBeYU3UgrQMfNuYLl1pji2nm3Nk5M35YnnqeOZ/a+u9ZhbB+diVxV+kX7hbNKmPZOc30tWluxpp8
+IRBzEpN9XbbpqbzKDztTo6n7HLImOsFTE7POlXIG9/WnTN99er4cSDH/Mgz4NMFE+AHF9U1ABre
Dgm6pZMY7jrbDg5tXxxlC5HA8e53f3eHzzMKfF2ReTedgfIjMBdj4ZnXKSxtzOx9qa6Y1WIiPtnk
ESiPAOkQJOzD4aJ65eM4aBoGbx25JKeZfxdfebXt5dgK9U1F/X8DWMh6b1pjeMrgsD4YDiZBYS5S
DFNZ/b+uOi+vDLQQ/v2r4cxPt+vTz7RVInC0xoVjCUvXhaH//dVAGh3aIG6U3+MxW2hUX3Owqahu
TuqU7i3NSfeyWfLnuBFVNC3yqWCOHP40MXICm0htXl3KSZDRf1/oOl1eUjblJZ1CnBMclFZh1Iyn
0DQKBDS8BFHbveyZemM8xbLbLiJv5fcgrRP4d/rNdRwNihZyaYJkixaOp/fh31eBB4WLA5urZT4j
8LiVb0hmV4cZaZUu5Kk8oNVF5cZfyobam9Xhj8nXaeM8EqiOu1eSZVgUXE52vZ96fAlWjW14K/To
8yO3DuAaDJFvbPmanPvkgLD9+W04tyn5H3COrJDlBmT+3icH5CFwm99XkE23EO7u378AmvGPbwAP
X8cyISGqrorqivr3NyCwA4TV2Q/9iJuMTfTSLtxVRaB+TJzyrgBXtZWt9y5bg4hSZe248A3HvSXT
O7fn2fIQxeG46+1qO2IwdzTSQHTr0c3/uIwckHNDSzcXkBJADxewfKN8Ut7Y4FzyotJ8ECk+KVf+
7xtgKbPyS+8VPtqJmfqgBtOwhLDqHctCjai3Z+WWUo9xjJVYX2p9VD0YaYZGSh2g0sQVg9hW5yua
nh9fHCOo1qZSIJHSl+l3E7YHGerxFXsMbzkpNmnBxPLu5IykAg2RRBHYwjDUDm1joqtotuoBSSC1
RQwALokw/GR1HblORCwxWRh+l92iSMALaYAEBpT+wSzdgEgOkG2ISMVK9n3MAKUTL7TBu4Caq+4F
iTWqTh5EuLkp+0CkpasSV42FTW0wuPU/2hlqS/dyouxT3ChaTFpU38uB67XSrONdmOkmgh1Kg4Rv
sCwbqvvt/F6QZ/b8+i1EJvZa6S8/9csZcnBeKadeF4l5ZTWv/LisnCH75TQdcKm8rOz6tPzvy9Zu
/h9vQs38+1U4P+9c1TR00xUWX1DD+fRth8ESCbdolG8w0paYGxBXodhZLtgdDgtljrAwbzRP8gxt
0OHkfJEdGP8x1ZzHxhQyD4ZLv+fLPjl/Cqfh1H3nizRf9Xqtv6///o+Gkf0LSsUphgN7n86Hzr4E
qlneychFHvrs4drjO2l8V0QHs9XhW/FtiAEhPbhKx/YWOaG177kC9w0r2lslYaUcHbRBPMwLKBbV
7wussGJBP90kdZ1Br6f4oLhxu+ANkW9kE8ADe3esAjfqPBp4/zcqg+LrqIyL5ag6T/60ViPJ+oST
ULqdiuHXNUSW8a/idz+mAsCfbMlBlNW6LfiSXzKGTpCvRppNN/hNUkreqwgSbBfG6feow9991Edx
Rsuz3du1KJYCy4Evta1AuQqMV+KIhe+XObo2bQAWvgoeurnIDSFo6fqNcpZdQziAa1OxauxFxCOu
7fUlef5sFSiwX4SWu5ACXOdsz2eF8GEaWVOyvQ4MsWseS5y55LRrv7xI2yCGcB3Ism66MSgGJqfQ
Mye4CuBUQW1etKjI71TF+o4j7fA6oh+0sjUxrq2iGF+9Nj9bAKguaGP+x31g/x16m7amzWGgagrN
FpprWJ8jwt5zKrWchm9D1VSGepMNCipR5iCOQ0DxUqRegSa6+cvoZtIA2iIPmp3VmxhS7a1sykNX
PFroK11kA9wT2qe27a1kM9AygYWVwE+V1WhKdw/QnH7FgM33SCMVJ6dEMCyB3nFC8G2Z98BbZEvo
cMkhqbvBKugSatof83DkY8RtvSXcuYWS7DqzA/Xpeso6LtAdLVVHf8JA7M+mi3rOorGLlWbr4mgk
+UM1V6HloYipKHVVcZItjz/BMjFsCxsqStFaVFnX+bk2IjDfNObOjEDdy7PUGpzHcqwOPYClL7If
QXlz56Ij+9g4xed+clK8DUHug3JTfW/9Hy9yMW+X/gzlNNRtKDWrpMeAyIvPf1OnRIporK38Wz32
ziLzvAr2d3uKYHySY8yC4ejnaPzKszzO6q1V1afcUGuxk5PnZtrPYkuucUnUBKY9Jj3keKCwNAom
MSjIWUubXeQDcRSEgzBMv9rpsI/bAkh9hW6C3cX6D3scUaxWxUmvnOI4YPJ2R45kpAjNC6mcgCcg
7DVmdwiJ3Lg2YPPUQ4YMB5Lwp47G7AL+Lpbpc6B1PaCAVR+c+XDt67DAUjHRuLGxQ126vN2bCzJU
28yrNogUGy9GRLJ1LEyBx5BiQGt2Dp7uFpc2GftL1Hh7HoHxc2GfbXuKD/wo8UGeyQPifiNwr67Z
51RdNrKvcrt6iRmYugbRNLU3rlo+JkXtraF9qbgKuSg7Oql2uDZlnzMPfMx9nzYvsCDLoAvWbOvC
H/fXwzQXYdMk3ZBP1jeGMRNOrqPvbTvgK4qp6VZEvXmerH7RZml5RKTaPMuuhrfOXm2Go2zxjPnd
3+VqCJFURZXlo09O6esIud2xXvfCaqpvkaFm1NEHC06RhZsD6by31MByXrXCcZ+PafaiwWKS/bnn
5ehyRxES4n7wBg4T0SBLc89mmln3mtk8WXO/cOxoRa7aW2dgwxa5PgYT3NBy0MZ9N/TWA5pb4ROl
M5nxMmtNNmSKywycYB6RjWSe5oN8k8n/eZofAlNHKPvfbylDFf+4pXg2skO1HZ3IwbLmW+6P3NBg
9Fnhws75lgbcLzZCfQd5UJwpWkHbgzv80WcG2Ibe6H71e06WJOqBOw8a+O8eOfdTU84XKtQaKGPd
yi6bh0Ch7BR1Lr4s8wGGGPR8IpFrFw7R1J5L6nOlnpvv0/BKhtCn1pDk5j6SJ9pClG65Ul1nuC2G
OoWkWLqPpQXo2jLgl8kmTNVqEzdOQNTJKBVNY6/lBYnQudk6Qjt3qnmULSw/8kdfvC+UPanVbSjS
2Xe+G36P1DTbp9bkb1p8qW+qOWQd5/jzUx+yRwQjf8+79imiIckZ4XN7+2ldazjjXvR6DK3Xf2vj
NH6uO0CCmh7wShl9Csyo/ywSEbPTRqQJmWvrx99TY5u3jzlPFWXXLcJh6NcOLPFbL++CE34FwamE
bndQgewE2EKfLFGmqO7MA7LdOwNFTdUErKgncNjnOW4nAny+UGc1grkIe11XKjrOI45SH8ogSM7G
1HyZbBfwtUWYZqLcSqKIZlX05tpG4BgiDs1aT8KlgRDk+n1ygr+4nnTVXjZ9pXy1oYmfqaZrzwE0
LseAreWRYDRnRNUoyvBYWNqrfIvJLhBee7Y3SDrnrn3wY/NiykyPjMe1dFIB8erD6hqoX6NyOaqX
7rD6FK6Dfcu3gxY6O5esTI8d3xjt4Hds4UKjRo6gHzpX9d6YD3Ct6r1sUqDPedrBGv3okmdympwh
m/KgNna9R3u5XscxjITIb5217tnGMifJ+WrBG0ZAZJyOce97z+54DuwufFU94e0n/N1uZVOn1Law
UXDZymbeZPsu07wLmMY3r7YohIN78C1v2LkIYT81eAVXSTd+kf2IAA073VT/Z7/Ns2cXKkhrDCNG
U4Plghaam7E3efyyLn3zgGx+6munZlNM6lapVePo4Wuw4uUHd3ZuXg/uR9NTRXqDZHy4lqM+W180
tOfhCpzfcQq3XlEax8iNyqU/gGICJQ4all0Yyfq+fGPfON2GgeXtEen1nqCScLOH5Ruq/FQt9AQU
9qQWb6WO8Slv9gfHDKCyzssRt/zH8rRVFrKfUMlcijA6hLhPIbMl6os8YI6CvWVqGzvZJBLQzvWk
8Xdgxgj1BSYDUaLT+vHZRrd48GznhhxUdhfUHUbZ6GMj7eGkd7JPWPhI6PaT2+Z/TcvEa9yz80GX
UHHvzfECETXJ0RrNYHfrRrgSMx5OddEZZLCcsW9eZ53//Q2hW/N+8c+gi1/SIktt6UJXddOR2ZU/
3hCT0WFNANXi2RrCdHo2Ncdc1UEEq8pPFm3XenvFMrx90JX3Afoya9mS/cRmNuYx86hsR7A9UB0o
jE3fm9TiEPG/yaCRoeQCuxTA5lRvjU4Ml7K0ijvUZ25RjR4vsgt+RLfqFOybZFMOmLr7YFWtfpBd
tt13hzqYnmRLHgZPK5CojNQVdAl3Gemev6L8aq9zMIooahTGS+7MngMqwBzBdvZlQFmQAGd8CjvD
35aRDfKjQ5VxzqdMUMptByg1MIsiSIBZSBRG2ORr06z2fovWrEj9dB3NHAzgpr8PEJthpCcoaFwH
UD6EBTCvsOcVcnJWWN80w7MoQRZgujq/JbyZ3Uybj7NKjsg2WwXHQX7UhgnlRrwDmagM6glrgjvp
rEy6MzjKs+tB9iE1PZEGO8ju3EOV4Tq1wTeeOA0phQDeE7KsjvKMoc8XE2TrWbba5ozZsPOEPE16
r9rBmcBFwVc+GPYqhUlYi63yrI1tuEbNZVn3mtVdSkrglwn6/X3NHwTbbPGgRBzKoM8pgEXlXval
hbvOm3Rce1HR7RVPaZFMGbu9m+hOcXNty7PrHGeeLZt+bJ0CHlN6pw2bTlWIwwNkA3aBVzzJjbjc
esszM2jhOOdY+r4XsXweRtd5Igd2it7WtEYF2zxrlJJurarRl8bclAe1AficmcV9zm5rN1YitG+a
DovYCtmJT9OiEksAFb3m7qJOnrmP6yo4ywPS6/HJGe9kY0JhylvwbHrOW33aZlOfmjdyxA7n8AWO
xkI2Xb5Me4eSDWIj0QVkFIDzHhvpuVVYaBT5cfgkW/KQJgRJU0NO59pnFrBh2wL1xLgLjlk1/qi9
znjCJ8GRLVkki5TpjxZR23urTnX9KY69P8Y6L9cX5EvShV9Y0w7NGHUnz5p+mN7PZF9MuhvKQgLY
pE3KnS0cHDtyzSNgs1skl97PEYaK1ymyyahPdvrWKaEgIIGKHj9S6utSGb1T26cTZrGuf0G+MlyY
WdA8ZYJ6qtfz5hu68GfkKNF3kWl8nQeEi9C3wcwoHHG2QDHNjv0UolqC0U6pON+soP6FgLvzmrk5
ri6Flj7llE8WHoo1/xVya3Pm4Y8HqmOQk9P1+aHKwxQy3qcEXWx5QdaXtf2EeZl6I7NKfdHCkkD8
YydzToOCPiworWQnM1JyNA3r36OqhhC8HL2ulaMooW9Ruyzu/9f664JAb3zAOZU+7rNyIDPSoJ2W
2qZ/jDQkHOSZ1eJajptRp8O9nncvTuTCZ9XD+lYJ2/6pANV+i7Fd/2RGqP+TLVcU/WyaYfEyOeG0
G+x8julpesOgLh0f4QrZtHybqnnZlMep0fIXIfJbKOLQ7QSoeb8JrI3h1OVadLr1hBTgxRir9PvY
TPAmmrB+wHRFbGofrSe/iewnxEkuoWI1G18E5gbFwJ1a59mbUPA/ofytHU0D+6fA1cXSza3uGRTj
s13r1o+PqWmd/Z6KSpf2PtVBszfvC2UhGt0+mhA2pgWeHEs1yts9chfzkx/3rKNOEH80mt75pqfT
xeKm/IZm3U87GKw3uIbsnlNvevEo790WltU9oc+JPJWrtw9JhOBY2VbDvaqgcoYBjXnOMrBgVBaC
E1BpdT20ZnOwetPe6Mrg7lwHML+h5MPW7nt175QYTo8W9k5umIfrdijsEzKVCnCdcbpD5N8niMS0
PYvyBEKy0zzWIDtJiWf9Mw8uA/2RQXsNbfTm66JXYH5Nr/wm1XcCgCMcF/un6DFJbvNg51Pl3JQ9
v04H9v085mN5nxXlNwSpNAySTRXlR63cQVCZ0aY9WC/606GxsXhK+9UAi+Yt8MUGJbfgsW/PAzc3
iJYx2oCOmu5xIkbLqe7i72aJuhu+fz/HEg5va7UF3IzEX+mgV/eoUgJd9kW6xD3Zf4l767l3p/an
EkertkVgz8ojfTOG6GnmRtxe0twzVkardnub6h8PRL+Ath8U2DegipegZfVNlNNKK8D9oKqP5D/6
A0BQFfv9IJsW8RwxiAgWckCzNTCd8lRNI07lpPdTd14OeTjbx+Efl5GTnbDBcEjNk62uuDhf9pSI
vVn0tsWcDL0VJ30kZY5+oWJmP43grZ+C6XvGi5micKbe6+WUbeAfOhtT8fU7BQ3hWcS8/Fb7FchC
1mSO86vV1fypSM141fLV2wuj6I+KltmUPINhkXuVymsxSqEHDQ+SJCqlrow5SpH9VTs9XLuu/cS1
D7L1zi9Nwvr9Gv/fPnkR+S8MXfKaGmw0rdARC1s1/Me2K+tTkyK6pkTBo+yyRLOr2Y6ccSoNHh23
SheCmu1aDkbCSUlIIhgqmwitlQ+5tTZtNapvaxQRkAI5GckEfbJRGtRp8R5FGfsVghy+MxoKup0z
jK+U9yPg4m59LnH0fNBb/49p7UiuPnVfjNgeNwV4VkyHqXrqpQMEQJD9lAfZTOORvx+4ksVoWcad
p+W4OYQ7VXhIO8kuhO2+GKrb/O6bLG50NpIlqoUsIMoo9v8RoOufMt2OKRywPSB3BDenpqmfUjgl
qJcpjzJ8rJrAKEEQGmOx6ydnbbVCvy9ntMuEc43rNL9b89i1NY/Jmc38Wh/+mvnPdXIm5Abj6eNf
+FgXxkq17qtsusEUgjK31/bjyXIPat2RdXes8SR75GEkrbZWQKDdfBqorYRdwFiF07PjpOoChQG4
0oJSqCuiCzc4+uOVt5EteTBrJE15UFS3mghAzHWN0952rjNC6sdEjMwXvuCte7bH0NuFRnQfZpF7
ll3yTAnrbtH6E9rtHwOagKiGqhgEZrdeQgHVsYMlYAWmXiwg5uNTbGfiIYDatyd+iDEg0b9VU588
hprzc2r04KnSkK8fkU/aaV4sTqhPBtSc/Hpb5L27JKm7tY1GXBBDLh7iIlvHqZW/WFkfHUQ7ujey
Cdtf56mFXHU1ZMXLOOnhrTJLghXtSUkysMIg3sEr5Ba3eS9yXHaWk1ZTdKgVxDsAfi27VOvz9ThN
X4WOjOMYw4j0Reg8tYV+MVCG/J52VkAkTE2Z5JK1AVPOy/WfMxJMqPBL0mCf9YW2mjCQ3gOxSY8R
MstLbFHSZ95lPyQXStff2qat7+CN2+bGszFH081CoMmSiLs+ybVdVIX2kqqteFXRjwsGkX7XFKhw
cgY/vbprR2h5tmVjNVKgrBOkMSH4XDTqgS8BurXFXi9Ik1C1CBWn378nWb2g9Q/hOBwG1S9xMkMC
olHq2c4MA5x47PVfvmaeetWOv1V4F9x0FFNeHCTubglK48exC7WFxy9zl4Rus8ooPh5FkI6boSEZ
MoZdsPcGkW9yBzIuPPJkFVV+eM9frF10xgiv3k+tekUMPh2NcgRLoufG1leV8RXPtFu7GNynlrLF
cQCvgbkf/aaHD5URDEybH1xDiV7dxzQ1LtHNmp9g4He5WoNdhZwWx7iixe4vXu3xi8lHqBlT9eYn
fbJMLAckT1QC/9Zij+p5q39DBj/xVet7qGLPOOHQS27N1Xd1U4X8sHr5EmPRlFqx9T1Nkp+Z0leP
dlkW/xX6ik+1aR5VrmaYuoZ7oipMzfz0qGqGWLPxxhqfyPe40PWeHaPlwZshICU6l5pzEpdvaRgV
N5bStOcOM4L7QddeZH88xUgWYT8CbuXWKIZ4KzcishnW4s+mHLXyZl+Gxb07OcnB08J+FVQDijdA
Am8Hsh1vRjpB8p4rO66zLYRd/qqt4isqX86L4mgwZXot3SLq+KtpanWvqHW2KFq07QM7u9Smqz9U
c38AJBLlS2P80uGzgw5Tr4Jdljt6yDrqqkdr+Fbu9+X2H5fG4Rginre1Etts1iJXkTATRrS2k47I
UiDFcMQHvlp3Bfo+G7vXFtTbOtzjMzCRgTr0B9n2/Lw/+INoV42H9PynATnFKiyWyIkNgnTL1Bme
GtO6k7lomb1u0TQF9mXdKZSd7wNk3w45Dj2LQtXVo2M3aNSp82ZIVQuMicLhRxNCUobz+8t2ykvk
OcprCgnnNo4q7W6yZ/oouu2763LYtb+X88m9L7eEb/6qEISZjNE/I1reb+xwyM6ovkJVwlfvtapC
RL0g/K6Vqs5eA9t6az0c6cNyCh9cjORl9+hmziaJ6wDgE4uykd2fqVfeAffD5iXMN6bhpa8uOgT7
0QoqxIFpDsr4AF7pLKH4WeWd7EiUjz7S1PteQ0tS9vuZfyYtWz4aeB9mLtp2SIStzKYhBCeSP1B+
/PNw7UNDsl+aeWXcyCnXAdmk1tAvwXjZi6yvQd7raXLvotWzJNxQeVHO1ntRiiVXiXpzTFi4S6kq
7w1u0I0Rte0xqBAwUf0OQaUI36YxjYYLssvebeFk9RMi394N6Lr2VQ0QI06RFf+qe/WlCYocbZt6
NWL0h6wVVAJBNePGGD0yWD6GUPje7RFnb763fvhgdFMW/cIhhXB1xnoPdbxDaCa+V+dW7oTod1rx
vRxLackxY8Zsf4wZc9nqn+vcuAoWXZ/p7/VnLDtQAcoBGcoc/gxg3uVFAJhNsqgxZYOtnhQUS/hG
tg/4q28J4/1fQJ22gZeHb+RCkFRUhviUuImxUw14NGmk2w9OBZ1h1j/6idUcdz/4Ww1rgUnPlIuj
QXVrCAZ2g+85J78k3iz1ZHzLS38fuklzrNXYWNtk8m5IfPq/KFqkGXI0+N++5XGjvdhtXCxKp53O
hl2Mm8nQi63hwQ+OlQRVzQj+RRLU2t6otPCIXFSyVLFnfTH6BE0afqZpbNGeMYOvY2xr7AzHAO/P
gSdNCYndrzrj3g5iLJrwDPtm918ImSlY4zXfH0NZ6LaGot9T60cdkIq3HCDV9/vM1MbhphHoD6ij
sO66vnmrCnd47ZBxWNmZSa7Rr8bXRjMXaqu4j2PSI4nt5OGt2pjha5vjQmrw9djIpjtVSBv4/QVP
qwZxlfhBn2e5uZFs0gZSlJxF8o7MpxJ8z0Tfnkwg3qu4AM5SzBEbmJL4MqFqD6E11Km10ycP2C8s
sHrqz7KFagqKU7hhOTm6QEk8ULL3bXdtFjVPBhV5JNiQ7SPcResGwbv+S+MX9xHfDv+mUJao7uTB
Dd5D+9Ho/G/NpLU3ih+aT+p0eg8MsLXlQf3sYZnzUjTatGnTDCHXuem6qNkr2G7s30f5tfrMt07/
Hqdb/3j3WQaoLP4ujq25qm5/QuFrKP1ao1Uqj1BH8UnyDANlrqk7q30a7+q+mo3sg/zRywlLTD21
fxSKfus33MTXuSM40O2IVhHQ0lUEWxSpxSC5KXLDuk5PVef3pRMQcrv3ufOlxYxHqL1Gv8UkE6RO
NuFHlCTJviHj+xPix25o8/hLU3fmLZIQ2R0MH32Ts+/Y+LkG8xWULVYhuf8lHaO9T1AuF3VotpMF
tVQs4IN3hkYh0vARda4bWcAOerT14h7Lw/kJIsc+WrjKfR6b1zVubf8HENj450YJzIIheHNZBv9R
w/y71k36xjOtYrAfDV3BEq4d4+IlEaheB1O87gGX7CH0gWWVp1Wr1PtmPryPZObo3srOPqlBRU6j
c+unYsAqeDrqMAD2BVCAvTyrPs7+V7PvBX4eU4NNM3CbcGu2s8t03jkPSBYSdDpdu9eU0j4g6okW
uqWZT2GKmdG8C/qZFvie5OKHXJQqIYtsjL2QXP29qI59bsvAMZ7spCDUT866XgQ/2r5fOnrNXVL6
+S30oOwn+LCvNgJUr9ixoTUBduACrRUYcRxaxwaNwg0INnUbq3FwFKPIV+aE+owbmM+BR0ItQZz9
QIrO3btzEkZJp/4xA1XFu7Iff6IcHjUmX5CcrC6VGRR1MbpaYt79exGJ8PB9EdvW8mPRqOXeT7vC
E6qCufy+CDXq6jBvm97/JU9X+kfVsyiROGGy7kx8B9CFDMLnqfG/asLRDr0RR7upiFyCXbKMtUcs
Ww+Dv5E5yBIKENXG0X3PQaZYDs/7zacC+9pejVWEgjWc+Lpf9Vwphc02rCryKRtHRPbcXRpRfueb
8SsODN4JbkW1rWv9JWsG7yS75EE23TRZkXiPDp/6zVrXb9u0r5bZeIlbRIAko4AKCODrmWZwPci+
2O+KTZwdeEI5Hfs29SHD5g7/VE8ctBnEaFsd1shOZuHlDrNHjo6tKg6V++BXQ73V09h4iSd3RZHO
elAHO7ivgv4hmWFEuVm7Gw1iOPR93Vgq7RCu8qLKNj3594W8azVnzDbu6LTvTTmaWugWaeNaFM0v
MW/NBkq9K9I4Fl00lUg7luidXbz8hzHayqHGEPwoA9xAW4W2Wh7fY17dwQ2W7LzeLUhOE85gXrfs
1Yjich08yZCMXaa/AO8cHIooSB/EFP3Zjw3bYchE+jDPF23qvpn6IRmpEacNKM24DZam/InCtNgS
+juL3ujUjTUJ/gBpgMJT08CnjoP8SWkw6JvnjllbbFPyw7d9rLcP4xAU68IxopUsFHpxasD0NzHX
5SN7yaK7QtXGmfvy+B63T2VhLCYDm1hiY3uXeq1ydLqG7WXUlK+iie/8OdfZRcXOQp37rY8RaUOn
JTyXXuht0QWu16HvmpckS1BlB2T/o8HQM65/ZVTL37L8QjIYh4uPE/SePvX8OQRJK0ON6I85WdnY
b3j1PMuSA2IEc40Iyq8sKmQ1JSM9xKJMjnYA7cp8/OZgPjeyV/f4c95SjG5OCe5GhxYO/zLB5u+t
TSso/JiJpTlCJa6GWkFCkLTlLwzLFiLYU9p0j3IGDtxsWMPkqSnQtofBE+Ki15aXdk6+yRk2yPVC
dOOx4Jm2aIa2PlfzoVeBY6hBqi0cLUAbLbYiOm3LwDzFjp7SITwZelLeyZcPPpns96kny6/xPHZt
If/zR+tjHaZX3X+8fFzV/uf7n/K/QeVHo1CnufYnHoohFJjs6jA+Tu6uUrS+3Ybp4N+6rtkt0JWw
9inQRgw2OfNbjw2QCUpmEdWectOjLbFqM0/sgDeA5CY3sS8Rsqd6rj7GdoyBCo+qNbow0cryMrLC
JepzUm4umvz6jP/xTVYCeQrVqd5bPFmf4VI9Z06sn2VL9XFJyaLHGL2xO83KvB3PbYxDMlu8gdn9
YacivS/cWjnFUzfMcm34xrkKyu7xcB80XQ18rP0hENR/q8is3ThxN75EKJPj4JrcxaPfn3IskZDl
cfJT5dreJtL6eluxO8UcTYEsVHYPg65OhyRsv2gTRrBjmem3EXa5K8ulqlDwrvvhYgJj8NltYi3C
Gdlrvo14UFxSM0V8zvSh0mlu9VXjbs/0wn4xRxNLM9PK1lZZtPeBVRwToNhvSYqq9FxXUhswWGOf
B3d2VN73ShBthyG09l4mxPuB16dffEUBlzgTpMmMzOl+9TrvWyo0Yem+BhD+l42hVnsE5JozJTFe
pW04LtEfK1dV7JnniqcTDLjSWWHkS/EB3C96rG1sXxwPJVetnb5qPro9eTGbydh41hFcrHLVeQlE
1n1znDC/KfuqXkZTG60taN23PAH6F9dCLaUyg+67D6C68ss+uGmNxy4z3V+iU+7ZFG8aqvOL0XZx
cY7126bRUDROA2eNYpe7z9Gw31iOskP+OVtq6A9NCfanKooiyDLj3NCFhrXKvZYdeNac9cIhj5aN
4bc27u8ciq0/KTmRs7HdW1wR8IdGyH+HiMNO4sWY8H/AsmycOsiiyWHwg+heHsoS/XQlNi7d3BUr
SoWHB8JNBfo3x17qRvXF6+AUd6WVFY9dXj1qlZuc4f+pT7miPee+Zp/0qKiPo6ju+sjMDgUeKGzh
fkZqmx3U0L/ghjVufTsNTaC8uXlQSEC7yymw0rfeImtctGq1kk1ltM5OwfbQ0rv+1FrNgHFx9v9o
O6/luJFlaz8RIuDNbXvDphcp6QYhN/De4+nPhwKH4PQezZkd5/9vEKjMrEKL6gZQmSvXSr/oUjiJ
3zb+WXWai1I39lHgXwXE1XdAwha+9jPKfW9P57AyI2SFMyKJSbpmChFjx6++ShYyJ607fKIykt4V
cfiJt5PqdoCvbM3rk3JCOal9kW3u1KYcJ3uSJD957nYPid1ql763Dkas+1BxmiUJPd1/EE4kk7uH
tresUz5G36kxEtGBsT86QURjlhgHqoVKNrg7hBNQ+8nJLL/wGtNsNcvhsTYNTc2EEddRmmPqjfku
cPJh3dWVRLucqaXn+dTSkQZyeeOy191kjTweULYqrf3uFqpR55RWw30xhMadndR7dp9b3dF+Zh0K
bnJYf+90o70f6ySfFBjKXRl8GUt+hyE7naEJqz86/Qk2xu5TFfnOTeGOoE+Ra9n0EaLOTcgtPZAa
9yB3QbLK+Tnfo7Sd36fTmaUr9wk3/bMwCWebVcm+gx5xLYaAm5JbSSm/0/V6ziaauDKS22NXIbsr
hlbgjWTeom+hlJrPQQOEOkErIp5GeQbmL/BaiEHlXkJ1jkNmpW9ncaS1+9Y3vy2mJWyJdcCkUtrg
6u8zLVQ8hyD+A05g+9QXVXi0G9cBVNgnh0BXvEsXBNXeL7XollIiolK5VtyNdmlBNElzSNd59w5P
5kOWZMk5tcf65PPzPzRBZt9o2YAo7oBebl/UUN0D/nhElQM2a72Tn/P4AfUDUAf2mMAUHIaHVi/L
Y+g59R1sDYg8OHH5RXXTi1zwS0dP7tgoafU1LNE3Ni0tQVOBjSFAKvnQ5k20LtAq2ipkUY+KyWqd
IU2PDNhQbEtTvtFLvlXl0vxl58mTwjvEuiKpeN9p0pb2lPwPXStvfe6FX7yWT9j5UXaPEmhzKIf6
1uantI9Uu9v3BlgZ2bLJLZi++iob1XfVTMI/UvMiQ/wLVbBv3pvUnr9YPkIGRatUjzQMQXsJw/6N
jdYfMrgQkHhSdQ9NebNOKyoBBcp5SI3Ev2RIY1dOyjuJCR/5rkVi4zyOmnGBDUzZ+E6nfNbhAiYH
YlOodBRu2btKhi8m8I0RHlG5OJGmtB7TqvulgMH5Dndqwo64Mh+SqgnPWgBDu520w23iTNsXw/ge
Krn37Iz1cFD8utmbHq9ItHg+NEPq/XCAyaH/kwyPQwKTSxzD4VumbfNKeoICCRHB9OJsF1nyAGks
FE59dZAtLz5aIzyvygh1H/+X0X6Qa/PO0WF2Cbqp362nv3tQA6QA8g6OtsBxnw1dr+4t6NMisI2d
Bil+0VOi6Ov4EoyFuqeCXG8FuAsRnmxjdkFxFNCvJpzAGTQy0xUH9KtqoDayDP1ZltuUfuGMlCkK
cEbZxmtNb7tj0yjedrSV9IsTW7+ouvT3hRPq95nm/wyme66BsHLeSjm6O+RhISEzj23QDvu+jdJH
T+0c8pVN9cN0EIkKGuUXMt+/CjmwPhWyPkIZHX2xBwR2s1Rz7pPpAES7W6khX1T0UlQJGmAYkMfS
yre+Wzr3ItBxTBhcQ91ZLTZaQ9G9M7ixTKuIsNjozXt7XnteLDaVvQeqoe3GV8hu/a2d5Sm9+iQA
SX3x/txq8Y0TOl+tSHMugcb+2q+eRk0L1uqo3oyVA066dE+WY0OMmEfaehx8gO113R+cuFLRnIyH
u3w6BId0SNIdm+PgkLNT2ECdoL6aCHloZd//QX1uhMuQFxV226UUIzZeO9m2I/fN7TL2RqRLuVHr
kvHQcx85yIMUbuLCVD6ZoWcd3AgBWr7y/F6V+DOYmXgz2hUvXDKy2KMLeiTRDGsXmlpPR1mEzIg8
WDdZ0TQtvXjNk5FZyUHYloNS2X+GVLZKXg0+Z0STKrTkqurVrroKsV09eGnLLNu0iaHdR47PFhUs
BGwY+1Abx5tea1PwPbF36NSiQwW7vnSlxhaQDNVTQp1pBay3Pwobeqnmqh3hkQb8d4+MlvWLWtQG
Ncja9exHT+MtOVDlb7IkDfT4Z+NJl3gRhD+fu/swpSYKqeNFMPoMa1j8pZN9FQABIEHobW0S4P5J
ttSWhnHNXEe9XW7NAFVJP6Ag6SXomOZ9egzGlN9DLkubwhpRF/Ed93GwukfP9C70bHrQtIcSCZao
2UPbnz2QT8seeJdGcEOpAR6bvDV5tVd+MrMhvPTkNUiF1OWnKM/sWyfSn/n+wEs6rJFgS+//xBhb
U7+RwBSLQ8EublO0FIAFxFjYQkgkbuv8hxiYvi9vM6uLJg7Q8T6iuXKlKXW/b3xtvJ9t9Ivs1dgG
ezGFCAe7BbpsJLqIsOQdfOaygYxyPTWc945V3DRN/HYWa3m0zVrqrhCAVJNyADHzKXcivlex3O5i
noSX0kCzFSkkqNYVx72IA18D59jU1h3aHOPFKE0eAEn4gDYQwqAZt0XBOauMPe01/GWOxkQ6K2y1
nZ3UCL6sLLRVWhQrJKBjkyp8T/e8jCxaVsAcpbvavTwMxlpDa+PB51PvB2uIDxJby0L1xnsbpR1S
CHcgWDetIes8pkFuOrmKpFGof2n9Nrr47c9Byyi0NvDBODaJ2zyIrFPlVryLTWdQb1XpbBRjcait
W6q8w65tgnpL2pQSRQ7wu5PiL27kR18NSfTUSPUL93tlXYeu9wQWJdgi8OLemTJfiiD6xuaKAnyD
ZI/aGDxapqE4oBMBqtZwyA6shEvtLfOUwszdxeq9Vj0GeuWFNDnRvOPyBwZUj8Kf7JTx0TVRe05H
BUr/fCQfoEdGjFKMpD2IQ+ErvBb4ZrND1vLNVtYNRC29Whz7uNTnuE5BmK0nFQX5s7PLETeAAFfR
T+jYjCvHHbJnxTerx65CO7dPsmfdardOJEsP04u621TKqwZi9YYEgTsPjTxBk27owl2i5iEMp20v
bfPMR8dRjmNqsdkPpAqzc5h23YnfWsCOWe8fDHox1oMTj3vDce1zVEovfgh/Uoeqq96U1TOCQOVz
Bhop16DPyj2pfHa0Dpa6YWi4wzK0qQPvlZbUjFu7t8hUdRda19zbNDR/KuMYvnpJWB4DGbWqwvEi
5L0p9+hdFRyEN9J7mv99PQe9gteVjA0ZFwnOdF1+5PkBjAVzb7XpTexDtGGy0Txb0ghgsDW0g6FV
0NC5svnJoM5Jyx/oMZe4TwmphANIfHlDXh8vwlX7POPxLkWWQYrFhwAAmOhWzFWd1tvnSt5s57kN
oDOe9uT5pmDe8CrUPEHGC2/UkvvTh7GYh8C0eGDBq7kTwWkXU9/s0ZkWwbKHumyJVNd+ntv3SFpT
0N6LYK2tVTSCbHf2xmaFNKmZFId5btBReGspCYl/QjSig0eFNdqjqXcwLKe9a73B2qE8kt/Y0Rn0
SfAsVetWkbtnSbHa56TsX3wo/i6ZnvaHotVB7mt9d4e89REeW+dsaVJgzrZa+YYUR347m1pax251
is0ufNDBNmTHDNDcP8Ft2t2JNdISpjz2z8HeTvt1YqUdr3iBBd1xGJ89r1ceE6X/kZKc+pbnvroC
5WHcJa4RHoLePtX1mNw3RvSpkSPv1XRSmJJ0BcVBqKpeywjBKnLtw054AQ8gvFLEzkl4M718Sqqs
vfcCW3tpvlVF4h1UH56uvDNKek7MEu7sAlm8kCInXOI00jk5pNQoTlt/niKdMpx0eGLV9YeAD6d6
oiBAOJA+8IxHd+i8F5N/3pOjA+PtHe9F49v24MbZSYwko9PvQjQqxCgcUzgUoD0Xo5J/9I1mBUh1
93DejyXdZ3ZPjU6sGtYjPGcgUzahKWl3gyu/HXTpaEmdd7eYeeHPT7HrfRJBix1yU2XrD1SKrxyZ
F8oo7NEtsASLEPIR7HXohO3eL+e2bBiNUlE+RZG1C7p6+GKPprsZa0DNg5LKF1kl3QV2emPTLbTy
h9JHDc7PbsWhiNW3M1jlbX7eKc9wq3yzKe9ncZbA/N3SUCKmLQ4RLLxdI3kfvDFcQ5Swu4qsBLnX
edWqQtCtgmc+bFCfJMEyjClaUcHbAULL9BRPB3G2OJa4xXEV9y9CluVHAPERCk9ceJknhkvMcqV/
EXK11DL3t5/yt1dbPsEScrV8hb7Q28f/7ZWWZZaQq2WWkP/u7/HbZf75SmKa+Hso7VDsGj94FKbl
YyzD317ityGL4+pP/t8vtfwzrpb6u096FfJ3V7uy/T/8pL9d6p8/qe2BGdJcLVvnwySfHEw/Q3H4
h/EHF6UoZiFr/zZrHjc6ijhilXk8T/gw7W+vIIxiqY+zhPVv45erLjEydedxu3g+rvR/vT6bGbbe
nR7ydr5ccV51vs5y3Y/W/+t15yt+/JeIq9f0QBhFh2D9+19/+VRXtmV4/UF/O0U4Pnz0ZQnhiaeL
XtmE41/Y/kXIf78UmPoGMmQ0J/RwqG6b3re2JYh4FHAZIgFf3dJTW4HcYQhGC2mZwnY3kl1l6j5G
CoWWKYc3ysktAvvBAxMHeAUW37o8qVnd6xvh9tqtrsfOBcwvHXTC1I5OfC4c3gJzNVf36gC9uk5R
CaHzYk2ZAeglyemzQcL13PWIBqwQeKQejkr026nRj5G0FlZxUK23iYtpnj3Nc5EZhSenir+5ASLw
SPAZ6zRJoj01KfJRcpI9gso86EVa32q2mT5KZF9uDKe+Fz4RVfDLRV2s7DfKFCHCVKh3Vz7JlpMI
QSmFV6SUV1NWFQFxnoHh0kPAgtNFhONfXh2BoHvLUF2SqH9zZWfwblrV/e6lGhm4ifFyBImF+PjE
dinGlmr5sAA6b+7Fob+HmLpESNYTgkDfPE3MFQcR57yvYhQROn46zbtKTkeLVoZUAcSpOJAlhOZi
GX8Iimz7Avpy2H+YA/L0z/APVsguY3vda3JHozckYHqkm7ctaoa34iyu4lXbIgV0ZeeFKNjwfsp3
6GpCX/s3beTtljVEhDjkbG9XDark+8UmzvzYag+0Qf66sotF8so+l/lonoRTmKy42yXyMLFqdwaY
SeqExnTQSuQHzNKZ7cIp7OJsOQCvM89iOLZBSi/RtIpNMcUtw7e5YlqlB+4m0EqEvpOk3wEBQBsm
HFVnZRpOdc88kiToikh8a4FQk7Yz+13oZPV958n1fank1slq7WdhWuz1OD7DyW2z1yBUHBLgyDtT
99r1MM0UtvkaYqXFKK5jW94wX0c45Hz8DKV2hbQNbbrizB/8h7d+3avWXROsfb6affO56NkV3bsQ
i4B2qDcOzA4+NdyTXGtaDDNWkVQnqZBMzl1JLv9yXitaKa9FuFuXbX+uFZg44RdFXijU3nqnI6lx
bLIbdEcvBy2voHsgmy9MH0KuO6+F3wtt2rE/hGqS24npohEbsrtVAC/iV7J3OSBjGqWr2DbP/gSK
QFtS/ppk0kzFt0T4pqJAO9Mla/V4BfqJEsDnO2G0Rj+7of/VIAGyyd6xQRUMEKhpUTmaMoD8Uh4D
qqhQH8AoIA5QeiUHM67blRjmgpFoiquphs1xQC26LZrl1cao8upBcyaGyroMNz5kYXDnWVEKHATR
6851yoe8G8oHYVMmW0NTt7+uyNHuxFi4r9bp5fCualzv2JpVd9PS+3zjdBOPtRiH8JidbRXV5KxP
N7OD5BN4gN5qvvtaHVC4V1sYfLx8s6zQpOHbWlc29Oy1s6veXplNOZD2kto/NNOjQTwuPjxX5qcN
3UTjmhyC8uEJIyL/4Yk0P2Q6N5DXHqCnNR1+MKxIVEwTFN5gu82QAy8jyisc4vezAbh9BaHQnx7h
brtonnFlF0N20O0e5P/nqmtsNMV09ruSQxNzogfSZTmkbvU21L161QATuRFOYZ/ntnTjrL2xHLfL
NLLq7qbNC2U986XoNBzSBtVVG1XXggAQsIJyn1V90QZoXk91anU3aZiyMQ2q4hiOcXGMtNiWHzuD
3IGMJs5axJRTYCRaFYZJOamh6nZW+1thsn1UPHkZ7SR3XSlysnZgmoaIwxoPPOaUO5pZ1TtxlsBs
r45Bc1nsqgFCLlGNvTA5MqBaiHxyY2/xsWnxY/5yIK3HvwTU9yaQnKkyMLkDHUlt5f1qwlZNl+wz
iZIMV1s+gF9C295WCGn+9YP5aVyAjtHXdLCqxzEOij15amQQm6SAfRVlTxX6U79Juu82ohTrkqb+
e/c9NtCs8Sq2sz6XXCYuYOTxFEoATSX74Nor0kmpd9DQgOxmd2EGZCRBOrzZMhqrsr6AonOaMU8W
66CWSVKv8JFSmTxlBo5yI1Y0e/8gQq6nTGvTWhvAG8YM4UW/bxOrltWbyLxN8o0VVDX815k/TZ8+
ESUqvvlmCK+HUcV3RRlVp171UTynz+VZxIZ9ex0rt6NBmQbog6Sii2MpPJJEz0AFbx7NMBHDqaFA
1iCcF17RbSC8lg3QQXjF3KyhDvnGg+yyzlqnTr5CIU6leVgnA1+An1qGwltAQTJ7kwwW3lIH0FQp
8MQ4E1s2UpkQldDBM50tjsXmT14QHMreDOlWEHHi0MHnMzvo3fg5UuEbu44i6jJBXOJqJXGJAbYT
OIVYWAQv146nDwX6qroUwJo0S0c7eACOF5h9+IU+KOhz5S8efwCKhQFkNV2jfCkMBZBVPjwNWUd/
nhTFVMI9OJtT2aL4KbsXLx7lRyXgCztNF6umdVoee/K9/25VF1l0pZck+JB5eTwanW3sFbelMxt8
FirzUnsTqIH36ufj0SvI9td2OD5nRbbua0V6oX8uu1VRx1l5UxRNi7w7m7CUCq+Dqgn/FJYUXrEk
XXndjfAGuvxhyXRIKRSzhl1nPykpxFQYnAwEvdU8ylBWHRvbN3ew5Zov0hjc1hMl7hIRA/w85oFl
7PzKgLZHbyUEACCeL/biPXlEf/usW+n66l2ZpkrewEdZ1s5G+OZ9swlPUJUfPEPP42c1v6pT8DlA
H4cYOFwLWgwlfqxXp1rupO72fUhR1LuIw5haR5qj84spOWDVejhMK8UOHsXBAeCRR2DxxAhuCxU1
zfqstToUosmQ9Puk6VpuskwY+f0/WsjcrScC330W0iO0Hmr5lNeNdREhg+p2t6Y97pcJKrJcB+6g
dNWLCbQyG+saAq45Zr7uGN3lWebPi2gK0EN/oPApPoUFDP8ARZGxErHiAGo63oBt6nb6tPwo2dCf
w6v3JMUbOYRLM2uq7mnwSnUddIZ/ELYexO0NqKifKPR1T8JUZDpUQYl8sSZTBzodXXOTt8hpmLPp
e9SMz8InwnX0+tZOQstOLbv6aUjcL3CHdGcHRenz4Pag0MWpOHB7lySYEd8DrqMQUn2bKmLE0M1q
r1iJscw3d6saYzuvucQkWTi462W2WNcoh7fF5iXEOE+sZ7krvf1ViFnJPFE955NvlHBxNo5+slsp
ADs4ypyKwzIWfhEp3FaMFs8cKcbmEjm7RCgFiWGtePCMiCCxhjhbLgm7naSt//ZqIpI9qg97HMhE
GUmxO8uUog2aptFWDFvHx9Zq/R0899aqg4Nid+VwuxgBqDA+Xtuz/uTniXIu0zI2IeRkkd5+Uoe8
u/VUrwaclFg7h53lA7Ro5cotx+4ohuIQNTYCKm14I0YF8sMPjdFvUiho77Jp5Oie90Bj5jKlgIXj
0qDs5w6ILK2dpoZlwEm+KbR/B2s4XkZ+IirqRWL6dOFe97tdFSTglIoSbv66eygt2X+iEQBcpfsk
Dlpo1iCIDPcUTza7Aqg6joguCC/V+uYu9dQTJLtvE9QWCAOKyvzIMdGKlmytsc13Ih7sbXrTZtYf
SzytgcC7TOixp/WLthjWXusPBzEc67wBjGYGazGU7Fh7TPOXJIrfrpbbdkH60rSOWlxHoG4yjaSN
PfG8qwHIkRxZpY0kGN4nW4CIdc9WfmJ8n8b6UaNRDrY3DO5kEFYxFActMENwNJm3uXIsQ9g/9Z1v
oNxdvmiKDdPqoHmQbdoUm5BFWBsAHzd1V407qvCQn9mB/yAH9goJwOQ/vGKuDqmriI0123sS82nu
v54vInyd/6+rK7xfXziXNQAFQ0wJCN2BLG5n+HB4RWh3uSuT5p2LLdVbOjM8iASM7kdZh94pnDDW
KxHdmIG1HnytvxeHWiv1S+5CwlrWw31q0uSRhC7aSdO/MBpaSP2M8mYe2ZTRKgmd40j8Od694tMl
f+ONSYl9mNtMcxF19p9S1CIP1Ko9OpxiWm+ivDwBF4RbCgDsY++v42Aq+E+WTA6dk9mnfwjXHDQJ
pseFHWyXOV6Xxauh9d7WEQ45/v+5znLt/n//PE07ymvNgKGsiA2kUCt134aqcaxdjfetuG21m6Fg
GV69Yu0mNrXw1NMCDK+8diNMnfDOMSK8oClnq9QOvSTTFBEp1hZDqYd/cFN4ED7VUTFshVG45yuK
8J4mpC3NVyUy0EH0dpfOB3A+q1zXhgOsilv40wN9TVJDPwVFYgDd5p5fezzyIClk7Ij7u/CTyxns
bV7U9eHtvcbtgyNZPumWH4h3ZzexjSxnDeH0u02eHDCo05lTqrM9hXlHn0+TbPzcqkZ+FPPFLDFB
4euz4ZsCLco0Xzi6NrFvTHWQdmHS08+BUhxYieJmVIw3zbiroXAI2zAaN+hn0lr7v8eKhePA+2aZ
MKKV5lOOBt5anOmAVuazdLLlsQR9/Lv3n+MQlJBABZPMtOPtFTeWGKrAeKU0ADD7zpkl7KXfeh94
tGKgBTGioxEKgRfF8vJXeo1Xup6Ace51DQBz+KRNZnR1I1SSSYmKoVHQeg9HkgSAecxeVYUkPFkg
6yK8vNHPa4y809yHlv/k0az0yiHiZ6vzHgOdqYnSu7zPcuuxck3UN5YhzSHH1oPQZC9Vzuz1ICt7
CE3duBGCMUjhPhiD1pyFhow7qcRUgRRs5SJQN5YQkelDM7pBanmeIGaJg63F81QxEvN7Iwq3FlCa
TW4XMbnOZthnSqA95DRabZucPJluGJCyTzZXQjowz8xqDhGOgQUQ4XbSU64OvxrPUE6khrUH6PtP
cujLF6WpbaTaXwd6xR7qyTU0tXRRzP5Qa5YTrLmFDqdIUv+YI3WatUCn69laXHP5MLHXAAgBFpOD
YT8Le1w79boIx2o/L7V8GOEWHzC04vmDLMtlr4oTWcc0VD0IE9jYadN+0g6k9gDUn74tiS39ajEq
wwjuVuwXRTiYbyIHFaHwaeKyxOJYbMsy8MWGq5HfKXrR/QsptFcaKqXnOhuMfdbo+aFOyhjBXjjL
AD7++GtAH9j3bumRlhFUQINMn4wGkZcgA5R9U9uYRfJxqE9DESy8IngZCu/V3MwEnl6DsV4LXbwk
Ag/Uu/Zn8K2Ke/KUOqd3gYbOuMwR0BNqeeR2tYuIrnq04EutO2f1H3Fm6CcfiqcznaT8VxUSSgd0
hmbIkE1WW6OoREpIeIcpRJyJQ1nRJDV7rsdmUGsns/0BKbZJX/QUJ5YTY5JIDa3QyJUNHhJBXtQm
tEFz0EbFlw59QcJ+5Dmybg30yP6IYz05gwbOSX0GSXKuQEStEWJGFXWaVNmxsw2aJuDdKrUk/YLY
C13r3UAH4KTlNQ1hjRruHN9FBgXi5NlryG35MNZyfKEB75VdZ/a5ScJxpWSB+9o0wJGUNhte3SIw
Vigapq+uBXF9lnnOS+NXyBAb9Ow2Gh1NlA2ck4Kaz9ynrYehOw8VQfWQwzsnvGK4eEVf3b+dG8de
sLY6tuT11P2pNcBjtBIt9iBwrIs5sZ1QPgPFPlAzPHdesRW2HsjluJnd05SkzVDznFbQaejaOopa
bu1Syg/Qp9jbiLbdL2oUvlS0GDzIbaHedUkRr4Q9TVp9k8jAyJ0J1Ev7M69mymd3LOoTf4BqA1wr
+kJ3W7WqPMe9BQs4PuZS/SDsnpoUu9jVDRJjXCSo6l2jAyeq4dl8Db5qftj/7EbPXWXc1h7avB4P
AXpZB1lPvEe2g2DozdT8GXxVa/hPRCT0ZsODGUIL8/ZmDd8knU+oAmygsIjpgYrJGpVTD58w0moQ
b4fBii+g8ay7tEBiVPIMnmbvZ15KqlTYgvezxTufhX12aVLIsQLPfPB5ez3yXdRuxYEmdv3WCF14
/+Gen9TCPzrEcAjdhzxP7KOIXSJ8jdyZaYA5bWPvEXK/9Ekp43DrysD+s4rGsVDK87XRWvGPug/X
oz70Xz34qbdjibbuElFNqZl/jBA8UXEYrJPAR4/Ck2j4SKHa3MNuk/ArkmT/zp02HJXvWBsDMbL1
LDrli83JB40qj/4GKTDODpyhDbrg7E+E14ltfjRxeRmkvKQpZNrTfJg2rU0NuD9X5aWexFrUloSv
Vjj54wAw8djZkrrrx1x6IYM1R2g0/aySAeIhM6QlKqU+rGhS9YiM0DdKz8oZZt36ER7F4daz+oOW
8rHXcjZkO8QDu42IFQdNjr9BYYc65zS9aIKRnkokLtmU3rO5XLdjSVnShQ5cSK3UFXm4TCM7Mlb1
8MlS041ogYYele1w4+sb0eVsq5aysk0TfUQUG2NfaaWnwB2GrWdLmUmnDLS44uCbsnySjOkA1jzh
LsIp2FpdpaWg+Z5wb6RSMHlE+NTT/rvT1ENGoKQdlr7XYugfgul+DdmXQQ0nNtjW07iQ/hrdOt0t
ohAjuFv44QvY5gfrIOzXuhEiJA21/hwPvr4aYeHYiEDhWJYSZ15U7cP3pa7CIvtOcpQEeXsoV9Rw
UyfGpq7N9N7IYzaaehTuSxWJ6EoN2GnKMY3zjYxShV5+7/LE2amtPK6FwpFQPxK22mnH9aLc+Fub
PM2lw4/W1CVGrBWXVbduENDbiMLjQhA9ly0/1DH9JjV3btd9ElXL2T1zR//n+Vze1DVIzWfO6SZr
zF2bNZ/sYAP55cpQ+/jSDW3rbyOJVk+UH6+H0dRljFxtcoM44l6M3kPr6T4mbmbvdrGiGAm7iHiP
F3bdV6u793hxSRHqfDULCJjyibVaHLLcNbdVW46rxSbOJv7Mi5o50NiKGMOGl5B+/bd5td3RFCQi
u6jwLn0XWdusmJSd32OWFWuI1/ZUo36abWGeisK4nf8eYgjrFW3R/AGWfxFVtjlMmOzU4n7+PnUe
Cs+VjYzvN9cri5WidvK2qrmzCXaBvNJ+Aqhv7zygxWBYESqcyMorr0iQv4YnVESJSZbXwr4wef9z
Ul1Fl7dSiRIoaEXpKe1ueTRcSh2Bn1WUmz1StIy9kTp/O1BKFDZpsn0MpOt6y91qUq/FI9zkhBUq
i+TfwF5rEA+Fv3Qqb0cpHbR7cRjr1tpYXeVtF1tJex0lRMTrklTW2RYj9tUhPHknDmSrwUiU5LzT
3oXBcVKq8s1IQ87oqwj4YG5aZQedbbIWtmUNcnLgnirLmtcQDjNVnIvq8ao5Xap5vx4ooHg3jjqC
pX918M7xg9Jre1wWLxx+Brne8OVz1AMMSlDCTLIfQopOUzP6rC39rkqRCBGqdlOAMIkAcQitjyYR
Ok0ErGzME/+61rL8X9casvqzE4TKyVb9lWUiQSAOoZKhmaa4zdqHXixe1xmkSOro6MdGjuvHtk2c
+zbxpxzVGK87D4UOVyZ6HpO4ohafKm/RFu049xlbmevo5XpihjytL2yD3jv3PeuLUZMrr0Hiv/ZR
YD30Ha97RaT5RzEUrTvOaJ3pQqsuoocnCR20yJWzGIggH2Z6ehn150Cv3xp9iHb3UQtqqjRoBls3
NmBppeKXI2aIuXQgv11qWWq6lEUSF+EmPoxSZ/6DW9LnN60h03l103GZxJkqW7KbIsjuA7IAp3/v
Jy2yxfFwFiZxyGF12iOrpELmSBiZRzjnQ+JkoxnOkWQVp6LXQwstGoSbDmIrEYlHnDgVBzgc3U2N
Pv1KbFOETWxLxNliW2Zc2cQCOlW/lWxnzdanARTIEHxhH0jDaBa1jqUco8Qw0YnR7vpGGJYN5dYw
VCgyW19NdhL9k7tyKpCOUZ7saDOIdsVUTV28g6f+6BUQNJT0grUu1db2CiYvhsKbU3KcvQsaXsDp
qdL689wrx7zU5I1GvsmOw8POoYsoz4yXMYepy0V4j4KHYry4jfrVhXXpTjibWl1Bkqc+FwnSuIPq
74XZT2z1onX04fZqYL70mVwdUzmPNsJreJW09Rx0V8XQRT1nvsC8ZG9dXYBi4ocLBHZl76AyBfVK
m0t9Y/jRmiFpFzFEAA8WN0Vdx1F7gsDTvmncAaVLIwi+FzRyjCr8p40h6btOzUxILbLoUy+hcDkF
AKC0ILvwtLtl5kij0fdCYRPsuPrneEyMXW14fK0MWOvjPoEfJuBr105gl+UgbCm6nNDbpvvF7gRl
tysASpLnCmi++etUMZQEmHKaS59u9mHu8BgGfJmMxivzVTPpU4iDmTUkqsRpGQLBqqfD4ha2YfT8
zdiRCBKO6yXmdfKSQjFZ6I2mlubNcuiatjq1OdCld7sHGulG6yHa2/x5SsthO1YfYrI66PdR7XwX
0s9wJauXUpploqGGRiHanFQ9hb1I9iJIWMSZkORGqVu98G6zmD1Fi+G0o8j6l0U/rLfY/7KoVwW7
Nq0C21qrdE5NewqxATFc29z3ffRVmJbD1f6DRuHPrTmCp51mgi9TkRbuyRZPwyXWmlYr/ODrB9nd
eT/TFt0GgJN9DrWkIKWTlk9VTAOfLI00oySFBY9wYT0PJp3pENb8EdW5/Unh/kkOT3FvxrAsz6oG
EDJqLe2Jv3m38qVa/inVd/3E3jXNMQr1bY6rSO5N5QWIO0UZmvfdsB6SjF0xGe2vNffnVQuJy11Z
tdB5yB67Lz8Z0bqE+wG+yGEdV3A5Wt2QbaiohHdAj/ujaQ/SXrWq7MFWnIKdD31YmgPd8nT5Ieju
+7ZSP19NUupSgm1Vzx7qEt4De1Cto945Q4LqBC+Q9AeV1i4yUu0lKvvbeLDjH5EW0UnJ29sj/Jol
PaZE+JKsvZRdi4oq+bO/i3hf47cRNLHZ65Qu4I3dRJ/gpUClcYIwNFuZ6taLMVQlDWD+swBUZL5s
nno4tmaYQ5JrQD1Rw9hpPexVDXy7+1xDjDPLdPSapmXCNJgXFfPrjVh0AC0pFhUYCho7rXnRRhma
bYhoCdBi3lVkq7v35CK9QduAHQiC7/NQyJwJ3lgFE7kTGFam1x1hn0xlKKc3Yon3dYQpNOA9DiWF
PzP0/UJrz+XrZ3k3o6lGd5VhV+vG99MfDeLQfu04XxEO/B/Wvqy5Tl7p+hdRBWK+3fPsYdtx4hsq
yZMg5kGAEL/+W2ocbydPzjn1Vb03FOpuaTvONkjdq9eKVjkOWnOE25nDggOkA1k9c+OJFA1U7/lU
0AGIu6rOLTh8A0rVGm9zM7rgwV4MloGjC81G0aZZMHA+6Bdy7K2qcUJ6TRXFXVGDS5SUsfomHQGo
+rej9QycJbQjRkZtnpENIb7F2hGntXNiNniIzyNSVUUlTHF9y+9IG4rGIwrUp7G2wAA2KPNrl72k
cQoOooGbyyRU08UCvumEBvZbQDkk6zY3gOcz0mCrun7jmp1/9FTk+pC4bbJNCSJFoIygUkbuBHJs
xwT/HtAPZdkmR+vdPmdoYqd/GWDWaxvo/5d+BNPHzQ5unLWTZ/zlL/GetrMkrIBsFOAiq0DvkWct
/kp1TpLGZhC3C5SN3Z1+JyzD2hoXjld05y5q7BeBykvbIQmJ5MCFt329IJZNFWSgtDLAd0hDB8qs
/3VSYzkA55UKYo+gWJ4vBngqAS+EfkY3/bJpb8odD4owErAnE0L0YDeuraA5pUKpB64v5eiuRV2B
3V2P6ALAv5MIbDq1JSx6865HrZhG4HAEHweQfWczio83Uzq2xVEO5hcy0cXrw2ofmKybZ4qk5fuy
dX9AoqeHarEBGaN+zIajG1f9EkToLmpMska+XRvJQ5F0N4fT2ImLH2VumsDLZOMJRyZr3UyDXBDW
0pLovsG+HB4aUwzd0QUsaeAtyE43M+h7035R9/3bhFbU6J+dzLuM+ZAyMrrQxzPZYPjN9W20Vk0c
rNLMVk9i4MijuuEDM4Hl4mMN9lDPMo7knKRpoqGyarbkDUD/tCsiHi3JG+BVc/aU/xWdxerJBRf0
FXIAVdu2/bJqjbtGgluMIisX3dmNKs09rcNa/OkIV6o1eZnoIV+OflewYeInAo4jvU9ZfaBlKQJI
SBD2Gc0jjZISRJQ4cjYnWg05qx4k9g30h1uvOiVOCRU/a8AxbOLsOUIzKwoeCWiiEmnuJL7Iexs0
umd0ZePR3Mb1UwNyjIUpm+RbhV9ahIRPDLkgsTLjdNz1cakF45E6xXHaWiYJb8CKh2HBKm4vgGbI
zngpga8FusDolXL8Vdql1jKPit8CuQ8RgKgpNmbZJAvuovpm6BJcNLkj4N5yGQ5jdyETOT0BAhsz
dOSGIsjh9SByovlkuy1iuT0wulDNJbspDAlJGmhmoV/fOrV9U+5qHj1Ek+GA+osoreKCgcjKAkfq
FKXfC7zLQa6iPVyEuIUWDGQ52xLAJ20EdzPC6XYOBXVlue57lKXCNlqF4QuvOnV3SwEow0FbQJQY
O0ockCMRDpSKuWhXeMDa9+TImUDNu7JeQJCRH/yqKvHgC9nWKfrwUnfQNSjcBIIK0TQtzdZPXzoZ
VAt/KqKvTdBcpERCfjFOrzUOfPitVh06SIbmR+YUn1yZla+9gf9a9C+rZ5wHihUgvuKhHyokBKAx
fQ74OO1U7PeHxgzlMUGB7M9PrkaIEN4+2dWfbPD6UqsKeZYqf0XR/uMnD332Ka0Lc5mWznA3JeUG
JGZg454cY+tUyvhqS3zPwz5jV9CBBGtQ/Icn9PwPB9TRra0tU/M+A6HZ0hdN/dkV/YsGbWP+T1Ab
odI5ZV8NyzBf4sHPVgx/9PdxDuVo9G+nhyRLxXns0mnthpA89XkEwmjuWN8gpPH2Y1j4MYwojr/1
NpKAf/wYagr/9WMkTlD99mO02NicbeyTl/2Iv+dGQr4CRYjiCVSw1YPd4bGiR05o4gIsX+mrEmLO
MGG3JVahsPstDWk6n4BVomFnj/N09HX7YqmnojEAPeYgRfYnJ1kNNnevUWUVDzhJAZjQuVfoCbjX
IdZJGIggHcnWxrFG/WquK5AcX4EwKh686G06JMFQT0xcZBOc3jz1nfN2EfouA/zdMyBsTHYvGSbk
VnIbiVPtATkPVHsscw+VVSiiaV0Hx0J2ASWQ6QQ2WGjqmd/JLCA9eKAo0qmhqHJS6lQ35gP2LdEy
qWvwYSotFj1oBhW6sG4YsD8GGXQC+sf9zQFpBESb79FqbNdVF+26CidnG/mzPRXv8gzcV2CYCECG
Cpw1ecF5He6p0lewqV9CgmCBHvloPQMHJsn5IopksK0Sq7VX6POpLpY2QlMh2Jo+2uGVvtAdeRlY
3Bad9jYdsDO97Kp9CZKwu4nbT4xYavVIeeYTUdiST49uPh1pvkf+Pg8y7nNkbbc2GskAC4ukq9ZZ
Bw4l2gLOu0EyjkkNnRC9WaRSOV3maKez0eWLCvvtEipDrVWN3a/k3i51DBsghUS9Ati1qvMwe1FJ
W6PVD3bips2SEEwWTT7bA6UZxoIIGquw3+It5vzA9k3iGYbcC2mU06XLGLpFZJ8g3QYW95s31nGF
300AO9BpscwLfoktvLi6TqLTAnLun8MwilejXbADVXf86n6alHj5I0r6qa4tHnKc/h8M/Kf1tofC
RZD4ziooOQqcjT7j22J8aBT+S6msMTCc2ai8NtqG/5A7pn0Fy87awPsGmilufzJynNdIqYblFrZz
jKOJSOvYQPalBDSdiyN5u9w9KNBWPMYxd2gNMg+QFj3xAmvQkjbyYMAjZcWi4FUGBSuom9aqaUC/
A6BSYyf8WoG4H2QtwXKWQm3sAZqGUeRvSP2UvBmO1TSVTH+bryPI6aPBbu1CkyZsl63f1fqfImYC
c79ymhP+KWLmLDdd3p7IO+nKOHlRHUcwh9LBzUt/TTTkPvs492/B9LeGp1p2kscy8Uc0EIbGkxGr
f92pkb3Z5PvdH3FGGhuLUbTjForv9pGPAUh39JcWOIhHVY/q6g6dfax7lUPVEF/OFnTfNk4vH+z0
ZY5+xcsUXKDTUEnPXNeejwQRSEyOk+DsqFjnrQontRdkuzn+NkQugTULmndz2+XkrToe2386LL1+
jjfuqgtsSHwZFr+jS1HlT+hf9YF4/GWiO/C6hUtwyufrivQyyVinArQpXgAKtN+jEw6we+59u5lt
FSe3Tyj86u0TfBfYLc0aFy5ZzPM1zbgFe0ZxjWWxNwywbKJ7KV00xZhuOqh8QksuYPtuMpuLqUu1
Bi/Co9kDYqArvXjTikeBnBNkFhrotuoIchTC2VvoIZsnob24XwmImylrii6QI+0WRh7WX7oa5UiX
FfxYREP9Aj2y2d4qqBRBkMhZN1nbfKmxV7Wsqnq0ywhsRYUC0ljbBz0dHVDxbXoDydVr7PWfIHJR
raC9l12liXQL3ZFNapvSNrr7v4kzKqQXShPU5ePIrWVoT6Db1080dzsNqvvsMK6OygRmmaxZXljL
UeKJUnMb+hXrfgIJdggRHgMEeZtWpNaWhC4m3764VmU+ZsWY3SeC/UNmigqSwNyWjqM+6ygz9Ld2
ATxMZThX7DXLo+XiIYB6vHslW8X5akST44PtQnY8dUEF6wN1vaUImuAopDu1AOyVbHrC4IG9dc4D
BCxOAOLL1mDt5i+AS7f7aGjZmuvUlw+727kf7RWORa86/m92OeVQn22iBR95f8lKGWwyNlTrquTF
M2gM7R10KcMlj7riWfIWTct+7C+MEMN0ipCU0DpHFGzZ4PMZCnkhZ1an02MGErIYWycJna1VEVfs
ifUyeZB+J3dD5gUm0nBed6jxsswX0oqjvWNvLVeI4R9yGBXoro4FG7vDHA7ZPujNQIQK6KkGLCxT
PV6cpOpfupU3OvLFNEQHwakxX9AwrnvNMGlABlZ7oUpaQ1wBrSw0LEYomMWuvKIyHT4EvXcmM367
YCiKAXKvsxZLBlBBKyAEsyOvb6nXyFHdJstxvru9bpEdyaGrjgwJtAA+vIbpbXt7+UbjWjf1fggg
HycFFjgnyLzM72qayJCDTkCGdHLA7o4zpCU3g66yFf3YPSZTtOl6Ht+RqTcD6B3z9h/ykek26Wb7
fVI3Ts3R6uU/FP//OymhAiB9Si8C5En98S5MY0A9aiHt5ptq46ORYrd5LaOueiqz6Keld12N3yaL
AJvJM+gE7Xno/T4k7y0YGStxvg1lho4zK4+bVWjsI0d3Fo92MN1jFFOf8fDXke2X5ULmXvMISAhb
ugVnDwGz1Aay0u0JRHDDQQqI5YR+IO6QX7ZXBgATz1MDIQ1VNe23oOF7YQFvu6gA5wY/AYRCC/sb
lHf4Z4/5bJmh3DYvORia9tEv35aUEwBLvXTflkRL+SnGdzfphPxsVGwANSPuFHrwFtA5kJ9Lgc+k
O6ltf42r7Ak0sSEIS5djV/ANaYNFSKucPR8UFw2Ik9c0bPsWQuFQ5CSlMNIMqwvmn9/tJC3mIYGB
l3GWYi94DkrIBi9w40R4/ywg1THffHT9lxgTgJ/DMCX2Ju7tfsUhW79PwlB99iFn3cuq/iSsKj3n
YIhejND1+ExhCZQe9+AIhs6m4y9qNoS7NGPRlqNZcYXGZGedyBr/13U+9Su7yqH7QWPVOT1oRRxn
PUJUCLqg3rS2TX8LLNM/kaviPfHWA3TV3dHdu/1mIvvkWnM8UdyTydWAkRF2vFXjPdnJRM7/af9j
fXzHP/w8v69PP2dIiI73tSVzNyG62jaW4Tn4Qv66DCCyVay/68sMvO+NDFC6KNNvre1H2RrYduR/
2h4kI3rCHGNPKYReUh+qMCme0v9e6mZ5X26enoLS1xsLKIRrNQSncvW3SNTL0AryDdlIO6EH8+lF
5ubCHhh4sfEqtZ3Y2qM0as64MRnkzsIVQX/2wTL/nDT22ws4rd/CZhiZDgu7qj+DNcR7zn6FTd34
r9V+D6PpVRTjv9jDt9+ecDCGAtNdV7vQpLcb/yERifMAtKdE/zC+6JV5yjswW1CkcOxu53l2AK5E
hkOJjm+nBFSHvAXXLcUow/UWrQCajqHGMsfoTwD7svvhE8zVHJ7LaDqBNuKeomnZMcRzy56LQ6YY
D6MP1IoTGcUuhw7mJ7NGSSLyo/hMQ1D9bduiS64GFOmuhbJXSve4ZrnN0PUkqgUNp8mydyBjNmdv
PnIAYcay3JGXluQQ3DjTUC+pcnDy0ZIl6HXyPu7ObhyBFsUIkazgS0Z5E30RbQGYOOTgTpRL6eN6
giZeEm9oaGVcHpkJzaKh4eVTjLrR1cnnVAoFtA0on2/ThWjMZej3a6uzoVIYp+HD2KBVjWm10FoO
oJ3wOwCN+wHsD/+OkEF3bEe86v+IAHIKaXFd8vjLGj7O76sxsaEPjz1LwdZA4iCl4tkOrpOm3R9S
Y0NE+rNt9oNUHyT7TQsWWLc0rK3bOKhKMLCaog7WnHwaomQyDwlhQ5gaLt3ZdMPUvE8itA5FvZto
RKHvExnaEU48Rit1yqq7Ps+OkB/0r4AG+1efsU9o42rPIIn1IVneBGvkt8c1OTvfCM8KKatOO8lU
lvml8nMGVlrMzhI3XaOlvt3Q9MAUFk6i7bd5tp4EKY0t4P3JPZnMYMCmCsTPW/oJxiHojxx6wAvy
0hoMNbjSZMMDmWRtoINI+tmOfgSoazcHl3kmACC/fiKQ/kD1y3gkS2cWUH2avkVpMuwpASdAkLud
mr6eE3gysbsLXrQP5KQvGaqxEH1P+QN9wXjWoe3j9+miqOsV9xjom8ss2Cd4DwC7G+y7sCmeXJaW
TwX2SfaYjXdxY+M77jJn6TIuduQEQnra2SBKWNKE9+l4XhUgcVX+OvCq9GLbVwJNMLyEVoD0TmDf
Ad991qCo3Mox+QYa3K9eD30fEI2E+4JDjdHPc+sVE8lPE1VtBCs3BWimXBlmyvauhuBbRqN2KItb
GnohHlAXdhdR3eabAKwFEjJIn/ssscF2mqOCkWslKS3lou1A1rIP9t/jUTM8s7Dl/R6tyyMgrBmQ
Cjrz90cOsPaTemknKGjcHB+ShS1lAn0JVs0ywTN8GCpwacjoASpe0YNnocqC7XG4HSBj+wCOAOT8
PbR+ySA8UQSLUut+7L9OynXTZR5yT9OH/4h86aVLV7MDt3pJiqU1aEm3aaHZpz+hGRiStz3Uu6MB
TW/6ZIfnkgcZv7jb07Bl5oqDFfY5wckD25Z/h9GrYnChoB0W3V/DGr0aAZnfw/Q5Zl6N7PShRu+I
24fSav0ARuUhkwBOQJhs201ZdoQuWH4sLMPZKqAQ7risAGOvrODaR0hdN8ytvrCEf0m4rH80KfTu
Mn/kC3sEBLrl1Y8+bL4og5dfiqZMIY2T+VfF8MdcGzy/g0DF26c01vjxUzwnSdeog7WgP35tbPON
NQZK0/IIzBZxxHwwQxtyppX5m40maQqOILYgsREG6xy5tytEYqqDi+oMhHlc50q2WHzupDM8Sguv
g9CF7HA7gQvrFg/pK0AahYldamu1D/PlZegmiJZWzr2rRu9g682qB+zGxspUijL2JO5QbB+Bdv3d
OIvHk9HWkenaOYwiCP6pMvNkguXkduN71mwJf938FlOlofqUdM0r7ZFpt0wbZTVAbF5E5p7sMgzu
uB0A+5BPX/oYsgO39C6lgbXdYRA7d7x4Q50HSn6qYyhVQCrCWiWoM0JyLp0udiTMJQW44aesa5wl
L9Gs3oo4X4rJjDdT4joXA4jb+WKFjJ9C4ayHIkJ6ixwUIiG3tCzxR7Yh24D+v5XpJjGE6XpxN0jQ
hXRuNm6qUuD311QGEpBCHbBpVJ/BnutDotI1Dr0eMrZpwtF/qUFLc3QDqPdxXWOwislf9gIU/pNv
lGDCqn/UyjZe9U2Q1W83FvhxMwFBENdCdbG0cutTE3TdivfCuZMWtAWyNikOKBiA0SGawnXNoIqQ
WlG5zGuQ78Ranq7Ud30AtDeAPBibFop+6Wha6/8cQ4F0SVOwnXAdfVuM7njxtSy7EMct+0RHzqHi
0z0zphPJkGUpU/faRydM8rUM3xZ9OH33/bd54EMBy/3ovLaQZViA+IhfuR0FGxUAYyNBY3hmaZis
+0ZYnyqj/1pUY/SDJeDBw67uO+ie7cWoJxns1ySAb8czGnpSMGsa5qdpHOdJkFWdJ7UVElqAmxjR
kB2TxjWW+STTJXJO2TGORpC0k6eLUvV2S64pM5FAcYvpYI8ooJW6rbIy0AieWBBehxZYcgojMGgY
hWgfDSetl1Ut+Ksq5J3votdrMcivgwi6H2iZ+skDN/jk5zZ4mIPRuct8M4Puk+AH/Gbrc6ZsthZO
4F9ZKl6SKN5Oun5EF1mpENgajr5xGuc2ysWZOx4sqkB9iHl384CrA406E4rznQqnLUGCqhE65UOL
jN6MENLwIVCy/N0mPDBQkCg1BVPc+D6XUEe0HsX9x/XA7RWfg6w7gX8D7Smmb6xuGZbBMZ/Akg7M
jU7SlA5AgZXrgapMo6P1hSZF0HZa32xTGl4s47XBsfuQBGGNU7JpjPgdxqt5OMrCu1OySNG5m4RI
F4A4KdEXcoDJLlrYbsm3H6KxW161Kh/Ot2DX18TeWX39EAYh92Q9ukULLvAXEMSEZ1HVrr3okA/Y
h3b0UjMWXZTAuWUF+P3Gs8EzNoeg52papElk4OmiihXwRBA1uD2fRpbXoLpe04OpI7ujeudS5l2x
kjqYPFGOCtzCFAAIpmIO/uPhR6sXzLZAtoi2dM126Gl6xJiV6MukW5OID28uMkordYDqAzZDTyEN
vA9xfLAqvqJAN7HQHmTXvr1njpxt8wq2qnctZNocvijqAnITluXcJ9nU7Nyky/el7aq7CUKQ0IhL
my8j5B59IzZ+BLLZeRXzXzu/GJc0qfDSZidzC8wjYa/ubCw5TypM70xPBKfsdsgRefOkCLi2+zBV
awaFvkWhOxU83alAl3pslkhahWfbkRZwNfpoD64NDvortB6AkPEtDqcmMJeIugHeHCmfxftks0rk
FvpokDdGOecOmOHxrshkc2YeFOoFKzyI74ACxUxadahC84FGnjbRHXhL8l3v6fYEPZUWIUdpxNnG
rAG/86O2fFslzPNuxXpkUhMriJJ16eCgOWYMhIS3j0JtCT8NEDQ7Wm1U6S5KU3ERIFVYB4FM1vQX
Vek/KzMpr6as2YlGbRR257LpwfsHH13CxpRrD4iLdVqFbzZ0rj5ElRHMf4voqi3P9WTfUTz9KYI8
XqxjLpv1bSEZiXsbssVnWgfJYdBvKD9FkgmUKrXmv7Ky5KeQqX/vDhDvFhFY68kuPNdfWq3Fjm1c
js8s5dtOBdaXXFpQsi5btaWwDCX03MLBvp0GdvhPy07MqBeeBA0XLVtEsjzYBAtsjd7eoWswWhfu
1G2IhYyGKXLrH4ZcD4myzGybaH3zRhJJCbP8GeO18DxAU+ggMvwraehwZMsrL0AjgvamruaI5DVw
iXpopsAeCk3TT0OUDJJzVnfZPIyVNM9xbfyYV0LF45LG5VcaxcJ1L0NnfvKnaXruStHdGdARIx+3
bH7f5uGFfCOQi/etssEZgE8Eo0bzgA3WLgLBynNiTAYwRWpDvmJg1qMHwkCa17t9e1VdsiRfPcXJ
k1f8rPHN28oUWPc+KoerLMoMtFz5cPQ0uRNgw/YuZU4NLR3wRc0h6KZpbNd9oFFa5gwYwMTa0HCw
xupSZuGFRjSpxAZ9gQTBcKQhLekH/YOfpU9K057kQ5s9GjprW9bc2WKDMUDuhtf7Eb37FwpBUYZf
oEGxv03oCmFu0QgABIVehC59kYh5kbhohr0N6PICDBMhStm1t0ibEGjm2nGMBTNcDpEtEa6cforu
67yK7tEtme8SyBstTIppGNrsyrq/kJcuFKwOZRh793NQ1uLh0uI7MK+bhWBKMt0s3t0m3T6r1B9j
paCwDbPSXaHhChiSMDbZ0cUv530vUMgEaG0af3j7j4nK172PJHjdmdu0z4edh26ha8zdf3g6Fd9L
M0TlwK+eC9Cl/S0ga/3nUFX1HIAX77CrFQ5deoUch6VHHzwyi8SDpn1pxfXZzw37hYnNFBXJS92M
zWVMYuC0tbkvJd9mAI5vUIyyX26T3obYrafIZE1TdZzfjCML8TeS8ArtfZBH+nDpIwDe+KCg8gtH
q9+tdAeZd/+CA09ij+GKLCFj2OdkVbWN8hJqeK4TQtY1F2tXsPRZFNgKJl3c/VMhV2Uwx/kpUMaq
fZV+cTskNXLgs3HS7nE8xPb7YNUtmu309AhiN/P0KTDbZ5Q8hnWaY7ffaiyEp/ERonXwuvT7C418
E2wKU5eJpaUs4Du0tw/kmzeO0S7fuBUQU3rq+/wwGMuNGYLBNAGFNXIBaIQfdAtKboNWBX8gV9Tt
A3BF4Sww+Mx87eUT+SNwu62YHU5HmpjriZ2e2EzjU5Mn6uDrtoqmC8qLq+9oGHsR/k6j4WRN0NoG
Cwf4GZtKniiMIiYjrrZdD7LYPcBH/TJwiwYVT2XMvQFRnlaLxDLlvTUE9QXYFwNoVpROPVlX+H7W
Wpz01ww7zsIHEAKCwzx3vvsiEEd6OfVtEl4gg7btON70y5bFwwZMeu3qttXTEzyZd0cySdD0bczA
Bkga6VGReuNrlNd7EO8YPyzXOkG4dPoiwCyw9NHvfwfeLGPn9uawQ3spUJt6ku+ibzE1m/008upu
ipxykamSn3PdcZolgEdLSALNo3e7K9xSrApZHEobXIo3khnAQqHrY/Q+2FXN8kCOHF+vdZU7qPGz
CEquvanODRjSXvqftbT6l5iNMThywYoWNqH9IsD/tUktOW4oCKytb3OY1zgv1ncnzneyKZOHvrH5
lRU2gPG5CfqqNk2uuajaE544X8g5cV6fQVF9LkcvP9kqy1dQxoXAoh6GPd6AC7qlS2SkeIRpjxoz
eHwId2qhHm9NxsH9Bkhc/uAov7nkwI8uuiE0P/N2NFZVw8o9DTNULKCOKZ8zSx/BgLNdcDDDfI7S
ZgS2wgz2Pg/SI7pOvSW2Q4s+E+LTVMT8bBoqBIEuYAAQku1WRhXEh0oPdZjQYWbc8DPyldBEi1sU
w4DCWoHKhh9o+B5m6dUAFgM3GoEKpvYbOjvAsFVXX0MPOXWdMU/NVgJp1QeXMSyrEzrivNV7BEoS
aAFIpVx6OiLqQClPEdAkqr7GzdsaFGFAcQ5cROBIxgPJfOxQTFtPDXpAxqqxHtFKbz3mIty0yFLe
UUSRpDYQB+G4QHYKPLt+6k0LPG3UnoIdG43ZQrXAXGEqzWj1mkhHtmunklOxrD1jMw7uFwZNrX0G
OqZFp5lh3CmqjzSESI397PbibRiPKtkkaFVejY3wdnUJwTA6q3v4V+9EJZMVHeTJS0M6rd+CnU5G
RyR10gVVtTqnA1VwWg6bpA0MgJSL/iAcOziaQG3N1bEsAiXXiAorTSA7lc5aNSZbBQzQvNJtwp9r
IlMEVcJVxrHtYTmAbrwYsvswwxttnPyHJiphAobgOLLg9WYaUg+SCE4hl3GX9+nS54VYpUaXbeZx
HU+aszyx9/PYivDybaryQktUhZfdq7HH+VBPBt5uXj9Hiy1I6sZDnhyLWGYn7HbeLlOQAuzz55hX
NZjX2yPZaUYXhTZoVE2imrEvvgabT0MEwWAfvZR2ZLAF2VztwH9/tSwBilrfaEDoDml0lFGBtONJ
cZ1c5T6NAjAZldz1wnCfyGIb0x70Ef290KbBNptFWvf+kSJKVCRWrYASWmu0HnZUaJUUDTikaCqH
lOwBzVjhgoZoibUu/+OTfLvp7xNAXFpU4cM+d9EpPTXFsdOXZLQx7hUvgBmaiiPdkbty+hHkxPYI
3sb3OTGFk58i66kGn8+ft+Q32qFZQ0or2Tp5nK1IN3xf6O6wGt+TFWtNee4BwD+7eZ6tcpPZx9Gr
fogo60+W7N8ucer0J7J5Afj1XCc/knPSET3YGpBHew8hz4gOOlA6g1etMB5uZapp8PnRVM0X8d5Z
7qDMQCYqU9HF6EBRqaNoRKE0ceLdPHGuaP1a67b872uR/f0Tb2uxX59IK7OytI/oxcbjEw+jJmN8
Swje4H2I4w57Tjs8Vm5ebCc+DsmLgjjPWXt2XEOeRyaiPV5th46lQOyQbb4NAFDZp5Z1IBtdSq9G
P7O+oM0AJKUvvMMJArxdwlfPBuD3QWq81F1TfSvt4CXAF+EbqKDnG+BJ55vfXGY0+p8glXHQ7lLP
/B9L/J/HQAIMXV7g7167veuemtFzFkT0UPCcb1ro1M7sELYPZZe6Nt1Lh3/yJxY8JROzX/42KQpY
O7ND/HvSmNb2S2w7yUmWaL7sC2O8p0uX+Dm0Mpc3y4RE3L2X6A15xrXoq6nZLMva2loJzqietNSH
qXm/NKKmiuYlBwtcHeaokxL6E3RO776JuLXNIhDBks1BhXLRdn4JatCyXg/oqd9Hvsg/KWPalg0D
qFXbTTsLb3YZV292H4xt+wb4uk9uhTPku/0W/7u9atC/RtWrufClq1egvIQms5qLZQ1oa0992D7d
6mf5wJrt4Abj8lY/kyhhIgubBJtbUax34i957IxHMs12vqwidJRRzW0youzE7frp9tE9HjjbpuFq
eVumjYaPS5NDWfm8NC1kgsr5vvfYcrLQISi8CYnBHJCUS1573tJoRYE+gDG6zB48odQefS3PhbZR
XMsiKCgCQbKlFea5tMD7KhLsPmho0ou+X7A9nVe6mW5rNkm2xfvGP5ITOLDH1M3704A2/tVY+Nhx
643MvPPAi69WDkqz2hSAZ3pX5QpUXXpI2xW3jFFrk1F2JJsXgOAAoPA7cs5hel0PpfDNzVayn7dl
DRV8XJYmhQaSWakUGc5R2AbRsgMYrclJl+592UjgqKBq7KrGznD3dYedHe1nghg4CBrSfoaGXjBI
tAOhNHEbkhe9bPh7yU5BjFPPgA7ibTROX8MOR6LYN4cTCMWxx6Oxr410R5ckKiERm7VbmhqBZR2v
DT2FxrcVogoE//bQPv5hn1f+8CEqD5OFH5RygxTHsB/9+MqcwXz1IcQaRm7yvejTYdmOaXCB4G93
Ao0H2glVFX61mjMFuFAlXlY+OOWbsa7PJXREVuTwIAFUoOG+rZqV18jkHPK4uPAJ2AOUtpLvHnsa
amv6aqMpfQUd21Jvm6MtSsTIPQgId+Kdq14L0xGLJLPj+7L0nAs5cARAb4V2GGixmx21Af7liKGP
YmwOvsVBrehqCNQo5CPZZOcCZacG9dggM7ixY0PeRTlnd1ZrPgi9qU1RSqKR7Ay+McCYD0VgNLTE
vs8OyKrsqanl1uhCQ6g7uweQn89Oiic7XRRKSwc38XZ/2vWyYIc2DpXV7T7Ev/fPZJPBj2jImZ1/
TEf3LurHppx/vFu/DYUBElkepzrf3pZlwNSf00AuG0OMZ89DQWcEJv9uiPC6RqNZ8iiyELDfCooN
YxuWS8ux6hdftGjjk23+GgRAAUhZfg8zkCeVXv+zd8pVlhU+9EMfUQxKcUrJxbIO7egnSmeAcefZ
tzH5Bz16zbPT92rN8Wg8NWZZHS1UVzdT4GBTCfKBRVwE3XebxUtjyouf4OD+1LvKeQmNEcl9ZN4v
nmGae6iiGlsfZ7KHtAyGpexM61U5w156Vv7T9KdDr8LmFaBNCHSB/dDvxYLLYbqarEy3kdNkh8YX
2Z0T8HhlhYN8BZJ+q+os/2Eq/rnPU/VpkKPC6dMqT6HVOyf8ZVdrf/CrF79HOlCH2t20T/yAH5s2
cZd1nPagwHbFMQms6doJ6wqeDvcVGs1Qc4qc/0fZly3HrSPb/krHfr7sAw4AyBOn+6HmWSoNtuQX
hmTZnMERnL7+LmZpu2Rvn933OhwMAkigSiwSBDJzrdUcoB9W3IGm7ZXq8cfAK9OW3VGBtu5c1SES
qSN3YXgA14EAMzgZmYqOpRlis2/b7WvFlyKO1Fck10AmazKwajGsgaEMl7GVqFuAX9Rt7gPgBYdD
AX89z25NaK+5syLDNx7TG6oChstAZLrz7HDWG/kmMJp41U1JH/ipjbPlptEMbuNuZ0/vvUuDD7TA
6Oe3VAqFnx8zKzxeO6U53vpDGIHE88dACgHjBR6meGVQiggW1O8Dk40MzXqWudVXInsbJz7OItHD
vslmik+Ubxfit8uRbOjwoVz0wbivkeuqTXcHCZsZF2DxyFP7dMlZGCGNAedAvKIch0BZ9REAjU/U
SFUiNI+W3b7b18hwR5gs4Hujcvmc6CicvHrKI8e8s+A0O/ymvi3Vx/rYap54Wr/bl0gAmhN7Be6b
J8+Prbs+AJrq4slSflu/87siCHKQAtyglJNAULUM/AtN1YB7wnducWHyxxaSTJsGEO5VM9jm04iJ
N9AyfMUrDPQpdWIcBs3HG6hUuyDKACB56omYbv7YTz3rHI6hQBSXnmTAfYDAqKeNjIobHUN0XP7Z
kz6TSaQoUk8euuypRvIRGWClB+xFsMyCyrlDhni8wo/hHbokAt8wxKs3dm0XiAuENtTCNYMetQ16
VdtKvkK6aDUUcgyASQyX4Ogyv8YOkIXImI0/8ZF1C8/qrJu8C4x1O7bNTpTNcECcHeLjMi/vSkzz
gOe16hnLiAc/QXLvLLwbdQXGsEIWk6qI81wbTM1/991Gbf/luwUF+/DdIsOAyO6E/SLoVtjX2by2
w2Z3AWdNRST0NzuCfdWWcQccSb0tuiTpZvCsgkKO3HVuJculHYEx4FIpELZdun1ozBDGVti1NnLV
Q8xsHvY+rjpV1nmEd3TAD+Ok4tVPB6WZXNUBxM5l0a/tXqqdgZSQYyd0f6QzOug4B0OZL8Ti2lCW
/mtUM3+WVbJf2XFgb11ZhHfuMEHaJqoSZJ4cAPEsPpPF4NgW4pv2I9A/3Rx67MGux1RiX8P6H3z8
l1MyGmFEIQAZR3zV9SG2/WCjG+Dc5dIFBsVPl+WUVlzbdTMzG2QGtkgLehAcKdJOMj6Rmc9Ac8qL
Ah64FnuNKGqaUzOZtQGwfFP335n1ePLXCqmIkLGS+rHKsjWg3Ijr4clbWTwc19lU7NJiHkM35HOi
SrZLLAHZcWNkz4z334bYc28RaO5vwKYNxPpkb5uemNdaInI1DZtptSb7IZbvw+bwG2/GDMh2UGuD
YXflImdsjuhitKWtLRULFsfby8Z3agViI/pQhC8z2sYlQyS6BLrUpcTVIOLtzDRbvvSUxw6csl3x
kmjFCvCM2/dPhDrNPmjgp0lHqzkAZAJ6iQxE1QcIdPrWKigAKs9l362onQ6GjF5iUVjrXlkaGBYc
IhW0x7wuc0D5Uw4GGVf0M6qM8vrdxhZaz4u6RvR3sqYGLYMe/JdQWkgKBG+hta6PuvORTAh9KZDK
QaKxS5DNj9A9TrHyalZgfGtmLlyT/Ywqq6mFzlxkymzzUt5c6wvTAvXHpVXbC7NAomGPlQHHa3xf
04OGRyg8NomDZ45OQ/e+sNMYCmfwm9MBMaq0g0v3z3IDEhgFXn+q+dCTymMSmdAsn9NY1z4QEoIr
fjpYmbSXTp+K9AR6sGbFwAV+KkzfPjL9aE7pXnSgajobw86ei3hQywgrFYk9iO8exiCbk0lCdYOn
Kuj3hM7yOkIVsUfsTkLQ9LlazQyoku286UBnQcIbBSYFgUrs57wl1TZj5SB9d7Li0oHSeT1syIaq
HJ7/2ZuGvJbJhop5nnFnfm0RpswXpoCgZNUhYNSp6P0QwxtZAS+Pctq7JQiHgm+XupRayJxXMl+1
mfGdPJAfnJRJFEHlJwR5eoNs9gP2jh+9mb84N6mzy4NHIzI+IQvaPloG+AE7OxygFD/Ex3JIFbiX
tHEGCM2al01owceTBjMwRqq3PkiWSFJUyP2IIFzD/fCbjsvXPBDNUzUgbm+IkN1hweOCe7Jm+B3z
ZIuXVgsWnApofpksBV6ueB64wrWIu+FwOTVsbezMCmsqlZRAEk0tdBAdMrMG0OL12A02kQXQHugw
npF4eYZYZ3XvjoV3AFiwmlO9oUG+mFdheZP49njr8R7rl6lDCK4ARIxyvneAL35wc8jpdkw9BvlY
zXow8h3oMHRGdmDT4VpHRd3pes5Ta5WPSAjvVH2sRZA/esiCvatdf86sKkRey6ISKn3kfZM/wvOK
9MZC35FhkKcnZEm5N1Sq4uqtV+VwGQR6daBVTUM8h9OY+bShxUTUbamYjnxcIBfIWVOxcQuEB+Hg
XlFxiPwau7HKXdjTh4IrNNoiumHPqRWReGNX5qC3oFZXtNGxabBCpVbWW9UNXAZnasTSNZoVfGCb
zDDsEWzLSQVARrVrsDiAKylL/CPuLf9IZ0ZXPIEvu9tYZs7HmVX6LRzwA5jgzQwbwwzKzNMZHQKo
Auz8CIdr8Xd2127Ug0yo27X4/z/U9SN/GeqXb3D9jF/sqEHWnd625r0fQmTZgEpIPqPT6wHEH3yR
20U/g1BCur82yAiU9GWe/dmFytdmdxrxWqSzXz8gbRCRNCVYDv9+mLD88cXoU+ibXCqvn0qVoiqd
fCYc8zzqCHu36Utcu1DxYkKn1KUo4s9Q3iy3hh3ltw2kITlCQQc1MXbSoRg4skAMv5gPlv1e19FZ
nKwMiBodh+kJQG60rleVToCV+NGXeuQxsuV6aR2v9SMDdntMMRPRp14bBtDrdKJLTsoNsTLXYSuW
SRF588sn/hgYXioAt8Hh3dFnp1phl1ya8eIyFHUO9XMqu/DmMlSqzWIZRkZ5MfEM72SDhGgNhgm9
E5rp3eVMpu372W/qyKR3HZniwUY/OqgfZ9c6MQ1zHZUarnUlWELnsYMnHvRu3l3RSnBThWBSp6LP
E+9OW5DQ7hLrJpwsSsirbcKGt3NqLB3Xu8vhb8nKjh0vnToNpUCAeOD5Qoqo0rW6cW37BJqU8q0Y
+ckQrHhztDyFEicKNa4f1wcZpeBm8pi/lVX/SAnplIYeTLno8ARc6q9VZEH1WTneAGU+YwM2BCmP
b0Gg55zjKJYnTEhLKtHBGMHmnNrNWzsECSJ9DTLyCq+s567wwWIgs2Bfpc60ny/Fc/PjLInN9zo6
a1NHPIfhkM5YnsnnS2uwZqZ3n2idnDnnyRm81+JQN+OeqiAOkZwbJOLf+JjLoJrXB3Mya9tzCDKm
W7KiQ1PVm8TOuyOV+ihOzpXKP+dSgUljGpmq+hqcFcKwgu21rs3tau7GLFmTCTWkOgPoIgeIh+po
zLCEnGjQOMni+qmB1PY66cFAfR0vsFNrK80e+Vqmiy8c56O7d0Rzpm70JyEvooRSafFhdLMEDW98
+QrXPyHBjrID+9fpWqX86rb3ZHi4fjMt/WhmgiYRmFRcMLKtReXPDEPID39VaflII7VAV0UmdPBG
cIDUZm1e/ioaVLYeRPeyTM+vH8sa5W6MEnnr17+0rVpjx9zu6Xrh4CAF779Ot9dv1yvu3eTBM411
+Q29vpi8rsPNpTgWzg4MG90Epum20oJIgpFn/UtcNw9WmiUPMSQbd5IxZOhO9dCzs428OY1YhyP5
061XDaiMtm5WOI8aRHdkxIRlzhvBqmNkc2Nh8DybaQjw3be9+alrBnXsppIovHGFXBEwJ5eeeV+J
vrp1QXrVuIl5T1WtCWqvIAuiPdX1bVBssihn80sHbgX3vbnytTbBxIkUPayr23hLg4MTN9nBK2LO
qEgdPNwshjD7M1W1I1yJad9WaxocaJPsENvqGzXS1zUic48QbnBz+fTG7pBtFoklDebKpDsxpziR
PR28OH7JE2keqNRjebj2pdWCTgR/0Gj0wRmZKgtqpKocEpkzp/L7HRWTsbA3MoKzjkzoK3RAxrHx
nioMCY0XrxzZhr4AaD3YLtA9tpLYU3XRZxbZ7Xl0pL4txu7N7zzvCdLuwxKKgMMm6FEMtbEA6RZy
NGPPOxRVBgU+IKifwFPogBI3a/ZFGyF1zTpfqlso8OmyBF8IfDTz9x03KNQ2lzy9a25+gtDHvlXF
7EOinh3XEBM37TsDX7sI/M8Uvw6YetW1zh8KBNk2uobED7y03sNkQKFtrAFfnfqLASfna8yRAJl0
zvfETm+adLCeddwM0AO11FnYUbt2S6vf+aVI4KdIGFgDnf4hGaCMqyDQ+XXqDo1S53uE7jKDMxi3
qL/y7RS3RsoASZhw5JFrgNnCTAA+S8P+EzQqwOWM+qtZN6HPU08ijAiH2sVMAHtPZkBHvI82TGbX
0aL4q09EB5A8HkDzDXiHMcuGt0yGyC71rM+QHS6RlGhmm7pvkk9l6xxkYYavwPOk8wLp0SctLXbM
zQGhNXuIXn/07FKIUVDPXARI27ZttjDiGAGiQKWf6EwFIrmcdb+p+51dwEyGebNIP8TZDGEPezCD
bT5E9S4xNj7cG3wUWwqvXVolomRLbpSAmfyI0ZExjZKW9Ybq+zidqRGB3VPRFsVagH7gs5UVFz4r
kbrmMrHdaossJIjzpvmFzwpradTHDQi0Lc/4NNm78JMBpYY0BT7k4FG2is5aTrnz81B44MEuw+R/
KXfzWM/8SPt7L4HsCFJlkvyUjRwBF7NbUAPihPkpgoagvYjHfoEcKn9/NfMHHq6GIJXz3gGas0Oi
xl5nbfsQdpZagqWsX12KI4jYHFHhK1myfdCdOYLANT1QIx06CcIwgLrOVKLR+sR8H80xu/fRAtsI
Vq1WDTxerpXMiDML8kOHzjWrE5Vqltab2MuqORXpACcviDmD+uSUHhI2J4saBGJzZ5ISobrfjHGx
mDr8PMbvPsUuof1atOCeDAenuDcSc0/cDD7USTcJsFbLfnoooNEXTb7o7qaEaPe90417BvHXJSZH
uQ/rIJw37ugc6iS3PzHQpV9o67TKd2ChLBYBsuaeyMxPS+dgsmDtWnkLUL14pSemriFcUcJncW4Y
a/ZN0LoLFiTRq86OeWl7X9oEtKtjM0Y7lqXqfupI7VWSQ0PHQrqQHSVim6QYR9SWeAvg8AnDpntF
tLSbt44X3iauaULMdQTLqJ2PEFFO3m05FFk05BjVwkTwtAVDL7g/HLbo6czGVrVT2oW7AGeX1unM
Dl9400PF3QVMaDqAFFMH6xoJvWveOAjKasxEDZYR4PeX49rDPHMuJULrE1/a5ccIm2FRCzhd6bdM
wzY+Q1lu0uC65R7jX1Jw7UJMsftijT2b6yTuoKUXdJtGtMaGIdJ50wESPkdcbnwu+/5AHNqeAntn
lHdfWJlCDhL4C6OLwYsI6D2g2zgLqgKyoZiSH4xYv9ddW+lMMVYvO1WBGcjBRAmIRrajr+yLND2I
snq5fOPpTxEFyL7IIgv1BooF8aOXFYc8N7yHGIRPO8wo01PYDV+m+pThbWGFobMTElQpP9ePCGTM
crMuN5j++iMW/P1x5KKDPrSTrxOriGYl6yFCQC0yjMZZU/JwnXcDdM0M6CC43uTUmorXOpmkwwa5
bdW5nQ41iPURvUAdFanhWpfXsl6VvtXOKcuN8t2wBz5LR/hbym+71hsyHtcMucOzlGhar8pWnl2d
EVurl0pj9ggM07pRCTeW0XQWiOH9jOp+14rEUtDnIFdyHePu2bkIHazqURaPVaXebHgZ36KyXsER
130xMz9ZIH9qOGnXhWfPzOuVSqWYW2o0Zr6bmQeXGBHIUUxlDo8c1jnBjqroICcvMp0hTAEt12KE
EC2SV1ex1EArT4A7SuKiOhAAQP/GFkc4cvKTN02/SlvP1tiwTexwTMmF0Sdbhxl4S5QJNNDbOnAg
pmPGbz6eCtcS/KXwwnhhcp6dvIS5+3DM62WvlQbWG3hxqHm+OXX2fcjb5sENo2bt+3m2DTIOpbRp
MLIYbSiuRzV/gWs/XvhyVAvJ3GEDCkHKUaeDp1S59CW3llTsAN67E+8Gjs3XIsuQLj4096PyAe1P
omyLmAYAhlB4OEMZ5L2ulEfDj7cqFMvfaVb4Nl61U+M4heKlCtkCKYudcQ/vGq5CFwXFgrD/CUJX
G8R6LbzCZHUGkWJ1DuGMudRRkRqQ3d5s7LkhQYDQOq31CBh4u3OsYuKmduE+rCANcS0KECjiutrH
2A6QIe0Kb55MDOOQav0k6iq4l7xJD+2Q+HNi9BZ/1uvcTg+5PckzwQO/BJdvClHCYobH1nwF34ZG
zr+V3kotBnC94IdIedTeM7cC4dA01Q7hu20bgtHYtnR4F5ogr9Y+AlnYG45fHAZlnl4PnyEX815P
iRjgyLzUk/2oYn8ZGCMwBk2TbJwuClcIciCu546YFxErB7sNQCFJmm7MJGueyCJsImcdQ5xvhsVW
Nr9QzzcG69e/LRPxPOJlQMlw19tYAtRwoaihfkaXVFcfi9QKj3+3petfRt1fWn/pezVup6FK19Dr
MRh33YCgK6TQy30PD8BKVaZ9r5ASBpljNb7l/k3Rd/43eyy/29x1H3VqYmcZ9P4BWeDVpY/OCmOp
BiCV6Hljg1OtYyPM4Xua1kB6WvB00yH1RnvO2MsVM33FVRcgk9hmJcR9HCCvO5HVECge9DsS+2oH
TQaszdvs0WE1w33aVeCmyexVypFcHCVlcQQIXi2R9lR+qqT5laCNhviKaSt5u/Zh0RguDJ8/a4Ef
k1BryDAuV9eiV/flCvLI4SqVQXDgA6BXvP9M2e953kKaLvSHk+u43cHS2MhEpW++1MnFwO7vWW/O
EC0okSGCRyLHChNuYac4kAxNNhX5VKRWuwW2k1qxV7QeqfV3fRMRInKRKRCoGuqEZQLWlRCgtcre
3ZeaYak51XeVAGHA0DyX2s3t7zqR7h30aBdguA2ycxhMAAYdHQxHcuerAoZ4AVoN58YooPo3GDJ5
DNK8WkJJajwC8pXuRJGI9Vjk9q0dF3zechE+t5a6y9Lc+Q5gP/IbPf0Wln92l6FG+kabWCDyx7sC
/AgeXDFeduBN6yN7oP9Ejz/VW44Sa1lUF/Uhb7CyW2C790pBGOkqSJQVYbPmOgQZ7ghBomuDWTgQ
/DBuwWADJqoCWftwrsxKHnV7KjZD/l4k6CHeDh9bh5+L1BozwMP+1775iBydUmULUNseeC3V1psW
WMhGhCKbW2bhkcp0mEz8fFTbOJHRwcTik/gMYt1983ke3oqud+7YmJyIDMFWnb1G2mi8IqshG78B
pRfcYm17saJqa7Bh1aewmlauP8YCf8XFStWFWGm3tpfwUCJBuK/Y58gGNxyea/+swhp83Jj8j8DI
IAbltyGcLp19HJEqDnHE2r5r8rqZ56bqn2LPfmk9mXyzygbdpzgUT0tslVjyJjwIrfYBZxBkC/BM
BzW4UboBYZLWjI6+abykhu9cFpRtYmaHPA5faJlGGwQXKNeZa7fJjhZrnoN7EGD4YklsXsTrpXs/
PRoVXhUT8xfVN70GtGOqdzp3fjWlesh0pngxeOUMhL3jGqCZ7LOEvLgy3fA18wGDluBiO8Vp2J1c
AKiRatCErzGkATgD94YlI3/9c8/EjMZbldmfFVY2R1AwqSNWveqIHUi84b3xybWjaG/H0SqwsvI+
TeP2ViQSCS0dlEF7+Fzmlc/YhlqNljeHIHC/XFrZIN5qgD/2WBxh1yIcA5KX8JCRLR1AXLfinTJu
qBSVnlj88Y//+vf/fO3/O/iW3yKNNMjVP5TObvNINfW//hDsj38Ul+rt27/+cDzXdjl3wGHBPbCP
COGi/evLHYLgsDb/T9iAbwxqRNa9U+f1fWMtIECQvcXKD4BNC0q4bj1nY3sTqwKQ9HdNMgCGq7V8
Q+gc4XP1tTUWl31s0IXJHoiVdUIrrI7zdoNUM56exBhma5d45SCX6szCoYzWF5XBJGp+KgNHfAqR
CHNdZsQJjxeIxmQQCAEzER2CxP9YR8Zlli4Y7vEd5ImRPTsduMr6oz0d+ripVjkmPTAy/dmaVvoJ
lPbZhrcMK3aeiQr5SG57MaG+ZEwDQE2Bzf7+0jvWXy+9EI7AncU5YtDC+fnSgx4vN7paivumi4YN
gsABsqbMcZk5RvlcJQiaTMuJbgQOunSd6pYsBDBPgGozpIn93qpSvrHLQvfDOB2baDbsXkOs2Nhx
XofPaVRZi9hOuqOEJOa+LMCTMSA29WkE6TMur3ibTME/jRzvyZT5UBoJ0uFAj5lZDTc6jO2d41iY
cwFpkP/hvvTsXy+Ow+D1xdVxkBoiuOA/X5zOTUoXqfPq/rJIFwUHLj93PiFCkZ+hKNueAdV/pOkw
qpWxoimPipMV0rXUeSigVWyF3gt8wHopeKbAmoaJKVQ1xBo4b54sXR3ltEbES/FOxSz/zI0CkkFF
B9Mhd/a1vA2NvLpFov0KAXt+n09s+iW4bUF3kPh7qgNlWLJuCvA/Uit1qKJ+xSdefnjNoFpbRQ5w
e3Y2h3Mq3o5SgbXfV4A89j44M+wuqea1DxRh2NxDu57f/2LrmLe1sLYulDt+WdqTwpylubebGkl+
bmwDoJM6OD2w/GUH04m+VZ2XPTTTAZ7CouIxCMBQyCLRzlpAD3eZV6gHS5vVyjDHfEmt1Lvr0kvv
HOS9Nxd/o1NYbGk5TfKBXL5t5DQrm82KGkqLhf/hjnC8n+4Izphr4j+HYrYEDFna0+P0YabCzGIN
oJIJ7jleUZCPY/2pM0GvTDjDqPxkerX1Qoswx2j7Q8D9/mSEHpZoRgUpyDg5kqrsRSWWxGMv8rB0
WnlFUcyaSe0tQhIgtHfKGOIySbmnTtRAxf+17jJYwBJ/XdcusmwG2003shvNPXNcc09nTp/Y5UxF
A7KtEChiG8eNt9fmv9hcKpxKr//D3PPztD9dTBBACYcJ17NAROeJny9mElbMTDPm38m+HhCKzbyZ
CfzCrRUZHpK+M3PZpp56zhlf0lqXLKoqBEqvczow3IJ4FmHEwgX2uC02NeIM0zxbTbPrhwNARsdW
Q7wNBlQNjQ84ncwQ7rRgVPMqMUHvarHsbHpJNCNnCzWwzHhvQHQmgpcAtO6Go9U8Lgpw2fheehbI
c/n7q+LJv9xitiMZl6YFyl3m2L9cFayonEA1qbhjkMs92pNgBqhNEqSwTSq3xIkaiDhe9MU5EmO6
+EC9nEPQgOiSqQ78eQDGuqCSJ2plXw7Ig+tFs6ir2AAXd1bPKRUw56DngBRysOdTxmAcrKUu5Oer
VS2QnSYZpBu7yTVU+DFIMSIj2FBRT3WdC4RSONh/qSO7YnI1XYwnO6obahdLbcd4riZ675kMRuce
0zB0RawgBlOXKLfUEpXQ2PIryHBR6wdrz6lrCOQ63iHU1nQLDF9wOxWr2KrHjeJIVJnqWd4LzBFw
KoI1BTt+EPa7SMbn7qytvf7emgAkBYDICN1ipzSVprZugIJS2sAtB4mwMFAgne9Mfwtx7+Kkmwg0
82Pj791MPqVKN3dUlePVtUgRw1hRkRrMFBAqZr78/T1i8b88Oh70NjwT4gIed7ALn9o/zEODx/C6
G+zyLgzNyeusPsd1Fb2qDkmHfi/YLSI/EdLzkAAMfr3wtQAjBuL7/nOBsNIKuqlgyZAievi5p1e1
DBuY4eBlRgSMK7hYRBdX8EmBrpaKbjQuw0KP920owSoSqFU0KeIVuZEfQROLVNOpiB1Gs3HlxHIz
FbMK5KOly/sNFQE0eh+SipBCXkZINVu6Nu5yQgRFvlUvo1E0H6DXQItjZVRVF+AQHFXjNnUAdbtA
r3kGIgkogZkX6DXU5vIb3+YfoNdF0NdL3WX68hH0OQOAOcj7thL5bFlSn4XlBTdJC/xrDxDPs60t
KIUzlh2QoSAfzKDc+mFhPoNVpFlhTvXXZBbH4D8vEOvqGhf5Ti12EFQvnOblOqwdjPAAT91p2ELn
AVzxxaHWzoi8UUg3DmUbPoBz3UF+Drx1lay3Q42IAGAFcg72i+gNyyc1y8bSf0za0Vr4Rp/eKOSG
bnTeWlsaiTeIAF5H6lgW3HlFD3AydLJav59bEI2DcxrYZHc6UD2vmmFZc1vPTTG+11ED2fXoZTNm
X8ZwozVErOobN4AHRTk6+wIC+B0pQzZxs+f96D0jiVHMYzmEwE9APlU2lbnpIzjsTcu28Q3c7Isb
1bvaV48AMyQ3DNPhecDGCJoXELjmefuAOFcAObsgf8izsYZMQNGuqSjKVG/rFonjVIQIs31b12wV
azs/w8NuLnKWyjurzNMbVsq1OfTyjqr6yG8WvuWPK3uqs5yyhnLHxdzvUnWyCrUlZy1Eg8BumIot
OYxCipBNdU0vkRvdMgDCsVhyQd32bCjzHFUcTr283tp+VX5vreTFjkcXmNfan2Ob7tyWpl2vnbQ2
kA80gq4BKM5VEen87nfjpMm2z4pyDYdFuyxbSOKpqLgrJjQK0iChkjwBUZSRQ7SxThUeKdTRgUM4
gGzFiFnKjUrE5Pvhyc3zxTjkw2OcAKDhlsJErAU7dqxuHQA0crxIJ3JDnhYLAIv6XVc1FSJwXdsl
xzrOy3ltMu8MftJwbbtFBMWZfDgkFrzzSEmU98JCoEDkofsKTNUyzQLne6C9fdsgIkPdkQ7gnZ0g
jNZIaBpXfz8T2r++LbFqcJjN8GIQpmliTvl5IoQbqmys3mghGG/Cxdr5CC8RZAB0U7deqM0NqMLg
EaG6FtpRYdM+jI0oIXgDlnwhC/Mctwrrga7Mvua4K5Fc5ny+WiCHP0Cg2o82cqJYIZ4VDZJV7H9a
b0mkKjoA+RGdQcIRwrjzoK6zyzrCRvbxXDtDctJhY91SA0ME5PbvL4P567p0ugycYd0w/ROCdtgf
3gey75Hn7TJ9es9pl96EJMUjz6B8DBIvuAFsawRf5vWhTwN74fR2+etkQD2KFEn+9PSHBfjsECmL
53//lR3zl3WONF3TdfHLuZg8nL/sPIE0NSE0GMWny4J+9GUFJvQg+gKfcDo55cG2k6xLz2frP6vp
HV+ZSKX6a3UA3sZLNbN19AVSG1frOm7kgkelAkfTktycmfSiR4uDyyVPl0NYgzgYIY+FSszwzgjK
9zMIITiLTgPmoQLTWQzT2dVOQSLvP2zHaf9w9YRwvNOxDXawsbCF5zCUf76du2Hso2rkyWbwAfXi
cxuiLO0IqW2JhSYcSPKuGzsI6k6Ak04nt0h6qz5dLXzDGREfsvpZF/hQbbQAZYj6Ps3nIQimU7xz
gALNw3vOsnLXTa1UpEOAQPAg+uAQOgxaVT/6q44nwAmb5ivr9n9/D1iTd+HnPxcPryvBEuJYUgKT
9fOfC6hFNiCSFWwuGC67mF88MvDte0crUAhcgkOlmg7JGNTgAUd9Oyhg2kBQPUsEWBwD3YKYj0m4
rQPLXg/gcg6xXwB090P52k6YMLe63M3/9ZMPqyaf1te8GKooCJtfiv9ef8tPL9m3+n+mXj+sfu7z
b7yu8P9vTY7R1wov/O/Nr1Y/jYtPf/92i5fm5afCUmEFOpz1t2q4+1brtPnTFzdZ/r82/uMbjQIk
47d//fHylkUKWevwEXxt/nhvmnx3EmrYH37z6QPeW6dL8a8/5rlS37420Vf9m27fXurmX39A9vGf
4GJjppCWLWzLNbGp7r5dmux/SotjVrOl65jSE5j3wGTZhPAaWv9kcFlhlWpP947t4N4BdI6a2D89
1xPctbFzwbTnmX/8eQXevZGXn+733klXTm6en+5SPI6exSzskCV2rdYvi21uDcID2hKexJRtwgZe
SQ3ye6Aoonk4Ii2EN81TY3xP4L9xWQuuiHxEiFD38BjHCIwqF1IOkVG789ZVWCo7N6xxH5BXmOwC
Vfj7tvzea0QdXSCupSFOUQ6sDYu2KQPJsIxbbw6u0H7mBR6KWMLNEOxYq8FFXpvwK6QZPUaejmcQ
sjqZIfAbnhHNC1u+1H3yKD3rnJp4nbOgOzpGlc3kLVtyvwMLZRHMzFL2EDeZordZduggcAqC5thU
SOXOkwXrH32EFcGe45y94Q6b8YeqA837qB6qMfwOEaST4PGr7jygG4BfrfxD36hdwqpTYo7tvGiy
caa1YPOirZ7GsHgI/fyu9UGuklbrgfXLmjV6kfnykwOmQy2T722FLy948ZTmERAvDfiAc1xmKawz
vG97LPAPlsJ1SgJ850BWT06+LBA2A0kZYt/1Mu7UqfGqJSjf1i6ARGBxfEpbwN7NDqI0YNteAM0C
hcgl4kxbcLvHkHXPAa9Gl9jnUHDwEF5tMnsm02Rpi+FoJUYP8V/8qk6ygbIKFGCycs5KfAf4HMAZ
GKcbhhzLABR1fSjcZQFiLKcXX3zZfPUr9IN2JVIfYmMOcuR9pDIODSlo1wm6U4wa+TXjFyy7F7FT
FaskhHRI0gdbUUKNs02c8whNS/yc1mYaOHaQR0+/tl8bb07xOZjghwVyp5cIvH2OtTXMakDPFoCd
nKHKu+Nl384zMIcDTzNLCsW3vCtBOdvPaiQOzKK6O2mFSIWNQKXGNIskSIEffgweE+yHocGh3YX3
f5k7s+XGkS3LfhGuOWbgFQMHkKKGkCJC+QJTTJhnOKavrwVG9s2sLGsrq+qXfkgYKWVIIgnAj5+z
99pN/WsgGzUs8/rUZMktszl1+O84OoPpSXtACNvYX/rRmS5umXyPS1TmY4+yxUYvlCUPCR6IoWTu
kaIFHfDxEYOVbwdjdKBHkTioTOp3rf8OP1R5gUoTsGtOafC3AgFRwLwh9s04MjZRHHrbzk7gm2YH
XqM+8LfOpn2eYvucTjUALi6W2KU5LdIJdheZ1pv41dqTCNRVf64mrpleuK/dknzJtvJWZHy+Km+Q
MJmd95qvqclzN9bZoVjjEjLQADyy5mW2hySnkFvjdjlr5feF3NC2rafAqrUXdxx7fPpilqNP5NlN
azB8Oh2z9tL9GY9YCqqXVtNDtV6pTMUvNO2Lt2n7hdcVZ9SYiVfBACX46tfiMhTUNN6VXqMNPJ/S
Er+JUXAliC+q1USco8uet14HAKSNmVPEnprWryo+q6Tudzpf8hVti4Nb0Jo4TZl39kP/dc6p+pVz
lWANnkouMYWLziesrWura6xzOmT6q+32Oczu4pSoW7QV34ouORQOcoGO91ryVwg1+WX0aiBnCCwZ
FJwFLL365FDh+47NRdNP2GBS6HcFKpTOWBSexJdRx/5VpnzfcvJvukorgnsjPZYu/lr3yHYlH6Ft
2K9aryu+AyGN76C4c8E7Z90C9MnifkrQHgjTFNajOZehaw9f7YLfS8KT7nGvPabDenW4exYWTNq5
fapb7kDVrs7tqrn32qL6pnAj2+3G56rlxlLTb/QbMta1wQzp0gtPE7rXitQ69KX6ItG8+nnSyVM1
QP9GeEnQNV4339X2a1bibl0z+7bk3CzJ2f7QGveXtpSFrwxlMKQw8ojBJhQQ5kZjKBdnUJbjmOhP
RbpFfcqkQ+94QW76eRi4HRV2o/nrrF8zaGy8nmYIukGmeDWMAzBA9qWCXiBvBCMi5yGJLyIbM8/N
9E+KQZdkhPqBuNAz1KIJRF780psq9lOlxjqYmje0m9DYDRNIaoLCfqprm2ad8yakeWocCMSA50hf
r/rZazA/4/mSxAPbDKxFxWgFJB4wYFEfGVQajBOnEM26CKbCAR5nuE+qrh0M/VHZgRMKgD2tjb+T
de4nuFiCtM1/yLr8pM98WoX5dR5hxG92sR2aliyLbm2/tYXgNQ8gzlh8fUtPufRKZ4XlmfgUy0Av
uZckg/a89kUeJFCMbaSdopc/Frm89VapedCduVlYyZNd/Lif5Yt7GsFdeHkP3dA60i9OORtWnG52
85jp2cGpZm63QL7OHcNH775gEUCb+Wxj+UQV9u5sF0mvcPXJz83smz61j8s6ftiy/pUa1THf5HvT
cRqoavlDKFyLlT6iD9KqY2Wwtcgm40y2weQ7rmKCBUwvXb5rW4b4aC7mseNuv8byrCQZSj3Num2z
/TDPghwXwR04Jj6qS+NQZjS/bYd1ahM/hTV+dgD4Mr5fnze9Wr2t7t4zCdiJQEre/F2uqS9InG2L
a3mb+p7FqbwpBIn7W83Ews6rDzEXX/pWROpWszlgnSy42IT4aRpp7jvxQo4KsCD02YlvJR+GYUz+
1F7N+T0dGxyn4HO9WO3ovAHBw4vFzcZFVuoyi8O6M9YHPFinpMoE85/BJ8KWmxSbs1C2O5fAVl7B
WHOrANrjxVJ7RgPkd3JZDtt+g7QWdCXTwErMph+rAwKIhcljkm8eoEV4GBLMRZ7OsGNIRivVm27z
uZZiPFTw9737csjFo3sNFUe5V195RneO6KKJOZMPkfx1W8evjMSLiAwlw6/xnoKLexZKAeJDpAdX
slKm+oM5Nnv9RtmgmIh+Z15LCmV8UGPubiXJKuBWrgMJC42SomEvfmXMBGxIfZ6tqbd1E1/vZ46r
N+QAwzh2lDVKa8UKbSghnmSJOyA4oeG5Gb3XK8PjPMVfspwELMPED3JzbcBFQDRr31ygYy5p/IQW
Kg3GHCxMCoggx8od4lNA21f/dGa1izLTag+diD8wBJvhNKUhuIDcsz0c4Z+rhlKpUCizrOJgurFn
N2DNrHYiVFU1XnjLa5ReFsJiUiZ/HzrCFy79PA2eufY1JVNoLZMb6epwdMZWPVGBv6cdgRtFwlBh
qO7F8Rz1vauGc1N+KcUSpARR8tMIGrQ/EtuEHsLspPLiflOjZODw+7kYmGTUMB9RuG9xlNK8y3Nj
CaQuPsHHGSKCNoZIrashaiB2EH0UZlKdPIzpMjLvRrwsl9H96f0g92/E6NcHzHvGNwYoY2QrNu2d
DuSltc4b2HgtpZvlPBrWaoLKssbIdXpc2rkK0UsfLq7WOwf86ZYza6fNJhxgwJpewVITmWV6aYHd
yTC6XPXzQrrHSquPg7EneNb731LzPkZLhSu4d8tDd/9GV3DKjVmvUHknUC9G5KWrDDPafHyeScKV
FEPBGVzPkX1xSevbWowiRIKkAVtXk6ttjddWphJ5YtxRtA/JNUaxSHKiOOqpbkVOKa3INRDdWMZy
As3OyKv+FJs/raWOPw27FnRwp+9N009XjH7TdXsuU+vWdnoBZMghR1pN3qz0j9ZBYKrD28+SqTyX
Yw52oueEcQaBk2eKFdW/PyxsjRLHKn/dn2VtWVDx25unbvmnvLLmKFf7Jbo/Km1CxOzkwlygveRN
Jg+LZr/XChmGBEsChJPWV1tYwwHjoh4h5NAjS+hu5f31XFsSBKp1+qMaV6BR2YKU6fdDozB8RFTU
jjG/R+lbLSK40qq8MnUv1TxkAWVOwf3O2Y5NpV0xRyuXno5klJg1/lqeaXPGdgribu0vztQGk1Oi
itkPw/7t30/n9rOOIuFgNaPNOB+tdVON82V0RzXU5hbzoW0BDCVdwU9tioCizuarFaeQ5TXT8EgC
xYQhzIvquOalq2rr96PY6O3AGBU0YfvX7v+L7OKoHrZItXIjvH9F3/+RVTNCs/t28SVOe1U3H+I5
n362/J3tIvr3oo8B+5nCus1xXLGjkdNl7mYLkK5yxefhk980fyJIU7mNlYlxm25Rp8/lpbOl+qoM
yD7pGSbH+1NzSwFAp21oz9Rm7Sy01zLL1esAYpkWMY0lQNjtASpSEoyZPv8BX/6IGR2XoKkVjFaX
90ra1edWumZY1hQIENApz63U1yXvdmpbr3/rL/y5ff+7mEj9x2iMHBW0GjQVLYuTxXH/OaIvXUXb
AA3JE6T4+qjF4b5XzYoVp3ztvMqeqgbIP3oh8mCMjNXrf/P7DWbIdLWETW/zP/e03NXQVnds5Wmw
lzdz6269TTHJRhD3BSAFTxuALEkrjZDZ/DcT9b07+I9GhWHtCirNUF3h/nMqSPGvGNlWy1O5sk/c
N4yDdF+Xkg49ahV/M8RJMFD6X/S+/l/aWv+pW/Z/a6L9f9j70gxmDn87Of5L8+ux/4ny7e/tsj//
yZ+NL1W1/mXgOxG65Vimdm9h/dn4AsryL/RGJucwejihmsw1/k/jy/oXyn/LdHWd6aGp0936d+NL
/Zfrunv72LEMvBbC/Z80vsDw0EP7+wlFA5q5CrNUU2hoqv9L56sY5FbM0s2e6vgPh90kVqWNJbTk
LjLMu1wsOcSN/JyylwHh5Iy+0RdvDmg6dLHYtzOqF3dnQvx1cJqpjuJcvy4WGfTloj9ltJcpXTj0
enEBBFsec9sE3wYFu4mWsbUP6qI8AOTRovuhARnnbVWuscntQ3fquzOzoSYcUxa3vLQsqsjN8WCH
A3sqpjlsh6o4SX26xDp+SeSgTx1N08Oou59rB6PeZvqdFdtPlhv0yQxateuyZ3a+ADVY7xfHuWpD
9WDKoj/Xk/4t49pt401BvTBbXqfM9aGjM09IPT6NqFe6Oro/kkNWR5a2fMYfkARdYz0yw2uPZmne
ikkUFyXNd8/H8CNe4u9iX7wXdj1h0zasU/vSaTgIt2cKV9Sb8lCrM0y3/eBOi0403McMk+uCa5xK
2+hrP+HVKDlAxLaJ9P0wTAmxdP9+pNb161IA0I73z4CdoHIa6UJMXZIAGx/GYJNkmNaTiqQYhMf9
NbjMmk4rO8uxYODr31+c4LftK2wZTvOYUQCXr7OeX++wiJU43mBtiEnR+gJLjkzNQArtEW4PMbyk
vezVgKqg3xSJVgYVmD6WKEGJqU7WEMw0jiQKligbrXMSOyBOzLovPXVsMIZIS/OW2e4v8abfyWkF
H7Jz0KrEPgp7Us+6+/e3/h+fxF+fToP5NFR6+Us36qNo1/ik7q0P3PTIfsdaRvfDshh96DTmT2E3
QAXkPETobnqm32ZPYcLFcH/012FR0iHSyPo4GtSTOr8+uh/uL+gfTzNd66KeiAJo24CBUqW1Ntzw
ZRf9frgt2tNcFqWfqdq74WZtBBisje6P/nqq7l/b7N44OVXp3z/pRlv+/MzvT/86Ge6PtnXpsBPh
RbtfkfeLET+QW3ipo/95md7Pjjk3v+pVpocAxv98T+/v3/3w19d0SshzkWPd2GoKKa7hclvjeyVZ
R2rp1L+/QyJbHDh7ByVLtCYq/n1YhpG/dr/Oq6zHnjIUKdweLGuhNlGa9Xpe8eHbUxv97XlZHKx1
fEb9M2+hs+NlUgzsW9iXH+gWJdVpYwSZwqa+KkYoQvAjI3M/3J/eD5qbD55BJA+tt/ccc7KKmAOL
J70vWkOBszSN52rOVnq05cYIGw8POwhWx5rNUT/HX5yGvFmq7sDOIBgB0nhdna06zKPmFAiH+aOM
EKpAGYn9Yrt/Qd3vhPeD/u9H96fuAEfZ7cVRtfkQMHPVkRYP2rHKswcWiKDsavVcjElzwYlDiJ1Q
SDbGnsnr5iBInI5cCLCHzVi+ZlXvRpmSpvRLqT7iQgW9iEADo/cUTSlIkpUL/hCn5td2GAFr2Mar
k+vYova/uds/7bQSi7dYWhUs+w3t/g3mtFVHde5253VGQnBT5/x1XceNK1oMQbE9D+TK7rq8Fgrh
cKPO/Db2dKXQ9DPMmK5ZghVqX+l8gl5+ZC7pX1vX7s05JhFx/6l0MNMmhfwsjO7kOjMykdr9qFrV
DLa5enYP8KHLKKvEda6y8lB3/B9dNp6SrdloSOauN6zlQ+vY9dFZlvdl3gIQGe+J0bhnfcn1YKic
DZnOFpTafiosy6PeF7BYpXiPVzUOG7XS/EXKW6Y1yaHJmc5otbRo32fDMeHVIcxsjbBfrSQAHPBY
pPW1bLeKW8SUXREe0tTibEqqB9mYvmAbe8ngQiyFkWGb0x7UbvnkpLTKZ5OMacEAGmiDRPAMR1I1
nYXkmJmkpBlmjMNEol9SNqDF+nnp09pfc6UPnLT+UegGIxFHfldEYkRbq9ohCk+y44dh87vpOXYQ
YWju9JZtXXFs8/VRyZ3xTAIVEQ9LjeewXMnCUNJHXc93qrxZnbHGEBxN84T4Ob+uKov5UHGkIZB7
RECN0bo2F+wP9FTqDsPnMnTHQRaVrw90t81MakEyA+DItdA08GfoRuEvfRb7zsLsiCCbml28xC+f
4w8yMdL5vaHrB12Xuu9UxU/mVuKYuOurLNfHsrfm1xIvXbjpymFsdBsJ2KiDiNu8lZFJ4BKESex4
TKOj5YeuQ/k0bmZN3FO9XLS6UGikp/zj5Ee6ltaN3VsZdHErj3VcvS3tuNBqzSE2NMYfTd4myLgU
gl+2DrLtmKBuby/66IjD1kPRUHrlRrdEeMnsDD7mddObMNsCquiHg2nINUhoIZNphaymNdugUhFr
sTHovkHKTzziPGiw6bI8aFjmUWLqXzCLQPsiRY60uFo7N+kUCJH9KJJUenMV03iylQdJ609dYfRM
rOenceECmur0fajYkwq6hAG5mupZqeeVHbsbaoWl4AlZf9jGSv9eU5UQpf1gbD/UWn8CUvBct/bD
HpYeWqL5Y3SHd6ebUQm6EGe5TdlctwU9/ijNkxtacueklfaJ4hIfHw7CIE3ZvJox8QqVar5tNiGH
K7B5zUyQz9TtG3GzZ7knp/ZgSrCPSEIa8oOW58yZ0tmnyZZ+biz3e6nlLCciUQNEIcqNlr6smvxo
r8y+SqJV/XQWQCuhqQm5yieXoLdwck2LymD+ntTwf4oyzk9baRb+iPlU/TIPAFQJ235fLBYaRp3g
1d/GrNyCRQGn0dvmc92/9mt6bd1kCe1kLM59Ya0BdakWAdTlz83j06DriHvNogpbhzANbXnSCvcT
f+hTliXSHxTCAHM99bM1OQ+V9TNf9a9bm9Cp7sRVF7ETGphC/EQHEpwaN1p742FCSkiWi4SzXwnl
AbwjiWTYAoXe/YLoDbtnotfYlJZC34cxrw6bbau0jiab/W0x48dccfH8ie4hi7c8bKbUovGuXke5
3PR1yHxZF8+aXbz0gpHDgP0X5b8+pI8l3aVLSt8DUwmmerNZznMx4f9Th41TBbJy7zDD5dafIGju
1LCDkOJNy/BlLmjEtI9ZU6yY5bFYrcZKj28oj3ohlQfH1D9M8w/krfGlj2mMmzthi7DucCTBiKW2
eJptShlhoOBTqbzr4dski/Jgb8rHVg+HVNZf0ySjEt+MLChTnf/L/ZI6EDNlNrB/MOKgTWd5Yu53
wRltB67hkpuidMCo3PHMG1GSWPrYmgDMW6V/2hy6OwptltwkmoKx8Ya8rFAy2j9FhwKmWdZALxM3
mpbM03Rk4hor9mVV55Dbk7yxlqLskk+9g7JZjTMl0GqNN3bd6GqrvVcBCABVk7PNEVNYLM0BwC8F
2qzXbE72+uT+/P4oKfjO/ek85P6wKpRke1lzP1Cbtr8f3Z+yJNYHwsY+Y7qk/K7qPORgeoLRD4Av
iqj7Yd5ro388JY3RPCcLvUXqPZ3VJOi29ZOODwErSFt7dNyziy1tJ2i7jMinvZQgW5F52USTfwAD
f0yN5G2BVag3Yj0ogADIDKHy6tS2P8gy/Z6gVYyy/bAp9F3vh3xZqIAdyqBTzacEaHeIbANLlDZk
mlel2sg9NB5heHFQzak4Zml27Y22i+p1+igSiKz48c/ZPE3H+5d7lWEeZIwTmZ+e3nRrZCVoedhj
rFEmzDHAp7KfXm4fOY72Yy23gdwkQ1INZq15nkQk1bn/22Hcq3ItwYvPtu7B2jc990O718NVWzs+
4hKopR1TVH2vp0cD5GF4f+6W8XoAt/5IjG9LlciOxrs/1EvRRvleld+fqnee4QHcKOKpYsyEr+0P
uXelwhcUhnI+lkuzkRErLjGc60+m3nyOy2I6sYqoXGWCWfjUPWxGZbwaSeznuvOkVA0nd6Mqj3T2
f8iUtn83N/ZlBSBEt5zRWDzmy83ZD3E6/tzgpuIxttdImSsRqj37oy2FOxKUTIaPaSz+yGrKJ9X6
niVrG2JTYkKc2aZv7qdImjXdcd1DdNVpPcU19QKG/A/ZGOaVNnRUpkz4a6w4/lTpmlcoZU3dNkNW
6LWPpSs8ex6alytLA1ORrvErpf+ijnnyajmK7Y1tRtqAqiqeYdbm2xRbBVtg6GHG9GstAZ2P6rhr
9dskLFJwiUInUM3AwO65tto/pjLpH2eLIfciGnnsc/PCmedwX+WWad2zaatmw9BgmUlgKCl50iR9
LOWA77WhNb+5p2YnzRnqT33oC5Aw57xm2sTs0aL9h5R9Zon3us2qDhVszcPgrrhA9uDXHMjsQUVq
gElUBgQOLc8V0wdPW7qHaa7Y/3PCMHtW4Dx1GqGz9hKKPQoJxkJ/XgBxxgwTb+6aDTfZLAMC34n1
HE4ZsM/UOYi5/2muNA3cJD7a/tht48OIrOK0rAbAEqe56CWT0Zz4qrAa+NNNdKeGyy04cTmXqe8h
BwsI7WOD/NkRr6u95dhgNe1sNcOPTttKnA9Fc0IDeyAjnpy6Ls2CFdm84qrr0+zaXxFZPaVyUc/I
DNHKmuZzvqTQlovlo3eTP5R61Z9GxOO3muTP2q6VB1Po8dGVxo8MXy+DbEELmz3Wsy4W1kNzCSqq
Fpgj3Y2RcHmpzYl6zvFrQf75CtvDm/VZ99SCO1XOxeVLXe0eKz+x7OwRERtedmncck25APqCSLFU
30ekkeHqljlb0jy/wc9P8IiXyzNyhPo0sUjPHNg1r1d7YQZARRFO2E79rQdd05dfVydne9LwuZZE
JwSpNLA5zbEWpEM+BCOviLCiwebk2iXlqUNUXcdfgzLHq7nNHIdtxUYM7Z1mvcvIjA2rRtPhJLv8
S2Oxkd3Iu7a8ViliZM3ipaNLc+LH1mGXyI5VHnGG0tvHumEYy+cWqsVSPGrZgBIkjq8MWLFlVQaw
1OG5EMt8JRZwvt4fsUVBpaTkAsJxXx9LdtT4DfOWfQ9643l1T+z6HpQ0KYO1fJnynLiFWOQXeHqw
sZocTOBkqFGzTgeD+cqDm3eph+5uPpCeDFNkCkXnEs9puZFRddangrzmFzVZvC9whY7u2HwvHaBS
xb7HgU32KN3HZQQgKdTpDbK6eBH1uxx3kmMDqWCqBFmHTRxydy0YpH5Txc6lsPrxACeFuaxWbed5
wNWlkQccLIRvPg5lUj06bVrcyuHbLJLSX0a9R5RtJ6+MDiKl7Jxz1/MjCKH8MavXcnIs4FGp7Vf9
OB3KBG6IMMxjPtHUTvtuvDQjM3k0bqAj8o0Qst4IctXkUy3jNqTXIU9mo/zA0bQeJFxOX9TW56Jv
ppNp5J8kYjFUc2Zzlob6er/RDttA/C59DSUx55uaV2zvV+CNdrxFI4xp0VRrZIiSE0GmGxp79cnI
5uRBmtpBb4bqiTCOG6vR+xCrfVQ7yzPqRxXYN2fgGEtP7i5SEyo8JDe6EL1dKB66+/aA1vKNG015
hoV2Zgv8vTX78mFNXPjgFvyjuIQjd95cQC253TpBM2uR5qTyUDoDUDrh2HyymcoZ85U8Uebz0/iQ
DZr6mBWuesyLSQ/oGlsMrBRwR1ZBkEw6E3YODHghJw2/PVGHJ+Ly7O+jNR/HAUxLrw6nDMsF1VS2
n8PNMam/GTNectlNpwQkWbQAQJnwoBAg2pyQbHpVntbnzXKyoJZDB3mh8xclW0iWak5uaf/MKdvf
DKp72bGLTIFIPqhmlLZkq671+pHbpenHFpeSNa2LbwwdBqdWw/PyULnmOc/Ahk9FYwLulGSVIAkJ
s3mMfXAmTNo199ew5Qnx2eR99zBx0A5ib0sUBiJxQ4Et1fq10xNv3VbERulcsKMlCW6sLANcJjnC
OGlHf7Oo5plvt1FHMvBh7rXbvRQTI7PNGsGnh8rg81g6VpD2jRq5pv7WcZ82MFQFJtkQtBoSjN6S
SDuWsuuUZIA75uVSZCvNGIp1VGPd2YydJoA9/rBppkrTRwmKbKuOiURj1q/E367Tiz1qn0tLGy+6
YlzcXI4RGW4dNqDes20SUh0zj1+ZgDNrnz+gjhFsU3bcn1aEbQJOz+O0tYGauMaDi2CE6ZRDzZn2
gVCLLbLdSy2a/kEdANU12ACteDqYzrR+SnT7WAw5oOd4MDzNtaewIdKbvEIimUuT2ts2NhC0bF+7
bGfqpYov2+oXsvWEMbE7f5h9+5IVbRWaHWGPmUXqibPE6C8KnbamkiMxyaFUIAsPAXldZbbFobCV
9LxR/vhZ5rJr1T6xk/o1bWK52gOKJ3aMg9802i931GibaPp5RrkoVuxqSVHh4ncaNdRHGh1SM/Ww
NbLlIqVycPsdu6M69VsvxPIo9fjRMj7GPJdfDJmzsm1gwJAzfv8NiuEueVPGlE5UbTIiHdaDLozp
ueuJaVPM2uEOYyDjKXolMNqeJuegvkDNoLys3GsypV8IfqJGhP7hzQoHO246hsLwtydDyfZ1RmBJ
LVgP0eaHqZZiH5Klgl9YQFx0h/5UqfOpJW7mUO8nrI77vTAWuEMk8BnuoByLuv0qOqe/4sxILzZ/
PS6xxpdWpQUTbbNTucUfVdK2bwiFGXYCG0xNd3nBEwpARUk+5XF9mgeTcwzUr6/mKhvQwWmOYK9Q
mCLLnavZCBAsTmElEtMfWWhCMvFIZBsM5EHzpJ9mt54uaV9U+zKvBPGoaw/Z/lsGOrdere6MnYZi
3tFXr6jyie66qb7qiOsDaxlQSTKsYfvQySjLXxqrdsOaX+o706CdUsBtd6wMyTxL2aP9ZbCNH6As
z2NRPqtgo+Af8wHY7mgGTD7ZAkmXBYAtNtYsRZ4zsp/TJC0faEwgAHOV09Rpw0Wf6/FgDFMJdXTJ
GQXZ6nm0mu+aSVFE4jEQLcWMb5ZLS4J47OREVXTQ54R3ZBsybInIqAxtas9m47BfQ/sX0IOcAlgF
eoDCpz7e32g1xZququtN6WLP0mNxsRELqGzPJlaiDY2pkXcOlDoEmDvdSkX6Bq2D2y2Ku9XCaOx2
fu00r6LMt5MJHDHKE9ebVm18QGH6PpWbyl0WMVi8GHQUK7lpB2plGqRD8dXolu1oVpt+jRGHorKr
vo1VAYd5de2TS+Ay/ciayYleXzOL4iKmvYobqM8vzdwcVKVVaH0zsTwXdivOJoIFt8kfWZOTizOC
PbEqI7wjlshBPei8smO7ZGwMzeQlprf5UAveqflrtqsfnIL4FyvWu9DAjBwRk8omrVFezDy3L/eD
g06aH9fnvtCN6tFs2+JgzARsI0KpUUQ4/ZHcQ/tBy6z6gZftyEx5NHLr3TSle473Z6Odvy+cDxc2
9RMNfO4Fs259uVOIup1HlOvaCx7Q/pJn4+Sv7FlDu1jCVltJMNsPizugUJAv7sROtV7y/rEzPre2
Ky8Q5ICCAyO7KjtnbOsarCdl3l22TM3PjVvMQV2qT1qq4CDeUs71dSMhetn0I1FfGuJvMgjSobXP
iswdPxPGoYVAF05bnx0zh9rV5d6FCi7Oo6LaCFXj+m2a5ZsxddlJ40O91UmHZncl5S2Rjm+kqspP
ld/nxYSozWnosiR/muIWZaC4Ee+t3tjznjdhs6mzCt+YNorz8mzsmW3YistD39oCzaUEGRt3l3kX
IY6JUaAuoWw0adyWqysfnD6AS8hisIvOyrbAIGX257biJlyVyvjgLuxY6Dg9OSMnEYl4BWXmlbC5
7gELcJCZsxaUrf46m9ql7TvnqORJdk4cdCmgfBiedC5JgOv0uNnJFJW0A4lKw8bvNtm5qpCcodJA
49Wg42S+Oqgr+vuxcCGCSZrMFSOeUcuzUG1qPTStZuL+4XJdT9avLO9/itzqjm7tfEtXO5qHqbo1
I0HYcz5Iv4s7GZr9duvxQ/mbq89+SnPaa5kPH9dlGfFrstTnbJsOc6XvDbeuPWRKC/LLVoNUS+Tn
yuyvEu4rVmrmzRvYseNaYccW5ZxezHJ8EY5s/akBUrEslOmtI1/b2HWuNHBfE5W1pIxrZr2Z6obE
YxDEgYm0a8/I0fQze25ODsnubTXlEaIfA8qt61nXKoXdo/M8LrSnZihTnqIomNMGk6pH0lHq1OGn
jiXxUnd2mAizOWV5HeqCRWaQw5faat6JGBz9eJ0/pKSydZY8vL8O6XTmUd/sL3NacwJnezy5Kt9S
B3RJ2oCVXkdi1T9biwGoVek2boHgBFKXyS0hAn3UjMZrW1xUQyxfMa1nwdwb1UEx5e8Z333adx/+
/TX3++trSSxf066uD3RzafZWey+p3aexpP+GxB51UZOi53dQijF8qkl2AwPuIAWAtFHQF6pJ4C7t
XYNwf54Pg8/QKjnTPBTR6s40Wa0RfdicUr7DUI7y0S3DzMgmzxHJcyLdxBvTPAvuc/txH+NTQ80n
MH2BkBnSBFF9VLqDbE0oJ7d/zAlHw1hCi2reO2UCeLIXJ63rD5Y6R4kGm6uDpePl+YgMbj+kJW5H
ooOPCq2aaFiNiRgcTu6KKdYlxj8E/0J75mLpvcnqyO+aNfYsGexA9jLNJS+xnTL0r4CCOLQxLLVt
LytXiJ0W67nUCWJO9K3xcy3vETuKPoJyt3ra5hJLnrhvaq60xCDjakDTXHpxNzBoTxPDZwsClWF/
JfeDu//Tcm/y/fU1RddyXBHN2z/m0LFOlVSwGzGXeI7ur/z+qGnr5T/YO5PlSLlsSz8RaXDoDsPC
wXs1oV6aYCFFiL7vefr6IP7MP28Obtm1GpVZTTB3SaFwucNhn73X+ta/Pd2+YVdz4jWkp7lsD6mC
m3Q8b4/kvx5tT6P1vSqFwKdbA2LK9V1eTZnLwo5XE432mfCpACwn3PRMV0xvWLWe2wHUZ3la8EHI
NV6BGERyGLZUhf8IXlgExWiSlI5r5BPOq3S+tOGiUgfwZqyvbVl7mvTzVxlGuokUUlZnuuoMjZlW
UPAmesO+T0aHtlLfcJcofrQ2TRWVQ7r1S6lB2rNjmy+9k5AnzGT5nK+a0O1Ruj6KCpKi2i65277E
IHE6RfZLt/455Soh3Q5dNUCAHFA3D2tHeFPKhJY8Y8MmlU2piPi26s8BvAKbnnBws1Ua+fdh0Mtr
L7TmMKyCSt0cwOBtHWGGg5rv6El6VMjQ0NZOJmrwewOO+x+T9l/2w780ef/hhvyPp/9Xvsf/VwVi
mmP+t/qw/9WkP4v2Z/vvCrE//+YvgZh0/oGtGz2XYNQh0BDhTPxLIOYY/0Dnh/xGwEY0JQC0fwnE
dOsfJpAi3IpIxJCJrf/qL2ekrv9DxSVvYo+EHELnXP5PBGJCE/9h4tY0ft1qv7c1DYKb+Z8GXoYM
wqhEb5zMTMqdnhsOM9H2EsXmS2bY8amH/+GPlvGlL3u7xduhWSfLad7tqVZXoQAzf2t+lFb+3joZ
u4JFggYpkYlqSvjsaPpa6sYnfeknX+ixdWb36UE57NV5IqUzH7wkcAwKfxsnXDIdHIU9itF6VZjK
M24bdzbt5cajkzjtlZy8mExDmiOEnvoxWUlVqn0SMY3jor2qRTxgS0P6QClJE0PTgbCV9jdtE+ux
jQkEFIYn+oQRmxkcs5ZbCW3JilRWipJkUk303/hQNGMCGWKp/kq/MApH4Nzx2SF9nJoqeq4gBl9k
LWevr5kIks5wm8tyuScUhYCMdlG99kdkjR3RczgeVJJPeDfStal9nuM0YUyQxPeLqewIbcKkIhJy
9sq1oCv3XdJTQ6ugWoVhresa1I6wL38Xpv07sPUMwwmhmVAtiS8oigt08nlh4xeVBbMLLJLurTaA
eC3RHziBYFdH0tVAD4ap7cEmwHXMxWNOseMVefTqLHiW4Pkb+zlXVkowZLtl/CZA5a5rgvsMLJlX
q6l6MAYyGuOhQsKW58e0J+psdSKaterc2QB8dgutq7EXOC8N7TUo09jvCrXZBSkRBmG8byxIDYE5
7PNaKfcGO5dDOZo3pib3sg4PiSPPQwkstVp1ZFMGmEhvpvCgod5z1aK2PDkT9B2azlPFPMKls7hu
JUqP5E5GyWPxUarpQ9lCEG+rj4Z9BbsNZ7kNFNt2205dvMVp0G847a3ATekkqMxJgci8RS0+aqqA
ugqfW4bYxeJhV/9K0D/00fRAf6iQc3Lsizx1E3P6oC+h7jIL9cearJqr2t3Yh6fZotDvLAkC0KSN
1wyp3znaL+Kbn9mMBE711GSyPNtZzt+l2T+NKXk35Myos+fTrc3ypz3QKA/HtPBQfgS4jBX7mIfi
hptDykA0wCiWECwYpKtMAOl316fuVBvvahX/XkSTI/Wm/tErYz9SG+DuygE/wBvvaEPMCka6PPw5
iNA8pcE9tfvk00N6Yyt1FLl1YCvqbT2Org2dBzsfjrryG8W4+tBO5tcQZwZtivCYFEgco4iAw2wm
IBVHcjvKR0Duuv+CzqbaF7xqgj1x/lA5o8Gx7htaRGO50/AteYpdI9BP6XIbI+qSBJxJEH0xz+5d
w5CsH1W3q4VOMrDJIDWgf1A61p5x5s5e3XCNSXgNng9otbQYxuFgLYN1GPr4JepJg0IB4DJvP0Yi
e6lU470k7yBqugv9OqbM5AOqWFnGG/6mEh6KFksi1kuyUuTVjMVt0NgJSgispwVQF3ciopcpTnMQ
KRRRqZyGzP5hKI5vhONurvsE8jspd1NLkAN7P2w8+ZcYkMXNeX5f25305yx+ChVkIaEYb0IHL15e
aIKNNQZPbVjzSYrxm5Q2xjdZ/Y7xhb0LDS+2zmepGB9tFkW3BkD84L22ppFEYtIejaTf6V3cH2PE
bEgpze+gTxmGZ1NwCR9kRfMgDWrl0RBnW9i/siKR+xz3jR8zZA7pVO/K0Ih8Fbsq3RXQyEGGNIpY
n8kJ39JVN8g9gNPcwLeK7crcxYv9PhbzwzQxP+OiHE8VKIdkDOBuS7yr+WY05gTFeHoTis4k8x1v
l1jK4GhHpUZvE0WBNWhYz2ngkTk4fYwzBi2Vhrir2J9GfANy51cKV3YXpghv7arwyjbL900ktAOf
2uQwDiNc/U5P62w/p5gqoZU3eM0T5ShTZDqt6jAbRPXCpeKOKX2Uhi71tVtQP7D6HFNUd272q8TL
sAvHkupTAqazsNhmqopPR8hdndmY3PvBB48rGf6GD4K+hkd28LBPArFTKU0r5WZGvET0QoyYc2Lq
XWnW2caBSpMHbcVkcmaU0zUP2ptI4m5ZVOJzZNbE+0lPFNAns685hsEJTYNVi8qYQVAU7rs6fwnM
QuVmRvxgRGNKD5DETQMdNWVBG10C45qjBvFRLpSfk5aJ41QQbWypUvWdrrgbpuo9JnD76ozd7VSX
tT+105vSZ+pp6t+Urmh3dJNKryzQWKgFJnSGZTtTS9HEpVSsId3ofGZRLmA6xWugQ9BAkLRY8Ry3
bKb0kDBA80E7dlDRzBdZhi+1pdgwjejaJWbO8MosdDcJSjbWs7TctL+l0a0fEL7CQrdoQQG1/FnF
4zNdtuVlkccWlixqsjjcEQg56OOxCBPkYPjy913B/tcajnLuJ9eY6ruCngeN5XOot7VnFPaNVSrc
Ea34HEj92BQcCI47jvEI6kxzXgYrAqQg96Gp06x2DioqNVdWwxX/LS+1D/lkIfmjJDHxrbDsgtfJ
DoNJd28QBJZH2YBx+aWW3F6swEHMsvCD1QK8a0hzAliQHKXzY1qIOwsZj6uwkLhAnpQjTlFvULrm
Bm+am6XBDAvL+ghr9GDNNJ7oMjkXkwTYiVaTu7agg4YLGabVQcMLBgXYusZz3l1b4t86tTxWWKU9
wtJ+zoDuEnEpAmIM3Mr4dvSV+TADoY3a5wjJVxVi9iX1DFm1U4L5cVSvRxsoloEG4aUtGA3m5qQT
26Eftbi3TpKqSdKk8MhiPqpL8NvpXvPERMZs4kPHWXqMOn0XTFl+0tIx8BV7vjfverJrvFSrPyyV
maiCe1MbFbatLGZe0lTkU+Q4cPs0PghOOBhODKIc47PhQkRM1r8NStnuGNwf4PFbHhnHavcBGZXE
zkDel1Rvlyyf2z0UaxiGqfOhJfRqaiz2XLnpU6KA7bfXu3YfBvVJqqpzTngD7YD9tw0v2tPz9m1R
dBVxTHVja0yN+/CJoUW0V3OY0yku0tk8lCRTwwn7SZBo6bUVd9IiDVXWIxarNm6To60uJ2k4P4SA
QGBmVIKxMb/OsV57DC/Yni0M0hCOK26hThOFTju7YSdOSYPsPei1YBegc/BExDbfqSfmIGbsJ10k
XaMMiJteYnBijFhpaDgnqkCc3PI0saXbpbPCKapLvLO57jlD3F+rdomZdmtgWMkI8sLAOfaYRzAp
V2QiE8ySpajz0rIh1ljecl9CIFfqSBqxGHJGcoJmRfAqgNEt/dOA73MXtIyCM9sPosTeD0VSekYo
3ky7rphLmMiD2ulPzYUGy5tHyVudtJy1wblVksqryo3uecyldQVPQoSZxS1wVmttt0RUFuhcsVIb
PfWSHtNxgU7GAFcJojsH/wR3sJmXVKsPS1Ydu6B5iGIEEuaiSTdpF2/VoDVtd+o1/bXtu/mkAenc
g5DOfOw3lBLoJpWhtsE5OcMx60ixdEzBQJQRZD5ZDqTUMDvBGsOQCzEk5sqmZeOJqRlu7MX+0PL6
sw/C2muK8JMQdgTqQUterSwOE1EJ+E6mCygjWC1sOXa5GL4RgyLAK2he2TqL8jwy5zLqaC3bDMpN
Ss3AmN6HctRvx+9Rr37OkAfqUr/JhYVQPsPzHfX6Wy1JEEs7wzMSOhJZzPBhwpVax/Jc41Be1TQo
GfbtSHtZoIliM9SrKC+XB+yHk5flTUKDHpV9S2rYUPXeVCHiMTuD7uokdXYdNYwIlX6QhZywLVne
TSV5XOzB9JIOe7GzwtJykfyMVfWuoFhZ74Zhaju7eO14Taggd8XJ/iXt0DfVHpmTUnCdNF4qR/Vk
YeEu819LRC6YOVS2a0l5YeeKfmU84UlwCa9u9iRhf1ErfVDpFSQhs+mBAuFYdJVS1UZz3bd+N4Hb
EKGGGzRkDmQBposU1KHCqv3BGso9p3WARNZV2bbQjpyJhSB7QOutmz4ord04Bl+LxXBj5p7T2zSM
C1ypu7bdZ51UVtto6erwVwZ7LzUgyXNEbESedXcG+hFzGcC8mwwg01LBLOOop0YXyJVMcxcm3SsI
DES0Q/KRw5i1abPd6AvuRjQWA4lIgELafrwk3Bh/9GQtAwTuT5i6OT3k+K72SHv0Zjk2lf6d6dkj
Ib9wLdAURxlbRGcApVgCX0nVu7Ddq7FNazpor4wC2cY0uvRHYZ2GuWGMFJyUVI3pUOsvoQ1KuO7H
8kAYkepyD13YhcEPuljibgipJUJVnPViQl3RMKxByu+FpvKllwe1o5QtmFT6LSIvhPFtuDeCwMOk
foDQ8pmMGk1X00JAWnKHQ+MWM3BLNL+3ERMJNVytD2zmuznCjgzOsq3rwaWo5X4OK9mNKMR2KYNx
2SI9rguYJ0Yukx2302/CeW6jlkAdLXIOwDOmXTU777EhXjU16B4dW0GDUrLtr/DJO9A8wme74JNL
42AkIo5MvJm9Sf1goL7aOcuwsPCTIRpWtEHV6qeWimhnoYfYWy1VVkIUTmL0xi4r0ycm3Fcndpoj
iuUnxYEOXDXzfo5co1efEvTx7QR9s8ZAuo+0CMFSjP0oX/qdI+uXecb2jR+i8smc/1Ra87lKEj52
8eaYOSKkhMyttYzSkcBHWuGPI41mrYLoXaeWN2TWOU3DhtbzrLuRaez1VCORq3zHpQtDMlaHPThF
wl5K5C6YWwopD0kkHrE67DLVqJ7gUQyqYOZmWbAV1HsV+rM3LB33PAQIZgc+OGyjXZl8kV/3mtDn
v2IEvFmUWbrcLyftm/EbiQDBWXZEzTZLfQCQgWy2HX2mhGIXaP0VMfY6/uYajkYCuHiNTCMkQne6
jrQgglPY3hfpxwhG8irGttotY3JrqyP8j29BUiOKFdJc1L5fQ2pxEoyj6U8K6hALgNISjIO3dPa+
sCbNz8NkcFsighBc/QgUcsrsqTmnQm8Ybyiu0ssb3N8+uzfFzxXkECTCPGRBExzp3u/yjl2lrFW2
p3M/Hufe8sqsuyL5RJHX06Nqo2Jvo6ETY22fpL68ohstEXSBSmJxKQPtBuW7gEpHtyohNJiYIe6j
zK3gVlS3wVqXhAH7Jj0r0K4oxqGTNFObSX0BJfzcAFFyQXVYtYQ1aomvkaB010o4l42aNDsqh77t
ohuLrhbxnjd5lT8NKktUjNldHbA1EOz0OEWo9IuItswuycJHomTO7MXmm66mNdRV2DgicCkPpAy+
pUJtH7QoZxhXjD8X84AIuTpBNXuz9Gl3gzn9kZCZpwXXNJ8oC1iMvq9b3YEwY5vlz8PteZL/SntZ
npS4S461svhV03HbWQ+aJQ8W19xhe5atHq5aK7qDNCBTqN1uztFMBVHh4IFbFAJL1bshVhnb5fBa
c0M7BavryUSOsHA28XDM5AGWOlWXhnqjSfvjtpmUjeGg85r0NXOIHF6IP3M9fhd6m54izWr8UET3
rS1eegKbvEoOxVFne6cNDEI6VuSvUbm3mOV9johj6syxVp5IcWl5hLPAamhxjBNmbARBeT+xMNUZ
72fYfKGxOlnKQsPC7FnRNFCRLBC+lqM91UR6t16uboQnx1cekbcZrqqO93pA4hWqGU+f0x7WVXUC
aUYTSIvZ0qlHve3mh0ApJ4oTn7F796CY9RdLUeGGRIMZMj+nY/ZhjeNtGSrAmhUV03x4K+wLuP7n
UZfpYYl71S2jwM0rTu1K5n7kACZW0flqLO2ooFTOEFQJsxQPOPHxxdrVO7eHi6Z25zpBZAZta4GH
Zl6DqqCiU1Lj0FSa49mMltPOencq8VY5+UNdVVDtq+GrnxwGpeUlLnMVSZ/WH5I6hC02wNrRM5aV
pWKGa3kpJ616j3jgRpsHoGAls1HJJSQKrXKrur21Z1U/msQRLthSkurHYCrpAcmeQpt1eMuxVdh6
ELro3tLzOPYn6AIhOII9GS9Eq602YFkv8Nuy9EI74RZn0HWelXqP0LE6j47euRM4DG+T2IvNKLge
9KLgsP7I9jXGRZBogCcDSUKUP0754AupfFV5Js7WEt6RrRgetmdBnT9jFfuMB7omdZu13oIowN0u
jk1QbkC1Z5HB3bySNrCS6ufurK5GzILJtZKNcAam+m2Tjo+Lg3+RGrI6I9cgxtCwWKnWl4XKdzzE
C3u/xdYWGiF8rRvmLGNTFMlDHOqHcEg/SmP50SSU/Jv+fDv8mzx9e67xQTHojk7bS9wOMxkO2Z+X
nIijQTv9VLIz6vTE2deh16yS+MRJcT4Pk2Xvm6C5CVuBeDJemznsNutTJ1+3i1G36WiJoTkaq6J+
++1gSv7529f/Wycd6jSHMu8vNf9JphT5YfuLTUBJ6wqJhH57XkROs7fF/GDq/Scii0sf0T4ZWz5d
E19CENVxzr12Gs/TYlBOsR+DQswrYjMWYobGAjLGaXfYTA3bK91Wke1p2egLYj72Tc26qm0vvdGz
t5q7FbeYdQ4nesRRg3Fk3tIdi6D0pc3yC5COslH0P7o2MPaTmSj0R/OcAJ9ptbQqjoO5u3AemFQU
52E2jlFVDgdqMNaE3HGqI/EotKWwSYKvVg661TYjY2cVPldgXLQGhNcwRaPvrBNOFbIgLCvb8vLN
JRutXo/t/1lC/GYmih4Wjn+CakxFXzFUAogLZqwdzcW5Oq4Vxrb+puuA0ina227ePkLGgAQYUY3+
y4iyPdoO2xmnxso3Mrrcn4uI00yENJilmh3/XCrb9bIehDWzYFY24ZfrtLGvJOaQZF3sHf6xK8PW
9qo/s0k92BVtYbmQtyn0Yt9Iy1M11xE7DPN3vtr1c6zupMo62Pf64bwddIL/fBOG5ipeHM56VUvO
eX2yd4kDe6cM2pB+N6sNzl0yVVZeSIGsLQuIQU9i6FnsJLWOXc92MW6HzeKxPYpipTl2wIiUpkAS
YK4+j83hsR3IJCnPX73Vc5fV8CGewwoffW89q0XSnbbPQayW5T+fCN0cKZQvZTDZClrxZz0685Wt
3nKF8QMRKcQKHqrL8yTMlS2c382K1G/U9VADpOwVMe/bNnpBf6HfTHL+63vMWQ9mYsmTPZXmNQvE
4C6K6mOOpjlJR+JKkN/LksVEka0/UIxTexFW527f0/Lx2lrB92h0rBm1cjCacT6oKfYJMYaDQYx4
M8ABciBKVUV+Oxj6EWpne4SutNeGpmSBCszopjbpQZhT7/hjuv5VmOvpXj3SW6CD21AkifVFqw0z
rkpZMXoUGjfRxLZUGXgKZPjTAVtUJ3p/7WzjMkD8Shecr05G+6LQSKaav8tei66WIKEPo5mORWVO
T3GTHNF0QWvv2D2P42xAeUOifMOSKW6Gprc9IdFLGmmGw6ReUBkr6U4Ma146MDdbKu91aLObAhSl
lPlFBijk3B4/mldN5g/VAa2iTflHNdPtMdXsra+X0TerVR8yyq+4ye/ztKTr0A7Jgai8cadeY0mK
SGSRi2aK6tI7EW/mXK0ulpaBfx2FzDUBAu9AZOSXvw+YD3AuyQVaQnAl4tfaYyX4QeNWLRHp1dkl
1wjx7peOGiQcdn3MrU52pWcCZT7LVhGUQjwyMNARd2odVTXLiZSUa64kB1vS5HQQKGE0+T3NduxF
Zu7HTkn4yRwCNzL0VejPo3o9bI/+/kbUwj+aAuxsGOqz3fYNNcI6LCoz9/7+ue23bD9saPFLS38d
fphiIaYQ1lmgtQUXuT7EnKMcQZl7mWIC+CLOZv3q34cGxe6fp0Vj0Zo083SnDTol2mSfC9h8xLSu
dxL65OcwUOV5UkWKrko9NsHsZVSEc8vJOdZqSBZQ90lzxeAXaOkuHw/OGESXioy4yal0n1sBn0t7
3hSRKjfOU8WqSnYk6gqFTPE6Gy2Ac+l40fCsGck4eW1OMakF42kFCe86klj3JquAq5valxmpXN7t
a9xlIJRosFndG340Li/Z7dF4P8Uo3mjTOq9jKoNdpiOx46qi3drfFkH0K6uMwJ3gEe70sWL0Rloh
HtGth3nW0+xDG2+SeaSPQSdtsHAJKSs/VK1rX+cty5r2y7GZecuOaBb9KXHejJnGeIw3YdcZ8zO3
bOGicF3hkHS6yubRlgy+pEXmRNOxz84hYIEDxurzhJ8KxWonzR3bI2zT+WvWJhB94TsVes9NlhXP
jIiQQYlIwArttiK5ly0gogyLeZ1GT0P+EQNJZV2702cF+aWa35VCUb0qD56Dbr3YSx+goM86WJ1I
5qM7VFMs4BvXkO3jZSgIHqCtrTVrDkkwnKXIusvall2rfl2vvm2lYvhlH606uQeOb3rC5la6ZN0n
d4aRcNa7TJnOzPHvp3I6oG1+q2dmbE721DE45cTiirHwOYIgtoOI1M003C0lZwAr5QHyq4XSaaoJ
fEnuFn7ZQHexmHC4lqiu2qqkY5xFLnzg1rjYLIohwWECm/ZSzbd5KhjsPyEzb7xBF/cLCyBX8AqQ
4gJGr0jzFt12HQTvnUabMq6xWOUn5HO8P/HPikmAnWPqLerbrGSao9wrAo8ocxKLpKA68Drw5W4X
FLcWPlkthlk7Ob8Gu7itA5xp0RD/RLjhTz2oRH3AvoibH2NNSoIiCF6sqpp+USAJKjPEWOR4I9y0
np6BHA5QDLwywXTnVJjwxZVGYMlWVb0Zg+HQj5SfuuozhSDI1DPEdJt9K3gvcd0+B2bzBRXhRhaZ
l47hBffDS2Npj5p1JQ34V6PfpjkOXfp/jxMRzmxu0lM9OcllVqzJMy3dcJdB1y5c7dple7Qdetjr
l1myluZRAhRMK9x5hVukxkKovMhfhRmUbmJlBZ1+YBUopNx8XQKYOdRc4z3Rqm3yo19ZEFRv04w2
TV3pf1bjwL/fnretvRBtRNU9is6Bmoz+LaHD2I8gJBKTlXcMU/09ovb4I4piO+fp6z6TXgUfZke3
9NysB/z5tKVWdZoi2saPQ/u2VxBA6kBaNnqLRvgkQyGE/xvpZDvYtv2jxYWxhxhCvbjpsmapV8uu
nT6tRUVCm7OJsdcdx0A8lSSA6RBVwSonKMmjCKi/t29Od0mbZ3Bc2Lho64H0Jio0GHIdvk0aTHmd
ID2JyZ2CSkFLAMhzbaDXJz+5wNgNUUch24fbHLdIVA5wA5YcTmzqEAyLApc+GOlV44RDbdOzhauo
LWfLc1Y/0AyO525RHmXBX1Io6y1v+6EmZ2AQgcKLVjFhC8vuzGatBdGyPpySKsDz6GtY8v1Whq9i
hBDIoHaFuPzhNv2pHhkG4a8I2BfZen+ZQoo90ee04lcntd7ONXeNErvt388LzTypY9hhRxuZ9v79
32+qRgZ7TLpZW1ZncI7NCRN+YLmbYnH72vZoOyiivJZc+tRHAKMpVezjZEd+kC3vutGiyR2LF5OM
0Av3Ao0WHE2msrAZ0pU6KXh9/6a2MS3hYR0WUv5aWGzOtAL7c2jrwChikyHQKvTcDoT74GAG8bup
TbcDxEtfBkpy7La/sF3KwssoeegEJGLXhQptLI3Izpis2ExhWfSnbBqh3ZR4shqVdbofFE4AdIDs
vdhuxFYIjocVlYd8MVuBlWPnPG6Isv8v1vs/JBmgl1P/2yiDU5bFBQEw/0Wt9+cf/VOuZ//DcCxy
AUkzIM/ub62ehiAPZBtflpaD+vnfYG5i/RZfN7Bh8ssM8m3+qdWz/uFYti35JxYZBvzG/4lWD6CR
/l9hbugBha07JuNNJIPI/9YonX/LiImt2EBBzP3e6J/b0nFOczCwLGOX270RlN1i+DaYiMWz7dZ2
A+pGtTDdE5eyN9L4lzVV30vdKUcT1yX3oJhGXAD/N3buqabBBGWtc+gRPg2E980Vw1lJ85hTdUW/
hIDLEvNFBaypfYX6aD9OdKAXZZK7CYXeA10AihuahEwI1ODe7OedM4nokNewNCgV4OE084inCQuo
3nIXzd7GsqpPIxVINYgr3G0oqQ0D8TF5dWYHt5QMKSxXywLR0txR1Oyn0nDpaNjbD0pFK6xNshc5
hwse9JNNyvN+IrwOOwHDzDl8G62z0uM8nIuiuRc5CB5Td662TVxm0DHjGan4Eh1oasgCOma9uHZq
i3u6kMFtFbHdCYZyZ5JcfghJH0qdpHmlSWS45WTCh9WpOhFdzW7PrPOEWtJf7MSXbVDfboduDdqs
69knS4HXwLuRiXE/91p5THP6mIMCSyVPdIVEW+JyDLj5hmMmtyiRDi0D9YOpjRguGvgz8+jXGs46
8jKYRFYh80OnAInco1upVKRHxaIdU2P+zVbyRNjR6JNTRXM8Y3JUTnfG1GFToN1o4Ja5b7LBRsij
oDPBQFAPtCjaxDgsKeDSKdGd8+LhEQyxZxu2Ty/xKR9tEAJTcTGoz1y2f9memwql91iuxMA7ietx
zdxb1Lb38zKji2Bax6TMEV92i+QTXBFdSf6KTv1OohnzyrC6YHV7UwPtko6t8QMfO1QDgxJwKAP9
3iJoFba7/GCjS4g81FKBTPOCmzD2a7qZfxZP3RnRaVpV5hFk1d6kEJc6OvVIOnUPYwU1d9/lV6Zj
2Z8Df5rJnvKRwfA1pUeatU2JyrS6Q+b/TvCEV05BvjMFWGxFzmAGAjYDtYyP6Dt0X49E5BbQR+7L
oYOn3qpMNhHPtTHiszStb0JVewDZvSMvuruTKJpAqsc3aarv21AHLNvryFKV8am2CY7OKTqVNIUp
rpfyMy06YgiSa15Z7cPcVjN+jDz0Y9vTa3Gi/k1+WzK6KQLt04hK0w8CpndKMQx3daPdKzWlaEkh
j6KRXlWnYl9AIhN4BJuGIz7xIo9/MABE7dnTuxw67UuuBgSlRTWamsFNOWVHumSNZyvwkCBr5GBG
r0tIp2YHcRrBY5ANq2Oo3MFDSP2lA/tkJA1eAsu8SrpdDFnRFTEVB9YM8C7Kd6MznMEe+ssivswm
fSr7DgenWvCvG5VpQCVfk0G2fJxBuosMic4gWmh/La9lQqFpkC/ozVV5r47J3ilQX0xlDOofnzXY
Jxggs20fwpw6S/g1ezMtzvcByizLyPncU+UuskicY8DyPKB9chdIhzsI6g1LIxhvMTKGxhxsa+On
AO8hMjY0ed0dzVrDU2GUPf11pqrRRPc7VBrwuT+mOsPfrHJuA8QcUwtjcMmImcy0JnqH4zntf1uo
h5EY/yqUVTE6u8Z9h0YLWzgajbYGagAFKJNQhbOF7StskYrpawQ+pi0M0DqJbxbRcq8W2Xcdjo/4
f+vUoM9YA7Kjf+5BHTiDosJ/XDfgmvToM5uMjjcv/Wyy+kQnbHBFN37Tdkd7kZZfXYassiI1nJV3
Ovesmh5ic1qDNXivJS4OPSUxtLCEWGIiaZJIo/sUPNI5/R7YbGCUmE2A6mg6F6KLC8YPYJTuSZCJ
JHntkbm8Ogaqlwob/dyIY835BvDk1qra5zirP4opvm+zoIMUQc6opSB8qhaw2IHsP/Jgjs8VGm1J
Mg+tcwAlg2VzqxLBLrZDVHaFjUUOMXUxUNvOuzyEANFUv4rfgOPvs4iQOzGrt1ZnciFP+iUhUgGx
0CnKmQ4bs85o1RRo8AayLyoVnrEaqegW9FcRZB9ZhgnaDudfVayeCDZ9n4mDBIagv4UkmGNQjV8n
VbuNmEQdtLcKSRTg7FDQ+58h1cdq59Yx1jtz7TmUySXoA6TlISiPGk2uq7fL41IM3z2T5gCSkB4E
P0xSYslCYHwsvsuFjR8hyvJYdQnKbzQmvpXBiB6BdJXyTWRWci1t4E5c685+iqAd4/K/Ux0AMh3V
soiHO2Uu/KFqfuGPmXZFkjQ+3TgWQEDkgrnsEMufcRzfDFpONy2YaExW1rPStI8McUmdTLrfhtlc
ZJMo4PeVPTLQu9A8B1hOQUGwciexGVwiZTmOBRM68kyCfUZo4qKsqmKuD7I4hlM68yLj75ikS6On
oo8Yd9WCRkdatn7OfICh4dDsnLdENR7msDZumBdQXczlGbf3I0uPXOd/rVWTAcN9o0OAUzjL82yT
pOFM5FnOFsoh+dNUhhfAZz7w19+SO9BeEO0zmsBVyGmJxfwOSlDxqnRu2P1pJzI22OTo2gdlBFSI
5BUCFJ9Zw10NP13qzbZ4zwn5vOXlrSkFM0EZ3DhsM70Cg55OsSYRUq9r+NjPzzjcNTTSlPv5Ly7V
5aREqOIco99bfMRzLihlCKl0aGgcp7ZEVqdcTIdNGGPN36OenZx6BhkRg54LLPWtDcwHPP07/ELG
Vz39CGodPZzFnKXPoYvjTXbD1owueJobbEE2rPgldM0G4egdFFeVOSfJAZnO0pVov/ucW2llMcV3
sCpHa5ASC0+PALrOP4WT3XXm2gUuPpHofoTtC7E3FxFrB3ZJdBk4Zfv/zdV57TaubWv6iQgwh1tG
RUuyLLusG8KpmHMUn74/ejW6+hxgb6+yLUvk5Awj/MF8CbNNH2u3MX/oHjwnLKlQPiG5YqL7GfHH
khVHXIB26dR+LA/ASs18tnL1Gf37o2xW33Kjbzvkn+QeK4BH6gxa/SaRRns6U0xsQAkCs2c2+jXM
WjAOyhhQHS8xUjI/y+EvyNchqDoZW9SJKk+UV1/gzR7ZlzIsQYxBCcoHxp+uDI9dpH3jQCaDRzN+
kvypnkbh2NMTsKuUxkauWe+pqdDHxfwIaX/2vlqDXilEzsMsEQbsDUcIDaSV6n2p6INLgHCMak32
zMwyHUapclCgO8U0ojpCPyYsdevPBen/RV8uRht9RmN/01PURNa4UmyUXfmtKtFZk5jWSVf41PBO
s4nYRdy1fmRwkKYw2KVO2Fbs4BUmIoIQ+0nxR6iz87IMh6IEYGluqvHhSo1Xhh0IdHgdWpdfobBQ
hYvEW4//qW3ROaatJb4Mj3bbmPo2m1JQw/MbbpHDGpyGG3OmkA4RaTPHssola3ia91YgWfg0yZAn
qQ9aPFUyAezNwJgspuggKDwBWZTe8lawgnBETM5Sv/CHCXpVvltZf0wj4dOIzWdNQmGxxFYhROKo
jRYNRLC6HWtkC7rK3CzZVc7IvxVde5FaDHUmoHfh2B3lLgXOnfP4qZ2iPVai38dGpyblw09AR8En
QvmkTieEBXOsuztk60lN7LBcDxmRysUg6Ei2NWsp4fefmjlYEN1py6brr82I9v9/v/n9PmnoX5kD
ZLvfV/9++f2FzNiLzr8f/vvNv58ZcuyH0iPZ/P7Fv5//fx//+8PfC/tfr8kgOCjyUAbZUGIl8Ps6
TlgMRn7/yb5P7eXfWzaatDGx1CFYD3fojVwrI6v93zf+/QLADmj7eof/viAT9f9/O7S07cDuaWH4
8KzB/EDGjM/4fZX6P1/6389UGpgiG+TaI+to9u3whKp2SwHkj4gxdrVQpHv6+8Pf1/x+0Vq6iLPe
FiDDX6p4Qcfof/79v28R3no4Q49wUIONbG7/+41U6YiiMULV2oad13ZrjDEUnN8EGZz1Z8Y4U9DJ
KTdlcxL63aO7zED/EZVc+9ZxsTbEf/85CNG57MFFD6isxQfhiKUHpxUSLOQTaXozvVR3CEqRIunt
Hai0+X26KFd6OqfKwU993BO5QKS+FSiKOvXb8kZEKqd29QUG1KNKSyS9S16kBohccTUPuhCk4P3J
gpzETn7Sk4Xfqb284addG5f8xTwr82J/KVAdKr99HCTiYSd3JdQsgMxO/vDD+iVXATMkI7Z2pySd
7Cu6X8Ym+UBOVCw8sQj0oJB2cFz4Z/9FBTB72MXDoWpYjfcZaRxgTxwtrvLZHcPKQeMmUN7YSiia
+/lgdw4Ftdf6JduPALkgmxZ4OcAPcYVrQ3eXI+2Y4/jiSy+quoulYJZmV/V0c3yC9H/OT+aZxnXS
2FnQD74o4V5DMhufil31HPV+9YzfTbt6lNj0MwFVLku8leU/uA/NYmKbD5RLjnyVDNsU7O5nhEqv
D8C37Ag+LHmPvkuCIgDp0kG4cmhCAn3iSC7bbMc+2pskmBtFRp6WsA6kTMap7qgv4ciX+TkVb8LH
uYMfh17TRuscZZ9fizsbdH5GjmNTOfm1vDaX2KEjisSSTWoWbVBSIsjFOaf4sPw/hnV6OOj5wJin
ZodEHswS19J32B8hZYJ4qk8ddlQdUkw6AW76odrlpvUef9RT7X2RmEYH69hP7uMPMoTCHbrNIZJt
7fKGG/eJyvGhR71lVyNwaKuKS3oI3ds5g/5qN6Z7zpyRH9tqvX6tKFE76jn8NrfQ1t1+o76HL+YW
6kOgn5MjcLXv8pP/Tsy19k3f5p/JTWqC8FsY/P5NRbERJ6lz5C32YhN+MQDKxkLM4Y5aV7iTVkjP
j3gu3wpHP3MqUpDXt4I32xXJqJvcw/cv62aezTOqMMiwFt6Mx1W0gzuQofiunSkiGXRBfCgsuR2A
5TYiO/KqW/OT3XvB8XG2Utx79XSKnv9o9iy5be7sDcmWTgYlcVQ2tA0sNRq0CMyqsCllF/9bB33D
QHpGACG5hQft6Ud5fk7GreD8AIZoP+se2JGbnhJP4NNBUNxewO9rLu0IuyalZeFd5jjI31vFhWbA
UUY1B/EZy8tGkiPhJ7qUp4fXH+pT1djLJrutgrv7hB0nQMN5ZqSqY+7OeyHxt9Wtp5h0lyAG/t+f
UtDwo11hejThH+Uzmo0iqtZK6nYMb7RbgKbfeN/01ATNT4G2TlA4AOw1B+4D6NbX7kCGIluvakCd
hVqPs3wx2b6O6WH26UP5MhY8T8OxPfXXHp1alArN44y7cfKabOYtIGj/R922GyizueUmvWt4/82U
n8wJLCcnR7WNh9u+fWVBu0Hx6oWaD+d32dvwFsG+05R2H6qbHYWnEOE6G7dLqnbrcuZhMsv2sACj
3TqY3c9W4tfTDdOq0LLLU02fP9oa1Dh2Ea3xnfYlQMJ0su1yqbF42gw6K3kzN9vkKT4D+LAMpzpi
VHinSJI6yxveAXbuZ/fEy3YItiY78pzqQsDEyFUBeq1jcfGB/xmfKVGKJx6XbRzv/QqDPihxT/eq
PsuX4W85IEV4agV/QJplg7OMjj4g1oFPwOObj+4peUY8emD1Ikdxl78zIKjSK5Eupaxm9BBjIKcG
iys5LORaD+blgLmRpX6M31rnlv2xQS5odi37DtIHlNHfRDyBBv7EU0WHn+YKT1rjZ7fQnd+awcXz
Ap7B2ofZogdOJaq34xMMDhyYEYj+qYJWgEPlKJ8TzNztInvD5LGFgdzFgY/JUgWMihcB9bQft/jP
cJmC0TgxOsu+cbBhVu3203RRJiE3kku61MDXKSSsMz1+HNTxvTriGXHrnPRPNrqlFiy43djFjlUY
OcAQ8+XAGkk8sXxWNl0w3CTQxDhNHHpwCM9YWU2STxtp7iG8OUWwVN7Mo59+6IbZ6XpiXJVPDkuO
QHC7+9yN2BymaFtBnrUzjW8ZgyaILqAXcn/+fBCpigCCXMo/bNDO+uwp1VQf+EvY80ayNfEbDgId
YP0Y++NGXedeDVgPdZVgRC0PojYhXio/U7jMX+4dp+BHdMmvSLOcnrlE8ae9csPrTR/ZeuZwm8Qb
1ts2Ne1wCycocpenfoMJ4O//I+hUn3Cg9pHnd7dZdBPDXlzqrE9gIR2kss/VrbpFEZWRTTjZjATc
Dpioj8yb9SD/Arxsmz+LetIIdoPU5wqyhVaVTQDeVY6Ieq09Zg7EPRl8y6344WRgG3lDzU5a/ZO4
Hqc+Mc853sIdyD0PDVqIVE76bf7F+kqTSTU5o7BttDvWShNwQPmcpNwgXKyL9Fn6yLFlnvQp/xTw
NVOW/ZdRODMQbepzOAen197yF+2U7LYqB5Hvr0goNClye4ccjlsgfOHALNONpzTyegAX4QXLsR/c
NZy0A+5vPNW08kfxNX6BJrjOgafshcT7s38TbyzUnxhtSHY2Zd/cUxeNqhMRCrXBWHa0TwNiOea8
th/thw99V29ZBn+ij/Au7JVts498waUAgBOyzxG7q7pz05GP2/lZ/oj2a5OSCogTGt7vxuSyObkz
AEVMOl/PqMfRhrYb2W6t8YmH091MKWAInYe3PkS6dtxv6r6s07QJRqpGdr0HeZSkHrtjB7rPhheU
f5SEaOx1qOX4GNmlLivfPNd7em0OSQPaiDmQwNelupfEcOqOr2IB4OOsjvle5fwCkZTlUPwO9Gdl
xcc9whiAZQT1dI0p/SYxMlviNuLR6ulWUxGc8qXnzDGcn8DEWG6zd8UA97iDcLUsNEb9qoD1bUv+
wiNX/AiJn3t7iv3UOtcbwwtCn2qWG/q9rTvM8mfFTdBI8KbLfAqnU4TYPHyjr0Z4aVFKnb8VskkZ
CWTcwEoRhRFHSFDnic7SgFVIU3jCa7pUT7rDXC425keUdlB05wCheeMjX40Ahm3t9rgshsuLiseL
uKX9z3FFmWo2rpQ4tfAAk171MiEQyi8ZfXWnR8WNNBF3ABOLlik8hmiM3VWXSkLMTGHbQY/OL0+p
u6gb5ZO9jfOEQFoCvMLWxvIfeHLFpcSLEYhqEDa3jON3pjC2JVBl4Z3YeWJ7infDT+M0NxQEJBx4
2TjcVbwMy+2RzeO5U13tuQG5wL6Nkx16fKP3tewRN1hC24SIkkE5DcbOySglyzeFpc1x5UEPy92+
vGA32jntdak3ta/+qD9CvUGy4mcKFJMw4r0+sc6NNzj6WxFizpaKCSTgB9ez2FRX7OJZAroGLL/3
KBK3PUjaIGupQMO4d+fIhTyRLU7V+XC4aKikgPEc/QobgnhHnhCMAgsToDiblluZ1SrPu1k9UVJZ
ULBLfOE5TJ8ifJeO2d34E6quqT7No8/wjd8CrJLf8WDvyzlSMk/lmgPOhLraMto5LhAna9+l2/pK
6EL5UZzw58VWgIHDsIFn6bH8h+w1Q6jIZz0DnaLxxNn7ok6Izx00+OIOFnI7YCSDVy+HKjvPe6SG
ANNYfg84IN/H4o+gHpDjKkr3jji2IHkiYZHshQGuLgAXOJ//pIUzPLXnx62aIC75In7gjYdVBTQV
iiriDUUQPAthHz7gZk1bMPJKd30Ir+H8jnlzhfAgMUNqF3cwZUSEbz0VZkLw2IYhKj+jnYYrrm9A
IGg8AoxHEA0nAtRlXwRwwHLtRKHR2A2cAkDqg9RFY645huvoMZWqW34VsheaOrsHQr7w0z4xS4un
Mwzyiv4B8wf0ApxuV9oA6GiLC05Qc71Rwpc89Ut2g8op3Zmmm10p7GbQUqCid9Xnap6B2DU6vLly
HqQT4QznYw9EvXOmH/NnxahRkm3d9OFbRtDgkzRQkqpeYnjzseDXGFSFDhAPlaE50aSNxgDtPHMV
SUDwAonVXdZujGIPuhu20Tz8JU+Y2Gev1ELAp1FqlCGqYnynYT9C8Rs1O1esA5x0QpiPwqHsiOQ9
oL1lFJzW6bexTiXdMCugHYNQrPZVx8/ptjQ2WDxIuzoFhI9HNThmW8dMAIDhJWr8PD5QjsY/sEbP
GCAI7rd2/ngGsY5DC9oUDcoooEeBdkNUyS89zcwbD2D5JBpMbGCHWca53GRgNIMHNhJgpwXaJfuY
fVD9MI1zKwJP3HFkS7JTY+p5V6ltfdaCQziS/HAqwcP+AcSlID49bMSz5uk0vw5qxFlOEDvXOyrf
jx82G3FwqQRPis8xTesYKrWabB7Ey8JNQwvWj62NjhfWWwsVKf4OBZvY3SnAF1XbZH7hotlzsF1R
wBdTC+EoImBir1vyyyy44wvHA+eT3Z9YN+ZOoYXtn1aBzW3cUA/3iTv6a7GhfuWgPv4UfWQf/eFe
byv7Xn8rm/ntCwAPrAyE3r5rlR3clkhKk4+Ejelx5CG8GcQ0TNFXygJICJ/JZTfJsbiAChSosVOZ
Jb37EK4IRM9XoHjWh+KOp1n30i/CLsNROMaMw0vt14KLf0RzM7ft5/jGXlq6zQUcPi12KoZt0I2k
RnST6CITpfK1PBXHbMcN2f1VQyzY7gJge+vBS9X9MxV8thsyvWxXnsp6Mz3P3wP+vi2F9tGORLSE
gQfZBEVx4xXdfWZW1l5Y+ZZM3QPs20J7wWV3ZUCpSvDdhCjJNjEPGf3cM2bw03E9SObrSvmiBnAl
q7qxjVWXIWDBZVxfEzkme9ahvLJ4WZHIoiuwqG32dICQgy0TPuGs7rQ0wbfSIcYzBR+Zn8SrcY6m
TkL0YeBxsFul7n1qUX/Fm3RhufMpBUnDuYdS950BiftJLsXF2FeBgZKxrR9/rycaT+mX6C0Hy+fY
q44E+TVcxVM4nMr0fTF2nexzUxFMLdiDUBDh/XBG3pe1YTrcFAIq6y39Q06OLRDk0Y38Q4FJ+ERY
sfgyane44BzOiuZW0G13eQ7lfGZq9ScyVemN8FJ3+ndFdDEDV/wTDNivBa3zE7USfKmoPCV4J3ki
ES2DA50ocaQvCkdJ1xGLUqymo5+HJC4x2GYf7ibbbHLX37vaZ9VE7H+CnR0JmlDU+TFGP/Lk2zz5
JO2ouQBwMt+rAAZQYFRb0gwx8xSkIvRTUvyVbOuND+9RbWVGcxw3Kywk7T1xdOPIE18EH4kcQvhF
O/RnqNPD8/SUwyfdhm1sE82qyhl9EPFdp/ahn03W1w8TaBsG3IPswPpjyxoQEdmObvbRHlrZrl+0
OBC+whqkhlMAXBi9yLfOI00c1QmpvDRudNBL/635gjJ3mF7iffjW3iYOTJJOYIWdE5l2fHGi3rm2
xlslulLlfAAma23KiXbhA6V2R0IIt3RAvnPYI9CYfYR/x2tlAT7bSvWGMleWXKfMRoyIlVjpLwm8
q56q/aEe/0yYY1B/i+4Faq1AHt7f6r9FT/ODehM5myr8rTuaqk52z68vlaNEh+5CNDLcdY7rypHl
fU/hFfRrtQFxQZmxJ46lOtD9PDo7dlizmL0soy3+KPvAeiY234MiJ7+E7jtQw5Tf5ffU50GK2VP0
BCV7QERW3md0dCE6UIPxSSY4nssrsUBxlx/Bi0E3jJnaOFRAKGBQ6WGfthOqz/5a7PiBF4E/hdsd
EU3np6K8R5o3mbcCDY3uKC7Umr300CGqoG0K41aH3qSeK2o1b9R8IbETK8zEoWa3L17N/jS3zzz1
o0gDeNhnI7d6skDjV/lnxUGAiCgcYKhmvNo4iI8/VOhKfScah7D0teWT/1GRsYDgrP95UsJ9oWj2
VN8s4wKzQl/jUD05I4G0qavNC1LlJpjuAjmOPZ8xUPEPwr/liVn/RW0E8uO86UakGLw2dNnQDuT4
a31kFR4J/URnY4UyUW26ZyPcA8RGZzzE5vydOh0hfEnNg4iXbImCJRyw0Nky0H1sN4CrKZ87/Vv/
xn/WittGe7OeGySLqDiHmqO/D8KGxOuJed8TrAQjvm5e/wa5HjlnjzCMXeNEpmGWHyKUJo4qs+QG
3DlHH8TlYyhfk7WxmGN2dcJftLU2qQ+bBsMOa3rlzT5JLrFWAsIznCLydQq6Mvq8TkG2ac9vwhPH
EJhHdhgQJzR+CKJqT442SO1WKB49JZnbjv68WQfkzhVBHTZCGmE2ZyVZNCci6LCEGobp/e6AxZHt
9kquXl8Lsho9fZo/Ga3xjViLbS1et6t4nX1sesSl4TtKpF+kLsTF1HLZIBOfbcnADWxPYrH/Qbgq
hCp+JcRMKfrRE4K+sHyyu81/CgzgeY0+UEdBI6E7QghPrxQ1WFpPRO35touOSO3AFpY4pd/QS5k/
JZrYjlJTmgklPwu2pPb2nIAVQRvGHd/EiZV2AVKBlVv6giZoknlCcupMT3hikJPGSakVqlgtesNx
uqneY9c0NnG1zyJTPvsrWLIDBY+Gag0BqPlOdA+9kn9S/ScVIqSQqFkRI+g8g1ck6yE/cw4AY0GN
BXcGUFN2YXd/sZInosp0h5K7CosS/zZqMIQlICOgUY9UlX4m7Q2FDJBW0S7d/hGu1ETZMoIsBpJt
c1k8IDUYp5+Ics5flUOxeQR0JKrFIayaUuwDuAYmBOO1I0kK3x/TUXkrT5nH2fbOsInpW0icRf5t
UqHJXMpdgvg52+Z7cs+iLVsDV4MF2yfvxLaikbAjDrUQpp5y0FMvOkkt0jK+WR2UT1WG9OQM9/g6
PSXzOgOz1xDGDnd/TLOToQW8Wd5d2bVkRobc4grT6Vq80knWHofGmV5jJiGvr6NDzaT+hCZgXec9
C5liNUiwJ/PIBKfSZHL4IEDUyjAmNuxduFlT7CFRX9MRsBtw91AYsWgpASR+1dq34hHQaqMZSv6a
vfBaCjvIzahIrGk+z52nMWo0l7yZkhBpdQMW6xwT8TUefwdonwB9U/FqBMUZpjbgraxyG1Ec1VDA
o+ZaWu+V8LcHHfOAjA6gZUetfdbvJbIF0aZWt0TOnbIvtDeBrZ9rFtAibINHtMnbYBYf6+RJ1syD
LZvUGvALEAlmZUnv1+M5qI6Iju9I2ubFgitwEjBVrgQmKjIrFCuqDVfPtfLO/EORmM/U03m6DQXS
Zh0b7rdXbnwgOxnjUbOlzC/8tkAASsMe0aOayL9JuaqbiIeD9JJquaOOGxrrFcs7/q7nbwZ1mN75
cz5nTVdcBhpdFuIsZc+wckfcV024M/JEXGGVayIkiuC9rOU4WO7S2s8xxjNnISPOeKnChjFKRddc
1jCotrkYA/WcgWIPeXHNU6REeWd28p46xhyjHwqbSvzDXecUG5vslbI/33D5VNb7NRzR+JVM3Zqd
kpOPlFrCiZZupuaSolTrLOGZca9kg6jsETnyUDnnGVWZi6agIcE19xk/3oUb4KkjP85dMbdaQuYQ
qxeHa+QRsSswlUKNHe4idFekG4LmbhUOd/QV++ATRvw1hL8qZfujGW0kamijT52EUiV8n3XSmp4u
/WGurPSf2pXhsLGIfj+ZT4A/yyWopNUg3RA/oj/ukp7U6EUwUfFEoxibkPs7JLK861xvGX4+noO/
vD6WHcPK39MZXx8oRNvG495RseAxcjtMesXjqlhE/IaX8DimYI5pDa+3zd2iU8alQahm6BgCrjHR
bO5/qdERcrhz/ojrZRKsD6kGtumWINsg/dkqOSgCImv7Rnx0h3BHsoGpGZsRt8l0MPEcPk53Pni8
0iUQyJh8Ppfb4X9Ld+UNdco82hOPh7pwRtasqldDO7EqNHXLki+Ufa9tB7oCmmirNIFFF/wbD5E3
WxcGvhcsBryMG5p1L8YeTZje9HmwLBA+gxfy2LlDbhNCTO0iMdhcInkjsDcs3lJcGmCSa/8AGCjR
rzuuS9mRrE2BSkboz3R1LVd60aENomydUUy4Muf58BDUswCU03sY57RH7MOtjDP3MzGViAc3xnLg
MfBaa1kLKCHAFMrP8jqlVugrFXfCHeYqsM7b9KO1AbhRRpmr4HU8BslEUdheKCkY0LeOMYhJ5cYf
xPgIWAf6dcwPHuU8OmERNFLAJ9Fzj3MC7l0qsNRpAlp73GIk2yDt46q47OVAY4NlgcFFP+yZZP15
eKZBGrWwQdwIatsL3F+qHnXvxQ1hCyidgBYb+qyWH5Uu6lRiGXB1rGMt9ogc58HvUk+0nBqBU6Pc
Pi+Wy3ZiDZexf0+BiXUo9OXbQj0CaRNl39TtTj72vP2C4E9QiVta45bigRjLJC/SfFF74xlzmSPm
KYDEuyvfcrsrgqt2wHAQl4fSxhhtxOqQ4Mg72lzrwEZ7C4iO7JE8gXBcUGtfh98uPCo40JWZk2Zz
U+ftfyPMXir0eFlQUYXJ7JILZy3EE898nbdg3bizh+DxSFiLjI/WBSy4cu06Oe1ZfaWGx2hg3Fhl
G1QgmYVgCgzZxTuHASu7TVz4PDoGiq61EntgdXIAnwwsOxDft5q3JlIlLgfIFAETd7ISI0JHQvFG
XicHC7KzEQryqcl9c388V6ZlSN8OaR0SoHxvfTaXkHsicWIyJjsGljRv9ZIk4SLKMgAXIdThhRTz
7ahac1PwkYm6a4vbsuz5+HUSjJQynZHnOTtUzzUcsqlykpVBmKOLBQUsMFpKavYwPuzJapyA3RP1
Ber9YIGeE/0Pi9Hax1+gVIvndb4ikUKSaqKgisbXneyBSUaCSw6skrVV0wvkJ3U+iHPoNcKbCMbz
d9mZqq+P60grjADqwByQF85MQgulAwrn1syxcptoQdeAqPDWAYcwR0fKcrTXmNyBvRx4Fx1G0FPu
g0Xx2I/KBUh/87LyQBcbIUj8PIFGUSG6GNDWWQbr+sHeYeV+ujXwu/Oq7z0c+AGPumn2bUNS4Vo0
zsGwPIWvjKgoH0F24VfG02YFVOwhsg2RW8dYvNu0WBowr5ULz5JCq0hDlLZnkzg9hXpAL0IOKc0b
Oh/AJZVcdqCSMilwLuxqGbfHw4Q9RCHKYvcnxW+eDPD9sos6XEiPfHXGCnBvyCKP7blSd0xD7mJE
bhepSwJ1FmjrpSQld9LdJt1a8VMfAQD3I5HF4/VpAJWClQYi08QfY/oQvkCssI2pPw2SCpvZfC4q
r2NMCW+sP5if1J0LBnGdSWjFiA5mqEgKikcLyUWGZ9kreMAgL9Tsx3j/wGBp/IPj6dr1opQQ46tG
jODk7Y69Sqbk1K/zepUOQLrkgzKCRZsmqJsNE5NHwZQF8U9JqkwC3FlA7VPrI8gykMZ3yujGYWRW
DrOdJt5k7vkVW/sac8Tb7iJ88r0Zb3mrKH7RuQV0djKHk7wUOe13Qvac0zN7rHfBKxHyWr/V3Xpg
dw3KeB8DtkY0zdqskTTrXgD7+U5FhI83OpeVxzvTceLczjlOkXhmNtL0f6wbyHpmIyIqb9lJACij
74dbAtNm0C4sS8DpYfeKmBvPvR4RcqCD4/WJ1/VfTHh6IKFyYen2CZudy4SK0+eZGwLswKoQ0Dlp
0AYNpH4HtwROJw8MDMywV7QN5l7Cw0cZO0ZvR7jwdKbcq8e9umwo5DDcQnkJibjYWH43IxZrfc7f
mTMsKa6MnWhB7okr+N3O2YzYOXhEkRiI+ZaHxs5TAFpBn4eFzE0mbvcBIIQNivNO0La8fAgm8mbi
5Rw1AocArJJObGMDSrAmOGNiczcSEVdl7qyxD2cfxTK+ZQwJzlgt4kyOeqaDo1mU7dcmA4+Vvyoi
iDlgxo+WxGEHJSedkV1SXwWwZNrnGu/xVoQgyJkS/Swd/A4AwmlGdXhk9iPsKw5b1gz1tFz5eAYT
QEuGSIy7N77Y5M/URknWyVfX4xvkCeVPkEW5o60wg74D9bcFaUExmcO5pcIUEpG3sNRXiet5NSHq
VLXEMYHN45+ghdL0M4O5Clz8p3UxauhL5bjNOU2zdJgxNzIoYRwBZ316QlAghSnUGzsNye1IQZkM
v17AJhNqcbWuXpJVCeNXE8NqcJgXU0BUpVqglane0x4aRbGaCmQCc0psMviZeGgkAqSWRG9LT2gR
NwlX2wQExCLI+LLMSpoUZAJQu2SyUziDUzztHm12qhNd8KWFJ9JN6m3SJzSGw86AWDGzc/Wq4o3x
S6OaJFKr6sivYI+xwERGiXoKOWRqhdM5XopgMLyUuCaKzHKbAZq2IUPmXmZIV3QNKx/16//756Gu
P/wwM0+/P2oz3O4tRbz+vjW6Q4/NTOWmXDmVpTwjI/BLrGwShmzAuH7lv2b/74scLYAkf7/vVybs
INemI60c1Ha1u/0nuhIpXaBpFUfJ9GgIN8Tnfy9I9fTLfOiD9098pf0V//n3/e+/xo7pV5TF9leL
JfmVQ/r9Zy5WABqFqk6Dslz2wurkIWTtw53xcIL9ZLBGEvD+bh9ipfJ7taYAIrRtMojPv//8/eF/
f7j+NchOfvPvh3UWbseWHKzvqPW0BkjI30/+/fKrB/OfOtPvP39/qNXNmyXSSZwV2EpRITbklZx0
v2oxv1+m9dv/9bPfX/z+TB7ijZLqSaAY06HA0dEvR/Q2jQV90SklkYsjgR2geW1FGUHWJjZcbGeR
XUdjVBwRYkSRArueAxZLuqflRhV0Qn2bqMwsgMU0cy1vp1QGyvlvl4stmV/4GWkYVOsj1jKh1aPe
q9EYWcC0pZTQUmMEQDCW0QladDAo6kLqtxLp0Mtw89pMCck7mE0GOP5GZOweg2kLj+lc9xzIo6hh
GYRJi6Jji9jmT+28sglNNXO70Vw21mx+Ft211SgIai0Wb4gdCQnpupgUKBmaTRogR0IjhCKJ2uqX
hyydG2x7AkUF+NpMSGDOhCfYeSWB1iJLbUHQIiWgPoeooII+MdY2HGnVODx34CprqlZ424XHGjk2
bdyKWDzThGsbN5wHuoYmuZaljZsun6hD1bh7Qe7zipmRjh5+h4aH2w4lgD3jkEVSS0befM+DwAEd
EQbpVNuimmZ6KmR061dF0RYSDl2F2JVSskKBrgzCrZ3fmAWDOkKkx7FkNWvz6wlESCGRYRRV8lqJ
Pd6XTqJPNGhT8ufKwEZCWsAgVVSZ0R+mkIi7QJgO97Fi0NpmUqm8vioWuUM5E22KSL5BVnTHAkbb
fIcfiEajMYL4R1tRWQUlsLCPhzhyjAHpDFynPi0qQJqUaZtZWf19c4LHuKQBM1Cs0kP6UfgzIr25
TGDa0CdbqqE8Fo18ldesCyrE1qSECNQLBq0B8sg6YUXGqhkFIxDj6b0auGJByAAFCuZh6GcND1OE
XYZ4V87RQmAP2BNT1HejJxoVtU8rtbRDNHDAFRpE0zqJ3iSdzBAc87BFWQjtrHHGYQEjB6x8IEqI
6L4aMNJzaQ3vJUxZo6nMj9DBUK8fD107KsdSri/LNICQotELBWXZS4b2B+l8oASjENRDgiwY8mXY
dOVyFF2m8tSh2PKGQcC4aJ6FGN2+mEscODGsxsUU1Xg05jShPRqGhv9n09/1SJP8aWrAqrB4nUYw
Lijhce4lj8TNIzNZJxF5TmKMVHOM77JeJnuZ4LalqvrdCIRzUaH4vU48Iowlem2JAZih6MrtkIj7
2EAcYAJJmy6PAqTSBHkvHd4RJaULtPSZn0qcvw/124iMaTO1EPugfTwpYyYjxrLsMPYm+n+EH5qi
Q+fIJiwuoih4vOAA7I+qZB3aujnAp+n38Fb2eSj9VR4dBBpUqjyOAHoNAJJ6ba9pUoqX2SizXL2+
kJqduDz3OuRZZBVWne/zDM1va44GKDb5QZKEr5jT5nq3gyE1OGKofYtFVQRFpQehlHMStN1tasv7
pGPsPg5SsCj50zrTYepaoqcJuXww4seniWY5WhCxZ8ZQ3iYoKo3UBTPxt2ptBEVCz7yG0qxDtcGS
YHHbZUr2KeeI1Y8JIpuQvSey4hW0CAwE7ebcbbTVmI54S5Mr0ZcjA7905JFKA2mebIgbB9LwVhIF
zHyV8nFR43iT1tqeKVJ8ImCFdAjg9b6abxJOg8YAzU2f6KxNHWXDuH1Xu3mD8Z+AW97qVbYSJOt5
iXzF7G4PxMe3iqgcGh4NJUfQ31GMhvKg/GgT+Q2Mq4maAFHR6qQ409+dopREKNGWk6Yqb60ldVQ+
lmTbJgoxYUUhqn305ISQsPQ6A2/WjvO2ktAJrmK6yIIPEVZxKwWajtjo1wf8190jUhHjC63Yechl
uQpx7PQc16SkVlAgSV9CdO58NuNsK6c3ParEpz6sD1a0KHuZfpaeJfJL/xhp6gDF6hDz3k/GHYmS
7/kxJBtkVP8+4sIGoh7fkOyFcrqtzLuQLOjN1tUxbB7onUE6hj0gfuQrREIM6WeZdXsQ6zo5ZFL8
f9g7s+XGkSzb/kpZvqMajhlmXfeBMymSEjWHXmBSSMI8z/j6Xg5lleJGV9+6bf3amRYwkJQoDoDD
/Zy9137MLCCPkKVIQxcnoUwMm07Xb5QYooVIi0eOUmLJlYJgxobledczb3ZN4s1qhS6gb94RSb1O
JtNaYyn9iAbvGNWEpwYBEQ9TwbQz70njTljtJjFtlxLA2IogKOuq9br7JtLqvY9Dh8aDLJHgHfaB
4p/CuNwYdvpZ2wJ/gPjpYVLHBNr3+1oPYwL5tKcm9ft1YJigfMAPb1K725fmyKXW0KyN2bM8sitj
k6rJIwAZNBr1eFFsn6aY3hGD7hBRnOeSQeI2R23QmdsytLRGp216VWuPWpHe9P30Y8ib6yqtqRHE
g76b1O4IrtDfNmHQUYPu7wyqhtcRSLtE5FtFS0lgacCIkQycUeockbgoOs5ozdtrQwcuSyjVoTEx
JNWwgukxask99p/rfhyOZMudlQheuD2luCCY0JcFCCRAIkDlIiookZK9w0ZfJ5G5Zv5uvJKbSqHO
qW8zQ1Aqt519yAwdVBSyDitoj8ro3gpsyH5WubRMnAwBN2He8OSLrn5wLcHQrlBVFBaLrcmHYjYx
28ydFqmMRZ2q0vy9pVLSjDPb3DfESrubeGBxKDqkJtDjwWk31ObgaF6bKiRPw85RmUfdCdcjIKdP
jPuLls/itZieywrQtR96sKE63r+F42Wa3PA0BteOmaJtaH+MMFgIEWA1AOFniq6ashqOlTKo6Ibf
fdNiYu5XzWOg3IKvp4rgkgHtRd17OBrenUtnSSWaHJyA45x8v/vp17a3Vfa6WezKgtat1gyUAaZ8
TxAPEcEiJYooNS5mXP8UTbetNKYbpUMRvHKm59BDiEHmDnznkdP4xa5rslamZm2KjnYzRH0YtvFZ
DKdRD4NjW9BCdSJ90wvo5b3NIodleJOT+DDFAekZ5JpjlbR/VKG777X2BxecW8vRIJpJokQBj6oZ
1oXnmcfCTa4GMTW4zWWNSc3vBjfM9xE6uDEZeJMaBl+TAr1OtBfGNB3/M6TyqpS5MdO1HbblCTAB
Zf2RCQsVAifo6rUYimtdNNYxdmm9Dhhx4gBseB9NHmNT/Aa4KDpWXos6KIq3lmVSch1MCA89sQ8Q
7gMN8lhuXolBqTf2KJ50K76e2t46iaR6xLbOddJBvRlhSNc0hpxhpLg3Zu5NbPFVAopA1aTpC1gH
9DnVngxscaFi1iQpaYpNmYIJyE6ZUUdUwGHD91ZhrhO/PkRdVz7WyBY3Bf116A63llVRvjAKvjKY
tKwE6dLDC6Y0XBkZ5r38rolalsOmBEaa5j5sNW1vuO5NXarhrgWJJCffVM7surtnaVpsa2zYyIG5
mTpJAxDdfBldCdc2qqsekzFFS/FSGeV1musuCqipgaJesWQY1ywe+XBNIr7R5DIlVVKJmR43RlMR
ChUyjVAYmRJoWn1OHcSLjJecue9aT9WPtMro2as9gdd9FVyF5Y5kNVlS9RnGdA5wj3Zt0rcAjrsU
VmCe4ndjmMx6nBa6g1fWq+91NXFOZUdlN9fyXR5KGwKCT2BH4mrwprOqdmKnAYcgmGSt95OcFSBd
J19iMxgTckYEYSyoDyKu4gs5HdE2aGmux9IWmeeEs07WqAM3i7ci7SyqZqEHPRCecY/9yLFbFn3Q
EA5J0gVcr2JqUl68MAQJtZ22dfRkxPo9+o+O2aE3JckdoZt49p8TGwt+xKR+ZdlTfKxdyilln3HN
01TvPNqx9AvQPvHM5EFVqYtYhhA3hYMZ1mBqszD8dCJWxsEpr8OCMGyfCFWWNoU3ZSSF5Ff4GD8A
vIUHd8pDKif1S2sV+0nJakoOSb+ZckFOJMpt166zQ0UZLSOpZ1Id/7rR+XLrifFZnVgYmir1akdF
RjaizVAi1YTEVj8rCsm2uta5zFmial+NyNFZRVByClH9N1NzmPC/1MR9a51/ctToWjN65Z7lrs61
8+dU1eXSqK8ggFKxceg1tsotmKi9l7FQsFu6mhDltlHS0EXP7DOLITJy9Z99HJBnE8ucSEPm2PoT
+q3mufOGR8oOJssnh1HOrHe5XZUYKNzi6LV6T0Mi2ccs7g92UTG2lMGhptOvVCr8UwJJ8ETydWJp
3ipTmi2ansir0Va7wwgkrox9eoYtU+csQRkqdNwnok/3JPHqN0bf7TvKI53vhaeAaC8wMGV55vhk
OI30iUAelbHTgRRvWMq7hrOAmIbweQi5rKoBZyNHCyc0U1jsQ0O2qUS+qZG91oJhdLQAnBe+4fAD
1Y9c7/V1M1Yvai/zAULYlUZR0MmZnkWoPgQRrcKpoy1PSryH/J9WvzeOEw3q8iUIS7HWB58mJVrz
ukD+H5R0P4IAUGqexuch1O8Umxwv1R1t+h7TwnnrfeTXY1Ag1VAsELt6lRAncgG5/DhNIxYylwJw
m6fnrK4fpiDbKYkPUd18qrvu5xCBYwPIo8L7t+GyhIRSaNRutVo91EOKOwQFicgH9AqEzTnxKaiO
ulBfqgkkQ6q7Vza0gYVrklZBxPlt7abdJVb7DyLDKRWbuEK60IXmZcfxnRkmz1b/WOS5+T4Zd1kY
X9KhKvdtBh47jgbZdKYTVLuUW2PjNHBBWlON+uxKQksal14e3JqOK/3kbiEoxVQWUTTCb3lVAHIz
RejX3Yj3TEHDtxbxEwNWt4G/hlIyY3wvuvBnmCfvhe2XVHXLm0p47TFDS9lxVSXE+N2tVbG2JBok
bKbH19YRw1ltFWLf+JDgVuRbIm3RAayrJNRuRNXt7DhlTdM3m4wRfNkK4lQ7X99rvs6EPzhNKanM
bmfTuiim3QBdYzmMI7aDFnBEaO1TTdZcpDGxJ7bVhW9MQbwtV0FP2k2gFdd4fGldlJy7QWk8Z677
oadEAUZt/UYEBgKk0Cu242Rd64mgIk00Ta0wK7JZ2xUOVhoDkF9LeDMWfQTjgwEJxMW3xbfO6QPR
FEIpWo/YpFTQBcDNOT0XSjx6584t3kPalE2Tfppe76OQx4NaIWBmpPFc9VVJkRMJfxpJbaOPHNKM
g9RMl6Z6ywQuKM/ZjHWZ7ysjZ3g1WMp5XfDU1vXz0E0TMZI3borTOG6VZAvzI5MBaNTSFWbMNbV0
l+dQkvrSxFWwCXqon/8LesuasBn/BeiNkoUG+uzf/s+/kyvrf+Sr1+b1Lx/zb55f04+//fE05mmY
+b9y3v78nT85b/BW/qqaunAMU+W5bJ3s1T9jWVmH8hATAF13HWOOXs3yqgn+9odh/lUVOtGb/K8a
xLlq/yC9GepfSV6yhao6MM1tOG3/HdIb0DqiOkY/z/bvf/vDVB1qyXB7yZ7ViLF2dTh0v2LexKTV
ceWW/VkvnwOuUSa6Fpa9Ay21GzX9Ooi+Ppk/k33/krXpTR5mTf23P3TQdf/PvyYf/wUqV/q6Wgw9
f807jZ8MTdYjIyVAR7A12QL+h/mUI+o/6dv8nnHVeGaI/vC34Z5FHy0x1E7L4Ng/iuOwsveUOqGa
IpNX1k2+zq9++RL/yUsVlur+/mKF4/C9aboODY0vT/2/X+woapGQyyVOdo3vrZCNkkxuKG0NsIIV
uz5Qf7CXRaMhn8ju7XqSutWR5Jq2NFkTSljovBf5dJJ8gG5MuU2xKo0MaLYMCZ83nZgA7xrqCyua
4cAJPRx0MfWkixT4TeR9mddbDNdjsSojglHiEP2yV5bdZnJS8DEyfHzegOdlopZNXbQ2hOGD0we+
EM7V/xk4Ot/+zoUu1O4mc8p+M6esWybQ3VyQGqHLdOfvzcw0BatrbQgeP8ct2erzJq08sS1Mn6DW
v99VibDAf20LViH6gEZFhhmoEurf2gWU0rYtMEQN+LxD2a4x7V7bZWXxhT015iR2a97OqFMKlrjQ
DDBWAUm8y96pvK3edRvWCeXBmIMRJBh03gMJS7dYburqmDdC25uSF/oLhXRGkdIHKA+sd4oVzSyc
DrLNMZNA7cxg2vt9OzcSUpQG76lMSlR5qoaGVkKjK7JNJhOFcdh4m/muBiI7E2ZNR9bghD8cmlgH
v4k/nQ5BpyVvzXfNm++bIB+ezT6iLSPTRue3O5NQo8anVTe/8/lbcSr/aNdpSDYuoQ/zu5z3vE6H
4zPvqlT5NukU3X2/Q6ovgErm2/YMRlX19p1ISCj+sn3jDAUH6febnfeEkcD3FxoOHxi6czL5vBeW
ZBh0smo9lOg6bPNxfiwJcXPXtGM7rZYhIbWyHFimypRy/jQODX/jtPnj101dRkUgEZVHAvnUBAfI
vfno0ExV2/U0Guf757v4xp1l43LM+3PuRCkjKEovaSlWB42C2Luzl4Ov2IfGLTEXEli0UuZACJhl
8BV7G0+Kn41oKacMaa4bgjMT1XDoDRtgVDbtbPka5sOW8Ls/D+duai+p6TWbX47XAk41FEh5FNd5
7mxqwi/mV5PPL+kfG1NyQ9zC4mXK+7xaB9SQT+auk6Rxz2GoSIkxIROCm/OGcNVfb/72I4lBRGpV
j4ggJFtFlUBjn8s/fsoMZYDl4puQzJb5UfLFqsNvNzOPkq7r1iFBcESz1QnuRV33NFQq8gktMUFc
TNrn76ef9xroKLuWMIP5VhXUnHUDnKXK4PPqa07zUW7mvfm+sRgYvjPSZ1hdEjoz3zkRf0loM+uH
r4d/+ckG11+npPtIjlmxDM2Y9wYjKqrneXf0MzGt5915UzrmK6k+zHJ8BZ7x9wPzb5ffd34/2/wz
ipNCy8own8yffPyPj98yetYKinZLsRpfI9dZGsk937BvyiGK6D53108Gsn/51myf42N+v/NGozuw
dX316utRw5oY74JRjnpfjwcaSsVKf8rHIVtbkX70Rnttyif5+tn5p+bbuYAX/X1z3pvv+3q6X34n
U9p0OyKvEpVmb3WVuXAkT7J/9jTf92l0YKalVjXvdk1kg+7i/JeHqdNTAhKJ/TrfiuRdqjxek2Cy
VvN9veAYnve+N7/fNzNyLHikW4VPI2Ueyicgfy+bgs9Rvvl/+rvfaJ354Xz+ve+fnPd+/1PyFX7f
57dGoGJ71EetW9Lc/cwZzdadvODqgVjbQ4F2MlOfDQ9OaiQzU+ZNLwnTJf0jO1G0oaCQAVWv9JlQ
T7lCgTOssL00Y72a287zxqELr0dptfmtzz6nB/12XxaWH3XIAmNubqtFjqShhpo1N7xZ76TquqFE
uNB9qkatPPjnzZwg8n3zl/vkVa+KMTXHeSIPe9sDWWvwIWd9LVbtiGCjNqdd1JcpxC1jT75QDkKt
eeHjoIEt1CMpP8k2JKYKu8/BVNOOMb27M66NOI6//vocU2PPZ1Bp5CS/xdieqELnaG35eKoqXo80
fnZZGGJSbko0jvJ62RFbyJRN7gaCgWneMKtFn2TRnnRI+R360aMg/XP+lExdwXCU073b19p51mnM
n9Ksr4htau3uFG39ujbXaW9+tpFeXrUYQsfBeS1r0ot729+5cT3uXDSRIicx0KcswMlbyxnW4OcV
kRMtIoau8G7DvCuB83KfPBx0zUh21RDxgmtlkmXaYy+4hNQlsiYmSxfg+o8Nc90RnOgh7K/ySsSH
jlCGrekHdB987SBolH1tJqO9Zuke77pm3IGzcs4UrxaBNt2XQP420Zgeur64DQUTnFzY1Up2BSov
sy+RUaFRbmDYqJJHNW/kYHtw0+HPm18PhCyt4wRnTRB5cKvk5usImHdDK2YSHPfdMgwaLrK2crYD
m+zoeqpIbjWOvYd+zYbLuGimet85PZWvwUSr3cfMlzXmrVZro2zBw1+oJoGHIhWf9QAXSpMXuXlD
TBhXaSkWmm9mekd/kTi3LDfei0HcUC/qCE1SusO8V0YIram4VCsgktUh5R0gb5j4Zn657aoMdhTo
5d0xmoivxxyGjo6U7u33XfNPfD0HUWVMyShouAtkCibKJi5CaH0KCpOk8C3n3dbAHu2FHSgbQyZI
qb0M0Zp/tIh5H/MPzXuDvHLNe98PzD/39SvTEL4ntK7W8312Wbpbh2aTVWTtwZEbdcpQx8y3Odih
EE0ZVufJaw7zfbZi8DBduG6k7TzfNT8YEE9wmPdyBVtJV/LyKB0DuEFjUvUeBo7WvBk8yyBai4Rx
Qwv2SeX1297ykSR+3ddUH74j00IKZubzXWYqlJWq0/QgIqI6fD/wfbO/Lpjh0gqijofvv18TXMoB
IIhS3gpwXMnWjzBmXAl3bTrr/in7cER66nEocHXc1ivrnp7yQtwqa89FvIVC4nZMF8GwbSgjpgvN
uyotpucQWW/r/liFZ7lKilaRfxi7x1Z77QAmBfGWakesrYP40Yiu6YPTGkiVqzy6tqNto3HObG1x
5XQo5cBAZMcsOpfDsR2OACM9lwT2q0bZO4C8zItPwJe78sN9nMIDzZfVgLlqgTXjkB2dJYIbGoTN
z8lfYRb+JDq3arYtiQrKC6Uik/d/19h7M4rArlzjjUrjJ61a6ATUrgLatIvyjaRIclQ67b5FJCor
mMsWTDXlYOR1G3JqDH1rqxsrRc1AbueGYkxpXCNQiR6q6KZW35KTuikWR/NQvOIBOg+LglMUuth0
0A/mMnoZj/Uq+kRu84r8vFvnK+XGZCQC+PBCfQ4nj/YuLoR97uNn/ASP5Qr1wM5FAHiNW2lHUW4R
3sBvpXp9w6ITbMieGuJJ7Io3KEJBc8aFBuIKg1ZCN0bZg1O3jnqHmHQjmGE3MCEX3uqNxD48++Zm
uqdqBMvhopz9j/E9eCw+82N5HFj5L6t1+kzfh8gO+4EGsXnW7utnY/XR7Karffvi7XlV4XbaYge+
cM6Zh/zmoA87e1uMi5GuCR4p4jrs1URzZ5ula6t8JiAyDG6pi2mEIlcbC33txhVI+FE1IEID9mTd
TcmKUqL6buSXgO76Dz/fEHZl6SvC8IZ0QZhJ3+6IHwd/N+DPpTgwHCA3RmRci3UhmoVavVRXR/sC
rOuS7VHp3WH/c6gorhEF9SvFe9KnXe5vKcIxQpJDYz+0m8k7Bjv3Ar/g5G+Gl8Zd1u/a0YcaUdOO
3Pkhfc/VeIdj13I3zUBhdd17e0AouXVr5IvsVS+u1GnzA0xgpF2yGGvoud+oPwsF8sV6HXAllf9C
hF9v9jv6r67Hu4UPcGGrVx5T4X6pX8PVjh/LcXll3qMjU67EBgjSk/lOHhPkrWXNkXT0bn11Zf+g
9Dd6y+TFbXA5yQeNK8PYdS/jPW0BzdipR+ZeF7KEPlQYE85CfXPxGx+6V5WjsjziSWb2s82QrwJC
2CfMUSR+Gm7pIhQsGRfakzRToIZd2I/WW3dJb5zncj+cgKEX6I6yI6e/gqsV79Idut8URfE7Bp8P
IpsNgXR86eWrASxOjs9/yyvk6RN4AMOS3K4DIg14ZQMV4h3Z0OEHmTPovZMbY438FxKi9uy/x/do
38DIwDqxFs3SO8dP5VN+pV7AnPibYI1HBLnGOd8BQCN9e2+cH4kJvENQcRN9ZHix8aXh91+pn2G2
sg7DJl+jA2CgqR6abXfRdsaVukfPSoszWHWvsD7jfb3CC7BWnrG62xuydxbtqr3HB8xYKGBQSsZ2
h/ZFrJoAR+qeg165dC/pvqoW6OIjelfABY+I2Lf+kyEOgP7vctxDONrWkOahZbP67RdQ7zbOLru4
P3DgPBJIC2QwlmbutVIsQ+dax1Zfr10Mu6CyDhm4DyLHl8jej5xuACjO+g73Il7fTXOEuSgWlL4O
KSkgsCwiyEsRoWHDxtwOl5/ezj+y8txlu4kTFWqDc9Ps1D2N/67a0GOeGAF1eskLbVXe8ZnuCV6i
BbXCJoS5E68eUga/W6Gojjitb9xn2J8jhnQ6evoGRYHOkQ9e6Wzv8BuDTaq3HuWdrb+GD7GNfvSn
vHpg7RVhveAZ3Y35hC0m59hLl/oRaOK+PHqQqqxHg9e8RSuyA8l5jUjfvsIuCCWFa8rS4Kq+9KUK
Zwmz/GO8jo/uq3ETP/gnfxtQN1+a5yEBzPx9+XMyYjjlnIv5H8NG2iXNjuIRsDi72ga6dxYOE5tG
rlTI+c4PhlwbtT1iv7BGYhtqzrMVOcytd4bVU+AvyEDXqYAdOvkr854vFyTzXm/qTbb72nXVUF1H
5JfH9Lu3tIXyAzktTNj/69+ekaNljQzGbswI1JVkieZoeezPgK4hCyqiv6Gp/32DpKw9KDpdhnlv
fqCuixclV0F8lkg33L4yDv40bYI4BolN5crp0Y1Pk8FIOe+S6wObD4kaehajhuISMOHsS/TnvtMN
cOdteoYkEUWMu9QgSEjitgcw9WDrCdYl9M9foUpzvtIctzTvgSFmjv19u0JyvA0D9YoUzWQFundc
aDLGV5UbO2RaO+993yfcrt8CGL7xQDyEgoPfGvmCWZ6w0i0JiF0RGq5sPejhlqoeHDthDmJlYh8F
FYJbOZeeN01snssRLtd39tK8h3iXZaSsOMwbjcz7TdCp13OVbZCrw3mvmiMsv+80rBr9fVhBb5LV
SItgUNWASzWXgxtZEpz3LFkNDmNN3aUo0oQl7hJV9zaOS2kKWn68HAsuE15bYFBRhdgYOuNx+zhI
eVcfIs0yB3f7XUBC19NiWwU1ldEoI2RJBlwSA0qfucFcorkly3UiPa0Wmd5AVtvXTbUPJVTLvLj4
1GyfliQsW6QIwSTui8pBlmZwINAHGA6uGHS8q87On+Q3XBkmVuUCAFMy4OKGbQ3mL6YnbHsOroy8
Y6Uiv7nvzfd9XaeOew3OF839A7mRNlOlFtQF8dX3al2fbVY9uu1Zu04W4uYSneyCLE1yrpahrB0j
+qPU8lU8/i4ma1r3YpqoFVQFtAipyDCwx+aKtW/AyFq+jU3sco60DSlqtf7U1Y5g5cZGhUSfqX27
rvERrOey6vwFz5vvm+QrwgkBiaOoMndXfr1zoJYyypBdIfNRiXWAYzM6lHdKWXT+2sgasgnxm8uR
L1apGzAlKRsJzpWq+LnCOsdPfd12ZIzq/zbj/n+acYIuGV2Y/7oZd3oNs49fW3F//safrTiLkCSo
4IalazTYddP9bsXZdOKIdBKOsC3Ncun7/PGXv/fi7L8aJsobx2aV6uiaSlTSn6lLhi77d7ap2ioF
VkNz7f9OL0781h4zHNvGSsIT0RFEqmfx8n5tjzV2pCrNQBRCi7NYOi0jIo6alQqG6Kc4VC/tvbKH
UBkt0DX7/6I3J3iDv/bm+OOOsCiyC5qLKkqi3/54npl5SZNs2umsAVSWLc1V0p9TrDHNFvIyagPH
+hD9//TP/taAbA3P7BDQTbuK+NVlkF63ynbdJgjYIIIx02PB9S/+5G8tz//0Rn9rQsaWW3lOx1/E
s9VOF0jSYU06FSFtWEQefzn8/kkb0bD1//TnHEHvFxi+ptrombTfPtc6UYrI78pq5ze9dwhIPLAN
/XpoXKBJdN9OYR0HxHs6KGVcwohHPY5ObgoCKLBNmMpafLJTNFSRgkKAI9ddZiMzt76kOThVKeRi
R6euWKusZGz1iUu1wAoh1M2Y1os2Mt5RgywGvnh0dna2ywg5XFV62mxj5m9eXHpY+/prTynhs0X9
ybAI/AmnGmbTUDN9Lp1Nx3+rWt2jwFL3Rk7h3M+NJenQi2EYSW+aTOzDVnr2UNAyqapWmVE9IeSM
sagMD7pTIIIY7bsBf+vdqQ21gVzZcIcSV117tuqvfDh9IqgFE4vXehw48vTXYEQelmfjg6lamHDa
ZmkkJuF5NH6EXp/sHpqRaR4yDA7EOf7Uc/eseai7CPD5MNP2FBblCzquh56eaV3XJ4Jon0att5e0
w8DHRgLpteXh7q6Wba/Qv6oHLCdmt06stzasCyYf2JKmDue+0/bgxaICeBEaJR/QVyAnyaGyIVqe
kJbcBuclYz11SBjxT5FpH7rC7/XUzWCMhTIAiLdM3svSQcaFqPGSIywuemR0VUu+Bx/bTinBfSsH
K4/BezYU4tuC0hxctSwUFBJykq6M/MVmLh2hlUY2/xFPw0PA2tiEAxNWw8PYh4BPUbd0aBUXsT19
6Hr64JNjk9avbV0yeXPkDDGiUdeCMIujdG33xYsHgVAhj1jLMHbqVvdgFukHAuE1jjBCPnmeVB8e
1NG8HvMbq3QRmdYGC0W8xIXprLiIki8b3NI8gatUDauJTKJVjBLJ0IBVow1e2mnSU/MusE9buJES
naJEWvOpOQUCVEv9rDXeI8moMBPTHJCm7Whb0Uj7OhynWLnxtB47axR+1jHvICV7HSdsc4zRVSGp
QlWrJTSPsDqRF1O/u7nD6iywB8iWMamP/DQK+A8SHwrSXjnmtAluBGB4jC8F4mBeSGlY3nIiB3Op
dj40h0g7Ja69K0mLWQYyOgA54cUV1a0xcZgkQhzzyKWWp9Di0lWmLokS7JuECr0mjE1fcvyUcQMQ
GO5MPoIN9pigk1CNEWrkF7qSsDS+aBdl4Vh6r47r3PBc6OUaxniPD6PXqm2hGCp/vVmJoCc7RLsg
fPw6fDME7kwz8p8iQm07OMnFH6H4dT5u0cZwbuPKS5ZDwrvzFHDI+QQ9SzfRhNpWvJfHzTBm93Ha
n0eNYBs9aV5EiYStVihK5dAjDZu1PNmxrHk1JuODXSwzs/1IFNRjY6DuujbFtjNd2ZpNOpRKU6Wg
+d3F1U2YDWJbt/XJKZoHJavQDrd8fPORp7K6ZNwF7eQXL5rGaZiEZbqNIo+GmeevTXnG5bbKAbNV
y2Djdioqq5FztjS0aNcRUdJq1LeQgROAPHF2xijcKgXNrWgIG4rOscZSh04ixAI2uonHoyY/rDUo
OLlW/9DZfMa1Wb3YYUYEGTiICikiuJ4Ru6tPVJgSjMvu0evA+7RmD8+/Abjhl/jGGT+Xwof8jZp6
Lw8nJ1e61YgqeuFLj3QRPiT6IzZaY6M6rJvM1LqYubKJLE7IAOv2mI+PTUEBxVP55gNv2kwZQ/48
HFHmHWvSq4mJPrUmkMY2gWSSejJBqVyoFn8k8o2Ppmag6ka+kcRh8B96eBreLXnkPMyXakzaR5Xg
e9Zddzfp1m2gj1uLF9YM3Jm5+SU0wkvFKqutsgdFgz9XYbTCHlPNvz9Mzca08ydX6x/KbnyoXApg
inetWhzOiCVYiUfDQ5v6pM2Ed+1UrhlUUZv0xoeW8zrbXo4xFaEToflQAij1C5xMlf6RR+MDEfEc
RKHYq4N+6Y3kItT0krrlpzvZqw6Ota/J89jgG50GPq4aqonRYf5RHaIpzFJyewnENZT04MGFa1U+
CjonBXWBYx3wsQ5ycEfXARNORtM0zMnNGMAlsXRQ9Ln+LKtxOFWJwlXThZqsVdpHaCuMnVF4nzTX
HficqXkc493QSSCPy1vzHYk7VrDnu9WL/EjGkkuMZnQUjTmb0jiB0dtN8xsUSoI2HIvefMCbRfNS
1tEhc20UitO65m8uR8F1NMTja9fND67IeM01qBsRX7jrjUSI1AAijfrEpf0l0P1nwmskf8DYzmrq
kct4i4lLuKG3dUkoWTWavm6r5G0SFsxCOaqRqQLPQ8SUU6qJJeJEVETYhwDUKDn2fXxx+mrc5UVd
L5vCw9tl15dozCjMuKBLncraisDE1UamjgggNaMHvpDxRuLA0N8YeXBuPVgIGVVrmZCTyCtf0CQn
PWouhpK3azMP7rhGX/EVUvzq8kMlEWBO/4AwN90YpgZRMMKh0wzuZ+NnLPe5AgSpWqxERmCHw1to
gjBfBWaxViYZTc4Ze3DCjICJZoTCF1CspMzCKIsDsUiJXSPpcRWOHtrJq6q/n3wCTuz4utEkUMIq
6UYOznNV2nhWNLC69Ci10u7WqaBHZY+QARu/hlpt8lRcVN9pqa6L1LiJIpQSYTMcY/7lDeW+0Wt2
hdZpTz0QLMwt2wRAiYKv9AqXR3vFepSj1Nx0WaqRVGohzWmJtwlDAw+x+cOyOZTLHBCCOmgvvcwB
zoFOBBDF8mpq9x1mjxxd9/VUDZdgChTGWON18CByxImfLbu+puSbUJlzdN5UkDl8nImVgv2O77sJ
AJ5GN5XGYfKm5DEoXws9rN35NGBaeIpjAH2XtWu0zIGSYKczAIvyirq+2UdlpsOvABznY7+0vDdj
pFoYN8qL0mBlCZSRT2PsdqENT7kEs5rKJbGm3SoAVSoX13ikmUhycHhmyrCxIyZwvBXiC4gIhZw7
OTvFqI7aVF7rvZVdocF/9HGfb7oBMI2OmbMwloPZqTuH4sLGotBT0E2nwg/xzarp8JQCC5aYzHBH
PxM+aYFoRK/IPIOq35kwtZvu3mmgkjmasuLqAEIloNbNP6DeXNMrJPrrqX5ntOspRw1HX6df0AzS
5tC39xF2kSUZdK95yQXo60WEtI+6kRrgCMwROusQvmBXDPHQgkw19KTn/ABOFuRwpPXQhfgV+ptI
UZ8UHwtE2BQ7VO/qbiqaBNdyQYsHQKEWNdU2ZxEKgNq4x2J0qwd2urKbzj9UmpGBDRF0rF0vAxzK
9KfodABtg3M2gM9koX6ouPZGlOr2YRQQ4G3vh9x+89CdrhIl1eCqrcQ0EBHPSUXOVnEKIxLhKp1J
QYOsyWnCECZHoe4aLb/NEqrpGPp/1pyaIO3ew5QDIuiCn4YWUwCebNgWNIIpAE0rlxkvtOnGk7CM
2BzeJwwo6yEDfa8EOeM2UZ2hHHJLBdxRovPi5yOKgSK0sfE65O+FuRWtXFp2NqJouhqJPx5FX2C1
bKVz19CyHZ8EyBwL3U4gxgTthBceB8W7Scx3P+HLrq1cJldmJzOekrXRcqTVpAgOuRmuR8cr13oY
vsVNl6yHNGQFEtHEcy3k6ObULVjcMrNxpK46a3BwlVa1oUTGlV7UUPo19SHUlUWLcXFNRRnInkza
w3bzmqbdisnWfnKq7obONMMAQBHTB9bDJXwT1Xgc9L75HCouxP0Qv7EqgpSlgZQpSoO5cAqaTgdY
UxQ+V/RxWnIYR6tGLzKWPuYmU7VHU9NI/ROJs6qwPS9FfrbDGJpkQNE89MChYPe+LVQofRGVvThv
g60rSiSxLdMWDdn4psNTtYQR5QYxo2LaUU429aMRxm9B1mdc2/atrUFT/w+ezmO5cWuLol+EKuQw
JUEwZ1KUNEEptJDTRcbXvwUP3sAuu9stMwAXJ+y9dopqZtD1k4mnoKVhXVpV6qwF+bIECvHQ1y24
xupfrk/JThiUtkhZ2MaofK/Mi9lTmtXWNGpIUPK8Sk3aV2p2N6skhkgpGN8bfrgNbGjwqeo3VxGO
bmcpmDqt+CQF7Z8h8L8ZJQaRYoyf+JxCT1KxgFKjnow8xd5hYh2bgRyK2lX7mtKiUdgCssAZhoTF
Uy6gipS1QvpES7NBxk1otqlLp+CZY1SvA8v3NDHMCC77vUkUwxU6/MrSuqkl26pEyup1qk3mAlGJ
p4clVTPpBZVgW1qOJVuMmDACIzpqhn/3j2luGLc6KWDC+Ek4J4TGsb7UZdQIPhvELohJFiksAx1A
A5Qxnr6tCcSuIpkesbT6Ct0v5oQx5rTp1pr+cuy++RpS525qY7OlsiLHaDDBBvqhCRpv9mj1xoFC
GCP4wH3t9M65n9hFRowMwrYfl2YtcKFqtu01svowVP0s2cO3LtKRjFkcFWlwAmvRb8m7cv3UZKRe
Dt+2YTgcitxnSk22Ze+j7x4QC7PtwcGT4gIt4thEQRE4WEIzOjpdwCM3B7q4ujkMzXy7xaLfmC0r
q6yzF+o4gT/3ae0jJJrLIRCodAwJJuh8paU6HmyD0GqsH/y/vT6kYxSKQ8gJpyUWYoOCUtJ2LVKl
SaLWDyt79PiqwgJnuqlscmTrS9Ni9lAzbyDKV+rgOUiYcptcBodhJ/uiL49NmuKlMRGWsqezohLg
j44QRg69chhk0FPaB4uDlVA6ND1Z+m1J4Wcfr5LoR8gTSgvYPaVRfRW6RF8wsLZTdDLu/EOrZqvJ
JuaiqyxmJNlVnsikGsctDt586ZA5uAhjeeT8n5HTsrYx6/xDHoNwWbCQGIvyWkTSVxkgp6LOBkwm
VzxO9GXeYf4zKXNQtTi3Bg+neyatDkmAEL9yD7YwL1NmBbmSr62o8qbEqlgLDQ6bs1tr0Mn6DZ5T
tUi+Y42IGzkH3jzqJQwvNbnnOpPDZBo3vr/qbFt3zVZTDr5l70Uurzt0u4OVo+Qx5tzB7ESK/LSJ
Rq5Pv0lJYUAuB3O/aKPJ08v2X1aXty4L71buv+UxsCszBfxqhzmq3JRD1SKjRTYkN8NQCXWqeJUN
lKk0NwvPB3/APAruCD4ZYgkRstnTvpyAhQe8Aj7dwyC0ax3pR80k00vIBcjYUvFIUhyIoeHVpKa9
0Q394EyI3IogPko+kxTWXlhOJ+1SSimvMhhZOSMMEKOkr3U6FGiGmZel1VPOmZ8MuIf9AcpdUnc6
++zsYtY6JzPTJISptHdNR/pAS2EPJIRD0Gdjb1bdpdEGwKQmh3grm28mRZKn5Ji3BDw+REbmXsOh
GF0wX8NxChuCduL2zwzNyo3XVk6MVF7ycal1QI1ktaSST/YsxY/XNEe49SuFTDgfXG/ru2mW5BsT
SyaLeutZjpHjzf1dYlQEwlUvlQkGEXbhMsw53uIYshpSYGgjvIOqPLUWt2M4EqSQxpQ/oy7tClm9
pX39buU4w3QM18suG0+JJRwOFBxXWmSuMWKy+jJ0tHSA5/q6ZlUD1tkIgYkluHVhAyb4YIfuODQD
gM8ohO3MSJBUm5FYecxtoCOAKGr8W5GW2quNrUNb9fgvoUutdX0q9kXCdjueiG6XS2nbGfGNRV62
LVTjqlWatoc5m/jzUZ/I1k4G6S8Ncc09F1OxWr6yrEcmvxrMCCzZgbEhKrd2x0n7Dmvx6OvyrCJ7
I8NHgIEbx32KDtDDeqNzOzvHPpvEtu3TLY72c1qhtRjAHupB1a/LjKdrNiKr6kIGTtWeA4fGfn5W
m62TkiUeEFJC1+Q4PLCNOqTU9QE2J4Q6u/2EDAGSVNYC6bJDTvZhooVXRNtBE4I+YFn+xdEKN+tr
CPIAYECdpgeBfKAYpvE89P3Lj6EPmqpsL9Mx3JWORLFsacSs9v+di/Gzm1+8ozApNqH8kRsfrHuf
6KBOzXApgkZYVDP3d9IQ7PlLYYrfMpM+0oTrrE6GdDclPBWIpwX2wQeoGmKr1JQVCuL1knSYICG9
rXciB2AHIMyOs1cJcZjWuYOdtybVUOczzROc8YadeJlNysig79JR7E0ju4YSU8MajAaFTkHFkrDg
54vop9zrTYvbJ0EKOGIYLpyaEEJZQlpCSsnYtbWrz9dX06IYlnV7nHXWKaQm68CWvKZ9+zF9nXGd
ob45AfPbNEfwHYVQ8gNaow9TKD3yCjruYT0IsS0yRd41PcNHnIrcK0r6l5sm0skwbj1AWsRCtfA8
a4Vrnot72DPx/TXaiqFgyisTkn5MNencES1vDsMhzxUAABBDLnopwTWH9J1YriqXX46QOxy3It3w
KFJ2wacp/alTCboEI/sCAgVJHkXorI04ANrRsVRAmTRE6jodx/CoiGxT1FxzvBWqrLa/Rlp+kHQa
CGdSoC86yW8+cL6PDj7n/FlMwyqzSn/ZGRgQK6vCADRQsSW+DdnFGJaa0qFPsrKD4YSM5wyuP1sy
T4ZVIbRRc+lh5dCSIq03lo0cQtIjYn5hCdy/wmQS5BTzARTgHM5xIM8/WW7sR23D2MDcQSxj8tPD
A02cMbtG4xcZ6vGaKcrRlHKJotzhNCEjUgK96OQEEtWTsshaAxGJNQ8BJ2bjRV+dsddDsurNZpn1
BQEJurQIBOsAX+EpobRzbQ3PQyjmuZcYQDfyNnWgInfZQ/olX3Y/TQ0hVelkQVE0rtUYeU2pIaSV
dM/oQq8qy22rV1+VsQURR+RORUteG/636SN8i+0TxRWxEWI1ObjZrAhtVWDaL23Q9mZKFJOF/ZfU
3INkMsYmUSyrud973oVdiK9EIHWMHY5TZqPklawK0f06KiPlSEEOmYSgCKGsEoQ1rorbgMLOxKXB
iA4pjpFRIoJdWzTCJxuwPgQlugq7VR5SKXPC14HbzU0GqWHIgMNrkIdbQxQKkwFy2uVEe/kJTuuq
+rLVkaVNK4HPKb9KYtvGdnzFgX1gT3CtAWqpvQQqDYnIpIqvIRkBnxIkYEa8NTEUXwwGX9GgPSZJ
f/RgFqKmhxAK5yDRWJkHZVwCE8i+MI7edSn/0AW/kEhi79St7I6GRK3llEgNy1tazvReHpbJZEir
cVBAWyrvTdWQohU5h4xrYVFoxY8myQrvm/NMaPxtfMsU5bMabT4WnazAhuedijJmYRWc5C2cwqrC
Io+ZBaM35wKB6TsBDwf000b2dZ4iFThTO0O8EAzhsXP8lUJbm7IfcrMUhZeh3wpTd+6aj7MuogmU
+Cm5X6Fyru1kLWCzNgZrFjMW8L4bFZbUduSWhKHt4waXhY3/P0NHGcf9Fcn4xrKGTzUGjR5p55r5
EowpW1+W5nChkbSYn29yP2PWpJrHpC6m41hbLwg577KJBEPNKJ3CkJQqPT+FDfpsPRRYo+IZgB20
FJ2IBcyEx0xotvHivyYvDZgi6B0lnRx7oRR9i2QcTrXBsR9JqK+yYOZc0ftNY1W7jWWVCGKLO+Qb
G74JE70xGGI3xxW4VdWy8ky/ca59tpazf33nfOe2dpFUbnPDqT4wK498O3Q79kNCDu+FsZizAEdW
yUENQLRGPutDnVj2EVe9FiP1+q+xbbSN4ROVrnBbpRoQOCu7gtPgK4w5IIcQO0kCO9tpKUssxXp0
SnATVcsAtetDdywx1/E7VcWISOlJxDOka53HwpUq6zLEeXHo2ThcTXnbafJb1iuRVwvZ3BlD9Irb
KthJSlp7yah5aJzCfcGuDpGn+TTAuG1S/cJYIFoL3ySog9oFhQbhBKW6EVly66yuOpl2uy1mStpU
B/FaV9axPUnHpNAe4Tj81hKpZqB6xj3FntgbGrG+Q+a4ucQKxqebb4eJp0ld8NAN+CJUn4jc+TOz
rcJhACgewnhmUkTsnI4NUnpVwh2VhlGBsHd+yfyqmuvU/56FgcQPiNUbCgCeBoN5Cgwe2XabnDSJ
AXDGUHWVGsdKQ1cpGTn039J6AK0ir2kgKspwHC8isp2HFGtEmS/vv4MexQLg/t6/NkYJhymMvv+7
dMnUoMWXU+jkSTVXoCFjv176SxW4vZiBD3JGKK+SN4A9u1MEXquCh8Q60G8RuHef+mCd7E5moDDf
5/Qrf5rge1fjbxEpzJWr8q8NgIr5/FinDuMlTlWyTMYQaCBXQ5c6D2d+jcVcblXJ5DY2o4uqmCsi
5ohVXBRukUP8AAxaFyhucftzfxg6bM2CH1nyNAtjML+gJrxWsc1lpBjqTo2dL8LlpV3k67jX7HET
o5dDaJyFC1lBJlVoce76OvOOtPOvrX7XGCzurGJiQAcwjF52FeEiZPhPq0banDPxVJ7qltW36GnZ
pb+468edMpJ+DQIBjAnR1LFGWuEIf9hU6TfUqSelQQKxWtE+0XtROcoS7CbUpqTCwnt0rF1n7ZTG
/J3q0CG0Dd06qgDNDa1mOP33T23d4QIuVYWFPhEhjh+B4pgxKCmlQCTziGiCrt/oGqnGPdXxstRs
QO9j+cTqmGyVZGMNV1Xino2bzFgEMCYJdhqL3WhzWgfKC8zBnn1lihxL4k4OGVOojqycS1kjfbUH
tseswQ3xJa99no8bgEwXmJcWA4ssOjdy+g/fs/BIYm8ZKdjEV6rpO+APkLPOWkv1jyIJh+sE+Mfz
o0vIZAZvcPyby2ivlVlzbINN01v/0wBqyLpfs5dl9jn2QcsoGyV1bB3zEPJ76xDk1sQnx5Fn8DQU
piCqXnniM42imZJ2MlBIN1Ti95FXzj3ZxntD0NuVAfHFCU0rD+1DYTBZUCsNiHVVRqRJmT89C3hD
TblnSzJkDIDkOWbbD6uoLv38QJuMswbIjAcegMYQxO2KNVi+UKLxr206gqbAFqOLuHT0ETBJ6o88
r9aM/n/9MjpKDWjLVJMZvYWkwWQOe40oAMNrBf4raCTpE5KTBeyHDuhRVB02Aqv+57CXdwmdBp8Y
7MrGwnygMWrBn0mBzGoVp2Zkeo1lfKown3ZyAnUZSFS4zBmdK1F1KHMglGPW1duqTE5ZWalrYBwt
BUntFVAA14rffUl9nj9gdC4oLdM1c61nPhLr2EcQ3KlYl+Tcz7Jf9p+RJmNURWrNYOxkJWO8MbSA
tJKA4ZDtDFDRSh1hMCFupe4/VdqzstMNbBrhQ9GB5vDgsykDRzK9+asQ+Ynt+M43cYH0Vuzsgtw+
jgoqIiD8X2nTMsFLUwUoVhgTDUEt5ydwbgqrI0UFzPuo58lBS8Y/lYWIC9p92qnMltZ6kr/nIctO
RyUVk1ti8MLB63yz36uVQxBP4a9No6E6UtX1MDNA5WnGJ5tFysaWAJBYamXUJlHMRTNrJ1AE6lim
nDHv7yWMVJCcPEIpbMCQsuuzram6WfoqbCsTCoxz6VUGneY00ITb5iaXtMRr4u6c6L2yKycYTkxc
VzmsxE1EPxRUhu3hrjxDTVFoO2av039/K3iK4+vPQ3WF0uD//6jKXGBKrZNMVZa66VV5TaLu/EfZ
H/Jb//23VSMm7f2/nxDJj9hXMbZOc2eB6LXBKbgQfI/M4/mxcdZEnhb7TwhaJEbnx0ce2eKc9lrA
ki3Q1nQ22dLvVAcFyuRc8QgjKi0xBQ1h6WwUaHBSDgc6Ds5OKKSvmzkVgJNqZwY4cbHk6jdk6H/J
dQwkZRuB+vLInTmXdb9PQme68B6inVy2XNfGyrIj8I1y55xlFaQPPKjVGKjRNY/YHqdtmCCA+WdA
RGVCpmMXgZO9wo8p7goP9MmW7iQ/aUnqHKRe3+ZGA8ilLD+SMGmYJPQfMekO2eB3R9kMO+jreoY6
AP5L6mjHQOiNN6Z8h1o0PYeybz32+kRgz9iFLBvWTsQnkpUZzUtmdMeqIGIAsDXuDXo9lZIpiwGP
OdpegI2jsk5uWVYIGIrFc1ARZszOvAndF2fzbKrK2ldT+AczKe9jgs9eUZuLKfAI9WaP5qQWe2ZS
OXqzrls1aWfsJFXiiFESfauh+1sa8jB3WPhmsMAkVvHHaJEi3UhfTpG5WWR5veGXfL07ERDSAgaq
UOK9nM13uo48z9GG6JZrxanrLQvBbwLRJ6idHVv8LSRgYtPIZ2oExp0cUlickY0cyCaSvpGnsIMU
DBWy7UEvqU/tRAUVALnSZJU858kR8xjNWdes1Zg+GC0xnDoK22n0wkgttwwAozOe3A1w7oaOdIeh
9t+Y28kLQcXCzlHlhgERFzXajyhk21zl5MaMxhxv0jXdCgJL6yU5FztqrUWVZtg/awJUBoicK9M3
1UUrcf8nZfk7hZrllaF9K8ueycRMMUBBfdHjWYbUhQagucHw0kyYu1E1Mzeq+z8Vgw00J8Tp7O6s
qfiLNeMNXugP/m9kRZF+MCxjz+7NZTDEMFLRqnmy9EKWF66CNn9wERsnfVSAKItUbJoQFpN5saWo
ha0GskslXCaTlRjk0wRNs/CJ7lN6a5tnJgvsLFulbLd2Aj0qt0pnHX0HgKhhpQzNaMg3osnsfcy4
aBvWkrPrOt/ZVlod7sBhmYBo02wbOKa2L+SipgdxVCJc/Gk9JKp2jP3S9pBpG6fCZ8Meh8e60v0T
eiiYS2osXyzFJ2ik0rCBsO1B4SKgfBd1cFOYQ7qGYnQ3JrBkS0mGdNN62+0kCjg7yIZ7o7NaF1IT
PSp9Ru2KSn60Dh6lAIrnE8kOSZ1WQQEcAqF1WJRvFZ+GSucOW5q5L9562hggJol4c4TgCgeS8Bb4
1KaD3OZvTcUSqRxMWJ62TVxYz15YRlONWaiO3+r5h6qjCN+YhSKaU5LgDSc9QRoUqc8hR0SQxo79
5GBiIF+X1hN5VbFUOl1c/AS/11ioTLiRR9kCReJ//xqHk3oy/EJeDdF7m5owyHp2674jsVqspEsY
z2BBs4ZOE+jdqWmi/tTnpXZoQ/aY8683FTTcEmQXeyrLONZKsxcxAautab81if0EETXLyL7ToY/I
/ZzXC5KSQCYNPuKpMZZpCOVQDwAqA81S+JRizEl9JFZ1mzFb7/gipKFQXLRuP+wrRy8SghjyDhIh
EA7GVrIyHlXqEgYjiQaQLvuSxukgy0pxgRLfr6fyhJWlWKdVYl0mXjHw0UMexIBDqvSWGRzHbIBJ
f/MdzrMuRxfF6/cTYe2TXgUJVrMR1EuUEnpuzIIdsHVFKBiASysRhbM/xeqOht6xPcG6ukO0o7m5
aG9NANpTFNO6qnu2NUZyERFcRgFFcJg1X/7EIY9RoFwMWnrwC7snOnDnVxbQlCSisqOc4iHQfOZy
gas91usVZL5f248ZuBHbNp/aQVrifcxmAz3OW6kUBrvRua9lS7LskYNyuHOI5F19qASPBjOs2PqZ
6ylAiIUQrEQggFnLDjVnhYpy9jDVFOwprNzGsqeDZpjmMabYpGlyPFsb272i9/oiZwR8tor4wOZr
XwsxEZJM9BxGEbIYUjFsuPwwS2ZnqRsqRKyT13cRw3NrJDQeXsZCtyaqtDQ0Nq1JqK4+5K6Mx4C0
oY7OIWaxqMfP2lSqSzAOeI4YinFsT2utIKCOVkgNIsh03XQLGCMcrAptS67J/rEO+3CpkXcP89kh
o5NZfaGRHBmmHCWkJyVtZbnjwEyANzlt07CZLtakEHU6wS5UklNtm97Yt/ohjbAHEwRgA9Mxo0UL
nWyRyuO6C6S5L1PPbAURqmraS4rLf2MqniFCZq6s8WyWLMuxmGtHaeLEDYHkEUyfpJs0MBhaFsxq
WxEDm6wZCsTArYGdnxFaDBbHsSOb2Y5nv78aTcLn5ZE4x4H9yAiuD2tILtjv6P1e92k9VOvc4Ctx
65CFTVuq2U7Cv8Op3x4G5GVbe+z6RWwXFSmJyimYMOS3XG+s1pOlJofFg7ZOQW1k7sXgYIcadMHs
vqvXpQ5Qe2xaj84khUkE+7gfUeIVwYckEy9kMzImYbq6jEPGo0Eo+oZn6Luq0gaFmj0PfzbCEidH
lYiQmSmHeWWnaz8hh8vxEVc1ZrBrbfyTVSmutUYH3FEQuBm2s4WUh/hbh4FdrC8fqGxGLsbuYFmN
1w+pIOfXPP/XOPJJLkRmSuuwgl+TZgHjAhQERNmhSTWvkkmqTAVhctXyfgihs46GhRw3zTtzlcj0
0TCMUIZLwWkiJ+lQT7QXkgYYPTN1xjo+ab6o8K1ln6Eb7+L4TQv8dJdM+Ghl1dw7ZnMYY4No0ji+
GMXIlCSFnq5Veru1op5eqAlA6gVFS0hqx36wnB/+//3af3/r5t/1JwdZmiFGhtUZsWSZaWkbYdab
wMALi4zNJuOepG3dr7KtNozyPpp/479/UnPW/LljzBPxxnfto42P8do1BB8s8XyjVDB3EYEwLK+v
JOUid3/gBN8CNr7k7/Zn9+McZoN3+FIkT2Lwu6KsIreFrJZrxYWgr/qrPR79LxzhTX+tK9xYnN4Y
2qkwQA94obNQPoLOK9fxRt6ka+guP/zCubib/FFk9Ar9BjnPb+o1qk/Th0XCSEKs09K45M5CML5+
Wgfy5Y6S7EmbNzzpMEKoSqZzFi+dBytC+dvaqifCh7V78m1anl4QGLaQ16D74cP+lo+EQVt1tMpz
F7rmNXjTCQWvvrvyyIEAd17jOcIqM98r9WrEd6i6beClpHuTcsY0ESISAztiE9dRScdA0PXBT9dI
YdRb9V3Ii3aTpUfbgl39w1tHnOdpz6SB70rI1aL/rbYIS3C/hl94nIYT1OlSLMtdua6SR3an6tbz
7aisZOSKnB1XPCTtNn+L37Dfs6iGF0nwdbFujZX2pn+n6l6VF9qwnMJ/zVF7OruYS3XTZmiPMa4S
QtntqwP6NqKV48/uKyNy9xq69oU3Ny71HwDhr3LYde/ho31TPKEtkdoewZSWkD3vPNWQEK3pOJUV
cpHuRLRFCU8fFcYif8qFi5pEesTS7O4fuhXsCL85TWeSQeKDA88DDSWOBFDyxrLHe72b7v0G+0vh
seyR4hXbrb0Fd65cjJAHsjflbDxyzKrmtVU3KQrfow7fatG1O5jBzl2+Wg91dFUuHIlcuS3l5XuL
nXQxMRuOl9Ih29tHBsc0ko8YP/Z8BQR0HOMmeLGw67z8H9CpD+k67FIU+utsO630/RPh5Co8ZryZ
V1QvEdQwTf6pKXm/hMvs76T8Doz7sUFX2BzOhBE0n9ghXhzAmbYtypUSrXsdfNsSGop5crYh4mvy
Mbe4KmVtGz9t0ozpZPF9MmTmVsUPXXn5iT4cLcG4lPAWvqWzrtrlG6lZsQi3PqiLeBfch6e0jk8G
3D7rKfKLEW3NgEBQ96Vc1Yu/pTZNSIl8ke+b/BN7MiNBpzMsYbbqBdALUIJ+kDn1LvbEd4DA9HRX
ukVzBDp/gni80ENNEp6Gr3QnjtalXH8N4bI+ENpFdCIp3WATXsknhpC7dUXjUryTOMwsOljpiRcF
qxC22F/8lwLM7ZeEniJCPMka7mhlz9Cn/+Qo077Z882CehTga6bfKbK8k8YHg1Jzk9+db+Koqs/i
KS1ZmZRr/dHs7R65w0b5rj8Jr2TR6qykY7WVW3IjgEBAd8BDb9+VcNn/gGN3xbo9Z/fZ0YMUd1rI
m+Se9hvpwawobvhKGQfJD91Tf+r3+MtnTbWy1sZ1InXxRQaDfadPnP7AWDXpJjvId+3qXEOi1eqF
v50YIJ/4hGjWYzAti/pb0t1mTbkBhnrZm7twV5zN996zPv2D2JMMuCn/ai/0l/F3NW+ayOjbW2xP
+OGLEgKqjAt+w55u31q3FEzuIvJgFKRP5vbvsrZMzrHuGhRNOG2Id2WAzBnu9X+BfMTbHQNvZ+vz
i45zHDHAnHqkNdoS97p44FmoeNZw0ajIwRalgzTPNag9cRxrWz75RfkWfkkWXqNl/UPHOsAJBme7
YBkLdWtVb5RLiPqYuGGX7IFDJPiyuZiwDc+Ppln7sLDP5RXMs1240ETyaC/1awuUTA3Ef2mu6p3/
1MulDlVd3BBEDtNFuqvsHW/xEz23xCh4JlTgk1aO4wbjnb5hZ9osOXV/AkKBwZ10Lming3QfLs5h
OkssUakYjs4hMI7+v95exgfJo0vEh6E9eCIq1G7vxsO6WB/BnUfCh7XVfqUD4YzMaWnqGRhg962X
4Ua8iR1ioAil6FI+OyvMDMvww/wL9sjEA5avC/VDYdDfA6pddOxIN8rJAay4ZpHr7OoAnQLee25m
kvpW9l1krviDzCHt4k+Zr/SmbJVz1X7Fh+zlc2lTg6NXJnV7SdeGTIbc456Xc045yoA5VZyHcr/W
MZVj3s9GL/5zmjcJnrJrQHJowA/zWmbbiBsYLncWMBzbbT8yGIEbVkpoKiyu8610ZAWLynp0oank
LEA20zUkkI0AklXgNv0yXFlIs68afnGveXOOirwu95ggDWtRrYeDuSa45KGcpXdAkhtKd/UCIvQY
F679K3dbkzP1MioLtAuta2VrdMIUQfpPvmn27DhJTIqqZ9eQZUaS5HLYI/MlL/GUfzjv1OjKoZIW
lrVkDSh9MedHjuv/GqcEcsMFrorwJ/Qsi+bbkdHpITA+Cp9jwZWu5j3oruawm/ZE2a8JTcMAtK5I
LO++85f6GN9xJNvfjH7Cnb3PTxm++w+IK+Oq/uGWm8Ete+1buvHpehDMQ5cPzOrPfBBTtYxqN3ok
IEqca0wwvbJVWaPBs5D4lrinF9pLjnamvRq2RnJQFt0GWhMijfdmQyoH+biE0pm/PpCLwcVTD3IE
iMix+2vkjc/sS2UWtM7fagSDy+4pfcA3xwXX04yd7X2ksW9a5eMt3af5Hj4Pvf+iApeif+vOldx3
VjzDuCTx6cffatLSIbr4FhsbqffqJ0ng+BexRSNRzfjw9hgURwDMrJ83/dloD2a4xo1BUM1fwbUd
LQxjYR3ZyRvXlse9dB+pN6Kl8SauPTL57xzN5Qqe1nAhOhJJDcpaC2XyQi9W3Jj5ulzbm6zZCFjJ
BGFdsnKr5G4oY+Rmu7Zo92lDRslizHfqjf/ekhagSpg+jbeh21uJN2srMa7jmQQrEMJ882xjR88e
mVcqhbh4mjoJsW5tP2gkpZZM5UX5T9wah2SCjU8Z+hlnW+XKAYX8SY2eDAXzW32Ozjmeyl1Ptvu9
fSXVOmHxYnBGYRwCYmtTuJQ/srUkTyJ4M86Dhk/FoytGGWBuguJUJcTMzbGcqJCiU/Blf6pHDon0
Xwx/xGJ2t+lW2ifknm24a/fNh34r0zV2fJLh/btWhIsW25RGRMYmzNxyBc3N+WyytY2iKNsXGmkO
59xysQCC4fDPwXQvfsvPMsS5saD1m/kAxr/AWGH3IPpDWWf6P7xl4zveRWxYqblAJYdwcBZ8A6L1
rLMg5GjHmPSRr6N2X9/ZdvovSVpMxwm+kHkv3qFr+Bv7EVB+7fI3PKhLrVkOePOOpeGWfFn/cVMq
bla+JS62a6UsBQqUZfqkjmvyryBcwOzIjwNzvRevE3Mo5gEeX7tkTuZY2HBy0Ai/jO4qXbI7Thk4
3pTjbK9jpKLfiD2nfzzYKowR+4BSYmH7e/mFbuVe03XsYNYAmPFP9qZGMM1ckejEq3FERx+/kQxI
jfrNhS/tunRH3Yrhx2Vgnn9GgI3+tTCeFG6ZGQqJGcpV3gCQSnBYqFvc7JrsNaBwHmgQj2CXo30o
8YLZVMFLwpTPVA7BJ/dMuu+KHSxBVI0N0J27Oe3K2Jv9tgkK9pVwHjBXUNMpxo6QauIm9szVmVPo
Gx8HX+kl3BHqsryz/g0+FQ4sKipi5Dln9wlpXW++4k7F74f0WQ6fcnGdwTbvTJ0Daet7VFDRGokC
QmrKs0E8Br1a2zeQVz6p6FdoUBG1j7xwfvkyeKomlPE0NFt1IR2zx/Ak2qz7dCwXkFm4YMr+OxoL
44Ghhe2korvTRbDy86qXvOFr9G8+kqKe590+pPBTPQbBtroJn9ygACQ6T99lV7KeQ8/m/Nyl2/RQ
fHX2Itinj+BU0kI51ErktsX/GATc9G/2MzSiFKz2CpuMc0CxHCyInYh30SW/8bKVi/wpX7UHwwz+
t7ij6BE+8Pp0KJKRs+8Lly9X2qefzO5oFNJ/tb9HQDJv2R/BL6dxJu1QVDUn+4Vh9zv+ExvwU/a2
XOk//sHGrOnT81EjL4qjc8PLyFyvPPSkRC6hsK7CXxJIaLflmeeFSuZd7GLCvBZcL+07owKe1+07
o4+mWgqMLS5B22f9Jn1k8KTk0SuDGRcmXRLOQ4SffOTNFwhh/Uf88dQiRquB4AzCcht2rrbyf/x9
/QrEPkbMu1UPkmvtMmxuoVt1i9beyl714ZicRNyhfNh/SOglIgMIGwYQpytE/YEScq7i2jwRc77s
kRxYl6kvdzptWeKNh/CLqjr+4/RTUtcks+17ZMAXLP51JSpLj7IJfTZP+ebVXkPtf6Sd2XLbSrql
X6Vi36MOhsTUcfa54AiSEi2K1OQbhGzJmOcZT98fVNV9bIoh9omOqHLYWwMxJBKZ/7/Wt27iN/2Z
0XkfvBIs45AW3AcLAhH2Cv7CN3oLiC7s8dGngLk0NaTwM/FdupGdAqP80h5mwWLKGNrROln4twwr
ElfCDSRBLPB3ynGabCaRGHs4c6Pc5dMmlriHdE09z9sPD8rzcwHGsV5Q9qFpi+ecF2PxPUbLPu9X
Ys/A4Sb5B3XnTygr6z4mwuBXeGp/8hKQjuRLvqSnIVmThmQc3HW/MY/MUTwU5htdtxvtZtiGGIVf
ItANpGQd+WX9C0FrzbiBMULxFniLv2FF7L6jHGe7jvY2fAfSnbAyEignZ/4t9ir5nlkeZjF2i1tC
4MJTts9ekaPbN1N9U6Lrs4QDdvR5nmbuU/zOGG6fWUIPW/SY8iEgc2mhMuVgOQOoPq+eyBV6qZ6Y
Hv17eYeR4K5YdU/sXcVteqOszN0mOshL87nkaSsQlGYrJk8mS/2FtfVD+71z6MY85Q8I1KTFgI50
27KUXg3PbNjdYFbd5Ogki0W1kmn50ex7tLeMph/loZAoy8wjRGHpojtZz0O/sxft3v3Z9U9htZKg
XsnrTLC3nKHqd8x9ROl/SnFcMgMWpLMoM/lleoD6fdHt8l/uSledUazAXRHvLpNIseYbs7W+G/b5
N2ZBNIeEs3GwBOPe69t+zRWQbzQIR+xV8Bj7s4h6UPrY63iBNgEvSppb+2n5jJfwR8qyzF/2S/mN
QMOoWjKBP0lM5JNwYZY75m3+Wj1jp1DZeCoH6YHobE8Hk0Z3X6xNRNCdHbtbidbM9uNvUW+0OFBz
m/RzOVyYJY804n0MTd+9yOXmaVE3UmgIlGCHV9aXo13w8d8jRFiQnguGih3tKqW1liEwJX4XG7sg
xDCljfGzFGtENtVTHqhRSSpA0ZS/ehYMU0HtrAhxl0Aon6NSRiHaNXeRHBbrOOV4/LzF6jzwMHTT
HyGym3lDZwOP96ghg6tuhNKzXOqzf//RW+VtI3JjHUGU3fZdSotSsKCMS9A99rv9nlU24XRSYzXE
bmYUYdEnLJNcYqfy8YcxPsSm5K1pLlDERGBM6ndJTmTsW0+ILEvHz1mYo3vEgkjhWeA9RclBiXYY
32Q9PEnRnUfFoss9C9EAALu+3BMJ96ZGZG2mIZs5wzq4nO82KGj/FUmzyAr2XCBqyfLE3V14wztp
Vrdu7RJtL7wG89hzaKikmnsy/mNuRCPgwslSMpO6kddjfzCrJlqPWC2ozNA4c/NHUT0NAvXq9PfA
6ok1C6o3KQxPdpwfy766r0kPY44U86yPXwm7ooQ6PA25pK1rITtU1lfKYN5FwNVySd1rbDzhNN2n
ijiaLpsjUyUk0xjYsZSao8buwaW5s+xq6zFvRh1IP2ogtx8fulH9xu1gAZMJlzpR/gaL1Z+ZbbMo
5f6nperS1nZ9HH2+42rlTZX21abBZcU8E8cbYmuYtHqnkwd/X0qYTjBjDGu3aNat7AXzQExdzMq8
tWK737Upi0y7pRhYJJSDpFGsbVv9OVA0XloqGeMB4oyFp7j4R5/GRv8lOoSPkstTB8lppccsFxqw
ZRjY92HhsxtWrPlf/434ucBYUaYght8yLIRlIV4ydcMWuDP50DOgi9HHKvlzVul0Aj5EZoMpaHlf
qG6wqRIinpJiXYqQvHeia/JyePj64z/zXaZPtxVNhqxlGOKM72L2el/rBDM5ctT9cnuxkCuP0gFJ
TjNpEii5pUG1S8Yr/fXnKmCHPp026RTEh+g0t4Q6HdhvYRpyZeS92islnRYgjCVOsdJYB2Z3Nxh4
4UcZNX1S3mLDuzVs9Jy0k9nZZhqxad32yqFM53h+BxTVVDUiRGyO6OwOkIUrD8hDS8eVwSKEhQQW
Qnr3MwtV5Df/m5fTn5yAMAxfOItu+6C7xHfbrIRbb7gyHEhn+XQsqoIWVbOErtrnx6IHrqJKWUCv
vCCKLQ15wU9YgXjIX328aK5kiSt3Qrs0AFUsHiYWE9kQxtmdiOjYjXkulY6RUu4zu+TB1PQJ0bYo
mnHKkOfym0r9Pc9dgDHpusKJWvQs7ZED4DKJt1rsApqliCZjpSVXm7W+0Pkhl5DaocZxVZaPhNuu
8gFlap1we/OGFngBOYINEeKwZWDVh69v6qV7qmqaiUXWmqhXZ+OamNOct5JXOVbCi9AADzMj4PHK
w/MxSM9HDlmmMjB1+Fumqf45iHuczkNtq6XTlvoJNs2hTUwCUSl+1zwxOSVYs0sPY96CY7D5S2dt
+lC/xf8xIY3jg+EzouIqv+tuXGHdcO/XuSXe7XpiluTf46K8HQcAGrlRrOXKvZMb/1dWAnX/+mKp
n+hZzEGaasBFty3FVsRZWAwBMr3iqRrbAZulqWdm0AqIT21otQwJ93Qsg8RJTG3TQ3uSp7KytUrL
+NFTOgSOEYQRo3/3bPXdisqHamIuaB60grHz7tyEZKqvD/fi3KEJGncTc0w1Pr7+29yhVbZBDiCH
y8iaE8OFsJB+/zhhp4gEfIhoqU+e/u+9vgs1apceAjhqMrOYzLxrx3Lp6dGYuGWBoh5h6NkQ8BCW
KJI1lE6k0z0xi2hYTLSRwacmVKjF2tN5nuqWFrtHG6Pzk7evL8bFx5cEJFXIcN4MBuKfY5BE4H+P
wR5B0aJUVIrMbYBIdHiwmjCcqcBOq+nJw5cVAQSZbk6rHkOLutKEk+mxyWFj79/dCYgyIvaf16Hy
XpsRBVfvNo9z2D0xu2xS4zV7OBGU8QNOxA4bJQXTEJg6lKV6wlB9fWIXX4wkSxmgPAHdW5/mJTSo
DCC5dCqSt0EyksWHKxDV2qoHNVOHaIlHxd7EFM5DyC9ff/ql9yIjbCKeyQD3PrKgfhtiondFIxLe
CcPE6ZEoTXQj3dS2C9dEEj6EekqBpKuvnPOlWUvIEJMEfB9Idmc4uahv0naIu9IZe+4lgpvvhpV9
//rMrn3G2dsu0GsVnygDFpHf7WiUa2ElVybfi2OSh0Hh9jEqzU9j0g5htag1D0WhrLSOFsDALGIT
FE6LOz3A/KTwJYKlXjS3+GUOmJpoxqMfjuOb2C125FnctjL+UEtVFt0Q06UiEJyqlP+dsONVXaEA
bjVGciMNDz5p1dQYQfR45n0euD8m4JjlotL4+sIRTXb+biayTLeI+xGyjWT/7J0i9LzRJGBBjoc4
fVbzGp+JmOwBRFDzMOExM6v4AXc3LQdwN6Bf6ZrkLH1zkh++PpSzcC/WjB/haSSpqbqqmOeTTmGY
sgWTtXCK9Jfk0Wz3yWe0zZrYUWM49GXt7jSAFb52JVfs8+oE1aSFsM4kCVibwtv+WLTZnlKPZUSm
1Dj6C1Plmay42PMsb/GjMemW7rX10DTi/3zDapyfpZsY53VNnK+OyQAKRhCmuMMEYRUhymyWss95
GT5+fUUvfo5QZYUbzGwupjP/7Xk32MNpdmlmjkXtZnTVtUQURVC4V9aa1udlL+fz2+ecLbbgHxsu
wpHMAUlRS7ZYoPlmlw8BuUcWoGSCvuJ9TLpyRgAL83b+IsKNWYQnTp9aQ9u0K8meNFdastTQYymk
ea5CVkIA4ROOOB0svgb5oEPBRrQ5XSyPmpGwe+z3uZyu4YdKy16XUfRC92lsC1GF6x29BB+Y6rLN
D7WNXlTeaiSqLPGTm07QoVNaMwO4LhDAZ/XSz8af+MylTceGEs9khzySXn7e/GwtGXlB5HtsiPGL
ARR5JaqZ7SmtNq+v0atZL4qJUgLsY465aQL7b5AhKSd8jFvL81+6xJARrkLX0Xtx8HL/lwwTj+Rh
OtgEX1HDHBVzVer6s7xSw/GOTXOxdqmwZjYN8NbAbhNGiAes3n8MxvHkBd++HinKhRcTC0pT5xGU
UYbp56ulOB4ljW1a5oQJQADVhyQfpwetU49Waf+gGkEYzxAdsPM8kdl8V9k+qQJ6h9X/Jgv07ZCK
I+b1Z10ploqfP4xS/F0xyDBStbqcZbEK4d+nsFMYi0D2HsvWSLm5bjPHlLjuXfmtrPBXm9EBWxtd
KuE/Zi2tUwkgqGb/iLvuqNf2fqyboxpRcm3dlQhTGiKJvS8LfymwEdaCHwhjwvL6hvhRvJzhIVHF
DV6Sg1q3RyxzXvkWDulG05S3wVPWrmTu4cFEM61UX5uU6Lye1mPAZXddulgBkcF0A4pyRFyBZ2E+
HacqumhRmc3RN5S3j59rjZsqqw6obxdVC6FCRc5Xx/a2J2hVpy3YlPJrFbaOSxSuUMSzpqYbfBbb
OEhvR1+983TxzYtgQ/jlgzRmt7hdYO74/oPfRS+ln483NVnEqutJ93Va3YrGfCPxhmq+VT5l2BHv
otbGu5XeYY3L7tmDMqZcDFdXRsiFFwWpRYpC8UlHlWmeTSZuArVULQfU0WDIMq8ctjXk0rlhU4dM
Sn0VJPZbgIAdSUaJnEXmtkdVTxPU1TrnyrFMr/OzCVRTTQFuwoblYZ9vUaiytKT6JJkDDgR5OlH2
RMZiVEuWFnq5xlAIwtEyeS7l3Wtv1j+VTD5WJcoa37fINWhzuomW5G26ur/yElM+7zo0dmiyYaiK
BRXzfG4vCZCW/MZIiQUwqQdLuYVUlsYL4nJv5/bli5uM0AlNNXYqE86WL3WbppHdKy+1CY58fong
2/I+IzGT/5/vFeshsjp3aMDLWg8QAZI1/r9EWn5wQzB1zPqwH3ZpjDhRI+F2omnUk+dctDay4jjE
0Wj81JMdKcGI7vz+Dt7feJu5hAe0GEtUEc1VG+WsW9aL0ZDutDbmXIJahTgHW0tk48ptjBmWjfh/
vjnR2B9pIBl0ahuqerY3qKI6jyM8VRBam32t2rTey1cYVMRBlCfCzU9xMyD90UZgMdnr1yPv8wpa
TG9TxQQJbdq6frbOjNocd5MSYkexaDfhV1oQhnyiWrcKjOKmU5P7UUI89PWHXhhTrNrBXZsmCyNN
Ns7OOCfosPHaJnayCMknWsI8ql5HowH6EX7TXXTSKR65/jUJzQMq6revP/5jCfjn0yZkjdNWFaEY
BMidLZC8IM7JWSpiZ9RJSQeWyugwVKR38pzS6rcwNg4t5gDa2zo9aQm0RUd1omjFrJetp7LRiO/h
y1YQfRsqvPx5b1ExyV6H4V5rbsH4bcMMi75ZXrtbn6cJDpxNB4t2Xefwzw680KlbG03CgWO69zXc
wCRkh5jwQVBe2R1cGhgaRT+Dy8RKSD/7KB+psGvVduREEVwDE4cHGe+J3tya6LyxjLGjrO2nr2/M
5wUzpwcxXQNyPk0258sukQPWJIERJRC/3s5fs0E5gWRYyLny8HHJIzdZCtW8Mh4/LyuFzJZck03L
Zll5PsXpFUWM2jUjR2qa7RC3jhDRt8CQb74+PeXSNdVlyl2aBVmQIIQ/l68su/og4Hc7XqofjJY9
fMaDRsGNV2X2UkjaTSSIq5L1lQVbQFTMsqWG06oZNgGiQCBVOhy40XyS3Gsj68JyiWugyKzfLVU2
2BH+eWw9iYVpGGL7LfEBkZN+1PSeOcAlBIY8hPZFcUNEPiGMKOXaUNOnN+358zhNfaYOJIw3zdln
8wKpbShHkWPrwCUERj8qILAWZDNjXs+6TQ3TjVQwylgTiSTVPN7SBMKoiffNxwQ/61p3nAMfvP0A
3loKRkCiceeagve4TyKINbwJvIBkIUHBTFHLBc44RCF5k67cKr2PBSbyfiLIfEDH6lxgoMdNgk8s
nhxtpw+WAfEnS50Y2cXHtwPEs2EnAX3CRE6pFRxc132vK31btiAZxkyeTPGECVlaMYd9DJIj+EFd
D+VbD9xPyloHEJc9V5XiFcDzKp+2AVcG3PSQfrqwlj2VZhTLJnTjz5s6hjBcfcFEN3TSdzdEL+fr
S2MgYhg1WgEQxdWbbZZCIsE09YY7Z6nl1d3XB3Hx4SJygPYFYYGfdqOJKFg8eFns4OlEUsVpy5Fy
ssz6yqbtQr2REWwb7HuZ1A1qfX+eLG43Lc2LNHY6jaYT2kSrAdnBPF0V7ZYl1AnmAXpw7k2t6Qe/
UW9Kt73prPHagXxeqUwVeoU2kUXxk6v/54GMoYyNGDSro1RwLxr+WPTluvJeo2R41icrZ1XFP8pC
309G+MT68T+/4FwFwQtdWLJ8XpHjMTDayGc2GyL3bbreJfoygrSvTNbq500yRTBmRvoMlO/V86e2
ryJSdDNmDCOixWDD+Z/FeYw6yzxEgwLlgTkr1GonaA171tWMcoDksxaNiVpCEY8wPLBzcEabJe/U
vguE/ZTAzFFdwgZ65IGVgsDp+jR8abYhhkKww7cvlGUso7RA+LUkbPKhUldvpTx/5VLOU1W9GeSr
s/7F66RqsO7AXlifOjcxF8k0qH45Q/9NUhqQyFH+2lA2BQlpoayJgx9N/EMAfukkcFUdK1Kj2AYp
ApivB4Y5PQHn0wE3iiavUDTCSc4We3ajAnjyisjBZIxLB9C/BfgBAmUBtTJA+4VJKqurO5/VBEuC
g21Va9l6MS1xStDWZO+9h3UlSFqnYrkU8oIENe0T5cAfra2gbO/1W912b4daPVk9xYycwSBr+auo
o0dbq49Jnr3avXyTA6onCA4vU/lSWvqSjGXUtayXKFVTgrRPo1Lca9CacjuYwMPvQUaz3bcSbZmp
xg0e4/uWlB9I3OXObzTwFvKKDv/CNU2Ap8ZTGrDNZdjLKE57GayleuMzHGaRHsDa+f7xd9NIlh9X
OS+oqPjZj1C+9lYVF++9SYWV+Q9v3/nSvnSrqaSQ8GYrym0KbMmK2m1Hk3MxPRBl16EP8gdHV5qS
DcwPgysd2sopLNPX0Ct/Nn61GWVxkgJWmXXHhF2UxREWx90oyo5lKTlupf8z/KHYIEcaH1GCMdzh
8HKIhn2LJs6UGRsooyXjrWVwWblezVsN3eM0F2smX5Ih4IOXynHrtDgJMu++ruhnmdKV18ClBYYi
C7aRGLztaRv356wYm00fBgBEHKkm2LRP773e3crhUvGKh6wcXuUcrY4bH+xsuLLHUS+8ghQmw2nR
TLNWO1/vqwpPtcC+7Yyu8gau7RnY/6Op+MvCTo9h/r1RNEdzhndjMpbpCHf8ZzkzbzJXe7Xa+pgW
APWsnK5fPlWq1lWPgEJ10xX1HixVdn30y3jz9bN6aXalpqUYrPdZj33adrfQVvvSyzKnC1G0memm
aKjvJN2xjNLNmEdbuTNXmo9DC5XmkHJw6Ehmndwc4xp1hOljnfG/xeb4M+zFc2LJbyMsuNB6UJLh
Narkt6+P9+LtVRTakvRi2NOdv32FZIdBaVWZg51uXxhdiWjo0avJrZSDg8diK4375RB668HSr+YK
XVhY89lT5VlVdJu5+s+xxZTX1ZUoGFuEp8xVRrPSixuemrWeEZAcHnHWb/1Rfstj+Y069Qpi2zrt
3L2uNkes+bOotpAxA5/W5PT2ypW5sBzg4NjOaKzB2LmdzbqJWwqA89zJsc6ewY2thlF/DnWmS883
Z+xPb+SU2pKn63vDs7ei9x6vHMGFfRV3RrY1y2CDZZ0vA3NTBHWSUl0qhvY43Z/OIHS0AmJePwu7
Pcpy9Jglxk0fWfsAPxk6jyzUnsNqfKtN7yCl4jkFsi8JXLOmcuXpvPA6VjRUNbYmeCd96s638C3T
kTo0SuiGfXX2ruvFKa4YQIFXHKwmvdYMvjRYNGK2VF1RVbZ7Z4OFkeFmajWmDtWBVemhhodnMoO8
usgN/xj6A/+xv/I4X9i406+XdU2jAy1Ue5qhfmtc5GPXl7JL8QrH8tOIjrHHG27Wt16WXit8m5fu
9u+fdTbebCmMQkFQtZPa8LGqwMVgqkDqYoejBK9FnwFgs5A1Cm3ty8V+zDMTE461swabh9ZYYFk/
TUTfRJgrj35emQ8bORNPgOoTOvmkk4Bbisd1rjQBGB55U0n5CUusD0JfqynWQpHYmbu8KU8f5GMk
mgntR9h8+btIFWfQWBfqLdiVkLR2X9kUqblMs/bbELx5qrm0qxQlnbm18GBTclH7zKmzYS0X9i4v
272dAH2RhnU5VnupK04RAJ9GwmqKATRub5N22GgNLrWi+RWG9amtOEov3fcpBJPEHY96TKdEtYk0
yjBpzwMThE3cj7P8h7XxI7ZnmbBhvrjyM1E2L1FlOCXIMmnQhjkgbbtftDIhORpEmlWBH+2DcGlz
KiuBShI3ntgaaILM0CtWSY9SWk5ec6RZVBYrcrDq3egNMSzUlPeIUZDkkzECwQushTaqQJG8YMsT
jBOUVss69DqEm3UHmw5QVDeEBEQ00X2TsEjUbAEYJJZjfsVE3UeWCCtB3/u96a8hCyEZp4I9I4Th
2S3QWYc2OcnEAllSfgCjh0eHUT9a6QHU+ULLWY+Zcr+pUl6FOtS4CL9wS3aQHb3b2IPMoDpZrrXT
rfK9DbKDV6YHqarRUrhongSW9uwnuYhPaoxvMY2yx7DfwDKcmQa4WxoHTyZwJDfH5A2k2PYdX+d3
Re6tTKhVAzhA8/UVKdzTkOiN4mAP5s4yBkykHOQ0DwBJX6NvXWsR3EPXv+mC5jkzvX6RNsP66+ny
4vOjmKbC5KAhW5k21b89q0ZRFfVgMCGplbsoDWZkv7sbchIvUAmJwVg2o73jFK/Mg5cWKdQ/2L0i
pkCrdPaxuj/AUPEGXGS0fxTZ3qdkkHcg378+u0u1VzrD9Brp2NJGtM8+RyAOAl5vp0432E7TNXii
IMEnuHWppmTI6YBu+ge7VG8DYnEK5fpK4dKMz0vVNLjGVGHPN452nhRJ3ul0FPBwxAWK0wb9eycZ
N/znPUIBNn3WzPXGeyb/pR+geAWJeCOXAJItio8NgTx1Xd5FKpFalkHAtUoHSweW7BJE00HOnCVK
yiNYkVAcp2+ZV983vreFK76zhxaYAmlTrV7iUEip5nsEhXgYiJOuWQyZcdIaMHAR0yUpoPQIY2mu
ltBK/WFyOsnDq5aOTjoSuOObc8U294kvI+R/U6sIYU6LAZ9cr5mpBfdFfiitDA27wDQg1+PrdDcz
yGD4v/poYYXGI1upKDGANgzgs8JDCW8Jci8rke+u1CFcmDp2PvOGBkdvoXgBhZo2vLVYpJJVEIJT
oApVJWa9UMPWo8oAxlEBIRy7wZrID1IIEKjXcf6OkQowqQybu2/B8iOM6Dwyc5NanPK+K1YDmn8z
r0leZuqEsgmHgt6j2RrbSsZEGZferOnx2Lbh4xjl0DeSSSSO5zNw+YAJK/j1KL30vjQ0tug2ejeG
6vSM/vYMBnKlJ2nUptAP6TGpD4kR74ZOXkcKcTX/Xx91vkVrc3jDGchHxzchKabwhVNq7GAS510t
XTmti6tkg30VuhTkaGzn/jwvuVDzrBAl5xU5lU+ankeQep+tpnV7qAwvike8GE52cMNXTvPSqocq
DSUpllrsw85WPUaJrCCNmV562r4Q0JMEy0td703f3ik595d/f31hL3+iTiV/Cjb9VG0ATo26BY6h
U4YlBrDyBFXmVXGHpywu32veIVCdll9/5MfUcVbhoKxD/XpqpSIWPru+Y5VD9SdBwQn72J8LQg5b
NI6YLW2CRuVyNtbGsYLNRBZcFx8t61REUBzLgTVC2U2tvgyPeX2QeFFVmF3xmSY1K9JgXNsD0gZd
yqBOkDxiJvouQvRGocvFFDdujNw05mM5rj03r+emxfPW4Uoja4Da9q6Fo7vgWdkFAXwpmrfVXHGP
ZYwxroYJl9iakyXqQ28Xd6mUDjOXSiyC5oVf+9CEbYnMdPITqM12uI4n93lRAU1CAEhIWDZn95nO
4fi/hBbUCR043tdX9eKoZcxqtIJoTaNB/XPUdr1LVppvJ05X5O/x8GhDG4nccQO+bq+KZd0sQvyO
47VC5qUBBA+IQiYFXfFpZ1C10uDnqpE4EKrfw5HbZ4/V6xDXr8mkwejL/AD35/T1yV56+9N5QvEu
T398rK5/m3lku4wQJEM+jHiFZOBq5jY6renVX2b6NrSUb3FWnKb1ydefe2nG++1zz/fP4SjiNtPl
BGNzv7ZixlhoVftOVZ7KrN1//Vn2pS0pJVBEYmxLmRXOSuV1ZxHoQSiTo6Xhfd+33SJAtu5RjVXL
uCbGJf+lE+ZG92lcD7KPl92CmUHdUOFGu25lzvTK0by3OIN+ZBj9t9DTDrAq+8QFcKrFiPwk5c0z
8GJVAlieq7+EaCSXqoosryd2r4Ix6IeAc/TxoW5AmozRkbkRdi/kqZWfbljTYovGbVLh1ia57enD
XGJYoUzsE7Y7ex9luJEKif2GAv56xs6LgnHGWl9KT8RsVFhCqDu7ytprdTLu6mrKnJ/RN/KXqd69
tKPoCIFj26PU+hq51941PEjOHfBLMk14BdcwJqK5p8IQjrT+IGJ/O62bi1J7slgR9xVjg0iFpef3
T8IbicGqT2HW7Il7yJdmJO36SF924GcDyf8ljeWw1P16S8ZsvddLn7QozK8k9F55xVx6aOwpgJrG
A0/ruagzjvMK3WVOXT1nd5WRWQ6OopbFk57rOxq+TzURZVdmevXS4LXRZOCGMGkVn48n9pceuYVM
EEZs7lWA98huXXWhVPMCEm4wpUMpUwuuCmzHcEMiDRN33wdh6Hhhciwb2pq5Sts3IbVDDX+lbv6M
3p5wq3ac0BLRDhYvvIQGoDrYrGXcYgFWdGgQXz8XF5wCAo8FOg+V6YZa5dlz4UlDjKYyhnnkJiv0
UzjcZSrefansRcJZkb+VzwJMfdIAfz2SfML2bBth9pBRIfcwIkp2vW4bZuE6PZKqh34Lq9Oa1AKc
uPDbifSIH1tt5Roa8Pgc4mUtEUARy1M0tEzua9D6ztcn9TnxG/QjogFlWkxZlH+mEfPbjGYbg5XU
qhY7vRouC4rqoNSsU50RZVGq/Uqx3XyRJaDDE1U5+fAV2MOn2Hs9skHqNFoHEdsAqJWWb12Zhy4J
MRBt0zqaVgnmp8Ks1+tj7rZMtrnl3zRB/CrFxcHPMEbrAiNyTcZJCce70vsT8Mdvfl/f6rS+Zq3L
zrOuzMdulfjpex1xo6DUI3NL3gfSCsyOX9Gk1o7QGtQ+Qvp15ZrKF2ZQtBFIBRC40dg5V2LIoesZ
lI0S9NklQUoRfr9mYNpw5S3Jz2hEuLr9mAWbzt/aHeiBLIzGW1uG3dD5b/JQqN9ooNHdjiEGae6U
z9kUqN6U4dUbeVyG+Af5kOmyS+tv0FHhnpCsaOfUOFKDp0UPWmkRwlUlt5OHbYA6rlvBPZMVgMo0
M504sgVpuyl7KUvbZioJOZpPXXjqfMFN8bcA1ID0xRQo2nbimrrv+BTvn6pC89Ea2tJSLnKUp5J2
b+nBU4oMaaY1Qpl1OWslS7JuIvun2TEFG2Hz5unywtVZzaStg5BtURjfIZa+e6637T3YT16oLzwt
O0zvk9Z8IAbz+7QorGPtqSrLk9I0byq9PvrmT22gKnT/+cWaXJ981vxd127svKZB7u+g1rcLL+h+
3bqytrd5G3gijNZUC7GklwWRKbZ5IA6Z7SNEQKbYFuZXXjtjPHFHB/l7mg0/r4yFS0MBQZomI1ph
U3veVRtoJsRVrSVOH2YxWEhtBt73PvGqfs1+jusT2IdWSIR4TvMXPpsoUa4oSy4sWjAIWujM9emN
fl7gJe66KJJpgWZn3L4uzh8NE8RwaxdcG+Skjj0UyxEf6SyAtXztKb4w+1MqoadDGZcV4nn1PaXH
3nRJkDpRQ4hknoaOyGCYmYDuF1qBvSrDjHRj6UedZ2CVuD7w0Mpx84zcZ7+21moa7t2mUDfaMEUA
tjYQQnK5ZH3TNr17Cy1zQWDSKbAIDmVtsWZVw5qwLP/1FvuPn/3/8t6zu39tE6r/+k/+/TPLCV71
/Prsn/91yhL+95/Tz/zf7/nzJ/7rluS2rMp+1V9+1/o9278m79X5N/3xm/n0fx/d4rV+/eMfyxRd
zXBo3svh/r1q4vrjKDiP6Tv/X7/4j/eP33Ia8ve//3p94xZAI8b2/LP+699f2rz9/ZdGnZt3wn/8
/gn//vJ0Cn//dcya2v/H4jXKampa//qdv/3g+2tV//2XZBv/xFyFmtayNayiGPr++kf3/vEl+n7/
RBGBIwNxF1LHSWWYZmXt//2X0P/JXu1jqU0vntYgO7Zq+jy+pP5TUAbDWTRtlWWFn/o/h/jHzfzv
m/uPtEnusiCtq7//UtCs8qL7bXOIwpFtN6BaxWCwTprHsxehXKW16xbSLpQCd5GjHMJ7b5E+oJIS
xmwM6N13gV5Vz4SJgusaXJCB1fOYSHcxfNZ5COR6HtKYwGZtrtR2pNjCRh4QoiCCx+vuvGYRmwEA
C0EoSYlVfZze69SLFhR14lXmQ4ZDDr7u0TnNGrhCeZbcV0bzrI2kSsojC+4GREBPlmZh3SlaBFor
G/UNPNC5i+2fWHj7RS7No21nD+E44lDHi52zyojhcTbJsBPpsLXc3rGj9EaPEGEkvnlL1BLeHjW6
J/H1BxVW9mpOmkuUneTqPtKxhatFYC7zxhfAtbN5GcbLWO31G6Wd5Vg7powcxKhS+suPY5K1+l2Q
rdK8JfC2uWv6eGoHVJuWstLCzX51Pt8cxAGsHiEemo4ssCZ6lEyPuUHjnHUqRlFXHcYMEkkEAR/H
gvpzhI451B3Mj0K9L+Joi4nuWHeYVLW8BtDY2MgDpO+13p7Q+LzWvLXqZFEN4UYJaUqoGmSxKc1A
6ssHSo71Qu4glSgQnxqEYEYAx8czbiUT4ozSP8ohzqWsoKzfJbc6qWcx9jgCwUnRVdL2Lp8ivHM6
vHNKoU4kb4wwR6reO9aoWnPSpW7GkKAs9Mjk26r0VAaW89IAGnS0orcsvsON9g3qwFFAxyQe3V9F
DdShJsAE16nyQtUwqZEbEEHYkvZuBC2f/LAfRMrcSD65H0Uck9gx4jC5z42fcm/cdnncbWsuAkEL
/f3QU+AYWiCAP6wI3lyOZzFv3JMOW87nXuNKz9Zd0G50mZokGAFoJQJEjUS6aQkfYIEq7KHROsuB
u3wb5Wq+y832lFkgkf24cZRRj1atSeldr6pVxc2ctRWptgMrmyTutYWhVcVEgrgxsiJcKUA6RQ8H
Ee2VXvl7rcXNqZnY9f02pfWcP4PTH/CnPwozesojANxRSyqRaiqPUZr+HKDr2+mtmkQrK0IRUwg6
IYphNrOhX+V1dsw6454UhE3mC6yueQefXl5gC2j+N3vntSS3saXrJ8IOJGzitrzrasNuuhsEneC9
x9OfD9mUimxptuLM9YQiUglXbCCBNGv9BgKr/8B86GrkV9QfWE9G9tOM/9OaXLA9exDZzLrbEntF
iDk541IvUIIyk7tb0TiRBdmAW0RCm3RJkuR80MP0EfALxntIocj2R8cCcJUgM7+a04qZfJW9lCVN
ZCB82wbBWszWp8r0+tXit7nK3TDflGmOTLT5mLa9dQigrK8wXfle9TXKQcSgvTo8+iwSdrWe6ydz
ceMYsEF+rd32aZVAhWyVpjI/qaKzEpSdls1mqS2d8Xa05MefB2O44ajbo13WWbe6hhsqUsCoTL4e
++XnMOcBcKm3m9KwEBMdWnHgxXzdSmoeEyKeMUJ6BqtV3ABB01UZ4v8YJXiILob9SXbRN9gDI92H
XsECDeadMaXhIcsRnIp87xDGBSKSXuG0p9Ir2lMwjz9rg1k+TFMi8HX5c5c6I66NazQuVPS/zo+W
M9RpzO1wcbAzlA8KpzgZMkIglmllNrvGvo6Yi63UPn05oE5RRR749jHQUYPjotuV6qzITbgqKiY0
Ai1xUvtef6lVv6d29FH8FHh9vZM1b7fdF+8a3FLxFIis5yHTztOE2UUSfyklkBsUN7tAmp+wpsNP
RmDkE8l9hZf9g2j8CjDcaJ2zvt93eB+dh754HqYJARQjNA6OyK/4rBcnGEoBudc8OqL+lPcGRjDB
jAxp/xQlG+xgEuCsGv6LqD/ZYxUjuexbF2yhn7NIK7Z5T9gCxQ9tY8ypPNUukRcjKF4aqQ1rwMkX
QG/dto1Ld5tGLEVJTHbzx1GgTSsnmEv+/LGGrtbZyPUB9lhhu4kfwBi31yJpkOnVUQ8jGFc1wj1o
ubmochZfrRGv5NZmvolEt3yJPH8Niy45tJHmbEtNZkcNmfpq6n7kYdc8OdgOPRhgB03Zk9Jtu+c5
76LTXOQPnT+ybBjb4oMzovMyhU9ZHPo7rXHqbRk68bZx9Y89Ngl4yVRywYrjMyNgSX3vSpRbjPCx
5u3aDRlmFMrTRORTvJnyjhxRgIWKS1ZxTU+C/moWHK2xCqHc+Wdr+bBimw8rrBsygGpbYqpl9t5x
HCThub7BEEUVc+Tf97077JhNZKcx0t1k1bbNMG+lxUS47G2fT4TI6cp1e3FM45MzIrm+TqSZn+Yu
cjb2iFMea/DipArSo8Upxuv45061PZU62B6SnKQJjHltEPU8qQJPOtmXJ97Q+uQ0U3Ua0UOB7Z0f
S6usTkESVqf6r5rad9t05/K9lmMoqLv8hpnnJYQ3Rne0C4dtxFzhgL8Mwisafs/qqIVH9zoykFNm
1WvOa0cQssmn6Jh2KPSoAhaenNeqygy9PGFG8cFx0BbC6qo62cwKDKvPj6IK2tO8FJEwm9NtU4QD
rjGBSyACUwWEUrWuOb1WQ+HVJ7WNS0u/he7zjYgbsvcOeswxz5M3kseQ+nmq43qKtMMwI8EbutWp
mAa58mLE11S7ztnSOYZLE9tl5uwrx9upVsa/asMTLg+4Av1sYNXKnVbR1y6Fqql96ZT8sCdcrr1s
zE7FIH4W6kW4baraXHVorcHDe213YN85/Q8F6/Ic7VyKMnOZvaDhEuwyp3pR74Il5ujnawDMgmqg
NR/9vAH74Oolwktfm6Bssb7zrQ12Skj1qse6PLJ5KVrXTLZdDutPbapCPW9cJcUeOZkDykX16VYg
Q//rpjqg9s3OJ4xr2qNsh4VPvTxT9bqpGsbzREd9Kcmi8r7dits7eHsR3dQ66nxY+17TUSUPUnmf
5PCq5NLdqSIlgHGytR5yttoeIiQK06j6MTRtcXptu9dvVC/CBTrL58pygK4NQYdbw+EDjAzn7Uu9
tSHIEGbwbndQbdOrb/b1y32t23H5zY2NZqsa5tZEqsXe7HNzD5+ZNMd7evmE1dfqRGVxclTbqW11
ZOEabKtQfy9S/c+Pt254Amq7idFtWEW9mx2Z9qF1BDGJYCCfjPqUQhSFXmu3fWQJ925jWPsxKOpT
g4R1gu+P7RJxaMQAkbLW6A6WY68nLPtIggO+tjv0THVconQN0yj3r9qbfRixBIRbB2sFyX1exkYc
n9w0QjQunNGjJh9mqI6jZ6WjarkXCsxQ68+qCcXSodxaNMNc4WeLllHuHBrUTtUnqD7JoglDyMSB
oKe0E7ntkj441MQLfzbhfPWGKn7tc8lnw/aYY5/YFp+ks1BkMB/GQ0xtZgNTPtXupSke8xgNFtXQ
AJwRv1Nfqyp8hG6SVV35vLxdwgpk+SDRV+Fq1dK/bONfoW2sFPDQlMOmANW+tPBSlEur62pn1rfa
PmkXAc0/u2fbY/6hNlVNFarfVvv8wkaIuvIOt+4y9WcMPFXP+Vrl9z/lXoD14QKV95ZBBvfK7ORM
SZEdpLqF0RyXG1PHjKCet+qMUTA/OqiqOsQ87Oe1ajOANz1hJ62h61+G4Ve/TbJ9sNxSL7glVbsV
/7Qv1zR60ds5ePnwaP7pJ0bWKttsDv9QP4MPM9f5gX62bUyaf7nsn659sy8JSefODRTsaPlb1VE9
dQn22gPkHnYVIzmbBuFWUbffxbAMR8TwqxNqbD+LvmG0uu3Dr4+PzdC1nQ5tYT8O6TnTOiSdnaUt
1GXBFFFVl6iL1c43P6M2f7mG7ODWjs0LHlSk98kXidCQW3XW68+9ntuXY0GL8zSE2Sd7dVwVJKKq
0+tR0lQrPeNF0aySboJAJ9Ndoeszo1s1HNHnmrY9Ok2IG4mkPTma25yiUDItyEk7LN+oWIpRDe6l
GdPrtHA28BsolrmBFtNrV2qWEOJmBw0o+1gjFrL1ly8CTpYPFW24EMRbOjgDcnwW+fll0nwk5JZP
rv2rUJtS9bxqZ+xlBHKXJF+0jLavheq2VbVsTV4FGLqPBBUxIjG775lV1lv+br6bpXCXYUFtWmpE
iPMXcgjZamKBt7GWngctuZzH5p/Uvahd6oZUEcTCAdeE/YRnjyVoCwaucJklRMvQKD2kOb1lCAyW
uYXGwMBSbxkD9ThFTm7Mp3UoI/q+cJmlTMuYqmpNm6GCzIu4dKB2qn+yh9lCStCmI14KVcPzamNF
TXdol64XNR8G5KVWO9a6Ftj4dUvnHC1dezIYvIJi6bHV9mClBJUMmBGtrYOmXqZXKCqUpwxWB72k
/7Ht52FeA1FgRFy6m9eabgNw0lB2N2exjZf7lBViDapWcWO7eO7u4srGG9C485dxVt24KpyFOZDD
BVuVy6Qiy3XuW18mFHg+Cp0k3iLC3vnZJm5YxuFRuQuJAO6Jqgf6Fs+tggcUPFR2Me7Ui+OJLD/Z
c05/qqp+azAgW/6l8kiUziDOTjrxrGmtqt0ypc4NvIDyLj6Yy6A+LJMwVaONGBduO/UeJ+6uRtI8
WW7iVmQydjFadREx/HO/vbxBLVm4ddv4hEgsG79RTXtUv9YvUwpVuxXB8qa2ovnQZYHE6I8fStXY
parOiIPYmnwDhki9fWgtFmNnvw+6Q4jhhr3MwVVRqVfNDjdmnI6w3TQaWB3QCpPFAcQPf2ka9bZJ
L+voEZdtO7eohq0JDaM0vxi9cc4zwKKIh/LyqSIiRqij7hb8QbCv2hqEOflpDKfmvIqw7MzHkxcM
4wm6A1Sr23YWYByRlBJp3WQ4AYsdToXs0cEU+PnihLDsjdBw2Uo7/4YNaX/yAcqdAp9Cbf5tX1yv
NQ/N9Gy49EZe3Fd9Nlw7oO4ATrGp0QkU4RnpJdYi94zyTuto73o5I5Ks++4uNBx8Ab2CzFmO6RMW
l0DQ9Dna1rqcH0T2NOm5e7C8kuRN9a5sZtzrxuJ5tnz/0ETwB1rT+QStAxxoFZIinPWHrhPFJUX2
0pd3TLfjuw471/MokNCMAd8aeAkPgtxxJKx1im81bmU6endWcoQDjxhl7z7FY7VEYVpMtXX3NCQE
Kse498H/zo/opqLU0rjtuRz6S286PmCYZbYwIBQR6OOiGXDXuSw/piauDo6Lj6o2gEnwxgY5xCa9
5j4GZxrg5r018UY7ldMd2647gPjFkrYC/R+48yWOOo1Q8PRhgFO0Hlwk43N3MFcC07adYevi2BoD
GcGkwhbOrM6q1iXVj8bEMg5JmPJihmqSm2GboWHGExDnXM8lDipVV5M+tBFkhcuN4LDvW1iGWdE1
TUFGCFbjO3yC5hSelG5aCKdAXz3kdX0F1XhPdzYAjYzkbjJSMEyuh1NFrg/7IB2y+wRpqBCYJGGQ
oMGpQ0dc2h13kxl0F0Pm+rovO/SiSZWtkSIqNpqUd2Ze5zu3EtkqJDZjxeuUUOGjXWrPmGu2e+lG
W9ESSM3M7psdFWdYRcOWUOu+S+dmZXUUfovivDl6W/Qev2NyT3ZPrOU8AMv2zWc7z8Y7zHTJR9nT
y6gbEH7iHI/YDtn9MpxRve26z4U11uSKsVaqiaxPsf7VaQji5v33MvDFqkTkcgtSdh4j1K+c7i5v
rBYrzMHY1aZOJDiNnypH1HuzClvIxCa+RvaoPzZoc9ZDnm5mPcf7eWqqnWSkWCcVooJtgL2qZ29R
hQUdXU323taMraUZGErYAcliHTvyJCvmSzCBbXGY+u/w0RqO5WxMyBUHKMBF3/v00OIzYTKFvZDc
+6ELoG5gw8Ua320Xel25atysuDNNLSbUxD9c2ou+3iQQGNZKpNoAvxOMRrin7UhmRLL60drLfNME
8pOwwFzhQo7JYMNgb4BuGFuU+Ywx20cgByGxQ0jCNBzCQGog1IyBTdV4m5EXdJ038t7Xs7OnOcml
ku1BT8vsmCTV1xIpjXUhcC5WKan/y979W/bOlhYZ6f85e/fhC0DSPGiL/Lfc3etlP3N3pMT+A9jd
hmz0mr0jNfZn7s6w/gNQHPqqWHh1f6btvP/oCBhIYBsoOy4Qz1vazv4PgjoL5RG1Vgt4hPj/Stv9
nlwmAeg5r2KXCFE4CHa8Qa9gIVd1WtM5j4luR/hAJtOxaYNjG+jDOugyFhcmSqcSPfLWE8neGYpz
rkOnV+u+ppTVQmeiK+v0Oy1N/gUH8oalp/46FCMWmJWH9Jlhv0FGBvZopW7YWo8OvmzVXFh3qadh
DyA1bD5T8Yh68pMtCMXmBaLpU6Gla4CWgvlfY61drOuZZBBJ8+cacquNW9oMXgzjRrC5YgjvOz/a
ZfTNxQycxCz8r7+8CD9zpL/mRN/gnX7++YtClpRLmnXJy/4KDaoJhQ51IazH2RvLT/VcxNdqjivM
gVFQKGcLbwAReg8hzm3m8GkK9PahFcaZoG7IMGNFF1Aepwr899XFCltq+OXIVrx4ZX2MEPLYMLhn
u8io6mPfN0/gdZuzTz8CTAcn21J3L5mWPv7LPS2P/JblXe4J2K8hQEMsnLIla/zbPRlmFORenGJX
Zdr5vm4wPulrN9jpQ4BCNbrNbijsS8L7sSsTKQ9+UWkn2HjTBWLYsKcTfJHjVJ3dDFpxXIH8ks9G
FHVrI06sJyfFVY+ebwU+vv0X9LJCYv3tT+fbAfcu+Kre4myBTvhdUHrGoyjlWie2+TRhZp5BzUlZ
dmH93odnnNrpqafkDvmc8XOJtZccdjYxs0McCW9L1j0iLDSPOxND4tWQDHiwhcSpuIWzFht3Wo/+
9uTipgZwKbyXmrltAT1ijuHB8nEbMtxRgsB+4UIsqvFpcKyQ7BlCg7ySDe5YmeFBrZ4ZJQZs0iqn
iFDhK4uDa5LyRKKKZHhwwKo8fCx9n3G4LVed5sHymoIr9q7enSoS9Op7B4F+J+zWdaLfTSMzWBsz
2J3AHNLydQuKQjF9XhJHMG8icIwFCxgS6VtETAh06YS9ZCxwctTb/l7VhqR/SOIWN0FTa55Mwyiu
euUfC2RAZGVsvGFw8MpOnh3Y0+t6TMRWEwzmU1xXx7HRSc5q5feJKP0xi5qPRh4Mq3mU1mMoyoMN
H+vwv3hVYQOgugQXkSnVG7ihHKTZwdYyHhn4L70LPCiVdb33CWwjbG7hE29cB0A3x2JqXsLIxo43
w2+CxDkpfMMXd2FR7jtPW4ukni9pJx4HbQOdhaS5N82bufbuPDv/N5UeheZ8+5o6Hh2zi2aWwf9/
/8IcTXfj0a7F42xjEKU74VOQOPemm2Qb0NoSf3kjpuHJpoJVwpqI1W+kJe8a7wsQDePs6NEfkvXv
ARSyiXo6Zi1WiE5iBU5iCrvoX+hcCor35s+FeYvkjoMe6N+JVb3n5UmV4KiQ+bJ60CeIcVPyORrS
S9gV3VrKvNrEuTzJ3LqIOcfgKohfokS2/8K8WqAsb3smmCw69GRQmKzZ3wxleEu3DE20Evqx76pE
WJf6QxrinlxEAPN0rYMO9CkpEB6E8nQXGLAT28Ew7tWjBOK3A7mbXuu8xeNmwngNg8TYOAKHgLzf
CBvnBu1C4+AahpZYP2ZYfUb9U59YmI/h8jv4AvNDH1Bu7VYkACEaEP9JP2IO/G88l396RRaqK1MK
4drm33oyw1oUWHWfafAYfbO6gSynxH9tRs5ok8b209QkfziFfNS0Kt6W/ph+jh3zTkzk0w3SS7sy
bjuY4nN9DF18PNtM70lkjPvZy7VNpYF4+e+fomP+vW3cBcmp/kOVbGm7X0Cyooz1SDN747FukOEx
sqjf00kTQeu+lVPr3kvbMsme4/DRucC6OxeOa1bHuKktHqiJ/SBC4i5WMX6zZS8vIkQZyEYVGPW1
fs0ADNtVmsmRANT9MDMJN5zePErrg9MG8qDDyDslBfN1cAjhoWvMU4iszCYrmxCAgIlVqXCzC2t+
jBiBVngBBFtjfEoQWbu0qCXi8FyLgwaif5Vg5jnL/lpJ4B9aL+/jEb811iAPOZ4Bf2iYJeZRib1I
557MuAtORSzeCS8wX7JRw6TWKCBzNniHqMWTY2qnDKsMa7kpozb73X9/7tbSV7z5OF3CzTwGCy1l
OpTfn3ucBn4H8Vg8el6Zzmt37p+mEHez2a2Rutec8Unz+gGWLtDKaZrxFh+mo4M38LbXsvqQ6QQY
usY6zVLsrVy7dgirrG0SuutYD/ojdhCbQBYTAPKXrm/Wvik9OAZdCYQFHKuPttMhn6x3QU4eEEfi
+0TLnWeJR3CaG+fZ7Iw7WZS4Kk/+cGck1m4eEsDKRfqur7CY9FrMYkJEpEbGwdUQu+U2sxPvaBR1
9y9vqPidH6rmNaDjkC/XLZ7X3xTEtdHoese3xONY5h+sCjUr2YUfgY4X56bC9oo8BcQhQLBrP8qy
s42RbMhicJVYY3mefAzr4Czf5aY7va68foNN/jqLVNSxX9twgW+TB0LjRNi6JPj8extmrGZjPZma
x6E0i3M8JM0DSoM50Z8X0HbyUrvaZdQsXKVKAFDCSXOcQGZ7JZ0Skcbl9S2h9R7sqcYP1NDMu1ri
fxV1vX6ZfO8OgxQkcYCe7C2j1HZIyUS7pIEU2nbhtIWvHHSW/jSYHwaHcXHxVlnNpWMdErf9ouXp
cFwoWtoc7bPUrraFRThwBEW6EBZgTS9x/kbHIWF5+U0Hg/C+NNdZVG5GP0Q5JfLCnXCLep1bCXKb
gbdALoj3DLa5MYWYrknyJU4mnEG7bZnSNTP3KJirG++B+YpdL03ck8oy2xGYq9ehZwUYM4EPsQtr
3ppRgUNfDsnzv39WgG5/hwQjxE478EGZ9GqQGf7GNASI5rlVNKHekAzFNdMQCra0FCuIHNpqoWH1
VH2P/BE/vXmSxzaOTp6Zh88tQI/jYGOUFLpf5VgnV3vqLFj47jxvyBMwbRT60XVric0skvY7O7Ca
dex8TZuAtQ3hMoIlg34tGnwa2yR50MWntq3EU+KPL23v6HieP8Recq/3+JjywPQ92mrfos7ZYxID
3E/advg09IbzLms13PYIfxix0W9zazv20biTfNKAuSICMRO31APY8QtYSZ0HJowRJz4jpw8VNn1y
I/Tw55BZEgJUB0cGyB0t2ZOQULQjF7BPXeqbbLSMdUOM7WI6yYiRzVIzuscxs06uP5pklnz/gg3P
Vk/G5N6uhm1WIHVlajV20ylAL5I1SPTr+baUI+ipxHjy5sF/RMDf6S65M/ibtoo/iAH7lpiA8lh7
eOclPnaVM1i9jGDWPkQxIK3c6D4Ipbeq4rLfw152MfHQzVXQxA2upfBpeNEBSMJ72eiAWuDxxuJa
pR+nWohjByp2PTe4rzqjceorbbp4pci2dbNtPOYDtT+Mj74sAavFXXxFBAVei4/iqTlm3+YumYj0
hdynbV1Hq7toNn9Nus66oL43oxDfr6QRkCkJRY4uUseZ3hbbEZ+dzO5/xAaJM31orlmf6nsHAOqm
BvXggDp4tAbeHpo33QNz+C5izd/X4aTdzUO1tn29v8a9Zz5Ag/zcmPOXXObhLk4Q4JygQTJmiGMv
nQer9j/WcYiOdDHgWY4Kdi14IWILn/USzZkqcfABKprvVmoYx9HF269GbfG5bheJbn0+02zRWpME
/L1JIHCAgmDaJNdIG+dtTPh5pSdpeU4n56HkUzmMpdfelTAKCn/v5eFFFt0PKQpJLKGJ71KBSqEB
BhJD46a5EhlurmntbWYgdkcpZHY2vGlLOKNa47mCPVSFU9DcADVFauGui1x9pVtysX+C4FaiCd/n
3JYDHvxepvgHZTIsd1EU5rvCRgDRHbBvGyZyTr3PKowEiquL5DqkfxQpHxj4W+8g9Orq8Tf7TLkK
mAd3k4kZdkeSZkMmEEesihk4HXItN5rpnFun7/ZDDXOJXfV9OAfNvZViIzPj8bCNQz0912kZbCGr
l5vQQvZW6uN7i6sumo5hWjlr8sNIFgjyzqFsPKKFs6U/pG2rP0zzNDzER4KvsA1aHlITA6vtMtNY
ZV6Zr5Mwwlex909tYdkXOMBfOj/BZMCdD1E7OvciRaQCXkq+8m0NBzQ5Y/bsmuXWqL1vExDltDc/
j77U9j0Ef/RqW7ImsGD07TgmACjngL42bH+4bTxevaVwS7wVKzTPd6ztEL4IfZKtY/p9yoLgYW6H
9qgZ/kOBf51WzdZzgSZ1XfvBXeQsPECvxu42rN9nVWK8cwK8+7DMukb63iX2sOpNgywAr+1XZMy/
Twhw74s5w+Gkxa+MqPuKyVi4FqIez6WNCQJroWQOExRRBHLvs/ug5jJBHN03oxZdfbe+AkIPD0GZ
+XsUl1HTTxeefV9ZazoCTFubviBJ4a4rx3cfumL8XJGSS6sxfGcl1ta3nWbbm/NH9CQQIKlcbyW6
Clc6pOGfB+u+jBF7we8BgW4j3HRlfGgM8ikuIgM7NyFE72QZyRqYk6IfcU3rsVhqhXnsav/BLFBA
aLzOekEE6kXDFWc7IiAHWMUGGaRSmr9UWb3Xp2k/GqQCWc2S0F4wLSqVqTaNZsl+q6qMvXt6ZSRU
FtAEHJ9Z36rU5uu2jlq4HzUS/hM5z2qBXagiHLU7wyXjpxKsKvF6K2rvpEelfXRVVm2kl92ibv1d
Jd0sk3mR4/rtBvT7RGqawg3miRS3u9Ico0eANlqrtHg4ANM0jOwYB9oEELH/8ro7jC6hYyT7ss27
U70UmYnubxdhIe5YdrxJqwz0muVvXJb0h2gcf0vkqVSyppNZbtPwm5MN9c5Jye/7XoN/MeH/HamD
F2zkXmqnq/eyx5HcywGqL2C3UzqhDYigOqH3Hm8/N+djmeses6d5emeEdNSZkaVMhZCcG2HRLJnO
WxL+zSZeMjnZ7ArfAq+Jt4NVkqBocM3VBtIzSwZVFQpLcNusJ8069A2ctAVBoBLuKv+uNlUtGEws
R9U2ubtdLaDkoiN8X4/iXZxawVFrGZJREdf2A539BgLYqg4Nb9M5ybwHpvsssBMBoIkqa59MD3oU
1+SN2nNdFdrWFT/0Elz8AKfJ1G2HNW0vgNg58AIrPFStoML708KloK0GfYM0K3D9uLim3jPSIdEu
AHK31Qw89LxmTzIFrr7ljKuuTxxURMqd6/hglEp/3YU2/hlTQWITffvVUGU8KOIVp6HW/9A87YuH
+EikuXyeISvcpMX9Lh62dRscoJRYm6Afti5TnItMEOq3i/AoK8b+1BLVIcq/5Fq0G2TeQVaAoNxA
GliUYS/GmKq1eroWqfbOsYH8hn5LODNYkNxAOtaT2ZwJDR3yJV2eKuBTtCTNycSBKPTaoxeAtFO7
4gWjoc5TNbXvdu7rtf/j4dsv2CHBwRYxeKTcfv83s4YuFS7Dn/9MWekRggnj+ZffTtQ5RtWne5JT
p3KauOT24+UyK/LD6kfdlMa8VQcKuifgsn1Li8ys9dQvqCO369SfojaToDSY8y8yKZO2seu4W6U5
skcxX0ghbcxRNRZIsmi/x7G/18YlNwuQYmN4PpAix4+6kypmw8CuKtbNtR23dPiTANDetyCJsLUY
PQCx0k5YXsKEPutOgumF17PisAyCYaXxDcCLc4z00D4htmQD77BjiADIHu+0Nnw3SMmXrA6romMd
dEKEAPH5Cu18Lzcja62OMArapymOSfPGM9k7zlO7VKE2MwADB83G8/evg3ZKZlOdgdAdUQM99ja3
C5jJQ0pgtbzOykkebD8DO6u1R6xA55NdM3iC+myMNc4Za5nN9iH+GAz+OzuzwfAufYgf2Lj/qmqe
ac28bkoJNFXtUMXgoOK4jRfcRFEyCesgRWz8BQyiCgWru22GMbA0V6HubjvlX2ff9qnr1NlvfmYM
mhS9MEkXNOiztelwIQAjvbyeCSLc8zJnfw7aIYKtVYP4uyEAVe0tLHBagCm3c95sqgPtglW5nRJM
oZzWt+1/uoTpQI81X1Jtwo5Yx+vZWVbgwawunBWG73ZlEyVYvTPk2JjdmgixH17hiurk22m3f1TB
jm+b/3Seyobdrv3lxtWRN5cMXqVtZ/POg6BREz5trdcnN3YuRm3YuPGYSn9u2nf6UvWzBLihejIl
mj3ZYdbJPmeuDfeDFr61qNr0FBYoK1KWYa91tft2qqqpho6wblz0NxbwUN8LbcFCZPPejCO0ew3m
/cOMz2vTFZuKhbiCgNbIrsxb9QaMsxE3H8elP/RU1+HUrI5ENbDwgdqDwQIZ6QXPlBuQS1RRN9IA
7PfXtm8H2lprMMkrhYOow2yzwuDlUj/6CiI3REBcwj+nGvJ3tlbvIl0O2O0A1FTtUjPx3RlV8Vyy
qjsqULCxNPDcvqRRu1UP8M3jV/t+aaJSoVdfn/qt6icl0M8IBIPsgm+uFpHFWmASU4GN3twtVsWV
mz/CoD2PiElt0tken4oEdZNVyYpLlzupNXKH3a+L/AXGNeOSw7SSIQFi3oXbEi7DvvcAFhdMJVex
Mdd3pCDuxsqoPtgPmuObl0U9TtjBEYbhMdADHEELjKW7UHydRWNdq0J/toc+OhrttUMu5+xl1mMl
a+NAoOVrtIsae7rCCUu3Fl0wYx5ZoqaqkfitnLuoC5/nWnOZIiCKCwJ471Tya0FnterSWF9FQx9u
tYixfoy8z1Wdi2vR4Vo5WqZ/1CcM1mEYnxtH/+yF0tn12BAdWik+2VjVbKchWnVGpuH70pb3yVzt
YF4Oa+D04y4fWNBr1vQF0tHnXOuLcxQTgdJ1Fk9kmAzmBp6zqxtkEczENVajWYxHT4zfZhLAUE40
ROeDJnjQIdO5mya36sc4mN7buCEi1Op+z318y/Wm8w54+Q2o7nlPVR5ET24zV/uyj1/6zGq3JIfT
jZjKYGNOBUiVbLCBhBEwM8WMzXGAsgAfwz2mxeY6ClOctSPs4GP9gz1ZNkMsrvcRQJENj/2K3VS3
jur8m5YjbwqwNGZojA/EQR/okKozOkkhDn3pNY6d/pg6ySOaPNlz18PZRGjk62hM+nv45LppF+cC
EuUOVB56zca07yB4MHfp46Mv0VSCzbUigeydGpOYAe3xbXbNa++hPQJudJX7iL8sCh9ZQZwy0TNs
75tcrO0KLOgpIw90yTqZv5cJazHzeWxq+SUNIm0VGIjEiCJI9261LtuxuyQOnYItmurBaCZE7GA1
pI3wLlUhV7LVRgBz/rytkJXsp646uGKcnqKwPtidvtJcu3s02pEQijmRo8xkcg7aCOGzNGahx0Cn
SfcK2iw45jFJzDhHlitM91372HZxsul6bEDTvnwf9K44Wqg8VL2f7rqJGKJuA7OrfSid6Ffa5xHh
/Q41ButxGhPvkoYZkssZuMFIfNU0uFhAW21G12BaWShFQfOt4Ps69t57gAcP3VQ7GVF59Qhig8mV
zfcMvNgVjej35G+YwbJC3wkxbPm6iytIop0+waIxEfg/C+BMYWkal+wL7FrxvvW+GuX0NEW5/ygi
67NZWeMDIsw2HJnpjhRedrXdmE7M0/tjXYxA2YrmfT3W9jujSu5So44vDebPeU2MKsCO427SsmHT
DeSRELbYzCTXn+UiYa7HuJpnSX3Im+I9MOzyyPr0CChCBzk0XnprIn8BPbUkb+KAXT73YvYQB4r5
63jAGNRZ2iGd5pe4RDYsGVexb4wPibkLnKB5lFkE5M+he7VTQsVkReEqMUVKjXU8T4guRJa+J2kD
CbRPF9uFQL9I0M37IiV/UOVTAIHBAQgHp9NYaABJa0NwFNa5nb0PY2+kF6uZ53VvdPNGn4kRAk1M
NyYyfmcmXuMaX834ICrgeaW79kXere0s/jgN/OWs9rWVXbcfAQZCi+5TH85x/mNq849h6e44Jd+Z
hs/brXfluRq77gnowTujNognsLmBBGCSbdFacvFfvXQW1xzDpS6EdDe52qeFPHBtF1HMKTTWpYnW
V5LO2YW06zc4ec+gDZ/bYJK7oPx/7J3HkuNK112fCH8gYRLAlAA9WSxfXT1BVDt4bzKBp9di/V9I
oYFCobkmHbf7tilDIk/us/fa3qFx12tetT8ao3+Qbq/3ZsyuNdCf5liIqMFKs82DPo7u60dh/zXz
o8IL/SV+kHxerySRt31/bL1JvGbLT1zTlGDNzk9lTfIw5fPz6Ob/3CLvD7pkbwJouS2rNMIH2r/S
KZSQAF76Y7U8+1lnbmeN49OR9fqiZhRGu+YbYMth73FrLcHEvQnLPHjexSpzi2YbP9KsAy5uZ4Hd
9AMvrEgOQKGazfOSmASB+93sLh+r09EdlAwQleY63zZNF2wD78VUTn9JanCGmuJwPJz+3oi5AS6k
0Pc5ehTRwmRTZ+pSg3e8ulPkjFP7YhGO3KV2Cy5eVeDaxHSp1l+NWvonH7kOAtULo5yEHNfu9T0i
bA8kie3yMth5+hIkMt2LNMdPP/QtKWCVvhl2PD95JkLYGmD/oeHoaV5+Z5bT/yLK2EVttxKYLHjR
okaSC8uVRVhQL2E/JwoNqGifCMV7oQ8NKSQXw6akRE2YVrhxxHW/fyW2k/5s6/pvkQclBYw00EGx
3Ju6voBrMg4rkdzQotElGqgzupLj22ct/46Tz+01yfW0Iz/B+2KqCqThIn+7l0FDHk9DuEH5bQSk
wsu6YuMR9Pyg65uu3PJEp1a/5TURDtI6TwMHw73kIGrH5Y+EcAVQEjjdkn1hsfeOSX1/bFdo0dTq
8f5mqGT06oNdOVILPC2YHqY7pMWoHj057k/0obhH7Rve1py7kaPXMV5KiMmQT/7Vy6TeWzc/FabM
MIoQkh9KUAJDluzNhq7BNCi+aB1trsNcwwRjT32C6OexBJTwdnMe9HvWLlzlHW/fLXWC3l1xhqGK
WvJIbFa9Ia3w8r33XvWuHTZ24oAjkPdZSX0hzpv7MucK73cquDp0XbqCvHqgC/3QK7oQP/kn16Pi
q7BbxPojlZiiFzNtsePOA5t7QMKxg2Qa85UJ29p7G5uC8cJw+4iWDm8jiuIjKceYjR6Bz1RZw66X
RMZxm8472r3rjTmk4cqk+sNxyrdZOQyvSKxB3I3RkinJPAAvya0tzGXQhZRKbtCnGwob+CByw/bC
zL+3pCxkkjMDcYVwhym/WN6BifamPV9Iu6rUp10PYivd5G/Ss5lr2DMBPzQYK8f04gWPOpllZNXl
S0NfRTRnkHkGweOfEYZXxbLexGrnJ5zKLIq84bYKd9jKRL9n3JpRkNfsFabFlUQDXHp6f/brEoR+
7BzsnN69TkOamHm7jhiItrkH67kYe8rJ7G0+ON6H6fxjqisPeIK9qHZrXi5T+5dlzrM7WeYf28gQ
kgP5wenVbguQB/SlWE9t6b2la7V+pYmMN1O+Uq5sd8yMc+GfnUL2YMg6Yw/oJ90Yrgoggpw4Qs13
s6t/eWQRQSGrE1bXdbM4ZKsrK54ua5IGl1ZWN5AFzPW4R7ZZOWWHoeCm0TNLX7iKT0HhPRnDffKK
y8ME8AmWqf+0diR3xrtcgvudLZtom11ZdiSXtYzSxJmQhWUKrVNhgKBLmbb2XH4GSfkT3DY8yvJe
0ibmSCmdnIFLpZuiUOZhLLogVIn96NeV/+jWah97KBilys6sBA9I2egqzvrZBVVz7ngYDKxjIjEh
wzVQIDd42+JTN9nPOZ6ZsHTleOiMgWlZFuWRZRV/WrOwKxn205JMsBlYF0wJ6MWOBkr91npGvBlN
mJWjZ2JECvzHVgfLidz4p65KbP2CA8VjqVrr+cKoMPIRtPah9fSfzhU3vexaJXlWk4w9d0XwiAv0
ZgnEFtGR9V29Ihwr0FaV6z12efPZiuKcTa2xN4U1bIyV6HLO9m0/KD4cxqocT8Q4H1OSBfligJPy
pyLShv+Pgcc+G1R1bvoAiqcW6ig5226WDI59p5gqZr9GwtVfcmAB4xhT9uaaxa1yhpPWMWOTHNZd
1nfFthg91CXb5U3vgFAs6alKSSv5xU+3Xby/9RB/Oc1nZpv6WebmrZzszwZr6c0L2g+CMuI0Wg41
xe2wMG+qmC2g6x4MMZ2bQrVQkLH6pbWorrLjBszBgt1yrh7wYp3S+99ZuWMZWqHsAvE6l+3BNuKK
Tdvqn8YUrz/svueC52+5TO65bMY+zBe8c5gLq73ZztZeOFRb4rb9hzb+nEJgTEXj8e2jwUi2cjms
ifhsVHxlPBpOvi33fZ6sD2aG26DXj3Nx8ZLqs3OUeLRS+Iyi69oInOp603wnNq3dx1u6uzb3bp9G
jPY+XsbHZfSnY+He81svsiudqxgBQetENFcrnZ/KnHhmI7NrEJcLgJN63pWiPSU0zUBY9dP9tz2T
Nr+7dT4tdzxfQ/SSgSWH27MNcjHSp3Mb9fdhvDD0wy9gsBxWOfZ5j2O0oujTN03qEJbht/AbIldU
n86+Opj+sB4nCUyNr8LCCnit+Zuz6Ps1jk2WyHXVHhUcMmyI+1R0/NmCNoGZZc1GW6yrM81MaTrn
bir/EqRaI2w4JsNRU4CHF8iNlXimAOI99Y0LW5rmIdE/jRajpo8I+UjNRh4lHef99w8FZtdrVxEK
KYguM/lVl7VyD5XfcT+r04pMEk6k0h/D1FkgiHru6+A3DBY/ht7BKhmIZBPLlopZfCNbpbiDfK+d
Gms+5Sq2r3ncvf9HGigN+5gAr2z4RX0HvLBlB9JxXd02uNTcR2DxWBVNv914KALaBwnI8DCYzt1Q
PHVFIc5JLp0dkMfzAgiZU841rk5AcCruLBkJbTw7avnL/Xo4GIv7i9q5MsqNOj2olAQHd6Jz6bo/
WPD5Rx/oLIZc80+ztlAr1pqcpuMO52kin8D75tDOTcFGzBjuGak4Mi3iCbkzbe3aQRdq0OCdvgRU
co/qlEHVHZGArWM38tOUIAI+gsU8GR7UsQaaynaghSDMWXzsuRH3m4o3V4hsU57rhqKapVofZVkZ
0d1oQyXscKrBb29EQP4EfwLuq+0wTwcWEfaH2/wxV+ajpVGXkdvYkTn8g9fMcB7s5xFV46kogge6
VKEkmSasydTUj8u95IdqXBp6cPckieM8uQEYUTrLByevr+Vo7+qksg+AM3Ke0X66W1sgpLQOV6GF
8nqyckp953JgnsfWtUvqaowGJ/sY0BSvbl/HoZuM413gyrZl6gX7dDGLEB+m2hvA/MjmeOWZv2wB
sR96S7cc5CBxu/UWXKy7QFKOw582m+OrbpNHK5lvKYiXdz0KLMq1Kc6cu+Mmb/1hk3FbNDEGnmpH
MJKWDnA6jIJb2yvxybnTlq1v9wB6u9uPhZ2HxkIzsWHnOqKvXBqj9Uyj9d9GsWNNhlrvC+KJl6Aq
goPLoiysR/HPgE1+9YZqu5IHvClFPaDM4IfwKg01+K1DLVmfF/fldhqX4sEA6js06aVl5YUR0qw2
7If0qfEC9ZgSTZPoM0aqbmqQb21rXKW9ZDvHE2M0BeYRc8dyHfPAoeozoQYzKW9GB3hJ3i8k5Lfy
h2qdPtYp3XlzYf1Rs7epqgC4vTNZb+qOrB1l9jr3tB85MxU5g9X9DMhs9U7526KPgvu49dK59P4W
MS4KMMwgieypepokEwk09x3du/RzBevAZN4GiBX1I/ZL+xj3vBvKNiU7i8srH8GjeGgPIW6dPMJL
eb8yqCmj3ANoAAY6b75ausMU1VhbKE0E3FqSYDbPNBzf9corcuG2fh9KciHyU9JyR2B9yaa97Q9d
ivlyzTA7tjaBMHfhM2TNz8IgtrY6J4sxFqdYp8POiik5t6Z4n09iYoNBhGEYnYz9nfkVMEG5Xc/X
uGh/zEVhnCbXyp+FzTKkhZ9CI/N3JMH3ubyYTil5vyZ1NCfJL8elQisAxsPj4gFa1r9qsUI6XvOD
X2isPGAQt8uM4XKYap77K5G8nqteyB7F2M1ldoKAUYRerfKLv9xATNfcG5cYRrhY9/7wZuR1AP4h
M46s4G3cTKu3GWNrPPkNO/uBVhSaTxfGtGKydmOTCRZOzo53dI1Rkjdqzy4vNm5WrVld9UR2c3M6
m4W/cVPcTeVjMur0CGHMPqrFAbjmpe2+mbuXovR8TOBXmxU+pQA0tAS1s/tvfc0cnvOAibpvg+W2
rFwXeqPMd2sdfyxt324Ty6fLHfTvzVaPnEbZxRi8H98STOkpUn6pJQ7FJ0EtwTYXQxDVP7zdVkez
RJxhaSXFtDf6v1nvlsipynms5/mPW93rOmK1HXITp36p3NDTUBwHupW7xsU20VGlIhvwloFYjkXb
c2e1dYxK2v7j036yu+yNsKoVDUimoe2CbKxbl+FoRkVRdwtHGps/R5HnkZ8UcNEqmG6VrXnt0NVw
sybzlC3OTq99tm8xcUdyrdcdNA2AH16D/AfAYmPbbflsifLNn7PnQCfOMUkyvXVmBhBpztXODBpn
11Tug6bl/NyyRDAfnCZeTm5rQ/by6ouo3EiLfAQ1jHsiM2Ga4L9VYV4ZepMUnHAZk0q0Zp7mniwK
kuH3AWPG4zi07jUt5uqcF/FN1eaOxJz7pdqrtab+xa7QkSgxTnZuvv4pjJ4qHHPi9dSv3RGsS8zM
3fz9NsPH2v9Vt3L42KBV5eAx/HhP/ynHG2/4m1RL5Fpvrtbq32o3EMhcpmnbAbcqfjFwZbdxtdD9
el1ebb95nGWG2NiU9i5vsKcWvJvp+lTEdaf+2ij/4iaifka3tUKRSS9imnob8y7bs27GPZC5/gXD
0afTtv25S8hITHRIbfsytjb5UI7bpRtwPPia1UcvLxLU22JWeJLyhkD0ZLLZpvbFA17xurCSwKqL
P6RuRJh30o2AH0+HwRRkJ1vnGmOL1iRVnOUFblh7dFMI4MhKbvgtPdKjs26M8dEqNCq9sQAPH/Mf
3T16mUvjfY7Zv/h4Ps9J0d6G7G5eDIBe2WxPayWSkwqeWy/3zt8/lIbDa26onoEb2Tg3nb8pd1SM
w7jnNsqov5b8gSm5udSF1B9F5uE7BRdO6fLNrmnEaZ3gpeSNcE6GYCuH4P6uLhDjdInEVaTjDSfc
cLNaf08hYckzfmv6yK4GIRsvKP91wWxSs7FykA3t1S4q88ySZTwua89A0qTjCSIUYQ7j0sEFect0
Xjz1v+Bp7+usKd44nQVMiZSugm5PWDR/MXHWbysBgxIb6HINIPEZazHs9VD6mDhAdn1rC6J/5opi
HEzVZvs1w2GYsv8w/T47mH90aqTnbuZpX9jGSz3yM2tyo2UUwXWpiqPRZB6W+x7sj7B+Zt3kb0XV
847yyeArH5U309ZGMdR6DohEMg5oWKlF+tiCd+042WHJq4ZHkIgPQBuwCy0V2lIFM2iWdR1xGZGR
EXcv5mDrvRLpbkxt77n2lr0NjY50qnigC+TnuN4dNHM7UIMMgE4p6iu5q53bxvWPeY1QKMDUnDsj
3TfaMm9p3bzzJWi3zsoIvtji0U759O+tIiCtqmrX+bkMp9pzIpuJeI9HF2YCCgugLSx7ki7Q0vhl
qFnuax8yvdcQV26z9xFqySGN1bIZawD3eDOucV3Q5FHO46X0Cc3Geqoe+uIX+fYo863qK+dpurGx
r5D4Sa5tMaptbdn5zhWg0GtJHtrVhDgMJewf7ow4XIwfRVPGp3IwXuFftg9kcZeQhsN43/UiSnWw
PvV6rh9j/a9mKb+dU24XSD7Lo0zj/KaLfGN6NSiPdqDfd+2w5pnYaLJ1xiNbj9epbq3t7HJ/sPyN
ULN7JXTkXmVQ/IYVUB4bfzFuLPtfgpLVB3Jd/wBR2wdnuiIGvXDmBBsoiN6ZtH88wH6hut6AN/yM
7l28GMa/chmbPTvDe1sTVx3VFheNMnKlrwonTpLxasuz9CIL+5Y7TXMLhFc9lMPbf//EmnldYMkO
jQzDnnRq72zYGFaNWjnbzHH4InM5e80sxYtEJPPFHt1xM09Lu1H96h2+AxeWYoKyBm6UrIqaPZQR
VlPSB2bCysqicPRCodbHHXLkm8J8bFhYDelEP7TujNBrRY8SZR2+b4p8Crh+c+PgDSPf35znve+O
GGylt7eydQo9YLHc0RHvdK4f3YQbZxI/9anQNz4CJnR/2ZXKKrdF3Ogtnt99wzcrZKYREe5Q7yrX
7mut8nn3HU7vEiF3Tl98JvfniedBIu1G4ykZYJma86IP+BihEs2eB66s23KpfiprW13ZGxj7Tmla
Re9rx3bg2FdALQOn3bDEYmKtGYuxxOSbduJwQOzyNwb5i009wueYh+ZsGhLxiXO4E7RhpxS/U1x2
7twp2A4ttrl5Jm/G54QncZz3PtDzbaLF+9xwLevUbwRMim6dJd3FqoKV2vYeLUbY+W1rtC+tEufW
XPMb9+SWq0Dmhn7qsouoKTsBdoHgOrriFUF/RulGYz24nlpendzJnxIeWclCJZzpLS9qcPkdJjQC
vM/ABe7jGQH0eLUuiAsEjXKDFUmz3IkXE74cIjSk3q1X6FH4pPNr5VjEa6jP5AnW/pV24RwN5uKH
WrUhQlxUGJn8aZNR9KQOvQkcgRKTfwbsFWwqz5wOJt83o7PCvl0kw58oop7+y4PVeOh31XnGzUeK
lrZtTTBog4M6uLDEgsLV5Y8zekYoNVLvMObjqcVuwU5TPrRUNwM4ohCyl9ZHLH/qRI7vfLPeMuVT
+pL1cPHtCXeBpMFHmKmzSx3rbbYhL1qdeohBaVfBwP2ZC1AbB8wfsnpeUwLJ9E/X7tR+Wp6xBdX9
UlkUyxmTHB/Xpjo6XR5S5FuG35u5ouSt3grosCOs2I1jgf3qO0tQ9ZKfveV1cjCgL00Z8IAsl1sD
lZ8jXX26vs0nSU+D1dgHg5vSpXR+Gdhx98mUQEBoOo5N+GNsMJNwKWV6HhvwJYYo4vcqHbd+Snqk
FiNr4m6FQthnqCEJDuZydRJQv3a7r6kpC0Z1npZZPb4mmJXOLgSwKn9ndOoizMw5B3Jvbie5HvzY
ZlViSPto1dUbVml9DhytzgubIj249mlSRXftMazsA3/95dlJfTYtuzp//1fjtvVZFeI96fp2F9vN
ekocfvj+L71S8K6NBS2pHK6egbAtCdoCT2Yyp+IotCxsY36W4JyemmdFfIhNMt/mGtA+C6nA3DRe
TV6hWMXr0id92FEfHPaJ72xANelrz/r+O15Ws159WfPfGLFunRPLTyi7jITis9Xe9GyDWT57ClDo
qOg5kIZ3tot7qCBDDKQH7WpRHvhk5z+xJYJTdgrYI0DrMnOCInNu2mGKRGNZYTH+a7LqR8rkv2f9
gKqLe51DeYWmM1cnVmbMX1V2yhL9wzHpfxQpvX2Bb3OJrPKvb3+EThbkaZV1V5pVkg1OadzlqkbI
9H2Y7elMt0RuATjmSYkM9TXxgdx7Qza4Kf4JqKEU0fE27k1596uM59lx3iuhn7HnBVGSN7/zbK32
IjaixXIFdCH36sQ+5RAj6d3AoYMog1YT+PMZgJVxDuLq0k5JEamWGK/TMHXb40RcI4A16NpvCbn3
E2OSjEa23KinnA4jEOhvn+x8J9C2MDi+8Uu14besAynGKadqCFtydJBJAn83VKgnmbKNEHgmu+T2
dSr9bpv4PCVqODchroAszOtlDAuIQptBI5j3gUBWVGNMLB0e81BNM6u9xn3KMlniT3WP+RUPZPxm
Dx3LeJ72YSBxpGReiTZa0w/RVt3BdE+JYcgrUhZjv2Vss8G03vzS+1uBPlacm/uKzUs1wR1ZpJ+R
ukTTXV2Xc4AOZoxV6qCwINQpwnM3H2xlmgej+kXQpdnPTXZLEWQ3JEuGwzDI7SDVvphy77c6DE2/
Vauanhurv/mp6qPeNcpIUQ6xo9tObrJitqO0CASTtiUgA43X3CG2XDU/KiQ1yMQ04LWibTdW60H+
ojIj8zBNLEHdbQ9BOZJ7kcBjdELZ5uRV5VXX02+dC3TJuDjai/fWCVYkHR07G+3kpMXHSm3HlhZy
9hZEBBsrkn4grlxQnvpY9KfW7T8T23ywmqF6HF1rZ2cqudJX+bhM6YpQW8YRD8LllCYE6u9EZpPA
isn97+55VA+GQ80phaPP33mC0RGvGDyb4zgyFzlO/pLT0XRYa/k+Ol7J1dpbSKkYf1zFSVGlRbc1
liAgbgMM3WfrFMpSQIcbx6+k78ZzNi93A6n738Hn/09E+b8QUXAKmMR3/89EFLoZ+iT736oM/vNn
/oND8c3/ImYp6Cow78QRnKL/E4fiu/8lYX0QWYWXIf8bfPIfJopNYvM/1QW2+V+2S4FQ4FLHIVzf
+n9BoIDBuCfD/1fCEgesF/AUDFzIBrQHU3HzvycsA6upCVqwtKV38W+TdxUGv425dv8CV560YXE/
J2yZVd3FtGnYTtOMuWqeTvhHrkStuY+VM4+lgZY/XYBoiLmz+paZ8KDIW7puvW3cI1WKgTqqQQla
l40HXyEjJ40NN823//WL2cJv8v6usuPNYQTn3J6zXZnOadjkzoOBjwmpmXuO0ALKmmeANk+7B7vI
WTqx8tsqd0RxGpZ0a0/+Q2X9UCIPR7fMw4HtBfO8+9gaRCcJU+d3wPzVqPCx9AYoOv7kjBs7txCN
7GM5V1jzkVhr7SZRTkPUUBxS8y7xFdZD3Tg/Rb/Q9NWsgv8rdyCdvmi8eYzLmOLKoT5VQcWVW/FQ
zrnMto1/m8nOZYXEa0jljr9gFfE8V+y5aYAGSNOXuZqfupj0C8wy6gIz/3dQIVe5OsWgABZvHOji
xbC98lG6z3nR8eG2b9M4q8tanLmArUdHzVE14DtdK0ZmhI8KkzvSXJBMKnKgZRhy+euUxiVPyGy5
9r6okp1Vr/tMi53KSc+mZauoNsbBDUl5KZ8KaR5ddKSuEivjlf9IV8S7zyF7iiHRyWntQ5E0M1EE
zhFlji2wWhFOfcpEK4nUVHcdadSahZX/B1obV1bjnzUTVzRO7Dv2tpXuOWV/BziQy7r+qBOf14Nk
mnN/47PHuoZ1cuHTgl7z6E3jR1w5lzaow2wkeybJF2EvHxhtWGWT13xaadeK8sp/VqPzaTCBOH2z
t52LNU5/UGeITkwfU5xfFmt1YOj77B7sYQv1a1sNzsWB/LztyKbES7+na+HvWC6IbanDS6F4tuz2
TzwHe+SG7UwVzsZe1kPTVKfx7jfRukyYGqzkrAjm+fCGImI3oNxnaiu6JDnLcnhxYwHMYvltu3+X
ibClTs1ga+PPQd5F3KG8e1Oi9ezYB3A+O+1xwVHAwIOlxm/yHUK32FU1Z8vgkp4ic/6cpzn0myFO
rxPeKoeQ8Es5RD7LeeyIfvWkOiwnejyPmX7Vc1IeDOQAezDGcEnc+OgG8Y91pH7WX1xcpsOu7Liv
+LnhnH1LX+eZiTEzqsjNhyRaPUo7MKpoOgvxS/qpxU1uihkMjVMXpxypEzc4c+Llu8QD68EpPaZp
t0QMmD9FuMQUkaIS+ih0mseFxD1T0JZkJMFxWcRbronCZR62Vywd7MUB1RnZpcHgiXAq172Y1890
RnlP556DzVl2Q6xDaYCvowXk1hTUHnlK4fjW0yGOM2Mb85TaTd7wNPuZeRB/2P8Ex5HijEhYWtKV
QfduAzc5WAp5RpXik241foZc7cBEMDJl3SGpuvhgSB9tmkWhEsKIzImcmJWqhIVs1xLasNdXm5o2
O0h/ZVS7hK3uXvTiFzdpmgsyL04mz22fPDFzCdP2EOV5cVajy56zibud9H4U0Gse3JZuF5nv7CDj
euYmvweC63uK5N9Vn0lw0nxh06nrNh0hXbo/Z/RuR1iRPyh/V9kdghfG1Gnu1AbiQxNpq/0sJ8/d
OYYznXFE6L6xwlX/dtYqe3WpB15Fn2+lmolFi9E8OFp2W9cXXoiz/qKM3t6Qr+XzSYoRwejM6I/i
Xe2q9Q8hwn7bCckNeQ6u+TiDUtRWjm5RsggyYdDNJtTE4j6uwOOAiL6bO4uUk1Xs9Jj2z01yn7UC
vTVbFkqBkrgfJVpPVxMqa9PuJqFNDEnNiAqUfwm8vc2N9Ayl5uik2U8O0ArVLX7OVIWlxdNPJs4k
lFb2KlL3F+VQIIn/R+LUqKv3sa6/PFNfc+2om/A5UPwg/l3lBv9+T00yueSrSH+xlxnCGZsIliTE
YV+IN2vI36vesKlTz84TL/7tkA0kj0xVbiuzvfm8DABt0CbZtyE4KHGgN22JaCWxtgMktJ21TGdf
J1h343jcGR1wjSz9NHzLelxy/8R2FPDyTE9MEPhcYwf9mXpT8yC85H1eAKEGKD5cJJaozUl5uoI5
G4DBs7vimqCj5CaC7hmplQiwHNQPxxrWB6f3nmfEn5MmMIFfEMSg7ak0En5PC/qQrW+NYT76XaXp
j/SLKNE4NNjyRljb0mjMZo2TVFw50IaD1dvZaWkfgaiX2wUDwsHoEGvkxFfEYttUrPFAdrBm/9kc
MXXSpDAUwb6OycHl7tdkTdkRm/kWfaOHY0vLHA4TE8M53796URcoZektTpYHK2nX7ejOU4TR7xdn
jfxYPedtsV6pNyHm1Wc1imbwMlOLjqLYfxRr+Xu24+DEftgDSQQ/0V93Ut2LK3zAuxVt7qb3h7tE
zRJW/sgJ/m2AsDyoAES6OklWE/uUsDY+K6O43GlpVHqtZzorbGXMz/WcY94tAy4gLc64QFMqLzqy
JhzGZTUVD37uXFO4ySce1ZAa0+XBrAM/mozeeDV5Q4fLMn7mnsc6oTPJ1TUFkBR/sfnCJgnnMbGq
oPTAkiOfhF4BxGFC6dkiCgRRJXsQwHk6cGQdl9y1rrpXe9kYkJvQonsgNeFslNkDItChm/tjh7u5
bThOLCBFZ9qHmU4+qwbyVdG0n2ZQTg/W/YfF7L78fN2JeKdbMNazVbRblzdtW7VYe5w+DWFsgneM
CV6yAx53fVPxlQksDeET1HEpuOobLHVWYM6cSyUXJH+SYRt4xdYuUnjAUm651/O0RCPd8zmkH0n/
PqX/hvHnEoxNZAbDvAcQ9Jp4VvCcj+cAOM1W9161x16LoJqKZEtWbAjVUo6HVibFzan2C7CoY10n
DHIaBGbMKGKawwPlS9Q5LBoXOyBKQessQc2xP1PeigePbDx4Ob7H9/B9l79kfQkfrjDRnKQ+Wgkv
Tc9s8SC25V/GoQCWbwdgo/DjDbF1PJC54NBcrY/equftaLtjZBvGtBtH3irA6/p+tLiNuUeYoycT
rO0/y6kjGkvIt6Y/nEqLvayw3VEzyoyF02gTx7PB9DXrLXMlaz+HOdu650Enq+2joh5+E8BNDnbr
tge2JPinlkOG07ubXHUt1YMv5HI248p/ur9k2qJ0n/SM/mNU224tyK/K0drigkazZQEZ8GILnSmT
p8DqOZjn8nmyJZX3TLe7Pkmu2mPUp3Znr1pZhpMgKwv8PYMVSDnOUtePfZ1HhT88md44PFZW39xG
YhGrmHAHrfYrfLHXQt71uwX72IopK3RST1PuYVPhG+SwxEqUXOH1djjyse2lbPBuTsjavdf+GpOm
OGsZgLbJ+G0s2c2tkxbbtrasWyB/otp5EVjw8uBVXU1Rvf5BHuWyVNaney8vG1Vah/lM/K0YWcWb
iY/Ng0N6nlYwrTEEh7blKNBmdRK+vjUVkti8eD9nnKCirYr9ilScjGU0C/pv3H6CuFNj9EyPRpVv
6yx4Lur5SzbDkZ1wjo8Yt31b/zUr59B1750Ifnm9ufFq3AdgIQrl/4pVQ55d05/5iQfwtmQY22au
G+994M5h8zVn7tFIxr1O7GPmBldm05thOseYDSelozf2r4c+NaPEY5E1FsbVZoiYbOjYdhX2y7Bb
Utp2Mz/ELrmn83c3GuN+lOu7q/ElNrkFHuZu4IWaKtb14Njus31vBPJx+7vEDfxkvOihfeE3goqc
/wd7Z7bUOrpu2VepF9AJ/ep1K/c2NsYYw+JGASxQ33e/9PQ15MyonSf3iZ1V97UjNkmzAGOr+Zo5
xwzXpVZieLCu3GlbuPffSGIHCK7NK6RZPEshu4XOPyTVsNFah8XywPAu7wTwitKsbvM/0srkBWji
Vo6grePhwhTxwclmlqYhngtRs8JhhBoJ1/SiijutTlT6aBGiCUR+sH86ExFawKA+KddlyaaH1J1F
r3bISiKIl8baqcvntgheh/opcEtcDBkOhDMI4LUiUBROwaHSjW/LOCOLTtD+sVAmLkj09B3udJB8
nRlXTU5ueqsMIqb5vTTUXiKa42Bzj1fGYIk+EMN5uehFvh4UEOaOtGyPdWbm2cwgFccn+MBCTlqp
8wnCHiub2clLa4wwmkS7okBaHAY5kT+sI1ttSeuxQ6rQepXKVnoy3I2J6n3SIjYDTfuF2ztyHNNj
53vrpbZqc/ELz+DbUDcPsxhGVB9N3b8oi65JLrYvtNMcxTSa8kvBCTc574Ztv/ohaYJldiXTiJVl
894Y8qRQXUfZ9BDW5caQIeyM4lMf1XOvaUeLcRrrebBIYcwwcXzOpXO1xlzfKIH2ZgfJ0Rr1bSy6
XdYDxxlXHSUOBf3KKXA3I+delILcgTy9mn26DR/Lmpvr5JdrJdPHpVLjxicciI4sJZ17zs0pSvyD
QGs8jM5rvz4rWnZufI6UUqM8VOcAXpuxbCPdxwx/MHK2AvMUnd7BCIS7sNgZDIqnXPpyPiG1c9Vp
7IhVL+AS0RXJMRynVSnuJPlLkyFpxbj1nDnj1cGxYjfR3kq6ddxqa7MzT0Pe7o2pfFSr8bHW7GyR
Fgp+vepU2SC8acOQdqG8Mx8YDbz25p3TgJbJBJBh6PusiX7hMHzCa22PIlviIiDHybhYSvfWJP2B
i9ACBOk3EMaDoeRH12IuO8kTf+kD0YxbyexQFdn7iFtNGZ2TaVTfWIdrkZ0rdGJNo5E+9sIOdVMP
FHozf9pxAERXS53FsmsFLwQv7CI7XrqZu0dysRgxhVO7rVFQ8wxwT02z7FxLZxvoQAHyxMEEMP7q
QzzWXDLz1Fg3afOrUdSL5YQf2KmQiG5js/sqggjipf6csWEbh+JTnSXGCsnofXN1tE2YpI+uA94U
zbPR0G5lGVy56KnIk7lhfOGx/gjTfwK3/45axnXku91Wt4AL3JRYK5bv1zq1frehiqxLc14wH76o
ovnttspn0I77HAJ04avLwmW5I4qlNXwFGprhuKVh4GAJzPhXEZcfrUPxFhqnDLkjqZNvpn/FPgC5
X603dW/sZBUcjYKgwX5QFhIviTfh8PHGrHkqdNRLYvzRBk450ISvuWQ+BeeIChhXkS3e2tZ5yfDJ
NYp7woKwR0X0NsDc55q2CMoec6nOvvBXp8QfOa+J7ybPXRHiboIgZhQ9WI1806HlUVR6dLN75oIR
kKgklkopV0Bp9oDmzlZSL7Is3OAI2KrtuMEpsdZj4QEIeI7jcBcbZMlr47EzObQJvDO7syQuDWpl
yd7AjmmJNGW+LG7tvlox9WWGoDQHxXi3TwwaHx2NaoThWM/dZwihptyiirS4Mu3A53ThbxDb66o3
HqOZDUXDuzRTaXoj1VKVgqBxcgvoeXKpuLpmGUtl09VwNMnfWRrfyrCONwEzby+Jc2YkA/wkVIFV
olxrbpuen5XHsdb2laqvC2HfppKjGsUlwhJ1XY/hrhDWqXWfyrh6Sky9QdeU42Mp1nZc07RN52lm
gCF3GUZQay5DJ71aR1b96sriqdIxc5pxTmdqjEQ11KVnjBHb+gE9mLJlIoddAqMri0NPjRkRynJo
N0rbvENGfkJONeHdBYL2iPxrB8ByI9rhMe+Vx8xEiiqalUhojSQRC8mLMRQvuQXQzu4fOha0owDr
1eRvqOOucSaeoZc4XjUeIRShKfK12tMrPI1ZTEtUYLTEYpfNhV7ls4KnDTSsbcvFxIpZW2IRZJyz
ZDupa/ZDlbVvob6RsqYHMy4myroaSUWYPSpRfogN7rh0f6qL0xQmYO0CjdDfRNpRJhuHhmNEV611
hbg9Dus3tY+vpRfWxibgGtFL+8jo8UTEF6c966eW8ryOmnfHCsjmSKi0hmTRmMu8t57M2m9X88/K
1fEhZEqRQzFatJHyhJw6s4vfNdnjsX4/8O0h2FI48aqkwGxN41ulo4Ww+NNo9j5v9GUyFSvgVK+J
GJ56/rqOG4XIDxLFuqNW35hAkVJrIvfM6bWu8qMksCKdsMro/dmybJ63OzdeZouYgANbyhk4uqm6
4ldv9TdXa98zog7aytyQVrPpipURlRetjPFBqMzUrLEG2/Yb+stPFJOWp6Yfvi0ib6oNMg317uID
Fab7IjTGb8DIUyMuRMw2Kedfj3RR2Nuo6HX/MVDsZ1wST2Le/Mex7c3hDVRYxXNbP0/onFt2KqkC
aNNm6afJZpsYxJOKaN0wyfaaAI2d2Q0TObaMJ2t4OnwiwGayZqAC+8fsjr4Y1JWbDwj57eE5Nt4b
c3ikc6VgSgsqtvEpBcXl5s9FQxZj0pOYyCres2HyqkGwMq38ETHFr1ZDqSjbfjnq2e+kGfey+w4q
iC91f0t7KJ96qmgcsulmmBNEpWBuWnUYTpWYjAefuQKOaOHBAdKXduAuDUs7dcYAYaon9LrpjwXH
8j6FetAmsiJzs3f2hjl48AjUI1NnqjosDENlbe2J6XZRUGPF1Ee64/ykLZS1sNW2jTv1ZGj5Km4m
ZJaCysjMm7WhQ/9uDZW5nculrpkIC6lo4dcJ2QieayIH7HDQcVUbd3QAHhnrrUvCWNqiKmqaZwL1
WBY6ZG+YTbDtLOLomjC40hF8TiHWtKqJ613XMzIPUn1hg/8BkxpGuD/YJYsK37/lnn1RaZvB0M8W
/KqmBhrl6sqtclOTlzG4goU9G35+80275GVPGgIhOmUZtpWxjcsEa2WKGTXVBHVz7noRwCBhu+HK
ErUDw7q5dUnqLmGuv2qFz8Y3l7ua+1ZtWG+mgm6kodWLqOVISQkUNtcXE+8uug/kohA5ay8gZCwL
VOIjGvopB9qal5V14PWOS4wzgusuGteM2duTB17KXbphtav9Xn8p0i+WDB/1cCLLYtEZ9ktdwiTN
I6A+Ni8hwSiqpkBY5oo2Jhs9Mq0H1zaphOYdTkCmqJe7sLzVCjlzGAy7oIg/whJ69ph1O1Mgg2nt
0tglqSD8EPODnlbOMlDUVesX40M8shJH8FR4AFQGhoP+uzlQngZRCSqvqc1NyC4TfhTo2sTQvMLq
DWooDNOmDLA2WzBGi+QZoeJ3PFPgUrdZu6jhOFJbbmrWOazlDyo/bnevWVHQARSkQ+roq41bERJw
FJnKczMfyXXNWqR1YOtinSq8tHC0VeeQ0xEQl1QQRoSLbh0mHGz1NJCbxu0p60KcaotQZrhx63Mc
AwsQxQ0eaGCc6wlRRJk/ljkZPoJD1uxNorN8CPbC+T0ZG8vJtlYaVl6hzBlExm4q0u9OZcI7M2uE
yzMIytxLZH4rB+hoijmCjjcOJFF/cos7qgNLeaHS4Rr10OBPQFMr0EDqX2LjasZ5csrPTGuWnaPg
qoMUS8hXjIOhudBfk8LXprfOnkeHJTJ4F4xXIPTfack+LMVl5JXIRdn8R+Y2dYgoz+ylGiobAxhD
y0uAhWiLr2AnWToYCvAsaV97o//lw48KI4Igy2RnWObOCsSLH4Gl1RSx45Ztzim0p8EhjpaF4VZr
C8oE+Zu2itVVl35YSb6Eis+qKBUzDzH/Jdx+R5jKclAR8MXRbxWyQDBWz0Gsf2r1iEEISbafyy9V
mtvEGW56RFNi2yumQy94sL+J0/pSile9N8IdokikGgStG5zJjKQVr2Vgt+ZoDLHp8Md6wqG7qJKY
VC1suj6usVhTPu1A3ePYvuBeWTAE8cJenlhyvVpMC73Jkt9hWD9FTP0G58IOZQl1eq0qNeqvqX4O
ZHrVsu5R+D6VR/hUdOnBbP3yYWjVHRPmni4xqriJkyOhBe2iVKz9WBDahhV0x3D6t9XO7qZgT5dE
ZmyOeGNoORO0I2iBj4D6Hnmj+QRlfyP7ak0mBT9M7KQ1fEPR+GX67Zuqmo+tQgh1mKXPoPcTK/49
5t9BzEAjp240WsbptnmwM3FUwHFqwKHxD5O0OHanWiAbAKi4TWv5IQzwqM0IPVJEcCPJKVsA33hu
onBh2OWHLmm1XNyWGuN69jFyPjiPwdATGFM3B1cFmp+V5bcSgeVjp1hPGjL48Clq7V9u777MgN3J
TBN0GlHpqQPFCH5BqWRnRzEwQ9XtLIXidtxvqhc0sI+x3YPkq8OtNUGu62TxnebVTsj83OfjKhIt
W1kDtCB5WjzDjc6WIsKwbTXh0ldtIqbmN+4cPfWvD5X5w7997m8f/u3b7t/xxw+Img3iJ1ZPCA+b
zHpGliTW6sRTWFekDPszWeqOksrZFbBini7QPTABzUSfOzHo/t6/3vxffE7e42R9xiL2ECW7ds7J
g19tLZEFkOr2f2Iw71mY9w9dIuh39vRSq13fHu6oLBDO/ABHwi4zQ/iBqj+jsKOZ9HdPozQk1P/V
/d3yHhV7f3dqxaMPRnT9FzqUO+fR/gsHpeBrLRDnb/XUbTdqWe0cs4O0cn+Yf7x7zzS9fwwxYx7Y
+Z5d1thr5yw7iaV334nhzzf3z90/vH/BdgJSev/15Wb+h3YKOpj7BSJFwyEN4v7lMr8Zsm/ZaIJ3
ZINW7lsD7KmhQpO9x8OyTv1reOy/PpcplbJzu0+n7M9AjH6nJKjurLqAhkf6vBMwjrP16HNifXMi
gGCkAEBJiLgnXwKAdkdaUYZvqcolziFE09GG74TADLpU3jj0PWmDLLEU47h0XWU1TlwmdTP3wQLX
9QI3o78LnPyxRwy2r41xK2qVi+vY4xKQ8KBMGxoI5w9WU1xA3ATplr1Cmq+IdNN9TxMQz1wWOxtj
NLP9iMHWTTaBtZujaFQCCXXiJfZuN4wnR04XB3b2XjP89hAWwV4dq0+gt9W2z32sFWzTmyE/NVXZ
nVqjcrmiWge2DAXiThtSa7+zodAsZCP4NRrWVSXhxSyyDK8bm0tqUptbFcynUzFmSytrMiYfmoru
VX3SB9GcerM+igLVyFRYOyB8xY463Hux/DQ9wlIn9aTVT72m66exDTj7dQknx3qc9PLHziC48i3d
KTOTZZYbxxo124YD+xy10tnZQvcfEkyEfqkvfUW+C5cxilNq343WZse8oH4HjHDsMEDa/Dd2pM+0
YORZTVzGvyHBZYAaPwaJwHPQi/wR+lz+OEU/RYekra/RtYPX9+KesK4W8Rg8b58SV22nVZJk+Sm0
kZerypXtkjyaaNiXYQkvBrYm/buQ616graU/t4+YqOwjM9JdEOUXLahsRlnV+GBtXUf90RkRTKzY
SG9zURJrU7Bkkgd1gRsTpWo2LZOKVoI5QLYSJe1mmI0ngdF0zN3xIZofCbsnhe0c5Y1AoU9Eu9Nt
JFgb4FWyhXCaEYEZuOkJ0NQb9zt1y5juSgGyUucXkY0SShMWKhk7Of5VSKw5kWKWDpqUz/3x5ftX
zMwOl4hPeWIOU7TNSwhb2ZC96nh2Ucc+FFlF7RoXzwZxIbFRn/zQ2kNnfpGSbF387hVEmC6+Ask9
JgSw00cfBgkKBv+DhwLuVuhQsBW3fLc15J5iYipbTZdh6rtDlupY5dUHE7qHJ6zhoWABgy15UVXp
vtQjKNvUeXGF7TVl9KzjC7MDICkqKd2F3b8ahbbtk7ZZpqqGQdZvVm4Y6gvLp061FXBZQSoXRQQL
OHd6NiiivwJmXinSeRoiFKXjMJ6Rr5cMtPa0t54uC0qw1rwNUPwJ//g1KNC3LRpP1WrOAkSCikgw
3bLapizBzuubQMYHQBPorcvHzD4SR4feYtm75EzVSfRcYt1KO8ZWvV2RwJYDMGD4/TVUFGF2pr53
ZbnJ7MxdDYXeLxVxuHMf/Un/MentvEoYGeR0efFBd3mjJGvPRHloUTsI6+z3gb1wzWitaIVEg0yU
ucz6t87SL8aEnpvDBo/UuQNfit4azUYqfRTHiVfCKlOiiJw35aRmreRCaDBdwZ1e9cqrX7J5xVjH
bjcptrU5ffg+p1PS1xdHGKshvswZhEV9dduc6bCdv4x1tlRG/aEipG/VmdaTI7AutvGXIc7Q10aG
5OwsCqd9z1F8YNUf12ScIHOQ3wj6ISiwITkrEgpa2bFSUzXtIIq1bgUlOAGfgAz6PDQg8eM0qcjx
hzlyEGKwqT2oMRVlo+06FmEyFx1KedcbsAkshHR4QWly9AhIB7JspBmk4SJdPhYBqRhBu0QKmxMm
iOySAQX59Vn1bQfGJzYKE/Eps8tOZyYZu89jE8ltCGrRq3NTYHT76EOhvXYYanSz2We2HeyiTurL
MVFehXKqqM/g54Agr6vfaSW4TPeALsMfQUIAILeCAjE9Q/ope62nMw7QiikRxihf9eqCBlqB/JzW
3IHDZtrPpWSjAzQyWdlpdlSsrLrDbCOZRERj8xE7iLiDMp9B2LRlLhvy4LfTWPnBznOkajQ/XmDp
xaNknOBpED1tXCRbut38UjflC4qpz96Iv+Put26YJgQ8WGfWFGy57hrnjCcrMxnq5RpyPTp+9gHy
xSmjcZliSGF21rbrD9XMO4xSwbq1iCsYq9k42spHEcpuVVksH4mWLZdJopsP5keokNxi0lHycj+W
gTB/+ab4rsLp0QKLvMutGo6dbOCQACCoQxfI8wAkz22ZFVoaZTNDj3Am3iXoD72sJdo+1DEaFSEg
zMFv5DKbOLqsoHpKaT1XilZz+/XZz9T2uHKV5gvf0CZQ0umqTPGOK1JIyG1+Mkkv3wSqeA5NamZ4
1HKBtqfH11Ftw9aAupzm35KcBK+JR9phrmyMdK1jbCLRKfwH1TFOWI5QvrnwU82mNtidof0yQ2dl
a/U7SaPuxirrJ8ay7lZ3xGPEUqo2w0ua+BEgIUtbuWoAf6PeMhlyCPoEZtW0pbqLw3LyEIZhji9n
CwRKalayRbZo5LDX9e4H2sctG/Ken23tTUxppObGt7R7DI3mdyD7a4X2gEKtXvaD6q9qX910sX9m
ykIOU1AxfW7HBVcbYwNDmTlwID5rBX8H2RR0C5X1XTAB9ihKh5XU2rVU3d9gW+JF38GmSxL1iwQP
/gS73Bq54QB0R+OYpYwnYEl5kVWppD2R60ixVCOGXo2O8A9KAO3ERl7nJPqSxZh2iLjvrhPJvoms
IecYOqpzxF23FINhL9TJN1Yw/RNE7fbIqljHqWhjTQhmhyGRScPehjm3wLxHCXPUECbt46A/MX1J
N2aHTkcdoItUVfKZdp2yNxpi3RsDKVc/lWm+ziycd3bLo8fVEyM9CIA3F+Drzejwx2fmT0/13AWE
V13nL8zVrlv4iMMOVl1xqwrKRq6BDLz+8SGak01tiGFLKgyoC2ByTjgXf5DlZJKEh/t7FkPkbW/C
jTBDfx+lLhLO+7tTzcAZdg7Jpbm45RMa+Pvn72/snhTWOO/e+KjFsBmi0YDG3wRII8L5vcihdWkz
fTcyT+UUzHdqOeWHsmkKMNQ1xgN/orVvLaviogK0VOtGw7OhXnq2nN7xXuZctqr8wMX9EOZ2vOIF
eij56w/1/KaClEa6s/J6/1QSQsVHWTL7z0yycocmA3aomJhfNXfrBDi1ba053N/0KPkXsjRj0Bzd
VrMaZWnXREX4eazuh9QwPdyRgNGlxqiqh5VH7GnAK44eUEGGlfMPYjCX0CQDohgINT+gLYGcxCWQ
4xprQlAr3LqSLSG0p64muaHMwPtgXsKvRTzFAbmjuiTjlqABsreXpooSD8dKdNCDIuIx4qLJJMcD
KtLDQHuyyCWLi7gmdk2ASWe+zXrKGMsDs4Xy0Kodio4SMo6ug5GY5sjdvlSrJdMFLHVBVx00OTgb
KCMPbUx1hMOjPuQmAGXRBPPVJWARcv+kDWGdQ4oheOTiQFHtekXoGHeMMTwkDpZk4/4LIyZu2JYL
gB+Hfn4SAsnCoGuiYxW43a6O1OX9sceMnw7399qIeyseJMaqY/0IWDR6qnvONFF/aYE67Vx2vqkW
1QAG7B1uK7lWq4GoPxJ+q5J6Rpm6xzbjAUSqfNNYwS+hsz6UpLd6kwrdi9v2O45tLlaVmaBIoZwb
tTmwIVjjAEmPrLVxxjjrAp1QoJgopRymSRbYUQEC1TOHQSKVGJZRrULSeDIu5BOx83OrDSGA73rf
3OIMITTU6XVWIrnsybHGssnA3I7jn7vG///bIf7BDsFJbv1HO8QlLH5//69dk37kv/8aEfvnN/7p
ibDFf2GS0ASuB9fSHFclyevPiFi+5LiGQboeNgXHxpzwpyPC0P6L78BBQYSrZajWHCD7p0PC4McZ
Jh4LUyc29f/FHmHZc77UX90RDv+DpaTzGHhcuj0ngv4lu61iAVZnrlvQYRCEQNL3O0YeS72OTqvB
vCzOdaOCLNBpIvu8ZS3oSmtd5PEOK5ZYd6l9QjsUMOeq+qtTTIdIM98caI6UmA9OQ9y7CfeDmKfM
T452oaJAwTIcIy8sdk1x0s3oqcqBSMUu+4dBbuglWZf0bF8Lx9nY/nSJpOXsRfnUcrfISP/Aa4QU
mlMEBTOWLxXCfQuY3tN0krVhs7Gp6NRbNx2JWTKWkUQrXykGvAcwWErcMGNkx94L8weswyFX3osE
sWcaqjcltk7gumkwJig/qFY8wjy9omejNVN345E7v9PYpzLtKTmlOCdoH/As/UZ1tayh0Xjw7WiL
GwNYT3acR6IJRlkdIlJVd9fW4HcTRuTa2fcwjhcFVvMUBt+jubR1fJu0TfNSzbMj5RkFBu2+1h9x
POP75Nm0pbLMqWQGNT3iTzwSdLgFCsG3lEtEmAwixnNU2yclUg8RmT2Fq57BKNxCxdzqONt9dLhz
6nYmbrXSrPF5rppm3OCaOxJ6+gM6z3OVCGEUoF+nu2qh+dYlwSrbNzSQduGcmFhs8L8crST+EOaE
moI/M8mPg+gvoeojONy5Sbs2CNs2tIQA+elsgLGK8b4xg5zVvvs6ni9S8REoFUdFdCzxDKTJ2u4R
HRp0HoW91dIBMVGyF5l7GlhzFLb1VqEMs5XxrE449sZXNZ3YqBnhzFpLqOGLA/qTnW+Jg8/SasiD
FcgE1g4GlnXKyW3Hby4af/JSKZZRy1Sk1d+SeQJtpg/BsHIxspWhuS3bcI9KmhA/pkd1AuVHnIU/
3Dq2UMmUfBpJ+mMG4U/Vysv8NJbKdKscDmpjuopqQwzr16gygyELPVXlZkRxUDtimebJrkoInNSH
i0toO73McJjgiYFl5s6ju3u4eWc5gYUdo32mo90yT8VknrSQZ5CbrQiNbRCMB5rdHxRuradKeNRS
h+bFmtzEtcIxyeht9u0vDDPa0/B80aUcHWclkeFY4QhBwGAdn+wn4s31MjnWVfxx/x1jx3p11M8N
g/xgQDXXVcGP3zgW6z65YQMwi8thCDSrmUxE87xM+kVucPy145lAK8YO0Rtl5E+dNFwk2nVmx8ze
0qNiJHud8zwbI0KCE4C54w0GySIDHyDhjM4hncnQrquYY1WpnwGIoUreMGu+GGl3rZXs2M+XA+dT
htPNnboL486Cpl/jJamt9KPpf7moyNthutmU+fMr2KkjM73kaITZx/zEzMejCIaLHQ1LBU0tqGvE
kJjgYTbOfxLOf0i5iBxsY2sS6AuHYToPjXomhH1TYCCSGTq3mp9XL13+HkLhVrHDDG0w3xpJ7zWZ
iFydTwTRU8g1AVjVc6eEy/nYng3T82NLA65lQ99eI0HjNGmbOM6PccSlAO/kwYKeO/mc613WrVn+
/0gDREP0NvToNjC2aKJdzweTWzUgyrWb3wZLDdE/z5Te22+yrDheVNTCRGkq7jOV9roG7qrE9brQ
Oy7T09kGMBia8pqp5rIlZi2TZ6Ubb3Y8bEhO4SpTRB9OoLz2bvD00EgTjb36xVxuEeFD6jWWLsgn
GA/LLzbWLzkLTRd0MatvQCcCktFAxxKt0DoBMj2JVVAqZ3SiDzqzM4uU6JFtGeLdPV7hk2H216lS
z6XhVTRf8zFr6tNB/7RAtUCf3be1vq209JhVPHbJ6TGGHBI804zyFjUZZ/Vj100Ht2yvDeTIKWXy
6cvDxIkw/5/pzbogT0fn8ELiyIyIsQQiMNw0Z8mxWRvdtdI4xWKj3PjhROdrbueLVdTMBmYInthL
0r2waQy5YBuzeKWIH13ubG083UScfbRV9aL5ty6TV91nhBIZ8ksLv5vI3QXSOs2n5HxNUF37FKIL
nE+iRuMcEyKKFn3gvHVdiSIv507jGm8In7fcE8npUdsLwUezxRZ1dn8O2/ij5XekOVc3tzuGxMYx
umWp3gFEcQfOj/ChDskpTY6ZZp/uZ5yQJ6EBSfIRTbWKcgJjn61UJWQAz6TKigcmJ6P+MmmsmYNS
i/E+tiBMkEWmMvAXqtm+OnH1gZCdOMlYfOGlC3YVylZ7XvrpHahSbWDMySX2IQnHFAveqK4syYbb
tvbc7shkYNsWw+nNwqrB7528ZVKe3SIBZ1hkB3ZZ77rC2ET3nZbRsjK3N8OICDFqlUUOvgftuph2
qXqVxG7vRTx0+wjVyh/v3T83TtG4GbJ219nWUxTG2hosib7P/MjY39+7v2Hn9ueHhj4/bE/NCZRC
tAx4dHTrvWsHr+Aa5LLX2wfyGvy96hJZlCopQeFmGCGVrifBLo03w1iJfRYbqDwn85UcG4/8YH/v
OwSXFulrGGnNCuf0sHfcMkBdmiw6UmPWoxrdhM3Ib8ReTYfLJQS0U9Vaa+GQD5L3NNgJwYwgJboG
4crAPv3NaX6s2qLZx5GSozsY2yXQLLtajjafaQEAlCERig1jLZAxDTyuov3jTTd74XhwE8yV5mQj
H1hTFM0TAJ9XHa+pEuJ0MYoV9dfN8dB/fEzomkPuAqsqdD5IgHBWVYf8Jcq790jS35FLtZpXqDjX
yXuwQNoXqXGzpN0uy3LIoYpbtDUmG9WZHxPkHNhTrH2lSrLvc/PkGCUhqr26IDdvi//krSv10Js4
zeOaiwenADDqS+ZOlwBgHSfbavQpdAzT+ZUyf30EGulysRFFs3K4/EkN6N6Y2G+2Yp3MbLiyRL/O
6cwpMOIKesdkRh+RsVWG+mBYyf4vHufzH/XwX2Naxb+Xya5mu45lOBoLZVvMUbx/KZOjmMOQBVOx
JcH4p6KXF+mVtMur7wCuxkwBzqKijsJzsPqH3yz+rUBnOEn3oJuE1wrH+ltArGsMXW6Ndr5l/HSG
48EgJLV2KUsori8UOlHcEMmKjtu1TnOp9A+/nm7nb/2By9SGjSvGcM21/55PO0BU12PCQNA8UMRz
rcnD2exVYhS7IIS7WHr00eDml0+RmR1qg6sahW0Yj/+URP53Gzekel136Kso2tz5v//9FQj0nCiS
xs8Jkx/w+PUXk8okVQ6OrT6OJYVB2l5spvtOZbI4rVd52l1y+D654O6TUrC6BmQ1XBP2639+iuYe
7d+fItQ52NqFKWzjb9HkZRIMUzw6+dbtaKHU/KCHOrjqKEOqy5haN62VkXSf98O7bKjP0/GLSgxS
z7kw4w9UkF96yAXgXh465nQONprFDCmdbi23Lh1j66z9m2s7Kxs3RB1s5hLEcsFKMOoPOQHmKl1t
OVNSecnCeO9k6nnSzW3NazEEDpywahGG/SXu6pUw3lKH0SM3P5/9Wd6Nm9ppLtU4bFN4T4nhU8Ni
k+n9NVPntRo0K0SqK5kFNyUYv5JJfbWkcXJBpdh6fXYEysMy+6ncjh8ff9TMx7iHLQjWJbmJo8ZL
VZA9Kf1fVsjE6wZgJjXT/v/8KvxPh4chVOglqORN7R6q/pcTVEsjcNw4lLYwjOFHqOcOd2qWft4r
a3kTbf0PifTEsf8Pr7sh9LlrB3Pwb5H07oDvhi/m2wDfUpNCssjWVqzf4mK4NNz41o6RfIwzgnyC
6K12/ZV2d18Z2V6nrk97cyem57DJd3lxnLL+4rrkCGn5I7HEHAwqBWnaj2cd7X/taI8Nk+AWEoiV
I+/ruHUMOf54+62jFJt/LiymNfIXs7e2BgXo3BWkHAluiD9Ig94zEEliT7eerioDwEi2ILbad6sR
C6UbNvT3GyNmKBX1uK4/QZNQpiTd0mWut5QQmjSm2BHzqxVjOygrwgShVZIt42WBVgK5RbtbO/7R
d2CI0Ot/iRbIApWUVhHr3QWPeSJvg+1fIwydPS0YFbj+poF9oyFapab+q6YdLdLoYy5a23LYxGZ6
yvDq1N341WuUY3lEyx5eqnqHEgYpxq7nOUZBf0zUjKm48aYV5nboyY0cScyOfxQNmxmWaCfo1mOZ
fgiYcLa2bPWzLPVtOJrbkat23zpvVi/Oc7tHxXIYVwqnq2n/0ScVFk61ictuuK/yJ6lx0+LvUAbq
Nys4sUxfCLtb4n8+DA7jfnYdZOUM/3Bo//c0ahMzhAscgqAOoTq2Zv495n2ylaIyFD3fzu3b3NL9
b/bOY0luJNu2//LmoDngkIM3CS1TM5nMCYwSWmt8/VsOkpW87Oou6ze+bVZohMxgBOBwP2fvtUd+
dv3Z8UtUl9YBRfch/4fR9u9GfUsw5XQxT3mWoR7/7WyqjQlijjkx2CYsyHCbKPb2fz5h+fD/ev44
YA9NU209w/3jjxCMDFmJRNyD6fYkSlgNRRzaT/WY7KnZgpOoV/eJqB7mWfVGkFPp4tyEaD+YZdfY
n4D1biN80Z5FeKVBOUIzbhKWPb1hvjgMhE6eoh/nNQSQg8n47OJmXlV9cnWZ0WFcWamBOMnG5y4w
nvuYobquqfSToFhO2bUBRDA6YKL4/cEtf0L5DXCyBUjBx2Rd5sj5mUTym6Q0D6NkSt7kV8t5mIfx
YLHQUR/SYh5C5tjNJO0nyrIcMtveLd+XVBhIAZojFcsTX72he9Id64X6+tm142tey2toBFutmc5q
2dSi6RWzA6GwvnB4nOfg1vUpfTTUC8i+wXtjwk3viw9651QrIi623cjUSxjRd4vLhTaxJoFg3Y/I
Y2iDpvySbiqJ5TUP6s8J5XTqY+slt7unrMGxUDkvUHzwqbUgYTGt81l8f3hSI7jJeu2fDoO/meBw
iHmmy6pImKb1RwWS+I12RFWTY6zk8plDKymquKZbxrqphhOz0hJxLlLIDnrIb6SN0X5oymM4ao+G
t05RvPc3Ncs8jJHnzrTRd7unpn22UMxWrNDV0q3v75psfCDN6EJI3aVy448eLMIybynJiZtYRh8m
lyh6g/d3DL7SIe+OZuTvCgp/sN9WncGYV1EC6DnzmY2qSQVdlIfOt27UqFrN/ZcCaQvFeLK6hi8O
I3/GYObI4mqW/CWMeZppMfkY9zrFBap3KHkeAG496F1H1vS4y4pXtUh10HDSZAQe0u5I8AR53u2J
CX9QVTG7HJ+rUNyxwBuhn0iKZWo25hM9HLCYWwXWTd7uAr07mXXzkPXDl6kb92oSZDWqZCFfPJzf
NtFNxB9jMBiebYt/MaCvKzSy+5ISXet+Tiwo82Xbbv7zD/03oxgTN/U/XJBUtv/4mQfUQGk79Plh
IBSiQaxvliTUwrXYq4NctgjRbTKEg384vgxL/usw4zJ95gqt64b7L8NnZcpJGmaXH8hyeM7qlNiZ
lMvjqk+77SD4MVKyxQcc7NTPkhgiizQPNROekmQhVeE0OFFkg/phNgB+ULJikp1Q1qyFvlZzMd3+
jD8MShpyKOZLLoVSZ7xT1Q2Mai89ym7y905qyBiia4fouIGKikfLGVgPgSw7EGn3JfDtG7ivG5Pi
Xoy1qyrTq5WJZzXuxhx0dDXXQY7cO4MoXwGVzq4TWgkUnw8Bkx7mE0U1f8GvsXFyfs3YvNjDvO3b
5JrTy83i+WFMp3PmMG6ocziQySf1b5azeJ518RzP4lrh9WiSz5qTXqGzrDpemxCyGNJwox+Jiz09
qYmOM4pzy2HfsHJVqaEVlpV641r+C/VAztjefVEViqAXqzYEuiDNGzLiv6tyiNuPtzkz869ETe37
bCSyoqCN/b0Gx92S8G6bzDqmef6Sia30GYlgddu54pjezC1npZrWzVb+aRb0FIbplrBvm9FvQNJT
AQEj9bdhuRsn6WkSoG1ccS1TKrGxc9ONyaducm5U1Zp8iLWqNk1VABLZhIhBu9Okess/2pPMWBL9
jr79iTb6ro67B3WFR9Z/GnoUPv50p26XBk71jgYpBJQuuuaUk/vRvobgogaivcG4NevCD3EUptip
GX1VZa1gvUhKxi2Jc8siduqewCV9IW3gcaY4o3fiUTupUbejSE5KwdWgdaDP8Scziq8kpbHYDD+Z
Jp9Ksxihqb5m6JMnP7Z2CUZgy3pRlbYM60nN2ZsL64VL+DlOuXwwuyzDx7iyL2rCpKfTs5maLzHe
kgLyPBaxL33IpY7ZBETHk9bHJ4VC0rx6Z9jzOnBOETIWVWtr25TyIpi+4sDs9lSW03k54Gl6qGlk
xGV4HPg+Gb1MqgJmnuMSYwFWOjcYWzbUENGQDEd18cnNlhWkddM3/SYPvgjgyyt1wKnqa8xFtRxZ
O5BoefIwKmAMQhro4PqZ6fCEM1dSUnpSQBd9RdWZ4VjVCefS//afRy1dOn83fDgWwX2WzSCyzGJ+
mwqlk4wrA0PJoXGmL3nDFzlDkvLfU+ei4NFh/1aLUbcjR450w5xzNOFEUrVndWA1sNBRz7EGINOe
btKQomuxlmF7eQPH+FzFTHBr1JjeBCAB3qg13nDxfvQSnDU2Mrl0SOoL9SBY8veJhjhKFBGgec04
mT3XnLzWTASO7cobu+kgqxLtZtfdZQ6L9MAQKlSRKbM7oxSNXnRVRYIE769GG++NblSfytoLYUTS
e0Z2/VQX1ELbgtqmkOWwAglG38wOO0BXxX6IQyrh3SP+1WcPZk/ffxe1LNcFJ7gaX8DUHIs4JtsP
Thqjum22563B4KTGnEfcMzeiqldFjUfXZRbSD8+S9J0xNg8t8hZoij18RHUNJ92VcbjZFXa7gZiE
BZnrLj1zWMo7df41jveoy8eevgZxpnfq3dQ0CWwmS2Ni/W41JeulJ6COisQhTZU3wSO3qSkvq8qA
RjshMcaTWmmYTf+kJ/bBKqYvExJSnG3P2ZRHFJ92BxSqD17RPYhLVDlio08DYiAghDnBAVWDCax7
gt9zp07o1vk19f/fvvs/9N1ZxBvME/89hvD8KW8+Nb933H++5GfH3TPfwSACNCdcC0WGoTMd+dlx
p0jwTlhQCG3XdEECqgnDr567eMdVntQi2/DoiNNe/6vnLu13nidc3RUGK3468vp/03fXF6ri71Uj
wR+QwnGlbluUtew/63qV37ppTNPgjL/mKONUgHbqxMVph/EE72cdCETg+VTu9amriDzt0gp1FiXn
FeWI8tQ5bqhvZxTsjR2lx+W+RD1n2eujrjq93SyIN+jbmm6Demnuv0Y+DLZBpTvrysCx7Em1V3ed
BOvGXPzX3W+PLfels8qef3sYAGyyL2Vyrpf48NCthl1k4uCswEhp0cc+w0eSeqseLdwRMlBG9CDQ
LWnXQE2WZGk0OvkpN+CroywMtzASSxzBgpZPJp7yYIS4YmqbIYStjxxnhBZsf+/brtqz7A7NS501
B7dDVjhnljgtm8anDji56Qc9Yx4wLRHhgu/7iDxy+R5hgpMoT4SGPtYl9hWwSfy98vTHTeoEr3MT
iG0zj7dOisoaXRlzthlxUwMkQW/8U2nrzb4q8/G0bFILpVruZu7KNCHa+w7tExY/BCPF8IPURpv1
FsG72kVkVSI55SKcBc3G7yOG9r8+xvJZZvX5lr1lw+dod40Y7oGnF6fKGH/fLPe1Bcb+AbZQHoN3
q1AzWFFZgHMAFVykeFjWNrw3Ir8kbRiXgBfigpzmtGyEHCAax/1hbOd61WZlsFUIvd3ch4+jFxH2
M1JnmsUu0uvxZEdYMCA/TKpVA5WuXlHq0TfdLNPtOCuzktUne9dr0COrPk4mdwPLocOI/bj3Tl6F
XVBiiNrmnQQvXPjgk5q+Uv3MEyyVtZ5h8stnT5xMmlUrpoxgslSbZ9Ctbl1WOhEB7gWiUH7yi/7n
xugycRBuv17uiorC3bldeI2XwPRABaovGz/6tVdMeD/09MGfzQ/ONJFPxVkVET+SojO33aOk1O51
Ozf0sQFwRT14cbf1/IKoIDudNrAkmtMAFpmsNRNJmCDYKnTjmkmM992rMrmOmSOuSTLRT+WPZ5dZ
QBbD8kyz+TY2H32mi4QxHfrY9Pl2u3uz88kldgBo6b3xRWvkxCFKfCjsgQ6VXztQVNCHU5fNsNPQ
m2GZjctN5uPCCNXXYU8u51Kl7FTL12AlerkTZfnwx7+diA++D98J961fa3CKdBd0QsUgoDbL3nJu
UnD3KDmq09RHZya6nF47qbKy91gka1/rvgrhpFzsBrM7JB3SExuPJUwIqKchixLqpMi3M5bwdaoN
JPExZVvZXUiYSVc+2WM8cYjRQnSgwqSQPHdJ54W7MK/2SRIdCFOm+QPPo2kHpJBIgk6Y7RpR2aDJ
8/I0O33J8dsnhKAHYADdqcHbZ2FQGUayBBetoD+xmvA7hWGMaeZXvYX1SWSbWrmuTGWnIoALboS6
SYdcJ64soNlBsn0dlC1VFi/daWPwOZg4QIvew9dPHtWB2M5D0kc2YDfsjQSUWvuWBYfO93eSahNJ
4+fecp876D3uyPjLcvbT1apPCG8ZDUh+z7a9TdIc6lgcfpTmOCZUtUrSyRC6CWEAzcbqx0eCMQ8Z
rd0sY9Byl+NJ5tqajpCZOmen5M9qk7hpf2JSbcaETuZlUxyQSDI3JzER9wqnwI9dkxDPorP7g6dM
fnpSvHp5JLeJ9Fs0D3fTFOAlMGYjBToEhLm1ZujTv4TEWIG0nSE6EnUC9DXSvfN04jGWr9JMVv1k
GuchwpKJK/i9bdzPGbhtOsKML3h3RVpPFP1+Db051brRxKqzjHZuSM3HJy935cDIIzWAjEp6Lfca
ruQhTIDfleU1KnQ4jlGHt9ePkjVTAjCgEOkIn46CTU1DDsZnfdEMVuykA3YnTdTdadmDT0IuiNYe
ss6DulHwc+iU3U+hYGxebvpG9xXIEf7TsCxJ9OZPoRpl2HPktymR+hbwe3oeQpGcy13RccJZSFtP
Y5xWgHfV7rJx3vagLm59m2GzDgqI5HbrqfZsmbIq90lBMYujNKDoz4IchEnvsnM3IEMuNPolWcsK
wCaYGfEvw8xYdeTGZ3DiUQdhS/Qp9hNUNEsYOkIwwgYcRTszyR5y9LxVK4tt5br3+VAf6jk19hkT
/ZOM6d05Dmp2Q10LlvsmuzSgEMC7yQbG+QZYw56WyxHm/niyKuKq1i1n/N73yltSUZ2jEpH1oxgP
KFbnU6f1gE7iiiu+Sfo7WbaYzq1g6yb6kbbeGsF6APRCgytUGv3Zq5DTjtvEM4g3JGXRDkA44lbi
l8qwef74pZabIROhPUKUkwnev52HPTLih3FSI7F5A9sRRkKF9GfVtjI9efifKk6BZUMEDfBRjJQd
QYWnSE17UjW/WTa52nPLLD5atNVxm2h0rNR9uWczLMAESr/V44CRqRwuBoj3NZ5r6s0GSIdaf6DZ
A1/W6T8ZIcWPDgsC+sAPUVB8mhomb3LADzpoUGTEJPajqUNIdh6zEsC7PkjCwybW1n659cfhOSXm
h6jJDlPa8GFK0mZrdf6l1sp+BaJm63rqlKY0qIeI/Gur+pD19lNC0OQqxNG3d8PpswUrmqSRFSQz
CiJTdKVSk+6NkCKfaxr7tIzqtRV5z5keXZAnEVEo5a6cJIwTG2vjbB2h927HHshqq0fzc+0FlBXN
fifnmO5JXT3bUN7WUfrstFjmMuZ4ctLALmB9tuJQrrLZuQF+exFRQSMJNalTUGOdY2jAzJ+2aB6g
SOTAmRxch2gKAN+52G4qme1Sh6pFMaaboinUdeBTWTQByNTKQn1tKFftVj+MSQsrK7SJRptO/GUn
zMpbPwIkQOAOVx/ylVdzbyPkR6/gmh4Eaz/ptk6CKoVaYwjzPiP6xsOkEgEwGedRf264Jrm9+G6b
GUSBVPvSCmmTdldt6poUVX+2J1BgzP5G+6veK6+d1z5hAalWbdcH+wCucpv3ipeNF8mj4bjN5ghW
SLsP0HFVro6zoTz6cZ2t0gBNfySy17GRL9MELbwPCXQqAV2MxFnaRhqcp/G1sgqCpKz66BFJzZjW
FCvLcUjDkfmRAFC+Xs//BLnsRJwXNVQnprKQRYBm7+ysix+SCIsXeljIi5lzlO5ELp2FileZo2wL
atIYX1n+A7Vl4rDTLLJecaW+NyBurDgISL/I4WMApTpyVd3lJkzMIrflLh0xFc0OEeBh/rEvtF0U
xVzy0InkTg1lxbFSpD+CkrzWv7pdC/8VXe1geTPn6MNgldnBLNyPCYgNFjEmUgKMoM3VNvpubQI7
x3JWDNeOMJK86zdOCYVGSBcR3+x9TN0Biz+ftH/qAvDd0Tm024J0897CDlXDPpnC96Yr13hQBXEC
FFijqLhrJYikAjPzyhx4+kitYWMBC3L4b4hLaNE1XFIUwHPsvLcBvm3KOb5AVmdK2pQhDpx4LQcJ
D9vo76cgJNVGCZZqw1qNlvcVawkDoTnEa7Nwkr3dYyHSBFCcYjiMvn3bxwXoxw5Zb5rhmdASH48u
SXFlB9IQ7Dy+emufTsDRSbwArhv4d8GAuxNT6ACorsisr5pW7kudf7ho3J1M423gFR+CMf8chB0f
GyYFbQ6Nei0/DKaV8HNBhXaFqPajTvbjZ721P/VVvx0Uspde/Uvt6ayhHAt+fB7vgGU7G91LQ3hW
R+JMiEZVNviSthXQILVc68cYVgaXDZZYVun7u+UJb5vlSW838+WVhZpaLnf+8fD/531ZVF89rYzG
KYRgxOwI0ErBJIcrrj76FatldXvZRH/tLTcHnLY/H7aZM+7QuBAQk9cnlOL1adlrbXzxAQg3qM6A
81kzLHcvm0w96+2pb/cte7bdMHv7tw+/vU1cQARYbk6PSc938/ZGZNcHxynE5Kg+1dsTl5s//sCy
u2z6xFfTRUqqrI7/+gcUzJz3ftriOSf1eC6rD7G6xkVqGt/5TbRJaozP6bLaXu5cNm/PebuvmNTq
/u32H8/BYAU3R2s/YqcufnvaH++XLAuGP14L0DA/vd2Xd3S31j+e+befrCPDdZ24Kgn07e0QrrQ7
ouHvS7OGrlUMzp3uBgP9OCbafUP5421jq1nXcrOapkp5MudNtMy1+lKVUd4e/3H77x8z/3qX5flJ
TWI0/UrWsibxWGQ/JZktVlEvQGEuS+EU3NYA2p9V8Ww6LCpGEtHGpmVuOPvFadl720SB8ft9oupR
jDv14e0Zyx4s+WRt42tcJ//zBcvr/+4+zpiIDvdfz357DvzU+7Is5p3QpH4Ks55NnX/T0BZtiYF3
f0gJ/reE+Q8lTGw1/7GCufmWfho+1fQjvnExaqfj1//7f3685pdpyHonTDRvuo20jJapTcf0l2nI
eudAu7Zc2wNcs1iDflYwpffOldzBig+RisAf9FbBdN+Zpq4z67ctw5W0RP+bCqbp/NkYUQ0RXVdZ
L66nLE1/CBNplYYxV2YQG5jXNy6r8Blc0w4/02lYXJuZhTIWmOFKrkwPbonW21sirmj0I+3Hjecw
tWxY1Vp6BodQ5ZDH2BgLUl3xjDvV2Yq7dLUTDt7esmmDc5+TGOJCpCzhO2yGwmjPTVav0yS8dA2z
ES0Au1M2LFBbe93YxKrTtYJHqLXU7St6Dhiw9o1j3wzWlB0jqOCIi61zYm9Yd0IrmN0ATXPxLSmy
maaAFdOwDDnBGVPBwL+YqoVXUsjSJRP99NXUahLyTAgUI4T+abIB+oTO8yRFQJypf+NSAthSmYJO
SCIOITEh8Xg+OLjc2rOqtR6LOD2LgKqNhmkeQrIyBEzBPgeyVUJWutagRxG+kIeRjUf4TjM1i7ba
mU1yZwTBK2wR/dGNYJAl7sWPCeCkIERrk5C5gpoSfVyaTiFobOlivDDhta/HCiX4HIiPs2hWbg7Y
FzX44zCg4BrNJHn0A+djVO7okcvapkDcNuEWr+63GanrOnbKGz019LUHYRrAUoMVYeKy1USvsAqj
QDO2cUIWa0Hw2HqK2pYAhm2GzmKXZRnGxnbHMfQ9GaCrgAAfV3XcPpZBiRJM57ffCaN9zgwgVPPY
uBQpAiZ4cKPd4KsFjIUJPcEkpBDi0TTuraRr1p6XhCRnhfiu+mK1uw0JsKEfPmxEkHyfTMyyzmnu
hYSiUWTXDp98ZtpPvk/amNPY5FXW09kqo3nnxdVXvQCFYlU4uRLbxooWZ3chfwitBIO7016pq0pU
IMY9IzEVZefi991VB426Csf8sY/aCMOEcDFyt6g+oWul0LVXU9AcEze4N9zsgsTlYonPdZndlShJ
Ri7O0CX9ZBvH/CjJFLx6tn+cSqIMtfVcJMdUyvtkSlgM4Pd1gDN2CX1QN0+fCVVeM/UDUrFGU029
KBE1NEvtgAOGgLoI2BeQx666HaW/9R3WMInPv7zvADVacFSbrluVmNh3WW8UK1wvWG1F0JEreJCB
hl4P8EPdFSCjgZizpKPVV/YjOR1Y8OzKOXS0DNeeNoxHkDGbABg/ZAmZ72Welkgi0BOVYjpGcfBk
I5HES8cSMBTZ99glAyw8k+pRbQtPEZg0qPQI77saYsDkPnZ1M5CPkV0yYe+duXy0tal90PxUBUms
cr0OnwmsRoKIY83Y+FmWHwnWRsY6uysyRatbRFuHmCxkCiREkeotwlv3iQKwk9r1FqDAuhiJw24J
A4KqVRaQrmICmBNniyBCrOKM9ahTVd7Gbkxciww1Sd1Hx/JznVr+nXUjU2KGASjeQGoCL67GNi2a
tVXB6nDj6x+mgZlBIPoHatfkKFNE7h3wnd1kUFk9NblELljXBD6STwBhotkOdnUPvXK8yHlk9t56
GB/bKdiGUukkotKkTBPk8H0Znfr0wa0QMYOmXIsEEYqfIAFwunbemaG49frZ2/mAPgCKrkGjPJLJ
Sp0yzB+bFlpf3Gbf09jX9zjEc0jr+hcnOmmZMjg8kohw6AEciNxc6Wg6Pf3OqfR0403DTT/dk7Z7
xg4JOUSGxCFk/sb1BYmCfbTJDOt5NvLHKOiiFbo7Z03JwsYwRuhsPPY63IoJzRshKaySOyx4BSHi
xpztBj6ArMDzRp1Rn40hBj2kzV/7ZIRONe3kNJLdyVLV1lnb9pa7l0HbHqYuunfGBl0OrCXIyi7X
DWzyZ8NgDl0SlOlkmMMY+A197M5A2yidpapALkR7mPGxmxEpTokfe7CuquRiETRKiiIkK7ffF8lg
7Tt3GBl0GEcnL5o3pBADRseJucpk891wINSU/qydm6nS0HFT8A16407LLeucw7la42nR1mFaQQfA
hYqciD+n2U58yIf5po31/KDVxVWOkzi7Kjidr2IzBETOhpWXXJxcfvAQf+yRg3pnas3lQXr2tYjF
kjwYb0PAmngY0cQtn6JWH2XZq+bvIUHdp+VGRgvxwIH241PmIVa0pIPioRLM5tI4kXprwfZadqvI
PrqI5TwV0WnLp0JI6PldeJh0G7uoadyPkqJwSnZtmMiT7TTytOzlhi5Ppkb5rY0tCNdz/z2zUNQU
Ezk+RvzSp9yrsHgpzJ51bZgsYCfzLsjNZDt58zVtJ7DgEgSDTo5D1yGMG7T5Wo1CrpbG8P9OQP9h
Amow1WP29+976PjaiPRporKMfp+E/nzdz1mo676jTsA8j2NOt1WU3l+zUE9/Z6v2ufKg/+qgSyat
Ahs5k1P+Os4VZo0/XetSvMPj7qABNGjIU2Fw/5v5p2Hof+qHCQhETMgno0jpmYj+Ue78psyJmCNZ
SdlwpSRz8wAR6FVJR7ys9dZmPvonl2uEp/Wz8i27hzjK8ehNGNLBtR9qw2BWWsKzdaa7pJbt2fPm
W89vCyDa5ScGqmSNkPLbmDGkFsFcnJIsoa4aDN/7wsgv1HZvUycu1kQLzMjOYrGSxMoE035yFK9S
629k/CKmYkeluPgxpxG1A6c4NCnWy+8IUSg/WsHZHGghWHddAPBflM1rVgUDwbeVQ/Ye1GKlduq+
BKGk8OGaj3Y+9us6gvgsSQogPS7dga6ZD1lP7kZXJthy6nBVuJF2sPXCu42TnngbLc93MQtXj0vp
TaJZyd1oNdTc5r4hIg9i5ZyKCdN18EWDmnky4dA/UUaPDm3lfwxlHN2AfgxvHD8go0kX0cYZ/elC
DXfY1j1CvywiBzmT5MflDc0fjN7atvGY2mG0EzBAaUDUEfUxpLPQjGVIvDDi3mhKW4g0SslIhCBK
c+IWyespEvBflHTv0nB+dG1gp0bM3NQVnxE5H/sw77/VaIzmxv+oFBNrLGTjWtP9DqVfRbL0sKki
ZnVD0TgrjGwZMzrjOUebvzH06UmHL7P3mpo3wj1faRO9L5/cvtjqzy4NjLvZ4QdlWoUbAYL+ca7g
Is5aeiEiCeUSbyxdDcRsUX+SYbFenj21IZyk2SOd6IHEgrPrm9hQWUqvBG8YZziSED+TputHDUmt
lE5kqXmHCV+87xn13pX8I1nLnZZgZ9CQwW5oIyR5FhdetRHh8HPThFHy283l0eV5y1P+7ubygG/G
dB8s87Lc0lgh4sQeizX6RtYPf/yN5f3K5ZFld85MDx6S/fDHxzCBbIHM7T6QSUKd8H9+0OU9cWlM
K7+tJBBe/gX/9uMtr10eNVVXzRXgjJdXvD2w3AxAFxU/Hvnt8/14JnZ8ywYxFQQ0F3974m+7bx9i
bkqSnKwSv01GoDCwzcuyaXSDvurstmtbldmHgPgds888knWS9mR5gFxkMD7lNLuTPvltg5CU67eR
cp8GMo5OHoZPdR9CbX0nfVxbw8flNcu9nTsD+3exGvSBebIGbC4ipUFnGMCoEBw2h6m/hFp1jcZC
RVZzKOki0y5+O2iXZU+GGQExvkCooayfKX2xwRvmY42IfdtWgvgVaMlCP9hkGV08Kg8XTW1A4xkX
2H+BIctN06UfVBVhvzwOwhHOedNffHALoDEsvmqbXIW+HMxLAE/6suy1KerBBoIFGm7ItPzAeHov
sxFblyCHCuyzkoNT+es+JyR2rKOtSoqedZlq/wt6QxxpiTxEw2Cfyyy3z+FAC1QPk2K3tDfmkTjz
TVzC06GnlHvxju4JESgNeKmZGuBledaPTghxwD9uAj+P9+WQvBhw3Rg8Kb/4xL/RD8Wa7005SgHI
Sq6nGPT8B/qbeGF6OHogd76Zf0lYjK0IPMgIC9DLa+Ykz3nZ2vu6GrJdg/xkhYnZ2IpOAPWei/Hi
2M54meLQ3WM9e6IhNV4KtRljo1mVek3lXz3DqOH9zfKcMdKryshNeBcNzOM0v6W/QZzdcYyKY0gK
NlhxNhTc5alJwjVkaH2bSo0cRMnqx+ENsXInhLmQ0iPzV5vo5cvs78UAKbhurHo35Np8ISVqvgi/
ni+oxJMjmthTOHPXcv+MDh/JtBsjfea+WB35y97nyoQu6xbk0h8HzQ1p3gFZkgpplONQIWWjNG5z
U/QwDDN7LVyEmBFxg31fpxcfudYlmDWWEQbljfaxB3qcMG5cpnHWlQWaxk9rlxvLI2wkLwcOfi0g
50BahKlwYNVSG3d2mAITdP0UhCgr9rnpidIwp3q33DQJoNxNpl/jlseeAzCt2AyE6qy0GvhjQyYJ
C857yGB3FGfabeG4/qZICMxIAvI+ZFymABEnvLJaQ7OElMZbxyKWTcr0Q6SRbiD9+NZA/QODhObv
aMX0gUOLfvGoCtcL2Bip9bCmYNMDcCrFlp46NMJYPWdQ9d1l78edb7eXF8YLpHh5/I+nLzcNfp4d
6tTb5U/jmSTiGwTs+o8X/PbWP3bzLH3f+Ea4K94+yfL3lj8/L3jlevDLdWBHsLrePsRvz68Jmlkb
ATkEQP7oLWgVMohl46KU+LG33EyUYu2P+5YHOgjle9MMaZrvwaVTOvBV4Ebg3EicCuTWjojMY044
+3OVB5/JtwUDllWf7dl5RefRXzs0TXBFonQfzy8o8bcj3+sxHW1OIPQLaxODGtAQcw8doD/ULNc3
KneCIiCcXhCESm5W7po0JUeh1D+gWj/auAWiZsYbhKbJIHVvTcDBQ29jD82nB8QpKuYF+mkAHoGC
h94lYNAsGW1Kyo8rSW6oFlC9soMMRo1LaFyLDv+YpZAaI7894B1rHARrOowAwMJM0tzqmGrRRpiA
vxAqkSRrWysbwdjWCoyXIY+LjRbGDnyUbVZn4uoYyNertnnSzVWS+x/CnmYe1+X2YBcETg2m0kTM
7k1c1DuoeMM6zLTXrAQy1EXICQOykCoKXiiPCGwqyJagABt1ly7jUstAuBLChiNW6D0/+5FCZbfK
+8Y7FmzpJ8/R2ir8Y9KGaopiRVu/Go9gD0j8BDOzMSrbX8sAynrhymNIxNjKFGLc6lVDrWNG2+I2
5MBVHrEyMI8+pDozMD+1aNVI517jd6gjSgqoMAmPSQIKK9ZijAj5Eob0U0lycAK/rgtUCqT8GtHt
3mXi0dbHeBOYhO1oUuyNrHkB7Qt100f+FGF6TSbPO/lpVh/LOkkB9mneGt3XU2nALB5nWtntbL8G
c0/pUNTYbjg8mYvZdxPYjEue1K/5s9Ol9mZOSxabRYPAtHtpqP9svNH5PDgCp8sIkbOlRlQqsIXX
gL4d8mFjDBqTijHYOwKqntuUrwZI/I13ddzhrnRKymydlx71ifRIAm36ISnXpISaa7f9MM/+t7Dz
IH001cbx5VpEnX30Zrgb1iivNRLXlTjr1HeuLYdjC+9xMwweiwa4HKw9CHWwSvRIon4fNrvQw/Pf
Ft8ds0Yu5ncgUKmCDjm+WT/aNELBaft1OGXtxYvtiyipfuUiBcLEN4hSna4vnV0vgj8ha+8so/5o
4vFA7Shfx3maKHk2NNST+hoNHEuu7R8cqi3IKzhA3VLc1hoBat3J6WGzkqDO9HmGoWP5Hr8UyXCb
wXvvhRqEU+rl6zj2V64v032UovaUPFFYbrEK4wycFYPOJgnGS4IuFIGAtw8t/t9zcSUE7/XKeTbj
mlMK0ldfo4/sBuMQdnZ0cgptDf7/Gkx5tUEfWhttui304tbB7oYB+tDkUPfoXAAMIybz0MnhoJOq
Jqk0itR0N1Ic+tjHwmC17xW/YLSR7YxpEpBOasg9YaKk7uE7bBlWrChhBkL+3ca2gW5Ok+UAVfHe
I+B4jpOm3fSEd2yDukIFvULbx3c7UzNiFra3cinRr7EGJGrFPMfJrY3NAF1k6K4jkc/rkmLRaPYF
iyMgDl7w4nepABM5vgyViqYb2pswctwLfs6PbpvfInYnfyRtCbwdyJ2xR0/7NIY1Eo2oRaYSG5ts
4nPHZSPXVpVFVN+HdYYFFhRO8oymQdsaId4RoySX1YAIt+umCWxTrO09Ymh3QoTlhp6JgdC2uaop
TkpSOVrKdJ9j3lsVbWMDZCG0PkDUOopp3tAwvM7WJvIZ9hOt3+Ho0jbtEDz4tueei64nWszheCRo
et1PlIRsRfslDf1OYyafj06yHuEPobyyNdfDOctSLjZIx4b2wJSXqTz+UMpatXcEIW74DrmiTlZv
poCyKCnV/Nu7+FYnFYRFOF+toe/zJs1AKZf5/2PvPJZb17Js+yv1A6iA2XDVJGhFUZR3HYTcgQc2
vPn6GoCyrk6evJUVr/86CpISjUBgm7XmHJMQIKjmJjnGRiQ/A/Mybt4dg86vGCycOtHwyo51QCpB
dkg+MVY5YaHNSzt/P0nCYYSPRC82ulNlQ6CPs3qtCItXRax7Qpq30lyrOzTupCK36m8RxrzkHeHK
IKGcFb0vzEuzBLcp42eNPLFN6qcXDusnQoIS1t8i3MCXzRjYU893HWNjVgSTdor4DNoLIg/8u5qD
vgquMyv3j/4YEGQTiF8hJQwKxVG7N0iA7eGOM1Kha3JfjKo6VGnINh1/qK5UONy0DRvkkKG5fKly
JiXRNL8ktVoIACYzIMKeNT4vrke9P6Gv7xhyovvKbthZELhndP3MFc8+fI0ZEDfDSqvydkXxMIaz
hk0XwpgdmyRXKgcDWq1I+2o3knNcuNDB25HQEcLnSQzKVaB59qXhZGc1cm7zPjkF6m3Qtyd1PaT0
QZSQRLmqOeYpw4kqXgI9RTbE10D5F0VVtI7T4JEKOIYIq8fyld9Kdp7kg6FGMCXIZFR5QeJsY3iK
pJL4cGNz61VkbeOh1iX2sSaFOvzQ46JYtwiBPNJcjr5N7Kpau9G6g/GdGF7fWtd1TTq6gjGzih2b
JDaU09dE1BswaKy73FFvkpzLTwnDfg60/UzzYN8TRLZrBvPDmkL1VihfTtbt2zpwb4cS1NLEbsga
zJ1Rantpds9IygACjdc9bIIDUI23HIg3yiAi27MwYIk8eUWDwFaiAS9wBIw6IPFJRl99KV6s2RTN
IAJLTNI6mmL+3PePaUFdKw10vkTFBrYPboKJMV9bHcOuNAtgUg7Qd6uNvCIOX+zIfDPyyIftTmFL
N/J7TONVHDxIAtBDMnA2iRjbbWs5z5DqtH0RKntfn85FwfcaBppHCPscQTS8NnlG5okzxnvM+004
3EYlNu0g/yCmd02qnlNKXlXZIwB/bUoFanmjMCZ2qDDj6qpz4uhQh920zhJBDrAYp6vOJ36GdKDX
nBpNria3Y5+/KqaM9xHsvrEbq10zViaVuODBibPRW5ZceuKQRVIxQWsxu9N03vtOpkvMnutc2GWw
g6yzJY3sREqYSklaKbZk1m7RKpVbN4i2buIzfqiVB6wq2lT19ASGAq0ZCUB0AGFZNdI9jw6pjaAq
juQ47SMjsTzRu8CHYBGQYOMjdq/8azcdEH/8Mo0GMnim5F7fJGRnTGW8IR/xqZ3TU0Ql7nIglWNY
Gcg22cLHNBPTwsCXe2Eaan94TYgfBxhQcZgrYbIGnXm5c9YclftRlM+uzaSamfaX0hRfgc6w6eNp
Wskw0ogSLmgVZHqxTf2rAoDQecwodSiu71mFYPcZOtFBOAchHQcMMcgDn+BsUIp9c1ndxPWkrhH2
gS6E53ndTohrS/SVdumM60JO1rGU4cPeUItXaRHxnRoHpY+v8fxoGzVzBwJz5i27be4wNIpV1tIT
ZJ70WV/7e90Wwbk3yNKTHc23ipyZVvzSM5XstigwGdhGGptASDw3VutL1nVFor2HLJpadK7Y5ytz
G5c20GE2pdsZvzad2sBYlVz9F5HARKPwr4/w8frWfkp8l9W1nnW4UmrW08allpKw4ZhwgqdqIB2q
jw6OZpxUJXgApmnMGoBqhdo/JAQ1eyE54q7p6oiZtlQ3pluRzKxZB3KYMDOLRP9oqcwA4p+iQ2Po
j5DCjtU0kk5cGY5nqudUExqxXMQjhe0R4wiTohKcmkDOntdZeo74XZiF2BiyvMS6voc+Di97ctdQ
Y1AAFmO7MpOY87C87vTwVnVFtnYwDwBfbu7V4NLS8g5T2NR6NUTnjK6Xl+mK6cGQJmY5Q6ktBjQK
ijusKJU+zZQg4iHnr4Idjm9aVzTCTdya8dnKVJsqcI2+yLw2hXs0s+akhXwcFlUnjhMYbP+MFV7f
Wo3zNA4ELA6EL0q3v4WA8VgaLStePK7rXEluU60lsFGO5iaFYwjAJnxNEUR5QEW6dRKXu8JyfUob
u3Hob6PYd/ZSCU+qU9rHqY2t9UqKLEZ5Th6xvsVTk4N70/utQcrVyqrMQ6l18VXb5lcpnJ3NPFpI
ObKbM3xjX1PlD7d9pz+7AfIsv8/CjTT0qwH5+ncTSxSBA/Fe/5TYno5sglbCp/gvK1bJJM54mTxU
Ay9nh/KoJLQOMl+iODTdx47a9ZMVNvJiQFTh0fPMKa1/GuldWyYjJfnA2TVOchvpMtqMle1sUOWK
tQy+Mtn2l2WAEBQjfxvLYa2SILBxpMPmq0qjTU/AEd9inkFtjPZDxqRokSBDNZESVrN3qJOTHJ9a
4NSitcgQypSW24D6KPZ+TQ6GxdDhAzfxulDvWLqcA1ucktjptpzJJnk3ENPi7hrSE+G5I6rW1FXu
bRffmaUi30nqAx4U1q4tq6Pm0MfZfgrxdhdIxzvhZ0yt+uWUEhyt1AKlANJ3dtA68DhBiTRwJnvH
tvIgGvChapdC2iLcnBwb4j1aPPo2yw0xuRf0AitSrBiDO+bCjdsmg1e6uNTaormP56TgOmTTk8W6
dsy66kCvgTaFqrAvtBUi3MhTGON7OMs5U3hzO9hRsAm6nvCB1qIWp2WStNZth0piTTJ47rX2RQeU
a2tHI4vgfDZTc0JphtzbOrTswCUbxo6gaI/9DEonwdUbsajj8NHpSRJlSWbSytHMLzJoo6Psg5co
3jsNIvYmFPE2bM3XJi0YP+aQ2QTIbGTbb2MgU89JW9bBdr9vq/HKpd7sBXUs8JDEzFgpidoQXVSf
nLZx6vewA+7Rd8L0b4kNlI1KrDNDv1Szl2BmsPu58xj4VcsxzqnWuEqJxZvNs5rruDxluQvq8IY8
vAPrN5pHqloSXPJqULLW6scqpSMrUEidpkgZ+Yqek5H4EYDw7xVFCk0djMtaKyGlTZ4tg62DMutW
SU367qF50eSDpAw4+pQhxJc7BY9j3WTIvAfMNoqOaMHo3wpZZ1tsM49TeRXETXCqwpz0ojQpt2jC
mk1ePeZE6DCfUMixlRTeb7k1U5X5g4CSVZLFzrqcVH/X9dm9QebqZmhYlupq/lQb1IAnYiqmZPpk
KziZugrIPjvJMb0J+caocROGE12j0t6YjUoNYqCf3rrWjSjjX8kgzl3WAczs7Y1t0fLQGokONBUx
G65uY7xBB812Smkp1FXZkE44Uz2EHfeI3XEGChcag06Q87CLHP1UgWXY0f+TrOTZq0aPFI2yLc3J
R6qiJBqCNGjmi5R65JxrBNUyxbDYBNGxt1fJ+9RV86kmopXWkwpUGL67jdAgxK0SeW0odoMy7ZHu
tfjw7HHrNpyZLi3VnWr3257sx94KTM7Qml1ZOP2aemQuhB1z4TtQrj/8oNsZYX+HsR6oy/BpTuBf
wlG5qJzy2R+Ius0L6Xqh4c6Jju6vjK77VpbmK55Nbc+0iaUlJQabLsuZ06LZ4IKH1m3kktz1IPTq
eXZ0RuVapTFLAMZ7WgeXlSPvjQ5EfUTIyKqV+ADq5EZVxX0/RzCTZJpRs7efSj2hCSnITM20ja0G
7IGnd00U2gZV2jFEls6Kja1igOhg5WMYTDGCXY6QB0BqsdPpi7PkFOG6dm0v7YOQ6nH6XBmG3IRS
Q/eviRneTNWWGovilbnrYuyCaqBm/kVgjwejsllaq+s4EEjKbJK723OqIOQvkuENi9Ass0GYZIG1
ixtcCVygSlCneyW76+r3uAz7Y2kYr9lM0R3ovRIkCOVcrdWDNXyyxozBdtNtNNvuODkFyaxkQ3G4
2ZT3G3SEm8Q02bRFUHMDqmCrJsWSQlf0a+oIwEaIeKWTQm6UdU3lJb8mOBtrGAKLdVgBONEYsaXT
OVeuUWh7E3IHAWHGZxK0+Var0s8moQUelq2/tk2LJmPr07hieUmwDmn1g9J2K/I9orXSKNQlSXir
piLbJlNwUmELHgqAv4rWOzvpBDsuoNXCXnXTKDooYb51IhHtkzTi1CjHh7Gp58gkLd2OlXNoIug2
opvD2wU9qMIpd2HLJy7MiXCxHKORUE513NFVqbKziGtQFhQPKzspdjal4wujo/pSG0+F35ubITfp
P1jVVcTy1cQNI1pFeI3SX5MFZO+5YqgaNMmN28bMmX010xoaeBCZAkoabJ4wCOsrNPcastgLutrO
08Ji23WFe2lYAGoxgqT1vD0iJW1FrMSa8WmH7OuNndVpUg/6pDjnvnSvhlH6lAWVV8gU1amjUrAb
Hfy8RlqfFIv85gHZ4GY0rW5bhPBozPyqyz+jUcKm6w96zbwJ3NvDh6EznYiPyGqzdVjcGel1347g
jH2F9awfoG1VSP1UcuF7pTlCu6HKoCi3jrHva+AilVZjJUyyNUUg6ubqtUO1dJcruKETs2dRnxqn
CF2jbVc702mg8I3EV8tuIjAsIgGtDakNDIjcKHd2rVmsDand5A7SR+KicALZ3SFKh5PulIRrCEqP
ZjS7avA0KR1L9CHaGFF+MyX6G70pfWUf9GIEVlUR7KIl+F/Lfs6yQdcYusEtY/MvO/Qporg0+uNY
77YpG6VNpQEgsdPrKCsu57DXpAnyS4IkL2pfwXYyJdVeN7prOv81XZw8w+WssWrwLQo5KYXqrky4
FnP3pA7dU1hy0KYm4QAnrQPjaLCopIePrESMtc5JDcnUC8s0Okw1JdVRefUh+fi16J7t0cKe0/XX
US1ST1iNAqe3GL2hg3PtVzb546B6L3oloIzQBe2OWZzyZz28wd9/pSGxb9Sw4/yo0TsIdEtkCplG
r62CsXgAef+vrukfF/XfOauXp0Dfxje22KuX+8utn+ctj0V0sT0ItyqXAqaOb1pCNsXYkh397reX
+fZq/+1LAn2DTjrW+vr7j5b3YTakCf3z5t/PJHPl2BR9zCqtZ0/p+2i8nYAF7/wv/ny+79fJGw0/
mupuf3vZqmqP7Jmi3Z+vvNz//sPlP6kdoq96n/zs+aVDSk8cir/e5eetqsXLMlvQwywPPTsne3j5
7fKL5aVUU8t3kaEdo0p58DuyFE2XWmUUy9dUrwi1Vq1ijbiGoMa2g7mdKuxcOmbMQdfZSSZMurqm
rSHU79HeZzdXpHmoa2fQ3UNskB6oCm0dNFTCxql9SBnh4kZfCy34YMuPcbvA8soU229iCwoPvuBV
79K+1yHW+W28xqjKaj7PH1yCs0YDPYsZ36bde4fzHIFJ1qCcTK6gIdIyGW28V4oNyza41MB7dmX8
MbcwqhFCf9zKkzSmt6Qmn6YtzcteFzsXLcmKJYZtblEgXhnZwHg/zRlvcdCv664hlGrWhmb+tWow
oMY2CgGooZz1WM2cSdoeFyy0hbMVMETmGPKmwjyWsXtRlWEGZhErPTySll78Kk/D0xBNnWdZ+Axl
hsG7yd6nisNb0OIyJHJadcipGNYPDQlpxJTSrrE5aVdGOhyY2PaKdHYU0rRVaI1vBrW8sVee0eko
HgifS6Q5nkHNdtU5RIObRPDIpO4xYRtbsx5fkOWwc4B759QBAi/caUPtE9cHh1kV8jFLrc+iN4B7
l+Nnb2cNG0TBwA2SfhWjU2WR3eC2n57DQL8vUpa3kpFs3XWSmIKnVqUKOkwhytMNlNnII4QOrGjS
+pCEY7T4FQ30OJokuiNnV6qS10uO8C+0dTXOCc2IoL22YTTtSGxatbamHYguAfeotM8lmRYr2ID3
vc+6wpKxR7PnBTc2BtIMooJavY/roE3fRya1jYLEY9vkykqLiIG0K30dCfOupMRZDhXxBEh/UXHm
VwxjG3dAvGA2JJ7HGe5yq8QEPoH0q32THtlUbIbaeuzhlZIAaMH2TsttQ9ivz4QwgTlfuW1xbib3
sZ7khZk0b9kQXU8jXUsRti/q0FobU0sFWh7b3i6aJ0va9bdQ82P4r+Cr+BvItj4L9n7PoqFdBL7P
EI4wWCqh6/tnQV/oizGNWopTI+b6VdYp7oVNcrkXael1qqLuiIR/bxJ6sFGyXKc/E/pbcnStXdbi
vlKMQ13pO3ooGok0QXvUMsW9EcO4IkQxOyecCIVd3zEUBP/HB9f+pIPPH9wigZHWqmlY1P3/+YNP
UV5ZIzXaA43g5KBYRLnklPPwhdM5a+OG0mCM7TZKwzMu6ehiNCCG/Cbd/JuDNxt7/jx41D8sQ5ul
kA6rvH/+DFEJo3wISRhDrDGeCWg9JFocHlj54diAIbsvSPne+uwOlJIlQ6teED8b5vLl33+Of6Ei
cyyQigpXQAyHk2T9QcNOsBCKKiH8sZUIuUOnEocWD0itMgj2NcLgKShgLlr3GPfKE1SAAa5w4IHy
Oki/Vk6d25SXLOiJlcTyGyCYYb4CBhRC/9yIgGEaRah28u3g6Avzwmn6+iQVgsOkTT8cdCbu4dQv
QDNob5bTQbMpAIm4hX25/IjmW006Pf/7f/tvzl0bZpQAy6I5KtDc+ev5TYzaqo0TNl0YHCwN2BKA
0mITu8m40QJ7K03dC8VUXXZlz96ym/amLg/EqdHfTyeW7cNlngXdPlNnPKGZdQdfEGXfBSHp29Lv
dilxjPtW7+9avzC2yyf///Lo/0sejU0O4vD/Lo++Kqom/I/1W1I0b/+kj/5+4j/00a71n5zwrmnr
GoRRU/ymj0Y3jYPPwhsHtBl+85z69Q+bnnBnmbTl8mtVV004YH/JpIX5n66hIaHmaYtL7/8NNGYb
/+zTI9XLnodTAhMRdjvwyv84M4XryNoabP2SsI+ZtLL8SJvImLBST6TX2fpOX/x5M1SqQ+cDSeev
+8r8YKNSG+yUHG3L3NIcK4NaEY7mLhPaAeHrjMyofB9uBS4SU7QUo9MFuWTPRBkyf0H4hMr5ezE4
L+J6cNkZPRQIQuSOL+SxoKqxBkazmmq5b+r+0RjgjJAuNueQUNLwYJkQSUPaTvaYFs5rOBq3asAm
J++uBspfF2yCN9aoUe7szlgxhnUeU2+0SvlQBxMROH172fcZ/QoyRROiO60xkQijiWmyAyf3AjFn
IMdH4c9Vh8nAWSeLY0nO0NpH5L4ZfECFGoKbYETjCXGhW0Ep+jCw/q8QvF9Lg7Qqyr91GdyMavOU
mqW91s1S8h/CvnAmasoZuDCCakggMv3LErk0RBn3l4UfsmLJiOyMkNjI0VZID09sctdO1p9EYyob
hfSRMhvPZpLfaEb0ahJwvU777CaX9jrXWVBM6q2l0tly2tfORQFhCL1fD6jJMxKXdvMLNmH9NJjh
hYhYYA4Y4UxSV1dJzxxJv3LcZpF0d9RqkYMUnYCCfAt5RgOmBYq7jVciNi7DJn+VAUd1sIPMSyyS
JwxtOoZR9UI76d4fyzutrK6d2kYGAlvDsedkqXjvZtbJ1XyOO7Iiu7yhQU0pGZWg6LxpkEf28jH8
g/ITaRt1EyP/dMRqKGYI/kSrwMpZRfUffV9/OIYPqYb1X5DswhiwVJ1e+LV50dLHGxQg+Go0rF2f
IB3bOlSqGFY1ylJKEbgpC1H+0nXI3qM6TdQpKMIFN66tn9NG+0IgsdZTeQ84mfJMPrI6Dc1fGVIH
M7agjbPwa8GerKwewgqSvaMSm4ByNI6l3XLiVeFr1JcjPI5i3CJKMbZIHaKSnjZynneJjGJd9SRN
5s/9nEHnzjAWjfOBuldxpz0lOocKBBOsPGFt1c6/NAZ015xPElVPoTo3gYbdJlXr0NMnNtPpIe+V
cwKEtyPfVrGts94hcDQmk9pPpOzoHyHUTcbPiWig1ELOGTTxuXVUddck+Alak2dq2Q3NDrr6avJY
af4TMRtXTWspHl7CTRBRLeqzlmKA1D9FA3oa5U+jkWiaaOhXnHhvGqBZBMqJebGzdaR8MHvrswWm
tE4y1midj4GhSpHvC/KNkxjh03CGPJfBQoVVpxu40LqecHNaC20trnOw9quSxqWZos8NkieEt73X
JvvKqIWnjsZO06NT5TT3iC5oervZBsgsK16dLkJupRRiA2eFtMtSKmIvEGw29I6ru75z+JJtevrw
/PrRJMieNXqbUPftzeCmGYwjJohj2BJDqJwprIOPSXS5SuX4izd4ySJxrYTQZei/vAsMuWqXbfy6
uvOt+J3b0arurb2DJm01kIiYHGTUIRb3Y7ihwW3or7t213dEqRfz/1PPieWG7qAkFrRAdJGVnmka
6HdCVER5fK41B6h3+StulH3gXuVudd9U6q0bSEA4hJpBbDeukXaleErg2NfItqLHHlCPQn0UD2GL
iLenhFL01zqKRyobKbMEp1f82pHLtspq61dNI2NFIUWuAoWQt1S9c2NOZpbo6NSa/ks1r9BN74fA
Oddp9OVrgwbcqL9tDCwm6CDuNULG0Ejo6OcmvNlhbW2ciSklbP27Luw+aqO4VWX3Okg+pMFORej4
UxvF3fGfrx1bXIduTq+pzzc2wVbKUD0ARVrjI3yAVXhRC8LbE0waWl6wXVdvfSYBuxt/aXp+3/fl
Di7yryHIcRpOW9Ie6Iah/fca/HEe4iI7ctd2yh5JM5ABocTUiysFvxv/IIWtNn9QeXndIcRX9clz
TlCFpZlFWm67gxjiflgxY0UbXseO+TGNYtgMocOLRNHJddJxY+aMf9OU4+ykRR514hik+T6JxZMf
qV+2r18UBelO4SSwAwkMwxTD3KE/2qNGgykjo8ynRoLkUAi8rToNejXDeqin1ENQYgW3qp9ADmwu
DeMwJNm1yBCcOrbCPCjNTdW6F1EhPL3Rdmma36Rd+hXExmmy6gqzLJoqdAsUL4rrrtS8aL66hqkk
IMRAjxOGX5OJ9QAfPDs6P0R0V637EX6QQiAIO5WkdvclSVdN0NOvTWhZsl65cnL/o0Mo5dWadEAz
vjd68DgM0W3gjOhsMLpC5UTVby3yWPU5B7m5pWNKBcQZD0PJ7tOm3KiXFfkcyfUYspzofZS5DPK5
4q9DEG2qOd1qWTuuSjiUhV96lTXwuok4qTmt7LhJgBBbe0m0XGnaT8PApn8+211darsaqSEk43Eb
DPpL0Ed0hGvjPTOqm44qRxDFCPWf8frv7XH4culvKJlNTLHxAF/nLh/QU9pD+xLbfrObnP6inpAd
tACbCoV4nAD0DEMDgq+9VjshKKHixij0WzGFRwdb80rLVuD+kq1bWdeaXlEi54+c/N4t4ZLL5E30
IMOsKH6UEyeiGhsraWXHWqEIbZuS8Y5uiVLYNMfzAlHNhM0gN2ejOYq9ym/QJU2UJZy0fDb7rERI
yeNS5cylFuZfsqTw+gKJHNBwBpVqF6Bpt6S4oG510Vl8YKzuD6C0j1WPFzN2XyINa3M8WZ/oiHdI
ldN13CvvLkkknjTnfap76BPj1KQhieBl+tr0prorJKKe2oCB3DuUiRMCXYMy3Qk3J54GmXbb4iiX
UX5vSS5xKyvfDBHf5yNDTlWVX8ZYJ1unfDAS1d3EEt1anqaXsmE95BcKl4PxUHRcrqF0Hu1ibUrn
Ieoo4hm2/5QkFuaxsHrBV30eZws16Xy3VuZ/5XmlbqiEMwXFyI7GJyQKF6BCfWSW0dw8IIQpG94N
SV+WaOcrabxPKP1En95rs0vNfsmuOoHoK9DwC1QpI2Im6nsEpLTJM/VJUVTGL9Tj9KWww9Q8RS2c
p0EWFosfe6V2CLYYMUFJDpDW2r5bFVY2AzLvNEd+mO41eI9XCEyfdVhw+dT9ZUIOBSmm8WkMs7Ve
FA++G9I9I9yhtulZxVNC3w1lkN5YWNWhLirJAGfOCdBg7FuBl0FFkjEkwUtqJDSngjeib6+w6t02
enyl+SjMR8v18kw9GrW2ampgl1PBiaijqLPC4XHM8ZpnU3k3OcZrrlhHAAguXF+kDKlFkZ7/sR78
wouUbRb3130RPJnFMNJ6DY9maTDu0i1k+FvTubhX9FBFryA2FXL4WVn5bMaTz+Alr30W1vwrtMpG
q2rWfcwkFAbnwtRpVGc7V9+bafKZaxowECzImc2k5QBCh/uv0vOnT5SnWweI4FibR1bkisicFYrx
7Xydl71/H9U2lM9GpfMfRiQvBu1qQkhM5+WmMKjjxzUD3BiCeFVM3rsJeAMzn4io8t8QYd5bzsQy
JUdiRPeF6awunhKN9E+rhPYubmOl1OEBhm+D0z/bYfc5ts2XPllrVtrvJJIHK6lyrEI/vqVTBRy4
Be7kolEEzbbHlHhLOWA3mv2lVvlHyl8+JtHqtQ1ICe9x7ETFLik8STwNBlWbGPGMGNvyV9gwxY5a
+trrsDA0Z4++MEBKmNygrEE8UDkfYaMglMv7EyrZs6t1FH9D672h+ezndku7fJ7wkHv3X0ULmIK6
N70VKzs4lqLvMD8x/bd34NjeiXcLWfc6OwbcAQKertnwKEhqWfUtFsrRGT4YcG6N0Fy5/k0PNgUI
p5c3gCyLMKHOAvbeTsqbPs5dj8JWtQ9hrpnxwyDye3S6TP8LxdNzMzCgSY8qKVQVzpdYHFkQbKsW
9EZpDjOjXgAi1SlL2efeV8+6hOYylvWhKQc2QbXlRQ7qDr29JHeUQl4fUtskkg9VAf7KDxGMt7WR
An1vy2vYeo+qdF5A3F2S7Dy3lLnA6KCuQWjSA7Q4eXsKNYp+6CKuqSaxPsdaA7Dv7KoB8EwyRZdh
zghVuo86cdPbonZimmE0l1RbnKuZTtVoj4kdbizH3JV+h7yon8mG2XHw7+MeiY41C2ZaQfSyFTMB
os0wlejU1hX2KoOmtlEMe4OkSFgmjbPyX/xeI9kSgb8WoMgM7xXV0tY5XET8do5/YWWXRp/ZSFzs
B0OEj46PCLe3yddgdpOt1xTpV6urO63sLnP9SejdVxT6n8HUoxc039vQegwE6200key/rwlg+VUm
8sZ3nGFtR3I3hNL3alZIoYvyWTPh1GLP14bLKjoPGvNl4Bc7p8D3l/o7zWj3pc5iYchwXbb9CAPG
yuNVUMj7upQXTYy0LMGiRJRZWWGUTd+ykk3kRHAPO77wJazOIqlNL5BM8y6Bpk2U3OoTkgZ3DL9i
B3V6cG8y7xE69tHOQLlBRPY+94n2mOG1y49kKTMsN2OcRSvL0qLNcjfLaERLzvVhysZsj+nMI71j
2rdzJwlRX37hBucwKvsD8MZy40r5uTyPZo6+klVJa6HR6UYtDy48u9x3441pVTR75vdfHhuk3u5i
ZSDqo2vl92eC7MA7dJpCY3HE/aTq1Zs/P7b86LnSWlxXKOVmiFpW9hZiIMJxvDEk5EpZ0NQubmmQ
KcFrNxvNaKZS3bfA+G6bpL7r5v6YldCnbrthO30XY/ooOZjkrzRzgSa1x1mOS4hC/dd/m8//l2nS
MlFNsH7NfASWW1JzeLPl5kLnM0Pd3xuctHi+OUiIARPWJfPN+UdBH3adKLtSU+Yid08WwvJv0VUX
0+a3m8tf2wuKOkJCcvF9c0o7GLawk5f3G+oa4Wo9L+ue0Pjg2P/rKEWKREIAYns51stRSRrm/LrR
qLr8dfyXZyzfxPLY9+mw3F9+GKkLzRKcRSlc5Fjt7fLFA/Thi10Ozc/ZsPymgt3DBZ9C/pgxiMuH
1Du0CiyFYUvrDeWO0SzfG2IlnBqZ6PIiIre7CTW/sc1c3+SsowSSN2RHh9t8KqZ1o4+3i7VvMedl
sWXvpmDaBkHJ16qyB9oHEwI22vx58S9v/NtnWG7acxtX00PYBgupcfn2olBlDd3B7ljciotvsYXp
vbdqYz3cpmkSfR/cgXIfTqqfqwYkL63U5eD9eQSNMrwqop2jTPXWCHNtIv06fFVa0nl+jjCXyIVu
OzlzHGfV8pEKtbvOZpfk8lkA/59TC2q8VM1uQvTLhd7ryjdGcnmd5ZnLre+nz5f6H4+5rZxosaK6
Wc6EjsY3hUKf+g8Xoj5Y9l74OkK9/zl95j+wSryxCFbRtwbjfjmDhxbwN0kq3oQzEaYVHjVnvtL+
1/eFmX/wQyE9N4cjtbz38pbLp53ik8PSjaVhYVWH7zNpvjSXM2m5+/NYYQv03+UOsTAoMMzg2xA9
hL20/pe/X378XK2/naLfN5ffT5RB9+5cB5kP9vdTsM3vlMcGkeP3t5qXQb3DRn74ucKXf295yvLY
cjeYz0K167Z1k3CY7Gi7/E4sJ/vyFz/P//MUXO4v39By6/s5y/3vm3/8frn7x2Pfg45EgP+PoafI
WEWZqTgQYg4oSN9rc/CM2lnWavk/dZcYtkCHazvq2xiUjWPW7Ibmb7y3dHtj2ed8am5A4VKudC71
lGWgCtqgT1C7oKVBkGB2AkbdIG/y7FjUA40kd3b7F9Cz9oairmWptHtlhPq+/CjcAv67Vlmqt9y3
UwcEulRpqNsF7LpJ9zXw8nigE4vUcgo7/P3f38wdX257lBpJKsm3tu7Bk4XHfv4B6IJZYLnv61Zh
ecvNVq+qfVSpO/rYfYBXwYILPP95EDBRWE67tTJG6Gy+VJYf7jxt/Nz9eWxY0i+WX3/fXH7lLKf9
z9//m9//vHI02MVeVHo8XJpDNW1/nv7by33ftOeP89uj32/92wM/H/DnVf7usZ93X347WOZr7leI
1Ehk2/zxy5/nf7+dPp8cf7z8hN1yK6Pm4fvlfg7OH3/320f9eZmGEtiq19lL/bwVARSEpagvYT4z
35fIld9uDhEMUjB57p6kQMyH/9N+wff8j1yPn8CPpS+z3K2HZNv6qrJT2wiI5x9hH0CweDBIDEqO
QwArbJlGwnmOXdIwfrufZNLCKvnf7J3Hkq1KtmV/paz6pOGA49CoztYi9g4tTnSwOCLRWvP1b0Dc
vHHufVn5rPrVwbYWSPe15hzTZxC6nPeXxIdl4S47wBIC4FZFtctNcf93bY7OBW4rFxHaMooAAc5Y
DK/m8kJnTrUbPns65XIRamIY7ADXtsyX6QhldRDo26Wh489dHb3FPBxmICZmDmpiefSZFirpcl+f
sxyWuwS0v6f0DrZiTnYw5oN2ueWEE/ScqaJSGWL2h++/85naJDSKoTdGRedvsnKqUeaW9an489bf
HqsqXTEL7VNqGnSwmjnyYVn0fl6dPh+L9GEfwwXRpz8yITra3fugZCw5b88l1WG5taQ6fD0W9gb7
gMQkNaKlRY1QM/qVksidYXK5uWzh5b5dGS9ennvbpb22dNtCOiOEjhhkunx130aczgRw4v9eGm9L
psdya9nSf3vMnMePzH1+fMadfHbgfos+6TJqanM8x5dm6qsjZ/9NhWYTLhKQj3lYmnHhwg5Ybo4L
VqCrAR7EYfkL6lmxXbagtWRwfG3R5cEoAzSrMVZtNZ01MAVVvbc5yxMuT5zRvG29DsUMk0Hu+yOo
6RKoASqf8kQ2cN6fizxqjqP9zdNdkuBmJMHX4t89RgXmoIW12AeCkIQln2VZNBllgFohRvx6bERJ
eIp8qsuu7lmbJetjCr+bvkt3vsW90tfdmxQTh9uynfxlEy03W04hnuEHO/TN7OtfW2LZMF9bJ6gE
k1SSZdbLsfa1WDqjX3c/D8rGzrcgH38tm2URtf27TbXo4/rcKA4+5a5loxS2u7OK1N4vR9rnJlqO
PCfq5Dobe1oiAXk93VxRH9V4iL0MTQVWoopoP6jyEpWwySiUZkJc/PDoJGxJLahPvmC1E+XWIWeb
73/edH2E2tB00vWyCvV5PX6u7/nWcldYHXNH4qmWoyWMDGdbx87rcoJcjhh3HNyJGDsOqM9jKbfD
o51TPyscWtP27Fg02frrJeUlmMESeoJCOtCN+DBk/Zb+JYXmrwwYLxu0rT0VL8u+VFpFecrnxdfd
5dbymNQ0Gg8MIJY9LZhXgzafbf6/tGJhFf8P0oqZy/aflBXrj4Q4wyoL/6Kr+HzXH7IKjLr/EKYj
FBrNRVeBquFf+W2G9Q8kTqQFu7awQB2jnfiXrIJkN+EYUOF05hwL4vhP+pzxD6RlDtVrHWUZaoz/
J1mFwf/5XW2FwQEdj7AdLnc6fXRrzob/Te7TIA4oyrYdrllPArXImd40A4AkhNMEQgTdc24NuNas
EGNLKJ2NVsE+EAAF9rR9HjsvT5EjJD9gp8L7Ie3IM7MrzvpNGUAiIwM+1V3thB7uPdScYk8DtTsO
sD+Bqj33lGtus2gcbika2Z9qoP+rBk/Oodu/afDmP2bprqGUssAAGTYM69//GP6MInaDtrsCiEr3
vcvx11g/JovwOHJPsptcKfADpEzsyZ306I/Uzk3VD+JaBNavBvPw2R2629wu0JQLGmJmqxH8anT2
paIiqTMOv1NhYK2xpcYHMfjU22fiD7nxwD976gIDogPViieVEtstjLrbelzbQTlnDRrc7J9NjhGj
simfjxYdnIwCjs+V7Wy2EMbiBqzdoGq1R0Lob+1BICIJ+jtP0xycI5353A6uA5bOCs6MbYD5HulN
aI+cNkwCSelO+j4ghN927rvPlfe/sja9Y/TS1P/nf9t/VeDIZZ3aKBrBIULTIoz4b+s0VAEk77G5
+tPY7Lo2wHDc0Rb0G+U/dT7632IaCYaz+LGhFiLViN659qGAYCoXuqVxrlHQkb+t33Zdax6aHHVo
ZsNaKiOKlZV8JIwsfhA+/YLONp5dl95d5ck3P2m6U5fQQuiKLjv7gw6Q25kIW8fvm4V6/xTncznL
jh4HSLE2xmk/3Cf4aVYKMNrVGkSwx2ZPvq+BP0fL6bx00tvoLYriTSkULGSjF0+mYl26050T2OkL
kRKbTqX9piFY40It/RYmwEkVpDMRvdMcAkOSUOJMhyho0hejuZayLelyJo9havfwtf+16ObMOUZS
4fo/b485+/Fv+ziSKF2xl9scw4Q//3V7qFHze61I6msmv8ewHc8OBEhWXUSsDr3rVeRh9ussaV+G
Dt8HzP+t7WXQ2YJzU8JVMDJ5bRuLSFC8QGYAPYNk27LUX/7z70Qe9pefqRYxoTJdg3MMi3m3+u0c
I/XBt4raz0iD1epTFMtLhpWTFlgfblq6O//D1xmzMvP3Q3/+PkRnVK8dNKzK+duhX7D/T2UV5Feq
WgIukvhVNgA4NDxSW1EJ6zo2cYYUfHIfSw6olY7f2kY4fHZ1mjetpT+oB3N0/ZfG1NOj3puczhS9
KabzTai95EHSrbzKK/b5bO+q3VFdCI6tdvB7plWN2+PyP6y/+Qf/9Q9xrBnSsKC12PPV5K8rUCkz
DPwsDa/SMt/BoQdnFbDzD46oOF35JVysWN8qhRO17goNQAXwxmpqKTDY5QMdVX/T6cEW9hPs45Gz
YV2Iu2URW+4vkTWE6+B+2kNSA+6ogywfCJ5BSU9scltxZhf8O5VNePdaZihe2Z/gqaXrcM5cmOb0
BT0srV2NhuOqK6+cGS7qFZhcsA4C6B1ecBURCnK8Yk67wSLgYyTlFFDU4JQZ0nkyHi54yfA0upgi
BXm2QhXmWqvbfza1Hly1SidBTRjEdIehuHEcrDnFGE8H307qs5cTVlxYTXb9z+sdkOt/W+9qvjya
NqhXLiTz8ffbjqvbrYSI7GkgvdeNR99SaLK/d2T1tqR4Bl1EUa6iP2wE489YONEvMxUb6Bw9XUwl
IMlY9m2gQa6Ke63bN5QoH6JRIydxfi0Eq8HUxp8tfgksP8fBsKP3KHcwFjpjcBsH43hXJilpXDLh
TJTZ1oclPFp/xYNVOnKTVLW7RYSr1kY53kVF2t/gLW03FLq1o5+Jx96A2DAapXUIJqIkp1IH2yz1
kiSkwcLZbDPBzcj3mcJyCxAmufoSk7RXfYNeDRXWLKoXS91XRj28OrVsLrrY/ucVDEX3v+3apmVy
RrBdxjrwz9Qcev/bKrYrJwT02tCeB5W6BtYtzq7TirNeDzqCuxBVyGTjzpqfWBaD43naWptfU2na
WO6+3iM87UcxUQT4eui3l0gVQT5dPvzr0zrA6etOjcXm83OXpz344tr6t1dONn6ELIS8yp4CpGH+
MVpfIcA0kt1vb1ye+PzK5QcGqU7MkGW9fD5mLr/g68tHN2ZjeKrVj9jsNv/2P329+o/PFT9TZCqn
z98wr4Xl1m8/dv5xn79peebzS9sivYWEISrUW7Jx9HP+5wr1rMrBZjrfX55ZFuOy+pebFodsXF4D
rvF70VE89zDLaqZ3DoUB6GgT5nV76QSnvs4dzG2kEX7XdC1OV8axkAaw9yZNvBub51GbocMobVsI
FpE1/RNrrg2RNHxq4gBUMbk2QTx8L1JdbqK2I35bOWCVhnPr6sWz16prVBsodGvb31P/ejVChqvY
My8wSLZhJfx9S0WUCz4xACLpdlGmbU3Dm5vaCByKBnmOXzJMwIpxNYw+X4/Dfa9xOfcJLghn80pv
tzPcNlxPDYytWFkQAaxkZ3hVvnL04bHPOI1iiKVs4yjqKhHpidjJSm0yISSc6J+s696wXxFFXO3w
J9qfaxer6BKa2pHNRuSPXd2JzrhtUalu4wink95kWHDsZtyoVtunHAabjKLW3kBzFpiovnycmRy+
71by7qRwyeRYYGPuAHMgJNyTFFisozmgMsfKHDpYcVIQVYVWIUmNi5s8Lu1tHSLAx+jwhiFIQ8Rw
ilFB+Xjtz0SKEOaWj1tHuu2hIlygziq8gCUaUQrKb7Gnr4IaGoNIhp+RLB4Nq4KLZBsPkU+SVdk4
GypCD5MPrquoi31Ji29PWCc6hCdyFb0Nrn+8yj3huN0PNQybKsnifSMAW2JnMG9N6z1uaKvnhQkO
h8CIANGsU1fQLe1s7/i2OOc6Z0ax4XoZHqvigMP9XAW2feKKDQ4ecWQbJOEucqoN+bCsB8XWi4Yf
6FUfUpVpOEI5SxJqeygwiftC04+jKkFgDexgmVP1a6+5wXczgwXhGEEuAvAArMZvDiKSXN6D8gY/
694eO+/YlgCbqzhjTTeAb+H8GSsssrjt24jRDdYnI1Yg3xJwwrAoV4S3pclQUfmqye6bcsXKx9lP
9MexUppB3Zve6mQM/1R9fEqGF0tGP+283ZHu0G2lFT1kFPNuHKlOOQgxeuSlg1ak3WJI/W6q4CbR
ZLLWwgd61ORUxuImK+NHONZOhOAgtDIYS/1orKzk4Gni3CTyZaA+ddsX1roI2opNBkmjtKtNw0yP
NsNjYCKLaHMboEFVXDVptNucgIQVhaj+onx315WWf3I9se2iDLt8sdcd4knrvEBYrVukLYbECSLJ
lis8/9E6mpKfk9XBriwaKh3NeqLvAC9OSUbd3bVNUW5avX7jmxO9ai3Z66N9xX1b7UC4Y5AJEBfh
2Dz1YtxlkfreaT5pGxUAsjp+GVsNFZ1bjIfMME+jN2ZbGeunFIzQ2iLmGpmIf2+RIcOhBU3H+0BL
22xMBhsI68igk5Iaz1jsHNsfr92TipJbsw+2OidEfHyZhypybq86eCHlAKelpgeXthBhwUA+lR3z
QTGJG03lKIAUh/KQFYeJ8eXKdvNnBlu7KHKfIR1EO0xU0I4x2zZG+Y19qAQnArPIjNG/ybTwV2U/
CS7Q8puGLg71fIenuoAZY+XQrUAP6Uikbhw7r7YqScUqb61HgxEqCJIsO3QwPdaGVmoboIO/+hpN
P78QRVOozkyHCNNMEfmzpkNpT1vL0V60EA3jaPuvnbL2TMXIX5lm2vy0lyGRiqXTrztf6ZwgEdPl
iH51zFBnmXGeTJgVTZEV3ScQXzpjrO9qPdpEszuqwsouY7Pa2zYWxGJGo3uN6+4m+LczBwM7YfwO
yRZ3O9ktdMwA7bwGcO8H/M8IpKxpVQ0xvOm2uY7yLi/RtAxeTTBqYRMxQsQl0sr7ZqIEZ45MGpvU
PVdjQYMfksKoYwMfYAnsLcinqiTXAoNz5xjnlCwXt5GPIfRIn/PhOqhiH7LMLBGq0sfMSxiBNsBg
mBcdvMTL9kK+t253Y7S0tePMfCKG6kZ5bOGpCY5kKTnr0QODXofTo1GijR+aoVwbuRh2nfnBAYbR
qQ2fY06cxDLW2MQNJByMqqd4jrTp8d8ieNunMM0GV882YwVlqIq4W6nipYz1hxWxZt8yN6WTjk8X
r+rsCrTfqnK4Bpw6wZvtyTdtd0oVuzK3kMCnEjVZkMQ71OTeopofIkI+PG0Yme472VYPkUGaghG0
aT4KLQko4OScAQwt2IxAa4DFaYxstHKTajD73cY9N15BSzYr71Q0PEa4vfIcuFHn/Wqz+JdoqToK
0nTkNKVrxDVveka0ikDsgQm5L1dhgdAqGtpL2cACt3r47D4JGo3MXu2q4CTNTk4iCump2DbrQJbH
IL0hb3vHCSYsTOtHH4KWHz3xZkgNxI5u9ecORN81q2do2/yKZbHcjafMv9XRA5498Hrb5W3z+8Eb
yh+Oz3d306Q9NEM7HIouUXtoYdFT2Oj/XD6j7scLjfX2teR6urNS3QBCrrRbfMoZPXY+I3PuuzRp
vgPGDDe5FMF1aPL6JgHGuTHdSvvWpdV2+SyFTGeluIZjDRnyI1OxdN+mfX6OgkxfzfIhpRXVTyMV
ZzusmzfNAqzlGFp+Q9mFbFDkXcBA2/Rds/3d8lJWPQ5pgFaPUdCNzN76+BhMU3VfocNYfX5ad4kI
HfhhoKteJ1i2UP47zckhv2EnKLU8e4X7Jufv1dv40pGV/ja2er0ddD+4wWgpLz7Mgg3ghPF98hMo
Tnb5c1BYLca2bB8Z8pwHZs3b0QNDiCRI3OuEu6+Wl+nWq2kV1vcRCTCEyqy6Hf1BnGRNxlevV+GL
MpyX5ZUSgXmUBsZr6zvDNlSDdU612r8GCHGsjPjOTnvPUtzXdLR+On4IZdU2o0e3qrS9MY7GQTW2
Bg7HAFMx/xcr4JDRs/r7AB1uXU1OcNuq3D3ZhD/uOr1qmME7T8sKIuX2jstViZepNrccB0BQ4rK6
SsQTm3xWNuWIDJeXFnaIfDLP5UMR40YCNdcdsjYsHxKzYcvOXwwiCsim431ohBCvHaFZ8Ezs+Kxp
ibYtnVy+IIN9XF7qt/5DH81lg1J3IDPJ/Jyy310rM9UYqrXWR5NgaJ/Xt+4geUaX3j0Ib6oh2gXF
AUAqfoEcOe/yaX2XrovWAfzt8xmyTu1NK8biptZL8HbjgAJGT/MfvfWq4cb+IItN35Rdpd/kSd5c
DaqDny/ItHNlkqoahUBHNK3ybjpNC64jvxGqlpn9ANubVL34ntqgVC2rzy+j1ZuXLhcBAAK+IgU2
wQ6HsI+AMqeZLp6t6kvf2ummjEb1HUvI50+pWqqrjXIvDjjiiyjIWyOalGsyEkdE4YflVQz55Lrh
u675oJk3ywt0N3I+Ru1h+T22V+v0f0L9GicWSOAak0k/TfVH11H3W35QgJM/z13vOhYiutFL5W6y
Rjrvio21vII6RLXGsVPecvKU52A0om2Tj817PdSf/1q6tIKYdIrbhOn0uXEVUB7OeN8C9srlM+oK
wgYrKLjzHZme0/nUNE/uv9lhzktZMROdSXyHXn0X+6ZzwoxjbEcrCb5loCiX/+Lhvl4ZuX0II1SU
oVlOpy7M3C070/gWDXRo588BcCNWpbLjezlW9BS55u5sW8N47GfH5XMQIA5IyKrhvjY0/zSivtsh
dzdeGR6cllfEftOC8srd+6nElwyfcNhFaDNaQ+Uv+UwTJzj6I3RidyP1MTyT12w8yFL/0SPT/uDg
0akH2N4t2ODqogeUNNT8Bt1IbqhLyufEML2DbjOx8UCvvov6vLzRkNGwbahrnLieJ1tTh/dsO9nz
8mQBmoQCKvlwCMkb/I4y/fzUKJ4e+l5vn6Kqto+yTKwtEMvxw+4Z3Nj+RzNU6Q4MbH6cQ92fDQp8
y8/X7aZfU9YyL5nvDbciCSX+B35m1wH2lCp+bGvTxGWC7HV5PMOblNRN/60YUZJPWdQc+kEaL5Oy
DstPhFzuE2c1Cki7oXknfawfyzsRK4aM9RLnHpO6ce5GztWfT0DNRKoTvDkDRpZMq6Y9KY3xG+L2
zfKRHcrKjTOFFA70yrtvRvgYYDHxDjq1e1dkyMbLuhR3RR2aNxPpGAAj+e9DERwp80wveQZ0qRKD
2kW0G78VxC8K+qd3tDlACVowVIeiMqCRWulj62jfPn8VLMaVF+Y9uFppXRyNvsDyRB1M19hX2XMH
FxUnCOnYxtDGHw0I4HnLtxMIo7IO5TFIctjdhkeN2MgfPtcOnqM1Peaac7mnrjLAx7d8aiXa557C
6KMSfXIazKT/3ICJdja40L87ftnuTDNjlxly+9mpwCPPf1ITGgKkeRdr/d67XXa7kRyndyPa60bw
Y+i4dPsiHk6uZVRbkyFB40G1zQvEUQ1cTsJC7HdNRMUhNWV5yQOfoUlmdnubNOtLEdty5yggz2XX
cVVtH0gEzY+RMptVrzNZFZbY9/rMKHJbmBcuDruomR7GprIuuVtvdQc3acYMlkvMd6y22p0RohE1
e4TBXY2nwR3scUP75V3BQdzUIhTM7Jz8OXdc0gPhFadeaZ4GgCxVxhwQIZy6KJNZtW9BVXJDGm+T
0T1qifVOGeOQ4NR6aQ3YTIaB77+1GwOVHcdoLYthG3RVe8LtViKwV8Xnwk+NOQDKjeeNhkR1EcUs
N4dZYNd2xrmaLcjOLGf6evzvr1tevCzMWXL0ebclFcHPpvPytuUDlsdBwCE4XG5+Pchp3F3nRKIj
Fp9zJ2oLvQxqGlDVkFk6jUDMyanHC58FwQNa+Ra670umgCsTdYSeXmsm0EXNSxi84daEGqBSzKY2
He26RWNRzosYGwCjy44xfxb3J+HVPWg6EE6VDsTUgdblsIp2if2hGuIbNVc0p7wC+z1ZebHt2qTl
IjBEW6e7VVZrf76gG4EM4qBvTum8WG4RUERx6gBXB71bv0anV+Mg/5VrGn8omOO5l8VIrCSM3mBF
N8bYEd+1DVoiiMOyewtrPz8TZx5ja0a0AfvFkuVtqswbhU18v6wejrJ6a5AFDb+NbBgbBMQqKrvn
5c9RHS1OKSF3ejGXHAm3a6zvUKfyMwlY3i5T4bMA3L6qaziqUTCs65g3ND2qrFLo+gTgVdyEglDZ
5bHl2axmiG6TmoNtGHz4QJFeVWigIV0yUPCLxlwvPwwTjrvJC2ZxeYJ5mGR5DVqYDYG/eoJYBYW/
1u6CFOZRbnRXKyJFsWVqSaLvVmQp+iUHnUVBguUp97nw5hkQM89uvZMXo3+leiU/94/PT5cVQpzl
e9NQuOtoQCYZWM1ReDCZaRkeJtFmZMbH/Fkdms5E13pjS0oOUZhoAG+VtrY78PNdU923Vtbul5Qk
oneHvVEr4ozGKkUUMisvqoSGSOFqaM77F5Bw+JtL55D7xDIwWbQaGZ6AQFYnQQjZqeogRA4dMSbS
wTgazW29osDZJiJj3IrAxLI8eD/6uv6J4y5dO20V014zrwhHin2V27fJhAjfGPqXRQC6CEgXgexy
q1okZ2Ads10ToFbBvzEdssp8mULXvnjJDSJJdaflZXCeDOILs6hwME1Jeal7wGZJ7Vq7qtSYpxPT
sI1UGG1CiH57T1UHtNj4BZFjro0uHvdSkABsdqK9EvYZHQmYeGlkO52byEzOeISKh2kEUAbFxL5I
4jt2kQmnaWwDiVPEVTsv90wwpAJAK/YwdC+MLQaPqTGXBsJ0NXOPmiC7dVq5y0oKxD4cIr0ocfeM
T77Ve3dxjvHATAiIknoyPWgZVUa+pzhVLTXbOIjCkxjpcESynFZJLwCNp4lxCiz3MjaF2tmz4C5W
EkxsW+bJvjbjczRL8pZFOph3bq0LprPGzSKo/VKDf0rCNQzffe5W/B3thx+Hz7pLQhYDMO+k5e2L
HZD2Fg80GyiIqFl9p2sc8qp7l+BdduNg3AU4I08KyWaR4hkPyNAS25KRP8d1F676OVqyM0S1h1B0
k87JkF+L3EYjMFUGHvQ0/+4F+OOzHE5eQM708vv7WYo2dAm6xKILYMFH7WlZUHJqT6F6wYkwHGsO
0FOD/z3MErlLyMw6LQ9lf97q3AgdhiLQdBE6DXg3MARyGIbzwhhNbaur4c2P6YlTrblLBQSJ2gLZ
nrQe5ldS7MkvWvZztTYrzoaaO3YnCfC88UELggYazzIl7yLK3ZVueAyO4CGfysRtPxfLXR0NC5rP
+Rmd8rmNTf7Yz/9kWaSmJjdeBrsWjoN3muZF4XfJNs3wLAk9MIkyyK95pz+5FWd5wlS7z4Wjqz9u
eX/e4sNgdZf08uMI+2Jji/603LIG7/e7yxM6nAm8C6jOSjs/LQtzxoTEZfrsWwY03FkrtizSkvOY
N4v1vh5zYrCLUYAjb0kN8kwkZQGhCqvAUcCiTfu59ckh8SYSxZaYoSVwKCCOYS3TklgISw3HiSga
JYriLPBgF1iP/HRD143SqMO53dB7ytC0QI3d1OcvVjdRqLH0e6/JwEl5sDx6MYdij5wv/LkHqzXE
oibV3ChlXS0Lm9H6KtdDYgPnVdKmsUsR36VKOe8Vy9+JK44hj+m6rh0yEy32EMYfektOn0SDWo4C
6O+ftpuWo3OTUzOkEeLdUV4jsGoyk60f9MNJYhg9IXTx6AYAlIOkop+iCNxJXBOIuOgpU8WhZmR6
+sd9mCDERrfJkczcbKNTVVuTvLhOS7c4YSsCqu1xLQ4MdvbWgLmbKOJ+A699Ih4Acst8rCyng+XW
3x7zbXZE8Et0XNkv2iZ3twVqg0s0pRFJwlit4zzObugVuqBWyXHRAqIuJt0f9irVG7q7TMaM3HqK
M8i/+hA5twMpsi3T3A96MMimXUxxbgypIfW8/tiX2k1JT/rSogCkBOzzuOkfbDXFsC8Uu1BZ78Ih
KN/d1LiEtFifUlkNZ6czk038GEh3eMjqCTwCGoPc1LpT5NIQNAN6SxYtcUCn0FbG0B9BNhbjGlBa
tvEc26BA6NrltjZ62jRJF1CLNeSNkPk+xWR8l/YxJtPcSJtNAIJiW0TzdEXJK4qX/t6gwrsdnFKH
8Nb390qC4QTo4x0Ce9wZZG1ifsmoEtvmnQdVE1wzrZsqJHWc4ssb+C58t+V8to6I2Sb1Mr4R6MSA
z5JaZ88JgkCYCVYJHAOuh+8+JV30E+5wcVnuUYtnCJhzUkngS61rV1qvQwZYWlPivbU0ewukCvWF
kYavgwWhdH5cFR1dBCMQR9uMq5cqrfZ5HskHt8+/VaOPlSg2qSmVjX0wQMeujEk+YdepXi36/JAs
yIJu/ax+zQVZLxAXaArNzzox1GF86yuzcLNdnfqjtUpEoB31mYgDqaF6VbZ3YjjvEi8n2B7mtEVY
He91ncjMytyFaT88NFdyc+rbZWHWRYh4YoC5WBL9xWBRfDRahXgglU9+67VMDBh41DjD7oCHU/91
X8pGc15wloekLMcXGimg8/LAuPPnW2M4pduAGMVDZc3uRNnEhOtZ432QVITgSHtcj9MI527sGlZ1
Xa6HJBrBa+jI3IrJO6mJM1BCmslRD6RBtlDyK61afdVmRfHigktap2FNsc2aSPw2EZ05DhgOxg3N
iiD68HvnP7pxd/ALU38ZnPCEuD9YR7ZfPiljAOEydNUaBRf1ZP2KlljyIxSXEUHGhwvaH9nf0FxQ
ug5bO8Z9lkQxl0ICU++rMgUgIXLvF6DvdFuD2mEEWUP+qMripaLB0fp5cmtNEaKvwbzabvZAZ8p4
CgOzebJDTg1YuMOxicDdt/Vtxr+wFVbJxmyym+VID23HPIfg00daXSPvYatxqcsekixpL6ZRXZZ7
QiHa0/SSzo0qVxrJtGvTm4LbgzYk1qsakv1MG/7eu9TZvC7yr10yfCuHYryhLUrtW5rqqBxp3Mt5
AQ/5RkbU0VMdM8E861sjq+c/R0lzh/Zp3SKtWImq6okdssd7U07FsQvotnkmibg5YpFspKFteIw9
vS4z3wyKlatg0MGbi+C7A6ZaI0aQvnb7Dd2VvcGGKEli9fMn16VsYZfOuz+XEihVFjc0iFqwTa69
K2Kp0/oYxx9OMpNOgumb63YoohI8/L5jthtAPfVOs8bmsUlJk2jLKfwxkJnrFMr+pUUlvg5gN/6e
4ZlzygGWcCILviGA9HepE5AO2erufTtikpXDq3B987mUekgDkdG7gfD5WXrlH3eXZ+lw0iSVDBVz
cPeP9sDJeRitN8usJxzJPpKV+W5ZDW9dJVDcGf0/a6mTshLgGO5cOAqIAc5O5DLAtagASzuNb6la
pmtsrvRKw5G6CeVd3f7hprTvkXgET5ZHI4AuyXjwdUc9TALvfRWRpmuZU/+U7aUkp0hvuu85zeTX
LBu7DeKd9DbxGSVhmddWaRXSxxnj6K0Pqx3axOjZCodvBDlEeFpi58OonfvSMcpfvZ3TmvHQ7k85
zr2QxJ86VitZSE7LeUKJVMaQnkYfrb+y7SePgMttxIhgryls4b7SxNYcuv6W4Pdv+EaIKJjq5mJN
aiPsqHghiEGlkfWMz6x/TDnmM0intyEmV0xfjjiyE1lsDSffVvoMYa7b5jRatjwXXfOYlwAkSrPZ
RuYEYzYnq9QxmNfUTfhQazVE0LYD3zMV3SvveYsrWFRNyYFR0Spelxgk1mNDfWt0CR/wLct5JXPL
WVmkcNSm/WbS4U8zfOO6uIULvk98krxKCzp+oAcHk1LSgTITUX422MCsy/T5+ppvtSaW28CgLgMo
q76lK8yEsTOGtRV7IDAzQz1WI0DSOs/sEzGs9PRkrk5N3PpHqkfTHgv9JYp1HNo+AVpTon0PBPGc
XTQwd/VHQtA4I/+oh58WblliSsziAlM2X2dVJ6511L4MmkHsW56SuNXW7xUeusfEL7B6zPVN26nk
h/NtyAt/XzdSPPXCSM5uk4qHjIvnirNpwsg3M5+nSX1EhSBtCVeAbdtkAGC5OAoDNgTAhGhfTxTm
nLxsjp00nVUEfeLoN06ypy3CRUz3xxukMtQVwlzt6X7lF6t1JwB12iVCpL2lX1w8FJVZ7ZwGd+8f
W7AxAOGAhgVuO2wcN64/6jDaoUbW9rIPkqOTz2tFNx/LODSPOpa+M/lk1lGIemN2ciAJbNCuooEs
PN+TdufRYI3qS501SEAgJRGJl2ykCuG3T/nPSgqC6tj6W78mjiyp1UePJBZCBUMxSMdBeW0aGhll
OT3XA8ILAY79m9s9Z0E03ti9Q1K1BzjT1K30PI71LCXSzzUAmT8WFaB1rf1FJ+Ouh/WAKQafcBdO
w1nLx5skENEzwRDqDKUnAGgXubdj3Lq3HJUj4m+R1ys0W78G8hrWERjLA22q6DFJj1VVOyegt+rk
69pjDWzjkNU1FVLbmK55Fl8yyVSMTJNgPXlNsMP7Me0MbFSrZTJdw3A7e3BK+752HxOhIYAJw7sW
APMK1HZ95RSlcuea9EyrFjQo+iftUnoMsEowy/1zqo/theKFc60blTKv6ORLFQT71IUXMniiONI0
LjZTWcMmyHhvI+Hi8nHPsd6/hkyqXoyB9CAPANXglcW3ufP4EQaAwayot/+LvTPbjVvbsuyvFPKd
F9zsCVQWUNG3CrWW7RdCsuXNbrPvvz4H6XNLrlOZuKj3fKGjU4gOBcm91ppzzO1Yk+doKwYI/G/S
q1UAdmnoL5y0fmz2dpH9oMN7a9LIeOgT6e0S2mOboiZqu/XAddhQH1aNU58yq6y/ODq9dKnCtZoP
k67GdWRE5fBAEua7jnVnLuH7ByT2ikj4OFsHoYgg3NT7pqPBm5jBiwSHyEU7DX8E84pSGw4OZggA
HFAzvAfTLN1V1XXdu8eFxWn9cEu/KEUeJED5dvP8PtA2ugG8WiMgTdV5xKWO7Et7yknI4/y3C7Mk
vti1+WS5TFmcSJtuhhalmx4RNhSyIdilzD4Y4ddvqmcI1FbqFz0apmrCVZee0LqT4USPpQcUmYCN
/GB7oN0ykxP25Njp2VL5uGpN6R4B6uSH2hNziEyLXGzSerJTjME8WCF5OW5OLnWm02KhXw/un2u+
0/jvOhcLPZTqqXDjW+XW+sbqHP8WGWazL2CznMc8kmclpLMXOfNUo2WW5XTfVF5KhrcqPQ9kadR+
wzUskl9t6fbscIDqW9tAvKmvUWxuUx3Hyao0OzIYYhuohp4wfxKUQvy32SnzRTYTGLhMPhRxIrbs
erqlgSUeVRnrjxzA1bBKGiajlkXhZ1WXRSoOtbwC7lAnG2fqBOeVENd1oXd7rh/IojD8ns2yqc5F
xFU+r8ajRIC/Z8URzDbldKtnabVOeOZceUN1pla+0xw0WSSCvwwVkclJax5Zm2SbzDJo88UhOWXp
fHWrv4VNGd/jfS/PeqJd09BI7rwkbbjCWeGVzpdaJeCVLwk5j5Zq6rOIApJ3lAa8ZxKroeNQTumG
vVYJM8qs/dJIUksiddd4ZgpSjYTnxg7hEfKQSgRyWgUqoUjHu8JIniXO0+dObwB2Cf+VAGvnISpf
u2E/0Dp5jKOcBjD+6T1x9PW2sJKtl9MnccWhCUmJk4S1dGaV7aXGUkfZe4NxxXfTYeIb5/Z322nL
x7jgbF8r5bzrsM5Mwimf8LgZa7PBRiOj73HbwVG0Cf9tZDO8NjOjPRv8tVJwlDTNqp8Smy8s44+D
RyCSA3dC0vpTZonaJXvi06ApBSv2jBIG0v87IQuUu+b3QUIMiwfo+P3kD6coSi5jxzonJ8hxzVqm
emuQFXc6QXx24hrnNoRT53d8EjFBpa8YT6ZVjJ6CAZM7vLJmQUgZVI+tRYxBIZMHaohs02fEfuML
rw42DYy5dyCvyyYaTN43E93Gl826shr3edkktHZHoOt9pIbXXiGGKmMJOhvgI1HbPhYcTT8BOE2v
dcDl2MpQwMB2SQ7kiuqnhFCnDVDQ4judqvvGDL5qtnagFu9YWnEqiFvKV6/10rvsuzFyuovBbiKn
8vJdzTgHQUqqIdvq0v2oQMVrjH2em4lBjU8l0JXaiquUuAsKTdGxt6jVI/Ws+Ul+1unWxhLpdkNB
4yfaeIpaYm68oirOhLpQqEgdDXlvmccG0R6hA+I61pSZeeqWrE00wgqoTvlOUrcNffrQOlZzjTv/
Ih3ywIw2R2SmGDhriFpcF212U5QQPmh8+zUHWtKZJyuJWF17zKhoYvqPHrnhfiq/16brf2lztzil
LEfQiObBl2mws90XivwMd0ua3RCYbDsyyi7hXui5vMmwTF7sEKy80PtraczTQFWLWyUt91h62VdR
heKGjuWM4a48mq2TvZDtdMqGElolDkoSj4kiDrw4eh9GYDp78AHBc9mP5HgBBzOq5CdzrOaqQZJ8
oAJWzPeI4B0CjfaCynPMPnF5dXsGr3rdQ820W0YQeuOus9olzCUfqxUnj/TQNH7FAoONQ+j8qjGH
M84gdbGTKj6wBkIVPQy0z3IoTW6v289h09xkZqk33/BMxF8IUir5RCRBCgInyb9lhWSA49ofZLqT
eOAXLEThdfW2vy8zLz4pOxdX2lT6VTFquSLHa059pV2aDCYHbalvboewlkSP6JzL4LWhJ3xggke7
j/KdnvN9BO1NlqZ6DhqjfTA1b2WrjCk961ClV/pbq0GbI41bnFuhI25janoE0EzLqFTmF90zySoa
Ndr/iW18MRzkAsPopk+9ErTqvfpnNKUvRDpbq66NJsrXGnYDrY0dfb1KGAFhWZ33pNziGs6ZbHKy
T0NOk2ysRvDFnOlI8yEJLNGluTPo6tyGTpfUBPWrU+fWbXkoDGuPMKauOBBfSs+Qq2Ya6cGWyyp8
z6Knq4nM8jIa9g+LltY6b7VXVU7DKWhL0kssOdwLm6yumRvF5KZFRMQ0ObY9dP+Dnn6h4iO1sSoJ
GAKdyjzGXTUILw9M3006H9K5xEZ5c5FANJ4hrz12rceGfgaORu3Fha071ba1w5oW70zNdK8kh54R
OBePjs3BlGn5xtCIpTR8spK1keZkRlP14InQ3+NtNDZamr/AqOXgm9R9iTNla1kEraaeeHGiqDxI
mbBgEDlahrE4MBVDjFhF8HkDEolSy/9rE/mVf0oywmg5TxVvSsGpWzZa3SzJHh0tFz8l1Qj8jcjL
J8T+4sFt8+Sgk6u1KmTqqFVFHYoAAubxNHjWwxgzO6iah3jelGpVahYKJLd0Ns2cmSrEOez15JvI
kDaOo4BXNE4CXpInaHWbMSpOspgap5UrU8Wge6xWbFOvtNcVMKhbVJmEvzl+c+g02oZjr/X7ehzc
bUUnFQNP5p2Aink7EZVPreN6Z1ra3tmXYUxGwFRuNWeOLk3q/BJp2fRUx8/WfN6VIvL2neqrZ6Qh
FPJ1Y6y1pv6pHGQm1hhOm6IfiG5IEWs4Xq0OqNRPgCNQwWREnCl5HbtFDDq2tz7iwAz0F7NrmyuQ
UW2blIZ21IR8HCfNvRvyFkJJw/EeYRT7XVd34TitmUjTo0YD11Tf/bKbvpFSyTc4MOPdcheByMWB
d6QNtAhWep6FsHmEdSvMEVirmKw1ab1fzbox7/v+Z9+L9n6qJVaGHDVQSwv2Si25S4SbY6caU6pT
v5wxsQfbCoPX2Bq6XdLrhDRF7T0HGpN8g7SOoEUv6lSBuxfzVzXMCc/FE3Hqu7LeBt08wI4C6zws
m+GOrk95ahitzrHHAE3Q2wLTMvQ7Qi6bDVlbX5TRk68HNeYbCKGDmkznoXQwDuT5Mc9N56clJbri
Nh4ee7e8sDrwD32kI7fNk/iFcaB/F81ycs+sTnbF2tqDHvEIPAylNj29xAxPinZURTQ6ScVoIc2i
3WcjdNPJIEGqlJQ8UX2XQpBb8b0ghI6GysltSU+xDP8R3XS8FklowejiLmKvbuNizb2fPHEZigzN
WleZ68TjWIFqc0XNDFRgAATSjal+Bc6kwzw1OKPHXBKFKesnoKeKKL9Hw63rp5wlsiaNb5mj6y8E
j+CS07K/bi2PaZ1XrSZl7t1GQz6J6eoJzNaVNkr3bRppcRVjh7BJVOtsqHyCM3NOGQINEmZUQLKu
HL/TGH0y+2p4isq6p42eYABwECy3vapudk2qILkI5nqqO/vF8hBrjrnTfOW/xGAsivO3tvFeKikf
Ig51UuMn+ot6Q1Qt9hPGLJTtTeAAqA8H7312yRqxi0I7lOkx1dE86RniHbpxwbNVo502yNB2w3S4
M3XMZmFUz84BuE+YbKuToYvglOxS0+ovcdplGyK2grfGjtHGF87XLrbdXd445MzQ+RVtivLFQIBV
prr2SAsZqO+UJd8QLr5KhpPnbOIteqrxo9MgT8h9TT5w/kRun2DjS5Eb0aNkVJCWQ/i0bLQxx34z
+e7J6FW5mVx/2vSFG12WDWly9b4MzbelgxuisxSalJuibT8MTpHHUt43nL0OiTa0h5j+K/P0ztsG
DmNmU9O2OZM25NUCF2REWGoxCbVHiQVzOVAMdbumY56VaBR4Fo3txm32eqzNPGPN3jvMvg42bd91
UjHGK0OfEojJ5MF7x4PmPzQ0uNZ16qk944B6yynNXOc2DWVhnu25PVxavfE7BeW/wyz+BXGBhRIO
wP86y+J/p2/vb+rtzxiL3z/yF27Bs/7h+Z5FIoVnWAbSCXgGf+EWPO8flivwGtJLcATbT9yCaZNi
4dqu7+mm5eAswaFc520T/vu/mfo/DMMyfchUDjF75v8fbkH8ze6Iw5FJw7wbujFTHeZ9+NPuGIvC
sGrT0g6NavydQZ8FzL1/1qKeE7jcCVVkB1IX9JWkDqTbNpuZOnobf3xm9/+vkf8/3Q10OIAn8Bt5
xuKg/sN1OYm6wjhKT7csuMqMqeEh9m/f6UT89GnukTdMklhdaNs2oQRs5tzacG5q/IvdmOESf/ia
50/DF4KgJBY3czLk38yfhHzEtd/NEtKK9laQWul2FJg+4DGYnUs/LSdLK7h3Iv9rOlYa4LxmXQho
/FOWaag/uu6uj1ht/4vdsqy/OdYXIypgDFsXlidMV/+b4XoA58mItAoOzP7o5Oqcna24vIk89C4K
1MdqGKxhk4chkaTTHIU14k3BDAaQuqxRRnUErkPYtBxSnOSpK0htFENaXVyXUEoUM7WRkZ3jK3DE
hnVBr/LXJiUYfBOCv9wUhLRvsx58KQ2w4TaVEYWkNr4GpSrAstKagbCQX+liA9TM9Q+t9JyT9WDL
x9KW7RpA+350GsKXJ1DfUmS//AAODfMUJp10zVjFHyBlXwHG11s6euG6q5Lmqqv6JxgP1FQ9LXu9
za56PD15eRXstJFY1mZt1nG+g6DqSoBHfbOnHMk3ydgh9jkKjx4emqTGUeau1Mo7N/7pj8k9Pcjw
nCapv8cwOBENmo7nzOifiXmNd15LJlftn3VNgfExskuqkxohSBlf2e7Bc7z+kkfELZDESwsMrk8y
QlQ13E0e0MIOZ7Uku5WoX2jXMeQW1NRm6H808x8kC4drH70qhqNcDcitnCRWJCeWm2QqU8KNrJPv
mc0marx934lgX47RR6bI1RpcZ6v88hem9/vcl/elaeKyBM04dOVD/AQj7Z1ao4JmlVVrZDCbitPJ
LanH1VRAxx06xJrSHvFoFs3arbqLVNa+1kLCedsJFIFl7czKuJ+C6uBmBNcL337Chu7MbaEjYI14
L7tqjiwc55DDF88Q0wqzMwPhQaanYijfHaEj8rkXk/tdupO2K2wT/DPLS39gmV0IEoI1UycPorlz
k/RDWMy0GwU1v1I4xmtzmHHcyIwy95soniKhGEyir7/F+rvssAkk9salr6OHGNCRjet7M+k/hhwg
ctHMekMfmbOibREXabpzPTJt4BZd21HURJm15r2lsgkLQci3Ygz3Q1VR9irnxygFwb+xoBQc+1+p
Y1jrhIYxuGnKX1K4yMVtSQoXqWx2ZiTdTWwV8CKCijqewHfWWTanAKM6kBd6ylvTxhJmtSeNsJ6T
pblkeC439bhvT58b1YQYDmOS+JbHmDS+j1E6J80jnyIE9+bI2t4t3KzloU5WgBCX+8umabOXuXv5
x0uWxxlhI1KZN58/uzz2eXe5VSFUh65rHxYg1u/Uy36wXmUQOtvlsYWFtdyyZrImAXKvxoIqXehZ
fWTl9fnzhaIHsZZXLqXeLNBZNrkvQuxV832+MrBu+UhZus6at+UHfz/4e7u8KsJZuZp6c46l5Yeq
//NOy93JaT2TjIZZT/zHnow6I7tgFFu4DNgPS4GFYv7Bz337nbz5+/csj47Lzi9vT3nOji03y2V3
OYVk65hhqEVsx8qO/Y8WW8qq1vh6alK89wlBTKSKWADBmhHVeXluQiYUXRzc1wFYyZ5mAyDyDfQY
RGJD9xxZFJPtrQvG+AujNgLJHArVrHtwy+mLZQKUGNBvpkyGfZtleFCEzTYdW3UwpxofGmkTR0QX
6MflXL9U1QFU/iNyFGNrR9iNOjd+jE0EYI55g2ODQ61sUNJ49Auy9nua+iSAMD516srahD5AaVsW
dPE96y7MSDfIsu9C965D4SWbJh6xV2lJv8Ip/dF0qOUy2qOZGeFJNiixIqJtseuIJz8jgZQmyx1C
0/A0MbuzYCc/YxHfB1r9o3bH7RRZxrbK+oHecp5wei4fwIgygCLMegPSCKkm4pYVvUx7owOOQS9R
yM04kWdpiGPQROSP9xjC6hACB4rcdpVgiqmi0WNFrbArh9MNQ8pHyfH7rWxvTtjmm0gzp13zk5A8
5+JEToFSO4uBYQzttm3mi5aP59OhDQnocufVLan3q3zQG/DC48yxiMZNkg8vowOO0swMJugaYUlc
4OohtO/dSR56Yww2UKvsXdT+rHr1YU3TO86uF1urkGp0bnkwNP+AFIvioo+KGzQ44itkTeO6jfOz
9Yv1no+9c1zlZFmSBD+mZP50b/XATMutCLE2XZw7GGvgt1bGOZxz+VCvDTVHWGUnNKXkbB4EGjRh
vFUO3t2yIwE0IKw5vfdoDsygebIiivBXlHcnVcJRqMqfBCb0u1F626K8UQR9jXyDdrhLkqFbticF
2d7tI/PVad8yuO1ngTAIBkE5APjVnkSLi7az1N4kMnOVCefdUOWHMyC0KiIS7sfJYq7vp8xhkRA6
wzWl2bu28ukOGgsSA7te2QYz6B48J5SCAC4g3wCjNHeQA4/42g+jbTAnGfcsMQ76pBOgxCjKgWOy
0yXrTWtuiJBcLQzjXLbdsCU1xIVZjfchZzVz7IaPyeXrlTBZ2cUBDOim/w6OYdpYEh+uDB8Yovzg
EGeizZwkcdXWLezLhHYuwXaCkJHOQV49OzYSz0fPsrcYZx4VAbMrrTLeKhqKkJoVWEkvpHsTfjWj
Yu3o4CD0bBqAnN9wlg/8JfIzuU0Eg5HZ5pe0EDWsSZj37zErcexNj51jPo6q+9pjulq7HjAJEg4Q
r8i5Ur9n5XdMaDzDcc+hLaIrduTwiIVbQV1mcs2A4pfv0bSXxnnITVDnCGi2XVHsPaV/H4hPXoV+
8QOjPVYSl1Al1ZKVWkZcxZLoqfcNufK7ztzQF6H3aBa3Ia4trlBluEIaRqYiKFESmFQDW9W799zy
vob7jkSTjsmYfEO8etUt90uVcGoCp7PqtFPpdQVn7fF+QA7IFMd7CKp6i7T7Ofc69KMzk6yS6bD2
NP/RDbDhBSFi2lAS+0Y8C+KCsd5g8zoUbvca61AVPRmvYhMrUhciKkXw2GSEYpdmdHEcdXLlBgIF
mewDM/qG2Q6V8iVLoXFPXQtkCNJ9aOBfnYNpguJ7YRJ01FriS9xItWLK8exOZy8iwTcKMA/r6fMY
Ox/eoL+Nwxol7YtG1yKxMGKypA3j/Emiz1kFCALI+/uZ9eo1L1B/6tHBP49tjltYwW0zpZ/euWlq
6SsaTuouLR2TyTgd0eWZ5bHfT4vUYS3lANsA519ykTmknfF1eVVQYNkt2qGZnfD1ncYiZg9UCmqD
4YHdCIS2ixOV3U2Zj8BrYLgbqvHOILSoMRhTgMktV4lDGMRmcsBNVgVHozHJjVvCiNHLoF5ZSbUO
PKLED11ejhdTli4ajuyxsoKjKmr3aoIEuvaClV5OttnOBckQkXi6diYuaQEMvqvQniPX5X8474ml
N9PWoQvKWdXl42Mkt/VJmemrqaNXQqNTj34x1c1uwyzEJ1SIrLuue+vDivSBhAaznYO6YbwfXFt3
xM7J33vi3xxXUmM06uoXxgcuZFCf2vBdK8xNOitghBnghBu8o9Lz+zoiPznLLFQRjFEZw995Kom2
uln80jTnlrjmgD1J3mjNmVz0GvNOIHx3gzS9vutxBBl2yhFWOkcjB6dGdsjV6gUiiUF/sFNDPzLo
VZdiJGTe02p+lnjecP4jFkrFO5mGAZLzHHpBLaCWlF1AyE93HCuymhWUTm1wzq1V+kRtFO0dacvZ
3RCugDkkKHrC8iDG8j3K5cm0gubsx2A3/GF6DIh9ABLnWXCnsFqq5FfosI9+Ap6ZgZin+GYlpNvR
5k+ugv4ji0b7tcw479u1fhBGuckb9xsytmHN2Lyg9hu7O6PSj12i01QtxlPoZbc0EQFCyapCqZSh
lZ5K7Hk+jmExjhuEDOWZxIhj1nj9XTpvfKP/6L0aVY3OF92ZvqT+iOT3EPdkFzgNKxfLBQuiB0Fz
xzTo3ZdDf4gCD+ktoBjCZotjYEw/vXy4t/13J9rwtegx5rHp5g0pTaNYLzfrFpYFPCoeNWXrcZGi
ogvLU2FBHl1uxSEQeWTo/7y/PGgx1pwZzrwyXJ6nkP/r9f/pgzXxBQlS+FXW5iTahXzazszIXW5F
M770v7y7vKSaf2K59fmzy4993l1ufb6VZ42cq1Kc7Ms7L2/A+dvWGu+4KPu1Gci73Prc/JePeQxT
WDTOjoC/vabkxB85NPwDayLCZ37FsnGNuNTXn/c/LQW/3+vzbSLD/+croTriq7KOaC8b3Y1/v9Mf
zzOr8cV2edNkYdp+vv/yfm3bfq+80djOJnh9nc82hqQkEGO73EQefEQy/5JOOquCIL6FGiFbGejC
V8dWe4YK4tZrtU9eGTmMBiXeMZYMkTPgHavM9YJN2YKhSKS6D2O610RorqqJbzXeuhXoxHxTWbm6
jq1braxG1TvE8enVU0S6YaihxTrf7aRIrxHZ4FSt9rDrkThdRG1+iXXbwkhEKZ3aAfO2tLeLjeO0
AMsqcfSAol7clMa9Xj25I5YbKz6AJ0gv5FGTwDWL+3WTa5gInfXU193Rq/RbDACE8Yk9VpeR3VtJ
bKW70T+4zZSjdTi9UIhPly7TpstyywMOv9Nynyvt/ISYN3SJT+SXxMe6jP56GaqS6WI6Y8WsBwlF
Zu7Lgj2Z7G/AH7MrmhBGdSM1Ab67clWAisBBILZ6I9eV6RgQLQNJhjMbQe+ijqWNWrwkrrO3nE16
Z2nQi6hUThI71dmQ9ykXNj4j3pBynssLKssLZ1Mw9lI9l4btcl7mFZXUCObS+n4FncrY1oSOrjS3
UJTpKR2GYSYyVMV18ryUtRuME9/KfoS+beyCtljVfk3rO0RGP+n2WeuaA0FOGT52Eg7wb6m9M0Rv
QTnkuyaOvjIYifbSy/WLnnq4B+dby8bsR/3io9FdG2lGvWQTzMCCyuRP0E2JkSM05qXFiOCezgyW
H8+3z6XKnLNtCgxwnrsZhfvDp5y/uHZVnTIJJXW+187fFOoL+pSW03Gl+udjoUtrZagRifaPRcaq
F7+HxXyBly+3EHHJHVRaosyFMbJwbC4twIKDzWjsgm/T3Cdx/DphMiaSbT0ktri481PL805fmBev
AayJii80+K9Efb+Vej4d7YKKEoYK1u6hmt0RLkstL7gYSI8uy61U4i+JYGNsfVVcI3Vxm6g+RK0N
bsW0Ndwuafk6tcapcvppa6COWC2GisVGYbrNt8rc+0BMCQvBZiGxMm4cE7A7INP44s6PLa/83DCP
jZ32mUYnBP4Ra6vZKR9vAFfiaP7cQ2XNYWN8hs38pV82osWUOwlRcG0tKATxAU0hLNplo0WSKMo/
bmpaPM5VO5FJ2vRleQKjYHzO4xZhyh8vXG4u77Y8v9x1dWZDZmKK37/m84nP37o89nkXCam5sVqW
vJ+Pff7SwqyJWmlfzRgB7KoKo+SPXS+kQwlg+bs/9u/zN37uXrnseYp+C5sq1u7lmZ4vl2+hhPx8
3eev/dyVv+3t8pK/7cby4uV1XRP9SNvyyuRU7aWFHHWYQ1nsInlKWvfi9SGQTHx3G0tF2X1Ow/lg
FubXPLW0u7gyyHem87NllU5ylxfaVz8E++MiWGWCe4Yv9kOvtGI9JT5HQ2W3m8xOxSlPDeNC8/Fe
2hPRBXITjs10k/Fr7ergikJzixTnh8E6d8vUH3lVQ6VLrBqxyBydlqQfW+gmABts0N+JyYnQK628
CflH3w8TScyGDr0OK6djiL3VEliWjTp6i/QrvrhyT3eDctSEBsdd48hOIC+pWQ7aDH53mrgHKSyv
U5B9RwzrvXbhW4HSlkGzuOGfRmpaHbSqe8g6zrOY3VA0UDyt4eJVW0xa30KNy/LUT/3FYmS56lvz
R2vVP1DqWse50wGuDBZbA8WrsbpvdeDdK1t3sDisZZjU51i8UqfZ53RMtxN/oy3n84BYOEFL1euJ
zgaIpbWh/xTYurHO45EzkfIYAAzlJhjlmXV/AKiv2E3ka5O7ZL3bhd+sS70/ZhyCj0ae2HTQQ4WD
skqQL+U2Oof6NlQ8lOVNTzd4WAurjvZTCxfLqPX3vqy/N7otdtgwNvlEKFNUfJ1iWz6pOtnDaHZ2
fEmufY//MLdi8lENjMzVcCOq+A7fOvmogthM4rQHdCFexPCzcaoH3W+2BJkXWyT92QETeX+G4ITK
7qYh8d3HOj4n33IuA1mFmzw3QhrQbXHXfI8Dx7v03Vg8N350amhfHvMuxumfBWjPMky/sO2Z6BMm
ebNayqVcWRkegGkH6NV+FLHcZVVDCk7uXHutF9dAD/ZxocxTmpFwngahdyZZ7sPI5LhnY25ZZ5Pa
S9rVlt4ZPiyfqOtAGdqqRiqx6mypHVmQ5NsA325CSbzVMe+tY6wSO5zUAPFQgTwUY3jXej2D6kzR
5UCftrbbwjjkY/zLCr3kBrXOX3l8o+i0mTT5+n06ynbnY3DZIQK0t23av1P1oZCEnpbg7DmWyjsm
wml+j+X+e+j7L4a+hrCF8ceMbvPWvP2PjwXQf/emPv79365RzTi2iv4c+/71Q/+c+/r/0H2bTFdk
bo7xOfT17X/AgjaYc86T4H/S9fV/OEIIRzd+s/XnX/7Pca/DJNiiyucFCOgYJf/b//qf/xd0vv7b
/T+B6YaxINH/GHEC96d/amHHZ13qmrb+t4FvhTmnbEuJgKgBO2GhtQa3vF/CRdAv48FJUnuP9We/
3Fs2DpExla7HB31MMISJn/aMmlg2Xj7W6EHm+3rl0dprcClg8Q2sENk5mZmH2Ms5awTh2pdZdZlt
jqGpPhDsgTXKYPiUhGd2Pp1J5cOh1IGERiq+BANdngEzhdOKW6DKCM6DLC86Fo+sYhSY4dZlNMtS
0Wunp24Uyb6YpnPb9nTM6IHMlRTZlx6wdJFvSpiZKxpZ9qbyWSxVxpDckmTr9O6prPzpVR9OWTkS
hu6nAGD44Sx4rwvHwSUQXCYMPWZELlSd+CtnKtWG8Z9JvjUaYg/LzMpsaeCTP4r0Kyi6LbgozAnS
Nw/0Ggl+X/VEY689gsmQ/PvIdKG110GzS33ScDscvigfb4MM30SUsBCscCgMhf5hGs8+HQUUzRkr
Zm1MtrUTVnOGuLaavJmBYaFlTWN1wAX1Uuj4H5rArmh8jTvI4YVZJHvkyb+c2H1EhWYcm0RuCNNO
to3p3qehvPeK8dgIpHS6U1BRA2nETXEWRtvtvWlbY8O7yTTa0klxER6qkatOFlH5jH1w7QOnXoeG
DLZx6d67GtburGkUFuT6VmkOzAZRMJtI2GN34vNIguQZrhFNf9F3iM8Rq+aPsWint9rYDWX/MRA5
dVQBwWLzaawfq5Rutm5vydp5snt/U3iUojlMiE3ZEHmLfEvHxpMP24lQ6ZXHymWnmorFpNYPx1BL
iSN7GL0sPKQFOjXAuc+08aiAG41RhXdVVaEd+WjOEOXEWdrmRzcphktBIza94M+LOPs+6mZNLQzB
UewZEvDFSdPu4AKD2vmt29Fl6Mi5s9xsIwvkzpPMxmOfj9E2qcTDNAmXC7MRPiNCR36bUbeWsGRZ
DdCVbRrtprOqd5JEHm29+4aJYNyYkKvWqTfMDfZs26Mpol7ceBa5hBLh576jb3/KarRs6cMYQmmT
iT7eph49ZajZLxB32XvDnueMADZNHajI0MCEFuvGNKtHwJ/0XQ38Kg3HmVf1fOK2PT4WTrNuPetn
Ggj1PaypJ21aVupkjR6zB9byKAyNles9yylDvdmKDURiGN4RbfY6f5TFGO1yqz74JjzBUmvHo+FY
K8Mc95TAameHiblX7sZHY04MBxLJRmfO64d5wAjZ2ImwPXdRMDJtgLaGgg99LXLpsdb2IJG7at9O
8t4cnJ1hOztmq9NadXjwWG5yhGPe3DcqpnmMD6/Mxx3WD9TOTgJYoyKQDNJo1zKKQPBxtNMwuRoi
uhlDkW+tdRSZ/Z0aX5paQ8VWwI/XvIPBtP0JQrh/jT0QurqHato71n1bboTmXlhD3A+KL7JSfncu
DCxGvraJprzYOzV/4wscoHgdcZscPd0/yugl6snda8k62ElVPwSi3TRo6CScgi2Np4YBQpetmY2C
PlC07ZV9jxRmunV1/VXrQtSZ+DBrC+X2BEj1WAXeLuc94Pa9Q5mCTOGkuyn1tgYL1q3MHDAIvv4m
BfPKknhgUBpWgHWzbtQvHPmn1i9+BskY3Bm4ilYM3MkuTWxQUygM1sU4kVisM/kO8FWuy6qxcDMi
185wbFiIbprCq9ap21/JSAa0Gbs7C0z3NDk3MwrIH3DIrEra+t1SWr4DAP0RldZXIMXV0ciosCKj
uCHcZs09TCUKHr3Yo1bMV5YVbzJObZsxco5h3Gq7cRzfRjplqPamQ9C59QEEXQc0NLya0jz3nTS5
Eg1IMQBWlVlPFEqiTsZ/sHdmW24yW7Z+IvYgIAjgVqhXprJ12pk3DDtt0/cQNE9fH/Jf+9+7Tp2q
F6gbLMl2JpJoYq015zdbDZsnsR5bZo/IeFLXrA51D7uim6M93o/52mzSfnlzJ8pNCH4Ct7H3c8Tt
WFncIoiVvovH5rFhXHkk4Otno5PPFG39JdQxJASj1Pt4/ur2ZLG1RK9vIfDwAHGkdJbvbdJyvrQr
olco/1AbpgZnmjmbNsnHI8643/NUVTuRyXuMefMe8eI2TyG1avyZO9qwzYlby5MpXxpgjz/d8U0l
+bfezbIX0KHwHRzumnKMIvSM46/eLyg/Uv0cIvHC9jTN9Hv8S7dYRgASAHAXxrHsPi3Ds1lNW+ig
fMfMBoZQnIWKEMMj/KfV429dQRnl13xKvdafhfM1KnD6mHF5rLqOq0pxnZkVHsyF3ix82De7e2Ic
mO8U8C5sx0O9myJ8gf4PgT5DMEkNIm/U4CHsF7MqsqsVx1yYm+zY1+DiXEH1NjHiQq4udlHVfBjz
DLwshwrk+2O4N3UNiDes7F2spi8qXr4lsmbYliRbQXeeoczwUWEH3lVm/94rzwsWRfZ4D0Ii6PN0
34lqT8+/5ORXjB3FEgUiZjA2YwoJfJF8s2mBXhxl/HQ8CKI4wQh3w2i8lR7hW47fNFdcDOlmjMLk
fvTznTPStCvQVldiLAgy4Gt1G6jUpSJEO3UxntUWDIEOJM3KBHAhUW+y2lEAdYHXMNxFPEdpwb32
gUHb2atbcrLJfTuDLTwZgz1uJ4LR7pBaAal1uiNI+DKgUlRgoMy3wdQMG0mhmDugufaNvBxjpcrs
zxgDuGqdq9HVEoN0Rr6NyBkjcj2HaH1yB+NZefpx5DACFnYxWyAMMumMT8KH0N0ar76ZPkS2ps7t
+qtJZCcGvLOfJDNTIQrtbl6+ZTUnL4HXPtYCGix12QHqMQEqzS2mGG81ZTjmCPUUkHuPf2awBZRU
0yOJHv9SBwwwdLsSBMzEMKjCh9Pn4940ym6vEQu3U/cRLlit29lNzhh2fyU964xwKY/kw6cHx432
jV0JOkCeeaKruOycAnY+Rp8qcKUQj8KERQt1/MuEVnG/uBlISMsMr+jNl13ve1EAbjMDDWRk24K1
QhB/M4T9jb2cYXwsXKsR9r51TjvvXP8gI9c+DBSwqq0gI7vQ9bPCSc+cXkzUTMINHfprJg1ElFSm
2iKK5ApGB1iSFrHxMpponEhGMCQZK1I8J09VbZ2JH2bgTZJchhOmWETEOhRpVdkjtRHOsdM0GClJ
rqnP4N2c8DDT5fnZev4aM9xvARN794PzyvFJv3w0082sTEbiNGINXXhBMQ7ixM0b7TzascaiL4km
tWRpdrSJWbn49gKwDRUTQhfrF/mW3a4Q6kP2stlObYcsLRsRNE/bCOL8BnX8DJEB25ms4u1kRM7O
hibENHMBW4+UPFovnTk0dMPsHuxafkwWxwqm3wvk/XRbZCSJenTjZxdvW28CfF09Yofb00aXAgQI
Z2PfMEIl7uwxHVicknGL1ZGMriGF5Zjm1QsKzHJfuHS2R3O9fuc+IQKy1gdXtRjrx+q5sWG6W5Ai
qbmbtwJQwaSYhTrNqq2QXXoxTVrePQt2ByQkgXrbpnkyzBGsVOnGdC4XG0I1EhvVpBdVIl2jxmAw
0iY7m6+8IBcI6UcSchBWb7opFN2g5MEulq811kZuwoa8iHEL5KXxuurojda4c5VjBETlHugIsBqu
wvRusbIfUwqRII+xt6sJC1LuWxcpesUQt37wY93h4gOcS5JVYA/5ntq/uVeJtTx0zV00wdOBWnDA
60D94YJPRtH/FbEBq2qMt7OfsCiAlF9NdrgTMQzJfiwvuMvVHRniE63+9iBdfriDuc2znidreO9g
b1ux+z4D0MZQyTh+qAATVVYUEAExBhPAu8hPbQgS8XYh7Ic9vW+NJbui2meFCmDbiRYOs67bLdFH
XM/zuaXTEVLBUDh8az0JRMDitmr1QC+z7jNpC/mUi+LSru5F1ksnu5+KoK1BJUgH9NU57lyMu5H+
xCXs3Qtu7Di1EQLMMnwxUv0zZwywnxysJInxjB6uf4sdVRyS+CfiLHM/4My6W5b0khvWxZrPi5yY
hg/vvlPoB0oZc/GxIDZjUGksrqxdy03b4j1plm+ab+37nJKjMmXl72hnpvqe7xyskSkGJKLLQ90D
8wMc1JBlZVn7nIQawFJ7/K4cSs7JNccKdzIIhZYA9tobIGUsoQJT431aCjrXaFhyEyqujI3uvkAq
TbGnYT3iJI2xoW6tmeNoQR4RD3dlZODSIGX12LjeiXSS+SC97tkw4dX7RNV9L1KHDASM96lR/rQI
8VJacGrXTcMKtyTyvuBMpgbeRWN2nRi/RFHy0AJfeO0VVi16/Og4hdGewXcQ1mCFp9ywHbRauM1Y
h8NV4uzeLmadgKgQODjdABZv91Cr8WVIYm6RCYQJ09R3YYYEuyu4rTJseJjG5d2ui8fJtIY7LbW1
TyyGXAWp2nlVrgurDvM9WG2HezKDCpAMcTc/WdrGyo61rnBbuWeqEUySVmLrzD1J4qTz6VrtE+lM
h6GIRoRR1tfeTjLiE8bxZOTWuPHFZ8foiPO0+J0iF8EBBNdZ6weLYptV5mqzSK3upEP96tMmu2Dn
XZNduMdPtruNWBfcIf9lMVYgwrXtkKVlFd3XdferVnCfKubaTu6+JAMf9oogpOkmzO1c0wHwy7q5
b9I4mMb2rXWjZOdzHdhPUtl7YWpx77UbJp5moFftGWMNKEgklvsIRZIu+UrACYJ6A9yoYVovcc9I
q9MuIAl3xJHistbBz5u4RreJ2De+Nv2rS8QX4onliRmn3UYXAlYTFnOUMJg3ESrG21xzMan9wTkM
VvaMzvZiSXKJxqQrdvQg+kCF8CjEVGIOzsAJzoO5MTMmr0klmsDAHB3UvbVRTvnFqpJfi8WPK+yZ
8tjm5J/yH6x8v1swlek49HcwRiXgQM42syDKTra1vBIEIbgcHRXomA04J5AsA6cDAu8NSGS0aY35
FbmbjuuIxf1cB07TPhjeazJCWElDxLszFrZSWda5MQ3rzHUKdNPt+TJU9vn26LapiRQYyuHsqU6j
XXxq2ird+kYsSLNl0yCbP1fr5vaUi7cITAtHULlyHP/AHPNRcjuCVYfhIj2Ad0H4lvuPEBzC0+23
desu3Da1DYMRzuvfO2H2qE6RiUCud0Ow2evm9ui/e9qN7aYqje7krvtm0vE/wySpyClAcsWT28uT
NU27TLe/zFaUW5YglN6rT/K2x7dHtk5AeFrGfphCu/jztwA0Aw77iAx0PrQiYnR3+3zsFIQZiWIZ
s/DUO6t+0KxFbEb4Q/zY92SHuD0pZrNh9scByh0slO5crZvbI3+FTt4etXxNt3/RswCwmM2EyRY8
joX3DiAjPRNGel00bLRZjVtjYJgOKgHNs73+v2lCyNnzNcnQN48tML+qbPR5GeO/NlOPGIjP5j9f
1NxROEpEtaHWfbzxA29wxdujG3/x79dKVuvHUqaB+idb8YZVzA3NHNxLXie1tttc8RytfEW6f9VZ
xyOBbYNOsG2Bpv17I9ConFlkg6v1+3HrmRGQljVAVwDV9Xsjq48zt+dzPuRwN1mjc0DXBJW0RsM3
VJakdJXDn6dGBvrTHxqmVmuH8MavzDgTT0K9D1E0nk0RlXjMkru/BTC31+E0IFXLEk2sN/TgoOrL
dQU8D/p8o1feuJa+kSF4WIp3kd7fAJYZHJnueONzohwjq2occYlFwDn/3uSrMjxT80SgT/l0e53f
n559+LbmMprBDct5w3Tid4zp4o32BqtuTU6JeyaohmgncnqColPIzP+5KVcyaCd7dHG3Fx/tFeko
1sjiG+KzWfdiwCTJGnpFfrbGPARlDneCHKvXyuG4SyXhIsYEmIUYqx4lKo1SyqSyNNXGi5jtx/2b
PxImhUica7qQH3pC3phmTFloP3xaDd1ZN7VPIyCOEDmJ17rwL8J5wvOLFtcxsgXUasNkyAnfycp6
AgF80MgN90MqXhrb/zoXZB+Hxd5I0vhQAfZIZo1DRTRQ4nppko2gfqbGi/StZjcVsR8ox3ubnejO
TonkGlitb/x49PfF/LNIQLOh7dwVmi5dauXXHFf3Po02iK9KDeSYouG4+je2yjsbFhTIys7fCKFg
QAXJNssLRAg+it6CAbls85eq9uxtVPS/WdINp8FhVWpkb0kmAdamXC/Ng85nZ4uMqwzU2i5nMgDZ
K9R733OHh7Tix3qGxzw9qu7tySgBW47ZPm3XbNJRb0wGYdNg/+yR2Oe9Tz2hEManlvEukWHjjQBG
1DOqssMp3OoRHZDy1Xcjf+sKd9k6rTI2Pv4FlIpknanM2Feje+oQd5+9tBVgUFp175btKUv1m1/q
e91WZMZVlGeSdwabqRkeuyEOOgM0W0Gy1MBimTSqr5VdvkKWWA5ev1aZpcaMHDqoCAGakoZVvWu/
6De26+7zc1G2XxMnh1JL4A+gAuvkCvE+gMPduMpyQXRNTHpHpKBj+0ona6Os8ZD5C/akfB2qhvnT
FDnIist077jc3/AETDtXDN+047Hca2hA9eo7A5v8h9LDe+lO5ka48Y9+YSZcL4ZPTBNfhhENkPDG
8gcf+Fcrh+ydrwE2Vr1xUchH2vqpC/2SoFA10DBEUYjvxp2300Df0xfOoYc/mdOWgNY0JYcWQnRW
SI8r+MA9GHPPjvb7A0GJoTmpraOxHdhwIRFkjISBRS2BZ1MEu1A5SBoIA1ot8Fg8iFwwFqSB2Yqq
prIDO4u1P7+bcZJt7c7/QoUwEZVFidmzRki6D3oFH+OUym3koEEY6TAyCuFWAvbrcWZcRpcDsaEN
rMKa4y+6LS2Y4i2NKvqrQVeiGROP7fNi8cYzD+Xw4r8vNtkMqp5Rrg+aRmizVSvjwbazdOdY2Jjb
e04tji6HZJYZ1X/kOO/IDgoST56rAo7tZE9vpijkPtL9R8iYfWsAb6a25zBDUUnnImXhA2A8jsv3
iC+GOtzZYkuX+7RnWD5QMXYe/q0Sul+J4SAQzTqEKsLXZWZPQ5h0e+GmjKud+J6Ta7OOMnLYDTvp
IdbXBeGkdk5scII51yWw+Vk+1gUeJxuc4NraAkNG/JfZeN9vkiLCUkrKc+ehtuDMOGmoAS02p1kZ
0aVJP2byr84EG8HXnXH4JOAX4lw8idD8ptLsg8Z2uQkj2AUj1C1PRBeurRAu+gOLuF3MABsLFqVd
rAC6xfW0Gbj3HhzYJyQIt68xgxVKk5+GwZ9hDAJYT4az4e617Uxb7b3c+HQkyVOuNn+3YxesqVZv
VTIu+9giUoq10asax5ipmqZTEGbYBCTIxiKE+gj5gH4fl2HW00j6aXRvVFwgKjc2KMPOday+jFlv
PZpYSHddxZEX1o2D17+LkFqr7yQlfSlJ9MpctCUgIIp95DXHxsFLUGYEMSUzqE1kIxsLwuGuxLuA
Ypke2cgVfIj13uvRQdsO2lQfRD2YIIYOA7+b1iTFJclUb47G+K3a5s1aUpjatt43UFHozybL26g9
4uFQ9HEQOKfWUtdqtmnRWvvahjiSi+ROJv5bVidt0HvSOghSN+iHFERgJ/c6iwRFV0GWXb1z4/lH
ZICGTENQfrlWryw8v8KMNmhjwfDF/XiuwFTpvtcb2PX3SYJG3vS/DriCAqfPBefM+BaHNd1k92yO
NsVIjaPNnd0X4rl2y2weJKTsTco8hoLPIbo8qr5Xuf7aMDkg5QrRtau/E61hUdeK547AXLojECGb
ELxTFY1EqA8PXZH/ohkotQrgTpRnfUtFCOnjdlWYnNL1tdtf3DbJaqSCqFme0yh/o68JinpBkHvb
NA2L04GLrlcgmXTmMjomSl5HdIAIWJ9BHY14pIKWbN5ct8MB1FJ/vm1CE+j27RGcnNAM4LGF+y4U
W8IkvAZmV20xWhkMsGOhjHB0Mj4Vy2lITOA99CQZ08lwy/iTXF9GfhE2k7Mru+kIlf++yLnx+Pgx
YpIFDwSVeSIoISJgsZKnzDSRckDEPE/+COmbxi14Ktav3CQ7VigsYhWuJyvtqtPt9YbQogNwEIp6
76mhfY8ah/Fkkj2PYa/2pl34Zxvv9xnd37Ri+msQu6yCFqpSRlnAV1kIKQzU3FQdQieN1Z1jmvVu
NvPiYi9eflnEAJguAkZO5RlEM3r7zahAlzURZltfMZtRVpfuZMSyU62b26PbBtcdJdXtYQmT9lzt
dWxmYIZWItuqZstT8aseZE0WD+d2LlnAQa0bdnTLfkZrokAPIuzsVF0LapCnlHr1RsGzaeeR/sf6
lblh8te35eplxHbc3jWTCz7E8o1gadMMkIg707Ant9Sn+AuS9VfJqaR3TuLkwseRRuOTWSTGwZaq
OKahsytmloF/b2y0lGfoFLRybw9vfzMrsmgt6oUsi4sLII6FQUlyLeP6PVuPydmcGtApSXtPaLC7
/5fX0A0RALuQHz1T+SnE//vJ0gxUObrF+l9vj9acndNQvo1Y585cOe1zoSPOhGxjrHoGsDr1n41Y
S4RlkbBi45BAcrugN7NWEWBgqvPt0W0DhJNE5rGqt93YJUTMGIe0pE+dpK2NO9pazkZ3QJxEnBz4
nY2CxA3NrfHoNq9QetmH0cZyW46xdal/27jJgCs/cq/FWtaRKfKrmumScls/uYzmhxV50rGEKxOO
nWpdhrtYzShbJtoGK5ecgV2So0GFTj7UrhsINauNVZbUPP/cQCHIjyKihC3BIW/4XAvse8ZvqTlw
DEwKfzZQ/P96ZDe+g02NY9TpIe5MCcaGlY7+Ry0yNLs8g2a/BZ5DZOOI7OXYKxnotUZcZYRnH0Vt
gEkyCm5fRLQmJuQLGWkbErvV1mN8TeejHxnisySvwZwwrS5R49pkhjICokFZTMZhWaNkohRXL+f7
Mcb+lW2iutKHAWTSzelZ1OFz6KPovf2esVhTQ0aHUcCm60K5D224kN7COMcdWKuHFY1f2bOzGuSS
RWDwWsbUhuOSClN96zRnGLYvpC6Jw7qVzLUg9ezyvN7gz836t7enElXZwfb7U78WedBqQKPb+CXG
RXKhtNda0I+bhDvHQAXSLUyGYgZPnqYpbA8/lDU/p0va7a21CnUdDzpaBm+amyDPp0jT82xJxrJ1
NVzcvElONW2FmwRnIjsl//OwWo/PtrPbI9OD7W3X4+bbrPL2dNvTKqc5HKA4vnc7vkJo29gLMatz
POc4qRp/H/FLKnO2TzGC5PVdz0Sd//XTb89NoG63382oqiEEh43VTezo38+xmnVBKZcnY8g+4sg+
KAhNhw4dHW9nPbo4QsQSxItxDKf14rK+1kos8y5TiO3tHUt3KHOGTHwOqdF9W6Twtuk0bcz144jv
SsQ4ZzcfFCCpLqjGzP5zbt52UeNQ36iZdF20IKwtC+9HOFdf8rU90jVzdMBIBj2ZZ+GcABooNKG4
RHqEjA8D0EhdIFzNqbLu1u18uT29bZb1L8YBZaz26bnf9nyajWZv29aaBndFR4u6hG83ddd8EGeO
g9reZwlFoEb9p4siO0OLiVgIMw+v52/cwQxsvEV+qLP2ycj3eVO/2JiecZMOV1EKyocoxO4gIAnQ
a9mAlrvXifnICoJmJFcuK+8JJ9IERwM7mje2on3dEIDJgXy2Kj5Vq9afNX1NdPPFs1db39Jevavc
uza18LdUlPIAMVnyaTt3eYq6sU5Tbudmf3bIeOjc+t0ZQNzCzn5G5N5tChdVzhyvcR3FR+RbSzBo
CycaaZolvig6JeS12V52aBL5ZUDh3oT3FfLiynJgjFvDNR3zjwosMcON+2Esyo2bVZ+047tnTa8S
zCYz63h+zkPz2LMe86KGeJS5xA1EcK5L8MO2zRU58MOjl4b2xn0SbjitsEuUxip5mHJWxkndk2c5
y51tURizSGWh0o+nuiUab5WpAfbTEGNDMoFNCOZdahHK1yF/YFpQXubGUeiEy9NMFsKPynx03FB+
xmE7M5pYRzwVa1QCBLbeaL5F0njwaVzsUpFlJzX2vwWWDdHE+glvJjFGleHvbycjTWe4QWnK8K3F
Na68w+0q4uPzWEif5oICthJh53xChsB1be7Fg8jBKvhx6Z+nwjVPNwHj/2k9/1etp/Chrfz/CT/3
yWecRN/Lf9d63v7Tf2o9rX9IYfmuoPBxPCg60Fn+Yvz45j+k6QHLWNEy+ISU/7fo0/sHFhITKShJ
nKbtCPbiL9GnFP9gHGfaEDHFisRBKvpfRJ7/k+gTbcm/Y22gRa5MGxuijWdKSVn375CfZjKmvsk7
ArtC8dK3TXUfLto5V7ZDm8b/MbHAOYOUibdu3mO2Zx320DYzg+NFXG/PBlF5FAL+05y38on1/rem
WsbL7ZkzUb0YIi72oo4+ZWH+Kq3uiUwyecdsC9aYqKnwyjA5W5Cfh5m1HNMpyOkNYHujGGgwOoU4
2k3ZPE+Tfq9ZPFxcpZ+7toserBZeeZgyqmXI150R0E6naiwe+Kwfu94gpsRVyR5MB5NpwrHQMQ1F
SIDUdMRc1j1Iq1dX+iOFBdQMUifA/Llk0OF0SDBoP39XfXMsJpTVdqwZ6UyihD6exhA8AUAnE/TL
Pg6pbV1bPmFOSwI3VI86tIwXxnDfbcyWT5Nm9J04BjvdfCoqrRe3kONhSfNhm+Ltqhpr/ohY9Ac+
sgCalA4tvUKRK2xNl94CwZLnHUxsvM8vBS73qPH8O29g0YNerTiFmq4NX18OQdR2rx4MuC0RcySK
izS+IxLjoQYY2cKJPIne0NdqmPa1jMpfjFBc/EQgwL1lTdi0EBBqiNFdlpoP8LXVdlzV/olGCsvl
SOOmVi/KBJ9sSZLSayXKh7LKA7zyqO/7GTVQguC+Qywb22CAUCXsK/75NXW3xKC3j4n1u1yEkQR+
Kh04ltz7eXcntCDqUS18LbETAZo1KdJc/bzQ0H92IPbMyuqvVHPTzrBzb2uMjvPk5+KgnTSl82p8
5DOqGkCqYAlnLoV580YjtLoIVHJo5OvnsfEJw3Nh2c868yh8XACaE6YO7UUdCzlEXim9Bzmb4rGj
zg5GyOYHFwvuBojoIHBL/csF4r/DWa2cqH8RWVue5DyjAHJhWTmO9V9POMgSY45Fr72MyjV2gDsZ
oIX6jpE3+tYhue/MIT45dvICO0ScyqR7lwALt1gHx42IivB/AUhZSAD+nz2SphCudByJW4Yrwb9f
AoCN2zVt1GgFYo4nzNt0OJ3aCPJ6fB7oLp5MndEEaLos8Ab1AUDWeKIpdWk1ma++3X6t0obQDxRb
fQ4ZgBHEEtAyiz5G+H0KP10hi/Hd5XujRZhGr/5n7aNolSR1XfSQEsjtQNKQIkP2knrIhjuaUL02
wFnwP9Ycb5WrbVMhi+tXKSzeFb0l/66FdNCNJ7smfU9ipNisAXEP7pzeaxApTImA/mrtbUuEhblU
l1jbCJZFnwdpG00Y1E+glosfhkZ4boaGe1BGfN8i03qNhv5uFjES4ND1As/UjFMyYZ+kUPcZyM57
gEYYX+qQBE6YLEiGSyLujQ+q2vnZa3FmtOYby2Z5V1HLKrCtj0uLgiEUceCkowdClgZnWluvdDhI
dwpkCspFROPzVFtEtfV+vIlSmhIynk5IS4ujHn8XIcR1fF9fRKs4uRPRBQ3xS9vOj68zs5BgQNF4
QYl1p9LU39nFe1H0dEXG0sGY6uOeK8R3H1kGs7RFHcC/fnXV1G6Jys5O6UjLpvDRnPXwRl10kSiB
461RdCh7FpoQHeNp4r7aY5vZaAtBgsAFO7FL1TGeK7Tl2bxjQYhHqhmnu2kZrF3okhtbE8mN1lJs
LKF/umQfUfJWRtCD/8GGKndWQYPARD2LH6+64I090m7pQJuQTaodOF0OB8jQt+8uc/UD9HXStSIE
UjJGddv3ixGwNB0BCvBDSR1mDgA6e8FwsO3CGWsWgCs9p/teS6QT/ezTymecRPqMRQ5IR/PWr334
QCyAgeAzDV/mV97TA9LxFwybPsOnRN+j2bwSjOgROjeJay4TdoliZmX0HXG2M/n3yUeywjZBsY8e
aCYfmrMjMAkIxOZk0mbs08Cq/P4Sm+axwsxx54TuU0wXd5+OUBG8vHDhP/reXeSgyBA+ijnvS+Nw
DOCjTzeeHX53/Bn7qo8ftyYNT4zQVjL0LwMEuhyrOVEJ6WYo/OzZWYP6+mpb+hUYM0QSzJRaEQyD
pw8T8VRV3b12vZiePReujMEdIMRFcD+vjVSaMydDohQm6/jFngDJLsO+Fot96mzr02gsNBgL7zNL
wlfggW+VUzKcs8tDa8hk16QVHuV2RXoFomumxxx9SjBn5RWpoLEFHevvwjJ5s0i8DRD5cTqgwSAO
ktGCGyMR7GZtMzau4XtC/0eaiWSZvGkanKwFvLqk20pcelES59Rxl2rwDL5Ebd4eG6Mjhjh/Yk1C
C1wAifEpdHbzDLoECdaXSM8/ZD20R2lHj2lLTtmqMqNcnp+npEwOjcw/fEPSf1+vPM3SfsQmATQ6
NkijcNo3XfpfOvQxdPwXcJ2lQVby+jlUrXMxaeQCB0KXyOj94ISv7vCt9dF6O+IRHiFqOLKQNxEx
6Ewoem/rK9JrlHUcRpNU4RgO2OrdOoy1/KyTXF7tz2KxyGIlnhzy9F464jdgeY7FDmlhF/9EHaJ2
JCfBXwrDR7jKR1HiTrT1mBxQ4QS3a1ydSU4G0h+Yu9gkFOn+MvfJMZ8aotyFQ6twbD+qcUyPwOxU
jZuvNfuPmtiGLRItXLFwwzeptg7ZnBokZjr2KV3PXKbU59nCXVaPlKukeOyd4hkcsbsfzI7MiQkc
/Fi6+9sZWax67pnwa9dtz3XHgqplCnSk53ut0MU/6Za2plxavNX1vEGd19BqiRRaqP5XYXndtYDD
JBCrHkOrvoat8B59M/IfPW9ugzpiqACPAxG6PdzNA/JGOTP6w6WnGvXBiLYi9MXOntVsXGQ9d5c8
YglbJTEp0iTTuUUR40nQFp0v/zXMbXUsMZ7b+eLeNTiDmsTauinK9jIqrXu68Qjel9jYjrERXzLG
RIVH3AsCSWcPPeD3yAh6E/fZKhZOzAsZWL8UV+NjNnnNTopJBsqP3D3ARMKdETMjiXPKM25r+mVD
9DPzs/KJdBvSOarqHeVOem7t4YnhHbh6LibXNnesSzIsBr2YXtxRPZxyOaGNxM0kut5nCNLXe2Nk
VlFeMzPB/A+gG0PsuQOMsqNpUl16CcxP2fl3YxnmPUIk+DeLGz26kX9PXj0LMnTRdxqB85zhQK2t
B7CE8zbuLG87mw2nyYCzYrHLBZXMXO0qUV9HM27uQR1IFAUjlGBJEwDH+DrQgEMWyfmSeP2d4pq2
x9Sebhw+sYCw4pG+ft9tyeDiBiGZlja2y3szOBmlwSjIbVskaCnj5DKc9J2Rjk9Glbjb2zNG+TSS
wfYeuNWUW6YZ8iW3YnwHi8mUSCfQBfINtfe04RjLtqbmWi6i6YSkNHxCYe6YTEY9L/xa1IPNtKph
qj6ZD6aJYHlJLX9H/tT33K1JfcZhyeiFskR3Pe87kl/m9qMO8aZW6wU2WS+1Q5TWO7U4ZuBzKp2I
O/+GoAhtpMeYXdZiP3aWxT19jSJpBm7xbTwHcfzc994vckCqS2YZ4rUjHnNgVHuXs6Rl3dL+JHgj
8DxXXGtbvLI76bHMkl9TZPaPWjknG5gJdCa0jlHUfOlqoQ6J7DUt9rA/YMolx2P92pPRSq7LOL1l
41BvuRSZCTiAwvHh1Rsn2sYP0s5+J6ZNqzSeDybHqgQK8jTF8VV3UMamRXxGKr84mdccbNAcBicZ
JyGq8H7azeuHOzMByt3SeObWJdUsrjQvHk0uu0e5dMxgJ2PB7J67J1Ci7/QmWwy06mkh9+e5bjPu
gNMgdxVSZNadNVUYMZOJiXZKpFws7HzwN4wFLQQf7d5aQ9o6BM/+GkfnV/1jMa1IKJUm+7hqystt
M5TmzypN+eegLC/EJcwMClA/6uKSDjSpCbIgMWXRpwFTUfAHnx7zTo5TMzFn78oVDupUgKXWArJN
3OW5zPdJ4lirAF+e6gTpdLOQNpKwGtyadO83c2tLLL7FdIwRBG9SOP9HHfYPsCXxHDA737o11j6r
hqVbwDwlHSP/FYbKDwytR/4phgDFOPqUQPvYTBZ6j2So329HJcaL+VGPRMaYzoNfN/Vj3ERF0E1O
jf1p+hFTIRGh3WKuaU1rP/qsvGs51/vabb6SqewGY0LHjtV1ffaQ8zExUfI7e8bu9TUiU9b0W/QZ
xSHVRDBN+RzvF3tEA8ilv/dwGERDTQiIlZ0qf1SUoaRyT2PIfcuuLlWJS8Ita2bPcbUe6cvRN4of
oUmmFOb8ARPrtfVOs5k1O5ukmFOn1bONnmbnGfklMvzPabDMs2yTXzKpflDiQo/vGhdRAnWD9rxd
WjdkuLcpCvhsxGYX29nHiEgfbYsXRNhkuclxKvO6OrQ96ZIqHLAeosncNM6A5NU62VqLOz1YPwR9
QiOSfmDPlrUb6gXJZUkaUpn49tZNwmarY+khvGRt5XgkilRENW0qTSZQE0Mxkwgs5egXh67T4Z3z
4XFlu46leLZpRBgCMXAeltHerLxT7lTVm1MlUxCWWOuW1rWBXX1Yfb6zn6CYe0ekDATJT9bVb1lq
FMYR9Tg5IaJo9gmq/IB7hX3+dMVkXnMdxVvpE5tQwkn5D8LOqzduZI22v4gAi1XF8No5SWolB70Q
8shmzpm//i72XOCekS9sHECQPThWq5ssfmHvtaXVzUeSfnhk2MF3jN71Myv155Zwsq6r0kswDc4F
FKq9pcG3NlaMBiGIc3R9QUwkk1K/+FSiU1UmYpMVMtwE2DlmMeyKjuxeC5/zUYfZIx6tL35EeJ7V
t5oUzeUu8LCpMW2fNl5W/fDRoF90R7hJo5yzSOLpvj30ee7CvMfmUiDaOIB5aAh7te6Kzk/OvLB3
pvrOI9ScDBMfLqnM0iYAOZu4AeKy2dwSSsN6HzJ8iG6f21tmkfpClfsMs693rPo45u09NUACOR4p
WtQ8TEKGu1An09VkkCOQlJ5Y0ONrzGOcH3lJ/5/eafyd50GjX8BVfNaV0nci0c2/1Vxu+c4aTBDR
S4650zadg1EzPGip3bfED0V7Z2q8C4lO6yF2xfn2ZY62tVLJA+FhJm4hawYoWazRkZkHO6epja3h
I7G4k4aegtGithp1aDwNYKXOQ930+2YZu0XlMvia8RTdhjdezQKQggfA59Sf6wKND6wsKCqjTSbS
GEfn23eVwFDdR+mJhFuEvUUJeNotKkJMuLCkIO0mMuMn5pP5g+4yOjQOgnUQFxPbRCSkzti9Sz9O
ULR2CerssN7IjuYRa9rOCazyoQJke/EJpLNWWOqoRY0wPVPqs0jGw7iu3Zg9iEkGWZ3iCxistnEp
0eN/ZhsW7srIsycGoDhYJvI6rNYI2MKsoyrDG5j73/2uzS5tuNxZuQ3xZVGhdpo2AlQm6rraMl6G
JP9KpdvtI3yJOFWwwXFJrlPsE9sKJueDyOZ6G7BhXvf4r88ottaBHJMno0Ckn4JtWaM4wDXribMb
WtnDLffOIJkVdDSCmNwO9hFpSi/BmGsMSLwWIzLDF07pGdZ18HEZVOQ8m5XjPIdVzZEgcmyIkyY/
FnXsnsd4/FhM+LYt2Z9NMqqVVXM2TjGsHFG9FTOIy0jrnplZX+wN8KTXzvWfQXWbOwlP5JCGnbFG
PQAfInGPt186lsmuCDzyjGvrTrq1uLtdK60QR7rhx4Fa+FqWKS76ZQhZWjYEGUYZGzSDHz5rqxV1
cnqofMwNAGfNfLjSfZFngKAbTzfYPuILqZcdcvMUHqisMe/C6nV2AEdhWExwc9hPvkOVVhHTowrD
3AkwIZfqrm1/xnNISgqmBSxWuMJgWPLgrbN4X1N6bXQUOedCIyuZPJSIRMr0+AeZEkJ5swg1TdzE
X48dIUuBS5hKGfAriYiNnYdnbd24zQtW8fFQj0l7aOr53nYwEIRwP+6yufPXii0NjrYZuQIqScIX
43JjNm61yechU6sowmnd+09szdxLolR9SDnQedqa4z6cBbRsD1zrkKabMKJNSnviD/1ObkhfzM7p
2PqMXVG/D2nrnG9fVGG1+3kYnnVvOed+MCUl5dgdbgWIi00C9GG2aZpRnKRo+eGksrG/ChC4ITtD
Ucx5YTGJiQX8vOEngc1PyCPOQ06SNCfqeyAbwLTMxrcWTyhkgAgEk+DQMPRgayjdI/vl7GDGiAEg
4Ec7JXV18OP7rkmaL15avdaledeJwXvNszvLxkqpQZfcZ7kQd9qIduZogHMM8PFCYaKpShr3OuOD
pN51HzsYJRsW1cnFm8OVdiN5ruryoQ51cWYj9U0Su4XPbMBu5KRrqAvqiIcRR07xghkZowuNZNFk
9I1d9o0EMBTFDc2tkeF3UpCSg4Rfv1k294VNwGMz/4RIX++85qsxzquZaANULdGdH5jVboI1tsrw
zqzj2J73c2HY6wnQz2Fe4ugaoGQuPw1TyhHnrLwURv/Y5mF0p4P8W4ivn8rTe9dLi5eR6LGU0iN+
Nd7jjI1CvK1Bdfs85U/5udEDMwUihGJVWcybfC7ajOQ5Wl6Geaxqdhw0zS7lGMe31gZnFel07Wir
2tPHWTu3TOkAie/pqJRfY6CVsbCR4RTSfAlIh8LWiNW7Lgtze/v8Kd2mjW/MSIJV+RVCWb53LfxB
LgnjO2HX1M3yy5RRhE1Zet8zBb14jkt3H1iXOWW9gKBMbcu0kXdTToJRN6i94eWKpoJBZp2wxGxE
U14MVMgJz8qHcNoOCZhZ3kd5pBIcr0hWN6VRl3u/hp+Q2dOvwbKru4aTqekWQSOTzn0fGGCWzEGf
sjFHzYhvnlkSUQoDB2HdORyVpL1iA6jRVOYuMwJ0Yr3PoLKMJDJA2pmxBHcQGyGZd51Dgg3ZaeS8
7GkThlVVZ0zqkrg+RBMvDph0Z3r9qfGR04qAKSaVTnTaEukeHIdefnMTApPZ9j/lWYJOwQy+6FBr
PlqvW0mD6V5btMFBNf4HquEN/TDPLDOrD2NU+cCyK4AbOWOuFcN2Y53EKD0ZWdBkMBmGky+qi5EG
xnPHcscuJu/fYUrnV99YezyVY9Jv5x6eQwZsKM5qC+hqjuvvCwpGdQQvMeCuobRSdvEh6+g0TVa/
Q2/TbnLDcE64DLONCMuDN5t0A05uHsLAx/1YiOtUeSFYWDT4VDNocWHlOjZjG1sx32H+jvyqCptN
V5KOathvydDIEyG6cjVYTv6IuHoXlPpE5aV2qR+jOSaeCnwKo6BYKLgQ4HxXxXvY9sOb1+qXgpNj
zllExf6dnPr80YT5imwALVVSebSZovwODpetvoeaJkfXuOmxz2PGf2lZ+x8D1UbnsWtQ0w2zfeI6
/TYyzoqYgt4m9+SB8BzAFS2X9OUl2NQje6xoaXM9cEyogX3vS++593Uy0zv4JQdoPRjnrgANc5tI
dJIz3ImpttwYZZyVDvVhYP8VBF/jqAH+ZSI+cdXIxHsuQfw7XnTolfRPHvAJl+OLGZcdPucY5lay
kgFtDJZQW3bhczORjzwMHukWoizPzvJFR85dagYtgYEULeSEPDpFw+Y8dYKzxaXT4lPvmRq16E1F
E/O63eocl9F2mQkAI/DsBIRetDU8K7t4y5fcNr7YNyZtHeIm9wbzvkAiA5irOrSteEyIjdo08pdr
tPKAae1NBrXLNIMQkZCwnu3QWtAjm8A5Mya9+oPKT2NSVsRu4IqCBnaaY/vNNIJqXxRlzPRg9B+b
IfrK8/8HKczeM9mTKfuSytkoKspDMhNlzdQmfQFIQ1xZ3GO2yZfxkWftS/amsB15obXTy6/h3P6T
NDTfVEXiZMV2sFF1Rkpogn3Rw3CQkTq5ylqBZk7a5MHVOGXjscheZjND3eZmR2APFZOijv2vz4o1
KQvSoyxGfA5cvqHv/e2cmv5d3BFHbVkRWqABR6nnzi8NzuAs9lgbeE5/GLB2Xts4e6tBkYeuab1U
6gNjt71xAse8znEF9TBKd4DDsl1SyIV2wBRMzu0rZjR/J+sltBRPCpSa4tV0uZzxNrPR7BBvBOP8
Dexyg4brmywSm0cqXkLyY/VWDHDKs4kCxUM9lbEMJJ4SKwtzTUJxNnbRso5kSwvrR12DhSqbpub4
daj8X34y0w4ydbu4/bgzOUq/5aX1FMTMbpKcqGti0QFltJ6xj8qoufYYExgfXLg7BLxNo9vAwk0I
AKaqnSN4Kim8iiAP3Sc8/wAPSDDczYlb7uIRx1Mc405v0SU5fRVsRJom67KRBlxOvDK3U9JrqTDt
PEJ1t+Qql13qnj2y2Te3/8ozk70okpxY5RfbAP5asHxclzP9hOpWGNWnhy6jSYsJkKn0dPW7sD8G
Rmjd9aC2Y9g+V+7DaM+tvmYtZq6Vq7tXP3yvjKldW8JXR99laEJPRC4ME9Y7pSfm1B61fJeH6OH9
Jv6qi4+JiHN2bQVDcF8NnBFVeA66sOLZn41nTNDANCr3kfaNISwrwLmeuq2dzVCcbcxaA8BtrA4G
d6NjOrjUsws2pISVDRroaI4pSKq6eUDRJy+m+EVc4r9r7SSmwkcuRYJlVD+7w1fTtq5kLLLa5BgB
L+L+Q27dkt44u6uwlu0z9mrvzDDnakzzx9Dl7ROgNwb4yKFUNYA0IHejF/GvkYNqU1fyPbfMF3gT
aB9NL9ltRhWAlvBgrUzBBFVjlA9Q83ZtCpgGrddDrLtn8Anwannk9p1frzwucxv6hB9AMwJRl7AS
ppWoND250RClDUG5g48gjINpYrsZG24fWHBn+puIt43IlkIlOzfPmr0zHGqfKIkkJqk2j3klffYh
MJaxeyDiFS+QmIedyN1xIwDE41/z1yzf3fUYT9z0Uc/6wEgxV5SAVmlIQPC8GSQlc8tQuqgEu5dG
qTqA3soS/w6ksnd3+y4IjAswa7DW9tiZG5nK/oC+49sQuK9DwJRAk0O6tqswYLXPl9t3ty/G3Jin
3sKyN9bBfZBnIUi98KPCAoKMLK3C+9Ifjk3RTwhUlr9DWBjeD03f7lvFc4JtK1Y/2xbbgeRYE5Vb
Ed3fvhBxFew69Dj//p0Pr2QHwWZYOQrOImbs+J7Sfz4GYIKTMY/v/9/f374jX9amJqhxnDk7kzQj
i2c0uaraLhb4Ox1aQebBEHHEVs601JBEihq5sYl7DOj8+4BP+i49SAbCm8rHbFB0iYm5TpHo63H3
CLLCIc4TYInbRYGw2FhzVWP+p/g1IyAo+IWg8Vr+8Jwwmrz04LaE6T3Z4NfXk4rig8WJQHZEuWMW
f814Z9donymc0/uIuGHcWfbbQOe1KovotTDLX/kQfZEDASldgsCb0WTlETcZVIxy2knua4kZwKjh
GIysVjJ0jG6B4rvIWE8PH3n+3bb7d8HyrwtqcRiqvUX4YJw6X1NcSlEdNuTP2BcY4XApEknVZgOM
D/PgqWGPmmgH+45H+h1UTHQNdHFAIzo05Rh1vX4V6nBdJOY7idEQ1d868cNhX0QnpU7FQK5nXuHW
EX2Qbb04uZdWjgOqt+GOd6mBRF8TmBJbS4r2QalifFA1AAxlf59FSrKmS9anyJBUuM5jaqeseEuQ
/nO/o23teh8nGbM15Wesoz3jCLiNAIRlEh3q7tFnJA6LFp9OuKSwHsZ0DL9KXTroVqgPYopGA+fs
4tu4OCgBFw3D9xzctgnli2MXXgOuIkbHeuU2/JtmunSFzYHsZfzPxY+014Rsa1ls+plwM8O3YURu
eR16g7tqxNB7Hb0fyYgjMigwduB+tvGF2WJNWA1jmx1bK+rhjOBdC+6kxT6PJkd+zIP/Sp1H8GKv
n73SAUsVfYwCdflyX9QmObZRSLJN6fwzw2Ui4JkU+9AdntIyAbzlP7I7riA24Bw0k7HaEf15tqTD
XRDQnGF+WiO/IUC40i8uayLPaRnxhGJYO6EmWfoDVixb04bY+qgBWcbsOILvbx+yQMI28/O9Xeag
Aoam2JodhlAnex56HJlGV52teIKzlzc1fZd6Dq0IJb3dmNsyJp3TMhXjtPor1NL9qIdozbPjp3bM
A2X7zkpMvFFtgtvQYRhPIjVRiTBYRb7N5urJqnUFc0XvXJ9FkjScR88Z2CgETsn8l1iFPihB14Yf
GNavXc30kWjyjczx/JsaLXgV/XSU4IOMug3LSnfnkM3deU2AdQi4p+/Ue0vnDw0DHmmPNlv6zN21
ifnGUvI77ysRMNgtucBtLqqidRcLIQv6ztiyteYZUzBGKcngSIOBqt7g8/GRRGw7+BSjlTTHkGA0
es6cLZtmCVMytE9I3pyx/xVGkaJsj6+NvfSkiSZCu/K8DRM0HjgWWuiVbOpn+LcuVIFdHqt220cF
e0PVbPKGvJx5cfZjBasH4h3oyuNVOfKoCBy4IzWMhWoGMmIxbDJT/KI2BjMu5wh50zYG9igM8DZu
rNa+TmcoBkQNRax1pm6h2PY5u7Kc+ZYn5D3r0JwWdq5wtoCVGDzzR5uizBUVpX0CSgryH/kx5ccU
k2WZlQztZ5L6iPB6LTzrkGbMUmpRBxsW7s+dIDen3mWF+gc9P9uV6R1l03vCiYZwGatNiKAmbWp7
N/jmWwWda8cEA7iH/NIN5H44L1knCGLOcZe448Fx2rsiY1Xr2wzi1AT/FmSkXupNNej2GNmog2eK
eNMdkn1fvtVIXtZDG7q8Pc3zNERwGHKUlEUWAMXkQ7UB+aomOdLYfY3j5IcIwYNoDuMcyBAuuXBv
ut7LNKLh979bnESblnXUzh3Vk8m4PoS+2CmXzjdKvhVzFW6D0vqHNOsvHXdd7FkwehIsGtie3jIv
++n0TblHnu3DqQvK+ntGgjLQlp5Vw3wpasnoNLQYRtTjpstaTaZRfxVNFtLGA7gy+SwyP4b9pNib
l3FxYV76gTrgLSj64Wi37q9+9n4CGRPbigj6oXbNf7NF/0Mp/V8q6aJ0/SSXcxzJ/4TneJ70PodQ
VkUm3Tgt/VOHt5uEp6+lTUodmlHSpgZcAxbRO4wlFs5E52+TlCwuXN4Jjf6mc5jMqwTQV8odtg+o
jv6i5SNq87cXp8GlWjYiX7yNsFn/NyFTEajqhOwSTnHjymO9jL9sL2p3Tqi2jOiZ55PR68kOUnJh
YA91Q2c3R7jFWczCH25xVPq0KJm4EHBr7nF3/OUFforwtFzlOLbDywOIz1FofpL29WFhd40X+CdF
m0eOdE01kYe7BAvPvuKFr8NmGMndYuNopgP6Jhvfhyzu//wyftMY8yoc0xR8jkK6nvrElRWqa4wA
6SFoBYMlxZxgR7I3RabfCpuiE2IWj8QQMUmBPfPPP3r5p/+rtnRNwLgeOmdzSVj9LG8OPKdEHWzj
xGMl3bAuxAvqgm3z0vW8/MYBDlYUMoX7l9hSa/nsP/1kAd5XcOWattKu+d9rQ7hwePI006ygouoB
2depHYyN5zfi0AbRfhogHIlmfMln91fhzDUsz+t0q/bIZWJiGP3KxjTZTF7P/C0fJTv47pzGNfwh
XbxnNkU8Woe/yVMlpOHPL5uUVdN1LKm4ZD7LU6eMkY9HZXySXc18xSDSe1EQFCwdNolU/RV7FpuC
+oBAT80SjCSR8xcEuAAbqn7aoUqMB6u4BAk7dwPGT9010yGx6seyLdtzh7+xq9HvOdLYszdGRD5/
ZBjj90MTs3BgNbHKEFxcSitEK4e9k1F0jHoitmBFZXcU3uLlz5fI71enq0nLRavnOJBpzE8fVJGr
yuSdtk8dc+NVww28MmW1rfruWyOpBKOaATCmb4A8ibn788/+/XTjZztCg3Rj94kk+L8XSepbpP3Q
PZ6EaW8JC2t2iDS7ben4OFgYm/75p/1+XBHq45HORpStt1Ce//vT7BaXC2pJ+xRZxk+8iK9ovFe3
6X4isl9j6f/888+zluPl0z0A51qa0kVajGXh01ubVNCZy6jQp8T3nW1kxGtK4r1oYK0X3TLsWFYE
UcHYPzCeyrKG8W5hVvQLlyHgsh6takcdZVA+3USjWQmcMJd0VaRrGoVWGDu5C9pAPwQNNjODSe5f
foPfD1AXnACHKJ2Y5LtPb1kekc04pLY6QVtyiLBgfB839VUQnXYa8W4fhDC+SRZhtsfLRVDVkX1G
8Fi5yBEHeFtQERfgG0Z7RYbLDE/eNcovFpgsoMevvq7m/Z9f8v/ncoYhzmqXt53n/ef3nBimyJxL
bZ0YNTDg12w7tFvlBxSAR0FKwCZfjA6MwoPMPP/5Ry8s8s+fN1eyY0sG0I6yPz8PHYa3/OzMOt2y
Aqp8JhrdRblDXu9ZSLb5eLKnO9ECAlExjHGSbdkkjOa4QuPX/+VqF8vV9enqwyCj3AVpTgaGXF7t
/wRH92aUy5Dk5FNqV5xXi3poXjQ/V66/cD+Xr3Tl3HDUh4YDkvbP74Xz+63t4dLRCOqI6GYX/una
X3ZdLkxy81Sa5ndmgiXKETl90+4+k+nTHLGCljpjBOovKxwTHjd1PkuS0H5zIouwA0P8qIVzgCel
H3qYEfT5kajJrZxRMwR23O8iFpcPoxLXOaTEKH11CrxOnJMeVJLWeOGtHgKyxgPcAtWl8W/FfRAF
W8mcZYVhRO+yiji3ZgIIR0SGt4lV9tRLaE+Vl59ZSiyLP/0v+MKzD6pENSumIFzboYX0q6FM92rB
s0zkbzHJo9bsNrvYY1E4CP9A0jHx4mITOQGcudiy98NYlbhwjYuQ/fQ2DvJgxKiSjCx5qpcQVYra
C3k4M3sxj2VnQ0cVd+a8Um7vXnInfW6D5No1oaA7gxX55w/s//PAJliSlhVerUUDcTvM/udyySO6
xwl+zCkYlHueE1D3YfYjDhv3sW/Nsxsgw0hgBsEEopFpNASiOH+Bs6WP5lyzXGZRFVToiq0u3XuC
XDoXLeNiGK+PXaVf9ZwbKxwK1l9euP79jvdMh1OW8pgEaJAH/73Og7RHtkINeLrJRDUak9mYfoGL
0j+yrH5zjemUptq5S+bZx/qUspPOu2tLUgwfBo9TJDQZ9RdnVmRe/DQC72hL1IOkfLDslEccxswV
4y8B26ptz5Zvr/way1HJrqFhrSW8bzIekNcLI1NnmbLJt5Gpn8RYXm+VVUvffwH+lysORm+0tqkV
MUNmt3xWmXwkQRLuZv1P7SN6Jv4sYlPIkXmomODVw+TtjDdXlphSskhu0GHx+1HdS97hB1Aj4A1x
gx2KFp2Xtobvf74qxO92Hc/kGc0pIiQ3sfXpNjbJB5iBgehT6hLjPIb3jdNWW+Rs+Iu8VK6CNpsY
xLESTAqFVb1yACGHiCISYK978lP+8np+e6TakndfCSxEnG3q8+upoobFZT3NJz7e4eg0SCocIpwK
s76PFJOE9hGkFfzbEt0jGB+gHCjVc4fFWxQWzaWLRPiXSvf3U5+XhKsJpi00CyqpT2+ROwNiCBge
nqwwkshMF2qUz8KQfUMCjYtZBfI6xzanO+b909FOW+Lae+sshSPXf3l7fqv3l9eC1liYeKl5YH86
8zPcOSVZy9NJgytbUSPkx6at9hFrQIJ2+NB8CxRrwN5z09qG2Dgdr80YyocgIfNnqrIre32f/08H
j55ul2YyIlVqnN/+8kJ/fzrZFBRLU4K5iQbhc2uWyjCCMeIQbFhbHhge7EhZYF5Qx3r0aYl7YAA7
cMQ0/oPvewfD21cFt7YXZeHFiJ7kjAllcPRrGNT1se6jDraLm13SabgLdyNC36eyGrM1x91967Xl
MydEdmZjieFoKLdWxzFcJE25mQj+3M6FRwZS+9OckX+CuvF3QP8ydFZl7m3CHEG4jhXDxUVYHVaA
0HpXoywkg0ei1FcNoFO9JBjUU+ZsWwtmUolZ6KwhoVko03aqc5191+A+74WTHxgWSORBUI/nIo82
XTwTVQBJnqnkcGI26iNvNNx1AbLsPErWwrcvZTu1u34qSNxbGpCChR7qV9leZtySuENy+2GekCD0
26xzrFcxUc7HSfCaWeX3tKHFDaJ0a6hWHHFw/qpN9CC9nN01s5e7INRwrbrOe7gdojFDw7Pp9s9A
Ar4Tm4Y3wtgOKK0uIKGfGqvFiEMeWeao4C4ov7Lwj/EceN7Jhg5066Qjv/6FfxuvmdfzbvAkWOdz
IO5FGvGMy/xDA7b0LzXH7xe/FnT6+I09CNO/Nbtkyrolaq7mBPeAbq1e32roctgSiip3RsUCgeCI
v1zIyx31nyrL1oLbXjmKJYUjP9ebbWDC8R3D+uQmSbszCnWXdr13BkBLEGNPjufsyj0pWExpUGVl
mHn+1SvojoimP78W61ODoyjTHdfiSYgZTJu/3VM51g9R1VqxmjZeQOTmF24iHsGagS2y3z32DXW0
Q//OUN20Wfwas8OVqAvH+xIDpgvBh9Q5OLIoyn9QiDA4hphfInQcjYzayWOVP4ePkEDIUEWZvZ6L
Glh0sy1Iu/7bSe+K334dznhp25LfBVQVFex/H+wqZVOpEG2TFV9FG3cBg84LCzRrYubatz9jWRSn
23dJnq4b4jaOw8IZjVuc0Kvbt66P5GmVulm6m6TxZRwTMKTLl4gqHok7sOi01pvbX2mjYHjI6GIV
VO18IgyHhULbHiRCOJYgxNolCQaKB3I8avhHpymGjxPphUQbLpSc//stlOStETB4xjkuT3HoTltt
N79IUjdOUTGPPN+bBbnR+HqdjQXxepBet0Mqs4PSCVyskr02CMRTilzbh+4Bt9iFWbV8SyZjyULi
lC9fbt95TURDaebmEuFFRojPzfGY6xazTB0/t+QNocauggO9aHoYbbW3XBOZzRg+Vx0PLU4xFHPV
S9ZmCI0JImdlNe+d8DXMAr13Kuxs7BLQixt2tLLq8OXmzPzXfoVeEMsd4W56xA/UTaxlYElVVyN6
Fy2RMjKr7mcFkr+to3EnsWmtzKYIDpmfpMQWJUeL5cYT4C7xkoMLadCybAGpsSqAx7QWk6rPHp4g
Ur7445S5LiGPRAsO2t+VSpBiwNU7DeVVAeFalUHi7lLVhocWo9jtVbIDv8vZvR87uDBr08n1c5tY
0cYDDw6higTgDonQxk6N9mLIorvEiJ9oLkok9xbRKHXLrKnN+6vvV+ZLHJgetE9QdMrzn/H8r5OK
e8g0KhIfo6Y0NqFzU/upuyAP0geyPVzCCFBg2YNtH292HR5bxioYWF0RkYeYos2xt0/Y5XFrwYJl
SLmQhg44W/N9CFyJfATaaU8HQOebf/DOHsBQipdBJXKVVIGBB5SR/FTo7ILKZVE76YtOUJ4F+Cj2
LSJXYHixIHCK/smrGnaPvv2CYMzaxqhr9kWGHzIhBbIldY79T/CFGdEDVivGUALUTxqKo5WpQ0Cz
j0Z9tratX5+maICHvUrySnzLM/1F5dk3twkQlnYhvlJc8UerI0C2X+IQA4GVLyiOtonFH/BdBofF
+opwlto5T9V2qFV0aMLtwA+Nu3q88jJXrY09/t8JpZkgO3TrJwilMPewbd6MqWB5d2KsvBcLfRdL
GGaZmtLvko/dQyHgVuZGDNtkQF7Vp9FXlLAEG7pcRjd3MSy69qp6NkxGZEf/1OG7Gcz23mtEuh9C
9H1AyKx1HocFtlbadVwGXK+z9Qi4N38Z0IgDoU1DxEn8Ma26O4w8gtPWtNGNMF1wugFRSyjHa1RT
9Uu4/rsscuNDUy1Jq6T5yR7fc5xiXhwx/G0ViYO4sH35hF6AHz/Xz5MFa9zU5hYoE2YvGxhWzJN3
7SasPIujmuzyGTIDOfJ11bE8UQC6Zzasebroj7DeblrufBPLKQKC9KCCAhgvyR08ekl88VoTCWQd
XhiWhEcVcwo1JjdEDiZwV8uk2bTAEDY9C6w7IGsMcxzqp8Hlge+wofaAj24NnAXnYT8lP8sEqSja
vvJiRtGiTMFwkiKsvHj5I51KSxLumG4ZQHrrChTtzi2Us06NIji6fUOVSYLZC3XtunBz9UjFhGXF
a+7ythP3njRiPBFPGHeyFWYozpimmdNN33oMVNQ4nPn9w5OdW+vIdMdrrPPpioIq5AqY4Qk51U6r
0L0aQSMeSm6minZ2DVgrPkX44JcBLiiqyrjELn7igCVZZ34rypGZXD68JJbn86Qk87stgwcExO5z
QvTmmLBhbaR7ajO6HjrJKrCwbSLmVfsWkwU8dYRQV28UzQtjebEzKwJ7kjBPT2ManLORMLnIwVrS
vqdTXu+jTAbroEy6TY0s6VwU7lNjjmC9vPewC44ePplT4iGCmxC/7yLW2is7JV5T1332miWvXSPX
I26rc4Sa/NDDX2LLGJ8NzSOu9rSPB6RE1+goysqSI+XJSEiAgnbviMJ7KFrT2Y21We/9JH5UOaO+
tuTGL8pcbQwTT1qHwvwYZbl5DKbslUc+BxUaVd5tk0Gf13QYktC3ramJPSxIY79JWQbvA9DmYwD1
etmmxiUqIuU25xLpdLTqvL1RldzNpr4nT+FXEtibSYbsYy22NL4e9TZCNZUH7LsRzhbnKaNcrvyN
nas3v5qsFTQEa9e6mro5TR5Q3fMxxKW5aSA9sAEecH4Z+yDFKIBbbL5nJcmgDdLqRuAm3oXYlre4
YrK9P1d4JTyRnGvzzupMSZSDi1YNPs3DUEuc/Mha0SaRq+Mys9+Pbb0pHMu9IKDrtoUuwh3SLXPP
+3ro23TaFVUyHrWs8Jwv/zRL4WgtFloL0h2Xm2N8HjiFtg5HqMsZ9FxZAakzkHERT1yVlvq54qjM
CIe5zlOR74e+HeAJ2hhOyI3bhX5HOINPQhPvJGxYR+OlnJrFMhJd2mhAlTeP8bvpfbGTexV1zncb
3kajqxS/VqFW8Tj0z6jUgBgyMS6SiDVLqN8zx0ZVGKfh0TPabeUb6i7L1bSt+/pKS/lhRWRN9958
BPCvKKVojMYP5By4DwnvchwBDqsQ+qA65x4s273FjPvBaqbvkyr9TRqkF6sxvYNVZ+Z6lkhtA+yJ
6y4YxJ4SbdtFZN02mCcW3mrELI6uI4Tfb0+MGdqmD+ma7WOWVGJTVOr5tpbpWglLyqhtXnf+Jk0U
HG1vE5FcndUith4DdDtpciliRcxW0rFO9qF/cQKQM+AN40HyUwjHGQg5KfZREIqL7u0z7MmPqo29
ex9ZkGTAs2/n+lqNMuHX8CEw+3MHvtvfhPM5n7zyHn0ZkmJFcB6bZyAvZu0RTLIyIyANjIIgCEzx
U+G54Z3GPiEm4V6qGprfLMld9If3m7O8jdAYVVm4refmUrmtu9IeBBnS0Ne3ZUhbkm/YQciuqgVz
hrR1O0bMiAoG0WCPuTgcMmwTKOQbNxOPJdORuPuHPKIKMYKqfe8YoSmB01gmCPQw3CvChld2ifV9
WCyMOETxCdeSRV34A2nxeCgJdkLRmhPlVJeIADr/RJOHTh5r9FpUbn0BgFnuI0u/R76Ud3puFqNS
fLTM9Js/DmrHPpSI9AzzgoPXJzLz9gzG8NlLy3UCX/XkZ0Br7YIONCmH51w25rlTAMM8Na3bSeUM
i5uDwPZrUZo/Mdt7ySbLPKczepXBT45plGrW231PpI4M75GT7IYZe/P/Ye9MlltXsiz7K2U5Rxg6
RzPICdj3pKh+ApPu1UXfNw7g63OBL6peZEzScl72zGgipacriYD78XP2XhtAiX3UOiILJ9lHe/qP
2gpTRrqnLZhxYBZXS4leWcbrvaR5dJnYjA3krTvDIZSnaZNzNwn3QuvEihBQRkwEEVhy6q6a/pPu
X3mzbg/ASZDYw/VRhyKaJrjSCAm3h0deF0i6laqtVwp3/lKpJyjpdoCmkMC4w2QuTbPtdog8mmVg
OP1NceVOxdd8ajulQQkPYZuYLGKrQvsSq2a9UbIU08yE8A5mAUKVJvq2+2TaDbLDsQqzrtYSNrRM
uauBWW5iqNUs9xDTJiExgxMh6Q5V+ZRPgBI0xZp3zmDrl/xbQ5+89UZzr7Lh1dKk/0S3CD1UmeiX
HpM17SEAM2PcIOZLnGzbJJxa8DZhzeunQ9So00XvAA/UIMk/RyO94ETqLMX+M0fU1GirvjgPK8ua
BHfIvgviW+iCtom2q5Oc+sbk2khnUxUOsKbEedRbjTwa+EO3VuV8QwfQcY4dqpYp2eSP2T4pqnJl
CpcQEQ26018i4AY4AeJRxqmYizyLxNI9HJ+XSuirEGzfDTV2sYtCh4DFsLs5RmZ/SW4wd8IW1KWE
cAWII59KGNo1q8kuChzsxwP86hZr5kMrXw5ZuI/Nd6tSqAfzBkly2cCVbpGs7ZsS1mSYjdegmoq1
aU7+uxWithng4xVxfw0IF6WF1Bhnmxge/BszADDUr75hXlwx4AGRBrRxvNRulLrPjoHHEXnfqavM
Q0ni5000ZXPrexSRfTmZi/n88LhuJZrwhaxhuDQksGw62xieBlmTl9UZ7iu7j7sSI3p4jD7rkeSS
VY8+dlnbXb105bibFM55nLBfTVeaByVTMViqer7hnXkbwIoyo2O19WN1UbqoQ/M6C24zUoasb86J
yWACaDKGe9YCLZBJv7WIXqJWsJx7Sqj4JACgaO5dgl/5iyvCbV0vmiliW5/HBZ2O7YmrDfNi4TNG
BNAfNma5ivOEONe5QV/mwy5Twak7NTh/syd1AK/xigDi4pBWBoCLNJk2IOqhG6SFCbAdjoZS6giQ
yvwPrQx3xVRFXzR1BnteH8adquGK8AdhrGNEeiejMNaIeZJDxrBp19otcU6wXAeGLI6or3w7xL/x
iIQ5ScpN6yLVIO9U2dTj2G4KX73nzAAOIw3pR3trasJfec8M18X5Cr6SkCss1izNuvXMCP5Z5uOZ
sChKRiq4MW9iHI/gzZUmpKFX4/XUNkpKYGo7s4yaWLxGER6cqkmblT+7mrDqkzZEUtImD1x8Vppz
YCHpN/irnbVO82sZdc0X+cUGSLJ+YpqAcsfrg3kNy0flRUW+PGP8W2sEo+3oZ4Zlw0cqsKCM6yxN
SYsgmsHyyTUwgzLnvJU3Z9m2yV5r/X3WpsXBqZLvoK2UTRoQcZSbTMEKg3nYA5HUop9dIdsigzRx
FxEtqDNMnHUumvpmxBSSflx/j6E7Umqjy3KinoDwDO+nztzFIhpiCSClPfRBa+yzSNAwK0S3pxyO
jiI7lP4UnIYqlGtMAC6Zs5GCBBzMicWQVYT8DXNUVAv6FtjNBrnr7NraRv5wDhBcbsl9+GPXozhl
qnMcHXwRcy7HthpjSWBrYyxVxfg0URyvLE4UHJp6qMr8/bZ2/SodlgbdYFvvpHx6gKCojcioKV0P
bPJfmAmk5toZWqrXVyHkZdE9V6gWF01bZ6vSsYgqqOBLE/+Snmgh+7IYjlIMe4czxL4EAdahrFuh
+E2galn1wY71iyad5onzOZfnbJDNonPvZHsncc0LvtxD0YEBBZQVXOnfL/vYrVZ2EKjL1kZWOSph
dayrslukdXXRym5869Zoyr1SDepLgxDdxLUGubo52504BH3IOw8eYu2L4lPWfOHDeijklJO/kF8S
rEJLLUB9SQgh8x6nfa0647nHhozNaAR2Yi5sUKM7EwbRgpX/O1NCPGipXp0k/+bOleJVKdxPahWv
Mp10g62WMpemxiatcww0aXyqyL97nDLrfPyrUZqWlrGD7LpuNEavk2DvUueupdun50oPKXi79O4b
PxowLuzh1UhZJbZqVehvjv8FRfE7GPDMmLb0V6Ge4o/UOPYPuuGssFkS2NvAwMbZtg1wxxB816zM
HnZM6IYnnIO/zY5CzqYx4FlaJTy/xRGEYBq3mv6cGLTENK2zfk8LK/9UJiM4FWHOacfRnl0CcJrA
+jB6QdxWlJJEZ6eHuMqegpqDl2mYcF/84SZHU0GBpZA+nZBx3ESls4ta/dB0wbhqpCG+ei0SK2UU
O6J7jQtn0SOXfGE1w45Otb5UIjzGjwquYHXVwF2vI1TH/EougjYgjDYhuj5+wc2k2n9CjX4UrkyM
3uTCbeXIvdqgWA1tzq+FZNlxG+O94Vr3wmBsd8bUDzirlHzlquOKZSIinFUedGKoGWaQB8pYk3UT
ARnwp2EZ+6qBwYGuxED0y9IWdN79kWuz79AZE9ZD5gzNyiy+u9Zsr2wQDqL23TiVqSzRv5ULQ/Fb
Kmcy4mw/PuEak15A6CXoHSxC0zT82BZwvkmNXTqCA7GIJVA1f2h+l3FUb2GJYD3vp29lA5cHx497
lnon95bUQWMbYQ/BmTESVAHYSQOy/UBvgRXrNGsfokkGxbCHaV56iQDoIoJhY9o1XViOdU5eNhuC
RLhHU45TbEFWj543x1jutX1CzHBBbECbfHWkyZ0o5Suvtgz2LuqmXVi0N9m6xs6AFewlo/pomtLJ
m19T6/GoZYRfGoIY3UD2H9Ks27VsCa1LEovep23XK1KiOegNs0WllQhtQhJGHjt+10KSKIp+XXPa
qgx8YVyT2FCB2g1pJt+tRt9FJq5nWz1jolXFUO5y0OQsEeDFsGoANx2uSDxtz66ZlELpHTrd2Pks
sh3xYYdJVW+Tk2hnWQMI6WoFx7aU3DscRJ35sJO2/ndNpidS2o6ruQKy4QjikVVXxnsg/MFicqxN
Og8TVbx5HKMkcvqi2jA/MXaEDwfeBDFj608YqzS/+uRzmF/0btVGkXZsZHXW5WDtlBEDOL30q7sv
LkRmCItuUUl3CqfLLk7UZtlopbMkBvJekjz2lNaxucvMllaikl3rsyWFeRNJcKyd4pfqkA1d9ma1
cRAn0KhwujUdX+25Yqva5Uw9irq4pgKWm4xw8/lsCBjMd0iax6coBW+RjM6s34hO8VNaOeJgdam2
ZPm42tYILkBWwQJ4ODlL4WgdqUT78UIPeUlCMIY2aKc3NKsM6Spr9IQlG+7GZLwYuNwwDpN1gA/S
uCkOi62pN87WBzKzKDscjZyVBaOI+cqtoMJg9e02wE8BdIk8YBBOrmDBlosPW4arbNCJANCIRrEU
nXa1G1kfcvzthLizlNLniKkP6Vmtsy/fzT87QdNkTJ+bTNdf9H7CbYr+EaxHedBF/5szf7jENAWt
HfXvhd1qaVp6fmwAlawNXNsebW2YCoH5VAuxmlg47wWL0Rg6e0HRtA4H87usxugVvcG7o5UrML/1
j6DfGSQvTu4Yx65TwxM8+K2Gpuyod4wPHNotW5FPPzIqQqwNKZMrozdfff+DE9FzRsfoqQgSYxmF
yaXtUpVJRjSupzDEYEokxZaC/ihz2ulK7I/3uiTRz21Hgce7IoXXlwLkHT2p0AqaGx6vV50S6GSU
R0WP1I1GRH23H8OkYxpUvSaia5ZVUlckrbAZ+rIcLlVVqDep5e/46corWbB/8g4amS7jdJNIxX4j
P2cm1E0KSSp4PxKI92udo9e26Qj9LAylOQfDtYOCVGzs1CcwJ0YUTIttAYGEtcqaQQWirZJjjXp6
70cTDcBR309YZPDzIJPdoeSk0eWSghzq+V3Gw5tfKMOa3ILm6GvyYMytEWvse6ptDnNZUY9ndHTj
WWcpWyrDQFe3G18SQuyu/cg39kx+tKqSVLspCVMDIU93Uh6SrdWT2vh4Clu9u5PlblqpekmLcFPY
hfYSkN9u62r2UTNd2aRgKtZ1obUvdpXtKPyXvYXb3Vv5eJW5HiHUgIpUvrRy/JBAT15DFxs4Mb2r
nnzatE2O2YSMzM3Ezm6hT3GKd6z2UIQd8GH+bRwgpNswko7xO4Cv66zV5on/fn6uvdd7+N/5j/16
hdZyAy/kIM761XlO36zfdIN1AnSlJw0M/pBcGBstWyqIaBkRB70UK5dVGDrAuAVvPKeGXyJ5R8cO
bz6ul6hmN+ZytTqvzh9nnGXeF4lIC98bVsNKX4t9tYuu0bV/dd6NP2BvqHpLC7Ag7ZwFHlGexk8V
QceC0QdZymvne2BctVV3RNde5VV/bj5qROv4TPBE2bCfFjSu/WaJE0xp1x0ZMsRIhgeUIDhI1HM4
Eg4myvA57Mp1AxANtxSDyq50yi0gxH7jx52JFb8m0c4YlZ0j8zO2u+JMYNCHLLKBG5XEpDw1vhMK
AXjzNEgx69rbIC+OadLLr6IEBtANSnEakdxdO7juU5CvG9mnb3wQo0wqAmrMKH2jk7wQNRKERIQV
3nLTfDN6i45ZTLkZ5wcDw0fOD3F/q1eWh8dmXF9JFcSRub8mgKv8+9W+4ausSkmQVzMSxTI/VGbJ
A7jPv57aYUwfscT1E+tktNhQ2/Z+RWTL4+njo6Th0uiy7KgxTtsz+Toq4TGjc7t+JJO4/z2o5O+n
9f9NiIjnIIuCgGySpIKKR4152XpInafHZ0izFYtI1HSItYzEi9g42gwI149PPnD11Zx/Mf8EUpJM
+ffrBJHThMODk0st2z8egtjPuLl5+Pu1x0dgbeZlnz2b+Hd2SP7NJme/9iefpJe/MlaiOZqFmS5R
haQMgLrbE6hSbMY2rZuDWurdpgDv9ogGeXzPponyv/6df3strgA4aXVaL5iTvkx5Fa5rW8fI1IRk
DLOhQYSa848egTENts40j6cNOkadpUcPcQgxqH4kVPz98HgtsOuUll5xeMRpPB6Yx9I7JbqQx8Ea
wN0oSCQMlVW/FyR3UgcV+0eAjWS8/5d28P+T/f8Hsr9h0Br7F3HJ8qv9+j8/xNK14/kr+/nP/3j+
Gb6af8X6//P/+CfW3zX+IVTmceos25/x+Xyzf2L9Uer/wzL0Wcyv6WjRdFQ6eVG34X/+h2H9A0DE
bAcGU4HTenaj/BPrr4t/OAZjGbRgeC9g/1v/G6y/AAH732U5mqYLU6dJrSOFQy+oz6LRf1Gz0qJR
+qooVCabNX2ppr/TNCEXJMhKr7CtE8kD0Fn88ikLZt/5NB7zzkV/JeBd8iV6Wh4pcIqFcJ21YPiM
VvkLeEQOE8/elgURcGr/7IKr8Qw3vJXCuUtWlrqgnx9OkHf6sPPyyXxBdl0sEuyzR2HUX7naLRUa
WRUciSHSL5Zme0ak7bW4gBFY+tvaSdd2R4Y5IW8cz/Njgsva8ytxq4zmLOqBEWmOIa9zB3Q9lXFl
t4P3S7yadJK1GNqD3rVAQMC/18qvmGb92kp025MsTxkcJKhnNJAL5PgEjq8me1dHISs9DCYI1tOm
07rXjCnKpLHlGG6+UZTouXE5S0jbREAI/X+qZOvJCL2PGoxUo2xbfvNZORo2WvPY2TZ4Nz3cWTZ/
j4Uh7X6v1fuit8d9lAIoK0BnLYlLZGrdB/opy0aVRgdDyfkZueT66fGRxsFpx+z6hM5eO+NWn4vc
yN0Q/2rwW5jNURXacCASk6EhdE4qfle55KII6KlOwbWgP5UXcjpOowH/iOPNEiqOeg0mMa2cDH/n
42lX+NV1NL1EjVx4F6QGRiIyn+2+0feF3ZueyPrwRHPyjbaHclHdoFxDS+sXtuL4l8dD7YwK8YXF
vTe+IerZHGHsFk5nak3nDHLbIc8wxZsZr6l0lRSfdznGCmIujGyuBhIQWIYosCHj2A4P7AnGghgb
Hft8Mtestg2UTHihMlC49IMNBqSg8uD7MPXsw+tQ29GZmR8QD4AXc3sbZZGqD5tU5lfXUpUTp5QO
GEwUbkayDJadLdp7jkrspqnn3t2Fpla/qErBg/oZGJN/fzyhKMTkWfRXIno8jSCwlz4DiJwr0bua
0sgwVE5DaIfi96lUkVHiQQDQbLwPRTM+04p5ha7RfxNXRZbcZJq33vKJm67ygXRylaN4p3aHkWva
VgLlp7IULuChPPcVgtk+hTytqkG+d/NOPCMSO7tW3J4tVUbLvNbvFCCcXygmA1l2VEiQPhlphB8F
ATYQzZEdmxnz6cF6CmUSf2q+pnhwkp37GIuSeHU7pGQBUwGuY9qlMSSlivf5NvngO6LEgWc5Bbuy
T/zvXsfHrAwXlxM3yNViAhDLjMlpjIZeUbFKccYyeR46T2VSvCE/0qeuk8ErMDtzzZjeXDmDG7xm
Ce2mXgTq+vFZgtA3WjczJEzb2SZza85utLcxUQrcGQYioBqTLMq1YJaK9b+zL3S9/hN683nMXx3S
rHfPzZBFXoBXAI4S0sJQ06lZ86Z8Dq1uA03eXJFrosAkn/pnx6+bvdXrL65uAkpPg69sBtfUwKev
hYY0OUxCICbZYHoON9uhKg3oGs5Us1C4FIaKHO65DrJbYBwkrL5fx/PrhFQTbBuN2urxFXZTu0RY
g0vqgRT2djbektoebsJs5SmPov3fL/FeJhs4vIfIglvQDHn5ppZGtpmcQlk9nkKVGpAL+fxUWXCo
5xJTgDnxUe3exNQlLyNKLCuRn4yJppOswvy5yWfYA9Eoj2dDIIOlHqbBFtb/YhgHav4qixbMaYLj
GCXqW6YyauSYiuFYdtdauK+CXGpbtdKnAu7qrWX2nksO06Y1ihUkpuxk1kN6UpJ+UQCKXDuoPtA0
DUZ08PVnDIVkWUYQMgrbF/fSpKM2Ir37Cd0NEFGgFRXEAEshFHtKk/yUU6heeP8QhPV9uLFHn+Lf
LeaopOau5FrGLFRViceIyrVdltGWTij9gz767TjaxUlV5dew7jRrB71pfFMY50JPJkLq8RS8TWgu
667SMeaa9nvKVYWYK3kzXdc92ESf0T7LnHfpghNUubwYxJTGykap9d6t2PLrd2Kv/UMaVdVCK9s/
PcDNJ91CQyOz/tVSDAUQiJahvfbF2nXJEjADxb/lmuCk0wAo8lvbXoJNMK/12OSLXuUWBqoO+szN
UCl3NacXMyxfYWrgCbZn0laUn/2idC9y6rJFGNgBuXla/GKLtIQRP77rvluvNTOI7oyqmOP1RPmZ
KkJGabJW+1a5pQ2GziBuj0nl9FdCHRVu87h7IxZhHUf05yyli16GBqWraefNjsFd9KLXVbIC/6ys
H5/FtWJjpjvm2QxEUTlmWrAhr8LqblqAC/Wv1+anKMOLVZmpr345tSdnfnh8JHN+HtmLcNWCJDgM
Nqmdj48waJPvOjE3zELSuAxgagj+WJ7UGoaOE2FZi3S9ZNKaQfsELssATW7tpPmDx0LbuH1XElXJ
3IsjBdugle6j3A/WGupWb+KPwPUD9zTI0J2HyCbc6sNgpLtLomAbpmq3y4poPSKM2zDUpcohP/lI
ioen5S0AmH2Z1NdMabObwioL2CTR1or1o00URCabwiZTcbQlelMd+qRMmdeod+lH8UKLfW07QVjB
tVm76yIpQRtWHwGAYI1I5xUTZrkVsv5mEZ5wGSjuJRjJSLOK7q3imHnqzeHLrJCndUwrbMH+0CWW
vSjHe9SnODl63/SMlrlQAsvUZuK1N+xf9hg/w8ViRU1owoV4V+uBICPGy01d/fGjOfGhVsFQqqTa
ttpVaf3CM/T+t8EYMK2HOaNNA0ekiMorCHreOrFtLoTZvE9ozNS4IzoIFeDatgB+0AD0oSdAEnTL
X0FD3iV366vSYjPjrkGPzjx0xrGQimtU+i8tU07M8M6K6qMxNT+cMtxIDehkQShpnMofuyODvaqY
SkaR9RJ0zSvRPBsQchaNbro+5fhDgrTlCbr1XTu8Cb/81RdEqbpTcKDUsFGBLlWGeC1AUxmGt2Aq
cDquVan2K7/3PwuXEVD+uyMlA4Q+Md41zeugg9yi1tqm1c01MabkT6SC3Pco+KUnyKfUTNyYaBGp
9CuKawIFxXJK+00+1hCyoow2UrqvJMm+k9DeUI3dwaQ+FZ1LsjsSHFv9g/mFUdCrPxozQ3dZBgJL
q4IYrb34k7InwZfhSLmaqP+m/jpAy3VquhY6PODeUL4S2dzUQN3BXAfBYG1HG6AbKzGp0cMzynf4
uQoTJc7fuRfihPNwtBQw7pM+fcpt+Uw8V4bgHo+PQXA3dz9kVcf6hWcqXDswEmQd7ypd4P5jpA1p
izvbsI4VjcPArF4Km3Oty16PkLusLlUAsAyQz5H6KdmwqgG0ITtPG856LhmtmLJByYqlF92qq/rV
JnTtS0OonUFHKydDia4HH81ld6SywGTBu6BheE7d/sPOqkMx5b/yVi03hI88Q57EklOTUm7axhah
7VGWle9Bfp6/uYagRdiL3B2v2khrxojRqxAFwiSet6cOu/uYZIdMJZk7px+/GI2SxmStrbnUofc4
Frr9QH1VCwPCiU2r2yUKqBLxx0ToAJQGfu+GvHkXHPnk6gOFXP/aZMZHM38fTRMfZIycjc6XM+Ym
QiH+U5EiA4my+sX4DwtlN4OnXuzM/cSa8B07v9kBrn5d86OWcCCgheWN88fJCCGx9KPegrVV86wG
ftZdE5ik7JPWMlLGr95wXhEe//SW/Bmj6miWP00D2zMrsiO21Z1oeMtFGv4KRXRrJey+QpRfGohV
eEPMpyzm9Sp7UR+Vn1bMtcw+QHt/2BZheKJgftdk/xZ04qmxrLNTurdUH69FYYAHy4YP1elOyIzp
oigHSiMdJ1L4O9SM6nEBZuboe2nRrGE/QjIvrUtNHls3jatAeJairgKwQ4XTXP1ZvyBrvEPphHbG
YJYmFXkFeXGNS/NTqNE1YP+1lDz0cH8TTdx0x6Axt1VvhKsGc6AaL+M6u8IPLDfdhKw7IM6hzrJL
ALFt3dKPqZOQCV4YLCsZLkvn00yY8YPj/+nIGIYcUx0a66xk8SqMfX9B0eAwPLOSrSGjC0akdmNp
/dUZO1BH9afvdrtCscGaMdJbpE2zZjyE+qQfVujLNURQIPfgBGzHSqwahXTt3OoQtENQylGSnTnv
g6wsa+qNQqda4nysOfwN3GmglR+jdnGb8GrX/nNU1H+SsaHdivfIM9K1b5rOr+ApvjudcbfcPHqG
bvjm+2ztwSypV3zUuaLJ1lRZDeEJXFK5i1Jy0vOLWbVvWmimR9rGvedHY7JO5GqolxVHOfj78tRU
MXmc6XNkIOjRRWkuMZ6Zi66/cPIzlwF8IYqvYQT+Fe1NhAl4bx1/UfWx2CiDE7J2W68kHMHQdPKL
jbZt3bu0/1XfxmfcdAeF37Rpw91o9AEI1vSiKJIAEOFA2naabaBmayt2EfiYtbss1XYiErqzGXIO
nxYynB3nRCDzIZhIB21VLZIPrP76via6aomw/TeTyJqbXHGWgDxxVxgmQUq0uVOtrd6brF63tbMa
OfjfEQf0Hs3IL90w5CJAwex9CkU3F05oTtvW4dxs8eZ7lYGlmCCRWzj6a461SElr58nK+FRQG6+q
DoSsqbGqIYTC3ulcmCkxm2eBt1Mk42SPr/LYB62oQG9XkRq67R51Dgf0EoEJqVNkObjRsnajd5Gm
6boWEn63+idEG8ZWFmHFT7JgpVUmB+uAzM+OBNnaQrKM9JQov7+fP17EDvqWABlC4MTXkYNaEho+
h+T+29c9nsZqtOc0Vm0e/2udcnVHNCP+7Usfn1R9KkJiV46Pb/l4SVZMh2GSeswq+4VvBPlBtZm9
kFTIsiw3jSF2si7OMfO5Npc/4KzwTYzqOw2PU7RrFBXimNLuiqa9mG29c2j7YLzoQfNY7yLqv4Gq
/zBB/6kYAHrd6C+beR4s5c+U+KwERfjMJnbIwkXltsOizagVhG6qHga/n3FkEuyEy7rUTsUYFYv+
9zQV9jqFDk6nVDtWpbU0IyRURWeoC5sMtQVzfUBRc4h7Mj/0IynTj48gKztI4ysY+53dzUFMy8cn
Hw9hC/11kuIFFTMJfXr0lYWptVdR5PXSrDiu2l46dAMaCmKuY8IwPNVEdKJBXcR5Noe8Ow7p0I/n
JWf8fdltk5ZsKkGEWRPjOMmbQnr+nCXphuE+sdJ8ZQiqs0nP3lJzInjDpudeTVru5WH8OTnQyHoj
0A9qT87140H/fx/hIDMppVCvYvhMDk6vJztMQV6ux/c0qwiAMs6KLX7jXkSYcG/14DWVwaFJsmUb
aSdX1L/Cxn+xI1JLyG/TBxLFydigXW+oK13J9yZZwX08nTAyIDUy9WOAy8IUkPbAO0aEakcDgRnd
Mg059HBtcEhBuqIfmNeCQi/1VWZy1LejW18aPVnRq9bCJeoqn5UWsDPYOSIK93c5ovtofG8uEYSg
nK2BoLjprdPEwc7rfVvdhqA7lXl1ViL8G5CONVX5bH2GJg5ErahaiaL3qi781Cb1ZFQt98gUQN4H
DKWqdUuzQb06uVstw6cci9DW6OQZOzo9TZNCKl1PjXno146FFSRRyqOpxhuCZSAcImQfHf2i+/El
CYYKaQe6/jqXm54DNQ7/hF/T5grOq/S56GhcFulecIpy0udxRMVn6v6bpjCAUmLOF8Pe1S+IKuRa
Tdtv3yFyvCYLaok97aozXVdhnppG+Scho8pNlb0z4hlA0gZsko4AGhKP7ILiXLLwewNVi3CKnZ4P
UITLvtw1IlsNTsmErDtWMySttFRUpsklruxiUZQXVMXOpjY/Rp/wuDTEjtmE+yK+dgKSVtuUBGCI
UFA34jbs2k0GlsZLZgZPkb2hd1gNDK4XaQTvvQ6j59JktmRnSL44BVBwcOk3HfrI+0S57zkulP/a
wnmB5+YlFCzeZg+rTak+QtoO0MwgydZeVje/zMLetybpMHEU/4qLDJRWQsWajHKpy5OZpJ+D39V7
o+HizAMMQ7LcYpJCFV+a0PH88Pc4Gh2zf6pHo/SGhG0sddy3OBH4UrruOY56jjIdE5VcvlfI7eI2
/ZFW86aZ4yZOpl9AjJB7KEmxBtUzp2/IXTbdMRPpS1eF4WcOjBdV5cWxE3dphsU+HDvG/UjHCJJL
0+gps9VLoBA20Y430IEKoavvptlganjr7GhvhGgougrSlvkU52OBHw9BCZmfC5Lam4XTiz+1YpwU
zV8VVXwpqtGjQieKBO3VZIDk7Kpzk/Y/1RQBFLkaWvWG5JNwvxKntppbxlparGhC4JKWOI96P/jo
yuKXhs/QaJTjYHYXP3h1uBGNnirEgd5UOv5NcwHTBZQiloYIulHfTBEfxJDfA51wg1SyRxMwUWEv
rW2ibcmIaUHqVbi8UClpzO5d5D9J9xGabrhBnfvtk1TuIdmfFhlhAWGY3LOp/BOyUOhT9aeEh6v6
7Q0s9AumiePQwEAr8m+QKN8+i4IGi8hxNYTgmD1t+3OMy89uYn4t6mVjwjYoC3r/vVZka6mxrCRw
3TH56h81KFeY69Nz42j3tFqYPvR1RwF2Km+p4xDZlUTIy/qeRr6r8QNOJwezkDu+wL5z1sFY7PO5
VPVRzrZKu1F1xrCGb7zUbAFdoF1Md0LRg1eQ+KB1MdnrESOSF6PJZOtDtRTcUm3AbfxLZwtDGLDg
Cv4wNOIaKILGHNSV3LVDcIv76ckyKcoIm/TxZDiiWloyuZrE8fGrKJehzfaNMGKP6PNIA48TGfa9
gsG4qEd8NXJJx9ehO619SNV9CpnGBw5gXpvaUA0ILpAVAAo75dctiK1cqAlaMX2kgk5XVkDBMxXD
bf4Td1mJTM8tFxYrQmLBx2zDXwrnsuVYFpQ5/ArhRzxp9JQbQtZGbSQC3X3RB+0kLZ7k2oRZo2b1
hKK5E2l2daJffSPGkxmFKFKF8o5B4cOInPlo5SJMTF5rjKmefJGzFM7KosvjRmpTLv3yD8XHSxbZ
xSpAIhW3Kmc051pZRMCBAaHbruCwslWN80eteCMYbpswIqZY1OzKxGHR6tgmk+mkE7FOa5QkBZ3v
1XupwRXDjo7kimnXJuzUbz+En5uE10hq3+mMhO3c6hpoLfd9I1djwQA51fkDop9aOfNxmxge7D2B
drRKlYZg4p5593dotjAkIj71oMwR2mrSNponuYEjtiN7x8JCVrj0xYuorM9BVHR3NJjZNDjmRNcW
bmN6F11frEEbLn1UXEuurdTzDTl6jJ3YVyJHWZKGFVBHjnu/xmjAoe+PkBYBEyTJJsP4hG+Ot7br
sdl0Jhuqrn9njlWh69jHo/BPouteZDosskbFjoxCBoMw/iq8Jsy0Jw88EkISmSLXHgUtV+rShuaT
CgW71xi64TuIqgIdDVIRdvSYDp32MWlfmYxfR0YwHvhn+gzzClk1H8rQf1n/Rdh57TYObFH2iwgw
F/kqkcqSc3whnJo5k8Xw9bOoHlxfNO5gXgxZliVZJlmnztl7bYMsZgfplZ0TuOVk1KH4z8EvNby9
sQS1YIHMGgPWVkmK01rXTYPdmTWx/ggMkhrpSeQU9jCtGyspGIgQH0SDG75+4uRe1UXaNo7CW6FE
th9P3dJ6TfEiRs5myIjDgmX71PTGyBWrQdHmvszqhF+m++prZMajOaNwscIbQWp5q9Ml7YyHrh5f
KsO9yJBZRlYrr3RsLZUYqTEi2DNXaFHaUcw6y4IWx9NnHCGJmWsikdPmz2wjn2ske1bmfIT5IHVC
gTwCMyXejLb6Pog/adsjO58wL5gdJlP9rV26KSwb3yN2dDMX/OMi4rbnao1CWtyv7LaTm0gvnyMT
k13HG5AA8WBp0VWeUQhpeRmeFMuBOMshrpXLdFOGtVfnBmmm0tp0mvtFefMUzuxy21nxwn4m2yCb
/oxR95U35qaLBbWrG+urQANlGgQbtYD+qHX9s+ayf+rbG2Ci/HuPJIbVuKyHG6WMEEBKBsEItwAH
pE8Is2hGeRRLvXkR5BMcpUpKbBaW2inKc7YPYRA9I7/AeTpAC2bChsS5/TBnm5AQ2R9EIM/FiNrI
dDDngKqivdZuuDxPnjWwT2cGdXBw88TK+Kim1VmEXPOIl1gpaTTthVt9mDrjpCjcd/lIE0v+OBWA
dZt9k5boK7QlT+OQTpu4BiQrI0BCNvJPAkb8EvEXWrWfgrzJjdIaG5M+v1Y9ax1zaTsWNPPi+LMi
iC6XBweYllJtySm+sRelB9rHn7516P8z1ytoVyvKcgUAgYTe1uet5eC1ctKRZI7Bt1BXSRXGFOXu
iz3yiTeh/Ch6xPJB57taE607o1fXTOz9thV3bGgfI4xxOnif1dQ5vlE4QM5V460hMHmLCjtcy7F5
b0npW2lxj5J4NFMfkSOLk3YDysqzAmLlcfwgu1PSM+T2DZgOk6Z64qdMU3w9YEmnZK92rUCGXjU2
JSiUo2puqdGt0cul0m5sG88q6rNewP7qjdbDdomV1caBJ9vku2ZkBmYkeRQZ22adTgAADURPNk1A
XllnIuBJxlzY9dp3K4hiUC4UxmpAeKNwFlfo/AyYFQxaj0tkcLDC2IUzeb06fgFxUddWrt+iz0rW
zngImbygncObYY33S9i3LyJkBtEC6m53aNJngvCcbq1pqKlyzIKVrsg1Lfd7QtsCb9IIP6nqovN1
BxM+nLxFVEAxab0Ewrgzx5CYo5guoaOR0SuKtzLEytg/9wlkmoj48V0mAw3hFoJITNWmDsGweRSV
TsY9F5hDPmcXLg+bmLG+fQkyzmQmTwbp1womstBUN3DfjU0/ssjgbwAblWo/MZs/NM0stEQPNWXJ
JRvDWZ7tU2Tu0dAOuzwjZoL88v3gssQR37enlr4re4Y9yRCdFYNpQ5yN+zh1mdFlOJQzbd7NDmWI
beJI0Oc1KtVgq/SpZyVGvClaSgSzgSos+5IFpoPbbrMhn1vltWzEgQiddFNVXot8XA0xgqshDRWj
cbAQTolO4oTsVoRfcC0q3XYzddOnjniCXBXpMT3LPDW/j4ncWNeKOEOXHxnScmJcs3eT9ATw8iHo
BwoPh3c2RXTtwKeuGNXuUK9uEqaTq67p79nHbvrFva8lTGol/LeDxKQ6x4dWL25hMIMnY5+9Upzs
fsDh8xJ0B3o4ZWUp33Tn/LlDcL2E+04sM6bb3oB0lp6SgDDi9T4iWXHVlD1XaiJ0RrMqN4YsPtUk
8so2CeG8kHGuKUaHs5KPK0wuVqGDXsElJ+y9FAXazK6PWE1KuO829WZgmzY2gp5mm/hC/1PsiNzD
pxYljq+xRtllCwtfDxg6LJ0c5pGh0D4LfPlHaExE7TXHSIgnZ1rY4QGObniZVpNtKv6kXViG0Z5t
yVExQUbMIe0QpBH7tCYf0obUARHmdurnkyFi1OVMidSuvc2blFEHXCak7ZCqZY2IUxLt3qfsmBq4
1XMaPRgOquo6LPpthpv2zglCRomK8VS75T0U9J5tR8SWUxpP5GJuZtJcAfWZ6l5qVblu3MGf6flv
1DbvvKCYbzPlYipgMjnuzkaqXBAVoPwYmwtRq/Ql2MMh3omRL87KRx0lT84rDf1jpjxjaN4bJdu9
IbTImoRsmKs/xiCxLLbZc4rGdekFMXHoP1Q2X3aFQgh5A67Aslq5Kf/J2RipXJ3c9k2beBCm0S9S
dxi/FcZmIn8Iccu8g/pxR6QvSj0S9rw078aVUdqAUzLnErmm3LQq1Z5eRGdk1uKipIIEMQsRlJHS
WuvfYtRD26kCha7mAY2Ks6pEb3QH2Yl0Tbi2SYfVsciwoyjQ7kU+kw+T3M4ePeKa5YJEozwncYbh
MjHjtgQzodPJZrk9SoZ066qVn3ZpQgo0a1jz8pVre8V8UvvWyEBbI5qPV7mhOn7u9ud8S7ywNzSE
OChFy56X+jftJX7AEv8WZWwfs6WiKV8bhe4xsyw89nTu2k3NwNdSrthWT1td0vgGxsX6HARIoosM
WH6YH8dKI4yzr9U1UpOdKdo/oQYRQ0vR8pLAtaiOCQEzfLvGYIwkhnVgIV9/AkfB1KkcdC3xgwki
DC63p65MHjDEEHWOIQL71NPEX0Og6PsUf3QWdMwMHYofqboX2aIgHrLI/HIiP2uWw/Jvwolq5PY2
R/+D4eg2gGWPzXLDdj8nAQlBZjVDNpSlIGelTL/1iCmPahNVF4w7ZBNvPeN3OPhciNy6/ZiTaEcl
rYpZ7LIQDIEoyz8Mqp5JgeBSzuvTtYVm0T8LbTy3mOUw8dCuGyTefchDKFGzD3sydK6c+tHVVXIX
iWsYqf2pb51HaW8jEpM2ZTLcTlN9cQFYrFAg7RDW9H5AE3c9lHq7ddL2O9WGlM0nFXCmivpusbzG
wiJulGygWigLBEl/gMEkmaowKFRJvI2CFwZTzYZmBf8bKCcEFSZe2lbNOmfxNOlorOMxf7cdQUj1
siw50ch1H1A56/i6z5JtlcvWV1gxrZH9ZGXD9y/z9odRXMnuA+EVauaVpE+Hvz87hJpxsEcm2wPD
LjqaZJlLDjiemitD0prb5miLmk6H6T6QEGohvmi/kXaxicowr+o2ZtHJMIjdbrFbWbqCYZNiU9Oe
Z1X5hkJi4iQscYi56b1zch61MSqObegs7mGbfmf4YBs/dpa0t2Uy34VgQ0CIe4RxjBfAppwi7Lha
gGfGAEx1sudprdZnkuDlmSyyZusYlbqOnRDbnU0yYd2WL4BzVXxB1n1jWJ+llb6GuRZszWRSN1zV
pLi3aLBuDWS5R6RRNZMcCs6y6KyzjbdjlZLHSpup8VQhS2Aqzn6sXtJ2HvfBoqdWrfoT/2l9yCvS
roL+FnYB1HqdErPsafhUuKz9piMGE8RU1CGRnFpSIOsajL2S4aFU0r0mJ+JNRXLKwgUlFTfq3p7V
GxoH9LCRG+NZwEsOZCHqSRozAW/H8aD6HR36dYtVEvtTS4E9tKcyToLvKGfEhgOe9B/AI3aQbQkZ
Ij5TJ8qwHgeP5ggBGsFFUUgJHgwOA0cml2myH7QSKo+ZlfgXG3M7htpDzCxqN6pFSGkaHFDNa9sC
6bdksH/QHPesCD3w1FF70ugQWqacN2mg4kNAdX3Ad/gBomEJNzUhkhHBBYrGXpWaZNfSzT60+I7z
nXwi9F3p0VXjZw1XsRc43Uebme424koDHjD3poYOWRB129QYSaHFBbpnI0wGZuG2+4X3zaXkPUNS
sc4xxW+YvTckrzAG4tbEGqbetjVmjGCAaN5nH9KqtRutl/6wxFZb6XMWZHcxZgArs/2uAs3rZvgO
G1IGrvluZKNwKKCohYaiXHe/ihcI+7truhelhv8T28RIiAj2Gpmg25p1WSXR3Q4BYFUu5E6zq26G
TmellIehrGCr1uGe6xS7qSJ6GRKFq6+BtC93g+247Di/Y6crAJrEb6B8+21OuzpWioL0uPSQc1Dv
DMc8qCiT9kZNbY2/FpyOLwzKpymc3w02w3gh13aVpL5aMsWIu9dAb2LfTbu3Vm+CdUALb02F/DM0
FcadtojW4DdaXPk07Yg6Y4CFRQuO0SZXOF7noW8R3WJxVRverF646zCOl5ifhDGEOFZcbERJ6oys
1ReV6t4TUj7ivoVvtLSJzZIUo77sHvMYn0nX2lgioLd5VtST18HFSSZpcJisQvWSNnoqdIJ99JLM
2ko35LqZlWKjRlz50JLUfmhMH02X/+nSsUIoJW4JvzS3tku+S8bcYY1w5TmNKQHx8z73A5+bafQz
nJ7yItWaHq8OmM6phkdV4vqq4dp6kFe4pw5aK10zotpHbjjyh5rREch3zllu5YfrLfopiDX///fp
7N6BJv/ngdPyDL9PU1EKre066oqjlhT1+vrA62Oq2kZod/2ePr4DHOQ/rxikFT+6fh/jMqP/sDzp
f938ff6/P7G42OjO/v/5Lv6+yb+vyHoH9Pe/7wlNoixFbfbZ0W4Mjo/lj7m++t83cn01PbIJivp9
4UpJKSGuD63TBcZzvfn3ya83f5/leksVY8P5wEGKzfk9tM3+4OTEkRd4+fadNpZcZuLqcL0VoH34
e+v3PmeeY1Rd/3lMgsiKrtp/Hnm9FS5X6t/72gVtECSg3pb7/z7D9ad/f/n3tX5/75+nsZRF1qOF
2lqz6aP7ca9p1A3hze8bAUzJBOL6XP91s2w5Vv3fZysawuP10XpKc2KdaGmqmG979YazsDhcvyTT
XDB/4Ms/9/1+e71VdOIk0sLd/HP/9fev912f5PfbmSqUvU/R0W7hxX5/8Ptiv/ddHwJaFU/Q/3qu
633/PM31W7eDeqO1hHzRAdn+Pt/fP/f6/fXlir4C4PLP0/x90P962uvvpLN7gMdVbW3SxA5tQVmm
mYpk98W3Al4PVTxf/vlWHTtCUf/58aBukhkGubt0XNTm//7S9TevX/65T4VctjJGmCy/r/DPy/z+
7j8v9b8ep7kB7+n3udAX1gcyp693X3/BrAZmgP886X/9/J8XuX77748VN692U9L7//Mj+F/v638+
zfWBv+/1+pjrfREKMn8Qxk8f9+YanS8yQtIDkEsMJNY7Wm403W3YDaRVXy+ng/GsWG0WzOdIr56u
V4NysYdFSQnzz0hFxApO9yH39TRVaCmyZbMNZVnEiMbStI8O18GW6W9znJAhHa3lFt26xmSLbVe+
1CC78zdf9JTWmerkj2rQqDs3SrbpKB/rPqblqNDSFEXBGLFF/dfbsOJIU2+1EsQTCweh4YPXgruZ
KvltBoGXRugJDAJ9upI5LD1AMFMZzDzVqVGk6WqwzTX1G374o1aRDBnViCIAnyIuaqzVpAWxr+dU
SWF6zvF9r5pYLXHPVNHJRgV1Dpc5DNmGTEHyS66hBWCIbXmuXSAIoBRmig4RKO2Cu6ru96M6YWMf
ZvXOdGx9N5OoYthsV0fxQmnC1gb2EBJ2Ch0yy0JgBkslxgxc5mz1+Uy9kr0KO70bgL+kcINRhv8G
K2jpx2BqQeg/Pxlmti+q6oxKt1rHrflWDzWUkinbUEDFvsXaToVywmtJ2zOi7caOvfTaYo9t8kRX
gj1GsrDxVYgaIXRO1WAKEHRmvBlqPjurM3aBE4FaZYY4V5ALlMBpPUhcoBqmm1SOf1rBBwON7Y2Z
OuNR6Z7CCcdlDFycTGn1QNjvuGV2dtKlGiF6Sti3NNFLLf8kAQWkqlIRjLPlAL9bCaUizU1n/A2Z
aBubJEYNJu30qh1Mn9r4mVpy3ECuLNdZ136L+DYPGdqjC1zSm2klbw1lmu51BQhrv7iFmbqRLpu+
t9KNfMb3+a5SaBBUfdRsnFkbtmaXbch3oQlr8oeH6BrJ07kbY7fZOS1velyiRUOsAAe14B9dbYxI
uKDiYJo7oaMyNuBc6nR29pHypwvy2WvG83IE6YndnbNo/mGETZncMh6oTbI9RXAp9f6rzvWRsEnS
KJEBytVI4B6iXlGtTTUx2U+JhQk+eA3eELNtRy9DvmWYqbKdU2Le7G5iKJIzW0T58hLAFQLHn63Q
rEnUgxpvmNeyUZJ5RTfj1hzJ6Wx6Cx2dssnDNribtG41A7WqMqzaoRp+TFLZdI5CVIpGXaYZZ/oJ
5P4UWLnc6FtZlK/lGNHXJsDXrScV9clOU35Iq0Z8EhvxnsDwJesROgNw4LUBaCOI5CN8Ofxp7ql3
qL5LotE3qWxWYOC+oOf1m7mmMKbxWG0U5zlaKmgryQNcUkUPvKCgF6KUp5lTej10A01xTbsJR7oT
OdPXXv2wapOyZxLS75uHNq2fENNnMO9c33arN62TF2Zo+dox4KF18rlUA2Nttgmd8QBsM3p49hva
qK5ACAfIpxh3JCLaWaaiUidr93ZiPiv4zk1sa2CAs02b16pXJNUBllzoq1q/0wwEl1k2vYSu/ADZ
2TA1Lr+T+XXWUyIXUYeqccTsXn9y6uhJ4j44FnGnbYajC4nTlu5HNxIyRbuKbE+xTrAvruxA/1Nk
6KlV+y0ZrAu6zBeZuSdT52G5Bg1ARX/XzWbiSyQtXYWpHn0IralpmxL+SvRuEe2mT1tugYU8pkX/
rhH766ndBJ6YyJ4ez6BNJxGTBNduk0FYLbHQFj0N1mbwQo6JdVP2qOOSD8mHtGrwKq+wWeyrEQsW
Nq163bFHhE+XCYHfpy2PBsb63AruUKN08CmIB1pGyPaYk9LYcyFQ6DhkGcmzfeZpbrYo42lHtG3+
UlmasbawumdjioMaHoFnNyoNGXJIVFT2fqtkz3ai38lxaU6/SJupL1RKrJQIImL9u1TS7zzWv9ra
oMtBVkavWqBTibkshp5yDcTzmrAFcj6B9a2iKXzVUCmMObrOYSof1KS+1O20zovpVPU0OlsaVvrA
G470jdtivVM7vfFHxaavqVY3zK1WcWmbgBFC9q3huC81FoV8BWerAriZ0B7t7HCdwJVjqi5agXko
Ky95SmPLEPu6tj9aIB7laAKHzXLPJGw20kQNXAbIYz8E6D+c4dAxWQ8hjHo1q67fG8SMmQPMRUDj
9HGUDrqYVYxeYChfDsTfKJDj1ogNJgMDGiVhb5l6P5oaAG2oTtvS1LfWPJwBvz4VBOGaWoYQHQQy
JojsLbY4zJTy1VXL5CDXIexTq6rv0QA/5lb2PM1d5plN+xg181c52i96ia6G1nBuE0AajufZ8URK
w1VrkbJqtn0uIaE4ZcsktWQoY5vtnuAp2M9Ez8QK7hKUam9M7d/dkHT0qj+N0P0SdUDgmu1aM3tL
R46JpGs3ek9tYMhTNCMimvC5qQ1NrbTSb2OlAV/C+QlywYJTvQj5ZMasLx5sJPblBEbRep+68T1s
mQmKDEmoU9ImiJn45unXIOInA+SYrOefhCGtJMNwlvG+N/NH5qtM5NTyvsJV2sdA1SXBXCs+jwdz
RpACWlP6qWYQx4vh1XTDj9Zp92GPLYfupg+UBOlHJ35ak3zBjhV21XdIGAqT8ZOK3EIh77gu1MIj
aA8NenGXhiq7JIQRPqao7Wi7+zfY8kuDzNmXI2N6TGrhWplgN0Qxa7OiH+usZ78cIGg3QZIsOuq6
CopVJdJjZ32pOcYjdXjteVN7tXqJq7ReqVP27DbKkSvfQ9wE1arvBR99eAHJhXpd33bJsBtLojh3
LS3klo+FiwRSiRjL1WpgTPgeEaW57kV1iZ1FvdARnEtqkTe6p7QsH7LeQM2gF5hUOHsHJ/jJsvFQ
plBNCJJ+QRVy0t3utncAs/QDQXThu5UjJuhd2lDJkL0t0ZPoQ0oJm4+mlmHSG545NlKSO+BiUDY0
2kBFM/qOoZ44JbfkB8x76CBBmV/wBqC2wQyEZ4bTpX+xO9pycwZsEfzATZbQIMHlw6dpouc08vCx
tIn9XYwrAOUGpNf9U0wjftdETFUQ9AhcC3gM0J0XoTwi3QJZ1gfv2GA8Lrn6xs7rjWjl2Wjcc1dW
AFEDtPQES6REczDtRVeAhTpPUac6oVBWxmzR5Df4kAUfo1iya3JUVl6vC4J18bDTZ2Gymj+gp644
5hAzoaFeAdCJ7zsJ8NzuHlngqCTv3G917PuTRuJ725XWDujno2JO7Obc/h3N72qaIJtoQ//etO4m
lA5TjXjip0jmMpo0DVORrCxrD9k8Jw9FWI0msA4ZnzHrQ5Cap7ucwJ29M2cvgqK+YgXvZYUOnNp4
Gjg9S8liGJ9M/FgyHCDwJBwudXyvcfnx2p5zLQhSxoT1KYzLP2JJQUPAiuvMeApa54Lg5FMbUaXM
DYg4DZNQEDsbxr3nPqyPNsViSJNNuuGFEgTetnXW4/SZWvvZsY1qbYUa+mh9/KIrxbDFkePFcVlq
7MlLnf4jJMI2EfadEia0x+0a6TaJtNWwtgGg3lgyZ9pkQww0HWowOzM3SRj/kRvX7I5WqcHitEZl
pY3Dk1UOvqZb5JrkAN9iwT7Y7m+xoTLsVdJbg944M9dPWmLFljEbAJ6ZKeYcyS26XKNlvq05xRMK
ok92yvXaSmtkrxoTf8FBo/whMOojLtN9YDMdjKPuWJmXvFJN2NWIibOcQnS2gJK0qbMGYbVOZuvc
9O5jrvQ/jHYM1zzFY+AjefcmnNIrrEZ+J8PbRJomIpL6bWySA9Ds+9mgOUMyLngz1KouojG1jJ4q
E8kogYNPzoCAtlZD6k5M+WhlMYA7aDlUEAKIUxivAGCCDkWE+UfSg+STIMDM0NY3pjE96irmpYQz
MOITTs0YHril/FgISrysEyv2iJFmowQZ3+fxwNznKROcpXk+1H6u8TmZgwl1KD9PWJmXTRJI7ak9
k5b8osAYMLGRIVeVr3p7VLSNrY6MASzlwSzNjTTZjnGRAvWuAhSLp2dn8e6C2KvSlAubYhyNqH2T
kfGp28pEnLB8UKfAnzotWU8wuddxQ0VIemKCpQsKNYVJyBmSUlBBe46R9JGa/sdgXLGyx/6Hofb1
urmKQbquIWrexajrV1EtvNRldq+4HCXC0j9IffyBU840MQXmqw+A8GHOp7p2X1su0inNRVRsYJ1L
S2v5BT+Orc5DgLUbnZTBuD6tNUSRQgPUTcgcmGMXCQ/ijtdEq/dN0B0VBIp1ieivzaqnJCvOEfGq
sqnB8lA/D53LDF7ToRpni+Uv8VZlO19oBbxW5veEJKnK58RjYIVPrO3vRDG8iXb4ivNuNzPUtnXt
HX2n5VXGkIKWq1fB2GDrmwcGAhw8lfkgU3HXMwyFyZufJY4lQH4qmCD3LbHQn6B/egy6+95UGYSy
dV8VDckBKpGaDJXOmWWeTI3JZxp2vj2PGDVUcVOx65CAJbyIqYBrDk+6hBXq9sUmjKZ7HG7SA21w
lwdkGcok2LPVenXce4deOyKTXIBzXQwLXUKBTYFpC3xJiU4uxWAdkI2tZNNvOxGhH8L1nD3VOEAP
ahLsOCbXTRUZ/phAD0dux0P1mGAB3abzfGhDTJdai88vjGff7fGeFsIfavVVyYBANUTaBOO0LccA
hmuG6aUWPZKq7isiKmKyjD31BZ5wCoxBrCyqSnZfw42a7qmkrb2yKE9k7KKQkTYvY/vU+wq+D/e1
qA00eE7yPYnoNeoiIjowJCuyN8gz0hFdTS+lSZpSoG8zMCSrQhakEuBqsRNGe2b/mhZM2AOmnV6Q
8F9zbVhsrTvgdtSwcAoiXrbJIr6y06cRrPjKKhG0VmRqr6XdrV2nreCZ9jAXhXswy+8qEPAJo+rS
hdHGSK0Y0+t4rFL9ExDEDtByz6YNPXLdfcUDCC9UbBtIm+6q5oz3XQXglOFyKg1DeykmUP24VacY
OF3b1Uy+QkahZRDClPfNTFarBJOdlwVL4nT8XQbZCeAmTq+kstjWW9UKgO8uGktw5dTZq6bUvwcS
Y/nHasyuSUjR3gVqFjGT+U4kzD41qu+SGdBGlNk39KAPKuoB+lJ0mUOEqjVfgBkxvwcl3UTuTtyO
rKacihecyh+xHmx0S/4ByXIJXHxeMdcoDRxiLsWzq43HCaCuP9fs4kujuZGNia6M6Z9gepW6+lZZ
WuFRNZ0yS+38LC76TYyA0WbYvKqq4ZlzFDWIViFyGYifacIJhrm7ymeiwtMk2muZ+oQHVfFipn/P
po52ZKiDuy76dseX2jFe0M88iryn2oS6YqGzWLdBEK8QdaBIQksp2C1Q8HJuotkFeVgTv268qbaO
/8N4HvNe4QMl3oQPj6YgwL8sJW3CNF4l3A8NGCQM8xiJZOaGJywEjwSV7LRF92aGUUspDPgawYjD
HhaXLP6u3sjpw+F6lPqtG4V31Q8X3iBEzFcbpzGSd5nJTs1udHQ7Q42EQH2NmlZfTXp5sbLhcUSn
sJmi+DYR8mS46MgcZrImY1ji2+vTgM17nIwH7QMp9YfAudyqHJip9Swi+0G3Cw9//jly523aYUHJ
pkPbcLYAVkM0smsN9bXvrE9FIAnh79pjqtrgxqUZk7D+E1lurFRd7uv+ktb2ueUC4JpEvTWd9hYs
m1dHCU8zWLRaK0+pDpVXke1XRUY8WoHnjBh4bLrItQaAOqpqIRYJOFqoYvqihH1FaBbKkuxQBt1n
Ycq7Kupn+AAWe5r+QWTENxJOvmZIQU2F1N5hYskbUxSPYKUfCgCNoQxRUMSlfEV5tEus9NDgLVZT
65vAU/pUDQmlJskcmzHe6lN1Ad45rps621dyxE9C/HNdWh+p1h4anUmsa8V+kuK/TTrjMwqKuwbU
K2/h2Ec3AhpCOw+nQoF+k9pIN2LwF4NxH3QK7ozgz1woj/riWcOx86ik7xKNgzXrayVUgdENOtrO
vPKMTvsSfbfX3fgBIk64L4v0uwuWDzvK3idNvqQFVhUY3fqqLfmb4+EypcO5TOIHLBQflBAf6iJz
FgBGrWp67ysw9o7KQq7kLnk6c2muZ10gb+6vncpxO3LJ9IyJ1qwa6wdU63QToncXS9AyUz3lJKCg
gr7PncFcCVV5m8PhpNbuIXKLs84lHCjKtgP6zOBaR1XT+fEQv8ZkBK7/1Fb1ZRnZZ1CRKdHr5V2u
1CskbFxcbNwxAeYPG75+MfgBtlebjl6WahWpnPkDYshVIdCQEOuzmwYsTJEWvCQJqlirh/wyD+IY
zyYc6AoxPdk0W7suhrW67kjTWAkRp5s5FMesLD5ss35HOn5DkJ3jxxynnCEvuB2Er4BwL8pz3Dvh
loSjtRj60BcKRLNkvigBvLVMztvaMnyrh/TDkqf45GsT3YJQdFblzpIozBc99ehgsVv+qMpw70dB
8wZME7tyKjqO4uJsZM8QZLwoK2+bqHuNJNrX5RCcp1pfFZRHm9DmQKGXf8Hut6Uj/hqI7kLn9iYg
IpJdgj5wddJ8K6mOmZk/dJH+lpMPxkYvoqwdqq3jzn5kdiyMRfyAeoF1WKUpQ/O42rEbe+im/LXq
ki92v4+D03V7gR/EKObAgyDwalWnpgreKA/6fRRRogQ06k+KY/oNOqo1YvsUFJO+axSTtl4yGZQM
dXjKJ5IZRaVc2Gu+jDm93bkXm6aKCw+lxcCeHiEOhho647DHd0RHFKXCgIAngGGlfLHvXU29fDTj
wNmNADcrduX7ME9pYpJaLeOBTaMCrHQiuaZKEN1Xk7Wd2lw7KBla5nquQyYRgo0aWRDbPNC20+TW
e0txkONPLvRdzcjvlalFUwOZY3v99u99QQ7S+c/M+MYTWZyiBa501qrOYhufl9sscrywGF8dMz4z
+Ok3tsBTRXTovhR5iuNAvNv0kTUM1Cth9MqOv2czaxSqvRnQ6dPyNVub5xme31ZSoTcDa5hsaEDG
3UM1lh99BwIqtll9ZmXYm5p0tyL4I8QE7CVjNFTTN57bWiKXREXQ4k1R+qnDwkRpbw/aD25gThoq
7DwIPo3EBJtj00KHqmS6WOQjFQlWY3NZcuoDzpGlea4g2nR2IhBfkatjfiFeZuIiHPQB6Oj4pJp0
rDpXf3GvkRobPMLnenm5eJnAGLZWIxB9H1zn2TEhYjjFjgQVZOpTcppV+z6vbqoEDAPKmgeI9ywn
DorzyqSlKW6WmLNGON/NaAkWQ0heVnaXLKMDF+z3ah6bo6mGAy4IgzPCLSa/V7tDL9E91mE9rsoJ
yRpCN05rCOPS/HFVMtVV+CnoxOs0ohNqB/1KE6RkOKkhVvqE8Q6E1E2TyFdCbyiHxgRbo5H/GeK5
PXdptw1pb6sWO2UjdFlgJyAsuKp8N1Jf40mc3fAPKigoyM3iRWDDWcVOweUxeciH58DAliId9mhR
iDy2xPo9diUq4RJlhpuwdxbI8mDIbJNY1V5Sl6t1CqrRSmmxQIOytlp8NHu6L7Y0L+yxH201f2lz
h9zPBoOB1EBQhAqsMEffxosULkGRyT8xZNOu7kw6hzSp0GnS9sT4O2fMSrA0V0oNZ9a+jFaablEG
8Vv60WAWtlEd+2PGkJhDqvYCyXBFhvxWuzDeyIhh9mBAWCoyZ53atuYHs3wkpoFC1ahxFkP6WRk0
rKzqO03q28Ythl02Le6iDM+IDlY872BUhwym2pnmkxDpR0+Tj9WmVDCb0jEDObsPE7kU0PqbZeN/
pVsJ6Jzm0q2ao1kadORty+gpeK/psGBcUqhduxPGAUyDGCrDDJoexchdAOYFyBzNzl4lbVZepLIg
aPK+8t3Caqj5GXvYcnD2fU3HL557EOpg1DauEaYwOBoP8Rzwuybt7+qcIVALAHttDeWRvvz/Ye9M
luNG0mz9Km29vkjD4HAH2qwXN+aRM0UpNzBRpDDPM57+fgCzklmqulXW+14IBiAQoWAEAnD//3O+
c/VtuApEdFwGcNBGT1mTsVRBQigWGmZT+6AUYAfakAAY2u44SrmIKVPhsQmvBA3cuoWw9oIorh0J
sMepjDBoxBlAe9IdJ5+bg++L+txTb48dLA1RPHyRGT5QvXmma8b3n03A5qjIemEdnZKcsjrz1hTj
qzxXVrfLdDI6+jIjQErRPy0rivYFcTrnirMYBhiwwAa5JxOIr66bbSFgz6rLxj5P3ZE4MDJcwvxL
JifrgOcs4hKWjydRzz2hSie1yEjxbam4YlxLYE/eUlYTAaeF1gvzTL8xbfihMc2S9pc0wTamjMxb
O7DVTSgRdl/gm+UnWhfO/JO8TYYZijvyE7aSyl6TQW+hoisv+GtfGsln6xmNhLIXo6HhZ78h2KaS
/MWlzX9pkhQK61tyWaMlI53uxSZTFil4enEoSp79/F6nhMIZRaObb2UbkHbGXL1iusf/DaV4Z5Vc
Qo15lKXo9WylgxI88ruDYOJOHGSqkS9MdhHNYiuws52LDDOAPF+35XeikJuH1PS2XTS+gGO4FJ3q
oCZEOXpKrBXZSItoAiAwhBMHaT9FSoqdbfuvhSXbjXLak08PlcKha7oVAAvK5rJ4Iy6Hj2iM7rrZ
qUu2xRdCkZwDPqVu65dFsWrQoG7Msjy02bnKOJNtD9cUPyTILMVVjA2XmyEzj8rE2cmwwuacE4Xx
Nvj2d9382Q3TG8FF925B3phd3k21JPwixFhee1CBYS7R6pAYup88yFKboeCSmTDikVrf3fT0mCX+
qSjotnWgfXMr4SBVqPQ11zskBUJT22RyfgSxoKdD22uNMpaxxsRYZGTEyrx2b+ZcK9NhJKqs1o6R
5Y0niRVnFTL1EVnLYNbPhx3BqfukCB8JQ9d3lXNnCo2BoT5+6QYAVbVOVXionpuOjojs8d35WQ0G
yAWvMyQT796/BnXzbQ5uqK2fZhfeOcz2mQRzV+y64UWYTAda/GqrgIi0VXSocju49XNcCcQhUnmZ
Nn2NnjfvvgGPQNPtXeM27laifesdCvpFRAm+87WnhqJAbibuyjfJ/xwi67nzmB5GCRmsaEG+a0zd
q0CNkMNCcUyj6J6MeCA0NnQbNRWkP7jUr42OOR/UOIr/RfauW/1rA5h7n8r+YHDtIcUnh/WZvOIo
93gu5hLNYWZsquqBv4hMaxtfUVXYyT6wwHhO5SbWokOqwxaqPOuurN3olKNLXlukmPEhr8bCPXMe
Acou8doETd/fFFizxBxlNoDOCtrv45jfcoeNGAVbK0wlIUzUDB1IsRsj8tdxllH1d6PiTp+Kt6hG
C9IE0aOpu0QUlpReg9yG0EdG1AYDXXubyXWYaj+otfe/a/6B7isydk3cdDVttmnIfigFH1QJpkZV
fVPOzpyIuKa9D9XuNpwXNtW3VHPVadmFT+VHZ1N5KGLJX1s7T4ALhkOKQHwVI4GgQESGgQaaW1bd
uClKrsNeYTxFbRhxHugvdRH0G8M01dq3Do7EMyYm98UPA6AyFTXtvE77bQVI/5qCeF+RgDXk5bEc
6qdOFdPexIC07YApDTGxoFzkcFhXSbnnx4OL2MGi1Dh4fw06cQzhuMZKVPbMvOJ8a1V1e9MVzkOS
8YFmE37VwqiWcHOySEFS8nwE8FpDe6Pso9vKGynyU2bEUfjatwZMUkVbPmqNL5YsFeqO34sy80iZ
xWBN7LFbqduUjtgGCztyYpTzXqHtOlqsRqLVZHP07xGmLU92WMNBMlftsEvTEniYdwOU7OpL5ipM
y9DBFvBitZh6jIEe2i0KBjnDO5dcYGzKuTOs6r5sgemHEhLHSP9TcF/yk4aZAN5Mr7sjRMa4CW2r
2zRZ6u+0BPxbaTg/FUkqMm2+DA1KM1Ex3FAjCtt65PpsTW9iWFLjGd3+VJITdEqTHyVJThQ/G8Z+
Gqr/bPTPvVU8VwRwrBpOLrN+GuL67FYofPBpbtGZP8P3NpHfih+iq/DJWwZoOdckfc1UF9MvVtCu
+RJ9eXSR/JyKaHg2Zlq+TyyJneR8AEq8wQ3Yt4G2ximS7AbPiTZEATxBiKBvqnDyIyNHgzfedhbd
A1t434I7FChcVdZeP21bs9loXXUFPJbskWUcx867LWoaxIpaRGyQvkVNL+LyP76kmf1eTcNVgDdg
lLoJvOCMITlbcXZqCILqXSzwacXz6Iw+yq2MAizdcY1hsyP9yG6OBsSkFvy7Nk7GtUULZBYEa+Yh
QQsMcckneTdjC5wxrAgtJ7GrnWJuBnxuZrlOS0RPlROcG3pp1Ny+m6JpLug/udo7405rGndTw1F2
RcDZEt4nOVw+n2t9Xu1rYRxlR5ZDDCB5mxjF74kkA9EbsCuZ2rtvt99jEb82EJU5+819X/K9CKKH
8UHFOznV4GopQpK9udW0iA6ahZ/PzEGCCFxsVBjo2Np8zB2aZYRPXGHJBY+e+f4f1GuFX3LjUy+g
TEvRv3Z1fIdMq2z/faiHh9pU70XSvDhj/UgXAgpppPl86A19Z9xlpcd0QBizeoc+qobnWgrwRnrg
Oqs2nYhh0nS6zsqzzkVpvBpeD2YpQyc2d7Oyxkf4kjjAwrLi2A3y3BGpbI17xS8oQ72XcuH2pPbV
asOflYkTG5b1sM8BNfce7vnqPVP1i0ug6zrK8tuSmEWPOyfX9AR+3SEV3XUAKIF3tqd5sm2dEEmd
Loqdz0C1LFSytWebCxefN2W+09B0tsHkXgckaZvMED8SUt4wCwcnGEKnwZ4WQ/m1ABDGwD29SECB
JD+newI09C2yOZvRBcTGTO6NfvAvdVOUO78uH/CBbXU75+cfi1PFpNRvSg2jPOiB1C0brvAYyaL3
AOIapgWihjKNvxucopBUcRjeMgmTPslHPRaIwD1T2VgPdTbfB0NjO6jsKSiqO6u1NgNQB95GuOnx
0W4cquXripqfBJi7Ir8da8gIQ09Z8SWS5b0P63ZlDgUdq4EmxpCSGDQm+7LRAJQUt82kG1Cbux2u
CfBqMYOyoj7kGaiPlppwSJbiqhnIlg6mawi/eu0FZbbVi+bkE4JOBDBCdRRHBgDGLfyal5DJYjLg
d+kIfaf5DgeOQT8AiDefhl4ZAVZwfS3caKP5XTblrdCbQ+om47YxGO+SfyGpB1kauRc5rO3+rvGt
10KcfYur5hD2inbYTxeNQy5siJWd+67G5jvFL1E6X+ig7IfMp1cSny0mpYHPMGLwzVsVDbdBj6S6
b1F7GETwJOnOmLMTU3k3mJjhKE9V+6LUT3BlQJtV5ks9wLspKZjaKZiVpovWbiZvsskifit6EFxT
do5q93FFIl9hnDzu5MIhDzCnQSZBJkVkcVtY4MhpWpnlYG2QUbLl+Ax2CnQxNTxjvUmPZLyQZmPs
VNMwKqHY6BI6syq05CKG6s2LujfysEsvmlZG+UD4dsuPZsQKk39Fd/8WDvZ72+VbD9K5pSfFXtcG
+mUjIMOSWbsMXinJ0rDHQEbxTLu18ukpsNWXSA0HndAjTJnlRmvMS9hrM14WjU7LDdGu8dpefqKl
3pZ6wQ2DeJ3OFTu75A6r969I1u+S+FVYM+AgJosouccSZvL95S+T524q0AdYnYxnN69QI7nfghZp
O53OiwYmYYXQrkU4OxBz5zzitaLAnTrPetVdWi+/XVD+/5t68G9SD0xbmtbyUf0Y/st/z/8h9eDu
PSO4MwE8EH7/a/jBH0/8I/xAid9I1JXkGAgDpyk96j/DDxz9N9vAgMnDAOdtyzD/DD8Q5m/sktjq
TMtwLcsmkeCP8APL/U2RoyCV4Rjg7AhB+J+EHximrv7zP0h6G4kXO77993/agoGcsCxl6KZQBsBC
3uBfww8SQnOhrOrjYUgKgoAYUHgErgnG5lyrsNhKpCmacYvcEcWsTk0VNir59ERv0S216cqq5KEw
V7MWajU1vdi7E0G2MqROm0q/XamBjACZdAOF2vq+d816Cza4oMHMSALc4JqAlU46eMW4RKUt/0iG
wqA0Z5MO+c41XoAWRxtCjDSuWjAgkITw+7e0GzMJmpNgIG97d/kr0Q0hMbFUdWzqilPvBljkfezN
CYkEcSYiPPox/Za4dfajEnTIY//FtRKAPRqxkcCwqdj2Mjq3dfMcBQ8wbYs9UUn8DqPu4JvqG1Ha
4Ay4QYy1/7OvJYw/8FMBN5qEyc5F5Ab3OhNNytxwJqaWvETZh/u0A7NdSqvecU2cVnrmoSMMSaBP
YKxR+zRGPCSxXHPpiZlSV6/WGP5EUFtuSHp6lqort9Pc84J/QUc9cWioA+sOpXlVXkLHK+JGQorX
NbauPbgEhFj+MaNXvbYymsgefftNS5PkyBAsWCsXqNZk6sw73Di8GQMopSQ/nHLZXUMfZY0hX+ug
ji9WJ66WZqmrVEkKxK1ut1VRULtKkBroEg9YN6h4Z2HTFxJQsJo7OGNBoJQ7X+w7XTgrIOPa3opC
5sK2uwoGhFA5bJRVWNCLzCdQApOqn+SEAKPqp4NbOIegoyaFL1XXmh+ekX+nXIsQdJK3ravSW5tJ
NR8qYGCC5jt8Xc11ShLtmOT+LTBvdVAE5d4w/MZYLL4pI4Uk7BeXATvbGc3+xnWVcdB0K8HX5uwt
xCQwpZCP1CTRRnHvnseJ6nAfV8fEZ35GXfp5cHvARLmCKSmCdIvLbbXLGgglAFV6zLpotx0fBUEs
RXegVDocWjRbMHl6bIzBW5XkmypExwfcpdsbKt3ZGREGMTeJeIAZWzFFSH3fegCqFZD9dQTAT/xx
1F5A0yO3QsOECDmB2BgLPG7c39ceKX1kSjQtok3/DrwMsWWD2R6noqOs2KnfGyhiB30gAIc4TH9b
l1AMpgbypBvCyzFNZy2G8qqr8q3PPJ4y1I+uJJMR1fnvqdZfUj17nAKDMy4Lr8LxQSHPqg2yBbe6
CWPe6Kyv6Gge64kIPRPbwaatK+QuDMiqBHB0PqIu/R5OSJG6gbnFaD6OoU5mZtbfuxoKIIPKkjTN
TT2mPiAF78nvtXcndLMViuJyZdnjERjNXpXx4ygRwqWNXq8LI/uJG4J6lyL3Z/Iszhc6U7raofSu
LjZ2T1paCJWzmuvWmJFiZOrWPZ/yaxiB2s+YS2RckLaJqV5Lle9zxpW3lus+VUZ1qSt6eVLZ0Ua6
aXNu4mc3rmhf63tRTIrZ35Tex78bA8OJnhnkNGC8HUngRANDXETRlFuu38Srtgw0pmmKvnqlYa/x
Oq/zdYA7ZddmSBw7mhCpFGfPwRyLCsaghB73m7EUryjdppNBeFI2dOWeKBROPw/ng226T5mcpacq
tHdZbKidzrRmO4DGR6eGxsnQN23o0yBPup2e2/eV5Xc3xUAmHpI4BHJC7fspPNR4ZZArDCvTzZ6J
O3SPeVruKdJALdgHTFM0neuD7e6FQ3ZDZU6b0GOylDrlV9uBXt0nVrnPUV6UuvWSJ4WB/gu8cNtB
z+0tuHK2YZPSPMRfSJ/yqG0x8pVZ1G+7+jiWmSKH0q6/TGA/9L55amw5Iid1/IMxcbmYUjRFpUE/
yUpvR1PcKww0fY5+rfDx3ubR+FwklP9D1TgPX6fEcsgEhmkzOcx2G3JhlU3UcrxRCNQBWutY/fWT
FSX6JQOtJqxTT7YH0TAEdDMsz6+xDOUGDW45X65dJgXuiLvZTdUPzbUPZpaCgIGcS7+MyWbdAE0s
Y/qysj/hBt9MAEJFajxQ+iWJxyP5rFIG9g6A92UevlL8Rt8RZi8NcReQlyJFDQaT0MaCtYNA1Dl6
B9Xqr3CWy21joXSiiLIpCgNwCcgt12uPWkDQkB1NXGGajeVbP0uZkSXIBWOswPFZVYgtooEU7FAU
am1YsoFLUPAUP6Cq5lRo0LF5lfVomSElU4SuY1m2By3jd8xAZN9RWV6FGYQf2ku0TMedDQVgtNJN
XjbIAegvUq2wtoQwUD25LwkEFykTeMvlJCrknoritzJIkNzXY4Dsq6XOhg6Doe14Ckyj2doSBUni
PKKkbtYpeJOd3aBPHvTuCLvY3FmFmqUP9Ay9jcP6Osz4jH2Z78uYgYf0/PvKIEPcDCj9F/cUXI95
xClHtiI6LC/8vdNt++qD0Y7amD+FnvwaAgl4HBwivmvdpG520Op4WlOQoTrmoux1G6a4bt//cLqS
UqZDfc377o/q2aVPu7KIS/ftdDjpyBsBNv6INcffNJZP/uvU7w1XbBofSbqrji3TnnVpv4Ch+2EH
WJ/b6kvtEEoTN3eG6F/8DhpXVNYwaS5cFDzqY+65kdEtZipYwBHsN3R4ArybJq0riiYy5BNusuBm
IEiUFAfBo3JvY1LnMWFgtEGd2juGNE8qqJu+BjifUsPrsHJSZusaMMKTWTkXA/c1LXh/15oRrfHG
us277ks8psigBufqN5xcjWVd4X/6+4goXsjh5tHP85eqxWNYcXXDga5wgtXPrlvhzxyBgwylsxs0
ooSz7nmKKtqUoJjWLkLInqiKs9+Me05uJrg+BsOClKIenFBUJpsigbMPXC4ryzetk7s4xQvhepJ6
KyX4xHkSrg21MVX4RcethHVCB4SzT8TVLsSQwdiqQCKzSm1MR62cPclRd9JR6uLq6jG9+bjqF7vj
sugbG/VzkuZbsk654fYUT1qwXUyy++FUEQ7/l8WyTw7gwpcHOAEYckpag1GblKfkz4VjE05X6fxk
NX83Ulk+oeLJTzBHQDEt2/w4k2OH1gh+WX3y5kzBqZPJti2CgP5ZPh6j4jGNZztniF0kMweMtj7z
/2UR17Pvdt5cHrAL8guXP4Q5JVhAbw4JdHOsP4DZ09PYZEfqYPV+2Y8dlATBPxfLEXSNftgRQ+xl
/7Lr8zU+XvPz5UgJ4i5ZjDCxovJ1iqR1yrtHP9RdErnMeI8R/SbwM5tYAi8Up+UANY3g4hzvqGzB
lFSb35szZawur7tse0DA0AJgggObmp2qOdGwWiIRl9Vl5+fil33LK/yyjzYk0jWrOvyy/3PT8cgB
jCLSafKcCzlKA6I2BOmP1byghlOeCtkrMLzztlD2l6RASNzP3+jn1xr5Zn7CU8J3u3zNFGKqidE+
B5EQTy5Tgop72afTQcIF49Jg+ts5saz98oJw95mvqCAESQeL/HMBCYXQw3mx7AsBEW8qNQf9zm9h
eSkiPngfywt+rPoerp44pwU0W9nb2XG+rMXT3NWhGzTfTNo3PAScM0ThoAQEQR3JbMYsznZhmSdH
36ixACg6C6uPr43oT579sb589pHkag52EigJlRQuWPPXV5hgBJY1OQdHLou+ucZFqh9NWoBohgcC
Mz9W/RImQIKmycZFyJ9FYXT+GS0LpSK+hWL+RWX2Ep7KpAafr72eXH461owFR0EzO7fZXNb0eVN0
EWylZdsFdMFMlJZDpuTBKvJvmuu05zzsiMJizxjXFProRNVaUT1R080qLiVmM/5el94+Hqfhwagv
YqzA56CCsCvva+VVyUlpPQxVhtK7uCmrXUGi+DYEk5aJ4inLUR7GTnpPmxyINLyffZCP3C5x08zX
SyZzMhzBB80jDxO/q8BKR+oIA7TSSaJDPckfpmFEhw6ErQVwBieRsk52pN+ULTHQLpkDSE/ciPo6
owg/Juy0hn1Tyzo+960F9Krz0hvTzLlDyomxi2JqTZc3PnnwWQbbL251MITS1s0zXtJvnZmFO0FR
eoOvuN5GiWmhYxnjk+yzn/zCnwQ3+iOSQndFbF9wQO6Q7NK2xeOHsDuDh9bUEBo9Kf3jiKnp6tLW
JAwKXgkIqBvTYkRoVFWIIGemV8RmU66miKlmMZ9+KZqFUz+fc2M3QzyW1c+dvxyzPAqi/I+nLMfl
tfxWVUTNV5Z7XR5LPqge82F4XtpdPph3CwVimskVCzVi2fxYMC0BQYPJuZqTACKmM9MavK88otKS
xRAzSCDCEaZYcdI69w41MTCr+YXqnvN4WativaBzBaZIDnefj3lZBsBdQzi27CvnKb4+yvPyxHZ+
9udLfG7iLh6RBIUYTcM5wxSGf3IY0VIvaaUFVXT2JU72kV66rCVOVO972R+jZLZO2Bml6/mnwMnO
byShtM0U1PjY9/nAsrYsJLw5gGUZVd02I6Btfu6y8OPxu1lHOheSv+0q6kLQqOWeX8yf1/K5RIUi
JtkT5yLU+Q6FFJdEwyys5q9g+Uqkg6ZttXxffgrzEQkm37s535J0y34xLKiyKDpIqJgXY5tbJxP9
0LqrJod6KC6DdkbuV7ZvnvqoMCF+gTGdLzCMy/PTsrZk7P6yD7M90ozedGmKCG/jG/wZ9Bjqk9sv
fzIkgxKPGUS16Z68sPCooWcpQgaR/Xg15yux2fFXLmtdmo77ROsPZEVyZ5DFuLc788DE1d9W/DSQ
B4Zowpd3MC0XxHx+b8sbrHoQxnmGDWr53weC33Z5Yd3geSwJqNDqo9OB5O7bEy7XfVHoWBDmG6Yp
Q/ISHefemv/Werk/Rngszss2oh9kXDVCoG00+PTksJHTyYdMexJ4Z49O/N7MF/9lETU0RA8Y7PjI
U62q4e+N+d7Vk1M/71sWdQNprVJ83EsG7/K85YHWjrhUJcv9I1qWbUzXNkg5t/5y1PxCn//j8n8t
T///7nMWysnnKyxry/M+931ufr7M59v73BeV/FgJ/4bQrKIv3ucrLwcjfWLo8fHeP5+DWCg4TIa5
/dz1cYiGYJhrZNOQn0q6woT080SEqNwVVXxrJvze8xEPRDvHWKII5Now420oXgX5QVA9OS0782l4
7htydUQUSZgR/lpNXn7KfTBrorJoIS+nzGc69HKyLItBOTc0t8xdNUWFvu3vI4skakcl3SkENrzq
J5VvJvhgCeoyjLPQ/rxNESluJjRei9PyJij0P/Zo53eOQ5pQaKUHqan6pLKCCD0HVa2TGkSbEBJS
EeRhpWV4DEQVKQRUXnSEatBAPDLujAT70Zpb9qoxyPpYXoO7OFqBfrKbfUV8V4EwaB826c+qCcr/
jVN+X0KR/01jwUBw/a/6Cv83+V7Hf9dR+HjGHw0Fw3R/cxXQXddRli6kQ2TyR5qyoczfhNAN3TUp
CpmupGnwR5iyMn6zBBJooYRjWxRiPsOUbR6ydZdHaQII+g3/o36Cpfhb/tJOmN+PYRo2rjADQaru
WPxPf20nOIpI5LTVxTu6tJ/VQHpmMNnhTdcmycZlTv89jCA8U7t4KzM69DIwrPsqqhn4KNXtc3h8
Q9AP9/4cFtoiNCDKwM4fK/qh9+3M3nboUiwLH2cIdMYUJiDJTI8I18S1tZ07pQyceE3nkkwU693p
42DNGU+tQPk6IYCEUwbPwmLAeJ2KlYcw9Pq5UEWXXx2URthJQ81d17guN58PL2vLMcta1ynt4lGo
nV9k2Z2Z3pcKi8+OhEvAN0FpfAWzfkM4W/uOVOc8Gm37baygr0JLkDcJPPxTTKt879tN+Cj0bsIA
bXZbNWV0//W8uqIALK9EvxcHL/eeP3ct+5fF5z5GmxR8bfe07NdCWV/69l6D2oo5vyyGczYvaH0M
52WTMy05uFX6D/sdEzc6pL2EC+989LL42M4pWqJ+nV8odPojHYH2oJbj7Y9nZdnA6B4ViKqw0VV5
Xd8T+IDSYtSIIME+QDG+JSMviLv0HI+Uff5h1QvT9Cxo4x7dtaXibZU5/VWCNLsua/jP43Hl1HWE
tjjeLg80JWJeJhUUmCNc4FVcld/QRZpojTufK6fvfC3itZ/CHXG9wt8PQCFohww3wTALTkcFj8TA
4ZdViGOdqBVfDDPHk1Fg0OVqe6DF7e+Ww2Yadp4L60FFsv/L00u/E2tUzCR7qNZWG8w44clxyruP
TSAw4kZ6eFBShFF7ia0biYpzK6Xp8QMpOs6IUoNB4zq3ysjdW3teuNI4B60hzp/72yDzTsr075dd
ywI7mXuLxaHbhGn/x2tA4CO8yx/SXU0d9tLOC+pm3QXWJyLfgfPrlweWQz731SGQBKy5xJYybTvX
lgj28CNelq12mi3sy+qv24GW8FCLrfhMXYvWQUtx/fPIrErNYMMoa4Ye8rrLgrT5rUctbEUtpXlY
FiT+7CulqZs0a/GoFkaDGjWc9dLR2xy2MOpB+t0qQjp4hes/48qwSFhSZA8VwbSXA5m4XtQXZxX6
A5GMLmGseqH1z3CavQo7ZqrdBDUESa0cjcPQjeHdxyLJAG8nxukvu+YHNaeEVhZD5f98IOzc8I4a
2UC29p8vkEa1t42yRKyxteLYbkpnGxnuU8cf9LAshMn33Eq0VZ/7Qm+6uJFmXVOg5w/wPtuL7mgf
TyI31T8qrMqrMTfFxW0nwt7T/bIRRpAuPvZ/rAZjLS4jzbStj1j74xEYH+ISmRrtNTFnyY6WgReT
Gd6NQxIpqFdxjdBBXCl8BTfzzO8G7z77PQflYTbGYv9xXDt5fzwO3PvNwgYzdkBFtUboD4iexwc6
c/P6x6I3i71fj6RUlLHxsW9SXB1jr7rk867BTzM05PHXzyc1ASLtX14Usft8dO535GwaFl9jkN05
SbOdiJ2h6s3Wx64YxGZE72S9bCZGTar5aKafx37ut+kQ7VIN5r3FbxoePYitSXTetY+onQeDnf5w
8o2mJdOr3qBQ09o0vjokNF97+4+7wr8/gHYSPHL/Y+T0oTO4++jN/we207s8ZKL93/9p6L/eZF3d
tQCKOfyjeWH+epNlcmzA6p3sd+mSyNbwiV8GqzIujFQptKrEJhg2bZ4109DbVSqKmEbElCPQ4VNs
yUghdcO+9XF9PxidnR/1EcRUNT+47At8A6nwkAUnPJc25iMGjaKKqdhE0SshlcGaKifhRf732OQM
TdCb3RdwoJetZdF3x0S26dPHRoGzJ5jCu4YG55Pd2BSLXLfFkMmTixTPTZZV1XHZ1AFA1DJ3qVAR
oZgkMz5hAqpGXzl6mRJSZ4I0ejP08Gsct8ZzLkNrl4Ux6UKGc0kD7ENFH+l3YUTTq0qs8OTVnXEV
OMC2KMCzZwMQ2yqoh3g/JiGxsTDcTiamQezknXjQWhZkkhKCQ7nyOA7RvNklN+lECPi8tRzm1Em5
QTmO8rBW4uHjsCMBLPEqMC2+VgfI8zC7u11CQ55tBYiYBItXj4zkFWfXdDdhmTgTRULzA7Ldq3fT
KwOAfkrqyZQUDH/o8978ZRD5T04a02T493cjM1cp17AVvH6bTBnX+GVkpiJzSOH9+G+9Irg86ah/
EZ4y3SPYiiOzi9dl5w5IOMo76cDoGb262VrRAPOvgFSjstZf9X40nK0y4QyYBJG1Go4uxqLuyiP0
BQpS55Fx+bcHlrVl33LcsvnLvs/n/vLAPzv4cx8jTJPWsjomoZltC2RX10JQMjNshwJfJ7o7jJ70
ZoUmvo6qfXStXvyseh8Zs+X/aGnZVNnKt+wLITIU4VRNf7DSHWBT83bAEAEY0bz3Y3XZK+le7s0g
vHwcPh+47HfNnsi3sCVXlMypQ2nq5IR7WNHcCJlBGgMIcPLmdgQM/Q6AeG90OHlSV6bAInr9JjHp
YvZRV6/rLmWzSenxLatDUt5GBQW+5bhl1+hJskXTiNtcrFJuDfbrUMbuhbJv+jTlKXGweWdtvUiP
0S2yQGdIRErOqKASeXxvUba6d5Ax4AFUJbVw9i3HCa3UEC8giF82lwUmBO3URuPXz11i6NKrmkAm
85FvzKo3D/wv0AILeDFxBTt6kPK8LIQFUt9LEPBn8y3+84FlbdlXhy3dnX/2cFvFJti8QMOM87cX
XNYa08d2Jmvr+5T01QUM/7tIBuMG+yuO8gSiMv26J6JL+sdgzLdpZGsPBWHklwLf1dpoAuNVKkHn
yDFf1IQPOOj85NgTrP7IzeXHcoAZwxuybTQRdlgexQgQD0KJRo/MQQvQG68ucqS1Zbr9rYydAvZd
Nm2WB5K9D97Qn8wUjJQl17mH0j0eSUcYpQm80Q7MY1+bwHKslhh6r7lDvKhfSyEDuOGaS/hJRwd+
fnBZdFp1N1aGfl22Po8AosbT52f9+RrLEdSzvI/XaKJZtGGm5rb0SuzBTuw5p4/VKDeck0bCbUYa
55+rFDj7UdsrKs3b0m61L14XIOvQhX2wAkf7olu0tAXl8uvyqKyGjaYc7TGIM+0BHe3eno/qQJDs
/91l6++vWkrnRkcrCWokYjnJvPbv55PEfw0wfJLsPTbd7i43IU70kVe/FjGKAapViNVvjDCtoN34
3SVqFBy/NhenJtIu1IGmdB1ag45SGEHscndz4sQ60bZOTiERKe4uavqRCFFaGIiI++2/fvvzbPyv
F13ePuo9IVxpGw4XXWe+k//4/kBvfb6x/5+RTFF3otH4pvXRtcTt/WXAEtMmjvWVvOz2mPU+4Y2W
Jb5GOjPWriuZUDBhfirz9Dh5mFctxwoPYW4522XTa/O3BIPZnQUK8l7Z/uPHs4tMQSsNgv3y2uSR
3Nc6yXLIXfvfw4GYIj8tkMRUcAaQjrL6sd2oP9ZitKmIk4qxPjd5q5EnkXWbPM+j7jaA2QR/WNIc
xSfhifaIRAtG5NDFzjmEL/ixQEfUA1ect/sI9dpUmMaqSzU4NfPdT3g+7ZTG+SqMoN4NZj5giSiq
R35Db8sBFb/u2eHvPExToo5eXsUo5tz6W4KKRoRu/B24C6HNA5c4G4XDMy0inaAGNOB6J/+6KUZI
NpGlPaZK+NfICIPrsrYsAkp6BG/SQfjlgXDy09O//vrlLJ78FFcSYs+3T9S8zp3HwkayPP6Xrx/2
5Ki7QyTpyjmVvLFDdLudrK5Dqt8S3T0+QFphgX8Emo4ZQPJkc3kg0ZpthH/q4zC/7iGq+2TDSWr6
5OUcwRjRIr6ngOvdxxWCd71Nv3Q5EZVi6md6KFo928et1iW5itY6sBB8tREV/fkZy4GT779wfbXP
yzOW/RKVBK+67Mh84Syvumwtz1heFaguUR5/vkowklsf2WW4X47DpHcq/XpnWaV9oq4Yi/XH6ry9
rC2L3gnsUw/fH87MvIpuaqMTL3Fo4zjb/etvwTD/8Wug8CVQ0sLZcyzKZ3//K/x/hJ3ncuO41q6v
iFXM4a8ly8rJoe3+w+o0zDnz6s8DqHdrxnvO/qq6UMQCSKktiQTWeoMe5WmCtbz+E3havcCaJzlh
WHP13IiyXxkkJ9n0k5ac4shAZaqEgyZjcq48qlvHeBw0D4yEOOM+MFZDu+nD6f1THHHH5FgOz5/C
iXh1PYj3bTGFu/tl5DS43caDnhrK7dVl7NYYffLYdGg0/C0m3kcDWXeto+P88GkA/GACQub325WD
9xdTNAQbck3Z3eORiZFm6NYpjJKK3PgQ0rTCKP7W/3woJ/i2xoTPh387LTQKDIH/62Li4jAolKVd
Kh74mRGcqZq6B3nkQDs0u/Fgxd1zNAbPRgC4pSoauBxDh+Fs2MKC0IvQ3csRmzTkXnYn8lMr1LGr
hyQGPeEp4fDa6NqX2WuCKxmo8Qi8BWKMMqsfyLZBXEMzcj8Hbv5SpvpOxtlMY9/buuU6CyPtQ7ev
k97X7zZZqg0UOmUpZ/3LVbW8mpf/+4ur2//9+PA0Q4cZb+k8Q7if/fOLi4y3lgy9nv0k6cEnbPs4
uHSd7h6SATd3H6KG7BUxXjfLUM9SanpBu5DBv40M8Xr00+ogQ5iQR+rS1F3ErJDvWt4nj3Pg3eY0
2K7vJ5igLaDnJ3XgvqUnHZXusT2igYm2IfqnJxvnX8QAvYsMgYpttqZFrcnMqW3poilnu15lMQYk
MibnJa3bgSAWwpBiyoDAS8bzeOPWubXLtcHayaN7I2O4F+crbtEBIE/mOXqFkOSnOffu34YtAJtr
BXLSHFHL/HT9T115gU+xquGRiH7mp7Ccit+Hs035G+1mdRRKJLmCEgVHUdS89Qno509x6JO/Z8i5
wJtqgDOmWJqQR76f/2neYAZUwgcIpJ8GUIf0YWaLqzYBinIu7xYIzJ+gvKJNimyNrtcx7Cywp8lg
7khRxbvZ2wkjoAbiHXE56IKfBHFlRNZt3v0Msm8XH6AWhrD/ucj9NHnN0HyK/Geyu+re5b08AuEe
3lrd+gBa1/1KRkAL5Bm+2X2MfI4VVk8Q5r0zRoKPte1WX5H+RkdsQqnc6SoHxWLHWiqmb394JGrk
tt9OgWoroZo+j/qQrJ0qbtfI84BMrXz8xud16Trlm9I0wQngw0fmF9VbHCTlvqv6iZwr3S4KnU2W
1PriNhcG2FPdzbg8itGh3ijOPouKCsxuN5yNMa43k2rPT0gKRs9DIYiNTur8VJHPc/HRQRGHkoQS
zVe3Aorax9B+6sQQT/Ruvpamg/BCXCtrGbPiZj5PkXs7QYZI9nerPKw6vI3i+Sqv5AcGzPkiPMgZ
/VjwHyTF9UgJFGVMLyZLPNWoTd7ueKM19lgxkAWatIqtPHdK2cjR+53xPpDwbLF08tL30CAvcr+h
3l/pHpOzwVn/vry/1jbyuR3MM8/x1oN/J5/rt754ok+aRU1D8w/30P3xr/3LakDOuy8OPl3ufi5/
AiTpZN/UhvD/WCwY2uclm4V4paVZghLjsHb/dMtVtEBBes4xfgSGgmtLgUhOGSX9OsncEqK36HtR
GKIrbaKjErfF+hZ0K7c8jDMeQu2UYAccGuF5VoHqoPIqAD6cgpkAOjxIJizYO8dwMTPkWVmRLw0F
dKiMycZOPcglEZIRcsASo06tB0+9O/vT8H+kEw2x+vnHIhX/LssW/3TXorIoHkJ/W6TCKRfIowRb
+TrYgE0o98BN8ZOs4l8jPqEqtLUGEoU8xDqyLRVny7NB/YE6+UvBc+tNCw0sWUbL2zWeAxPFLc1l
htTfsk6qcOd0mv2gNzBM5tHwXuwM289Qdd9zLc/XvYOO3uiE3ntrdt9Kv7HPsDnSS+AFH6T1L//7
iSpqoJ//rxokLMdlOahq9ufMKdq6UDR0Nf9hx4gQ1PFoX31E+vB2tM+yp6rI3eRkLhapAmx9kdnF
JdD4aOVoNsC6TXWcarEKNFdJhS5p4s/+bpwqHyY1R2hxnnp1JhElelQ87Rq0D4eysaZmCU5c3Q6B
5VOUsP1tpfQ1hINWfeqLtj2F0cgigyzEixtWQne5NB+6GnOpEIwxr2tFwT6wacikKjt5JGOzqceb
zvGf7qH7NDkXdQkoJTKIdwPXiqL+GExR9cqyE+kLN8pXIHeVN6S61EVq+g2YT7qmoX1RwMWfZA/X
wWqc2zdvVI1zV80XVqDx+n9/TNrnMrKjWugnwYtDGk4HzvM5WekrGgSW2lJQ5LUEfkn5aqR9fpGN
b40pBZr4zNv0SOtEmXqIcBDtJju/RLi+XuouyE4JBlieUiFV2SJoeMZXHWICIL2u+2YNin+S19LE
VV1Mo1H7q4/317AiPlOXJaa8nowrsP0DDWv3RJ8v6Np1fPy+t+t8S9sVcTuvUt/Wr2mMn32EZuW3
odXwoy3Mv1zo/Xlqu9/0Aa+IwPKC5yme21WPpMNOTRBP6IG6LRHywlzrT4lornirhpb8vURU21cP
JuFelogmL+8OqVb960lR14K/jTjBESfI6yru2B3Eq7RhqqULgL9/fwVLqc6RNQyLsipQncmq7lBH
9TFK1PYqQ/wopscqNJJH2dV6r0D5MQ3GYllNjr03fbjmSVmcByPyLqPhPg/8qt5ru5lX3cjzPvc7
+70Ku0OP5sfzmIXpqR5cFJ9FvM/G6NGcXLxSfPi5UGKjJZm7YmeiGWC3g3K4N6Fq/+7W7fjqJz05
9udQ740deezfje6bxi7tLA9R3KAxN6mVLmVMTpnazNiFDdboiUquoI6L7ov+o3Z644vaVtMBFwkK
16KrKOW4qo3JXtl1ZHypWRI8DH0eHH+fUwSVedWCEBPLIazQoQO/n/Lf+NHYB7wI1K9RVjwMttLv
0bUtnu2J9IYa51+ryRJYN8XcOkM7vQJ+WGfUXL4aVF8e8SnONgUoovcYGIKcn4UwfwANmSwpOR2x
UHHyRw5+eE0it1v8H79AmKGfn4T86hxLPgM9V3dvVai/PResYCjrrKuL727DHs4oXRtBI5pqDtHv
zdQYGgfdoStriokqpCGkaPf3eaFbDjsoivtqMNqdS/IHnvioPQVT531BjvwxRjbsW4xm8nJQ3QAC
JUI9xpRvAkWvz7ll80DK7Q3w6eYsQ60Zo7VlNehs/InJAWu2+QGn/QGdwvpc1cgq11mhrUDDshnM
DGAXlAuGnRa6JoVncCSyGwQlbETcpYfd7VBGbbvRkfAR8/8WLUtqPnE8IsHAQCua22xxtgdO/CH2
E8QZTIVEqeKXz+YYQrpC9HxNCli9BjU6yvkMd82KnWkVN0W4l43PxP1U4mBHISPHu48BGZNHrhj9
/8aMZEh2vv1ynyWnUiObIED13jIsG5USZIfWpFLhhmqmgrGEfcnGEnsvX2ze7LJdNb4GREWEJict
TgriRJiouxcZavo83VKYSB+Q143POsISLzieYAXcTB9VnQZrMzCqVVfa00cYhTudBeQLnswmZT8D
0pCYxgdjPeQulFM4h8YV4d2rjIOGgYo6OQF2xkzT2dPFc/ZhxfiIFB3k1iLZxVbTPEAzC19a0fTI
OYDueb5FwsxADmYst6FdW6ckz8pdaLU7fexqPgIaxeSzSYWT7qzZeNCEgbqtY6Tq5Gg4w/6H/Vxu
FFezlhMS80dgKvW2GdPiqc2T7qrPqvfAFt3/PkBxjSCD/bLt6gsl6frL0CBgpYqTqhA7EhsV8FUa
ROj76nXC1lAeOhjLgc4TjUIdfiEPDdX3n8oY3h057MpY6pbpUoXy1pBwE/WpRG3qwVWytazt5D0V
RwucE2rDFH7ULB82AGC2LqicLywiMOObPfhfoTs/k8I95iJ1Efi59Zi0yojqkBtvrXF2zgh0envN
UjayV5WFc5ZHrorqilrYRzeNqEq44wobPaHEJW68bjT161aPPuR9FzNxzCblgOxngL7nqUSZ7c9N
WsYjy7gO3Wg9ZHFU8ozCNCj0iuHiFHGxDGo9ek09Cr1tkoUfZmH/dIBb/xjRyOmxgwkgal2UBHIt
9tvoD8NCO8rGrexsH/swUZ3eMm4DioIVK5Ib7xEC+pvbgNJ5+rGsUDXPPXXvTzMNsMi97LptOndg
G+jXIOzXyEGfb/NE6DYq+/w81Nspch5fsbO81Nikp0hQe7UwRs82Vvtn2Wgs9IF9Xe2CCpQvSFCD
jSSIHAuKsDiUmiBRMb3z8/65qmMMU0OEBg2SnqVrodsjGq+Km6ULDOXxHutsjAtw7VkFWWPv73En
ccSutf/FKyknXa3Yc3IvzxbTaGFiJIJyspr38aaO82PiFC38wj59nwxvDWmK2hdJ5XPXxd9lOI7M
5ClBTXEluz1f9IeYm9nJzn33xWuVpYy3rgNTBeHSJWjs9D1BO2kxJdEg6LhsdG2EvQul9MilciPI
gZqfyzwDUgZY+xvul/DaVPSmwT4BWzDQJ51GdL7NqY+WIxZqO9kkOjYSD/f+qCD3GQxVsOzFnEwO
B3HZ7bC2gbuOXM2mS3HprWIlPzsoe0KqUKKfLRZjYzv+oMY7YlUQdacibmwqqx3PsCR1ENYeL3Jm
pKtvMQqjr5Y2oUiEre3WQ8n0n9cKXDMhmV6e0cnVdkOKMxBubxyaY2JUwk9O241mBOK7Czaq6Wo7
u//ROXwyjWf3Gyewq9cq05DITocIqPlcv6p+JEyZEmhyVla/FpPLHzJskJAWo1428Nz3LXUpRx0U
WjYNxkML2UVLXt2aGkxW2Q1xxd13PesU2c35wJzUtK/BDHnTzPvwlweNo/MHlFpVn2QN9hpfYx+P
lwgbjOe5aVAZ9jWf30ZfbBWIfWtcf/UOpc3EOVZTGT4OXqG/4MYGB9gpp29Nq+662lC+JuhwUhMJ
XuwmdM+zMT1SIokhZSnJh2832UFX4vClULHmsTpEZYvczDeUYKddYfGEmbK9bDTqfbcj2e2gze8H
0dynKChwPmpWTvKrDSbEaOJHFXjnTjZkvtudicgvaisu+thtBjsTUdNubZAwOMmm8LJo0+ftt3tI
Hs1Kra3MqEAnIMvaZWQa09dM904AcZKX1omqnYwHIh6ryklJpuexr43dAGQHl7AEbTpkGY8klIuj
PFKdusDUfvo9ioFXcZQxOeqlQGEGv57fzSYsF/qkWkfDHpsDGqzeQimb6ntfKxj72dnHFHT1qsH9
cIP1k/5cGsE3fWYFDFx0HXptfSymuD7KI51835JNtr0gVyaswVyG5Yhrw85rAqvmdkzsPiBPnhoL
Ar4z5U9yQMZuV7D06NlhifZk6s3e4zEGQjc6ga+jZo2y/a0LV3W4dX1S9Q+2Uu6HesT2eq6nXVsO
FRkhJznPZT+QgVZ562yXH+xu7M5N62DLriGKWUZoHOauVZGTzHDj+WdXqe0Bo1jSetk33y34EleY
WKh6EX30hjliEgaiGM9AezVWrbkrUhXFNrQznlJXLS/ANYwFPCAS4FFYPPHLTU8o87zlUa5uDNGT
Ieq36Sl1uhgjmbhGKZ1SOH8WhrMwqR5dTfxh6+rglnZ4xR5wfmptR10Bae4+wiwFTmZ3L1rUO/tS
TdEZy6r+o8Xf6mHsovEQIRvx3OqQqjK3+9DzIkMBXgc8Ik4Hv4PYWh5fKjToZOGeBIW7lcV62Thh
jje9qN3LgUJW+O9zzNSHj2JVj5rSmc+6Ga96lA6/pPw+dxlwK3yrw/ZLbAzlaghRY5CjfJTo1lWD
w9KTURWpy9zIoOi2lX/OK3B96NUecOeLgWIVPp4LTXwobOrXoidDssnzj2m0jRO6wv55Vrxyk6Te
GZHIaFnpWbHxq6Z50zMLzkFWOzvZTfXxW4v5x1H2cl9fq2oVX2XPVR4DZ+ye1cyOFjG2PEZp2/tm
Guy9qNH1D5U4lH3ZRMMIVb9u0sf7RDnwqds5cJF8LN0/xf9t7r9ds62ogapDF7IOSa1TpwfRGlI+
RsAkVpLHlHXzIjKRT1CTL5PdYXTe87MyDeG6AzEcf3Plo/GsejEbRnBFENle9YM67aa0JPMOn3ml
TWqy9kfy3KOWZzsL+jXqGv30NbCQawyU8kXGozD6Hc+19ITOln/V+28tvPBzNZJ2w9mz/t5a1REN
r+DN8hsW6zl7sGZyp7ea/IOcgLuJuPub4ymaYm1vzx3s/ChovudCfQVsGrogNlLssYuZdJgOV3uM
49u13Tj+GehZ+TwGjbExOwcPRr7jHzMGYfLakKF8tB/mkmKk6RxLA1B1Lt7VkJrrsIiGB0qb6AfE
YMElIFw2Ev8toeLy6D7wad6nrpxcRSEsTHsMlvdLyaNP17u/hs6CHmTeXCKrg1qgVUwjehlT++HW
q6LvMCe1DSCwKR9TrLnJV5I8ix7iJblQA5WCoaoe5bSsaPceSZQX306jbW4oKrbxU70bB6feRSra
kfcuNjP1LnGVjgWOOJT928Q/p9xjZTEOuBzVGPP8y+SwraN1bWF9oRUF8qYG3wLd0166Jv4RllZ+
MEWvnlxrkQzWvG4V33hQIh5ZkIRaBNpkQok/j7W0bIR672kod4x2VWSHtyST65F5i5voyy2DdD/h
1kf1cNeIyei1qsLPJ4RcqS6o8KEpGenz7yMRU8y4+stEZA4QhLc3bIdtiWhk994UAcD3Vvt1j3ya
NZsj1GGc4YT+ykNZF801EVukCSwRcL6228qu1iomi0uM1TzM7F9srNXAXSkfGNq5D5Uxe4uoSLUD
5hnqEi+c/COt6m2Y+PbPaXSQQA2Gtzywsf6rUTOPM0c9dIgeLht0tlB/yRS43BkIbR9PotywlRNi
QL+b0UQIaWDX8mRraXCWA60ytCcVRX8xa4pN33lwpnpYkbTboqO7QPOxfjDQBvyltdsy9NK/+ij8
Faku1S0F52bg7fMhpBi3redBWmmVV6CJIXJKZvE9HVNmcBJrpHNbeva72qB+hS75dEJGgZ32aD5q
MBBD32vwxJ3b71W/kojnqEL1aIQwdrQFqg+u+GZC5PyCHxlKJGauf29n5RS2if+KdZP5ZCFFs6aG
Xr+arn9tcrv8OjrW66xmxdVJ+vyqOi4LhcpIn2RXDsBSXGdwMo4ypDgZ1XsKga2BMm4H7kHDwC5p
vtTYCryiXdmuDC8QshwJFhpi/R5HSPmaxc6dk+pn1lcUqT0tuaS+Um14682TR8H8BdUuQXFnSjPZ
T/iaYJ01lPYyqBx/P3u6ux943C27fm4/rD5by9clIc4XlTXqtbRq+7HJ/eE42vPvpgDetcuCHjrF
f+KeO8Ykk2IQ/hXbJlQP/jP5PmcaKBcUGFcj2GNdIl+NEd+owjeWeujnCp2eW9dt3EUa8p+Q3VnD
WzL2EQWSXSsxcLxFI31HMi18s1rwDZWW1Ac5GrX+Owlp58itNHpjG4z+j9Odbxei0B5kQXKVJ2qG
jahUm126aVzcntsZJawhUTSUp3loy1g3xFRNa/twD8k4IDnhC9S3sMLZ8MXt1ay78Am45jesfIGP
IvBabXB0/gFweIZU3mSnouKHUhUGxddJCKQljfdzosisTwWglcpojh2Z5K9RbuULda66q++LjSAW
qnvbH/KdR/LiCfGn9kJWXcWMOomXCID7S9ufwPJUYK2RD4ivsvG6dKOChDreelFDntZWNvacJrcJ
rmLNSJLhW+C02Ot2OM5giHCQjY8wurBspT957/0cr+Ym8N8K3wl3QwOpzExm7y3SJ2+l50640kXX
G3xnwdfL28jR2kh/lrnpHuWpVoqIlkq6jMRHeTVS6zYJ7WV9XxoJLlLiEkVgp2s4nxibtMGjb7I0
mQcT9aliwoJ4Kp0KtSd06oy4cTV2hVGzV+MCVpocKrwCT28x35AfQTaVGgbBmb5oWAidtM7tt7GR
XWSvsIL29M+4qg9YR8mYnqaDnGuEenObBmb1b9eQcRkao2nYk6p6LVRUyMVmiCqW/th31NAdPYu+
jHN6i2fqqD/aBUKWnoj/c76M93VRvNQBWw7b8Hdd34EiF0d6BrxcT+HqKAnJ8nFS5nVRoYl0+96K
ladlUtyYh2onQ67jemf5la39bUuFb1OVlVJTXhm+3NeI/7bk01vrV9loIeuif6wn73O7ZEA3CefR
h8Z+J2kyfJAB79e+FXuPjuiG0XAiP8pCKI31Q9BQ6pFxI/H4YtczzzbVzl961vk1+41AN16VMIsg
uZmwSzKcjRJd+Vr7vXXBRys5Rl7NRkDEbZeFHFvzkoSWhxM9DnTbARH0LV89Et1/eBuNho05fmDt
OhDUDtYbytnHXFD2JPejjNV6NQ/6uJQxVLN0tHq65hG1U1STa/1c43HyHKeoM1lejdQ4bNJnkubq
DgFDRBNKxXyWU/6cMALnZKscA9H01OxlRHtm1p3oooteUnNPLLL4JVaGGZ18Z9vbM2m7vB39I74V
PjSj7DxaaJ6Ac8DuKG130LEfWD+0h0nA8WSji41XYjnv/iDExCRMT2zQQtGgMJwvQHwi8lxTwlNm
H9saJZi8ZV50Gi5PeB/Lrswf4r15iEpb38pePevcUF0XKQWkQVgE+c+yAdL5xRjtClqB5z/PiYam
tGk4j7Xodj4rFrNUvppJ69SLABVzVlfTWc4tIs/DALRTblczIpF3dpBcocyqPBt6rz/PP8ZBxeMP
WWXh0R7127EdrJVXe/bGjN9y8Dl/qT5cFTSW3nHrDJZObv+0o8Zc6nHG9jpKWooYpn1Utbi51LlZ
X7Swu4XyvGc/Lma0Y+sc5aCcJkKIhW3hdpRr9nhA6KADu3sHP7Aa2/boWa3VAkuVAK8ZXQA95PBt
ZqXN83I0jGbxtzPlJCsIUMTDRmIkrXatG+OSmeb0Pqts9Ukf9SvZhS/wNeXmdW6wKJGztJacmtsC
O4/YKIqGNQ1fxrkHOPwnlgd5uKFCWkFjbE3lQU3nh14F2zvGLEuHJtr5aPTuZFc2+LnklJXSAiG2
kqWwDCJJH4YreZiAwbEX8lCe2a6ob5brtrGrNVz35hpUIfxb0+l/Ao3iQO+/qyly0GyfmxO+I8M2
0Hg8+ehyvDa98pXSRP9Tj3X24tolS1V1mwVZFzx1vUUJHfdBHG3q8ECujgVV381nY0B7U69z47WH
wZDhM3i28FN5HekloifHBhg3ckwVM8VYWSfabey/z5NjmsBA/znP9PCJ68MkROYUo29jzKmoTSjL
gTIfnngMlM+F4WG7K+BMNmrlKJWjFdQ+dllkfh/ARSF8kelnZa6L3ZBUxaMGHuZrxdqsnI3veFbz
kavkMvo+SvAJ63EWFwOage+Nxo6pHvjR1E1obCOr5QtaOTwKxbXTGB9iJKzfQo20iT5oxRq/YmUP
iAll/sC0tnGVWdsm7X8f4Vi3xigkXBtFJoA/Ysp9VB7dTwvNUoVP5sdHlusPY2XY74GjI76RJFjN
ean/PmKaFeZm9o3HVPuoaxmaONyeX/gznW1ufA9BiDR6FWM/5Nch4LSkU3HQVPoXBaMcMudIrMvR
Xm3gI5KOMHLHb8mBNYuhM5KrBb32BZ48iWDVnHf3KzUOePVCXJj5D9DT6l3tJ90+w1EbJ1J04UrZ
bRw+fNH0rm20KOtyeJsojrDdeNP4Jj3J+L3BBuMC2g6qfVm/cdtv/qpFzgFmw0+WvP0D5qXpS2k7
AQDartyjRavuzCiOF6UyHpPaGS+9k01I7dUsiQAKyJBsrLFa6GHTnWSPDPZ4uY3KE8KaFUKvtov7
NWqP23dajajncFnZRKY77bywfpO9jFsJxr8DICFBBQag7ux6QRduRXPvZkrwJVLb6AkfKhjFcgBc
v9quTMEeln3ZNImfgCHHqlVc4PNV/9aPo+Ba6aYLId3K1hog4qXmKOqbqQPDsFsNg66g1d56DR/o
zhstHN60dDOJ5Hqgg1QK86hYpXmYvYYOrpVpZ2vL0MbNNM4rfWOHNerAg5q+9lYS7jFVwuRbdkNY
SrpXvMpepYDe9aq6XcxeUu3q2MCFUBzdGyVyKZHIfkwty73NbIKu2sVtGz9EZac92kr34nvI3mX4
wLxGTdxsa5yJF7Ib21a6y/XceqjUbHwtQqQYfNOEDyomO6Pi7vsRXZHUtobXIXLx7vbsH7no5aQ7
jnE8vckx7PmMkxeVZ3liEuD2gs3WTo6lZmRdKkdZybGiLJ0rWi2IYXEVL+eJ1+a/5NBohsmrxt0o
iCOEP7HiczLzRc7Lp+4hrsmIytd2BnNJmd1dhl2DRkNn56/+MG0Si1IlbIHidQ7JTxZec5RjbgwM
WI/HZC8H+ZlnCwy5460cVZyoWJqsqNeyK3x/EXAbVZRbMGGoS3eX+2V0KP/ZTNOyVwdtL8NzV5dk
qE2stWQ/1ki8IuGw7IJIR7VTnKrGCnPmdp7XqV5ffnfliXJcno00rLryQxNnvBJ9htIe1C3LAXJO
PLKB9FipsTc6d8SREwud1jewMJbBAVkmcKdykouAlKminhQNOoYCf5p5DNSDHmNWCsIPDTF6clDG
k4n8Nzxwr37CZkYo2zCco/aIVbi4wu3kIooem7oTCxrlr74E3UbJVxhdasmyGO10L5swABje37CP
snW7NrsNZVV+xbVO6HH8mSMP8dvI9g5/7MKZxlMiDAb1KEBlyoybt6ji6T56VkA+hm6tV9c5UeOz
7JldupyNfnpm9cJWAxPXoEKqoa6wftApkKMJbog7lnkJ0Q1dIa+FlbQX41TEUidfGn1RYGjCdw4N
UirtgUrd7NbXau8UZu68z0zdvMjruCUP8Nw445hoXjA0bY/W5AM55yVkCMLVvJ2S9i8ZusXR3H0q
QsSc5ZuQsd4toPX2CA3j11msNG9A5F/sopI5aE7BDFvU9I0DEnPNqRaNjCtIUISaahzkVLMaBszZ
UHaTsfs0edafuTKeuVO113S+910ZTV997OYUrUDtGa3c9dh57SqG2yfjKAhixV3P7dpSq27lmXgv
slAJ92YVD4u2qsynLuv764Ss0jXU1qHbmhcZYYWir8lzKjhKeX6KlYiKArZrNehiOv3VBMR31tj/
30YBBEE+ikJvIU8Os+RXD5R4aXdT8taN1WbMM/1idGkCsRArdjZpz1oWua/hNxlsIrd7rlFAlifk
I+mKwm53csxmvX/ylOmLHAtI1x50XE9w+oz0q9tbb8Fc/9SR2XqJq8B+Lu1Vo7Reu+Byr4rnKwdT
jNlp42CHWLRrObV3jfkJsZKGmwWjGR4M+z/X0adGXidOWK8OEdThRtNPhtgZVWK3VOb4G8eDcZC9
QG3JBbXj8KgUbJbQSauPYr4cLMR8tbE+zyd/OzzKQd+Y6yPugScnCwEtpThvze7obu0SUfRyKM0r
DynzilyB9RBPXrHB8Ma65poenKYyWstBOS3URhMvTtLx97Os4bmArHaR5+il0T3NyWQt7ieNWn11
fT0+yHMQ9Ha3rnhhU7zmpxeW3SCO90kdvdp2r51qq26WahL6b8il/OXVxvwrNF6wdcRxEC3Ri+bq
80crpKrH2QB8xGNmVdXWvEsKn8SawiaoACF5ifAkWQyOa735pVAN75F/GLPnRjR1gIeJp4CQyQts
ej2XhYQeWXvZkzOcCptxzzNbjDM4weuzeI8T63cH1c+CyxZsmZOqA6nlDOicmuWDnoTJsXdHfZM5
/QlExKiiSSfayPeCg6Z+yBm3ENTL5Cj7FVUmkHHqThMhGbdnNid5XI1Ltej6U2E0bEHSpPqYG6Ne
Vqo2bTGL878M9QtmtuXHPKj+eujb7tGKkoocZAopBh8abqEKngFeWV4L0Zh+i43cHJYbGTM0jYQv
26DODa4Q8YqrTxIWdAfmB3JMzioReoCYUR2soTdOhmis3OoXGMfHKxlrtASNYB72Jyd0Lmxc9O09
VBmdeYy0i96wLniQpyPHm/KDzxb8oqHU/JztxNrLRnE9Ul3ysOhxVnvAwxsrRXZHi/ukZux+T6fe
a7EC/U83DLrNSGV2Y/rxD+4bv0bEesh7zvNe88OIX3DRP0P4RYfdVf1vue08abqh/GX13gr/6ur7
ZNvGQ9Zm1vMUJt7jrDj2PjYabYtfeS9g1cEFyQW0ewNwWvh3j43zEaaZu9Jia3zSRFeheIdKkvXF
NXxU+HE/fSwSiuwFfj1I5CE3b6WK8cUL8lcohtZZH/P4BYu5lQw3SRjvlDAfMfViVmBg4pL1mfk/
TzJKzPOsuQa9RXK61DCbCS19Wbatwa9hCk5BHjzQKd/ZV36YKqiaHtuea1X5exmuNXgJU42+Zxel
1Xue2Mgmj4NNgXmM3qjE3M4edZ00opN159TNtiPFmA9SMSh4gBNaoYMbfBhTePYHMHkKt1F89PD9
kXHUbrQlPwyR3AzCj2peDbFVvoe5ZrPQmONlWCBvjeqR9gjecq/6JFB6doyHXtMjHL+pbqORmKDn
YsRYRtXJC4+XnSxz44QuFDdb60kWx+G3LQaqPG8tqPfdVNaYKYlquAH7B95bnZ9MlDwu02S9y8tW
RZI9IoEElEm8SvfoovX80aToUTl2Gz/Kyno/+x9Utgdyn03DHXVGjVVcdC5xULJAB2ya6bvVqxgs
asb0HCehsS6pTRZPoY6CYA7naT9b1BGSrvWe1DY0oTW0vRBFh8IwxsOO5CqGb79jRXRokfEsxAzL
7Hu0IMtko9gTxqhlgY7WkHkvUTUpJ8tL97L3/zg7j+XGlS1dPxEi4M2U3lOURJmaIFRVErz3ePr+
kNQu7lP33B70BIG0tAAy1/pNpOnj86R5MjXZbYeMbZbgUtaHsImg6B2ykjx90MBfdBVd5t+V+W+J
7fzKW0P67brVnGQFGuAYoK/srhx+wbRGSDTojBe0Y4IJYFQAze3bZRf05dMo9QNSWgWSE1OxhZn8
4CBfOShKTXhbA62ZQlhY+prrnnLVRg0aaBU38seg7yh0CbaPGiIHok3y8/7o6wUkTRoxDaFHpPyO
nCE64PIarnhdklqRVs/zlv3FWCT6OW8w4hQgMJTFv1J5SNAPIKlmscBdiHplsqZn0/+qlFW+0XQD
zFuvIQebEXKtqg+u4n4Z+9DJubV+qa4/wIspUNtt0TtaVNrAHTgKWAT11k4coG8AyBSndOQUgwpr
V0yHv9v/1fU+Xqub9nu8qBTDb80leuVekaoXuyFu1OdR+2HJwEIsRKRn0cku0JYAqO1jLyn5H1iI
qrOi1bGcKGB8g4SRz4THlTWWOREKbGW1l8IK23YcP1DMNtwLklMY0Dg+K+a+di+irmtSac5/WVu1
qUxgOG75H8bo76T5WKwbIM9vQ2l+2CgsPZRQGJ7SRFv73CDYrTbjPBpNkMjc98xl0xMkAsXQHFy1
6uzjkANjcPCsNPCuJkhbuI81IImN7KvZBtyN9Oh3XEM566arFik2V02VkFtzy9cx73GWMI3oiGJl
+So5iMHbWXBF8geIaWs9iuo67Z0totH+wmWt8Moz3gWUr2FkPw2yHeMLWq5zEo2iShTx89zrMP6v
fT+5xHSRvdS7RnknInZsWtd4UlPFO1p+9Rz1NmYRchtOIAdeXFXCVZP1zlKdimDskBB30wgyKkWI
CdJOcsmEI3AVXNFe9U6KT1xfMt7TzH+VjcF4rqoUd0MHVfmKL+BZw5wRwZjSn7eVZDzbJCdOeh5e
465ysGrocJUttUNjWM1TOyE8UwRqAPiG0X6YUJ+oSXnbMUYkWrSKfmEdzEsWgBdR6gYVPYgEyKVd
OBdAwmh+prX54AMF4H9b9b+UpmB7kSY/XIwLl6ztWd6otnxqcqzYRY8cVTkpC3/VRK3meHb7J3cE
1WGVlroYcd/8qBpMbiQMd4vg4JZV+maFig9aLGp2huYmb51uzzseQ9fGMnHkzdH+9Pgi3lqclpas
RNW1Vg6TEjTxEUS/vNmoAHHJWn8ZF/zNAxWam6Xj0BSC7Nz1OY8Zrn/jWfUUb6ZhEnDRYx/zWE2S
jk6nfB/kuHg00OTY3utrkJex3tfbIe1UGAh9/y6NeMaCcf5y0XkvTTn+lQZE9Ex0np9gXUartmGf
KPdytzdHXlhWE/OxzjFeURFu+Wnl6ipUjeFL81zkxTv5R6Vm5VwePOdgGCGujXiVzmTo1S+BlobI
Erc4Y0zF0jfNNZgVsnRTUY1Q5PAT11iBTytfSNxmC0vB3X6YWs3JV8TUC4I7UyuLIXjLNb+ERHDi
ZVQV9M/y6CJmyhs4CFnVPQPTGZ4HDUHkaYyqqenGzTOsj/r+A0BX8+XaW12uq0+Swbj5RUp+NaHT
LKtBx0FWIbiPG0W6HojzXmTgkvPBN7KPyC7RrjXrr6Qwth2Blh8hkuDzNCjHS6QGkLqlBPuB3B+O
OGVmCHw06lWbUrU2ZNVPs5mz/qu/uAX8TsxIfqnj2AJM4GT84+DEx5Bv1z3KDQ+o5AITDa2VUfE9
AuNvd1KKhTuYvm1h1Wgyu3VFTGuwQlIkuDzsxUE03YumGgCqstEt+9eYNIZVoRSOtOHxkZ3K6VCB
OVkoZdcuUKrMTsSXgLCJZqWyo3+1BOzpWLHTR7TCark6bAzqfpvZPItvByPDkc/Gpb7oEFwWdV3h
AsxIK/UdwSx3MnKnWIahjQohgNVprGygnkvssSX5ogR7MuL4Y4jTwVOm0zHFDsltT7eWonWDfdu6
uPyI03/19+3zQIDl4uCtFhAdeR1lLT2SUwRSNhWD2qs2msbNQXFb71Vu0HMnaDJuRCtPauTXs6Y7
ilaS6ih3SfKTge3L0zRlXyvSi5gyaMZ6Jopiyo7s10IUPZY3tylFEXWItaEX1oZrUN5VNdEqDzoW
ImXYud3rxFlnuePO6Eq8V0T5fhDj7kVxdq9jwbKpnPpIhkdHTOBa5wmEcK21HxoP718bLldsZuPh
Xq/3PVZzMZgJ0YP9rf0QT6jEmkgsGap/hqolX41qtt1M9Ot3ukZSlvtztO78xj6W05lih99noo6t
0nfrX/3+WyugBPs2X4YROA66iyhSrV3dwydEiQiGrO3oOqYf06muj6w6xOmtg+hLMk+d+XaLd9g0
VBxKMV6c/msQ6RJrlytYrgw+DmJs7MpN0ALUTeLSexjxD4OzobCsLIHpFKlD8vFPwxBZ3gn6PBZL
dLvXOxEas9wvgNsTqrZnornW1SOo4m5/7yeFarCrguGtNwxrW7uOvLIqud+pkdPvWkNPkUqbyiPy
1btAzlx9eW/X85R20VVU3vrfyqruqeACAYGi+jQL5XNqp+OHl5nlUo7TeucHQfeEl9CbqHfLfGYM
Q4/Tgp+yzItVz7sklSI9pDYKavzZ60VZmRLLDl+rNqQeZdTqekRnx6I296Asb73FEBaXzjnKn0WB
3B+jOkPCatBDfXOaUxy0GGwxEF7uKrLvzlq7moKnE0sWV45UJ8gTOVxZqbRruwhqqjdcXS2pL8i8
F5c4j170PB/e0ExAnXBV+Ll8ra+la7XXym01ztWoba8C6/x9bmoITybeeIambc9DM8MCS8tV9lcI
RQFZ+iy1BlPpIO6fgxKEpi+ze8KuvX9mqettGlbgC9EqVVl8rEbnp2iMC01hibQHlxA382AsV4rm
nbWhBdGoF85RHJKGJPfMcId63UpYjN7K93ZxZhXNRtZjddc0kdysaylAnDwluuqEebs3WmIVM9eV
mr0oW1OlOPurzo5VqPREJlmIaUiIqDp4H1sLDnVreefG7r4PhoVccB+OxeqvBggD6FwVNq7cf0YQ
3/POiZ6GR/4v87/qxZyunz0NaHVsRak31Y6sGoHkiRsk2D6j0mVbQ8/gav1D+xH1Bps0qGh3IhF9
thr97lW3Mxv20H06USfm/NNXVP01u+p7mC4W1Ubvx0iCzYxYh+E2GydKwhwmQjOQpuuybNva0XRK
WZylKKXOtDg4qH7O3Qf36BMSXvpJV0cPDaFhobRSfjIHFyFiJUiVRSiFKaD7qVVn/dC1zgyz7fgI
VplPVw7B66DyN0r1dvJ3p5i6RrZAvKXYghsOXzUl/FQnaJNojIxHrhLrSh/3gQTjQ6FIwStYRmdn
tsgZik5ePxmp2IUKuoEJuazjOXjIai869757LElHX2zTJJ/Gf0JUV4lRIktrBrc3pers5aQfN+hD
nr5j8xw9CEgDa5TqQg0MnvjhjnQAg/5XTaa8h1EbPQAWrm54if//PLfXqYy3+xxdD1kMuvKuSQcw
BQSa/X0pu4M5B0APNGw6wGysF+mIH2eb5g10RakJseDSw4M4q0XlOJpszlWcA26dRHtQqfV3/1sv
MSBKyKgjdQY0969JRPNtUGj50aHZZeyI9pHTVOu2cZ4J8Ep7X++N8ihOgy71YFhROXBBctOA1ADa
z2rB2EF05H8QuERDQlfaB0RH8LM49c7v2nbDxRRGxBxzSjqKTOR/T0qKJgABxV70lDR/VXdlutOd
HoEUCKqFOqFJS/bnNxm2W/lPcyV3Unf6U+wDdKoxGUO0TUH/qFrEUT/vCiPa90pYe+u7klutDbcX
CA2yLKc/xdsMKBj1yOUk2CuySboo76ZhaBdxKE21OYa6D9ze5+7V+pW0Dawy4bdrtEtaxfolKjwY
I5Irz+91DvfgRRVZJF6nqURDZuGZMqhkGO91smy+OdFY78VMop776qICPw6NiJGakoUPklXeXk9U
lbaekp5tHsUYDB92RJHULQ62PeT9vAfcx/2qdR3c6bsinKUIdjS8cBdylEuDZNfUYXC9hZSH/c6b
Buaikzh1PRKPSmhXy/tqrJxWdvfiX4uze8N9wfa/d6miqp4B6GpWfcvGZwTf4DVeeXaBM6M2PB3M
7sEbjH7X8Jg3AKZRV2TWCxFYfStKVlSW51RTirPlFL97owBV/adK9BhULQZJMuabwUCKOGpzCetb
GN+u3w6v2O7K875xa9yDE3MZ55J7xJBW2ehKFe9UBJwPFTbhay2rywdJN7pFmATJdRxx39Zbw36J
m77dS40MPooEiQ1MkwNe28khL/ZKGjgH1fVoRCr4u1H0UNUhPOiqP5PZGMuxET5kU2IxDELrZJvt
UpTEQeIusIu1+nc7ePgTWXXQrXOnqGAsuOaiMmN9MoQrFl7gS2t9GO3nVirZtKbqvsatySKl/eAE
J8swIuQfOUQ8jS810r2JbdVnUbrVe86OvaB0IAExTly76odrBsZO9JDjOL7YiC/PSF0bG93yZG8O
QQNIQlX66/vscoIQaJeSOL/XZVUsLUctThZiGjFhU2BxQ1qdTzS9KWM69GlUb/HBy2a3t+DIGmsD
U3nWq3Hw5pMp9tGv2/X9PTemlj5khE//89N1PeZJFW6+99dDh/326e5Vfz7h/R2Euk1KJPTMze0l
U7YbAFVYPtxfM7QsFHhSMnD3V20DyV1Chfv+hGLCMki/P+Ht2wp8G6nf6dPd5lYNj/UOn070FvOL
T1ghnHZ/k930CZP69vvdvpYuhwQe9d+fToyWLWMneTaoqOmLEKOzJP0RqqWxu09vkXac9aUULoDh
FU/gjia+q5wfc7OxH0mVPVWq5bxDvkFjL3UBWCpu8Zop6Tw3peSUqY6+dEasBGorO3NjMp5SlYgc
5rrcZYKIrGesqwdJ0T5EozgUgDE0wxlu/csW0nxNAHQl8qFd6DcHO49+3/s7CvFDnvksOG2MajWJ
tV4xybQnfb+oQlt59L1MfURD62D3tXQMp9JQWB2Wh3y1olF0M10k61lt++hg0sWtfeQobCSPpznE
Qa3zfpm0Vv6vOjeqVo5pVefbqwxhRczfVfHZYw4xqtYDXEHMPNmJYq8M1Qlw860kRvU1ckaFWSBH
+uf9+ipmtKNiP4iqEMGHDWISeP3+mRfN8K9Mjqu96BHXoX+01Or2mqIKbXfioH3kk+37581o75HX
NrevBLB/vpbDBBi/9qN3jhrOY6dKUiCwDl5wFmdGnECdwnRsI4qWEaPkXqggEAK9xvH8P3s7kdzj
+aa/3CcQPcSBV3DT4fsV7tVmlGPS+ecV7g1x0Xy/SgYJBf141kNyi0ayjE02UGZC2yw6VqohaVDq
vWjLch4x69Hp92SdbdLtZXFyHKwSetmvLxroggX5HPNZ8m0swrS0fzOqDuO7Xht+hll9LO3W/XJw
x1NSv2dNiN0fUumokse2yvpE9n9ZuvKJMZ705ieTo6vWpFcVXs8iQV/1AnWJrammySferrI2/dba
W1Jrb53ULre9xD9Xyyxhw8LKS3F/cXENB6BaeTOrxFFhyV9rbbIVLb3mTIyjlFzyTG2T4XCrtTRn
1vMgWIKoSPkJan7ldB7gIbxQJCVeNQrLk3mRTuls5ZJGlf5YoD+0Dqp8G5RKQMzU8c6yAx4EfLGE
AGWLj6aa1MexMuXHUK6uot72Im0RjmW94+6uwKnUFvg/Se/gWZWVo2KzKrr13TFTG0R3O93fcmko
S1HNDnHfFb38HF6M0behgZlxjfirA89yxTKRICQZ33jf9Xq8r6q8hqM8nY4qqhW2oew6xcuIL/qL
wG7z5TikydUxSZ81PeYItmXG11zCVsHMwHeIYttAuQoz+UuURqm2UUh3jmIkmi/GIyrpc7SReRZP
Bxv7Xs+qn0Whi/I1yu31RYxNwvGqe4F8EiU+CUrErh8eRNe4AwTYEKrfEj6QnhP2n1suhVye6bgO
EqvnoPVKMJetVFuOQfBdNybwuVC4rgAKG8T5RMewV/9pnjqazZjv3CEDb/ynPjemQEMrR9xIx5cI
txVg1UX82kqDivw/T35R1HJinlqoezsPkNYra4AX2SjCB+jq40tjLEQnJXXis5a3/I+ZwVZD+Eym
wkpgGhLbBul8yQUlMLUOCjdHDE2x9Z1aR/Lf4JC86wC66mJo9ams4+RVxxZxP9ZBSTieQVk7ZisT
jMVKDDJyvMuxt2PzgMPKHvV+d+VNljziEApfHifAhyeeLHtEpQaWkOgoUjCjV5ZPIWGtIWrUSxNp
JWrLQbTM+IZXorEbbPdMnvFWElVlg1laGg9cQtNwh5T2XqlxKtP6nAQkQqhXqfFCtgnMRCDY2YaQ
C0AwfylG9RNlB2A/wUQT1638IdILY22648SZ69EllHhkO41ZPdWq7mCf5uQflQV9SpnS6EqDWRTQ
pV/mZKkcJZl8zX2TVIuuqgSydWfToRC1daRxwpPkwRIt2exaxWzN+FN2v4ivLW4zFWm0zbtW/4h0
mAomxPCnpibqVcdBctTkjMxd1HubQLbcs29p2cJWouQ1MKXfiWUZn3F/uc2D6dVFwmrlvTG6GvBV
K10cVB8W7jji0tTH1xFbq+cAP4jntsIJKrLSR1EVVjoe82EDsnpqLPBQXGWE05eilXtjdGh1zJRF
a46e8nO9v89FPm6KakX1QbRbTpLgd8efTHpPnaZ9HtpkUSDg/NoYtgL8ItBmoqjlhrUycTRFuruu
XtmJYeUU9dAnps5a4q5IfLRPipuUj1CrbtW9ia97mk3o6KlXnHHNQR/p14PcGPtOquOZbkjdcdKn
WMiV3811c+yPok4cgCL0x3g6jGFtLrB0oss0okO6dwC7SosoqzISrfdmUSdakYMDPZWae7mKw3nT
je6pMj3rWGdWj1P8aH8Qgtt5vTu+5CMGDplbFWs4mcGbp494S8T2hwSheZFilHcIWiV8SEnfQOtV
rY80HF4VzCew0MVBxE07cI1d8HA/WLV7rFjo7CEzFvYssp1oO0qmPxNd4sD67ozL4zrR5RRfelhN
M5NQ3aww6orrX5TZXayKhK8nMNLhoULQbDd2QHkEO6Ad4l/liLKSYA7UlID0+Kg5wSoYnOCXbDbB
SbADprZ66vl/GCdm0Y1+aytlcJZHqAJSRSLeNSLn0Tc659GugI/Y5kXUDDJBH2Ry8J+d2kSdader
3qnHsyjFRhRtqg7lMh8TuHRuutUDMr39MZwGZK5qr0Yw34FqmI8+HitIaCZsTLTafFSz0b7EFjAX
2kRNZRrS0oXPvoizCtXGMAqXWABnRwVUtl2WIebQUfmiZOn3maiDZtU8DX0+B0MR/HC6L83Myjcr
N9OtBcFtKapdL9g7VqOT7OVuhXUMUgZJF/wIR/kXlP324kdNdhq0wZqJ/lWqIRWRWd3J0eTk4qr6
p6g3nNxlHVCYyNZwnTl2cRD13FuxMu6TZhsaifcW6iTnp7cjdVK8jpFgW4si78748+66zu6X2fQu
UJjZF431/e5allLzTnVXFVIqYdFln4WlnInIZm9jmBkLM+rlo1s7xb7Ae2jVdUF0HVsgCsRpsk/Y
4POo7vVzo6nJotE1F6lLDxOQ6ex+SBppWJttdHDM5t/1oq8u6y+ebvvXttX3Smyqb25foEOWRv6x
UBro8bKbLdXEtV57NT67ga38DrXsEVRc8qp5fKyuzKR9qI3dEXUKmKO6X72Dld96rL1/K27+A2su
/SqXEv6XOcF3LajlU+eNwSSa6f6IJJzcp64oH+Ho5OTVcwb7e9XqjbeTobKfUY/q56oycBEPeov4
+OCCaht1a6uFzoYNRiTEgl7HtKyxwhziH0Ye/MyTyv1JJOGUIdDxWajjUua278+c9ojoSRbOGhP5
GxgjM6gfKz1Lyk/Hlx8wU2t+am3wOba+sZFMp1vJOI88uYD3svwJuYjsqS0LNqCDq6xEXTvq5Rni
2CbNuuzWA7lCDztjnTAGDnNDFjz6aeic88AAxTydwcSvFk2cBcvaRk5k6SM2xi/g7EuVpDSPV/aN
RhE93lprF15SaNfBMrIQLyLd3TDPP0NudXyrtyFifl/JFNxog3oV2600C6VYOrt2p+7jAaBc5GXl
Rxu+gD+2fsZl484RG1eO/ArmUUdoeV5ODc3wK4GH/BGaXbj0SvYB5gBEJZc75NWi0Po56jmMjMZ/
y7uoXQV2KG+l3JAf7RAbctGjb81nDQ7mNUh1b4M+qA14zyyvTaI8iQ5IEiUzRP2AnFVVuValQOUr
IF8EFBN4XfVmgcneSHGSr0qMYKwm8l9Q/Fe3se50S7uXjR/m0CwCKx1e3bLXN7aKb4ioL+WfdR/E
7w12busG+NFacQLzR5wkxg/NJqLQx7K1Lpoufh/in6ItguO8YlutbbBsGV8HDc/saYxisFENq0Ql
5tX7LwSUN+IliO9Yi0AK1poZS/PS8LE6Yy+xF2f5VLzXiQbdL/+fLp3u6PApGn3x19gepP0OHXsc
LZH4E4cyBKdcBLn2r7o06bIzbyJckynAi+hP53hqwJ/ARmfb+P1XvVpDufW9+vhXvetl6bEB8d9G
5jCvYC3Pu657TY2qvBQTc9FGw2f/pwrWe3XBnOZWRZatJIgEK1ZiW+vrg7LIcdS7eJmhLWu9R/Ck
dZxVrun50WGnt4EV2+/lmt+TtLi79Uwn3yeZ324qVD6PhouiTh3lZDAkXPwitJAf/LBCE8AtvadE
aVGIDVmMhiqu7NPHLk1NXplK687S1HDZWN++C3nYoJHAztQ007OoE2du7Bg7mEEnUdKc0EPKKPGL
Y0VCKoi79HyrC8sEC8FEjhf+MMhPkMG9XT2WAFhdfSjY6/lzANDdRbQacV0sLDx+16KoRXZ3yIfs
Z1Ym8lOll80JscVD7Lmo9qphQEbXiDaiqOtKN0vz0L21Bt241p3IfSR76j3XarMQveyR9Uups46X
YSsC/EJrZjBG8oR4BR/8Uq9fAr2cR4OGHLNFpHDU22Ypik0d/YYbPzzYSRtdUvaeRh0DEnV0bZmb
RY3uJYMS3KoyMiYbOcPf1TKN6rG0iQLrcXBsJrXbqDaCY8vDX7SJg9fV5bJR/XJpmsoYA4RuHnTD
lNceCJJtiv/4WRwUvYgWcmFiaKdl6a0uqMcEtpLn4wJqAmecOos6cQaDs9zIDQnOe50r+e4CtRdl
BvIwH5dt3JMbmTR4EqdJdiGkpnVM+YFxyNm1TcMNyrk6quZ+BfGOB4b9GRbul9r08ktSSiOwpMo/
11llb1CED9BaNPVTp8DfzbW8eFHCPCC/UbSfYHkNTXO+tDJ8Dp/TUtZ5Qg3m7VAnFgp1bXIpogxL
0/+sb6fGv+qIbeC40sxiw/8qDK9STw54ZigZ8rjUARYcsxFvajz8PhE4H1B1GYa9OLsfLENJ1krU
wKLGxc2ZDj7rEFiP02molc+tSob4bvQm6lUJnr6ou3X+00+03jv3pVIsY1l3NxJstDVmqwNoIzN4
VRVJQjtQNrZh5QWvfpR8BKZTnXlwB6/6lAWPqxfPtXpCw8mTGDIWlbojZdjNRaeYHSzIL9geRGF5
pgw8NsYOZpHRW9rVDHVlkURDdY4VNd4ocpGAX9DMQxHG8cove+XRgiQ276CTvHej9UiQfQLys/wi
aTVzYbIHLssQX9fKOXTH+lGveIIkhSIfFLRqd6kteZuxkMdz7qfDYsDI9KXr2CXnb9xzkoNu5KQA
wqqbEeCSowXw1vjgTTQpp4EKORNlcQCSF4JwaEY8GqN/WsQcorvocxsjyqqEYmvXvg+Vnlz8Sfpa
6bvs0KfFWVSFUxUIBOMYdvVaVIlDp6vNmVjBTIy514szddLEvtXR49b1z/xIg61vE8oJcbokqs62
n2YH0V8eA2nlGmMFEEtz1gaBrf1YhMWuzjqHEHzjH+1K01bg26IHdPHtBRuX4SkbjJqEsVZMz9wc
cybNW9gNvDM90pU9ii2IGCSTWohS1tFKVIZKahe3U9tDodklmjbs5UEFgqawn868pnpquxgkuO4S
rE7kZC03HcKIfa5vh6QstukUmQxRZFyNThk/5JIIZavesy5nydyUq+INH2EfnVBCiy3CpLA5U5bK
w9qdNlEzgIXLtiuQGnMza23Zw8yYAB9tIQU7NuD4vU1Fy2/cGXwJ6RDGSfvyp1tjgS60exgzma99
d3Mr08W0jG4Os4l6MZs5dQPX8u9urEJMcAJjfIjqulxLsU1yPxrUp8A0y4vPHdysfaOYuyqkgBZF
gl3pxOqTZabqJvMMmPxTZxtzm6cUas/UVc+TbK6AdduIropcx7tGAq4tirpVY3jpFOqms0gJIRsk
PyU+ypqGY0QvuceupxlV860OWQzz8ysf0YiUhF8rv6W0Zc0VI7RNrGJmE+YKZ165ZpuB6Sp4mmUV
JcVFkip9XjVQzcuwRaOpSQgdkgT4gER+zPyGuEVob7wys7/Iz13dPize88TI55ZU6I8aKLlVjY7q
0QwjbdsMibbBgqE9iRmR+kkR5XJRzW57/6PMWJ3y7Jpix7cZiwT0zjSj3jr5fJhECnVgUVuxx/lv
u6C/6siIFTs/IbQ9GhsfkmKY6X2Kw86QLBP0h1DplrQ8uQR1nl2LprhmnaaeBrdNr7zLDHCjQURm
ahylDKk7Wyt3otVqqhD9TqPdiFayHgXqTq6JPydjCcMaq4pYd181JzA0Bfh3LX63A/lgTK4rpsX2
xHOdt1Q3J7nRoDk5YQUws1Vctuc1hLCoaGeVZtWf48r1pPyzjOMegAiSWHLevUPtcA6uVH4f6qYa
lnEWa7O/Gv4qmmXFbgtypKgfgwztEAcLwWTUnYNfE4ZGfJ1Na2iwwy+C/jcrMgSZ++4L5cMXDMX9
NydBJxheUXcO497YVPBy4LrY+TkhIbxAZttcm/rgzHm88bVPhwaCwd5UbHTkeg17cVGZWZaDsfQQ
kZk2XJ5fYzALdE8/dFXlPrteN10oao0xI8Wkdcpl2RhYXkydcQkw16OmI7cxFf3GQcIZM+TbVFbu
NCdfaq5i6Miu+BHBo7k1dTXrppuz9AlWMfsJeJHeGC3ymI1npkm99tok3H6qBfuG3p8BSe5xfggQ
HTAWeTR0n3KuPKVkGT/c1qxmqmU6LziYDXM8d5MnuZGDJcLTeyex0An0BzRbwzHb9iBxUD5RpGxe
l+2OpYYNnp1WxdLjtWTY8SKL3PQpmQ4DmQUyDRdRI7vewbHGrUzT0fdN56gqmTHi2w19WjbdZAFE
qJMXor0ciAhnLXrFVeMeQ+Ly80Lv7Vnqy8+RBfvKRJJhPZB+WpluWs6FspAQDgonAmyd5ZN1PLBW
eazwV4nVF0vn49mRehYlmRA6yOtnPFWrBwXN4V2ZpeXCSy3jfWiz31ZiJJfcqaQT8tAkvY2O6wif
hykaeSGbXP1M/Oa3wXf2zsOlwfsSWECoNcEcxeYH3Oa7UwaJaRnYNkhix8IyU+mqbelBt3bRmxxw
C8JgSB4PXC0/lJEbJD4gON7VrbcyHRCW6L0Fvx1+GK2UlE2khNKGAODPoUTYPNERIC/QQ//msqAQ
maq59aoPurvG6iRdm0XeXHwzP8buoGJDprH1L5Nfco2yC0Fn/8EKi0sn+eG27wNzj4g3ipDTwYjP
Xv6RFX7tzbwOvmgWtF+dupI1ed0HhfPmZ263rDW53NtsIM4eb3EeNiyyNBQcVrhu6+dybLx5RywS
tlARohTt+NGsbiIL2qd81pRm/FAmi1XEU9KZa+U5/6hhlcn2q4/W7k/bDlBW6SCc8UAJ12aJMoor
G92rYwLXKnW//eUZw7r0ChJ3jfbcproDS0+6eGa6qXXEFgYL0ZEhUud1jcl0l/j2OkKTfJ/1Vb8x
bWnnjlm6VAZnP8ZVO5MJehCIafpVG2jmKnObN99Kaxze7WBWpUPwE12mB9sorM+ciwcpZzxgkUFf
OVJd75B+3Tnwm090mMzMYSic0gFcegQMpPf88CIOCJQpeylClX6qiiQJWbHENpbkdpRjZw3KUe7y
t97OHwozJRqflc/Qx+Mzws7yNZMUBLwU66SGeXUcjPKhC4Hy5EkY7gPnM5Sb9CAjOuGE/bD1LBRQ
gPdn+kE6uQ1MRd9M3jtQGWuw6UgzTUVpMM9TZOvRVNvu1Jg1xHUJUJsuhcGilBt/rzrNUakbG836
CXE4ARN9hzOWCL+j3AcjNSBfIOrFATIWeHrRRZQdv/rBoj9FRXu49rgpnYs4vNZKVp0ItHIljR0Z
vq5qX2Q7DWeQLJJ1GbS/bTIhF2yCtWPfW1AbdT+Ys9rIDpxdRCOi8d2l7S3gymP0k7A+PTrlf1g7
rya3dWUL/yJWMYdX5TjSZNsvLHtvmzln/vr7EbKHs6fsE+pcP6CARgOUNZJIdK9eyxj2ThDli9s4
UK1+MVRqDKgubdd5bxcvhRY2a2Qw860YmprJ7cdR4Jf1RurfnHxYdjVloETZtPR461qcWo+uTqXf
cgJVHCNPfyAVLC39DtlF3zmk1XAthtC42Amo1q5e6472N+e6YiGH9bdON9rrWCeknTJoPsvg81jy
PQwldTk0YfWj0x8724LlJ/KdU0GaaQELVbvqI4pnmhAp8kBq3B3SeASc+DpfE5g8r+nUIw19TdS4
oIgTk5hsMwqluo7fSjGUVT25k5TyWwSqJ0Pp7KmM5JZ7ELRQYmgF3ngebIJl3OeewHx2D0mTLSmD
MJ/yTE4WATABEuf9ezW5cRrGkcZd1ze//k5MTniICYfbw14buPqbZp0FU/YQxD8KN7cPfQH3o92g
b0PVTbILdCqsqM+kMrmEm4wj97DRcq24jHZpUWwpN8RwvKtTF9ku41H9mNrk5Xy+/jvuISTnMqgU
IDwcL5AyZ2s3COSHZowsVIY6+SmP78uSB9BJrve+bcNw1+oowoeeU1+GYEq+OHH5WXXTs1zwTY/i
HrV14ExEubSlaWnJVWsMfde4o7wDK42SeabGsINbxV4x2Q1w93TL6Aoy0zyXUrW8VuXS/G7nyaMy
IBNUZbKMbI207oww/8Ep787nt/Cz1/IKOz/KoGgKml051Hc2X6VtpNrdtjfs4SpbtreCA1p9lUlQ
qmYS/kjNM5ksoON8ma9mX1ufLR+e06JVqgcSTM2miOsMrEsJNpowFs9c1TWr9GaZVlb0rcj6pZ+V
8XfZLxFBSIP42QQauGmhPjmOowZLiwGW13c6hZz+cFZr3X6yHUfhJ3tDlKv4GvgG5Z22XBxcvbPA
E3bfFS/ih9K2gOIblQkQvgmPUBGHayI3w13imPmiNYxvoZJ7T5QiDjsF4tQtpKfOM2d0qCJT7y9o
LAAQpsnwMCR6R9lPKW/KtG1e4UU9CI/ArEeq1ojPqV2VbZu+2smWF+/hhDD3CvmHE3/LiNRfbV6g
nnBWAUT+66Yn6D6owXBKCfsu+sBxnwxdJxxU9ocJe9JpMAQXPWjBvo7PAUA9KmrKel0ayFR7vJcr
E8XPPTcX6aUJR39htzbp72m2amwUZwz9SZYnLlI346Go5kZaAqnQ9LbbNw3R69FW0s9ObH3vQJpe
CyfUr5nm/41Ye/qZ5NYiB0e9pI4PhgVHNveISA3bvo3SB0+dItdZU/1lQp6VBI3ynVPO90IOrOcC
6qe1okSf7aHMV+Q9nWsyNWCWYVIld7RzTUmV4PeolNVYglny3dK5CkfHMYHmhySxZ1su9SbRX35Y
pl2EW0xc6Wrf9r5tFpuI6zSXvu0INkuev7azPD1LXoUAwRhD/NRq8QnUxRcLwOQ50Ix15lePUFAH
S3VUT2PlHPWEOK7l2Mo5R9R9OQ6+sjLqut85caXu0SEZLvnUBLt0IOQCyiDY5Z4TrHSzUV/NAT79
su9/UAw3+h0ndmitnkvi7YuqdrJ1B0ESP5exNx7IICx9XTIQisq1nTwAYosLUyFW41k7N5LSJR95
vq9K/Ml3VGhgbERgNDkfTiPFqstEIx0dmlq/6oyICL08WJTUNU27iOrmEbKgZCdsc0NV2C+Xyla7
dWd12oKnkbNOquDVrjrCMJYevExslKs2MbRr5PjOxqc4202MLRmp8USBUbrzDBRvOrWA8Seoz12p
JY8wKvBcjcoe2Cu93wubkgB9gV0WOKhkXzkKWN8VlTDUOMmR2Q+exlMyahNfZUkaDr6ejQfw2Lw7
LhmMgKL+UwP2iAfB6JNUkXboKMJdtxAw75Kit+9lBE1lS2059KA0T90rsdKAM44fNMvYS4ITmOF0
H4wELGxgHqvCGtWV5jsu5C7dg0c03DFMUvhjKJnnGoSiS73avZR52T3P0lO1M7IRo8lTkwd699lE
CABxQ5+HPIi4nlH5Ioge6U98fkwwOksY3tOr3UxKys2zRTHylchncmsK8tKrAoaw9TB5iYmwqNy7
Ov9LDJB2ldckTKOVZZXjFYYpZ6EpdU+WRRuvN5tsmFs1tnXwr7iICU4L+sUAIjlZ8i6MlrKBgHst
NeWpd6zi1DTxz14M1QIM3dAwQnoNSFn43Lr8EvG5iuV2E3MnPJcGesaSbOTbRHFcqipp+Bg4+6a2
iN+n49koTW4ASXhfF1LE15+fRZ5gLTRwYehG2IQSktKw7oWttjMCjRW0paGtckyqXJJ0RHVB/W1H
OU1XWTHcNdABXWWYDZaa63v3Pq96S2guJlvYwZrvjVcbMNGJL13VKSt4BXVu065+dHI12dah/rn1
2+jst38TBC/v4mbIN47twhYToEBUuZBuih6cytDkiO7c1NZdX/QDoVPkR3pTNhGasOCrluLPLqwo
XwzkLRaGLtUv/N4ryzp0vcfCLlFqC0v3Ysp8KIII0p4gOpoNasRqY3BrmYai6SD1oArSyfpsIabU
nrh12q2kLlavWvUQCHIm2YyR5+ENvnE3yYTj9lSFkb4YKSrh1KtOoT4E3ATBkmgKX+GxwDebjeLJ
2o3Aqawb5Fd7FX6hicJJ+HXoWsEXbZ6iDB6BPPTiVWMp+qEOqNd3AHM9Kb5ZPXCcXsh9kj3B/LgG
JindTw/qblMpr1rsFKcyCdzb0MiTZBkOXbiBwAWNlbTtpTVyrdI2Bqb7UOnZX5ROgBFLu+7Ady1Y
dGSq7o0sAi/nxOPWcFwAV6X04qNt9dANyVJvyurJG4byKUvsaw6Z8F3uSeWTo3XGsh2Ghl9Yhrat
uFtSFOHKrd07I8u7c5sP7l2KvDz8nOGrl4TlPpD9nMINL3o1I2KTxCGDnZiNqKMGI0+qTMy6EsJV
aSQ9yrYuP3D/2Alzb7XpKfYzkE0cNAFIjj7kDWQwDa2KV9RDmM9GHEHgrcIdTkWV+ZxUxL4Bmskr
exoag6xs84zbuxRZxnNClRKQUCVei7Wq03pbGL6b9W1tA3KYu70Gwy/OPOFVm2x0PXjS2Cpq+wDS
duq/xFBFpHINM7+8Ec5pByZdh3b0Nit7UUroxs+3t7V9764g/JG3wlmjmGJV+rZ7m43NqllZlNnv
hLMcdICe2ikNK647+tJSr+toC250Z1hOe2m9wdokwZif7OiYEaF7Qu2rVeTuaaqkeUrK/oX8nHPO
YBbYwfAAu77Wd5emjveUtDtHS5NgYxG2WvlajFRm3Uyt1kV3OkgFV87VAOrSVD+SHTnYnd1dhH9a
BvGK83OAYDvqJlba8YgXkCeWwxiBOnIXidL/leZG+zXPfRVhdM24UJce7gJ4o2rSYdfGiJ4bGakw
00nVAzH1dhk6vfdaEjreaPAcbMSsUiH7URcx6iLTbKYD6auy9uoFtvbSfK2KxNupfgZpeUfYLkzM
clVJRbkFzcx9y/bG4eAgU2GsQ8P61Y2nrq4khbp85/CuqydKvommai/PeEDc1nsx+e9RtDysJGiA
XjQ+bfdujBDRNJKMTr+E3vAgRuGYZncF6DwxAmNlnDQUehbBRK8+lpA82X0P3/m0KwKd2mZi11qF
pqRdBlf+2ejS3pIoOZzNPPDnh9gFTDk5zfZYh3PRHwJz+WEi80J5UbjJsJ2dhQvxCM46Jlzzb5dz
Ww6MRqkozwgTbKjvHj7bo+muxtrpToOSymdZJdzVqAAHQ87I/gDZRDApCommmGSFRC/WjIkHA2HY
0UJRSNiUt16cTUnmFnnaDxPCWczC2ovox7SzWIbmrwePAkQW6xEQ9W3XitgysCeSUs0CJPMqGsb0
kFXBz4bawPRA5Ds9iN48MfvNEx/8/gOXeXvgZhDei/3ndWI4+8xX+g9cPmw1r/3jq/zj1eZXMLt8
2L7ypF8v/49XmreZXT5sM7v8d+/HH7f511cSy8T7obQD+o5+8CBM88uYh3+8xB9d5okPb/l/v9X8
3/iw1e9e6QeX313tg+3/8ZX+cat//Uptzy95OtQyRHsHHu2C6Wsomn8xfjcVVT6rUnKEt1W3caNH
2fvxbcG7Zb+9gjCKrW67/Dv/+arzq5Y7VGjW88z7nf7dfv/u+hxmOHp3esjT+XzF264f34f31v/1
urcrvv+fiKvXw3g1iq7dzP/b+VV9sM3Djy/0j0vExLuXPm8hZuLpT/7BJib+A9t/4PLfb2U7JdS5
pfZ1kIzg2EjtxJAI2OwYvzViJhqG4qBqV2EWFtGrxILZ13TL8CimSxJIeydGlk3rvIdMa/SlVxnU
VtWGdJ8FMQRqdf/EKRgi22kU5xRAtuBbpnmxZgx080D2/YeYF3YXnqjNWMKIJWyiqXrYMkwdEFgN
2f4JuugLpB7xpbCleN/ZDoLPHXW+thndGhgq43OewkA6eWlRhJKcmA0sCTibJ59uNjGtRvr3FgAV
kbMGahmxVe731Dnnqry+ObqwSq4qI7DhSTaoL8lGJHY42YPDREx140doudrw3RjUz3fFRSdoQN4+
pLpnGg6BVVwKJS4uitJoW08vgK6L1a1WDTu3ANnwbrXVOwCT0+Yz5ILsKBZWZo4skVHfz3uJrf1O
qwhqesfbfkFSNKcwjaHl/XVJ4Zb2XX9WebC4uekjRzRL3Tly2VPEjF6QN6nb38TqoUemRP2dcH0j
U381Dt3W4O92BJTrnfxq0rJ3DRYJo1g+TxfgRBzJ0Q9J14CqsPOCotMUpo/M2ueF5d8GjhI4oGEm
ew4cF4Irgle3FcI4L5OsMVqS9KjX79bcPKuhXHdxkh4/LhyVwd83oXT/YS8xNDLzTKTb2CuVgVZ9
jNDaKHfeXdAk3p3oAfby0G0tva0LZJa8NrPzhPDrnDE6j1SWTq7zyttGWvtg21FM3DTQD6IZCZ0d
UEbWD6KHYNqwT6RkISaTNzcxdHXdSyk4YUVGcTRis9KidWTgZaiN+RCPNYV610qSciesLWJyazC1
2lJM3GYnd9HrRpmQt+qdhO/sQcbJ3Eg5lB7gNX76zrOR4j8iMqQSsP3HpDZm+k5X7a+z3QRPqMKn
lWZkeVx5K2bmizloGIKq66AwmV712+u6DVNK9Sg1tNfiRRiWp/KOlAkMW7Z7EI2RZSjW39rZ2kUm
1oyaEKKFk28CsgXh6wHluzHupHcb6EVOwCDuYum24W3Ruw3LHq5XCYaGlQoz+lGfmjDMm6MYit7c
fLBRpwdtLAex5TzxX20wL7tdQ+2dTQa1XcrBp+xPCUdEFJDV5OrLfnoNjZTTVYighJgg3hahQY1I
7SROCS+tfaAUYEwXYgz29KfRMvwnhBbkjbCDHnMO84rZtxTClmIbsXb2+TDMvZ5qDKfej3L0WWpS
Mhm5AZObHkaPAQC1vW0RNJD5hL0WrbYTHhRwOZy5Hf9qTTD2NKO6LjfjEkiVBYX/BCdpJzhJMwDq
ycfcJPU4dYWxnmZEb/YRS6p+Y/XIN82uwvy7YSAgKvNOsTzeuW093I+OcdXrpHsqOHAfcl0t10MZ
p1893SClBMCK0NkAyduUgpIj91NhAFyNCujXwrp2F1I97AXYWKCQRVNXtrs0DCdZzzYBW06pqlsn
4LeWYuIGT3YdN9xqNh/9d6Bnr26jPcyL326ODVXcVQBjLgJX7sEpHOfAyVVPF6IrGrjYDSAEFZr2
N2tJmXZfqMZGmz0hO3WR4Zx8yBshEzs1Yrld1AEAS8ICuVn1MIamEKrLo1cjmxNUd2UO77PoiSYf
EqptUx1Uh1v9nIjeerEHyAEmZ30rnGVNQw468uFEra3q0qfxS+g6FuTDMZBTKR7QDfllC0llXcSE
P/X+ZE/69CV+2yNqnwhb5qfayaMz3P/RuSmtVeUQ+oTU66dJTI5FN4InqZR8DwntSR7toVsIn6oD
QU3eE2X41ImoD5z2Stq6CraiGzfGdztQs+07m7hU+COHF/wk+hIh077XEojudOeQTE1vKjBSzmPR
QycYXRKz2n20S61z+J2tN3z3ICH6hKb75HPbVVjFWKwRTTtQerIUM0UxyDuyyq1hKldd9/OXmniz
LwNkN2NffybqUZtN/uJ5qYyCegeuX85eFCTkL0ZnPooVYW7H5zLnoTHXidaaDT80OiXXRz/13aPo
JV3+ZfBscyNG3VC4R68CkszN/ZdL+NabbR0wUwRGXNQnptl54rZY7CN2/HC5mmqdVVonEyf+P9bN
zj/XBjIqFFawkf0g2xaj7t1LcgkLfeHEn4jefTZ6XfmBuLZj6KR+bS98jK2o/uy0ESmdsPUf/NDm
N9MIpaNZm/Hxwz4NpF9Hvyvhu+FDfFLkytp3Uk78CdqBRY14zilAXmI4N7ACbtoQ6CVYBLN8DSPJ
WcewdS0sAuUkTJNoDe9Yc2qmhmTd+2a2CRdFVtZRaUv72S4WzEPhJmxprpm7MXLQavvHlkY+vr/C
vF4LSUfUSXJ1DYNCqBhxBwtW8q0YxnKe3DlJfAfANsqXTYqaheejtuVrNTxfPQpcihb0C0i1OhLn
/2gy9HrRezXg9l6IqbBT4LEW3dxLUIEtCKu9M7pFZq61LgTl5lTNJlAiZSo58B9F0+gQSKB1fy9G
XgEBzuzRTW4dHoE1/vLgqQn8o4K8t1Kk1Yq0o3cuBUlSUcc8trtZvxZGqDP98yAIkeLJSRj/7DOv
mX2qiXZJTISh5u1ksHowCOXaM1whkavkz22FEt2vwa+ZQiqkTUp1FMUw0++e5mXrECqHpfgZnH8V
swFmXH+amG2339FpQh9cAunTz6po5q3miXnZvNXsnCHYRLw2Sfldr8dHav37hU3G/TBG6MWoieWR
a6WkKLbcplhWcJX4jfrQT5MQY9jLRgGZLXx7yTSOQTXp3WZaW5BWCY52qQYXMRvk/EXSBBpzMbTI
zN/pXj8JCcmP5bBuqY+pQNIBWZjkzu1MW7mN6e9ThC5OiQULF2eiPFqJLsTiQ7WwM5CdlKGWm3pI
+2pRaPJP19v8vFT0umDiYBg4q4ghUXaqmXpAeJGUPdhUG9+5taY8DSQ9l1pk6XtQU8qTX1o2bPee
i+J0DlWYrHdLc8q+Gki+7g2t+KsYZZvj6mQD0+gBAmvK/TjlYUWje4q+D+r6LzFqppyt8A0o3fmt
77TnvFz0xL5KJpV7WLriYx91BfXrPE8pvA8XvQQwI2ytQrVm7bjOdiwy6S6nTnc91C1qc72XL/sq
UQ6jaOIKgFM2yQkuhOHd1DSfwfVx8JL2Z0+4vPPWouBTmsnlDvROeVBliCXf1AaF5KAYZkF2JC3i
H4WpFqqEVULqzJTTiYL/lz6hcC5NKuekXgV6jGThuxW9kh8N0/KOtw3EzLzLmEJ3vXp7GUNbkSgf
vXhpBPl3Uqn5Ixmo4lGS4i/k+tuTPo0U2eh3QCaRspo88kItHrOgWUF9Pl6Fv1KMCBH3lEiJSckw
q3u1JnQ/LReLXDdWAByh9X27gB0n5yQ1qO3X8nzZESpZmJGTHYUzKIJxrw5UConroxAh7webtCTE
1VarvTZVqZ0tCXisGFoepMpjTVWOGBaOVS1kPbLOqSfJrz/XtK2inaUEnnG3cLTXeQ0PseFVVVH7
8+G0DKz4WwIG55JNDSlM5eKribHuJ/XS2SYmEj1DJyFC5UcMRSNcfD147EEnHmaT6FEz2psEZ+Z9
yB3aBzeF8vftcjdPlVpzt3fAuk4vQTS9pcOgnvrbzpXqo8HZM4dtQK2Pal/uzM4bdrZS19DTYopV
U6NqRYxFV1hva8RysyKJCBS3qNb+CP65qbPfLMhkaj6jQNopDUcI0cSt54K6msaVLKk3I+UuP6dn
xw+2cVrRmI3zc7GY1rVY3Srg8j9ubcSOnaDt+Y9tc0pfdtoAfyO8IPEqQnHmk9I4HXdaHZFO08s+
KfYzpMjWC0Rn5bkKkQy0+jj9lLpDvrY9yss5YkP0XMoLK5OVlTMh85GCTo/GhNwUPWEbAaIDK55m
RJO99cQQmjSmHSOGlqebbrxZt5d5Zj7BS91cFT9pr6piuKuuQ/Fmtply4Z2r3N0KU0fRJSyzE6Wr
Ntj9XhhFE0IMsTUBdEw81811bszHsHazK+hMi6OiQRFnVpUOgHsuWISmfE4M0GyUmK5C6DV3Odnq
l6biHapCA8nhSYmZ+l+qq92mPurTsKtBsFIh7J7ErGn7X7vBGe7EUhCwl6RUi6uYs/V82+hm/CDm
AqlegMCJnxRHcZ475IdheHFM6SmAKe8KYLM6Zi6I1GmUQG1w6zVOjAiB0lZ7MdEbXnl1SrvZwaTF
88jkPE80vrSXFb1B8AI34QuOzds0HsCU2VfsjohcEfn+bfVtzi+BY0iaspY8z904nQ8PQexlF9HI
BtJQY42ArhgiaPxzosorqGlk2dvMzuk0i+REt/KjHOq5t12iXskunq86667JEQh6mxArjI6oXShZ
kDHp0saEaXvPdcx9qqAaM5FTypPAHrJcaAULWst5PE8jXAjhpRgPdV3sKp3iZT8atxn5f1ievPbq
aiqft6mnRecQDcALOeWfltDNuinqwx9IOEwTbV6XVDAAJiVavHalmDr90IEnEALafefU1nWYGqpy
UQEuiY7FSmBd/cSwrobiWtu6j6zFbNMVSTlR4XQUJrFU+EJjs6hT1QejyG5iUvG84HaZ2TZfxmmp
OG7hpjk6vtXuKcymOD3Ox1eTR+5VojfEI6ehDRsVZfv6fd9K1WOkW1tPVkewJq13jEGYLgMx1K1o
HTdetROzQdF/Dd0pVQ8657ng0yu84FaB+J4DIaIVbF1USrqBliPYiuEYFqAoFd85i6FSgviU0tdU
85s77lTxbRH6LDAPw9SwFl65ZkiLsgTPL4apBWGniuC2XvCxNfMMpQXogPZVbqVbfnS1R5IN/JJD
JPB3YEK/DSH+NzgC+6WF1Pflg68OTwBaLPimMSrvPD6uKN51VrU8asd2akRPNAFSVEer8N0CDnRm
JOBWi1aLagg3GUZl9aA5dfjaRbUTPuVpU7/mcvNdaYKNbRXFfd7J6hNl6cAjy4onxcDXnnrQHivP
6NytmA10zvuolmgAMHAeUP4+Ri4wqWhyLokhXikBP4hJsT4s/optTkPC4ufhZ6+UYLievKUcYv8R
YnnZMORVzFftQTQUX8mG/9AZbf5AMedILEmG7HJ0o3hpxxxXU12HGPXNv26zreYbxp1qqd/dBEGy
vlPiS5fxS8njJOz4oBEvzdSIiT5Nzb3XJ8+1WfwyTQvS1M7PpRkub/6N6R1Cfzw3gqJ0Ip8Xvbmp
f2MbEuPf+c3LwpDPfybV/UqPvQistAvjzqBTMTzVnKqVr8IYRCN6bU6eZCHGH6bBggY7P3BPwn7b
QSz54Dfb3vnkcHVs+D58V+RC5SGDC7+70rxE9D6+mlQnNtTzWLf4o6PYcd5b+Gm+ZKwLflVg6kYj
YNnZsErzqY3yjTFxS4sx1CYB4GEAjbOt6zU0jN6Np4WNMIo1c1PaVnjI8066BzhoPLZV+peUGd1J
jAi5qhvOZsaq5XPziHDILoiy/pQ2toJKDpUagxmq6Jum6kXYRNOmBiSXtpqtxTCXRrC7RTvuidny
+W9K/wU0dECFmtKgFZilG90ZmnMUVQ51KoF3kCbmVzYlcA1AyB9LDwy6519Ez1C522RKAzvyPydQ
GSN67Bqvwm6OSQgNxeSixD+qjkSS2CPJbB9yiF7lZ04yUZClNvS2sfAtBxIG7l8xwiTHpI6zo9WH
94FuJNvwzSTshVn6+eJjt6eiHStv9G21mH/n9LabsP15y9x1fu1e594WkJO9VjonPVdx0EK0QKVB
To3JIjBb/3sKzJMioh/8ZT5pcGO9jkpWr1zFji9ZBpMg5H7qbjAL5WLyjLYy2yZfUrrvkHyox5Ov
A8/elD6lRFZl9at3RtEVjeYBUG9rzQWuBWYbbLc6nubpAYr7ZtG4vE3oJn+dJwLoYdFYQ/NSTrIH
7rb8HENHKkZUSujHKhs/i5FoulyfPjRduVarIXsQNjmACKYcbb7cmFxEs0nVBmsxp08m6E/U7Shp
zXK2JUltL4YWsPq8UR99cxW0y2+7Ug52oEwuXIg9hC114JZ14z7cCBsPR8GyUIN6B8/IJcsHJD6Q
WXpoHbM/w5t5DqcRZfLFwwAL/wbStHElhqIhhv8doHxIdBK3uDKci0vGWywSpppq6y3MBu2yhBia
OuF+AEnmIs3Y5+olBh2v52NwV08jYVd9Uz/y7HAQI1sedVCK6lBsLSS3FsJ4aypZvbgqUmFaA9Oc
sPmdrN3pQ7iokjJcm45U3AW5QXYWat5dbCnaHf9vG8CzpTy3JgkUudX9v4dcWSaQoVDM3eqHVA+y
r35B4aoNKxVkR5K0jsbCOukwlBycSta3FkGRa0s95AoKFvnVyIJvZLjKH1a4RVHD2/A7U24tqueu
jaOay6zwsJlN4ywyns1PTe0cxKwpRTDexwMfcbRGzZ0MFnIfI3Gz0tTSPFE2/x1KBZ8CCgVJ78k0
N7PNhKN9l8kN9eZ4CLvUD3kLl/WvZdRu/i/b/e6qwja9Qs5d6toDKV9O6ct6apop8yoaio1WIYDf
02wSHp46KJtGlfmDTr7CJtaLIYWgD+Ddjb0YzftSJZPCBbLNKJc6NMDKJ5nl5KloY4pFrS9Q2TuX
igzbUKXFLlPl4C7taqp/Dc28JxqE8pTjQq6EDukCWQzjS280j13EJ1jqq6XRkePklH+88au+o1oV
3cFJ1HVZ6JTKTMyqqmbQiN7UCJdxYmdtpqh1MCY/RjUfLvyiQXPd++03ilUOBWWVrx7kRlvqy9td
EbghMjbyN4PP2C61Leh3Mit76SlA2jr2OKzFsOrrdo1QU7oVQ3fswpVsaOFeDB11Ir9C6OI48FP5
4sFkRbkR1FuFLEtn9J/BNafQrxWyrT73SvpzWE7xVjF0IseFiqz9OSuGyTXX14Mnf2/H0YH51ZRR
HYp1sL51GoGO7jjBmAqKJfxnVonUymcxEk3iJxORhfo97LQ0WffWXjUJ9BM20CiHkbVbb3pYpzCm
6EgCUWgmJnSkHG6zfNV0SpQm77g01HWudnDPvk07haHlK7HjbVsqaxdD6krrGqmYZRu32cGIEnQC
kYtdjeDPv8kGJAyq80UaO2M9Kn5waEo7fdQi7Rsinsk29zxwOo2XnUVju3196uyLGAxVUTSreVKT
PGVplEgs9U3R7SA0fHHTgmJCp1QXjmpJd/UkGEI2wLukMWxLhqK9s+dF6umLzoZ8Mqgb4ga4iVUw
0Lb7sUXpkvRF+LlR4ag0Dftr3Xnc6KIcnviWuoymq1s4IzLnKzRBX5W8LR91bYgOPCopayieu68R
j8ex5nzVidSRqc1lsLCq8qCP9nexjnMAt2/KTu57Kh7JRzQ6993AuFGSyf2jrpjKFypK0e4EIrIX
R0fRJByFfCvnNjWdJkUTFJR9ynWBQHhq2TAN56N1zh1zJQ6hdjjJtaXeUnFr+VJFoXzJKvdzGXjK
XoxEIybDyF101MadZ7umqvqpybWxQKpSrpwXc9TGs+kGw6KVERUcIZlbO2pvb8UwkYxnVJ2XqLGi
iTHR1uhK6POuqf5J9KLRT6qF6HqeHVWLeUq2aw4tpQIynCXvHH92kf1b6LXpwOY49qdwajyiMOmq
1LpPVmY2WzGB+paL9EmQvZp6SsVhXvoVf+sO9JDo+hPtTjiJWkw3nNOtmZh8buObU0PKTUHrC0Ks
CTMtUNEVfG4Kx0/fQmMUXmqJUDF6rqO6qyftngq4PHf1UNvViao+y637cxbqu/AwdCjD8ZxgL6il
876NVrQtQ13/AcP+vgobgnyQNHB8dPdmZWVXEciP1WJcyF7qH8XQU3x/XchQk9mR9Vz1I/pI0fjF
dO18E9c9wUfHKj9N9qxQhy+UzELLykeY9M6yACF1yOQ++KTbEWTGTvXUDLBAJkH7XZjtpPO3udYv
jGRnckY7wNwNU/PU0/85HKS+m+QLmb51b+4+cCukwyHPfVvzYZ+bt4K8QLqY9/Qc696iDmJbplZ3
krysQ/AeKSujUy4NWuY6Yr7YxGwk991JNFmZPkm9Z22jKjTds7BBDQKGRs3LhVgByCQgPD3tWqRj
tFPI/+SIv6L1TU1SHneb6K2Yiz+gNS7ErBGEn7NKbnZjrahUNUwrAr8mE5SbAVV6b46iCgxKHxOA
2VeOsVEEtWXLA03OQ0hZk8TYSmVkbnL4zGC7VhV55Xn1jzwnlC/FBTqB1L1QWfFL7J3/K7LvTfdz
QgjA32wTQ8aHCTu1KH6dtxHeQiX+Jhz/z/1/t81su8nHv61IDZhV+O7yaoLp1QSTPLTwnl+r4asP
np5qC0WqihUxhuyKwlh6taYe+AIKmMyLsIhm9FGRKzvTeufqxPXAeWh3W/K2Q18MCT9jbrMWK8XW
ui23dwOxLGHSk9ZH8cLQCSMHfrgZQ8NzFgr31XNud2tFDMW6JI8z0pmyvpE9ysYp82ubUwAidH5l
4urU+6LhZ4/tdp5w6qY9VgQdby9DlycRMGmFkLN1nxB2ahwCpapR2Pdx5ehncC8HMSdPpqyzIOrQ
Bp6OpqGYqPOmW5eK46zUkOfwJSc4d1ExP6lBWzcf/qgXE/Kek9iFX4XmHjWbeR7sX72H1eVs2dHO
DhrjrjaymPtrQgpUqWQgOjAb3IWjbtyJnu2V2t6r68ebn1jidfHfqZuOu4R/GoFvVlh8JXZ1pQUL
c9pV+M1bTbjQwcqzw+2SClwZAVVZq27KNnZt41GCl+c7MUTrHCFgg1IkMbQTqD7K5hHBAPuIvoR1
az4MxYSwtU4YbPLBD2EeBPunhV28QN+mvEdjrrwPQnJe+v8RdmbbbevYun6VGnV9OA4J9nuc2heS
rM6y3Dt2bjjiJIt9T4LN05+PUFacrFq79g1DTACUo4YE5vybSsD4GqaGt5kDPJNfY2owT8Fukw2o
daimGqfmdglrD4sE82XuX67XtlG3q1q42Aau59dWKX8c/N69Hlg0QIFHaQky1Z8di2V5jRECcpx2
0pbNFu1yNCeQGayNOtyoK/xyqi6rRqueAAURfmhYI8065lGYb2KJWeV4wneJf4IyTZJtsHFLr4Zc
31zasFC902XU5IcoWDjR+y89tppULvNRPWf7DU+QZXjGesVqAu16hlXI+oqDnVYaNsxU/RD0EcYx
Hav4FMNzRX3ePCZ5tg3Jce4TF1rVXNX2kZqtsw+t4UEzB1jWqCKvzFl2WzZQ0+eULAL80+lVhGgi
8A3ptk0mL/HCaeZLfMjFL3E1fgZOchlvZb12g6sikiwj8klDXZ+bxV03S9ked9UUH+fFe3dwsRYw
MNDbtovZrsnGZc8vKtqo3hBp1lPgpDyglrl1MTl3uhbv+2Uszgne0QuDFyRM5/vWkeaqbVDtQQtu
hWK3+cU0euwxQhkjZ25BcRWtWGWJn55lXGWPOC7d1qiJvwGzKrZO2GoIrPnVmw+TmfxRBdkPj3YK
/rgm5jdQNJsbpKsxEKoxARq85hIKnQiBIir5zY3RaOTScuDZarAaozpUUx0qFx57EOLIE0aL5svH
QHWmLZLO5fD14/IqrC7yERui+HPvvmVjOW8bsw2NbT07kBY1tmsbjEjrNffRlmXU0mUnaX0ae5O7
eO4n2ZYEUr76t1lgqZKj6Zuby0XU9S6DrFR+MjSz2SdmEp8/Dk4JinqY1h8R5JHiMzqWeCXMsf1E
SjI8qNjHEHXWVt68DgxD23x0GJPHNLKm4c6WObzD5cUuQXVaNiA7UG/amJn1619huqTi+qr/4jXp
cAyDSR593f1xUDHVVB0fzV+GJLWWrX5p/7yMNgfWOsBWa616Pyb/j9dylxfWuira49l8QNpj3sWj
G62aRUKrQ9kfKQCv2lSab14XkY/0lpLaShGNukmp76wnOybZGzSTjsslc/SSD2WaxbUagvxAjLIS
BkxhWNn7MXNdVo+N9jYMxgHmHGrcejRS/Fq0y5d4PdffzRSljjiJxLnqrGMb9dtBk8ektcv3KPda
npKm9hwnVr0ZW224c3Q73rloa1x7WE+s+2yqsLYTiN933Ze8dZNns9LcuxIicYHc23NAPeapDI+q
Sx2QfgDSrLf4BjKadcV921orPHe/1ngFP6Wm4PlpamvVsjEzenJHfmRe2m8m1tob11w5Wpw+hlEv
H9MxTzZeHnS7LHfko16WyQ13wBfVqQ5jGHz2WC2eVAs5DnfXWnA3E5200JqLecvFfDf6cbG5zfod
ieCbqe8o+M0la5hFxEeikA3mZGmifHLldmJXZ6gBxbE28BD+04lHGeMYWYuwsw2+9KOjbqsv2Ly4
SCyTBdDyiCrTmN4ppBUow9u6y9M7BcJa+tqlpfrCJLlt9UxfTR2rDtfuKsqFqb4Cq189uKVVPrCW
hixRzMVONVWHWcITThL3rEKtLZuT6Nyny/hlUqgtdqkhm55skkm2HqzuPfHD/loNoZLh3Xazs/6Y
YOjdWucmeWoNa5W6LILTKpY2UsFZcPBz7TZpQo3NEsDPM5Zl8pwPLfV/PYO0EiDluTNdOAt4FDW7
IDBM3sSgXdd2RIlseZhmIkXbOMH2Z2mpg+oslxEfw/5zbJK48I0t5N5UuyodD3VC9tQeciNXU5J7
1+MY1bd4lNRrXFrzr//7iJxrjL9fozdqPEnMMtzXadY9tpP2GvA3nsql1RR9tJ+H0VhrmtU+muXY
PabZq7Cy9EFFbDxGcDK0h63qiyffPVsjOklh291niQDWXFtn9qY4c+dSvg88siNbS1471ze3rW/G
hzLVnXPPzcAZvOC64THXQNfldJx97cqrAEDi+u4hhzljtjR34nlCeunSFNIRz70M3F+aH71q8N/N
Lcj97dG8zWfRndTB11E+4KFbIuX4Z0yd6T2KF6SCA6ogxQLwnHJsdXWUJTeXYL+gSZPe3eeOOR/n
CnVsJcre44DEM8l9ksas7SfZA9UvRPym1+Ya0c/oHeAkcLDYexZugkViBQYnlQi7mvHZHjRxTlGQ
gdzEz+SUh9XVpdNJOvfghPqnCEoDpZ7gpWy5RfjO3O8kBjab0p/Npzqy2mvKH3KlmgJx8Lu4TTHp
abR+bZqfDFH1j6qvQWAh1erorFpGNVVr7zzH3Mrv0MDxrqdUS9cAALAXmZzpRtazucZuKXp3TXfL
Ssn+JLsKVRGBQpYzadFLtRiCLQPUzHQxJmlGFJ3UTJbW8ftc29ticu1PwzBUO5leRSHS3zOI4eZb
XONzOHWG9uLI4b2xm/RWtXTx0vad/gykrr+nuHaTZSXO331AJVNk4Vo1RTHkO6DAzhU4vdccfvyh
bpxiBmWvzfsK1LXISA3py8GORjSnfp6NOUoZbAaGrepQB6PKnMs4F8GPa0TD1h/zs5YiCvZHfYsC
RBBt3QIXrdHr2Rk3U3r2e11wx8yMB5Sah3VatR5v+hyuWrexkOMyx3XlheW109e1dznNg6q8Njyb
FLRbociofe1N1LlJuJVYDY3AwCeeUqU5YIvTd8OjCBbP8NxKvmZBsCb12P+RJ/LOQozqbZ74wVhm
Xd11flrt5eCQIzRycTaTWt9EBgV7NLu/qEmTd6hQIfru2kO+ivSieS4kRuuNG8hVE+IATn1QoijK
b66drGbfpU7/RE5i8RoD2656mzIKKfJYX1WnW4b+I2+M6lIH7M5f8O/2b1TLdFpvbXoDiLPl0kgX
/+21VGetzd7v14oxPLFMw7+xlsnqWol4CrPc2qi0m7T7DHejuPuRr/ulLUfNW+c9ikPtsrbuBNof
M3owe7Qi7KfMSNxtLYv0qlvW2jJpkL7VuAPLpamP5nwma03dl5ZmVOJxTO/VRHUx164OOHgMPPPo
xyCohq2V+9fqWro5/v0rhc9VGPPoMcPgcghFZwMdjdJ428u2X6keX9Y/ulXzMkbPW+MAzuPwMTmp
2FmE6AetjMnkNtqAcbsWDt5mwFipBWbcX5dQsMie65ExxdgycXoZnceAazUjOc5I5Ome8WbrETDj
rg+2Q1hOn80Z7ak/w32N0q4K6+7fhn8brS5SLDm930arcJQk3/wSbeNR9+SenZO9S1Gjf7Km8Kt0
mukrIiEPGgJEL5ZIbMhVtg5zs2H708/zSo1AZnE7SB82ZxBVANr7T2ZijGuTCvwNq0mUV3WtK29U
uwc3Piy6UP7wlaU1tl2l9UcRVmd8Zby3QTS4HdVktV3yqbsGnZ2j2/baSUpfXM3l0D4hbD6gK9eO
X8vGXG481h8khnaoDq/6wp+fJMAW9El0MF7Lu2Y3wD3+Jo6H2k1nVfpT6KEFO9j2j/ExRlEf4z/i
y3i5jA9cxqvrqzf09/Efrxtynb+MV3/P7+P/5vrq72+Wv9+dyquRAsqT6dvfI7MfvvaoQM9phj+M
t4JJFyP4bxd7UgbiK/7p38bEco+I3EoWnLa9Rz0o2QZeMH1Grw0ptkb75Ao0j+sljnnx9BlFnrX1
M15AtLvEl/GzZ8k92ZNulWO4ct1aadOsslxzruvBdDHwkGKjetRBdXw01VnTmkz5S3eZ9Mc+Gsf9
R3wyBptMWaQ/YuuMLlOeirdKts8eVdU/0NvNNRe9sX4e9iMeNesRGZZtVvkN0n4c8NNqTqqpztRB
GyiXh1bXooTCI0mDolXN3Y06pJXf3cTLQTUDe7TXSLx0m49YY/XksVU71OZka1rhvFLz1BTVMVWo
ysLpbJD3d/U3OZtYvTXhc+nZ8UkOrnGJTwkSJ2PmYKep40jC3sA6ywH5lzTLj7Xb46Kegeba+QXu
3mi3aycSvfDmXKjIs7no3xXz4xizvfFLtlvu9Ig7yPzo4V0ApVRivrjEoN1MGLuy4IgdaH6OuIPc
Nj12o48ELrAMlI/9pl6HowejIBNn1evEC88KlNiVYUbzY48Q17IbZjHZrU3d9F+TaPpkoEv4R5be
uSgZhivHAR8xLzxBZPWv+ox1iyiBHUi9/yxguA07nOeiMxJQyxbTHLDyRYlr3OtuBDLAQNhNr6uj
ao2kRm7VWX3bynq8nGs8Yze2yHjPRoBAcPhhDeUh1PMaZuJNU1RjuWvkxJIZQb01xcnxxoa2VaAF
hdKPKd+DtlyP1WShd1tpV6Gex8fUGOaH1k6QnEVYbj/qtn/ldVG79UYcYw0tHF+6dBF87IroIJJ+
fJm8xFixASzwYaB3rlOeKBjgWXk84lJS88T4ecAE8keT/VFy1PwaPXq0gM7QoORz6/Zr1iJUTRKD
20Ya4omzNOHZI3oni00ymvyXTHdR1yzBEpOCv3KqVrxW2uIh3qb+LQW35toCXYI3lCbhS0bRlot3
q7qDHVF4nrhXBxb3t6ZuIGUYol12iSM7YGnVXQty+77MIKbEYkZ2+88pVlwP5A2j14/QjEjnXjdJ
aH9chjopxjY8GS9TW4Qp19ncFxsjwAi5AYxzk87C/IQUfx3q3afSFuHZQ8xzpcJ6KnDQsJxXA1VL
6v3eFgt2cFMpCcWNJha4sl4cmrTxtU2fNOyRysLaztLIb700LC6HHKsTjKGRwHaAopxLkJU73cSH
zW776TYPpQP7xnA/I9G8rayw/F4O3WvZGOOL5erDlSaS9oTD23Aqu7LeDKLvnmSdBxtK5PG+NeL5
hfwCMJqwgXwxGNNL5PWfNbAm0ARp6aHN+iYfHq2is550sFN8vPNLgTPPXTT7D2pQvXxl4DwYKzdG
aVkU/U7Tx3RbW+j3wX0Zn03pnzSeu18cDx1McwScE8e4TkLJRJduHLov9QSFrnQz735EWex6MMAB
TCC1v9Qk30zfrT6hvJ/tQzeMd21nd29LyUgNwKUXDdypkMdGCvEo4vqlJ++6C8kF7JtF+LXzDeNp
QRxt08aNj9j4QoJEzGqN2Zd4H7U/aqFN3wCUcveDL/4Q+W68N6vY3HttoN93IdreCI/N38APIaCl
fW1CLwN304q70MW2upUulrNAHYqyTa79RUFaHYJp1k9gf/LttEArPmKXMw+Raa/jC3XpsZeBkcFb
7JoWQffndXhvHIxQsVerq2I8hrNLavGvp6qtDsKyxqMOjeTfB+mdplN2DofxaCc1VwHAGIERQipB
B2RmxoY8h01s31fNKO8S/0timdiqZ3lUnMIpeFB9rt/Z91El9X1TgEkdoBQk69SOrCtZOgY1rKUd
ojK75tZcIvvGcN9C47HydnmNyt9UCWM/N5SkIbO7rIMNKj7tDP4bA0vZ37VtDOxfH86qheBtf1c5
HhnmIhVXKqYOi54CXgXGGSMTLqViXSBec0PrjpcR9qvIwyMZihktUQl3qwRrgXfMgn+shXtP9T65
zXQfk5nIu8/N2r0vcrs74qkdr1QzdEdxi5siKTzpzV9aYziOAqSL5qfzvtMsa8uiQ38DgIj8qXZo
R+2ezJO8H906PXq28FdhEP5hVemy5Fs8rO1Hp2Zt0lE3W40oKD+LNMk2bVC3vH6GEQAowRu3ZcHi
ulDW9bzxrvtIb6nYlvI2WOwKkIidHvselOBkaflrGGLb7LoI1TkO6gLwvO+roE3fcfELVzK3MPYY
kFRLvVZgBpEAzXBl/oRcLF5YfeLe9yT+rqYR+CG0cWPb1S1sDIAHe6cQ5rVk0XsIJW+jpy/3CN3p
9tY8pDfQv7kVOWN6i9Uij0V2AffTYmZSh9X8iL2ZTnoEQ7bR9Wy0V0bjFf+EFMYhP2oXIdsucutv
lj4dqmIR4Q9sGMP9jMVBHk0rRxru8+xgjxv3DZvqsIEhLdKN34bNKwgknCHMEvFh021eq2zFXih8
nXSnPCElkq3VqMyF821mHrYjyyQkXzZeViCLKlp5ttug4TftNFih1tqLF/mQIn2yE6WQj3aorfXp
FNlnmVUxnjVjcRRYKH01q+KbrdvJm24AX4wTD19Zw6HummUzQFkHqYs8bM7Krkcg2u86Xl2ZK31o
5a230MgUk1YxbsFiSuTw5YO30HFVaEhD1FkyKY6+l1WPM9zFIybTclU3qdyPYOK22CPpt2kXx+hX
GGfVAikLMGU5oFzY7VL0iXlChlZyVZuDWGlV7jwgxyJW0+gEn2Vf3+IC4YUrHrXOImjLq97ERQpz
pC7ibWGWPCkHM9UAR2V4uorEhZjRuTekqcx5E0K4Yp3Yny7NWgZi29kIMnmUpfkYkmTrpYauH/W0
xWcLmdFVJoL6Rh3ypXjT8M6Pl2Ba7FGvsU6qU88t1EfIkV3VNmYemQcqpLPC5JyZ+dbRkL6fwIHx
My6tu0T65l1UyvoMwRBV1z9D7XLWoTAZjJN7/REfU81aO62stkachuhEY9i5v1yOOyLYncm+XEpd
GMvR/tQ2wx9GO6OtP0bl9/zcDl73XUvtfmV59fToNbPP/9Qajuxs/c3Qle+sABxcNCghS72IqIRB
sVPNj45Lk+JV6rfFzV/io9XrmwRd7Y0a9nEoS1IYVnGnIpaXV95mnIx+LSy/uBqDoy5C+aAOkcdb
GwipH1QTpXIDxV+UeMZWPmh8Cx+QuSx2oefhLr/MUjHUNGGvG4l/VOOGDuJLOgfby4RlWCmiYtvO
wbRRs4bGkg9No79gSVqeVGj08JqVbXJWk8DulbiNRPuKCsXZGEjETQbOlWYzkIxFlp+7p3jTwjzc
Wo4ZHkkrGw/GjLyrGjG67TvZLf2x1b3m0NjtsA06vIL1Mjm0ZWWbmLyI4Fx38P173z6hSoKEK14C
G9taRKqwJtwgA9scyFt6rw4Pl7hyrZcoNpLTAAZtXQWO92pGLbdCvUnYZZf2ix1gf5J70borQcwb
hpce2tw0TuDT4l2SJMNt2XXVFWqj+gPZemdttW3yUtexgb5Mji69M33WMIT42srkUKWmybPNm3Zx
MAfwSjj0ETdnv5gEuxuy8U6AsH42vQV25q272Z+v61S6z3HmXEXVTBz9lZ0xo5tqF+b4Vgiy0hJZ
14BMBC7kJiWQZfpUAguLqrG67au5uQ+i4YuaXnnC2eQ2suyC6nUa5zckm82D7wM176tRnk3XLa4i
3Haf7NqwobAW8ZfWwT1abXma4RDLwfkDkYNn20nLt7gs67XeGuKhGKdwq644sPW4XNFFt/Ws5QPm
U6NTPtXjaAPtN+IvdiRvRCrYRHHFAlTFN4OK1/R18Z4xReS9ObHJ5zE45snMI+sxGoBhDJn7NphA
WTTUBw4WKtKPepixi0SgYK70AkOv4oKiCwurv+bO0a8Vig5Ua7+eivfAq2MMqAJv3RiN2Ic+zUFm
iCUNA67J5GvAUHfWLtawCFe9Y8oOLQKSvVa9Zg2p3YVaiLeffa35wtugWRy+Z9EVD3/jve6NDtOu
XD/ZcZvdTppVLFS18WlBmFWlODStMz2z16+OoUiiKwUs+z0eL3EFRPs9XrFe+Lu4Gq+NVUNFMrf3
epaE29w3IizozeQ5kqa261P0D9wgSZ8HoVVHR2B+qXpLI9PYd0w8kZZe3xe4qY/ZzWwsRZyufVdw
D0uT2XEYkCn4QH+oGPVOyvE/0R/aaGVHFVMAEdXR2tQFWsChronQsY9D2403m5SRtUS81R539lY4
WJ5Ubx2O1y/NIqBPEhCFs2Vo9t1Ot30JqlFlCqypt87qTCxnCPrfjtqcHVXoI14WTrcbfs5SHRTE
f0wNOvuXWSKavzVza+2FYSS3fZ66mxK6z8auUFlXMXUIoTbsReXjagWJ57ZtZM8CF+4fPC9rLedU
8j/8OQV3sJ1f9971ZZy6VhBAmuwW4sovQU0PnI07g3fo7TbWNtIqm32D0O0q89sIw83lFVJeQV1b
Xecye3kFq5LuJg8M8k5m7987swHTzhibb775vSqT8d2uCnPN25DfUlq2jxEGYVuB3e5tZKQ2Hmmt
e6XlPjtLQxYvji5h59Si349Ls7AbpJdTrzmqXsQcJFCmaDhNely82H3+2U8G5wynu3ixErby/KqO
XcTXRs941XbWqzcwfMgbRVZyTjQ/f4Q5dKvitleWIDQgDc84Kr25Q7WZfKd4wfbduq6G+Mf0IEdi
LEZF/Ww62d9ODwG1vDlzeZmOCLt1Hbq+WLu5CRrDjIN16pPtSc2JvYDXJ5/a/tVH1Oi5a1rtLswo
pOde8qk3I+9IiqfD06ZKP43sWre624KW4jNZ+ZrT7sQU4DBnNtF57HBnH9GH3rcTFklaOMlNF1X2
yxw7f1QZ7hR1dg81mSX2QsKAr7FKnPLsmdZ4Uk67yo93CfF9x47D/tOi92eoqfEsHPIkAMLa9Icm
qx8S1Kn1HZyA7pcm3jH9Aauoh7rXy3OUNjAMAz/fmJaFAuJyyPP+c4ZcymGSNcaBU5fktwaK4+vE
dfutaqpx+tKRT4IiYmMWlws0Y7PxzQwUnjSnpzEgi5CY7SsOhDUV8snegEZaEgoIbqPJnd2MPNRe
7C5bpXbavVqmox+D0dPWalYYin6d29hEq179dULe75VES3zKM5zU4Hh3rN6TfDO1QXVsY93ZkNaM
tjLjCY7GgHTgMbIDc63LaYlQdwsg9wR+iCyJpPqfRm1+MBeZnA1rb2/VDQ3PdzTK1mQfk2evS0Fm
4ZX6PW9B6gXOtwQYAmljd340C2xox9EKry0bPhtSEfGV5sK5t5sSv6KZdDPVdPQR7feBuzClwRBp
S2wTdmNQuQe42865jf1640+ZeG2EfateyIqjfQoXEms4HqSVPgM1KIPkVp05bf1N0yKXQuBv8brp
fAzscRfPSX3uR40Np9RteZJOO5zUWV8kP87cwdau9RioOAM+wn8Zijv6cOnt5aKr4lQkJlPKZmkf
5XsfK6tL2WzgA7qpRfKqOqsFLlLGqynzsidV/HI16wtLpeJGdeEfUGwE/hY71ckSJLtcq4597ZiP
lJOjVIR3mNjZG4yagDbFsNlVLFjOyLtfabqgXIxL4SVeB6LdS6q3KzXiY0IWIy3lu2MNSvPPi8Q5
f4oXI/KzvIyKq1mp9KyNn2JHrjp+uTovaN3GiV7ds5Xon9vCu4knCRJkaXlG/qzpsX9WLbctvwX5
oskx5fLZxdEdr8lqPtlLswLPvKotbwA6wUwd0Zq1CH157NtZPqcymtY5PnkHNZeMN9aSiTXv1dxR
54Y9DZG1u/wNBgojgcQ1Qc31KHJte1PPtqp3SAMb6OPir1djwdnkDhaKcqheAifZz7pwPzuW5mwy
wA+Qh6LqCf7g3SWOKscmZT9/0seie/As8UXF1XXiqUWd0+/mO6eAey272fs89pbB3bZrbqM49c+O
sB3SEAYagl0+btoRW8nai4Y7WJjDnbbQ8xsek7PuAzn7GbeFHW0oXNqs0BihOkLbwKyiQIFlCYWV
rvkIu063BWYl1yqWW2my4o5pb+pDlwD+NljFX9W+mA4phc2noZzvu2bAJ6gjFzi5rXxyXMiIOASc
hqV1CUWomTRozqpWAl8NL/NsuFbNKUiKqzCLpm2QgkH0+t7ZFoq5o0dBv6qWU8zjt1Yjo2UJQ6xf
2D0GuN5q0yURIJwFh2vM6S7352NRudpbxy3VzlmRs7XeIzLKtwtE5FuX+3tM1MpnHhLtNQqxi8Mu
cTSCvk643ujGoz0UZbSZ7qK6Nq5jltnXJjwZrydDLrhpr+xhbB4KrfD30ZSMuzHJpqdcjF9J/Ttf
E4f7CHoJn8rKyrYeyIsjyfT4Dglc5GSc1PnqFQ+OPvbvncDi1w2c7OwbgALaFtSr5ubWNdoI7Spg
3cNtjqY6BOlgXS+JGeD+S/CXU19Fzb7Ot9SH0Xxc+jvbSNf+stVkeb/GkCA4kb+2vM3g6vEm1jR3
0+ede8bBu2fPk/Briap6L03TBV9DR2i3AEalPUJS5Ga9V0EqWt6l244iyCa+I1cjSl2b3kDvRDed
+QHvXHu3GEth4TV1OXfj8TvmLg02Dcn8EPpsOBFZOauWmkD1UN+My1ZV16o+Z2Hbr+usbe7UkIBn
2GEuDWdlogb8YC+HUCC+ERapf1BNU4bZOdL3MJ7voNyT1m9ebNQXwhXE+QedP/ktCtMUu6S4fNTh
rlzpORYDFaosBzeYowO7pfCc+TF+SOReHqOw1lb88LvPss5+XFFQA/nzii26WTt/LvQrrELF3jJS
NC2aJnhFiPl745jNXQSTALtH/0WFJ1MnvZLP/s5bRlWuubNFbDyx254xfRc2nzVxiT7uZgTLfcSZ
qn0t8o36N85Ow+iYbHmh07llBRc7G39t4m6prShCOet8mjFaGqzmlGgQTrfTcioXKyB1aI3axTuE
MRUCKN1KBT/GmCj37uwq19dxQdpROQMbYtoXHYWqhN/kygaj+Ty5maAONMMDDsvwamg676Vzlm9Q
+QljMf8cDvEflxagzX3Lam8TWX35aarzjltrUBzCQIs3XhDIrVaDuxY+Tl255EkVDHLHV7Z8LRA9
6ZfErQUFZpNWKfafCNHe26GbrrA2m7/0IEl5guXZvUjTjPJpCFvxp1SjOlOCixdVxksPG21WucH2
Y5xMhnwdO7m5LvDmG/piuJuWQ1Z75NHD6nufowGiWipuhjEs0npiLYr+8mWYnzX1bWW/qlEf4W5i
gWOLMt9/dNQVCazEBcCorqZer9WlAd7VLNIv1RBeWdwazlk74nPVT/FDAZZnLRxQqFMDgGGIyvqz
YXQvmF7G3wuTaqjouev6xq7ojYotoBUehddiKqXZ380pMl/9eorI4OTjkxjScVNUtXUnkYDZijZp
b3oBo0QM1kLoHOTmAy8vo7Ffe5UPRY+CGRWWIWpvVHcLHxRnmOF7ywZxV5MORoqnTLGJK+/n3sFH
xwDGVWgVufdUYP6G0SSfdtwde/B4rzDz1PCEPMshlW20btqh3HOXQnaxTaxNtNxw1aHrkiq6tFO7
KZqV2cIk/+c//u9//7+v43+F38s7UilhWfyj6PO7Mi669l//dLx//qO6hA/f/vVPyzVYbVIf9k3d
F65tWDr9X788xIAO//VP4/94rIyHAEfb98xgdTMW3J/UwfaQVhRaewjLZrzRbNMaNkZpjDdGmZxb
v+gOH2NVXK/EM19UcvdewOdi1zrEs9F9whMl21NAzjaq2Ru2uG4w3+EtpxdkQnBrBslJtYY2cJ+g
vYM3uvSarCyRvLxVHaUYoVbVJbpmHkJdlsyu+s6sXkMv9g7enHUb1URrsFg3Xp6cRquqXvsNiOr8
NTUpBmWzka3VID2VcuOTCj1YRfxceMV57sbmzrCCau+HpVwZZgl9XAWL2oOuFgUn1SKl2tw1hjZd
Fa2fbrw6b+5KV375z5+Let//+rl4yHx6nmUIz3XF75/LVKGGQmq2e+9QzgFTV95XUyPvB618Vqbw
ZgGmqJhtZ6ss5hOpv6hR7CYyNtPsCEKj+F4tnBl1sKXR4+mTfgea19zzkRNP0v74c5S9ZEp+hvTQ
sVDl1ft1FSbjS4ZuxRxQLlAtsMGQUeKXqMv6h2L2IPMyJtSC9pzYFlmRu//8Zjjuv31JXcMTwjc9
QxieqS9f4l++pALQ4yzZKr7PTdttDavPtxZrwwNpzOw5Gcpbz0r0L4WXU2Dp7Zh8dpTcRn6mrVRH
5VnPaOsGj9CNk6PM/ekqHWts9pruEfNRLCvnLHqQXZIdLs1oKR2o+oFOQnbXawnGM1HWw8H82aNq
DBN67umAVdlHxUGdCc10bz7mqlkfF/1lMPPV66oRH/FgBM6KdCDfd6Ac11UxhdcuTPPy0o5MbCx5
t3aq11mGfIxDIC+6zPDVjI/uLMkLZ43pfPi/3EWEWG4Tv39dfdM1TFu4y+bZM53fP6FWN1r0zCF3
Sy2ut0Ou+7gHof/j+RAqSTOwL8Ua7ZwEjTxVnQ9JX5bdq9uK+NrMZHEf20lxb2S4f2aDbx1U7HKQ
MD/CqMKQdBmnYojb5uQuZL9TzX5yivuhEh5J1KzbTurFg6CiqFvW8gpKSIAMBjTl1DKLbjU2GrrM
ZsppDaKeFKnXrlPXqE5+VsGD+eW0Q3B4n8zBXaC3oN2Tgnd8yOw9v03nNI91uhsHM74tk0xcARsd
7hN+ERuMGNOnUJKiYpcevGjVAMVsnLW3LIreNR3wuSa8E3rT8xNcrIfGMrr9DDCKNGef3glynXfq
DK7MNy6AMuPPUNkhcph0+Yvlz6N3mVDVIczMHFzox/xOQisMSMPFGr/GchF8m52yTr+QVoGY7CKy
FOq1u7bsAZ9fYUP7Xc5S9/9zdl7LcevYGn4iVjGB4bZzbkVL8g3LkTlnPv35iPaMbO0p76rjCxQS
2VYHEFjrDxNS7bJaT6F765RNgObmofkpYnK//hKsdjyHA5O12wRAmGXhxzvTGZU9yc0YBWulNpaa
E2ABAIn+hAS+d0qUpjsSb4YAT0v2W37FHvq3KqDmNWrs0+F9Tu6yaVvJtqVbXyPTr7de3uxDtQie
A7UtVoLY+ymfTOfikh9eGnOwu01nQ8lEvPKIyTdkD809htzkR72WfGVljTeYvkTmD56PRZ8DlXMG
8o+dS5y1Bm4kBwHfRte+gu8vvKlYmlU6LkY1wv5qnmw0LmnWLPwMxrs5TW6vXkBL/iqyDAMazrr2
lnPqpC/qLlUvkQYsD9n2jZxnaT/UsQmudhM75zHDmn3wrOCz28P6iEfBcaOrxZ09oOPm5kb4uepy
iEeek4CPMZVH0kwXs/O8Z2Iy3cKNDuSIxoviVaq/7vCOJK0JjMwti6uhwBtAkhbr7HQqj7IvA8uJ
1qVWXIlUPPcF2hEVJ1B/zRGPwA7Yzt2ISLG/LgSbNiUDFyGvk5fImhtEEGkS/pr3e00OgvAJP5Z1
EiS8sRHYsrU5ecHKZru81hqdJzeq8RdYDvlReJV1rW3duo4RaLq/PzlM4+O6ZBi6qpmuphqmBoPb
/HNdGiovbfzeFl8Gz1sbs4+CNhdE3lqO/dQE4nYe2LT/dJbOEKwq0uO/9cnZLeiwY5wrJmoj89Wy
LWvBgKy8OqUknyYDacGm3RD9TjhCWvGlClj2ZNENWYRfhqwjq6CqCPEwS7b9yoVV5HdHeY3sv00B
QvSMnpWPok6tqYtcZPDZDIyu//4+ye3EH+u3YdmG6wjLcTXddOQ28bcnrCgj3I0Vq/iimFG2tIkK
bfOywFsUINNbJ1CwQ9fuU+447ZF4MvoFc78ToZSoFmK6JpPi3fnC/N4X1ohPLecXthP1QeiD+hKV
xUL2B54R7oiGFhvZ1DIsQkFwPBG1M05mMFS325ZawYa8UdPLJIJ0k+haj/FCEm50x3dYe2P7pUfe
KJ5BsR/6U39pFm3+2R9jZ91jDLRP0F18CdX8BjCO0Cq99eNm3r4kxJMl0PfD/Ix+CRh2QyVCx+EY
Vk7+OOclV0UWmhvZVMYmv8JK3cXEuwqEl3UY3kGX76M2Lx4xyCbD0tQ/xlHR1n//tJx/7Id41tok
wgSfl9BJY/z5ra7K2nDIYgZfuqDFCVrLXyar9u6jtLQvfV71i0a0/dvQBuAHfNeCrexoz2jkbLDE
7t9ENyRbp9XDrTDTZl0HIF0M8CVHbS4cMmtH2ZQ12RcInVyNbR8iPc7u2O8g6aLysynxQr5DLBC7
2IHFpS/V4uRpY38qMMt4bkZxDapouiJKlD+7uvhBvqM5y1YwBymbIqiPspm2Yb+sXLvfV/OVpc9R
zZ8MeytHQ3DjayOt6o3v6ukhmCFnYCDbUzfziaxZO75dNnVfn0DtAbWUPXLsfVbZ68iIO5wWshql
qTbqv7PoW3N+L9Ut8mPENh94jhW7OKoJpiQqIYxYZaoRd/PUuvF3tgc5s3ZH+2wj5TYthJnb57wy
L1Uuxn05D8hR2a81lv0vH7z8YH//merEKIWm2oZqcljTPm6Ee6Sou971jc+j7ler3CpA1AqlvxUx
X3jUSNxPeRVZG44U0dkqHes+nRDetRFYlC3y4MlVdCZwUI7As6lUt849M1xkNbiasUfKTBZoRWUX
x2bt9xtTYTOK57iD6hShluHSsSXe//1L/Y+lWheGytfZUGHCGoahfdhCxqYoHUOLtM+25r3UkJrP
DavMb8XQo84H31FjIzfZixRx6TOokX5lZp57V6Z6vok53mOkhAapyHLvUDqhdVCB0Oy6ZJrOXjdU
mwJr5jvoZ/2iN8bmWIQasXizqHeArkEJJdPa8VJvb4LfO8haoUbdrZb9t/a/Rt/73ueRWIv/5ZH2
jx+/LlxLdzTTMYQ7H94/PNLYwE2c2cfqc5SmP7LsSnjeOw9RZF3CGcsj8TlCT+MVikdi9d4na3Hr
6CcNg63bBSUaNQtZjaYZRGyU40beQE6WAyjZzNEP7ziStB5/Qb07FAbKYAzQWnH68w3+LavqUM9S
TWOy7omBgjuAMKoD6IEbptdXW+qYzH122Grn2xRQX7emMU/x0VxZoDU7IgNbZ3dVnT7pjjAP0mwI
J+LszldFsxOI6ELAoikLOTdP49vcFLy/sxBl0O58Zdj0kV5D93VabdEO5RmkvPM5UBPs6R3AeERI
bA6x4tVsfPez1dvNEuYC6iJa79xVCWKs+jyA2BDh4DzIriBr/GsxeYhuzgPZyB6v8UbMwEWQn9tB
ncNDDERT8WICiPz7z8SWv4M/1gCLPY0LsNW2HUCIxsfIAJKViYaW7WdrADle1iHBL9wF1pHS259K
0+tXoq6tXTA3lR4Mt2o02VmO8ujGvZeo8FgI8ZSxxZTdowV2iofbV9RA7U+tBv7DyU11KQddHRsW
j58KxTzq5PdB3z/hTlReRCnss/BDfdmirPwVmDuMKmN8neoC1B+uKfss9IunSqle5IROyeqF1Y7N
PXKP8THwp2SdeIPypQkXckKuZ+6qcIPx6BWZi0+8x6N/vjV+ek+cA6wndjHGbjAU3Mgk8dJJLcJ+
fs/ni8zRVtWi+n6cC+g/v/qqzKzuZYFUyu99cvL7tUrU1bd57316hFISe4o/7vXx/qUNKojjpE72
/NG21UsAJ+QtMbAXissh2+e1Yr/2Ebrxtf3WNXDokk6tUGvyrDe7xA4cyiIb+A5cCQYjiJzRD70S
akKdWXddNqB5nUANdd1y3xUk/hAKSfiZGD520dD9I+hz1dgf2Xj0wSc3bx4dHeyLntefXAgC58ls
nEfgbMa6dxF3C3Ejfhz9qsPmDt+jCOmKJRsXEOZDe5VzhwkHr6RSPFirzPU1kmFVPiULOXor8mZp
utF0n3BwPIlBM7b6f4VSpN7JB/mTd5EVjLSnLVbMd+9d8oIP139ofrhdC6NvVQrdWshrpczK+/1S
LMcOaoGlUW43667PjTtRaA0JDl7WmGvD3CdH1cLVb7W/z8vRDN+4Kjk2b8a4WxLuLqt+7j0brWXe
BohNaydXIuTlqDPPlrVi8AGnMC8mRzQZkCAm9mKgqNXoXha51yBm4IXpckbT3PoaYU57O5vhwvO8
di7UpoXfEuvX90sju1Uu+tQu+2jU16gbPZuOO97b6lQvtb6rt7IpiyHT2kXfOem+a4rpXvZpKfBg
BdKTbMn+YnT3uVOM5/euVkTo57fRXWaI5k5kPzyNVHGd4GhEqHV8xdbrB/lG/85VNPNh0IJLM9rD
qygtAzQN6k04pPw+q49ZaaBWXsa0AJcPY3AZjUZaLhP/4iFt9uCqyvBY+xHRBlKGW7+bhke9HI3T
zD903C4riU/iAQXOBaQgc7tccSCj8HDS4kedZwS6/OM9x+XiUR3Sdm1pvb6WzdGNw/tsLJeydZsx
ltrS9HVlC2OZEKNPLAFhL7vaGJ5pHEO9Y/fXZztsIu2dMK2+3ssBWSQ9sM+NK4xZy6qvFnK2HGls
9RwkRfmguYhnl43oz7HtaBevBZAEiLT8miBAliLr+JKnabbN0FPcCTUvnrH+upcTPoe6bx8Cu1ZC
1OjgdbiNeR4cZyD2NA5XKLDpBTLA4jZDYydzVGLz9D5DTvOLDBc1qwGZbKoOm+XKIYoQYE0+iGF+
z5LqqPmIyAcpzcRqvH2W9cYatYYSZU0COvbgpV8NBHTK2Bq+Y1QEsBhLzYdu8pHHSRtr50XqyNrr
2LcpCb8517K/WSSVJbviLsvScc/zOEWx4qWF6YVJ34AAYJ3/Kty5+d5XpCYf40y03IBwcxcBudxX
rPqWUjkgrWx091SAmFGZ29dA5bEsFQOmMXmw01I/FT3v8lT0KD6j2vh5cmbKkqYMl1QlpGdiJqKb
HFJBfi+LRis/wxsCfRS4OVyatn2DmmslWfl5AuS/9eqp2Mpmoh+KwQMeNozlbhrNeiMvRhJymcNz
e+kVBXknLx7Xsj+ow10TaeK5mNTukPSmWMnbaJV9URPChV7WIx3QojuZCMuELegNbyY2xovSlgZF
03iPkftn2a/5YLfBd0tjg+E1Ho7BPF1vFHXnYti3lrMKVVzN2iLlCwL6bFiFgmJnP7yNokECoFzE
+K0t+9gRz5ba2ouhqafXxq9j3J7C8YuIfHjrlf7diLIdaRIfEKbyM4cbGRHQuZac2IMFae5Nn6fV
j9hP75WhM+4nP8xgTIvhLgM2v4Qw4W3iWJ+1fZXW2416k7PXG4J67UXJokI/8eoKJfMWhgZDsOIt
3cSZj0p+9KYHqssJq6yUs9drynmw0QGL9fIou977ZU3tvZ4/ig3nhwEzMJT1xIttq8HCoWuKr04S
IttjKt7zmBkJiGZXuXPzwr/nhOMsDCgcZGLps/w+uwg9uCdFeYpUoz8ag2Ze1cYXV/xC4lmWbS27
ZJECtMGmZWgPpCKJYLdsGVxVC577GMAt0JcYFEkbPqPUYV/jrmS9YtDy4uHRN37kZRg+F6perZwx
xfPIHZrzMBeFHiHvkFU71cuas+rYFHNNDspppWkUSwGJby37PswrkwHbS+sJ0o52qnR1OvZuWmKg
U0dP00Aa3Ad88SPEN6MxvR+dCMKFh/QU+VZ/Wvsgxm4XQeArN1GiLQRQ6aOtIxyrwUjrEKw0up1i
Nne3Jqry5mmsUYdZ2GsTvt1zk2FgUBX8TCKRVs8lRME1xmDB1vGt8jkzkLNkVbdxi6GplyZGok6O
6OXcDG3b3gVoSS9l02m78sAGM7o1UVR0j/ASwR/Nk9PJUs964X9P9CcvntQvQMG/RUA034a69BZ+
JeynpNLrVe5YwT3sv3wT9YN6HpRyIMg/qodk5ENKrAKJFfx8lpaqt3cwbOOdyr+9pY3NBVKeWPnV
qHHI7r5rWtD/5KehVEnyM2Jnt4ixRvhUhmOwrgogwj+dTE9XsZXwC1Ajyz31pb7DZpEfQGFan7Iy
Mw6FN453c6tsCt4pP8ieQQEnC0UzJkRM1fTZ9k0g0b5SHeSoq2VoLqJrDySeUb0belTu3Gkjm2SN
o21PQG89jVn6jB6VuUhbJT65eR1cdV37yWLYvYRBmu8KeDZrC2HKFz93NcJ+hYoqC6NuF5z0oMkf
mowVRPgI28zddmlWR9jMckHtXhr0btfFUKtbOcqXBZX7pErAZ3HLvl9VwJQ+mcjoXe3e/O11IQWm
a3mN0Q4bHXtGS+3qBxzHcqDJJZZdsRVefKQWV06V1i/Ipb/ATOL7GfVLMt7uV2fyAGrNFwm4J9sh
EFiFzxcFDkgtA1vjlylIbhdZTr90qsL56vcpAhV2VD/48yulevD7KwGCq1+yyn+xFF/5kZbdb68E
q3c3KdaCtVSAEp2T8TJFL4sqbTb/csibYx25TNbfsvKk0XRTtQicAUD6Z5ynzbwiUFT4FHYUGAh/
tvFRrzL9U6pHb5Mf1VeE//RPgRGDYK2rp6Fk69OP3kpOgouNrTFQ69slQTMeIhNUkWzOgMktKnQG
Hxy3cAalX6FNYuzkHZGIBGVRxCTp5tExjK4xFjR3GqfyA9Gf8JLnXrYLEnwW2K0h/CGm8OS7Sb4I
Io6UeTjALk0HnLES60nO8IcXNN+6RzkeYDvCazcX2Qo1HkXpqCaH0Q0+ObVrIZhicBpXra1XGcoM
JHROcEuhB83NWsmiXRxHEXgjmm5SDshruvZONs3GghlaNPoxcMZHFuJPumNlD3bcZQ8xRw6QmGQy
uoLfwtKP+PGGWXqUoyBG2vPfP0HN+Jh5mDOhrqsKYjUWLCHxIZwV2awmZe30nPCGcUuAcDLI3k4s
jF6KOFaDmXZ0boVqHq0q40vF3wrRziPRbI3izsu+6qoTPRRVHj+UmFjvnVg0pBEjiOUuWqIqwsTb
Wg2V9ZgX3ava8WBuU6O5+rWD2kox7RNF716nrp92kwDGGSAO91oaKG9MhMAulolDDvjw2+XQQ5q9
U/PT6ee7FS0MWdexynOPPcmnEXi2vLwupvxQkEXHgItp5QynyMy0OqWgT1+cX6/punV8dNzMXMpZ
vkDQT2N1PMp7oIlEUnNcKU40LAcigXc6CnN3BeYLPsvb5b3LFWBijAHRNtknCw8rno2Juu7tUuSc
tZNZWi8qJronH3/FXW6k6L3Ntfe+/1X7+zw7cn/dz/1v7cNd4tAVW6DT5FrV+7pTvG0UhOGSA9o0
n9Kmey0Nko1ou3z13udr7bTqWs1Yy8vkQGfq5dJM7W773mcLB8G0US83op++gwNHHrPWBL88X90L
gzDWJHqUquvQeUD/PV9aWdC+6Z14Aj8WAMJR1nRAYFKd8mKUXf3579/vfyT8DYMzAmk1CxY6YVs5
/lvCKLM45IR6E7whVBPGB8ve1Ub2BMGr+WE57VaMtfZZ9R2xDHTbuJZo6u+rYLK2kP3zU476/SIH
OLgAYcWXfC4UZP1XVgwSVDb1urn8/b9sfMyaGLYrbIPgpmU4pmOKD4EzS1P9MCAr9Xkah1XkTjUQ
EQozKfB8tu1mxzE5XvSq96tPHWwsvvGzW+ip2b3ZWX2E2gfcXINiRRoB8lSa9m8+eP1FKlL13KMZ
9qiM6dVK1f6tqPiAdCxldmmwgjZd+Jl+HpuK0OZg4q+dJzzkLdfRsE1kRNZkISeCVOjxrQrzf4Fq
GM6HhYk/3LEtRJQt2yQrSp7xz+QRLHqQGNlsP2CxYIqkzE/kZ/zZyJuqPRep7ucnr4BzTgB7/6Ff
NuWM97myLxE5Wq2JidfffJMP896b79fmLsQdWE0RmrBm/2Agbn4MhPsGcYAYSG2OGDTYvtg4Zs3o
PAUm6HKAOX8nu0BrDXtW0gltWgblTXoVG6faCc0dcnTDg1qUPWIadyLKuaXS8d30qxbVlvkCeRPF
K4MF8An/KG8Cw2y8xFjHyUFRt/HaK3pTJkqOCTFCtpzAGOK5kLWmNvMFMsvt+sNAlqLVvpATLX4q
S11DSLZqCxs5vXhaBkbYPdmJNV54Qx7atEPday7K4Q3GVPx4G7cIjbJJrk9yDBCLnmXNKU/wvLHK
Bi1XP9DwbDDUU6KVv2qyTxbxPPphsuyTo3Vj2nvho07TT35xVN2W4MOY3AutKIiL/6eQg5OD4P0m
N8fiKNvvw2qEpDFJg4EkrYvfrjIpG2N+8mpzoYJfibQ2vTjzcxgYTXyemuza3x7DgOQ3mLW24BTm
0dnNBwnOjEwiqAp5k65M1XvRbuSYnBWmU7VHdXVkozI/y//Xq2rduA8989erRumgLp1BANlIpwkF
XQwaEyT33moQP7DSCvcKcdO5ymavj8qb3hPFNxBgOHWDnl3TrPmCv7BxQVXevMia5ZmcAHHJsMrC
5Jg4AcKRAxHnfGwk6nItm++FvKJC1/W9SyX5sGi1GJmUplfOAIEQY9MzZxOolnKWfe9FYPnB0i/C
5ED0OD6i4YUD4FyTRa14Y76QVbJWyQZt1GvUBskp8jMUsJwiWzt8DKsqKqp1iswGqhLoQRPkGiC+
tT/9Mkc/o++yx7ohbt2Purq+Neu2vXexDdIN08uXIqsIvZRFhx8dkwO3by9ZNJ0I/iRnnxwesqfC
WXiNabwMg26tW1FPW9nMMQdcmNMYX8ug9j9V7Fg0NzFfkmnsICz/cZXV3aWQZNhuNhFxAb3+yq/5
MALue/GsvNrmPcefPA8KFC3DBzkBpbdxYQeedTeEbncURY6E8OAWX0GDzjdwCsVZZQCnjggL6Xft
aE4LOQBU7J5ISfPceX6BugyCsnEGej109IOcIEo0qRWCLp2Dn2qxjFPP7J56l0Orh0YbJ+dqM5Nw
vgwrhBMBWcUQ2NgyGzsv1M1PZg00ax6OnBg0t8V5Je0ra+0EYjjM4GJ4X0jPKYFyLKXi3KCuMhvx
LEnM8It4H9RFCi/XbY5D7v8ibOhD9518QnGPB9p4qcqS9BQQzLfanNZa2ChX9BbGh9ElrlSAId3F
mT486Kgs3rfmSY7JnkqzC9BJgbWUTWIX96ZpWgc8FYN9HRrGJla1/HXM6o18L6yh7ZZBM9WXNClJ
4Y1C3N5ehJhXWZZnb5rBjxpXHnU/BEP5KDB8kldmWowEWiHgJNQAlRTTd9fuMAaf4WrcPgjdQ2Sv
d9DoNPDquKpJmS2tCmEEpUPyMjPRNq1LeHKQW0v3VhllBSehW+W/Q6P6/5nzz5fgPlndVvO24P0l
FF8X//JY1v/5VMaZylABuZq2Ybkfn8pC+I2bWu3wbJqTc42T9op9R/mmtfhjdmi0bGUzQ7bDqnQC
ZhWZwWXfEoIc+5WX+0oX8/bYxTJDEA+SoBIBif9PTTFtl13GGG1l7TZaWv+SmkSm5M9j67yzIi1p
2RjkAiEyPp55ODvUZQGG+smseoQ3Ud1VK0Pb2SZinLL23uf+jz45z82vuIYuRiUlK4VmTLIPCU4f
uqkk8pi43qHTi/2YTZGx1QbP3owtT55bG3eaDXrGaKIMyVvXNsnKqCv7ULoIior6MbKVhF2Zle3D
IExZnmlGY/cd90XtDiqTAekv/C5nEQFI14aDk5lsVt6TDaTlpQBWuelqp7IuyZCVaM2FxYvesv+o
gwb/x7kZFvnKN7zqyU8n857fH3u+GaAz2jgv5S6OmwEnPSf2km2AktO1J8t7sr1hI1tj3LpXWata
R0VlDD+92EZ+eiE7FSt9Q0HL279PltcTpdqo86W3ufLapOVpLDu7Adfx0DdgyRqat/VDtWSv0hcv
hIBtkABFcpB/SeS6D2QuTYK3YffcNRkRXv4iC7+CJZzyAcWtzBZvRRp+CaIp/RZO0ZtZ5Sbb/sHj
C+qAAMUc8mmeEPKceA5FyVLXu0Dm5u3SrSr3UPoY88lqY1svTYP/xPvGqtLawlu+b6VQKMVzAXbc
dmrNdOOEU7lnP+48kSa+N4zQ+FIIL0Yx0TcuhhEUF7+seQjNA20wXQp+WM+umvl7O6y6Tdmz4NTR
NzlO6jlYTwmW9Gajzt4MXr822P5fkoR9Ra+5xRfdjV5geXXI+uniQCJXWcl+3vVlhD3w66yluu1b
u97ahau8BojXyAkJ/lFrvTeqA/rq0VMWEqCZb6j6ZrV0xsk5wx42rnXRkZKZB1qPhC9KVsq97tXe
cUrTcmWlwr2Lehgu6JJ+qqu8Rr6s8J8FZ4PC18aXzraL01iZ6CeN2fgCzSPcNKGRgchnNCwQVlWw
frrI0QrOk21mL6gsDZcK2wSOJMyKw2najr6CGFIbTi9N1MZLFfubo7zIdv11i3Tbk1L3yp2d4SQr
Xxjey952g24lL8J0MVk1nmPtkTSrz1WENss0TgA76vnUFEbG83sTn6hfzbLwqiOhpd+bcjSsCDnI
a5vZXSksfUK6KblH1yTxLwLvEPqd+FXl0dfN/tSld9CgcSvrf4zJKxRPrI3YUsGE7OPM88RrOdQV
kh0IzgFUJWQfk6DpdGuf5LM0nVeo+ErZ0bEYPfEYT87DrT9xLaJuIImdZvDu2U3/kP01W5JlWiMI
AGkpuUubolkEM9REGbFrSQPHvFpT2V/AyeIHESGr27UAaxDnXdtZYx9uVfxq7INseyRjtthuopHD
QxYxHPOcjchY1iVWPbe+srTOoToph9/ANXOfr92PQNo9Fgu2r6Dcuij8WvX+gx154Y+uL7c4FefB
oki/phiER4uivXIyFsEijyMULfzpRz16V6ty+q+473yfqlx70ydzQBUMgbuBsPcClXhkdj3bRlIw
4QQBgc3lOaR66Gl2DkGuuSonyVptNHhFOU66lH1KBWVmoQTcI5X3IIMQbtHv/CmH369zeqzHgmDK
152XDgsXmXO4prG/VqzSvHDGVWGzato+c6P2DG4LmTgR1I9KwF7ZmaruM0pxV88HrbhQVn7WdTd2
UziTmiSzSbKYfD/VjsEE8mfmPzUj1hSWkeaLrhpsAGgUBPugiRR41rl+xEYEMqvO7e9QUOsOflC/
arM/myzcmUnc+ukZg3jlKLvkVCtAFNJD53T1PtcOcB7URLBLokqsdH30r3raTLhXWSPOdIl5biK1
W+tunj3hi6XDvTX8r8YABKZmD73o4mIVI+vzLR/iWYFPM5/dEPFDeafK137dKZ8NWg1L0beWUokz
oa1chMHZmRsJ29Bz2k8Jwm59GW5qW5l9ERixEzOCh4g/5xIkJFGTqNlRSU/DXIu0Mj35RdXschwI
b7Xgv30fRnO/7tcqVH7QAerBJTYK+2auBpaqHhRBIZuyEIaTWevbJJQNhY7RBlOd2NKWuVaEdx3S
m4ljJC9AfvSDY7b1SregOqOXgTJYQHQAulp65yQGPqzzAHpoxap3W+dQ+oH7qUraZWKZAx4pUCSy
vhs3sgnua4+TnHjC2yciXQwBLEF9u8XPlbea3Xce1t5nTNvDZZrPAmWKUW2yJMxOyPKCZUZ2d1tO
fnevudO4DALY62pC8sGYI0z+HGtq+tDcO1n18t4la07Zm6twdjNUMfzR4tQ54UjucOiHN4fSnFjq
c1P2yWIq2Lks4BxiEekgzodi0H1FAGypkQ9DSLdASkG2p7k91D4oJtnmKf6ftp9WL6aaofmVqa8q
+OG0UrOfHBAR7cwE5yWABkFsWg9gha1N4BTh0bJT/9w6c8JJaarnNs9Qv0DZ90f7NUni/GemgyGt
Kt15Vlj2AA4kzdnvK/2Q22m8Tcq2fODUicRHWiZfOww35VVaV1z9kdUK4J63ZGnd/j3yp4s/6Ulk
CU3X1lXCwq4QhsrX6c+YFzHKoHPUwvsm8ln+YDL8Y0qsDw7MT732669pPK1fRYvMdYTB+jIOz6OO
NZ5WQytWhBZeW33Y44SE5V/pGezI8ksYVfW+dVeGXYTbtMiDhyB7SOLmmhu+eVAVYRyIFmDokhfJ
MuxaEDAmpAxOTeYqV0dUv4ZEZengdjBo0fjctC+aqZirZkS/jbhds4V+QjjZqKDUNAG2FtrBmsE3
tgp7CkHpV11DXCszXqMfIGeNuyl/xozOBemDgrFOfhPnKCc7qZqnbdOqfVbcCaMinwQmXHuxI5ua
LiFWKkc7eiTogaq33tdXMeLE5XXQkUJUpI+KapNyRyF1keHTuklBpq56D38qJ0iWntDyDVQ3ddN7
ibGZxLfW1LN9R6hlbRMfXwqETDdEwIelXRXsvUW796Yw2cHFBSszgRuKRb5AohdCJx5qSsh/uc7J
8cQCDee0XAxqOD32iEZHCu6NY8AzH3ovmiJ6bK/BMSlrgHfFZjQcfREHPan7uClXKoJsOD+gJaP0
+pc4R7Kvs7JynfletlCUMl2lvl48RKABgRToZ0Ss9XMDFyzWwhZHhmCJws1wAHDsHnEwRPi8hkhG
zjB4jCFNLpNBJ+SIrxsgxLLao8O3Qg+TZH7U7Cd07BFrKBbWQMQgmtpvqVoaJ+AzX/3A2NoBeyar
zKNs4XVjeSAa7jd+ekoN89MQWcbBb1R7FQvke9m1+MtIcxu8I62aHMsTp7r0BJk/PZUs0mOA6GsL
I6OKvOIxMIsnIZr0IEJS1Z55JHx9RRbLemXt3QcO5u74jjtBds4NK3qplGSr2X2PqVVYL3PSkfcm
YLquMhdJYIN+KAIM4HDQgykbLbqua86tdZiAQaxnNc8Npr7nNnGmc5ADUFFssuJQ2E6Fh8usCnNt
Yw+mOBRl9ClPvf7sjQRlYzQzHK3ydu2o3zucRxcsyc4e2VJEofXhUYuq9iIL3UY5cSgzLPiCCtBV
qRpHY6yByhn2qSAbe+1BoqxGK0C+38aGFrDtsvemRaOe/dIRn6BpLpwgOJZEsQ9Kqgz70e3eUvjj
Z1MfwEYbfIwGANelbmAszIkecCP4yVVXIZDgTY6+HdjJrlLdXoaK8U3ty7Ue6jxexmE4q1l618Bd
xJ0efC0keeQxRqNZxVmLEXoarAlYuNvEt/MVIsora/C/WLrR/cuypv0ZM2BVgwpgCE0ABoei8A/S
JZE1N4/ho31Pkdc6oABoHcGPrHA1j7AISlBnwjrEW2SwVBcEDz18uBMMtnUHvqBwln9fZF3tj8O/
/N/gEo5gq+tqpD4/MskHIOd6x9f7u8ueGBWOtsJOOv/ROcFMoRmb1WS68cKK0A1xBuenocTf2qYZ
Tm3vTvvcdLalarODJoi1Y6cyHDwlAP7UhPZGC0pUzie0DdsueAWRpF7qKbjEta0BNejCc9rqybbF
F0Ks5WEc48QXJQ+9hV5ET2FbPrKmumu/6FP8tRKxrVTjJUywHYxMNMRMK0bDbA53R63b8nYhidOW
lrrW/G6fprW+DITaLcf/Y++8lmM3tmz7Kx16hxreRPTpB5jyLHpu84IguUkg4V3Cff0dRel0a1On
pdvvHaFgiJtksVgFZK5ca84xE60jOcrB1HL5tLPtIuon55hgRCKFoPTLmWxCsJHv3iDSrSWGb3q1
Avpr6rvaNb2DnmiHSSj3kKqyp5xryNdc76WsQdcZi1SPqETMXZWwnNVKkW2tWO+OWRJ1F5WtlO/W
Yl5zdeLJ6opomaCZdnEuT7o6DCg8PSIE1OY4tHK4KkrCge2klgH03NzPVVfQtdBuQPkrTBMEuZn9
sr7/9fuv/WmP5Uq8XI+o003dcdxPe2wNt9NpraT6UTnqfDN2XkPYU2xOAVOG+z7VKdIberz65eps
2jq9tdzsb/wx2s8NqI9r0HIsjOL00QhF+qyNh81XOV7nVT8Q4ulf6gWFIWlKzqhgURschTYENn6o
alET88qao9W8kyTjbFNqPJKD8pOm5vkhR3cixbjgo2e3++uXSf/TbXIZliLq4F4xmEF+HpxqitPP
+GTXH1pdvBKDNpyQOxTg2MoEWSdolY9prp53VygjthxZkn26aHNEDxi98FS7G2HpL5D85dVMuiws
lUU5Fpjws6VSw2ka9dM6kaP5109b+9Tb46UF1a3ipHR1zbsMDz/pGbSc8xdCIOeH6Lg/1Nx69uSk
hyT1QdWIk3ZfOTaaknV4stKIbvce2rjxvXbnPXsdLliC+9i1m+msjI1Pu9I79M5S+JkLzB/6f6Bx
WVE7utqDaDU1WtJ6B1BJDYc+OWousIaYzD+7L0MCR+z9nKx9SKvR3U4uzbFpKACTlARskmZ04WIX
X2JlrjbOBL44Zbh7bNFbRm0cgy5JxHhy7IUBCHNXPL5keMo66/02W14qk2FgioUwyJVFRksyO5va
clMObvUY9tnYYh9cvE0ijU1aW92tMQ0lpvzCiWaCrjaxaWZs4R7lnZVMtMPWAYOY0YadmQxB3FDp
edkzTrq0b18U07Su2oKCTFHIu9VckjZb/O++k4mF5lH8gLfM20+meJcUSth8PorNednDrG12TT8g
v6VNsWWL1Q5AZwWU3VfVIAcXoobRjQRR1UO6ty/DKZPzKXGRgkjG1Nz3UzJHE8yvwLOt6t4DY77z
RvlmwR4sqQJ0bafhILtpekq7axQ7HIhUhKaHeDl5epPv0nbS/GU0xUp7oQqstggWssJvDEchh7UF
/jipXlr5tPqVW1F9rUwm/kQ3aOWRgEqKqUoLk+kdOnd539emvTPHfg0Geraqpd1AhL/kAmG/q9eh
/5ud6pOD5rdL2YQn4dCv9uDUfXJQSTX2uC+d+IfdiZTyY6z83FG8TY5kZ6OpQjKlHcezbVvj2Uw0
AjGz5FgXeOZZWzazOd6Pl4Q+rH4PJW/KX99p+s/ar49nRwMdh4+mM7x3zE/mTk3Vi65sm+xtJkyR
FAxieie1vuU6qYl5X6ad7hA81jA6CRrarZtC631jQpz8Qd5vVkBW2UIOh1FsDM3uN2gU6PSJobyt
1cqL1DXVN+vleFLlk+DtL4zILC1i8+r0y8CS8zd/zp/WO4fhguUhONBs3fkTYMbQp3XN5yl/m4S8
Rjas3WsecvcOhXEQs1OGi+yKmwEaGjqJMdD0BUea5mrBYLFgKwap3n2v1d9nV6KgzR0DEWQ23jvT
g1e7L0uyNA8JM/+/E4t4n6sZXnhDZxJjGK5nspD8fGK0NdGXPZEFb0oC+GYFqTjVzuNQZJQK4Es3
9qzPfqrE9R7PDuMhZLH30IZvnMI7VJpt7T8OU6NqXCn9jF6v2usTaVm15LyjkU/hJ6grnWHqrwyt
2Wc0Dream1yAJRhrIKZ5h25aVd+I+y3RQK8LSrFvRu4iXBm6q6yMuy294fyhHDvaZiymg5y//PU7
90nB9nEhuiaHN1e1dLSu3ie9zFpKyAlznr25pd5HXm4n7OAxtu/evTVEkx/tWbMjvFJvi0JQlJwP
ytJbx3LuItxLAIin9MqY1e5klWkD31r76hBcf2O4yp7EwlEZzCfMvqRBYtYIUS8Kv+2LMaCpAvsk
S9rzWsXfpSpZo2MOVfhcH2N8PcdOwiL/67+V6+dP7zf6H4oW3eUitTX705rQTaXVu0lVvRWWpYYo
aaczbmCPoO0xcfaCMvO6FHmITqa68tbk3hzS97hd9SBXdWtTmF5y9fGh9mjtQu4B9mChrMRulUmZ
37LyxvvG7b8RwTyfFNq97lBGQunOBCrPgCpoj+JuPJs8txsT4JDg2tp5ZkKmfaGYNzPjvnNefRPO
nn26IM2SHAeoBpVn+FbjYndVjcfWllHMjN7ITe1IKDla/mFUIe2SEibRzVTY4xuHrZG+1y5OsjSQ
hIb4fVJdhh8csdY7q6z8xbQVQk1KUCkYdK7BPlSn4UI9SkqvJcIeIDhaGp6YJZUnZSnakBHFNfrF
+qzPD8Owih1HzoQ+vY2pu6waUobHIkAIrger8UhJiMSzn96kLY9e25Hlw+YDDNxnqJhfF5TR/oqg
NcpIPPHLC4fftjqiitvqTM3uHV27FkeGWLU/5Ka109J4Pizu8j4LqTN1qLRDfEl0jfXqLZUtqAv6
mD6hAfOpIaUjbsmlHGD7zazsG4uqC4scDQ8VuM+lFWpalw7cODo+0TPHeeyAimXFk212ZFpeEnh1
l54bmiG8MdqxT5f+yhzfGdAP1wXFkA9GZA/rbdqacZc/IfQ/xB094np5cQslObGCt5s5gerdIa3z
swV2BL1x9WhdPuCQ9klobU5J3LzAKHrr8IHvtNo6A3Y270wp550DTXWCS3utCySVs1W+VrK7Mm2o
9IOb3EzkbN0ASw16rbwjOaJ+dxK2dvtMb9/5Ummr7S+MHo6Vqp9nS9PvFy3dLm6T30ycMWGeLcOO
ZYn+9pRORAilOGnR6+1sQesfPCm1RVN6UUZlckTxvlwlklbV6nr9TUL+2d9U9M6fThWOrVmGxWbo
eBp6w0/r8EgyJVedKd9s4mOCPF2o4kp8Wa4nWUOpgK5dt+WC7Dc6We6NnyUAT2wtCVOCGbe2WF/L
WVjbIgc4n1mAx7/T9XB8MFnePs8uHSpOTmznJxIiMYOAwmOJS67wZvi5XU2kv8S2rxvYpJNpcUMt
WcD3l9NyUvvveVHtDESfdyACagIEK3kFg8TaZLX2/kHNwTWyJbvE2FszMyDwZfm3sh+LEOsYu4hM
OYbwu6ZSWBs8MfoW8wDe0ETUxwmoVn7J+6z6Tt7LTNeCdXwomXzBXZuzSK1AKKVr9Ta7KI3seRy2
ScxAKb9cwnEnzmM2LlfCtm6Gtel+O8P8+0/UuP6DIvdagxVDDDZ8+vQ/H+qS//7j8jP/9T0//8R/
XolXJpL1+/CX37V9q8/P5Vv/+Zt+emR+++/PLnwenn/6JKoGMSy38q1b7t56WQz/pN9dvvP/94v/
9vbxKA9L8/aPX55/lKIKRT904nX45fcvXXT5mmFfJA3/xde7/Ibfv3z5E/7xy+55ehbiX/zI23M/
/OMXRbPMXzk7gbgz2FitX/4NSuDHv9vqr7ppU2agTrUc1WB3qupuSP/xi67/ymGRgtBSWdgRk1Oo
9GSW8iXN/dWjoc2eBTMBSBwdmX/+7b+T/3570/41CVAzLlvcH0wHnougwQSJzGYPdc50eX5/pKwh
9S3WzEr0e7XJlF2xFHKnoDP0s0oD854rXwpypv1mqo7aIM1HF1mAr3vdcsjLxtsS3fsEDUUD810x
HhCqFqqMDA9wXMIhbyFBq7KmDaV129Hr42AeMAI1w7CfpFHSXLaosFylOhl5/yBw7qqDQDgyKIeF
M/tBjYspVBgADZ7SYIEk+0dqdIpYt/somfodR2T7u+the0YsgZ7AYz9xSd7bictoH+cbqssqriKP
Y8bNOneVr9r1ENYpiV+5K2/bZMyClX17I+GY+UOfuVeDTKK1tx/bKg11r79v63ln2nETrcpg0fex
olkmO5QoK8xAp/crx4ftSjAtG8aGa6kLVOIXMCvgUYydUWWkNJkE6E2vfdeg7m5MOruNZHpAyOak
2C+DtXxxcaufiSm81c2uuR4H7IoFo5SpzctbvHsFMn2H2OTMM31oYNbd1GSh2TrDl96N39sGoZ6d
e+VmZtznq2ibI8EMoy21ML9I5nRPLhGwNjJsMpq4I+o9yyQnYI5HpC5tiG3DpCc9v9eMs68nqXxV
hHrTE69zV1qcOGTeJ/eV6DaDY89B2prN1cickUYbA3Qac++wo6ejSNXXbPDsc+cUaRijMAkT2lS7
dl2RtzpUIUOKRqF22huaLuJvznf2pTD9dCHbtutwc6gq+umPWu8P2nR0N2YGjNC+r1oivtRY7nDl
WtFF2RsRYBTvLa0ZIn5vWhbZd9W6BCow7XWpE34bpY9e3YQKKoDQnurtlI/arUNjIezXEZEQDg0v
edDqBmDG4iYHpxlvRa6OW6iDTLRm2KIaBPhJaudCy5s9pzRodXTm54Vwsal1AOGunAJaR4QGIZWn
0eMsDQJaVfr+TDLKNl0of5j1iMAeilenyZ+dEXNSz4ycocnTWEjrLm20aFyn73pZJSHptwkBaTaw
NaO+zrTlrjddeqYSmbCTTPpDV9QtOmIVUgCEmPs/LHK/LyV/hIjq6s9nVppCJswWFiHXJaHNtD6f
lhrUYEmsNtW9Aw48TBf0DJQG0TSmxpWR0GSIrS9VkibXxYlB9XjMFuVmbsbvg4qgJhfNHGLqTtAh
dK+WxFwFXoetVcNZslyKuly/EpogB9XVCZ+4fEgukkw24zXqm0k7ZPOEDDGWgSKRcRFYuCe3xj2I
+SWpzPxQNOOXPlfcXVYIRF6wzFThpPA/yicgBz69EPGoN7V25FWqTopugEfCb12Qb2sk7XxjufFT
Ys76lvQDcbBBg6CWnMbAEavmr04D8ao/FUVTbUu5KlsT5FqzQvtliY9abyYa0m2+CbV3b+zJPCCe
K3fqavyobHliOIpAjsVtIc9hW45aS3pmhucmmU5wo0N8BU40MG0NDfxDjF6bDcg1QokyRFmYKbzj
QhNHTuROibRGg0weDZgmjVRiRGrqKnxtoSNmDNY21ad9KZxAI/AOMefIRCbzvjqWfK0xceWpEZ8a
87Hsa4Foc9znQ68GRc8xPTHybcqAc3CJhCZxg6T6KaOTIBN1V3pym5lV2A8VGa9q34VZoZxHDM8w
kVfr2NjaIyGo19Iki1tFeRRC/NKZq4tp4zGV2gnRo+9KnZKreTmqa6cHOkTqsGnaXVvk5llCCb/Q
LZTUZScZuaVXxgnHVnA6bvT64NhN6E6J3JtkNcQe83Yyc+ZN6yjuoUJc7idaIzmMmNa9CwexGeVy
WJbkahytcsuN/mOwc93v9FHxpe4JeAD5a5X25DDgFj3QgSwGpkpcVxBGwB/pa35qaZekkPqPksVE
b9bqCrpGtVk0bROTvrBpe3zG83JrpKV5E0sBgTy2ttShayQXCws5WDcMH3wA7EAzXLYHjiTtBerd
7AiSqHzPGq7MApvUOrnfDV0kG2iiIAMbe8dNkO+YN5DnYPVbwptMv5p0LKyq4TEXTvKD0RMroSeE
sKyXPMqV1l6SJ6d0ukBB3OZmsPtX2aXT3+g/6cj+tPAyVndRfjIDMDQoLLTgjZ8rCEK3YuZ/jnKX
FR04MDAovl5RnXuMpUOsgvvVA8WSt+5hmScGVY70ApAVqeKIPTcL1rbcW46zWC3Oa9xeZTU+JV3f
BBrb+35M5h/EnFr3ojzAOsCdT2gJVrgC76cLvG6rdI0VlU0zHBTsjmWKz7B1m6+zZ+Zhu85yP1lc
yZjeRDANi35CVSgim+4/pm7HiUBqMYrXMUwImXGi6Ieo1DW4+Ub1ZseGhFcjXZ9BxuDXTTweVx2T
MGLcJUiqU4vWeQPhf/bNNObxZ5FFlqrTGg/ILXqZSyPZIbsvj13PcKGeix2tyYNaOIRakAgcTcoo
Ag5CywlINqzxQdGjhRvrBK3ECwaV7kiGopW9pzC3A4z7UM6AHOCYZgQGK9axXdSnsUy/j414wcHq
bfUxwYBuo3TQQJ4z90eKTyxU74CmH+x1Q4qpGzmMKAJPVNOho/2aNZygVm7go02H1E9GY9yIeJjQ
JQ7m1VQZje8ucDUh6FKXWXlyFAlv7zBntDrmImMByLccWDB9CSJovCa/GpDLhF1dVEGdTPnJTfIf
NQ2YbbvcCcVLN5xviS00lP5Oz1R5Klr7wagCuu3lSQO3eoEQnuTqJDcfH3bzKN//evOyLxflf1cL
l4vWuBCWVde2gauBWv75op1arVeStYvv+nj2Qm9MvGNsNx5pZQCxVVN/arpyx5Rgvhut12z1AKJY
BBEjE2HM3z6rsbFVqiKPFLWgCobxEwq91jfEe8wnWq8D8v47GmPZYR5sZUsEzK1iEYHmVgS5uR7U
uaZ0qkB4qtiaYLVE25eR5epjgE3TCzy3GwGcEZ3cknjrA1ddN6uYwX8myJNKe4q3PI0XW0waoQfI
WOZ+jQYSNMb5tood9wROtMcdCOKBhhshcHHRUUTzptlE4XkMhVdn1XaAcYaAStA+WVNEUtJwg2mm
DOu4cLYOwYatkMrmr19483Ke+PTCm5ezDX1h1XDAv/38wlcgLTstTZy7wl4B8mTafG4bVs+vpgS5
W83eulVNNGOkdG+mYSDrKD3WvZCnxtLwlppKdlfWZ8RRStQOxbLBh2iHMm+e1Fi1jmNLHiaRf975
gspnXzH82tWsc9WpzAHTAhCome9Rzhf0PBrcWXXv7GodinhtQXwkmSh/0GBoFLn7Dfp3fVjHNA0q
Pa5IkXR9gKn9/ZDEPSkjpIJRJe8Vs48Pf/0a0fr+Fy8SHXT6BjRAdPPzizSVneiwqll31IjsmBnQ
H6HdklQlD106qlt+51dbz/LAHkFPqHKdOa5kYwBnwdyXRDWQWgg0NO/lQO07TwFZUZS1ZpuEjdO0
ETESGhEi2hFQ5HqlepWk51x2rNuVvUfyNR4I7rxy2uxLLVVzV/entBxPqtPUm75Jtf1Exhb8BbkZ
7NLber3zsqSIi1gV1weHHI9uNrx9YxD+h72YzMIy1Bp38Ts1WzdQtQjpcUlw0dxsORcmi1wuLsEr
AvYuseR+7dXmoR0q9wROREBAmiTa/2Xy3fyc4eb8ypEbHLP48hHmIKSJHSAHSEw8YyiX1HxQNWYl
Rr6iZu7p4VBIsJAcEkaAQca07Bod0QhSBh2MPm9MRSVbsdeUwGsyMppa66s9cVtOnHWieaosxpMI
Tsy6T3ZTSWhwVtnasd6jOyOCwbOVnULRdKOZEwlNXteFylCUV1O3BOC4RNjX9qmWhbwTq7pRhhhE
ztDa55WoiTATanryLPFVGj3LRj8TzJe/6PM8PLu5HojhkgVsxe6upCZEsuzcoJr+QaDsQh6cPzDw
DKvStHxNdub2YwcyYeNdxPInYtzPgrTxYtLc665Vug3SrToy9XCtip604mnfqop9uBAgasjJhyIJ
agyYZH87yoHs8r0KFeHJyCF82otYbkE0Hzob9YRY1C/kU2uP00wzrej6sJqVhVOnQmasjtp1HLEN
DYpbHTPXuRmax1LHlta2nHKwDm8gHZJm3bPyJOX2g5fU0/uFvCCPzDwxPhTTm6NJJ1RrupuN6PDg
oDJ5MMQhFUp6at2k3jR9IVAj86mLYNop0fbXJaFiM1UctxTHXp2sONdruWZ42U2IJlRLBb1t4M3G
Qng1oRy+A7GP0NQEEy/4+b+ZLrCYfb6LPcPkOKoRi/vRsLlMH/5wInUrrZQ9veA7y6Y4mEsvCxtL
OoeejsqZTelutVn64UqY106u3OvphS7YggkoprndLnSbAw1eQGRxupsNqzsamYnfNL5RygrdVlY9
WHgE9GG9JbIq3QljAZREOv2j5/ZmIFwbSS/5rttabx4ASFpbtWff/lhnjY4BtiguGrGYYA9imScy
3OMfiLjv1MLwHpKk2tS8zecxj9EVos8iAxFWL3umG+GyawJ9dOctFS7Dek+R2JC0YgONldBixY53
McEcwZzaKwt4PMB3dzadsrhHZXVd2tp1spMlMP4GR/lv4fGWNI7ENF9Cli4EoCqR3xx4BlmWr3iv
L0T3RE0jEoStoGpux2qARqvU6aOxtu0uF/zeQpmzhzK+t/EXRxyCoAcB+Np7Zl/spSBVuI1Z3VQn
uYVGo17FUN2ASMGQim2GrW5H58MyvvQ2eIN00fOTTWLwfkzNMkwgf0eedF5LxAN3tL5t0HkCOL+h
FH5T75jHTEcccCBGMozexQJKvBnn9iLtUO4GjRE3PYRtD9rHF6BbI1FJjAcc6GZtpZoXSrspinFb
Uez5pVPGZ72tPV+BFRKkJIls3bQr/WFQqnM/5/Q1JuVJjDUh7hcdAFwa1jhbcsyg6Khr3TpW+oOq
pkg465GgnViuQUyQeCTtNBQG9pC1nFD9SY9gS4RBJXiwjkunbYfIbSTNaC+p/DTJvqRZQjA7xMmw
kAyAKtrsfl14nGF7JP+ZvdzyOkCezF8nPIb3tX2JgEUKexBN1V/bReGDmMiCYWrLVyhK7LjxM3a+
JYwH7shEm4p9XguDhmJ8xLibn4UrDjhGi0f0ES80bDSUEnw2tN7RS9a7ti2MA6ws/aGohjxKNDLN
bfFU9gpUPJQYN3FK2GzT5YRQ9SpiS7V0eQu9/I4B4Ey+D8dvM3+Pu+nlA4ubPemGkiDLmNbNDKvL
qG+F8kMMKTG3HWHmaUG0SeJUxnYZLeYAau0+mmtRbukitpGSFfU2B4iCRMB+wh1gh9Bz+lOeGHYY
o8sxUvbfuS8X9E+leCgWvQmGucr2iVU9grCTW0la06FRH0ajo+Rh6v/NHctd210NK2b8FYrGZqiH
H5qRucel1C+O0wWWRy42iZaKs0qD+3ZKhr2ljPYmMZWK5bVZnvKYy47iKMWz+RUSCRcPVuuwtLQq
WFjFiTissG1V35q5JA/ABrikZ9ZpNBtm2XO9+gq06JvG7O4l06VN4bUKghiPFFaJd9+LaU+OYqYm
U/rlkJBiWWGUigCrjoF0vXJbVjgnq2RMfUvX0q+l5rQBIiXnJrMaeg7dD/oU+pmAD5BmQmDuzNN1
g/YfUsRo9sFA4JBIBvdhV1Eb3V1Cr5Rq1U6umT5m8aBETYJ3Yuh27QI5E1R+ebSbhTKQ85MvFTPe
lYrbb7QOXLKRaeOd1mwAv9WROvSEwZHxuPplF9/MFo1Tc6yKfZmMBMmYRnww87LjhSJSzNEIea56
obPqEBM0tNN9UhfFle4u89ZAKFYi6/Y/yubFeh6KpttzeL8HvJYHy+JhxVRA8ggRFt6ybWT2WpAW
vMEboJ70VvVXsATh5MRpUNfktthLfFKmdj1PY574XnNx9pomxayqubtVMyBROEjT+2+Otuo7tVzm
vadRJORDhotXOBMaWoB1NIuJJCtVf3ThJuiGx4vm3XCzdIdMldO5gNxEr8l4L1pQX/mMFcxcquuk
S3XfJFTi6KD/vss7e+N5TxrR319deuekxluqP6ey39nU7r/tlP83WfqbyZIOJIjBzv88WTq/vXTP
ff78x9nS7z/0+2zJs35FVHhpvjLCUaFP8nj/HC+p5q9A2C3bACvpIIVniPr7eMk0flVVQ+cmMzzG
u6bBl34fLyHg/d+Mk6ilPhU9jLLQaiEFZqBlWzy1n4uewpDU8HE6nqrRHDB6B23cXRFmSvdGxOXh
4//++8P//t+SjEfxXOGwalwe9X986M5MWbRYZDuo50aZbT5+V93aWCA/fmg0cQqNjjBRYe6hEt4y
baqPhUdvytGnbet2fk4I4EM6EYFQ6/tqnZxoNPhxV9O+lYq+57GYPVsF9D/cPeXBdJxN1rSDbz5L
qVQRC+lskUZr2HLcqukMantctzhjH2I3/cqSkPvkigSDQvyvTPERtvLGahBqdzWD3qmrl0NcjVdF
Nj5hH9oXRWdfeVmH3MDLkNlPzl43OmWTxgr9xBrpMmmHvrokapiUT45nP08Ty4hJDnIo7SpgiXQO
ljqpQa4r30obYXYJ2m4vjYlsNuLOibQrpxHFA1ocaej5xpyVKlCTmjAfF3FkbQ5+7Dq41Gty7AZO
NL690pBeSI/INLjj/cbJXBlkucnC2FRPepbsehv/B9nc75OZmqj/qvscorovUV2HcV6gxsAy6XIE
aIziKeGNihwyacxYD2tjcgknG/NQ23EyaSzF2lTgGUGl0l2c5wh/bQG75AdJ8t6Gar/2zYz8ydVK
TqCUnjykK0Ftu200dg+Vbf+g3FcDU1WHq0WoczBBiOnSNt3KYbOyZUWd4X0ZM+2e1BxrY5rNtnfK
27Vxv411i2VZgd9SJW3lIxTEldg5CN7Hfj/nBIgz7jfa3PNpkb6OomUKMnMdCM38TvwWg0AGdrjP
ntTJqDc12l/fVHHmSoctJnVqIKBZqDhUXRWE2E499cXshrDpSgwx3hoArM1xo83wPFrVex5tpMEV
6UabC/6jo6qiNHmtOXgRt/asOGm/KdSyCYXN8abL25M7FmXI1gpLLGcIKoucd69urtF02Kg9cAq4
yO0jYZvX61zZh9KSFLcgKcvBoHZGYTtCaIgSu36qwA3spN60OHzGadMUyh79RNS3ZWS2tOn11bqb
F+rEJAVbg9fcp715IXp1h6btysB2pp6rrU4CWcdtUNqU1qqenstkXXyy33FBZjLgqaYhs7IXVJEv
aSvD2qTwGE3njrClN1VVcNpZe4lhObKtpYEr8Vw5oKodaGbRqCNXnaw9cvcf2TgTATPcmqPBACOr
wzkv3FuNrCI9Kb7nac5cdH5Zi/EbrdxuRy+t9puhekYRkwU9caqKYTy6TWwxbeG9UvQW0upwVLyX
WWvuL+srzVHT401DIjiiEmsnCkmGr26s43WdTHVbkciM31m823l5x/IYrbhJtzVAtUhMXqDY9hBM
qV77DNCl8aBXsNOxKu8U1ULKb1SH3z44SuKX5hdR4iIjt+Um6+zbfFBwG8VpG8BbqegDuOrB1rcZ
WZM3QO62k8mxR7PpwwgYBB0WtbnmnnAyzDBdRQII4pWMltdQyteMu8tU1g0LAPaTO6WmJ0QyKc1w
89gqkbGKL+iaR9LxekRT7YT0ty+OBfOSUBySVZcbziUWwEtkMtk6bflbaNyP5hVotvMsYi4Nvd3J
1gwS9IAtghffSei+kZUpAid/xIuGRNxpjBDE2lXiuC9Oq06nztrNbp5BQu0dP7PdO6JNyc8sdE4t
RHtakmGXZVyrYnb9bLTBl+buEikWAh7QjvQtxotMrbUCdQgb9cIWgaZoeuOhbIwySJSF1sVFJURu
SYCbavJLN9707pr62vrW0NSyRzlte+LVI900vzfxHMAN7JYoa4mQaEy8uFjFOTKW1g15GhK4byA6
jQBLgitwP1nl2egEhAUCXheXcZLE89utyos0Xezyjcbky2RuBgBchPooRdi4FGxxGI+cTAgg6PzB
KAHxYsQmf9BmoF2uwSidwk/Vjb6mzAgpXEFKxwjfIQmtcjpxRCLtLvuhl+o+JkehW3V6CTbTFVkr
b+00fmVB4l+zceNJRh9p/aOpp2s2g1OHgt/PUhZdxLm3ngrLmZOIly112E3vQscyVQH/Te2UQwX8
XUcf3pd4kYc+Tx+yoW92o2xDfCErzcHhPZuHOVBcNxxcxzwJq/laWVqUOwJpoCJkaKObYW0r5kiJ
3fd1KA2f3q7P9D3Z98O4y+g/ofxioEmfjIULCi/9hbNhWSVdsLS+Sk3tZZoJVFuW05DQKUzHpTqN
8WZIkt739OKJKYaG7Bkn1lB5LLViuXHj6rFVK8WPM8SNFih9a7X1DV1ShO1NSSBKfEUIEkQxkgPI
VjByC7nmALA2Lt8YnPQh2hZqBwRayF2OeJ/qqHLnb8OUqxeI5TOG0QAncRskjnxvvNLxdVOcaiYw
p7UXt0v55F6MQWxAjrm2gUM3OcoX+90qsB4wumB0o49hnHa8TJZzx0NuW5mz6E1qdiNU/Laanpzy
qVVOo0xxG3lkYZeptzNzIoBrfcs30xtq2+XoDqhFqDJqprRj4zlBWXhFoHI/+a3E/S/q8QxN62Ks
0N7aETyPyTF1spuvZYugkDHVuzdqQT+p7XagpANfj1vCIxhn7DnJ9+VIoLUQgdo5rW92Y0d10bmB
pvw/9s5ju21l26JfhDuQQ5cEg0BFK9nuYMiWhZyBQgFf/yagc49tWc8ar/86NEjJIolQqNp7rblA
4HZaTlZmJ7Y2A1tUJHSOKmUPvTffWMlO5wNTphXXzCO7jSUpJXhlPIF1y8WOVvGxd+VT2IdoeijT
74Ux/ojIK6igDrIk9KsZZFeaJgfZEdLFXMHe9LlZc7P3iJPQcOY10qy2edZ80/Jliuf2x1Cxs3NF
LWgpuFdTr49oUwvPp6e9c2xkTENhej60KNAYRX80ZHGYesrDpKNp2O67FqV27asTDTOCHrh/W3G6
Td3mxzAwYNCrd30nwRXJWEaUCRrLy8YyOFGahg6hAZ2ndwrCbeJ6o2nohgZb5QSSKVkWRvHDoflw
jpyVseiojslzyZFEazwxvyJlzEETsQeFQzikxI4xOq2xd62o3liKzmW0NA6byTqMM3fWOnJ2FM5o
uPO+3jhjZZ06GvFqqfug7IF2mMWmsqR6Q15fvcH90u9be9FopfGnkvLJuaXU+r7qmDCY9nDBOcAc
JD9rZjXbNVHI6VmKZ6fLnudU/da1zm2IzAZjgmTKPAxfGyxUu2lwraBNSciYuL/vLGu6V+okPZLv
Li/a0Ljz5rGm5jFp2xrCdCieTentFDD0PoM68Pech3aKD9zDxp2NPLI0hu96D4jbcxK6kUZ/gG9+
VxRufWOl2yS0ztwG34ZZtiWZUS69M0CKqcaNHNCdwLxcqhzuaDgn3Hdvpyqii85p/bxJ8FJNsPny
sbhCUz0eLAcz9TTGxbadmdNHrNXvFGldVS3S7TyOjujsqqOK9hvN+lYHRkypBXNvH/bJZVrBcp8p
w20dJca9rRRiq9YaF2/VYM6LmdkYNhGJKRZ6BuWkPlfTSOxF1vxQST05dSl5cuvWoI9Xi0r2TFck
00ZnRL/sjBOzBTBQkCEewU4qKJWmc9MarMvY4cLGgXic0om2N7dNxM15eQAmQT97Si8lFN4zBwnf
xgYutWHlWB+JAlC3ShReTGDM/VTUtN2WwAdzCo/cKM5bzGonNAnJkQzkmykV4VFCAMGd4gTS6YlR
l80ckJfwKRc0djz842dh2qgPhWtcp7TsKDEgu9IjYoFSZzdpzUZMqM6HWqYXTeheFAwkg1add9Ws
Xktq3gaZ4OeDYX9B6AbK1AzDYyarO+QV7qmom1vLq2m/UQ3Ri0+gORH2IXjZNTOAcxf64s6Dm0Fj
wbbxbYKKGt05DQZbuVULnC8hK4t9Kehz5Kr22JM4zcxtg8FyvByJaL4qAcCGJFLM5BkD9W+YJywP
80hUyvrw5jU3y78nETMOmHAiqF3BbTEaQsqmCoGYwfqqWjt+UTGe1XUpAxziIxKAErLNz+eiSDBw
68v6QaetJIqJJl0ZvaTqzHJtVoYuWB+qIsI+Zwj9FDXGU9IbA11ec4Ab3nRt4HnFsql6bfD6vG+e
otqYd3aH6VzLlCZnhZTLY2LFfgvMJ1h/sD4k2NUwdAzHgSQGcWIgt44WHUZHggkhmgPNTQHANN+s
m6KIXLSY3WMMjSIwc7f85WHs+n9emxTlpjEtKAdklmyHiBxsew4rmk38ufVBZWBnAUJW5r8vvb5B
C/lLE7Hiy4lUl/UdQkUldWnd/PmiZyY0cNXpILqE9BfmBRAYhnDarpstVeOzSMNGn3M1xGvtoNf/
uxlqRRk0WSKJfgCdJ6IqYOGhLK10aYMXV/YZhMDAG0IQirECCoagAHWrNVHPil9lvdFE6E6q0Bo2
zhCjgSPsI1gf8JZXgX2eNVB6dtnMjDFU8ZrpKUdpOVTrFvqQWcMPsjG4awetLpeA34SJ2bJVq5aY
t6Z0Pg+M4DsjV+vAttw6qOphro4TfGUiIdQj94UmiA29CbIy5wCvz/VWaQLmJ/PRUIytBHoT0Nhs
g3XLbDPEkc7gD9rYBt3ysG7lbW/uel1+Ecuvgnvo+yIOEs345+Rbt6jQ872FRABD6HS2Xc+2iLmO
tlu/OAdpORGJZU8dI9slyzful1Nt8CxZ00GFgJYiBYmyGKz/8mBRdg5qio8BXIpgVAm1X1+aZ5z0
HsvQTVbeU+Am8d4oS7JjljNIW7bWp6UJ21IawzOa6X7vTf1N0xsRc9jlzMS5EP93c3k+xWnio5QF
wKk0ZeBFCudCt2yuz9eH9SnRlu3SmvNKcCwsw5NlIaaSOcgiLtyvJ47CkmEXh8XnOLYrci2Wb7B+
ofW7yE8DrOOgMdKCY1ISCLrRHVEHDBM1Ur2yPNigFZpm7gIHd3DQJl7eHkmuZijRP1nmqOWgVbM+
SKu+Zx3AQ8aFgqom1ZaqdBmsD1zT/2xNds93+fl8/bG6vuiJbNx5E2vkf/+frWbqjM+Av9MPetF+
fvPX5s4ozjoVO6LkuzUm593rptl4GNEJJ319MRUxHOQ2YZz/+Zuiy5tALg/r1vq/BfygLdUbdFMq
p4SeDrvasovj+gxNbxusW57RfsbN7uzWZ21GqW2nRrRyRgDm+PjLxE9JnNoYTGdf/4e1bL15amvl
wcNghE+YRerm5583jA7pqVlnr/t23a2YRbtg3dXrw7js9J9P3/xKXM04R0pGdBq4dUCZidOw0kJ1
p0StfXQoeLLMNourKmbwlFozUj8ju23TLaMLskvOzHWzmZC3OkQ2evK6mixYEpUog3AdnLxlXHLX
Tcq4jT833BP66kZZj+awHLRfNudlzHNbVtJJLA7eOkhyC2eorMCxHzMTOTQ4vcCwhburFfWRW18d
/Pz469Nk+Y11a32I6+bLPA4GECrGIwXHXiAYsjiH/30ejthG3UE5vH6d5eutWyXjpxR6cqRM3PpQ
e7By/vtDq2vlpqYGRQLrxAqPZla8jC9cQHF7XDelYiCychAy58vgW2CgCdJla30qo5YVaJGkQ9Dn
T/GoiTNhtgPjNg8Gd33GpmVz1AjGijdvT8LlnLSjoQnWc5Jm/LjXRvP6l/N73cR8Ym+y0Xa369Pa
iOEYadrpl99bz2y11y41SzH2v5z86+/8fA9ybdUtsfVLlgfvSwoN11MpmcEmJuCq9QOu/6Wza3ve
SttBbgd03k+7mFyAdLn70R8ug3jZevN0/YGRVc52bTP8f0fmg44MVPtF3vq/d2Sg5bTJ828NmX/+
zz8NGVf9D0Ye114RLUgL/23HuM5/bEO3F04KyiBvNQL9044xtKUd4xKtgMb+nybOP+0Y3fwPtiEA
8PRqHDw6nvV/ac+sHvdfxHeEkRoWZE3kURQmDex1vzdnolGqs1tX3P1JMfcbxu0raqLpqaubK0Jm
NfKp4viQFATHJCFr0wEdAtznzE/ra7Oe45M+DCjrsm7jArrfOtwgz61e31LNoyQwlN1Zr4mLzmrc
Y6uWzcEDwPVqQ/vNhfar7eBNfwn1LCZ+FxUyqUc0+t+mIDe0LT2ig/qDyqGiFAdMSin0jRIy8y11
BJQzQvPBc54deCofvPcb2on1+uYEZquLLYtD8saX2Bqp0KBNwmZq4r1LMDp6BHjSBP+85lWH0VW9
ZG5l1BlDTOyvl+X/+t3ffX8Om0duN+eYaSyOjF8URbOGj2IyzZ60pO7aMCGTaQgEtwRGIhtZlI/Z
WZOMvpoU3c61IIj+cq6/Y/nQfjeLvX5/FpyqyemtG5b75vtjOByy3GLnw5yC59aKTxEqSUA2wJxR
bbqUQHqE+y4eQeECmJ+WGCLzANO2LAyABTUY8b9/pPc/EbDY5eKiBvhmj/QSmqSBoeyggJPYaCls
11Izm/O/v4v2RrXKgbf0xY2KRc4G0OC8eZsuco1ONOFwkLMGuQRa9Y5osfShpgKa2X0UMGsNL+eu
2rq60I7DqIzXTtvKbe4saXSGGR9yadunlEH/A9bCss9/uabXj7ZYcBDVLh3dtw1XqxG6EWv9cOia
ZyeE+WEr8Xf6sxvM53cJ3a4thLL6gzPhz90OxAY4AKYf7IuMWr+fiGGcpaNrIGBJWWbhc6DwUKte
tfv7bn9vr4MV8piBqR5Kj+Xnv5zuqtvpqZZlfLWIdhgIIaKaK7uj9oZh5u9v9d5e/PWt3hxgG0pf
E9HJPbgTcYNDLnxkLc91CmATWgcdKwPpFL7nv7/rG77OckFZqNBdG7ol4nr77YA8xRk5VSMXtO4w
T4qVvjx6hXqCf1Xs51o3AVBe4S8bLup6vOsdM6XKJ44MDd4GTggBmbll7MaUGMbR1o8ZIQN8bn0v
mOr5oP7o68rFuCLRgwye2NEXemkjY8ZAokNnk2KLyPOlA1l4nLJr4u6ZnWdUfzSEnOdYEKP+RhuU
ryaF4OMH33zZoW9OW4M8cxUqBjCWP05bt4tsnUUNyad6j8VFJjdGXxqozvhWSixuerXdUH9Sdo7w
7jDzs4ozp+uxhDEjwQrt7PI27/pmoyoY6geHkqRbUaif0s6PUJSVsBI3usB+2bUU2EkpIdZ8PtYy
3jSNCttDN84t3UwvZPc9KUplG7mjegw/T3aH3DEd8IOlH6A1NO3PexccSu5dy2CFLuMtgib1cjub
rbzH4IDziZrxaWwgvkCs2nTj/ZxWGcYYV9mOliWP5cTuUKwXSvOX2GL39Zwq51H1XGb8q6pf9MSm
JVNrX+JwKSIYRAd4lra3YY1sjR41mJE7d5Qujp76LVXc+L6QdO9GZy0WkYWiM5r1FJq2ZqhijeuL
U+GREzUo/MxMixsp3BuMUigTQJOCVCU1dQO55kLvKUiWFpWJE/HhFPBjRwdpzOp9EDfQ1u5dclKk
126rgmZWZd6qqnXvWvltm6LaRi9dL8YEkpDckAJbkGclSyZTcfZY6gy/0kfCn83kIdlChWIq3Mv9
7Eb3RppcD464alFc5AlwQncav081nQqlLqedFjUF+46UjSzQ3WsHSGChHIn9ujNVi/aq0l9FY3LK
OmDisr5vEmeGeJHjDhB5YKq06tOZGMDJaimaC+UTTQbwAt73uLW+V057bZl3dtXRimqsr7pm3+Gx
+uwURC4pnjwrNNvehI5B/8Hlj7RiuLcj4FWp1SZQmlCgM14hJWuBRcTTB2fVnwMX8mJmrQzFTO+g
M/0+RgJ5pfSLUeIwmJDeC3lwRQZXK5F3oWxdP6K6G+Zl+cH4/+67Wtx1Efs4y43g93f1Ws4Ob864
7aoPnTHeDFX+MgDIl7Ny35rZY+bZn/8+YLwz93EthzsBPAgP1dJbhFoXEfxLJh5zL1P0KAbp0sn0
tlX6btc+WVhld556UvtFkWvN139/8z8vXBfzzTI9J9zNIATr968bDRYZhKLi6zrV57rV98QtK2fm
nCn7utcDtT86yrMyOsUHu1kz+MO/j5K8sQk8DjzjkrLwZj/DwiJiBTsR3XTn0uMK26HKEJRjkf9l
ZfJUsGbYWgKfTA72vmPwpEaWP9niIbUG7aNP8+ddn09DxcXVLUfDu/Pm02SJMmuYpCCUS2ZB6jJs
RHWGBZn+deFOXJljp112jio2kVldZWHo5zncvSIe7yrwwgcrV/2/Hxn9vUPDfBh0JcQQTXsLoGya
yiRez+kOOoK3LQz/XQ1yYS8S8VBH04voUDp3DUmcGJIi7nv5Y2FUnyBkLiIb7QsKyGhzpNEVxC4u
hmzQQNDbNbDCXvd7Fcd3CiQ2UZ1LpiLiIEdCbkIo33P8EiOs2lFUDD/Yzeu05u1B9xwke8AZSBZ9
O6dFxqsoCJnxNZizdyj9PgKQ6oTFrhRYEXGXV3Rlk2Yr4F1vKOdnx7lDcJVby4VfsFrrVPsJxyo0
WqwY26zzR5TXvu113m4uDB8+HjpUGl1+FoXoe4hVUPWKkpsdz740J4Yw79yjuXO0Kr5wZJ5FBrdV
medQ9CcwQPTF/n4UzcUK8cdX9jTNMBz4iCsK49eZXqi1XjG5Ywf8BPlvHB9j9A1OrEzHmXwrQeRV
ZAGwi0cl3w5lKTdV/JImCyiWCb8YTOXI9HxiFShtqmX6SEOVoJ9ZTDrR6NXnQja0VZfFbB/b+z7/
prjjfRvnbpCXWrejwM78xzb8osYwplsC5pheG7irssCNxghiC5qXmITkuUOPgD8Zz2jYGb6OHWys
7Oe/74111ve3vfHmOoNrOGLynrpDNGhoifOpRVaFnxM80+jXmVvsGBcW9C1kVQ2ChaeDK3UccgzS
/urvn8V6b6RnAs5NmlFIc94OfS60P5IIhu6AiGERFLnTydSzxyH0dnajTUg6BIr7ZCCcJooYEHLt
qpBVduV4NdaL/Djzwc9JA2CX1h6d9HI6OR4qDyQwiLCXOU5Knrs0s2+Wzh9Jmuqp10DrepFZb8LG
dn12xh1/9q51EcnNzqK1ERViJzcrd4WbvGAFmEiX1K8QKYd7q7A/F5goNwQnLVKCUB4yyq+ToZ7F
OkMUPBQazKoL0s8bqOurjyRcPWlOdW8PKff2mmSGvnkcABAaJMOcJ42xNdvo2aXb8YHP78/lDXUi
Ffkuc2A6/aux+pflzbIywFzDcOqa2VMUgsRUFroKFWbjg4XUO4MkLDdEwiyUV9fr7/cvcqvtkjiH
joSQ8gWF6rag88vQee3S44Z8GaPpIW3YLM27v58+70x5+Y5Qakg4wkagvl04N2E01E6IZR24/G4Q
ADehGZgLZuC7bmDJoM/qOzq2F7vM7I0VqXT2QZHh3FAWK1iFX9F9prudHOZa2tspbtNdlexDG1TT
3z/qOye6jbHXJnyUyQUL29/3UR8ljU6OfXcoY1xhY4NEJH0San4tFWtLe/alc5B3/P0910nLmyud
ip8Or0SnNAcY7vc39QScwCTh6tLEcKkaqs/Y7zsgQmbbOY9cwKW63dV7xTOOVBk+6aF7pnel8Ecv
Iz69AhGHk8vH5iH2bchEc06mu0QbTzQxP5gC/ble40Ba3Dodjoupvp1+JUNPTLhgTEII2vu0tG3G
QRSwNJKwsMfpy9/3zLtnLEsk+EaU26j0/b5jbDyvUTHI7mCAWej1CxNCoq+X9iWD88K7IPPKm2Xu
Kx+dsIvx++0R0aiScrpyQBDH//7GaadFlWbW3aGY+8dxMm80h9VhGEOpjmWLMbiEQML6M6M9TEm/
D2k0dn4sSNIZafuDCevsraGKvepmwTzb9Qe3yndKUUQLOyweVS5m13o7aoxAIee4y7iiEL0yqggW
Mn26z+rugnXjDzCrJP6Y7t7WWa85021tEsBhzvCTWvj1jGIvxsQu/PvhMt87XsyQOVKsbvEAvDmR
eyAQulGq7WEaonSPPSXGsmOd5d2c0sFn8tphP0d7F6n7SKiRz8TxrMYOuh1St7ieikOpW8mtIeWP
IY3H20GLbuIQME5UnjzFmE+NG18S9a6fE/2G3CnE3Zww0bwsuS94qXaBIbXcJF7sXczo6v1SMIVL
1EUuaZNK3jUXZc0KAb34cEBXSLCjtD7PQ16dKUbqPOhN9Dw3yQ7mT3wYlziYXOO2ZrRzfQ4UqGuY
A/x9h72zv1zPtgEWqQ5z6ZVW+8vYHytuMpF03BwIF4NyDjdiMGcSGEt8AOBC75J4uCG25QXL0Adj
jvbOXAvMLHxW0D0wv94WsROU+iixneYAvIEcQ3Uwj4kShgc9JFncrWzs3W0bYNoegzykvmkYjUX3
yfhgQHlnD7CWskxMjHQj/rgz1CWwnNo1m0OWTFetWYhNk6kqkuiy2jqx9iTxz15OVXlOOEf3wen6
3mKSN6eayyJmYVy/ucr1GRBmNfDmvUPM0hDFB92tvqWACACCk28PpaLE64r/VOBBxiPwwVX8zijj
wZ7wTKCjmml5b4Y3Zkpl7xFff8iHudjW3plBBIrbdZskLSBnqB9+Y5ZC76wlmWGrHox0x4XA8OYS
dTMTzfms8Z6i8L5VupNux7q3ryVFm33St7fkA+e+JhvvTkFLwWkYPhug/U+ODJtDRLDFdao8lSCI
dkMxRZsxSeJtRjTR9aD3553WmBvcNsq2J8bBz/HG3rthh+kEKAzzZGSXmXSAxfWbTiW5Qo/zx24S
09bp2vSpl96eqIf8psuLcRFSWtwBIUyaJZAmsj7GXQIq/Ugz2HjMTPObsGNrh6O75EofXLKvlj9k
auETSOcDIARNV9VPVHOUO1DZ1GZG6yHxsvSM8ld4ESY5GtnKVK4tVbQ3sx4itRiNGxobzX3/goqT
jC4p7EfXeBhmLf0hqOu35DC1Q3JHKIt9U42WgsU/BNdRlKy53Tj0PqWON22iaDrFQ3I9z5P20JVa
EjP19D6HXVoeDKeiRISK/Kr08gdmMmQ1pNF8KXVAoPVAmEPvfWURlF3URL6fu3MO7AjSwgPSiTu1
jQYfKZa397R++kLOELPnXj6ZlZUzduiZ38+YZDI1h/aAv+I2TZzvelzP39VMuynd/EtfJMq+RId8
QSh8cgFJ5rmeOrgwsO/mjVtUAxgdnJGRmYsgqUpWYH0+o+7PWnCAWiHtXSLIdMkXPVBVM6sf8sde
SYcDVLT2fH3JQfm5nbHy+tAKkkvu7MllT5wrpCM9WF/S3NoKepI28jIZz9PloVJN8bq1vhaCi+pE
Gx6Q9O/TzLDOKT3a5+vWz4cRyyZZtdTkXDhuYEAcbnt6lVygS0jIpJXUOiNUdFGYVQBTVaXCid5X
p8ZpCXOqWL3MYU+g3DgE6xbReznBRLq6QXo+XylVC74q2+iYVK7WV+j8TVcJKOijOxM439rnPe73
658PTTlsE+Yql06ByxRTNPZ4yu/Hbiolc9zavJeZER+RAB/GfiC1ZAwJrc5YUgWeaB4mjsA+dpxo
h/c5vDXdaq+BtX1U4qpaiLMbQ2GarNY11t5aUz7JqrkRuQNpPi2Va62lduwl/SFEP+FbkRXeRXGG
MKzrou36tGCKfzHNuT908qwVxKMgJs3Ga6YJ7TjlyqZPk+F68e+r6UlHfAB83LMQR8n8TNTo2bXG
rvapaqc3UPHTGwpMYienZPbnyab8bosYkm0iTiExVdvecLyHfEpzgH81LDMQKg922ikEuvb4g0ku
6Gw5P0wmgl3Ur/NFqYTzg54VWHk076ZQ2/ah+JovL5pdnJ/JoVzIX86hYflyj/BturWJqmwdrblv
prbxuwxiQT0b6c6uSHSZWBJf2V1iXK1bTF1H1hobBx4Jio+eOVI6Ge2508zOHnzdVyNHrYzoBO9T
nBN5U0H86MPqUkjwybTX2gMYWVSctQNdgW6DnrnkZFnodle6uVqQdqCI66GqgWYDUzp4IvTuRVza
PhGZzgHAJXEcqGx8qY31Bc7g+STh7Hf6SWvHxfE7hDe9EMPXSJqfsZyctLksr+xRJw654zypIBD7
Slv0F92Iz42knufYXpzlZmRRg1DhUEUWODVSnlhR98UtJO+byZX2lyJ1y10nCE1XpNJ9tuSDZTnF
g5EgKqwVCseQYw5h0bhfhjho9Mn+Sv9X7mU798TsRdlny6bRvrxuIybc5XWP/wRP08ZAln9vm3ix
9FafjkOMRw9PyUM5JV8ZSPKvpRHy69ltqlfttatl9kOc7o0oKR7kMA43hptcxNNDbTbandsSAQsU
5j4a2vDeSmZQL73yfX2Wm0lyUXY5lJCw0v2xVDga1F5vuMngIbLDWyCI4e3Um0ieYvwYOS1Qv071
FvrnQAQNxaVjrWvTvRfaJK4ltUG/rZruc9PKSIRVv8lRFtumSrvbQRJxhKb0U9uJ7rZfHjRJ/UBW
rg4mI+u3IBUoO5feGIylTo9qeQq3Ib1NSjLURvWrV7QC96h0jqPtfZZGmbFes7kW9YxzxMTFDf3y
W/eDAz0ehTIO3HxciHG2w3ocb1DeLbwiFMSlzNyDC+XI2IxtA9xfAGpS3Hpn9UmMcT6ariK3ma7W
LREzkakyBOCzku4nadDPk112LZEeQWJ48BZEXSEsj9JYpJ9UYWinWqdi4zTOjH/A1gNb497rNR5g
06lwyLNCKlfHl87kVKcIpuXJrMGAdR1pYyNiviEj2Z4WbXejJ4AIDWk6pwbS3KmwTc5SZ46v1ptd
ZfLTOB1Z6IfqfLk+WPQNtMxTD7ADo3PTa3ZupOlnaL2fZgDXdgwnPW1+VIr4boca9xzqbHyBEyDX
swGp2J4VNQ4QR6Ki6qMTbP3It0ot3ZRVEejTfCSuBPiACZJHeAfDqJ+TLPuUZaFBb3dC0J/8UKb2
0MKLhTBvIoQ0+RTM+0jN3VUOjnuSLzeCQI0u7h57tMjk8jyn4tzkPs4CBpCt+UUk9icVFLpP+euG
6bxfSiQpTobuDFxE5BNnv1UK89wd+kd96q9nKAKUQ65y4JzcdekshbBgG2djOdmjq4dHc7a+6zqO
B6CQUg9C4TGsKS/I1S8n3X2ee2LDS9RxyPWZtDpAD1uSTqTa11taoWjaI5ggzjC3WwW9N4uhNNCq
+WGY7OvGFjOc1/osa+czY8ohqECCYcmU1+OZBDm3SaW2N8r50JGlOgn9kEW2b+W0HJ3pByvOm9qg
vzo5+ByL2qQCWUwGu40pq8XXqkvmyqTSi16M53Z9n2UNpp/U+pSa6gyf1FQRc6OiNnD54KFS/S5x
v7sa/IQkwdw25/1N6YWf7GlGhY599NClzEww6ixFRgdwH9CCyr3K08HdzfPYb0uvOOu7MihQNdKb
VK4SKZ+S2d5b1QyDuJ34Qob2tazVS0olYuu6B9jnvkMmqO9183NMJhPNP/2sF5xf3JOAZykIm1uw
H/tJaS50XMo+ipBq29TGtdoSvdZZpIEIDSOv/lkf3MupQ/gjSF/bZQXIXcLgul0TN5ejA4dDlVq7
p1VFKCrSZT+q9EtLYR1RtjVxm0IH4WkzJJjOD6UX+GBc40UB1QpuEp5nNntEBMD16TxWyJClN6Ft
70wd1mVW4rzK8JlsKPyr2yhuSKlMFFJrHJoW9nwBBX8IJOipxetyaMbqXNeS+36ee6g6VkAl8AXW
KiCbYtMNxQ83TV+MriLMYi6bzcDMYuOIdp8VHGNTdA+2ML6iYURg0CKI/mReJQrN6Mgjz24cpS8x
G2wSXWEH16COFbh+Nf5Yz91XWYdVahzyCxFG+1m3n1BxRAtfK8NshLOjGQS3Xc32tXR0N83Un8M3
yv1UlZ8tTVEO5NRdASzFD0rnE3DuSGAP96VaOGeFnizRJwjCI3U+wzb/veQGmNZTctNP7ZVI83gz
JLHjl00tTxnxbad1qwPs2UbeQJQOtx4JNWvEGnSqF35zQo5VQJ0R6gwgONdUkILEJ6/EBtioTrvz
Eq/0K5WasZuWPgaI9gQvFqQzWZICdhYl+PVFmKHNqe6jcwPa5YHeTXPSFPA6I+5Tf7X16Kxvapz2
NTY9leTB5Q0bKAQnQtYZPTVpcZUC2pEthfEKPP/62WMiEvaGk36nNZAQESaTk83anWSvblgC7HSG
K5z/uZp1J6tJTeR9i+yjlfNOJC5BANkR1qWy68Lim4hwkjtR1mwKMVSnYdkJWUpzAcGwRRdFAXtp
OdMRYfIhptleyIUi60bUcrhnbhQWgSiObaLCbfTUrjccpxrZyDji8jAcvTutD/QF906ne8eWdCAw
OMlZ21vYgxroM9s8pv/ftFDCEkshmDAc993ybH2JJfh5Ujrpbm6LUwKel2TsuDy5cv7qAqDEmIyw
jEJUvRtsu9lU4dxXm3TZy03XVcDmlsAQuyzPZjACDqbSs9Tlxh+r+amP2vyULVvaSLq4FfdHAvyg
nODh4lkYrA/V7PR7s9QeyjwqGE4sqM/LD3/JokZivaNM5xybcopOU5aRO7hsefEMrYDULgLt952p
jcekFgenbcwlWrh5jOtO7l+fKrGXnzilhq1pWDNKClZ5OGlyJUlP68OkWMlJVo95FRWvL7u96W5K
O219BPF5ue9No2Otgdu5ADkRtE32DT9HuKOZ4QbGIHLGcXFpZJ4MYqe7aJIDJAnSbXG50fFcPDYO
p0/eGxjvOeKkQxNGoLGC2+kjCe1zrviJq7oXORWri1winE89td43+AO5yDMEG53T7onDJjQtPFHk
a3d51rbbtjxL7UbdW6HF4tpwg4kg0u2Yue7GpPegNKxV80z9Dmx83Gok7Gwn1Xue9H4v3VjuMqCA
49iX29bT4nm7WjIIYIBY8erOSMyqO62OH3t99dXIIRaJ9PrqauSwGi3dGSGlCmXSdjNErOP6uhET
iMFMefEL2YML/WJ9eX1Y//y6BarB3AJvcF9/+vo+r4/rf60UYErFoLTb1xfX/1SvH/fnn6tbx/b1
EeH8z88m1w+//s7rJ7Gm/NHSZ+Aiy0f6+YtxGNs7Kc3HShcJc+7lp5liHTtLcpuOcB6Rn9kH61a+
bP18um6tr735PaQc+X4Yyvv19fVhXCX1P/8vrnxr38j4an2J4NZ51xbVN1jPLJXdsNoUnmMu6Gc8
3/8+zCkL6WpuONrrJmP6EJge+HQC4YJKYy4eN5CyvLEJ8bA050JVzAs0lLZfz1a3B2NUHGShhX4t
HXejLr1AmU7mFnHcC5RQUrrJsN0mhf2dGxFoTwZnsKrxmVGUM7TzwbjuJw3uRVjKCxsGSVLT5C4K
ijNt52kHswajOyKw0rPxB6RoFW57QfsUwmJKEttAtzdRv7ksXa5iSh2ss28LBwuEwCjHQI65ena2
XQExRjUZe+ws/9HJ/rK19BsEK8g+ZZLj1w4fKyr2G8Welb06O18955r4xH0lm28h+S8EqTXDDts4
q/+wv89TlnRDOy7gguSARfAsbmf7QPzDbdkjLirn5sjS6nqejH3iiYnQnhBwOcUTQ+vP8zaHJTuo
09ZD7WfYodhkQAKMkSZwUnl+K8p2K5yixfHdfEtuR9HcJHBVNrVhMH+Kro1KXuspUR4mAOUCvAT3
zx9CaOEh7ll4uDioRQdXfCbmjeAun7AUl1bvTLGIGgsVsZYZUs+iVBE7rarAdRr1FzlcATX7FGbN
eIAl4OLg+h/2zmO5cazdsu/Sc3TAm0FPCILeiEoppcwJQmmEA3NgDjyevheZ/+2qrv5v3Ljzjqhg
yCWlojn4zN5rwzPwhurHUGYiyv3mV530L1oHI6XXxzpMy+lIKtEHhB5NKo9n9i5L7O21qYSKZNNv
vaoMjolCm5BSGxnlqAEg+e2WsbETw6tAvvWcGJQzdQpCC33K0Zj381ChRrL0UxB0dZQHWRqmfZWu
9UaWxDymBpfnS1b/qmwi8Vpa4I3hJMkqd6oiXFIDOp4+eNsgUe1KQo4v5qQKDZjlZqtyxlpGftE0
BdwmXn6jccwvHui0gw0yTg5Tio5sGG8WwjNoo29aUbdgtfqJXUdPtWM31blI6x0mN30/5+mO0dNX
jT/h6DD6WAGZZg0Y+1O02IW9qbws3rVm/UF3O8BEN6tt4pFLBVZI7yn5So21fN13SYipBIc/600E
6Q0bRenREFb07ozAZKSYDvCN9IWGZiZoKh1WGXvZYzzc0DEFVCbUBkgNjq5yXwfTb1f5vJo1wAwQ
HrNeavsFQX2YTiWEWbesTyV5HayNa+pgaCpWbLUr0BMFqijxDV8TV/jFIuogU+rUMR9qfZRZtvQV
hOMEdfrov0NQKQ7+jxxE07WJoZYonNqOCfudCUM7aeku16uLbqD+GByDo1+IKSQBXW5cQnC3aF+D
tcjt72NBMmtruyIUKfV+zwKXtiJcjPTNIn1nA23RwTVG4yQqilSVlEWIU3KjaUXL9IOUeK8aR8ZY
5bzFXPnkmIWKBHcSMOfa930LrKcdedUUuNpLePyEEVwKk7VwrgMZT4gMhK/IwVzoH3cNWK0pihEe
Hfo6JvrF8lmySiaa9ptW1Z/9ONn4LRdtRSXvbqWLXEsu9SZxAsnbiH8PJtKMNEP8FGm8mUoH0iC0
nrVIA+/8wLkXVtqsmvIBD2UnzdzvhM4Jej6CbS6dOJxtNc07VVXLNusIMIvN8VeaVvONExAhzNCT
49VADk7zrNnMEOfwuUt3TxLFykDxfZT07gl51UdjoACzdPOrrWF7lPha9pVBbCr0umA3D/Gx6aGA
J0EmvnST9St2zlV9aTP2ONqAR506IiOh3AgIjLZIYHeozZTkrX1/F41WM+6bybh6OOegCg6SHSVZ
3taMLJNC+dzcb8YwE2RKe+U9XcIL7K3WqNMDMv7nxuRs7KyAWDZBgcUSItID0OX0m8xSt14jTlWJ
TMVJs9BjHeixAmQ4CMTJGfP+2CKcP9JQTmvTZ38hk1hVKOhShuucVPdq0tw6KtkHICVJKJDoEbQS
SHAyRiXQRHcutY1Km30X92o1lR+2kYEzsMgqH31hrr+2Q+luCkRYjLZigtd8scGLC+rR5LTW5ozB
UDDubL3/mMtF7L144L5kqMVBG3FdMSO+GgFkrqO6N5PQbwNAG15XHFNcX5BSUvCXSftzlMNPU5/C
NKfYKfWUPnYqsYm68+/KtPazC8ASvAizUH81Ka0+oXLeDlSwT2BEVhm9zKpHurkyewt1jVreUzOx
N1lavi1ddhYxS42EcPQtuxyNlxtGD9lXu4Sp1wbllZpf2phTthBAWVk3f2PY6IQUt2h3TKLXpwXq
sBuoY5lvA2Vuy87kjOp5Zwbcp8XxeG14+GZxpUwFKdXrCYACNwtlbnibNntl5I35KNj0pXUNCB1D
WesVjNSByHg1xv2kaqkYAj8aSV1f634xH4JCA7/QT0+iPXYzGDCz8685FWBSaOqmrPpnmge86Owh
P095+543gERmhi+bqh82DlOziDo5WZPu6EVqJpqoyQ1gM3QhFSEkI0E5R+LEWBlwaK+TxAacpIbD
ICZAHEzqQwf18xXia9Ra8CeXBP1cBjelvltioPUb0fwNS4d8HlggrbO8BB9VlvDyGXltKhsBm99t
ThMacRIQ8l+jkUC0JsAQL2vOgqewfhRFQHbYqDhjmXXtDLXEUeeRwMdCbc9cZt47hEccoXOEQ1fH
e00usIT86YfmBNax6bLgNAUQYAs0laixTJZtEwQ1D90fGYyNfsqLJjT6OMMdSQ8bz+bVCCooSxq5
uU83gEsLES2OuUsI+hOctmTpOQRk7nBuqScrfh6UJb/URbIussR8QqNQfkEbnwNp6Lq10X9TfVy/
OFlGpLFIiUhsmpfO7ynrHUEURvxpDpl8T/sBGEatTaF+/xRlHHEgrpkfLFIq96JgxtB4yWacRuNT
S4ujT8aPCqY1FnbvXc4tgYSsBkkwpledq+nq48nD3tDREzBKcuIs24GlGtfAPperxcO8cjJb7ouS
EnLmjvDTFhuyKr8707AvMn+41RAwL+xML91Uy5eUvCxGUAZytOKzc7qB+B1FKJ/UP/OO5FNYRM34
g4FEe84Bh7NRQ1opyuCQyd4OgR4TFZlOe91oe95dOvYNrScph2XWiAJmKxH1sNui7JzvHuBgGFmS
0LyUSZzurNrlaKdMcXjhHnTzZ+r3kTMPFio8gh/sNKbBjbvvplWRmA413zEYF8aym/bgwvZjVm6m
FLNSPi8bDeT305A5W3u23D1L293Qjc/Ep3SXOVM6VxBj2NTVTD6E5OoaOx5IdktsLV0PyG+ghh3L
d2XCODQZXqKqDHayNn94nW7tg8w6TxZjBGuyInfs1Vaf++FQsG9aWa2gifftk5yS31jrGIh63gi7
anGjohy3hV65+06kEF0K4j2WHo6Wl5CtFMcAaVQ32TuIet5ANAh7lOw6cOoaqeHcUkDLKx3s/UrW
mb0xSyYiGiswhCYzNBmIWfrY9rtFFYTrCaobUZjrwi+QVXFSjABQLUZVa6fS673KnXnlxvNX0RjO
0cKxQEIlUmYxyQB6BZCmqU3rL0YhI1y8iFNRt2xrV5JYFAdE0aB3vAaMx1dmAzHJY/Fm6O2eEwng
++IODD4G8QzcdqUjq26d4Ldhk8w1WEyGW8sB9J5S9I3kaZl02WB2UqoFn8uoLm0tMm0CCHNt3sge
quy9/zwu+IWRu8YsCZz0u8mIdW/7wfdkjIezciJDZOIpmTCLFL1PneQS1iZSj4lKTXdHR6t2OmJt
ayIWaZwPCKdp/DIy5T3hKIIn0i0iTBTn7rSPc5J7mtabN2MZ5Osxf8qyxruoxg0Rn0yveksotdLe
jImtjKdu2dzEG82afs7UiqeS5IX7cO3kZzEwWuQ4W56YeKfst7hy4khLY+27O/6KvdJ9M7Kf9XzH
uzjTfLL9wd+rcmEPl8Rc1MH/ixIHjGGXr7Kc2nNM6PTzML7UuYkBAlnCWWTEB8iOk4RR/jZHcHKT
omc8VKTueSgujk8vl/iopn0JOayUbXeLqWA+50J5Fy2FTjg4iFddgBSpr/H6rRkvDA6cCE8uuInu
Ny2B3xvlLbCdAGZfAv3G2utEpvsuUVW+U0Sh1aLLTqwo5mdlL6G2aHcSd8b6ybHf74yb2+OGsd0O
gtPvurJY3pEYgwjVS0Nqd8xAyfyyxNl05nowPNuDfhCm+D4yJmZqPbChEajSiLZuwTXHkr5AU2vU
QDysVnmrrNwINQ+mXTP27NiXwgqrAu2zX4/+noqhZioXqydzWffOJkC7GNmlNUeeq5ebXkgixkUb
dbm/HEsGxQA+dKhE+h1ZpA2scxzWzUBPtsYcj4T+8LplSdlkk3/COzpB3EC8ndbj77QZG3ZGkE2I
/Z4ODg1rRSrUehANtlqZwOISZrIhI2JFyEleJPWXEhwZID8L09JpLvB/WKXYKKeOV2ZK7O4SgxPr
tDg5pX75RLJVuhMsGJiAzqFr1e8s3zlF7DLdTFkm1y4Bk1ergn7PfiTbmEXcR2WfqZBwV/tkOD/Q
omp7R9T+djLSA3oDdXzcaApqYz3xwBDaI2+SnD5CXY2XgXf8IRta8jh7fTjMqf+tjJPfGubNp8Ky
kEqW9R4xVbWaY2ukZCzJFMylXM+jBeBS3eOWG+KWZZdMJOg2ydZb+mbn1HAnY5fJ3TxPzF7FfccP
NdRxNl1GUHQ3Uh02qf++tMu56GHOLtaojhAGapYi5TvG2I6XRJBGQjN+zLZO/TsX4wGGbLrNDJ8g
X1fezKVXFwnU+0qWMOlihrmepQVvlVNoW4K1Ww8gsVAPibeZvEcOyaKNLGhdJGdllEIZ8ao1E4mr
k3wE5mfjDdZbUI3o+tziW6XhD53sKfvGXL0mSjZsRtvd01i7nN4Y/kZhkTFsWWoj5PgiSRs4V5QU
jky3vduB2OQc3WOBYTqwzbsh3eGxfymFqNdxYFrh6I3UHp3vgpbr+n2Wg8HpAhIw+qMuvd9+byLe
bGJnbTrzi+1Ke993PZSFFrHCnQsvy5JntANmVfnoBHoEb0htOmeVai6sr2T55dqocCuW43SPdcU1
bm62ldaFj0A1hRmkS6p6Ax5JYVjwkKzTFeUd4NcOER5zrcXk2Y+blaX6kug746OJo9YwqfQJfLY7
kjSL2pxWcVDtahvUoqxED8bNGbZFvNx5I/V6qhG9Q5scAbIHPnFidmV/jvoe/wgMLh2CWmo9aYYx
HOJG21V6EeUFgyuT0AbpxgCIpPZtktPPxGQWIvukD8tlBsax2Ma+0ubrMnjBudZydTIqcqlRU0kW
mixRGwLOStLIIq7397duGeaTVBtres8qkzLFI6tFct7bzVpBHORS7yUrO8jqnUU5lc5jVI0lUFTL
GLmImkguGclQS6Cvq8ewq9jmyirzSY4ToF80JrXM+GlS0fPUhL6gAroUapkBIuXbPJ69Y0ISk9Gi
Hdfacu2VDL/IFOl2WpCaUFKA9ccqlmxDCtBMDvD8UQEqsZp2hVF6jEaWbEVefbAmc8H8WYy1NKw1
VEFRYgprlYJLlU5ermAKxc8NwyUSQsawx71w1Mg+ps3rnpscXnoP6D8q4M1/ARjrmXZxQAY7rDrA
f+tG1A4RF/T1GoO1oUutHYypLtRSXAsOo3A8txlj9IbKUXpvQgt8xotkCTZwotdNvcBmjmFBchoe
ebImfA2K3kRvrOtQGgfsd3BkbH2klkUkrkxYrhih7FCI1jrZqHL2cpRPgddVp7LMmPy0oOs8j5rT
7aYThzBo6jgPrkXKHISwIUKeGwcaSfdCBaV4sVqIZUS7hytO0ihefpafSZR0KtguukROAZSxqby1
Jht16b3lxWBTdp9IeQfDvMOG7yGUps8DN9Yz7b9L4mIXGy9NvsB0wTBvz26O6Wb86EfTCLOs0sLW
YrwnIjsOYMU1lG9JZfwQRVew5Sh/tTTtWwjIcahVv8u8FSckdv7Gc7JfIxh0BDJJscuw3Dv+WK1N
XIQb249/mCb41+wxt2WQPZvsyVqB+bfnVQ0rx90b8EbDKWD/AiQMEH9Xa8fWyShksRZCDixtzln5
mz0vTZakfImXjOv2wLDI1zIGC/V0trrvzDDCjELkzRv3c6e8Q250Rmg4Gc+O37AVFbKJMPAfgsX6
UF6mbwj/yYEquR1CfiMy06HfE+LU06BzlFBHkuT1aXiquum2c8fN+grmc5ZtSdOVXM8nkLCcGwHd
Rh1gG0ms+4VV3jN5xm9doUhLJ0G5Lr0wUU19KnAWhJlbsSFc6If9FhkWeSc8xtQDKfmlRO7aP2OD
EY2ddzzLo7ODOEiwrDMVK/LqrYPjaz8KjMQ6ntYNI0euBwORLpPF/549+S7+kaZby9hW64SV4zWY
xc7ykHQxoU3WdkNmmseyJRfuIZE+vOPZqPa+5hZbMiMxrdvf9Fnzj83UwUVMx3Tv2Rdgn6iOOHEg
ySWGA1PCDHgFmC1v5EK9WR4wPYx91bZeSGWpWD9NNoHBttXUqEhqzn27C46Pm2J0ftXM1pj9pc2G
4UW6Z1/0FPu1fRLK+kFNqf8slH1zYl1cxNz4GzI2zt4wZlxfByNiJDRsypj+B8cZT3AbF/Sa7o55
S/qWBdVlGfsJkK9zzur7eqxLXoiCGimYiuxglnLf5G0BtCpRe3Jlb1bpTVuz4dBa8ob1XsglQyTD
qkDn8bOjXOuV/0ZwG8X5SILhlNt5KANtog6wXjOv3Mm+/SDALH+pGQltWZeh8Bis5iJ79UJRNe8n
HXYaeU9fS2qkWcDyHgKo4xjBo9jLadNq0XIijXY45AxMZx+DfRPPK9GZ4qB0rqL9FNMbNiB7Sdih
FVhwYRhJdgBr6p+QzG3uQvYIUql/a0U1hNpU6xvCL757CNdCcggxjk94D7Bu9SEorV1jVtZxmhNn
FdCLdRnjtxwsAoOG0dgoi55mqfRzQDhdzZ5wKxN2MXOuZStGYx7pmSQNVgGtDv5ynuP4+VLEhbvJ
gt6MbFhrq7Y2mdCIMj5Lfdrpkx0cCmrp/VDgMnfrFr2TWVzEAGh8Sjb8HfTlRMrNlQd8a5jFJcAy
KDL8E2ZiFFvJnpIV1NTul9qmVdbOWdVaoaPb2doylnrfld24IVfbWPt6vMIOMjDSdN8L3itP0pgV
pYLYlyiorrLWLnJWw7538/YSJAnog1oU55H3pbAm4+DICrHJFANCQAsn8ovo7D5sC4eY1rjm6Rk6
smjLgtOq1DPSMTn4/YFu0tNqIiI709xz7bikM6Wi3tRPVZJdLZOh72IPhCNlw5EnE/wvr8soqWt9
V+f9mal8E6pGuV9ieHRrocwvJNqXAOsRHw05m6EhNX6UWV0+pR7ZXlVjf/MZtIRYgfiT8HdEZSOt
r/qw64bfXd3ZL42ld09+1r2ULfop+mFCSgDyfXUK8bty3eF3VTHfcwirIp5P7ByNVjhd5tOguda+
Naf87Jv2dgmm+huXwRINoplFuVuJQ28Rg0SWtXcROZqSOKlkOA39OjGaYq+xSo9T86VNg2chF15E
Ot35XFl1iEF6RrIorUunuH7EWedch3oZQgGI4JF53TDPu866LHDLqunJnkaT+YBuvy6oxlckQOCT
C+49LliNsXiaa2vatVP9Keu8CcFXNi5NP4Iie56exsBILkrXJeuG5zKm82V04x0d5pxrHzPDHR18
h8aWItIScs5orZ1906oUEwDetqWm7ldoaTOKWnRwFQyFjqbOHDV8vEn+3XCMK+5kbYttkzg1hciN
4/47uTAOFXnV7dNqTNZdqvJoMXMXB5VodzZepy+5XD5rXt+pP5QvdtBbu4Y+epXzXl70Qb+OE8dP
5hGoqC8wUK00r85S3YUttt+zWl3io1Q1WxaSgzE05hfTOCWK5XYFohwBSXDriqS6jm4F4HLgVYdj
qD36bqyfB7tsL2Zb7PWm+mI5oJAHnDl7XykKms4JTY+KywgS63Wag2eG/d1h8MXaxiKwmqsk/oJG
+Ks9+uNKz5v82LjkdZgtb/gKYubas1ImZEzziMeoGP6ZGHQnYcoTO1p6rHrYycCYN33WmbdqepiC
nXXTF+5pcpP20uv62eDMWLd9ZUbF/SqiFYxu3SRFeYe2aWSB5RRLxVyw754TrdJvgTi07hazVfEz
ZzwVupPePrXDU9UVxanAXEDjmRvvCBMxcBuqwwu2jND7b8N4jmvb/2ZlXcX2h4uiwfiH6tBju5Qk
UPWT/qMkqD1il2kfpNF+pyPQj6bimhCkVqRjB/fGuTp26Ml5Vjic8mIQT+NkvVQ+tZ5tCCYk9xuf
BRXIjf6Wcf1+wgZxMyyw4DBCDnbWoiLKjPQ4EFcWdg1+o9YZV7SsI69abpKOfltbxnFX9P12GHJj
3wRO9hwjjHP1JvI4F0NJosnRZYCxm91kZCQjDyMBFKs6sJKvKmXsmkiywnjWSxyMzR2gnZffi5hC
BFhHepNlb25btqNf2W0j07sx2XPt/GpKBHeyg6jr1V9lf++eoQuoYUd0OiHJif4as9D8rKyGS6Dn
PLk9k76h1bnX2LcubIVu+Ugx5HfxHAGKj9dVLy/VMqTUT7ToVV7rZ51Z/yrJ+y8dAmUeVyIlRcN4
p/Hxi42z2tjGbNHRGqFDETrIoT7XJB6uJapM9lABh3DmxE9Kuh8+2Rhb4Q5fTC25KoHgts/LaRu7
LU1bzK9R0PSd2feP7OkrNsFjxpykiHdlAfhnsOfhNuIuGfEdvLuKwWeepzcDtyGLEtNd8Z7E5RHv
cf9t3NZ0f/X4FNw4yitmU4+bzDG8i53Y+hka0zpZa+yD3gu7UUeX3LHQyEv9vVMD0RpS+NDSkff1
rYC7qw3yDJcb7bbj9K+CFzfD3vwrYqpsy/iQlmpJvH3dJgYo8aD+MbMimlNDP4kM9AFhBc7BtMjM
6SoXfWfLqt6S1k8iy/PXlhEO1YAD4N4jTUevx+l5nt3qSA7m74lx0DOxECSCkp4TBo95VYnGlGAT
i90N4ytXtfLkz5+ep00TUegoO4HKGCGEu37bdHfXQZpZrw5g5vCeJHloycd8bQxC0h+fujXXO2hx
80YVQ7/TK2ThRTnJ/XwP7sZQ9J3Ym/S1qJ+DOqi+DmacPI/WiOYiy27BCBMY8MG2FvELU5351FqB
QJ4XeDfiOcRX47GL6Kf6MMRlGOD7fBHFcuoCx2Ocks8vecWkDZPZURWIMGhzrCN5X7QYgWrel5gV
FuaC+oA3c9gqxcwhQM0GWKAHFAxf1XYQYZd3efniqGnbytHHX1IQHQlQ/UTIeb+akZpHA2DBDdtd
FJVOW13MSn4yavC3jamjYDBHa09FzluCYmM1SRb88axxzFDphno3LZs+oJeltp7PLgV/SBDEQH2n
GbvAsLvrsNDy1nlifp3ZPXS93z/zh33OSgXrBXlIRPTqSE4b63/V5fEJ2XcXsdVkwRor95qjKPbz
sBv6+DgkFLyy7T95OhkQJi1BpmlvbUqZ3y/FhvVEp2s/0Vb2WH6co9RIXeimKo/st9khApRwX/VC
/QYVXCvE1qmpj8aSHntcuuXiTAzKutl76y29f0ViS4vryfnGase4wAwmJdjLzlg4HDaQ83fldsb5
caMNBssePJDML/gaa7KdaoJhC+n4yHNVHFDrGc+xc0j7Pr/VbWwdYzlxphm0Na5nvSzGFzIwzTfj
Z9H2F38Kkq9CM5MrRJG3yQVXXjhehb9NjNdeteNV+ssJB2wcHEDeZDaRKvhIypkSdcH4ypq41Ddt
o9oH0eCo5wtXZaslqrlOzafeLj6yAO3llNXWGzopgcjuS0c2ziFzjWRTWYM6i7a8evagXWkYEAGJ
gRnPkqmjkWiHtuaZB5ry5i5Gv7NJwNrk3vCNzsLYYxyzjozskt00GRI2LZ4ZVSxlFKADZXCS24Ti
mihrIzOJifnAO4fbTH0VTMVDlt0fhW2K16V/cuH4Rxj/x2hp+99D3T3PteGvJ7saz5AqDkNlOcDj
ktckaPRjLzt75czasuY64W9H0x7+GC7/P9H0vyCaguzwcd7+50TTc1V2H+X/RTT917/5F9HUuOfI
mRAnbZ086juz7f8wTQ3DJWLOMIh6sxEjGDq/6T8i5gKYpnCVddP1HXLp7qjItuo78b/+h23/TwhK
DuRuMAuO6wKD+W9EzoE5/IeZFiqB7hoW/0GkNP3/x7JfL1Vusg7E5jK3N1Ay7D9zyo2yWRjtavp+
IbNqkxUWgzRgRMWQfvdbvztYExeQKhdch8URzdqwYU2frfvy08c8js3J+WYSngJeHOnIPZYSU4e5
MRBBeV1Q7voGN6tT3eRIIAWrCtJFD77+ks/dj2UpMJFkS4T9E6aQsr6JfCKYGOa3LYGA5bN+E4G2
xnUCsBuFKWc+aiEofEZhT9GAqBe5uEHszFOzLF81R75ZswZL7DMZq4jCZKuQP66M3i43QuULGNKp
R+ZVsG0hS8MQrrPCav9OpixCSG/+NdkEN/Pohb6yk91Cza+TiruaA9I7h49p0fOb7KqIrjpZtYvK
Tp7pMewU9o5QdhqWfk7Wy4i+Jg3SX03vc1kqKpZDzBcGTBItPh6/2lboCYi0x0Zqt3nITzDeYPCA
4N896KJLtyJAsmQb9trx+T+3UTec7nVH4rgbVytSulLpr/sxj0ynEuvMnJ9EsSmx6l+bUq7NOnfW
nZ1wFbSCL1qaokJS+lNHT8rSsuzCJRfVyq2/tLwG0E85bAft4t1Q7RQ1ZvFhsDteWQCY0VJS6Io7
bjn2/Q1so29BVjChXyxifHr9YLK5ONUgXg3fjjKDcTYpV9UmdVW/TXgEyJ7ux2jyvhvF8OwuhNCa
mYTybCczictmF84LsXiVP1+bUagjgVWfWa6x9pWo0O15L7rARj3FfSy5+urVaBelRwwNK+iPpIL9
ZwGYIBYGxUEuyjWk23hXOM39iZ0umoW1JltG1JDwf2AusKSZfGObgozknXKWS/CDEU2/dXPve7mg
oa4E45aBoeRKv2AXwfZt1R+cuETOdWWk6W12afCPrimX3M1knSzTPWiYwom4ywhdZ1yG4+WTGWO9
F7J/Z9yFInjCdwKdIpoqiPqWMrtV5ybHzt211c9c69iElSb6WkEWh00CHMRCj6pMmDAF85I5w1A+
C/GVlV1xtJvWIPOVFR77pLWW3en8rTGtCK/JpvSZwFKd4PGosX9imC9F1yPIv3rayDbPQGXHmFVI
3t+esXY81oW5QTUBhG4PpvUtuGdn1U6+lqkToyYvoUva3gfpr786DjDimwywubO5uacatDOLNXt2
fnuIiC39LvTKRgbxDXq5KcXmZAzgP4YW4TeFZ49klB1FUN/l7DhO4XonJVWQYREBkb03jj/tQRou
T4r8PPyr3VoNTRKhgYxUGhirWNB0LKUkh6HY8awhHJy8hNENmlN4r9/TtMPhVq5IDdtwAoM4cn7x
iJerojPZiI5PXVftFfgU1gvesNESPZwRZ068ZlGmWrFrIgWrzGOejh8F6VZV2087SDqMbd2WID7d
YtmfyjwshmrcZ6Z4rwNx0StfrYXvDeFQ8ZJL6ZPWdtGzH0ZnHVRQgoqsiuauTTY67vwt4VYUubg3
7gU84dDvDO15hZXTPbEqviJJEBpwC4UeaWJtWNh2aOhDtzFt7cNH/0Sczgek4iuAYOeqeQojUtzC
pk7mW9bPZ/GaptiyjRmXUIcInKlKwOSsGdtqo7upvzUFcZgzmEtlE4xT3wXV+94pFNhUVEKd2xHR
0w9AL8t0HkgvWUi7SCvyLYpAtIfRUVh1Ex2TyX986fETLQAiEjX+/Js/37v/w799bgqh1vPCHiS7
iwHIDRwPj4+M0Xpiqf/LypG0CsvYPoD6xqT+xdz/C7KfK1dGTmJ/dsNCxkrjtcx22+CKIIv9ZU6H
3CLSAJg0Jtd2acmHyclAjNk+o3UkR2xRaxf4JshhT7vAAFrpTHFC7K1V+LcEgceHjxsKP0ziPAxs
VokMeNw8klDbu7Pgr68Z3WSsS4E2G+medzO4jI6YAkg34STMFvVspcSTSCJAE3Nh5IC0Kq/8y+Is
O9GmxW62+6uuWcbhcYPc1zzYidj3rXS3pbqHYjhHXlf5QTjuk5skbxD1bu2UdAzyJoZoydnvfJAY
nj4iZKwTuVO5GXXs8Q6pYzQb1SVfsPCT5vT4Wtvcnzo1j/uxe5UFSSp+ufbzdt6ROLYDO5hspsn/
6FBFkvDdHNkDfFZ0pZHmu9k289qrc08UYfdVHehzKiI6LqSLLHvb0spqR1QHOQ/mz2Ag1t6bq03i
JtSpnWA/dY97edywSSJERbb8wY8P0SwnrIqrLmqs2dtpqojoVxk+I7GLxpxZRW1XnLiP/JFHoEN3
Z/xbeZ4f7JvnTF9sXQ4HWR2Ey4I6dUWxjem5k9wlKcIbvutkkW9k5+4hr0pCpY2dLAczlAAY19JO
8JvEuRH53T3rhnZoCjt7QB5zD+p5/Ka/bv7xNTPp1bodzR6DWofdN70/IrLNpnCpqwyhE4+SSus6
kmnz+/HY/HWz3LNN/vr0z0cZu2LP0Z8fsQyPm6Wb2/WcKroaNOUAaMnTWWXE2tb26E4M/RHwDvff
k94jWx43Vkyup2eY72U+FY+Xw6Lx9k1sC+2Dbn6aLPbCOeljvYyR3s6pYHEoftJn+nPY3F/e0yMl
4x5B/Nen9J2l3D2+M3mTWqLHt2RzjwheBoV3xJvz6l8/8fie0uyNPbTMb9vZ3v11T0M5oCgxWcE9
7s0yCPB4fPTnbv78ivtf8Pjob7/m8Xkv+1cff/PmHz/3uJs/f85fv+qvn3l8jfChyGZthlYw877/
45v/6aePb/zjPv/8qX9+3eP7f77g3x+zv/1v/O3Dx0/Ffr9QgUz5hCNFq/48nH/d9d9+/N/+n/z7
7//bH/13f7QnbbKXmE7bBYV5g5zwONmZOBIrx36n0Q3EAPTzj2/Es1G7f35GJsy2mR3z449vOfKV
NwlveeF88dqC9SARA/+bvfNoblxbs+xfqag5XsCbQU9oQE95k5ogJGUmPHAOPPDrewF6t3Q741Z3
1LwnCpAiKYoEjvm+vdc+ugj9mdT/8bBGkbxWZKKvCy0gV9fLoE8PjQG2srSbo6LDFUDhwKsst5cf
1Ji7fRVoMCA6rdqLzCWTtB7aFTWiop//CWpBK1HrKtUBesK4hz24njaGBwb144gcAw8FExGIa3Hj
5OA95kSrcs7BdudTbrk5QCudM6r/ur3ciZQu//r1H08p+6xB68myaM6fWX5Uc1zLcoSlediYCesA
Lx9Ac8wvUualN9I15BDVJUFby5/Pl3uXw7/d27vGa2GxILHnALLR84ytW8oftoarbBUhzm0TJcOC
LeioJ66nbIdUf4q76D3UqTN82eHmi7eZf5A2hRol8JKtPmYfxagfEZYy9k04fE1BWx8bajSPGBre
+aZD0eNCPY3KcLvENRnNz7xX8tn6+++csOUoqDeNazoHO+5/Tr13K/MA6+38iQYpTTHZp36xDAjL
fcvHwNjrHHje9/vT5xmzG8ty9f0pitxhfb5k9+Zubm0CizzlSifZi5XSKzlixlZMHik9y0PQdDKu
GtmrGDRrqwKBIHFxHgNVZZC70UVuGxj3QzXXZLWB7o69zucktyUITW8lAY0x5Dpq6rq2Wd6ll2JP
M+gQLK+/vK/ARmrc6DeTUTSs3oy7rwf+11e73CxasoAN0kOHElf4WCakXi9/pZ1nqMWdqCzRNMvt
dBr5LzUEIWWKKn1FTOhWwx+0Hq2m6C+t6pi0D0jdcS1XHPs5q4xz4TdqiJlV8tc3sbguv28uRyRu
/crwvJmjV8F5JVvblA6piUuiF3ZduYmYSwUf2fLNLKd1CNZibbG9COC3LP/N8rvlxzgPv983l99+
ndDzl/1PN5cHLw/5v79UU3QDa4/Lcskt59ryZpabfwue+74iv+6ccGsAUKYMvLw8wm+kBJP1lVK3
/Fn2mlzJy+GwXGpfh8v1vbw5Vn5/XYDpknD3/ZZxeLv0wMyz4rWP5jzvL4FoEebuabtcJpRNSjLk
RvOtrAqxI6sFrBEeK3W7PPzrMJg/NWITl+CqJSFvOVOXo+8f3/eNU276qAe3QovX3//x8oEsP5qO
FGM67Awf3rI6WQ6/3r2YhhsruQz00HwyXm7qEmW6PXgEHsusLg+2+eEub8Ssjrqrk208D3K4tOjd
z0ffn/33fU7ZsjMPLbJ+/+vBy5/8vvn93OXo+2v8/sX36/3x3Lh4alM62MtnsQycrRNVBc1wxtDl
yuMTT5vTcvvrzZP5TCFF6dGPz5/C8p3+7byc3kNFKQ7L6Yq41hm5lPgOorZlKbOcKf98uLzE11A1
lGO9d0W2WaIUcV8wd8xjyXJzOVru+7653LckM/6PHrc8uA8+ew279/L3l/fXLSfo9zUTuPNp/HUy
L/d6etFOqAL/uu6Wo69HLYd/3v7bq/7tUX/+gT+fpWhVvG7sR21CLUElMv+aRpaj5bn/dN8y0yy/
WH7oyyrw+/ZytHwff9y3PO+/fVVK33wC309ZHvjHn/qn+/541eUFvu8L5wF/ULfVHD25XLMNlQSj
k7j+5nnw+8fkGgL3/XwOfN+5HH3fN+U524bltvwzQHF58e+Hfr3Gd7RiYKIb0OakuuWMtie8AF/D
2HIF/e321+Gf9y63l6cu19m/LzG60piqwQzRXqmRewzyU623QPrN22xCowB81bfI0N01kuKb1z+l
Q4HmqG7VJ4YTgo8H4dxRF8bThI76SaT1AYmQiojZHn8UJv1oCaNQ1wLvFnCc3GDJe0gT6CxlRRCx
mqTRAVHUAL/ynna8zj8YUNSrM4HwMEZ4GjbJAUrKeXJiyo3USWblOB69Lpe73qFa1w22ryxj3J//
8NdwMhUjwBU2VVM+bL7oBsv0ukys3z+879n2b1PucvhPD//jvmXqXu77+gv/9Lyvv9CnHr7AHZgE
tn5cmssPd7l2v29787pvoHROWWy5fufbcGf/uvMff//H022rwQUD62Sl0E+kajM/PXedIrlZHtml
svb1Qd4tvxiXS/CfD+Mww26QlZ9ajPxSK+OBGl6/zuDrMW2a4Trpo0+HCE9F8EWXz30CfisuXtMc
Z3VcV3sKds6xV2lps49CcdKYz7WIoenZZ9p4V6Po3mNih95cwGc67PcfVmvdB4P6KfQAGgHD8zZm
6b/vNbdc1xPCBzMuIM0VU026aqRulFCpN7Ju4RdZebbJk4a6JnXGXQNjpXqzw8hCacbKUCpuw5+4
DTM13Ad9A5hsxKoWT5jlelIn/Tir915QEz9rpTjcJ6IzBf+JjVEjRgGxQUn+bLftjzAaSLPJwIhC
ItgM1Nmo8nVUwSiEr6Q7V+ADdGmeY89mv8GgUjBeO3J39uivUkqGYAiDlBDxgKLFSOd3dqmtzLCf
dnRs0fPNssfCLH8qmndjKqbNVnlJ4v6dQ27a5gpKcRHxzjPrObPNEZkqW3BROrddlLxHYxfunclY
UxzY1mXw0tryzs0TlFEkGmSAfWkcxGv9w/CKhlx6nOA0CH0rsWCmBHjC8uLn6IqDpXQC2Nsw+GyS
gR+lBX1j1bth3/fpeJFyVGeKl4OibkJiudb6zDwgkhGgxKjzFhBMcD3W02z8CIqc9J+spnKTbdm2
UTmvSQkqC3tPj/yIcM72QelU/oyPSFSaCJ6b5b4msB/gekB/rgBZoWyhIXzFNKbCxzFA8kn3ZI3S
RKFebCpZP3lTQPaCE2Kocb2HZECTlqp1PIMUiZBNdmk+KI+lJyWgQu1RAXqwdsCqrxigklOrBZdi
Iti8JaUBggMe0ChWT0VlIcDrIGO0PTlrnnwfcxS86OZ0QBqgYsjBqc+OVvc7Wyl+AK0iCR5eX9bU
K1oSFMo15wm9+ju7T3aVZobUv+72Awp6/t2BonNBmamFO5Vr3YfdZ+7aM8kCzRT7LI0eHhES23n0
j4x51KPetBlw/hctNdmsOFdtuIsQaxyavoEXeKC7qGxJgf9hDkjaQeIVGH/3+Q0Mt559Lr0KT6t+
TEb9M/esGhAmSTsBbZ66+OkILUJ7QpaRGIqHqkuTY2GhRrVLDa1LrF3p/BckRkGxr/qTN8XuQ59p
Z2cOSQhMzBt9eB6qot4jFp+pSoDg9DIEV/0rdGLsQn0K4h9WTw1fL6lKmnONfR2raK3b/YPeqh+T
XegXRoqUCkKLr0I1CQ8Z25UuGP4rKV+zxDK3sYffVsGU29XJAbAL0uk2ep8aW6w8I2OtmiXbKjBf
S18vkdildo3BjVZCMr6GPfydqdHPQB/fFLf1tiVuATyfW7Wme/5ZYKu6S9S8WnLD/bDGcW4BIe+M
CpClWzV4CvofumNzklAjHuMYgoHifGpgZHx4n+mNDZ0lto1q65QadmLVeRxDUK1arZfbMhgysHH6
2qsZMVAnbqpE1Vao9Ai8ELlcC+H9zCm15UO/E8E4nbOouHPQ4lGOHbaOc0ht9ppa9oLTSKFQPXOG
AEhUyoMLQolKKTHd1D0LC4+pkd7pbmavqvjK9GdbKY4D6RxCvkcCzh5KtdI/w2IluvIFGneAASFS
/T4LUMPyQSpaduoTULQI7LJNOD6T2PHi9bniZ+O4HXQGfxaYt7mVn3r4D4giJ4iZIo/2romZSJNc
ta1pGLxp67nD4XmUwQs5FeDuHPJ16meT9Q5Jtw5hL5N+cislpQgS3OlBvC2rIPEB+pGpMgmEPXOR
XFX4EErt4rbx3gQpeDUHtCSxCe4mHpmXIErj9xiq8cx6BmBk9Rvrjr2XXbTC2YrFEItZZ6Q5O3iT
Ou1UHJqqIlGnb4uDhAm4svF40tDkKg9hKawyfex3DV/qKPtZTNgAeqfJ7AuaNrEnqn0MxXIFs4P6
StxxBbY9/WwKuz7h0YwuDjhROZjNxvV+iIaeqV7RCkKX/lsJm89wIna8MdApGs7BKLucC0r3CeiY
AfhAKa0ovBiT/mSpQq4KuFenVjGOxvguaxTOGaqbv2TNYK3ypDvQlFuVVmevwQzuMslgydCAZ7IL
1kDGkexUaERDHBzgYLIXxseT7QFdDVVO1AK3fGswWOmaIraYCe6pxm8QxSJx5hPbpAYqNSON3hKt
vCZuqa3Suk95SWxw1PIvOkxWEAYnDzH9pg3sD3bMu1pSrPXiC01xHbCNPa5o69EIDcKLbpMo1kr3
GqgIv+G/w5HrNLpV9nBnxdgaRYbmyCzJVcczdjpCMKFQgoER9+NTpvHphpTpca/b5tqIX8CGuNvs
PQjo6ivg5nEessaOw3Yfj8+dSjhAp9zJLI2P5MXdDaOBymuNCcDwKR4ZK1cfz7MMbS1db1uPc/dm
aN/obnOBBrxQaRJyFuDptnLtKUXgfwe/Asl5qe/cqAeUySeEo8THx57AyJQeaLdtJc79UHv3Iezj
Q2US55NPW90mLNSZmcmI0DHV9XDhx2NKRzkrdAC91u1oxx3DuJFumKGOOiryNdwVFOEgVAs9LvHP
5cM2iDWGvil+aHXi4sbcZjUtFXqYBWxsTanDra7YLNKkfAq0W2fKrmlPgI3zZpAmth6NjtKWLrdG
NA1b1R7mwo8FVzMizM+Kx/m0hePcxu3J6vD1ivRkKq9jnzq70ICjqsN2WHdxDbdJXcnKmB6HUbmN
a8nHUACp4STRiUxU8ICLHI6S9QMe8hbWw4lcIW2bgcddGUOe7eOuf3Zr/D5OAY9jNhXZTooaGymd
IxU6+1F78OxxY4G426nIoVaDchuB0wTDwzgZ4g0Q031i+FSGIaeh8ArVq0M60TXope+lNJ900GKr
anyn0hasQB78BKF5xjqHpjNmcjdizY8OpRNOfEHdzQQyUxgPqCTcVR0D4RgaJtTMrpCvViwwxXRk
VqIT3EouQbzKQV6/dqgvNqElfrjEi3uto63UGh6TF/3Ox/QHSpM59q8LzxWGNgSznh9ZnYUtwv0A
jfVo5QEC8jBRVw1cZL/OQOSiEnyInJec/Q/taJf8wUzYW03E59y6OMqbE0ZyF7es5kflpPRTf+7n
XtWo2H5dsm4JG5ZijKZlkUb3cQcWCdAe1BNsIimywXhkUJa6xKGqOXR9e0DuuGmz/BZkIvD2vn12
R/c37nJc8LltoO3E3xuNlw4ZQEom79p2m3FXWes+mpAvpK04xMqtp9tyPdrMxa5eHXSnFWxOW2UV
DvZBrz3rzOaCPQMJBFZwHPiq9plbmr7yWvQ6C/XSK086Otgidw/MhuZDzOjguAdG9CdA1hubMtVJ
rW4xYXo+fp/PqTV/BwWAlxgJUJwgH8rNS5NFpBehRE8g0voyKTd2CxGptLzx0AfBFTMqKkx5cOZe
YUy/c4rxaBeJrDZqhEc8jOdoHIgLImPwM+r+th2wU7MOYlWV7Sai1OHrwvOVXs8iPFV3yoDs2EA0
PiS5eZdPG0QvNEKjvadEP4qxuuLVrq5NMSIliSrlBmaEX4nCxzYF3IINtOaqxTWNB99s5q1JL4Ev
uW95rtMgNCAhC9uVnP3uU2RLyLDOASg0FHwgSpq5M7sG1LgxCIqxdbLJ7P6cFdOMY9cwHKMmldpP
ZwqB51oJmwWIAr6wjHydgYRh2/AqSxCnLZqDTLUxKaW9gwyf6VODieYV1W5oURJ4znbg/R9xLz/1
iBaORXLbqsa8QocG5Rb5e5E7ZyemAGR5Ml17IyqLVrO6E3V4fPfhIWs5C3sd+aiX5Q9D635artW/
lq73IqusWtVG9jNOFHsTtBCoWO7uB4PzKzOvQCH0Z9AALzXKHhqk2hacU3acCn0TFQbk36bufRWz
6DqQmIiL5Fk0Zv5QNz3m4gzjyoTYiQyzpyIZIcKqzSooR7i68PLYq00vdgTzWR0yP3L5Lm0r4cwp
CTetxmkbDG3k26wHqpF4EhdhGuCY4wihvFMMwEpkaEq4Ojsx4kctYPYraM57PdNgh3njHuspEKsB
bbkNzjQ2Wejow9CTsaZi/K0SZduFdzrzja84PX2YjCk3RfOlQdSgvIlYRVtNE+58IA1EJcwhOIOs
3VVYdyw5IifdguQ5Zsz+R9Dy+z4VDZe+gItGLtE2c8+pCgqHSCHrJWe7lIS08pHmu2urgqURIGGb
Ouy6rtrkeyO2ZjwNCpoKeS9emW4DngEOTl7dNBgRhozNByNZltZHAJY40vIM6ng+ouademiE0WSv
iJOcNp1b7/KYUTPPx/1YJ3c5xO1tRIAnF3W5TQKgUUnj3ODwC3x3wHVo2yqAoaq7S/KSsQHxVuSQ
sqlWqNOA9CUbdudccJyBvhYz+oeFpR0jz4h84CTPamIwzDNp9bhfd56Dt7gmKOJYlfdDXz+78X1k
Ns+4QIp1G5Lpl7o+iDz7wLdRhTURWMla8UABOKY7bVL8zo3d4iBvgJ4b2LvXbuQ9R6KOcI20d3Cc
7B2KsoLQQLmytCTdtBVEEW3StBuM5sjpAhYzWqUDUA+BBUe/Mz7LtVRGbyfi9Ffc2x/073fzWwTd
2b5ZVLngDmRP1dBTDRubvdWEpMBhMHGDAv5o+6oHtY9r/Bx70MtgGKSysU6/pVTSYxCEcyaqe6+z
BQHTmwjfDHNWRwRUWxNfqbA6n30FgRl1dG1L8lgh7BDc005o8KqWaaB9mvT2NddC/Vry6d00U3VV
h3juCJQOVZCinpEhhe9VxkNCVNZKs50QIOFcgxhvWllWfq0RqRXLQYDN1kLQ2AmEIK35SpP5/9ri
/4e22KDWiqz3v9cWv/yqm/94jqswJor0P//jV9HA1Dj8/F//+e9n/lth7Dj/IkzU0NwlEgd1E2k4
PU/9X/+puPq/bAs7h2cSlUMY2PyrvxTG6r9sY261uo5nE5/tkGfzb4Wx4fxLY4RHUmh7qql7tvc/
UhjjlPk/Q8FMF/kzWk+LqCaNED3tz7ie0cR3kaBh6hWL7Z9e/soZoNZ6D+LLaeCCGAYkMIFiC6ng
O0VNLCbKOe219tr5YwTrguhWWI0hi6MpWbMYDTYWi3fapbi3bec9ToKbdlCLbWkPAZhPcpVTKYJd
liAg7sPgEtsnMU72ZkSdauDfhmKtrFsdj1/QTy/9O4JraCJokjfttHdbAdEqFPteRRMEeEailfPQ
FRubScpD5Q7lwYToR8taadgr9+8s3HKgOr0PuDFca8GAWQMvSz9RkXCgQ7Kuu8k7CHGaR5VOc1cR
vfg+07UDKrpoVwTFRSk1yTa5Yz2oPwCKQRWaglIj2+WSqaggUWwp23y0Ab7UHYHXLKuBF6QzeIPM
xcHA0WtpUb4j+ASic6io2yzG4gIW4yFtLde3YvST7GvHgnqe3r5XY4aGmBPuBiIxgUM6Fz+67bFl
uIJic6l6hBVO7CgbW6YOm48BHFPWyE0oJVlTbezTjU58ICIJ0uLQj6BhPBqde5+79bouiQYbQLuD
lqjnxu4KgZXQH8XMt2c99ogafhZBPttRf2fhNux622dZurLJyimIIynjl0mP0UuP6JOUUy+8G7uc
Ll3rPamOeDcLFv2C6lEK86RJxwrpq3uYf2tkFD4adhSUpt96XOX0s3EFNjm0OlUzr/g68UDaTe2z
EDwRmIZ7HyQqXBhtnxJf0oeAbtlIHRESM9ip3UXv1NcYmzhtCx1UBtG9fmTYKxBvrFB1KhVZyfzs
paa2S7pJbAzalJtAs5tdYtZ+2UWU+mu925ac4KvGypHjSsc6gcPExWSsq6Y4NQ7oUScMy41k0t4I
berXEroJvLBwlyG2gY/72eQhObOgA6iTtkxC6QXCK8EKqnEvNB2Ps3WnZ1Rw2f/Ch3lDxAZ5bxbS
Uk2+qchCYuzv94qBPiNtQWMBBtm22FO3Su35cQWzdVDS6FxbHXLtOMKtq+1SlXpEWMhjjd93ZfZk
QYztuJGpHW1DQ+l3LfiovG1f9CzLD2FQIlVF18lIwGU2iLWqODWhJsE5qJS7TrfkxpFISw3KLnW1
0+qux50LogtRDGsOHJwo/h9SwBxIwL1u3dTaSgrnysJPXpy480lq7p+iR1MX93F17+a4eEuzYFkl
pp9JkxfkV+g/LVde6Vv5XqFyLZp1vmsh6+BBEDi+pgqeittEr711i/W92XsDOR3dVBvbJnAA4q65
bF6T5B4U8yxTFyBhqcgbmnVlZSf9OMQIP74U2vBrVDoHW491lZC8WpYGvqNJSPbu6E8pJLJo6G7H
MWIZX1rInl003lWrbJK+xafgkR8XhHdVE/meGtzV3U2gYwavCCzgxLs6BRFeBiXBtS50QQ/AAeI6
WQNBCCzyPav1yNNV92r97o2TBVr3fRhasBYq0e2h+q5O8xcUIrHSdNN3iKp34JKsq6QO94pbdEQa
VZ+tDssoz02qSoRaSNDWZ7aMaCqADw7SC55YCh5l9pBHstw2cfE+tpG5KY0oPNYF2A2Wcb/wwQPa
7I2buEeOlBnOjYEPlfyE/tlBO36MzOfApqzDOnPV9e4B0ph716Hzw1Q8m88nEh9xTWw8+D8AMOdU
MtGcc9f6ZSe/wQc9Q3OglDd6zcYC50VJjxIL2JbRHokrttRHJ8/rbV9/hrHRXw2LFkOZ4WLt6MKg
w0fL40CltsM18cjRxjMYsBpjbSSItF3ByCRBvA7lvOzOzPDO3mlOW10aZSRULhZ8u1Wc7wJr3NhU
2Vad4imoaEA7ssYsUkAMorVOEUzRKjKfcqFiEokEWUoJZIwsPgYUhdwy06mgNgKhK/scjJ/+bHZR
Dae9gOl6kuq+duVN3/XAWYS7VpIi3GBa9Gkh6He5N3vGBIV5QZxgTddmg7zJoqZTKx6JBfqwDXsA
PlY6IORMc3VlEwjhjlT4UfSuMy9MdtCJ32zPwcP928uaV0j+KV0ceVePRBpp+2GiQ+Cm402mXs0M
njjEo3bTiHYTmTqpxI3hbmIEVUhtgNfZIl8Hnow2ZMCdJKSP24xCe0Kr7JzFLKcTuQ5SQEOOEmp0
xSBmVExrfS5vSXByb9nZrnPqWbbpFK/01iIgI8pcUo1BSlGZzCqAO7EtLvW+MGxlbmysEmzB8KFb
ZshOPZmq9xDXVEzLTklvlVblB7WHg5LYe1bzeytxtkBpHyZHPhHo+wjxiFS59AUjBexWt3/xNE5L
Uvr8XrQjFSI5rCV81zzEPdcb3kHGAmJUfWBche2r1Md4kjduH3V3qXsSeEgN6VRkyY86ScMutDuH
x1Xkyo2ddzcZyngXtLI6muP0sx1JxosHQChcam+i6u/bZlQO9Yya8XCh5IITkzUHbZMA1wuYckh0
lB/bZsv5e2Ox00VDJrBUedGm7IWgCv+rtMwWvHz5S8JdW9tydAE2ooxDGuzjAdHo1LhHYCNozero
R46pvWrdFDqMeR+yACGBrVu1Hi4jtIfAIEp3reYogYgPqas8XxtMR3GljJtOhWqs2d3F6cDZxvtg
GtxNTki4TZCgNeT5DWEL2wjS7Zt0nNqPKUzt1Y6NaTlFTx394PWY629REO/6yWOCJ2fbq4cXu0rJ
epH5o5Y6L1Y7wAOiPIiyTA0gcmoRQu9C39te0/rEatT7EiQXnM13Cyv9a6WGn2WkFRi40p2hGycb
JwMXEJ/YLJZfGbr31BXtxold+6yzbfW9sNcwmXpMY9Qb8lkDaYOMThoKBlmTE98UtjC6ShuUWHdP
JOAzJY1pU8oIynBD5tIkD2PoNeeQ/HZO1O5JYs0H0s/IVfdKeikRUa4cZxKXcjCJZ6ZIJj7UQBp0
vxUQ1naD02hIjtPYHPI4uos1YZ1SYb2LjsYX2Nm7WBGrGO6fPYWv4+wHceWbTfRimjTmxohA1ptI
kFZwtuo9G89LbYLFxip9l8VWS6Eise4CV/ud5yC3TbtbsXwA7sjyCcS8k2A9j6gZIESlW0x6kedX
euI7fM8HVivZ2dVAPhWMdXEfQBKrsdhQeQE5E1rlOk670ZcjfYuquoRYrv3J+UhSvE1DT32E+kCW
6h+KAnKeaimJQ7r6UYf6m6mDHa2V+CZjFj1puWduYHnJlXKDpSZdFzR/tspY3AdS3pCgQXWgTe6T
6SrL6C4wwa03cJn9KCPDHGYIRU+CTFaizB9nQC95bndjUekbta3WcF0Nv6rV+3LoiivU/7UTsUT3
XOaxnmBuS58H94So0mneNbT3ltqT+VRWdw7JiG7eXIKUqKqyG9o9XVmml4BUDxOUN7PsZGyGoVP2
jEgtRtyp+pGb8oUlL2u7Gm8gEF1tXYj6ti1GCuIamdtmGR2EacjHtGngu3cJdNGMKlJtKC5XN5+3
M+MdeE7oDQNlvvZpcDQgHUVFmpQ7BP4EAO3UKdjC6LGBpjPCQzMN/SZI4Ihmym/GGOo2ss3fKEs7
UjsGRvtcqbWvgB45T6Z+7UKX0HX+Z0KJQMxpooLnb3SbwcMLUVtVsHIZVx0Nw5FQJtevsUitGsVJ
bxISxlhYt/KN4B+LXb8A8Qqwa2UoYbS1cwnqKOifzdjZTU5BEGYCQaTJ+9dAJJ8d5rEgSdEdRt2v
1oDzk5g2MV65dauy2ThbLSNKTAZOHroA7wnKDedfcf4R5IU9p48/aqM7qS7naMoFMPv5sCGcldzi
T8F/96Ne4mQff+kyva8TlaKWAuGhHfRzfTEVfOmyuBSayXuqa1ySCW6oWgHEpkYfYComyl/yLQfv
7Noj895tlcTHuhXv7KLu7G587pXKVxVqprp+IvPhrVH6ZhcWGjauybvPaQVaSLWAyqwiFRwu1Ves
QPe28O6tIXx3wV0PHr1sq6JbqFLcD99JAjp4FQ0mU8P3orGO62GM4pUMtHbjdeUR1ekRus2BFC/y
xzp7Z5kRFXF7bwfRh6c9DdO0ndi9dTPNpwaYYXtPpoPNDtjl4D0Go/fJ6vOH0zGGmKQHKeKHPgfw
pXjxM1g0/d5VM/YGBW08hj8nuJ1C/VRE4jkmdUIoaG3c+tb0kCA0mXNvJRSMowkcOAVXqvwkHA3J
2iUdiJAm7LnZOcnyO0Hvs7ONo5anI7wyPYf1hvLUjs6ir26TCZtJVe6Tvp/JQcciYISmcZZZ5Ukt
witRTxTSBh2FVw6FbYaturb0hxC2jKo9G7LaZ6aGbyC1PohsCMryMimuuopl+uiZBnCw6mZ0lFti
Z8EF/0ABRr+8nNPeycJVNrjzt5OgpfJaxXMshaE+wgPYtwmjsnYgABHBTWLeDJX5JkvxqNb6JZTB
tcU1S3a8S9hmOKRvFvqJVSetjzb3zqx/YTBFsLs1s/0cJJ3jhaUYrQUN9FTS2alZCNCYkyzt7KS4
Ojou3jr6BLZ7B2GGikDCtk93bi3X3hiie4xjuL85RYP5qyloB5Fe4OfV3ovYvBMjqOjyISnDdKPR
joUp7q10F7aEgk6sRJ1Pnn0EmAnk7os7tTD+Gdt7ZqT5M1d697EqTWx50WMgLl0v3h11FxfAN4PO
BrRkOWQ1eLet3j+HnViLutt6QSIYgtaUQZ5YVjxTvchYRrF7VqLgFtOUH0KzX5mdaT3cC0rrp0LR
2i3qALFq85TejQJ+qWc9RcXlQvdEPccWrb0S213TMWiIiBXAxD6qzPWVy9dEW+IQIqtK7FqwUVbk
2nC7HXN/ewyN5kLQ+c3QUgFg4pqpZPnF7pWHuNR9JYqrvRKYt0VTg5LROfHLrCHyaAxORTicp5R+
OfF2W1Jy4GXxBgIce5i3/WlwsptaOi9e3nUQPvEw2zCihrZuOCW8FiDmdM0SMmWBiuqtYPuqRu8V
yzr6masgK+kuaO7ZQKtE5YplXGhcLTphvnO13UslWRYkkc5mPkLnIj9AuH4o/aGuWMYlPbMFXkoM
YBJZzEiLZWCLthoy4ktE+SFieMy5KQj98zQCnfLej7z6VoT05BqlfLHtBCItXToEbB+V0o+Panwj
3QCFCgqjddBYjxi7ya6Tt52RKCuC5nfOqDzaICxao3/Wa0owZU21ShUewEr9xoFHuYJ2+6alkqq4
EYFpdEeutnbPeQkWS0WyknvEVBfpJSYH/RqHuGYDCP+uiLbVFEdHJUVnHqRiXUpsCxnnnaXBYY+E
/maUJYto8UkbK1gPlU1+SGbRaXO2CYyENdL59zIAu9Y38BSdc+rpJJWEMdCzOD3MHpUoqppTRsVz
Y6nRMZx2Kg2qVdzZE4B+XEJ2ChjfECfcQ95uCAFeZFr/M09qsc4cJV9FuJZqwbChUerc5ikYwR4G
4eDoJ91iy1EODxjENyy3gnVeNG8aoM4VQdlU5ajNmwr4f21mrFrNaYwosDVt8BqaNm3xmWiXqn7h
1fUGAptGdEB/LWncsx+lOBkT5MyO4nfecYG2jmQnaXWvdpOyX+gfskyhDVxVtH0wfuO5YVfSk8OK
wgLzuC6Uu5bMB9pFerqNdDZ+ueXsBqNJwewH7O4ma8+c6qxwVlEQIFj7hqX4ykuYbHunyQ6pZe3H
wT5WEc03mTtb0wyIFK8pb4DT6+6H9mdpENeB/5cQwwbPlWtcZGvSjg1V8utM4jt1ElsEgBZikkEr
iPraJ9WtM5QwqSNz1Q8dPAAFqZL8tAJKgYmd/JwG2wEyqZsQARAQBtav3NGKWXKEetJ1klMn1IfK
q/eqAsXNbMPbRg3vjFi5BjNBLfAcZDIoHoDnoFRooTHQPIXLGya3KEY+49qbFY7dGUrPZdICP9Wr
+RI18k3lyGRdCvCnYaocCv0xgLYCi5cXhkY6jNmVRD9kU0lzl5XGI1I8igOj8lYourHJHRWnEw0h
wNERihnlgmrECBQBXJSeN5KNVY1OZmflRJY6uyponss6pB4b2lvhJSQ8Qt4xdaNeFzmV0QKnbltv
o77yfiqq/mRPVKTsJIQ7aXXTjoLqPujyfeCw74ABiLSTmJEjTf2dCBPUpP+bvfPYkRzZsu2/9Lh5
QWEkjYOeuJahZU6IUEkatVZf/xZZhcrbDTw8vHkPinD3qMhwd5Imztl7bfCoxKKw+KWPug5xYE3m
sfQviVGjyCm/ME+ahH/G/bxluvfAUp3c+RAAbcSblti0NOs7THTGQRGjosVE2IH/R6Ab1n8/qoiB
2vZ9No8bmnbiRmFHyF4HogS1z+Ww5DePAoYBEhQuwOXFxlOoHi1u9Zox89QGqt1ZFKyOEar1U9Aa
NxRkbLQqaX0qMh0Kga0DhJhNWYu3xQoCrHeLieMvF56FnQHnd8VmIzIOAHfHPeXk8gRV8NDTYIS6
h23Y6gSH+VHfsKiR4xG9BMO9gxsacohRqmhbx9UZTzdbkeWvh7OnuBD+xslyL0H5xo59+bvLm1ke
URLPOe20WP+8xiqUgJHCJByOk9ilUMZ7z/U3fUUguwlsZEUZ2jxljvn3IczYttJZeUU/+7dXNVw8
fIvL0l1k34uLc/F/qob5JzPtS7l4O2phn7tcRVj8+YCkEeNELDp/RRcUez/o/NNyaLlrtr2pf/x5
ybQlok/sRvT3KKn9+UExEiv/52k0psZmbBja//ygBzO4sUoWc3nB8BZU9Z6tZH76c6AViCxqeQ49
YVtWZk6EH3eBrD24p2ZLqigpiVmN17wJzBjVffnoJn56zQPWw53GbNpTwMYEeE7dTD9KQUyh3kFy
gRe80bvU2lRNtU5aevdhTBYSjXQwrOs8Y7MSeSgBihQ2HDPBPTEEoOvHVn9I/OpGFayRIubS1WBO
JvNpry5uhLoHUiU7ZzP2t2Hn/ExAhw9F1h3ZE9iXdlT7qpHptqAqpQ2PZlA2pCiRKQVDdxUICS+O
2DmD8LDVqNLnMULnK2Bmu1yU50hYX8pkYsEx2O3iMXoyfMwLWhFToHdDGP7maQyGeRIIFPvM3kQE
2t6JxKvPOrFDRg4BDzbbbpIl+eODFR2IOWJWdYPTZHnOmmEOeXXXmpRhCB8C537I9JEYQL97LzUc
tUNNugn1ICc/tX16zz7RWod24R7h3bBdQinLIInip95rUcshZxFnBp/sfZO7QjPUDsqjR9Nm3Wai
32BS+wYfe1vrN4EwsfSyVbHGPWnK905qv8BbJgCvsn5SzXms2FQnIICThJQQgl8ofQp/LZLoalnm
c1yiRoMvDdAXTxnRQ6zJcPN3w1M9QtGKnzqTaInA6m/9Vjx4VXHsvehGV+OmKPMXivHs97NxYCuZ
PY8oia0JI11HnC2Q0Lv5zxYSi1eT1ivXAZ8RquibcIpVRwWfRtz45pf6NvVhGmp6+mgL91VodHA6
irJJqL9lJFRTg6q++8p6a/iEdkRhBGsPsadm/R6O1LBz87FqLnlLChyFSheTZP06fzoQzJ68xo4z
7b2p+XC74M7TWJyTSjiXdrE6rPiabqJAsnMj70q3nwpw/PnE7ZGQJ7r3C/25bIY99DR2iar9rvuG
5RX73EVpEZnHAg03QZ9PZjT4ZMOlDeOZPCKy3ysT+nJIo8YpESn3Kv2JUdLSMenyDVaXSJGOHRI1
5bOrIAOhmlaWMT4VpvflBPZ0xlFdXOEAw5fHWHarjQ4Srr5k3QeJv9HCiorD3m4p00vNJQYCGvOh
DJVzl1HFzO0pXen0MpIcKWdaNTPeno+Q0dmbvzoaRdZHCeO9s7RfNykcE/w+NCHc1n7THCLMGufR
aHHXOrm4mrTgoq7RSAqh5u0bFHz9ElYc7Mz5fFQ5cTSEEyKnzOurMcrXrtI/MLNamyy33rsc4bOA
N5eVIA6wsH7FBEitMBcEZhWQ15D0/Lh6AnNJAYFMstSwbgMQ/7u+L6sd9ZoY5Zh9MSjWHZCo6Kek
iT5H7JyQlu6VU/9Gi6ghwMGdm+YALEkwR/c7wa6lEaFzFjGiB4SDWb+mQnJ6QMuXwrtMXvngt9Y3
Qjd0TT411xw4ZdEQoyx4MP9IKXxLcVx/m4CScyleHMVN6quO2zF/qVwDpnfX7+y467cVCclJ+cIm
y1vT75d4TgQI8L6Kjp4frOuYLWWa2k901AUXKcVfr3fZuVkAi10knhFgXVV3LJ2V2pTvekv0N5pD
ZlXFKZHVGWbeq67ZN0JhnKGMEIXTa00+min62wbQnWoc/rIpxTpW7VHrbePQOeFTFNrlTjrVvEyl
eSc1sQ+CkbWxhqRIRfPand0W2VljTXSwmoNG5YFq9psWWjCFJZP5OXaNS1U5v3CdAr7PoHERboNM
+6H0kBAj09e4bDKr/THz6b4o71wE9KOgDDj4XIvzD7DI0Qgu/bf5gq/Cadsqb6uJ4GgJDdRITnGi
FfdxDEF/jD7QTYFpzcnMhuHdOtTivF6/G30qMSwWcPKMwzPZhdUaz8ZDGieXovskBB6aatccUdMc
RwKf106FuEYYNA9tubVq0pIwy27NQiI6d72NT8Zv7Iw31KnuiVe7s+bQdWSQWeZs8sS6Xf7u2CRE
nBJmzG4v2VVu/hDWOgpxVAnAv6uV0LEkKMf1VyyQZkoNVF2RPLvh4NF1DRBqZ+MPAQ/7XJohM8+8
RyTji+ml3EbtQ000OtGapKrLKrt6GZHvRryxxr7ap+LDo44LGdr+Khi3eogBdVU+R2W0r+Eh25l2
Y3ndSYWMioN3J6kmWc2cv9hg66EL+1GT+6aN7q9Gyt8y+dRzrB/0zp4ytA91FG30DAlsnNN1r/QD
gys6q4oK66AfQCr8oozLZlFGbCMbBML1u5aVH1GQPiCmuK08NH+FmPD1+smmS13sq8V4CfXgpHvi
CR74a0FiiZPyAVhbHtU427p5L+SGooOm8l4gpShow6xmOi5r8i3dV8yYzpxZ96G3lIzbpHjG1XDq
1INuN196wBqH4JKmr/cJ9wkT7T5puludycAIadmI8VjAGOO8UJeUhUGEkEG3vSJvIhrpiRURuHB9
osScm1cJRmnUkVVO+ty98mFlNxtE2dvWHRN2ifRSdHvtlsV71HavddzoxB2qWyusCqg56r5vsm8p
qSDFon0DCbatm/qzxDuelhkh2SwLWvVcOt27cON41WXDPWsNjCguihS3VAP62vgjbKydR3cCQw6N
hqz6tDmfJJ2a3AxIqCFeyMSID3J8DCKtuY9y/QLQydRL5LtktN8mvkEKY4n5kn3btLa5lXLi4V3O
aIEadpv1iivBrog1V8Usf94gTCKRvGzoSxrxR1OiCPCZKGiLWTtwxFcgOzNhQIc+qaKQDi/9W5MA
QwTL+giUo2HlIyQzJRKSM5XXO1vDHumGx2gQH+RmCr7qJ4l/iqJZgsus22semgZCib/m+9vPg3Jd
N0BHEJmvU2SmxODgaYIfAZOT0cehC9db48VG/7qSlZPi9cDxHZAqF7hQymvM5RiVtK8cfNDa1l4y
Rk29LtuVk7JusUnKQhpwEJkDv9gh9xYc4GpZ7rvNt+lQn2oCDbMfXmim5tus81molAyZBGUbcfOl
Cd5FTS5QXQXrSSNECevFKsq2DkKetVmRsOoGxjHm9w7aqTTUc4y1hgzL2GZjdafHkTq3dEpmylo+
gdmfchqkuf/kKedND+kLBP5wHWP/pdG7s1PLeGuUhM62If6zrPgZy4whw5zus2jak56Rruo0Puds
h6gq0AppCOF0rQhVk/th1QpTh2tvXPKgKSRFWyceDlkKJ4UOP+7PwMHOJlFRS6snncd+LSfVQ1ZP
qdIZ9Cdd9VqaE8pAMnR98AErz4zvWQKhURjdN4Q35HNVHo6QsFr7OoDF3KLH3Y5bQ89Kgl5uRoqr
KOwHhgznFzmJyXbKGVc4uWKXaeFDWQbl1vDBIvfRzsmD2zys38wJaTBs7mmjIUyqPYtKKJg3A5Ab
335LIlYD65yKgUvHlWbQuajZVeS1fWMQebC35PDMpVAxmdyZdt8fkf3ca2703Ou4aJDvBGuVMZGV
frONhjn5xBrLDYs1g1Uzn5wh6pihHQL6q9Z1nXCrcK8QJxizyHMJVhgdr92RBVgeiuA4TYhsAzaE
ekmMddfTLjUa0VMncO68EWFIbqtrQt1qT89Z33dG/GAX1idY+uii20cvnpEjxT3xtuchDKwjLbNG
J/woaKBA4SpcYQiKV3YgQe0USPQL3V5NRYRWimpe0aasI0Pkvt7w3FAW6s3soQHFWHamQzx39dLU
OYxp+80rvpzGrTdajXlCN9VDqqaHzKJMV9GzxIXdE0B9L/PgPFETIR+hZ4GYn5026XfJpP2uYPwe
R9U7DMvDHA6KS8luf5te6mwSf9yLSH8W2q8kdn50Qtp60J1nK0M5Y3XqMhEItfUCkywuGC6qz27M
KXkRNpd15mEHo9gWYf9NJdpUzcGm1RbBAfP8TWcMsPRG0gzCptn5oaG21KNxmsXlHNqlMyaOsEss
5hDOGmub6Ah2eu4HhusR89uUe3tnEPKQZ+5eDi+UZ6gROpq7w9X7mZm0ZdLCf+wH980whxfKEc9t
ZjLBlV6111LnZiDfDIP0t1FRkU1aljQVXZsgceZAKB/IDzGIhd7uY9kSLNQH9oY5lMs0qe8iBzEx
wEJ873G3azISCzxq9YGMPqaEXVubvmEO5eJvf5E1tsuair584ZcsqPorDfHrSEDMhhwY557erGtl
5Hcj+I59uh5tOxCEy/YzwNSMifpWKqhl6dQZAA1dA7m6CYRdsNCi1GlbOyBz+66HLgkr5xOSd7OO
E6hnQXRg7gtwHzy3nkjXtIkRn2AY3llauMKyexfZYcjqrLv3MvOxc79rYuDmEIU1q/XPomnfyJz1
iyq9JjahBg3/TUiWsEon0Nf86bKA1FKTlOTMFCfa3YdYOdvGm6il1+RpSEOj7kcwTUSy/dbJU+CF
7SpMrQm0WWVtPFhFmzkyDcZsmcX51mvJuZPK+SQ3oljFaeTMcRvowvXmOPQEKtWj89Z+ytwMD3FJ
N4kSY+sahH2NwMOjhi0XVubQZ0sb98/SLq+hSZK8lASNQhfY2OWz8usS1fb06JjIskEZKhZ8mFAb
sxAbfII1bHTCU1DJ7M2mobOWHQyr6df0tx6nwDe5WW9tcLMbw1cfjjTVsSN9vNbIBqgwmGywBUUk
QgzjZhL23ss690GzCdxz9EukWf02pLyCnBKNe14Box0EcsXkQDOHrIux74j/OJhF197HAe/MjDoU
eh093AC3nz58L+rj/xVq/z+E2miWJZLm/7tQGzjLf9Nn//0Lf+uzPf1fxix9FlJYrv2PNttz/oUA
BT2WSafdNR3737TZ1r9slhvSFZb0HH5P/KPNFjr0Z9ezqexIKdz5t/4/6M8GCd//XZute5ZlCzaY
IKhpQFqWxc+/Ph5UFtT/9R/Gf45p03QZehkMcPErtWNKzajw6gx5dEn/T/ejF3yU6iK1+sIKoj6H
9DOYbM0PLbKwKpcjN3eRX4No6i6F/BWWkCStDXmn6lmxVmyL5Pc4Yu0l1uh7YHdRacZZEMjZjigr
iFEynyx92g6FZOrWq4vqRjLo+2e/0uNjmsUVbuzkydR16350Kb/Vw2kkRO+kAugiToYGlWRA7xT3
8lEUckJP61qbON2bQSVJV3FXPrLnow2IYWfBscCHggUlqKytRlY8DVykZ1nMXJgkzmvoRfotNus5
YybZFtQXb2ywuJHj0/9D1XFfZs6P6yQeZfDuR5FqsZ0qG/9GM5AQWz+XuN92LhB7mgis6ERuaWch
xkPbN++9srQbhY2WoRdmdu/vfUSkz6QnrQuLmoloU6ANzjmv1SHIp/F+8CmgGm1zlBYZQ24aT3Tn
zGjvj/JEEUrfBZ2bryrbPcpyZhVp9IeM4rYHaKBEtC4RtuLZCVfWaKtzVbgT0TsmTSh08Ocqtg4i
IWgNyUJp1EDR6DyTTwTeeevFhdrIcPzELWlextbTiSqJyfUdshsWXMQxOqRRVtkvUdXPo6lagjXE
vk7Qnhu+/V1m6Zy65NQnNCFz3tjo4sF30z0+U+eYx3e0bWmTOIxtxvTQUsQ/1biH5pW8YUvMa8o9
WwTYIbteE2cuty6lesZ/8duyWEWA9qD3XF2iQfMufi93zkvcYAwg7+iKAdVdT0n4Kfqy21SmfiKe
nG55QBHEztMdAajDQeU/Gm8Pz5Ae70hipNocte+Z2/fYkTCQdTTFjMy3jyaU4L7Us2PtBsk2sqoM
HljSbCabzY9yAG0wBWa5HW1dYaIpD/xvAwreAaEjJZVAKoIqR7VpDIXVT3Pv7awLaIKXDVMC2cHS
6X7RKRkQOzTXOJjys+/bOJN6ZGJafrRnI/dkOlvkizKnvZ+Pt0VQU6uNDhbZUkZYAcjiAtuXMxC8
kG+2Zk3nsZJ42Ez/mJrFfVV11rXL++4SGb9FNSTXENTw1s5CfV1pVNhqdg+FK8g4MfrszB03bKKK
+EZRtMfCY7HSNArCCM17FrCEI7qpc9FzsKCIt70ufQ/GhmK5TFDMVFZ4qr01rn/7Rjf9S6XhCwhU
6XPVje+WTCW7b1rbmq3d9inAQJquLCpWYxTqx1Tqm7YTj1kismtqsIWSjkMqhgfYvGCva48ZmAzZ
uDsj8NdeHBOXMtY2jip0Iy4wQ6dDxNyy4yHgA5NVFJN0LvBPdTfBYBNO8YuIOW9XZ+AgQvlQ9Qxc
Bkkqq6nU2U6os13TqCzZFW+i7BdBUOrQRwHaFPoVqWkmWz2v77Hm/0ZiAxo3PQeq27YegkjcdT+S
0FnMGYQw+RiG/bGcHaNfvG+5CWKXIoOaS1l1tZVUwqjK5WdQv2AfRyR5ZMjsG/U+OCi9/Frb1ilq
3m6S20EPn1MG7ZUzNunM6KG4PVsAq7oY1w/oO1DN+ixBbWeIb7QHOhs7QCnqaBbJraj7btfazlcX
hhN98QiEo1NmO7stbNLgWvMIyQpIQcLi1onuqtpBAZIgyxR9QLYHbtQU1n3vaPKAUsYh847CmYGC
I4eR3fpxRPEF2Xo5+fgq3ooJoyMTVQlREY2IjgtelNOlxheDNYLCozZ+2wFR6wOrVfoTwS4ViFZH
B3zPwPUjBj5l2bj0Fie80T8Dvbx9nCFJr/CPxKi8QpVj5EfgvWlV9gUm/6KTv3cTt9q4aoxGo7FE
fjk9ERXylvMOjaCocu+YpaaLJMcudq32M2Fj3qlh1tcAo9lY/Q8qbjAfAyq4WpG2xJy7awZ1xx5W
bfTGqDbROF6iCLRMkqWfwtGeNd0/G31NhB9wfCeAmdto3Ws5QJfQ8RQZkQ9IGet15pnnMKmDR5Qm
D2WX2WhPaLdYArM/G2BrN4Sdu5KD+zj6CPdkjqLPrXXzdoaJv4yW9E9kbbnr2nRp1Y8wO+rCGPd+
LdIbsgozyrYF2NoamlHg4uMjuvSOKPGGBXF5Mfyay8cmVnrCTHwXG3grSNLj3ohI10FcvPJxsZ5o
zZFuWMUN/AXb2pheUlG/0sh+9EpzH5rNAZjqIZ9LwyMAEt3DRVnWlL6zENmlV0fsuqm2Op093SAL
L1GEwUwq8vas/J45gQQjmObJM45zwChd+azr5LpK7IpbtxvmpfnQbVrd5ApnF856m++tmjAJ212e
3Ag84T178l3vVFfVFpfUCcQZUku1DswaztYseh/y6Bb8KolU1s1UeP3JBBZVhwqvrUqp3KpDh2R1
5WgNwg+POj0ze3liY7AXxUAfBdXADmgNO4Ge4hAhOGtS8u7p0GabWpAzrJXlmV491W1F3xG301ZW
rrc3WrXXEsoBHlpDsrmL5mjj8khUmhOEKrgQZE/zx5TXtqDRVpG1UGjotSwkVip48l3AR8zwswEE
wU8fDvmhYicgMQoltmNcUFVkaO8i+4ogSHDqd2WhDSACaA0lnX1s49ze0v7r5neZ3taKZYBHtoNG
WniQwIsho+GoN9JdaeQvr5x2Si5tPe7HMghgtIw65bTS/Ys7u7DiZJJEhHhR6sT0Zh6CiSw8MFKg
MKj8Q14tnHrjh81ECFdRnojV/DbRsW868xjEtK6XV5dHxM2VsL6pxWDc3lJ1fRxcfzrJdkQaRzgS
V5nmnArTgRuCuHCdcpmdnML6FWHhoqDVDSursKC8FslBx3lv6+14Wg5T0hpb9PwfMYjuLcHOX9rk
g4VZ2vgE6nK2E13hZ0NxkNoTQgsgD85gFBsR0gB1lUc9hEixc2TKYt/UM5i4FDNuOHaZB2IbureG
J18PNOpVTfPZsAZHgoiuZHmTQ9ZX3I5Og1ZVidPQ2lTnu1hfWfUz+WVkKdb6iVLhs09s9S76h9iK
xvYS5WOwX/itQSEvJm3y3SKbGGfBw/LIrLS/Hy1Pl0MKZcYqlHdoZ3D7cqj/eTSalnZUwbbqfHUO
8SOecu/BIlnuXPp+fEQ9jBNYojul3rnGFB1sc1qNq4b1K/ax4m55u73LpjWMAwoE8NsXmuVysPp5
6/7nuROQVxT4zuvCwltYhl0RJNnBn2/7YQaRVwug0au6Y1QBF1h4tGIBzy0P6xmeHuvJ8Be4VDde
ATiXR3yBuBQWoOnyMLHreFVOpdwsp3XBf2KmQ5Lw13F5wRD53eTg387M4T0o6Y1zfean5dGfA6mG
xamahR5Cn8niEIyozaFhoYf8l6zEnrUly9NqjH/0oi63f16KQf2Twd2yzprVJ8t3YS9fy/Jd1YgL
bFP5O/Mpq5oJED+gM39CHianKGOWMkP8fRzq5SB/l+0sp+3JdCZRkEpFwB4lz0qMUmCYKDc4B5AY
1PL/OXhV3M/C4HwXe9NzqhXaqQjBstEG4JpT3J8lsJVJa+vTciDIdK5g1z+JDrxlPfVALMMaJh3r
jpM/0/WXg/zzKBO0daktiu2gNe84JsvTckC3xXA5K3JZODL2tXXJqI5/Iir5pI5qb2DkBPtBTLAP
cPE9eIQp7pYfdvPNbpUDmsWS1FIRTITkAEpAdZinLMjn0cOZh4hq/mvLI7q/qACX510TvCiyGnbL
SVnOxaL/6WIo1U7mPtZWlCYozBlySsfbucpw9suZ+R/Xb93jNSlm5P6fH7j4ZFk2H/9CPS8XMhYW
rixUZ/WhYkEgly+Eefzfvy8YmIRepFEbHtlO/PUVLJ9y+bxCmdPpzydn2M52sgqP6YiwsKuiTahb
33T3Z8JCJg5uYxAGgVlEyHRjmxjKChpynAPxjpZ0LZF/b5sm2o1j/qxlrQLpnRkrcyI/wpPNj85Z
kdTOhqQf36qYHPREBt5cjVLM4x7KmrGJr38OaNGNtUtAZW1j9BFJu3VIY8W1d6B/ONCesh+6EFNc
613JUb8hkOyOBkqL4peJXiDDJdwSHbJzFLV4yJv8sRSkzmsUwAUVaTdm8Y4AfDd52XXorlGWfRmu
8aIHNC0SlKFrJDqvqf4ShXRyE1m8BV32Bm+ZmG+LW8BIo5sqzJJDLoZ7He9yXka7fkgvYJXoP+mo
85zOem1rdp4Vq3d67DXtMMyAMJ7j3dzh6f2RpY/bPaHbKs5B1Vwbq5eHIAmfS2N0N/NCVRexsdZj
5R5JNQSiS2EQPWJG+4BMR8JmvVQ+YeBB3Rers/zUqBNsR/LZR1JDHuxWsvqS3akW4ppUX4N5L6eH
IkkU1WcasWUaX0J7+GRDAnxM0240QBSEJqUR4iJ261KWVCJS3I++G1Bz0Dhj1SM0qNuMDFwZf/sE
zSPQChlAk+CjblmsaCNSIPqZF2kPAKiRMNhR8SCrozdv9YAtUiF1MDXnzV3sIi8M6YysRJrgY0+v
bU5na4q6qz68+K5LplDgXEcWGQDRuCUMiBRopkPWzBu3KJ5lwlxn0eXVI9ZVMlbHqaFBMIddxB/4
gJ9qR/7q+BKmECFZ2+tciI6NtTA+yVR/KHGDU12wtkU1fcUme+ouIrcw6ut74bvoQmleVwk2xQBr
YDvgpenM59H3YaV5CCZS+6eqLLBiVnlsTRzbY93epUW3DfPdJIYzauk9N/zvWjXZymuwwBX1KjYH
RHQRyn/cSTl+1DUiQETFNgCMAs5fWsD6GQ9mNAVrcAqfkxk/RN5orYfYuSYkq2B1zC6uPwAgG0+z
04aG7C7uYkLJBRljKBnDtHqeKvcxNrx3sl992ngGvYPJPtJ2zldFKe8Ab+wzPbnp435ugpMn5rRv
eZ4+8C7h1qKOCoxIkrXExkskYMssTCUjAddUSggGgTUTu4qGFqch6O+GRLBwjLf6wehgjFid4+5U
X60s0Y00aW13baGLUkP9Biz+5NJrXvt1/VYFIY2yOj42pASvUykRLFRIg4m1hc+jEBRlk/ZeZeAH
fIMceO2IEvzHzWuXpgJehbDsPnSzZfDT2q1tYsVoJoYDp0Vu6ibNXVtLiWwOnR7mzzBgrUzG2NnJ
jKd6dhDLsk/gFafkjNGrsKqu4s8jfxkoy1Vp15/buh43GI0OBJiGiAobgIO9Xu4lfYk2yn4nJTXw
zinepAAaV3TwGg3jpxk9knLy7gZrbbiadL9eJYmHhK2AZxx0eElFCPhTPYxxOJ7btKMB0+2tGMVO
kYbeQY/xcLmudor6UrvoZoDIIIOc1etIidsYBHhl7WvbffBCPOE5xfiNaxkrkQxk3I3Ob1YWwdZq
u3LNPeqagXEa0heyuu/ZF08XQ6hL7oFh1Jz2t9UCc/BoqvBPfgx2pe+nSn/PFPlO0yTOLVEC66gk
tkyG0GytbwHtaItxcMBbR1Y9YtpB4Pmy5NUG5DL4KTfyRNCUwC/tRfzbhU43zkUkp9R4V2dUY9PY
6vZ6I4wTC1gifxGMtD6FwDG70LRjq+b2qNr0By+aPh3dyq4mbOD15GoORCr7FugOekytBKyQ2quq
6Q5dDMQpJYuHKoO18n35OyIWYcs2xF7j32s3kQtDOrUNmPfFW03F+sKwtlEDZxMF6W/KHqTDQqmy
RFwcdN9/LBmDTplX/g6THg4iffk0rX5CqijQRX/LaMw3WnbBStRs4aXeK7D5m7jDrGSn+qWp2ltR
Jt9MMZeagWyXLird5q3t5A9TOkaOYQxx5omTgWs1ir5j2xm3PR4YsJ/MjRFrMtiUa7OWBFM0u6gW
LGWZ0riRagej0EDBC6UC6H7a+p0WnFKijaV3Z3St2tioDzasahWZPySYN0Iq1qPaJ6Zwe1PgkluD
r2U8UA/Qq9IbJ+s7hATO3IKDr8VfMhL3LmFjvW5kUZCU1lubTgAYv4IHBUUgflWDm7HOBE2WpzZx
BT+V5JYnFHfnzbYfy2jsteSt5Q3CCmLdU6jj7Qlb5Huul9l6asAH2mjD++zWgll279s+Slbat1s0
azrQMyQmwroV7YResnT5wLizsFVh1DAdPHOFi0Ynjg6lfbCssr9oDrQ6z76Slc2EK1LUV+IpiyfF
riGG9ZwzoAVtd0cw8LqtIKKQOLw20+FmDDpxtWbN29Tvp6gfL8LqaemOZrsLIR/iohjq5KwYJdYa
6A6+GrwCUx68kkSUNrU4U/BeByAZhG3gTOYONHZW4u5st/+Krfgpb691Noez0UnYJG2IhbhFcEs+
4npICZZVDkg5pEbK19Td2O0HY0Lpl/ezPoo2Mqx3bwPV+h6n1V2Yju0mEa8x9e0VYjE0z/PBRaNR
kkUMXax4EgxsPUDimXfeoHaIKA4VbQBNybfVPqr87ahiJv8AgqtfIDkX+t71TRwCrTMPhgNojeTK
NIdTrPVuyEgkcXvIHqPuUzVn3yztbcOSaOUWOKN9y3quyGx1izFaN2784ZFqvaIXUR3GpHufjOGT
ddPWCJJfeoyWI07kvQ/zzupYt1Tq3kp4P7Xbf5NQcaRSiUeSlBhkVayPxYdtj6jKM9CCgX2kgz+u
VZP8tMJ9yMsMox/5cLYVfRamgMoLi6toNKLhBFvNlqtOSu1qqo4WZ+6XazTKEKxd7i3CtFMKBKze
SdrgdOIF0QKwaCMuEUqmD1aJE6MqiWRLYWkY3tF38n5nJkAzyG6nlNSnL5WB0q91kTYmjXV0LMDd
id2exyFzSOoSty7KrG0qIw0TnOdsapUXhPjGOz3GHctuoFm5XcIKpYrLS+h4q1hPiw0FFezn9kfW
dYQ96l9lgW/b4zymBfnZrWMM20L3Pvoi20YRKc/pmqrTBL+3B8U1F8xbY7y45U0/UbTwqvwpTdxq
Jnu16GFQ1YNiJlCuCIqGYEKe04VvKDWx9XpJarKKqqWOkJJoeFqe/zmoImS4sBnptcw9DaNR7EPy
7Vb5bJEY538BCQSEgWXPJrnekDqfqvkPZUN2T08EyLNJBNLy0p9D1xN3BxwM48v8R6PBhm3eQYU5
6dEVY/q7pJSxLRKvPUk3YZM5tt0pa7LZrCwnex2pjnkljwGKNUGAnYOuw6mfD7yBWZ+R7ZfXdec9
MpHJqRTPhwUYiEoOC8FptA34M3l1glrX0nCjM7I8xevurbUciwbFsvKkZm9IqJdpcShYzgS4NY60
u1CRZsRvunOgjT0fqNz8+yFpwBFN5mSstHljL+ad/EB4j9EkrNRU8mT3ZrWzB78/LQdMKsNp6mCL
Kwec67xxjqKmxxHDYXn05zVMf3fNHMSKFpei/LwDD7AHnjwHCv1fz/+8mFVQF2yi4XSQLSdAJNsq
dgirBMBwmoYiZHb3aRZVdtSu8goVUjKXs8oMCRUe8ohSW2SbpMTjT434PYQmmGPKqT4tj8T8dHk0
/x8lUbkHy3PFpm5EBcDoTlpudLKbtuPCb2cnj2nwER2yp1mwmad0dqIU86MuKoOjS+ezqyVm8LgX
6cruPW1HGOTt8loUMHIuj4xBmDAIHQqcWftjWBaiPxsLuQR/dBI+MdfIJJYny8uiyZpjzBlr9Ayn
1Hyo/nn0P56y4AUoV2CCXN6fhuGB63ZjkLx40tvc+uvwf9g7s+XGkSzb/kr/AMowOKZ+5EyJkqgQ
JYX4Agspghgd8/z1vRyZ1ZmV2VZl9/0+ZKQGigRBwIdz9l57+fHUtsFxLJ67ZrZR7DlRCpUzeTRI
D2M8UAe7HHHKImHtOpaBg45jhKhh3Dnqn+Xb5R+ngmFY1d8gEihqER+TC5VRnZU/HYT6lpRlF92i
Oo7lNxMXQkz02joaUnsbeBcBl8jvJyx7EXIjGwVZpb9LiEYwHyooHlHtkKbKxmtyHXocVnDwwpVV
l+JxloSRyoKSttZTzW6C9mSYNk5PtD2k7X2yBlpnSHRXk4k8ipCFX7advxYtVwmUjnUE94voXR1J
ImaX1QyHkeJpcc8yn72ERvMQIq/cGhQqiEAX9y07mnbM7X3a83S1Fm1u+gYD5LyfAxGzOAnvKfrW
/ORYx8ZrYfS/tIx34MBvXKEL5Sy4iEVZKW7q3sV9RhSF2+svmoZsrnLIfPn/ohF2ju30H0QjAOz/
vWjkQSHWfuRocP4A+/3+R/8E+9n/0IXr6oh9BPqGhd73O9jP9f+BXsO2fNvWXY/r6X+5fpYPDdAy
DJcsbwu3sDD+Vztiuf/wwNEYNOMARumubv2/aUf+VTnC66NB0XWPmHKf5pkSqfxZOZLrXVLLKJ0P
Jctv+rfoETvR3E0E96UTNtdixCGWZix3qgr9dz8OtMeUO9tDaI1u8qeP/13kLdYaN9n+SX9zLjJ0
3/l/5Z084xVplVCFd1n+9mMFSKQToOuu5Xq6bfI2PeEAWvzzwbXE0wJLdaaDxvrZdPFQWD25w3Y7
PE0texEh67dJuHsh+70hFZLDsZrfwJZf43+Hv4r/4yDUp/DXg/CQ9lhC2MS0m6b+l4OwG4A4Nj1+
nHgQ11G2AHIaaHqrNaAbXEqb3RHNq6B2fn0mRV6yNbCSlfauU04h1ZzmqG+8FC4a36QVa91jZ1Hq
2TVrr0Ir2Xg2HLMW0WD792ePXeDfD91wdNP3LOGZnEwfOuSfz1/XTR5KHBdqqUUlze/eezeD22NZ
hywIAQ2MCCA8Gd+7UaJvQp39kQ5L2pk/Yp132WrZeRjhTy/nek57UNkJZHVMEdQ5xSG1C48WrHzt
Df0ymhHJtD5x4n3wwUmyDols792cl4Hv/9z6/XAoe3auY5XuQx2Iq+xMSvmVFx9iL2eEPhhujRsL
YMBWt5JJpe5ZqzJLZ7zq30zBmjkQRrpzZkEfKxnAt7Lg9YEnozxi8BWgjtMHGhnbQJeYoAOiMA3A
N3SJWNFOQQ8FPD+KrnwJQ+2sjYjrCF7NYC07yrBB0EZKv9yNzQNOJXp07JCp0pZXVwH/RgW96yWl
LJVKTO0S6vlw53RRhRJXnUn1aAqvqhOPG536zUx/MSFKYEUXgl04cTNrIw3vS9faGtSnNxFluS25
fSGyrUMUsS3MAtYMvRnewKjB+ZY9vS4P2j4WrWs4kJbhUbFFcUwss0nZNotzQlZ8q1/7ZPMMMWF/
qMbx2n1l1Es30NFSVqfUliP7iT+fVpFA8lWZFas2OUFexovpkIi1i5M3vNwVFgIWXv7EXVVY2DKR
ljZzecZTjcULYRAQB5KLcVhhXSuJfr0aDVwj7wmG5qoizWffDiVqcpy6dgn4I21ZmOJp/uW4wFta
jRKCoJc1BbjvlrtU6/WblvAiHi/C7RB69qUSkO09d3hvnOSKwuWR/L6N5qfXWqdoUFnYsKR/6SyK
W1VkY8JEVlKzEISWd4AhxD3JxDkQVRPTOFhh1nwf7fS6/AaErkS4MxAvK16mis/cZ+tKVxXFQjqb
W+S+UNTpjIcOXoF8aF6F3gybKRFvWphuK1yYkIn7QyryAvVITneEc+eW3NbVHN3ckmSVJHs1hUer
mr5i1BVM1x4L0qKOiZ/0t7NpUpNrn7IBxUONvZ49IJpcmq+PuOtohQ1QBAx0G60ILeJj9KOV5KRO
k+2Chxhsl3oHYUz8dJFPLwIL/zr0uVKTGpKw3sdnulIp/l1xG5yeDA5gCclwASjC3t2AIhTy0RWp
s54bKuclw1KtNek3gOZRgG1ai9xjPgxAL516h3lLX3lWeW5oAZEQAjDfDh76mGeYPJrqIq22XaEu
jN4Ntz6F3pUbyh7vXZFt6MF/JD0JVKZuKrUV4P7Y91bNyOPDbTfRMzdd5BxB5Y0bH0pxj3I8sQ37
zhysT9OAF1JNE90BWbziP4NvP/wKKVuwF9KsI6bht3yyG9RYNpn3BINYOtTBRGkECourN/aRrCAd
eIVolK3jjD+U+YQqGhR71fh8pB4LqWUYL3Qb2Yg02ZqKIMNkVJx8hwVW3HMp8TG7UciCT000eGX7
tRaYT6H2JnTvq7NVRUp4pxoCXFTTosEoZvvdW2cwsnkJLenlsynZJuM9zK4TRdCN5u0LC794YxJw
23GTDHFCkknIC0ROiaOpNB7Am37WkikihQqw9bh3ukl53kZu5+SpdweKGmQRrETKrb18Ih0ywtUw
RNt51H7ZY/StHhkjppyhXXDUY5bQ1zh4Rtmts5B3l2N/yc0eyUjGs7N03kvKZxGe2RXKxFtRLpep
w3XcclLgdVHhoA5UvM5D9FNMpEIP6dWwqnK7vBCrFO7o8c7uLHMLbzre08N/a8AhWgnTy3KZMDcg
bB/Cb7PZUJSauTX6xl4Z/o9kiO6KKvy+XCLzwGgGl+HWALST2IBBNoWIO6AGu4DCB47QLfMrIpd0
NxjpzdSZgMqGyaNLxnFlmHRweiN7YmlesOBGABumxmpUH6DlSI53kxb+U5D2ivcwUlrQN76aKzQ5
ofAjbcfSWbvHEfA2rn3UnwwEIit4D5xQTx/5ZYspYBDvTWZQaR+D43JhIubkSgvTmxaotLMo307W
mO7g5ny2cYDnk7CAqu9elqvI8hlW6Kr+sKL0qYa+R2ABvVWTj7NSF3iT2tlazPI0mUaPfJeGl1NQ
0Olm3Kg113aNH09V466AYtFwhumu7p2PnI/OV3lsUg3RRT0DBXWMlQ5CkMwkj2Pgd6UsSXevvvKI
VioNmARYQRPcDdWW9DE+WELHdJ9zqrXqifqKQmL8hvREZzIuU6QXT9LKryXTqgpMwx4cXKjTeVR9
0eQW9GaZGxiSdZvZEMCQT3G22rXZjJQ9ZN7BxYhPf34yRF4iZEp+ioDH9GX12nBuA89Cu9KhYKts
vm2p+mPFvzoIbWqRUrUdUUrFvrtZZmzqsNDd/ehXQt2osfkUiYQg4UBaOxHYrz3vHuGsvC7rAG3k
uh91pkk+k9WMGnCb5lQ/i44KzMAiZnzHFqfSwPBDTk16S8vuoxTuWdqa6tKdpqJfJwajy5ykt3y8
mEVBVa0KrtrIxYWkWS2dT30xEmyPk44OGyxK7KJdyUBmzvIIE2BNvhnngHNm6eGPnirh8kaI9Ekp
U60zjVlo1llIV7X3RS9JFUl/vy04p7Fp7l1Gm1VJR+f3JYiBDbVXuS6Kc1U2XBYtSNSpxOrpJk+l
FexRjAN35janH/uC0uvNd2iFCLQL4tGi+QweFSCUjpPcBXmx7v3qIJxo0zStt6lrLqQu0GAeYwWz
6Upbj1Ol/WRTAvVS8Vm7oE33QGzuS+FzD4rxPcyoxOFnanBnMsWmJWenLsqrHzLaVRZ/aD4SFUKI
RDQznnEuSKoExbDkTcPXWrOjpRLO+sqyOYRkvIvonkIj5ZY1h4CtLwrFNuVe1kKeTLjTz9BTu27B
QErfDq6p59nr1tZ+gU9DGteNh1RpUfpALXXXOri3lWnQHAmF9kbs9831mFrhdsEwjoGBa/6N/cbO
Lukh1EzBU25+b+sDtjSc9UAWmqhJYczU035W63hgkTvZZpdSy2Y29rzJvAgPEUxSYNEsz2zXQSxS
7NpJHPCfsCyKGEB7FGRca1jjHIyopuSCyRv51XTdN7OaWaQRn7ixXM5rYr9rLDd6a340u49GDewJ
VIvYA/4vxm7ad8Nb2lkQjfpboMSfs6ioaIxkA3mMSZSySAxAzxlk0c1Try/7lIKru3L0YdgSqn7u
6uyaJPm51D6zMa6Qv0KfTpZ5tDi3YaQfXI9LxEmvSHM9vP3MQ1rd3skk0iCW6eZWduJ+it21TpbO
LjS4VnFCkitYsERMi+ty+fm9QKisbbDqI2Cofsg53HJTPiAx4zJS67lilOdlGRSbH9lgBOtlME4M
77KsQZZBPGmYXI1Efw5IdGE0wgNETfmK6IEc3ezWdc2rXwOcyA1uESv3LqWMzyMI8aRkV2Pue3d8
HKNXqzQ2oQKT+yGzs9QB/AZN+rWsfal+gucBLeWh+ocwBrBSVMWB8QA2XJzd9JLrXi24syb98Nne
0ClmCenowV3cxbfYSIGl1oyXjnyuArEeQMYV9Lmm+uzNwa6AZkL5lp12klA/H1PaB2qJOqvhf07T
A+InUlPQnqxx/6+AhXwEPQNsXfeHqLGvqWQiFZPzkvkpdlHOdR9nV7cRA9D1tWWpvTtSCSBeWO0v
Y05SVdc69+1kX5fZEXcr17/TPcohvqtYgrOhiNtNYp+FyK6x6rORQvGTBQraAq7mTAYXM+Qtq/c+
DtHJD/sz4VHMJxKoSki6m1ckN1aJbEOY92wBmnXiDeEC4DEQ/ah8sAioTjWNO6q9Os5w+4eZ/+pA
y9FJcu7zzDxTOtTSX8u17+LMpx0U+yRc8YgMgCZrZdpGrGLyrnmRVf3g5mp+wUoR5fF3tV6gknDJ
PDbdfcx62EKmLNW58Yb5IdbMcUWqxmfRXkGekKyitjhz9JyCyOOTDOddbUfn0PAOmshOA6ngG4Re
V5MQdzSMyT62wKo2sV/syuaL7j/6C4PBOrmpLRLOOTWgvQwzo91yHat5uBLioE8clkR2IVN5Bpp9
GoxnVCGKhccSiQbbL5aaV+E43a7piTqzs1trQQ/q+2k71WqfC/BpE4c96m7VXdDGb0OUCiLWT6Uu
44eS3C8EZSwEC29XObN20LTqg6CY11b3fkS+/+hmxTlzuL8Kki+Jycp+5rbb7xOu3N1TqjPEVP0l
ntElp9HQ78VRU2dGV7sUEH36OhhQoG1Mu92OM5wn082Jkw9g24GBWBaVqgYAKg5ijj2SB2eQ+KU2
nUW4c2jis8xjQUgs1ltqB99dxN8dzMSNp7G0MJ3gFQIxShRXG9l/MUkqgDUA+Xhf0fgtKnMikMU4
IRjoNnqA7bIyNP+AmxbVjX9DETytUqQLSYqMyP80cYbvg567BpQ98BCdyOIuPzFZQ5RkJdbM2dEM
B9UYoqUa2KS+xvkIYMaYfug1H5K6zl23P1Z94hIsUPoroLIvixLRVq0LhO3gC8asoM+Mznul5xIl
8ji7xSZBgKPckf1daiX13XDOs6jQt730DKTTzuOCp/rjn1LJGfUcEwrOXtojZVhg1FHaTX0I10K6
NnLtPNqJqn9d9I/LQQQmi5XDIoVcftiB8ONOxTxrjjXSxh6QYB8qvz5Nop6FGAqTlrwhAOWbFMEJ
azetyu+Wf3TD3MYZEVh//Oi3h3gSwgf5cd7vD9SWzGWcxeyAMcaCyPzz0yx//ceD/3iyJWd5Eect
P1u+Xb7642f+H2nOyw//eMwfD/zLz/7yrLHEGNpTqfn97cnlTYJchxvzx+ssh9e4IMDaFmbA8ovl
n0DPaC1N0PCkRvLi8uRpi2H2zyfF/1n48Uj8YzXdGfA/ImDmKQRQKZKtUaMGWteqAW31Q9DcL7LW
5fvQdZ670sP1q5SxpBWbIJbHfaWomHp07Vq33XEuh7ugC1GPNIgKsihz7jpXFGApFMON47ZpRPHD
5Z+qyqIN8UGQqMlruKMKBtkG4vG2aUaK/xmNpeUrhlP3LiaDm3ajcQDjeG7LQOxQLpt3Wq34cgoy
R6uMXCu/x5fNDrOBSZcy/5YBG44jMM91o8B1EoKdo1B2RkbsE7qbPfdtTtuFrYjU6LkGTn4o/P4Q
RNaMeY9gzFgh7rEuvkJg9sGmbxNQ6HWNET+kq7QmUWBtmCWdZcQWW5HEytT0lh8BNOsgsIIUYRwE
5YB2tangfTACRBs9YuqhmJJr6FoaGkKdhysxjVlAAOehnnhJ0v6ZiFR3ZTT5o+bBqslrn2y6YuvG
r8R53uEt0NZW0OFqHpBsNsYMotzToMJHMKKGU9zESBNc56sJ0jMmPrrinoE1Ca423BnKnWmIb9ee
Paw64dOo07eHfDhrIBA1OJtzR9CLRwDokMWKA+/htLa8X+YkvrzcFWutws7WD/Kn33TIDKr2q5L7
XuEXxwp3k2aX+yJuz7QfHxuFaixgNoZkqK9Gh4G3sodN2QnQUhAec/qUwCLZlFoDjpLuZ6ZgkE0D
FtJSgMgSUmSlkJEOF4SXuYcCVAgBLoO1bhM6aplVPI2SDAouIJeamXuQNJdWECLTg0yIkHcQ9Nke
yWVEUeW4waJvo3QcFi2puNdtlWSbEVUaig4/d5PQL/ZebIXE9OX03YyIgsgVLhMABAxsEJ4zSQ30
lKHHjXJ67KVmHNxkIjS2MnZVlyRr0ZJg4oUfZNGQB930977fIgjsremIcWHTQCzQqd6uAqu/kpcS
UIHpN4P/YpInuBpYH5sDNNAMLGjZWt62LT3Mk4rhgFNtJR02mWXQ/uQI2K8owmgKatQGOZorpVIV
BwAHFI9Ug3UAnjRVnNJQEUt90KUShOmsWKaJopqm4E17WDGKdopn/Qf1OB0wtrft9RbiA3wXq4eR
2gFLZWt4wIBxFUyNewytl1xxVTFclWxjqCEmNS9VxVvKqdEuCo37SHFZe2rXXEA0C2u94hTGO1NH
NerMG3cghtFuUGl2tnH1FPG1DsWTPgSkVMOCNRQVFs3sm0O/mTLCqxN4+27hx0bVuXB8vHjuJVCE
2VqxZo0Y4/owXbRG/2TjSkkFLC1EzXcj6hBlud25bEZqWdj8ILf3qBOg2iIF+8yG5GAMSImIOCCD
BQSuq1i4qaLitoqPG45HdiqflIY+ozl56A3rXstoY8b5o/NIziwZrIq2a4DdNcHvek1w0hSP1yGx
Ph+1Z6gnPwxF7G2akMsW54RjPOZjiNjFoVwVKs5vrg9MzX1/qCv3fcI2+GTi+FLVuVxRgtGt/ZJg
g3u1553N6ZTmVBEkar3Aj4ETzmO9mQPnXFtlfag6azeZ0aUFTOwrQvGkWMWVbzwNff8wKb3AzMBt
xWm9pvDNjZpBfEq8o0eEK4HFJmpaaMgdzsoGPDLq0uYY2c2e7Az9BF4gejCBKeNxjY8teOVBcZa5
CbotKaD1/TNKGBtXEbuzBDRzAKJZV6xmnBLZtp2cN0Sjr+SIewG7lwK8s9aV6xbcMxbsMys5yONw
oGNkQiio9nPc/AjmB1smlwpsNEPdJQZNoaJZYnynLs29tQtoukUTGaEbayF/K3S5NEd4Hpq/wvyE
ng5WdWhVLyUqtpJWUDAd2pjsc4VtBHGNNlOeIqDXZtlfBCiL2XTPeMuJ8GYSQ+v8nIHLRvG6jYPi
ccI87XUglVjFV9C1K4XZNuJ15WX7Afy2DoY7UTzuUJG5yXY6daC6haplaFQYKa3TKdGg6BKWHjzO
jflQgvpuHeOKJfCJ3pazatojLNZPnw6hrS5pI0x2px7pAxY5vOEN6E+spnUvweAWzJYfwB+hBxOH
C34co/9DVKWXSWPY8AGUJ/1G9MDqTZbBJgDzXDfehtB8drFRqHhH2wrBV+GRhC/GshyP2uPYVPdp
gl0cxL4Ak67OuUScH4NPN8bybGThyYyHJxNMCa5RCu2w/O8K0OsxCHYXFHsNkt2F5onbIVSk9lkx
21NFbxdg3Btw7hZ7LriI3TmbRyQM4xad9xuSI+Cc4XMuxJv6aNRTxYDiK0Y2smEYvB8S77tI9TU7
dpIp6v4DvfAXlrEL6F6/Y0weXcKa43U3lh8T99CAydMzXm2Q9Tboeh8QfpDZdLygo6CIPIYzpi/Q
5T7Qe0PR7x0w+NTgV0Lgg6YE3o3tURuv4wTp0KJ0mnnVlhirDTH3P6infJu+TSGs/VBR96l4CkXh
z1QyN1h+DQc5CCZI/RnIfsO8nxXBf+DETxkjW+w+Nx45pnN41xZnj6JORgCATRAAzEwIipH2o2Ek
axMqS/gyoJga6CDo3D9YBAqQBUS4ADEfzIEJTlSD4IGRAAJqYu8sVTZVWX7VGAcSLsOc6WpN/eA4
FUYKU+keg8lhxPOkAwSd5yoAz5v27Gy954kChzvYeC/a4dDVwtri01LBcO5ZTIR5dmwlKYrKE3HJ
CdUR+96hvKbItkD7tQERSOLhMs0eWVeHm8lpCKeNgyu2vl/l2KydFid2bYQAY4xtJTX7fpz0Q1IC
xinyVnWZCCT1xs8mrT6dhlk/x/CNcpoWK+Q7IAsSyZxBlRsKAFps9zQ2wy3qlejdMAH6EQsU5CXb
KDv8GDSutYHw9wBPD/bHYTtofQi9x543egfrtUOdt+LjQJucvFrkmyDAM/dyFGwvIiJ/NJCRK1lD
ACIwHSM6leNE+0aF+9nRLCIkMiZ6h/iLzMSqCpz1zkiMbxOLJFV5gY8vDArKbAcjHI1TR/C2pt8n
Yyr2jH5fhhG82aEW79uy/+hyAIXUl0bUMd21oIEaQY0x4nNRzB9oboZVmzOnl1N/EoPc2xozNuFY
WlG8w0Kjw5bI986ncJpajr3LY5WnSrmNyfWB+Geu+aH7mKJo12F0Q14HdYi0QDazZNTCduScZNWr
1k8PToy1G0qua7qApGZslu3QYUy09wPGSDlhAw6om7h6WNLCi7d0y7C/zP3N96mr4BwaUBB60aWy
/fMgvVdBTc5KP8XM+pq1nuNSlZoke+FUxs/JWO2HQBzQ2H/03ZPRrm3P+KxmOq/8N6GLYL2+7lA7
p/Wwc+z+Raf7vvJKMlnhhtLjpSqmKGPSxuuKU1sfcMjwZx5zt/n772Ll9mJ5X2eU0RP6Tp5KRGD8
5iUcnl49W1ywEy+NfR+B1Nc2//xTMyoZjRCLqIf49K5Gubwcwc4H9RQd4v00CNaT220nno6VvPrW
tKB0xq/zfFbPG8LZMvm/enDAa3QR5tfAICZHHRXui7cZZECcXlTkdkFhjtqZn6ekzppoLp1Nydek
qmyXr9Xv+A/+AUCneG8hUV5+ziLVqLptnVCw0D+HQ11oipu//B/k8IFdBXKcfa1xMcIQ9Pl79RAI
Izv1tbodfV4ryf2Hum8OVrETzb0pnhiH8PTQv2/1mzqwvJ1SWpSUeePhGQghtTmIUfyFkdz7fNtL
nxJOzo2zL4WtMIVr9XplVN4RcrVRx2o3FWQSGVwt/KPqxUsSYUv1Bmhc45U40kseq3yjnk4dl3pZ
Tb2dHHKmeu88R2XvQ3Zb6q9JUH6q6WQru5f6dT0Ea3V61NtTp/Cfb9XnqPDnbELqZtXMZgIxIEw6
hEBiy/hNajdXGz9r6IBNrtyor9VjCvr9uvOps20ReGN0HtpAyVIPJweCiOxgHfB0qQ9qFGW2QR2L
CkUVuZgjKezz66LxCKjifbZIR2EhTjqoTSP7Uk+lExMuDY6GovtU159DkZ/VU6rH+MVjNj+pR6hj
yotf0eM/Dyrkh+oIyIE8qpfiJR4GVNGI47dJYywvp57OIc6Pp7EwjLJF+ebPhyFCV4xZHAL5Sdbf
CcGYV16en0eTwmIdznetRVcvh+qZd0Rd9soaEVrxzWWxbXFXJYNmYO10EAuDpGe6n85LA79skxvT
7UUbuVwllNY5kpcwMf17XRJwQsfcHEBBOgmE+5ZaNO6RkSG8fUiCYNwjR7iVEPjHkW72XOjxjjyk
lTPY1cFGls17PVXhj4SCHpON+cxu4VP2o6Th7j4tMghRcaH28pFJkmKZaoqI6iKKZqQNAT+nbiby
oiDhHvP5EJGYfLTC/KXoc4j8HmodyELY6AfKDRnAl/5Z/SdBDWxLJRNTUrAG0ZCZNPOu3wETpYPF
JII9PrrpiON3sfsFF7Va1/b03sL0oVNDiRqcanqYWbHZFnIDq3ZfrTn5sHLXIxoN0DgbhiFihiiv
k92+pCHroRmnDswBuk3WxJwhyB/Q9KOLpPI4qQmrTgw1olA0dkrWnl6oX5ZytwclirskBjm7qaU8
aapfaagODAW7bF3j5TFj6zBpIj6gIo8g2TH6WRSFJzmd2y4ljyeDk5SxsHVUy0xvUVDAJPkSdYyR
MWT3aA4cf/6r8AqatVb2gX6CYDOkog7N/eNQo0WWNJDMmHA2PSAqrXzPSyM/DSJN8OmDB7HEbjYo
pbYecHHR6S9lRk2bZto1KDD8zsiTV6pJUYRBfKgIpYLtyKKVtfMhd6kd5BGFbhNd36oNLCSlLZ3Y
jGnYp6gyDdPecop8Z47ENBHMcCyhxdQ+xYgJvBEJFDQzbbM4LSX87CgLDnNRXhVIxVZ6OaD/64Fw
NFRKA2rZxGDiE8V9sc2Kl5BUA25UWpEeOFxC75xtbfhgLsag20l2MpPb42lraPrlsmxYYdF37tQl
D10HlMtAaKJdnZzJtkgP5lPFM0RSB+tGzfMOuT0NDy6rJdoqGKHcO7/Q3uZg/Iq92djGfrJbXroa
l2wRLd6OZg7xRIT5UWd9beckezKnsiezisefbAXVvtJFx8jNisxNycHyHPF9PGya0LuXMdfFoJNf
OXr1uhwonHYENGANFMgEngg1mvbxxF+6ib22AeasUIRdLKXMGBijk3jXjrA4lJJhjxT7IrHzb6LB
1VaQ3+4sYWaboT9mHZ9t/G4HhYe5yn9xxnre5UaUkzXxxYoTqnIymXs0DfdtAzZ2NL/rBs2JaMhO
7ANJ6BvndAcy/GxFxRf97miF8sbfRljjARpiAYxOBkGcXvbgA85BZYD8fNKoOqt7Iei4tjUJWhnr
2boEEkHzwVmZPZsIQ29PvkGoCHXCMUK9JUlpJRsZlcXSTlUNxUUlJQuOh0Ue8Jf46gzWg8F63wUC
j1uG5VGbsBpsuJQo20R+pK9S1T0WDpRzWlD3CSmbHT4I1S5amgZ1Rl+O5cc1ZcEEf5yOgfpOBxpg
41GRKAhp9tC44QbuSvOx7aw3O2EDl8OBouWY9sWpd8DzGuNOTwBdsahLd4FLR6AgJaDFjx+cR2Db
VER6qNro4ohGp9nNiwzgbfLAeCfn99pk9ksaoQNSKi+mDlaPNMvmFrZ6zA0sHS6zzMt2gdR/qf7Z
IsyB2Giyo8/ubQvdBLXih3AK6NOyRxMRYQvxib0HVSS1zx1D6m9W791XSXo1DXm2Sq4FgiI/tCHK
Vw1NbbNL3F02uNzPI8jMTt/YZMit29nvTk3LDlQf36MQIr4qA9k9Sp4YkAFQJjQyiFAuxkyNKOcd
4u8b2ZNY+A+ikCk7RFjph/FPBGIWTVUjh1Lr77XQ4Ubo0EQ49XAYukzCAcr8k9S8XWmbJ7JSvs20
vikdcoHAjaFZpD4kEeByNGS9Laqi2XqF9VI2fnVHk20TF924cgyUHkViZ0dQeU9WYV8Tx/wqu+ZT
T+ghWzNrgFxv13HPR+AL9hek/iJxX9qMZBndwXcEnN+RNYympyUnpsbsi7dgtVwxXc3uQXTezqUn
JWnO1WHzlo7+Hk8xo7pLT9ttb3mCT3wRTw3Nj7y8acNzXBxBBtynmdLFqpZfFjsPs2nc6UrWibUB
8XPkbtoYfX9U9ghqGgiOQZhfVccOuh8KHJo3AL7im2oKOl751piD8h1TrGG/0QMwX1MIjtdx6Txz
3XzLa22la4KFq+qddahEIDN8r4f5+zAyAJEoxLv3IwZhoww3fZbs/70u2FJB7f+qqjYAFrIxsZh5
LHTn/6oKrk1uNDSw7YGcA/VhL01ROr+eB/aCGfRlRhx6kA1lRAHUJyH4c9EuAEQpt0SG/SYNBK6E
uIyJXWmVqpiroaiLs6aUjG7Isog4oOPynR2M6nLPrpwTrEShszejFke7xQ4Hz1CSdezfetqRODfQ
PuA5YgP6Deym/R8E0fbf5eS/vW0Ajgbv3f9Lgj0yrkKWoB4ObNMOGQPHOBOz5yIe1ZiaV3P9kJa3
AkjrxjRIxqg8A9QXZrFVUiTcEOzkUAWwXCnQ301K5gNqkCEuTW4sQn5UjVqAzf6nVyn8lwe8i7O3
zKIU2NYpgoI+Y1ozI/nS1wE3AhJkfI83tWyK1HWaKikyIfDZ71p7JXDIc0pBQTWdWWV9kEnkIXko
rhiH2BJF/dHTq/iQRvflryqen2otE//hpFn+/3G18EZNC3eNT3P3LyfNc73U7TWrOWixhQCuDC4z
PUpyNxnLVC93rF9ws6ByUKqfRR5B1+VYCMpxamphw3JyC5+odVsj1VV7DCtzt4hj5oGlF6ZCpk9n
KtjGZfcpTB8QVFxCkR49Uyb9+E3NJqzX3qSPO7NFUuKGcCBxLa2fW9JKZA7Wo9iFEUVpdQf++5vF
/fs1Y9kMGrgwPJSMf7MghF2Vmn4cNgedkMEdQTNa4Kl4UqYJifEYYUaMcpuxQjdxJDdg6BaRnmbx
UcZSicCVmjyYgie7BJ6Lm5fB7zDDIIplf2xKJJbLgmGsgEWiNCjUpBIKeZ08zkzu+5ec7HgQIJRb
0EAw/mj3gRzoEUFzWaRDoLqRzLGtyEo9XCmy0uAWd2PooaRKRhQe2Xhw9fyQzNOiQ0oGUd3ZTXl0
vAptoZrbBIFLezsWx0IJsbyQQEEjow1kUT6K2YLvfWgK1GT1AO1ROL2mSBNmt8FDpWZX2lUlC/KU
rC11VZiJv0HHTQFMHCuUWJt//4mYuvv3Acy1TEwrlu75cFT1v9hC7E6zymwa6kNSSEZIFqv7VmXj
moSyyHx4dGaHKFQcuZscG7vjVCYuqejGnFx2CJvNNnyd1MVHHBFS4Son/Vs+eODt8D3yR1qcv9dk
QPo5/avfBqXGOAqnWzV9lWw1w/yhD/NPNw6vaM92QxNfAK/dvJSBQ2ov1FmYUAmSX1Rlae3ooH/d
h0R011mW5XaqAj4P56NSOk6gy+BX+yjeRlOG91d7DdqIQKSyG558d9y2c3uvVa0O3cLcEBdhk5U3
2Pc2ctcUpM6hpk0S8dSnXo53gd/X/CQnIXMwN7GsnhpqdQdrzFIWXo1BgFGjoyZHO7spB8qNmS63
DG2YN4qr0uC7lUOxkwFPKcMWOZvVokC3rZ9KEFtnrJHUIs2psxup5LvWY2yyBavARUm1/N5kIWfV
2rPeh7cc0g98WUDRhKmoBWUoy7Oj0cGs8y6Ed8OdoYRbtWtf5qA+qX1xWMbf3aQ++kXwykh5VVtT
5WtfT6o2BLrz++Db3wO93KR2h6S3V+Y+0N6UIU/VzIrL11gjzCoSZi4+lDCIFf9aaBHLNDu9iX58
rqS8N/XIYZOIhj62WIXP/s8pD9/COjssStU2+lGE3admqueK2EP4Yu3mWCJsKUm6Fdq2T7lS5oiO
Hb5IHPrsROMqP9WOe0k1FLxK1aVWnE1G/tOyt0RUfvKy6OiF9oqQ10Xf1ql9B4EEjOqS+Aia8YcY
DalHEcGNKHUoAZ2IaDuliouWc7hmI+cdvSe096K8dAZ6foB+a09thVnJbhuEkbums569oPgeqFHI
nVmk6G31Flfm9+UGJ88i2tjEU0RJjwIAIin9DvNcEmZ0hwfWoK+i5Nr2JvbqdzAX5/9h70yW40a2
bPsvNUcZGgfgGNQk+oZNsBc5gVEiib7v8fVvOZSDTN5nKat5TXQzpbwUAgG4Hz9n77Vti1AwUyFR
7CHe25zJpVZTymUs+YbHschw9fuxKu7LqLhMyjfRMkpuOR4TFo6myE/hsgr/UaN5DsfEWNdW5f0+
drcajZPeoBUwU94bSv4IjgJ783gMo+Gqg6hTHzVteWzD8GwYNbsHM6PUIsjdQeEft1Z0rrnJkA4R
SeT5jyGbt5XEyJYMDK6ZjD8B2zPOHfI0W8PrPiTRJTaH4zTJ4VCYHo0emKjELPf+DkMaLYsuuS/y
nv0E1sZezOHF5mx51BIn3ZS+zgBQDlfDNP+0k8l8SAhksJL+ipDVx3LGxNK6TzKsWI5qhSRq6ThF
6D31UOUcli3trZyGbBsRlxA2Jmxdq99yQpebBGNF16V7p9Vsxv9dtim8UXVJW06qgsFdq4Q9iDTz
g9vY20UYBKKQ3L1VzDcBLjL0MUHLE+kD1S7R8tM8R7hLR93CKjpfm3TN9yGu8ZA0vmPWkjo4e/N1
mItkiwXmonUGmE4iCYhXS/azmHUEXT/KCbc4p9dgN9jNF8FtnEA0egyFaVgnJGnWyXWbv/6JsaGR
+NlJM/W72YCCgnztUOqWuQkd69Hxivnktc9DFTn0l5CiEG+DWXj5R7Ks044QxSJMoAahMz6bLgG1
LUiGyp+1c+TG7qmev5Z/adTvLP+Eo44haC2Q2eZTvGUftxEAyusZ8fpBCNcjZmOO9zK3XqLKS67G
YATOM4O8NzKb0dSkn4OmuO44/8A2mG8C140PaUxwRJR2yM3TKjunGhztoo/KNW1E+xz25gURnb1f
rnK5Cstt+BhW81UoloRf5GB0PNhAA6koYH5UOPZg2fuMcFwzmMKjk6bMd6rkKvVjsjYi/jq9iM65
rhN8l9KnNxgebi0DHW+DQvAss+eqQ15n2sExcWvnXKoiBCAQerqxGfeYze4EERqHwZZ716ClklB3
MmgZn4Fh72ZC20bT/LCGONnGnVmfRdXWhFMYv8gCIbJ4BPgZlmMHViQLdgUwlmTERu6KnGEOXcLz
YAp3jZ87Umvxgx/I5yTqI0x2gBo4cs64mEna4AxpWfF5mO7sdrrJG16X0DMupsbRgo4J+kGtiQ/j
Q5Dj/5bRaeYCujnIaQz5xh6RU79vjJQkyqnd65nDKblSTntbmew731oBVvIAqk3GBWxge0JgHx8J
TUZ7jHOBHiFhLrjVVwkmk5NkpWbjITVl+RkBUt7DgC1jbSr8WBqFwD3YkUzlUeEwFgH3ZRjXGKdF
AZw0OFGKokWZRXJc3QS01d3wsFi4iralA5z0X2SB05/SgLWqVYvo92GDvPojDZ0nkc1PS3VBtE6x
YU62H0zGeUHb/OgD1I6ScR9K7vRNYilP5rHd6MrPYBc02mMBpNPfLtLodByjfYiharKL3VAnP6cg
OC/ybJIuHKKy0d2CiONlxLQ2ONoN+qjdcpWLYFq1iGY/u4zhBlHjyQgN/PlwnBiqrOeOhIqoeVzq
pFoRNIYg24MSDalnvXoNI26p5g0a3iAoZyg1yW8NOeYXVP01az+fgiyN+H726f5mTfI2KGmwjuyc
Mr1+nKvsTelhlfrcsVCgY2xilDhuGiwBESZIvwDpqLrmQzBt2PUppUmBpDZBmlOkV41PddliQrQS
5nBltU6q9BTTV1x1HX9Pi/Q5UemmWldxtOJ3FpPMHJT66m3R9vchJ3c3guaOFJXMVaivw+PcRj1U
YRKaIiu8rtOh2Cl8r/JsLQLhscZGUOucRXt09lvCm1Rn3/2yygBNSUOfM7M434KJJ8rYyU5Gi/M1
BgXLO28eRih8te49AhdmVmleON3iDXGGR8iTV1kafc1VyrvKCKrTHhOCNkEn4B2op7deolBp9Wpr
TtWlcsUhnxyMJgCy1QHaVWrjrnFvUUvcDhn08r5BxdW69TFdumnKD0h2Se3XF50UZ6JAJiwRcAE6
QDleuZlT6yFVDc1SuWu0mH6MXnnnIewoWixImOimOOn3Dc4X/jca6FVObk60DNPvWK+SXQWqmq7x
yfKthIEMlozA/+zDgbpYPRFzaNGLpIxcxWZ5QxE9rJZmy+hzPoH48uJ67T6O6h9Y044B8xV8xcmw
gcuBk4iLbo5Zh1xFAEJhDE9d5GAYsLoZ+HWWvTWatmtS7WX5CwLbR9DD+mDlcClju3lUph3B+sBq
W72o2nPpH/iCSqSyAwVG/mqq+iFhdI1Jhto3o2kTxxzrQ624imqNHPbBvU8n66bS2uvIRQXt1yid
m9p7JMkUUS3zW8fj1nk6DJoovrFNh2RlLk3v7MfBTskeHl90g56O6XI72oGvJ7AjEx0C/yG06Xyt
T+4HzS30/IMygRE1yzfkfMreK7a9E3lXrbKiRsqK5OsWlyaY0y1HRBBPiIzDa9kHH1pwDdFkRbf6
Sbf8r1KbCUFEP1lg39mMsOGo0ubLkHOt/gQrR4ZuuxZ9cZsyb2X1weoypttIC34aOfdQVals2FuH
pLZ5qN4OxeS9QuP9MkzMAuq9bY3wzpHZoW/LzwQyLSA6Tr90fvH16sdkqj96OqeWusaR+rd0u3gT
E73JJXooh4h/IMim8E9zXR4zC7Jw6widg8ZhINAShawAe6wNm7C3MDd2ldjbIWpda4y/lo6IROkQ
aH4D2ToLN4Kh+/LbWjitgJ08yES+y9G7oQe1VfVS2HdbvZe+0lpxB5R1qAjeclvgkOyIem5mEtA5
ei1+mCbgix6K+M0bk3cZhJ956EBHliVO6o6INcBtu9HYTSEneUTi6AsbfBMT01BroKi29mXRccBR
nrtGQ9LYVxDoMK2o87g6kkAawWmsTKUDcYIEwp6mAm764q+PrfcomTAMKofHcj4qQ3btIIQUXrS8
8r33uBinFgeGoR6qatKechNpEnbqpQG39K1Ntf/AYwIpMOC+AaiArjTA8kvhl6k+syD/fW3xoiY0
Ig/dCOpkTMLfA4DFn6Pjc4QoTsvfhWm+nDqEKddRsxv0Y+3Y1L1U9kB+Bd7nO8e76eZ2nxVmvjLQ
nhyjxkCM5UimOFF6iqYwZ2t56gRZZL1NBm9wNIRJWmnjpjuIkpzHEP5j0tVu+tm5b8vch05FL1Ij
xQT30K9JrbIJZ9Chrf2VViM857yGn8wpeYnygxh3ZYikVSeEcSvgnrd8i4sjlnxadqLc22KnJf6r
IYiZg342cNpbLkHErLiDX72KEJSyerm1Udw2IzHnatmPMw6LFYQqbhRrXENxAIpnW/nTxZgMBBi4
LjpgqUer1N1VAQs9wKxxWgyiQ3AQNlR12W6wemr57TLgXA65Zo9vz3KvOi1hzk73vc6KV6vVdhDE
b5qBF3Vx3fou80obEv3O+kkwwaNHTsqmFRjUojEHEQbOjrvyUWCD2LWZe1XmCGgnglB35aRbx8L/
KYqQ3oNu4vT1DwumY+q0iVyS5zSw9XVGWh9hDDySREnh+YMBeUVv+uR6eA9GltB6Gr6KREP/6SaK
bx6v0/QSR6iEJFVToSyGi2d5cZ6Ec3VkRXv0RPW6jNwmMl2ARU6vs2dcxfp812dzvEIKT2PMS5RK
Id9UXvy6tK1wirKvht1PeMO3I7rtoXAfQQ4/izTfuonzOPj9dV3Ye6nOrx2tClRjeLYU18EPtGKb
KZeXGjeTtHul1v9ljKvp8BoGLYDUXCS0fKICwTkoxob9btn54rK+NB3TY6aZO+VAXN6uxJp2glA+
mZtIl5InEfBRirg6eh0aOp9gYFXeAU82t8srl6mJzDLUUIOirv/pOkZBBxw0Zjo9/6YH8nBZ8YVw
iY+8473UiFuACso6nkE7UJ1j6aJ11T1kH2pLlknwU4vBQ6rp6e+RtFEPKyRRjvJEdbN25Wv2wzLp
Xb5DpBbM6mOazjXD/Lqsj53LbKJxHxk0sbOoGqnQWZk6iV0O/fVxJKdqpYbxmq599qL/0frDHe0w
Bg5JAOn4EDm8HiUNjOVp0Oqo3C7vxdJD0BiwMPLhB9Kf3E+6e69qZkSbyWaZXCwDrNZ+92X7sHiJ
yF4PVhqiRnuOm80og4lG4vwcjhqSBj/c5dTD9B65VkHTEESovWbUyI9PaEFVKUQLPfRxD3BzaCSC
MVDtjHG+CtQDWXacnVUt3VnwFDiDHrU6v3hSeXtZeI2UxbehZooCDcUDam8KoQUYy6ADySdW7vSi
6jGrGDcZ6BrlF4QNoXpfqtIyKD2XuxyH4mWg7pQjDZ/F4mU8ubMDHTjRmUs2GrsYTGKqHXLfzpMI
vtSsLwrRp8zVTdnH++Vn2WqqO5dMUuO6euTg/5VrWKJBOJ0k3/x6MRZnah1n1adtR9xptF96QCOq
k6XfPAYGglNmEmrqgv7MWetUe0xwS1j10Vc1tPNOjTCRmjHzknwtWX3B3vyj4XA7V94T1gcGF/Qy
UNSb10ka/ljeocowhp071hhW3GIbFNNWtjhMFKNGWeKcseDxl8FlMdJKZcBXbl5X+0hpUuBi8vZ4
Sygz1Jsp+/SNxhFI8v433aBjoA2jeQtC+W0kjJWb8byMOOYMKEHpPEzhU/dpTwW8OcHe47s3+HLe
co7UK4/WBXwGxkt5+mW5+VuUAfzyCFYDUL3Mv4W7qyy0x4t/UpNUt2bJzpk1+dWkYAKZm+S7ctxD
UyPumnODeliniNq+Vd0pVbYwI4s2ZG2TvMJ6ouq5SKEQrAz7q3IgLrIRG3p5KmJaxhVDbeRTuDW1
g0WEr4MriKwmn7ZxzFOrXizGPkDtxJ0ZMC/TtWnYCczOQykOVlB8LYIBJPbMTPN2M1hBu3mridNC
UZ5dormjQAmcN7wwB3XLWOl+6B6Rk7RJI+WtFU12CV2qYzX8VqteXHZb1P4EhleBtRrG9EP1IIeO
GnJxcLN/PAewdCA58FzLBGuwjtdH1eklrd8On+hMUNLgSMIT1EcI+5G2N9nvAEsddOEPywQjV8/m
KP3HhWtBCIxkj0T9Cxq4gAmQEJm4TmzzjbxfhuK8V5GKIpXBfD+Se72qoBfx57AFOIaUJn7VoNEc
xMB4WgRuc44QFbzl6n5KnYoTL4c/UK6TV+KP7eCHahiJeSyWYgUn1CUnCTyX4Ze6o+pvC62aE5ly
dDQmyYCqJ50Jc8P0jLAwO7nK6SDPdp7ulja/zsHU2OR19tGl0bWqnOaEEo3adpfGEa5i8hEZk5fP
ukEbxscjmhlAos35peow4ELXx2PDSmmbwoDfMZ+XNaNRvvQ4RtCU4J9c4WMhjWnc0Rbfcrkc9Bim
/7bFU9mMncvRWdLLJTB3XZNVigV6ntZUG8QY9px2yWtR5AvaRIx3lMOBQPdPnYEHcQDe2uxZSLIv
pKM0d3332Bke/RROYEIZbu2WWBYTJTlYvhk1Rv/LieO9etyXNZHEWv66Lt4t8xBHx/WfuoyUKMGW
MlMPJVJ++5cssEB02VUswnAtZU6ija2th0ojLJse+IIskJG94xx1s6AKDGWKDye6vAWRiWNGDbm8
P6HlYuCgzQvfD7BoPQdXqvYSLvPQkoC2kWyydRPVqPjcJ2D+JTLup6WZsPQxtGYKUAKZDwsco04n
1LZJg9oTP1CfsIxKL+QMbbmnkGBYK+TJmdlsCGQPds3jLNi6kwRnVibJtCm/JgEAKdGwnla2/RAy
AV/l2nwYW56BPGdj173eIIf80CnMS+YW11onYJA407scPheXul8lyEs87nlHr0ZySLXL6CrEqStl
z1Yw4+vyBpPMZoQBLSci2vAluUC8RCRyX40h65DlV2zXEVFiGUzSjjlavlHTd92l+9irrW4on1uW
ZNVZyQr6MUZ5qDgZuR6iP8TDX8sBup2bB8vqnvuBXEmT7ydJ0mi/MJZ8xiUaU9uhg9s+EOlAX3XV
DBwwXCf5TMriCBWVEtCB3AvF9nejHnXZ6xRl72bIEsF0jnSbWWetQ7JluogzNEw6UbUVJUKuIXVI
CtInJHXiLlOKj3Tob6ranJnXRDdCosGqZ3RwmRJPlQHFu81bSXN227O1BJMjVulM962iS7rRPX+z
SC5aR3LytIMrhyJlXRFPuvLnT5fCFm0OrpeclCwIXdRJ+pz9yCrcGHYNBah2+XljTDoy+RekGzjb
RTwUOmjppoDjaeOzKAFz/zHa1m/AkdG/x22zJuhjXrv1m2UykLWR5K7VTq5mYgt5Bygp66HND9WE
9qUJHRooBSVfdUVV8rLAVaKkutaK/kHtmxUadBr33RlCFTZydYSPmQ65Bq95E6S/iu5lWUKX9SyP
3yKHQ4FVoqUUL6kX7f2I/oCjEpbGur52mb3uOOa/aYQ6Gll5F1afvezey4q5uowZrqQmJVuEqo6w
AQyYVnLVCCVOYqFZaGUU4+UKmh/91zd1ussD7yCjYdUj1LFyhyZPsCfuy+xDhQdo6NegX96J0jtr
mr/PjOTnAuXINFa4TLWm8RCQ6KBGemA3vZYKzLeowKRCqdL9coECLJqOYQ5Pg4x+oDikuTeuljZn
yahnjZ+Q+Dk3OixgqEXpNZBEELAPLMIBNfxLHES0Mkg+kTxRGfkdQeRV8rmAhWyHHcUj+pwd+KWL
xWfcpE8KYKS2Tb2IMWkU9YcsmmtElB/LuA61335qypdZUgdB3SlhuyhuA2I0pRnqW9SWDZPdUL18
dVs8YtE8LgNgw2ViR4MGiaV3gQV46yP322LKYKkN0Ly3/oM6Po0j5T3hXOhTld2MaEcIVlSHmZL4
dSK7dhLPJHZc+1yaw6aj7MQkaJmgXpiQIGS1+d6NBiV8XoMm5XCAgihAJ8N8DlNRt+sRvxEcxvPE
YLRf272zzhqjUIP4+y5EPavuPg83uh4GkFlbXtEmVKlTX7gXgPjzEZazW0GMZeZvZ8lMk+hjFWTu
4v+qET4izLYANCHRjQiISfZt7LwYJksyatOfoZLUhka99RqTESl1iFXLe8mZ9hT15UtrkJbBeGft
Oe0NWjOE8Aolpk5po0Ii4fcT5Du9qp5vn6WgAzSan6q9XjSPjUBzvRxvWkUaW8aoXWd+2CInjsf+
SO0RR6HCSaiTjeqORuyAeQOPwRpdbIkc2VL+2FX2WSUFEUhD4l7egmS9DosZqYDF+UzY1QlaJ8to
7r6rFyLOkKaZ+GpUFb0I4Ah/VHPT6LW6jWsOFJn6oKGqANruVjs4dZZv/VFCCTGau4Xflcxs15Hc
oZsnIxFILPgKZNEO0vCmsELeZV/b5RPGaZOR1bokwM0wnUfVHZ8LEii1+l0RrVo2RQYfT3haDlVa
XRRTpIjsq5mmB01kasZRMD31HsCW/sBFiA+TlZzljnXlks3648I+TNXle9rVqGv6tkrwEDeKRgdJ
JNv7FjLd5kwT833pshgjK0fYzBxE66eCPj/GU5LRgsgijBSp+pwQbB3391KJeYiwhMrvIoLhqGWl
+XOqL1P1RUKpDp7Lmzsrup46gy29J3oUJ4vqJRXZL0v1T9VdluV8nZXy5JJlGM/Or2yosMkg0dWz
L+jwmFLFhxmNd+rrsWwnIe56O7LcMwxweA75NjSaTMxsKii4Hd+pqO6x8LGhM8ZTf2xSoo24NFaV
qqzUbV4qYtVOX87Xo8tLv9CK1H89QYdDLU7JvJwAW/AKOI+T86QWCrWD4zlKWsh7hHQjkihjoGxE
x+DgZSnUYKVzHubU8IYv+ZVgUVQPNSnaJZwa7sSsSm2p2vewLm+dEb+aUnnOHYrrupL3y07So/IB
d6RTyjPfj0sqER7RVwdgYTZnUJ1JQuFD9N11knevaq1Z9n7bJ7cP4dEWnaiYdgrF1iHHIaAx+vLh
YKxsPTobJWzDKC9/EP8zWfbjQpBSRa9jzW9p7p1x4Cn8oBWt5iB4aW/0JnwtNeujvBO7RBT2plah
LaqqWDYbTeIGnaYdkkjpq1JVdS/MmwZYwkr0pIflwxGbFInZ+nMzEEmCu/4xH+7DjEkylojHyjQt
BokxS1fyttS3Wi7IaPNXUWM/FXU1/O7GGQbNANvG2WgG1m8V5P/FYP+BaGx4oAL+prjavLfvf7GL
b96zz//5L6JFQB685+9/Rxr/9f/6C2ks5X9LpveeJ4DywiF2UJD+hTT2BLRjwC/S9Azd4E/+xjS2
/ls3panT7XZM1zM90rgbNsPwf/7L5Ad6Qupgdk2Yv5Zn/K+YxrpSsP5N4WoYBuJ5Sxio3w3OEOY3
qHE01UNXREZ9RPgMRCdsvL2sp8cKnXwCEnftmI62zWk87aeaCJQxG4g4kKAL+o0eVkgiEnM3uVhO
PIcMJ8Oe9nl1PbadfVf72ZMRpxsvHwzOQFIjc7VVISVSEqBdMQoYiQ7DHwu8Yl91nJ8wqbymosp2
TU0NE5VatenqDOL+i7xtQqTsbt0AhsgQhhQ/2IrR/sds34QYsXehGx1tkIOa717N3tDtRsW5LbNm
k1Q042SnI21giuTVXESVvYOU6A6OqB/rqmmxKfFZC1zlWCAkRyo0hEGP+AjAHJF4WvfZur1+hEJy
SENyCN3OWqWlRg5cxmmNWK/3MuMH1OV0Qp2Y7SYVJT6N1XhWTjenOJWeHG7rCW2kgdxvJNxqG4H5
jZ3xo5GvVAnlhj4/VJvY0eBEwaJLFGGdkAUHwwhmS0U38gTA0czoXTyWFCOBJme2Os5UAR2gWIq3
KbGtw9+e6MvvJ+EfYOn/fECEcExh85QotLP9TdQaT7Lui74sj6XFeE8pmZdfUtlAl6b+XQUcClEV
dLd6x0UJQjtnBsm/b+a/X8s3fS3PqhCepVtC6I7kCPNNzGgypILhmJTHQautVVTmrxbxrfWh0LpL
YGZPjNA+I5H+6Q6oV+Cfr4hwLdMAO46s10Dd+08R+Nw5xtyETnpstOiK6S620yfDJ3ArjOstxrN6
P2lxtImHmU5gXcGzbohc9YeW2kk6gBbm53+/D+Y3pa26ES5zH91weGFRdyqY9d8y7LEBNEOWM00S
ITcCL4dYNx6uqQlX+FgU7BhdTUNDpM7WieGt5FSOGilmYTyTJmPhug0G77MfmfA6zmzsvSLdLz/K
8ZPtaJmYnv344d8v2vpG2F4u2haGI4UBn9yV3769gDcgyrOYi6azDXYYYEIsp23bay5mc4czrWtH
G2uoXh2D7koV8B5yYHY4SICoqc2PypnyvcUJCiVJceewB4ZR9ZRSpgFVg1BFlJGZeOu0in+2BYVH
ajbJqfcr+una9JNgx5vKVjfCjD5oq7eUY8VA0868N2XVYlfyHv/wib+Jb9UnJv6bT+pauicM8e0T
41UnJB454hFt1tFCcE4RE2X7YHgKAVRfWZ7cejndEt0U8clARLbWNJSn6exEq3IgQq+08G4jx9nB
VUA9Wdu7iPYE7mPK69F77CHSUV/cQEyBFahmVR7wvU2e+u9eaXQru6uSk50YOknw3XtF0+xQI0Zk
0pEzp3PhsIqt6P0/vS9sTt/eF1vXpUsF5Xr8umiS//Z0Mkp0pwysylGV6IXXDdxyBPd++pM09m5f
feUIfXLT0LZjA+MGpVi9rbduQ+/Qa4jQGKHw0dhlumOLmz98Jf+/azMM2zTJn5VCmN8I9TVYOzSC
TnyspoNeJy7YkgJceM2W0DiPGOssyi57u2wHYCnxcNFWzQNqUyul3zyAI2jVa96Zb40bKg96siV0
8I7HksyzvpLroiULw5hrSHs6Ry/zcfamk52fgW1eqsCoD5oJ5KagI7mRaXZp4l5sOEOsS6PMTlEc
vaH+dK7//WMb/7mE2WjDDQSmjuO5jv5tl2diNUSBU8bH2fELFdRyEQ3KFcZi1ZrD211eWRt67Puh
tc6ez7/MUw3LogrvYwr2Q04W9OoPl/RtX8FgyWXg4NcpZWyDZsY/1zARaQNoEC86hr7Hu6pjSw4d
see8eMxTVxzDVsJ47PUz0H57g3jnBmiHtm4y409Xol7Dv63vy5XYhsnjIF1d2Ma39R37PxxzjdcU
AvHaFh8NUzeq8qCD9w6khADlVTKFwWk20a2UOke7sDy0GSDniabe2kLECtnV34bd7Oxs0wZaY/7h
Gi31XP7HNWKs8Bx2PlYTdTf/9k51TtrUTjGylDT2jUfaFKlUCXSS4lkzZfNmVZuZA+HZjVDMl+FP
VyG5yA3Sb+wIB7MnPki1AahYfiS2Fz+MhhqI0dOKZYbmMIXlwLlhXXgip0Gb9cAZUAKD7AcxYTbX
6Ui1J8l31SBd/uGTGd+2BXX3DRW7wM7gmo7+/Y3s6YBHld1GR11MQBradhNW/QS3FaoK0miESy1O
dZNRVUv05bpIcZr71pThy8COb7okOSHyTWLtD++M/a3aUBdmsss6joXzy9TltwcURmBfzL6LWBLg
F00+Jd8rYvb66dHWOYCPcTLAWJjvpW+BA4nADIb8uhP1bjSZBMwo/YHX5/amGX3tCBxxU6BsOApz
Mg5z2uzm3Fg77pDe6rSqdoSz0XWJJF08zTmQANs9WiNWKzS52jtmrCOdqmadTu0HsI8SCTdtcB83
wyBMVDl2dtcxhNpNBa3KFl0C8QUh4Y/FUF+Fsv2A/YOWp+tuUOYbt3nP99gmh8ou23cinK9H88St
3hZtmB488I2dF2BwTOZ40xZ0vP0IpbLPhdz9+yLgqsf222Nt8zB7nssJibyXb8sx5ao/zK6moT8O
68OgDEIIl7A68cHTznYuVtbf+R6Jg9Lv810FEGk3Z1W5cwz6YEZg7htYbTgtRhsJrrWxwyy+TFLf
QNYp8TphLbdEtXNE8OKnwAB4nyVRAKR3mJSZq8EboqMkRADemO/tKr28JcdYvOLcAoTYcHK6Qj6W
7urZ+xEHCmZRg72yct8/Tr1VnOZGUHYwwErROVE7qfVhPBNZTddq+Boal+C5waZfQjm3cXSP8QKh
wibv8nvYTLdzSkJ3LTkvMB5lyucFhzaxqhVZB9g2/To8WDjwDEmaYOlo8NxS7w26i3mXFxNsdqQW
FXauWSvik5jHkyxt7w+WNuPbfslLIHWef52TG7Wq8/0L0r28LRpFFSCYCTFa3sBqyfUDAmhvNRkT
ptEWoDB920piXQYq8+ikyEVdWdyF+AG3qcv0XCuUc4tGW9407fbfH6Fldf7nIyR19nHqDXxOLODf
iqxIM3mItCb6XQtXQ/+Q+QH571jeZym547xmKwJFdwMS2l1aU/+gC32bIspkd2KIW5B/JWYXYQSe
uT/dP/oF3x5wqTMWNzk62J705LcHfJKN3Ygx5imrTbGPUPKug254S2MXl7XJlKcch+msiXY65xlI
ATs+IAQyV783vbAKNv9+u6zfJ/pvN8yydBc/BkcplZr0z60krUu8OiQrH7D+mxvbapL7bFTJZbDr
cB3+4I925NDkaEeicJ+Vn15qlu9W8WqoOW5hWfWvDqQfGh1k4iTonkXxSTnTneHD55sIIfIujKwL
8a7jdggrGr0si8zzeCt6Y7bWffocdEBc+7DFGjQGl9pFpEJsdHnkq7yOx+ajKIv42omL8tC088U3
C97zoCcLmDsJCDCQ6Id7a0941886DkNs4pWpWvL91oupgjFnnqzYvXRUGCdc9MgxYb03Qv5i/Gai
mxOAYIU1eocqD85dyo+KvaLZ2cIFfKcH92TzyGNBF3udkdm6Mv0sOpUxlF+rmJUvpPni626IBQBH
bE7yw6rRuaZpzYfKyLeUOJDycO4PugVgFKrHucC9TkaGiB9N+crNDq8tunw+WRo7dyB/PGihgjoc
oNnkpHHllC0hbWkwkGqd7ggWFkcvrzfR3gmwtpllfWZDfQMAP99Zo81AkpaEPU8E1wJlPqWqcxFM
MbyJAqSGoY1nHBohIhNCcDk2YXbpxWuWg9ny/GiTkBOAjgkv9yjHM3NfBXyEIOF1DjsWcfawpvxw
X9S+82M294kw93XYT4D6TNXzNu+7NH53Z7QbkztpsAoJ0Blhq3V0t/YQDsTmB4vgTQaV+NqI7WMz
tD4UGpmAn+pn3EsD36TsdyZ0ngNJEmQYhD5xjijttmM7wuCctfBSmhkBQiI/+AgJ9pxuzH1r8lbP
eacdZxFjaNJ8XdG7ngNDd0D750ouqO0iB2tiRSICEanOq2xn5otBXpzonXcbZ5C/QpGWu9wdFAA5
QnYA9GGVxWP9yLE52zldAq/dnpBvauCj/Z5nOcyL9ujUw8fg9t0+wKoF0a+sqaCnQAn2b2leXAu7
CQgKas4Mc7KDNw1PAjzWiqIq2Dhzt+kro4XCYxjb3nTtTVo6Z+E1tIWGBiNS4+5NUV/rcarQq4o1
HCPfcnJtYxgtWH2b0a4os/HgRKhnrF5pckbq1G6cQIV3Gg1yJlWpnwWEGFSXuVN/heNeQbrW7/QK
lGbPsVFBc5aiu879Xex186YyMnMlHXACSW7sOeKYx4L0741fG9tAQ6dcYppEjYd0u3atkUTYRO7o
ubz4Ru6CDfSTddJ70SVNW2BaDduXJZ8LNGV3tYHFGyiMsfMLvb/2EIk+W2oeHppPphaMz2ZDCxvN
DvY5CiayQUJzNfaBicmm2SND9tGEoisvpbNLLWy5yfjQM9m6pgYq48w/eJoNXheJqqc5wbWe/er1
AUwKERebMfGCa1dddNR4tyD6pIohZL7sYrBzOCXvEgtBfB+S7eRh62JV3ldWGNyY0y8nMzb4uozr
pAfHJfDRgr4hUVqLc/tKzxVdqzOCfTTDeczMQ1jE8VU/WgI5E1u5p4cHnNpkFDn6VW+M174ztFtQ
K/qdNkIHVB+8qDPsFr2sQf1247Ms4Tj68fyUGOYV9aN2CLMcBqPJxSXAn17Cdn7WZt1DV+YZ17NE
GoEc5diZEb6pYbaeVeIz/tywP/cWp1x2wyhM0LmF/q5s7PzKsWps0lEiXnITGhZGpPw8MTfATtjo
r7D4MQokzqUhrWjP0Z37JOlPIKk6RInTbJk1DGtjlL9wavUbMIAaN6PV1zR97uvAQMW2iPGn2Dwb
dvxWpm2wp1JrKSVvJjfaUmhw9K/mH6Jm6am6fpOmBq0J/zMjDY5zgPdhFlWzq2yrO1qN1t9GM5Hr
aebd9QlsfOliTOOYzQknDw6of9EnTQLoRH6w3fAxG0bEMTiSNiKycs7jVglc9tr1b/kq06Mx1D9d
b7RpUBrlMQVIjGSqt25ok/ww1ADabhvMelF4Dbf8nEbmfk6rOzvkHSxqC5uFZ4+s9Q1KpLhpEHEA
dI+6vVUP73khnttBz6+TuDQ3fe1WOyIRThE6lJLO+M3yU4EBgTiMpI9xbKi3urQgmBtvYqxZqwac
D2Gq782pJq8g18trRFpHy4LT2FrmSjMx0WBoPaWCB1rvR8D9xoBsLzzPcVzfVZMEYojFcDZwibVd
/1BnTrxLAZWuM692dpOB9xv29f3/4+q8luTWlW37RYwAPfla3rc30gtDrZboLQC6r7+DpRN379gP
q2K1utpVkUAic84xG7TYDwntcF8TCsqUojgNM2aq1O7E0Qxrgbm3XzR6A/zFgvLbC0n1xBY+4e1D
69MdotoJMbK103Wou7cCfW6U2/1noX+pkuYNJxZ71QU5KRKVxrTCG5zi8RxKF+t4V3Q71othAeil
VJXZQ925aGu8jFQBeJhpOli7CMD0us4TdjU2wbZEf4GILXfMM4rZbSja7pihbR6qMrjI/lDBsTgQ
QBGhPSuORNN+zqFvXhJf1CRUn4SvIHSXlIB2yB7dhLXiGKnVAS7euUGYkXB6CCfSOgwJqDNluxXC
Y+SaMRHkCOpv+6aHTVfq7iwInvAwwmyjxDKZrjc2cH94C9hYANnPwRs4lW9fJ9U1dJLTXNLk0mgP
CUeKkcJG03keZLc3gKsJsrM5hbse5xi9rr14fCicKkQPJddl/1cqkaElNZ4Lp0u2smSGMhGCtiny
ad34fX7qpGthUJgzuErz0SnCeu8zw0G/q5NdUML4NMXQHMOse0fD8nMwPsBUj1DqPFrEE3zZCGzP
MvBgHT9yF2DTQqADIC16awaQmkTX+/5B2jzXih3zYpXbIEhfUk2bkVuOWDuWZKDp5TLWmff20Oy9
XP0SKVQFduJxKh8M+t8rTn60nbodGgY4pUHl0YVmQCK993iYSQOW0DGQ3D75bXjKS5cgB2UY62iE
xj+N8U6r5gafnzENtdOuMx2cf+4LJfXGQoZ90QB14rQMdlM/a9owxde0jSr91cQdQHGaMZO0f8Q+
UXxjVBxgvr52tEYgy+hPPaBP7dkGjgO63VWvoAS6dlWsJYY9INqUbVZ+7kSTbsrZ3+cp0jQxZy1O
JSbmY66JJTdSwuWRAqx9cytG4u170W+aj6FvmGPT3dg0BVtzGlskzH1aWpXbHHvoxrFx3ps53MrR
L9V2aKfvZrBH2rfet4kSNUNOzsBN4t8ysp0BSXkTabWb8npbBOJHmti7NpdE03QSrxiabzqsKAOS
ep1Y40WEo7GeB+PTgZibIsfjbG9y8gn2CTpspxiP6Pf7VcKsGvSYhTbalm8JBzjKCh/DdLDrUZIC
+W6+TM/G4gP6cmKTowGTXPuKlh0Zh5ntqLVskxJKZHiqQu/ckf5EEtlMdrDxQGoSLGh/bQzxyvcx
NOZ+y8uuczTzZfQ4RCjve5XhS0eXlc9g6DI6//j3kgc73qNTiaaOjAIOTjrxL8XSDAob61eqmyvu
HvyOABbguPy2qukcxhcUcugcMHlw0QPMoXK7qbhTbNedILnvKw+KZ+icL43XHby+eVP0GyDV0+Qg
rhXWanXr8gYFBHDBMGbhC2nLrKKC22Vos9+5spDmVfQm9Fui6hReqWMiTMw5mhjh0ctjc/NT1mX1
VAbEb7AUbLwcJWK2dANFb/V7UAIvTUfKMZyj7soIkFuiHQ0EmN1PiiO27B7hCFlgb14q2DrNan/P
eJBLHkUv0+qErJRsezAueA/58P6J+1PuH/57mObqlGKlX7KTlv/FG7JVgfvr/jzvnltxf2LI+PD/
nnP/eGoRs7AKne8f/XuiGYpwhxDl8u/D//pRy7cecjTL6zaJooNp9Kw5AA8aTOD/+50t1Vjz9r+/
7SStDY34anX/x/vvef+/f1/574f913eJQ+ulmrNiV1vE+K3vv4ZwU7DycRav//Pl//P7/de3/J/n
/M8L978vzb/vs/yJsa7eQkAgqym+xi7HdUeJ8uhK2T8wFT70GeoAsG2/wkIfqFX1HgU3kqUgmU9G
5+v9hCJtPZMEwagUD1NGatAaFc3waAcU+Fk5fJaJ3iWkNPR5dS062qCyWdxHarcEuW06lbwPavS4
1DVkRAUSOG1jBay4/0ADG179kqhGMURHqXCS2UyIQem02LnzBmu83eOsyAGdREaJ3TU5STwJl5rZ
uwf12AtK0CXhcUTziVWHIxgHkGQbJJG58izxFx9Q/JyJrw7HJtkOKVDBJUEUN9K4C45zRX1ujPOv
Li2e8jGBgoEkWjQAzNJ63dLt29gBq2lWjNfCzYZjYS7E3AGIXWc/ddMyh4hquQ7Gi0qII04Lcaj7
2V+3E4EGTqD03vO7feJ4rxHXylVMI1j2DDa50yf7wHjUliYAdBEC2z0JMQ2ZxqF9iF3DeI63SPIq
GAROhKjaJ+sBCeNWRgbTTT1RqRaPhXiBhAhnYvZ/g/YFE2eHuO4SBSL06HHprHzru6Bms2xeDZWA
B3abdpv5RczIDdvr1Nlr3wKYO0I1vdKYoO7pybwpjVs5tuGDERzbcrjS1/glzH5fCw2OLYD4KDkH
JYM7rXz1ltlRcAGps0s7Xj07nH40JqpJpkn7LjPp5JbGrh+URpLckdarM+jIKn8ir64mRjT0DyN2
O4c4Xv6k+JxYNbap7jZUwOOqaGCOZX9YPWBXxMHJqfXzmt+WdrqdyQtGlPIhqIdd3N58EaUXB8HT
yuSqX4110O6j0hlPsSTAaJ4yvjY8Wiygu7TBN2pP4i3HmrYOZgO8VFnvkqplkuM5+kQYJ4w8dLnm
EOyrjmwLb+qOgablkTDJnMJq41eZh9BzcS0YJH0Egpige73oGV5PxgRxuYVFfpBLqsShMdPvHGPP
rhT2NybdZD9Og3kwET4vskmCi/mN0ZnMSK5xLk26eeRPk9eSaULFXPlmZHiiUv+PLBC4GNGS6pVq
c525rj7oJNsWw7ZqQmsTGZpXpm2PZjqeAQtWm6CNsxd//HaEFEe+CEboWGIVgmKDCedn37fDufO/
svmlm+fi0M4QuVJbXqdgjeK7286xYju15l+uQyUJQPuhqKJXAgW/mSI5nT+vE3865q5xihJsZ21Z
RIfeD4x14mA6wEPPQDdybeKhwoWdVn+S1MSlb6cBNbOH3UstyaGYhOkcrZg05xc4F9ukYyIgXJ+N
uAtZudoO6nJtbrP5KxC0zipza5eIGDoLw48o/A9LSuL5ChpJjOlepcyflvHApAeo3r6X7mzQB7mM
L677JewkomtqPHYzupakjJO1byMHLSaIFUKMaksM10NXyGldWGXFW9uYh7Z1f1awDHaBg3TbhBZI
RimaEWso8eM06tOEyqYQZu61PX+LbFxRMr9YzbBP/+ooNtfj6J16Hcqt55t/uQCHNd4daggCh01/
2IHPM/eRcsqtNvyJNBxLk/o4HXBucQEiRUlgiFQ2DX6OyUC5J5P2nFWU2+KLGmNUMSCywjnNXmGs
UxVuxmX4HFvdc1hlNZpJTIqLqSlP30Ncwg3y15MkymGfZua19sd9P1snywnpojr9ESnwq5Ea3ZqZ
Yrzx2wiih4Hmsft202Hr1TCfkCnN4JCtmvQ6G1dg2b9mtC3sNvsLO/IJB+ICo3Wwas3ONn2WaAF3
RQs+op6KJzLSrpOLB51hge2b38qG1yAVwIS4/QgnEoiyGDWAHkoIOyIilADjvjHQAw8jRa7c3Oyg
qhY7v56pZ9Bfdg7NBFNtIdFDwplk/YhiLb4a4paK7L1pJNMJe/gVIZsg8MrMoSBOjK7n+D3LnT9W
O0U7ubSeZkIPsoqSQhaW/2yrZOcvQaQEprqtb1/wB6+SzviSGevD4H8ii+XA0ln1tVcEtrjuu28S
+tT+nIRoF9k2USbldIyl8Qi3r90HpjjNOR4+yvCWKFJmZ6QH6r1RBe9JPKbnVpQ/PAo9CGDWztJY
UySgTeyW3us8DwcTgSkp3aCDsPfx5mSktdTOOgkHzrMlc9I6Gw8i6zdeQWZ7qqNfCb5ncEWqP2gw
xql2f2oauADBMWFO/p6m6GdvqvSMTv2PN/JcbUPArzkkphHRUNATqb/pCwcpV2YSungFLZK4EOQ1
h9LaeRXnjQDKxG7Qstr1/klFRJvPERRVyvw2aGjnYXq/QPjAJTPU8TZq1bPl0dNoneJValKpyHqy
WT05qqZEFvcALjLLPHfJcsSToONVrV6bkHN9oHOQpo3bb22vF/vUoeJnqzoJiegU1zLnwS4FjlRB
exZ9cXBV/Dfy5yNCFX9PKcKyPDDZnmXHIUI5ei3oJoLOsZg/RuUurNk4RTKdx6xEVdwfm6pfOSO2
cQHBR3ubKkeI5+bpW0QjE33uiOcjHR8tZ3qtqp6msJ0Ou1rQzWP5HjxEy22fQ8e0T0SrQb0aiXTz
QrXoh91VDqykX25SXDDFlp84RVm5Z96K5xmruhPEhzxLSl5Ykpe0aVDTYLHZCsAS29KlA0KzomMM
s6oY00EB/1OlBUEYHfBpeBzE1AT5c6aJioHyBGxlfAG4XeF/I5wlwdtgms1pZkD7Eefxh3aUR5MA
HntltmcyblEfN8dodqmBumLvRuH8UChWHc/wz9xE324dB8xFgEGRfDESMWDdCAlLthEI7vXYW5+x
me6CUzyXzoHTDo065MelHMetVTeQeNzs1vrekWjjHrN+OOwkxMKj19pwWQ4KE+1pw8HN2wSl8AFs
Z9cpKcPDJKbnMdqjnjO2suv2Xtb1HGcSNomfFmeEVblNm4mXx9S4FwxGQirsN51NkE7ROO8tmNGp
lu9twji7TbwPDcV8Rz6xdoANCUtdsR/XK6dUVyR8ZxHbj4bseAUGfzWo5MFb8AAM3G8Z3F1u9jba
BEu/U8qPSHsjK5sPYQq9PiuJAEMUAoK1YEGpcd66EtEaLqX+ZBJQNKpX5gQZVLWw3ND3f57NR9WV
i2QTxVOrsIg7U7TpM34d3fiH2egu6AOdLUFilFwhvkFM7qSeNQkRQMOzNnt6nzX9SCbvpvEwqvCl
lJ46VWmmT7RuaUpXeI62WUM35d8/6p7xeoc4yPJrBkvFOGCKMRq22MZ+iy1mVDo2cI9J6MPlALNF
zQQVaFj/HGA5zB+8xN/WcyhO9wc/JtrASSidMjX8e/Ciud4kvj2j4RL65C8P0qpP/izsg6wQ1Nda
f6L0g4hb+dDBCoNiUTXmBqxFeh68N5UmzAmwjPxAnbvNbe0fzDwcT83YoUCzawzyojvdHwxB0Mr9
/9iucIzREFrf/y1HHje22Sm3SGtU5J2c0uX/IjUwRDWHWO1r0z06cmpPMW2p03D/C//zsa1LHzNZ
wMS19HF4uTojtbNREAqlqk/eEuVYpZwfVvagMgQeQfxh5QVemwXk3UTH+8+s7ETyuf//41O6b7KM
wkNWesOJljWoTzy43Q7b/4ujSQuUPxg0d6dk+fz9SeOI4m20wH3PdsQCreQizM+xmHhkv3sN54/Y
F1DZzY4xeoVdonPoRnT9hF0P/+HKJtapIh0BEAcXYyV6tZ4qygqugL6ht8hDLsviNN/u+ZSlE/Hn
zCQ9p02UHkMyOPe0gw7/Prmc33kjGRSOXzO0SGZgbl6fWoWji02Pv4Rh99M9fPH+kLFVgARwGAJ1
RsvgCu5vmWUb1L63zAMkrRqVbaji4P7HdQfPlIfckEhmGJerQ0dizR1hl05U24MRWD9yd1bHIM0P
aLndE5j4X63XGnjVuH6VKnd6gg92f6CfvTGBJRz00PrrqcDlkYH1+vfJ+/8Vy4dd0DBJUWGCGpuh
Z2JMbOJLb83vx3dZNIxyFtPy0sEhAYXi8q327IlWmvrBHgfDu/wNFgABFCIa0L8UnmBKKrBAUM//
xhg4V3M/PBUBPBrx7hSknNLXoMsr3mfOtSskq4/WaH+Ylvnu9qlcKyIUw9J7jtJ+N81jQutcH6mJ
/+DM2sQ/Y1d/wrZ0UfXxrd2qevAhXKPAfJdYUpHrvI0eFYjf/xL9EuNmtgov8ZfvOL8QXz6Nncdh
sxHjGs3SsQyqs0GTHywSLXMMG+XZVgjYKc0wi0pGfSUlI6tSfar96UJiFYe65Z/+8yDpRzF00Mmx
mhT8CT5Z+G27x/Byun/uf56aEnbJsGz5lvdPC638bTc6H//zvD7s0dff//H+vFkSXyVa5wo9jakQ
0ayHeLKLNaOGvwQoXvF70moP008MUOmmo9tUNnB0fCqAlV+G6tR3YhOAjs2i4AyWC9lpIa5jBNOO
uSAepOAh6jzc9IReydZWqyHmDSFBeZX20bNjL5MwF5ZLHnKGFaxuNp+SAaONPsXJN2L/feGWM8Vf
3dfqoRnXhM8OW7furiaLx8XzT84AWTgAyUMuZ/YMewC+2ERxU9V5dvLG7DzKcry5CbdVt/Tu4gUS
aDTqq0Xmua+RfLZWeaCRYB2Mun3l2E9ejWr3rovT3gUfa6FR3pDjNm89bb6YWTseHB1TdGMs8gNq
DKxpyd72bnYXHsaklY/jXOxbKdRCXj92LhB0N4CzmgXjIeHIQqmI4jpBZL6nE8lZX5l/fSASp9yZ
NjJnkpTZwCPHmhaNM2999vxpAI8VEHdWk/OXFmpneaRuFqSAe/JJtYBcVPztuJU4i8TYxPGlYSt/
G3ILqL90j1lAOAVRKsMk98oNYLiFRDB1QIfmmkEdxJRvGP3vrYVZq10GAbL2b9wdb2kI/JVxplqV
drALVPKVyeGT1Z4/sT46tsVZIklenXB8xD3YYO1iOjZCwYRxuFNDs+vrdmDmMus9kq8/xjfnrOGS
Bd6r6cVEZaWxv8E78YrjRJ1cZ5rhGEED82L/b1MP0V7O16iSyNY6+8QcswwNdMFdtHPz+WVx6Zau
Ze7N8sP2nN8Ym2NuXWYfzNWm7aKFVkxjR5/fx47SRUvVwNBjiKT7qNljgHyk1UuVy+HcTojtsg5a
6ks1zvXONUhSMjBQOyJ9NGzzp28njwMB3hliALfgQDk4CRC+KIYdGLa0riEQ4hg0nOWkiXHQO0+N
9zAvYW45ShLLxX/rW+NrbDIErrrk27Bni+6Cca5aiTBJX8dy/EHoXAlidHjMa/+p8+hVKPdZDP1H
UvSfVZJcfXc8ZPTs3YwcsWwqfwY++rO5b1a2wW3hDPWlrqpfvPs57pD4ySuS39RaWOzxc1pTfmGh
F8yVvj1ZX3BF/hlN549mJM8C/WssELRJF75Eqh/nquxIGpJqjT3g4pfTF1T7v8SKUhC7mGY6wd1p
PtryGw3MV296P61XpWVGe4eFcm7r35PwePWTP2OASd2P3AHIW3ZLSvtHPi+tAIuZhezfp5B0hiDN
EAsA5uwKRYfCJtGrTX5wXabbTPg02Wv7NsXiXQVessnQCdOHF7t2+T7oRQhZI76QyVB+toPuxQxw
PUimibROgEJF2MjR6iwyQJ9aT6xDUVnMbvELFBZccd9mSM8vnkvIyMIZXrNWNftqrhj1t+dEqx8K
pz+j/4+UsNqtZlstzZJmXx+F547kr7xrVnBnH5LRbvdmZdEGJQluRENuVkO4GczxZvceXTDwfpPO
931HSsvIYIPD9UNCwPA4PTSLbchp3zqavF7sXtRE78pf1iwLkEocJUeROGAwoDIAnf09LBFrVtZu
psBMNlYM8HYW+jUAKAkeb9XSeR0bxieaWOSKvF2uPZvVigswW4yB/GEHowsO3KWLTviYDfJJ28av
KMSQ7KETZb65nvpHkJnrCd+6MXkbDSHX0OpB55COY6K2cWWWULXqcninwQTk4C/i50qHTAh8IMD1
9NKr+aMZGsoxszj1aXnpCgYgON33vYv+0aSBZaa/EYbkhf1k51hUiEX9Ml0hgTiQqJoM9k6mAkWN
i1US4ua+susF04SU5FeMlm4V9hHgPdFvTX6PgrsyMR7dJXBbzAhqmFdq+4vWxHl28Sk5UfNbqfHD
oa+TNSDY6+lPszCqOi9iduW7e0PJ9yT13pha0ETTdJDTYvij6nbhLAdPIo33uv0RCbA5nLJuojSu
mTn/DtLwHYvtNmBSiCAOJLE7UzRU70bHbluHze84yWgFNgDZMATtIOyZO0ljfz1BUHYc+ckwyVkP
WdAcsCpg8+p7dG2WoHoYp6Nl9d+R4vyS6/kRJrpaRUkpIIAS/jxWfwVtUTbX/inugOyNqAmmrN1x
TH6d5W8jxXak846rRamz2UdcRAj6d0X5UnYmxrEWUVudFBorAyVw2f+aYj+9pmH3EVeYej0pwoeY
buqKWTL5tEF/wP2UbtOyLo8Ja4ljMIhAmFBuDJxum9ng9QRJO6MGpQU6W/alnumzCp8w6z4Rt3CR
0YsmOsWBewtGz3lppxe7z1Hq1cgrIB+s3EhlzCm8LX8lup+lvaQJmY4oas4tFFHA53hFdDQA743b
g81BDOpZmqwKG7YROcPxpvY4XwohTMbP8m9uDociRPZEGBvrq2U1Gx8tI6kVSKsqXRI+qgJnNwZw
Ul0zfI2ConlRGZF5BdHKe8rNdBtqTQNa5aCG3empZZ53CR3lX7yUUAa8JZBhW5fkpxJeaGxa19Aq
vuLeny8RPorjyExsCP32opeHgNjq7Wjy9uLd807W4juZxuJcj7TIRTNX59TmgJjnS2dpIVN3BcTZ
xYZJirR5oH/24GWo5+4PgFspZgmTIw5xn7v+dEqljSaItn7sDS6lNZuo6egSOQKxytDc+9v9wZxQ
7hkhSnNnfiSdAw1AOCyuRESfK1OFlwjE8q7wRpyFRJkeelS/Fgm5l5HNkHhoTcRcPU7rUUvxQq3a
v/jHJhHzC/gsECPCtQAg19ZqofJT2gK1VeZY7nBFUCVmmYUjmksuJubgya7fYoKzH+8feLGJQXqZ
4ddGvSLpd3C4DZAUOBaK7lzK+ZbMCfuqRzXTCJudTvHyeFblXJK++iMdWNgkzHmXYsZZZXbpwWNC
Rx4aVn2RIP7xI/tGQgCyOR0ZWy/HFlHQCV47PgihebDU3rI47ins9auh7xxKS4Pheqn4bqReOQA5
t3KC7pip8DYG+8Fuphe+C0hkdZjY1B9IMzU3Tm/WyPD6ce0NHt8TNElqAm5hi4OuhpjRgs6Z5yMp
aY7myJDMxxnewiHq7aMRYjFKKCeKjNhDPfZsWN4hC9tnNdskQqbmboHvrDHRMcSYjevYuXoTJNTu
wDcZcJXonbjNHJbU6GCMRD65QQvXJ96qlp0plXyxLeKdx0sG8YZGvNHQV5RSQTPuUV8gHsBE6Zyi
FEGltCW1on+ChPFY99nRpPFHBWVI3EvvRAmxyi2GXt0Q1iNigIQzJ7/B1vjz2EC3TpBtTSeejtgP
rjFJutckG4v9rLqHZnYusyxBhfrdj7w3gLwODlpSKBDxIm+pCw4EJS8Eeh2OrlF+LirMxxSBsOdH
VphZfznTdJt7wvYqGI2AEpawhhg8LTWcXbNtVphaUh/YQBen26AEiFT0zt88IgZD0c1D4jTe/Cw6
L//NLrtv5g/rqA3bjwSRGGPNpBuKcxBZrw0AtIdgMDh9sv7bhBSNE4lTRf1cS2M1mkQmj3aOwgs4
LJtrQs8TbleaslQ7NVAtBFDgF6qZubF2Nn0QfxUZKQ2hPdEamOr5mqW/i8oNj4zdaKB6EgZCNzV7
h9xmzI8LZ8xz4Ri0nIg7LNlxSBOsy080XslMsTOohhEzHjcSzMi8D1wy2aOKh08onPCztD5UMQe2
ecguYSbJ+i6d8zTqxTIdjhiOh5VnKjLYczummlHJwR45WWeEtTKViHdWO5C95hXclaJQz7ZpHTLn
O8rDhBocxTVEPnqaWfKo3d44AlH4UHDJgFNV+JQS8ywBAm3qIEaAVfTltqRHuFzjRLzbtIbnMG/P
kyLgvmLDIEromGjAjALzVQZccAs+8QlY8mPSlt6hCiXUH99MyXEjZjAffTLlxJsYSWTWQhwTA61n
MHfhccmoQ9xpPFhW/W4xhdp7Wn2RPjlA5EqfURUvbpPxMmXO1dNpwCmY+kJWw3sHfHf2BlQnzDxG
j+bskmOU1Aq+csaEZJ5/tn2naSu6FymwD4AbRamvub+ZIkdYKbMT11dKL695dLt5PbYa8w/B8ZsA
JqmekdIQQ930Dv5x9xw0xtpFtMxUwv0g+mJju4Qh0ZfF0F05X+ZsgkHJA3roTCS26dhsolB93a3x
91esrFS/zdOHBGNSJLGFwlF3D0LQtWsC/yx5aeG21XJTO5SIhQnmNaeyQmGO+xOFCH1gmhSBk11k
6D71GvDI3QN8N/uJQRHCzAW+jlxg977rzgcXRf+tcZ7vz+pUh0IzxNMKpgCxd0UN0icSBVTShrzp
EdnKCiGCFez9wQv32DCoCoCfmbasN2FLuK5TZdeFLaJbD+FITmgesK7pWofS5mvBC6h2d7dmitj4
iqfylbM+M7M5OTB7OedmTrGJm6bOv5KBYCqC+55nSbghuc5fhH0vBwuR/PPam72zGwYGuHc2X8Qd
0KSoqzwC6vbJltUhWZcLSgADOCZNZHqG4+JZ+Gk30F4TZKPbegKsGzHgDCrMc7H/o6AZt+aE+Zo5
qKIKu4Hx3UbHwuYVRxdFXHxOOggOWO2hmU2LV6eFQhTlWI3pmYDH7R/viMxC8uVJhFoy6pqtDCMN
uIlnguRK/y2puduW69iJfiwI1ljBRE6YISFf47SrJyJZQuOv3ffhumwr8gZnJjQ5BuoOawg6q/WM
xMhorW/W08XClj+aDb04a6jA3wb8jLwFZ5oghRisepNm/SV17V/+QgXLRXeDksvYuMGma7HOJ8yP
kTNyL7gP5HLzJlnuM/lzME64yKXxOhZ4ypts+gFSdQkUZepjpLzZTiOI7ckojAxUZlLeYeEMIwlw
Dyju5Gik6xGFBw3OvY+40C6LALJo8nXfT+bWPxYkU07ZY2+5v5OGo0NDWPH63r7rbDRBPHWklhyr
/jOZee/M2jBwahK4TWoRwXpTfrOyB8e0q/0Sc3rOwsw8dBgIpFbjjuR2lxMq5XxQDMabl6jxNAAx
boW4zdKT167V6lozcy+ZmR5BZY7HpQb2iqF9LGwWzXRyfuh4cB57ykgxWmSuh8XWsK3+MVfLhId4
cIn2YRjG7FBp74ckQed8fzB6vdAa49NkNC7IofRixFpEAF6RV5scQs7V7H8kg4F81p2s6zSKlDhe
nOCso88M2/v9bInnxlXejrXEPds6OiNGoR4a5abhiH9og/ZnWBBmTvLaU6K5RNVkbAePTXK5qMSC
dUi082n4DBMztbx+tNdO7oQzzYFG7tAE5a+8jOGRYU+4X87806hAKvccJ1Vw8Ek+3NPk91ZoERjc
tWJTDKI7TjmOp7vs1tS9vTYt6Aiad4/CAOoYZcKwnNQsMqS2kgGMqhn9cSOSiibSz6xHCZr7uBmo
H5/cvLn5Y4ylbN50uHtk6aM27VKupcG41VQySBwomsh/fXGUWyHD+YPDDg6vjQDb5LS+8tEO8bs1
0xpyzrYdvHfVEFfKjHzexah7Ktm+d1TG63ZkDbovRLRXIJ2FNkhkEsvWUQEDqrC/5mo5jWqfs3+a
PqiWu99nLsHsnuK2XbVjyuHWro6lz9Sfzlq/9cuHUoAsGaKpPQgoEVSK6EUsB0UHlFV+Gquxlv2H
aWC4jijLHLgwlPqMjMGvqaI74XpBbduzqd5fJ8/7NAa0aY6JZ97CMXT/hRsiCVcx1ZYY4reZQnBD
6cpeDwPFJGQqZYi+S7gEEKaYf6YpGTfckxughLixNGKJYIgoWkcambjq6Chwr6bCxZ5YZfQMOCJa
JktNjtxHqR5MesrQAbaTDvxjnTPGS5vk1PnJ12L+V5JQ5YqrCSEtYm+TGPRpsZ0H/UtsqveJywqP
EiSV/7sERcfQO8PzHTv61YRXyYqVT6yP1a6r2lseTuyPwTE1k09c9HJTDRjRoEJQlvCkWvn7qXQ5
+hJHsKa39kdgYKdbFmxEx5If3cp5Yk32hiut62ntg4NZpyg/3RiRCfoAogRoe68DrC5m+cw5/mbE
GAR9E8HcspL3ctcjikCzz/osJw58OU93Oko+DCK0Kq3sK5QTKaaU5dhIQMpzikcmUdOCy6aN4XgX
f+lTsrQvyVQL5SIvH0FeXlMWGaiDX8rULTZi/pqGwDFyYJj1z4cykqRQ0T5fGcv7+G9N1MPJMPNh
Fw7ZV8HQat3amGUKc5Na4FQLqH7KHUJIgtztwfTAmSS5tUyhlsS06aPvkxa3SB3vCj+ePko8h2II
lnaG/pPS0Dm0oyseg1r8GceXOKytnzQqUDxX83xJHS87uPbcrWPM6huIVL9rIYoTgabH1LX01R77
Y9lz+AshyV97apyymNFZ18S7EpzIfRJBSKmQb6Lt53JuQB6sCA/hGw7FJu0kuCyj+iKeDYBHwf24
XCGdqX+rcHqzrOoKU+A21OBAog7uK6b3o+icI71vDjmadFcaypthuXpcAfZsokq8B32MYc42y6Ji
F4bNLcUd58TBz1lPJ7/A5+w5+ceyHnKfoDrwt02SfiV+9Frn7VM1O59qSr6LwjskQ8Wqlrl6RVdj
jWim5y31X1rKa3ugQ2inS2e/oNwlUgsu8sgPkgALV7O7WCHL5iFuEmIuWQXyhrID360CykfzTbAi
h0WXQuc73DfsiLOtsM6Y5sBox6QLZAw8dHbuz1YXfDUkbOVOiDvQOiYmfNRGNb8jCRTO5OISpG2M
AXNyp4QISVhuCSyxZYmeMLPMFZtv0HNpOwxS2PyyLw8zNVlw4WG5d60lmbzk1xkNaN+K5a4TpCUZ
hrrpJfFFL+XEaEc7UnIUyKKHiNgPoKW4pSWtbqj5tzup//6bdz0u7cybHtrAeNH9Ego3Yn+jiiBA
5WYt3uBpZiMgipSkjP/H3pn1uK2t2/WvBHnnDsm1uEgGQR4kqi9V378QVWWbfd/z12dQ9jk29t3J
Rd4vYBBqXFKVRK7m++YcE8ZgH+K1Gu3rCtrl/gKiulwuwcI+l/lZQztNbZHvN8CE0HXESVglw5KP
OB7DxrNaHuZ6GFd9LTyMJYwO+Gu9DPBHQd7sNMlrrUr5FKRdM4Dp/g+yefPd8rg+IbVi6Qp/uUcq
hGSo9iu+SUnHdDrLwe+8y3st/5dw90/wSHD2Spg5y3antIkUMAVXUhedcUQtVXomnTBvEiiqUPlN
yiG5RrdEMdiWHSeFg6cpVTVfXsYc1mXpp5mJY5042McWTlYc5fvUpqLoB4vATvFnz248babsZDnw
qcJlb5+RWpYU1pdVslPxM+bnkBK0HZbuLtV0tWHl89y7/kar2dxx9i8IefCtizXXaX0a6OZSKRyB
NcIzrxq24lnKEsF2XM8GfkRzB0OGNoiHyrSIXeeUZRavl3JFiMCNrcAybXJyFHjS5x0WDW0zV7jP
ElwbefVe8M1t4sR9ajDWGJF2FzUAlKLMpWsqO7aMkLf8Wuo7o4r4Q5vmQQ7dc7vsstLaPrW9mHBQ
ME07Ou3ycLiN8XZ76Rx9DiYXPalmu86d2bElLGsrXBwYkOp9gMQfjSU5bITNUjJGFworgdcEPiv5
bX9cxm68dBQaDBTsY0FwSz6xbuQrG4V4cAAYXtuT/J5mn2DMxlfaoOQ4XOGiQ4ifounFyXwQSTQd
K6OGoO9L17PsuFwja0huYmoP6zQuKcIoG3QR9MzAKJwH2jnrfAgJnqSrgVEYeRDuO4Mr6CDjdAMI
8CnpptBz6wQRztTQ4tfbaE3xkOhfkwloMPyzNjNimfb06Ag0UVz8uDV6WiuVO+/7prk1+B1PsY2Q
bbLqg4yGaltPNw0VrxndkhP7z25u1IcSWw46HLXrA1yDcwlPA2aEEUUknBhuvW2hktKgYwGEuaFY
OyHcy7Fqb8EeYWqZkvTeEChviiX7qYc7cpDkcJ8bdvBrQREv1/T8dmS3eD8j4OzQk/xE+vwXnfA/
oRPi4TdhqfyP//2/vsb/GXwv/gOd8PF7TvGz+f79Tzrhr5/6F53Q+EtZtq3bpiEFDW4FA+VfdEL9
L2FYwgb8bdjC4fjf/1tOoiUIQqH+UsgtAXmZurygC/9NJxTyL1guRB/bQHkcAFby/4dOaOrm3yEs
wBFdZbhSNwR8DPfv0DAblb2GWD5ndrPxM40Y943lMEjRHlr9mZSC+lgIs9SxWTgDskFYE83y4OWZ
y0HLJgwCLcbPnw+OWtj88fTlictjeYfmcOzIELVpz1lRiboCRc1RDwI0iJf7P286oj6YKSJ9VNhs
OCSB7IORHW0jy4+XW5dDF+l4kZicpq1WiRua8vnRaBo8ppeb8CjcmdmKR6vlXRIJz3TNzp5mpaXV
W1VF3ZFd36GSKlhTEU+oqybPVoqItII+tLIQobTzaRC4GrK6Oxq6ndKK9YHvjiYqbzYkpwjpyipr
6NRELmwD6ZrbJAw+jBFlOsuip9oQCMcS+0u7EVJ/yyYWiZMZH60Q6zxzr7+nYFeus04227JMb1q9
v6UVnmwIFcbAR47HatIgE9AcSDvGsJC5dMMGb6fDVd3jEz1GAeJckvNYp9JR0fPwtawFVcgg3hJB
ye6FKqgdpNFJE90d4TZoU1vsDDsMwgB2BwKU+3CbYfZFj47GHI2BmckXXaGAHVo0GpjIoihFaJfT
wzSy7G5qooR2naK+z35667gPTmD023hGKD8bzmvO6qQs63Fj+bHwJt29mnqqUAbuyr1O+gMe8aZc
F51rgFbNKAURZNwSx0Y+zJMW3rMQe0uZJ1GCoe5JWd35JK5ifV2sn93g2eTfxuT9rAYHIndnD1dm
YD1kNtUEPaqph0UgVDq5JaNqcS22HjXOxjMdl9Z26JxlU6I3kcYPkjRpVkWYfSsq83RLqzsTmhuu
4s2UaujPFOhF3ZZbh1YLuAcTcRoSyDXwc4qcTQ0HOKeR62i7KHVPQWv7ANLhG1AzeDMjrEwJIgwC
u6BQA4r/HJZXURPW5fE1R2i8LyOSmIQzv0e+GW0NZ15fLpT5oUmLzJvM8VbPCRSMWOh5YTQIiofy
K2hZdPSC+BcQXjiC4/KQR7nJtqzeNR0o7tZUkO4SMF+pi8hwuHd1epUjTPvtgOQZ1NoEw19sxxAh
vkouCDBByIqqjzo9UqseQJgN67JW41WkOYAJ7lwzOaBx8XKnZyVdWw9m1H+mHYWMaS7u2lbPsZaS
jIz7XzKsbcvanA6hmD0j0TfMuQjV0Lbjh2/uc2CoVKKhTI3UgkGWezFLG8WnkStURHFHPsVYsOIv
IShoAT5SXRBwpxknfd5XUn6L8CQhhsmsvSr0K6MNyOiSyPnHqJ9Y/hWfnB35CukxamTAFNjKoBbi
oaYq4q5MMblAUdlCk/zXW11wkulOK6GHGuhb/SSXJ9y8q64FtWG0nbGC4rxyrEWQSBWBM4ucBW0h
Ebj7FECxVtCzUXoK1ygt74p6WpXT9NoMtKBrlDybafnFKjzr604E7RLQ3Bwy+Zgh7aBjVm6NLXlM
3kD+h2pclLlGOKBe7Z2V2A5nIezvnWW3e8z8M1+HTyAvLhOvTpoXti/Z3hbQqjD3MkIhnNZQKvlu
OGyaDLQhHBCp8/UgFOhpW7pWvov1otyFrku50Bxjso+w6diD8a3CApDVrxhmaVGVIt4zgOxSyaUR
htkKOfINuiISMCv03/2g7UJbtZ6vn3WqKKDOa+u20yU4dMZUGtEdkvOxj9rrKZXTuq/r4NC4D/7o
Bs+NTTw47Z5xPxs5OW5E1nWT2s4pge2hqVWYX4Np18fA02ta1m6C0KPXv8yEe5kefATaGsg/0WD4
ff2aHW6W9p4f3k+Br+3MkJGz19W6tOzIo5ofNCVnY8iitmIBjmvvGdYX10GEsncMAjKxced6VAhB
+ndkEeTAIGGwF3Qrq4NqyQqZfBplEQ0aXF+QAtBZW8OkNv3gfJcjwwsClHRPKAyEoQOl/eQ9Vfmh
9JmpnDp7teQPLavatbEoLdo0OpCtDv+t/OEUuXlM/B65iNHt2Y0/4tRln6ehGc+Tnu0nma1g/cl/
o57fJJp/oE+x17tvpLDMVCXFM7E2PcQNAF24k3OvyF2CwEYbwAvDVCkprqTTwbbvYyek3OtDHzAI
nxuWJrLpaMOigCwWxU1/Ncefcyl4HUEzwqdWoMzFdPUu6phdq9GxxesWEWnCZtGN88/RHT7GaVtm
JKt02niT9WXnCd09xqj0TsK90W2qTVOeUME1/be60IeDg//SHEJy4BH1WUvJXLa5TYkPNYOWUq+o
03A/WBIZEZL820sigG5JQich/pF30hzCSXVe2JLOOJ7IFxhJY6ROXIfx3TTG7Puf66wPthprEK+c
yTsYSKwa3ZEMeov+SGO5exFj2ynIbJ1FfZOHC2UpCR9p6cab2UQVR6Bbs05yBo0h+WEFfb7JBipM
UzORNAw06NC89LLcu/10hv/JQDPR+J3TF8BZiPSqzksli3Mryn9g0dbQ4eMlzCEz0R6q7gJAZFMy
P9aKYKeEMtXVUq9h2VCtI0PI+8BAk6XN1gndKkHSzXWkymBrCSqlbqnINlscdtu+Sccd9JAbuO7h
uu2reSMKromGzIGdkupe06y9a1VI6AuT1jrwRIpBSJ+oxBv6NZS8B66cV91J2UmV4FdqmA0u65mf
h4SFRNLEDiU26tyIEGVSAXsbWD70FPwqBF1eTEcyq4bikP1bWS9C8z1jSvd0xzljnrM3VsKgPifp
XVgCZHBC970Ps2xTJsV+DCyx8wN9ZKyTFSSEzHrUe9JTQn96o2RJrZrNneaEuGEpzhH77qC8W1wC
nWT11ScaAkUa2fd6EiM6RmEWxCo4RDTlgKPRTS8qrGpYGBssUYZP/9Y1aHoMxEOxntizv/5kzG+2
rlbdBG1vYcxk6IelItAT0F5PlGTOcrFP1ZVToDyOOU2nNdiXBcPW3OXs2PxMSw+0I3ULspK+jN/x
UJRY/cbiaJIls62a+l64EQtoRP3oKXv0DaRCC28QrKoTca9iMmA1BQe1liXpD6EfwOOcMPLk+jFr
CzTzGlfeTlnDTaQ3ni1SY58si1g9zwnxoznG+H8eINwfoSr3KPPiY6BCazuM4Q3Uh+GIDgWp4dRC
bIlTc19UVLcXdb/sgEMgSL/PoX4dRETe2XNQQ1bWEQOzxefXwQK0jLDhwXaJJEyB+yLDGb0QUMQR
Nt86V6Z5zKcwoh5CtyNDlbPV2vIxdhP+2omV9LYbtTOtZ4sIXYLtoZgs8qLsSEEOwu6UJRsjNr5X
ltaSw6bCQ0VVv7JpkalqQfP6Lg3UqK88PWpsLyRQjokBPX4oTET5/rts/Kd4ZrHcSOKnuEh04eCl
EcANQ/1ZmKrZEt/e49Q9Dk3qe92EUIcEzXYfG91m7rHNtbV6dYJGPzYQUkgFlz2YlGA+UmJV1GOy
94wCKbJbMF5a1xxt1lFtxikV5O9V/4Dd7zugL1p1enGdx4a2K8z06FbiaaSZnVTJY1Rp5rqn7Hjs
GsQ0JMR8uBGZPfOiPHIp6PIx+JUXDXhqCi4nI0ifZ7cz+MXlOsjcV9aB4ZYyBNJT3KFJoW8ppH7v
E7Q1WOaJRh2oYxKFi8LJ6ApxLPVHGuXiELRiOsplEyELbUtIKZ0Up0TMWVBO5GVQp7n0TjiNLATX
iMxYg+llaXv5mNxplYVGO+s3AAsRM14sK6RzrFn0gWvKm+mQuffEB9vHcjkMwReUp+kA3iFDx5A/
C2GIbKXPhrsLk2AfafBHtCAkg7Symp1g4yYHiBp2Wr6xonAJmmKwgdrYtpK4tBKtep1RCgzG/Kli
sN0qMofLqT9FUfXQD2G6Kzq7P2nOuJ5mxzhM3d6eU+1IYeuD1cNzWhURl1Vzstxx7ZLBs80ITR3C
6WgqsJAJhT4Ul5bEV2Htoiod943VjZvcpthXkv5y1JAIH+ziJdIU+CHG8p8XtRyyO7My87U7ushN
l7PQpId6VLJIdmMK1dAPCmNr9+92XHG6lwhZMx17atClV+nYMnQozWVYMenwZCNXtwNOnB1hsIcO
xoJvwvZfuwGm5ww8RJScI3+IjtMtOTloCNtFFyuCRxAwlAjjNjx12awOQNZY8sX60VcxTYDQfg5s
UO1U4pYuLyeJVZ0Uyu0jdbocxNJi1UJJ3dEgDnz2zEXjPleEElAtE6ill9N8CnVs3l2DcFC92ZH5
HpLJBfuhvFocj0oIrMQ16XIB+Tz0FDHezLUXk7ZyrHWW1Aipa5jaVxVKlEMo38m9pZNVZL1XOT+w
omvHy0FHTp/TIRB3NGw5R5e9qwyKX4e07J57woS2g2b9eqhSKLgxthNushx8kAWrHHTwlY4LdVmk
b2Zh3DGRNkcDcMNRJDyktdUH7ROyCCLyf2CR95yYKB6yvOqPEeKwYzqHuKYSVewHShIqk+02TKtx
nWoVleOXiMEIHqsuj1GVWT9vJQOyBIINDznzUL5KLKqGQb6QCDWafWLEJ4AyqNs3ldxg4GJbKatb
Nw/Cna4qfHKVwq1MSlu/PPf7cHksjVF84VIjz3H5L1WR+UdasvdIIeztOBXJUUR3JlFxvKM/fUnK
LtiEcRbFRcIEWpCCXGlBsAuVjueNrFOvxYSBLh7nkKwdZyMxtw8GniNagsSuFiG+/kj/Xu5LX7yV
HbWCLKHySC045GR2nDu2YtWRElT58+Avs6QRstpFzD0fLwfMvDOddnQ1jcoYNuibjAToHi8Hbb6j
Yq0Ol2nt98NmyxKda4g2on7Ul8PclY95K91N4oCbmCL54TdJsDV8czjNmDhWMTxaSqoaq+WsOFBb
HU656kEiIInJN+WYEmwHEtPN+0OwMI1Md8sYoDO7EBkpwkzeXg6Zpn/qXfFgtTbuJdd4qlzRMXH6
G1z8q4kYwhOMrGzVQ1PZ1Vh7RxalO9zUO1tbYjg489Y0gnNPJIa80hcMZho/J5MI3sac4JxV3i0J
93kReCEyqg/ZL2FTqdWcfLhLIT75h7JkaaDDLghLLvXct259N2JcDdNvba3tfLd3jlHZkRyEItLD
ajOhpUyKNVKD/rELxcmyA3+VSDYGo1kEp9p8n6GlOInbYcijH1nwr4zFC95ok/bzol4WUXFK9IoP
K0gQRDfDGrboeLCk9b3t0sdQx7uKBXLajsIm65LtGf7o8X6OIgAk+YefZcZXXkHiVcMLUVICOQQY
ZSvOJSp5MyRQrScCL0C3FFXfiAibkUmxtSxaCZYIfudpKNyD1Zr2udfbYkuHDEKHM7hXEWKtIRWn
ksDlTOJnJ4yvRvu+rSPXwwuC5niay0NssvMNSgOZTdD1mwDkyGpSubnF+drt2N16dZVXe4zrNUbu
0b8KsKxaw8c0hsm7KccVhX21iUfxqFz14byk8POumRUD0C+W8Rha2gonrnkYkcOvyjCfrtp0Bh2t
udbOnhr3iuhmuYqblqirTHguRstdH2LzLC3652Uy7Wzxo6Zmf1AwWHbYRx02IHR30oa25kzGbqCz
wIhtOZ6rppk2olW9FzrDJ23X5sbKm5ewcPDJ0wr46REFDW17VC1ZBy6TMAmbNZZEEJeB3sBsg6yB
InEgFZXhP+nVfHRq7OyFFj9eHmItNB1vUYt01LU4THgSj/GASwZzho7khyptv9Rv2+UActNzG4uL
zyXDEtroujA4AVNDL7ZkpdMlYeSue3fYB2D06OrkR3c5TGZ9y66e5IHlnnkpupYmrtixQta42DUv
h4tx01HIzPBUrVHrMtWHtw1qocPlecFMf2zYnuEBDlkrZOgN18psWFxfzKvkmRXgVjmYKG0mn9NX
1/EAduSNYXOmgnC8LHqQ5/26lUIq2YLWfL7sdAq2NXYWGrtxJHd45ETBXP7NqJxwV0YZLXTl7jVF
tOCivSqKnoKhS1nFN0zKLVMe78uAL6/HyMMq1+32/HkURbodFwyxq/B+AqXdjkYCdNdHDThTL6Cr
qr7302iQv+wQShAjEvRnsFdDh/ToPgxiAjaHHnN6DLvKTx7VLOg32lSPI5xxK+GTWFoWpL1VvFdf
kerK14VyOPA3va+atTUN/pmztfTSqWCILEwv3GgJ4ZbOHN44gF2HHByOqE4Yg+knUWSnfERfq1yG
mgBRnH0b9xLjTRJ4aWWaBzu270kw+EFRK4GIdUzGJdNerze0/8jpLPunBAYAe7ZgM8E5gDBCzQCH
Zr2qNeIZoik3N06DyLyOn9JIfO+mPGdzlBB+HoQf7ONvumDcJS7xbWHjQ16iKWlSXGR47Gl1MUXb
AElXfEuJIcCM6jTgtRiSguWT4rUYjkmNYSx3ptwrIz5se64yuqao+VsRkVAPoXdwrhJSbbxutj/R
Mx9aN73KqmmgpcGf784v1mAf42RTmWNyg6ySGp0yLK8k9mgFOq+kyOvxzixuoMEe2m4Zw+b51EHP
39ndDNEfVB6L13gTR1SvG4HmuRLllZlklDa12LgpJsPLTI0T1ImuBB+OMkCMVMoctrQzkAy61VlR
KyXK7vuoU9PF53Y10g9Yi5qg58G19maGrBjxtwcp8tpotNMEOpxuq/ZAof8ByBL9l9J47RvKvssy
Nh8+dHbXqxhny302R68Bq6L7puTPbqqY6jmEj3PCcjBKgwc2ArE4t1O2+NHCh2ZGHgu7FZ0wyZF5
mT0qE4Yra+Ie1NV5XL7oCgThFf6XkfzklVTml12REmy3z7mbqlWa2U+0fp7pRBpAAaUE4p+eB5tS
CED5JWKuvCZkBijtoGVMGQYySNKBmxCZc+4b5zRmNss10nY7HTPG+AJ9yT5oBg1XOEgGIgqvZMxi
Vquvqh7ILMScfSLGlmK+UeKixNCkxf4+tdS9adIQiJb+u44NcjbUWVGKaxqdtklW1scMhW4O/ucu
8c+YKrvVbALc1ema6MTGeRNkO1hJFYUAoE6alaDtMFq0K7R6MrRpnim+a277TZjhtZkX5ToAuc7C
+C0Ib8MugFYPLIKqYbDCPoFcPMRi4Vs2xWOFw7cZsLEIc20AE7QXry4LaVSYWGG11j86Wv1u1fLH
+JXTJSTCGfXFpFvwZsKXPP5ip4ryH6MMgCLO7jb1dGWyZStvp0gQpgJhfyO17Zg15WMjOUHs+aGy
dIf9EpEjgcxPXfRekAO6HQcw/7N6hXsFXnYS27aZED8kQe11qTqWicLgUEzwsCgJyBAVc6AvwQuU
WWriJa0Mc6f5Cn639+JEPMnW/IT/WiLzQ58czsUz2t9ujYQuWSEgw70MO78dR5bKVBPzyXiE3FjV
0xbzXQXTVz76uKL2vt1fwdF8TGQn12485x6xEJ7KXGcbxlPIQJF/BAY6k9JSVKRQfQs6J2ujurcp
jAyseppWDNBeUNFHTFiS9lBU7ue8IFLD1u513W8fQmm+FJP7BrUNx7MRuruWIR3ZxbXpRz+CWOLx
GgJieMt82aDF9IxyZqOQFVQcAEdonAyz+hIY2kwYxlN6Chsz0Q7dEiLkTrGxUaJAnlFY2FcNEBlM
bGSuROB4tGZn+b5XGk2wjaOSOFssohunlng4+x3rjy8udi+sdb7GfFSUFaBNBKGGufAGo3tvcKVV
8VPF/myl6rIAdEazogmMZzvFl8Oe+TA75VWQA4qIxqWAlxSeLOqrxJ3Jm4EVnyNKMJ1NndYAXUSI
B60+z+zu+CCSh6oUP8x63tNZ4/e3h7fBRnXqh253yKr0HD4SNsBoeFJWTgeoAh9mu7xEH5bV2YeJ
0Wjpu54kLFai9oUmgoVKzryJqRAe4kI7LcEj+HvwJRETgSSmvRnDsFgxwWfrJCvs7bwprahYldLU
iOvZ1nUIi8/OxWZEZ6JVFcC11P3CrMcnM5fqjETl0C8XVEONyNdwirr1CsUp2wFrYXgxTzSKUi/g
ZX9lmfjXGkJtK0xb7IF0e+Mo7Di5323YlnMWgq9J7Xeqm19VkaPTiMrVOGBxcPXHqLBpB6U2ewgW
iYH4iqb2lEwFpLKZNJgxO6DEhfpkBxvnm41PFfpuCs0VVvNSMkK0lA3xKtT1m9SMP+iwVRjT2wm0
EWOZ1OKHukjItMfa2U+cYvpIwy7nkvYwPAO7L/MERHgCQr0ZH6VdHLOsjrdONaInDelAhnBckDNh
24pDBlUCIbYg7/DdrWf6RsegthEegnOSE+tKneV6NWZ7Vr+vFbBA1oKEzla9cY5ocA5p/iG/YisV
12bZv6EfRoBkFfJgVQhWBhsitFCKFL6m2Fijo1ad0/xgjAElqNvwzsb+1AZ0F0bGjB2WSIxWYGKd
zP0sKFHZM61gWKtUe5xrerlqayylQwRCRersWqwBO39Z4/4+2As5BQbNf3js939ZiFogUoI8IGa1
IaN8AXzkF8DH5Wak48GkwRhVa1o4JabbLEA+s1BRkLQzIf7+/7Vv0v/O0qfy8uOX//PHzZ8vt/z3
YikmKJPLw1hewhHdDR4SktaWJy+Hy8/+vvvzl/j9fn+89N/++8/3mwZE/IExM1T7MVkIy7sMSzUn
WN5hsGKUDZe3NlRoEGMBlC4LzCd9FtHODvR8K4P2i6LYtO/aMtnBYyj2OavrTRmrLzUl+75/iSrY
JZmA2TaFxbVt18eUjPV4Hqb3EAlhHtr2lWN2Fj60mYrVsitxgSBRnfjbzbzKmmMF92nTdt27v2xV
WD/9OgAkQBFyuY/qAGXY5WZouhVtnuV/NbodH7MFoN/LQwHSdHnwj+cvr2fnVKx/vgqpNc0fr6+w
av96pctPunJmbakKVs7MwT8fWl7x96/187V+3/+n//NPj0mtdQ52s6uWArq1kHgGSo0rG5ijd7kb
Ludp8+9nL7cuj12evdy9HC4v8PvuP/3sP70ULMSBdRvfRb00R2i0UVeiUB/w13KCL/f/8UFR1uw5
fj9fLD8U/f6hy/3L06pi99M5h2FpHdQdpzT9am76sFR+3bw8dTkQIEiJTDv8/vG/vcXlrtAH8TPG
6r9UaP+JCs2UpiDT5v+uQrsJo+JPAdqvH/iXAE3/yzJAweom4Y4GiTSozH4J0BxJcu4iTHOV5Zis
5MiO+iVAk8ZfZMZRGBcG+jTFj/0WoDl/AWyBjYKCQRm2gWDsXwK5258hOM3f7v8Zfir/Ht9DLJXh
mJZl43Q3iNr8WwaYP2hBD/LMws6YerYjiV1yR5YXVkNgTWB9LmD02Pl0euMeojwTrCsTr2+c18p1
8u1F+dsO7IxryJBVgAIDkI7nCnSsidPfIqRB1TCMABZsm1olUhzLre9KQ7Hi6JEQG0NmQgSEvCAo
MrItcg9zfF20JhTGFCuGpb8liR5u7JwmYvOYF+SpY4/LDBAyMzVCo0H08se39+sj+vMjMf/hIzF1
PnM+FZNpdfla/kyiczsHrezgysOs2e4+MAktClLtOi1pQ+K52lH8wkDblD6sSXGtB+HenJN3jShT
L8YxVU/8pW3pJuvOzflrgis4SnTJEXazMlRbZ8HVBq56Ja29PPy/f3eDr4/f7s/wI0cIyzHArSqm
fiXF38KPAPYTtNJF1YE8kdesIqO9FNldNip9qbMVu2kmHW14yfFHUlnA8EDvb4BT6bwUsTbsjJpV
+BgAvhgYZ9cUNzZqWOazZEM91KCORrJYE800oj/7pXUlFukIFth1EYQjzf70RHE+W2E42hnmTGOg
AnOl1d8zK2lWpQ/wII3STVmMJ5xVL7Bjz8lAiSccnVezD57sspWAK42DPoP76NXBWArDyrkNwgIT
a9kBW3CTp/mK1ui813rzkGm+60E6JnWh2VDOYu2P9ZcWKuwt+VkvQrVQ9V9TjiKSOh8I4xmezg3a
tXoD2LxeGap3V6r9ZoYhWmb4niiHEeWkQbMJASmlUr1UA3Vwo6lQAeO0UtpzWbVq3ZvaV9sl2iq0
W2ApELJt1MprvUeA1EK0QAalX1UDZwvsIgigun2YJOnnZgsFZcxoCvMiWhGgQ+jknczyL3Zm8coc
+p0dQ+h3J+MjmR7HngJoMsoPJzwYhGmQ2dzeRpZzkjo9pbkGxAN78pQQDxCk8RuY0g3USAJEasl2
CSs5jf7mTElbbPWQqqY1mzvQQh8zroO1slg1z6ynu75+RSnNdzkQgFF14BirAiyQxItVh6fMnYEg
tTnhAbGikpg64sb00YIZtB8WP9VUdXeJ9uAIFG1pbUK/cCCZGibO9PFIhvSnj/7fCpEUtrMkPyv/
0FQ28pKDjZyJ6Lu5mO8QHJCHUE5vWf8Em65aszZ6Lif5TqT1p51Cp5bdq+2MDjkG+bcmpicTsgNB
y31TJ3Cfoq5/UVX5NltrTVLKaW0io2ZtRsmAp0H6p3KmyUbx5xVcBkI381zpmHwK2A3R5LNRrgm5
KAm7sZeCtz5j9CsKBw2TnMDVVFskZKuk7W+mvtuFZkttut61kFYd9ixNUn/Z5p3AVdi52VMDb4D9
+/ihGdam6mAfsg6ca74WZ+AwwwKj5QTJjp39xA5oslPIUyDcQKOhe0PbqcsXJ7Ef0yQ6Sm2+iqkI
bsIxzrwwxgycS7BP2XTTR8V9rJqPwmzeIGHsZJBuLa4kVpLdO75FkTe8Hbp6dFF70pgwtLngz3XU
gzbVGjuHHltcSmufjeP88PldaiQquRQfEFfKtdkyoNtoPZrRvY166zXm+zQIMEh8yLBVvGvr6mlk
WYbEF2SW9eVb/AG5/JDTUO9saql+7t87cXmOXa2ApQBxWLOWvI8NQGNsiybOy8CnCjdn/S4LjO90
F7GMhCN2Kpk+dcm0JVST1q9C4GlR1cRgUtT0+/xVhEmdiKPinrrX1khIJ6Q8EzNqILwrU3FD+558
L9gGZCxOtnMb0WbHo3NNMsGe9C3PKOlBTmhSNuhwGK7dTTE019T6wcfT5yAMDeWR3x1Q/NBs8j9N
K7uCo/VAigr+kGl8KlNlerNP0cEf9Nuf75tQTfAVlZc+2Adz/JEm6B25vmEj4SfhUqoz1GgwIEWM
OnPCkS+Dt74qiLXqR2wYAeJnn82rJthOG7d+adwtT8Su/ZogBFSj+2m2/n2gUmyhNSnhPj4Ex3l3
RkG+18lPWC27wdav+tf5ABXVX1UGte3S3xXYZTeRC7yw6rCJLGVeHYFTYbJhtFWdraPQolGlwkfI
6sY+jrqDSajsOmwVuF+DnqAcbthnHPLWeBHWRsZ16iW2fa1o25M5eUoi6xXaGV6rWVae+gB0FXlV
NF7NUU5/zkWU1S2h4qEDIZ1g9bJzJGpP+7Gpce1Z1BPZbcWHwXWoSC87W6sgsLYUzyIK90QoQRjJ
qeYKKW7Ssn72w/FW2YTFB7n9bCxQrKT5FkY2rqJOfBMLV6eFx5hzo/YjavlZX1+emqCOlNK9yl1k
hiXSpSwU7yYoPdoE8PzBWocuKWqa1Ab85TT16MtgvJnhmsz9jxEZt4rcNQSXTxgK+nGs42EfKXVF
KZCpPRqJgRE9Mu7JQuckFT6mjJCx7nHUyOMO9InxhblnMvibE+Mrq3AKw7v37ATtqS2stwRzrhf7
5kep+S91iN3Q7xDOgtDZjoG+E5L4bCSgWG8LaIwUR/p60tZU/VeuO8lzaSa7YXIeYmtEzWW/Zg6y
2y5zQ+89LqOPKZs3ncICb7EQQdGwrTUTjRSiSpgBbb5JavsaQjZ1aZyaVdmq29nhD9RFoNZuycgy
JPswautbCWAn1NsFdu4PlO5EexOaFNgpPJRnlUf6iZTrb7OjP2L3J2MVJMdqOeE12KXwblc0aAtP
x0XuDar4DkOJWrFR6KtJNJtsineBQSMgqPh6WgEywnoEZB5c9f7BHrEB1Jl9C9yML1sO3+YIFGNl
TuRKmU9h3eQ7icWcwaVad7b9OChm0MA5mm1/Peor8BVHVVg4JTV+W8Ytf24/UoLidxanxHlLfPQZ
F9zL7EibsTiDHQ0GupUPIOS9/8PeeSxHrqzb+VX0AtgBJHyEQoPyhix6NskJopvNhjcJm8DT68va
55zeZ+tKV3egmQZdUSSbrgiTuf61vuXTUfGuX7o+ymIu4OZ+ct23WA4/F4OTuEzMtwnuCMA94COO
/y22IFNh1udAt7Zdbb35rWhAFKWr3il+jtVobhpW231KBFmF8hwWxv00jB+MoJf14thwQKsXrwId
MNK/uEKRe6WVBDtbcUk8ifUV66GY7rKmpdwKw/bsn+D8P0c68I/NiEvTElJ4hYRKac0Suy/X347b
IwY7JLJiLo7629oepImcKEHmfZHz0+l3/7Xx0wfyDvgbO5yZziGILt4s74yw5Qd38G4VxC4LpkBt
kO5UGBb3w/hjGdFH4xwLHS6u0PTsrddMgOq6CQrO7B975TGuw9Zj19j/dMEXGoasmpepn98X6WM3
pP5AGQxv7GKGP+LONWGy1F/3bUrr0kJhYgpj2PBY+YRo3I1HI3EAw8tpyv5ch9M9paxia9RZiv1b
QAgQ9slqEyZ0lIm4w9gwqiqerZ5CkEwQhKOi6DPoM+s8lQoP3cIYOS3p7BtYKxjAOBMneM5y3AzV
wuizH3pimOYTUYQK7/82crP9wIDmhqnwkXXJcAir8CsFXratFjNeBxkvfD5N6c0sQNLnHb3UnIfV
uozaCzMV87GqFDfCOH2QZW4wpwOt3DDt44I1dOvGQi3sjirucIUWHdB3Ap9N4Fl4EKxlaxJyLSER
HKVvnAsHk8084nWjtA52Q1TSnyKfkoS8QrsUPcAyDEyFMPady+lhSFR1b/HqdRHRi9yn2jFpz2m5
qTu0TEw0IFz1AxO15vT7zesza6YMyZvS/fWDNOROOKIqCkt+f4J9X7SLYmVk/vVLXP//bKKy+aNx
Lwcm0PVkhnQQmtzb7X0SY7AyBt9a1mOKvJLQlbo2RDyzVuaAuT4QMvnHl7y+2ShxDwBnxP1Ja5Ai
QsLsTD/NzYj9BfpjHFBL6rrlqUrsaF25E3OATBjHRljHsoWbTDBX7lMFxsZvQ6xaTRifuH08+U5M
GnmOnh234WXRX15/meuz67eIrYDvdn0nygyypGOpTRdxYYqNXIJu96hasUoiNApyaNrF/nEkNCvL
GL9WhhU/bE2dHRgYaAKjv4DEYsdku83ehkYFW59a665N7lrDwl4aYA8yZkRuKUm/FMQ01rHVQaGM
4mKrJtFumjgMOSuXp0lxU1CY3B59DPcQJWhMYwXDaq6QGDmmGRXcq5uNBQrmwRVWehJlbm1iR4o1
Gnmz9kv6jXXrd1nPxm0dBZJ1+wSbOs/MuzwBNDbWH6xH4KbGYXqTJu0rdS6KVSL8nULQxVfKW7O3
l3sD1pIVlNU2WeZwZ1iklnKL79+5Kr6ZRvcdfeFzgf90LEtWqbCwToOxK8AqHzEpY9M0GucxsbJT
OA/DClRPeuPROszUlFsFRfWsAjEtfyzckIIMA0jRjO1Z6uusE4z2VsbtQ+k47VlYhIswYDw5llC3
kwaPmdBedv1QWbDd5nXitfGdpVL26sxz2OM7x26Msoc+BIIfc8qw1Kh+jP3NkhvhqXa4gXVGWZ3J
mTLJk3H3Es+E1BMjZHXpE2KKgD2/+X78UEcwQAXho12djjFFadUvW3L9nhhmE/jrj+EU2ad5nN4h
JiiQQv5yyyECdEb0FZvxOD54oFZGzw+gn4PaH1dA5LPHGaV5w5b7DRWG7V4TzneOB5Ilp9M9H+If
bt3Px6Z2fhTKT4BLAyZUXic3TZ9mlz7q04sBxhoTpWIKSXZpXuT8TO8Cia8KQz9o2EeX2OJzbHQV
BXpkNWpBx4nsvHtFdnEd5M2CQyNjxVplgaCplIfRdO7nieRFElo5xb29eEl97z5vpvKQDuq2AwRz
H4bRZcos+ursvjvHaqJjsYAAD4V2Wfx7zPvVkD2S38OrpJEEuHsTtiaPs65iyVrXOk2N85Z6rccf
MR93k2tD2FKgfScvJpERclc15VukAYbcxOxj52bhsRjrrVO2zaWR2NzxMDv0NzCTdO37eMrNg9EB
UcrDoj9ArIKW92zBNWCNzkC7TmKYW/jOYsp79mqMT6lDbU9SRj/7MW8eLYUbvRphdCTQpBfiyQzT
l/exVfkh7feGMuvjQBmjPZr1mVrqLbTGnWHaL2U6npLEtY/+pLqdn1TfosXKH/2K/tSo7c4TkQfa
P+jZ8zkgxgX3B/Syc4wq44MizTFZUYZ0cRV6SeCph3S2wl3tLhQ4OznELIKBeEYad9N3wl5BiTfO
kXPux2AmyYilMB6Gr4wOh7tBBe9RqXP0rGTU0u6baW4fWo7cRMYlZLZ6swyLfbQSwpJjMoBKWlgc
OREsvTb9wOs2AkuK8X/S3FhW8UM2N5fIxtScVoCo6qJkiFhs7Mo4N8HMb2eX2dZZXhcd4gqzsqJy
pjihliK9ABpDUFjFNVM/Z8qH86qms/LBTcv7lCUNLqzAUXuQiaA0BhpQE0UEC+rvHevpbFe3VXAk
mLTkA6kYs4GwUhXGNvbnS5Qv4tQWDmbpUoT7tA+9i+tpM3hbzXvG1fj0verFNaa3frTM2/abbI30
eaDNNkfluKfKCHwjC8bShGWs+SkLFMFtRfAHcwted1bnfVu3LLIniLKABrfKjcpNp4KfcVnO+2Ua
5FnR5+S7BEBpwt6gle4aSBsb4TkvIFT7w+iObI9Q4FSRhYeGgMC67aubNn9pBVCxMYq3ZP+j0xyu
g745lzXThaXozqLuzAc0S5gLHJzkvSaQT1dP69Xnen2WpjeN5JbMHAEScaufqpbiZPrHMYEZp3jM
DtM8ltAZG3omTbQko1U0VhRGNaxnG39aSUzoVCTyV4VdZNuZhqCHgCipZYbDFlggLMOrM/7PpzQa
2SgKsjiVklbGyYzuRFHYmyWYaSNjXYK+mBGfyJeTE7KB78uM7iIX8mfS4dPRFnF2GJqszruuDxgD
X9WA1JFfAxtOKiBy+oLqjevTvIbeY2Isvjpcf3tdhasW9oEg///0vvZzQfgiK8pNrmd9Tst48vqM
YmzGlUgf5FNUDE+Z5dr1A0MaB4QnMxDweuHCPB6nXeaFG7OmyfH6vui6dPn9YY97P3m4/IPLvLd2
aSP/y+dev8D14fcn/O1N09T2vKmla6ON2YP+/hSpy/GwQGPd/9cPc/2oFZh8yl+eWg2SrZuAK/j9
2X/5T9d3BnSTEbnCJ/j33+D64b99ixALEFtgPIPXDyS6WKMXJJR/f4O/fcZ/9FV+/xcLZnSZYslp
9GqRCyE1J44qtuT2oJ8BiUzAM1Bmdv2wpNH1JAh6soFtH9PYp4Sn9no2dTz4AD5PiKfqH28H+p2q
i5DuoqLekhFl8+aVOOO9kboIijafiip49kLgD0IfAZxXnyGSD1R+3AawTKz6xFiDD8S6yiNqVb0L
RPEUYsQuI0WJgV3SDFRAUForBgtIAHj+Msf8ACZ0bMfpZ1JSQyc0Bh73k2hOFYW/eDCocABdIbhk
kGblKALOzDrdHV8cTG0rujqf0tT/ldC3TrBsA6Hivrbi70xZazi7+QUl9lc7bLoxvZcKs7MaUoru
vfTItvsNODO+fTdY43z64XWG0oIPBM7W+D7A7fYWHyv50hwMqT6BCGNkanA2JBTJUEoU8N37+dau
jV+RxwI4tJ6qyXmhUOQ5kTMsLBHcXycIVZSi8BbTpz25mxiXE/P55lvrfAUKJZfQMkiw8SDK42ii
AJntpEl8/ZdTUQFnq7Of5OeSRK+w4g9t5EP0WjedvRZWcPbdLGKBqMlb06Zn/Ud1+E4NhJPjuHoy
8uo8qRBrNukiCEiV69wJd3ilGcNOENML+TrO7qNbQ6Wpccb1qfGzCxw4YV16J6R6CqzlJQc1drAc
qKptWN/Aezw0BvN41m55Tt6q6aP4UIbzYxN742WMfvnaYpjLnOH9xAYZiAteF/sWtAlMJ69n3Qkp
DzI8vkwHr9VksRsIixdlMxOXE2iXc8tiaw0JMtzgkOe6vOCl5Jq0phedIgcDGK58mfN5+iXYmjJI
I3f2MRvTTqroaA3RhQoLUpDhbV9BVuptvTy/mEH27GCYWfl1+OSrTTbfStdZA8+8lQE57XTehP3H
OAFGqSfjU7se8xFXZR07r0322ojsm4qwS8bRYO+DJjuTRim34TRlrF7Tx0AIuoy85kdtl/zIXbgd
uZDs7cz2iUDYKbF2z91x9EyrSUjQjBEQs4hhkh55rYm9OKsSaO3KaUD927BL8yCwdg71PmT62ch4
NUWIsvzZGpNaL4IgXHewqf9mEQ1Wtsw7spoZLyCuWvSnmb0gO/VTAAtpfgwNOlKbBfvPUNw5hMyg
SEQ5pNuSgzF6EG0EDKzK4zWSIhQZb94Sgn7BWLSvzO6VTdmRvQRNjSN/O8cM8Vs47n1KN9umUZh0
IvI22Fi+akJgSf5UF+GvYDLldqybU5gTT7YJWlIXKj46EzCg01E9nlPCjPO/W4uCrjPfg0lhOhRy
od9jgSsIU9egErZdkTKR6LwB35Ekv6jq/EA3L+Y39pLOEKyaRZ4nn9ctjPO3GTfXQGofoYgeOl6C
pjLwY1YfUJ7zndDnWoNjbyVOuOIv+l+UzXC4WLoicNrbvOf+arjtMwc8Vxov4dBq+xH+OuynGslO
YtuG8crNscaG77QKrChWtXWa0VCegGMvC9CZU6N7Bz0gliK+YJVF1EH+ZYUQ3wDZmD3oj+ZsiG0R
c+cupgqh+L1D7jl3xH13S0Aa3FSt2tQaY7ZgxoQe/EbPF1HasnWx4cqnqPArkpDFXd4tyE3GW6l8
BlQT55WObEbeh6gpapf6hbRwUWOeLS/sVphqRU+jM38QN/5s0UP4a1gfwT5uldC0KFIs6qtnDtnm
+WMa1lt/qoJ15MUveiDNtEtiY0z6feAV+3aS6ZZGAVwmOcE9sA1qHUUs6a18oTESHyZmxexoB0m6
qcrSAdetf/2e5DtEaiyW+KFV6O8LCZeepsueFAjBRvYn6w7kHMXf03b05KeQCcXWYo630jx2DNLa
gph0LBxmfs6vMWA3LN2zO9LZpQX7Xp+R1UBYlYiLGPBCVRQDJaHxKZLsJi/qz1br6WLMSNQhFZ5v
gzBeu3hyVw3sqr3vHUL6Z46RmD9JVwUtsrNhWa9jinRDPcN7pH4pY24IYtubrm4vk8V410D6xje+
mEinpvcrRzLYNQ2jAxQZgvXVIXEXsr2QVNclmxliuAFlwEtC+s9BgwUS5r6nFlPjLP+0C1Fs3WJB
EcxozSa+8LC0wWfONbQx3Bc/t87lwtkgLHFngNfbDpbzve9gQnJ+t5Ra8TNBDwW5hH8qqry7LNe1
BlUXrgJcyZztvPoeEEtWELj39Z/CeWawBqcjbGnLkzMHRGS2O2pXHgNOy1XZkCvp4YDUVRTulR3m
m944FMZXW8gC3YDJzuAaipsoPPFSyde8uCug2kDemMSqjdc2NJvbYZCgDWgVz4eLaVZy2wwzfcPD
bWjOXPgyFklyYXEgivhwHfj/f1fOf+bKsVBori/V/4YNdZtqNlTdf/83a86fn/VPa074B/wdm5mk
g8/GI5zwL2tO6P8h7ABtOvBM27Vc7y/WnPAPG++N6zu4Q0Lh+hgsOhY2YKMc+w8nDG03tGwTjjJf
+b9izbGI6P+7l8MMLT8whR/4gh/QFBY+pL86UewkZyvosK2tQCEztFtbjmdswqGtDoNvLt0W4RqU
BBTdpt0pWn201N7bAC0LVAryCGwAh7m7VTPUNkYH2HK+0XPk0CobFna+mTrrR0wX6kupBn+dxp4L
ZsHpGYrH/f0CdTnapTVx+VWdGP5tPPHB9Yjg1+xxmeWHts+qs58p8J3KfaDb2/7hU5Y5n51OMqIn
r9DflFlTPBtcVbcyqFJ5Y4MGgi63SJo2ML1PhMOd0h5+ZguDIbR6rrSAZYBdNLtl7ibup928gWcP
eMm3h/cpcydsJsNIUUlup7SSSOZAzS7nr/wURwU1XTb5gHzbFFH6YiWz7rePYrz4kV7vdk1ChoiX
2l5zx/luGQW1JX6f7CHY0/sIAGt68SDKZQcZzjbrXz/Od31l4/JtHddmHmvwSeXwPI2eR0o286fb
iTkQEwnYXMN+cYzuEc+yezuGrtoSj/WtI3NlWZ9lRfoKv1PwFZuj98zyWgQQaHvboKKowTaTinza
N60JYsWzSZrXNSqBHOT0i4TG69hS3gtErzMfcS7J53yepzOTCHajJnbsVxm5A07c2KFdRo1y2LUq
e0j86XHqu19tETzMGZIjDq+ZWgjCMbSxzGV8dOpSvDWLzcB86YzlufDM5kc6Z+5hbFQy4v3Olz0l
W0P9krbBUL3AQwW3xt0xIjhMKTzrqe2SSIUuBRVvNqGFxO7V/0OE2/oed0tLwQ8D+Q12J60dMnEv
Oxrk68XEh7S8wm6/pEn+S7iRhUVefSSuO+xc4TyQvd/WY3NXZyZeXArR9lHtvqIfrece1DF+iok7
QX8jZTRw3x5jymfqHgwSeuSiaUQdD3OcnW3LuJWJ8Qr2o1xHS074hXABYIutI+AlNjkgry6fcpIm
MEZm48trKQFc/Kg8BZV5LwrdBFq5D7Teb31sHRujWz6HMrmJh5Z0T8/yLcfKG1k9Bn3HOnPyMeaN
MvhOilwqoW89FWY71tF9uDF9cUkhK5Gl28eL6gmcgA7DuUGj3xfRf4QeHaimKnQYkK0GvCmLCIjF
+7TpCnLHsk3oe+0yQoNjR6M8/UF5fusXzIYcBONd4zoctJEU+HU147yzum1nMJWn7xwrCV2/u4nC
ljPwl+UIPZaYuFeIl3AWHxWtMWtpxT6krp50Us9Ipa58QsyubWfHLp1+IGwVJw0COkvPHzYsGc1t
22hnHB4Bpxl2OIHXlLDCVyiZrsbSCJlmYRhZx0ny5S7yjfxFBmcJaoeH+4bxLSDQtekE5L+GOab+
gMRKl9IRQYLqiX0bpTIYwlYjRwgo4sy656fPzpkLlm0Fr745WmTjv5qCJlvqQohHxcl0kM2INQFA
sVVVNLROcJeqyX0q3OCmX8oHTuzjMKaAzMTyzNaNUEcXnvx4euxCqh2WUpMr6610/Hsuwlh0Ruel
k5Q0z+qWsZFGOrEbxeELUzpiKIj2/urZS4rxHrHZsjH48SKCo/6CZ+GcXF6AVw8ln50YGGTZu1yT
U1hoTUm+ulRqZQa0XIiAw94cEvA3CsKSHzIlXVelTX206DQhZ/TEXQ2M8s7jgn0aWtpRVWQz/Qn7
7DDgDWN6E/QPZuzdj1m3pQiTHuu6otLFyb4DCEnZuTI7PTeNcB5TIb1T3fRU31hZu2tUE777Mnkz
jW4kn6B+JT3dPLHfaXophVGeFVAti9sOhENqbzvuKQ8sfJn1Ll54zMkwRl77MI1oODY3tbP2E/oM
i7ye4DL+KzH6QFtxCWSXTKBnSgbpe5O/ys6s5XChpiR5tJUKb1tlPi6t0W/gBUKRF2KdhcPdDG25
khLUGGtH4L7dY0dt6Jq2PpwFZrbLbIKJLphveq3TS24n3Jok7SU5QIw0659pWfEg67FNmPKJ9aZs
18rqsxeygy8u86tVYYzfuyV8Y3hwxIDvcdQOza4sKCZLcJ1gtjkCud7DBYmYMknngmoh91PQflKg
5G7pw+gOZi+eGwAPHK45yV6S5eN5dGkMqCyDJqRkfBrC5qbokldKerDCkTCfmNivQDqvMSK1+4ix
OT6Vk+nz9544lQaLTFA1zsZPrBeEKeCpv7LED985lD36i31OLAT4FXHeW38et6PMTz5H2s4dpWBA
iw1PjmTDWQJjKnPnMfiyrfJjTKOcDJaZruPQAHM6UsVR53heqhGLz3gfgAJiM0gm7NMx+EsBrjeC
y7yYzgOJfixVfitviyE12AoxUWkyN/kBMNm5qabixXJGrrH1bTgu3LwzfFVR1H0xT9rbAL8Gu70F
C1dspEYGjJCBwmB+y/ycAebY0ovbdjEO+GTeTd703qtoZ7UlikESBWIds2G/KNfBAEItWrMRKa1M
brZQrGOwvexANL5H9dA82qZFIqak9FZubbP0Gabb1T0TMX53B6W9YZJ5KJsx27gilbtqaAY4hlW0
ToVoDlkw9hvSuE+545yKiBIQEA8UvbmXiev3q1EV1Z0ZN6PaOJDWdGXmkg2PVWYEx7BDxlaj/eIo
7qVGOxqQRspqyHeuPzEsACc0kQpyYMIc2Mqy6mCMgxmQZVbStWInhJ1eTKKgS2ahXZlG/5Kr9FvX
2hQAKwbgcvG+BR0GBpXmJ2FAQ7ZiY9yIqpAfXEadQ29Le18JYE/Zgsl1cqP2aCv25coq+rNL7Om8
LNZbOMEKzCwKfMKk/rQcf6CvwPO2fdErroe6AKITwOFMGYdsdYrmnFYG/DdXPi687LdJb32fhWTN
EicYvyeuGhUKxhs6DBP2uEKQnMwO8oxtbjwkJTD7sQ+rBhV1Pyzcj2yahaiBR8LJQn7OuEV2KrOf
TZv/mE3Dfww5Pr7Z3bhlqJBQaJW7eBsKawV9mNMlSFtKTRYM58CqdNPEstSHbBiQBLoqvqUVkH5M
xCDD9ZEQh7B+DEohYy6yyfAArjQ4aHXmmwFMkBGpgn0fOzsrTGF8h0tODU/f/5R58Mk1WTfGIvEP
bTS8pNhEvMoO903Yzht3MtJt1HjcFdLQ2/QC1nniahMU7hNxqWw2qrVw5U1mdTTOEfi8KZ0pPEw1
JgE/kZ9FXHKjV0Vq3TfNaD1xoezU1h7IHuFJ1tgdpwKZ5ZRODlm+M6p36Yf2OfZmd1cAl3g18QDS
9hAUAQRIQjFPeNmsHxWZ3B9OirIpl54/n058GlaRbCnVQDAKuWgudLyx9h5PPrXSq3QwNxXBwYjd
kk1zX4Wt+JRgzSrNaVknATNrGmQii0Z1gqWTv8thvj3RIta31m1Pcq4jZLceFixFXVkam86SP0KH
O2fZN+zjo9g7RoDRVotyNeDc5KjhtpjRYROmI0n6WsNLnOFj7LWItyA0VZBRGD/XEeY92a3BAx0S
B2vpHDWAxAPmxnQQO4yEs/FUmdO2jBfeHyURayev3eOCD84pwvsZixtZRz98IjkAUUu2j20yOnvT
+jEUCSslitS3WRm90DtVkikXQHWqfmNZdJ3RAVXfpD4WAkck2PhSCxZ5N6wKhjg7IDEX2RKDjQb8
tG6AboV9iEahdmdVi7Gfwv4m7OlZE6V8dVpL3qYxoamyY5UZd/Vbr9rjECdvVGkwqZ5GproMgtWO
+X9C1ZoXPuQO5QU19kUgpt9Ny+JK2ODjr3L3vpDdDGaJo4jiAe70rRp37UJ3WTG1SEVFWb6ovivX
gnTUGiMIE3OrNWgPK2C3uuTYRFbXN3m5vJSywZPQsXxL6yj9mdMxaSl/eVhSDm3AC6vZZFTqqSB6
geh6IwmaX4hC9fDxq1+dywI6Z1RiZUtNGjynM8sZyZh26H3FUL60DlnmAtrVjjakcIsJo1oLZGmg
ullxm0OVp204B6FkuvLiBdEPs8N+GdL1tU+mXD3I2adLmrYBPB30YfiVQvAGWV5hnOIJR1TigdVf
OqZvyjbyLbd7BjJNfe+rUACNotstq6PmyY/kdjLByc2cH0fHjU5m5l3ysU7wVMIPWmzzXRqjDrZm
zUGH9JhHb4LJ/8gxM0Qy/i6QGFfIPtQwhPInZoMA4/p03wTaoYiXbWPE4pUc+7zmUpWSBWSrEy3J
z7gFFOtE3FD4Kx1zVKhtTG/FMaC3ZjWVOBSa8M0lq7wyTajMHUW0I5exXa6Y83hU157HWTymTfpY
d61z4zjNQzaxFKMX3lz3w4K9KA9i85JH2l26GPeDmc4fpqcLV7OFLAMYKLowsHw3yW4Ogu5oR6Hx
Pnj+z8mo7vxgmbdYwmok67K2vxK3fC9qgI3bfsAINEZ4+i2x7/08OAHiQAvoo3QXW4JDclG3uG/M
O1YhBeFqI2ZbJVo6qWqmPJoMDbYkqfKn1PIMWgAxT6UVoRiyEd330p+yPW73p4qoMJcJqzxXgGZ/
uTT58awJsERE8iCKOT8NdURs3fAYocWpfZ80ENjGro5vSnhQr73fgHOvaS2x+l2J8Z6iFF0PTT58
EmzReoJ4kV1V+7GyHUz2MUW6JiWtaCNsTUT4ZSf19Dp5dnULkm3Yl87g30NsLi8uS9HbakDlbLP5
6La4WNtpvFglCmxNlpDxRPhB+AuXM1g5ClFhjk2k7bddCOeHQz1deh9efFZtelozaqWyXVKbOC6l
2X3n8jqvsjC9swT1C/j89xjxGRBmhkOlY4EOY6vsfcxDHPKRY+a3ykm4LUyR31wYgJ+5lq0GkaT7
tGazgc+MojXP/rn4o3mXNLz+ed+Z58J1Oqbd3VtjYOeZ6XMMqXzWC31KO8/tVNU7tcTlfdYO50Un
oqvZ9bZg7JmaoNsC3VD5bWfmr81o1IdccqIto72bI3qqZfqTjuJP4sj0Si3AvcERHgijfFUyP2BY
oRLH8E8qyARZ02QzhOZmzt0tWXv6l6ZiuRuX+iyWwT9artVCSKGk3YYVjHXlmHbZLVSQdyn5MiEQ
o7buEesliEcJDQONInsZPBk/uYyNt4UVjbt88e2tb5TGxF95qb5JMLo5m78pgLpoPXOxeURtp9M1
HoEfejjJBUT1uGXf1Bvmyp68oaUOziP+EpZQj2XzskycjsXsbNrS3Y02eK6NSpuQQzh3XgNLXqgC
OeeB951zZNcU3zmM9207/JohKOshs+CwzfeQ+g4ips7ByD8SaSRsLGF1R8ZIcfDkvAXuvMQbTtWP
rM7u2yQAf9ENLYOWxnT8u3IYBQ2MwuQ+HnTtt9ZcdrQ0zUfbRwvEng8vgFo1yO6Ry9QnTe2RpZ+F
V+XGqDHx9B7uNn8qvdvc7NSHF8/jN16YNp+xBMgkgE69eP0z5T1ltyspOZt3RJ29A7eslNqj5tUV
gXlD8iJ/LtzaVxdui0MKnii0IJJWBHVc5mxtTOWQeTMQIvxhMW/O+5ssKeOoHVb/TzTv/Vd9+V5+
df9di+mfdTO3aZz0/+Pf3yQr+Q+tXbcL/Nsb26pP+/lh+Grnx6+OjsN/xir1//y//eB/+7p+lf9E
zUZ8Dv6PGdMzX2b4zOe/itn/+KR/itk6MRpawg19D7ma3oR/pkzDP1xiZ7B0bNdzECn/UnMQ/mE5
IrRMk+mkh7xMlvAfUjYNCE4YAFYhvGp5Jgr4f0XKtnVk8t9CicK0PKE1cZuyAyH+LmR7KI7BEsWn
CRIB+xTIf7Khyxp97Fg30W2E2daFU3ACqv5coqqsFvqeDiZWNqM4oSMoRom6T63Nop3pR4hmYa22
qg8JxEyEqhy7hGTZaAIEFTVJnj3lNM1vJ4VBxgSYXUQkhaYwjY6TnL7YZaXWsDA7+Ffs9z8Kjjrm
//p78krBdjGFJxxk5L+FLxWuaTcXAWvdlhR37fY79mjl4U9sgk7opxor1qMNadZReyLhwIPGj/nU
+Yw5SObKMl8rnKCLazYskjUeSCcgMxh5Cay8NgSaR6D/xevB6OGxeqJ/5IfDnvz++lBo6B41N+Y2
CmkuAhWngMCmRgmMAhB8r5F9pafpfWRaJjTAmmZW0H6phvzNPjFHU4P/2MTG/OzO99yG28mVItzy
8z4HRmKdPP3AwlaeSnrVNTX3+tBpV9WsIZ6L8fD73aFPjc5SxtU26xkrhmI52NqtdX1I0p5qRSu0
17nGHV4fuInKkx1FDyqF6xnBL2HS65VY+iL7vSa3Jb5YtJEPdmK2xxqwSPbwjTY96ncS0Z+Sgdes
0gjGWMMYG41lrOAzpldSo9LQRlvjG6maWtj1gnTs64eCxdZpmZJgl5bFo6etcI1mQDoeKSzgD6SI
9JtLD2v798P1fQYhWFKW/qEpIbendnev9P/qOPw6jaMUCjBlBipsVWtofS5mSBwW/5ks6RwfSdvg
twodYHEjoEv9bGZ3fuq+oaGCwrRw23kUiO9iEqFdISGiLTq1RqT0hNNiPHWcDptJIzYDzcdw7IXb
BPxNkQPiZO/OK6LhnDOisnnFdcLtLDXAM/RAeYoEqOf1gZ0FhiGNAh01/JMKRbXLm+H1+q7rQ6xh
oaPGhhJYf1iuJNFC8+muD03wy9K40UKDR2Pno9Eg0nq68TSYVGpEaaphpUkDttQhX0Ygx11Bvjmn
Np7BUdpnpGWksb5ee6n4CLx3U8NQlcaiAozqTjhlu1OTgrCrbeO1NggtNpOXHfEGYU/QjFVoMq6G
rrZQD6/YDo1jrUd6V138gqFGtUaa2tdBb0WKB47J3vBcabQryOhnMEs2HkOwr+p+KPHD03CExgUW
VkJDTJTkJh66IHdgxxLQNVZGoXmypkbLph6Q2VyBmzV6uLMaQDsgMqyNdgb4Hn0MDnzhJSJLmroj
kLeYDYbdcg4pM8YrqQG3taofrmUITQjeNNEYXK/+xufratBBnDBe4NFAd94mGp/bz+6+10BdXJpy
U44Jm9Bazichd8EAfteBwwuujowmE3PR9K8tpF7MlsZJDQelEb4RvoZKQ30HrTMkqXyKNfDXJV5C
jnpnTJCANRKYcf/C7AJMsAcv2IEb7GqAsAdJ2NZIYQFb2NeQ4UjbARMD8HDMS8RRHO7FlUpsEeOt
eo/S4bwAHxR/1hphLPVDET5y4ZiPuYvYGbLbXUf6QskNUx5QJ7aRBIu8qPKh8wcfNQJksqPhyWX1
3BYdro3EJRh0BSxr1DK8K3dN46axs+EwGxpLWGs0cxi/JNqFqvCNeX3+C1cNEGcy4RrqnEN3pv1k
Ny1wWAO4z50GQBtF+Jb4GKmQAnYmjGigHPUxQfBeND46YMX/Z5l9oOHS2PewKoCbHhrA0yzyUK1h
UU9xswqk/VKJ4rTorpL/Sd2ZbLetbNn2X7KPO4BA3cgOCbCWKMm2ZLuD4UJGXdfx9TkDPu/63Dte
I7ORjWwYAywkUyQB7Nh7rbmGsX1kstfvSy96X90PFlTrSOGtIWJuX/MV7nWhANgOJOxKIbFbBceO
fVzynQJmuwwBLz0Mbc2hoaGJKcxQPvF9YJYKpR7ktoJvkyYtBDDuuBevUap1J84TL6752uPwD6aC
1A+/Zl3EF+Jlyj2e69pXKbBc82LCpoK5MAiVa6Erg8p4Yt6Ldi7S3UCS+fxoJOR/l4aB3h0LBBG9
zCOCGfb8KW1awmptWIuaiULFl6hWV3FqXSwOFjkN18p8KRYUUZWDgzExv1hHXzl3+rR5d9YE5yHW
g7jP6G0v7dk3KvvBsRU/CK95PxCci1YaNys/YaK4IWyZatpMsTYh65boNzuy0vU+NAWEOm9xKY1z
epT66n9fsvqQMkt9ljE1qU4kXuDb071x46up5+cW99sBb3vIMh8VcNJWp16w8KMNPTTrCXkzqks/
utMNzoM6bd+EkaCp9WMamfgru5TyJZm6725HWqAZ04zWFq0JSy0j0q4gNiynpM7i5pSY8xp68JGU
Rds41ZEk635WiaN5F6Dz7E0srWZDG1DSlClsWRyxaSAM8hskXX4LelTFX0icPPhyPmECxTpcadoz
RiMep6vBUPciGknEJLNK50eENyjgzGLvezJ0bIfnGwOcBHdK15Pb0h3NifshQqRn5MR5y/UKRE/V
lxTzVDS/kMsUo9Izodl70dPsiPaD0xQP9ItpFdP56zy83KRYHdSp7IAg4b4Ip/yEVLwX+RtRWorz
jF4yFawrp657kvXaogG7JHJSzSw63U0WzC4rJ7mMzzrN3KM2NvUVE6Q92K8pURVcULA62ClfS8J1
tEAfjGLf+BIRY8ewcJzDeuDjZ6aLJHJwRiLXKQp1DKft2ue3lortrajvTJiiYZjvc+x9AVvVBb0s
xxDlQY4+18BhXfgN1EF4FSHoeOsoVlKB0Gd8zoQfhxG+xF1SOsYTvDDxVCbz0aqjz0laesemmT+2
M+A6c7J+FRjC6jXtb7lHh92nIqOmIXenxuVeGDbJmW7lnIGFxEHPdH+wrtCBseJGx8GzjXM8mmFV
le1Oplb9re6BV86DSgF1sAIstcKi5FF7jIs+R4hPCTxGzaWL4+EGxJRLyEdLlOJENPXNWNoHT/DG
pJkKeuzPHs5KgxSRfQ+m8euqk/bora9eDcSYTBU6PlrQOT3fU1sGk9O4VxclM2IRtLNkZPWy+mxh
TIgaeHMA2Gn8GhZ0D5xoMvVQfuXmGvpu4nxD4o6Oy5XxqRbWBV0H4Zo5eG9I+LfGZfRE+YeMg8F4
abPRmg6nYsZIcPxcd+V3zyc6hYAZpBE/+dA/YKd+zm2a1nBDnyzcekVRVode0ACbfLI/G+MTwUDU
eXGmfOKQKquBQ2HFi4p8zUA6UNkmfYMIBbb17Epxl5ULwavSDTWrplOy+Pc4qk61NMNpXOAPRl5E
fi7cPM+s3uGCGzQdniXwtWCsxIPmzQ8eS2i4up1HuIN/AIbxdSk8ainkmkVDjm32zRng5SaWeZ60
4UBPtgqIuIB2UPZPRg1uQsyxHRTeOO/0Rh+PkXauxqjF50Jak4ZfFeLhmAeiq9+G9eeKGwr7mfO4
tn5HKwtfXja2n4RYXpfF/Uy7/ANBCAIx4vR9wCB2cCUBkf7y2lTu0V0sUBCEvaSADQHfEraBu9jt
AK1yBCuKJKK7MjB72D9m3srdbNnejkI/5XBilkhiWjgrf9PSD49TA9mAT/lQeUVF04Xo9Nanx0+b
0wa3TbDMa9sSZW1aYRQLe6cbKDytKb0xykBXWonqalgMFXzvvR6/zb34xPXmSHikEzj2+KsRoIQk
2m6ZzsAEpewIPNF+IQGcDzFeO5Mkr53m+A8+CG4tf5aU2S895VhtdipQTL4YIn3JOkSfDkKmILF/
yArG+lCSXkkZNAnIGRSmsd28JFlFFad/KjH07rCAEP5dwBBtsrdWt5n5TXi4Y0+eq2wCTIKwm5k4
YzgcVRgwd2sS89ka8sp1v3mO8kfDBoKUZzenMb9De3/pHFM/lgXupMZOH6LVo7OSO09isOZwphFM
4WfSwaZ+0iVYUtj2SwYjWTr+eJgZTO9kmy/HthmxFdn1uIsMcmDdGblmkp5F3sJNL3CARp7ZEgNk
INGNJ1yZjF2EyrpcdArJ2ANeWdTPpj3P5854oquOmom/2WZ4zHTJffRp0nOCt69aI35KBChRrFZV
9jReFqyVkZMmR5gSiBpYci/kipmMJsMm6T+7dXynpSkipjRtSRHTJfzRS2kx0udcOOiyIOzX/2qZ
jXhgqiuVarJU+smiuFfIKYXSVU5KYdkprSXrm4Ir5vuonValxWyUKnNEnlkpnaavFJsV0k2woOjd
lJoTJ3p5kC4Kzw6pZ640nwbnQgcNaK/UoAheFWrC30HIHBluO/daaUcXpSIdkZN6I7rSZYS3KFLx
La7QnNLIu1dKheohR22RpRaO+aAjU42QqzJ6dPeOUrBaSsua5z8ypW2dELnaSu0KDTinsFox5aKE
BdegdLHI1BDs0USOTWiJSjsLU6g+sDbbabE1kbGLg4zKESdx4JHdVaC/XZUQV1t+IbX4MiuBbiyM
V19Jdtf+Mibzj2bAHAtp0Det9Ogz4wVWGe/DIYM3H82qKDFQ3udz8WPsk5tf+j9q1MKmkg3XSkBc
j+dRCYoJ4yHnndOfMMwrTquzUf+aix4PqEbNgSgxSBkYxAMVd8lYrUNmbEf2TPt0fdJQT9IBsEP6
fTAniUw6GNI5Oou0kSphpSe6J2giSRt4TC3meF4SpFl6NkWawVmdFrTzzLhpWi34SJFau0p0bdqw
tHOJPEEJsiclzXbQaGtotSsz9RgW12GPirupmnfTGd/xATHHBDmkHyx3/TotPdz/zOWgn78Wo/ch
7VBjaPmjUHJxIKwVUzAk5Jrz1aWC15W0nPQuaIaozQtU54zW75qSoVvo0fnFlE1Kot6jVdfRrDdK
vI6Vawl0JWgflLR9UCL3eviSKtF7ifrdUDJ4DmMo5pyr0Mc7SihPdASCGLTzoxLRZ0pOj5g7aJTA
PkNpvyrJfd2iyGHcuGMYxVW2UNF5Ma5rnQrbhr+BWsvLghqzz07K5qMeV9nBKUWIPdrej8lIDRjJ
R/WvPBeMs3fjAkI2qRpGnfYXOoh8XbESDCtJ9LBe8HDIc6IzDdDw+YHouRYe2VAe11hlR+iVMYEy
ArGWMiuQpDYGjTIwoDCHl4SnwbtNjeTNYJiOtoEVuDI/6MoGYeOHGJQxQvMFOAtllVCmCfKaQFpi
o2jwUzCB/dCk0M6Ld41eAJns2S5TBowEJ4atLBmVMmc4yqYh8GtQ279m+Dc8fBy+MnQsODsqZfEw
ldkjwfUB1SCADpTv0fCS240zpMUhEimriHzBPIOkjmwRZSRplaVEV+aSStlMyKbDiaOsJ8NJ34wo
ypKSAp410iioBTZYy4UB1ueCtTzXiXhZiGtweN+iWedgq3EU9FEExYZ09EWZYXRli1k2g4yyyljK
NDMr+wwN+7DZDDVO891XFhsNr02kjsh4UvYbfDiEL5nHVVlzWjw6LVYdHDuFsu4A7Lg1ysujTD3R
8DVNiH1oXIQM00OH9ydfHziHTCPccmUM0tPy4xrf4WSES0moeYSDqMNJJHAUdTiLJA6jSFmNcqzk
0wEw2PyL0iLR2hdbGZM8ZVGKlFkpwrWEKMIPemVk8hkfyQOMdBxiyueE36lXxiePCyVXPWbOyhTV
KXvUwElUKsNUykqgUBYqbAJGMEe/qKumxwqXVavsVoUyXpU4sFqcWCOOrB5nllAWrUKZtXxcWybu
rQgXF1pFPUic5B2L0dFRRi+QBi82zi+COp8zjGD4wWp8Yb0OMRefGNqyPeiYq+XmHwaTo2Wi6k9K
8VJ2QR6RPViVoOSi2L36DOsAXZcVBBFRRF8iVjfamNKqWq423rUUD5uhzGyzsrWZ5XmsoX5ow11X
x5pZv7dd9VbDsoN+z4prggpb41HJDOJXWJU/DWPfhJM/fOwq8SkyPmjKZEdm1K9+WB88Zb9LlRGP
b88SMMrnytvh0sOt5yrbHkjqHcP8b4sy9LnK2ifw+FGw7WelMh1x/7W4AFdlB+yUMXDAIdgDMsYv
KPANuspA2OAkTHAUktEXpDgMnYrERK38UKu/WZuHTw6pcuXIidwjYsdwIbn1fFJ7N7MK3hNkSJX3
IPydsSTzYbKGn8D2zwXv4mOjPyxxKs4mkPycMnVfdV506CriZl19IZZVcw7AFOfD0tE4o7/PCgSw
ToKGagr6NaWFmHnyslJJtnBvbQzGIh3I7MgHjYQZ/0PKWsFskQ/L7FWLDAlvbil3qTRYdGCpdMp1
PC+dxEPVN4dYz/V7XDX7yYXjE5HgaaONRT207hccLMhmBVd6RsJLCUggGof+UEjjS70CI5mavD3m
TQW9skxOCLTppuvkyTiy2lFi08KU849yIKV8GvPQq2309jNrc6f0OloEGDp7nTXd42xhHEG7kQIR
HJgT6imzQ5uKRpuIzFya4rHN/WqP1+Z70SxI2fgaIckDc2CwlIAYiUAvbS3id/O3PkNqjcq8jTBQ
OwgMP0Cg4kTkEHiCr1V1n1Av1F/rofwEHKdG513/tKh199pz4SQPRpPxTlddGiTDtNy8pPs5JLEP
UscyjjWpLdgEcvchosin1pLfltJfzlFWWI+W5IvQeutTKWGS+DMpeiVe9KZBHNjhLBYr1xBl2Ru8
e5IAY8txTexcU3ePNa7UsDDjGfm1sZ66U1EuwyPDcXpphrlLRtcJvEE/6bP1IMa8ORrFL4byJXLZ
ytoXK41KIIQ5f7dJ0xbj2tgsGfU07WZfWmI/1x+FTviytKDKGxoQ8XLKnlYNwB1gi48zdOCgNgAi
0R3HDeZMoYIfAgfi55p5xkMdYdbDyx0sGfDI0rM/+KJMrqkKfM4ynKAkzVMlc/paR0KJ3O57Wi4/
YWjAq6jsi9sUT0WFrHmScL+aSCe7xnHmMMrc753dhr3rRa+VZz668fh9ofdzbSEA7k3H7A/LTLZn
jy4yElAFV+S8O69j9t1SIzli4SxY998yLPUooEF0sXCUt94r37PVxh1t0pViiD3vrMgDetgUz71m
WA9OTn+O9vUhB7Bx5E85EVbXvGAiT3fgl84E/M2Pupa8RpWWXrxm+TZkbXsDmkDdGzdNYC02CR9D
tDM1AOrJvJ7hQdGstMa9buxQXvWhLsjLLTqqODObEPSs5j1t3QrlYUa6nOEup9FlPlwmyH7QYeyz
zFpf1vquTUlNqmczPqeVHuqdOHOZAAyrn5PKAkTb/epibb7x4f2c26whl1oyzPA1ZnbazSUk+ep6
n01mIsc+p8R3VTrU2NufZmHWd79BdCcCi4XzwS+hOTBOKON8CueaUZMHtlXhgThC761XDBfMIZy/
bedGa5b8HQ8hUK+3P91xfYnX7KVZkwcMj5915TK2xs+5ttjHduYTJUaClfYyHJ30vR1K67kR4yeW
y9El8n5NKNGKJbN2NsJbCuB2t+j5fInJKQuhK8mdJscXq46faB3h+UDfYGuD96HCoHCwpfcx8ity
F+p6fu7n9D3NqxNpmRh/Vi7xc16/zilBwzWHpOH336rc9I5qWog/c7HDVPdhotQfjaEa7tHSAC4E
XTOaa/w5RsW003PrWc5rxZAlmRiCIaGL0vStYUpwiNe3WOZXBJoInRr3y2iYL32WBAnARGq7NQrn
0TYfqCBGj9oQFs66T6v2OYM3zRoI/7bh4vaGInxGSOUO9DFh3Wv7BjUxIaNEOcJoDDtBqoRrEHEC
WNa2Yy/0GiAeaS0JXXcjLzBKeapz+9AMbYwncn6cheSYbB/ti2Yh1M6iFv7jwJpTAEtvHnLGEi89
qDbfpQXuqNVkkmPFJYt379muR45E/46K+TlLsBXVE75yR7ceOoNu6OTJH2Vf73DCJicgfNfKbz9b
swqRQj01ls6h1nKbc2KfnKyRYOCZzB/qOxkII8PUaRjaPsupypE5kX9NSBa0GJco6lKPfkW1UYKW
bE/GaK306/JHwhp/sLhKjllK3rHjf1saYTKdqQWtxDHI4jQ7u917MaNL1lJYl7rwB45By320o6eu
NEk+a6uXnLSgHdFnHJ7ZdPf88Wu8ZCiiVn2/at4bWK9vdTInt5xpd+BnTDtFnR9AXN0m6CjMPRqa
O4M+0S+v7znL5rDto6OXOHpggvWfzGE9N3Zd7yZwf3x4y0fX/ko87mNaIoZl/DZeDBtVIJcSkVft
wcU8sjd12zkRz0Xh1fcHbYnhvcmmCoqm/jBq6WuDGsy3Vgs+Z1MEE+GGWUl7JhtV317ie0YWj+ot
Ylzv4GgOvtS0qt+QavLT/YhoaPLDFO7NY6k383UYLEiN1bhLZocr/dyGUV7fSgORoExVaHHbGqjD
55c5R3uafxxwMoUZ9gFnJtUj4ktyGPQEmJShCcxRfkjczae8sPrTknYiaPVE32lrfRRCZ3Kjpz8o
G2QweCmQCNd8zgkKJsY8g79pUIE0U80Szi1fcm2muEemhHgfbQ5jsWKH4PonOTCk7g7aC+pqEHiU
cU8I3ucQ8BXNxsxmYfosS8u5y7Qh5VW6L3bJ1cBP5aPFgpCT9rifLNe9WK74Uc0U6svi1UEkRPyW
D3cURxG1+bMUlf+IkQv3aTTwsjEH5oiRR4EA08X1snwwp7U9DRFtOfJW+vuIDLZc1wJoi3bvR8xE
VPw3zeDyPEEEemib/OS0+LohLb52JKETliqOcwVEuiDkXriAmBPa2/57nnybXSzLOkdTY7VmGBOm
4NYWGdvUgKMxW8dVVN2OMy3Ff0aMm5HYIaQkPxjqzAssqy+unm4cxrdMNr8QIFMiDwVhu+YX366r
n6ZTXuwyHNeufiBygxRFczy60miPHfLWpEEDLksjaLQF7antsiiKKL1nQEaL53EARLgBwAZpkpSq
qfboSCO5LOb5pY44/eAz2MX20kNAQSeRmvF3d83yPQQgETQZlGqtpw2/+vkhXaeb7cTJIVvK2zjm
485j4cB4A4LWGmtnQjSnK1bx4zja+W1cPndV3591aqP9oCS1TqIjvK3jfVnS12vqMQ4aXDvXedIS
lqQqCH3VvtIyti5kdD4DEVqDaZbfqTZI/eq+FaMDA2FWU6HKucR6CvG6qOZALMgGrYyLH+C1Z1PV
Nw7GRQS1KZFkmfvo0C6PVi54GUK2+xJJlx7DcCQuU+TOidnajwz8Seh2RrbPIo2WGMsPI5Lx3vfE
xe2t82wxCea/h/5UFS9pL5/klE93hF8ZS2M+zqyV3xlXPrhAJt8lWBbWeFzMyC1L+CsocHrwXclN
b4Ay2rb7PesRAYw43R29jh9ta+Tah8eeJaMRknF00GkVPXDV2DFrG+6O0/HxGRzSefvQpfyfOKqc
XgcVNqHnLMVYP4mE1olL+m1YYC04TVFzYurO0FjQ1a4WHIA+R65mVF8IVL/bdQnBjdz2bMhIizXy
Dy6JmOlSgKxlo2lZebNx9u3oGhOHy3ehR8NBEdszlcyLwPLpEFQqIpvoRB3QtkAx13sqFi7C7k0m
vNs4XwFOMLtNpPnk6y1nTeaKqAaYRPQtjNQFeuhQYaZMyHUCMVbZWflW4vbsBobvuCCnXTzY6EjU
pNNgXiWwgX0iStRc7x0jQiKNKbhW38s5M/dYyfyazCnHQVnffjTH1Q37xtcCOnXl6F+0nqaXZ4tj
a4PhnKd62KezBlBhImjHzZcnfEl7cxmwetXL3SHB7pj32kH6JsxCykCKuHewNswt6WPOI5GQps/0
wGliSJ6OjRXIkFGYrBQoHR0iy5iv6FLk0a/KY4xx6THWvJdcx/UQyUmjTPZp3AHJJUN0QN2zTPMh
VZPDOt31pDsC0RJYaqL2cduQWhKmqR1OtpmerQZZeG0mmAkWTrP05Cx0YVn3BqVw56xTddQBKe/b
xNyNFejSUe/Np6UYxS0h0i43abmaADHBKAzga115ljasOZKS9yRvdk/x1Kpi+VI71E7LwARkjU8e
auWDgZ5gjeV1yIrXuLXtGyLc+MiknRguvfjm2VYblgVcvsJDbRqtvgjEnL3hnDyuRa6HmLhuy8KJ
CWrXWXvNyPraNQAPDvSdIQn3XNyFGXGQySk5Fga4LUiET/FC5Y0J22MMPckXsyBqyJBAn8fc/eCX
8ocH3FjAdDEpa8mW06tGQTnG8pYN3mVEHuyZOV44VKkXK3WfYtYInfDa0DfLlqzQQjvZS/PLzNOf
bqt7h1Z3+hDinBXaqbKolRaHgKybo+TbVAv7e1H6CG1KYhQr5Gc4dm59hxSlil0iUZ0vGJ7pLg3+
A4nJ8YeMwWNWlXvKYs6MxaeWMLZHxF/4EEJhx3cmIazogLax9ucqw4mfMWzYyRgPaaOahQSj1a5Y
9n1JKqTgQ+9ZLUCXZ6CWQi7ZjzEq34WQZknEIgMyODJrD+gUuyyvjwFHWz12s7Oy2oQ2KMWBnFWi
8fQpCbqEHkozdESqGkFheuIIYrM4iHHhlVp038r1zBiQYTXlgcZk99DVLzEUugP5xtZJr0Yj0Nbq
i+N9NA1GQ0BZbnVhM6+p6G7QV/ezs21WBJsXgtU2PSB/WF9Y8kfnIWMaY/gIHIhB2jekqL7ABGCt
1J/ptsSBkWEBXYR9IcaVVjzjCNbII/Wtvt5lAno3K55xiLBSWpJLgpzv6FsQ30zcWExBWfQ66P2w
Bkncm/si09cAD9gXJ/e0k25TP+DguwMVgv9sc96VJW0z3XPC2mqSj5ODf9Nr5LO19GlomhEqzHqC
PWj3lG7Sv5ZjSvofLe+lyVChD9ZPf2VtX/jVacLhdKxI/0Sstl6yynjNVTAoC/j14qvNtmfpBIgO
W5ao1KceMysDU4Ok0VxFjm6bTY2BNIFE0kJfGEInCjlmZqC/BCqlCysOBj4pgaYNUYBKHVYNIMzo
RjMX4qHt8W3Tq2jUQfM+8dIZ+WZ8ohd/qWh9Gv1Tom5td8W0o1sVuIqXTIPwiHCocOuDBTyd/9eE
KTfmhFXPTihrP+Ck3F+k2qApRACS2TrrMJMV30rsKx3u8ffmtVCxsJ5Sn1UkxbrdOByyLTxW3UVI
y7z/X1FJP6Q/urqvfw3/qovetM5/RNP/h7TUAkUziS7/FO4qtfZfKmwlB//P/7jnxTdaR/8KBvn9
Q39pqX3rH5ZpMLdDnIZi2fYJxflLTW3o5j903XFcNNXMvnBT/jOzx3TVIy6BPR6hPBb9nT9qavMf
6K9tDLm8OvWz/6PMnt/C7L/rqVFqI+0XfCt4GYapMoD+BQzSodgiqtAgeip1r0UNJHtegea51NKQ
nF9netfNIll454sImALknIT2tXKLJSg3KkI3riClkGdpVoE7jFqCHsZOzyzrzBRMu+gWekucr1WH
OQLaG6q3CkmoeWx0O9+bU4RDsBu+42KBmd9jOypTigaypyk9T35CkWw5vneRZokQ1otVXcPgQNTo
/ZAhvTZQiPdd7wNM1DXnMvWLe9n2/mw0i7NeulxWvDW262un7SERGzhNtt12rt1LXuKNZIH+ipNG
XJo1/msT9424RB3Qzdym3NluArljMUFoECrD//fk7YFtk6qf2Pa237LtrdTtGP2r0FhieuHdr6TH
C6l5JYNsvSiv20Y3xvLaycg52RlZOasQnN/AYf7eG+qgzLFoI7am2WK4wzkaJdw9yVKn9Fme+b72
PLapi7r5ZnmSSOueys0z4+r6Z5MZU7p3OGnv1zzKSho2JBhOvuKQ2gJbrpPeaHwzonwsHXvetwhj
jlVOBYUI4knM3g8HMS4pxnIOHb34XEiUNUnafPU8VEX+6j5Hc9YFeuJ4NafFClxX5VCDu2gc8Yl5
6G7MqThMrUZovQ/upXbKm+nZjPI6hpLW0oqHeBCGauhQkeUDeRI+4utD1mUnPVnzs+aZO1f0MVfZ
0Uhu2vrLrIwKSApSOl7Nw9wroo117TJzvEUr4ZCD+B7PctqnCzmJqCDFQ6tx0+iGKDDt2nxoOuAv
jEg9oInThxWO9ZL76w0wgh92dg84VrOTBzF1fDsHWZCx6Pen2TJPPRGjj1bio+UoOxzpc8xY2Mgn
0mm6eT1arXZcLBJ6PD1BQlnOt8qNrJvpDLsaOu/VW2r7phepc8Q497o95jcz756mhyUtXEhUPIFR
i3cWZMpj+zcf0H2YD4Z61QPO/0kT66FLExrVPCbVxknL+wprKEh0+clBh3zEBtuzdq/kDWngepud
lPfDLqAPaD9cLL3QcWB4zYbEQ7eODxiXOOZ7BanMmDEeeocFyt/um7sv9M8fkdtzGc2T8qoJXz9B
0DiICoU4+MOBDD3kGrttd7vzz4ZQwlArKbE5AQ5724e9joAnO2bDet1usfRtYK1XlLTS9QKCjFE/
plHYds/Sjj8tKQNuvhsCJgSJCUif7YWDpTWdJwIxUa5QBaRNoR3yeHqkRl0uI2pg+quqImtTymoH
ui4StadcKfwVYjqcUMcmGYiWWWxGetiA5P+iu5uNEneC2m1QK3cGvmE9agq5/1F4xQT/hNqfym4m
R/CbZfPJYYMZQA+BCy17SKEdRs0+R2C93eV3gBYNgAYoHPGoc0qoyMZGl5TCPw5mB54hK9cy7Nqc
xhno9u6SY7m9FE72I1+mKUxM0V6YaLdkyGNs2Pa2+xZvOmZ5YR97iEK7nvZ9IA3nxDgppZ3ko5ii
KwpM0v9mdn5x6ONmQEjHq8RM8c1A1BD+fidHequ1t2j7Sb2xlQWK0lxmXH7MPLCsQhUx0Gf6FcqK
hS82K71E7GmLF4hUa0F09sS5QVelEhZJKP9665wdrCPKpNFv7o7MLPFszAfdjk+0e4/F6BPYqTkk
FWfDJ1OuDjmU3nIQdfXRiXjTmS5gidVmakmS1PbYwiqSL1ATOwNRzjPI7p1A30PqOI7auLr1U5sc
bAidlTn555TIuLEiAFMFmyjgvlPOXCq2XTT1zJjVZtsDzbczkV/jrdD05OiXC2R+9QVYbcXoV3t9
Xb8MOiCPyEBmhf+G32ezIN379VTht1AXr4LwFT9iukNO1YpCZZgvWkfD3iL/kt4KUo8t5F5M4gcd
Zz200bodTNk/u8oo0s69eYJmufZf7P49VmYL4P5rsZPKteDusf8bFwwp+POMhHmS5/xKvQzegXom
kcZmAHkFA7J6do7eI4iiut9F2ciQASuyN4v0ZJuktq/ntlq9MzMD6LGcDkMPlG2gSetNFC8sAJTd
4l/+9u3mlOrIUXMZP6w9/pbtbegzWr86AWrbrW2jqbfDXpxbIdbv9PfGvcwc82JNZhXaMEKJrPJ1
EgJS2ECk0hY6345cfUERpgVypZfUCXwcqATI3NUmbDKPi2vWJ8akh55QDGrf7jbbNWZIAOQ0kWD7
jn5GvLVBgFzqWLRQkCSnpHxmRrdcdEjAi50CuKYKYJH2QR84QYxlExMtBkCjWdyRJQzRwq3kDVcb
ydAXf3KFFIP+UxL6ewSzzTkBA0UYEwG+JLJnuVqyOFwLmq4hGASVlqNovX822329RIgcdygf1clu
2+AQ+WtvuwnIsrmUjOmJBXC7IKljrq1jc9qO/lhnAYvVhxPBtvF824ee4KpEFmyRMVCWRjcqXPXR
fNk2+Hz6o+ij3+egUnJKT2j7VhXzjl5Md+TbksAs/ev2/27n2z8v489NGenascJoQeQkBSFCpYj4
1Chv8MFOpMnvWI699TZk8GnArrVtGBtbQV/yjtR6bN0MF86RGOxf9LLQ+yVachWWFsiqWU6i+qhF
arbIghohuxWHtZg4lrZj0+8TLDmwF2BzYK3c6+oYnCPCShubliPBFehdv6D9CDN+MPVamDqu4MTM
wFnZjZC1KNOOUCTuEosFjIINyq022yN/HjbKUz+O5tn652PbU7cnZOhQz+701Sx0xZEGZTZHnOvU
LU+9KZlymv25+XvPdPKzOXNqb53YCLf76hxGDdMkfqRhEDFds7ZWckkb7bIk3rpaLlZW6LdscuXN
Hv3z1ID4gXCyhmlXvaflZFwMmHwXsrEl4nKfBDDg0oVa2W57mdqrUoWU3na3O/885/93n9sv877W
Ytxv6nf92ZSV252Mdgr+3PVvP7894Chrw7Y3Lq221zQ0Otuh1zSYte/bbtthFybRTqiCHdTpwgl9
hHhNcnRxWvDA/O0S+ufmtjdJPIi77Qq73d4us39ulqhUS5BAF8gX6Q6jI2JLdckBXcQSflrJw9tu
z+o4sgkenMoeAUiiTJLbxtPR9vHlGr0T8+v9bMLs2Tb4PHChcEXeF05Ka9lokBbCoOKKzCn6sqq1
eETMXX9KJzgqK9GOI/ailXeDxqXiL6vdxVeXwkLhvv/9ob89Kx2zWUdHxQvfnlWFxFg1Z4l3krHL
dslRF61tb9uMjET+eqTJHdldt3tZtRAOs+1KdaAYRAOXp213NRcO1/6fv0VAwd437jIV1xjnY1C3
rAUggKuUm9+//O/3/PmVUUp5tP3G7b6lhzgI53G7+9+eRRg1RIntkd+72//++4VsT91uM97nWdvt
3//jn1+lo1umreXQyHZdxpD/9vv/vIrfL/vPw39++3/jPoKqM7fVu+nAQugso3XtWY+msbUXToDM
ojElGpL1IzE+sKTTWQQLFn0r05nczRUnPVm9Zqk3BbXfvOZIZShmpX2ooC4ejch96vOl+cxS+Bcl
+rcBPg9sQ5EFrdSqA/o/1h81eMZS2GTl9cmnxa70YMzy6OLgwrCSkbFvhH2u7xEmFqmP6L8ePpp1
ypXGAxuD8Yi8g2n6KGdod2Orvzm1BQXMMPbE2F1Rcl5RATKMYIq3Rzk8Hei8YfUc0SRpXPgc9zDM
a86wFlLXMkB28YahxySBXGACRndsquGdKEXma8sc7VHYfhHDAsvY+exlUALcJssx+U5IQ7rDuhhf
Ta0gZeowoSal0EY0LR3NPLujA9cemlLeY9Ih1InJrHWt62Hk1Jd+SbyhekySn/P6vfCjY2ZWSFMy
bcKhmrwNgN7R/CRnq2VBWtXLJTbNozk0d6OJGTXAA0RHNv50wCg2um8fRURHInOqQ9yxchu74U1z
/4u9M1muHcmy66+UaSykuQOOblAa3L5h35MTGMlHAo6+775eC4xQVWQoKlKaymSWSeN7L9jcC8D9
+Dl7r+38Qu3AsJEGRjaxt/KlK3Ig7xJYYOCL7HpCplFmAApTZ0tq+gdg/1sIMslTn30IRhIdJdf1
1KXvyILXAmTFxtLiBpYM8wKN4p7P6jWNS04cqiMcynmbfU9sINQ0Ryho/UoA9TrGFuNATtn7sUZX
njkGVHE3XRMd4u99rwV/0kCDqMMnojHjMzYSRLqqa5nmtbx02e8NBU5jzOwtk4l0p8soXxPD/B5z
p59iduq1Uv1MKKt+mEf5GLgLd9w0LmeHAjSjWs1tR+7HNjghM4QOVo7WYQjlvTfUam/h3I6yCoyf
8u49JGSDLzm9h8zKWhled028b6sRgKppbH3aGWRSBinNf39vDFi+wqy7YG4V/DL65oL/V2vA2Nm6
GWowPpoFrlGyAePMMqmprVZVsYFNQUCeIp8FdKeva3FMwraGVBdfiH6ariFnMv41UpJ11GpsuF8h
FhVrVTr7vqo2skgbhEAAKjwiZHaj6YIQ8ocbM1ZwK1WFY7r9MJciyxPueBzKZ0N5LKs08jFQ1JtY
kQdJXA81UWtfgjVcomXB2ph+Ep+VCfKi6t07VHRQSPFuygDPT/JSWfaH3dh3+EnFS9kUzyVLFFQb
7B5e1Yn1sKTcmPPQXwpxqfFxoxDl6KjMAplET5M5BTpO4sNVgZTbId9gSOStU3TNzZR/i1nfF1MD
39z0VmKMWPse3ItK+JggygIryIiZWxi/ZijbuQ52aRQd/BKaC1Q+DKAh3MkkbYHHJTj38r75RQqb
vYGreG/DAzhU5y5u1B5UHOxeB5k+0UmEIxsp0y0V8LjZp5muFmWetx2MJQeuDy5wpkE6CLovilwG
pKM1bBipAp3vG+x68V5DDmae5J8yL4L7ZMdXFeDSrRMmbwVDBTCBpJdFuCKsgpXPXbQHLX0fs8xr
IPjBcxb08RqsIPLq9BAN4r50jeCUtskucm1/21bqnAgXG9qoSMSSQ7JzSeUcWh97MGvUWuDkxFPE
GVeNnKLb5iqPB2ZtlkPy6H4ovIehI2PZd2Bweab4pR34fpNlrs1Bv88DYyEP72lghuSBLESs3O8v
A7N+shA0g6qa8t3U80abT32ffpcaOJLn1yij8ZDYBrdv+U6bgtfUM75UMnn1gxG/DXqpiCwcOPW/
Otig64LZyj5W0Fmxb5Hf6Hg7H1GyJ2VHuOBFY2XOvinSu36S+SZUCKuHsE23bamLHeRgFANlu43k
XG71+N5htRu9Cqzc8NiG6Yn+Fcm/DQEiun9k0gR41sTo3kTnyRivc9P5IA65JQxrrV0iz3oSFCvU
RYU7eOhPv4eoFJtB9t+ezA9J1AuacgyaIRifXUTgK1qZ85Vc3qDcg28GYY50bVREXqKCrSEzBPBo
WjellZsbn/oI767+KJGipAUBy12/J2yppRKGIxZy9PTYqtI9g4zL1BIe015oh6VWFfNFiSkNf3Os
X5RCI2IXgCGLpv/oGrStwi95LhKmc5FsCCmBWf/WIwhc4x50D/ShygLKjQNNLGS6FIiQcOAJ0QIW
CWQLaA4yJyG7OXpV9uWcBVdj6dG+Hgq9V0H3qqzkVHAa3tWDfWbY7VzJPLqsRYHhCaf0jrCeK/rN
3i7O2pEjGk4M4LIm+s3ylrCDA7swg89W7WIXlqkJGJtwmXJVxS0eVcfMNxFF44rxONLbIbl1NLKu
ZqJHEo3vykR4HnNFmiZ9Yqw/UjOaX2ZxE9o+AIZiGjYjErjMeALyeW7eyyh+VLPx3jKQP40BsiCJ
bOLIcfWK0GmYeGF0bfXykjFwvrfL6yyXN95cQxNGurXrDYzAPjJGPDiSAHEWY7hYu663HtsqKlZd
xL5MA+FOGdajG7BAJroUt2WYd/s6jyFdhwZiQ6IiGf8j6CLvCyscINgCQ/kYIx6PfLGf2+YmqfmD
S97l2M0XWmQ3YyFoVnPJMtc9Ak5idcAesZWuezaw8h2LorQPqk53AT4ibNHXVH7tOnTdxzKp8bRG
N66umnPRq49FwS/Lmsg80E9wd4BRIkQZo9jbMqFOcLaJ/KDb4FNG40M38z4acUX+d1AXK/axJaGl
QQ5cUcH25h2wm5Mdxlezi/EeBuFWRLiRS3w6G0jDwPPyjxSz/s6uagyYMY4DHzolaTjvQdxjlzIp
AS2/uRYTyL+xJI4UK1zskYpoF+EXZw66+Crs/OfayO/8MuxXUiEY90R5I/QJZBYKKDc9mbGmfBLC
hyBg7dC33XHKZaPmqaslEdOLh3KYIh52FYq1KacHDnu4NHEkD1puB8wwMJJHVnP/MlqOIXN2Zy9k
1ET0G8Cc8+VklbdSC3k2ED2XxKZBrEBzX5fIcF0TEhdGtVu/r+k1e3KLi2xAgVgyqIQ4TkucVKaE
6tblzGe8GDgowTiMNXmnJKoWibej25TfhNp3r5lpj23hv7EcYeOhmEd9Kf1t2o3yqq+Tcy2WKSU7
uJYhjsQ+B+qYaiYww9adbOtYmNMdcozxBr13thUGNC964HrdaegcPp3Jg3LieCc7OFi0vnK4jBiz
v0lA06uOPWkjuvyziNUvqFuw/lziH0NKq9XA0Pd6GPGbDQ85JeHeREu+ddLuWA4LZy5HfGexNLAg
+uJ2aMeLKKmw93r20VH0dtPB31ImGeRgJKQwBOx9dnOVqKjm7IU3p+hpUPq4nHFpNXrft3oTa1Uf
B1nHe8upUzIuSrIzxo2DoWXdmhpFKJMb9o6Pzsmg1KesytpsPNJcgosYVz+FVvStm0uG3jvczVeU
kcHBzkDSOvcI0ORDUGN8CQcIDJ5bruHw21X12vQ0zrvWfFImxb2PxDAL7efSAgukxa30HEJZq7yF
4QoqbAT3ReLYfFeYRk9ENfJcwTs+RSROyiAkCbvsDul4xpaAwpGogK0a74ijE2BJB3Td48ntInJq
MvOmZdCJh2/8tHMPnZk34B/r+CsjMIKVqOcnz13OBYG5JUmOaBgigVaD0bx1CM8IUJ/xV5b4AsAR
ekRBoWhDTzOx2wxt+jBl9bh2dfbLwm29yUhB5jzmNRupDbEqAJRX1ZcZZe2usgOsYkl30hM01tqx
N7VLyzch+uogA8b5sVuWW7Q9oMYRZMRdvGO2eAmtHmxzYQMOaQiWGqxr0bFpjQr+v57jTaIlJmnd
vXWs/Wu8j/M+QphCbgGo/tYjWwzRsKy7d2dsH5LOv1UVXfVqpscg6wiB0rZuJCk/0/g+5RmvzvSf
+wwJvXAFAukKXTX8WVSwU8adPWxppKFNJ1SUERMtfRpAmQcZuzaWV2kiL4yvg3Lv9kRGN4BXi3Ov
9YetXYcAb8xltvk0xMN3PbMr2aO9c8L+S034+JLlAjrlkWvGsU3l6zRbsBR+8eiRb7yaMv85meW+
dPuvLhsfzSg8Eu60p6x/D5JoOoY+xXLuO3eiyS/RujwkIKyd1GhPrd3t8wIiQT7jTAYAZJOjvCpG
pTe9NV4W4XAqAuwyo/tuzoT6lUPob+cSYKMOGTQTZwj+MyzkRSfMkhFlNZ5bdcVoKNw4M/zlaM4e
RYLMZsZozSXD2JpO15xd6ATZBvng25ZV2KddI9ruaSbi/IpTiklMKcZv3rJyCgYIc2o3Re0nc9vv
aKH7NzONx9Dk1nbUI6vEr4rh2a7MrL2Ekc2DEZkLZAtQgQ0MbCZjtjewfPiht4mZrC9yOjwXdr/F
/PrkkMew28RG6N3x9Ax2mXBKCRadKgO9VP8SM5gPN7OxBKEomuHBJA34Lv3h1jZNP+7JxkU+NDKu
xrODIj6fNfpCmolNXXxHOLjXUTSRIDh9yLw11xVE0gD98coXfX6QUd2BdQH+Ybx04UhOp+teUSM8
W611XxP4auXGrSf1tQ/wfpPFyCXjjLg10BdVy/7EQb7qsM9qHT2Gi1CxLPydFSbQMyd0+rC6OCFH
4Q2MIrmPsoi6L8In3KXAoXofCBWqHTrMrGqTNPHme3RK/WmFNB7R3AhFgbeClp4AMQXOjMA/Zjek
aqBxmvCja8KOL6BTb/WClE3d4d2qmlevM9bQlUZmZA2+vSF+muR7ZMrXMCOaqG0I9M0ndudWrXUv
myvpATowGJSMziUmS/tcanZlRbo3cgqIm+JM9wn7feWnhLKKCmXyuFYdLGbAg5f1cEo9vKe9aX4U
HZCiBBXzzuAYz2fD3VS6O9kKse0TqD8182mjEqfAzcNdYyFMjdyUWhMkC68oB0fR4qKfJneTGnin
OvtuLIzHbvj2UVytHfmI96Nbp573hhLLdR12OavPqPncA+EjxDy0DLphl68IDmGWmsZ6zfDrGJXo
91GxrecilBf51PMfUalWsaJywAuJEBAgJuZiHH1ART30SHjxcFoqlof4xo/KTdiJDwlNcU+ubgXw
gpWP3zmyPFIKmJlLytHah+fBGRV9arCSgax4IHlJoxifuw74L5y/XWyA0w9Dm/LbqSw4yje6FXpr
DOmm80MwFzMq+Kb+bjNs4NS7wDWv+7zAQf3IjkDJW+mniDQ1pPXeOtEp1bnxYukImzHwu0tXfyoQ
HXY2Q0KY0WNm1J0E1sKgraxL0RiPzSSZEjt5vukDsZJPWQBui6MAizH5JLKNPo0+RIGVHEZO92hW
ywc2zUsLGZobcntmW2u5TpJ8Y9SrFq8RcOoa1n1NHc3d8qPbd7W5DaOS2sy/swb5WsRLvizyF+xj
ZYx8OrLc+4gG9MpTl4mNxCANGA6G0Q39ONw4Q3Lj4os0kVlUzfDgTPGDRnI5jvo21NNRt+VV22S7
ur6yE/O14CUExI+41WcZcdgYjJuGZNfGMi7GxZCJmn+3HExn3EU8uBS0oby2EojCgfVINi9+qrnb
d3H1jawdpTKnhB4T3c42Hj1/OpS2uOxB/qFXX4KqAl6uXTkYqvtbk6tlBbh6KQcjdY9y8qFSY3yQ
ONEZXFIgcirFstlnuzbjjqlVXmCJqTftjJdC1G+z6745WUULQV4KmX13jf9mdd1Hnn8MTUCsIgMO
nCyPjJFuK6NaZ07+Da91n6LQD7FuwwN9yHsCOulYgjHLXbzMcGybpHuFkQ7XQLMkxdWE0rYt3tO4
Pta1e59rRkQqpVEwHtWEQ8Qs7207PteNeHZlcz+AiY8I49oUXnDrjTOd5b7+Trzk1g+fkD9em41x
EbXxsRPpZymYKtWucU4NoBkzniMR4iOp+ypbsG9EBMjq2dA35axfAeJ+YSCxmhopU1kip229ywJS
QdFF14FEsGBYhOva37YkfiFUS7PKtK763izWzNDoIlFpk0hJ1NspaJ8t5KBR+FKPqP4zWKJGwFHQ
JRs91Xez3v9/Qd//CRzVsoUJZ/O/FvQ9fdVZkbd/ZKP+/jW/6/lc+Q/lLuRRECim49sWCNTf9Xwu
kV2WcoET/I455SflQCOXNC/7H0Ly156iQAb6AVIVjcLPv5j/cMGm+vyL7UlhK/f/Bo6KLPCPWj6I
gTbDP1ATlrJcpQSKwj+GfHmy7zAsEdQZOv6n16HC17ezHEZ6uSzQf3hj/gJRai3f7J9ArI60eKWw
XS30ffRr/vmHBR0LpVWEwWFCGLMjbMCEAjZaa9TXegu4rRa/moasSWYMYrr0c++lMrB1ZyKltkG/
7KKqoOCGgk0219AOIA+ncKMSIgaI93rUnnigQLfZeKyzTm2ffjYOtK5u1gToemtARd4qtvVFEXqH
oRHm1uinYtsb9c3fv1DX/YsXajvCA77oUzI5f3pXI4fYFgtQwWEK1WFscftYsZdsugW1D3sokWm6
trX5qUT6nWoL40HN0R59ehvkNO1KeJtBdohE9p2p7CJN+2HjMWVYOzWxS7lJWoujq61JI88sSHuq
M/mcdFFxMvdATNXR9Kxj7yg66KEyYZOxqoTJZRoTSCSsLdhW62SYgl6hGz/9TF3TOWJaGeUZ8bCR
hXk3jTZpLZG4uT6/qeLXbvuFy+YK0tESgyFL2L5MlUM3KKwOkScfcz0J1DSEHXh+fKDDDJUBdStf
or9lPB2wA9z0DhcgajhzmnjL568qrW4SEX7TqGKxTvQ9THS8CiPykIIj7aSS16LC2hb4/Xtf2TEb
QDps/sW1+lPMnfK4Kd0FRGwzo+EJ/dNNKeDjWxk70iGKDMwNVfBAls8bLa8VbYaFEMeACadfx4Ic
o3usBKSNmsmGYx8awwVQ1LUYxqNDiBN27SaRONSusw0GE9uFHk4UvPDMK+9lbJx0vSh0EegDXo9i
0sCccF+X9L3qFE2dN93K5574to0Z6m879huIcpAZKgZaK/IS8IH2eBIGegqz8j/SSI1APKuXNMov
aNLjqdR2DMIHU6KdnDOzfOqG/CYruPGAqGPY7C+0TIgozW8CzAk7+1T0w3FidmnK9ArL1XVHZB48
yxQdkyWaHvtZiVvfpJbuuIoqF/Yq8vxbIQk4DSZIcLjTr30Cd90lD4aGilcnJy7UXeZzx/yL6/QX
j5SHHwe58SJv/jPEuVEUBpM7+AdtlcMGCHmKVdyedlJR0Zj3hKW//P0PlH/1EIOXsJj128Cj/yxz
tjkcZKXkJ5IUcy4d52b2qBzU8jA4efdc6vyKyAc6zB7W7Ik7WBdcYbegm47h5wgQ/Lsher0KD333
+ve/21/ds76AZW6ymKI4Z9/446ptokPOmXX5B9e88JsCQBZe7jU7GSIy2wXEAzuMk2D2L67BX/xY
JaQiftLDhmKpP4G0/dokQG8wvANqzO/R9h4AxzHJKuLvpuqCbTgmuLW8h79/rVIs3/ZP24aNDJ1t
ctmm/rc9KibtwR94cA+iJWxDh9fhgG0lGtKLoMRF7JYQSVSfgE58DBqX9gKMkGo0+3Xhim8pcYoA
RliTB8PqH2WXTgwAIWaRCUQy7TXfJgUVi2IR5ESMcI5fBLpj6iAOduD9NbSM00k/57VxmyvnlGM1
X08ENIDT4/TDz92mI5BFqFq7uBwIghU3DkKVjeuQXZak2dF32ABCixzNwlkVb+GEpJQTYEYS4lit
XY5LVWEh9vHqz1Y8JsRL4IwZrv2AXAZaU0j5KvetHfBc2/xmQ+ImxIA3gHT8BHKGp77Hzj7LwExo
HrY9U+tx6yVpt1oIS1TijAiRno/zhQrZDISiZTdx2cpqZziwc9A4E36cTg9WXzx2cvlv2VoRZk93
EBjSNbEkgiap/6BCHrzA5821K+vFmWYw6svuMJHhN1RMYEx/J5j5HGqOogRsk8CkwgJGQ/abuQRQ
fvhV/EUdwXGfmumfbwkGplJyIyKjgeFpL8/u5/udJo3o3/+b/O+BGaRdNNfjIfQRPQ/WLiY5rANd
vTeCplj3/i1qHQ6osrzEOcQIqnUv54GkoRTKHU0sf9Nv0x5dOHxncvw8cZDeQLIOdrIdLbb7klpl
DbJuPSzjAUN04UVhykcmopKckoTRAGlYDZFLHeEaker9VV51IJntT43jHl7sjEYqM9e2B6gkS1sa
jq69DSQALgs0TFJg4I2y6Xvx0LqmZvhv+x+FONbRcOcXQ7WjNVEyzWrpRqn6spjVLyzANkHQyEtK
3LGsWWR0gnhJQC/N95aILlI7vwOetej6as7WMAxWpTRf/IVcaCp3R9qJu0I9m4BpMza02oL13FFi
hTLDEk5uSScnkibzbhf1xrPjECNdR9Pey6zHZi6WXDMb24QNExpaFb2p+zhGO0lQR+UEMMYD98JL
E9pwjXFVzTBwsoA2Xuve8nPBKrv+IewgPmYewcjRcG8h4UO9B4o20xuHTLx6ijtGnC5QHN4q9YTH
uFmPVX+XV/b3VOlin9XlLi/pWMnSjzeOy+8dxNFtJMnMcO2WjO5E7hI/LjFaQJMdIyA7gcnuBCCM
92oDBR3/1CLsVXpGLGr5RyOk+CqT4wiqf23ztUh5pndKM281c6REYp4u1Sn5bzLYYF4m21NGcPKi
6tThkLtuGvxaPVG36wQPQxVbxXF0GbHneLhoQNGPT2uliWq1KAGtbMmmZM4XMpirc5Aj5bI5W/Sb
vDRqtx62t00is5fJpoc+VtHTHKb3sV2dNTCj2EE5XQFtp6ccHQASH9LK2rRBuRtQBUaKm2HK1Ua4
dMZo4CbcdgfEAFRPXtGtzcnn+OrgYDP6+7CBx1rK+pEpPMpMad1Gg2sc+yY5y8ac39HLOgnfhq3E
2ZeES9qVfeUItJONjAyWIWufC3aXaqxYBc3Q3Ito4GRPIlmhH/NkPOMZIUCwEBbY+fIRGBnk5mV+
44+FRZte7t3MZCiTsJfiCUI9b7gjrjZYcwkj83xiRZnwxvaze41+6TxH1vXUM2MzjPesIJfBUTTa
YfJqi+NzPWYVHaf+tTfzu1Bw/TMGRmfic04NJnCzp0K1qVZo1RPiiCEJdysC45wlFv71odEI92J9
i/eE58kb7hoDEAH2Oxi+hnkx17QRHclT3cr4MCXIL/HXvVo8NqsR9VAZYIAyhvgyiekvJtm+qorX
2kJE3WiEy042MZYOSrIyU+vdB/oSdb8qVptjPfAc+2Ozb+zgKq2q+5yx0S2N9eiyRHKw8oz8Er3t
zokR9bjRE5lnX5WLK7gXwYGV7aoZmT1Xr23VPfiN+ZaoE+zUE91oWsF+EW+TCUxByxR2PbvDcwp6
r2sDiu52byfVFeGvjPxQbqKOZbQy0R4qIyKzFiu2mfrviQevxU7G+9THP5G5FsHAMKzcokfhwFKf
k+953dYpaeR9RMMrCcJVMsq9YRIAi3l3A9zqos+Dh8HIELoU8xUZd2TDm+lrnPPuRHiFxZBdZNgn
AaqW2IGH4dk32U2MWCS3pYGR0y0QefuyulWhY+wKTgdJHB2MEZpqxzyYc+MqdidnFZlOyQ5Mz5nv
+egNDR4gq7+raMXHiocZxIm/qlT76Pr5rYEeLCEIdJMziI0H5tKt522rhnZeM7sEwRv5ccZUjMpb
s0bODUAnEK37xuuOXhulW+kjYfaj+D3QDxjJaFNPLJqRdZuHAsxf2K0ca9+SlwRkArdlxUoa184p
IX6VRSFo0Tr7BD/gxW57pE2QAt1t31nQPDxITMPwWPoTA3+zy1FtdKdOHvVQsN1Oxl6PXCusRh+G
fuMpb4A8AYKzff+J5tntKNmrQz95bMp6r5akW3rP4epW1KQtO022TzB7bS2gXOAEQLGU9KpFRrqO
x8mPOpIMvw6+82y9lL569dTKLDMAEwX7pu67s+3kp9IKP0Ec9Wn4mSmLDPvKYEA29o8tIt5lXBnD
VsDjEjTPwvA/g0wfnHLgGBEYT+hPCb+ixc1ZHwFEMSaHTqiXvp4eMpYXcLLedewSwNu66cHviTQY
OEYmKZEj7nccowm2PUbqTV88Dz5TR9dhjJ1HV7jwX4LwpTHPaY4tDcgQdBdCEhHijsBqzcPP1yL+
Cjea7a2h/TgReUk7lNJgAIlNauJ6gd2u3XB4jhwwsbXhwdOKDVoHLvDiupsfjQ4V3dBHh9xPUSnw
7zlovwmcv907Cy05GQ5yks+od0IILvbWrBQZGORfzaxx9CJEzQX2zmPtf4/LD5u9gkcNtD9xWVAW
kRlOFX5fk+OaFa/xXr+2RoHayH3BeWi/GPVtrMVdNsz11nBbCBnGTBdascTndZa9JgWGL/bcYYrj
vdN7I86JFHynL7+iWEDymt5JQbgZBgNlFV2Eo1GOL60bXrRRcOrzfufnIEAK+r7TJNVxFO12GmAL
jRQ8cM9nUILwZDY45W6S8my2+VEtERIGJ9dG7QLHFnuYXs1yAKx/+2DPdrsi5LsHwGjfUq7OMCJ+
o61mpDUa9HVGvPHC9KsjLxfg75Ir8vPZf34IF3NGFicdQ3qAyKMbzKfeC/f04b39j0D+RzDvVNTf
7VxcEQk2k4DQzqc4A2Lmw9Nb3kssIK3p4qhHP4CTSHn+OfQyD5Z3e/Uj705Iiai9TKNYgD+sA5Od
A3bMKkKIuwJktu8s83LphgvglvlggvtsTeKY8ekl2SO3ONuuSiza6w4Gk5BqxMbVVxmA8oXZnmev
31UNvNnQSL66Wt8Mc4ZEzcu/bJleutFtqTl7zFN4A0qHXDugc7DMb4aiecyb5B5mJYb34qseRrLa
FfoM893r6MOfvOX4Cc0RMXbxBT/6xmzRZJkY9wsXC0bMCJkqgx6+w77ePY5d+kUNde6rpUxR0QZ5
MlsfzTD0Jat6An1uEB8Gt4ufMmvko6WfvXHum0724pQbrC7f9i7KtsKRGSNbsIOtmSso42jdy/I3
G8WPP8oxxwC3UvH0Y2/5McEkXOiksc9hxiMK4leDXPSC088Hsnvx/urkiro72AVLQhEQo71KB3tP
k6Y61SLxgckvpMSqLh7ipP388fb8XN2fz37uFT3bsAqmgDrbCjty2xfr1Y9Z7+czT3XkcldOxmSS
4NDaf3CQr2wYGn3gOIDI7kRH5KWvYUz3Z+jzJ1js+3xpaIg4+Y774IED00FhnVr7OfCNNgQF2+n9
5OA66gQZFCO7Wy6ydiW7ELwk/Z2wHTi49i2TGj85xhlFnCbJcOHt2GtltWuCLshwNudfisCWnx5m
G3veCvUp6lkDWqnkwKbt3Vx3BG9wnBwWx6czXzoBslv+wWLd3A4Ox5OAtweNwXevaMjZtvE19gBa
alypXCdjZZcjg4c5o7ihxDxBJF3VbsCDOKGKqpzvZNnWl9bfzyExAKRbOuhTVNYevEJJ6Pscueee
7y01OIusb4+lmSENXH6cZqQkIWb6QFc4vTDwXtpcRuY/VCJ9q+aZujbJCPVN488mSL7VOG/dNj06
I68vrq8iYUCFCcm8NgVhCwwH72ITW3CAnuPoTsD7ekzLBburg1oNlK4WkN8B+GuJ5Tycd92C2mzl
vJGOH+EEvQlazMsD3jPepfLda4N7u84P8aRccArJwU2794wBG/1l85jSIr8w9UXapd4GN+2q93Jz
HTnmcHDpp7bvOJNd5ur+wzhHKP6XPqYzm9ss2vWS7kHNuHBr2+NG1YxuQgES8edSegFXn6gSghdt
nvFuaSsOBUPLYBhvW7f+FTh0BPJhOoNFpV7vaVRAOXoOPOQaE2+3LYonEsOataoCehgkZ9UKtXba
smujxt4WFkUTPfccm7hrgjjll3KM9mbx5DXnTvJw/1yeiJVGk3q1doL4reVCMBzNn0zBVkba8xv+
uOsYLtEKxQcZhsFwNytESsGMwMlOrCvD8m6FTeNEg09B2IpkYZG4jKg4AWT6D25MFwMLzKvuNNMo
er0/d10yRttMCvQQI9XJMCKCkuJ7hnynIkbRSyMkqbl5Zmzn3F4RRyz6i+RtP6Sxargt+DdObRU3
1BF00M8FsKLlSL10YtBG3Na1+kxLekM+EGYaSV8ofK5ydR/1OH4n4hF+3lJSKIbtgl+nUUkCOHVO
ruXPdyuSd2rbgsKnjy7cbOnjGiQ3wHbKlht8O7TJfTaOV3FBd74HcwRxQHnQW1ITAzm4RWKULyHu
HHKaDSubjWI7c8OvxnYxDy/N7ZxmHJ1tmHQonERCh8dwsnxbJJ15yLDUbkjv2JojjeGiVPog4bTR
dEpoG2X2sWuH6lRM8Vuo6MKAoewlTYk6xs6VqbvAq1A/k4VwVJF7rgYZbXMD/XjcoxrO8CM1Km8P
fnAfoWPYR8HMQ6tp1iBB62Cc2jFsvnTgpDCDWpXMl2sDJBSjB04FJdLf4NSGyccQJv0x6bAjp978
nYnHdrmBbUJU1oafvOmBoNca3cyc80MS+mayRhBXuvvMojtH2G26nhET0BeiZcGNR//CRsty/pnJ
pEb8TXuFyzx4Dzo1r9LZvm0CblsKqCbN2q0LrNw0OuJAl3tsVgDHxtjaoc6aeHQX+npX3TaN4iRQ
JCjjWWmJXrVYKhf8tAkFCdlHJ82zaeImpGEvMmyGpvbX+JrIdWroqxnlcUoIWmCGj3OraEiuQd9B
FzdILtpquov68FkAZ12PjmlsyGpZ+z2w97KiCg57D9syIaMTzzOvsPkCXYeGX0dnW5aAeZnxHWJF
gxT76AFZDOtKNEv6D4zaMpjbyCdKAJf6LnHG97rqT2yxaPFJpprCC39AroEJA0iGS5WI92aFVyDA
J2lch/4hK/SxqGBUmNUGq1yihn1Y4gBgUvCsVXsrmuFQ0JGSZgwwA8Y/UzfchEiWuR5PTptRjIXk
gw6I0yT5Y2E6PTqze5CZ+957xidYNr1GUorPiQquso6OpCwEpU8ryrbWNecbLLrPJTT1tZ7GN9cG
KtugMQb0BmtOcq7Bj0J6Cqy+3mmuAt882K35AKZ6jeDrSlTplTXp244YvW2a6YvZB14cpOSH1CIE
Vut8yC59aUMOi9oj0wH1/DYm3y1xRU4KMpos6LovCytuNzTVleErbOKTjs/ZHPsbvNkr1XY9lXBS
nMeJMsVpiemmn4mn4TDNeCZN2/oKZkxIeMYrrK6SXzWwivn08yEUFWjP//xzjWE6rfAiGk3hnetK
1nvLCO9qfoOTzEh5dhVrSD8aE7nwNrzVhIAM1iX4BAhZi8iaMtBYtTj9/NmPgmtp4ZuAAkpkdmbl
F9jxD7i0YH907lbQLFhF2gzx94m9M+AJmRZnZ5skxDmyY0osorBHfj77+UCoDBNT9u5titYZewQf
AuLGOeOiimujxPrt737+YY70BT3/cRvG9AnrAtF6aN2HnaUv0P1UQ5Xx5CV49RVtkUMeMJ+kZcrR
uDl2bEf2GQFdvC3YtQFOxYib/uMDeQHIF3FgbiPEo2cDHtPPaOD3TNTfO8GEpNIZ/g8a0J/++D8e
ioz//S0/6P85ypAvLWYk/7UmgVCMttaf7b8V3/9GnkaXfeh/Ag799vX/S5/wP9k7k+XWleyKfhFe
INEkgCkJ9qRIqr+aIKTboO8SPb7eC6oqR5VdDofnHjw9XUkkQRJEnjxn77XlX57uAcRhEmoa7rfU
4B/6BOcvQESuhwLBZPJm6agH/q5PMN2/PCYmS0rrf+MNuX8x+DYBBLmSBr0h/0/prQZKh39p9RNg
beuWKWyDJA5pLs/8n1v9WFxSEU2jvtc8FJm0YsI/9nzigrXVG0Q/kJB1K/GplvHy/7Yp9Jr+qeMj
r8+/DAbVMNBxwZCWALhtGG5DtdeB99fvwqpXbXz7p5f530wmDPffHa0pGSmbvDwMlf/LNBlorKxc
N+RoAaPTKqYLmCPbd9CGBdb75FXgJtIN9TfN1b2W6/DWQIXMD5MLOF3DgoaktbeM/Zzrm3BADJoF
F/QZ2wHt2GRZNIdgzdOowd6w8q6O+bsBQp0CoOciwt0QK7ZKyYAAOX9b7m6STJmXn/EXqRq2Vl3+
XP4GhNOqpVWzPFxpe/uBSBKd8cjyUC39q8o8uzRBlx8tf7LcZV2J3XIEbjVsl7tCqwpdqdvo1U+L
e//HQdVW4S/HtBzg9wFjtC9phkgH1yoHHnN3Iat2MEg/wAjU0FwKwOGQgEMHSlsRL7VqsI8G9PNp
PEAeSXHr69flb0g/g66zqym+l19bBRToipssfxrys8RYT8yh3PZqpePB6HLkrvyn6PVzayv29noe
fMiGmJ/lPmJcdXVUHQOic2puW0P0CycCjwp/yL3LcndGcur6Zm+RS7H8RRoPCNHCVdlOKXFhvB2t
/sdwFR39bm1aV7s5WeW24RZpwR3wGN/HxYPXAizO35/q8nhLbgKytx1lbF30++VXlhl9/3/c2/pX
k9CzrzvmizwB7seiACJEZLe8PMtzXx78++dastiztsv3y0sYLN/zu6bMqWH8JH0mU349mcWrhd7Q
UFFDcxfdOXnglGYYWxEYhPTQJd/35S0xngO0/jp9T50miIdQ28bfwj+XP24EWrXG3U90snSWmDpj
Hk4WYscmr+uK0/LzYFbYfAI/mT9iHmO53ybttwQRr1PubrkLg+89DMEFaTHLUUlDoFP9201dMioQ
pq5S6uGY1J6A75ffIedc9ZvK4plxb6lFEROL9knP+m3OzZcjWG42ZFvp/SCWkYSgAJs+kBiPIIOk
Lz/zRODrM9eWRONKdlVbnY0wXBN643/2Y75WXfo4asGzF2rw083qIyUIJROATCfzFuTZ61DJxI9t
E2ObDW7TOTWTc6mVWBq+6xZLohMZl24koqZwUVVO9W5o4XAYrvucFu9Gs/TiYtTsacIIbNKHn4XF
bDAiwkOSfLrSRHTLhLnBq8Z51m3Mob2DjWD7DS4AhkOcmlcuYuH/k/qIK8fD9b+knpssJsiy/udF
9DVWYVz868L59xv9Y+W0/zIsyf0YSETcZen8T2WfC3PPoW1veQ4qPZLHWQf+sXJ6f6HcI5/73+ae
L0scDmOEUMb/eeX8fpR/WTtdHt9E3CfRrdu6vvAC/3ntdHtZluUUin0713dW+HplpUWycc7kWtMO
ChMGDF2xW5gr2eyc2gFzVi92MreZ8ucLxHtaOqeDmMyD4TyUCxLUGGlzj6o6lpVK931qbFCq9Me8
Ql0N63nqtZdZdIptcIfBkwGoiV6+A/2ZyZ4lenwkMnQVdu6x1psnUMKzizmuKXLwO+WFzxvgoegh
pT+g3qpgfA8w+JCPzCZyCsePobnFr7SykCMPpzkGB+oY1UfShF987ogEp6MXopSNDXl2m0b4lDzo
+w4Tjihynx3IUmFToI13nJ7wUZfwwdRwMLhj/wwhjlHBktFWOMaxKYG1uU4Hwi+QyEuiUcOFhyPc
Yo8pnThi5ZknQhFmn5H5HyfXbQJ75LVWHtMfTwz+1NWfyZhBJ0iTR6W/Zt4vYI/PZtxfktgjrsj0
sPRA1MoauF+8fY8xFuVtaALrYqzJk4EprSVI9uwRwleOox1Yd8dWRnPXZbSszHiJMfaleKI0PbD8
0TtKONg+5GPrPQEFv50Bo7YzvMQ05vgNqryN4rR/CaL6vWQcaGVctJ3mDy2c6lzF8pTVPO2c2ecR
V/oKS218M0iqW9tBgV/I1pi9sw3G9hzuyXSIr7ne/qoGkkOiMZmh+gXe62RN4nVib1tB3zYg2a/o
RYv9NARMJGeSWsASiL2b3Al6wdTkDdvajaxrD4L24MbM/M2FTpp6t++Q8U6j2zKbDB+q4qWaeKW8
EC4C7T8OxQrxMI1c/msPEeRIqLQaNW7XZzvgqFaE04GT/6ODs7UKFqRW3hivdlxEW6ZNzTFmEnMY
5T52ePvdTOdqvMwVkuy3PXjEtojdEJa/Zlf7iiDXbAcDu6FOjCJCdrafYJsawLlEe+4KtzgrMaij
IQpSfiP36DKriufG9iFIcAYU6WOJnGUhzJFHlucD1Dm2moOFXGCKTqmiz9WrTKxhGz5VM4TzUkxf
mHqGTbJgnLyuPyM3SHdoifujPVqDT84J0QwLgej7i8qBaEDzY3lfoDYaIiM2bzAZCOzCaLV8sRCo
5AuRyFsa4mP2I1beD0vPz4FCEoGxkx7vz9SFItSmNW03LPCN5ZJ6rUYaWCju2CVnf5ipdH87ZSFF
n7m8xLzQ5a/Myd8UWv1tkG3Crm4wsi1ZaiiwDkNg4wRymuP3l0DLDvE0Dzu7maAukI1zRGAzEz2H
YKT0HQ01UoL/ZJUywYJX4Pjm8sJoeX1JcvWSJu0+UWNGE81uNt8M279tOPOwZBbI+LSMQ0y/enNX
nUx3YMQeXLyg2za1H+oaE770ljji5ObUCkOJHaFTAILQhpjNhoUvZFg0IVqCwjGkUgvr7QGK9TVK
CFWokG+u+go/8DRQn2cDycONVu7xiyp0L7jSe0t1RzpvJg4A/VrT1YNwFAJY6aL9344ztp9wehBa
VYLiBBaGKaPsd0FN8BKZGZ9kxDCg5I++ocEqT6f9EOPc+cXsYzway5dgNknFeEypLpAnIbEQ7bpY
CGSm4z5UocNLK9GjlEl+QHKwBm867cVyotSaoNeF9nPVdRUheCrcORoSbK34HHIz33aTuIUD8UUd
l4I1uQFfE9qkbVU6ZAZ3ZDb0DOJtwZVGc3iX6jh1jo6ZEklhJNMjtqSz7OaISYo271o8gFLdLKTI
D0h8GLM580kkG8nJu3VHTMFzFT6raCww94NHIHvO4YrAxGCYgFYtmWrwTo+Gnf4ypgH4jAyx+C/x
J22TxX4N33NBe34vRPBNiPdMKvIPigG0efpUsGEh5C69I9VVDwwXykflebtQKPVKgAPXLYxi3/8K
oybZOjC1fLN9GwpDXAzR4CG0Y/y6mRbuSpEK+HpUigURnI8EhER+6OkaSgQBrqw2frd9dMxVqe6p
ex4sCzuQ25IZFJUPkUoX6YCJZnpQtPNqz0Q2CmC1m1qK5Wo8A8OFNJu2ly6KTSAKBnY8D28Iq2ZM
YRwIoAHWkNTrcOE/TEa1c5ccyTSFVu+MQegXFul5eqYF+wZ1Bg4vILec+Lh7GxAT6LbCWxh9WcFs
n8oaDMykKrGJxu4GtNzlkl/HnHbTBH10zC7lGH5VQeKuaVQO+1S4B9uGc2t4YHLh+pwVEsqdo4bS
L0aywFpLP9tBaaMjLMxz2aKOYkiRwm3FwKmVGuGAWYCkJsRoaTTJq5xILUQJNfoEhnZH1nR8mFHm
Hr06epPIxIDJU3tX5ORu0mqQ+3FyjSMQI3c1MuB8Ql9kBVlzRSN/jbyyPAATkbu0RelJOgyTLwG+
Jc/gOLKKgDuYfcICT0NsdQe4E8/xIPQ9AeKLZqAjI8EV9j7TGCiJIswumGql//0LXsJiaTjvuCgh
XIhTwN7GLZm7/qkwC7krm/Cx0wI2IMjDHqRXFOBg+VesJ49Zp8fbQPeew9A8ADh7Ddo0QHJtDIz/
0orUn3XfJ+kTpiXY4FZ/xF/U+WIU7dF14vZTTbtMHzTCydl8mE0G4MhysVzlWcdgtQ62ukpObW9p
qIAqOT4OZnNwHO2WAGi/WwOCRhQl6tScPDNM1mxd6RY7ZrNneuCi9lOUcYLdvts+l26Xb/qcsbo7
ZZ9ah1WNkcQ1JeSis/v6HLrOdC6qM9Yv+rd2YBw7Z7w4bS/9SHnWFovvdXYa8hLSazea4cG1+nCj
ev6IKDMNWdTwo5vd8EYUFKFcRDTbJAYUFads0JtPvEXIIuSZ6rR9JG123kqhvTPQyX1BWMMLqB0M
Czh50dWdg4E8N1ah+aSrJ2Sf2joyhuwBN7juT7koT0ZjPdm6ZKqaK+0a6VN0IdSwXLkfIELCG0WE
jvIO1kqHJgeZ1rSq8A2TeuB0L73FFKlbpimCKPeXzk2JXB0HA+EPmR0Wn7bJLeuXXLzPnVDkyfD2
lFgLI+VcRGnT3nUn3g7DsUhLNJPv9PKnNo7FuU1jYmT10niLjZ1rdvLktTMQJme0z1Ubn2hosfiC
wzgnRLwEBHAdqwYjcx95TDLnlHUfsuTK1CISnK3YPCM+sffB6J31Ubd8027Nl5rza41AdtpEMvxU
bEaucTIUG09V9j4Jy3bVQBaEbBOXzDdz9z72CjfvdO9nTz3DFxs3+Au6S+po4ZFQGaVlpyqZSFWu
EudFmQZWexJeqrh9iccWby+t6zzijKMKyzeYm2v+GWdnp85/JkmprU2tQjuZdPY7qKw0/CChqSfB
DfHe1IBMyJXVQsnoXQBZ5qM3efaGC76z0Uo89JVNrLeN/WVH3ax2hIWgCcLDQsIg7l/NatWeAWnq
z+lC5MHL+cS0rPXTognuY9m+wTcmNDh0qhfdGDkw0hl+2X3FR69yX9SM0x3ytzY66qWA8rlmpMdV
vZ6rH03CjKYQWnhC2U4AEv4Dn/COLydX/TGczJ6A6gJSW1Ojbly7lYi+oIAu+S0IDbjQWyUuimAi
WErECKg6lx5DnVUM0aEFHhPZvZLMrB8Cs8h8265gm820RrjacZlSxioA0XeJu98NKqj1NDgUT+ho
zDalIO4lZwevq6YxxyxyiuRAvU2BUMi5Q7ZyHeizXiNUz84na69BkDWSSJ4UaY0+eeXAHDoC66I8
wBEl7fsEVgpWujqnNHJWiZdnu9SpAUx5ySf3EpyKWjL+dEr7s/dC42pGkJti4hZ37Ps2czCK93aR
18/hYziG5mruC3Lr8whkrK43ByF43ZPQ2lStMxFKWCDpLIje9uaIrlJFGy2LHLGzs/YPjMboKU1h
SpmoEwuFxwmSRHbQA9O3+Pgf5tm8uCJqt3DGOI1tb0VKeXDrs+DeRbbNJ0f7U1RmcpDaoWPcFSYg
3Io8VXvolPOWE41JdavBjwkHa+9O1b4KGu1iaBORJOW+4WJ/dRImxokbgSCAbHXCRVETLku7Spfa
herrGqYROyNE2CvlEqPk6AieOuZthW1/RcMMXTaRDqE3FXN9ekK7uGfAqyHFuYyZvMdd+zx4DIYp
f93N2FcQ8mV4rmom6q1hlNwziZWKGV4zc89Obf6xA6fb1WjFfESGCVaHgXqjEs2jSsaKYTaxeXnS
emgQi3bVBklwLEyn8p0wZxJLheHLIHwYc7d7CH7QghgQCzZqn9PEWDUjGjt0jeahhboeN1q7H0cU
DWEfY+iSFUQ4EJRnI7vMNjJTViZj03RldAgi530yIwTYTvZSBPpVg3FU5FF+BjCAYL5OdwC5VxGh
QocEPrbfohLwy6GoNzaJuiuH0eQRBPRJC3s+6gNL/pCnZw9g56lLZ15kzL4aEq87KS4UroIRE8Nf
s2p/z51Vn3oj5egL+alCWoeD1dfEqrf6UUPDugJm6B0EWLAwCaDzw3S6w1H8ISJjWgNPIRmH4doK
dGK205Jw2PTIVfc56r8kTcz9tBAT3YpwX1sn+Lae8lsc9S6BLyVJO9KF9z27P9vJK+GAaUyVC4P4
tkVYWaeEDAbDlen6ZnBm5NVZ0l36Mn3W4OiYXfSEuyK+oAEknCacj4S0PWqqxKqIpAeJjmZdxrw/
4zYY0cI65zKS3jWyAWUvUry8RlHUWtZJc37ptJtPBrg7pt817yUEWb18gstoHtOeX4Ej23QyCxf8
XXxwDcK4aiM8NSFRt1NjBs+WiyfMIbh8nKuPFm8xvdAbYJ4IxfSKLk69HSPjoekxEItSFaCr9IRA
PcLtPTsFY7OsuNAdJFfMfNy3kw4UL+zuIwTtNTtKfR+6uK4t2SCWAW2IvIzmLrx1cs7aUxKb0PcE
BaLbPE/eBOaoBe4igSL5kJWNjaHb8aZAFLBtzWzfON4qae3kg6UaaY0opqPsBuIBwu4QNaTusQs8
CEu+hBGIqXSicQ4wK8d1s8QevGQaNs+SyqXOsu3omUxVGwd9eRq9gtOhrMn4PBm83luWgFX1RT7f
eB9nkJpz3/8SY/8clWSsJqm9N4faJjDT+o2K/redjcYuF/lPW6bqQBzYlqmnvLAZBqQATwBFmjRe
TeuAltB7MbziMx0Cdz97qNBGUaGR7GipyPrSFiajiLwhJEuQXNU3XfUJouyJV+LdavLhUMYnSsHo
XpB00LD80ErI3qP2oTaK6S0IQRvwmYNkUlv5I1KVg1eG00EDg9j33aug94FW02M5iErGEVp70rRF
zqpEsQE6495LZO2NZxxCu2l/8sWfqxT+RwWRIDHRbPdbbYiofx3FGd8DUVcGmEnKpWscN6S79bCa
QtpOUmvIe+MVnXAL4WRUP6STM4ZKoStHgH1DJ5kfiXd9Qn5GcoTSgl33PjVJz/Ydp7wSlc/PwJeU
+FS1otrq2hbt0LANQXojmKu4urXxvGH0vI+MvoV7CuwuAM2MsQ3oEW8T0USShl8vPus5Lzc3wxnf
SP7hejOWLIUdEpcOmg5v+fTQDa5149Jv37Jcohdg9O3LrrrjFnJPUneYtmguFRnqrVpV8Q8j6g9s
qLIPtHobyyFtuYvr6JJ7Zkyl3qSUiDhf5iXdSyk6Mc3YNVeh039xeVq+jIJfdgrlflZM4NCD0UnV
8uQAsv5euLN5I8HcXNcuUM+R3E9f95puP4PtW0m0Sz46MVKIChHtFadcXTJucRhumBX8AHb9AsyM
sMhYqmmw3qywG3ZDplpWf5NpqBfbFw+JBmgs1AMtQtFsRgBYh5esQP06saB3Nldl4oD46OTlA8Cb
c5wRC4waddeYXf6MEIrPv4y3XWc9xQMKvLrFssJUovfs57KeAz8/jiDlZR099suXSBYftdPmuH04
Qdn1MdNAVjS2a7f3WBsbcSW3y+mOTUIWyVgjF4LgsO6n8AJ3fJVPKUEZEglQU5rFGlsl0jqPoYyq
nHWpcYbBKPkicANkbv0mwPbVyJnH2PhQIaC5AHHjqIqrQp3qVzNXLK/1owxIHa9yr2iTXG2j+jEG
1j4d6XXnmNxZB6lzUNOTjHyxUUXRyviyHRTJ1Iq2d6vcCGXoYK4YT9J9DmXzx4rReZdlhFQW7UhG
xQNKxriiB1qnhr3rhu5E21qtXM5EFKDAqRYuzjBdiow8+4xxTxlrL0XWe5SdHSG7aUXqVRTxket+
mJMZ+r0NxISiqYwH2FLEDDO/Aj4zksmH4til6Vy+2fRGiFqGE4LXBFMvk1Z8y0RJ4XKYfxjxLYqo
FKrsnXPyw8oZsPWFGW6ZI/1oIyveGSJ4JW+AgIiUyEZNP1UT2ais8dB2GM6h8dQaEj5nA2C7kYhH
e6JxSo9iJSVE1zSD5LucvFZEe0V7dERdcSimc6L59hpOEmlMVFR0CKzOV7mxs6bKW4UuEEL0e0aW
oaO1RzaZpUZgDy+kL0AMdqQqrEt6lqXi7SPW/kdHf3CVWpIs4J7wwIEn2+bzn0xzz2lI/u3IOikw
OlZn6W5EShwMqWHd3mkytaJ/+dW545ejgT4uaB9AnKR2mrBm5xpWSURlgnmx0zbeuqabrMb6t4yD
j1k2s69GgtbL7KFLXAdLq3WiZjBggDtevReWDY4eLLk1k60ZQjixp2LRMzq3MqVL0yuLeUM7EJuA
Fmwum48gde8O+S7IEdi9C685TYxDhJPuLY/sBrQAJW0WNtPx2ksQ2TTxSVXVz9ChkJvjeIsUrLgI
h8Dz+UvPcs2nm4LNMsGMMcRfoTU0h9RFBZqbt0SfxEHUrrMivNu3Oq5RrmOeJb8ySQrxSZwz4Yg0
v4PaHq6zgtgqwp+DYfXvVCrI8J3iAg5sNwTDq0PNjeAnjGh4U9mVJi+tIhFhNVRd/ZGiuSKHxEmv
7UTLgTAId+vy3MhMCVetTccbNy1ndm/2vlGpwzhDALMTFBdD6Jpgio2HEBfruWDeoZndq0tEhewP
DiqrD93EnpBrf7TEwPkyc8aBUggPNu4YjAuxr7f5xIUKFvNckPA4OSjL7J70a29E2V81N2AXNG2M
7NyamgvPv4da01OZZS0nAuON+tmmpB2FxspRsJstuY3Vlwi/GxQPMV4MkuPqN7Zk6kciK/atY6/t
CagzfVtrsBUGiCDJH0HU14/dXktnEIN5e3FN+0wWJS47RNjdTZsDzzegHe+EQxcGKSnZ9h6TXxnV
hyZi4zn2xUNRTY/g35gMGLhG2Xv6RWMRuorEAN2TPkO/yhFTs4ZZ+A0GV9sYGh32utRuwMpEw4XX
QJ3ddeUVOu3jrLfVJiGgdJ085ApXHCFjlh9JNwLdGF3xohNg388fmBu+OqMaOPPZJLGP+eJyI9qg
3OHJGFZmQ9yPIHMpumD7WRb1fto6oU2oYTNAwmvqcFMHptp6MnKwRQ3rJAuzMwrn4lBQH7h4kbYW
Thr4aX7WhJib5uRgLvTltlCc7kWPFIGE6nj+M6WWdbd1xjleMt6hWOCjT1kUlq6VJUFtOzHXAH3G
2mgrDTPVB3klsHXm8D2yQ7ru1Wqsx7uYiJJsDONTqtA+kYxxA5R2aMcyOWa6aIFrM7/DL/bgGdUX
Z0SOgpl01upiaWhxXF2kl8KjomCwhJ1mbl+GfrFOd3N7NrPqAEEY4IgLEhwetZ+X6jXx2keJNHHt
1gzlcgLMmARRocvsk2ziaEVn/nUqJS2AmSjoLp6Mba8meXaq1p9b54XwVYGupgR+rJfNXsXGydST
HWtdgZjQ+/LKfHjP9I8ywm9n0g/YI23ptvWkif2MTplLUxPs60MnB7Y5KPdS582s82eHnjNyl2Z8
GwbiE3AIxUG8g2b3MZQBgvQ5ehE9QdSJ0HBqO06zjZEWfggFCnXM86uTh3vGkoBdFwKHwu0Uv0Op
ZGiJOXbS6MHOMjvRg0dYRBsBndKhElR4HhKGPDBRrJDPzaaM/HJhPGpcI9kfiuckCFiPquIYBvI4
RbVgpou3scJ+UFs8UtVNEgl/+bsghndbyl9DhU8grzColKlW0iKl9K/za1fzirUTzg6D+d1EWcgs
ad+VRri2Fw5VDw83DyqN6U332Br6x8TBof8ms8Zyhl+5jNQR2dV0lziT+4brFibWraWQB9ty4dFo
g3rIcCG700mPjO4+GSWtKnUMcEtsFVHBjF73FnwHWuqzLwdjFzJ7w7RASqfdVNsK3NVRDN2bpxJ3
ZRmvTYOqux2d534uX4y2e5KJA+KlARiyBJYP+SHs9fRW9Vp6SygLsdl4T2HV6yfXoi8Xyf7B5rJa
mlK7MvuS1SVHkHvuWxZZ3YkPToQLezLYSqNHKN4LNG+V4OINieGGMfZGqV37Q2QeXC0UD1qqp7u4
Yq3K41eMvMY5/44sC/Qbn2EK4Jp1i4WGNK+K6gLCjCnHZUM/IWwHCrwYAv2BJC7frh5cLLTDzK6b
hXWqxoPM6ntv6tSFVv3e/Yxzvd8Xs/ywPTvGMZxPpFdmT9ASed1iIKbs00Hw9JBHaUO6JS0K4EE+
npB0QCtQTx67nxlKYL5ER9uTcVcixumPjY+sDKYUeb9zNd6eZi8D7zm1xu7iMWLIVadvhyCg75BV
RzfVxGaB4sWJF2EIZuyf1H5WMR6pI+sl9PCHVAAU8tQk3oHSS5/O82ISrxM8AlRyPkPIbNcKLnWR
vWw6vFRdpi1R8+G9bZdrexzNO32sL7NnKF9M2P5npgCMD6jhOTGj9iuphPCdiByHEW/DLLhCl4II
2sH7AonMIHOenkl5oSg2h2HVs6m0UuN3BsrUT2fGk5EmX+3kT5eYv7H/nSuQQ5sxQ5/vhkXIk6Gp
58aAFmaIylgAHGh1DsxkRBwzHVqvfqW/lh9bs311KtEfR9u+xuxKmbXk5pX0XtRGwa/UMbDrASo/
1JpDLtSQfkI/gHFhPwrBdRRZ3os7u49joBAwhbpxrlxkdnKw2Bkjoxeq/Dl3hDuZcwr0xHHJnDfa
XQWeASR8tG68xdPTjZ+9kL7oKzyRzufogBVosk9PTPvRRZc1RDOujlIffSyx9RpsarVyOhIkTTO2
/VJLHvo8WnsGqSaqv7p6cOcV3MoguNmRUe/gcez7LvDVgC8jCHEJcf6C8pjaG2J7Jle2u4jCqjUg
BINx2HAgxfhhmkqHSL3ut5a+YcSkA+xWWyXNhzmFL9nNJbgBLE29eaf3+w7bEDwdm8vG3LhjrPle
JnlU+1ZgD34fZzVsZI9gr80g+GIAzXduoZPcYY/bNq4eknH+pZX4bPRp+MUTsqEyddouUo+lDvD5
Ps/h8MLAa2tLt7rI1n6wGSFOqd3DrWNDawfBY5o7Ls3OcrOM9uDwwLky0nrH6XORtYLkA0AwaKNH
EYcXt9aalYBTvAaocWwjlDCgMDe4H7JDFy8+I3fDnGOAzs8bRNQSPv7B20H/mWFCMZ+PZhD+wbzL
JfHwLgEVpDaGbPxHCQ6Uq+uSrSBk7RLbwE+IKKU7prA5DDNFt1Ff+zJ6Z+QnUfSB+fcQfBbONQvs
ey2Ms6abj10NdJ8O3cUGQorEiF5Ql4fP3vgzz8N4XU0GugxYJAIS1lrqZOTBWwMmKvi8FSxH2gRV
3Kzewc3ap0XbRO2aURY1Q78pe1Df2qS2HWfETul655t1B53aGYi3cDP2NZEMfMcZeqTx+A5wDW1p
msBVlnF6DqLpvXHbS4k98VTneFRDRH1ZK49hjKVDsO2yxhEJSlaehGybbRerYcnse+gIqIYUxOR4
TDxyLQqwxRGbp8jLAT4xXAnkgchh5acTK4tLhtsweiu9Kj6X38bDeLGUc60178TGC7pvvArFa8KR
SwwnlaQjMcitZSHOiYb72DavOqPNOdKey7YfzlllPOt7vDas5OoiTEYVDZnPBxAm66SRj16cj89B
pm1ElCY+4qdkW5ODhyeWwPcQQi7ccfoDfUhnthWaXyQcoDNVl5n0ws1SAhvO9ywv9tmaT9deRgzF
wk80ofHanLqIToafdTZ64rF/GgVFEmh8fQPyDFiDLoH6NzYsekiayDqRNDVpCPY2b5a3TQfzPsTa
hqbKfEvD7uIMNEUDvGu+YTzZyD429MRrvwwKVLZNxLzIwCRP2ZWDc8VOTJ4FAqkhLa/Ez5GTzPYe
g8J8NoLxlPKeLGCWrRvSwTaL4XOYGDvbFs2YhvzMQ++WB3rfPkCvDTrvamtpUOhN8g4aPN6Lc0pz
U8ePPQIWwh9BCuAU/PzGTCyNmqgl+I0ExqiTrHKk6riXaPIgDDtRsFs+tWsLrM6qH0klTJLg2hb2
p97wNpBACFCdTcMEo3et7G3Zw/jB/icPapOmqnuQ4hwpPT9ACfgcBRki7NezTWpBuzf08IoGtlm7
QbZQm5OtpY+/YEVaPVs1M+m9XRayRzZx/N8lcHhEUvvSmIJNIrJ9whCmLxUq1rIg9SELsBCaoNWl
juoIzELRO4+6Ze9iKi4/6nBVk0zQ+zpkYFxd7RUxY3wwgpjiG4p3q66FSV+MT/6TYS6tm6jYm217
6kx314D33vRjxOfEqCy/LDKsPCVH5mAyOdLee0qCpt7J+qWbi8nXiX5n5U1o9DYAXKcXL7dfCCiq
tlPS7hAU+L1D0yjrp3rVOJ+QpqN9/9VO8n1i+rCKLeQ7wO4fAftAYZvoi3ix/IrcDIdwXJebrqz/
ICYatWV4W4ymn9mU7DW7EafMXxoS6LLkYrib2hXM6sJG33fefCB/dVMwXqbSKmb7M03GaaOxSBwT
Jl6bCPID7a/ikkPDY6eBuMXMivcUNk5VJL8K4rbUEDonUzJ18igCR5arhj7ohj0xhs1+ep3qS6Om
/sOOCNTVUx2Z5YFazON7kshHu7zUenq26MnTYX4qvPJudkaDF7kkd5gnAHcpxTlssvkEMMIm2XH3
pMYkK8ouBVG8Kj+VRnpAiXPO5up10GIPf/ufxE2sk/6zYH/q651mH+wK4abMjQjbdYawOUHLlRrz
NoxsdY5qIgCE+BOPUAcYfD4LPaB9IJ33zup2cS7FTWiduNGdg+Ab0hg2GQsz2pvXASO5Hf11tRkH
rI5jb7/rMRp7xrd6yJY7KlikBvtHLgiGy4z76JEeWxhvrBM870SOkF/AJdhzR0/FhT7ioKZK43LY
WG29yvRpl5a8r1VKL1Y0HbsljwsZurN5lSXma9t/BIwMT7Oust00dnfOovwbv++A0c80RXGK5Tdp
GTQ11Q36rty4ihCEmv3dKlXxG+h8obXgUsb82tIn3hZ41guWmU3EOI9Mp3YTT8l/sHdey61j2Zb9
IlTAm1fC0VMi5V8Qks4RvPf4+jvArO7Mzqrqin7viAyljhwNNrZZa84xT1yC+oYy6mEOZiJYMmAB
eXaddfM01MV7R0acrVtEImjwirp0KlyddCRB1mlHzShiuyqbaeArOCUQXBHhCMqv+W6TjO70bLMN
32utBppHApUzL8LjMKVsISuLZneU4gVUPG31CKt6FoNUXE8GapsRzkz4aQklrA1qgzXVIRURfD9R
v3YVLMSdINcUQUBy59UMbKIx2lnbzka+7PIoYLMqaxSXe+bUAcGh3Rnl18CCv19wrGcCkZF9QnlX
lYtXmJXQD6zgghqFXCDSmLdUDdom32ZRXWzvgYCEjuI7t7CdFclOKtG+WN1FbLknlKUg17TWaK0F
uYfy6iuPhton7YK4z3xgXubtVhrKTTIHdSA3AuF7kR4hIE6Ms8UGylzAx6ToqZzZrCiwRNyCs6We
CnhKpWFpTjjozASacGrr/HeQ4GXgJD2J7+Sq0J2DG9U0V62fh0NjNN2OXKdtUw7s7wGM28xtbqyQ
IBnirdpmCGOAkQ5YDZwSdqCjFUBO9EQ7R92AiJE6GksqB7gCWR7DbpNNDMuc2B5aQJzGOnYuC32z
eUquAPw5d7XBs9x+Sitj464HzrK5AmkM/r0l4hbqGJuVudKCTWXUaCdWzV8Rx7tYzTDlJNLvZYbb
ESqrVHlNKp6pU9WzPu6EqtN2eROd0bfpHgLuBASA2Dxllpx55A/KcFgZL/eG2oCAMJyCdC/Wk5MO
AekcKFe8LKujnQb4plarGuoBnAKhpjg3RS9qfDMkaaEjH1wVwi69u8SzqIFyBS2+TxPk3aTK1ORX
sSUrwUVdkJBZZrrHnjb41LunPXfYidIzxZWuesIQUe6HuZMAorbIJ8YL3BfynAIK4Jt2DRJttJky
ehDu7k8nACPI0Q5xXJrcxobkTXo4qpMbM0btu/qb7JtqD47hSrEbCl6ll/BQG7AEQMGdYQAUZyvU
9BAjLEHqCFr/2AfV7GtsAuYEZUdtkhZEHgDeLq6qPhN5p0sWJfE1PywsSAMwhfqiIgjA+hR/V2aJ
9YybQxc0WIIR3hVrbgkAsn4N7VATGYVknPDlEbDXbmrBNaUMxDbPrz3rcLbpVlFpuepuBaP4LMVc
dgMzIhB7gGMHVyRxw2B+X5UYtGmMp0XsTVSHqDkJLA9V39DKbR/ludsuwodEBYL2SvHYSYHmjH1h
uNy2J3TomMEi+aNYc3bpF/GBjPtdDGu/isrWUUP2MJa8AIBQcbOWRBvo8jUVK9NN8HWaa9Dl/UOd
RntuuMkn6xVaSBq/6QWSV0k86116GGfq2n047ZNY8ggwpFeH5iTkSzjzp0tjRs+L8amY4YCqA8lw
ZpE1p+EGJs1ml0ryTygQ7ptkM5I/K5AA1RK6g2Y5oQZWq26NxGnlH7GRDOAyIh+EXKEh2+6k8UWR
JVLamOTIqyp2CXX3fZAG5h4ThyMXhgBBQZJsalKrljaa9a8MszgSRqIlo5khAdhlsuWu+uSI+2pO
0gTmD6qgBGBFFfsZNDFdfmCYKgas+op0enTj3LhaHAc0TiT52Pl5aAZ2VlDVnOeMiJy2Ru7E3QdC
Sbq1U/mywHGDmya86e0kc/ZdIRTZ5105bLD7+MNcO1NE9dXEeuTgwOYJXl26mgO6JfVL8OSCZYX7
RYR0Fp5RaxMru3S1nbAXDkPiNaqgmGwazeq+KMCRcN2QnXqixp2AGQyoYCQ5whpKXmla4zVKdrvf
VYTpQR2Ro9atxAgvb/Cg8Lfd+7C8q57vHxYCk/QsuIQTNohOeARXRldgfeZlVecgn+cXYJuDx6bj
dTTwnrH0hN6sQSASZBR4QX9PJ5H2ZFyvDZsj0zbC5PXZNiXqlXodKWIgkrk3h5EjJtTGJ31cV4f5
PZKItBZqXGejhuWlwk2wga5ZrjHAF23huFKXwVuhCKdAT+KtwpykD/k1w5/gSeHSMidHAq9vCH9b
xcg61+CXnxE4oxrNPYDKmN1kYdvV6+hOoK2tEbriKrfvIjjPMqxAUaf5M5KC3mlh4NeLivJSgQDK
forC3IS7vF82VtA5cGzpDyPVnX5RIGfdB6MT6izo9xswVJgSBHmkkylQrF4jRsNhneTk9NZLeMMA
crXpuZe0nlSQCWFYHF6HlIaqBZgL+YdHVi+q46rldlNLtFcGaLb/iuH8F2cumVVYbxSqchK+l795
XUNr7DmYTw0K9eT3oqmY/jTcrIVOM2mOtNV2x/jFQ6tidK9kSih0zWb906KM9wee/j8iQf+d8VbF
iYxJWDE4isja35C4WTTMEKjaciuKyKcNTW28bCbniYLnSa7qGycSJwoakNaorygFRQ0NDwX/qWQu
6JbL8KUsbym31tGI0+K4KqEpNV+rKE3POpUyAhIJgZwjqk9QjcbILBxDjoSLynYyMVLK4nGs7Dtg
FQ7GgvYYqAYiyjXvSoq7xu7MZN6bBRunEURgLKnptetkEELLuQqC+IfO/Zc4iOZWkqsIXS5SI5ac
nhuefqyYF4HdCb36PGseloDQRhMsPoK9YXYfB22XpXQNtJK9vaqx/wkzls1Qbcj/SiSP4Si8l2h4
lXpXrlWUsRbO8kSzMI+mGPGTGL8uBMSTMVW4SEdwqBDhk+jmsOvVbheIlX5R4+pNbqD1hZFQHmKF
gw3hcVehasw9ZQhsBc0gnUn8C52qiZkmVzTdoKwr5mIqF3HtLxZTcLRIunmhiJKF9Mw5dSueSUbV
aBhUYVq6EkhuFT/LAgRtZWLuRA3sHY43y5eZSl0KP6A7sLV4pSC+ZRqBZYJmXtU6W04lxWinq+Cd
13E1PDAvtT7yrLUW3XylQREeJtS+eCQwDUtyJhypHP5iqZD26czTBMsJPELKzYMaKH5sjNPRKJgE
y7mbTigFyZRRtYs41uXXFKXhxnxklSg+ERrEUFCiLV1LDbojTglTrl7iYEqPAl1KVG0q4x6CSKQu
LPSUFstclp9kwHJsHZN3bCdbo8pMF1Ub8VqDurzmFvSWuMp+lEqGrJkzmPCjzOin0+bFMroPKZNG
ap+UwsY5EwldafKdGuQP/fqvRB9IZrl/o2BAnRS5yzyzKiF2m/DWGS/GQkWQbr849RjyQkOeYCny
m/ffiQs6Wf1cRH/8oGgIhqOTr7oNdKoSyM/SvUrO5KbHy7ZZGpktqRb3dHVIYYs0a7q2UwPYU0Lm
NpE5HJovaoJ+oKARHZkG+aGhsaCZzUguLetTaemiI6aJyF1JLXVhJ4UKBEYF92Rxa8cD2qH8QcyN
cFth3aUlPx8ta7Q2GXxJMep0UCR148lC87sWwKNaRssKUFLFwO1VAMdv1Cv7TVTVwSWrGfp9H6D7
jWTVC8sAOxRv7KUjoR2DRmqexJWVmXfYozWKhVf05+WGDC0Sk9SWhneAa2+ACCVVCQBJ7acOB1iT
KGk0qQvdFnKLizJTg9YqelmA8SU1O4nlEIWvoSfUAmfjy1zD6Ex5UI9B2N9aIaxO06DTx5QmInqV
0esq8tnMfqGUVzaZw3vWeIG60MqlkAOeEQ1NtLjBhC85Y18cFco50cVxr5SlmwFtPSRKc68xdZwR
V699GREcN43jwbAQldKcbjwEo4TK6csXJd7GRuyX+eJcbs3MjB0tpCzzF9/sv6Ei/AtJHQOopqsq
5HZNFbHF/m2hSBtJDvRWLLcoCmy2vo2tSkWyF+U8OWqjHHBASX83jGMcMxmSAZMcU1r/qWNpYnyU
B+Ei1RyUigITCb2WH6qJ/+UpyqsT9q+M8ftTtHQVF69qKv+SAmA2OkU+NFBboJl4sEOMGqNJAw+t
l3wQM3B3fZ4nvwOmcjXNYcFmMrtTTREehmR0JPExKyi9R5QPgdaanT80k3HSEaut4RqQTRWJQjf9
KmqG1aZlQ0+ps5T/yyooWf/yKuDVmxZAcRUCh6WtaR9/wWJXAlJ6cZ5KZGNFfVJD7QED3kbn8OFo
klac2nxP2NExZA6khlWvNFGVjiaCPGafEX179aw2cexY0yftJFRzZS2g183xhP3fh4Sq/JtnqkIW
s2TJUKx/eb+xIQpBSbzmNoVrDOkgxGxYifpWJu+1CGscMu34PYXNY92ZzVunf08zrXhDbxu/KzB2
mEF+0BVynKZgEHwyEV+L2jjkxTwdTUTcbpOy1GtNbbHBluXNFICo04tK24PFQ9hIA3RTwbT1h7Eh
hzbPfZkzxWugT7+H5SLM5vRYVUTNTpm6JaFSxy2L1F/sKO+kBsIIKvsx1SSYS3Ty7m/N/4fa/BdD
PvedyabtPxvyd8Wv+LP4P0A2//ydf/rxTfUfhrWmE6zoGZH9KPPMP0k2pvkPkVuc8AD2iNof3/pf
STvSPwwNxA0Tk4ZuGF7+/47aUYx/GHyD+0kBdCNrhvn/ErWjWOrfZxmTvfJ6e1o01nUc/n+bCKnR
RvGClXxH4X2hRpph3GeLEOeXYIbErVsi5YHeOLcJXUc9IeVAxW6szVL+mHH2cJSJQO6MjU4kxiF9
mUJn95X5eU+oWNt8dm1ODyGVv3SDHp5aSI+IktX9kMaftYHMEC9BbJcqouwSK7mT5f1EA68M7VGP
xGMrxKw5QmEDiFmlM29dr6VHMV38qleGAy7MfWzScGP6Q7BpUJuDmXe0QO5ixRyOw2zBfS7HBkKc
eCKLWHYEGbdMXSdfs8wJlBp7i2w22BRU+O2q65HDE61i4X02sLmg7dUQTs2QORToWYHcw++PoK5r
xkcpTJGH0wsnREMXTlA3/Ejtl+HoCyHtvX6QypPUuk1T7qtELX5puvaeoGLAl1/hOq9+hleL/DmN
8uehZ2fpxCptITnSXCvJDX8WkgRFcw2DJFR5i9EVIyvWtmgnyP0cFTfQ8AmWVb4Th8+ot36n8MFq
2TjmWeoPhXQRw0z2a50ipDrW4NLpTeL66LMuOoE86M5q0h+bftWXxdEDHqiM8B4V+V7UXSIQExsj
1ettGYo34ZajQPLIgidLHgVM0wFjNyPJnck4OxMXLj7W/U/SXSxZDl/HySydHL2Xoxjyd68axn7U
IdGsuekTBsizmvd+vhjXOa7Yb+eqfqmzx5SOszFIIPTTbKQqZIQPbdYZhIgJV0Ep6GUSRK7D+t0M
WAZtC8mtveIE2Bbn13IgkCeiwkemZALAtg5IVCUvtmXRtjM9oYBWZd9BaWV7YlN9IgAhhY6j7LSU
Z7exKTzHReBaRaM8RhEhFf2Qz16Mc/dAB3EzYcdy25dyKvUdM/K1U6ikUihsd4FBjjeU7yOWX9dq
4WAKtHE3Ex57GYUqdtoxPBfkZgEEnXu3E/Ub7b/qlYMPUb9E8YYog4G24s4kSJBuBO5rKIvOQk14
IZvYMVX0riVK2E5AGVOVt3YBBBRM4biT29YTMqO1sSroW91C4SGlhBRTWiWfC+UXkqd9lGOvTaLl
rGsfxqiSIz0QgbQmSJMMOO8SeDlEU2JYlAW/Dcfazcuaztkax1Gg7O1zeNyyYRwleIxam2m2mBN2
NKIbJA27/YwX/bVvEd4LyLoMq/+Qk+GSzPAmzXjlznfVVSAQ54gExxgT8wwnHSBxkrE7BZdHm+x3
GsbJbgTGHCyD7EsqEg+hC7+ELPLSdo7YmuTfAqfdSBFmv+BYL3O9XbmnZyEIKK60BqGCaccU7ehl
DRtToiemSDTWJnLBaXauC2uvP6CIjbalWuIXLzvdww810ujgaNe9JXN9SHozIkiTNq+5fMNwVp24
10/YtwM0wxVpBmH32Gv9b4KhLFuQienMYjIcNGGChI0Ycd2eZ7qhXusT6JOj2pUrYAHgCPxQbDlH
WW7PoSSyi5jPXQ2xpEg1T8yXbWoEq21gSTH3MgGpWohw2Fy2Q5ecBIUWl6Jz9M6Gfg+7Bfg7vQgb
qZhh9+NRYnTspmLCUsnhRwj1kQj2+jEqSFwlGIsjE3Hivaac1IypPbYo0HREgQ+SchUr4x27M5vc
PD+Mwmsm97GX9+mroMoqhycMXfM4FxR91UfkVzR9IGu8pR0b/KlCLN0VzBF6+RSJ1ls0TpoLS7FC
nT2Y/tTUn2Etn4c4wteUli+Y3IxtC6fDidJi24zxb6ksx0fLKiIky+ZTPggB3ezOvCEw34RxPvrk
sT0ES3+d4nxZK1ClKzXduNIBwBcXtZNOYJWoIG4s8yeU4mBfyv1z1eWINuPfZjfRhQXBVhEL6ibC
pOFX7t/oIGE919+wyJxKMbvCQrt2Yv0LHxK3I+mSnjGaxwBeJDdnjzViwjrRIiGmVk9+eGjLQjW4
5rqZjno/XMTUS2TFqcTz2MbVpZeM5yKSOMZKaMSXKhJ8pX6HpRCTOyEcFRQmXloun1OdVP4iRb+V
pZyOifFDeLW+y6wdfbp6RcPsZszw+ID6R4NQYLteLkqAa0UNmEMxRbj9hCJQ6kkva5aC/ICWEJJ4
1IDkgufXjJmufoZcdsEa6Lbg5EOVNNHJuCH538mCKF50Ov3KxNaROJ7KEXoBES9C8GNrLp8B9r49
YT8vuiGOZ6vSdmGVU0yopuqaT/E2Tc3MV1VmA53ccDMOtVNTF4+UYPFhtRj7egvlL6lEmduK1e/K
KsRjk8rM/jEnKlknV7pBiDATm2bmcnKqKXpSA5B7HzIPpU5EEEkXtB6Ao5nYbqtEfzp+LYp2FpNa
eCF93O1V5GlGOLldDfLKSOSKEBmVSk5ZPAiavpdC1ltkEL/Sof9KZnxTrZq0NCGKmUNwsgckyTqe
RweIWbc5sSagwmKFNJ2lghMujJyuhk/GFkfI9cHVlMWtIHluJqgglOSXp5oGrtt32UOVsxYKJBl5
cikGTig9RZXFeX9e2fLVlJzW5myiCyhqcG06UUL2S5W2KoI4oiIm6Uem5eOblY6DHbtab9Csw9eO
j6vapDkLdL21FhRoqRKOmNR1dl+KaPgJiYyrT4WAkM68UMEFooocqIFiQ5kCpDSxeiAHHWSlIiAd
8QGvMFbwZVDP3ZDNO2OQP4MaiaBu9MYJnSck0lbA/4ooxRbV7pcUatOxzkfO3RkCcY1XkuCvQZ6G
Ee8X2rjSK6XyWVfrjw737DZtWUZCFY5PZ+3nsstuFBexbalXU+KQVwn5axTXqmcMdLPmrCLKB/zZ
JE7M2RWIEVlYvmJc0raUFOcGWiGre0efKFZf5E6ScX3H7N843zQvUAsDTlYmmR9xF7HIoyr1zI58
oQSPWR8GpN2Wy3c0JtR42ekRhU7xAZsiqr6cGR6t71ghSatmMUWGKL0LPeqoeaW3W2k4EnmTyWhE
KAjEs82NUsNvYF6DzL4phcouewAqGZrbrFRMOK16vxu0GPUXkeNTD1EkFNiDlEvyYiq1eElyosWt
W5x2wk6Ju8HRwZCr9QgsuD3kibnsuzkeHJTTTj5psBPnF5I1JKQUbJRKtECZ6Q2ShPIP44HXlIng
IUiNbGOqd11Ty7suOEVlXp1TVfyISPbZw3tnEsjpJyWqHuPCxLvpT4K4T43ihny99MizpgOhoNbd
GzNtCEsWK9GtqgI6Th79ygWp3FMdKm0EIE+xGj1RNoRYNDSDk4VpiCxdbUoX0HK0MQOKbPr6QSth
IHmCSEvw/u/7B/bY0i5tSBvG0A2eyKz2Nb052BkRzUGD1yuUMTm5mopgyBzBYd6/XQBY97QeUE2v
VntWkXp//+zf/fPffW0aZANrZWxs7r+L2hHzZ07I0H/8K/efC5D9Lcgy+8xmRzT85ae1FMf65s/f
7tjDO6h1OMr/+Z2/fPrnkwp1Bd0O8SnOn78tCPDu0bLJNkmdvC9//vSfP/O3F/3nj0hhxMmrGnWb
W+CDqEvJ/fObf7yC+++mFVRqjOvWHw98/xoeWnSEBhLlVqXJY2mcqbpS2SKgZig0Crrc+zfKdQTc
P2uzOnfCFc3z5zfAeC22sY6yjOquLXU4/3RpYUhFVrr27PFA7e8fgqQ4lGzmfQlg4H6d6v7y4f41
S5mwkRfYqPMigc7TZ1t5RQLdcxrSDBt1R1uaPbqMnkEsEAKSJ/4srxc0gm1jd21c7C3sv3tRQ790
/+xvX6P+txUTUGCzwb7lINda4atWsVdnxATAQmfiJClY3rMgwPoQASM2nH4j2uU8BmWzmORKuQyh
uK+P8+eHeX3Ektr8X75W6pYHUUj7I9xBKAeMBcsgeBT8j7GpFPt71MP968NAf2wu5eM9AqI3Kk7c
OY95/6YV6VeSBIhC1VSLbI6wppx7/44C+w09QrO9P+Fqfa/vn/3tn/JM9M+iHhjRR21t/6/PIGu7
2BfqttkjrmhoSfKZyS37xz+jCte1GSGX0FcEVrMisJpVR3H/5x9fY9yRAbjx093D7C172hmbhwRe
Vd7tBdV7Fa2Nn63qh+jauOBYj/j3T6/Tnh7ibvZAGDiaP8wuYvextxPNe1j2r6Pnk1S40Ql2cHEP
zsnRCghc3wU3NNN7UmZN2w9ujas9Ytf0jvpmsHuHDNB54y/71sGx7r6vD3Zkckan9YBk6BXfx3Gy
091rYTivpuDpl/mbL/QODwgO+qZR5ih/STku3hs3tp8fX4NbBxOPjU7c2xFMmn28Yxf8yHOTfLYA
jz5/m7H90zqoGRxpv9i0dTbAITAmlI1TWbd8SW3ISnRm8XXa41tMpbMASeAtuY9ctNS+eXtmwpWW
ZWdpb9T2p49pvhQW/Iq4w0y8B0/WBW45e3iOSQIbcteaL/XyoBu7IMQkvxNlnU3OmccO8I2FbsZO
HXawxyUhpnvEuZscM+CHMEl/CtzNFuk/DiIskdL9+MrzwB1o+jwNFZ7TDPxqM3o6i8KOWnHBfhFN
F/rzjUnXQMEivIGnUy07qsUTQjtaILmrXqLCF8eDNdsEE3AR2BLo1snkwPytaCy4CM44Dm+ljyFw
+aqGsol0xtBp0tuIBK5GjQLhLvMMTGbR/cGmM1IvrkL5tqge8wdcWB69bF0BFO5ODyEWApRzxMvC
unaiz27FO4YFrEa7mBGmMT+tAhrXvJmXemeaKLgfWLFc/qe+li7Zw6YtPwJXXKXnGSYnP32ZKYC/
KBcghpUd2FWyUa8FhC17OEV7gVe6V+lRPnHCRFI/ml/it9hvaRyPph99iQ9os3nDht91ZBcfvDv5
/BJcmRURopyz6LN3Fy96Gpw4teevbfskesg1N+0R2Upz6gTXyn9XJR68HcSTa2pnX0V+StBM5+kL
TZAmnDZpfRKvOM8cfIUb6yf4ZrNIm5058FydIvnQnYvnrDoKux8UnRgr3geQao+dvDW8MkcABbo5
sA37TnmMcI4DrspR67HF0bK98jP9gLUrNuUx+WQI9JrgicZOJZ0kcfvbcM5/VcisXqSEVDE/V5Cm
uQwKOFmYCBEjpNUTosSwfmyLd369gzJMmtnoqJcWQy1YBgYjZ+zcnaYPIXMqNNgETO3y3n5d9uK3
zzf7N2olH8TWDfbA4T3D4+gykLJlW/yAwSOCqr1KxOUVFx47mRmQTvbD5a+wRXPfVDYlRLU6MbgQ
W0TG+pAkQC3mrVhO0Qsvjj/JDRFxYY322s0uGhzGVKrQ2/UY+MtyKlQaX/2GP1qg/BsPquAxGczy
jzBwlu8/GcltA5XKsYRjFJ4YlBlqucrWVI8v9jOo+eJg0mu5v0tFuk/N57p6sqrvXvkV1bZv5W7d
7MpmJyLapbC1tgO9ODkKzVcbsPpAIjVvqA5z+TiwuR8wIBeSL43zVuo/FXgyMCK45fN6ldPYzBUI
M0WR+I3yQa5O5m2R9jVtPIErMuIp4P6GSUFlZTdwFo8knz8B//CVQLgSr5cbNmzEnDX0C2n0hqDo
IPVM1N+7Hie6rX6bkIHhZ+/65cH6MC9cYfTkvK+D/Rnb5qXbnOPoqvnzN3cwGn+mJ24TpoWx2XZU
Xbe5dRlV91N5VHwszWtQ7SbFhcfsyWdcDsMnO8Jd527m2HeGEo/ho6eBIsDMv44xfmnZFz8a/3B5
KsfihTrT7MnsxoCLEg5kfVa0ZG7C74ZCHc5AeISb+Vv0KpfW1ZrayJ78PHvqTb8YiNvXcRL3PlgL
JnplzyDkmUz7+a3bRID0NtTdqGL4i/rWS44eusFl9kBShE/MnGSxN7tiM/BuGf0zTwHOJydre3DJ
s3ozJ29GxcGDM/swlZLPxutKTZbFYCvtJX9dOXDVD25sV+usWbwwWfYOh3vkM5zPUEjyGgzfjI/6
xUxZSVf447OKxfdH+KATS6jgsOdiUcaRL0hBEUCh1sH9h6Uz+XhXb8LpN3IPkfYTj8yzgGnKncTt
uP755JVKCtOuFiMU5M63+S5T9f3hldwXQBfg97Q/jQ8cuxvh2XgEV/NmbqwP8DssXSpPjTco+hy/
+cQfHe5qVhEiMNPM65CX9x4Lu8iFXldC1WF2kPbC8xBxpRgbSvFQIXBbM/McFrPlceGKMrR4rsUG
ZtyRgz3DAR4Bl0Ph7WIriYGRl2yL35+MPJYLww423b4+sn6ZF64SWlvqoazErYeg+mg8QlvB9q35
r8YHx7AjkRn4heGE4P+zFV+8CCfhWdpzkfjvNXmZ7G/eBP022VwX3iZQFBnvKsqrzZrsiXyQob5f
71PtULkRsUcb6ZHlRcNQWL5kL/KNy1geWZ6Dm3ECPZ7ZCnMUsSlMWbxXxonVT3vkLssBYDnJZ1RA
f9sbNgwcYd7yiAtgLYfER5iGPkqBdXvC60QSdGKqpM7qMYu2b+/8MnuUnCFt5QemynAHcCU+cuGZ
fLIXpkFpz51Hv+TIK2MOeGNx107vvArlg1dDc5A1lHdW23RuK3g8lPHx3rTHmAX1gw9UPGebCTV8
YtjnmPFc47EXGNCVy3UpNorqRZ+FdiDjN911LjIR9gqBS8+HJ4AZbdXUOMoj8z+/Na2DVJ88hln2
w9Ni8echOIov276Ba/XQfnNbo77nqhTLjiV7Ttk2uDy0dRpcId6xixKO/OaM38C8raNUdTPJBzjJ
OBEBkO4oGk9sFlRvfMh+qMWb7PbCq4HG35+X6Ub9AJiz3j+zbuKWMesPlMkEjI0PvAXlMX5IZrsd
/R4+1W7YpKSVHIJ+t9b0GfXYp1W0QO2GPLHcQJ7Zn0BHUAzcouS3NRJMrPZI8WMFFpJTxM/de9IA
iaN4uygc4Xed4dHUqkXUHA8Ngir9qaJ9kGHOSCRbO32aNw7piBY3TA3TOsnJ8N4JHj2HxvPDXL8V
uY8HOP4gkHkRqQbYoaBssBbbsWanXbcjV/C4vvlQZtYtGlGPt9csp7LosW2qXJZVczjIN1mCqHBh
ijIoS9Ci3kszFYy1CFDZdETeWU5H/gySuBWNj7TzGE21G3ildarKF+1EShxBPxkNEQkJs1cUZ2vC
pbMOA7MEJLnWhu1nZBok9SCH8GYwaqYtjr5cniKGKzti9UDMr+JCl6nYuXJ9ruFJK10lP0T5b5Oz
/gtLq/GccKJkAKOs5T4NHVo/7GnWAXbEZcmD374Zsyzn7LMZu/l2wuL+0Khe+463IGDnr20k0c80
r36b+x30OgS7kAaIMfJguLIGFsUhMs8d/3yczLMEYhHrKoJDxfV9n0mua67Cc9N4jLTyjfmKEUD4
F6gWcfJ665SzHSKQszpBC7VctKujvay2YkTW9kIBTN7RFOSEwW5lssVfIKYUETfC0zgceMKcOBhb
flQ6Lecdllf2bhtCGc0nNDzUHdmks2JA1ZHOEEHYG2TsU9gIozlvbOU0zVsZ3vOx/Z7anxyTqPBI
d6/QeDM7bS8/SR+1w01p+EHEZMx549BtUpOtMROyuldU4jyosmfi9IDc7NIBljG+0DVy4I/ea1l3
k89wIPoSmYV1y5K91r0AbwZkyBHVi/Pr0hx4K8xd/gG4bjL2quYkaAvAdOFot+PssKSX+FFw2Vu6
GoNry8a2cRmABO5yeDrCDhCUE0AXbvcc/rTNrhUewZaWRabbqNXIpTqbm/abW44kYG7ixNjQXQac
sKZagzvGnEoks1MUOypfSLtfqTfN1ONDG2NN/d39sEwZB6twcTsKJyYTLm6k+l16KrELCluYzPmJ
1G7FodnZPoo4wfIPmrvYAbbQ8qrIEykgsnXJBQISkNa7qu5GgKBcnZbYSLlW35GM3I8biF0Njdqz
qTyI77WwDqGJWznfDP0vE4A8QSbEW3u5QDn2lxk9EG9Z9C8jnW5tnwhvKcOmsSflJNQHvjJz8n4p
kVyf58JbUYLM/CAlprcJlR/hEujGere1fus6sxCUGdRcPuxPk+/QPYKZWnggldX+sYsulvhJQ52X
osd+VWDYb12oMaULfBgK5NOV+EgvOt83JmQuczj6sM7cOGi+NT//HT7PDyx41kKH7qCKh4TKrowd
BWs0hQBW3RxsaF8codDpgi/Y86+QIv21V530ULAMbopXofcwiwZPwZZD99R7faTgLtGzvZiAxgSL
RLPnUbu2FIZXPIKP+NSi9blp6w+D+af+GIix60JOTuR8EjGBFhu76DV41PON8gtvR/4SfKgQwQQs
qeAgb5iFi412tXqs4V8meLJiV5FjQTPyRiQkOBemMekDHee1q6GVd8h9GxekVwI05IPLrA672Dfl
Y9Axv0xYZDcMBYPMGCKr4Blt6zV64NzQaG8O8/AYawCnn5bsTcWnS9Z8FL0rPAEquhvcabmK3URH
dHCUYPRcsm8QLP1j8T5+EOCyxA4rMLPkAU6yEx9n4tk31r49sirLhT10m+aL/0eX7CI/dw80YoD9
4IalGK0PF2s4I3uAZK2OuHNBB7rCiZi4uHNrKm0IDz6ZMdpxgzJRHzc1JdoWL7vb2pBbd7o/73nv
xhqD+cfiTUftGDG7ud0xlJgJB1iSm/DT9E/hdnlKgRlwtgSpFvKODDvsO6H+gXrBqWs3NvbbpGKv
zHnPXqLPVjAfRAqETrVDKvlheZLHnMli7tYvIbHzJ/2ZIosrr8SSk0pmMVMVo/a1wxwreQWddgp3
9FFXQhD6pg3VDg9D7ASQTNg02SlOKe6nh5ANvXURDoc539HG0B8JWfPDZ7nf/g97Z7KdurZl21+J
dus6TXlSiApC5GBjG2cVNXvbVp7n+vro0j7v4Os48W7celQwAiGwENJac47RB0aiaI0fWKMwd8PZ
VH2Jjv1eExekAuBw3SjL5A4Z4cI/IBAlhRZn9V67kZZUvDkrRKzWH7KUXucb0GCRw8cun2HC0PxZ
ui/FWsQ3rK4zp9J3+Vo9wGWmKnt77560JcGLNwIlhQWJ7062F4dFfx9sGqjojEKhVHz1TO9ucCH1
D/DZV3pne+Oz/uK9NpcaDam/C5fFRWWPb/jEWJzHw0QpxKFEZM0xfwJjBUPjOESnTN5nJtz2e75o
/LKcPRYJ6ZyLNFjR2uoEHF4oMRhsrbNjB1mDcyIprJzzT9DZ5K3hVM/hE2dR8YUOmbeW2MvKFuBS
WO4zoLzQl1oHRlIePGCA5lcs3RXqLTJZyViM6taUvhh1meWGMYJYbsPAhhO2ThKyD0tM/i9Mnbj8
MUIQ2mkSk2SIPsqeSF7vefqbaTV7PObXfMD+vxsdD1LHtkTuyjlz7/c4GHbwk0Jvm+hQ4on70+3a
bg7ds4EEgTGt+ZQcgnWimZhLhnX5hEYhA3AX2y3B4U4u7GlmMauipUOrzUQYtBjg2Z5VWDBHGV8j
jZlkgcsf93Jfb9NmAyqmxPQp8WsNLww3maEPz5G8HAeHoT4+Qet2lM6U+sVtOs3ZUZI4AW+CslZY
Uc0QQGm8cRTISIC5Cqxp25B0SW4XmaKOf/I3QFvyadZELKlB32ThXWAUqveQ7Z4sTPgLaxE8NsbK
SzfqkZiHl+ns7V1qWkMLZdU/R1/BU/OOpDij/L6UfmlUT3Bf4JN0LdsdtmJ1iIbX6itGl6mgmOA8
bh3B/aHx5HfxpQP0ixaoCxhxQHtf0hanASVXB8oBMmUU38FuuqXNhD6I8gEKIEYInOVRdOTCMnzO
7zFlVGtICNrG3DLIvx9JPbCTu4AjI1y5+Vt2Lv0FBFc9IirSpjhknfDEgRBIN/ET+VpVZ6MgtYyF
+xGmkhNtE7M5VCTVwKpaps2y3wUvzVKgUqRMsxf/sSWqWl5qox3ekecNU2Swipf8kZLqrzo8M9IS
1ol629RLTz1ZeG6AkcJhAZm74dQR7ZA2ugIO7213kp7Ml0ZYrIs10/sDP0ll1d7XT/qLz1mUljgQ
cM3mqqT1Gy+8jRrUa9oaqUDzyR5gFviVgBL91HB31+pBuesZT1wMsqfaY/QmM+/1nJFDBAD7KuA3
6JYOTQISW9On/D1/z35ZR21XMrOnrnGDXAC1gIKZlh9009vEkjsMVT5D+EYBo+1b66TsOTqCjUYd
Y63d9PnZo76wq3ei9OUe6vfgkj/h12dUduM+pMrGq+FhYc0GnYf1wf0sKpVfy3Qy4JIUEwMuX0yc
ep+kbODI23h7SgOGI8OvdVRObgtGAJyAN8Eav/liXEBNcNiqT9NtDyN106NFsKf9uOFM4p0Z3h4t
AigWD/kqO0XG80gZbQXFe4SFhXjj/s46AcsW4LTSV30R76mxPb7RANKns+2j/8QQKuRb5m2NjDOd
eRtbq4wxAM4UzrNPxknLltTFb/B8cx62KH4u8J8wj18nR+2p/5Ap/L4qd9nFxdWxMJ6CXf/AkfhZ
hLctDrcifFS9nXH3oBICt/hV2MFFWhgnF3UDeM5TtBNODVdkDgX3FncTaP315JqxvdcEyeLiJsJ3
P6Fcn8e9bus7BmdUNyL5jLh+E3XbmnTgTDjUgnfrTc1TL+mZ+893O2XqBZUDY0jRsFYwWiDE1W1E
z4i+zwBmDoEXsaxJRwdofswqgj2oQy5UUwvLH8aUVuik6pJLSpLh2A329ZlkWue6qHrEa4XiQy2m
iV1P3bn59fPNvGqthmwJ2IqP2rLgPPDPr4/kUtp63Q7Yf7mrBb34feNNi/Njbt4xRPdN3CBohuDA
MN9t/G+r/njlvA0N0uu3VbKSuJk4qu7BuSP+K+ck7A1Zt8VuvvGK6T3muxoNe8mZ75pGVEkOkahA
PHt/f129/etjXh8j5az4cxPzg/M6SVwGGy41q+t68+PXxd/3/MQX7R/PRCrIh6Li0nR9wlRq3mRe
zjrGZVIOAHvexLe3n3cAilDys4WBn1XlMYDkN53kVuugjKL4NdVwg3RYtblFQa9ItmFbbDTN8Fd0
9sW1rBRHL6HnFYTUrkblQYoExqPdfUXWQZMz/YsA8wptTeIR8okSK31NpDLcF/Mu8IR3k/yNSpVf
8dashxQdZS1SRhMsdLXKk6+UnY111LYwRTIDov4zCGpko+VNMQGHBLOF5rpNJImKcauu2hbzfIms
AKa1tVE0ZLJ+9BR3YQ+rToO8XaLBEx/yWesTtRP7ub9gsuMsmGFX7sY9CS3BQiyctB2WobSRAaT0
KmPLIroNk2fPY5xClaNj8qaZ1laogHeQ9UJVLgbIV2Lw9IMbv0pWqoSrSlG82/GNZLCd0cD01kJh
pxKjkwfCm6iP51SLVq733oHYrOCuemgEdEsGDplmNhoVky6pRpZ4Ux9BMFEAHSnquMZrj1zU7s30
FqkZjqYpa8CLUEcyA6D7ylVEs3A2IdaDN8AAo2uFox+fOtf4xE4FWCWXP1CSHEH1P3sREla5Gdd9
9EuSdl4X/0o7sIddOjIIIA2Hb+HLT8132sgwk0WlXWfi6K994Ji5sBkLpIkYVfd9LSPTrdMnYwjp
lUu7shh2iEm2SUKfZXQPfSDfwVO+hUi0CLoSdVS6GyI6QmWKKAvKfB3h09AZi3G6h6LBTpcvjbVu
zQd9optnhuw02rgGCr73qHnW2iu76b1C9CdZ8Q3hyu8qo624xyg9Sp6DuY/EQE4g7DMFO34eNu+V
J7o0G1RGe1zjsd407LFBNw61IZULodT8vT+aBDxKuF+RzkLuUvRl3p8LXDm/RoJAQN3ewQp4TvKS
OqgFk4eQZXRG6afk4erwG2HfVdmyV7N0ExXGugebjJuJORVYvVFlYBmGwrD1i/AjA0wsGyIpAd0F
2C0nvVrLJ59jvyWy7NCjB1pWWg8PH2t8Isb5KajEF4yc0bKQTWHZKswnE/mxb6RsWyXja6SPnFIA
8SArgydh9MISbeALc326Tx6gCZSXQRmuLEX95EhyJKl+dDvzDVzLjUtXejSQaoxif+n7dt/GgVPq
Bcrdlnh0STyCnLqHoLZLJGx5hUX5Q+nku/4REkRpx1YrY+nGvCvXsu0F6kUBALsoNPmt+CUq1lcR
JeRFZ+yuvmi5yAJUJ8lo1RVs3MLe1sqtu6+1gJToAgCdr+0kXziNBFqh8HVPiF/3Vlh/Sp1FMgST
hzjXL6jJS4SYqG8H4Mpjq71BFkLOmzGOpiM2JlbhgBKhazFkH+GQOAN8xJtIzEw7Gk+In7E1RYw/
ysFaqR44TKULD13zrEmc5gqx32mxrjuSQnfbHyQTNbqV2nHyVRq4Qa2Oqzg879IFGNBO8eDtFy61
e9TOgKI8poXYSns7zMK9rldPQcPsIpG7GjgxKLYBQPQyJjneyR9jKdHWtYYRVRAefX6b7F3tOdAB
H0kCFZlA3JreQK9SD/DPha9DJz215Mhzua29tSgwYw58DXPCoFAeGnzbrbqtUulHzZT2eiBXzGjE
E0E/jFQ77zb7bMv8w63p82g0IJOd4o/islADw/YNzzZk1250g8SgNqbWpkHxz0I6Lu4Q7Cyzec1G
up8aUd4LGH3epoxdKmY90OO4eNXy6lKk3Yl9fsKbuCkY0PZNSNdUEJ88k6JXZD24XXGbjONayAG7
qHABhZQLQ2mMOCST4Evt75Wsh1+u6JgjMv8Wx3GENDimIg/ZMLQknQBTC2mw1qLo0kXAUVENeDL+
JWSmj7i6/lL1CRUTF1tPjd5JuKjtWvHfzRIIKtLgfm+4TPk5f5MhTggNkGNE4UB66vuqwQkcyMOt
VHP0k3yC9Y9oO6TV/ALHKFslZhtQHmyAJlXFM/zEzq7q9AbCL5UQIUfBknxqGEztD12lXVD4L3H9
rk9EPVWUYRsOIvkz4P4Q6u/k5Cy45cnri+qEunpSlVJQl7KBmY1bbtwupltTJ4+C37xrsoIll2SB
KRfLSNRy2SYxTuIMrGoxdJdAHytGp9YNsk/yTBDO5fQ9oUwtOxl0GYF0vWGsxUylDRwB5sqomOc1
RRATbW+fZ7dKSu8LKS7gQ7d7EntrAN5kbsvMjSDlylMGifYkliAAXDHlqG1qCiEl6baj/CuDhppV
BEqRIedRrM01Rk8x4hLAyygI8IUflJBKes3s06ci5mRJiN7IJUEeihNGP7y4CrEeB1gUtJtE2gwe
gcGcd+MNZGn36FFytBJEn4Yy/LJiqlNiRckoASMutBT0I/OUNJm79NsGsndPnyRN+4GRjkShPU/v
mqqoVq2KgZOQOJQTZLWTVY/qsu+XATZUvZRCO0Ac5lRN/ksCCfV/lrL/TcarrBDt8f+zlJ0+u/+g
gRv8yv7xH79TY7cf//mPP1/2p6tMEpU/RNxkmmKBvNdVEVPln64ySbT+EDUFQAgDKNWQ9W/56Mb0
IhEThaUYFl8pVq8qQy78n/9QpD8IR2eYoEjYzmQ8bP+Oqwz72D9bKbGniapEyKyqaRJqQPVHQDqx
x/HYeWl4qIrA9grdJVIwZ0CFrO8QmnrLKGLSnvmyRfNMtypGsQZTUyFxF34AhqbwtV9q4gsOAGvs
Wz2hjHr3+0ZRgfG4sqk6QjK8JpJc7JQcHpGVMtLnXbibmlYrEdXC3cZNy9/Pz4v4LTB9zaHPk/Av
myR0uVLcAlHsVuEk0ptvpKqaeunTcm4Z6TZIPsxJz2dNKZXzjfHXvXmxIYraGSSq1m4A12icponp
NDmE6EKjY75bM9RZpCB/6HoWyBynOWIzaRivi/M9glpt38XIOdM4vAnJoUwTvuuNNkWGNXDfZ9pH
T7TQbr4JJvhHxzVoBZLpMD+Uu1zQBrJQiB0f6ES3qc+tLhCqQ3kou4ulCi93qzCuA7eJVHC+azRy
t436Oy0vp+LfJAmcgSvzzbwYTqAVKRC+SsFsQAri0WdWbrTLQRNCriYMoGMfQxRcUNI82g8I6bdC
o3TTcJ0xtJUca7+5KUMR0krVwiIFhm/AAFqUTVCvYzJPXAh7kluKG8lMHhpf8plElKeOkx9qzsIR
89C79W29qMv9mIIbVKd7EDqzNZrpNzdiYKfgHiyBGKyUiBM8VHTa+N0YQ66iT15N6Ux8V/N3E+rF
JQZJA2osldXH+fvzRoi56PXNsr5VM8SPkj71FjpIYgCHBmY4ov4JnZAGzCSCvsqfKUb/KYS+Pqbk
HRFV1+V5nevivIXrY+DJFOqPceuUQ5Nvruv9i838fHrerIelkK98+oy/n4/2XPXL31Lt+T2RFPPh
fnyGefHff6zMLXrX6Uiazl/68KQUvyvD5yfmx9oY4a+gUTUycJTwAX/uguvyj6fnxT6lxyM2VU2t
jBf7HX2zEoFVPP1csEL/eYOh6897UeWjpb0uz+uUaRiN9vya+ZnfK81PzctqgNigNnwC/mp6QH+z
2R+PXd8+H2A+/e1LrutcP01a070RwF4Bo+Czz0/83XrXtxO8xgIAbh2uD11fen3s+r9dH4sq+abU
dcRW8z6RdeOCRNxb+flEHsu4yausFFFrzIpuUJL2z7swERhEDd5N2Eg0hfSiEh1RIllWFwDMztu4
bu3H4rwt2JJUYOZnLH5slKimNx/cUN3UExhjeuu/e9382O8Xz+vMH+T3Fq7L11f/eAzKoIweTsy2
eI9blA+vqtMlEzEJQDLWobgXfy8TTtcjt52e+nYX6njGETadRn8+lTeEmgXrWYQeGNPJYkjxYgQB
fhfCRNJdO53uy/mS8G0lb151fm5Wsl9XnRcbSEcrin+nEHTdLp5uTM0EIj7dVBJUloUkIE0ZKVfO
j83rzfc0+F3x4ro8v/i6eN1MFzR/btUXgahYkwB+nPZOkhYI4aZ7842WWXgjTBIjvz1R43cNSL1a
NFOkM2fo7zd/9xj5kPBGvcWs9O/n6+C0d76p/8fpdzM/40n9JlfpH/R1ZMUkF6vNboDqsZLS4PTb
KnBdOZrvzo8K82FdU9AO5djfhAnjh/mmaV0+PSRhu55U7leBezDp4ufF+QkKdhQKybYRS1qkouBX
u/mG8gStlTRE5KNZ3nM/7SqlGpldVIqw88Sic3qT+a4qKcPC6Dg54WZpdh18jW8382N+pr2LaS85
aiCPux61z66dblKN/5eix7by8noXTVns8z28cfD1snw7NKa266YbjNzDWm/0nS8mHUT6ViauXR3v
qNZSrgkn7cV0wMzf7zB9ybE7csDMDzbzsaNNF0HEHbEX8HoFCmKUYpdx66meO++Jece4WCkgpCA+
GUWV8G+6j/M9oKt/3iOSOnMigggB/aUDuMLJeiCPKiMNRoBQyWYPiJ/BCFbpG5hDUdGpo0Taq2N3
z47KdrBL0KfmhmFTPsN5R16BB7AOSGhEOczpiTnExBlYiOTowmLcplNuGqTIo782e2EiEDGqU+fR
WzSN3ubl2ePx+8F5eX5mvgFsxjgvl8nXZIINBWBevj7/baV5I/NyPCEqZbk+/t7kyMhwSXYRkfCC
co/lLVn1Qj1iJcHwtgMH8udNH+Amgzu/kZIN0TfaVp6en2+UaeQ136uUEFPQvDy/8rpODaqFSfC8
zb9Wv65DWYpkJGpD9tURMjYB59R5maOM3sYPx8i35wfdE4l3MWF2/rOr5Ie15LrxH+vNi7/fZV7H
DTpIVh7Kmqm1cr25/qtt32mgJBLLnv+peW9d/90fi/M/SpNQG8/1dFW43kjTRei66E1XEHe6fBEd
s1LKXueAnS4t2Xw1u6443+uNmOva9TXXp39vNoiVdPPjQaOa9uqPt53X+R8f0xnDg9ZSVrpIwi8l
qmw339ReyaZ+3p2X08mG9bdrVpo2SVT/x+e/bfTnqt+Wf9/99ta93POrExpMJrMDbH6Xb8/Pd8eA
hOtK+vj2Hn9/9+/f6fqho0EidzGnGzjtjG/buK7ybRPzSj+X5we/vfz38982pWBVrpiC0TuTv93E
fy0mqNBUavWbeY3r49cXGKroOvkYv14fctVaJgI+Rlk9352faWJT+v0W2cAMMSEnk5ErEhpu+oGg
rnG6ifChowWe7s4Pzk+DxWM2fF1zvufHAC8HKJ+L8Pq03kyT5fn5b5uT06TayV2ei/Z8d37+9zvN
y2E5Poy5FWMqIjbbub58vvdtm9ePNG99fpqv+06Q0nolJRh121J+nH8r11/EvKh6OsKA378LiGz4
Sa9riUluLN2AUQiXU9y3bcl02J9HQHPf9HpjpjURGikNe/ytKpciS6p3YVb/eSO0I+3ieZmqoyZS
ReYp67NsNNrGZK9wUZsOXHUanvXTmO26mPQrnN+aSZQgeanVrjL9V8Y+VBAGRXDMqvnEJ/7hciGP
M/yyUeaBprr3iFTaYfl9Jrsr2QdEO6/ogbz6g0rza7paRWwmswjQVhIH3fGfE/l5Dn+d0o8BrVLV
4zIjNGm4F5FBlBFkztqPlJ2ucDHX6VtFRUivRWzWnUpe6ORX0vp9pdYrUWToxQEjlQkuWRgAxMAg
6yEE+K+561yKmGexuIiJQdBBmFpdK+3+r2D3vyvYiZbxrwp2m7ckh5NUfv5zzW5+5Z81O0P8Q5ck
U5qqdbL2V73OkP+gYw7MSZN1RTekCRD1/yhQ2h9U9yTNsgxFUlVNkf6q16nyH5TVDNNSFIM6mywq
/069TvtJPjMNgy1BaDNF0TTFn9RUVdAJTTeNcQMWdx0F+lFJfMcMHOFSHOKNodujvCoMqm4OIRzN
Q/2m/vIe6scpbiBdDtbaHVbMlAzhqc73jUs7EqXQOrdsjdavuLGm8DxEWAv/Qu27QL7p3gGIWsqr
9E0JaQc7aPYSStUX6aPYW0tjSxs5/Bd0N2kqOX6n6c3/o2Wy26iO8oci7HcOXenKgyQnsFXE0Xhk
wnrnU48sEPiGnfqrKZsvgYAVOh/BixZId98OiL+hDarWRNH6+e5TRdSgFmpQn/3x7lni9gXoiXFj
XqxuL35ld+WN6tviK03eL3/iTy2aL+NevaNkr+59ZKH3uP2P1r1p2CMqeUc9S0SmHIqd/Jacxm1E
LN2yOgWo+s9NbtOLOA1vJkN+ZAn3RggLeAk38Ff26B+QMK9z89PTaNwJ1vgYfQKf1m/Vl2rZIRCD
BcRrjqgCR2MxaXea1+KSXFokNlOAO/4u9HJw7+kawO4GmYMydVEdkkO3Ej/I8VQ2NWLaYon4nZOc
uSzvi5MU2dK+Wps7tJmv2YU0DP9X+MC/s+qfsMyshTtKa8HR3eAvQXbcvnl0Eg/NTeiIzNc+h02y
bCa1XuDiOFx8yfsCpL/l0TPbimRbvY+QRrBML5P3inBUdSlsy1ciu4CQlxcTjiBDYYQ/YDIeaGZZ
F7dax+F5uB0N2zt6ul2aD9k5+vSgUCQIybMHFGJ3iPnSp6R7gGKCmpzd4R2G5/QNWFBkoxnXvsLC
No66vuXMOjlJUOiimjZXHarPcAm+AJklInN9eMbpoChAuLkigXIRz6q4wsZqnMvXbq+/Z7cErBBw
e0+Mq6lQhN2gb0dib92hEj8hJzp5uxZt161OVrU9QMCdLLH5W7wrcAr5C/+cLUnFcLyVTMw5ik10
Ce916ETtin55iFvBdp9pTtHACh5gfUGPBVUEQUS3Q6fGATOucfk4JBxboUPIuvYifbhHOqz6cXxG
GWEtIb/Z8at/lI+kvwrbCkoMKCBUA/hYxkW4Ng69xAR4PezNJwtpnLocqPZ+lue4X/QnmanvjfiC
zEu787b4anxjoWBZku0OwcpDy56Y0FDk3B4od8mb8K1BLJrcyHcSTomL966fmmpfI/l6ItrrDB2c
Qzu3yVdqwNls9VNy022ZDCYKTrCKa3js5Jv0HVJkjieh2MTP1qQBtjY+NvOjdWs9jgUMrbWBWt2h
L8uvYxF/tieVvbmXwwfabsVNttVvqng1YkhF4BrAPtt1z/iQjLNaLRuSIcm1WcZO/aZvSBBCSOjQ
2IMKJtjY9M/ajiQh/1hhh07Ind1OE/qF/qu0h+kf1FdEVxPcsSAilpms1K3DI+zafAM0CpXsKUls
YsSPERIRcjEvSr2EqNW2jivSdF62nsPUTPqIL3CgNsoLHPl4TWd2098yTED27dvaNrzUr8NyM2z8
CyMniD6AdLwbAzklrqgH9636EqodglH52Lbb4SnfYe+hykOEwKLvF8IaAZCILWIN5qiCA3CjNBfr
3B7rFyTM+sJ4Ge7EJ3EJ9kJdiHcSkcb/4uTM5e+fz46mJGuqaRmSJHGZ+8kIBfBgap0uFxuSZFGK
j2s5MZ7MoPoXRNX/dhKe3kazZKiyXOzog/+4BCDmakRXQqcldQ/TW1hDjwmu/xwrpK9DQst8LLjE
/8WD/JtTvyz/96sr/FZZpBmmq4ZJX47L+Pcrj+IV9L2tqtpIoHCUIXAdjcr1BqgUwl1dIQAB/1HM
EN3NH0MCqZaS+ZYpHaA30utbA4CQmg8Pmeu2m5H0ACyM2YjANV3UgSIeoqa/6T2hpCxXViuKTpod
iIFKCJxsrkpZylfjiPckoqOOzqlZxWO8tDIidZQ4vElHpTio3WAuldDYRToqu6p6lHM8KITLFYtW
pHscpxmNOBMXUpK4K45yQ/CwKilwYczsUmtGc09ou4yrMt2Dt4JmE1GTKVUv31o1fSgCrde0oLB1
ivmL1dJ30W5iLzFWsfar8TrYjk1MsB3OvR6LbJagIUUhm0T4mMVxazTpuNJhYRMDWK4F3cWkitcu
twQQHt1E8kvbW5R45pKvveZ0YC5Sq1oVpSTsyKUobNO3nuS8FJYloNulVAZfTVlHJ7kr8eBk4n2k
uyqZstRPyIVsOVHhMcg0geH9sNGK8qzHmPnFgbIOaevAzFOFD2l+yQ++5HJOTTHZc8jhL4jrDFSx
pCwgGgFsLIihI1FrJchkgCmhiHW0Mo6hOkJpFzsufIZ6M5QK5TtBfe+sHuUz7q4YI4XbGPGmbVHe
irVGmDISyr4LSdcVfkEEFagPjg+oiDw+7yIzk48yU92Nlutcz0b5JmxruEMaUtKMrG450B+bQBsd
FQBaB9ITvySDhBaFtVRiGRt1/Z7g2nsR6nIYSScREt4USS/1H0Wv3Y25oKxVb3jq9fwR8cGbf0Mg
H7kdfXXX+ynJWN6DHFQfcMWLxcgBDEI0wk/3NN1XO4fINBNfjBBC6VKWXj9iWBWRDLuRir7J7gi4
dbQRjrasytgxk8YhBlCxqfud/Fy7UBc9CsyLiDHhm0akkFHSXAuxOlkiSidsJ51EJFa0DbvHNE+g
6nQYY3LPXAn958ChLgrxQ4+2zzVI/hjSkhPf7LhZC1FD8LGHVZVYNBwuGBMGrgz1qeUbGFxiINg7
QNylgcBuQOxNd5/jp6xzXKjIzXLwjKD3iRBtltN3Bphq1cefALBXBsg1xSfJhCCTcsQzYBYb9VbP
CQ2ltt4aUB4zYKNElpj4KpF8EbJnLEL89yjL4W4BnXrVWsE2iHyKGHil2mfov2F3Rc6FALi9mFV3
sBR/axriSoXXYEQjZVE4PQzR2j7Q99hZ9b3iEbQSEJ9L7gHQcM9FLEgzmotG2SgHV2hQ5nvGCQMT
eR3dVqtVmOO5Rgs3lYqtrKcURpKGuD6XvrUm9c0+LXBPZoRIqJnnLfsoRC2o+QgkK4zJOWe+Ra6Y
Feo42dsMbbuTGvTrkdtD2chTB5ReAB8sWBmVIO/mG32Q5V0clIzZZKv214CVb90ah04qaEQb0Jum
QqiQT4C4f9+rXbQz9LeQXA3cetNDgfmUthRcMpLA9vMjGhyi3/da+Re/iBD/XarZBvRFm/zwFhYC
nVW/jjl99lbs7vxG/iw88Ayy3AbOLVk4A9L+8Q6LA8NFhgD5xlxWx+yMeB1dPRJTDt4X+TJu5Jcw
d6pleYyP/VF6g2pZ7asINcMSewkCmsqOXoZ7fvvFAVZC/1WuJRgIOtbmk/myyM6wnMQXoWe0hMnq
gGP12CD3OmXvyZ4hOxouSoPPfEf6s7mv7v0NUErkdUT9mDdATDEQcqYHP5vgspNQpy87dVlWtnES
bxGiId7xIqAfO4az+GmoGJrGVjqbSwb4gCTLF3xGg3HAKcTLkCQYNiQ+7d28NT/MbfEZtC/+SFbR
Ep2YiiXq3H4ViqM9dgdgfthsCSrHVIOlO6qX8claG4/ZAwN57xZj1yNGcUz40NyRZXERg0JxVr7i
1zFcp7b5Pr6G48JYw7shgB1nxcC1iUuevqz39UaCzQb0bC/3O/xOmGp60bLN8IS/oNTWurTviI8i
IrXDML5Ccyl3DkZsSd1CFBz4tdV7y7XFY9kS++5gEaMJQtpWjquNeEpzGp8LTqffYmrp+ffOxIOi
bXYIxTFXvkC3hhMC1xO7TO0eBy/7EHfGU1yv8yUyVPNk8skVBqEoKctnOV8rGNzIEsRTj4kNfBO0
vBt5ZxI8uDMRElB0XghkFE+JzhgCu2f2ccTva1jjhyyVDV5AUz/goZRJK6fIhLYcRme9CJzgnLG3
GF1+aq6tlPvyHV8FXw+Jgr2D0WWyvd9gNYoKdJUbPb3roMBYL8KJU5h10rSd/iLkmCA5LBLIzt3C
IOQNrepJ/cCFKEYOU7I6pz0yBaqhb7UF88E4pUCAwhPOUP1Dc4Tz+OjeMH+qXpA+F+ld/dCXBCPg
KGXo+5xiOmw/mJOlla1+KqvgpB+TN9wXeJ3qJ9R3vR1A8jvxs4mcGpD/hMmzswsRtvc+Uy1Eny/8
ApR3rF349Fowy4QCTzgRu7iQ5U60+im6aAxVx6WMZjMEEuMQofvUGgvyKXI+/47PKzaEck3TOIZQ
ZHMSdi4uHsqJ8LwwinVxQTYyeFv+TTbdEsEhPWeZncLQNw/e1LV0woji28JgInmK8KHip3KMvbsz
mYHiL8v4plZsA80vX1C6FN3HJnr0pthZW4/WcbMX3tXUCe48iehdW7PWEHOLk3WDshZpXdIfES4f
IgzP3oojV8XGtCjW6FRQGGIDio5ERTGyiT8GDNXPonWID266YW6ruzZNYzHdZu8l+kJmcwugrGCO
jWeOK7prPcm/jY1tWdjInDNgXTrqJq2YmROP3iPDXUbPJERjtTtOEzCako8Q86MbTLAJvF6CRBcV
wmKgKrjcMNWZHCJEBDrdAdtbmy7HIyJPDnZOzUgz4SowcbF7sGhnZuS4V6KHds0oz3owLbt5yhjh
9GvTVraVLT0jBlhTxlxTzHnBRUhYMnEwx2ClXFLqCo5x2GdESdx3YIJuCxG3ZXxmPvNSr9CiBrZ6
jDiNgccgasE2PojfIP39pLLd9lldm6/8D2dmuma68Xdks0GIBQFzAMpHv3CboTO/QYIwlPTfVkDU
xJN7h2wDwyGzOjgIS6bl9V11I7wUe+2eenz9bJ6tbPHqb6u9SyGFYcIZghRZUWiSiYkNh5VJVv3C
3Vor6112kkcuofVt6i+kQ49vyjuVmICRyjK7QgyPhxWXP8OtS/7eAOfgDKs+KKfggsV1o8o7T6FE
7ZBFKGOCEzdxdMjrbS7e6mf1aNxnjwkoIKxcAB88MD2kF23KD6YGPgWVcis9kz823jClO3GFoRTC
HDF4r61FLZNo5fj8WI2lAa5ItROSrN0d+z1Zqs/FHnhSrjrls6SAXuAwMAlwt0tpZQjr1t34AhkT
K74n11/xv2TRWcQzq25lDNuAFKkoQH05UlYhrDrMDswqpY+qeGdUYZG7Vh/Us/8gLIBPSCvzLK+t
e8lf0jzP9IVHWyICcWGjxIIlsvXRZAPNOQSbgBEB7rMTTkNRPRW6jSnY/Grhi2w57Lyn8Vdymk9z
quPtkleqK124kF4T9NV4l53hNllTgj97wU6R3n3BDs2z1x1haTDwop2Nd8mne7I3czAL+pGTfzPs
vGjvdrBPONKFr0VbrE3DycJbzj/o7ZmCPUS79n5w/F/S0wRP5P89xi9UIJRn6YYCSIsw/oYAvlVx
lhDxMp47e69clzgZKMobEWLNsb3J7oJqof2qVx6WyicRogL4CbS6kxQNPM+Jf672mAoCYAXkfunz
iweWRSdvc42ZB0QnFxWJs91L+Do1Bm5kxqXn/tl177HmRwxAtwpHLOB9rKPQxhr83h4icmRNkpO/
F5fsNXMP6mMe3IW3Zr63tI22CV+mgScIqree8DmUf8GylBbRLrwZlQ2Jwe2TtCG6co2rG78GBZGN
uK63TE8b7NlLv1wX8qr5NLVlDc2PhMoC49+ieTHvxfHk3tP7cdyX5hP5fM4o4AHb6dTEhspP5/8k
OsnFoJ1zm51JDLvLDwkQnzcs3sWXsmpeSYnzvoZd8iYrZ1KaKyZ1I7u93Xcdh/QivueaF5wte7ht
xTVQo3oXOMMrmTMFzKGFknCatD1qYydUbfc01LmKKBvzUadMmWAop6D0pqzE/2LvTJYbx7Ys+ytl
OS6Eob9AWmUNxJ4UqZ5y+QRGl0vo24v+62sBihdS+IsXz7LGOaGxBQkQzb3n7L32Gw802Ds+6dZE
bi3NfgOiPyrBzSy8R53q5cG6x0ttkRuQ3KVvBiln7QrdukAbfje6h1hb0ynK1oY4gSFob0lA9rgs
DiqoAs7f5o92JE8Oa77pfxvtlB4PFygYI6QtcuiFTGwRPUBrI9WpqZbI3q5KVOuhuhJFx0XXo6ym
6VfmEXJj8m0KwYNi8S6r1ypYVresE1nCol14O/+NMUx2UzFIuDMyogEWCaOEvahXFVi1eFG8RA1j
3CvzzeNvzPZWzPTjqnnqQLKEV5Dprtuf4rX77tlAHxbjj/KNWaMrl8Q7ee+gjNG9X3XMmffUkq1n
sDpcsyZ9/kbsx+MAnCTdpIwul5iwOxyY9ktVEDu8yZW11i6Lw+QxOBHZQDS8tjZ/qhP1J9xU+FcP
5rHcUvDj9FKu/FPyQtzhJiD170eDIZuy5mN5yOUCdDVXihtnU54c56BuyD55c07slXi60kcIb8fs
1X30b+pjim3/h7sLz9V1y14A5ePcD+shg6h9OyDpB16QLIZoB/ggrNb9q3DA/q57jBrgxOAjpiSz
AhiHgOb4+sLsB/Uw6ibbuS8tsgqZxQaWUA9EdGuHfn5BU2t4TbWyUSXIkDrhattMr8438/vme/PH
ROdzIo+hcwR5ox3cPtTKj3fnYkRmC0HHr7ddGgV3EogTyGVjaTjqFVFC2lWN73fpqAQhC53tVRh+
v0kL3DFRnzKWx0RgRTd+0HNgpxIzJ4DqJfjmu9ANDrYFI6l2ayq3ZqquWzLAtqMA++hlpbmsgXvj
dY7JL8RDNzZ2vkbdw4hKEfXaG1TwnA7WxEqlGOVa1Dk9DNF1VL9gAMBWTnj9gwYTOgSJuy51Kuwo
wTH+0NgCNBiRV61XD1IaDinozkUPSB8IlGIJgRo6VwV3qkr0pe4KKE5JRdFcJ0OXjM3gjHHOKk0T
c7LAeO2TaNQaHpSeKYmyzLgU5iXBdyWjI8cIlq4bOVdV7zNZ602maxPCr+G6XsQjhRSnOwRRgo8E
C2+rajCSpfGCXa69Gjk/RE0c7LKBSqapkGpL3qtTiIPg4uQF5aE11KU2ToiGkhFyl3t3SYg+0Ijl
vgYn3RLgfGVHnP/kaOGGJRiAHrEu8l3sH5hf39aFmix1c6QkrgOnGEKStgmXWlFbNLHouk9BipA0
Chsg2M5eCv/aK/pvpIsBFuqAJKS1fetBZmyqak8D/M0sEqZlrdOv2iGKNsBruP5O0BkzeTEdJite
3LqL0SnIDRtJAlK8/n7079IsI9S6+SaVXIVvVL9kzUh5GUBX5D2W1rtGSB5o+OTcBgnX1TLuqalh
SMvEQZNQIBQFWKaKct5LBxjDPQJJ3HVMfcdnQP3ttu6NEDdY8D6Sva1VzIYcP1kGXRtsPWp5ZTM+
lURubZuITLlScah92x0dBr97HqYvwwzkx0CqdEKUqUAniL5Gd2UHNQZRbExhpMOLCfStWlCeDg13
QxBBji4tgKCiH5rxmbjAZ6TsJ5traOuSbFC1+XNdMxmbP5tG1rvqEM5KSGIBg1xSTwtFz5Q/ARFq
49iphslvbX7LeiJRyhWNdcVkeF9y1cEFdeasHBAG4fMLxKvmyefc6vZByoQYDGWIWKx+ykoSUjPT
YKzduT+qnrRx74dpMzQO2+YgcgbMRUoHgQAP13xxE+1b1VBxjOnOg+LtAFMN13kL+q2YQjYCWihR
GYpVmIBMrlJ/dx9YNJXygRldHJAro+F+D6QKyEHcuYM4K1E3RWhUjKfVl7jofkQ9Vxon89CeUA9K
650V1rCYm4xGD3xAUBio8JBQGJxSSCMXq0Am+ZLwn1WdGtBcCMTZOmEJCj0L7X2rcQEQgOJ6vAZT
KBXz0qhu1QX+u7uey5SUZC0r4aTTv1goA6k+iXjlQC3TEyPeGBJ4RUIq0sJoqVsovpHtZElFL6SD
yCkS4BzErMprwIZN9KamuHHc7A4X7JNWAq9tBQj+QWqIRep7t5Mg/NXuKTXr6CokcoXq6YDpTdK2
wGwXdTntZHWK5BsowYITJCnjzmDTsnfqpE4QWXCHUFFetXHzHOUJ45GEXgzn8PTaLc+GwxRNy6IX
Ubu0r4gKP5l48SPfeWzxP44k+3k6jEknUzd5zly6bwNS6okgWUbxoN8U9AEVNW/XthvaV4kAN+pO
5KG4f4gcXORa4l5Q84srYk+f+jlwgv8Kmw68p74eF8QXnwrKDHXtvQU2xJa2eS5y8n/kAP/FJvQP
DAWNNdXECdPuHal/D3oGskX9otoHXytO9DW2hcBN7dTyze1p3GM+V8nyFUp2JO+V2kzqHxf3JL/t
UvLfVReyXlFt2g4KD8j1jvTt6meR7N1Bvfg+Phyq8sQPh7iMwYxSbBLJSwwXNab7iyf4iLFcpzyK
bcRnijO8XOwBLrBVMrCXIFCzljqpoejXdUNVpFKmuarT3YcOFPI4Cu/Uyl9YiZVuCcy5ifocYUvu
PvhVlK6TZsK7xMVWynGHJnvvRZV6yCuweBHBHX1bv7RFBE6YLHTwsz6TZcZEadbe5Ypy6dtmNQTG
jd9mB6QTN13v+vwbDfLMiKmkBjtFEf06wVBE3AoP7RTYqRerm0AwJ858aMJuDO81d9OnvO94qqCs
VkF4SwL/SRWYj3OSnqWlbUD5J7RWO6q/pNdIzmZXtoPxpG6Nkzbq54T81w2pTqBmk71F+PpltMID
sb7KLlK1u9RhDIr+66nrEybRdv3QG1RwvQ4oI/vpYjA5wevuxjCnsKAGIyTReBBSmFa1wtpIr1jH
pYG6qtgahrIhYpQmdOJqi1DLdkZSHFonfFBY/3NI8TzO429o5gOuxAGjRS5kWmbEdNs6dWe26kF1
FbSJRkoJOTI4T1VmiBmAib2QFRNM/JNXIfrbXRQx7xhDQAN+FK69rG1vYhSZpGJCv+tgmfi6uwzG
Tlsb9HXQqzEBDnWmhvZwIeAqWnR9mizyIt6NqrZNcwg0Ud2sHEUDNNIQXZflNi6hftmh2Fh2AeCM
USekS+X/t71xbQTMyzRELAsvUm4HswZ6XJjRsnLAGjRpvi5zkW2iTn/vypYybiIX3WOrqBbyKXtR
DhFTB9kcpR6EdHYDMs+y7eDgc00d6pp1tfMaZ5sI0rFFZd11KZfcYmx2Ye+esNiCZvTEdWF7ypLc
1DCiaZUk4UM5SI4YaT3rfQGYLE5fYk996ir4YcR+0ahzn4XqU+hr+7VldN4idCVISt/+ZjojVYdI
QXFmxDRpMnFFDNKav7tb55r+Dd2xdWXb1AScqWZt6cn9qIBEKsYHAEsmI13TMldawWGcmt2jk+XW
wne0n03aVEeST0i7wqgbwHJft15978tdnogfth6qS0lUm58O71HuB2tMeZj82UK5aRIyQ30NUwEo
RJMIU0TxMKs4qkX5KkpweJrNLhFIj8iRXtrLGH1gXC50UscgkmlPntr4123DRMFEHZF78DeTKHyI
06hZ06ABbu2gCippZcctEghwFYkHYI+OBpnmxCPU4qgbjAw4sR2F2g/Eytx5ngT5P2CSDrP2pjXW
iqPTlw8aYwPywNzP6eHzvV8e9kkOWyBn4lrGP0I6Q7jXS9TzpNV/uZmfc3C9r0LV/z6L6+absuUI
4ISlrdKCUZun6S9qkxt7aWevhBvLtRvjvm9VBXwCgZF7K2ip8BG9vfA1JrKThXDZt8oKUdWEtGLm
Nkn6WxIgdiZVJytBuh+Xye83zVDcKakh1ujQ7b2MBjgQupWLvR4Y9sdNlqE/qV9cDUKj8sdNiLzA
HC2AqZNZIJluUoxEe6tsCDay1Pu0c6iKgf4AgNjpm3aK0SPn3PxI+/yfoMh/ExSpG6qBqOEPYcDy
Ul9+d++eLunbf/3H6a29/PxTTuTvH/mHo1czf1OR4Ambo9u0VZeYxn84enV0Cv+QBOpYeB3DJsbR
QqsnnE9JoGHxkmVPCj5TJ4tcs/87kkDNMhE5fhVloDwUQti6jjKQYETScv8sWwhqk2ThqjCOASf1
qK2sFRRARvJuzjk+4NQeKl22iCjwFnDvpwlGHQfWdVV2UOX06snLS2ZMlt+vbcXbZLVO7xUCoFLl
65rMkEVdMTLKdcbE7McXLUC/5HVy1TQS+/vUmSY5fdcqIMAaDaxXL56q1BsIR6To6WrZLScEa6M5
e+S08siVlqAOSyzHCmBXNoYRdQsyIozA2VZR/WA0fXldWeajY/hcuBsPTXOl+kBsW7GKdAw+GCz2
2mTT15pentGRP1pGc67I33023I6LWX9yHU/u3KajRtl28F+VCdJpljcBgAi6cVWyov3/KhRKsZ5H
PHrYCe3AwHGfqE16q1BKFxqgaldvnENjlwwbpnmqCQ4zhquc6epzI8Q60kaqdsk29/ziJc/lbagO
RxLFgmXXAn/SM6asAU2PsGKo0qvjXdwR5kZQCbuEXJVjJwHxaPeu33ZX8ydsH8oEishxoTtZSGxd
Q0UymJIoZcR39yjMqqiluhTfWmNYbOo8lStjTet+o6WJjhzDZGMX700DwSanGR/UsgCUlVErzry1
a/60iX1fSAfZGOcpenSudwJQSLsOTxpDMBV+dhbf4NBtGFYO/RKAxLuQ3QsxZOVWId+CoYRYuhNB
uunFMorAyFURDK8wSyQcc3NtxUzarIzGnJi63RZDsKADZ5OYCFRyFQkiYulMxiud+emea09EMiTz
dKNWAROOBrEhinZbVF18NIYqWjmVe7STgZBvRn2rxKfVQMPau/UjJTwmMWXoadsQ5aQ81h4hjag6
RqKW1knXchw4AxFweRZP/IkkuS1K9eBZ1MHFA9IAf+tLODZ2825VrXcstfxHxiBwI8GhrCEnMUFw
gm7vFfA/zCk2wQFLlsXeYVTdfFcQWchsyaRbxSjSkIxeUr86GAaF9rEznmP6o6EvtmFl0RKnqJQg
7SVgG9pSRib3UjNpz5qh/+TaHbE1pcFuWxNw5qXqSQ96uQmknq4IAG2PFf8ixjAXbhGur1aJe2jy
RrJFGbSzO7qnIHNgf2bt1rG51oJBslZD69PqjLPnKcz+2plizaXxaJAQ+1I22UPiZ0+qCicybxNr
64a9XI79oW87/1BRdNgNQSVIX/Sov3F5PNthiPbUr5SLYoRHrZMd+GIX7aLGOcRB76Qpyi42DfVU
hU2Hk0dhZBSmz7pIc9iomMyJjm5pikfWJvECGuupQ6q9nm6n0xUIudSAh8l4+0VNtGOtOs1b2RQA
8FXvevJtrfGfwvyjynWQKttg0GE3q0qdH0MFiFfg5S+6VXgHvwz7VddL5iwyBnjm1AZCTyZqo9In
N54byy1yKW8XFmZyNBKwxE3WOgu/ku3SqhWkkFLqoDjyBnk+LRCvQhqitCRrqRrziKp1vWWUdpBm
PO9cg3t7ZCC7yEvHXrR6aMKItR3ETAohnaTJsJ71wCDBIeiH6EJ9pI2eXgeJZX/cMF08ZpYH1tXk
cOMvV2zmOVpXk9Bq9G94UK0HgjfNZRrVWDWG9tBk/dKyaAiXqv19UArabH564NzPlMsknV6hKrPU
JqfJfGNM95qAsTVzCO7Oj+d7mTGxHTwHk8XH68Pkdpkfz69/Pvx45/ykqFyWNL/05e78Um/hUJa9
djsvYn7L/PwvS2yMCZIQ608UHSc/2Oz4/WIp/rj7V1biX7zBXxzJeDgnc9Yfi5s//cvb54fzCyKh
O+Y1dOuZKNMJnp/861+gzH60+Q1fPMxf7n58bP7mj7uGGx043JPNp536y6I/f9j88scr85NfHv/y
w+eXe0yii14gpvtc7uf74JI9DJafrX/9qo8V/Fz1z4/M9359+/zkl7X717/s45NfFj9vAuFLKiSf
v7AgqmpJGG1OKfAPV/r8JebsQJ+X/+VHzC/NT873CtfcFYlVkdLVv/gWgMjP15QeimzstRTPmBnb
cY2ttNI96xjlzGzQPJmICZkFlIA856S8OUIvKhJJP34O1puf/XyprvRkw1wRrDbWpM/n53uzkXxe
wuerH0uRsy/wyxIpTV9FhSH3fRmXh05dRTPbsXWw8s53lYnDGM6PhxCeYJCFSH0+n8yoE4Mae/54
y/zC/DkPiBcam+7Gi0OX88BEZfRTl/Y8Dl5O/UEMkcs9lFNw30Ag3EeE3xzmZzQGyo86iZZ6uifa
9BSSBL35PESL+VRQ6CfoZzpHZH5Af8nlKuboYAyc7Rzg11K2b0K+cSanq5UN3xMFRhNYYqy743Qz
TNSV+cZucPb+1cPP980f49+gOIiEDBdxs+374tBLUPwm6rtQ7X9kgUvMUiVpULpjQKfe6F681H7I
PS7zoS0JivnDADtbfueHZY8Myq4pFBBOO03FnGneRsXE3rsikguvb5pF48PgnG/kdM/Jp7jENG1p
++c+G6bByCWSdq9O9+aHRT0SMObkO0hXwWG+6fIYovHA1TxvNQoyXIGzg0xsIlWmv9ScUBbzjaCK
q0Mv3LaTf362yn846WGyFBo+sCIvJvODB5DA7u3bqpPhYTBGnRikvkQi6eAs8GDm9xO1bMx2pulO
ykTFMq5oC8XLdmSwWQOpgqynGXshJDwqdMZATwnUDgy4O1Glo7jscIXYbUnKhH2sGJFwOeOvivr7
VDOZeRdBoq+MGMoWrBZv0QW2tyMpwhrQDLoK6kHNPAizA/+CKxC9A2fyaOLYzPc6GwyaYeTbYHq+
12n5Jhp5wBnzln3qN+SmqYgJ53uuHTDIyq1jWxgthnn+A/bssiZatQT1nEyhGNP2F9NNVzvarkzu
qb7gTBc0hsTMxPEAwqslmSHzbxhmmx9ZlbAeprvz42SkChwwzJs5AzO0wCo9J91qbjUuwtDwv0QT
fkYG+kPgDAsjNU+dkiG8sKZwvznWzxoosy5UfQBaj/PH/MMxPe+As3f6l+fAhtFu6X1c79PZ0BXo
6BR//cU9Pjupvzy2RRCumJ+FMMUn07E9rffH6kwbO5m3+HTjFsgs0hG7w7w7zas373DpzFb4+B+m
Xc7xdmYg1N3MqJhpFvO9z5v5uTpW9FXnGN/m8MM57pD5Y7ZXah3NnDNRlOYnYQO0V21Nbsa80p++
/fnhfDNvg/keVxOGq1BC5nTDmTMwEwbmm8+HQ6K+dL5Pl2ZQb2m5WCN4ZJgZH3cNk15wi2p/MXMR
dByc+2jeq6ebXx7mkrAHA+VrXVoVJ7Pu680wsSHm53zdgUvNgpzOoMAad/pbrdIrzgwPtdp0EwSy
WPUe/5csS29rmtnGl817EcaklE0e0nn7/UsWCA2LvZxwvx5ug01j2es2xlinjIa+HDpRHUBBkEVb
RMWSCigSHJ8SNw0hpDzT+pkc0lZOaH2ntrSnJZPAK83XaVkq0P4SDdCWTmhhNLH0VP3G8eDp660g
72AwdZzLOklXgZoceiO6Jrn9setgAvqySFZoyREPTivQxI4/Lib8RIYFYzuvz8dRQNB8S1+ArgFQ
jK70/UMjILX7g7Kd9w58tMjiguRxxix8/NN/hjiI0oj25kPWo5CoPF9d0g+H/JRceo2anFsRXSSm
G4XJoFICT7Xyf0CMfbcL9wnRJL7r7m2G1ttQDdZt0JwbrARrOtMEQiVE15dtgLBD16zrsEn6zRh0
0aE2MwxEsrgrY4wW5ijoUYaJgkvXzJdD2TTLSiUVSnFQvLQiz1Zy1ONtoIZbrZA7I0JG3EwkmJn5
PBOezRkOPT/WPGLp3ZhLrWs33j7LVDLZNIfcN4dhNExoLvvTKFroOCWThhhsYjozvT0lKXpmId1b
B0PwlVNVj6BiDaa9i4+lmzlPJzEJ8/P3dCMU61K9psS89AWqQnjXUGlrRjp2viS+G9rxdJ2XHVmt
AUnz67DWrguC50dClHhufpUuSr+oZP0YNFxDx9F/8rzEW0e1n2NY/jGayrDXpa8RcHwlQhbXZzFo
6rJ9shS8RX46OR0TunhqPMrV/MMyhzJ1E+vXuZvfVNQFkE4KuEDvgWShQdl+06Q/kBFcrzy/09et
Qy+id5G+ztju6SZTFJ+YRfXNBM+7d6qWFEF45R7tqOrDRJ784SRvBgA1s7sclowNp/ZGOD3wygDD
WAazZJVVhDx+vIGjdxfbF9HC16kjgBUtSd9tHRIrC1H0Y93IThULtUdBWU4AITndIErnhiLLMmk4
zQzjcz5UZx8uCJPtEcWtwKIm7PhcB3ayGmKQNIYIh2NUZ1hxCsLeaq4O89ZJZ4YULRRQ8EruYhCA
acBkM93P9xwnxFH/+aQ7vaLI4ZAqarCZn9ens+x87/Nmfpv9+dn58bzUOMyCTaHxB05f9OV9811V
t2OC0ez3j8/Oz6VRtwszQKSZ9RqrWDjyJCnxlqJBAZOmAOyNHrI0RlE6avH9UHnjNuruo8rFVaSj
Zq3EVEJThrXh0Xjy1f7KGtwffpeeR7qeqzGhg9/0rX1VEKfLLodWEDfKs99km9RBnmAkKBtpHV3B
rwIUa7SEsVf9oQMd/ur1EjlZ4X7HgevQTaem5LWlIIi06eAPU5NU1LiHSzDiSdUR/kWb3jHM72hY
EHD5nXcjAr86eppCayMOh4uowuuxz+0nndrXlhJTg/LJar/HymF+vTMS3LVal+xbr/IeSq15giLV
X8xAkqOaeuIEN1meMklffiq5XAI9v890T732E+S9hQwBco+dtZpfpN+P8SK+SFqS62a0i13ki+yp
CsbTvFS2Grt6aJlHN8y7G4u68NX8Qu0oL0Fkpg9dUel7cMHxKh2QQqpgB29zVNz0s8aXkgYCcV9W
sy0lzuCuQBozreRQd6jKZGhcF7LUbpn9cEAwXr917IrT/EDz2lMr706MIfKnPhiorrEqIzWF0bXj
b6lSjRsBrZn05yb4ZtHdmX9VM2CWCiJbP3Qice6s2MEnOW8dH2lHiJ/ttvUH7TozBhIUp0UOAp8Q
MUnnIYvIzxhyF2BZ3b2kQfHxyQBozaqWwFIlEqiHpu2/z0tUk9BC8u71N/qQ4sa16w6RF3+EFuQn
J1HLJyqDwEz6Kl1riu1fLCyy07qbJbtTWEmMvp3aPIbxeD8vsCuwVLWWU5+CobBPwHIIsph+ouVk
T7oaYDnr4wRaahPvNStCsTO9qMqDG+jd99F26nVMV2uLTMF6gmVxPS91DIS2mHexxrO9m3m3mz9o
luor1Wj93lSHkEyzmLS66edniFdrFEfnMEcymxJbNpSFuQtE7t5FPgVWdzCy16wx92YU6M+9M5a4
ABV/70dVf+f3GE7mdzR+trNsJfqmhGa0JpK03BeckO6kMunj1DR/DXtz41nh8K0JM3cVGOXIUI3q
qJbbW9dgR5uXkyIF6c0keGG0pa+wuDt7zfXk7VA7lDan5Vhhvoo6pX1JLCphirBSxg9ZcFtVCLjm
d0DaWPpq671IV5AWWaTdgYmBdkOZOF3M31IRnyPzof7uDzp/N6gOEJNpeaN6QfWxDJuMirS2nO9j
iV29L7ToOsupQyfB2H68o6E93o6jvDjw0ZdRAr8+HUL1ZHmShsK01XrOAUjLLknu9MusV4xraQfF
iQY4PdVpVVySM6SRXM9vUItGLkVdhce6FiQaVo338S4BRiAaxI+2QQjq2kIeY6ce2QW1iBK+TF6T
339QjkwaVxPUcLPLjwnftYyrTvtBXfPj95QqmTiKEpw8pfJISqzpXRtm8iNVDvPv0cbCWGRc2k5F
W6nXjReowJ4T/dKaz/Mb5NAPi0otzVONj+3alCk+G79WT3nD39MinKR0j8B8qqKqXa3eCz8ouLaN
cgsjvr0fHZgIrWaXP2XiTkmL5qU0UqBiSEZOJfsnnjDVWbVRqJyV2r//WJobPBRObp09JUE0a5Ai
IzTFPLEzuezrjncBNXE1vzU2SH1Mm7C8t3Kz3eaxh8c5z6373KahMb8ly3vyiPTqYgoET7jmqhP8
2u4QW9JY6W1RPqtJeTu/laPnsVGr+kxpJV7XHBL7cnSCmw4FFiOfTP4wAvqk0xobTGqv7JqIPQ34
/pbBk7LBhhg9CJ+SdMYo/2fKXqm6rQL8B2kYyaGKxJQoevNQ+wjywpTDC6Xfad48tu6cW7UKz6as
y3Xv99peD7PqppcKCnizmEZGz/M7x8Yzr5pW0+56r3W33VBPghHCApqyeegEMZ7z2wY/WeWmO3xX
okIu26a2jp3qB7iFVHpkngi+jU18nNfFLdxvatsYTyJQ2vWYORhLVFW90QR8NNjryavWHucNVDKT
w4Y+Vnet7OJdGLRYkWLfeghblDzzWzzbXzu0q757KudqR3e7o9CV/NpD4rWyQll/01LsONM2pFJ3
CQOiXuq0ywGIk0ypKT1W+sx17uwxJbKsMGBrpNVKdyvlJW6IYejqXF5nlhacrChGgZECA0+du6FJ
LY6/hIuiK5QbI1X1fVGawdpDI/dcdcNxXlZQq+9K5JNa1yaCSJGmx3bDpVv4iKr41dZrG7rbfvC0
b641tqvRDgi9GTP/JpVIIT+WMf2o+WHju8rJUdmZtOnUNH9s+vz8NsP/H4DOB5/63/XGSSMAOPOv
e+PHi5SX16CRb3Ut/wTQ+fjk7y1y2/0Ndr0DIccUtmV/ZegYv1lgsA1hCQOf8J8YOvpvwCAFwBfH
tnTDND6Z16b2m244rksXnYa6NkG0/+//ee3/03/Lf/f1y18e/6+MNm0Oylj+13/80i03HUdDRS0M
i046TtZf8TKuMdhKTMbCVq26U25yHq5wa7InIVTJPSJIMGJ+2Uh/QRb4q2/UVZXul7AJezF+Qcok
mZmZY68V224lPcz4qICfdPsa3jF9X4/JzN9/3dTu/xPBhhXki1wDgLhums7EcHi93IeZz9bQ/rdf
Kx69dWR5WrI2E/p+ihjOxYiVoxzP/+2vcgxHN1WLL1T5tj9/VSsSzc2rsdgOMn6Pk/jdU8L30Fg5
sf/j77/pL8ATfBOoL2rDtvtP/1pNDIFEZ1tsPaVzV65TouxmRraIe7Kw//6rNPb5XzegY2uu6YiJ
3KShz/jzBizU1MwD1sqIKx19u3p2SoD+jk3sKpMXu1Rb3Pw7DTgBExWUm604wY5YjXp2/Puf8gud
fdpX6djqrs6/CY/K+WX7ijZ1lNrtiq1L5UONvaPdDPdwMM6aMpz7or+XpnjzwNL8/dfOa/jLLgTp
yrZtQeXHdX9VlCialYOzytmFlBgFJEphgbIk7+7Lur+vGvxNmX8dZeMZ0ax3lSvhharSuhg6jh+z
Mq56x36M7Pjx/+dnmQYwfYH05p/IUGS/NiBis2Jbm5iFfRrXtuDbagPTjOrUPxv12FQlT0RAiVWb
5Iwcw2KcYixu2geHmNthbNYdc4i//2F/+TdZQuf0JFSV08ufd5ixiZohRHSwVZqy2lLoxQTdTPZh
ROqdyREhoOjo9QuB6+W/ObdoE5Pkn/6qL989vf7laHcc12yVJim2vWUg4CBPpvGRxzJ/gFfZn7Fl
symiftvZ9o8wfMoqVNh/v/Z/cb7hlP259r+c3ro4DSgU8wvGAAehLvqz3UeXMUd1H3FK+Psv01Xt
n7c24WcOMhhXuAioxC+HZ+6llpPmRbrN1WItSnGgCfLeqYTVDmqLmakkaC5bEgH01NS4HoZAqRcJ
kmZAtdsa/uBVowJE4jNDMuBCZ98xFHffd+66kOq5YK7jxu3JV5t702ju84jk6vy55wTnhtGFBv3k
x+3PY7J2s/y68DdMHlJE0Sxnen9jDzH+w4Xe5Rvk3A8UhRZFrlOZw8icjYcS5QYmQN5k1Q3RqM0p
GynxCUtjX7HQYFLvnQ4opBj3psncVrcXMPWJTA5x/BkkBKludqRJgDnY1EjzGy6d7G/DEk8OllUv
73e5y2/M0N2OcXZbix70eoBFPSWRjNgyMiBLqA+esZbReK5LdWvKn3GDlwUTVWyQft26a2QwxKF3
LePB6D21kvdcj96n/Ul32YW1jHUIszvDkq/OdCqetoxKER3yulwXU4uo118V0XrorQPi4MONLsRR
SrS3Heul9fa2IzkgQU5swY+o2J7zyaO2+0NQ4QImNQoXy5BeqHSfzYoNROH73LkVCxiGey3EcqA2
l05h5ZyxWeoRwZEtRlJPsB902KoWOdGMmNT5W/I+w9eTEzHBCWza/J4VvXfIv/VcebRqUlBh2bxX
KRrRKnivhY+oFaMbyFvMqgGKobZ4dSl7mD2rqnSceqxRPbdhe4rct94pDMAB3TnouE7oY0cEKOfF
ghlNoN0UOdUrz+SXeM541xsOO+x4dp323nXHbZpahyDGrGq50l3dxTLn6lL4F9diE2QeZsfwZ9n2
B1NNKF7ATRm7+6CbdjR629P3hUP5XUagwJTkYozqwZq2FIMfHAP2ScTqWekS7GXKO5ryixalF+To
GD77c0nuzhU9Oif374yccJ+h0u4jp1qaKmyc0sdz7PnNXZxS6XINmaIOZ/80ERKvkvy6zVQalk5w
MG3qhwBbgMlwGcb1sy4Jh1vIMgL+gdWXq+ON7WMMDPk63eDPqmx32JQE6b6l2kq7tQSdxhp5M8fV
9fzrRcz69Vp7P113o1JiCrzomILHsrx0KcfIYF67tUgWvcYcxNSxyATqedqVKQJxKKv2SWlodI5e
uo00/puQa+zGLP2F7rVno4qKtaxyWD3R8KQx8bvGUIgKCF0UNxRy43fbq4p1qWIt1/PJjmFEN/Pu
iNvwHRMJ/kx8GVeVknwzdP9O1Jm+8ARfPZ9KnDB57+z+DJz+rOdbTrdXvuzORsB1SlM4F5f/j70z
WY4cybLsr5TUHimAAlAAi9rYPHEyOul0biD0gZgBxTx8fR81z+6MjEjJlN7XIkzoDKeb0QxQ1ffe
veeGNQP/Zd5FFaYCGcQf3cA5gjBJbs4gY/z8DKMcT4Fetga91QM+WY8Tl5BC1oAHS2LvmV/xOFYb
pA7mD1BvQ+I9mQuDrN7rr2uMc59ehaUmRyGFejPCu5q9eE32YdTOoU66d0is2NQ+gbxyM0fZh29g
qTXNCUA5WxZGg5EtHLcI7i17f/sLATq6mgCw3htefb1mdgYva5K8dNu+uXeQUrIPbRrDvm/92lj7
83mau4tC9EQTofEcZ7fQ7KX0NjboDu/MnvcmWIx+P5rMB6nqGk9sSlyGuzFn3Uacidewme58t2d2
M4lXSVTNqpMVoCxet+x6bCyKO31q4mLdgJFeqc5CF45AoKrxxYV3ixu5lwzp10r52IQxvaJfGE/q
Fr+ItA+x3tHrWEVbwLtrU5PFDZOnlabxhXsr2ac4lGYD7ILo2rt6JrPOj/EbEaj3HA8yWRmTCra5
Sl+mCJigWzrFFgMZYEML6YfBfZXHvFdynF9N3Ry/XZC3w4vs00+9HcAK/8QHRXIIbw1LHNY4PMSd
+bMOzec0psrGfzKGwXnuU61prGCNETf/+yOau699UOyZrZ1uF39Peb+B5dgb/spIuKDKtPywrGze
WjmGsnbO6EEiBXa5rONpICp77n/1NDe2biWf6zKYj2OYHq3ALndJgTc4p4EK6ytsd3bUvNSEQDIE
TYCkFJcuIFu1qa3vsidVIFywUVsBkJm2EyQZp7XYmCPXvB0Ze9xsCR8g5gJX0GbyCm5Khb5BIaaA
rkJy7Mjt4xrch07YbYYoR9mQLlozqDaCfJ10sSYuz3be1JaPM7nETVxitIg7Ir21T5MbWawbWd2V
ivQwf+DY7s+/alrAgnEv1i1tqx1+SbMot0XNm4RrZ6VyAl8J+lM72+XJBhbzOrXrlZ8gA8xwQN8+
uyrX9yG5bKXz2jb9w8QEc9MVjbexA/GRxeDMMjMxaFjWG9H4+RoVBTwOD86QwdM7bbIvvZH5ccRE
RJ+JHDH9CFKXIilIg81sYOOjuUZQsY6JdOMIazv1RTzaGwcL87rXZ9mwj9N1/2syC/yf/po2P4QC
h3FEJ1/LiVsgDvvnpRyfhF7LXUn2oJsggeQWjUb7zSvxBN6WILeHmZhaxTZWTPc8sU7Y21Trvk6e
/yufuG0Zp7x4I8mOS5mCcVzAVZO3hi9k5Cs+FfJ7/elSUx7sHEU4hOIztx2M2Vk07rq+v0S+AD8Q
lV86qZKtF9IKlSmdJYd9EVSorA5LdGk9unpGwMGg517elPXkXvoygdzyrHXBzyWjI0dU7Z1Y/B9z
MT5Zno9xEjt4nOGFiWb5Hm17wCFtZ4yQIZ3LMNjqQPGN73ZM3vwWo1QRpOPF8Elfwrayx7x4FvWw
r0OV3EX1ZNLxTaA0iMhBrYN7yY5ppQf4ypc6zWD6bM3Eeg1w0cmZdqiY8peErXRjwsWalvo41zBd
AjMnl34BW6Rw7XcTAD3sSdWqbpihy6SesRfP2yqTxya278xWPJejNFfe+60mh8C2Ggmk63pv77eh
tSPZmDhK+4KvkyXTFY/u1JQbq6oeMtkle9fwD4reczAP5Rb0eLFNZv/VSubqiF98U2fo76KifzSt
gb/sMThmwHt2ivpcO3296yXWa9nNw5a+H4zWuvtpjEA8y7RfT6LbJXYS7CdVnN3AqbkpsmuQcxUV
r/6IQErpI0MzsaOCcTOI6NPqtUpuixCgq8Uxz/V+dBPbh9ljKetGfHE5U2LbuiBOKPEgNNWavrqJ
YBX2mfPmGMYC8oeV3IgyDloRhUlto9ftJfc/SojDUGRQqirtauUJgxo0xqJcOAUZW8Ag+glRtI+x
weO6nMn4aNAwz4G/92YAOmbSM1zMzE3fVSM1H4DcJjXdQzw1u9Gb60tstadqjnp2pGmHk5Fsq6B5
yEbCo90Kd2rZAbvqiI1vPbxb5jB8axPutGUZh1U+ELlh+/kGLWG2DzCuer4yN54XN4dxSLctM1a0
SWpNsEKyH3v3UBlhSH+/mjYdkWEbqWB7GYa1SiJOfpYRfh/aTIvA9AKhn112mEwxaTLCjT/txiPu
Zsj3t52utCuKTEgtncSAEU6Rc1waAq0j+gQsZ0Cey/IqakcAw4lPiR/Zhz6wN6S7+vvJwNs/ifgO
BcPKDqOXPKyL3Ty03/PaCHdzVMSbQmTvVd4FWzt/qyUZjaZAf221HIq6JNo7AFH8Tn6BUJfsqN5A
USZ0ref2JfBBtM7FUBMNhzyboMqNKTgbLPj0/AnARMlocGURpMhsjJJJHykBgYIG6oOzS/mw8gPr
tRRZuCJzBHgjx2Q3sVm/Vf6hN8zf3aUOkBAe84TzT1px+XCvYyGhae8KdIdQWKQ+FGQeHAFrMc6V
UbO/C85ZkmnqAD3YHMlhxrmAW10fW7PY1uJqXlkLQQx7d0g1kw4dAKxifJwC+HCmF+zxvvBKbT6g
0UAwJKf17T1ZGGVUZfXImvS18iOgXNwmXUqZ6YtuWrVJ+ip8Dm9Z1F2tVVMhNJr5vRn1fARqr0/K
VSheS3yfjsCoKBGV7BMTO1lifCO/lDMoRdMURuV2sQFE8F8g+KWzJv1cGGRxiCffLcrDB4PQShzh
fEuNlb8pmHcLjnZNyUGjcLONVfvJwdjYTFAusb91KEx35H+jG0ddMjgQamxOF35PfVeExjaMC27c
tsTzA3zF4GNMdbHV615Lr9+F2G+Y9ice0Ob0+1KZr27aGIRAZx/C4f0fiX4vCuo0QwbpqeYT61IQ
CTkVyV6UvLlV/ugNRK167nPhy3sooZ9gG1mWuu3g1/dVqG8xd3l12afXKsFVwXxlPff1s6vLkHHK
viizxJVS5/nO8ttlI9vqbA/lxfCcYgcmfdqGSfltdu5dQX3pAUAgzujWDY18SlNbv7NGxsPvI1VX
Pnkp6xzpXlBczJkRf7gOFjZUXZbKLnjHd28ADG4Tx/p9hUZ9i5ghWM6EwWx8FSKSKvis9cvufbzv
FTPgwaJaGMwcDqv5IEe72kif8kUmeFoI83pO8uCQKXZqqxiudhGMqyK2DpE9Xu1xPifk6rk9g0p9
sqdA2xVJ8mkEwbRN++Ga1Zx7ipyZMTYLWYGfcdsBOop4vX0GPTKGrV0ugDP1a9Dralnp2kLXx2Y8
f3Ww+uI/JUe2SdDtIKWBJAZ09FYl2/lymDzj3tQgVWnSrCaQ6MMaci4u/SIEUdGBLm1LWdzpwxTv
EwdxXayqdDn37ouXBiAqqvlUCnGRNfdE685PtVFePG8+51n3IGhDzNZCOBk/mZX8Df1P6/6HGw3f
x+rFkRBk+znfEEZ5X9rxY0BLz0auxlz0XQ0utCxrulgopjC+Jx+2LtHHiCNZ+PXWfru9eEvvOcrh
ehUFjYqUTcpKxGcnS8Qv/KSRFfR5g/5I51nXu5DWWy54rKD3YUEvxZrOfmE9TRbMgNie7uyUHdNw
H4yhIAC7etELRl+qN2gFuJ9Y+SZLQsMAnqLLNqOm0PHz9sJBg0MwtR55UCu7fr51k+uIla5x3w1f
0jwTlJeZM5/1viwwg3VL+asZuKd1UT9UHNl7cA8eA9MLxkN2AKI4urCaVzV2WY4YAQyY5ZUrmJ+I
7GRbRHuLDOnbXbvo7lht5j9V1wEK02WEb9dn9ftG2/nTqezb92yiANELrfpaJsPPph6ueinRn2q8
9AdZuR9THn+k1o+0zNZRKzMS+UqWGeMBeMEdzqh5syT82roFMbTcPdFEPqX3JevjHzXsspKuSiNF
xK6Og5slY9HvyRA+IZp4078mfGF6yiyKqpP3rk8zE7IyyEPOBz3CtIpTKxvJi+DuqCWNitFxsu1U
sHPdZgN2V3ugJiZ+i9AmQ9RaXmuj/ZxUfq2DareMUIBjbn/0ixT3cXmcasK39AAjtWaUdS0ZNCZN
r6F8m2UK8iGn7tANHzeKP2eHroYcedVxaxwZ9ewtDomevrRvD0mjm1NgdwgLr82kXZlzfJC5vJ8m
LsG2ZsDEwGIrx+nRw9VGwjd9rvhL7mL9JioVBsvIhRclFOBdULSkEUNCmHcV5jWO9bF29mHXd+mz
I+98RTf1u+NhB8VH2fT3AybAgd6JdHVtzVUppmLfGrANWppz0619ht8usIl48MO7sVP84qzqAW9O
iolf/4pTM36nebitmxERI+bu3mJHK6wCh7t1d7sfutDhI2yo7OELgcJEoV5Aolw6aqF65pkzoGoT
rCT/qy2Z2XdI4BkQcPu13heb6LPNrdQOExhOdo4MJf0cKmq2eSIWWnBB6/Ke/X6oo08ZsXC7+bLt
kcJqasOxGftrPuJgUMLeGjT/QVg5kPkHyKH6RI0b9HqrtCLdKssnVoYS+0XXFf4G9EDIXRaAeuG+
RnlHK42mW+leRoNqNY1ZDUjYQiGHEGFQEc2pmA/Ezbkk60WwkNK5K2IG5rAcKE8NEMBkM7CFYlUF
k9wEMP7qOXluZR3s0+NoxyW5jzmmLApkACpPseQ0WXbo48L2XkDHcGuW1wEwfASEFD0xrkM3/1k2
g3V/qz1hR2+TlHDwvOUt6rzipenmy5iO7FJhj8KjKxAmud6HZxWcGO4j27l3puLz1qUhqJeghzzZ
1Epy9jd9HzSbuXZBAqxLWpO3zY6jYratQZIkLqVx4Ipgm+LKNWbvJyKQlo+T97EIsb/Gqf/Lzyh5
mwI0tMKWcetkK0U3urF570j+o+3EGRm09yNmN2+nl5JZ170qYIYUW+VXZ5KfwGpoIOKrr+giJHb8
marHYmYLSRc6Skv11i7dgzIovcMqo4jCMrciFI92AuBVirzzrWYuba7q296WSY7RnSd/1S06GN2s
RkfGeupyYwLPgJtVPdBlWDGsLgD+IgOOgh24lJS/goXD6YuPhnB0fwaD5fd3t3sZ+DE1qloebqe5
2y/K0WveKNdhbabIozNbBPpDtzv+UQdAYySSp8iqr62vvgcMGPd5DZba/Ba6HLcVQ4Awyt+9BEsH
5hT0qSnB6/q9kQ6n67E+ViUieH3VT9m1zgjZNfycu7Iu9205fzNCzirKS+6X4GkElMwHEHZnO6cO
7aRA0H1H9BHNwLARQBvJ0+JXOznT0fQVRUEz/wxt7ysSGbWjPN+7Ef4edCv9ug6KNwXJPVIwXSCO
Tz6Xlgs4DFTLOq5/KJ2jF7sPIUR4w1TfFo2InzUsPoQa32p8fKlB8iyXuChnAM8iEXcTSpfn2Sxe
igx8aeFOB9LVXWUEhDdMVxWQGe3RvgOtB5cPnoK77iujeW2X3TK5pypsYZNp6L2l8feo1M8FvYd+
AoxvDvU9MVLjysgHyCoCpo/sfXurot6FB5a3u9zi2JDC20cZaV4EQcbxEC8gLZjMKY3nj9LxS9Pb
8liADxk5blMefZSj7WxC/8UFIOQWLTwVZbx3FfplK4pS8It+sFVm9rXQOIaxB8xgaUQDoPnH8kZt
8F3zKjXIodRIh0LDHW6ZkO6igQ86WILsttPtAVObd+q/VRoScTMq/X7QCIku1TSJm2cpKnGPDrAm
ck2euD1IbWhyuXMwTKCK1JAKF1pFrrEVs+ZXaJBFrJEWTUy/WMasNJYGXowafRFqCIbUOIw2z3+A
ahGnvjC/lRqZAfkDeEYML7XSguLbQ5KF3wIN2xAaxTFpFMc/Hm7fSzWoI9bEDsgds0Z48G46J5RG
zun21Z/+aGsQSIQ3I4E6cHacftrKQNFJLVPz9I8HBaaPhqJKtwOWHfdcT0l7TOEIV6HaogHqD7aR
EVUS1yP2fI9VwE4uWWQ/F2NM1EuA1tGeIDDHyaXoZoxH+qGPifJqWn1f0fDf/uN/pCFPlGd0NCzD
xuikH2j3i99fwbqxgevqb3qj7k2awuFuTepHstEZ7inz2maWea0IDtplJa3BOJTHuCy9SyaSF1s2
RDd0oPJGIykORm5GRBbYV2TX62Iy1bMpmwv/e7qXFiRbO8vTY5ATv+InZbKWwLbWftnYT65liKck
NtVWAkjaBgGRTp3ltjuHEwGLzhy0DH/9jgtK/5FGe/048hy3P5HhaG3p8BubMSj9fd/zcqJxVtcF
kNB1dhyP1jh9itv3PMqwLuiJHjIepsysnpb6nqbYvENG/M0xq/wh2UyUhlIT2sHkr8gOxeGv3+IW
ZyLtb/2lW8Y/rSkSW4SVNiUA3rTbV4P+FP7wPVO2uyFy3vyRbNZsBDQ2Cu+bYQI6nAJclE7pRWci
bSZc6qdBP9y+guz1TOMMoL5iB/daczpFMv9MGbRvM22QuX3r9mBmwd//qBoMDV6OD4ZFLz9iGSWL
c+aGit95gU/ZwFUuKviobu7cz09BFw5Mm3jw5/kH2xGxQd4SPs9iT9j9s2ugtm6q+eA7KBxj7IZY
iuWpI5Jv3zvpBbRXxOUXbn2DaD467hd3tviOQP3O/WRuu+ne65vs7Gq7n90EgEZZajY4KTgnNtu5
syLid7nF2wSus+yUsx4T0zo6CQjWtD8NGZiR9Q0gc0PJVGG1TzJAAbZTpxbovjDeKBHLlUlNSVi7
uI8RYTNKFAe4GsrL/B1KfrJALLKW5BCQ8cTCJbEC7dLCf+jTLj5nOQiQBCU9XXDD5BBR/qhrnnve
Ozoud3CaHqw/34hExhnj9iXkk2HV+lG6pRWBKjRMnJOn42hvX90eQqf5+x8TV4ldgRIxsvrj7Kl5
T57icAKvxpPoQOPbV7fvudHLGIVEjQgLUWw40R7HpQHRTiUgsXD7b4XhQpK32vfZ4m0FJXgu5uFR
xclbHpNNZUNGj1UzH6yoexEZhil3WsUzPM2Mi5nGwwjoMfFPorentexCdSElnSadjIBfWT/KPM02
iTK/h76zT71zm5qHuJreg5o8Dbf7mk2cGK3ZPoycS6l8RXqaBUd4uJovbop3vk9gMC5G/GCW9DBa
w6Dv4bwjmqVPMLQ/aw7lXZP3e2x+avtpQ4tMUDxuxhEaXDwLubU8ZGQWlDHpqQ0q3GYVeO1b6hKw
Jf3vFCbARTywxn30farDj9lpMI631zJyWdYXl3nItIuM+Kh/AVOMe85lPrfEFENnyjjrpTOH296H
m4/yglSqcUOTZQ2wDJZFTgcVV0BYB2sLvC6UtV3WyHeyV781C/9Is8Sf/sQ2N/ZgpGNajZZbfI0U
Uapu7H8RQfTd9rrvdmnR93pKMjmt8ogTnOtSfi9F8zYa2WWxT0stGMYJ5r2yaHZYXilm505ciip5
YxW6y8y4ORoW4ymvVnvR94+iJlHEn/r5ABJ0VTSGs8VcAl4lYYNbqmTNLG5YNU9Tid+W02wDKZAO
OKOoz1QM0+8uj2P0m7Iyz/rXiHUhkKdfBg+LGYJETtT5bV4XBp0g0fJQhM2TZQ5HjHGUarqjlwbR
p24FTbeCyqTD4hfluhPhCb8qiEJ3fG0CEzCYqVYpcguzCykg7bVLoYM/nrZAWtMg8ZrHjGRqtNgf
SWA+2xwW6R1SM/tFt068cuUP9AXIr+PUiJSgpy2UJ/mHqH1jdXDq4LcW9p/Uk39USzpaYvZP+qLA
pCpA1hQwFSTd8E/6ohbjmNO3tK/syj2UM7UKRrN4a5FFNzEj8VTxnZMe2Ql1znZW0J/QraaAgVov
4DrHqbttOXXToEgIJtOVwe2tjGgzOv4mt8djhDsa/UGp28Lt/ZRKpswuxSUi+U+OhShG5k+Jh4eZ
IGdCE6JKRcbDSLenSqW1a+tv0hcfk5sa4PJ164B4MJZrjvxgWnvjIpGx/HsRkvWXiEL9puiwR4+w
R/SPf9blATOcfVoih6awXnvkRE1GyapfUjL5d5Z3XsZDFDSbaSKb4N8/t/gXz20RTMmTWgigAlNn
Z/1B8NU6g1vQ6s8PSk+8AS3RgdxMVvzq0mYwhHtfifkqUYvMk/Xqe+IYjDBsqMIYi17DIJopxTW+
2GSk3N01eXCcHFo+//5Vyr+IwkjPMj03IKQSLBVDw39+lWWDm9CRGZeNz6uMOwpEv23HFcswxeSs
22sl4YNK9phPAnRVSMbqMfvUYo4k4VMsCBhGkeHvKipitAYftq7l/Bz1J77Nj7QpPnJahVwTOweO
6SpKyXhtEw63jzcJYmTqul23AztMFfUbPg8SCCOKwptOgzLhk0Gw1JBFOMsU8iLL1T5lw40A4WT6
VUIwFut2YBQ3NUTHYGMeZzdfF+5wnYv4V1KOD98CmV91wUaf50M24zVvWkyh01ehm4yJrI9uyfk2
/qgWRo+NPT/nU3z49++1pQFmf75Hoc8I25WeZ8q/CFbVlFSGT+vjkMjMXQems0WjSvWr9SaNXsmc
VquiCnWkRzOssnIusNVIcW8Nzk5OZsV2QEfZ90gZNHLVnoljHQ/tYMDqYeeeR/o5S5F7xSmO6J80
wXB1QgbAsFsvSxsUu8FcPovFGFjcumon63l3azZHMR0LO4rXRfwRtQZCOIt+dcJHpweKZUKTLB1Z
+xtqFBONykqb7mdBQxQnLpRUum+0GSosH2vJFrpNu8cxZjCVQbxaFVX+5i1UxMy0PwoBDj1Z+rWa
WXma0HvPO49Tof7/cc7Dbd7aG7/ydFQ7eg6G1altWnY/iuDWri8KwUkB2y4srdgsP3pBu7Gwzb0f
d4y8TLhYEUzd1Pb0aCSJdmNpvnDQo19Fx8ehNZeJ5mLQ5ELDwG/tBt311mtXRnXveBl4BeNXJbh8
gGRbULdJcxw47kGCYjCSUWCZ6MqgBiFkgQZRAjYwCiFXdVqrHeMSsAGpOqoPYafkXiCbwqLsvrr8
TyYEp6gavztjDN6h3IVOf4cx9ai0SEAm7BNNIA92Y7xj6WXR5aXWx6iKfxnjdO2zaniYJWYTqyeh
YuinVzt0EWvUsDnGrjnlVfvyHy7Xf7GjWK6Q2JGldANX5+j+cQGLejQmjtFmB1v/yno3wBQCW18F
P43uXHopRWtMd4nh8yoEJ76hq0FPRyvpHC2jqrv8P+h3/6r4DuyATcJl0RJ0JMWfXlI3y1GqxEoO
uRt9U0X6yPH5qFvf+QhqtJmPoVacVePwqqVXhZ9/hGb9Fb36f3hv/sXibgforQUWCQdJ5J+l533S
D6Esq4TU6UmhvOGuwgqaEuWHsqUDwy1+NJRqw+L+kA3zlwjJeav7G1Lrx9BTACImtg4L7RezT74I
J56x1qCxS9T0H5S4wV9k8oFjsuagkA8sy3b+rMPlgO0wBh/jA/li4cZgio6yYgOvIF37odDDbMr6
JZfe1uVjO5fmORbhePJMB5sRP0iD+jJnybjtE78gvD0hxUt3o4gIY+l1kg19VhtmPMK8qg9eVy0j
ya05FhSP5Byu1BC0xzGbXoo5xf+1oIoVRaNB684mMNzgNaAWEuZVNM9GljfbW088MhJ2n4ZMsMze
0OkLtsNIYy3/qtwuO+SglLeqT+IdtwVskDR6ATq8k0VwL+MZWzQZNsnM3MKwR/C+SgJW4baxa1Wu
hWWBRw2Mr41q802CfJcr2HwjG/7OM2zciP3mJhUFC0rQiPElZoBrskfEIiajggV5KcvnIEYbFdkF
+Q22cQxM97Hso0/wpf1e2ocwzZtD1QJinasp3dWyiddyqS91oNQ1n4khkhmrVTF306FJkl/dmFS/
Tx//iw39T9Yom231D+vcX7GhVdPF/7X+aKo8KVl+fhuujj//579ZUPSP/t9wcfdvDre3B/Pf9YTA
HvX/8KG+8zfcQaSOm5Yj8XpoB9TfaaK2/BvrpMWC4pu24Mf4qbbqu/h//tu2/8ZftXztEXGRW7j/
XwHjtiW0XP+PB34MVsLGYeFKgT3K9vRt/4fzpZdNddHkbQp2w3X2clIvrj+HezNFNqRE/8QWGD/R
Pz2VhYX4qWM3s5VpX7FksWewXp1c0NTZWMqrMupgu7A+7ZKFoS/tphjipeM+Ui/4EeEssKJ2UVSm
z3R+/VWejMWl7ZX6ajd3AafDLDGX97CnzwX8uqbpXqpztoBRidJ2htVseU91sBA544bFs0fOdkah
DrAwtK8+evFdJyxxdpGvneXQYf+vZbgRce3u1AT0omL09QMZ413sQ7TOCpnTapL5YZnCYj8w9Hoz
m2YTtsn0LfEVY9zO3SqIE/u0kBXTZTHBD/YGAN4AjwAbvUwzGPDYmNVd3y3dC0KwflWpzsU6hIxS
mlb8Qn9/g5x+nxdLcW6n6n5enuYwdo5IHj447pdg6rO9VU803xPXv6RyifcYbnaj5kR11r1tJ18D
FU9bT5LctBS0p4rLwEzm3IbgCnmzXs2O3Bol7WMaLF8qWTAkc8FkSumw5fvbquLpzHZpNxkObBTP
FLD1sCnhPx20wLwnqGLrkXrNnDWJUFKUptXuDKet9rhL05al2DynT9SL5WPUk3eEKntXTDmZePAl
1nPTV4dgnwEY37UjTUIIsNC9BusRSu31NtYq+nSC5p7He6KbFpxwTDlcMkFq4ucMSubGLA640mkm
ekmw6p0mfQX1vXHo9MBmJYbKAdWJAuon91F9yNLCOZAxQJBhoEW/lf2lzYywAbiypVfdPviCI6bn
huoYsGdoWd20V2hzdi4fzq4L4r1jzjoRwGyONwlklGbGqiwQHRhp3R+6DLK0odz4bI3GZ9Wa35Vh
zoeZwf2TaZyiIbSPliiDi9sH6jjxj645NtvbzpTRyRbEmRHWkG8GOzF2RpgGZL1p1RppGI+2IuEu
GBj0hjbRbbZJyJh+8JbuDAguOcRlr84mlQkVyRrgpn0qQvhaXnBdck/c+ckk7mzbLTZt7tCZctLn
LOFIyJUF9ok53chp0XfC9DGxOUODqcSDQGlsaT+IbOtk3RQNQjBV5tvAJO84QrXGFHWeHtOIYLLC
8IBXDyYfPwGoRgX7NUaxvemq+bWchbGBh5mvPZIi9iniF1kwYkvDVMdCI6LAaTnsPFKDLJX2qy/j
VPZnFGzfwSvlnK4W2kKcaYDK5JvKbPy1X2Pt9prmMC/XMenOda28Rw/NLumZ+tcH+skwD/HbZNTL
pnN8JHL6YlVhl2yqEspnaymyXIbMPydj9tWMnQa9iHiWUXZKQtu+E5H/GhthdebYsiG1AN2BjKq3
oiI2qWlJM2UFvuPe+YorhHCk1vJ2Vr48LZNgrOG5XNxJei5DFe9sw463cVnlGxcexL7X+ss0jT2G
AxwSzBmRTJhn3GjIfVF9KUIldfvVpra9S+14nzblu+PUqJr8Kj2Z9bqdXijXth2KtDv6hhanlMaH
YZzCPbHBUaEr27g4S0AqqQePkBX8eSa4nwlO3RK8+QH60KX0ihW9wG9WiAReOuGOrlD1LUk5MaCV
7Wtb3UVFV97LAE0GB95inXsqvngz+cQ1lc4axywBo6WL+tYo+ofOa8STk5kPou7KB5+8g2VBq9lU
ZGb4kRzua5IUCr/2vo8A+uvKPUYqfY3GaNn6hfK3JXjZND3C3HeREWTJcYBOt2kLD9E8J5R9EsM5
S4SRHlJlfCf8dnxOQ/FQ5e7Oie3+TpqSuEUGnFv2oeoimYKUc//VnFn5rV+mF5PowdW/BeBk3reB
S8a9zyAyIltiHyHdWkc9o71kcELGPmRH1d5HlIQBNc4c3jsNlOSMk9ykwvFAAk5HcF0xXWRhEFxq
usFOLumu8MzpcYn96p0OnvPg2cbLbNrnopH9S4U4VIQOAiFSHIWVDjuz6z/ThOmTYQqCo9sqvrgl
tZRhLsmh0Mqe2ifuMbGeo2Qyzj79eSaZ2Zdm/qGG8KGPhf+SGsZb4fVnRQG8WYhzOmUCVLTQPhDh
8tYWhcdOu2i+QlycopmKfhnn98Us3ylkEBGghdlhhAzI7y6BFEZzi4a7Sw4BV/ymC4PmKTCOWLB/
UgYGryiQEBaa0WPig92CChYTpZjhOZmT62Rm9b5s+K9MjbsitjfFxODaUsFwdhBVHpK6fAtjt15j
A6xOKiP7cvAXPAmLkRJYqPqdbFJCJskIIomp+tLnWv7ZFlhNrCp48G2iT7Ez77yGktYdXJOUF7wo
FelFe3+R49Yjy+gYlea48WNkd81cRnD5ArInK/kuLFKgBileRquaTklqPS5JEa0bR7pXh2sIBchO
VtZw6kIrXPeucLVZAlNBTmrgWItPwLwfRZ9Zr7N1NocyeJ3z8crB6GMp8V4QFhFsnax9iYYAjE1n
9u1lqY2tyvyP2JnHU2WMb6oF728HG1mrat0GKrsTjnX+vZF4xJrFPomqc+pZW6dGzNe07ImM3wRn
gM4CI1KrbQzu4zHImb0vgk6u6UIKZ8oD+8a+UKgku7Rmp44xMdHJKf1Do52DDXycL0xbCNP02dZ7
QWlcAK865DY6yIZGwbEqEAn02XwywxyMGr6UMhx/0LHKwyVkpBqm+84i86mpM+uawVXzuiE423W1
H8YmgNMDPc8joaV3zGvX3U+tQk1uJadmruBfZ1qrXRnnYSLsw4olU4dWtU9tEJ4DFqBLFdoQyLMC
1mPTSkxj8Ym2FBlAqvCYweW/0M1zKjBKXBjjU11wZauona44L5876DZfsPQwSSSSkZhrc+d30d7w
YHcX6XtuE7jqd/PPxnRhTAZht42Jx40TP72bFoAkXUsZtnIzdA6z+X8YO6/dyJUt234RAZogGXzN
ZHpJKaW8Xoiy9DZogvz6HtRpdJ+7cYC+L9pVu1QmXcQyc47JmGmUOAB4nYkVisuvSXhyb0NLY8ss
t15umw+kOTVknXRkleIW2fNKY9CIP2UQk7/e1gOc9d6IT9PCWm0hKHKs5XAdvYHiEZNBNLfWMZrI
IodAg51AtpKgKzu589z6z9DpaF8T20lsFiYcSIInNcnu0TGM96lOwOK1z71v1M9rsiBlBAtXrJvY
8Urok2ZLoi1a+upjbEn74GgzlkfLzX/5GWWHsFXYisa/l9SF5Jw03SFZWpJggs/KvRmJmK4iEqQ+
JcOhXI6mZAVmWpl6shgtaWg4F4l4tqWDuUP42BN7cSEK5y8O7OSuj2IyFeOFS8FPHWIxWTtk0MEu
vdWg+wXwX1kN6sOOqRwYeg0fZ8XDD4/UrKQP8ixuPYwSG5wvxTFxyIsxDXZLI1j/feF7b3gTCBTI
F/NY1gAfbT9nxTuaPbwYNDAOSxvgBRhV5fwKAyw9OHb04hsdoxGEdQe2aVdGgRQE3XKqGog+S89n
ntD3rWcbL6wjWQd2HyyI+BPCZszaa0P+rxNPT4Gdtqe8OVsDexwzF1EYoNE5ox6v1wq7ZakQUsgs
YdfBoo28EUCqaN4SwXp0cJuTHEvuzma55WRpmWky39eQaCDJ6Mc6rtBapha0KsGUQEMq8OQYOkSF
ECpaqx0qf5Pgyup3hawLmeUqWqjmgqnCmhvc++IB9wv6QO0tB7qukgwkHEltAk5dyQXI93qjqHx8
L7tMnL6LIf69m6bWsH365lmlAwT5aLCvS7wGFC3BHYbK1d/YpIfObp59pOQsmVPGB+Rn5qXI7vn1
cwHOA45yDRoxt8tt6i7dzppwplYELW6/i7LJn/RdlrDMizwbR32fBRemMV9ZjfqpM6rirh2y9oQ3
tAp9xix37lTtKnqiXeDPDZk+LZEQZFgcB41J3RtJdG7RRKa6cJ87R7ZM7tGZoOhG3zFHO/TQ8Aac
YLYeOp/uaf1FoMhsnrAXLyVb4gqVug7c8gYchs8ux3Himf2pJvdiO48g1Ag6DIhPhA2dQtikqgwY
3FD4Dik1NXK/LYT6+qhXOV+LrvuQOPbR78kDDzoSlAOMyWz4dnKW1a4evkb724HDQspjc49q/i+e
DxmCYwO93Oe/hG3ygXQaKPfNKmNf/a+VwDwQK0JKpwUjSBDgsOW6H7etUZ6LYDyxR8q2sHpIhgaE
haCyTSKULTZvgYSw0yLOPjIwnTvUUPgO1mOAl26nireM5d9VLavVapHdqW/z7ZKwb8fsMh29zgIH
ascPwVRVL1ZTfQQdFXANxSimYAzxMpFZPGsMvFo/l6Y3HureRK220kkE5QrqWWIFi8Y/gnx6WVQ+
Y7ohDgQMCOGYgZah/9ww0trazcIpmg8lF7iHdAzv7ME3jPFQZPN7kLXWw/fklAk8aRrr27JjMGhN
YH/LPL9v5uYdGwbKJo9IKIn389Kgc1PlSCCkmOtLVkfeXirNSnmJeEHT/GMADsB+0UtD+NQIR6R3
79oG+akTG8U2qv194WUxsrf8UtmiPVmt+9uSHfbSNeijjj0izSGCHtnUT9yrygnnsV6FzIjaabhT
OefbqC/x7SNXm0brb039AjcryXbEq/ya3YaXG8QWKZjyrqf5RAkseHAloNLBS4M7c+KjlpYmQbIz
qN+uxUvX5BXhgDlGqZoJ335elb5JJ49KNdWRPV8Spj6LzbyxKews7z630vreEKtMhmpFpBHZ5mKI
E/Tzv1KUCUyf6509xfZhjvru6B0CwJsr6hgQNOc2O4D2h+fOv9ZcNvrO46J0cN+MpF7XVRXct5Fx
ajRZCJ3OnHDwHX2zbO3xGs7TZW4UbXnPIcwgc1PZS3QP/+qLzpVvKMbovMj+Xfrk6ja22z929WOV
sqzA/H2NuI9YliD0XffxCUOrw0Ba6lIEd7imfOTqfBaJLyj2ZpdboRnrIEzV8kdi8Ax1qwkaZZJa
ZbO8K2zDevFiz+EVWYpD6jftNqc35faobknUnRzX7q9Fscow+zg5eBIqqyzVqasedG2LOxtwIS7R
SBGGVa3CLl/JDcNxtbMCLr9alemhjLL0YIhCU6ljLZ/dynowsaYYATatMone8IgdBrPJ93EWDKHl
UO3UlWLFttwtGG/TvMmJiTb6wxAgJm+K2NxBiMZUOMtuCwuIEMb1CtSdbd5FQfbqdb0G1Mo9N+fH
Ze4eiRsFAFpM2yWL1IsHYk3hBfWTwF3ztA4rZfSx1+YNCeY6z3nLNUWXCULpNMRRTU1UcqgmVhEG
Wd6+oy5vrGjccl0u+BxdAJ9q4nzp7PEIefpcVsl0Mhb5ZJXKeqzl17gO182pfmws4IqK1Vq9lG5o
cB18axO6QVzEUhnHuZondEae3ucNQypfGAEf4/Q0W/cD7TDh09NH0RvqrZWYOcbqZ28Y6bMo0o8o
G8tLHCVf3zdWBsc4UmRqWFZLVNBivI4MYhbL656TnPPF6Zz73MZ5nAz9iPu6tU8cK5TsZET2xVvi
ECo7++HkBDy2bkaoFZNznI426BNBgpmK4gN5HKitJjNpwQerI54y62VhS04jYh4DRL/rXf1gr48W
cqBJ1yzSE1bRHmK8357SGSAm9V48WfNxinpy2/ASsYizmTVZCNIXf34sCoDJjqFumhKQfXvpDs1n
ZuCf6jNmR04Om00XzKZEfXFxYAFqNu/dxN25ZcLOixHvKbMY2Af4Lg+9MglI3YlgkKdWzxvlkScZ
tYcymYyTSpf8ksJhRM0VrLL61r+v6to4tnJ4rvGBk6qWm6ex7I4upNPDmKwRJTkrETEnJORMrn1o
ijXgeyUMBlqInytfsSVcwZ3Uh0WujbCYasJsXa4C0vCxyCJKfPLpZW0E92b9W+r+oHULn1Ch8E/M
4DMxeLYk85ktxV5M4MzSParSugFhIS1zoJuhspke2y8plno/OVh8O0ICRBTVd2VpuLeEkKRMme/J
2DtfsUFoujFcUsc9BxbUeUKu4ksmIbMmwXT1FFBsy+4OIpPmsUA3uuEWN0LDMBjGlOYTycnJpkn9
8WGyxlNWrP48gkKfq6E9BAux0spt9G6MeM/W67DWmdTNTTuGmZIMlKxK/N2S2RWBegTR+Gb1pvIn
7c2EwrneL9uBEzAafnUVomYaOb2kce5fBboVZuh3AfeybU3R0VUag4c309oEotosHpvrsQRXXEoZ
MW+EIgvPmb8kK4azxqmC/JKAXSOOjWMKkXFTDXO8J11IbpsRQYzdq3jvNiOMz3ViMS4DKfaTXx4w
9pNUW8zY5GKj3Lddl++RvwUHqItgaJiV+2XyWBvzrXboxgtPPAzYjt4gUy8n7ueHSchfo0uIZ55Z
wXMjmBBoZhNSPE6eMW8tywjWkXO2h0F5Mgaytwz4zM+J2yPSNav7Kc7fFSoBBJ5Wui2ZMzwxH9nW
us5306LLE/SnlrE+mWEAcI5QpUODBcF5Xu01hrOmUoPoQYP4aTM1Rwvl7eBMp+8o2o4y795a2IAj
OiEmHBK6ufnXI4ySkSXjDxlTOSc6OPke6T4gLsgVZmHP6K54Ipv02Vt6/0D1pU/FDL5fj/EJM0dy
DBJwkqT6qDvSZLFM1ORURq0NXcewCfQkLsslH5pZMCi4aMy6I1KGTvrokzV3RWazi1BAKccm9bYT
G/3NOFuPunTKPcpO6BngFJY8Zt0I4DpiNdEZHMnfRP5e+/OxQBBAUilhTR5DhdhfQwv8B99s1RkN
AKBIkEIZY+O8uAGI3zirXNVav5i/dcposMzno71GH/Sp+2wyQtn3UfRltNrYiZpjkswO4k+aZet1
TFwNvulbSC2H5DiXCES7lqgAHPFXKhBnP62KTV8JwuMHIOmK7GkshkQr91xfvhoScDKmvUmzgMrf
G65DTFWtUVW7GYAIFrM77ZDG/R2gofs1yBbdKoQ05BZd8khbEXataxxWLYdJXNfezLwHNXj5YVra
JxHZKwceGoVRxvXu+9+ZI7Hh8br02EWP8s/h+Q/qV3+o7zNCa7e69cJilBgIEoPDFRUFwAd3JdEC
cPjVc2ifPUWsSjYvE9vP/NS2izp/f4kp1/PaN3HrMxzED6SwxO3Gpo/2yIne6w43XA2dIluFuqte
v1qVrA7AI78e8Bxh8KQtJu4i76o+TPocV+DsHybd/tJQixWLoxrRIojszyX6+A5IsBdIyLVAl2L4
6uyvX+KcqLAY/WboVODGTQOhJSOw4d9SQhj59rh3Fz4ruPvPwq3zA3GcCMiz7gz8ZNrVyfSzTwhF
QWf77FMHQVywFGlM615CkFIJgjauSoK54pGOkJU9GpX8VoHxRgZSuaFKzY2HPJnpYI3guu7OS1ne
zVI7B0pdR5MFUs3kXxIvqu182qUkT+yNCsB3W/yuxXLoG/9lyYo/EPH3ZCiD4V9YZHBLerxXTt/h
ChZqn72Nhisy/fFsC6wp8zh/uQlDyiYIqQKLg9LGowIvc5obLKWSxfk2KY3zbGqi3WP4we3MC9GS
T+YQzz6YpkJIhRZY6kfeuVyBJId8J3p4ghBimESXekI3b2XNcmA+wZsnjt9GMdqv9dITS537R5dD
4OS3/hriXUd7aOWvQeE44feOZFE1sW3V+nc93AFTMB8QBuSfsu7DzKD6cH1lnElqeUkMbe9Nw3dg
/c9v9qQ9EBG9ASqHbIpKxofcmDizB7Tss2cndI/n2IoIiV7TPJhYzZgFWJ/Qy3hyK5Kg503QxDvL
1cgm6xhlC3N6XE5nst5aMj+abk+refvX+3IVZs/MGTeG8F4Fjvtu9l/K4Lfbv3VpcsNAG2G0b3/4
AenxXRcMxPR4V1maLgbL/K825xBbNmABAPyQN0xSGIU8MRY2Nkr1CLdz0Ct9LZxjU/k2TgzvmtjV
OnDkNfaq3l8v462TonafeFMSJ80MEd8NffsvypTAc3aBUlYII+NuKsSNieO2GAgiMkTwQ9rNl5mi
8qqqy5hTAHvPWj0usf4SAUwKw29ocKbxw6iad5BiyUNpecPOiO7MlW41DmtTbb92pnpGhnImzXIT
zeOtkQOwAhTJXAnbiFmQR76DaQ34l8vgNe8SiETyFdwCUTKJtZucLAc0ROqYjprpOC0g0fRD3LbO
ie3GcAYTzFPsVYIh3cBGaKDiXZiQte0B5s9Bs2RGEo6nU95NPe1ga8EKcef6Seba2tpsksrQtcsg
pGE1NyRkJAta/om8CKbv8S23W6YRlTVsS5U/CPB8C1c4VsGY8RPlC2adgGsH4/cSwnljdbwE5jrS
MM8+ecLN7CEYH/TvbA3YqeCA9CFWfkYGRsWjT+KwmZ3y1C3imHRucIhpiCxY6kdnLlDJx+JorWfP
d36MmYnz0DaaKZptHJGnbIkW2XtZUB0JAIxBfbS0SU7wu0wMtbPjhZq5tCeafEZfzAe2hpfRVAbB
fer5HxTEcaij9vod0TM0ILA22sXC3sXmIbUIwyqi+ZPNBC1GJgGKzDGfjcgkKo39/w7cL4Lh1S4U
NLAoltm8GwEva+pJZniDeYid+ry4SXTGdxXvtS8gPGj9XlrBuHckaNP1t0WxMs+y5dVRxhMVwsCE
ObqanD/f1933l2Y920UKLyFz5WNrJhdIGDy+CONlR+7yGWL4c+u6HLGRQ0FcJ1Y4injHWdfSq9j0
hQQSAVT9Nje1Ec97EoN9IVXvimqBEMNolSsO8YNp8kcE8Rk/6pXsqPzg5XzQ83r+IadmF6fs0fqq
o2nG8yTXf/n3j6bix5hGNl4WjVm3Nj5YYNZbckXe9JNTrcgAOFYNUfEzhW9DOcN4lihPu1L4DLHJ
47nAcXnjvpp2Xd/egjoTe5rS5eyaA0sAC2fyUvr3gbY02eHju+2XP4YYkgXMCqSWWCzo8WxCqgPn
Z7BWJ+4OLilpxBVLNSmC0KA8JUKMLNfIHyucuIQg4es5AFl6cyF47DjOMc9HOfP4gNTorhAkazWt
2BVSZuTIZ9C5g4irqyAOAQh2cC4s+28r3JNwmWPqxTl839sMsIaToX44pvEiUn1N1neKdAh4hJXV
WuKm0OEQ9OKjKe3zhWkZWwR/nK+DIgomgtmIZh9dlHcQTvs2jxizvKx7yHt9cZgIXQQS9tnpxM3p
ypaNRMRR7Ok7XskeIcD0QiTrlcr2iW4N0zBgul0ZeMZWpNVf1+KAoFcO0dm6W38p3iWfpHZoZkrH
+X4S4Enfc3OwT4ua/S2mQl45Qu53wvyjcI3tdI3nkJMuOqQjw7wpip47WsAN9ovuykS0izCzKCWP
kV2hoC8aUi8GfSCqg1NwHcw5fo3z4qXNjJW5lzxxTkSMFRljgHkvJJPtxuJktIgQH7op2qlcQNXw
5YbhLdjk0jT5ABuokdvo4OaqOMYW2jsmdmJrG8YeODdhUVLtAQozLijlZ1pguzYtihh/vo6sRC4d
HpmyQnEzpNO1jxEBUJgU3fAjyqqfJi/xxkOCv3WtQYXoNxxE/O0XWWBA0uEb9e7FbBw0v9nPCurF
HXkBqAUg2J+0izmPhl1tKzpriPnJ1hhvQK0IQ58tbklsFua4F6lj77gfqzDIAZ1Gsz/C1HPegklg
7Rl+m5ZxVJYdnZwGLQyhYlVguY9ZxpOHLLg7WKWPGbPNXnwWtkc1D8d8jCx0tX+iOiLdXsQnl15y
23kFrLX6b1dHxUeABaEhDN5WSf4VHNoAwwMAmuI4wXcmYdf9EzTK22Wk2G2A5TO9jy5pkhGcsWi5
HdPm5CiLhAUYE3vTY0AmXLSIsrJDFqD5tg8wdwhNqEokvDfeBMQXMRAihsqmP0IYEGehu27mo6C8
plMRH+3+hhWWR07YLkJKCrzVBs/U2Yx/gC6u1nXKL5iCQYgHk902ac9pjLuqx987RgOjRrPz9kY8
8QEvT4HrTWyILHAo8xQzaXruuiw+IcGatygZ1MOQjY+xD98ztzdlYP1mfO8+ysEvaaXu+8VayW2N
cZhSxnUDYS6s1K7QQjZu6XkhKW8HDqjsKGucvrTSH+VAvKP5O+qwRcWOXrEEAZoks24Is6gOEYMh
TiuqFDMLi+VeWsA9A58cpQWwIIL8jfBXbW6ntoRB4jMQyMZsUp7qLqpCV3roqpFJQ13x/4z3y06n
zP/IpR43mB3JiPQyluVLiEWUBdoeRfKX3b04vtOdhgmNQqozzLO+RvmD+mNnKlyNFkOu2kHmkldP
iCtgeaIrZaG88h7kMRcG11G+Y/hIB+WuWvRa08YPLB37eWLfiGE5rwQQ6bVbQ6FTp3jIivjimfWH
r72wXM0QnIJ+i4eKmjqh67AdZhYcGgZU/43Ky5/B1M2I5fmHYZ4uYQ3M+JsjcUxV22K6sn9L5sHE
HBsu1NM4yV+KprUuc+0iUzXo78ZcbVqDIplrzkcygxysw7mdbDO0rGEVtze6PC5pshqg7iw7S8xh
kQ7zSRTogDpl4b5FtVqCEUyX8gmDTRY66fjT79znpSfPiTF/2DTZKbp60ikZmrI2Yu64LeCrmF2y
l0J351phC53N/NgPVYBSxt5n0cT2EGNPIRy11znPXWxNNwOj/jbh3dHk7pnF6ArQxKYhDItcUIJR
8M+CVrZzgrJsLD/K+sXq19l6je+EKisZxNj6ESpyGeobHU53dknwQ2OS7oVcvtqUOI06InqwyPQH
/MA4IFjSb8TPYiLHWU6+uR/S1dhUj5+IfyDw9n60yYrgwiIYe0RXgvFTHH1S37pKD1R6GhnS+qdM
nin2bd0wavsXidpnFHTKHKN58srqMYOwdWZ/44Uimv/WZDgcncq7h4OPRWxgHUGvGjp2wsWb1wKU
UwKbbGWa9OI4IM8rixGesLQ2jhjx0vBubdpmCk2jZtHM3iKMcWh1DFLAQZW72Ig/O/upIij1tSkP
C+8oMVFaT7Zt7dOsbrbK5y5yS5NZrz+ZG21CmInYDrAT17tysTdj5X1UBQJtqQaELvo5LjOae9dO
tlqlbHfL9d2gsGKnBf6HCKXd1C870yQj2bPeJeujUmCgjZCJSqsmMCJ7LdAh7pFo0Kbz/kBE5qgn
guCTC2uqexwW1gbfe7oPbOsiveg9CeoInhvJ67FOL57oznnpJuiiU2aoHsKYAXpxRv2/GF24WGyM
ynkiOVckObDA8bFtyID2tdpbFm8bKboIcV9r7NsyPZfdlDx0zfyZPehB/HIKPq5zU702fcuWdwy+
UhHY+wQYQJnAZEgWax1DlpdiobWoxp7PBGqwcYPoGiusk+2a9tKzik9t7uWAVRj1fPoGCCKj8LDj
bREz5zRdfPnV+knU1NCcfeRXpmu4Y2sOY39pvFcSE/qTuVbu+I4R/q1f/vVTf4X5zcIL3ZRcNWNu
c4YcxF+WJUZNZ40f/f5i/c+P/n//X5mxd+5pPJegEGEiGdyS7VGdx8xc49PoM2dvsPbgv55NWsK8
jmbURj2EiXw6Z1mP22z9UfI/P/r+6X/6f9/f8r+/4z99iwCtEjLtGUIlsL06aWtvMtUl14T8n11s
LRpsKzgjaGZLaOAnyZMl21VJ9yom8Tse4u6aZngMIg8IiGjlpZLYoRvPrPYCOfLW47sEUSKb3kkJ
Y4C0YjVnaY8MBGfWrgMEzmIaszveeUB0WnuvSSbbDkGir5OBtywpRVi5oLxQlLKpZMzhsqrdiCG9
xPz6nKA7RseyHRZSSLvo68vKreBeFH85M/W2NjnmBjW7GLb6g0uM0sa2fsSZM4RzpOKwAuZpWBmn
pONTQg0bhu8WbAz7U3J0nCKP8CPnq7GjxzmO/AOwTVpHGwz99NNuPOsSpT0MQ5agns9caMbMkifX
LsgcZoYwgEacaxvbkxtiqiiQI+NtKP+aGLqeJ+uzt+Y/DFeTcDGj17jtCVx25oOj+uZc5zmkAY2u
ZulsUEDyAMBM7KOJzn7S9e9lzu6pXbgGTfWGHpq59MJRMMvigXJhBw8IlIzl57vUGm5lBLDVuKEi
ckIe1OvUeQe69JTvMLutbae/FAMKjMmAgXUwlke7ky+VkYD5n6Y5tIYU/KkzXp2l/JTD9KxLCgfw
p1Q8JfasuhEMW4iwlCAiDumyuCv11z2PQLjOopYvhWEN1Lz0n7rU/Tou0qGvZ7nXXfdQDINxbgN/
AMHqTSyGf4OFiFi38wfWyjHOGDEYZGFdh/np992lJsaMXfWGQ3PodgUXTZiWeYJjIwDZqcunZR6e
k0Aq1uv2GHYrPcFYWSBeSaCQnMt2p8AInzLWLXnKOHUKikO+0j8YNx+rspwPQWdyoAT2SSZBcZmD
mrjYcjqKtccb6wZT5YjhJ+7QSgQ1zwWsRfsi/OWdRnGz9IG1I2IzOcL9OjdNjuZbW8fvx291V8fz
GaFo84Ft+fmbjLBg4fbzHBKp85hN6N6SNxGhApJmYyJLYLDMUPoGGBYxAOOn7z8ocO8cj8dkTIyc
ExDKPTMD0jq9I7qNGT4Qs9jAt4BtzTI694Z9KHUwHdtkHI/j7B4c15xZWpGXW9bAW4GlFQ9ZlZ3r
cuDvHZnpzxs/9r2t4UZnvzV441APo3Gl+8+DPUXeZ5fQCwqc8KWcxi0YY6AUuYb6CE7aeu+1S45j
EP1QjXXnZN6hL/zPpSo+dDeiadT10Z+iTydKIrbY2fA8QiYyFzOBIFLS1bAyEw4AgAjYkRqiD6sd
zL3vZAz30/kzb+B3NjnzqDEz8l2URbywZmI+1277xyz9Q5fk2W1AyLAxwdyCBThMuUhvVcJma1iK
N59gknujoF6nfdhh+QSs4srsWubZ0TSiZG/UIiGB0sO6W6XmISjPQzOJu1oHxhHCABvHLmAk1Lpo
vJOrNVi0Mz88u8jvquVHhb5obv2bZpQTs3FsEHXs1Zw8FWsXNfm4D+0F3YJk88DeMcMpOr3IgjlH
MYBaVevWoW6CnxnuA9RcQ7WzgBSd7fXtB7HUCwPF0w7bWm1ZL+P5gr0V50y3TCrSbUSdAaBUPSSx
x96qyd6zBqRsMGVViJuiPS9+zy1WzvHC6bfCjC0P83yMDpiw64lR+K7AvLIF9BrQ0rgxxz+3bDJO
n99oEGfQYL3XL0EDUHmymRtAubyvrHE8WGwipIMoqGhPFbzlc9TbJmuE5mm0CHNcg6i/vwwNAhV3
5eWMMnrTucaBLDtSDVzYbc6of5dmTfJngNS5HZYLJRNh4NwgoJCFHb9UJYUizgkI+wysz96KyRDr
l6UGGOj2bBYHlVZny07fFtBZ7BFGbjXPHi52tTY93W87zSuGq/weFAA0VuuZ5pn2X/zWAO9S8SY6
vUl5axwDYjRhC3X3En3TZ9OwwWsQmlWRfiehbj7WMs9Bcee/kUslpxFM7XVUqN99ggeLmDQ49Irl
EqWPiIxBqRsCgK+fw7dRnuLW1OwBTLCujaxIWYiG5LIYf4E14vwfxcUDV3YNelba1WJ1fySRrNvC
Hcm1nSxuFedjGlgUmyZiLHeS6TUXLXROpzigyKioy4b7kn99R5DGLfLdn1o5z7FIlk+jri+BP+k/
pZPeB48EQiefXclOezHcFWrYoE6WmYJXV7/ZoJuzxZ32Y8YEf8YysCQsUQO7ST/sIfh0JpcENPXu
J/W2qMzHuBce3dLkhqJy/kY+YtSsjo1N1slsB5uO3rBCsOXgRQmtBPOyk0Z/8kWgowavnMzIAON6
qe5nqDa7zlqCZ3+VgJODJL+s6dQ36rE3XThQAIjdLs5PSso9EYivzKhYXBWrW6Bc9ijjfrgYTXWa
vFSdxRg9dcOUpT6fDE42HzCsXXTxxY1QU/a9A9BIMUIASgRksq6fazRyTWQq9MUKRLfX3nCzw/Ny
xl+yl4B12fe+AIs+Z1S2kOlvHnb/u8hadu1sVWdYTxFaAYRdpFIC9TVxc2teRy/xm1MsmcHa85+A
BMUqzg51Pom/dpucZIfkm+bd26cTT1QwOO51IEHpxFE4HGB1Zs94vuhz8TT9ceMj/F1iYahwQz9e
hkucuDhmBuuxc5Fq6461ou95d/ZQH+Z6au/HxFkeB29IDrmdMAJm3HYvPfOpRy6NfFlVcLtztqsw
p3ZjZ0rO9MH6VPaS7tPc9s9wzv/7S0lPeM7fcYs391WeNfdll3o72TBd/ddPGeQfVC+gflOrzGKZ
HmWffCQzHq9SsuEZGhvcKlZoJ4B9QjxxAwS3XW0igQExGC6d4fqcd5qQXQ1LKY+8/tSDYvEJILmL
3fU5b5jciNwSd4RRv7oDWD3mANWuT/5avrdekfMb66CRHnVBDylQS7usg6HtG7w8qBxVkyNyLZaz
StwIlma8d4rpnCZz/iifJy9HQuSSry3rAYFEoDF6V9ZOTcgxMW9QEtuCWRL4n03NYXw0ykqCeIU2
928+x8d/OQP/nRDi/hNIgWHQxc9oYxu0fcyD/zBPD0lUpE2fZkfPVph4FmXfj715TjHGP/F0wdbO
03MunKrfMLfZeWJW3OJs/pcKUwqlFGL2Yk4LFC3Z26gkBW5Z2Oc0T40j8hXCdaRXgi9onP+2QjkF
XIa684swbtTR0ymUHUp4FAOF99IXgcL7MVgXJ0eHX1u2ySDBXHbMk5Kj3USfBdjAexXg8Ibyc22i
Jb7/3y+yrNSxiIcXMH7stQR10ogCzpx9MBDLQCZ8Y1q3wQ+i/+NpFP+EOPA0Svgq/MeXkFbsfzBF
pgRDxALz9dhP/m+AO9bn0GXjNncywk9yw2PCMaYfy0czKzQ/fuEA/dDODbWjixykqE+DKJwb+1eF
PWjZo1nAwCJK7C8Mu5/54GLGGfwXcwZcmsPlRV8SP2Ld9kKee7WrPe8XufLqjDg4ebKxISK5SL6K
rkBTpJcSzLyuQlELBqci8SF3qOjBh9gk9dxekIQ+9jY+PaHaU8/emfpMWW9AKdT/QRZx8M7+058a
OJIS0Pawyfr+P+KmKmeI6gRdwBFEQ6irctx5kTrAvObhwjCllHQzWFptfxlNpKzJuM94DxwmZ0hP
jIcfoiow7xI2FP6MnfrbwJaRt3MkKiTYlewbt7/dpoyvctfqZX4tdfqw5i6EUY6W0YjKTyPLxmdj
EkB6/4/3AH/vf3xwHg/QQy5M1OH/a76tZlys1bgge/eKAqg/e1Z3P9VO+pU0wG8E2Bw+SrwQbK/A
vrUK5qmRGj9la3F31RTBHUFcInOLXSVZtrI/HTdYpszXLnCn0O9KRt28rTZqqRGvsLG9xo5f/NuP
cjd5IMC+fyBwBBqInfe/iIrBiTVX74AEur08IP7RZ1y51sNSKwJXY9P/jJryVAq2cZU238w++0zt
MX2luoFlhQPmKPzBvhUIwYEajAgxp9lDom68M/XxnrFKABXPUtLB6Tm2dR1YgHAdJNuFd/KckE+O
dcEn35GvBEjIks9cemek5cN2aosERpeXPNDMciDAp91CqYouqq3eR+WNf0aWXZHov+phntG4IwW1
3Vs/omPIfRe0o9uL5/9i7zyWW9e2LPsv1UcGvGlUB57eiaSkDkMWhLcECHx9DaheRGXejKyM6ldk
pB7PuUcSDbD3XmvNOSasCdrT+bNYmhTUwEEwkuY1cj7j0euv9bPcSc2k/bC0hnQ/bytdhyOmx7eb
3T3M6CW5qRngI3I3sNnhuBByiHA08FNMhsndZ99u/EnAojL47VS1b9jeEI63C+5d/LuD1a3lBJeL
2rMdDU31Whi6BZOXgCLSeJfJXcvDTmnGQOuQYvaJbKCs6mCVcMy430rp7f++oP8nnAyzEMPg/wkw
EUVD+ucdxoAnFhQ8uaFFwzQUkS4rtDY3Rn/NenkfGzdYVVGjezQT5VUmpSUtvzSa0ehU/ObQec08
c4xF+TPX6POqzO4CA4qgKYK+7fMRQLSFvUNucQo8ZlU94GDb6EiZAuXgaW1jekpp0b+/3d8QtiHa
oDvqqPm0ETv+JVluWgjK5L+5+WZ7/T8WFtQUuN50WBaKBAnkP957glYL00M27uFklLs4HWUCyYlW
1DMh3kbaY5UXch4WBJuUsoVMvhcfL1Q0O2Eg2GZs2se+VfFY9obM9EeLNsIt0+dmpYJMBs9y1aP+
jvIe5eAshJzzzXH/2YqAAzBKkjM3EcEezMTSpt3qyn0pw9uiHZ362ROSWWPUmpvJuebXWtAy/3In
xln/zVsg6f95E4JIoGqWjt+D7uM/+SNGL1Y4gut72MsVYJgsMklUJAIql191o+sOU6TfgfnHX4aK
dkONq+sQ39zGiJ4+0Yg05HKresvSHajoUzamqJhzWXnJjUi16wKsB5vISqub/mrFbzdkCvt+6D/J
YhFDGWqynwiqeFESw0WRwp3WJvhVxnLXKTfk+4yx72V2KRi87aa4uQpRB2bulibLVmgeJ8tY3m5F
9fKgI+TW+ZMwjEe5zypx2DWMkNfPaHw3RfD4MbK9thpRh2v6pR0TbdcB29qxXr5makxsiyxxmXZx
d0Q/pKxhDWzl+qFRGubYQwZh88BV5IBF07x4mKpdy6jGBXi5+dOWsGYv2oySvxefJvKQejpWmnQ0
H1W5etTNUVE6c/1EEHXMKQYra0JxjF6SXCWy1EsSpKUOsK750HBTTIA6J2vViTWjgkGMWfJMMKCP
NBD0jpDkLlK9gaSqOUMkqlQU6EZlrmWthQKIFs8j7p3SY+i/DYiUHm7qOSazLpzhkd32WS7t6Dhk
QdJDR6lMlMRtETVeTPnuiVJewysxEN8RAerHclrsSVQJkZwi34upy0kvp9dJNpg93Ydkhaa7JZea
pjmov5sn1RJgXAKzm+zC4YrzH7AuW7hjfG4/Nami8zWNSLmm/k00lDaY7ohQcEZy9ntgcKwKSAp9
Qt0ww/jqTN6j29xISLZ28F/QzeEw/QsehOje7AEmWp5uEKn0HGm4xJBpGK0XaAEN1BZjLL7gMy8P
2f0ZO4POd8541s6YzAtKMVsxqPtQmOrr/DEy4CHY5r+h+kjyPyMrUS0bsqHqkqlKqg74+T8uLXdJ
oDHUGwLJHjSsZxPhLjMIhEHRLZNJqn73FNHHooKjM0pt5lUk5iyHu/Tewz6FnkDjTkjgSpQEP+xb
Qb4vHhbbWn63XkCwxWEDssDvjUEKFUW/doXoPKsx32il1u66UUC6V/ctCVBZtyVixgHKRIifvH/e
0/t+HveRqKDgrZBkwwMcrS9uDOdNUU4Csyc5KiehbmtFtFOeRpGxCynpRi8RP/TaAKwVq/RGU3PG
5qUE4s8qPxib06k2y83jfiesTeJ6jMFSbuWsqx1Fj1v/PsDBHMFDetBqrvkgG3tCWTwFt9ns0/MJ
rsmFR/tljO0itlDfSsJelj9pX/ShUDItJ5Zz4hCxJeoD9k47DCHwEPQneuIOLMje0PNbIlnXmEvd
plDRo31XJEhuKMEYzY0LuBea++eD14yVotPWy24VkYx0bOxMH6wLNtpNOtbQKdRDMaG54uCtLO+a
hR2wM+oQ+/wdZ4KleCo2bEKjCmWXFhzNESat0WE6klBx2MDo1WQoYwasSSu9iEQfGfssapuVEIir
0btoLwnOGzpfZu72N7SYSVpOoWWm9TZGDzKBrfDUCDMeKkki1fMvK0UYYCWyLTU3eSUbeBX/jgD/
H/Pz32B+qL1mNth/nYC++P64l/+e7vOv7/gX3UeSpH8Taf0q3OaKCFGF4mX4abv/+T8ESTJIMVck
TZXxfBpsvP9i+6jWv4miaIkGQEmLGeKcd/svtg/B58DALBp7igYpzRD/n9g+hvRPto84/wiR52XN
lSY4oX+UF6l0YyMzbvpWGpM+TIvSGWDZLR7yJCMtA+SaEXqHCvLvSxV3UFGi+1GfNczkz84z+/nh
35ekZSTVJlT8j1prkBPyBbAtx/L5y98fmY2g7UDDQ3ChHM8Iunr59+UxD+KR8Pzrj//77wQ0ltGt
WRVphDo8naWj8fzl75EM0YSpWmNiajVutSM9m2pZoZ5AijU/RMyf49YzDNKzrlONavcuMJuvoyZb
GZpJbMl9f1NhHFpdvWXWgBfzDvnPJMGeyXfFj1FnYahuzSF2Zr65cxgt5vAWycoTX+ke5IgVBLcR
YrAgRvHTKvTW/QemWOjJ5qjldg+C+LFsZkmpKhjkrUY1hO1IQZlP/YXIwTw/RiwMOAviGvaiIk8S
BjQtdjUN8dYTZxlV3/wQ3zwP5Uyslor0dGmINOHf8xQqvVz+PYrj0oBO50NfnZZ/XyQM4IE4xLtn
35YhgSTA7m/5EjVeDZ6Yw9stDp9yT2olXgFJx0b/kcTpnENri11rLORqINxtoAsY0UVUjedCjdRT
npPAlHY505qapIG/9jW4fIdMKPPfTZv/ZszRrFD9P9PmESLdkmZ+ckD0/fDTeb799+Vvjv336G+s
/fdINmU9zFDPW1JeLP+e+d8XY/7j398JE9LlZ67iy+gznP7z8+koyf0oDVCzZid8O7PP3zGwKkeJ
Ux+UtcSxCgvXWdbARDnP70Z06Y2NllPC6hf9rmc59hF7whvwbwGaMweElTl+dF1YC6danokNRx6R
gmopTn6Ze3ay2+pgQjjqsqG0/k1ftcYqlTZML4rX9FdyIfBfyw2kdhC4cH7bdNHf3RJpZzvtlOdJ
rb5LzTfTsEEv1CClYzJWMeuG9dLbg1OvnoODKvCBBMqRwrFfTJ/iGQrFnNqQ2vERwCeBGhayA8TG
bC3iAnunqCOWQBAGN2RtqAhE3J6rEATpT7JnYHIjRxmXrMrcGvu/XZyKk5L4+kWnt89wDLkF/kyc
xKrzeNI3WmY4VWYNzSznDGtwzcjUTEa8zDqdJtoyBaq+cw8NTb/rX+KDfsFiZUVet+5OPSbnzDbc
iJkjreEadqGXypvRpBi341V5YFDZIiZ2qrenbXgf5Mzb1UrYknCpqnb19igpAhEDOQWhrU9iQO2E
EZKXknDIzbqEykAc2xjvyQQjsWD8eej20HxhxzXoz3MUTRcl9pUvTBFpd6Ri5d3lrMW35ZYjfjCQ
QH5fZ167fQLYIleXLCAZf439OCrPVbGXzwoee0fSWEOIPbERriJNoZUYOdUJD+yib/Cqe8oMZ/Z1
7k3U6CEefkCdqHTF3B1ELzvpa9CM3bX4NM7FBebNLgHJCdPksbKaNyu2DSZHCBxt6+FMt6BkLoTr
jhWp/wK+ZaVnM8DBNzrifqzdvIOC5povylp4Ra7Fi+GyVT/Un+cLE1JUZMtq0S1MnNOoxWSXkB1c
G5yBuB1uQfKV1zY2IyqVfCMrrBSheklXCIpwAzwOaXnq1/XluZffzTxsXhu0EMiuKhvwfbXlQ338
6tkSVKkB1rH1uKC0zCfOhMRk8tdxYZq6E703Ky9ekBxUvpCMC/DXcDCKg78iblTyuoOKlOAXwS9j
QVtGK+EZTrrUf62v+4uyan/Ub2WpfcTf1oF1Z2w9/cTkDhA/YsPpfMvCZ2/L6JvKVbVvleDZOdL1
hrbTsZba6A1I85nK7orwtqBuLTzklYPO0dpuP+SPnKTbLDS5HnKsct79u279obEr97vf0NTrN9gD
9au6Bp+JlLzfAHPxZJhanpLCB7ZvrzGaLy/bEOioGza6Hrd5mSWPqxgQCNgaKzR/i8kfL7SZiw5S
yGurvLF23EaAxfZT/1ZzNzOO2t3jQbMW6Tx/jJNTLmNuKbZcftwTo8zkNW9QzZUw+YZ1omNystOw
PEp3Rqpe+zG9JL70Wf5YLKHMI2kR+sOT3x+i/U5ex7O2ppphWRyCyFMXg8/UEpG1do7fJvA8fhmw
Wg7vPQfnRbVPulDC43YL+CzvLcgINOuL6uW2ZCxUIIfbC1/oCfl8B8Hjo+feK15Q4vAL5ZhJmP1c
Py6A+GmDMYsf8b8LPnGYyO3FxsYtIFDmIwhAXcBGx7ojLbOXhIuycSPBiz5M9B8YiBvvju6XAWES
pjdPP3B7H/JN8knYrfUVHbvbUqOXzQKi/Jhy6suafUd993wt+3NSY5IPrJNAmSr4/JgbXlSS7YS1
Iby3Y8GxwMfu13xJp+71Bk0Q6fKe2RGupehCqZuXF00nUhugZkPiml/moHAuY+WI4qF97gzxl5w8
4qyZ/7F4xLl3Y9qZeXn2kzOEB+kh2fLh+Qrh1LzDw7KN03TCJS+3Pzh3Mas4RL/Khq9wCyFpxGSb
FBV8tD0/Q40sW3x66cNnsSBnnq8R6CmQEZbdWnwybnZ7v/dXtXdzRtRPu/zNFvxfb0NYfXq8MNZ/
MeBstrx/RRg27Rd8gIcoe03Vjbyl944iZtoMC+f22uBqIQGda1as/QyzGiy+6KvX10nmpPkCTxvB
LwVvbQ4BypdLT7rvcUMJsSd1m34IeHqIiwlAi/OFVG7QUE07nixt/85FrBDZ55oAtdJnQiy4anuA
HmlLwOrerKWyTI76agzVrbKbdrezueSKRkS7El6NzqtZYlLCirBEvfIUWhAi7U6ISa7xC2VbgVDN
Ek+6hX28LeSTbLmqtpSQDxwzb3jBKO4qvsX2sJBgSzJ1ji9xt02f60HdANQYV4WX+hdE5XyC4B/u
XypyQxlunK2gp8UajWGx4fiFzzYSUUWv9CPjo7hd3USn/uzI/IVDSCzRHU6Exrg1TJKADjuRAXId
DMkLpuaHtpFQq6iumW30G3p+WBjkcB6I82W0NUPSuLqOLETn+UcRoLZDZ4v8DP74ovopMUSfhb1a
ByRvIBBMdIdPCd1d8hOnTF8cHt6fdO4DeigVNR4pRbWHCi7VARa4oBLr2ksUYrAuxhDKjMMKplx2
/KVeq431lpt2ceBvxya4rbC5CFv6QKljXuvK5Skd5RW60HH9DMxP9Qo8d50dx9ZF6Fs73S907GYb
WQvdbwLCm/sAHU6geMV7dyDi6jB50V6Qlo9FuxtWylsdHujVkFL4/tyi8TJ3+GD4X9AiYRHopXt/
EMi8yd30VQzj2wshwKLkmCveI3SV6OZwlsSnHnIWaE6Oq2gzhgWDyj69KHsyuAnGeMheAQOpsJtA
/LTexOujvfY4XM596vYHIqtStz3BvxTnZxFwZtfG4KEH4t3OltmmQGFzUFfZYbwO1+bM+88vi6Gr
HUjexgw9hxF7DklKL8MLbBCu2MqdSMh6OlO2LZbGRTpPP/A2oWjkxWY6N0vKgKFyAcmLshd9PfbV
h4oumq3V1nHNIuyS8dLZRhrej49FdBJejG8uHEwHZ7Gj7+loFxwzEhq1zqGI0MWrOZ06DiU8kw+J
euaS8cOQDXdh0x+He6CVwSzeXhmKLyG3TH007GvSexJkqazw9q14Tw4Ia+ub3z68LESLVD48MT0y
8X70gc6wJ/cxX3W6r3wwIQIULX14bb0rv9mnrcwec1+5NLZ8D5DueULQbR/doify+namqqp33Vn8
hE8MZNCPRQKOfImj55N23QbODeyvfOB0u++PzbGRN1jC+6NSBla6SN9iyEN3rvp6P8qIJv36lH7x
4mvFG/CROLCBIpwj8bLey/CWnyRFeALfT6dIdIV4+WBQtJsA2nFQ171KCgsIT4sMU03mmQh3JBsR
P07ubbq7XXlGD3o7U+wU0a4HYQZLtfMpm6xfMpJuwpLXUqmQ1YImPhnV5zMPH98zhAJyBfN7OCiL
cfI5TUi7YcF7jkwZJ+OktCRBK5w574Qw2c1sSaUsM5faIzEhCWA7rh6LZLZE/X0x7oW1BExAadm8
A/XsZ9skyp/H41+P/v7u70uEon6JiYgThgm3OuvKdlU9dEfpbokLrnAgHDGtOe1TLi/JG6Timx8N
EtaBv0c5Vk74BfN/ydQ2wcXbr55gPEXv7z8/NaWDLvNffbdaVQhU9IFzpBYaiemgUnitm6j35IKT
otaWlSuU1JmP+RfKJuVxrPBWW3Eb5BKZrn3Wheo0uu2taJZWUbPt/z1UkIAsx4wOmLzXWW5nW+k1
+il/YnnFrEjcUKIxpEuhy0IPC7QmANlX9iBwkEURG+qiu+LYTJUy/JiLYtXg7QAcuTQru/jUSd5d
U/HgliaZlkqC6Oc3jZ0CgNi6lP02QbVvU2BuetEu4SskvqUH/FCVoPMNBioHHOhJ2YySTx68gKmd
VAiCeBHn/xTXcS94HWdRC1IeZ32vupq4TtZ3J9o83uQ3CqRpxavfJriNbMHpQt22DuPdffjq22NT
v1N1RoNnopqeXEDjOTHLiI0Lu7/Wiau/RUtxL73rp+5TGN3oh9Yqb7T6VoJu8LEw8NnjKM00j2mo
/NN/z+ogoDJH7dN0tQMm4X7CAn/UtkRWPD8LHwMeMCU4PeturY6ckpz2VyAi8jUNx5+7L70zIBre
jINK3DhgTHvcJt8ciqn0BlxEb+1P+V4Dd2idBAWtEUjEGbn1D4fLO99GYx8DFGc3+dKceibtc2uc
xCEb4cqnzP53aAM+kY7z8IY0ZlSd7t3n4wbeOO5HQJyhdiBScDPQV96OEq0irzBspWVPs8VvZKMP
NKAMEklXDJ8rfpuesOS5qFnHAtqxzY+ajrXbvpJSTQpn6XaMPckrBVGWjPbgR2uuSpTFxWeC8Xfw
+uudtxPJ3VXwvp7Ok3UsXkOMcxjDLvTFhL9uc/Ob0Wv9eKmEdHkVqvqg+8Rho37zU2sFUaFThN3K
ah0LY5otnDpC4vj+kL84CiQy8jPUiokB+/uR+llZ0UeRVmBUq1OyY8bVS442ueXgodlQ30gYNY7i
4HCtwGVVv6swuzbAM9nVCpt/kcoIEb36DM9DctUlbEUvOhSQW4mSCWoYKbTkEDbRhIELxmt0lEDB
VwKLbyMuZLrx4eOc7AAhGNd6iUMCj+CufL+fgBSQMj1+G45yuGGYSpzoPCuCZwylDfEenR2pHPb9
CtNH3OuxJ3+j6oA/ISF25wpW8UmBkrRvJ3kBbPfKpwFIxa92NxpCb7Jqp+eKpMAN1ctjPgSG8TsW
KotCAKDJA2YAPOQjh/NDhWMZEbuBlZb0Ugc96i0EEKMRgJqGqkS/CxUKinpbV48P2k9snDkmUQTR
hweK61N595IPY0M5kJu/T9VRhI3WgCSxrS8Of5SnelAt5maZhGWGvEOCBtyh/usY0COIHQqyXxOW
95o6EozJ8D6tb/0HBoa76sTsEy1PItBrp+RYylba+o8P7ZMhHz13mh50JxPfkL1bdCqyF+3qi5fn
omIyHMiYDqQQC9ZddIcIajBRSEhFbeVavKEUjiZQk24lulPtPT+hJeK/Qs1Gv6V12vf5Kno3f+gi
qDRguDBQ2nAb0gDiA38c6AoIrxTf2icXyf11QjQlOPU7ikTtsx0Peba9J0Q12snr44cl7v5WIR1M
3TLjrLbq9y0RQJyp3P5ayWFC+vaW50VzYqEfBt2ly5Xsh3fkFbQyQKXTxxq1azonothF7Yk/TALb
97HyH7xpwwYByMT2zQycaNTflv5X5hskr7ybS/HOQD4QaPtE8XLYWBTTTG3JRfNFLvWNgvXmMrmP
INkZaPfRel3zd+s4atscSAwoLYnU6APg2xsr05VweEzyfRNECLPwOotc8q6OEefG3ktziEw2wZdP
oAzqxD4iUJ4LB5oO9Alqeqjr6drvy2UfEsznMmHiH0wH2lrOs8NX4TTf6WGmhSgnA8X/YzMpoWL6
COkZMln4wHQbq9gZP+nBoJMW1jA1zvmB4U69qYYLXS92opu2v1scFTy2nObT8IwtHbR4pVy5dzvR
HjfVTt+PewBBOhoIVqU1DjBWZ32p+IzqKUf5cYe4OvI51sNiPM8rReLcT3zy3HLC9bHJzEMMGJEV
FiJr9cmu0Y5BkrDcSKTes/KuynO6GfbGOzJXC/+QK/488YJxy6Ur4fOhuanii/dwZHRWwaWBlIRZ
3i45Rlj7G6cY/C8V58VFSRDN/H7zwaieeOhZBMw3F1PwnewIu9RW1NkQi3ZE0moSEnCHxccCa8Qh
hNyz0mlkT6L4VEGPYiofkW465g9bLZhb2FlC9qonK3YoVlEurHjYMEROMRS9DEf5p+NjPnG76brD
tI6WOL27RHBl2UdqCeSEX6iq+GFti/2VGwVZNBbYbbmYqP11xPbc1nbxwbytYhLw2nIxvo7vw4Y7
jQVbpNc1C7QJzdtkyVnUVpnigBpfKMARItvgcioXVKi8V4Jy5rQwQH4KuWuJcU4A1x37eaFXqG95
7rzf6qkdQu4LvVzPgKyV8q4B3i/cbI4rWdQPJzWD+om4F/u/bX7HHuWxr6W+hNc/93QJoJtngDPH
wNB6zcMBYswKcppfMytL7dHr5HK0ucTu/CHUPjPOKer8gd/6zb0KI2OPdHLsZuenF7FtE2aMJos0
lxKFtZPJHjyi+UJRaaf4XXboWGBmvPAAkA2qr4ekWLlB7/CtLcuvPXj6pWfV4gyFcMeCpOIMP1J7
sky/7akut+KZTZGmIGl0/Xd5aKNFGSR+rO35UJSreo4O0Vn9xrZMGP2q72htPu2WVHY7Cq0dkYwW
kX9fyT4i2sAhLBj0L/co4mguvDKgL3IjifKMTPmJI4hL4jr8cPaqsVExHCIGiTcfB3Ozkz7H3qMx
OX0C1mDTKQ/di4aJ4jKiuHAn2JWHloVkbkenVIvlIqlcfzi2Z+A2H+lR9PR3YoP0O8Ihu/lr6D+G
hXRFSfdrNWE0OZKP39VXChCtX1UZIhgNZ2cL3TMnP7NJTqovnnhjsbJy77Y/nMX7xAHS1VRMBjbC
B1t6umwddWluqlem3tGvblBtEzx37rACJrBFxYCOTcpn6NyWSHWJtzPVubEq0rIE7vGbb6n53w2D
iRunPZlI6sqtGaef8cFecu4ADngQSFipilDSnBycpa3/3lmBLZIycDjZ9Eg5qZEAWdjy8rmWf1l1
CejE4CrsohVXWXcqvlWsAEBy3SdXgl2tx0NneLcfgDSs4HrlVPSBkuXE8GP4UdxxmezrYxRytX7x
JG+133ZrmqVVBVjBrpe3hcrRDWjARqZsfzcv9Vb1nqs4yHwAnni+FZnLk6YOwUUZpaWTvchnjl7a
KqUoWWZraadNe8AA/Fdyc1wO50fWqEYJsaFmDMhK90nONOoSaRWZa9Tr99gH7CyWa0q7/tP65Oac
wWpXLhb5W+5c3j+73QyX27LA1+C05+d1BCNp313evu/37GVaN6f2zKKY0D+hf/MSc0zw5IX6Nn1a
16kNxnOKv/edfUlTdxny+/GLjYbj/22tvN9q966vzC9OJ8Kd6K6gAegNDtiJX7RDRUPnlMo8ZTvj
clvLLwbX5LUPHz8E0lGU7dLN8yC+IuUpF9lk52uAYgZKJmYn5KTa0KA78EIc9heVZ22iPQ4w0pQ8
dQdjZKCqSS6yT6y1Xa6RRoSWX+yt1TN8HodXKTDXDUsSxdJ2xPTHZ72jJT5Tznw+jca+YcHNPE4X
d6K9PuHH9CfWyHZeN+zsU2og5IYc3/E9iHPP2ZyzxxwKEonTZOUBfOcKV7F4r7XACmgTDC9i7FJM
ix2hGq4CFGPyzdnyBfdtNfoNwdNWgL+Z8EXz9AA+tCKmCNoZvyBVIHOA/XCBEjtAUo3lqJwB8NDU
KeZuwxLQjiCHmeRxQKy84Qss/7J7H1761kezKr8+Hd3lQ+fE/JB9jeJwR9XHwfRYKo70jndyUZ6p
+FYMBBYUFsa5ZiXaZNvqDkIdhgMuxbnUaN/EOYHbH6KwpMjtXOHjFg6vz1+Rl1fawqZ+FTr/8dVd
cAlgR8sONb7NAsukrV3MlfhJ40pDiXEVlo0U3I/Py9B4WufTuii/E05IPCu6+VjUKxG95lKffIi+
cswAgOYmH7hHCszjjlILZb/ND66ejrxGx6UCq3nCyHLENX2f8TROa8UzAvNUv0Z0lBhBcRg3Rg8l
fE2b5Kim7z2vCDnzazycNNW3cHFw6dCbX9NJ/wpbgZ5Xd+RjI0jR6TMab6Rpor5zsW+PLCMhWh7h
G9Dor3Jh6HGL8NQEGiM2KYz3yoTSym25LIhPcGrz3D6CqvUnrnzK4AzQVoilywC+kLpCQCgi3u/C
zgoXci4dxa/KJnn4NaM/pjqoXlV5fv9jwMel/TxKWKcx1XGqvVF2UuKNu2zbwWPlhtmbX0MT8o+p
CzIcfpmXbli1M6od6r3v0cdq6zNb3NfbaGWAKfJkv1rm3DwcldlIog0BPX758bhon9066W0STKIP
kVZyMy+/6W8JX/W3ezOf80bFrE8P2mW7um+YsUa/yksSWC/tcnB6Cv7xXf19xnx6zhTPs9E7DKVQ
M33utH6RHm8CLiP3Uc8zzolwCXE/TVt+4h224+utACxkM5DEFMpinTwC4bY002U5OZq6hh7DkA63
cdY7RIYx2IznPessfQKkR/smWQFDSyUKbnBOc0LKgql9VYHaTQzdHMZEsMYfQREF8nyOYCZqQhB0
CBmujyqHcm3+rdYrBjampnkEeN5tBY9toX265geH49sW8VCDdm8xLDkQMC+k8INnbwtfxVtOb01w
WS0L66BpQZxdtLA5SZY/mhxg7OTrXtjzluWmYf5BsGfU2JnopkyDsx0DDsI5Yb0Q30PhUuN85JyQ
+BjnxE30Dtq45HTvyQjRQj49TsApIcD49OdnMJl2fkArTP8TmGLus515wPV3ibZp+4XhNWyIBh5S
JwpYsre8XE7GySun5bxaF09mRGXIGc36MM45AROX9DvSPS71fJ06lme+0Qkw7JHF6J02U354rqMt
49PuBYcFdD/LCvoXangGitZbQ7gkDZPkWqdbbumh5BV4ws/wZb6xyc3EbTakPgRbnb/j9GX7ZofL
QZyQkH0atupPfsDW+VwYXyXRAV56h/e8IA+hozgItFfF5Zoo2GG5k2CEMdUZ/RhXUOMWo89FO6/V
fPgce1/cuvGZJjMvM4h7sbsvNlAAB9/juTQ9QeLgz1uaY++7DN4TITK5ekymSFFP8GAhTEsEG/lx
SR3GncZ1jUTvHPvtKcV5KnkpNhziDt4JPqj31bnE9Cog4qaz7UkIWksfPrmU7MfhYmGMKzk7s1Bw
2OCp+I/PlD5PoNPecRkLcq2rXrsZNxA5bCGkdcS1wMmucvszfdmRbAIOTCdjD6hV28lLtkf1oviN
316V0q8EUu2c/oyjrCE0pFjHNI1T2lK9R6r0dIou00kia0J5j02/4wkyhmCUFUJRZDBHbkiiOTFQ
TiZVhr4AQAi8HpG1cn/Xweq2y5R3KnGaVwytVXKu5+caf2CXujlIMG9KOKpBP+4ZmDMwGggsMVxa
lhw3oCZ5KoEfznShc+Exxnp9MKY8S3thke/qF3I0Jhsnjb4S3CRQvhkYgXmIGxsO/CojdDpMT6K6
S5YwbAmKvzmgE6/idaT25eC9qN+KIFnK7uTR1VE+aHZ37/T/sdeDqAcot2reC+/mCYvuHJ94Oap7
w97FfHhxX8QIDFiuNee+iXbPTUHg0jxPAeY/m4YdLhrOdtlL88Kt+XzhImPBk2tfOymvJgv3DtSi
tCCiWpHXffmG90C56DRjumB4es8CyTkzWQpEl3F39VMo5Bt7Jj0hZmVs0bz3HHdyuEnhnfoKOHDq
40bUWF6wmKR+mS4Tc2FUG4koe2PxqAIIuw81mADOlT4qshxwYMrVb9/+5g9PGb0z3kzPSq8ZEXGd
seqFrbRhY0EWyeiLdw9y7vz2akDD7dRgHm0rb81PfCJ9GmL4DwNhUpqQMnvzv8IwZxvQoCmUrrCq
fhqCWzW2dNtYJ+dKtc0jUFRenUKkHZMlWlu1zQgQ6g64XeGFT4fX2FJ/cAy7yquHa2z0HTIhR1yZ
xzlRvfGMby3x3Bt9iMYxGBSqtpas9FX/MX5BNlcoRH+Zcyy6bfO0u9oGYDMMl+ixlRRP4ZCWesUh
ItLDLunsGhsjEJmNiJxtCQ/RgunhInLmuJEzs+uoZu3xM75SVBBM19xdlBAtwxPvsdS4T5H0fJqr
CvLToTqD1459YcHqIPpKEsA4tkp/mq31tuRxG9QujEn5Rd1HP9JxZN78Bb+YoFufb/0R6N6WtCVc
+crv631eOz2rTXsVQ+XMSFFwy5Pwph+fb1ESSgtZC0gk/Wo5onw/XHYKGnFnMlIgZgXMFs8GEQ3M
9U7N8v601Wt0YlHQxVmIpqmkbM5FytbcDCFzhkp3LBLncf348V4Khq903zF8E/YP0eaKr87Km8qQ
Jz4BJKnO5ufY2RrNn9XjheHJVM/vZxOYsT2+8DO6Q3MQP9VVurN4rQBuGXD+6VGel+m9CRTyL5gr
0WigL3piyKzZ2s1D/Sa/ym5+ur9z2UUnkWazY+4Y+WDmz9cfH5TVKR2G8BkQ39D9GIPdnWuaQs6d
X8RzhHbOgndKztMJbUDBqZYVHEIfGDvsIdydnxiabWv9m/GGWussiBwwiCT73ZmNnvKby1iZwS26
KS/7GU+6fz+0q/mE/GTjRQhgIyE507Bcddt8p28F3PJMvypurFXsN8fqYC20ferW+2egfioMDAcb
WchKDmF0YTx9ja/cuvf/Rdd5LDkOZFf0X7RWRsAlzEIbEqAvkuXNBlGmG957fL0O2JrpCWm0YdBV
FQsEMp+579xD5Ob36XkA8L+bxqMSeeheKMsTdt676j5HN7+Gc4ikw9qhw6PMQmGeoUJXK5d/ontt
P/qzyX9L+/ZnKdkGfNV0KUFWQpyCXkpPfYVdXv5s7NIHM/BO8ncVHrm+zJ2BQ3MFaH31Qy0mDDwB
Wx+4Oi0fBIekYBv8vZcmonWY0aPvzQshZlI9OQflmLF8svVUJ85LGJbPEHutT/OL5zoASL9YIjhR
1HdsBbEh1F7rO5hqRGwREZFbaVdGkmI6NRNT6ujpQNUxoMwIEzATrvw1ZWfm4TlFlKf6Ht2noOVG
Rp1RLf8kei/1p8WOAhKWttXJ3eVK+a4AKaB6xKZ2rXTr+mV4NFG+cCHkSyfYPhpHjL3kZ/eUPcVH
zk+a18BSxE0Nnjy2d+KQPHV7VFTmrctP1vigncLJHfZE6iVLHx+RHZMEMdzZr7SwsffI79R36rq/
RqKqU/CSnxaJWODa44c/7Z1L9RnuubRm6qlvaELo24DcQMp+Emz3yOe80rn4KGLRw73Ubw0p+AB+
GMyMN75VdHepTh2CFxQd4mTeUxVoKcB/sNM9JcnBvkdYdt8dKB68V6+KWxNHp5vykxUbjGmMWw+n
j35hB2GnMQ+ohowKGRqF8DWBploxtr2e7omyras6rcdwXRAe1/fTU/Mor8Ox3qbJPjLWFpHtS71l
gblAkxFH5ykN9uZZQUDCzkz5Y/4W0TZwEcUc43HNyic2aB4psxD1Tgzq21voKC4rwVttuePLMg35
Er84zySlrU3Ff+U8B6RBhF9e4HaHt9S/yxcSAgCA1cyzuHpQvach/jty1s5b/ETC0PJFBtuUpMmr
rvU5JuYgrakAWUB6I1L2sp/2k0w1gsN9dj5gORJqa2wL+zaDlb+rSC7xsR6OeXmOlZ35bX4nCPc5
VBzEk2W5MtnRRo/eyKm6N2OiHeKZNK6Ui0Wwm62T6/CjtDvcoXb5WefC7NbWp7iy02X6JQveKzQs
OieXQT4Fv286gXx18ocovR9wDA43Fa1WAtNfFf2/V2IIZvQIMwrKWG5FbeU5+GaEnUnaEJ0EaQ5X
kO1lxY7BmYrhn2Tb1a8gGdkm2ZqqxXUMteyOswyc12jRd6V4Ra8pWFEE0+6KY7tdpx/8LsDvE8+z
tDCfax6s90z1yu3wFWF+1VAFMI/SXDPVR0KNtQGUUBbkGQiD5H/2MjbrcNmAg8dp1/4at9oRnE8B
dSxbyafmFS8pRmTD4mT7a0n1A4qdvivSOwDXyKhY+QRtfUR8FknbWv2eDoyILri6JYQlu6FuGcAx
wc8FkA9CmZii+fAythcLpM4GVY+uI0OFC7OiLb0JFmjubpgeIJLo46FCBGEetG5DRMIHztI31Ucy
isWfIBDt913hqmwqNCOIrbXl8Feal1zKYZ8tVmn3bfEQJRctu8vKnV4gZF8jMpzFC/DLob/m2HXS
7aIHWdCYOIz9nZ5+TebBsBGLvUw25Zp8R1hCXEYstExC8fVSDCFkJ+zWcB/ZsFbydczMwYwnR2x9
RHXTWpt2fu/CYUR2l74ZD84VeVIHcb5dtzSsi53AUJt+VLlRi8/AwL/qJEc0HC8szBGY/Gfzq7/e
Gvvd0u3/2+e/PQQVjPglU8UfLcDtfaEdLNWRGj0cPzBiwangFeAPW8n00u25yTeNjdVauAFnzt62
FfhtFMbihiuhFBTlzNlvD1EwgFBZ7lklivqBoaF9VZ9sYZAr3p66vajNOYLNltL27TkVUw8KkMtP
3B4D9t8Acna2rYGuPos1RtzG6EcdFq397bl6eaFKkNrfbqaG0YPbvb8v3N7350cYbGecUUQ9bBaD
9tbtTVlq66x4yy+6vbWFVL6OYi059DIF7drvx5JsHOhEN3XYPPFhVTOyt/XQFACMW6zqsrUWt2BY
mFByzdyLnpNuuquD6Z4Z0NYNbL61IgO6YeYR5jfhp6NnD7ohPjWlbzdGasCQpr3B8Oo+ErFXc712
/mVkpnnLcFZMtfcNF4xmZcXpuEnR0yVBPzJ+C1oCugpJHhUEIPSuxKXRnfRYcS2hktJg94NZADrR
VI/PeHu9ZX0x7HvIVvhlINNWTPZNs4toXDUdZhImne1o+ARvph0N7MK4lneTbXh8K/s45xhJIK6N
auMK2lIaHa5Zq6lHvK3pbljyBxNsCgL6poSIOoFBtOvpg6mQBnIUAQcj2ZjIIEkTAYFRGtGyjNB3
StQWDUAzb+qQNTYDG2HSUGwelHGfFuEbc9MHbGZXyyCJT3ugc8pyp0i8JqO423BA8rVc/NtUCVI1
cyqQNREir5lxrVXe93eBqf1qFOTMJpC+vFE380y/vAwHZa3N1k+cyc/coZ6RRhKfKZm40kKZMNpo
X2rKNzFqCsgPpBi6qrqq8FjwhFLaDE0OORnrJQsR2yEInPIfe8zhAjf03qKHkvyhQS1W96QB8QRp
G1iJK6vlxxf+VxS+RHWfP/hFguAp1O5VhY1D6nI6QbzJIeIDW1OaNMPO8WucdjIXzOmwBk5FHLkc
cq8ZkbirUTp7Uda9+UpY7kswcDHKB79GsG6N6QCBAm8WegE9Qw8YSSZuDfHjHLeQ69tlrUnzz6hi
2kI9x2WFSKGwES0AuV5bifURWla71XzzywnnuwnUOHZ1KspjRW4mBngX+1I3MKhtaqE5njPJVH5a
YKkSMhCXcqntLR27n34cd7CTUHOHkKgzeoq6WbxUnImeOqjUIeHcaRriyITFDPeY3xAd62NpT5d5
piaCgS4LdM714Q+hgk7DoMmTErtaHyyB5W8jC35is6a0ht/sJlEpUWmcsi01NK0S/Wm2J/CLOldJ
TDRgxM27AOwTlVTQqpYGUW2YwtOg16xqLf2UTCB7Wh2/WRHMAuxHSRnLR2wIGAwWOXXlnq6qQt0w
iNnaYt157Ay8KHUwp27NUoZJpryoZP/acPU5kVxsSSilBou1FtbEaor6O/89iKQ7qQkrN3AW1+kq
IvIIYysTa5oDo8NI/wNw2DMGZ9DpFjQtOkMlRz2fMqi49iUbatGnxWaS5tHkAPQ4a6+Ygw1cqCeM
RAyhsbM1JP5zHZ/wzQtgVRH15WVyPwSf+EwfVAPdl4LIgCU22BnSXk8GbQgMoX5AlNIijYK3EMuO
VWGl6qrQku2kN906qpN5q3WMejb2xGWCUnVhZA/f9WwABOiS13qeX4zkOpa0plp6iGMC+0vtOIPD
xSteUMQqaHxGjnDxR1HumQRtL4VGCpOM34qlvI8j33UhnckTU+Ihy/5qCnL7gx9qfLWTfrENSo7C
eMlNLMrDmwRoouESK4htsxwNrqwfxkwY7wnlRk2nV2lRCw4giqSGOAwEEZimseE0dnvArPsj7Zgk
ZojuqDehhSpypmvd0yAdA8YSfFQi0VTdO2q7srs4PRY6beK4InJoVV1x+woDmlxMF62dPA3fNzex
fdKeWn/ERiFH/E7N0BrhjqljNG+6uWb8xgovuRpoZ0Xr3moNQ+Ka66SbIQKOUJM1i/pEGDTYKZQk
oJKm/SyVlaEkFNvJ5qyhLPm9rG+a8B+EH9CnqERyQItYgegOJfEFsLTBck4+S2RhvykJZUo/i2ng
M6GgxlO7ayCECTN9BiqPotvsPlrGq/eKRTg8mF+pmf2aWtPZynHo16ZCDR63Zoal3cRHWqJpWegy
/qZeugKpuaMWiWsb5EvdQElLC8ztHHT3UdmAMsSp2CgUIEdYoVFcR3mUQj+xwfhC/QgWpd+6CZjv
oeM85LG5Z/S9D9Ab5grG3uxGL0r3MA3NS1M8LB8Rgn3ISQWdcKtP/kqNdcl5kr5Ejh5uIHVhPhDR
o6kxPqONg8ZDxV56sfcK3RRe+Qb2Fe0IGh+9KTok0Hhxq5NYTBj9Td/LS+ITjVrSKLzFd6lTw9Iz
m/Q+g+C4y2nzDHaztQxtdpVwRtgwD0DvsslHaJ9SY7QmuckSYDy0NVh/e9RyrprVF5DsBrt307vT
UqaGJoIggu/UUUCTAANnThwGp1lTXC7n3l6LidqX5is0IVr5iqEwI8v2aW7F7BkV6oliaFqUS/Ou
xCIVmCWTlDJIvSInhHQyRvvigCp/KX0sdH0bEBZZWCKiiA4aKQzCkwHJQmBTNdQnfKis+l5XS0gn
UqFJOJLYxwZVj8Yk9+vZYVcWjafQciYmEFN6mAItNsqRaur7VWU25TbA6HkFHOs8jdSMiwNeOPRi
O/r7kQWdnqV/E9YMyiSiaAAiyXgX0WhXx3QT+Qjk61B7hUaorwTnt9dSUCvghpIkCvxeGizZ7Ywm
J+i3qjWyRy2PX0QFpWxkQQ66ZqAOTzKiQGTHFSE95E3M3BKbSVZbr00itRcsjXANgF+OVRUcM6bK
lISJrbb44YiTstvOq2nL4W3q7G8/zR5HrZ3PWdc3xyHY6yP9AM2MhqPUApTmDkl9jwHrunbsk5Nn
n9L3w3Wv0MUvYmbzbeugz93zYr3HyUpYQ3RXDs2WyVZKr3QaYx8gL+6d1M6J2eqC/lNmGm9ZRiNL
IGKLLZ/EN6KGpStpihpN/dET+VLUlYrRouKNw3SKfESfPfmLK/s2dUvV2OYJ0oWweZgtax+ZFfRd
RA2aWmH4FlAqDJj50QPzQ2+Giuyr9VLArAAB83MpgRTWMwNjNA/KTNs4QhWXjs/vtjKoz5hTn4EQ
vk+jHe7MgWqMO8WZcW+0yi6YqCZlmjNvKxjvfY3+R2nobBtKivdcA048mg9GM1yrFGx6rofbMKJ6
pYao+Iu4Ygwp6hhWXFIgUadeSCywQBWNyDkvRn57q6P6UkMQTDCd2CglTfo0jN3cuMOoLcaggfaq
NBlkVNTfcmi/baXlbcEVGfR0JL7jgJXPfjbj0HdyRpBBM+5hPvZCJSzII2BHwugXYP/GhglwhvfV
A24jFCZ8zlp1lqchlDRTKoEPJVohS6uhj1ClHxutIs+5lkHGwO3EKCnukhbO1mhrsxBsroXuargb
HXaJgd5PU5lg9ybUkEP3out6vE/T7IoQYdRAr2OcRNbOVx21o+4povZypn1XvVVZ+8mqjsZoBA9l
DCxdC9dg0tH26Ya5Mar2w3LK4ZQ5DjxZ0hVHlkC/PnJ5B0Xx1DAq7AnLpgU0ReTR1muoysc2xfCu
47NymGLUhJkPeiNLnqbA/opwct/pk+5smrx9UNsedy2sDdD+Ju8yEb+SlgMqqZM6st+HsnyvKyTG
ImveMi2ir6EU58ivcNol4QaAizerCaS+bTkKkRQkJSkjTfqjkmGtGvWXoKS2p24ruIUbuwBB3xI5
Vfl8GmT4Yw2Zz5Tjl59Q2fETWMsEY5u8LaezbqlnLG6MlWhRKWwMFVPnqqSo1pH1svg71b3i0FFp
owLC2KLsjatu70CcXQc6+i8GNuUMxlkGxJ4NEyKVnF6MMWNY0Y5aho+h5TuyOlZK5hWN/V5o7MND
KraJSu2owBmPbJfi2zSJa81owZNC02yImnd8AzGI1Qd0k0NibSXC/ORo9hoptNYfTZ39ow01hkzy
jHsT2jkl0GvXitCnSR2GS4RUo44MFphvZZ7jtWhz/tP7tmIGemCkLMSLzzMlw6GAMpApTkG88X1S
vVlPHv0Qd920o1fLt1GsO5l4PaR2T83oGJFFU8/HXCgi7djrwryqVkW9q9kkynQQ6CbGjPaQTZNC
J0tFwpzNHpsWnAHsPcbGeWjKU51uwqlbKm5oBbl40DiVmevgTqoX2hZ7V9rKoLPvqSk8i1RlbiMT
O93nCxRqTQ1k7D7gpCVr07A9onmxbloMVie6tYrEX1eh3DghlpbmvUk2dFDl/aDQEIunlzjods6C
VcMRKt1kgeCAcbFrthcPrxLc1jr0VWS1+PnyP70w3D0eIdhGq4uBc+5RAuaoUqNDESvDLZDj+75X
ybzB1Kx8PaYUWtln3aT2CnH/bvaXYFnl5CQuRZDT3HGeZ64dOPR3nS+77mqqUfFRFf01DrQ7/vF5
ZTckbGJomGHvK0wC449ET5JtA5TO7TIWvyJHJWglD7g4V16vt0hLJo6vsnzvPnpSXfWPmu+kr4rp
U2YU7TFulznFrKcDOaXYSFY4F7SSXp9C32XEFbPjqzRaGhsyqdO7canzNaU41+FXN8oDPqvJEWQ1
Z4dt0NapA6Z8kLTai2/ypNO0npm2HXRrH8YPRYqMIQjb71BBU1FTHKhakh6HvvpotK5iMdufDxzd
kuLMJugQ7LQRDW/YR/g6gbVjUnusd+wCDEDXOjpd9IhmZQ53Id7OJRS7pZTBjDeUpnUEkdYzRx3B
6qzluN2gr+swrCXbNtaDjppc8Ut726FxAeyMPQ7o17qvf0M8XEknnED+pNhBTLWJiBH10eBIHz8G
fzg3CQysfr6bFQ0jaRvd3ziXR6drG7es8RfS/ciTsX+f1IivBRw0oMSwjwAurYyseTFTixYcLKnh
FRMwTJ4siSWdjpirb6wVH8oED5rBUhUzqpiRlnsuM0zoOgal2sW2YOK8zsRGl8w1TC96ajKKurCD
4hJlVcN2EHDWD3OhbMY89F2y4FekGaVSa99z9Rhqkeotq77FF8qA6bqJzloUMRusR/cFwo5SQ2FY
TtWuSVK3UoX/iEUMnEn6wvxjqZq+pqa+6Wcsa5itwMz1SFh4T8VkRmwxbHNQxCyUP+FcLfbKZHd5
N6hcAZnrN1ib1a1Oe01L1zK3C8+MHBJa23nKJ8lFaHKiWjQLB3L4i8Ziw3CW9T1HEZoQhO8dWLiN
Zg7vTFDBOtbr+jRJ/tkQRXVV5uNGVPHi8NCG95P5ZQcPjDjAQExWgQMGyhq0D6WlmTIs3aPpzRrI
XFKz+QB116zLTeMbb37BbCkjWAelReeRduFnq1AUimEGxEXsQrcirIppUjZV9cYlR4HJV5kXUYz3
Wu+GlaojPFXMXEPmrnzp5vAI4A2UhHnGIx0pQAMHGRc+4KXJT2hF+XVGqq8VtMqw18MajRROJYYr
hwC2EFLtgRLImKonOFn2o6xpiAw0ryaKX4EeqWerUN1CMkbV9Eg1k3LMH2dd+bJLNfwit/mRPpe0
aj7lONZ7it78sL+9Zya1F9kGRFmXourqHeVMie/xJqiid0Mx0GVhdMOGGhkM8zYQ+jqWhlOGwmWC
zGy3mgsnrdrKgCDGgtVQ68OGrYvWhIENxYC7H0jtL1+LS/BLqK58opPJr32mrvtdaKTqZrRZ3vJJ
/Ux95zmfY+ZX0ttiRfPJH8/RmL7bajNsZzNrTtVo2PS7BITGSCkQ5FSf/WBslzQD1KvEPMA05qPj
9Eg5iFuKuc43verfsdDFR1tzjFVQ5hQ3bPWpdCpyw2wEjBYyFCe7Nzav6B7rbNDttvNoW4HjYV6I
6r9qnqFkuuZUGe5Y4A4RFPqj0bL+5aqBc1RQbi2hiC0aVQ2WMvlDmrHPUePB7BZAjIJVHO6lm6w2
DnWRmzsL5YGeWt0Wzq4X2kxy6n7OKpQpzCMQJSkRpt2E7lkfsqLYrbEXWEXgAlyukzx2djqxxSEo
jO8oEw7OFeV1VhjqHDR93DgZ2d5sM/GS5QTyhumBfgVNrGz6CTK14eTtWf8aEJ5kLPxrMsIKbW/i
ZlZD18F/xXvUs2cdkX5PPyOMP+uysK425Wiyhmll9taLg/guY9SPmRdj8mQpfudGtx3wGydzExer
q38CCm9eUaOVGEp93jooMeaSYn3lE3YvVftCyYpNYGEvMUCyxkF7OtvjqK98ix6p9CcCuYrgwALv
tfIFGgQ4xYTF1K9wrNGQso5ibXXdO8bIL3FhQT00yZLDMn/TpjnbaTI5+j7I62lg/FDvFpFl27rZ
xBw/rtT4L6kUm/XmWgsbFEOQUecIQrlpPjosputmops0Dwx1mDW8gqZr2KxE4/YqszwKnGTsVHDd
aGfKESM73DpWnXQXa4rlVRpHVYxYanXyQW8y+e4INFZ2XH7E5viptOKs1eaJvfY68M3CvZOHUcH9
LcwbFCsN12CWGps4f8Nbytr5NRwZgZohPyUDg/wgbenJsvhDKEMnyFA4+Qj7s1l9p0FOQKrayIuL
hbzz7++GU30/tMtAlZTZYXRkEV9ubw8qy55oVC9JRI9lBol/fvjzpuWdfx9mlQkT4fb4z93bj//b
1//++NzXfK6/jy2bDuOwVcXwmz8ZMiOBgUy03Nzu3W7E4idT40H757nbw9sLt+f+Pvx3z/27t/jQ
Zsr+GxyaNyWMCjvZmB38pOS/mZZ/8c/d27O3x7M+8pLIoH1oTvFIflIcbjecXUzc/n0sZv8fj4Fd
UjvEGezNyma5S7APxSe50dYGpcxDmrQgT23R7nHHWKXlhH3fqEPLsemeZj2GI6ESysOCpndhpCJZ
WR62FXYkt3vJ8hbLhMXPSbX7+wO3F28PBUWhrTmEx9tTkTSMw6jZTLJ1SmIwvwy35/a+2yu3myKr
+eMknQ9xpDO4beYMdMXL37293GpS7gvtezI0iWDY6ZluNdEKRFDEjgQOULYWWpFV0cz3U/biqqT7
a8TtYxvToOnrqV6bhdkebjfa2CKICIt6Rt84oxCBOmMV7c8o0FrktqT6GavRMWEDxxCwW4X4TqNM
BaYObAwHdChO+DfnFF2WE3x5eLvJsgHpdmfV9a4OWrdQe8Ybbq/0QQ7M3i/zX3h1Fd7fn0ubkA11
6syDD/91izcKv+H2u8tALOQR0R/5dzBf++ff+/NXbr/2z3tuL40tnRR1yJkK/eeHSv75yW7vvr3w
L7/7/335728o7bjZOl2z//vef/mbRWTvoqQGq0sADDOL5Q8k+daUTuyGgfM4GAgXNXUxn5vaU0Lp
GZwU9Ix+8WfIRETp8hPuebWzKp+uQIHtcTLlezOM6xO2QHSVEvr4UMb7sPfiNt2LAN1KVYDyArHi
+o74hKz/2zTC7NBXNOLrlFC/JnIh45Rk2ZAKhGlSE6Nnqflknk6ujxBgYBD1kNd9eh/CpBTQtDWF
N+eJAKw4JwNLmlMpSGcVxQvaxHfLoMfZvKFZ32N/gIcQuYgxAjVoYHjk2a8eCLFXl2igiAXcLpmu
ixm3y7g86iKzeGpNGghVCBlERUnRUyVzCbrpd7fMK0YpDo7VqD5qVn4hvMUjMFUQIgCpT9mCd72p
AkDPYfCo5GWKHyGnspnnKrprqhZsZpHfnUeVxlJHB1PVadN1ixo8DRwsdsYJGDhDW7FASyzncubS
AopjoVWG+zEhlLRLUV8Leot+fAkhpWIk7CChUdsfGSS2N8eV5WoOdPpw6JCf+ojRG/8Q2AyAKJbz
miCrbOmDgNaOmCDqUPTkDcV78dl1Sbqp8+YLcj6Ony2NRklHP0mu8K7RRMvFciBkXtdHDQq+2D8a
8gMy6qeWdAzPNhTTjEndSRPteFggDCgufYLc0EqrV6YMsBtdSOI1LiirCsyyq+K+wxbYgM9PWB+E
UYz7arHMCOjBJm1UH61BnOkT1H37VCnExdg6PbQ5DJOpidY0g89Dop4G3caPIOtir4UKKlq92gzS
vwjN+MqrpW7LxxGcwhRHNAHqtAMZmDMYk/j5byuNjqk/MDgeVOIuzKmhsZ3BFIoExyTVzgGUEV3B
OaFuKAdUSGCmMtDWeaK+Ka3+y0wE1GaGK/hRMObIhZtwvmbCfOzNerxSe9QCgrVEogAzpeXsLHg0
FcWQAzDiiampJNmrNllQ7oij5T8mRi/v21T7LTWm+KP0OSBAYaI+R7drvPeNAi6lnV9DbMhV0oRZ
i3eYQCBpMNtvmoFL4jcIDwxvd20Lhvh0zD3LmFVNz9SZ5goxq57T0kYCC1RXcWljaV6RWN9BX4cv
BeUt33dKNxyiTTUAbvOp627wGj0oSbSnmPmsVYa/rzhCwtExai8L+awW7SnFwZavl0UUZxrG6gy5
w9bI3rWlf9eEUX0wDOxm+yI7UBK4UxjCGpv+vUrrD6XkE2QlItjMvy8L9dqEI6kfx7sXXi8JBfVu
+lETU9zVEXMCWkMJT4Qqahp0WEmEDDyW/lsYIarG8wGmzuKilDED3Ib+XTHjrKBwfUCPEN+kaygq
lD2QfnLc7migsBsY7GlqkEos5xt9gMZXiixAU5tVX5lJ2aCBkOjqJvA9A32bSmkP8UvSbKzZGB6z
tkZlGCOU4dgiYG5DcSamB+CnIrqd8mNrRcHV6tiTA9pCQK2DzairHzZGrahhcvSXWvI8GZDsm4Q0
XA0tee5D/7ulhNapOHMkGvKuseNzVV18jdoSfOCsMz3rd1zdY98ji5lWWJfpGxkgmuoHfyMXV9ES
nPRTVwy0LYenqsHXIenDX5re6euKYsGmlWh+R1VTieH5pXSJ0bh0yyTi4DjrmhnetMlaeCex5gnI
4lGnuVrjA2DvKH0YY1Nt85y2ul+jhAWkfcyDoQWdh5oUIcd2FkJ6Q8xQBTSgLEFpbDYSf1sdsJAU
4QVvkAGN1kJCoHuHX6ONxUmgXKoZXRjNqmfMqhhq6u+HppnXmk3tYypVxguVwDgMdvcdQ0ql0Jb/
jDFIwqEOc6I05UUoVcNRhwAsJKTMqp2OirQZbOssTHw6SvgFPveLL8GKKh/DFtX4OLYaenAjolos
sIkr52OLuCaVQYYRDygHovyij05JOWdenWUn6qQXodwE6NgKFLGJF19l1duuRf8/jHNywM4z2Dhz
czaCCDhN2eOnI8Z3K0EDko7jJaFufxhKGiuZzRjXiBemAEu/V8bkfUDwao3je4qP4FYx47tuFuij
J0YtTI0RJqXGUl0ihZ/66YSNR3rAtHvI7tNSZU3Nnc8ybyjmt4z4mvVLYisRmpny0aSplc8RFFGT
nTkT1o+5XKqmRgsnyU71wAVEzY5obx6/fKU6D8pUAs3hv4+ZeFcVRrJtvIVkFT6pTiNVpLpOtUeX
k1UIEaCA8uuyw2ACt6PNzBjU8tzthdmGjVdZxlPRtMHRCeVblEI2jGssqLqFYDMsN+qQMEwR5M8h
KO9DmNXOYTLGt1AAqmhyfTqoRHvIS7iphQw8mSEniNFBHZMqV/eVM7vaUj30G207LjmAYpEXVOSR
dlOoW6jjPLXcaP+8d3v45yMuP9BEEY057/ZE32qEc+Pyye1BfRJJCuTHGhTXZrYcXeQrfn7HMp9y
XHvqmYLTlLQHW7O5SyO9WBVmjreEIwCQ1M42h4mY1e96gPZfddB53kL62w32EzMEHG5uD0NhU0En
YXONFn+vxP8IjG6c/3wovWmG2Wun5j5czvDEYD9o4wSHH64WkkuSiEoDXVIsN7d7/+u53nbYN00G
jGotpji5ZE5ClIS0gY7tZpvIc9B1JHT58l3+vWmWGLWLFkc0Os5ro6LZubu5f94QqViwkbPApx6b
FlbCchNbEinT7XG0QFnnimqMk+o7U/QJunqr/x/X0ax+6Ftb3ZsWxCJ7uZlThLwCp7b1oAwLqWrx
TutKps7qQt6FVsECYWraYeoK/XC7VytCO5SDWVDMoBQbLIzYSteXWAzfq+XR7TPc7pmkuq5pIOEK
o1MpK/XQLrZA6Nj70PT3soJmoiWIfoMyZAg+xaN4H+oPtEWKQ67a1TaMbaBszfs8EOeR62Vr2gYV
X2GhuH4gGNmxYHmXmqofGj2u3Y49dNWaqA8sjaVyQSfDusSQG1oAxJvUh6ZQIigt6dZNjaGt9Z5c
hj7mtfT9aIudOKeTQ8rrtZH4PSx5xe2mW+6pg4+YftYpDP3DlNXKI9utUwoidW3nx7xXGV8SbGhQ
vUoHIW4coXDmhvrqvsBbezvSHz3My83t+N8e6pQU04xiDoc7AKC3fAc3/7rbjTPCULHRCgAQFyhw
UxIiLdQRlQ7bokPxUhHwOgtI+O8JeHs4xcyUF9OM1W5jP+r68F6WzNT186KVjOcYersyfumMx7Pu
W/thLI//mRl9ExqtGM8aMMLZ2VPcAb4ZsPNSswY+mWAi5iWexXSY8jH/hCQQMWVCzLBceI6e81R9
iafiSGtKQaSKUnuJBWEuxwTE2FqvrVP4PL+DF/sZL3Qs/OfwKUPrsbUmCKfr7DcQxeWiHLeUPekg
lswl0QqYVrrh0QSBbh0DjqQbjoUxwDEQJBsW9fkRnnQ9AHrddMoWqmPY75SH+dJ+FzyckA2uMHYp
QBzRA3zXuHxVjMzc9o0/ZdKLQ/5Vr5QHhtFoEmZMgyO8MU/Rl0oWw3gqloCcgZSfdoU4MjvVxh6R
cz1umQjRjE0ovxHDgLctAY0+qe/3AKy86IrHvblizBihxRNmfpBPGDuPF9CUfZq+g6t2Qp0GuMBj
PhYiQUrr9adkO0vX5qP5I8/ao/jQD/4j9XhiPfxDmJLWOGLhiZiBZUV7j1+ni/8zMhv+OsDAbrfB
SY32BgP8+OmwaJskkhujcgVdLOTkJ+Czc0nSvcK0XWdEbz/TnaBrdEqP8RcTl+U6x/HB2AQ1EwVM
xKK3YLAXwEMnVlVEC2uNPA5Q1HAlEmPdQBLv3J9QW2zHr6BayYdfTrtpJ6Typ4k5b7tiM9wZ1c6x
HkW6/Rdc+/X/upVpNjx34sIpKPL9z3/9B8ITRSqEExIXTQUcuzR5/fvzIUI681//of5nWY1DnOoq
g5rKoRRIVrzktzgWu+QL3+YHKKcpuoWN4mN0407ZlrKidbLv5m/OEOJaNHrpwnaZTFfd1D5h0x5H
NSYe4mAb2ns/v8LsHEoYqq4utsLBfc0mbthqSP7eIJqgDHyZf0P322Sb7B0Kxx0zoLvypb+PH7Kn
8qWl4rDW3PpXfIBY+5Z+Ggy4bPtzemDvR4epcMIyWL/TtxMdia313+yd15LjyJZlf6Wt33HNIR0+
1jYPEdQqFCMiI19gKaEdWn79LDDvTNbN2231A/NQMJLBZFEALs7Ze+0nBjO0BjtkM9ipkU/j27cx
Nk1ba7h3Vlwd92DeUJbODu6o9k2ewTCPVLNPXr8mWudH3X/3rvkJHG/0E2MChgb5EweUO997R3Zp
K4BpH8lXxJDiO3Vr5K/DC42FKwkoGqsNrGL+wlUNr8FA1o+UbI9hNji5T5yyLe3HZ8Rm1TsSC/9S
bAixI8bwjtow2Ti87bX3IWMW2bvsK1r9jfFkv0HB3JBm8mP+6mHsJrH3mi2cRuuTb6/jExHyu2jr
XPCFOp+b8h771BrrffsEBhDBc/5eQBbB9YKyaY3cGXMk16nEDfA1Wd/He+2Ca73jCpseFgTA1Rb3
PwCTxXLN6mDV3serHTBLYJ90sCMMhMduMV4c8SmAU1+bzzQrzYiVzokSOXTxhd7AaYuM7zKtWGWs
DGIhVsaejxhu7Efze57vq934hS04b5UJfOseqo/pqD7YV25ZuW1Ym+8MHEOrBbRw+XA/oyREIbo+
EL2x/psz/49ssV8nvmcJEkikRz7wHwFzgOwbFF3WcLH8/oJnKSKsdPG02a9SfbIWhSnZ4yv9GdsM
yiaMRq84kpqF+L1olf/mzfyR4nZ7M6bjoHgWDtkHf16FbtKOXq364RJb1Ar5rxX7SK8nviIQbThs
mD9W+OwS6Bj0wR7K9iGkgYvN8hX/SPxwezv/P+/ib/IuLNv0+GX+57yLy4/hPz6KOv1r5MU//9E/
Iy+k+Q8Sky1fEm0j/5ls8c/IC6n+IT3hsCFR5GEIz/pL6IX7D2EyCAvhSRZTCD7/8z/+b+iF+Iej
lO0qVK++q2zp/uf//q9v4/+CEPnP8b354/5f0ynNP040x3c926HCRWAgUTie90fkhdl7VS9EWOwn
EWYPvcigwVtsSrCYD+Swgh8I5vtJUUYPg58gocPdnA3+rzyVf3lX//IulmvrL5PO7V34yhR8TXwX
pv9HABBVIWOufFMTO6yqDXrKl17l57mfzIs7k0c15fW5xq/URxjNQtwBodv+nMYSmZuLZNKxUMT8
5Xf87yZC+e9viT6vZUkkFyxq/T++mNqwLVn6Qu+tqQRUlBmIMzpgDFkmv+dU+B+zsdtVbAe3th1+
dVy5KIFwEJk+Gaqu8RxoKdedHjp0Nm7AC1BVoPJPW1RYaNiEMWxLGw8ZTYBwTfKquypgYSFs2REd
GxyMcPy7mKVl5v7jS3YFPRJCkD3pm3+mLFV0Y8aiqfVe0IA42nKE2ExDgvznAGG9cnZWUJP6mo7W
ziwdGgOseGxaGG15wnFxjQtpPWjLfw8sof5m8DU51f/tvXGiI6ezl4tkOd//uupomzapB1/mFFCG
5wAU34Amc18Ib9qGgsJco4gnnuzqw0Vjcshci9gHRGWZx9xDCXJ+yLFLi+lv39e/nZieyUXIu3I8
Jfih/lgNJcIYS6upFTXKfdVqkJECz5yLbviuNPWppYaNEEutZ1MnWysc3sp8KJCuUf6e3dk808j+
mxPT/TOHDy2MsD3fcpXit8Rj8a9f1dSQ1hoGY7+zE3PYILIxjh65KWi0jLPC7vOCbTO17PCpGrLk
qk04Hy6e0tnxML/VCO6R14wX7bBuL3qDcuKYOSCHQkBhs3ivcQjKPqjBAEJvyHxDInpyILWNJksi
ASDQ2Wgzqc/m+JD4dMhGo3Dv5pIedEzy+eSjrOyD6Ss5ZXiiDDVumqI4OY3sgYM1e9cuPqK2tdhW
0w7LAOrYRnOxh9rYFEU9XWq98if8pQmuQBFRvh0lYWjSIfe77UZiCFQdg1pm2zDoAZW35V//5rp3
zH+7TqRrmhbDtcOJLMi2+9cvWOdUgZO87XYWAkNqQcXFDoNjpVF/Wold7xOMPDiv/f5xRKcxaoQX
c6r1YxLpR6Mbwa22oH+0aVAo6qEr5GzCpoovaOq+D1HBZ5+q4IjAH/Z4IL+VVRJv43hSfL8WxGFn
wJlplB8BMECCMEEZjlazLQICnAfLeUx966qmCF1oI8XFqDncbqUqDA+t1z32tMTv7Qita2OY0cPt
kEXqQlOsYPGJ9JOk+KNs9DM/Y3fJWnxDTeua197R01OEH+5Odo+6zSk4pbN5ndn2pE0dPSisSxSJ
hLHm5JlXoEs9C1eI2yKoLoVLGoiJHdItmmoTLduNUid7x5nTc6tKiGju14kaMPV6MzxbWSQwiHXZ
ngluhWAk2XBxx3jNa7jglBBO3oCR+YQQtD15Pu+eWkqMrK5B4RmGTzl7NKPpdkxtDWLNGaJ93ZsX
Wjw0HaYLWYuPvlthBy9rf2VaWiEwruq94xbykAnkKmZRmnsmdgARIu/vBofqr+mzIfaiuMHJQ5Gh
ndFrRs646Hs3Wd7Zu7QJvmB1e/XLAlr/8ht5WVTfV5HNvhenwMa2gS1HiJvDis3AOLjuKcHAZ+fG
JSxbynJGJk/MqntVyfhJtj7O/dw+RbSRngKjj59EgrG3oHJp1wWMMRK1XzotA0ZmH1PriHra8sKT
W/IZK19PFxKYIYA5lCq7bDpZMpEIfRxcNLTy9oVdi21Xtp/jNgS4OZogqGisIkrGBpm642GSMCnt
iVk+MbAV+z2VG2/MkhNN1OTUTAKH9BBd0lmy5zDZeqEsZJj1x+dk0FTdXJNlv4gog/YOiY8dHSKN
bIQcH3LKCx2LxwABWRwnMf2W7stYV3Qpc2N87Nv8TUGQnLvW3s1LTLMjKuMhHhzWG9yzHXHV88iX
bBbqYZpwA5QN6PEMp0io5MPtgGQ+3isfvtDt7qy0/+sPqcvnQMlBI3F5DNX5IBmhxm1uFfPp9mQb
DPjK9bWDFAJoTi4FAomwCZ/q5ZAtOnYuEsIdlrtTxWCKGnw8O7W3vT3kCB0BzDUpj8HxFsqPsOOk
4UuqAUWHFDXvGWCM59tBJGgYsmnGhcQzIl90u8zHNWKXZ6ps3uPt0Fp8oZMzfbvdy2t/vvDxMDOa
jM1NT0xGHGUvt8PYBx/+zKYNDS+9na4d0W8nAqNVS0BwlueHeazKR5UNUEBG1b6EWq6ZYOeTUSIi
6Gz1ZsbsSfOhGV5swOJ0dN9Knctd5Mpp17H3oPSLqqrtqBoJ1RiXrkk7gpWs4n4MqvLDp2cSe98H
Ishf24mTWIAWdDL3zXQBr/hFLvemQ5GqqxwJX2L8lhUdjmpcadIiQMfuHxflfze9dV57dLyOGI2o
3nmojrUO+93UUpUMlLtKOgycWZDscWspeBjsbroh27uZC6pvIIo+zl3aB9RaYirY2xRV3TqUkJwm
H7asqoaJ+l86b0I8rgAqU3MvyvinxdC2Qc7vMHJ1/iobGCdqi4QeczsXFCsiW6/yegyeoiz/3Nr0
Wh0G312OOETXHdt0pJUEXWNFEH2+FSWMMWOyXpMWbhhDV/XoRfopFsM1GA1vPYQKAJlL5wz3FmjU
TEVrnELnLIq7X99m5szGfqaFYbqWvS9Th6SN5N3tuvYRAeYqwdD4a3ya8U9fJ87luvnkC6N8Yqa6
5PY8HFUMdsr0xxfpEd3WuUeiScHkZDzK0t1b1xhYDsMwfnYaos+duLl0FmDmbmCQ8Hxys2dqX005
0BRL5h151NXOtGl78QIfYTa/eGHonG4xqlqTXZCStylGYGZCxcYBiWtkNvW9ikwgnGH/6Id4eFrg
rLKcx7tUYM6pJjr/fiR3brbo0EyftIM53eoAXqvjgz3lo02bOfeJq4mpHBiRHu9rA+aboWvWqx0t
YKq/g+6KY9LbECzjNjrRhjy2kT+cnHBtm3q+mF1/1EVivM/zblK5sxqsaNr5tGp2FL8vc+frDRuy
bCtRA2wcIyI2dtoQ7fYeF2QB+SNcCRvRdirclzScVk5HR5TT0XgLO6yl0UhuAwnGqwlnwKNfPdVu
YqJ5olEmyxEuCUGBxFb4TKz9DG+8TvfRNC4TgZk9iNz3Diqbz1CM78MALX+KfuRQ+jkr8JCZdSoL
RcQS6wDKi2NLXqBHhu5hbnp5L0KdFN8EivKVGMpkZ3clQWpWcRHqRzTQVggC+xOLGnefumCfEhBZ
lfDsvdGqB7Oz5cGdgH5pL3dJlICD0Ul7fEYxah61dJiO/RbxuoWVQrRj/Ygpnk639pwvuDLKj1hG
b306uAe7qf37wSnjVZflxr1n2jZl0ZB0QxB/Xl3SpcqoIMV9uheVd6lgq5eoljUeoTujIRw6xQ2R
5AV1v1VZlgUNrxKCiCz8lUxgO/sywPezvHmjDZunslPngnbTQVSwSdypEFBXYnFWcHPnMAdSq654
AJD15328t9tFgeI70c6Nk48qmoxzmzZ3Dp9sMur2wUmi5o5k6Pw44s9YqaRDi8satep62KF29ZCh
fN+NzQbhVbkveixQ/fijdnVxxq0NVjeof5a47kFoMIGjJKGJjYsK+djGD8kBzwrbPjCp6bXDj3ev
TOyDXqgX+BIUk6ZhKOyC8d3qqb1HEx8hjeEvYtQzYNVzNi2v0WKDhaJqEnuTYB7pEO6rOaHhYoVo
NdExh0PqrscQay3jCtbTzEOSDEkwKI1TthjU5hpnfdfINacJjTVKdon3g9jm+TFq11aMZc1qFUgF
ZKmZM/n0pDp4grGfbGNqFZg1Kc2rPrt2A+ylisDqsq6OQOxkEdnXuoOMDNIwH7viPZiHEveculpd
AL9yaYcMFdwUDUGLcaPe+J6fvHaT+Fm7OGeDSSbPdYdHo5nsL30PRWg2AXGbmOHukZwt9dm+BAvH
/ydzuXTbLmVqapOL10jWpjb9ECMa09XtLnEh44mZha+4949RyxzVu+n40lFRTA36YEg/zr6OhmPp
uT1mGS84s0y16F+l+SczCh4NGvs/bNnsqT2c8S/AGnUI0q1z7R0tX7mkHHSkxPQWgZMmFwiPxMMA
69YCvVlhA1onGbn1nHH8pbz9q6481j1KaydHF5fpeDjVXViu0B9SDM7b4YhCEZINAt61U1vcNYLv
ysTuPwylgCKdf67ZkB1RdoWn263bQUbEIg5CwrAMC6rZFeL0o8JiXFn9oqrmXzRxehgrsH9kY/6U
rRWvejFdDNQRZJF61q+Dzvj1qr7CQtvLGfAhHB+gXcnKFUX24M/xh6iSaWOIi8mW7smpHsfM8x5p
U0MrCMpnkVnurqKCgxJpKp9vj3XuSNBO3fvbprQNltKGuZ6nqH4uUoACbVs93u4FSDQOno8Q5nY3
BLIQthtOY72qvBzGlu/iCNC1/ZR6lv00pbiq0qyO7yM6enc11ZZ9ZQMwwk0+XsTQnsgFrl5C/h9M
G8/S9MNDMVX5znF4O3VtVidfpa9mMMiT2fp73xnkyhFliBMvMp/b1BTPET5Bp+ENBq0i3WwQ7MCs
cE1parizuuXy8fXaKuWO7QYcHcZfBHowtl3DeDAbJQ7TLMQBgwltnNt9WTpYkR3SBnxsrAkbpKMx
+T6eXAIKG4pohJ2Gz3bn11vUtQDponE49CzsOtQWIH45FJmPD/j3/WjC+e+HdM4tvmemzMn7EZsN
/CNz58kqokviIpmg5ym5iABCIxufofHmOb1Y/kVylFFY09CuLlYwg2mI3U+GmLkcpNAw+PCbaY/Y
kdjP1l2Yn6wu+1QXYMNqER4NoLBC0aQg2RQGIl7SeQqfxADEaY4vNSxJr7WurPB2iYkWMOatTqbD
a+egKAc7O7XMAnh9QU1M4+cqQ4xTWcm7IQjzmJHHJklMnhRbr9re26zRemg3KD4KnEi5+gZ94ouc
Ucf7PflgUUd39SMXHvIRTXBieCWFHN9mmxRbPdIfAKbDWYpvwgRInzjtE4uT92iZYTJnwFayQXVW
rcoKjHayD7O9VUePqfaCLVFCcMno0ZiaDnEwEBNGqwzbybQfZIMBoj+IRnwpSL3Mh2AdVBMk1ZFV
jVlLc5/YC0a6H3e946TbrDfMHVYaZE40v3Fp1Ngtuh+OIWFmuumXMcWfIKT/biEK3kODHQNW6D7y
uD2lNoDTGVQLk0itZbi8HXISuOvI25mJ+tHMfM6kawiH8tDbtfDCHffJi2n2tmQFWQX0QEOXPhR1
sRl6RJapbRirMiHmwjOeDTtqNkXVyzV8l6+j6ljEL+WdfMk18t+EpYx14PlQcpuRRv4EG8OtQ5C0
iG1Rh4HM7NkOFbn5M+CrLodAr2aDedswWQi0afUl/bBhcjyWAldFWI35Zqkg63JuvzNwPDAMkdZi
W+rBN2h664GAcDsvfg4usSVB4loEUSn3LfTsi6pQXcetogLqmQfSkUH4qsh+9VT5qe5Qt8QlW2BH
Bfl9pIbkZCGWaqpSPqVyWX3p+nOsi/Kdn+RsZMEbjkKge3X1xetoimVeNW+bwY3vvT4DfxmlwNcZ
Q9i0p7DH4cjgjqdgJu3oYoDkbmOrvrRpJjdNa7z1DD86ZteeTL2/puuPOSko6xU6iRoRWRDtcOio
7Sye1XzpyrjYNrIsn2L68y6cy7xLvTuaT5JNuWdte5M+fBHkpz4r4eh1r8LEpSkGGzmggxEIaRpf
olUfnaqF01JDowOThOrcEP1eue1nTeHobvCbRSsTbRj3GL9c8WCjjX6MKFBrzKd+su+dSXwpkaEA
BZPOMcnACyRCf65YSyGo85/E7GHFBOWcuqa79U24SxkW50069LjXrwNF5Z2BW3tFlZpUtCp+kc5i
6gv8E79aDzuUelIglFz7KSXlpMhhxs3e0Um5+vdyTKuN2YMTvc0boWG9qsm19ywUTugyhlXa8O4z
J3lCRBq8FgndyHJ6k8oeVjqkMy6mrqJQDaVtjhO9QmP1ZBogd/WIK4GkE9cskbxbQ4ZcGohsxzl9
Z4cVGWfNJTUIKo6QCYF8Yk0biyBgW1Tthqay7gMdAHAAE97S8TWKBbJTjvYBTTPzJpKVTSDnV98F
V+XeBC+3m40Zw99qAvT6bfnZ7zJ0E+JaaLUx0gFO27Aocco8sw5RyZ6ylM4qq76iqfqaUIwg6CwA
89Bbrn+43dcWgOMojvbeIs4pF9FTvRxud28Hx5wXXO3/9Geskn99NjCSBild9OJDejFLcpJ7esgp
UpbGySwsUYaDZZR4IcTralcvT6AydZgLyEsV+vVaYftpI1kdboc+mczN9D1iD04veGSxdgqyLt5n
Rs7Si1gPujVd3JPKVJ5SReKbzjH0ZGX+ZcpHmu12A7e660AqWQ9NrgA4zYa/likmZdOLoJaHyfwc
VGQow2LJN+YQPslt3QT5Syz711r49PYX3ZZwF8tOqO7GuraOE0Jg+sNqkC9dTVtF9f67wFZ9VcFU
XGcJ2ioc7+J+2BPQlh5QV0/EFsTVypVYmdIC5azCNV312QGcE3CFFiru0HRUMvACzE5gUNFuc7Ia
RiM/+DZtYEXG98jAVSIlUcX8nR+bQIvecPfOgDHUt4gljcvpkzW06jJEs73NlFeyUbxHusxsXDcF
O8DJASTuU9bNqKx0WVg8uElz9otCH6tObxVnMuluxBj3BaBLe4wQdzZrFHnpJy/P62OgKTYEcaNx
hszVKc1AHpqF8VZimdlI1gj7rA37J2WAh6D90MIujLZybrf9DJJBArzacglA24ki/Vbo4Kh1gmg+
oHqHhq+/jHmUIf512CgpXKMsxr+EJTUeLHiFHFFvh9GTF8TyRx4Nq76t7y3GmIcssPsTItvqrha0
+53G+5prG6NvC6tbCgrpeEif1UhDp+8o8rKhlqsiJPDbMgZw3zlAiC4AbTFrho7JzkgEMtqG0hxE
gZI8DQSuW0oczaEBOYLPovMuYRVm1AOxfhpeR6htbYSrqVHEjcbZT7tqSOyDceNVQApDPA6p2ZtX
im2HkIICaxQ1HV12cJNdRC91i0l6uScr2nFd3spLS4/3bsxnY1c7Xbt2Jn2N2COQoMsuOKwhfyU+
EYrOElEZkKdBhqDxNIZkq7rynNRwD4Thfav9Ztq7n/XYkhgZk7g7EgriCutYLuIwqUxSiBPSeeuy
l+ehzs9+ouOTmZELIsV4pDtZAMedzr2ZdE9W7mFcYUnsZPmqoOL7CIfJgAjGJGWO4B687rlrmIyb
ELYMos/vTZX3OwAbyIgprt7Rt9IbCEPhrq4jhKvIBeQYN2fbT4dVskAEDWxJQzrVu66bPqKoZYk+
1OblVpYChLalbeQ9m+JLZePK1QUkAlSPn7wyRW1fRvYhi0khmmAmdZbFOTYi/0nD+Q2qk95Z0/DC
rzXtPa3YA6X9vNFWB6vHn6D+ys7apvi3SQaKnhgi0Gol6n5OqQ43Bc+P7PpdtZJobNpI1SRI8sra
E2VO9zSaH7LLH7Tb1E/RjD1XeyEA2by5yx2mtHpooGpPH5MaLgrR/ClM27XL13sA1fEpm/3h2Hve
MbES7wKI5T3URvHYVQFwOBIh7AEOtxhp2aST96DKDDuW5cFjC5uHmdJ2KOnYOEMXb+YCjG8bd89Y
xKiku98re8SzboF+Cw0W2wl+0QbfAjt1KPyV4bM+hg032HLrwZlYjTBVxDBFx9lwY5zMI8LPXbG4
sPJiBPRf9RaRVlTSDJKLK98FylTbK1GW0fpWOWhyCPtBC79IQdOq5aD3OFLgiOFX2U0pXwdik0uc
+/Kjfp0YlN2gfZisvj5MffoSjlZ8SabSOqYtDuPKAX4zQfJNo7I4B8a9qdhFKsvy4N9joZrYeEYU
9IYO0dfcsP2nVFy+M9qzCsfJO9sJabjzforJKLWd+OIZ9JpZJIGfEnUgHuKQlZCk8/QYNQyHdt0a
p6Q2eFErfBxcigFjPZ99JzB3XdMRGMUmZB0u1i5v5vtjYesdo8Lvjl2hXodRVdvKqgNErBqxjjOB
0yGz2SxblzCNTvV0VBLrOAbJjx5SwKbMEuOgu+cYB/anfhKfupYZVupZb4FeGFSyHXNbgqzYh100
3Uf056ec1piZePa2QPWLqFf0F2+kB1yy8Eta5zSHpdyrsXhzzCQ6uQu2ZtIWkfZlgO87bxbdjpE+
+bzEKvZHBPM2BkARbbs5vO9HuYvZ/x8BdKL3U5N3LFgzBi2Fo7S32i073OrsGmjNx4iqqVuY5zjy
3kTudDvGqjdaFeB7dEEU0bgsLcyahq/lN9SXLM4+C1gOVJxhCdkb4jWzA0CXLkwpnATmtmfqPThg
+A6lk/ZbJ55OJsuNk70cYqTwAC26YwD7YVMKgnA62lKHGDOLKmPzOuQA7gOsXoi7jlRS82No40lo
BuNnFmA0b7qgvNqOj90ASofrfwh3cq+NUXvXmaJ/O5CCK/r2DP2uPrlgP+UAX8SckwAXJhOAYp/Y
TqV7qaqZfp7fYsKjcHbEKpwfo3Dx2dehc1+ZFakihsUGMR/PRsKSLxKOvcpcryP3JYx/eAnKyy5y
HQKKMx+4/1seFnQOzIQEMJniEfSY2Cm3WtyssxC7alqWGOHZ2XoNAwZvcMR+SVeA7Dbs+31I0U8m
EwQjA3ZpQl2oHrB570pYGajFoD0VaCnAZDK/zFZAVo3TlsMlcn0TniaN+F63r5YdE/UzBMlER5sW
U6bt4RwiEFUMyWkjH+qK5O92OdyGnYwrGB1KupPjA01L1upV6+uLXNrUzmg2Z3d8sEIXLnbCCJ9o
RD3TZKYP0XJLxrCFCjbduh283ZAB2rRUv+prZNLkJJ+9om9OTpJtfZaxx9obCYyZ0wxuSb5YbyK6
rJIdqLJfdZ0xTTq4FQ2HbLhZh2RdtGOyG3JxBiVwUI3Oj2pIoz22N2i/QUmOgzI9irF5s82K+Usk
Qc0LPwftaMZn3dbiI7BnjbAQsquYzceuYeOf512JBoXkzCau9NapC+NQiuzzYCLJSweFgcHVS9cc
d/6CnM3R5As7vNatScFunI6hi+snSiSpmLb/bYqcejsFMDGNyDpG9I0+RhGuZo+MnZol6cUsw+Ds
jAkGvyXMiALKoWepZ0KZ+JoO1WaOc7oHLEK1T/Uv74ya3qZFZWfb23A+8qpRVyiaWxUB52Dtehoz
6gl9bh1Ms64eKlE8UKJfp6lVfhl78cMNu29uoYtdoJrpCg3oSGnhGpfQkoaW4tLtfLidGYEotw5L
jnXZEqdl5Xmwz0ISzji5OeOb9NWpK0GuGmKBRjv1k2ZnOi0UJGFD9qwoldGH+txHxLOYzBuERen6
FCbmlQa4WGWafk7P3m1DZYttH+1OAPHNc5/mzr4qqFQkuILu+roY3yBp/DCamYcyOJmsMwkx61i1
6tmat7dB2C7oKsU+azp3bL+BqIrPeY1/awLjuJo0nc06sYxtB832PDfyLSqK9qqFcs6Rbb2l1ZNH
///FAyx5VbVJhVrHREolCpmAEvXBgcwoKAtw83bfRtb069Y8qfpwuxtNDjKrOFbMdS1TQpyove0o
ORMlCuzjdtB6eDdrEC94CbaOgp3fyZLOvcAw98+buD+JV5rOFJv/6kf5bQwAecvsgQkhWHHJEzy6
GFJ8l2Iy5RKJLeXXbR0TNxXWNkEblpGBa8NZ9NucovwYSIBXHU3gGqCyuu8peIp1Mk+8wM0qcTOp
3G6Zi4PfUN57cvOn9P+dVaWSjEYRbrUVfeXygFm6PNz8Kre7vw+ujOJ1ldKrvRlLfntffrleFtvJ
7VbtqNUsQ/It2YDNRHICYXTH4e32x/T22O0FUlFgmfntVPn9gmmJOAsx41tFjfRQeAM/hJFEQKRv
95cDoAl4W4gyVrq3gaBnWt83C3rgZly53fp9N4hAxHSLgn95xu/Hb1//H4/9vvv7efiQUBz/fuUs
JD2K/mDH0p4fMPr9K97u/3IYxU1I8pMraFzGziFwwJpkQ+ThRnZzBBkq3Q6DrygdvtyeYDhfFfCX
/ShHjNpq8WzdXlfOmrPjdjNYTFu3v9xumRFCc5G0334/dHvcX552u9UAmtpOstj/frnb479eE3Aw
8bLYiFY5wIEDFbwWsgYMgtut2+H2hy5mB56lHUF95Yui+blvS6K7pt7LyCzgssqqvDmwLrqzQjtD
sI0dCl/n8tv+v3MiSzf9clHdrqQx7qrD7dAvtxxvApQxkyVohANQeLhEB4vyPEU97v4+3B7Lo5md
IaDCJG0DGBxZXqxvHyRMuEhuh0nW4TpM6xG5iK9fVdIjdUIvkLk0kNG5YMhB1xSNSOfrjfRK8jpi
yn1KTGs/l1sbNuld6l8NkDt3tJu3Sa5HpmjINFX1PY+jV1PrZzulBAuqc6KVjy0zxAMbmsgOJlh/
0jr6oPRjE3/fxA7vjtbhaxZbD7mV+BtrSr/7iv0OjfBXr+B/mLdLZ5Fr2tDFuz/Z+16j2tZBRD6X
bZ8dTjcMlwj1QpjEVEHfrMp9aK0kPIVOuInmpdgcB6cg9aKD5A3e4ZOZmq/U4uiV0xi9QwCWlgG/
DC+IJuOuaeDitsQN5MB6qG626wj0IaKW1NsHnn0OHAerV3cel/Zq1xIo4CUPQqqjMzXBPdW6vq3o
kXbTym26dyerH6mYbbvg1RShuYomcuvc99bLPUBOat+E6TdGa8zVA58nhBVh+Oi1qunbDLDLcHJ+
bhqz+ND9u7B0X0FGfTHwDDUYHUYJPrKlzzIpSTyGSb8gaFJMShMdnMhis7CQ48HTR26HWalL4Q9C
6e+oAZ3BNX6u4sVW10FLNq1xXyC2SOjc9Dl7ywBXCrRR7B0s5TUkNVniLFAre0HS0c2hIOP7JBxS
QHUwYy16lJmtm9kidfBfMpwUps0317ATOwRWD/yBFHb6CtEGIx39c2V+FN7WUmyz7JwlPqizTdMH
TzFpPMVkrwuA744CYOmzrlkB+erZ02aND5tCQ01ECX7n2OYW5JG8G/GX0bGiKmlZMYEm9svUWuo+
8EgWQRvxTInqzGdvwJDFKIpj9lUy5turYbkn7mxhmNdvXJ0/TdK4ZuqkSUODmwX+3gk5uUzT2gUz
IcQNLNC5j0np7QQWHliham+ZNTGxpJixPixW1OXvxk3Qlu9TC2G+LGJSZAa8Yb5YoZAM1rMrKz6w
+TwBnw+8YOUOhzI19H3d8h13tSAE3MqBX+g82IKx24EjHO8Fyp2NMKp000bt+GplpFMutJM1q2Rr
qyNNUEpV9LskHNW9E7XOdZxKVElCH2cFItvPc/c6a7N5oqu+mZdtw+2hMFV3NTi1Z6Eng1nIVYDI
8L4FlnvO5xaoW4K7G4RQRsHbkvvQHeXV6IgQtoNAbOgrIuh0g+uIuniv2CTeFZXmArWhVWjPBeFS
ONYq4BM0TqmfHE/PLxFwqwI8KkqfgBWP4LRRaPzQtaBXsmmjUZlo+us4TsmlJ0SNiaK/3g7teIDq
KF4SQkoDXimp7O+Vbyv2WMFwlQ6ptokImQrnH1kcd1CVh/gxtg3/bsg3dhlYjFUZ0AU5L5eJET+H
kTxEjn0qaMz6vdsfYeTQI2gxk+WScGZbPoOa3kzZ3D+KznqpdP0tErniT3Ccx8nWDx6+XDbq5gBy
I7UZNWrENgVITBDK5TpX9bZwGvtisrPrC90eEX5/ocycLigpKpgILVguOsP/Ye88thvHtTX8Kned
OXsxh8EdXGXJsi2XXa5yTbgqMufMp78foOqi2919wvxMsAAQJCWRIoG9/3B24uesjDFgzLHW89HD
9OHpA/RoV3o/oAPnekydSqaFqXpb2a55a+kT4iU6cMURXMPOViabf3KMe1xpo3pfQmUMQu1sauZD
1fdkl+xg3BKuQsJR+WCMvX1rtO55BHd1mOcq2mQZpp4wJcpNHaEMBRgPIeyu/T6l+iPIihARVp7J
fpu9t4ebaW68RyvEUshKPmTaNJx9bypvY0V7J1E3FWIMRVRg8zPXsG45/T9HFmtvCEam64K6clDV
dHTNVvW3VIu512MvcozykGhuchh6kt5t5isrMIPvXUCLj2PW1Jt6npBBANwx2m30Lz6C/ie2B5+B
B6qqWZpKItB4A2f3fEwUYgD9hwyOpet3+r0T8ARQhhDl9th9SXXm5wACyp1X9OGd6QVrT8+wUijR
1Wgq9AszAoc3Amyq9lp237vBU0ty+chyVb0TKFAZjfrnP5xkXv2BuCB+OUiJtg0O3wT1/kdANmwG
5BgQ3z4kXmtvU0tzj0Hv4xWHmAHgBXNv9Yjvjr127O0p3LNsSl5wsdfM5EuEhjOSi97ncVtqbvjF
1tXngmAOwR/rOwAVy+T5xRSYaMylKdCxzyKElP/F5/8TuYHP7+mwCFzP5mtIwPkrSuXUxHBmNLvg
UZczdTexcY5gbPNkqkmyTeoRVEaOfXbT7+bU+dgjCHnWzNu49YQnQYELve6eB/eLlcSIJ9juR09E
QKq4fOGfd4nHstyPJVopTRbiORebd2abdldG2n8pYE9T+f1///GZWV6+iYTq0tf2NZtL80wu598z
wP6vjuYi//znXX7yvzTV+w1IoWZarmOqOvfvP/7nJ/9L08zfoOHYquVAEPNUG9JLTkw3/N9/GM5v
qoqkE/MEss42VPpf/C9D+83QcfvxHMPVeLa5/xH9yzbe3Jxgk3kmaXCCYD7COHz7SMgqp2nGxB7O
rpF226gSOm2iGMErnDQRFtTnEZsABKmEoFt98isW26R7f6+JZjSnH/LWDnbkUj2ARUMIJBFx+pOs
4RqWcW+e5BpWcv5lbVnSyj5HCpHJTiYN3R5uMGIicbwLiukpLHp47HLNo2LpUH/kFXzWiV/u5PJs
KTS5rpNtRKVY4vVm9gEfAbhYIpGIzAGLMJD3rLal2plV2cDqNCKHcv0vC71qR+BpY12eyL3/XtVT
72uU4IwUNLmQfxCbkcAdfo5kSYFeVprE0ybuWWbYekw4Rv5i7kTKOQGkGrvADlay77p5qAj6IjYI
ZAOJZ1CaPkJ7Nov1pYmNERGJXAnjEz40SdG2pxy3GXUtq8EwQ96XVVko4PRxNiaCT3q7U9eIRyO9
Kr75Umi2+PoBIhIoSAkFBjS68BVGwWjTaUQ5QpFSdvoYCXxX6ImsAKQIBxDRLQcso4Zaf7YGA0mD
omshuVTvJhmAyVk9yhpTwp+1qIOOgO60iM/86lSjEdNWdNqzHSmCJ9/tsKNtS34kOVC29V78kK82
Lbu/OmZuiJ92QsEbBE+Gk7c40XL28rr5V6c8xvVMsrqMlDtm5b4k5n9KlEQ/sTbQrjXFbPWTYaXQ
/GVVbpZFNaefeOFilCn2WIrsVxM6Cs4WRXwdsfQvY60GwZKi3GeKRtglJ5OJTEJNea3L7qVwxL1y
3S47/7L96lCyGlVDvEss42nZRdaux3l7iFfn/VM19r4BiSpQ4fn1Yd8eKbUnFlQ9JPhXe//1mf69
My8f+tX3fnXsZbusyeLV5ldVuSmy8TU0U2OHmGNBukSE/8T9vxR/23f9X7zdjLcNmc4/HgcEws9/
1ITEyLxeDi5rZVPUxNBngfEw65HFJY+0ZZ9l9JvDyg32/BBGpXV0Z26FVEjUyBqxDOHJ93vzTV9B
vB48idjlT1U5VG6SNVnIA8lDLk1LCuDIdiYPJ6v4QnDkf352OVAW8jSWGbI0G1LURvg8elLZ/UdZ
7eOwV7dxg7SLOhBPEQFZW0BxQKYJmRURwpWdsnBT3YSlLDfJUbK3jQZkGpwZ15emirHzbJW4v5Gb
ZjW2MaIVR1XRyCoATVG9HgaGlboaSw1lYEzVUmRp2NQqBnbXNwio+8h3FNZmSnEhVdBTL+3xS1Sb
L77ITGYwV/Iw01mmYwEOqIklMqzFPv2Gz9oaexb8MFkgracSXcXBjW7KtCi3OL+ApgERkp0MJ/hq
zH2/y3nvkI3XMoBlFXjU5VNev8ZkotQwRXW4Baedn3rxHJdQGdn8275GDH41RLwZ5L7XPf6i6Um5
0DeH/jcOg6RhR77CPcgje/JlK890rcpeeRjUqIiGyhP87SfJ1OgUxhP0i1efBjbzrtSnd0zseZNJ
iJCUsJW1VnyVpe/tmGXzMmbpKysh9Lu0/+qw5M5/P+tyiP/sNPKwy1mWw8g+L05eUJ2DFibyHOTj
65MuXpyyJvtkkzc4pApVGKMyQvb3YYNd0quq3ITLAW9Iuc+bI8pmJt+QcvN1pNxJ5lNk7bp9aV+P
GZrKZlIsiAcaZoBOodxZemndaOonYO4kaOfsDLgak9sM6PsItnlPcA2pJ2akeMg1G9BQKtQKA39z
0wZgE5ZfEAyfIQF74BHbst3aoTMKOSxvX6Nb13geyIhW23sllL0kcT8ZZpBsyohc6SdbcY+4vWXH
wQXeB2krXJvOuwnhtRW4HyQ0m+prPPeEMPgltpFx59rweILKB74O2RBvB5CPUfWkOoqJi0LzMY2U
r3HWRPtJQzu/mJEWG1R3HetYOFgfGgAlApfkbS0yhBZQK7NDBCBFa6ZP0S2yicg2Vfg18QufKTGi
NA0eqJY/bEMz2WXl2GzhXg87KDiHMgGKrkQ/ElLBkCkKHKls+8wSAd+MQfDfk+TzlJJ9txBMvomY
kW9YFp9SXf2QGQmmgOTq1QnPXebum8l2HvuhiFEC23khWntVUXnEdRBFMtsJ05MhemdrpNPtIE1W
n3sBuwq7IuRKqiL8FcXnaJg/Fmn02WlnY6sNL2rzCJfhUpFTC6pDkeHYUjriOYfNx1xjyVSCI1kl
kYqvo0tMswPUiyb6uHYIoKUH0EncvToilUZb5ORZik/FMA6IKyGLkxWgKafQeNCNbwBPEUTzQ4Lr
jrNyk3B6l6EZlUcw/y1/3HQuAcfpIciCU6yXN3E5/igzQNNKRfTdKiuQXEPZ7rS28VdpiMSWn4fR
sZ0EFmmqbzHYOQ0tD9VKNfKdiVRK1nkNOQK9A/7lfY01UM56w3J7ItYBkTogvFSgqujoL334gPEK
IXXCdOvKhFhclkAziAeaaBluUUpIEdmNUQsDEsnXsgXAfnBf8lCP7/uunB+6j+4j3iz93olAPVmN
8l0JDyjRQi8OCUt4c7GvAdOkAUKQzWxc8ANYF/kusErCxR7CZ62AS2vAevoynFdmDgqfQDoevaaB
sHHaHKsYOix8W2y9XcJZwIY2uJE5G98PtoOVAbr22pcg6X4g+zdujEp4aSSofuBTOU2NdW9p4GrW
feL5d6XRwnYJfBiESOaP5TeCcf6OVC5caPIrVYGzd9tpJPrLH3llXsBuaDvyyvt5G8KR3ZpzVO69
5FLFiI9beD6u7Qa1GnJIGVKuMBQyPwLpVAglpZSVjWlngl0E9qeftXfljKIt1H2O42OmHg8v7Tw+
kKUXbqYofnR6R5KJPSbyVptQnW7zornkfgA71UoPkYYApoPJIP+PJskw5TOTVRPHDx2z/VXZpO6N
rYFhRAMQgmKXXZADOlXFpMHwBw/C9wm2ZqB9HS1U+/0B2S4rmMoLgd7jNIKfrlMPayWRUR/T7qHk
X0WyPOt52xdgvbUou0wRV8I0EE7JJvf9PIC8V+FVoDbltzuQD9q+sky4U2N1rpAMh17sEtM8ZWCc
UaKqS7gMhcWCjCl0lQTNreqespDwzmikF4jlKhcJSFmBeG2odNiqz9OhH5LiiP3pqu8QJGqDutmW
2E/Ncf8Z2AS5gSGHL8wffw2PqNgBjcRWFhNihTwPwqs7HRED9i3fYz2AcHNrmGe/Qk3Vmz4ZTEZs
A6NAk/z4WiEdubLJZYOxrWEU4oHRmIC83ZuEu/Fo4dLTWYgzWDwSrLoEtNilHwp1WhsD2lIln2xj
mM1tNUCWIlNVrQDhYsmca/lK1caPLdC4tQVLseTiEkoOv8+9/z0vwtuon6EJj49+Xl0avwSs3no3
qVJhfKMp1YZJmrIaQRIUusJN4ReozykpAUHDeMRWFnJ55B2huwhf9nG6DDFIHyNS9pAbCROHJDTb
zHJJgGDzazuw23x8rIts3gdpu62q8c437I+ZF0MdSgpChR7uoMX8AqBBf1c55TP/vhjkGvmfwYNh
k9JqPViGg8l6NMEaLJgDoIbVfqwbLKEm2IdjFryP+JvuO+OzRgieAMoIxL9ykD6M5sfR99Bc7ENc
Q9vw2MctygV4jCSB9qR1QANarz+r1icv9fN9qYcHryXRlfkozWp19mhgyAbmANMJJUeuPoT4anut
9ZiWa6Lr+k13b1eVcjPwB+OfZuzhE0wr13MwSiuJpmfoXUw9ACbHhQhoP/TzqAFy5j85+A38hErR
j6N1cbv2rhqTelM53HtD0pHyA9ubtB9qZlFrXo2qz+OubZNPLBBQcembldcS4C78jvsD/OjGTIx6
39ZxtGUmfazx5uzQx0bqIiIZCzMgCawNTzvBH5vMm6jA0Yc/HrBbR12DhkTJLYpvUUnFUReDnL4D
uuKYgE3859meirU5es+TruLpmFZIq3XpmlTI5xqedA8UYjMkGfGtxP6e1SnmaeMUQTQWnqSsBMhe
6o/5iLcwhpX1NnVudBtOMOqh8G5GD73RsIIKqEXVCqbdS+V2+M/VqC87Ll01gLnDhFAES/gCw9Uk
O849M6IOKRbFst+P/bSztQz3lxH9eDc/pAFX2GkQsgu9+Vy5ZstqvXnKO5K3nTHra9w37xIX+FI/
of8N0chfN65wJkKY0Mjj+/qd2urjHUnQnRODACj4bziJP+x4kJAn7D/3HUhK3xw3ke1fkBBGITFA
j8hMVOy8kaioCV8MSTQdog5OUxNHz/iZpqc5Vu6czvxi9pgZanNwUl2kmJADh5uKy8s82XdFjRoh
TFPEA4i5i1+6BFJe5FiUTCVPvqEFd4SVMG5REDTc6Fupkc+cTCYKTZRWqxa886YuQFUhGwOyuS/3
XZw/uQSIoJkFsKG9Xdhow20eR6DVLL3bgr2/g6JtbwOj1NeTWjw2zBwqvEugvrYXWL31KujRumz1
8t6y9We9Vm8Kfz/asF5tI2HGGpcNidlVViWPHUrsDOKyGQ+jpZE+zAIAkP2XcuBUKnn+XE2mNTme
U9371RkE2jswqb0ADOyGOPyWjM/2gNSkPv5IB7QpK0chcxtoxyYfkCkyEwdiYNZtMxu6/PjDgKK+
UjFsXOmO+d71QqEuFN75vYubk6uA7HN6vCHwvVl1uRLBYckRLmcKrdbFGaupfIu6WHMgM5NiPohj
jHHswhShhuTscMb1jLIytijYA5qVoaJLP5LrNnHPsNxtpnn+rZ3H71yz/9o5ETcAonaRyw8XphG8
IwSpkVq6qULbJuKL1mF5yNMJwQ28eAPMGawB7r0HZLbBTS6Nx1Wpgwj2itLYs3yATPtpKCrjviGJ
uK3SPNnb47jB6vMrDqY8TMI1v7hPEtp9GrNTybJuX+BvOgUmCEEvezeaOem/HIVCQ32nD1m3MdT8
0eq6b2RJwGSX6qp0wo9pjGmLO4Y6lL1qq0Z6dwgxlp4hoK2KMA5vkNa7SwhDj7OyQqHtYx2F2OoR
Z9jGSXnmPch0y3b5uTEBA0wMHpSJQmniPmQajbmvKg/D8wZ4RYWsU6B+6tvpk4JTMFrDLWCB4h1i
QRFucZm/ya3g0KXztEHEpuSZNzvIQcaz4BDfx3Z9SQNexqGhHLvEiW/LuL+zom+1q9/Vg25/MNCW
SiMUN5lvj8Dm13P8fZqNAiETVCtNzwLobc3coz34CsckYpKaK6ZoCgwwbFFRZuk2FZqmBTCzHrsv
ZiYPmj5g0OPrd0rJMYq2JtLtC3aqYhvoYfjbVkuJNAwxLFQ1uSGFGiAFPaNZMd36NQo9YEY/hCCU
93kN9q9j/aMTr3gP2dTUMU/k78XsQOsw4RgId4wtokBJ+LmboicU5exN7g8/9FY7O3inHLWp/2EH
7wnHJzsgFT+GbDSerRBmUoJ6MxNLhKMGDWZyXDTdLboXQFMPgenfKE1wLtt+JrOLuz0iV5k3fPGm
JrklcgRt2jBP2tjcNgjpr+s5OAZEhQ/E6D+jRASotoWU0Ks4fPjz3vG676WL/D3wtVCNvvY67MbK
xDwTa3pzBeT2GKbttzrzvV01jjfuZK2iCj61ZvNSKB3vKwYCuFx2K6X2bi2wsCjC8MZMhTh/8ODW
yXOh+4dBc9+bTe+tehbJK8OZnmq/4qp277WA3LnmQ/t11OSuVxty6GO0roBXuXW8RdHhGfDB57AY
zgr6XBPm44iZgMlIohnhEfyyAOiHh1439X0NZTFStIe6TZQLIjP+pZyr9IK0lKkIZI3sGsb+WI9p
cnvtw7Udj6xiyI7LXgEec0LwBJCLOJLc0M/G53Z2xk3V9hsjnB+b6rGBS3sZtGGPND2EiHwAlDQn
oJfsOOaDBO+Vsgcz5TOLxQbU2fZ9S54/ugEKuYoIEdxBnwweIKugqJP6D/WwdvMMIapgsC6yIBwp
zAZnZqL4Wl37crzH9nMHe1j91dfNkNV0EOv7ykV018UpIxNFx81YOtWFPwVkibatd2Om65dZFIRm
y4M7OdNKNgHaG5e4dqL7ASVm2bX0N7b5IWL6e5JdrlLpl7Qc5w2COcV2GWuAOAEIJWAYYsirDQa+
sUxflh5LLyAfTmhiyRPLDSiAgDhvjQ2L03Iju+TGKAEAY9nTo+yyshKFYEeBRhLGD8QKC/xqLq2m
RQ9DNf4Yo8o/Ynx7q05xeh5Hy7zIwp2FW0trW7ulL536fO8ju7ZOVCVWViVhl7OhgDK3EusCrs+6
7ttFNukcLGomdBVQo3BDLipIYxhleEVe21Ccql1N6n1dyu1haenMjCAlNe79jL76tp8rdGyqzrx4
XqLcW9FNIBoGy5trwdLqpYvDGdWjlDMAuG82I+D37TJuTHrvkM5qdT2Qoxb2TZBFl6zMuruymDbX
O2pGZGQ9hvBq0qy5L5h9PZjA0R70uHgssT6/kcNkYVdwedDSKg+yKcdqLmLEVjXAqBZ7yT59Qs1a
KZLbFNG5tacG3gUgtndBc2A+GUb3KcAz4iL7dSfr722Ub/F/wDZDDkPb6Fg6engrR7AKvKiRZhC2
4f4rQCbifeLZF/w6nEuZA0wC9gmjcZydi9yA6kVzVEs8IGVTbkCTxryrUpTdQEkqTPzDdtdkBhCz
aGLm1lvnZWxYIcjtQR7Yg+eId+4Ug3BX/PABrDzcMHNKQOL6eKY5beXvDI/oG1aO0UMnCqjH7ZGY
Uo5a+KhexQv/iyL4FygCxxZ59b9HEawLdI8+fytewwiu+/yCEejACAzXg2hnawZmCguMQCAMwJWA
B7B0C+UyzvQTRmBqyMgaNtNAAzA8GX7Evn/KyBr2bx7iIki+OpaFkbPq/Sc4Aj4GGJxXGB2h3Oo6
nuc5rm7wRH8rLqpmYan6yqxgHRZmaycABDw0wlTzV+3aV6I/sIonQaIeZF2O+tO20WcyUU8TgoPi
KMvxZFMWhaYLy4IAFvHgXVrAzBgpD+lDCNd8lwsvgUQmCxrwDdiyu9FadkYiUyILVPRYQl8H1Tke
FCjjs02OSsX+y9BXh1vGLJtljXg3i/ZueOk70IvLxjdnHcwYVMKyWdbejLl+skZxWJh4zBiWMcAh
P6hxjxpa2vKIqXvQv3kNImCoTwCQEtbDid8Kgjq9snDs5g/tpEBZSm6ZWchq6Lsc5d6yKwXUdYIp
K/ZeBsqmLJaR1+HitK9O8Feb3/QFeeHuMAq6FSGfzlbL43IkWcMo+NZRK3tHapM0uCEMB2VVFrHo
XJo6enR4ecC/vXZ2Bvjo2WsAEopLuVzFNxdVNnN5/d1AKHMS7sHgorRxbTJFllHcdLFIsRWjE23j
UCQC5U1YZGW4rjXoJ3Kg7JO1637yltYtxSAErd3J+3SSfXIznk43lREme9lKB1YeXSSYR/Kcyzh9
MC925ww7uWG5+WXzelDxATF6hZJ/N5g1wVCss/hLiaosokHrj136OY/i7jQFxF/B4EAESESRC3KA
bJqO264njHtYKBrNySkQtCR6SrWdkAGEZn3UwizfEJxAyk2QImTRNWO3Urn6TGa76ACLdyv7Fx9L
NfH3EIzUvZQzkCoFsTQWX9poXBrb1M5f9BEojSxk8lbWZNZVS0m9yibrqg/zVLosgrg86LOuSy83
D6Ml/ky+olK6Udjvvdo5yDyazCcGEujzqmpErOwn/h7TWCEEkIKDCQXJIJNVVzA0mFb1Ryu7EG6w
dpUFm01861xiiWSVvCZG6+gsIoDv+fE61yHf3SsOr1M458jPkE7bLh/f0WLM7CDBvdJwkAaaUtJB
Fqa4qWUtyapbtwndnSXISK0kI+mzCdxIFb9RlhEQmvHOkb+CTILLmjyb2gEwGU1nHQuiIvmz8RTD
y4M7NbH4GJwIZkiH6FAQVVQtCyZlmaD4nyYoyzJhdMhs4O0zxUhFrq+fS0pPhDF3aKETFpQfSl4T
U6nXHS5FB9klr9ByrfzdXEJXScmIA01Ks+eyyYPdtUnwrTpNgoNQ+3gmossD4tJn0SZuOR96kDdW
oMhMFNbAhu9nQtEnuU3WTE3f6maaHrji9UmRGDRR80aR2lQEEq0KlQaqcffNbYc6RSwAKQsDK8l0
VYuqbGO2/AgEFwcyEKsnpTcgDsqqLwhJsgZ3NuJmCs4L/CFpkWIiqwNQQUIUAoL9KyZ+wio9+Eh+
EaCTKGRtabqzV5IMCX/Irq4LXtx+tLdh0XFLOIrTADvImIUF822nYcAku8Kg1fcRiNExcT+UZsrz
/teXRbUUP42lPQKiWumjAgj61ze8fk0jbLjrmqk6la2mH9UM9jtfcPmWsim/bykIWCa4g9Gt/X0k
7ItUs4/wfwRLIr+uIzEfr5AfBR4XNn7ioFqBmnQjHhidHifbV/ervDuKpIGBIQhBBhn7FD6c+AeL
wuuUfYZ47n7pMk2IVCH/PF0YEsUGr/ilCPBTI/yGF6C8KoVbDbtK7S+x4CShv1ucTPHals1YMtFk
29JMoh9zH2+v6AEJPZAFLA1Uk6qq36URdox2byBMqLclcoTc8zYCTafMARsUZ/2wrgWJSfb5+fQJ
2fZ4p3dWfCMLO8XCqi1UbTOEiNcZM8LgncbbEZEa9BFFzSG5BZAPEtOxdh61ARa+kyMRU1Rzg2JM
hlAk773m5ImiH5FP8RA12QbIAvE30mNueHGDX9vgEklTeSF/b+g5dlnzV5OXvxYXUhbz5NJZTQOm
I5VH3nZ2SP3oggqI1bWAtKggaQpYUqhu8cbj55M3t6wtzba2tW2hEgJ1tWjlTLN2kkUQaB+sPuoF
xPCnK9kbL7KlWUjCmzQlk51yl6Up+wz4ynsd6rtsmbyhEyIVHPpalb2vjnOtutqwtlueezZaLLu6
qc4SwCCxCXozWke1eSh0u990JAQ2JmyHTa8EmHBbHloXeZZs9JL7LBVTyVZOmTSYzTDo6GxkVW7n
oXJPLgWtsJR4j/SqRds5g1UnDHNlVXbKohTIE1lTmDUzwRSQm2Uf2ewfjM6KTsueslc2idNzzERH
p61shISMbEs33eVICPJUK/TcsOJmgoKghjhHIeczskrm+6dBMPEUAK+ieGX0+/ebMzlvlogcOehq
FrwcUx5uaV43vzkcRCTm1XKQ5cXFHnGI6yeQXa8+5XXg9Rhwqn2ik66+rhNe+sUoXnrNwEtPtn3d
7DeB3wLlEn2y6H7VZHN2eWXKwbK27CubWJiF+AZgEM8oM3DA1MoqrIN5Rq6Agyqm4P7K6rV3Oc5y
KoB66joAlLuWW+X5ltPL2jL41RGXY735iG92WcaNEU8KNzpItq5k8C403r9qIuRN8ovc8Epu1cW7
bWEty5ppITbrW9M32boylyWTeRn3pik3/G1fUYTJBoaeihglwElDzhfeHOt6lr/c3vWWv67sCklA
8VRavqj87LKvkQ+p5evKMXIz6WceX8tXXcZYWmBBqTh45WAcBqLC153EM09yoAel5ZI7GgQrJbEf
S8wmAex0/aaQk7ys72/DIEPyTTCLpfmbI6d8b2jE184613wEXcAbvR0kucXXQ8qDLFzja6dsq1OK
cVJO3tQlZEvWZ1iXAwr73BXeqU0nDI8ViwwKpLUVEWJQCVZtzFv07hwyFOhU9fK1R9Z/eCQKvnEm
tI96klVAuWv1SmR/RWyXoHU9DPn+LlhGJBvVYotEinnCEgRGs6iFQpZY1kyUQvcs9Q8gWFgzitmF
J2dVcQ5WyzP0ej2lQaSulRtNZ+qcyRmfZAGDRmHKFYn3dyAK2WkrKBb1OjrehaO900Ov3qVqMKro
8LkndWwh2naudRpF0ZlFeYyQSZek5YXDnPXNMY6ZM9Rqrp5aUQxCwKSpDcS/C+uL2SGT0ot10FLI
PpsZwsbQAIOhmRdhBFYN26Ix8MRsZpREFdsi7x5/nGuy3Zl8HbviTSyLZrb6Y1F8UHkE84gQv4Ql
5lXyh5E1WcgNqWBKtD2Mniizh9O1wPDg0MzuzpfPRklyeEXuv1Zlr5pHd+REPSHi1p88W/NYa0R8
36CeDpL//2rwYl8pt8gDQLYoDS4GRBPSv7+K7FftTV9U4UGKT4e1EV64V9aGHZu5SDUPhH/pWzbI
2ih+Km8kWSap3/L6ytpSSBK4vOayTzZbqZy3tK+1uUO2aep22GGI1cIvaQa5s9wvClAasU0NCiiv
3IXFsTQV+YoM5WJP2nxWEhG6DA2j3Fz52MOsXw1KDWG7AU+6Z6kK9spvDtI2UhpIerrjMjnSSla9
dkRkuoRHMThOsemNsjvLoqsGIqide0BOquGloIG/lEWXCfwl2NdNr3bl9QFe9RMvl+vjSjyJMk2F
kkY2ntyuO51So8LyphhOhliiaaJYmt2M3Tyiqr9vljU5Ro6WzdJX04MMQf43WPsvgrWIu2nwrf4+
Witcv07f6+b79Dpe+3O3332/jN88OJ6OB6XKuNp0/c77cqzfcJ3n8pOl40YkkrqEawnuOoRQLe4v
R3LFfg/Xur95HA32oCASaiocwjcuX//U9QsAwR/jtZjKIduJ0pAgfjmm9tbeCnY+Uo2dVR8aEhy1
UEufW6RrAw/lqLgmOdcEZETRZOblkwHSr6F9K9AOT9B7N13iV0+B177rgkrdxPj3nvNmwANzaNsV
MFqwZi5OEHFaxLsGKP3K7exPiAL4N36k3iEhY+00ktsn30LLVgUsVCGWuDc+xgMih56Qiy/gFVB0
0UYDDbYzO6y9DX1isRIZ02P12dfiL7VbxA+4zSZb7IXu8mwezoiHPOsFMuSD4lU3Kdz8TdN4JQAF
BStE3FL2XVpeSPi0dy4q524534JSayCtg2kIUhQfVfXZw7l+GyYAkMMRK6K83vR4JVRdsNLLMVgj
oXlqzabCzdxv9sEICzby/KcuN78iKv6pMrxiX6i4A1UxERZSu8c27XG/1lZzB/zUSXIDzWGgL7c1
AeNCN2IkA9HPatS62bgN4oHJKGR4ikA51mb+FM+as6tMZOUsA18Ms0IUK0CQqQ6G91NXI6s/7F1/
yPf6wJEhUg8rkmR4vURYGhTwmVnxfAxKtITwsXqqsR1ehc5TUaE4lQ3ROQsbHw8HhCrCaM9Ccpd1
xJCqSPPWJXiqbdz7T5aGzY4yVOU271C01HRaNSpB4aSte4/4Rs6PuKl79AnTIO83VaN/MiNhTmsA
9p3iQzvwQukqJDmaFn0DN23WRSxMTxEKRqMBM2k/uUF596X10MEkq4XgUPEO1Wl+twwAT1Mjy9AH
Cdrq6oQZDHsMGPBsMb8i/x6jfezF9GX4myH+1lxa7FJVnZ+jFrDZZgQ905skwepnDL24KOFxavmc
+CuTD8P5bO7m5zzkBWTNKQq2jgHSzKkfWwjBQ+TfarNjn92kPQ+DVuzMSR8AN/rBytB6DxD6AHNl
3Cqjk4M54+fts/e6M77z6treoaqHVCygIFACK6PX2i3IVn5abjrCrGdikxG6BFhPV+6ms05FOD/r
I7dabaZ77mFy4anurxFxamf3hIR9uw2wHRCv5nhEyD9AJHM3C7E5jTeOo0HjxrMB/d16bcPLu5+i
5GM+3xem69ykVQQeu01RPwCYbYHxHBAMWyVehfbrEHHP98MX2/5Yxlr/2CkfLFTYxEVFHa5TuKi2
so/rGP59y4+UzOHHrkFIzxjmeVVPgX00DdhteOwg1ASOocLe3Qkaez9GQ34YCy6BXeVoO2v1Izmh
9uwiaLVWW3en+XH9oPvwY2qt39tZSw4WQUhfx3FzNFH8dLJ2vk3TxF2FNqIRtVLuffRrPGNcaxGq
coVfGHuvQkug5ObJtsSxxrWCP/2hzsqzAqQaDX2MaQ2EJnASjLZtZ29w2zgYWI7jtPZJay0MfniQ
RHX6OA1zcOajOOvgMmVKty7dvHl08dpxpho4kAN3gARvsXO5pBu16b7bhe9tyP5ys1gMa/UB8WTF
9va+gy3SODylgYBljz2wtTRsMFj2eCw2BvMLUvKE3h5GZyjACA7eus/SLxE23sCG429FkMRrM6ie
cJ5KgbyBB59VLi9eeTiCzmm3cZrEWtWIoO8sUsGKhqTIj8Atop0/cJ1dDx+UUWPZU2srK/LS89Ri
6QdyKtm5To/iiQb+z0Cara+FWF7hPiv2wC2Kl/sDThbDgF6cmrwPiCVtNAVLiqxv0ZVq1G2Oz1FV
fHeL/FD6uXWjs2hxw+iLMiLma4fpoU1K/Wg3TC71IvlSN8o2Gojs9hGylcQSuaE1cOElf6BaT+6L
FmFYM/T5nyLku7E6F5rVSDLRyba2GDQGbsYvlB+COQNfUaXeHrnqjQtABDmS2NzGB3Cl+Sfd0Jt1
EHaGcFnD5CLIntwun3eDMZ09g1shL7bKMfc9JNEi013VTtXdJpp352aA0AeE+DasPPwdtluY5EZD
vE6LptkMUfA9VkohjcpDNfoWhP1tUOKDpKDGjQp6sW3cqd3mSjZtBhtAbTOa+7Y3lW0SgHI1lZxw
XRHcJaoBkjq3rJ0duT8iAIJnu9AJdOf2S1Oq9rnSGh2EPTCd0fBVhPWrvWFmzbYmJY+rcqqd/Yjl
Smf0Kej2trroIJOaPFUOQV2igW6W9w74r3OeYrgMQECFztBuvNl5GDtkbwY2nlGTZP5ZJw91A7Mg
5q2CC0kFjUHxHwC43XlGXN1YTpTsAEt/GxXjhGq3fwsEedxXnf5j1mPr7Gd8iVwH46xHVXNbNaQM
54RHE2LK+1w3c264yNiCiL1pivEFCMW0S2ZL3AaHLGxRk8Zy/P+5O7PetpFtC/+VoN8lcB4ucA5w
LcmW4ymO3ZleBNlWSIoUSXEQh19/vyLltCjbfdJhcEBcotEPllIii1V7qr3W2uxCGHOE3xLSPPY6
vYbZNpuNFnyv2mLrzPejkcu+j4xr1ADXcCJLElrdD3h7iMfFcOVmd1cmy52UoFkDRSKkKLQt0DTi
n+ZJKfQ1PejYM/+9k1/lHISdEZrxwHA+pVuIcBFgyyeORN7dbEZajU52cYbCNAxMZSToRSxnhihT
Paf11RckeBMDztlAcewzI7CvzUVZndrJJ4XT2glt3+jyOptJlGBqJIZlFVPG9MrrPJTqOZwvj5aG
UERYcRyt0rkHFT5N6LJmzm3mEwaXtTRXd97HbGRNDTW/M0vzDAANemaFl01oA1zWSB7ihnbTMFPh
ULIK1HhoUplZjUaiv9tN/S2qjtuwUIBvy99xzCiuVtdQO1EhNfLrDaKLlVBf9DJ0GKF8+aqqGQsD
a+tD453KfnWqWQmF3Up+2Cz8zxEqlJf0GDauTHXDDJKa8mQUEyDpxdaclnhzUw6CqSnB66Mai/ey
q0V03oXTRSX6M73Rqbf+mnrSdhauS3qmc/fe1tJrtfJcGv9gJ9SY3IkPezcl3xHtebH2OR6hF1II
cUmvkZm0bpI6S64iWT+F1fC95LqTFCNHbDISpjOcuTYdwUF8LkMCqiUjOKvo9U2Z57XhmDC1GtEl
fDO8UFBoEwlq6Jlm2cU5TpEeUIhfbmjKBzQEwu1jZUFRVWt3RrzYfZD1NZXltfVxE95FWTUC2e+l
F77sFRcF+AQ71y8jfPMG3/gxrFXAbX4GtboUqGeonMDbBAOhZ3ofYm2LgrpfY1EdVBpo+lIEBVAi
yIB8WIHWgh7Ijy4rQReUc3gnOISa/xUwClWCWghNit29JuiGcLiQagoKIkOQETk1MKRYEBR5MBXp
grIoE+RFI1iMdEFnFBkQGxWC4igWZEewEMM/JgiQNJiQcImQhwpyJGdHN5KrlyYNnFAn+YJEyRJ0
SmENsRJyF/pVBtcSxKA2VSvol1JBxESsfGILtiZJkDQtYGuCowHapuZPgsopFKROFexOuqB58gXh
UyqonyDvkqapoIOqBDEUBBQKFK2QRYHmgMBXEEjpgkrKLbVHvaLW6Ba8XIX+p3j7mMZIxCmlEl6F
UkztODa8axuezUQ/WaNwc+mn0FIg1W6UPg39ANNyR0fGgr70UDq3zKiewflvndBl76LYJSMpqhnA
ztD3PYnUBLBKDMmrot1Wpn9j5sViQnfL+7ig5ZWWbmee0qM3qYvsHnK5ib1N009G6ZlUrwXF9W5W
wGhOwB8vpovQ+xQ4VTLXlMI/2Yy27hwX56H6A9zQi+TPhYTEhlts6dYiA1jk0RfDXwSzkYorcXcK
DL9nwHvciYOGxDrfnkX2RbgBRILXOpft8M8Cnvozv8EquHM9N842HImcyIQL8zBR8msSjtvQyU83
sonTsyH7zHF28OydSPDyztZxbtJsYWmna7rZT7Kdeb8pQ1SJvMSc1Bk6lPrGOU08mz4zRX4IMBRT
zqHlk42aRnRPaxc5+yYLLWCaYQ0zONwIFjMi6yCy6/UXL18TIEY5fLdxtp1RLwSkQ+dDVebZdF1w
LiiVu6f1t9SoN7fEIubJjsVs+dABq/eGbqcXpqmj0ykilN0ovkwU8x7lu+3Nlu5z3dUfCM7haK9t
iVdNNyPdwakfq0jwbS+SLZ3mvlIAzrOy8MSGOeSSbKqEn4m4R1Hnu5GSTTZgr23T/w6rfYrIEFvA
AA4AZ/SZolfnFrEJPb5w2TuqtYLd6V6SyCY3aalMER6ZWyPrdLQpbktP2sxLha2LwoPnUmfUvji6
dgU9XnoGyXg0zdLkXHYqGpuI4qZ6uIaOSv5ixbyRje8bcNiZACMcSlU75wpMCOHiLriD3vFylCy+
WQbJilemd7twkUzTKnty8Lt1YVqTDPIQGMiUL9aWBNVHIGVWl0irpa7rzynifqviHVlsqeTntB7U
M11zPhijLJ/SMUkbbuYb6DmSRUCMLF0qBBI8nZNS1F/nl17NwUsxMs9T6zRwHPUjghHCDSpAWi1i
Wcf7HjvRKUXU3dnWg78RQMM0dp9Ms4CMKIgiRJqUEhEabTc3uWN6qXHdC5/2100WSieTMiBNo8A1
Q5zVnBU2KoQ2vIO+Y6H37SfnJfRzZFCFfZGUdPjm6B4pOIn7XW2dLSQ1mIJYkueL3WZaxHZ8YTvx
JZia7KaItK80q9F2AamgFkXm3I+cG6pwo/M0za4WUr6bGEaFNJSmxJPMNjc3RW3cbEuSPrQal4QH
j2jK+ECpQOMYc7OM6rlZxxeSmd47vsfJo8BLFBrwHqg0MyDBMlteG33S0f8+K9hckPwJCIZCo1W4
2eDmEoOoZSsDPpAxkmmgTEdgpSZh7PlnMipASDvRPbc2M/OqVpSrtPb8Sz15MMw8u9Dc/ErdWu9p
6CFsAIZ0DYN+MSM63J7b6C+RXwvZ0gK+a0pLlCYXhNTWdjSPYD6kb/zKGG2vXPzROSsSkLErQ+1u
or8gG+c54sAnoVzsoGeO2aO5/aesUZIkwFqF6/ihHpX+OQbYmCjs2CncDByfIo4zydecaW9s6V7f
PloJWgMLmIDnsGpOjVrfECRwc1IYAu4wEqr7OXoJ5Kk1IgxOLX1VQtl+X9oRulqFqpz6Lq7cyYka
kS1QL0It/eAoAKq2SfA18mBkMSDgS6Lo1HDgNP9Y5akx1yQzmgWJBQIZ+k9XcsEpCDzxrk6zk0wj
zq4dTuFRs9hqFYpnFwFgvwlRmCxRJoQiW0kQRCuyKRAjKOlT5Hs4VSdOoXMmSuUrfxvIt9f0C52R
uH7Cc33fVTyC7du3KDHRyiiBTk3Z3AsHcTu1oE5VAuRKIxtiPciwJyNJu9skC7qDIP08qyU0PZTy
M4BftHmz8kyWqaAlGZz9Ur3SlHDETvS+cbx7EY6AlxOOLHdZlE50Fcd+u44W30BVIhsl9KpQykD+
JkWSTa21xx15eL7Ok5lqxOlEch80GXysYpWjaQ5yAF3WMpipKVoFGaEhqR90lc7mdJff6GZ+lyXR
hRFA4C0TCk3XaKOBEdI/1GXGboe7aOJu1588yPiBisBknof+4r3ubyA5Nr/VppR89W9CTYLJL0rc
aWDABlSPHt2MslTqfJMB6U9s4vwz5BVQ8ImdmY1EsBlCsrdTITvfkb0aikFygCDMqbUNSUsoZ80S
SIPDUtdOySjTiVwTNKmU2gt4JIWQ5UPtkjIrEqWYKlpfhAbwv40Qr6S+RhktXtxXeq1NKm/zucni
wCWAKlKvFzgzJCSrfKpn00BjnptUwkoXjErE6G7/zBKpPC0j0wYNU75369tCoWwzinIUNoBXVgX4
z7QOTpA9CSdEE8mZRstILOL+eF2zisBhkJ7p8GqyfbdEhaKGJoGVhySELWPSgx5JAZzQuH5oAoDu
QK66O08z7WE92pHeF4itu+TIoQJ4wNqcm8HdSNa/JBUIbckkJQ63kDwbyhRCTERVdgkCeZLjzOuN
cWeD5IAdHfCmEyAAgST0fWWZzkW+3nxYVFvctss5VpRuYgCdi5uAxOlqF8Ga6iycxwK5FlRNgzst
rwIBiL7NjOIy34GySlIH1DeJ94wqSX0SlhRd7Aakr3qfc6hsKa1X10Eao0mIyF1k5O6kimjTyeUc
jVKww+5GBhcdl3debc0K1gh8pOElhK0nCXRnF/+/TjD2RzHTZbachZmXVbf5Kqk+rtI8yH7U88Wn
HyIvBLb8a196Pih4faB3q+aX2zORxyiHaJ87cLwo7BxuCN66zolIc0vN/f7dCMGSx8qfYNhT7bEu
qbpJ68Qf74IodPZ/H9m0r8uWisHV6R8XLeSHL/n1m26n6O8f7Ge+07n1tzkADQQqf+7xj8Y4eHxr
rFmaSZskhzjiYsDOLFhj+HQ5h+GwaKCz8JIJ8Y018PYkaGOFtgDQC9qPhzycBFmWx4ah6bahA2ho
J4lFd7BN3toI/7WlYMPi1nMpaPpY1cRjHrzqw1kw7LEiGzKRy36W2q03oFmAK0Gw2/6MPXh7LYgD
UvgvIPhuXrXAphzOgiWNLVuToKuV27XSAmiGNAsGp7Q9Z0FTgOHYhDZQeTaX1Z0FWTI5LJbR8pSk
9gvNDw5pFjTuvucs4BtItk1LHG83F9N6uBYau8CxOApTg1sFsiJJP+kb394LytigHQAElfLq81vq
WKOPAAJZpkhc7JVh2UVsumH3XAWg1XTFlFXTbI2/BB/u4SogULDYD0zRfhZaYt4B7QVFNQR5dS+7
qJm8a0PF8KntWmBaD2cBaznWDOFF93axnfYhzYKmG33DJQ3voKIQD27y9VlQJOyi4DJvf2lIjy/D
/99zEajK2FQEpnJvD+2jRWDZY0IkOoEUrI+4hmcWbb3vGlChxxZ7XX3DN9rKGOi0rLMO2kkYnD2w
rP3yfCz/x1lFP3KZl2nT266B7IiFgO7981LomgOayTS2iaaiptBcg5sEjKLceynQMgcOHU3UI59g
2mPZ0rEUgJyba3AbAfi11dsnaGMDbwD0ex8EvjQHJuLpdBWq7SwMLj7g1lo/1WMnmGNFJ2+yZbt9
SBZVxzHKGEXZJILQ9p5xaEESrrt9MT0mAcdA6qiwEH686cNJsIwxCaqqKtI+khxedIDf6jsLmsgN
6YaViQebiwEPZ8E0x5ZK+xW1ltYoklUNK16G4FZrLXWPtSBj+lVLIwp6dUMQL6usBGZhvxYGNwuy
1LuYYmhjkR2LEKGdhCMHIevKWDFtCwKMwRlFqDlEMbRXutAYPQIESRCMHO4B4iKRTkG/xySLa3CB
MstW7RsoK9ZYx+/JinrsEgkOLc45Fd58cw3u7YMX6P34hMgU0KBvQUXm+Sk7i0AyxrJEBxHp5NBM
IDVg6zeUz6iSGrpJ09xrz2+rHDqQHQlD01yDCw9NbFNPEyDqJiYWEJxJ+5BHgZFJzKBSXZKVweUG
NDbKvYMBjZMTm7rQc9h3XEJFZok2IdUkWx7aHiCD770HVKBBGHryw64DMI0xERLnLfb+GGFwFlC2
sc49F78qjW0RBZIEdh/flokRZWrGSGU11/BOUSjg9N37vHyyARiYedHNdVQ55xQFujATB/BXpDys
SBgQnNr3LIl8QCPeUZHvbi3g0VqwsIDEf7o12JqpjDpk31iIUxRyY9u0n4sERwaB3BAngKocCtXN
NbgdwVmg3Tcg1qgamhqKeWAbm+vIHVg63hD1PNjv2s8HFxKwFnrbBXaEjEPUdP2vDPgwMKSAzM+g
Bvijwjw01yhzItbXLiCjKDyjQoW06xxYBIpFdYCTlnYRDG8raHjuvr6RDJDGGuLjdr+/6DlhekgO
oI4UzI3iGtoiwDXs24F+vUzCUZJhcSKF/X/VOZgifKbAjtlsPx9clMiNK32dA2YRvLciGEK7W4Hs
wOAE3zbIEptrcEmCqkr7zOXXF4GqUxclRJJQTm0u5rNjDw16clTqy8NdBJS1+0aLLAIEXvEKzxv+
KFokRhyz5TQb4zs0U6By+tHeVI9VgMEjUJZEY1FzHe8FomnKpUDw9seqg9sLvB2h4NurZCi6bXQD
IW15Xxo7qhfIskHCzHkbdbVmlgZXOlIkXevrHOm84rCInhqiweenPLQIuAUDjgxV3Sfog+owgOiy
5yLQhMGzAXE8N9McLQKburqomtNnMjxLADqj7+PTZUPzCInzPvQ5toRNf4kIQel0FNfw9oBsWm28
9uv2kF4jFjiwJDrLmuvIHspQi9OnKiuGOjh/QPm8f5cR3Zcq0m7ivPS156e5ghoNHevP/cqDyxVf
IZb/x03Z1A8Rgdcpj7aTcGQJ6Msf6/BAq0ZrcodkCF9havqnjy8yZcpjNFfsK2RHkaFJ9Zg+LEXa
lwvs4e0E0RHQ1x7i7RSLFpJ9F5E4lDjyhrpM7Cya85treGtBxk71nAWqqSp6CD+M/osOVA4V4eUS
ZZN2Fv6BPfiJbfMD8gOhffDUgH28VfoaJuitLzzDIF5+vke6nD/96w8FLE/niwL70/72X1igf3c6
0hoIxsGHz5CM5nf2/3z/gC9/uvNbz0/1/Me5t0qWyaNbNR9U+9u8Xm6ADP1vsHxYbpaHOCT2KCvv
rzv51x+d+zx4//9h4NQ/Gld0IvQeF03GKOwO3KBm+g/sL8N0mT7foniNctNh2XfkyTLwvkdJ6HXu
um3X6j3226omB5izX3mByN6Gq8fMe8yzwylpD1P73vZ0FSyLZbI6HLnt5Ow9spdmifeYvYu+v0Py
Jd88dKddZGTPv9oC8n5lck7RkvGeOu9z32rR9/7PVlHidG95D3/oO/KcGfe852dvlnfbHNN34PMn
1NI647ZHzr3HDQIvjLzujmwL972HDp+85ZEVaY+Heo8cFd1l0bZg9B324qVtahGTvQdmgPzRrzrv
rz0X6Ds0IqtQ+h9Pc3sg3Xfsq6UXdqwHmfTvcC9Xy6RCseXpcDr2HQT9bzlNl49unq6yrLOm96WW
3uN7j67nLLuY4va0r//Q+II0yjorW6FaSjTYf2z4gvkvjju2SWkhHr9j9ChPjof+LTcehdnR4lba
gkHfm75ePSTLo+hpj/7qP/Ru2fVb+3Jn/4GLd/PlJk5dr+vW9+dLv2P8twmBe8Y6gm34alV6jx03
tu8e/B13/hVW3Oet0uQHbWWl99AQibvvJktkIL2uN9sjQn7PD0yX/vHeb1F4fYe/cb3ujLeNKr2H
9QMikm5WQw+MOOztPXSyco5pGxooXt+BP6zCMK2CHWphXSvb9vL3Hf6jGz2t3p2nL3xbW9joO/xd
lL+xEPc49t/zAy8XohieOkrf4e+Z/VWarjohxf5QtP/YZTer3AMT+o77Z7Z0n59c2BQIDwRKvO+w
n1ZwYoednG9/ON57ZI/M5mh5748c+w79eYnfCZ2suzWpIYlTjN6Dr9Ls3afXbr7tLuw9vpc+RkKd
6PlWm7fZYtp6j11FEJE73ZEbToW/H/m1StMPlpCX9adnIpjX/lm3uCa+8Rislsm//w8AAP//</cx:binary>
              </cx:geoCache>
            </cx:geography>
          </cx:layoutPr>
          <cx:valueColors>
            <cx:minColor>
              <a:schemeClr val="accent3">
                <a:lumMod val="20000"/>
                <a:lumOff val="80000"/>
              </a:schemeClr>
            </cx:minColor>
            <cx:maxColor>
              <a:schemeClr val="accent3"/>
            </cx:maxColor>
          </cx:valueColors>
        </cx:series>
      </cx:plotAreaRegion>
    </cx:plotArea>
    <cx:legend pos="t" align="ctr" overlay="0">
      <cx:txPr>
        <a:bodyPr vertOverflow="overflow" horzOverflow="overflow" wrap="square" lIns="0" tIns="0" rIns="0" bIns="0"/>
        <a:lstStyle/>
        <a:p>
          <a:pPr algn="ctr" rtl="0">
            <a:defRPr sz="900" b="0" i="0">
              <a:solidFill>
                <a:schemeClr val="bg2"/>
              </a:solidFill>
              <a:latin typeface="Calibri" panose="020F0502020204030204" pitchFamily="34" charset="0"/>
              <a:ea typeface="Calibri" panose="020F0502020204030204" pitchFamily="34" charset="0"/>
              <a:cs typeface="Calibri" panose="020F0502020204030204" pitchFamily="34" charset="0"/>
            </a:defRPr>
          </a:pPr>
          <a:endParaRPr lang="pt-PT">
            <a:solidFill>
              <a:schemeClr val="bg2"/>
            </a:solidFill>
          </a:endParaRPr>
        </a:p>
      </cx:txPr>
    </cx:legend>
  </cx:chart>
  <cx:spPr>
    <a:noFill/>
    <a:ln>
      <a:noFill/>
    </a:ln>
  </cx:spPr>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strDim type="cat">
        <cx:f>_xlchart.v5.27</cx:f>
        <cx:nf>_xlchart.v5.26</cx:nf>
      </cx:strDim>
      <cx:numDim type="colorVal">
        <cx:f>_xlchart.v5.29</cx:f>
        <cx:nf>_xlchart.v5.28</cx:nf>
      </cx:numDim>
    </cx:data>
  </cx:chartData>
  <cx:chart>
    <cx:title pos="t" align="ctr" overlay="0">
      <cx:tx>
        <cx:txData>
          <cx:v>AVERAGE AMOUNT SPENT BY STATE</cx:v>
        </cx:txData>
      </cx:tx>
      <cx:txPr>
        <a:bodyPr spcFirstLastPara="1" vertOverflow="ellipsis" horzOverflow="overflow" wrap="square" lIns="0" tIns="0" rIns="0" bIns="0" anchor="ctr" anchorCtr="1"/>
        <a:lstStyle/>
        <a:p>
          <a:pPr algn="ctr" rtl="0">
            <a:defRPr>
              <a:solidFill>
                <a:schemeClr val="bg2"/>
              </a:solidFill>
            </a:defRPr>
          </a:pPr>
          <a:r>
            <a:rPr lang="en-US" sz="1400" b="0" i="0" u="none" strike="noStrike" baseline="0">
              <a:solidFill>
                <a:schemeClr val="bg2"/>
              </a:solidFill>
              <a:latin typeface="Calibri"/>
              <a:ea typeface="Calibri"/>
              <a:cs typeface="Calibri"/>
            </a:rPr>
            <a:t>AVERAGE AMOUNT SPENT BY STATE</a:t>
          </a:r>
        </a:p>
      </cx:txPr>
    </cx:title>
    <cx:plotArea>
      <cx:plotAreaRegion>
        <cx:series layoutId="regionMap" uniqueId="{BE0EE741-1DC4-486F-9650-25D49CF41AB0}">
          <cx:tx>
            <cx:txData>
              <cx:f>_xlchart.v5.28</cx:f>
              <cx:v>Average of Amount Spent</cx:v>
            </cx:txData>
          </cx:tx>
          <cx:dataId val="0"/>
          <cx:layoutPr>
            <cx:geography cultureLanguage="en-US" cultureRegion="PT" attribution="Powered by Bing">
              <cx:geoCache provider="{E9337A44-BEBE-4D9F-B70C-5C5E7DAFC167}">
                <cx:binary>1H1pc5vKtvZfSeXzxbsnuptTZ5+qDWiWbMcZnOQLpdgKM808/fp3IcmxzVYSn3f73iopKYyAhkU/
vebVrX/ftf+6i3bb/E0bR0nxr7v2z7deWab/+uOP4s7bxdviIvbvclWo7+XFnYr/UN+/+3e7P+7z
beMn7h8EYfbHnbfNy1379j//hru5O7VWd9vSV8m7apd3N7uiisriF+dOnnqzvY/9xPaLMvfvSvzn
27+i7bdtvH37ZpeUftl96NLdn2+fXfT2zR/jW/3tsW8ioKys7qEtJReCc0Y4MtD+Q9++iVTiHk9r
kl9IhigliBiHz8OzL7cxtH8BQXtytvf3+a4o4IX2f580fEY9HF+/fXOnqqQcOs2F/vvz7cfEL3f3
b96X23JXvH3jF8o6XGCp4RU+vt+/8x/Pu/0//x4dgF4YHXmCzLjLfnfqFDBF+Iq4cHaBGdOxbhxx
Ic9xwTq5IMKQFBmA2GE0/EDkN5T8FJB9uzEeq7PEw1KRyrf36qFvXoFT5IVhSF1HjBw4BY8QQfqF
zoSkfATIS0g5DcljyxEo1tVZgvJX7vcqeUUuoeyCGJQQidlBOIkRJhhfgHTTDa7zPWiA2TNe+T1B
p5H58SYjYP76epbAWNvI/67yxH9NbMQF0RnnBj5KsDG/YOOCY0EEZviUZnkZTafhedp2hJD111ki
9FcebpNiC+rv1TQ/u5Ag0BAddMzwkc95xyAXjBpY13V5kHf6w7OPeuYFFJ1G5/FdRtj8dXOW2Fgq
SXZ3pX9XlQ9d9M/VDcMXugD9T6l+Ut0IMNyoBMlHRri8kJrT0DxrPELH+nCW6Ni7aNts893rQUON
C4Sk4IQeOcd4zjlCv2BcckYxMNjwGSH0EopOw/PYcoSNPTlLbD6WW+9VcaGEChBXR1xOWQNCEkI4
f3jqQZb9jo7TaBxajZD4eJ5cMgVz2b9/RfVP5IVu6DomdMQdEvSKFJQR8F32n5G5/AJKTsPxo+EI
kel5epSLKPIT5b+ixmfoAhOGGfgwB7k00vjSAJ9TcqrLR7n21Fp+CUWnoXlsOcJmcZ7YzHYqd1/V
WCYXnIE2l+IYZhmJLkkvGGNUMHQ0xkZM8wKCTiPzo+EImNl5mskbvyhUlfsP4v2f22FUXlAuwAZm
+CCuRoGYwUwWApx+/ajsR6rlJRSdhuax5QibzXl6/3Mww/xXRGbvP4Idhih0+dOYJfgsFzoRQ5yG
7TEDz/OpHPs9IacBeWg3gmO+OEvba3G/9V4xPMbYBZUGEqBgTioXjNkF1w0qIH72HI7fEnIajWOz
ERgL+zzBSO797atGxowLCLwYwjiqemNshfEL8B0l4sbRvWQjUH5P0E9geWg4BubyLIGZ5dvk/s0H
VW6jhw76mU75X8wubLZ+8ooOLNMvKETmmP7gwI6sDW5cEMwxQ+IYVh0Njt+Sc3poHJuNBsbmPF3X
hWpe0Vti5AI6m+uCHTQWAvvuqUoz6MXApxwfNRoaWRm/o+Y0IIdWIzwW52n5Xe7q7Wv6rxDkoTpn
zMBHNxWMiKeIYMxBn+l08HFPGRm/p+c0Jg/tRqhcfjpL8bl67aC1hOABAydJiIM1PkLFAGtdItBr
TyTbU9Pv9/ScRuWh3QiV1fuzRGWzLYrtnVcVu7J8zfgCuYB8Djip4jTLCEjGIR2KCSTom6eovJie
0+CMmo8w2pynPFtBB1V3YffQUz+zOp5XPfyy1EMMXhElEJt+LsqkDrYgMBRj/GC6j9T9S0g5jcxj
yxEoqy9nyThrVfnFKxvq6MKQoEGkPlb5GPJzGKLV8mjCj1B5ES2nYXnSdITL+jyZZbPNuwgM9Vdk
Fqj2GLhFH/lNgl8IhKHowDiaxoDac1H2e0pOg/L4DiNMNvZZ8sqnXR6rpHzonn8uvyDCgIRO4N+I
UyAVyjnhBpf0IL9G+bYXUHIakh8NR4h8+nCWiGz8O893t8mrQiJB3RtCng76gGYBWwCiEEMsYviM
3JaXUHQamseWI2w2i7PE5nZbeFBKWqrXREdcMIypLiQAMHxGbj4m6EIHH+dHbBuM6aey7GU0ncbn
adsRQrfnqWOud0lSdFG9fdUqKcjJSYODShlsgOEzlm3iQlIpB3/ngCHYbk8xeilVp1F63nqE0/V5
4rTxoRqngIDdQ0e9gubhEC8zMJRDHbNvwChPYwEGFOsOpbhQifjw0ENdwYtoOQ3Nk6YjXDbnGUn9
sGtftXwNQ5ENlUziI+OMMYH4DZStA+McM6ojxvktOadhOTYbQfLh81kqnSHDOPxPU/9h3P5zZhlm
FBBIy/0oIhhZ0FBlANW4BNJAxzrqv9kELyLqNDzP3mgE0ub9eYIERvSrpoaYuIAYjI4NqCY4pXIw
AoRg6gHhlD0Mi6M4+z0pP4HloeEYkvM0pC933/LtbyZZ/HfTcIZqT6iEpkIc6tTRuMrAuAADYRBl
p4txX0LRaWgeW46wuTzPvMzlrnkz38YpmNOvWfPJ6AWXOsfGQznu2E4bynWhJBTyrQemGlkCLybr
Zyg9e6sxVPOzlGxXYQQlCK86mw0KPySFOOYxqY3GRgGEQNFQdyiOHhHopqfW9EsoOg3QY8sRNlfn
OX9qGK/LXV7suoce+ueWwVB/SIFBdHo02UZCTkCFCJgNMJvy4OoYI/XzMppO4/O07Qihy+V5ck++
c181WkAvDCqhbp0eswAju+0QLQBzmwJTPWOa3xJyGpKrY7sRHFc3ZwnHpcpL7421zRWU7W4feuif
Mw0FkUahbMrAY26Bal1IGkjOjybDyI5+OUGn4Rm3H8F0aZ0nTCDXNrvWv3vF0jeYhcgI2G6YHZEY
2QYY8QsMasdAcsQ6g1T6PTU/wedJ2zE2m7PF5ovKw9djHiirgUwNYcP89VOuDszUAU8UgV13zOaM
eQj6+HcU/RydQ8sxNl/OE5u9eLO34esG1iBCDVEc4Itj5mascxCCKM8ww/fBJHgYGweH9CCjfk/V
TzB69k5jnOyzxOnK819RsoHFxqCaGoKfx3KbkWSDuTwQl4bS95/g8ztqTuNyaDXC4+o8fZwbD9ao
eLMoXjc7DeECTiQxHuYcjOfuQqWNjiVU98LU9/0HcHtqsr2UqtP4PG89wulmcZZ88wGyO7A+ye4V
q2zBcpMMIjYIgNh/RgYcLK1CGYU58j8JGbyIpNMIPWk6gufDeSYP3qvqf8e6BqcHQS0HecgijAXc
kJ6DSVcYn05gv5yu00CN24/Qem+dJTMd3ur3avm/jJGCmU3BUoM420GojdPZYCwQiiBRx0eBg5fS
8yuMHt5mjNB5mgmffJi/+KqJbAqhNaiLQgO7nDS15QWHZJxkD8vnjIt0XkDRaXwe32WEzae/zpJ7
bndF+ebxpQ56+xUCCQAAI1AMAijtPyP2kQiWY6ECvNTHSoSnNsOLyTqN0qj5CKrbT+cJlV/cqaTw
X7NoB4Kg4AzpFFZkO3ye1xpA+hRqeGHWgXF6+vztS0j6CUSPTcfwnKdRd9spWD7PfbB9/zkPDfEE
KGIj/Cdr5kCKDiqqhoXb0BG9h2cf/NUXEPQTaB7eZAzMeUQT7n65oN9TCffsyv92LUMDsjtQ7gbx
nOc8Y8CCLRjyQvjJwiBPRdtogcGf03ManFHzZ6/wf7R64c/nHv6YEWBvy+1kv2rkk8UNf312/7qw
lOWo6dGVPMlOh75b3P/5FrQIGNM/FqMc7vHMBx2tHPnYZLctyj/fanJYnwrWnuSGJGCfSwEGQwOq
cTgFs4AErCwioDwelhADT/ftm2QI5sB6ljqszSN0WBkRDVMcoTT17ZticB7gFJiHEAoE2Qohcxgo
Bv6xVue1ijpIpvzojeP3N0kVXys/KQt4HQjdpofLBlJ1BreBIQVkIALRRajRg/N32xuQN8PV/xPg
lLCCMm1exqUxJbINLNobK81v1Dx1pzhOk3mRuch0izg220j4Vl87IdiTP/rspWSIIT8A1KBhtsBz
Mnpc5F3d19o8S1VqdhGRq9KpvokC3RtJabtZQEy/SLVJFUphlUgLbI+0FKItvyQDwBj3hgGpIVjW
hRpimFn6nAzJcFAYNXXmKGep7UQsmnRYIwvNsWgtFk2jPofcuea+8Tnqcs30VGmlOCZmnyTarKB1
fQlLrWaT35AF0cS/EQYmDchrWKIVooxQaPmcsDYs9AyL3JmLukvMGFVqxoLsCitPrmOhG2bbstZW
nqct854gU3QtttuAsNTMiio065qrCRTR8plTucs6VcYat1G+FmIWto5cFyTp57oRXzeKsHX3YxOl
Irc9vQnttJPdJGmUblWG1171md8tfa27dbI4XbVO3prU19TG7bTQ5ArttEzyJXunuzeZ7laW0Taz
jpeJqfWNtnBx8t1wZGsxWiArc4JJURZzkUUbB0fFhCPqWXUelhsUF/d1a5h636QWvHayQUH/Xqrc
mWrdneOWFi0CNW3LiXCXTt2UMykiZYddvXLDBZYT5de1VfKYTjMtuxTBvdGF1yxovFUURsbMyMre
pFnUrRLSfHDcOpjKquKTwlghLbYCQpJ1hBifYiOoTF3MIfXYrJUfBovcS2xeF5EZdpJNibCVEy2k
h+dRAGSF8fcuQ/FCS3lmUs/YlQMgidduGv821nk3a8sqtnu3LkweuHbYZ5HVFGwJFZql7Zdy1tTY
mWWdv0tizTVbwSexkX0XSX+tDPc6o9QKmEPMts7eBe+TKPvWiDi3ijrJrUAZdg7i5CosOrNP/Qau
MuzC1TtLp2lpibxeuzGbFZqnmbzqO1NjbEpzct07+VwkoWtiQ3+PKeczgoNFXXnBzK3zxky9ztbj
5iOEUntT67JqorVutEzb7BvM+p064hr34qsrem2a6pSYmufcGq0f2SlulaVR9K5sy0sRRjvMOmaW
MQ3MPO6FVdC2MVFTe3YivuD0vY/j1jSSzr8K0De3TqkV6raQvYm8OAQGaNGMhs2uVaGlp2VkFoWB
Z0ksQjNIo2gqZGXFTtJuqg4XU+lW9JrFSW9HuQejovNmbZ6nZhDzu87FutUFuLRU13yPOGFWiDvH
jCpNmphzxy6qLJ7hyC2n1HeFHbBU3yROvtbDxrH9rNBBBJB8bkR0qSqq2x5n1VLTYcM0oUfmfhcF
TbV83MSlp9tZ4Kfm/pimZ986P+onMWlL6E3viruFPs3dtFzuD9VuTiJz/32/KavkIzZI9OSS/fFw
aL9v8dh2f+zx634v19t+Fmj6vAK3YJmQ2u+tpmW3ruPxyf5Y1fXJcr/HSC8mrItuiZfgflJqWbJs
fKaK1eOFuAkiU+WC2/vT+40ysNdb+10YMkY4dGluJRpOrH3Dw8HDdn+Vb4TS7BvKDo3y4UGPt+t5
JWlj7ps+oaRDyJs7HZ6UBXJNluHgQOEjbdLVZGgenrM/2u2J399e7Anb72Z7ckGEJFbg+CbjETL1
wNhVlMHw0mB4ai7+1oQdNQkD5nH1srNyN1uVniundeBcFw6aNQ1yJp2b23mbN0uvrT/4rLiPq6va
6YJPMAFoncR8mTRJ/U5k/SdGq+9l2yzTSMWWoWuR6aReOYm6Kp7TvuhN4Au00ECwm9h15WWU53MH
uTdM42Si+15g1iK4CahjBpxeOSEy5l1WviOuNGZ1Un2NImMiKo+avMiZ7RlRYupuymdYsksv6Zx1
knyFpO+mTWVol0GnTJDfjekY6a6sRWQmPJ8n1G8sh+St5etBZHkIvzcS5M9UnV5qreMtey9asLrr
PxCqZo5W3BWim/Q+I5M8aVor1lUI4jl7l/SlNFunaO3UY5Xp09QwYyPQbSQ6zfS71LW7PrIFwQun
9AMQB6iYFJ6BJiqKKzNsCyv3OzkRfkxA/PZXmo53GfDvl6y64l6lbF+j/bS8D4XL19znqZ3zJLCJ
11aTqhyUlqGsirN+kkt3KouqmmamalE5jY1OmEbqd3ao2o8dx6DOEpJPazDwTFBwRevp16J35w3p
HJvA4mRTv7rPm3jH+v5bjfKPupYnN1otsjnRjLkRgqpzGz+9SiIUm9QthIWqQK3Y92GxWdMpO1OV
WWLWXhdZWVhvi5YHpsgrbFHhqwnnoEdRTlZeWIEwRsu2AA7L9dCqS1eZdY9Bk8bYjHmQmVlNatOp
7CK6lkglJsFCmWnqffdVvYwzvNLz7B7LtJl2rpyk2VXWep99g1CbiMBbiKxaxqKaiMant7zaJrVP
VlC1EZt+lLVzTWnvcUXzWc3iGcU+NxPMv5E42/G2JVbqZ9mk61liaUZU2ipdYd5uIsl6i6n+steo
Z/Z6YepES8ymzVMLBY5pIBgBJKPTQtAFDvR5p5N1GHUzMDHmqEfMhoF9xYnXTZEL9ibjbjonaooJ
WWVV3U7czhN2UYbatQJrZlG3u17A8Aodt58GTj91y+arr1BvMzfqTNd7F/nxHbD4otb5Oz8U8USk
+rrPYzsUyUenTAKw5vIPXL9U9Y1k+kS25U3sVIGp5WSb1+mcekk80VLpmb70PlM/tTiSoYWSvp0Y
6VXQRy0goVaUgIJqHSs0MmnVGonWEDS8Rp4A3utvak5vurj+3DhUWkK27cpzgqlWu8Ii/Bosv0Wo
u4XVt2qu+V5kcre9yTGLpzyrQOX29LshQxhbZNUqWoO2jI1JnaYzGaOvbVbEpmekdywJS7MRWWnG
lXTNzActFvrvG4O4plHX1K5midhwml61QcFAQ2WeWbXGBLuVZrYLFJdLEstrKbLrgmPfbDVmguH0
pXWaDWLiUx6CaDJiGIfaMpN1ClK7u259Fzq6k++cvJjouP6gZO3C8PAYiMmotaRm3AhHgnTxPGp5
bjVphQ5KOO8KW1dknor6NkC1bkk3MAOa58AckWeG2bRMmDIz6q85j5fCtV1e+3Ov7da8bF1T19A6
iajd9nW1yvsb0ntkIknjmq6Tfk1pmJkVw5+C0o3NhtEPol9JHwOKjrdBKPrQBXwnW7TtWivUnI+a
x5chyy91MGm9QL13jTg3naBbM0PeJ018q1IamcifG6uuUrXNY+HZ1DWiSxFFDJlJ18aXUcbpxE86
8KaGM/tjh9M44mBL8W4SqvRDBkpmHtXk8/4qJ43zSVq1pdWB+r/UwIiZEQTDpiSyhJfB2jQI4+Sy
T4xuTVpm9l7cXZJUn5REiydRFmVmyI24t3semX6eAjeS3rVFZlATZU5hsjC3HIm+i3mtsm5N3UxM
YELfTc6cBRQjiw0tidg0GCw91eN2Kqrc9NOIWLwHleagtN1g7YMvBLzhQAlDZT/hhRODVBXQfTUK
JwYNzSbvazutdB366btb9slVSxVs2jwwWV1vGy+vLRIaEQDfpXYoW2dTiY5uasC7h79KCXjrMt4Y
KdkRo/EsTWu/aim1I+KY4CI566Bs5SJG6rrwfT5LErZJ9NDOSF9dyjj0J4im3zWNX4WCtsu+dK8a
QikovZJeYrc2hRNFm28o8E1oohZI8QVRdbVs9HzDGlxcui16p0cELURcxOu0i21PagW0FYXpDSCm
cRxM3chzTESUsroCdxOZ1Y6V6vWiy8XEjX1lai1fVSwzFmWWVpdh0SSXrWc2iRNeFoGXzXGXffOV
u6TMKVdG0IRLo+1vnKrpLlkr2RKLbOnG4XePA41GOKNFDY+JYWSFva4uGz3c4LobTHD9NktA7usF
mmOS2aoUX6QOqER5m4Lv19WXJEeLOkRz0Evd0pPJVRRiZ5GALWwxPXHsvs900P3aJMNdZ8eFylZG
5y2SUjaX0bAxSLNrZMGmMYKBzvtPkdHFpj4PGhecoRIsFybCzkKOU15K6n8z3LaZ+44M1yJXdhyh
dOGQ/l6q9lo3vnHfhmHRLPebetjTlOiwtd8tKtxja3+KupUEJQUenZctU5ZChwx7gcdVZD5+3x9k
aZ5G5n7X258HR/54/cmDBTPskPbKTCrVWKUHvc2LLlvu93wS5D//ur8kH1rs9x7b7ps9ft3vPd5K
sg5kVZQpsMngQfsbgPzWtVIuHA3lSw0Z+XK/97j56TGZsAqMxhPtMhD8Pleh7bA+PVyxv0yQIEPW
463jLC4Ojzvc6/FRPjEermTeKnZqtsioWSIRHK5/ct5llYEn+5uGktdHih7Jqqrqay47MgFTqUSW
Gp4ZZjoI6v1uVBeLyCUfox6BVeAEV56WRGB40uiW6/GsVC6+arTCMMuwKywCLt4icIvSSsK6NhMh
HTuDH66ZhG587QXuO78Vrpn3MKqrqDI9His7ZyredJXITVbGxTSTTrSRcZFPNa8ozP3X2sXRxte8
GLxWvZ02acPWuKCfAqSzWU/BlY50h0xY1OipzXk195McL6SUdC2i3OxR/l50ZuOxYF7VebQOPD9a
p17uWYiCDsMet/qmqBcyR1eBMMoSzKIuX3dAnuki4k07Yy7KXq27evkRHPF+XSdav97vyZyAkaAM
0LTDCTxsEiqXBRgPiyLzj5e5Pe7XlHf5NMTYNRM6y1KgpNe/+DFPNoGvQrPvwCcoQpSZKXVsWfZ4
gkrXyiknyzpy3HU5bDDELorA1RdBlmHTaxi3o0umaRsCnsrSTTK6Iu51BIoN+ghuCO48qJdetWuQ
pu1ad+MPGaTxQC7DFbmrNetQaxqzC10yKSIOcSCRxuCmRxBhaP1PguTpppcyAtvNCU2DJXcerGwx
darULIwim0uPreIe6SutLudOBp5hH/HQVEYQz3jrb52sVdMy8D/nBvdnrlRojSKJ1vu9/YY2HVrD
OoK9RaIE/CXdn0LsR6MAQd2HRNn7q9LOSKYQmYlMWBZdX2VxwlcwE2Ce5FLYHRZ3Brjza6Hn+RLm
wU+04Vs1jBTwLyBOyXgNmurhmCcgtNIWZlE3N2kCVm/Qx2y9H1j7PVk37jTQiTIrTDowHMt11VR8
rsc9XRtNSWdhENz2UPiR2q7Vhjpei+HU/jxvUrqW5Tz3IjD6CLyK3zQTF6l+oafgUXaqXGmozU2h
awJMLemsCYq19X4vcqUEB8xPJkacbvx4LUq/mPuVrmU21bVkEkXZbV+RZc6bfkKypjP1sA7XnETh
moryS05nBmvxdH/U1brc5jSGCI+SwVr8uHJ/+X4j5Crg1QeIR4fTqgvLJa1jw2YdaGJ/AMuLWWnJ
oQ/LYdDvN7jyldVjnIJuTcER1INV7zXHjea7tQILCL4fdjUt6AavPTErrf+0P1ENTVRQVc8u3J/a
321/fv9VIN8zaUjx4TGPJx6fuj/2+NUoM2qzCkzex2OPD01pES+76pYGslRm7vnhE9JTl4MLwIzp
E/oen/hIXranPKohcuZALsDan2lgcBksQLPH6x4f+0jKiNr9JSMy9hfvr6vhVyGiKtvkgRPPXBYh
0LsueAVp+D6sxFo2XmXHeVnaDBKV1woCznOa0s8qYtplkJPEciHyMwEr3bdC6ekbwwunjSj6S0cZ
K4raO5RrqdWHBnBDrld2okd4qSJC1hB8vHb1ns/Bqve6sr9yg9tCoFkEMYsJycM7AnbuRMJcDxBS
4OkyJR2TAncyF+KxKaJo8C29rzKZ+SoSpuwLOWmatl8yn6BZXKYwggmesUp+cZIObXgVffbAr5lB
dAPcUdr6FnwlCyCiNEUB5qBuBHKq4Wu379xN7yRfY9TJ29rbpqU3TfMWXwnfjPM6n2t5/S6pQc6W
pV9ZHThPVi/rfBIm4RdPA7XcN32zZhkEkpqK3lWsuAuriC2GSMekDkrfLNvgsmT1l8KR17GO+FRj
luuFxSrAt+Cn6auoiyY9YDQBee5MHIUhpCobtcpkY2mVZ7x3dEQsFXQgiWIJCYA2s53OXYHd75gu
T6e9U4DrZLBvemqUVoaaRQIseENUqEME3Yut0s3DmYGUbqdNcdXmcChRZQPR4NbCrPBnfcVDixTo
W5MVX0uk4ynrwLHoGZ366ec+0N33cRHOpEH4FAbJpmlA/SsWXNcZ8acib6+02rmsOwjoACuzZTTv
WxaCC6aZVcnzd8goJ3nop5Oq1pK5EznNSu97s/GvtJIXswA5S2Uwvm5l19tKEQ8C0FV6WX4NHC7X
Td2lH0rDX5YQvlyoOmBmlTiFBcEvfeppOLBwqvgVq8BdUjFLTFb007pO9RscuNMkL7lZK75ptAZv
HOTMgjSmyyhJWjtyPLnK/GZHErebwYZOwM7u5m3ZVBOInYWmMPp+5sREMwunKsxad7UFGCRq4nja
JASXeIJiVFqB0PDUY3VmQoxMe5d23mUlm2rBkxiiHBVPLL1KyVx1wXfmyfAKMWWYEkYURNooBPma
GaT9qqmh1c3UizR9UkXNN/D6zKDl/SSEqWiLLJaLEPPykJY7plmPeblDuvBOpV3uu97x1/1+fP3P
BxXD//2Pzj0eHH4c8PEbrGJz+FXBX14Fa7QP5QPF+KKBmh/3AmKO1A2Z1mdf/pb1/Ule9/AjhT85
+bKkL+Q1JBTf/Ugd/i3r+7fylCGZemz1kPiFnxxEnMBv3xAdlhEwhrVOj4lfWGxdSgyzbA0GSz8I
WEfgR+J3mNUuYXE78GCh6hZWZAcyjolfqNpgw8LTkLGF4rMhqfxfJX6HVOZj4pfBMu/wwzwUQSoZ
bodhutzzjCLBCCKLusdXhqsg5+NAeJSVNzpO8rmetd1Uqtq71CEqluKeLhI3ba0EdRMfVkqaVayB
uTs/uu9UAhidIEcMv98IlfpIQn3kc3JC6JSUpLG+ojqRdpd66TQgd3Un0iuUbI3USS1dxqWp1elV
YzQRzIb81fNhhsbfekMwWMEGCmMgCU4G8p6kwY2A94UBi7Gv8tb5AnGr6r3eOnNeFskKAvrRpOFl
bNdpuS702p/9+tn4eXJ3DwUMFRgrOvy+27CA4fOH514DwbAQs1UYN/pWOV0445BliLtK2kHukw9a
4K762AyV6JdaENzzOFqGKohXELwrISLg5xDgRJ4VN0X/36XED8RhDiX6UP8Niy3siX/SMw3Epjuk
5WwVOUU+CYrsix5l6TTLHDyNi0GIFx5E2phra3oibc2PQXm7kR3W5H2ktG6RgHvVtHL6605jQ0XA
aPwCN0COC6Y9QdJ14NeniLUqKmLR+mzl1Q4kYzKnhWhwiuzEMb6jMHQ/MhTMKIk0O+hZA6HxWl9G
WawvoQLDn4XzImBkDsGUKY+ybtV1pZhqyKmsRrjBFcJLw6ht1lb5e6oyYnawCgWEYn28anh7z72c
v6vUF54VAkL9bO73XWbDqmXqKy+Njxrk3W+0ML0GJgs3Bk5ssF3wO46CKTi56bIyuneV63wvEpa/
c5SmoLRB0oUXiC+Q1rlFJDHgB0d+NbxHZR4DijCpDyZZQg244PCbAqP6igB7ThW5Dlv5SqGp6xTM
5jouIdsRgXsSQb6rb7PA8hV3TZnkd8rxMuv/lxCMQfJg4HRgqBGjuQFFkdd1bKXLsllWyNvEyKE3
fdXOUlK+7/pwpqddsWIOW5RlvCil9v8IO7MlSXGsWz8RZoDEdMvoU8w5xg2WlYOYhCYQgqf/l8c5
Zt1dZdZ9ExXplRnh7oitvdf6ltx9+u9vxj9XTnzHKODRgLFK/QiBhn9fOf0itReLlV5t2/3xwhOF
p164dT8jXfdMe2h6ofxf5e2f1Ra/E43m/ToE2BL+tlp99CXJEk4U3XB0chrdlmfCN8HSZ9FyyLqZ
f1x5NDyGSwCg4EigssPtUQH5onX0P26d8J/1BgAFzum4H42CC/F35idtSWAPLyBXMS43MW7kRrLl
IZ0OODNT9uqn+88o8fqSz6B9pn6z9WHnBxj4x9kcc1+STgYPgJXS3OxRdNlSNKlZPL0Sf47OaGPW
XOmxPWPyuXFt9hpKdwE/gIPVsGv+3y9m+M/KHfsU+5h/L544jedvK7sNg7Bt45FeN7qL63zI9klr
RvLIdbxxg5+rNktv0jNeoSI035OJ1qrd43cipHo1905T+gAb1nGu0yMhBdn0CBers+d1I1cL2+px
Mqxq/S6D1h/wyl9HtNs7S+opwZi0xCOGY4lOeciMPv33lwfO629VDi8KtBfN7ssV8bX/XKtAVGLH
R4l1M0bq5DzJC9/H090gV16V/bYyJ/4XbXRf//9ZWWPsRiSNAlDWSPb87f6AFazh5EPg6aPMvXLG
9mfZ6+dAKggzkc7qjKdd000kvX58ScOCxr9GNfP/sSkHf8OxQmD2SBUlGWh7PJd/3KlwwsWklPQu
Szt6dR/4b3TKpiaJ2Vh0rndNuA1+LdM0zjnzyENoDHZCo8kpDc3aZBOsIqbZ2xxY/T827ehv4Bye
Gz4k9/6pLTixEwvw3sP9exWR44GPow6S7KIyXsTelFRBtECUtzzCRpHt6OwHXuC5PeBAHHMNlrWU
vE2f7vsK26YQokoCqs4S77pFfZtDxDpFlhGQRuo6tlHWaIFlPM+AjtyWVhm6srxnJqtciH847BHN
4UVfXbBGN6cm9pANKnhM+1id9iXNSkfbF5+luQQLUM0muiwaQJ8ZUr9xHeT79N73jR3vGz66WmkB
R9TPRljwfVgOg6gCz2YnyqT/DA0/EAJHhPy3PQmX8D9XGj5mGGQjSXDjIr0EeTH+2+qeQRtSxwm9
MEivhYniz/7RHbXoY6/GdPRE4Ddi0179cvAWkx947oWI46FAhwaZttXjdhkG7CPKd3PVp1GX+/C1
Lpzs43nw4nxa9vDSL9tQo+1655Sfj2HcsHbgJ3bSkQu8P3IBCvjiNhAN0zgC/PBg6gUw4cYxTC5z
aoZmi7dHxQZWcGbhhXmJuXSUgf7I2qE4DjpCLYSxfRn4vMP1znp5+fizG2BLmgwOnq8JNhmZpGnd
Qpcmh+zO3mRtBRFPXPuO9Jj4dHbZ3OnD+pm3o26nlV9hY87FEsZLjfYAS2gbr4typDj29IS60b/E
C/EaRYYs7+evkxzt+ejmV5FGr6hrIGPQFunJvu+9q/apM29dqCSMVT+sMuW5QoJwehqjJM59Tp8X
1FAI7YsorTo6cHhyO6P/b9TQmRs3Kc9lxJJqJLDUk91kN6gHEiLs1uPqhe5C57Ut1DHRInESbQ/3
5gsxQTGo8Fviwx/v2ToBpcQZe9iE36bpfZiHbyQ6TUfQV8G6gP6wvbsZukH52/yvwjJ2XoPox7qs
UyUNMNDDA6UiglY0BhJO6RLfyxduyaUWUKVzKnt6juxjv5L4wWRDAyfdXmdtimnJkreNHVku4hYO
wLI02dHGl/3YPw9zv93cQE5h5Hfwv+Pfs0ttDfhEVVMCCYWIvq9psA5l0i3s2drA5P7an8gE9Wmc
9yeazife9vY1AVZhNoJGfllf47sU2k5znLOonSs1QKMaRfeJjip56SDjw+xG48G5bjYXL+c+VVPZ
z9MfExsGnKT90/phW8Hl4xXc8AzU4IJmNpqOh5l9GSWcIoFa069z97i0fM9DiOjfNqlZPswPatiS
a9tR2aBRXYuxTbYqmGD/s33Xn1a7VpmWzXqnW1Ozv6a8ayJISI9eFBeE91F1SB9WB5b1OchgHS9Q
MqpUPobqmCt/io4T1hophV7RzwS4Njh6coQWPae4laatVGyV/2+F69mvFt5ipQIdqgLV/sl6ba7i
EL8yhj04yw7xvKXiEZUsBB50ZA0jA9g+4++XbI2D0pi/PNwan1vyfZi312zsw9uxobPAQf20AVA0
XAFVPUB2qze1qzdDGKTMrX1eIIsMu/FQPnhQZvHvfk6XKuJa1+AfgyIbrThzdlzNlGw5HYaujg+Y
SPugflDizEmbTJ4Mm360ZshRMLJHS6l6xguEbj/oBJZm+4Nm7X5duPjjUbs9sDXwy1aA8PBxVXOq
1/4Ti7DC5v5ign7/Qts3HYKkYeua/Fpu0WG7VwGRLQdeogp8NIF+MvMIH5/zy+TPpIjVn2wLvIcp
wscrT4t6ookF3HH8xfx5u8zrDuRiBH419vpb7+OTDFXy1Qj93gdAP0QEoFBANWUto+WeZuNDy7Zi
2xJygXqqCicSKIEKJfBQEACgUj6uVO+N7+Fq+eBOwet0fjEn3nATyvuiMQ43EQCTQk8G6nwmfnK0
FPlogL5A5XuWIzNnC9+Xi759CDtYNeExv/mua2uclHC23vHeRTupBgXwKvCS6awsLVtl33WXDys3
TTaDmcJspNmSD1uBtzS+9Wlw2k37MGTOvJCsnts0rOPFrvCv9YDbTphKmwVjqAiDT3NyYkvCPq0B
sXk08c+aDu7mBWP7RVH6m/luh2C8jxij8UygGJKXScoUTNWWfVmzUTySFhVpSCZwNp0f5dis51Of
UKjY05EHrfrq0KHlAWX6pNfV3bjNPnW76nG/2Ya4gD6BJqkchTSrnLkzZdH+id2cb9FdU9/kCfMf
e9j675apYrtLkgHFTM1ddDZGeWe7BM+qVfjndL21xqQP3vGgbbrVH8PZjMm4DpcFb5nWnYRn1YtG
r3NSbOExoV98OwzcJcDh6pyhOr2MbY7Dm10V8DS67uPxPC+AdSDh25rzXlf+YD5BHEuujKeiUmP2
3vJYvPIjAxW5DFsVb3DxZqD3Xy0NbC0HVzkPxYkcI3aI0Pw+dsPKeSP2PLdtl3uYhvItAig8i2bD
zFB2Hd0rEY8OiyR8YZ7ZizjCLJGFbYdbd4yqJF5oJefpU+K56UYMDFHtnTKh1jI3ku3X9ZCYFqV7
NnADYPCzojNtdJOh9zkDKwWz27p8YSxq3Coxxo8ae75OvGpaUVNinRYOcvnF+Ql5CjcAdmNiaphc
2Tdl9m926vXJcQr4JlPfPYU2m+2g2dqAx5XPRl7Oym9P49FCHLsPFyndzK99CBkKZO9fR3GAOHJQ
jRSd/3BDujL1InJTXfKyxIo/pSbw8myRrgaddbN20S/oww/8uoxVWRvVk9Tg0w1VJQu0AEtcy8TN
F6/D/EL2Ch4mqWPReeAzSQe8mfjV1o3xedsdpkvw4xRicdMfILLdKAvP0SEPF+duVg/AY4dB4zqu
EfoggemfQr8JVKpvKvUukXPy2ttwKoDwbBfUYX/GSJwle4J53G5lLJZyCrL4SQulCivgmAy0W85g
Jv1raKfHbNW/VEj2957dG7Cw0d3uPThDKzoO66NpgX20wZhV2maPgyIQ+g4pGjeTJU8XSF6I596d
chjei5s1WH6URWbH9NQK7irLxValJtSlB18UnBhva0764WGfIDjkSkEg//iNg+rWRsZ9n4/R94kF
221oM7+AkkfLIxyiW3dYGDlchzc6XQhfgB3Pe3TuujmtWpgeDw47eENiYAdOp36uJ6/GzhhU25H9
Bmv4pxN2O5uUvts5/iXlgHGX+tXcDksJYvMvwGQ9RhLelZtnny1fojrTDus/zOAjEV3dTXyf2Mc5
XjGo0OU7yNHz4q7ejvXNA/kbx5u+42Ag3F1hDDDHDU0ArxzSCPT0rauo5d9WMXYnO/Yo04LlJohf
HXeubnEKZKnm7j2Or3cxzHWkaxLhdkwpf9wM3sWG/K80Wb9GZjwncJ7i3mWlFJyhiYvqY+vvBIV5
c7hlK5PMfbHJd5PKseEOEDgIxpwpt5ynjLW1pnOpgSwXbRc8UKXbwg7mwUOa6OTP9bwGS51+shuY
O+3IlxT/3QNctm3Z3yM3xnXfuXMaKQbAAlwsfN0fPt9/rAFAij34GVU2ACnb+dOb3TdWynSgBZX0
xPUXb+3Dgo9ZBjbZkEJHv8Ipmgsz6qkaAnXk6zTmDhdDwMrK4VGpXMhwzkFLPe62E8WmFonGeIwK
Io3M58HDZVGA4XdBwSjOL9ZXRZ/saxWQpWqJF5SpLEZ/7/H2ABnV/VgBAbopl7pyHMDwmg2oHPIY
6H7jUhhQyQiQmHLrxaMY6FIttgbhnOKtWN5WeQCLV6E9l1kGSPN+LEBhAgOQfZue2WKn2h7uFMQ7
+l4rMXuwqOoiiWEHeZk9HLHJtmApbDRW0uuwnNnWIvEBpjMYFl0o15ZBH3gVhj6x9Bt62akrhqxf
8vh4UuOjR8bv6+i/846nNY1dXCyrV5BofvIS3awt7CuboaBjUivRI6Z1Zvq1RE4qX1X/GxPvic6g
vsAPzqXV9As2hmf0or/ogbzR1mHnZgmCVMm2lQhDvKRe3zch+DGiI1XPh3qd5mCuyIzMFJzjGh16
7pbxzAXhKKGocol/kp76vUcYMYiAU7nIr7rdgKNCSooIR1vJvCAXLHzzO1QLztcsPxKA1gM3BScj
0OXlAu5GgPedlwJPtIGVt6OOxadslX05GDLn2LQy5BMS3rTjL1jYvzcXYc8gflKbfWh2l3zqWwVo
UyHS0A5txXlHypixGzw6VQOb9HObWlVgxn/hcnzsUyAfaIJRPxaKmTL7aT2USqsh08P2YXXm8jj1
fjoVl8RGb2SjyLZs7edNk19EcmDEsBQVT6ZSq96WKqxdNlYtPvCwOIRA5yiw/Zgl5nmw/kXm52Pq
XL6BTgHPXDEvLrYDwbkxIuDubASeU/w1efuUL0j+ncbw12g3U2XCRvl0TEXiqSrYZ3MToMa2Jfhu
w0gX8TLdGBrBYpzsaU4ykdNIJqi0rvt6NIsyj2kb2aLdMlZM1LyEIX6mhwTD/Ymcoxavwvhgfaxt
QVEDIrX1CEDvkccTpvUE5nlnwI0ANPeD6RLF3yMdIHRBhXva7akdwiAnQ4QYlkVOacN53TmWbor3
f3wMLeOVDjCOU4hVFeX0kmKaQKn4q38XLgOM5NyPqe+w1WfolNMQu8tKkCQrEJREnx/xoUDKb81T
lWDiYq80BuwqR7Lm7Q4uzSBCMGjsrjyImnFKvpJAFw7cANPBKZx5nsT2h46+TeHyy8tGtCfL5b6F
hW5fS2bo1ZB+KjDlkAYoLRDw9YChC4bCW8cL3bpTwtmX2Zd/kOv47FYHEHrLMA5HabGk0yPDLteG
vANFHj97yy5rMo3FAXn6lADGLUI/ewXGWU5mtjdIoNsby0RQYbYArpNBJSKH0lWUzgK7zzhUgT+d
SBCMqiB7VrQZfYfi6V90S2wNu6AtO7tOp4AhXTla59erN3vltLdjoVSy14gGhI0T6neEj4F6iGNx
syjDlwCRv7DMktq3Os5DX8RVSsE04OcMjx/fTW4eHjtweWTvjvO/HjcLRaDm2EETxKLHROUjbRXi
vvj448cXDCUSScYYO65Eyq9YKRIQztilsZPqHiUho49u1u4X1W7n5f6Y/nhsX7pfYPW7k3CaPW6h
d2K+8S+J6tjjxxfg7v//u5i0gF3YrnPH0s9ki7/RidjTGjuITpPZsnPHvBs8H/wx2dRtlBGW0FjI
LIBPoPqwkv0k36dayDup5k38NPcWnNuwpwATbVqs3tgWIeB8TMWuTIJjqzM5F2OMSxiwqufyl5kH
nqfjsBSmtS/pdspmzD+JoGMtPQ/yCgj8ETDAdTfYv/04ueAl2dnUawTYFtL2g46ABthlALQALmFF
81omsfcrivTtoJ3JRwZ9LMI2M0br2zCwp3Xq/IaKrsaPfYIow4r+wDSHD8CZ8hwu7Vj3Q5jl2u6f
jCI/9t7EJcaTP+uBGFpMFW6gu8YISMd5qit5BJUaQDKuqdSJPht6dK9pYJErJd0zMhRj0HcPG50b
10MRJSa2t3ul3PadYOdmaGvngVw9tt3pf+OfgZVRMCaGFxA90quT63JLjQLts85P5uiPR8km0WCT
ck1PcPO0Q++9RmtwouEWlhiiw7PxHQAafvzaieje4F48JOHS3dJUeSctEa9xe5s9xWs+RwYYyphk
J43WIkesJnkLImwmLQts6XUjv5qIP5kowmbNpu008J2fxnHPULEX1yRzho5G4hbtFLv4PRKTTgzg
AJEdMsvR5RbHfDc6tOLZh1SWu0QUiG2YWzscVRJuX3nnsRL2RnQz8/wWK/UU9cN4wyGTuVEJ6BSE
KOo0xFOeWZg22De3JlbPs2+A77dp8BJ1r+OUqmpre/bVGv6YyqD7S8h6QcAEFHCflFJFpPTCxVa4
W74Lb5pOfAIAOTnlFck+6ZNIPg/JgvIOfOoBvwtwuKi1wz7A1l6/TcN5Cqm4Rp34qZU2T3QS/emw
qYQUiN01jNx7ZpMvRxgiB6MDfsVL7xrJQ1s5xy5iIxc0qmOjU8CkMDziq5vnOsFwO9KMPSBBEh4k
wd24MSCibYY8VrwWvQlA1O8o2SbS+6tEe7+wVV0FE19Dwf2id1N0SpLRu6VqfkNKBaSMUHUaY/9f
lonfBId+gmRvtbiMfdWy/eGlYX+JRfq6b1SDCY0/B1MUXAMHijKGRneRh/fZ3zvxGhByxrgNskoF
tPgYPkOh2Hmx8QOUIva8GtblfG5RqJGmaDj0wwfpW/9hokPwYPwJmDc+n7g2xgcL+vHgx9/Z5sg+
pG/zge6Nxualo373tm2jqXt4wBCs0AIUW4fOZObLi83ocsZWCLDKTUKVq6DRTbSOVDwmO5I4dLa5
dXACyLpBHZlZk6SfAunpCx0gYxxiL8Qs9kph/DltW/wpa0l2UprvZSJ0HkMWbeSmwB2F8MDx1OFr
hZt/lgPG56kNiy4ak/s6fu2O4Jvvvg0b8mZk6g0i3OPN+L7FNegQH5TOKzzESEsyo/VEwfIxh1YI
85AedyOeLYpcyEs2tOjs0v60DcDLuOh+9URgU93LkM4PsPMpUkvRXAOTLFf9lGEgQ3hsB+qqxu4n
ibugOjxvvwx9XKxdnJ1S44UXGq6ISbAv0q775eML7qPXgw4/qZeikqZOoexCajlSaPTrBs3+4zsB
Ig1RgiE0oJAYtFNk7K4+hv4yI63DDRsjlmAivCtTCkmzO5BVsJNXoBu74OyC/mrt3ZTD3L8tebQK
r7RpkEebDe75LT8XdkYSSEI/ASwez7g3fJRmn3muzrrgzEmHuEs2TWejMYSEe/y2b/FPw5KoGOKP
+hp82pSLGhvIlw1HJRQO5bpykXvqBwZNyuZda/A2Ezvk+PTHGeMk6pchSM1763DpiEGPRxZTdetv
rqg7J9RcEcWHV4VWvYx5dB5HqNGKiT+RHr0rqv8JKpzMyUr305g2vcTIt8dka+ZVT5dUZp/lkfQv
fYI8TsR+r1TFF7HjGbvIGyq7oDpiJMv9SbOHIJ5Ba/JMFoM3oMuaB5Fz0ZITpliGMyVyhcqZy75F
LEWB1Ov0BI5wGwF94tQJH1JE7o/ZF4I03XWbvDen/bsCkicei6ssgbifsoXBJ8ue/BECVTbpd4tZ
8jz0ENaDCSXKYnEPe2uRBatWF6n8MD5Q5Inj/R78Yt+QM4PUU/M93C8YO3O6D8czCc7e5kwDlR+h
LfoqYWkV0bGqylsBlgAsjpY+q9bBp5BB4q7hHnyMSNJyQE/i795UBMkBYdMj33scwtF4k35YqObn
CecBwLxtm05ODSyFtOi4jKvQ/YQ052Fag6SHjC/YeoiEmHfSQ/3yIRLxKYGEq+6Sj+NL1ckfyRh2
j517Obqdno7Rfw6YXBqQMwY2cfrYc0rOwCbbcvXW3BPbWgihYWMjKS1DzSqIIQhR9Mg3Hb642hiZ
/jXt0NXN2G9k/FtRvtZJNr4QzNkYfIZi8sTXGBtDzTZMPQE9tVH7nWf+huBQthUQB1jOEU8CBjrb
4pCuB39euh1zNX4YzJQR+aRIihc7tm0dyL8MxPBTnG0n0WUt9NdXRu1ULmH7S8fe74iRqbJtOuVo
/N578Dy5l6G5phOsNJVgDuq75OIrSWsUiM9dwN/8MGUVi9vvG4+PcrDpXDsNlWAz4BpGlP1Gz/Bp
Fp6cJp9U2Uy+tIx9zzTZCkl2WcxxijTy3gelyHpUBUyrOLMWe2ILMxW5CeTSLUgZBzz3Hq40JHxM
EPBeOgLHY9Svg15/Hm7BUvyz9egWFGynsN/ktZ1lgkpRpwNEkX6tDv/boXtI+IjR4sczlKF0r4/M
9pUn4jJB9uuKAT52289M3iUOONLlRsdi0Io3nmBo0/siBhAORxg73uQAZwU7Ahx7XwMj+xy5eSo3
M32JYi3LHp1VziM0zZlUfY5YiCrHKX45PPq++zZGPUjDC06TqfaYigoZYSQGjdnKvaUoFuS+vL0/
0bD7pdZqquKdRg3EaUgewVXRljQwX1Hjd/ULiBhuj9T88lsTlg4x93wZOlmGa3CPp9xDcEuRJWjA
Dwshw09rtR2fPS5esiNtMs9fTmbZ/IuSVlWS7u7Z+gCj0UhC/NLYHnp4pFC1YcQ5DQQsGN4cRvjr
JkoCdq7c0XpfCCJ1uYyzsQBZM5Qoq1HhxYpeol5jBanje8KW5fPQdxEi5PZptRl7CU17ynDoyaep
SGGs6lbHt21CTWg9OTShBz9589HEc4pzRjb0dmHCRL3yM0BLeTOqAWP9eU7TH/Ek5Cndk5Mal+RJ
ijXPoNPXR6+H2p8wWPAQ4xMCNE/9Ya98Je6NwzLMp3n5dDCvvXZ0Tm907dBf0XIjWQscm2aNTNAo
SW4GSE4Ec3CI6YjLEGtRVcLEsPP3uc/hG2D9rcFnMNWuMnQs51FePEvZW3T0v1ePQMoRx/zAhXuM
wCQ3e0hU5Uv+c76fxQMRz5yIl/4AshXmTBL/S8iOtlh6HIEwj+Yk+77AgTwKhrt7ntFwXboZygvN
voq72dGG7J048ZVvOshhrrETutKfocCrQdLSFinnsIyOwzTLkMyVWBYCazZ49pn0kU/mrkQHuJx6
6dWBraZu7OsZySCQC7Tgs8yKDFJT0fbChxUMl8jiF32K2PxLJOtPqvyxWdrgIRLAxElvTyNokrNO
pSwEmYqpE6QJg2mrSIQdGh5SWppOJugmJDvN+Of5PKZTMa+MFJufGmhWa9CAi/kLfjQiuoN6SVGL
G5JOAwK7Crl2o8EfzgvSy/H+yCcvK8a+xeWBetlHEg6Xoy8sQGCJYP7kagS8oMuoR3VbEU/L95aj
26IqrFimcLDQHjRrn72uOvIvLUOMnrk0rgCmFkZxpF031uz7eAGrgziBl/BczCtsSfjhQYcziTKG
Tbft9gTnloTfW4sr1wGOmEInwRmMZx+Vs0h7mKIQdMdomc6HxWpv8446HCQToIeGIliawSBw5XUX
gmMYsJ3Dzxyc6r7IVSELiFZEwLkpcCITNv1jhF6Q2B1bTUzO0cyCOvT1WtgDeFR2xPKadcN1TJbz
bPU3nfC5sXdvkPpbWkTt8Gfvd+TSNvKXi5BTXVPkOKYdE7pirFzM3iimppseKShFR5M86Tt29rzR
e2tVk+KEGN0jAQs5mj/FSYLDRn4nHtIpTtKbWFxcAlGh+eyB/4wjBM5FPeMqPXkzWlWisXmDnilo
h2THmvRwzzaIrVtW7XDWFmNU0cUSK7Rb0Baa+/kUHqJoLgBrpjBem7g9EZGu52HEQOVhLGIhLHEP
nFIBbRwDQtL1dc8xfLKE3sMt2SWFYPwMiOqTDyotF334OG3Uq9MFHdwQqrYJVFDF30LHgwr6DL9R
+OueG75jyk6xu2Y4ckdHf1Q6B9WQAhkM+hPvOYMD0t+3DQOSOtsu2EAf7bQ0FGPpU2Qs/NHA3EKN
3O8UMyC0q7zZWD9Y1eKQG7FfqRXTozoCzJ9HkEA58OAbgiXP9e6QeLdOoSkxHTavPShbqz4nO26V
1Js+S3+VddciIhH45nqYLkRmY8Zub6PjccU7B55mudAEv1oai9Rklh73xApMtX49g4s5sXA5kUyF
mHC9oIAgoWE9YHYdcB5UntCeY2EDu7pT88jnw0HZNSuGgItqH5L9eYt8NJ0tYkDpqm6gFpZqpsez
F8+mIpjCivAemMdZEXORGcoftQz2xu6xzHWYOJyBsmAEJWl7Ge2XoYiNHz4lAseNudY3deJAkHQ2
ydcVR1eEFLL77uDkSAvPJOX2lQEVfONZeB013jccRtNeWj8rJA4gMZ792uPtK3xkjXJ56HJg2XVz
2efoGP4K1u6EvnDF1jv8+5ePx+x//o+Px7zJV9gRiMtTf/QqKmFGm0VcehaKy5BEODri49uPBz++
qCQdCmPirVj1rBsBRLNVRl+GECln7whwitLHn//1YHKPFSvsXRM6bXz78TdNi3XWLTDZeZJg/t5Q
LfJ21Dvce/w0nLJ0bQW2ydEXeA4fv7n7eDof3/p85mdkD7CBzPLyry8K2Zrp3x5MdvShfTz89BCS
vyi8vMsR+a9621VNIxE1Xmiaj//3r7+AIw5ijK0yLcw9lf3xbIP/Y+88thtHgi79LrPHHHizmA29
p0SVTGmDU67hvcfTz4ekWlSp63TPv59NHkRGJgBRJJAZce8Nb0SiSxyKxp/+WKtpD20RhCzrzTe5
pGT62Dt+/nESDRtrdLMdadWHItKSlTFZaBOdHdMkFDpZoquztWxVefqDnoQJT1AvgngeZfC7HDLB
S29M1pk2BJvWJc1aJN43czR+iumwYDOY7Ha5VtIvla4RPelZHEsOkAeBsvv/FJ4vQ/7r//yvHx8l
Of9WKZ3IOOrEoniHI/6DwPNJ7PKXUJR8n/dG4THN/+1YKCwCQHXIyN2kG3lNwMWhYrhpGaqjOiag
5DflRmoWaAb4HFNTkSgG0PrG3lFsarioBgBwUO/wKFTrf8Le0QQf5gNIF8IDu0UUAcFxg5exP8Oe
YyUsU6WLjF+Flh2NVNYeb8gppTXVx451xCIZS2ctvLJN5lLgqtQy1a7eOI7evH+aexv8p7mK8w26
g79Amq3Yi8YGc8Q779122O/tran51Bd6Y/73QKkiHFL3G08fy8OtiQG2fTADPZEAq28chEyevZz3
INW/vLk0max02Qp3vrVWWdY/qxbyT2ndnb0ehI7vLzOLtfZExns18oLcj+I8t16/guVZ1yh3TJvz
2B1dGCCFC8eFIzN33H3qemY5u9mRqxC+JLoSDbK31C13mNWlhnCf3Y3Kvo+R6QC6Yyt7Yftmc5Yy
V/6eRyRshlBPD+HoZ4d4any3t+ZIYeisIX9zCFM0ZlBm5BoiCXHA6TDfOF4XHYQv7ntp6fl9uASZ
3a56bbRPYVW2Ky937ZM/HY09Ud/SMbJFrqyzSqueHLmQ7uqYBGokEaXr8zY7tVPjSsCcXKuYIOwp
G7S6A7M30xMzIWLsOWutrsnm1OPJyyX9QcnYC6ut6xEXLo0H38vBuuXVY5EkJK+BSLWXKAqrXU+S
0zSqSyPH9YW/g+xhwF5B9Ilm+q3MHGJXW2Gao+pd/m2SOFFstButzLJthyxIMTOCZth3dvSxEX05
L/IPDtHX6vnj2//c1k5D2G50pYvPpRb4D64rGetKJ7NaEsJ56Ct2emRHe5ZgCEry+tP2iqI2u9zq
2o2tFMHJ6ENzmdpjdlF7W5sbUuQ/kyOc9K2cdp+DD0J5p4/nYVeFT+Iofj+qOim49t2O0MpWN2EM
VkyJy4CQUWqsHSg7/lzYABuNtZc43qZV2Ni2o1/MpKrzH6w+Sjdj2RYbooz2RayoWikJf/p9t6wL
P3mtkcZb+LoUHA3CKQdPiwhG1YO7ggBjoGxGimOGRLcx40ufrZD6yU4+ge+TjGDLaZiawiJK2AMU
XQkHKh6+wu8Gj+TXBunT/IfV9MfCjV/VMEGpJ3cKVKEw07Rt/TmkNWmnNVCjCBN8MMuJ/VSRE9TG
ZD8atQa7O9KVfZgSBVnUlHBaat2IXsfUefWHlfLdzEnsWYkRLAFAEfslrW6vDemHVCf9MbJc7ZT0
Dtt2Kx6f2rhjx1IEnj1tGlnFEJkDX0LW7M4Zjf7apPqCGcHHHvZZs6woIffqDO3Rrup1dVjHlhfc
Z26mEqEtkx8BG9o+bHogNOXJSot1ND09RMNTz90b03NEmIl4mNxs/oFnFyYNem9KeKhbJTn6pW4t
eN2ML54rH8xKNX/6wfigjwZyobbTLWW2R4cMvbJj4DhvQ9t0PIQE1J4/vArvrm+R30WBP9GVwONT
bmwimrKi4YUlf6IrWUoSEFT37V+RGcRbdBnJvKoTrF3KzWxXRyq2OPxsfx76wf7H4ee5FeSvuVTD
99e1UX5sikk6dujPSRCEj4jzuOgwzd1scEGx8G8WjWKOOs+wJEIBDNlE8e8nwKARbmAIAi8J+f/S
XYpxt2nvM279BkpZ2kzM+O9rAJI9Fog4Pgz2lKNrs+4+YDt1cE0/JJFX59+8qN15qCg8JY4UbHXb
TVYesYdv7b4OvOhblWTVqg4ye2PGUfUEGnGbhOhmjfVD740p25XauCR+g56u1bzAsvI3o2nqS8Wq
m5e0LZIZzCr/nBiVN20n2SeRcCO4NPivrQuiEn0m0H6pPTwkUXFnTf2V3ftgeUd3OyVWEPeQ56K/
cUJrNdShCpU98l+V+gyM0Hpxh5QIUFPqS9HtIf5Th3nw6Dl2va/1EV2hzgteNTVc/Me3z/6dFkKl
NAAwPPEgR0+ax3wVf6fWjCFIIyhKwc9QibQomPPqCuVofNXlEVjLoLJmyOEMNiOyDF42vMqwpMg5
1dVhBMh7IWP/PPCDXSldRsQvdqNDqclAkfPy7Uj0SXZyF6VIOn7qF2N7EAAVOtTMvblJxdyB2+MT
/8PpRJ8MWST3m3sLDMuyb5ruQALDOETklZdJNnovtRmerenHbbjGXWHq8rMYqvr629B2VD8MzazY
+plJ2h2yBMqz6ZJnVYihLUoSBjrgWl0a8/TObrotP8lVF+qhN5uO5FhHw9dr/Lej372fxxGiACea
MeP3cRlA1Z1aNvrcTh35ACzxY+PkyjbUzHL7qf82NnJz+SBM08gOdZ+4myAaBiA3fzid6DMQiVO7
uN+IqeLEov/zNHINEGzVboH+L4SaePjCyxOpB1spX8wBYQ0ElLvvpEGOY+QBbw0JHQQBYMFZguRu
bTjlRQmScg5l+VEJ+/CsQoh5fLdGx9Meg6B4VNskPCuTNfmEpfKmuo38f5o3Tld4P8vteh5XENa7
73a9yXez3u/MSGNrG+VBMxOBcDsnFNobiBcllu4dRZ84ujWRcHhQchA1fRv3p8F+77r/QV4UHLgP
mxT2Ttq0TVJJeqvoVgv+1wfueN4MGbETzf4pebFiSDNDIbYp9h+ZAktclb4II4o2SGpJX3Lkyh6C
4VubwFpBfAqcUcl64t3MXZn1BJnnq9cJrPLe8YaFzJPKGAv1gFKvt6lyWT0Y0xEQqLcj0XfzZjlM
lNs4cdQF3UVJx+DQWQ6rV13tV/WEcohG760RjqxxerYTf/eJISOP57lw5EbcG/B2mUdBwrfTiNFi
oDNBRv79aWl9YohOn7GmI4CjmQrgUDaWvz8sez+QVL/UpJ9BKD/UY2nf21YYHqvIbefiqcmy60eD
Vtg9y8vgWLz32/RX7/3tiMgvTPdhWqb96K3A+TBe9Gue9SN2v8FSuzh1PJJKtBPl4L7/lK9HU588
VsWSxDwgTb9C0E38joVbNOIXLY7EQFYgOoklnTOKzuvJbcVNYZL5MlQONh5FHAHObZ10X0wbD/Ch
8tqXtQBaBaac2vF9rYRXC9QXeErXy2dBDwIxMF7HmuCkO4A/KOoKHUiy4nUQJT8K/kWoyPSvCVuR
5W2Eafx0jR1xUnNrgSib1YrJF+9m59p/rLjMf/4XLTaHpNbg+doqe/rf/4seqhJodfnaTwP8wRxF
S+XQvDdmFfApCruudVaHyAdp6HXtbl1Fys8rDlqNFJChn6Qg0tGaJPAFP+CoD41+UqdG9AchZQ2c
ATzLJ4fw9iDAatKxy7pxpHqbjYEVn2SEdRaBmrwUfaBsCb9V56pvqrM2HU39mW4Om+vYKNQj9Hai
fau36uOoZs6dZQX7Eqbjo4ZW/t3kKygCcfNVk6Xr3Zcsi+GGqFKxrboc6a7pKOyGt6P4/ejmvR15
nUVqQa3+i+kLO58PnwtRSmOKCPH8QmGCGI8JlNcwDZbFv/9zLFiMRZu2aMm6ejtPhsrcQ+BJJ0gL
cimz67HpGsa+BbE4h+2kzw3hug4QrmtTGvk67AK4/dCu1m2SxtfnYT6Zdu3HSxGtcTMzX2dSFS9F
LMdsszdvCP3h3uERJDZgt51aUzWPpdUEJHXYmIn+216u+9sp+sWm7jaMrP1jOFaXDFT8mEbBYwSl
x2qT8YXkWLL1SVgsNK8cXpxuRJGfL+kpAsQmhkmj1R6TXlLn4pfLFpd8hAFa8fYTF47rCuH3x8Vt
sHiO3J4Rn8zbmSGsk9Ocnje3k6p9e6i1kNDsVFZgWlglQXevoGH+rAMxXwIZrQ+OFDkHCcFoRLLC
5KXSylNQ8Z5pxDccGT/v4mpdNFPyiVdnJP1Dp8o7dfqjNYB/m2ooeW1NphimEos55EqbzpBqgenD
U+auDVlNDlGa3nlD8tjmvQxrMSNHo5l5v9ESeAdiiGjqaTDipI9Nl8m7W/9trDhn0LucQDKy6/nC
bIBlO/oTjjqOLvyUKChRGc4yd4zwIho1CV5RGBz2wnI7xb5zoxdhiDm+5apbrQYcfev7dJ4+jeT/
EBRA8OgfPyBqfckGpVVUKr2zrfz9BxRRviRx/Sx/rX012UVD6gOPA/JHpCWZR7njLIzKSKuF6PyT
Wzjq3PhaVXq+b9y0faidc2N67UUYUVlWC9VFlkCYUt8oR9ntL5mRuLA1IvlXkVke9CcboXHFCOZu
D75/EToQbzRKziy6cjA36O09Bykco4y04qIeR+dsIAVMtmfUnhFHDXeiz1Qy5xwOEi86so7CGgeA
5AQLCc50bV5dhiyDgoEUjX5v++NS3FSiNulKjkyyZqhcP7hZ49+zEp+bmdc9iBGlDjkjS+NsK0yQ
n/auK/jqCFPRYjBx0SQHpo/pIafeS63Zw8nMh+E0QmNRiXcCwfEaqUbTrkmBdU2uSpJfndzWNwNM
27nneeCihxQRgr5XLr5VtYtRjpWLR82URT8dhVNfBrPyKBW9MuytSHF2qh6wF4j9OzRbee5PTTUt
c0Q/C447YY3wkFiIO3vbjKy7UWq/ikdHlSHK3uYSZTTKzts3dWhu/dS9B6xSHUXMrQZPsPWdEh0E
rfEfRCMBEI5g5qFTTtdthIjZiVnv5xAjAg8+pzaBxG/PRfGwU5XKP9buz0/dwrRa1T967dV3e2SK
56Pwuc3P28NSHBX6sa3s0jxNv29Q8JMgpuPvHDo3Zmh0R1nJ2O3bcX/fkvLlQzXCpwYBuFlSF9m3
IqnvnFh3/zLr7206mBNHMocQOao/q1p5TU0n/epFpgcEydd2uRpSwEDSgOWqoXUUAF2oTtk2VaJ7
O0q1ceFPoF3hSO0HE0GHcytTfApFCS+cp63qrd1B5YEDP+YOLNAqc9oj34J72/P1H+8HsRdee8K/
DyZXrVhQWNtob6KmekQrFw36ruzgVVHvYCU6HYUQ9KKo3XyVdhMgMEQTJpf7YOY3tYysg26gDQV8
byVCvTx9yvtwOMeSDRl8NA6355/Fp7FCSikB0zs9+trqAvtMWlrwYrddEMVfGP+iuHrzvQkgviC9
GF0M3al2lpxry6JMi1fEuiHmMiJrlGBRl2V0TOBYn0xX50FQoPQo2Rkv3UncNZ/EXcupEeatKQsK
eWixv711wQfs1mjFBuOTUqItYlhkAcDsnlSWU3c9y8Q7WwpNdCBGC21JnYQ5Uqjtyi9M4AuTG+qG
fhf0fniQZY+VWBGu7QB0n9ZqzjqMy3GnJCnVhqJaWTVKyZdH14EcG671XFjGj3400l/QU1AdJA45
G71hIxVl/z2S2AyqTeUuBmRKZnablQ+Z5EOnVc37uLKLBwRQg0m0JloJpxYARXIlZyWcootyTGgo
mHm+FaYkx2gwega75S6qEe7s4sc41OLjWCDqkBskFFZFJSeQFwjd+qhq7WUdTgiy6ByKTtFEk/t6
JKsGFSlS+2246BQmj1tzDVNE2kWur8L+0stg5wfhSw+J50xxKefcTkdoSUpzOcqHpXB0lOnYuOgK
z5SpelAE7n3f2P3woqqrwumt57xV3T3Aj2qeIkxcJHqIJmyK7EljqOFFNJ702LiFeye1QXSpjbTf
K0P5evNrpW6jXtCrC9GnytU3O+tRaJ9ZRMgQZQxm0BHzb7UB0Y9yi9kh6GTrpChDB8mGAPEfRuSe
rKAsrb9oKG1cPMeHM0DkQVgoaX6wJh8rDdbM08gMCODNmnyDaUa/Et5v+zhrQnDow/z6eyugBK17
4PgfUjBp1e5dnYgjJQZOQ61IT+Dy5iW42i/Ua2kvspIiGZBJT3A/+0OhxQpAZkaFeWetIdLm6AHj
jZEBWfhVTnokZycrkjJqFsd3qNt8SO60XQsL3Q3f7iD0NCS8vQi6GjJ/h35UL01iQTqjuhO4TpPy
GQqi8hfROHZ16vMMkL9bnQ2xKywhcsz8oEaxZFr8XTvjwcjWrVoQhvTAqI+US1kGapTe5VqbEsuX
ujOVTUTPrfs21FeM5E444kTpp6GyJVEyJye5uwFQpi7ZjFUzwuPxr4romJK5vyzgQTPFBC1oxNSk
6ZRmPPS5ouwtamag/1qqEjQBdtDA4ncOZLdH2bPKXevZH/r1XguPENW+J16iXXj5zOVYc74ofeFQ
L8OFMNblF2GFrvWitK6L8BY+Vem9edsU2U6YrVfD1pXGGEYw3gCW4ToMLHUhzoYA+LCzVMkCfulW
q1bJwqWqOuEC8XDjIOuDcS5R+pt1bu1/57d33yqTYJ7GCyxXKZUmB1lxHICcUaMmXVelFPy0YhiZ
PIKbBxdg4rpBw23DFr+9xKPdzMSQMGoXBNnk1xi+8wJFC6JvatKu/z3gof9hMWnJlqXYlC00kS/7
tBvTCEx7ipPHr0FApbm2aO4UTaouUa1Gu7yKqIbTlzXEDfpyC+2ZqIibtTCFA4rJ51m9hKpE5tTS
g2GChB7ndu8kgNKa24GODP29JiNe3rbSAJwcLP1eNG4CkzUz5G/QEap96lmQkVRLrfby1IghwtRT
SHxXz23yhzniPP1QUir1Hdbwp1yOUNTLPu5eLd5DwBdI5BBa/8fnBSax8rtE676qbZqsEmCyM21a
TyhTI45yP+a1Hsj1BfhcuBV9wbSo6AoDh904sNEkKrWJziYK7GNCWctDBBCKdJjHZtRUzp+OkBBQ
r339+9H/fFxHDabagJwiT6gFg4wG6EQz3IttsTA9PYz2IowozAj64QdTeG+Db3PhDVIs6PfBNxMN
MS4UI4wj9woC2FmWne0h2iQUTnoQjZcX2jxxNG1tFI7/ECOQAeRQm+uqXHwvo6meFaEcRGRacIYR
m0jf1iP2BZoGerJFLs2dVfy3f5pRg9xH3Ie7XOGRbE4kdLuPUyQneORLfq+shZnCQKY6RnqfqrCm
CX2dNEdLXoI4qzZoTZMrFWaIlo7ZucOxC9vhSUt/hcmYvnQIGu+JIk7fbE5NqjRYZLZcIViFd9Cl
uQN3moi33LOdmEgf08nkJPAoj8AdXE19ekK16X3jpAjntcYp8RCmNoww2CL4qSzK3jL2SZy7d0E4
BfmjIvjOj+Mr+u7agyaH2tak7M6qMsLy1ba+S7Xlf/800W2U/4isKZqu/f7EMAg+2xbaGZoqa0TZ
bPOTRKAsF2kGUhQWRxPpO9iRSAZ0gbSTO8N7CRKH5JmcPtpWSdxKZ90q+tEXn2itgbKSgtR/QSEb
Pe/QME9KbA6PCeBxMSzNjHTv+U5/NXkQUIYrhDll2kE4R88ehpHcfc+SJvwryU+OoSPNBAH9zmpc
+2sCwwZyaNFcdDemCplcFJRfaK2dUkHxq0uAixDPvIU6KOrzdJ62doO/xvHtPKrEitKkLl2eA9Lw
Td7LWdieXG082l6UsWmDoERxC705WarXHGG1lV3TnMQo0S3MoSnGjd7K30S/6BJO0QyAQhdKjSLU
9QqiE9ELlDyUHjZNCtdM9H24mG3V62YIq/2HvoSnz6EGs2h0hfV2U+JSRtrIazUuYXZNZ732iTGS
QdGY1kB9R3R+uuuyQ74DRThnnVZesYXie6fFvZWuQl1BrcJGGyyLWHcewlxt9wWVbqiF2kjtXtiZ
nSHX4qE6ZqOogratmRFuhk7bOZDSLPSNHqzGt46j7p5N3ceauprYVaB0ygY5cQOWSQ94VtKTv24j
gJ/+VaShtQRfwetpmqmaCdoppPrhMnMOZ2piYkaN2RhHMUKPi2hTsKhkEYVT9AHUWFap5N9dr0SB
OqhJKKBfzxEUW8ij5BLLdVBF/UX0qpWdLhUH4On1DJlb3GvueL2s6IJ+zC8/QBBMnJXCMO4piL2d
bchGBmYRAUOklgc4Mdfr1EjGHvo6eRbDxUX6kc+xttFbEyYi6fpOUnjpCVM0hQdKi0qaBzHLo/4i
fFv+J+IWRJ+mUnTSku2TGB/osLQMl7ym+GyG3kWcswoONhnUcwkni/SoftGnRht7aTEqmrOsEQ1K
Se6zGg+s5F4MqdDv5E2FVk+gqtlSRW5j7bSrwajib0BB4lUPgX6rS2r+FI/uRiG9+k0vXTQI6kzd
a13bI7nWfkeeLPrmpR2iBuDFTrbnRGfVHdncTY7U7P9qC0u6D9wsIuOMQpS4QGske7t1XgYY6ZQC
k5qtxbtjKS4Su1+y3NG+QoKJ13HeOetKl/KXvFTmg0wtWzWuwhVxMGSD630XFmMxbxAPRInfCLdK
ZMkP0sBHlncpCmF9gCQJsvMIEqFPIryKiUSEGUjeWpg+0jiHKotfr6dCneNcxNTssp1GflAnYhBV
mLKlMIEyUI4mMCBiTpete0C7hTJmK7fSfoizWbklUewDajYvYeVBRU7okgCJmm7r2pNaUDgLn4K7
U58t1enO0BoZnhemFsPeaxz2t5MSYB9Uf99zrkOhc0d/Le6jyWSdBF76ds+daZ+R/Euv9zx9HYAf
GaS/p1PGRjGeR8vaCEtcRdw33O/uel//ds9iUl9J/7hnLyohgqCAd67TfoVsgrFuSmebR2TD4MTl
5k6SWsorisMhBhsxb2rU6gLqYSC4hMeWKAQWpzGqcteRNUKToQEXrRk9pk/n6OQ6XbmB/Rxpfv52
MjmtYKYL97WX7as8o46gm0oRwtK8AFAyQXyb0EBZ9IsSod6HfGqK5Nnm+3QvBjSWqi1lOyuXwszl
SL0wWQwUU5J4sBed36Ur0VfZRJ+aYE5Ke6B2Qjx/m8Z5K7+OFmYDxSxA1OkBzHp9HhSK9Uw3IiYn
xUBZZ6mhTvh0I81YO8TyCDjNizzfi3Fiaun11ozkVrUVfWkvd4dBD7+OxdhsbWovLyhAGq71ujd2
cpQmR6+Hz+n1C5hyWzvKysdRRm4j9vPhF+KgcWpVfw3x+KOTE/XJzjoq8pYuRfEa2d6OlW6tFbX2
7qlLOkzBr+SVpfE+nSYRBlnzRFC/hYYWomY2Jhdx5X7IDJg4vbkFT7rObbNcR5S83UNW+6V1aoHg
jiRvWtM2jixlUKjIPWUppa6xGKLCodiZbT9K1RJJuYoUXKd8sxF1y5K8pmqzfOfbPR8yjJmVH6jZ
T6nxfhTw7F7MXo7meje4D5UHh6+GuHm2tfHt2l6KTvin6waNZ9+7xujMLd/vnpqAwIaquJ+u1xWB
5c+yKl85Q64goBNrq7Im2E1lDfTCWsVaGEOrfJMa6GytWn11qtRa+RA7NnKUZU/w8ndFMp21RIsI
iGNz1PpWOadBZMyuM3MSITCJHlxHyXeWHiEpME2AzAN4xX7VVT9eKXVXIaDs2l9GBEyEfzTDdF4q
RXfyCQ+eLIlA33UilLtR0a0v/OzqbU9hglWhlu6rW66uEzW7XarNyN5XbkYIGOXL9UYSKKYSCYsz
jM72qFqFMs+mOwk6CR5Fkz6Ntj9sVJuwYlI3zVfCRzMxQNJKODAZPGzwecXFscHNiEtVRlXP4HwY
d57XNQezleOFcEhGtXJ4aj437EvXdo44oh/10jO6Ute/Pi/g5Y++jWKON4b3pkS9D3GXLPkJFLHs
u5iS3exdpdSupyzRB1aHyv9aj6a37se83JhoaT+NmboVM6NEM1ipJsnRHCXnnEbQiUZeSY9Gkj4W
QwerzC6STeZF9TUdK3KyRk3pWco4J5tbnlbxrAept6may9u0lEIDHQUaO2Zth3YssaXp5Ro4LQ77
hw/26fpCzZNgXEPmgHY6jRej2th/GFhOourIHJRRnF1vT0ExarOsWeYqO/QSZ1ac+4/UB5LuI4+K
sG7rPSN7wYcTJeYsUAOEGEqlXzcy6RbhNROKBkgQKgna4G07/a84t1FHnKzpjGpne4/pdMZ2BFM+
dRsF1x2T0iBHEsAPXOp2ax/IRNmHxmhZnbZFr246qzmrk6N0bcpbfXBLPXSjqDS3Yx4O7UyJEvvg
Gurfh4NP7LYe+5+e8tpRcAhpXkTMjczRkJ+2fOpV8Y5cF5oMGxeEy1ptgRZXRpZcRmSejohTnd8G
pxD9jZ5671dbTaHtqEVRby1xsip98KgOQIlaJ750huEhsuH8asyYC6mNnSxV6GfL64UqPfvR5LVC
OFCSl0ETaIjwmeFz7ElUiJccomKTWXQuinF+BLFrMntN3SCeySoqcw1UJ0g4DGn07PnExzX0KqaF
dPRsG7a9LmX3zRvGfQS4xoVGP3lb2fqGZEx5FlMliOOa3D+VoP7vDJWk53SdBOLkTtxUMp0fLMKf
b0p4E5SUxE3B4IMuGkUFmQowZu6UKRaxPmGmEKhnk/DVNf4n+mwBLLEFDkWMhCzbXwdRU2WCkryf
6DpInDOYBhkJBVKL2lsOYz9vqD/94FFP7VHr0iXB7uYiLLlDXlgPjHth2YoGNU2OrlacD1ROzToK
VzHPJREZD5l9FpbqwRkayuxquZr23PSWchK+1Eu+K74RnKxxHB9l+OZUXqCSyvUSconwf2K6B+FV
Eq+cUea1Plwv0mTIuCixvRfelPc8gW+93F+9puHym4qtnd148iOi2zEA0CPFlaItoJbsy2ha8LEk
Ge26yfRiGbn/0n1B9y/gW4yuuze48kU45ZpLZVrl7NJKyr70qOOu0rCvJnhM9qVzteQAyBLosphb
LyxIsl/EULIXqLw6Hgv3aajfdC3cWhJOwutUxC4DCIdlV51iTfcXVJBF1lc1q5NRZEDum+kw9G1k
JsLAXV07Cx+kyqyolLswAYKqeukAYWM6h4xiREKYAojYlqTLuE4jN31AfyA5FYF/kiVFypCnpVB2
pWjWVniNoKr37kAc102K7EH0EcB+NUjOHkRX4HTuRmyESPBygkGpNkioVjx9OXuv5ObK9UdKmE2m
mKECjI9a+SJ6FJ+13mDEoBKnC/hD1N018GGFUzRdT0nWJjeijTBtv26PYdZeRqt/Td22PojumpDO
jC9ouxOmV8FYd3nDwEnmuqLpSvWLVsfxUVzJGeNqQ2Jwqon59wjZWPRdsuCLEt/B0pOXmty0qCLI
iBnUmbUQE1tSC5fu1/WvrcjILYapiLo4C0hc9RzFUN794e2vNVCsmavyqL7dvu3p7IGMZydqPDJF
o7kC5joXuS6R9UJViaqLkr27dYmjqAd0rALZF9a1q2uRRc37fu0XzVtOjarVlAgfJ8ETjwRx3lvL
WPca6kgCtbhlDt3KvshB6r6BLpLKzjZ9D/1ZjNOcpls1FhXOHR/Bvy7ylKNixPXRQP5+EfWx/8Pd
1l1BffB3v6y3/+oX83k1J2z+4myVtIO1KIJMJ7mNkJ+Ahd5MgSe9mQLumU2Da1Nm8IQovXnF3Kqx
qVkK2mZr97lzrjTlr8LXhhfT9v2VVJYmVVJYhrFqOw4lNTtqVqFilBtaj0OH5q6XdM6qm1Jipqo8
tk1Q30NzK+5jLX7y42h4yUPPXll5ThlCXp0vPh8WkcOZb8nZOpwyKcWUSYmlMjn4bFuQxicNdBsS
TBmUqPeLRe9Tjn3osghNeCe9cyU1hPrNv/baV6R2dzT7GoCGU/rNNke8ZamCkFm3lKvhQwu1R3/U
5bWdQkyu3VZ7FN7IgseR2yqiGFTJ7KG/IHXWZS4ycZl89BGQVcp6uNOmZkiC4c5L8u+DWkY7YYl+
u1Hfpoo+0cim1EOLDizSS0gtIHua7gcgD1+MqKkm0kw11S5sv+iSYm3N0AvmwktFO7KQpb4TTtGV
ty36QLJyLyxkD1uKpIM4DCvv49nI+AVead6L9IMUHRs1BaI05Sc6+Hlbx60pUvKeszA9GOuAMQkI
vfeh112XjUqqPDndJpoDugXCFM1tIirT5N2Z1E1XCtzx7UpiAmLu7iZTKbWK7mz4nHYksCTdszaS
lKrQ3jrzH0es8FeK5T6Nck30iEgaUQpdvpjALLuiNQ7CanrJ2PuK9k1YorF0ZQCDShVaLemUS9va
3qUlnjpNFqdxg1qaft3Boq2ikTIanLH2DePQdZJ/Mf2VIcXpgWTxkyr+pHBQUQ7zTXspTx+faMKy
3MeaJh2FNXR2cug75UlYJYStQ5nZ4zoGnn+g/B1CjFMDKPztyAicZl1HxVcxIoZvfx0hTCjJc0PP
wyOwzRqlCkiEo2QCa40l69QVMWpDkyOZHBmyvFCxSQD7GTJEba+8zQhD56+R+n6ta8ToeQf1RVNG
/V6P1u6oVpckbeqLxaMd4DJhFDFA9HU91QwkPX+bVAGDvbecVWodTaOfm5EaHAxKbp5E0zk96E5k
61dtOXDTk4NaghBhhsmjt8qyp07YQYwTXqmrvrSpy3/biPpj6qAoapg25a3gcjkKFCmQZziEPXkl
1/uBzlN77/uNv0idTn24HXmUklygNKA+SB5ePXI+em/j+gzZMqf+7ndd8ZXgLIql/PtPCByqlyJ3
7kV/CeKXsFmVbwCRFF99tklJn5tPbcOChzwdW+6p/zY9zVsPfKkV3dUqeZsRutUzGwkEJaej8v9S
9l7NkSJRu+4vIgJvbilfpSp5tdQ3RPdMDx6SxPPr90NqvlGfiTnb3BBkJlBSGchc613Pu/apPdWn
RtVx4yCTf49SafX3uTXUlw3G8+ZBW6z4ijYT0Voip/OMBkF1ffWrvdrt4mvv25DrnXx5gZp21UQz
/bnu5JE7qp2k+bvHkxbI8yweQFfwSfRZn5w1aTwUEWuIVH1yarcNgIpBBBoJkPCZuutGDViLiebo
f87w+U9vmAWg2KVeWB59D02OWU/dYfQb44WPUjuMBSbtqokHEp4DhG1C1WynnGUaM4VYpma/sTRz
P45Z9qgGgenB2uGXd9E6y3hRF5ZZQ2B1bQLvIDZYEWuPiPC+mNiSPDiO2InEnG5KoJ9PZfuoIwEa
oDYVsIA72/qmZxl+C3kpVr6D/Q04A9FaVLbHLmqsb1K0H7NjAUAm/vnyHydpBvihqjbda9VvNUSd
OXMlrH4GdjR7izOwqqXa8sRyj1gfOvtSM6vDXAJjUQ9f1bTAP+zUw1c1uy6AC1cmzeM8FzZat0Db
KNGnrvc1qXenRJI9D98M41rZ9vyujkoEyTMpguk98Gci6OtRUMrUUerk/zrK0hoDXJKbEA3Jh2+2
dlVXEF3/98uq5r9elqNaHCf2DU6l29k00XH8s8lgzBJTQSL2P92lwXM8pEgXkYcj7tTAosXVDR51
f6eDxnuvSn7LPGde065wj+XcOPvc1p33ASll0cr0Z+ahoKKGxr/LPM+8nwaAKxQapz/XMyOZ5a/I
6f8+0yB9rc5UBxT/nNmYpfV5Zm34yc+mICVag/SJMNdYZSoOFmxI+Yi+iMF9dbD63gFVT6+y0fKL
1CZzjxy7fibSQm7LG6hkYG2nzsrr+aNPlvRbRzAeR+ERBpodYbwD5uoQeSjDshYqY1wWzc909LfE
7tO/8ghlgCba9yUNmm2G98V93XurJXv9waS/pIDAJhaFvnQTd7P/nQnnMZ379C/D4aGRSfOjAg5K
EaKTonmJzKPv5+6xtgySRCmxQMccpw/gtVd84LJvhhZ99DwQ4AUFt6gx6pfBS1eYZQ5pN6jrF51U
1ZGnBc5AdiJexnnU7zvEdvxk6xd1hDP5xxjH9gfV5cqg3WS+n5zU8UtMWXBTGsVWjRLEp1Z78h7V
S6kuP5m21P32j6oFnCwIQcXHZ3XtNJXYLNWZs1VNN4YkMMTiuzp2qks4zamDT1SqWWir0vKF0BUY
mar+bqXIzWyjrc4SmuqbsVTwLY36+xxRnMm3mC+FqPR3of9Uh2vYUhzgo0+AeznbN/YeDsMftdU3
GP8w31Ld80p8g9r9rZKluQLrmp266KA5eEUH2guggGCXWfZJyDp/ymvb26R2xQTCG4Z8U2My7HQN
z2qiyU8C1tN9Mg87ovIjlg+x7I+4rWskSNf2/+XJn5daX+0/L2DEAyykDuAHN4b3qBs3mTkEr5lR
tdfewKBX9VdIArciHq3Pw2Q1/XYYqOffD3OZLJ2opZLXObWYbwArzP9M8y4IW8/o8Zhf7G8o8IkM
tOmbrgfYuoCHBKLDTZT5wXAIsiraqabbOE6YEyi4U83Ieh1it3tLULXdpjKmanW92ICvgJf32xzQ
Z+hCTfsDC7WtjttxjDCxArcWBN9ty4MvNmj6k3A9iAN5p12ioOkvkpgccCmhIeiEjp30efbdGfqb
qc5fcj/sx1T+KSrEf5PXja+TJdMdnhnVzRNzf4IGj4ooarv7coanKPIkeiNB9KvMhuSvWD86AKG5
NRjmq1/407u3/vY0UVsPGVZnB8t2+3OXLMm1Bb+zS6ExvOjrjYI05vRTc9u91hATs+MA9peFY8es
yZUiZVorHcQ/ioYghGrOFnfAHEz2Z1MzIVMC0c4/m2PMr7SstGKrA/B/LfSJbDnIep6vNDsnm2i6
9efBHunqY+Nmzeeoi3vNEboC7+l6cFJ7zPOKpPscFS7ZE2gD/ee5oEbLY2QjnlJXLp0uB4Glo/Ne
/+YgEOkxNjQIqerPCKhhiwd8htToUmTRgRQ7CrB1VHokQtLGAnG4nguXxDlQJuh8NpNUtw56B0hQ
jfJsM+DKtf7nudU0LgfTiYLPURjrE/CBxg6LucXuQgC9mimbxE8Ezu9Qtle14eP9ey+zKHFdprt/
H6EOSxKqM0nkFQfVbAVEpipxim09AWMubdO/Bku3KQZ8HKm4QKyVkNzcNzHcfdWpjlObuM5+eqlj
nFRLDbpaROi3HPfZev7XoVlBLAr1IsuX9WW+Np2pv5hVgcvcPydAl9YuWACc2zTiiaeOjbIq2OJr
ARJiPQ7YFCOpU99KJ8as/Z9zI0wWLo1WP+Sd/vvrjzkPVVT72U4d+/VinpmfkGKKu6/+Psaaxo20
N/XKX9dOK9PfEBiD9LW+nvcceYYgpp33nxstxSIoCRIwIWLz1V0UidOBMOQwU+hfuw6pNOX2Glha
udWRhdz5alcd2olCA/LUBp8j/5vLdQX4wygmtbC+xLxex8Uz4O+XtGfN38RVYO6MjFoWO1+oIzKC
UxPzLVdNdwUL+3pSXykgid9k3m5UvwFY49RInWnsOC/vRouNgtv6/TURvf1aEg1Q/XkZTDjeTbCt
1cWB75AjSYHxEp/APodUgNqILgvu5LpRza5DtadHC9SvtW9sGpLU5PhFiNMoGFHzf7T2edFu+8Ba
LjyEwQGrATfyhh2BL54rSoCvtPdqxEi7z6O/NPlflwoiKIbqNHXC57kyds52bU8Fc6MWnJ+p3a3o
bd8ur2oz22kFOJ2N2lN9KQmjbezpgNH+vwMJj+TfTsswAZp1UZ//1a8uok4lTY57C9Plz1f8rxdT
5xoyQCeqr5E5Qr8FArO9vqKzFT970Hp5pzZC+oQtC9cPTm6s76Rqfh0zWrG+0QNtPJitl4UOhTjP
GgTakyfK4oAJdvGWRvmjRQnVH0sL1tUn4PDbEUHS/R+OiLSmw8AS+6goMMu7oO8IXnVxdWfqHlSJ
zD59dXlF5qLw/eeQrzOkmfeg/JorfjHlner/PNibdW87lI2+cfq+e5gFT2jEl8QaiZ2AO56ld6yh
6oTN7HQPn52iag+jaWZX1VevAxgypjvW2PpWXeZzwPDQpeZAnRcd1Xy/oKSfNNCHRQGQ+6sv8xPP
+2zXCzCO8GvIMDza6kzV+du4arctyId/Xe4/D5zWv0CNqI26IiWSf/d9NfnV8WBXx/hVM21w90iJ
AwCIwOkRny5xnfD5IbNTN/qlyaAtWQlNNdLDhMUno5OAh/iU96rTla5FWGS24JrKNBTW2D416FJB
86XeCds6wiW48z6a/rsaUz0NJpxHj8gj4F6OV32uk9r4YYKsN3JHPiVoBZ7qzyE1juSaabvue5+v
ofrsRMe+1Uvao1njwWCUOhqYsqTqIR2La0vs45j08zegtsbId9dnq0bUMemEYWhrYK1orEerAY8S
lH09WKDXywKmLuTd9iVaUXFOo1Mx4EMKdNLpwyixVpRO2ZGHbuR+KigvxIplPs9N7h6YOMYPVPzL
7aDZxlvO0jkcqfH708rExoNSC5Mc/oM3WQGaJYx58iLtX7SIJN5gyeI24rt50os8O2nrvEuvm3pn
TfP0AkxYxxoAEabhYwGlrkQRPMGVqPtz6Pn5FWV1i5ZyW1uduFiOSR4XowD8Pv9pqz21adO2Ptqt
dbNBdV7dfzaE1uIrNRTaXZn65gGO6oca/Or/17ELbNFV2/af1/g6Ncn94dyV+G+s1/7qV3tffQuI
eVwDn796vg796lN/TL5cTc2nsO6fC1Lylx4aFze9KXbaq59ggKN5WPROYGJ2Mlvq7VI+Bl7nPGt1
57+IynwQ3pzf6yRSX9reWHAi6orLMJbByxL1Lcadncd7wKjdju7eYvpPKRLNYJ6DE/VyxUZdKRuk
cQ2S5IcadKgie4r4uTDnBn7qiFM5x/zUc7WN0pKqmnxAy6DaarfkS3RG0dpdnAnCZBl53/lRjoCr
aAFgfi4rfbz/bCU2gS1/evhsud6xXGr9UbUCnP1Mt7CfKsv7ppv1sivHbrlXG8qDYWBFlo5Egb6q
sf8ekCgqYbb4/g6hJNj+Qo0Y+DrG3KGOX1do8gzpWZwcKirX7776+1GskG3Ul8HY4PDalfaus3T3
oUN082DXHkg12zPh7gikJevGIipyhUzOTITVCLNS+noMQC25QKZaW+rYLMUxTrppfnT7bHjo+62b
adOdns7jtiSy9TODYWm4P2WPW7OelxAlNOFhFEZaTQ00Dncmq9U/htGxSCB3v4KSOrZ5BW+W0QCJ
7rfdzEGCS1q3XTZZDO8RioDYsUCJTprpEXMu+gfXkeIlGYqajFklTwT3xEvJBOcgAVNu1WjpTc5V
juUbweii2/TU3vl9Sm3Dmp0d02QJHW+0tkMcQJscQIaEVV/p59aIls9NXsHQ/mr+1DAV3VSGFl+I
CsUXtRctdfJbUw38q69YzxD+Su5XpxhLt+Pe4hwleagpSch4zGWy8xJdXoY4zR4NR+JK0LTNz3Zw
X4JJt17yfrKPuWdH+0IM0TewTYQFhPzZLGWPWGvubpleWteJbOeG2rbqfkoTvT1QszrvKlReD7hP
RiejhVRjt2b0YK4bVk3NbbTsbZMR7t+hgWWS3o43NagO4xH9i/B1dlbXUBtQGIjA4z1pKnRpib28
yaXZxza2hZYQ464nkX6avD47pAOK8GhwkltmZemtxjoIV9rIJRJB82sgWZul3SF9smakF/+coblO
c9UQbnpNhU8BrqbvVhyNrHqkB2tQiG9j/9Ndu0FWuKd+DQ6SJWhCFMzx0cBD+c7vRu1OVK52hwOo
vRvjksTPOqD61CjeFNhcqTZyWJx8Cj3UKI27DzoU4j7c3J/6XDy1+CO+CKRdx3aBkFQ0lfYOOmKj
DpgbM9/2TW7fqTOjCqlO3POA0PTqqTR08rufWpugc6jrBM50n8FRviciOe7jUit/61OjEnbrZg1n
7OdgHvJdzspomCefryPnqo0jC/MW1C+qYdXcIMIS0R8GOt6fHp6CAHYLcBW4DZXbr7Oa9fzYEkPY
zpF3UAPqT4nQPoRkoFP8XjULuBLVtX2bvM2iy+8HgYEHCX0CznKZQXljn6MO8yNSBMDQeO6uo//P
Z0HvaF57/No0yxweQFkOD1QjDA+uJU4BmaS7r368OUgUL4vPcpDD1ADIbv2OEOtJnaT6+X9nbNzH
NcTlWfdku4mwj777TXf097Ko7b8yHJKx2/ilwWFGGuKLN6/V3O0QoK+z4qQ7tZU/HFFmWfeOaP8+
m3f0HfXwX1bc/+Jy8TXo+mwM/XXXa8rkmjiYo6ZRkcO1pO9roBume8B8+tYsDMTAGNHORkZgf91Q
43KIdaqCVEv1r13qqGBJosNn4tesagR/K2FRzGb0qJVPiISTZ7WhfEbbZtBF9qqJXJSIAIZ7hyaj
RpFq9rvW6OZ7ZymHl56s+8ZHCXhSgymM0T1OQxhcraO6V0wXHH/WpAWnyrJPnmZ0XGpQdVFpgdTW
nu9Vy4mIMUR4MbG8qSCmjhgur2yCAUHpFrAYsYi1+UUlgJPPW6ba03pM21Bvv0Rw6XXPn06Skvln
318mqrZNf8+Ud3nW9HJdTEyv89pSXbppvlVNXVzV8S1f2UO5UDuiBn1kRI9DAm57vVhAMYUEo823
A8dWM725GAmO5cTdRxSPs+4ye7TTK3kpfcsfND4uDohCSOXcNx8nOQjElWaOK8d8iCZteEdu/R7D
wHrIzy43m0fPcp6LeSbbWpTewSa6vvdB3+7tukAkIDRE+q6Gw64gR1xUJzy30scg4uYOX2387hPo
tjt93hkA3WB929NN7WkOcqNGmBDgXT7WTBvLjbSoHy5I6xN/4ilNKJbIGY/kUY8wOwIsjR2BSRQ3
X5XkR296nIN1RhRU4GJ5/bBCqnu2TLlsXs00uvgZVk38/qkOlfkfdRTVT0K34lPslx/BEP9IAGwf
otQIwIlpxLZYDvOUTPkWLa9OOhcHdxU8+O10yqTgfw3crZ/ekLc74VyK5IESr2Cf9A8m5cUUchsv
vWV8B5fohzqKsK3dR0Q7KbKU0C03+ozwB3jqZhj59RA+qJLt0uEYrolefwgCHRIleUJssOGRoa7p
doiePe0sxNRuyXTAsMVAtdKL7DIhWwyTurv2hOOBsqV/5k5lIBjEgTSu4fKLTivD0UZgahbDxhQp
Qqf0w3D75UfX9IfISU/t4txbQuqXAJBWyMNp2OFFWAGIn/+K+h+yKlPsE7pf2WTwXrQfOHAesqD6
NpSISUzR7y2qjk3UauEoRR2a2re4wo6dyviQNfZV1on9g1IyV+R7i3emCiR5Ga/9pTNN2Dr2G9UA
zRnJMasTmerYqg+EDDRt3GADXiCwcr6bqbkg+GZOGaQ1HKZh/nAsZycqHrA4yLSnZrXRdFFWLzF5
OwdrLDnVlHJGww9trKqXPvqrCXDYBEPxqhEdZZ6w3ASskQ2FaxbrmIKHx+JtdcO8ocfkP1ma7OgQ
XkAiOf4qsljejNkat0Px0g+D8Wp55wEF5UaLkheDupAtLlvWduIeQMTTPtWyutnLdK4hKTwteXkb
OzyeDUpkdkvOh0GiF9Nl9KQw2E8YOOw8U9inqJa4t9vjIzwCyeSzaw6pi6HAMPQPSD+2tpxHVMj2
2ahxqNLTtERp1z97S03Ccq6XLfAPeU6y8SR7tLk6rLQsQ76u9TpGXtSY4bGD8BVdV1QHZPtT7zWu
KXvPsFI+l4ODg1rk3nwPmTOuA0nfuIeupz65SnVAMtMGt2P3uCzUMdhwWWAnVMaZZbm/GSlMRB8s
T8SwQ7vpZlQc+jkD6XVmFoHzYTM3IKhyd5L3areh7q0IfxtbTJ2OqnaHAxiwUy0IdKGO5Cx1FUMN
f14griQkLjMsp2WEWJxW51HaEhwxlBPsijEWCVJz7/T6vW6CgkdIvvALS315X7A+3rYzIpPenH/x
EHMpk1mCxxZC8kZjZhDy9IvPrrnPtSreRMLb+Unh//lUTf1H5rOAmz2McCrzp+l6zzB3Q5Oc3im2
gCZ42fCHaPl4kmB5ELabnnWBtJQMPJSWDbLZ4F4WACo7f4/6NXmp0qXBYxwhssRmy8sJYQDQ2KWa
ELiVpf79IKNTufhrzh/Drjm9GFb/Wjldvc+E+OiqAtgFbjubrDTQPETDVceThhQ+iWqjrZ/bdPge
S7vbF07q4mFBQkWM/T4aZLXh780vZTkdgpQ3pMRsKzTx+bk2NW+WUSQv5Uhe32xYukTJIc/K/UJA
+egm2LaXtdzDgX4doVclWVSeF5/kWhHj1+WY+b6rozsp5PMMjxrbqOFBRMZ7anqEalp50VlvbPpl
GHZULjpnzQQ+kRi5fcJictzKrvkrMWqcY7uNpcu/TEijQB6yadO0xTaI4seusgwcFc8y7vHvaMLa
a58xnHlrbD0NA2ti6euXt9RzgU5bI8bGMdpUGaxmO0wScj9/72QAkCT3543X3gkwv747u2ESVGbo
lcLf16R7bjhXQkptu1tFTfNlKcUeP23qsLpEDwMNQhYxffycB+fdqrG0Ngk53Sd6cByLTUeE/lxr
8y9o8SYU6Q9nLJ9w1h1PcBUQ4Seki3k4Y/OBM3tYg0LcEIYGYlnx9ffWivSibC7ZiPdigG3J3o1c
M+y1acRAz3grCjGhXZV39oyjZiaGIhxzilOTMbuozZA42YXsKF6W0j0jgSqR8Q7Pfk6BBZEl7LK0
sO/kX5nlvDnj/Ic0O3JgqX2HGPsiqEL0ZuKItus3WyuS39ocKrpXFS+4Tzk3OEhYe0jsH0Xclg/l
jA4PoshjQuG33ZfFrmRStzUpzNqCmYI7bIxoaUvAy0Zb7hpzRdTUfn6UpR/fZQlZtna00ssS4CgX
MVOD5ZEb52y0qNBMsYaos3w8VlM2g2h0rQOE9vk64FjCZJayVuQxzX4YRxNJNXZ2IoMiVHZxuovh
7faU9dgJdl6kDp0nTFSrbdVYmN9BhYC+UGC6gOcEd24k8U6SOC+uhRnZCCz7tW2Pg+amm6rK/NeO
pP1Gek7/JrNUC6MeGZA1Y4Scoaj/tjSsnIxmqN+1hpxokHfTSTi2g+k1E/yO2+X7hNFWmFLX8k5Z
cYc4Ge0DOtUOJ+bEeucB1mMX0xjvk9v3MBMS/b1OsXdxiIu8x85qo1cv4zvxdBZseTO8GwG2dCUq
qffAwefSWXz5jr3zGE5R0bxTQjaFxmDLh1izzunMDAnOOh6+OJ9tVTNLFvNWaVQRTen70uUr6Aam
YjzH3b6xJx6ytn1OXdbEUWwPtw4j8FvL/3qZfLlHcMZamQfQVgQlpZaF51yZaxNRCh60RWovXc5b
NtqbweWvFHgvY/mElZfQjHyHN9IaBe0RaSa4sNhxyzdkso2Ni2R8r+tauwfL+8MfClLM7UANg14/
k9OZ90MWd1uUQu6mIUQKyscq7htn9MI5ya1dTgg4tJzhYNZ58AgzZ9wv4jbkzXzs2yy6Lfwv0Hbu
0Cy+FmmUPBBIBcDFIoLphqbfG3Ev+dkvDy62Yee6lsBR9BZ1XbJOqiNWsvqQ4YOXSPxufAeDU/wZ
bd3K792xr0/BYvhnI12s7SiW73Vf7ztZL4emxZFwFsEb4uBtL8eMwhd+/9GC4ndu/IR/xUUb4o8U
jaDW9txdlKdxGBUEWsHyz9zyKcbKMkqGkoiSFQD0D3BLbuZ6644LAlduiZFaX5VbTUiHB3dC4QMB
AUyoImfTB6UX6mVNIpLHQwe48mkUWNBaTrlve0uEIwZCuDHFGKrWsRu2ZJZ3bSrcLZTq4QzbEM/S
BPyDyBd0Cy3hMsPmhloxhcbjJrurrAaRrnU3a52zGxywi9R2NIBSPZzfynsN25+jMee3RGujS8dP
FRMg8YftLf3GIct4HHTrDlY3IeTZM3bYK9SHOk5wWcteW9doHuJ5MkMiat+5e5NhHpP5XDnhMA+Q
OttYuwc90N8md9LCinT9FWxFsjFXi7FAD85pRz1fTZgn7+QD0W7EDT3Cn1oG9rFyRHTwsJR7LgBj
4K1z9XUjv1HeuOcrMd06vHe2OarEcxz52LaV/rXQmQXGGpaCvg7zr412ljvPodFp5y6oX5PE9e6q
TvslJz6oyTGsqy0aTJ7m/M/WQr8jF26Lef9Q9zK7K4ZxCrVsBl8UjPcdz32P0nNgiW55LnU72mGe
RxnnQKV0H0XnahSYLXraL3uyx4sdId+aRLpJsaXEuYbvSS/A5IHdogTUIjA6T/XJn4eRIp26uYNI
d9MlSyqsaXULRJSJ9RZiWWZkSele5BRMZyDqMjTk0B4ost2lk0bJGs71x9IpWqSV4qVr60dNR/Dm
96Qdvbb9MJLC3FjSsPmFFfz4Avt+6Seq5Jb45MfNzV1joj2opN246pconQe8y+pDBGlypkZJJ3u1
fG9bC60c04ItPwps0Wbuyss0JVu3Dz6KqLLDzhuIdXT7cSrkZWrd+8TrptuEyLDiBrsv/PjNK3Cw
mgITt1CAmMsUuyyGB94g7AT2Lnz8XeIVb3U5TduGkNmukCjKixQ1Ya3Ft6U0xV01pcuujXhElS5U
LC8Kir2WDd6mK7HZTqL0QAyuOOdLdXJ1070wx8ddw+mONig7yzC0g+CHRBXRQ4GAYyyz5LFlPRs7
JJotn7wJNrhh17SsWHXgkB7Oxay44+lQCtfYZghswsTfeE52j1OHw/SmBRyKQnLrePljGiQX1/Hl
rgs60Gh2qe9xMXCOi6cHVPw2Nu4HglKaIS/3oKd2S+/W+5SUdBhrvHPRrO9az5ch5coFDogOd5Io
iXdYV30YK1+w6dvx2SgJC8EXpZTSTEI9CPDts1xiT1E2bQtTPvNRYWsc+T8Ifxb7RBPbeLa2XoFG
JiYoh1rfk7uxkFhfmdDrLdBlbynxGepcNxraQETtndwMTCn2jQPRtIEEgTq87p6waEPFSiIwIOcv
JxT0xWTPoc5M2u4NDC7z5SeYhfGSZMWjFmF8NOhGdE1a6wM32iFcBnHO+jw5VTO3a1tDzoXfri+8
i8cqk9LTy2DpW2MhHN40hs59L6J0LkKnlLfnDo4pxDBcyrO4CSPX0Q863Lrz0Djyc+MsqCDw2xu2
MAQeoyBf9tRoThucREomshor9anE3c0MmpORjf15wvLrrPa+NrFr92eQ/URsen6Zk0e4HX37Ya4K
/8CHK85WoYuzS7xr3y1YaUz5ck4aHgwZVlOEZxeY/evF/Y5kQF9Mh4YEo+0HF6IXfkio/5YYgTzn
TfUm/ZIASmWP8rikJUvkgKpmv5jPwEbm82j11W7w2nT1TsQt13EqTLAq+zRoxUB44TDNS3XmKVKx
CJqiHfbEb26KKqADns/1CbW0ziUu7XqjpXXKWgrzM7Vh+so8NM1vDmH3fbQ6gC29PNjF6Bwkt8Oz
hOoHa4FpKYbf9QuU9T/aruo/3yu1p96mdHEMZirRAg4VefghAnTHipZ1htrz1+bEioPPeytFNfFH
s3GnaDy78StFTYIb3c7oa4vVBVnZwMtA28QVlsx6k586XMwb9L/YIT0aWpDtqol/jOSbY4iVBMEM
vm2jaMNNav0DGoBy7S3XuF1gH7cBLR9BttIjrDWL5ji2zUqzjfwQrM3YUZeoMVlDBjtZZ/UXAPMg
L+wtr6TtxJkHw0rVWXdbIxUsfyML+DwiSlAhlH+/1FXA0mq0ide0vnFG6GCeE2rMNwJDT6Sp/lL8
JO7i885GE99c0/FZHdOuzCEE7p0AzeGzEuZUn+W6UU21sYF58DX//xuOUAf8djT08nY/4xnjo4Q2
xLhpBveDxUkPoLEw3Z2r2QBGqvyIuURAUocDYtGdFyiGITYcoQwk+swEXzW1GVD87ec/kwheFIBD
Q+vuogL+cKGVaeje95jA7Pt0eKwicZdzHzhX5Wq6KcofcznFBMpbPwTMqJ0X874tg55wuObvvFxC
9HMT0glxtjyB/6u4dy8lVg7xo0dWLCqfU294lbpvHYY1TKA7Tnme4iCcpDQvs7FsKeEPRu+5l/yG
g8FHL1nW2J3PlEF6hBBjCimH8YS3bs5PB35qMqdAaTy8EvOaOGMAvKEZCmz7Ev0YdxrTKoqxLrw1
J1gwmhMuZJ1DbUKk5VtmmAex/Tw5GCWL/BzUy5982N5mRrR6snFfDn0z67YpKTJz7ILbmCzWgaCy
oGpsk7GE2Dqyre/1kqLGgWXUJilEFvZFXN87GRlnrBMvTV8dKLRfYGgiQhvqNAqtKTE2ekvqeMnf
Uf3LS1RBko1ga2xbbWnucsAZlgGxT3Cb3XuT9E9FFw+PgcZKeXGW7o8pTw7e0h0GxDLPHs7tB34C
1TEijv5WV/hfVZn2o1+hmbZvDChGk+Km6ax72mDYiSJNfsSYgRBJ2tTeZH8MsELdKPV+lQnxNJ4L
ZqW590XE9KWKsyaU+nxs7Nb9SWTeJxbAPcrTu/5IsOSJ1CA1Ln1DoRXRkm0dt/kJj12eRaW9HPso
WA4LqYMtKk1ru2iYmDN93NZizA56s8Y7AIC2FZHWLundG0J/wJjJ8IRB7KOV1ekHpr0uleAkE8zn
XOj1WrwCENNyl6d21D+61nivxq65RAMFk2T7ycPUJSXPWQAHaMRKPafyN8nykuLWfOYmtevmsrg0
pYCSuUbvZqS+oyWbYzBI7VWfs10SWIRUm8TaRn2xg8Mav6IU/Jl0/nK1Jb4Hlg6vfcY0HpfKEmWj
U6f7Qk7+hyR+LQMfbX0bzRcCnzFUZHBKAxnkozUToa5YULXBaG283DPuWQFYJynS9tBSe/ac2h1V
72TCf0n9aDtB9qec+cIQYrEeg7oQEFNK+xhYQ/JoYdG06bSk+qMQv8AKpORIMcdYpBs8ozaO9nHq
UTDcLBUT6ny5J8Tw52x2p2VOuuex7fzHHrBFWqFnngceC0UquR2p/HfBH3tWOe+cXFoRfrU/h9WR
qlO11UYd/nX2V99/XkINu6sTI/f5yCy1U0zkk+oP/HbPn7v1aDCJXttqTz1vhlTnINX+bfdr/Otw
1ac2/+pT11F9s9FVW0sXWK0p80okwYKH6upjqXtMYQinsqt6rcFmQrCOFxqS3Z25jqv256mf22Qm
Dag52j7O8bxUG7E+ZkcbLj7WknTaGGv/3daSgFnkgCnUbMZPjqHzc/BLa4OIKH5SfaJ0ubtn9nhQ
fWqjU5uup2N099mF2/RDzG3s66RuDIKTbSLz+TqpahdJfocF/299GeZ0hjHop68+Vpwbx3Ct+9ou
jF3qi/jgiBimtdY4N13Y+i3CaYFH39T9kL7xViJEfjZ1bTovUVLu3CpxH+t5YfkUzyGI/vojRXFx
yCyRH0mMULVMdeIIas4wg2E7yIJYSlRd3Xpo7+A+H3yesReJM/2Ob2xxonLskLPkv1TSaw/AXV4r
WXg3yg/1ncayi9tK7F7HbsqY4evXfOrOwFDKSzAy92xY3BxRUS2Q9UBlzloJP65efiT/i6/3WpIU
Wdp2rwgztDhNnVladc/0CTat0Fpz9f+DM9+irfZa+wQjgoDKgiCIcH+FYwR7brT3RkD/IW9r9W/0
1vJDONj5UZ01lFjDjiVmV+7tIhnxcqjys1kXZHpUBJk0HaIcU+9D0vfqB95qAEbbZGFTEElKMws8
vBkYf8XlT6PpGlbKABq7wPoyD2Z5yODOvaYRIgXlWHwnlj/dSVUd6N2jh1q/lGQDUTg4NVC/cYen
vdS1nf7hWX19L6U+KmYyTOND204eOLU2PBRZMrzmoZ9Dg42GoxIMw6vURQWTXcBRj1Lyuqq6i6rs
FzI0/zaYR8tBDqMHg7JcQzaZ/jsarPBFLuOVc3RV8eDYbQ36rlym93V6lTrsBqP7VvEfPYwriqk4
jLB3n7U5w+sHRcWT4wZLeIJhW+rQJ37JcjKoUmUV/YwUcfFDxnWpioZ52qulpp+lGE9N8Ypq7b9X
yJOTogNUEsyrgFyBgz7HZexc4obxFcmW/wPdrk0arKJMzf+61X9uR4gfDwXV0E9yva1hr0VvI9k4
VjbZ4r5bFQ9IBppXY1z0c6po3EmdbPpCLR7aZRPECnBOfZpPnw5sjbVkdpBsVZ+3KtnDuKp42Orc
OPul4uC3y+vI27l1gwStTso4HKN/97Y6W2kBEdTeTVooZJjWZnlQpRdFBwyDjyDS+aXpL+ot7UdA
IOjoM2c4SVELET9nTQLv2rGaj9D3F5DPEitcGkdDmF3iEBlhKQ5hV17HCJwJUk2svUL7w/BS8G34
iaxFk6T6RW9A7rdDZ3+MeT1cQsSzD9IY/fjk0tbldAhMuPJ9azs3v2ZSYidE51RFwx4emNq70+cs
wbzwi5SsTEPDijyBlCLXt98N00Ilqc1epKroAmYTWTnfSxHElLlPRuvvCp2Hgz4iuGtFPeqcXaQc
Lc9z3zWmRhc1Z1InxQKpF/TXmORIY4Ph4hkGw50c9EF0vH/V6db9fpgM3quyfFaXiyYt093W8/J7
aVgh6Lr3pw43Q99Od1KHd6R/DNHTP3ms772o7CHR8Ikb5cMm3yZXd3zCncvyCmdBZdobtj5fnLQ5
hU6fgv0MonOOWsh7MLyUZZ2dPKVKTumw6F4O9htBAovkr9YdC1BZH0rSE51K1a9dkPB1n/IMMsk4
Mc9nlPMcO2Uubjh3cwTd2VmKvYITR+f5X5DdTT+ACONX0plnKVXlUL87xpXRMTrac3V2QAUhVKx7
0LcS7TLmfvjRjESy0oqUFDQa/aIhqbsPyQksUT5n34N0OUap2Z0IYy2xMZfpfPY2dUaO9moWXDz9
YC8sVFvt6xfZ6OnFMJUnI6+/droSocxfTU/8aGQ4ipF4dcraRTGgRcYkj/eBXUI11NEQRDWr+KfN
+2ffr9T3OEBpEsQN7vKe/5YR10oq5uqqUnF/Jg100bKRvXCZY9iF+RDkQbpWaaMf3RSjf42b9Edp
u8alMQyo4vjE7SamuHdZlf3F3Lv54ZrhYz9m2q8a/YbEaywWS09YI+6YkOMYObQtcAkrQd8d9alg
wV8j3boLXM36MOPmGgHk/aFlCMMpz6lnodlkF3e1puanQiNOmytxfgTAUpL0jr4y6cOEBmHafdh6
4c6H2fVsIiBPIMCOftThP2ow22ev0RZ0fu6iME+MMI/D4oTXBkFbFWQsvgUvczzk70MXL+zCNLxJ
Ma3QGwU0cQ/z3n72u4k8VDdUcDWM8TmqzYVfFjcnUMHxpanQCLGU/GL0Sb6PU7u+EPSrj+ZCK2dl
brwy9efPz+QgSVAcAEEdY4VEP0mtxdy7jQje2DtTfxmU9jWYGYEMhtpT4OsFSrg5qC88Fj7wBm6e
0Pt/sVitffSzq720jX6SY4iLenedB7h6tH92DM4fZuh4b1mJA6+tWx+9ZUxvM6r+cmxECI5Ys7qX
kore4mvVE7lfzutJFr/men6UEjrw5WvjJafQL62PtqiUF+L7ZznWeZb64vj1ZS2VZvXSDvPVVBMV
WQv9klTp/Jgtm1Yd7ua41QnXUCq7pj/1rmKjZaTbj6OuOax5p2xHRAfNAKnEcsZ+jC2+MdOU3WU6
dhXqoHHUn9r5aEYRPvRSlkOyIYFpNkX/KIX1UlnVIOLeFIRRcXa9DD2y2AzGBT4DVh1CGEI5TIrF
8gdIAticvcCeyVoAJ6I4tjqtZ1edr2iGv69FOaLVZX+LrOQxS/u/zCIurhkRr8e+r/7doIDpHMvE
rvafDgyqNz7o/JStbWs4moGislbtAJAjLbJcJWoJBo16jGCA6QdPRuKOp7CHTKmlavDEmwRJwO7n
6T4CXiV10s6dyuBJilikPcO4I8qwnL/Vz1WDfFFtK+gyBjVTOR+P3ckPYZyyyeM2B2AMxXJIS5LI
S11kMnoiBBQA57Db98zKP0q/Ch+l5HmTv0Arcxa7HBzaWDkrgx2zkM67d9XO9Qe7dL6CGGkBvdAC
6whAniauMRTCmhxTVifzvRS1FigHZLwUKxyOllMeX/3BAzm8FJHxzJ7mIVr/sFTZ1rSP6jTASYcG
VjYQYh3QRJFiNOAGZZtLIFr+lm2VN7gYNpY0NE51x3quoeBKSX5fG+iX1M7qZ/nt2YLzGq1YwdGG
9tUCLJp07E6kWIbqTNfMF4Ob5bfZGTJIMUJQS0muFvn9c1oS4iWxTGrN0nIV1++mvtkkCwgkTxVj
tYkEtmqTGQpsLf1wRsboOAicfwAQ39XshTBMnjFymn8Tt/gyEQn9u0TDek9SPnzL0XXbtUwNdz3r
lUcQHOmlLGz/1hpzeIczdHQhD5lfCkQ8n/Qs/pIiz/aznZxXcwrHL45b/syzwt4VZjLeNBwMn9wY
9A2xn+jnlUR8QwSfhYEWuPFjOuYxSJwguCNFeo7H+d2ec2OHHCfwjTK1H9q5K+ZdVml0b97UPs2e
ZKNgQ/BENNQAUPWPg8Ljvk9goLtDRT4tqHoAV0DP4dCpaGx2sFi8drwDLD9f66b6XjapcrW0bHq3
uopuNz5rfq1/sefwRz67exL0D/1U+qfQDn9VXZY8RTgJHLXUUU7Q9NUvpRVrTFrbk+bq9kdon0mJ
pV+NeR5OhrL45inpXaB4P5iuqzfsO36ZUfG9G0OT9E7lXDQQo2TZ3GNcIjQ21nGKAhPkBy80km8D
SSKsHFygSBXJSocXO6lG76CHpJcqgACvRXEmIh+T8sPzos3jt7RFnZgsgfa1mgPvYnlkPgG+p8cq
RB7TdAArDWDhm6b3761vLqzvxyHXXg3kziGiV9g05SjWF0TELOQuCbyMxHtV5ua1YzyN4ze9ZZL0
UrS2e5myDvnDEYByvSfOqFw0hbwanKbqBHdeRx7EN24/gHqojykRsAP6SvYht/OdgVrllc8jEpt2
8HeVufXbrPPRpkp/ckjcA+52QiKmbBRzDO9HL/4x5bh0jwPaufNc/p6hwZSt7n0LuqDZW7gpvJC8
1ZCbt8JbYOVE5aPSPQS5anwB+fl9sOLyt4kKJrmgX1HXVZC/Q4L1RYk4xNB2OxWRuiu29sOrWmjR
cwVKRUqyqSxcZyDOExxbWsjGL3WQLqO3OIcMr8ioaMD+4gvYiGNsD0x4NFN9m0itHj2dXLcULYQU
H7PYe5BSD7rwbTAgY492fy9VBuyDsxPZ1aFxE+3N640WlCcAoqUkVZjwIfjWpslNTli+PleDLzNz
l+hSaP6i9ll2b5MPpNWMyhcpFZkWHFPXz09SHFnZkK9u8Rqjqadr3VukpCAEnH5a6/TJ0669l9sg
eWkiGyYlJ16N7FlOCFxlOiYVdmhykFk1Lis62YflasqyGQcCfwqkgau0INQ93PwCFajtkrhA3RBf
TdbfjDddsY+86W2KCXdMlqa/Nb6Dtlwd3tIs5EtXtPFvu7XRlWbu9OqE9ms6/Cy92XgnprmfDGt8
5TthvJdj+SNMEJqQY4Ro1T3ilN4FxKj5bmsteK4e03Bpmxt6cKuKgkT6cnRQyfSoTWThbv7M974E
DFNP2c0LmUFARYteZYM4SnHELbQ4Jv+p06co2wWVh3i3rUevUzCC8vI9tL/NcxpGxptbdMZbMisM
+mBarlKMFa+7ajPwEGmiDbbxxgdscrJobZ83pJFHVFov9nJ6FdQn4O4+guhw2yqlc15lk8QNo10z
jFcniJ3XFm30xzFWoJljrAYKMoAdnc3EeZYziAiGL2jJsabx23wP6rc5coPGI8Dmf69Xd7+LTPGP
MPsBRumT8gqXTj8pWtOtRalrzfpQa3zPpKQGTXGeKwB2a1H3OWvOzj7AjSepwguLdF4Xq3tDr4I3
qZtm/6blvBhSqlulv7RWXdCCPyqb3p6eSsAhD2sVLMjrwPx/Zzh59Oy4vOYt2ln2pJs7crtkio0h
eJWNp4ZntTDmRymNPvY5Ue2eCz2Nkv3cLFHgunJ2crSI+Mqnlk7orEni01ZneMkvT1X56PVl86Jh
w7v75XQna2zUV9nQj1Dw6MlWb3W+OXzUOEbco+ijvvYB9vS1Zv+1NUhYp6C80TTnrc49EPYf14s2
/YBgBTJCe2u0p3uMtJ5bjFce+QZmj6TQbz0kiJuUbOylsG5aDnhp+Kq1Znv9o05Os5rie936wUEr
sUdHEtp5kY1bEyV0IATAUKeuVBVAuuRi6uGQwFF9q2O/fPOTkvCaF0dnqcuinFhlDMQ8zItyP1W+
uqPv+1dpbBrut6BApdgwgf+Uqo3zPMMszntR/VbP5WtLoPABvVecuBJEbs1wMRKBDorXw3DndGbP
DeBgCHzqQCIVpJRm12/qVMdPTexe5aBUYYKjEbxvvKs2DeXjZI53dh1iuzIPxkdjDuXNG+sOVNAU
ZA91UB7z8qioQ3loGqc+aBinADzCAchcvF76xbgl7hdLc1M9Wnb1tTH8Aj58f++X/YPVByi2h+Sk
4CV897v4ZIUIHiQWK52CGQB+39VljOyfs5uDYKuvah/AnFBCMN1qrx9a5iD7htlH7n1rYj3bzaCE
92OkQCT1+ZpLtg98DOx6Ewy6qgw3EBMfWu1E54APAgFuFUg6IOW+1+/UGa05LKgMkguwk1zlnI76
F9ZdDDagFw6loT5mXXqdFEe5r7oSemw/uNeshwBnGB9xM8Qs/1zWyaA9sz503+bM0m4TGW3iHS3B
RKPYZfnUwpnaqaPRoUlDtB46UXPwyh7P35lvJIvhB7V/0cLGe15E+CZIDPZUmfAeA+PebPA7VQbk
govoC5qu72SEDlGrlafCbt27PsMFjEAAu9tmGlCAt43qDtGyryAsxquvtv2pdEJ/B1LDf+zzn1wm
vCG3YuzQfR72DsZMp6lQtPuMuWpmjeqLkXLlocpmbNrUN2xYdKR/52OR6HDy8KlptKG+1Z1fH1XT
HQ6Ng/ll6tbzQW31r8GIfwCIqe4YzFA01Ll8sYB/vFS6+aHEUXXJUGu8RyYRXAnflGPaOO19WRRE
SfQB/tbs74Nq6u8BEly6GkHGtk72eV2evWz0rrkxVYeUeQNLKyzqjQhuRN13F6taEIFBpx3NwU5O
AIS/I9X0D6NcdjHJku+5W/0eOFy3R52NCB79xm4U4HpJ295pbNFJAK6FlgQr9s7ga2/YsG3U71Wi
T/DqzPpuAGhwVZaAh9G8yIxaW6bVTFHoRh15ELwpK7RYkYyIhlb90LN/elt5TFN4voij7NP4BfTy
79k1qhv5N5UvYVKjuabepqLSXk0YHibdnnSvXQ8J+Bun2ht5GN13eRXcgpEZRqbx/k5hsYfeWSK3
Nyy9t8Qqj6kHmhRO9DHhD3A0EmKodlXX59Cevrum6t6PbtLuCQW2IaHQFezQQHCre9u5Bn2II0QA
mUZDl1Mr6iVS8hUiQL4f4uhnk5U3wsjmhW95nwAqQd6qPnFDf9cpFjEjYXiyD5hytJX1TGBE38Wg
yw5+3LzhtwbHzG0MXmKjuIY142CsmHj+9c2+7IgJ1Pkzmqbqfb/4UbfLxjEni1Q91I58F+qBfzQ7
kHqhprNCUZyOsddqjkGSuHtAWaeoCH4qZB5QYohQFCKU8aO3hvJLi6w5H+1Ll/v4nrhwmvSAHIg6
Qk/1mB4/BA1AnvmFFUm7J+9ZleZjPabZTiUGmcZqyJ93rAVCfZggFz+NHgH2Wu8mssLBK8IqfD7b
CoSSj3l2ibLU/QjycheWYLMIxgIYV+HwmC3B6zkNTra3qM9W/c/A9TMEygzgja6eAmIwc4CH/jmc
HfT2IczvOg0qU/trgDQYAfs9Nh5wvtp2iDo7O3y+1D1C08VRLToQyp2CAYumKshHohcTBD6JhdJ9
m6rpdQzt5p5QY7afuwlRtKx9gr38SqS52VnoyV+9CRe/SPet62IFq/i9d1MS371ZC04Ht9p/Gte7
LyOGWbNRGMbSqrrMKCy1WvhtAIh6rrruG94HBpxgOzgqZTI9DHgV3TsEj4uFQByk+lvquHfgHyZm
2aPPHRy+jazaiW4EwJdinOOMDrOqAhJFFlcEKtrAJOtWWpfKrYqdlWA9B3S9ABTnWYBu+BicIDPf
nJyklF6guYV07FtpdS5RnkI7JHF8LqfWPPd15f2Veu9wmTq19X/Mdn2A88631FsgMsqPyOj3uZUF
N30Mxr1eqc2Blbp36QGenS1woOBOSEkpPou3DsK9gyVg56vmgRngg4fB73M6oFHkUEJMJjm2ZvCe
Z4p9t22qoXDWos3M/2rXUMTq2Xq0fOaO3mCBY3QzgJ6V5538wPf2oYf6msbQt2fJvNPVgFfRN427
uY5JmzL7+Jnm+jHHTfemzsg3IRT1gn3pL2txiIKqc49usXRGVmd8iJfNIp5j5iN2wmbdvgx9Oz22
8TJyU/LKoH2pI6a6VZ2ey8BRw33q8BjBhF2VlvVH16fMPKzoS5Lq6ByaxbNljPZpzCPW38vGdx9m
r4OH1mrxseleUqdJbiHLg1vqO9HBKCAAwMaO7izbfNEDA/aGN9Kj2r01gLgivhcfB6V+mXWf4Box
GPo/AmdadhEMmL1kpKEKA0s0rcXrCgTmfzZKR74I8/JL4WGXgRc9do0lSI0x81rCLPg1OMieL4kA
ZcZi278pFYZbcCS6Y+LBsQ560FhTMEysOH3OJTRyj6D0lY5a3DXm9KyG8wi1w7cPI6o0+2kpIlMw
7XuTh2WmLkAzJ0zhlXRIT84a6CLPLO5AZFyGCUYKcKXHzuxelBb/Jxyek4PeVTgACmYuXAj8Fviz
ozNMOZyC2X0cU01jKthlTx6puVvcVF9m4EYfeG2ANiz+CTF3/1BzvGC89qdb+HRuiRI4S6ignnVW
OikdyvFc7UE2E58wAFaecvClNRrgAZNK2SqAPX2QAlOdmze5TDFr71Ed5NcsLhmyx8451FYMPISU
AiC4Yt4XKKZFToE7sWLv8bczHwYNSm8NUEDpAFYlDX8PyRH/ISbAeknm8EuIFBzio6cp8MuD42A0
uSDnDgC0D4nG00X/N1VQ36p/s65p79ohO9djzWcSVGDiJP5ZxVuWsCNUwfrqhH8XeWl8RUIeRc7x
VU8C65IOyutMEGCht6rnylyMB+JvamdcYm8MydYfvHj2MJu3HmNSaftUR760VXOE/wwQ4/ada+rT
vZbG76PKKjWsAmQUQyjDi0lT5aNrkzT8PaBAX1YFiCCru5NNwhssV2mvwhHp9LsbHO0N2K6LNLYy
sRAwGae1BVefp31zKFLbe4YF4Dyp0/sMgu/ZAIxg5wF+t3HytWRigHxlBLSyJJkqxTnVM+Z8ZQZA
U1HOSeeGzJ+MFPiLdciDzthjL95fYEcU751ZN5cRtsheijre1uCNa2sXNkqDuW7F/9N29kEvg5+T
rUznIk7nO4Q/nvsZsLeJqfZTgJTLU9BoNZlhpDCd3kmPVm1X5xIauBHAzlASJOYyft7C1HAHpIKd
kCRjEeycecyOrKKfDOIcjOKHLHvqQsBieFq9Y1rWXrMFM1MuuLoQhMXVdJ6iBTdaG5N6BRgRLkhS
2Ux69EVRDP8Y/6dK6qV5trx29a0MuK9eC51ulxUpWwF6NjrIaa2ugoN/mlSDiWH4HjcgBfy3sQnS
UwCd124NuEXD+IZQOeqGeN6tuhqCERLcUGayYHBjByXvRXtDDnR+Ckly/D65TXADl2XNRyar/BLZ
lTfaquCSXWQ3mYkgwcLi3xvqArSv2+ooCJXKeVoghcxlAQ71wK2DBq8Hf5co2hJHoDYAi3Ukq/K3
o+SHBI/Xl+mn2Q+gmJcb1yxXlL0Nn2hriTofBaooleOcTdlFWmKpyZ1BFhFvdjnWLheRPdzcp53t
ZOlBfmWC1jQJWITPFle/c9CoZ1EYcbw9JPfhCobzR7c8v9GMnEuOGrXkgGWTyP2X3ZglMiktjO+k
mGXVOSwVHf+Z5Tfl4D4DvDMu8iflZ3jBUxhVA+IkfXX0yvKnnJeOARzz5TGuT1gqBS+F633M6hLS
6FY3lnp3RmoFTyZAHyv2V3oDtFsy1OOUjkdVr/8RPLBsBmDUXQ2/jngqkiNZNdiYEVVOyhjvNkdJ
eq84r1ANvvUwF49eE/JEbSRET23SvMmztxP3aSDuc5prg2HdwkX8SjhuyZQVt9Rh+dfiLAxo8v8e
GthhHQh1ExzkccnTkD3sOUnryq70AivUffLK3c4r+vyGr6MH+kx2lw1EBPqGcq40VlHoCyYzQARg
zikrmvn4x66c7eBIARLZNfLbujunPWgoO7rI3xubhhh1c4jb5Os86je5c+tdglq6K6x0Osi9lruS
tAXr/1ZDfGXBAMgzkTNkT+rW7iBl2RgpjiFNFwLRRPRx6F7lwa9dU27N1hvkSE3kc1eBYT/IrZAf
qfc196cNCn1PBJ1ZrlV9bxfbEOQu1/tr5k4/A7wyThmzAXrdm1blLUzb8JTPEJ1bfXrVl6FDPttZ
bDvnOZhBAuO6t1Ohc6KE26AnZCV58f/5w3/8BtnF9gqyux7qa8v16aEmk4M0MfSDDAHyfe+QG7/Y
ALLG1xQu73pzVzjFH2/NH6CKz3fQII1XRLAm5wb77lybj7EbflO6TD1ud5hB8KY7LpTubXBR++cM
E8uT/Jber55Se1ZPaDT2877Jwvt20BVgHss4tLzWcqbs/c86rytnhAPC5CA9oY/TE1MYli5LR9BH
pJ1MONZb91ka2NVMA1PfD0iwXaQHj501XKbcYllSHXNnwPjIXcCV//Pv2kV69UOwwl5uAFdYAClb
35vjB1dfAIxGYdeLvA3D2zIsS0+S4lZXEP1ZRiRLn52j71QDmJX02QkUxkhpL5vtbf2ji667cnyu
vOHiNeZeesJ6CrYCZ+VL25AgkLGQBXtzRqH7ur3hW1+WOikGSy9U+/7UANI7h050kmOmdHZpsZ3/
uQtKWZ6a7K3nSHnd/XRcip/q1m5bVni9r0MPtnIk+FPzGsCV26XAY4oUkFtvg3BePhy6B9E00Fmo
TvoJHwry9MwL5IkPto4xqPOUz+2Lw9yA9eG9TsRiVotdC3UiB5Qy1N2dtWBV57F8yQe3O5nmzFSi
0dWDGhTEbnoEZlB4zE7CO5jyxS7SnIf6EETlk5NVfzx4+avSD9bXaStL5dZNtr4iTYohbS899oPS
GWVTL8O17OkJ9CUzhvMkd18uUoBnnMCs0O16H1r9Xt4SWO3Uyu4ftYNr/JVbiCjJumXCNfgIqe5v
W7gUITesi5X0Shwcaki84BvGRP+IeuDuyJgc5R7LRh57vExPEMpljTyl3/NJv3mxkZ3UebxLzBKB
Mq+7yCCjMWq3cHZL1HMPYRGsXwCj/QkpP7vKBeXJyx4jfbuwYexo+DkP3jP+c+6KWfYT+83H8+yU
S4/YBgNVU50r522/T29H7dBPEO+3u1hmDiNpsnxmMjezDr4FXUhIJfAC/gKXbDAT95AflSbk1qCc
GOiijJp1XHXMZLIFXrc6T65znQDmkM89Q49Eoziy9xmOYevsal1FRVpQkHPTtXUQhkv9WBuJcZLr
y+/y7Wi8tvrTbOTtSTWNF3mq26OVvbzrfsTGFO3GokDpHwr5vwu0beBQ5Nsv5XVix/K0xJGG5QMY
/6OW2Tns/DYfHhBkNy9A06qbsHaGqKtu9IXfZZhl6/OVJ7GNMduD4QP9K4WeaU5efbAgSCOLgeV3
rBa8BC4j+AGFwGPJLZMnI906UIk9WsCD/QLfkP8M5tJgG9G3J7l26GW8327CdlT2pMn//6WYq42w
lx7kfZKZgvwYKa5z8a0se2vlHGH7wYQWYQaZ6CqdfVHxWJQm8mfXKZfs4rDJq7buktf+F1a/fijl
d/4xy1jPLXN3DyzgnoQg9hh86GX+SnKE0LW8JnOBHMw+mMxvaK0QTw775FI0Yagepfm66y9f0Agw
CN7h6zxOeqrM6LbNVjfNGSkHDaVIDZjYMgmTf2fbrChJKf8xl11/fTmPMHEexgJdt579Bnj6ySZL
Ne/R6y1IQn135YeY9U13dfUqN1smdbK33futjkQQmtcBBJCtsfz1rbidK3vbY9wObNf7dG6Uf3QI
dTCGMWbKwImEG9giKcubxx1PWMYvx9cfP5dasYuUQf1jGimPcO158z8BRPurdNdIVx1A08szCLsO
yQ3pKf99V85ehypAOc3FLdPDZypIAFNkW8J94oQIwUOObge2NaAckM3WToqD/2PQ6vy6/vqlJ69k
j+2dWecza2eWWk/PO/In/3nvZG9tJbufy3LSetU/Wn3+A5/PUjQSG639rs1Izcq4ss0e5Nz/Vrc1
kaPrPFt2t408j60oe3Le/7zqH8sZaS0NP/2p/1b36aqf/lKwDPgYzdVdCKNvecXxcCZXUc3rWlVe
eNkQSoGcCY2IxfsSZts2W92c4QkK/Y42VWuwuzaS4VYuvjX944js+mYAQogU/Nqj5WXZ3vhPL9X2
Am0vmtRtp8kZ/7Pu02n/7fLr6zrnC7m/iEH7jQcXhzamtctcWD5c22ZdyW7lP2IV/635p7p1PbFc
dv0Lcp1Pbda/MCTevaYMv9XOC/cyNMgaVPa2b7SMIVtR9rYJ2db4U92norTzewQD+h9ajSRCUtgQ
+Xg5yb0zvZUuvO5KrZRnQtksq7MqO+le8bYN74CpoI1vZWVeaORSlpGfuVBARMnKLHcNHfmB1c57
GR6I/iPJ2qAM/C9dbR00bJUYgowuRTlDwkT87SBPUjbbcCtF6QqOLPq3Nls32Oo+daHtMmPQpIQs
XEhdgzqbh87R03kv698EgAHhomR8D9ohOq1vvNyUbbMOq1tZbtf/LMqB7dWVYkAg5d/hW8qfriB1
c5aAndASXqNtsF8n1utxeT7bmQ1eJSzesqtFYMRYIiR/rBy3ZnKubGRisBVl71M7GUS3uj/+cTny
6ZTBq5TjbDyACnyuoVLgGiAtiJQbGkiO5cNV4ojXvsnQ5WdJll3kzpRJn2eXWXV2TeZYF3nC2xNd
3/0/gpl/TBW2prInDz8qeiJ6a6M1yJU7iJ4YcYRMio5W9jB7JekY1Fy06VFe0TVOKT1gnPW4+Ute
5H+jWrUaHLHOJnXSkBzM8+yaIBEMSxzSmmzqhmzlbiv7VqCgfxZau3LRHXZmCwMyBuQt8mHpWnA2
df9OONsWCYBIRbtG7qo8lzqDyqRXxXsZwzMRPrm+POC5RXSnXeOZn26/3NQ/HtG6dF3vuqxZZHd9
zSOSk7NnTke5y/Jnt438gK0oN/ZT3bqqkyOfyZxbSzm8/Ut6GOp7G2u9HTaGWMUFuf+lK+LxbCAE
eNRhzFKEeoYAaXHFZ5Kjlk7uzHCQ6VmOeh4wTz1J8G6qg7dIy87acg01qbOHMqjbnbSau2y8KHNp
HtQ+A6Q3DMWuiXjVZeNlrrm3PQCeGpii+zRxT2oUWvkRySAMl1nZH4lKghqenGujB80TnCxyzYjG
QjzPHNyLYvU+9cf3BdH+GkBKeYV/Ux9QjRtR5aAodRmCR1lCeqIeUYGI7Sp9jT0HZUGze5hitBAc
YAsnndz+2bP8+Tmtmh/wHS+9qZVfxtzEVSv1v+UlU/IaH/ibH6ggxbPmvfdm6x+PaD2ZXT8g4aC1
qOMMwy5o6vprPYPpZUlefuhqau9R1AFeFSHbpRaLLYBJKHnOrQr9JlVFyigmydSU4LgxYqwex+UI
oSTMBAYcBcJEOzeFXT7OU1I9yp5ssqJw0D3Lc4SFCcJbRRwcygr5IX8a/jZJnp1bdZHyy9TKwI4E
JY7DEgDeuT4rt7iIUb1WIXwaPkaiKgqGhzYrwAR57cB6uCncG0gN0msewfYW1a+pn6LnYdlAdIme
fTX5hqymcpWqMsOkG91FVLkKhM8Mi2yNEzw3qGE/q2RCn1NF0/bTOAasIDgQ2x7QqtTmXuZYiuIh
u5uGoXvUks57mpdNnQHbs+lbsKtpsR0I9Szda6WDK9pAdsacMJsbRx1dGP/XlETz41oCzYHyr0Of
286vIst7QmUm2ldhu0P31Dg6mmUepqnJ0XgDTF8YmnmzHaDOwFq1g27rSbvDCh4ZDBzASy8s7yuo
dvfNstmK9M9zUhBDHZA2suGmlfotn83U2Gumod1kU0zB/1UWfaXsJw+WuxemBJsRNXjvfQCjrj32
fydD/pdBKh1cOHR/3i0TPjPIRNAKRYVKTD//It35NcwT/e+pSUArIIjzHowZsGt0sJ5mjVyyNSXW
XeXm/U3v4/aSpnHxyCPQoPy36mszKnSuLDUfVKN/r1ENenCj5Gmwqwbqq1K/xj2JIwexx6MU5QCp
0A/k1/NjPe56jDt209I81lJM+WKwXMt5ZLCpchRot4wZhz9OtvJvTjqbd3KpujG1R8cLL5DDcOrM
kEU78cGpDtsvaIPkdxjOyXrd2pjbp6Zrj7mKrM3ex2K5D7I3jApngvZFw1rZNu8gWjSvcM/7R0LH
VylhtNu+YloHGSobEWtaWkidY5SfT0rcd9VFjwvXQIDa0H6IWCy7Cgy6e/TT+vt6IKxcpqidyAEH
JYsrMpgJaDZuhW4q7RmxTW0vRbk9WaounyoHTNhyf+xxBOhSLRO9+GyPv9d/J01y/2wXNZyz5f4h
OA0iL5s8/OnpM+Ngopwiu7KpghmG+1aW3ja2SEj+USmH5UgHueMwPAGcAYEXoHNNrP4f9EMZlPT6
r7r+f4yd13KkyrZFv4gIvHmlKG9U1fJ6IdRSN957vv4OUntv9dlxTsR9ISBJqBIqIHOtucYMwl1v
DgGM97B6K8uN2B8PYb1JVahN1SxZBKwlG7dw4oH7JoiCU7cshgTuia352z929H2KncxT4JvxmhKG
+FiOGR6Gy0KsiTadWXZBUQBEtViJGvwG/0dHcchX7++juxFzwP/PIak9oK+Qle2/T9N2BZDb23gp
ZaKBq399O9FbfMhUlGpzStuljoK0o260VMBCpDxHyyIHMHEWm5PvQyyM/IHidTkmuL7sLmXI5e53
J7GGg96RF19HHpmDY5uoSlhWDp4YkyQdrCcDKT5kKbH3X4eKTfHBLdTRnQUI/OtQ8Wl/HJGp+ror
EWj8e8fyraYyptjxNhfmS4o9Kcql2U6P7VSlR3uMEJwokDe7jDyjTLZinRShci+X4XCy1fpnHiry
/WAW8r0a1peOB+yF3DSVLkAHefv1Gvwvq27Vo4m05MnOOBXJnPKcQjN4iirpmXrk4E7s1Mvg7Bex
eRX7UAqvUwrqfuRLz7F+SgZFf1D8qHhUkr3owjsnu5ebhvLLS1in06kPlPQ8Lgvgfurg6knNqtnM
Ls9s1HjLpuhDoSmJHN/+JScD7qU2sUsql9KnzKnhaCtauxKbWt8MOw3XVK/UDYj4rml0/Q9Mr0AX
GaO6jiiofGp6bBFk6vW2S33lE1Kw0jMzX9+NWGZeS3N8QELTvRrl+2w39rMh2e0hKyPQSabavTYz
QgrZMvIrEB1YumH/O7DM9hXJlurNMS7iZuM/KIjPYNi2A3pP1uKwXc9Yw1Iv/HcTZZF/7fxXm2pY
qGKz+VQOTr3Gr62EMGcVD5lkmIcm7SaY233xoFIx/QPrd1fslJCxPaDAeKaSVz6LJtNvyC/YQ7kV
myM0ib3iTMlKbNaxrV9nsnRiS5yxG+SzDOtNpSL6GEwzuoTCCLVjDSuGsujah8Jm5meC7nHnocUD
6wladl35g3UQe/rWd9a6Mhj87nA7mX2ePABjoqdervoVNT7RQWxakWwiU4j6o9g0MSLCB1L1T2Jz
lqZ3m3f+RWxNfXbleZ1ftRh9jz8GuzAapFuatfI58ikjDn3sqoa8uiL0WYOd6G+l0z4mcSsfESsM
N1VtuVViqPJVYp9EB9EOF3FTSnV2EU1ioUM5ikwKGOpOxXC1wD02M4Ob6B5TjnbN9VvTFBu7sysM
C+s1GPPyaE5WcYw6iuUWWHB5lGQWTVfZYGblyYudHui4GTV3oWJhBT4ZDxDC0lfZqJw13MxyJzap
0UFSrxZPpT6CpNR6tARLN6WffBemH6qafMRdWW4RilfpKyrqbEs5vrVRyX28moZ2zG3JuNfDzDqX
iYHAYunWTvKvCbXknlebcmZYp+BGxJq9LGYl9VdE8Br0u3+3fXcRa4bU/qp6Vdn+t+PVFgFMZ8Z3
9Tg3l1GqkEsXNug7VF06b6Jfuew/6uNgPjXWCB8oV4tTFmomZOMqRRE3zM99Zd9E11FLT3WkOS91
k8ueXcfGOS0dDFjqGloKXNhHypE+JOBX67hY2ciGTnLJTWWP8XunIBAzNLu5c/QuOEimlWyjNJTv
oarUrji9Nb/IpdN8dOSNkBHpMRzGSdsRsy2h7pbGzTFhjnO7W4AtldxNsrqAjAuj6lTyTD2ZZej1
vhofauDkf+346iN2l9+t1JEgfgbj78lzIMee2B+iezyJs8WWTaNZUU5YWfr+a1PsVh0lGTfc2tFX
z0BRb4aeGFvZHKjd/j6FYelHE3n5wQoNaZ0qhYot1WDtDPS+e7xumpOi6dbGTLLpOuHj4vWt3Dxy
N8pIf2zrjbHzDTaP9LtxHuwhYUg6Fsbmdm+2hf5BTSKwSJ3nPL8+btossShSCeZ1XVX1JVbbeqdr
1XCI7NbA3dcvsSXoLPhYiFV58FGZqZZgsfzef42D8TGJdOmXhNLy64OyXAEVVxifUzq8h5JkvShm
k0E7Vub70IQNzhAluKOE2t5mC1Rclvz02KexsSUckN7ZlAKhcW4M4mc8yEx/Dl95AL9RfCh9qgE+
yKiTGGEzCE8CW/+VQUZWu/4hwJqjaX/0HZplOMXNg9MyJ+z6SrlDt9Ehz8FhiboryyO45vs7VdXw
oBqtBWkgp7jFKV12FGuWVZMCBIFw7hKwLvjX/FCswXnIU+dFmWLprPeOwzUA31uHaX0Qm50GeS63
4m6vxj1gKoVx2b4rkboVje08BhSku9UQyue+Kv3HqJ5fVSNQL2JrXhTglmrcia6OYh0jxfCvYivs
g22blukPvVD9R38ml1gYzX2pWdajvx39zHqNeVVu21Fut1Y7BG+Fuq2H2nwrUWRhmVPVuyEYihds
7la9Edk/mEeeMHkoLrUvAc8PKN7o+lBxv9qWHVFBxhln3aWSZdwCO5q4iQCvaZH2S9gdGsDUQivo
Hr87NFqteZXZGZsBS8FLtyz4YUxegzeyJzbFDhK2xaWZcdvCsvqI2IlPDroKdQOGoy6xu+KiLQsT
FO/RlrRzblXzD6IAL10ZTW9TtAg9Wuo54ECB3EvVl3geprexjozVuLRHS/t/9rdBLn33922f8yBP
WzWBDfDt7/N/t/+v8/9nf/G5ajVQue3oaz034tXAhP1WDlN9Uy1d3ZpLG7iM+iZ25Ex+v9pEF0CR
za1c2v51LG9OcFaSs41V3oliYSzVlk7VyBt+GdlfbTL20U6ub767iZ1j7DhuXVNvEJR3UtYaFExS
8zUq9RCsLe51r4dj42WjUtyJxajz/yr6J9VVmmqthol8CioK8XhIiQ0I7fKpXRZi09Qkiu6/trPK
65muwXr8e69o/94UR4g22HbHPELQ9t30dabv7ZSH3jzadyWX673H/gMimfOaUM/Ej6rM945PLak6
Wj8ms3feNQB0RAud4c6wbQxHE3grRSpHZF+pJqbweN+U0kZTnfkZIsOw7TirAJ4+UZa1F58RZsj5
+qo1zjhhOxe/U0h0LefGvOJO5ao9ohsxcB3QtI3atONBrUOY3f847HyZ6xhhQXEuky+xQyx6WN1r
G5EVlei9tddTvQSu0/q3zEqkG4DozlN3DjZiyTzDdNFgxwAht3SXIQh1MfFYb6Uq67dM/sDia78r
vX0DMTI8RzFO8EnX9ndR0ys7OW6zvT+m+iUMVDwxpHJ+SsP0N6LD7DcHh9jBHyRdh46F9e8NP5mt
NnbBpSqa5lYsC01meBgW4BKXDpq6lCI1SDaMtrwoKXXxIJPl9eAU3UX0F90weFpjGjlhgAacJlk8
2ZHM4yXbJ7cAWMcaX8r0CnQIgwgDYzStk8cNPmj1xQi6ZFtRWnNOMooqtFGfT5aNspjqePNoZUO0
L0AZHx09MvaEPYqDM83DIavGcS/JUXnMtAJjH7+PTknjg3gaLPuUlBNerzVBkqhL/E3ctjIODHK9
sZ1ipNAV6DIAqP5KfqJcp7HV3XxoT3CD0Q7yxEENVPX9/dxh9YO58/gQGeCRO93tu5CgVFDIjw05
6FU4ytrTaNuwvOGePuM907tVNI1nHx8qENR56lVTGEHCgh/Hu4mCDz+dfyaNvfbxI3she93AtYmW
Wvs5ukdL+jsy5fmnlGg/CfxSXm4EBMoDW91kLS9nf9C3/XIGO8a/Ax1YicXDyITKnIB0IjH5WaBL
VDv93UFrwBQwG46wUcdrjZH6QuOfga7VZ8eYOlDI3AHMjMpd1iiAZID3jZcYWguD8nGX61L04EuO
dbEUqmmFEXyo95TcGf6w69NhetFN5k6KEjzYBXeKMuUF2AB5fIkQAK6Dcuh34ig1Tva1NiiH3FIG
j1hicaAiKGaquiiDDQdDDr91v5r0CSCi6CLW/mg0lz2i8d97vruPmeAT8gHf5xFtVWVTh0YCb5Xh
GHgxyhYrx1bqnjoMLA+jL2fgK7gkGbxt4pYDlR7LJkQ7Zz21BT6Xy6aqTxQt6UaxF5t+Wisu1Ymx
i8kDRXKmxaRgWah5iN9TqU/lcXSSCgcL1sTiu49YE204jdO7UZEoDTlqrP/HcTPAqJIC9f84t9j8
46MtfAT2jITcP9q+DxGfP0blfMjSl2YKwweeub5bxJaxV31qK/pcu5cdy99qQyit5px/s+UU8dWs
ip3YEgfpmnPfdplzNgxpB7povjhdQ0lhm7fP/WhVrjZYwXsbSA8UFDmfuqJscpvHARzwVaDkakQH
oLxdFv8mmHEHHST+WUV1zGunaV8Wu/tVYnTlmTj3UQbifqZQoDrnShVuwJnObqLL1fl7h9jLAOuv
fjqWPEVrreTuCYkMzs3LGcQhouP3Zm+OlmsNNTnLfz7kX6eWxoR6IdV/StGoAsxcPuT7BGIzHeQd
ya/44NmDZJ26McCACOtQHF+kPqSERLWuOiTHa2ouT1+lQGGgh/ZXG5W+WCql9s4iVHC2ZIxLYhnU
/9fm0oZT93COloVoQ4KprPFFIwuy7P3eIfqJtqqWs40+4AogNltTy9cRWBiviyfC+1X9M6JwwSnk
+lUJJsrf+nJ6skom7fXU+Pf5nPceUrH+pnYxNExrzO5sDahKDMTtPBn9sCtQ1UJwjNDsY1u1N1IH
JsjyFB8sObrkqVxtMua6VxnWLhEDotepUUsE1ovskW8Xroh528+JCQHFmHX9DU/RF79JzY/S8A8y
gcwAEg51TUmdMJR+LMrWBN9HkIGERvd7nJyTn+fFh9bE75JOlJqnJQJ6VEOG0eOGpYNaMEB6ZnM2
PPr10MA0ZwIh9o5WWB7DjFJAsTfHwvPk93Pjir1xGmZ4XsKUE3un1kwvtaS/JcuZyHjkd2ld3Yt9
sW4TcwK0xJg8uitbWbrEOAmxHhhzdCfWxELOgtdZlav9d5NYww019GJ8fL6O+t4rW5m1jUlEuaLN
akJwk3ZD3Slw0NV3v+/PkYfs3OiFefBnlb5zjCsVlUj3Y+KUpIh8kidKqhwdu1OOMnVU1KxHyjad
QcWIHWIx2lCDVtLSp5akqdp8H6P40kc5l5Dt/jnNH10MK6aGTJz8+2w9Nh2r3ppK7+u8YrefxnzE
Hz1nU5JW2GHpnmY6FIItp5eGmhJBKlj/OFDs+PpI8QXDTPY3jq4/fbVp4ht8f/jkJPwEfauT903Y
ev/1b/ru/dd5lc8sgNvw9R2WqyDW/viyy5f7+k5iz9eHdmV2FwN2pVR8a7S2fCyWbqKDr9eEecSq
2CMWk7j8YlW3O9ANw0+HjNBZ6oYNow3s1Mbm3CRRtaoxsAgiSs2CJn83imaCoYemsZf3ZujPW8vp
fiHLnbwUsKIcffRqgnWkbuJH4cAHc4ZuH6btZ535zoYx09EGYRpVauQp5rSgbJ0PU8IiO+5cqeZB
DmhWB4dvO8QYG9yt7Dp5Yp65owjvUW96x+257eB6TA+1XyEu7h6VYORklPlBxE4uvdycrJj6ywrV
EwGddUp0q9DV97AYThJZz6nAEnECwVAuCb9CIumQUO+7o46YaaqTHCNJudVtIl3lmClviZ/RtfKP
OmMR7OWWpmHsKZNKk/NXm4KJizsXQ7b/PiogkudlNcglfFOlq9hBDdp7O1NxVbU9pZzzfVPdN6k+
XAcGQq1Vw0LPmZIPM5IR4GUxXyR4lEpMVnDIwfag6izIDu3ojpSa6g56QyO99MqIA9iymFL/Vg/U
8WfF0QoGA9U/i4Jo8Yoas3GjFrDGRFsOgWE747JGwPTvtm5mIAHSVN1WuOgVtuHfZcsCHIVTWtW1
NcE1pS1cnJExzHVeFlGqlTt7siZXbPIE0a4xNAoKhpqvpu/2xtSfI6PVDqLJlioVLtk4YxfaFGvR
Jhaa6qukiWA2ii5/7ICYp03N1weLZkMtyO9ORb4XHyza/HBwTafVvHaqyVgvX1LsjBI5PxomAMKl
ySCsfrEsyRuCML4V5bqgIPjaKkp0I2f+e4wqfz8o2hkQeXoaMau6ioU9w/oHa2VsvtvSqc8xcYPM
n8hSLFHS6Gt4XneHxEiMK8F+4+vYLjLXc+HjfhS2zSrPbSZtforH0GyU9vZrG4ekalMXqb5C58v+
sDTU4zJ4jhv7bnYYHfRzRa6o6vSr4yTSnREdg2VDi+K/FqNRv3ZELQ+Tni7TQup9cP9DmPHdb0yg
HKUzj15xIksuTLwroiuGd92lLCbv6xc1l1GA1rh1oSI3d0WdBTedINlNjYv70g/Go+gmFgzJVBdb
oHInNkVfBcq6Z1Qox8VRoo2KipSShOTMHG5cOXLgXNNcc65wueeDpnVvgV9DCVnaVSvrcZKKXT+2
qfwX3SBg7snch2fRg5HfVY4U7RjN/P6KKWp3UuCYV4pFrSsOYtVaCW28DMbZuoodSgvcUy5JzohN
sQNgin6pUgaMOG9IkGPDllSypq36iOdv0hun774hsVPMzBprm6pVvLEnFBPgLMNbSTWEhz1LstYs
yGgrq638jeZokMPht9xAPUc3vW2oDdUS4gcj8VBbSzEVWrxMxIKxy4xbFm6e6jwy2igD7PAkzEL8
hdTnAx7+a23ZhK/3nLd4+eGt4aC/W6xVfMyhD2INu+aM/PWhXaqEukXCKNbEYhBCyWXBpBbhpGgE
XdttHZWM9xgDfCmmh/BLeLXovGWG3fWLrM6EWVpmsUvhw/eCMTKlDmI7E1UPvZ4960vhUbdU0tTL
V8CbiMojU9QfGRVgN2iQBAXg7h7EQq3accbgqF74G/+sqqnzESUqDIwmB/sodvf9TIWoWI3BzoD8
T2LSHIDzSdpB2fu6YvaEBUkCZyS2TVKI4ip+7Qb2clyiMlvYJ9gdUGFG+YK+liZNosSu+zV1+qcP
LSItqu2I/ZdnKPcBvo6HoutfLC7rMcIObNMq+ls46c56XFS1CacpnCNPnGwt/t7vqy3WxH+AHFa4
1gOulYRL2lHuVK9OAn3XYtR2MLWi3JtMEpIqrl1J7raDbj6m/NWGMVKhT1GHzH+Yn4BSMya3AdLP
kuHFNUXMS1FaviiureWfJdYyoA3rCiwI791eOTSQLYLKJNGllZD4knQ8/XFhKFHmuplOA0LRUlaS
lPnE+wm4VaHxoWehtNaMUzHU46EJzeFroenRePDV5cpl01umqNWBkt/q4OQV0HGxmttOr6zFqrBe
FWtikVh+hdrJgYaxaOeLxY6l1CoKdBh0/NcfVulY+T7KAAEsNaLLnykW4g/+3uwyDbKMgm+mv9Qw
zYtGUVyOQtScitV2JuCVZ9bkff9nxO/0e1OsOcqAvRUFvDy8CziBLLRF9ve9MDo93Ha6cUwW7b34
HYhFtGwOpDg2c9ScRFPpG5g7BDajEWFr0AtHA1Pq+f/2RfEjVZoa91EtpwZsqRr7WrU6ddgnQL4o
kueaLnyISsfGQCzEZhxBIVYi6XfNkHI4YgzZunNj9biiSPF4tOzC07DpaotxcoMMa90Qf2pPtitm
Marsb4n9fDrp+KCUC1iX8Qi+sQWGc5TST6TO12rWUzeanLOiCl0YZSRK5zI8mWhhzoHfrci3N+4w
ZZdM4RWRO5XhOVBWj3LVrnhklKTQiSyWVbcHN7BMbWf5RvW9upsHHIRMG09a67mt23yjk4RBxd71
eLE0wSZqMaLECVzqM/IjyAQ9Xrg8NOI7XVXM1aRM0tqXWmxhenUD+x883fyo6ek+L0vid1gSRY3+
Wg0VnoVTugG/FK0NCv2KtjuFQS27vBypTA6LwmsoyAi7E+BX9CQxKV1JJvUaxARVqKVaAWWLNkO1
eES3GipcQhQkp1dzqQ74G9uNV4KoaGxijf34u7G4MHbvYJXC8XPvnIIpiVcRBlt+HstwTbEojRTC
1b0M+FbD/3zCNLPqf8c+FdkySqrVOBv21od1I5XtrlVDLgIcukg3udJ6SK14M+joYoYnx15ClxhB
Mh5rPi1e3cuzRVFgx1jmPk+2mjRRCCyh9+8GacuIYl6Rf3xj8Byu7Yn6/VIyE9hEyHTsmbGnTm2O
DR4N+SZ/eJA70y6xbyMIpB0ZT/mEmBb3DBsHBjnnH11SpUvNfBcADLYDW8Zrq9NhTlH1FEq/Wx9v
mXo8L78gNTbbcxrOvwx2rvKGF2XFJFuy/Euhdh9VBh1J5RZdKUOPWdM0kG8MLRxz5Fj3CIieiqTB
AdekTowKbi8lnKDpFIXPiZyuzHZBisBadke1ffZ5X3hQXl18mfEHzUjh2HyWWTkRTIi5X6HKmSB6
GeeukjZZ0Pi3CeL6XNk/yxRXvUAO3qde2rQ2E8FB6b1lANibWnhEK7cxnPBTgsPqFiPexMo4vzgV
AQsCkIr0y8IiEa6RFu01hUieE8s3iAv2SptSzw/7h0mxNxjhIh8JkWJJuky2lRmSlHwkldJt5mrs
vClMy41kP4VSnrtGnPnrOs2Jz/T5xjCl4jSHnHBoiQxGinIXjHELmnLad/I7M/9w5UxWv+7q+ybB
qrXGr4t4/tp0ylel7cGzAEiyNUyP2/4JRa4G7CgOV7h4Zi6jQWU1w191HQxT3XYaMze2wp2hS7Lb
g+wyY/0JkFilI5IE85UyPqpkL49xX7EhhspKt1O0wGDf9Bw4/bsfVDVQp+Iznl9mNQG+loYfiHMz
r1EfsVB87NFLknWBljocHZCpS26jHTvbI9Y2Tp1FyAwRsOmrvwnfgDAxX+PBuBQjSfvUOekq3TJl
OGsyo3+e6fG6x3W4LZuTP3cYyObTFnteE3fZPNxNP3HOJl79kOTdm9JhKC+301WPGfl384LrLQgE
Yo1Ook/nCZ0DmezQDAM2DPhNrOqiAwgWv/dcJLcuMQWWNGlfjgyyQl2pVu2Way97qUXAH0uBo1Zu
6szwb3gbtmtSO/FqrKxHc8w8Le94EEhgaNP0BY/71FMcEt5N3UZu02TP6EUpcmyZQ49JhF8S6k2z
xkh48YlFGT2uGyl9AuZ/A51mu81zb0Kgq6KEuvthb0fqZyEln1mkfjSVhllgDZlfZg5FhHubD920
sTOSBZGClt1O0RGFU/CiEAUdM2B/w1Tcy3F1qZZAVT4tidhfWmNhvTDwhUOksk2vu3Dv6vUomUu5
c3nXh7EbFSbRkkWoWwXjvlB4KWRohEzgfbBeeGqawSpW9nUW3VkIMdwyLS5ZUvzONGtfVeZ7EzHx
GvVraKeZp8vpDqEK8SC/xa9l8Kmrt4dDi5tZAKraq1Cgrzsthsgz9IlnSrjRq1I7uZKRj56vSR82
ZKPQ7xGiR9pax1RKbS1zO431AzZvpKEzfUsUYGvMRDLD/DEf5Y2Oq/fGDk30w2hWIoOfmVS8OHIR
H/pVENoLQ+xHr4XQxtOnaW5TD/4MuPD5oxjNZ7WYbr25UjOz2pjBeJ5BcyYm5LkG/0nFNM8FGGu7
aOAMFioZNb3ZJ76PTNvcDpHk2RFe969TVL45Qfpglt1pNNE0ysNT2Ka7Bg1OMvKbiNtmA5INNE1/
CgEHImgDjFanhpeUzMCl2tNq7k+o8ka6q5piIIg7wYyDDw00AO+KwHib2vENb+rMtVLpsbEB2bSR
+tpkyccATk+rxlfqy34h20UXq23nPtp3evYwUUa+SuXiR9kBL4/gMPUJimqux72Oidi2IA2A5k8j
dtTMWxKQwNSafdB1NzyN8BC0iY8PrfWr0RvQFLxh8djG6j3XQf4CUHYlfcDyUs7BNqUntc1vCWge
V5kHY607znY0nf1r1gDogza0L0ajhbefIJafkEeE+Gjixn7EFKO4UDeMhM8Cm65yR5Y+kR2iwq3x
IWftKZGHl44vxdTvOUKEAekzfXJq6ciT7x5xWel2ncWlDy4KzvSFoW7beNiNhb9pds2QbxouCw8J
Zv7kDkeX3F7E+H8ABWyVl4go1a7FT01uMBYbnVNSwPrstIR8Sr4ZIu7ewfZ/pSkWygn6tHysn82u
PalOe+3sdIWfw61sgzcjY95ICRnWDUP6alFTD5+06FekZnB50LH+nPltkBEAG58zbKiVgRHNuLY1
GYFxt9WZZ+wdZstFdsF6tGYcEMnEqrhdumezJag8p/bowuG5S+OxcSsLIqCsIzjSsuChMNNfZTvW
btamg1c5HY6RFB3WobzvZeeHpTGInELI2XnQH7WGUXbZ+W9dy303d+rGBOZtNf1ZI3oHOSXxQNyZ
Uko2tPJBiaKdArn7DIMQoVNACE0jdlj3GhfZ4jJieTLzQFcyr1Mth4J/23b7eMi87L7JYET1iSRv
VA1mQ1NHPzCAb33Y9rzgGEnenE957LqTAoiM2Zixs/32QdInsJtO96a3kMYnKUL30r3VjbMJepCi
TYRHsZM4XkqIoCbBkSKM93JZ4uZhEFbp8aoKiAh0spwRsU522dzbe0wmn60IeA9v8K4vP5WWsfE0
cHsW8HXi6KRLBQ5zAwzFmJ9LFf1QePx4VCehasK/Z46qUxAVvzEZDV1d6UgraY9+Y2NUkv9UINfZ
c02VhIIjmB/Z+HPm5y6ojiaDxaDNL71D0hB/EVBXZwqInhhrP9kkLVZGsHhFqOPHZDADSOx+vNgO
rxpz8hK7WxwGeZubGEjFDRzV6jlRK+6OYWXWs3xn9NnIYDxNXN1mDGam6DaC6HdPPLs9GsVCyDJG
eG/j8GgUw1pRjZGBFaYZkQXbweyu0jCW+0hKrlrAgBxP2lw18q1GZKqq5oEBbdhvKdLWGjPzCAg9
mmHwE74V7NQEzV6oVNwB/Gik3wT93qMi2fumNuIM3JKtvGQlGDMQ97qborbdzUZQew1ETGeIV/Fs
nOvOQZva/TKkA1bLpwhj1pwgNMBHtHdJuaaU8Rr3ur6R8+oVyMKhy2eIz8WCaH6rdIyrR0ehWL8I
H0vdYiSEBsomSOBWcsC4s4jATCJBz+0toiUDa0hrWMUmxT3mRFWI8R53ICD7YcKz3VQ3ujY9qLJ5
qmLuwJArnOiYSpCV/GVYfu+lLcThbB0q5jYyx7d5PKCceUxRpLr4glTrTOE6YSV+oRID2cjMfN2k
VqmdlhC88SxB5lu0bSvoIS9qc5SUjYnhkesY0r1e6JsewO3ykCpcOKiUQk0IqLcLXQ73j4QHm6Qd
QQe+9qH2UzWlaeOrPbBkSkghGjI9TVPwdowIDYdffyFRO8DABNvEkPoVxvhtFMJISrTfmtnmrjkS
7jegJvHcJIRogBdU5VtkyypUOctLcDl1JYdfiWWo7wRcfuGhXB77hKy1SuJ+wqooUZUfAPsyD6kM
BZSa4slJYSwHrCNixJ6qkti3k61uwKVVxnFnKb3NOCAuV6DmGugp7UusVOCo26MU8Wsrat1t0vIx
TnPKkcwDYExvLhg/D62Dqy9BCtdMw+2A4zjUzvliImEv9c9JcT7KbI49hGwlP9PuZuXDq9UMH5BE
d/M0rUxVeSvGyICWPIDopfjCH2sDPsmQr8iDyKV+3yfWrWtsyjLi7NzbHQmUSiaR7bzGRoujfaY9
+O2PTpdBdcMQxUEMxx3Z8r0xzM+poZ90xeTWDVr8nMhj1LJ1VzLr6It88MJIvmI48qj2uGI6Xb4J
wulH6Bs9WkDrRkIFA5fYh9k8v9jOD9uUEImoC4sva8dV28YMsBlggq8LvFgtvAmKLTbnbl935BvC
rVTm5zx9BJvnkOz0d/wmV3UZausxVpiJ9Qpd1ShfS6qprexDEwDsJOiHdgFvcKdDc5Jb66GSX6Q0
JdXSqVt/hLk3+pjhpWDQKqtbBX37EVZI7w1tz/iiyVMGGIPlGowqmX0Nd3KyZyRtQB1OcamKnJVS
9CYfgx9C6kgrH21uXmnKyrbjz8kKX0LylNPUZSuphw0YO+q0t6bnQo/Sta9uU52EdE4dKjWowdrE
B6bQu5ckD5YINTN/P+a/5pj1ihcCuZJaIdKKX520jSkinczkcRx5exu4em/KgSFHb7akCRvSwyEm
0Y7lwFD+LH08MpKwvLRBuNEwEtk403gsE/VnKlGwG8aQ3xfeUNV+oEh6JCFebCQ0Km7FHb92JIu5
ocOtNAzNJZ82DhTgaSLcjp6r8vwkgM5WUBZYUYmQktWKG2r/Up9YSBR9Fn56ki0JqHlc4izkG6Se
omYXAthwES1Zbl2on4MGdip9VEwrx3FLebMUaWfNI/ETBzWPVn4WBahTeN2f8GbeGVEPm0oNLzPI
Yci+SbLCDRYKwXxXh1i4XkfeptyKFBzm70hikH73v/G3vPgOFssRzygFo/Ost54cZTxONTASOHN4
yWv1XV/r7zn/LJAotyhx1K20WC6H5XRKDRnqe5R3myhiniYz9i/L4Yl7FBkIovrlcWiu62DachxZ
8C4AfBvusRV6TBRV8nDA2j5RSOq7Q+WjHvp0xufK1p6JbT9YWcdoE2GqMaM4w7qa0oljmjhMU3lE
+RoDXu5NRLbEeqsaec2rbKpvlYKWKkMzQcD2R8HFc/NBu0lpQshQ11568pZKMPQe7j8LT8UJTqGh
PwTz/9F1XsuNMmvbPiKqCE3alYSClZzGsmeHsscecmgyHP1/gWe9s9b71b9DCWhQgqb7uZO111IG
6CIglI/eiREATnvMYR0d71bZGhCNcRKmYHXvhsFD+UXH64P89Cgrh7B7SAUzNatCTxP3xKII9TWs
CGoY9YI8qP4ZA9J0C4frPra7E7ACQj8lvYg0aDZMAk/97Nw6Gk/ae5A773Zbv9QqF2ZivpB98aRb
+UYE5BQSAYwLOEGy411dcbcg64Ihvq8N9bVtzA/F7qgrw3SrDbLrYpViTMzz354iA8VEd5DtJZH4
gNMBQIObzZu1N3+evDpKcJpwKsRS+5To1kThrv5VymErbeUlJZJ4ZYdGv+4LBt6qCZvB52phFNPm
hYtUXKgrU6R3hd985AIJRdhOmFJCf6raJzsVRyOz6rWutIypcuj3KgbVQ6woGzHn87au5iEFJ4o+
Ln6FWbjHuOKuisKtmpifoVNRp6pAAUlSJUox2uljeUksAkUrmR7KjsjUVi09WOHviVZDF9VJ6DYj
L04AnuMG/pufYxxsenyEYxte7SiHJNyfckXD38nSwhWiR783Hv0GCYXv/55y5VknSmiwivBZSX7i
mZibk75WAhU2Vq9fRrzHNkaj/bLb5qC70VPRg6yjAPxs/PnHDtOfo9bdkhxdNWkLuF8VfOeov4xJ
fy5i6Hl+8M4Q4p1g1XBlF93WLMefbTnr8lQe5ErmwgicCrzHddh2jM3nSuWwA8ULN8ZIaVaNdALg
daoJ4U/XJJEiqfNTlhKnVJiPmdMLEHTlbQr6kyqxkHbzs04XLmxn1xSFs856TO7yxov66DVKK7H+
Lc3yl2mkH35ZwrXUi4cMt8bGzuhcrIq0JbPBHu845b3nkx8PywmttlYe0Rk96UoHOR3lLyqL/dhj
SxiSDRrHKkW9Nu+4GuGcT8LYqGCqeHAFaEHyfq2um2mISUqMku0U2EcUlO+WkD/Tabp2+HwBq1ln
7pCbleDWprQbNy/gYDrBTq/itd23EI4V0qLi6YJ46Q7X2mknTcMzsTfg+aORR5muHZ27q5vUbk+m
Ay760MAHp8VknS9VGu7jYFO8samnrAxGdFzF+dlIX1qRbAhQva/C5jXsgMDnS3AaiZiCWKJuA4sL
Bf3EZUr9HRXxV99uLlRurz5G+cwS0KGlUvNIITqmIntqQv0tGyzBRC9kWIueynFxeRIND8Y8elqo
AoFKUYbicblnNvZEqPZr2cS/mP0+owJtDtjmk548+Rt0L69meapK/43hAXyMkCGKT6H+pADkVBph
K+1oJp6T6XtYRpT14tFgyCAD8iGVU2GXyoW55m3IqO1Orb0lLzvfFKbVM6cf3G02YUUziTTZ59U5
LxQAAk7gOYnyi3nvakQLISLf2Q+Tgm4yw7KSkKxgcIK7LuqZNOKcALavrMvYJLZ4NHdjnWl3SgqC
JVEigETYTNScUEWeoe3G0ZUH5HHRqhrJYBo0I3tUxhrTeDupd8vq9zZs6GPuyzr1NzYSDoz4S51n
VUPYuJ0VZBnM6U/DqyMizLgJsLDsYVxLdzwUNpJ0RE4/LerImoB/ahutsuf7bCeNgWorfCp9mNgz
tXmZ0qredYzQq55nWFdRgIyaJ/KF39smnZVdPH0mpT8IrXN3tv/bJrNzPabaOzwynjU1dLdYFQE5
x+mb0mKoWhgM7a1e+/Jzh5uGEXbm+x9GLNo1JSJng22AcA1MnNWc72TRLTnyLurnIVuoHEMbDp9v
/wpd/VdXQ98e6YT91j/gxIxBOhWrxtVvboLpt7ktR+Us57eLZgTGsKBP9Tjfu84L/nnYHuYkS0z5
uhvj06Raj1l5LWPRreK0f8oD0OfUcQ5VKShp2tdER01uO5/VYGLiH8j70Uwf4hk6cJWMsuFQHYUa
9Ou6MrgjXFLgUZXdkY+Rb2QgBzD8ZsPguue2Ng55JwjUMZm97Y0gFJhNwOxQLRwJNLvEEzUxbBwa
g8qLzfJaxd3rkM1Bi0Pc7Xwj+91HU31ucNoIKG+rJjNlI3B5wI4G+IBheG6ovkajfXaD33ptgMlW
5KE5TDjLyMnpHuOnrH/xjQh3IYc5WhgYwQqJ9Wpo8HIYimHtuDFzZ9vsV2CquzhStVvi0lvjHcvs
lhLLkJEPpUVH0VJ9sTpxYY79bKnZrc6c1FMqEUG0CF7xGEHC7ug71EzqGqIH3eBMOrSJHaJySJGq
Xc9lT6/TEavr/Mf6jLZOCsGQZpLsCDLlKP1ogIVtVcd6n1DyZz2lSr8DXMFCBYk7iHvfDMzhFHKX
nDx11ollaSiaumctxRBQNbB86YoSWhUFK7P8TGKJ90ve79OROrOWmu5BF4cma9rVGABM1RPFJ9tO
3luKfDxtCmWVQ3qo0yI8BHE3D6D1NxOJy4pqZYDdyVDdq1kGsKKbH8UMPfk/JRWWtZYojF2bU03N
EppsdRcgDWwZjDz4FldlXlDsbFV0J92lQ1+3hqNSem5u4pI+AntYc2JNK6n4RVPbg5dxweCMkOyq
EJcKhneroUraB0lm+qYm3mg25D9Slz8HplynLXWbAUcNraesyViqPMSdxPGDJ0Iohb+WbaSem17d
ZowpV6ONcjqaSCwX6tUthbETaiu3OEQeJhnbKyvJvVAnsGUKeDgEgaiPPfX2xIHgHifDi5VDMlWb
H6Bm/P/5BPWHiqwf1fFdWlBWZ96KT21sEb3SbfFiwEVC5tGpscFPZUXRvjQGBVEsfpCpm3lTY/Aw
7utXLHq83JzHnwXSuKk7mAk9aRoVL7k1GXtbL2Azi2K8E/WMCVXQaYjfgMNnJxXj2pQ8cbQbngi5
LJReIMCuKQRyozHNssyXLK2yta3l/hrLlRwuJ6rXMl4T2ZZjADXfktd04C2SkVvYSCtzLYSY8xTk
yRTxrbH4bX2tsfZxlEBg4rZH5vNSWXxjafKW6ImoxAQW3RqQjOV0N9M1IRYn2Qmrz+EYFA8qJRSu
qHzl8694YVJj911XTPd4b60ctwSNdKDOjLJssB7PcspiHQfdXjBxJ144I2K1FfkOsNjAI2brduci
JLwFrey7aonmMdN9r4vHm9Gjuuzs7kfto/WEBlTtcoJo6KKb6xBNNFJ+C1KCKOsEH6VhtRvbae8C
MFQKh66OMUowUja3yk/8m/mJxvi+U1uF8GkHBUznELuRI0yQJXxanQqdTthIS8JmzpVs+titcSOh
+i/PYmzoboZcP2BUUkwMK0yuOVFqn0Ngvqv6726YPrGeIdwCo3BT3k+1peKM41OH9t8x3+JooVtb
NUVBAWSIe02NyIS6h9J3lx6M2SLFJw47rw6VN7cSjtdqFYFrUVKcQf5sL50c0vEEmA6w11rVGOkw
z0Hcy4iVee0OYx+xxhMj2fDYPsSGP95Zvgq2wdRH5FBy7KAYtgpe8PCQnxolVbeVc4/HBQNDdXzp
Bm0/1SpV4aH60XQgIlbfrPUgr9dD72oMFNOJTx+cw7p5Sy0gMuO33kX3DrN9JsE8FbtugGrEdKAd
AKBDV2HMvq/QjV8D8kiUgjBrwp02fa18VkX3ZgTkeqX+OWnhVor2s3co6JcxJXjYlc8NRQHy3lx8
f3OL4ofxo/OZHsa4N3gIdN6VWb0W2uNxsIkuyOL4QREl7vnmyCU3lcWqgIqy0TrmfPbsiV+X+Zdq
9B9NpzJisfq9Rt+zm023+yL9gLtBeiXup+C9zIx1u3rkG8VcVWFM+cVMdyEWuJANN4kS7zOVQOfK
N+5l7cZ3Rc21bchNwI+8GksXeiAguCZd0wubvr+UjmfAnt04gyBto30fx+LKEzZmFGysRIl8ripy
eCDldoxnwW7DvIPQNgjyU/kZI7JiqhA/6arrr0NJ6TUszIhXFE7SoGivuYUyV/lFrb3/qQR70FcV
aydx6WpgtmnIf9n27M0imBpVNcS6jn9FU6dd4E71NZoXJtW3DCbt3bLJSiVRRlQeysTi29ZzBI0/
7DPoj3BydfpSgtUdxcXFv+rGTSnph/1Se47bKOY6UG819hIbTdftdWDsHcsyN2Jyb0EUClRu1LSL
Ouu9ymcik/XoIOJVNRTyIIf6ubPLaafHRuR1VXoZoIyBHYPOGVUqd9w8BBs7bYKP8ABWCxLHEI4+
FpU+NhVUhz2jqttLVzqPac4Pmk/pKiu16tK4TUmG99bhoe+UeLI0wBu4jl0rf6TIT5mxCYePvtVw
EbeB5eNWezEsmIVl/bOUOLmg6GIolHluZV8zELFNOYl6zaDV85EOdkCseObMQRv9V1yNG9/qGuIL
75KqHbYYf8Nc9C/uFJwDi7kK07JtopfhulcS6jFaf6eRP8AgZ/iiy8U8ynbuNaN6kG1CGcYKXtIR
/FPwXApwkK6U8fdAfnDsG9olMo1u0+RZsFVSkhGk5vy2TTiaWfMyNJ2/Etggr+1RXdv1SP9sTJ9i
cPaVQUx2/Nu2uECnLP0lB7S1qt0w9lMIMcrH4Ngb5Y8qgUzRcHHp9TM6jqNbwfAJ/NDzowoXj1Zf
2a74NStOGIjjTlK7urH2dfukw7xOwV+8LrAOLpSfO4SKP7Q5ZjwoFdD2gh/AFp91itgSHVFB8XU7
+A6mNnFKXjI4tW6TUYQXyJ1VjNfOAD0whf8W3sNAoVdZ+/3ktTrU/a46j22S7qBlHMbOvxIXgvSF
WkSiDVB1bM4ZjOMty82vahrOQrRXRqnYFofHxKcFV6cCIajeJqLl6p5HZ+AoVysOBcPZOqNyYuyl
2Ry0gRz0bHhSxkk7t3CBdHjA2yLaZxVD3MY1vvTEaFe5Vd+UopmocyU8DPjddJSZEtJT5YTHBiyN
mtu7LprmpBEWG4fOuFWaxt3UU7F2RcjVEj2kODOsA/r6otphq3SAM8mjPFF19P3lz9QiTswfDBKn
la/AbN8TkXw0VThx9eu7XvK/iIjwQvLWt9ZU/wwMipBxPMvpYxA0g4wnvXCCtcCijAoDiK3Jz9xV
3RbiEz3sXdzEP/j/H+2PqqzcTUC9gDItRf/aVVdKz7TKDL6GenisdfurTJubM9ZPoBD+Wo8VfPJt
grNcHKWkz3RAaDN7BxxVITXYElCyiTxwVm02Sab8Kqiz7RtHjNI+NL931jKHJzajWXmDPJ+ZWroh
dufQDRbmD3ejMe5s7qA8KHYZHbdvKa9GG/3G3Cyn8iyHXaFCa0P+HlZfuV3fyJmiGp0XVym2ms+T
kz4dd2V3n4kO9+P8Q08cuOmD1zoRlDpVlOQyoDst5/gZZYRg52uftv4FoOl44eSeByhpm1zDGgHq
dSRVOL1ueDeYk7aKo/BcFgqplUZ2slCrJbnMds1oqh60OZPRRb9uc2un9UOA21gpiWCRjzonxmGN
2z8RdxWT0gBFJ+mOIcJrVzb08LuxjL/CQs6mU83ByBW+N6mcwqKKw/CWSdicgTb2L9oUukcqG+uh
JnvcMSPNG+z8OSyre6MlCAKbaj5GtOkzuK4O1XL03ubZSpgKSeDydTSqBFcZyQlPvQfo35j+DSWI
1QCIMRDuBHNqJxul9Pry2kyqdsyzbtvnSrCRCYOyst4Xuca4lZpwlEf8e0PuOeF0jjI6ID+UuaeW
zV3gENweqMQuwDjSXKX23FRBrty9pkPlVV3NEKAJ7hWNQX+fF58BgJ6MCaN0AyXaKKP+bjXyKtRm
n7np6DUa4920SSzqQQZioRRHFr+/bwLjoxTHwKDXJCfQBg777cJxKISJzL1zv8hIeaf4JaTzAoKy
G4iBQ9NyNJiUhgHDiCHQrwhWrmGvXqO+he2hHcogzbYa5QErs+4H3Z2pPAxHS0mQ4gjXtaz0Wz1E
zzAsGY7iQ2U2HUKN3Lrkk/HkG/GjoE/ZOna7S6pp55banc+THLHoui0AyIim9OKYaiSJnXFUrXQ5
GBtolKw5AYOdEl5MnVE1R8sdFeFu7LSt3TSMSig2umQWrEolPYmh+vTj7jOpwSriaaXJx1S2LTcN
kj+/eNVD6zMazK+2K/Dr1zeGmpY7zO/By0aMFSSzdiv8oCQLYF/mFcUz5WoU03No2i+xPexV3TjI
kKGq0ugn7HeQewg4Oi0PRLN22tXptyYUT6olDwysITpXbE3JE1btP6oc28DkQxiCHLbkQFH3wbKp
xKVNcZt8d1ONk9iFjfbDJYdVSvctbGdGfBSelB4iBUQ7UiCy4WRm5J4WOgXuzPmh4uLW+sUVw6MO
5lX3JDtqMU2AGLawrTPCMQLt/PIxQ8iwcqfxlLfuJppMUpRoAmJyMvBJAWZ1tqZTPRpm9l7VZJUp
qo3XPoQ0tXt2BeVlw0VWYDpPfaMxYDM3dLkg0HgkQMMVPxICOpGbYC9mGtV7rrYbBZaqJDV0iPSr
pdlkhuIbGFNzb0t/Pz/ywAVuU56YKxHmaNOR+vjSfJBGfTGrwVmDNTLtJrRupUjjPm2t2svh9PQO
zMehOeotaHAAnFIpv3ByIOqR2uqqr3CQhJeq2/y1PXh5mmrMS+0DJXj6xkgrea5Nu1ZrXzKVEhiu
SLMifacg7K5di0EJA8UetcoMA+InFWE7oQYjxQFGv379Uzratq3EqbVt/FBKkiET+mwMLeyCgmbb
nPtSNGetiNozBYgJWK9X9tBH+lWtlMMhq0X5GAsleWRaPb9eNhQ1+kd8inhsWj5ekH4YaOvKVOvd
n900VIbOI9ZQXpdN0AHAIUzx9vckcR/E9OPO4JlTXT5Sh5GP0MWeShXzjmWTQbzrRbrq/rvB3Col
wHTLpw03f09EIR2Vfq8rh6UdZOvhYZDE189nXRZoS/Yhgkpgaz7Zsq226mYNw87ExuU/29LIWWuY
+lyXFnh3jbBdYgraZtJfxdD9WTC3e3BE3t/9a7tgbICVTg+g9Z/2mrRwsRAncFL98ndzSrTaJYBh
tJx02Z4WI9FToXnPXGRb6tK/j8n0fJY+xKmi7Ju7ZdVyi2TOgJu8aIjbZ7cK0qMuqSXmQd/y5Gic
BzIQ1inym2ad28O5V+l8l0PHyq3XAWS9w7Iap268Q9ggNt8nDvz+RFYhRbP5basU17lE+266vJXj
ljdQF3Fe3qmPiGycfCegIEHzvpXZnum0sl5WI5Sn597Vf2RS4XOo6tWQWv20nEfjSEoZlTwtJzJz
SH0yd/3tsreJzfUIpxdVTVo8LAszldU2qbi1sMoKw3VrFXhd9Fm9XnbDaC4eeMNoX5HBTC8+t8mi
KYR1Baj19zxJPQ7MB/IdRQp92zRGdKXEHm6LfkjvgeBn5kBZPmBRZ2+KIOoeEyw1NzWuCk9jJa21
j/rmmbFXtQ56K31pqL5x35n9LZzws7NT037NBzNfpUpb/BRV+UWoLHLJKr85XZz9Gsoc2WBsfOYT
RPbUKX43AyOKDEwFhKNYd2pJxzGp9/7AiGZVnahWQcnNcKERVgz9gGhihjsdradiF4KFfAFEHI1m
kp9pZT/YMPw/oj5+c/KweleZEzB6q903Hex2lcTpuI3KgGgUV5MPhMnjq5nadEFz4PKyLUhKJJWT
wuCnk/Jh2aEFmk0n4ZfesrrsqCKKQ3GQKgx3ONV3uzIYPAuK2WZZbeYTFLbueN3g4Kj3z3uQ9VxA
nwZHM3tZhOupstWtYmi4EM9tlvO7YIK7QZrd90ddduS13+7yGkxrabKcf1BUeP5dCN5fSPhsKNL3
U5cQFwkEeiUtKNu30oyJBC3DM7eZ4jXKED9hYhCtK81sfmapctHNsg/AiB8mxw9/y8x8h+Dt3npL
d4hAbpDN9nZKVcWVRyUvjKOt986WyWvH/Z/p4OJG99r73atZYOUSmh7qAf6gKZkecru03gZLL9ZB
0E+PrhYVW9fKsNvJ6u4Odr+zI7XZvxJrWm8MmagvMApjDJPCe6kmj/mk6xejzDBaMKweaAIssE1C
eeHCASgKiuSSMHXaGXgtnJNEpLtW4pKS5gBcWdKP58Q0mp2RwyrIBeB/K7TsrLWjvsPZJjhrrm7t
uFHsU5IgBCjocLnL7nJIJ7sSaf/eMOPwgdEIQzrNtn4F6R2+EtZnwzx8VTfB+Lg0jcxJoSrzn6ZD
V/+rqYHM+VEl43vXNSa9b5s8wZ6KT2Sf7Xofb1PclilnLNsoeO46Wfah1xMXuikrFdTP7x8yvSZZ
OfYnT4+m/mFZEC9rrw3sJLbLqja30zqUuIFRmruSro3g7phaNq4+wUGP5PB9XBhTVHZ0v7oDBP+c
SPPDqIpKP1z/+6Z0sb1Bp8Rs0NkXpKjAsewRA6NLeDBwFd5A2hm8ZVtfOP4Do3s4+jhuggnRbtlm
98amH7FnWtb60M8uWJTtl7XlROjT3H1Meh50Zs6xLExh+gQ3cw/93QafswLKtfRD+0878I+NjrXd
ddlUuk6OpVu1Lyoi1Ic0bTaq3sOuoIDSbJVY8N8RBxl6qBHRYypTQi1Lr682jwWIAPNGapPJ+nu9
lhUGfNRxv1suqxjnU2qaF39PsewozKC5WkDqeE472MD09VXzR3W/FO5zJeVDcGH+fzYGpqXuFY0S
/3Lg0nBZLDvQoQIHzwdPUwl9PHGtQzBPQGVYGZeO+s81yCS0FlwDf1I1rAF5zOJeLzGqMCf0OEUL
4GjY+VeuF+5DFCC8cSX19GV7ZrtP2H2oT+483JUSWYwStrTPi2NR4gpljqRN+2MuvWV7GzIj6tvy
BopjY040EK8aA11mJpGzWtgrx9rmalotL5uR5NJ86LAyN5XjsqmKE/Yu698vl61/93cuwrU0U37/
a/uy+q9tpu5oh0wmXu9QQyX3ajyG+vhnoar1Q9TyXScBXzwLbfNVixEfqGVS/gS0+zRFab0rdv7S
aFpzEJYhdo4Wh56bGbh+4AH/IgoN+AyFR6479KeBhi9TlUY3Ei8JNabDhJWheLUxHh1ctvwxNjaw
wun/8uEySpl9jSWmnm2tvwZmrcIgLRxm7L1y19/2utZhK6oC3a/U3gj2fpYztW6Qdjl69l662hv5
5MojhtnFMdexGYzsCULC0G5lVqa3TgVEG5VU2ypIuH5a/poTZF5766qgvNNklW5VBGKHog2yF2cc
DxQj83etNwpUT75/zMIufvRF8Ht5u0l3+AflUFztIusufgDKMMwHzJ8DBiWYVgw3MLcCscNO8iPG
kvS8LIx8aM9StNBrTQeLA4VZuoQgeTb0SAyrpQ1azvklNG00cOL4Z/WfUyzNs7K8ZVla7P+eOjWg
BQula7xWIg0YhumAb4t7WdbyBAGa3WF7v6zGFSwW6KmH3qkvNoBgc6ipgMAOU6N1IZXqNnbgqnEu
5Js9gVtHQ1q/F2l2g+bR/yKi+dwyHv2qOwtJVh6QYF9Mq8JBJrBSmMjP5Wg3QN+SDTBknEDMcvsM
nXiDTnk2lytsicOcrpWriGjp3bL6d0eSKhk5yPAsO8rd1+hF6YgRNzCkPjlWKN1tXULx7QerPoRG
e7esLYuliTm3W1blrC4SfUC9rLEfokFVDrmDritDpc4svcNEQUd8tYnm3UubSvHVdZpSE61MkzY8
Vn8xpVfuvg/RtXRd6YF5/W7M/3TRSJYwK9N+QDDESf55j+/jez+ruLJ4jxpKwXEom367buBhPwZJ
lj/685QjUiu4Ov9sc+q22SSUwKDuYAmHckW/r1THOUk9rk5oWW7Mic1nFVkVfmPWfVnbWMrG8Mlt
LsTTstPE1X4DD6TcqyU8waYzyl1uw3dNGyP4EfmF7ZUd5gh6PKCjQt5JeE6H1G3IrOcphWXjFoHy
tQVf87/yjiGpUTXmc8a5PAiyyWkwjXBTxikCIpgCT1QzvYFz3RumYT5NlU/h1NaZYSKyY26Oqbsh
mni17LUNkM6xsf0T8DwGo1GUXsraqi42jDUg9Cr6kHZ2V+Wx+VIZpY2mIsAOZMqiW6lQQJgb2P97
JFhqTVHdCT/gi3wfadFjrcux1u/Blqi42zJ97lMUShh4Rg+x7+MbpTUFEElq7/rR0o8xzwjoMFkL
oh0XJ/q3Zjdmqn0R/D6enSTGQ5ESfxepiv08zJZF+PGupBTOrm79aVxlcwZDa4/aGagzpXCJ69a8
KYfBfy7nxXe7phIF2RbKnyOWPc04kpDcC58IQsTtYNwejMT20TLa8Km08KyIMHrzltVlQQNhW+0j
I/tZBYTx0N8GyzYaaIJyIBWQ/uC7rSCZtguOVp5W5z7sMy/J0uZFj+Jfy1+tGb8jsw8/Y65Viukj
QRfzMQ5WRUcxH5Pa1BSqWNQvkzHDB73/JfLvY3I31Va6k/05RlrwUpI0PyKpco9aM7pHIE/wrV4H
kJBxHmwTng0Vadjsypdd/37JINjYKG20TQeZtYQUCHR8pOquar49Ls/kqI8BJgwrU3VY5vOGv4sm
jQgAhvX6PCGk9dqBxPU6GoxTkeuJF5mxckMkf+25Cj/NqLsXdW/c0C3kwOL1/2nqZ+11GbqKcLgv
3ehP03+dVUwqGeuFTCgjvutVbvxQ/ap8Drr/Wom6d62z9O89mvtfe/59TOmW/a6ufEgok+xIFq/V
gWcsin8AUVV4y8tEwxAgmhelG+Mw6VxVfLuOVTLP15aXOR60Cpmq/7t1WccZvrqbDErW7qjc5WZw
RDIidilQ8R2ovHK3bEf4TvF02ahlg4Mv8twa0M/NV0ur1tJac780qJety8tlIR0TrMxu41WJc8af
9sueUQt+tm4VHkf6+fuAW2OfDhTmtEzm936u5ffLK0ahLw1g6t3f7YMfaHvHALhfDv3ftrBN/7Rt
8O5d4XHQYjvsBOdlYWL0yXWUCc+WGd4lTYv2e3n5t009Anf8u82y21JNzFo6gmUiaIbBs4L5+zHP
G5X69PxSV2B8La+WRR3w7IKeFK7+but0Z5Tnv+uJNSXbOMPHbDkYiSNOTf86D+VKQJq6tuiuHDCy
/zoHAyd7nY+DCr+mRKuFXV/nRvcYGeT3gRrm9zIdbTTivrFxRz377x37psPA7+/W0jDsDUirsVkO
XBZYK+f39b6aWy4b6h5+mMWQY4dOIyNp5jYBN54JQ5CrZRUpU7GrDZyWllVdIBlV0GqeltXIijY8
IPXn0tX1+yQTz8vmPsK7tRFkyMVjPt5qDaiXKYR9WPYqpnolSXN6IChbPNX59H1qNxXtsY/bEj8l
DgLxGD18hZiPzh9LS3ETLEzFuPTkKt10n2SS//tpxfxpGYaFW5Ck4fb30y6nTPi0WY1Bs0Slv1uc
0DMeF9umCOBFz2bp3+7os5/631VZhyjRXCg0y95lxzSk9OzLeqrmb6mW5vtlbczkka4SiU+qeW7M
WBdZYBTd4+02bGrq2d5Q2yNUpjBb+xgVXAqGQkQn+SbwQ4V91tL6+0DbCOFOS2fO9YjuTaWO7uGb
BUwt+oeE/IsTBvLHVhmcm6rz9qM7oDpy3XvZJT/qeXPuorOpEuD0pk2c29AY8ZpCfHRa9jZWTCbG
mLwEGuzpRhCxM/SKc6sQjW3zKh62y1G63lOObOP44iqp+zLFp+UtHaVTTzi9ggDOb+XHMUBulSu7
ZXVMxreJ3Fk8rOryuQ58b3lLtwEb0yaSr9su1V8EqrEkcs5NaoB4qCriYoKsziRl2+demmAvsWb5
8ELF0zimAruhf3YPChyGv4dM0zTSiWKxb/JoNUxUJ2H3FIRt90TQEqXDFHKoH7CK5Q0BMv34/reF
1vo/+thIz0t7Uk/qndEhtFxWq/mEM4o7n2s5pq8yc42niLtzDXPXtGN1HXL09gwAoNpXCneriklm
a1jBZ/jQhl3xSYZTBk8wmLMGBGrbqXEQ+vfxD9OqP1xDyT8TX4f+YslXQzel1+BMeKIaaZ3LSZNk
ILn2z1iRm6WpdMD59F51HqeUbLhRjXiSmFX/OJVut1rez0KkmHaWfPdLqIqKHBiMKYl5rBFVekVk
OTeIA+elaRPrb52jokHULY0PRUVn+Q6F38u1zTzqP98hYQ71/R2KjDHV8h0qVEM/olx+QN/ttr5M
xDZVk2kPOSDb6Bh7/FhWuyrJN3qo6j9EU//ZO7mB8V+raqLLPaBRtkXtDE5iKPGLSk76Rh3V6gIZ
vj9ILan32CbjI6pE6cbGN+91HLsbFGjx26mPdapMX42km8CEPEZQztGT61eXmnpm0WK40Bv5e5/J
cIdfVob9XdqXJypzREbNr/612mLyTMywaNbMA2gtZT+ijiAG2m8y65JqhucPSnQCNnLWKXVXb9ku
HR0uEELn/GSYhVc0PZERQcsRhhsR/OIOzvcJ+oNhC1K1tDlez7bVkxBwQec1GQf/j7DzWI4b29b0
q9w440Y0vLnRtwdMb0lmMmk0QUiUBO89nr4/7NRhSqzTVYNCYTtQTCaAtdf6DSierByug23pK4uy
bFEkmAbEFDHqtGq2o4CAin5IgQolsGVcesZBJ795MKeDaPpxZ+5GzCVFS/SLGUpC/Yiij4UydRpC
fZ/WdhkeR76RLH1cb2ZCgB2m6yVH6P8ceAAmKwWchRBCt8bqYjp2dKac7l/789iaNYpafUFtA7Z5
+x21cd5hwF8evVx31x7SQSvbj9Nz1FHkqCW5/a518gwB6OarjGrTHBlH5Yh0Kg5oTRws+0KqnktZ
uXhl1CGpg1HWkDovRoiHSqhY0b7Jiw4PEG1AtX/wHthjQMZOvUdo5d1eU2vz0ZgOugpu0cgehzAw
J0Wx5gAEcwf/D6xlqUflRh0JK27zm6oKlnLNlk30iWWtDwp/CJpkJZpiQA7KH8jWG9vbNAsklVVl
yT3kTfMxLtzq3m6l2W0CyjKEZuHwfrtMpVnFqh4h9YlFYqBpgn4exb4L5YILiT6lTnvMroNkI5pt
5prLNMhBQ8h44zie8WKzpdt1DiAA0ayGwV+gVCOvRdOKsktNuesBMpV7hqG+rOrGeMkHDwKbc1L6
UD9QukCC35N/AsOSV2GZs6URfeIQBGm1h3MFbZm58phpS3cs803dpm9ggaGeO646V2Q7PHVDajzo
6reG3ALEGewqNsiYQXmdBrMyi06yHshzmerQQvRdB9z8TRtUZSdaSCkaD076TUwXPYGhyBuC1t+v
E8aZDCqilhal1bYQSevqzYNDdb0Gmwvg2sX4BvnFnpUOlemQ0r8yPYAC9F7Pt5brXlviWdWjcnEb
a/9ofawTD7mPmWIdNafurHbUqqcH4MfM68+bxibBnf+wzuk90I9et/G6ITrAbIwORuSemmRo18ix
RIdbvzi79hU9BbMOZAPTb91pyZP+TrSrsX2PPYD5+DMc3MTIDuJMHKpiQFNFjRsMxP494Cpy0P/W
1q1gnclesg07fCivl7ldoa2kYaGEk3bfdH1xENciKGjv/vVf//v//p/3/r+9H9lDFg9elv4XbMWH
DD2t6n/+ZSr/+q/82r35/j//skA3Oqaj26omy5BIDcVk/P3rKUg9Ziv/K5Vr3w373HmXQ9Uwv/Ru
D19h2nq187Ko5YsBrvsyQEDjXGzWyIs5/b1qRjDFgV68uVPI7E9hdDIF1NDMnhxSf9tIxNqp2ra8
YIDXiiniYCeFPUtL8L7FnRR0DoEKJgHx0gsj/ViOhnY9JKNy1Hm0bqkN81mjlqQfQeXnK0nxmrvb
PDFAzQ0DzSxAMjkPSIoa6bpI7e5gpEl/EGfax9k0A+WUlDAO3KnP1uTgqsqmDprsMQ+A0rr68FvL
SeWN4TvD8u8/ecP5/Mlbumaauu0Ymm2pmm3/+ckHxgCOzwus7yU2rgdTTbJj18jxEXeL6Rz2dkV9
Y+opFsaAMxmwjR7pkOnwqzssHWQDi8o9SBQ354kuGwje9NWjE1glEgr09a5pACeVWx9W37/beVO+
F3HZ4D7jPxfA9e8DquHPsvocR3Vz0SBNnSKw3KLXburwoLhQDEUzViiq9JqEeP60xoB7sPDiqoS8
3xjPYC3i2Wil8U6Mpln02/X7/LfrS5q86ZoSoqWr4HrqujViHVV7IPv89x+0o/3lgzYVme+5pdsK
lC9d//ODbuzUJmD10h9kRDr0Yvj8xCfsJQ4fqoGUBcQ+1PLEZ3wb7jJkUas03V7n+VUDUxgd0a2v
j+WetA582IgvXGIODaaZU2drT/hhceq6+nRqqb9m5Yb5oy2IuwovdzZoVmmL1q7Hr3V9N1Tkw0cM
YpZyojabJtHtJ8NVHsR4wi6HjLmaw+R0zWOJvPGsau3xq1tFTz055ieeAZ8uGAM/OMmOBtBw1sfo
lo5G/9Balr9vuvwgWogEDg+/+tsHfJ5R4Gvz1L1rNZQfgbloc1e/TWFprafXpaqkl/OR+GSdhaA8
fKRDkLAP+pPsFk9DrygYvLXkkux6+l086dWyFkNjyG8y6v9rwELmtWkOwTGFw3rWbEyCgsxIMExl
9X+66rS81NBC+Puvhj093W5PP92SicDRGjds0zBV1dDUP78aSKNDG8SN8j0a0rlC9TUDm4rq5iiP
yc5U7GQnmgV/jjujDMd5NubMEcOfJoa2bxGpTasLMQky+q8L3aaLS4qmuKSdG/cxDkrLIKyHY6Br
OQIaboyo7U70jJ02HCPRbeWhu/Q6kNYx/Dv17jaOBkUDuTRGskUJhuN1+NdV4EHh4sDmapFNCDxu
5TuS2eV+Qlolc3EqDmh1UbnxFqIhd3q5/23ybdowjfiy7eykeBHkOZcTXddTly/BsrY0d4kefXbg
1gFcgyHynSVek1OfGDAsb3obTm1K/nucI0tkuQGZX/vEgDj4Tv3rCqLp5Iaz/fsvgKL95RvAw9c2
dUiIsiOjuiL/+Q3wLR9hdfZD36M6ZRO9sHJnWRKoH2K7eMjBVW1E69plKRBRyrQZ5p5mOzMyvVN7
mi0OYRQM284qNwMGcwct8Y12NTjZb5cRA2JuYKr6HFIC6OEclm+YjdIbG5xTlpeKByLFI+XK/z0N
LGVafOnc3EM7MZXPsj/2Cwir7qHI5ZB6e1psKPVoh0iK1IXSheVZS1I0UioflSau6EeWPF1Rd73o
ZGt+udKlHImUrkjeddgeZKiHV+wx3MUoWaQFY9N9EDPiEjREHIZgC4NA2Te1jq6i3sh7JIHkBjEA
uCSG5sXL28htImKJ8Vzz2nSGIgEvpB4SGFD6s144PpEcINsAkYql6PuYAUonmiu9ewI1Vz4aJNao
OrkQ4aam6AORliwLXDXmFrVBf+Z9tFPUlh7FRNEnOWE4H5WwehQDt2slacu7MFV1BDukGglff1HU
VPeb6b0gzqzp9ZsbqbFTCm/xqV/MEIPTSjH1tsiYVpbTyo/LihmiX0xTAZeKy4quT8v/vGzlZP/w
JlT0P1+F0/POkXVN1R3D5Auq2Z++7TBYQsPJa+kbjLQF5gbEVSh2FnN2h/1cmiIszBv1ozhDG7Q/
2l9EB8Z/TNWnsSGBzIPh0q/5ok/MH4OxP7bvfJGmq96u9ef1rz80CK2fUCqOERzYx2Q6tNbJl/Xi
QUQu4tCl51uPZyfRQx7u9UaFb8W3IQKEdHaklu0tckIrz3UM3DfMcGcWhJVitFd64zwtoFhUXReY
QcmCbryLqyqFXk/xQXKiZs4bIluLJoAH9u5YBa7ladR3/z0qguLbqIiLxag8Tf60ViHJesFJKNmM
ef/zFiKL+Ffy2u9jDuBPtMQgymrtBnzJTxFDx8hXI82mavwmCSXvZQgJtg2i5D1s8Xcf1MG4R8uz
2VmVkS8MLAe+VJYE5crXXokj5p5XZOjaND5Y+NI/t1ORG0LQwvFq6V509UEPrk3GqrEzQh5xTacu
yPOnS1+C/WIomQMpwLHvreksNzyYRuYYb24DfeTohwJnLjHt1i8u0tSIIdwG0rQd7zSKgfExcPUR
rgI4VVCbJyXMswdZMt9xpO1fB/SDlpZiDCszz4dXt8nuTQBUJ7Qx/+E+sP4MvXVLUaYwUNYNxTIU
RzM/R4Sda5dyMfbf+rIuNfku7SVUovTeOPQ+xUsjcXM00fWfWjuRBtAWOStWWq0jSLUz0RSHNn8y
0Vc6iQa4J7RPLctdiqavpAYWVgZ+qqxGU7o9Q3P6GQE23yGNlB/tAsGwGHrHEcG3RdYBbxEtQ4VL
Dknd8Zd+G1PT/piHIx8jTuMu4M7NpXjb6i2oT8eVVlGO7mgh2+oFA7Hfmw7qOfPaypeKpRoHLc7O
5VSFFoc8oqLUlvlRtFz+BItYs0xsqChFK2Fp3uZnyoDAfF3rWz0EdS/OErO3n4qh3HcAlr6IfgTl
9a2DjuxTbeef+8lJ8TYEuQ/KTfbc1T+8yI1pu/R7KKegbkOpWSY9BkTe+Pw3tQukiIbKzL5VQ2fP
U9ctYX83xxDGJznG1O8PXobGrzjLorTamGV1zDS5MrZi8tRMuklsydFOsRzDtMekhxwPFJZawiQG
BTlzYbGLPBNHQTgIguSrlfS7qMmB1JfoJlhtpH63hgHFatk4qqWdH3pM3h7IkQwUoXkhFSPwBIS9
hvQBIZE7xwJsnrjIkOFAEvxQ0Zidw9/FMn0KtG4HFLCqvT0dbn0tFlgyJhp3FnaoC4e3e31ChmqT
uuUakWLtRQtJtg65buAxJGnQmu29qzr5qYmH7hTW7o5HYPScW/eWNUZ7/inRXpyJA+J+A3Cvtt5l
VF3Woq902mqBGZi8AtE0NneOXDzFeeWuoH3JuAo5KDvaibK/NUWfPQ18zL1OmxaYkGXQBas3Ve4N
u9thnIqwSZysySera02bCCe30Wvb8vmKYmq6McJOvx/Nbt6kSXFApFq/F101b52dXPcH0eIZ86u/
zeQAIqmMKstHn5jSVSFyu0O16gyzLr+FmpxSR+9NOEUmbg6k894SDct52QyGXTYk6YsCi0n0Z66b
ocsdhkiIe/4bOExEg0zFudeT1HxU9PpiTv2GbYVLctXuKgUbNs/UwR/hhha9MuzavjPPaG4FF0pn
IuOlV4poiBSX7tv+NCIa8TTNA/kmkv/TNC8Apo5Q9t/fUpps/OWW4tnIDtWyVSIH05xuud9yQ73W
pbkDO+db4nO/WAj17cVBssdwCW0P7vBHn+5jG3qneuWvOWkcy3vuPGjgv3rE3E9NMd+QodZAGWuX
VlGffYmyU9g6+LJMBxhi0POJRG5dOERTey6ozxVqpl+n4ZUMoU+uIMlNfSRPlLlROMVSdux+lvdV
AkmxcJ4KE9C1qcEvE02YquU6qm2fqJNRKpraTslyEqFTs7EN5b6V9YNoYfmRPXnGdaHoScx2TZHO
evCc4D2Uk3SXmKO3bvClviunkHWY4s9PfcgeEYz8Oe/WJxk1Sc4Qn9vZp3WNZg87o1MjaL3eWxMl
0XPVAhJUVJ9XyuBRYEb9Zx4bETttRJqQuTa//zk1snj76NNUo2jbedD33cqGJT5zs9Y/4lfgHwvo
dnsZyI6PLfTRNIoE1Z1pQLQ7u6eoKeuAFdUYDvs0x2kNH58v1Fk1fyrC3tYVkorziC1V+8L343tt
rL+MlgP42iRM01FuJVFEs8w7fWUhcAwRh2alxsFCQwhydZ0c4y+uxm25E01PKl4taOL3VNOVZx8a
l63B1nJJMOoTomowiuCQm8qreIuJLhBeO7Y3SDpnjrX3Iv2ki0yPiMeVZJQB8ar98hao36JyMaoW
Tr/8FK6Dfcs2vRLYW4esTIcd3xBu4Xds4EKjRo6gHzpX1U6bDnCtqp1oUqDPeNrBGv3oEmdimpgh
muIg11a1Q3u5WkURjITQa+yV6lraIiPJ+WrCG0ZAZBgPUee5z85w71tt8Cq7hrsb8XebiaZKqW1u
oeCyEc2sTndtqrgnMI1vbmVSCAf34Jluv3UQwr7UeAWXcTt8Ef2IAPVbVZf/Y7/Fs2cbSEhr9ANG
U73pgBaampE7uvyyDn3TgGh+6mvGep2P8kaqZO3g4muw5OUHd3Zq3g7OR9OVjeQOyfhgJUY9tr5o
aE/DJTi/wxhs3LzQDqETFguvB8UEShw0LLswkvVd8ca+cZwFvunuEOl1L1BJuNmD4g1VfqoWagwK
e5Tzt0LF+JQ3+9nWfais03LELf+yPGmkuegnVNIXRhDuA9ynkNkyqpM4YI6CvWViaVvRJBJQ7qtR
4e/AjAHqC0wGokS78aJ7C93i3rXsO3JQ6YNftRhlo4+NtIedPIg+w8RHQrUuTpP9MS01XqOOnQ+6
hJLzqA8niKhxhtZoCrtb1YKlMeHhZAedQQaLCfvmtub9378hVHPaL/4edPFLmmSpTdVQZVW3RXbl
tzfEqLVYE0C1eDb7IBmfdcXWl5Ufwqry4nnTNu5OMjV357fFo4++zEq0RD+xmYV5zDQq2iFsD1QH
cm3ddTq1OET871JoZCi5wC4FsDlWG601+lNRmPkD6jMzVKOHk+iCH9EuWwn7JtEUA7rqnM2yUfei
y7K6dl/540W0xKF3lRyJylBeQpdwFqHqekvKr9YqA6OIokauvWT25DkgA8wx2M6+9CgLEuAMl6DV
vE0RWiA/WlQZp3zKCKXcsoFSA7PI/RiYhUBhBHW20vVy5zVozRqJl6zCiYMB3PTXAWIzjPQYBY3b
AMqHsACmFda0QkxOc/OborkmJcgcTFfrNYQ3k5tp/XFWihHRZqtg28iPWjChnJB3IBOlXj5iTfAg
nJVJd/oHcXY7iD6kpkfSYHvRnbmoMtym1vjGE6chpeDDe0KW1ZaeMfT5ooNsvRetpr7HbNi+IE+T
PMqWf0/gIuEr7/c7mcIkrMVGelaGJlih5rKoOsVsTwUl8NMI/f6x4g+CbbZxlkIOhd9lFMDCYif6
ktxZZXUyrNwwb3eSKzVIpgztzolVO7+7tcXZbY49zRZNLzKPPo8ptVX6dStLxOE+sgFb380vYiMu
tt7iTPcbOM4Zlr7XIpbHw+g2z8iAnaK3Na5QwdbvFUpJM7Os1YU2NcVBrgE+p3r+mLHb2g6lEVh3
dYtFbInsxKdpYYElgIxec3uSR1ffRVXp34sD0uvR0R4eRGNEYcqd82x6zhp13KRjl+h3YsQKpvAF
jsZcNB2+TDubkg1iI+EJZBSA8w4b6amVm2gUeVFwES1xSGKCpLEmp3Pr03PYsE2OemLU+oe0HL5X
bqtd8EmwRUsUyUJp/K1F1HZtVYmqXqLI/W2sdTN1Tr4kmXu5OW7RjJG34qzu+vF6Jvoi0t1QFmLA
Jk1cbC3DxrEjU1wCNqtBcul6jjBUtEqQTUZ9slU3dgEFAQlU9PiRUl8V0uAemy4ZMYt1vBPylcFc
T/36khrUU92ON1/fBj9CWwrfjVTh69wjXIS+DWZGwYCzBYppVuQlENVijHYKyf5m+tVPBNzt19TJ
cHXJleSSUT6ZuyjW/FPIrUyZh98eqLZGTk5Vp4cqD1PIeJ8SdJHp+mlXVNYF8zL5TmSVuryBJYH4
x1bknHoJfVhQWvFWZKTEaBJUv0ZlBSF4MXpbK0ZRQt+gdpk//qf1twW+WnuAc0p12KVFT2akRjst
sXTvECpIOIgzs8G1HDejVoV7Pe1e7NCBz6oG1UwKmu6Sg2qfYWzXXfQQ9X+y5ZKk3ut6kL+MdjBu
eyubYnqabt/LC9tDuEI0Tc+ial7UxWGslezFMLIZFHHodgaoea/2zbVmV8XKaFXzghTgSRvK5H2o
R3gTdVCdMV0x1pWH1pNXh9YFcZJTIJn12jN8fY1i4FausvTNkPA/ofytHHQN+yffUY2Fk5ntMyjG
Z6tSze8fU5Mq/TUVlS7lOtVGszfrcmlu1Kp10CFsjHM8ORZymDU75C6mJz/uWQeVIP6g1Z39TU3G
k8lN+Q3Nuh+W35tvcA3ZPSfu+OJS3pvlptle0OdEnspRm3McIjhWNGX/KEuonGFAo9+nKVgwKgv+
Eai0vOobvd6bnW6tVal3to4NmF+Tsn5jdZ28swsMpwcTeycnyIJV0+fWEZlKCbjOMD4g8u8RRGLa
noZZDCHZrp8qkJ2kxNPumQeXhv5Ir7wGFnrzVd5JML/GV36T8p0A4ADHxfphdJgkN5m/9ahyrouO
X6cF+34/ZEPxmObFNwSpFAySdRnlR6XYQlCZ0KYdWC/6k762sHhKumUPi+bN94w1Sm7+U9fc99zc
IFqGcA06anzEiRgtp6qN3vUCdTd8/34MBRzexmxyuBmxt1RBr+5QpQS67BnJAvdk7yXqzOfOGZsf
UhQumwaBPTML1fUQoKeZaVFzSjJXW2qN3O4sqn88EL0c2r6fY9+AKl6MltU3oxiXSg7uB1V9JP/R
HwCCKlnXg2iaxHPEIIY/FwOKpYDpFKdyEnIqJl1PnWk55OF0FwW/XUZMtoMawyE5izeq5OB82VEi
difR2wZzMvRW7OSJlDn6hZKe/tD8t270x/eUFzNF4VR+VIsxXcM/tNe65KkPEhrCk4h58a3ySpCF
rElt+2ejytklT/Ro2fDV2xla3h0kJbUoefr9PHNLmddimEAP6s+CJCqkrrQpShH9ZTOeb123fuLa
s2hd+aVxUF2v8f/tExcRP6Fv49dEY6NpBrYxt2TNe2raojrWCaJrUug/iS7TqLcV25F7nEr9J9sp
k7lBzXYlBkPDTkhIIhgqmgitFefMXOmWHFazCkUEpECOWjxCn6ylGnVavEdRxn6FIIfvjIKCbmv3
wyvl/RC4uFPdFzh6ntXG+21aM5CrT5wXLbKGdQ6eFdNhqp5qYQMBMMh+ioNoJtHA3w9cyXwwTe3B
VTLcHIKtbLhIO4kuhO2+aLJT/+obTW50NpIFqoUsIMrId/8QoKufMt22bthge0DuGNyciiJ/SuEU
oF7GLEzxsap9rQBBqA35thvtldkY6mMxoV1GnGscu/7VmsZurWlMzKyn13r/x8y/rhMzITdol4+f
8LEuiKRy1ZXpeIcpBGVut+mGo+ns5aol626bw1H0iMNAWm0lgUC7+zRQmTG7gKEMxmfbTuQ5CgNw
pQ1KoY4RnrjB0R8v3bVoiYNeIWnKg6KcKYYPYq6t7WbWOvYAqR8TMTJf+II3zr01BO420MLHIA2d
e9ElzqSgaueNN6Ld/jGgGBDVUBWDwOxUCyigKnawBKzA1PM5xHx8iq3UOPtQ+3bEDxEGJOq3cuzi
p0Cxf4y16l9KBfn6AfmkreJGxhH1SZ+ak1dt8qxzFiR1N5ZWGyfEkPNzlKerKDGzFzPtwr3RDM6d
aML2V3lqIVdd9mn+MoxqMJMmSbC8OUpxClYYxDt4hczkNu+MDJedxahUFB0qCfEOgF+LNlG6bDWM
41dDRcZxiGBEekZgX5pcPWkoQ74nrekTCVNTJrlkrsGU83L964wYEyr8khTYZ12uLEcMpHdAbJJD
iMzyAluU5Jl32XfBhVLVt6Zuqgd445a+di3M0VQ9N9BkiY2HLs6UbVgG1oKqrfEqox/n90byrkhQ
4cQM/vXythmg5VmmhdVIjrKOn0SE4FPRqAO+BOjWMnZqTpqEqkUg2d3ummR1/cbbB0O/72WvwMkM
CYhaqiY7MwxwoqFTf3qKfuxkK/pW4l1w11JMebGRuJsRlEZPQxsoc5df5iEOnHqZUnw8GH4yrPua
ZMgQtP7O7Y1sndmQceGRx8uw9IJH/mLNvNUGePVeYlZLYvDxoBUDWBI10zaeLA2veKbNrLx3Lg1l
i0MPXgNzP/p1Fx8qze+ZNj24+gK9uo9pclSgmzU9wcDvcrUauwoxLYpwRYucn7zaoxedj1DRxvLN
i7t4EZs2SJ6wAP6tRC7V80b9hgx+7MnmeyBjzzji0EtuzVG3VV0G/GPV4iXCoikxI/M9ieMfqdSV
T1ZR5P8U+hqfatM8qhxF01UF90TZ0BX906Oq7iPFwhtruJDvcaDrPdtaw4M3RUDKaB1qznFUvCVB
mN+ZUt3ct5gRPPaq8iL6ozFCsgj7EXArMy3vo43YiIhmUBm/N8WomdW7IsgfndGO964SdEu/7FG8
ARI468l2vGnJCMl7quw49iY3rOJnZeZfUfmyXyRbgSnTKckGUcefdV3JO0mu0nneoG3vW+mp0h31
XE79PpBIlC+14UuLzw46TJ0Mdlns6CHryMsOreGZ2O+L7T8ujf0hQDxvY8aWXq+MTEbCzNDClRW3
RJYGUgwHfODLVZuj77O2OmVOva3FPT4FE+nLfbcXbdfLur3XG82ydpGe/zQgppi5yRIxsUaQbpHY
/aXWzQeRixbZ6wZNU2Bf5oNE2fnRR/Ztn+HQM89lVT7YVo1GnTxthmQ5x5go6L/XASRlOL8/Lbs4
ha4tvSaQcGZRWCoPozXRR9Ft396Ww679tZxP7rrcNDz9Z4kgzKgN3j2i5d3aCvr0HtVXqEr46r2W
ZYCoF4TflVRW6atvmW+NiyN9UIzB2cFIXnQPTmqv46jyAT6xKB3Y/elq6e5xP6xfgmyta27y6qBD
sBtMv0QcmGYvDWfwSvcCip+W7tEKjeLJQ5p61yloSYp+L/XuScsWTxreh6mDth0SYUu9rgnBieT3
lB9/P9z60JDsFnpWandiym1ANKk1dAswXtY87SqQ92oSPzpo9SwIN2RelJP1XphgyVWg3hwRFm4T
qso7jRt0rYVNc/BLBExkr0VQKcS3aUjC/oTssjvL7bS6IPLt3oGua15lHzHiBFnxr6pbnWo/z9C2
qZYDRn/IWkElMKhm3GmDSwbLwxAK37sd4uz1e+MFZ60d0/AnDimEqxPWu6+iLUIz0aM8tTI7QL/T
jB7FWEJLjGkTZvtjTJvKVn9d50SlP2+7VL3Wn7HsQAUoA2QocvgTgHmb5T5gNsGixpQNtnqcUyzh
G9mc8VffEMZ7P4E6bXw3C97IhSCpKPXRMXZibStr8GiSULXOdgmdYdI/+oHVHHc/+FsFa4FRTaWT
rUB1qwkGtr3n2kevIN4s1Hh4ywpvFzhxfajkSFtZZPLuSHx6PylaJClyNPjfvmVRrbxYTZTPC7sZ
7zUrH9ajpuYbzYUfHEkxqpoh/IvYr5SdVirBAbmoeCFjz/qidTGaNPybxqFBe0b3vw6RpbAzHHy8
P3ueNAUkdq9stUfLj7BowjPsm9V9IWSmYI3XfHcIRKHb7PNuR60fdUAq3mKAVN+vM10Z+rvaQH9A
Hgzzoe3qtzJ3+tcWGYellerkGr1yeK0VfS43kvM0xB2S2HYWzORaD16bDBdSja/HWjSdsUTawOtO
eFrViKtEZ3Wa5WRavE5qSFFiFsk7Mp+S/54aXXPUgXgvoxw4Sz5FbGBKotOIqj2E1kCl1k6fOGC/
MMfqqbsXLVRTUJzCDcvO0AWKo56SvWc5Kz2veDLIyCPBhmye4C6adwjedV9qL38M+XZ4d7m0QHUn
8+/wHtoNWut9q0eluZO8QL/I4/EaGGBry4P62cUy5yWvlXHdJClCrlPTcVCzl7Dd2F1H+bW61DOP
fx+nm39595kaqCz+LralOLJqfULhKyj9moNZSE9QR/FJcjUNZa6xvZe7JNpWXTkZ2fvZk5sRluhq
Yn3PJXXm1dzEt7kDONDNgFYR0NJlCFsUqUU/vsszzbxNT2T716VjEHLb69zp0saER6jcWp1hkglS
Jx3xI4rjeFeT8f0B8WPbN1n0pa5afYYkRPoAw0ddZ+w71l6mwHwFZYtVSOZ9SYZw5xGUi0Utmu1k
QU0ZC3j/ytDIjSR4Qp3rThSw/Q5tvajD8nB6goixjxaucp/HpnW1U1n/AATW/rpRArOgGby5TI3/
qGH+WesmfePqZt5bT5oqYQnXDFH+EhuoXvtjtOoAl+wg9IFlFadlI1W7ejpcR1J9cGais4srUJHj
YM+8xOixCh4PKgyAXQ4UYCfOyo+z/9TsOgM/j7HGphm4TbDRm8llOmvtM5KFBJ122+wUqbD2iHqi
hW4q+iVIMDOadkE/khzfk8z4LhYlUsAiC2MvJFd/Laoij9vSt7WLFeeE+vG9qub+96brFrZacZcU
XjaDHpT+AB/21UKA6hU7NrQmwA6coLUCI44C81CjUbgGwSZvIjnyD8ZgZEt9RH3G8fVn3yWhFiPO
vidF5+ycKQkjJWP3lIKq4l3ZDT9QDg9rnS9IRlaXygyKuhhdLTDv/rWIRHhwXcS2tfhYNCiZ+8Mq
8YQqYS5fF6FGXe6nbdP1J7mq1D3JrkmJxA7iVavjO4AupB88j7X3VTFsZd9pUbgd89Ah2CXLWLnE
slXfe2uRgyygAFFtHJxrDjLBcnjab15y7Gs7OZIRClZw4mt/VlOlFDZbvyzJp6xtI7Sm7kILswdP
j15xYHCPcCvKTVWpL2ndu0fRJQ6i6STxksR7uP/Ur1eqOmuSrlykwylqEAESjAIqIICvJ5rB7SD6
Iq/N11G65wllt+zb5HOKzR3+qa6xVyYQo2W2WCPbqYmXO8weMTo0srEvnbNX9tVGTSLtJRqdJUU6
8yz3lv9Y+t05nmBEmV45awViOPR9VVtITR8ss7xM1x3597m4axV7SNfOYDfXphhNTHSLlGFl5PVP
Y9qa9ZR6l6RxTLpoSqFyKNA7O7nZd22wpH2FIfhBBLi+sgwsuThcY17Vxg2W7LzazklOE85gXrfo
5JDicuVfREjGLtObg3f293noJ2djDH/vx4Zt36dGcp7mG03ivOnqPh6oESc1KM2o8Re6+BcFSb4h
9LfnndbKa3M0+AMkPgpPdQ2fOvKzi1Rj0DfNHdIm3yTkh2ddpDbnoffzVW5r4VIUCt0o0WD665jr
8pG9pOFDLivDxH15usbtY5Fr81HDJpbY2NombiMd7LZmexnWxatRRw/elOtsw3xros791kWItKHT
EtwXbuBu0AWuVoHn6Kc4jVFlB2T/vcbQM6p+plTL39LsRDIYh4uPE/SePvX8PgRJK0WN6Lc5aVFb
b3j1PIuSA2IEU40Iyq8oKqQVJSM1wKJMjLYA7Yps+GZjPjewV3f5c84oRtfHGHejfQOHfxFj8/fW
JCUUfszEkgyhEkdBrSAmSNrwF4ZlCxHsktTtk5iBAzcb1iC+1Dna9jB4Alz0muLUTMk3McMCuZ4b
7XDIeabN676p7svp8P9oO6/lxpFlaz8RIuDNLb0RJVJSt1p9g2gL7z2e/nwoagQN98zsOXH+/waB
yswqsNUkgMpcuVYnA8eQ/URZ2YoPN1pkhhgtU0M8xQo/JX1wr6lxcRYPH3Qy2e9TTxZf48k3j6D/
+TB6n4foVftfHj6ObP3n85/yv0blR6FQpzjWTR+KZkh0ssv98Dw6h1JSumYfJL23dBy9XcErYR4T
oI0IbHLmNS4bIB2UzCqsXGnRwS2xaVLXOABvAMlNbuJYQGRP9Vx+jqwIARVuVVt4YcKN6aZkhQvY
5wTdXDh61QP6x4u0APIUyGN1NLmzfqaX6nNqR+qDGMkeKilp+BzBN3ZWzNQ9cN9GOCS1jFcwuz+t
xEguuVNJ99HY9hNdG7pxjgSze9Rf/LqtgI81Pw0I9V9LMmsLO2qHlxBmchRc43M0eN19hiQStDx2
dl86lrsLla7al+xOEUeTaBYq2qdelce7OGi+KiNCsEORqssQudyN6VBVyHnW/XQQgdH42+0iJUQZ
2a2/D2hQPCZ6Avmc7tFKpzjlN4Vfe6rm1os+6Eia6Wa6NYu8ufhmfoqBYr/GCazSU11JrsFgDV3m
n62wuHSSH+77PjCPbmoY1wOPTy//BgMu75kgTSZkTvu7U3neUqEJCueLT8P/utbk8giBXP1ASYxH
aRMMa/jHik0ZufpDyd2JDrjC3iDkS/EB3C98rE1kPdouTK5KM35TPHh7snwSk7HQrOPlYpPJ9otv
pO132w6yRdGV1Tocm3Br0ta95A7QvTgmbCml7rc/PADVpVd0/qLRnttUd34brXRhU7yrqc6vBstB
xTlSl3WtwGic+PYWxi7nmMFhvzNt6QD9c7pW4B8aY+RPZRhFoGVGuaENNHOTuQ078LR+UHObPFo6
BN+bqDvbFFt/UXIiZ2M5S1QR0IeGyP8AicNB4MUI+ANYlg5jS7NofNd7fngRh6KAP12KtMd2MkWS
VKLhAXFTDv/NqRO8UV3+pbfzc2Gm+XOblc9K6cQP9P/JnzJJ+Zx5inWvhnl1Gozy3IV6epejgcIW
7lcoN+mdHHiPqGENe89KAh0ob6bfSSSgnfXom8lrZ5I1zhu53IihNJgPds720FTb7r4x6x7h4jR9
1aVwEr9t/KPqNCelbuy9wL8KiKvvgIQtfO1nlPvels5h5YqQFc6IJCbpmilEjB2/+ipZyJy07vCJ
ykj6UMThJ95OqvsBvrIlr0/KAeWk9rNsc6c25TjZkiT5yXO3uyR2q5363toZse5DxWmWJPR0/yKc
SCZ3l7a3rEM+Rt+pMRLRgbHfO0FEY5YYB6qFSja4O4QTUPvJySx/5jWmWWuWw2NtGpqaCSOuozT7
1BvzTeDkw7KrK4l2OVNLj9dTS0cayOWNy152kzXyeEDZqrT0u3uoRp1DWg3nYgiNBzupt+w+17qj
/cw6FNzksP7e6UZ7HusknxQYyk0ZvI4lv8OQnc7QhNXvTn+CjbH7VEW+c1e4I+hT5FpWfYSocxNy
Sw+kxt3JXZAscn7OZ5S283M6nVm6ck646R+FSTjbrEq2HfSISzEE3JTcS0r5na7XYzbRxJWR3O67
CtldMbQCbyTzFn0LpdR8Dhog1AlaEfE0yjMwf4HXQgwq9xKqcxwyK307iyOt3ba++W02zWFzrAMm
ldIGV3+faaHiOQTxbziB7UNfVOHeblwHUGGf7AJd8U5dEFRbv9Sie0qJiErlWvEw2qUF0STNIV3n
nR2ezLssyZJjao/1wefnv2uCzL7TsgFR3AG93L6ooboH/PGIKgds1nonP+fxBfUDUAf2mMAUHIa7
Vi/Lfeg59QNsDYg8OHH5qrrpSS74paMnt2+UtPoalugbm5aWoKnAxhAglbxr8yZaFmgVrRWyqHvF
ZLXOkKZHBmwotqUp3+glX6tyaf6y8+RJ4R1iWZFUPHeatKY9Jf+ta+W9z73w1Wv5hJ0fZWeUQJtd
OdT3Nj+lbaTa3bY3wMrIlk1uwfTVF9movqtmEv5OzZMM8S9Uwb55Nqk9v1o+QgZFq1SPNAxBewnD
/p2N1h8yuBCQeFJ1hqa8WaYVlYAC5TykRuJfMqSxCyflncSEj3zTIrFxHEfNOMEGpqx8p1O+6HAB
kwOxKVQ6CrfsTSXDFxP4xgiPqFwcSFNaj2nV/VLA4HyHOzVhR1yZl6RqwqMWwNBuJ+1wnzjT9sUw
vodK7j07Yz3sFL9utqbHKxItnpdmSL0fDjA59H+S4XFIYHKJYzh8y7RtXkhPUCAhIphenO0iSy6Q
xkLh1Fc72fLivTXC86qMUPfxfxltB7k2HxwdZpegm/rdevq7BzVACiDv4GgLHPfZ0PXqbEGfFoFt
7DRI8YueEkVfx6dgLNQtFeR6LcBdiPBkK7MLir2AfjXhBM6gkZmuOKBfVQO1kWXoz7LcpvQLZ6RM
UYAzyjZeanrb7ZtG8dajraSvTmz9ourSnwsn1M+Z5v8MpnuugbBy3ko5ujvkYSEhM/dt0A7bvo3S
R0/tHPKVTfXDdBCJChrlFzLfvwo5sD4Vsj5CGR292gMCu1mqOedkOgDR7hZqyBcVvRRVggYYBuSx
tPK175bOWQQ6jgmDa6g7i9lGayi6dwY3lmkVERYbvXm2r2tfF4tNZeuBami78QWyW39tZ3lKrz4J
QFJfvD+3WnznhM5XK9KcU6Cxv/arp1HTgqU6qndj5YCTLt2D5dgQI+aRthwHH2B7Xfc7J65UNCfj
4SGfDsEuHZJ0w+Y42OXsFFZQJ6gvJkIeWtn3v6nPjXAZ8qLCbruUYsTGaydbd+S+uV3G3oh0KTdq
XTIuPfeRnTxI4SouTOWTGXrWzo0QoOUrz+9Vib+AmYlXo13xwiUjiz26oEcSzbA2oan1dJRFyIzI
g3WXFU3T0ovXPBmZleyEbT4olf1HSGWr5NXgc0Y0qUJLrqpe7KqrENvVg89tmWWrNjG0c+T4bFHB
QsCGsQ21cbzrtTYF3xN7u04tOlSw61NXamwByVA9JdSZFsB6+72woZdqLtoRHmnAf2dktKxf1KJW
qEHWrmc/ehpvyYEqf5MlaaDHPxsPusSLIPz53N2HKTVRSB0vgtEXWMPi1072VQAEgASht7VJgPsH
2VJbGsY1cxn1drk2A1Ql/YCCpJegY5r36T4YU34PuSytCmtEXcR33MfB6h490zvRs+lB0x5KJFii
Zgttf3Yhn5ZdeJdGcEOpAR6bvDV5tVd+MrMhPPXkNUiF1OWnKM/seyfSn/n+wEs6LJFgS89/YIyt
qd9IYIrFoWAXtypaCsACYixsISQS93X+QwxM35fXmdVFEwfoeI5orlxoSt1vG18bz1cb/SJbNbbB
XkwhwsFugS4biS4iLHkHn7lsIKNcTw3nvWMVd00Tv53FWh6ts5a6KwQg1aQcQMz1lDsR36tYbjcx
T8JTaaDZihQSVOuK457Ega+Bs29q6wFtjvFklCYPgCS8oA2EMGjGbVFwzipjT3sNf5m9MZHOCltt
Zwc1gi8rC22VFsUKCejYpArf0z0vI4uWFTBH6a52lofBWGpobVx8PvV2sIZ4J7G1LFRvPNso7ZBC
eADBumoNWecxDXLTyVUkjUL9tfXb6OS3Pwcto9DawAfj2CRu8yCyDpVb8S42nUG9VaVXoxiLQ23d
U+UdNm0T1GvSppQocoDfnRS/upEffTUk0VMj1Z+53yvLOnS9J7AowRqBF/fBlPlSBNE3NlcU4Bsk
e9TG4NEyDcUBnQhQtYZDdmAhXGpvmYcUZu4uVs9a9RjolRfS5ETzjssfGFA9Cn+yU8Z710TtOR0V
KP3zkXyAHhkxSjGSdhGHwld4LfDNZoOs5ZutrBuIWnq12PdxqV/jOgVhtp5UFOTPziZH3AACXEU/
oGMzLhx3yJ4V36weuwrt3D7JnnWrXTuRLF2mF3W3qZQXDcTqHQkC9zo08gRNuqELN4mahzCctr20
zjMfHUc5jqnFZj+QKsyOYdp1B35rATtmvb8Y9GIsBycet4bj2seolD77IfxJHaquelNWzwgClc8Z
aKRcgz4r96Ty2dE6WOqGoeEOy9CmDrxVWlIzbu3eI1PVnWhdc+/T0PypjGP44iVhuQ9k1KoKx4uQ
96bco3dVsBPeSO9p/vf1HPQKXlcyVmRcJDjTdfmR5wcwFsy91aZ3sQ/RhslG82hJI4DB1tB2hlZB
Q+fK5ieDOictf6DHXOI+JaQSdiDx5RV5fbwIV23zjMe7FFkGKRYfAgBgomsxV3Vab5srebO+zm0A
nfG0J883BfOGV6HmCTJeeKOW3J8+jMV1CEyLBxa8mhsRnHYx9c0enWkRLHuoy5ZIdW2vc/seSWsK
2lsRrLW1ikaQ7V69sVkhTWomxe46N+govLWUhMQ/IRrRwaPCGm3R1NsZltM+tN5gbVAeye/s6Aj6
JHiWqmWryN2zpFjtc1L2n30o/k6Znva7otVB7mt994C89R4eW+doaVJgXm218g0pjvz+amppHbvX
KTa78EEH65AdM0Bz/wC3afcg1khLmPLYPwdbO+2XiZV2vOIFFnTHYXz0vF55TJT+R0py6lue++oC
lIfxkLhGuAt6+1DXY3JujOhTI0fei+mkMCXpCoqDUFW9lBGCVeTah43wAh5AeKWInYPwZnr5lFRZ
e/YCW/vcfKuKxNupPjxdeWeU9JyYJdzZBbJ4IUVOuMRppHNySKlRnLb+OEU6ZTjo8MSqyw8BH071
REGAcCB94BmP7tB5n03+eU+ODoy3d7zPGt+2ixtnBzGSjE5/CNGoEKNwTOFQgPZcjEr+0XeaFSDV
3cN5P5Z0n9k9NTqxaliP8JyBTFmFpqQ9DK78dtClvSV13sNs5oU/P8Su90kEzXbITZW1P1ApvnFk
XiijsEe3wBwsQshHsNehE7Z7v5zbsmE0SkX5FEXWJujq4dUeTXc11oCaByWVT7JKugvs9MqmW2jh
D6WPGpyf3YtDEatvZ7DK2/y8U57hVvlmU97P4iyB+buloURMmx0iWHi7RvI+eGO4hihhdxVZCXKv
11WrCkG3Cp75sEF9kgTLMKZoRQVvBwgt00M8HcTZ7JjjZsdN3L8ImZcfAcRHKDxx4XmeGM4x85X+
RcjNUvPcv/2Uf3u1+RPMITfLV+gLvX38v73SvMwccrPMHPK/+3v87TL/fCUxTfw9lHYoNo0fPArT
/DHm4d9e4m9DZsfNn/x/v9T8z7hZ6q8+6U3IX13txvb/8JP+7VL//EltD8yQ5mrZMh8m+eRg+hmK
wz+MP7goRTELWfu3Wddxo6OII1a5jq8TPkz7yysIo1jq4yxh/cv4+apzjEzdeVzPno8r/V+vz2aG
rXenh7ydz1e8rnq9znzdj9b/63WvV/z4LxFXr+mBMIoOwfr3v/78qW5s8/D2g/7tFOH48NHnJYQn
ni56YxOOf2H7FyH/+6XA1DeQIaM5oYdDdd/0vrUuQcSjgMsQCfjqnp7aCuQOQzBaSMsUtruS7CpT
tzFSKLRMObxRTm4R2A8emDjAK7D41uVBzepeXwm31651PXZOYH7poBOmdnTiY+HwFpirubpVB+jV
dYpKCJ0XS8oMQC9JTh8NEq7Hrkc0YIHAI/VwVKLfTo1+jKSlsIqDar1NnE3X2dM8F5lReHKq+Jsb
IAKPBJ+xTJMk2lKTIh8lJ9kjqMydXqT1vWab6aNE9uXOcOqz8Imogl8u6mJlv1KmCBGmQr278Em2
HEQISim8IqW8mrKqCIjzDAyXHgIWnC4iHP/y6ggEnS1DdUmi/sWVncG7a1X3u5dqZOAmxssRJBbi
4xPbpRhbquXDAui8uWeH/h5i6hIhWU8IAn3XaWKuOIg4530Vo4jQ8dNp3lVyOlq0MqQKIE7FgSwh
NBfz+ENQZNsn0JfD9sMckKd/hH+wQnYZ28tekzsavSEB0yPdvG9RM7wXZ3EVL9oWKaAbOy9EwYr3
U75DNxP62r9rI28zryEixCFne7toUCXfzjZx5sdWu6MN8teNXSySV/axzEfzIJzCZMXdJpGHiVW7
M8BMUic0poNWIj9gls7VLpzCLs7mA/A68yiGYxuk9BJNq9gUU9wyfJsrplV64K4CrUToO0n6DRAA
tGHCUXUWpuFUZ+aRJEFXROJbC4SatJ3Zb0Inq8+dJ9fnUsmtg9Xaz8I02+txfIaT22avQag4JMCR
N6butcthmils12uIlWajuI5tecP1OsIh5+MXKLUrpG1o0xVn/uBf3vp1b1p3TbD2+eLqu56Lnl3R
vQuxCGiHeuXA7OBTwz3ItabFMGMVSXWQCsnk3JXk8k/ntaKV8lKEu3XZ9sdagYkTflHkhULtrXc6
khrHJrtBd/R80PIKugey+cL0IeS281r4vdCmHftDqCa5nZguGrEhu1sE8CJ+JXuXAzKmUbqKbfPo
T6AItCXlr0kmXan45gjfVBRoZ7pkqe5vQD9RAvh8I4zW6Gd39L8aJEBW2Ts2qIIBAjUtKkdTBpBf
ymNAFRXqAxgFxAFKr2RnxnW7EMNcMBJNcTXVsGscUItujWZ5tTKqvLpozsRQWZfhyocsDO48K0qB
gyB63blOecm7obwImzLZGpq6/WVFjnYjxsJ9s04vhw9V43r71qy6u5be5zunm3isxTiEx+xoq6gm
Z326ujpIPoEH6K3mu6/VAYV7tYXBx8tX8wpNGr6tdWNDz147uur9jdmUA2krqf2lmR4N4nHx4bly
fdrQTTQuySEoH54wIvIfnkjXh0znBvLSA/S0pMMPhhWJimmCwhtstxly4GVEeYVD/H42ALevIBT6
wyPcbRddZ9zYxZAddLsF+f+l6hobTTGd/a7k0MSc6IF0mg+pW70Nda9eNMBE7oRT2K9zW7pxlt5Y
jut5Gll1d9XmhbK88qXoNBzSBtVVK1XXggAQsIJyn1W9agM0r4c6tbq7NEzZmAZVsQ/HuNhHWmzL
j51B7kBGE2cpYsopMBKtCsOknNRQdTuq/b0w2T4qnryMdpK7rBQ5WTowTUPEYY07HnPKA82s6oM4
S2C2V8egOc121QAhl6jGVpgcGVAtRD65sbX42LT4MX8+kNbjXwLqexVIzlQZmNyBjqS28n41Yaum
S/aZREmGq80fwC+hbW8rhDT//MH8NC5Ax+hLOljV/RgHxZY8NTKITVLAvoqypwr9qd8k3XcbUYpl
SVP/2X2PDTRrvIntrC8ll4kLGHk8hRJAU8k+uPaKdFLq7TQ0ILuruzADMpIgHd5sGY1VWV9A0TnN
uE4W66CWSVKv8JFSmTxlBo5yJVY0e38nQm6nTGvTWhvAG8YM4UW/bxWrltWbyLxN8o0VVDX815k/
TZ8+ESUqvvlmCK+HUcUPRRlVh171UTynz+VZxIZ9exsrt6NBmQbog6Sii2MpPJJEz0AFbx7NMBHD
qaFA1iCcF17RbSC8lg3QQXjF3KyhDvnGg+yyzlKnTr5AIU6leVgnA1+An5qHwltAQXL1JhksvKUO
oKlS4IlxJrZspDIhKqGDZzqbHbPNn7wgOJStGdKtIOLEoYPP5+qgd+PnSIVv7DqKqPMEcYmblcQl
BthO4BRiYRE8XzuePhToq+pUAGvSLB3t4AE4XmD24St9UNDnyq8efwCKhQFkNV2jvBaGAsgqH56G
rKM/T4piKuEenM2pbFH8lN2TF4/yoxLwhZ2mi1XTOi33Pfnef7eqiyy60ksSfMi8PO6Nzja2itvS
mQ0+C5V5qb0L1MB78fNx7xVk+2s7HJ+zIlv2tSJ9pn8uu1dRx1l4UxRNi7w7m7CUCq+Dqgn/FJYU
XrEkXXndnfAGuvxhyXRIKRSzhl1nPykpxFQYnAwEvdU8ylBW7RvbNzew5ZqfpTG4rydK3DkiBvi5
zwPL2PiVAW2P3koIAEA8X2zFe/KI/vZRt9LlzbsyTZW8gY+yrB2N8M37ZhOeoCo/eIaex8/i+qpO
wWcHfRxi4HAtaDGU+LFeHWq5k7r79yFFUe8kDmNq7WmOzk+m5IBV6+EwrRQ7eBQHB4BHHoHFEyO4
LVTUNOuj1upQiCZD0m+Tpmu5yTJh5Pf/aCFzt5wIfLdZSI/QcqjlQ1431kmEDKrb3Zv2uJ0nqMhy
7biD0lUvJtDKbCxrCLiuMdfrjtFDnmX+dRFNAXroDxQ+xaewgOHvoCgyFiJWHEBNxyuwTd1Gn5Yf
JRv6c3j1nqR4JYdwaWZN1T0NXqkug87wd8LWg7i9AxX1E4W+7kmYikyHKiiRT9Zk6kCno2tu8hY5
DXM2fY+a8UX4RLiOXt/SSWjZqWVXPwyJ+wp3SHd0UJQ+Dm4PCl2cigO3d0mCGfE94DYKIdW3qSJG
DN2s9oqFGMt8c9eqMbbXNeeYJAsHdznPFusa5fC22HUJMc4T61nuSm97E2JWMk9Uz/nkGyVcnI2j
H+xWCsAOjjKn4jCPhV9ECrcVo8VzjRRjc468ukQoBYlhqXjwjIggsYY4my8Ju52kLf/yaiKSPaoP
exzIRBlJsQfLlKIVmqbRWgxbx8fWav0DPPfWooODYnPjcLsYAagw3t/as/7g54lyLNMyNiHkZJHe
flKHvLv3VK8GnJRYG4ed5QVatHLhlmO3F0NxiBobAZU2vBOjAvnhS2P0qxQK2odsGjm6511ozJyn
FLBwnBqU/dwBkaWl09SwDDjJN4X272AJx8vIT0RFvUhMny7c6363qYIEnFJRws1fd5fSkv0nGgHA
VbpP4qCFZg2CyHAP8WSzK4Cq44jogvBSrW8eUk89QLL7NkFtgTCgqMyPHBOtaMnaGtt8I+LB3qZ3
bWb9nuNpDQTeZUKPPa1ftMWw9Fp/2InhWOcNYDQzWIqhZMfaY5p/TqL47Wq5bRekL01rr8V1BOom
00ja2BPPuxqAHMmRVVpJguF9sgWIWPds5SfG92ms7zUa5WB7w+BOBmEVQ3HQAjMER5N5qxvHPIT9
U9/4Bsrd5WdNsWFaHTQPsk2bYhOyCEsD4OOq7qpxQxUe8jM78C9yYC+QAEz+wyvm6pC6ithYs70n
MZ/m/tv5IsLX+f+6ucL79YVzXgNQMMSUgNAdyOI2hg+HV4R2l7swad452VK9pjPDg0jA6H6Udegd
wgljvRDRjRlYy8HX+rM41Fqpn3IXEtayHs6pSZNHErpoJ03/wmhoIfUzyrvryKaMVknoHEfiz/Hu
FZ8u+QtvTErsw9xmmouos/+Uoha5o1bt0eEU03oT5eUBuCDcUgBgH3t/GQdTwX+yZHLoHMw+/S1c
16BJMD0u7GA9z/G6LF4Mrfe2jnDI8f/PdeZr9//98zTtKC81A4ayIjaQQq3UbRuqxr52Nd634rbV
7oaCZXj1irW72NTCQ08LMLzy2p0wdcJ7jRHhBU05a6V26CWZpohIsbYYSj38g6vCg/CpjophLYzC
fb2iCO9pQlrTfFUiAx1Eb3fpfADns8h1bdjBqriGPz3QlyQ19ENQJAbQbe75tccjD5JCxo64vws/
uZzBXudFXe/e3mvcPtiT5ZPu+YF4D3YT28hy1hBOv9vkyQGDOp05pXq1pzDv6NfTJBu/tKqR78V8
MUtMUPj6rPimQIsyzReOrk3sO1MdpE2Y9PRzoBQHVqK4GxXjTTPuZigcwjaMxh36mbTW/vdYsXAc
eN8sE0a00nzK0cBbijMd0Mr1LJ1seSxBH//u/ec4BCUkUMEkM+14fcONJYYqMF4pDQDMvnNmCXvp
t94HHq0YaEGM6GiEQuBJsbz8hV7jha4nYJx7XQPAHD5pkxld3QiVZFKiYmgUtN7DkSQBYB6zF1Uh
CU8WyDoJL2/01zVG3mnOoeU/eTQrvXCI+NnqvMdAZ2qi9C5vs9x6rFwT9Y15SHPIvvUgNNlKlXP1
epCVXUJTN+6EYAxSuBdj0Jqj0JBxJ5WYKpCCtVwE6soSIjJ9aEZ3SC1fJ4hZ4mBr8XWqGIn5vRGF
awsozSq3i5hcZzNsMyXQLjmNVusmJ0+mGwak7JPNlZAOzDOzuoYIx8ACiHA76SFXh1+NZygHUsPa
Bfr+gxz68klpahup9peBXrFLPbmGppZOitnvas1ygiW30OEQServa6ROsxbodD1bimvOHyb2GgAh
wGJyMOxHYY9rp14W4Vhtr0vNH0a4xQcMrfj6QeblshfFiax9GqoehAls7LRpP2kHUrsD6k/flsSW
fjEblWEEdyv2iyIczDeRg4pQ+DRxXmJ2zLZ5Gfhiw8XI7xS96P4zKbQXGiql5zobjG3W6PmuTsoY
wV44ywA+/vhzQB/YZ7f0SMsIKqBBpk9Gg8hLkAHKvqmtzCL5ONSnoQgWXhE8D4X3Zm5mAk+vwVgv
hS5eEoEH6l37C/hWxT14Sp3Tu0BDZ1zmCOgJtTxyu9pJRFc9WvCl1h2z+necGfrBh+LpSCcp/1WF
hNIBnaEZMmST1dYoKpESEt5hChFn4lBWNEldPbdjM6i1g9n+gBTbpC96ihPLiTFJpIZWaOTKBg+J
IC9qE9qgOWij4ku7viBhP/IcWbYGemS/41hPjqCBc1KfQZIcKxBRS4SYUUWdJlV27KyDpgl4t0ot
ST8h9kLXejfQAThpeU1DWKOGB8d3kUGBOPnqNeS2vIy1HJ9owHth15l9aZJwXChZ4L40DXAkpc2G
F7cIjAWKhumLa0Fcn2We87nxK2SIDXp2G42OJsoGzkFBzefap62HoXsdKoLqIYd3TnjFcPaKvrp/
OzeOvWBpdWzJ66n7U2uAx2glWuxB4Fgnc2I7oXwGin2gZnjsvGItbD2Qy3F1dU9TkjZDzXNaQaeh
a+0oarm2SynfQZ9iryPadl/VKPxc0WJwkdtCfeiSIl4Ie5q0+iqRgZE7E6iX9mdezZQv7ljUB/4A
1Qq4VvRKd1u1qDzHvQcLOD7mUn0Rdk9Nik3s6gaJMS4SVPWm0YET1fBsvgRfNT/sf3aj5y4ybmuX
Nq/HXYBe1k7WE++R7SAYejM1fwZf1Rr+ExEJvdlwMUNoYd7erOGbpPMJVYAVFBYxPVAxWaNy6uET
RloN4vUwWPEJNJ71kBZIjEqewdPs/cxLSZUKW/B+NnuvZ2GfnZoUcqzAMy8+b697vovavTjQxK7f
G6EL7z/c85Na+EeHGA6he8nzxN6L2DnC18idmQaY0zb2HiH3S5+UMg7XrgzsP6toHAulPF8arRX/
qPtwOepD/9WDn3o9lmjrzhHVlJr5xwjBExWHwTIJfPQoPImGjxSqzS3sNgm/Ikn2H9xpw1H5jrUy
ECNbXkWnfLE5+aBR5dHfIAXG0YEztEEXnP2J8DqxzY8mLk+DlJc0hUx7mg/TprWpAffHqjzVk1iL
2pLw1QonfxwAJu47W1I3/ZhLn8lgXSM0mn4WyQDxkBnSEpVSH1Y0qXpERugbpWflCLNu/QiP4nDv
Wf1OS/nYSzkbsg3igd1KxIqDJsffoLBDnXOaXjTBSE8lEpdsSs9sLpftWFKWdKEDF1IrdUUeLtPI
joxVPXyy1HQlWqChR2U73Pj6SnQ526qlLGzTRB8RxcbYV1rpKXCHYe3ZUmbSKQMtrjj4piwfJGM6
gDVPuItwCrZWV2kpaL4n3BupFEweET71tP/daeohI1DSDkvfazH0l2C6X0P2ZVDDiQ229TQupL9G
t043syjECO4WfvgCtvnB2gn7rW6ECElDrT/Gg68vRlg4ViJQOOalxJkXVdvwfambsMh+kBwlQd4e
yhU1XNWJsaprMz0becxGU4/CbakiEV2pATtNOaZxvpFRqtDL712eOBu1lcelUDgS6kfCVjvtuJyV
G//WJk9z6fCjNXWOEWvFZdUtGwT0VqLwOBNEX8uWH+qYfpOaG7frPomq5dV95Y7+z/NreVPXIDW/
ck43WWNu2qz5ZAcryC8XhtrHp25oW38dSbR6ovx4O4ymLmPkapM7xBG3YvQeWk/3MXEze7eLFcVI
2EXEe7yw675aPbzHi0uKUOerWUDAlE+s1eKQ5a65rtpyXMw2cTbxZ57UzIHGVsQYNryE9Ou/zavt
jqYgEdlFhXfqu8haZ8Wk7PweM69YQ7y2pRr102wL81AUxv317yGGsF7RFs0fYP4XUWW7hgmTnVrc
z9+nXofCc2Mj4/vN9cpioaidvK5q7myCXSCvtJ8A6tsHD2gxGFaECiey8sorEuSv4QkVUWKS5bWw
L0ze/5xUV9HprVSiBApaUXpKu1seDadSR+BnEeVmjxQtY2+kzt8OlBKFTZpsHwPpul5zt5rUa/EI
Nzlhhcoi+Tew1xrEQ+EvncrbXkoH7SwOY91aK6urvPVsK2mvo4SIeF2SyjrbYsS+OoQnH8SBbDUY
iZKcd9q7MDhOSlW+GWnIGX0VAR/MTatsoLNNlsI2r0FODtxTZVnXNYTDTBXnpHq8ak6Xat6vBwoo
3oyjjmDpnx28c/yg9Nru58ULh59Brjd8+Rx1B4MSlDCT7IeQotPUjD5rS3+oUiRChKrdFCBMIkAc
QuujSYROEwErG9eJf15rXv7Paw1Z/cUJQuVgq/7CMpEgEIdQydBMU9xm6UMvFi/rDFIkdXT0fSPH
9WPbJs65TfwpRzXGy85DocOVib6OSVxRi0+Vt2iLdpxzxlbmNnq+npghT+sL26D3zrlnfTFqcuUl
SPyXPgqsS9/xuldEmr8XQ9G644zWkS606iR6eJLQQYtcOYqBCPJhpqeXUX8O9Pqt0Ydodxu1oKZK
g2awZWMDllYqfjlihphLB/LbpealpktZJHERbuLDKHXmX9ySPr9pDZnOq7uOyyTOVNmS3RRBdh+Q
BTj9s5+0yBbHw1GYxCGH1WmLrJIKmSNhZB7hnA+Jk41mOEaSVRyKXg8ttGgQbtqJrUQkHnHiVBzg
cHRXNfr0C7FNETaxLRFns22ecWMTC+hU/RaynTVrnwZQIEPwhX0gDaNZ1NqXcowSw0QnRrvrG2FY
NpRrw1ChyGx9NdlI9E9uyqlAOkZ5sqHNINoUUzV19g6e+qNXQNBQ0guWulRb6xuYvBgKb07J8eqd
0fACTk+V1r/OvXFcl5q80cg32XF42Dl0EeWZ8XnMYer6H9a+rElOXen2FxEBEuNrzXP13Ha/EPbe
3oh5ECDg19+lpN3V9vY5J27E90KgVEpUV1MgZa5cK4TwHhIelvMSduwtBOvSlTq7li1Aksee6hzS
uCMTWzKL3GdnrlCHO7DYfRlKU+4Ls0pX1OtE0lhHAXRXqRlCPWe+wDzl4P12ASQTP10g9qW/AZUp
UK8oc2lPjkiXaCLsQk0I4IHFzWLLLO0PIPD0T104QunSiePvNQo5Jgb+084x7I1ipQtSizJ9Hgwo
XGoHACg9kF1E/HobOaHQ6HttYRMchPaXbMqdTetEuK0csNZnQw5+mBi3Xa/BLrcD2QrocoLettje
7EHcqE0NoCTiXDGKb34dSk2DwJR6LOp0y09jx4ckxs3kdFFTLTqtT0EHt+wQqKLTJgEEq9WHWzfZ
xikSq0khEEQdv08xz1M1SBQjCr3irHFPt4PqennoK0CXPuwR0EgnPoBob/XzFCWH/SQ/+ZRtPGzT
NvhO0s/gSmbnxphlokENDYVoV6t6kr3Ot+REFjojSW4odbMz1jY3c2TxDJx2SLL+Mumn+W72XyaN
ZLzpCxn73pKhckrvKWgD4oS+ux2G9I1Mt8Nv+w8UCn/p3Ql4Wj0S+DIGaeEB0WLdvPl6erZaxG+f
ZHfn/UxfqxUATv4x4XmNkE7RPMoMBXymMaEYJa898AjX3tPoojIdhDX/pG3lP1t4fiKGZ4WnKWma
I+MAQqa9xx/xnauFMFrzb6O9Dpq9S49xavY+JrSM8CSjGOJOaQnNezUux7zErhgR7bcWz+dFDxKX
ayN70HmYEXZfIp+gdQnuB/BFjstMgsvRU2O5QkYluQJ6POxdfzS2zJPlvW8FNXY+qMPiAeiW9eXH
WN0NvWRffhtktY0BtlW7vG8b8B74I/P2tgrGHKoTWECiPqjxNqlT8Je0GS7Z6Gd/pTxFJSVWbw/g
12xQYwoPYZj8pVE9VFQRP/uTx8cc/9EDRWz+skAV8Mrv0mfwUkClUUMYurWJ7NaLM8oGBWDiiQAV
pTDdwwCOrRnmkFccUE+oYWz4APaqDny724pDjLMsbeg16WmSIp4npfHtiiYdgZakSQlDgcJOb560
s8ZunUC0BNBirFVMT91FZl2coG2AHQgE3+cmyZwRb6wFE2InYFjRyx2ya1OTmMWJpviYh0yJA97j
xLDwNYO+n7T2Qtx+XnSaXJZepePLZSdE8VcHcWjRBsEbhAPDVYaN1uzhtGa/EADpQFbP3LgyQQHV
RzwVdADyWlaZhQ7PgFK1xtvcjA54sBe9ZWDrQqORtKkXDJwP+oUcuatymBBeG/P8mlfgEiVlrK5O
BgCq/t3RuAb2ErojQkRtHpH2Ae5i3REllX1iHDzE5wGhqryUpnx8j+8oDkXjAQnq01BZYADrR/Nb
m74mUQIOol6YyzgYp4sFfNMJBew3h6KP101mAM9nJP52bLuNY7be0R1Dx4PEbZ1uChApAmUElTLq
jiHHdozx94B+KE03GUrv9hlDETv9ZYBZrznQ/6/dAKaPmx3cOGs7S8XrH/xdbWdxUALZKMFFVoLe
I0sb/Ep1TJLaph81C6SNnZ1+JyyDyhoWtpu35zas+atE5qVpEYREcOAimq5aEMvm6KegtDLAd0hN
G8qs/3VQbdkA5xUjxB5BsTwfDPBUAl4I/Yx2+mnTvYmwXSjCKMCeTAjRg924svz6lMhxvBf6UAzO
WlYl2N11iw4A/NuxxKJTW4K8M68dcsXUAocj+DiA7DubYXS8mZKhyY+qN7+SiQ5uF5R732TtPFLG
jdgXjfMDEj0dVIsNyBh1Q9ofnajsliBCd5BjUhXi7dpIPeRJZ7M7te0o/1Fkpgm8TDqcsGWy1vXU
qwVhLS2F6husy9FDbfKhMzqAJQ28BenpZgZ9b9Itqq57H9DICvWzk3lNmQcpI6MNPDyTDYZvrmvC
9VhH/ipJ+fgke4E4qhPcMxNYLjFUYA91LeNInZMyTRRUlvWWen3QP+3yUIRL6vXxqjm7o/cNlcXj
kwMu6EfIAZRN03TLsjGutQK3GHmWDqqz67Ew9zQPa/DTkY4a19TLZAf5ctS7gg0Tnwg4juQuYdWB
piUPICFB2GfUD9SKCxBRYstZn2g2xKw6kNjX0B9u3PIU2wVU/Kwe27BJsOcQxaxIeMSgiYqVuVO4
kfccNLpnVGXj0dxE1VMNcoyFqer4e4kvLUTAJ4JckFyZUTLsuqjQgvEInWI7bS3jWNRgxUMzZ6Xg
C6AZ0jNeSuBrgS4waqVsb5W0ibXMwvwXR+FBBCCs841Z1PFCOMi+GToFF07OALi3Wgb90F7IRJ2u
BIGNGdhqQx7U4XYgcqLxZLtNYjkdMLpQzSW7KQ0FSRpoZqFe3zo1XV3sKhHeh5Nhg/qLKK2inIHI
ygJH6hQmf+V4l4NcRfcIGeAUWjCQ5WwKAJ+0EdzNcKfT2RXUlcW665CWCppwFQSvomzH6y0EMBo2
ygLC2NhR4IA6YmlDqVjIZoUHLL+jjoxJ5LxL6xUEGdnBK8sCD76Abe28Cy5VC12D3IkhqBBO09Js
vOS1VX658KY8/Fb79UUpBOQXw/RWYcOHb7VsUUHS1z9SO39xVFq8dQb+tahfHp+xH8hXgPjK+64v
ERCAxvTZF8O0GyOvO9RmoI4xEmS/X7kcIEJ4u7Kjr2yI6lKNJeIsZfaGpP3nK/dd+pJUublMCru/
TnGxAYkZ2Lgn29ja5Wh84wr3edCl7BF0IP4aFP/BCTX//QF5dGvLVWLepSA0W3qyrr44snvVoG2M
/wfURsh0Tuk3wzLM16j30hXDj/4uyqAcjfrt5BCniTwPbTKtnQCSp54IQRgtbOs7hDTeP4aFj2GE
UfS94wgC/vYxxin418eIbb/85WM0WNicOdbJy27A77lWkK9AEiJ/AhVsec9bPFZ0yw5MHIDlK7yx
gJgzTFhtyVUgebelJg0XE7BK1Gz5MA9HXbcnl3ooCgNQYw5SZG+y41XPhfMYllZ+j50UgAmt8wg9
Aeexj3QQBiJIR7I1UaRRv5rrCiTHj0AY5fdu+D4ckmDIJ8YOogl2Z5661n4/SH2WAv7uGhA2Jrsb
9xNiKxlH4FT3gJwHqj2WuYfKKhTRtK6DbSG6gBTIdAIbLDT1zL/ILCE9eCAv0qkhr2Iax1NVm/dY
t4TLuKrAhzlqseheM6jQgbV9j/UxyKBj0D/ubx2QRoC3+eE9Ds26bMNdW2LnzBE/21PyLkvBfQWG
CR9kqMBZUy84r4M9ZfpyNnVLSBAsUCMfrmfgwKSEWISh8rdlbDV8hTqf8mJpIzQV/K3poRx+1Ac6
o14GFrdFq3vrFtiZTrXlvgBJ2HUS/IkRS61uja75RBS21Kdbtz7taX54/joOMu6zZ8UbjkIywMJC
5YzrtAWHEi0B59UgGYe4gk6IXixSqpwOs7fdclT5IsN+OwSjMa7HCqtfJdxdYhscIIV4fAOwa1Vl
Qfo6xk2FUj/YiZs2jQMwWdTZbPdHzTDmh9BYhf3mbzH7B5ZvCs8wxF5Io5wObcpQLaK6GOE2sLjf
eiPtl3vtBLAD7RaLLBeXyMKLq20VKi0g5/4lCMJoNfCcHSi745V30zTK19+8lJfo3OIhw+7/3sA/
reMuEhd+7NkrvxBIcNZ6j8/lcF+P+JdSWqNn2LNRem3ghnef2SZ/BMvO2sD7BpopTncyMuzXSKmG
ZRaWc0ygiEjr2ED2pQA0Xcgj9baZcxhBW/EQRcKmOcjcQ1r0JHLMQVNyxMGAR0rzRS7KFApWUDet
xroG/Q6ASjWPxWMJ4n6QtfjLWQq15j00DcPQ25D6KfWm2FbTUDL9abz2oE4PBXZrB5o0QbNsvLbS
f4qcCcy90q5P+FPkzFluOqI5Ue+kM+PUi+w4nAWUDm699GuipvDY57F/cqbfGp5q6Ukdi9gbUEAY
GE9GNP7rbBzYu019nP3mZySRsRhkM2yh+M6PYvBBuqNvWuAgHsZqGB+dvuXHqhszqBri5mxA982x
e/lkp5s5/OmvEnCBTn2pXHNduR4CRCAxOU5SsOPIWneV2wlfkO3W8acmYgmsXtC4WzcvJnfVioj/
3mHp+TO8cVetzyHxZVjiSoe8zJ5Qv+oB8fjTRGfgdQuW4JTP1iXpZZKxSiRoU1wfFGi/escCYPfM
/X4z8zGKb1fIvfL9Cp4D7JZmjQuWLBLZmkbcnF0jf4xUvjcMsGyieilZ1PmQbFqofEJLzmf7djLr
i6lTtYbIg6PZAWKgM71408oHiZgTZBZq6LZqD+rIpb23UEM2D0J5cbeSEDcbrSm8QI60XRhZUH1t
K6QjHZaLYx721Sv0yGZ7M0KlCIJE9rpOm/prhbWqZZXlAy9CsBXlI5DG2t7r4aiAim7Da0iuPkZu
9wKRi3IF7b30UZkIt9AZ2ZS2jdpGZ/83fkaJ8EJhgrp8GIS1DPgEun39RHO2Uz+2X2wmxuNoArNM
1jTLreWg8ESpBId+xbqbQIIdQITHAEHeppGJtSWhi8njF8cqzYc0H9K7WLK/yUxefuyb28K2xy/a
ywy8Lc+BhykN+xFrzeJoOXgIIB/vPJKtFGI1oMjxnjuQHU8cUMF6QF1vyYMG2CPCnVoA9pFsekDv
gr11jgP4LIoB4kvXYO0Wr4BLN/uwb9ha6NCXB7vTOp/tJbZFb9r/T3Y1ZVCfrcOFGER3SQvlb1LW
l+uyEPkzaAz5DrqUwVKEbf6sRIOiZS/yFkaAZjKFCEponSNytjj4fPpcXagzrZLpIQUJWYSlk4LO
1iqPSvbEOhXfK69Vuz51fRNhOLc9VHhZZgtlReHe5lvLkbL/mzqMEnRXx5wN7WF2h2wf9GYgQgX0
VA0WlqkaLnZcdq/tyh1s9WoasoXg1JAtqBlVnWaYNCADq3uhSlpBXAGlLNTMByiYRY56RGY6uPc7
90xmfLtgKIoAcq/SBlP6UEHLIQSzo17PGt9Ce2w3aYb93e11i+hIBl11REigBfDpNUxv29vLNxzW
uqj3kwP1CVJgQecEmZf5XU0DGWLQMciQTjbY3bGHtNSm11m2vBvah3gKN20noiuZOtOH3rFo/qY+
Mt0G3Wy/DmqHqT5anfqb/P9/B8WUAKSrdNJHnNQbrkESAepRScXr72MTHY0Eq83HImzLpyIN/7H0
qqv2mnjhYzF5Bp0gn5vur03qvTkjYiXPt6ZKUXFmZVG9Cox9aOvK4oH70x1aEdUZ939sca8oFipz
6wdAQtjSyQW795k1biAr3ZxABNcflIRYTuD58or4Ml8ZAEw8TzWENMaybr77tdhLC3jbRQk4N/gJ
IBSa8+9Q3hFfXOaxZYp02zxlb2jaR694n1JNACx1ynmfEiXlpwj3btxK9cUoWQ9qRpyNqMFbQOdA
fSkkrklnStv+6FfyCTSxAQhLl0Obiw1pg4UIq5xdDxQXNYiT19RsugZC4VDkJKUw0gyrcuadP+wk
LeYigIGXcZpgLXj2C8gGL3Bih3j/LCDVMZ987vovPiYAP4d+ivkm6ni3EpCt38dBMH7xIGfdqbJ6
kVaZnDMwRC8G6Hp8IbcYSo97cARDZ9P2FhXrg12SsnArUKy4QmGyvY5Vhf91lU3dipcZdD+oPbZ2
B1oR214PEBWCLqg7rbnpbYFl+jt0xmhPvPUAXbVXOvuw30xknxxr9ieKezI5GjAywI63arQnO5mo
83/af5sf9/inz/Pr/PQ5A0J0fMytmLMJUNW2sQzXxg3589CDyHZk3bUrUvC+18pH6qJIvjfcC9M1
sO2I/zQdSEb0gNmHTwmEXhIPqjAJntL/nupm+ZhuHp6A0tcdciiEazUEu3T0XSSrZWD52YZspJ3Q
gfn0ojJzwXsGXmy8SrkdWXukRs0ZN6b8zF440u/OHljmn+Oav7+Ak+rdbYaRabegLbszWEPc5/Sn
29QO/5rtVzcaXoYR/sUu7n4+YWMMBaZrWznQpOe1dx/L2L4H2lOhfhg3emmeshbMFuQpbd7uXJf7
4Epk2JRo/2aKQXUoGnDdks9oOO6ikUDTMeRYZh99BbAvO5+uYK5m90yF0wm0EXfkTdMOAZ5bfE4O
mXI4DB5QK3Zo5LsMOpgvZoWUROiF0ZmaoPrbNnkbPxpQpHvMR74adY1rmnGGqidZLqg5TRbfgYzZ
nHuzQQAIMxTFjnppSgHBjTM19ZRjBk4+mrIAvU7WRe3ZiULQohgBghViyShuog+yyQEThxzciWIp
XVRN0MSLow01rVSoIzOhWdTXoniKkDd6tLM5lEIOTQ3K59twKWtzGXjd2mo5VAqjJLgfapSqMa0W
WqketBNeC6Bx14P94d8eym+PzYBX/W8eQE4hLK5THn+Yw8P+fTXEHPrwWLPkbA0kDkIqLrdxnDTt
fp8YGyLSn21zP0j1QbJfN2CBdQrD2jq1jawEA6sp8mD1yaMmUiZzkxA2hKkRyplNN0zNxyBC65DX
h4la5PoxkKEc4SQilFInrLx2WXqE/KD3CGiw9+gx9oIyruYMklgPkuW1v0Z8e1hTZ+sZwXlEyKrV
nWQqiuxSehkDKy1Gp7GTrFFS32xouG9KCzvR5vs8Wg+ClMYW8P74jkym32NRBeLnLX2Cofe7o4Ae
8IJ6aQ6GHFxhsv6eTKoyUEGkvHRHHwHq2vXBYa4JAMjPTwTSH6h+GQ9kac0cqk/T9zCJ+z0F4CQI
crdT3VVzAE/FvL3gRXtPnXSTIRsL0fdE3NMNJtIWZR+/Dpd5Va2Ey0DfXKT+PsZ7ANhdf98Gdf7k
sKR4yrFO4kM6XKOa4x53mL10mJA76gRCetpxECUsacDHcDyvcpC4jt7ad8vkwvkjgSYYXkIrQHon
sO+A7z6tkVRu1BB/Bw3uN7eDvg+IRoJ9LqDG6GWZ9YaB1E8Dx8rwV04C0EyxMsyE7R0NwbeMetwh
LW5p6IW8R17YWYRVk218sBYoyCB96dKYg+00QwYj00pSWspF24GsZZ/sv/ojZ3hmQSO6PUqXB0BY
UyAVdOTvtxhg5cXVksdIaNw6PgULG4oEegqsmkWMZ3jfl+DSUOE9VLzCe9dClgXL42DbQ8b2HhwB
iPm7KP1SfnAiDxYm1t3QfZtGx0mWWSBcTR/+I/SUmywdzQ7c6CnJl+agKZ26gWafvkLdMwRvO6h3
hz2K3vTODs8lFzJ+UbunZsPMlQAr7HOMnQeWLf92o1dF70BBO8jbP7rVejYCMn+46X3MPBvZ6aJG
Z8vbRWm2rgejcp8qACcgTLZtpzQ9QhcsO+aWYW9HoBCuQpWAsZeW/9iFCF3XzCm/slh8jYWqftQJ
9O5SbxALPgAC3YjyRxfUX0dDFF/zukggjZN6jyPDj7kyRHaFQMX7VWpr+HwV146TNfJgDeiP32pu
vrPGQGlaHYHZIo6YT2ZoQ860Mn+y0SBNweFHFiQ2An+dIfb2CJGY8uAgOwNhHsd+JFskv7TK7h+U
hddB4EB2uJnAhXXzh/QVII3SxCq1sZr7+fDatxNES0v7zhkH98D1YtUFdmNjpWOCNPYkr0i2D0C7
/mqcxePJyLVnsrYPg/T9v8vUPJlgObmdeK41W4KfJ7/4lEkwvsRt/UZrZFot00J57CE2L0NzT3YV
+FfBfWAfsulrF0F24BbepTCwttsMYue2G22o8mBUL1UEpQpIRVirGHlGSM4l04WH0lySgxO8pG1t
L0WBYvVGRtlSTma0mWLHvhhA3M4HK2DiFEh73echwlvUQS4KckvLAj+yDdl61P+tTCeOIEzXyWuv
QBfSOumwKQuJ768uDQQg5XjAonH8AvZcDxKVjnHodJOxTR0M3msFWpqj40O9T+gcg5VP3rKToPCf
PKMAE1b1oxq58aZP/LR6P7HAj5tKCII4FrKLhZVZL7XftivRSfuqLGgLpE2cH5AwAKNDOAXrikEV
IbHCYplVIN+JtDxdoc86H2hvAHnQNi0k/ZLBtNb/2Ycc6ZAkYDsR2vs2GZ2J/FtRtAG2W/xEW86+
FNMdM6YTyZClCRvvdB/tMKmvYbhb9Ob0o++/jQMfCljuB/utgSzDAsRH4lHw0N+MPjA2CjSGZ5YE
8bqrpfVSGt23vBzCHywGDx5WdX+B7pkvBj3IYD8HAXw7nFHQk4BZ0zBfpmGYB0FWdR7UlAhoAW5i
hH16jGvHWGaTSpaIOaXHKBxA0k49bZiM76fUNaUmAihOPh34gARaocsqSwOF4LEF4XVogcWnIASD
hpHL5sGwk2pZVlK8jbm6eg5qvRa9+tZLv/2Bkql/hO/4L17GwcPsD/Y19cwUuk9SHPDNVud05Gwt
bd97ZIl8jcNoO+n8ER1UOQbA1gjUjVM740gXp85wsCgD9cnno1v4YjxQqzWhON+OwbQlSFA5QKe8
bxDRmxFCGj4ESpY/26QLBgoSpSZn8hs+xhLqiOYjv/84H7i9orOftifwb6A8xfSM1S3C0tvmE1jS
gbnRQZrCBiiwdFxQlWl0tD7QoBDaTuubbUqCi2W81dh2H2I/qLBLNo0B32G0mpuDyt3rqPIElbtx
gHABiJNifaAOMNmFC+4UYvvJG6vlVTNm/fnm7Hia2DutHj+5Qcg9Xg9O3oAL/BUEMcFZlpXDFy3i
AfuAh68VY+FllNi3rAC/37gcPGOzC2qupkUShwaeLmO+Ap4Ioga359PAsgpU12t6MLVkt8fOvhRZ
m6+UdqaeMEMGbmFKAAQTOTv/9vCj2XPGLZAtoixdsx26mh4xYgXqMunUJOLDWxcZlZXYQPUBm6GH
kAbeJz/RW6VYkaMTWygP4pXH98xWs22egY/VroFMmy0WeZVDbsKy7Ls4neqdE7fZvuDOeJ0gBAmN
uKT+OkDu0TMi44ev6p1bMu+t9fJhSYNyN6l3KrPAPBJ045VjynlQbrpneiLYRbtDjMidB4XAtd0F
ybhmUOhb5LpSwdWVCnSohnqJoFVw5raygKvRW3twbQjQX6H0AISM737YNYG5RFY18OYI+Sw+Bptl
rLbQR4O8MdI5V2CGh2ueqvrMXCjUS5a7EN8BBYoZN+OhDMx7arnaRGfgLcl2navLE/RQmoQ6CiNK
N2YF+J0XNsX7LEGWtSvWIZIaW34YrwsbG80hZSAkvF0KuSV8GiBodjTbMCa7MEnkRYJUYe37Kl7T
L6rUPyszLh5NVbETtZowaM9F3YH3D310CGpTrV0gLtZJGbzbULl6H5aGP/8WUVVbnKuJX8mffoog
j5frSKh6fZtIhfKOQ7b4TPMgOAz6jdFLEGQCpUql+a+sNP5HqsS7c3qId8sQrPVkl67jLa3GYscm
KoZnlohtO/rW10xZULIumnFLbilS6JmFjX0z9ezwn6admFEtXAUaLpo2D1Vx4AQLbIyO71A1GK5z
Z2o3xEJGzQSx9U9NoZtEWWY2dbi+9YYKQQmz+CfCa+G5h6bQQab4K6lpC0TLS9dHIYLuTRzNESkq
4BJ100yAPZSapp+aSBnE57Rq07kZjco8R5XxY54JGY9LEhXfqBVJx7n0rfniTdP03BayvRrQEaM+
YXFx12TBhfoGIBfvmpGDMwBXBKNGfY8F1i4EwcpzbEwGMEXjhvrynlkPLggDaVzndM3j2MZL6qum
KH5y838q3HlblQDr3oVF/6jyIgUtV9YfXU3uBNgw3yXMrqClA76o2QXVNDV3nHtqJUXGgAGMrQ01
e2soL0UaXKhFgwos0BcIEPRHatKUnt/de2nyNGrak6xv0gdDR22LSthbLDB6yN2Iaj+gdv9CLkjK
iAs0KPa3AW0uzS0KAYCg0JPQoctjOU8S5XW/54AuL8AwESCVXbmLpA6AZq5s21gwwxEQ2ZLByu6m
8K7KyvAO1ZLZLoa80cIkn5qhzK6ougv10oGcx0MRRO7d7JQ2eLg0uAfmedMATEmmk0a726DbtQp9
GSsBhW2QFs4KBVfAkASRyY4OvpyPtUCuYqC1qf3p7T/EY7buPATBq9bcJl3W71xUCz1GwvlbJFP+
V2EGyBx45XMOurQ/OaSN9xyMZTU74MXb76oRmy49Q4bN0oMHHplF7ELTvrCi6uxlBn9lcjOFefxa
1UN9GeIIOG1t7goltimA4xsko/jrbdB7E6v1BJGsaSqP85txYAF+I7EoUd4HeaRPhy4E4E30I1R+
0dHodyudQebdu2DDE/MhWJElYAzrnLQst2FWQA3PsQPIumZy7UiWPMscS8G4jdq/S8SqDGbb/0ik
sSpvTL46LYIaGfDZ2Gl32B5i+X2wqgbFdnp4CLGbefjkm80zUh79Osmw2m80FsLV+AjZ2Hhdet2F
Wp4JNoWpTeXSGi3gO3Rv56v33ihCuXztlEBM6aEf4wN/KDZmAAbTGBTWiAWgEL7XJSgZB60KfiCP
yNv74IrCXqD3mPnWqSfqD8HttmI8mI40MNMDWz2wnoanOovHg6fLKurWLy6OPqNm5Ib4nYb9yZqg
tQ0WDvAz1qU6kRt5TEZUbtsOZLF7gI+6pe/kNTKeozHXBoRZUi5iy1R3Vu9XF2BfDKBZkTp1VVXi
/qy0OOnPETxKg3sQAoLDPLP/8qQvj/Ry6po4uEAGbdsKvOmXDYv6DZj0mtVtqacHuCprj2RSoOnb
mD4HSBrhUZm4w1uYVXsQ7xg/LMc6Qbh0+irBLLD0UO9/BW+WsXM6s9+hvBSoTT3Ic1C3mJj1fhpE
eZ1Cu1ikYyHOma44TWPAoxUkgebWh92RTiFXucoPBQeX4o1kBrBQ6PoYnQd2VbM4UEeG22tdZjZy
/CyEkmtnjucaDGmv3T+VsrrXiA0ROHLBihbUAX+V4P/aJJYaNuQE1tb3Mcyt7VfrLzvKdqou4vuu
5uKR5RzA+MwEfVWTxI+ZLJsTnjhfqXMSojqDovpcDG524mOaraCMC4FF3Qw6vAEXdEqH0EjwCNM9
45Cix4Nwpxbqcddk7J3vgMRl9/bo1ZcM+NFF2wfmF9EMxqqsWbGnZoqMBdQx1XNq6S0YcLYLAWaY
L2FSD8BWmP7eE35yRNWpu8RyaNGlUr5MeSTOpjEGINAFDABCsu3KKP3oUOqmdpPazYxqcUa8Eppo
UYNkGFBYK1DZiAM1P9wsPRvAYuBGI1DB1HxHZQcYtqryW+Aipq4j5onZKCCtOv8yBEV5QkWcu/rw
QEoCJQCJUktXe4QtKOXJA5pE5beofp+DPAwozoGLCBzJeCCZDy2SaeupRg3IUNbWA0rprYdMBpsG
UcoreeRxwoE4CIYFolPg2fUSd1rgaTPuydnmKMyWYwPMFYbSiEbPiXBks7ZLNeXLyjU2Q+98ZdDU
2qegY1q0mhnGmcLqSE2I1PBnp5PvzWgY402MUuXVUEt3VxUQDKO9uou/eidLFa9oI0+91KTd+s3Z
blV4RFAnWVBWq7VbUAUnRb+JG98ASDnvDtLm/tEEamvOjqUhKLkGZFhpANkpddaMQ7wdgQGaZ7oN
+H1ORIqgSrhKBZY9LAPQTeR9ehekeKMNk3dfhwVMwBAcB+a/3Ux94kISwc7VMmqzLll6IperxGjT
zdyuoklzlsd8P7etEC/fuiwuNEWZu+ndOHTYH+rBwNvN82cosQVJ3XDI4mMeqfSE1c77YfITgH1+
b4uyAvN6cyQ7jWjDgING1SSqGX7xNNh86kMIBnuopeShwRZkc3QH/v3lsgAoan2jAaEzhNGRRgXS
TsT54+SMztMgAZMZ42snDeeJLNyY9qCP6O6kNvXcrBdJ1XlH8iiQkVg1EkpojdG4WFGhVFLW4JCi
oQJSsgcUYwULaqIk1rr8jyt5vO7uYkBcGmThgy5zUCk91fmx1Yd44Gh3o8iBGZryI51Rd2l3A8iJ
+QDexo8xEblTP3lWUwU+n99Pqd9o+noNKa14a2dRuiLd8H2uq8Mq3Ccr1pjq3AGAf3ayLF1lJuPH
wS1/yDDtTpbq3g9RYncnsrk++PUcOztS56Q9OrA1II724UI9AyroQOkMXrXcuL+lqabeE0dzrL/K
j8pyG2kGMlGaig5GC4pK7UUtcqWBk2jngXNG6+dct+l/nYvsH1e8zcV+XpFmZkXBj6jFxuMTD6M6
ZWJLCF7/o4ntDntOWjxWbr1YTnxuUi8S4iJjzdl2DHUemAz3eLUdWpYAsUO2+dQHQGWfWNaBbHQo
3Ar1zPqAMgOQlL6KFjsI8HZJb3w2AL/3E+O1auvye8H9Vx83wndQQc8nwJPOJ790meHgvUAq46C7
Cz3yf0zxf+4DCTBUeYG/e+10jnOqB9deENFDLjKxaaBTO7NDcA/KLlVlOpcWf/IL85/iifHXPw0K
fdbM7BD/HjQkFX+NuB2fVIHiyy43hjs6tLGXQStzebNMCMTdubFekKdCi76ams2yqKytFWOP6ipr
/DQ065ZGWJfhPGVvgavDHHRQQl9Bx/Tu6lBY2zQEESzZbGQoF03rFaAGLap1j5r6fejJ7GU0pm1R
M4Batd3kaXCzq6h8t3tgbNvXwNe9OCX2kB/2m/+v9rJG/Rplr+bEl85egfISmszjnCyrQVt76oLm
6ZY/y3pWb3vHH5a3/JlCChNR2Njf3JJinR19zSJ7OJJptotlGaKijHJukxGmJ8Grp9ulOzxwtnUt
xuVtmibsP09NHaOVzVPTRCaonO86ly0nCxWC0p0QGMwASblklesujUbmqAMYwsvcgyfUuEddy3Ou
beTXsBAKikCQbGmGeSxN8DGLArsPCpr+H2VftiQ3riz5K9fO89AuuAAgx+bOQ+57VdYiqfRCk1QS
d3AnSH79OIPVypJap49NWxuNCASQWSkuQES4+zTpzwOWp/NMN9NtzjJKtnjfyCN1og7sIeZpe+oA
41/1mcSKe1rIzCsPvPiKwUFqdjK54Jne5ekAqq6pScsVrgLk2rSfHMkmXBAcoCj8jjpnt2legVT4
5mZT1o/btMbgvp+WBnkGglmxrhPso7AMomk7MFpTJx2an9P6NbYKQ4FVVd8YfF80WNnResYNUAdB
TVrPUFO4nQYcCKmJW5N6gWXD/ZKc3AC7ng4I4q3fj1+8BluiQLLuBEJxrPGoLScjndEh8hUkYpNq
S0N9sKzjtTENofZtBj8Hwb/dVQ+/2eeZ333IkHrRQrpKbxDi6Pa9DB4tp2OfJYRYPZ9H37I27pZV
H7sXCP42J9B4AE445N4XszyTA4cq8TKX4JQv+6I4K+iIrKhDQAIoA+C+ysuVKHV09sIgu4Qjag+Q
2oq+CeupK8zxiw1Q+go6tmpaNvtbpIgRe6gh3Il37vA5Y069iBI7uFdKOBfqwBYA2IqpwwDEbu4o
DPAv+xZwFH15kGYIakU+lUD1tX4gm244quyGbngoERnc2IGh7/w0tO7Mil3raVEbI5VELd0Y4cYA
Yz4UgQFoCaS0Doiq7AnUcgO6UBPqzvwA8vO5k/zJTocBqaUDj8Tud/s0LdihjUNuNrt3/j/xM8lo
hEcAcubO34YDvYv8MdPz17vhbcgNJZHqOBbp9jathZr6c+zqZWnU/VkIJHR61OTfdT5e1wCaRQ91
4qHsN4diQ195amk6ZvFR1hVgfLpKP7suqgC0Vt+8BORJSrQ/WketkiST0A99QDIoxi4lrZeFZ/s/
kDpDGXeafO2jV2D0ymenbYd1iEfjqWQqP5rIrm5G18GiEuQDiyBzm2+2FSyNMc1+gIP7Q8sH56Nn
9AjuI/J+EQZje6iiGluJPdk1Vm631A0zPw9Ot9fCTH8wOR7awSs/o2gTAl1gP5RtvQh1Nz4yS8Vb
3ymTQynr5M5xw2Blep3+jEr67VAk6Xc2hJ/aNB4+dLofsPs01ckzW+eEOztfy07mH2WLcODkajfj
PpJueCyriC+LIG5Bgc3rY+Sa42NTm4/g6eCfodEMNSffaU7QDyseQNP2lez4YxCV6Up9VqCtu1Z1
iELqyF0ZHsB1IMAMLkamonNphtjs23b3teJrEUfqG4prIJM1OVi1GLbAUIbr2ErUPcAv6j73AfBC
wKFAvJ5n9ya019xFkeEbj+kdmYDhMpCZ1p4dLnoj3wVGE2/0VPSBf2rjarlptEDYWB/s6b03d/hA
C4x+fk+tUPj5ObPC821QmuOtP4QRSDx/TqSQMF7hZoo3BpWIYEH9NjH5yNCsF5lbfSOyt3Hi4yyS
djg22ULxifJtJn6bj+RDh3ftog/GY41a19Z0D5CwWXABFo88tS9zzcIIaQwEB+IN1TgEyqrPAGh8
oE4yidA8W3b35l+jwh1psoAfjcrlS6KjcPLqUx455oOFoNnpD/auVO/tsdV84mn95l+iAGhJ7BW4
bj55fmw99AHQVHMkS/ld/cbviiTISQpwg1JNAkHVMvAvNFUD7gnfuccPkz93kGTaNYBwb5rBNj+N
ePAGrQy/4hUG+pQ6MU5Dy8c7qFS7IMoAIHkaiZxu/txPI+scgaFAFPNIcuA+QGA00kZFxV0bQ3Rc
/jWSPpNJlCjSSB667FON4iNywEoP2ItgnQWV84AK8XiDfwzvpJMIfMMQr97ZtV0gLxDaUAtvGfSo
bdCr2lbyDdJFm6GQYwBMYrgGR5f5LXaALETFbPyBj0yvPEtbd7kOjG03ds1BlM1wQp4d4uMyLx9K
POYBz+vUC5YRT36C4t5F+DC2FRjDCllMqiLOS20wtfzTdxtb+2/fLSjYu+8WGQZEdifsF0G3wr7O
lrUdNocZnDU1UdDfHAj2VVvGA3Ak9b7QSaIXiKyCQo7CdW4ly7UdgTFgNgqkbdduHxoLpLEVdq2N
3PQQM1uGvY9fnYx1HuEdHfDTOKl49dNBtUxu6gBi57Lot3Yv1cFASchZi7Y/0xkd2jgHQ5kvxOrW
UZb+16hm/iKrZL+x48Deu7IIH9xhgrRNVCWoPDkB4ll8JI/BsS3kN+1noH/0EnrswaHHo8S+pfXf
xfjnU3Ia4UQpABlHfKP7ENt+sNENCO5y6QKD4qfrciorru26WZgNKgM7lAU9CY4SaScZP5Gbz0Bz
yosCEbgOe40oappLM7l1AbB80/A/ufW487cKpYiQsZLtc5VlW0C5kdfDnbexeDhus6mp02IZQzfk
Y6JKdkgsAdlxY2QvjPffh9hz75Fo7u/Apg3E+uRvm55Y1q1E5mqaNmvVlvyHWL5NmyNuvBszINtB
rQ2G3Y2LmrElsovRnra21CxYHO/nje/UC8RG9K6JWGa0j0uGTHQJdKlLhatBxLuFaXZ87SmPnThV
u+Il0YkN4Bn3b58IdZpj0CBOk45WcwLIBPQSGYiqTxDo9K1NUABUnsteb6ifDoaMvsSisLa9slpg
WHCIVNCd87rMAeVPORhkXNEvyBjl9ZuPLdp2WdQ1sr+TN3W0MujBfwmlhaRA8hZa6+251T6KCaEv
BVI5SDTqBNX8SN3jFCuvZgPGt2bhIjTZL8hYTT105qJSZp+X8u5mL0wL1B9zb2uvzAKFhj1WBhyv
8WNNNxpuofDcJA7uOToN3cfCTmMonCFuTgfkqFKNkO5f7QYkMAq8/mR5N5LaYxKZ0Cxf0ly3MRAS
Qih+OliZtNdOn4r0AnqwZsPABX4pTN8+s/bZnMq96EBmOhtDbS9FPKh1hJWKxB7Ed09jkC3JJSHb
4KkK+j2hs77NUEXsGbuTEDR9bqsWBlTJDt50oLMg4Y0Ck4KAEfs5b03WZqwclO9OXlw6UDqvhx35
kMnh+V+jacpbm3yomecZd5a3HmHKfGUKCEpWGgkjraK3Q4xoZAW8PNpp75YgHAq+z7aUesidVzLf
dJnxgyKQ74KUSRRB5ScEeXqDavYT9o7vo5m/BTdpsMuDZyMyPqAK2j5bBvgBtR0OUIof4nM5pArc
S61xBQjNWpZNaCHGkwYLMEaq1z5I1ihSVKj9iCBcw/3wexuXX/NANJ+qAXl7Q4TsAQseF9yTNcO/
Y57s8dLqwIJTAc0vk7XAyxX3A1f4LWI9nOZTw26Ng1lhTaWSEkiiqYcOQqMyawAtXo/dYBNZAO2B
DuMFhZdXiHVWj+5YeCeABasl2Y0W5It5FZZ3iW+P9x7vsX6ZBoTgCkDGKOdHB/jiJzeHnK5m6jnI
x2rRg5HvRIdBG9mJTYebjZqtbuslT61NPqIgXKv6XIsgf/ZQBftQu/6SWVWIupZVJVT6zPsmf0bk
FeWNRftAjkGeXlAl5d5Rq4qr116VwzwJ9OpAq5qGuA+nOfNpQ4sHkd5TMx35uEItkLOlZuMWSA8i
wL2h5hD5NXZjlbuypw8FV2i0R3bDXlIvMvHGocxBb0G9ruiic9NghUq9rLeqO4QMrtSJpWu0KPjA
dplh2CPYlpMKgIzq0GBxgFBSlvhnXFv+mc4MXXwCX7beWWbOx4VV+h0C8AOY4M0MG8MMyszTGR0C
qAIc/AiHW/NPfrdhNIJcaNit+f8/1e0jf5vqt29w+4zf/KhD1rrdd+ajH0Jk2YBKSL6g09sBxB98
ldtFv4BQQnq8dcgIlPRlnv01hNq3bnea8daks98/IG2QkTQlWA7/eZqw/PnF6FPom8zG26eSUVSl
ky+EY17HNsLebfoStyHUnF3olIYURfwRypvl3rCj/L6BNCRHKuikJsZOOhQDRxWI4RfLwbLfbJrO
4mRjQNToPEx3AGqj23pTtQmwEj/H0og8RrVcL63zzT4yYLfHFE8i+tRbxwB6HS10clFuiJV5G3Zi
nRSRt5w/8efEiFIBuA0Ob02fnbYKu+TSjFfzVDQ4bF9SqcO7eaq0NYt1GBnl7OIZ3sUGCdEWDBPt
QbSsPcxnMu3ezv5gI5fedWSKGxvj6KB+nt1sYprmNit13GwlWEKXsYM7HvRu3kPRSXBThWBSp6bP
E++htSChrRPrLpw8Ssir7cKGd0vqLB3Xe8gRb8lKzc7zIN1CKRAgHkS+UCKq2lrdubZ9AU1K+VqM
/GIIVrw6rbyEEicKFteP65OMUnAzeczfy6p/poJ0KkMPplp0RAJm+81EHmTPyvEOKPMFG7AhSHl8
DwI95xpHsbzggbSmFh2MEWzOqd28dkOQINPXoCKv8Mp66QofLAYyC45V6kz7+VK8ND/Pkth8s9FZ
lzriJQyHdMHyTL7MvcGWmd5j0rbJlXOeXMF7LU51Mx7JBHGI5NqgEP/Ox7MMqnl9sCS3rruGIGO6
Jy86NFW9S+xcn6nVR3FyrVT+MZcKTBrTzGTqa3BWCMMK9jdbl9vV0o1ZsiUX6kjbDKCLHCAestGc
YQk50aBxktXtUwPZ2tukBwP1bb7ATq29NHvUa5kuvnCcj+7REc2VhtGfhLqIEkqlxbvZzRI0vPH8
FW5/QoIdpQb71+VmUn5133syPN2+WSv9aGGCJhGYVPxg5FuLyl8YhpDv/qrS8lFGaoGuilzo4I3g
AKnN2pz/KppUdh5E97KsXd4+ljXK3Rkl6tZvf2lXdcaBufrT7YdDgBS8/226v327XnHvLg9eaK75
39DriynqOtzNzbFwDmDY0BOYRu+lBZEEI8/6L3HdPFlpljzFkGw8SMZQoTvZoWdnG3lzGbEOR/Gn
W28aUBnt3axwnlsQ3ZETE5a5bASrzpHNjZXB82zRQoDvsevND7oZ1FlPLVF44wa1ImBOLj3zsRJ9
de+C9KpxE/ORTJ0Jaq8gC6Ij2fouKHZZlLPlPIBbwWNvbvy2NcHEiRI9rKu7eE+TgxM3OSAqYi6o
SQM8XCyGMPsrmboRocS076otTQ60SXaKbfWdOunrGpF5RAo3uJs/vbE1qs0isabJXJnoC3OKC/nT
wYvjL3kizRO1eiwPt760OtCJ4A8ajT64olJlRZ1kyiGRuXAqvz9QMxkLeycjBOvIhb6CBjKOjY9k
MCQ0XrxyZDv6AqD1YIeg7bGVxJ5KRx9ZZHfX0ZHtfTHqV1973idIuw9rKAIOu6BHM2yNFUi3UKMZ
e96pqDIo8AFB/Qk8hQ4ocbPmWHQRStes62zuoMDXliX4QhCjWb7tuEGhtpvr9G61+QlSH8dOFYt3
hXp2XENM3LQfDHztIvA/Uv46YOprW7f5U4Ek266tIfGDKK33NDlQahtrwK9O/dlAkPNrzFEAmWjn
R2Knd006WC9t3AzQA7XUVdhRt3VLqz/4pUgQp0gYWAOd/ikZoIyrIND5bRoOjVLnR4ThMkMwGJeo
v/HtFJdGygBJmHDkkWuA2cJMAD5Lw/4DNCrA5Qz7zU1P6PPUk0gjIqA2uwlg78kN6Ii32YbJ7TZb
FH/ziegAkscDaL4B7zAW2fCayRDVpZ71EbLDJYoSzWxX903yoeyckyzM8CvwPOmyQHn0pZUWO+fm
gNSaPURff47UKcQoaGQuApRt2zZbGXGMBFGg0g90pgKRzGf6D7Y/+QXMZHhuFum7PJsh7OEIZrDd
u6zenGPjw6PBR7Gn9NrcK5ElW3OjBMzkZ46OnGmWtKx3ZO/jdKFGJHYvRVcUWwH6gY9WVsx8ViJ1
zXViu9UeVUgQ503zmc8Ka2nY4wYE2pZnfJj8XcTJgFJDmQIfcvAoW4W21lPt/DIUHniwyzD5N229
jNuFH7X+0UsgO4JSmSS/ZCNHwsXUK+pAnjC/RNAQtFfx2K9QQ+Ufb27+wMPNEKRy2TtAc2oUahzb
rOueQm2pNVjK+s3cHEHE5ogKX8mS3VOrzREErumJOumgJQjDAOq6Uotm6xPzbTbH1G+zBbYRbLpW
NYh4uVayIM4syA+dtGtWF2rVLK13sZdVS2rSAUFeEHMG9cUpPRRsTh41CMSWziQlQrY/zDF7TAN+
neNPn2KX0H4tOnBPhoNTPBqJeSRuBh/qpLsEWKt1P90U0OiLpli0vish2v3o6PHIIP66xsNRHsM6
CJeNOzqnOsntDwx06TNtXavyA1goi1WAqrlP5OanpXMyWbB1rbwDqF58pTumriFcUSJmcW0Ya45N
0LkrFiTR1zY756Xtfe4S0K6OzRgdWJaqx2kg9VdJDg0dC+VCdpSIfZJiHlFb4jVAwCcMG/0V2VK9
7BwvvE9c04SY6wiWUTsfIaKcvPlyKLK0kGNUKxPJ0w4MveD+cNiqpzMbW1WtWhfhApzNvdOZHX7h
TQ8VdxcwoekAUsw22NYo6N3yxkFStsWTqMEyAvz+ctx6eM5cS4nU+sSXNv9jhM2wqgWCrvRvmYZd
fIWy3KTBdc89xj+n4NqFmKL+bI09W7ZJrKGlF+hdIzpjx5DpvNOAhC+Rlxtfyr4/EYe2p8DeGeX6
MytTyEECf2HoGLyIgN4Duo2zoCogG4pH8pMRt2+2Wy+dKcbqtVYVmIEcPCgB0cgO9JV9kaYnUVZf
5m88/SmiANkXeWRhu4NiQfzsZcUpzw3vKQbh0wFPlOku1MPnyZ4yvC2sMHQOQoIq5Vf7iETGIjfr
cofHX3/Ggr8/j1xo6EM7+TaximhRsh4iBNQjw2hcNCUPt7keoGtmQAfB9aag1tS82WSSDjvUtlXX
bjrUINZH9gI2alLHzZbXst6UvtUtqcqN6t2wB75KR/h7qm+72Q0Zj1uG2uFFSjStN2Urz66uyK3V
a9Xi6REYpnWnEm6so+ksEMPbGdn+1IvCUtDnoFZyG+PqObhIHWzqURbPVaVebUQZX6Oy3iAQpz+b
mZ+sUD81XFrXRWTPzOuNSqVYWmo0Fr6bmSeXGBEoUExtjogc1jnBgUx0kFMUmc6QpoCWazFCiBbF
q5tYtkArT4A7KuIiGwgAoH9jizMCOfnFmx6/qrVerLFhu9jheCQXRp/sHWbgLVEm0EDv6sCBmI4Z
v/q4K1xL8C+FF8Yrk/Ps4iXMPYZjXq/7VrXAegMvDjXPV6fOfgx51zy5YdRsfT/P9kHGoZQ2TUYe
ow3F9ajmXxDaj1e+HNVKMnfYgUKQatTp4ClVrn3JrTU1NcB7D+LNwbH5VmQZysWH5nFUPqD9SZTt
kdMAwBAKD1cog7zZSnk2/HivQrH+k2aFb+NVO3WOUypeqpCtULKojUdE1/Ar6CgoVoT9T5C62iHX
a+EVJqsriBSra4hgzGyjJnWgur3Z2UtDggChczrrGTDw7uBYxcRN7SJ8WEEa4tYUIFDE72qfYztA
hbQrvGUyMYxDqvWDqKvgUfImPXVD4i+J0Vv8ZW9zOz3l9iTPhAj8Gly+KUQJiwVuW/Mr+DZa1Pxb
6b1sxQCuF/xDpDzqHplbgXBoetQO4ZtvF4LR2Lba8CE0QV7d+khkYW84fnYYlHn6dvgIuZg3OxVi
gCNztpP/qGJ/HRgjMAZNk+wcHYUbJDmQ13NHPBeRKwe7DUAhSZruzCRrPpFH2ETONoY43wKLrWw5
U883Buu3f2wT8TzyZUDJcNfbWQLUcKGooX5GP2lbvW9SLyL+ek+/fxnpv/X+Nvbm3E1Tla7Rbsdg
POgBSVdIoZfHHhGAjapM+1GhJAwyx2p8zf27otf+d3ssf9jcdZ/b1MTOMuj9E6rAq3lMmxXGWg1A
KtH9xgan2sZGmCP2NK2B2mnBo6dD6o32krEvN8z0DVddgExin5UQ93GAvNYiqyFQPLRvSOybHzQZ
sDbvsmeH1QzXqa7ATZPZm5SjuDhKyuIMELxao+yp/FBJ8xtBGw3xDY+t5PU2hkVjuDJ8/tIK/GMS
ag0VxuXm1vTqvtxAHjncpDIITnwA9Ir3H6n6Pc87SNOF/nBxHVefrBYbmaj0zS91MjvY/SPrzQWy
BSUqRHBL5FhhIizsFCeSocmmJp+a1Gt3wHZSL/aK1jP1/mlsIkJkLjIFAlVDXbBMwLoSArRW2bvH
smVYak52XQkQBgzNS9m6uf2jTaT7AD3aFRhug+waBhOAoY1OhiO5800BQ7wCrYZzZxRQ/RsMmTwH
aV6toSQ1ngH5Sg+iSMR2LHL73o4Lvuy4CF86Sz1kae78ALAf9Y1e+xqWfw2XYYvyjS6xQOSPdwX4
ETyEYrzsxJvOR/VA/4Fuf7JbjhJbWVSz+pA3WNk9sN1HpSCMdBMkyoqw2fI2BBnuCEGiW4dZOBD8
MO7BYAMmqgJV+wiuLEoe6SM1myF/axL0EG+H973Dr03qjRngYf92bD6iRqdU2QrUtideS7X3pgUW
qhGhyOaWWXimNh0mFz8f1T5OZHQysfgkPoO41d99nof3QvfOAxuTC5Eh2ErbW5SNxhvyGrLxO1B6
wT3WtrMXma3Bhlefwmtauf6cC/wVs5eqC7Fp3dpeI0KJAuG+Yh8jG9xwuK/9qwpr8HHj4X8GRgY5
KL8LEXTR9nlEqTjEEWv7ocnrZpmbqv8Ue/aXzpPJd6tsMHzKQ/G0xFaJJa/Cg9BqH3AGQbYA93RQ
gxtFD0iTdGZ09k3jS2r4zryg7BIzO+Vx+IWWabRBcIFyXbh2lxxoseY5uAYBhi/WxOZFvF5t76dn
o8KrYmL+InvTt4B2THZHu8ubK9kh05nixeCVCxD2jluAZrKPEvLiynTDr5kPGLQEF9slTkN9cQGg
RqlBE36NIQ3AGbg3LBn5219HJmY03qvM/qiwsjmDgkmdsepVZ+xA4h3vjQ+uHUVHO442gZWVj2ka
d/cikSho0VAG7RFzWVY+YzvqNTrenILA/Tz3skG81gB/HLE4wq5FOAYkLxEhI186gLhuw7Uy7qgV
lZ5Y/eu//vv//p9v/f8Ovuf3KCMNcvVfqs3u80g19f/8S7B//Vcxm/ev//Mvx3Ntl3MHHBbcA/uI
EC76v315QBIc3ub/ChvwjUGNyHp06rx+bKwVBAiy11j5AbBpQYnQrefsbG9iVQCS/qFJBsBw21a+
InWO9Ln61hmreR8b6DA5ArGyTWiFpTnvdig14+lFjGG2dYlXDnKpziIcymg7qwwmUfNLGzjiS4hC
mNsyI054vEI2JoNACJiJ6BAk/nsbOZdZumK4xg+QJ0b17HTgKuvP9nTo46ba5HjogZHpr960aj+B
0j7b8Y5hxc4zUaEeye1mFxpLzjQB1BTY4p9/esf6+08vhCNwZXGOHLRwfv3pQY+XG7qW4rHR0bBD
EjhA1ZQ5rjPHKF+qBEmTaTmhR+CgS9ep7slDAPMEqDZDmdifvSrlG4csdN/No9lEs2H3LcSKjQPn
dfiSRpW1iu1EnyUkMY9lAZ6MAbmpDyNIn/HzitfJFfzTqPGeXJkPpZEgHU50m5nVcNeGsX1wHAvP
XEAa5H+4Lj379x/HYYj64tdxUBoiuOC//jjaTUoXpfPqcV6ki4IDl587H5ChyK9QlO2ugOo/0+Mw
qpWxoUceNScvlGup61BAq9gKvS+IAbdrwTMF1jQ8mEJVQ6yB8+aT1VZnOa0R8VJ8UDHLP3KjgGRQ
oeE65M6xlvehkVf3KLTfIGHPH/OJTb8Ety3oDhL/SDZQhiXbpgD/I/XSgCrqN3zi5UfUDKq1VeQA
t2dnSwSn4v0oFVj7fQXIY++DM8PWSbWsfaAIw+YR2vX88Tdfx7yvhbV3odzx29KeFOaslnuHqZPk
58YuADpJI+iB5S87mU70vdJe9tRMB0QKi4rHIABDI4tEt+gAPTxkXqGerNasNoY55mvqpdFap/Po
HOS9d3O80SkstracJnlHLt81cnoqm82GOkqLhf/hinC8X64Izphr4n8OxWwJGLK0p9vp3ZMKTxZr
AJVM8MjxioJ8HOsv2gS9MuEMo/KD6dXWF1qEOUbXnwLu9xcj9LBEMypIQcbJmVRlZ5VYEo+d5WHp
tPKKolg0k9pbhCJAaO+UMcRlkvJIg6iDmv/WNk8WsMTf1rWLKpvBdtOd1KN5ZI5rHunM6RO7XKho
QLUVEkVs57jx/tb9N5/Z4FTt9j88e3597E8/JgighMOE61kgovPErz9mElbMTDPmP8i+HpCKzbyF
CfzCvRUZHoq+M3PdpZ56yRlf01qXPKoqBEpPOxoMtyCeRRqxcIE97opdjTzD9JytpqfruwNARueu
hXgbHMgMjQ8EncwQ4bRgVMsqMUHvarHsanpJtKBgC3WwzHjrQHYmQpQAtO6G06plXBTgsvG99CpQ
5/LPv4on/3aJ2Y5kXJoWKHeZY//2q2BF5QSqScUDg1zu2Z4EM0BtkqCEbVK5JU7UQMTxqi+ukRjT
1Tvq5RyCBkSXTDbw5wEY64JKnqiVfTmgDq4XzaquYgNc3Fm9pFLAnIOeA1LIwZFPFYNxsJVtIT/e
vGqB6jTJIN2op9BQ4ccgxYiMYEfNdrJpFwilcLD/ZiO/Ygo1zc6TH9mG2sVS2zFeqoneeyGD0XnE
Yxi6IlYQg6lLlHvqiUpobPkVZLio952359Q1BHId7xS21nQJDJ9xORWb2KrHneIoVJnsLO8FnhEI
KoI1BTt+EPa7KMbn7qKrvf7RmgAkBYDISN1ipzS1pj49QEEpbRCWg0RYGCiQzmvT30Pcu7i0TQSa
+bHxj24mP6WqbR7IlOPVtUqRw9hQkzrMFBAqZn7552vE4n+7dTzobXgmxAU87mAXPvW/ew4NHsPr
brDLhzA0p6iz+hjXVfRVaRQd+r1g98j8RCjPQwEw+PXCrwUYMZDf918KpJU20E0FS4YU0dOvI72q
Y9jADCcvMyJgXMHFInRcISYFulpqutG4Dot2fOxCCVaRQG2iSRGvyI38DJpYlJpOTewwmp0rJ5ab
qZlVIB8tXd7vqAmg0duU1IQU8jpCqdnatXGVEyIo8q16HY2ieQe9BlocK6OqmoFDCFSN+9QB1G2G
XvMMRBJQAjNn6DXU5vI73+bvoNdF0NfrVmft/BH0OQOAOaj7thL5YlmyvQrLC+6SDvjXHiCeF7u1
oBTOWHZChYJ8MoNy74eF+QJWkWaDZ6q/Jbc4Bv95gVyXblzUO3XYQZBdOM2X27R2MCICPA2naYs2
DxCKL05164yoG4V041B24RM41x3U5yBaV8l6P9TICABWIJdgv4hesXxSi2ws/eekG62Vb/TpnUJt
6K7NO2tPM/EGGcDbTJplwYNX9AAnQyer8/ulBdE4BKeBTXanA9l51Qzrmtvt0hTjm406yK/HKJsx
e57DjbYQsarv3AARFOW02WcQwB9IGbKJmyPvR+8FRYxiGcshBH4C8qmyqcxdHyFgb1q2jW/gZp/d
qD7UvnoGmCG5Y3gcXgdsjKB5AYFrnndPyHMFkLML8qc8G2vIBBTdlpqiTNt93aFwnJoQYbbv65pt
4tbOr4iwm6ucpfLBKvP0jpVyaw69fCBTH/nNyrf8cWNPNsspayh3zO6+TtXFKtSegrUQDQK7YSr2
FDAKKUM22Zpeoja6YwCEY7HkgrrtxVDmNao4gnp5vbf9qvzRWckXOx5dYF5rf4ltunNfmna9ddLa
QD3QCLoGoDg3RdTmD3+aJ032fVaUWwQsunXZQRJPRcVDMaFRUAYJleQJiKKMHKKNdapwS8FGBw7h
APIVI55SblQiJ98Pn9w8X41DPjzHCQAabilM5FqwY8fq1gFAI8eLdCI35GmxArCoP+iqqZCB051O
znWcl8vaZN4V/KTh1naLCIoz+XBKLETnUZIoH4WFRIHIQ/crMFXrNAucH0HrHbsGGRkajnIA7+oE
YbRFQdO4+ecnof372xKrBofZDC8GYZomnim/PggRhiobqzc6CMabCLFqH+klggyAbureC1tzB6ow
RETI1kE7Kmy6p7ERJQRvwJIvZGFe405hPaDL7FuOqxLFZc7Hmwdq+AMkqv1oJyeKFeJZaUGyiv1P
562JVKUNQH5EZ5BwhDDuMqjrbF5H2Kg+XrbOkFzasLHuqYMhA3L/zz+D+fu6dPoZOMO6YfpPCNph
v3sfyL5HnbfL2stbTbv0JiQpbnkG5WOQeCEMYFsj+DJvN30a2Cunt8vfHwY0okhR5E93f1iAzw6Z
snj5z1/ZMX9b50jTNV0X/3IuHh7O33aeQJqaEBqM4su8oB99WYEJPYg+IyacTkF5sO0k29Lz2fYv
M73jKxOlVH83B+BtnM3MbqPPkNq4eddxI1c8KhU4mtYU5sykFz1bHFwueboewhrEwUh5rFRihg9G
UL6dQQjBWekWMA8VmM5qmM5ufgoSef9hO077h1skhOOdjm2wg42FLTyHof3r5ayHsY+qkSe7wQfU
iy9tiLJ0I6S2JRaaCCDJBz1qCOpOgBPdJvcoeqs+3Dx8wxmRH7L6hQ58qDZagDJEfZ/myxAE0yne
OUCB5uEjZ1l50FMvNekQIBE8iD44hQ6DVtXP8UrzBDhh0/zK9PGfrwFrii78+ufi5nUlWEIcS0pg
sn79cwG1yAZksoLdjOGyi+UckUFs3ztbgULiEhwq1XRIxqAGDzjs3aCAaQNB9SIRYHEM2g7EfEwi
bB1Y9nYAl3OI/QKgu+/at37ChLnVfDX/9y8xrJpiWt/+H3PntVs5kqXrVxn0PQvBoAdOzwW5nfaW
t5m6ITIlJb33fPr5SGWXVNnVVWdwbg4gEHSbpILBMGv9piinOgrC9pfN/96/FZffsrfm/yy/+v2s
P/7mv+mu+PvLUy6il5oO/0f761l/uC53//l0m2/ttz9sbHNGoNNN91ZPt29Nl7b/isUtZ/7fHvyv
t/UqMBnf/vmPb69ZlINaJ0bw0v7j56Eldic1c3mpv0f7ljv8PLyUxT//gcdoG/7X5ltStAxy36/5
6Ydv35r2n/9QHPM3w9Qcw5IqyURDN2nfhrf1EFOg3wjB8GFIY9FsE7TwiFm24RI4/G1p7RwOCykM
YfG1wJ5bDxm/OZpKqI2f2ZoUmvqPfxXCz4Dk+9v78wClav3Sz/BdWjoDYpTjpGrYuvrrxJ8YZtmY
oyXPNXwIRXlcF2kbabPXavM+EpbcSycqjwrETEx60NRwP7bXna0IMrdXcjS6MUo8TjUmXZ5RH/tM
V8+KmYyVm9a+7yXDBD0HTN68pXWyE3fFx5NyHXcw3tCHifLjuhgGW2QHAHHOWTJ5Wmrnx6BucBiN
+GLRjmbbQMAYV6NwD/AtOKvQYuu87DbvYQQTD31MC/uZWdutCFJxyPtLepH5mBTR1pxUA2mjq0TJ
x00ew5WgM3hogvkeYnR3PizOXCCRmC8LVCATJl0h2R8rsHOYnvbNEMUn3Q877EGBvydlcaqcicEX
b287+voBHVB8G6eq8IosYiCTVy9aQb5cmhaafeaXyk5umyq4mUT7lBrIdEjwBPyH8ba3wTdamdrs
IadLF0vKc0ajpQe77Yc5brIaH+zRiAt2kAvNy/bC6eKNnQ0Xegu0QJmNpyqbrowkv1G16NkozXST
DtlNjjZKLv30MJP3Fkqxs7vn3jHI1RJdZDwP+2kEx7BcENu9p9EIj3qUuBMzbaK24KMSCM5uEzjT
LotKZ28xEEZkutfJkt0yO1I9hM5rEKIutm7nYZs/I2AEA8WCxZSsorXqfAqj+itiHPc+kXi1qqGb
otwXqo+EcoCIDvHBycwLR/Up93hRGbqRSu0qDe7Qeo9lX3kamKBuwqB6rdpFS0zLX23dHRGsctPZ
36Ym0l7D8DIMzYtNO+hmXbsjbBjG+XZu0qPfGMcuiHajUu40EY0IDfhuYplntYBC1qhh4va54RNy
qX5IaTouUkDkN5D1cYMbB8Y73PM3I+VtpeV91tNPtTmDwzA0fmSoeRtIz8ZtQNDJakdETMrMnfmn
ldjYOKlKWVodFa8On6OhmlwUDaddLVttZ6FGVwFDGwbne4kKEHHF+irPvwxCy5j/A/VSqQ8uKIs7
9QmPZTiEKqGkHoNd0fvnyAjulvpULpIXwr4JVGSeUtHgYzGn1xGEwUGhd2EsnAGpsMwr2U9wYvG8
d7Ha2Q/F5CNaNr3OKq71Jvy+oI2vOjRZ9m2iMbgz+CVOqPU44ZQhksdaBQWaO5dtZyoeAnFbwh2G
y8RzRMJRvuqtuFa6o9WquVcl6uyVNjkcuLwe9PmCCqHu7LJ8MAbztSsWg95MujhHgdSq0zsbRs7O
SOIzZx6vNBv/vWJA/0Fq0VGBPFRVAKm6Rr/OLR+xztS/JE12yILkqXLyAWzUodYaHdYc5mIyuqjt
FqvYIcF9INvqOTXZlC2aM2b6WLYBUTUvM5V6kxbx4LVlfKjvht7mJVuWqwdiO0zGhTFX+aZLTMZP
RnDTjtppTsUp7DyDQhW5FJ4NIMlNy+kHN/iaRfq1wojdTQhW6Nl4Jvps6zf1nW/G31mP3GYwDzam
fy4pqC45K6M+2Wl+fB5VAdZ+m77bDz26OMXy/zRgTxjW2gMfacLMVs8qcPLaJlvQFkkeXzWq3W+C
6gfiR4fAucyRmGlrcesEZYIUMd90H2vXyLCnNXyNCD9i8LaPiPbvlMZ33KrtzgZlQNizGK5lPt1a
HVMLzaJ6xc+9Zsdu1pg/0ADHnrBNSjdQxpOZijsnpjJLQ6s2Vju8IRuEGs1hDKCApdGbr5KML9Ph
ttUICCd5e68WWufqk0w2zpyHW9Rpt/ZMlwLVlyhL/9Joxa0o++ex5CG1Ob/U5dR7reLs+c83tqVf
h04OHhwYpdVl35SxflDRW+ul/lCkFXJus+2B4qvUHEGvVNz6dAJWP/1QZX4/DNUee4QfY5Cf4nHe
KbLE+S+gN0H9zkR7x7XwWLVSwA+qlqCkWm5lcYm8iMk/2EPqzR8El5e2FW+FDx0j0cQhzcxt7Xf7
avacF7Sef4B2uY5t42WecJ0eQ5uLROiV2Om0JRaUefOMTXhL4CHq9VPAnDaJ9Sc/Em+WL49FoSvb
cEY3L9Stc1/2O2ccTtak+l6fzdeYyJ1Ggc6G3lc8U+kJwgi9TL+hUiNEcCv8JPWy9lxDUybJrvUM
Zq2NvDFYEGNbdw5usRjft+o+TfObtE/fgpgcNFigHSbg32xtFBt7LK77ihj/8nUBjdxpioZ+Xhi+
wdDb9oMB0q71Eblx6s2A/SeOAGYT26gIOofKrgjoDz1yHnnnMV65JAD6Ap4lZ1pN4Dqfv7cyeBzH
6DawAX33cUY0r8LICAyh21jiC45x9s6AMu8q9nQGc7fwLKJ3sqrPRwWNu5DhxOB7hkUjnys+li/D
XhjzrQoU3K3i/lDgZgbtgOsm+oXIR1yhmSkNMfKBg7qrDOsJYnroLbXdkUhMwWrUNkGMlvAovwZA
spjOat8zsHqoORC7jfdO9gXk1sGaxjdnbLdKZl2kA1FU1bhD4SNwrbH7Glt+u5/t4dgQJuo6E6It
RpwVeg1L04ALzUFtbKSvR5ymC3mrz+HJxtDWVTEQWBgkTm0SLap9T3KSnd87lbNryuSbDvjYxQ7g
sZypiAKL1NLMTigUQEI3Sto7pgVKAXK8yIuEWBmR/tyg3vRFRA687b1unkPXTqsvxgBKRBjsL0lD
uLk/+ecMKZDcEPRu1BAN8BCw8oMJfcQU+rE3eeAymh+cMTvVg17yxr9Gah+dxbP5ChB7j91cuokH
5bujW7ZXGld42jhnQ6JdtGloErtPn9vBEPuijPcgHPbYo9igkBKxG4Iq3etOLk+RITddJwu3jPJ7
s+QTN7Pqm6bHgFNpcuq6etOmJtnZ1YOWCMBj5UBSEsBpCUvW9QuFzwHVgZ7PNSxxJSg2Rmk/RL0Z
etiiPSVETKDS1l8RJrmakC3fBEV8a2b+W57XYqs4DJ8AbG5qgGitDXtTxyJbYJ2hoE2sZeN3rQRb
JwNxWeL3V6iuPqT3qlNqrvU1u+x1OKaBChq2TmkRM725x40Oe5tMPCmKoP3CvtP1cfXoG34iCvtp
LAvT1VTLFT0qEbSY5HNH5NG6oXcLM/MyrV+cw18M5xoEACI09isiHHw+zYBLuC1dR48v0CXcyKJ4
8J1whBMorhurFERgEqAdYe3K1hxcTLs3SHxKFw7xlQwPnZ6edQIhpjEhv6wl3+Mq+FYl82WoxbcI
4V2qvriwJiCCeSZOWqO6bUNOcy6oiFKNXRMexZQ7aAXM1d1sa8+5Yp7IpZDEStO7LjXPC5X/EZRI
4WHCkIFLHorgySgWIZwkPBmVRruLjxTN30bJ9XsFs2OcmvVt7cTNJo+wasVZlMarvPYZWPOvdKE7
mXULu4ZOCL/LwkAYGUUxRx6MNHnNVVxsAdIFmUWnZU8vMQhOEViIvVk5tkl4FEyNcWJEruiZ7UZG
sVu+82rw76PGaj27FSUh6uhCOGC859DQPKu/KbRA9+KGBm4K01tfMbh3G3ADI5/dpPfB0IX3wA8Z
puTwj40ppzvDwTpRi2BnVi95o9/GSiXdNA2/jbC5rLB/BU73JrEoZqT9PXLQD4QKgrqQH992Cg4D
8OOOtdPve72ND6rf3aoS+y1jOFdr/0Qq0YcEUj93QUOmxqh3EbDnAmGFOD7EkfUFfOPJr6ofYUsX
i4zb8yCxl1LtQzsyoJ9lcqN2JUCw2n4JWyVyRT5cEFS6ctTecnHb+072zUOWFPnXZOnw4HcPb0Un
bC8YauSyzOzMhuS3xz2X7r+70wv7uxbDfZOpvafBHTOI0aqFW6TQGf93jeVO9vhCg3NL+h7hrxsE
+70kgAjbLgZIYQKdIk4WLRhYW/AMNKeoD7B1GDI/jHp+PwUB3b/nZ0bqORliL8nggLIUCvUl1k8M
CODVGuDOjPEsgmTgFZ3EBd66GnxxJcuywWwYf6ZqZBLUmF5kZ7tedueoQpP/widS6YtDR0LBFg6a
xNNto6XGoe6q62lQH+HofPXL+BwTTtoXwQcGJW5j5q2LNS2Vd8i8QZFnfcQ31SZAXRv1JlFssGEd
44E5OsfPJ3Qr51Ei0borGjtGyUUIT1j6FULbHiT+x8QKt6Zt7GHAjG4/ZIfYyk6jfx8POlZHaD1j
tta5OGPRARLMNYCNdU0N9HXBk2jFeNAm2ijHaYHlffUHtT3rssBVgzDfhveKMNVNbrWt20y2fzSz
c23ILNfPrAdNDx9tv/eKwbpEGd/FJxfJjfStk2KvVv15Lp902b9Fof8azMMXxzK+d6H5GOiMtx37
yPz7Wi+tH1VS3vi2DRgpKvdjWPreIrAWOoWBVsILGbczVR3P6+hqVOkvA7/Y24XTu6m/V7XuUEkG
CyOUDQxBp2IbLQbHQVHeN1V5bGPT8JKcSa0jqhrfofRbVjGJnMNRYcYXfg3rKz1p0Fcq6eYdJTzH
8eBWzlqDMXL4Ftv6rgvuQTt60ty+wM3JjiPyD4ccSFy40PPXRbKGGdbVuPUD1zRVsp7L4Syr9mFJ
XR9nsK34UaBQ4E/zoVOq/NgvkQgyZmFUDWdtjo4rAAZE6fkdTFrplnUVbJxWEsJYdxbL7XPfibeG
ScLkY99Yyg6c7ogmY9+V789kL1oCfa8qkzeSltgitPDNX/ati4EvDU27pt/kJmrl0JxND0UUC3ZY
aC/eKTxD4ESEFEIRPPdDKbZOE/oJqbU427VJc9dPc340E/tq6PpxN78HY4YoOTOGxG2XAE1q4erd
gqrfNL//t/nyfwFeCjYCUP6xXUpgXSuJzSa0iex0sjE7Yo7qHzQqrVP0FBKS9QnjkmV1WRRKgMKb
sq/I0dN5D8nsrf8WKSICuJ9W17OtibQrX62WH99X8WnYIoIeHdb7jU0zej7iyG3yNI/yuJbceylF
eGUAfps2a1mvpZK09PlNqxJ1WV7U+k7WX6xr67736rBurwstdfDi6sJDpaNwPHS364uPLAid7lo0
H7VhPVKPkD0qJ503a1GsDyn7mvJpsb5mtI1Hz2RU31sysnaThu/lq6OOPm8VXdtlCBxS6wiB5O1Z
oIW7fC7mTSunWxrY/KgviyyGegxqfBcEFa9VMAc6BHPTmS6hneLfbvzpGdZVzJpyV5WhfD/z/e1F
oWAMDcRnMy6VI1yiaF2NppvZkNK9RX84ei/ckXBf4n76amxp+ZO3Ft6vJahV4WUR7W0w+zstzIHW
xXb4rHSZ2H6UMJ/IUVp2Th/3rwpUiP46q4d+tz5L71dI3s9iVwIKnr0m40MfpLJbC3i9zvrLde0/
7nO6cnZDuhvshnj1fZwSSyiwFV4qghxN66D70v2oPssJZjVzgs6wuAymw1qDx84YDmjxeXNXbXOL
sJQP+DFx/+N9zSIlcY6ZiJNrAaKS3G295fq0c3wBz61gaFiY9dl7TVpKf61J6+bHvgJBnqVFIvlv
QVaphl2IdK6FRBuRqeVTXBcfX+unKvq+uh6fCYMecJDz1prw/pM2xPLzsQWT/P5W8ypo9qjznH18
4R91ed23bgZLLRR9v2taIFehFe3WY/pa2dczPn7/axVct9e3tq69/2bdfl/95fi6+cu+92pbVqb5
s+lZHLWARutnQdl08K1IfmLzJXrTfC8f6RhIostFsUzuYqAFNjjM9zc+4Nu9Na0rtIlvrDghXGmf
y5RhoCjIjSY3OKQdhrrDskQvj8Qab/LsVDQorKuObIkRJaI+aIrYlJXSHZQJp/p1UThFewSybQpv
3bZSW6KNIRC0sgpyNrP0VQ/mVkgUtOLIev6fr+a2X+4GW94BmwD8YaJ5HqPiuSwgX9ALrNu+NAsT
bxj2drKuD1Et9oOGut7OMczgtB4IAjoK0+52ZkYLnS3d0rpwlqr5sfmxb8Q7gQq+HH5fXQ/Za7X/
OP8vjn9cORqt4qBDlB7PjbGedx8//3S591WA4Nnx0973W3/a8fGAH1f5s30fd1+PjqbxjMyDHey1
BkjYX//Tculzf7n8XOcBAIb24f1yH4Xzy3mfHvXjMi0hMPQJmUutZ6+3j6lcaiq+hnlaMWjsiFt9
Wh2jrjqSKXQOHQZgkNp/pl/UsS6P62Ldt66teZl1sxkTvImEshdY+TJ+WvIylRx/LqZ1Z5BohBzH
IADjtXQj4dLH8jA0/h/bSVaayBAHDELXdn8VEFoXzloBVqEgpy4Bd2vqzZqZMbKB/r5dhg2CDm5r
NExq6nUUMcfENECXEqelwbKHKj6O7zmdah1CtEkfHPQEIS1FkBHKmzAU2zWhEyz9kegUF5g9oBoE
RI+p7pNnSgJZHNdtkeflcd2cnPo5I3ewVa2e4lo+2nWNkcR+COeaSGWE6Y+Y4QwwtUEzPxc69gJ9
sMmruTnaomqO5e9rv+yra2ExCx0yYhpksFp1+LlADbw+vu+LoZeBFfHErAO25AQIxvo+rBhLLu8z
IsxzXNdUCuZ9bd0XDZI6YABrm6Y4P2vqhtGvYdjlEWgRq+sbXrfNWj76ReFv1/Tamm2LyIyk7vqa
P7JvU1knHrNrIsbLuK5aFuva+qZ/2act40fmPi/xOih+z8C9r68vus+JqbU2NgnL61xf8UdGzly7
ovftdXw5M/RCuP6wJuMiUaBKu65OGRkR2uS2OCZR9dZHZbld3yCw4eTzG113xnlBbJaxaqdA7Wbw
Xzd7k1ZeicPqqC/vFmByDulk2Q6mON5BRHgwmqk64iBaDCecViFvml994dRHRxGfF3+2jwjMQYka
dY8FWXOclO7nos0JAzSWlmw/9k1V0B7xMyuYovj6pg5K5Dyj7xpSmGfEII3t0PRfDBUPefIffIPB
+orW1Y4mBLhnuFNxuGAs+fvbWV/Mx9sJa1zyFGuavPUVfCzWzOjH5vtH2ZrFNpmSt/U1rC/oz15V
t7yfoZDlISDctb6U0nR2epmZ+/VLe39F65dnx73h5dNASiS0qmO/RNQnC3NqP0+FF8u4xqtSy88M
ZfGTIZWGpHb54pNJ2A5L2QUqxZ4ieoRe0bL9voqGXI/fGfPntQjFUo7v5b2srZuq3jN3jEiALV9L
FEt72yT209pArt+OM40O2rHLB/X+LRUIQJoF8bPSJjVtZjbYPd4+PGdahlBRpQc6DqiukMlhzNEf
ykMCzetR7ImpSPmobM25RFaDulTpZYV1D4uPzXVt3WcoCokHBhBrTQuXYgBYWh5XvMD/Clrx/4Ka
+AMY4z9hNP4/hFYQKQQF8Z+RFd63NPpB6jb6A67i/Vc/YRVYcP6marZqLfCwBVcBeu5fsAqp/wbA
SDgWNs+6RDv2A1YhfxPqAs1XBXOOBTzxO6xCk78ZmNIQvRY22GMQyP8bWIX8E9SaKlVzIVMI8uj6
L/yaFnBAWXXdeAnj0NmqBdObdtRxpSxHhOrD/qHQx/ys09HxriIDMW+Alq7aEmQh7XOH5w70EZG+
BFlx3o9OiOhNfhmZ4aYKEUqT+VUmkEHEhf05UuwS+Ci83hEmWeOUDwPhmqs8nsYrgkbm36ASjV9w
TWJFJToLpAmLNluaC/btExxPz1E0B3zYX4JIyvaDw/fX6i+zXhsHLFTz88Kywg0Zmnif14pPfqSx
YeOO6iVGiG9tOJcnZ+yvisVvRaokxFDJbCGu9+ZFTURSMA6/tqJQ9xx9SA7qiINXbUNGhKHwSk6B
uMAI6MDq1HsrK0iPy6bf+vTtaKnn7d7E4rItwuFUm4TPJ50MTk4AJ6BnO2ndEJ+Stum80Wqs/TQl
wdYcVUAk4XDtK4q9aehqHroRGXQgM+GJsQ1Gp2fkJpQ7mg3tkEOL8oKgjv6mTM0/Q3qa1sIVAScE
deQXyDtRqxC+/tReBjMauLhnR6ToSAsGrRXc94HwjBI0mDLrPGykREA14mf6PhAQTOUip5Knpi13
qY80d98vTqFF20Hk7yVZMoKVkBBiM01uVcDpFLR8cBxyd7VvfAlwTDz2KSkEBHPyUzAKbLXtGZHt
mGR5JIb7pFjCWWZ8N6YhTq9YqkX7FKi3u0JG9VEN95Xh1xs+OpUoEJmX3vA3ouvbeFOpKKlMclDv
NYuydOZrOzSzxykwNr2VIftrlOEFsfQrZFaPVhklXjTNuBpI4zYh1nuIwzZ7lO1lZXQVWc70LspM
rJN/X/RONB4ZSUV/g9/8E8gpkChhUctNvmFtxfZ9quPWpASDUqbNZW58TwIMH+0ED03Zxwo+wZ3v
xr6MTr1umBdjr0f7pCbE6+dIyIcnUH3xUeYGVApdnEdtvtVCZe+0G6eqxOOnRvEnlusP5NI/QgyF
pVogTS3NkbQxLJZq9ekxDTEGetkEOUhYpTlC5LzIzcwgBYZXWkd2529uJxeE5idI43o/QGdEr21T
dSz7l08fV6RpriAlXBLVUsMrRX2r4KsilQfaVK1V/XJqE3SMtdm5q/igXATYN6bTFSdHkLzpdHFr
3WqTEzy2msjOBOS+TWWRm2I636LdywgSGkGN5knhi3zbQFG/KAD97kppzS4C5ebF35Tf8sB//If4
1qQhdSiQ5tKb/LEAwapGEGCy6NLQtWcrDcOTFVL5RxtRJry7Kw8VGrG1LKPfNn2pnGu0RKd67ggw
mNUtGdVg04tw26r8SJtoDZtSvV4Xie68qXlrnWkRn+CkzslmEHNwGue89Zqw3kGNpGVX+e+sfB52
Q8cMxa+GY2XXmRdlvXqcFU09iqjSdw0Yjkth+ZjCzbH15GRFCOgVYoIfXqpI+JC+SzHAzlpvVa7s
+7JB2psh3aqSowypp7aO2OYqYmuqVaIp0nQ/2kaElwrQf8KzUgcHjbK1bfsgOKZkRn4nbU5+AXgc
zeT88q/L3fj3igSane4RJLAEEbxSET9VXGF2Ro7LsHIx2V7rk7dUFWO4sY36yxDiXoIOEkG5mvyw
DKfXRLXjNy2Dy4J2PVlMS4XWpptXoRKLs2RQ+n1LiPI2nhREyZdz+8YbNWV6RdDxUk8AR0gzfo4L
GztWewqvknCariu0Ed3aSGmJMIf5pqs+qb/yVofKs0mRUsDuZbY8icFUXGYDOvtztyHQrSAzqt4N
MtF3UAz1QzjjKTLjTnJQDFHtcn3UD8xgmeDmwwEV92qrI558GRit2/v1V2SsyqtUK+tH3bqpZTM+
2Y3RXgh1+9cFLB3r36q2pmu0CKbDWEenV2Gg87ltMGs7EnXYkp7P/Mir1FQ9OXYHV7IZ8doLIlAh
s2kf1gPrYrR9X/GU5ZxaUSZIBL//RvWVF2zu6k+7Pp1iWLEKLm354cfVILHEXm/BQXm/7nrYT2Nu
8enM2VQUL49syLumg2bEckdlqAFgynT36Yfrgfdbrg8YwqzEEkB/fN+nrU/wcfMJQaFq5yNcdNaE
mHT+2f/0cfbP66qvGTCV4/sz/P7PfHrY5eHen2k95/2mXZldwctRa9BbRmuLU7Gctp7g60gPvJf8
emRdTGvxr6s6n2xSXYb08Xu1J3juN8G5ovmnSMX72oDZiLZ+r9L0QUnXtrFS+ru2R2V/YBz72Bvz
jznFMnJqHyZl+NEXIG27RDuP9fmHGGFG9hMcuARBiLGdN2Eyfi8zYSCZ2MfeYNkJ+JRT54jywUcX
N24WUToUtPfEv54kEp07JLAvMJXYRrUa7DsionT4pdupab+Lc2WrycU01QfgULbAc4KKYULiy0vk
zwq06m8Ghe48qGOwZ5IgK0YKg4/pC9RCBdyl7ga2niIeWqNfI8a7IacZ7XquEdkWcZX4jdHZ7FXK
DLUxOpI/8ZpBmk+AIi7N6BXsz2WfWDH6pMoZr63dJWZ9rfbyqgOlinjGAOaizUtAfiisWZ2yz/gM
NjlBrUX87TbUQH0FZr/j833WsSnKarAkEwzlqLc9AyDhvtJDrCB0gu+F4/BUZczFAL4oyB4lCfJm
SWVumyh0AGlglDIitWVrxwQUVBA04QkBncxNYb7ZhtMdarPeNnktz/EgqdidfEl8AccJU3A1HV9j
o8Q7q4bfbsrbOKgvHBg3GyJCt3OgU8BNCfujCfeQ0cAh3PtO6W+CMfIKMaAv1r9AkdnUaQ5JHouk
hVeoXWn6c9KSVi9KDYpJqXghoFm7qb1RMfO9HZjqqRC0jFDK0ik6q8tFoPZUh6Z5pMdGQhhwZBem
0S62642BVp7bW7y9eHwBr3qbWblyIZF3gsOvHUoE7AJVEWd47jYbZaSC5Tb2Zn57nnVFR9rJOBvD
oHR1Mn110B7U2KB7DxHtMaa9OfV4NVZxTKueU9LtPLnqCAZYNlguzV3M6CajKU6sB7VKMWleuRMR
NhZjTeSr6QguFRaFL0av7uVZbeFSmg3kVmc5/oCCR8L2UTfiV7PodsVY91tDjyG94EBsGxbsChCB
xVDZYEVQJpD9dw2B4FQBjqBEt+SoKxdplfO8Su56tBtjAAeRjqG8OiDUoacHX1FPbWo8jsQUroZS
90p0eXhl/XVdmfWmZaZHmuEOnz7pdYWJ/ktdXiqG7LYFtE+XQBQSEYGz6ysdOTYfXnic32t9uRd2
FGyaogRYLfRi00b4HAPJxkZXp2mN5/R11nsb1cyWSEfrzeQdvDK38GBX+8suA7mpD+I8QPW+rJV0
jxYKBC9R70wLFI8dAi5K8C4e1GmXx9b3XgmuaLDSo90kj1OngKJzSnRdpHacfMwpDLRqs0AaHvLf
i6F6cKPjH8WnFW9D/xtY2hb9hYR6MNo7ZuvEeKZyZ5vBdNnfW3F6pWHhI2gQ3WnA5nqel/Sq3Q1b
HMAuQfVKL+v02o2N5r7qmQ+qs3quWAUIIItPeczLw8z40jWd4oHB1g7524fBDGJ07opzVTTZWSur
r9QhxCBz2z5oCfg3IysDt4LLSgdtfFXAxYGe75NtWaKZpBeofmRdKoBIndsmSkxWmqlu0el3khGq
S7edH3ohI0+ig7bB+uVtwADF4wlBNEXWienQdyPNAPlT0pFhzlvdVh7x7KX1M4On3tL3TMVGr5xb
BzdGnDPji7HCSQ2bGkEDCZiuAPQrpkk/GTntZMqsaI71+Ca1o20vp+a6EfEmrvWzDstsXoBW701E
ojal3yWgMh1nN2MLNbYQAro2eU76HpEA6TVkzLy0fQobyJZJZwOQwuqgHpN643Tt5WRcFxWYltGH
YR6XJjKP86gCrbxpZ0Jw2sSksc2cUz2VJPgdhCIFDqpjKrS9jg+FVVXI6VwBlpanrPQsBwmOSKT7
gPbQC+sk8HR/gQjV2V3up4xAW73zmBcd/NTP96rx3Dk9Sl7kI5JcuzekfW75vOG5Dc/sPrS9yXeS
TRPNd7ICGz+2Y+XJAjnWXvvGB9bv0y56SGg4valupJtIIByMqrFlyb1ygKMO4G2fpbE7OiLfTHVX
ujWKIJRB+Vgl4tYtcVrPnYxMOhZjOXBmRPjNL3U1XoY0nWU27ztfdjvLKncoEAOBXxjzEbonO9Dk
/oqaH2MYkPCTJzSB7HwrImCQGhS6TtPuVBwhCeAUtABSCTdT0d53iqYwskF7P1Mqa+e0zqn1S1Ky
eXVtxeNd3M+HosBZvPffujx5Uzuijmo/HowZF23ANV9ErpLQB+zhRvpQuVEJ0CrGSqdqgxr9hA7Y
fgdVx8ifzLqkkaaSu73Rb0wo5E1owAvNzhun3tHARKWmYwvnHKbJV79IQ+m3UJAGRDgc5TJvUOZe
z1gX62Yy58GVAA94Qka+364/W36vUjAvdsC9+3lWblGtGQ9ln1r7IAni+6gVP9ZrNMN0QWK9e6ro
T3d6JuRxcCzlalLSnBw718jtmz5L2+/oh0SbwlDDSzw/mvO00/yN5tTK1z6rt+u1LGA6LjKVNtSQ
sThjKpbtu2woTnGYC3eBD1lKWb/KTD2Z0L2+KLqab22pFOeEXYYLBXjXxhGQuhUz2K2nUvTIBiYB
4ZGwn5i9DclZOM/1TQ0Ow32/Wn8RT036IsFVeymULZD/dnvEY6HfqYRaHvzS+YKoTf2KnPdF71vh
l6lDO3UUQXg+dK1xESR0GSg5TM9zkG4H1axeRwuqxdRV3R1DntPIrHk74bV+ABKk3ogO/NJ6mtCf
NL3Uv09AgD0tyuurKRjVo9G01W5AA+HRkvbjeqYBwDzOsLXpAnvcRtaonzKlgWQOEAeRdHwL/4e9
M1lyldmy9BORBjjtsIR6haJvTsQEi9NcWsdpnPbp80Pnt7xZaVZWVvOaYJJCIoQkHPe91/qW8VVJ
tVV0tH4HSUZogSfyl7AlG9GeZxsbu2c8OY1toT/jWJyUU8asup+TCp2oXYL0ofdVePbmuNgPZqtZ
wQevtw/IKptHLlcNXiZwaJwHMOGKpr13EU/gP0fZpBAZ3p5ak1O/cZRyn+sCN5KnnOEIIq95Jh+B
b3b9xyGz3SAN4m/DJfcisAxyO4VXXAyjNHZNoNx3ZLAvt6cmffI85mvZoDGDXVu76iL53d23QhpM
1XrnW5fhPx9kgOQZXfrwbMVLd4SLVh+tUeMXUMh5b3sbBxLr+4AQtoR9uJ30tr01gzAwG+dezxMK
GFOqX6PzQdqk/T3EK95zaM07XLb63qY6+PcJlXFphVP+zDPdbw2jje8Gw0jvZ95jFM+CIEzF+nK0
fkoPlLzjjCSIOKO4DspKt7d/AcNo4AeHsA8EV6CXa+z53XXsPblt8tn/iSXk71tpe6qr2g+vAdbG
q1X3pD+qVaiHxBFR+PH2LKZ8Lij/tL5Xk0Go1foEM8yD79l4vr0fL+5M+j+ZeV+Ua/IkqITtuCzd
9zBQ91uPWaYLKkIVxvdzbeV3gAfCbaXd4Mvny7o9gzoEyIBANg8Mnu4lne18p9Wsv7qp+3vUbkgr
iEWn9VCynL7o0CePhBHvM+VXedsHhNIs4gNKH5PAlRe5Dk3r4v6TrGieyvtY6EziO4y7xyIRwRkz
DkgtkO+f1dzvb8cSw2LbYAo/Zjkqykw0y3nIKsKvXHDw+USHdt2PNlxr0/he8eTOLT1Frrl7zzPy
H6RBnW77QYA4ISFrp6fONpLzjPpuj9zd/mB6cL49o0h0v8k4JZ6WhnhXW5rTPkeb0du+elc46LHI
Td9ZUIRb15yzS+NiBHAb89eITPubk8ekHuDFD0HKbN9MKWn46wtMu7yjLum+lbaIj8CF9D5OgQ1Y
3eX2QpIPp52mrnHmel7uhJl2ey+o3m5/JE03pYBae+TCBBq/o0sW4LrXvFiwdpv9a9523sltSmen
imz+9kYmN17yradW7nszVSew682bTYHv9vZNT48RZS1B7mg8PVhl5uJ/YIfDMH1p1y9e+k4IXCbI
Xm+PV3iTyk6PnzUxv3t4rvo4Tq79vvjO8fYWlZghwSazdUcshXh0cSL/3SNixYy5Xhk8ZUhxL8PM
WH3bpReHSI/79EcAo+VQGS285dArfiBu3952OaCs3AYLSQ+0fuMnwimyDfGpeAeDLnysK2TjTddY
j3WXibtFj0Z0O/apTk+UeZZ3Vbmsz6wJ0DHtxs/aZGpP//SRNkePojIudlPd2vQniZ3tA+Pz77uy
+aHFkAMezMx1roFBX+D2hy5d7ovEr96GxatxghSscae++NZAJ9Zvvl9GXPpd5p7SUsHVsGNqxLZ6
/vvp4DmK6DF3jOWxf0/GV/p3r63Vv40URl98ayxR6ZTj3y+wNC42F/qvIGn6vRAVP5lJeW8BeJzb
QRqWgQBp/Yn1yRg/3H52c8DS0M4Ppp3+wlxvPCdWMZ1DxybAkSmBjgMfJg7iKJJI6lObe1+GlZPa
IdzmCuCPqUklhoPnKP8KsNTdB/68MBIOXFX7Z5jl6pT7Qm9Gk8Wq5ZChbq7ykLAvI2Z+wUOul+dZ
t85Vhd3OJPfrULGC5RLzE6utAR4LjagYEQYPHZ4GkE7zlvbLlx/UtGeszGJlF6xxYuEpy8eJXJtG
nKchOBJY43NCav/qA7zEqNvbUZjReFvs4cUonS/KGMcSp9Y7+Mkksu1hOPaetlHZcY52bj3t0qHt
z7jdGgT2fv13k0g73/jUk9YvDYnqTRRzuzmtasZ+sC/takEOVqHRvx//n8+7Pfm2Eavk6O/dfg3v
q5bL7WW3HdweX24Cu9vNfz/IMB4Sle06iMXJbN90DnoZ1DTlBo02ALaOckHQzVf2paLJM8rdUFTv
le9Qf8lYAaWGXg4q0ID7fuDWJK7PB+fYenS0QevU52bdFNgAmF0SFz8T2nG24m48j3iNj61J7Eiw
uKjj235fet++NueTEVr6rNoSoZuj6h0Ysp6LwJTvguHBd3rv7xOGudDYrrU+y3Vzu1WQHjCTYDqt
ejdi0CEBnbX5RxkGB5RmtTrfNjDicL6G6YZujE0glN6lZAvtsmb4kXWJItyLBQBW3w549s5xmwey
F+98bOKH28fDWdbt7GLMN6og0MczWDDkzfB2OziqozUK8I0067XkqJazdn4WaHgvBiuVfeVnb9ZQ
s+9Ov5p5OkVdwQv0iCqrsUxziXJt3WWWMva3x25/JR0Qfbmot9iGiy2wwQiQFBroyt8yUUA7QoLd
+r1hwgm3qmYVp2DKoHnJjYQvjXzm9rUreFh0sHZlPOyUPdw7ebaVPUtLPxQ7q5LolwJ0FvWMekUl
XHhVZRKN5fXxOS7Qv1K9AqW2/p+/eweAhCRovS8zK4zyCZlk6uiTFefHjpbhcbH6aodyhYM1YYEt
dK23YCPVNs9KY+MuvhF5Q95Fg26fSO/uD+g68kvel9PB7vw7zwDYgShkVV60JQ2ROjTQnI/vmZPh
b26Co0rC8Mxi0dFudk5NpBRWiEynHSaKkEOGAC3AOJqvbb26Voy/uT3vrFRgWZ7iX2PX/cZxJ6Og
bwvaa+Ie4Uh9aJX3UC6I8O1pfL8JXW8C0ptA9narvUnOWmOs9poQgx3+DdBprXhfstC7EqyBSNJ/
NFSTXhabBNAqrwNMU64LS28YorILnX3bGKzTc9fZ5X6Wk5Od9SQCtUe02PgFkWNG9lDMhMaByxGD
1ROWveQnaFjv2u2Xi85FecEjVD8vc1Nssznxrq6nxB6YMmr+PnVxioT+PlaxOA+9Jc4x9jB0L8wt
iO0mn8xWUTgb4oCaoHoIendfNRSIk4KZdd3g7plfE2eMHwuF8UCUhK24cLkJGqbKyP+pz21PzbZI
8+xszXQ4crdZNuVoWcdalvY5dcLrrGt/762Cu8J3kXD1wKUOnSgu+SrJu23kJB7DzrRYztp3Nwn1
v9XgfyXhBobvUYUth2P8IrfjzQwDHTEBi8+G6t+91EDbM9FsoCACbK87mwanvD98uSQr7efJfkxX
EZCPZLOWeMZTwUJn1zDz57wesg3kWz4g22oPo1B3Us/2+d8bInSGzdIChjGk+hmn+OMrNVdR6gV/
3/+4StGmoUSXWA/pts5ywuvWDSWnnhDqd5wI06lbxV1a5w9ZRcZtaaPyvT1U/detIczRYfju+3IT
Ok14NzAEchpm6wZotLEz/elHAmjnQLXmUVoQJDoH7n/Zx5hfS4LbYSetv3M/Ei2joRHOw9k1RKST
xTxBrZovrpzuilyFG9MmSt1fo/SaNWPvtrndNdGwoPlc/2JSPvewyZ/G9UhuGykMdxuTeECxK43P
y7qpk6HcyQrPkmWmkM2wl4JWfw1bRnnw6sPfTWD6/9yK/+sWOxNkMdHLB6U+nrVnjefbLWeK//vd
2x9MOBN4F1CdNasWbt2IFRtSNPItcWxo2qtW7LaRDeNYvIr1/v1YUJDjlKc48oyma8+xQFKW5uAn
UtKoNwwHb+B0FlqgYt4E60sBkfB6sajIlc0UGY4/nRZYeb5V1xcLDzbsOgmrla4bpdGAsd02R8rQ
tEDt/TKqd2dYKNQ45lOsK8FcApbHaJWkrs+MF8nagzW0Ru7Qro1SPqvbxmO2vlFmJv9+JL0ksBkU
IlXK9VdxO5yCaPlDzHLdNI6VQIs9ZcW32bs5CvNkS/oIVLv/st3A+aXwQc2QRkj8SHmt39D1KHfA
u6czgMTpjNAlphsw4jNeQvNMFgt4vY7o1pueUvqcanZlyn/uwwTZJDExcjZ+u61JVS1ypIhkE9Y4
PqpdKWKuxanNj723RbmBu086bty/lqvUdl7PldtwcLv1Px5LPH6IZCzSceV30WsV7uAGj1c4yvmu
TLFaF6qo7ugVkhVoBZgx0yBAZp9MB1+amu4uizFbOa8Fkbh7glyCh8mz9z3L3G96MMimQ0xxYQGp
QcbxeBob4w5MsXXtUQBSAk54HA6n5y8F7AufnxAhKNmUNl+htK8ZLdZX6bbTJRhEuS1eUjecnqtu
AY+AxkAJYzjnIQ1BkdJbcmiJb7wE2sqcJfPD2NRz5Gmj2saBZ1MgDL1m19kjbZpySKnF2u6d5aqD
xGT8KMcCk6mypd6mICh2db4uV3z3HsXL+GRT4d0Remxuh3Icn3zXZRllmfEx9ea9vRgV5peKKrEn
HuOgqSI7pHXTZunGp/jywwodfLfNOlrnkx25xVDcWejENhYoqz2Q8IKUsWShOxPYcD2S8LUc8t+t
GdfX2z1q8UwBFYNKmYdF1IWu8zFVTkTmgPXVO4a3E46F+sKW2cfkNKhdedyvB7oIdmqdPFG0761s
D0rl7nM4qs92TrASFYKaUqO9oz0jgLEX9xW7Tvvh0OeHZGGV2z6pug9lLS5EmYqm0PrXoDCjBt/6
RtQh1HqZzNDqrdQ4mSsRB1JD++F78ZnpfPizcYgv88SyQ1hdHIiBSinl7DM5Ts/6/oanv21EV2eI
J6aQRPQCpUStrG9ttIgHpPua9HHPwoCJR4cz7LGn3c7a473RRvCOszw7VoD/aKT0hCGmIOvWW3O2
SLJRJ3VsndWd6JI72BXO/JSWrRHZrjdHM4zBLdovzUfdNREY2xm8BgRmIL0x6nRGoLKf25OZuvax
q8o/su3NTV/V9XsILimSWUexzVkMaCaIzoIADAfzBr25ZVgNyUtYDMekFub7FGRnxP1plJML9+rb
EwiXaWgjFFzUk817tMQub4KUg9zyJjRy3YLsb9JXlK7Tzitwn5V5waUw1N1T20gAEpYiWKTQcteB
2mEG2UH+aJv6vaXB0RPh/OAsOaKvSdx7YfVMZ8p+he6tX72MoQELdzbrHFwtoQAVR+H5WCW10NXd
7UzPvEBcsmrvz7S6Zl7Dt8alrnouq7K/CruF4889y0e0Z5gNnRu/2RgCdrYgY+LhCOXT+fCn8oD3
XP4cQ+ps8ZAn90M5EWhVz3e0Ral9u8I/+YFrP7nrZhmWOzenji5NzATrqi9CVs8x56UG8ZpFPdKK
jdW24zaLvfmJBK/6NKR022JREE2KWITAdnmxY+ae8VCJHzbFyk1KxBbIxPRn0DGViNsNfe3+E92V
B6ITfFAcQuwMQ8oWXkPCwFpKoFRZ39EgAvwuQ29fF65J62OefwXlSjpJl88wHFBElXj4k0D0W0A9
3d5wyBrSkqD6vlmyX1OSbYPa9/4YeYOvA9hNcmB6FpwVwBIGsvQTAWSyl0Eqz2MPr7KfMckSkmKF
iXhrXDOjgcjs3Ub4/ObGzT93b3+lw0mT1GWqqLq4efEmBudpdn44oltwJJM9WK13m3b6MbQWijt7
/Ffnmsv9kOIYHkI4CogBLgFxkwwbVIBdTxYPVC1lhM2VXmk2UzehvGt6v4iuY05c5umrE9MIoEsy
HxMz8J8J0VvbMCS1OWIZX6uD60LSNPXwU9FM/qiqedgi3pEPZcIsCcs8MYtQ6g5yLvIfY9bu0Sbm
b042fZqFyvG0FMG33QVPTWA3f0ZP0ZqJ0e4vCudeRpxrV/gbt3YZllVJidQtID3NCTJ/3/Ne42VM
djkzgoPhYwtPfMPaiWkYH7LSAsWfLCdn6fTVWXxy7fP6vWZkl7nzhs9sfJGc85Vw9AOE6ArTV2Cd
+BE5fBsBUHezACfZ9fo8A9y/1IN+UQ0AiUboXS6Wr78RYYHNuqbT2XNnEBzb9gS5JUs9fPCaH0UL
i0o3nBgtreKowSARzZr61gw+nnPUCT4WNQUbp4uKTng/BB1+WeEbN60H0XSHMknNfePE8GTM9Cgo
JR0pM2WR640OCLTKXK+vamfowt2lNnWZGzCQrjALxsGeIqeI9U5Vtv/Szk646VRFdnEBI5ScMf+s
iz45UT1aDljor3lh4tBOcgBBpfEztQx6dPnE2jWZje3MiPyrm347uGWTzSjqqzAcFVXtYN13ef8+
GTbps0q6d3nffbV46F7KpEahv9Y3vaB1v4PPSdWk6WnXeh0tu7yEWlrPBJoBCc7ged1o1pCLv/Pa
2pKCpDF2e/ZuwXJxsmzYEAAT8kO3UJgLVKNPA6zOTQ59gkT3oDzQFuEiZibzHVIZ6gqZ8g90v9TV
6cMFQJ1xzRFp7+gXg6dtRbsPNO7ef75BbQPCSexX0pNIlgyL7rvL8j1qZOPgjml5CtT6qZjipSky
cTKx9F3qmD6uZXVbMbgTgO3JuLf0cLjdc70hpsGad9eu0khAICVtaG5tXT8Tv4tF/W5dy9lLvv1d
0mUTywj/e0QSC6GCqVhE0lhzrzWNjKZZ3roJ4YUVZM5nOLxVaT7feWMwI6jsjKswHXmZ526VEpmX
DoDMP5tWHXyj/0Mn43GE9YApBp/wkC3TxYCHS7pU/pYZ5AVB6UkB2uXhw1z04QNn5Yz421IkaLby
z+SuhpHUWY60qfKXUp7atgvO7ez558Q0XjpgG8eq66iQevZyr6riWrmswjp8GtFCTgzRyiWBwtio
NrfFdAfD7RKTCD2OXfhSWgYCmCx77CWyh8kLu3uGKF8F9+XIsqpejxD9k3FtYiZYzbjLxzdpzv2V
4kVwT06tZF0xuO9tmh5kCC9kiq36RNO43i5NB5ug4rXabcIzu3srzPEjY1H1bk+QZWMAVFPc1J9r
5/E7SwGDOfno7eaOaFcXsvOeoyEwh7Q0YE9ZeDbGmSiluvpFhZfg28x+Gosk2BeUx7Z1l5uHPgDX
4UJ92GivO1fwmt89k1p6ItNIrqfJ0OE6srNmeipm96eJdWddwo9PSOzlxWFqH5HekUG46Q56oMBb
iPgtAYfIRbtMf8XrjNKYjh5mCAAcUDOCJyEaf9MOw/Az4MLi9WG6o15UIg+yssdlWPv3sbE17aV/
I+duJzuVcakjW9BdVBIJxr99WhX5nduJF8eny+JlxvJgG1m5HRFhQyGb4n1J74MWfvctR5pAfSv/
RY2GrhrYdLJOmS3ZXvbcwFrelk6ujm4A2q0SDNiL55YXB/7ypheJfwKoo45dQKBjPPbIxRZjXACw
T+LopM4WZGz54VYmJRbq9ZUuuOZ7OvxpcrEw00S+1H7+0PqduXUGL3zIbKHBzKbDZVZZcpFW4h0s
RT/V7ullecOnVE1C81aWl8mHEhVqrmFZ8sNN/JE3HKP6NmDN1901y8WuNHGcbJoVWm3nLlANs6D/
ZLEU4rB5U+It0QsYuCp5qvPC2vHWyx0FLOtZNrn5zAncTptC0xl1HBZ+Tnt3k4rLKm2BO3RkOS6D
xbiS4rquzeHA9QNZFIbfi2h0e6kzrvKqnU8JzOYDM454tSmXO7Mq26jgL5eWPKoLa+U19v40x3p8
m9ry2hS9ODE3qbaVY1Pmy1NxYZrF1a37THWTP+J9by5mYVzL1C5Ibyo1VzgnvVL5kpuiNNM7kvcO
jtTdxcrik2VKA3jPYm2mgVO5pBr20Rb0KKv+XSf7rMzkvQ5ECVJtsU4kusAj5CFZWMhpJaiEupzv
a7sAC2/6r4OpAXZZ4ceQtd5T1nwM02GidPKcZ4oCMP7pwzAREFk7xS5Q1El866hTxQlTE8oq2uqQ
EK8dSfdg0674Eh4d31y5X67XN895zWjfSUloLKwzoZLkBY+bHQmNjQYqc94PcBRdrzrqRE8fGl1S
Xk1hJCUcJcNwuhfyb/GBp8kxCBPIMMpNKP1J0aB2qV74NChKgXW9oITZJPNP3a/LXfE1JRDDciJo
juMSTucsK+7mgXmOagM/Yi7TfmtkxYNZVEjsfPvSp3DqwoFPIp/76QPjybLJ0VPQYPKnD+YsCCnj
9rl3xNauk+KJNURFNm0b7vCFt0eXAsZaO0iut002CfZbWcM2BDzfOtp/vW0KSruz3W7GTE4fo0QM
1eRJfsgAPiaJF2LBMcwzgNPy2sVcjp0KBQxsl+JY6tQ8F/Fob4GC1l9Uqh61iH8YrnFkLT4wtWIo
yHuWr0EflPfVlz0z3OVgN5FTBWpPCgWgsLQkTAga3WGWYc43OxeveqFRE7ISGBpjw1XKuo9rQ1Kx
d1irZ/LVCAt1ManW5gnSbc2CJiyM+Zz1HSEgdVtfbKNgoZKYaMhHR5xAoDMoWNZ17lhmKsK2mZsY
+QGRrctvknXbNJZPPSEG13wI7xJvSllSKkRmkoazgajF99Fm67qReJyjIew40YqBOCbiAq9+QI+K
Imb4HBDiFpbJVyf88L1Xfn0umY6gEVXx+zK51f6dRX6Fu6WsHhCY7AbfHu/Sg2Wq5CFJm+LNTTMA
m+Z4bey1Gyg766FNHP/UBNUPIjStB3QsF1jGzUn0XvXmV9a5mhpolTgoCSGdaooVefZzmoHpHMAH
xK/Ew42vNnAwuy1+08fS11uKKStgSX8vjLdTDD1aSqUw++TN1R9pvJodqXiW29OCMLUfVZ1P+LOa
2w2DR3nUOmyZYLDxuoLimJgg8RMc4RZtfmQOhCp6miifKShN/mi6r6nWD0nlyO/QDgTiLwQpxI/W
YiHHtC/UZ1UnNHB894+gze5VYc1EFF7X6IaHpgrys3SVdaVMZV4lrZYrcjx9HluDJGyYHJSlPv0B
YW0DvuaiSJ3X1ISPdPAo97F8p+b8mEF7SxohX2Nt90/CCDZkU9GlZx4qzdb87g1oc6VBz7i3TMRt
dE1PAJopGTWSAGsS5/bZbFD+L1z7nahahrjZL19GaVGqD7rf2VK++TUynaHPFpavHewGSht76nqt
Zcd3nTUEL9Kvr2khdxSt3POkKJLN7Qy+mJFuQ9GD2ZuZiL1NVedhGsyENUH34XXKebg9lKZdsKsU
0T9uragZctUsMzPecVmF71kTeD0gs7ybbfcX2dZkCfbGh2yW6Rz3zfiYOcn0aLk1YAgsgHRuekRE
dJNzN0D3P5nlOyu+e6xKzbbNQKfSj/E3GuHlke67oPKReHe53Tz4SCB0YCfXEbvWs6aegaPRePNh
6y6d6+yxpuV7YQj/6vXZBYFz/ey5nExEOGxtw3EpbZU0RWaKkxVF1WNgpeEBb6O9NUr1BqOWk2+R
jw3OlJ3jhIyxgfXmEed5TJKCCYNFpCmy7CNdMcSIbQafN16S6y3w4LbJwjY8F9UiV8hr/S0lnLrb
xug0Ygh8gZRcwnKLHJsygmpeEPtbT36viqOZYQ6uk9KTm5Z1KAIImMfLFDhPc07voNVP+bpp5KYx
HBRIfuNtNV3VrWVd0tEsPi0SQqJ5tuAVzYsFLymwKHWLHBWnQcqP1ycbIXPQPU5v7cqgcaMWGNRD
1ooywu2nj4NB2XAejfHQEdqxa6mkYuCpgjNQsWBvZc1L7/nBhZJ2cAkT8o27fGl2hqeACxedusuM
annp8ldnHXcTKwsOgxzbV6QhLOQ7bUeG7n5LD5mJM6fLth6n+uyWiDW8oJNHVOpnwBGoYKrvLpbJ
dR5uYtC5fxgzTszYfBNDr69ARo1d0djGybCS53kx/PtJ9RBKNOd7hlHs77p6SOeFwGFGsQUNnG6/
wmZYPiePNagbi3x/u4tA5M6Dd2RMlAhAJFYpbB7LeajFDKzVWpyocusfotPicRx/j6PVPy5dgpVB
oQbqKcFeWUvuC4vEAOacJavTsFkxsUfXSeOP3JmGfTGa5snO+kdONDr5tjls4x69qNfGBKasP9VU
1Rt6OoTyDk23i4e1gZ3FzoUMFTbTPVWf5qxprapNipzniN4WmJZt3ssRXlY7Vu/SHpsIobH4BCF0
lIvwnhoP44BSJ6WE99tJEnTFfT49j35zx+wgPI6ZidyWfNo32oHhfbbKyQPRnt2WuXUAPeIZeBhK
bWp6hUhBQNFMJYrKj3O0kKLuD9UM3XSxK3K/E5Y8WXdfQpDb8LsYThYFlbPfD2A97fAZ3XQeWUVK
rOR6F7HXsPWx5j4ugXU31RWataEVURFwrkC1uaJmBiowAQIZ5tK8AmcyYZ7ajOg5l0RLJN0L0FNp
2Nmz7Xfdi2KKbCT2Z+WZ5lvm8VEkRvXPrdtjxhC0m0WKg68N5JOYrl7AbF0powyfy0yJq54HhE1W
G1VTG3oA4RgyLDRImFEByfrJ/EVh9EWM7fRCyvlIGZ3oettDsNyPsn1wO5sosxL46tIN7psTINac
lad/cEg0xrJcffc6eGuT5CnjVD+k7kJ90dSP8FE1dQcsUFsdewDq0yn4ubpk7dxHoZ0m5ak00TyZ
FeIdqnHxq9OhnbZT7+yn5XQvTMxmadatzgG4T5hs27NtWvG52JfCGe/ycqi2ge7jb02mpt/X3o8h
d/290t5vYm+TndWXKF9sBFhNaRrPlJCB+i5V8Ylw8SOhOXmpFnYxsho/eRp5ggqN5InxE7l9gY2v
RG5EjZJWwS3l9bYxZqI6kiX0z/Yom+3ih8t2rMnCvW2yngZHk4rvWwU3RWdpGUmyrfv+j80QeWrI
vmX0OhbG1B9z6q/004dgF3u0mYVh7BSdNuTVFi7IrMlRs1vygBIL5nIsaeoOeqCfVRgs8BwK29rX
BzM3Vp6xQa46va+jS9k3KlraeE0asgSiM3kMfuJBC580BS6STAJ5oB3QkV2lRKRcCsqWuLhrebhx
RvtvCsn/Jy78X8IsrNDFIfh/Ji78r7b4rihU/fcci7+v+Ye3EIT/4TkuZk07dEIb7QRAg394C6Hz
H57lhdTXHHpZgRuCDPgnxkIQfkGoJPmLoRBuKNZXdX9jLIQAxWDx7ICHwyDAbfz/EGNh4x793828
lsXuTOKSfIvxDu/1Ci74b6bSJmtskjN758Q1LoiEBOiXyI7gAfe9dPzs1JPXths955dY9n4XecLy
Tl7YouhrzF2PhOSYePNL4MnPLgTc5y2MYgov1XrGvIWWuCouACex9NMOKL2HRqnckkoNBn/CNySH
bR6H65TQ/wBTMx1CA2sMBmgWasFZU0SaXX+5btMgn/aGZE5aWrO7t+kI7TLYsnVh/QRoEudmd2dW
2RDhcaQY7OfuRlqC4p7y/8USxHvpsjEaMezafZ4+lG58RHGJtQ21XlSH9NfyyXQP0l5hd84UeabH
qUtamVOFNqPbri3kF3av9K2uF+8SNMG8ZcbYIeN37mWglsc8w89YdIu57Z4Abus7JsvLxvSBjipV
hEdVnucMTH+Gf+lxcY0owykUKTufHlwFZ5aFns6xBYWmtCLbIUoBMPkUYRX4U7n+n9gX5aFp1Y81
hRw1X1VdxuUyL4sbgT4GnVpSDb23kP+dFDKNMLYvIIGuHQh0z865puTz+yjtF2Z6YlvJ9CNcmhwD
1OrIlUbF10oS8TL+Ky6nB93Gj7TD4m0Dh/rgDKmBv4/rXCvlsegz5+JRVEKVGz74dNK4mtSbsQfp
PzjWR4yCcqcrs43iIt7HREe0HslasTvsZUOGhhMOwK5HYgKsAGB1csAidB4U4fb1qvKgnkvwbEub
wSqIMjArZo9UT6H8uOFrjft507Rte8hGtU088geWsfrCivasuvbks7hugz7bNDJc7mPD9zedNhck
AG12mql72klzDvPCiTwvLbeLWX01xjFs6uStyw/YybdY5H7l5IlTUHjWelMFlOewcEK5d6evNMDm
UXpWNEq6ypLewUhhf/ZqKipe8MNsXTR+LUYpHVq/4eG/odTEcvjalgEorlJyXJb/7Uz5pxPMWYTw
bKLJq779AaNNMjJDjgOUHJlh+EcsY1dqekWEpCC+4GcqahS1dkHv0tco3abG+TTr7M+CYQjKNS06
UTv7EbSndiJJUNc2X/SwwduNaVUm34S7uKcifjTyZNqFElW3sI82WKMZUB9FcfIiuyR89uUAsO+P
u6Tmcze5v4asdA4U5I551f2O03TcFuWc8oHaT90YvJTpIHbvKg9qVi4GLLTAS2GxjdHUe49tIdA2
RVbH8oRFwJpskcN+GHUkcuLn4vRXQU91Q3me8aPWrHfFl5O7xLkASYoUbUGrbiPfKtS2delONVrd
clO8ERntMngHFpHvKUEu+NDxLXFCp/Z/sncmTY4q2bb+L29OGT3O4E0kUK/ou4wJlhl5kr51wIFf
fz+UVXWqjt1b1978TWShjMhoJHD3vfda3yKkQre/0bjAUtWfY2hmftOT8BUq6kj+ppoxNuf9p4w7
rhfi4qTmXdRBZSa5oNpWhPDRlBsgP6lub+akvgvtiDnn0db80IbNPMPZPTD8H4gGNRjmd+kq5P8y
R8agsKEe6BuIcC7Sl1hLSJkw1TX2VxQtdVqAkGTaGGOOD7lSvzRrYVhatN8cBOTbhVmaBv9CaPan
BKdwZ3cEnH5r3QlM8sQxys5gGvdoOdJpRujXO78ws2FiLCZUbU+ioSrIo1Z7ts2TZ3o/iyoT0MUz
O0zLglunx28HkjvU4zbf+vp4LKMC2EaH6dWPOf4Bt2MP4DK3kZ1wynW26eJ9U+Rb0KHgSM6R+dgQ
vZWpyLpmArFH2XYMZbhArZF8WbN3tnPjY/pb6ujgJTDgywVBuTsaYG6YQDJ8mj7VrOUB8gagX94P
O71C7vmZO4owgZwK0muqoJZFuesS09jzriErL3bwcO6tvC12zDSB/Mekn5QROBGRw3KWOmqGCi3T
2v5mUJBi19PSC07YLf336JAXxLsVP+vJQ9ms6k0dC5TSLl5YHElIM0yxJURm3DbDSHnoi/Og4iez
r7VA5viUoJXAA0WYCW9BR61twQzcpviH48bgZFs2RKW5sthP6FTmerqUkbwmImaaxvk0EAW8m8nK
NAYFyDJx3XNBJ9rWSJgsFiqJd31bvkU0vtnMwIknMqXTpCyknaA5tSUzg5rw1Blx6M4sTe37ZADv
nKqaLVYXsIv76n6cmm9p6okLIt+7qa3bcJLTh4Y98zgNH1pfyW0hdPxLFUZmnWipJsEr6Bi5i/CU
lllsn1kMWJQrMjhTU+0h0pD4zax6429IDs73NF/8cOwmcJ6W8ybq+K11NY8MSjr7mVPGgeEgAcvw
S9P6ES6cRgJxiFxTAG8ChaB6Qwj59yZVr1ndLW+LOEhys/D8kSFh5ozp1aGKs+Fgkgmw6yuGO+54
EHRxN/bU3lcYzUIyxGNLtgFm9qtba+yIbnqKoEMS3Gwd8ialSATcMhn+2+gmr6kvdjEqq9T197pt
EW/YjJcuwxRsDDHvLJlAG9MCGpWw7BKHWOwB7/BT8eiyA0Fna9+wm9YBDoooaBa+sKF23445Nley
R6p8fs4r897t+R3JKSLKSqTagZiSgD5Qd3VJsinyaCa71P0EGLlaSNURn4V/dgCcYgyDn6Ej1+i4
kckg3WNASlB7uJd0JpNEEqHSk0rUVGQ8q7T9PiPuysxzFXn0xBv7l28xGcZ8XNPpek3aDpFizZpL
j3tSeKSG1NeDQUvuzWUsrsZZVjE3nzNZV/R/B3S4LgZAi9kuL2g6+Ad9oSncv5dodRHL1JRV0KPA
X2yjiUGkgXczBLL34NwPMxdebrSfrk5yjIbWwsArTuOyUphtgQj3JdOZIQcUwAVH5mbH2mL/6NZB
WKEPH6NWy+1cNHuXGIRg+fD0/hMXfHnRI/FQc3o7F+Usd4rhxdnJ/U8ja7GSmh4nIJW/ZMT/bL11
1x7iqD2StOSfMl5AL0Jx6MUSz2MpPyC/6ICJm6uHEZ6vfGnzMdnp5R+kh9BFmJ19Pcojua7fbcRS
gVyl5FVOz0HzWKwkaqODpy9H2gqPpulPW6i50za15/cZSS7+MCKqqgUQJU1sbVPpE56iSs6EP5nH
rNO4PAYSaKJE5PBXmOf5LbpK5aRh1ieID+roKLwF+gAusS2CRP/IKXDYjOI4WbzrOfCkANZOshlL
K/DHdLg0ckkDJvlETBAlEsQRtFO4JeRfNCPhOyAqclpfzEN2xSLu2Jem0MMqhDjD7bkiuUCLKno3
8X8vw8s4jT5IcEWTAlByknm7scqQZ8Xmh+MR4lO5+BRWCc/tzJUT9jwrwUud0UiYopPUsiZgTrKm
sR9K4V4aQB5H5bIFknmAVzzhZNEldAsN+LmZY6XArHI7iJpQi5J7X43MQjEEUoHrT0vRHHomMkmK
SMJZDCQGEjcMb0In4fQb1jtykPnIRIoUOfzQoW65HCWUF2gjyW8KSwxTFWfv+CSjuLyZ25LBNsn2
dCJcWw/z5YORN3d2lvUU5t149Rbv0yjbHwPanQBU7Y90GUJzjNA7ZTC2p7xidyumM9GTPs1J0s9L
c/xlyNjboM+rQ485Lh58zw3tlmAcp7Y5bnLUjOzp21gr6079osX2negd/M/WtQSdA8GDdnkyWB+M
JQ5D3tsMv3viflPJ4iZ2HBHFqa39bU9SeZc1O0nn4WiCRaUYGvQAJOuT105TUJQd3WKvxsE6veRj
M5Dz3uYbp7ersJuERdXRwh7V0f26Xv4ka5Z3R8ueF2+EW9LTu/CZ7Oyw5HwnZOG+4rCy7oZx7vnb
9KbAdVu8jEfvp/BilPCDsSGSkPuEpDGh9KNbjOe6/LkkPraGsfE2rhBnKlf9ZVZHJ0WjxEyYwA35
xVnpk5MegUItRQ8gNt8lZSPXadLOgwz7CXO1GSMDNuOIAX7N6FxzyI1CMjq6Y73jso7KsWGwMnK/
pfMlnvVjZgzudYCYQtpb9LW4qt7N7DmDV1lhhSqc2Bc6YEILjAjMhbXLk9HbCcOCoZnQi8QkfW/b
YA0WOo2d02N+IRAn5wY8dpZ5nxCSAUK0fxdJwrh2zD5LSRgWUo+rtSBmK+lQgpqtxkAO6oxA5aYj
u2qJPxwnr+fyEOqbPqCes7rl0DXWrwLg2tiylLpEKycFJaI/En2N5reAMxfLnY7ybm9H8kK7jDKm
s0QIo+WIqvMSMSDWch02fGu9xR5glXZQNWBXgAvsoQtV2MYbiTu5H2POEjG+cKsizD7u9DSc4dXE
jvZl1Xumwtj05WjjHyibsOZC3tlRFHSa3Oep9iNTpNXQC0B4VrPDORZnEoodIxy8hJkeYxU7JJ8I
bWJyEkVtb2TbjqiSucRMIyG/j4MYaSV5IOTa6K9yi2pVZFu2019CeHeJxBe4Di3qvIHlMBOKZJvv
aHn7Z2zsTzoTmgB3HLMIcmRiBnS8c3kaqV1MyV5hrDbbJ5ugt62PaJGFP3KDuJlRHjXfjZz4JzfN
/Z0rOWVlJOVk9mBvocO8+N54wb3WHTCcMv1MWjrD8w7xjT3oLxnBUHIiLb0FIYamPmE0mpIHVS4D
bKX2bZ5Rdc/4Okjnc35o0nltsoy33fzwnZIIxQxP0nqMsozASbDIK1zUKFmJJGxzWu101fMcsMAg
iepMGPJYTOyJS/vWS3COdaqPOxypKk3qc81SkMLb2OONfRbTRH/Sbl7scr+CMwj7cC2OCA86utNg
XHr2vDyYkNeGzNCTbZ19VXHynjEYuSDUuy7I6Tbsl5Pxy9e6T6S8J0J7dna3tHtB5wUejAqZuZvw
yoYLwPMZYSP3cEIX3OB33AymIAEHLwgtiOgYy4cq/1TEfl9MiGzbRWV3nq5+DtUvU/n4r9RCbhI0
pQiF9dZR+DInDW2vi19+iUg1W3pvV8GHDMs4G9HC3Xmuih4jdAWJN63mA6vbgHXYaIO4EigZUr1p
IV1y7lAhngrsmgcovUQcUVWKVqc8nQeyBQYX4k5/6W0H8/RAj0omyGeF/sJMwUNet7yXNIy1nHCk
jMWlRvyel715IHLx6GZ4wkelsY/GIoKL2dxhIs7ZUKmbrKK6Go5m73sxG6yn+lsz+q+dxZ3m9m9I
VsmGd80vcpr4Bzq5s92iyOHkMNAHZn43hQ6DvrIp0WKwRKVAMvRx4N4sYT8mLQYpYHPjNivi5wK8
MLXYfEU2woGpmRWXk24iz0s/GJTIJyOhd51V6vviQFXImqNnWR+uNW2vvd8/p0vyslgCoKJkAUsJ
T7hlkkjsOGAsVlDy7SErf+aDqI9aSlASJKiwWS0ztwfDFVhQQW7fnt1MCmQA9nthRw8mRLu59HRi
GSr/ZBaLtosGuJioTLhJhqMsAWVFqw3TmdfskduHa+ZKT+8NKDSaqi4fDrdiUnS2vyviCXO/K8fH
RIHgadWvyoKtkhhAnWIzeZCe+UZiD011MYIzpbwzRlwoPSsydu8HN3GGHwovLQ6eNarAqc6Sj7b6
4KJXKTCxWmkk+M0mFqa24PWMuy8XK4urLTQsnIEVzcA0zAIRGiXcHMPM79fbdZP4+Rxqz7qX2Btd
Vw9W5F3JdOQMiTwvQBlz1PuBJpCRUtLpB8ZqMxlX9cThJBz1okfs3X6xFDE+sNyrLcoTM4ZPV6m7
OtZUUEOdAOhyZ3rnLrVflSXy/ZIibIdbsykBjZSNQDnvm8tW1z+xAOj8ESMSwEJIQqHMp8LHodB7
zTe2h7Oh9ycAPZKpEsGqgtl1BE8SjUdu77vGWJMYxV3eu9/8xvxoQF+1TSPpBo1faP3bDZiPtC71
re0axOmQtYdiFbCYVbCsLE2EWCTIuWj1h8HvrsbMHJIIBlRU3EJmZTSbppV33qxbhIlVz4sWciR7
HB0wR3Xfa7RZx48S/YtnkRCkyjI/KTUcizQDIGTtOvSJv81xYk0MiYucMSE2RMu8zLMGGmC0G7Am
uJ6nIRkCzFNQ6f/5YK10amv9ktu/4ceSW82aKjJ9MN2pqRxDU8DXWw157hLfSy6lVf9tYm4pX2Up
fqQjXZNWFjJYCgLIbjeHu7pkbV2YLDJyK4rBPdUpJjnAS2tyQEUQplYoEaAI/LDWVAEUSCtgfv3k
WIBulzYimdtvrk2L2qcLtd/ikdl6+1V7RoEFRVEi9mls7eMx/6zt5bHLOPKLlVd/eyhz/APkbPzj
ucEbpWducvzzJp6xwZKVu97UmXmwaacfayqjHgvsDvNmt4YWYFMBbD9Orrfrou4aSzP7eyQQ1WZ7
7IGCr50dy6OjRdbOwV7/9tu3NOL4H999/dkW8pzjHAtsD9C0zoVWlfvbX+x4Awj52+twe14l4HA8
c35yrOGHP67KK9onSvLuOkO3j5I2LdlrJwWX3+Y4RT2GgZ9fgmIsJsXP74/EKfX7W2bMikf/ndx0
e1p3wMnFWjd16199+9UZ+X+07FZsMXjEfHPYDu5oH5i39MRV1aHwWH6TNRYQ+NBjLyN7Nzmrz3u6
sfRvMTmaj4WmrfwnJhWkwaCmSJp63HMGY00ofR+tN7D3m/V1Lidtb7kSKXCa6Wd9HWwbHQl7wBJU
eLP96XFPambnuUG5AHVho8ftefs5S9xRyxSYxgcD67anYbNaLYpkXJoHJFmuvqW5iChjPWHc1t98
NZP5lYSTcnsLG1r+rc9pNAezHt24/etHt6e3K05PtV+LPpXh/JvQHtNgFnpx+H2r3O6X9cF0ZxbM
xsOPvrrShkbA2c9Wl5rPf96IWHq/zZx1akWolsATZwPDc/hZ2J2PzQwrGwrGH2U84BctnDtBp2CH
JBjj5PpgeR2G2TUU7OartJpWcM3jK9sSd0rfCB4j/W5WG7QCqeSoTnEFa4tos3zK0vPExhYYPVXP
7Wa8PTTr9Xz7KEm1bpUTAvZGGoydDCNk/E9f5LJeGl8DItwS3ERtneJmsk6D+6oDzTje3odbHtTv
d4RujjC1L210KAXd9Eer/PlCqbdcpN3LjRNnpHnqy+tkOl7gpCV4JWFd9fWhTZPdoBGih/znDTqD
dZ3E/PfPGatgPXPF0Ztq54KAExutpoeioWAq6UjgkKbTVaTu/vYFlZrk2XRRj62fM6CiSjf6peye
NaPV9nan5r2ej/3GVPEI4BEZ897iRtt0TXWLzzyMhS8Pkm6oMXaw3bTISa6tQw/CmQY/VPn6V5Hg
Rffqmd4CHdyOQ5K5/tJ6x4yr0QDRlBw0rslEWaqNPCVT7Ic/D2yP1nDpPfuMbvqQL+V18AvaF5Cz
rtH8qx6M5OKakh4SDTdCJub8mKJeE7Gr77Ke6lmp2YZkLE3jypJpXsduIOtbMFCw8+KS5Og8hlbL
8XsXOxSEePVggbSxRzWV0eWsy7OIKgyPQxe1QTM5j7ovCdKdys+GaEkgMMUHZh94dw0Xg6HEV9qV
D+UKIZvlmO2HljM2KBDRLGHipjgNzQY6J3gUc26cwDUkGtw2iZlrzl261U2rPP/54EG43VhiIQow
upij5+4S4T/SuCXfaJzbAsUzjMNh6TmDxMTErlJPDA0QL00i1aRmchTiIzszQ1IU3AMYgPJsLaL4
/QDNgiaQw+Fs8P5ACZcGiVOGqY/uv8YbCOYDUPHto3Z9evvoz08ksjFPU1SRCsnEdHv7hJ7YnP4a
p0T//I9vcPsuty+2jfRN0l/ftbrmnkbbdE9mncmKuRwfgsLVDuiSAxiN6tTp29u//vnQKbwqt6dV
R7BR7ZRANkeLI9rknaoeEotY1p2EPvkpjnRxmsiL2KlSP3TRHBScCGfJxalaYA5j1/+guWLzDUis
LNXeV1FybmbuGL+xQrYC3heWx9jSTjob57FhVVUr8aLU7IKmvHK3eLPU2cAqjmNgCiRm+q2BtdU2
Wdd6La93SJR9BJDGl5Po3N7yPe2LP+iubFdJi1UTNW3BASIw/SXNqXFz4b+rXERbZEGAHKwD7dbh
jvCSn8Uqcwaig7lOQWyJu9BcOVZrD/Nk5cWnsWoQFX0MOmmj25E5YBZfKDHa0OIlg3r85XvMvEUf
+pP1kvkf9kxjPAWXue3t+ZUt29wA/DO3s6LTVXfPnmDwJXBJbbqeOrvEllhDTk3SlwQMARBC4Wwp
jyCSlu+FzMgwwJlYWZByB1Y8B4ydlOBL0IaTTZc9CJmcIijzTNiSl7H8hIItWNfurRlHq9DRTZtr
CFcZvUb9erPXECWLkHWwORrY2DYQ1o/9kmyNDH88sbDNHTIdfIAud300ngjn6s9rW3Y99VtW8wvw
F8Mv7+Aifrdm2wlMj60UqO4PdgZFJsF9oYHG0ZDG19NeZclHOzNj84uXnsEpFxZ3jLtBEPbSefjP
ohT64VJzBbBS7v1V7EzpgFAsyu4XvtlIdxHBE68RnnLZ1HSM8Zp3oS7ts8eiGDsbx3TIzG1mVPJE
LBYv+MQ6hJ7mw8ICyB0chR0FLm7HnubtomN1ib71UBkzQNN1Wx4n6F5NmX5vmAR4ZYIrpb0raqY5
2gPx56eIOYnrF49tFED3gRoeVXeA3jdG6h2Tyf85etVdG2WMFMb0O8KNcBrCobFGdrQ1AzRfXWeh
X1e46ZHoaPAetDnelEm9VUNANyIYxLg3aPnVmbax/QbSqnmhEVhTqupXFY37QXH8tHToNOWF9rlt
TnfFL80cD6nkXXW6r6lZrqJCiavisyQ9vHONZ8O9QF342Vl3YD1phJkUpIrmGgPkYzv52XnW3Clw
XAubyGgZZ+52A9XkPx7wk5jnWbCWlkn2iYKp2sweR7acYG4o3uU7mbv1hoAEPD4+WHUoDxvML2rD
zKHlHh90Aq2zx6E9AIOWHJKAGOgrh8XtfEWk9PpcSm8B2MypW5m4NfIJ0EVGh3FQdksNx8qryOP6
lnDs2BQrvoJyLrDWOpNeBW/mLUSqW5OkiHKiLdXMGXenhHwYe3eDBnrEgo+BXXdlp1DHEqQqaCis
MT/rg+d5j/i5IOX3tI436XqYA/TUIK+afriLvqZUU8TcApegwx9E5M2YS6JVTlBvfidt3T453WPb
LE50XP+eqfU7Q6fUxx4XMw0mLCxIT6BtZhn3SpWYBLHbBtthxT2cG910wnTCG8+AboPKYUscPF76
lZEwJo6CybSk4Dwm8P63GId4hWGUlDwn/dNaz9v9oj2Lir+k0tYt7/ZFXcnAIMHTd4vhucUUUayR
RHT7cMqa6Dh1oYH5OZQifjdVTzlRph2nRWetsabfp0eGQfaAKkMrPAtfdMxhzxxKWvHrCdWSBEqN
wAn/njR1e14ZDikFcU98g2La++ePz0zIEwz2mHSvQlkugDK3xdZtI3dzi6D6S/AUzIML6GGEbjk+
EI4qHo6JJIyK5Ztlk6/IKP3NGY30zF5g0IKjyVRXHkO62oo21TB86HCdMMWtw0KOv+6gDydagcMp
9uD7zqRdB3JFc9wewM+cCOua9tVKi7g9OIkXikjLDv3tL5RLXQWgCWY6AZD2+5isBihfqN4b67XQ
WBbDqZjUBp1tFzTdag8dRqCKKzOF2otyI3Xj1U9OqOHtHwvpItHv/eebBO3/i/X+N7Ge5Truf1Lr
Hb6r72n6b1q93//lH+FIjv03obucEkkB+BelnuHqf0NyZRu2IWzHo8X7T6Weaf7NRLdDAA3xHrYL
vPufSj1D/I0pniM4UOqewWf+n5KRDOvfE4QYi4NhJJLANZnvMw4Xf4lG0tmClsyJzWe9QQFRzAzi
sAPMNAzpdaa59l7A6tw0qjob/WC/CmQIcB+7+cQIAPuAsbxJ8kcCgMJgv1K4RPoCJQXgegC8TTvr
OgYeNwYWhHEn2qJWLcOmZwUeLLbm1omfFMqPi5VzoGrETu/Tg2f32mnOQeWwJ6tAQxzV+xqxdTB4
wsGItUM0AnWNlTzMxuR+Ys5Dgks6y7bwG7jqQlkHJLzNZq6URxlLFow/yuVhmaAX6GSWBXWC7jkX
w2Mbg0dHjAz1BG0BcqVMXPshDhfpvrYVOeu+fG5J/bZdJo6L1jvQnmhND/FhwUR+IFhNbipvQ7lI
T80mxZYLA+5SGsUhCiDwBh6Y8sRW9r0c1Zfsmo02N7TYMjTkZaOGvdIIgXfmd1HZ3Z2KvUcQC839
2MPmLojoVlA1Hmenx8aMRWdTZ2gaObA4T6rJAhthEAz+6FeL1GTj5n6JMsRdg16KJmQmv22J6chV
Lg+mP8yhblCMUSrvslENZKzQXp6iEUBgGxiFa58gw/6q0TIhQNM+NJp3sjaXJ6b883bIZfxcYefs
PbRiScswnHQAjmsN2YBZpf9S/I1nUo2/st537whISYKIrSCI9b4/tMvy0k4e55Q+qfZN7bUPYFr+
t5gg1/w3xentQnZd4XFzMKcXhlgVqf+iOC0Xm55/JN3nCml0rkfDgX4S1vqpmEOEgtHRMXDa8nMT
kNSfuoMdrykJPMD6uoZoy/vRp9zVasMLmAbuVT7iTakmB3HHaD0wenT9+MWoOUcsM6x2IC2PaY4j
dMHXHRbTgHuoSvdqMO4KI8fLjOHG13pyXOdVbdB6ewFWY2O0VGyW1iyX0edskYGs1qS8w222T8Au
hC5Mbcg3xZfX5Ij4FvnOsXPvL97bWAzOE1lP4bioT7OsgLtJLlUf8+MgrZrgi/lJ2uCHrKEmZgFK
HyJBMA+VRcQI+vW/7wek2MV/1A+/g3n+Ne/I1FkFmf3McV0df/7f/8MrbuvkqXmGQBlh0x5bg2X+
5RVvhEtHl471s4edNUjmHixBModqTKyrFZdb0rXfmSrF9wX9EULBEA4+TM342euaFuQpMIeW4fqm
GbovZ6i6DRAtWvak8FxmHLbgBK+pgZc/E2AfSfNlwNyCpTXieQllo4xTNilsPNFAWZNZD0ZWHweM
Wqd0+oHhjaSBZnxHciUOWZE+tEmub5iRojMU5RtZaBtFaMOrCbHmzKtUXTT0RWKI19ILQFDcTg+O
iN5AsZj7Dg3BCUUmqohKwRZNsdmiLPumUAejiqz25bDQchEXCV8eLhsKOGR5JK4IhFQM3B4gPpwY
WpcIY6yflTtcVGcaB4/FbbZkuodt1W5bdBOEcamLHVmBUzLd7u2V42/RxhBTs0s4wSJyRNdnx7UP
OaDcDhifAkZ/1qYoE5uWroGGxb0ryFpFzOP4gYWaITHVsUw9iuba3XUNel5JMek5w1e9pJc8saJL
Y7+u/vJnxx6POUlEW8pD9HNWvifD+4khuEBLOOJgUhmG1CHWD6VP35/ZnOyr7lLp6OeyQgNTIpmD
Zwu4Ddd4davlfrAVZCloc8FMHwdYQqp2PlKWQ5pKUmoSr+Rqns86wLgtNiERNE17aIvcvhviwOtm
dYZZxU4yckszpp7PLRA3whuQvrqMaVU8HG3K0chfUf4F2N/W03Bs0XqGBQcydnFs5xlC46EZh5lw
svg6jk6550b/2eMi2nTmiFuCANdtJPKvKpHyUBYdgFk9KGhOXLmu6LDTusLEST5Gx7xWpxXEYmI2
S3Xl0FbtZgMjYhvHu1Yu+f00P1pJaT9EA8fyinj5KXWWkHRSNEpwlq+3B6phZiAYm2b+MqQgeXOo
SopN34F1UtD4WJT4tFDI73Qwiyj83AM3Qb6qhgN/duRei5jWVMqcDhlZZFsgPTmHZgcpOvMBe0Ho
Pi8e21MeXxLF7miK5gG0wdfQJerwL2ed/2YZMKx/X3gdnbmG7yL2twzLt5Aw/SXcyIzHKIpHBvBZ
0TkbxSiOKU9LFIsHWZNknOPi291j3orTPDEE6bzB31K8JBo2AG4WyLP0GjF8gTSFCg68pxrf4o4p
scH2fhzj6ecS6wQblPigWSyGCT0bZCWnPYlKc/da1zhh2cAL1HpKosQiok40H+jE8L8vE4AlhytZ
i1FHM4A2L35cpKHr7ZN77LVeSPb6lrfcuNQprLZayj4sTUMLbav6w42oTZJ4EFQboIvrJhrBUwKa
7MwK8Xh1aZOp3UFdRViYRHz/Kc2Quph0/ra+Gf2YVj4aXKTy3EkiCeqJrjqNLoJRzWtLtEgIUhsg
jOXMDN3BsTu9BkWbG+tiMYRDsodCORuoSGtCePe95oG0mfpy11s5+a+V5pzbWX8by+RzbNIfrhb7
exNFlK+TP14aaAzHGPGFMztn6TEV7t1lV/mtCD3bWYG8FR07CTy1oWe0cAPTjsCpEI/WuEsBFZDf
1dtXVdHZEnOph3A6OJc5eXxOY97efspU4KLiZQHI97LjHTVTdSDzMr/2gOQCuHsVCmFFpEec/2QA
6O7b+SlFQbHDuqJtdUuTT2amD5eidV8sGBp2XV6MSuzrtikvw+LFD7eHA/LpX//5qnXXi/LPvWu9
aC0Oz54uMMpgk/H+ktanWkNq8dJFTzKafIRxsX+O3MY/L70pD7ptvjVdedC0ZXoana9s8eer7ewM
SsetlS7tdz2yyIwo8hA0BqdgcyKIxqwBGIP7ugCk69HaPmmzJHMbmD+ZhOKREJv5m6hwqQtfT54a
Ynu26CrTvY2mHmddGTrCRDbsABf2RTciTS2na4vzYUMHbNkt6YR6IqY9SZke7fk1fripIu/GyRcU
ukvYS+s6To+IOsVlilxMNdXgbbTe1p+cCBwFISXIozr9DZgFzjR8Zspa+i0nQffiqLDnznnIyok2
cAQxynMkWaiDtvvPL7y91hN/eeHttbYxXFO3PNP5y2pRYZbtjCT2ngp3QSmeGdMdXol492EPS/QA
6AGmuE3WUC2cncIu4RNBV8tVt+gYcPNsLXsq67sqcYgg6At0OCk6mSFv3vRId85jG2vbzh79O62n
KbUQFFkzsL+rOh27SVKc8Qnnx6iOcf2yZBBnIr0DHkBqAkRo52K28hdDd+6LXHxj0lyfljFJtpUZ
VRcXaTygYvncxxHDX72Id5ySjwApot9BxP/jyQpR23/zInk23inTJPfS/uuLhK8y7RZbrcg/gx0T
iNx9ajzKhSZDl2B14Wd+YMDByTFOw0kflolyJRu37WjYxxKc81bznWqfI3jk7DuhJI/orbg2Q97G
azDu574R9BnZHLG/XHWfQbYVlR3rdoWUF4nUKe/Tq9dmQPZ1+1DLS1KOF91r4EY0cAmVKSpGfsOu
d0t/70vvx5yUzoFVcXnxoE12k+UfQeid4WCnl3EskTSR+Nfp2bJrODEyzCmngHjA+Y5+F4eGdNTP
4FZ2mo5pqvZr+9T2lbiUOjMZCXTmOJOKvRH5XRYDzdbwnB2q9H3Uhu6SDpiNhhw0imvFJG0m9otO
WMTWyrFUgcawNhwkWEhOcYz0K0tL6iszH2mrKsVAemdraFRaaZCF12Ri07fOh6u4LZFlTuGkMAd1
Ak2HXcv4oErXCLJqzetCU7nyRXxXO2gcmh7I2khDurAd9vaivKoOGlMCUULW7qUeiuEpXfSd1kOS
bPvWvcPS4MF0huPiO+nHYEmWDTltrTr/YU5T/11AKkx7kCPkuYpDyZlQcRR/IBP354jkeSorwKhw
qaoSRqcxdPb+tgPZSfVAR7291Hp7lzbaPXxhcd+1GtAs6GOhbQZLRZSq7ajjbaBT+wYo89o4FTF2
Tw1hV+ZppyZxj3rVxW9kNzkbd05nKDDJqXOJIkln/R0dlfGqwD7mDCqAa6PZ1m3w9vDpULOMldwB
eazOmfAe+ua1NMvsvkXzUZtwpUw4oMyHWXnicp+ao3WGOYUichzOyiZnBAj5H57BwE+viYZpwEeQ
WlvmLxa46lRLQJDGaDplgUtmfcrgee+VGfrEsj7iZ/6CmOZT9pqgQgQyBKiXMP4K88Jpif6w6p8t
UhR2yazoyvfQkOYpph1u6eK3ufV/vItZzP56F/uWTTlqoJ+5NWz+UpGKyigHmY/tE+CmdDtBWAka
Z/BOko7KHZvS0+Ky9DtdZd97ufZsJhGBGa1sQnRI7X6O0AQbmcuJguoONTfIITSJ+BMftLJ6BOFb
vTARdc1+edTNLDmkpLnSbEhIFBbS3kIDwKYw6tWe7PmXHtr+XkfSi5KCdRbgMf3cAl8fyGHeiXhQ
9yIn1FmMT3ph+S8xHFrStATJfhFOJiPrdhENlC17pqChjBDVHAVdzcjRA7ozYHLJWkRsDDHJ09zo
AM4r2WIyWljAQScXCjkJmsKztghxF7V1fBhKRJ6N24LSzuPqninUWZuBSrT+Cn2r4uGb1yzHjLyM
F9dox7CISSVsmapvq+ZxJPOEhkydvFpL2x7yldTEfCh7KaNnF7oBXKhFu4LtLo6YCYsjDgbilyNW
t/9i7zyW3EaiNf1EuAFvtvQsepbXBlEyDe89nn4+JNVNqa6mO2Y/Ed0Z6QBSRRKZec5vYLRfWiWR
D64Diw9hoH3ooq7Z2SWRDwOMuKnEc39Qo71ZsM9vfR21yEGGQtlY35LMS69eAySv8tGuslAOn+XZ
JnU0sorTdsYLSVzHgwMWou2B9LBluuKRNq+JISBlhaB4YLByBWmz1SIOdL0yspsPwC3FcbtO2eyR
0E/cowqEe4aOIzxMOQRK55OpAhuVHtFbJK7RSS9Bm7XL1M3ldTkoPOPMhmMGm44sw/QlVZ9k2S92
RtZijeFiSOVmobFssCwn3YyQf9IB5mgcb+Vi+EmWlOzJzC+KGrwBCiSxAy0LOcFXP/TIdPeytoib
CiVvb0o1xg5n2AovnRA5T/4OC6OKvnVGrDySI43WIAQma6u0OgEwBvhVk7DsiuTbpCyR15gJZdWw
IM2i7j0MNLZk3ck+O+7O1ZPoGCC5msVN/BwrxlcCNsqhmFp14SC6MV6LItYeYoKZTzE6Y0tPgd9j
Bi8JWfNTJVdI+PqaNc9LnD7sCpERV05sPkInutqQPsBoc/zWo7/csvsKBtO8hC+qhqeMX3Xjqt+g
EJ9dAuk7uqk44ZalvfNjuEM4iGjrocUWHq0g+1kfsboiioj4RxgjRdRx7mIZeJGm9K5fs1biiGOi
+i0jbcz62yO9CasvCZ7iQQVd2afIHhrpMxSbZt3IqfyQy0+IZrHlybTg3W6TTVEe6tHL9qNn2Ks6
q78rWmjvhkQFJ1WjVIvD2spT/OAoI0d0ISeyRX3aXHm6lPJ4zYeXyOVrx+bI9+vxregHvjwRUgaJ
gTT8wFN8n2BQudHT97zHzVE3LWujhsYeXFx2Bl4yAufo43Oul49oN3grhD0kLEgdcMENiG3HJTzZ
Bj17MqkaHrwmfE0DXKdt9lBzbJuSdZIi1Zx6LWknkN1viWIV4OxbNKOMnJgDtleyqR59L3cWPUJc
8GV8tLas2IQXDPe3DpRV4NX20yZlb3Rlt7JFXQVHZN1/Dt1aWubeJg7rclMM+FqB4kx2Zj6wDeT8
NGtQk9xA6a5QsQA5rYUKTlP5CrtVUtR1BVQh9QOkq6Ej9waBUwwMYmxL23qBlJeLqlQC4MaA5Wkp
4JzTKlB56gBBrovuEYRdfFDtoV9r7YBjBS6GYts8GB91nJdbDu+PowuBcRiccJ1Kg3oM0NFxhnXe
hN8gPMYrGe7cXi3wSEOZA3EJF/A1JCbY7u5e6orx2LWwEJ0cqnur62xmZcXejIr2bqXWRqmqd2CB
6kZOhn7rgFqfR7hizqPA6jCfLr6MBIvhtSQ4GtndlRyCwx/NOfNjKR9CCAXHOMcFqkghFBQe6s69
MrzqQ3rySjwo9bzgmaZH5TUqTcSKXhSnSt9sYucLTDVhbPpNtTHZu99Wyv+fWfqvzJKss/H/FxmI
+KOKPn5LLIkr/s4rqc7/OLjKgY0hDItoG/HXmwgEmaP/0XVZkR3VUPHTM0kf/dSAsJT/0XTsV3WL
VA84lim1Vd00IAyGDNlhVNMsne+G/v+iAaFZvx9ipveDLIShK8ha8rZtbQof/xIetq0W9jLHhx9j
Vf9V9gOxqNEIjljTxAsHfeMP3KXIUtfh9yIl3Gv6igamtQq3pHLadVYinO53/QVNHVa2JoFibhjZ
Y1m21aUJVLBjcf4oCq+BKdzEyA363pA/ekWuHxrDPlsWwGIw7E6NCrHcQu/kCg/d1IdG76vZiAUg
p8A4X2lB6x3GfOZWcXa4F4T4M8g2td+T1YUqWLGMLe7DoibmiFpLCGwPeO3ezbHxpbSSBq9HENyV
XyhvsaUcjaJsfuDztBuUpnkfyj5dtL1B3Bbd6IeIH+8abnXwqMstu39LhYo4AqZM5ayEAeYWBx3H
yg0uJc/3LtEvinsf+MllVcBzFf1SYFZYIF4kLTNBKxU5unFTUUVevxNNvmnxximT/9VP5HGCfOc8
7MRsUdzaWR8xJm4U2N22jLtmY4n5xDKmq9K036bkYTiDVS2Urqq6eJ2HhvEgIa0aExmT2gZckB+1
yQ5daGjUn6tukKCxmkvs5OaaFS0h6HYHc4qNiBrWEREWFFUV7qZRMVCzv1ynRk0+MZRA9URl8R6g
Rrxw8dEDMOzZbznk7cTJ3x0XYeM+w/LNabAd7Vmru4HYvqJwFElLvUJuu9FfFAI/VpcX74D70o3F
ar0S0wC5X+CkaVcrNLtfLiexiHMG0urr3GrAgaaSEmAVVJxvTdBJ+hEp0wJnBRPlgVRm4dLtE8Eq
lx9I3vKNwOi2IAdzspTMORlTQRR256PtA5767/7GT13I+d5FdIkCXSXnpMdRu0Cu/+c9fDZPENX7
ZFWlYbdvpqKVjRbtT8xIpJ7v16cBMeXeVwX4yALzyJaIuVq7SsMuS6mKV9FqRr0m2DgNfG77UsxQ
E9fWLo4TC/gEcpn3mWmZqP7CaGE13DuDmoRd4WGbWgf1VRTwI9Yl4Ocjvin1tcmVelemAXJwTvi9
VarjIPvJh4bzwSzOHe95qCC7oiKtntTcH9fwhpKdG3Y5JlVezwYVT21PzqXu2Uceqly6aiJBLmO/
KGEHQrRxCM63gl3SPo0V/Gr+6Zpqko1+HIFQZ3kfCFonOH/n7O7/vHaamISVi3ppDB9NRSiOk7+9
DBUHUg+ED1HoKp8z+3L9RgIRfYE77p1QgvBJtPeK/Wmzl23pdpELDWJrBRz/8f/R904zIv6frEUj
CEc0O36p+kOl75ErR6u6hAInRrrpshD/AnY+vttDb1UQIq5k/2gPHvuGQj+gwJodmrjwjySD/KPh
cVzicat7s3SAIHKbxyny53hSyd+1BOW51geEP4UbqzIermB5pvqt6NR87VWDNS+KSLn1jRZPx8gt
99nU1XtJCoowQl/g74tqH8mITzd1bzfIvPZUeMDeOBMS8MAseJTVBjY6rVtX1FSrsLNa2Iz0xeS+
z5PGzX3uvd8YiFckktTONX7TD0JjAjdv99CFqjP3eyP5ZmcLTE/HrzKU14WEy8zBHmImGD9Xhf+e
gARZlnOY+GU/8Kfki/x5kSW+oKmKafO/oWvq50U247ia1cgP/CCx1KAOqsv7XiuVPVEWTgQWZ6V1
kdTPEtGqZpYgx7GsgzFbQ/VVrjgokpdTjZPX8DdXWuwC5YHEUjkNij7fI+2BXYT/MHaBcVCScJvo
ZWRv0zD8GmNnNJfkcp2P3kcEbeYpblHIzsmJiZYounYbm03ydGvkwV72x+Bc+530ZNQGwEnHafZi
ME/QQklTNEpEU0ZlozI5BVtQqU9xbEgP2jiw9Y/l8HXE59bzk/C7IkNyixrlOTMDbZVifEY+jrih
Dzk270L5HIS6tS5jgkdu1SoHPRnzpenK6bOCIcjM5zi9RlqlWYSNGqHZltbEBVv9KjUUlq0AEARg
T1wpnJptfExGby9aYppdxcUiznnpobL0620aVHOOND6o8DP6pPoaeLwEaC2wngEBnYRTg4st1Yxv
F6CUohzBlnvugogohlnHjtjXUklgU8BnZ/uDU9rx3780pOR+C0yh8mRZjmKQ5bHBYYIg+rQzs0K1
T9A28tDBA7ATt2V0JVM0XjRvGYWYqBFHdnpswIuzSeZnNbgkxbSwT55QPq/3VoqYZueFPRLYwJul
UXfR/PWlHXtRB6o1aKAia11CPX8PiJroE/NE81Pf/dpPA3+afO9jh6lCpLGgh6npMg9044AotYQI
ow0xpNXbMz7f9hwFPP1tsJpHAjX6XyV2cXmled8anyzZRLgz9sLUzMCtF3FbeYqITCZnPluEBD4K
vbeq6DVrMrCqH+xv06eJot9RoQ9GQRPvO6J2mwLu5RYyXH5yQgyQkkhz3uysPg2TBwxqoWulLfIt
TiX4ijudfIxVIjhdSHS3ahOadTJC4Z+qfVycQsRBQZsyT3QNrglbJglZ5iJrIokaX/sicva1xm9t
zBJ/WWXIKEGijC5eRCHntUwfu4JSz6KL1krRheN0AnGbs7noE/N0CfWqxIY4IpqiQLFBemjCATO1
v2+HuGeC/IG21fiTL9SyUzeMhd0sj7TnqMQJozeJvk+FriH/78akI9Nph3AfEDXRR3oHj9g/DZP+
Vme96kuLT9fVKmTxmVlpHyO6SnuwOT/0uFeOvd0YL1bsAF/wgidl9LpHHyAVUiTSNZexH88d1CGU
2le+mkiVup6tvuJlbqx8/DvBBfvyI4vLNzFBjeIfuWFUj4Toi60+6PIqlzTptWzstQ4A5avjeuFc
U53uRHIo37P6jAsxEOMlGq29UUVqV9fMuRDKRR/cPwwmKSeo3uq2A1F9ZGvsPxZufUZYHQS5bvqP
2Fg6m9DCKUwMiqKVyvNQKvJBtO4zCi3g8umqf+4hZpDHcW/3qEMPA3M1IYjhFgD5CPKiDyGqYabY
DxJMFUQq7tX+PCKptLbgbi3xtZBe3Ba5Wo5xxkbzbekFHEDKVpXVQIyaZY8Qly09+lEqXbsEOsE0
C6Rxsf6vx9bvTy0AktNx0nFs2VAck3Pt7+dJ14/6QIri9EekOu0ZN04E4kK3+ppH/q6NSgj50VEJ
khJmndfiaWypz3ZDJqkOpb0f2yP+VFovox0SZyuxuqGqrz1UMIIegjbFIzmsu2E1WnCCTIA+y39/
+9Np/JfEp87bR3QR3WQTDToeuva0kv9yHB5itLpGs3e/A6M5FE6avfT4Ijaxrb1VWt5s086zF6am
6W+hzIm1bQsOFByYn4os2Y5urr/B0g42QYayg2i6TfY91qryrNmSdLEM7/F2dZ5aK73GWEPcu3Cy
SyUf9KBByfhL0I/Vg5fk1U4uITPBC6N6a9fWz1pkkH5fEUasdnXWoDo6oFOR4UDWntCnmFeGP1H7
CL+7erONbKMtoSBG9i6ILetWhH2F3ohod6GNDGqOl32bSChoTT5FOvDIoK7tN7Dq1apXM0JZWV4+
8hv6LiaU/LpnFpS56zjGFulaQDBV71TvsWHPyRFFHxDoQHD2POKA86vPYKvlVUqubym35q9NfbLy
CzUJAXAAj6ES+AdRE4Wfc9y0gQehKvHbQDB6yX/kdIXg5T3vLT5+zryazMqjWehzfhLERLl3kJ0+
NEnf2aV5NIB7ePB+Dn0in6ogGK6aAyMccU594QeqvzKmphiIJSyLoF/epnlV524Rx8UPG76Do8hb
QPK1al9gqLqXqPQdFCiSlzaz3Ys+IpIwKDlBeY88XxtnVoieLnJguLcFa3GFmDh63ivPamMnrhD9
YOenu4qO1NNtcVfREleIuyaKr87vd/EHlIxD/K2AIPHCAbyHAmUSrE6MB9irSCTeqlNb1ETR2b7x
0Jns/0nCUG0m4mypGYjbROl/oA8U9RPcmV8hgS8dAVSdeIZG+Oz3XyFkiRhxL0P9HueIjQRuEZ2S
Mr46sFmBdHrRSRTtoESnMNDCeZajGCH6xFxRK2us2zrFAas0XXEf6IsOcyN/ePvUP/RldMy7x0/d
iOtFJ9UL93U2YFcxtcQMUSCNRF4k1qTbq98HLCy1lyT2pdur3wcqYuQbtUYa9N4namnlRQeP8829
//5ikpKvyVRKOzEo+gMd2KpvlzFx/KJl6+9T1JEDv0C0P1fFBBfuEu7J09xfqr9c5sOeQ9Hp882m
di3l0sLMJWfRlD16bMTID6JmJQj9Nf0BZ6LHoPceNa+09wUyYzO7ayDrIaHcztTMt/diBJUmey+a
A/EpzKCDAjwi1BhAJN1zpSqvo1N5VyJQ/RFFAnlmSaP8HidOBTwyUsi32OlTHqs70c9hOgSCYsPe
8wPlXTWvA4T3N5Mo1TaHrkuik6v/cFclLcbFv68eqvm/lw9UbVXwSobKGsLz7PcvLuqW6Ka1avKd
oAefsOn246xBZeUQdeCyXdyYRSsLVV9e+GoCF2/w0JuYpvwy0oWb3o2LW1c9yCAddUgGbEH1bnGf
3I+ec5tT5bDDBpg6Nbaka7njuaVGzTpQ+vqogFO8AGxl/wP63rFS5yK6UhTMHnQDkJqOIM1FnYp8
NMtVEiKXIvrEvKi2kRg3zWYt+roY2Brr8dYuU3KYSmfsRO1eiD7TR6SFRzQerdM8C7tBeJJTVRSf
rvtl2Ii6YQP87EEozH+a96n5p1sVFUsiaaY/TXVq0M94srg7uPTSPrNSaS9qIF1f2siQ1p/6+2na
vU9DgHYG7mXamhBHvl//aV6HDc+87EyMPX+/AeLILpTxqbPy0mZh827JLP3TKe5oEiLbOMTRkEPR
d27UYSNKxH03OjuvikrwNzX9YtDuowChKi0wbvPuVxB9u7iuDGftn5vcLxP39PV14D4S3ZWBZ6QN
EPe6e6lV412bQt9Rj3cDcYYPswWyRBChWLtELs+9Fy9L0y6+2FjtLGKMzA9WU1h7H+rDgqQeaiQE
asSx34x9qBTwWh97FWlBgEr1Jg39RRcX7kl1x02OSzEZ2co75XH9nrhZ8QJGNt+TvhyIudJsAt/a
JhHA49vcpAHo3eC+GU2jXbmVrH0STGJiaYOaSx+W20E2x3UOSOaxywhpp1ZsfZed99AmpRYXCikJ
HMevyJKQcw7thrizNq3ozXjNkfJG56fEu2rqMxCmOw+BfbtAdBHsb1aYxzULzwtHlGG4k+tpFyfP
/IOYgeMS/0BCXEvECru56SAjhboXKc7bE683+hbpQqJAg1JwlOdJKQoxen8y3gewZ1uRng0e7l2d
uMn9gXp/pXufmK38c3t3AxxsWre9cWQdrx3Mf8S6fmtPI4MC5tpT3MO96778K3/YDYh5983Bp9vd
r+VPEP98NV3p/P/YLEz8q9937IZm2sbkZ6pAdDCmZN2vO3YcNnBvgJ/4DUb5zgTOas/yAHNY7Ibz
2a3tBD6aQ4Vezfqwzja3Thv88aEfyyXJekCDvq/5cIZHc4FAjbIQl9QRoo5lhscGZ2fAUTqK5Ti2
DFBDzPAk+kRhIk60rgLITGLAmEatUvXWLYI1IOL+fZX5BOVmkwqvzDCn/1BTILM4LUK/nFG0Mq5w
ZYyqb3rpbTGHy/dx7kKOKsIffekAYDOAJ+1vVc95rXPJemBtkL95kvuUsW69KD6EYrc3nF3lWNWB
Lb2+SEo8Zsqo8HdWM4HDK7M9jCAEn8xEXcEast9Qhkg3raWby97ynbdabz6wEDTPMUDNi+d474T1
L//+b51yoJ8+XYCfjm7BelNkxfwcOVWcyFZ7VU6/mWGPTGnYm1fkfcFW+MhMT60J+A7AKVbmsTQg
QJiY2QUATH4QoyBoyodYBTTpOpa+iooQXSJ3dHf9ULg7Ucu17tSihboWLTKeJoIB0xRRGEOFrP0g
P3SegdINabmHQmrLXR3VKA+ghHTyg55NBlGIJ9svvHnj5PqsmfSPYLlIvC4gBeyyKIikSjtRE30j
2LBtYyGONA1+mibmNnjDVDMxLJXTvYKgPYKQL57ZdhoooOEiPIaF9FID/J4D0aweRBNtiVdEU42T
aAF0L/qxfnEACJ0R1LiwAw03//4xKZ/TyHwnHb6QbIhkdvOq8jlY6UqK3OelIX0NJEgUTSp90eAJ
XUQBtjUmQROeeZsOYZ0AXFcgp5tmMNNLYITppWy85BQZkJEkHHbn6MuY5wATpqANBrLKH0YnuSdx
L2W6qw3AbpTh4t1fwwj4TPEW3ov7iX4pKJ89JYXhqI6XJgcHGxWus2tcA2BoWI+r2DVR3Aqxjwy6
tvvoagVeSab/ZcfdOo1NHHM7pPhRn/ceh3CsV62SIsgeWVgMAzta6GZ2FJkgUehjwVvVFISN/0kb
BaV5dRxD24sU0QCA9xArxR8vCppaRmGaC6zpAnEPye6bw/QqtR8Dd8sHtMvur2BIxTlAhG+eF1l9
TZKiOYBHPsJ2q6+iix8Fll8+ZgmiqcCcQw8RfYUMRpdlQmEqf0Bqyc6dFjiXXrMfO35Vb6VZjasG
+Tp+VY35VvgNdBwnfOwTPz6VHZBi3H1waUl6NIMGoHupO0BEjWJUXyU80vQhXpl1Jx3uhS+bP5tl
3T+7UUuM/dGfQKXEsX8WqqtrO8hzgEFdr9K3sREvRJ+YMtSJtvMrX1lH0CYmZ+TmVf1WWq32KtfF
cEgKmcT11ISK3a9KbTBX6NNqryVbglnXpt7x5zWZV+hXxfPNNZyb4mhrBfqR/DO+VeZhlHNU2aAb
ol7d7tGzyR7NgfCGHGIXMBgDQkGS/mB19fAM+GGTkHP5opF9WUogcPFeCIK3EBiCmJ/4isWvEx6p
aDooVXDxe4pg04ZAbjP/j1+ggkvOp2clvzoLKjJrICpxNj5vv68LaExDh0Dg8ivKnHg2wvxD9I4C
d2RExpPJd2xqdk1ekkyU1U1ps07c5+HM3WEe6+6LTquR/ADX31i9svaGxnltPRweW3X8CJ2kWnSy
7e2RNR4etCHdepJanlPDZEECu2lh93MWXbUeQrsw0Mu/94kBYzT5AcftwXW5sigd1H+TTFnByuEw
mGjALkgXgNb0bZ3EMzgS0fS8PIQlOTHOblXRa5qV6s5/mSCqcNQWcRj2W9Gqp7vdZk9XAwDHJtKN
zF0LGm+mS27+qPd+gGuazc5hSOWrVyLblI4W1IvQwrG7yvy9KJD99fdDnhZzEhkIkE4Dok/U7Gn0
/9qnQfSFwfJ0nyWmkiMbUGtpnYWfY8Ca5Y21lKQCDQodI8ZZY7rq1piOZ+50eMMxYVW5ChCVqQuX
vewkJUhjTC3RVYGVeyAxgaqF6oZn1epY9jmIamA634sy9ja6h+lGk5vDux/4OxR5iycXPh9pPw3x
lWkaH4wxS+0oOHapq13bUr+KftAwHYq+lrcVTTwxkWFN3g0w+QCYZlgeRLvQwHaqRYH3CQ1ZZGmQ
RgDd83jr8RNt5sV9/oBfnHGK0iTf+Ua9U/um5COgkJC0nMV+Fz6MyEU+Vr4nP5ShMgknM+qPLegG
ecBsio3DYoBpcASmgpxID8yzTqPmqo6yM+OI7n7t8PMIat39YZrFKznt8rWrOmMhTxcVvgT3xjND
xCqDJp3MHzkaiqqVckq8FRJ5eOyiaWuy667zEB9aYtgFbqIwbclCOXjV1TilYJFQzWwp2YjcTtqS
ccQca1iLxI8M0nILAAbhqMh7ZRMRz/vRiQ/ohY+PhHAhyhC68NzUWEa11C/0EUtHox+ts6/XDspW
0la0CmjZZ1FD2R8CWWYebVizQWb3q0geEJwXz1w7GNpNrQbv4rlr4JL2c0C0k7FfjEOu7j49nwMw
nF3T450TBjlrVOIiVJl1F6zRJqViNXiOHRK9dZT473pmfrciOf/WZ8NDayfowTndRYpQF2siGiDm
3aMo7MJMJuz2UkaRWrsNSJLh4mWtvAWjRjJbDEiNox7zol07qSPv3WGksBNlL5p2HY8N2AbaZWVW
m8LKz7d5U9dtVLT5eci3S8Q8vmJncau+ijERjLOF4oc6Pr4yamlTobDRB/Z1NSHAPbphgS2zGZVr
MeZlfnbIlfZZtBo3bR+LMvxqxL48Rzw3XeW24Z5E4RRhhelDykr7T19jRtKpc50Vhkoopv/Tb0XW
dGptf/BK0kmVC86cPMtRrO4NZSU6xWQ5bcNtGabHCHD2dpJffhs0Z1NDOgbB3cXnpgm/iu4w0KM1
grfNSjRbvuizkIfZyUxd+8mpJczeubq2LRRu4gCerGLHb1HvwwSJoPraisdB18yUL5mUO8RSeRCg
DeWc0aADHKY45YcbkYYHvuNdwD4BW9A6l/fbdit9aLFfwB91J4pINeEh3tu9NKYTrR4W/DQnEcMe
ugo7/MzrnZJbgP5jFZJYKKVny5GSeVVKwXf08ay+7r+R4+3xCw6aE2JmuHk7DWtYFFsvfdJfxMxA
lV/CzrGfDWUYVlKMuYmD3cXv9/JsHSEmMz9b3ajsOlQoipWo6n2kFTNR7fVgnee4+si6DeMKDVUU
gmaVY7ZbyzOLZ2Qa6oUZd8Gm5dD4DOmzXnasICu2reVzNtj8If0K3v806iQd6/7EuhCjSIRF28pM
dcymmVwlPNJ0pZdmoglVLN03LfsU0Uz5wKxYN6/eWKBenbb+DwdFwMbtKm8GfW5PLsT6ErpISgWK
jTJrVUlLw1Vcfhtt9iDZWC532Eg1cwUPwGMx5P4Sewj1Scffd4a27PBR1fKuKTXpC7JmW4Lx3pNZ
+fZ51IYlp8+wQrgyeoebmBxUlH6eMjlol0ajwz1K9RSubzzsMoMVZkj2okBHCFjQP81GmZzLp+Le
J7nwtDAMIfhVe8NKSUOUyHoSXFNB5Lve6Sg04GFkmyS0EluCMaw36Ax0/kkUmZMEWwglH/cuURul
UlnpQaZspCSpF4GuDV8S1TkBxImeahz4dqLfm/pDWTpJmHj0mDnuUJ/lvOuhGu0PfnYkoJwdRU1G
4/IYt8PP0WFqij4x6sRAYbCUHt/0CitCdZCNo2b21aGcaFFSXhVfMUiZjzmmaIPXlKtKTdqtkRfq
Y655H+rIDhi46MZ36vKYDWF5FDWVeN+CQ7Y5J1bG5yTZDIsRxOJI53lGyeOYvvuAuHioDERcrSFd
iwHRd7uDoQaPFlu0ta5We+iLcxC6wQl8HTnrwkaeeWoOldfdmtD3kICRclQPsHzIxnLY1XlXEBGy
ovOYtx0RaJm3znF5hvJ1c64wWsMVJDAIt4Tac2obBTFJiGjl702pNLsVaPt8n3y4Nvw8PLq0Jxnn
qvdWw2QDhyTtotexueqLWt9lsVztUEIJ1kDw8wtwDTwrC5MAOBoKa365MRIg+ksapPJWm1qiK0i9
+BRbTYi3FiSo1CAVzp+F4QQhyiVCJPxhy+Jg56Z/Vbp2XNemJaMNC7bXR70rGc3mSQlaa5/LcTZX
Ibq911YsIU8c9IdANcfHWtUPTmI372qaoeESqIBHpsvB70DESMNLgV22SNwToLAfRLJeFNYkqi1q
YiATaf37HNgI/iI1iqUiNfqjqoerNm7r15jf5w5pcQ/CtV+/hugTrjpfsm+jfHYKwvydxdaTURm3
n1RL7Ce9xss5hcCN59vkS+qGQLEyOBROFR4yk/z11BJdokjT96E3tZOgm42Sk8MVdM64qweLQoWq
5xZV9aImhj6rk9LaiWas9h/10BkQxBhMXXgOchFeRcuWlp7VN49yYgbzsCgWaKmb+2rooFfmNh4P
cEF+tkVn0PUutm5VvLxPFAOfmg3mJmDD8l/uJ6b9ae6f7lkX5EDlrsEHC7TdqVG9YKOVeCwFBFai
Zcy+eR7oYYLKwetgNub3SfIBoSgIJgTTTkUQS++Vg2rQqGmIIU3f1raThx2uNkTes05ZKYMcbdye
OHevpMnOyEnHlzxFvnhGiN2SlD+J/sAPfvanSnwy2Cdd1fajTgL/XPSE3fK8L9EaKo5W2Hsvhgud
VU85g1WDPbyUxB/EBMmECBooen8KcG7Ym2OT8/vwqq8pXMMebNoXvP70ZRna2YPix93V7MPwdm87
DL97apI/9l6lbfXGgg/Id/x9zGC1Ty+uIbuCAtSYk4zUrWOuAapOp4EuRj85CzpE1cgZSSFYcIEC
F4XAfwuouKjdBz7N+9QUkxHcjbB37r3F/Vai9ul+99dQ2dCDzBvzRYAn0crIhn5TFUP9bperrG2i
LxXKhms75mMKFTv6QpBn3iLgRyxUG8FwoN8ppiVZjWmE0T25ZhygSCJhtVEP5a7vrHIXyFG1uzfb
qQ+73IYNzlQV7dvEfy659+UZYnBZVOIe/4fJfl0GmxLZ4bmSZfhxaXwLVEd5aqrwm4/V4UGfWuWA
GGjUGeOmllxtJgUsWT7KUpDBRECJP4+BhiNszHvIye4D5FdM/xZksh0ib2EVvN4iSPcLbu1QQjFy
miyPuYznj+E/SKjRk+FD+DpApP5Wm/okPSz+0rV8DgjC2WumxbFkKkTzXmSQ/Xa18uPe82kWsmPG
HGOLDphbg0VHVl2jCRs3gCUCzlc3OGnQVGq85PUhQvQBdsKTWdopuCvpHW6Wjb78iHtNFisHSYlk
xKCc9D3GDsuPXPM7tuAvmul1L6lnGku9rNRdmFiIxAQF9pzoJs26PJEeVMw5t5Y7WaWgxnUy9fZn
0aO+hpKtCXtQib2zGKilrj7JzUo0UP6AHm4NyJ0StHuonBCjdq+caZ4c/VBwW/Cd+K828H8Esk12
S4o4FfjjePBJxj2UY5esR7vLr0ATMf9jgf4a9zEzuIg9EkRsx0S6UA8XTmoMp8YESK71+lJB18t3
nWrhS2P9tWhXAvEcFDbs1KQIjuaE6kPyGK2WMbvoCNnPVD1VvyIOefLryH1W6kBfG7LO/hXNyWfd
RlQDE5ovvWU8j3KSXS24h1fZstkoFDijiaYYkEr0duBkHEUX8iZk70kE1torp2VwD0r+XYmqVyQn
IbtYVb3SHK9/kMdoPHE0RNQz6NNverazx6j4nrQFSWo4cZfYlYotb71aoyafPPl1GCAzzJRqMNda
rXTvUDnwfiksdz86qr3vWO4WDa4o7wbsS/G6BMT5orJHvSLIYS6r1O2OvTn+LDLgXTs4g9Ap/u53
7D4kmBSC8C84Ns3vk+9zBoQdUGlW3FkTGZfAlcN12Bf+C1s9pHR7P9ncmnZlz2Off4RojkqIwify
lAheMdmIME9scSncEUyjOSnOF0pUHsRoULtvBKStI4/S4IVj8DHvreZ8uxGJdg/ptau4UNHMmdvV
yaVBoOy2bieksLoIzzGxaIu+pgvJmpbm4d4l+gHJdQXR5Nr0thz4wvqqo2m/Bq75odQt8NFiiItt
Fo/fAA6Pm0auUAwu+KEUuLK+NANOQVFUOd8HkszqkAFaKbTq2BBJ/vJ/ODuPJcd1Jgs/ESPozVau
5FUqX71htKUBvSeffj5CfVv37zGLWTSCyAQgqVoigcyT50SZlSHEXbZPEAVzEFSA2to+BIQewYuH
AmmRK1F1xGkBnK7QKPNR1RvB8pRgrQvPip9k47XJDvLB9HzrRTVxWlvZ2VMibgNcBSVyI0bk3EEE
dGalVywxnGTj61TPLuTl6H10U7yZ6sB/g7MhPPQ1RWWmmLy3SB+9jZ45cBrMXeioYehqNG8nvcgM
/Cgy0z3LqVbSLVqVcBmBj+LJSKzbINst9GMBVQXM5iyBHEwCFVQWUKkKhaDJ1mTqzerY56OnbcbC
QYuRu9PCiGtX41QYIU8c51SlSRe8GRCTzeMN+V+QjoW2CpJUX9ZshC4ahMDQnaZX2cutoLn8p13V
+xF20XmsniS9HGvMzHjSJDny/qwh7dI0RGN/JFT1mqvpWh6GyGLp664lh+7oafQ+ILco7Wgo62s7
z6udN9v/c7y0d1Wev1QBR45Z8rztWlDk85WeAi/XkfFZK4Jg+TAq0zYv0Qy6fW/nnSdMX8Zx6suD
NLmO6z3Kr2zl7xsyfLuygASD9Er//r9u76RDb6yfRa2F7Iv+Yz953za2oteIPbdQ3tofBE36TyLg
3da3YEdz5m4Y9Rfio2yEklhHQYNUj7QbwuOLXU0821Q7e+nY51ecNwLdeFXCNKLIzaS6JFWVT6Er
Xyq/s64wblEU71FvLe22y0aOo3lBQMtDqiTv7H2vev6erx6B7j91G7XmoE8vxmYbzKUd7DeURx8x
JNmTtR9FrM7KzPqwkrbUsVAYjZFTm6kWAKPoj9VQWc9x4hQry6vKB/681jNBc/VQ2oZYBIViPssh
fyYMwDk5KsdANJGbfhn0ej3pTnTV556ouCfmafwSK8g8w9C87+yJsF3WDP5ZUh5YQUpBNtRu4Bz2
WQI9eBfYUPgUzWmc4Xiy0eeDl7CcD7/v6p00xfMBLZwbm6DWEsSnIEFDCk+ZfIUq62D0VhmaA3vD
H063rowfmqI4RYWNzsscUqwmnRuq66LGVfoQ+g3+s2yAdL4bg11SVuBR2y20aT2zvK6rudv67FjM
QvliisaBGwNhQXZXI4XzOPPI85bx1Cq31YxojjvPCuKkWZVnQ+/05+n70KsIDyljri5sE9qdoemt
DXoX9s6M3zLwOb9Un1oVz2o+grCAEy+zf9gRZGJ6nHK8RvaEJIZpn1Utrq8QiVRXDdEbacqyjvP4
PKIZGucsnXLYbHJ9bU9tR7HljAeEjnJg9+jYeVitoFx8VivEQtnQTIDrZqCHdN9Glto0rQbDqJf/
mikHWUHwQ8AduhwIqz1VtXFNTXP8mFSO+oSPUOqeu9QLfEm4eT3W0XQbpTXE1NwG2DnMJrJhT8OX
cUKt727LgizckSEtKWNsTEhO0WbqEAWIZ/EPJNOjgz/Y4UF2ZTNB1UFaCQm4Mi/YCkujligo0clL
AQYHAb15upzZbMhvIiBZ2+UWCWqoPMqQ+lvT6X4AjeJC776piQoYoDLqS+O3/T7QeDz5vQ20sFO+
kJrofugxSkFCu6ZoAe/TIG2Dh7azSKFHZPvdrELbK0N6AO6N6dHoVTTUqsx47ahgQBJFfUS313gd
6Im5J309FTfSp84jZ19RCe3m++/zpE+bMdB/5pleApo8FOGyFkW9ROyIjNrotztQ5v0Dj4HiOTfg
bMpnOBMccguTmGBsQ7WbRua3HlzUYmxT/VGZqvzQizJfa+BhvpTszYrJ+NYG8385mmvkciNxBmaq
L6VDQ9cCfSjxper50VR1aOwjq+ELWjo8Cue14UO4DIGC4LZG2ETvtXyrNUI5AmISbHpNax+XqbWv
k+731WDnWzTfwi1kPzPwZx5y98qr+zQkW9GfzPz4zHYdbXPD/ghQGXoohBgeBi/xPwbEd8PMTL/y
mGrWuobSlM3t+YU/06PNjW8RhEi5QQ7fvfhVCDhNtOoGRpfuRYnFQOS8Rh1h9kJHTD0i4Qgjc3zI
pNwaDn5DPFmU175QJ08gWDWnw32l2gGvns9TGb+gPK06VL5ojygHGUs4iZUlyux0a4f//LnpXBtF
K3l5GzgbhRK/aXyTHu7j5FU5BVfQdpTaF9Ubt/36VzXHHKhs+MGWt4O6A9WEwnYCALRtcayHSD2Y
UYwMnTKcReUM185Jx+uQVGyJAApIk2wsFBT0sG4vskcEe7jevHJCWLFX6GDTuq9Redy+k3LY39eI
EKo/eGH1Jk0pt5KzVvSAhOZSYADqzqGby4Wbubl3UyV4j2CHfghkRbF0gOtXm405Vw/Lvmxq4Qsw
5OVSLvD3qv/qI978VOqmS0G6lW41QMQrzVHUN7RAmrXdaN2DHzTaG9ysJdCbwdqXk5bsoKRUFgG0
3uswi/INXCLpa+hAWofol7aCFz95jbNS39lhBU1XryavnSXCo50hUHjrhlQp6V7+KnulAnrXK9GT
mDxRHqrYKA/y6t4okUuKRPZjcllwsc4j66AtD3HTwMdVtNraVtoXH0XJRRo0/WtUx/UeEVdUUuZu
bFsJlEAwmZVqOrzmIVQMvomgrvQ6g+IeoXtJFolt9a995FonKCW+I93bv2aEO85xPL5JXwP9zsWL
CvibWVYEvvE4BuFB+hIzsq6lo2ykLy8KB/wiTAPzKl7GE6/J0H5i2mCG4lXjbhTE0biMxTZzUvNF
jstG1DMqIqLytZ3eXJFmd1fQjsDR0NrZq9+PO2GRqqRaIH+dQuKTuVefpc+FfhT2skEcpZOfOQK+
XhXvpReyUWSJ2VFvZTfviBNkw4CkZayR9y9cxLCL6FT8ZzOOq07ttaM0T21VEKE2p9/DYo36KSgc
kCGL9Holx8A3wJipmaZtolfX3105Ufrl7LiN1Y0PsRTSEvAzFHav7tkOEHPikQ2kx0qMowHp71Ih
mb5qfMPjv2o29iVsx4vbIDcCSa1OBBd7fTrdm2mmM9NjM0EVTt9pc086pV2MxL+pA/eqhx4ttYU0
ZhpV7AjBssxtch5Fa/g85w2N8qsrQLeR8gWp22tilQ92gnoCTRgADO9u2EfZum2T3lxpmT1FozPz
cfwZIy8VJU6PDn/s3BmHi3BG5FOQRtyXZly/RSVP98GzAuIxdCu9fJqEGj/KntkiLWh04zO7F44a
OSRLJVQNVZmvfJ0EOZJ5xnzHMq9hKWZWSMRyYsRD4iVbnWxldHm+ESbfuWXqkGkPVPJmt75WeZcw
dadjaurmVa7jFjzAM+NxmtfL46g5W6MP5JyXkCYKriYY6ptf0nSzT/B35SHkRfJNSFuHnMjK7YJ2
HXZavtG83mTXxD1STEF9CSaqRSF7RreTA1c1N9KuQEERaqpxkkPNEjHUBX+pm+0+TM76M1baU3cs
j5rO974tovGL70NooOXqx4As3RZRr2YTU9sn7YFvTx8QkjdbSy3bjWeW0YKNSng0y7hfNmVpPrRp
1z2NTto/hdo2dBvzKi3sUPQtcU5l4Uyenyyhf0fq3LXqnRI43ZMJiO9R4/x/8wIIovgoCr2lnBym
4mcHlHhlt6N4a4dyN2SpfjXaRFBYiAoxh7RnLY3c1/CrNNaR2z5XnUPyhQkZ5LfX3G4O0mez3794
yvgufQHh2pOuI0zVNpH+5HbWG1x1P3Q/717iMrCfC3tTK43XLFnuVfF85WTOPjupnaUr8mYrh6Lq
MT1AVlJzs8CbTr53/LOOPkIvzzqxYL/aR5QO15p+MeaTUTmflorMeNbiHqG3uReoDbGgZujXSs5h
yYv86jyPl04ESKxntbb+Hk/8tl9Lp29MFSqZcAOmIaClBBq+yR1ciMgtsSj6wnziIWU+QVdgoULv
5bumCq2nTNODy1hEW+mUw0JtMFdojieb+yyrf84pVrvKOXqBCtQkRgvieVaUowatenJ9PT7JHkKl
7t6dX9icR/z1wrIbxPFRVNGrbXfapbKghVSRcHiDLuWXhwjjz9B4yRUjofKaymPN1afPJgpa0CoG
4CMeM5uysqaDyH0CawqHoByE5DVyICfsHdd684t0G8AOXZZD+lzPTRX01Jyga/2Q5Un6jNBFfdYj
6yh7coRT1s7C80yU1uYJXpfGx2r0vsG8aqGS5MAtCiq5Banl9DuqgYuFLkJxhtdQ36VOdwERMaiL
SraR7wUnTf2UI24mSi/FWfaRA12DjFMP2mySdnvicJLF5QCNZdtdcqPmCJKI8nOqjWpVqtq4r2vD
f++rFzfVi8+pV/1t3zXt2opESQwyoShGQA4YBii/ll5RPOVzY/popoVTWOykzdA0Ar4cg1o3eKIA
MH/yCcKC7si7hfTJUQVEDxRmlCer74yLMTfIAaGxaTXxRtpqTRgXyCSMixM6Vw4u+v5uKo3WPMM/
q9fsCxZyegFUnB98uuQXTUnNj8kW1lE2iusR6pKXeVdyicLoCKEawqj3QfXQ/h5OvtdiB/pPF7Lt
3UBmdmf68XfuGz8HyHqIe07TUfPDiF9w3j1T8OuQzlf9rxk83ppuKL+sztsogVp+G21YL9MmtZ7H
UHhQRDr2MTZqbR/BpzTDqoMrlAt7FE/AaVkrY6idzzBJ3Y0WW8ODNneROAbQZlvvLhq+u7jTgnUu
SLLnIZQUyeQbyNYqxjscia+UGFqPOox+LxPZVWmuRRjDWp8NyHYyKjB8b5V2qfl/TjIKkS2tqQK9
RXC60MJvCBXrq6JpDH4NY3AJsgD+R6P44Fz5aaqgajrTsuBD9I/SXGnUJYwVZOptlJQfmUBmrRh6
mwTzgH5fZN9mD7pOGNFJ28cEgeGBZMwnoRgYPMAJbZJiDD6NMXz0ezB5CrfRC2H8Ekod7LDdIOA7
6HNwMwg/y2nTx1bxEWaazUZjQsk8H3yOLiZq1+mspkYApePEeOo0HTbiObtd9YSAxs6ITyBnxQuP
l4NMc1dR2G0mF60CmRynvg3t4Gh8Q9mxPIwFxIhymEH1D3VvVXYxYfK4jqP1IZeFITtFGwYSRNlt
127rl591Ah+VYzfwds6v3U0+/6Ke2Gddc0edSvTlSbFPhQJ/JeiAXT1+szo1HheaMT7H6CJsC3KT
OfoJbrjNqHk6ThZ5BNE23oPahCZlDU3XnJuOEgaY0A8EVzWNb5605dGpQforn3uW2XUb9sNip9ij
cqgKNDnqPvVeonJULpAqHmVPGOb0MnOezC4XiZZDDv/qHLagmogSvWNekaePWuoXfc1U+Xbl4Ufq
et8LlJN/+LOOcUziZ9Gw0XH7avxOpXUCHUVvvcEdE80AoxJo7tCt+2ioUF0eRqi0Sign5m5HZfKj
p4Yr1AwawtsGaM2MgoU1+hD+udDd7jkAWsWN/Ckaejp9Wq6EAcmB9ClhMZxCs6RIE2dYC0YI7Qe8
/uIoKCnY8LoktYTRLIuO88VUpualaFXtBgLTh/JXpo4p/AEk1Rw2uCsJDtO6YZNx6H/XqrrYGqYF
5m0w7M8qJ+Ra11/5FQ/rJKScnFvrL90PR+piSrTBOviOVrUxcgeGPl3REJuUDeUbADLlJQO5zBHJ
3Zdz87f/X0Pv842m7X7Pl0Y5/eau4BsPyky/ui1xo6EQ3VdHBRbiqPlMTOCWcEsA1A4vkaeEX/Ug
g4+2M72XqqTiGySMeiE8rqH00ggY2Kr6oMR1uDBUO9lXqeVfoZzqHkIvZMc8NP5V2nqqIZZ8l41N
l6kEhpOO72EC/05WTOVDC+T5Y6zsr25eikdIrN3nLDUe0P0sOa3CCQtBNkhk7nv2uh0IEoFiaI++
XvfuaSyAMXgh+pQjCcgM7McTwqzFVg31fAvuRnkKe35DBfumV0PACqsZdUpuza/ep2IYFrptiRNq
vtW74imL0s2jVyh/gJh2zpM0NzC970SRIhTEXuGdZ7wPKN/ottLretYvynK9s3RKk+w2eX8wqfh/
HYYe+SWUN9dm32qfRMROqHJYz2jMBicnrF/E4DqLXO3iGeTAi8NgjGrn4K31uQvGrkJhNBMUo9Kl
MEHZKz6ZcAiuolcjKoKzFhLXV6zPLA/fVSQUXuo60zdgxfJ1zR/gxfBnJK1ThcuuVqwXl+TE2Szi
16SHKFdv+mGjVMaxtZz2uZsRnjCkZgB8Y3EYZ3wobFLBbkpUAXoArxwXN9GyYgN4lb1+1OGDSIFc
uqV3BSRc7MHZ2Y8hUAC+t/XwXWtLjhdZ+sU343DN3p7tje6q57ZA3kGOKGCVU/L4e0PUalm75OP9
CVSHUznwgHvQNtUoBPTKdLbL6OhXsH06sRaCFhPt3oIR/qNHSK/nMfTaOnZ37gu4gwP+EB9dYvlr
dqL6g1GNSFQGxEcg/QoWkwbEJe/CdVLyNY90ytwc01DOMcjO/VDwmOH3b73ogRYsDFTlr2YSxtvU
UJQTXPe/GzWBMxtOjt3d3oC8TMyhgQi+16lAGIZPZcovLRjnX34qVpWtJt+ziIieXQF2oupSbLqW
c6I6qP3BnnhhVU/tp6bQEaGHuOWbU+ibWLfGX0bgIw3Tq19qPUe8awy8o2UhNq+Iql2olFe/RUYW
76HmGZeyW4W2/QBmhSzd7NUFjBxh6lsb8GnVG4nbfOVojrsdZ6+tEzCyzZLgzuxlM0TdcsP/hEJw
4m0C84rahbjKlYqWGoS87l+A6YwvI9I/co5u6NnWL3L70g7DVwBd7S/f3ZlqU/8kGZwuBqEVrzbl
NOt6NLNTqhHct8I0e4A037+qwCWXY2jlX4WLXLtnN7/S0tr1BFq+xCHqJwh7TVeB/M5DpKTNPitC
xC5UkUPw0eqvxpyqdSlW/Wm3S/Z/zS9uAT9SW6hvTZI4gAm8nG8cNfEJxbcPA8wNj5YHAhgi+Y2F
kNAM4+/2SvYCaFSLdqXTVAfYampiWgi4kiKBcPYgG+m6d209AlTlwlv2rzkZOvILrfSULY+P/FzN
TQ3mZKVVcPTCOZmfiS8BYZNurXbFvzwRZzp27IyRXqpaXj0OBs2wy12exbfGygN2R32zKfsEvOrs
6JF2hbuw1j8hzPJ3rexWiG7CQghgdR6iWpMJPabfkXxBOpKMeJUv5OUYaPPllNUPud+dbx6oxaND
10HxvpGX/xofupeRAMsV3vJNRHTkfVKN7EROEUjZ3I2aoN4aBjcHze+Cd7XVjRVBk2krvTypoffO
2/4kvSTVYe5S1GdrLMvneUkU+JQ3uWTUTs1CduWSPdmvlewGbG9uS8ou7BAPFmJzW36D6r5uiFYF
lGNBUqZGi7tNXsFnPO2tvkIRXvbvjZx378qru40NC8oxzYkMjwmZwGtTpBSEG537iCSX++hSy5XY
+XS8281h0BdpAmZCjuB86z4mMyqxIRJLhuqfqXrFn0a3u34hxw170yApy/1ZPPRh656q+Qolit9X
0sZR6bf3r3H/kxdQAqKB8yp5Epx82FyF0J19M1BPCBMRFbKuZ5rmUl6a5sSuQ17eBsixJPP0Reh2
9W2qtFVyvrz81yTSJc6+0CxkxhDPolAAXfuoA6iLbFXwOKVBQM2GxrayAqZTZh7Jxz+OUTjBmfL5
pRx2t3sCjlnuF8DtCVW7C+luTP0Eqrg/3McpsR7t62j8GCzL2TXw52+cWh32+iyj2lnI1SxkH6ny
EQWt3DfXd79ZZPjlUGm8jb/1dTPQwQUCAoX1aRGrlwzR2a9BbldrFZ53ZB+i/hkBpg9p91FRtMZx
qHVK89nmJXoQXFP0Ox4zFwY1vuzNqqptVFTL0Ki3pB5V2OoGSGensrEPoCxvo+UUNpfeRRQvskPu
j1m9pWw8UlwnaZONkYAtBsLLXUUN/UXn1nPwdK6SXfR1ZhLkER6/rEzZd72gNDUYX30jba6FqpfX
pBBvZlGMH3AmwE64KcNCfW1eK7QhX2u/M7hGjqR7lVjn39c2ol5hGkwXyrTdZWyjLNQbhc75CqIo
IEs/K6N1jnqUDC9RBUIzVDk9RbE/vLDVRVqBHfhKepU6T0715H2TzqQ0NLZIB3AJSbuMEPbVjOBi
jB2IRrP0TrJJW5LcCwtZiIdO8eLFrX/3yyunbLfoTOr7thVqizRV5K+KjOiqFyP0Z3XEKtAdUNqD
7DuzUV79ZXMTlMkWRCbZiBlQiOgmeB/XiI5N5wSXFoG3W2M50AUP8VRu/nJQMADPVemqi7uD+F5w
Sc0sPvF9Wf5ll2v6Yf48wtWxk73B1vtj5RNInmuDZLXPhEz2zjJzarX+KfuRdotDGqVo90IixuwM
xt1NtyuX6qH7ctIm1/wzVpr+Wl0Pg4Nml/XWHCahUM0MWYeFjqUn0rigEqEdSdP1eb7rXDFf0pdX
GUypCyOJjnqItI5wfOMMhZd5NvUpgENoXGmdUpzt0YeIWIsyFGyUOAN0P3tN9g995y1QIU5OYJX5
dNUYvY86X6PM7NK17CLzka8gbyl34Ibjd0OLf+oztEk6hfXEr8RBMRwYDgnGx1JTonewjN7e7qAz
lIOCoUQQ2y110A2sz886WYKHrA9y8BD6p4p09NW1bfJpfCekuU6tClpa5DnkJB2hd0X5coM+FNln
KWzxKCEN7FHqKxYqeJLHO9IBDPpfllz7jEUnHgEL1ze8xP++zu11auvjvkY/UCxGufK+zUYwBQSa
w0Ol+qO9BEAPNGxuqGxsVtmUcJ/IipZyRaWNjykFq0d51UjjNNkczmc5nNsg6Y9qvfk9/jZKThAp
GXWozoDm/rWIdN8mxU4oju0e+Vb3ILy2fuha74UAr3IIzcGqTvIy6rOACiuMIz9IbhoUNYD2czow
dhQ68j2IfKIhsa8cIqIjqF6fB+9H4/rxag4jFguZdJTpx/85KSldAAJ+pycVI9yg1Z3tTRR/kpIC
1VKf0aQV5/MbDdut/8ddq73Sn/90hwie6oXkZtPgP6pXiRiWfWmJw6DFTfBwZ3JrjPH2ArFFluX8
p3tbAQajAbqcFLlNDklX7dO2LOMqm8rW21NshsDt0TtBFr1WdpGD2EqXtcY1qxMT4cKAihHFV5FP
/8fmcQ9e1cIh8TovJR25U/koFZFhvNtU1f7wxNQc5ErSzn11VYMfp4yImYaWx4+KU91eT5oqF/0/
32yf5JzYoeC2a/RdxBmL4v1iANzH/arzvY4dahkvMgg7Wl64j2nVCl1bOWD0g5VSxMM+mCcWcpC8
9AMSj1rs1uv7bqyad3b37l+bs7vjvmH7v4fUom4WALrazdBx8JnANwRtUF184MywDc+N3T8GozXs
Wx7zFsA0bGXuvBGBNXey54iqumSGVl4cr/wxWCWo6j8mOWLUjQQkyVRsRwsqYtEVygmW1Wjhh934
nkyUUw6t3zwNyHatk0LxT17TaVtTq5M9Ih4E3twpeDDypnpUTKtfxWmUvk4TQqVmZ7lvSTt0B6VV
wUeRIHGBadIE6ZAeixIducg76n6As+2Qfr2P0PUxPpp6uFA5GKuJFT/mc2IxjmLn7NrdWvZko3AX
2CdG86MbAxEDQ436h8IrayoWfHtV24m5rwOKzZE8Q152nNyXTqk4tGb6obHAFJLSfvSis2NZAvpH
GsHT+NpA3Zu6TnORvZs98PacBZUjCYhprrWrv6B5ZO3lCDVJkqsL+fKC1LW1NZ1ARfxVMYEk1FX4
cF9dTSEC7TMS53dbXifKejKSdCWXkQu2ZTs+kFbnE81vypqbIRPNrgjDfHF7C56KsqZnay9mPY3B
0oaZ4hQ23cP9Pbe2kT3mhE//89P1A2I6dQpofn7bcjg87LdPdzf9+YT3dxCbLimROLC3t5fMOG4A
VGH7cH/N2HFg4MnIwN1ftYsUf00p3O9PKBesouz3J7z9taLQhep3/nS3tXUrYL/Dp5Oj5fryE9YQ
p93fZD9/wrS5/f/d/iw9+uWVGH5/Ojlbday9ErigouY/hJydp9mXWK+s/X15h7TjYqiUeAUMr3wG
dzTXu6rFqbBb94lU2XONLNonxTdw7GU+AEvNL99z5IAKW0kRZvPMtTchJdA4+YUbk/Wc6UTkwsnn
LhMJsp6JqR8VzfgqnbIpAWMYKFzdxlcdRfMNAdCNzIf2cdge3UL8uI/3NOKHPPPZcLrqqjUU9nrl
TNOeDsMK5XXtKQxy/Qnmq6M7NMopnntj6fT7MOZPK51ymO1DWc9uO4QHkyF+E0JH4UJ5PK8hG70p
hnXaOcW/bL6oN57t1Jfbq4xxTczf1xfyZeSsxoxQBbGLdC+7gzbWZ8DNt56cNTTQGZV2CR3pn/cb
6iilTpr7KE0xhA9byCTy5f39whn+K1cTqlHnSUkTo1Wo17d3Kk1wu8+C6SIk28cHkjbjUwRde/uT
APYvHtQ4BcZvfBm8k+FnKIEpGgWsYxBd5JWVpJRO9VWxlV3HSmByL3UQCJHZxKu/RntCHXYV1Y73
BeQI2fAKfjb+foW72RZFTDH+P69wdyRl+/tVcopQ4I9nP6R2cCSrYboGykxom00HylSKQUl9IHZs
5yGznrzhQNbZJd1elWfPQyphUMPmaoAuWJHPsV8Qfw6WnZENH1bdhwttMMZvcd6cKrfzf3kTuZos
HNgTdmSV2ZoFs0o48Ck1/O6Y2s/GCZSPMPVc+Mja7FWnrmeVwq96pXSJo6lhqGfervZgh51zcFBj
2nmZW+0GhW+ukTtShoWdl+Z/58c1HoFqFe2ilq3Glr8xunQnPYPhzRVHGbnkhd6l4/FmdQxvMfAg
WIOoyPgvaPhfRvK1boj3K4jltRrbE7SY5nS2ds1EbT6V8A89RHWxiyotImbqBRfVAw8CvliBgLJL
lkJPm9NU2+pTrNav0u4GwljFU9Xsubtr1FQaq6xwlE/wrNrG031EtebpQ3/K9RbS3d4Md/w0tLU0
c0I89Ei8vcRXawpdysDspIH81aPOcsM2kSAkGd/k0A9mcqjroqFGeb6cdFgrXEvb91qQE19EWc7t
ivU0ZumrZ5M+awfEEVzHTl4LBVkFOwffIbtdS8lVnKu/ZG9SGheGdO8kZ8L5Yj3Bkr6EG5ln8dy4
2RZkSfMiO70oHmBub65ybhpPr2YQqWfZ45PAROyH8VEOTXpAgC2h+h3hA+Ul5fy546dQqOhc1RGx
ehpj0KKlir7beoqi3zaU2lDn4mgCUNgi7CcHxoP+j3seiNhesffHHLzxH3thzYGGThXcSKc3gdoK
sOoyee9QAYP+nye/7BoFMU+EHIN9AEjrnT3Am2qV8SPl6tNba63kIC3zkotRdHyPWcHVY+qZbI2d
wDwlcS3S+YoPSmD2jho3x96Z3JP0TuS/wSEFryPoqquFGnbVJOm7qbkR4sZRRTieSXk35RsbjMVG
TrIK5HHHNuLwgMLKAfZ+fxMIyjBlE0tdHi9ChyeZJXuk0QBLSHQUKpgpqKrnmLDWKFr92gqjgm05
Euucv/BGOvvR9S/kGW89aaraPlhmychPaJ7ukdI+aI1FxmsoSEBChPqqtEHMMYGVCAR7OxQuFRDM
vzSr/gazA7CfaC4TN53iUZil9WD701wzN0B7qPDI9lq7niurUS0kGPG1diif0uY0utYiFgV06bvt
l8VCpLn6itwpqRZT1wlkm962hyFq5ynTjCcpojVcsvlrnXA040vZfye+trqtVGZiV/Sd+VUgoUzp
umoil0fUq0mi9GSoOZk7MQTbSHX8S+gY+crVRPoe2cqP1HGsn8lwva2D6NVVQWrls7X6BvBVp1w9
WB9W/jSh0jQkrxOyVi8RehAvXY0SlHCyJ2mKa3NCubsFWT07SyQ1Nznh9LX0cm8USPr1QERnL8KO
0BYc7muRj5ujWqI5Sr/jpem6dfiSKZ+Z13YvI7K9JQTO72hpacAv0GmUXaOwnI0dtiXU3U39zkkM
KScxUD4xDzZSf0PiAwYUBIWfKK26mQc7DQ9ZPqOj51FJzm+O8pHhYVRb69CjmbswLaU/zfwUK7UO
e1QJp+EkbbIBijCckrmZ4sZeIenEkHlGD3UvmpuzR/Z1FYrWu1vapBc6ONBTmX1Q6yRetv3kn2s7
cE5N7gzL0Zjcr4Tg9sHgT2/FhIBD7teosMZm9BGYE9oSiftVoaB5lemTeYw6LX7MSN9Q1qs7X7N4
fNcQnwjIbCxCP+vBNfbR471xGv9Us9E5UMxYugvhemI3KXa4kEOSyPk9OIhgXTbV7CRsqpoWNqG6
RWk1Nb9/2ed0sSlT/jyRlY2PNYRm+6kHyiOrA7ox+V4hDnmWlQMNPSA9IWxOVBWMXvRdtdvoLKsD
Zl8zj/x/zJOrmNawc7UquqgTpQJKTSLet4T3FFq99+TWwEdc+yoto0rQB5qcZiV90ma7zWbwmuki
e4klxLbuYS4LEYHLlrZfP0LTO5ziebHc193NhIoUEpP2U4jGChSaKQcTo7Gf9Hxyr4kDzAWftNQ2
+qo+9eyrJK9hbYxFvDYoADlpoLLdqoqXSMpWb1qe/b6SNsqs2udxKJZgKKIvXv/LsPPqwynsbOdQ
4LaWZj+IDp7TmiR7uVshHQOVQdpHX+JJ/U7JfncNRZufR2N0FnJ8nRlQReROf/YMNb36uvlT2i2v
8NkHlDa0NfzOPLc8Sjv3VuS6h7TdxVYafMQmyfn57Si9kjwkULA9yC7vzvrz7vreHdb5/C5gmDmU
rfP73f0Xa+e13DazROsnQhVyuGXOpLLlG5Rly8g54+nPh6Ftauv83qHOuZnC9PQMKIokZrpXr9Wy
lZp3qruqoFIJiy57LyzlTEQ2+zKGmbEwox4J3Nop9kUG2WPXBdHT2AJRIE6TvVMNPo/qXj83mpos
mkkXkzA7IiDT1a1JGmlYm210cMzmo1346rL+7Om2/9S2+l6JTfWL2xfwkKH1eSyUhvJ42c2WauJa
L70an93AVn4gwHoPKi550Tz+rK7MpH2ojd0RdgoqR3W/egUrv/XYRv9Q3Pwr0lz6k1yiemrnBN+1
oJZPnTcGE2mm+zWSvKVwhQ4pAECfV48Z1d+rVm+8nUwp+xn2qH6uKgNf4kFvIR9HUXuLuIy11UJn
wwEjmk9kQS9jWtazbhzir0YevOVJ5b4RSThlEHS8F+q4lPnZ92dOe4T0JAtnjQn9DRUjM0o/VnqW
lO+OL18QU2vetDZ4H1vf2Eim061klEceXMB7Wf4AXUT20JYFB9DBVVbC1o56eaZwbJNmXXb1gK7Q
mzuxThgDhbkhC+79NHTOeWCAYp6uqMSvFk2cBcvahk5k6cMwxn/A2ZcqSWker5wbjSK6v47WLnVJ
oV0Hy8iCvIh0d8M6v6dcbbyr1ylifV/JlGXYB/UqtltpFkqxdHbtTt3HA0C5yMvKb234DP7YeovL
xp1DNq4c+YeZRx2i5Xk5DTTD94Q65G+h2YVLr+QcYA5AVHK5g14tCq23Uc+pyGj8L3kXtavADuWt
lBvyvR36SEZNHn1rPmrUYD4Fqe5t4Ae1Ae+Z5VOTKA/CAUoi5KXDAshZVZVrVQpU3gLyRUAxgddV
Xyww2RspTvJViRCMhYL8M4z/6jbWnW5p97Lx1RyaRWClw4tb9vrGVtENEfZSfqv7IH5tkHNbN8CP
1ooTmF/jJDG+ajYRhT6WrXXRdPHrEL+JsYga5xXHam2DZMv4MmjVQtgVg4NqWCUqMa/efyagvBG3
IL5jLQIpWGtmjAas4SN1xlliL67yqXuziQHdL/8vl053dOopGn3xaW4P0n4Hjz2KllD8iaYMwSkX
Qa59sKVJl515EeGaTAFaRH+c42kAfQIbnm3jxye7WlNy63v18ZPd9bL02ID4byNzmFdULc+7rntJ
jaq8K6bKRRsOn/0fE1Xv1R3iNFcTWbaSIBJVsRLHWl8flEWOot6dlxnastZ7CE9ax1nlmp4fHU56
G6pi+71c8/8kLe5uPdPJ90nmt5sKls+j4cKoU0c5GQwJFb8ILuSLH1ZwAril95AoLQyxIZvRUJVP
wACyc2lq8spUWneWpobLwfr6XsjDBo4ETqammZ6FTVy5sWPsqAw6iZ7mhB5URolfHCsSUkHcpeer
LSwTJAQTOV74wyA/UAzu7eqxBMDq6kPBWc+fA4Du7sSoEdfFwgqQBxVdLbK7Qz5kb1mZyA+VXjYn
yBYPsefC2quGARldAyXvqavrSjdL89C9jgbduNadyL0ne+o91mqzEF72yP6l1NnHy1QrAvyCa2Yw
RvKEnRse/FKvnwO9nEeDBh2zRaRw1NtmKbpNHf2gNn642Ekb3aWcPY06BiTq6NoShfca3ksmJahV
ZWRMNnKGvqtlGtV9aRMF1uPg2EzMtlFtBMeWh78YE43X1eWyUf1yaZrKGAOEbi66YcprDwTJNg3c
5CwaRS+ihVyYCNppWXq1BfWYUK3k+aiAmsAZJ2dhE1dUcJYbuSHBebO5ku8uYHtRZiAP83HZxj25
kYmDJ3GaZBdS1LSO6V+YB51d2zT8QDlPjqq5P4N4xwPDfg8L96fa9PJzUkojsKTKP6MJbm9ghA/g
WjT1U6dQv5trefGshHlAfqNo38HyGprm/NTK8DF8TEtZ5wk1mNemTiwY6trkrogyJE3/1d5Og59s
xDZQXGlmseH/LAyvUk8OeGZKMuRxqQMsOGajpoCNDN8hOB9gdRmGvbi6NZahJGslaqiiRsXNmRqf
fQhVj9NlqJWPrUqG+Cb0JuyqRJ2+sF2d//iJ0ZtzXyrFMpYR6paoRlsjtjqANjKDF1WRJLgDZWMb
Vl7w4kfJt8B0qjMP7uBFn7LgcfXsuVZPaDhBapspY1GpO1KG3Vw4xZxgQX5RpUEUlmfKwGNj7Kgs
MnpLezJDXVkk0VCdY0WNN4pcJOAXNPNQhHG88steubcoEpt3lJO8dqN1T5B9AvKz/SJpNenJPwYu
2xBf18o55Y71vV7xBEkKRT4ocNXuUlvyNmMhj+fcT4fFgJDpc9dxSs6/8JuTHHQjJwUQVt2MAJcc
LYC3xgdvKpNyGkohZ6IvGiB5IQiHZkSjMfo9ItYQ7sLnOkf0VQnG1q59HSo9ufMn6mul77JDnxZQ
sWEKJxMIBOMYdvVamETT6WpzJlYwE3NudnGlTpzYVxseV9c/60MNtr4uKCfE6ZKoOtt+mh2EvzwG
0so1xgogluasDQJb+7EIi12ddQ4h+MY/2pWmrcDERRd48e0FB5fhIRuMmoSxVkzP3BxxJs1b2A11
Z3qkK3sYWyAxSCa2EKWso5UwhkpqF9dL24Oh2SWaNuzlQQWCpnCezrymemi7GCS47hKsTuRkjRI6
xIh9rm+HpCy26RSZDGFkXI1Oie69JELZqveoy1kyN+Wq+IKOsA9PKKHFFmJSqjlTtsrD2p0OUTOA
hcu2K6AaczNrbdnDzJgAH20hBTsO4Oi9TV3Lb9wZ9RLSIYyT9vmPW2OBLrR7KmYyX/vl5lami2gZ
bg6rCbtYzZzcwLV8dGMXYoITGONDVNflWoptkvvRoD4Eplne+fyCm7VvFHNXpSighZFgVzqx+mCZ
qbrJPINK/snZRtzmIaW0Z3LV8ySbK2DdNsJVket410jAtUVXt2oEL51C3XQWKSFog+SHxIdZ03CM
6Dn3OPU0o2p+qUM2w/z7lW/RCJWEXys/pLRlzxVDtE2sYmYT5gpnXrnmmJHC0ROkyypKijtJqvR5
1VBqXoYtHE1NQuiQJMA3isiPmd8QtwjtjVdm9k/yc09uHxaveWLkc0sq9HsNlNyqhkf1aIaRtm2G
RNsgwdCexIpQ/aSQcrmwZre9/63M2J3y7Jpix9cViwT0zrSi3jr5fJhICnVgUVtxxvmnU9AnGxmx
YucnhLZHY+NTpBhmep+isDMkywT+IVi6JS1P7oI6z56KpnjKOk09DW6bPvEqM8CNBhGZaXCUMqju
bK3ciVGrqUL4O412I0bJehSwO7nmSowShjVWFbHuvmpOYGgK8O9a/GoH8sGYVFdMi+OJ5zpfUt2c
6EaD5uSEFcDMVnE5ntcUhEVFO6s0q34fV64n5e9lHPcARKDEkvPuldIO5+BK5a+mbqphGWexNvs0
8KlrlhWnLYojhX0MMrhDHCQEk1F3Dn5NGBrydQ6tocEJvwj6H+zIIGTuu58wHz4jKO5/cRJ4gqkr
6s5h3Bubirocal3s/JyQEF5As22uTX1w5jzeeNunpqHAYG8qNjxyvYa8uDBmqKIiLD1EZKYNl+fX
GMwC3dMPXVW5j67XTV8UtUaYkW7SOuWybAwkLyZnVALM9ajp0G1MXb9x4HFGDPm6lJU7zcmXmicx
deRUfA/h0dyaXM266eZsfYJVzHmCukhvjBZ5zMEz06Ree2kSfn6qBeeG3p8BSe5RfgggHTAWeTR0
73KuPKRkGb+5rVnNVMt0nlEwG+Zo7iYPciMHS4in905iwRPoD3C2hmO27UHiwHyiSNm8LtsdWw0b
PDujiqXHa8mw40UWuelDMjUDmQUyDXfCIrvewbHGrczQ0fdN56gqmTGi2035tGy6yQKIUCcvxHg5
EBHOWviKq8Y9hsTl54Xe27PUlx8ji+orE0qG9UD6aWW6aTkXNEKCOCicCmDrLJ+k44G1ymOFvkqs
Pls6f54dqWfRkwmhg7x+RFO1uihwDu/KLC0XXmoZr0Ob/bASI7nLnUo6QQ9N0tvo+B6h8zBFI+/I
Jldvid/8MHjPXnm4NGhfAgsItSaYw9h8QW2+O2UUMS0D2wZJ7FhIZipdtS09yq1d+CYH1IIQGJLH
A9+Wr8rIDyQ6ICje1a23Mh0QlvC9BT8c/jFaKSmbSAmlDQHAt6GE2DzRISAv4EP/VcsCQ2Sq5taL
PujuGqmTdG0WeXPnm/kxdgcVGTKNo3+ZfJdrmF0IOvsXKyzuOskPt30fmHtIvGGEnBojPnv5t6zw
a2/mddSLZkH7s1NXsiav+6BwvviZ2y1rTS73NgeIs8dLnIcNmywNBocVqtv6uRwbb94Ri6RaqAhh
inb8aFY3kUXZp3zWlGb8pkwSq5CnpDPXynM+UcMqk+0XH67dN9sOYFbpKDjjgRKuzRJmFFc2uhfH
BK5V6n773TOGdekVJO4a7bFNdYcqPenOM9NNrUO2MFiQjgyROq9rRKa7xLfXEZzk+6yv+o1pSzt3
zNKlMjj7Ma7amUzQg0BM06/aQDNXmdt88a20RuHdDmZVOgRv8DJdbKOw3nO+PFA5owELDfrKkep6
B/XrzqG++YTDJGZOhcIpHcClR8BAes8P70QDQZmylyJY6SdTJEnQiiW2sSS3oxw7a1COcpd/6e38
Upgp0fisfKR8PD5D7Cw/ZZICgZdindQwr46DUV66EChPnoThPnDeQ7lJDzKkE07YD1vPggEFeH+m
H6ST21Cp6JvJawcqYw02HWqmqSsN5nmKbN2batudGrOmcF0C1KZLYbAo5cbfq05zVOrGhrN+QhxO
wETf4Yotwo8o98FIDdAXCLtoKMYCTy9cRN/xq69s+tNF6w5PPWpK5yIOn2olq04EWvkmjR0Zvq5q
n2U7DWcUWSTrMmh/2GRC7pAJ1o59b1HaqPvBnN1GduDqTgxCGt/doYsAXHmM3gjr49EpxrB1giif
XfuBavWzoVJjQHVpu8x7u3gutLBZIoOZr0XX1EweP44Cv6w3Uv/m5MO8qykDJcqmpfvrpcWpde/q
VPrNJ1DFPvL0e1LB0tzvkF30nV1aDZdiCI2znYBq7eql7mg/ONcVMzms3zrdaC9jnZB2yqD5LIPX
seR7GErqfGjC6menP3S2BctP5DuHgjTTDBaqdtFHFM80IVLkgdS4G6TxCDjxdb4kMHle0umKNPQl
UeOCIk5MYrDNKJTqOn4rRVdW9eQkKeVbBKonQ+nssYzklmcQtFCiawXeeBxsgmU85x7BfHb3SZPN
KYMwH/NMTmYBMAES5/1HNblx6saRxlPXN7/9k5ic8BADDo+HrTZw9z+adRZM2UMQ/yzc3N71BdyP
doO+DVU3ySbQqbCiPpPK5BJuMo7cw0rLteI82qVFsaXcEMPxLk5dZJuMrfo+tcnL+Xz9NzxDSM5l
UClAeDieIWXOlm4QyPfNGFmoDHXyYx7flSUb0Emu965tw3DT6ijCh55Tn4dgSr44cfmquulRLvim
R3GP2jpwJqJc2ty0kFzXGkPfNO4ob8BKo2SeqfFSMaxiq5isBrh7emR0BZlp9qVULS9VuTTf7Tx5
UAZkgqpMlpGtkZadEeY/OeWdfH4LX72WV9j5UQZFU9BsyqE+2XyV1pFqd+vesIeLbNneAg5o9UUm
QamaSfgzNY9ksoCO82W+mH1tvVo+PKdFq1T3JJiaVRHXGViXEmw0YSz2XNUlq/RmnlZW9FZk/dzP
yvhd9ktEENIgfjKBBq5aqE/246jB0mKA5fWdTiGnPxzVWrcfbcdR+MleEeUqvgW+QXmnLRc7V+8s
8ITdu+JF/FDaFlB8ozIBwjfhHiricEnkZjgljpnPWsN4C5Xce6QUcdgoEKeuIT11njijQxWZet+h
sQBAmCbD/ZDoHWU/pbwq07Z5gRd1JzwCsx6pWiM+p3ZVtm76aiNbXryFE8LcKuQfDvwvI1J/tXmG
esJZBBD5L5ueoPugBsMhJew76wPHfTR0nXBQ2e8m7EmnwRBc9KAF+zo+BgD1qKgp62VpIFPt8V4u
TBQ/tzxcpOcmHP2Z3dqkv6fRqrFRnDH0R1meuEjdjE1RzYO0BFKh6W23bRqi16OtpK9ObL13IE0v
hRPql0zzfyDWnlIA7cxycNRz6vhgWHBkc4uI1LDu2yi999Qpcp011XcT8qwkaJR3TjnvhRxYTwXU
T0tFiV7tocwX5D2dSzI1YJZhUiV3tHFNSZXg96iUxViCWfLd0rkIR8cxgeaHJLFvtlzqTaK//LBM
qwi3mLjSxb6ufV0sNhHXac592xFsljx/aWd5epS8CgGCMYb4qdXiA6iLrxaAyWOgGcvMrx6goA7m
6qgexsrZ6wlxXMuxlWOOqPt8HHxlYdR1v3HiSt2iQzKc86kJNulAyAWUQbDJPSdY6GajvpgDfPpl
3/+kGG70O07s0Fo9lcTbZ1XtZMsOgiR+LmNv3JFBmPu6ZCAUlWsbeQDEFhemQqzGszZuJKVzPvJ8
X5X4i++o0MDYiMBocj4cRopV54lGOjo0tX7RGRERenmwKKlrmnYW1c0DZEHJRthuDVVhv10qW+2W
ndVpM3YjR51UwYtddYRhLD14ntgoF21iaJfI8Z2VT3G2mxhrMlLjgQKjdOMZKN50agHjT1Afu1JL
HmBUYF+Nyh7YK73fCpuSAH2BXRY4qGRfOApY74pKGGqc5Mjse09jl4zaxDdZkoadr2fjDjw2745L
BiOgqP/QgD1iIxh9kSrSDh1FuMsWAuZNUvT2nYygqWypLYcelOapeyVWGnDG8YNmHntJcAAznG6D
kYCFDcxjUVijutB8x4Xcpbv3iIY7hkkKfwwl81iDUHSpV7uTMi+7Yy89VTsjGzGa7Jo80LtPJkIA
iBv6bPLiunxC5YsgeqQ/8vkxwejMYXhPL3YzKSk3TxbFyBcin8m1KchLLwoYwpbD5CUGwqJyT3X+
XXSQdpWXJEyjhWWV4wWGKWemKXVPlkUbL1ebbJhrNbZ18K+4iAFOC/rZACI5WfIujOaygYB7LTXl
oXes4tA08a+rGKoFGLqhYYT0GpCy8Lle8kvE5yqW21XMk/BYGugZS7KRrxPFcamqpOFj4Gyb2iJ+
n45HozR5ACThXV1IEV9/fhbZwVpo4MLQjbAJJSSlYd0JW21nBBoraEtDW+WYVLkk6Yjqgvpbj3Ka
LrJiODXQAV1kmA3mmut7dz6vek1oLiZb2MGa740XGzDRgS9d1SkLeAV1HtOuvndyNVnXof7a+m10
9NsfBMHLU9wM+cqxXdhiAhSIKhfSTXEFpzI0OeLy1tTWqS/6gdAp8iO9KZsITVjwVUvxqwsrylcD
eYuZoUv1M7/3yrwOXe+hsEuU2sLSPZsyH4oggrQniPZmgxqx2hg8WqauaDpIPaiCdLI+m4khtSdu
nXYLqYvVi1bdB/pEzkS5O/I8vMFX7iaZcNyWqjDSFyNFJZx61SnUh4CbIFgSTeErbAt8s1kpnqxd
CZzKukF+tVfhF5oonIRfh64VfNHmIcrgEchDL140lqLv6oB6fQcw16Pim9U9x+mZ3CfZI8yPS2CS
0t20UXebSnnRYqc4lEngXrtGniTzcOjCFQQuaKykbS8tkWuV1jEw3ftKz75TOgFGLO26Hd+1YNaR
qbozsgi8nBOPa8NxAVyV0rOPttV9NyRzvSmrR28YyscssS85ZMKn3JPKR0frjHk7DA2/sHRtW3HX
pCjChVu7JyPLu2ObD+4pRV4efs7wxUvCchvIfk7hhhe9mBGxSeKQwUaMRtRRg5EnVSZGXQnhqjSS
HmRbl+95fmyEubfa9BD7GcgmDpoAJEcf8gYymIZWxQvqIcwnI44g8FbhDqeiynxKKmLfAM3khT11
jUFW1nnG412KLOMpoUoJSKgSL8Vc1Wm9NQzfzfI6twE5zNNeg+EXZ3Z41SobXQ+eNJaK2j6AtJ36
L9FVEalcwswvr4Rz2oFJ16EdvY7KXpQSuvHz9XVu37sLCH/ktXDWKKZYlL7tXkdjs2oWFmX2G+Es
Bx2gp3ZKw4r7jr401+s6WoMb3RiW055bb7BWSTDmBzvaZ0ToHlH7ahW5e5wqaR6Tsn8mP+ccM5gF
NjA8wK6v9d25qeMtJe3O3tIk2FiErVa+FSOVWVdTq3XRSQep4Mq5GkBdmup7siM7u7O7s/BPyyBe
cH4OEGxH3cRKO7Z4AXliOYyRrSN3kSj99zQ32m957qsIo2vGmbr0cBPAG1WTDrs0RvTUyEiFmU6q
7oipt/PQ6b2XktDxSoPnYCVGlQrZj7qIUReZRjMdSF+VtRcvsLXn5ltVJN5G9TNIyzvCdmFilotK
Kso1yGWeW7Y3DjsHmQpjGRrW78t4utSVpFDnHxw+XOqJkq+iqdrLM+4Rt/WeTf48ipaHhQQN0LPG
p+3OjREimnqS0enn0BvuRS8c0+xUgM4TPTBWxkFDoWcWTIzpYwnJk9338J1PqyLQqa0mdq1FaEra
eXDlX40ubS2JksObmQ1/votdwJST080e63Au+kNgzj8NZF4ozwo3GdY3Z+FCPIKzjgnX/J/buS0H
RqNUlCeECVbUdw+v9mi6i7F2usOgpPJRVgl3NSrAwZAzsj9ANhFMikKiKSZZIXEVa8bEg4Ew7Gih
KCRsyp+rOJuSzC3ytJ8GhLMYhbUX0Y9pZTENzV8PHgWILJYjIOrrqhWxZWBPJKWaGUjmRTSM6S6r
gl8NtYHpjsh3uhNXt4Gb323gk99/4XJbHrgZhPdi/ds80b353O70X7h8Wuo296+v8q93u72Cm8un
5StP+v3y/3qn2zI3l0/L3Fz+t/fjr8v8+zuJaeL9UNoBfUc/uBem28u4df96i7+63AY+veX/+1K3
P+PTUv/0Sj+5/NPdPtn+P77Svy7171+p7fklu0MtQ7R3YGsXTF9D0fyb/oehqPKZlZIjvM669hs9
yj72rxM+TPvHOwijWOq6yn/yv9319qrlDhWa5W3k40r/ab3/dH8OMxy9Oz1kd36743XVz+/DR+v/
632vd/z4l4i718N4MYquXd3+2tur+mS7dT+/0L9OEQMfXvptCTEST//yTzYx8F/Y/guX/30p2ymh
zi21b4NkBPtGaieGRMBm+/hPI0aiYSh2qnYRZmERV5WYcPM13TLci+GSBNLWiZFl0zrvPtMafe5V
BrVVtSHdZUEMgVrdP3IKhsh26sU5lYQt+JZpXMwZA93ckX3/KcaF3YUnajWWMGIJm2iqHrYMUwcE
VkO2f4Au+gypR3wubCnedraD4HNHna9tRtcGhsr4mKcwkE5eWhShJCdGA0sCzubJh6tNDKuR/t4C
oCJy1kAtI5bK/Z4651yVl1dHF1bJRWUENjzJBvUl2YjEDid7cJiIqa78CC1XG74bg/r5rjjrBA3I
24dU90zdIbCKc6HExVlRGm3t6QXQdTG71aph4xYgGz7MtnoHYHLavEIuyIpiYmXmyBIZ9d1tLbG0
32kVQU1vf10vSIrmEKYxtLy/bync0r7rjyobi6ubPnJEs9SNI5c9RczoBXmTgP1VrB56ZErUPwjX
NzL1V+PQrQ3+b3tAud7BryYteyF4L4xi+m24ACfiSI6+S7oGVIWdFxSdpjB9ZNY2Lyz/2nGUwAEN
M9lz4LgQXBG8us4Qxts0yRqjOUmPevlhztWzGsplFyfp/vPEURn8bRNKd5/WEl0jM49Euo2tUhlo
1ccIrY1y552CJvFO4gqwl4dua+mtXSCz5LUZvQ0Iv84Zo+NIZenkept5XUhr7207iombBvpONCOh
sx3KyPpOXCGYNmwTKZmJweSPm+i6uu6lFJwwI6M4GrFZadY6MvAy1MZ8iMeaQj21kqSchLVFTG4J
plabi4Hr6OQurrpRJuStegfhe/Mg42SupBxKD/Aav3xvo5HiPyAypBKw/ZdBbcz0ja7a3252Ezyh
Cp9WmpHlceW1GLndzEHDEFRdB4XJ9Kr/vK5rN6VUj1JDeylehGF5Ku9ImcCwZbs70RhZhmL9tb1Z
u8jEmlETQrRw8k1AtiB8PaB8N8ad9GEBvcgJGMRdLF0XvE76sGDZw/UqwdCwUGFG3+tTE4Z5sxdd
cXVrPtmo04M2loPY/DbwPy1wm3a9h9o7qwxqu5SDT9kfEo6IKCCrycWX/fQSGimnqxBBCTFAvC1C
gxqR2gyOdHhp7R2lAGM6E32wp7+MluE/IrQgr4Qd9Jizu824+ZZC2FIsI+befD51c6+nGsOpt6Mc
vUpNSiYjN2By08PoIQCgtrUtggYyn7CXotU2woMCLoczt+NfrAnGnmZU1+VmXAKpsqDwn+Ak7QQn
aQZAPfmYm6Qep0thrKcRcXXzEVOqfmX1yDfdXIX5n7qBgKjcVorl8eS29XA3OsZFr5PuseDAvct1
tVwOZZx+83SDlBIAK0JnAyRvUwpKjtwvhQFwNSqgXwvr2p1J9bAVYGOBQhZNXdnu3DCcZHmzCdhy
SlXdMgG/NRcDV3iy67jhWrP56H8APXt1G21hXny7OjZUcVcBjLkIXLk7p3CcHSdXPZ2JS9HAxW4A
IajQtL9aS6qg+0I1VtrNE7JTFxnOyYe8ETKxUyOm20UdALAkLJCbVQ9jaAqhujx6NbI5QXUqc3if
xZVo8iGh2jbVQXW41a+B6M9V7AFygMlZXwtnWdOQg458OFFrqzr3afwcuo4F+XAM5FSKB3RDfttC
UllnMeBPV3+zJ336HP9ZI2ofCVvmh9rJoyPc/9GxKa1F5RD6hNTrl0kMjkU3gieplHwLCe1BHu2h
mwmfqgNBTd4TZfjUiagPnNZK2roK1uIybox3O1Cz9QebuFX4M4cX/CCuJUKmfa8lEN3pzi6Zmt5U
YKS89cUVOsHokpjV5rNdap3dP9l6w3d3EqJPaLpPPtdVhVX0xRzRtAOlJ3MxUhSDvCGr3BqmctF1
P3+uiTf7MkB2M/b1J6Ietdnkz56Xyiiod+D65exZQUL+bHTmg5gR5nZ8LHM2jblOtNZs+KHRKbne
+6nv7sVV0uVfB882V6LXDYW79yogyTzcf7uEf65utg6YKWo4LuoT0+ht4DpZrCNW/HS7mmqdRVon
Eyf+v8y7Of+aG8ioUFjBSvaDbF2MuncnySUs9IUTfyF692r0uvITcW3H0En92l74EFtR/eq0ESmd
sPXv/dDmN9MIpb1Zm/H+0zoNpF97vyvhu+FDfFDkytp2Uk78CdqBWY14ziFAXmI4NrACrtoQ6CVY
BLN8CSPJWcawdc0sAuUkTJNoCe9Yc2imhmTdx+ZmEy6KrCyj0pa2N7uYcOsKN2FLc83cjJGDVtu/
LGnk48c73OZrIemIOkkurmFQCBUj7mDBSr4W3VjOk5OTxCcAtlE+b1LULDwftS1fq+H56lHgUrSg
n0Gq1ZE4/5cmQ68XvVcDbu+ZGAo7BR5rcZl7CSqwBWG1D0a3yMyl1oWg3JyqWQVKpEwlB/6DaBod
Agm07u9EzysgwLl5dJNbh0dgjb892DWBf1SQ91aKtFqQdvSOpSBJKuqYbbub9UthhDrTPw6CECme
nITx7z63OTefaqJdEgNhqHkbGaweDEK59gRXSOQq+VNboUT3u/N7pJAKaZVSHUUxzPS7p3nZMoTK
YS5+Bm+/itkAM64/Ddxs19/RaUAfXALp08+qaG5L3QZu025L3ZwzBJuI1yYpv+v1+ECtfz+zybjv
xgi9GDWxPHKtlBTFltsU8wquEr9R7/tpEGIMe94oILOFby+Zxj6oJr3bTGsL0irB3i7V4CxGg5z/
SJpAYy66Fpn5k+71e4SD5IdyWLbUx1Qg6YAsTHLndqYt3Mb0tylCF4fEgoWLM1EeLcQlxOJDNbMz
kJ2UoZarekj7alZo8i/X6/htqrjqgomDYeCsIrpE2alm6gHhRVJ2b1NtfHJrTXkcSHrOtcjSt6Cm
lEe/tGzY7j0XxekcqjBZ7+bmlH01kHzdGlrxvRhlm+PqZAPT6AECa8rtOOVhRaN7ir4N6vq76DVT
zlb4BpTu/KPvtOZturgS6yqZVG5h6Yr3fdQV1K+zn1J4H856CWBG2FqFas3acZ31WGTSKadOdznU
LWpzvZfP+ypRdqNo4gqAUzbJCc6E4cPQNJ7B9bHzkvbXlXD54K1FwZc0k8sN6J1yp8oQS/5RGxSS
g6KbBdmetIi/F6ZaqBJWCakzU04nCv7f+oTCuTSpnJN6Fehx8ku38DqjV/K9YVre/toVw7dVxhS6
68WflzG0FYny0YvnRpC/k0rNH8hAFQ+SFH8l198e9KmnyEa/ATKJlNXkkRdqgahgs4D6fLwIf6UY
ESLuKZESg5JhVndqTeh+mi4muW6sADhC6/t6AztOjklqUNuv5fm8I1QyMyMn2wtnUATjVh2oFBL3
RyFC3g42aUmIq61We2mqUjtaEvBY0bU8SJXHmqoc0S0cq5rJemQdU0+SX37NaVtFO0oJPONu4Wgv
tzlsYsOLqroX34fTMrDitwQMzjmbGlKYytlXE2PZT+qlN5sYSPQMnYQIlR/RFY1w8fX/Q9p5NLmt
BGv2FyECKPgtvWd7dWuDkIX3Hr9+Doq6oq7efTOL0aIClWVIsUmgKivzfOHzQHTi4W6SV+SMDhbO
mfs8nB06By8D+fv75W49Bbnm3uAS6zq/BVkMtgFBPQu2vac0R5O9ZwFtQDRHMVQ7q/fHnaM1DXha
TImwdLJWZF1eSuttjBxu1RwiEopb1utgIv65bfL/GJCr5HzGobLTWrYQskg63yPqaq7XqiJuRtJd
fjXfO/5lm+YRrdW6vwbLZkNPxFYjLv/vqc3EdVK0Pf81bUHqy04f4TfCBUlWMYoz71rr9jxpDUQ6
LT9/15xXoMj2G6Cz6lxHSAbaQ5K9Z95YrB2f9HK22ICeK3Vh56q2cufIfKSgs6M5R27KK2mbCEQn
rHhukUX++0pWwaTR7JoJWJ5+fvDm/V5lzXyCS90+aEHaPQjN9FZ9j+LN3WappX+uC28rTT1Jl1Bm
Z6SrPjrDXhplEQGG2FoEdMyc6/bhXljPUePlD0Rn2mwVTZI487pyCbjnBcvIUs+pSTQbKaarCLzm
ruC0+q2t+YTqyERyeFZiJv+X7GqvbY7GXO0bIljJEPZOstVygi/96I4XOZQI2GtaifJBtjlGsW0N
K3mSbaHSLIjASV40V3Nfe+SHIby4lvISQsp7IGCzPuYeEalzLQVtcLtq3QQRAq2r97JhMP3qwa2c
dgdJi/XI3Pne0AbKXtWMFsELusm+xLH5m9YnMOXeV86OiFwZB8Ft9K0tqAjHUHRtrfi+t3H7AA5B
4udXWagm0lBTg4CurCJo/KuhLmrQNKrqb+6ds7kVyYl+FcQF6Lnfs8SDll/9QLjrvi0QCPrdIEeY
PV67SLGBMRnKxoK0ved1rH2moRozwynVWUAPWS60giXW8l6/NyNcCPBS1semKXe1QfJyEE/bnPN/
KE9+9+Dpgu/bfKXH5wgNwCtnyr8skZf3s9eHP5DsMDd0RVORwUAwKd7itack5OlHLpxAALT73m3s
h3EuyMpFBbjCO5Zoof0QpKb9YGqevW2G2F7cbYamaCcynI7SJIfKvmBsFk0mAmIUmU02ar4f3l7m
bru/jNuRcdzBpjm6gd3tScwmOT0ppk8WS+5VarT4I+eqA42KtH3jceiU+jk27K2violYk84/JkSY
LkNZNex4nbR+vZOtYTl8ibz5qJ7onNeSb6/sBVsF8D0bQkQrmLqstQxVrSrcyuoUlURRaoF7llWt
IuJTyT5letBeeFIlt0Hos0AehtSwlr0K3VQWVUU8v6xmNsBOgeC2UfK1tYocpQVwQPu6sLMtN139
mcMG7uSABL6HFvhtgPhfYQQOSxup7+tffQ04AWix0DdLUHln+bgiedddNeqkH7u5kFeyCJGiOtpl
4JUw0GlRCLdadHrcANykGlf1k+420ac+btzopcja5lOhtj+0Ntw4dlk+Fr0qXkhLJzyyqlkphoH+
MhDtsfLN3tvK1tBgv49qiU4ABp1HlL+PsUeYVDx3rvAhPpACfpCNcnxUfkscdkPSEhTRh18pEK7n
3koB2H8CLK+aprpK+Kk9yYLkK9UMnnqzK55I5pzwJanALicvTpZOwnY1MwzAqL/7N12+1QPTvAhb
/PBSBMmGXkuufc6dkuUkdHyiEa/tXMiGIcusvT+kr41V/mOaB2SZU5wrK1re+reWf4iC6dxKROkM
n5dX96L5D9uYmv+vfvdhUcT3P1eaYWUkfkystAdxZzTIGJ5zTkUdCIhBFPKqKzgnWcj6X83Egoa7
IPRO0n6bQQ75q9/d9kefAlbHht/DD00tBYsMXviPV7oPkVd/v5vMwDc0sKxb/K8d5Yz3uWU/PVDM
dcldBVI3GgHL3oEqzbc2LjbmzJaWddAmIcHDBDTebf2go2H0R30e2EqjHHMvKseODkXRK48EDprP
XZ19U3KzP8kaLlexYW9mrjq+N88Ih+zCOB9OWetoqOSQqTFakUDfNBNXaZNFl5lALh2Rr2W1UCZi
d8tu2uOz5fvfVsEb0dAhGWpai1Zgnm0Md2zPcVy75KmE/kGZya9MiuOaAKFgqnxi0P3gKq9MwdMm
11royP9uQGUM77FnfpJ2a0ojMBRzFy35WfccJMk50twJgEMMgtucYqEgS27obWLZtxo5MPC+JQiT
HNMmyY/2ED2Ghpluo98maS+tKigWf18OZLRj5YO+jZbtf3T6PZu0/e9TFp77z+xN4W8JcnLWWu9m
5zoJO0ALZBoU5JgsQqsLfmSEeZJE9JO/zLsOG+vTpOXNytOc5JrnkASB+4ndaJXa1WKNtrK6tliS
uu9y+NBMp8AgPHtTBaQS2bU9rP4wyktZ6D4B6l2je4RrEbNNbLeYTvfmEcR9u2g9PiZ0k7/cG0Lw
sGisoXmppvkTT1tux+BIZY1MCeNY59OHrMmiL4z5S9NXa1GP+ZO0qSEgmGpy+HFj8hDN5qg2XMs2
YzaBPxHbSdHb5d2Wpo2zGDuC1e8TDfFXT0PA/DYr6WAH0uSihZxD2jIXtqyXDNFG2lgchctShM0O
zsg1L0YkPpBZeupcazjDzTxHc400+fJphMK/AZo2rWRVFvjwfxAoH+GdpFtSm+7V48RbDpKmhmzr
LWSDblkBhiZPeBiJJPOQZhwKcU2IjjeKKbw0c03aRWAZR9YOB1lz1MkgSlGM5dZGcmshjbeiVsXV
E0iF6S2kOWkLelW/GGO0qNMqWluuUl7CwuR0FjTvLrE1/cL/2yHg2dZeO4sDFLUzgu9joS1TYCgk
c3fGITPC/EtQkrjqQKUCdqQo63gq7ZMBoeTg1qqxtXGKPHTkQ65AsKifzDz8yglX9dOOtihq+Bvu
M9XWJnvuoXWFtcxLH5vVtu4iZ21+ahv3IFstJYZ4n4x8xdEatXYqsZD7BImblS4q60Ta/A+QCgEJ
FBqS3rPpXtxtFoz2Xa625JvTQ9qVYSw6WNb/DCN38/9nuv96VWmb3yH7LrH2iZSv5uPLZi7a+eRV
FiQbrSICfk93k+zhi1HbtELlDzr3lTY5XlZJBH0i3t3cy9p9XrJkMlgg25x0qUNLWPkss5y+lF1C
sqj9GZS9e605YRvrrNzlQg0vWd+Q/Wvq1iPeIJSnXA+4EjqkC2QxzM+D2T73Md9gZaiXZs8ZJ7v8
442v+gdqVV6ObirWVWmQKjOTVYVuUsiruZBdppnO2s5e63BKf06iGK/c0cBcD0H3lWSVQ0la5Scf
uNGW/PJuV4ZehIyN+tXkO7bLHBv8Tm7nbwMJSFvXmca1rNZD060Rasq2supNfbRSTT3ay6orZvgV
QhfHkVvlmw/JinQj0Fulqipn9J+Ja87Ar5WqI14HLftVrWZ/q6y6seuBIut+tcpq+lAY69FXf3TT
5EJ+tVRUhxKDWN8mi4mO7tnBWBqKJfxnVqnSqWdZk0UapDPIQvyIej1L14O9FxaOftwGOukwqn67
mhfrJMaUPYdAJJrJBkNkxq2Vn5pBitLcO6lMsS5ED3v2d7NbmnqxkjPepiWzdjFmnrJukIpZdkmX
H8w4RScQudjVRPz5V9UEwiDcz8rUm+tJC8JDWznZsx7rXxHxTLeF7xOn0/r5WRaONzSn3rnKyliX
Zbu6N+qKry3NComloS37HUDDNy8rSSZ0K7Fwha1cmlkwhNMA/5ol0JZMTf/DXpSZbyx6B/hk2LT4
DegmR0Gg7fZTh9IlxxfRRytgVFqm86XpfR50cQEnviMvo+2bDmZE7n4BE/RFK7rq2dDH+MBSSVuD
eO6/xCyPE939YuCp46S2UImFFdqTMTk/5Dj2ATy+STt5HMh45DyiNXjuhuYNSaYOz4ZmaZ/JKEW7
kxCRvdw6yiJlKxTYBY+peTcpi7Ak7VNtSgTCM9uBNFxM9rlwrZXchDrRLNeW+UvNa9RrHUfqNa+9
jyr0tb2syUI2RrG36MmNO9/tuhDGqS30qUSqUq3dN2vSp7PlheOiUxEVnIDMrV0xOFtZTRXzFVXn
JWqsaGLM2BpDiwI+NRGc5FU8BWm9kJe+78T14t6kOg2blkojMpwhf3T8dYns38JoLBea4zScornw
8cJkq0rv3+3careyAfUtD+mTMP9kGRkZh0UV1Pyte6KH5GUwY3eiWdRifuCcbsVM8rnVb51ajtw0
tL4AYs0x0zIquobnprH9DGw0RuFSK7iK0XOdxK6ZtXtqwuV5qkf6rkmFeFU771cr6LvoMPYow7FO
cBbk0vlfJzveVpFh/ISwv6+jFicfkAa2j97equ38QTryE1FOC9XPgqOs+loQrEsVNJkT26/1MKGP
FE+fLc8pNkkz4Hx07ep9tuelGD+TMguWla8wxzvLkgipQ64O4bvhxMCM3fqlHaFApmH3Q5qdtA+2
hT4szHRnsUc7QO6G1DxfGf+ujsrQz/KFNN8ub90Dwq2QDgee+3vMX/PcemvIC2SL+5y+az/a5EFs
q8zuT4qf9wjeI2Vl9tq1RcvcQMwXm2yN1aE/ySKvshdl8O1tXEeWd5Y20CDE0IiiWsgRBJmEuKfn
Wctsinca5z8F4q9ofZOTVCT9Jv6dzMUf0J4WstUMo4+8Vtvd1GiCrIZ5RBg0nAQVVkiW3u+OMgsM
pI91MpsvbGPjGLRlx4KmYBFSNRxibJUqtjYFPDNo10JTV77f/CwKXPlKUqITSN4LmRX/iL3zf0X2
ve1/NUgB+JttJmT81eBkNsmv92lkb6kSfxOO//f8/zXN3XaTj/89IjMhq/Db5d2E87sJZ3lo2fv+
Xs1APPlGpi80pS5X+BjyBxTGsgd7viK+gAQm6yotspgCVOSq3rL/6Oomzch+aHcb8nuGoRxTbmNe
u5Yj5dSGo3aXEV+WNBlpF6B4YRq4kcMg2kyR6bsLjefquXD6tSarclxaJDnHmaqxUX3Sxknz69pT
SETo/Z3JVyff1+aGP3Xbe4PbtN2xxul4exuGOouAKSuEnO3HFLdT6+IoFWbpPCa1a5yJeznINnU2
5b0NqEMfWR3NVdnQFG2/rjTXXYmIdfiSHZy3qGmf1aDtWx/+qFcLeM9JzsJdoX1EzebeTuxfs4fq
cradeOeErXlpzDzh+ZpyBKrVKiE6kA0u0WSYF3nl+JW+95vm+dZPDvH75HvmZdMu5Z+O45sRNj+J
XVPr4cKaZ5X97lPNcaGjXeSH20tqsDJCsrJW/Xza2HetTwpeUexkFa1zhIBNUpFk1UlBfVTtM4IB
zhF9CftW/FWVDdLWuVG4KcYggjxI7J8e9ckCfZvqEY256jGMOPMyCkHGVz9WfMwU5Jn8aZOdeQo2
q6SH1iGrsp8c20SsPQwczLexf81X10GzLWpysTVUz49G3v0q3NY+9iwaSIGHtEQy1T8Ns2R5iRAC
OE4zqvNqA7sc5gSYwVIr/ZWc4Y9LOa3sLVs8CCL80JBGmlTEoxDfRBKzSNGEbyL3RMo0TrbeRC29
6FN1dauTheqcbr1G14dgYQVf/2gx5aB8Hg/1nO03eYIswxPWK0blKceJrELWVxRmXCjIMHPqB9BH
aId4KMJTSJ4r9Hn9EKXJxsfHuYts0qqmojQPnNlaO9/onxS9J8saKvJCn7pmwwZq/BzjRSD/dHwX
PkwEviHNpkq6mz2zqulm71Pxh132nwgnufU3klY5o6oIkmUAn9SX5aWa1XWTmO1xU4zhYZq1d3sb
aQENAb1NPYvt6mxcdvyigpVs9UGznjwr5gE1jy2z0XpQlXDXzn2RPnAOju+9gTCdHmur0xd1BbUH
FtwCYrf+Rdda5DH8LgRnbpDiKmqxSCI3vnRhkTyjuHQtoYl/EGaVbSy/VgCsucWHSyYz/qOCZD80
2jnwRzUxPZOiWZ1BVyMgVCIC1DvVzeRbAYAiTvKrs1Yp+NJSwrNlZ9lHNsiqLAqbPHbPR5HHD2bm
y72jvFJmpHPef7tPL81ykrutD8LPrf2RDPm0qfTa1zblZJG0qLBdWyFEWi65j9Yso+YmM4rL09Dq
3MVTN0o2OJDSxf8YRSxVdNBdfXWbRM5362TE3SdN0atdpEfh5V5YOVHU/bi8W8AjhRc4lmglTKH5
gkvS30vbvYu8qgtnWnqapqzuDdroMAyvqb81u5S8w/nFbkZ5mVdEdkBvWumJ8ee70G1ccW3RfnGq
uD/43tgdXNX+VUibrMqGe/WPLlGpJIs/6r+nUSbPWHrIai1l633w/zqXPb+w0hTBDs3mPWiPaRsO
drCoZoRWA9kfFIBTrArF1Y9Z4ILekqitGGjUOeZ8ZzmaIc5erxpVVC4Zo+b8UcZJHGUX8AMhZCUE
mHy/MHdDYtusHivlo++1PZlz0LjVYODwa2aXz/ZyKn/oMaSOMArEpWiMQx20m17pDlFt5l+D1Kl5
SurKaxgZ5Wqolf7BUs1wa8PWODpITyzbZCyQthPA75vmS1rb0ateKPZDTiJxBu7t1eM85iX3D7JJ
FqAfCGlWa3QD6c264rGujQWau99KtIJfYsRtUa5QlrJmImb0Yg/8yJy4XY2stVe2vrCUMH72g7Z7
joc0Wjmp12yT1Oqe1TyPztwB32SjLAbf++ywWjzJGjgOe1sb5G5GKm6hJZM582SuHfyabKqTdosj
+Dy2DQd+U84aZob4dBCyiTmZq5BP1nYjtmUCDSgMlZ6H8D9KPFIYR0tqwM4m8aX3hrIuviDzYoNY
xgugpAGnTEP8ICOtiDK8lk0aP8ggrLmtnmuyzY+ia60m6mJsWHXYZlNwXBirC2L1iyc7N/In1tIk
S2RTtpVV2aDn5AlHkX2RptrsqpNo7Jdb/3mQr8xyqT6bnmTsomTZG83XyPXbo+zCSYZzbSZreR+g
qc1S5SZ5qjVjEdssguMi7ExQwYm3d1PlGlW+wmaJwM8LkmXdJe1rzv/VhKQVD5TnVrfJWUCjqNp6
nqbzIXr1sjQDjsjmh2kiYtjGEbI/c00WsjGfe9y7/d9tY4cK31CT3Bsr69xyoBOyp3bAjazHKHWO
wxCUVzRKyiUqrem3/3ePlDmGf8/RaiWaJHru78o4aZ7rUXn3eI+nfK5VWRvspn7Qlopi1M96PjTP
cfIujCR+khYTjRGUDM1+I9vC0bUvxgAnya+bxyQShDWXxoW9Kcrcadd97XlkB6YSvTe2q29qVw/3
eaxal5abgdU73rHiMVeRrsvlMLnK2ikIgET13QGHOSG2NDXidQS9dKuKzhKvbefZf1TvrbLzf43N
8P3tYN6mk2hOsnBVyAc8dHNQjv/Y5JXaQrzAFexxCpLNAZ5jiqyuCllydTO2czRp1Nq71NKnw1RA
x5ZQ9hYFJJ5J9kunTcpu7FpC9TMRfqilvgT6GXwlcJJwsNB5FXaERGJBDE7cAXbVw4vZK+ISQ5Ah
uYmfySn1i/Wt0Yoae2/56qeAlAaOery3vOYW4VpTu+0QsFnl7qS/lIFRHzn+6BayKoCDP4R1jEhP
pbRLXf+kiaJ9lm0VgIVYKYOLrGnFWCydyxRyK3+AgeMcx1iJlwQAIC8yWuO5Kyd9idxS8NXW7Q0r
JfNT1xRQRQSELGtUgrdiFgSbO8iR8SxMUg0QneRIltbh16k0N9lom5/6vi+2XbwOfNDfExHD1few
ROdwbDTlzer6r5VZxVdZU8Vb3TbqKyF17SOHa+ckyVH+bj1OMkXiL2VVZH26JRTYWhOn956SH78v
KyubiLJXpl1B1LVIcA2pc2EGA8yp31dDCimDzUC/kQ2y0IrEuvWzAX4cgYYt7+OTmkMU5I/aGgKE
F2zsDBWtwWnZGVdjfHFbVXDHTLQnSM39Mi5qhw998he1XRnguPRhWTh+frTasnRul6lX5EfNMXFB
2wVERuVbq0PnxuGWIzU0EAY+8pTK9R5ZnLbpn4U3a4anRvQt8bwlrsf2Zxp1DwYwqo9p5Adj6GXx
0Lhxset6Cx+hloqLHpXqKtA4sIfZ/UUOGp19AYXoh2326SJQs+o16xBar2yvW1Q+CuCcD3YQRfnN
1aNR7ZrYal/wScxaY8S2y9YqD3wOeYxvstHOffeZD0Y2yQK58zf0u92zrOlW7Sx1pyfibJ4adPF/
ziUbS2Vy/j1XiOCJoWvu2ZgHy7ki8eInqbGSbrfObBPUjcLml7/uj3o3KM4ybSEO1fPauhGwPyZ4
MDtYEeZLokX2puyyeN3Ma+0uqkDfKtyBu7mqDvp0wWvNuS81RSvE8xA/yoFyMtss9ih49DzzaEcg
qCRbK3WPci5VH/77lfzXwg959Oi+dyt80ZiEjgZxuGm7ul3IFrcrfzXL6q2PmtbanjiP/X1wVLCz
8OEHLbRR5zZaEeN2FBbaZoSxchaYcH+dTd6MPVcDbQyRZeLy1jsNCa5VtOgwgchTHe3DVAPCjJvW
2/R+Pn7WJ9hT/5jbEtKuNKv2f5r/1VtOks0+vX/1luYgir67OWzjQXW6HTsncxtDo38xRv9bZ1Xj
NyAhTwoAojdDRCbJVaZK5mbF9qedpoXsAWZx03cu2ZxeUBDQ3n7SI21Y6pzAn1lNQl5VlSY/y3pL
3Hg/c6Hc/htLa2S7cuNn5hcXdGWcj15UqB2VeLVt/KnbCs7Owa5b5dR1rlhPeV+/ADbv4crVw7e8
0ucbj/ETx9AW6vCizdzppSOwBT6JSozX/KmZFeEe/2FHQ+3cGIX64juwYHvT/NU/RCjq3v9un/t3
c3/Ppr+cX36g/+5/f12fef7qL9/Pv/v/x/zy/Vfz+7fHfD1wgPKiu+aPQG/7by0U6ClO0IdxFmTS
hQD/zWyHy0B8Qz/9+xAZ9gHIbceC0zR30IOijed442d4baDYKuWTLWAel7Md8eLxM0SepfHbnpFo
d7PP/SfH6HZ4T5pFiuDKsTbiqlokqWIdy163EfDoxEq2yEI23Kvyqqp1hvzVnEftoQ2GYXe3j1pv
4ikL1GdkneEypbH4KLr61eFU9Se83VSx4Y21U78b0KhZDmBYNknhVqD9KNDTqk6yKq9kofQcl/tG
U0NC4ZGkkKJVTM1ZFnHhNudwLmTVMwdzCeKlWd1tldHix5Z1X5mijW7400KOk0Nkw1hAlSWnswLv
b6sf3aQj9Vb5r7ljhqeut7WbfYxAnAyJhZymiiIJewPj0vXgX+IkPZR2i4p6QjTX1s1Q94bdrpxw
9JI3Z5OKPOkz/y6bnoeQ7Y2bs92yx2fUQaZnB+0CUko7xBdnG2k3I8KuLDhCizQ/SzyQ3DY+N4ML
ApewDMjHblUu/cEhoyARF9lqhXOeFVFia00PpucWENe8G2Yx2Sx1VXffo2D8pMEl/JnEDzYkQ39h
WcRHTHOeIFj9dZuwbhE5YQed2n4WZLj1W5TnggsIqHmLqfdI+ULiGnaqHRAZoAF2U8viIGsDrpGr
vCqvdVcOt2uFZ+zKFAmf2UAgEDn8ZA2lPqnnJZmJ5yorhnxbdSNLZoB6Sw4nh7NJ2lYGCwrSj959
9ep8ORSjAe+2UNa+moaHWOunp9qMQM4CltsNqumunSaoN86AYqym+MNbE8/AxyYL9iJqh7fRibQF
G8AMHQZapzLmiYIAnpGGAyolJU+M3wUikL+q7I+ig+KW8OhhAV1Ig+pea7tdshbh1CTSuG3EPpo4
c5U8e6B3XbaKBp3/km7PdM2cWGJc8GurqMV7ocwa4nXsXjlwq44G0SVoQykd+ZJBsGHyZlE2ZEdk
jiMeZcHi/qqrGihDH3bZzQ52wFCKh5rI7cc8ITElFBPY7X+GGGHZ4zcM3u+mCUjnTtVxaN+n4ZwU
YRuejLehNWDKZTK12UrzEEKuCMY5x5PQP4HiL321+ZSbwr84wDwX0qzGAgUNw3rXoFpy3u9skGAn
birGobhSxByurGb7Kq5cZdVGFXukPDM2U6elVyf2s1uRInWCMDQIbItQlEtOZOVW1dFhM+t2vKZ+
Z5F9o9mfQTRvCsPPf+R9855X2vBm2Gq/VkRUn1B46095k5erXrTNS1em3ooj8nBXa+H0hn+BMBq/
Ivmi18a3wGk/K8SakCZITfVN1jdp/2xkjfGiEjvFn3d6y1DmeQgm90l2KuevDDkP2sIOIS2LrN0q
6hBvSgN+H7kvw6veuSeF5+4Xy4GDqQ8E54QhqpOkZMKlG/rmSzmSQpfbifM4QBY79hpxACOR2l9K
nG+6axefIO8nO9/2w23dmM3HfGQkO6DSCwN3zLpD1QnxLMLyrcXvuvXxBeyqGfzauJr2MkccbeLK
Dg+I/pIECcxqidiX+DooP0uhjN8JKOXuR774U+Da4U4vQn3n1J762PiwvQGPTd+JHwKgpXyrfCch
7qYWD76NbHXd2UjOEuqQ5XV0dGeCtCy8cVJPxP6km3EOrbjbblcOkGmn4Qt1azHnjoHGR2zrBkb7
9zx8NhZCqMirlUU2HPzJxrX496Wsy0IYxnBQSSP5n53URlE5dvb74WBGJbMQwBgQIwQqQSXITA+1
7uJXoflYVEP3ELlfIkNHVj1Jg+zkj96TbLPdxnwMik7dVRkxqT0pBdEyNgNj3eWWxhnWXPehzC65
Nedg3+juGjAeC2ebllD+xkJou6niSJpkdpt1sMaJTz0R/42AZdc+1HVI2L/aX2QN4G37UFgOHuYs
Fmtpk8XMU0CrQLsgZMJU0tZ44j3VlOZw62G+i9Q/4KGYYIl25G7lxFqgHTPHP5bCfuT0PromqovI
TOA8pnppP2ap2RzQ1A4Xsurbg7iipogLr3OmL7XWHwZBpIvixtOuUQxjw6JD/SAAEfypsq8H5RHP
U/c42GV8cEzhLnzP/2kU8bzkmzWszWerZG3ScG62GCAov4o4Sla1V9a8foIQAFGCZ7tmwWLbpKyr
aeUc20CtObHNu6s3yxWAiB2f25YowdFQ0nffR7bZtgHVWRZ0AfK8Hwuvjr+i4ucvutRA2KMHqRY7
tUAMIiI0w+7SF3CxaGG1kf3Y4vhbjwPhh6SNa5umrMnGIPBgZ2VCP3Ysevd+x8foqPM9QrWanTH1
8Zn0b25F1hBfkVrkscgu4HGcxUxKv5iekTdTcY8gyDbYjgl7ZdDe0U+IyTjkR20Dsm0Cu/xuqOO+
yGYIv2eSMdxOSBykwbiwOs1+nSzkccO2YlPtV2RIi3jl1n71TgQSyhB6DnxYt6v3IlmwF/LfR9XK
T6BEkqXsldjkfOuJg+zIPAjky8pJMrCoou4uZu1V/KatCinUUnlzApekSBfvRC66Z9NXlup4CsxL
lxQhmjVDdhBIKH3Ti+y7qZrRh6oRvhhGDrqymsW5a5JMBMpaoC5Sv7pIuR4BtN+2nLLQF2pfd1dn
TiOTmbQy45ZYzA4cfvfkzOm40tTHPnSWpBMH10mK54ncxQMi092irOJuNxATt0EeSb3GTRjCr9Au
skakLIEpcwG5sNnG8Il5QvpGtC71XiyUIrWewLGIxThY3ueuLa+oQDj+gketNQNtedVzmMVkjpRZ
uMn0nCdlr8cKwVEJmq4isknMaOwzbip9WvkkXLFObE+3atl5YtOYAJkcjqX5M0TRxok1VT2ocY3O
FpjRRSK88iyLdD68qfjkh5sxznbQa4yTbFRTA/oIPrJ1aSLmkThEhTSGH10SPd1YCuj7kTgwfsa5
8RB1rv4Q5F15IcEQqus/pnq+aiBMesNoH+/2IVaMpVV3xUYLYx9ONIKdu9t03BGJ3RnN21RyYiRH
21Nd9T+1eoKtPwT5j/RS907zQ4nNdmE45fjsVJPL/9ToD+xs3VXf5F9ZAVioaHCE3KlZwEkYKXay
em+4VTm8it06O/9lH4xWXUVwtVey273Ic1wYRvYgLYaTFs5qGLV2KQw3Ww/eQRV+9ySLwOGj9USn
7mUVUrkG8RcSz1B3Twrfwicwl9nWdxzU5edR0gZNk+x1LXIPsl/fkPgST97mNmDulosg29STN67k
qL4yuqeqUt+QJM1P0jQ4aM12dXSRg4jdy1EbCXYFJxQXrccRN2ooV+pVjzMWLD93T/Gh+Km/MSzd
P+BW1p60Cbyr7DHY9Ve8W+pzrTrVvjLrfuM1aAWrebSv88LUEXkR3qVsyPdvXfMElQSEK1oCK9OY
IVVIE67AwFZ7/JbOu8XDJSxs4y0ItejUE4O2LDzLedeDmluhWkXssnPzzfSQP0mdYNnkRMxrmhPv
61TXTsSnhdsoivpr3jTFGtqo+oS33loadR29lWWowZdJ4dJb42cFQYhvdRfti1jXebY54zb0Jo+8
Eoo24ObsZqNgd4M33vIA6yfjh2cmzrKZ3OlYxp39GibWOigm7PBXttoEN9XM9OEjE3ilO7CuHp4I
VMh1jkDm4WNOWFhQDMW1Labq0Qv6L3J44QhrlZpg2QWn13GYnnE263vXJdS8LYbuott2tg5Q230x
S80khTULv9QW6tFyy1P1+7DrrZ9ADl5NK84/wjwvl2qtiadsGP2NnLFn63Gb0YbbelHSHvGpwcpf
ymEwCe3Xwi9m0J1FLNhEMWNGVMV3jROv8dusPaOLwPmwQp2/R2/pJz0NjOegJwyjT+yPXieURYE+
sDegSD+rfsIuEkDBVKgZgl7Z/yHsvJrbVtI//VX+NdeLWqRG2NrZC2aKFEnJyjco+1gHOWd8+n3Q
9Fi2ZspzLnDQCbRIoNH9vr9wRdH5mdkemDnapUTRgWptl2P2zXPKEAMqz1lWWqXvfJdi3yWIJfU9
rsnEa8BQN+Y2VLAIl61DzA4tAJK9lK1GCandhlqIt584KK7urNAs9r8lwZqXv/atbLUG065UPYqw
Ts6jYmYzVW14mBFmRa7vq9oaH9nrFze+HgVrCSz7vT6c6yUQ7ff6gvXCf6qX/ZWhqMhIpmKnJpG/
SV0twILeiB6DzlC2bYz+ge1F8WOvK8WNpWN+KVtzLVHYd4y8keZW19VxUx+S20mbkzhN/U3CPUyl
S276HpmCD/SHrCPfSTr+J/pDGczkRtZJgIhsqAV5gRpwqG0gdOzi0HbrTAZpZCXSX0uHmb3WLSxP
itcGx+unahbQJwiIwtncNXkX8abNQTXKSIE5tuZJnunzGYL+50GZkhtZ9VGfZ1az7X+Okg0kxH8M
9Rrxyyg9mL5XU23udE2Lzm0a26scus9KFKisyzp58KE27PTCxdUKEs+5rrqWBS7cP3he5rKb4o6/
8OcQ3MG2btk6h2s/eS3PgzTZzMSVXyoV1bNW9gTeoRV1qKw6M692FUK3i8StAww350+I+QR5bXmd
6+j5E8yis1eppxF3Mlr3zpo0mHbaUH13jfcij4ZvosiMJV9Deia1LG4CDMI2Ona750CLBR5ptb1W
UpedpdZlT5bawc4p9XY3zMVMVEgvx051I1sRc+iAMgX9cVTD7Em06Zsb9dYJTnf2ZEZs5XmqbpqA
20ZN+NR6UotXMHzIGwVmdIoUN/0Cc+gs64WT5yA0IA1POCq92n2xGl0re8L23TwUffhjuJciMRai
on4yrOQ/DvcBtbxaU34djgi7efBtV1/aqQEawwi9ZewS7YmNkb2A00bPdfviImr02FS1cvETEump
Ez23RuDcEOJp8LQp4ueBXetGtWvQUvwmC1ex6q0+ejjMGVVwGhrc2Qf0oXf1iEWS4o/dqgkK8TSF
1t9FgjtFmdxBTWaJPZMw4GssIis/OYY5HKXTrvTjnau437HjEP+y6P1ZVZV4FvZp5AFhrdp9lZT3
EerU6hZOQPNLEe+Ydo9V1H3ZqvkpiCsYhp6brgzTRAFxPqRp+5Ygl7IfuxLjwLGJ0rOG4vgysu12
I4uynzo3pKNOErEysusFqqFauUYCCq8zxofBI4oQGfULDoQlGfJRrEAjzQEFBLfR5E5uB15qT6JJ
FrGImxfTsNQbb3CUpRzl+3q7TAU20bJVfRmR93sh0BIe0wQnNTjeDav3KF2NtVfc1KFqrQhrBpsu
4Q2OxkBnwWNkB2ab19Mcoe4aQO4R/BBRko7sfxzU6d6YZXJWrL2dRdNXvN/RKFsSfYwenSYGmYVX
6ntag9TzrO8RMATCxvb0xciwoR0G0z+YAj4bUhHhWrHh3Isqx69oItxMNh19RPGtZxYmNegjbYlt
wnbwCnsPd9s61aFbrtwx0V8qXZzlB5lhsIvhQmINx4u0UCegBrkXneWZVZffFSWwSQT+Vl9WjYuB
Pe7iKaHP3aCw4exU0R07q+6P8qzNoh9ndi+UgxoCFafDR/Wnrrij99fWtpt1VayCwGRM2ixug3Tn
YmV1TZv1/EC3pR69yMZihovk4WJMnORBJr9sxfzKUim7lU34B2QrHX+LrWxkCZJcr1WGrnKTDqST
g1j3L5jYiRVGTUCbQtjsss6bz4i7rxVVJ12MS+G1vvT0eteRvV3IHh8DkhBpKdceSlCa/7pImPJP
cUJEfuaPkfVyVNw55sqNsSOXDb9cnQ80z2GkFndsJdrHOnNuw7EDCTKXHC19VNTQPcmSXeffvXTW
5BjT7tHG0R2vyWI6irlYgGdelKbTA51gpIpozVL33e6mrafuMe6CcZnik7eXY4l4Yy0ZmdNOjh1U
JuyxD8zt9d+goTDidbgmyLEOSa5Na6jJRrb2sSeAPs7+eiUWnFVqYaHY9cWTZ0W7SdXtN8tUrFUC
+AHyUFA8wB+8XOtR5VjF7OeP6pA1946pf5X18jrhWKPO6TbTxcrgXnfN5LwNrakx2zbVOQhj92Tp
wiIMoaEh2KTDqh6wlSydoL/AwuwvykzPr3hNTqoL5OxnvdBFsCJxKVih0UM2+ELDrCJDgWWu8gtV
cRF2Hc8ZZiUHWZeacbRgxhSrct9EgL81VvHr0tXHfUxi86HPp7um6vEJaogFjnbdPVg2ZEQcAo79
XLpWBaiZVGjOylIEXw0v86Q/yOLoRdnaT4Jx48VgEJ22tTaZZO6ogdcuivkU8/iNWXXBvIShrp3Z
PRq43mLVRAEgnBmHq03xNnWnm6ywldeGKVWkrMjZWu8QGeXuAhH52qTuDhO1/JGXRH1AIXZ22KUe
jaC/RlxvVO2L6LM8WI2XoCy1Q8gy+2DAk3FaIuQ6k/ZC9EN1nymZuwvGaNgOUTI+pPrwF6F/66/I
Yh5BL+E5L8xk44C8uCGYHl6QwEVOxoqtv5zs3lKH9lujY/Fre1ZycjVAAXUN6lWxU/OANkK98Fj3
MM1RlAcv7s3DHJgB7j9X/nLqylqjLdMN+WE0H+f2Rmjx0p23mizvlxgSeEfi16az6m01XIWKYq/a
tLFPOHi37HkinpagKHedYdjga2jwRQ1gtBMDJEUm652sJKPlXJtFEEA2ca1uMaDUtWo19E5Uw5ru
8c4V29lYCguvsUmZjYd3zF0qbBqi6d532XAisnKSJTmA7KG6GuatqqoUbcrCtl2WSV1dZBePd9h+
yjVrYaAGfC/mg68jvuFnsbuXRaPzk1Og7mA8X6DcE9avngTqC/4C4vy9yj/5NfDjGLukMP+iwl1Z
qykWAwWqLHvbm4I9uyX/lLghfkjEXr4EfqksePCbt65MflxRJwfyryvW6GZt3SlT11iF6jtTi9G0
qCrvBSHm98oyqksAkwC7R/dJVo+GSnglndytM/cqbGMr9FB7YLc9YfquC35r6jv0cVcDWO4bnKnq
lyxdyf+HybEfLIMtL3Q6Oy/gYifDr0XcLZUFSShrmY4TRku9WR0jBcLpZpxPu9kKSB5qrbTxDqFP
gQBKs5CVH30MlHu3okjVZZgRdpTOwJo+7rKGRFXEM7kQYDQfRzvRyQNN8ID93F/3VeM8NdZ8B+XP
GIu5J78P/76WAG3ualZ7q8Bs8+exTBumVi/b+54SrhzP6zZKCe5ad3HqSjveVF7fbbll85cM0ZN2
DtyaUGBWcRFj/4kQ7Z3w7XiBtdn0tQVJyhssTe70OE5In/qwFX9KNcozKbh4VWW8trDRZpXrbT76
dVGfLkMrNZYZ3nx9m/WXcT4kpUMc3S/e2xQNEFmS9YYfwiItR9ai6C9fu7lJVZ4L8SJ7fVQ3Iwsc
oefp7qOhLAhgRTYARnk1+Xm12mngXY0s/lr0/tpkajgl9YDPVTuG9xlYnqVugUIdKwAMfZCXb5rW
PGF6Gb5nBtlQvWXWdbVt1moFW0DTv9GdGlMpRbwbY2C8uOUYEMFJhwe9j4dVVpTmpUMCZqPXUX3b
6jBK9N6cCZ19t/rAy3fB0C6dwoWiR8KMDEsf1LeyuYYPijNM/16zQdyWhIOR4sljbOLyu6m18NHR
gHFlSkHsPdYxf8Nokl87bG5a8HgvMPNk94g4yz7u6mBZ1X2+Y5ZCdrGOzFUwT7jy0DRREVzLsaiy
amHUMMn/8T//+//937+G/+O/5xdCKX6e/U/Wppc8zJr6n/+wnH/8T3Gt3n//5z9MW2O1SX7YNVRX
t4VmqrT/9fU+BHT4z39o/8thZdx7ONp+SzRWN0PG/CQPwkFaUVfqvZ9Xw60iDLNfabk23Gp5dKrd
rNl/9JX1aqE/cqMSu3c8fhdRqhDPBvsBT5RkRwI5Wcliqwn9UGG+w1dOK8gE72x40VGW+tqzH6C9
gze6thqsLJG8PMuGXB+gVpU5umYOQl1ml6zbxihefCd09s6UNCtZRGswW1ZOGh0Hsyhe2hWI6vQl
NkgGJZOWLGUnNe66lUsodG9m4WPmZKepGaqLZnrFzvXzbqEZOfRxWZmVDnS1wDvKEiHV6lJpyrjO
ajdeOWVaXXK7+/rn30V+759/FweZT8cxNd2xbf3332UsUEMhNNt8a1DOAVOX3xVj1d31Sv4oTeGN
DExRNglrIy3mo059kr3YTSRsptkR+Fr2XsycGXkQndbi6RO/A82r7vjJqY/i9uZnLzFHSn5Wqb5l
osqrtsvCj4anBN2KySNdIEtggyGjhE9Bk7T32eRA5qWPr3j1KRImUZHLn78My/63m9TWHF13DUfT
NcdQ55v4l5tUB/Q4dWwVv01V3Ww0s003JmvDPWHM5DHq87NjRurXzElJsLQiJJ4dROfATZSFbCgc
8xFtXe8LdOPopkvdcR0PJTZ7VfMF81EsK6ckuO+aKNlfi8GcOpD5A5WA7LZVIoxngqSFg/mzReYY
RvTc4x6rso+MgzzTFcO+/RgrR31c9JfOjJefK3t81HsDcFakA7nfgXIcimz0DzZM8/xaDgxsLPm2
trLVmrt89EMgL7iOcOWIj+YkSjNriem8/19mEV2fp4nfb1fXsDVD6Pa8eXYM6/dfqFa1Gj1zyN2d
EpabPlVd3IPQ/3FcCJWEGdiXYo12iryqOxaNC0m/y5sXu9bDg5F02V0oouxOS3D/THrX3Mu666GD
+eEHBYakcz9Zh7htSuyia7ey2I5WdtcXukMQNWk2o/xwzytI6uZlt4YS4iGDAU05No2sWQyVgi6z
EXNagqgnROrUy9jWiqObFPBgfjltEBzeRZN38dQatHuU8Y33idjxbFrHaSjj7dAb4TmPEn0NbLS/
i3giVhgxxg9+R4iKXbr3pBQ9FLNhUl6TIPimqIDPFd05ojc9PcDFuq9MrdlNAKMIc7bxRSfWeZFn
cGW+cwGUGX9W5Q0ih1GTPpnuNDjXAUXpw8xMwYV+jG86aIUeYbhQ4WnMZ8G3ycrL+CthFYjJNiJL
vlraS1P0+PzqAtrvfBbbE1Lt8rSeQvdaKYsAzc2b5m8Rk/v1l2C14zkcmKzdJgDCLA9+vDOdUdmT
3IxRsFZqY6k5ARYAkOiPSOB7x0RpugPxZgjwlGS95VesoX85BdS8Ro19uvnok7ss2laybOnWt8j0
662XN/tQLYLHQG2LlSD2fswn0zm55IeXxhzsbtPZUDIRL7xi8g3ZQ3OPITf5Ua8lX1lZ4xWmL5H5
g+dj0edA5ZyB/GPnEmetgRvJRsC30bmv4PsLbyqWZpWOi1GNsL+aOxuNS5o1C9/AeDfHye3VE2jJ
H4csw4CGva69ZZ866Yu6S9VTpAHLQ7Z9I/tZ2rs6NsHZbmLndsywZh88K3hze1gf8SjYbnS1uNgD
Om5uboRvVZdDPPKcBHyMqXwhzXQyO897JCbTLdzohhzReFK8SvXXHd6RpDWBkbllcTYUeANI0mKd
nU7lQdZlYDnRutSKM5GKx75AO6JiB+qv2eIR2AHbuRsRKfbXhWDRpmTgIuQ4OUSeuUEEkSbhr/m4
1uQgCJ/wsKyTIOGLjcCWrc3JC1Y2y+W11ui8uVGNP8FyyA/Cq6xzbevWeYxA0/35zWEan+clw9BV
zXQ11TA1GNzm7/PSUHlp4/e2+Dp43tqYfRS0+UDkrWXbz5lA3M4Dm/avytIZglVFevyXOtm7BR12
iHPFRG1kHi3L8iwYkJVXp5Tk02QgLdi0G6LfCVtIKz5VAdOePHRDFuGXIc+RVVBVhHjoJct+5cIq
8ruDHCPrr12AED2iZ+WjqFNr6iIXGXw2A6PrP39Pcjnx2/xtWLbhOsJyXE03HblM/OUNK8oId2PF
Kr4qZpQtbaJC27ws8BYFyPTaCRTs0LV7yh2nPRBPRr9grncilBLVQkznZFK8iy/M731hjfjUsn9h
OVHfCH1Qn6OyWMj6wDPCHdHQYiOLWoZFKAiOB6J2xtEMhup62VIrWJA3anqaRJBuEl3rMV5Iwo3u
+A5zb2w/98gbxTMo9lN96i/Nos3f/DF21j3GQPsE3cXnUM2vAOMIrdJrPW7m7XNCPFkCfT/1z6iX
gGE3VCJ0HA5h5eRf5rzkqshCcyOLytjkZ1ipu5h4V4Hwsg7DO+jyfdTmxRcMssmwNPX7OCra+s+/
lvNv6yHetTaJMMHvJXTSGL/f1VVZGw5ZzOBrF7Q4QWv582TV3l2Ulvapz6t+0Yi2fx3aAPyA71qw
lR3tEY2cDZbY/avohmTrtHq4FWbarOsApIsBvuSgzQeHzNpBFuWZrAuETq7Gtm8iPc4urHeQdFF5
bEq8kC+IBWIXOzC59KVaHD1t7I8FZhmPzSjOQRVNZ0SJ8kdXF+/kO5pbWQrmIGVTBPVBFtM27JeV
a/f7ah5Z+mzV/Mmwt7I1BDe+NtKq3viunt4EM+QMDGR77GY+kTVrx7fLpu7rI6g9oJayRrZ99Cp7
HRlxh91CVqM01Ub9dyZ9a87vpbpFfozY5j3vsWIXRzXBlEQlhBGrdDXibu5aN/7O9iBn1u5o39pI
uU0LYeb2bV6ZpyoX476cG2SrrNcay/4vP7z8YX99THVilEJTbUM12axpnxfCPVLUXe/6xtuo+9Uq
twoQtULpr4eYGx41EvcpryJrw5YiurVKx7pLJ4R3bQQWZYk8eHIWnQkclC3wbCrVrXPPDBdZDa5m
7JEykwe0orKTYzP3+42psBjFc9xBdYpQy3DqWBLv/3xT/9tUrQtD5XY2VJiwhmFon5aQsSlKx9Ai
7c3WvOcaUvNtwyzzy2HoUeeD76ixkJvsRYq49C2okX5lZp57KVM938Rs7zFSQoNUZLl3UzqhdaMC
odl1yTTdet1QbQqsmS/Qz/pFb4zNoQg1YvFmUe8AXYMSSqa146Xe3gS/dyPPCjXqrmfZz7P/1PpR
99GPxFr8X15p//bw68K1dEczHUO48+b90yuNBdzEnn2s3qI0fc+yM+F573aIIusUzlgeic8Rehqv
UDwSq486eRa3jn7UMNi6DijRqFnI02iaQcRGOW7kBWRn2YCSzRz98A4jSevxB9S7Q2GgDMYArRWn
v73Cv+WpOtSzVNOYrHtioOAOIIzqAHrghun12ZY6JnOdHbba7bULqK9r0Zi7+GiuLNCaHZGBrbNL
VacPuiPMG2k2hBNxdvFV0ewEIroQsCjKg+ybp/G1bwre31mIMmh3vjJs+kivofs6rbZoh/IWpLzz
FqgJ9vQOYDwiJDabWPFiNr77ZvV2s4S5gLqI1juXKkGMVZ8bEBsiHJwH2RlkjX8uJg/RzbkhG1nj
Nd6IGbgI8tt2UOfwEA3RVDybACL//JjY8jn4bQ6wWNO4AFtt2wGEaHyODCBZmWho2b5ZA8jxsg4J
fuEusI6U3n4qTa9fibq2dsFcVHow3KrRZLeylVc37r1EhcdCiIeMJaasHi2wU7zcvqEGaj+1GvgP
JzfVpWx0dWxYPB4VDnOrk98Fff+AO1F5EqWwb4Uf6ssWZeVvwNxhVBnjy1QXoP5wTdlnoV88VEr1
LDt0SlYvrHZs7pB7jA+BPyXrxBuUr024kB1yPXNXhRuMB6/IXHziPV7986Xx03tgH2A9sIoxdoOh
4EYmiZdOahH283t+X2SOtqoW1XfjfID+86OuyszqTh6QSvm1Tnb+GKtEXX3t91GnRyglsab47Vqf
r1/aoILYTupkz7/YtnoK4IS8Jgb2QnE5ZPu8VuyXPkI3vrZfuwYOXdKpFWpNnvVql9iBQ1lkAd+B
K8FgBJEz6qFXQk2oM+vSZQOa1wnUUNct911B4g+hkITHxPCxi4buH0Gfq8b+wMKjD57cvPni6GBf
9Lx+ciEI3E5m43wBzmasexdxtxA34i+jX3XY3OF7FCFdsWThAsJ8aM+y7zDh4JVUigdrlb6+RjKs
yqdkIVuvh7xZmm403SVsHI9i0Iyt/lMoReqdfJI/+RBZwUh72mLFfPmokgM+jf9U/HS5FkbfqhS6
tZBjpczKx/VSLMdu1AJLo9xu1l2fGxdRaA0JDj7WmM+GuU62qoWrX8/+3C9HM3zjquTYvBnjbkm4
uzz1c+/RaC3z2kBsWju6EiEvW525tzwrBh9wCv1ickSTAQliYi0GilqN7uQh9xrEDLwwXc5ommtd
I8xpb2czXHju184HtWnht8T6+WNoZLfKSZ/aZR+N+hp1o0fTccc7W53qpdZ39VYW5WHItHbRd066
75piupN1Wgo8WIH0JEuyvhjdfe4U4+1HVSsi9PPb6JIZormI7N3TSBXXCY5GhFrHF2y93sk3+hdX
0cz7QQtOzWgPL6K0DNA0qDfhkPJrrz5mpoFaeRrTAlw+jMFlNBppuUz8k4e02b2rKsOX2o+INpAy
3PrdNHzRy9E4zvxDx+2ykvgkHlDgXEAK0rfLFQcyCi8nLf6i845Al3+8Y7tcfFGHtF1bWq+vZXF0
4/AuG8ulLF17jKW2NH1d2cJYJsToE0tA2MuuNoZnGodQ71j99dkOm0h7J0yrr/eyQR6SHtjnxhXG
rGXVVwvZW7Y0tnobJEV5r7mIZ5eN6G9j29FOXgsgCRBp+S1BgCxF1vE5T9Nsm6GnuBNqXjxi/XUn
O7yFum/fBHathKjRwetwG/N2cJyB2NM4nKHApifIAItrD42VzEGJzeNHD9nNLzJc1KwGZLKpOiyW
K4coQoA1+SCG+TtLqoPmIyIfpBQTq/H2WdYba9QaSpQ1CejYg5d+MxDQKWNr+I5REcBiLDXvu8lH
HidtrJ0XqSNzr2NfuyQ8c65l/2WRVJbsikuWpeOe93GKYsVzC9MLk74BAcA6/3Fw5+JHXZGa/Iwz
0XIDws1dBORyX7DqW0rlgLSy0d1TAWJGZW6fA5XXslQMmMbk3k5L/Vj0fMtT0aP4jGrj2+TMlCVN
GU6pSkjPxExEN9mkgvxeFo1WvsEbAn0UuDlcmrZ9hZprJVn5NgHy33r1VGxlMdFvisEDHjaM5W4a
zXojByMJuczhuT33ioK8kxePa1kf1OGuiTTxWExqd5P0pljJy2iVfVITwoVe1iMd0KI7mQjLhC3o
Da8mNsaL0pYGRdN4h5H7m6zXfLDb4LulscHwEg+HYO6uN4q6czHsW8tehSrOZm2R8gUBfWtYhYJi
Zz+8jqJBAqBcxPitLfvYEY+W2tqLoamnl8avY9yewvGriHx465X+3YiyHWkSHxCm8ncONzIioHMu
2bEHC9Lcmz5Pq/fYT++UoTPuJj/MYEyL4ZIBm19CmPA2cazP2r5K6+1GvclZ6w1BvfaiZFGhn3h2
hZJ5C0ODIVjxlW7izEclP3rVA9Vlh1VWyq3Xa8rtYKMDFuvlQVZ91Msztfd6/igWnJ8azMBQ1hMf
tq0GC4euKT47SYhsj6l4j2NmJCCaXeXi5oV/xw7HWRhQOMjEUmf5fXYSenBHivIYqUZ/MAbNPKuN
L874hcSzLNtaVslDCtAGm5ahvSEVSQS7Zcngqlrw2McAboG+xKBI2vARpQ77HHcl8xWNlhcPX3zj
PS/D8LFQ9WrljCmeR+7Q3A7zodAj5B2yaqd6WXOrOjaH+Uw2ym6laRRLAYlvLes+9SuTAdtL6wHS
jnasdHU69G5aYqBTRw/TQBrcB3zxHuKb0ZjeeyeCcOEhPUW+1Z/WPoix6yAIfOUmSrSFACp9sHWE
YzUYaR2ClUa3U8zmci2iKm8exxp1mIW9NuHbPTYZBgZVwWMSibR6LCEKrjEGC7aOb5WPmYGcJbO6
jVsMRb00MRJ1ckQv52Jo2/YuQEt6KYtO25U3LDCjaxFFRfcALxH80dw5nSz1Vi/874n+4MWT+hUo
+F8REM3XoS69hV8J+yGp9HqVO1ZwB/sv30T9oN4OSjkQ5B/Vm2TkR0qsAokV/HyWlqq3Fxi28U7l
v72ljc0JUp5Y+dWoscnuvmta0P/No6FUSfJ3xMpuEWON8FSGY7CuCiDCfzuZnq5iK+EJUCPLPfal
vsNmkQegMK2nrMyMm8Ibx8tcKpuCb8oPskdQwMlC0YwJEVM1fbR9E0i0r1Q3stXVMjQX0bUHEk+r
3g09KnfutJFFssbRtiegt57GLH1Ej8pcpK0SH928Ds66rv3NZNg9h0Ga7wp4NmsLYcpnP3c1wn6F
iioLrW4XHPWgye+bjBlE+AjbzNV2aVYH2MxyQu2eG/Ru18VQq1vZys2Cyn1SJeCzuGTfrypgSk8m
Mnpnuzd/+VxIgelajjHaYaNjz2ipXX2P41gONLnEsiu2wpOP1OLKqdL6Gbn0Z5hJ3J9RvyTj7X5z
Jg+g1jxIwD3ZDoHAKnweFDggtQxsjZ+nILkOspx+6VSF883vUwQq7Ki+9+dPSvXg108CBFc/Z5X/
bCm+8p6W3S+fBKt3NynWgrlUgBKdk/EyRS8PVdps/ssmb4515DJZf83Kk0bTTdUicAYA6d/jPG3m
FYGiwqewo8BA+LOND3qV6U+pHr1OflSfEf7TnwIjBsFaVw9DydKnH72V7AQXG1tjoNbXIUEz3kQm
qCJZnAGTW1ToDH44LuEMSr9Cm8TYySsiEQnKoohJ0s2tYxidYyxoLhq78huiP+Epz71sFyT4LLBa
Q/hDTOHRd5N8EURsKfNwgF2aDjhjJdaD7OEPz2i+dV9ke4DtCJ/dnGQp1HgVpaOa3Ixu8OTUroVg
isFuXLW2XmUoM5DQOcIthR40F2sli3ZxHEXgjSi6STkgr+naO1k0GwtmaNHoh8AZvzARP+mOld3b
cZfdx2w5QGKSyegKnoWlH/Hwhll6kK0gRtrbP/+CmvE58zBnQl1XFcRqLFhC4lM4K7KZTcra6dnh
DeOWAOFkkL2dmBi9FHGsBjPt6LYVqnmwqoybir8Vop1HotkaxcXLvumqE90XVR7fl5hY751YNKQR
I4jlLlqiKsLE21oNlfWYF92L2vFiblOjOfu1g9pKMe0TRe9epq6fdpMAxhkgDvdSGihvTITATpaJ
Qw748Otw6CHN3ql5dPr5akULQ9Z1rPK2x57kaQSeLYfXxZTfFGTRMeCiWznDKTIzrY4p6NNn58dn
um4dHxw3M5eyly8Q9NOYHQ/yGmgikdQcV4oTDcuBSOBFR2HuUmC+4DO9nT6qXAEmxhgQbZN18uBh
xbMxUde9DkXOWTuapfWsYqJ79PFX3OVGit7bfPZR95/O/tzPjtwf13N/nn26Shy6Ygt0mlyreld3
ireNgjBcskGb5l3adKelQbIRbZevPup8rZ1WXasZazlMNnSmXi7N1O62H3W2cBBMG/VyI/rpOzhw
5DFrTfDk+epeGISxJtGjVF2Hzj367/nSyoL2Ve/EA/ixABCOsqYCApPqlCej7Oq3P9/f/5bwNwz2
CKTVLFjohG1l+y8Jo8xikxPqTfCKUE0Y31j2rjayBwhezbvltFsx1tqb6jtiGei2cS7R1N9XwWRt
Ifvnxxz1+0UOcHABwoqbfD4oyPqvrBgkqCzqdXP68z/Z+Jw1MWxX2AbBTctwTMcUnwJnlqb6YUBW
6m0ah1XkTjUQEQ5mUuD5bNvNjm1yvOhV70edOthYfONnt9BTs3u1s/oAtQ+4uQbFijQC5Kk07V99
8PqLVKTqbY9m2BdlTM9WqvavRcUPpGMps0uDFbTpws/027GpCG0OJv7aecJL3nIdDdtEWuSZPMiO
IBV6fKvC/L9ANQzn08TEH+7YFiLKlm2SFSXP+HvyCBY9SIxsth+wmDBFUuZH8jP+bOTNqT0fUt3P
j14B55wA9v5TvSzKHh99ZV0icrRaExOvv/kin/p9FD/G5i7EHVhNEZqwZn9vIG5+CIT7CnGAGEht
jhg02L7YOGZN69wFJuhygDl/kVWgtYY9M+mENi2N8iK9io1T7YTmDjm64V4tyh4xjYuIci6pdNyb
ftWi2jIPkBdRvDJYAJ/wD/IiMMzGU4x1nGwUdRuvvaI3ZaLkkBAjZMkJjCGeD/Ksqc18gcxyu/7U
kKVotS9kR4tHZalrCMlWbWEjpxdPy8AIuwc7scYTX8h9m3aoe82HcniFMRV/ubZbhEZZJNdH2QaI
Rc+y5pgneN5YZYOWqx9oeDYY6jHRyh9nsk4e4rn1U2dZJ1vrxrT3wkedpp/84qC6LcGHMbkTWlEQ
F//XQTZODoL3m9wci4MsfzSrEZLGJA0GkrQufrvKpGyM+c2rzQcV/EqktenJmd/DwGji26nJzv31
NQxIfoNZawtOYW6d3XyQ4MzIJIKqkBfpylS9E+1GtsleYTpVe1RXRxYq87v8P32q1o370DN/fGqU
DurSGQSQjXSaUNDFoDFBcu+1BvEDK61wzxA3nfP/5+w8d+NW1nR9KwfrP/dhkSwGYPYAh+yg7lYr
27L9h7BliTlnXv15SK21Zct7vGYGEIgqhmJ3i6zwfW9Yq4M2KZ+1gSi+jgDDZT9q+XWWt1/xF9av
UJU3rtaS6RusAHHJMKvSYJk4A8JZD8Ss87GRaKrtWn3brFfU6Lq+7VJJPridSJBJaQflDBAIMTYt
t3ehairndd/bJjSD0AvKKD0SPU5OaHjhALiU1k2j+FPhrkWyVukObdTruAvTyzjIUcCyy3xr82/Y
1HFZbzNkNlCVQA+aINcI8a17CaoC/Yyhz++blrj1MGnq9rXadN2tg22Qpht+4cm8JvRSlT1+dJwc
OkN3lcfzJcGf9ByQw0P2VNqu3xr64zhq5raTzbxfqwXmgK4xT8l1FTbBx5oZi3BS4zGdpx7C8k9X
mf1NBkmG6WYbExfQmm+8zccJcN+jbxb1vhhY/hRFWKJoGd2tJ6D0NrlW6Js3Y+T0J1kWSAiPTvkN
NOjSgF0q9iYHOHVCWEi76SZjdtcDQMVuiZS0H3o/KFGXQVA2yUGvR7Z2XE+QFZrUCkGX3sZPtfSS
zDf6h8Fh0eqj0cbKud4tJJyv4wbhREBWCQQ2psz6hR9pxkejAZq1HI7tBDS3yXolG2pza4dyPC7g
YnhfSM8poXKqVsW5Ud3kFuJZKzEjKJND2JQZvFynPY1F8CdhQxv77+QTyls80KaruqpITwHB/NwY
81ZErXKN3sJ0NznElUowpBdJro13GiqLt51xuR5b99TCKkEnhaa3Vold3BqGYR7xVAwPTaTru0QV
xacpb3brb2GOXe+F7dxcZWlFCm+S8vXnRYh5k+dF/lnovNS48qiHMRyre4nh03plLhIk0EoJJ6EB
qKQYgbN1xin8Alfj9R+h+YjsDTYanTpeHddqWuWeWSOMoPRIXuYG2qZNBU8OcmvlvBamtYCT0Gvh
X4cm9X9zzq+3oJ286eplWvB2CyXQ5N8My9qvozLOVLoKyNWwdNN5PypLGbROZnbjB8OY7esk7a6x
76g+iw5/zB6Nlv1azZHtMGuNgFlNZtAbOkKQ07Dxi0DpE34eq/RyBPEgCSoxkPi/SophOcwypni/
ll6PVubfpCaRKfl52brMrEhLmhYGuUCI9PdrHtYOTVWCoX4w6gHhTVR31VoXF5aBGOdaetvn/Jt9
63lOcY1rqDspGVkpNGPSQ0Rw+tjPFZHH1PGPvVYepnyO9b0YfWs3dYw8r3XcaXboGaOJMqaf+65N
N3pTW8fKQVBUNvexpaTMysz8EIVRRvdMNZ7677gvihuoTDqkv+j7ehYRgGyr2ziZrdXaf7CAtDyW
wCp3fWPX5lU65hVac1H5qHXMP5qwxf9xqUZlsQl0v34Istm45f1jzrcAdCYL56XCwXEzZKVnJ366
D1Fyuh7I8l5a/rhba1PSOddrqe5sFZUx/PQSC/lpd92pmNlnFLT8w9vJ6/VEqXbqcunrueu1acdo
vO7sR1zHo0CHJasLfx9EasVcZSgfCQFbIAHK9Lh+k9hx7shcGgRvo/5D3+ZEePlGJn4FHpzyEcWt
3JKfyyz6GsZz9hTN8WejLgym/aPPA2qDAMUc8mE5IWKc+BDJiq5ucIDMLdOl1+I6h9KmhP+smLrG
M3Q+xNvEqhZd6XtvUykUSvFcgB23nzsj29nRXB2Yj9sPpIlvdT3Sv5bST1BMDPQrXQ/Lq6BqGISW
A104X5W8WB8cNQ8OVlT3u2qgw2nip/U4qedwO6dY0hutungz+MNWZ/p/labMKwbhlF81J36E5dUj
66fJI4lcZbPu51f3YuyBPy1aqvuhs5q9VTrKpxDxmvWEFP+orTbo9RF99fghjwjQLA2qgVF79jTb
Z9jD+nVT9qRklgOdT8IXJSvlVvMb/zRnWbUxM+ncxAMMF3RJPzZ10SBfVgYfJGuDMhDTY29Z5eVU
G+gnTfn0CM0j2rWRnoPI52hUIqyqYP10tR6t4TxZRv6IytJ4VWObwJKEs5JonvdToCCG1EXzYxt3
iadif3NaL7KcYNsh3fagNINyY+U4ya43hvdysJyw36wXYbqYblrfNg9ImjXnOkabZZ5mgB3NsmqK
Yv3DWxWfqD+rVenXJ0JLP1bXo1FNyGG9tl3claIqIKSbkXt0DBL/MvSPUdDLP4sMff3iT135RwGN
W9n+cmy9QvHlVk9MFUzIIcl9X36qxqZGsgPBOYCqhOwTEjS9Zh7SYpGm80sVXykrPpWTL++T2b57
3Z86JlE3kMR2O/q3zKaf1/0NUxIvaxAEgLSU3mRt2brhAjVRJuxastA2rs25Gq7AyeIHESOr23cA
axDn3Vp5ax1fi/jVWMe17pOM2WO7iUYOgyxiOMY5n5CxbCqsel73VZV5jtRZOf4Arln2BeJ2AtLu
01kwfQXl1sfRt3oI7qzYj577odrjVFyEbpl9yzAIj92yu2ZlLEO3SGIULYL5uZn8a7O2h2+473yf
60J81mZjRBUMgbuRsLeLSjwyu75lISmYsoKAwOYwDqk+epq9TZBrKa4nraVGb/GKsu3MW/cpNZQZ
VwlpI1vbIIMQ7dHvfFkPv11nD1iPheFcbHs/G10HmXO4pkmwVczKuGKNq8JmFeKQO3F3BreFTJwM
m3slZK5sz3X/BaW4az8AregqmyDv+1d2U7SQmlZm08piCoJMnMIZ5M/Cf2onrClMPSvcvh4tAGhs
CPZBEynxrHOCmIkIZFaN5m9QUOuPQdh8Eos/27pxFiZxF2RnDOKV07prPdUMEYX00TndvJ1rhTgP
ChlepHEtN5o2Bdda1s64V5kTznSpcW5jtd9qTpE/4Iulwb3Vg2/6CASmYQ7t9km5SZD1eSrGZFHg
E8YHJ0L8cG2pDsSfLRWLQatuKtreVGp5JrRVyCg820slZRp6zoY5RdhtqKJdYymLLwJHrNSI4SHi
z+mBhCRqErcXFLLLcSnFosoug7JuLwocCF9L4b/2vTtaBM2wVaHygw5Qjw6xUdg3SzE0VfWoSDZr
dd1I3c7N7etJKBtKDaMNTrUTU3iFKKObHunN1NbTRyA/2tE2umajmVCd0ctAGSwkOgBdLbuxUx0f
1uUAemjlZnA6+1gFofOxTjsvNY0RjxQoEvnQT7u1Cu7rgJOcfMDbJyZdDAEsRX27w8+Vn5rZdxE1
/hdM2yMvKxaBMkWvd3ka5ZfI8oJlRnZ3X81BfyucefLCEPa6mpJ80JcIU7DEmtohMg52Xj++7VpL
djUYm2hxM1Qx/BFJZl/iSG6z6Ic3h9Kc9LSluu5bN3PJzMWFc4hFpI04H4pBtzUBME+QD0NIt0RK
Ya3PS31sAlBMa51R/K96kNWPhpqj+ZWrn1Tww1mt5i8sEBHtzCXrJYAGYWKYd2CFzV1ol9HJtLLg
3NlLwklp6w9dkaN+gbLvc/ctTZPiJdfAkNa1Zn9Q6PYADqTtORhq7VhYWbJPq666Y9WJxEdWpd96
DDfXq0RfXgcTvRXAPd+ja93/PvKnyZ/pSWQJDcfSVMLCjpS6yuP0c8yLGGXY22rpP8likT+Y9eCU
EeuDA/OiNUHzLUvm7SfZIXMdY7DuJdF50rDGEw20YkWK6LrTxgNOSFj+Vb7OjKy4iuK6OXTORrfK
aJ+VRXgX5ndp0l4XemAcVUXqR6IFGLoUZepFfQcCxoCUwarJ2BTqhOrXmKp0HTQHgxaNz133KAzF
2LQT+m3E7do99BPCyXoNpaYNsbUQR3MB31gq7CkEpT9pAnGtXP8UP4Oc1W/m4gNmdA5IHxSMNfKb
OEfZ+aUqfLHP6u6D4swYFQUkMOHaywuyqZkHsVI5WfE9QQ9UvbWhuZYTTlx+Dx0pQkX6pKgWKXcU
Ut0cn9ZdBjJ1M/j4U9lh6vlSFDuobupu8FN9N8unztDyQ0+oZWsRH/ckQqY7IuCjZ9Ulc2/ZHfw5
Si/g4oKVmcENJbJwkeiF0ImHmhLxkZuCHE8i0XDOKndUo/l+QDQ6VnBvnELGfOi9aIpoibUFx6Rs
Ad6Vu0m3NTcJB1L3SVttVATZcH5AS0YZtK9JgWRfb+bVNg/83FWUKttkgVbexaABgRRoZ0SstXML
FywRUYcjQ+ihcDMeARw7JxwMET5vIJKRMwzvE0iTXjpqhBzxdQOEWNUHdPg26GGSzI/bw4yOPWIN
pWuORAziuXvK1Eq/BD7zLQj1vRUyZzKrIs5dv5+qI9HwoA2yy0w3Po6xqR+DVrU2iUS+l1lL4MXC
afGONBtyLA+s6rJLyPzZZUUnPYWIvnYwMurYL+9Do3yQss2OMiJV7RsnwtfXyGKZn+h7D6GNuTu+
43aYnwvdjB9rJd0LaxgwtYoaryAdeWsAputrw01DC/RDGWIAh4MeTNnY7fu+PXfmcQYGsV3UPHeY
+p671J7PYQFARbHIikNhuyx9XGZVmGs7azTksazij0XmD2d/IiiboJlhi9q/6Cbt1mY96tIl2wdk
SxGF1sZ7Edfd1brRLJQTxyrHgi+sAV1Vqn7SpwaonG5dlmRjrweQKJvJDJHvt7ChBWzrDf7stuo5
qGz5EZqma4fhqSKKfVQyZTxMTv85gz9+NrQRbLTOv1EH4OppOsbCrOgBN4Kf3PQ1Agn+bGv7kZns
JtMsL1L0J3WotlqkMbxM43hW8+ymhbuIOz34WkjyyGNMertJ8g4j9CzcErBw9mlgFRtElDfmGHw1
Nb3/m25N/BwzoFeDCqBLIQGDQ1H4hXRJZM0pEvho3zPktY4oAJon8CMbXM1jLIJS1JmwDvHdHJaq
S/DQx4c7xWBbs+ELStv7fSfriJ8W/+unwSUcwVbHEaQ+3zPJRyDnWs/j/d1hTowKR1djJ10893a4
UGimdjMbTuKaMboh9mi/6Ery1LXteNkNznwoDHtfqRYzaIJYF8xUxqOvhMCf2sjaibBC5XxG27Dr
w08gktSrZg6vksYSQA366Jx1Wrrv8IWQ23UxjnHio1JEvquV8UPUVff0qc42KIcMf61U7mtVf4xS
bAdjAw0xw0zQMFvC3XHndPxcSOJ0laluRdAfsqzRvFCqvTcFosY5yoLUslRr00y3zWCdAohIuBBk
bjbiTYhs5IvTRuFeRu1nLZ8R+iuLu8I2nKMWiOMQKfcoVcUfE54hV9jOt6xAuk6fOvUESsS4yAO6
s0JJ4730tfoUB9t6Qdl23YucjGueTjhZdbqdBtRMaz/pLjW1bUF4OlgIqOWprbr2nGaYA5tB0Xmo
5yZuotoRUQtxg5S/QjYhwjezmeaX3///xS9jLE/i8jyCTjc0y7LfjbEFup1WJYP8e26p401fOyVm
T74xeGQZ7ptQY5JeEuPVlqezrIrwVtrx3/BjxM8BqPUZlJaEKE4cDVOk99h4tPlyy6md/DtAPO2x
mEAY4qZk9QoUtdZSCENA40dVbVv6/LJGL8sXnGSsfcgcD+eg5FKoSXJMwJ10UT/Bo2e0+/3PpP3y
mizJUkAdvCs6Ocj3iVOhWM0IT3b+Lor0CRu09hK4Q4ocWxYA60RaZc3makl9BhmxZ8kSHMJJjFti
wOCFh8LeRVL7hpJ/dx5xl0VLZVJOKST8eMrVzTD02uU84KP5+48t3sX2+GmR6lZhUtqacJbk4Ts8
g0hYfwEEsr5HNe+HmsivTjdoG5z6UNXwg+qQWyaYkrn9KMMt0e4DauP6l8IeD4x1sGAx7mPULocr
pS9dwpXOsbGm1I1txPxR//cEjxVzR1s8RJVQt1NYXCCopG7aJjgJG7EGH88/s8k2GI6YhzGYmw2h
Rns/2ATHhjZFmCTDYBM3o0UXO330lTHfWQPyxSHJ3VMF3nJb+T7SJUHUX1rmRAKEvCscXzw8uyJu
3CqevuUGycAQCqGXKFO3nYLR2hXSDlm4Ff2mifsK+uDk7IJO34WFrG/1oc0g5afWdsToaucbRswQ
7jC9k8FAOGxuIYjp1aY2gtbzS2Z6TvwVJl3YVN8Uw5DnKmVCpij43Qobp80K/rtrxdFE8Mh/gFvm
HAYjeumYKEHzWSeb43RAs7a8KJsW+C1hij1DrDgiOhuhsvuk6vjgoqih1z1GVEUbHswlOWWwPsUu
MsKSMTQOzRCM2wHNL88xZX7vIGN+4fTds0R7MGMWoIkLAYPspmyY2l2D2GFBpAI0PfrTpaOVyUVY
DcKdeiOaCS/knqxSb8Ir/Ea3FHxYK8QfB9UJc5dQv3Ib5Z9yg4w/1g0iO2FQyWQqF5tgeEGdO7tv
CsO8MPpm9lpitqoUNyjCL75A0O+KuW3+ZqR6x6B5fZQN9CQs4tUOOnXvGFSd6ju8l5b/3ayjkOlH
n7uJpTi7BMjOTqhRR5a2769MU/ZXRiAwxIyDU5HCmadv2Y1Gf98vDn1Q/R4y/im/f9O0n7Ff66cj
gA7DR2gk7y3jHblTqFpaZ1UZP4+YKeKCgU3voBa3PCcFNu/TcKFZGI+VpE68knDrLhWNqw+Ak1fl
/XJGyCqe8OHQ050uzGYHRoFIX9Rmt4WaO1t1DrXdvCxP8mSI+Pen+tbIJLZ5RfjY0uX8zdf5pb+z
SC5IB8CBMDXrF4EZXRvmORmH5HmIumtgw+JeOMDdaxDGns9IuZm6Or1pUUMDJ9F7QptgpAlbeK2k
w1Z0XL2bRhRfRrsDQZtYOiDIuL+3hgensL9NwVQ+BOT8/w4s4ryfzfDD6xqZGF23HYOO5OcVoymi
JmuwLHhWAoRvZiQVh8L60KYxUwXkS3fmqI1uqPjFAc4O6SFgsfeoDd9YqXPMhSkP62KqV/Wz0ozg
9fKDNuCWVXSsdwT+FG4AutJqh+asi/IQEzjcCztYBEsg1qCY5hzrYVZd3W/2WAM9TSDFPuuJDXCl
rc9x5td7YsPJQ9bXhM3oTNtufPz9f+4dgm19EG2DxZutSg2sq/MOLzNnHcoJYxI/25nWbJ3EDBjB
fWjfjX2rR2VyMkdhbuFKPU8KRlHdeFSmRp6ysd7CXkKAeAjP+qjWlzILS/StxScL4/ob3VYOOBb2
Smt8hOyLGyRkjQ3oxcitmrT3CKqgfRIH1dWc+186taOP9llUwXP94MPrOdUdWuS//648P7/8v8H/
MGnRbB5SU5jv+oR6yGRjB3n+nEqpbkDSDlewgR2MtvvAOkRMM6+zKNmAk8nPzhzcG2344lez5iWq
Jnep4QTndVM4hHZR7kHsQYKshG4Vd11yS8/rH0q7+YwF83ipEO6122wbKfUVhsojQhWER2E3Xhl8
thsDwaGIZ+vCMQI87VPFuBlJ910l+efIOjBOp7hZ4uOAqkHu6K4sbeiuqv6hMrutT45eTwxxwpQc
LH/bqyjt4hLWgZvJoceXFkMjca8LP4hDr8M0xG2CfEl+sMSa72SWu5NhKpiaZEilQNC5RvYhv2wX
1aMgcyos7BEEB0vDB5Od8lGZ0mpDiuIa/GJxpY0PbTtHFyw5A+L0JqTuLC9xGe5TDyC45s36B6aE
QDyb4bkzu5NT1Xj5MPggBu6SVEyuU6bR7gygdRvjeOJmiw6/KWusiqv8ijm7c7LNIjqRxCrcNjHk
hQj98TjZ08sYdRpZh1wc/cXR1dfy57CrkLogjuliGjBelrh0+BW+lC3afiM9+04y64IiR8BDRdxn
CYUaconA9b3lYj1zGvsaUbE4/WgaNZ6WiwOvZhNzAzMEN0acmnBqzkb/QoK+vU6ZDLnIiBzQehv2
hl8nHwH6H/2aGHExfbNTJbikB692Y4Cqdw20zo0ntCOIjasnuWxgSLs4tJaXgV9+Q6PouYYHfiEK
eYWws3FndN14YaGmOqBLe61FQCpHmT3lXX02TFTpWzu4GfDZukEs1WtEdodzRPFiBQzt5hWxfesx
F7PpTqQeTrmqXY1SaPeTCPeTXSY3A2tMNM+m9oJuifj2EA5YCIUwacHrXZgRoX/kSZlblJmzjZmZ
nEC8T+egI1Q1205zE+B/9jczeuuXVYVlCqlLBkPLEeAN3/XDPc6UPHVG92xiH+Ml4cQsLoOXZTsd
fSgzoGvbrnggm52Gl3vpxgGCJ6YINiHGjHszmp+yMZL7NEFwPpYIj38h6mG5yGQ5hyReIlSsnBjO
L3GIhAyCFB5dXHCGm+EmZj7g/uKbrqZDkw6Gyd6IYEK+PxumS7X5kqT5hQ7o8w6JgAIDwbw7o0Ei
d3EhXlbVHFgje7xL9IMcyQEhX5Z8zpo+3UAdYxTpQpYh3GvIIrmDE6PtIQ/ADQ2i4jQgqpUsfp95
U3f3XawJb+4fMjJf6K6N8VbNkVAK5/x5tEEamWPf7gOfhFKyPMJ+HV31cT+dI1PetHNZv65h/u9P
qnHNqiL3VCArBhisfVf9z4ci4+8/lmv+dc7PV/znOXoiI1m8tL89a/9cXH3Nnpv3J/3UMnf/89Nt
vrZff6ps8zZqp9vuuZ7unpsubf9Sv1vO/O8e/D/PaysPU/n8zz++fs+ifBM1bR09tX/8eWjB5QvH
kD+MK8sN/jy6fIN//vH/6mgu8q+/XvL8tWn/+YdC+Pkf6rKIAoFpsAY0GGTQCVwPCeMfhHFMtDKQ
e3NUk8E2L+o2/OcfuvUPlTHYxC8SuT7Tclj0NriWLofEP3DEtlXHQhkNNQD7j7++/J/Sf6//tX8v
BShMnW/zA+1AqgjAkCNycBRThTBQ8vp50pMRfG3GxByQJ1/gjFU7H9fNOCbzUeBGdtTmsfDyMujR
31Lro181bBBb/rO0VKM5fcxbuqOhJcePogTUYt+Z+uNaIsmY4ZVzbJUqP3YTNN21tG6GpbruszJ8
rhGk5xwFgeG9o2GZjhzBLiimByxUgtlzRAbFNxdB/UnV5oWt4u9iW8+PbxuBOgtj4LIT+VGKvZE9
GtpsbTFKyo/10nzIyEtUKlDYysrM4UMpeF04UXlcNxqMptmbx5r6W1FLnSdStc02wN2JyOFyuO/n
4c8z0VmbZi9N4mkT98hNmVpcqa+/mM14eQGfbhvbZo+3/PIrvh4equzU5MeRYDpj5lFOfnFszb5E
bf2vakqeOkUnPIxJZKFR2rbHfE6k6q3FYJiJYq7FdaM4oj3aYwWT38871ZuxIPSK5Zu/bQTW8ORB
IDAQJ1p+fjnDNEZNDH1cMRbHkBnaERpfqW6hB0SpKwNTQABZdq8nvJ1Fmucj6Unodjy8u6mq7iac
B7G4zJrjWhL/KkWdXmNd/PNhNRp9sdX1ONspo3jw7a45Ji0SSe564lrX+uWH/OHQW+s/tJnry08L
/aJySTSKzbu7l6+Hl7uvH2lt4/VOa/Htc64XZuW+nHjWEiXRjn1qi9cSGWsNlFzKiLEW18PrpprT
L7ah+tu3XWspWxpYS7JSEJYt4tcz3va/XSAZvY9Fuc8UgVVybvPLYwfF9rW87n7bWMuz8np83flv
6z80tRajChvvRELIWe6xXrKWXtt538QP9/2lGDvfdZyzDu/v8ENLwJxNptJE03+4+ofjv/nwP1zw
Q/HtQ/9w6b89vp75/qO9PzNi9uoa5LAscqokW3n93x7vtfRf7nt9L94fjtCWuni3Uyl4a9ZXBxXh
bvbe3aEk7axulZkEmWtAV91rdGlv17yd/a7Z9YA534ZRKdFB5VFIA604riWR03e8Vd/tK+AhwEFY
LvmluJ66HlpL62ZtaG3yrSpBHqYQm2gjW5tbi3JATdP9/d3XE9fNehuAog9KNyAavrSlJTA0P61F
iM+9uo2bWexVMnx6quISI+3ySFA/I4IIQOy47lw3dqoZM7Go5dB61rq3jQY5e9ZcNW5TxUgGtQuS
fz00Q8yc79eiKoOsuP6hGc0MVBfLbTjmSVCk7mtbCuCk+FTXaCkvcIHNlAo0LmvsqMzxW1QbuCAB
/skEK4Yw07yx7r4lrEG8uh3HbZ9+nwYVAEEYbrMFR4LUq+YNdnQqU/gT4ApBey1crqNuBU/63Pc7
VJ9g5RE68/waDesfPuXr15gMcA9TVIfbbhnS+qUf75d+fq3+l/uadQj+12a9Yr329YqlgXdVbF8g
qL1r+r/RDEjKjsmtfbG27KyD7dr0a3HduzbDzJpx//efJFOjYxhPMEV/+DTNWOxKbbor15FMlTI7
OtmIEeFSapev8rbv/Tlvh9/OedtXViZIubf6v2tW65EhcNer35r4n91mbfbtLm/NrPucmJVDYucQ
JZkvjMvQpS2j6Vpa961VRvAbgQDD7m1/HzYkA9ZTXovroXgdV9dr3rW4VrN1hFwPv565XjQvt11L
r8ff6q9thgaeQAoKqrOAR20VCrSIUp6E+oW8Uwa+KoN6oSKtnE2BO3bDuG/UQQfqIAi94hdb2Im6
mX2d/Lphll4csgTuzRlGvBN5jM/t1gwtMGgycfZ1liFriUhD34q9U5KPSxL7i26Aji8xEW6+mIp9
EEAIDoNdYb3gYyplWHcw/idQHwr5yaZ6wkPE2PTMMLaRfmWbwXwTVP6+KUeUUGu47mlUPaj4iuxR
q/uURsrTGqabROdsi1mi9K4CAtVmL5CPKGI7e+QpnK0cLE8m4R7Nd69DRc7tIVu5Zjttcc1+SnyY
4NNgXuiN0noSwGloJLsMEvUWVb5hl1vGRZlUN0jEvyT54LusOFBpMs1Llgh4OiKmQR4dikEKP1Da
SX7Co7zY2KZ1TDX1MdOBdmZRealOzbZg7k6K3LpH1yY+SDIP5NKxb6ucbYZpwtZop8Trh+jOFLNC
vjBN3K99XmSbsFv8HxRV7Iwiii+jYf5UpNFXC82erRg+qw1CyuVNZUgvqEB/qdm2tJZ+Dhe7udYx
rMC2xE0irBAlXBS382PpWjMYkFvDTC+IUvH0arXm4ZOWewhKfSmGcXDtFgPLrPAXYIN+q+nfU/wS
j5kf9h9Si2w+a/+7rDUvc2DxEt+7TWf7UI5u8eNDl5DkbTm+lJlYVgy1T1Cs6vhflAT0WwT/MNeY
XR9LnwPC9D5T3Ro0ZXIcWjpVIl/5Dl88DzBksyXY2eEq6TzFAogkxtf2JZI0G8esgo10iugQWtrn
PrzFtCDzcHXHrcGo7U1Ztnvhq/AbpbXVPbJNzP1lVO66iK9lzsNhRLImD7X4uu9Q3ek+2fdI2vR7
K5oGVzbKsxJe+BXBsjRUPxbOjHU2Zp8pcgD4VSFalLYoi+wCWaLV4ZSOh9OT4YkeD7kynF0jr3Ov
tVE5yQ0yU3naHKo4DZEqjcJNZdcWOvKLeF5kbXyc2gaZVRe6034Oku4Fdelxo1ckk7LkuleJS07E
ca8lkMgCly3Hvyr11jzZCD5OTgouo/yumAF+AU66SzMkQKsCnfC2E0enKV9yBPZl54tdWfI4bAEA
NYi/RuXeIWUS9z3qcFqKrSXRSRkS0tGz0tlkfhRtGjjS/HCsbADtCUQdel6eWdyV89C4BEZpxycb
EA+f23m8NVuz3jZA0N1O68jhc8VUhujlq9MZR+MbcpLlZxvbn0jMp9aygC6pj02S1RuYW24Tx7cd
s323bFL7ZKLjsPHtjFR5l904mnGsikmctBibK74PmeJAPI2SvDvUhNSTJB1uxtw8TKMzXdSpo25K
W8frPu1uS94qr4syAAJtEXpgx7KbCayBu0AmILvbH+ahZwxHoNcrO4yr0FMW+0oaDxridJdV3N7X
OH5dzDNrVojR7oR2hkcEkAUZU+gKp9Szah+zMJT7UU9vxoHlX58Y07Yo5IdQ6aAYztNFPyTFYYTh
1HcI8rVBjeCE3e7muP8KYh+WGQQbt+HF9wqwuDuAklmr1VsJi7nD0nmHzidmhV35QUHn1pWtblz6
VR97zvQFRrZr6rBfDQtkG5pR9G41DUR9LVEj693GqHbCPiU8jQdZz24HlmmSdAmyLiMv7NJH8G+e
PnSFW/LJNrrRnCtUv0kktpWrhmB151zkrirGT20LSE3Gw0XJP9fV+vB57v1nKM5nnK0vzHi89/OK
oC4hbrt14GdW1q4UeAS3iq5gTd4+FBCrNiE+Kq6qQCJodf2+Jzu/Qd8adTo739IVTjdD3CAeECmE
3Oh0wzBNdm0GWqEsFukNq9xh0dztoA/uAySNqmq88nXzU+bA9TMSfKgydAILJHE3U67dVVb5kbcv
Rmq8Q/oW9sEmpdY6/q4YDNajSYQY0hycYq3ajzWWP+qU996YBR8iXlOQLF8FVgsEUMbKw7WE2CIo
OOBk2AD3ITLn5HT7GIQTStKXSSAeRMe0DAfZS1V+cVIf+D8+yEhEYWvmp7YryLHqfjajgZIEnpIn
lReq6d50Wnmfll7f29qpQx20Uk4k6VzeNH2PIPDk2g56VVNJBo78izZB2kaxwt4G5i2SLWITlbyT
g4/LNNhA7TDKG3xVrqoxqTeVxbM3JJ1NjDY5JO0jcBkoFZan+nR3bZt8YYFQeFPfuE7rOLsC6XNX
muVCbtNrIC5xtGUmfahVsDja1Nwk6ANMsREDuMfbPScdPU+TcYoKYE28eJsusFRvqEDbGhH8sXlP
4tjxOlgrXmcZ+6n3P87mVHjG6HyE2zhvjRQGWUpapJ38r3UnTz3MWmRVMuJbifmc1amyQd0p8nhT
8guflYAblNr/Z++8ltzWtTT8RDzFHG4lKrc62G6nG5bt3mbOBNPTzwdoH8vHs6em5n5uUABIsaVm
WljrD++rGetU6MEd/KGL6SaoOLdIkQxzgAd10uZULVJIF670jxQ47HUUGDyfqa7R/ePiaQ1L+PoL
GbUSgDcRkXDTvea4rzMoZBeXr2qdbYoIFXlgzrCHrP4GmvoDZiMDq/X+QyWoRAiLylNggYHy62k3
Lk6+aQ0cBXu/8jcrPipWlT117yhDzY8ALPZeNg/nmnvDy6Npz4NkCIfx2yjQXIjsOUzdiMI9Wt0s
8BwuaP3c5kO1w7/kPOXpckwFyOY+Sz9GJe4Sa6Y9esL+bo+QliiNnnU/kVcGZuYmsobrQq1Bwgsl
NgAxi4dI/qcbPNpr2ENgPXjy4WZrNMO0q6Qal+Wnb42RIn9hEyj0KXyfQbfrsKubDiR6oG3NsTmI
rPrgkyASPI/PqBrvk96YrlUmBTUcU+xs1JpEoru72GpMXJdrMEfjK3SILhyG4Tmw2m4Tj4BtB7N5
clzzI6bUlzo6zC5VI9fCfw/5mz4U+qZs8/ciNx7YidNmvVAlKbZrGT8g6fa9mfhTeubvKz1ftp7j
nYFZtA+Gmbyz5wJcQzYgOJq85fNHd4Kxas4/i0lbcC/XsJuMjVOPCNfWsnMP8BmCdKXbd9v5p7Xw
ANFbdFRALbz6QYLtsJ48RiMmhYmvYY7tjQsivFmwEZWWwo+qolNLCK13NWrLa7VzdRtG7LgtPB+N
Lc06Qf7FJyx/gEYzbbGuyba4ZfSh3Vr6qfXm/Vrb1pFn3K40ADG4VQYdfvwhPMk7NfJN6vOPS1Dd
zoTWEfmIS5u4Lnle99I2x6pYUirfehj3J8hnxmUI1op4Hum+bN40Zq5tg7qxUJVqtqb9FSMG66k3
5KOTktTBnecQ0OSPCupN7CZb/uNRuMb+B1ZsDcu6Q903UJJsSlVB+W62K4qjVXONLf2dOZX4s+rV
e0eIt7gf4So1+qbxks9FBs8M9XYT8bh2p6emOKJjt1vbmUdzkiUXoHtUW88LVgyU2Y3PgD+CDQ9D
d5flzQPvQcIt1+ff3WRbUcMxAAC9aewEzX+g/Ye2BV2PSwoJhAmKn/51HJavmjPuYwsZLfxi3pWB
n8KlLaOwcuKjgNcc6mbX8MxDrlik2brTR/Mpc7vnIuZljDTZSSB+cG0yrN3Tt843H7vJdD9ZFYS4
9NxoxNtzTq57zf4CXFNvh7EjOILhsvOdlWuUqpPmSZu1wt4QommbyY8S8E6GACVlcPMh4o/BLJHJ
i2FO9TaLzEet4Rj10JHpjmoXAVgX4nAW7Qb8NfbVRAlNwClPBxEfvG7dTfFCPSnR91VcfErEGh+q
bs03gvWPSb7idUAy0kTkmNuL6MAQWG9OpDvmAQX4PPmGidMHPUbPq4qmn+ZgPHjBaMD7G3+68Svp
+Hw/9cvPqZwtYGMtgEWtkYHlbO0mw6Miiw3D1Q0zwwyOMSRpraeCOozrLhB6fPC1axlM34Olz69k
jgDGWfbZmPtrn6ct/qTxKSYrTDG6+ubUPXoBw+pgV3lyk2g9eIH4q6HaiS3pLtHTHyDKu01ruyRt
ghT1m0mckmJ468oo2OMMffEhYaUIUYWGy0uh8YIfrlaGdSZg2AVXBwKgDW7BD4oBoc74xaf4W5vR
cTL8V7sfg83IInljecuHDnskSBivBsx7RLhBw3l6jvt6/8BTOt22A6m7LtsVZv0RWPa3pJ4eIPZu
lpoa+oLTYwNh7xGEaL/JByM5jqZtHjq0AFLNeOmGXHvWMyd6bta2eEZYy9YCYDRqaprHUzcjXHeb
M7y4QRFvKk/3T8UmLg1lNyPCIo+kNoyr9W1YvTlshzG0kvV9376npD49T8Z0GDxIKyxUAUZjM4y4
ZJbxReJXrQHHu4mIYrNWeDvg47h+pBcHpiKWJMXjaMzxyyCbpYheOgS6qrK+ePGE14VsSEeuaIGu
RKK19/dc5S4tJNCEW/7XnJBoUtNOzUPrA1rwnegJPkz0JLgYG6995qYweeQPqO2Wpvm8yobUbHP0
FwQk1BC9A+s567z0aQLMrabu871rf0oJf89qytda87kA5BiWU1/v7vtaZmSe+hj3K7XLbxvgUgFc
v/1hNS090TbpUlcn9YfVHP7nKMEMFtyPrgnVlNqYghK+OO7y/vbJskkfPQ8GapxkL+QKay9fngfD
SF+mdgb+0EanybCu+pIVD3iZgxqRjb9yX9WDS43511yxjBVqlvD2cl0DHY6ctfVgaeKcO7nznMpG
7SxSl3JOlAPHBIaH7U3CSS1ilBSdxkd2Wo4RBm73XV3Y20aNk8YxiYzm56z3n9aAZwjc7Yl7R9jP
QZBrTw7oDTmwWN7cGpZWX0SWrOfFLjhiIcGdcwXV4L7fDE7mWKx6ezuQp9fuJS7T57IpxWODGsrt
ilqbFAeVZNgERYmqD9HXi6358YuZQVyN4vmidlMNJAxzE/lVc1RDta/hV0PotJMOv4lPqTlzMYtQ
q/Mrwvczko5x8IyJdPAc53xhyxJf46gLntW86ZXjE6ZLmyjzdX6H3C0Sy6nxzAS9Rz7JKvBZTw3E
ZFeuv3pJh6MWBy6Ax9p7huiFc1rir6FUvXpWG4wh6094bKAHKPdTGyDh2Y8tKnxWlg8agX8y7PvS
srZjuhC5jQ58hn/vm7SttwmAyh8Ks8WHccniELOO5AWEpR/O9oKGpRfhSudBf94jri22fdumL0I2
9tAPJ3JK1SaZZ/2Gufp/FMH/giLwXFlX/2XS999QBFv0eLpvb/XvMILbZ37BCExgBMASERN2gUVL
LNu/YQQSYQBlEjyAYzoWOIJfMALb+JduWC5hIFZ/OhV+2CT/hhG4/4KzYSLo5jmO5QFT+L/gCPga
f8AIkKX3vSAIPB/yjA308z9hBDpwPz1CBuhSdEm59WLRnqeeIo3zq3eba2ZKKtmSUnGeVF/t9d+2
Ye+9ht2ytKAsOcr9eGqomtow0X/042kfT8EzurmIoJD3fklGb4ChSeI8V8WCHnzDtox9hAzkZCor
JappwOeRs1Q7dVWGPJOaVnsV/7nrb4e773M/kuqR72bRjtfKKGCZ3Df+8VcnOwOVcN+sen/sc/tm
KMizMAmIGO77VEb/CUeKYKcVA4+Ybjz0UdWBCJi6sw6phfVwHuF5rmZV47n9f4xzEOxntQXBd7IJ
DghP+Wk1VaDUejY+qP59RzVUzX3P2+7yg7/9gX/a/MdcXMFm6HP3KlM+WGc2p/uRVM8KYF7rLeRT
VDXOs5W3yGbJrmrQdv27p4Ymeszr1kad8LZZSDDdGvQQuORpvp/FP06qGlbq/PuxucqMOXBIt3HX
bWfLKqO86CAKwY6fvXSXJbIQqC7CuoQp2BmNfttRzamP3D6nLmnT0SxS0Majuk4XNac2l4Zxaa0k
P6hRMbHyEOngbn77rOriTvrsCm/aq9H94lfD20HlF0SOGVXrx8nuSIamJowS1VVNOhnjSRTfqjQT
Z4T/QYmU6B1xT9BAvBvOamh7/rBdNNYZvKD6s1cXSUf2lO6wDJAlYMUbCbbaJCdmgGagalQj+lkg
jDp1BLMiPXo+7opyY/prDz2PDmbV6YfOBFISSewITpRSAPrX2Opqa1e41RdzBkqjGlW8VT1VdTUK
yr5qyLoKOZXGZxHE6fHjDDB8ZR9nR95MkabT4rc+HlBbP6o6mqonxgro81vXSlnZL9weWFABfi/A
wSRZVCLSIru+hBcRVo0np0QKOnDwPNev6odVCkukutQ142JTALHf1hBUtpXpmSVsSF6nWeYeM5ty
2u7+9UEdeqHZ6lSm5bXbyJ+P5mN9VkPVILjy9zAv26vfJ/7ekWCkgWQrQoSrTbFdl/+jsiQhtC79
i/ovqCK46qm/pgsAJjO6KpnRAY4N0vmcrWR8EwTvsT7w0nJji3k6x2lLF9ooZbO8cjaFlJ8gYPSo
bEjB8KwfSMnLr2QbEpaQZFyhNdyrrfpS6pzYWgdLuTePakqdofu5ivZrM3LzUREHmlSUH5u+ive3
Icm39rxkNW5iUW1vet3clGnEok1ecpHnfAzmFhQZ9gdou4+HlVQ0dqVsUz1sU3emXRRHznh31hQG
TfaCWUKGNIlEaxOt3xmWePNx8C42Q+Jxn+SYLm862VVjhITeG5Ic64x2c9ZGC0a76kZZwhtLTvp9
ieF1Fz/c4Q/5EIMKu6MjYpL9GwI/PhvEn6kvAnmSjerdh/4aNBRDkp9qSoj4iz/O7i6pBZeEBzPs
7BclUVi8XlGFG85qKokH85C69XHO/U+YqvO8//Vj/coW/NhfY+jSEmeqNeH9F95+ppX0XHU9jONm
MMwTKg7Er2CTf/1KNVS/t7Gb9myDO8DIMjqkhbFsdXtMt3fgh6cwH78hPxCEI0s+mcdMIk/EjPCo
MLN899v1qq6OOu9hzLtLvrGo2AMbUXewbAKhHcrEMg73KRv9vhZ47t4EqXfOLF7x9wbrmJT0WwrM
Tv7JGgWFfauPzxn4HaINFtG2fG2rIaDlBEiNHDuGTfZjHbPdDT2goAeq0X3kGrS2HfcQotOtO1o4
0Zhwwj15zUPmns6lBzYoK0dQ7U01n9VcVC1fEc/N9ibmGBfVuEUOEbnWITUkpR1ayO9uhMHbcUZx
5Kx6HsUtgHx5N586770Bsnjj4SmKsN7an5uyRHOU915/DmQzzni5B9hX7GLd4P2dmxkXvLzAb2Nw
iZSpAlRfk9gI3abjVlOnv5MnUjUrAO9i0y6TvzHbgLrt6lH6MT3QhZZECGEdAFymzkjG1ylvPP59
6uJWvftw6FxjV+ukQH0j3XjLaoAbo4lj45MzpqOEGIK0UMhM2Xgpz9P7nBrWawXEQ3XVjmrzfajm
rCxODubiXtQIbSEeyGq/W1fN/nacW9c3pq078Nxzl1Hbd337oAAMCptg9rNz0vuX2nSlYpFnh9jW
W+GoxfG2dgLE4ioMs8yG66yQoeQgA6neqHhq2HLy1lXbeag8UUuBDldInoqElkwSZNIpVIvqqknV
NHKz6mlI9xNgSrTN/TNqOL5YyBreDqI2qVl1IPL0/PLcxNCk6d2G0ESOU3mQ+5GSCP8fM3WqSQYo
aEjJzbWKZ1SXyjcvYzlJPgXAq2xyhbO5j/9xcylvmNue6kOFio7vx1Qfvw9vm//4a9n9M06Q1YdB
NLdvoD7327e87Xg7hicL+HHkm9su56Vfz/Kl10+89NQ4Mu0xjCO0MtWcaoTceh+uPq9MtbPq3T+r
hmJtk3PhbNTAjj1erKqLmPe6btXO2Hwyq7q32ftx7n+KN6K+jQHlbtVW9ffUR/5p59+OeN/8x1dU
H/7t+PJXqLk55Unhp0dKVM3ZkLetatZfvT+GFqSJLS94B3UEdjbla6yV0ca9Qbmo20XO8qamdCHB
vYEMze67/DFUG/7HOcQ48zAV+MSq/SwVL/xxrNtf+cftAlsXZFNbqecgv/GvH6q+u5rr1UNKde/7
qM2Un3l83SblT73v4xixcxrbY9BM1nEiK6wOrBr1z5u0gVPuGROg49x93zQYlI0FPoO1CvLQ470m
centexmlAecAKKtCPjW+N7fJDk/2Df4FJi8mGRfet0OX4x2lDqkOosZq821SjfWlmHdGRd3UJ2VL
1QeRt0nXWMh28PsK5F1RlaGC0qUIyUNJ3dlOZ627tvE8KhQaqW312qPqP70nCx56S9sfR4pVQLk7
necV95LCtAsVSyrQOj5h/H4fLONmMfQabY/APgerjvm77CVt6dx6djp6B5b6RxAsPBpl/BSoqCqr
wGpByO+2C8wVfYvklcmjv1QRH5Ss9gwahZArle/vWDZq0tV6bTuavQ3TzHhnJkG3L/QYnd408c/6
PCyHUfjOeZaNgBF1SgdEL+NmOGdy1aJ65difsoyYAd0i/TzIZsIv+9wjOrmLa+e7DXvwPMol0b1R
c1g3DaFlAAbDJDFFgLWddnVvaWcTYYltobkOdffs89pR7S7V69iXb2LV9KsznuoaxyAZSar/hCPj
KvWPUT3VqA2FZEoMY1Rt09KdzrfGLJJjv/r7SD0bFckB+xHSD4r/cOuqWb1KH6mJBnvFnAhc1HLB
pPF74245/rmzIZ/WdxqF6kG2aCxOBkQTyr+/mvJX7485mPdUlILZQcm1/Zu14WZ2JUvNE+lf5u4b
VG+W/6pgplgGw/Dv86t692aU14A652pODQdDJn3u41tvFS/JukB1v60W5AHVBvVh9bk09h4H1zaQ
GuKVe2dx3IeaekUmarHXy7dvqxCh912TFJXXSF+C7W87FVZ6SNNhl4wsVcFeRf1xXgSWF/i8ngPT
8wmODBiKOIyQmZbiWpOHuMuIRdTNhFa0MLoG4R/Rvuh5KWD1xVqFBgUv8JdgX8NRF83tAY5gLy+X
+zOsNPR511CNp7brL+cCuYDJqqezJZdoWApN5/tQrHZSYl36782qp/ZRe6thE+nFUaUg/z9Z+78k
a03bcUmv/s/Z2qfuLwxnfs/V/v2RfydrDfdftougrwV7FZvk3zlfpv0vx8XD2YMa7+qGlMv9m/Nl
u/8yXbZJCRPTI5HLd/g7WUsel9Sq7ZHidW0UDP5vyVojUMzmu9eMozs2Qr0e6WIYaQ4E6D90W/Je
rDlCVymIua/qAVfJRYhbANjsp+XIU30f1QKzGfQ114AUkd3lr/6cvsV60m8R2ufxIIP9ewMkrGJl
aT3MrmOEkI1lRak+q6azckRq6uKQecD/No7E+s9Dg8jPrF2LWJiwFWhqT4DwKTMzHOpuF4xde3IN
o95Rq5uQAXVdMASrvykRJCGDOE67pi/zo7DGS2TZP7ICO/IWruB+sIKPlc+6fHWILiLvGZXKDibn
s6pv5HggIk3+aGCU92D25dUReXeqRut76iYYM5HCju0J1J02Vfvbg0Q9aRRz7P7Mcc35I2rocdjW
7hOW2M3BKSTUgDo6VK1qO/b9WzRHP/TEcs9zQYKsbmriePlKsP0ZAdgxdUmCiH1lwJvHeda5BONs
wWr4NpVxh4pVrIedDcQz5tdo2S0SuQcRKqZQ4QRr9A/SW5VTxjmoYlc7DmCmxzaOL/nKS28VCyIp
oxFWE+ld9RsC13WPUqx1yH3ABurH6fw1CttNgXnmAEqoLj5MVvaQgRu7LIspMIBBcc3sctJFInGA
zZhPqU0KULPBcpNzMjAvwRyM0lnZA/Ok7A7UyxjdPpxAs5CkhSg4uCei/P5QISrP83Com9ARrgk4
0etwkbPM0MuBDpGv35tl7B10D+yAFVS3r31/pN/PxP3sIDNo77RO/LTs6qAj4XrkaYzgvD83u26o
xFk182x3O792/tK9mlSgmMgwuVl3EC2JcVe+8lXv3swyqwPwITrYi7O3ZGJCNeoH/TFUEU+3RvYW
ORWMCzWZUlYvtFt3xStpKnLUAQ3ziwrMbjRDme67Dw2Z7Fu9zj76JdBTFUjKSF717o26GNQQd5M2
BKgybtQdqW5GTy26E5mRVZPq6pgy57NVptZOvSfVv+7e3OesxNOhSp9VwAH4HnqRilYsGXCoqENt
KdYpCv2G4mcqEzL5r2aWUam6z8tUMtiAhaSgxZJ094+x+y2WB3/pLgOy/P2EIbdMIyDHOa+7rvhG
9VOQNa0RzNR8lHVzWKrQY9czOmmAZuVQNUg3AxuOSWOWzpfMQM0R7WuSkfmRKNIK/bmuN4Hpr3Dq
FnJtxMB022rBA2MeLt0UffLreSdqUw+9VGhnJBY/LP5aAss0ZYJYfil7h5J+cdblzaYmDPkkVI31
q6eGQV9DVCAHbnicBMAc1RmdZ/NQZumVF0SI1r0BTjKu4aDLIEzX0Li16pXfTaMjp3kO2indr/b8
OS1ZEKRakpzt9ZX/bG5sY5tAJbJoEOwlyc8Nv48S5zMaQfGl8+wPfmZJ8Wy+cyujoqTUAWS4mNPN
MpJSG8YUWc7Pno7L8DK1rvFoTNmHZRlW7mi9D/P1pQ9asFST3ezE2D9m6/x96NCotLRp2mCSmMZA
qOSbbmua0VsaGMVpRQ9+35ZDaEbd+8LXkYbIxUfdZkXmTxarseAb1itOuE7lS7AXQVcQJOsPUOKL
fdWyR0uFPMa3MRQT2Ld+Ka6N71UHf56/zNMaGnP+Jbbr4GTNmRX2+P5C11rDwpSXwjw/4bRSbQ2h
f4kWAzsbQ9IUhHhMzTre15mfs9AULtDltD/E/LrNEDf2rlvcOKxQ/MiT6qFo1pJHxJg+2MDFpe88
JLGrqJ2tbiK2kzpaOOd2eloG82q083sfXOJ2ciLS9CWQyCkT5m4RvN8cfz62znRZs0mcG59kGzib
/hLky8e5A+WPSh/qfUn1lls26hS++KEhFo4fnwGhwAfGO/coJLUjbrYaxurB+IoUen5A7OdJQ0Xr
FC/TuE8x9900xUIqDOFjyLTWxeuRsa9yf9hkiBgUrG+qsnR3iKYfeqdBA8+0Bwi69QUck7WpCfK3
zty3B5xvQOf30bBD091ErOmpjtE2cUg3SvwitDYAp/68ZtvRgU8vLKEB/kMwzRG1RUUM6wjQERZq
Cflfi7GiZYZekiiWJ/Jm04fCtszdamn7obbQzqoHa69D0VhcHakvA+yeiajlvm04KAU4VAyk8qdX
zRezyrVHbCP4cPyWoH38iK5GESL0KA5VVL7OzTDvQNUZe6O2v9ZZQwlh1c6VteIA6w7x81I0F6m4
sV87wNBapz0Kl6xFzEpwK8qRZbSDJ+eEvOvescUSonqy9cDyXv3GacLSQHbZIE76jlEkQHU8fVja
imJvIv2+9X3r0wSEUFzqAEX5tTJPNXqfup6+IYqI6zLL4k3iaVcxYkG0tMt25H1+HGZuoLFKvvTl
2ITU0jxoSa1x0qppgXOIjVSOHwxf5s2zF9Q4TUOjrrHF6uPNqKxnr4xeqsa75gX/U1evvw5B/4WE
+Caag+tU85jyuG/xTu0gzsWPkwW/wCy8I8El6mg5d2eSJKD8I/HQl4bzunqRtl8gKpkOWulu1bzm
S3YSjnYW3WzsXVsTYaGT8s4yViqsDGthJx9rN/hRmBmvE500NKJC2uM67ERZZwdvgcZVGCXV20kv
dk4yb3WxiOdgNbXdGDiSGjz9iCtb1oii7LgWTr4dTolrfJooC4WNZn+ZXRKtXgBWd34d0mINZ83+
mXee81J1H7olQVkFSTMvHvJTl7tLSFxqnqt65OtmEeZkyGhFTg5VyT92yEs+m3nwni/6nKYxkBdt
aq8Io1Eqjk996f6FDfVnlPbNrdvqD3gC+DtbHzscjJswTexHAZR1P2JzuRnw1tx0pQ4UMYKmgrns
Rbfanw1ktk036skez1xtkxkY1uNOIOFl7a7rvO8zILVMC9CC0dtrGq3ZDna+u53BHSPl9AhmDCu5
Kn8xvfxdpxf5th+HDzbQV0w8iyHtLgnmXZ1XevDh6vk05fgIQKJbuVRSHFn8CZXfIY4BOLUGKaKO
CGzuP035KsLmKa3BLrtYxqH1sxhHty8O6KFqV0SGvjnOV2tJowswRdw8AaZpUqx+aKGlljkiMR6h
jC7F7Awi76r/Poq82Hur9m3FIiYR1Wf09YjEVzsNi8Rir+BT4rc1+Nee9YMdhU0yiSMCSxdtzr0w
QLkZGnz7RlV1wLNphVKSPTWUTIJG655Xv9wUQKC9DKVyl7LM2vA60lJvo+XtvJnqeQmtIg4okqRS
poX6Bm/sy2JMOx5P4pF3qeTZPHc+IDgjSrXQhG0rpDzD5ELQhUxaH700Y5mDznoOi1RVxJLpH+qA
94LZ1GfbftEIyeTyRTXEplQKfw15JVZAW6uPs03aYCwrNFBLCqz6lFXwwgii7oWqP4a1oFYRzxTm
ifco22Fzvy7vLRQTwOk21abD9O/iCQ/OWSupBjKUAG1ZsEoCqNXDrjskdvw6V8WrVcMF1YJ+2bU5
kVdrNKhMF8kPVUVVlX1VSlVNNs9EwD5h0LHiLJUt9FLPdrLQ7FMKs4kJVMCKBrITNAZ0HiSq0gdV
XaqW8Vsea8vOMstTOo3jQU13BsLxnjke8efeWHW7ANtfFwr2NKnuALRDNeBWvESR5G0pVth3qqBJ
doisrX6rlamCmWoGGZWbMh3Lsu56r5mrOnoJ+hA1uwBVoJYstqWK5raz6IAIGUOLWfZ56T2p+uKN
za26ql5+L58bEgIQ7W0Z2U/5QEJTVR95diX6lrzkRUyHYq7Xx6XXL1FqG+8dq/4YFTkKSTglcZfp
8TXG3nm1S/uDDWcus/xn4EBc3LWhPWVe+iYwbj0AIvcuSy/qvd/oiEEPmaRq0ETJ8NdauHDrHG85
a1OJEG3H+mhN0CcPQeVohyTSv6YV4ZPh/kgho+3sZWy2Zeo5cKW4RJK0bg/LVLpPxrgcIwRDcIN0
v4nadh7aMToXCZ4gVdCwNC0t8LtaURG3Tf2+78xvM0suD3jruwdeDc17DXPJUus+AUSMP7g+koRD
g08oq3FtYzuVg2uWi/+jmW4MdLBA89bXwZDyZ+Q+d7lcL+ooe5KrHrmlPaN7SkTcId/sEH/qtTh0
mXPhyvN5rvLIdFOKbpuyXl1IKU4c2loyX81geZmL/kp14pETERzrwsmebeMv7H3yR7s9ZdVqIfzf
uCG8l448KrZu7eqWe/RV6z06je2mbdLlKVuTaW+4EYQ5IPJ9DS6+BCZExby9jlPJ+p8LBo8FqLlN
iymn8Oadrq/lRUMr/zRD84wqu3tEpbV/FPWM6TssNLCRMI56F6SGPnV/OcixxkEcHTyk0tbhOvRY
yM+L/YxVZ43iwISNicZKBv35R9uxcCIPeATHARVX4vtt02PRzYrp1CNY/2HxKDQ6hWme3LqnUrMW
+8zM66M2oQwxJvauxrIoXNKRu9yAxRZ4nz3ffk7EbJykjLxGGfElm5Nkj+zcty6Iv2rVYj3jcDE+
Vqif482tXR3dIukp7Ld0WItDbeuQDlljvVj6zPvQgapB1HIgfAC1XRWXyhmJ5/xtpQ/1bvGQzJks
aNxGzpMqo5S/FZbRPpXb2AVSjXbTg7MIG2157YKF23K05/IHJDx3B5cUkwU/yx5Nv4jxrSrml7yF
a4U3NNmUcseqeXnwZvOsE1HsxgoE8toZxqkrPi9+xvKk5rwWzpyFibBbFu+RGSZ91ocDv2jjZ2Be
MTMYD0ni44/T8m1w/EXEbe0P/bpYeCNFkl4Z1Dsc6s8mSYejaLNPtctCds2HB3fTaHn0Ysf6u5Ys
DXp7OuJjYBh5y1dcmZ13qOq83XDedkY+5wiy9btE+qL4EQSGpbTPntG/5Po8PXSVNz2oHksURAO1
TA9dt6sQCYe7hRRMw7on3hbTEhxZ9V0xMCnQlXg3ZuB14RVnlzEgB6TVqGYC0jAo8OKDK0WAgwzF
WmSjpj2qn1E2jTu9DQb0/4OzXbbu+zwXyTu4BptPbe4cqO//wAFaP+RyjaPF2ROmUfMw6Sieja/J
HOnv9OqLGLi/KOjt27HUH0e3jnY8XfNt1X039BXLJrcDVhnoXrI1y/WEWlwANxNn23kyiqe+iMsn
v0nyx6L/PukxyoOD1Z2SwYs/NNDFtKJF9L3jEEVWv03GQ4Gv3jau4DxRmQB/EXf1o247h2xcjE3S
tcMFpaNvuGBZDwH63ttAdDacEIezWkRYjjq9ODq19iYab9kL2yvwL3I/5l09Hh07ey+GoHtES7A+
CRtdIfmM7Vc8wB3yGlrsTEjOlyzvl/wwy+rRUHUQDMrlbOsFFwImUiDeEGVMJzQuHXNv1X35nFj6
I2+jL31kgLj05xecvI1rWnMFDhG0K2mmgxj/tKN+0xOn5YCpirnZe17wyoNGWl+ZJ5bAP/BiLq5L
HMzh4ELKipCpPpzWALOCzGv8EM8XcK2J2BfYHhCt+B5nFgZiVX/ObRa7Hbr8aW8aT2keGIcsH7GS
tD0wWgje7DU3h7iegMxrzO5pXifxTmZT5yMuEt6PwYW+0YPv74z+mLrUsnAbk9dwjer0d3vSdW6H
8RjXiXGeje+EGBMmgkstMXWbMkuq0+r6aViJvt1LSina4vOhautjUHh/ZYTtrzbRvWhZRSaa5l4N
B+0baOcYVX3DHdvZRi63kjsu89bu25TXihm95jB60E5NXSgigE5fCK/H7dTl2S6dQLloOvJjvhn8
7FcsWSoX6fPOxyrAcx1vi/shxpM1ATameR9aK94s66Jt/QRjJgfZRhi9rr2bU/wOepMAdnWJ5hXK
sJ06az915qMKxfQB5lHlDKB26v7jUPhumHQ17HYHiU2e03ipV6FTC4j4TTxtWoHoBK+yhzFO4wdn
mi9QJknGEKwPA3lrJ/KRuFyd62o6BkkfDVeptTzEovgxdwvc92VECNb8WLjmcMG5/oKV0XBOgOtv
cDrdeF7RnHwniz5QzJzDZPpmT2tymYqW59NijDzG0vJpxGnEiAP7GpQLQb3pE3MmXagbCLd5AWKP
dXc1+sdmrD0C32jcO/64vI8t75D3sKtJRdkbYH0jVdAIjjaE9cfCIfaGxpvvA5avbapvOiPRtqIp
f8LKjTO4TtM3KN3vUmQ2dg68gw080gEKXvQBk0+LtKaWbXI7g/rgoQ0OzOYBg7Foh6RGckLJHGBu
CsA3N9+zkvo5rvoMVxG7W1aMOFLUJjr6JmkT0zpN8Bv1RUtDrC+wIvdrdMIGEh0CDPyusdP5IoS2
DzqYbfg/V6+drs9PwsLCyv42ZJn4ZIuMN9tadDBr+x9+XiQwKoPhUYOyewwqx7lU/bK3gLm9tB3k
dM2BcpjhZHhw8k4L7aYj/dkb7ypedHFbBg/xmHxaioAYsXXQZ9ZovAi90P9i7zyW48bWLvsq/QKo
gDkHZgogvaEVRWmCEEUS3ns8fS+kyt3q+M3t8R1URpIqkkkmzGf2XjsH0tEOYsXsY1a50BxxP5yy
chPp6LPKPlPOoYSBkjhts881fO0a/j1SN4tno9H9VEwb9unTRTitQgpp9arWdgM2BfuixaufFAuq
iJnr/sDYDD9M8CMPq+rLzIkYDxDAI+lMj0o97pZKCZ+SoNiPLUD0vGD/oQFUdZfWLndruHjsdL0/
5uQOkdg8EAkbSq/jRrOJgmZiZYFOLh0HRBNOMZyihvQ1bvOKH3SGfonXn8KWPXHhiXIjLSnmsTm5
aZ4MTNel9mzAlPTNqcXYxbKG9qHuCcJ7LE0I1AU/1LMHFKNRTIWa1uXVDq9T1shTk6L86eosO3Rp
9qAp8bh1Rt4AC6s6tieFFqh3uAHQYhOip/QH8lUBukfZhcHEbhSOsh9qvT2RH9qB9EBjN0RTwirI
0g6dWf7UJUWRNtjdLlBkcDUdRhLEmIZ7qqKtMYb8RZYW5/liMzrGdXyQpU2/VjaNzwxy8K1RMfyo
UApwxvwJNLxohqbNV6UO8BAH6smqqINpzwbuREsRb0VS2/vOzM9BbDUPsL29saq43KLMmc3vigCo
W9jls5oly54kZuWYhFgFZx1qPNHiQ7ZoXGVDRhdEhqPa7hd9S63MgLRNX0U9LTtJmNE5yHNnV8/5
W0doLjABZ4W5qxnzyILNiVGcY5PiAkVH44upSU7lWG41hSgM0oYJ+E6tilB5laVTmdxxTw5Pdhdk
FzMnTU1Jy2undtsbeb7Cf5CT8fAYMNu8FCp/qfE1LmKAkfB5CCk06o2wO/OYQbFksqc8SqLrT7cH
u1lFlwouUZVwrjtZVelWjLjt7ZASss7tZhezVL/osVlc+LXtPlbuRGLCeumdA8pyEm2t5NvE8XCi
qR8Y4HMtGA3za24pxbXu1fKKPPSxCidiM+KOwA56VmKIWK3r8/hYrA8TgJes6B+dgU4VjmpzVwOh
tjA3C1nWPs0D7mGrw+5dlyQQZUl9WmItOZQOyb1Fpt3rkTI9gVDnWJ+XxI+nxdhpQtPdjDfOI6PB
Oih9YnuxKrYV6Uh43xqkBTa1q8O1y6uB4aCpW+6mlvO3LKc3MdTounhTyQ2sPSWf44sT9rYnImDC
WdL/HCcpHhIOQ4db8tMQkFidqVclLLUrPe9hwdZ8roEriGGhOM8OopTtHazQjMBeTCPE194xIKxP
YwjRoQsF3G5AtY5kcJvNTn/B502aEDcDWlM3g8BQpLI5VDkX4TxTuosz0bEwcbq3Ow4iY2gIRE/O
fVPUFxjRfixJgcgq43mU+qlqQFcrSRiT/gD5R687lie1k96l83C3WOFwzBgHtqkzYmOGpZPnUAZI
2sCsAGwnQSHZarPA2Jo6hAsQRDnlrHg6HRqEVhbGRprlwPXD4bwezE8iuD6At9U7p7DfotlC9zvk
17IDIADPAzAPrOcNBJJrQ3KTtwBqJ8llpY6wH96R49PtRLaajGmbtmNurAO3utrGSrWza0vzIz3s
XyDjn3s80mRwsW8mxRVjeo74Vc3G6CSz7lG1exAaZbe6rCnTK7t/rgLHPjPAfQ417iXwONj1xuQ8
YuM4oOwixLg6mLM0DvTcHBw93dsMIC2XzHa1BU5Br+cK3aP90E2Mp0ZwUqRWEQ0Gloeqp2eiVGvt
hxFO5akACBeqstzHSbEBGQDVpW+/Fmb5TZ0hyUPb+NH3VLY20ODb79HbtdwZi/V1jAoO4DjM9qPW
f4nsoUeI7ims3e6W4MWcRLgdlHrhEggtInLY3GIbaI5lJ56r9ATof3oVkvvO2BDLqsj+147vtu27
Lf/+2vv99bkw6J+juiBzzlyHvfk6S6rWbWyPnbYHFHEsI+EtNgIblk+Frzh9xpWAGL+b4lwr1HwF
HKBBuH2cAG1iabW6lhwVm8PIkNXsAkJ4Isp3IXA9dA50L8Rrrq2GD2HvhNgAkti/LY9vGilqqHGv
NZGPOBFpgpr/yA2biDxV2TvNXYKxdXcT8oyr/UDN4KUDFnI82DnYJ1AY+7URwPFOuvF4e4iy5Bp0
pFkqjGqO7SyGjZg4uHO2WKeATHOyl/QHThbA4mb9IpdRp2chftOllylPSaaBx8jD3IfWyxjD1Mgl
mjlDrCidDxkiH4bQCzL0VYZn3QwPC3defXEIlg+dL1oCYSQEVOY6Bre/YJWJxxERZrQgiGr/1CXd
wLPZOuT763OKoUMEncsv/9hDBwZVUko3IlcV/O03vz0rVxX8Xx/enlnVnPgNPlIU6xZVcJOOqNh5
Zv/57PYhTpLxWOr689LVV2SGhgcEDZUVuvjNvAa8juuDg8jMzdA2+sOfKj7J3etAJCnrINadC9Bk
jA3r0ypj83l7uH246BSjSVKCJcmn82Cn86kNF5U6gD/G+ooIwuDo828yDJx/iBRSrs5M1Vkas62g
4E2Mhr7PjmDCqa/aDNs2Wv0nispDepuXUoOg0ser0jtJtP2lSlwNVbdn6foM9aPcth04FtbORxaJ
EwSxFyLj+yNwtd8fOiRl/jhkoBjWbflNKROaYJ7KuWD6VjnuYtZvg83QrDBBLGXdjFDmz4fBKM+9
rjW7IUpRjSDFp69aJ8IsB7WNg014rwwmY0SGmvEk7oWdatv/CMT+N0xwGnbsrf+1PgwoW/Hxs4vJ
Mvu7SOzXl/2uEbO03xgPIAKzdMNc/bzAv3839FrGb5bOIEI1mNuxKzHJKflDI4YLWEqCmkxD6MjB
VmXZHxox9TfHdmhdDSlvPHHt3zH02tY/DL3CtgzDIbVK2Jol1f9HIiaxYjiELgywztQ9A47Q68P6
LGJYMTDogeh33WunsI0zHm2VuMAK+NKm6Ceyy0kudIuVTxIrRKkOdvEVpNad2tnPNqfkkegJokDq
z6nPOEVFiwvKvMYl0CM1PmQqWzMLh6vHBJHw39DhwyGYXILSdoQh4+I1YeQVy5eYuRAC5oUxj/JA
DjdzVMP6Acv8CxvDBwZHyJ/DEfAFezDrXmX5PSJJYH8LXQuiJMQrdnj5eRy3gaH9SLSi8uYy9dVp
TRxJPD0WD878OGTOc8NijcSo5wYXV0QOvCmTt3507pj/XsYmOE8dngmVWA9tGbyqA7rV42z1qqF5
XaLqGRDZI7ygb23W7GZUn61KF0YE8oswovveSj+Hhhdvyuo1K+NP0kZQApT8mS1TfzArGiSpYWvh
75SGvObQal5FuaniaGvkOnFr7YYojivzrg0UeqxU4jo4yWs2EPqusZ5GAQaxp3g36oQlpH2IVf5s
QYsUweBLkkBWxNwGm7DLDdfKIAOY80VPFZI5iJB2Rbq3BcVZlNeeWvMasoFYBDXJ9qoo/FAf3Sky
7Q2cq4OYzO+B1f0MKPpRVyzc3BLFgzVyYgQrvSjQW5dNP0cKHE4AxN+JSvUT0VTblOLWTScCmGvW
fYDtHgjhWXg79f36jRPBjOf2bget8i6qr+TGtggeDHTxk/0VscUM22+yfRRrD22Igw8Lp5fDPjLH
hUjRQh7kyNJ6mNxWgHyL2/HaFwg/DEYMPdHavlGZvPFL+AWr2uQGVm/7pC9/MsV3NllS7EtWJ7HF
ocN/O6YJ0u2tFbFXWl+bzh5OThb+DDI0bl3jPCdWQ9IACyGjZCECATPqR4yOSeJFebJsBWEh6IDn
e2XQfurNTy2NlUe9pYDJnMgNexLIDfCNDhsLGSD2UdNtY1nx3pmO5LGATm15raO0DkNgHSJiuG4n
S+A47NejAfSRRjGlflbWoPrcvh7ygXOmUZ3negq/wum/EnSrp8yQclU+DDFITl0LH2py1ygDAnIq
1tCMuuDXrLbEXkfeHFTTQWdwNQQeXgmSTMHdOYy53PARW1jnEVVwBXBC2888sc+cD+QjUZw/VrqB
tWHeMWv4NANzchd9PfHq9JBFuNtyKdF0pJ+TkxquTuQB1uDyqxz3EUQseI2cCepXbfUNB9wCB7bp
vmjOSDM5M4aS1RfWeDcsKAqAn71qZWujGzWZjdWt4zVt8zompuYqB6SEYA0zTjGFk86z1V1d0Zsb
HA6x8WytCsGBcDOCs49L+sY2YotE1EM4Ybgg0D5VLfwUjYYWaQvS8hn06lZLtXuCRivPtjhpmoHa
PMobKPz5oRYTNo48OHWGlRIxz7+bdvJmaBaZoZNju2MdvBZNNO973kJitJ71xmBeKfoN/wLoB54s
tBPSSjOT66lRMJkLIxCfcuTWbrWvVsrPNa3aoCeYdlE7n22unqlpJUwZ7ouKK1De2qv+amzABuVv
ChcyL+nqQ44Czi0slC00Rpneyk0V1uzB2JtUamRuod8+9oRAeMQw9fucYBVPX6V9YzOT/KCv52xf
1e4cW9cp4WLJgOSHXjqfOnghTyGzuo3qiaxkECdpFbBTUk52q0y7LjTuV2xKE6FUQVBM/lj00kLk
RrFTQm0bDWizROMWTF79uu0jDIliCwyw4GaQXgz+EK7M7UsYnNSYUaETG0+K6DZThwzNRsKKra/0
1ST9NMjEY+5clNshktdR4R0chIRhE5o9UpvCciNYnGpPbKat0W1It76oeYOHrocEr+bEtjpWyeUt
Z1Rjhf0mjNRiN6IWRqMxbNiEqf4Afc9j6HQPpGMrjDsl561QguKskzSNkxobAOTwqEre+yJ7MlhQ
eql8HTtWgIuVLtuyataxTfVWwfmhUZfPAzdfzzQiTr3Mnl1Fp+EWHC7rtSRs9YeZSbgfOt2jlUVP
atO/T/30pTEz3bU7Wm3DDO+t9P12lE/OvksjmupmgGbAbIwE8LydgZRb5V1sxFtY21xu2WceaoMm
+3bDouaOvUXhhZZKy5q0RQMS0Eh4iYzfjKG6m2YWMX3xGYl8R7bxN4y/tatp2buqcC7mBszFUM93
udDlJh7EIWhBM9sO5qRMJY03cYhUapmqTnJXc7Wfg54VDHMJ+IpXZE+XETR6kEAOVgMUUnUUbPpY
biiOuE8t6odqdi/2wjwsyuaHxWDWvRT1t7hHlleF3IwUpomuMWmqa5krInJAzaCK7Kq0IKSXgqme
leQ/1DH9Co7xqC1otybuk+gmKlX9gECfeOzuvgP7ZPop2Eqa4Q/6yAHILpP9b1FXZn7TyNYNtJrl
y9TB2DC52DipeXBAfeAB6Yqt1hZ72ERItsfWU3BFwUDRkEJVXHxGS3luB9bVjR0abtDrDwSEMBaa
APKtF0hzMiOaAO7EqqFmXjac6ilw6zABXzzwS4w9cX9JNIa7WVhupl0NlnB5xoQut2gfbrdDTh6E
fFQc2Vp9gclgbqzt0JgTrhYqDOe7VwJd0uOEboudHhdbJkxgE/xYQ7BErCc7beMiu3Kt3ygbFIkM
YOR3iZyL0eJxg5ag+lGtFud2NVop0XUtXeJKv1htq7iWrl3nRX29HTmOUTLjcxrPRsLK6NTcWJOC
HIhb3FYUZrpJF6TmjdLejUPwlW5+nwlZu+GV0JuUAwl7gZyszp+i4F5fxsjv1jlVRDRkolXRpuxm
6KjFhz1q9DbSRDOoBj+6XpJCOUSbiI7OtVzQly85wVoojSizzBSmQgChvEtcsxqSbaeJR/7kBDaY
ZncCmvn7Q80I5dSMQ+vKuWFS1WxIWnKOhtbu7I75HRX4t6gm6iYNO59Q9VtxPB6bxtE2Y5l9zVQW
Nkq7frdHGVk/QkuCYKoqPXeDZvVNk2lw/PWx2i6ZXwwJYVPAuI5Rmd0lCWhO5AlP9hqFUs00nbdo
kpLRKtSLTdxrENfWRlKyGjpWazd5+/D20K//EGznsO2Ppngb/+QJmBDmPHMmq6Yn0PqU5vadYBq1
vdFAHLtxiLvUiL030Kbqjb1Vuq1pY+1fgJ9MLWaJPCKIAXWGG6XQ4oSogeAmae/sch0EpOgMnO3r
a7mRRaY8+yIbSNH17R8I8xEew0SFyjvsjkunhUdyVmNUKbyfYciZFCyHmIg5u2/SU1Rc0Warm0IP
Ef7NWkhwa0eMW9R7TRZA58wBAsK4gZCnqztj9VfYWW8eHWFsIlNMe1Pp3KYongL5YU5F8ARKmwLM
GX6WZTOcUbYP5+Uhi8xrVRtACTLchvyUL2b0vWIufTQCoH+MJA4ZcRabuuGAsVt1Qn4eKJp3e5pa
TJkjM/u8fYStDThiz1RRAyyRrA6PZLVD3J5laCwLKzxZpgWunOX9dtKtb4WCJq/mYAXSaSK/JrKz
1DXjOK69vKkagEH/+lifQiSeRfSer80/tAeL3OnbU0GI9QzeFbUAPwfrho4HI0AkmEXOCVxd7FPm
MIicbNi4uX4GqaGQHI9bNpQFVHg+0seYdsphHu9NNkLUAWXt6fbQrv/868OxejHQOGzNsrM2NCox
u+ZuhP/ZaUTW4upTLXNgDzbQG1oUAem6HjAD9KWGLle9RXjNF3YNZF/LU50X5q9ngYBRLqA2swrg
c7f/pcdxVLQkT+FB3Nw+AxRLMr4uOHmbCrJvq140g8CzMRk+Kl5sRdzkN3ZIhW9L1byOAUPowemH
01iP5mVWlDOidWJAxPgUd61yhfF8KkaSPGtjzE611WvPSls4vl6a4e72oSSU0QBotbFGajP8uPpz
FifauV0mmIcDUbszaUnbzLFDv4uN8TsKh501WelDKvUUA/v0Le+t/KXqHcnqgQIBzgrlOdRTo+ev
HVnm89/mC7/nev2fAg55GSN5IZXsXyPz5NqtE2xrw/riYLGx3v4rfitzFH0RZdPvu7wtdnqwWXvV
OCW9zijs5x7SjgtAlX0hjmIRc/f6//n5Ag20TmaZZaj/MJQ5rJ9np6v6fWtN2BPqa2NRTNLsGXH6
TrGvty3QdgxWgbb8D2mzK1nsb162X7+6ZWqmLkiRJaf6X391in8F6nDR77OZPnFtGNveeZ4ydCSh
mL1FqHtMa+GvQOH/mCP/B3Mkavb/1hvpf+BP+9F8/H3w9etr/hh8SUB2eByxPyLJ+pV698fgSzIT
Q7Zhk4IpVFNnJPVHHp7zG8c2QzHHEEzGjHVa9vvcy7B/E0LTOLWxWhLfC+Pu3wjEw1P5j8PJUSU6
RrK6uBitoXz/OJzSZIgSbXHqPVoU0+eSeFy0od7aTGZv4+mY0NgNB1bskq+9Ck7XKSuUgWKPnh3d
XG118M9rJHwaq7NEaSEqCYmVuCfzPLVqNqPge7boqDoMjDh18ABsVGbEdGuD7o8lipA2b0iSi85s
SJStEn63TSjVnexMVhAEqMY2CBNDofjX6uiH6pj2rrW48hHtfaAgY+4h5CmFvxsh65OLHW5gj37Q
ni470a7VCL+ilwKRG4r2VUzyWq5KNI36tM++My9D8ij63TStUSIzjDKH4fVsoMdLo+Bq43hDt06u
cUOe9gZOcOUtgYqgTe4CevqnMkH+GdJVKb3svCGIlpM5gxBexK6y4vrSaDLYzMjz7By+Ra8ue0vt
ajb36b0eht/NINOe7JiVXWqfGc03ZCLMmqfiIykZAyp0QaxzGkp+mFWeSAAhTPVa94fqt0VFjV9Q
wiK7eRpHvdqAEUmfgtD6RioHoitihqvD2LXRpkFKuiDQ85BcXTW8Q8QcOB4G8NbX8xndSxt/78sN
QR6k+aZNyh1PmzzYnSTSjGSpdBUh27lKyMuWY+gzHal4jYpBRZN0T7e+xNR477eq3r3kOsK+ZeKq
KwkAgKjNTDR8lworPtwrKPki/aEZ9AeZ9qyMnZS1QB+hrAH1vL2LUv3KGmX01TD9RFnmZ9ZxIWOa
OWaJJykmxUGYzwE5J4Djzdprm/nEHXrZIhJ810p0W7KeLT81QTbIBBUbP8gkotmNLYSqJTenXtcf
CgXllGGdyRO9EES9wj+Lp4F224sDEm+AB3jTiHEoSwm2ob48YBt90G1Y9nN+lupbU+X3VU17AXMG
jAv02CThTUnn8DuTrMNcUW0poIKY/RjGQzqn32vJ3cEqS5DW+cayi+wlZcDEkCjvJkZ/pHoEzFR9
Fv37XmUCEZOfUAV3YV/fTUawCSzK5jTgNx9WRZnsdK/tiaEBsbfNBx03Xc0EEmJ0D6Nib4RKtckn
4DI9k6MByx06KyaA1TDty3EUW7O28Cc0DoGN44QMPcUCxJhEm4xihy2gIh0Genalzod4lURjKXWL
juSKSM0/E5txWHRqSR3alI52Fwjl2IWB4vaNRQFiP/VNO96ZTX5GFL+zlurJVObuUQmyrTMQ3sIi
8sXAdTuN8aem+wg7mHyMcs8Y2oaW1dUMmp19Mj/NtAObbKKtFCk39ehiZeShZGnglRizdl1WMUJ3
qtJr84TyK2VLbOBySnKVKSEoc99E8dWmXGrSZogP1VuTQY2WVyOLuqNjQPjnorOt1mubEi8srcmL
9gPt6zzikQjV4RG1OWYKwAgDLTU5PEjOumOLKF2zUMsEJmZeoYzkQ5j1Q4328Wwsq0WDOtGtuznc
REbRbIq4Eru8DAtXQ3e9DNmjXTtiT++MrG1ut0FKuW71WBBFpN45w+JsCVsYa7KVgjh6KqN6YbBW
PEFLrhEp5J9ZEmi7bgmL7RxpP634qOS0WONT0Cb7gWR5FfgDwvXQ0e6tWst8Zx6vw/ygG8kJQdnN
o2N6FQR3O1B/ki2A3kWXL4tePGETgqauw9Qj3cY8maKwTsmEIRks9Waw83AbVoAQ8Qb0p0pfbaK8
AFJ1mlPc6w21NTi0Tlneh5SeEC+CMU8vaFhtNrxE4QzS3hlh1+3nPn6wpnbaOVoJhSYg5pchsnnS
8WIdqj70qSWb9cKva1MPHws7c5kBrclVtdsvBGMLgG1eGqzRxl2dnmWWeYQWR4fMHnZlOspdbxNA
MNhcR+ECLutwu/GKQB/YxrefusVQ/GZ8B2minOKslbtw0O+Vm0ZuiJlgKQV+HDbHJ/IFSB5lYY1o
wEr2xbhcO1YnewJlyH2f1RMMRenzp0C5RbEcoQM5W4Xx1emXZMdYy2GvTZSA4ZiXMlGlmxQz6rNG
IP3vQP/fXkWzevBvz+rlExeQ9cuVT8cx7TnQTrdXWUQposuenTvevHyh8xnmWtIY3Z7WsXmwuxey
mxbM3cZziR/BV/poP1NGQtXUH6aVkcLK6bY9Na3WwERL71WsXZgg097tEjLh0X995pKRMLJzgFvJ
65Dx2cDMdllNmGOjC2Y26PyxscHLdpbLbT8bwlc7aEySaAqn3agsl3piyvqf5ev/ZvnKJmBdiP7X
29frx1vzo01//L0C/f2Lfi9BHfkbaT9CwCmWJiyM9fv9CVMWbFgtaTJe1MBt6HQbf+xeDTKZ2dSq
JkensIEx/1mDCvXfqTk13eIH/r2HIeUZqZ0mYNvCDJG8tH/tYZB4KOpM6tm5GESH0RUZU3O50RqC
1b59e/bXw7//uXB1ODl2jNjqv/82jYiUbRmWq9peM/Jke/tZZU2Sz6+vHAQK0MGKxUzOXhNkD0E2
lqfMWQhQ00eI/OxBYEQ9R+NLaZf6yhYmCsDgy21N+5YTGcT3IrJdZgyLiubralS1tklVd65AtaQU
xOy5k4xxj5kkpakRFYExLLvRqYgHjl6rnitnk88eY4MvXb/Ot+v+XpLFBZSeC+fYlPMxKIZLlgwv
dtEcMqzHGCYalnNOIo/VaB10SthtFCCaqcrVaMWtWp1xWoT5C9v4H+NIUSSAd/g9U5EKNvBRqsyo
U135lpuADPPO0Q49d6m5N941SJH5OKD9BQ3YGzoKx0kpPAIwyAdlV5CWosORafV3aokGu4sXikYM
2WKGEpJoLZ7NrZXYPeM0DC1dVbzoSbhvTdkfEDx9jiIS+LCLpxTsM1Mmp6cuyvItZsnInihJjOwl
5I2ihDqmAjdMaYz2fiqG1Nf2SJIrqUgiPoprwSbbdQgjLeIpY5P+TgCBsx1sh4FAgh55kQzapP3i
rN7n0qSWGZrnwjTfu9BRPcGt5jLHuIOYcd43UR3tCHxe8gLPpeF8HRLtaTFLuRWiohfJH5bK/jaU
NbYRBa42Kkc8jD0bN6ex0LXB8JpSrKcJErsa2R/SoZ9DXM+bkZ7DjTXxHVZw6gdUnF5mvpAYWW7L
AkehUBsU+tbIMBhRdNInPtxd1ijaNWjUM9tWFNxiQdRToRiea+5UpE5WOHhU58dgavzyVaRvA4Yg
TbVqxtSf5TCs5swfihW10MhytEEmOsQmrc/2kOW+4ITE50Tx16/5YHFZ3VW5Q29lJyTKaMD76bbu
FpLhjrnsT5aRr8M5knjikcX6aJeE3ZQvRWlV+16v6m0/DOOWsdXBzHFN1/lG1DVig0U+This3BA5
Hqwwol3kzCkwNceqJnMQqw99ZI+vlSao9nITzbaqR1cEZrOrZcqecRmpgKKLaAmtt6zJ31Bf+6Wo
B1Zg1mPSZR+qSiRRJA99UZkM8WY6V/GjsABgWC37lkGfz84oD+28vCfDFKC2fxCDwSYgKaEdZPaD
lo4uncz3NEqRGkxvSzZ8i+i99jJd1li34gfRKphkO+EqhvHFrgLp9SPvlaLXcpN0J8V5mzSqX66v
rj0LhzcNWdZQXKBcTPuuN1nEUJMoo1DhcQTVqQviT/wsj1weN4sTJrsS5gr6Y4fqw+y8MaLOHzei
N571onoG+xDsFVV6N0zzrweLviYXX+N87v0k1sn8MB/STnH8JIhqT7Zsg7TeVo+mvkvI32STNuzY
7um4q1RkwA4zZ3gMU7nyABK2sk1hSzaV+MbTZ3wqPxPOLqEsWy4AhtQelbJ3jT73cl0Tp1rZGEv8
VS7d4C5di+i0HolzabNTlmeNHx/DhXw5abBsVJNxZkw57vhd3pdwEBcjn65TDF5a12s8OcILu+m+
Zq/EYrK19iye2TClX2alQvpnVYYfO/ISWvabVatYz+R+stNkrwYk+SWm/VjGaIPDjCXEiHhU9gs4
FuOOWbLtJuStbsIUQhHyeE6xpZ0f4mEs7oIa3kXnV2pdeMTVfxPOcMxhy2G6mWeWpKyZuhlhh6Dt
yO1g29oLvezyUeVybw54ZtvJKja6EN+rAK5Uf2nmTcJa3a9EWvngeTIUERKxndtrDcaQRgs8fewJ
E0xlfjWa+FEzEfTONjyJvpF+syhvvbBjFzwGqgUBxC9bMyRxocV+ZTvArPxgUEL0xnhoOia4WFmQ
/iszuOUJ1f/QIxsk1khfIkiAvTDgbwTb9dSaln48Z6SubNLkXc/VQyDFsVkIkNVMUvr6Uvmox+GV
CxKfTQb2Zdq5jMr3qhzvuBmcm5CmiMhqNr8ie3BUQq/C8uyQWMw+8DPWddYjefMRmVHudgHYOL37
nIO5PwLGeU66ljySvvZLLVy2ndl9ktw2kbKIoMG2xDlGGVRIjXV5THKdEve4CDWO8gR0JPanz2WV
7hSRJHtvgGTQDfskx62l4K/SHEwqfSbv8N+YV5RjRE9PUXmJhPY2TvojCQvnLlxjj4a5OA/BFnwA
KlI9e9E6DIdFagy7rnC41MbzvR0UX9j/kQbDSpdZAqKEhWp6XlMGzSon4ja4gPlyWxtlRDD6Rion
dnUTQ6L8w4kLcDK1Qu3ArEVdsDyRrr3BRvetG1N1FzTGj6AOPNHzvUOLhFIHzgEpP2dibJYzDo2H
OX+x9RAbZHaPRalG0JkxkprNT5lN1pa5Je28PvhB1PBnktYj33JXYz9dARTJfawyIdH08JyOtXIm
o+GkgpBn8xA5e4H4iIXLjv8ZFWVdz5ghHseKKqNsG7AcsM/zzMFiyPmE9wufX1wO1352Wr/StI+a
UZoj9Iq9cPWKVwINU1J8EnoFTE2tdx0lnbdILJtOF+4Bg80+zI/xNMexpzZW7YoGzETK3s3TiJfC
U5v5dt0OnsmFjZ3yKWbduo2JJ3YlACVesGekwz11JDvKKYp9p8CbYHA53rTxuO/s6UfQMSqzy9ba
Dsb4gf1SK619W6QOHY3yDYZHvJtaq8czY5tulwH3GRoH9rVmdH49iZLpY/2mZWuJZ3fQ1s30DIj1
hMbmDuYN0XJG7hC/qG4sU0EakwvHF86ym8O82xtTvpuxj6yGO7zxaUugn4BwMicowgxievj7JV5i
1x99zwXDMEoblfmaEqhUs5vPWnStJUGeQw3sAcZpQuBUjsEctbSmoeFAWscBNCWszI38w5qN9Aws
kmvRXh3j94J3sl70mfoqHw/WzMJtzJg/4FCbz9h9ja0tycCSCjwzk9kePBa5G5eVGBFaDK1SbB38
XGdcWJPP2BxVtdD9diwyvxNs5eSkPiitUbmiJoGngSexI6v+saga+m6l0rcl21BXmP2FY4AaJDvU
SLiwECMYRzz1brXp+5Kob21jPQXRlHkV7hxEyP33OlrszbyyT5uk6NyZ+/tGyplYLVAVZpFPlyYw
np1lrPySpFqv0qC3DO9icjZY2nIQPMvKseUBMsqOe9i4MWPMAkb/U+9Ceeewy80do9uZlfKc53b1
IJHIBfIALYRoAMKEt6FjX+oyLv1E40a+hBXhX3ah8naHYGKwqpoJaX91azV+VsdkvYDUiHC330lS
/XbSMhFkwj8nho2aPlyU4VmZJIlMSCOzKNxrhsBJmpEHVnBfU4NyG4HK44LYxdekRKK9lERR4hTU
juSsoeSqwNBH5RoRF1HZGGZkeP+XvTPZblvZtuwPJd5AEYEAssmaIlVZle0OhmxZqOsaX58T0LnH
tuxhv9vPDg1QskiCQCBi77XmQnlEJJ89x11Hfrfr4vKb7sblqY6s8rRstWZ/bUndOJoaZaucHt5q
UP3IbEFaaz/vn7Qx1fZ9PJ6FbOVVoLiwJcSpMRrbY89tcxXh9d5HeqfBWIiuhjS2jsqZp+3K1bB8
MZUzc8gQmu9dEgw+bKKukLteglUSMOe4UZyrWjUn6BPhofam2zHqPEj+nlr1urpA2EBDcChxHXfq
A3pKXD6hiI8gvfXH1LFu8CCuB2NssKj7QJ8itR2NctWNunXCBhJdlp5zmTKQtEZ+rvNJvxlKGosG
OJzWsj81IX4RXXjeAbLJfVlPziktyjvpEjKmZ+pgph9q3ZluJn0Kt+WU0trIUm9Lrnq2J0PEXke6
hzUGCexFa2t3aKHCtcfKYpehMDcT3XhqzG3HzA3hW9pf9WaWX2f92YeEg4mDyelMk7pI5weUG/88
vHsOMyYMC2Ycno4mv6AfkaJ89PyUHjbegeVZvVCbNGc8Q3P4D3dfJ0eSStW/+10ahkcbIM8sZKYo
mRJ0kWX+awRNiZN2lukvD3nqgzmxOpMMMus5bMi7wooyhyjMTgnXTf+Tp/C235TP6Iqm7ZKcYCzE
X8G99hDK4C1iYfnB8hCCbdU6vz2gVQ66EwO5PMgoXqshRWuxpBSkwgNFuWx2iLTwKddPwQyDQe2V
/fDQzyaA5Tla1rclnOddW3s6qmuCuhYw//I3lgedgZ0FiIIkAMXg+wPITNxEXQCebCa+L3/tLRxl
2fz+pCvCA+oJgMszGA7JOak/dusR+jBvwoyYSOQ4v6WiLAEp2HK5MJZNb4bcwZYZKLfiz5sh2Sw8
tGnb1IO9H6gfvKlKWi/lcGkTS9TO0NeL9iPL9Bm4N7sick+2lHmDdhPMBpXlQZs/jn2OSxmYaISY
MXq6u4tn24s7f1XL1pBak7ENtRW59/5FNXMRF/DLslXosiMQaFAfUTSJtxgWGo4A5Yt2yg+w/Na+
5+oH7gvQmy3I1PFCql72zdkrwfxkOlga0d4zr3LBzyxbEFAhDqgWsDaxDuTQVm+omqRqIAKaw6cO
NgCn7qZp0uDiO2hn2QodlLdwYjJivaNZLjmnd/jMdQzcJWwueSauS9x1hAJqG86feMnwQEEwFIc+
TfZ0Je39giNaHr6ndvQwliAuZPvlqWmCUYyMijVw9vCW1rGkPSyYoiXNY9kFBAIUgJgU6LDNzgW7
WDYW+PLFDP+WnfG2OZ+p4+yeit0U8/UcKeD6GudCPW8u+8vDskvIXEXid+Zm5zZlGb7EAelTe2YR
5+2WE0djybANvPRjENiEgSzQoOUDFYLgiuFDmxvxRWnNbPcxC+b4mxmyxDBRXEQg3Pc2Sp9yhtUu
OSlV6CYVCvUZg4HcSoCioC0B2THKoV8n80PMhUKscAQ/YT7Xv6ctLFv/pC3Mn+X7j1Ec8gFBK/Vb
hA3P339g6zEp0st+g1+v+rhsMkL887+n2kqPtf5tWCKfSsF597YpSixp3CuYm8xP0mP2VmmFMPeH
3+zmSKdhfli2ll8kQJSAoZ7Txtc5Jcyo3RbSTg/LHpFvnETz865VfSxbtDnLXhVTatvqPvrSfiok
JLUsxM/cmQCZuIiW35Hz1rtd28j2rs2o0jssUukk/efPW1YNwEAUqJzmY7scVtdRgFLn3eWh/3fr
d78S5JM8wMhVGzlfi5SZyCDJQZxsNb+yD4qCJ8tsHMJk9uKpNABr6z4Ob2z1jC4/gPXLESM6nb+d
O9zk5Msf6ZuDHV4GJ3cel5xlkzJuuZnmzKUmv9WWb3Mx//2wuVBPHdKiVDjHRi0JUtzCyZHK52Ap
EAZv2FbL7rA3aPoTt77i4vvbX3bDGVe+bC0PQVF+ArhhAWqcdQFzsELHkMU5/O++14/63iH3Zvlk
5fzxli0EYduhM0NAG0a1gdtM/vq/P5R1Rb4yNSiaKjOrjmSuxZPGBURa17I5zBFe1LSbdVKDyk+R
M75B85fdwV/yv2aBXpM8B3M02HdvnbUkhy37PWliZgB08ueTcN61abxeLOekpP62M0go++H8Xjab
Ocos7hEMLLv0cON9Mieefb8OljNbJxnNkESk/XDyL7/z/TWglukgK4laW57DzMhYkc1RbOEcyra8
weW/kJACYHdAXIfZEzboW6TIu5SSd7tLDIkVw6L4/x2Z/01HxjC4nv7UkdkRbhm+/NSQ+ef//NOQ
cfT/QdPjIGyUENFn3c8/7RhH/Q/mOFvOUZWG7lqzS+0/kiCyLXW0f45tIrB4a+L8IwmaGeu46lyH
Xo2yoR7J/6Y9Y87Nlx8FZq5NoqUlDCkpTFr6rD0qvj5/CDN/VuL9H78f9Mkpcu7+ccLymHEb+Goe
neqivG7oBm/sJAj2YarFZ8QSxro1waflZbyJihtRwG0xoc9qTYw2pSD1WHGDPM96Bap5lATarD42
RndZS6gRlZ7hbA+6v+nz3vWXpI6ND48h6iiMfjbdsJ8/Qln6E410zO86XxWlOLw+WmriW2Dmm5km
IU6luWpd9aIImf4vtYFvL+4ivtSVEHwl714cZEhn0BVu9lUJk6zL92ViIaQH54rspl8x778uWJOu
YuqMnhW2b5fl1+H/+t/y/4U2cnl9vjbXshXnmJiTWH/8/iZ4wcUoRLNPnfrGEj2dkZ7cqDqjcaN8
kujiYxmirwlTWIQS5uUP5/rvXv/d+fP2+nx6weltWtJ59/mHrgGXKTn4UjbBGm/GB7+iFmWN0mCh
FjiUQBp6/E74tUJuu+5HaAgpDgUk0LTnV1ZRaX85JL9/R7Tb54uLGuC7I9Kgq/esomn2Wk7T3QAW
t80MUZ7/8sG5OH+8cPjg0uRyIRlW2KaFsu/nA1/7jlV3pYeUbDIQv4E/3laDHT0WVEBju/EvmLV6
V1M9450649D2Wn+jKkg0iSrNc2GJAOyibUP2EM5/Jxpd3prB+GAiJeSUfN9wlWVnWoHRtPu6fFEe
rgzQyV/pz67I0LoP6XatbY961Z8PyK+HXZqm6SJ5duCDMGr9fDy8AGeFY8E/RPkg0V9QeCh0UHR/
fpXfHXVTmC4zMN2FJjj//IfhSndqMzIgwCGMoB02OXyMKscTklhG+ZfzaD5zfxgZl6P440u9+4Jt
oRMQSid374zY1tqEiK42eimiuCD1nurkiJMxDMbLP39A651Ec3lZRzm2JA7D5QR+NyCPQYw5oeeC
NhXzpEBrsoOb6qcmVOkO+YdA/n0dUM25LIr+vlEiosrXHRga3FWhqXiDiMPa9pG213rbPMSJ8njf
5q5jqrdx2o6+7hCfSyp9M3mo29IXeq0AMOw1z7z0RrylWeW/1thXD2N8Uzk5s/OY6o8xmuHZYanf
3Bqt9llQCD785ZPPB/TdAQdINWeHSEeZv5y2Tu3bJouahmBv8h6MIbyFiWWRAcin0oLuttGrFfUn
bas6975OwG1Qkrrps05tyHbvcBHcJTWyNR10JH1USpJOTqGezM+NH9JEADYL1K/TV3VFgT2RUJrU
dChQ8pQlatPJtM7SFNHlUH8NUzRBvtPrB+8jftwIdUx71szo6c8f2TB+vXdJS+feNQ9W6DKW2/MP
53PkJnY8QV3ZY+hJt9SMEfZH34acJm7dP0xRHmOicLQ12MsBphOHQ5OvlOav9CbcFVMEfSt/yWL+
1fVPkIZoyRTGp8CbiwhWjhtRgrduJdPnxt75VqLu3dY7uPqXSHOCh3Sge9erpVjU0nViNGsoNK2F
p+Mvb9JT6taUtDV+JqL0duicWzcvUCacjRj7NNmrK8eCcNRQkMwklYlTNEENsgJlrsIelljb3fpF
/4CLOB5wTOUpzaxc3Om6fHBkcgcqVR5cW8P0mbXbpnMQ+yFcijOWTEJTu2nu/eUmLHGAIo84fR2D
qXCDs8zxH6woxGDeXaN6JUQKvaUz9l/Hgk6FVmTj1gBrxrFbJQomvnOjyBpMgWkV7b3Qke6CRL32
+/AU18BehuKhDLG4jALHWd4lF0KnVR9NTbwaZUXRvNM+0GRwWT59DSr5NVfVjRT3do5ZmpbIZ9Ow
78UkPqo08Oe4qWNqwAjzlEX/weGPVF37YPtORy8eKSMpyxgWDDpYWdVcJ8H4l7Pq14HLkajPEdAJ
4dpKvRtBhtqn9NtzHbUE6hbpsHe6WFsb4XDvDcif8X2uvSTL/jL+//ZVJXddxD5qvhH8PDK7FWeH
C2V0r+mPtdXftnny2sITGCbtoRLxU+zaH/9y9cy3lJ8HDAfRvKMM13BRLZnvbjm173aZlrTMvQQs
3rl8Og7RXaU19bZ6lqqbtq5+0huoYIWcbv784r9euMCUzXl67gJns5YQoh8uXL9F4dt3OR9X5R+L
ygRWampH4ILarmgwMjUHpb1oPW6mP7+uYf3mQzPlcJjnWpbFof75OKcE0SMW5DiLVl25XGFbVBkd
5dhxOGJNek5ZM6xhEzf4pKarmsFzhcb32e4eI9kaf3s3v971OQxUXBzsCwZgj3fvBnv/ZNiFWyOo
Zxakz8OGX8Rb16d/nTok8yR9bVzV2NLwq+TXsedtyC2PtmnQ3+c29jqJ8fLPR8j83VfDfBipqSGB
1aFf+2mOUJY5XvZO1XsTwds6SbRtYZOwRpzrY+GPr13d26u6JA0AuaTPfS95Sq38w6i8WWRjfIoH
w18daHRdkFgIFq01BOZb5OF8r5tG9++NyLyEow0XIDK6/UAqQeOll+XMz0BYtaWo6P3lMC/Tmvdn
OkzJeUVIdJZ8P6f1BbQsL7DqPb1hd09iud9eGcpLt1nXclPGI05XNizXHSQ60qSG+DDVCK5IHeDC
T1mt1br9bE5MXWxsEeuY0KKiaDa2W7vbKbU2qk+SnU6jaxP7Hvoe4dzrZk7JzQYWOwjijSv37NLc
AUvLB/bF0be4rQ6kVaOXWOUhfbE/f4sC480vFzcrY8OycH8xnM0//+ECA0ML+dPp6z1N1nUTBIcA
fYMKiMOdSuPcNTTSZSCOQa8lYM4IcM+D1wgcvgyY8Het0A5Mz3Gce4NNtQyWB8dmwkA9QiyM8o/p
UNJWnRezDXiAJvmiOf1DFSTORZIZ9ZYCO/Mf29qkBUZ7Ezr8SpqFtba7+MLxe39beGhegnB8nmr0
CEksMLV4tbUx9fquz+2XPx+NZdb3ywnww9F4d531TdILPx8JdWmNmMbrWCGrMiqyJtN+U8B02DIu
0KMndNE2umgN0oDQTgXMPGqu//xe5O9Geibg3KQZhQz1fuhzxk70o2zrPSKGWVDkjCdhxk+tBxCu
hHAdym6OW2/neEufASExrtMhj6+VWxxdkRwm3vjZy3HVyMKlk56NJ+Wi8kACM9EiZ44TZdB3RfxF
mvyRsMyfG6Ptjq6PINkrbWfDwYAwadxXDiI5wj3Q2nQ5Yid879vUCV+TrBnXnjKvGzwAO5naH1Ow
xPBd8VZbkzfsgbIwf9ePgckQ5VgODWbdcXeD21LX158s4T0bKn+w24h7e+FuVVM+tSAPLejk57C0
1qLyXxy6HRd/Oba/nvS2DslGMAem0z9Xnn486fGAYXgFpbp3RPxMInAOmgcAKxVm6y8Lqd8MkjZL
WMxqQvFX9flL/uHyqpPYhi6C77vws1cUquuUzi9D541Dj3sV0KzJUvgoIhP3f/6Iv5nyUgszHdd0
hcDQ+X7hTPRbWyhPMjxnktilCHaIM8DsbOqvpgVDhT7rRplts7Kz2F5JHyhnOrKS95jXr+Mk3xTK
eaG7He6nYrCBYlZEjYQ7zwYG++e3+psT3daFaQOLYnLBwvbnY9T4YWnCbiDPLQBi2pdIRKJnMKQ3
gyYJJwhfgfH/rZi1TFreXelU/EzXMUxKc9j+fn5Rt9NqiM5cXUbXXoFMwHQCLlaFm8lWZyCUzdq0
6wI8vnWgyvDB9JyjWQOu6TGa0wMRN4NVzfk3cMcrj4nmFI73oYGfWfvbFOjX9RpfpOTWCeVLiV8g
WmHbdBJpVU1LJW82tLRtxkEUsDSSwjUymNc/fxu/PWNZIsEdp9xGpe/nA2O7Ueyn7VBjWbrsyaYS
glc1M/uKwdlaJZy/a3cako32txP21xW5Y2O6Rrg+fyGI439+4ag2QJOKot6nU/PUj+LWIGRgjQE8
XgdDdc1yBUMK68+Y9jAlfWJ9I1lvgk5jHU7bn7yo2l5berfT4YNNE1a1Px8Y49eiCG9QsXjUuZiJ
tHl3yvRji6m7jrmiEL0yqmBiEw3gw6K+ZN34LQiZHXfC2dkQuB013hXCxwQ5YQGvTHz9UfJqjRzC
P78r8bvvixky3xSrWzwA795V43eeaWU6WLDWj3Z6imUH080xgXROB5/Ja924Lto7X9/5ne5jASyO
hUkREdxsejOm+8yU4Z01DN9a8CB3reHfBl5dX/nZydWs6VQ6wdXESHMuXdTAtieReDDRvMq4L7iR
cdk42J9CF8THhK4eFAVTuFCf5ZK22z3V5WVWsEJAL97u0RU2z8kgP05tkh81K1KPZum/TGW4JYYo
2PcZoR2JwW3NqqbijBOsLpkD/PmA/eZ4gbizbQZjxVzaeHd+B5pDNkVml/sOcDXaWvCmYuq2fYYP
IG/lfRi0t7ZWvUb9X4vYv5lrQevDoKQrQ3dw+/58hmP/p9yPWA9YCylakd6KQ6h5HlZ7K147uW0c
+6q66JDEXCQe9U3LKmHfk7vxXx8B1lISd/TcjfjlzlAAeGoKR5R7ePPXlUi7VRnrOpLoLAc0ZjwP
Dlr4Mc/OkTDrv5yuxrwqeDfu8uJUc1nEKGr5765yc8IPCD4GRaMaQaD5wd508i9R4fvn1C9NNBku
aaXTdIw6f1fgEfjLVfybUcbVKfkJzP6GkO67r5+ZUta4gSz3STul64IAQJJ2nLpeQZAxN5X+10/M
Uug3a0nmlLrrQq92LMbxn793JxZozieD1+xS90tuLpytxr4ZKNrswoaAQ4wVG2Mo3XsNLQWnofcC
ngd0++CVe3/w3JtIe84iPdi26eiv+jAM1nFv+Tet2YDSKcUKtw3kX8IxsfZa2oPj1ZhOKgmZq0Z2
GQ8KWlYDQc4r7swgeaohw65VXUXPzeBiKayT2zohVAkhJZmKts6yNxvCh6wp+m1YIBSjGWw9xUJ8
6exAbiFfZFzpLUAtgoLWShjec6w0gjfWhqnrH6jmaPcC4rSnevkYunF0pPzlXXphgkYWqtcNLPvq
FtLqnJ1q3dLYKB8a2FtOC2iks58c67GdjOhbR12/6s1V1Yb3ihXEbd5LbeYlwkhMM9bcTuC5HyLl
jivfH09BG95MOL0f68wICSmz3I8YOHHfqpwSESry68xNHpnJtMcq8qerwdTxObfGRdO4n1kExZeF
MURnsj11qCMOKVxjdK9X4N2RYrk712jGTwHztnRshmd42QljhxlvmgmTTAzZeT3ir7iLQvXVDIrp
qx4btzAsPzVpqO0ydMiXo2rDy3ZoXooRxH3Q9smEhT1vtylua9Z70GjDPGMF1iQT6v64GleRkQ42
TCzwI4mFGA3415mW21OjRe3emPeWpxTKTzz0It1YugqvuLOHV02ek9BImWR5ynAKedE45j6ZySrR
/JATXPC2tTznYTGtu8rbI+nfRbElz5Qe7fOy9f0ByHBH0A41OUcW6Q6WG7c9Mw+hqcAg98VArdNH
Red7cX4K4CETl6o1OZSU6vNg56xeJujNIYrxi2VrItZkmyQm+MbOn661vJqu23hlYlK5Xp6h8zde
h0k0x6bFh7yyz03myZvvD2XWron5MK8UmcEbWcfkiVB+P9RjNjDHLcTDEFvBAQnwvm/aadX0ngBG
xZLqAvP048g3sAuU8rcJWIE74QC5HzPjSQvy/FTPsmiNabJeFNqHpjC0D0Ne3naJArUfZdqNUVE7
dkOSAdBPbKQvvXs/iBGG1fBClt2UKf7lCKaprYdj1Wmphpg07m+YJlRETmnYRMP2po43Cg64WQfe
bZkQRwb3LjlCA/eQvdn5LtLt6FbkXXRLganbDiMe3Gm0Kb/bXXCy9JAI6wmvE9BA9zEZya0o8kJt
m8wEyh3V2joTDYC1Cc4DEdiPo0Cwi/p1usw0b3o04xQrj+HepnpVPaafCcKeHgVw4+PQZlwMhdqX
LF8eEL6Nd3aDE0sZ5UM5VuWmjnFNF5MVbe185lOwJL6269C6XraYuvasNVbKqUMUHw1zJDISq7Mq
J7VTZfx5YSchOsH7FCQ25zcwvsbLr7oB9AXttWovjQAVZ6Ee5hrlyozJsgkkut0oswy0pVDSte4G
T369dSc+ttt57kMXZPZGHxy1t2JeuENlsxmMvrgkXno6DQWRZebJqPrYp3vu3TZd1372B/ERy8kJ
vFt2bfemdYUO20PT7wwbALDNZd3jc7OL4IUMRdDZwgcQkeslXkeZbtHkc0CzJr2b0vZ2dAb7Uwp9
f1t3xXDUBq3+KIdHKbFhWyGiwkKjcJxFHbyL0vnUBhclsNzP9H+H3VBNzaHW/PijtGm0z8/biAm3
SdHgP8HTBLYirx9sgRfLrEwwkAQjF3hKHrMx/MxAknwmcY9fj+8iM4e/b8T2YxDtLD9MH4e2b28t
J7wMxsdClMY94K78GozGg99W3oMMp/gqarSvy14iwvAyq0l5S8nH2fSZxrdB7fWWmwweItu7A/rk
3Y2NQPIU4MdIaIFuisisDlbWEhpOcelQmMb44Ho2ucthYdFvy8cHUG2QLZX+ZeiHFIhUVN+1Q2Bc
oin9UNVdfdfMD8ZA/WAgMHzt+3GzzjtJ2Tlz+4s+g4JezrtE3kR3YUYeT69/dtOqwz06qENvux/B
LsSs12yuRTPmHBHqYPhx+KX+xhfdHzqtJ2+pd8SNZyvW43iDMK1f0ZYj62uIHVj+DW2Kviq3DHg2
wnyn2MomDDYD0XnXvlOO18tWFzCRyYnjlpMW7cbBop83ACIZkB5d28mjS4b6jnxY8jks3zzpnWVg
9Kdio0o14R+wzQvb4N7rlu50cMdUnSzqa3ERXKlR5SffiIuTKEjzq+vI3feI+dpYZjtatPWtGUKZ
sAahTqXpFKfUFpylagqul5sdkWyYiSJiySi6TlfLg6RvYMSuvtfryj+TI7J1fMM8ovV+nsLmZAdN
isHqW651X23P4J5DnW0OgXfxWxIBWe1YUeMAIeAuFIBnDDR2G5kZJLrk6YU5ToeKZcRKinCrde7e
soqXMI4/xLEHIyQZEfSH37Sx2kPhwj/RC4SQgnfBvK8b6m2unMMEhGrVkRRRB/VTgxbZM6uXqDsL
7uMsYMgEE59AEn7QtTHZUP66ZTq/yQYkKSpGdzZ2pP+VzCG1VJydtnkyx+Zm6ueucnGdKH++69JZ
8gRKErBqKn5yTO8gJvnVNHE81JhazAuIiQxr2ity9SsAFS9TM8DqQB2HXH/m9jo9GDljPehNsaYV
iqbdJ19CtVO11sbygsVQdGHk02M72jel3RE3TRZTXE1Ha0xuu2wlWpZMkDaOQySyVUQ2rpVN+zrU
tmNn7kE0b+Qc+KPGb6w4bwuL/uqo8DmmhaACmY4Wh40pq+RjFRlzZT0+dU3Xn20Sd2NymO1IfoiE
DqmvFjpiblTUFi4fPFT6hjjBr45B1EUYYm6bkuY2c70P9jihQsc+uq8jZiYYdeYiI5lPVOPK3Lkm
UMTZTlPfrDM3PTZ1dpGiaqQ3qV2Hw/AcTvZO5pOx0auRD2QZn7NCv6JUAsTT2WdE8aqJtadbTy9B
j+waIekRFp6x5p7UrUsNYXNVwQwctRKwsB5tUITk67KwbvQKtFstE9KiDYy85kezdcjQRPjTkZO2
jdOkILo2qrdlUF4Bycx2+mBUO1pV3coj7AGgs3klNdYRWVWEu7ozwUfYDAlCfdMaYHW5Y71qmaWv
HZnjqZjcq7ibbvXaZYVsSHPl2fZWmBom7AznVYzPBFZHrEPULf1VF2otWYY0LezpUgVde0FmIsRQ
Cwpcn59NI3xopqkB3ycvqAS+klEJtCQlayP9RoLhq1XnMQJbwgpaZhZAyqsdaS8Yerv60e6sz2gY
ERiQji4/iOtQoxntu8CTeyBRA/LvVWjC/SUHFAGDhDKHP9Z1dnlcY5Xq2+Sy8/zdZNrPqDjIrygl
GGgbZ0fZdtx2DXtjRL2zKsfmbEUi2UQkc0hD0/aq76+rgki4kM4nwMX+1Obcl4pOHVMzrPZehhPC
16cjtvmvGTfAqBjD22asrrsIslIbBmpDIgpsjX4cSBphq56ppr7bHjELXFLOEfil/ALunpWfQsUy
lzqjNIisSByhIQUJTkTZ5atSV9UWnHG2yXVqxg7RHhggqpNDFigqg9rv1rmkBL882c72naLxz9bQ
OyCD2/JkkE2+6nGfbhZbj8n6hjS8vsCmp7eXan7BEgrBG1kROJPkKnVWkHAojOeCrMr5vQfpkO0s
FX2lNRCeIn8ITzZrd2CVdbvpgC4xXOH8BzRcn2QZCeR9s+yjIqyzC52rPI4Ppg/wqvbSL52Pk1z5
MRltXZuf2vkgxBHNBQTDki6K1p4CqcYDwuR9QLMd3lB/TKF20gSaf4FFIIkYBB9ZNnpqx20PY4Fs
pO9xeVhqTrCaH+gL7lRtuodKk7A30/BYNRJ7UJkm2ToJ6P+XlZOdyKB/qjSv39Xz3vIUS/BzmKmI
dD+Y63mZnaY0yE7EtX92JJMlq0VYRiGq2La2XUL3mZp8Fc1HuazrfGMUU3bi7REvBEZAYSo9Rg43
/jnOtfGr5LQEuxp9sJ9k0BAL2H50Ojxc7BHyPD/kkyKBKzMeM9IgGU6kWi3PR4nLULlsIrHeUqZT
hzIb/dMYxwCC5y03mKAV2KyCgDHVwugPISmeqipFzrdRPgVFPezedrXATU6cUu1aWHJCScEqDycN
gO/otDyMJLOdhvwpyf307WmnEc4qs6OKqK8iyXaNsGrWGridU5ATF1UZf8HP4RHWEzkXVtsljOPd
lRXDXA9UfVmGe0gSDj00vafjOXtsFKdP0lgY7/nGoU4Rf22wgtuaPbCgKdE2oaM7lwkVq0siILGU
EQ2/K/EHcpHHCDZqVe384NvkGN6JIt9McaqqdZUdiTbSd9KTLK4t52LU4Bj0MWx0Qe9BK1mrJrH+
tW+1fm00DKyj7r6QHLYbnGDYxl7I2dRka1i0wbReLBkQnyFWvLkzQpHXp8XxYy/Pvhk5utkqtDy7
GDlkaURby6NUoZEjMul6cFietwJy35gpz34hG044gpN/HSDLn192QTVAG3dj5+2nb6/z9rj811wz
CDdptWr99uTyn4rl7X7/cwXcrA3wJBwz/763YXnzy++8vRM5Jk/SnICLzG/p+y8GXmBvh0E85WYX
Mueefxpr8lBLktPq2Xm0MGqXrWSWyX/fXbaW5979HlKOZNe22cPy/PLQL5L67/8XV77clUNwvTw1
EVa/rdL8Sz0HHdmOB2/MVYJ4dna/P0wRC+l8Kvm2l03G9PZCuIPcOIl1kRvMxYOylmsXNjwelvLc
6Zog9s62N8Uk613cROl+SA0C1gflrPS5FzhEowBQ3rwOkQG0zccpTtrNV25EoIoYnPdxFRyBH00b
COcWscAG3AsvGy5tGCSgbBO4dhRnqppsUVE0c0JovDbj/htgY30/BSntU0JIIyIxWrq9of7FYely
HVDqYJ19lyosEATbVAzkmKsnBYwMYowuGHvsOPlWD81VJc1bBCvIPocwwa/tPeVU7FeaPWk7fVKf
XXUjDX2XD+UXb/CTC28k0wvbOKt/r3lIIpZ0LXxBwAUhILHwGFSTvdddeZc1iIuyqTywtLoh7ncX
uqQo1fDoVj3FE8tozkmVNOAEyOhyUftZxGIC/R5WVk8TOMzdTdWBxuoUAMY0Kb+Ed31X3oZwVVaF
ZTF/8m+sfLgxo/y1EXKbpuAluH9+6zrD2wcNCw8HB3VXi4toKllVEOTrDSgsWNhRLKLGQkWsYobU
sCjVOvLNcuecWsWnob1u9eyDF5f9HpYAcHHCY26IOfjSZVGwjZ3ypfDbe62BkdLqfbEOs+HkR8Ez
hB4trRTf7CxLbMXGrIJqm5btXuWZe/IrtAkhcyMj6+Homd/szDMOQfcQIN/64IOWXhWhd9bQp5yM
8Th2OWokSz+7blNsYzcC/9fm4UaHz7tpyTPj9nwVFS+58IkxYQm8M6QPNV3mpOeFhr3q9E7tXb+C
TQZ4Lhn9fG3UgLPmzG5JMOmVplXAbbzpGxrH+EqJAs9jhUO1gxOHn6e/tRCehWnxpCVFfVKC6Ks2
apntiDK/TMLigMlNP45xeKD09KjxFk6S0gfgMOIuyAkZtpNIxC5XkXeozeKZ1S0JjgRL7H1S6a/B
CuktU75Moy1ftA0R1ANm5o72JoL0ko5iqlgQ5qzdKYGl24rqAD8I71nQjPuQNtGKNIr65HW36Jhc
ZibMDZAanOzKfuhMWPPxuBo1wAxgwqI21Y4Tgvp1OGTimNpZcQZ+x50oLZgHQ1OxPPTdoCcI8JuC
T/iauMNPVrixoqo6N9SHagdllkidal1IH3V673yEoJJcOF9iEE3XpQe1hHTFSZpXrU+FoSaQ9xCT
iqgbqD86aTD0B8GwjsYu3dmydvdoX91NEIvPfQKlvxYwiYOQ+X5LA5dlxXoywidrQFwaZq3ENcbC
KciZpFZ+Bpm+THaaltRUP8JioyAnUsYCYI+58kaaSbUN+CMuda5j2xKmqdc9Z02Cqz0D/p445lVi
0haOdcHUHpzr2ssZmBP9edaAFVrFZISjw7qOin4yvWa0krU8/KTlxWvbDwK/5aSBXfTtfWoj1wL1
tvOlm3IZ8f/dAV+yZgRfSePeDZksccXjZA/muNmgDwL0zyGR8BlyTgkpakPd74zOydkUCLa5deJw
FtUwHqo8n/ZkH4IfMvuXMMzHW0ZAhDBd266qcmgvwjgqd2Pf/T/2zmNHciTd0u8ye17QaJSL2bim
y/AQGZm5IVJSK6M0Pv18Hj0Xtzv7ThVm1oMGHJUFdFaEkzT+4pzvQHpeSjc06OYEim/41cktdtv6
JEYKMGlan2wSR3YlvpYQ/KtDCWQEBz1Gp3bIJiIdsuSln+XPyLnUzbXL2OMYIx516ojsaalFcElq
ItIWh9pMlTzaj6doku0UtrO4eTjnRkyKJTtKb+9KjSyTQvnSPj7Amia2c/Sq3jv2XmDvjVadu6DJ
L//4sDgbexn8jtqEAoslxNYknjGl32SWuvfa5FxXyFSclHQD1oEeK0CGg0CcnCkfTh3C+RMN5byx
fPYXZRwRwiKrlOE6J9WjmrT2jorDQDFZsdISPYJRgYqMp23leQdXV8ZOpW1IajbxttU3W0CTb2ST
siZPrM2nbqzcHYBD1sJztB4SP9nhxY2RuXJaG2TNMSKaDrY5fNPVkoReNPJ3lWsjIumT94q15d9u
/SZtts1Amob/CIIwSfg8pbi+IKWkOzeNux9TOf6wTPLuoZSuCDalj50JGIbt+KsmgFi7cq/BizAL
9VezMpozKuf9SAX7BEYEqmZMaCPSzZU1EJrCO+hzasX2jtyS96XPLknEUiOeymzPLsfgdsPoUQ71
IWbqtUN5pfRrF3HKwt4kicWOvzBsdNYUt2h3rGplzIvFNidQpyrfB8raV73FGTXwZAb8nZLj8dby
9enkRpkKUgrUKYACN1uXufB2XfbGyBvzUbAbKnkLFh/kkeMVjNSByHgNxv247qgYAn87lY8eyy/0
MSgM8AvD/JR0px4cLixi/5ZTAcaFoe5KNj+IHOems8f8Mufd57wFJKIZvuxqAi0dpmZb6uR4k9YI
45Ru/F2bC2AzdCE1iRhTPeUnj2X6tuDQ3sSxDThJjZAXZ0AcTOrXDurnGxlM206Oz2KJ0c89ou6b
hyVmbFKx1V+wdJTPIwukTUaQydqrqorgaGPc1TYCNr/fnWc04uEY58TMx81aCtfGy5qz4Cnk96II
rL09Kc5YZl0Hocim7r2JZKdOhcxldOg8Mgigc0CJbaIQlCgsIX/+bjiBPLV9FpznIIh3BZpK1FgW
y7YZghrw9/7KKMA850W7FgRQ4I6kh420dRNBDWXJGOrs6Q5wiUQq1quH2MEEzGlrEm7jztYB55Z6
ktHzqGT50hTxhnBZ6wmNQvWCNj4H0tD3GzF8UUPUvDrkW18gv3zhcWtfe3+grHeSahVEv60xKz8T
LwoMozFgzj/+iDKu3PSulR/lWBNFWDBjaL14N82T+G2kxclv+q0ijh4Lu/e51BA1EQEyJfHoVXU9
32AqK+wNPT0BoyQnyrIDWKpp44lpuUm+5pWT2WVYVJSQmr8IP22x023y1ZnHsMj88d64CXHPcXPt
56Z8TYvhwAhKIEcrfsO1HuHiq3hnl4CU+xtM0OrcTt8ZSHSXPMOm1RdIK5MqIFKBKAlnIEgoS+fQ
FN3A02Vi3zDg/WcssyCuxvsSUQ+7LcpO/fAAB+PEkoTmpYqj9PCR9RVRpjjcuEfT+pH6w9bRI5zY
IhZbO41ocKP+qyXrq2uV9dURjAsjqMQhuLCQpKLdnGJWIgt4ZzSJ+zRmzt7W0g1Z2h7Gfnp2bKe/
6kwBCrXEuGtqba3ikrdrROQT2r1kL00zOBctNexUfVYWjEOL4SWqyuBQNtZ3rzdlGGTyMkvGCHKW
W3ca1N7UA1m67JvIACOcYPDtcznHv7DWMRD1vAl21eKSNzDtC7N2wz5JIboU/fDImIDOGNu8cCOA
NKqf7QNEPWL1ICKpKbuNnLoiFc49TR1gZBHkpbLJ7J1VMRExWIEhNNHQZCBmmVM3HBaCOEKkPOFC
ZP2m8AtkVZwUk3J3klHVxqnNJlS5o4mH1p+SVjgniWNhVWKT3iRzGUCvANI0d2nzIopyi4sXcSrq
ln3jlhn86CAF11tybjEeX1ktxCSPxZswu5ATaUb64Y4MPsbk2beTlYmsmsDzX0S342uWTIY76ax6
nVL0TVkDjdbn9WJDAI99XqNmaRtby4ZznRt6Vw6tuXr0n6eFdha5K/Em4Ce/WoxYQ9sPvsZTNF6U
sxVJljzFM2aRYiBRjUV7SXHhMVFp6O7oaNXBRKwt57Y6T/qIcJrGL+tyBLmO2ss03SPCRHHuziGJ
sLg/O+LCpyogzC1/yrLWu6rWXSM+md/MjjwkZbyLma2Mp+6ZbqOdIecfmlrxXNXQxBiunf0sWrY5
cpw9FyY6KPs9qkGrG2lkfHWnn5FXue8i+9HoB97FmfXZ9kc/VNXCHi6OeKnnySWpcMAIu3orq7m7
RH0unsfptcktDBDIEi5J5ufXsuckYZS/zxGc3MtkYDxUpO5lLK6OTy8X+6imoSF3VLZdf4+oYH7r
QnlXg5QnMTqIV12AFKlvcP82jBdGB06E90gxdx4f5M6DUvIIdKJsDK6BeWftdYbCfohVnR/Usrw2
SZ+dWVHoZ2Uva2Mx6DWGjPWTY39+MG7uHx+M7Q4QnH41tWR5ZxYeIlSCFKndMQPF+nWJsvnC+2B8
tkfzmFjJ14kxMVPrkQ0NGZcrzwi6ywK5hL7AUBvUQHytsrrXMod47MG0a6eBHftSyHVdoH32m8l/
0KAbpnKRIqxoMzi7AO3i1q6k3nquWe0Gcv/OMum2fe4vp4pBMYAPEyqR+UAWGSPrHId1M9CTvdDR
dM/RjUwsKVsyDc94R2eIG4i302b6lbYEGcoZskn7oOA4NKx1mnabMWmx1ZYxLC4SrHeC6KxJnPIi
bl4qcGSA/CSmpbMm71bLitBap4lWFjHemyUCJ9YbUXxO/YqcNpmSvwdtiFKYULLmM8t3ThGbdMA5
y8qNm/b6Jmvdr9mPZDuriAZCPzO1TjTLIOF8R4tqhE7S+PtZpEf0Bur08WEoqI3NzBfT1Gl5L3W9
JQVCvI488fAwugEXgTkedep/qaL4l4F58wlUPFLJqgkRU9UrHcmJkrFqtktelhty4wBcKovNcevG
YdnH81qVLUEsy9AenAbuZOQyudN6ZvaaPHb8UEMdZ9dnUbfvJ6rDNvU/Lx3Q5gHmLCFB6gRhoGEp
Un3GGNtzSwTpNjHEd22b1L+6mI4wZNN9Jvx2k7nl3VoGdS3HdL5FUX3SGnq7LiW8VU6hfQXWbjOC
xEI9lLzrjnhI2RfdluCGZB35GaVQNpFhxkTi5sTfAut3642QsusJXZ9bfKkN/KGzPWdfmKs364hb
bLLdkMba5fTG8DclskUyINUuKafXUmTq8og8d8p0P7g9iE3O0RALDNOBfd6P6QGP/WtFbuEmCiy5
njwyv5zed0HL9UOY5aQ39oHZXkGMl94vfyDKJmkjaN6OfrXd0g6HfoCy0CFWeAQ5lhUpsE0PzKr2
0QkMCN6Q2vSEJxkurK94+enaqHBrluN0j03NO063+9ro1+wnEL5jBoHD3+zAIykMCx6SdbqivAf8
2iPCY661kP9Ukfgk1VBt8lR8a6NtJywqfYO1X98E+6IhxycK6kNjg1qE2D+AcXPGfREtD95Is5kb
RO/QJic/ZvvZ7F27tn9PZoh/BAaXCUEtlU+GEOMxao1DbRbbvGBwZc3Mf9wIAFFpfJnL+UdMHD1z
S9IEqkUD41hsEdaGvi2jF1waI1dnUfdw7FBmsNBkidqSQ1BJK93yvn88utU6n0u1k/PnrLYoU7xj
25ec93a7URAHedV7MXkiGWx0yqlUT9t6qoCiShzybmQhuWQkQy2Bvq6Z1n3NNresM3+VZwnoF4NJ
LTN+mlT0PI2mlZv9a6EWfWzMfJ9H2jvFzk6IDu04YUcbr2L4ZTlBfzCC1IKSUkkIjI/gJN5Rx9rp
fzIPB1Qi226FUXraTizZirz+xprMBfMnGWsZWGuograxlchVCi61dMjUgykUPbcMl/TMvnbAvXAy
xh5kR9U/t3kCZSCPkUMMhv0CMNaz7IKsBPZ9PeC/TZs0zgFyENptBmtjn8oDjKl+baS4FhxG4Xhu
M8boLZVj6b0nRuAzXmyqfQsnetM2C2zmCBYkp+GJizXja1D0JmYrb2MljtjvQMrY5kQti0hcWbBc
MULZ6yTp5JnYgyUsp/Ip8Pr6XFUkHKgOdJ3nUXO6/XzmEAZNHeXBrUiZg6TM1tKsdaCR9K9UUIqb
VSKWSboQrni2sfHys/yMidZVwX4xS+QUQBnb2tsQGqmIz1teBZuyx0TKOwrrARseak1PzRc3NZr2
3yW+vY/Ea5svMF0wzNvazTHdTN+GySKALauNdScZ7yVbOwpgxbWUb3EtvidFX7DlqH52NO17CMjR
2qh/VSSen5HY+TvPyX5OYNARyMTFIcNy7/hTvbFwEe5sP/puWeBfs4+5LYNsbbEn6xLMvwN3Nawc
NxTwRtdzwP4FSFgHnLYxTp2TUchiLYQcWNmcs+Uv9rw0WSXlS7RkvLdHhkW+kTFYaOaL7L8ywyDq
IM3fvSnUvfKOuejFWjgZV8dv2YqSO7zFwH8MFvlNeZm5S82ElJHG7RHyEz6WjkPYVtlAg85RQh15
r6LfwlP13bSdB27WJ3CiybK9G/NkeiTGMnMMaKgRqAbYRmL5eLGWQZgX05e+UOkp7vW9qcjxVG1z
LnAWrDO3ZkO40A/7HTKsySFysaYeSAuGQTq3f0SCEY2d91xlYjsgDo4r15mLFRE78uj4xvcCI7GJ
p3XHyJH3waj90yz59ezZd/GPkLNTkoW2iVk53gKdHMiOhYtutvHGbiO591i25Il7jEsf3rEWdegb
brHPGPvtRvuLqQ2fxEhiOEU6paFnX4F9ojrixIEkFwsHpoQVcAdYHQ9yod6lF01HjH31vllMd12z
fpptl4W+bBtUJA3nvt0Hp48Pgkh+NszWmP2l7Y7hRRqyk3mK/MY+J0p+p6Y0fxTKvjuRmVwT3fo7
kaQXb5wy3q+j2DISGnfE3PA8DzYXuIsKek33wLwlfc+CmgjQgXRvhmBZ81iP9fFrj5yVgqnIjlZF
pG7eFUCrYhVWs3OXlTfvrZZDa8lb1ntrXhlJPK4KdB4/esq1QfnvEQDsTTKRJTnndr4uA2JoCU95
y7zqUA4dsbVd/towEtqzLkPhMcr2Wg7qlaJKh7MJO20hj4aYcsYrsLzHAOo4RnBCZ3LatCYh4TOd
bJKqGZhqH4N9G+lV0lvJUZmPDOQ5ojdsQfamXU4rsODCEHF2BGvqn4kb3D2E7FtIpf69S2oCOufG
3GkdfPUQrhETF2Mcn/EeYN0a1tC2Dq1Vy9OsY2cV0Iv1GeO3HCwCg4ZJ7JSkp1lq8xIsgveg1+zL
mF2Mzg3ydWh0LyDr910d0OrgL+caR8/XIircXRYM1taGtbbqGosJTVJFl9KcD+ZsB8eCWjocC1zm
btOhd7KKa0KI8mGOiZd06MuN7FnXHvCtUSfXAMtgkuGfsGJR7Ev2lKyg5i5cGptW2bhkdSfXjkl6
kRRLE/ZVP+3IFRcbn0xP7CAjI033c8Gz8lQKrSgVkrBCQXUrG+NaajWGBHh21yCOQR80SXGZeC4T
OYujUxK8RFwqIAS0cEl+TXp7WHeFk57zqOHyjL21V1XBaVWZ2frj4PdHuknPILew7i0r5N1xTTWl
otk2T3Wc3aTF0Hexx01hZOOJiwn+l/tyGzeNeWjy4cJUvl2rVrkvETy6TaKsl7qiRokmxEdjzmZo
TMX3Kmuqp9TrtoDw7S8+g5Y1ViB+JPwd26ot5SdzPPTjr77p7ddWmv2Tn/WvVYd+in6Y5HaAfJ+c
IvlVu+74q66Z7zk6WC0KPaxj0Aqniz6PhivDzprzi2/Z+yWYmy+8Bis0iBYBy26dHAepmI4P2ruS
3Rnvorgu1/M4bGLRFqHBKj1KrdcuDZ6TcuEmMunOdS0JixpxCKLklNde8f6Ist65jY986QQQQc0o
79Y+PrRZFrhl1fxkz+TGmpNpvy2oxlckQOCTCx49LliNqXjSjZwP3dz8Lpu8XYOvbF2afgRFtp6f
pkDEV2WaJeuG5yqi82V0450c5pwbHzPDAx38gMYSlmbEg7ehtXbCtlMpJgC8bUtD3a/Q0maPINue
kTMFPE2dNRn4eOP8q3DEDXeysce2mewshciN4/6rJxaiho26D9N6eqQ5qny7WLmLgyrpDjZep5e8
XH433N+pP1avdjDIQ0sfvcp5lhdzNG/TzPGTeeStmQsMVAIP60upHsIW2x9YrS7RqVQNW5YlPWNo
zK+WOMeK5XYNohwBSXDvi7i+TW4N4HLkrsMx1J18NzIvo111V6srQrOtX6QDCnnEmRP6SlHQ9M7a
8qi4RBDLt1kHzwz7++PoE8+KRWCl6zh6QSP8yZ58YqHyNj+1ZKvdrY4HvoaYufEk4WGaaR7xGDXD
PwuD7pxY5ZkdLT1WMx7KQOjdkPXWvZ4/TMHOph0K9zy7cXcdTII4OTM23VBb2+LxFjEKRrdunKK8
Q9s0scByiqVmLjj0z7FRm/cgOXbuHrNV8SNnPLV2Z7N76sanui+Kc4G5gMYzF58RJmLgFoqwWNYM
0Pvv43SJGtv/IrO+ZvvDS1Ew/qE69NgukYbHzHL4Vs0Z0kW3sY+l6L7SEZgnS/FOCFK5JQjs6k26
PvXoybkqHE55MSZP00w6kE+tZ4uECcnjw2dBBXJjuGe8v5+wQdyFBAsOI+RoZx0qokykp1EDBe9b
/EadMxHjFk/ctXzEPf22sUzToRiG/TjmImwDJ3uOEMa5Zrv1OBfXJYkmJ5cBxkG78cRIpjxOBFCs
mkDGn1TK2DUuu+jMVa9wMLYPgHZefS0I2GKp6qX3shqsfcd29BO7bWR6dyZ7rp3frBLBXdlD1PWa
T+Xw6J6hC6jxYGAbutix+Rax0Pxdy5ZXoOc8uQOTvrEz+VsjX17ZCt3ziWLI7yO9BRQfbeqhvBKC
lFI/0aIT7G5eTGb9qzgfXnoEynyvVfqetIx3Wh+/2KTVzhZa0tGKtUMROpZjc2ly8g5KVJnsoQIO
4YzYMVW634jbrfeJO75YRnxTBOp+GvJq3kduR9MW8Z9R0PQd7fsn9vQ1m+ApY05SRIeqAPwz2nq8
T7hLJnwHn13F4DPP07vAbciixHJXPJO4PKIQ99/O7Sz354BPwY22ec1s6uMjc4R3tWPbvEBj2sQb
g33Q58Ju1cktuOFFXpmfezUSrVEmPrR05H1Dl8DdNcbyApcb7bbjDG8JNzfD3vwTYqpsz/iQlmqJ
vbDpYgFKPGi+a1ZEOhXmOclAHxBW4BwtSWZOX7voO4mfPclS/vCRCr11jHCoBhwA9x5pOmYzzc/E
MNYno49+zYyDnomFWHYN6Tmk1T3mVRUaU4JNJLsb/uiqrjz7+rfnGfO8kRJlJ1AZsYZwN+zb/uE6
SDNJSCvh8Kk1ymMXjfKtJQb8H390G9530OI0gYnjcDCJ+t4U1VyGetKYBcr4K7E36VvRPAdNUH8a
rSh+nuSE5iLL7sEEExjwwb5JolemOvrcySA5lSLw7sRzJJ/Exy5imJvjGFXrAN/na1Is5z5wPMYp
uX7NayZtmMxOqkCEQZsjT5OHJSoOVPt5iVhhYS5ojngzx71SzBwC1GyABQZAwfBVbQcRdvWQly+O
mvddOfn4S4rq6gBUP1eSTa5Gar4dAQvu2O6iqHS6+mrV5W9GDf6+tUwUDNYkQypyHgmKjdVcsuCP
tMExQ6W7Nvt52Q0BvSy1tb64FPxrgiBG6jtDHAJh97dxoeVt8tj6ROb2p37wh2d+sN9aqWCzIA/Z
DnkyHSpkaCvV59EZ2Xe/ZavJgjVS7i1HUezn634cotMYU/CW3fCby8mAMO46bqRB7qoyf7yKhXyi
07WfaCsHLD/OqTRIXejnOt/a79op89c2NtQr9RtUcKNI9k5DfTRV9NjT0i9Xh9RBZuXeO6HjwxsS
W1pcr9R3VjviukT1Zsi97IKFw2EDqb8qtxeXjw9jFCx78EAyv+DfsSY7qDYY95COT1yr4ohaTzxH
zjEdhvzedJE8ReXMmSZoa1xPvi7ipSe2+F38KLrh6s9B/CkxrPgGUeR9dsGVF45X429LptugCFAs
/eWMAzYKjiBvMptIFXwklaZEXTC+siauzF3Xqu6DaHAy84W3suz6NWGY1tNgF9+yAO3lnDXyHZ1U
gsjupScb55i5gnw3OapL0lU3zx6NGw0DIqCEoL96ydRJxMaxa7jyQFPe3UUMB5sErF3ujV/oLESI
cUyeGNnFh3kWJWxaPDOqWKptgA6UwUluuzOtauJtrTgi5gPvHG4z9SlhKr5m2f2tsK3kbRmeXDj+
W4z/03bphl9j0z/rRvib2a6nC6SK41hLB3hc/BYHrXkayp54V20sG94T/n6y7PEfhsv/H3L8qptf
//N/fPtZpmRed71Kf/T/HBcHpPEBW/k/Z8y9f+soT2LmYv/N/+1/Q02FcP8jwBSPkIVAbsexsbP+
Z8qcZf8HZCsJkvMBO/3PgLkAoimgTg9UEGZ1Jtz/FTDn/AdbQ0EOFuJ5+iJ+uv+LkOMPn/R/GXlt
H+ssTg9W1C4UQgtxyr+aWhckh4PRDe49N510U6lcY++Owz42p3U8lBBCJKgywlYYCIt875LwVpkm
YQqTKHkS/HYXKBJJyYK8GEX+NxAD618ttx8/HVQbovDAF9LF/umKj53ZLkhHtu+uQEWOqexCvDnR
aL7hhARd3ms7enYErtCqzoaNfgisPFfQZ8YdeoCS1jqPRbeKWNwnvpOdo2UIVqamvmKYmtyGKEXi
WEEMcdk719H3f7oRnv7xLf5zFPsHS/WPLzcI2OA+XOLstf6EMKi4zwmhE/b9oxlTS51d2yUji8xr
mjWDY4vOKwmeEpOR+fSF3Ln+qRcW/h8vYehB4A0jOYbDfnX1kNX5BhGifi/egkbRoxj+hrSGcpda
rQrHsXu2HprxiDKjjkq6a4Ya59Io7n/zOz1czv/6OzGJtTC+E4nNPfjn72TJNK6CrJB3bvRqrzoT
eYRCQWBOcThYFSD/RDjnnPtjB2nHP0R1axzx/unzbEfTPvXbN3/W7YnYqkcusbhCT2LDOqwtUu+e
3QL9UIz0hndA/zfIgA+66r/96Dw7MDgET9Wf5IeK2ecQo/G6i8ZntvIYW4j9xAAWHkYasRbHgYlk
lCG9zi/jUMxfG2BK/rRzHIMkpVQE21oRMzrHy7yTQ02CVj6hVErwvvArnAxQV0RA0NZ7XbCyILvy
BpPbvp5MJmgkBHlep2E45MExqr0CwQsZYa6dLDgBUfRIZvLbvmQv1qYLzHGUajssoynWkaY+eI9C
umb0btfxYYkehiLwYC26ITbOhBC2Or6mtISXj48823ijW+4dlz2Iys2Lnts0dPCe7ESJHi8iDhzZ
j/4a1MxP/Sl9Hwksu2SGXWw5KqiWzEhi1BDZzjb78fbxT4RKPeVZT+SbNLpnkHqIC9sIQVuAy87a
BBOoMIx6r+5C+6jmXCDCIwEH/UMbzh0JzpPR/NTuHIRl2n22qhhL6ezb90Qg5iw7dfh/uFVdQNEP
jjRg6j/RZkgk5TB7iXUn4ec8eg/2F/3yPoJoz67cDuFqIqKz/RBU1FuSQg3KqSyw9hABxIsZuVLd
7IcAKBimr3MxiDsjhDiHwC4DjW1XBZfAqYK/ARL+wbR5HHrwPAMOZg8cLZuXP9gGrmGSL+cocV8w
A3FwJ89x7t4eg+CN5ZYIqSpWCoCBiE0nLPtiJ90xNfKXLvgGp9/C1JL+9hHJHTBFMg8qAzyT1BKy
Reetsdbv//pb/gO29fHjSgH1iQV2wLHw5xk9BkHFRGEW9zLy2ydTo9Uj05tC+5wM9YCvqWJDWvlH
v2IrvFT5mfnnW5r7ffjXP4h8MCf+eLylAIQBWJqf5t/gymy2el5NXKWhGl9Qm9ln9V4kmXuuU9Yi
pjF8KscveV3ZL7hjL7E1s+2eLAvpLF+l7vodq7biqqreRso6rGPsc5kVNm0FNbcTDhse48zFmVZJ
VR2YhpEemo7PzPjqa9Xq4xSxMSHbqVsrD/WXYVT6aGTF5ywHdPPXv+p/d4tI6K+UFOIBjPnzJLNs
o6bsi8w79KMf9jBlp8k3mYMrye40c551l/92a/9uGG0GfG0uvmauvAg9uhSfko6RufGeBBQVJp51
svoS4uDCZHwJKmPTGlX8N7wQ999f5FBa0Mh8/M9z/iS3iiZDDCBH6646dqNWmY57Dun94g2IUnrv
5oNdX7UFtIfBywFdeSZrO5XZYUdaM0bZJ2Q5KLLq+YfDxO0sElbDjl9/tU1BOJTJRZG+zMPEym7T
QmKYhe0u9O13oE/+wUwk87Sa1LCK/8JhIOE5CTAyl02H/gHpxWoUXklOCQH2JrbsIK5PnjU/54C5
zj2rm62fKSJU6YZY5OyqxR+vDP5C3gr+LZsXcE6V9VR1sfMbmsMaQbS4G4N3lNkQH4kbefmYy5XI
SEidq+0jXSYaWVK8IlYz+OXV9iHHOVtKjru/vlHsx1nxxzPh0abyNYB/xinwB90xK+Jo8HUg7iTK
FMvaW8ZnnSz1afEQKWFanp8NNHHrlPrirNEUMarVoVvrYAvgQB1K0qPIHrKP6KZgiRjXYZC0Ufbc
ruk9xhBF5ib2a31q4rdhRKsEk3HXtANGbkleesS681Bp+yWuXAJms+xGfLj76vvGuqis0yIH6+I/
JOUtYhe0N/ZumfIDIOLiZWwXuQ56e4fGCJkd78HHprzZslkOQqZNw9/coX9goT6OMU8Cpbcx53u2
Y/7xTRmzNYxuZIs7K9J3uyVd0x+Szzn6uVPXCnvju6AbowlLYZSW5cl5JG8M+L2xjDQnAiwfdHZ9
qaSnN399DT94Qv98DcGGcabROJgCrp748ydj2WtlZq67+4SF+JRNefcUOEjIg/wNpYJ/Vp5xng1s
dcTDqY1wSSyL2gWuByT99cft2xASeHAeIBnG3vKifJTeCEPNs47gPVmsjuNHkDm5hcbO7nP62W5B
ejEkGs0CMmXbZKzzzliaM3FaBKmbLrkoXv/NqIopFBEmigX/TYHSvrbJqJqLZq/bJVglLZsVuzOJ
V33c/BJXgzliFSrxDMxRMqx6kFM74IFk0Ns5AaJx0Owkm6cNq1UWREJf8/xbluvhnJJ3U3A0U3vA
Z66tT3nJBnr0pULmAMAkiCekR4Edr7vY6tYO2/ytZKiDwIFty19fEuB7/8qfskGImSYPlORUw2Ps
/ok5W/w88NpUx3cjn+praSzjzjZQmTlV4q1r4+w47c80mvudt2g/BA1CMk+VvMKYUeHkIIZPvO/+
/PDC6MG2V5a3LBtijygbhRl6nvITTNu63zmx3bF2/l50Mb0N6XFky08mSIt0hwA8fzLFl75nupJH
81s/uuZlqJ+yIL+ZpJ9u+MJM0qLUjxSpRonKDNGB4yTP02i5L0j5juyVBmjd1rit7O2MemnnP0TW
sLCHS6X5lUZbUKtmzFQCvLG8cbLTkGFlmotnIkiLzQLtIRnd4OASuJ35qjk2CYFJrq+rvakac1PO
tgW00mOL6+bz+R//ZA33ubSPXoSeNU6j6CzSbmvmc35z2mlb1vhqpaG8vVdUG8xOLc5xs9o2/iwO
cW49B8sU3fVauoy5XLAI4AXexeSpA5yM4wwIg5VFRCgdti+sW0u3TzA3Fa2X3uLEx+KaPfykWeft
+WtZ4GOV38CSoRlj1oiDac42Zg2se6bovbbFZ60EGd/VQ8zQmfEWifZxbA19DhqBLajbdgH1gIqm
+c4qPGakPWTXR8IBApHA3ZKB+WNBHHOoVMLv6djX2YaO7vDTFA8ZkbrJlPxhXMdiM8qPhEJmU6XZ
19tZ+OvSGX9l1lScUNuiLyvMPRbCeaMGNHkk2t3tibuHywsnpvR+isyI9irRxmWZyGWNzPH6sbkY
++xrJ5dvlY/iL8sL945XZ8U7Q4Sj7z7ZKvqssmR5YvO1s+sy3SjBDZHZBrrmrj60TM8BA3Q/7YIl
6ewtGZBu33xVfR3WnbnglyYakIhz4te0OEhHxuuiy68p1oVt1hD/ZeYFpnA4Cg2PymFGC3RBiaXq
aE9i6dmvh1++qH1mCV0GOk6jS3VlRzA7BDuiEzsETExL2cuHvvDLkxVALDddsPQR71uIG3q1dFPJ
Xqi7DKkHRdX257vXucOmwVo/MhXH54Fc0S+g9ZR+0jDvRcxYO/jIvalUSClY3j4QfCvy7j4MaVPx
uy54wGC8BQeBFg4j3CWi5Krjbr5oGcXoO21387/YO4/l1pktS79KRY0LN+ATGPSE3pPyOmeCkI4B
kHAJb56+P/Dce/X3H9XR0fOaMESKoiSazJ17r/WtmNRDKCZU4CzIAMM1yz02DHS2Per3+abqGuFe
uNrIElAWmjyts426SlW4LhzSUCPb5a2mD682P0W2qk7Q/KR5b8McTN+B3K/JLE0mW7+lTaPfEL72
N7l3ctTR5BdCwGG2vGgzXJOZr9CWRXF4QVV3aArbOWWR+9EGSbx2gPfHzeBejbSDYFYwVgnIgwfb
P8GTFxb4hcr/MUb2MgVYMASeRphpHfSroQF4L3jn46RNpoM1hay1UfNLNHK4+POFUMSLlR5NIc52
4oiJM9l2Q/pzzMLwNjV9s9fM4FZgV9fKyX4u8vpcVUF4jl2L5AGfmZQRVa9wl80nF7IK0OLpEutb
Qe8B1ooJ84W37Se2yZ9joIltMeE7NRq/OxH+jMWTldIwquGonBdArPUhmSJ0HraBhG4St3stE0qs
JPjhLoGoLiG24F2osoAIPcZrtDKo77qSWO1agjusu+LQC7FkQirAEQ3fS5ecM+y8T3ZirwPHZYhv
Te8O+pZNVgrACi3E6LITxXNvX5UUjMZK48o6Fa1aJbEegmpACUa6NP5Dy82yZeOSK290A5beTvsV
NYa1B9qDnbSIFrXf2i+GYb5o0TSsh9kuPMYOeb/EnVdoYv/9Jad3roM5IeqM0yxRcTGxXByL1J+r
Zj0QlHX/jicJwfCSaWPP4WNO7k36ehpYq/9c1yNwsXHtLf05pqw0SVG8X0SDdjYF+ZKDxtPalmQa
fl1U/kGPlbMX9/TMgVV2LTzzJyGN1cG2qItcETSrxBHjIZ4vBPH0h0AJrL1mtysNlMhsd4eo77qt
aWZ7GWrjOhu7jz83Aw6OcKls1eySruaLzAI31sZEFbm2IwmdzeoDgZqE5VDJAi8h1nPUiPm8X0QG
jDVN56JJox/4y6uNm5IgiC1sXJuFPsvt05fQDl8qFzsFyH/KqRyAmfQs+AEjsmcrivyV1THfFTkf
lqkiCkNNI9w9FurMROmg9Ye8hTXR1cR1xnM64v3ib1cnbCIrDAXOQvi1XPc2yr+uzl9Nrc8pDgJC
7eaLSXSk4f37ajVq9q6rQVPLqOQYyQV7sTrcr96/CntA9Yv7dUm4bWVoCA5Efq0G40mmdrjXGrZk
kcLzY1iHlhACWhWZZDWTobEt3OIZxCXByWGLZjwZb3oME0HzmmNVFtpaGL905Z77XuI6AWvLmbYz
lonn9oumJA/EDrGhoxTT103ZI4nre4b8srik/nNDj30TiiBZa2b60YNnnvrYWbBWDou2QxtBdPpG
uIEGN3m29GENqUdwYXUak1JYwgcX9CsOfaX/1nwNMXSyijXBxzPihJs0mFZkv66AuEBnshHK9WtB
icOofsz3ThGRYczen9pGuYvzj1yLCbDNW+B+cL0Q17eoH7uTOaT3s3q6NFLtyXWweEZBQzszJCQx
M0S3HC0gHLbHeHkGStwZCfFMIMDrkx/YvuBrV/X2fpO8hz7O97t/db/t675/fvb+MP/dt78ewcGb
wJxPA3Hzt98JDg9S+devUaUeb32YLH95bPSc3McsAVaQjH3AJsfVrwdXc1UUROWvCoEXHNf5vyhY
nqZl0jW8Iozs/vyW+3e+fu7+p9yvJqEiIEeEyNdGuPHAFxeMgjd3BUQBZpdPHwckr2h+ShlstcHC
SzMRw4fc0ErRLcd4YOaLyTQrxvc6IjDZsOCPxsZEmbXMUdIjI0XKhnqZ46UjSKNwE4+0Udxh9Mpn
Mo75g/xRd4/y0znkWNQOCR7MfJE7vr5BS//Ue0DNMa/y7ftFyzno4AkfbEGp7KWfA22DU8C32QWd
wyjlkVH1tL3f737T/eJ+NXMIf9QcZ1XPD3K/3UGx9+crlep0DXTpr75+gEoexBqnZQBPo7dz0FBL
T2uQ6TfTwanYPANNRwyUTihi8PLu5DuOoicncxCuzGsIigyM2/cv80yr8XArDyvq/Yb7Re/qSl/j
BiwIsaUIa0vLX92zVO8X2K0R4c3Zl/eLe0SvAGqeLL5u9P797a/b7j93v/f9tq+HGcI6Xfu1x+rT
65O9apkdT0tzfnsmtuVNc83+HGKg2JjMACiAsiE7fF3kpev+9cZxThT++vbfrt6/0cyMjq+7hGPk
gWf498P+dz9COdAthJGUq6il1/Hn3llW+P/8crIG/oqvn6zxOGwdthzHxj4XgQ0LvPhff/zX3b5+
KS6qv/7Z92/87X73adjXbX/5x+/f+duP9H6prSfr7FvqVtE+bew/z9zQCstQy/vjqGCqm6d7BnOQ
YXLZ3Z8ZlXR5tpt0saihE+zur9nXK3q/6jdzPPOfvOY/X99v/rrr/av7Cx0XkDppssw/0HUGHMIc
J9bWkvGu003q/n7y1RpN16rkIN7Oy1w19s60vr8DcCXL+v0eJO3fFx+34nRklD0Hn5lqliPYTWqK
pzsG5X5R1R6Gta/rgUPmnlZHzkIZsIjE5HDC4M11f9Bo3lEd0wjpSwTgfLIY1FyF6hts2/1Zvb8u
FYXvhmCKZ8Wpbh/MFYw5v8ATdJC4Wd+fwL89/ffb/vISqfvb9M+z/vVlkCjeNigWvkOp+iG0mCmW
E2PtKSacE62nIP2J/AGBL7JQrUcV7gyPQKKgK6HduunextNqbxNLhSU/CNrlMM8w7aRP1tgIojV2
GdI6yHxcFpSSuA2n6swI4jyUZvnm3DSEbScvfwjAauwTf9wjewYnVMDYaCPjczJq+1IW+jPwuBgn
5KVN9OqIJPgBmbuJo5aCeRPXznixRZKubZZg9jymRMgi1oVZuue4jZ6nShOUCPazJEdr65beZ8Fi
BZ9B6iRSdegrY/b6Ifa/lxUw6aLtBTYkK9ijMyfTXtEac+E1RuhnOlNOOyDi38BLYRNASUIqsrYs
sANck6nc4Nvpl4EeDJu850Cv2SO0ueF7rnWQw2bzgg66Cf9jZ1Ib+O6mQi69tBJhYiPBqOwbw4+J
AfCmzzR/G4R1eNPrNYCyOrdxRYbjq4P4Bkut+InAfNzodevvUE/0C6H7j2Uexo+insqt6uRLl2Ho
YjgMq3lUIZFnhbeG3eV8mB0NM1TJIXCgeN/zYbjiSgJsE6XdpowLxJH6mzPaDlts4MMmGcIVT/sl
H2deTpX/0HI9P3dqkGyNckcf9MaCVB7tyY32GEUuUrqYoN3kwUZb+9x2hA0C0v8czFF/rdKdbjnF
sdCEmI0VBeLPEfcW7pxmAqMReOGaaGW2Qln6h9qiZ8Dr8WMS1qXzlXOMA/bBYEggFMvfWUGfMtFx
FekwlBHKked9yJgDnbIWHrKXcBazngeAYR9pCMgvNFtzZxRhCvABI9fQnhKXRcEx6vKGV6vFR2ts
09rwT2XhkSmmDdTZWE7Lort2IyY7YQzjY0wEsYOwThNO+2A2Ay0Ua2RGmXkJXoq45q0mOeix0Wme
uEx2EO5zyRBT5igEo3TbNg9NK5NVi1z2lHbqNeyEsbfB+pSYkTbtSA9Rd5S3qgCyLL0OidPQa9/b
HYEyD5CCMVJHWbvQs6g7IromBQgEYsc4AUnouLAnbBH4AJ295Tpb/9ahnzY9jeVCoSb3KI8Kr/6Z
+WF8kb7xyvyGCpYT+sYw+jWf7uIylLyxxj5bWlmVg50VT5GyzFP2MTFyfm38T1ONj2OcBw9GbH+3
SnvAJYzsqRjHMyO87IJYiUXM17t9VQz6cizq12qonCezTM4porlTrQ8/wCb4i7CN3POoQZRrifw+
+DoUVobrz8jN170uB/JAk2qX18Vrb3lqz/l0jyhC38bWcEIMyfwi7vaKuYlb5NWxMyZ/bZqSv44n
eFEF5P2k4/QicRw+JwMgG3O4oYUNkXY+eBloosI9aLGT0ipmKmqkghIpNZcSw9uWrHJ9y9BmWFJs
hiALQ/3kkeC+LVLmB38QbuDbcgc/DarkRZU0zspCenJsJv9t6Mz0ZNcTOC6zndBJ0yMcdajKVmBb
RwqvgbBnU+4MYmN6JZaBARXayeT72POXc9rXYLY0mDLxS5pdGpw1kf8am/w9UmLDXUD8mQHvbr2F
CQj+4RHpwRMMKPoJXF3BVraYtmgNs/hPP52MSw6Ap42Sej8K7ZvOqfiCCB8CUWTCIXHjQ5JO2Ymx
K3yQ4tkf6mfcw94mVGJXONNZZuq90KqL66Aw1ANmrf7wTcc7jR8VQ5z0K4SzjB8N65cOPd3wqw/j
3Qzy6axF2rqq9kq0xnM8fo+FBRqmA8Zjtu6uld1j48jfTiKr3ZAyN8FWpNIsWnWcZZ9rJtTg+8Zq
n42PXlzq6w4Q2NJ28+mp7+gwWjkvAGzBreDUmrpSewHovhPiZKbSfI4shGSMA05OaWLj9JAvZ7PL
bsTAcxxDfT9bCvFqv012Wa9VWDekhuTkxhSlv/bFk97bFRY4kEkDXrtBdh65YJwAR02EW0k/auEO
YFRiDOp6qp2ddmU3LcR6EEabyFJXgOnZyouN9pRNnwU64QePdl1r9k+Uci6+JLUd0n58tyC5W1aK
bhQ8DohiNI+RJHq8rhT+8j560SzoS0KnETb5yH8mt33oxh8x6vVPrXbLlSonFI0Jb1q6kTnHaBj0
QmBnrrqwpweUqIexYU/zwGCA42XQxwei2rXTQ4d15HC/JbDwLVtD/gt5frpzUUxiWIYxNuQnz3a0
3VRTQ5kTQOEaVN9ZFXKLx9Nc2BK1cyiHdtM7PZ+LNktoDSfyZcSPW4XYcwGWy+sdfJNPGRMPQgFX
/ZBfh8xJD1UMQ4n3xLJ2zWNbszFAa6xXqhl/ujNTojCMRTjGH5peiX2Yz8s2TgPwSjafb4pKSq/K
36TNQOserSlr6w4WYXYTbrMFJF84+8HTxFrvyoat19aeiDhCW27/zse2fwVGeUh0N0YoksaPNaaE
RR2HW72Q0y3ykw8rGoszckXSQZlTH5oHcv0QxpYwb1jot4xdOMrbwMbHHNYH1CqYI8fGdPdQxfoX
Wiu8fbWG5GcYR4UV2gePpA9qpf6D5ry+TSVHeK/s/bMtfcRDuH/9IRkuVf8Qqm/8SuAbPAub0Zje
I7eyF6MeqWWidTWTe4swK5uWacAzs8S+99IU5LrpmoPuvArEgkDcN1gYARM9c1pGvVlvKnekNacz
21UB7BS9RkhKpfpu2+lL19tUsLRY/QBz3hj3LvXA8Ay72URcZiebvg+vQ0X3U+KXW0rNEvhD0l1v
jUiIQUB3SVjASfxgeGdcdNFueSIJIey/WXltrAG5/gorJnMFc6aHYdAoK5voJPwbXhLQh3n6VECS
WuEH7Fa1wfJPCcO7YpyuBrD2g89ZuW9EfZ0Mp8ZwMbzGnJrpIE/xM46kcwjqGNP/OG3vrsUA3If0
f8blkG4BtIVbMHpqLUV90ZKmWg0wiWVtizfd/k1Vl+6QPwOBhXsLQF79Ypjz6LSm/tPSYhrJvvvG
7gUdbhQrA/rzg0rFSzRl00cET3zRyinn/VFSM3aJd7QTt1oos8R3Iwif0pze39fhgS1Uf9XL/FMo
BSO27g9BDN5vtCeNNlvQnqYw8k+gAa6Gi0tvQj2yBhoT7+qEkwawkxYhMW3kRDyQBUXlFaS7Nmix
Ohvew1Tm1a6Z2yX6FDNlM1SxSdMSwTM5d1Fot7SF3WiBaR4BhAQvHiTS/eaH6XcvyjIsK2556g3w
4zh7yMYco0WS9PquSUp/2YfWzcsz7+bgNggEHYyUhFRGgjta2fRV7Olb6WcEJrAY1IxjQPbQhiss
g8YIPrdD2VqPEs3MMnVcfH0abP8CLOKeYRU/PTCwSyn2o9QC3eObJ0QJ9IttjOryRYnZDaw3KcAi
HSGS793U4I8HWB1Y1FP00gYbimComg/diVKBzBA2vp0Sw0+8iNdh3KjeZa3OBASyxL+hAr2aBs0W
o8z3yURWU5PVqzhzxK2UxTdlJMe4VdpWN8x6oZEhh57aJVa658+hrJJoIppuHxnZoxw1sue8NlkN
mvebgsc6alWNx9+3pz3o/r3L3nZF/7Svyp6qovOwoHvDh1szgLG1Nn5x9OSa2fVhGALKJreeNnFV
JuukEXSXICqMaMqWTepe8giriZd8d9QofuGV+7CLb7GlD4+u1K9pa30rkJbOOXpvoFUIBzGxbJgK
gIzM+4ApIGm6mtEei6RXa8B39Syhz85uyQmYjQW5ZZdd0GIdovkxCa0HYLZ0Sx9QRYo1XwsyJm2T
d2giWF0gXh8T1t+UdKkjPs1qKUe0c4gLs62uoIEbGHzXqG1/0xt/jKKcJwswFh9cuXCVS0xjaHwr
+uBMeVQfPMvd3pNN9Bi1AX66LjmJMPtW2r1xMyNfwWkrFWydYroOvBILZYGsxQm8CCysOUaDhR9e
+ggOap840HjtJ7dM7bPR4BSDA1qczah7SCXgg8KNz36QjkuFagqWlTqEIHCWwvOi7V2eGcYp1lAt
Sjesr0v6JTVDDgeb8OAo0gJAb1dzMZ5ow+XzTsZvJcwowTaaRWA9dZI/+7H+YXgFlHAA/J3X73QP
fFLrYtfkWQAbEE85jxyv7u9xZLLkamZq38f9b2SI28ggd5LhC9N+hjWLwWRcHQNGRSB1xIP2qwR3
uEKGA2KD0fHBRT3qBpnxiKX7lVDSE1Oa4hIO30E0YZCiCXlDEC1XYcl+f79IELuey2x86xMBiXn2
vU2Zs8u8kvNZTlinLVEipV6DGXrMdhxvnmvs103yXlc2Ukn8igBGFNRAdCPrvucMch87gZ09gO23
zjIoX//ZGkg1ax8m2rHgRqLFuV+Hwyc5T47yTznnkYXk4LxK2Gx2ie+BzA92LAbtsayThzJJDFif
rg0pYzyOAJzZ5RztbPv9tAxKEzjmoD2SN/mL83W900bn0xxykOBaHu36qDAWnImOqeO8M+Dz9l4S
+Qhy9Z/FDJIQEyw+3QZp2bZRw7RC7VSHdySqNeLbtTZY6SZxetJu11Zu0xcq6MHbVeov7b5MFqmf
lXtawOa+bLgaqQEeUjHqB02AcCrspFjXOQ5nyeBjy4m4WmR8uICdq/SYFzrB7Nl0c9NMI0thXLQV
s5ucMEs8jQNipHWO+mpdY0JiEGG9OcVPfaI+Gov+1HAa21OHv/GeqY+19djQ1XhIEv8CQlKxTOoZ
3B19uI3kCjRN5JL7iroH5Jz94Pga9nuKG1vmZyDOmzzMrJ2rB5I1GnPopCBNREGbYTdV+sGUgOm6
tKaeR9a1AQHfrGo7fqvpKZ6dCmusExIlTIMrBuYn8HyMerJEh9lvNUGdqVD94tVYjnbAR2wsx51b
u6jdKjMAp0aDJG3qnyrugvOgwpsZdlcIlv7rgP+RjoJuHNl3CV5RwEVjTos6wsBDjpcLlYOd7XyE
gmtLpOjknBazW4KTPS2I6EosSaCBytaaBTC3AMWlNeajPcpfRc+MNawx2iWB0578LPF3DoOyZd4Y
v7Vat86iztZTW5XXvu9rmD/xYeJduhwIE93lLuPzZB5uR0FqXLRsl9RFdFKMvBBC4p1nPjQcCuH3
t2iSB5f+jIaFp6/dF6W0M6DKeGMLCLitr+8Rd4xnoHo2/I8QqHuYXiFV6kt3PpCEpSMv2dS+TW0E
rCwxf/YdYLLMB+xvt+YLvrqF37jxc1c1DH47cSnBXZAkQqyjnZIJ4Yecx82n0pmhqAEqCtPHyJlZ
bfbQulQkDTFlRMLiH/YnXFWe8mlW5LCHBe4vLP8Cq/maYqxeyMaFW07vYYlahzzVzf3IgPcQ6Aew
dgR0ojubQ4koCi+sCFxwXCqw6WUxOO9n5FajEz59L0qkYchDqDgjML5k0q6qXRkhvpxixI7K6p8t
yHTMZhuLgUFgrgeJF6NJDsEQ1RuyLFc29qWtbHHztQRULOvGjpnf6R8+FZRTVjzHiXrvkkQ7tI4p
Hw2LYQgwAbsaCTvCH+55HF50O3X5vOKz7cLwk0iXjjHjY8hycYm0/HeG+xEms9x5CU70OoKyOnYI
LoH+su6TsQWrPCZJQ0pt06XxIYR0BouxJ4BrvGpjlHNuHIOFGxk42eoXTeY+FGPQUIzgLdRMkwBs
YjYHr2BmX2fYsJJmpExLWnPTFLHBwMne8InOEUryQa2Y5QXa1cwHRleVvQ4J4DvqUMYd2Hleegub
IdqreZklfNKew9TUtujKpyQVHiLws8UIf4fOGyM8ZJI//TW9fpQ+FXWl/PE6koyzrLRUbqY8eBtV
peDaeNgJZ86m1d/YjeKTVov3ewsmxcVLfKdp7JJvVpEazHARBJGTzMdtgntwtKAR13hkt1r1K64A
cAzwIm551/0kaffop0G/rqWOUh+8xlIMzpNTk5dZAt7Za+VIdVD4Dx3m632iKs6s1hDQJVW/+bcf
rDIG1haaq5qW6dJyCJjIFdDkpqOL0s8SjijQvzeGlCsvhEBlZk22yqyB906Uu1ez1Q/xaG+GqYq3
ChH3yp1yaBVRADVbkGjBCI45uKXSR9NIX7wufvSHOcw6jIe13VGAuDosYd0voCxnzmWoRXtUDBH0
i10E48FR1i8sg/kJLCGpTbJZkUtfr2O94u3mu4BpM23APswOF1OprKYYlFTZktiMV4cCo0PjWCvn
HCVddpRJcO2x9XmicD56dTanyDtZIDmXmcR94sjpZwJQepmB0Fk01VTugVQH1NzFr7sYPhi8z1y5
9duCXhVEAscLtjr/5DriA09M1LhyzBdnGPrfE5zjkRMT4ji723XGJwVXfG0mYFNWNaRnUptunRvT
bCxSayML5KkJn+Yl3eZlBpzxXPTeCc9z/kjfFuNw7IoV1dRLI+FKMG5GPRA73gnB0TdbqepYhngk
WgGFoEoDcyHrtFmPZY3iwRsYfZCT5gYE9+oZxF9ZwJtudSbbPrN9P4yeR0YSSHXRh+S4ZWXpOitU
xe2u1o3TlCr7TCjlfsCpYo9PGCQVQDaAN7SVnOW99SjDclpozc1MBrr02phsAI2+g6BITtLVXgl3
Cbcems9jmKhrHc/iRV9bmRC+Djm0z0PvPyohxfF+kWqkfkR19piKwEK5af+KOKMiHEY9t+i1/GOU
F6pkkEqJO7wlMWidIFrnRoS9IU/8Z2X7TykfhGNI0rpbz9kBTkIzbkhpcSURPFCzr68mRDk/0FPW
+LXu0XbVMNkIP/2N51RfCzWxkdXqbCWZfmTI0uzHqaIgKaLm4KD5h/V4KtM2fYkHmTxUn2ZdbvO4
SF7YnQ18s6RwVeXWBprxpKOsX0MhYWRj2OPZNwgGmkiOHerUQ8RRTdt7b8GoHjmiaDto7PF2ilEY
Rsw/dK+Kd/pP2JjRsew4giaWBpaeayY47bEB6jxmyR6stUByX5UHDHDf4xKqqpFVfKLmcIneo8sb
D1DCKGqFDQUMjwM9rAg4TGJCzrDteDfKrGAJMoIdChHkQmNGbynzvGVHgseKw4i70oLySa+tYdsb
0aaJLPGYi3FrNWj1Cs+4EL72vZlmBU2n6sc8EXTX+gLZaSuPqnC8vcxpFBpx0RxLLdoWg6lfwUW+
8hSotT1Rgo+WcbMi/n3Cuqjl8yzblJ50yckg6sCiIt6i0a0O8H9UNBRI9lwTBKH2qfWdu809NW1E
UWEpj18biDW7iBDCRZO7HY1VEgnzJFqGaQey3wtJoxwgEVTJp1/g6PTM7EOymi4s5Cs4fkIIAw1w
adOSG8eQrEYu6G9nwMSh9Yb17nQ0h5PmLSnS4JDW2rOlGojbIesWxLZgW1YGWFJ/eqiGDrbR8Dtn
KL/uIk4XtHzGmxsF8jrANNEFvFZd1YcCyxjSPB0ZTTx1aGTz5tzmylx3DucH01sYfeecMR05M37n
B/Go6b7wRu3KsP/JBzS7pF1XXYYeoF6wmGgGPbHn4Egpsa/X5jogvm+h4dLcdf4jfe/kSdN+pyPw
C2aG3dKejzq9Sk4DnZFzqhNf6YHd2CYyjk5uYl2lXRRX3xDZJa1f/lwxO94XSLKXWoxgz7VzcdQs
BKtaTpQXaUE8yRzOnmOz501ihN3Jahxoci3x7301id3dcIExnsSsmhMlo6Ji6+nIG6XrncpuBsqB
QYB9Kt/ank6ebui3goFVHbVQaQdwV0IZFZ0oc3c/KfIvoPqV2k7UDa+vZL33nAaBrSu2oG0g1upj
wBmd5t0gh5sTcuIMg4cqMoYrfwEVujdu0t4E2RcUwxrN77bgxQIAmEOS80fAR1P5MWWy2wwtEo4y
NFwQ78m3cF5PhAA/UDbwsepOok8fhx06Rm1FGSl2HRGYHKof0tzqgf002rbsgfqV89hR1Wz7vY9m
z1YLhlhUrGCPd0hiSJJq2RxodoF7xn+xyJuEsrQugHy6NJ/Yh0ujRpMl8jUMymPptP66Vsjmug6/
Gf8TmsQGB31LQy4cjNeu4FhW9j9oYEJ9s8doE/SZtzRUJRY2eSgLy2ysk4L0qfRJXjknK44CsbP0
IodZRK4KzKIhDdfGMZ5p6BP9mdJj3Tmih+gobfkQsmSF44iohcxrYkG5hx576MqMZafm8gzkdjCZ
J5oLGI0k8TNjMXqroGrR5WChGY3IfCZPEJ00kADbxF5j0ebtPfXLtRJ7r1EXX3LyKmjErRItdr9b
eBSFSyBqa0HfMlqPyEYWz0zooCZ43bTSXFZqdCn+jGRVybjagSqhf5cdO9R8uGjJsB0wBi1QUPsn
hliHIizlraOfsXQHWr01fKyDQm7BTNO9KK8hF54D16lyzbfA/T6EbvPKi/USz1ycPAbC7Fgt6gJ3
4NypR/Ymss2Xzio+bRDXl8Dbmplfc36eYzwCn/rDzR6nCEPyUG1zp1XfTKHBUI+fMrPP1xroTeD9
sINLuSycCObTPJm7UyWV0Xu7xhh59cw4ZMMxjYtpy6MYn1s4n6uxgHM9pul4LaIBgZbbf3M8i3/S
D1YQwHbajB9P7U8NOe42bMMVQ4mSbRMcEhPMmU7hRscGiOVCM5LgNYMp4UW4R3KD0M+8nMgDrmK6
ISEK5nQi4bweLbUljWLtN+SEjV1/ew4RKxGpAatZAkCjB42YWbIhV/q6daedF1iMSmbmFGi2F6TS
w9GH+3QcmRQNtWMd2j4pz4SoZFvfmz6FFeZHHWL78f5V4aj82CfGa1hWgD+tYjqENhf3r4bJwhmq
jXgN4H4Ljca2i9G2cdAJVEZAXqaJbMyLQ5TTbfHYYx9ikszLnHeAagbp6wt4ZPgVksl4HquwWpYC
GztxKjb0yWg4V4zv7/aynPHq0yR/IMS6lnbgfqs5r0S+8Y0UnfbRImbkKAhOJGtWEQ6nEeqYzKaC
mGZgXUxnE8j3gyW/I0t0nggY2dqj3yEwa/VldiTKtF0ZhQm+q/kN6fY9ovLfMn6gq4t6nU2Z7FRq
2wMjM+qvLCZNd3i3dUA8RuQNK9+zOERm8uOujxjCkfZ0H5fnyQZSj1IadXmf08gkOW7rRd0zcYXm
SYtYKWlDfbT8IRKt3gI1xW+jccqF4/AxrnR31qs0x862X4lKe0SeB+5GFj9kPGVbI9BId3CAqU3O
mRAVcNoN7l3fblcyHjkYet2xYlx09IPspNoQ9KzCxksytlhYDdwzODBAOayXEN/7gTLJXTVMueme
sjs0Ylr8kchW5iVWcyjPLFzOieRkHEgYT9pmBF7jo1uj7/Y2dUb3JO7BF44Qw02hntvUI5HYY5XI
9QDjOdOpJYz4Zpm0UAXrgYY5gVe0FfsmwJaeyHWdtR2jvWIGmrsp+lRnL89oIIMXqybx0WG1XwJ4
IkdR3MFw4wfS8HKnO4dQ09wzrSzKflMD36ebL14qfmUluij2zW3G5AWCIPkfrkdet6SnOzkO+8BY
7BBW9bseCUIe0Xguu53V6/pOyz4xuhTbriAkiYbsAmdJvatrd127AItaKX70uxqSUg8I8bEwq6sX
9dWKzIh01bf0PwFLuIs4IdIvSshkith/rmXXnMHtTUi+3gkhAiVgA0pXhiJYTxHCRqTcIRaIJkYA
o+udnzb4XlxBPm0I5r8VWXoe8vbHIA36kkGyt0YBAYgRSSkSQOtgrhZ2k/XrRjk0VBlXUkmbK9fz
jTMHlIcqMKqDcqpvoaWDzqmzWwOK0or78Fx7xm1so4lGbRqsWAjHQxRiqNdznXkY8yfOf7Pmsb8Q
6qrvq6l+vPsJGtt4RqJZ7Inzri62TTxsVXS7KXdfG1ukHK3BpduF9tPp2SmyKCHfZfR97DY9Nj2m
Tks3NawTKQkfYVU2x7gbZwGp88f4/D9ElP8XEQUxC5SQ/zsR5alom+g/Vh9J0Xz8H0yUPz/4TyaK
7/4Dt6XxLyKKO9Ma/sVE0e1/6K7tWbbj28J0Z8bEv8Aozj9829aR7HqmIQSOzS8wivkPXJymC2jD
N1y8ku7/FxjFErPj88t36WCWh/iu68BbDN/UafXx/R8fj8Be6v/1n8Z/+UinmgCH5ZFih1i1KCDS
xEPpBU+sJrAgYXoZ0bet63fPYU+iRD3IoX6fMu2WjqxOsiRaTPYVhZ8rUMhORCzsOEuOIBz+N3vn
sdy4sm7pd+k5TsCbQU9Agk4SRXmpJgiVSoWENwn/9P0Bqr217+lz40bPe4IAnapImMz8/7W+xcg7
XAikB+E2b0OE/SEFVX9mAQCUfd6CYch2pYgCoSXg0z008lCm/KrM76XdvRp42iIQg7DNirMYgR7X
7oVokNJXyxl9U0NKhd2Fm0zz3uiCP3he+ZTM83kwxw+3osCYmd0Ou/OVibYIO9nBS4trK9U6PxfO
DWpD0KN6el+28U8jmYEhHIqK5lJNnQxHB+asOnYI1MEsxJBM5Y8UF320rrXer2Qcb918KPye0qHI
uMrNkQTKXVH1C8no0uGn8ulxHfvRbbZh+XsQvBkALJV603xiucCtDnqagzaugBcGBcvx00HeIX0s
/ZQy58aL9A8UVwHSDex6tX5fZykCAgbgAYMj6znUlJ23dRvlR2v1jxj43wli65lzyyk5wkZvNrqB
Oj4t50AZmyfGYhzcAzI7jQGhYw1gU8/sIhttETki2visJv0N5M6OJWR+Yy059ym/glRQBWhFf6Ha
WKJNZxVRYS9P1aOdVPcti3V3Zqaoden1nFgjBomQ6Zgev9eTWMKLYkjzbvqrzC5pZAH36B7MLtrZ
/A3wZRU97Rg776BTtzMqkjCIscEDoJzDlCEptsafTZ4y3Ct4r7Is3nnzPVKNyv5QR3wb1QKo50eY
qhJk3FgciP1KA++nm4IpqSirV134SAziRXCs9ZB8jAHBGK3XlISb2jlq5pJywPjZMEfdikw8dQYz
VtG0N2mlk/jq9LASTSSY5LdoM5G0vUOhxpL40TiYFEdSTuVEe8mz0cAMLmufaAjaXTVBcUSYmeMd
M63sYElxxmSD6Z5K+Ub0xWvukjQg0okR/hnt6gsiHab6vdkzAdCe06L4mPob1Stu9JwonBSMd22i
D0EcAM6NdNu2fCgH+37OwXqA0PGnajg1eFelnXcbIwovtiXPOkQdJYpJOrHuZ6dEylYerBmhvAVg
PlBRphhlCh9ygJXXGqiQ/t5Iok9YT/EViXNl6ZeCIycNYHr1XETPGmskt6XqifYtdanZzLCSqSbm
NDw4RDrqppbZuTabb0j3QZ2LHiWTI5g3YR0oeuMua3vzEBEFgYvB+FX3RARixN16jTiGVluAK2D0
NGJ9xqQWYsdb9r6fW3DoYGmy1UCybDr6bqf1oVz2LNczgtF0X9enOjPBtVhnOerQf+4r8+KC6WDF
fr32jz+3aO3NCjVipSOQGgcqSJyYX4/Shp8p0OJkQu5XtgiOMZX7VDEoJ1loL00p+pPbxR+OCgSt
6tS6OSCewv6RiUNe0BGj2YWmvdTwNYGlOTGXbE+wdv7sDUZ1oVVK3+3vp9Z3JMtscowdMN5/vR9p
8Z9PTowl29lCzKHgeTrpLg64ypj3xFECA4514Kvrc+rywvqWdUM+kHWM1P33M9/vwizAp0iDw+KM
PXr95Ndfate/tz7Rx7RQPIKg3Yaz2+rLB9lZ4S4tYvMRDTMJEftqSJN3Uu6cDL96F7nG21A+QaiC
E0kcxR6MX33RJKEHQzua5CL2NHlaSB89TkOYcTedLvSDrRVne7GNdS3LlKYq4mMiWQfpvi6i+X0U
/T3mJg+eIoBKZTHXsxAY6+Q8wxm/Hqf+MY+VMigQZvmhg+ZGnzP31Dg6PYCofEKyR2fYUK+VquqC
FjF7kMVJ0IqW0OPXEWi9704yPIXza2OQDW8pb7PhIgpRKI6OY9KSmwxeVVfLUzXL91pqzoGYbnlg
vfrTHKkgsTIRB1yX7lMMmBz0VXpoiY0IKsXNj4obvdVT91mITt7Tli0veu9sDJeUdqXtHueiox9Z
FpeODAJEh235Yo8pNkJxnyeCoBxpNwHBTCwDHPW1b8VMmm/tnlKPAVdq3Vb86qqxOeviruHsQq7h
gf+h+H7SCrLlpqKrt2HUplsn9rmMK8ozUR4dwV+IvY0pYTUrJItPQTSyLg7rY5d1l9F7xxEkS46H
b4mkXTZzHN72vTPsVt/CGKtoYylPDzP9uM7wK5JwuEQkV6SD146srBOkpEUKtFgS5y4mTX70CKZb
/JnrZjU74PXnZPx+PFWqTpzltKfMirxNR9B6WjctN2AshpyhzckmfuM0SpiwqJyP1WLEjFJMPs3f
e+tz3w+duXpWyMEJ1MWmaBRFdWJJhqFyKqgkMFc4oBEOifvAvrW+SiE6gSGKdiknuoEZORQ2iOrx
kcJ7fVo3MO7cmSUfj93Fteoa1gt0a7xQi5HVYlagm31xhBHZnuZlEy+mzu+HmkCJHUZ49XLX7kFz
Lu7Pr12Bzva0PlYGsw+StPowoxnsE8wvPFkGGqflZyDrlu5lNhHUPczuphVOjVabLHUv6S0caBzX
OV9ujl9WlCq39zUck/Uoi4Q41VKvKBBipfs+yqtL5jsEeX0hm9JPmKNl4C1GptW78m1g+X647oHj
wwVYjeLruGNWRLe6bOLlNFjPhQrVFqWAxo52uV0/rcfepHT25zTQmDdkfqTI17CQFmYTArjU+Ccl
7vaEAYPiW0QG5/qLAhCQp3XTOkYadFBZuXL/em79venmantrbA9415rFwPZnoyxG3++H69763Gy/
1WXSAg4ecC2vv+l6uq17aU7vL0V7slnPt+/N9zn4fSJiTDmqXFj7XgEs7kcZAYRFOe/c5Xa3brLF
CQeFJ8389fEQoyHM4vpzWOx0X8fu6xpVS4ro625ctNza0mn7feCcSFkcUH9fqd/H0Og8ZvCIgtZj
06/X7NeV+7VvJdWHk+iShjZH5/sQrUfs355zCioydVaQFbpcwuvVa8ek3trrsVsfr6/odGCDWqgA
ctW/Lt5G8gusj2XicN3F5BIfmfb5cUESKxZxLpn1UhKG/mfv+zkt0vZIE8z9iIYQxq/BPLrYWI5E
u0S4y8lsFG4Hy2tfb1iew7hDBIxFPZEcIHlSFws47eA/e//2HN0rgMlLqR+OzbyMjW28Ixcs8kcx
Y0uK572+3jgWC/O6V3iCnBqv+bEeQm25oXwfUWzd3NPWx1Vc2AeZ4BVersb1kiylEGoQRRp3Sit1
A1Ta0aHRXG6nX/fZMxnZydclaUA28Ic5Cb8S0G1JNVOTmQjWQ4wvnCnf+qHK0O6IeWm+uJb/MIet
l+yXQbCpSYlPu5QVyHJBequzcj3S/3gs4QRtzUxl4kn4D3ec9Qgvm2o56ur6ZN7TRyCxe7f4Db5u
z9ZizV8frnvrZr1vr8+R5uaHRe1BEv/rdglNHrbOeuf82uXvv9EWBo2fSnPnLabFfADSaU9pmR/c
1eM4rl7Ir9d0EqGD9R2jxvzosO6uLzEP+/PZ9WEEYIqSq638BLQjxE+i4ag5L1+p1/hK69735j89
V+Au4AJePvK1yZefZt39t7ePrFUC0nN/r89n6+fCSL2yLCPe0xn862P/6bP/9lwqZptyP863+O9/
mByBdwc9PpJD/i8lWSa2LKut1iwpR8twVGhcPmbE1bRuernUJ/9+jhx6LjZdRSfX6M5+BMuSK12+
N+zlWKyfiCaC0/31I+uH/9OfWV/4x2doUAVWQsVq+fKiMV5opbiE2fNvf/25r/diLIPo4PJraEYP
YmN5fd3Yy//369V+JuE050RRTPLbfTlwflWgjGZGt3o4koozBX2HJwhhQ9qeqGgDDxQu04KigMbG
4I75vTpRJOfTlZFw12lLLT3ND+UyN1hBBPU6S8DxwyEMc5qghFyEyxVBQkq4c6uBFiCS97DSiU3K
8aVd4xVrfG4yxan9e7M+dNc77/pk4uVQP7F3b9cS8ddmvW2vu1VLBAZzzfYO/B9VTaP7lZtVgyaL
W4e6bFZ4wvrQXEeEpHhyHRTCEws8ennceXoI9fxsix6W77I+tX6hdRMlmr3v82wPf3ysDqDdoVMs
swScOWngepXwceU1p2iZWygMDCz1ljFQTbJ00410GwW8a+YKyyzlG0JBTBC5G5yIyw3UytQ3a5hh
fi8wDfk3UUOz+q0Zy46OELfeFbex7jW2ufQ7Zni23Jzj5daeDjqnoLbcsdfHg5lRVCKj0WwttTys
BfUVApLrFuKoKHxFDYQ6VFmcsSv042tPtZDeK/6QA4UPkuV7uvhqTutezRfbJTM4UIII9UC/CZdx
dv3i68buRLctEAz61TKpyAv8Wz4RRcSFsZZXN7VQiLgnOnGbLP5fOPA7Af5hP2dDpAYEPpX8QNGl
tspxt5443mJKt2Zk2uRvLvb11ZJshte1B46HqnpOwbijxrbudstAXejqtCdu8GAsy9xhmYStexwj
xoXvJ9VeKFv0i4kPgr08fW9yUkf2M3ST76esZWLRRgDMWhlSIjGtBvaJcrf+tRXrse59b6JlUGo1
+UL3wcUNwj+QrWPXumuPOT+8maTohnrr0JosxpDvRN1BGPXWWubg66ZeTzVLbI0kI3InVTjA6wtK
abA4aOv3cDk069nmejk4nvUxeAJ2RWuAtKiMd73Xr2jxLiKOZQa3bmJqhHSiiug3xT7Ssyhz8qd1
jI8FNNg1NxJs2nhSVTNlsb/kSK6P0SgMh5SeQdikwylJ2uFEsJ/IkZ0Lor3XZ+M45j9nFR9FUROZ
59EcikI268P/6zliIRWPSBTSnHqASXQt8uHchVh3UDgwr6FQ1MfQksANzjksqdZWHnoX0WhMn2cn
dNxtLnqPvQPyOAAoRdcFR0fQqO58wXUwqYVzMBdQfFU/VISAXsFEecRhGh5kDH+nNew3XZvE9VAT
Y1TO6qXrtPIaTHsVujdMt5ObblIJVtJqX0scLohIBIM2tUGsQURyjQtaePXZjc30mPZVsZW9c5+M
9VKFIfWQnvlpSClU4oVD7hnOd+TsxYdaOu1VNfTXvYEKdBFJI9+wdnEE3262lZvOYfkxyaQ+AHxe
0HoLM2OUxtGU2bkINSUgxKGgp8gZbdd2d2y77oA/FfED6W7nyJmviQBWKAUjXQcYvuQ4Lh7+AX2y
AhNGt1Tt2OrDLZUtQhQSMkbXvS6tP6WBNtaqZQVoep3k5iiKlBGcI3XODWSlaUOmeI+Ns9ZOReTg
cQhRsVqZGZ/pwFP4ZDW+y5PNnJkgtQ2zBAIuIihnzXnunVtuZ8hXOxQEk57lG83xSLIq1GEfkfpw
C0VlI/RmKYMQ7G0lKhlKtKQmcHTXuluoSA46HFmmnqCZRr+juO6NUSAQcmot9wW1GTPZZJQK76xK
ecw8BASuE9M1pJCKqPdjMeobnj4ElFpxrs70sDo2YSuI2EBPTjzwL9TwRTlpSFgHMrBD4xGkFkhO
EjEI+5meRlUXQZ0gXFslIxVWjyCBBlCaI2HvhZZtGirrU6L+tCVF3KL/VQF/BRGkUuH3DvMYzwuh
7qaQyPs8Y9B3zSKqm7PkvrY1YoBr0e5CaQAltUZAriaDJVCi7awWOt18+orI7sxNWoMLggCJvp4o
KYrgG1zI1t5SFlOG3m0dC7EOQCNjl+blfB1NEeYDpv47Y8qHYzXr0wabug+C51efHdqesDymsNez
knyqWgRulWnfRgUZ40v4qNLJSyyXpAt1Nf9wZYFSzVB2nEelopMcO0SAohgDDUkzA5T3Z2st800D
v0DKAtNHnQmtVTLYk/7lj62KYWDMcSW37QEtzj60PKBKJUnRmLxAEksP1bM+bArp3iIYv/IUO72u
3fagZhX0iLT+iY2g3JSa0X5RNf9/9+5/6N7h81Xpmf333bv9Z9lE8X9p3P35zJ/Gnav+y4UnS2dO
xbTtwnn5u3HnWv+yIfWzHqAJZ3/FFvxp3BmEG8ilMfi//5eh/suwHBPEteU6muXq/y99Ot35N8o+
qyzHQ8PgWXDJTTBANv/Sf+nT6URe4N3PDuR/fpZJnYPn8NW5/u1ZNpMpHXUtqNQ4r69VI9pPQsSo
ovruhPv7BlAyasqsR1RA1H0+ptSDQhoZrq5GtPmTapOHThA2GA006YmNHLQ7t1PO7oAJJCpJ9Khc
43czqRV3K+dztmtmKop3RQUw3mWiF5syMc8KE1KMIqgUtVFjTuEoFPJFfTbSBMsYhr1gsFr04nIS
gdG551x/HbSE5lqWbCTeI9R41qVS6DKBQiY8ypA3So4LvVGYePHJHpZSoiP5No5Zn7NYxiBBQmK0
TWZjK9ODUBeBfqqfi9L8oTVTwR8kC4iM+B03sHczE5cwC3tfyuKUe8T7zAOSigQpalW6xIvJTZza
kEK0InAnjN6OY2l7dIKAvYV46EkCr0PYdYzQtd/E7oeX07SyRoG9mElgK03V72sCQi3Q1Ela89+t
nrq2H67n9Ar55Hw0h36bSxooc47gDdlyDqIKYb0XdcPWhHWv2NOnmSnXSQRx0TL2aR4RST/v41Hb
DQnsW5FVw9Ho4C9RN5yyu9RWjxYq8DrXZm6n7oXO6LOLROYUMu+yu7nZaFHZB02LCmRQWyKVM23T
NQI9mg0QL19U4O04YjdzfzE3QXCq/NZ7YKPKCbfS3tDJz5mtDw9+UFYUL0Xkcj7YaLGsDyhZgCcA
n0x8LbInLk7XvoS5eV15xSZuIUfa0AEpREqESRhRoa3ezQoOkCR374fWfFPQD5lNuTfMa73tfqGt
BnzWvXTEAU46K7zCcQ+2NAiQ9vQgl+a1SZ0zqCHLhVOzp7P42WYTUnlhciqk9/QPf4W9t0csHPR1
Dt91mg9lmZ/axS0+jlmE5kePrgawmq6reVugeTQuepq0dRSRfyUfrJBMUHX6MKzPqQOVOgrVCwzc
9ZgzkGaH/OoZSu0dbh7UNWZ1nPADI1fCEO+WhIN3obbLC5Qh0oJ9CDH6PhEJ2RUyFDcdZAQTxO9D
Rr4f1lpgIm5+N9QYxsf2qo3Hx7EnmlZBzGtIIoCnyAqPlhe+zm0GSWuyYMTIXVajNnQTxbxy9fGm
79F7xUrO3EJG29mhRY3NfPSJSFdwAOjoMLuQeaFyqkNCvGSH/lLtOH2nUD5KyM9HIeppizzsh7aZ
wqjAf1q7tPRJjWXleyNTFXZN5B1J+n5KRkCWsQO0BkM2rlamZUp8XZacuyMxxXutn99Ej29G9A2y
FHPayXDc2AqTNXret2XqNhtnGFj8jN0hDGMlCLlL7TpH3vVurB60X7i3vGNLm3ir6aNNZ7ju8V6G
gTel9hWacr50NeJGToYdkHcET3F9iMjaPSi2i7NEePtB05St2kF51MUQYaesK4odxvxIuCqnkfgZ
I2Qglb1+GCc3vbVVlRhTDw6BY1V3jtYjoRwNuU3IKh9aC5diGdY723lNyZ44WxVKBjLgiRJEXGlF
HxLs9D4E0jw0sU3xlB9WMKPw66jDrE805hJBpm9dObi7nOjyKQcr0/X14MNrL7ejXr1lnWPtTMXs
rvAzE+mrb+bxw5zzmLZ1up21JgnsoQdqrBHrZ452HViu5mzgYl0PSmP40HH5PlFKZHR6hXAPv0q+
y+dfIECboNbsPqh67yZpexYOo56gOiZ7fFCZcfXEnzXpIjaCpk/9f9cvueVST3djK5r7MlqUUqQb
qhV2MG+wYZfYKLXrAiRkJepbu9HoaxYIzGhBkQ1IeWiE6zPJoyniHwygOZr58D4ecgzpzninwhXA
J4Eryh6b68GUjo9738ZnXeTPbUE0tjreJKM53GoswlgHhR95ovDvN+nWhSpM9OJPXFVy02PyBiiA
tcPVtCddJs95oxg7WcRX5IKNgYwl3EB1yIJcrW5dTgMw+cWRGtGGMBftYKGU2tKD1wNJo5i+bHfl
jhHgnTBsCbEFjR+LN8XV9cuUuCcxqZQZe1QR5GhSEJTjm3C68qw50XM/sez30GsjA5y2VQKj1dJQ
yYEfv7dmPM905G81r77HKAHA15bDq6nL+Ww2zn2PdPs0gjvba4IJteEMYqu5zXw0ZDw/lYp6cet8
vBpTN91GI/5qPJpbwBSCyM5+hAOj3TCgyYPeGPFpqi60DLJgwj58UGqk1jaBaVLHK5bOoYT8WeBe
LI+IN+gbytTbFyEUy8R67/QuPgKJClAnN1RtmmTxh6tbY+L4FdNwTcaQuA2j6axH1RygNOm2YDp+
MtbYL7NjPk36I818II1NXOBH8B76AoGO7jYv6Zx99AbpZbg7HQJFWC24884eljatS5kpt/aN6vxC
CVhgobRfE7CdPhEK58GjIUBeM8aivQC1DCVBSa+XrKOymuYrOrTGoPT3Rb+kb2feLaBjVlHemOw9
rc5R+uTbLO/SMymqN4Iq4YlbNesSMZ3VJZm1UxrlUeWCJpKsfUscBzNQrULFLFMEMu5k8MNGBFFT
hdl6mUMRHvHzxklBsHfotAMkvd42txsKXomQDFnHKbH0m7EZ9napkLtiuaj8GAN7JYvPSLgP6BuO
NWyiqmQ40YkYuRoXjpX9lpfk1qRl9aZ6WXfWl82k1u8uaYdauBsrira9nlaBxUVb5RXGfLMRG1aU
LGZCsKk4ONtdU+b8Mp4+sp6lsJdpCHUVLFkzpUvGpQx5o9vZm8pz0sBIBdUv2w5Q5XK3xOGw5zuI
l6h57sRv2f6YvLbcqp4katCpHyNH9+6T9sojWiIYGyffA8fBDiG0KID0KDfDlLWHyo7SWzPfT0S9
HIsiYiI3suALmYqoKrGpfULzchqVk86ySzOrmVVw21ylpQNBA7I14VAc4wWdXScPcZOR7pSqKMbt
8ahHnJq09iCIVNkn0yGPylUNHj91Qx/oNASTRGPQnPWXRi/6oDWsdmsoSrdrWy4VoqeaptXpNFpH
VthUUOv+t24WW/rz0GnFq5mP2t7OgWZU/cwcC06AH4a9wuyrHwPmlZj2TObZ+kJz7fSq2aaF/KC3
Gh2MyqoOeJxop0+HGE5T3VnDTTacUQNOV2qYu3fLKUMSqHU39qi3lTyo5xT6rN3qAQwjHBfYBz1O
to1J3/vk6Q0Dc5/dd4bdBoLZ7a6JopvRYaqPyGQ/VHa26TRIt7Q6YpK+kIJMRXFpimSbuvJOdVp5
yfWmvG3p8xHaZx3y2XgkHegxtRf1/QT8YQapsDGFM9LKNhwoXQlSgAwfhuY0xqbl/7a37RLySocp
pXGqn22ERIh0QoIpYt6GRVYNTJEGVaHrt579A829s6UInh2cvC42Qo6v0OSup1x/sxapXjuIYpP0
CGrSFiOtGrmYtBmk+26mKBHCX68qhoJRzU+aO96WlFnpWTo/iJvF95Gn+xmjR9Rm215D7WE1HXkZ
BZgWcVTyJChIcU6L/t0u5ZF+YgIFCFZWVXyquXmo6+da8346DWneRbfvgLqng/szHEpo1KNvxW8Q
PG6neDpAntvaz41n9ZvyvY+to0Ls9hgZx9jybpib3iqqeQyRbvVhe4t78tAIdRs52NDaVLkxmER0
BrVgwg2bSe4IcNy3sbsBdrJX5mbXKu2+tedna4QqUiY64Q4LfocagTbPB9Ow7o1F/+LC6rKAhblR
ez3K6oE3EvTWix1KNHBl9iMjbUuX5xOgzUC9Qr5QV4E4KHAGEZuZ1sNeb12HXxzpfdFpoOcrq35e
3qRX6ROBTIdxopCbDPd4AK7dfEnCM7WHUmswYNEyjDXP8uOakdbwFor9Hc6XE2f2784CIRFhs0mr
Hb2xjFKN2PRqhyk8Jq/ORP1TPbRl9DI0d5FXwSDL4YddKHjtFA0eyBxd1Yb5aZsXoEYp5A7soIhj
tJ51hzdfjbyOQr3xEzN7rs30sPy7LKj9VJM3g8MYr0wR8dYP4KKrTa8Vu0GhYO+OtuOrQ5X7Dg4C
xQ1p89nAYGp1uUBwoeVLpXBLmQhMXHwsS48FcVQgcMFM2Opblh5HjMYtgk88pbPp7S2YVbMe4+uR
7Qes5th1LR/H5nM/6kFbaG8jKtihkdeLlV2r32XTPymbTqb3Tqjp50V4NFnjhwLHcnZ/mI7zEgq0
s1X+iIIHw6H8Ic3xrDC7jvP5WjTVnmI55PvypzGpl17XibJlwtIRf2yLBCXg9FCM7qM9FcZeifRX
J0pv7Mk4JFp3zHuiLaagY4rDhD5wS9jEA1CoSqPLVmSPFnUwcVs1DK5zWO2U3Ji2SgNLGykMK7Js
g/AflUhZQf+sXK6GhDpdc1H0/CJDzpRKZ3qoViweHEwVcvRuc+i+wCjKjsupa6/MSPM2No6fQfGV
+75aLkj9Unc6nX7Vj7hFdGV6I6Y5qLS1b3Ivc4A0YBcfcnd6dOHNOTI+2Wm3S1p9Z3XWeSjaJeb2
Vq2nWzqP+SYrlUPr1ufaoWDNMgwwA9wM65rSwEtvrZR1SAQWeHvTOOUyfoMPegcp2Zm0fAsDjFa6
eW8r3atM+ytuQpu+l59Uca9MpbjxbFwV83jmm14jRD6MKP9VLf8xwZpUJvdsmfUn4N9Gyy81lAcp
dVR6T60q9w1BwszvFhkA5dCayGHt4tnRE23GY+wkWy/3ThimNxNIZ+ZuO/hH/AKMqVmeX5rRPUQG
SO8idUF4TW+9gJDMLbPIzJ3M5JtU1HvbFe/IDwG8HBKr+yijmLw64yHHHzcN5U91AQQp3bbp5aOr
70Wa3Xou4YSIk0zJcivPSYWK78oiXRaMJB/L35oV3tFc+oHX3XPHH05bP0fc4ObUDrDOPjaZ/asV
KiVU3X0CHfqkavKX1yo/o3Y6FdQ7y1Ddlh7WLK3c2sNHpEP8SVoWDJwskZW8lUn13rpM3oR5zoGV
oLF+tcJH4F/0qdRm3/TmcayjG7NEVtsPymaEBOfP8PmIJ5Z3pQF7QJt+6wOXHMFiL8VIfYqUEmbA
MAEd7bVt3accyqVUvDMAsRMMgNeBDhP3tE1U9aBhDdx+b52SvBcck9BLH7pSwCYk/8cse6D4xb7D
ia+orNGt7oEbRoR+SNsq1RgQKXEiJupip80mz8UentdBbac9nLOdkWi+7oUPSSKOiantI3266SxO
beSdVncZEQeiZa+QSjsJSyJdWW6LB6evAzwb1BAUeaWYP5wzhcZbV2c2QnGsZ/QZBIKW57hGG1ll
HaXlTvyioLyre/M2XpJdWPBurWy0/InZUp0RIOEWNiX+9L7m7prnWEItT4dHOP7Ks+S5Ek2yj3Cs
+GlSUCMZSD+B6VGnymPDsOmHeXUzNfqpVo1dqTnPc8VZDS8FW7i6ayZxLDX73Hp3VVLfpZYhfVkV
b9Iod07SsGibL/OS4INZfZgISvIoOhn1LrabF28s72oDFKuVFKxMzYnGZFP55hTjtR2gOSgHKnLA
zsDUYvvz1YQS4VgN7V5p5Q9yTe+AIcyQd4kwugXecCR+bq+1w22xJBNbgGQ0GWgpS6ORhmL6ZA7l
U2ETR+X01x32yokw5EQWr7AtHpNcezCr0fXr6YZ8EYgAod74Rg2RNE9YEpVgUgFk5stErw4x0LIM
NO1Dy83ETjAdAviknLNFvWzoznWdt6/CQOHZsAYz7y24GA2GaJHfKnFxlZiMuKz+VA9OLIlejQfy
3XjVso5psnklOUcM1d7VoKkS0byqffJY+aIx9xH3iH50big9nhG0cdljHmuZnjex/OHaEZ3olJnW
kG6ktS16+85qwjZY/lahTteCKkVBBskGAekdMKTcKX81URckxnriO0N0YOLEUSGCfrDMT5UVLflo
v6XunAppbNO5pEc6vaTacNfz7ToGCq24GuFNuWr9CcIVEJKukcw9vzR1cTPSns1mQHdGf7FtNKL1
2iUZ801CO88ZxyUucF935Vtv98+e3v7Iaey1tbVHm7HvysCMq3u9SqCYqdTUbDS9xfSL7IbfcYI2
VM3eQwdLwtyYKHiN7j4kEpTVFxKJUNI0YY640RK8YAXvnlhFAadkRm+Et5HiPMA4u9MW325CJMnS
qmSGVT60zcMMpajFEYW4hoEUy54+ykNqIsbX4p2kku3LCEKG1Q0zrg3Kkw1pGDwRAYnbUVAhucPq
bkJtUAOvGMBwOcNDYv6Q1nDLypUJU1YyY5vuMoJ0vOKhlCiP0x59MEZa3yFRU42iwLKLW6zQb60O
Z2Rs++1k5L9SOZ3G7jOqyWto+uesJ6PPyBSdUzbb0+Dk2tCom9YduFgloaMZUleAZ6z5pHgYWyfy
tqatnztzIB+mLy+l7G9KzuVTBrO8TccahXnvnkxr8KGJqzdUnZnVASAbavvgzFS3y5I5FkoUJMbu
76wlI0m0+kF6c49iLFRhEQJJ0ZgZWYXcmQbZva2pUrfzuNXJmdZ4zRJ+l9IJ9D0LmEcH/5K72nRk
BeC727710NNlLUwAKR+Qj2L1c+k0WzI6dDbiSymiR1YEP2cBWLKWSXPsekrmUWZsnIaUecMVMew2
nKBaDbXb9i6hVuv7wTQuNukzskGT4xnKc+1lFocxeiTU8WKGxXNoORWHPZW0PztlK9raPCRVChg1
AyWb6Rrz5sLzY+I+aNWKgA6lSwKtfO7SzNuSmPyilyF+zWI8NoxbjWm/Wgqub8lSL2YuhyYgUgKz
vrcg7+LaBvZCnl7jR0jq8kilWSpZT7m0/v28aiK/dz1MS+CSunjaUWZvzz7hMN7WE/WxCXvjqcw+
aDK8N8OZzu2mM52npiJRsIiJ5HA4hMgAVF0hH5U72pTujdiyrz3HYia09HAiFPR+4aHZVmtgRCIa
jlGZvIuK7Nsp745oj3Xmb5V5TDMNqS/oMiOr3W2kqEEbltN1MmFolQSY+sQfDBQHwx/WwPQU3RhB
V7Kx9gInIukvBE+mpu6Xdm8yh0KDaNFtxedBQmCZPiDX+0yWDKfMkzsPlgVnasugZl9EM/6G0cFw
95KXJSuAEi20AR3JfC4Fcp7YUnAMcCY3DW2R1iUZc9Lw+WelqwedS1c6QhxUIr2BgbkTKSdbMw+o
BBme8k5sWamKMYel21ySxHgctfKZNL/o/7B3Xsuta8mW/SJUwJtXOHpSJCVR0gtCbsMQ3gNffwd4
qutUV8S93f3eUREsivtIoghgYWXmnGOqT/WMpbnMT2WOYkXilNV6DaFYQP60ZP7M6ko3s7WeRpVd
CIviRt3MRfrbiXR4l8QJyeITJIjYvo/5azmgrRC0ieBndYfv6otb3EEcsNRKIhWuWg8NdDGIOBIE
E+VbWlmy+jSb5VcmN25nCjAxyXlE0pbAH2su1NdoTtv0tTOW1mEJxMoihCeUlJ+0ZB6WwgjExKB4
GI1ibZ2aGPIywxUjYaViF2s5BAAA11DBNiNDB1Ug+mY0nvEOvQekv0QxsufyvlF1baOH0ksQEyop
C9KGW7a2eC6Og4n5goHhWm4LtgnjD2UVo6su/dTvuUumNaOiFAGCeM/fJavfIB1wB1G6DEn8I6JG
D6fqGibKl1xP4P0AKgX5iB9LW9/N4VWJKUoMw6M79AJB+Rfx2LdQ3JRejTYgTdymxVaociXTkhbs
loadz9kYAdnjj7Ulk+qiuidoyIDsBjAfE1n4MkJxC2/5AnvOoQliR/14ZMh10+kW2rM+/kZRfY7p
+g3mhRmKS2asLwo14tS5voZj+ixn3UkKAnYe0bno0p3WBuV+aMUNHeaeKjGuuImTAi+HrYMFcDsV
SBTver2hOf2jtwubMNxSJeGQyLFeDy1XgnwADP4Zsr8HTqKdychejX3lkyjPD5M2oz78wsB/14L2
TRS1UytguYqy9Epw9l1Pfqb8N0xoaOTsG9WWdrqh7YxMOgiE6cnoEaD/oiueumMtYfolDm2d1uOn
pOL9ayay36SY1DdUeQ5egmsTR45qlJ/KSKllwUqVadczjxmXk/MQDj3yiLrZYQXF0F2Wv0JMqBYz
xXqWgVhF57g13q3eelniMWctXYI1cCqKA5sRaJ+jkD2ZggrKsG4XkAG3435VvaBTPSVGT6BWHa31
GSVlNxa/aV5tpDF/6vMJVVHLVFYlGAz1GJ9wozCliMEt603kBpgsUHvxYC3yq7+/FJYv/+O1//jy
P77t8R1//YC4WYEuYPQENqTJ9CtQAckXZz7CusJTEyy6u4eOOWdWwIh5vsDmB+G3yOseeR+PZ38/
/F+8Nj7MEwFtEWOI75t2UYWSPqu7yALQMP5L9P1Qej++tDBcboz5pRa7vt09gm4IYOUHmCPJQ1pE
+pcYLEG2D6n9Q3utjmR2e4+nfxkjHk/nVjoFhAD6/5bt8pByP8w3fz2DSluA1kJBaLUrsaw2ptah
MX28zb+ePhT8j6/h3S8Nu8A2yho47qLcfGjlu0Ww+Xh4vPZ49vgHwwzxpPz9zw+hvZES/Mn9AsSI
apLl/vjnMn9Vx75lookCnAlauW1VQgtVERnXwwzxH96Iv1/LhErYWN2XWfZPRJD8pPgFNnpdkGWF
19IMaccZSvw1M745Eh8+sQGAA4I1P3eJb7UmSlGab6nIEmciGTfl4fdO3D1VKg8mdU/aABVBCja5
liV408wyqWh5QKgnHlpYpMEmNPNTD8oB69C0lmqRxXXqYXyNpLloBix/rh9AsTD8uAlSLdvFqN1A
7KTbniIgWVIVjGxKIN70E3hc674K9Y2Q3v+IyG8VwuG3VjdMR3OcLybJt1tZDdpdVIRbcaq+iKys
1n0eAEZjmt4M+bGpyu7YqpXFiqrvmDIUNs15chb7jUGGBK5tiV8jA54V7hzMIssgVTK5ZE9qcKsy
heZYTJmrZ01G50MWodaIZ2WQmmOv1QepQDUyF/qGCK1iwz7cftGDND2QhGyDw1eOvawox6kNufqV
EXeMfpqV8o+Rkb/It3THTLu7Wa4ealgUK07sp7gdzY0hKcH+DgI0KBU3EMYPyaKNYpbybyO32SEv
2L/PDF868KUG/5+YY0C3YOJTvVu0fyNkesSsfQ4jeJZBKfIT2VH5aY7/FJ2m2X0NlYpwbDvpkaa1
oB8crQnY4mJz9fAS4yA3gEOJwjPTpfGgQaByo5K0B512Wz5Lo99LkHGoz40DCETjQI90E8b5RQ4r
g1ZWNe31tWWKfxRaBDMjNrSKFuZteQ5dOnkw07kxsVXNZvdeUUrQB8g8qaTcjLLpKIGJnXJr2sfL
O2H2JDCdY3sjwdfCkGh2q5FQCqJn0OpbIMS4E1npkZiYN+534po23TMbEE9cDiITJZQmDFQyZnL8
VxEmPgR0uoIjkNf++ufHv2iZEbmgY/hgdnOMux2XQDZkNwXiLmybfZFV7F2T4qrWpGOo9TGIdNLd
gpdxxEkCrbpSfsUueSbi8nDHbkgdvRtGghygl9nwK14LhQxbwSo/DBlYizTTla3myzD33S5LFUDX
4l6DzY9tedgXDGCACjtVlWJNjcnIZZ+XVH6H7dqOFaiORkjEgYgnrTD6m1rI6/7eNm4qypjmg8az
okhx9IB9qiEQdhOmo1PEmPNzs2eCIvXPxKridDfPQwwPZhqmJ+BTJQ2tLeWtrYwFW7BWex3I4Dan
+/sgkJ2rU3iKeoO4FukMiI90zWibbQniyUAjIngAE49bujxlxgHxJXoLt7dkZin3+FqCS0g72la9
UaE3zMGP0/z+Hio2YUYmfnRlucqMzPIG9OKuIO0eqW3BrPzRqO3sSlIzco/HS0DwDp5ulKUa3BCQ
DxtJf0JAbTiWFvuCXIwQhDDujVn/1unKRZ2hMXHaQDh86ggfhJaEZiMdA3hBd7skaUiIY1SNwlHM
2pGFUKW7Alu66oVbUDJ5BYvJbPderGtt/gwCLqd7X19MWANDclkUt0X9bLU53WEjf5nqzBUmZV8h
SfU6TT+bUrQp2+RblZ7ITppokjOzKMz2I0fxAWh78ieD0q8bf8FxwT9nQvIkjGQYoXVlmi/LO6nw
FT0sgYEHxNtT56EBSU7zLALTGhaBLXmfmrwXE3aUjbzpGISNOdQGcGH2AOTLkUaTA0qRo8Qg9oEq
Ic3A+wF46FCEZNqHrQvIJkc6CzSFBgVuzaz6NUL1Cwiahgmc3mWn0JNMrOvUxOM6IijNrnNNAlP5
2UeSfOvA4SkaTkvDCDdxh7t/ugs3SThW7M9wfRIgXFc/aSWxTPfE1EV/JPK9iWEq2CCmT+R0lL3c
UxmHaMWEGKxhINp1QQEtkNua1ovdspm3y1ayUYgj0RjZyUZceHrdgcob6UTEU/OZmCCYwjJfYmwp
yywm5OGP2ej5zshzpGoUP3aoK8VppJ1gy+TxGTDg1lS7+aVuyhcUU1+9mvwm3Q8YEo38qimAfxqu
WXfVp4wPK9No6uUycj0qfuYB44tZxpOb4tahd9a2/qeo5Z1f0V5udcLGp2rBvrbjSYrGzqt0ho8Y
KUr3fle0vfYZCcrsa1SUHO5TGUrae6BJv1U0n3RCTTe5XqMvHrFuM6G368gionUg4spq6RXqMttm
mh7Rkld1R39oZy1GzkgBEwjkoOP9NKObzZxdelidU0pPT5Brbr8B85namDxLaL6h/q1CIZ2fhTnZ
sCJFWDryo4ZXDwW5dI009sykyY4O2p4eKlu1jloVs0Ga/46knNtNMlEOs7LR0tUPiYZEpwj2oqke
1bBE+WaBMNCaWmV2hvZLi0zPkOsPdPXWSi/rM21Za62Y0ilmKFVr0SW9BzExILrsWWJ4YWa9pjNk
ImsniqZpS3GTROVsIwwDbV0uADM4SIxki8xpxmGrKN0fWP2vsEZ6fra+1UBK4hFJXtPuFKnNTzj2
zxXaAzZqtdsPYuDVgbjqkuCJLovpV2FF97mdHFYbdUUCKn3gUPqqhXGwSZanWqj034IOsM2mdPBG
ufVH0foRWzSZfYcr/n4Xv6HD8CcY5VrNVZM4ZjSOWUp7giQYO9Yr0V/iFPjLnLq1am8ypWAnhGQV
GMjrzLviMhiTdzH3Xf8+Mm+6R4J5iEzRPMDGdKVBNRxxDlSPRO77WtSMiVGxAmfUACwWmnhaWhT1
W4PEKMgjNE+bg4wwaZuE/ZHuS7rSOnQ64kA2QFXdv9KuE7Zqg4mxUZFy9XjWchzEcDONlncPky9B
ehASvVoQPq3Fu79eWV6e66UKiJ4Vhb8wF7vOCRCH7fS64lYVls3oY7G5/fUlmpNVrUrDeoLH5FNk
M1xcNn9TyMTiHu0ez3SayOteg/quRcE2Ti0knI+nc03DmeQLdPq59JrPEKwerz8ejB7PQZJ3b3yF
RnyI0GiQpd2ESCMwhaa72KR0aTNlM9FP5RLMN2I557uyaQo3FmqwYcFMad/qesWiQuSg3E2qbZBZ
Zxvj/AE5NWfZqvIdi/suyo3E4wDtS/76Xb08VOQc4WUSbo+X7hGZ1ihLFnqkhjNkaDJcNYLm6Y1s
rc0QzrIhN7vHQw+HyxlLLQGs361lvRFcoyboPcgTcTukqmbDNiXWeJRpVfUkXSHyDzni6AEFZFg5
/0GSEAfWziFB6lj4dmhLYMSwBHJeAxYLa4Fb132N5eLY1eSulxnhHKAHMXwTLr9D7ihihEIqkOE0
czURJR68uXinhEXMe4SBl42cD6hIdwPliZOPDC6S2rRTiZBj+tuMp9Sp3NFbKHet2KHoKMm1UBQg
8A9bSV+KlUt3ASoKhsSdDABhRUbAvl2MJzik6l2uNbIjNeGyuoQMQh4vGuQjc0rRBI8tOCiiUXtm
DvjfmKLd3QQorD5+YUzHDehwAa5/1y8fQjgyMMALdqhCq9vUseg+3ntC+2n3eNbG3FshCNJWneoT
sYDxue650qT6W4aetLGY+aZyXIMHNzawEkdfrIZdpOJnqUr2M8LcndqMNxCL45vMCN4lW3Ff4lUA
1EQ2D7ftD3jLLFYV/Js6ZDs3yUvceujDb0sPjLXh2pk+bvhdKGgopUy6STqhgRIBhrY2DCNSicGN
azH21bN6CQb2epNVreIIOmbfvCYZQmgyY/2sRHLZ49oCuErD3EiSPw+N//+3Q/yf7BAq1dX/ZIfY
/HxGxb9TzKS/vuOfZghJkv4hqgr/k1TGTLoq/csMwbbmH9R7kqbKlm4auBL+F8PM+gfyMUs0CFaz
uBVK1r+sEar0D8vSLF2UFU2z4Ksr/y/eCEOSZbwP/84wW36EyPuyTAX6GuSV/90bQYledRpopaM0
Jf0afIIzRHFIv3YmiLWMU+qeNGJK9Hgo47b39TBCGIAtOIVViBxrefp4SBpkUU2CgvjhXn08PFyt
42JtfXxZjMmA+TmNFhhvvFYWl+rj4W//6r+9JkAGDQNWBQKy/plU/7CvPjLr5WYxO6u1WTqBEVTs
bBcn84N98HhK2gkqFgi9jlrc5oo4kUio0ZEttwL8r2u9wNOgotK12uo4WtBDrShDeW5yT22MxRut
Lq0WHb+j35rZIWoyVryRwYpFTwCUJYtlrhP5bhmbZgI2netUXIvVMWLMxlQTlpHQS5Jfyc2ToPHS
I6VeFQxu/WFVXqZQ6X3B4D2FifnSTdbGkIE3IqnZKPLMKLpBZaQt4JNxtrBZP542D86DvHAfFGl0
79yzsDXyPh+m3cezOC6MDXrcKg3n7eNBmsHRiEN8Gnsye+N6Wod07rb3mn4x3dkqDOL1MsNMS733
JR0yx2cS33dg9W2xbYyNTPhLiYwPsD8MatUYN2qoXrMsrlyUaX9Ztlln8y0WedVhf2T+5a9Vltbg
4+Hhg/37y2lx47okQJxHU+r+zWD78Gk/vLEPs/bjmWzK+hrX7F/O38c7fzwYj4bk8iDMOjK/TKXl
3acdw//FR57Acg7vK5kgy+tsI0RAw2IwlggTpzore+DKEqPuF1m7EmY1/tSiy3wd5VzRMir22x4+
nS8xkLNTn4QhRyCzGyvBJz61SrhWMj6S7sIzq1vhq8xee8RC5CzglxFPGFfsofEDfdcYu7t0qDjl
3+5/JJdRzK04RLGXaN6S3Hff9AxiltCM+aSMTN9/Cg1k2bpGUlbfCSyc7BJtc7sFBzc4FWGmTgO/
E1Gjg6e738xf4gumPOZfKlqkC4NGo7ctOyJ2DzQ4BhdmsYy+LeRwtTsTEaWSyoh+cKvmnv6bPNHb
RT0nI7tHMhExZrXza34FjK6/6h1j3+VjY/yiUQWrzLLcWN2mA6Fg/K3ILK018y687RQVw2iT4laH
x9L6Kn8yD5VCf+qf47P+Klgk5Xjtvr1iO+CTQM+Mi6dbqZUjo2iXD9Oi5bHjXXEumdpfeL18x0Th
fd43ULJ3wjEbmXrY5TvzcAbEKW2Lnnavi+Q+UR28JTPod1vdNrB++9UUP6HVhAY7/XY6MPLvJCMH
gSGTrd83ReXM3yJzy5ZRORx8uyV5DSuP5YifJTJ1JB+p1xzHiP2pA1Q/lLdIacD8jrv8SX5Rbhkd
fI01xEZjlsBEPmPIRfBQXoPtvOlrT8w9hY0ykD6uzUtprtE5MmgBtyNmDIK89KrvqUjbW/5lvOSv
lpeeksHWB49gDKt+JwfJWCPKETiKeGyDFY0XACsmK1L/bcgOLjVzFR8I4xKfpsolXAg9tfms7IU3
PXL4Yzht1U/1d3xmIIQvZ1tu4OyQpBpT7aGHdtOfooGORp7rKvkG9CUqTHTd7CArrBRr9RXvBl0p
EqTP9+La76vX8Un+YNxXvzESGiyHk63fmyVtOJviKkVy5lC6W43HCaWlPjwpHOeVsWtxeupO+FHv
vHgjopN6RjSCLZmkP1TkmIJo8HmQGiJ3/mNtkWo2tuybjWc4xHP9sb4pJHbNr/qjbLXP+MeCPW5P
MJ6vIZJXGztPNr+Q4jeC/BtcsdiVTw1Sk9aRbvSVKsfa0vBj2oaRSD3l62DTn6ac7a4z6IyD7OZT
/swKr0jXJudDRqaAF/1UjQ+Is3R/+gNKgf6Askm/qXusgIzZ+oPlMluCD4kM3DUoed9iEu68FI6i
g5QSJ5JbP1eHdqZWY81AXLQ2/xCVMr2Ks5fTD2nfGuWdtSOYiKCxR/1HZeZmXLTI40lNw2Yjf2J5
Lra0n7j1pPw4EOMoAOt3JIHoFn/acKWTFWKjP7hIkctn3nwi2vGlr+LXYglFxrkGhc6WsWeJIl7u
bXrR9vCOWRYxVXvqZqBRgUra0V7id1K7B79YsVoOHz1BNpvyKWmRlRL9SxoHkV5uEBxFcVM+B1tC
D/J2nT4J3wigOb6D4HHoufbyZ+zg/EI5dvg94757DYjwq1ED0EN0LcEnQbsGOUoqD+LJcad1DiCw
nBsd6460TZ/R6fbogwQv/KSJE+FhqL0IVD3TloQUJk8/c3mfs0PyhYnY+g4vpCJqJ0NlAVF+Tfw2
smZHKPfGt6J/SarDnQHylaHxCE+C+Sxhmx0ar70hfDQThvTRL5p9/S1d27fgYNFYmp7ASEInDF8H
cZUVrxqB7kQsFbV9XxJrVq30OpWkn56b8WSIf3AcdAicIofFI868QMX5RpbAb5asRWwUaN3O41uJ
N3RBCNjGdb4G/Yfc/C4SZa5e7GKy4StcQqWdNhYgaFIUsid+hgooUhw99JwsFka0LBkheSihnVAq
WRwZNw0+Ijq7mCDxJ+JS+5Nu+B96Fz8YPf4w1n9xxd5sG32HdCzsZ7QW5zB9u6sHTJ283daZD8PG
Cd7qLf6+mFvfTqx8HA5Fvh7Db3L3aO7cs01OA7DzUT/K2XoWfbnwpOipqGmMYp4/9MOKt8csuZnc
ONuQE0gUyIzI3EZX27pLuWm/0NKALZCwjLlqczaIj5bK3f3d2irb5KLvprV6VE7zKXgxt5zRMCN2
wpvRehVLzJ2JPo7ZN94CreC6QSzmRpKfK8eySUFoe0uGSXzM5auMlEeDwucEFwKvnwsfnZGP1D7d
IHKOmfujD2yP9xG71IEm/7RjKu2/UtpzBLUfKfpWSUiQ11ABoRIW8F9qxwQ9FqOzDaETxjv9Yg12
3Oyoyiuk/Ev2Be4tNpGoXTGeEOKwqiSPHrZcrYbkmeT5TjtI5AGBmE4POiEiuSOTDJWeMQ7hub9D
pufsurAQvSw/iibSKUKuzO7Wtjb4kiu3fhGe1Gol6bSkGYgww0R5aCe/8f0M54CnmJLyadViIZB3
ICEHLG2de9dXqB1p11YVQraddX81hjVMedqpWOzjb/VWHqz3zLTzM69i/wx20W7EocxOwzFvpDTx
li4yNbM97ceV+aXe8LHs08vUuHQzK6f9IxhufcTLiIFx1XZuv5Jda6V4+Ud7Flb9efbCJ0Hadpvm
NOyU92p91pHR/9Yf45EJknkq+RmzF+3UdY7Px4UNkwwHIgzfyCkKnusCvIBj7viMaMROSKQFO772
hdMsSQbrmJDiYYMWpb+/Kk+MC8hw6mQ6GS4AwHolflnv4q1D1Dx49Qsuanp9foqZ+jrt2CvxLlbs
2bVp1ekrMbLTLWW37iRndZeegWLc6hc+f35ZTDIVJmK7PnLjoNvuFJvmeXimAcMZW7pziQgJlMUx
3xqv0sv8G42eEgMlPTCL3lIGgIggwUOUvfC7eyo/Vb8mgm9pzHIOuSKC/MA2mOhfuk14FZ6NH06c
eiW9iO0NEZL2KikresjQECgidPFmzld4qCLv5HMZhL/iI0RVQOJjjR0GX3Gx0hx6JobioyS/332s
2fva4SQVe1Z4ekYfyblVkWn6TecRdyv6ReeJ90use12/0jFyEzWX0Zb2lU8i2gt4IJ9eU52KH+7T
FjOVzFdea8Ydq+KH2fmqPXbtBlMmVHyqqurUvohfGbGyb2QyizBLfSRfjA2b5oDsPZj9bGB3+9Rf
6kstH6TY6S9KsbJAo7zHg82Y0txVpC06neVX1/s3f3yleMOJX4BJLEwdK95WgDwdZjCw7wW+3ziC
ORbibWfaJBk3Nv9pwTRBWucXtd2kBl1xJJgogezkY2qc4Hg/BTfeUYdydo6dPDz1YPVzF6k+ZZP1
R2N7vriqnFI9Iz+p46tRfo3ZuvupchBvbynja8XtMLr77Cak07DhM89Q5u6HmdYos9xlDIG50q6V
WXUpy/BdLM1UZcA9XnYbxBPm9vEAvNfaLo4B06w/AiXtt31kMSbuun8+e7z2eAhV/tUSYdjbJhq4
lGQEPHu6o7RB4tZIOu2RsSG7fcplvIFgkh7PhoWy9ni2pLQzS13+JVUbRFNpvxstMcZ4tHzLqClt
vv5vv5u0Mfp+OnHErbY2Emw4d+GtqsMeiBY7RW0hoT14t93yCx+8W1r1xzuhzCtCsLZ5j6VNnSeC
zvN6S5oAt/3HU6Wkzp/SbHDkJ53ltiXz4Rb+Fr+xTEPZEQ+UaA3LoxNDVqpXWr3KQofZKyKvrkHv
7JJawLaZKmX4xSe3q9eKuumNLemd+Zcu2eaeiidpbeZ2VBIAzt4JiGCoZ+wLDOWE2w02ZKdDT+rH
6AgJQrsVP1TVj92htw1HvupX5UBgSJHsBNOnv0xjVDa87De/TU+C17IXtTJ40zb7zxtjwGBP3NSh
e5ffKZDmHX/9MaEbaAtOu9Zt6zxFbuer792h+qDqDAcArhh43Rh1kIlmGtCp3d8qjFPv6BSepA/9
2n4Jkxv+EoLBB62+FyswsPLd5dhPlZ1qHuNJ+bf/SZ4oUonb075MVzsj30M6eI8u2pEe5viV+/mG
jQfkmXLf7hGTz1yFfwQkv29kAv1GvvSRsO97N840wfnoEEYekx82xVR6pJYH781v8VHBGWqcBGeU
sZJ2fHhYOah3+LaQ3geNWcuWX+sroAMGaFHp0m3U9ijauP+dscsycGY/fEBYOLGLjXwOd9naE4Zg
O19rZ6DLhwFJ5HEiyhETGqEg8K0nW/wZ0A4SqkoK0qlN1iNxcoumGOezVRBa7/NN/Kj5UrlgS0lh
dzBbIjiw4TIUqZNM9uCHe87KMnHyrwRw7eD1t4iPEyTvTfC+R2dkHYv3wTPp6859o29m0b4fAuT7
XuPHW2Vdd0yi7W7VfskcAqjrTqU4M7ikNS7OxrG+kBEL1zbyMr5/zQsX4QKx6X5QFzg59/cL9bOy
o48i7SQWlivmO9XuJfwubjF4iclxhQliXETYDzgekE79lOv0VhNCyF0NJw6Vo4zrxKtecFBJrroN
dxDazuhpsMcPq4pYaFpyPqcRMTW8REKissIoyWJrHcQNHvVx3b0kJ61wjVu1ZWyOfPdUfERXBgFK
4U4/oJHPAWzkxAlfCECBQsFxsbz+i7miwlG+TQOlpR578g/gh5KKSnCo8Pk7YH1nbKmv8qZejzeO
RrWy/PIU0BB6l1X7/oLRNDtQvXTLJnAdf6ilb1EI3FmDC5+wTenC5vxM6CW4BQ47eVNpg1DcQSGI
WnMxi61ViX6X3TaEndq6euloP3HjzGBKEVJ0XmZK18WW8mkcKAcy889IaKpArO5GoHb/ZvNHeaqv
ys3SLJPQpzMl9aCmDUvsz1J2qch9X8U/eNH7PXWkGDrDx7wP+k+UPqghYu4TDW9ipVcOOlOKIRyJ
3af2lWHQxGUBEndLb8QgcS28Lj6xmy++jpsSy8kKC7EorUeS4kUX23xOCjXXOH2wW/6uEItCkDlT
UdHFujp+SQhzdoyVln5L4zQfy1n0Yf7SRYDcceXEALLPZUgDiAPenekKCG8U39oXJ0kE1AKSsVN9
KLOrfTXTOUPHkvgpDYm37pclLnov0aDf3QJSYbfrn5ojAnnSyvpbKa+TmkWS90VzYqOfB92ly5U8
DR9Yumll6KFDH2vSbrgVBaDslSf+prXXfExYePnQhgMOMcBOZujgADP/NPS/Uh9fQ/bBGBEhZbYS
aPuE8XY4WBTThtt8Baa/BP0eyB3PXme3WyUng4hisixu2Yd1mbRjdvcGcpAkJ03P6f05YGW6hUT0
4DmrV+FwaMalzbIM7pIj4aYAtwwv3AeCL19FzWHIeSlY9CgcaDrQJyCpp9rPt/4J/Og6uE5uy+FE
2HumreWMrcfRrX/uZy6SULkaGjfOw6wwd/azaQWK0WLUottQcV6gHJyRi2Zg2uzpJTsjmKgO5fBK
14s7UaA9RRZbBY9bTv1leMaRDhrDshvXbivaeGhO+tP0VFgE28KLdvJ9w2ahsPUtviiXs2n5cWf8
HRxHwJvTy7JSgBC4cuS55IQb8zPzvOjtWWFNLsYv7hoNvqqE5QYDfsfKuyte7ofhyfhQSUh2oLSI
v6O67rjkIFp8dZp7V3wxIrB8m5W+SSc09kfDLthG4AtgF0O4WMl+cVMIv4/PmwOjeuK5ZxEw311R
dKJ2ldmFtqPODlbEe5a+Jjkx6iGscAZejW1UrMmWrEH0UXyqjVtNCO9WtLDMX2615uDE00pI3/Rk
xx2KVZQTC6mJIVFq2u3zcJF/Ww7zlcsNgB8hQrTE6d0lUOZlP4AlNnj8QlXFdW5DXgdzdycAFdPF
EXkdtT+T6o7L2s4/YQ+WTALeGk7Gt+ljOHClsWCjfk+AHmDjkA5p8iJqO5wS6abeMFqfmOlyOhUb
KlQ+KwFPgewPhjevuWoFJyCXFHfmstAr1Le8dz5v9doMa64LHTYgOv2d8qGNnkFYYgZ0cAMY7w6X
f/TN7NRxNv7EHuWxz/AP1/89wzTxrE+eUa8ndJKNV3cOqSKsINflb2ZlqTx6nZyONqdYxBdr7Qu2
Cc1PDnjQH6JyHRpPd6AVZLQ1VJXctu/LxkgInLhwUI2mssc4fTlRAPtYfpueQTMBbbK74cBto668
mDo5cPTct44sv/bg6a89qxZ7KHmXWj7X3fArNdclXKunujyKL9wUaQp2VEk/xbkJN8RK+rH2xEFR
bupLeA5f1B+N7f+x3/VoYG+orDH22uHaAuBB79eVvpOncNeMTl9scKVzjarcYIHSreiLIDYQXwou
TECBnBK34Ze9FyCYluGQ09L1uaihU5+kr6n3aEzOXyMfBdu5c/usYSN6RSo9uAgJg3PDQrK0o+9U
i8UmKV1/uDQv+jb7vF9ET/+ocF9GiMzt+tHQ74aNdANB8Meq12RcS37kMNbJN8L4XRZr4nPW5ifL
r8pp+cJNEqu2eOWDDYgh5uP9ZS9ODkxLFQcBrDwIn9zS71v0+VvzUL5JuFf/AMSaan82X9p2sBMS
usUVHZs7x9AJtgzic15Sl8YqcEOro6eDAtGJPwyDiRu7Pdh9NdzBzh1ewBG/ZlwBbPCIEGalyteY
UrIdSa86GTo+ezLs5CKOHo8+MH1MxFLydtzLf1h1IXpCGhRO4Y6zrL3mP6pHKFxeuyNngg1v4NwC
MPvFOcEKrpfOkqaSbGeGH8Mv2q1t8lRdwjVn6zdvEqZP0+5plpaYpxu72gYbla3bCq2uTNn+Yb5W
R9Uj0GeV+jm6M3JSZE5PmjrdH27LVupgKXhh66Xt7hQl23QvnbSZ1A5kMfxHisvm/MIaVStrWfJT
BmTAfrRlmxGQMGzuo5K6x2+BeBR7Srv+y/ri4sSs2N84WeQfuXX5/GzM76/BFuUxZ//LeCOqgQvK
5eP7+Uif5319bV5YFBP6J/RvnmO2CZ68Ud/nL+s2N6vp5U5O9Af3JU09ARaJpm9uNGz/g73yEVRu
pO/Mb3YnQuQARa6TDWkSbB+etXNJQ+d6x7mKWoPTbU/gJefkrV93vyl1zzY93Q/wfN602i42KZFs
+3ynGh4CRMo9yBQt6vKaeYstbwhaPIDAZVOzJkz7VOTswDUveSU7zePa2ceesrb8/MnajevxMrxJ
K3OPZ7WkWEJhvOwc4C2wiyfK2udo1HZASjtEEDbtuMu+cH73V9bIZlk37PSLzJ2pR9uGr5fyiZ6z
iRCXaoyVj91k6ZF4zBmugifbayv0WowDnkXycUZXbD2a+orpgqgh/EruHGSXE+g5D1jOErKT+ua1
6+x8ZwJdynHP23fcaj1COVc+zY657oztpLyULKx3elF0G7ZkbAryOpU8Noiw776lbb1tP4bnvvG1
wZXfgGO5HHR2zGTAaxSHJ6o+NqYXXE3SB/qaTfFCxbdjILChsCCwjpXokB6x2i9x9LAKuEbudvMu
0mll0Q/XkN44d4RPMKxv4x/o7ENhC4fqTWj97rt9xT1lDev0XLUkFiPDsrVXcyd+0bgiB1W9Cdua
tL3L+DrUntb6tC6Kn4QdEu+Kbj7wkVJct8pWn6Em2/9F13ntNq61afqKCDCHU4kUqSxZtiz7hHCo
Ys6ZVz8P9c90NRo9wEbBeSuQa33rjTJ91QBNDW+4U5LVFToEYzbQePmqHNfyoSXbrQNO+dTCtXgA
96GYez7QYO2at+oRgChBQTGMo9rLAGOASV7U5LPnGUXb4RENN43YpWmNFi8Emz+ApP94VPmCCL08
rburNQEH8BedvzIlewIiZxnx8G4Jv+3a+KvcIT38wMkCV4Nik7zoosxHKbUbLot10K0r863p3LLZ
oBIMOQanuFowsPF42KBt5Dge9luRvLcc5ecaRPGnXEnr4IE5hvSsGWSafth6RXcVFrDxRSJSymfS
WHEXcIafX6YzHlh9AaWKi/kz1B4/zLkgnSjCcZIjqzaKetiM4HfaoCXcwC1eqhOCzGCFXmtT7jJu
HkZlNpLgqDnlpvjq7tp3e4j7VZbZwZcIlFwvy2/yt5hW2d/2wxyXjQquT3ebXbMncg5x6F/llVyk
12Y3rHsO/NOn+nckwSeioHbhRsN1F3qaueFO67fJiy9ciM3pqoXjnP1dLV7oU+MvhrQgUbSBSXgF
ISnxtoH8d67g78xkh6dPUzES0GWwpuom7Wl+IlZrFS171pv0jTQ3Nz3JciEtiaYkDGpAU2wSS/1A
TlbNkG5raKKaCFo3D1x5mSPgRFE8d2u8hNWLylCONwyO7qH0O1hT0sqK0W4oagGbGW3zi+HYP+nT
ajHWb4cdAwF8IQc/u+cG+Mk/MrA1Kj/DXW5dNc2N0rvm1TfJ2kwmA8wq/iGQZdmybHx1Xy3oeb1K
qcKGDU7PEByDBSgN++lxcCG2h3vxFG9QdonH4FNmHWO6d2TkyB7vHhNwcqWMiHgbHsFsrrIrFnPw
T3kVZhu2M6c7hudYOza4NVCtMoMS8rIOXJbsE0+XyTh+MC1nJEIQGDMXHjOa9WW8EV2c35PfQHe4
1LNDsqY8+QMkwCAKm6MXMFN2HQ/BCfq0fSVyycSEa7k0w90wtqfWR42vD8Akfq+SE7f0UPAMHOHP
8GN+sMnJmr1sSL1nMWx8Yvdm+2aHy3SbxbW/YVD9k12ppRu3xk9BSR5F9ZtJJhTngCpbd7UHzmSE
h+yw3EnJBq5/nDDSOm1t59OGi3ZZq3nzGXtf7arewCbDlyFhllbtDxuossYT91aYDtlWjGnFMUts
8Y4i9SywHMkwUzOzTTVg/HVigcgXu+Acxp3GdS2swjdM3bfExHnnoAI0cy/8TAm7vJRvReEZAkUB
INuOFIPZkeZGPd5lGu5WTKI/szMLBcMGD2XTfSfgPC7Vcoy03AjELTjNcTrmW20leEBHXAtMdsRy
vYHLTpG9SHdvxoXoEO0s79ge1TuZPJvmndyEUvAK4ureZATdMbjtIQI0ToClyKliFrsF9/km0Sal
fJIf3fIAoSGgsjwTnDxzjJZunjWtVQtTZejbINzMGKnRooSf+oky1R3ddV28rh8RYoP4rVoea/Q1
pmt/7fOfQoG2208XCHMIo6Hb6IYNZMm4oUL6qgfIUyKJ1r4DjfXooCnfpIuwzc7Va/rCpk44B9Yi
mwjQXwijmPMoMQpbCAdCU7zkJqrneDec9Za4rHX6x38X3wmZThm8t9VH7sY72Z4dUB3lC7C7/QT/
L3fUGqNtl/f1Z+74jrBt36IbT0e1fcmB5VC24RYTJ5Abzzs8BufxmLvo8uFT4oWhw+PIRcNsl77W
r9ya4ysXGQueXG20m/IwWbjPY7eStlZLeMOhLz5EIIy7DhhD8fboIPtMRzjZtdHa0N3ln1zZ13Qe
gAnBlbFF89oz7mReM3k4TVISoJINNcMay8tgkxJXJLsYH1N5lLD8GNuuRKvpdKo7j3AZ+HmczN/o
CVf/CsU3/MMou2a3TnPHSt5TihVa4hmFk3RkY6mnHdQXr57x5ONizSZ6JTHgo1fKR/0numXfY77O
/0AIX/nzXDHLm7Cjy8rAVcdB6b3Z139qkUuELX1lHOK3kgb6F1Ncnp3SP5kloK1qBQWIzpYgGgLE
qW8UmIfIxV8P7/KeWO2jfkYmtBb35gvc4Ui8zy9qZdJc4btprwdQIhhor+/7r+knkbgHV/FfeI5t
e6rHVUsjeOwOwz3oTpLiKAxpiZNfg0ePqxpk1zgaLtrwm8hsq0J0unNnK53NuJHB2bWcZlfTd/TO
ocLP3BqnEowO5InT7Uj/5Y/L3+a+DNbhtXxLsxVWmC2rg0geC1F9B6tAfuph0ZEcboPKrhRmYPUS
/JFeJvjmH5MG3TWyiLf0jwB6WwBL2PI7/79+w3MHszo276KnvEEpCnZxEz70l/EjiD1pK2sued4/
uPajX+zgd4A77U0ItjizXLjFN4NGBni9W70L8de+BzcWBV1chGhUUZTUFJyDk3kcPHiGkhIdcpyk
NUEpF8kdfpJLC/kmXDpxxRVfvikfKiRPdEtVu3wzv7FfaoA/++4V8mQmTZRIENeMVtMrf6O91lfx
W90nZ3xnck0zt82Ehx5lvM+ftasEC9XaADSAi94gmTVKRR3Ub/KDpPVb+MllF9xEwOa1eYbyKSc7
O3x9caxOQBi80U2Ywf4Yw6p9qwCF1siSzzzG6Kay4N3it/mGNoCApo4VvCBfbItzGm9l9W3xO9bh
b8oLah1SN1gHLJxoF+BGb5lvQytD3KKbctI/003fhNdmv0zIIxsvQoAVEpI3AMt9e8rO+kmweUvj
Twr4un20qV/Kq7XVLoldXUZX/SbtVhlWyEL2sqddTMtpH9E7t264I8rsmp4GG3YRYbQYOehegOUZ
O6+2tM3dqF/LGwFJh+GhwwNmAZh/UVg8yuVJdO/tZ3/SebbQt78LZEuC9gGWcrbDvUAAD68zx/Vw
lb+pXvqiB85B+1sh8ge+9vAGRHSHx6tfsBjKbEl967QV8g6Ebly+CG9AHSARjd18VeStfmbETKpX
ayfuM5ZPtp7qwHVZ7tK3IrKNL/2br3VEgv5ZChNxen/EyGmY7N/ro2xLTGwRE5FdyZehdWKYmgn/
Ino6fNgrnqEauAon24pu2xVBKlwi4mt9RfcpQLlxoiZOJ/5iei+V154haXYk2SWb1tJW4k914C8h
ljVpxiXf4j7cyA7g70QEeTfwnereD21CQ1+zV9wSAC/5qqAuFmQbIeatPQq75LXboqLSnyw/p8YX
+RBO9rBlUi9Z+niI7JgcEEPPfIfCJrYiP0of4Lp/RqaqQ3DPD4tELLDJqPKnrXWuvsItt9YMnvpA
EwJvQwRct0oPAts98jmntM4+ilj0cPf6QfgV7gE07Kzb46OC3QWd2gV3FB3CQb+CCrQA8J/sdK8J
bbpXhGVXZK7X9qN6F+2aOTrdlF+s2ITGYIBRuHyUMzsIO42+QzWkVsjQAMLXDJpSdQzI9L0yZRsX
iiQosysYj+vr9NrctMuwr9002UYqmSar8V67LDDnTt1QKv+aBlv9JCIgYWcG/ph/BHwtNqIYCj2w
Xa+EDZpHYBam3ikkpcWdXMtmJXjUhj3e4brre3y3SA9B1Aviv7LeiGIxGb+cwO52j9Q/5qFtMNeC
GPNVC5sSxXKr6W9kra1H/MqBoeWNDNyUQ5NTXepTzMzBsaZaY7QsZCZlJ/ttvzipRr0bn6xP/0bN
HUuiWG/bzA5Fj+QR5kl/2OflKRY9/Uf/SUiP56XiRTwYBkFNHjR69OBM1T2wBo6To0NciWeDYTdb
J5cBl5FX3GIvPyncmN3a+BIu7HSZcs7ow0TDonBxqZynBo/Yo3bwrPwlSq+D4vkhsTHIk9b9nwr+
750ZguQQxowCGMuuwFbegp8xcWQfmGPN7cNKnZpORqd96VTSekzcjoBagrs46qnkRaxqCbWsx1VW
F6DL8K6AV3BNWFcRRB2Lfeuu00/+Ful7E19naekdXd8ZH5nklO7wHeVbgqURZO81Cn7xHveOkkMl
LAvyTI60xnN2MjZrbBrEjt0mr/0zuriiuIP6hVvQXpv3BIlq4IXFAcMNOaYhFbyKR4gr7ixkVKx8
BOoXiPgMDm1r6Wfahfg01lRrsx9xugG3DNYNsWPsVRVCmRjQfLiP7dnYmtCmvYdtOxsP7NPQ0puA
BYfw/+kloLp+3FWIIPSd3G2YSHjAWfqQfCSj5Uogizzutzj6JDYVyAhma3l5+SvZSc7E0VPz2o/X
tqCB9Sxnx6z0CJWXRhIA7Fm4C8N26C9LATdsFxxkATGxG/ujkn5P+k41EYvdJxO4JvcYS5jLmIUY
ElTeXsAQRnbGbtkxow1rJW/HHKPVO1jE7CKqo64N51Bv67qN7C59qC/WBXlSR6p/u24hrAtPEFYM
Rnm5kYqvQN0240Eb0XDcWZgjfdu/6d/95Unsdwvb/4/nf35KDibil4y00n/fCM1gQUdq9HD8Aq5t
cniy2h9cjKzb59cmX1c3RmtcaAWwtqYpOpQMo4JruBNKAVCOIltqPoOhA0rhI6PMO6qdJG1b1Qdy
NjgrPr/0/KZMOrbdtEDbz69Jc863Savr/vNrVk2gQVVZLtY2IIOlo1Eco19pWLT2z6/VyzeqBKn9
859pqVN7fvTvG8+f+8+vmGq3RERGPVXiKvTW84cymoFY8ZY/9PxRImE5mMRysiNTpz4H/XYsOY2r
E0KVzvcUHqykU+1bD02xoVjWndAAyXHbkvmnT7aeO9Fb0k3HOpiuo9+0mPx414pM0c56Hp3TNPyy
lOxFUYUvWexbmkhVOhKgN6Jk2kZC7NTcr51/HvNRccOCyJwyffiUCOEYSsdNip4uCfrRnduG7tC4
4JAHgmAR0qelyGInJRZtQ5A40pgGx+QOnWiqxCchSh5ZXwzbPmI+xXHC1qezb+pdBHHVdKOX6TDb
0fBViIW8V31kUSRaTabq8K5s45zXSBP7TSOZeIxboNHhkrWytLc02AccE7+mCBdvKpsS9/ZESJVZ
T5+4QppVOjNwdMQpkVLoKkLAYJRGUJYR+k4NtUVDQ4Ezdcgam4GNMGkAmwdx3KZF+OhjmaoGthiM
JD70QGeVJS5KImqimGjNlHOEhh0YyXeF8NIiyFyLEHnNaoyYru+PgU4Cg4icWceGTlzjZp7hy8uQ
Si15Nn7jTPsiYiqx04jm3oJoB81AmTCaaF9IbNvGqClUA2qvVyTJpsyJBU8QSyy6wpBzYj0TEMzt
XLlT/muOeexQj0WN9QstDm2DWqzuOQbEU2CP6jzYVDXx64vpMgrvUd3nL35BJhHR4FeiEkjdVLTp
YIRUZOXZDBLXpNmu0b7HydNygY5X1sCpIDmOl9xpiJtcSVE6O1HWPXwxLLdl9leMUT7geefQNKbD
ak60nQUX0GN6iCQwhxon8immpqRrl7Umzb+iCreFdIpLwhIG2uBXxdxyIk+MTxIlWlf29W8rnI8U
QAFKmRLKY5F0zgh5bcIzClSwTZmsSGIxCDFNC9/DM8zQy622NZTOKfpx9NppRs1NCpSQwSkqenGv
uBIdaZDAIQnUkWXEkQmLWWymf4kfrfelOWGZBxMxo4kFOuf+8IdQRKehQvKkzK7GJ0tg+VfNgt8Y
V7mbp+xtCbn1K5lLtl2qRSqhP8zmRKmgwl0SMw2ocUP2PXtBCYJWtRBEtaoLGEh1FgM5/dIIpXfk
On4Ykcwg56N1NsqbmHAk6IUcXLmHVRXBDYOYrS1WrFunEvmslIlm1yxlcZlpRDGh5B8uPheS7feA
EcR821VJyKlE7PAm/zsISXeQElZuVVZsq6uYyKMscnWyz3YdI03sB6Prz0WyrhDdFrKKzpAI97FN
RXde+xobatGnBaZafa/zAvQV6GGGGx8/MCh4QEqpZ8pI/Oc6PnQRg0rWMPXlZXIdgq+oGXcS7WQI
EU2AEDWgKstcTyo0RJQMhG32UKRR8AgLKOXCSKVVISfupDTdOiIW3ZU7Nd80RMuAgUH+9zngfz2r
EQfg5L2e57uaXMYSaqqFQxyTCfFzxxUcLi5UARCrgPiMLMHOkkm8GmrWnguZI0wy/oiG+DGOvNeF
RouJMCUOsuzvpuBsv/NDginkSTmbKpCjoN5zWtOZJhYJ0AThEouIbbMcDa5Wv4yZoH4kwI2yAldp
gAUHYb9JVWE3METIhAGsjMZsd0kffRJyETuY6PYEUBuoIpeuwh6CdAywJfioRKKpulpSSxlinO4L
BZqYBhE0VJJClndV1JtcmM4yacWyTr4R0e0ce2pliY3LEb+DGRpjYTAyRPOGxhrsN0Z4zqVAPoly
96jl7q0gO6voyK1sR5FjvAE+EdJLcMpKDqAapP2sYQIWE8B2TnPGUJb8XdY3WfBfBD+Ap6iEZIcW
EQfzPtSYL2ILktw6+CyRhfkQE2BKPyOiUsehIMVT62G+dwQ9fbPGxa6gd5+tGfpb0WAcHvTvVM/+
TK1u0Rk99GR2gMHTe6Ibsp34SEtkOQupmJckspmRmltSQYeFynmpG4C05ICSyKC7RmUTkmpi3dVi
iQ5MwSm4zVDKNSNCEXO2A65ylH7rJsDfA+M85LG+Tc1NH6A3zMWGhItouIvdy0SEYVO8LA9x5xsh
F1WoC64y+dT8KRrXSXqPLCXchERc7OQIjqam2wEaB40Hod9oC1tuxbSY2o3VMUznEB89uclIoMU1
YULCeg4Df9P32pk0A8TNmkrNN2UVnRTSxdGkRBNkk5dD8wxm4xqqPJNXNyNsmAciZzJCJ6IsBWM0
Jm2TJZSxQmuw/hKQEdtShm2Zdgd274aEzAWmpuEDQQTvqSW2GbYEtCtCKa30GnC5nIkcEyawL9kX
ISFa7T0VAQ0y8zC3wkw6I+qJYmhalEsY8ss+xk1d7nwtSJ0Cez7FE1j74gCUv9T8btX7RFv4nMLI
AYhg0DjCIDwZkCwEJqihMtXJxqivilQKTqiJkIQEwK9jFdSj0Tn79eywKwPiKTSsCQdiCocpoMVG
OVJNfb+q9KZ0AxIMVoaunaYRzLjY0SMJF9vB70eGShxFwXtTY5RJhKLBLa3FXgTRLo3pJvIRyBOK
+S6ZoMsC17dD39yqiKeIQ6LwZqUNBZZmBslJSmnVqtlNzuO7UJECO7IgB10zgMNzGBFp3OsCTC95
E+NbYjPJauO9STT5nqmnSaFQhQw5T+gAMCcxwbHVEixbQ7qWJll7pjY8ps788dPsRkzEfMq6vtkP
Aam88AGyHg17TQ5Qmlsc6vsMFKq2zIOVZ1+a7y9x8bD4RXwZ6S3YKXP3NnEFcrEy1jDdlUPj4mwF
eoVpjIlyW2fMXui4Zrw38E+Zrj5IsXItARFbbPgcfCMwLEVMqRKspF8l0e5FXUn2WIrOOJCzRD2G
3XN+sbWe8oBSUt08QboQNi+zYWxJrbClCFGDLFWuSafrOsNobysBjvRmIMm4bWlYHwGxhPxUEr2i
1zOGMciDMpM3liAJ547Hb7daUJOlRXKSEH5Moxl6+rCkQU942q8qlT3BBJqUydbsVkbv9DX6H7GB
2VbFlFjhJt760UxaxXCp0iJycyV0wwj0SgpR8VPyhg0p6jArLkcgoU4dckOlpmebjqxTMEjT1uhA
X+q4sKn8sDZiCUmfhjHZJEedfoS1HkCvajpGRlH6qw3tjym2/FhwQQY97ZnveMHKNz+bzW11sMZW
vc2yju+WhscMS9rMcOLOd+qK1Q0O8NmzpB3NkQATlGTK0qwdhlCDTCEySTLQCpGEQmUCKP3YyBXn
nEsZZBhuJ6ykjUYwAInaZplR2jEb6K6G42ixSwxwP02lS2trQg05dHdFUWJa37MLQoRRJvarQlBf
SbzVBIkpDtkLTo7bd8ldMraTUe3VUQ1eypiiHELrmxqpoqmo+kat2k/DKodDZln7yeK4Ymml24+f
uXaUSxKosAo7gkETUz5FnKON91DSbm1KsnHHY+VlilETZn7CAJm8ToH5TSuI5imTYm2avH0hfTc4
ZCpLWU6elJYI5MrxgmrgpDRJbEOt/CB00Gemax6ZHMFriMUp8isNEfBIcRBFYNTIkO7d8iqQhMqh
JMXSpNxEiuXKqD8HJdie5FaBKW7Mol9bLZNTlc+HQQt/jSGj9SD49hOQHT+ZaKemdC9vy4kUPOmU
heRbCaSKKxuSJZAcl4BqHadeFn+ruooWjEobFY1bLsreuOq2llEJayLhSXLGLTv3gBgBs2eDQ6TS
JtL7MsyKZkTKVdxIjqVV+0rMnKIxPwqZfXhIKXuXwI5InUcp1AC+TZNwqbEWvIqQZkPUfGRj3KxD
ZUA3OSSGqyHMT/Z6L3OElvu9rrB/tCERcfTf8tGEdk4MFIJbIvRpGhU0UYRUo6aedt3/iBSDUD+X
80yvbYUHesBSFkpT4Oga5tChj5ApTkG88QkPRkSe3Eg3i0jsgqvl3aBkUEucPiV8SMpgjDhFg+dT
thRx7NiS13ORjAq8q9kk4rSj1dcbSbAFluwZz3PgUyocHDYtcgaGLXey9dKUhzrdhFO3IG5oBbl5
0DiVGWm/dPYVxPT7NbQy9eFXMIU3gSI+GgAFT/F5AwWpBgMZu8+kyxNqfkyHaV5YN614oGMXM4CW
oYIEbpwQS2v6Vec0tJO06yBCiMXTPaZv2UpioINQSjdZQHGWxs0uk7Y0vGuSoK5pmUJWay1+2eaO
uXvcy0t9x1nNc4sU39mrUrVDEauFS5PXte8lTt41w4yvxEChlXlSdLDXQAiOVEoxLEtcnMylCHKa
I9d5ZpuBBb9rfZt1V4NGxXtJ6C+kWx554mSvNRzYhKHBw95XhOHTUqQkiUu0cmZ35I0SxY5K0KDH
b0Q93ist0pKJ11dc3ncfPalCrJDsW+m7qBPiFQokZ7aLTzEj8TCdSGXKKsFNWw2uT4R3GQmNIghm
q1LSttaSOj2OC87XkItWh99kGu/qqU32ltlwdZgqtE4d4PJB0mpyrAiomiXSGLftoBjbMH4pUmQM
Qdj+UJLwV6kBB6qWQ48Frz6q9EYZePvzgVe3BJzZBB2CHYq6AlcoOFyQkYSXexprj10AA3StoNNF
j0jd8XAMC4p8LG1YoAw83jKiuEj2O4cSJQSrs5xvuxp9XafOOadtdT0oqMnJBzXdDo1LjfBRK4iw
r/v678TSq1nhdKA+e+ayqHVEjKiPBkvzbWqih1OThF7fz8dZlJN9bqL7G+dyb3VtY5e1j3bQjxwt
9q9JjfiaWiX6hRl0NAJRV2rW3PXUgIITbX14nwNSeQkEufeqgpirbwjC91EC8X6GnirMqGJGKPdc
y/ZK3mGUatFOTxPXdSZsFA1fw3RXUnJqCakhjKtEWdWwHQRc9cNciES+hb7NKfgdaUYp1vLPXN1C
mT7dZdUny4ixhMk4OsmkTGIeoO0CYUcpozAsp8prEnJsJMG/iTUOkRlemCeWSul7qiubfmlZw1sh
KNGesfAKYjIjthjcXJT/slD+hnNFinrO6Y5qRIk7ICOLXhVWdatAr8npWsvNwtEjiwOtab2SYsRN
qHOhGpCFA2f4s8xigznL+JmjCE0IwveORLqNrA8fOKha3sS6PpDvJNCYRIIFneQboYrhOYQ2vE76
txm8YHEowaRIfessxxjkT7GFTBkW9mh6GAMnl1RvPinCpQCQqkX14Rd4S7Fg7cQWnUfahV+tCCgU
kxkQF7EdyQNjFY0oTlNVD245ACafWD1FVD9qpRtWkoLwVNRzGZm7+K3ow22u4TRanaTTAilAQxK1
ReJVOiS/IUnIlxmpvlxAlRXLOVbjCCcxw5VDcBAwTpgDEMiYSgd/jsybVkOIDJBXE+BXoETSySgk
uyCXjZZxpJpJOea3WRG/zVIKvznb/GpUpGWS/ppbGqim0vyyv31kOtiL1gZMWWcqvGsPOFMbg3ET
VNGHKqrosrbdwIYaqZh5mw5YjaXhkKFwmXJ8+/T+RIQBulrAEGOQ1VArw4atC2pCLXbGkJIIJfXf
vkwnroxSvPCZTia/9nFd92QZp9KGNrVF0yJ9pb71ls8x/pX0uVhBPvnjKRrTD1NqBncmX/VQjWSO
UeAp2XokFghyqq9+UMli4i4vyF90JkL19pZFmWXM3FLMtH/3kn9koYup+LTUVUDdHGIo6bW0Ks6G
2Sgg9cQUp3UPNq/omowtkbemdTNpBnD82Uf1XzVvZp7b+kRV2lhU2FIL5aa2rH+5pNZ2GtDRJIiC
i0ZVLrE/+Waasc+B8Yysffko1qSO9Pomq9VdXeS6Z6A8UFKjc32BIdTEyan4OatQJuJHYEoSowKf
PEe9PmRFMVt1S6UlEfJBuU7y2PIUZotdUKg/USZY5yguL7OIqXOQlXFDZCrRWiaOlyxnkFd1R4+1
jU+sHP2KcJZWTq7v94DwJGPhX3MirND2EjFrNLAO/ruS09c7K4j0e/iMMP6qy8K4mMDRnBqmld4b
dwvxXYbVD8+LOjlaKfzN1c4ddFPn5Cacja7+DQDenKJGKzGUyuxaKDFIUQ/Wlc/YvaD2hZgVm8Ag
YXYIA8Mb/CWvdyROz4Aj1WikxbTBcGAIKIp9AQ3CJLNiSOBXwVzLSFlHorG67iMIhHtcGBpVopyS
wzJ/yNOcebKW7H2/EdfTgP1Q6RaRZdvS6YuPXxhYSAsSxTyludSCSRRDkIFzBKG2aT47ktPqZoJN
mgdMHXpNXkHTNWxWAvF3El4eMZ+pn49yuP0ZOGJkh1vHkpV6sSwaTiXzqgqj+KN3SxNZpn1YhM/H
Zlx+xvpIDZFwkmv9wF57GXhn76Wv7UZRSdchCX+7uOEezJa09vwxcir2/JocGQE1Q36gyOMniJG+
ZwOLf4sti42Eqim9Z3/Wq580oDcikkzkxcWSvPO/fxhO9XVoF0OVpmW70dKK+Pz88aAyzAmiejlE
9MNkc/CnUvP5Q8s//z7NKp1MhOfn//nw+ev/6/f//frc1zyuf58bJgzj4ErC8Jf/ZYhHQuERL/88
P3r+8wzlrpcA8H+fPj96fu353X8//D++9j8+ff6cT9pM2f9IRBtSaaY7z0RvPyl5NtPyFP/z4fOr
z89nZeRbQkbah2xRg7I8kuc/XF04bv99Lsz+//ucdhaww8aOHkY2k7g6C2uLMDZ5rQJl7qg7nnmW
QrtV/WyVliSM+iNFgc8s26wnqi4UQ203k8VtWyYjzfPTtpr/7zeS5UcMnWRXLirv3y88f+z5qQAo
5OpDuH9+KdJUdUcZNU62TkyoqVXI7Xn+3PM7z3+KrIa65dD5EkcKxm0ySPl0eRjPb7eypm0L+WdS
ZQ3BsNXjbtXRCkSkiO0ZHEjZWtKKjAoy30/Zi6sS9leN21sbQ9D09VSv9YLysOc/8tgiiAiLekbf
OKMQIXXGKNrfUUBrkZsa6GcsESLJBq7WMGZh00AXUtmREDbmRUuKU7wEReXPC3z59Pm1LBuQbncG
caA1cbWF1GNveH6nD3Jpdnw6DNMBVP7f76UU7fK+d/rOJxyNbvDlLzz/dhkIS/KI0NPCSszpv//f
f/4vzz/7n595fmtsYVKkIccV+l8PKvmvR/b86ec3/tvf/v9++99fKM24ca2u2f772f/2/yxoNImS
ep9KDMBkZrH8mRlBChRQ2mFg3QYV4aIs4bMzpvaQAD0TJ0V6Rm/SkpMJEdDlF+W2tGZXPqxAEW5J
es+31OTVB6EbYJUSeHxaJPqwd+I2pcER3UpVEOVFxAptYMJXX4t/dTXMdn0FEV+njPo1kwsnTo1T
NkkFgq6DicFZyj4nTytXRhJgyCDqrcb14T4EHSigaWuAN+uVAaw4JQNLmlWJSGdFemLbxLfLoK8w
K0HW93mN8NPkLKKOhBo0ZHjk2Z8+oPi6LtFAMQvYXTJdOiA6G7s86iK9eG11CISKKlyUPsS6gJLZ
DN3w3S1+Rbqigm01SjfZyM+Mt816TEWECFHspWzBXk+hDWmpZPBInMtEOrYJc8TPVXSXVCrYzCK/
O40SxFIHgykp0HTdogZP6VXti3GyafMYMa6hJdbmkoofDJKUVWlHcj8mhJJmKdSXAm7Rj8+hP6fr
bLaQ0EjtrxYkFD3GlWHLlrQvwqFDfkqNPNXnu8DEACIa1nuCrLKFB6Fei6TXoEPRQ8EQFdZfHQU8
mzpvvkVjk6RpC9GowegnyYXCaTTRWomGOsSv6z9jjiN/r2qfhqZ8yUmHebYBTFMnydN0tONhgTCg
OPcJckMjrd5xGWR03pFzUrdBsKpMcFIpoc0ylpqZQA7WB0Etxm1lcHYI4GBpeK/3xiCc4Anqvn2t
ROZiiZNpm5NhQmD0GjL4NCTSYVBMDf1YFzutWRyFlkK0QfPPgqx+59WC2/JwBC5hwBGZlsS4IzIw
xxiT+PlfI432qT9gHA8q4RjmYGhsZ2QKUVG+0VP5FJAyoog9qboNcECFBIZcZHmdJ9JDbJU/ekKt
WoC5gl89Agdww4TzJRP0W6/X4wXsUSYG2Uk0FGC6ZlieQR5NBRiyE1RxwjWVJFvJ5BSUW8Le8G+J
2mvXNpX/ajIu/ih9ozEABZmeo9tVP/pGJC6lnd9DTwioaxNnOfbUZNH16u0PZOBy8BsEx6TV6tIW
mPiULnXKmFVNyaQZcoWZVcmhtJHANrkh2tBYslMkxk/Q1+G9AN7yfau0qcreVAPBbT647sbP/J2Y
RDTCZW/ykshf8QoJdD8BdRbam1S0hzSz0MBRmmqr2YCtTtW8XglNry39YxNSdKKqOetIke2ABI4i
Jqyx6T+qtP4USx5BViKCzfxrWUiXJhw5+vF694LTa4yCSjf9SokuUGWAT0BugPCEUEJNgw4robnP
jjX/EUaIqudcJFOHqP81qcrrNvSPxayD9XJ//B/2zmy5cWTLsr9Sls+F25iHts5+EAGCpKiBmqUX
mBSSMM8zvr6XQ3lTUZG3Kq2sXyvTAgaSkjgBDvdz9l4beoT0g+Uaigp5X0BBPgv7cx2F3Yixp21A
KjGcb7URGl8l5SGa2rx+y03KBi2ERFczge/p6NsUSnuIX9J2ay36eJt3DSrDBKEMny0C5i6SLpnT
A/BTEN3OxXlnxeG11XNNDmkL6XocbidNebFJREQNU6C/VNP7WY97v01FXExkGZdDFPzoKKH1xEVe
EtYwnk89r6vuk+u4q8AHkvSwpWvC2T0NA7KY+cwZqEzBsbc84L9bYwHFXVndeNeXI23L8a5uWxlt
afShamT31hQLtp2B5ndSVIU5PH+ULjEaF2Ki0ew4zqYRgPQ27+CdJKonDVe8RNVVWyLwmp7Shz61
tV/AqKSNjxKW/MfzIhw70HmoSRFy+IsEnHhMMFVAA8pTlMZma+R7VQMsZEjRFWTREY2WICHQvdsG
QNb3HUnt9YIujGbVPclrmJqG09i2y0a1qX3MFbGqgRzqB8KTfiSQUim0Fe9TApJwbEg4rgb5QZLr
lk8dnr5kQMqsO2KgDRtjW29th6SnhF9qFHg0S2BAC8wW9XQ7dSp6cD2mWiy5i1ot5x3imswI8wsh
MuPItcohPqbVkntNnh+pkxJGvArQY4jZCYTnubYav+/Q/4/Tkh7mhi/aWVpw5TFwmmoIKCNMz1aK
BiSbpquUuv1hrGiskCgDNINoPUkD1C9PZCIgeIWX/5yZNNNlM7noFwl99IzVwlSxMMmNtgkNpPDz
MB/7JskO9XYe8xO5VYyphfMKNphifofF12weUluO0cxUtyZNrWKJoYiaXJlzyXo3xalqqrRw0vzY
jJxA1OyY7S3TWyDXl6M8V0BzePcJjndFxpJt51iQ6+iOZC5DQapL/iS6nLxGiAAFlD8H0NsEbkeb
GRuUuG99gMj5fFtb+l3ZdiE55sZTnEE2TIjeOfSCYDOKjTKmmCnC4j6SougQ5Y1zmPXpKZIAVbSF
Nh8UZnvIS9g0khF6Ro6cIEEHRepyoexrh8QlUT0ksNCfyqE4yBbrgpp1pN2Wik+qLHeJjfrn3nrz
6yWKX2jjmMact94xdCrTuUm8cntU7qQ0A/JjjbJr4y1HF/mYT53gixc+08eFgtOcdgdbtdmlkU74
jFloruJIAEgaxy9gIubNsxai/VccdJ7rlH7d6DaHgio2602w7FTQWbC5etf0hzR4CfUexPb6orS2
HYkXnNtTJI7wVOd60CXpcmaKnEJDLCJqFXRJKTbr3i/3kYXHddPEYNSoCcVJsXKSpIopbaj1qC9T
gif6ngVdIb7L700r5qh9bIQbmY7zRq9pdu4UAWVdEalhGrJmKWR/ajtYCWKTWAZSpvV2HKrlYamp
xjiZtjOlIUVXbw0VipegPOTNzdDZyt60IBbZYrNkCHmlrs42IzlekKqAxR76CtdZUxoXkVUyQJiq
epj7Ujuse40sqYdqNEuKGZRiQyPl7UMLZy5msOTg1voa1j2Tpa5r6ki4ovhINrdy6FpbOaBjHyIz
2Bs1NBM1RfQbErKtUq7U532k3dAWKQ+FYtd+lNhA2drnZWSex1ov39A2qPkKS9kNQgnLjtVqh0pV
tEOrQbzvuYaCgUd9YKkMlQKdDOvSscD1C55YFkBTqBCUVnTr5lYnJ2NgLUMf87oKgthXiBalxM2S
1yNr9HMU65h104s9ZQwQ0y8ahaF/EnItggsJ0qQgsnLki0HBviRxQYPqVTkIcZMYhTMb6qv7slsU
f6I/eljEZv3815saJcUsp5jDxx0C0BPfATO3PzbOBEPFRiuwWRyi2qyMBZEaaYhKR7/sUbzUTHid
yiwP3wfgenNO8JSX8xK4fWvfatr4XFV46oZFaCWTJWm3kTy9adjjGfet/ThV5/+e60Mb6Z00XarA
CBdnT3EH+GbIlZeaNfDJ1CeEIvUs3GHyy/IesYBIKBN6yKvhOXrOXf0m3ZXntKZkRKootcVcEOZy
woR4g6PJOkb3yzN4sffpio5FcB/d5Wg9fGuGcLrJP4EoipNy8il70kGs8CXRCiBhVyeghok7zXJq
rNvuqRDAMRAkWwb15RaedDMCet32sg/VMRp28s1y1f0ouTkjGyTwzCNwqaYH+Kxy+irEirrdE09l
0otD/tWcyTeY0WgS5rjBEd6Yx/hNYRWDPdXhlxbkDPiNpXO8U13iMXNuJh9HiKoTHPADMQywmgrQ
6J3yfAJg5cXXhEyaZ9iMEVrcSVRKpS2280SApuzj/CO8Vo+o0wAXePhjIRJktF7fKy5nJNzdmu/G
pXorvWiH4JZ6PHO9FjuWBnv3LIiOzBkYVtTn5HG+Ct4nvOGPIwzszg+PSrzXMfD3m5FB22QhudVr
Ap834PrHI/DZpWLRfVY+cRzggF/oTtA1OmbnyRuOy4pgEU/RtwRr6IioMvQWGHsBPPTSGTGKFgoU
KmrEpFwzE2PcQBLvnI6oLfzpLazPjJsPp9t2M1L544zP2665GO70eudYt1Lm/4Rrv/5inf9b0efX
ZVx07e+/qTY8d+aFc1gW+/fff0N4Ihsy0wnDspGmKoZh8viP15sY6czvvyn/XtXTmGSaglFTPlQS
khUv/ZTOy1361h/CGyinGbqFrRxcx5Y75z5lRetoXyw/OEKY16LRywTbZTZdYgEDpk3kkwlOahL6
kb0PimuYnWMFQ9XVJF9yCKi1mTf4KpK/J4gmKAMflk/oftt8mz9D4bjAA7qrHoZTcpPfVQ8dFYeN
6jYfCRlL9lP2qmNw8YfL7MC1Hx2mzAGLsX6n+TMdCd86MZihNSD9gussQ8AZvn0NY9PsEwmsu5wd
GzBvKEsXHXdU92BdgGGeqGYfzcFz+u1HM7ybd/kRHG/0iTEBQ4P1iQOKYA/znFWaCzDtOXlDDCkT
KIe0+Gy8pbFwV/OlY7WBVcwjnNXwGiRk/UjJ9hhmg6Nx4pDtaD/eIDarH5FY2Jfl9hKjBF5dasMZ
n98BSdSzFTPJ3mVvaPW30kl7gIK5dbzwY3kjWM3T/PguE5xG9ckm6PPY7+Vd5OuX+ELJGK422Kc8
rPfdCQwgguf8sYQsgusFZZOH3BlzJOephRvgLfE28b4wwLWecYbNVwIBcKfJmw/AZLHlMTtwu03s
7oBZAvukgx1hIDzvhfHiHJ8COHVPIdkTkA8znSMlcujigt7AYYuM73J2mWW4Ur2DyLDnLYZb7Vp5
J1++3k2vLMF5qVzAfeNQP8/nzjPrSp+Z25a5+U7CMeQK0MLls/GCkhCFqHdIfNv7myNfwP3/cuCb
qqzopmU6jqr/xwMfkH2LoksdL1V7uMSzRHg0YwyH173lPKlCYUoCiFu8YJtB2YTR6B5HUiuI30Kr
/DcvhiCEv7wYRddRPMs62Qe/noVG0k1m4wzjZaxSK+QfIaNR4c18RCDacNhw/XDx2ZFlzboqvKq6
q5AGLjbLe/wj8dX6cv4n7+Jv8i4001Gtn74597V7/bePoou7+fI1//j9t8eZMKEi/Dnx4o/f+Wfi
haz/Q0apY+uGzN+yNI6q8aPtfv9NWsMwKJjYGjl5umb9FHlh/ENWUBY5/C/rZF6QU9GWfRf9/psu
E3nhWJQBbU2WLVtR/zuRF/a/PMo0x1BUjjVH4yX8PNYri9qmjVOPl1r9FIG7gBJXcz2ltaJfy/nZ
T5/Mv7i0aOLK8esJpujfz/bLlaUONbmaRp4tuJg/aXGZD8AXhNvghKcfRIXxCMQrvND88g4Bj/5U
efFH6HPl3YqMLyham+g4PihH4nP3Mh1Gwjnoc3sd9PLz//qlKqzzfn2xik3RnbaapjsGX94vUSCz
0iqZkenKhdXKzFXqpT0UYuOM2oR/T7LawxBG1qZikcX6+s5ql2kv5bOIMRV5p90adSr2kpDajYjf
cSOVCVKt441U8aCcr5tBWZAW6fKL6N0fpHCcyLIARpAneI3X+4pgBJVhwt2tE8ehXkThMKjrYbvY
Qt0kCu7rxl7r+sUihPAKYbnrdJpmMWuYddWw3l4XNuvNSh6uC7sevwInTIMKW6kQ1/0dObLuQUpt
DrOVmMwjKVT39MnXDV4lBc0Xi6Y/72qUGGvSYjE68iFReJ4IIZFFOke/Roj0fUWiJtG0jKMspwy0
CLuCC+W6htLXNdXXymq9Y02/WPQh3kRiMTXawNi1YdiWelUf9EEn5YNA0689R+ytN9vmWHaKujda
yLO5FiG+R2xe43hnU4uNMkkV6QMxq3tJbsgLdhoywXSmKN+3Sz0jjWAKHkng3NHuVv1BYW1MbnF3
QCJ+IccdKmZxV7dIsENsVTM9snOfbUo3B+r3n/YAT8kUt9a71s33TaVOngymWWdSjXNzfbuGWEhS
CpiWzXfuh92ER4uYLH99v+u7XPeIfMdete7KNhS5fEluv9+hSufkj7dNAQ2/JZLZ94ourhfUbQP3
pOIg/X6z656iZ9mO08Gb6TsfJGQSh3UvrsvBH/Rlb+OC2WKboDrFY1kchPu20s4GFe2aKUHUmeIe
5VuR8dSO2oXQj8hQX29qYonOhEscCYaB+2vdW48O1ZDV3Ujtcb1/vYtv3N50Dsd8uArR1hpAHWTk
eihRJ6H/GmA2hJJ16EQQuW50CIyiOsbu0hN0N44Wu2ExQ3dbCqqgTjzREG4QSuoEKpTFsiPwpvo6
iAfxmtcDeFj6U07GNpaXP4/Xn/Jz2rK00cY0F7/UJr4LFOvScL0ZtDT64pIe6CAKKoHNUJGXHDnr
zXUziQe+b/7yI5mOq5xOPMT4ku9LnjlCkRXgdjaKxvJNp/QVh0N3fXQRe7/cLALILo7Txq6eDIbb
ZvjGNC1QFW/9FVNZLK/K+qfvP7/udVRIkP2ythJP20ToUMYJXPzq2BuF4W91/a17631zJcxiBULK
DYVZYgqFtW9RMEkbtZN5Xw//9JOd/CENUr5PxJiVirX/ujfpSdU8rbvz2rRcd9dNbRMFySUDTqpo
TX4/sP52/X3n919bf0aycwXkkk2ch/jk0z8/fqom9Bok9aaP6nFfc52lnT0yToWGSDlS8trZjawF
xvWtWSSzHdb3u25UbUh9J5TPvx7VTTIB8SmLUe/r8QidZNxoj+VM7ruZaGguLahq/JGvn11/ar1d
Kuoff3m9uT6w3vf15376nULqc38es3OlUS1fk6XtlIiT7F/9me/7VFpK1Jyb7t0SoGoNZeqKyKZp
Rdcus17XWysbWxbHa4bLgroCBaJR4KzXve/Nr/flExcV09Bin/bo+Rdne/2ZYok+0SeSmSH+1K9/
b/2170fKlc/9ffvXH/8XfyLs9Uh2+Bhmddg0qOxKRjMPbUADzgZJ31RlO6mQn/QALFgiqmbrBhcH
1TRRa8gkdUK7zYTaQK2Ps66khrDE2PBlapLuqFOwXDe2Id9oCZUPZEHES/25wbnz8831gSKuP9q4
qrxZPI9MrCsdcRz4aFYpuI1dLnvdqLIeDVF89eLgXzeqqHd93/zpPnHVa2ihMl5l4rAn9NUrdOS9
BbpXt59rQpKMZZeMq0BD39tki27Tpnvh4xj2kiIfE1yYfkx69VnBlVbOid+Sh1v9Sk/hFazPNIh6
qLWeQbVOZW9KKb7YE4Dp2ODjafBMz0ZtYcaJO2hweCADcb0c8nZkyiZ2I4WBad009L7hj+IAt2d8
7+Mc7JCbrJ+NoUlFuUOTu+xb9TITn8j6KeFKRt1itVeJsyR+2LaGl4/GJ+o10g+Rn1I8fK2JHsVe
BTwzhaVD3GFP8/mgh/dRwsnbihnWmh7vWH0ub4YquInLod6u94nDQVP1bNesKWutRNFtVI+jwiWk
ra0WzFp6MhXngSxKiIthesB4UjYK6v42h0MVRvvaCFUq9prytVn0/sohFGU3UIvR09K+rOjIRupy
V+fBsE1mFAFjdRMLZ2SpWI1rEGvRBIV1IhIbFWA3Ka4s1DbrRgy2h1Vx832fjPQMvQfC7UhEkq2b
ryNg3Y1N7Fp2ilEsjkB5qZZ0aUVQLuR2adwmgsYfoA+1VFgt3dLuB3sMr7rJwPo7psyX0UNTZLeu
zAV8USUbUDuUXPlsJ9T3qpiqrRtlvUo7YETWmwWVXBSINqgaAN2Tcl1kFLFTnEmHda9OchJNoogQ
9JKTMOcd0JVa+GZ+uu3IDHbU+sXdqUP83fqYzdAxGA0KlD/vWn/i62/gCmJK1ppQwVrhE6d3jfVc
bLLVRr7u9jpKmUC4zK3VcC6vfvX1R6uU6/j6Q+veJC5f6973A+vPff3Kgtk9E6739T5LOOFtLPGm
MMjbYiOvhvn1Ngc7xnThp2fOhrpHPGytdvuqOQ7Cf7/etT4YCXf+ulcK7R+KEYZa4eJn3e81YwC/
vzeuJ+H050jhko75PxMUgHEFAnzdByQgFLQAVQQHrHfRN5JcWVAFOvFb3w983xyvcEYj+1QyD4/l
AMRAcjkAFLiBvkKBA8BOsu20c8XxDNsbH4sPW8kvRjeg0K765G7cZZcsO24kSpkU6dwhv8ESKQrI
iceOGpzX5oGwh7m5acdjE1+KVVLiJuFhHh569XWAmBelPrQMPEdR+qAnV0ri5+0GzAPCOyvxO5Vz
xrcAsw/Y8gLO72ORXNYkJ01HbHCB4+bBeQesibKscQpxfjhuGO+J5UlBKjci7OcMy+aBatNGx6hR
bbofsG9rL/+syRzqkLVvCDuCMo30ZrztrL2BAUGer5BY5umjSucD3qUb3VPSqt8UiSb4ZlDvIFBG
ILqBQdFBP9PIC5CgcUHp9S15a+bgurwQ5Q7paPoVUpbkvkmuW/ktu5C31dnROFSvuAIvCSbgFAWu
vxD0g0TkZT62bvI5EzHSigJW6UrXBiMRYMYXxwcOvVfflRMG3z1BMG71ULu2O+1weUVX2m7YwZk6
i68tD2GRec2ik7L63iaqTNlVbzELy+5SCaH/eymIzRi9+L4lIeBIXHzVbxVm2CjDpLPAfaO2eAWD
brvcYcvWiZOSLsOP+T16qD7LY32cWPlvGi9/ohBIaJt13xUuFfM7AIvuR7dbzvf9S7DnVWFB9uMN
L5h5yKG8PmjTzvIr6CsQs0OPZk9iuSCpNZ+EeLN+IsMgjm6onavk+jRbs95RxFRwKed+PoHqtKjN
0/3TIYi96+Upgi/5HALKlz0TOvjsUot3mg1aIEJjqd4iN04oDkx0czAIbRbQKbiG5YaEtaN1ooB7
QtG1KW7N6WBTxSV1TRldCYXvsqMlRHWeERLHu3XfbxfSK3bOSXWLC2QNL6i32nf1iMwqb93U2YW4
LCd3viVDx4QgPe06xxuDPd3P0rwB2FS8atW5vGyfgdkkKuFGZNxdjlv5BybPavG8iCup+IdGbH6z
3pGsgxMHIU4/xJLPA6bCqL6vsGukD/W8OTfu6JVI58qWJIlH4z3iOthiTuBIOgY3BBJbz0OBihyE
jAOeVRMP6ue6vhte5junOqr6Tj4y9zplL8oH8TlUJkgEol1/GF5ljsr6CNiG2Q8WRrcCjrTPmKOs
mJnZPgOfgDhbfSz8bnBDPHgPME1O+bX9VO+nC9oz1UhUB/HESCn2Njwu9EFnWMf6d5DUH4COdMWD
xAQIcYJVDJ5F93mF/PmMrt+0US60g3ZCKzgRMprvqBTHH/LF+Cr9yK4RIGxYpN2pT+F7ekf7A50X
zTkK5CK75rF+LM/lEx3XkGp2f26ASbukJE4T5Snb65cP841xi/3pOvkg8dfC4EPPxJU/Y4TrB1LO
vBrC/uw3950/nFQIYSIJ8qx5oKQ7vLI6TvctQGTdk57kcmNtEZud9W5/B6iLsVBw+Plt3LnYQFy6
DylDNguI0/CS77Fh0TmikA90XT6GLmPqo64cKGTfloHLWy89FEOQ01j9jmeqSPXbFSfnOXWdBxL1
XOJKXnIfXzXdI/uK7A9MZCQY+XhZ0HluRnq8m4A+EqdbsqVItwtptj5yHB6xsqI68ShJYLfArY9Y
5TKB4TBtDX86/Qh2NKYOwQ4WDicqqjP7mgBwOg9nQ7MlsFnI2BEOAcFyMcN4pJWdT+QskDC1AaA+
k1jBe4BJLLsJp/W181SjJwcWgPJPI8kToJLATeG+2iH5tjkO/YCyF7l6cBT85Hm8KJt71l4JPkD+
orM1HqF7lBx7+UY72i7aw2OwzQ/mAzwV20dPsJvSzRWWXOu8rraAf7imbHBDWdjEtkWAp8H7mK/S
o/OqX6f34QW9pDeEL8bltMbo/HldtNeUnfUSqTFs5AMRPBSPDrKOtCUinUexmdh0YoUTlHR2dbE2
6rFmncV4sL1YtYHz28ytd7oI/tFEBJAmsoIG8SvrXihWJeveaIj8oK/dNVUoIV8oFUFDsfiZbF3d
/Oe/rQkldS1ijCx0TG7Zm9CGiDiyrU+4JGh7VkXJqi1ZN6vURBKJSeveel/bVi9SKZvUkSBUOyM2
i3BZtlGaqvuWypU9QkFdFp2Rct2dUPDjoCUSAyl1i4EnYsI51kG5Ce1hOkSVBdIuL6KEcZcaRLLe
DiwesjRYaGk67+hKMP+Xi5xSqE2paN3rIrEo+L7dUHQkllvGkwlDrcoAon0rVlYZyC8qFoVWh583
/XVAlzlWOPjNmS+Y5QkrXaQxFU5oBfFqeBWasrCLZcxBTCQzSdSAyVulHWIj1B/1LCnbb43BurfK
Kb7vU8eIT2mQr9ZM3VXhse41lc2Q+32nbsIAsGKSU1SxADTBecv6ou/WcnAn6n/rnimqwXGqyrsc
4KFiKreZrAVb26E0VU2EHs0Vl4mgr+rzRiYEWdcYj/uHqZ6BWsXjVjImx/8uIMlolTdzaoqTMYYM
ENdo5/OFSozWITNXHew7ESnUZj/E2IR77esmmcZQiJgqOQM037CVESBNI3O2Bc9PY9dbegAT+j02
jjJpvoaUOlzEN97oxmM+V6TKZRMQ5lVSo6fkRFiBTSa70BU5QnD0vfm+bxgQAqjBcRXaKKvXQe/L
2Z31+k5u20uLVY9GpPZuEIW4tUQngr8Bmw2MeqJ2rK/Z1V/F4+9isqoOL4ZhMbBKaKslguwPxdyd
s/aNGFlrEJepwzlC02RbttrjIAQw60ZGvQcloffaxlS8tay6fsHr5vsmUIL4QFBkK8nMydevF0k5
ReXZUlgY1Q4g1xnAwzzblHdqUXT+2ogaslE13BmGCA+diCmJENxIi0KFbq2wJmrSkMMsbtsyuVT/
04xbW2p/04xT6JLRhflf//f//Jj+N3lof2nGXbzGxcfPrbg/fuOPVpxp/sPRTEM3NdUwbc1wvltx
lvIPdA+2YiuWqZpAnWjH/jN+3voHUB5LtS1Wqbamyugl/tmL02jtWZYBLIcCq6461n+nF6f80h7T
bctyNILudTqCjqmYv/SfOyuRpW6Slh2yHAP7r8ibhsIvw9QWyP+X/k7ahy4rI8jk4d/05pRf+s08
ua2YFNkVmouyYii/PHlZGGVNk4y0F9YAMsuW7jwbL3GqmcTPguivGVk+lPH/92l/aUD2emAMTczT
Nk/A4iOCYiTfg6FP/Tpomemx4Pqbp/yl5fmXN/pLEzI1nSawB54RC26/nBR40K0H9RIGd5c8/HT4
/YuOp25pf3k6W6H3a1mqinNboc36HzusbSZVCU4OUlW6MThA9gFqoxFFAb9Ro/t2EWOkJsgbVLfp
IEeatTS5ACyDC8cyYE+p6YWVFwukchwtHLnOppiZuY1IvTdLkyOWtTXqinDXtoslP3KpVsB9INye
8xYmjv4+1A75CgZLsdEq0PmT49hoeeenzN8waQRelIxXgVSD9k3GC91EmhUvIE+MqWX6DMxx4D+3
RXzQlfJeLymcY7/cLPKELRuBd7MANdHM/DLo4ohJFY5WHSKm02Ifi6d7za4GIDvW7WRlwe1FH6tC
WxPvEAjLXmDJpA2XyCmiVmFi8Yr5kCNPe41mJKgwdu4NTC9jAYdRzwx02TR+FK29sMZygzfrUEQ9
Jb3uB6rjSzWACoDV5sPI+4u4IhBMHe5HeqZt215Ixvg4C9cy7TCIdYmCLMcM3JSYj34Eb2GCoNrA
ovIy862Pkc2YM56dZYC0ZPfjPXgVgmAqhP5hzRcjJsmxtAVKEW3y0sJ9PxElgFKzTn9gl/nQJH5v
pG52pqYxemf+lBqm1cYGrqMUy6lUSr8asxkV+hggiMQJUc9PYOfQVwLl6SjE9xWlOXBgRQzZriIZ
Q9fLF4u5dBKjEeznDwTO9xFrY/TyoMKme/xF0SYLWNsVJjN5a/nQtPw+rN6Zp71i3WfyZosZYkKj
rseDkyaA4cfqJYA5JFnmVi1sfauZwz2u+w95pAbcQbsRfyfXpnt5Nq7m8tqs0denLYor5OxxZRBy
QvfSNqMbmifVWdVMpAFJ/EhZIs9rj0scwLfLs5GaN4Tj3EQrmmkUJfKWT82uVHc05c9W5T3u4QAS
VVDqH3BUVF/pYpinMgYX6TpQUepZSfzZpryDHIM6DjWsXRr5G7m2dIgXaR5pOn6jsn13SpvVWWRN
Xk+hO0/5aYl4bDlDUZCFHHPqIjyj6JSUEq6/zQupdfKJl2LBhjwgVZIT9SJzrF1twh+Kal6z1bJo
U5obfeEwyRTlWCYOtTyJFpcm0wDLpGgPMM4rVER+Y83xU6eo0SJQEuUsu3HABD1KySqAWoARp/bX
L9qxGXTq4NV27Gv+FsbgjjE+4MMY1cavMNfw7B12ivEirNTTbMVfh2+hIicA0PhDSczBnezsFM4J
2MSQeCGwmjdpE2TYuXh3gQRRvFxSij4GakML/744bqa5uMP0dzmraKGxnL8oNVF3rURRqqwEu4m1
vOQwZadLwhMI+aJBYo8krO8Ae4eetNxxObdUK9n3Mk2Viub3kDbXcTEpPo7hC7vqSHVGzJj0fHzr
kSezumTcBesUVi+qymmYxXVOfltAw4x8FUOccaUlc8D4ch2RrQDpYpo5Z2sdh9BAvFWvUt8K8dvb
3cLZmSKebST5I1e6W3VMcJmw1KGTuFHERjO0HJk4Y7xOwckxx/vB4jNujeYF4gAoGKc/NbMQszmw
hLBOEX4RzZvhIRjIb+uNEcFqlyPwxHhP+dHYKGGG+6jP9+JwsksJwpjKYBZ2oLar+D4jIbhGtCrb
rJuM3CRRjyxBkxMySoEvl/NDV1FACWROcRxv26VgyF+HI7ivc4sTas67i94gsgLwEoQLwiVHJvqy
yZMkof7RtQxUw8w3ktkM/tPoFmpwY1d8FAlfqr6oH02Gb1tznN2imTeRhhuWF9ZN3Fk45SnW41PD
KqtvintJTZttE4Mjd1Doit+flo6o1/LRUcf7epjvG4cCmBRcQc8i8z2eWIkn030P7DG04lv04B6D
KnFro/6hlrxO7EGMMU3+0sQGmefeEFYWNTvtA8DYvWpwNDKW4Q3RTqOenRQ5P4EQ/XQARw0GHEVV
nMc63yjWGYK7pHSrD0CbZRsjFKjIcBNg7tWhgwdLe9HLfBT5xLfTJ8c24mOdxOCOruOsgsLEx8qc
3EgTDFIjvpaY6w9BCdMFZDyumg6ZLGqjfsSWxNiZoJ/srober5fuYU5308D4CaWH+gc+VLIl533r
NC/iI5lrLjGqjp0r5GzK02ym672sb1CRMgNzEyFa4oA3qu6lbhMyYqzKd6D78JybWeE6GpeGb7Xd
M1dkzOxq5OH05bIVQBmX2/xk6e0Fl/aXSAufmpQuA1A337SWFImxg8kXxBCOFN+h+0rcq+b1Tfa2
KALcI0Y1I5DJ51BSyinNwhJxQX4Zj7AKMJeW45ie7LGZd2WFPhBPW7IZ4R4kc0FhxmnIbm9MX4mM
Y1MVnEJA5HD25ieMh8CRp/Eap+xlH7QXdUHVWmhKMnHli7rsQku6ky6RqG2U0S3X6HO+QopfQ3lo
UjUk9fC+mqx8qxtwPtOE5K5ucj67sGC5zxUgyrGmKaSJtTZvoYtihKUGcTILhkiJM/Zgx/AhzG6+
B+ZIsZLwZkZZyUdyr7p2HIVuPAfbmRSL8W4BjS1b6VWnNtTizJpu5ATqvLbgIQrbAj1KtYaeliv0
qMD0oIsN28wDiaQCOZ/faal6Va5fJwlKCRBhx5R/ZUe5bw66XaUO6iMsJdc2cj/DUC8BfTwfE2JF
WY9ylBrbocjV4wLt8UzvkbPGMc7w0Xg2LQ7luhx5qkl9GZXx0Ao6RlS1oDuWfj+YtVeOoXO1NNMp
WiKJMVZ/nQICeFLQBpthbCn5ZlTmbI03FRU2HyfkyG3ipHfDAihVpZtK4zB7k8q054pMyLeFZ/8s
6iWZQRtsBGvXZAMa+WxaMJ+1Kq9oGLt9UhP85EjkHYfWqTeDN32mWph20ovUkbIcSTOfBlFosbUp
Q1jdk2AeMvDd4EbdN05nU/VGM9xWEG6kaWslTOB4K5WbN+N8JveLvZP05qgu9ZWGBfQcdtNDKDH4
DJMqedqSeJW+mYxB3tkUF7YmhZ6KbjoVfg3dfkuHp1Zyap2LEe/oZ/5YoFcfEg0rwWAoeCuhqXbD
nd31hJaoEn5ggIldRK2bf8SocU1vdNykS/vOaDdSjiLYSKNf0E00F+2xv0twMG8gEr+WNRegrxcR
0z4aZmqAwEalBZxd/ALaK3ZrmTBbXctGzg+8hVFZkhMcO+qmxCmXSPKjFAZopHGtmdokA4Hv8FLI
+EBAEFGiJcu7ZBF6lkb63azFN1pk5a4FS+HQqHoBMFihY+0EhYsbNcYIqDWQ/exLHVxjEWvoceRd
QqluHydR5RnWHtYpebI6DngpV/2qcZVleh8sTqogUqqLOMn2DMBMCjpkTXYH3j8KRfKaWt4UGdV0
qW5/tJyaXlm9xzkHRDREP3QVJMK8AAdKaARTAFrAjkGwB2VKEkLlpsb0vsiDQgoO1E0pKhm3F8B2
YsitJYfULo0Xvx5RDBSxZcecL8FFXJqJ69Cysxq614we4XxURihPal8UG1tXix2fBBYgiGYCvkaI
NWS+4yQF15nxHmZ82a1ZJp5RFBdGumQehjLs05jKptKIvdkOak+L47e0GzJvymNWIAlNPAfksAOC
jnxok5mNnQZnAWn1Zwt0ky0lMq70SotvUZXvY00iqllNPSrKRGJlteWno/Ga54PLZGu/2M1wTWea
YcAggzkMoAYX9jZpTWZXY/c5NVyIMdW+sSoit0yFZlvVOnPhvKENQh5tVYVc0XHUcxiTSoM9iKWP
sYUU9WCo2KY6rGhuE9p01cpLK8Yoj4KBzypYQHdEJBTLxJwmVPbSso98R4G/3fRMW9S2LnGFMh51
5F1ExC0CMqOcbGhHPU7fomIsuLbte4vAjj5DNTPp+qVZGu89C1bgFZnjN4baeTbLrUa33vNQ/Sx0
/J+NwdQWKQvdGJXvlXoxfUqz3psGmvdWFq3UtAeDNdxYldWSqkb53giiPRB2jgI1IGYGffxgQQmI
LKjoYf9pNBMxSBU4hnJO7oFuRlv4zeOeOeqlUWTb/8fSeS1Haq5R9ImoIodbmobOWWpJN5TCiJwz
T++FzrnwlGdsyx3g5wt7ry0DomITQuSVJPcVOfMyWk62gCxwxjFh8ZQTVuiXqO1jnPPOTEhcqHep
Q6fg6lNETKnhu0o99vh+zbc2wUxaq8I9Ko2bXLKtSiAoeqky43A1AlcNS6pmidzOmm1pOZVsMeKN
1WvRUdH8u3/EYq/dmqSoYd4lBGYyeSdPThVRI/hsEPuA+MI/Ao8GyHvL774M3NOOJOjuYPWElVst
8ZgTpv6x9xT1CdekJVfLuuvK1G6prAo7HXUf6E+oAxI2OMIH7UAhTCT3yH1tDdZ5mNlFRowMwm6Y
VnpDhleiwNVuRfmhyeoZq+WXWqeTY0iYdNPgFA8Wka811XaqM1Ivxy8TBAKHIveZ1IjYC3303SNi
YbY94IBS4N5FHOsoKAJr2w5EKZoqIS2tPtLFNe1hbJfbLa6Hjd6xsspAWcvTTMCyT2sfIdFcjUGN
SkcjdWxYrrRUFR1JEz2lwqmsESob0jHW+G1piiNrNdNjiJGg7DqkSrNArR9W5uTyVYVF4DCB2ORY
lEhwYPbQMG/IExaOBWdNbKzaXIQdahI9PJTHNiUE0dIRlrKnM6IycUIVIYwYuuU4gpbLlXcWB+ta
6tH0ZDhohPBjiNdJ9F2LsFKpagD3Vp+FKtAXjKztJHVXif6hk7P1bC4utMpgRpJdxbn6l0zTVuUR
TDgOOX5hLE6c/1y/zAs3epO/ixMIhYKFxFSU1yISPiGWYvuRab4ykbCXScUPBDhRp8xB1WLd2rBv
nLNU6EgC6vpHHOC15yVUIzmXsMpElTsnRsVaaLTYnN06jU7Wb4twJRfJV6wELAtzlcR6tSTOVk7u
Oag8DKzkWPjr3lzywTsFZJph7mtMrT263dHIUfJooetLGR4XRmDwtpFBtek6y5HLCYQfdqCz1bL7
lzXlrc/Cu5H7r3kMt15PgYaZYY4qN+VQNYS9IuI0z0J1IbUWz7LVZCcFPOL65lpmHmVXwEXZ7ENG
S8x5XwLWSgNeAZ/uYayVaxOpRwXG1KoWi9iLSzLzUmXcklqxzlLd3KhEQVozIrciiI+CzySFtddM
VatcSiHlVQYTK2eEAfUkqJ5Kh0K0Gp6xtHoRc+YnI5B1f4xhjzS9yj47u+iNysnMNAlhKu1d2+eW
01HY2/rAIeizsder/tIqI5FYOod4J+qvOkWSK5F/zW6KIDO10/eKKW6jiyCa/WYK2xGfZverh3CA
Y8/ICwZ0JR+X3ATUSEZnOulsLlL82KM56rHqS/4u9UdWzGQpZkm+0QuQ5UyfX8opIkaS/i7Rqno9
VU+ZCcZKZ6sb5hxvcWySVTJZKzXkHVTlqTO4HcMpDQ9pTPkzgVwvRPmWDs2bkbeio05wTftsOiUG
7u0e/gLFiu5NRsLqSyMjXSLfAocqqxpisLXQj0CsEVquhERaJSSrjO040rWFlZ0wEtxMkCbdCeTR
RiCM2lL4XZGWyrOLjUNXDYM7C3Xuqepc7IuE7XYMXh/Dh7DttfjGIi+DpaRdFTzN8CIhlyxHfSIa
O9FH6AHPlXuOmKHQ8KVVAwfRVYKAPFchAJQrjo0zzcoXiMPH0JRnGdkb4JGaEKJpAgU01C7WG5Xb
2ToO2VxD7ku3vSyf0wqtxTjLjhpUg1dmPF2zicjbPmTgVO05cGjsl2e13hHGPNCmxSFdkwUpERpp
SKnrG2gzDDF0hhkZwoxeBcw0NwIn+zjTwkt1h1lVJ4jBMPyLpRRONoAuyERupFJOIbkyyRzn6TwO
w9OPIeLqMomk0Ft3pSVQLBtKva2Gv3MxfumXFw8a0d/pIMybGrXK4JP+2ctZumZLRzmsPf1iVhDs
kZKs1z9lJrynCddZk4zpbk54KqQaGpXlA5S1GsozZYWEeL20cD0mk+oMVoSZ34hr1Gik+YQ+7Lfc
ejW1RsD2w2dKLEiDJixxM7N24pFY6qne61p2DQWmho3FE3MABrhiuQnFhBDWOXcH3eD2wTgpTUlO
Q9lgEhcFpCXxBOMBLpG6XF9th2JYVE0wSVmVgtYwDmzJG9q3b91XGdeBELcC5rdkHTZBFDpJHdAa
veu1NCCvoOMevbGut0Umifg9l9CrOeZekdLfXNeRTobALDWNstzvAG83Etc8F/e4Z+L7o3UVQ8GU
V1YL6jFVhHMfI0Uax0OeS9kK3khyUUvhC21MFEAtl8Xy06rFnsikOt3wKJJ2wYcu/MpzaXlGygEc
AOCGEhRC748D7Ac9SwWUSWMke+k0hUepzgju5JrjrVBldcM1UnKQljQQ1gy3sbKSnxx8zWqyqtjL
X4oZorBR+qteI4elMioMQCMVW+KbRNpqJCFJPfokIzssbFab7gdnpKCfNIPQwljOhYeR91gllUFb
tWIYrmdYlLZRZ7irdCZBFmwcsQpIiM9V++8ni635IF+CzOqKj1dOvodhRPY0Zddo+pwbCzxkXEIA
z0lGlSxOk/QrEiwS4kAACs0s2VkHXkk2liHgzGy8GKrzIJslJbEOCn0oXoZWFUjBZR3gSzwlpG6p
rWXdrSX9PAgMoPE1phZxW332EEB1+vt5bsGLpjN58aF2rcDTt6WCkFZQXa0P3aost51afVbadqqR
VIYVLXmj+V+6j/AtNk8UV66l1pjscbMZEdqqQDefyqjsdXCTvYHtPm+lg6Azxia6PcOsbA28C7Oo
P5MaqWNscZwyG8XvvYAcfyzILaijkEMmBMeAP3EAV0/r4jaisNNxaTCiQ4qjEdWQQ4ywWyCfpd4c
ghJdhdkB3ihxeJsNmSFLkxHC8BS18Brk4VarC4nJQFhQSytPP8G1W1WfpgycaOyEKxXqZynHsNqm
ZxyYB/YE1wY4tzwI4NORiMxy/UnuR7kaymKjR7y1eiw+GQw+o1F5zIL6GOBhwRU6CuwcYXizMg9K
0gK44j8bfb6rQv4Obo6+Tqj3VtOJzqQJ1FpWidSwvJE2mq4aHpbJrAnraZRa5lhvbYW9uIysAwxO
Snml+FZAyfC+Oc9qhV+mV+BFHxVxXOtWBb3T8ryDR8HAs+Ak7zJ0L5AxFjPL6u+5A2lmV6cGSIJp
I/oqT5EqJtUoQ7wQjOGxt7DP09am7IcINELhpam3Qletu+LjrItoAgVOlxzUJ7QOM/HqkppbY82i
x5CLwaBETr2duCVXlu/3nijWpj2YZDmXcTxckYxvDGP8kIk3ptE+N8yX1rFqkiagjxcaSYP5+Sb3
M2ZNsn5MmoKQnsYgL1J/E3UkGHJG6RSG5Oyo+Sls0WerISb0Hhs9AZAdRSdiAT3hMRPqXYwJnSMh
DZgiqD0lHeTTUIi+auJbTo3GsR8tsN4siHkN9H7zVDVOaxglgtjiLvWKedUWXNwUjOD5cQVuZbms
XN1vreuQeWL2b+itr9xULoLMbQ5V7n3sOS3amm7HfAjI4V1gdxCOrIlVctCQTNYgn/VFkLVDxFWv
xEi9/hrbVtloYDhtidsKJACsouxqwqh1upgDcgwLUrshu1kdZYkhGY9eCm511TFA7XFPT4RlLAVL
VTEikoY+BZp0bXJwIkJlXMY4Lw4DG4erLm57RXwFvQMkpxZ1OLzRM+6qYCdIKdh0CNponMJ9wa4O
kaf+olUD6ZlktKZa5NW+7u+JYkpQaNhVVcqbOktuvdFXJ93sgIOkNQHhQeypkhebs3BMCuURTuNP
I1Tshhj67yn26r2mhMBLM8vJBVYwPt08yBqeJk3BQzfgiyCfiZOKz8w0CosBYP2otReIggRXqNgg
hSchC5NEXNdcm5AVmV9VS5369ywMBH5ALN9QAPA0GPVToPHINrvkpAgMgDOGqutUO1YKukoBJjRo
CeOhqSgC65FEdc2yyO/A9jmPrBFFvry/gx7FQm43g39tNfAeVRh9/V26BL3Q4ospsSdJtVSgIWO/
QfgFA0MhpFgHMTMvogSBIUv6UzQHbpU1LetAv7P1sv9QR+Nk9iIDheU+p1/5VWq+dzn+qiOJuXJV
/nZBuDZ9fqzVhDHM7UJx/Cn0/q6GPrUe1vIai6XcqpLZaU1GF1WxVETMEasYeECRk/URTgxCUdzq
JetehBubMSLm3ip5moVxiVxaIccHtBxoV03eybH1aQ2sSSOfeNzUnDYxejmExlloixIyqUKJc8dX
mXekvX/t1LvCYHFnFDMDOvh19LKED3V4b+uFdmeurZmn8tzABGNYScsu/Mb9AKJpijonJ3tDNwzu
QQVe1NTwImX6Dci4wqYVluQD2id6LypHEVjdiNpUKgkzCC1j1xs7qdV/5ia0dkqDbh1VgOKERjue
/v6ua3pcwKUssdAfI9fyI0AuJtGLKaVAJPKIaIN+2KgK+IGB6nhVKmbuCFP5gtUR1l6yMcarLHDP
Ei8G4ydsiHKDXrabTE7rQHrKYA3ZV6Y7qRe4k0PGFLIlSudSVIJtMfTBilmDE+JL9nyej5taGC+a
CcE3sLLo3IrpP3zPtQuAoGOkYDo60Mq3Kla8WiRVLlXfiyQcr7M20UpGl5DJDN7g+CcX0V5Li+bY
lBRH7fwPrRcWMLRirsrsYxqCjlE2SurYWGJF57kDwae3pIJaIgqruYfuE1XPPAHQZtJMCTsxavDp
SPHbxCvnnuzivVbT25WB5UQJTSsP7QMJVg1zfaVdd1UZwVTVvwcW8Jqccs+W5DNo5PJACk3fjaK6
DMsDbdbOSlmLPPBiknYVskJZgwHsj6bfru2JA4CgjS7i0tNHkHLXvEOJ8xj9//hlBJ0xl8j5Exm9
heReZRZ7jQg0M2JF/xkQh/Nh9K6hkA0ez4+i6rERGM0/i728A2fTVJn3li1RrizowefEPQUyq1Wc
mpHutob2IROIBquwmHlRtPs5o3MpqgjoDFkiZX2zrcqEwKpK9nIZQpEGx69QWGBJfv9JVB6AFvyX
lJapx1zrJZ/KAo2hvILNyfheSRbZL/tPgLfAepFaMxg7gUCNN5oCFIXqZpmCj/1BLVWEwVAdS9V/
kWnPyh6glOBDTlNr3+HBZ1IGTurW56+izk9sx3e+jgtkMGJrF+TmcZJQEZUZgPO2Y4KXkmg0cDU6
MCxVl7iRGXRQX3uZwPJTzZODkky/MgsRp+sneGLMljw1yd/ykGWnJY8Mh9jyu+Ho9r4+7OXK2uIM
8j1da6mOZNmDosfFN88NeyLSyqSgZ70rdCJqkwjYCazQtYEiUF2Cgad8uJciEay6xiOUwgZeILs+
05irm6Guw67Sva6wLoPMoFMnWICti77JBSVx27g/J+oAnmXOQBJgb8lnn2EK/VBQaaaLu/JcGoFE
27EYm/5+KXiK4+vPQ5mMRygC//9bWeQCkxoCfpgPkzRT5c3pf/8p+0P+0d+/W7X1rLz9/YRIfMTE
zqWIFegsFr0rTkG75ntkHs+PjbM2IqDNfxGDUtvO+fEBSKs+AwAOWLIF0GICwId+L1soUGbrikcY
UWmJKWgMS2sjWW4igNIe4+BshbXwedNn+D5NY/kn8nEiRN9feWv8S65TIEjbqIX2Xk7+uWyGfRJa
84X3EOF/JG031taGSQo2lAHrLMoldgOT6MlAjq55xPaYVAEyybt/GmlATMhU7CJxwn6f/9+dfA6C
hIS7P0DCSa2DMKiQachMisvyPQmTlknC8B5n5L+Pfn8U9bD3BsLqUAdEIXWNcgxqtXWnlO9QieaX
sQRnxV4/XykLdiHLSG6N+ERIfaN5ybT+WBUxWKxyxL1BrydTMmVx7hJ1tq/JX6SyTm4ZOQeukBQv
Iykzf3Y8wj6oIBcahJR1TwjyBz0p71OCz16S24te4xEa9AHNSVPvmUnl6M1IL2/TXtsJssARIyXq
VkH3t9LEcemw8M1ggUmM4pfRIkW6lj6tInOyyFhwsCVf764OOiallU1a6V7MljtdRZ5nKWN0y5Xi
1A+GgeA3MdZS0Fg7tvhbgK8+TLnCbZfQqHwgHzrLWLkjrTL1iaewhRQMFTLEZENpTt1MBRU0oPJF
OfPm2aqXMZrlNazVmD5o3QsqHRS28+SGkVxuGQBGZzy5m4FMbDpSKK/Tvyk3kyeCCtvMUeWGwbjN
G7QfUci2ucqncTVpzPLyvoU5bJEVnORc7Ki17CrNsH82IasvoPlrfclG7aBrOklZ/syhQsJJaN7K
cmAysVAMUFBfVLibGBtCLSbASXPTrNZ3k6xnTtQMvzIGm65A4WuxuzPm4pccu1dtmL7xfyMritSD
Zmh7dm8Q8pfwPEmplskScWb0z5CFH1zE2gkmsE8FndabNpzVu34xhai7diTYxTJxcJkoxSB259xp
Cl93dGkwtnmms8DOsjUBnfKuRo/KrdIbR99SB08zUoZmNOSbus3Mfcy4aBs2AvDk3re2ldKEu0Hj
bXD5Z9vA0pU9UbENPYglH/TOn70xkZVjTHaLi0xbOxU+G/Y4PDagbU/ooWSYrLF4MSQ/X+eVgg2E
bQ8Kl9p0sBgEN4k5pKNJWn9jAts5g6AJN2UwnV6gnDeDbLy3Kqv1WmijR6US+iPUlfjoLDxKgWpk
L0h26lVlQM7NQp0lJ4vyreTTUKncYSs99+vXgTYGiElSv1p1zRUORO818KlNR7HLX9uKJVI56ukr
GBbA7AN7YRFNNWahJn5tlh8qT+B8mYUimpOS4BUnPdl0FKkvY46III0tE9IR5iarKY0X5FVkRfdq
ffET/F5TITPhRh5l1igS/34bh7N80vyCWLforUt1HT8Tu3WA3qwWK+ESxtDeI72BThOo/alto+E0
5KVy6EL2mMuft9XQkhKf9eypDO3YSO2+jo2N1Onma5uQATegi8znr3QcIoDcy3pBkJJ1ZgbvRDAA
Yw1r1sdBA7pxxF6o5zHmpGGJ5+2I+zF7vghhJMsErds3+8oJeF6tMabW1TUQDsZWojQdZeoSBiOJ
sk7a7FOY5oMoSsUl1uPBI1kOK0vhpVViXGZesRDrB+C3Oyuu0lumcRyzAYZL7VucZ2DFXXrbjZ/U
xj4ZSMuSGjaCarkAHnNtEeyQ2F2ENQNwSONRuPhTjP6oqT3bE6yrO0Q7ipPX3a0N4n1bF/DGm4Ft
jZZcaiIQu3qId+Oi+fJnDnmMAqU9KunBL8wBfPfOrwygKeSf2j7lFA+B9iMXyY9iydass6n+Mf2Y
gVty+uPkBCncUZ0EbKCHGf0RKYORv/S1bElWA3JQDncOkbxvDlXNo0EPK7Z+S0AmQiyEYCUCAcxa
ZqhYENGSxcO0pI+lvchVZc4HRdP1Y0yxSdNkuaYydXtJHYj8ZgR8Nor4wOZr38BJJbPOJL7PjOQt
B8K44fLDLJmdhX6sELHO7tBHDM8NEiJzeBmkw8xUaWmobTpdp6cfc0fEY7AOZ+jQZsxiUY1fGl2q
LsE04jliKMaxPXtKUU0QQNGORq/z3M830JfpwajQtuSKuDCph3ClEKzTWaIFh4ZZPZR6dv8pR0lQ
r5IOiPo0MhPgTc7bNGznizFLMpO6oylKyakxdaC7nXpII+zBuWGYwHR0qJAR/tdUnLwe7jd9mXxm
K4hQVVGeQlz+m9L6JUTIzJU1nfWSZTkWc+UozJy4YYPbreHU2qSBxtCyYFbbkYwr+g1DgRgS8WgN
Z4QWo8FxbIk6xF1RJZRCB30sTv2zGNmPTKI1LflyNfsddSAgm9ZDNs4tvhKnCVnYdKWc7QT8O5z6
3WFEXrY1l2zA2CyqA5XZKZgx5Hdcb6zWk5UihsWDtk5CbaTv69HCDjWqcAHrvvFKtSObs+1cOpMU
JhGhgMOEEq8I3gXgwAzw0gaWYHWZxoxHQ02QMs/QN1mmDQoVcxn+bGqjPlmyIK7I+o3dvDJTz0+U
am35iKtaPdh1Jv5J4iGujUIH3FMQOBm2M1vIQ/yt48gu1hcPVDYTF2N/MIzWHca03o+Nfv5rHPkk
7TojizWs4NekWcC4AAVBr3loUvWroC/4705L1x3vx01l46gZyHHTvNfXiUgfDcMIZbgQnOYMtmEz
014IChmgRNsw1iENjWqHkeuQoRvv4/hVCfx0Bw93q4uyvrf09jDFGoEycXzRiokpSRroGC2X7Olo
oBdqgxTEIdzU/dyzHyyXh//fn/390i//1J8tZGlaPTGszhqNzEJD2dR6s4EELe6RsZnCSq9jV/Wr
bKuMk7j/S9r4+zs5Z81PgNMyEW99xzya+Bivfetp8grPN0oFfReRNsjy+tq/DcjdHzjBt5EDsODN
/Oi/rcNi8A6fkuAKDH7XlFXqK+2CeiWNW1LXw9Wcjv4njvB2uMIFt9ASChjaqTBAD7ihZUvvQe+W
XrwRN6kH3eWbPzgXd53/FBm9RL9BMvSrfI2a0/xuEP+TrBDZaZfcsmvG1y/GIXLnoyC6wuYVTzqM
EKqS+Qz50XqwIhS/jK18gmeu3JMv3XDVAqioDY7YqRIn/ykfCYO26miU5z509GvwqmabpvrqyyMH
ApBJQsMaVpn5XmrWU4pvnZBGN43t7ogyGho8Y2suM8v0IrLuyBeMD37qIYWRb9VXIdrdJkuPpvEQ
hG/eOuI8V3lJ2hXSHmZMw0+1RViC+5UoMIjIJxWZVr0qd6VXJY/sTtWt5ttJWovIFTk7rnhIum3+
SnzsB1ICRknYHtaF12lr5VX9SuW9LIIdJgz4X3tUXqxdzKW66UCyGxhXSS7u99UBfVta2fFH/5kR
lXgNHfPCm5tW6vfoDc9y3PVv4aN7hTKqgLlkR8xMeranO081JESAzG2CGiDFnlTDBgoKDBYd7AvZ
WahJhEcsLO7+kSjV1vHb03xuBicmZZZ9DgsfxpV2Stwd3uvdfCeykdW4y7IHhCbbrT0RG3w3E+SB
7FU6a48cs6p+7WQSzWz/qMK3svtuN7KHuItX4yFPjsyFI2xFruvKeeuwk9ozs2FyJw/Z3jwyOKaR
fBBWOi5XQEDHMW2CJwu73s3/AZ16F67jjmwkxcu2JBPvXxBOrsNjxpt5Rs0KQQ3T5O+GkvcTxuxJ
PIEBZtyPDbrC5nCuecZ9YId4cgBnyrYo11LkkR6GEgMain6ytiHi62ZFCmoGLGwbv5jiqqOTxffJ
kJlbFT905eYn+nC0BJCt8Ra+pouu2uEbaVix1E5zkO14F9zHF8GLTxrcPuOlzi8aoQsBUGnnKV3l
i7+lNk0qO3+2wHf+1fslGNFuGJYwW3UD6AUoQd8bp3ir9z5jwGfnqo5wI7kjR8dmt5swdFGThKfx
M93VR+NSep8jWa2HBReKKvcPm/BMPjCE3I0rGpfiTbULZtHBWk3cKCBzbNX+xr9payOeaCo81MpJ
VHBHS3uGPsMHR5nyxZ5vEdSjAPeYfqfI8k4KHwxKzU1+t75IEqo+ihdhxcqk9NRHuzcH5A4b6av5
EJM1i1ZrLRyrrdgtUFNrBd0BD715l8LV8E0crwNm/5zdF0cPUlzCHTbJPR02woNZUdzylTIOEh+q
K383b/Gnz5pqbXjadYaN/CxTx7zTJ86/YKxaiOwH8a5crWsYbxmD+Vuo1MKJT4hmnSw8026+BNVp
PcqNfM2aSN+Fu+Ksvw2u8eEf6n3g5ZvyF2K1v4q/qmXTRKz13mB7wg+3S9XuRFzwG/Z0+864pdeU
WZcLoyB9YW7/RspRcgbzrlE04bTZZBxAmGdQA/0G4hFvd9zxSLSNH3Sc04QB5jQgrSG7hRPogWeh
4lnDRSMjB1to0EgfNWrPjJzELZ+8Xb6Gn4KB12jVfNOxjut2slEnsoyFurVuNtIlRH1MqLGj77tD
VPNlczFhG14eTYv2wTbP5ZWQa5J5oYnk0V4YPAOUTLNCXqevm53/opYrAt7E+oYgcpwvAok4q+kW
v6DnFhgFL4QKfNLScdpgvFM3bGPJefrqv4OTeQR30jugnQ7CfbxYh/kssESlYjhah0A7+v8GcxUf
BJcuER+G8uCJSN5C/qY9jIvxHtx5JLwbW+VHODQb7r+Ypp6BAXZfom039Wu9QwwUoRRdiWdrjZlh
Fb7rv8EemXjA8tWW3yUG/YPNRqJnR7qRThZgRY9FrrVrAnQKeO+5mYkKXJv3OnPqX8gcwi7+EPlK
b9JWOlfdZ3zInuRxMbWDnw/xoF3RtSGTKRx+U7TnlKMMmFPFeSgOnoqpHPN+Nrnxr9W+glI2HQ2S
Q6seR17LYhtxAs3hzlJR1zrdewYjkHweWmfb4DrfCkdWsEtYIXhfI2cBspmvIQkRsp2v4YaTpgG1
2zauCn5xt321jpLolXtMkJphV9540D2L20Q6C2+AJDeU7vIFROiR2GrzR+y3OmfqZZJstAtE9mQe
OmGKIPU735DxiiaZt1i99C1pTCuZEMc9Mt9wXZzyd+uNGl06VIJtGCvWgMInc37kuD688ARywwWu
Su1DjobD+2WJ6PQQGB9rn2PBEa76Peiv+rib96nTeATmYQDyqiNxnV/5U35MbziSzS9GP+HO3JMz
jO/+HeIKHN9vbrkF3LJXvoQbn64r7fzQ4QMzhjMfxFytIgLVHmStWtY1HuxO2sqs0eBZCHxL3NO2
8hSjnW6ux62WHIjE3UBrQqTx1m5alLumXYbgz4EzJKODpx7kCBCRY//bihsI5bLMLMjLXxsEg6v+
RXif+aT7NSHL2dncRwr7pnU+3dJ9mu/h89D72xW4FPVLta7dGWEiUU+ryW2+/a1C2lvkdrdY2wiD
27wIODAy6EQYaOyMD2+PQXFayxHr581w1rqDHhJpu5IPxm/BtR3ZmmYToAOr6krQuSLcJ+qNaKW9
1qSnrIqvHM3lGp7WeBHcAEkNyloDZTIJXqRFUa+UnrnJyFmYz1xhzYW0cCl3QhEjN9s1u9unrWNi
RSI548a/bwhkZK2YPk23sd+TQ7JoK2H84JkEKxDCfHNNbUfPHulXKoW4eNHVYwst3nzQSArdkYKt
/FffWoust41PGfoRZ1vpygGF/EmOXhgK5rfmHJ1zPJU7EpyCe/dMKi9h8aJxRmEcAmJrUriU36JB
lPUqeNXOI/T4yaUrRhmgb4LiVCU7hnOUc6iQolPwaX7IRw6J9F8Mf8Rgdrfp18oH5J5tuOv27bt6
K1MPO76MpvSuFH8obzxQ4bwJM6dcQ3OzPtrMIxStz/Zw76f8nBsOFkAwHP45mO/FT/lRhjg3bFq/
hQ+g/Qu0NXaP/BdvV6b+w1s2veFdxIYFdxyVHMLBRfANiNY1zjVB1zvGpI/ci7p9c2fb6T8FsoSO
M3wh/V68QdfwN+YjoPza5a94UFdKuxrx5h1LzSn5sv64KSQicc8YXGzXiuwzFCir9IU6rs0/oVzD
7MiPI3O9J68TcyjmAR5fO0DqGHRMODlohJ9afxUu2R2nzKjalONsr2Okol+IPed/PNgqjBH7gFLC
Nv29+ES3cm/oOnYwawDM+Cdz0yCYZq44r7SrdkRHH79O5Eit1C8ufGHXpzvqVgw/DgPz/CMCbPSv
g/EkccssUEjMUI70CoBUgMNC3eJk12SvAIVzQYO45jY6mocSL5hJFbwyjuGZyiH44J5J932xgyWI
qrEFunPX510Zu4vfNkHBvq6tB8wV1HSSttNORmaPe+bqzCnUDUG/Rekm3BHyqryz/g0+pAUcDibI
wViS7xPTS199yZmLn3fhoxw/xOK6gG3emDoHwtZ3qaAiD4kCQmrKs7F+jGrlmTeQVz5JCldoUBG1
j2hbP3wZPFUTyngamq1sC8fsMb6Ykd1/WIYDyCy0mbL/TJqtPTC0sJ2UVGe+1Kz83Oopbvga/ZuP
pGjgebcPKfxkl0GwKW/IseBgQTnuqrvsSoJH6Jqcn7t0mx6Kz960g336CE4lLZRFrdQh2PnHIOCm
frGfoRGlYCXljMPvgGI5sMnjiXfRJb/xsqWL+CFelQfDDP63uKPoEd7x+vQokpGz7wuHL1fYpx/M
7mgU0n+Nv0dAsmzZH8EPp3Em7FBUtSfziWH3K/6tN+CnTDj86rd/MDFr+vR81Mh2cbRueBmXGO/D
sIN6BoV1Hf5kMTss+iF4Xqhk3mBDr3lGcb10b4wKeF53b4w+2oq4vxVNgxOc1ZvwnsGTEie3JMiL
W/WScB4i/OQjbz9BCKvf9S9PraFyCLklIGnYhr2jrP1vf988g3ofI+bdygfBMXYZNrfQqXq7M7dk
e71bOicRdygf9i8SekGzrR0+EAOthOMvKCHrWl/bF8ScT3NyCG9i6sudTltGctMh/KSqjn85/aTU
0SMn/ZoY8AX2v75EZelSNqHP5infPrtrqBzSH+2Nq/MWffpetrF8Z4wca2+cJPyFP+wWEF1Y82u4
ZFUaClJ4W/0QDuKmwii/JiE+cjj99T2rEyc8clmNzTreQhLEAn+R7sths4jE6OGMrXQplyaWAJPc
Y54XnKYX6e2NlByJbDciCQg/4PgO7eojRcu+InDzxIXDlxRe5X24oKzMG9Em0W/86L95CAh3yc3f
88eSdsFz4up749a4c0ZxUxg/bN0OymHaxRiF3xPQDelqvvPDxvc2IDhnC2OE4S3wlnBLRez/QzlO
u472Nv6PtDNbblvbsuyvZJx33ESPvSPy3gf2pCRKlKjGfkHIloy+7/H1OaBzq8qmWGJlVMQ5Ctuy
RRLY2M1ac475DqSbVBTajaw9/g32KvWeWR5mMXaLmxAPzDHbZ6/I0eX1VN9U6Pos4YA9+DxPM/c5
fmcMty9soYcdekz1ENwyHelMOVjOAKrPq+fq2fpWPTM9+vfqFUaCOyIrnjm7EiF5ra2cq210UJfO
S8nTViAoJZhYnSZL6xt768f2e7ehG/OcPyJQUxYDOlLSHRfY7V44sLvBrLrO0UkWi2ql0vKj2fck
d4ymH+WhUCjLzAlPYMrojuJl6K/kot27P7v+mYAcBeqVus5MzpYzVP0bZx9R+uexweHDIa7DxjhT
v00PUL8vuqv8F4Fw+mY0V+Cu+malFhtyEFB8rK2rYZ/fMguiOSRrizdbrst7coXXXAH12oBwxFkF
j7E/i6gHpU+9hRdoG7BQ0tzaT9tnvIQ/UrZl/rJfqm+FWEcVaRf+Mwky6SRcmOUb5yZ/rV6wU+gc
PLWD8kjoo2eBSaO7b64dRNCdjN2dQmtm9/GrqLdbHKhEIlWjGi6ckkca8T6Gpu9e5HLzjIhserpu
pCThlfXV6Cr4+PMIERak54KhIqOrSmvFMgSmxM/iYEfcNWXrMX5RYoPwvtric9sVsVGqlfJLT8Aw
NamdFSHuEgjlc1TKKES75i5Sw2Idp7wfP2+xOg88DN30JUR2MyfzrcPjPRrI4KprU+vZLvXZv7/0
orxpzNxeRxBlyUZKaVGabCjjEnSPfJfvWSXba6k0opkh56IIiz6BNESFk8rHF3t8JHfUW9NcoIiJ
wDhfEn3K9sEXz4gsy42fszFH94gFkcKzifcUJQcl2mF8U62Q2LI7j4pFl3sC0QAAu77cd6b+pkcq
mZchhzlbHFw+7y4oaP8VSbPICs5cIGrJb8LdXXjDu0GIo1u7OltYr8E89hLaesWjouI/5kY0Jlw4
lWwdpRtZHvuDUzXResRqQWWGxpmbP5nV82CiXp1+HYi+QC1SvSlheJRx/lD21X2tjBFzpDnP+vi1
s3NKqMPzkJNtU5vqhsr6Shucuwi4Wq7oe4ODJ5yme3LUHxyXw5GjW7PIHjixlMZGj92DS3Nn2dXi
KW9GC0g/aiC3Hx+7Ub/ldrCByUyXOlH+BovVnzktGaNq/1PolrKTro+jz9+4RnldpX21bXBZMc/E
8bZ02Lo6/aZTB39fKphOMGMMa7do1q3qBfPAnLqYlXMjYtlftSmbTIIZV0ZBmJOmjOaa4JSfZM0b
S6E7LlxDv194mot/9HlsrF9mh/BRcXnqIDmtrJjtQqM2RCCY+7DwOQ1r4kJSinYS22IKgXiJgBRp
4s7kRU+ALnYf62mriHLTmfAhMgmmoGW90N1gS/jjLEmKdWmGu9zQWYzL4fGv/0MYOoN4+cx3mV5d
aoYKWcu2zRO+i9NbfW1lTrlRo+6X25sLtfIoHYRUMZRJoOSWNtUuFa/016+rncQ0fXxs0imID7Fo
bpn69MZ+i2lSKzvv9V4jNN0DwljiFCvtdeB0d4ONF35UUdMn5Q02vBtboueknczJNjO2pux2F97K
9Bl/y/X491txdIMIEck7OrkDGtGwA/LQcuOqYBHCQgELobz7mUAVeevfejn9yQkIw/CFs+i2j9YU
Gi7ZCbfecGE4kM7y6b3oGlpUQ5iWLk/fixW4mq5kAb3ygtTHNGSBn7AC8ZC/+njRXEWYF+6EcW4A
6lg8HCwmqm3aJ3ciomM35gQab+yUcp/TJY+OYU2ItkXRjDXiTS6/o9Xf89wFGJOuK5yoRc/WHjkA
LpN4Z8QuoFmKaCpW2hkYOa6SxT9yIwC5NY6rsnwSaEDyAWVqnXB784YWeAE5ggMR4rBlIOrD1zf1
3D3VDcPBIism6tXJuB48M2dV8qqNSFgIbfAwM7voLjw8H4P0dOQYOs+OpcLfchz9z0Hc43QeaqmX
m7a0jrBpDm3iXHUOxe+aJyanBOt06WHMW3AMkl90YtuTIo3/Y0IaxwfbZ0TFVX7XXbumuOber3Nh
Epc2MUvy73FR3owDAI3cLtZq5d6pjf8rK4G6f32x9E/0LOYgQ7fhokuhSc08CYshQKbXPN3gOCDZ
mnpOBq3ARuNEq2VIuKdjGSSbxDG2PbQndSori1Vaxk+e1iFwJJ7etvt3T+rvIiofq4m5YHjQCsbO
u3MTUV54Rs7OHYZJ425ijun2x/d/mzuMStqZE/B2GVnzRoNqg+FqPk7YKS1pHyNa6pOn/3tvXYUG
tUsPARw1mVksgMp+fenOTt8GE7dqoqhHGHoyBDyEJZoihnITWXRPnCIiMxrayOBTEyr0Yu1ZPE91
S4vdo43R+cnb12/g7ONLJpFuqnDebAbin2NQ4jf5ewz2CIoWpaZTZAa/X43Do2jCcKYDO62mJw9f
FmmqEyXGaPWHkNj52YST6bHJYWPv390JiDIi9p/XofZeOxEFV+8mj3PYPTGnbFlj7x+OBGX8gBNx
hY2SgmkITB3KUj1hqL7+YP+XKytsUJ6A7sWneQkNKgNILTdVdmWBZJzZBq5AVGurHtQMmavRdtTk
NqZwHkJ++frVz62LjLCJeKYC3PvIgvptiJm9azZmwpowTJwehdJEN9JNbbtwrXnOY2ilFEi6+sJn
PjdrmSrEJBO+DyS7E5xc1DdpO8QdCcM99xLBzXdbZN+//mSXXuNktQusWscnyoBF5Hcz2uXaFMmF
yffsmORh0AgGY1Q6n8akDGG16DUPBdnlRkcLYGAWkT0DzMrSA8xPCl9msLSK5ga/zAFTE8149MNx
fB27xRV5Fjetij9UkI3dDTFdKoeKgT/434PcW9UVCmDCzQdYYMOjn7M2DxMwynPu88D9MQHHhItK
4+sLRzTZ6dpMZJkliPsxVYlk/2RNMa28MRRgQRsPcfqsZhknPpTsAURQ8zDhMXOq+BF3Ny0HcDeg
X+ma5Gx9c5Ifvn4rJ+Fe7Fg+wtNIUtMtXXNOJ53CdlQBk7XYFOkvxaPZ7uvUr51ao487HPqydq8M
gBW+cSFX7PPuBNWkQFjn2ERCTeFtf2zapKfVYxmRKTWOPlG6PJMVF3ue5S1+NCbd0r20H5pG/J8r
rMHnI80T47xlmKe7YzKAghGEKe4wk7CKEGU2W9mXvAyfvr6iZ1/H1FWNG8xsbk6f/Lfn3eYMZ8jS
yTaC2s3o6muFKIqgcC/sNcXnbS+f57fXOdlswT+2XYQj2QYkRa1Ic4Hmm1M+BOQeWYCWmfQV7+Mg
22YEsDBv59/McOsU4ZGPT62hbdqVIifNlZEsDfRYmuGrq5CdEED4hHecDoLvQT7oULAVJoCbxqNm
ZMoe+31Omjn8UGXZWyqKXug+jRSIKlzvwUvwgekux/zQ2FpF5a1GosoSP7nuTDp0WutkANdNBPBZ
vfSz8Sc+c2XbcaDEM9khj6SXnzc/W6EiL4h8jwMxfjGAIq+ds+B4SqvN62v0auKb5qCUAPuYY26a
wP5EOwvtiI9xJzz/W5fYKsJV6DpWbx4IgP6lwsRbRC4dbIKvqGGOmrMqLetFXenheMehuVi7VFgz
SQO8tbHbhBHiAdH7T8E4Hr3g7yzJv5msZ05M2pmFiQ2lY/EIqijDrNPdUhyPisExLduECUAA3Yck
H6cHo9MfRCl/UI0gjGeIDth5ngnlvKskOciq1WH1v84Cazek5gPm9RdLK5aanz+OSvxds8kw0o2a
YOZYh/DvU9gp7EWgek9la6fcXLeZY0pc9676Vlb4q53ogK2NLpXpP2UtrVMFIKghf8Rd92DVcj/W
zYMeUXJt3ZUZpjREErkvC39pYiOsTf5BGBOW1zcLv8PLGR4S3bzGS3LQ6/YBy5xXvoVDujUM7W3w
tLWrOHt4MNHMKPXXJiU6r6f1GHDZXZcuFqntlJqWRTkirsCzMJ/ep2520aJymgff1t4+/l1rX1dZ
dUB9u6haCBU6cr46lrvecDcWbcGmVF+rsN24PXOaZr4YOgndHrHsQXoz+vqdZ5m3XgQbwi8flTG7
we0Cc8f3H/0u+lb6+Xhd+zB5iAC/r9PqxmycNxJvqOaLkuRYc7yLWol3K73DGpfdcwZlTLkYrr6e
S84tFLqElkrxyUKV6ZxMJm4CtVQvB9TRYMgyrxx2NeTSuS2pQyaltQoS+RYgYEeSUSJnUbntUdXT
BHWNbnPhvUzL+ckEauiOCW5CwvKQp0cUqiwtqT5JtgEHgjx9FylKMBnVkqVAL9fYGkE4RqbOlbx7
7Z36p5apD1WJssb3BbkGbU43USjetqv7C4uY9vnUYXBCU21b1wRUzNO5vfSGVvEbOyUWwKEerOQC
qSyNF8TlHknh5Tc3GaETOnq8qRw4W77SbZtGdS8sahMc+fQSwbdlPSMxk/9Pz4r1EInOHRrwsuIR
IkCyxv+XKMsPbgimjlkf9sNVGiNONLJtOdE06slzbrYSWXFM8rFq/7SSqxg7AWX5/g7e33iTuYQH
tBhLdDOa6xLlrFvWi9FW7ow25rMEtQ5xDraWmY0rt7FnWDbi//nhxOB8ZIBksKht6PrJ2aCK6jyO
8FRBaG32tS5pvZevMKiIgyiPRZce42ZA+mOMwGKy169H3ucdtDmtppoDEtqRn3K4ozbH3aSF2FEE
7Sb8Sot+GI5U61aBXVx3enI/KoiHvn7RM2OKXTu4a8dhY2So9sknzgk6bLy2iTdZhOQTLWEeVa+j
3QD9CG8tF510ikeuf01C54CK+u3rl//YAv75tJmqwcfWNVOzCZA72SB5QZynJul2m9GqTXqLLaPD
1pHeqXNKq7dhbB9azAG0ty160gpoi47qRNGas14Vz2VjEN/Dt0UQ3Q4VXv68F1RMstdhuDeaGzB+
uzDDou+Ul+7W52mCN86hg027ZfH2T954YVG3tpuEN47p3jdwA4/iLcSED4Lywung3MAwKPrZXCZ2
QtbJS/lIhV1Ry2gTRXANHBwenrNOrObGQeeNZYwTZS2fv74xnzfMfDyI6QaQ82myOd12mTlgTRIY
UQLx42X+mg3aESTDQs21x49LHrnJ0tSdC+Px87bSVDmSG6ojJNvK0ynOqihi1K4TbZSm2Q1xuzHN
6Daw1euvP5527ppaKuUuQ0AWJAjhz+0r264+CPjZGy+1DnbLGT7jQaPgxlKZfSsU4zoyiatSrZWA
LWBWzLKlgdOqGbYBokAgVRYcuNF5VtxLI+vMdolroKns34Wu2pwI/3xvPYmFaRhi+y3xAY2B/2BY
PXOASwgMeQjtN80NEfmEMKK0S0PNmlba0+dxmvocC0gYK83Ja7OA1BLKUbSRFnAJE6MfFRBYC6qT
Ma9n3baG6UYqGGWsiUSSGh6rNIEweuLd+pjgZ13rjnPggzcfwFuhYQQkGnduaHiP+ySCWMNK4AUk
C5kUzDS9XOCMQxSSN+nKrdL72MRE3k8EmQ/oWJ2bGOhxk+ATiydH2/GDZUD8ydIiRnbx8dcB4knY
SUCfMJFTagUH13Xf68ralS1IhjFTJ1M8YULCKOawj0FyBD+o66F864H7KVm7AcQl57pWvAJ4XuXT
MeDCgJse0k8XVsipNKMJSejGnzd1DGG4+iYT3dAp390QvZxvLe2BiGHUaAVAFNdqdlkKiQTT1Bvu
nKWRV3dfv4mzDxeRA7QvCAv8dBpNzILNg5fFGzydSKr42GqkHYVTXzi0nak3MoKlzbmXSd2m1vfn
h8XtZqR5kcabzqDphDZRNCA7mKerot2xhTrCPEAPzr2pDevgN/p16bbXnRgvvZHPO5WpQq/RJhIU
P7n6f76RMVSxEYNm3WgV3IuGL4u+XFfea5QML9Zk5ayq+EdZWPvJCJ+IH//zC85VMFnQTaGqpxU5
HgO7jXxmsyFy36brXaIvI0j7wmStfz4kUwRjZqTPQPleP31q+ypKtTFjxrAjWgwSzv8szmPUWc4h
GjQoD8xZoVFvgtaWs65mlEOen7VoTPQSiniE4YGTw2aUbHmn9l1gyucEZo7uEjbQIw+sNAROl6fh
c7MNMRQmJ3x5piwj7FKA8GtJ2ORFla7eKXn+yqWcp7p+PagXZ/2z10k3YN2BvRCfOjcxF8mxqX5t
hv5W0RqQyFH+2lA2BQkpUNbEwY8m/mECfukUcFUdO1K72AUpApivB4YzPQGn0wE3iiavqRmEk5wU
FWWjA3jyimiDyRiXDqB/AfgBAmUBtTJA+4VJKqurO5/dBFuCgxTVWhXfHGEeE7Q12XvvYV0JknZT
sV0KWSBBTftEOfCllRrK9t66saR7M9T6UfQUM3IGg2rkr2YdPUmjfkjy7FX26nUOqJ4gOLxM5bdS
WEsyllHXsl+iVE0JUh5Hrbg3oDXlMpjAw+9BRrPdF4mxzHT7Go/xfUvKDyTu8spvDPAW6ooO/8J1
HICn9nMacMxl2KsoTnsVrKV+7TMcZpEVwNr5/vFrx06WH1c5L6io+NmPUL20qppn771DhZX5D2/f
6da+dKuppJCwshXlLgW2JKJ219HkXEwPRNl16IP8YWNpTckB5ofNlQ6ldgzL9DX0yp+NX21H1Twq
AbvMumPCLsriARbH3WiWHdtSctxK/2f4Q5MgRxofUYI93OHw2hAN+xZNnCkntlFGK/Zby+ASuVXN
WwPd4zQXGw7fUiHgg5fKceu0OAky776u6Gc5yoVl4NwGQ1NNjpEYvOV0jPtzVoydpg8DACIbpSbY
tE/vvd7dqeFS84rHrBxe1RytjhsfZDZcOOPoZ5Ygjclw2jTTrDVO9/u6xlNtYt/ejK72Bq7tBdj/
k6P5y0KmD2H+vdGMjbEZ3u3JWGYh3PFf1My5zlzjVbT1Q1oA1BM5Xb98qlStqx4Bhe6mK+o9WKpk
/eCX8fbrZ/Xc7EpNS7PZ77Mf+3TsbqGt9qWXZZsuRNHmpNuiob6TdA9llG7HPNqpnbMyfBxaqDSH
lDeHjmTWqc1DXKOOcHysM/5t7Iw/w958SYT6NsKCC8WjlgyvUaW+ff1+z95eTaMtSS+GM93p6msq
MgxKUWUb7HT7wu5KRENPXk1upRocPDZbadwvh9BbD8K6mCt0ZmPNa0+VZ12zJHP1n2OLKa+rK7Ng
bBGeMtcZzVpvXvPUrK2MgOTwAWf9zh/VtzxW36hTryC2rdPO3Vt684A1fxbVAhkz8GlDTW8uXJkz
2wHeHMcZgz0YJ7eTWTdxSxPgPHdyrLMXcGOrYbReQovp0vOdGefTazWltuRZ1t725M7svacL7+DM
uYo7o0pD2BywxOk2MHfMoE5SqkvF0D5M96ezCR2tgJjXL6ZsH1Q1esoS+7qPxD7AT4bOIwuNl7Aa
32rHOyip+ZIC2VdMXLOOduHpPLMcawaqGmmYrEmfuvMtfMt0pA6NErrhXJ29W1ZxjCsGUOAVB9Gk
l5rB5waLQcyWbmm6znHvZLAwMtxMr8Z0Q3VgVXqo4eGZzCCvLnLbfwj9gT/sLzzOZw7u9OtVyzDo
QJu6nGao3xoX+dj1pepSvMKx/DyiY+zxhjv1jZellwrfzrm7/ftrnYw3qYRRaBJUvUklfKwqcDGY
apC6OOFowWvRZwDYBLJG01j7arEf88zBhCOuxCB5aO0FlvXjRPRNTGfl0c8r82GrZuYzoPqETj7p
JOCW4nGda00AhkfdVkp+xBLrg9A3aoq1UCSunKu8KY8f5GMkmgntR9h8+buZapvBYF9otWBXQtLa
fW1bpM4yzdrbIXjzdGcpqxQlnbMTeLApueh9tqmzYa0W8iov271MgL4ow7ocq73SFccIgE+jYDXF
ABq3N0k7bI0Gl1rR/ArD+thWvEsv3fcpBJPEHR+smE6JLok0yjBpzwMHhE3cj7P8h9j6EcezzJQw
X1z1hSibb1Flb0qQZcpgDHNA2rJftCohOQZEmlWBH+2DcCn5KCsTlSRuPHNnowlyQq9YJT1KaTV5
zZFmUVmsyMGqr0ZviGGhpqwjdkGST8YIBC+wNo1RB4rkBTueYJygtFrWodch3Kw72HSAorohJCCi
ie6bhE2iIU3AILEa8yMm6j6yRFgJ1t7vHX8NWQjJOBXsGSEML26BzjqU5CQTCySU/ABGD48Oo34U
6QHU+cLI2Y85ar+tUpZCC2pchF+4JTtIRu8Se5ATVEfhiitLlO9tkB28Mj0oVY2WwkXzZGJpz34S
jvisx/gW0yh7CvstLMOZY4O7pXHw7ABHcnNM3kCKpb/xLX5W5N6ohFo1gAMM31qRwj0Nid4uDnJw
roQ9YCLlTU7zAJD0NfrWtRHBPXT96y5oXjLH6xdpM6y/ni7PPj+a42hMDgaylelQ/duzahdVUQ82
E5JeuYvSZkb2u7shJ/EClZA52MtmlFd8xAvz4LlNCvUPTq+IKdAqnbys5Q8wVLwBFxntH02V+5QM
8g7k+9ef7lztlc4wvUY6trQR5cnrmIiDgNfLdNMNctN0DZ4oSPAJbl2qKRlyOqCb/kGW+k1ALE6h
Xd4pnJvxWVQdm2tMFfb04CjzpEjyzqKjgIcjLlCcNujfO8W+5o/3CAU49ImZ6433TP5LP0DxChLx
Wi0BJAuKjw2BPHVd3kU6kVrCJuBap4NlAUt2CaLpIGfOEi3lEaxIKI7Tt8yr7xvf28EVv5JDC0yB
tKnWKnEopFTzPYJCPAzESdcshsw+Gg0YuIjpkhRQeoSxMtdLaKX+MDmd1OHVSMdNOhK44ztzTTr7
xFcR8r/pVYQwp8WAT67XzDGC+yI/lCJDw25iGlDr8XW6mxlkMPxffbQQof3EUSpKbKANA/is8FDC
W4Lcy07ku6t0CBemjp3PvGHA0VtoXkChpg1vBJtUsgpCcApUoarEqRd62HpUGcA4aiCEYzdYE/lB
CgEC9TrO3zFSASZVYXP3LVh+hBGdR2ZuUpvHvO+K1YDm38lrkpeZOqFswqGg9+i09q5SMVHGpTdr
ejy2bfg0Rjn0jWQSieP5DFxeYMIKfj1Kz62XtsERXaJ3Y6hOz+hvz2CgVlaSRm0K/ZAek/6Y2PHV
0KnrSCOu5v/rpU6PaG0ObzgD+bjxHUiKKXzhlBo7mMR5VysXPtbZXbLNuQpdCnI0jnN/fi610POs
MEs+V7SpfNL0PILU+2w17dtDbfimecSL4WQHN3zhY57b9VCloSTFVotz2Mmuxy6RFaQx00tP2xcC
epJgeanrvePLKy3n/vL7ry/s+Ve0qORPwaafqg3AqVG3wDHclGGJAaw8QpV51dzhOYvL95o1BKrT
8uuX/Jg6TioclHWoX0+tVN05Ff+MVQ7VnwSFTdjH/twk5LBF44jZUhI0qpazsbYfKthMZMF18YMQ
xyKC4lgO7BHKbmr1ZXjM64PCQlVhdsVnmtTsSINxLQekDZaSQZ0gecRJrKsI0RuFLhdT3Li1c8ee
j+W49ty8njuC563DlUbWALXtqxaO7oJn5SoI4EvRvK3mmvtQxhjjaphwiTQ2WaI/9rK4S5V0mLlU
YhE0L/zahyYsFTLTyU+gNtvhOp7c50UFNAkBICFh2ZzTZzqH4/8tFFAnLOB4X1/Vs6OWMWvQCqI1
jQb1z1Hb9S5Zab5MNl2Rv8fDk4Q2ErnjFnzdXjeXdbMI8TuOlwqZ5wYQPCAKmRR0zU8ng6pVBj/X
7WQDofo9HLl9cqxeh7h+TSYNRl/mB7g/x68/7LnVn84Tind1+vKxu/5t5lFlGSFIhnwYsYRk4Grm
Ep3WtPSXmbULhXYbZ8Vx2p98/brnZrzfXvf0/ByOZtxmlppgbO7XImaMhaLad7r2XGbt/uvXkueO
pJRAEYlxLGVWOCmV150g0INQpo2Rhvd933aLANm6RzVWL+OaGJf8l0WYG92ncT2oPl52ATODuqHG
jXbdyplZ1cbw3uIM+pFt97ehZxxgVfaJC+DUiBH5KdqbZ+PFqkxgea71LUQjudR1ZHk9sXsVjEE/
BJxjjY91A9JkjB6YG2H3Qp5a+emWPS22aNwmFW5tktueP8wltghVYp+w3cl9lOFGKhTOGxr46xkn
LwrGGXt9JT0Ss1FhCaHu7Gprr7XIuKurKXN+Rt/IX6ZW960dzY4QOI49Wm2tkXvtXduD5NwBvyTT
hCW4hjERzT0dhnBk9Acz9nfTvrkojWfBjrivGBtEKiw9v382vZEYrPoYZs2euId86UTKVR9Zyw78
bKD4v5SxHJaWX+/ImK33VumTFoX5lYTeC0vMuYdGTgHUNB54Wk9FnXGcV+guc+rqOaerjMxycBS1
aj5buXVFw/e5JqLswkyvnxu8Ek0GbgiHVvHpeOJ86ZFbyARhx85eB3iP7NbVF1o1LyDhBlM6lDa1
4KpAbmw3JNIwcfd9EIYbL0weyoa2Zq7T9k1I7dDDX6mbv6C3J9yqHSe0RHQFixdeQgNQHWzWMm6x
AGsWNIivn4szTgETjwU6D53phlrlyXPhKUOMpjKGeeQmK/RTONxVKt59qe3NhE9F/lY+CzD1KQP8
9UjxCduTEmH2kFEh9zAiKrJetw2zcJ0+kKqHfgur05rUApy48NuJ9IifWmPl2gbw+BziZa0QQBGr
UzS0Su5r0Pqbrz/U58Rv0I+IBrRpMyUo/0wj5rcZTdqDSGrdiDe9Hi4Liuqg1MSxzoiyKPV+pUk3
X2QJ6PBE144+fAXO8Cn2Xo9skDqN1kHEMQBqpfDFhXnonBAD0Tato2mX4HwqzHq9NeZuy2SbC/+6
CeJXJS4OfoYx2jIxItdknJRwvCurPwJ/vPX7+sai9TVrXU6edeU8davET9/riBsFpR6ZW/I+kFbg
dPyIJhVXhNag9jGVXxeuqXpmBkUbgVQAgRuNnVMlhhq6nk3ZKEGfXRKkFOH3awamDVfdkfyMRoSr
249ZsO38nexAD2RhNN5IFXZD57+pQ6Hf0kCjux1DDDLcKZ+zKVC9acOrN/K4DPEP8iHTZZfWt9BR
4Z6QrChzahypzdNiBa2yCOGqktvJwzZAHbdEcM9kBaAyzZxNHEmTtN2Us5QwdplOQo7hUxeeOl9w
U/wdADUgfTEFiraduKbuOz7F++eqMHy0hlJZqkWO8lQx7oUVPKfIkGZGY2qzLmevJBRxHcmfTscU
bIfNm2epC9diN5O2G4Rsi8L+DrH03XO9Xe/BfvJCa+EZ2WFaT1rnkRjM79OmsI6N56osj1rTvOn0
+uibP7eBrtH95wcban302fN3XbuVeU2D3L+CWt8uvKD7deOqxl6yGnhmGK2pFmJJLwsiU6RzIA6Z
4yNEQKbYFuZXXm/GeOKODur3NBt+XhgL54YCgjRDRbTCofa0qzbQTIir2kg2fZjFYCGNGXjf+8Sr
+jXnOa5PIA+tqRDiOc1f+GyiRLugLDmzacEgKNCZW9OKflrgJe66KJJpgyYzbl8X50+2A2K4lQXX
BjnpRg7FcsRHOgtgLV96is/M/pRK6OlQxmWHeFp9T+mxN10SpJuoIUQyT8ONmcEwcwDdL4wCe1WG
GelaWA8Wz8AqcX3godXGzTNyn/1arPU03LtNoW+NYYoAbCUQQnK5VGvbNr17Ay1zQWDSMRAEh7K3
WLOrYU9Yln+vYv/5h2a4+td/8fufWU7wqufXJ7/91zFL+O+/pn/zv//On//iXzckt2VV9qv+8m+t
37P9a/Jenf6lP34yr/7vd7d4rV//+M0yRVczHJr3crh/r5q4/ngX3ns2/c3/12/+x/vHTzkO+fs/
/3p94xZAI8b2/LP+69/f2r798y8mMJU14T9/f4V/f3v6CP/8axuj3MXNeOYfvb9W9T//UoTzD7Yb
yEQF8p2p/da9f/y51P5hqThW+WNhT441hk6albX/z79MffoWf44Eb9IpTFr+Kmumbxn2PyS1IcE/
YYs6/cS//td7u/v7sPf3beNq/Pv3/5E2yV0WpHX1z78s7F2scH+cCjWdniMKL2kiCGcK+HMFDOzA
DGMN3LHZPFaZlNvBhRc7VESXvQxmSUs0IbSCZBv4T05pLokHqZaiUMXKjII3u89/jUWtbCy/LObK
AEvXczGJBfJuqNpkJ2IyK9kuzshX3w25mVwLnYNaEjTwZLyrXAutJ3XeC+2nZ3TOQ19YpPf2glXY
Ge+7ahRwhphYdU1176xmmMte99cIj+qVXfDEok7u2B/X7cqoYm0Wv3RZXmy7HphZq1/3cUQkfBmv
tS58loPUF5HwhgXbwGjhWCZIIJVVtQSwpfmBt1Zyy7quwvhJDN54BYTPSVN91XubrmZzwBLqvUBv
UxrAbkOalnd6kuLaI83DcTjuTauu03GwDg0Dr2Tf7bqYznqtVrDtUuHucx/hk0s6rjW06Zp5ekaw
Tfms9iV8vH4SU2KEWBu5CV3VMqBRw/UZyb8QlVvsP77Utr4VRTHAE+UIBM5Nxjods0bLKJRJYnaU
0FgmoaGsRVpipAkgWkkLEiCvhyB6XFsaJIeSnAW2uctCG90lkiFgHzlRWqYkVbFvmnaZq1Do0lHb
RObwXnY0OKTRLeNKWTkiJtEn62/NHk5qrI/gIqP+ju64Mwspu/dtBputVYx5FZrrMYLk04eG3I2L
yoX8V7KzXKIIO2KgJQm0T6/MtIOwVlKs823OzUaXubtR3gptx87BeBzVqlkmWRwsTWhMYQaGsqhH
pGOxMkusMHkmffpWxNBWMi+/YmF8UV0NknJlHhRqqCzoNaIaWtV3tu62s9QR313L71YprCy9ifOr
QDoBaGfQsEkQNjuD3QhGUAh/RI1U5NQAVmOLRh3dWNR9oM+cpk6u096O//7CRyOCI35og/g6yit8
sCUeEi+/5bT4jaPgIuvBFVl6Mc4mg+Wsc/NNUohgI0jfpG6JBCHVGx7ktsYZUyGKsyCtVXgS+igC
X6Zq945dznV/rG8FFVTq8cFNFBmryjO0pd5gEKuV7lhAOt5TN94qEdHtsZGJHxHZMuCtKRrb1f1Q
5cOCFdBbBoT2sZa0hRa+28K/SV3th+ln1tJ1WY2VtG1vi1K7UwoyuzISTRa04xBXqLlEZx+QOdHv
UdPKXZoEB41In2Xf2LBCa+2nSDxAbJVKjBZhwwAYNoqU5cJRGkhzMiDdzbwePXC6tJAybd65cbvN
k5Dk5/a/uTqv5dS1Lgs/kaqUJW4VQYDBxpht36gc2Mo5oqfvTz7dfbr/qnO8DSZIK8w1w5hjwHBK
q4diq4jBZQ9KvqYEb38BO4XdaJB+RjCTxLBUbkCHjIm7LPK31mav2EvBQ3+Hd7dwRj5q85aOZsd0
hihDq+bOhHCcJp6FvgnSFWoJQyZSHGdxSr1NCQvoTAbDrjLE2iuVluGHYfhRUQez7MJp70hJ4YUz
VOoqxIdErKdYx5usH9N1rBBjW1aqdAFhekxja5vy5Ogy2BFDmr5oV32T81qyiqbfag0skYjAAfkS
ZtT45qZ7ioQW2rrnmV6GuBZZ2yoykJkOjL1SCjs2v9r4nQhs9u56IctQa/+UAn0r6cNSz31fnnLk
FOysa/48TOS7c5NeWXIElZeodAqHFUyGY1fCmDusas3xchbL/C+icxeQTKT0dKdoSOU10JmY4Rwk
QIX2II7S3aDEMKdDRBWr2Re1h11UkxCX++kvGvSJgyDKN+ny3q7bUMTyzsGA1XSIrqB4bWgRWBK0
RVe50ZKWIWRBVuEbaUVPXooo/zuiMGW16kNzEkmHvbVqzxQKaFJrzsgVxWYPCFRbbhsVcuA6DwmS
5W3Dent0wxMIsWuSNx/lnJy7HIXvSBeirU4bmVUvcJ+G5vBRhI8Emi6k0DV57Q/OaRHQDY4qOaSO
GdnJXEKOD85hVRHuafIpIqB1bf1T3mOavPM4nwP5IT7pPSFEjlZdWphH2Zh3cSGTLX0ofhprSDvn
xIhyLUY+kpSrmKxyk8P8I6eqgPzM46dOxF09Pd7pbay9ZlT+RFlNh1CT3GZReorjQfOlP7UISTvJ
HNnp1l6mIoEhs0kMkfxkd0uqdB8O4WRPSPpYjUgHu9ItF1DlfwdEnMJVLyQMnzUARajbCnYs/60W
2nKAQJnbuk+r06aLDFfPl0CaAFFU5h8519MDFUGGGK0eD9kwRJ7i6UQhzex709blZDwJD8qpdftD
ezJE5imqjj3fZfWDm8gUFsfE/EyS5DhK8MJJ9LYg3qFfhba7yBMna5j2d1Vr92abCk+KIXjUSE6R
BsU8CuF1ieVO0Xjfx0jkTiV8ySTjQw/q9z0tFPyN/VFnxbiDnAUKzb9Jp32qgwmuOVGvjYyudlZ1
brEZZRhFRiiw/qSi+vKIGvU4wM5tjav2kpBcMD1mt7Ix61A2T5wbfT7vy81yfRgVkjMzhI8P/bSZ
zE9NGN90tJhDRb2bnEAoCmTupCEPUEx2Ij/em0kRnDp7oJUmS7tcRyCrU6QP3IhqN6RryZY5w49G
3cHInIchvxfhWD9xeXBGKw8H+gEZLyM7gHafd4kEPVK/2vBpeFxVNoYzod8ZFT9s1WUnxBNnMbzh
OlP8INdgrernm5bKy9zBBDoIe22VU4fK/z4pqMo30MQOCT356P386ULtRSSJ0ka1+t3Mz2GjIBOt
r6RmxApAEGFs67R4PxgSWX544+Gzoe2utaX49FiolPcROZZcwXTRNj8UHKU1mUUUWBVwYFQ8MTwD
FIlN8SVv8lOvKUexLb/kXvuIurd5DOFbBDJkUCNQWbKD+YpiSx9r1zFfK8Kw8Za64Zd9hrZW72X4
H0tWHI22DNKp/YQeAhQy9K25+iI10VE2qRc2OkSnj0DupcCEuGvQ6pv0oM1UZ4mJjfAgubllNXq1
uMTQ5iijv+Cn75PS/CqHv33cDX7VyaVVTNAHR3n1DZ7ukX0rw+LHGbR5dMD/6Uoo/CPtB0yo7Myh
cU/yp3oaIXVb1rgsnWEC1DYUDpRwlRZh8yCYQV/ZdtKgMHyY5Zl0u2ELofGRlPW+VEjJ4iAco1pD
djvbmJDaUvwj83SKlcXucP1YsLY8fi2QvS/68my00Vc09ldKQYG5+pViowTlj6pEZ7qSYKjrCg9R
udNMSo97ohRLhWRJZRUdcQHN9tCpBFr7hZh+vD9CnZ1R9DoUJTSd5rYaYQtr3BLROgDDyx6ak4uR
Qs8uReK1lyA32RSYlrlAVeSBAK6p77Ipne1+vi1ILa/OKTSRs0lPuCFv51hWuWRNspN+40sbIB0y
dUEYUDbMKpEAOvU6/q0J32cJGXcYS7e8FWgxGCW32cAYno1+r8ofCJUc00j4MhCR0STY6EtJt8OJ
ztJo0RD1UndjnQN/rcwtaW85g3KOhO6r1JZwJ0PNHI7dUe5Sye9zpn/U220J8XkLppuCcIliB+Sj
+sqYUdTp5HYge6wULl6WDExA5XrIiGkbDAIo4riZqPX+/qqZw8ZByjq30vXPJp3v//2X38dJA2kf
MgTKP6/+fcvvH2TGHp7u9dP+/fH7l38fGvKq9/1Itv/x/P/5+t8X/17Yf7wmy9K9Ig+ln1Htl9zf
13HCdv/9K3YfeYt/v6rRpK2pTDHOehho1XCpjKz2fj/49wc4uDb49+Hvb3rV/d/naOeM0WC30YF9
uJvB/Cx+v+P3Ver/f+k/z6mBiJ9KmGyWQadmVTCsP5ZikAC5Q6WrQUm0UiXw5O9rfn9obV8Fs97C
O6u/VjEoqP94/78Pxwx+86E3YhtlInhn//0Lyu2Z3zBCvzpcM1ANpnTGS0Zxy/l9zhhh7Jxy2ooz
yppe9+ie0V+D+ShO6iqICzpAOGH4dRCic9mj8wQ94xQfhGOnolQD3vVIPJFCxu6mq/aKFbqc1IGJ
hM779KxcyA2egB1P9rjHc6FT+QqXb2jXt+WGRyqTY/um45/uMKgklyB5lSAbVouLeUBGItUDhKLY
PFZyT0+bJwiIlttwnGvjOX81zwqoq28otFGNah8HCX/Yzh0Jlk14/ydvuLN/iVVIjco05H60vZ3s
qcUIxjb5hPRaLOC48XW/kAKEmfi1/4a+F2pEUCuwhVfjxxzakEfHHC2O8tUdgbpDYu8rN0wJClVe
jvSuDf/RG6oHexRFJDJnBXTAgNsc4YIowMCRdszhsfWkV1UNYvq6JYieXd0cn4rIPucn87xgLSCq
9JH2EKUGUp7UjU9FUL1EvVe9CBWw6gM/tUMJ5T98DDtZ/rPQTwoYzUQPTTjyU4LlVLC6O6yj9EB6
8ItF47wj7kFtwi/8laxe2G4QaaembHMkly0UfABK0DcXtrCiEFoHMhTqGae6rb7C8am+zi+peBU+
zx2KXKGzbMF9K/v8UnxgoPMz1ZMtSpCX8kK63UaR24Nrj9As2gLTw8m1DKv43Hh/jM3pAW8uNT9k
KYUQSll47zZ6QKMk2TVIpCjVgdGD1CJxQN+nnzDEbpHK/qOeavebwDQ6bI795MBjCgvxBwTRh4hU
/fNttpFNt5LDWsYNahfSCMQrCQ+tPLTPMDO2W9M5Z/bI0/SDrT+r1IGN+hz+mLsR1m9EQt7DV3MH
ltjXz8lR3+k/5Rf/Qrl6b28Q/X8lVwnOgR9h8PqbmoKQscJz5NK7aOF+MQDKFqhL8RGjuRpI5LGd
u3gub4WtnzkVoRjUd1AwwLFKj1fyEb5/b67mGUnT0QXhVrgzmoRRsIGdVrZk7UwSCaI6gyYEJ7d8
WCqhT4/c6trcsw9gJJ6YOYrzUT2dopc/0IpKAJ/svUFpE9Ufi4qyo211EImQhoYWHHwmxTMY/SHn
9qUX8IrJNTxoT3fl5SUZd4J972u3/ap7pI6d9JS4VDsNyR6ur6mDcBsgdjqc0Syyk+c59vP3VnEK
9hJAA9g6J3QDMlL+jXCPnsvTA2b5+lQ11rLNrpR8Rzgi/cZf9snMSFVHmI33QuLtqmtPMulDWpz/
eZaEhhcFhQlAkVzKy1CxA7xGSZ2O4Y2CZXEA9rONTtCU3+GoZS1Dwgmp5dpkbNdv3YEIRd68qT55
FnI99vLNYvs+pofZW6lCoSpMnoZje+ovvYIJeZzMI0o9dvJGa/yOjg3vru7abaMgxuckvWO4/6yU
e2b7GzsnRrWMh9PevpFq3gq2+UrOh/O77GEq5lJgt+gdlOqzo/AUOtDKzxaLp1i3M5PJKtsjIxYF
62B29x01CWu6Zi6qVlZ5qstjGO0MchxBVOzFQPuG1XG2oTp6hsozRIOJnYyexy55is/gqDaGXR1h
4/4gSZLayy1xITr2so/EzYKG7FBAnFM94zAxchXkYtZYPHtTYxlfKV6KKx6XXRzvvQpFc9kpnj6q
+iw/D3/LwWZUWsEb7AVVqNimowXu4+SpQg/5s3tKXminHNi91EY+5B/45EXpDU+XVFYzuolPfnJx
pFqy2chwb84LzIn2Rv0cf7TOKftj03vq7Gysj8UR6a/8m4inVLG+QJ3otoxixpPWeNkVjt1bMwBv
4Rk4IjXaEwyLTBSq9aeY5KbNnijuld8KNr6V8jXdSyC38ir7iQlLXBi4jiyWymdU3CiAYAK2oD/D
80Sp6MToLHvQsCgvW+2X6cBhSWwEr75ieiAV+HxWevw4qON7daQ6dUWW8082Qvnq/xLpFwG7MIIt
08qXA3skQWnmRdl2/nCVHKQt4XOjxV94ScnXSB7wOUTEeT20rZU7M/XTPXVwr9YT46J8cVhyBDaQ
+udOhHGYULr9aLHDlLdcxgAiseeEg96bvx54qqIzU1rl+Ktme517UjXVZxEs1ryFgl78UZwVMqgf
Y4+W43Xt1Z0tDG/AMUEcZ26Ci5fKLyQu89cPpBiqz+g5v0ARfnrhEsV7e+GG15s+YnrmkLaVLftt
l1L8guQfCcblCfkC5EzW/6Npt3zBCAyPt9ddZ9FJDGtxyLM+OUZuh8/lubpW1wipeyi+J4uRgIBg
quxH5s66n3+LAwDYO93xGs6un3pcQQYqCm7rxqWTQHxwJI2ZnQq+3DENxZ2TATNyG+AwFWzOc6S4
6hPrnOMtDBpLdCGQ2bKs0h/zr955mkyoyRnlsYQ69krjc0B5nKTcINJCz9JXCdkzoyJ9yfciMDDn
ORVIitmyHZKfg9YtvfQbb9FOSbBTOYg8D44nrQv4GcDMB9jRAoK8UDJ9SiO3F1GjeF52yV0bIKPp
arcyUEVFU0d8i183PcYS6t7slcD7q7+JVzbqPXYQHIgCZd98pE5jYzyxGY0Vy7b2BaMgPY2R5UX7
4VMP6h3b4E/0GX4Ie2XX7CNPcEgAmDaqvZYcVN256YjHrfwsf0Z7cPRQ33V2aLi/hsnBODmwq6C7
lr+dkRaxSNABlG03IGpQsrmaks8Q2g93nUSFI0O1Uud1XaaNP5I1suq9qVjJWu+3Og864v6xyz9L
XDRsXcTYdL6ZOux881zvBWwhQYMgkazAHVqqjxIfTg34CR7pUZxVVNVVzi8kdDNIuMPD2Nuy4knF
FtoYw0Tl9RKT+k3ilnayXcTU6ulOU/dp4kkvmW3Ydx/CH2G7d0Rfs/A9L5uN9aAHsXD7jSXRR0Xe
wYtaa/hoTzFI9TNsyK4femSzIILuLd1mlb8oTgLzjjs9z6dwOkXNV27YxXcjvLY5GPMfhWgS1OVR
2IO3B+yLyAi49egsDXWwNIUrvKXUPnWbtVxszc8o7ai+Q2+z7Y3P3GRxDLva6SX0bZZXtQbZsWug
50YRYrJn40KKUwsPsDupbib4Qvktv0IbA28myt1yM64EEuS+j+F2g7a5QyaB9p4AsyNtc688pc6i
bpUvbBvnCY60tGKXZovtPzBzxXNpMrce7koDL6LfgD1F8P0Ws/FOWJ4YzEAw3Gkjv6I+JqHii+Fw
cEFxqOsR4/HSIY/z0ugH8vGlFqB9Fo3u97IHwL+ElqlaXQbUyh+RpCGVLF8VtjbHlauzx5y+fKa5
p7Pby1Jva0+9q3eh3kJ4fJ98xcSNeK9P7HPjhhrKTkRMZ0fGRIY6nutZLLIrVvEiaSxhmKBdksQt
HMmSD6ganauZFHTk6AB+VtZ4L8GKseMnC2GcyzCs/o487TVqEWSCKjctdzK7VZ6DWT2RUlnyY5t4
wkuYPkWzTbHiw/gTqo6pPs0wiZMC/hFWgdF1PLB9OUcKTMpcs8+ZgCA1o52fBAKPfZfu6guuC+lH
cdo1qkX5rx5tZZ1Ll+0/ZG9ZkKYe+xkZDApPnL2v6rTVooO2krfrx0cguuPgwl1UZed5T+ss3Awb
r2+CIt/H4l1QD2niFqXzkcDSg0YZbpHshn6cIJDFOb38SRF6eGrPj2s1uZPsidXL2LjU5weEhVBi
unYJnZGgrK2HjpO2U/Sj0l0ewls4v0NOAJc8xgWlteKjR1MitW49GWZccIQqOhu5kdOMQK9nbJAz
c3EwHn40nHBQlz108qx5ZD+s2AgGTgEI0P3UKQjqjsiEcPhDKH3NL0L2SlEneEDKOe20r46TYDrn
IMOpH7B+LHlwCMyk7Vhv2wJO1GCut0r4ukoRYg0qG+U3im5WpWDNIEHu4a2svlpkPsV8bxBtKedB
gjmebg67r5Gst6e7eZ8QjCElCzckbWeGTz9MNpCSql7jiNIWuiX0LIa2iPQBQ3OiSBuNfkpriGJP
0Ju3XpkFWbs1ij2CRMgezMNf4gR6GswLuRA1BANkIQJHjU6hwYD+mIdTprCJ+HnmhRv3IRxK0MAo
5SBPEvmndfltN6eSatjGpxyTFY72Xccv6a5EgdXTEeNODw86onDCOEdQW7CrxzONPnl8IB1dbohb
D1lCMaQTIQN+KTK4+QlIAH7pIHdW5u+Clp1nOlGzKxOwfOENJsjTB1nGudxk5yJDBRLaCGrJlEv2
MXZQ/TSNcyt6jRhwZEuIbqhf04dKbuurhk6QWObOqSRr9l0Ot3DKPYateIblgeLXQY04y3Fi5xo+
M/dxx9iIYCpTj44ijmlKx2Luq8n2gb8sXOnAKbwYhB7SfLdWcov4JxQsfHcI8mF13iXzKxeNzUHQ
QKmDiFwIRxEOE7ZuQY5PcMZXjgfOJ6s/sW/MQKGE7Z3odMR/bciHe/gdNIFvyV/Z8FyhNZN99ocP
OOasj/pH2c63b8RB9PcN5E0/cEkJxGkEpclngmF6HJmEm4FPwxJ9Iy3QWe2ZWHabHIvnFMEccuxk
ZgnvPoUL7RLzRWeQPhVnPM0QO33jdhm2wjFmHF5rrxacHJWRq7lrv8YbtrR0mueEtQdWFMCf39GP
5lJNooqMl8rP8lQcs4AbsvqLtl2TB347eevBS9b9KxU8zA2RHlo6pxL1oZf5Z0C9uCXRPlqRuE10
SyMZwapu3KL7mFmV6J3AISKT94BUDNkLViaqQlfqh+sjAG7qLgFnRT33DMvzdFwPkvnC3uKbiNz9
5ooZq54Hnw2XcX1NZJvYrEN5YfOyI+mJU1zyBdh0RAkHS8Z9mrax3VIE30mHGKJUwX7cE7f+oVMr
pnneRTioCGiBIJC1m7/iVXpmu/MtBUHDuUdv+CdDf/KePKMPtq+QW8S904+/1xONp/RbdJfDxuPY
q444+XW9zU/hcCrT98UIOtnjpkBE8nEF3S8AZTkjP5a1YDpcFRyqzS39s7afeBK6Blv5ToJJ+Mrc
sPg2amd4ll08HQwksknYTNKq85ml1Z+IVKUb7iVaS+8r+SzpAu8k7phxw29P5ErQ6yHzlKCZ6op4
tAwOotEJWoYkjpKuwxclWU1FP6eZBfeT0KJSV0Wb5EN/72qPXRNh/wQrO+I0aZvXuzF6kQtef/II
2kc4CVAZe698yTF9o9oRZiCzo6CIqJ+S4q9kbW58eT95QPIEjuNmhYWkvSuOThy54qvgweyGC79o
h/4c0R30Mj2hRyPvwja28GZV5VyFW/FdJ/ehn032150FtEPgJLFlVK1sTNZgy8tudLLP9oA8Uv2q
IXz1HdYgNewC4MLoRt7mPFLEUe2QzAsCawe99G7Nt+ZPh+k13oe39jpxYBJ0IoyBvJhpxc921NuX
1rhVIqoc9uccpK1FOtEqPGfVzsGFcBDJzhwOe/oHs8/w73ipNoeK5VVvSXNlyQUyWSgS2Yl0ViUb
x4CaYDzU45/pc6U9JCxCpANfqH+/1X+LnuIH+SZiNiCbdUdR1c4+8strBVP1oXvGGxk+dI5rJL3k
fU/iFfL1agvigjRjjx9LdqC7PzoL7kQTMnpnoX/rruz9zQu++R66B+JLFMsGcpjyu/yeekykmD2h
3QJnHQRg8j6jorscgIqgDIdDlvnlBV+g+JAf/qtBNYyV2thkQEhgkOnBTgMHJg+yJjvuaevnHuJs
xweg2doT5b3AGpp3AgWN7igu5Jrd9NBlwDeh6b7WoTupZ5rV6hs539oADUNrFs5+ty/ezP40ty/M
+lGkADzss5FbPW1aPIH8q+IgaMjBpRHgVl5tHMTHHzJ0pR6IxgFiAm354j8yMhsgOOs/T0q4LxQN
9OYVgOTc7fXVD9WTMypo27ravq6KgvFPXjijsOc7BjL+fvi3PLHqv8mNbFR/3nbjzjTcNnQwaAdi
/DU/AlxvG8IThWENHT6oezHolkBGhuhKscJ38nS48CU5DzxeoiUSlnUghPaOge4hv7iGiMGFdn/r
b/yzZty22m3z0pQvFRlnNKj090FA10p4Yt3DnJv5I8qLbn8bMT9L7eKGYTVORBpm+SlOo8VRZaKe
OjhzfsSi8jWkr4na2MwxVh33N/FgUPdQ6ks0ZzO98WFfBJcZGplOh94c8ToJXXmvIZ1LtGnNN+GJ
YwgUMhYGxAmFH5yo2pWjLZJzlS9nT0nmtKM3b9cB+eCKuglDumrScVYSRXMigg5LyGGY7q8FLI6Y
2wuxen0piGr09Gn+YrQQprZ5EncfcxWvqw+jh18avg/X+JvQBb+YXC4GMvEwS8ZWTvcEFvt7jkjQ
e6JecDFTkn7UhJBwWr6wbvOfQvJHXgPTx7Knp7471g8CZZIabK0nvPZ810XHx4NszFbilL4hFDh/
SRSxaXEmNRNKXubvCO2RCwIr4ouqM95EpBeJwvYZgnHpq0iZEj325NSZrvDEICeNnZIrVK0NNZzj
dFVdJMYbC7/aY5MpX/0FLBkK2sw+klXEoO949zl5Yckm+08ohEshkbPCR9CZg7eIWBFUh4szAlGH
lJ4GUFNWYXV/UXPFo8p0m5S7GkyTq4XkYHBLQEakI6pqTnWfNNhgAJ5doyDd/REu5EQxGX4WB6SU
uCwmSPXH6R6Rzvmrcig2CLhVXrXYuFUQiTOiAFMyQqQsIEgK3x/TUbmVp8zlbHtn2MT0FuJnEX+b
ZGgyxG8cQfyaLfM9+ciiHaaBqymu8xefhFnRCNhFVEBxU0856KlXnaDWhpPCrA7Kl4pqMQbuI75M
T8m8rsDsLUwJEtzwmGYnQ0NgBwzWBaslMzLEFhdlCxXsG5Vk7XFApP6NpsIPXl9HsOzY/VeGBPpl
3rORSVaDBENSlAVOpsnk8EHJDalcBgTbVeBiZS6B+hqOgN2Y3I1ppRtKSj78EFp7Kx4+pTaKocSv
2SuvJbHT4Fxkrqx5zDuzgVQ475tJCRFWoxhhnGM8vsblfXTX4qDD+Aioy4FyljfwUZtyF5Ec1W5U
Z8xduXmvhL896JhHuKbhkoBc+6x/lBtPj7a1usNz7pR9od0ETD/XLIRO2fqo3eStP4uPdfEka+SB
ySa0BvwCRIJVCXuK6TIPqi0Cpx8J29xYcAROApbKBcdEjWiN9QAZcvVcK5/ML4rEeiafzuw2JEib
dWy431658oVYMsajxqTMr/y1aG3ExkvZJZvI74Rc1VWcbRUuH6S61HFLYb1ie8c/9fzDoA7TO2/n
e9ZwZZXQpAkJP0vZM6zcEfdV4+6MzIgjKFsuSaJeTwmMPy/Aa9Z6jjGeOQsZccZLFWB7gALBMZfV
DaotLsYwgTSQ7CEurplFUpTIQjl8po7y0IhIybYS/3DXOcnGJnsj7c8DLp/MOh2MIT0GSLyTt8ZS
cvIRUks1B+56m4Qo1bpKmDPulWgwzFbPkUnlnGdUaccWSGhIFh/I+PEp3ACz3o82d8XaanGZQ4er
5xqZIqwCSymE/2SGVOCSO5QoPzaFzR19xx74hLHaisJflbQ9mphbiRza6JEnIVU5mO66aE1Xl/6w
VnhIylXW1s/+55v5hk2/4xJUwmqQbhAWUB93CE9qxWpZqJPLhXKvDxBBPcGwP9c7hp+v5+AvL48l
YFh5P5XxdUIjmzdx7zSvMY3cDotecbkqNhF/4SVMx+TPNJ0m621zt/Jsc2l5Rx/LOgRcY4IGHpa8
dvg47pw3cb0sgnWSamCbTgmyzVonkBgU3cy1fCM+ukMYEGxEOWcPXhKJFtukZf04ffDFsLgcF4GI
yeN7uR3+W7oLH6iT5kHCEcVL8tREzap6MbQTu0JTd2x5Wq56bTdQFdBEC+VHbhb8G5PIh60bI6G9
1G80Z2go1r0ae5X4x/SYWDYI38ELmXbukNtULe5o1P3mOZK3ArZhQSz7GfZBXiQikyfj/TrjupXp
m98WaIGE3kxVd+NIr/R3kzwRMpIJF9Y8Xx6CehaAcroP45z26LY5lXHmfiaWEv7g1lgOTAOv3Sxr
AiUEmEL6WV6X1Ap9JeOOu8NaBdZ5ne5a64MbZZS5Cl7HNEhmwDQspBRQsUMaE8SkcuUNsXiYNgfq
dawPphJex7DwG8nnm6i5087WJUEqsNUpAm729NZJCL3+LnAuezlQ2GBbZMhzDHsWWX8eXiiQRq29
7sXU7l9zIJ4zY+zGDW4LKB2fEhvtlQiTl44Sf8L+ztWxj7XYxXNEiK5L6TKDuFuyoYF6WTYO5mQz
0Dr8ngIT65CozHeFegTSJsqeqUP5gYqsGy/eo/QrET14f6O4IMYyyY00T9RuzDGXOYav7D2ju/CQ
210RXLUNhgO/PJS2xmi1giPBqYI6D8oJrLs93RnYB4InEI5LvfsdfgsdYMhhIeMk+myu6rz7Z4Sx
pQKCpAkZVeS0HWLhrLVhMzHf5h1YN+7sIbhMCXuR8dE6nw1HtxJbsD2rb+TwGI1ucauMDiuHVQim
wJCh7YQvzC+Rsi48po6BomqtxC5YnRzAJwOLBeJxq7lrIIUaOddN8xRbsQwYU0nF0VgXBxuSnsPa
8sjJ/XB/zCvLMqRup675ySnfb76a55B7InBiMSYBA0uYxyVx/ysgyABcZNPBHpLMt6JqjU3BRyZq
0BbXZdnz9esiGEll2iPzOaPSDuLEV8lyEpXRQU4Vy53pWEKXqLaGkcawTWP7WE+76cj3gwV6SfQ/
bMbNPv4GpVq8rOsVdkCCVHP30L20/CB6YJER4BIDq0Rt1QQfDgSjB3EO3Ua4iWA8f7cdeiz6uI60
wgggFMkB+cyZiWuhdEDhHPhmxXKXaH7XgKhw1wHXHZWK1MbW3mJiB2w58C4qjKCnHBR5w8d+VJ6B
9Dev5NlAcmzMvSSUQKPIED0beeizDdb9o9qNCb7QqYHfnVvoRocDTzDVTbNvG4IKlA0AH9vTU/jG
iIryEWRXSuZedtgBFTZEtjbdVtfof9i25te6rpVn5pJEq0hBlLJnkyD2TqYQly332FlD5wG4JJOL
BSpJkwLnQnWBcUOjIsAOy/IG60+I3zwZ4PtlWkztkBr5uNVUv+idLHIxz5UasAy5C4g0CKAFHHU2
aOumBCUfhLtNutvET8hvggSNRDaP26c+rRTsNBCZZkov8afwDWIFM6bem0DYbGfzpajcjjHFvdn8
MdrnunPAIK4radiBLEccAalE8bgRnI7hWfZK9ERlL2r2Y7x/oFyPEGf/ula9SCXEcKPgI9h5G2Cr
ZFJO/bqu2YtodqmfpBFgl1X8utmyMJkKliyIf1JScA89ntiBGrk+nCzDYouU0ZXDyEQ/QliLeJO5
50+Y9tXniHfds/DFYzPe8VFR/KpzC/WOWeMkL0VO+0DIXmAhKB7rXfBKdF7Wh7oDb04LMDLex4Ct
DWvebFdPmn0vgP18JyPC1xudw87jk6k4cW7DU8gHyKxGiv6P1YCsZzZ9xPIOSwJAGb75soTzkSaS
Z7Yl4PSwe2sw9J1Xj4HMRy1un7hd/82CpwYSKs9s3R6WetoVFjdOX2ZuCLADu0LonKVxdNGXIAJl
X9IXicdkLwPN0hRNt8LDE0mdR04tPDM7U+7W415dtiRyGG4B+iQ8LgzLrzFis9bn/J01w5biyrBE
y7hONi9iMWOMsBxMUST6Yr5j0rA8BaAV1H/ZyNxk4nSfAEIwUJx3grbj5YM/ETfjL+d2AWatsCvp
hBkbkmNrgjPGN3ci2iBr1s7q+3D2kSzjIWOIc8ZuEWdi1DMVHG1D2n4tMjCtvKuIaMwBM37cSBx2
tOSkM8wS6tsqUaF9rf4eH4ULkvmYkHzp6O8AILxS7Zcjqz+abHHYsWfIp+XK5wuYAEoyeGLcvfGN
kT+TGyVYJ15dj2+QJ6Q/QRbltrbCDPoO1N8OpAXJZA7nlgwTHd5La/eoN3rmvCmAk6pqaW1EjIe2
ScgKNXoVKE0/M5jrY6EtqRaNmp7y8RjYplm6YGgbGZQwPAWzPj0tJnRTJszDgaaSbFLS0SkykJxw
ySR+ravPST0rgTRUSrBpJGBkKSCqUi12NKx9pD1tFEX/kJFjYE2JTbYTp5hCt0BTS6K3pSu02RSE
ojEG0RBGhTXJMjtpUkR7FDHi84bEWatLU/Bos1Od6IInLcxIN6nXSZ+gHoJKgcaKGcvVI3Y5xq8N
Ihh+Th8vp1VYBcai/bRF9DmFHDK1wukcL4U/wCaGXxNFJsIbgKZh193kbmZIl9lUKk9f3/n79lDX
URPPzNPvU22mFDg54uX3b7CSPpCYwCNa24JKee5RkNb7YGoShmwYD4kMTDT73x9ytADE/H3cxwZg
ULk2balh47Zq3QRRFv/PD6XzNa3iKEH8FXdDfPn3BamefpsPfXCVsqQItP5o0dKCi/R/H//+NqLt
KUFZuKOzuaLuoYFi/P01Fyt+Fao69cty2QsNyE4hax/OrM5oXBsGeyQB7+/0ITxKv1drCiBC2ybr
Yexff/198p83ru8G2clf/n2yzsLd2BKD9R25HpRMU/v3m39/pOvMZL+X8/vr75Na3dw2IpXEWaFb
KSrEhriSk65eB/b3x7Q+/I/nfv/w+5w8xFsl1RNfMaZDYeToQI9RA9SlQZCWzmkjjuihzpq3VpQ7
lG9jw+mpb8hRNzniiGazrIMy3xyG1NRdLTcqH0a+60RmZgEspplrejslM1DOf7tcbIn8wq9Iy3I8
giaowk3vTo1GYWQB05aSQkuNEQDBWEanUgAoo0CE/l/snceS7EiWZL8IJTBwbN0dgNPw4GwDCfIC
nFPD1/dBZFVndUvPSM9+Ni+DZDiDwci9qkdFvRrp4o6aZ+2kbMk7nE02On7AAJtMDg6AvOm27lmQ
R9XcDmVOqpa1ZqvkN+28ugkdA0bX6Cx7d3Y+i+6hNSkImq0oH1VaIQnHdTWBjRk5TRqYWk0jhCKJ
0Vp3UhO3jSqrQAddRmpzuOlnticSzWFgtlZFYNlgcSSgPldJiKh56iUGS1o1DvcdusqaqhVpX+Gl
LoaDOZJZLHSacC20sHmga+hw1nJNkMb5RB2qNjwXc59XzHzSkQTU1/e7FhTErrXPWSRaTuTN9zwo
LNAko2wtqm1RTTM9VTK69SxCeA/tLV2FeCdSToUKXZkFKIffwFysx9HZTSP1UVcF/D+hCCkEJ4yi
Sp4JmDmgp08syNdVyvm5su3kIBY0SBVVZqLSKCRmIW2i4X2s+NDaZjKovD7rLmeHcma3qRK1jllx
NxY42uZ3/IFkE9sjin+M/3r82shQ4WAZR1t7qIwgr9JPlwqQSbbqftYVFq+czWNc0oAZKFZZIf2o
hdqOmiwTmrY0wtI0lJei0R609dSFFeLgUEJE6oWD1kZ55F5nd+KuGRU7UOPprRp4xYqSIQoEGUCk
h3mjsnbZQ3ws52hhY4/Ys46zN7tnN6qan27qmudoYIErTIymdRK9CHAUHIDZICmaPA0xlv4GltXJ
1UeMElCBRhvKay7W7b2oACdNZX7BDjZV03ju2lG/lFpNqueAQopGLxaU5SRs87XRdKQEI8ncQ1Jx
Azk7YrlzLYrupvLa6Zb7Qn70uJieO+nQMOfykCZVfxhqE/hRTdqh0l5s25yIz+vfrcgU/jQ1aFW4
ebeNYt8NImHdSySZ9ZGTrIOIc05iQ3yr7e8SJCgxjnjbYHV+NwrbuajQQW+wH1HGsgTeaCNmKLry
MCTqKQY9AAxw2qWLLFAqTZj30uEtSxS6QEtPhKtg/ZXGtx3Z035qMfZh+7jRx0w76tlyhL/P7l+G
HyZEOE4i06UbI1i8j0Vj+6Mh3HNbN2f8NPApM0JyQvGjyw4DTU3hjCWAXgOCpN48ATBMAyDdGrer
1xeiOarLfW9hnu26VjuWiCOw+R2c0UbFpkkOSTWIvTa3uiMOqWGrhua3WlRFUFRWEIqclaDtnqa2
fJ+sHEsbkONFz2/WkY5T11U9U8m1M7GCn05WE36WxJ4TY3mbsKg0ogtm9t+GS26M2E9JjaXZwmpT
umg92mVKTinriNuPyW4JMXtPnIpX0SIyELvBAduY9kEZ2G+ZWqX6WmQfi3pkYbFDucuGuNliGj4I
VVkOk17KOyOO9ykUHYZI8ZmH2sUpEa/31QxTmXPcgM3NmuisTR1lw7h9M7p5D3ZaIU4DmYayGiTr
eYl83emepJrPB13Vzw2XhpIj6u8odrdy0P+YE+cbHFcTNQF2RULIm5n+7hSlHIQSc7mahv7SuqKj
8rEkhzbR2RNWFKJa2XMmxIRl1Rl6s3acD5UgaKuK6SIrPkZYfVfp2HTUxnoglx23emRMQRICIZJa
WR4XNjJWXkFiqfW7gTi7ULiNz2ScHbT0yYoq9aYP67MbLfpJo59lZYn22MuRpg5SrK5VBLG677N0
v2eIavtiSn5kDMhD0+OnahdhOT1UzruSLES519UlbGQepJiOcQ+oH/kqkVCBkZ6cuj2rdZ2cMxE/
l9bIOY9OhszFhWxwpk1nnHwls6FkFvUzo3RbN0p9sYqe4/k4sW92zdxLOoUuYGQ+GErr5YtJ7scM
RWwOz2mn6chpi3y71Gw7yYXszzmn3Tyj7dIYtIGcTFinIRwf+1TrDhEOHRoPa4kE73DUpsklyRrf
sIufzhb4A8RXiEkdE+g0HTo9yTzT0l76Ipq82DDJCxxryy/s8dCYsIsmQ7N8c+J4ZLeGX6j5sxh1
NBqdvFPgmWLGHhevcIqdW5G+HGtuf9Zmnb0tU8tgjJo/qdpw1uridpqWt7nqr23RUSPIZn2/qOPZ
IHoz6JN4pAY9PRhUDa8pQbe5qAhyg9Bb9FA3bcssKXVKJC6KjjNaCw8aWaYcLZT22JsYkjqLokLT
a/kj9p/rJOezMmY3Smq5nr0UuCDY0AOIaVhR0c6LlApKqpTfZVp5eWp67N+Nj1DF+8xgvy8NQanc
dg4JO/R9ESHrsOLhrEj3XmBDjsrWpWXilAi4d0rVpft67J5cSzC1K1QVhcVha4mcr2Rht1k5A1IZ
izpVq0UHS6WkmZW2eegnT7p+NnM4FCNSkz5GaVr11OachntGFUNg2BUq83S84Hqcs/IH4/5m4LP4
qJfXph2dbZTALytH3r+F42VZ3OQi46tjFmgbhjdpzIhZJacB7SSX9NQ37XxulZnogRgEjsXGPGr7
51i5n0z06JnbNX6Yjt+JNMIHl86SWiUDOAHHuUTR+BV1dhiA5THrfVPTutX6mTLAUh2agi19JopT
3BbGnZl1X6Ifg1Zju9E4FMFbZ3lNQoQYDS7hWkpu43e76zwgZGCAxEi7WYQsQUt2I+aL1BPYSjUt
VCfV/UmAPJ5sDjkcw/vK5MALDxYiZBVjlbTf2sQ9TNrwxoJzDzgu21QrUaImUbKfvToMzXPt5qdZ
LD1u87XGpFYPs0sSZooOTubzGi+OwdekQA+gmPZgp+N/thqvbc5moi1XOxmaC2ACyvqSDQsVAice
O0/M9VUXvQVWiNbrjBEni1OcpOkSMjdln04VpuS1DKiD4P0ATafkOpsQHiYVRL69i7UdZyTzJGal
820pXnQruy7DZF1E3j5jW2edXLM5UwzpmsaUM0uKe7J0bzOLSwkoAlWTpm9gHdDnVKd6Z4k7KmZ9
XnQcKJoCTEB5KY0upQK+Qpys2vTyqDum49g8d8gW/Zr+OnSHe8tqKV8YNZcsZ0M3qnTpG1FSGm6N
EvNe9dCnA8dhE8Mdjq5DMmjagcz7265Rk/2QAqpj803lzO5G0EhVHXTYsJED823h5ODPMvNdklm5
i432NGEypmgp3lujuRaV7qKAWkDXcfNYmfQ4PPLhmhbZllbKllQp/NKapW/0rYkfm22EwsyUAz+f
KuogZAS9V+x9Pb1Q/5ASRM9enaBZT218Spo9wMS1pBoxjekM8JB2bT4N4hCOhbPVqwK/G9NkOeG0
IAKLSnj3qKu5c2lGKruVVu2rZLUhIPgshSlOc7jcqOoo9hpwiD3naX1a1l0B0vUsUv3ZWJAzIgjj
QH0UWZvdDYmbwramuZ6ttsiKfHH081I/q2EWECpuUTVLwq1rzgdrwn7k2AOHPmgI+PLGmPUqoyYV
ZhtDLDrbk8DRc4n1W0bPjkle1JKVeMcq8Rq95jYW/JRN/Q7CVnbuXMopMLBY8zQ1vJF2tvoFaJ+Q
EPekqtRFLEOI23ol4RpsbTZGVCze3Dk45XVYEIYd+cgA06AOAc/HfXXCx/inkXZydKGEUTnp3ger
PiwQuyg55JO/gPENW5Tbrt2Vx5YyWkmA1aI60bXXubgdUc2NunAwNFXq1Y6KjAzo3k5Z48Oqsnsl
QVKy9I4ue5a0PbQSOTqnCEpOCar/fumPC/6Xrr9RtDG6OGp61YxJeeS4q7N2fi1t12yN7jRaIIhN
h17joNxXpX0ISw4K9kBXUw1ZvvOeLnpp33AY2pWZ/jVlMbzEjLSW1ChK2g4L+q3+dQznZ8oOJscn
h1kOfGRltw0GCrc+h4M+0ZDIDxmH+6Ndt8wtTXzs6PQrUPODrMlGPJFcTizNgbKAcewncz2FquNR
djrCyYie4cDWucxRhgod94mYioNd9PqtAT5spDwyRmFyiaWCtN1tmhvGJ9Npqi+71FSZO52e7bal
fAOVTWFCJq9zwrKqxtyNjBZuaLaw2Ifm0m8FzGVkr51gGpVWZG3qyHD4H9q3Sp90r5ftuzqZLU3F
hFuULDIzXl5Foj7FKa3CZaQt77hTiPyfVn8o5UKDunmPk0Z4+hzRpERr3tXI/2OiekQcjxy7igxe
ov6g2NMYqNBH6XuQSfI5RcivoaQi1VhJmL3e5l4b3+WLfF4WiYUMalcwVMVN2XVPS0zEZB5FD7n5
0o3j15y6iGhjjpI1ZY4dL7cmagd1XKceu7nAHYKCRACw1lXnODrZJW7PMGLf2wUkQ6G7JxvawMY1
LQft7XjfucV4l6nTH33CRuKYuELGxDU3nZ1lD2aSv1rTc11V5vdiPJRJdlfMbXMYyoU2UDqvTWc6
QZ1LuTUzLjMLEnnL/c/YuOO+d+nlwa0ZWekXN4CglFFZRNEIv+VDASHIFmHyRon3TEHD54nshQlr
9Ic0RClZMr/XY/KVVPl3bUcQSOFxtCIcziVaypFV1V6cb7dThWetaJCkX54/BkfMN+qgeG7BhwS3
ogoa4m8bzWtJEL0V7bi3s4IzzdT7JTP4dhDzeRwj/aBFv/l5l6WoRmoJNq2LetnP0DW2RGtiOxgA
RyTWodDWmstqTJxaihiyrymIDw3wvYXNlFZf8fjSumi4d+OGAA7X/aMXSuWnQ/dZWlxxLQnrQC7W
Vc8FFenU9jtCYzObs13tYKUxFNyAQ9lg0UcwPhuQQFx8W1x1bh8j3nWzjdYjI7tpHmONCRurgJLJ
8GZ06++ENmXfFz9mOEUo5PGgtgiYmWlCV/1QCuREIlqkJ3P6yAnNOMWw6NK0n6XABRU6vuwaUliN
iunV4CgXjvHL0HWv87gs19y8dQucxhmxDQHMD+DFC1AlRWHH3FFLd3kMJe/uerKN/Hjqhv8Pevvf
gt4c0M3/F9Bb+Z18lOQW/PVw/4TDrX/zL86b8Q+bFDPiA1z4yEDE4cb9E/XmOP9YI2QN4mQd0/zr
V/9CvYl/2KYLipZqiDAsw4F6/i/Um/0Pm1+4wOPcFV9oO/8vqDd2kCtA/b+i3taUHddySXX9xZ3/
V9TboEFVX2JCz2XoLcYQ5BYBmkqaFNdQxhn4X3Wbs4G46VL2gFZKzdiQNCCkoB1qpNpOn42Asw1o
YDWJSOtmXz5MeVBQ/eKA+wFFGC5Spn1aNrwp0kzuWliyxzEjWIXIJSpAMepJFpPTmnC7y4sBPWmB
kmmy0BVwf3pLRZO0YTo+9PNrPwBPUfHR1YM+AriPjolDOGVWNOGG8ipU46I6u3nJbSDH8yjdDN8I
Kr7cUclZA76iaAgXmyb9lFoPm85ASt3NEMlDFu+6H+6VNsSmYkDuJ4VvFxZI7AbJ/a/rzjbUBol0
HwyRab9Xyhz7skBtX7f5iXrUhv8FD140BUqEjHEYBU68zmvbChOEUX6bFkznvNhScK+9bKl/Rmrg
wqfNkp+GimoR972708ibBOpiB6y76dZSaJuGkcFHPNO2HQVFHHwGOQU2LzTxJFd1cVDHj3hw/2QI
sRvNPhc5ks9SXNWIyPWG2QFuc/NsNuWurrM94MQYfsHc3xjpcG4HIsySJL4tWgORTGV8RkbcX2PD
Aj2WWc2+itQH5aGIBbuxDiKVXtSIqsrh6MTCowTi3rjhrN6t0TH91dW06GWCDrIrJjwyZDh/DWCD
jxPpAHShmDbdZIELPFCBs+9lQndPFoZ1bfK7DEaTPcKttLKcOW3BhdbBUTkUvXKv6KXYNlX2bTV0
z8cFZYRr0vlPlSkKwMPfVyNmn1iIBfUEB9QUHNKOLI+7zkFCCuWIZbLOv8LKzY+pXQcwcNSNmCZA
S7bS7RNHeUrAo7hlq9/FMT6FYSxghsioZC/Hiy5pinfP1VxZBw2PCvUGQeTP1B1Cm5KSZtVnMbeE
8ITU9PWGpCI0N5opp5NUp+iG0prrDeRwY6C0Hqasql9YHiX+MiePhh1AWYPjEzSMkfxUBFU5adox
Sh824hRbJYLZYdr3SvKc1dVDt9QlVXisqVrX+Upu42RSoeBZrtS2IisbnxVQNQ2kz7oyALMwsDTE
y41lvtuTMT8OaOLckNVziTR5SBX2+oOi7qSmkLY54bOomiu0VEi8JZ7qoaD1TTrdWVSZDyrGBCGR
T7tJLeJzonYfyWKxRknsW1MK0WZ411KO/RJdhwOpGlZ3fa84kXkGUWxPqXOTpWi00jTPNuaoprvR
/pNFSXqYinEXLhwuhGFjmeyjTwUxf9bJOHCX4gt+3U2sKzIo53avcb2RQ8bMNPB+dJMzmUoLoERv
mtVgDgQtWF2kFqdVg3r7JKk6D9atLFWsvkZlAv7rLX9KtlNPpxZI5WsqmxOcWdxw6IIGZ/kqc8eA
gGFdorRGLDnXKDGj/m4whz+ZGrlbRetRhCQSjpMyY0DlhN3TPsmBdt43F52Py+hhEowlCYWLHgHL
OmtadxMJIGORvOkbckfKjB5BAUDADlFIVcDu7Ho9PZiR41GW3xNycFF0EGO6VQNuGYejUHEC16JC
sFaoBNxPZ8HoOMzlvEfUjiUqsqh1l9ApSltuR5DcmwFiINDIi5EztSeurmx6DrSj0O/V2n4zwYnR
eitOk/KSa0MCqCJ7UQyqR2xPxq2cJBr0DGai20RMf3AuM7yb7kyjSe1hLMcWnjPVfY2JsPRKgdNt
0UYnYIv6ETXazZjEbDCJNXJkbaNZMZVdnIG6mJI/oqqmO9ct17gJ57EYldA3lN55qJDeR7S0Ar2K
bsNluJ8TTGORBZBLtP0EFbrdCLZnSNRT9mYUVFznJxIJeiJteKr7tfST/HH6uQ+sgibJZDZeqsxm
kBrD61Igf16sV6rrl0rN7ylC3fdq8204A7fjWPS+PTnnMGfJS+TQH4keFWrnO0KljV7P7PGVekQ2
SRhYPATRotJBoB1SqzdTl9TXQdhPZSyWiyM6iaoPsYbevJWqQUVdKGc9cxU/q5aPuUnrYBHxH32p
5nNq/3BSAr3hHkpFNggg9IOshVemYriz9RzH4XLVw3S5N0LmUC0LvWEeND6FVO7bBThm0yVgACbz
mrqS9AwbP6aa4+xeSBb0OsorkUF6CW7cCGSnpqjqldzujT6blIvygeLhQPRfrC7NuXOWj9Ao02NW
Z8CQ1enGrU1of1RAzXqu74uZrXLm4H4zmA3odNFwicxL25R3kxYjO+/Y6w5UqTdlS3Bmp9Z/ardU
z22mMfsnWshJCZ93a7VHiVPAKbT0Qi8cxoijDYE5UHfIYeKk8OV8y9QleR9uddLV6XPR6YGljfKs
W603GO7nSNnX6xvHDOxUoxtXGLgGqvJWMa2jiFhvCaH4zsbhM5WDgbgd33LTl/LEpHQkd4F1vIhP
JXhlmZJOpoQqslI6WtthEZBX+uZRzdjisGeHXKIDqhPoamY6+DutXB6benXA9vltXbAWKrJbW6kq
HnFQ8LWLXkUynfX1nF7alWFnKdZhbgvUKOTkbWsyfKmnAhWaxY9GHkfg1NbF7tV9RFl1J2m0gvWs
N1nBAt3s3UXIfaZHFB9ri90XmalBChGYHMQMo3vv0G8uaeLJ166FtNlb8CCTKLuY9FIL9k8nDvy3
EfVMTMSjcdODXjvYo/YRNnSqLHuwL9GoxhujU0Rg2ujgVKP/FpE5nxtaETszJ+LG5J2kj1Xj1sSw
tN8zjVC/EtWTZTTvfU0yXdaxjESGbmFNP8qqzx8S8jR3zIaOoEVYK8ULJ3UDBTIMPJlj/hlLgyoZ
vemsnhVPU5bPpINVKAhHITIEXa+Jb0UkxrPWC41uCib23B/d9rm+VUMlqBwCoBLQZztIHIbvkKa0
ScfcGyJYBWq1fMUTjR+NnR6+2AE5H6bS2i6Y4evyOBGkG9QSj1CxiDdl6Ds2cS0TWxahbsoxVUjq
vG4it9wozTZEwk2yLkV0hez5YVThbOJerTBWsUQMh9FMpq1Vasy0KvAehT1ItaTPjt5A/iguseI+
JNka05b0IwVS6RnNBKOmOxUpMdq9TLCaLEhsZg6VLiUIJvoZHBs6mMl3cscfhcBoqaSa39LixvHA
LtAGk9Ij2jn0oL6ror7JDJViCMQqyS5/Yxao2FIDOPMpjM0mmBUVAUb5oNkoXebSwW2rt2hEbIno
xdVIkQW/u7p6ca8WiqhoaLXIsYbwMTHixySkiCDHdqQnmyHYcYy28voKA6sTJsPRWv8xK1QwPkqR
f37/+0P22OKQtff65EJQaw2nxibJZMrfpkhNeb9KldBaM40Z+do0QwlZf10mveqbg3ptBqM+soo0
x9+v/qdv/6efzaNGtHaGRu73b/M2bxECW/X2//gov/9f2Ah89tY8kNowKNS51mf//cfMCpiJf3/f
s4ffxU6O/Ozv3/zbl7//5+9jRpZOYjXRYbu//1oBzrmJokqjHMVm6q/H/d++SxFBbzFrbD7cAu+y
sQCL/Oen9Nc7+H2ojMjDTaEr7l9P/Puzqi1RZNmZg0YM6ppLO6vpK33/C12zWx1D3e8vqnUE/H7V
5dTw0VvJf/sFUo1lS0IhQGEDiLHo+7VwvjCkYjdLucxkTx5//wnTEvZYBmY756quU92//fP7M1ef
YzpZmUbKTLoE/ZDvtZUXNyhNCYIES1Mf0xTqbC2nAVs2sZ8X+RNxO2j0CkZo30GjcYu5OKor5e33
q//2M8NwMBuNQyBt9i0nrTHLAKT10ZCE1U1mDY5ijBjw672jmSsDTm05/cYl5vAY5/aYJJiAq2hE
b8rz/P2PXJ+xop79bz+rLGrvyM8oxxflUanG8hgto4KFNzsTKVEe//75OM6uLysNR3FYHAe75sRN
dYswaf7Ija37mEgK3zUNWLZR1FB///2NbsNl08Z2//uC6/Wz/v3qv32rSTn4i3FiRJ9/ZX/rKyBw
AXzRKt/6W7j1t7grhoxOHinqequTzbFd5Wq/GrTfb//6GeMOz8AmyA630l+O0OU3t2nLQEMGavgv
qrsJcjofXXzfepOfnckTvLzMx3ITHaTf7Lodfh1Qq/Z+Grap6d8ux5fJD2jObCx61V6NXi09u6GH
qS58CMbsWJxzZxuQ+uWZdwAN/TNI4S1MhS3dpGA5djuEdN7b+mRnJmfQI7dZu3tJne15BUu9lPbu
xVF86yq/+MGw4wnhDDyYlDmqbwHdJHvgxg6K80v40OeUDyBmDfCRtkD5DuyC73htWAF58oDHZmz/
UC3HByyOpBjtEPCQ2hHvKkJw3YdigS7NZ0HJknc3vSbNxSivfCxoD7vltjK/+Hgk9ICF1CPzNWcf
Tdf/WroT7kpE/9qx6SDreuixVMXvBvj6niuvzXJr0T8AnLQc6BKyybnhucNL3kdezk59up18LonA
F0vDOz3n2R6h6fgDO46ahQ0bMN6qeKwn6J1Bdh4cKuEbUGutpDuwwYvNooCAjbe10B/Rt0QvOZHH
F3zrGj55SADH5pgKwaYvPOMaI56dSIREfgUfB6XK1nIvDgfmLzp5GoKJiePwXryPocdPzXpbT3jB
dm32MPXQC6B5d8ck9+3yhs3/+mTzjaCzlW+q18XwmT+yYcuzQ/VVrF1yINZPUtHJd+p1YV270MZ2
SZ08s90YtqX0LKQj1Kvp1zkPzrU5OM41D29ZsTz+Y7yQnhUw32l3K9WITl2+W/oge5YSIJp+xZxU
b8Ey0t24Ly+a2I6X+KjwTiFcbfB3Q35CAeh8qoCcULnTMAriT/U2B3sz7cY/Tbwt3/l0Cvkc3jMr
blwNC/rH4C1+/DjukmwrP/fdo+p7MzPrGRZEe+nX4vgfUuo05VBsdUA/+WdZXNIJtUP2jFKuRc6Q
NRf1ftgAaNupG/cnBAq4M7ley/amvsSYuG/Kp7w+K4cfgxunIZfrMAPI0PY2dKCDyYxRhwCEZkb0
GCP8Cnuv0HVEtRszP+o/84/OK99U5/SDITCYiq/aB/o1u9QbHqA0wqrets8iPTh9UOjbGp8rPeln
q75zVzFr/SiKIGruuvKNP+8J4dbWz8O4AtwGpc5VF5yxgf0hpssBo18Zj1yyYfuyHNWvgF8Or9RK
3kW6hx7N4T2HWe4xkHIiQn9cjD3In+9FDXjvynNDN3coCv5w+Ws8qdw39ZYSolFfGFwRuTv2+pR0
RxfnoVwu8TNvjofkhoi5sHZ334OkgFYC61PHPgM1E6QkTelxs9p7TY4qSItPhoI65kFqPwqe8X74
YCR37UETO1c5x9GFQZmDyKcrZfj8EDAuL+bkdMf891NaiSrOU1M/uvXXoH8jgsKZA8j7ULWEG29s
Clutz0Mm6VlpP2GwGjyA6TwAYym088jmfgRPW4pATHIvhg89vB11toBYfpu7TAJ5mN+b8k1V0cZV
t1p9cR4WcWwQ+StckSmvwM+8CDIQ0/QwchaHuslDxNX3C1Lw6hmZQ9SyEdtx71ELNIlt3IWZ72y4
7oO+BX355YiNhMB8GJZb9925coU1cJIDs+1HsnWu/eYmie/NQH5xB4OAZnriNmFamNo9PVR7X7jX
yfA+9DusE5hIEEWCrVwKZk++4nLYwXgcvXXuZo59YyjxHIE4Dl/MqzOHorUrwqxb/ph84/FSzuUz
dSZJv2+LnJ53GrkfNdjJB+VPS6HunVulQyH7pfq1h3Oz3RMJlVc3NOkfrCvOtN+pKRkCnYJB4elH
BiGvZD7KV9ArN3wG1N2oYgSL8TqInRV54VX6k7aJHpk5kzMXDkgnn5Y9PPESDP5n096OHnqiV2f2
pZ9LnpzZh6l05l4bEHywLIZ7cRTBunIY0Q5a4Ba4d+GVz0yWtHjWgUqVL6XZy3uwAyc5W+Q3sJIy
6pUnow/KH+W9YnFX/PHIxaKMo10tgePRKw7wEPn7In1/Mx6Uyx90JOoXH92w41VIseNO4nZcHz59
oZLCtEs8LwJk7mB+y1T9+/Q6MWz2tjrb9fbDficTYaM82Xe4G16xfL7bdyx/XEc74AOKP6YvvgjQ
GrXrKoIDAMEGvUHWYRZ2lQu9roQGXpyNOCpPY8yVYmzo5W2tMSKRUAG88Je7hSvK0OK1wjraFmcO
9gyHFkDbfMRHELCVzA7rW96qXx+MPJYLe4ti+dicWb+cK1fJveOuJwbL6/xlCzr9ruDxWA+CF/ud
Y9iZgDnIS0D5dkwKeqBelYvyRKQvk6bcvKTP8/aLD8F6WL2opISwkPCJ8yXvn7fF4GcJHY/rfWqe
ag+xPImMdywvprUzq+f8WXvgMlZnlufwwb5AIUF2yRwVuClTFp+VfWH1Mwn4Xj36EUzXuDxpXL+t
FnmK3POMS8BShn8Wy2gwuYwZBgtnUv6SqZI6K0GSm+71jT9mj1IwpN3ixFQZHQhOTs5ceCaf/Jlp
UBy58+iXnHlnzAGvLO7mBVHrRn/n3SB3YA3lk4Ve55HMwlPZ729td05YUN/5h4qnxOayix4Z9sVB
Rh6iW4UBXXtcF8zU5EN8lOapY5089J6BTXQdrPR8eAE2qca7ot3p8JvWv5rXQUoeBcMs/+Flsfjz
FBzFl/3Q7uvwtvvitg7tgKsCzZ4lW6LAwmvGvHrBHZYc2EUpZ/5SQv50HtZRani5CDQG+llXQbuh
jyaG/obYCsBaP9TiHXZ70b0NA5I+7vxA/SCm8Do8rTJA5tTmvVWA/ZjTLR9BdU5uUwkZLBjQi8PA
xaRWEqJwWGv6jPoeW6jGldyQE1fYdHyHi3KPtBVWKh+xCbrK7c4UP0ZqJXHX8f+1g2+M1imPk/2C
CbA49LZPUwswdt3dthhxrMea9kGuYQoWW/Py4TxwSN8gf2ZqmNdJTgNts53IS7GfbmXzWsIqhlD+
vpInVaoBhIBiRVMAasBl7vuDHS7n9cMX5e8WzU+mh5e8oLLos22qPZZVZzwhLRdnq7gyRdmUJaav
+Qgc203WIkAN1Dp9YzmdeJgpwdeZri7VM4kjXuhX7qWuns0L2S2gVXIaIiIIQ78sb9zZM8Z1GDjV
pYZCwTM9RZ0A5Q6uwpfylp25OkF9uMQMV3bEBrhDFawPkz87V67PfXQhREhHklf8cTjrP7O02k8p
J0oGcOTp3Kdg7q4Ne5p1gJ0b5hH2+l+M2VXstOF70lZndzfdovrs3ka5BdPcmxuhBrnpE3MyHNQD
dmgm82GfGmiffNZAVO6ELvZ8ezc7N0LdZtNmdHeW7gVBwCTXt/fKUwt8x/CqV+YrRsCMR4ya9uwP
7qVgOxTtkvpiJDugv0GFppFZgGkFGSQFMFJyLGzh625l3qrYYANd9RT1cRpPvGBOHIytIMZZwXmH
5XUFOmv1xnlE9kzdkU06K0Y37MUNNHv2Bjn7FDbCEwvUVr/MEqffrjh3X3P3A3jYUu7o7iHBQy9u
HrVH8d7suCntIIRiR/pNe0IR4LA1ZkLGeYnpJKTKnqvzbUNFGjvP3v50iXzqjPit0QB6fUTgoTnK
JO5DnoKNfc4C/jDiiEpUwP3SnvgonEPxDglwto+GuSPuIx42cb8F8pujc78md4rH3tIzGVx7Nrat
xwDs25zD01llQ6Jfuree2x3iuUOk1aa/t/a0LHI8ipj2N/9B2Xnt1o6t2flVjL422+RkbnSfi5Vz
0lK8IZQ2Mydzenp/1KmufaoAGzZQUEl7Ka4w+YcxvpGfcOx/8pKThN1xsULsrvK9JzIFr0fWDBRy
Lk7FLZOvHkwN86aBeTyoCaZDn/UvLlP23s2W2I8UgphmPLiBsa7jo4wWvrJJtHl67I4MH1l2Vlc1
nI8pTPNZsWPTwvYkWKkMECldUmVOcoPaol9aouQulxYrsY5xrbUFCtR00Bb7kkXtydEv6muhTE+h
npcyuVHNl+MGs0uhwFJYpRDb+YfgAlooa546Nt0kHisvWOLw5fX6USnAxe8GOu8nSUTnachW2GYN
Tn6Qz/1Lb2KtrufVQm3wuH6jg5wNr4051/J1hCGNW9geEXSRrVSo3s21Ds6ISVio86fgfiKz1qd6
tha2XFrqCpHU/ebOq1Vw+ilMBF0buDAo8gh2bq65Tr/9x+HCBc9FCRXuDRWK/V0i6Yn9TctcgKtu
itK4yQ6RThmyhnX25TOkvzVAn/cZl0Ewd9DBXYjNd29D043Xvgl0uZBWslMjG/pY3bHsuZq3isGw
sYjwRte8kkCDVcWbzflTvBHtxGNN5xTAMKSGnbnl3Lx5V9RY+hdqtPTJezMUjgziH8CpPCC1y2bm
zW38Wf6BVr/Ntnmx7lhGAqic6cR8uUftzTu4t7rQyPh2Yp6W7SbClK6/8TAb7TZcO+Lg1Zwv/Y7z
h6cCAHlKVYV8k01hHwgYLlm0l/uhvYbmxe/uY/JitEsZDOsgeNX5BZjozqDApEaBTQvRwUEDbXNO
Ponbba7Za/dWJLTyE/mYU3KP/3QRHoYFUBZ3Vx24KgNgbutZ+cH/g3NyFo/1hUUMxmZwFQyjrfYM
qRbZg2csYHIR1EuOlnJMBZzuZcGkDeHBOycGMXkRAUOQgBjRVmiSlwCBDpAF1sNuUvKheffexlV/
MA8Bpxuocl/jJERpSHnw7qyP/ma8g8jBMuUGGbF8D327xePjW2+oF3CYQ6DZoX+kVqbfm4/BOzak
i8qAcJFvjbl8c1faijOTi/myePKdhXO0HhmyLAWjYfVomHQYO0jD4KkApuDLY9PO4I49qrtC45rT
X22ClUaNAs1EmZUJzoAJ7L33Kejds7LfD+mWNYZ19fewoR9FsylgUq3xQ5kM5s6cpsZrfOz3sDf0
DbAffYMN/UaEBZTcgOMMl8+MXJyztmDizakQ82n9QWbsOt/h+5KVkM3Ll2wLpySCAVWs1Sl+YT1p
53b52jg0W7SExeXBOwG2ONhnhZHCzD7Lpdyrw6x/QG+sLAOqUHFIf/W0dwC3F/09XGIOxJQwvliv
/lvziDRPDXYwj/GIbzh9jjxYYNKA6cHgLibaX/6s3WDxS9hnJyn20lmW4NvIcAFJCC8NMBXC+nDF
aqtTNiVCYJ9iay2PMFamMxHbOWf+KYfgu7WX1Uv0zCkK8Y6oxTX+glrfhoSAlnsJhtie4OVN8ZaH
dytc8CrWboVxGfIpR2E0to72i6rLKTfUCGqJZwuDOs0/+XdMQ9XZK60Tlz8qBKWdmphUIvoooTOw
Ep7+L4EZKhRFi+jgLLHELH2QN1soNzFn5j7oZ2TnIqyL/G0KTN7BEgdvZ94cuhcbCQI1rfOcHkDd
mw4W7WFdPqNRkPDsEoTgJALkyp5lFl0VKx1WbQ7CIIyts+ZqOIvhKDD1sphBcmrNVOgQ9TZrNqKf
HPSdxqs1eqTcpEMfXmJc8MOSUj9f2i4pFFdG/eo2m3p2lCTLkB8CqFFZMc1QjsPqnWeBgDjJVWDN
2maI3oAkJXP8UKdg032x+qNrgtdnszeZ+Y9JS+9pQ1kj6wGJxSx8amzwJBvjKGG6Tae3/wjIj/Nq
1b/Ev8LnhjS+mWT8vtA+TaYnC3dDEocHVmEAGXyIhzdgXeA2dBQTnONAmvlzoKJefdjfM8441AVU
HAetAFUPKWYmqgPjAMEYJVgWs2TLmgl9EOMDFEBUCJzyKDpgeEYv+QNopWoNfdvcOFuK/IexANQF
LWPypay8/J3c4WCGKd6K9xNibFy4p+AMfkzLNsmzw7WqQ62KUXLmfUWZtoy3qdMcKt3U59yNGSS5
XfiKIpFJkT51L8FTq60bPOmQjG+YjCB3DG7xmj8xUv2soyuVlrJOjUtTL3zj5MqdVjEShg4hxw1H
R7xz25kHKq7ddift2YFvNyNwgfYeih93aPtQP1uvAacoK3Ew67hpgSj1JKVf4gb1GmB7Ovdv7gG6
wF/pSchvE45bbRz0W0898WgDGG+P8bug7yXvgqcIKl7I4OncK5csCSTr5ef8I/+Qn+7R3JV09sw1
zsgFUAvoxUPCC7oBaznrl5Qq3xGGEYDI4QWI4J5nR7hB+u2szXOfX33mC7t6p2q/vENN4Eb+nC+n
quzs3TN949dAuicMoNYjo/e+iwpCkDUdBlySEnCc4tEJ69l3PSMEZtz4IHBTeynspbIk8IMWfXpY
aBnX7UcNOx/qIJyZTcDSbd9v6k2PFmE+3Y8kZ8Ddp7w9uieAbsBd5Sm2X0AYOSt4dShMZ4g3Hm7u
yX9jXxWQIaC+qg/M2J7eWQBZ02n7FDxTQqEfBic3J1WjIOwDWy04PihwHPst4FlcpszFzzonOXHd
DD/JBRD08VCpzOf+SzD4fdNv8tHbghWzn8Ndf+eZ+F1ElxYVbhE9Gf7Ovt0Nhb/ts5iTTzKzJ5w7
hATlFO8wDXJF5qngXYByA5Rct7AbJ0ImksXZOQ42EKWF+gLMb05GK+5R8NXiWnfeJu62tXu3pXKo
Ff/iTwsg/yf55+fd7icPqByoIVUA0X4ndThowPq7ae8zNIqNwKtl9dGxAfr5N7cI9zk6nnU8rbCC
YcxYjU6qLlEykozGDqD3n7ek03u/PzR8/K+Req/VDFbMtJ37+fqfNz+fWhvYKjj1zQC1ZcE58Nev
j0Wpbf1uF6rgB+opdurnjT99+PNvXj5lWgWO+e6iGVoStJ5OfuLfn/q3r/y5wZxynX5/iixB7yZx
9UCeNuK/MliyqN1gSCxI8+ON/5Ob9fOuycJeW/686/zEUtmYj6G+gUz989PbP3/N3//m+lPA1u+P
fz4nTUow34O/+tu///7wn+8FaQBDYvquv2+JjUBHIcOl6fcNjl7zQ34+lh11mZbn7uLnS/7lx//8
2ShCAchNEWExWWGO4DWd5m67RBnF8Gua4U7RYm2OhbwkZjVqi41p2sGKzb66FjpJrSk7rzBidjXq
d+0ntKx7qAB5NVOYWawbWwUXzwJN96yE4lrXXNotEtBCX8G7WxM3RTKaXa+HDB1lrTJGU8DyNFDu
9bKb66wsXAVaeDAFrQ0KWZtoeTMcYqCdwshZt6mmMTFujVWLYUgtkRXEnu1udBOZbBA/J1Owm1Xh
AyTprSPxLf/R+sQt8Bajf9RdbfIyRA+4JvepR3mmEhxHflykgdF0gYBTWwLgjtIX36dOYcrR0byZ
jrtVKmA7ErZm0CVA7Uty4MirwxiyMjTAeDpJduM7Odc7uwF0YEbKzkjLxzxU3lXy7zIT1Lj/0bUE
BusZfTMHDml5409sXow/TJFE6Vlk6tkNundrZKhD2l4/xe715O8hNcN8UubAaGLUkXQAbF+5ikDF
833EernBQAenu3IMklNHwt9Q91j2cvGFkuSo+jbpnEhYBamAffypaTu/Sz6zKTIQNxNFwBQjmDa/
gsz5YI2c7RuVoEE5RQ4GU/agshnJlWMIRTtdC2S6dfZsk1ao1RpMjWGHmGSbpuxZRu9AevANv/1l
wIIdknoIIYVAQjZCJdRrUhFTEonKzqIW47j3SlSNhnhs3HXr3K0pVFHiGGtMEo8sZ+8z8yR7kbvp
o0L0p5HJqInow6DaSnq3n40aAGZj3uVMPVLuM51UxzxqwNYT89iPBtUe13hAjFMM5EAeZD0FQyol
EZHBSEBKTWrrMMVHulOQZN5fiylYcpwSJkmaBPrykuYlc1C3YZpKGqVNKqXm44cLGmXfkVfZG5LA
exIs+ynK0gQ075BtORoUltjGBjwb0ZdM54aw1YWfdo+5w9V1qM2JnlP12zYm5gg9EExAEPhKSZif
muSnsFJfxxx+YiEcZdHq9JOpeOobTW6rdHzDq8iRIjS0MhVJvzbIdbSBr/T6bJ+g6pHvaYfg3V0S
P3kmLTWtfvJIAq1JBPXYSo9TROio9o993+5bskNLC8is06Y+uWvHwfYf7CDbpZoO6dhl/KF34tY/
lVMcaTIFk0bsMnNRw1QLjUd9Ci8tTPFefKq6+6uIU7JNJXdXX7RcZIe9MDVv1RV8c3cYuHgRolmb
MBWUgrzUwNxpmPFH1Vuh8PVOiF/3LgGr2k/SKs1DkluPqMlLhJiob4fCP46t+W5lyBd6SR3NRmxM
3QIGDxQje5BfEWSEwdObc6xKh8CJE+Lns1bE1B8lzmDD9355ehcduubF1DjmSN7dmYllLTWd7XYw
aOCUSheedfqrxGFYux1Xcce5llMcLWxOlXRag5Ra1M7kW/lTnpgHojUiy9bC8ho2dBep6AA4o+hl
Y82yI3HA1uZPiZZC6TTHU64oT8EUlluwNg8tF6ynwkSGPF1C29lVgm5smuht6LTnNkD+JcraX6sK
HXMYmJgTSOitYzAD3hQQUQFedzQgzkBhdFJ904B435CcX/ndlvmXV7PnMVlApjt9igQujJBUEhv2
B2nBjQVDQUwBwvYUJSwjNi5TuLBLyrCc4obNKXhY4eyB4IITErnkJSCd2MyrxyLrTtznp7EUm4KC
tm8itqaK+uw7DL1i9+7hr0qn3OM8v4QG0Cwl48JQ2qM689Lwl9E/6LKHqa5bmCNkcBGGHiMNTpjI
qyAc3YlZgMJ0rpgtii6LyGAjxorXJp+KdMDUj/Uvw2K8VUz5zeQ4x5Nrq9aDD6ccoy3S4H5vk/o8
cH4nUwx0HuPu50wa7PqhasJfNY7PiwYgrBx91OqGi917ugoie5Cr1CFqOkzIlY6q4iWeYqgr8qj1
i84khPzRmZ9+m6kQ8y/LYF1QBK9J/WFBZZobKhAAOagw8PB+ItTfifSqeCXZJUV1Ql09qUoZqGsS
Mp3wSqIZCBvw6vRJCZoPE48yzLtp1TXN6gwS0NIkIeaCIG7ACY/hFM2tsJtE9imIxIWNwt6TrO5F
R35VAg2rt2GuTDHfGbyCbgr+zmuGIA7a3p5McH0KB0eKC+7Y6yB/ucMsNEg/mKLEs15UaKrNZ7VU
qdinwPF8ih63yviujuJTYp6VVYOYZ95PUeW5SfU0hZfbGj6uaAo010k2H2q6z2AKO5dT7Hk7BaBn
xhSFTvqgvlMagoI91k0qawbfI1c8J0Md+Ix39Bk5Et6eLmx9+HQTplNqxcgoJYNdaRnox84pbaS3
CNrG5bdlT5JN0e2oxBi054TPVcQptQYUNatiBOCIneph2tTCvl+EHibZUiNpA53gsmryTy22Nj8+
qf/12f+H/004fTL4eGb/8Z98/CnzoSTdsP7bh/+4y5T//nP6mj8/569f8Y9j+FnKSv6q/6+ftf6W
p/f0u/r7J/3lO/PT//jtFu/1+18+WGZ1WA/X5rscbt8VFpif34K/Y/rM/9cb//CA3Yf8+7/+7f0r
DTP2XXUZftb/ag/TsTvjAfs/W8qev6v6fzyFpR9m4V+MZX985R/GMhsfGH5HrFuqY7maoVq/jWXi
3xFIGxq0AMMSfAI3/bexTP13RMKaajs2BjLHsnGq/TaWaa5j0dBg6TIEhrD/H2MZVyb778YywDh4
EEzb1jTD1TV+i/zz/RZmfvVf/6b9T38wuiSL/GDbKWa0cui607bAr9LBPbdrfPi6niyTXKqIIJv3
unFYSCqHuNOaExRnLEjbrmnpvPH4NKBosgwwEs4Wcj87f5Vb9nsYeeemZ+ojLYb8lY83Iy7AFiQR
AoDO946htc+xey4GdSd08G+lzxnZiBI0eDc+d++WYea0+4W9aEb0DmzNbZ8gErWFhycBlqiwO9pa
B3dYbEuU/4SkKSlQIICAIuvebT9g4et0q4hrLJqTft/6ZOZ1IyITxNQLH15t2mI4hwkzT5h5ItpG
r0ExAhcsIBM2OyqS+Q07OS6p4qEJ0nChxw0JC0Z7TFR9vPSWVJbpAIygICl6VtXESWgDQu28zinB
9Wl0rgXp2nDou6WvqMskjJlfCHajjenANF4AtQlIm4T4KZr3ckgI++C1cI5cFcySsFlDUys0fbe0
hvxYdtNIM7SpkoqY7BwFPIWf1OisCkqUApdIFzYR9I4cF27ur4Jx6O96C6TTwUcnExZHJnolYVYY
IZgmwSwW97xuu4MaKHdN4Bmrqycr6K4mpWaL8AkRK2cNi7uyWMjweWRpEbrMllWKxtw9W3I8coI9
qnb+bjDEbXMUYTHSGa7q5QLXyHa6VU8IP4KxN/Oz6q3DpM3EC0d1TTb8TNUQvoclSY4WWm/sVnu9
74k11DLWPIG2wdWyw9+D+lAHSijNZO+o7VG06ksoK2Qsg3CgNeNgD3QEeIUKWUxAZU4ko1c3NrR1
1AJx1h0TorJm1ZhNqhWnP8OBilGH5AkOqRwkhlogL2jCpHgZ9TkWun1t2yVPOJ/RCSyCRa6N3bwQ
kIkQoK9JNUZ607NA9O+qAJugGSUQeLT9ooSL4qn6LdfEIfbMq0jcs4xBlBXdm+En5E1o0UuRB+W5
xOfWTyQyRcebFjc2LWvvLJu0RA9QuSvadOZsShwcKhNabhJix0SHFKsC203GJKbNRyC57lofGtbc
sRUsfV1hn+6jLGmaZwFiYOt7LPOANy04CXiZ9UDVFLZbeekdvFK5tgLpnV2QUqd3R2rwtQZxCFIs
kgkJ2TVJbRxPYfCAMYJ0vtFlx8ueuchtlrhpccSFuWrpjB+DuyHyW1jeMI5gATBYi6r5+IWVgjG5
FF8s/0+kUxOhpvJaNCrQMmi/Qb7nzWwYy24pnTp46cyLl1g1SL2QZmGEhFB79ga7Ey+blyi6YTBk
/wXLpLUFpFgNDHgZYarzyQAanjOt/x6U1l4HrXkqrH7baKVY2egEpekgdonJvAj6qZ0LoCtIJNat
I1j6NExdO7a+iVusLc+/lnWwclXvSmKSJ+Ajl1QJPPFOdiZNDgBLn4ucRYdt2MW8HWl3fKnDdjfR
2gShusF55w4jW8Lqve8bKgDVXgzwoNRxeoD8ES4Nuey216xtbOrzMqr8jeJkYFX98rMRKiqOFEdp
Uo7bQrjikHQMZFXdu/WF6z2CedoVCZbPAp1/mL0PTUA2tB4QXpVZ/DEy+M6xDGhYUM9hRyud6PZZ
9z24zUH3ZLs6gdvGE8YehhlsiNsOiFEcONcW0iMWPUC8LaWf4wL9dX2ZL5MAx2uX14fUMb+t6BdY
hqdkJFQ6HVySTmLx3dEqMp/oaD+JElNMFZxvCtCs+vRDvaMPkiQFJCojx1SuMDmjL7E/nAwuQzpQ
/bo6BxaEVj1yECjmnEyFpLWXrBmaxPCv1lqzm0mcCdwpD3MeXWBwa88cFlZdEt6nuMrMKNQDnAAK
RSa6eWPuA5e+NzAe05ytlh7k7Puj7TAm4c5Dp+hIIgTAA2Id0xR24xrAI8G0FAH3ke7usVA3lVOc
uxbsfZ4z0YgyFGNcJb3SE9eUpXhs5Ggg8rTbVSZrF81cmibpaYorZq1gzNyBRTSptSF5sKexNKBA
Q/aANp5kYNeP1mPsvlku6LwUUSUmR2CScxsfZjXkRA1t+hFskxMP50Q9GXR0nHAcL3XegN/AqVXW
OnZklaGh6pdrPIhMwl3EziExTAXZ7ZekcaE66zx3wieuBfhkYhUxgeJrpzbQoYFOa4m0uOhx5Vzk
xCZUSHUx7OylF0awtwJkOiOwxqbOAGRSZR5CKz9Wm0y3lLNBU4RMrj3ZRsMVslXZVGOjqRR9J1sl
viiNyhu05lvoWky3q40ZgbCom4fRLuiA3XsMI4QEqudATtkoyCNdjaelhnOny5thK23yIgtLXwPW
gsavu1sEE5gucfSqaGsGBZXyWJydLgDP4exzstP1wi5PbkdPJEc2x47N55XAdobWvY6YU69eU5Qo
O8evZiAZPOwLh+gW9S0vu1tTD8q28nn+uwWj15wnJjVHtwk9dv/joO9gSQjZ1Euev2cToL6UMeld
mYu6vGMFZOTf0mRUUvTyu2gIO7SKwVlobGvK1ihXoUkOr+ycXRUP2a6tgte01+9lg7awNYybTwES
Jsh+Gpc0pcBDG9nQ7asp6pmhBveYIkXmchQy6ly0tJNcFNqj3b6EItx4Yw+qpBhmVupvzD5Nz2rp
ANEW/lth28RTakq8Udsi4G4JHlvpmTi6xVvghayXXC7w0dx1q/6Ztgj8RpEyBrWfzaZf8Y0ZyctO
JYEvJx0Tf57YWC6h8KPPAyo1Iiv68N1Uxu6lVP1PiSMCjBeJG0LfgxqreAFxj6lgDEH2uOS6kWYQ
OtZBWCTGuH7HqsdG5uCb4glDPNkSVvIe1Sp5Xew/7cJHNVyQOaIo7S0d6qekmaJvCqjVkvR3QLKI
4wDJ+f2k3rPbx8JFgjJGnFxVp0x6E53vYo/5kb6cZSQTjPxD9Qr9pNN9mjaxR33YR7txqLdpGFxD
DQpinMNNa8NyqZXjNcR3GTKBskb/ZcjBmSNes0rlHkc1G9vAI6EWcu7Mg861GeyAYTApWEEyXpPQ
JH1Ej8yrx+I2TRGqG1aLNXikNaV8YmBoE95ZYRt2on4hved4eqKWIlrZPM5bqpXkAKuFEomzLuw8
ZMhMupd11REr75uIz+IWw8bA5qosj75nk7JNrHacd7O+SwCbYdSE56AoPTM0QbevCJUpongzBA55
iA3gSpJwr6WuQehjzj7onKkc0VlHBpQyZDevKM6ajdvabKJbNJ4KGVw9Iyba1gopKRPkMZkL51sb
mbnm9JB2x8C2Mq5DRo6kiv0fiK6+Kiv1Jvs2O9UTnhVYeuk6XMc6ONymmA73yCBOeeoamhvEJ9A+
ssRUax6ctD568Yizvu0bIjMsLi/epAJQqoqrLIoOhn1ENFk5av5qLF8RfTxT8lLbVeAS9Jb+PEPx
12QDM2FNgQArg21u6MUd0Z7DuDJqgKi1LZYKOO+B4P627YDwhOriu32/Ntrmsbc1fHUZg97Q6b3V
WKfDvgW7sTB0JIC97m/rsUepHYlmlyi/OGNgIxRN+gaQ1y4gXekNdGMYAJFNkWpguPYd5GX8zYzh
JRbhvNwOLeqY3rX7WWWCtZiGTbbmUpsp7PmqwSGuQ7Hjc+QxBaBOKt6KHDldpufNZqJ/kgrigwBL
iwkJ3z0xDVuPdsbQk+mirNPuxcujz9ahGo3i/lwF7Xejo7THeoi2NjUvmD2Ng9lwoiBF6FOfmBHP
YlM13cTzT3pGBXQs/KggeQBnAkXICwBqu/gIkoOSmvwoLIKroCueB3NgfxvfqkglilFhdd704lAd
DcVcZwWYOQ2dhKymUN/JkoRmBY1y8OHHhFtSibyl6PkdC3r3eCmjcMdI450u6mq1A6KtEs9NRoqE
2KcM7Gqlq4nS0JD7jO4tJcrA9AwUoCjH1YjdqJ+08/Fm5e7N7FHUoKbt3XJZmnhUhSoXJQnWSrOd
dHemoa182hvb6I7g7phBsa5wW7mTibNTE3sbpuDdBfkvJnAhq7I2lhd8uNpjP5LhQPfW9vlrzihV
s9xHw+7DGU6Jnmnh4H5Sfb7aLWeI4YFfyF+FdnThRZcWvHkuLY6a0Btkl7Hm+LO9C7iHfRbkT6HS
MghmgepUF8Nl8Vwn9s2MCHoKwNWrGnECQASLGfojB5RV5be76VthebzmRk1UDZJtKOiLFAs1hp/+
bFrBge3iJRrFS4ZKJeq6udnWO3gqm0pBVGqim8n8k8SSzFZ72sGnLCMCtE8OSae9L65S1Z70otwk
BsobPzY/CKP3pDyOikMYYBHf4esQqVSeB1u5CA9rOQl3ucS/JQ++g9elAk5ZGstxAqC+lGEWrWCP
3oNMBQ3IqQxsT+KdGiODgEADnXR+Vwl8wVZ3IvRLwKV2cnvp9/Gb6SIEbQvzo0ndA/UvKUwBQTOa
0Xz2hbXCNLyOPcaIiG/jAvRkRSHARLagtLPwLtuiWaZV8AlM75p4PROBiLZP2BfTsbCPtPcwJKkk
ZWgwPTRZmAHlT8nB2rgBzTvEAkUUD5H0SZ7uCBTtbXcm0AJhoN71Uuxql1U+OmzHFM8OoEbm6N5z
xxVpus+VzrmXEKpdoia8/Nh2+Tsi/TATaEpaC/uyaSN/cS+N6J78FmNWBWrLIwMWygNjkEfKiiem
FwllFN2zEnhQHonsjEKGn61hPtxyC71ppmgNGhsCDZo0vsQ9Gm69o55i4nJUYlU9hMTS4MAG1dNy
aGDZaGFzLXVJGLvDw5So1tZv8RNZFQpHQynmutOuufY3O1+vj6GvnsEbUD9HzB2qPD1aHfFzUqyU
ICwJkDAuWc1+gw4wJ8IHvibwrX3m94cxhuaRYbspZfEtGfxS25BWzWto7O3kXBX2M6y1diPpIgIL
5UvfVCgkIhcXkDKekshDdu1tRAN7TlWD95KyLmxhdyUkrsNvOuh+vmZyRRnn6ycziJqVfbIc6AeU
BVGAK4tLNLXjh93qHwpQ25IyDjJ8g4ucWG6ePadhQMrT06KRoY5+PJcfeUgqTQr2kv2m1jED7+Cq
V5fcx1tWK/LZsqJ9b6PaIRz5o1S64a6G58LxJoQL1ESvNu+G7xy59GEYihjZqkj0B+Vutcq50bsn
UTGCkRXTKpU4MyUUhOElXBfl+KbFBTpGHQlr7TAUlqjsUvJTmWWj3yYhucviY6g6zin0tX3siWDl
wCEpxxApFz6Q1osRXUESRTTu3E2NjWiQizddSoro/NNoaw8BLUppmZgwmwlfECQ8yFi+Sw/pTFcv
khE4vCvkSfXD+g7cbuu5EWLost7DcKa3QT3nj7gNcTyHLRIYu9IxiuLkT/R8n8GGWPc+nJpEQ4sV
VdgjbIQowVhuQLmhOWTUuUzj7qB3rbbsbcFqjZZD9g9R0GLYTD0MZvWb5kxSRQob9tSLzmAJaWo5
AhKz3oMIRLbaeC8+yrKiVPALx+oqcyvST0pd22hld5KhBnjFZDgZjsS3FIiLWl6gjc36KSd4xqrR
1MruIUmIjvHLkihviZirculKusTW9245ImnLFbRogriVGGg1HDuyD022pHodb4Tw6O5Gc8M1FcSM
IxgItBVdAsWZCyl23oGB38amuRl6C9suuoICRZBheORBV4w3Um1ob33zBWexX7CFJTkRJrru6Eec
485W89UOvnu1hKBCXZD2hzpnUAl9/9RF5cXuiehlFDuDJNgvCxAmWvFpeowCiaX4GnvI6DEN3ZxK
9NP2zO/U1rJVl7A+aBw72re5+lCSRKQqebUwGh+ZtH/VQ+XkOS3PatdmBUSuUk6XQy2IplRzVFCY
6LbyxPgMKzci9JhYDckmk8UoOpfpJaqnbMaKaC5zlOV+rGwzcYcRCiYSbZCTkAU9JCf2YvYsi+or
qIZ7o0iGA4PylikCtaiN1aK1dboxdkK+qhwRXOmekq9C1UIux761UvV4baZwtMlD9uonWfnMY31r
mYPmWhoxpjmho75NmYxmvtg11TJgE/qlqOLRmmibkP8JwTRbDFSUmMBeN55N36GE+HbssscZjhs7
9yNJQZYiqwBqVPeNwyrInY9iW3iHRCMTvCw+S5A88EBjjL5jf3UTslXs6Y1f5WIXRFghLK266GzG
N+Gk7oojagtpAd0Kqj/eK/1yXHZdNp0birLjhUJHSK+DVoPZ588bNqHWbjCIxRADaGWsNNxSTxQM
ofNSrzgzd40fNiudgdU20gWCn0Y7MZABnVqkFVhHNSB+RxWE+KGlgqlN8IzvY6b6cdgPWc+7uu+i
j3ZKmg1EJMaA2pNxcrHLx3bTpaQ7/jPTpAW98PNeV1PUOMOWxTbHvRVsG3kFoB9Gyyou917n0or8
/PRAc0l0MpAUZ0C+FszknX9x9v/8BozEJQ/7f7v9f96jCl30US42lcmD2KZYqDp3imUsR2zDAXMf
xtAg+i3xx5sgo21ls/KsTxb/fhKDgQnAD/3zru2QQIDeKCQ4LcTXH9Zcf0AJHFhXc0NlmPtWEhXD
Kw9FXhgUO2z3kDjDxiAEjDvx503Dq2bZCfX99z8JJFdUufm6EA0jtd835IP+x1f9/Bv7fG3i1/CS
+vOGTrLA0EE9gIrjePPLav1PusOkM/t5z/0NfwgnsXlJWGDk8ipwKhd7p2iUtd0ou6zy60UN2n3h
pMUDcWXpUfrUw63C1bRjgF2kJCbbGZt5A6euCpRdazRtobYp7uMaPUSTwrqKtxKFdpM2RK9lNCuR
q2BnSBGAciW4phkX/m5o1FvCGjjMqZEirqWzXpBdR50THuzIRw85MuS1JhxS0FrfwFXrTZ61W3oC
89DgtihrB1sSUymF9Hcf6HdKdcsU0oJT49w7XoZQnJkqDmH6OEQ4xIyhm9k8KfeRoX+GYgKggQVf
xUN017zJbZ0T+KQB0OeMBh7eTxcBjASmYJUsveZiJG61RwK01ORQrnKytkYHIqHs9WhTMxqag1Hd
jTo0UY45OR9bIE5ugwwjjdVNpg6EvHktRpP0Ue0rsYyYB5Hc1HTplT6RDbGZ21tSR2mXSoygKnam
oiJUouGNpIgT/ge9L0giRSPN0kvwYie4RoxuUWb5VyHkuVJPvoH6gDS2Uh/Wic3cMzWfYjjps7jU
v1PFeihpqpMi3yfJkGz1QTL6NLy5kURHXRePccH+2zRnaUymuoH6mJoMi2Lb36vB3kXxvYWOhESh
I7/euLllvu3c6KTCScsL+cQwnn4/IzK09bLHAbUqAKxx3jbtW5C6l+nH5g6CszqFvGjl6gLf2lcG
YqJlgs8ibnjxCnWZepM2Qk0fTMN+NhQ2OC1D2SRQX7KGk1WO5VdX6i81f6EZMRiBKYKAWlSvwcAM
W4qHsj7IJrSQqCJ9N4bqefrr5gbjhmNsWSO8ufrdbv2LC3LSnFjvjHZ3eCW4m06R/7/ZO4/eyJU1
2/6XnvOC3gx6kt7Ie2lCqKRTZNAEXdD++l6kzj2qLtTFQ88fUEgwjTKzmCQj4vv2Xttn5WYjO3Ie
ypD5z8TpkZWZ3Iel/kjI1r4zERrHov1sZtyBxTqXCjhjpXksdVvDTvdgEqewdfRccT3zj2Yl9sKs
t1wbGeWrfLbo5X+ltp3RMemKzezpFgW4kwgIJKuK1RjWKMiN8aE0gw83cqZzU1KDMtqecIKxUdfa
iDUkQEHEMI8JVItrKg57p6VM72seIeOp3x2qWLg3c+pF4YAK1+llZIWU27xWUBVAoa8knb1519Eo
st4rmOjIqt6u8oJVqhnShPBa50UDNxcp9x4U2Z4upX1p0oJLOkXyo0nNOyTZECnnZe1aKK35PepC
AIKO6wCUSXNpjP5zV+vvXCstrCkWebV4feyQ/3NVg67uxg8iqsBrZdvIrIln6GGa2WH94NopBYTR
ZWJjXUdyZvP1Vb2jXoMnInEuDIp1B9cr9FOmYHziQjPM5la4zU8vpRA64T0ac9KBIiIb1mDCwA/Q
iND5FZHWoluOsQyVPj8POsPKDi6moLoLW+sTRiGEjJCaa0FSeKnQwdlszE8J4eGgSptPkwCmwref
XMFJGoqO07F4qj3jOhjJ33DSjuBcW9tn1ROLrAD9DmaGiByNtd3XJCNC1yfpHlFN7jzQUbc5SCn+
Br3Hys3SqDZWWytJk5VoOqbOkLKrV72FQO/kWNoSwU/i12fHK551zbmyRY6XbiLtfYJcXR0hlV+r
GeKpCCK0TJ+YXEE8UO8YBxiXD0nsVASh1vM0leadr9n7KBqZG0OMYb/Oc3dWW4G5B3dGYcQEHegf
qGa/aLGFNNdnMCfb3LioaxcjFK1gh0zFPkg3YenfVYH7w/fo3HDYSAshfjHdltWNZxbb0aYMOIQc
i/MTiYMFQlbhy3zA1/G0bUWw1ezoCJn5NDTI8OPWvk1Tb6ONyTt5PIfABUYGmn3TutTigl6/GUMq
MUwWcBuMw2NclPU6SbW7PM0uyu4HZFas5506To5+HKvEXhM9gDnDoHno+FsLtMHkgBkxSx//h4cy
2NIOqTteUae6dT33xsrUrcR/IKW7KTLrevncUWWkOKQg2VyV7WqvuIsbAlhMVAnGxJTb1jE5CXdO
iNbRvNO63rV29ujFQ0DXNWpQE4x/aYGCbAbycaCmgoWbIptjAjBs76CUgiPQPfK+a3kZyPDOJX/Q
GnsSyO13SE7lynWcj5LrFvlxp6auHhPA+Q0JBI7UrqygO4mYq+IQ3PhUkywk5py6MEbpwr432XjS
Ru9N+f5PP/uhI25a0Tt7kGgfmiTZ6NIjjrag617rqP2snqIwFdZBP0x9/UYZl8Win7CMhF/AhRYu
+3sS5XeIKa7rwFlnJcmPCl0T4iyPcNpyvIj16KQH9oOj288lIRqEVZVY19ujGDGYQ2p/Q1qEyYnK
e4mUoqQNs9IonzIn39J9PSUk09AOxA1HybjNysekGwCF3emO+tAj5jgmacV9s884Txho95nqrnUG
AyOmZQMysywoExsTdUm/NPJ1NecJ13gWkpGeWJmY+1rHvAmd6RLw/3bU7ZeKJAu6V+G5CBVGNpAo
Hl7uyKGXQnQbwUivSds9NymSLFTi11aMOFUl4rZX8hNiJK13AJR+RnS2an5Uo/2WV/JJZkwLWvFY
ud2rDfAdY9pwy1xD7lg/EjhToZTM+vQ9VtYuoDuxolyKNbP+4fB7hv5gcjKQDloYWz8z0oM/3keJ
pm6TQr8oh42pV9WaXp+Ffc3Ad16hVmLdNuPWtFNhbYTHL1q2w7CVveBIcGqcFKJ8oaC/QZhErmql
6Esa6TumSqpeDBS0xaydq8DT5PSLbXYMcoIkpsNL/9aMXhvN3enAVKVi5mP7jJRISM5UXm8cDcig
Fx9Bqr/3XWqzqx/80XinaAarBT6/Nme9WLn8mM/vsIgqFIRzOGYOB8ZU03qw3QcbXkkXd1x95sCq
3hovHI9Om1/jG3VND+981h4iT2GmalMWoCZJshXv4mhPkqum3lTtys2Ztzi1/Yw04GBLzHI6TL7j
TG5apvue+jRd6lMq0nBXacY8NF/LjizSruKSiakD9d6HZvMtGs340RBbMmk9nuWcw0duXYQ8a7N2
AmQdsO/4u4N2qgzxmJoSxkORIo/2b/Q0EeeWTokFXbEACNVNBQ3SInwISC/WY/oCUUgKTRo+Kb07
u42fbo2qgVwQk7Any79GYNgr00QpDzbNExhImzw9FyyHqCrQCkHDuPIsAByt9241YsKkRiTigDEV
XS6RHsNBzoHFdPghOkbuOqYMsqJ70O8LzXmuJtEfqyanSmfQn/TEc0UITcskcg+pE9uomd4yBUKj
MHovCG/gkNZk2yYxmbL6yP/IosfdjlsDZNs2a6/Av267FofUoLtvA+UK8FtcV/hxMexr8V1VRdXW
CCHmkh3qFtF1ETcv5pQY234ga0JDmNTgcjB9D2OjJUkFg4YbREqd6N4gY54+aQady4ZVRdE4V0bY
eXvLHx45FPDFVTemQ8gUsp9bzUseex0BL/IdMnwlA9kMRyLDFbG/BX2VyRqwb8n/nEvUUaIdCkfq
Ps0sQS05V5BUp0zyPAIxAC22ux7c7qGMjhO5aYhc5UmvLNrzPe1SQ9k9dQL3JhgRhhSOuMyoW0Hj
tvR9Z6R3Tmn9KCMU7bpDYu1VzSL7tjXwDcfkIdAyU2hIV5HKmdkwYJEVATI58qejXRKCV+ogAcoE
rRTVvLLNmUfGpA0EwyN5SKvelHeq6C+qjqwMevhPqinyjeVAvv1wFXm+WiPClW6Ku1xMd9KiTFfT
syQVrL8L01u/iM4TNRFPoyxWUL13W7JVskn7WU8TLSWB/bKchoC44e7oOO1Pc04kQgq9txP90dbe
stT9S4dk3UsTk4FEOWN14gL3wbQNIhx2GpgI0csrc8qebIfDWkJ30Si2Jch1SeuRO82N3V1bRoe+
UVedMegbezQpDiq1C2NDbKlH++idq2k1WeQttqQ8xxZjCL8ac5vk2LQwZmKKqGMWrqci2LsDHECS
WPb+8ER5hhqhq3lwQ7sf0qQtk5fhfT94L4Y5PFGOeGwlabVoYeq9lrtXg4Sj3IyfRk1FNiP/Pazp
2kQZyvO8DSsuE8ep1FtIY3ADCOJxNoyhHKZZc5O4dryKIS9uvLTbKekcqznrMfKTdwIuV2abv/TE
QRCs8dbEJFKqmr58GZKB5feXNMQvx4HOgV5F7i29Wc+SfxGViFA/pOvRtkOygWG+jab8AC/92heY
QvOJ/OCRIfvgTua1E9lMtCh1OtYubnAF9iZ0sMH4AdtZ4UeDARMlB8a+aF8Y+EpIL6dNjPgky+XO
woIPRfomcWK0w1Z3G0jzvvM+GxgeZB0Abw4pYav2Bc5/WNb5ZeZgp4KOySSbpUrgZRkwkQmQS8sy
14SfIuH+0+4+pGJGxU7U0hv9wKpPo+637VmI1cPWLfJHIfAn5bAzSxvbeaBPw0ah4G/lz0qmxRYQ
gLHxhfvDHoeZlAvsuxPGXWzr6jj0kkvz6L605F+ZMXYTukmUGFvPQBQ/ghdLFEsuCYQ2ZEmb9o++
U0FVA6bg++5KTXLcONWjCJsKiNd075paehKcv0z4iElVZgnxaIibXZ215haVzN5Uis6aPBiWwrZP
A2eKQpOT9dqpqawboXh3sY4dO7O7bjSH7vzQglIdMPTEAj32ZDv7QHbenQb7ynX1i0QjGTKmvIKc
Uq7boga2hZtKGNmBZs5MCOy7g6MdzLJrb9OIb2YmHQq9jh5uBMZHHz4X9fH/F2r/P4TapuH5wbKr
viTtsxT8b4n3rDX/7/+6LKT6Lfvj77/5W6Jt6Pa/dBMVNAkfBg0OG4V0/1ej/vu/NMNw/6U7huHp
lh0ge9X5pH9LtIN/6eR76DppHP+OBflbom3b/7Jcm2AQywRp6rq28X+SaFu/S7RJBmB+Y/GPThhr
vjlm5FeJdjkVqYloMr52sbqGRg0TMcWkReDBsMo1/TjJwgPLaJ3zlgzjrBNvfuOrkzXQ1UZyuiaQ
Dfub7AjpjojOkT99xMRZqZxX01d3dlkTC9ARIz52jolxBzmmCuQB8dNT41DKBVsezLo4KpG+/pCO
6sc0ZWS1JpQOBRpuClOvcTp8MJLsXTtX11k66rfUZTcSY3SqpXQqwhYkrjshrrQHxNoUlvqSeIb0
ppqmJ83Jny3G8H3xEw/vth9rNETMUYyWXDlmfdO+yphERMRyRfwZSwSXwDsRvRB+xnnnjZ+DPc9M
QRP49QxyoG2hk9eBfX08Rd37AAb+Nscj0SJnBC9fJ3AhvLPWxfahnbgOZO0I2qkHuiMC8Vm1/ll2
2Ux2BRaNqo+KwV73i30xUA8QyLNyu0nBARbD3iSjidQm96THtArigDqdbSBv8Pmf20PbXtBIKolQ
3LkarrSopLba9rSznQIQA26dONvJbHCuK4kcu0ydjaJXuBZWcA/jcuZ96jeqY5nVYjWC8x8XK7e8
bzgGtprh4KOysxejbmj6mNm70cIBIxSR8kHg0EAtQQqEvr+zkuY1SBhB3ckqtrJFZg+3+qIE1Ysx
AAaWF7G+rQsyl2uY+eyBRV1LP+4NecydO9kAFRPyx6UdjSzLmW6OE/JVFmjXVU+/WfjZT1bvGsQe
MhlYu8UqsA9j14JNTesnj4DcVe7lwSwaeUe7PWBu7bYDPb4jmi+50bMiPGQOooPYHa40C/kdVmyk
WSxyLak7hED7xhwhsuNMucyn4IcRJe3eTb03OSm5LuLIoXHERFK/iquIPFyrfM+xY6M8J8teb5Kr
yoBz4Zb08QbrAvHpiaoNJbga+gwrPrHOzJ+BHpfHOG9fdJEh9h2wFfuOtR3oBW6sGoGwcqOzcg9N
8ZFqKj8lkmHaRbu4RyU9XuDYgMAam7dBkTLTqTt5F8dPYRxkBCs2xlohAOT70H5JcmPVNgaKBGxi
g7iDOaK70LYr+wMOuIxVu9Hra0/r5S4y6CtDWSeIKsk8KHKePydodlClqLCNfvGMkBfJkpPCbHTC
NTa/dKPZ3nteh5+KC9hanxi469HcCRyWzYg6xR6dvzw5XFo6/U2VoGHIcXagQO851DuCBLvGkEhs
aZ4bMEMIzSoPWlVsxgLdB0ua2kAKOWvXHX84eiX2h5rG4NBK8sQ7FGp27m9J22QZw5xqO8m83cCM
5ldDJTawOtAr5Lq+r7/RxtgUc9a6b+24AsOgcz7Z4+DglUk7u79Riqgtw+e3VcRuahHKc2kfB47Z
OjogUiIQWYfJkoqekF1zh5FrODitwD/pNjn4A/CcrcjBt3ZFf0zM+KUM4iu9QF8czyF5XcEhJ1Kq
2HbWEpmNuCigeLrOyHrF/xDh75DDfhb9aW3Y73BxQ8TKXiI6I3PmvEWHKLyu9FWsoayvG1I+EDlm
Nl0ivVM709befSu/S8HNOlJcy9xyrjWPNWwfNrRhovE2acfLmHnUNssMJiEJlO5BR0EeqT3SyWKn
u4KZC4AgNbbhgaIItuBhg2yJkEKU+hDzTwrhwkq2HWVgKcYOzR/1nnkqVJ8y7CtQD+oMtYl+/n5o
eUWDN4Hu4NfffD03/+Ev9026/JtxKjlGfco56VT0p2XL6K2bSXM/rTTcJ7EFCDDTS1S7oMOBDsAP
n+8uNymL/i2z25+qIxF8XXnNQGUyuMYmNZfX6PY29G9oQvfRdYMYhFYRweQ0DNdVbF/Mmj5AbZ65
9k1Pu4qRdukTUcqCpiVRaizkfGUymV42l5umrNP1xG6gOkjPb7mRM/uhmZt9348ZaoA2E5NVrA2T
d2swjPZe1Gzi+UqYTPWdRW56mYcoa8zpoYAfY6WFD5CU5KJGZIfRbq91JK2n5aacu5I2Bqq2yd29
rI30VDlnjqv0FDvujRtFzyrMb5uBxlxEjCsGoEss7MHR8nQ6o3UZ5QfSN7bKmH85x6D8paJ7ivVS
Xy+PNdX8a9aETPfqMc+G6ORLopyb8RDl4uCaMtoNA15o8O4qsapz1js/i3F0tprvJvvEa66diQyB
oSFNIEWtetK9K0lO+9G2NFkcTLZPnvkRdG54wG+MGI4Ae3KgaBvNDdvlJiA24NTmDV942TTUTF2I
ChqR1ugdNOIZqeLoyKECBvA091gVFFxxI41fqJ13PzVqebLSND3Zt54z3NvUp045EA0X4aNwY5Yh
hn4RoWc6cnK+4Y7Ds6rco6BNstMzPEoSw1feNyyH8M9wnKTU1JYjYFm7KBt/qzEjN5ZP+r757TEz
IhO2IQoYLIjK9a2Y90hObBrkwAIN0LyXakEMYS6qv5Z9831D14JDe95fv9wkLP89R79D5N2elptJ
jc1mFHRIElLRRmhqEWbS2mCf9O5Q7nNKQN38OcJhTrXcWKFwtp6BOi/FOjofDpPG6UteB94B3fxp
jiZhP1GLhTXc9/4oYtSX8QfhZv64XnrZS297aWh/383TTkJnnE+GwRuQFyxP5ZULumvqarrdHrDP
v1+xPIeOAXhmExMKN9qH73fqZJdvXHxDlLx5t+/G+tfbfH3E8jnzzS8fszxDH/nR7yuO039e8v02
X1/n+6O+X7M8hlh9a48EVO3zBHzEP2/w2x/8dnd53W+PfX3Vr49bnv96YNlnv/w3ftlcXhX67cQM
ZEiHCwrQxdfu/H7rX17+x//Jn5//40v/9KW9HEig54M0zZiYV1YTnwc7ic/FaAzRrtKhcVLZo2PM
E+FolNRj5018aYAXi3lzue/Qsm5hVduxc+8RGbGLpkGdiC6h0fHnTVqW8ZpkXxOSN/R2QBUIkgaF
vMubc0Q0M/N0QGq8y3J/uTFi2R3q0CA2pzPqQ5n5GOYavIo29eZ+/k/YU7kqGxPsGsPo1u66AAiW
m4NJRInyJT+xGYjAj5bXXo70Yk5eKOZruD9f8Ze7w6LT+L6/PKjNUo5l67c/KfpMEdTFtGhObVhu
6llfsmyZJLRi7GQesIRGLG+C3w2pyLLZhRgx1svH58ujy+Yvj/a+9SIdJiTunMcwBoG1xeL5+nfW
Bk2XNtGyo+rKBKaWH2jbITUfRRe/R6bLOmi+Li43SyAGiWto4meBnTlCnEc9FOBf2FFYOeMzAj0c
tId4vmIg0EUjg7vULxWxZHCx531jqc+81yDozu+6ZG0sW4TsKd/2jq7oP6c+uEH/4aN2Y4+GqXsf
Vn26k8sFYXls2Q2zM/nI331/PyLcoVePMAe+92KJYplsoDkyI/dzZxM6OVaEWb/DTOmlMyggllNA
w3d5ySI1qq3shcKWs8Wz1ExrWuEMRtpQ7UffI9jSuhtq2tQOeh8lgAok2XAYZkaT2VbwrIQRQUX1
ZuD7EvORgoO0Umu3vP/yvUJXDEcFhMaSitmbdfv1wvnVy++53JVt+5FY8IKI4qXNXCQpnYv5U9p5
hOrmLa2J+a8t99NpZNPID2WRjpmFqxlTXe7K9ego2V+2JIcesjarTv4891l0UhwLP8s4z79+3+WX
aJa3/t8/DLibv+igMx8HGODEacBZ4qHLJyuafkkXkpjLWFqyy5ZfZjmsIx3cjsPyIizsr0N2eW65
+Q47+f4lvw7o+cde/uu/3V1e971j/uNbKdkNzD1mr/Df8SjLl1nu5igkUtTonH3fZ+TXg5OgTwyo
h27h/AtEWuse9Al42/zi5WNZazIGLZvDcqp9bS7n9/JtmPn9+wRMlw/6/spRiWpgYJ6oBe2DPY/7
9KWZTmihNkNY2KRsgnYFgzu4dlRZQdylh6KJY327vPxrM5wHFLEOaSczfZovDMuRumx933w/Nk40
REbDnOPG1t//4+X/tNyozmDIXzaDZXaybH59eyry105yOZC+tevYbopx2rkDJcw17fgCwc4PDMp8
Ebs+mXRxjsuJHcwXrmVrufl6638e8wrgeRKhBGIOfp7lxctLvu9+/+2y9f0zfj/x/Rm//a2Qj/Tp
ZqU4u2a5cLZeXEuaxdxfzjz2eKrOy/2vLz+Rf7gSWo866J9f+vvYCqb3SNPkcTlchanTElw247Zl
KrMcKX/eXN7i61I1FGNz8MuMsCsmb8l8s1xLlrvL1vLY993lMXeeBf+fXre8uA8/eqOWx+Xzl+/X
LQfosrk8GC6Kwq+DeXk0oJFIF/2f8+6XVy2bv9//5V2/3us//+kvz9P4FGvlPhiTnqyXy8wyjCxb
yzv+6bHvlyzPElPEGbhsft8sv8f33WVr+bv/+K6okf/X2ywv/O2j/vTYb+/62ydF8wV/0Ld1G7es
0eepPZUEq6um/XKuf99MvlXSy5rHk+8Hl63vx4iW5Mxa7ldqDtL6euVyuV3e/PulvzyzbOIs6lYG
ctqvIxoCFRCh7xPll/tfm8t59cujy/3l9b+enoRFDAIBYDoZlPSYHMObAhNt6vZNNqUuiye1QzUS
7FVF8S3oH9NBAjhsWv2Rywm9m6H0bqkLo06e6IcRWni0K1hNk+GOr9KWB7eytEcTEf5NZxbEIobd
fZqUYlfUQ7DVkzQ+CkHFwXXu0HPiRbNwzRQNOsppRIfgRSrB95Bf4ACm3EidZB3TfoRln8N1Rkxl
dIO705Zr3O//4a/LCW2aFRYgoGj5gBwVoRFVun8PtMvoutwE36PtL0Pusvmnl//22DJ0L499fcKf
/u7rE/o0uHAxvqByWIiQy42/nLvf94N5HjlQOv8bG7ncX9iRXw/+8fnf/tx1FLGzJGnD2Z4vasuf
574nk+vllV0K1MccqtvliXE5Bf+8KSKUAk5WfBiidpEBCDyCY4/gRJFSImx4lH384ckL4kH5oYun
PrG9g5AvaZ7ZJEHXBwp2aMx1K8PH55w6X9lPTSlujNq98IcAG2z3LvykfPM1a2s2ufPqtEC+B/2j
NDEJz5fnrWDqf+gNv1jTvySFUqDnnCRd4NaI9Y0Wac2matAJVw5atjxR1DWpM+6V1p7rNzeKnZ0Z
MTOsNF/xETcRCn0IUSrdZiOiKzEptenJ1t2JrDkEeGjWhpOeDcbZA0P8S+qa00YUSCM0LXxy2/Y1
igcMBRnMbccyN/gaUJEI1CCSQviqol2MAhHsY+C5nBjDYFEpGLG7R1QpXCulZAh+IEwjMFMULcaS
Laedwb/9tI8aSO52g3kNutOnZgTXtoavZOqIqi21n7kGai7XQE6A7cCt7Txlro1TgMJcVRbeTRcT
KjKid/Ngh1Ah2DZYv1q3uvXz2SIhwMu47FX4dGvzhxVIddWOyGaCiihFota8OnQhbcjP0S+PjkYO
ZxEPw461drsdU3lTFToIkREPRxBruAc8/+AVqJRRDSHPyexj1qEWo6G7auicVqACm8mF5BrCK41w
XFC5ITw886ic4/KrCukestoG+twRbDXo9a7H/pvoNBECOso7o4zLTY89o/O1fYqxKgdusoHLqcM9
s+77ovLPzljZG0/KTV01j8EUkifqRcHW9oP7ZFDAVPVG3CZO+xLHyZ60VO2hCNC9T77xoBUyANkW
2OSiBcm5NcJLCRVx10bo6kqrX49ANM6ydiZwlgaw4N7e+0H1Pubgakui6oFs2T4Sj7y58AzE4a4m
X1v/So4NdohMIcJJSYikpveYI2Ji9cmq0s5gncO8R64BwQ/d9xqL1i7HebLOje6HS58fYHdx6rAb
X1RWv7O8MiWPBu6fNV/1qDdtBkh6oDnVmEmC2SMCBoz2qHqodBYmKlvbaqV4tYdo2KUUWCtCVvKZ
lYAA2qVXERj1K6kknzkmRlJUEEyhQpga+enhr/8xWvoPqO4gIuAonqRTqI1bGBsOOeNKjdTK6bes
7Zpwt0n492DWLrye5UlogwbuI0JIZHPoHcYVNINoq4poP7Z/RZ6QN2mffhL0ehCNX26TuqA5p3C7
1cQ1uf292eo/JvJRMcdlKRUENBIMQ6/pgPxsDnbd1lX1kiWOvRUBqlmtFiwOkyOt+jkMLn6flIsG
1sqYftJ/r0P7pdiZBXS01G3e3J5WQjK+RD3q0kmZF25vvmk+bIpCQ3EJq1Vv7sbyQ1ZOfJvo6KsJ
Oh12UVNTbIq1dWfV9YXn1wqHbf9qei4HCTXiUQisMpr3YYQIUTotT69dB6aDi3jeKwzCQHTvYYzs
fGM0aFiLcMiAoZP823DFMHWO2UQ3CF+jl5iVMLshzH7mlNryod+X4ThdZLG89ar0TDl22HreEeIL
zqrsORCMhvguJFroUau1ex++G5XSQ2FS95SOs7et9Nb0M4iz4orhz3XSGuG4d4z4HbdjdV/otfmB
ELvsiudexiFWmFifHVnrJmNHakZ27pNugM2OhzUan6AYPwc91PNsHLeDycWfCeZN7pAKjs1za2lT
AX6C6FzfVu7KqDhrWwzqfGnnqXNQWVfh8zTRPgI7ZOXNk818Z2UGiPLDyTz7tZZSBAlvzVBsAQhD
AWtVs4EDcK6zuUgOIPlcF8al34qDXZfDlT2AVhJ2wwgxMi7lEZGcNABGSKnocbv6p13Y7qHqYmhP
pHugLt53VgrsEcSIsid5VDW02RxizLGyWRG6pt3S0OQsjwrAd5k59nvFjzpWPTSiEpW+T5N5V9K0
EUFZHwTijlXSIufjys8Z2Pb0synszum7M7HEpik7YIT2g9dS0TM1a1pBkR791CL1QdrnBFXxtust
72gVoG5s8ECDncLARpglHbLkrMl8dHQUXnJM03ML0sQa36um1K4yoEtZGWeXvaa1axvN15GmHBIs
NIXknSMb52LJpYFYnC5cdx1RauBpzn7kkYBDvf+Z6+PZRYmIpY0DVY5EpFtcrFDjIwvx0juqyxuV
F2KPkJb0bytI9lYavyVGcZX4BSLfpieYo4ZRTy3/0tQ63OMJFkUub22Igtv09k1FsTYQlzTFTSR/
7riirUcjNIwuTdfE+Vj5V1Cvxdqqp3jVdgbdKne4dYQTEwVHErkN0R1rV3A+GSW94IHT8axrj5nB
3o0o0+NQc+21JZ71pve32XsY0tXXpjbbDQkTaxG1BzE+dbpbwnq+rbJUkNvq3g5gPmnMAcGydhSP
SBkwx4ug5xSvfGTM49y9Gdo3utucoCFvVMCRO4TI/ZzceIQPqm4Rhte4bsy9H/fHNmMPSS4uiOqS
s6GT7YOXvS4v+qEJ7iIR9ccafATx9FvThffjkZHc50WxCYP+kOjjKaWjnAHlTyLnZsRRyGXcSjeM
UCczD9S6z5iPd066lSZBDiTXD9sQL+mmm8R9iwMPj4LLbLpC9z2iN14ZWoMmXcNr3lTVY2jceFN2
lfYd8oo3KyB7FHYZpS3k4oBLB0Stw1z4ARgkY9xBjiCGpBq0uWnZnp3OJK8qJfTwZexTb49jh7M+
08CxieZ1wuxS1db0MIzajWhIAIa71yMFLcwNY9demkR49L7zCutoiz733GuZsc2glKysIc8OmKaf
/CY+GJ4kpDohHsLFeMEgdwy9SqOzH8NGcBFZBRETZgGybdBuYqxYinlTGUQbyyinu8TaURnOYg38
faRfeVo4gH2vdkFK8wn4NKT/8Z1KGzw4J/4sJSlZlhdu6deyJ4Sxi0H8YBMrRHc95fqmtO5RSfir
RpCPNCgG1IyknSitmWCW04lRiU5wW3EKCuzyeTOroAl0d8pXH9pGgHgM+bCP6i3+mY/pK0oTYMnU
JS5qqe7M0Qp2sdM5hyHyf8R5+oAhI90iiNFXyvPVrkHttY4M5z72nnPWP7SjwUvXmBq3BsSC3EFr
+QZLsNqLNj/lo3bW+qm/6Ode1YimuiHzGy0oUzGupoVM4zvRNWevmDzywSK69rHaipGLcmVWGWGA
Hl3fvlsbcPKQ75kWisi+b5/80f9ZQ9vD4A1gLEDC3MXjZYcMIK3RSrq+wqTjrPsYhWmQtuVRaDew
ZFGRu4zFvlkfTa9FZJngfogG92g2gXPB4oI1Q95RXT4N/FSHzC/snfYie5OJehEUZ1PQTM/9I6Oh
fS+4Oni4jof6MZ/8jUuZ6qzXgAR0opPz/mNq7Z+hDEHsIQESCfKh3L5UWZxsppJEH60LdlVSkEoH
Mr1wgvHYh+GV3nRoZaujN/cKxdzgEm2/l0lVb4AOYvkTuiAIcb4CcfGzmv4G2fspYB7ErCrbT82o
NuxIjnvSeHMwBnsNjd7KAm8/JLl9m08bRC80QuNDoMWvcqyv8IvWV0qCkh3imoSYyNjVCPfduCyv
FAtofMzyKhXDzlbz0qSv1snov+W5SYPQgsxbuj7BM8J/jOf4RmYAQ1jeJd64B5W1tztisFpAehRj
m2STuf1FJklVoS25SVzzaayMTw8MyaaEdbISiOB3pWMReZAne5YNL1UBPK1FcwBtgZyEtMcx2DN8
GlN1CGS9H1qUBAG5JXz/kzm1j3jsvZNMblodQgGIUKIcZf4uc+/CIxgASEWVroMRlUVrOMTNDQU5
zNERYlJz7lHnXwVZfo95+cPxnf6l8IPnCg7ZCr/+p0jI8Q1bA7WNVx4Gi+Mrs6/qFChTVnvPDcoe
GqTGVkXkR03S3MQS4rsGiminD+iSwio6wCR5KmEB3jcKpkKeAZCbEDslQnuUySh2DUynsIBkrftU
0aUxPbtxXW31IdvFgPg110k4coqGIMtx2oZDS3QW84F6LMqNjzBtXVC7M+aIAOuqt3qSlSwgR+UI
vkdi9tW6Yt2b5ONEXjCiqsW7mg1yVbuQ5IXNRMccBiS9DswCUIHatotuTcabneb19GEyhlySs1hm
rHTKm4hVDOSxZrQrHJJoRAQGBdSxT4TxDCyKvXTbU/3MGP1PNWmwfQpkMlIlfH9F8TnzL1Id1pZo
lfOcs1xKIlr5Baq0tVMDOwyRsE0dji1fV/nBEmQk1bTFhhp9ugu7CLkv6jHmwdcKmNBsTYy5khHq
cHI8jNxxTh5dlo/hpp56ZLzx5OJ6YZXc+c0ec8gqy/PxMDbJbY7DbhsHw5GTutgmIbFKifKuZZiH
O3+wtFnJuvbKurtNCNVxQsRbsWfTOYEeuNEDJ9mwOueE4wjcYX8mIlyStxgHVrwLx+xJTywu8wxa
fUwKWeDF/8PemTTHjWRb+q8863UjDYMDDix6E/PMYIikKG1glERinuGYfn1/CGWVMrPqVXbvX5kV
KkiVxGAAcFy/95zvMB1xQ/9QF7ehb17cCLFv+xK3s0A2SIplAionj509Z6MOGmLu46XmBZw84U6r
pCEb0lH4MVs8/1ZBeqcbelDrIGQx9340zMDZoijLCY8iO9KIk5Wq0W0bk2FA0J9TynyKGUiPJvzN
NSyuj5TPcgnk39uWUfKOIv4b8/vt/Bb3saO+2nS54E2nzzVUVT0e250NlNzLYiKy/LxegVM3feDL
0jtFhIvYFvmxVWsfP6oKtbHvB/wG0r2ZbEGwzMclIHYihnx8aja2NTRZ3YZ9BUD1JryogmwWe+hi
YncmNHi14jGgnidTvWZGYF4KPr2HdqovOiBQJgKFpAuSN+tEIbTH+f0pducZrAMH1iArOdPGB1UV
xOuC0FlFFQLr3CI4QKoYLqrRLv5HW3xHSf+NthgesosY+L+HQNPz/xP7+fe/8Luw2NN/M2ywygh2
LWn/U1TsOb9xO8J6NKXhSdOx/8B9tn6zkfq6Uliu5/D3UPr+Q1SsIyqWno1r3GVcO/+tf9Cv/0Tx
/kX1/q9cZVfsuu3McZbeLBr+ifve//g//8vWPdTEwkKyITzgRpZl/VlUPGZt2+Ww+Kirks9wKdhT
QPhsctDLFWwh3Y9fKM+JtdWaE+6k5hhyRWPkMd+02GIHXI0odsriHMRTdyrdryEw9721ipskeo7w
oZGe8jGO7BjH0fuBlLStNeMoUmKYR6htMonMJ0uf1kPpYgvS61PUgfpX/bNf68k+y5OaTX76ZOq6
9ThKrP0N4Puyzw9RQNPayeHbOrkPQL13P4nSnWD1SmuVZFszqN0T9tiFD1J5b9Pf21i0R1neWNmC
2lprBUCT0gBrmSf4bNLU+Rx6sf7A7h0lMLDrEnbBxUZtGTuEGPklc+Qqd96lk5LaCD4tsmd3VG2z
LLTDXrgkB1BUbWTaIL/1kWOKwtKOQow71bdf+sjSLhG7M2wdSLF7f+sDqH1OCHgqLfzYQmX0Ap1j
0US7oJjGx8EHzmCodu9aaQUxP5kg/5jx1h/dAwZ3fRN0xN/Wtty71TwC02DPGOVDT58sEvGyAprL
oyBcWKMdHetSTiu3NwHcwNg+1om1E+l+bMGhVUbDrB2qFYkJqIaJgy2jlRuO3yjCzdOoPH0t+8Rn
w5BfRKcM/OMpuKD8q6ib59GM1Fr5YktsD8lrvv0DBbOa2xfNAd4cfH98Z7R2iGVj++Lsi+QKEgoE
i4NvwphuCkDIoeGhNLsEDdulJork0QrXJkhnotTZVkpKdxRT4sOycCjRMYZrVZ/iQfNORH9snJek
BTo+ecOZfY1cTmn4TfRVt6pN/SA6ABBtgMHaLrJNDk95FxXvBLFDdgjIDUjIFt3qsfqSy5485Im6
pAO4Y+S+vTcRn/aVnpO3GKTr2Kpzxsxpu5psjJURCUAd9pq8sMlGFQQj6IH/w0BcsQOiil07cKNV
Eo3k9xkRFaQmH+2c3CjsZiQfB7aBfbv7CoVlAKTWnpNgKojFsXng9e0+0wqaCfQHJmJgR6TWBf3j
YnwogwYORMzky1sZYc3clQtsW80689J9tTVrOo61S2lk+vvMLB/rurPOaF67U2x8iHpIzyEK1rWd
k71Ua7j3G2S8pRT10TF6YnkIvVjFtX4EcqX2pYcRqm0jGteAwTDHiWUoM4dMRNRmgKG9LvsSjC0g
DjeFxldb4YF4TJpJ9kU3/VNNfgnqncrnqhu/WG7m4uwFm0XkxkOfoUMB6ITkejHGoU4enb5SnfiU
pyI/Zwb9HNdx+l3uoZcv8dHaY0731SW/2Qj8pZckaom0zuZBDZNOopFxOjouihlJhKVy68XJa4uh
1Zcd2RQ24Zdfo5Rnd5PTZSSxqe5ZuIxxpKNPVWaSrWo3QJAqHLerOP9qTHa06+MA7h0sFKIw0rVe
NI90fD7A96G4zI5BREKjB2yVou3ddYI94Hd7afrsQ/2xmjci33nfLnmWEgMz29S8agjfxWWP478g
ZHZCTTSC+1SQ5dvoy+BAkfQbbd1kkIK7yV0PevicsWgvnLElcjct6BvPlWXdkHB3gx1Hf8vH3mY7
Q3LRblBTNvTfo71Zpg+i6Tsi9ZzvXRhOMLdilEFOlW9sVdrkkilzz4CU3leKcc6Jr3XjQJdLQb6K
PtjSDq5Wc7pj72guSc0PjkfHNU5Ile8KpNfKT2KM3SCxq4kQmey1nKifeVBVCHWwKug0V0Q1nRqT
hPEUwywQ0R924BAviRMO9kmwyQRA3NFhKjRw/YiB37JqJdyiiS33+wAnaJvk4K5r2PQJBMkwKugP
AY9eqSj/jvvipPsyuSSK4KbWaLWVjhQLuMM+CnnLRQd/VNSFt88zkyxN0y43Snuf2B1vomFm9zHj
WFn9eyLn7vGAmruJrOCFZ+6mHaIr/thopbdGTd7teIpjJhZpnn0Tjvas6f7R6JuVActj4QRIMVut
+1wNNC118gqM2Eefy44+98xjmDbBJy/rblWX25uJ3dTaEvSQ6FwQKhl2cuEO8tPoAwV1C2ihstHN
h1mj/jJarn9QVOjLxpRgwEZawU1pjFu/EdlFl0wPLLNEDdkwJAsk5WEhpquf1C1mu+pk+A2Xj61b
APPkeE0MuO3GiPeZXfqpBVy88NkcHcD+EAVYE28ysB9dmV5KLEulGUvhVeY2NNsdGr1dMWMnRvra
ukdxXjVgNfIQpKvXxDh6ITk4HbE/IKcraJOM4spCHSO/55ngDiVS+fSZRgb99q561vURIyBV8Fp2
w2z7G7qV0k2ucBy+ePn43OqJvafdFelF0Gro8ftueqc+R6o8ZU4gjgwA6mVAdKbTzEBtLBkPqPq2
DpC/qfTYHjODbMKILVyU0YGLdh043IWjtUDlPBggPNmrA6bDrSgHGC0QyTbMQnAZ9hjP+6ldOrBt
EXUQRy3yVaJV1VGyNfOqiI4CSQprt5be1lAERKe0TT04posqLtu9DUE+jTJCfj3BheASkhSa7lmV
QHxqLDzEjIWWBb4xCp58yTyNJ/wMly87OjhDsatxGc75WantGCeIbeSJxbF9BjYoOPWbqtQGOk9g
Z9LO3quksNeghbr5XWYPTUQZ4GEZ0shtDFLGEFh/9nrryoWmObAu1ZSeVDNuiZgKaP2POlb9Sv6U
M97FCG6axuoT244lgRrmLpikgYU+pcMKVQRBX+k0Kz9sp0UtyuqgaveHCSN71Zn7IAGLdf/u/ZWY
1Y9wNZeSfsAaosOnQfrTwVUjw+BC9lxlGrm9NJ+XQBlBrnGZHZzS+honTGpj5GULq7QQD5bpTqeh
Y+tqPNwPU6qMtS28twTl9zqwu+/a5DNtuMuNdBQdDDR1PC2zfDSzJyBu9A6dwShXIgSuJCOPlr5K
8mNsuuW2bWa9ayVmFWsieQ4kNqJxbQ5hCjS88G37raUGp+cIs+7+JgcS5bgdnZb5eSQOg7Ihf3QJ
qcbNc505JOA1Osq2+hkNVLKJ/ykEhN97iouRQMJZFhiU7skEwbW5I9nGGaZ2f2XW2u+v7l/eDxnD
C6uMiB+c/QD3Q/PPV6NpafsoWNedHx1Dsk4OhXezfD0+Vr6f7DvWk1y59MthKSzZawfrYvawtdSv
RFOU1/vb7SWG2JAw8bsg6i6Suh+sfrYF//qa2T3AVd/5fJdY3CUyXRmk+c6fb/th1rfXd92PV3f7
uKZndZc5irue4f6ymTX5iZ4OP/VwuvEZXXBFkjFCNdIO0cndX6Z2A5BtqtzV/bTeVWU/pWQ/j/dv
GKK4Tg5tgdwcvgQV3C2uT+JA51e/DpYXlYe7CBV/AYJ1BmPTnOppzsp9q4PoZs+H+5f1mLzrZVOt
f30rwUGyEJ6izppV/vfPwr5/LPfPqgFcZpuRvzGf8rqd8HcwP/cnJALuFOc8pUyMlvOhuR/cj0rN
qN6+GHmewctOAvYoRV4RwsB0Dyuzs6PTCifknwevTvoZOlxsEm96zrRSO5Qh034QI1xzEfdnRQ9/
0lRzuB/cTs50jOY91ZkJLKcebVTYIHWg7jj4s2njfnB/vcoFXiG4BWI9aO2XNpTkkM4HmJAsly60
XwpH1j6Sp1jVYbPHFb+pE6kLo5dgO4iJlhoJITfGh+Pm/ofdfLNb1QAPtRpMxuUT3kv6bxh2ioyC
fF497gLpev5B91eQpSCM3r/u2uAlwgK0uZ+U+7m4n6guQfzs5PJTY8UZ6YAxS07leBsZGc72fmb+
cv02PRz7cnZy/PoDiUqasnn/U0F8v5CHuw4MomWzqykI3PsHwnP8j58X0iq8VFmswj3biZ8fwf23
vP++IjKnw6/fnGU737h1uM9GoKVdHa9C3fqBXHVu3OViJ1sDjxEgeuFmK9tEpVIC++EciC9wanE3
kSvUtvFmHItnLVcRSvHcICIaW5Lntu86Z8XFlz+k/fhaJwkLrBsgd8mZzCW1B7VvbJPzrwOca2Mp
jejY2IQIYG1bO9M8iil2sIkG0Df2rQsJ3FDeudKqixn4V3xaCpowD3oB4jeecammsxeNuBVt8akS
G56YwDUEtAuZULwbWbKZvPw8dOc4z78b0njRA4AoKdTZJfi/z5n+Eoeof1O3fA26/BUZr7OMLW4B
I4svdZinu0IMjzq5SEUVb/qBaPGgh22jQ/50Ouuzath51lTvyHEaUDv0ypEOJ5uZHtP7I6WP7J5g
QpbHoG7PrdW7uyANnytjlKu5UNVFYiz1JJJ7Q+f5GgAdgHWagyYxl8Y4XL3MfUJcT/sziY7uN40+
wXrMst2IGe1mK5fqy+0OjRDntP4+mI/udCtTop39kGFflSWn0B6+sSFhpq1pF43+Jl7cLAZcyG7d
JZ0uyTKSVXwZ0HPQOGP1J4aMD3l6Hd3kB4mEYBPGkAU0Dd4aRbGijWAGYSWdXHtA1yyhB8Tlza33
3rzVQ8MDfcEhMKlor4nMqBOgrixElpKRlZ1VATVniruzPrz4kuxWOvXnkSKDOTu3hEGjEx5zSM28
kmX57KY86yx0I0QP10s3ifZTC3xkYDafvJEx9NQ47teOD2EKEeuoXudCdGxiS5KDm+m3iqQpugvW
uqyn74nJnrqLPahyffMofAlzlkFYnXpMe4gdUQOc/s58Hn2fEbwHjC2z3+vaYlptVXtlMlocG7QM
ZbcOi80khiMk5i03/EcTtfnCa4nXKJtFYg4AOmOo4iQfFGTdLAGMAiy26auWyEeykhHSSOIt4Xi0
/r5NZnKLvdFaDolzTjHsoSDIT6QnMtceDzPFH9jTJumSYNEJrOvKuIRZ/TzV8lNieF88R/kgggy4
JJO9ZxJP2GJFcHaZbXOdONqEAQQ16Zb5wmtRZDfeJXJIb8QxR6RvTjy5L1Km4RbznZHgVjol+M0Y
YSQyApbDaQj665AKCsdkre+Mjta11TlyE5ESb4luXNoCGY8FczEamlc8CAcJx4p8zOa1DkJa7k2C
0YHBUea6wNDqQC7aIWHsEwErzCftS50TbeYbBY+CPZTpd1k0EmAJs+mw6t50U7H4aWptm2De24nl
wFGgbGXaXlXjuiA5YYASLBMG1MpY149Objw1LulEbtWnyGAz7OtwUKyaCFU+NVj0tOXqrOuPqmnG
FSEGuxHuADjVFh1Lr1dbF+aJivOPtIKv0TnlqyvQIpQdMiDDeG9HDwNm0V1KSqwF6anNIk091LEl
MtmgI6dGhOjJotuYhONRZR1wlw5lBDRAhC/eTk/Ih5BSO8R9pZ10MwBgljOQ7XUwxSpBWV4jPrDl
zQsZwRSd2a2kZSxEOoBOGJ0PKotgbamuWnKPSjMwDkP2QiDqI/vi6WSI6FR4qHs0R31YyqsQ7dGQ
gLs42LW+xab/JY+wDU+TOCocKsu4wg3vhogkrR+CIdqaUJKB3I5+lQDqHQR5EpZ7tpkPDH7GjTzh
XxaoK7yYf7vUIf1IAJxRNF6bnG5slljdVm+FcaCAfeGpAU/HpxE45ieAQGzVZA8xU78RKv0N33N+
NrE1LCepOQw67QdmObBeNVKco8xe1G236xJmgxkWT7oMFnmv7keM22bNNsRekg2iVrFEmpzZBlaK
8rWhY31iWVtFA2eTqeoHbY9xUzP8tERS7nTf/1SxBh1yr/oI0x55DcyvLKvfQ7ooiNY+3HgsVlp+
IqagXSPDe4xwY6ySjiAEO9NPba0eRJX+4BFzaljINhnzNSdqX1XnvvNIBxI/EA/r2eJgkIgTxz8S
2xnXPXx91GQ8G2NqMiRPS7Nx8Tu1m7gRlLI80riRGge91kDDCwoajhCkoZ0WHDJ/xRD0anQqWtka
qwxVbbSw9N5kGXQj6lHtm1S1vSrxp2PQV6wH0Y2haHZx8r5bOJkz430Y2/KTjFReUzbWy9YtSwz4
vbXqcKmrM6ozYs7E13qQOXUmE+8is3HBvNcut3xmeBtvjhSwjNZeury1osURZNI/R8yuDkSufCn0
Kl9OLaoUG+50T2Iro/BH3/YZmYOGWsPD1Jmlg68T1oNQEyzWSvILk/xAZAM+E9Mhj6OUyEGSeFfZ
O8uq+pPmIILw7LPGLmzliIwBknjKkyli15AgIS5Y0ALVXX38RqombTFiWmdmw2UMOnG2Zp7m1G+n
uB9PwurBRY2m2oQIaiC0D016jFgllhqxgHw0cMinIviMwTVrG3Gk4b0MiHsTtkHqEXegsbFSubFl
/z2xkqdCnZt89vwzSVilKiSeSAHzBbuxHLKJDtxs+wdjSPppdB277YD94UCbbGYvgqjCQuCtEEs/
kuJwDbNRrVLxOaG/vWB2C0p5Pki0WlWS+wytyyfBwkbWLMZn0MKgLWKaQ6UKGNL5drSNa389RgkP
/wBhoF+Csxb6Vvom9HHlzIvhQGxfeuYxh65JeRfQG86C0fOnuPsWtUffrOx1S0m0kCXSX9+ynuuW
+OWSqPFWJm+eT14ks4h6N6bdl8kYvlE3rY0g/aqj5+mT1H30kVJYHXVLHT1aKe+nkf0PjE97OpXk
r2A+BNlIfSzebHuEWJ2jWAnsPXSwcRm16bsS8lZUOSEiYAdsK/5WmgKxJyPestUgDgi2moqrznW1
sxl14JMKv1rCP0YYLbm30gT9sAzY72Pg4nTCmdcCpu3kSjN9tW9WBeW9rnD6Z+T0Gd7ed4p+Y6YE
8k3T3Erqs5faQIGpZMNwurX2joUePLXVcRxyBwO4eJBQH9eZG2OOzzxn1URF+dCmyUZPSN5hN9Au
ZJdSodRJdQodb5HoWbmioUK0lf2Wdx0MEf17VZIJ5XEeszI0N8oxhnWpe299mZNcHlC1Lek6TchC
eya8c8NcGeNJVpd+omnh1cVTlsp6HhgrVMMQu1H4wikog7KFd8HXEL5aWk1svV7SBgtsfe8jZIAy
Dvevfx2iMmS5sFnptVweBmy52xBswgJLf7ga538BvFpziO57NpfrDYzyoZ5/UD7kj8xE0A6bOGvv
3/p16HooCsycgerPPzQebCTzd8e5Hp8Jvfri0spYl6mnDq5M2WSOqjvkbT4HIbmTvYyjjudKkTCn
boMAVDxTh0M/H3gDM/st396/rztfYlOMBN/Ak7cIHaWTM6u2R9tgtl7UB8QQioEbk5H7l+RoeUut
KEmpnFsb0cydD/UqK3cl5UwACX7PuAtCbQ7VRc4Nkb+AIu60iLQl6nQykV5o88ZezDv5AU+o0aZU
alH6ZPdmvbEHvz/cDwDwh8PUIVmPHFSC88Y5jtseEzCH+6tf3yNQ5NrOfB84vzTl5x14QPTIgSxz
D3LG/PWvb+Y1iW42xAE97jm1U7uuEwcGCuFuh2koQ57uPsOi2o7VoqghHKZzO6vKwTOSTxXTaott
c62YbhF8V+6A2AHer6bmcH8l5i/vr+b/RwWBaWd5UqyaVtTIZa+uJeOD3SqC2S01pwSYBr+iU4sl
BZt5yBzTPJTzqy6ugr1k8tk1LkFTSS+yhd17Gj6C5OH+vThg5by/MgZhIm1xaHDm6h3QFEBRm3gq
l2jVg/A7MJjVt/sX92+LNm/3CWes1XP9cD/U/3z1ly8peNEplASs3N+fhqie6xbNNb+wrgrr5+H+
7bFt/f1QPKpmsqGBOmGC2Cu+GJjSWQ/mN3t/xwlFwlI6Fhq4+T2S1mccnPlw//J+cCqkMVV9I+1s
TkTlNKGNv//8P7yJ+UMC3iVhos7v4/4nIxdChKN/GfaJvfbdJ0HmqdeNiGJDUIY2dMpK/5yRloqM
uELKGtYOkB42XqN0mHFY/s4NFlZdisuUwbjJClraWkc3u/Hbk2HaECTgBgJx+EYNtEzB/y5GE/Qi
3p13286fi5arhATAZUimMEQnHdwpIP3FhLyH5mlxpMxnL6ExPEToma0NGhUbaxTHlh1NO+T2Nun4
52otXH3oK8JVpu3kCwwldXCk6VvznX0dGc+F0b1rKb+BgyxoAXOWT0HOMk66sXUnSbbA4SQ7/ZOm
geSsHKyE/yMa+X8RjeA/cNBa/PeikVtY/Hj/r32TvuU//hg5/vtf/EdwuPGbYXJvO5bjOb+ng/9O
pZPGb64nhO6h6nDcWVnyDyadCcjOQG/iuIZD1LjJH/1DPsI/J2zd8GyLi/D/RzriSP3PyhHh8h+M
LBbvgdRySxJO/kccXVVDUMk8r9ixkoFpDcKvIw9x/WnEHbPV/YLBot6uR7aGyy4nTqX38AkWeUzy
n2FsVCovMVP47OpW3ZNbTMfItF/d2fVjoTZpGA/YxqJJkjf0uWdZ4ItAX+zGZyI89k1BjmyEHEMS
fEO1Z/eQXg0qeq9rmTS4LqXZdIsGB6lE+ciKv8mmMFlNBZp5ww8A5syZMx0JGW5BOriFTLFKUNKm
Sn9R01nWSOCiAUN1pYlDYqVwIOKmgmkNB86wP/A+IUL4ClNvmOMMXljfL9i4JjYL4PhbunYxhpai
SyijzfgjHoeeeA55KVPIsKRTX5M03bVC/uhoU9UMCaHEs99wGrGD4wWbH9ynSa4k4paqVk+t4GfH
DTm52Xs/jjetgqcVBu/MZiQZkQsfboWtmMRH2ieewf6CsvSc+MURdR0k5wGPT9499np6pg6Ekwjt
LoclZzMcqXSo8uMVBP5Fw2ZFJXIsPP3q+fpLqLFHyMerT0+pNzd1ZrzUWgMYv16zs99GTnqu2+iD
BCbcN9FnvxlvkauezNB+VUmwhrbkNxhw3Iu0hm02JGcnid+A1R3Hnl8zyc+90d1C3d+bAVDddiPI
qxFmclbjdBXxeIydfksb/NB70QGp5qKb4nPk6lwV0blkTElZKDu1afF34AvcmWm/tduEfaF3IY9l
WUjntRqbjdTGqz4553b8rGOnpRMaflgZ10HgFEd8RZSpxtGvxI7EnfUYoz3QBBpVyzV2ip9cND5G
D6gXUVuujNZ6Tbr0LbDTU9CvPde4lqG9w1sCBa5ZoE086DWZ35xhgwhG1ZiLZEq+iST9sIPwo2qH
2/wxEuj4Urlc1GJ6MqptnejfR12x2qfLVAeNlWMYco1Vmif7CqkDkv8bSmAebEV/nBxIgwGD+8by
DoNB92hydmqMDmzfE8O+0Ke6mCGfYDkcDbiGTPCOUZh+uCCYeW7NeFILJEZytuwJ6b+8TGwFdQBx
wo4Ovj18d0tI6gyQk+HJCcdbX4rX0EoOE4mcVkl/uYrf7j9jVMkCI8e1ifCCYCtALhZ8MHpm1wMt
jSRWEu2Go0NYleCshMxUyWHKBddfO147wPTovF+JFP2ok4ZFot1k1DtkUJ41kRws7nPE9zsfdlRR
jy/DhLqAke8QT9doSs5J3yIt51rV6k8wZrt42NZVd6PJ/VRrGXl6LAfutyGcXrxJ3eaKOxhuJqeE
xEWSCL54Y3to++lFVtPLfAaVPh61NMEpk73NH8x8PRoQlmUEq6+YXhr2jx0VI9otNLbN2kcESscH
nbTY0cmHH1xN174B0miysw8w9ZK0btX8ezV5XckhQcAdg+zre/u1GciFJCMsEi7pkcuJBgibNvVJ
8Sifr+0koffJe0sD1rK+a58i0jcJbNzGcX6OMXmgPJ6Ojq1Wk8+9DlOJRNj0YxCY8qLXvmvWRjQ8
mZh55ovJw2JcReaLj9TLzF5aPimrk69DWXG96NOLLsiA9T4FJZBcO8YEWm8KS7FMT1eSr660t5/A
h6/gJxI3dtXU+CLjfuvmREr4RfTmBtrnzgseTxDcLqLWvwPTX0Y+8dhmgK9Idy6WHIhY9J9zG6OC
HX+gwz+aylhWXMxaEK3b8QDV/GIAxdSufl+csGKtHDKSRyQI1ZQcUtdBvtU9odW5lszbh/kl2h/U
TtY3J04e9SI+tLW1g315BmG4KQZujzHkkuCTdlK0Tl8bq35Qajp6ZfvUNNNmSulP+8Nx4kaY/wtk
E//OAQUVfVbar3ZgkJytvjf+cCXZbVML9VSZ3GKxKLc+URe1JOSNxSpquK0m4+6ISQ8Gw4h5wRYY
egLECURuPLXx9GLE2Rs5T8+m/6Ky4cnyDVThtJvN8L2JvD3+jMt8S85rgu7JCzuXzXwTNSb3mGHQ
UO0C91UpfGhGzpPGwzWgbEy/ONg7vb0Bob2YLFSLpLuGbfyGQekppYQcPHUOB+rV3nK41bK32Ou5
P8JTHV7mn4U85nK/44zhYlA40u0VBKpqF/RvCPS18KGL6hiJEPLycLSQKdM+RCEQHxgZwngfrR0U
On9JlMNnN8aSC/aU0tn4HgdIoioG6LL1yxNdIsZNvUNLNg9OtG3xfYyjvqYHbSWSDLOgfU7R3u3i
DqR4WDVkTyWv2cB0BtbOcSyyY2s0Xy02XugqcY8nCcMXPweLzXOWCJvcJplDmMa0T/WngRjwgzHv
2CJyj36+un9vhAi47TMGQNKh7RibmykmIJU4FnG4v7ofNFH//iXGSd72Qp+jvjyXvfoAoOfgyeBz
B8p61VntSSpk7joxbbQYMW1KO4zw6qBiOdwPxHsYhyxGb+pP9mfDnbfOyicNIt8MRfo5jEykDC37
WNeDS5+xhVVpR6C5Hr0wSgv3Y9avXUISV2RP7cDqgWnVAGl2CMTwouEw7hUtTwPwu/bqNh9O7SBo
xMues8XHJYPmQs5+Fb6D2VYrQ/wyTc7YSmnNsRyL9udB0WE48uam3SSbC1CXAUFSS5hM7nPWow3d
02teYByg/npxF15qv022t8Oqb6+r0H2rc3jgFQ3aQ5SrrzQgl7kWE63leVCvJN4WZ+BpnIoXhziB
VYl2l3h5J2G5mYOaIIsGORf2FJvfGRseEEtdXIGPIkT/mdTIucrxVZUESU3c5nHN4sEtkI/qlnnT
DZPIkpttPfoUOsJ2v6SENT3o8RqynmcUzdpl+QPz7SN7k69zG9zO+iezHp8SUVxw4SP6c7fo/d4i
sdP6+iic5PCHov53yfWfJNb/WiZ7psSHI1zTkciFkXn/sUyOYi5D6KrFTsnko0r2vZE+ITd9IhSE
Cehy0sZjRR01yGr9Nz/Z+JcC3TPBVeuWLXTBWHB+Z9/fblEezFLw/+0JjLUObvGdHxjX0SIocEyd
fbpyMtYXCp2IwNsh9Rea51zmUulvfvxflOXsD2ZtuSt5Bzq6T/0vP76Xkjw1RFY7s6WIZ60BabvR
KghM+i0x+ptjRW/AjtrhMcLBXAtWNQrbMB63f/NG3H/9HCwLw6tD0ebN//vnzyGwclSfjZ/v5pOP
++JmU5mk2tGV+gOhKzcoATdJ48Clta5AKpP1cstHch5BeKYpBasngGmIdSk//+d3Nu/R/ii+//kR
MTPVsQfYBoP/P78zROn9hNcsn2UWSCfRN4fWI4kPuKZ6NGQW2TkiUd/ul3fZUJ+n43cqsaeguSI8
ftO94btFR3FxLw9de7oGW9PRPpfp9NLy6LJiKPUjZQi1nUNgo6yG7VyCOF6/TWJ7F3IDzFW63nKn
pMMtC+N5snudLHtXcy76wEXCWS3DsLvFqqYJ8Zq6+qbi4UfvZJsrPIhuc0Pxv0sZXCRIlgxG9WHn
b0hr2ehBs67QPRIm/qIFZIRN+mdnEJd5Hiut+uoa6uaX2UflKf75+K2mPc0zbGkK2S0kV80i1X1q
YvZ/9FcAsfXdE7Ln/Ket5ScH/t/cof/u8hCGbtqGY+i2af7lOjWRBmeFCScnNJuNKPSr8tJDln67
V9bDi9HW+/982g3r3513AcqdXTumENv9y3n3wKiwN+XODJzx2KTxpxiJS2y9xEV/a3jwbVwm8OPA
ojahjdRV98R291AJiJvU9bMI0Jg+hU2+zwneRmPqzVMRk5mQnC8GnYIUotzV6tFOuOZDYx6j1kWx
iosdERwZQvkcwfyqKMXmf7d3S/IjFljXd4ICdN4VYOI8eGF2MMzhSE7XcpTTy+xEzux67cVkdWRf
HWDWGoMs9veEiaTnPOo2UfMNQzZlSkJ0OuCb1UD0lYmZMBqRsqPmt/exgTJPlLhSF1lglhCTU8VV
5J+JyWA27iffDbgGCKGezAr4qgoeQKG+9NInj1stO7ZgVODWq5lSHdcFieXWl5rtaJFGb3PR2pY9
UKj0kpEWWKvxe2dSjuURW3aya2pAR+yUg33HZxxAYGN+cA5d8WoW9q4HQytAF2jxh2aWO5NoEBeU
wFhCVE+Zu5ur1roOJaneI/m9rNpd6746nXGdt3tULMdxrXG7zuP6eZ9UOITfTiy7IS3hx8HkocXv
ofXUb06AdbFYGlKtpNEde1f/jufuIg3aBP/5SiOX4F/WFyFdj7wMV5qYhv68vjD4LSqhWflu3r7N
W7qB0268SL/8PP/KOW3p/G9W23+36mNe4mHrSjSS5vznf3jo1HiFZCpGFtv/y955LceNZdv2V+4P
oAJmw0WcuA/pDTNFL0ovCJKS4D32hvn6MwBVFat1q7tvR5zHUxGVSsdkMhPYZq05x0zZkLVsTMt/
P6X+zSnrOoYpMEAZpk8Wwj/+EsJY0y7T9eIgPOrjvU06uJlNj82Q7usQnAyloDu8l/dk4GxH6tKD
oZ/bKP0xr7IbfzonnbMFrr/1bWOutOAUNq8p2x4KuC8uA6FbZCeMCWcSmNfEqr1h1mDdpNKLNxei
MVjPAzEcm2cZms8qYahuGiQk5rStxvzS0pkaXHlv8f0jl381/fHcETxCQgV8B4T61vQc+eKaVgKX
LUvytrigSJjoIdpsdOY3abMOgcZ5HS3nsaRogYJTedVTRYXB81e0eW9TK7n4vXw0XPslzIczjOdL
0Viko4RbrR3P87YJ6sZFn9xNagNOMe3zFH7yAkofLfUCs2GXRHVvNajys0GIGZz2YisHll66Gf+w
mS60kT1JnF7UkJ5MEx4H3ySu3cNcV5h/nd4w0KiEmEBHPpIctk1r94X+wHrelPgzZoX3EgT94zyC
C/Zr//rgNvS/WeBwiBEqzK5IF8L+pQIJ3aADAZgT55IxfRa5IuV8Nll37JsaFzmmlurnMqO7aUR8
R9oQ7/sWuP+gPZj+muThSV0btnmKraEUzlUK79R2zzbmiJod+rx1U+q2zYf7SAtvWs+8qb3kiw+R
oCI2bZXoVyxwn1FyvSYmr++afKR9IY8CaShWrR+FLaHvMObVlAAUZz6r0XlRIZvhXgb2dR5V60m9
l6hciCeYlfPvLiN/zmDmWiX6b34Tdi9N2Cw+hr1BcYHqHTm5976n7g0JUt8ednn5dd6kuqCCGm3Y
21O3AzR7bi25J9T6fq6KOdXwTOzULRu8oQfZQbFsXo0FqdqEbOYI2LyCSg0NecLVdY98532Uw35e
BNntXLKwXvxkWDlwn9Gy7WXZPzs2fzF6t4tnBXcVJbrOe0tt7Z61e7f511/034xiLNzm/wwLk6Lx
y9fchzV6pF4Vhx7geYtkUlQAyHBs7eeD3OqGW+GgAg7/zfFl2rP38S/eyHl55rF8ZoYmEQaF9i/D
Zy1Qt2HMg3IZ2c95k13meY42ikJM2et8GVl+wZBG05m9SqKInxSHhgVPBfdsrnCanChWC/BlMtFj
U7JikZ1S1mx0lJmsxQznDYEZPkFcFayXPAql7nA7VzeK1HtRfrvr6+Q0Dxl9fJGatm+Vg12IP539
UOazCsvHd5TZ1wi5pKC4lyCjxwx4QUvzPI+7IL2uSUEJEVZbk9tbSahhkl9GX27ok96HLHpYT5T1
9A4tAoAX32YiUNJM2ODSS2GxH0+m+yEbzzkeQJQlCC+s9HX+m61Jf54M9J2TToAc30v6prnZZRRs
+/jZlGzqCE0y2rTt0GSneaHjDvq547DH59RPJDPV2bVDeGsHL9QDOWOV9zJXKEIFiiOKmG7FtZry
H3M5xFPDp4KV+bey9vcqHy5GV26M/keTEWaJ8tHB8rcijeQdkrsVMBKluNphE8TDFdLUbMVkVWsX
rxOop7YfP6Gdo40nUItEtbGastkcFkAKy04jQYmQCC5VRiU2ca9ySF/l6F7nqrVBvW6uNuGk2Gkj
tGeKcOy93uc/2rdYsaTGba3FJ92lmpbI+3mGJxX71BPaS5/5dr5dmUA0ZphAdmpkfCFg5hV+4iVC
+g7MAwR+StR2gMYNB9thHn3nyhreiUdBMKbRb5dN7CgfvbF/N8rkYaI4Y0j6d6d51JUUybHswgPq
98aUvIo4uRiFZLMZvQrBu9JsRmiqr4RCrscA2lwanm3bJjQzPeUFT+DsJWrlhSn8nGRMH6wuq+gh
qZ2becFkZOOzyMRLEkaQtMytkU64zJjqWE2oApyvSgADUEf0G1hCUHfdU+yFu7nW1nUZ5cV6G5bg
qdJTVY3n5YCn6TEvI2Om4aHn82T0ElQFBKSieTeeVS7ICnRPxJqYeX+cJ59CdOwg7asCklCE77pG
XX8+4Obqa8KkWkHDgr1DtWbIaUFQXmhd9ZzhAFhFEzNpzeA/qb3CNJczHM91wqkKvv/rUcuw8Ij/
v8OHi9BItx0GEf2XVX42WkltCpvAN3d8Bzd3Txzg0QpIQKWICzwFyjebUU/mN5Qx6dH0MNSKzVx7
ng+sNvLxE3TsATroJ6uyz+6z1F6G7eUFXPOtTljgNvEPQOXviafR0hkwX8YPPppP3aFBjV2guaEe
1G/bu1RDrKSXkD5jGuJCMecUYP63KPFW/iDHg1VX+dqSiHBdNukhenfdrlgye9OFaO8XY64iATOF
geEQdWCY9WvVoJcDeUDeA0WNpqQW2pXUNnWLUJ1rwVC7diIiZQij7JOISrh8SLrxGdZ7pNQPvbGI
MuUEn8eXaLKOZUKgSqWv51HdEd15azI4zWPOQ6jpV/JikFlEr7rHKgRuEdlp95C2Dl0Fg9U4KUJm
5jk8I00msNodcPpN3bPUm+ddmV18jsj5/Gtd/8GwHhR9jSzRb+dXm5dJIQQc5Fmn9JOGSrOkJzAf
FakrrvOL+NT7G8rLc2VAo52AKuc07zREqx6N1DnY5fg+5rwB6vb5CGLKN3aHpmIVVMp7/SauXX1j
jP1ewRh3imob1u2PrJOPljPcLuJM94+l//8Gwf07WAM7AtaJ/7zvfn4t2tf2rx139v3zj/yBaxC/
2eyYiOrwbCF802A58kcOnE5n3RYm547wkGvOC4Y/eu76nAOn665j+nTEaa//2XO3nN98X/egCJEu
N3fk/6McOEPXf9ligWzwYRZ6luHYlLWcX+t62CK9DNGfczaC4GglmX7TC6nfuF2PEAohUKjHBNCM
1d4YZa3O8exGEy0l5xXliOokXS8ykIqWq9aJs+NyH4ARrD/zo2qWbn3chIawVl1Dt2F+sAi+xkAm
j/2M710CVZZr1sxkbqS0jqpmLc6N5e6Px5b7sp8I/T8f7soW4Y8FU9Bl87aOvLrfwbLd2nUG2ST+
ovLS2GU+3Naa0E6EzKdUx6JnOeSeAy3Dt7AEyhSmiklVKKPt5NTVofF1Wj65/liEw3AwhLYBLBed
gYUNW8dxfqhO1nu23RDjmxx6uGzEZspt/bRctAF1QByrn5EXi9W48H91Pu9jFW6WzxE5NqxjSKhL
0NEiWOP3/Z579HGTOsHXqUWR24J3dzO4X3bUsWab5GWRBxptcKocyAuLem25yGzU4AVG+ZUQ3U1G
CtZq3vysEzNpTsuFNqGBWy1XbV1Wh4y/uQQStAlUzND+59tY3to0BzEt15YL3gdsM72/82dRXT3H
M3xcLPd1oKEH7LQHWFwB7QZANbObMsE95JQZbj34lVm0pZxAG8bzkJou6rXlQsebzWIEoCou0lWX
V+F26jJtN6noYfDj4VQO1JkmfRcbzYCgG/sX6v5xbtUEQQzJryYFUE5AN4aJEg3tvnTvYZ1clHdx
bu3wKpK48imEKXbCeE7In5EoMuwsmDslJAO9hZBGP/MUA0cz8hj+5uTDf6BZhZLLL1Dx0ubpDWAA
VW28+aV3k3gkVgQLP3++MGWuH3RPrZe74rL0dp6MLskSNxDOAPvlIpi50Mu1coQ2Z2T3+P4+uyN+
WIezKp4ifFG14XhHi1I7scNghuJDwYx68BO59YMSIK2TjT/ln33ll2jRhbVZhKCRlzQsYvwffp2T
AMEacZ1Ps+Dt57OrPBxxCM2SUdF+H9ovAcvFVrcOKhEBn668ExhMmOVcsimU+U4C+EgCVwNngJlv
tWgha1APJ5lP46aqkCzkVVJt8qBhYTR/HM7ocS7Vszh6+Rjs1Kh2elXd//K3L2laIcLbfReQhbOi
nrlakpYwsv4evLScmxTcsZwtVzHkUsgs6LW763y24olY+9Yowgc11j/tFKzMDgls3/psYSLf37T1
gJp51IvtFACOyDQwshFLtpUjI0zJsnp0hmTkEKOF6DbqCVTvuEulH+2iot6naXxoyoHmT8D6q+v1
EyVE/IvZvtVrcHizrRMMVIUEU6U4w8OSfLGxzeaD3Fz3UEPBqtUlb4DdRCCxiBCe3mxqZfcHF0tp
M3txhTA1IMCMFEtAFx1ysK55SLPjD9Gu2fjZThvCt3DkAC2VDxasczCmx94hVTESZxtmgqZaew+J
bg/xsj5Z88Uinl2uLfd5vaG2qZO8L2c/Xa3mVM81sFlRD7PEMcJVVCnMC5TmOCbmapVFJ0M3hMK0
Xiern28pJUmlRva0jEHLXa5vsdYmQgBeJMmRaHwXoS/uPrLeVqlIyKQoqrY8uLXN2nwG3i/Hws+r
YvaRS0cdltw1Iy2/+kVsbVMr6NA83I5jaOLtmvB+QHUQm86Gb2am/oDAU12jihHCnC3eKRHB+GBu
faP6Pf9MzIh4YZ77eApXox0+OebdlGvbmI4w40vE+pYkNIp+fwy9ME0IRCLnbBntvIiaT4BjfuU2
cXHQjWpGV/d3GsyDPkoLKgjVJS6NlnxDSZp7EMPMc91xbTUoTvQpDjc4NeoNyL4bLJAwhoJYnjDP
ytNyzUoMQqu17pBLv2JzyddhUHZH7cxYvdwMTPmt1ku5jaAMrsf5V3WULU+2a30fU8vYgiPNzn2k
p2eYzfgMTnbIxDsks1ZzubpcuPOdP6+ZpMEHDsMmcWv2epgD/2jP4p4VCExDPGRHy7Ry0sCz/Dwa
Mj/L3qlAK9MvyTt2AE7RhXBsGTyGWibHIMfNhzqItJOAYn+NaRib2UnXGWHh4zk7keb3RSs3dUda
aO15d1jgSY/PzH3OQv9Emmh5dHEsUp5lLljug1RhbvxMx8DZM85jFxr3tFyObqEPJ7tWbJ87zvh9
4FdYIHv3OIvI1KAPh74fppPU4LKOuJ9UIAIIUuO0Ciw73HqpcaStB0BYhIQtauqM41OdfTiv9bBN
fXNjDFWwc/Co6evl+8kb/fdvarkZsRDaI0RBTL7OOwwrbSjvh3EeicW1iyG1yxrpz6oDCHDCf5bV
nAfLReFVyY7O6bMUc0TbvOzJ5gXMclHM17wqB4BNW90N4CNjVuM+wDUMC8BRsu9A5T7lbtXfmEbM
+AU3NTXNAhumcU+zx6ROrF5NnKnNDMlEH/g5DstX0OXV3urh4PYaTHp91PFbY/8d3Ye88g3qgODe
2pG9dVDBSOyfMzsiZ9ORyTrtP49p1m5tuTB41ApE/dYDpHRKKQ0akaUdGrv+nCvnMQ3oqUVaOwHR
Hd/srNq2My2WkxGdQnyhUpOROkmRD4PePoP+vbZj/zk34hvkScAVLUjMo/UDKsKV/Br7KKkHDApY
Ksij6bnxQ8qKQu2sCSyK29TPjooBRWfPLrn3VxyrOVm/pFVmID/IjyQM3b22qX6jxyWNJNSkbkmN
dUr8rcX6aYvmwcc5kB8Sd0IgNOhIp736kNW4wzOXqkU5ZJuyLed54LUqCajQqto+dqWZrrt6axyG
tDNv68h5ynF+8pvdKK8+BTHOFrubZx+fqWVSzqog9mDtCdhDJD7JLVnw7YZaIxnzIn+MTT/dVHE/
7YZpMJ5b5iRP6T9wTk0oI7T3TrdgkGf1BsMtXMDJgXQ+U18H55uh+Df2u0cDK9QKYX+4D0nVJFQJ
wtjkUeSn4bjNJ9jbZbcP0XHVnhGeh+oYJM2si3cwC+r516G1XsaxN+5UlEdr8sDk4FVAVLIQH83X
mkThs2njFx7B6/puC9DRdT+ZrVUcRT/y8frBq1faJ9Fhg3PdhMpCHmcb6xbvd3KfxjkMapCaO5lD
xfZGUF82Kt7BQQdke6tqILbIweAM3KvaabYN06QLn8wajCUHQbZuC9yFnZccmVV3hSCqkXwBa5cN
MCUnN97HUfFF4SWN44QpD51I4TYGxXqbzIhIpySvqa9gx8XOR1fb2zN3wLnvMUgeROl9ScecFDxb
ICXwoUxeHJPgZyjrMLiGsr9I0EWEoGJuHg2KENB8jcn/knn9RfN5p+pRhnepAzHD6SDb6QoPZNSY
eJijJ4G5L6PFfpgQf6/iuLztLAwXZYqZV/Q8faDWsLHj9qvL/z3Ql/XYbO0KBTCYnSdIAxVpBMlN
B1sdKEiFqwqym9VbEzh4dTeGUHHdWbDUmPZqsP1vbdgwEApQBaJ0072jAuin+uBsyp5YAueTSkqf
sxhZb5YLDzgJjBwXU28lB0yffroODHtPdAbVlsAdNxH2/bAvcV+HsK3VA/bCb5oGGdXgDweHjLcu
2YZ++TkcircwkrxtohBoc2jUa/liVqYbvZVUaDEDyC9kpWdvRue8qlpte7bLO3r1L42PlQqNC5a1
AkxBaLsbbDPRWOVHgNPJzyCyirYVcWrzdk0NSbITTBtssewqCHZL9M/HxfKkj5s/M50+Io9+eXh5
4n9+Xx43F58ohtk32iFIBDDMrsaaZ1xjmBEyy+3lIp4f+bjZW+kfDzusGXdoXC4NRFAycFn7LdeI
Oq2OAOVXOIMuWs6eYbl7ucjnZ3089eO+5ZrjtKze/unDHy+TzBm+y83xIVUkuH28kK7Z4XGMwMbO
7+rjicvNn79gubpcqDSYl4uUVNkd//kHlKyc90HWHacEA/ZU1Z+TeY6L52W8DFoYdo2AOrTstpc7
l4uP53zcR9IsO/KP2788x1VBvCogjWROMqeC8fofFx/PBe/DCvPj9vKcaH5LH/cVco5R/PnMv31n
0rfAzXjwgP/ycghXul3aJ3eVAJhOKJd7a+DDph+HS021lD8+Lpx51bXcrEfw7n0A6AqWH2stVc1l
lI/Hf97++8fEn6+yPD9tInzBQ8leVmwC1uS8O0dfxUrHl7dshTM8t/2n5eokXDYVAwz2JYj2I7h3
ublcLIG1Hzd14HUZg+nh467lWqGF6dppoR4vmb8fjy4//3f3ccbAn/54+Y/n6L5/V1Vk9CyBx1Gu
oAA3xXcNbdFWVpr3U0rwvyXMf1PCNA0x9zj/eQnzEhfF97bsXv9axfz9p36vYnr+b0xZ8GaBYlEo
xAX0ZxXTd38z4cpSxAQBYBu2w+/6o4rp/2Z5tDtdeumWb5JY8WcVU1i/CXJLbXqwFEb9mWT7n4Bn
9UXj9Jfm6mxboiLqokvhDdLV/aW5apF0mXeiwEmja2VUS/zxjobUlVBB6eoTxXdhdSU1OFU1u4GY
bWvrVJ31fRgyl8LFxL65kmN7GcZAUEWprWT6PEzkrj8zKRHfQEL0W+iZ4VM+UHKIQ8dGuCu6S62H
3S0JqFqwi8vEDklX0txL2PPgWjmDX+2Rr6aHpkuKs5sM0yEf7Lus6aw3tydR6owZZzbZO2Z3kydV
9ki6NqHXXhHXN0ShSxdwQT3BSYQEDyFJ5Jb8lkz0ZQuzHdZ4oknNYOk0jW2/wew3bqyGzPvIteSX
PrGhwa2kyrULVnUYg3XD3mGX8i0/hEGWO4D/ijLF2hvET0bE0BRkQbgvJXyZdcKiQx46PmoLYEjz
ahD1sGvdLsJQMhVs3uOqf3ISN8D9jwLvYhG6kO66wuqaVUNBG8+2xg/l8rFXjjPs+sTtL30XJPVa
6F4v95PQ2ntDz+yL8u0BSpp0jaP0/bo810UcGyuj976HOjuLphtN79gEnaWxjatsOABmSppOoxNV
5liBxhJX1udaQoRgYfOssGXA3wxbyBW2WT+mrG/PnexCb62rtn+uieVc10UoYjZCCol/MyR3kdvf
911LC9i7G5N+IqkOQHy0tqIm3kWUYY6izE3wlNaYk6ykTY8Zs/VbPCa0KqshUqzT02nfj60sn+LG
k8VTiKSJ2pmTB0N89jMJawWjVT3gETdlMurtMQrtIgcIldmx8Rq2UxPuImfMUVk7+bok6wdCvlgz
ROqfCnpBpWivMboj0w6MbZMNXyPbljtEU3eFwzpfVZ/KRO/XlpeyFizt54gV9NgNNJispN8wXd7U
dSD3yI/C9ehjVdPkBEVB4dJvuRjD5GwZ2qWOtGelBfk6mNJDwWKAskayFaYJYioN40NL6tMq9ylB
jtp3pwHDObmUMb1CvzWzwdxphX1XeYAZjSDbsCF8l3l0g7vvkk5oXZq0vLoBzKCiFsaZk68Hb574
7ME08PojrDjWTPmq7Yhe0F3zGofpY9D2+5CSM9sWd+dnijqh+u4xR60by7iLBQgYCZdIJuZ+Mr3P
sebCfIWRsK6bKNri/rO37Ltgecp1kOKUyrIWnljjkZ0gOGiD2jz5GnKqtDXabatFFLjEEJ9gmjG/
emWMm2ecjnrNSGE6mfnkj+bXovPEujZCrB8RrgE2QAqfC1vHkz2nbrRx/9aUSBUamhDn2qFXOBFH
sm0q1IUayGdRYVCbqjXagnoT51qxDmvN11aVgSAyjKLv9lS/uAM2Wqq87MhqnT2haFIOYuH1jGxj
eINVgc1/zPYe+9JDFwNxwxFM/BRHyFo0iXHLu0/OFN01AJVDVx0xacvvVVbB0omsaUfySH+oK7VJ
XUiJ0OkAevSULIrefshs76ab8jtO7KNUsaB1MD3GTrcv9dY/gRq6b31o1xOczjijpiPcWwZhQpWU
eCKpZu+NwyUxNepCthx2TQWiRQUTruEA8b4FUSSaKmxQFvwmPkSD6obr5eJk8wE8O55Jj75ziN7r
bMbk2EO9RIRXgo9jpXtYpE2Pwx6bW7HNoUevXV/1+brILTb5ZpsTEaYc81NpGfKTw4CNRsqi0xxY
yTXyu+QgPYtWMwzgOz10boGCbDXP3HhTWVwHT+C0RqwQryOKyueqMsV9bNbOqcSZt+bdNbtqqPwv
bh296FoLn8wcfkRdbhxCF4ABDjaWdAYBjbYGSRwznbVtmVPuOquvSEV3fDzw7n3gNHfYsfSdxaR2
LhMN5EubOt1nxjq5McHCUWyxuuSamJK8gS7t9jrfyk4HiHMF+RzdW8PgX5pBv58a0E+UVuG+meY6
8eWncQBPXcNJGmZEy1S0961DrrEWzVxbPQEYmRL4rJXilT8RqWLE1AR5aABStY+TDrtPygYln4IH
mFSXCofoejC65MnVkic79Gfqj3ptJ/8Fai0QPNgklSGrXZ4RfxKZ/a7tm2NJ9dQ3kwCTbS2uphHO
QXfNe2GT4mM3U3vQO/OxgrzL4ZqWHvv1TJ2VXfnrwmDtp0fqgWroDUvyZyclHqtLIPM04L+lkZPt
K5t9IFvEOwp9DN93z6kkDbf/UqhR+1apsKbxYIpnE4rYFw5lzO2Wy4mloSo3XXVxR4VyIz25HGk7
W9XmuXESD1VmFdfrwC+Bqo9QgohJ/KriIKWersfrkK0fS2xtx7SJHrFQMJDUrdcL8lFKIcW70Pim
UC1o3nWcdHEX5aTCTZSrLpmMNdbliuztxI7eZN2Jm6LPniipM8aWF1/RRLES30fi2H5PCyhUgLIk
rr8xLLMNTSeFzhhpvze+JG5Ka0shRk0aKlPSisZdT4hdNwQ7A0voTkSBZ5JLAkx3sAVRH0Bgqw2M
PvNsJ5O2HTVrhDQTWl+CUlb3lm5QxM5dvSJDSodHpXKLbD/c1F+V8GAVxX1xgKUGhMKM6x07Jnlj
hkWwjk2kzYlHC8CK04dUiFMWQMouUaxqnn3tGb+ftSIrPulhRUaVGDMREmcyIWYqEs07+m06Aa20
nsTAXKo1EJQQoRUynbk9FqlSGX0RGpjlqA6lH7DqQAwGspBlVgT3fWeaVoxEJbxMCajfUtc60mzj
zy2quZ0c5s7k5Hz2WpE9DnEKZMXogOBoamMWWf2VYRS5h1Vb5FrZ1j6Z6HD0dtAcrUGj9Ghk3dmm
fn+mZfaCxF7fJYZHXT8iNlXQ/8KjA2Ax6wbGw2I46q05UhpBL0xFPavOMTslil2IhvnYL1FnvI5m
zZoljMZV1TNqFFWWv7AvC4jZLvTV0Ovt3sqpxDqS8WsTh26+M7uw2cuJ+cgarHRXe7HO+c37DBsg
DnnyDbDo26hrLpL9Qn22WkIPfRlhRk/tzagyY+UmFaeLFxNqsp6qRqwIRcjO7TSVh0RKErbaIrwY
Jv7xNEjBqbtI6KVf3nuwjVEge5G802rLw8zl1J+1yT/gtx0eVRvSGPRjH2rxlMY3Rdd9q1PvnTE5
29W+45OiEsinODEgvFkkpfgNqV+9Fm+hqzIrxNB4OtMiR9M2qbxqZWJeC4ttdmnaNXj5FpN01443
uej9Q18aw8aN6vcszJnohyzGJ10p44GBsh22lkQvsHK6Psr2Aq/STuQiDfZ+S3BnTT/qjFbQpmJo
xc9631gjMWSZN2DLHq2HPLKMtwJM8hv5s4SXTh1fXxDB3gBItJ0kn7npM2hOyNNZe6uTKydtFUt9
U1jmJ0LehSXWPbkrATI1So46JJ3IowMQ0QQy8j46N7J3d2mugHdrLI0NAq2Y+zMTVsEEU6jNc23T
GvUboGfaHF01bCURMEfyQ83VRGFvlQGG4ns72Qm4Ij9WFRaakgqwkF9VR1vRnCrJsURGKlR3DBoB
hkcNe1gkCoqppByuKs8g3rozESI2CUQaHeNeCFmgCqKAtZPTUI13PGzdeYmSnapC6voP4xTtcA82
900EDF833mQWsVJKAsIV8uDJCOcacm1Sai66jWEYxJ3WZnkTu8pipUi4Th4bm6gluyLDrbyry/xa
N/W9Sx4UOjCvAOo3rAZeZmfAFdz3fnfjd5rFpFM/i8aoL3FIDylvWWWGbfnSDc1RhtFLPcR2i40Z
f0keq2FXp0T0COX4d6kId1mJbnswvFfdMBgJK+ohRWrfZiQHr33JUZRnbAS1ZlC7ZtKIoeqhpnYE
Gz0NHQmCJtKINdF3YpXQJUUJkK2TyKYLYyZleZPmkHPratiVOJzXMeDmb2lj0Ctyp7sp5tAeSOZE
7gmCZvCCJyRsN3UkCbwSZP7JuvjR2iyg0whDdTKV6wiWGt+i+jREbYSDWOZPjUhiuGIy3NWiIO5W
sK4xa6Blo4ZQmKxcE40D4YIIBOur4wVvegsSx08HZw93ZrirR1fbsVAbiZIEK+8Wg3nVq+RaQGzi
CkdU5BhqPbXQiAdLS7dM9/Veq8pbd/BJMB1UckzKoHpwg3rb68jtRs6PoyDeTQdJkaoy2g2hhGFj
6V9qTfU3Bgi4A4lBJx9yo9e7X+ERQ3gIX01KTJSETXHU/fobuiNvE8DIqTy6IrlVOgQ8m8+OKEYQ
BWlMxhFbHYKWvoWNqNaQg7oN39Ix7esR6FjvH70E3XOf1y9B5b/YWUzzX3c7+l462X1SYFSFpemE
JByq0bxHJHtPE1XcCFHdJT1LMa1N9HUnpxa4rUeoIDgLth2Tdiv1ePyqO3OaYEJniR5wqTj/dfyt
uxFALgJLX/siHfdbrxWf4CKN28wkUGxt5qX1HcLQl6wk5mrbSXM9quABmZW5B8HmUa4mpi7qghgd
vMkhOQ0XlCw6pqoo2yWxFrKtMhudbPQoYlKjNH8IoyJ9iI2ZO6ViKpqFXxyDKG9fkUsnezsvHorC
xOjUGTlMes34QQNBcq3yTlEU1EArRtwAZTDuQs0hFiaMrduoSntYTmV4k6d1+NwRemPE5RaBGWrV
1gjWZWetez3Vjr3JFq2jKhlYRbFXhSU2WhTCAdE7e66NsDUx/e9WhFq/d4BBFnqKI0BI95ZEk/xq
sxS9FCRLHZpkPNqNAvDeqyt5ASGNtAiZRup/9XVoXLUHrxphWHbTpwmLY78HBlisSQVzj8KEeN2B
ey7pkOwiAruOQ623rwyv4yrxY0K5sN8S/bkvgzS4yEQT+xQ9/6W2huSLSolpBH+gp5dBREwLfeBW
17H1MbkBOjAjOkYlm42RjQUp1tY3NBv6p6ji8087DJGIpuAlkQFZadnGJrtrJMdgNS/0S6h7TU+q
M5k8+W3SyPNUpnT3RjyV9lCH6x7nDOijAYW1nj5XSisPac2JNimLzh9N1jr+Ng7pu/QYo7wJHYTP
rJvm7feiTg96TiZAo0F18xJoXPbMUdY3IzCpRmcjQg739EkR6mJOEvawjb7Cr/QftTWiBJvaY9wm
l8rLv9RztIBPVgXi2Sei++pdXYeMSomdPNHNCh/sHF1zZgRql04uSb5aroGkiKbiM8YuGi19TwYO
gXePDDaEW4bjZgoVFnmHzGrTI+qOYJZNpwEN7x1yGwIb5KH08y2F9eqJNgDF/VFs8AbsFFDBaDPE
FeS+KBXPnlFf28k8p57zyjmywwfHYbxvGvljTCugxgQkctim+4wAcjPUSSBKv0a1FrGxJAIg0FS3
V7148exxCjecql+TMrltIg+HZysbZ4BvKtxPuVTmiRxInXnca5vPjT5hObfHo+VSC6RjToJT67PU
GQJ7jNdxDANxj/yiljeQOZp95xTG2e1zBzNfOxA0P6rPfDANOhE7wp++GlhSdo+acPJ2l3utNu5s
cg4PTFnxVnrVs216c9M5TR8zmwbYlWlRxrtE+EYNYbJRox1QAwkJG9FvpOuJN6PV6CXfJBF4sEau
lkLu/3TNe/+9vL7m39v/ml/4HQ98Q0e8+7//eLP9eZsosM1r9/oPN7Z0MbvxTn5vxvvvrcz40Z9+
2fmZ/78P/p/vy6v8m2o2xefZOPPPq9lnXka+p+Nfi9m//9AfxWzjN9/FyW77rkO5Gjft74Jcqty2
i6HbsLFCz3pcVLe/l7ItH9IV9nc0uZbjUF5Gxvs7BAtBLoluqGhtCu2OTgX8PyllW7P96C+FbHz9
ugGai5o4+VyG+at/2HKoOHp0+U9ESCbsU2jrLXJG6mPHssLY6ocn+NTNKXPFY05Vhdz7Ijro+N41
bIZaPxyLrlErv4Feq7sBRTO/HLZDR/Pb6RvMK1aOduq/2Tuv5bixNUu/y9yjA3YDuJibBJCOJulF
8gZBShQ8sOGB/fT9gdV9uo6mo8/M/URUZakokUoD85u1viWhlJdEDqVF/lhogxNBSy+R+aPminUk
eH4Wn+Z2/qLLyoxRsTv4x0dy99fL+TvGwLT1//N18k6hitbJ59j80n/YGZaeQUBhetS6EC6Cxhn2
9GjVkfoVZP7Gzc88+FgDs6HQ33IGErLQz0nD0M1t+xDpe3msMQzVsXUmGJHVdAfuTxV5dpV3aJkE
kc3o7M+jbzyLwe0DY2wea03/RJlj330/lFVKxqW/6FHsx3tbkF5mziTfbgoQ2W5baYZLAt3wflUF
eJmyOa3EIxzh6LZEQZL5osfmfEUTm/Dc7Y/CIsCCK4VPfk/39M09FBsJkcK2Jdo3+C/s4beCcC0a
96S0+//6sk+I6E5VCWTRwcKaZpKXvYUCfD+kGWqf2PAhwm7q6u+Hb3W1Fcf3C+qzfewMbDEM9BT7
JrbemqN0zS+KNhKi7YT2GDPOOVnb10bP/ChPoUumI+9Z7bvkHQtdP0stIbFJgJttSPbeEevqsNpm
jAqhStH1spcbmvuSYguAU+rt0Zw9iHJCe9xU8dkWloycgoVmvf0vGZ/+3x6+v6ZJN+zt1T3Kqk4P
mdXfLduf6jn8NuD00VxSRvzIEHZNaVGqmYgiXIM/vEOol5yKzg3i0bfPLZ718/evMGkZ5/4HM9Rp
PyA4RHBJzE9SIx0p26NMFIXlX8JgHzBnz+kQzhqZUl6WCaQeitvE0H6YBXkw3yDWbyTrylBZH/iS
0k2GWsl4jfscWXE6yej7gc6iIp2TwfCkEYc3Nj1oVTm+fH/p+yFJmPlPldL2sPPulb4B/stxJHJj
e5Deb2PLsChr4qIS+10W5UQq5LVwOKhafXEJj1POOZXQWuzZIZ49cXZmB9TO8kfGVtYVo2VGYwhJ
RGa+e+JNJ9ogWoCT0yz8JwhWZhiXyXR7aTR26XIW+WkAeYQd1AQ8XwdOrbB44hjfFuKJC6W5mTxS
Xnr/xRcgBOI61889ajxG8eJERFN6Va+J2JOG8pTkHQoXpwQUcEfqHoZNvGU0MdmhJcc7XVpu4r4z
Q9xLjm4OeFwrFwC5us9fDVjVD4tlwBI8lNelTvr4yJAh0DqyHvEEjPZo7FXsrbtsU26jrej+UrEu
OoxZ7qM11WFz/81zlX6J6Y5w9Eg0P/h+9/RN/FSIeQkzHJcobRGpDivqoBTMd+5zilYT8jbmqKiZ
W1TZub23/W2X1l8VbZOFphxeumz4EKrUzst4XJRnnMCrBPXoTsggmTOkWQvjap2uiLqSJL/stbl+
bitSraVkTN8PQFcFe3m78iInmf2dKOWbNadbf1uf3dbpD3GSUo5oGPcT3iKOYv9gspTcXl/9Ah2+
2i9FqU5T8rNZhXtut4fSf0B6vJ4KhK+BT7cbfF8ouWG2R6YTUdw67UEt1X3vji7TiGKbnY1JVNVP
XYlJrE/BCQwM05AzyA71wOIEjsE40yLm7Vve3XimdfKT51TCW10IOBJD8dtPaCFWFBwFq7bCnL7y
DZ9IxvneM/Pr3pgRXZf+a+rajG5hMepJ+QL+tzmlDLxxabQh5n4LEQ94Iy/TFP20+BjIwibN05rO
FHlMrdviaU4k0BTruTbJg14xReCtuGWzt8URxF+oFe2kfo8HLr7YJ74P87VEO5l1/UF4FfGHuoja
MlHnxLfJwKhhkrosAc99J141wUADy1qUu/bA8cAuFUVGHI6pCb6bSZcp+n3SQzbLtA6HXfzgWi+9
QX89lWAK/Ya+iAPiYSoInTNdzO/mypx4qCIJfRmVPfE3GumOfjce2ffqIcxDN1SAtW6NFBxeZSDL
q/UmXMuQfUQ4OwXMNvi9weiMUalZIqh9BY17NY+t2w0nm0DTq9p6QOq2hLXQb5hVvdmEEbJm6jP5
Jdb01vY0I0z6nNn20p58o3ZuhIM8uBrboB9GGRYebY/kO6x1cG8Ni2raynA/xoVSsF27mJkpMZ0m
snzi4yiNC2aU+up/Lnmzz9il3quEmlRPdBDYznSRbnJlEaTaorre4zuIvpUkpHbVRwL6jh1j6EFC
3qoIfjb8+MI0GOJe1v4wjRQDiI9k0VoZkGaUL+nUfbpdigMnYRitLRp4Di0nzb6cFGBnccwTeUyt
eY08HVkaOXHGsYnVzdKBUi/aogudNuyhzwHIYAyI8ozrkSI9dsi2SBCZBaXfollkOjCpiqexas8u
0X+sQzTtXvTb7zPVYKl7NqUKPDo+TfwkgJn/SvI4e5CZjuDPG4NMkLFlK6J1pqPFlkXGKIeVE9ct
lzi6ua3fMp3KbH5YOJnxt1hAbrz4bhZm+ygwUDMvZlTM5A8SaBd1lrbfLmV7BAkXUB7VM57q3ix+
CB9sNL0WAE+TvnLqujvVrG2I9TpV2Jjrgkk3QZizS+eklvFeZ5h70EbZXI3TuzM4L1lJfktiFy5u
Gw5Lwy6IMxwgQUpfQRIkmD0b56gZ+PjZ6VpRNohx3zL6hAsL4GvtC5gEuvmjbC5smOJhmC9Qe97a
mqCXXlVjhPKggMNOBPFrCf4usElPBUpt2QdzxSuGPuM1N304DeNsEHgpjDtcEOZdleJubOLXNCO5
U8r5qZ1BWluT/bt0qUzWrL+Gz7zPfSoyHGNjuDYk0ZeGs+KwrMUpx6wS9mz3B5Iw6mSXD/Fh8Bzj
lIxWVNeE4qjMbj6a3up28zChjBW5f1zQye+cIibJruzJh9MogceYJK8kgbbmt9xCnmyzMo9CVtfG
0t54xCMRbIihl6Yak8TRwGgQ9Hoyv6/6jc0k6cVrqpO3jDYTHy3sRM9x6hCSLqR75aL3Qyzyq/ck
k0tVv2I8QtlaMBG0Gwa/xPvVWo8BJfOas1dYa0Q+t/hwd10rd65KkHbaZ3QdPTvydglGYiqly+qJ
8g8ZB4vxyuFBk11145LIO4yvTVd9Ah1IA4/aPe9/8aE/NtZ0XzgMrf2yurM1XGJlVe97kwHY5Ntb
RvFz/13nJfmxLI1wWeuBU2H9VGiiQe2kh9qxmBvEARmJ964yL6p2jWNVQxlgV82kZPEvCfirRlnR
NC45DYMHra4miB7Tz9ciI4Ohw71a2LmNtXmjIZj1aKH3zUC0y5D6ezMe35fSo5YqXtdS7jQ3/xBD
P7NwtU6TNuyZyQL4FFiak6q/M5oYIPAMQaf0RqJxpT4eYu0ENLLdNZlJ1F6XQjEAmhOaXfNjWH+t
9UhoEmS3tfU7RllY9vMRYKK5vCyL+8q4/LExS5McoOlzwHK2d1XVHf3lRdbuwV1s72itMeJiYID5
mAbEewRudxpGzuDMYq5uGlVoQd6EONiq3Qy9Zkehn3E6sUtczTyajQWMdj/cEm3HWjgV+9ojc71Q
fZi0PjN+xpyO019ZqnxpWwnU1o7iBC2vbiQqIt/umlUGmYC1WV8ZpAukvvfVjB9zbz5zvzlYPrBu
4Yy/MS6cWrVwvGazYKSluhM15293LOd9UgEAm4kB0YR/4zfJlVbcYyJkbU851lidCOtMPRhm9oAg
PN4JhExh6vxU9ZsciUrNYsqgySTamMI0ceRDmmMtKvVnoEqMebz6pCMS59PIf7S6w85vmpnAeupU
5/jL8Tnt2ImzhiMUbgfmf00TPltj44gU8j4ubg3n1CZFfi2k9TkbxUMnLP1QlRadnJPdEEvNZKUQ
d+Zgz9HMIJjCyGKCTf2kq5kgleS05HV7VAJX3MxieqfaYjm0CJp3hdOMu9jA/43SHvgDObYF7o61
bI0g9qw2ZOHZsGGbIjGxdjETFBeLTiGZePlzWzb3ljPPp864Y6qOmonX7LA8ZrsEO4AhPRd450qT
5i+FACVOtq7KmcbzAro4Fll6cHvU5AktN2FagC1yI5Jp/+o2yYWRphmzpWmJ8Yq6lBe9VDYrfa6F
g67KyC/9d9uS5g1bXfACJj4YX5ElfqmX9sWsEmKlHI3gowRYLP3NZmz9GrXjam02AnLLD+O0LRYH
I/B1e6Gz0x7SWEfv1q7eAYhCtVduKYOus5+KdntLuRYKLwv6WK4YBgiQqntiMIott60Wl0ZjJbeU
1MRj3916I5muy9gh7s7Mj4R4zcgyzEutuHrhqblqNee5FBYcH+9njDuK1aMbiJKrhF0SelwUP3Nm
pAx+nTfH1jhyUvLe/GYNEgP7KBDLguA2ZGoI9hgiJ1YStFLPWYCJZk9vRjyIPd1ycVQwQ0jE8kIv
G27L2qIUBLSvLb+RWpCLTsBJYhovfscMZO3PYzr/lEMpT9p69C07O/jseHdFnQTRkGfEZM9bUYI7
e1fM5U8ClK/9ygehAzd8pEVsym18PZ7GLQXQ1/Al+Fz+TMO6cnE9Gc3vuezXJ02j5kCUGGYsDJKB
irtirdaVzU8nxitViPVOQz3JBMCJmPf1u9SxWtwE4iAW5SBVWggTMLNQxjAl4HjY7PEIz8ryDBdW
lgepTpZp7LPjZmhFxGNBCe9W+Aktp8gioNCHYUiZjy7EBhCwfE9Q63NtZR7L4iYCev4ga/llifHL
pBexq86M9L3tru/T0uu7Pnc56ef3cvQeM9wTk1bcmvnEcygBMlns3YnceXep4PUZs269uESpx9pr
2asjq/WLVro1YqP2kR9M2UTMfdR7xavez5EsCPHGQreEukeRN4A43w8DVvNmeMvKuT5hQT0bK+t2
TuOaVpcaOrkWhUvocbxuicXJ7UgvR3zOtuUsm1BC3MB6KoJVt1idtChyWDdieaS5xAebc5RABNWp
sB1fTqi1vBwrz5jtyIx50hOMBuQKR6mRw2ZMCUUsY3W7/Vvhrs3wLiwFJqZasup03pggcrguWTCs
kJNGCpJ1VKdUZxugldxftQYsVuvtPO6xLPN3eOILKgZOB8qCkcViBp+lcjn9tzeykOYP73qSijeD
ZTraBjpwM+7JE5Q5TffCJcCCMeWb77bCQxoXsA/nRp4B5rX8CP83G9hHme1lWn5pzALahVwJwl3j
MLWdO0f3m10NRA5jjRI7kzwransQgC5hsfGzbxFstfjeU00RGVgdQ+i0idntcyNbGIej4cWiOpaX
Vnm/yEDCv/fgTz6SOkJA1oZyY65FoOdQQOoCNnCm1SoA3eLvhqNuTg3xXvPCzfFnZmREYJk4qW0X
1HtfmPTy3Cewzy9EvPK+xTMOVxQ/xM7FcTCv9srcDWyOLqFWLK0g3nq02AnmlhvMTpoQVO1H0qpQ
ugr56Zu8YC3NHuLtjMTXVEW+zK9STLWHNU4Zn5jckPIXmdgv5WQUh8Vvr+Ws/Zznnnvs8J4RSJlJ
FyHDdNM5dlCskInCadQeHUyXOz2rntbkIgVJphXc2nhCZIVL1xzj226JGdjNcK48670oqF/3qljn
35QWqdY+kNyC7NBZSNNplRVg/NohisB6rFn0IayP1H61eAOp8p8Xoz73NmFdHjdK7nrsnAWfXZdY
ZThwEVVk8u0yOoGyBfvvNYRdz/Fv6qrptvbXh3YgdqBEsnEmMiFsNSJ9u/7Y+8015EkOx2ZaMNGq
Z+JTH/FdXNAq6mEq0i9p2wcBKQFnpPPglCzbU/secKvljC+NY196LC0jOUpoywJ3Ka9st3gcLM6W
iao/rcyHqguL2CXHqopJAkzcK59lXaeCqs65MZTxW0x3o40Zo6rlyqm1IEuHL6Ob6Vp0Umut6jQ2
I4Q8uLrbuWY1X21X/2hcegmFq8uZhp+q0Yg8MEjNoiu/G8ZeRhNGt642n2PjURM2geyN9rsf1hsv
IVMt0zDdcvQsIat87rzdAhtUHl2FjHky4Bl12sei6RDVWLVwZlifFGzBvKlMxz55bUV2WseM6AQi
GnbDlN1hUxW5+G1OxS25RszKjOQjtfw7khEIB5AXUdu/Na16JH2CTNN5eBZNHlYjF3KP1GjDNcxd
zycVuLmNF7xEhlR7NxDvjCWd95M9/DLs5QSSobmV+s2SZCbYDXkqKFODGnblvqsBvsC7x92piT1e
yXm/dAzOmO/TgZTLBjvAtQh3jxFi7qnzSiVJNNrOMdbIzIaJqf6gnRLNf8zoFawW+bDKX7TYUEf8
+9UuU5jk2ngKsFqMp6VTWPEIBk/0Qr/ATw4mt8JuaDehgzYW9dAKDjQJkM2a3OlZCS9Vx++PQ78v
lfHWrDr+allgk5f1uXGr9IhAm2k6DLoYxM+OEpsRppp/VqQesrAvIiyD6O1nenNReR0jAuyNvU5P
dzvb7UuBdiPraLzZE+oZu0OHikabdBEssrxtC5/Iek19lnJBysZhhCSvtncGrQRkLwR6WYvhTxU/
+hypNSrzNi6Jo0Ng+LgQq70sgjBx/LHb9An1QvPeDNUzSV0NOu/ml02tG2j3pUhvDImpca27LEyH
abn20u7XkAKEtFEcH5p1QTEEcvwmpsin1lIfS+Uv2CtL+9ZWHAitt95Vyob3MyehVpnsaIELDV1S
hebKPYQraDV4lzQtaDFGeB4unJZDI9Fyl1YyI7821mN3LKtluGU5zizNsHYpvHFyMIFLzPYNRHew
LOVvlvIVctnaDsqVQeVAacnrBhnRDxMvE5dlvDJu9pUNjKB5MvUxDpVdggDXMgm8K79bNT+mA1me
5hSjemNkDnsiFcXsPyKucQgja75PznOI7o/kQIEQacl9JDWe8+ibVXqVJfgO8vwsBziwVMlcvtbR
PvRu95lVyy/JWObs1s7ZleVdWSNrntQk9zLWnYMrxBzFufuJlzjqXS9+qT3rFrP658Ls56ptFFZ6
AYVpmbWd36OLjHFqcrm38p3XsfsmCywQ5sJVsOk/8mKNUUDDr6NxVHAWq698dYi0tZhKscSed3bs
Ofh5y/teM+ybzcJmM77eF7mBRZmjd1hK+TB3nNyLsE7Z1M63upa+xDUwNk8uH0PettcdZu6dlxDM
aC9OFbqEJ1iajppgXk/rsg0r7TGAD4fyCiSymeK87KjirByf6LpaFyhONcrD3OesdZcjyEzK/RTZ
DzqMIM/t9WFtLtqUNkGuy/E+q/VI78wTtwlAAvoprW3nVHe/u0Sbr/nwfs1tLg95o1hmkNaVGdq1
q0/Zleu9WuxEDn1Bie8SLHEz9s7zbFrNxZeI7syQmAvq8Oqg66wTqqTAotmwaiJmlKS0qeMMvbRe
OZwxh3D9dsQ1o9l+b3kIgYBf/HLH9SFZ8we5pjeDEq86d4/CHl8LbXEO7cwn6tKD+sMyHET21Q6V
fS/N8Zl2eWPX/55QopWYYcmPyYgGp6VfyCg8J9rYRGuGD1pT44PdJHeMjvB8oG9wAOY81hgU9o7y
nmK/TgOzaeb7fs6+sgK6Ij0SgX3c4sGkv8wZoHp48beG33/UBRn127YwzObFiTLdf81E82QM9XCJ
FwKBoWmguV2T1wQV004v7HtFLgBLlnRiCYaELs6yH5ItwT5ZfySquEKgidBJum+jYT30UMlwEiMd
K9c4mkfHuqGCGD1qw6QGB5HV7X1OUCA9ULXdJ6YjLNr1hJDKHZhjligJAomaeJfG/dktijSCf5vC
n01vlnmF5pp4kSf7FvUZyP7Sjb3QqHAEF85eDi2QiXImrEZxTra3zlkj645YipZcEbIXd6brXsub
grXEQ2+7O99lBC62bjItFlQe0g48x/WCKu2/UDHf5ym2ombK41Do9k1nMA2dPICIOMCL0UuPFoFA
5LK+Ekq6yWyYr1TEMWmFwzWxT4/2KO6ceW1YLpFdbRq5YJFnaEFeUJUjc9phkFaQJyBqrORzx7/j
xgCux87OGO2VeV1xG6vqJ81VeoBcs3eF/7FIuJQmOjZGiUTJJgQAut1XOaNLJnGD3GnTB3Ku2e6t
Q/h4ZdnXhJw+FAUNXrEi/+fUu3j++J4sOYqoFQy15v1oq+mjSef0umDbHfo5206zKfYW79ZUoXtf
a8lwZ9DhiHfNpaBtjto+hnEg9NDCAktww3qSTtPsponqb7aXJ9d5L1J1m1WIYVm/kRrhoArkVmIW
dbt3MY8QZeIIYqNYS1sEkUN0mU+DknVYyobkluxFogbz7dXeMVgsw0lyEagYz+TjNrff3P3I4lG9
xazrxVIX4VvDqPoHUk2+ux8RDWG/zcYqua10OcNKtMO8q8ddOgvu9HMbxUVzXRmIBOF2YUNqWwN1
+PwArUGciicyMlWUYx8QMwgQUDvLftAh7zmGZmKO8iOx+s9FaffHJevMsNUxDWtrczBNnc2Nnv2k
bFDh4GVNYLrWfdHG6JkZN+8ygwpETg0tnFs9FNpMcY9MCfE+2hzWYiUM7uIXHFGiJQftAXW1y/vi
JncI3gmvmAyGjTk2+xJ6iy0uKpNmUCv3wam4G/iZurVpCLloQ/a2Xfdsu+bPeqZQXxY4ErFpJj+K
4YLiKKY2v1dm7QMPVVG98WUUooe1QIw8mggwXVwvy6M1re1xiBnLzYnVX0ZksNW65Y0U2qUfMRNR
8V9rBrfnqRzSm1YWR9ESGgo99KUDV0ngqnmYawM6SXHoTPe6nEhqGf2vIv2Y3eJU6ZxN0m4t0mp0
yJLkK83UgKMx24fVrDvQYRrFf165oDacKLUBMQ5N7oW2TRiupxN79iNX8jcCZErkAbZ9Z735TlP/
skR1dqpoXLvmJk9dooKg97pqi4dC3ppKNOCqMkKpLWhPHZemKKb0ntcd75THCRDjBgCvoildhFMD
o7ZDclnO8wNsYZQRC6FRztIHa49OIrOST3clYG2YDDPETH1TaD1j+NUv9tk6XTsiSff5Ul2PY0Fg
Oo0D6w0ibdZEO5VynK6gfh7G0Smux+W1q/v+pFMbBcMmqRWpjvCWzNiqYq4nmzEJJa6dq3nSUlpS
l09q1d4ZGUPjqtS9mIs1nGb1SbWh7bruoxwFeIF52wqRCQvJjpTFsp5Dc0E2aOfc/Fajure2+kZg
XERQm0USq+KtYFwOrIkGGyHbZYmVy4xhOLR2ZBbiyG7tZ94NTQRtIie3U2MkRvthxOTEwwA+u719
ItGXbYPI+72sy4esV3ekik4XhF85rTEfZ96qT9aVN8Aq8i/l6id6PG5mxIalvAoKnP5hXdNrXfah
dBz3M+8RAYxecRJ6k9w6NhhWH8IrLaMR5QUxXIyKbrhr7Ni1DRchOj4+g1O6aG+6jL8TR5XodS9k
SODsKnNs7syU0Qkxb1ZUYi04TrEkiIENj20y1a6JEGfO04eaUb/5eX1xmqoJexMT1pBfk2FWPLpg
7rKlvP5+0LS8unZw9u2YGoep5Fjo0XBQxALWcApYHD4TAvLMx3PX0MxnlYlirveaK9yDgVm6096V
4j1rXHa38DvvfL3lqsleEdUAm4ielLxhgU4+1Jgp0ynMU2D+Tl79qHB7dqTNsyYFXJcMDjqSbdNp
sK8ysYE9F/CF1kvHipDoHQqu1fcKrsw9VjK/qa9GIVDWt08WYN6ol74WMqkDxXTWeoZenmMeWkcg
kp2aIchmLUB9ApTDLaCmmwT/LgNWr2a5CK9sDkUPps635qilDKSI+1pqxd6SOeY8jlNk+WwPhEz6
nSccrECGiqN0pUDZ2Oe2MV+hS1EHv64Apk75baJ5D4QKMLVWk0aZ7DO4G2yGXxBHjnKZIBxum8Mm
2/WyWKNRmFhq4vb2+0F3cyK8nGhyrOxkS2ThjZViJiDfl060s9GF5R2xQYzt16kmYpEpTptau7H2
4ttR7627pRzN63SD/ViMXK0ppT8lo3bnuQqCouVfWxWtQF13d8kEp2XBIieonZaBDciaHD3UynsD
PcGaqKshL1+S1nGuEeGCqumBeAFo+QCaSURzKQnl9lCbxiv4JXPOf+CcPKxloUeYuK6XhQsT3N2T
9pLbaDekVk175s7zMeu5uZtWzEkGHPBQkm1W9RJ2yULljQmbLGmMVQ9WOXiBoSxcqIX76Ffqp7fz
R9N+kRZlrdQCvQYxuwrYufngnUfkwZ5V4IVDlXq2M/cuoUfoTK+NCFRsA60ttaOzyN9Wkf1yW93b
tzpgaul2duRkm0WtsjkFVCMPiqOpMZ3PsvIR2lRk+9bIz3DsXPcdUpQ6cU9eId4wPDNdGvwbWHrJ
Y87iMScem7KYK2P53Br9fIv4Cx9CZDrJhU0IHV3tnej9uctw4WcNG3UqwUMqt2Fhs+4b11yCvsqP
0uRD7+kWCPFgoZZ1fMuYoPJdxH5QyR1Gum18t/bwwLHL8vxYcLT1bTdDG0rH/ipR5j5mWLgbdZBw
XcoMRQ4wWBh3lwBF4fq75d6E7z5i/SLWbD2xBmRZTXmgsdndd81DksVq72ekIun1aITaWr8J78ky
WA3pU3HdkNq9iwlJ8Jir+/CvrLp6r0qTbpsZkD+sD7T88Ym0OYYCPgKHLjYDGXfdA0wAeqX+xLQl
CY0cC+hiOue58RnFs46gRyaTt9DXi0pBf+blPQ4ROqUlPafI+Q6+bTHhxo3FFpSmV6D3wxqkcG8G
0HzXEA/Ymyg87ag71A84+C6tMw8kZHLdVRVjM90TUWPL9GkS+Dc9qe7tpc8iy4pRYTaTthudntJN
+VfVmMXHbeS9yBwV+mD/8ld6+9KvjxMOp0Ntd9BWy5XoR+OlMHI4fxtv0d8evn9lb2g7+M0Yb5Q+
kdSFKZrZeh9+AzW+H77VGEgTJrUlP7KETtEYdVZeMYVCpbQFyrHwyRoK1pR+CnUYuQNbKDKZ6ttv
ff/+90OPpH0/aN4zT52V7zfc0l9qRp9Gf/fNdvz+UsI4Gg7bvHnJtHNmIxwq3WZvl4olFdcMBvHg
p6k6I9X4IRfl/qy2BzSFCEByR6cPs+j41nE6fweMfz+8kOa+YidHfUb215PbwbqHu6z++hJY//n/
hwr/32mpgenBHP6HcHdTa/+HCnuTg//v/3XdjFmffdT/RAYx/vqu/xRTe/8GhNgkJRDUh7vpqf8h
p/btf8NDafIPumnjL6X1f8qpLTKFUTr7UENM14d19A85tckP/CuDwzSxg1j+/yPf+A+dMYIzyzYt
23Bc9NkuPTp6678lyGRrN4944rtT7YBey9LeP3gktkGo3zPXypgbCS2qca4f1m4JnKWaMUCg4ACA
o6eMS9LC3K8udx1fFNceipRD3d4sw+jcd3H1zIlK0TYbYYMYi/3t0IfDQGBwvCVi1kt6gggPU5HK
kbH3WZjdW2m31R7z6hRkGKsxSrJs7X54l54UmoPb4QztK8x5zWspMrWvc1ySXDNP+YTAaXHQP2ix
e63IasGKQs8u8YoW7cg2dNQJ0myIDuh4Em310WIlOwq7e+paAm06JuVBow8+rRGDKxubUsIkivEA
Q4RaG78GrDB47OAAc4OO3NFiqYW7geZjoGEvP2TFD4BecF7atdojrGiCdWmJhfXQOjZn6XvzpVux
dRuNHixMQaJs4sIgFvQwb6nRSQKHscTaudDYZ5jWvmjYVlZMfvHOWEmY0Bv5uBH3lcEspGaCvKP8
UccRJbeHs56LkP2OI8Y6/u2I/m+k6BsL5++Cew4QG7yK7XCU+K7JAOufD5B89boJdoY8Sct/0gcc
ct8PJUadwBE9nv11RGBRjhd95EnZJbHqmfsfb+b//Fz+iCb5firAuC3bBqfjGn8i/jEoM/QvCojY
Wke3LOs34urt7tho411iVs+aX39ldvmv3oE/CODbX+si8nOBigPkMa0/3gE1CkP1qSjJbs2YmeB1
4cDeepl0AwgPZnfAgZiFUFGSnezAv2r9XB+I7ThvVKAT89mX//l92Hjpf34mrk0KjyE4YT1d3xLP
/nbS5rrZz+RHlCc75Y1AP2wHvU/G/ToPh6VpLMglSOUFI+yIsIOruS4VGlRkcrlCkWwJzO+z/zUt
0ASEUMbBbzAHbz9KxMikLTAJfZw//s9P+s8Ytu+30cEC4pGOaAv3zxi2hDMAomTOk/Y7RXjZSuSP
h2R+0pB45cJg7+tkoTW3b8JgntQmnIdZzMLN9vWGUd+vVqw12p6BskFr7uHG7BAaP5exFbWLSfkO
kJfhblC2+efQSKQRZl+c4Zn33FrXT0L/bhmh8EaY2a9FA9AdO7gcnRQnF77LCPXS0794xduB8Tev
yvaKfZepIPJd3beJiP/nj2kpkhIRhw4FZCCKQqP+69qM3mV+Tj1lXlu+F/k1ghndtPMzOiY90DQD
+54SGWMoundJBFA3TRXzPcZNeufQ0FhkpZszweb+08Rujvb6ltgrtDqSi4AvkbXWZfzhQ5zYOSME
B6jS+p5spI+2Aa/UaawHcORHbbxhmmzEVPG/Ol/+SOLgZTu6DrzH1l2fR/eP86U0SOCoRiAvQ+c/
Nf4485arSxeXn9oIX6f9Xa9NWJuGFi3U1WT3EnPXRW6fUARvll0EEAMLwqBiMHj7Lz6S/+658fxM
HESeZxMu8M8fSddCqxpAWZza9ah3hXtWZfPasCUJ2148SY2OVmnYCrfbgTkh3BJYAuqEjscqAY3M
U6TRFezkaL73MBxttRbRgJyPw7IPx6n1MIyCbDRU99uxdQ8O1ZPy17NTX3mec9cmRnf8d8LOazlu
ZduyX4QIAAlkAq/lLb2TXhCUKMHbhP/6Hih19N1Ht+PslwpRpEpgVSFz5VpzjmnYg7ktEZVt6Hw/
aKQk2H1jhIdVfkLS8j12Ann977+29b+XMFIvpUVkjpS+oiX9n782Pd4BJleVHGcJv52OyoMDn2SN
n6le42x4LGoijYp2P7ScMAK+gKFFC54YvyR38kMRIxj8l0v6a19xfJfLoBo1iRNzQVz+dUmwY6Bs
RyByosDnXjXnezOSzr7JyVnEu3WMWi89hL15tn0YG61q7mJFd0Hn1r9dyXIb/uM2vV2Ji8nYccgg
dQim/M8XJ2HsajQGt2kbB2vX+dJElh0XX8suToZhbbMOpejzTvPiGa7MTVlG1QGz8niahgxKWKte
M8+mU4EWZ+fa7raU9r9co1g+l//rGgm08CU7H6vJ8mr+Y8XvZIZMvxxZSrR757eWf2qMlJ5R+WbY
HnHNNTMKMz+rmDSBKvqh+rlauYNt3rlxfkdB+ZUmmLu96it1/eR5tBCrgKHvEy9/sI0s3AQxE+zS
d4ot5luQz7bx2nVRvS4nW1+zkWrPa5gjqOpfX/2/0zn5HJATy55uSWVL8+87sp+sNK6xZh1NBw91
DVs4qvvpHHteuGl1kTGeQapnM0toMZGiOOsgc0MZO7m6pLGohhP0FZUmxr/cM+5f1cbysbDZZSVB
tpzTzb9jD3sOzeUcqPg4JP5etfQlNZ5a9vrpxTUR14zwI9dxOj95gbCWFzBiMBXbOwdBIfkGFKEh
Gxsz3Y0e0eO6frwpK7F4uCfrMGd6N9PHl2rI7k1GKTvV47CDVG+tPNT9MeqoF7G0aQiZMj7LvOLY
3xPWPbVfY+pUW2e2sP06HWkkNjooN3/sagAEU0nDCiEZbTibWCu/HJpL5LVfAWarc9p1dwWxWfdF
z/vYpofardpPb4YybJ94qVG+R9nBJ3Gx80N/b6QzwssSTcIthyHgQh7/+yKg/j+LAMorjkeKExKQ
xL+WY8rVYCA30zg4lB+HoUdxVucARWZ+8Qxw0oPI+8fAl8HaC/oC2bWX7bAXVjtpIdK1QnvPuFus
gDzAPSfYwY1yhvUe3vC+rLB5F79K4dQ7NDHvQebrA/ezB6aocTc2ZSY2ziE+ei2cPNzyPm2q6r7q
G+dbFbxg+kO2b19KN8vAYfhLCJdkTGTHK1GQBDP1ojzNGppPRHZTZhC+FCBUADJ9HuiGMaH6PcAD
BOuyhG4DsmFQiH5qQHthcy9/RpquSzZMeB44LwiFKUP7IZwZDvyxQWMHuzNjxLo9WF45ryoJl2dA
/+qGDJmKcrrniluQheVuhg9zcuaR2bvr/zn6/3EfP/xvI6r1137JTeCBbgZCyQEVYs/fb5DpF22p
M14lg5xHPJ/6Pg0Kk+ZqR5/Ymkh/baG70gOpPWa55li8yIweu/LKx8gFIpkpm3kHqBCROkRgad1u
//tH6LY6/+fK6Jns49QbWMdZwP8qsojX4kNEivOfWrge+uc8CMNtabK3IzhawSokTiLGexPAUs0a
6p+wLr9PMWWyAtC/KtGgO7Ni/D9zAPuXq6Nf8Ne67RE37dkcHVxc0Is3+5/rNnGornZGhKpeYzv7
mJH6OuwQk8Ko2gV2Fa5R9U1nw2mnc5GTZ+8mh3xObADpy6YXMbX+7xck/pzo/3rBBEoZE2elKbi0
v16wrKkwetV2cBhFZm9codMnGHH0B71j0RfGB9/aIQovLmGMWjuvfvmZXX2K8hsNRJMmuWigNCyl
apQfhtmLzk75i3KmOwdqKNDFy2wXQdYI8nncDlHt7TC2cV/33BUI3MW6p9PdBeWpjyDepWP40KiY
IxV39ZG38pqM+qusyuQKurg66HZ+CGxm2jrESKt4JXdRCKly9gETyCb+0SRRdBld1CFp2fRbP6EK
dn1JYoJ66KgwIA9xnT3zNO14P00IJsR1OE11csToH8BcnrtsYRz4pd65aDJXiRk++XL2joy9BwQf
i0YtyONTlQSwI8t53Ee9/s3brdc1068dxp4v0VS4nrKGXypnoLbI3AosSQdTmJBQPPdchvB+VOQk
L7b3jRc7uopieApMJ9gpggg3YZvCDeYAzSbnWYj+sfwGWTi8BTSPO828zC+aTbwHKLfx7KohzM/5
bqhhfhQjUiRFS8KdwcfDVHJP2dK5QHMS760y+6YsYyTKvCMsNc6pZ/OgOM298y2n502tB3TaV5sK
Jd0VS8p4zlG5rmp2X1LSJTtWB7POj4JoXzaB/Jht5oL2von66djm9m+c3/ZTlyWfap4G+kCTsYcn
xjhCLnuI9PaMyJ3NB4vgXW4Z/hVh8VGDOb3Llil9W9CKTcaBd9LrQUklNrqJvKKJHrSMC/wBW/4I
EJWm6EMF+mgjiNAMbNRlnG7gyNjc1XPRkVflEKwjjAARZ6neQoux7FQVd3oYkfpIgTzXZByLqOCb
1wL9TMKiPE0xuZxy8H5GDsI43JDphaJ/MZjCNMnppb9wbCYonJEI/xKYvGVAHA8ga6+jomyPshm+
BvDt+9CQFuKQCi8y/t+NRgFJ8+LquJoUK4X0cMS370/DqzNj9KCoCjdy7jZ9bUHo4TC17TFMIm2Q
Zwcq1zYeNIZFrfa201zNJIsQpUDptpN018nCgCbVpohtGMqBfBwPMnYeQYURSFuM1Kkds6C5xHuV
gIJaZUEensa8fpi75b+Q6qKy0nw0a+sc9RwbWwZmt6K7KQLcZd28qa0cEaPE7JgW1p4jjn0ssyoH
oW1tQ2PBYjUuNaLq7G2jlgRVxL47ei7vgVUwHdRopdPejx+yjCnqrNm+hPdWMv56bCzC1bsUTG5Q
mv3VtybrTQTckJH9ahvh+GYvQy9Ho2myKZgQMUcQoPrQJlxQ79MgDC5IPziPeWg+BTkt6fjcF5O8
UgNVQLcQzbozhgHn3kffT5Tmz97E9DM7cPHG1GeQvFx0rP17C4bKOiqRvmpEN2vJKXmXijla91FY
b/wI81GFVUZE4Z09/ZQIASYUINe0B27mJGW+bhzGeUZSuBcT3z6HQSvcx3P/4uCVi3CrXPoRw5Jp
sJX7Jno5zbwEj+qlt8ZrIId2axOg82iM3cZafnFsasPe6r1m6yTd+ObB20HuN7+mln2hfjQOuHqa
e8/m4uDLBu9RO78hPfDRq/nWdfagOeOAIPondvf5MIu3SuHYAfMMMFJwymU3BIubrbmtdpV2i4sU
DXLVOHXe4SXJDTzW4jzZCBRLQ4OuCkCpJXiLNILIPUd3XieP/oTFxCpOGeQR37uMVryf5SCWSFAY
jjhTUQlK9dTAoXiWBn6RZkrss+Um32FwMNHkdqWUJIQ53lJocPSv5w+nYempiZDAaEdrIviV93QN
ODV+2SXhzbUruqPQRn+PIZaXMPcf+1RLPn1ISzlmc8IpCJPxR2tTTA6eUmLQVfSSD2NzbxLrsXFw
oy0Ap2oPplMF97yV2dEaMNb6WLtL06qOuDoQ5xq9uKNN8mFRyORuq09DFEfXvMjOwAD2c1Y/uhH3
YNmAWAZ0MrLWa+C6idanbEBJGRN40wyfRem8tei4r2lCNE/fqHqHfAXeToJG2p3ubs86atyJZuwF
23QcGkhTIto51ndnbFirBpeglczELQp6rS/M6jpr5M83JAn2LtKR8hOYqRPOAj7i+FNWnjUUeB7O
c5I0j/iYSmDFID8smEpt1z83uUx2WSjqde43hKxYCWq2UiJHbKz7iHa46rxuvYAJT8NMCl0MIPto
+aV5CDEP4DcZtsaQUX5LfC6ZzM6A+fFk03QNSvJ9uqKerkPZvIIEoYYW/UfWfbY5zRtOLGLVeOnd
GKGsShre4BimypDDRKIHtYDtFGaeLME/UiT3ZeNeCimTyxDBsY3jgaGqYJSPJYZdjU2wBij2HDFS
hops+HhDzbo5Jka5HYrcu2gooZZQB6depHxzdswi+2P2lXWJlFmu0wgK6pJLk1MC4g5MMPyWLcfI
rj34BaFQ3osfcXrwp/aUG9pawTtsNqYpXcw0XrccQdW2r8hXEXnXnE3CjmXcGNsgsi0gVxUp7ZhG
V0OqLJTVHpRNH+FnVFx9JyLqkCZXl1QdVkGMHilU83nQzZ703q2ZohvrE1dyjunWpQzH+wy4HS4s
XP09Gn4zeUhn4ylzmmirc2YoE3byTZZO60r1hOlqF1nsOGPlS+ajA8pmr5jhrJimRDuPUOqVZQ7V
ESXDmxcP3wfjfczlGOL/pUU8rWsvcOGS0uBgHT9yF3ir2KcydJvgtRrWDbPoQqkD2ebT2g4d62Ln
W8+Ln2N40htuOc2mG+NPRrLNWGcmRanay7T9JFXoNLITj1N+b9D/XnHyo+2Ex9XIasBxeGVG0A6T
lm/hMANH1oFLzyx4VLV/SuF7Aaw0DCwigDmmMdx1bXUnVMeYhtpp11jAlh33mZIaWZ4cLh2OzRDr
9G7qZzLAuuzHtA2K7kcVQkRB4YLRTXwLFT6iMcgO5CG/NLRGVqbRfXQDHp2ebeA4oLBY9S0CNebr
8FGAoK2NgLLNJjPTrOINkUn7NAYtYc5JzfJW+Ksx7QKA2LF7EDb8W7xM5ohppTf7TfU+oPlnP03x
rWVszUQ8vAzzh415dJuGXbxxRNljKHbEelR5ux3q6asaBDSDTOKAqN6SoYGyO2qE50ayMzzKCTwF
O7g4W+I1vsXgMuoUF1nWaDSgLus7Wg0C14An2iPJQ6OxngfjwwHrH8vpk7M9mo/a20ea43Y2Hj2y
PFdRivQIGzL8a6FfIw5wlBWKyFxv1wNp24RR9cOS2PlkrlcTmxwNmOjaF7TsErlPBLYoXUf5tkn8
JYgL8AqDuzkkSGg07tNi6yP+XSNkXCmVExOCGmTF0JtEtRz/f4A9qm9RiLXZsElnsowTOv9AWaN7
Ee5HgAsTiLiRg1MXoQ5cmkF+ZX/GXXWtJyNbt8g0GyP7aSOp98PLBDGRuxHHvGWSCkzldof+uGW7
bsx1FPwgZu9Jqvy5ks0Bgf5rS7+BwCiaHLXPId1B1JHCsSiIpvRDFj6ftgzMf24XxOM/09be5ESY
zzPq7BZNEb1EayMwoGucJEe5xOp912VePOaef4hYCjYyxWibLN1As7f7fUO0d9VMeCYCt7kyAuSW
qEdjM83Nd4ojtuzeTQm29F9lbLJ1WsUe8AtGqOWh1yAPPWx/6xg4EAJdvrx94/Yjty//PNwSZRTN
01V/++MQ9FtYAJ+3n5O3xJfbD/qMD//vz9y+nmozXlah8+2rPz+I48vf+aN5+fPlP/6r5akHWJHk
V0ZBcLAIk8MIneyrOuet+M9nttvKnrf/fNpJL8l1iEtuf3m7ztuf/vzLP//ZP54l9O1nHDrIhW/p
s7fLMDHzU8gneJiWa7n987+u7x9P+dfP/PXC/f3S/Hme5WnDrnj1Nc2oKbxifGE+25r50dW6v2cq
fOgT1AGDGj+JLzhQq3b7ERsuIvVoPpFsjeq2p7OPdhYJHCvaLsEQip+3Hx6ER4Gf5MNHHnW7KI0/
+7S4Zg1tUF25kF3bXeOkYtO00dvQjpKPeudtTTDnq7gOwTSP/Ts4TP+qIBvU5hBgZYkKtjYHQESO
MLBIK2D3on8w57ShtDJyEiKik/aq4lIye5eALqWX5w/CP47SS1H5cgTjAEIeQIRIUdrmbzLRw6fE
/NEMSOLslBDNonEwcfvOuPOOc0F9bozzJ/k1j+kYbdGTrS2TkDWJsLmm27cRHqtpko1XpPvDMbOg
hTSDCYBMPDbTMocgn3XtjZcWHEMVZyYJBLNa11PGUcpruz1UqX3kSIScGb7paVyThoVh10HK5sEm
tbuaFkkBbLjPVkOlGJCLQ+gaxlO4bTixrcMSfHRtYJet8aGDmQfqSvY6lSoeG/OZrHWiRWf10+vB
k7bCR21OAp8cjpKPzkrZXxk1my14NVqcaWR71fBxMsI/gvaKcEKslW3E+7HomiuNCeqeHm9nbtzl
Y+3fG96xzocrfY1P0+qhYHebMEU+lWvOQdHgTivVviYi8C6Rn+/ihldP+NO3yvIf0A62e+IJ6OTm
IGuHtiMruFmSURNyLNr0scJesFKhrwgvmx4ckur5lcIzsJ5dL5u7oXAzSFEDcyzxbvd4uWRPIVKr
tORqaacTJ3lpOFHfe9gWw/pOmQFIhUm4uMQwpI2lV+8DMh5OoUYdPk8kViofSgDd17gag7WYzNcU
Kdvam434MIOAIwWWSY50ulMKidSi90CMrLcvmgoz1NQcl3RfETHJnDAyqwI/W96xB05GB2zMBE9w
qxelIXuk8hahkIisSUAlTqOyIAmPRbHLTfEVTEm0H6cFPdJK7y5CQ2X1XDE6E2wUCkzt1FUP/Gr6
mjNNKJgr3xkJRtNY/dIZAhcjwAdox521Tly3O3RRskU6X1ToKgMDDbWo66MVj3g3+GB5dZg8q/HL
MbV55B9Fq3YElZMv3ptSfu9xPhGn/SOZn1ENZge8wTTwhb5O3rrq42Y7I8ZFLTx/ug6VZBEP91kR
vKSh88UUyWkU4Aq14KqMUxC1XGSeBYdeeQagDzKhqhBhOVR3gYbfr7Zsdh9jBxfOW5zr6LWh0rX1
vSAAYekcgX5I00tglduoYSJguoqNmAy51VQ3Z9spEUHPPzyT1llhbUWOiKHBb7EzM/UOUgVhIL5J
9k3nRev0cRkPTN0wsmvLeCdi/ZLq8OK6P3CVB3RNjYdmRtcCkxP7zUL8yCYchqY5wicK+3toWtM6
g+XFW1tZh7p2vwMHY9FwQDRYLpQyhcx/bQ8okEXVfkBVObfKQiIp5i8zWcSD0zNuun38G9y3RRqg
PPWdr4nDs37zARzWA5B7BjCkDylEd9T5KNgdBP2Gmna+sHGXk5kZCJsPIFKUKMvWuBj8HcdkTImT
RXvOzvJt9oMaY2zD+IwD6jTLDDtuixBvGT6HdvPkF6SnsWCQ+EnuZRq/+aZYVTZhxpgxE6IgrCs+
iH0/w0hyfLqoTn90p/jFAJK1ZqYYblSN+N0zHEiu0GeIhS09ilCXRkuR2OXayIXadnn/ktC2EHXy
Oze8Rw8zCTGxzgjjwtnGTzoHVAukm3tkyh7zNL9Orm1uGRYIZX21Qthb3RKPFNbv/oSHL1k8at2Q
v1QzltEkxxABfw2BVtBKEr+rBQeS7VQ5U88ILCUOzQSr3UqL/yaddPmAYi28GuZdbOITrzTTCTF8
BsgmMOuS0jh1RPB4c/iWpM4vu56CnV5aT/MsEWdSUgA0Uk+ijXZKrM0RN41bK3HR3AFRY/zQ8AtX
g/owmoIDC7bda98SSuK6b8rqTmYNScisSV4i36NFKxtq48GsY+JSLNT06eIGnxVkMcXsLAIIuzcK
7y1aaIK1mX+TFHp1C5XQ7hQlPI7EzTDKF1ghByuAHqC5Q9MZfpEkLrKMSwdyzMB5NmdOWibjwUwI
O80QDMddQPYHvp1UtD3AjfIad+73jgbuzm+JRp3UnqboR2+18ZlI3F8StiDOOEIESg6JcQDEviLK
aR7oC3sxn8zIdyF12UW9QpBXHYD5yoLzhhdPsOI6Xex6dcJMjF4cLfGGMr/2gCqkcTpdhoV6YQ0l
1Ki6fbJhS7O7Zi+62xnSECvB6slRFaV71jfHLLGtcxMtRzyt7VNbti+Vz7neA8y17ioXjb3szX3s
UPGzVZ1MDdgqiSfOgw1Z8EmhNobZZwe3DX8H6NgRqqg9pQjL8sBkGzg6h4h2sW7STVwtHSpiumCu
g/KGWDKdxyQ/lGF/rIp+5WClZuGUuEw2BSjnDTSOV1Ta6bqwR2w08fhgOxPIhZ6msMDFXZp081i+
B8zhECvTtQoF6t4IG9lYHhrpt1s3R6mdIrQmY4EZth9kAPcPOFEgfvmEZ/iQJx0vPKQAg3lhEwxL
FmYHb8JNATzI3QKJIi4ByAtjGFgw3XCpw1/k4jqbuVHeNrErbBde+pSg8993FklAOJ3mUhRf9MWz
GlgdMosKY0cWv0Mze+8cPJForCmOrPpsLEbwghDZ2aUGQqTvYkK5x/2EgcZQZ26iL7fEpkgstjhN
BDVjB7TvjCGPcBcTUjj29kdoxTvvFGLhOnDaoVGnq++5HsetXVZ3se8md7WSx4ZQb4KffdJkFGA9
WYudlxxaUkhOGw5umKBzE/oAruopyv3DZE5PY7BHPWdsddPsZdL0HGfwbcbfsbZhaNrGFdEzOUE1
K3yKT3nr92TCdBVBrc5b7Q/4bfVbHTHOJtb3Hdc0SVbzfecEgE/s9mpGlCRO3l4dxz+boXjA5MQr
MJCY1Eb3ED/cNQP3u8Ttc272OgB6SL9T6/egkyMrm8InTFAVK4m5qTmP8RnBrdCO89bViNaUVfQn
K7yUY/vCnCBZe4afY9JOnmbroW3yRbKJ4qkGiLtypmCDM7NcdZhcZ6O5oA90tv1Ihpfy8Uq7sr4L
zCq6uvnw1Fk9vc+SfiSTd8u4x2XwnGvZnm5WHFq3NKWLWIbbpKKb8ucvu57xeoM4yFYlgyXQnavc
MCq22Eq8hjYzqi40jJXWic1EBttYS3LSpnNK4K+gYZKDjNS2nH3zdHtQIWHRTkTplLSYSZYHGczl
JlLQ6tzO7MjV4AEjy0nNpjgAqIL42sE3K7FtwuSyT0NmUCy2lbVpBx2fB/lK/jlzAiObv6HO3aai
UwdryYKvxgYFmigvwUINvj0YC0749ie2K6DtNITWt7+DFQS8PTmldtKcWpzvp3j5Ex4XhqjWEJJ1
BabK0VN9CmlLnYbbb/g/X4suV/jYYMzi5RTd2e3IO+qrVtD5acsTMb6AjW75l2LAALNqvfDdTjNi
4CiwkgpLw/J/FiLSfO///fcx3TcNXgOOohxOtKyTfOUXMyyt2Xh2Ovw4+huDZhT0y/dvPzQSYL0d
bWhvswhYoFttAP9JFyhO4a5lxfkjVGYF+p0gdXDRBbsi3Yimn0AvRoDrRVysi5pMYphg3bowewKJ
C8oKPgEYA8zlIdU57s472NTlKXfAHKxmkDNxFcRHn8zgPe2gw59vLud33kgGheOP2RPQFRO4wKe6
FeENJtvsGHY/jsv58/aQsFVsRtpWK7sBlTzF5KXmMLFQ+94lMkeDWrXJhioOOFEIDHZcHjAZIplh
XN4emgTPMyGBJKpTbQ9EeX0DkdoevTglE8GDOZCGn7Wsja0o+Py2bb7rJkxhtwf62RurU5TKQ63W
EzA7OhowvW7fvP0pW75svIpJSutjgeoYekYG+E+x9NZUP77prGKUU0OlWjo4dkTySvdaSjHRSoN0
lE7fWAGxoq4QQCGi6TN8z4o0kAJQI1yL32HJX8/98Jh55zQw3wDrMM0Merq85tvMuXaFZPXBHsW7
ZVtvbk/2Owl4ayhwT0Hc76Z5BIFkd0dq4l9lSN38PXS7DyhjLqo+nppA+XtlDI8oMN80nDbkOq+j
pAIhLh6rMP+3VRO5Uf9QjvOJ+PJxbCSHzcoc12iWjrlXnA2a/GtvoGVu25iCoRr0nCi5fx1oKX1O
yciqVEL/mC6YnznULX/1Pw+afhRDhy46FlNLvhTfzBQhcYRjnm7f++tH42z58N2e8vZts2vVthmd
979+rvdJBv/zfLefm7XrQQtzrmWaMxUqckhik8jWjBp+4925Ohlql9qPP+D6xJuGblNeLWBQKoCV
yv321DfmxjPOeRJ4hPcYyE4zGC1wMNbMBR8N7d0HsE8QWcB4qUWLM5g3JAdIF/fBkyOWSZhr7MLU
5wyLAdQVfEt7jDb6GOAaEXzqmVvOMn932AnvK5hJxThs3bK5WiweF4lreSBAnQjHzeT3yRPQioSK
nuKGzLHkBNf4POp8vHOBQ6+bpXcXZgVzjKr9USPz3JdIPjFhHWgk2Piv6heO/WQmtvXedeFruSTO
2WiUN3lczFvZWc9WUo/Y9UOK7oC92KPGmNiu90LeiQaGZlTrB4JQ97U2AYYH9rFxI+haHmDFxBsP
EUcWSkUU1xEi8z2dSM76rfVbwUc/pbCddMokKRHJB1nHtGiceavY86fh3bQ8ApXK9NOKs3ZnS/lT
Z95VSf2IKelBtuGX45LnCjp7E4YgnKL+dUjtvZlqF+PbElpC8Tvpfet6/ZHj7GveeIQmlQzqrHz6
KrX3VtuCMJ1lEKBLdcfd8Rr7pK8wzlxiaLyd10bYaocPVnt+xfLoEHKxzGVfAEI/KBeRE/P+OYPo
lKfcZ+1Q7fqyHpi5zN0eydcv44tz1nBJPPliyRBQYQyuHu/EC46T9uQ607yGcR2B0lS/q3IAwzFj
3NPI1hpxYo6Z+wa64AaURTo/OxxWctcmKyR/F9L5qQpIpwuke81cbdouWuiWaeyouB4RxIuWCspt
xxCpw7q7j5v8gVYvVS6HcxFtB8M+dLq7FONc7lwDLJTh9GvHjB9Iv/2uRPQwhP1DghjAzThQDk4E
0CmAETv4Na3rdOMa5ha3OCfNbZ3K81ThuBcMr1KUJLbbcU62x5fQYghcNNGXIWab7oJxLmpcXl53
HfPxm4N7dRWJ4QHW/WMj6VW07pM59O+E/X0UUYT5eTwk9OzdpMKfN+XfPYX+DDLMShjcFs5QXsqi
+OTdT3GHhI8AxH5Sa83Ay6OjPaUXFnqTudKX1OWlk8Ov0XJ+dYzkWaA/SWSCiuoCBIy7h7nIG7yS
GuCwtC8qn37k2vuN7ZOC2MU005DB1loPQn+hgfnRW/K7/QJ7KqG9w0I51+XPyZS8+tGv0UtpngH2
W0OSuIty8S2dl1aAzcxC92+Tb4+ciRLEAl7ILdrSoQCHhsD9G5/LeJuYiiZ7Ke6m0HxrPRltEnTC
9OHNXb08D3oRwMIWxlbyYs7Ca54tD9eDZppI6yRfuwHQPrQ6iwxQUetB4zMLm9ktfoHMni9CCYb0
XHiqAZ0AI3hJ6rbak9rLqL8+R137jTDDgtH/e+ylKR5sa5VbOc2+PoBSBs4rbapVa7j30SjqvVXY
tEFrehRoyK1i8DeDNd6JHncoAoNk6tJ939QXOTLY4HB9H4U2uzqoaGxDTv3a0OSVoXtpl4gltaxZ
tgvzPoiOZuSA7POIvC2cn8RNgeZK6s3kWdHGDjtqX7N78XTyNJAQC2jTGquF4loyATFo/eLkYbXi
AwgojPZfXh+Mxjtwly464WMy6MdOGJ+B7z3xCpO9MLK39w9TyNKTV1tjgk0Ljtzo2nuw5qcydA+l
TedrsLdlPrzRYBLK/I34uSCSeOer9Kksp+e+nd+rAW6Yb2UnIC4XEI8dUYegF130jxYNLCv+iTAk
zcSjSLGoqNb/gZtAr+MekGw0iJ0mdTg03H5dFbHeF6JE5aqRknyGaOlWfh98nwez31pcR8ZdGRkP
hDeuUhPIcM28shM/aE2cZxefkhNUP8Epvjv0dZJKS04Zv6oOGVojA2ZXygWwr9+iWL4ytaCJ1tFB
Brv4qy1JFekt7xEewr6rvwVmgFdYmXcmUdGJhTs69t/GkFEok0IEcWDzSI8eg+LNaNhtS7/6GUYJ
rcAqWHDE9a73AmunaewTK8zx1NEfDJNIxku86oBVAZtX36Nrs02qh3E62nb/FbScX9JufmgkZDZS
rswNshma5cVvk7Yom2v/CFuHmxI1wZTU2GGjl1n/NGJsR13a8Glp27PVB3yIEPTvsvw5byyMYzWi
tjIimAD39zqB7jKFKr7GfvMeFuCgQSCAL6abumKW/MNiKHDA/QS6NwfsHLGWOAaDCIQJ+cbA6baZ
DV7PBHIaalBaoLMtLuVMn9VUgLn7yLzzFxm9WQWnkMRLb5TOcz1BDklR6pXIKyzUeERSJMwp5Jbf
Et3P0l6C4vUzoKg51zN5UOWAV6QLhv3chfVBcBDbqjSG4ydCC4I08vVScr4knMZi/Kx/p9ZwyHxk
TySmsL7adrVRaBlXc4O0qujy9hRD/NuNXlUD+PdfAi+rntskpYXi6H5PuRlv/Q4ImNum8ZlI1sea
ed7Fd1p1kXFt7/CWRAjF3PJiEfS8CS37SlzVj7BX8yXAR3EcmYkNvqov3fJARHK7HS3eXrx78mQv
vpNpzM7lSIvcrOYCGiAHxDRdOktLDECTdf5usWFOGbm59M/uZYJ67vbgdUCf7HyT166/T101nWIt
0ATR1g/lADyrYxO1HPBFQ6rpj7GV3N0erAnlnuGjNHfmB4/BPViHYXElIvoEJudfFoLVLpMjzsIE
zFeP6teuS+cyshniJ+8gX5QjrLtOm8/Uqv2zwihtzs+eSzxqZpKeKjtS9IKW6VefD81LaxG0iyuC
KjFJ7L2X8JELW9d4FOUrQXlwA5YvZGhNO2uZ4ZcGmCDHhfBkc3ttHBtFd6r1fBfNEfuqpJqpTFAL
fsvLI+3CuUR98Us7bbwXdiMv2Yyzymrig2RCt5a1ntdmhPhHBeLOVyOyuY6IBkn8FRGghJc7ZMxv
4Qi3oHk47rUJZNChx7s/kUaJ4qTl2XoGw3PJlH8y6bm0PgHI+0FU0zPPsrETMtDY1O/TBESQ05Pz
COiblJVB8px7aFjWJZzY4sDXI2a0DTIH0tHAmddxZIjAREydSZqdOBo+FqOIciJLrOTcjT0bFux0
v35qZxHRCLSg79Ezx0THEGM24Py73RJSnbFuobxDHtNuuM0cltTgYIzJzIe0nhCMbtuanSnW/GNh
hjvJS7avJI14o6KvqHXrbYYe9QXiAUyUzimIEVRqoakV1SnMnAcoV0eLxh8VlAGzwH7zTM4eN0Nv
V/0f6s5kuXFly7JfhDQ0jm5KgiRIihLVhziBhRQSWkfff30t4L2XN9/NaqzMalKDG3ZDQUlsAPfj
5+y9toi3arjEC3PyA6KDP48NdCecZKeJcCK0pb6EY2VfomTMDnNbP5SzuJsbkOujXX+kvfLHFYNA
SwpsMlzkLQVY10byRqDX4egapGfSll0G04HcOCMrzNx9imm6n/scwGQPisoFt1M0IVlN1HBGwbaZ
Y2qJbWVn1mG8c+QULmyHnzQYar+lm4fEaby3k4BU54Cdgt03scEJVm71HiESY6wZ1QMAoYAA5ime
HpyBkOKe9d+AdTVO0QdshCdiLjcEdJIKbaQovCaSCWLKFMHsDJgTS7UogFwggNqCc4AF23YLISz8
zBK4Kq4x0RqYipms168sN12Sk3IaqFYDv7kmr1zkyDDjABOaYpmXNK8WEhiW7NClCVanJxqvAASN
BOIK3GNWUJUZmfWOSya5tuHwqyKqUYu6zs9DDmzzkNy5CSjYXorzNHaLZRo2oUvJZGmgUsLUCKlm
2sg3yAXcJFLFDinDvV4NwcmwMu5KNWufwFn7ifgTpG5EDY7iemS0eg6S6NqZvXIMmEm3oUa2Rpzj
U4q0c5OMjlc4IQKsrCeQlx7hco2ru86gNTy7aXWeWm1f5WwY0+gco66sjyrmq4SgQeDj82OmZdeo
kpZPEhBsIlsjTNcsFSD79gP74as6lh/cQvD+FLSezly7R1sj/bigk6frxZvOFOpgde1nniTDqTPj
J1TFi9tkvJsS2IZd7HAKpr5o8uGtJhBmtgZUJ8w8RovmrEXkSgQJd2slTEjm+Vb1dUdb0bxrVOwD
ouRERbQJuiQgPVgpkxPXV0wvr7yS4b0dyTchoKHEfZ6LYzcjpQkf87IX+MfNswNYxUS0zFTCfM9Q
RBhm7+Aw6TF05wTfzRpB2qlDD52JxC4eSy9w28/VGr++YzJv+10aPxB/3AQNttD5tTR9FTzgpnTs
c8Nb6+V10XiFoETMNCicKZUVCnPcn7HNPLymSeEIMmpc87EnUGW7eoBXs586tObZ4gInxHDsNrZp
zr6Jov++FE/ro+q2RqHp4mkFU4DYO6cG6aMGBVRUuXzoQcxhGiGC7hzswXIP2DCoChKHmJWm8NwK
ForIk4utMjepyEIvU7KVXMRxl8JtDL4XvEBb7Vdrphoqn+EkXzjrMzObI5/ZyznVUopN3DRF+hkN
oeprFs3gZtZ2qRl/5gIRK5IWyPWL117rxX4YGODmEglTwB0AQZVz59zmh2i3kF+2ckEJYADHpIlM
TxEmnoWbUQ7YvJGN7ooJgl7AgNPJMc+F9kdGM27LCfMFCk2/BcwPArEKjpnBO44u6iQxWm0aHLCd
hWY2zl5ENfKrU6zG9Ex8UfbXzqDighNO0HOAWjKoyx3hi91mfaSdcqBdl9TUrOQ2FMFH0gcvYTux
0jFDQr7GabcjMGdwlR+jh0YtK6g4/cyEJsVAXWMNQWcFN1ihdwUtpsKh0yTpVSvpxelDbmw0h9+R
VokXRUghBh3qf9Lfxabx29ZYjyDO3xcRFbUKZCvUWecj5sfIGbkXzAdlEHxIuvlEvGcw8ayIe3wB
Depuy2T6aDvOYgSHsFvFfNgCgls0JRRGCiqzpvGWd4ZhJOxBh+KuGSG5jSg8aHAebMSFhswcr9Oi
z3U/masluCo/Tsm1180vAG0oal2+ZW3f1QbIHh46UkuOef8rmvnstEIBLVTk2KERoQB1WajtD0Iz
8oNVjvKcuGCEagwETdeOexlxyHV0ynknG5RXK2rH06AJv1LV+7mxmktdde2lYOYOQjk72ukSaU4N
bGVDdQVPzcFhEh9dOIhrTxmpjnqN4S/bKYbeX9N2mfDMHrO23BuGMfHzzvpowiVpfPlD6btbFCnh
aVJKc0eewJ0SdmqwpTPXexqHkDMQv/doUJDPEp9xmUY19oMZJzjr6BPD9v4w6+pTabbWnrXEPBtd
cEaMQj0E/6bkiO9XTnVzM03fVo32GIGB9dpJ2Q0Wm+RyUakL1oE05l8KSRFe0i7vH+21kznhTBOE
1QmaoLzKu9El1qJ1D8uZfxpbomJ7jpOt49tV5h5o8pMYiL4PWCEJpYNaH2EGgrhfZLda1xtbTYeO
0PHpURiQwUiZMCwnNb3Ww13DAKYtGP1xI4bQ2eNfSY8SNLVxM1A/PpopQSBjiKVs9mrcPY20UZvW
MdfSoNwXVDJIHCiaMit9Fq2ZI8P5xmHneJaBAFvjtL4BPAd2uiqnbVEDqhyst7Z0ao5BlEsh6p68
qd5qKuNtNbIGrQsR7RXwT67hgoBmOw5IS+Vm/5zz5TTa2Zz9Y/jhFXe/zVyC2T3FbbWpRpByKCOO
0mbqT2etB/P6IFWQJUMwVb4KJWKJhPF6XaDogAPIb2M17pr+XVMwXAeUZQRu0v/meEjE0rbN6hOu
F9S2PZvq+j5Z1i9lQJsmtCWaEcfQ+oQh6JNxRLWlDuHrTCHoUbqy18NA0SAdxQzR9xGXAMIU7RuC
3uhxT3pKIXBjdYglnCGgaB1pZOKqo6PAvRrDdwLRmtAzYMHSNZaaFLlP2/YdVQ9Dh4jgJ8c+kkJI
NF8ZnWo7+lzM/22TfcqcqwkhLWJvTYHsvNjOnf451Nq3icsKjxIklX9egmrN0DvB8w0c+EUjxZIV
K4Xlvc2Bflf3qTuxPzrHWIt+4aJvvHzAiAYVgrKEBxWtfZikydE3qKFQp+q3ioGdbpnjqTVLfnAv
54k12RoutK6nrQ0OhkSNdmOGiEzQBzQLzp53AKuLJp84x98rIQZBG6DYupL3zb5HFIFmn5W8mTjw
pTxc1JR8GERoVerJp9tMl7Wljo3E2EhO8cgkClpwyeQpwrqzlz4lS/u8D8qFcpHKa2l3l5hFZqPI
T0IaK2zEvJpSlbsZZHUlZl8GTeSZtM/JAuJz/Mea2A0nRUuHvTskn+TNAHw0MMsQWRTrvXHOEgQU
5uCSYsrd7kwPnEmi+4op1EbSt33vyfHGLVIQC28D65V4DtXBWdoZ3XdMQ8evRlO9OoX6PY7PoVvo
NxoVKJ7zeb6LhZX4pjHX2xCzuqfQoCpU2KZFVRxjU+8uxtgfZc/hzyU19gKLGIb/jM66IDbIJcoC
Ny+ElBz5Jtp+LucS5MGmsglQCYfMI7EOqrqSf5q5BsAj435crpBa675ad3rV9fwCU+B+KMCBBPWS
ZsW+q9biSO+bQ06nMdajzzwsV4+pVixSVInqshKMbso2y6JiECnHLcUdR7b6bQYdZmf4nC2Rvi/r
IfcJqgObYJr4M7KDlyKtHvNZ/Gqn6E+WWX405KxqCVg2uhpEJNDChxz8XFFeGwMdQiNeOvsZ5a5Y
bqJq5Bc1BY292VyskLJ8CEug5ih+yL2g7MB3S07tRPNNZUUmVJuge9tfN+yAs62qnzHNEdlE0KiX
MPDoknN/1mvns1SdYypc3IH6EWQ09qy2/Aoah2uWi0vtzJfRYU5OrhV+5tyV0yavWKJhj5LzxuZL
AB5lLIMUNr/k08JMTey76y/3rp40817ydEbFeRlblrtaTdKNorTQD6kVu6WcGA2SYSvcyk7xEJTc
DGqOW5oga+4pcV+gw9usz7zucWkn1gQqW3nueqEwjsf+RhVRzu69vniDp5mNAK5ws2ldFrkIr9Vo
Q7Pn8l9BVOvtEoKnxCBxUdBO01vk8w0xIXQdWUZmybIEuHeHYePNWr7M/TBu+toAfMmuUuCv9STg
j0Jzt9Mk7sEU8i4Iu2YBg7Acizk/LF9XJ6RWlK6ORyo6ZCOHORih6hSUR2ci5SzovPV3LY9tWODA
I22KENTuetwpbVXf6gZ3UhdfcEQtXXo2nSgnVMIxWjRUtENyhWmJxWJbdlwUDp6mzKr58CR7WCez
T10apzp1sI8tnKwkzv3MpqMIgB6BncXLnt1k2k3ybDrwqaLlbC8VwLKF+WWWnFQCyf4c0YK2o9I9
ZArJj1Q+bz0Qe6XmcMfVT+4ZloHVmuvAZucCWjqFhPcFRPRVDUdxmVEi2AR02MCPGO5gyFAG47nS
zXiDvM1iF6+XdgUhHQDPq2Xb5OIo8KTPBywaym6ucJ9B7ueauxV8cmBY3dcGY40WK48QX0Ok7C5T
UwGkE93dNqiFetCA1XukezyLoXtrl1NWVtvnticfJw7Zph2VcXk0XBO83V42x5+Dzk1fC+vQLbhX
K6WsrXBxYECq/RCJPxrLGUnJ7NIyXq7HYeUjFb3g2f6sazdeOhoNGgr2sfB7+PzUjXxko2E8O1WZ
3NuT+M7kJxiz8RdjUHWCTmnmCPEzNL04mY9wLqdTpdUp7mfheibRTltkDelDQu8BVGJJE8ayl1gy
lxl44TwzztnmQ6R7/Ig9RmHkQbjvNO6go0iy3eCOr2k3RZ5bp4hwpoYRv9rGW5qHMLihh6qDFlyU
mRVLt6cXx0ATxc2PW4PQKadyZ79vmqvGczwnNkK2yayPIh6qfT09NHS8ZnRLThK8ublWA+eu9+hw
rEMf4hqcS3gaMCM0iOFYTd163xode2xIAYS5oYB7n8/7sWqvYI8wtUxp9qQZKG8Klm+MNIRTCr1L
Lg0neKIrpUemdH4dOS0+zQg4O/Qk/0D6/L/OcL/EX5x1i5/231Pb1yT2rwK72xrp/v9R0rsOPBBa
w/+aTnj5XU/Z7/zPf016/+c3/RNOaJsQCG1bZXsRqmrA3/hPOKHtktquIjQ3AQc5mg615V9sQvc/
GB5p4NCgI1ps4MDJ/hX1bv/HwrrS4BzawlZt1fi/iXr/7+wJDHbAzRy4GK6rW38nBOVqByQpSkGi
z93gdT3tyk40p4mArXTidFmMjKSQC5nbVTDWj3SrstQmcaqiBzRZf3D+ExTYopGE9ftf3sr/GRjj
bwg23hzVhp5AV5uXCc/sbxSFNnOjljtw8pWmO+kIQwAAaxDxiASdWkZuQtbUt6TiyZ5mGZOl0qJ8
+98/ieVT+He6BO/OAuUTwrSEBj/+3+kSrdmofWVGoz+1VXxQ+wkReYnAfSp5U6hbSowbMjTu0WR8
fyYchncmDtuN8q6mPMUsIOvD1Z4L9lw62YQE4X+n7sxuWXsTShls6cRQckaEuP6fnrj535+6Buxn
Af9gLuUD/jvQqAMu2U92Sx1p09jq3nui93a6YfhZEMptMjLQcWR8Zt9TvRD0madW4P7nj1jlVbZK
dh1GFvf1vZ5T0l/VpN7oFtpdfp9PxCFl8iBfe019GfWoPsUwHbZ98MGbZKAca892zq+Bc/GI0HGA
us+uNoKYDFUKcNnpGB4X6HcMM3Iz+xoKGHyWGMhVI5k2JH4hBCcGYO+UT0wpdEg8Wrq3ZuEFUTLs
Jltpty5RuWhcUAHDoczTC2EAu0CVrOAB3jWtp/VA0UWkcdB7oZkTaVw+h6FyJe6gRAHHYzLJoUDP
mx0GDwfDtu6nNS8eDRZ96Ky8kaiKI8GsPLuXCL1pw7UzDjLTRUAIZ4CG4vJOLo+uGc1bybV0pc1j
uviQKGg8Usz820ag8tHS8Fzaxk5TVJd6wnJ2RvaLUI7Yj0gvJgZOUCXp4Y8bFslxkGg4O8eMDktS
KT2PX4VDxVctF3igo/bLSGPZKC6FrZuUtwGd9UamWAjLr0wV5IIlTorzI3Q3kfnAt4MAEAx8K9rN
HsKD7TijtrPQxcHfekN6Q6qUrfiBS49dFMadnYCZbObyWmGV2yiU2RsHLyIJQwTfEHa2bW4YSIzI
eRACoFTVTAeUKcSjDQ5FIkP5tMWB0JSotm3F4VIK+Lk0HyeS1/5xly6aM4VaF7fUteJ2oMh/qQTD
Kcce3hsruaGuuC8R5SlueqsptA0UDNtA0utbDshVhDTGpqRd3FKoGHz6kNyTdXgeegvwIQaH0Uje
RzO9rf8iNT6mfiDFyhTPU8Vn7nZy281EUTbprO9SHMh91NfM9xSYxEPzKtRm8GhgvylhivAlyPZ9
3vupyAuUUWQDVLx3dsltXc3Rj12Gd2OSvUKS3FiKyZi9Q4cKaowhTh3viWDbzTqFkd0+0PvCF4J2
Y0ugAa2XCKGsxoXIOXszaBZ2K0GdkuUqiVz5SCnFwL2nvb2+gjC2w02RT1RuHI9Dlys1qU1uTCLD
0uVznxnCIO32RT3cGcmAG1ZmW0WrEInx0RWptWXYe9BKlqVagUozYOkPaE8okX3M6d56AfjTnHKE
Qrq8NpyqdqB3PNcMLn3MT5gcQUhiWu26YrkwejvEfiowsYSS81ldZJ45zDRRJ5huqp5vx6gnI8N1
Ns3I48NdN83VQbfNch9UDuMRZXro5+wtMTXzpA/Gp65hgaimiTGMLF7r2tqycnyHHW3bkooaVcXw
lk9msy0VE3fCjLpQLcpdAsOFYzVXbwwKFwWpfG3lgMcAEg/Z82RYoYECP+jykTooD9ZlvFA5GDT0
kPcwYnC6IvQBp8LMh0nMho/ZjkKI7MtGU7kcxpRAfwiVN4iDX50JsSYTzl1dUfvW2tZus73pdm/d
0lpwElRU62dTdlwfhZvdJmwinuIcCiNBxaaXC88CP128HLVCfkEEkJ8oVO2iauKzlmwRWLz0ncO9
000l3TMEP17y0NtDu01atl+Rcmuvn0jXsjAPQ7SjB/1tjtFTPbJGTGhuCfahws4SuY19R8Mbny1u
pzyY0X0zch0zfno0pAcpyW/M+YwKPflZ63e7tbiOW96UspCMCWtvLF7nIfoj6NDPQ3pDcVWiheQX
UaVwR48ns8MjU3GxHzI1fmucCtcU28t6mbA36FgXw6dZJ/M8n7k1euZBmvs7GSI6GuGv9RKZB1az
TA1/GpIZJbpTGmnh3tE4OdvxUzTwDO0yp8dap/tBS390lQ2obNg8umQcN5qecotr2YNp0k4k43XX
hIwHiAKAb2ehuCE2sHBhevV0JPSxIPPHw8oweIqcvFbTv0KDQckcR3K7XPtQclgIRFbwGnidjjry
jy2GhkG8N1D+2RWC43phEhTMlRamP/iLVbR7+W6CR7Mv5uYT2mGJGrf2qr57Xq8iw2VZEeH824jS
h7p2dja2SdT9fJwg/Y1jk3JkFLO8m+gB0gBAdLYkwKNIgAtVc21jSpBMLIubnrnZFlbvvu6h9/PR
QRUwQVAs93mNGpnk84065ScGmw7PgX8rJRLqsPrKI9sFrJTRsY2b4IR9yJEsxXNGb8HlPVXa5Qf1
pIjm8Zu1/OapIDauSx+kkd9KttVNz/Bz6eL0Kp+KKRUMDTRZFt9qgy+O3bBcNg63rwjSnumVhuw7
CUMQDT+DJsj3i5Pkjwh4TF9Wrw3vLanIBPB0abmrTP7a6hgR2PqsCFYRNl36/Y26pWtGwiKrN0Dl
1Ovc6DuJmn2D+pVWBQlspjT2wGhee149o2B5W+sAZeS6H1W2ST4TjG86632O9m3RPdm0rIzxvSXg
gC6iwQ3fpD9p2X2Uwr5Kk/Fh0d5NOO4Twv02c5L+5OMLYV+o0arghheFNdEul9L5ri9GUBmCNdm1
DjJkZN6VLGT6LI+5Om0jqhZvec+QCPzGuuivL0Qpd2lFozRT2IVmlUK6Iry42I6gk4jU5t2dB97T
WNchc1f90iFnP11LEC3GW056au6yjpUNl0XrYJUoLXdnJw/4Vw8WjGumHg45FNWiHHsD2jVyQ2OP
vDcgB8QlOkAQsxSyo0nAplv5AjHgKlioay6kRctR0DIMzPRSIxeslD8cSnruTm4V2EbpASrnuYSR
ybFhfA8zWiXlsqxqER8SebNLnFJ5c0NWu8rgG/V7VJJo/aOZ9Yz3oulUcqMlivdCC5ItuC18DNRX
hklzPhlP0YjHcr1ldQw0YWIS/ZMu6rmQHybs6U/o4Mu0BAtpy1GEbG2ahShevl2REgLXjT5eNEYA
wVLqbtUZ9b+uZeMuFMpbMWQ/tsPWarpcP0WsoLdyfzhv7M3SJWaCLXjK9V9t7dvTLDeqHT42UYPC
Ra2nw7zU8aNo9rLNYNrCPDYmXmRehH7UTcdGZ1VWTIISU7XYtxM+I8n7mUYsoP1EBlCShg+FpZIq
L7lg8kZ+NV33ROoNRVrMbW7YvK+J+U4TzumN+V7vPpplvU0SDW5nYW/F2E2HbnhLOwZCVf8TZNw6
syAzzhixgTisSZHePrQUegg7ox9n+f2yR/6E4t9SB6AWlrx2dXZLkvxaKp/ZGFdbPXAfimTdRwtU
DpHq27TZhJWSzcy0MC/Yh5QagktCMn1SqPpOdugdYvhdYlT3IQCjTWOQrdMUlIhpsQzdWH16gjwb
xZMFMqW5+k3CyI6bksk0d/pazxWjvK5lUKx/ZHRetutinGjOy1qDrIt40rC5aon6GBg4ebtUo+5J
65seBuARs5+ua4jQlOxwGreIkTsvpYyvY97ckpJTjX7o7RFSzquBgyecKTPckN1ZLhiLoEm/1trX
tsB1BQp7uIEAv6cGBy5U+KwHBC3G2Y9act0vBXfWpB8uxxvUZpSQlhqc4i7+ibX0hmOS9dKSjzCe
kB8220KctKm+4kvZF93E/udw0sbNVoI2acVmKVHnZfmfU1i8FQMu9iOqDadGd6h9MC3haFH3ftSQ
6SbZSMVkPWdu+pgnvNd9nN2YuCEyqbcGwTmi0bbMGF66mNFvbrBGtpCeJ/O27o4znCEOcN09boFT
RQnOgSIm0828CpHdYsgJm8Ke/1CgYN/jas5k8KKHvOTltY8k1LnItRkW8IlKundhw01VJD9r7x0z
N23YFPIGL0hbtgAXdAidD4oAoirpv45L8R/G5m89/+5iFgkgSec806/poVTS7/Xap/tGNEmw5GAv
j8hAuFArb/uOKibvmmfy8C52vuwv6UzREv9a6gVTuC+Zw6GbyRFx1BYi2uW9cYb5ArpyxGDVfxbt
LUVKsV0/5jl6pPeHNo+k8D1mgmuoOb4iMshIrD1Vl9+Av6u4tzEgG6V9aGK32JfNlxpg3o81Fuvk
ZzkiefRUWNCeh5nVbr2Ol324EsJXJ56WZI6El/jaD87doD1O6ggeOKFEmvTum1LzJiyr2zcADqWZ
/bRGj3Orp+dcL+fcIWIouCQScOQ7xcr4hP5cHIf2jqFVfCHG9ayUfBACYF5lzYqvKNWHEZuvrer8
jlz3HgrdFaEhVYO2SFOs7E/OjPSQcOXuH0iZG6hJXuLZwgEbDf1BII/jtleXU0pc6ESPDVhrPR32
6DiT4qjbuM/hU1muC65gKSqXHoDWcFwvUK9slwHpeuhk2mURIkqZR0FIiO5baga/7GK665Bv4Guh
tNCt4NVig9wQx4DqN2WTnAPGYrKIDxWsnqLSJ3I2tbuuhB+oBoz+Gf0BfAkNcuzcnx6v1yZlipWk
Jrmhn5DM2kPQc9d0YbAfezBBuPjv2KzBDVKJNcCqdELZd0DxudnJKdxgeYFmr02/mVoyhOA6t+3+
WPWJjUIMH4Aj22duxuIEUrhEcVQixxszeAlFAUhBxdSz+DXswksIzOF1ZP0pNfDtDdc8iwoVFZgD
pkqx7q24xIX3n3+UFJ4nNR/x2xKTSY5UWMQYvbEtMUreCmkjAo9zaGVV/2osv3p9EoFOseLXy/eu
X+wCQMgFSq0dKXbYmPr4oYKlvFeXFJueQuxkmy1IXHhOeLEnCE8rbmX9Q9Ug9OHI8v/60j8e4qzc
Gsxq+Wn9J9TOfKOqx5yAF/l3hWj1r+9Z/++vB//1DysGZvXUrV9b/7r+319fg4Dyr6e0fvGvx/z1
wL997W8/FT4PnSo6Nf98eQyd+Yk96aWwjBZT3/qD1qfX2Izl2hZ5wvoP6x8Bg9QoIS5Sk0rdnNcf
nrYuFPb1+9Y/UvdP4cbjEanBdNKIZowMS0khXEqB8LI2EBzWWAFPRj8EzZk49vy0/j20rceudCpy
imR+Ir1OPwwZqMM2x3of3brWbve8l8MpIOlkC3pq3GI0s06dLTAWWE6LeHkxDK5fXP+oqizyjDBR
mMQZyokuGFnPAfmYTTMu8tHEOa3/x3Jqn+ISHCouEt/UmmuLWHUPOkyHlFPqp4iGzCmY+kcd4QnO
dk6YTV19pZS+ZcCB4xgy3mvGjtOXLYEVSGhuGbSDQU0O3Le8QCg72HDxdAZW7hdu7weRARAyh6wa
izLH+yteM8Vy/3TTLpkYsNVI1MPEaUAt45/QS7kzLcmkLIkvfcFR/uiaCN4dFcRTBSprCgj71gOl
hDCxEW10bzYwm6KcWRpv5Il71eCmjykgMKDQT3xJ0v6RNE97ozX5veJkzTavXZzH5CLGr6Ea4tpt
FaxKXcKC5kivgYAGLlPZT8oC/RzuCB8i+A0pfBOk19KA7QMcFgrzAnen8oXJQ6RZR8wvFKvwAVXQ
o9GF1xn/B3qOzp87/RkrO/kfWRyy0TkAggznW5/El5PbzL8qBTzaIP+4Db5QWJ1flTxgkx4xQ6Pr
U8zygHD9aibdfVNqVMFyvAujieOKxcKLXdArO+EcGRNcCLjAkV9wKGX+7Q3dn0yb+qemaYydwQic
0x0S5YinbHFBOMy2i0DLjqM5MIVPcNuimnsYJWAHLiDm9aHtyzpGDlRqqS/Br7cWNgDTsbHjFHbu
6XX0NEqLRN0uFWfVrJ0NSvkYznYHCKXB9T8wZGtTnVpg+qVHPRt0bxBaRAUaOw1MGhco7BAKer5y
uu+lovl2AqZvqJCjLtNkpP78vvCjqoiKxRRwdl3inwvGkMcePFGDMUqlews1rb9pog7owMDndp/1
mDb0QH2sD71G33a4K1vDwaHrqBstr/zSQNApLQ6ZZdD+4RlwXtEChPxGeTYJhc97yLkVeXAcrSKS
daeDUKNT6hJMGUZ1y9NIdjJOj5Bx2pfE1Yv7dCaKt/VyfBAYZovf9ONwZAhn16uteXQr2zP6NkBZ
VH5xNPQZVN8EWyNITOcFNwhi3CBd2I30EJOaX1UhmU6sCMwykFjVce57etdcQBgeasgcVRXvdbX3
TWv27KEQe7MB39GZ2s0xs3BTh+JBHYJ93igt1z1SjNYY3uAnXWkjvFoBTAWDxcKKqmthuRep2S9B
QEukdgLq1fihUYbpBQrpJwdXWioWWnileEfKHG2RMF3LZqSXRcJZhn4SgkcPs9qtPrMh8bVhMepO
Rofs07rHWITDayCEtgVf5YXg7noDP0v1Gc3JpSdIT8ksLob83roXUdLtoaQa99pieQjLg9MEd4i8
WWdisgdG5bGR+DC7koZsE3LZEpZsaff5CIKhtWhXhdZAIqhK9CN1uV9X9jsR59mDjtl26c7l1tyg
O6i+pYsGezl0zDo+4JwuggSSHZCuuUnmsfbmwLrWRln7VWfsJz16aUt5cZMRrxt0V1p92sPQ95cp
GTqCS8aDEaf1lsY3N2oWbMzEOUIJ3M0BdutuwLXToTJpmHTP9BaOkdkcglRV7/IsiS76QAAnqkuk
9+l1wCrJ2ql1u4IEvfOj0YNXRNiG287qSTcMrmpLoFUXZtmunaw3U5iv46Li4fRSNGSigIlo9eFt
mtwrlZzn9uCJY9NEbkKgeNz8DmZgC8kLbhJykZyXGBNSP9P7K4J3m+EeYC/9ve3p91am31rGye0x
0ZPQaBDrtTEpSNIiTD0wps8laemEOCLS9tu42OPTZcLBGVEy64tipBdl/yIcy5t1+wqkp9mmbGKO
OT4SCf1liH4XB8X9RMaA000bHDlZhUS20jIv1ZD9OdlhqKhVRPeVRCO9iaqAFiDdu64yP4HlMw2j
w0hrnUmJ4sHpZUqGQFS/lEX50lraDd3+Q7eU7017JHPh02VCSND3i4JhcX/XO0p01+IYU5rAGzAP
1L28a0uYZs0HBozdaCvXuKwfHGFcyDt7IYGbI11RXODSiF7/jHTKYL2q/VzV3oZQf7TJJgyRb5hG
ONHWMivEgJTlTRTfj011ThMSgMvOFz2Wp4VmXhd+POu/MAtetSy8g/zxoFv0DwimXbiw+gkZIKIE
+Wir2V0dUqsh6CDrIkzSajNrOXqliDaVWFSFmf1kcOZi6N9dUZpu4mjcJXX9pqjGWdKPQIL9tnw0
y48iusWvWNmAGLB4XxLnF/K8LSd2JAR1/xE41hcukZfGEy4Sx3EkUYWPo0O3NXEPDfO8c7RXM4g+
zcbyXZJBgsxk4hWRUZPZxxD0UKnIk6tBVE6xnltiuNCDR7OjYaPS+EHtURlv49QXKItRrRBVmkah
J8bwN/2Up+lpCjPOjCqEBzqeIhCLZSQ8RLP7pEgmFCxL7SHLKo6q51nJZ2/gjZ8yVrbYfmwc+Tuf
Q2A7V4emDukORzOpbgpx5DSTlN8NK1mbFGSjORLMjKYhnJmyi6GYh/rSjiB0FAxUdaKWeMrSp9Gc
vumJvVOqeFVZftXx2cGtvgW0zAEdSv9UaOlOyPMopQ+2i75oc57nKthbGpweN3UeQbXc7MGMOGEP
flcLY5fjUNpmmn0VUGe2HUdJmqLyLrCBzpCJc7Zor6H2OOHoR9dNHK1j7/Lsnro69CChzp4ZB7dq
rL5LQOpWu0huNNDRqrarpGKex0n1kxIQWJG3y5Sp9Fpn/GzS6tNq2PVzwUWoostnT91BHpTaCMKQ
eVo0LcT2u7EZfqK+lIcciTJI24C405JjlBl+DArX2jATsAIABDE/JnKFMFOg+giquxYrsB0h6rFI
v7WTV2PifFRJ/QCLi+NFhPxbGTlSyTp7E4Nhny2NznGiPNHhfoSeZGyTjI3eGunR6sAVxTSctER7
miiSls4LGhgBVSPgOBjZ2wImmp8oEAzHVBxY/b40LXgjkSM+AN756HLs9PSXxk09dreCAWo08pHG
16KYPyCrQmjJ2dNLQr/FIA+mwo4tIGwXxXuvc40MiXzvXBqnqWGZe3BxMExpt7G5XvSJCMBg6D6m
KNp3ixnYLirUOggfyAJUXvFp8Z5k1avSTxcrxuyvtp6t2yOyurretENHpI95GOAQyEknw4O+ia3i
bhkKiIIRZ2gEtD+kNWUbz2TWtYG48YLB8DpI51XQkzPSJetqI6n1LJuu1CQ5C6cyfkzG6jAEwhd6
+dF3D1q7NR3ts5qZvPLfhC6Cen3bDYttethbZv+sMn0niQig4v9g7zyW48aydf0qJ3p80QFvBj1J
n0ySopfECYISSXjv8fT3W1t9bnSpOqpe4A4qiqJJIJHA3mut36EEBuNlKtZg0VA4SELIZNGnbC9/
hikj2Qm/fkbiGXoqoMmcMXoK7uQXGGyxfnMIHF238mpJRSdeG8cxfmtHiMb//lPcRliNIIvIrwRg
V3OhDlc5wUleAke9TRaG28Ub9gsvRyUv/0QKsLOS53W9k9eN8KYw+b/8csgxhtjHnNbIWAk5q9kq
X1ZY/0n25Fe7FlVGzewMX+mDwYZUExtT87WlpfBJ+Vp+xn910G6QMBytetio71OkGs2wb1MGFvqP
6dRW2sayYvV/7LROdBXQcUio52bEbDrg7+VXasM7yNfyOGI0sUtxBW3H7mQRNNvh/PeFdWhrMLEb
e/1TDl72SwZEyZg3me5rLIosCzYif4HwEGul7VgEjHBKHpxjDbFMfkOOV8f1VYxKVc7V6Zp8vxbh
q5UEJzl43Q77Wt4AwLWVzWew5BnZhbycnJccVpO3U6INl/fOazTOMaLbkr+Off1LC5JtFExM+HE7
hVu5PPL25BL+71sNOCtzpppjbtasNBMWFRzAWjXbe9bvAwY9m4LvdSBgi4dElq/ldyrwft39odO2
4FB0pfOrXfbr15NIP+rEfoW8XBaE0GB7XBAo2snWib2DfAvL/S1uGSgueJ99slsHOhQdMayR/5SX
0vHXLAgLdhm6L237Y6rKO3lJ+Z2gIunii/yGnFNZfcS3/3tSEd+UEyb+7iyH4hA3E5bgJc1z2hnq
cPJy7jSceBkLJ2RalAfIfVikU72ke7esrov2m14BYhEmfodRMpyDaL3qUcNiMJhucCZFhW2CdERW
8ulRbFs8VemkGaTcufUxjjAJSfLlTgH4uAh9st0+aTO3a+GQehwXT1Fq4ueFJfIAYm5OaCPdVOde
kuiIklvRj/ubNAznI3SEz5qIpXkGzV6RbyBeCzFTdRrsxA3oISlOa28pAz02G/OebuGHUMQB3L0v
igZhN9yoI2llMr4dBBSxmye7Qi5pFl5HJMZS0ch3xMOtp9gs4rMVIQEdy6dw9WHr9AZ904T5U5df
ddV4L/8VQWPua6GJCRWsgzSkWM3jwfA6ECw2EbxD4k/Jdj8k3k8NH5ht6yxfe2jlIDWMqPWEyTdu
FHvHgm5gtd6ztabfrZIECbdpt5KMNOGrPdavi9M/ZhH10OowZCfKFuxuYc+wR9o4/ezNpXNeZMPC
2FVWFKaUIkTa+pH+pMbdvs00XasSHPh2bVFca4JXYonB1S4ATFrMrc3EOi2anZyCtsIuGiGkazEU
XorlridagwTv6ibKKWxdgcz0HgZFV2Y/bUQy+yqiezQnzp9QLHxfMXcjHAbLO13rqZgA989Ta5z0
AgDJTHTCqcM9xhhfy9ooMfnLYOXWEH8t+7AaAC29P1Rbe9Afa/Q2O8C015CsGIxASn8jIAU+S8kJ
UjB2UQJOUjufSo/ZQRkz6Dbh9WFxaR3XELI37r7bNGCoskzL0XKr8mDO40Wvc/tct/qlFZHhMhGO
NAmY6Zio7mWEn5+LitNUzKsKqthGh7ua81wnmIGg1WOWbQgMPRnw3vLqMQopUtWN7nuoXobS3bdG
4OztORwOBZ3M4o3JsewA/cqi7qiwwJ0HueVrzSNIZHLSg4OTx+JY50XjUx2Qs08oW8FDcP9zFjIm
qJaAVZwvhE8FlfayhvNPXIaNfRKkB3XohtAlSMpaghpcbLxtVG04gcH/ImuPPZWezKpu32kFpa8U
LSsPKzQ3oYOV5U26JtMOrfOlwDiS2Zf7ks9+u60nBqdD7hzGgLplTdDGVssxWfhLL3W2jk5FBSPs
yRJmxsQajUVdP2uGYjIcS6d5KkpGzfHkkai3oPm1TWSF+GsNfLbJV3ya/U3DdMOdSW4tjbg8TvNP
Kk6xaVvMI5yGS98REzeb33QDcCKecnS6oCvLjGh5mMo7K65+gnfHG5g3wR5tzNUQNndDF18j2/z0
85sgoDQiesfeLhpTZ3kWwoF7WyvmZ7guw7Z2WQOMzN2Q1U5ZpvfXgXE2IuaEcwx7C5kRZm7gzL/g
VAEUFUuqqDgfirxttyav7mTdGNT7Xg5FpJ8oj9AwpFDIzgVjmziIMfwU9Nh2J6AudEhpnlwNWLYK
XKRAgzYHl6P8eEWXAPgrzAX5l25Xd87qPBQwCAF7AG54gIfavO0H6wWvqRsyerFmql6zsboe3WbP
dnDQUxfMZxpIAvNABKqhRP92yMK7WR8Y4Pp4tazw4kqLqkwOMoFEl6HxNa+r1y4nuAGnUFpRWDyC
u0+AZchZmQ7xABcut1mOXXNY6B+CnylizjqyDnPQC9odfcOsGKVSCE5Lj2bH2c5PCNLiWVWY/Uxi
FZRW/9Kk2atpYBRecy/gI4VXG/54HaA2PG/vkE84reLoE/eDjqE3G36/BsN119OB6vPXOOq+owqm
wxxh8iSx06KwhCMDCeXJWJkRETu+bWeMvgYxc04J90K8A7ESM893CGJoVFOjxBCHOMIIFQcVOIK+
djpNQ46VCqrDazxzD7VjXmNS+rACfTM65AZxR5p1NB0g8djAso62e+RJ3d4nRqTuguYKkA1Z6DAj
gYfpUaVYZgcuLryV85q65s966H7oBC3vrZUaoNRR2o98BIFNfxFtDc/7BTOSViiuXy2kunHC4Jv6
N8pagiQwSdioO2Zo6R7swT94YFIF4FwbdS8EhBxThyvXemDaXv9Zpv7TL/LU1L2V9ac23SfVubSH
S5YLL1Ygvzwho8s0rnShdSL0hPyM1VifILmP6xFCDe792zAqXwWxcwVknwFv9suSfAoo6Pr1S2dO
jxn6l176jZEcgi2D4ISodfee++ahbLWNrtkUroKdDbBE6ir41hJbMc0sQFUK9tkEMYswavLdmKfH
v+YFW78lJkMENlyDHFCo1Z5vwTv/I6G5NXnQ4MD2J6X2wfBCQFGQX99Pyx076CPiRj7gjjGijaos
RUyouAvpwEUq8Y1T1EBd5KwzG7twlZqEu6FqqztNmIxeRFmEYfRZ/csJZ7nd81euSXMVR+7RjHv3
ZrHocPT6Ks0H+rcRODIQAK/Bd5EG9GGNuG5//cadP9PJf71tyyMV0fOC3zJooXFVBY7B/Yk27YRd
4u28GjeBB3lUY2vGFOImqz8rTBJ2puE4m8Y30MgbwrmoUh4IOjlYAZQrFfy7RWg+MUwAPMPTT4qQ
N1S/FGBr8MNvRHPqHwaHq6d2UQZsCNG0C6aL1tmMi8exDXkQoCCHWvIpZVMs92kmxKbZ4vP4xbUX
gkNZMgoKm+WOKuv71LJiywpXuCYtUTyefb1JTjh71x9NQvwz8dd/c9GsPyW0crfwRk3LRZcPuPvb
RfM9P/NGzcKUJLEgwKERXMEoPSmJFJY7t4+9CSymyJSKHgHqcq5sxnGytdCwXHtVgOOpoz1jgnMb
Ye2jyDGK1rSuLB6eu1S0cfklwwp2N7rcQrEe3zMm/f6LzWZbz6MJjrvSIgm5IZowxM/a+36c2VRj
MkgPUcxQWp7Av75nvD/fM5bDooEKw4fJ+CcJQkRumRkkUYfnQ2cecEXUQhzVvJhtokBNDjEDraGQ
6XUzZSboY3MuJD1NhK5JISRwYZOHS/jFqfFFa7w9i99pdVnqivHc1VAsVcEwN8v9DNMAx04aCbt4
XXyuTBkETwTkcUCDcQscCNYf7RIWExhRgDBJClcnRRmMTvAzr/UIt+JuP3kkA0U+TKp0huGRzyfc
i0/puigeUjoRl+V09dn1G7iFsrfZsREcncQ+V0LE8qOx3ho5MJDF+CihBT8GLezP7FUP4R5Fy3MG
NWH1Ohc9ALsrcBXO5E7WwCfnEzfTYAePmwGYfW5gYv1NuKape39ewDzLRLRiIcywXO/3NFJn0Kw6
XzCaISeOFZJi9dj76bwzbTg75XTrrq6FUa/HVtoMV67b4BEzxp/syfUAsdnso+dFOHW18KxwLrjE
QXHjO5G71Sr+SEvKr2jlGS6AX/1alDrjbLvDphubdK8Z5ps+re/kQb7CPTvgBfxkBvmnn7FwFNoj
cxY21BYDK2GVZS3meDg/3qT28LoWdb1fSI9GLvS9ER6nHTIb0sY4wbgh36MEfRZnJ1EPT18Cb973
a3/RGgwzs5FQyrZ0LqUxORcHumuWWcWpBSaJeenrsZivwmBs+U5pnMMJ2VvRfOmY1eE3k2O6QoEg
Fj46bHK4s7t6YtyYI39maUO8Ub0KB99rXIadLHjCDFN0NquHge5Y70KIbTGKUZwet80/8yA6kEYF
/9emClRMKvVzk0LOarV7fYw+SyS+WmqRA9C9q4IyKuo7VwPBbMsBoxR5MoS41XrO0xq219IXR3Xy
zUvbc1CFz6yUr9Ka0kXjZiyzoTjvv02B8y3EVTBzBii9I+LvNWiPjCGvGyKNGdtQI6zViMa2+i7E
ICp+DNWw3ITD+GmP8z2etBdTj3FTTeHQJxZV+Bq8L2X0glEEkWwwVfv4rYqGH5opr4Xl0TawUbIj
iXCKYqbdRFqbcaesMYidTlKFltGJJk153breU6bB4BVWl1ScHaYzQgbB/pURvZ/HZz9yNqH+i982
SN9Rjjx0ejHQR7bNKYFD6jNE8GJGHUKgs2Ngp4y0U7vkdE2yG1G1m3Dv7fppMODzNx2eKtIKU8nu
iUjTsduw7v2w+qbk9t7KwfW+eUka85t6wOO2RulezvdxOsIAqCMEMI15V6czLoQtPX7H4CEC0Uv8
9qsfTXeOpbHY0PdsHOKHHHpyn3i5c1BQ/hkBbZHh6Q9zUz3USXW3iG6CUHGU8diRd2z+ekj0VGKH
T4R4ZruQOMjWQuau2u5eY3AyGowCVsp7Q+iPlcYfpvM5Tkgdi96Y9Guaum3j+GIYLbsHmFFu+Zfa
heGf9lZyabnI9oqjSVSW37AB2Tc+QrZsArgGGX8essq4DNDTHK3aTlOW3KXmdMZOZTpVJm6Bvldg
SraO4QFBGiOLAavFcmQ/Id/3aK/xnUNvedYyN9/VIWpw35+up2X94WSL+ZitzJKz8VqL0YKtiFiI
qvfjhuWoJYvP65k4JfA99ZgcHK8W9TjizqRP7EMZd+Z2Mq0Rc8OA0ASEFcOQH90eA6HZxX6ywnaL
KWlPp2oD3PU1xB5ImkSxd85eEYPE4HIhUoBPYj+Lqx2ssisrq0mZ0IigXRNiTmfdwkVqvTGZmpOr
q0FkKTHNELPqNVhv4tLO9khg7rTBwInJxh+zWLPjilEzhK5vNbmcbN5NdJic7nM2+a6jMWOoTMO6
Uhb7nkcYovoK2NDIwuJKM/X71XDNA/S1U61b5i52rSc3qNaroH+ZmsRlvgQVZVoahxgl+bIHDBrw
mKvibIaviIer6bUXKA/zqQlX7ZJ4qXfVrp/qH518R32Fog4QFGUyV29J9+zjpAla/s0Kef1k215w
Ccl2P/ql9TVpgux6jrCptvDhCYzCAZpasMHoqpuB/udUTett5HnpKU9zA+UIktyEpPRLrpXatsJp
kqwjjF/i0cSxtnOO6izVWVhex9uwus8qhMMSVmUL+SEBUvEXPC9oQ7fVZJEb6o9HM1pi0hpwlOub
7BozwGDrJBxOrzBB1PX+VIuVsgF4uLcMeLwdDMGLX7w0A/Q604nOmde6l1qKEHJo4NPN3XxEbHZv
4yl+mhycoAxGKhl1J0DL/BKk+mFNFrxLzHdrSrN9OpjtxW769jLHxs8GcvqhmKvhEtdYUMGQiYiC
XfbZPBpnzy4Bc5gSXibT9ggCAzZkLX4MI/8FI7YEkZ0OnSVEdIQ39VDSQ1pWepmWe6dfbsuOxyUO
jDuTdBafiQn8QXzkTzhdlKtx5SdXKycwrBGpQ5hbHiE5jccOU9NoWPqjXrh0yQ3WlFeO5nVMMqzN
uAKibNPFuCPbor+CYJ+e0yqEe4xygRmhgZ86bWGGyOTKZ6Vm40nJPpXXiKDyniZkGVvTwx8gT2JS
HgQnFY0KzRhhNZRmZWdcKQZw1qFEqaoeZpZWblvC55C3xjhvQo7EiZ0JcDZ+Ri58Hahi12rVKqXs
g179nsfus13gEybVRTEu1Q6c7KgU9FHffRsj2I4+cB9M7vzVX1im1hmPJ9EzODiGQyshSiTcK2p0
PuN0FiOoWpzqMLXZD8xjL4qejeezu/UopIHrSBkxEa1NrnYLP+qgzlIRpmVEtIbF3RzvIDVeGbFx
a+AkwUPabVfsHXF/fVJ1UruwfUxRcYxT6FZ5GLRbbaA7Y0xjMPDG6Xi9l+1TccgRv8Dqb1n7eRfi
dvWwhkx/iy57JSKBrQzaOWV6+7Q2xavwYYV97low0BE2ASXOEt/8miCCJCwezxum5lNEBAjEWNJP
eaWaNBa4V9cdMedMOpDiZOBwdYMhTn6VMlfcDAPH6aE+Zw2kM21oaK34jhLJrFGtb14Vt58Ikz7x
koOXQ0UtsuloDNPT2id4dRPkhLdffNPmU3XQO3I9qLsVQXhukRG04r4xwrPfe6K5h0j5aZEVtUE8
h57Mor9t5pUgT6JijR7la1qJBjUwT7PW3LZ68BQ5K1ileUd3izbEnZ4cmLtFnnyuTc6zCgQ1aE/Z
zMTBddEOtMvr6MNQ6fVmby7NXePZJ3KXEZo4J9VAe8I2HjrvC2yJL1PRWYexg8XVe+05V9M00QMG
GoZC7Z2yYSmiBUmEy3S1uurwT11z6zGXgWYt6ho874ON3gSXKR4oWqxrx4Q3Rac/dihf+H8yMatc
vDLcAIRuU5345iZkimbOV1ZoZQAyqKii8GOMJ+piuSPW2GIWSRm5SU1MfQRUVcOWOaQ/8cb8qxf0
ZGi235CmnSPwFXTF2YRdHdkdKSfdnYsBuoo9Uz2VEXWRi2DAGtYViW7x2mnaocu1r+oAkUNep7CV
rXImRtnpnkS0Y7M+sNo2X6X2VPOD0KYSaZxoJ/V517SPGdA1IhlqX0yD9im5s7tYq64x3azxZPIe
8sW6bbT+JvF40DE4ypSFmh4lkGrBb/HuoMDUyRtK0lvHdJmPc2riADM5OKxH81edzPS96XE5eoJq
N5GTmPAQ+EViccotrhZYcQqfH0NpDGOIBu5d98Mfg2o/uklw3YsUNREpUqhbnJoNTqdaRI2XCLz4
xh+jdy26qdCcM61+1q3ws9ZWAlzhT1bId3azV1GTT+vdVHKuRLmRfxR7/dYeqy+EQe5YfZC6zHgd
atEPo+QaSpXKhr13Fw/b5+b1VC3Bd70oPg0TsYA8t70R37t+gW1H/ZGRYWvIAKRg8ouuVz9nS/s+
Mjm15Bxn6l+slvA3C9aeU8SGKC3pPgrsXa/Wtj4XBIdte9fWaTROk8ajE4S2s9O0aRePFuLGobGP
Tgxb15rTTzUR8WE6RFrYYSpWxDsb0F19W4sXrKSMRz/z3/w5uGUGtZd6KR6HvT762CHJqEpJh6ro
tXRsFJJDhkfQSr4FrdevtSzig56q9DWYszc/ij/K2G2YRtcoqYdyF3ohJqrGYYnp5CGJsxx26Caw
NputiaLaOtbVQIMjmrtOg9I4Nt5BRCvSj0tL4iy019RkHCTDPAr+zFLh4qf09an1hqcpgkFReKj+
qI7ZtTH6QjwjuSJj8KSEU0qBYchNRSLrMzmyWJdRVcsATs2tTamaJcEo7yfUNxgqwCuNkPxS+BXC
p7KnMttaPKgZg8jTMGO2PhPuoAAApc/R0TluQthfhjdCpZWuwzb9bdIdJhx5XRyRpLIfDc1G+3zv
BrfD2h+LyiQUEO7JOekMyFiuD4qT5CSgkJJZJs+D7fJhOJfUjs6GbTpbqyNjOnVd+jGI/4h0tdtx
dR/6ugy3jqjKtB53wc76ucgqm9GDTn2LvXcL8Zx+DT2ZW/MQlSeyMesYSqueuN4e/2Kz51NUilgd
s5RdUQZ75LRzbnRbo6TRJ4PJ3apTsFNW3ClsvpM7hj4dCyaNVLhuLtldWZHSgmaxwdWSC8Ua11Ec
ZNgX4/R6ZyxYFdqoLoY1KM9WrXtYnSMkQqxxpQSiU3SynYHWqN8h9dTKLwrgVE2uOaLbs7zrQcvA
2Zm+t0X13SKrNKrW227iQVWq29ADr3SaeThYP/COfQq0bt71NgK1ZMbbNNVxhs/c9woZxKEvvOu6
FHNAj0F+vejWuQp/2DhJbgzMkfIoPCmbjmXQlhvTfskjh8TTCS9fNfHBOQrNX+eX18ymr/BrjWCi
Z5/tMn1WmQb/08t46Kp0m+d3aQJLyKdqqkRiqDTLSnkSr82ZFe0psJvvCnJbFvY6v1++4wN0nerr
/ViseEj6VBxdkAlLodw1Qfpdja3UyDmKhx9euH6Z4W1PlffUNzPBMyXO4+4T2TM3beUcfelfB0YV
sMbQbImvQxiRSV6IykvgZrdBLMvJq35S0/FrmDSSC+IqY+STVBDO8Xjq2O/UzpfW7V03gB6DZh5E
gaiersxaDnbTXfzShLqUPdsRb6VKm3MwwKELewySqOaanuVZPXKFIDIK1BCgaBh/eDjvMwHXm2O+
vOQ2vbv4e1npXeLo7+XAc6lp8WF0WTmDArcDmRz7HlxXnTAtdWJ+Fv3Q8F5VEOYvSNpopw2UKFc0
UQQvESflPCqkV32GUC3A6lOGzi1gfout7+CJkb/3BNDEziI1UqWzMg04JoJva+d5LlLs/ONPTdc+
Rnv81ofTPeMwAIcswqD0RNA3BQIDDHU3kFZX79VzoWYIGgALkA8vyHzyiIvag9TMkDaznUIuFIDV
O2+h3z8qLVGAtHmjQWp01rQjXClaGCSuL/GsQWkI40NJPczskXO1GRqKWRZ2nMKjyBhBNTmOFpgZ
ox7g+WCQiI2BDFXn9TqSG7ImTpayEeTTwk+BHvRM2uFd4Iu2l4XXyFl8cQRHQqXBeIDtTSE0nyzZ
8Xwon0i58zupx6xq3hVY14heEG8ImX1JpWVQeqqrnMb214m6058Z+CiJl/HsrS5GcZkOLknON8xC
jBtpfcPhstjRp2B9SQw/ZW1u6zE9qtdyBNVda5DUtG2eaPw/S41BE+7OVz6f/FYJi8U3V1Z9xnbH
vEuOagZELOudmjfPkQHhFExCUBf4Z0TzUe2B4NaHFO1hM/XrQSBMqGZgXj4fS9HeIW/+1tHcEsj4
jPQB4IJZBox68ybL42/qGWoMYzp4c4tgxav2UUWGYo/CRDxqRBLnzhW3vx/dKSGtLwJ8UfN62nvO
kAIVU3BEW0KZIU+mP+avDI70lT5YrRQDgLaxzHtCAl5n/Om5GC8K4lgLTAlq93GJn4cPZ6ncDcme
EL68W3Q5ryUtNYEofPIdIG9T5p+WV74mxXSXBAtyy8hQ+Lft4YkG91jpJzWf6tas2TmLrrxexEyg
wET2UBP8hh6gsukb5GbFbhziiUynpGwBIyMit+sxlWc9kXouESsEMo/uelEgKtqIQzRpbqeMjBtA
behTqDU1okGrrYsqaF8mRNUw6eQh58EC9rlyZvvejMDLdG2ZDjZi56m2T1ZUfSrCABR7MNOy301W
1O9e21YzYJQXdwSfUaBE7itamJNcMla6b3qwHKSdSURba3fFXeyx8wv4LateWpPvmtKlZtibbchs
fZcZ5DRQQyoFN/vHS4SXDk4O3Nd+hjRYR+sjdXrN6HdAJ7qGznlyxQdd3kI8zoy9y3XTVLELL/xR
IRjK03n28UYWz5EMmTV7JOzfPjqR2/ia1fqwzRzzNVhol3Keq6Rink52+QNp3fWmMbncyjCINqQ2
0atGneZCBkbTYmOPTwsh0WXNw5K7DR0vzZ8kFwc1+tjB2YwaQmJuC1WsoIS6K0sydv34U66oHC22
WjoyUXR0JpCIzKQLrOFBz+qN42TXJRPk1cE3UY35dRpT8e0uyJtMbqRyWjNKNGrbQ54mqIpL7h1g
lRfdYAwTohEtjImUnvVrMyDAxbcZjQ0rJebPBv4d60WtGZ3o0tMUQlOGfhJ7ResStvOBsfie06XR
A0z/JYunspkHj9bZZ5Zr4LDUuoxJK0Kgt1QbGZIKul183cT5gjER8I4oHIq2/9ABPDRsTLbmyEJS
fEIdZbgbeufBCJin0IHZIrh1+nEHlyxFA5IRVFGPPzH3PcrtrtbELE043JAeFB7i6qj+cw9IiRJM
lZl67EPld376FRKIobhO7Tje+n4ZXoFpbqdGc/E713A4ZDv0E+dAH3WrrAoMEcXHC1PeykEsVVBD
qucntjwEHIx58SgtrH27RtdSe9keeGgdrbfzlIX4E7aw+LznpelImvSf1TBBzTG0jniBYTQflTlG
my+wbbMOtid6oDFjGfWDmB7a8q7ivLq3Yu6clc3GNUn26Z5Wm607y1BmFf6AXONzsTFAyjSkp43j
PErkA3k+62kW/82yZGPXg9E4VNlpEJuXwqtuyLbEg8Rd3vzpQ6nUwyaDXhJwzQdmNT5NqlMn1zFK
Xd8f2QpWdF3BZDaYYCafBK7h7r6S8jmywFchY8iYdcgKG7Zr/ESd4io2BnA0YtZB33WP6eMoW91U
v/QsyTJZKQj54W48NXRGHhbuQh7+VA10v3aPljW8jNNsb00+nyzLE9IneJRD4BIN1HbCxnqe5pj2
HPLtRIPhudlHVlfnhRSma6QzG9sTqq8M6mGXfV+S4s2MWSJA50aCJ3TWOihbpgc5Q0OkkzR7u4bI
NeXuJQn1BUqdfV8I4yOfxtumNVfwmuTW9uFgtSs8uELIU3VE8e7wVDKc3Y9sLdHiEsaxMn1rmJLu
9CDcKcpF7/p0nk507VKkbJuA9ThcPzwKW7g5qF5KYslw6KIa1dfiW9GgxnBaXIBaj9ebU2ennNUp
IveKPBS7cOmWiPa0C1mUyN/7NjuWYjF0xviW9t12SDhlr30lExnDTii5W9nJBRNTzjuJCwDSONi1
a7b2qZGuoAYofNQNVclXZa6SZM2NVo2Psm82cNAZ3A8XHKqQkUsLn4IOeQaPeRflP6vhq1pC1XpW
pq9kn2LbUMOltL/mAbnuCfMBd8RCfm7bGw/s9UCb/0pM5t4o6vu4+Rj94a1uwNX9lM8sNynZElh1
29lDgGll150kuQmMp6xCKMZrnI+3zF9fpbsro+DkJxNmwdajRcr5Ro+OzXptjrHYA3TMa+AvH+w6
uGhaeCyM7Icy5Sg0VrhCRtNoCDatkD6i0H8Keiqw0KIC81nOZfrlYQqgOB3TGl9NfvINxiHDvXmj
xpw1UM8WPeExGL3kpIyhFNNrajakczbM83g6BPzLXEi0fpR9QHmiMgrJe7Ob7EMZCzkuO0pQkewV
W1+H1P5Iu/xZDIxk29QrnJkJuHv3q+4GEuW7gutg+x2Xrv66+tRBuO7UeLuIbwNTTuEMjT1syw5k
N5aHr+2rJySaZwUAGx6IHQMaKJbBHV6AX0LofntEGSy1EZz3PnyU9mmeKe8rDJmAJBnmjZ44WFEd
FkLxG+zixiXHeruW2ocaDpvkKGFrMzKeGrYgJBBZHT53o4MJX7YkV9McwCAiDVEHn0NUNBxGyG8S
3A1PSEoIZ3S3RYe7N0D8wxDDnpWrz80NiQsAsujra8aE18JVQr1wUrWf6t0q7TYpyID1wTRzF19+
dJ/ov1qIjxCzLQyaoOgmx9nOjn3qfiUJBdlJFP6IhVJL/M8+6EwgUuoQqyXejJ72Khnrr73hNzvg
nW3g9rdwzSDCi5WYdGmzWCKh9yOmIPkuM9+xyLEO0Bh+yni96p46G861am96cRpTMOowEOZslwT7
Ou+5M6MoFDsJ6WxkOkrc4GfZ4cdgzR6yRFq2nB97Ip8VKogNNSQd/S+El9zE1QpVwKI/s53mCrdO
8Yb33uSBSAuoaSa6GqmiFQEu66i0vDX53nxJWxqKQt5oLBVAP3zRTm5bYOE7Yx3sG9298u/KVrbr
xD/Am/fpAE28+4Bb9y7U8K6yYp7lkKARQi1/mUDWGPYapvsk0/G18t5LrX0TRyvpGQE+ntG0nJqc
bC3OqEqc65WhB0NkakbJb26DR2xLv6EiRIfJSs5yx7pyV6z6k/I+zOX0A+161klPbDI0xJ240eEk
UhxDC5pud2GI+aamLMbMyhET4tTp7XPFnB/haQINMLF2cgmXNas55fHBl2eyqkILAAUSDK2WlZcv
OOsKLKAolNJ4qid3FXc96cHU7IkZxZVF9ZLbxU9ihOCJ8p78er0pav/Kq4HrVvdnMTXIZKDo6sXn
Ip5Hnv1uJjNZp+mr5bjZIQbeZLkHDCBhTj4NjSETmA3G4/PAZ2o3D0j42NCB8eTHJiXajEpj00hl
JZdZVcQyTlf99SyZKMqtSH57wR0Otjgls+oAe+wVUB5nl0UWCtnB0RxlPc57w5xCksDTm1BO0W0y
2Sb4hLz04kjX8Iou+bvTsfBqrUvBjU8NV2KVUtuX8T1el19cggMUy3MdYFy3jf+gdpIRlg92Rzql
PPh+WlOJcIt+dzEsLNbiyiYWVd7EOJBTNHyXtUbt/U643loQj/bwRO3lIFZsA3ScjRkln0QFUaHq
ycWo8TZMyvpbXz0ulvOkHKSk6HWt9TUvgwsKPLEftJLNGkVf+1u9i7/XmvVe39sHfPWdXVvzgUpV
oTYbjUw7skgOUCKxmKdUFUDBvO0wS9jY43hOy+mMTOoLFP2XDpvlDer6p3J6iAuQZCQRT41pWgCJ
+NJT2Kj6Fnd7bVuEm6Rznqu2mX5N4wyJVXQclI1mZP1iQf5/R+Onpf741z/e3hHlEjjWt2Q9/tGc
mAiD/+DA7d76t//5KPsERPat4C9v3rru7Wc8dB/gmP/lL/9ta+wG/8Qu2GfGZuNE7Ipr7vTR9f/6
h+ZZ/3RYPyFZepZpm/zG/7M1ts1/+pgXe77ruw6OuhY/+retsW38E8P2INChpIrhMTbJyjY6+qj+
7RTc/fbv/yFE8A4vlL771z/waP6DZ68PQ0YPICEaDq6ifzK+DawFq45aq096O91WNrmOWMvi024d
NL/iNvORkf/HRfr3GfzdEU1dty3oahbUh99ItXlpl/Y6U6BP+w6/gs3q18+mi6aDbmAK4+FvaJm/
U+DkDXKgwNJt2Im2L86/P98ekjLiahj/J8JQFTQlq09GfsCiECK9t7zUa/bmNuvLX7+z/3IoWMKm
rWNWxrsz7T8eCstgg0pqrU8ybcjy7FM4q4m1l3nlXx/pd7ti3hRHcnzb8LgH/vSp9S6y59hh6wu1
KdgHPssFrvjwYufk766fwT3/+x3iu0bAPhk4eG8b8q7/8wLW2LhUMe+KiFTkeJb+4jftrvbdC8IA
aJENUbKVfzbaHhHvQp7j6N1aUYOLa3nz1+/6d4KtvGvXNAOTT9Nwbf+36+tBDtP6YKrR+GkHPQsJ
TBOp9PxiaMsLpP2HzvY+iFr+mztIvcMqxyeoPL//6x88F3Jcy3UZOZvwep3froBmOJXlGRW3kJaB
LfRn0xthOk8PTT8/gE5DiYiu03J9SX2SGSoteWvtFqQBG77EbplC+u5T6mZPf301/vtp2Rau6J5n
u6jU/vjBuG01mDma4lNvd4yEcufkehyttyZAIL9/p5ZDcMc3UopgGYH3VX6/ZEWDper46DsYR1Mn
T2709tcn9l8/JqjALE/UBiwvfzyvdUjxboM/foJt0GJlTY5XO4y7ZaEsnGyeCEBWz+y/1ybRRH99
aON3ErL6qP7j2PLz/7hZfT+wRw32/YnK/gtmPNQfzMgJIEJJ1M4vs87+rafzaXLdH0nyXP5f9s5j
yXFk27L/0nPcBhyAAz7oCTUZDIYWmRMYU0Frja9/y1nV79WtulZlPe9B0iIiM4Mk6HA/Z58tmqD7
h9XynzYBDOf/+93/6VMZ0zxCBcgrWCI6BjTP76TAX28G2glbwt+/X2Faf73aymeFsi5xDBLiRgH+
wzsug9z1c8Tzh9KsdlAw7iTTnNHUk24TbMbBRAfp65AxZcSrdDVHeIFn/vjsNvahUwOsB3O+8/k/
czbfqYC1YxvqNI1qV7XmexXGqI2GCz7kz47dP5cJttDlhy6rVJxcpQWDtx2m9yXbKfSfFQnFMifk
reT36H/fS+3iSCk8lvtytl/mGS1tCYLQ+mfITXe1ZIGm2JqtXBQ7K7u/FEtTr8BLWSsuCNAAjYgb
ahrGZ8eRx0EwKbWiA34MOqocTo+pivsb+m84zJXq+Tq20yMZb2vCkk5BOR1vMVSFCf0zLR4JRByZ
lUBTy/Pe1qDfMa/DwxwQ9Zws711tHpz2R9on18wz71Ibf+lB7WjfYSOOw1ao5JduEXX3rNeTUCxh
jHRsqsYn222/+3or1leG3EOBq2S7q0YwpEl8NwjsxkyZeUQUa5XpPXZEwWrkfVmTPMBJec26Ht4l
sjKu523z6OR0h8sObX5DOOM051eL53QaLpBgxxsVI99xnp+tmNrb7K+jwZvzlx6uVgcI2EXMCFgH
Y6e6dWkxGs49PpaSVJU5L+GJsYHpyx+41PxEi4vSeHUxI4fbnf/CHXKnGhgNXngvYHRBkcuxsYzM
u2CovpM2sHIm3qoxsvXgS/U+xMMlUaStVyhB/PE9GjknxILJgGJfrNSpjqwHKADkWTq8ksBfniYb
FRKHsPKHZ4WQOM+hDKYD/1+1avuUavdTzJ6vyuUSFEHNGPxHPUx3jpld9VMUC5UyHFXa5H6nny+e
668tNA5lZFckZXeuvlIUP5epwoInNd/xdCT1yviVlvjnJPl18GCH2NN7XUMuAxrzy5C8NIGzbWM9
JzjEQqFgTYVuxyC1f0pzohiV3cLHwfSHAUOQ0yKehwLLM+VHd47MaogQ8/vCK1oXUberq9hYt3Wi
hcYwI+f6QYbDTwLWaJBtPqxGqnlfp5fyZ25trUeXtNx1V8gT99X59uo9mLkEuw7P+txN6haVwVWL
pbBauI6QSMfZOasOIHZijIdXs73CDPpdL+VRH862KS+QVQkSDfJDYvHZxJx1e6xPsQ4b3u0mqXZt
U7bHNJnfrLhozhA9sXjIInJFARbYsGTQVLuarEnWhy3gdyUPt+UIWehXom/cRTcr6Gk+bRE+eV1B
+oDHU9+2Em2GOUq4lRn3Snlgu2WaMb7bEecUNoXIdwIsZw30FmEZgMGr6NoN1BFOWnJzqpQEpJd2
oSa8bVuDPuojPc2cWEJVSJ7klEm4U/M7Asxysy5D8zuTjQEXFHOhm2XK+7zuU0zny6qGo8zW1zUh
lh/pm9ekV6N2DnXcfXUhLc3cAwPLxQphtxiQj00owLLnyFIjJfDkIxoEzrf3t3+g+j3kd24yb3in
s0uh9/CyMCLjkts8lcWzBJxDm8awLzh8G2t/xpUEwAi6nrdgau8gXG6mO7OJjQ2y/nsTYd5KLUa/
H82Dq4bt1Hjgv3Y87UYyRcgvCOOd20yoL/pyM0/iHTIcd5csK35RvZJdPwPHcqf/xsqzsOGpOktt
Qdw2ZR1km+D+Fi4MZ4F5Ftj7FvDNL53xVIkWrkg0nmy7Pnodu2hb6WOyRHBnwOjaSdN45d5CoSO1
Gxxdrejaexg2GIdGZHyGlfMCEgjldarUNquSN6yo0FgWTk56GBcus8xtYnBfZZioI8Kf32/Eu9uC
vBUvhEj90seBmWe/UJccDJNLwxbXdZgXzp35ow7MlyQqkAZYT2Og7mZGMgDoJSb8PtkWt49o7vAr
yfdTjpWdXvw9eXIbON4aAzNiFlSRFFfLSmes+gB5WnDbuUZZ67Kso2koCVXtf/ZgP1u3lIhT1Hwc
4c1ayi52MZDRKsMwGhAlYJ4SNm91zxUJ23jnw6rolOFtmtr6JvvW3QRLCv9JpR0YIZMNmaCrgeZJ
8kto7LHKZOoyMb50hQGzAVFpXC04c0wyQtAenryRFw9znB0m6DYDBH5c25dyU5XVhsBC5EmYNyCy
mje15ZNaVqhjXJAzFcEJYUAfrbmRBYOy8r6oJNOogbLdn3/Wfoc1MvsWgZ3MtYef0gScy2suEiGh
5IcQq977U7WzXZ5sYDOvExvgLh62KJYYbOvPrsy4h4YFhajzjr7zYZpYLl3eYOumxBXPZsj5ZmxA
QK5h9TNxizI+ds+zrvzHi3AY1ReYLzkOQOatJsJe/rtKXJokhRpqNnCaTSG3VRl8mNKNQsaq9BfR
aEMC7Ix1r2vZoI+Sdf9zMlGYkKJRIvRZJU75XHTyvZi4BaKgf1kKCBt6L3flZTEJfXQRkRLoZ396
BXYaty3I7dHpJ1a+jSpID55gmFR9r1r3HXT6ZzZx29q++eaNHqHVRUKAwoJlZBkrMDoiPHgxS7bB
Wehc0x4wA8hPNJrdxnZC7GUAu7u+x1VVuJsuLLDjqmIc7Lue9FDUvw7n4maZZXnQEz5PWNzhFAY9
9zJCq8k990UcrYoX0ZFOSUoeezsAvVj873M+PlmeP35LSL+NUnkKGQ59JS/C9HZtZ4yvSemch8Gu
DjTf8SYZ40+/Hcw7ws3Gs+G7d2mcBXu7TO5EPexrbBTuw3rC4B/r1XUnQmfjZNG81hJ5GATgUEiu
94WxNWPrXcEWksCOazFlbzFHKY4UECKgN811wyFokvNZL/WWBR3j+l/E+zb3dQabYW5kXM+bWcxb
ojWOTWTfIxN8KUaJ9c/XW0/usOyh32273tOWdxa5FhOeFva5iBm7Na54hBpSbKyyfEglAgjX8A8V
nvdMfIttlEX5Np79d4sg8yMGcps67ZZ1mPePpsX8zfXI0RFteOfk9V3t9PWul3AzZDeTf4eF1wq1
6w9Suy9ER/dr8kt3MW4y+6ki1Q7aFjdF+qxw/Xfzdx/6N/QG7k+U4lSvZoujJJQOeFRyS9QdyaaU
ea73vZs4Psx+tIirw5AnKx8a28LkyinWsdGURDZuTJ96a5icT8dgbjaH7OSEqFBohTQmtd1x60vu
/1k5hyFPYY2W0d6zeUKFHRIaU1f7/HAEDKJHfkY80DrxWJfz1lUNysNZoXKY4wr+X78hqd3EgqsE
M5SISXD4cg8RZJbRm+tzBF0T+9OeE2na9URI7n3VPDBfTxn9VPOm6JyN1aXetvVmlzp2+NLG3GnL
Mg54kzWUUX62KfwYBaRAdeNX5sbzouagPWT0tK1ux4oMIlwwxh7jXgNTo4YTBv1YMG9kZaJ4YIKF
fFRtLSP4xiyG5aR5Mo5+dtl1+87FC9KVMBkavFvVkO1vJ11hlzSZqMYx5URCMoXOcSGbfh+CE7Cd
qX1QFM+idsR+QRwf+6F96BWMYU6FPYQLvBhFdK+g58BeeMuCOt/NQ/stq41gN4ewaAk9wTyrUzqC
CMtxFOli2OEDS1HUxeHeQWjrd/LV99J4R/cmd0E83Mu5fSNOuFzPZEOsolhbI2BpZwpqg6X3D/4U
UiAWlOlWb+OixiKACUjxbolhP/QK802MPnxlvSOlwwZopkw3KJPdWMcuVNlVH5i/oUtIIHSivc7b
SwCEiW8cYIM5H4g9YdDCNpK6KEi9ZWDWbtyVRs35LqizpElnhmM9DldsgnGkEDJRtqaRvQ2rWdtl
fmQdmoyAbiYZumrXwCmalGQQ52F/YE28UpsPaDSQj8lpfbsmi+2/lkX5yJ70Ufrh5VbqdgltJlZG
06olQkngM02sQvds4agkfnYz7xs24FVVe10pIwx6LzJMLwRDcFmYwz42m2IVG19c9g42wWA14Sqw
XWzEwfwhMgTH5YbpUMPQc4DsivlS8GBkEfzBgh9VIzkded3vBKVdU1Bo6NQEixHDAda83zTnyN86
NKY7QtjRlDD8H5ye3091wUCUbYNkhwDleeAh1SMgCDYHH2Oim61eYy29vgqRjy6kj723oE2+4TeE
zQaB7KGdXoXD9R+Xlo6TPg0bveREpjtGs4SKZHQke1Fwccvs0RumC4rxl9yXF6y4flUO1NyEHGS/
vpSBvsXc5d3lnCYtvoZyWbX4T9Qv+P7m2xEDi8rE0ZUY0Wxn+VjkkR5xZw8w1j0n34VECG2DGL6C
Ax2f/tIjVAYB2g0NDX1aU1tfWVybMbu7lVRd8QTJdgVzlgqshrhQtSSwLRyoui2VnfoqOozgYz5T
qD23FRr2pIo2arlL8mzjVwHOc7Cnby+793FPL61wPVh0Cwg8D8I2CQG2y430NUFU6y2E9F7iTOkM
ASiw+fBs52pc5ZF1CO3x2R7nu7ihOO49LjyVPQ0ahpsMIpXC6rEfntOauifPwlOYl/eyJALBxSoX
kc/77TPo9RwXM2pSJ/Rr0PtqUereQvfHZjR/ONBW+pws6qqJofYFylp5NgyaW5dsZ/BePONiupRa
0gSsXrgPyTRgcekXIdpyo3RrW8j8XhdTXCd40rpZrZLlrnffvAT9kVHOp0KIs6y5J1p3foL/fPa8
+S5LuwcBDDFby4mRHdZwBf9C/2qNf7jhgJPXm0N2QdXP2LmzRgo7elRAeraQh7L3v1Y6NK6yprOF
QxTjzvhq6xZ9DCnJgo8b/HZ78ZY+cyqH9SpygIqEQwpbs1+dJA7+lkaa5uC8qj+CPOt+F9lwy4JP
Y3kJkNOsrAmZnfU0WbEEgpnu0fj0a8N9MAaIx0RR6Q2jZ4iWEYxostt4E5z32G5YpFweo6bR8bP2
TKFBEUyv1/tUVvXLDU2uQ3a6xv1q+BLwTNBeps58p89lyLeEuRQ/m4F7Wjf1Q0nJ3ltMK3BNODsQ
UTqMfdddgAdeHfpbSgy17eiEWcGatmHHTKf3lom3i75rF42OMXD8gbmau76ted+u0QvebrSdP50I
UfiaTjQgeqPFeSoefjT1gKlOv9OfarT0B1m61ymLron1HfEGKQ8yhQdesM0YDzPMUTKC5s0S87Y1
BDG03D3hND273mvaR99xd14KUJVGipBT/Rj0bBnwGtmXg6dpmT7125SGxpTZFKtOXlwfMNPDK/8G
XPatoJvEirNI3gR3Ry0BKkbkcVu8OKPNbTZgdwx+gw5+TBDYUHCs5b02UKdW2XNNUsMykiwWcftj
s09zHxVHxMnG+kaXtKCSIRc+JSag11B8zjJZoATRd2jAxw1hVTmgGnLkVUetcWTUs7coEj29tG8P
eP8ATq1iTcmqzZi8ozk6yExeJj2ibmsGTAwstnKcHj2ZzaQBg3NFr5mLTQLRfe26Hll4YUwD3qmc
JDMWuAXFUxAxoCuBvrcsKjNw9hTUI8fJ54Z4kGx7LZr+MmRiN4CdSFf31qxKgcEbZMo9nCG69Rt8
RmyFslM8/4L7EZrL3LKrKy5OInibvMWpGb8BHm7rhhSYPoCtYFH45Vb+2Q3W/e1+6EgvaWRDZ4/X
/hbG9Abf9h/uQixPWs88c9rtwolQRf/DluLgdwtL/Hb7wQOwA+wKbq12AA8GO66TBcY4lPRs84T4
FQOjQLf3nPdDHf4iSRwGSrZs+5G2CLbWsRn752zE8K4SGPkC/q9mywmRk0wEsuhGEhT21mmFGirL
JnaGokJ01eX+xtfnIwOX1Q0jzQ1O3RjQrXDxgKVbTSKNwoRUbwWq/qHCIbiL+EDcjCVZL4KNFOQu
Z4oexdWB9tRAaTuWIIPRvoaECP0CP7V6jl9aWeMwdBxt9C5Nmhn44sIdtcunCP8yLCCRWgftRST8
7prtdUjeuhB11tCyxRAM/aNoButy6z2LRSIp86NN1nKJOi9/a7r5PCYwouagN9ZZl5Mx53pXz8qp
GC6h7VycKf91Q2kMgzfdkJRSV7j/SuzE8fIwiZ3maEN58NthR6lIimHNsnVpjZWLQViSUJ6iSPMi
2AZKQ3J54LBoEv+nn9LyNtC9cJHEglQDYlUFtbOxuXapgqNFqNeI7umxTHJvp7eSm3tapZghRVbx
4UzyVz9hwumTDFWCIqC1hKr8mM8cIckCorSUn+3SPVTEWa+DMqWJylw2VI43bJbxkkLVf+uZMbsH
ctZnWyopoztP/qxxCoaxQ3GkoSnhcmOSdIParnwAZVgxrCaIs+03Tah2+I4l/BNYS06fX7Vbiz/v
cAfv72/3cmsIetRqebhVc7c3Suk1byrXYW+myQOZzZX+0O2OX+oYJDiL+CmEqdz61TfFgHGf1ffW
bH4hVgS8gSFAEOKkEaPasSM7AHLAWQia01o6VNdjfSyLEDMIVv2UPtcppsQGCSIbVsi+LeYv6Nwo
7rz4sqin0YPmXkVBd2dn9KGdFORa3LecpWylDYSwIj8lvLWTMx1Nv6IpaOYfge19GASs7WjP926I
yZmj5h4SZf5Z1YimK5js+JRq9tKsCdF5AbWp/k64otwRFYpL4xENzZcl9D38Wul1g66FTRhWxyL1
MJuVybDBwAxJeCzuJ3PoX2Yzf8vTAX6hS9qWpk8aare40zMhWoSbA9+tY5OAOIIM4W6VRvNO6P0y
uacywO6nXGwU1HaW4Kfn3GEpt+kn0e/Mob4MaTaujGyodqnAT0kiboZD2uso4qzdZRZlQ9JPDy3G
RGcBIzQaYAGTGACoFATDIUzG16a35TGPURdRbtMeXaG5kB/rv7nou9wclldbGV+7UmmMNEwOS0VS
Z2WmH/DsEG1DejpbmKlAGiseCegMLWzOzWdZ993upkHPW9mdUv2AM10N2wxdiNChHPohsHjov2Al
YZ1YC/L3B7f0Tl0yU/6bygDoQOuwG+bqKatJAbk9SDwBCZ5ByBSG5bENK359VjzgTRZu58EgrBQl
Z2Thh99E4MVSmzpYddiBELLbBZAMN7JE1Nxm2ffWNMSpz80vRcVAAXq7tc1xNFmVo5Wfbg9xGnxR
zay2wq7d0+RHf3y4/YxwdX8b1em3mISSOSvnI1fTOZGw6ZxuX/3pWzvq7X3oEghc4q7jOP20lQpj
S6NIzNP/PFRjmAEoVsl2qAMgnHqKW9hDyNkDQpSNoT9gt4Upd1SPdb7y2AXs+JyG9gt6PgzLVb+b
7GnamlF8vrlZ3B76KCV2pNX3FYD/9n/+Igl4oiwF0bAM2zrdHoD7xW9f9dpOB3YSf+ONGps0hcPd
GtePyjAZ7lXmc5ta5nOJbc8uLYAGo0AeI+ji51TEb7Zs6rPT4Tw6GnF+MEilOvEpPZdduM5JHnwx
ZXPmr6eLtIhZsNMsOaoMixE/LuI1ObEY/ReN/eRahniKI7PaygRTIKWgPnaW2+4cKgItj1Ao7tFz
saD0twDtNSLJcH37bhpdawvCbxCSQSZA3/NywnGunhc7r57xe/aAxsEpbj8jsZbyo5ePjvEwpWb5
hFoJUAwSGbxHxyyzh3gz0RpqP6poAN1fnNThIMI1pO0NCfytv3SL6Ic1hTAdtQlIoT1Bbl8N+lP4
w89M2e6G0PlEeh0hqQz6zSi8L4ZJFs6k0voOp4nwLsf2BBLZadAPt6+mIXoBOFtWbcUJ7rXmdApl
9ith0L5NGRuebj+6PZip+v3bqsFwkqDrDNlETvATcwYBJnlyI9wIrKd0YJWLskMYkjmX+Ul1wcC0
iQd/nr9zHDkr6S3BC56b5di8uFADg6acD+QFbIW+iz19d3azMveoAs513oYsP0QARtHtQNzR/Fr8
RISC+t81t9108fom1X6Q2EA3WCvEbDWbqNb1abOdOwsbMX2Lo3/Aa7arSI2LTQynYuwCk/40pJKw
EYIaulOmN5oyKPdx2qu9jZmvhRNiEGENi1THpKfcZ5O4RH6yZZQoDkG3q7zU38HNxmLSwvFIDgp/
DH6VNF10G7n/0CddhP+htazjZSI2dTGgK8rie41T8GneO73JS3Ca/kS8Zs++hgkOJSFfmr5DoI0f
JlugiGldBDFC0sV0Trevbg8kWv/+bexWYpcrn5OzPxI7gr6tqIdTJB2eZIx+/+r2Mzd8I7VhOYIe
Ew4aTMDjUbygC0aCvBKIC7eQ3R28ntuvCE3u3NjjiJ6HxyqKP7OobiEDN5uoauaDFXZvIvX45KdV
NM8m4lk7A3gYw3MQ+yeBv9makNvqXCkXkE6GR4eWh+QOVIOV+S3wnX3i3bWJeYjK6auqq/fF7T7S
iYrRIuB8pC6l8xXJaRaU8OFsv7kJkvk+bhJ2kujBLMAwMC4A93C+mqIBJxjaHzVFeddk/R7icLX9
ZWMwHFvYpI2j7x6jWcit5UEjQ0PjS6/alCkaP+W1n4mbf2ul/43GBFdC5HFuH34jg/Q6Ow20//a5
CF229cVlHjLtQiM66jdginFPiq/PLTFFeAFrnVMyU9yicacwEmhusZoEZFlXQ7iL2ZBxxWJvw/Pe
sr1LFrHbNfJrnNlfmoVf0hB27U8cc2OPpWUE1Gi5+UdIjBkzDf9VqPAbWp9vCATAvZ7iVEL/DKng
XJf2e8FJG7XkebFPSy0YxgnmvTJvdu6ijSbmTpyJgPtkF7pPzQjfJ4vxFHzbvej7R1FXiPanfj4s
WbfKG8PZEpiHsD7mgFuQFzCLG1bNEw6W45ZqtjkvEgScUdQv1APTbyiPY/RkWOJ3zNuIdCOQJa+D
1+ByykzZmaDJM68LVCfItjzkQfNkmQOyWtqnG6KXqPCXhoIw3aGhMkFY/JwocBGQ6aCtW9zxvVFk
erqmZpMDQ3QBDaS9dml0hEHf4iR47rVe84hqaWvL9Bor88WmWAQ7pGcmdW4dE8nqD+ACUPKpGqES
9MBCWZxdRe0bq4NTq9Pf820cTTH7NyqYMukKoDUppoK25fyJX9QuS+j0LfCV9iYsZnqVyjKjrYUZ
+8SMxKvyb1R6JKDUGcdZDj6hoSbFQK2H6a6iBN8xqm4ACvxsc90Z3C5lCMzoEK5nj8dQp7dS8mhY
uL1MiWTK7NJc9gH9NiTwcZh/SZtF0CfUhKZ3iEsXRjhoT5lIa9fWX3AXuE7ku62NUUMH2Q5D8pmS
P9nkvXGGG7/9+4tiaULXXy4KHFLLc1zNf/wzLy/EqskHEjk0ufXeQydqUlpW/ZJikkst724ZD6Ei
GXtCFv33zy3+w3NbJqRAslMgQBE89e+Er9YZ3ByoPztUeuKdB/RfPJEVvbvADIZwL6WYnyVskXmy
3n1PHBWm7LoLYyz6HChyahqo4NQRjJQ7PG7UcXKAfP7+Vcq/kMJwkjU9V/m+qWyboeG/v8qiwcOe
ZFiWjc+rjDoaRL9txxXbMM0kShsILhYxCBKBHYL3q6aM1WP6S5M54phPMcdNFkaGvyvpiOEaXG3d
y/kZ7E+vLK4IHK8YO/1iTewcQVEWJhGGgDHF7eONghiaum/XcGBXO5f6M5mxDJ5CmsIbT4M2AVV0
KTdehif2QCMv0qzaJxy44TLd4ZLPk9kRaSgDo7ipye6nxMElCql57g7PBBj9xMXm4YuS2bNu2MB5
rrIZn7Om1UqMD6FBxljWR7egvsUycGH02NjzSzZFh7+/1pb9F3IsF9u1BGoHD3fIvxBWqykuDR/o
A41+ivDJdLZwVOl+Nd+k0TuZ02pWVF4dwWiGFXZoCArQpV6swdkRA1pyHIAo+x6BU0ZWtXirxeOh
HYx9pk/ueQTPWfLMQ4sYgp80anh2AgbAlVWel1blu8FcfuWLMbC54aAt6xk3A/2ZRCAWdhit8+ga
tgZEOAu8GmXOVQ8UixiQLBnZ+8kLIUGZFHE7p+oSAKJ2Ig6VB/oGzFCik1pLjtBt0j2OEYOplJww
RNvZp7fQETPTvuYCawdEUOtqZudpAg+/E4+qUP99lPFwm7f2xs8sGasdmINhdQhyi+47Ah89Zchz
QaWAAAY7hcgsrr1gHJnb5p58BUZemGEW4UCum+3p0UiM411hvlHogVeB+DhAc6lozgYgFxwG3rWr
uucb1l4Z5cXx0mNUGT9Lof2LMDDalIH7xRoo9wJnYTCS0mCZ8MrasF03jHvJfB73Ri4Ib07qase4
JMGWqTpWV2En82mENrVOM/fd5S+ZEJzCcvzmjBEZGMUucPp7cmmPlSYJEI/EElDygO/m11AHY+qX
Wh/DMvppjNMz7ofDwywzTIi0pd3QT+924ELWQHOTjl1zQhD09g/L9T+cKBYGSJaJEsBVJAX8+9YQ
9nBMHKNND7Z+y/o08PgZNZz6YXR3hZfQtKL2gpET45enh3d6YFZqJp2jaVR1l/0Df/evjG9lY7Qj
XO4jzIyF+NNLIlJtlFVsxYeMxKMqTx4pn48a+s5G9KvNfAw046wch3dNvUJXfQ3M+sP23X+4Nv9h
c7cVfGuBRMKBEvln6nkf99jnF2V86HR00dRzV6HtTUhMhNnSrWGKf29o1YbF/S4b5i8hlPNW4xtS
88fgU6xbEk5xsPJfzT5+FU40b0HCAhzGp39g4qq/0OSVY7LnwJBXlmU7f+bhUmA7jMHH6DClSbDB
iQfv0XhjDm2C9kfoYTZt/ZJhw+PyseFgeBeJYDx5ptNsBf8RgPo8p/G47WM/38Kf8NZCo1Ex1rC+
7cQbcFYbU2OIeWWv3hHoQngwx5zmsSCYphpUexzT6S2fkxJXCVixIsfiL0idjTJc9a7ohYT5LJoX
I82a7Q0TD42Y06dZDiK1NyB9ajuMAGvZR+V26SGrC2J0+jjacVusO5iVbzIXRBari4zm5V4Nyyqe
mVsYNl7zTiVPScNtY2M0h6rMwrpTGR9N1WaY8gyAq8r8nDPIuoZ90JjjjSpagKn5yniNGOAStL6K
RPQ4SDbkpShesPtm17Tzmegc46hM9xEz3F9uafZ7aR+CJGsOZA0AaJdTQrJzE63lUp9rVVXP2YyH
okzZrfK5mw5NHP/sxrj8rfr4/9Kof5BG2VS+nLr/+//qjP4ijXr9OV3bP0qifv8fv0uilBY+oW/i
dHa1uMnjl/2uiaKY+xeyIOGZcB2ol/TmU2ClG/2f/2XLfzlkHihkSp6yOOOpsn7XRAn3X77totRw
KM89X/2/aaLIh/yTjgC9nIttl0LDwwuyHaFZ939g1ZudYQx1WZr0uc3Ach1e6qEFBsKXmZGbvJfK
ZnISVM95qJvOZT4XvdrE2AoPM/9EZNXZDha02wqlq9882y6QehtSUFCxV+Wyi8wBOyiLQ15FT5Xr
v4yddcbEadNEC+PIAQJusThvqSEhd5gCOrDdXAuzh79cM1LBvi4WD9LyVnYMQpfQP/RVcIBxt/P6
9mMpUpfjoTinlU/AQO0+1XZ7cZtJs+WIs8IzC4yxtjFdlC1mnst+9EF5p+5O9B2cGFwaGuM7KTjh
TqbCW42NxxxerPDrEwyJsQWF1rldvGND5bzyYsw//HTBsqZ/z/FfXqx05I0Ve8OIX1sFCXH0HPpg
fN8XTZsdSVDbm+HMLDvf+UH7lQCBXd84555Z7gpCzlF6XI+1PXrDyWpO5eDNp5vDbDkavAARhroJ
F/c5tu53XuL/9h2MdKIv9c+tRtpHzB7vfc+xLgubM6N+6FwlmCjvwmnPpssYu8UnidOdOD8hlfFQ
uGX4GNhL+FjWxr7A5fZMgmuybbKOKalbm4/h4pL9CEXgt2/7MqgfibiB8qh2tpijbYw3/KvHoPdU
evBw3HyISG8OPkJSPx4wsKp2fRgj0Df84OH20GCx9IAS5oU82FxNHkFbHgFIfiaXSx7iNlvkYl/B
fURn29RbI+BTTmIjcdYglcQAwZLf2OiTwl0iLNINCs9eeyzvdWek/nksPO/cMGKLoObeucPkndVY
NgiWg4qkrSF6hGYcX+KROn6mvVh1Ud9DzBLTPsObScH8RYk/9y/tHEf7OYzbTe+RLFU0rkPDfxnU
MXKs5s3EqvzNNL+GNnDg7RvhNjtnLIdHD6jFGhP5hnprRe5M/GlmXnZnm8OyZk6VfMKprDaz6cpt
0tqfU9nOr4HdvWNXPnyjHmYoujjO0yAD6wRGTrRLYI7rCbDtbmZNe0Zo/KylwQKeqstQwweAklEC
7oZEihcYTlJdXJRMuos0xxgrG/EyQcL4AWsXb80Kd/WSZtoyZPSlHLnFM0yaUicHDpkk8oIUGwh8
TFajVfovc+JW29D0ol07SpLvi2E5ZgnGPjWf89MScJjFqe9+9ZfwWA0pNDby2wJjelBTN761Xgn3
BE+vnd/a7We6lNsskOIB11KqmrGx4aO5AXTGMXzHhMXZVTgxbaGwhe95Smrz4GJYfvtb/FL2Vu8Q
UON4vqbLzB9ea33MqVE+tg4RcxOw/tEP3BDWazv8yK+GVQXP6dLaa8ZZd1k+qEs76YhqSyqQ0NiH
AChijJba6jWS/Z6QIGebtZaxrZNlePWDpj3JQbwp4dw7VRZec4NxdRM6y2NpmfN9xFFLPiJzTF9D
jTUefsxHQEWyTE0vJcX1C6wXbGJoEca2GHaJ/jlw5rLt8HnC3YB/4bWNOjQDZfAA/2Xw8vkpbbzp
yXW68b6IYen/94/4LKH4IdmOJQRSXAmrD7Oy8/3il8b29u08E8vHSJBXlYd3zYitqmuljM7S9snF
3vJthici0/GrxAH9fqyj4rUlYjQu2vDh9t0UwpwRURYeUu6JibCTVzyu43WUz+F5jlPzIzdDkgZc
93Wexv6xochycV+nJ82eSwTZT11Z7IuxxcSRKffWTLL83mmm7N7AW7O0YbD7oZDMiycmuIF4Rb0x
gh37hO95gftSQfZhhBTUP6Hm9XUynIcaSQBppgoX57S4L+q2eeDzM/ALGqCFzkFxgHDyHtJOvBiF
ld/1HJdUvzHCMIbSh0raD6E5xD9Q0T34yCG+Q/W05DHzYOsxCXVPJNyY69u3m3KInE3T1+LYIKv8
zFhVWWSlH/h6qDtvcfECyPP/Iuy8llvVom37RVQxybxKCCXLck4vlCM5wyR8/Wlo1d3ete4+dV5c
iigYzTBG7607ZAygbFM5vVbxUOkb2wrLlx7SpN28qPMQHLO4rtei6n4kyad37IPO1ZDLJ0vRsXDG
It+TS2D67tKsQRMe3BaYLWEQ6iUoQdv2HFkbNw38BZT//ISJcytXiPwxtOGX2FkG5Cm75J+Sw6o+
juRnB2XlngdQTOsotMMDbzl5xOUDrj0jeh1cs486Ir7P1bK/dTApxASa39eIZlZmYFU7s4SmjH3q
Kq0deWPgjOZnnvTPjan4CT29g6X08ePYNsPasIt2X9W4CLUGxlGs8oku95LWY6cKK4J83ocY5wg7
s5v5hqb3rQjn/vjntuVqIZNyU+XqU1DN3QnUQ3e6XBoIK6bQZ0a0RFJ5HG1NHi+X0mwM1+lcCXYD
OHIoJqjUHRme1Ka1SMxCMh5rWuUloF1WxHvXN5kYdnba/rD/FFBkSMbODBRdkiq0hl/pEBdBiF6Q
TcbMl8D548BeyxF4R1Qs3PpVt8SwT+NwF2VqT8RdjAEkYWIfKDpqjR1cQezBAdcl19qhSpubXOny
W4VRdjFeCl+xvgVZHhSNlXKbq2S2whyHQZ1Wi+ZPvR8Qi6GDDgRazoDyk9O44KSqPVaU1xAzhwjJ
XRhlOhBb3XwwCCOSrhX3HE6AO5D4Pdd2SoC6Mb5T7EW4UPWIP5gf+tSy19V0H8us8TUZGCu963jZ
hqhaw+gOuv1pT8nDnNSMqCmtSFIT22a8FeYMTKapfwJYKX3fqF5tqR0xD+JGQVm20jX5pY/TPmtG
YKm2iH0iCOpVSbV65yS2sYaL+DITlKAmdN8bFQWSbY21P8Q4DKIo8Sq3+gxbwhH5tT4pnTmDO91Q
bKZbHOKWid0nvdY+Ra6cOlu9VvBdrXvj1ami7SCcW+SoS6zi8G2TMwzzPUf+HVuPCC+fYMxtWyuw
UN7A4awmoFXEzpgZTaFuJDOv+pQliWXuHB5Zatj6AEUKpG43gkOPolsyQPqV6avIijaBDN5KkKqr
4qun3GinXb922chtKXfJtdqIbUfLl3jEaG1mZgv9O/zUkODSVzNvSTzu6uwTwMfLDK54zuS2mBro
hzEKWpEdkHTRPTbFc9mp94FNfkTvuj5UfMNWfwbCJXAHBZSeKjAgVWjuAk2BSd+dCTI4NJPtcTZt
gG+sZ3kzts4aUjppm5GCQU55T4f2Vg3VfZv2XqJYu8kud+mCxnC08cHR9HBdKhWAjp7mPFyHaGXN
eMYIiJHZHbaUBy0m72B2ROTpSe3x6yfblixwoKKRT92bZXCyh8/XUpBT1+MAhgPb+FXN5jk06keC
0+gTM9frh7iqz3VI16+J2ivWT+mWUQ00JVFUYrzWisH1MmNYrJ54VUyNBkkAy8+1z/DHV3pD7R+e
OP4MLi3L7hioOOLFF7MPiuvMla82JoZyLj6LTkU1rUwPKr9Hr2sAwxi2vsu1+Qrl3NKG4IdImQcA
q2mj4lrgvND49CSlF4MkCtcPddgIZUqaH/PFLg1+r1lPOqz4oEFbN04R/S8r8uZQfVJL/TpVabqM
LmLK2kxeZ5wvAAn53LQ310jsNpDdEeO28qnN9dd2OY4Q5itxMdc6htP15CA2n6Lv2uA3oiv1p6xi
il09VRLr0c7dN+orH4nzxQxwEzSwZ/UqpluCgKp1fpx8+jAs7UrrWgS7RU7MXdzfpK2J5i2zvFiZ
3qXuPKF/+5bW8D3FCA2q77Y1aAqX+dUCOTJb/uUQyD8jM77FlYGjyazeRWmVV8CQmL5QHqrMRTIG
+pJwLjMPbB3UOmUUnVgwv8AgfA578661rGuERLeZNhGojSBiysdXFbFUWbcHg1AOlkaoM5voKxKL
i4oTMDcQA1JB9GWf4MisrHOTWkCSp01IWCQAohBeUOm0N8HCAR+agpNkNjEmQGwclOFGEclNUhlv
kGpuQuZfS1nEKeNc+rLFaNRiZpR6tGnjGIu7R0vgRsqgwlJE6kNY0K7M83No9QxZkd80aUQfgdD5
eqAp7rwZaNXQ9M3fvTOA9EJo0NI/yZMNOQfBmkUDntPZoko5xOc207qtJeSNM/X0l5q3ALEw0rXE
N5B3r7O29YsxPvWYdTddJ8TWiml+GnirSTGhzVu+l4XV7w2EwUQZKuY1+30f3VTDegMRi2GxPybU
ddlXj9HJSOiHQSW+sZvgIS6bn3RChNxLHTwQUUUgPz7Du+Te6fV7yy3iB0p/z4iacpymlUII2XAg
ezGHbQp2DVcMQXFuP+6gU5yNunsWEXS9oaEfGgDE9tMB46VXs5XbucpwwpCg3inZQ6w7xPqYlUGL
LjLWvTyz8zNAWjOahHLEiefGB2OKXF9YTrCuZWJuFfRBjN3WE+0e0MpOcbbTKfERVrceHMpjyn/t
qPBJ2y7aT7oMUVNlZ/Dumlebzpkmd7uD8uRbCWmtwmhces/d7DkM/WtdGd+sxu737BP3ZhQtfDJn
ybhKX+Ok1A5Nzi6e7Ngv0ZG3jmKNzAp3SQLXjYQF8YQkrKtfWvrJXeNsJjb+92kew2IJLGrqANvD
krHvzVQ0Y+1ExrzrHPbNFv98QtHVRelq30Y4JtjWwq2Ea2bl3BU2+pOq0bBsG8TEkJ1WYeecW7O4
nQIGeDtTTwhi8FslgXN0lePA9OrkbndwiMhcFRXI9jaY1gqqFq9x4xczw8vQmMOJ7sIP1U/g1l1c
7Ko0DzeiNthYI1tse9JbG0su+YgRuuDf65cbqXQ/p9qMb2l53JAX1cFqp///cZe7EzU+sBurt5en
ojzgg1KM+OuQlzvVgBWhMapXl0Nebhpq6Y31ov9xmGgDEpaOqg1gLclhyhrDttWBxzYl1F4KScXw
HS3WuG5SXxYHUrxvFZV0KaXbl213NrqGxEJY7TEdqqK3XsxYfqQVaMcEJ6eORr2fQEC6+l4fhu8Z
ZQstgeiBSeyYR0gYu3Hd5awVTI3u5mxo3xMczxTZbFOJUwmeYy2/ZnhqfpYxC0hTXCGJ9Qx8pGsw
/UsYkxvBaKhIsiXF5ZAuf+REaszl0pxB+5JDTYmajvuuH1TvcuflT9R1Obpy87FOR9K/tPg9j5Dr
qV22k4NRs121kSH342Kyc8GouHjkjFD1RJGTGIAig+na6dvD5XrFHv9Q9bu0y25LU6jbNslrClYl
HAGqSZMbRQd0NsVGJxV4NWv5c0YKlT/benGoZ9BmRZS8zXStVlIPtaMqdfHnj/bPJQBNBkspclXq
MU+PjtTS/QS0AYrYfZbXJZj9a1h6XzCKTF29xyH5lA3hsU3zJez05JrNJ/rhRzsed1HMFz5e55YH
BuRq0FUEOMXBEP1WJvNJX7TRlqFdhQpQUBMiCRm1cYnBaSQWvfeyiE0P58aSKePyZklHCtdtBVQP
Sf/ajm9lRarV1G86mggYjt9qETIz2MV1PLpf1eSQLoAsgCWCabKcbQLPdrPbXphHu2gOXX2L6exU
FTWJI6HvgvkWKoLOYPCo/bHEr7E9y1XdR29iVk86faVVO4dAy/qAakpD4ISh3jgFyRnRXZFqwU7v
h2uX3GhInyykkBm0xlH6jkX6XKpUV4aabDFwopivBfO+hrslOafhWK/HpLcIthu2kg011myg3q3N
GVzU2QOqu5VRZsjlYopgD9METtbQgmehyG2gJOwvxoOrnQ27GXw165AeQY1sErp0cbXkqe91tROg
R6qftJrWbqYcnMlpj+AID6ZFRcApFqUyCfYVA/9qZNViOuVeK8ZplVWy2rdmvqEzgZK+R7AWPJaV
pRI5lJ6TGoZ1WZ0nA8FgY7xOQXCPyawguC06lMlNb4LZ69oK8aUZmawbBcRb2g/FzPqyTfyhzJ+D
3tmMNLTXpCpRYY3ih8rY9rmdr2TNLoAFB6c+HZ6quZ9Z7mMARF7TWNCqWwPUocngTZNp4Rq/RpQd
nHkTsGNC4dN+GotU1kjrTRInn6Q9YkJIWbGm0+Bpw8lIszdyxZsD8ArLK0L8x9gjMSjRjK6MxV8S
fU0T9JXYYPWo02tLmcYyx31OUnMBp/cPSSzZyiwi6WJ4qXHCJl32PVjtszCmbZLOn51LUh25DaVv
0suDLwHbbr7PtEbzXBVlPmSJtakqjzglXc+IygM4YdCovXkEowiZ+i631XOojNgBplsZVhhKuhfD
aHcKvn47RhIMYr8nSCEz7pJiKrEhiusBwu46q5EtO9L8gbZwUkSwQXp6LkGDskI/ZUGLrFyfdGoo
120mv2tUm3CxdVE/w9isvKICWKMWlu4PFiOaaXa+HKIrVwbha1+Vn8JK9zhur0ajPwchGpL4Vpes
QnALoRYLboU7ul7IUgRox33dqs+GmRA7WdyHWu612cAcnR7JMlq3jX1PsPfe6Mp3jCFAmkgMXZW6
SzpM2r9GhhttAb5+BAmaUduZSJczy4coSu/zufqBKrTV5vqnUmow1t1tpjLm2OJqbAPyNYoPXEYf
AYOCEJgdXHHq+uqAyONtSqo3gjjYYzZeaxQlCl1q/1KUuY9ybk0mBvFO8Up7bYwx2bnz/NA64j6r
Cdw0Nvy6Hkt1uM0c7GVBSj81JqBj6BdnHFUzZxx37vTY553jQ04/FMtSNaiKn04hlwzYAKZa/bFh
CuhDcTaQQa3IgMTCU/jlbPsYk8GYzuGJqc+n2nabATZQzE+NKawK+jVn8KsurntWb9ZUXJfzsO/G
8DaR851lsCibqRT3lD3M2rOG9MYoF5FJjEi3yw+tqScr1zjFGL5WsW7f1wkYRXrXJs1KKr4O1Wnx
OqjuXQTkOXRiYOWsDdVQm1dDrTXIYvm4ZUZYlZom1EMmVtDZxgpZ8MzleLt8xX1ePbiZW6FKpmZs
Rb7WRZ8K+zJvqkqWOXyE6BVaAzXlFnHyJKYlqPxRG8VpsLhSiHnTzA2jZz6bezPLb5z4U2IKPBnY
ceE5Ki+I2V712Fm2Vq7nzOlTEybZangcilLwtPh8+SF1JIMq1Q+Lj8c8XpIJRhyCncoezbm5mBeH
yaXarmja2lYF+w+EkZM6PtsWH0oLWLMrM5tFC9aqhIKuCfZFVnpFe4xj4e/WOWOY0eu1RrdrG/Uo
PvHdizS6iQfxkdkOg7xb34Si43ffDpuprPhVanyBTUIFe9lul5NcqQBHr/B6UxBM3Wv++3tZoOkG
WwwHdFQj0jIoG6V8wNAxdxNzx9qyrcYLzEeztt5GEwq4LR6DiAKHHH5Y4z712b3Zy9LH+e8Fg1V6
nFvwW/GKkiUUMa/EjoJNAm0mlN4DbEMGhTT9McEObOrB8dNxugsrXj/rZe9XvcGEqmkfWHCRnwyH
ZDKDk9n3ENZHGJzqIvx2s13X0jdv1aOGtwcoMBttFzVr3k8mJVfWpS3FJ9VZRRIFnzmv57guffx1
tA4LAAqxJl5n8Z4PydNEC2aVpzhl3WWErNtXZZTvlu4gtxqijZVLQRIq69DMyTVit3l7Y4nJD2GR
NwbMrXIsqLtrhs7uDKBb19rrGig6bS9MIFjvGpPwH5n1YkOBm6D4xMm9qkP9HEfhja1EmKkmtKpG
mDqHbrEKZLZYzOCP2EFGRqzGbzr3eVanrT50n33tQA035onfXHi2M/e21aiSdvp9V4/Ple5eg+jh
zdbKCxVbUy16pLRlQc48JUq4V8yzTGhxPH3E0QSlGUIz2zzMSYiWG8melT4ftjcNdoTNRDC4yYb6
ursP4g/K9jY/oZliekeWk/baLtUUpo2v0VE3Rm7zj4uAWMGOl6Gw71ZW20k/0sqnCDN32fEGZKSi
FWmoKs9uvxHAnK4UE9O2yykuyqW7KUOYzLm+rVEV+sBzPlnePIYzu9x2VjwcQhBzsulnjBBKNYZP
Yh5rV5fgskBYbCAJRYVGcC26/gmvBhkaLWB/0vSCIznvtTeVw1khdsjrJY3gFqkfhkUSUjBgRIS7
oZG/tq16PEowAessLMVVlOdsH8IgelKX3JB6CMEQgHKiQP5uzFa9DmV/sEn/KUYEIoazQDeikfJa
6zM8Y5Ua2KfTgzo4rYuDfnxQ0+pkh4x5bskGDVzL3nard7ByWxGF+y4fKWLBp6rULX2V51Qk2grz
y+M4pJMf10if8df7prU4nNR5U4rpeirbb/JZTOxjOgiU7kdUT6KjL43WimJeHH9UaIBzeXCkulWq
bWQmZytPNVYmznffOtT/6esVlKuJrmUEyA1a0KiSo4m0zTrHf0ViJho9aMiw6FiUu8/WyDfehPK9
gDOIt3XjCqQfnY72hI79pm3tWza0D1EwvGupY6+mztnohQNBQkWandsTRq0ehfnYvLUZ9S0Rk8IW
jdhmRU+g6CTOJo1Ck+RkXP2MfFhrTkoV+3KMDIrqySalm7LRAqZ0luzVriVlgCWbxRI0g0hChubU
myOBlkrrW9bXYKjsYGyAQL3eeoEqLA+hrvBQBn3VtMzWQ5E82BnbZo1KwBrrMCM7RUBeWaMjAABI
xV+itG8mSjscoiyM1UDbuKSxrAUhQSHgecYeTYWFM+CQKZzJ69Xxs7e5CS35jbPgcvAzh3RePApj
3DredWY/b+wImUFUHtEO7aqGmPSLDVqIxptQ3GDRU4i5KOe7qSVvADNd6FV1gavAsXIP58UiKmAx
aT4Htn5rjCFknpgqoSMcz7WL13JhB/ZPfUI8XFS60y6TpKLrzVYUdu0bGib/5sGuNNuTDDAHDG3X
DA8+Zrkcp3nGL5nOk75LbAX8VWgA0Nal7vcjk0xl4TwUqfhGNg97YWSidU2/KUuGbJh0eFnSabqK
hnbY5dmcbTLQgYPLFIdnas9a+rbsafYkQ3RSiADex9m4j1OXHl2m7kMcHrvZYRliGWRZY1Mc3TbY
okn3zESP/aJliWCg73LkQsGPsQ4lFhvyuVVeygVNUhOOUlUe9uajGlbjGuv5gJ3FEVAmEu0gM4lP
Jp0Zi7Dd+lM3fWiIJ06ZKj26Z5mn5ndxOM7kgdgngiRHmrT8MEJ1U5YJ+SxBfB/0AwsPh3c2RVTt
DLLwaNXu4ijFqLJUF5r+jn2s36Nj34iETq0krOMgi3I7xwcUcjdmQWOhYp+9eCrvBhm6zwGmOJLL
KlP5ojq3mTtrm0k4DNOi+XfbM4ZsSXQPLB1e7z2SFaMmtiwsuLTjjar0gU18qEnklSjFCPy2GWMV
vdtMVESMkBTIQjswhd5VNhhHu8g9s+sjZhP0nQngPCz4Swqe3VNssz/R/xQ7pKzodHHZbgRzlFUS
XV1qpK6aSyWHfmRoi49CCdtjXynnOm2OkW0/Em1Ezz3I0rOSEJ2Q+TjSMHKVYQS21T6S02TQP6Ac
gjRin9baGsnRvE7U/Gbq5yvdjjOP5s5K7dqbvElpdegjAHpbMjvU8drGbkBziR1TY8+bOY3udRKT
13VY4FLBCkOYeEgrUdEfcdffyajr2XZEbDml/hgHtU9WNMlENB33UlTlunGHDZLhigC9vPOCYr7J
lGtD6Yot591JT5VrRAUoP8bmWpsldQn2cIh34hoTpfJeR8mj80JBn+Dlp8GY9nrJdm8ITQtpJFOP
+q0P2MC7NntKC5zg1ILoOPTvKpsvq0IhhLzhVsqywtPMf3LWR1auTm5tDKLnARQOz1JzaL8VUCnm
CqqTCXwM+6WccGxFoVsQLwnURS8thzqScx0BX/VbldWeVkSnvMnsayW1j2FiIoLSU0pr/WuMegiv
ujNymgcUKk6qEr1SHWQnAppvbUHO0noyMztQRkYTbeh8GNfY/9ZDT4SYY+1stMnrnOaysq4t2Xqd
RiWb6fYoadKtq1Z+WKWB78eAeqrLF8b2iv6k+BJg+IAjJUilddXZ5G5/yrcOsTjEtoFRLiDap6x/
015u3aysWR1upj5mS0VRvtYLDUhaRSioRm/UTY1gI2BQIbamrC4pfJuWy/wcBNO1XmQ2c3Z+HCsB
KKiv1TVSk51htz+hSChzEb9awt6o+I840tIRp8eHHkkM84BvR8bHFA9n11QOmkg2wYRsGwLbY1cm
9wlxLPzLkkMwD48Tn0aT3dsUv3cm4u0MHcomUpf8cLvwyYHIwNkhfZ/lsPybkrtOz60tUYioV/ub
wHW9gv8a2/38PjVG6KZzlG1laYdQgtMvLaLLo1rlQxCMO2QTrz3t9xW2zoiecPs+J9GOlbRqz/Yu
CyX97rL8oVH1NEufoZzXp2pLbkj/RN4CNmwn8MlXjWhpk/NelDkhMiCMAGQwcmpHV1O/kPmyomXt
z/rWeZDWNpK65ZfJcDNN9bXrdtYKBdIOYU2/CSjikoGotVsnhdUqiHyhHYxBSbXrW0JRSUA3Xeys
5PDaBIxlQrsn8FvSVaFRqBLUGAXPNKYafwmZdGowqQbWNC9tq2adM3kaVDTW8Zi/QabpNuUyLTnR
yLjvHhLmcRIWk22Vy3ajMGOStIEpzCIko8zbb1pxJbsPhFchkVKSOl2BKP4QLmbPkc72QLOLiiZG
ZMkJx6EZGZLW2DZHy66pdBjuvRJlJuKL9gtpF5uojCRHzSLme9J10qVbGIGmpmzLmMWmEE+zqnw1
4WgcsH3uG9VN75wr50GMUXFsQ2fJa7Wod4b3lv5tZUkLhGC+DfsaHmzsBWM0XhOywE+EHVebNujt
TPTAFuFaan0K5lyeyq5tto4O7A5yFuGCVleA8iqfTUdVX6zWvGt086M005cwF8HWSCbVZ1ST9p1J
gXWru2lyRBoFEndmwVkWnXmycgbI1HCwE9DwUW1ZriFj7MfqOW3ncR9UVnlQzfqjbGV9yAkj64P+
pqtgAqIc0P2yp+BTNUqzaTpyN0NzG3VIJLHQhEAbSFFRsutggtMt5DSdhZ1cZSHC/SBu1L01q2cK
B9Swk3nbwMsi7xwYcF/vOoMA1Dge8KBSoV+3KRa1cGhZYA/tFR7O4CvKabHhA9gkFvArK8i2Af0l
iF7Kpq/HwaM4sh3N4FoB37YadE4DRybX02TdC6JA7iDP4zxqjO0YinvU5/puVIuQpWlwKE1LbIu8
OEga+wfhuCfF1gJPHcWjoEJoEtbsp4FKWlUxiIOmO+9JRdlxaozMn3KT5mFK0ocA5Ucc+kYY/ZL6
iwQbfVdKekn8JGDFY+Tv3tvMcLcRI01hKbk3NVTIAhTSqT6S/pqRPctGGNNKgZIcHYjKUPKWIakg
DLVQfHrvsIdi2kBcmpjD1Ju2zlN23QJmTfYuzVqcRS83Q/4RqGb6lAXZLWbID4xYm67CsoeLu6Qq
vSE73O8jzEGcCihqu8ZTLrtfBXau9dU13bNSI0WPF/eGjfUhwyiyrZmX1ar5sjD/ISW3W/aB1Xno
NGZKeRjKasYaH+4Zp9hNFdHzkCiMvotPLneD7bjsOL9ipyuujTh+rUrm5Zxydaws8Vhtesg5qTFn
YdJHmbTXgYMxwoyAMTa2zvJpCuc3nc3waNN2rZJ0o5Z0MeLuJdAavOdp99pqTbAOKOERrNJ9D02V
bdO2iNZu17WeG1O0qxeaRT9M6ca2/VzhfJ2HvkV0SwSP2vBmtcJdh3Hc8P4T2hD2sWKwsUsDhkWt
Pqus7j1bygc1bLpVvZSJjTKuvL7sHnJQfH7XWhM1J1P3zKgn55PBSSZpcIBdoXpJGz0W0D7WWgkc
ptIgZzezUvgk0CdIOqN6E+rTe9PlP106Vgil7BsiWo2t5c6mn9F3WCNceUpjloDDXDz1A9+bQeQ4
MULltVThm7raPK6danhQpZx3tZcLOCU6txBYZqbAt4N95IYjH9SIjm4+5vzKiXO7XKKegljz/75N
Y/eOY+2fB07LEX4PU7EUwgYadcVRJEW9vjzw8piqthDaXa5Tx3cm3Az/7xWDtOKuy3XimLnr8oR/
Xfw9/p97CDxrNWf/v76LP2/yzysy37Xz5t+3hEaQeDYAyuxoNRBXL4e5vPqfN3J5NTzqZb77feGK
aNh8d3lonVpz8+f7+3Pwy62/R7lcUm0yVDeSk5RQrrfQwjru5G25L/JR23diLBlm4upwuRSgffhz
6fc2UvqIPfy9niCyoqr2zyMvl8JlpP69rQXMOmJl2l1u/3OEy71/nvz7Wr/P++swprLIegTkEGFR
R9/EC92Jhtj5943UmkIH4nKsf10sW87Vze/RiqYIfW00H9N8YGsuU3XynV498yssDpc/CbYg+g/8
+eu236uXS0QyXRGMCgH+n6deLl2ef7l0Ocjv1ZlVKHsf4u/+63F/3Xa5mlHIogK/HP+vY11u+6+n
uB0+TtGaEdAiei//fIw/H/f3sxU95Ln1X4f586D/Ouzl5dPZPbhtX22t0uoObcGyTBhYGS9X7SCm
jbb8+euqOnbAL/66e1D9ZHb8xF0qLipchMuTfv/8dZtaLhTCEY7b7yv89TK/z/3rpf7rccINeE+/
x0JfWB+aw3y5+fIEoxroAf510H/d/9eLXK7+fbfiEnQxJf3mP7+C/3pf/3mYywN/3+vlMZfbIhRk
m8HWvzHDweCSETJCQQttVQwdrQ+R6013E+Jt8v8MF4P+pJhtFsynSKseL6NBSQnvECVluTdgP0XM
4FQf8o2WpgolRbZslk74pEvxlB/ce4frYEv3tzlOyJCO5nKJal0D/KS2CKMUqbnlM19rKaUz1ckf
1AAoI872bUqGQd3HlBwVSpp2QU7cCEcW9ULoV4E8k753Al+Asqxnzdzm081UyS8jCLw0Qk+gJ0tC
CX1YaoAwU7Npgo5bo0jT1CVYUf0CIv8gKpeIsxpRRD6WiIsaEi1EEG+0nFVSmJ7ykgj1JgbIT55t
dGWhgjqFSx+m1OEfTPl1LtAC0MQ24R0XCAJYCtNFrzYkPAS3Vd3vR4LaV/Ywq7cGYTS7eeCdWWxX
R/uZpQlbmy4VSNhZ6ACogwPRLSsxeuAyZ6vPd+qV7FXY6Z0JfLLW9HxwyCrE9i71GEwtCP3nR93I
9kVVnVDpVoRRGq/1UB/KcoLc2ct4A6l6xQrlKgrpSCURZTd27Bg/i/0U9VdUJdhjJJQBFbVsCf0W
K1WnCxB0RuwPNd+d2eGOc6LoIaSHOFfasFYCp/UqNuatM51TOf4AVshPjnRf6anTHpUuCaNpso4z
jrOgh0RVjVt6Z1eaVGGt6Qn7liZ6ruVPErCAVFVWBONsOltw+za4/F2n0f5WGmcbGxbftEE5vWqJ
6GVtTMCDOvptrZZAcdovO77JQ5r26AJ5rkUpeUsu+XSnKSA1+kFhZZ6RMBqkb610ow3t+3xXKRQI
qj5qfGcWw9boiCdGo7HRDD54iK5xlzq3Y+w2O6flTY8zms8QK8CBFFWP8ooe2e6aHiRRpqEDKSPj
t9Rp7Owj5acL8tkDrL+cQRq4hVMWzd+0sFkmt7QHauOtU+wAjkD/WcOWwdoI7wsZoFwRlUAIdGRX
UD4TWFm4a2hTkOuJN8Ro29HLkG/pRqoAE1HRO3cTTZGc3iLKl+cgThHzg4hBsyZRDwreMK8FKA+T
Skf6bT/K6dD0Jjo6xc/DNridBLT32vmoyNBahWr4PknF7xyFoGHBukzoJ+oJ0TEqsHK50ZeyKF/L
MaKuPc4vbg1h1TLIMPq2XTDGGnzrvS7UfO0m6u3cBc5aBywaRPJhEg7+NPeqd1h9l2S4+qmEgqqk
n2kten+uWRhTeMQ57jxFywoaslqAS6roPUMW1EIUjPD8pNdDR8J5LMQ5HKlO5HRfe/XdrA2WPZMt
N31DTHH9iJg+w6bvQgaoXkUnr+mhwUfQOz/r5FOpkqRotAmVcSIbKdJI9htiVFcukRHIp2h3JHa0
Mw14XrIWd1ZiPCkJRVFsa1nGHqnNa9UrkuqgOyLcqKLfCR3BZZZNz6Er34Owbugal1/J/DJr6YBM
LfpU44jevfbo1NGjxH1wLOJO+MPRFb4KGOi9W0gWlKvGCTEe2OVuZQXk1GfoqVXrNRnATozzs8zg
kmo8jEzsk66iv+tmA4QXkpauaq8C9CGUpqZtGsEkiuci2k0fFlTlIHsgu/BN9AV9oW66MRKYNz2e
QYtKIiYJxm6DRlgtC0RSPQVWwkhDzok1iVCo45J3yZdEli5CGGwW+2rEgoVNq1537BEjlTW7jd9n
wQMvUGczAKM1dxtiFZL10kK2xtzTCwKXC4WKAxHAQ0iShXCzRRlPOaJtcwzCAlZLN3nZmMZemA7w
hhvwACm0FxWV/YYg0ycr0W7luBSnnyXR2XiZU6yUCCJi7atUUoL5tM+21qlyNKjcVZPUSDvHMdOz
XMuDFPoTQhono6sVTeGLQKUw5ug6h6m8V5P6um6ndV5MV1VPobOlYKUNvOFI8912QWB3WrMZFUiD
s1qd6Vut4tIyPN0O2beGxAIJJgWwC6kFfBnEPaOmFa4TsW/oqtutjXkoK6/zlMKWbu/r2npv42pT
jsZN5JBAueBOIgFUHlB752HiR//hDIeOznpoFYZXM+tuej1B1w5D3bMUejeI+/DPm8XoBbry6dQ0
+AI5bnUi4oxpQKNkW1u63g+GmLd2lxvbEmq5OQ8nIkL/h73z2JFd2bbrrwivzwuaIIMUoE5mMr0p
7zpEWXpPBs3Xa/C8K0h4augH1Nk4tU/VrqpMRsSKteYc87kY9a0wMoToEfKQqc7eY5vHTCvfPDJ8
j4pQbHdlV/UDGuAnMopeprnLNqJp8VbP3+XovJoluhpaw7lTb51wvMzuhuBnOvwtUlbDcS4lRGm3
bJmklgxlHEEsTIBCJXZ2kINwl6BUI++6+vDC7Mmp+vPokEmqDwhcs30rsvd05JkgI3pr9tQGljpH
MyIiEBS+3tDUSivzDu79xmpYnwuNMttz60Z9mDHriwcHiX1J7kBof2DZ/ghbZoIyQxJKKs+qi5n4
5uk3UJlnqx7fVT3/JgxpFXGXs4oPvcifmK8ykdPLhwpXaR9rTMdTwkd4PR7FjCClnImySA2r3+QY
XoUXfrZuewh7bDl0N/3CzZF+dPK3hQ+y6ThhV32HhKEQjJ905BaaGFZ1oRebYPEIwcdOQwBgBsII
H1PUbnS8w3veJkuDzD2UI2N6TGrhWptECSCVs1kzT3XWc18OELSTVrhfdNR1FRQr2GOnzv7Wc4xH
+vDW80Md9Oo1rtIa2FP24jXaiZ3vMW4C6JC95KUPr0ZFmWCbxA4P+7EMtu2+pYXc8rKwSSCViLFc
rQbGhB/RxGCwl9U1dhf1Qtf6ejs5m9E7p2X5mPUAcBkKYVJh9Q5u8Jtl47FMyd8qxuYVVcjZ9Lq7
njQP2Q/3VRd+2Dligt6jDQXG6x0uD/oDzJ7rdqapZQl6wzPPRgoqasUm9lo3C7Kig6kCf5IluRP9
NB88nMllfsUbgNoGMxCeGZZL/+qQ0w4pwQUXD6c0S2iQ4PLh1RToOa08fCqd7LdajCt5R6J37fXP
MY34fRMxVUHQI3Et4DFAdw6k5IR0K1qhYfzABkMwS78ADAgpbNXFarxLV1akzQZo6TOAiTWjdUtD
V4CFOk9Rp7ohIE9rtmnyW7zIkpdRShwEOSqrTW9Kb9XiYafPwmQ1f0RPXfHMIWZCQ72y2yZ+6IjZ
CZzuiQOOSvLe+9FHQkGMqVu3HQQpN+ieNDFxm/P6DzS/ROiSJmgM/UfTettQuUw14on/i2QOYpvf
MBXJypKIEF1j8VCE1WgCa6LA2T91BKl5us9n5R7cOXuVFPUVJ3ivKnTg1MbTwPIsFYdhfBb4sVQ4
3EbCVwj0jR8Mtp9N27PWgiBlTFifw7j8k21Me9xgXJ5aoO3dK4KTL2NElTI3LaU3JiEAcVvGvZc+
rE8OxWJIk0154ZUSZJU09sWM0xdq7RciFokRD0GyzmS+0JVi2OKCvHc9jhpn2qTktIcwMhLp3Gth
QnvcqZFu16yOYQ1eWb/ZKmfa5GTAwWB0rZ1MbBPie9XWE93JLo1mxdwdvuc4PNvl4BsmNDtSyzhb
F3aO099hMmXYq6V3Fr1xZq5ftMSKHWO2W13PTDHnSJEqsrJa5tuGWzyjIPriplyvCcBB9mow8Zc8
NNqfGZifkJIPgcN0MI66UyWuOSEWay9CTJzlFKKzHSK4S921hyknme1L03tPudb/MtqxPHGOx8BH
8k4iCgJLrEbEMYV3iSIXSi/q97FJjn0xP8wWzRlVfdQCGufoIRrTy+i5EkhGxyp4dhfcZ62H1J2Y
8tHKYgB30XLoIAQQpzBemffgNEinsz+TPo9W8D3WInTMrbCmJ1PHvJSwAiNe4VTEgNRs7ddGULKB
F0Swlx8ZwLKd8WMej8x9njPJKs3zofZzOHwrMYhrOOaXCSvzckkyKcfaS5varxqMAYGNDLmqejPb
k2ZsHX1kDGBrj6IUWyW4jrFJwYrWXXyg04u7eHeHwK/SlI1Ns05W1L6ryPoyHW3aBqZ61KdgQUAm
6ymEiw05kEGwx9NfagBZKUxCVggxfdT4XYykr0ytP4txxcoZ+1+G2v/sm6u4tgFrm/p9jLp+FdVy
k3rM7jXwsitpm5/weX6heDNNTMuDZQ57NZkekwfjobY9pFOGh6jYwjqXlvbyBX4c290GAdZ+dFMG
4+a0NhBFSkO51AFJtTbgliMR694Soz6QNnnSECjWJaK/NqueE3goke4cSR7bzCX189B5zOANE+J3
tlj+ks2qbOcrrYC3SvxMSJKqfE42DKzwibX9vSyGd9kO33He7WeG2o5pfKDvtDcVjPt1MYN9Hxts
fTM5Vy0PD0ldKpX3PcPQ1ZTkF4VjiZhOfVUm3ntioz9B//QUdA+9IHkD6Gm4Kho3Y9QXbBgqXTJb
nIXB5JMAD9+ZR4waurxV3DoUYIlNxFTAE8OzqbRn3euLbRhNDzjc1Aa0wX0egKlUSXDgqvXmeg8u
vXZEJrlcFcyR112XUGBTYDoSX1ICnHga7COysZVq+l0nI/RDuJ6z5xoH6FFPgj3P5LqBu+2PicFN
TCF4w29Q+Jrp0Hk+ggNG5N7i8wvj2fd6vKeF9Idaf9Oy7Og2vbkLxmlHztm2VBmml1r2SKq676hu
N5NtHagv8IRTYAxyZVNVcvsabnp6oJK2D9qiPFFkIRmlcvg2jk+9DwHd8t4IhESD5yY/k4zeoi7y
pwlDMphea514JqIrwlFEnPmBucvAkKwKVeSrFleLkzDaE/1bWjBhJyMx3AQJ75rnNGhhvAG3Ixns
ntzzackivnLS53Hk9LZLBK3VQMmh4CJ5bguyNeoLRELeUZQ/VUAiexpV1y6MtlZqx5hex1OVml+A
IPZBlPRc2tAj1913PEzPKSq2rVZ6sNtZ8T7RZtwNPZbSMLTXYtp6GW7ViZxds+0IPExDRqEluet1
4AsY1KsEk90mC+iFxPFPGWRnXaJp4gpmc623q9Uct/toLDuIk61cQmB+BgtTR/ZsMLveIXz7kKhZ
5DzSP/HyQ2pVPyUzoK0ss58kw+pLaua2NqPrHCJUrflj3S7ze32+NZG3l6TU9B8sxStO5c/YDLaA
z/9AslwDD59XzB5lyMbPlXzxjPE0NRpKjppbfGk1N9UIdGVM/yTTK/DQO21phUfVdM5svfOzuOi3
MQJGh2EzpPfhhTWKGsQg2I/t0PGbcII568F27MndSKKDkenPeFC1Tcz07wW2PJmddXDfRT/e+Fq7
1iv6mSeZ91SbUFdsdBbrNgjiFaIOFEloKSW3BQpe1iaa3bLe1Y2ztd51x8T/Yb2MMB15QZuHkheP
pqB1r2Ug4jthvSm4H0Y4qM2MVot3xgvPWAiewtkhC5sCXYRRSym8ogJweLJ4O0w0Z3Vv5fThcD0q
886Lwvvql403CBHz1dZ5jNR9JripOQ1MK6j7SAj0t4iYiNVkllc7G55GdArbKYrvEqnOJDlrK5eZ
rGAMu+ESeB6weY8kwRqfSKk/Jc7lVufBTO0XGTmPJiEk+PMvkTfv0g4LSjYd24bVEmKddsd9a+lv
fWd/aRJJCL/XAVPVFjcuzZiE8x8iM4wsUx3q/prWzqVlA/DEguPvjPdguby6Wnie4WLVwPpSE5ih
ptrvqh4XrcBL1oP9p0M6MPyj8CY1DqIkTwtVTF+U3n7WcVPZTJDLoPsqhLqvon6GD2Bzp+kfZSZO
iCzaNUMKaiqk9i4TS34wTduIPPmlADAYyphEpybld5RH+8ROjw3eYj21fwgQok/VNBXxa0a4HQmJ
napr6qTjuqmzQ6VG/CTQrmsiR1LCuhqTSaxnx36S4r9NOusrCor7JrZ9foRTH93AF17beTgXGvSb
1EG6EYO/GKyHgBw9Mwj+5kJ7MhfPGo6dJy39UGgcbMjLGrBIai4TbWdebazO+JY9mdde/AgRJzyU
RfrTBcuLHWUfk6Fe0wKrSmHhNG5Lfud4uE7pcCmT+BELxSclxKe+yJxlqbZ2NX30VUjQlc5BruVe
uo7mUqxnUyJv7v/pVI67kS1zY020ZvXYPKJap5sQfXhYgpaZ6pmEnxMq6IfcHQh/0TUI/MNZh/Ua
eUDP2MKBouy6skRiAE53QLAYk4EXZ41Y/9V29W1b2VdQVQEFfHmfayAxZc7m4uCOCTB/OPWJ7EA/
wPbq0NHLUqMiVSB/RAy5KiQakgL1yzRgYYqM4DVJUMXaPeSXeZCneBYWY2rE9FoZ7py6GNb6uptH
KNsyTrdzKE9E0H86ov5AOn5TkOn8mOeUFfKK20H6QHfJUb7EvRvuzCZZy6Enr1Qr1lYyX7WgOBaZ
mnc1eYnEIFmcPxBaoCi6JqsLFaXa22qJ6ENPPbpY7JZfqrK8h1HSvAHTxK2cio6nuLhY2QsEmU2U
lXdN1L1FCu3r8gjOU20Co3RxZDg8KPTyr9j9dnTE3wLZXenc3ghegJ0fEGaT1YZvJ9UpE/ljF5nv
+egILnoRZe1QkSA3+5HoOBiL+BH1AucwbGef5jHRbN342E0kLXTJN7ffp8HtuoPED0JAU7CBIPBm
V+emCt4pD/pDFFGiBDTqCTAUfoOOao3YPgXFZO7BG9PWSyaLkqEGJz5p51JW2pW75uuY09ude7lt
qrjYoLQgOapDiIOhhs64yNJ90VzA5zEg4B+AYaV9c+9dTb16EnHg7sdZu1bcyg9hntLEdMOjigcu
jVqztaYl9i9BdF9N9m5qc+NIAIOB67AOmURILmpupO/ywCDE1oN8qrnI8QnkI6rXyh+0qUVTA5lj
98+H//l3S0gv65LxDSDWOEULXJmcVR3UX5mXOyLNNmExvrkivjD46beOxFNVk1NayjzFcSA/HPrI
BgbqlbR6bc/vs50NCtVeBHT6jHzN1Yas7qbdKSr0ZuAMUw0NyLh7rMbys+9AQMUOp8+sDQdhKG8n
gz8pJ2AvGaOhmr7x3NYKuSQqghZvitaTFFeSM0Wqq/GLG5hFQ4WdB8GXlQiwOQ4tdKhKwsMiD0mU
38lhW3LrI86RpXmuIdp09zKQ3xE0R9UKmNtswkEfHKw5PuuCjlXnma9eeu2RIuARvtTLt4uXCYzl
GHCGo4/Bc19cARHDLfYC/82aON/zrDsPeXWrEjAMKGseixCHO0amQ1MJWpryhodx1Uj3pxltyWEI
ycvO7pNldOBpOW3DsTkJPRxwQVisCK+YiNjsjr1C90hM1bgqJyRrCN1Y1tahUOIXQiG3N/gp6MRr
mLko6IJ+Zciq5cmy5MqcMN6BkLo1iXob85ZyaEywNVr53xDP7aVLu11Ie1u3uSlbIakWPJTMByy8
gZH+BmvxAlUbFVRCSuPiReDCWZH5yPaYkPTwEljYUpTLHS0KkcdCil2NXYlKuESZ4SXcnSWyPBgy
uyTWjdfUY7dOOyB1KS0WaFA28U0n0dN9cRSpOa775Oj5KwmeGclMGAyUAYIiJKAld81dvEjhEhSZ
vInE1MklOJ3vh5B0vbQ9Mf7O0GB5j81Kq48zmVWjnaY7lEF8lXmymIVtddf5nDEk5gOtSoKQRrwb
fFW7MN46iJ+lZkFYKjJ3nTqO4QezeiK6l0LVqnEWQ/pZWTSs7OonTeq7xiuGfTYt7qIMz4gpDl3e
9Uh3GEyRnzMiu0k/e5p8nDalhtmUjllWRodwSSe0S/PddvC/0q0Md3x2c6fnaJYGE3nbMnoKPmo6
LBiXNGrX7oxxANMghkqyBumsqf4+APMCZI5mZ69r3k5dlbYgaPK+8r3Cbqj5GXs4anAPfU3HDzov
iS1g1LaeFaYwOJoN4jngd03a39c5Q6DWbnlrhhLIenIJbbgKPX2bMUOOPNDWpJaqSFHBQsNtahfV
AuxAH+uXjrE7jlI2MWkCB5/jSyH0m1cJayd0Yk8V8aikV2DQSElNBYm6mkMOhzAU7Wmg3566WBqS
dHxxCnygevfM1Iz3n9wlGgI53Z42AYNLW517K7Eo6AsbS20L3SLQoy7icyeZn9YNTfvKGrVTw1MM
AwxYYIfckwvEG0kdfmEv9WfZ2adZHeyUnTSLy5fCma09nrOELYyYPNEuM6FG11a9kePbkmlDXZvZ
q7KnrSYiHgttEOaJeSOpEvxA/uTYSwpYjkusCNauWBcmlAh7qPDNskTbyl2W5C0b+RbpxBK2ssZe
C0FeBS/wGX/ta+fw2gZG50DZS9HQsOw3+fjSOPzGtc23NFMMZmPosK0xknFc9QrV10AKnp9dmpKn
sLzXaaHwRDHo5l3xo5RURAskgh/wvY1q2lo1W6ixVFmSWY/vuCjBk1DtBRf3la7lmm/2otgxLLYi
u9h6yDCjSPH96k/dEd1Dbga+SqZXcAznSkkFNYGo0RzzJagdRkQzAIExnvkk7U/k5MradvhVWU6/
kS7BFMxQaRx6JkT2cKJt7lQ/ZpfxEk3JnVqcum7gvmSRcvf4lJQf1lW16tCgbsy63vfFiUAbWi8B
rikWEmSW6iImIPzlWJgHaeLspKyweeZEZfyMof2pm39qnH/6or5fEmxsu76bW0cnxQNjeRt8ot3j
q4XpYOh+CiBLbcaKLTOj4nG0QV0HZsxEaG+SSPltpJHAI1ykCg2oWbJvL0z+pJ/N7neUCmY6jL3W
KGOpNWZqkYmKlXvtzizZK/NxSjcc24fECqajgxVnFXP1EUVPMRuW41arYHxX8WOnZfq2ce9MoVEY
6tOLGgFUtTpd4bF57hQTEWfAdxcWLRggD7zOmJGnlIWXqO3eiaRvW+vPVPGdy22fSzCnolLjqzC5
DvT41VaRR1ZKsm9IuL6FJa6E0mJsQK0ytOh5S/UOPAJNd3BJe+KiRP8zuDT0q4QWvAq1p46mACF4
sOLNwqH5YT2rgOthQviZjxbkk0RMyEOSyHkZi0OeJPeagP/uLrl6coYNXnr0ryFudyuocTT/q+JX
t4avTulULM6wJ0en3KVFCesz+8JRTmKjjbkERDAKQtk88BslPFX4iprKznaRBcaTxO9US/a5Dluo
Cay7uiXptESXDBEYPhJewKnyTjxHxdqo8dpE3TBcK6xZokHIMoLOInRqmsobJ2xCFQynvSpjmKgF
OpBqOyVle8ZZRtffS6o7fa5+khYtSBclj6buBWQf0XqNShtCX03jBANdfyucdZxr3/Tahw8t3DN9
RcauCZIYGbPNY/EtJXxQKbgaNe21Xpw5iaHPuxCq3S1e/rDpvuWaR07V8hE+lW9l03moUofftnWf
ABeM+xyB+CpFAkGDKN26mgdZsFFko9Xsw0FlPCV9nPAc6K9tRYaIYZqSaNi9CxF8I2bvNYwjoDIN
Pe2yzQe/CbjI5MNMLUTEdFkf6rF9UrKadyYGJB/M9HVMRcjsmOkcLJB6x+LBRexiUSKOnFktkzhK
OPZYB5U9N6+09K2mJRGxch8ygpL0YsavWhnNlexT2OYxSEq+HgG81jHeqIfk1gQTTX7ajDgKv4be
gEkqGcsnvfFiObVE3fFR1UWwi0YM1iXoskbeciZiGyzsyIlRzgeVtlWMWI1Mazcl0LIE01bgKKzh
5TFtiF7J8xp4WHAFSnYJHe4qXMvQwVbwYrWUfoyBHtqrKoqc8ZctFxibdO8Mq7mv+5Q2jAOJY2L+
KTiXwqzjJoA3M1B3SYBrPLYttemKPNxqGfi32nD/pK3wHnYvY4fSTDSUG3JCYdtO7M/W/CNGd99Y
0FmTP+nwgML4/65HSBq67Kj9NFT/xRSeBqt6blLEFB0Pl9k+jWl78hoUPvg0fXTmz0YK10B64luo
ZkmQNUDLeaa1Dkx5NsNqlTF/8VXoHDwkP8cqGZ8JZg5WIakLdkaWdyrFD9yAXU+4Jk6RbDsGbrIZ
kuwJQgRzU4mTHxk5crrppiymB7YI3qM7FCjsKutgIBzS7Daaai6AxzLig8gRUsGtahkQS3oRqTEi
1ZH8m9igXvPC/m3m8UL22I0qlUAbQo4CPoOnU0MQ1G5TgU8rXaoz5ig30rawdKcthk1l7Wu7OxgQ
k/p8fNSm2bj0aIHMyuYYiPdwKQhl9axf8OLgjGFFaCVx1f2cchjwupn1Oq8RPTVudOqYpdFzIy25
687oP9ntiR/Uus7btHCUPRHxtMT3WQmXL2SvL5tdK4yDowgtTAEk+5lRfWROjLVuxK5kar+h3X+m
Iv3qICrz9Ju7oeZ9EfGwxgeVbp25BVdLEzJJcl/TEiZoFn4+k9TqtcDFRoeBia3Ny6zQLCN8Yoc9
Jl3yzPv/IL8a/JKbkH4BbVqa/q2n4zvkWmWHv0TePLSm/K2y7tWd2kemEFBIE4LCNUl6goe7rCZ7
kLHaot5hjqrhuXYEeCM98txVn881V36dqbMMrFNVG18E64FZKtCJLdOsogsRvmTkrZdFdVCjc1LN
cbKmnWQFFaj3cjbuwNHerD7+a0yc2LCsx10JqHkIcM83v4VsX70qpBtdlLdabI2Ak5M9nVhQb58L
dRkBSuCdHRie+L0bI6nTRbUNKVTrSma+vdhc2Hx+pPnLQJPEu9kjEaRAuWSI7ywP7zELR0cYQsfR
nv8xlF8qAGEU7vnZARSYFnW+6yYyv5DN2VQXEBsLZ2cMY3huu6rehm39gA/M1+2S5Z+KY8OlNOxq
DaM86IHcqzt2eIxkyW8EcQ3TQnewCo3fG5yicOjiUN5yCSMGUJsGLBCRd6KzsSanbTkHifYbZfEU
Vc2d1VubEagDP0a8GfDRbly65euGnp8DMHdVMy5fk05NqqiVnhOnvg9h3a7MsWJiNTLEGPOEZlW2
qzsNQEl162bdgNqsyMQg8wlb4q6o2n1ZgPro6QmTYse7Nxa+G82XGH71OojqwtcrEifd5BAQt4q9
GwU7AEYffs1rzGUxI/4MMC4lQBfCgaPoBwDxQzw9iRiAFTxA/httMj+drr4JvdvnHmm6nUG9m3W4
Q6irtXWRlbC2h7sutL4qcQotds0xHsiuNP88NA6lsCFWKu9XTt0nzS9Ruy9MUHZjETIrSU8Wl9Io
pIwgxO4mk/EWDUiqB3LVe+NQhVm+NWgPOLlzN5qY4WhPNbuq1o9wZUCbNeZrO8K7qWmY2jmYlU4l
a68gyXi2HgMreRDsKVtX9ru0mXdeZRwDTnLhJuu+ZEBGCjIprHQjscAlWCTMerQ2yCj5yA0pdip0
MS08Y73LD3EJqppwZ9l1VCU0G71iRAKgZWcxNj9Bon5SkoWDZCYJ8iGr+55FM2GFKd/Q3f/Eo/3b
kywdQDq3dEJwdG1kXjYBMqy5tTvRFy1ZBvYYyGieaTernJ8iW74kctzrpnXAlFlvtM48x4O24GXR
6PQciHaL1/b8h5bar/WKA6Nt1soTWzJLVp0+fCFZv8vSL2EtgIP0QFP3HkuYyftXvs6Bt2lAH2B1
Mp69skGN5L1HPdJ2Jp1nDUzCCqFdj3B2PNu5+4jXigZ37j7rjTr3QXn7B+X//1MP/h+pB+aSKvTP
S/U9/vfwt/y/Ug8ucUseQRP/n8EH//6ifwcfuN6/SA7z0PY4tmP+79QDz/6XlNy4cBTyl//OOxD6
v+AAGI5uSuh6urV883/nHVjOv3RdmLrkE3TX8lzxH/8ri+HuP5O52v/y8X9jaHVXxkXX/o//ME3z
v8Ro6Z4kJFAgEXddS1r2f43RagwuWH0dRkdAWVycmfoYBc6w0CxBKAOQmMjX2dlpQA+Sj/75w4kM
v9H1ZK9PWOiV8WPHVXn85w+3nFpmWcvHeuNWa7iF1zTON4GIsBt2GZdrt/zodLzcXlg0BNbbG+4Q
vw4djzCmJauzpcfKGzC4ecw/9IYSNU/OwUg2wYgVF7bJLcjxY6ODqs86HMyiGUiF8frERw+OZ7af
HxUkcoBK86nvobM4KfqsYDlWazenBi83dRsBeXEMMhe8LF9RD6Y3RPDOII81MIRXIjSLGs0MUGz0
FXxxEXy1leNsEJ6eZ6Q/FjGxTsuwz5nrfFPGqbU23anYkGwBwKEfh6MJTZBOeaVQIsIj6kLP2kcH
ysJlCBgzdauHranF9LEI2YbehuTVS9EQhePOMIPbGEafBnfcVd8gKxsrdI7mk9cSgZ5MxTIVwUyG
I5Tt0GbMNlP/s4vXIVfnfD9X6pnWNWCMwG58apRtX54qq0p3SZj8OYl8wPyOGyjlSFKwLzpL3pFh
eOdW0wGVBf5spzqGaV1yELQnw8QXDW+sdWdurFnsx74uS3OTT+WJrk+1caaBBPWA6VcEJMjHZXUn
l7qmgAaIvby9NUi40QIT3aRSfmI583qkQfo0F0lPrOOgjnGYHPPyITH6+bM1t2M9/I5g6g55QF8M
zcFmmJoMopZu+1mZPdpAdCsXe3VZtOgtF5iAt/CwaWuO/iwD5plw4bZ51zDzRflziLTsOI/3k4vQ
lsxTNAxSPHl5w7Wj0w5CuVjWoY7x0pxkXRqn0LZ+1cwNrg86A3k1b69ma3ex4se0kaJNxm7kvFk1
Wab2smmdrUcncBWmKtkH0ME3YaW3C3p1OgwgF/20Me7n2eCSl5jRk0vXggBBpoX0sxm06yQ1dh0h
EeC7nTQND7au3sfenjiFHJdhAmA0wyn8gT7M0KqNK2BG04xFxsUl5Vi0xU+c3SPLpo7G8HSbB9rv
kWY/Q5ngpzdtFBNDzowbaL0auwNx3jBTrObBCRMGSdTiUcc6c5uBV9y2p4clYal3xU8WGPlH1B7a
eqEbEaE9cZIZKkUHMnPPcRkoF+/okI1NEMcCBmIwb9vyIaymeFuCb/Ms4C01g4LDckk1qVPJ6823
9BMs/OgbjynepiafgmNQRRsvQtVNKbM1ov7E3RDtEoP7Mmfx1E20CIyIeoBe2cC1De+s0WG472xx
uCHKUzQzu0WuiTZA33V5Qmgat5a6JMcc6pRfUBOuhwY3Ska8QA/2wbQ8uFtRCvIqvlHSlb7ABmwN
13x67lpt3tkV3UTN3Zu5Fj5afPolcZMrITTvEpVdO/T1xtCQ/efijjqwRxzlqVNF05jAauJgSnxU
SBPW57ii3In5b4pP3TuE8XOMhwTYVRNtw7y9D4x+s9y8wzAi7XIu6WEhCqHlq2E0Roq4yu27SS0j
w7Z901T0mgiEBC1tUp+BDNZv9B8l/0Zll19NghyFEIItGkrfBF/khwA90DjpnyE6TKyoQc6MQARD
6Ldd/hdlCvB/9ROkU3A1XYaXg8K+YafIxptROsDE52hj6pq7CiYYHXXToV7CuU5Hj+aplmy6ym2I
DRgunRbv7TmRW2bYJ3jBNyuGQFw68HLSvv2iGVlu0ZX8xrV462tYeGbB5SI2qxsxsTRuRppIkQnT
2sKGvRIi2aDQszZT7BwQqWjbaZoIcZ2IOKnmfaBku9dzSGvI9S9WaJ3gmFicRCOWbeAyTF8pANP8
aDZq32axedeYfmORnyL1ckclXa3aCaNgFU7Xmgn6/CJH4FJBqxu+O7s/A2OvEiVWawR4cYb6rpZh
vU8QodQq/k4KNzn9k9NTauRZRERwdKnrNxP3atsd+Q+SHoU9fzYx9HOjAenVGnjHK01XiJ6gbzRx
NuyR+/5NY1nCkxCXofXgLHUo9BMwmaqYNR8Fbn3gaLnXxSOBRPaPHF6cOHsjzy99HGIUIt4yJxDk
n6N9Hn47L1f3RaIeApsWNTmGYOYs79TOJnwxQ/+ImzO4z0tSBEe9xNXUYckeaTz2xKsYCOC7iqyE
LAi9jTQsTBYVr1Kn1Hduv4Z5GD7qUbEv25ZdJb9OdDV2MP0NCDn6i9Xe9zSjfCdGRRt7zD1G/Ecr
78uAnYxujpaXO6jdFFuPWCHSq0lPGz1euu+qUW6lka3ESOAfcZeGTx7qB54g7u2Z6aw9b4B2oKp0
nQWl5UfOiDJzfosFrSEnjjfGQBOE5+OjhPHul3r33jkumD4H0UpnIIOku73FfbZFGVyw+BkY2MCM
1kZEF2OKgYl7RvxmSRNuo6P92G6X+qmtt36TWPNGuJi+ba+urzHRBwTNB/Fl8LgED+rg5p1FAMpA
lEzB20rBvtxjEY9het04oFudtFVHW8yJLxWC8rSygXBQbGQ1fd2wxdnGWXuz6+hI863DCF5GR93M
DtpikRtDj8RlSZZqbLf7ugmLddpnDjoonZhV9WYh6ylwp/i6lZEDkeIiQfX4HU2AhBr7qrUVcSxm
yv3TYBTnsJ8TD3SQvfbA2OJu4DHiWsIoEc6BiFvtG/+HJQbtydOTW2ip8MIg4QppLuvm7uihevIj
mgQsmvktrVi8wlTePgxpRldF+8apY29B/SMUdDnMpK0PtA1mDdNLuuotGrdsm+ENKhT95n4VyLY4
EpPHxKM0jgVK7q0OhYWozOrQjO0H6VngAyfAn40N56mjzgjmAuVbnexsGW5rCwfH1Lr6wQ7z2bfz
knhI6K5rOrrGHU1cVJ129jwaOZoGiWdP4iO8NkNB4oxH10UCXjuniZZucmqFdfSmGdYbP+XSy5nZ
qw0tfGntBia8txOhBB+qKCLpRq+x5Ud+mtvJkeWVrWJ9yJn2zIBJGTrZnNZ4G3N2MNc6C8JXEBqj
d2MhkcQQMwFFWZPelxWJ8HQoSDLztmluoEgwQupQx9mhV+lbw963EIppxBvXBMLcSR+DbDPY4qdx
vRIXDS5jm4qlt594PuEiDTS2J0dPkYbmRCzni/iFezmHN0+G1W1qFCK+6zEsTur/yd6ZbLmtZFn2
V3LFuBALMBi6QU5IsANJb+gul9wnWJJLD30PGJqvzw0qKxQZVSvqB2qCR7rrSWwAg917z9nnaGLq
O3vmQkbI0LCB0cSvKDM7VL02KnRJuFjb0RTJxhNOGSQHOArSUc77Grgr9xyaY1pk7cy06HYJnycM
uM0QrUtnThcPjPWjCaZ+EpwrhM+eF48OSZFZH6WbrzioTr32OjYkMXB7vD/FyWSsIBQMUo3OHcTz
ntKBzSmG+1PPxeGvDLFtmuP7wWvJeDMh3wC2Fhpa9BS1rNXa+6JvN1a3xlz7SVmOZ001b/jmgsmu
rR0+VmYm+MjOOuKXtGfDzvyi25Kk1jTPmj7Wfl4S7GRli4mie6EwaNKzXTpPBjUGIU5wHky+8gIg
Lp3zJOQkrN5UU9jXJUwezWL5Wmuy4yasybOBHwuKuwtTgnD5kVgBS9s6aXbowoHdcBWiThDZjyld
/TExPV2bMAk/98RZMnm8sBF59GIAM4iHbd9GcmwOGB6TobnaiVgeO7T5k93sso6ZriepPxy1p+Yg
9y1HapQV+Xn2kpUHU71UkwmrKDaJaBjLc29U9mXMFvxZ9KUkJh8P4guQp9skhvcuYWweO+8zKHGo
pzHslcoymTThixpZRicDQIWXmntVEwhh0nsQ0xX1ZPagGysteCnQ9+MkI9oYxNYHokkMjHCjQyoY
CodvrSvTQye4rYpeHVgaP5O2kFBfi3PLUIeZOJrrfkKtV5d2IK36GAUxA5ZDHKlPy3HJkubGTr8s
RRghwxdgZD9Bqzb7yUp6PyEDBDTGW2zZBXjLnx1I0f3QtNNlWVIIWeIs5mCR9G6A7XpWoR4pZQjK
TK5OM24rpZE+mTCZb1tFs3X5pvjWvs8pCatTVv61SozUle8cjTUewoPXLI81lMrtELvNRigh9vm0
JP4C22TccSpZJ0eH9523Ijq1NuFLLkouvnAbxqwLW46OP4YgCXKPlbFR3Zeo7tIjKR4RzoNdXNJe
FtC8ogVDC67fkhbfZgXWHJmBnCppzAfpdjdNZ/ILgFh+L4gWr4gTSlKt/ClSQICKSXZbN0iP8nLL
l8OVTA28i8bsgTSrSxQlj20v8tfeRjYyWLz/2tAQwU0q32oiPOWaae3aEoco+3AiPbm6fbx0iINy
g+kgPTx97h5re3whI5RbZFJHB11Xl5Dp07EruK3OFYPocXk36+Jpggd8URIXdCJ69rOdxMlSrhsr
GtShLLkcweHCOpw2cTc/Cww321LP3yB7yr1NcT+tE+LWmvtd6ajTpGob7ak1HQbyv3e2Lb72jINJ
hxvHk5ajTfOMz851c65TYu2zZk/EKLIppR4FxTa7TNzvQyq6kwpJYswMdAzwc/yYGSYLpuOTdddf
SgHaHgh8vjUhGZ8IHLgymv5V25q9q+Ie6Z3zAj4JGLap5buM5ErQv3QAvLJurg0OhWls31onQkTN
OrCfJJRpQ1fG1W03bY+eRIGJ2/altp1yR+68NYq8S762dptsFw2fqKaLFwBH7B2VE8yaM/qL47DX
WVuLDuabaIX814b61SXGl26K5Amlt9lGZz2UCZs5ShhyRTboJ/1csZjU3mCtNvWbnAFt4jzC9NXh
J9XwsdshA0NmQ2ALsy5w5gFHVqZTnFcrIDhjblv3hEBY5RdRJb8WfIR+Yc6UxyYX/5T/YOf7XQgr
pePQX6KRc7usuNr0Alq0bHHI0BU2WI6O9gwaFP87qFpUlLrDWygj8P10i78C0lJxHbG5n3ELNe2j
5r4mY2btyIwYsNMPTyWJxUGjayJgncIHc3++DJUZ3B/dD+gIw6GEekJy52bWnpu2YqRMyFNwPzSw
iuAucbg/ZfFGdCVwD5ZFTozVeojzUXI7auMH27bTAzoZi12b92SHgGzu/1q3voT7oTbJfFGkrPzj
Rei9jpkmFx1jhnDhdxzuj/5vT7uxBY2ldSd4vEZAhhLSCOd7pZfG6f7k/uNJTNMuU+0vvTVKny0I
pTfztuD+iu+PTJU85mzz98OEouz3b7UEzHyaRCfizaEvRoP4/SGZKW5hA87zVg6pG9j9oNiLmA6m
o/ip78EME0Ip/VljljC0JWQtqKbVerg/8ujP/X7ElBstJ38CoqoUBBmHZM6PEvN/S2IEPROitrpo
2MCiGX0N8C3m7XQcAnP9/6apowDla5Khpx9bFTHQalSwEAv4+zD1ayrNnx8q7iicJQYCBk4Erc3G
IIQgxjaSR956+POzkt36scQfZE9EwPQ2s+T7IWcwus/c5HWy13abY9yiBpAN3b8qUPFo4BVUiS+m
tg7+HBDx4x9fD0RrjL6rRzAOKjs5GR6mpp5h9XHm9hzkQ94EDnt0TuiaPLIW6RtoL0ICXAzV96da
RkagN0BwkWuHMEVuEWRciSfDfh+iaAx0IyoPTYzUywRnqtbD/ecu4aUFfVDS4SuXjNiqhwG+xVmi
AhiFKmhyb+B8zvoddI93I72OEuZKNlk5cNckHYJ15IsCa1y2jHVgu/zjkIuJYA97nvZoeJ7vP+ff
TwPPQ+i5wFRCAtYh4Ru6oC5x+NGtI3R5Nmq8Gk5gWozqQZIN26IDGfPnUK7/aCd7KCz3Hz6Z699g
NFEfJOtf2KwvYJhzTLT354zvB6ZUYMbCtnqtLM6qVBITpeEyighf6LFf0iilTCpLjKVuNEHV7t+8
Vd6VgC/BoCcRsTeMdLORvshif4qG7qyTmiRja9dQdSe3RSWKw3MiORVDi6Vly6r1J8PMCt9dp3qO
4vagdJzFQ2q8NKb3dS5WMXix15I0PmAUf0pmNVFKN/017tdkKRC/Ka42TzS7qYg99K9EUFnRBf1r
vh/YrRNEPiI5nvG7T/kBZj7WE7p0qcgfck1aeBg3+nEscYmXFA3HVIaAIVx076QvVci0I5dpvOzp
ojJj6wdvoL5AfCXb/KWqXbLHiv4vtnTDabDYlWrZW5IBAbFT1kv9gLkajYnFKQhnksgVQRxMFWKZ
ZNT2SMgnXVLNrehSVlfkeiUDeXCKaVvam3yE2A7LZBrMnz06y7z3qCdspk6p0N4lSXHbarYdrirU
6eEU+gqDyMb27O9Y/7vCWXyrtZnX5hRcwsV+Z6NGrkbnhC7ICtwUbQRB5PaVcJJTlqo3r1RX1aKI
aO4jeN4ZZLZmeOoGkmhWoCpBb9XAZrkYta/opV61oVoObr9WmaU6GFpIcggU7sUqd9W78grkc5DW
8qAo26+JlQ8BvXt6GxoqNcN4H0zuqo6N5r4qJ3GKxre0H9tXOlkbW4yHzFsIvcuRXzZw7JCxYY4t
4Xw63N8abEM7xxi+Kctlu9fQgOoxOegy/2Gr4b10oFMYTvyjXxxUkIvmIUPjy9CigXiDsfzBB/5V
5LDNc2dPwgeaLLNC+Ct+qgKL94hOAFBeFIVPS+jM/jTQ9/QM69DjlsCEhFQXAvaB7EV2+nAUJeMN
djKVB8HBfkQDG+qT7Vsq1A9m5WQH/HjItKI2PhAe+cvMMGabbMiZLazdNfW8NNpyNASINrJf/EkH
bGdgcMdM2vhm532hQsBGO1Fi9uwRku6DXsHHOCE3iaypQiEbUSyZ3EripHqaSzw2JA+ignaZhszg
M1oAtuBmaFTRX8WoFZ8L46m9LYI3jsTgyhb8fTFdRvb1bFCQotpB/mFPFcwMM0MvKJAUt1cuLc4u
SxKfhDg7sqx3WSTFsRxuVYGNZzKnN90oJKbp/iPUAFZolp5T23OaAQ+hc0Ek11Bp+zgu3yO+GOpw
OJtItfdpr9O2oWLsmL+3JerzckaFbDTrEKoIX5eZVxoSE7MHJ4k21YqvXFybdZSR44zZSXdGllc4
hFbCRMkTLFX4uZhoP9UF1EKIExiW+bjpxZiB3rjfIdPol7BSJeW59VgLBHlWSrLiQKtvtrXo3KQf
s3Q15FC45fD8tgjEtkmcG89GCHYzzT5obCMvjVBXjfWpdo3ozNq6K6v+wCZuF7eYLjT01pvYJis0
Xln03HsPVr+yDEX7GjNYoTT5qWn8N4zNmSABKNvcvfxOB7zq5tqnJeEhOEr/qx277bhMxluVjEBI
hJf57I1e7RFDh52B4J3CbNg5ZLfvi3DSt/Nqh0SgwZpFL9mj0Q37HyU+1uy8RPAU219GxHJP+rFr
dl3FmRfWjXWqqg6XuWZ/J90J2kXuZwzw/axBWwgZB6WRLLfEmis/mcsjGiKPlPUIbEOEhDDidpqM
rOBDrPZuP1+EaT2wYAnEAhQ3AjMEKuSdTXH5EOdvlkosLOXNm1jSMNDQLzdeRGyZkSxvo3Ir6A+C
zhqhHK2wH6rZpEUr9rXZwjA38M6T0pnVSUuEIoCOFShFP6TA5pFcVRat5BWI2XkNXn3+EWmwJtJw
yja5sl/ZeH7VY1OjjTUdHI/7fxW3O9X3hGwU0RX4Y7fTva8DtFwUErnBNQNeI6zpJjuBTqCUn9ee
cUBi/TJKRMezfpAChV/KPIaCz4KvH5Gul6uvDZODjRHDInUUVvURs1hr3LoJZ1AvtE3RhMBuK4xT
KH4fuyL/RTNQ4rW4Q+Ag1ABoCunjdlWYnP4Q5e6/vbPjitwtgzTK3+hrpntMXGNwP+CTr9kABYVb
gB6w5jI6JrZ8GMlB0732RqDBeIjQmTRjkCtsvXfI2f3wBwc3h32ob2MDxm0XGn4NN4JooaQmBbce
NHWeQxkdXAYTrrGc0LxHu4SeJGM6GfqMP/E8M/KLMIIEjuymI07Ua5Fz4/G8+jGeuI17qeEa23Js
p6DO5SnTybcQMpmCyRvRt9C49fM18YybZMcOhU2s7RCUkoJQvP+8WXJxKMaWot59bmjf7xaoq2OS
3cawR8ZsFl5g2h4bayhZvZUEtVhjzYqFqpRR1gkZdkcMXRNxU7XGHbol4DU65r5Zz4uzubj5eTGG
4iyjkY4I5VUEdoXYFxskRRNVFsxyZjO26NKdjNh22uvh/uh+QCpISXV/WA5RFRAQGesZDCMaQ1Nm
GsyHjV/1moc3u1zbOfQBKqtkIGK0+xnpKWFhGqw8CxRMcH9KqVdvbA2FJaGv2/u39YdQ56gFIlfa
XprJaXxX4IFe2jTzXXxDNOyxMXkUf8jL+KfkVNI7J/1i4eNIo/FZLxLtYEp7NT7hXISNHPw5mCVb
xY5Q1hxXGA/vv5mh14SCeiHL4uIc99HCoCR5KOP6PVvPSXJtGrJukvaqlaOz/6ef9XZ3VcaScqFS
+dlLj8tSwKtd+YnG+r/eHzGP7k9D+TamthmwcppBoSKuhGyjrXoG6QHOvB+QPdbBshCttYnD3vfM
gt7MWkV4Kxjz/uh+sNJJYNmoSAQYu+SMNf6QlvSpScg1Nyb9vEDrDmXYRQH8Mnp55kSITt1guuek
U4HswwjNZ8s5tm717wcnGby9iByS5ijr+sT9Vc10Sbmtn/BrJ4MZsw1nC1cmnDvgiwkJiYhPAcNG
22DVdDCww9U8oYsOhpqwLsOebaDthCP+OUBty48G3u6pXHMV+VwxcSQ4ChQnjpbGze+D949HJqru
relwjuJVdnGw4sE1SRX4rRYZml0Oa+kIOWzBOTQiezn2NkjDtUYs1mrRs3DNY5GKtvcvAq4x4pPl
rk9vHSTijK/pfPQjQ3y25DVkM6bVpXXGbH9G/9TSoCwmWGsWUNgoxYHO9X6MnZ7JW0Qe02GY5XFY
ua9FHd4goAO8Wb/6kXx4ri1rXfK6LpTETIzPvYu/ynEG9uoh2mlLQrjDFHV0BST6eyGkWc4OSMS3
jijtwLxLXRKLFrTnkCbgEj+43uCDZv3t/aks2x4gdn/q1yJP8Sfwdev6Bpk3C6W51oJe3CTcOQYq
kG5hMhQzeMKFfQa0+8MW8y1dUthKaxXqWG4d5BlpEdwEeT5Fip5nm/BZqGo4OySinWraCncJzoT8
DRDm+hKr9fxsO3PFk2AoWV9c3Hyb7RxN2foElTYFkSn6q4NaeK8yAfdVu5/Puc9wFiYN/0ilz+Yp
to/3vxJIPqfS/eH9oGfJ73+bUVUT3A+im3ihf54ThtCBVVqeydT4wKqGmSJ2D51aYznFenZxhhgL
zmDtGE7r4rL+rJVEMjlMIfz7O5bOgA/n/jmkGpHbktCRdCK3Yf044kuJGCdw8sEO+q7bVmNm/r42
7y9Rzc2wsecV8rCW5W3h/gjn6ku+tke6Zo7IzKGVsj4L5+SnAjq2c5YQ2C3jw62Mw1XerrhU1pd1
v17uT++HZf3FOMSDrzx67vdXPs1aszdNcfE66yGSOeoSvt3UsdZvhQzt2txnCUWgGoeTKoossE0u
+QLOOR30b9zBtA2JcPmBeHXM/fu8qV/MwTWPXjY8kGxA+YAeuKSm8Sd6LUh426uCw8EOgmYkK5fI
cde1ikjWhJRLQC20rxsYMZzIgQCysxG1+qzpa2ILKW5uLb6lvf1uE+jQwDvxqSglgkyQg45lXXDl
LIc6Tbmd631g1dW5c+p3azDX1Fqycsk/3xQOqhwIAPqmKz4ijwSVQYlih7NmW8IvpVMCqs+El9Ik
8sswn80mvFY55aSwRj8RwwNQqY+qy1ln5XUYC2CiWfVJO767KXqVCgtcO8XzLQ/1Y89+zI2wirMr
PDmN1uNx0kO/ze0rbfonFy/Axnk2cGnsapmRv20nj1POzjipezS4s9yZgsKYTSoblX481W31yRVJ
FI7GpkxgAubO3IGiSkW7dTvkD0wLyvPcWAARTIicZTP8qPQnLF/yMw7bmdHEOuIh9WpQReS7o/4W
Se3Ro3GxSwlWO+Ec+gtXA3JSWApT05nbrtLIsV2vP5rOwzFNU4Zv0PRGcuXuq4jXCgBG94cZ6ttT
M5+QIbCuzb3xaOSLtgfF5QUTCYqn/6/1pATt5/+n1tPw7H+v9fyMk+h7+T+1nvf/6X9rPcXfpSE8
x6DwsdxVv/m3/xh/df1//g2lzd+l7hqeJT3LxhRse39En+7fQfzrSEE909ZNy+BV/LfoUxp/Zxyn
m44rDee3VPRfRJ7/TvSJtuRv/1H/Foeefv7n3yzhmoZpStOxJUZhSVnH7z+/35IyQiNq/K9m0iZ8
9p1x1kLjpW+bisgHZQUVRI1q9H5MbHACfWDa6+Q94UPswx7bZmZwvBjQUHk2GJUbFKTAzbAVntnv
f2vIaDzfn1kT1YtmxKjC6+hTkkVTiu650jR5YbZlbhejpsIjzCgQo70bZvZyTKesDWKmZoP9mgaj
VRhHsymb2zSp95rNw9mx1a1ru+hRtCU4spRRLUO+LkBAO52qsXjks37qem26lY6d7G07ZDLt6fRP
2qEIz306Ha1YdI9S9CRMYXUTUfRsWLQc5hl/GioLJBi0n1cd/bGYoMyYsWKkMxnlSwPMZTNj9tgl
U4m3OA6pbR1TPi86K7UT2k8qFBoBn9Z30+r050kx+k4sjRfdfNpUWi9OQQj0kuaDTyL0pmrE/BGx
6ScjixLVSS1aeoXd7qWYzljJ1oIVptAM2+SliBiFNq53gekQb9CrFadQ0bXh68OyYZrOgzsrQN2Q
9ulMpvHFleqxlpRZZKkSo6opROjTvpZR+YsRinMZUBq9uAu0PSEQEKrMIdwl1R+JV7L9sY2LbaKQ
wrIcqYvd2y9w3UIqpCLd1rZRPpZVvs2cwr5M/YwaKCHvpEMsG5sWNgqFEo0//pCS66VF7VMCGHUx
NLLAUmn5QuPez7s7oQWxn+yFryW2omeWSYo0R90WGvo3i9y62Rb9A9XctNPM3PWxhVrPXm7gsElT
Oq/aB2DJdIc/qDmHM0th3rzRCK3OBiq5bazXt7EBmMTAtt/MKnMpfBxrKyZHnJQbdWzkEHml9B4k
1o6njjp7O6rUPTgl6uHZ5Nyux+CfFoj/ll3/s8zaMP/1gpNcZxRAju4KyxL/esG5HTrksAXfP9oO
/nWA9X4RwsjpJ/StQ3Lt9CE+WSb+0zgyTmXSvRMW0PmxhL5sRCB2//3rEUgA/o9XJHXDcKRlAbP2
WAn+5xKgJblZ00aNzihnx1NOTtDesvCh5fV4G+gunnSV0QRoOoJyBvsDCrf2TFPqTGjfpvFMwDxp
Y29DFFt9XpA1mhMzSsss+hjleLHX8A1ZACjje6NFmEav4Ms8FK0Sh+RZDWmxNSwSJaWRIXtJXWTD
HU2oXmlbBbsWmgydttyGpYosrl+lsJFdKz/yvBbnKyBZs8b1IFe41Bpn9+jM6VUN0KLnGWKrUi7Z
vtwepX2OFb5J3ejzbUpazoPUT70ZFj80hfBcDzXnAJ/12iLTeo2gXc5GjASYaGUAPopxCsxQYBj2
NdOM6GobSLVFTdrBUMc9kuHyRcwaCIpovrktXJZWf2PbLC8QxwNbaPJpaVEwhAae6ZTEUc+jwZnW
4pUOR4UeVaaTfgLTdJtqkR5jPFMbIl7lScbTydCcgtD0v4rQBBSaDl+M1ubiTgiraUyNDbwXP8zM
QiAQ6NUZJRbA85SIyOK9KHq6ImMJmjT3er8vjO9Qwdjh4eM/ZMPw1bFx7c09+xEgTn6NYejEhgdI
DLpIlMCxrwFJ3c0LTYiO8bQbVe2xzUy0heS6AQs98ZKqYzxXaMuzGW9OR/Z5M06wtwdBLDV48npo
2MygAReG+ul4qHaTtNK2PdHXhhHJHWQXgoZQz5IJSQZhmx9pt3TnOMNarywSfCxOkKFv3x3m6mTu
MCfKcYkeZIzqtu8JAGNrSvgSXd1tul4jraWBaCJbqwvnryomawkOyL5XEulEP3u08hkn+VMnQoRj
NG+92tuRmsIkLpZMw4kT5j09Ih1/kbbyGD4l6opm84EQYNfPh8l4yFeW1EAx41AdH/u4Z/IPX2ov
wjZBsY8eaMbxyNWxhVaIqLElj6TtU1yFXn+Odf1YYea4WKHzHNPF3acj7DZowgATQs+9RBaKDHxf
m979AmtAnnJvTjeuGX63vDnBlIwtrTZibHIJkZjoXwZt1Q85zVXSix6gKd2schvbfeWXXuUdPEQS
zJRaYzsMrjpMstmB+H3temO6uQ5MIo07QIiL4DqvjVSaMydNohSeauvFnAz5uBCJaywmkC3xqTWk
kk4L7zNLwldTOm+VBbVOM8sDBJ5k1xAwcJlbvzamLUTh6SlHn7Kds/IBqSDRPni0d2GZvAmDvDxE
flwOaDD8NGW04MRIBLtZQQOEQERYq7dDmolkWSUlDU72Ai6BRr1LsGJRZoyDuEs1oFdeVnbssdHg
R1T5M3sSWuCGjg+WQgfm3uQhRaq+RGr+IeuhPUoTwmaLU3NVmVEuz7cJNx5M7PzD0yT993XlaZb2
I9bdaqdiTZAG3r6p0vvSoY+h478U2OE0SQYOn0PVEl1OI9fP2OynjN4PVvjqDN9aD623ZTz1cEDY
Ak3OJhroLqPCIxfT7kmQEsdh1JNLFVv0jnLNOoy1/KyTXD6YnwVQBfYM4GXxhkjLAA1TcC52SAs7
Ioy6xN5BPm+PZRg+xXZ7NHATw1oekwMqnO19jcMvycUg2WR0jnmpJ9Wf5z455lOjQa61aBWO7Uc1
julRI2G57hgm6f1HTXaCj0QLfkRTuptUiUM2p8Q2zZAQ0/XKZUodzDDTdvVIuRoCG7aKm4WVlaBJ
QH7LZD0gMnP29yuyWPXc0CgeHAcGFaDAY8sU6EjPlyDvqn5W5CVFcmkvNYoZXJYzUFEoc2ih+l8F
0QoPxTAwcIFiFArIfa3hPnl65D257kwOFblc8PYQAihzuMwD8kaYwySWmYFNUjQjWvK3QjO72bN2
lvXcnfNozc9M4lPv1fOWEEGsk9oab2l7r2Fu2kdi4PdmvjiXBmdQkwjfSVG2l1EprnTjEbwvMRT2
WMMdzZiocBf9jEDS2kOA/2tkBL2J+2wVCyf6WZXmL5vV+JhNbrOTBmwD4gGdvUVzxWdXEiKJs8og
J+UaZV/0M/Oy8rnJEgMPYvWOcicNWnN4ZnjXn0sWkwfo2eKcDItGL6Y3LlQPp1xOaCNxMxld7zEE
6aHxj8wqyodMT9JTRwyWWeRBl8MKoWlSnXswJ3vbzL9rC3x1hEgNRmxg6E7kXedEZ0OGLvqiEDjP
+Aq5GT2W8TT7MVlHPlAdLpMBZ8UCnguVzFztKqN+GPW4ubouoJUuGqFHSZoAPRchAw2xsyI5n4nc
wvBreISljhAj+MS2uppH+vrEYhVuzA1CMi1tTDjLmsbFKMkSPjltiwQtZZxMTKm6aOn4rFWJ49+f
McqnkezU5K0tJMsyzZAvuYjxHSw6UyLySQk/3FB7TxvOsczXFWu5AfEdSWn4jMLcAnJhum74tagH
k2lVw1R90h91HcHykgpvR67F99yp8x1BlwOjF8oS1fW870h+mduPOvSIBVwX2GRdaocorUGhWvrW
41I6GcP8DUER2kiXMbusiQ3ohOCe3qEIbwZu8W08b+P41vfurwzB9zkTmvHagQ4bGNVe8tXyXpJ0
ZkCPdV3HeKhN45WXkx7LLAGDoPdPyrZOZoZ7bZjQOkZR86WrV1Kv7BUt9rDH6g7CXK1fezKK5GEZ
p7dsHGqfpUhPxl1UWN4DZuoTbeNHQmH+SnSQbHE8H3TOVZIU2ucpjh9Ul3EzWIzPyM7PVuY2BzMW
O42LjIsQVThMpXn9cGcmQLlTajduXdKejQeaF086y+6RtFNmsBMImjbOnRMI3Xd6k+0Z79vzgu35
VrcQPN1pkLsKKTL7zpoqzJtuiY52ykhZLMycoGzGgvAnonaPs9j80iF49sg8SLyqf4LIQki0nSZ7
jODl+X4YSv1nlab8cS2mAIPJyaAA9aMqzulAk3rmb9gK0EMDpqKtNsmQdZh3cpyaiTl7B82vt63q
8ruAbBNnuZU52E/IZnQx5alOkE43yzIghUFLqNO9Jx7FlLswLqYj1HukmiD5yJzsH/M2xnPA7Nx3
aqx9op7SbTHb4HoZuoWh7eHOV3CGQwwBNuPoU+LASJgEeo9kqN/vZyXGi/lJjTFweAuUU1M/xU1U
bLvJqrE/TT9iKqRt2reYa1pd7EePnXct53pfO81XQXW3HRM6duyu68BFzsfExJbfeWW8vL5GZMqe
3kefURxSNQu0iHO8X8wRDSBLf+/iMIgGjN+lyE6VN9qUobUfT2PIfcuszlWJS8Ipa2bPMSmPtN6P
ANQIAfS6h5RzFBPrQ+ueZj1rdmbG1rxT9o3IIQQQWn6ONO9zGoQeyDb5JZPqByWuPE9d4yBKoG5Q
rrtL6ybbgMRGAZ+REwBkO/sYEemjbXG3ETZZbnJcyvzcPrT9XPlw17AeosmE2USUIC0zUynjogbx
w6BPSJq0tzVnwJJDvSC5LMeFWYln+g4Zvb6KpYvwkr2V5caJX9lQAysl8l0Tu88Y+6DZjV5x6DoV
XqwPl5XtYSyNm0kjQjMQA+ch8WN65Z5yq6rerCqZiNLAWre0jvk4TR/AlnbmMzFB7hEpwwJ/WDx4
LVuNQjuiHgcCb0CoT1Dlww4PzeDTIe6EDNwo9qXX2AS3sraLYTklOpvr0I7AQrjtCyP1l96dD8PQ
5KT5jM7F5MPaUeALX6RoECLCr+kVpwbkDPkX30oSNHVm+EVlQm3HzkG0DvmagHcEPueTFRfPeLTe
QnIz1qhZa5va61XgYVOj2z77XtH8CNGgX6xhbjeddM5Gls4P/VGVpXvNR2wuFaKNo95qkHssca2G
MDvzwr7T1XeerVAUmPhwSRXC0q86e+49dlOCe+QTGbQMfDvyf5GAttzJEvnGLvclR6jgiPY0lf0D
e4Ds4lpI0ZLucTbMeB9b2fyk08gxkJQGDOjxNZYpzo+ypv7Prxb+zvNooV/AVXy2yM2+kmbV/d7N
lWQeQoGMrnno6HvLpnLQWpoHPXv3XaGbycGZO++iZ0DhUtc43w9LsmulhIgZGzpuIQF6BZ4eOjL9
aJMsckjF+DMTXEmjYsMo2FuRxaLdxhIv7th26tCtbbekXhtfC56ie/MGkg5i69Y4adWszm2Fxid0
s4p1yo7PyZQm5/ujBoRTqJI8gH6PsLeqtU3sVs2FHZp7BDrzmCR6eqM/WT4SpE2FxkKwjdJqZpqI
hNSZhu9mmGYoWocMdTYAOnOgeMSatnciUROoPYaXUPSQf7DUsRclmfbMVp9BMh7GbeumzEH0JQza
HF/AKPrOZYuefi4k8NQbrSxuNEBxsMyDsRO9FjGF2SZNgTewDN/DoS8ufbxeWaXt+XJVoQ4WZYRy
GtR1rdBex6z8yk53AKc8M8UosMFxSm5z7BO7pk4Idy2Wdgd/L9kq/NdnFFtAlabspoHV2eYmdl0U
B7hmPePsxqJ4BD5HvO5kkmHgIYgp7QiIYZS8RlNpYUDitWiJHr+ySi+XuYp+XkaZOC964zgvcdOy
JBglNsTZgsWNOvbAbTx9rmZ828JUZ73KqVRa1sYZHIhlNB/VYmJttCyiM21VHbSkEGRohC+Kin1v
Wl56zGNga6gHtFOWuaf7m07NbF+RrE2omLia4L6v93OlN4wT1fDzyF74qa5zXPRrE7IWdnZeaGX4
aAbJUCaJmX0ysSqkrYF/m/VyfKL6AoWGoBtPN0FHozuzX3agKUPwdIpOv8bNl8VplwuGxQw3h30L
HXZpjYVouyLKAlaXvDTXvv+VLnG1Ui0EFitcYUoT3HjbIj20bL18K0mcc2UhK5k9lIhedFX4B+kS
ZhdHpNM2c7NwOw0TBge3F+zgeUtGwsTOw7O27dzuFav4dGynrD92Leg3BwNBnIfjFZQ2NBKmNDja
FuQKqCRJUwIGosMR9ctlLOB3JTitVXhjauZeMinbY86Czt1Wnw7xYvwqCxLC/4uw89yNW9m67RMR
IFnFUH87J0mtaFt/CDkxx2J++m+w973A3vaBjQM0ZG8cN9VNVq1aa84x9ZCR+BVzTALUauyJoSMK
Q+XnbGwD2q6o3wdyD863Fwj77X4ehment71zP5iCknLsDrcCxMcmMYcNEVF6tE7CghCDsfvI/Aoq
KqaFDYpi1gubTkxibeZ5+FGp4gl5xBkmDCCouPwIhS6pHkiBtdmhkAEiEEzDg6bpwdRQ+Efmy0SA
JogBegJudlI49SFI7jud6jeV1a9NZd511qBei/zOdrFSOlYS3ueFZd05BmmAo+HB78PHa0ysoHWq
/SuBQKQn9P5j56l5w6A6vaiZPGk/Fue6AUsaOeWZidRnUVk832rAbkQMGtQFecTDiCOHQPA8xejC
QRJSGefGLv/cArJZa83h1sjxO0kSokPSKPZ6mdwTGfoR6/lHGfnNTulPxkj8h+suWrn4DtZNvZt8
yp0c78ya9Jd5P5cG1Pesiw5zCRFAE+3g826YUo44Z8WlNPrHtojiOycsPkf4+qk81QdcaX3OSf9Z
SukRvxqfcc5EIdk2brAJ2OVPBGI74H1WCWd1Wdv0mwJu2jxERSRpZ3eManYsNHqXsYzjW2vDs4xB
KxPyUO85x9k7v8o4AWYEPlMpvyZgjBKLOG63FOZL6FS4LLBB0qEpze3t+6d0g3dmzEiCZfXJ6Nti
79v4g/ysT3aW21A3i7cppwib8uy+pwt6UZ7P6T60LyCXGZROsdxWmRZ3U+HvrG6Qe0MVkkMFjcwm
ZYipLV1dCGhbp+yVD9G0HVIbfa5Lz4ZKcLwiWd1URlPtgwZ+Qu5OPwfbre80K5PuFkEjnU5iYOAU
RSZZCzlYIunjm6eXlGyigYWw6TyWSgGWqgF4YzgFuWc+OrE+oFFJHDQyQI4zYwXuIDGiaB12HqnZ
PmhdO9pzTBhggcJRddKkOcQTFwc5qjNVf9LkDO6skC4mlU582hJFFx6HXnz2U3O+Z9r/VOQpOgUz
fHMiyESZTYCDIGFw05ZtCGw2gPrabzgPs2eZeXMYY3J8lAPVMyhoc61otpOZnaD0pGXBIYPO8E+v
sOqLkYXGc8dwB4Ca+qeZ0gX1Z8YeTxX82u3cw3PI53mV5A1hIW6B6+8NBaM8gpcYcNdQWoFY/i6a
GLiR3e/Q27SbwjC8Ey5DuIpRdVCzyWnAK8xDFBL4m5fWdapVtHFzNPhUM2hx9ZJ+SNvGlfR36L8j
v6oB8nfVQICF+54OWpx0yboz2F7xiLh6F1bOicpL7jIgRluzzwfwKbSCEkvChajhSpUfUdsP76p1
XkpWjrlgEJUEd2Lqi0cTKCKyAbRUaa04ZlrVF99eCOpwcwlfsOD7Yp/HjP/SMvY/hrKNz2OnUdMN
s3viPv080s6K6YLeOveC+9qTuKJFGz9pbDEbNUOgaTnmqtKOUAMH6q1X/n2Tzpwd4HKxWQzGuSPP
ZH3rSHSCNdxLqLb8BGWcnQ3NYWD+FYafkli7B89EfOLLkY43uG58Qio+9FIEJwV8wmf5osflRs8F
hrmVqCEFhwGWUFd00bMmcwurgyq3jlVVZ295cWLvLjPDdn8rWiJ7fPRKzeQ888Kzza3T4lOHqRy0
6E0tnXDdfn1Oqni79ASAESg3PTr80VB2flHLCzHqby4epMUmhJtcDeZ9ecs2Z6luW+sxtdJoAwnU
N1pxwLT2LsLGp5shOT3V3rwdWntC4w4UnjbpNRhkcRrTqr5o8DHmVIWnOXHfTSOs92VZJXQPxuBR
D/En9v+vZd2q55SVi3kJERHgNctDupAX6dpkLwBpIDkmQOmTYmkfKXtfMTcFycuFNl4vPpH49w0w
LfrQQZMqn7ghWXE57P0U+6LCcJD7nb/KWwvNnHDzrWxwyiZjmb/MZo66zc+PwB5g548d89+AEWta
lc4rJdABLAMgtL4PtnNmBndJ19CfsWO0QAOOUuXPLxpncJ4oxgbK6w8D1s5rm+TvTTXsIt+0X2oA
iD4+ai/0zOuc1Bc1xNmutsGGpKVYaAd0wcTcvmJGC3aiqWh24EmBUlO+mj63M95mJpod4o2Q6Mus
djUars+iTF22VLyEXpA7W2hzkMonChSFeipnGHgyNVYW+prgmDZu2TKOZEoL60deQ5ePOsvM8RPp
HT8J0OU4SNftQoLVzmQp/Qyq/SlM6N2kRRVt54GNha/I2MdVrK89xgTaBxeeDusuiaH8B0ELvLSg
qp1jeCoZvIqwiPwnPP8AD3oz3M0p1NNkxPGUJLjTW3RJHhH3GyvLAFJrYZz6xStzWyVVS4XpQu2H
FVlXX6ou888qmIfN7b+yZzIXRZKTyOLiGiUZtQwf19XMeUJ2K4zq00OXc0hLupJsgekaIKM+hkZk
3/UZWFnYPleew3jPo75mLGbCZXM6SIIftUGSmQ0+8Bj4NE04EwFFo8N6J52JPrWilif/DT18oJNP
Tvl9isKEWVtJEzyQA2tEHZ3DLqrZ+/PxjAl6VRq1/8jxjSYsI8C5mbqtm8/yroDplw1LGk6XGDyN
nunhUs8v2JBSRjZooOM5oSCpG/2Aok9cTOunjXnsNtZOEyp85FIEG8XNsz98Ml376naI7TTLCHgR
/1ufEWXTxLO/ihrRPmOvVmeaOVeglt+HrmifQrGlgY8cStYDSAMo8b2V/BxZqDZNLT5IKX6BN4H2
0SSheDPKELSEgrUyhRNUjVE8SB3v2gwwDVqvh8TpnsEnHBMOH9u+CxpSWGr6Tcb3IIRmFC2ZHXQS
E0RVnMkNfddytuWz1DuScUwT282oeXyiBTUIvIKPDfReKYHPFrnee8OhCfpHUttbJAAJV9Ln3y2M
Zcwe1ssoxbXmAVwfscZWbr7jXwvWDN+JJkgmHvq4Z3xgZJgrqg6PBijPrHo3qtjmkaF0kRDcKwel
6gB6K0+DO+JL1d3tpzA0LiTgqmNL6pYJrU/0B/Qdn4fQfx1CugSOQNnt1lHIaJ+X20+3FwO88qm3
seyNTXgfFqSjjGTk1FhAkJFlNcjdYDjqkkzc8vZ3qAuj+0FDk20l+wTTVqx+CyV+IP3BROVWxve3
F6B84Y44KzaJ5e8CeCU7CDbDypMjKB+gi/eU/vMxDPNrOhYJOOD///e3nyyzdKkJGhxnHlFlBu2U
rvKTE7j4i1Q+J7Sy/sFGzhJbe9NSQ6br1iiMTdJjQOffB3zSd9lB0BAmahCzQdmlJuY6+W5PiqfH
Suu1ida2N3C7SBAWG3uuG8z/FL9Eo81b/ELW1rSD4Zn4k/7Sg9uyTPXkujBMJhknB5sVIWjp99GL
v5KeHa3RPlM4Z/cEv5HdFLjvAyevFTzl19KsfhZD/CaG6MDJH4E3rUkyJDg817Ry2knsG4EZAOL/
2SLfFo8vHrGyPXllznh6+F4UX1y3/7AY/nVhYx0G6NpWA53B+5ThUoqbSO+a0L2oiWYxZzuqNreD
z1KET5o5aup42HdUnaxnOmcrotQ00IiOtHmMuqpfRcTal6n5UYyKfIj3zvrqLVB9kctTOYwws2rc
OlYfQhxO0nthg+6UvWuuii4j1Dhxljxj21qN/UHKcnyQDQAM6X6Zrew0eX6+mq0cSYXvPWZuxoi3
au6dud9xbO2AAjcmvTUZ5IyjlXEE3BZRrNKJjhwA/7TE136LTyfKunvjMGZj9Ek4lYduhfogoWg0
cM4uvo2LhxJw0TB8KXzMfVC+WHbhNeAqonVMpq3m3zQJsVSFPqTGhP+5/Jr1hDMkjigJcing9wbu
OkFirAzShQA6Y+gl1+prOuKIDEuMHbifXXxhLmnkKqVts2NqRT2ck2ptk+ViM8/jkCO+z0BfqfNm
pLXOs6o8sFTx9xHirLc8F40ZrZOYjDVZed9IfSS+JQMaHPnDU1algLeCR2bHNcQGnIMm5Mud2wRn
W3g8BSGHM8xPa+Q3ExZh58VnTKS8lhZPZBGkHDk/VPo97Qj1HTWUzliDLKN3HG+c0j3koYBtFhR7
tyLEexp0uTU7DKFe/jz0ODKNrj7byQRnr9AN5y75HNkxSnpXm9sq6WmBmpJ2WvPJLtP96BDNyd5B
eqF5oGzf2amJNwqSJis8zfhoh1CXb6Cwii183Se7cWqYKw5EVAZJwvAelTcwUQi9iv5vuwr7kETG
IvqOYf3aNXQfZVBsRIHn33TQgtfxD09afJFxt2FY6e9I8th0SodYh0xAKF6zJ1ryQdPgES45ZlmU
+7s2Nd8ZSn7hc42rB+yW3OAuN1XZ+ouFkAF9Z2yZWrPHlLRRKk2UZDhQ1S/hwQGSiG0Hn2K0U32M
Wn3gzFkwZXMYwlQ07SE0rwguOhAJnKFsT67aXc6kqWOtq1qpDR00NhwbLfSSRvDs2pTNmuSGRLbb
Pi6ZG0q9KXRXbm6RHFjBmoEIS07lyaoa2SpCD+5IA2OhnoGMgLdHbI1f1MVgxu0cI2/aJsAeLQO8
jZ/IdeCQ4477cevFjHWmzpAshGDtXbJUIC6Je8ahRHNYhBQOLliJQZlfW8I9Y6umtE9BSUH+A15c
fYf9LtZ5RdN+dqHt58FrqUjPzemlNFYTbhi4P3cWSaHNLi/lN/T8TFemD5RNHykrGsJlrDYRgppM
E542BOZ7DZ1rRwcDuId46wbiAryXvLPa3VzgLiFozPPauzJnVBu4NOIkaR8FyEhnqTflAPQ6dlEH
zxTxpj+kexI6GyQv66GNfD4e/UzgLhyGAiVlmYdAMflSXdPdSZ0eOdiRGpV+tSLwIA6LcQFkCJdc
tDd99UIuXy1IPWIl2rSMo3aQ8Z9M2vUR9MVO+px84/RzOdfRNqzsb1UZvhFatidWEEZPikUD29N7
rvIfXq+rPfLsAE5dWDVfchf48Cx6Rg3zpWwErdPIphnRjMC7W5IOjf5q6TziGA/gyuS7yIME9pNk
bl4l5YV+6XfUAe9h2Q9Ht/V/9rP6AWTM2taZsRsaUg3+LE9blK7/1adKzxP8zyKlUAnl+/8Vp9Vl
Lvwkq4JTtyQJTv6nyiXbAc0ouYsDrgFbRITmNQtnogu2xNqQbWPckSnbbTqC4LYyBfSV8YTtQ6qj
v1yc9z8uzgGXaruIfPE2wmb9t3hWBnPkRcwSTkTgiGOztL9cFbc7Dzo6LXr6+Zm6UxC4l44W9lA/
8nZzjFucwaxhUZcNmHvRx1uXtkOJirvjLxeIuvi3T8/1uDyF0tDGfPzfC+yj0u20CoOT5JhHvkZD
NVFEuxQLz77mwteRHsbVGDBxNLMBfZOL70OU93++jN80xnyHnmlafI+W8JX85Tu0ZKeNEOkhaAWD
IcWcYkdyN2XuvJcuRSfELLZE8oOI1M7+Im9c/un/yJuRNQPGVeicTQuu7q/y5lB5FepgFyceI2nN
uBAvqA+2TWXrefmNQxysKGRKf/Pn39levvtf3tkC72tx55qudPwFtvsvYbXlw+EpstxhBBXXD8i+
Tu1gbFSgrUMbxvtpgHBk6fGlmP2fpTc3sDyv063ayzufjmH8Mx8zkkpUT/+tGAUz+O6cJQ38Iaf8
yF2KeLQOf5OnCkjDv162MH3T92whuWV+ladOOS0fggzkSXQN/RVjPg2LgqBk6LBJheyv2LOYFDQH
BHpyFmAkiXi6IMAF2FD30w5VYjLY5SVMmbkbMH4asNmH1G4eq7Zqzx3+xq5Bv+cJY8/cGBH5/D3H
GL8fdMLAgdHEKkdwcansCK0c9k5a0QnqicSGFZXfUXhbL3/+pn6/O33H5UDmm54Hmcb85YsqC1mb
fNLuqaNvvNI8wCtT1Nu67z5rQSUYNzSAMX0D5EnN3Z/f+/fVjff2LAekG7NPJMH/vUky4vNQv2v3
ZJnutphHvUOk2W0rgna9pW3653f7fbnyHU9ZvuO4Si2U5/++m0v4Uo1a0j3FJCPgRXxF4726dfdT
K/9JlPSPP7+fvSwvvzwDcK6FKXykxVgWfvlo0xo6cxWXzikNAm8bG8maknhvaVksGHyaHcuIIC5p
+4fGU1U1BTIvzIpB6dMEXMajdePJowirp5toNK+AExYQ/jdDsDFKYrNSFiwsnM4DUQEnamj1l+XD
/n0B9cEJeB4fmBT89MtHVsR9MA2ZK0/Qlrw1PYtin+jmahHNeBrxbh8si4gFBmGu4nIRVHUrlY/0
2BY54gBvCyriAnzDaC8nskNLl5jH6s0GkwX0+DVw6nn/5w/9f9zOMMQZ7fKxs9//+pkrm5zXmeyN
E60GGvwO0w7Hr4sDCsCjFZTWpliMDrTCw9w8//mtFxb5r983d7LnChrQnnR/3Q89mre8d26fxsU9
UBczqfU+yp2e5ABLMM3Hkz3dWS0gEJnAGE8XTW2zZMeg8ev/crdbv+DMbV/6GGSkvyDNCdERy9X+
awXuzbgQkXKtU+bWrFeLemheND9X7r9oP1evnMp54KgPDQ8k7Z8/C+/3R1vh0nEQ1HkMbH5fVph1
+TDJzVNlml/oCRLaCmLhs+Pvc5E9zTEjaOHktECDZYRjwuOmzmdIErnvXmwfgsywvjaWd4An5ZDw
cqJzD4+SZNhmRs1ArHi/ixlcPozSus4RJUYVSPKJOuuc9vCTHAcvvN1DQHbwALdAdTn4t9Z9GIdb
QZ9lhWHE2eV1w+43AYSLy0xtEpk/9QLaU62KM0OJZfDn/AO+UO5BVqhmrSkkwS4i0SrTlOmqsdjL
rOI9McMne/b1LlEMCgcrOITt2udG2cReCGcusd39MJJzEFbGxRL99D4O4mAkqJKMPH1qDAo3itqL
7sFLoMdk2Kk5USWdSaay3/uXwsue2zC9djqyOJ3BivzzF/Y/NmxlYoSy4dXaHCBui9m/bpci5vQ4
wY85hYP0z3MK6j7KvyaR9h/71jz7ITKMFGYQTCAOMprQlyIpXuBsOUdzJk5lGVSFNbpiu8v2yhro
E6BlXAzjzbGrnVeHqN0VDgX7Lxfu/P7EK9NjlaU8Vr4AefDf+zzMemQr1ICnm0zUQWNC6tNPcFHO
1zxv3n1jOmWZ492l8xxgfcqYSRfdtVWQ5Tg9WC9IaHLqL9asGCJJFoN3dAXqwWZcM+wURxzG9BWT
t5Bp1bZnyreXQYPlqGLWoBlrWeqzSAbk9ZaRE36cMcl3kamfrLG63iqrlnP/BfhfQVxVpUZieuyY
HjKz5bPMxeNILtkma741AaLnzZjFTApZMg81HbxmmNTOePdFhSklj8UGHRa/H9W94BN+ADUC3hA3
2KEkrm3l2MOXP98V/8Ouo0z2aFYRS/AQ279sYSb5ADMwEOeU+QdFs+dee229Rc6Gv0hlgjiafKIR
x0gwLSVW9doDhBwhikiBve6b9C+ru/XbluoKPn1pYSFibZO/Xk8dawaX5ICc+HqHo6eRVHjedizN
5j4m+cxtH0Fawb+t0D2C8QHKgVK98Bi8xRHZaV1sRX+pdH9f9bkkH+ug6UKzoJL65SPyZ0AMIc3D
kx3FApnpQo0KGBgyb0ihcdGrQF7nueZ0R79/OrpZu87NnvRPi/Div3xdv9X7y7WgNbZMvNRs2L+s
+TnunIpg4unkgCtbUSMUR93W+5gx4Gro+NICGxRryNxz07qGtfE6rs0gsCdMlzz7Or8y1w/4/3Tw
6DntcpiMk/M8zu9/udDfdyeXgmI5lGBu4oDw69EsE1EMY8RbaHW2AsODHSkPzQvqWMU5Lb2lkJGr
iOb/IQjUgTTRuuTRVnFO2kv8RC5uvh485zUKm+bY9HEH28XPL9k03EW7EaHvE4HmBPUp+xbv9swK
kZ+ZWGI4Gqqt3bEMl6muNpNMm+1cqi9B0f4wZ+SfoG6CHdC/HJ1VVahNVCAIdxJJc3ERVkc1ILTe
d1AWunovUOpLDejUWRIMmin3tq0NM6nCLHR2IKHZKNN2svO9fadxn/eWVxxoFgjkQVCP55K8qC6Z
iSqAJE9XcjjRGw2QNxr+ugRZdh4FY+HbS9VO7Y7kUrm/HUBKBnqoX0V7mXFL4g4p3Id5QoLQb/PO
s1+tiXI+ScPX3K6+ZJojbhiTYSpb64iD82djogfpxeyv6b3chZED16rr1MNtEU1oGp5Nv38GEvDF
hDBGACmxTrZ7AQlNrleLEWdES+HJ8C6sPjHwT/AcKHVyoQPdTtJx0PzEv43XTPV8GuwE62IOrXsr
i9nj8uCgwZb+peb4/eZ3LE76+I0VhOnfDrtxgUMGNZc+wT3gtEYW61JDV8PWxwO8M2oGCARH/OVG
Xp6o/9T4rmPx2EtPMqTwxK/1ZhuacHzHqDn5adrujFLeZV2vzgBoM5JpXWC4vti3bUyXBlVWjpnn
H72C07n+5c/XYv9ywJGU6Z5vsxNiBnPM356pAuuHVTeOZDRtvIDILS5MMdiCHRq2yH732Dfk0Y2C
O0N202bxa8wed6JTeuotAUwXgQ9pCnBkcVx8pRChcQwxv0LoOBo5tZNilD9Hj5BA6k2JMns9lw2w
aL0tx9H+20rvW7/9OqzxwnUFvwuoKirY/27sMmNSKRFtn6Kxjjf+AgadFzBorhP62rc/Y1m0Tref
SKRda+I2jsPCGU0Iu6T1vfzoB0ieyLzOs90kjLdxTMGQLi8xVTwSd2DRWUPc6vJXjkGIo6R1sQrr
dj4RhsNAoW0PAiEcQ5BabNIUA8UDOR4N/KPTlMDHiZ2FRBstlJz/9yOU5K0R0njGOS5OS4jf1nH1
z1xNxiku55H9nRizJteBQx5rGa0EpNftkIn8IJ0ULlbFXBsE4ilDrh1AOYFb7MOsWn6cMAsxkDgV
y8vtJ6VjDpRmYfKKOxlKmzAfC6fFLNMkzy15Q6ix6/DAWTQ7jK7c276JzGaMnuuOTYtVDMVc/ZKT
m+rUBrtAZM97L3qN8tDZezV2NmYJ6MUNN17ZTfRyc2b+Y79CL4jlLuzWzogfqJsYy8CSqq9G/GG1
RMqIvL6fJUj+tonHncCmtTJ1GR7yIM2ILUqPNsONJ8Bd1ksBLkSjZdkCUmNUAI9pbU2yOSs8QfuM
VXo95b5/8XKxofcc7CppkWLA3TsN1VUC4VpVYervMtlGhxaj2O0qmYHfFczejx1cmLXpFc5zm9rx
RoEHh1DlMZlHIrRxM6O9GKLsLgniJw4XFZJ7m2iUpqXX1Bb9NQhq8yUJTQXtExSdVMEznv91WvMM
mUYt2Jd0ZWwi76b2k3dhEWYPZHv4hBGgwHIH1z3e7DpsW8YqHBhdGdBIQF+RXTtN2OVxa8GCpUm5
kIYOOFsLUkUbzgsAjYm3CIHO6294Zw9gKK2XQaZildahgQeUlvxUOvkFlcuidnIuzhLqHuKj2LeI
XIHhJWT8tpyfVK2ZPQbuC4Ixe5ugrtmXOX7ItCuxW8YG85/wjR7RA1Yr2lAWqJ8sso52Lg8hh300
6rO9bYPmNMUDPOwlwdD6XOTOmyzyz74OEZZ2Eb5SXPFHu2t2Ru85JMFbWPnC8uiaWPwB3+VwWOxP
CGepnYtMbgdi1Q862g68adI145XLXLUu9vh/OpRmiuzQb54glMLcw7Z5M6aC5d1ZY61ebPRdDGHo
ZTqUfpdi7B5KC25lYSSwTQbkVX0Wf0IJW+97n9vo5i6GRddeZc+EyYjd+FsTfZhEJe+VtrL9EKHv
A0Jmr4skKrG1clzHZcD9OtuPgHuLlwGNOBDaLEKcxB+Jz7vDyGOx2pouuhG6C143IGqJxHiNG6p+
Add/l8d+ctC1eVGOURA/gO85yTAvjhj+tpKgWlzYgXhCL8Dbz83zZMMaN4mHBMqE2csFhpWw8xJX
z8izPEoyq58hM4Trqqk7hicSQPfMhLXIFv0R1tsNcciZieUUAUF2kGEJjJfkDrZeEl9UayKBbKIL
zZLoKBNWIW3yQBRgAneNSPWmBYaw6Rlg3QFZo5njUT8NPhu+x4RaAR/dGjgLzsN+Sn9UKVJRtH3V
xYzjRZmC4SRDWHlRxSMnlfZCqzfb0oBU6xoU7c4vpbfOjDI8+r2myiTB7IW6dl36hXykYsKyovRd
0XbWvRJGgifiCeNOvsIMxRqj9Zxt+lbRUJHjcOb3j05uYa9j0x+viVNMVxRUEXfADE/Iq3eOjPyr
EWrroeJhqjnOrgFrJacYH/zSwAVFVRuXxMdPHDIk68zPZTXSkyuGl9RWATvlNG3aKnxAQOw/p+k3
NgYmrFr4pzbn1MNJsg5tbJuIeeW+xWQBTx0h1FWNln6hLW/tzJrAnjQqstOYhed8JEwu9rCWtB/Z
VDT7OBfhOqzSbkPwdXAuS/9JmyNYL/URdeFR4ZM5pQoR3IT4fRcz1l65mQVeu+nz1zx97bRYj7it
zjFq8kMPf4kpY3I2HLa4RjkEQxdEnaL2oKysWFKejJQEKGj3nlWqh7I1vd3YmM0+SJNHWdDqayse
/LIq5MYw8aR1KMyPcV6Yx3DKX9nyWajQqPJpmzT6lO4wJKFvW1MTKyxIY7/JGAbvQ9DmYwj1epmm
JhUqIunrc4V0Ol51am/UFU+z6dyTp/AzDd3NJIjnRReAS9oZnW2MaqoImXcjnC3PU065XAcbt5Dv
QT3ZK2gI9q71HermLH1Adc/XkFTmRkN6YAI84Pwy9mGGUQC32HzPSJJGG6TVjYWbeBdhW97iisn3
wVzjlVBWem7MO7szBVEOPlo1+DQPQyNw8iNrRZtEro5Pz34/ts2m9Gz/goCu25ZOGe2Qbpl7PtdD
32bTrqzT8eiIGs/58k8zFI7X1kJrQbrj83CMzwOr0NZjCfVZg55rOyR1BjIu4omrdITzXLNU5oTD
XOepLPZD3w7wBF0MJ+TG7aKgI5yB5PYtnyRsWM/BSznpxTISX9p4QJU3j8mHqd7c9F7GnffFhbeh
nTrDr1USqD0O/TMqtfVN+1umMWOWyPnIPRdVYZJFRyKUt3VgyLu8kNO26ZsrR8rvdlwf/F7NRwD/
klKKg9H4HTkH7kPCuzzPAodVWs5Bdt49WLZ7mx73g62nL5OsAoJqs4utTXWwm9xczwKpbYg9cd2F
g7WnRNt28eweNOaJhbca04vj1BHB73cn2gyt7iNOze4xT2trU9by+TaW6VoBS8poyK9PindhouBo
e/fSFvVZLmLrMUS3k6WXMpHEbKUd4+QA+hcrADkDahgPgnchHGcg5KTcx2FkXZzePcOe/F63iboP
kAUJGjz7dm6u9ShSfo0AAnMwd+C7g000n4tJVffoy5AUS4LzmDwDeTEbRTDJyoyBNNAKgiAwJU+l
8qM7B/uENVn+pV4C32dB7mIwfNyc5RCbVn6dR9tm1pfaJ0zbURBkFMTh2zCkrcg37CBk1/WCOUPa
uh1jekQljWiwx9wcnjlAkSaXxM+tx4ruSNJ9I4+oRowgyVM/xmhK4DRWKQI9DPeywHrv4tf9x8KI
QxSfcCMY1EVfkRaPh4pgJxStBVFOTYUIoAtOHPLQyWONXlu131wC7Jn72HY+4kCIO2fWi1EpOdpm
9jkYB7ljHmqtohzzgofXJzaL9gzG8Fll1TqFr3oKcqC1bskJNK2G50Jo89xJgGFKTut2kgXNYn2w
sP3alOZP9PZe8sk2z9mMXmUI0mMWZw7j7b4nUkdE98hJdsOMvRlAiXexOiIL56GPT/QfrS2mjGyh
yOccmJ2ra8RvLOPNaaB59DCzGQvkrUfhE8qj2/S+mx31QOvEjRFQxkwEEVgy9qt1/073r3p0H2+A
kzD1xuutDkU0TXCliC7U+4JlHEm3UbfN1uDJ3xjNDCXdI4e3ITDuPMuNlG13ROShN6Hw+0dDDUcT
X/Nd2y2RxyGEbWKyiK2KvIfElM3eyDNMMzPCO5gFCFV0/NXr0/k4Dh2OVZh1jZWyoeXGsxnKap9A
rWa5h5g2OwNmcCIk1VhXT8UMKMEiQJudMzwEFe819umnXujnOh/fXGsInugWoYeqUvuhx2RNewjA
zJRoxHypnx90yqkFbxPWvH4+x9qcH+wO8EADkvx9EtkDTqTONbyfS0RNg7bqg/OwsWns9gLZd018
C13QNrWOTVpQ30jujWwxVeEA0xXOo97Vw0XgDz24tf8VOoCNc+xct0zJ5mDKT2lZV1vpKEJELOhO
/4iANXACxKOMUzEXrVwSS09wfF5rx95GYPseUWOXxzjyCViMukdf5N7HwAOmZmxBXUYIV4g48qmC
od2wmhzj0Md+PMKvbrFm3rTy1ZgTfS4/u7VBPVhoJMmVhivdIlk76QrWZJRP17Cey52Uc/DZjVDb
jPDxyqS/hoSL0kLS4t4jhgf/xgIAjOxrIOSDckY8IIOANo6XWsWZevEFHkfkfXddLelfTM2joyv9
2PcoIvtqluvl/HC7bwc04euhgeGiSWDZkzc9Po1DQ15WJ9Qbu4/aOhN6eIw+u4nkkm2PPnbTeF2z
UcN0nA3OeZyw36Qa5NnITQyWpl3s+WY+jWBFmdGx2gaJua4U6tCiIdV8QcpUDeL4KR0lgCYxPuct
0IIh7Q8u0UvUCq7/nPlfgNADQLHU8wB+5R+uCI91s9ZzzLa+jAs6G9sTdxvmxTJgjAigP9Ky2iZF
2qxonKG5KsZjboJT9xtw/rIndQCv8ZYA4vKc1QLARZaSlJ0N0A2yUgJsh6NhVDYCpKr4SStDbZmq
2Gvd5LDn7XE6mhauiGB0xC5BpHcnSrFDzJOec4ZNx9ZriXOC6joyZPGd5so/h/g3ITR9StNq3yqk
GuSdGvtmmtp9GZjPBTOA80RD+tbemnX0reiZ4Sqcr+ArCbnCYs3SbLsvjOBfhmK6JyyKkpEKbip0
guMRvLmho+ZQNng9rb2REZjaLiwjnThvcYwHp9aZ3gaLqwmrPmlDJCXti1Dhs7L8MwtJv8df7e9s
ml+buNMf5BcLkGT9zDQB5c6qD5c1rJiMVxP58oLxb90JjLZv3zMsG79kDhaUaZdnGWkRRDO4AbkG
MqwKzluFvh/aNv0/xs6suXGjzdJ/ZaLv8Q2AxDoxPRcguJMStZRU0g1CVaXCvi8J4NfPA5T9le3o
6OiwTXOBwA1EZr7vOc85aV1wyrusPDt1+i3samWfhUQcFQZdsFLQD1sRSR362S2yLTJIU3cTU4K6
g4mzK8y2eRAJE8kgab5NkTsx1UaX5cSD1wY53k+dvotFNIQPIKU7D2EnTnlsUjArzf7EdDgm1Ptc
BXN4HetI7jABuGTOxgoScDAnFk1WM+IzLFBRbahbYDcb5bG3G+sQB+NdiODyQO7DT7uZzGuuOpfJ
wRex5HIc6imRBLa2wlcV8W6gON5arChYNA1Qlfn8DnbzIh1ODbpgWO+lfFxBUMyNyKipXA9s8i/M
BFJz7Q5aqjfUEeRls3+uUS1u2q7Jt5VjEVVQw5cm/iW7UkIOZDlepDmeHNYQpwoEWI+yboviN4Wq
ZTVnO9HvNem0j6zPOTwXg2we3w1OfnJS17jHl3suezCggLLCG/V7f0jcemuHoep3NrLKSYnqS1NX
/SZr6nut6qfXfoem3KvUsLlvEaIbuNYgV7d3dm+ewyHimwcPsQvM8l02bLhaD005F+QvFPcpViFf
C1FfEkJIv8fpXupePA/YkLEZTcBOjI0NavRowCDacOb/lisRHrRMr6+S5zy60nxRSveduYpXG062
x1bLNJeixj5rCgw0WXKtyb9bV5lNMf0qlGaVJY6QXXetRut1Nhm71KVq6Q7ZXa1HTHj77CkQnxow
Luzh9cS0yjyodam/OsEHFMVv4YhnxrBlsI30DH+kxrJ/1IWzxWZJYG8LAxtn2yHEHUPwXbs1Btgx
kRtdcQ7+MHomcjaFAc/SatMLOhxBCKZxq+nPqaAkpmm99WPeWMW7MovwWkYFqx1He3YJwGlD600M
JnFbcUYSnZ2dkzp/DBsWXoYw4L4E44OcDAUFlkL6dErGcRtXzjHu9HPbh9O2lcL8GLTY3CqTeSS6
V9yzFr1wyJdWOx6pVOu+EuMxliuEgrOrBu56F6M65i25CNqAMNqE6Ab4Bfezav+MNOpRuDIxepML
d5ATv9UWxWpks34tJacdtxVfW451Lwqn7ijmYcRZpRRbV522nCZiwlnlWSeGmmYGeaC0NTlvIiAD
/jT6SaAKDA5UJUaiX3zbpPIeTBybQ4/OmLAeMmcoVubJk2st9soW4SBq371TG4qP/q3aCCXomDmT
EWcHyRXXmPRCQi9B72ARmufx07aA881q4lIRHIlFrICqBWP7o0ri5gBLBOv5MH9T9nB5cPy4d1Lv
5cmSOmhsEQ0QnGkjQRWAnTQi2w/1DlixTrF2FU3SKIY9TPHSS02ALmY47g27oQrLss4pqnZPkAi/
0YzlFEOQNaDnLTCWe92QEjNcFqehSz960uSuTOVrr7EEYxfzpmNUdg+yc8VRwAr20kldi6ZU8pb7
1Ga6aDnhl8IkRjeUw5s0mm4nO0Lr0tSi9mnbzZaUaBZ642JR6SRCm4iEkXXE7ztIEmU57BpWW7XA
F8YxiQ0VqN2Y5fKr1erH2MD1bKt3mGhVc6yOBWhyThHgxbBqADcdb0g8bc9u6JRC6R17XRwDTrI9
8WHnWVUfZifV7mQDIKRvFBzbUvLbYSHqLIudrAu+NWR6IqXtOZprIBuOSTyy6srkBIQ/3MyOtc+W
ZqKKN49llEROX9Z7+ifiSPhw6M0QMw7BjLFKC+p3HsP8ovfbLo61SyvrO12O1lGZMIBTS7+5p/Ke
yAzTolpUUZ3C1XJMUrX1W61yfGIgnyqSxx6zJjGOudFRSlTyW3NnSdN4MNPw0jjld9UhG7oajHrv
IE6gUOH0Oyq+2nPNUHUs6HqUTXnLTFhuMsbNFzAgYDA/ImmeHuMMvEU6OYt+I74mj1ntmGerzzSf
08fNtiZwAbION8DDyVmKJuvCTHSY7qkh+yQEY2iDdvqAZpUmXW1NnmnJll9jOt0LXG4Yh8k6wAcp
HhSHk62ht84hADKzqXocjayVTVoRy5FbQ4XB6tvvgZ8C6DKLkEY4uYIlQy4+bBlt81EnAkAjGsVS
dMrVbmy9yemHE+HOUqqAJaY+Zndqk38EbvHemxRNpuy5zXX9iz7MuE3RP4L1qM66OfxgzR/5mKag
taP+vWe08g1LLy4toJKdwLXtUdaGqRAaj41pbmdOnE8lJ6Mpck4mk6ZdNBrfqnqKX9AbfHW0agvm
t/k0qXeG6RencMSl79XoCg/+oKEpu+g97QOHcsvBLOZPGZcR1oaMzpUYjJcgeGNF9JxTMXosw1T4
cZTed32m0smIp90cRRhMiaQ4MKG/yIJyupIE01NTkejndpOJx7smhTeQJsg7alKRFbYPeLxedKZA
V1FdFD1W9xoR9f1pitKeblD9kpp969dpU5O0wmAYyGq8r+tSfZBa8RU/XXUjC/Zn0UMj02WS7VOp
2K/k5yyEulkhSQXvRwrxfqez9Dq0PaGfpVDau3C89VCQyr2dBQTmJIiCKbFtIJBwrrIWUIHZ1eml
QT19CuKZAuCkE0gWWPh5kMkeUXJS6HJJQY704kkm42tQKuOO3IL2EmjyLJbSiDUNA7NtFnN52Ux3
6OimO51Tma+MI1XdfvqSEmJ3GyZ27Bm8tLqWzHYzEqZGQp6eSHlID9ZAauN6E7Z6/0SWu2Fl6n1W
RvvSLrUvIfnttq7mbw3dlX0GpmLXlFr3xa7zIxN/f7Bwu3vbAK8yxyOEGlCRyodWTW8S6MlL5GID
J6Z3O5BPm3XpJZ+Rkbm5ebQ76FOs4h2rO5dRD3yY58YBQroNLekEvwP4ut7a7h/55/PzNniDh/+d
fxivt2gt9/BCzuadfnOes1frB9VgnQBd6UmBwR+SC20jv2MGEfsxcdC+uXU5C0MHmA7gjZfU8PtY
PqFjhzefND6q2b3hb7d327u3O5xl3geJSJvAG7fjVt+Zp/oY3+Lb8OJ8FT/B3jDrrSzAgpRzNnhE
uZk81gQdm7Q+yFLeOd9G2lUH9Uh07U3e9Of2rUG0js8ET5QN+2lD4TpofZxgSrfryZAhRjI6owTB
QaLeRRPhYGYVPUd9tWsBouGWolHZV051AIQ47IOkN7DiNyTaiUk5OrK4w3ZX3hEY9CbLfOSHSmJS
kYlvKRMBePMUSDHr2oewKC9ZOsiPsgIG0I9KeZ2Q3N16uO5zWOxaOWSvXElQJpUhc8w4e6WSvDEb
JAipGdV4yw3jVQwWFbOE6WZSnAWGj4IX8fTabC0Pj820u5EqiCPzdEsBVwVPN/sBX2VdSYK82oko
luWiNiouwH3+umlHCXXECtdPohPZYkNtOwU1kS3rzfVa2nJo9Hl+0Winneh8XZToklO53a3JJO7f
g0p+32z+TIhIliCLkoBskqTCmkuNftluzJzH9RHSbM1NbDZUiLWcxItEXGwahLv1wRVXXy9U++UV
SEky5e/7CSKnCIcHp5BaflovwiTI+XFz8fu+9RpYm+W0z5hN/DsjJM/ZFozXwRyQ9PIrYyVeolno
6RJVSMoAqLsTgSrlfuqypj2rld7vS/BuazTIus92yQFZr/3jvqQG4KQ1WbOhT/plLupo19g6RqY2
ImOYAQ0ilFL/ERjTYuvMimTeo2PUOfXoEQ4hGtVrQsXvi/W+0G4ySnrleY3TWC/ox1I7JbqQy9Ea
wd0oSCSEyll/MEnuZB5UntYAG0l7/5d28H9/H/9P+Fnefuk0fgHhv5fV1FDB7f5x8/89Y9cv8/+7
/M2/t1mR8r9vXekAlm35s/tvt9p/lncf+Wf7z43+tmee/Y9X5390H3+7sV2Z/A/9ZzM9fvKpdX+C
7Zct/6cP/q/P/xnZH0nFX8QlyzP88ZfLW/jP/7jGfPn8W1Xx3+H+69/9Cfd3/gVIVtOQsdqaBY0f
ZeafcH8w/QadCk3HYFGUTRf9538I81+sK4gbtEz2gkgbvccfVH+h/oth3tbQX+FVsUgs+Y8/3/zf
vsTfX+pfGeM6Lr2/q3JQAZmuu7wySwgCg/+pg4vtuDZJ4KNAPJTxwZXde29Yd8Qh0gItxuDkaDpR
uMO8z0ekZklcHMMRihWZPeqh0XXBEo+UO9ymKUZ4ZGPzvRt0tLCV6iMbSyQCWv855gFStZBiTpoD
CJeh/DmUy1Roqu4zm0hqMu/mHWtIjNggh8KJnPem30aA6EXyVZ3KXQqXzsf14PhqYy+NZ2Mh2f9s
+KkR5w17R+YwJ28sBLHYVe17XlNAZty1dxP1PUrbXtR/DyMRbQhhe7KKcdg0MfU9EUapH8w4INVg
PuTYw8e+IgRxCQGglKIcrKXrl6RU02alKHYJanVXCbK7VDHBoJmIU4yZGlNMf4Gga+SEWh5+VxrN
pW7VieeOlOlDVwdvkUjiO7ccojs7CGO/02jc2GMwXRJ7ljSOBhUjfX5E5QrVrGgrHT6comxbFz0m
WgPyq8aWlme8JDSiNN2aIjo4GLK9eMq6q47hZXLhSpnpcJ1aKMclNbg8iOUti+Ynx4KXqidp+uSo
38ahPKKKHj4bekpzG7CA6qm4u4htFC1gdkxx2K+lX1NQ28kSUi8Vs9xPLf2lCBzD17XpWauKCQlA
w47KGjLuZNPpGQKfVIKzI+V4m22+0EqACC1HYqaW3p45K9nF1Wo0i+xYOIpASt58iIg40WXrqYvu
zHJ2z2P8mAfZ2QkMMqMqxfFUdpjktckCagkTxAaD2SkpPVEp7mFq0lPg6s0eW4mCH0c7TRlDve2E
IavC+PsALvzcLRdqJP+44OSMaO/fN9dH1+3W+/6rm+sDgZGoWIeNy3pLwUmwyQcyLZukX2Qhf3+O
dX/V+sh6dc4Z6erQevz9vOvLMBKng6Hcv9aizfG9/e2Frvs0OaqppiCp+u9f3vq3618geSGuQMXV
sf7F7wfWm2ESUhVZr/7l9f3aUplfTAt9aximEwTIf2/4l6vrhuvTzIBbkMHD+dbzcgNNUL2sF62m
4wSdHXSSclIvEpIqBWlqLMNEeJdJQijrH/xs+YUiWvqXCwXxEvg32pD438tNmBnL3I/7aJBpOxGg
sZJv69+s9/YOthEBJItKoXEyMco2alZua11nkiSSuj1MwyVS6ms8lgVrSg4lTc2VS4C/7rJeE/is
t2RINGjxx+5MJ/4kXTkfWcTJLdhvr0jL3FO1A1ARcUFPLC7KcuGasX6hnhHqgpy2PnvFR46yaXlI
73RYRARhBLYynQvF5KO29HA3VNK4hKFlXNZr1CsC/BTT46IQaQVfMFlIlxkiwSUslGETIJbE2/fn
fTa8J9EzZRuXLaYm+N64EYUkgqroCljnKi+ILZCshAlxpK+yfO7zGEEHSCqajxFoZDfZUVKG9Nqa
9IcyR72sW60XKhKJXzfp6iVknaZfERyWnDyzDxnU+Z6IQhIe3ak4zTZUO8c1z63Of6CeDzlk4U4L
qV4ZxXf8WxjG6yTfFapWwTpIX0C9wlmtZb5rcYsAIsh1rPuU1cRMXde27PEy0Qncu3n5nBfTeCmX
izHRUcNqVEzwxY0XvbnJYRZnQlHykzSju+gWS8OCewD3RR1K8zjGJbjFgq7icjGMCTws4O9oQ0gw
pAfvtDCsC5sdDnGT4mZLy6so3lFeZxcCtlSJ+qihVrWjLzZflEmbLyrxG5c2ydPjjK8YMOAf94Pr
qT3VcGB+Lpsly5G/XvtWY4d0Hcj22VEqYATisOY8tfR/C1f2HXUKQNmGCp2uy62NCuVOi+nXD8QZ
XEg1h8Q6K8mBSTqqxCciYTzCuenVjOACp1weDDCwlQ+SVGwLul0AzhAeVsJ8WQ+sRrCItSJAqrTN
smttlPl1bhEVI2NqdutNQ2nb3YQrwxvUKb9i4Cx9aZew82k4Wi1BYuBmHrAX3RqmXdvSBkJSpsPg
pSF8RQhc2bFPaZMBI1goHKF2b5vowFFNvcashw4gQu/BC2oHfUlIHNF7shRYkvnGJTvPWO6cAuyb
YSOH3Uyte1t3AkVismwjWyaw67Vfd/6+vf5hopZEoK2P/2Pz9abO17PDQn2/PrWtdzbAuRgqxrLr
33/wl13/ulowcW8DPSJI4N+vZH2+9ennNe6vkUG1Ca0Y8tDvF/GX7Zui1TY6UsZNqBIb4inLwmq9
cJZ11u+bTOEbVLh/u299tB+MaG8YlCCcPe5SfdMEAAAKQhsFUYgwP0hUDhJ+cNY3QFLfEGfUvgpR
15rtd5Zrw7VPsN+nAF5Z3H81seGPvJtjNuLYMg1sO4vx26fSvEedPcD7SW2/IvgZDASdzM7ItuMc
sxjOsumYV9qr4jZHS6exgQEd0i+xZpEWko9TPQ5WcYiK6bHTMITj3eA9K9G9QnmqTw14LSKGLquB
cRkommGa3lphrm2QCpOqQZzmMc/QXcZBdyCMqLWD0te0k5u0KJ+kUx8pfNLpZvnbduy+pKlu2XSx
zVD/KouE4kuU2DusAznamKut16jkuvYZ7whG/9doWCKzLWjZUBaRbRv1CEXFuUsQX5P/CUEqV97z
Kh9QmNP4CkfnUEepjgxKy31Ac0insUdcepSzOFUZPVU4Z1qpDXztR3rRvVcMrUv5aGg3kKDijVkG
xxSIA1MUM94G9XjE2EIlk/BlX6+tAKVEojORFMfIHCbPUNVxq9Wt4kFkAFbXdqNXIzbw41ZCw2EG
Fiw11FTYJPchnI7b5LBmo+RpqHLkt/Syo4gPQWYfFfH06WTu+xDpVyp+xIu4KlefLA20CLqG66QI
QAF5+5VKHVKwwBi2MXrLdMJ8EGR5cwSmnvkxmc4gxdPnSkfSOM4UoLrZeg/nIcRV3bQ7yeHJXMy6
TWCBL7Sb34sXuydmZ86qvVTKFrER/ueV6Dfa36RNSVwH25oiZN5X1ugJF3QhFRTp61JhUjECJoPt
zbuv3nU1iXz3ajvyVtlVsA16gmU0mOKzTA/0mqtNltArc7pXHGmfUe8e6KzVvh0A64176+jO4sAn
Jq5NEY6eetaAMV47DscudlXkHy6LBmLMWXuUXgbN3CjV5gvAocjNST4sf9pGgzQw6NUzmlIpi48S
k7XfquWhAcRLmai7uIl1Uas+ugJq3bsNnyCElg1iZCyNAHQGOp1nEQ+08uh71pp4H+dperBEC8M+
ba6x5Fiio3nAbg2/o+MAdSr1vlGGp5yc1SEmtJkBblPOJrirAAmlZSznZPeLGyn9tia3AdpZAGhQ
ZPuYaq4QbKiaTkm4aa4siROhn4bjJZU2wc6Wu49M/u8CANXDL1ptv5C1y08qCA9DowqSRPRD1Fsx
fCbMc4V9DYkk9F31hOok25ZaSSwSr9Gk3FqYIaZcYiDyMOkPvZAHDaSMCJhlE9biC/UwUCJ+cc3u
C72bj9HCV4c9PgQcqos90KNaGJandJxWTHwmXkEdHVceVFRk3PaWuJMvYyuwU7TQgasM7npTp3s6
PlbCZzsXQKJ0uTcLgZqHCImlUGeck/TeIv/Jq6PIQcVKvERF3tCIQJnFEYhpN/waUNU+ynb8KgmH
Q9fc3UW01y8Qrd6cDro1UAPyp8gsQm2rH6zRVT7GqMl2BaqyAHqjn0+87gS5zMas83ibEwyWw07b
mWH6YmZkcelRGW/0KiLjxOXz6adpO4lEQV3RgNJVo8qPnZBI8KC9LlMcWjgby8yyPc7UzoN5ia+e
plMZhotEYpppzClX2hRxwGk/VYad1pXI1WX4SI/OoXU9gHUl3BUmhrMZJhPYoGaX6D2R6jKTL0Y7
3YwfTlgUHmYo92ByDlESncSYAuoqkQOTV+gU9ILGPTrqT8jlwSG2cwqJIdnKRlrz3vvkXkORySKc
j1bX9kWb5bvJRtig8G0kpgw3Iq5+hOYl6b45ArqhgSvBL+LxnRUruCnwdvT3sLE6Ea1LpnbBYa5c
asNByREshmtjE2yUoLsgNIi9tqq4an3ukZE4kLIy05hN5SNRrm9IcCgTGg58h+WMtyZddnXyVSMS
d5sF1LSZP81hnS4JG9Hi08o5sQMexvO6NRuwa/Qaf4T9yZmD4InaH4z4W068GMlvoeNNofGTqJK1
EN4f6F+hEbJOnKnIp3ffxOKRy0izsBWAa0qTnCb0cPRZODXXb03BoGR03c8qxsqR80GjDht0P1qW
o5GOoU6hbzpn8TPMb1YWeX4TS5JJrObfA40RkFxPT2tgztcm3FwJBLEksGDpb4UQxAR9GQNrPB2q
HtsQoD5Q+cUmb9H3aIV6x1FwEQ65hbHzWMj0GqqPoeyvKr1LaEYKOqqwIQMm43SiGm+hnr3g/zjM
lpaQDI9QNAOOOw+Ep1ly2A/EabDyrE3iJwqzKn3Ik3AWcFKjFsMwGCTbqbDejbzvNks1NNHapZP6
XSe5ye8N2WGSiM+BXRcbtXXBwZabOhUUU60bWQebXoEa3CSO7RmTVu1ulVMiCq6tp8JRH9JiiQyL
Ign+sv2RkfqOOgs9+Gh+t+ZIfTSUTycfDj124MexNmNvZjVkEbaBUvhQmcPXJmFi4VD710Nm/jnJ
m/g3NkpaD14ehUyRZzBZS3wGwsoS6cyEltafq/hT1sab1VE34SQyIt0LUoCtbB4E52yhs2ehzpcI
DNt1aOswMBa+NXDarRZ7S+6MGzg5oMOS6M2O8aKgFvTESGFLF8VzVFC0Cb9U+fwjmqt0mxpTv8O8
9nXGJnMooyWbaL4vS77XKMSZz7KBcvj43tHpAaA64XmgXByNjzEBtVpYfLeK2W8SOv4Ve1UOANrf
kROlvtktWPAB4nXSIHNJYkQYSJjy1CAazJjmuyFoYJOk5TssNNqz6eMkEV2YqEPjDiPnMDX7bmpM
KnHhFyehGbJOuXREi57RMEBrCavTbFn7zqZLuATZ9HYd7rGBUYE3rwLi6D6rQSG45rCrLTLW3TDe
uSmQLKIrNjDa423Tzq/kx1XeYLEEGpFqER7i3k/OBOzIFOfBptmICh6nhRt4dePO+xFMNNam4IZ/
+n6SP03RNbsxVwpIWamxc2Y03EQxvfY03uDPGk9Fr75MUSP2TsQSPumvSNvEORQndBXy+J6mM40v
i1g1vCUmc9CzPpLGO+r4Iyaj/kogJ0V20/5UuvIzJBplwXe5XhXFGvK6MtlGuV6CT74ridoBu02p
Q3EDxOAGq8/IiY+GczQqxzk4ISr/AC4xZiLZXZqHpJ1VP47BuWdOOd/62SBAhxAquyYJowSleq6r
6MtBqOV7ZW3DORNHRSa32AhBNxI3sclRFxQuXQ/CDA3kcYsMuO0C5tfBQbeN8F4KLHbVsGnzxnqK
e+OnjlXaG+PQpMMHfIBT8QDbUG0vzOvKVPsWMWnqcfPAjGnMXYLp0ctYlO6Al4/ztcfzUPPrx+vX
UnfgrU/JuJe9/ZoGLrNrPR/8HlvANhUXDdpQDjvmVM7NuC1yGR/xjV5BD38pyhpRy+w0XuNmRMFa
+ZtiTk/d0MaMtDXdZrd5oxhuHbHkJth9U/17T2XGN/U5PnZCf5FTfW7o0vpaIxzCl+4zDXIe4AhG
3f7sJj2DohJeu7AicGhAlYXH3QM1TzJzVZOiRKc6CUoyDFx/Gq0QVekE1wSttzfUt0GPHlXXyH2H
rtemGLtnNbwQUTqcjBYjVDvO21zX+PR1xUSHDZM0zCHIGePCWcLWRan0tQ2IGurgyqQmKxwkFnd2
SyUQj+i9lavkmmVY7UPzZhru2cy7qxbxcphUXfmcwGcH93qEQdrqnNdpbHFTlu1L5crHtDJeatEz
4+2IfCyU9DHTwKlG1WRus60WY5SP3jMZDWgFs8FPEzDPlhtQ2thPowR7EziHSomuqlPb57lPLN+r
8DieWgfXkY6Fry1Q+elk1AJa8azGPNbaQEBAX9xlLUrG5WxRVcBnQxGIQ0uVP9rJQf+KlSbZBBKx
fSX0u7EAwTJEqWAqHTpbV9F/VCiYzyyCAGFS/K9oW7mzWcLfOzYju7Oj6qwQWIGTkZYuesOXgdr1
qxUhyRiFQ9g3ww+l9R8ie+rrFMZjGDr7zkkfYx189tTAuKdLavhV+EkCl7zUYY/bvd/0OBB91YbM
7FQOiy80jlt0BQXfYpHvcIsfRqLAFaKemBUtJayOFNc037LqsTYpc2IjJ6Gstkjn6sfyELQUFyxO
HcCp0s0Q6WRjBfehbVzTxBl2HMnmEaH+s45IuXFaZxNMUIoyV3m23bAF11eymG6PJVIRdyZmdOyO
MskP6FnOTgkicoATytC6sPotGxmr0ZMr1dC9lbrJNJ8SKUpqe8+y8kiYwM9AHbJDjOybMzlyiAJ7
ED5uJh+ze6r7GUUi0oL9wFi4dft03NQuAuG+7J6TtiWWPmLRA6JaO+dDgwsFA7Khkk8XIgfEDLRD
yfmsWQKDdd0RNAHpJRwWullvUYvD5eEtxn0kqX4bMLz39mno22JnxxOT4IVRmnFAaWSAwQepobOa
yN1iI99iMGUIrBI0wBipMMDQAme0JHZY9fBhf9qqHqPSDt/i5OAge2WwM5Jd1JvvyGU5f8BE1dIA
obNtf0xhlW0c0o87CZ+4R4HhUm/ehOjXN1OZMGLhKuUTY2kjLG+a5WEYrecmgPlEZDGKkI5oK5NT
f4W6IkTYeA4K5yUMmp7PuKBas9CWRc/iWS10YOMVArc2eiDAEgUUwu1RVevNXL8LStZa+9Jk2C/A
05XXOVYmvqKv6RSxmm2Ubw1FCk0dxaXVajyFM0iNcOfktf2oLMnxVN9PXTFWlAGngDKE8enO4cvU
gv7PIzy0/IZwC4tFMtDmi9fqZa7vwACFV6LAyhuGrXo3MzffFs1LAY+f8YRCjq1ku87AsJfBA4MK
jXogTxy/ntVgP8j8WYRBvx07pqW6WrzSoL9EMzyVOZ1BRtPZ1tVtQdOomrKHiG+MGnfCOH8Tkil0
p1KDGImO7l3rwaiTn8jX74d8eEaNaW+JgqXl3QFR51eZsOAatuKjBa+CSc3CUUBgOOBIq9kYU/yc
sTI7giJ4hGZzKuxxHzv6tVGDZE//j3QxJJBJjE5I5Duaky9URbFEGt1jt/xIqUf6E+tFdCzGScLC
O0vbS78BV14ONQNBqZxo04nA3cWoVZOe1Og+MvYEyB0cIq9ovUNYdjuOTJeW6l615U4mxou0QkLd
zJZVWTT/nCVC1k4x+OGjqKu/B+GwF5F8WnDDfTj+MOd+3Ef40RunxqpDxB8iMniIYsGFB+5PEBJk
Zdfm+ywyjYjbBIlJ1k4bmif3HBbdNp+QG6GMwBubo8ttl9HRmZSbSmPWc+tvIP0R2VXPAjPXLg6w
3vW4qps2fVBV41lm45La2ObU7O3XWk9pQhrF5OXa1oYWvYnnb5oBr2EkJy9qXFSjJkvFsDF0Dxzq
ljjj5IIEBfviyEpHlvdEmAX8rl1cpRLjcyWyr40Q1TaqNIHi12g9TadqS42FdNPCdQ95j3VKxUMf
2tNRNDZTa9VPQuOHqdjPTdbfZwo00TIdPwpg4Z42kWJpCQTOXXulPOljJ80OSv40tN8SFOkAS8U7
PggsefRetbjH1K+26tEafzDHTJ5si24jIet4y8pjPxDJxMfNolwSsZpsU9Nk0Rb3TJ+pgnl4Stql
K/o5D0s+hoFgyWZGXrctlZfihiXV9SIcwz7ABl4aZ+wKRBRO2VI7mAlvP1PFjzTsix0ijh8dlLlD
VPcw9VBO+lMf0LhieunZnDy9UYE8lnFC85VOoS4ZFhC2SjIGkNqr1tSQocL8EB36vnLCPT8gT0tk
f3KzOD7i/905Me7tNEMDntTTl6nDek+/HtYCaXddXKP+HBJS0gx6UKVT76OeV1yaM2mShRZfDOXa
QvJiep3fG0l7mQqKh42dIoKjdHwSA9WXVryWKPS2JFTRf7AA/TB9NXHRQgo2oIxLcAOafeAXQ9Wg
Sx9cnDCo/poGrX4HVCBXdnWiLYprF8uG5t66TH2zTHXYaNi7h6F0L8L6ksXosbJ2WR4l2IQKtfc5
P+1ztfhgZXWd1aM+K869rN27EdWb747Ke1dRCxuoFOwnJxcbkbVXBd/PZsSKtJ1MstxK4PQkft4N
xY8Y3Z9nyqPeMm62guAQkBwMJ8b32OpzPyqfRHaT/YRZJEAMXgVht60U4EZKYQREUU1QgKkyKMqj
Iw6yherQaC3Mp5SU3LGibq7eHKql+4J4HA4oyaQ+E9fYsJ7RDu9Np+sxrWRkEw+zDWgS+SqoH1bQ
Fyug3Ik8u/RFpT0UznQ2E/SpFbrxY5yNVx18HklZlB7NuEQ6XlGNRkTYjvFWxMXDnOof9KZ0z4ar
PI27vEHqpqUxVWiJvzBWvzWRGz5ybobfG1BEcWn0L0Fsu4yF0paIt9ixs1ucYwHDq4KRHBN/H5KN
o+RHbcYmpIvhRue/pYsDbz1JNGYNqB53U0aheqhTfosF7P1xeCURstvOXcoHnPboBzuo03UXAa6m
BqFzUKO33UR1Fh/J5Lx2RJYHIPCC1hi+2pO1V9RB3uIWI71hdcpuUslQG4cQVheOqX1JxtNJEpu4
oT3Q7xnFKX+244fNkUBD4tCp0cDx0aJ3MLJwY+kXE1SDF07ll37pE62SqX7RXJk5tPJfEqr19vpI
syiqfm+z/okTKk7qrdust39v/fu+mC42tohY5afAHgqY1PMmn5Nspzj601928+tZ/8tdOhlQcnVq
df/XRuveGQ2XLL/lBf9lL4t2D7hKwiwNH1gUBIchdUImvMtb/P36fu2nQG0HRdmFXba84/XhpunJ
1yJ7+p97Xm//2nB9J61jfkSIrrfrriNKT+zh38/y+6nWD269GeVFRNAhDt315u9PVDW1Yh8L7Rw3
ypcAiDjdRmqVcVK9A0vAyaxaZG2EsqF4N0TekCmsXAZGzP/P3nlsuapl2/ZXXnt18uJN4VUAeRfe
VWjhNt57vv51iHNO7BOZLfPe+i1sbUmBEEII1ppzjD4GUmtR1HDRlfHcph2TYsbM12e4NaJrDmQQ
RwphHiKcP7+hEoaF7z7hDBc1sqtK/jtTfmyAeVSiLm97kidGTvNpAuab9j1MGcFrI3cYyY3Xs+ze
asvtqKBn0dCTd29dggZdm9LG0dr4LIqUIdMRwsgoGCDk/SO65ENXRu9zC6MaASxHbXEqlOmVhAQi
cUrt2MvqxkJLAgkH/veaQIazkqLzTSZg30rk9y7ZEdGcY2X3qXclKpxQIwOFgEKSHfMjTP5TYSD7
YwBoXaDaUXPtZuwPZILI2sNdSFehojZOqG9aevF2lgSnIZw6R9dTGt2pfOib9A3reu7mtLiUwlj5
It5BS6nvmwxMnB/TrjE4aG0lGXZc2LZCYW4opGEb1sdXhVre2AtP6HQEQk6HI9Ich9g05r0m4HUt
rDYFWRurIFDW6EOfkeUwc2jWHjQSBF7kdAy1twr7ipa5Wjykif6R98rgduX40RspXKRY5cSt5J0d
+VwDsQynq256Cnz5Lk8Y3hacyTCvFMTFPLYiVdCBsDh437Ishg4qZm3bx4C3MwkiiFnRQI/CqUB3
ZG5KEZ03TAHPCyWX/GQQHgqMorbhbNolTDdaQ5J2Ta9a9iS0T2VPtoChxne9x7hCLyKHZs/zBDKM
QppBOwrfnOu3ydvIRQ3yxozSx+oqhXqP3lR2QxVqACXOkugQnIB05dMpO3Maw+CLeEFrBMGJUo2N
Ly1gmt41nDiNHhli4qHWH3oShWAM6UAzknLdjGv+SpsJTjqi8PzSTNZDPRV7ECuv6RCCJaBrqQbA
wQbk1pqUqGh5DOjes+ZJL4z6S6j5N53m3yV9/yTo02W8QqoJolJHcfID8hh46piELcUp2K2KnXaC
tTdiOguhlFwlIuqOUPXuNPwSRDNn5P01gbcGWalv0paoX0HZ1ZVM2GECksH324OUCta1Ooz2EBjp
JeZAyI36llOB/x82/Cfnjga0LusihwMQYEWn7s8H+w2rOYVZpY/UaHc0guOdoGvINSjn2QPkDVia
ZCXVgEfIvQ8uWhQQpqaQo/GbdPMPfeTvO+8noXDeBuof/JulkCajvL9vQ1iGkT4EKWysthkvGGN2
sRQFO0Z+kmOBANvm4HMwJN6aoIxOYSvuQclBDPkPMMmfcO1lOwClWXhORVPS9R804TgfR7WKDR9N
uocTBE/vbnZJ1CInwb6OnroJuXKe6HeS6ZOpHksDcXm+0xWo9r1aOHVWUx4Z0NsLpMxHMMP1KuGK
TozASvU5TaMIlU4eYWaeqmGs7OtTIdQEbRr0w2GskpSJfHqVh9KrbnbddsCBFFu5cVxuiNI2jk0y
Pf373f+TrMrHhmsDsxIExkwWN1De/n4ItGJjkkgX+DtdkoEWYkUn84u0EMk31gWGhkCdcJiVPXNL
/DaaXOzIIKS/n0wM24djlvpE8Ym9upW0tNvB88Jh6gf4Xwuv2+CdlzFS97eth5V52fL/lUffjQUi
59ePNIQNg/82fG/+JnOGHY1u+b/+1CD/kzz6/Nm9frz+i5f8oYyml/QPUVFAQUsc7zrF17+U0Rz6
fymiVRlFNOcy2qmAqkWofd+K6Fksrek8a6oy9V2CIf7cmv+GIlrS1B8wPZHmKcprmQMRgKr8T+eA
oFGHDgOUcgp8rnU0I1dY/eDcod61/aBNHGJEAVKlIoO617YlKaCJAw3/MEOHSa7uPYLlUeT7aLEE
jwu0DLOKBhLx0OuGJC2nqSAn5XJV24I0vEpBB6amr1dti4ZoDt6ZAL/tOmoYSStla3xB91XqjSsL
wyg5KCT/1bm2kcx9hSbr1I26Lef41KeqGGnAhuAdxGlfgwfaVlFzq7QD1mZNhZTgSzhDQW9IFZ5T
se+MFVOLHRZ9cS/R3lpL7VA/NH51pykt9S4xf1RoDyjZcLZMr95ZbY+qsusHHEhRvjdVsgoM8Gkk
HCfoc6R3Q7D8ledlnhP2hnTwZHWfiG16JdBVMjjvuJbcmodWL1FURsk10dBY3+lCk4X22HJFjKTp
YGnJNieX8TnP66sQEOxUBCgzulKy5azfmwG2PFhU9WoQp+u4f6Z5SXWfkB9APrRX+km6oSCFS2l+
he43DMt0gp5lE3ioobXEqiCPc8C98N6DTixqxPzMi680xE+bJk8J/oMwEW6klBIn8Bx2dvGrbaV9
lWNDxTIBZi7M1pNCsIulfqByDx3iCQnsUfRDH0OhYeKnS4cJ7POlFxkiZfFFLRsavogaXeARv4y6
fx60tNwKHmXXKDRcC21M2ELXi4hWouFHiF6YJfVu8lSYkWLJtJgusMGAwdZyZACMVZ1EbS3qMIjc
gKZmNZZaUoEo05KvHBoMrhTmWG40Ka3bCdJVUdEtVsYqWpmVdcIOB8rWQESYULtFfLj3rvxICE84
lyousmAKpki4o9tUJFxCqHEUhOl1/A7MsQXrl8UEceIPvypK8cDgpzkat5TW/a1f5yls1F+wtrAj
SflbxoxgU4s4deXIgvZrBv3eK8RHX0U+6Ju9yu7x8MwCaUPOmKMXU+2u65SzUuNUTf0KyxYATUp0
j3FhoqY0toQsxIcBGTlBvsqBOQVRO546uYSa0gcK/XuL5jZ1bYXDthEL10vFsxwM9Sao5XTlSQNK
BL7FPoSqFYQyuVtCPLh6CfdNVJKd3mui7dWVSTJ8tzV1htt+n8yhSX5MRzR7zFGZHM08p8+g3Clk
cj9D/71N/OxeFEmnzbtE21rhgPdsOAxd7x8qSSh2NCmNdR96pjNK/fSghyFqH4rHr4ISnqQe9Vsi
glMoJM4hpkcZXABioCriuQpxr3nQRygfpY9wK/JTKps063NEmQbCgU3iBcrZTM1joMopIh9tlZVO
Ogf2oCV9FhPp1Ihm+1m2RX40RO9IWa1b4yHS7EDygkMtsg9GFC2uSBf0FAqmuKFj9SxrhXfwy3BY
9UON8q+Oy71nNoqtj7rqTsKQXDwrrre6ATAnLNTkBM+bimmG6dqv6m5uUncr8J2oI7ocJRMoeJoZ
GVWajnmVKGnSpurQO0Up2hLD8x4akvnuWpTkeWmSGCzjw45T3dznorCp/Xq64nOSN8eekMfRDjty
l/MoPQaJpn/dJFF0yjSYzIbKz42vHGgB1UygHBdLGT6Znmu3sR+qbho1xCGN3aHNBixYdKJKUX8Z
hULdEHZw4NyfO0BFQR5KtCYlMhL3y40y36NlQOHx+/FyL1NQCdABbv/8+zha+Ovmx8vfvx9+Lbk8
iRaZNS1/+u3u8qdB05lYDNLVsoplkeX5H2tsFbStSizfm6+yGRb7VhryvTVNYULjUP/zrkCs9n55
vNxbFlpuvl8TY2FEtjovSEgZL//+0/drvp9bXr38wYA/ioCOds9oJO1E8MVfb/tzC4Rlu5YFvt5u
Wctvd782fHmXr7uKFR34uZMvN3+Yn6teHi/r+PlOvz3+8TmX1wwVxsDBqCrne73fy9UVMGfiwte/
7cflZV8fcFnw+62/98nPxZcFf/t0y2v+5ZZ9vfK31S8rNfy6AR3/1ycv8G5i70xyG+cve3pZ/3Kj
6iUhd8v6f9uIHxtaWEwNEg1woTQ8+8TUf73ga6kBwVtMsRvLUuzqwEGhO8mediKYSJp1akgwg5C2
4VBcp4KU743RQ1NN1vjkMP7mcFme/f5TgzFro3vC/sfzy0NtfvGyhu+/fq2lJi8ODeH3Gj2sBVGh
1PuhjMtDD+BTRD8ddmSr28tdocTp+vV4DKmAB4Taur89mXlxt4vzx69Flj8sr/MCYj0Hsb94cWhx
HhD0ck+rnz5KNk6c+ulMJKZ1KGMRjjB5ovvlXqXi1lRahQJFk0SUSUFsTefQ8obN90+0WE4FhXzG
CSLziwQJYE1crmK+M8bA2c6sLQeF1KdRf3ImJ44sG18S8AJokgz8s9N8M+bdHzfksOX/8uH3csvL
+DaQTsIvKQwcGsNQHIa6NpCnkEskDm9ZYFXrqqqpqFnQVqmw9M9eqt/mHpf5UK8ru5A5d+izM7aZ
XbjLwxKXKQXebDv29MQUfU8pV9+LlqDvLQO1pTe0NOJ9v59pcf0ehSZjtDymB56mHdlzuc+OaTsW
Trq9ON9bHhbNJG3IStgJA1at5abPoSD5I1fzvJNI7OUKnB3qBOkQQzcCpGbnwHJjTIot954Bt5Uy
6mIrWG7aUPhVSNARi7zIcZB7CrEkg35V9XV4GBVa0SOzWqLnSV5LPGGbDICFgVlQgqbnTjEH2Wyr
E3bcTQwdGwXTeilLyt4wCFYXSFKw0x7Ka0Ay0j6qmJ2KvVTZelc+S4V+qhiRcDljv0XDTSoRXhAU
QSKvlBiNgV423iwy9HYi3dVxQu8+w7gl9WCoPf54InJwzs0uBV/+06qggzuk2Lb9Mk/IlFoTkmVX
GfOWPRhpmSuW8Mc96rMMsnLt1BVK9/UdcGSXzdZvy8RhAAAeaN7/xnzTN6a0K5MbtJH5XjTAnxqI
3Lh0JQokoLrfLNtAdxqvpkEEiN3Pd5fHyZQxNGCY187V88VloZUenDuJ2pcTzsL3Zi6BW1Auf7vx
R6jejpKq517IpDVBONS3hfn41kaTArwoj902gv+vzsfe9wG43Pvx3Ni0kJMHH0H5fDa0DCz/gr+u
GQVClexUvNTzR/rtsW4EIbggCgFZOJ9c9Plzf32ceWcj9/tjt1sFOs2U9FOKzBxYy8dbDrh0IqL3
NxOL6e3UwBB3oqal++UDL/e+b5bnmlgANWkqT95sdQ9mszrzx2wvNDLFefOvJ3Hag15oELUvv7rl
EFrufd8s+2B5yNWE4WqkbjWLi70y3/glV8bl5vvhSNcOZV/iZKN4BeUUMSTZEsX+666iDuQsmcjq
R6Cbeyp5HNDLUT3f/HiY18i/0RJsmlKrOJn1v9+AzWK4Mz/n0/nacFjsTUrG0Fh6+bMRx2qVKV6z
X26CALPg4PF91WXpbVWAlX7doqON1VU9H0/L/kMm9se95bnvh9jl9rVMB8zTVAromr5GmclhNBFf
MPZGBU9Gl+2hgGEd9TLeCl+T6s3INW/5QCo/aS2XoGKL2KEypD4Ij9HHurIAHTeRqmEvCyqN9crt
RPliegY+185Apz3SR4dI0rpxICZETERHP4zuepylK78uEGZVmLSWjW2X5o43n9BNLIDL5/n6KQjA
obOuoJeA0h3SjX9AMmBX/oggdD4QGiWN10OQ3MUzP+Hrm57vfR8MBpydPXLHAXlTBTrZRfJaHdTk
dZDA5ltVph2M+QYt9IzSxJ6dY0Bqlqua1Yd71INQ8AidYGgNWzRYd0H70BaWsParxHfLREGB2QVV
asuSdgQTNmym2R7bqFm7MeriuowFBB0UQPmdE5ysETnrkniBI5koaofWG4grA5NlPcnxNhBDSKT1
TonQYLRZD/19Pn03Kqc41RMRFyyPyRjTbIISYteaealZRp8ZhWnpWCbDZnEeaw/zKJoAQmaqrfCA
hZpiQXdOUrwsRm1dmRENG7Oq7np9ozDtRbE1r5043Hmu5kFwn9+3n4iDBSaeoqbyjaq0YWEhYGkY
6dBsSWsR3998na97qBeBlAtguySKp6IIxmF+bvnrFAWDU9XNXdByrpkm/97zEm+NTgf8oPo2ITLY
y7WP4go3fMjqhiwmoqTs7jXqqrafoqjFUofShiwk4kfZsMyM6k0by8fcyi8VdYGVOCFWF34FwCgO
Qdk9STVkMxwMAGB6ed2ZEMgGC8XVfKZcbjJB8On7i59qzW/RrDoc3eKt6ZXhFrJH3jT7ZL5Z7kFb
b7BKS81eV/HOGN3FMIeIVPgABDznEgRG2BO+FuDXu4v1V6Or2nUT9WgQEI10Da1q0av7r88WFJ2B
vbI3EdHNJ935pktR9XQUWdyk5TQzIgEeqwdfaCYm29McCIkW3dDjhyYgT3uMPQAWyMpOUQNJnp4X
Vh+uDsveScf5vKuGBLZOsPCctAf9wWQz3S/3TBMvPNfkP5+05r8I9XhIBTHYLM/L849rufd9syym
f792ebysNQ7JeiskvsB5nb8tt9wVZT3Giar/+nrt8hw8vl2IutrJtPdYTAFcJ8Qg9/DjoD4Daau1
6BZp93SyJgkJdgVhIOpvosoSVoBo4D8ZcwlNgMTjKbVNt8/WRuvN79OHqQASuDD926HT7WLqBA65
koxLvXhErbIBmwd2kUiAKkDLjvtJtqEweq5fDQdQCNU7mLcJ1J31QviFaecjNSWvKw1HrdveppAK
bZd47j2eWuFmkoN3KdoM0CteILUTTEaM9MWAf3PyJEFysjgcXw2I2dOQ6/co3XEz+WW7ljqteyG9
c/k7WFasflKf7BGfezTY2nt9mIZXNahpH6eecS79oj6TGJ0tJZfXQM5viCMTj36Sw7mtQ23XTIhX
5nrMK0EF6JXi19qKk3WLfn4X+UZGDOV0XtbKXuNQDzX1ZIV5f9GoC9vLHxpTeA4iNb3tAfDsNRV9
fzoWLfkijOtzEV7CYE3PpTQY6yxDSlTW1vTQF8Fu+RAjznAnr0PlWNSldMXshx8E4/UrUwd/W4/0
lTGLe9d4/6RDOwQj1TW2dqKmMFl6/JRCL94YQyNtpKQNnvBz4VpgJ7RjMLhBpNPkNRITrJpJG3vZ
O2BYSJwIlavOH6Vjpoz+1ypHQ0XQqMkPYxY123zMrTX67/45DYqvVwaEZsMcUnA5A+K7bbvhZVmj
mJAmnPrecJFHMj0mHSA6Au+50Ay/KBHLeyqD+a4eqnQtCbr/iv5l+exqyeEEd1jfdb3Y3oXxdLOs
sC+01OlQxYBNKvQzhFH8yvOn1szsXhZx05VDnKzqtgV9qkXD1xco1gcLQ8zLpJsNYhIF1Tr61ftJ
To7LWslDltAGc4i1nu5dlsNuWataiu9Uo+UbVRzDQwDA0102P8N+2shG/hDmuiOl4rAeS7pdgZFb
15FPgdUalew9a1UyBgL5ccAssGai7O/9qBqu/UEYvpZo/Wyn6UL0JIRoTzFGl/uCE9J1TQIAv8E0
fw8HFcx6OEIoy6xVoJTTnOlJmY4Ueove5dd6Urwdg5oEz4y2SAgBTb2XyOy9GhuT0ua8HjRAq6gX
OqCxVMIEAyzrQCT8VVWhk1mW8NPc9cXOeyZ1vljFRdofmBhIF8rEYEbmz1MNJFflY/PijzJft4fn
3kBaehG9oPpaB7gzpu2a+TKVhuUOhRQds5w6NNwPZIDzdrSdb3fTVL+ataZgAlKbYzqG4lnzahoK
87sMnAOsyHxNcnLbs0FAyqoHBbp2jFjLKqxuq9dwl5cFcEPWrkGr6NQ0hnXiEkGGzPxGBjKXaDTe
upbkEks3atK1m4lDUKJp2dXJe/LHBuVEyw1qr5wUtc9P4Dqwi1a99EZd82t7StHEQCQEZ0+ovGMY
Ik7DTJiAST0s7yRNhYIqNG/OBa7GY+uBIofiIr926uOyQD0Oo1OJJbYLaSyOak2qQuM34jlv+Xq6
jjK1UFQfDMkpRfaNeGP4QcG1baq3iAG6m8kEPNpJevlBMLed6K36WipkbiYh6yg5Pg8Z27jqolB4
EBr/5mttVnCLzUl78IREWNHNig+GJKhnDiY0bAGMVZMva1k0VsiZT9uwvMG50EFrQcqg5Ll2k+s0
NJZFspyIEYqzr/BYI7eIy+osS2p/iLVaWcldUT6KSQmcnY/Br+euFavmgdJKvAYxikZ8MoNLj2+F
kU9WvykQxtV5UYVJra03unAtjaO8ZfAkbCZdQXbpU5LOGOV/pByVotUJL5GgZq7vJkLtnwNjUA+N
bw4rYuXkRxVDy7J7dNl86MQqfFBJz1sP/iDtZRr5l6EWREdWi3lk9LgsObUe4N5Okq4HDztZPzZw
XLvqAKWnve0NOAnLYqOPDVW1xhcBB6bbtY126kU/OA6tSI/MM4KnqY1Py2exCuuJtC7l3oAUtJ4y
s9nHcJUukiH0TkjZ5l3qTssOKpnJYQmZquuu7mPw5t24aTBp3IbdxJxw3jGejmibdtWLB3bTNWWr
x14u5EdPxXqihXXzJKXSYVmUSt1rGGRcJ9M+PxiYqTeSMMA8yizzWgetR/FVUd/btFrJViU8x5hm
3b4hVDHTJCA3EUIZBpHNW2pej22q8fuDXtpZhnBRUlHeF6UarOGhtY9VP56WdQWN+Esg+fWO/oKx
qQcCMNqJS7fhQ55hq7X3LrS2w+hJTxYWv9WkB8MhmjL/kta4zL7WMW/U8rDFbHg2RQ4maT41LS+b
X78spvj7/+2N/7fQYXO83L/vjff/Z/uaFnB+KgKzv3hku4//93/lr1f+0SI3xH/okoQKhPTHGRL2
BzjMkP8BCY4US23OfqNIhEbkD36Yqv1DoY2NftxQpAUu9le3nEa6jsrCpLltSJqJ2OZ/0i3X5mC5
3zL9VDQarIl80bn9boo/dSqqoA9+yVltiwdmE4f6ScEohBtHuC+PyZZQ9oksSGPvyau8dNu75lV9
9++aB3SvGVkZFolba9IKDOGxKQ6tt0GvivwQdT35Fba4BVA8W9ypvtwjVC0ztC03GPZceZ290pFn
WshsIiVc5F76KA+Wa+wsV4v+kyboRzr012ckuBBSmmLw3w9RCmGzI2oUc9oyO3toJekmaKdNaSpX
Uc+PvGp/CQIXiyIOn7VQuvntgPgXgiTV+slnm/ewyjdFXUw0RE358e4M34eS0QWOhntScMVf+U11
UdHovTTr9Ffg2fO08pdxq97knqseKKPFt8LaPFm3JhFnlzkA4lpCrHmktPOanqddfE10Un3mZN9f
4zarV+F5fAWpPtKQvCUDDTcs8Wrv+UNwVK5EpOyfPtOelcAwOf6MGeJfqc/UURAbQq3iNacGk6hh
U4az25fyPr2HjYGIDIcllA5GJMpkS0SgVDPNE4ZpfQTuuBY/cJEpW7rXJkIjLAJM493qtoSy6UiH
emPuFTd9ye8lCK3v0R0fZz08Zr8gJ5KHvQ5P0DxbPIl29+qb2/7YXqKViHH5c9wi8XancYUtNy7s
X/KhJCHA8u1I2DHNr98AwbW4r9z0Da7ZQGTTrnrpTBciUXWPTIFelixjNLT9u7mGfO/VmyS6Hq/Q
gfsnX3cq8y6/jj/pUg/ATU75nbaZbsgbzB7T/g6iUQ4TNbX94/iEFn7dxw7eau0XfijjRKxdJ+1j
f5VFjg+MwVz3/cxQRfWq4GpR6as+4SckG2aSSLujESFeq+Ia86JxXb0Qu/OWX3mXJj/LtyBYTcUm
BS/0kSQ41g2U7jNUpLO/RxXlX+kHvNgjZW5a1A4Yvn1p2rgsgmt067+iFaLHFu05lg67fyMaJ0aA
gsUfdqjjPck0oTEd3TXByTyoo2swO4Chs8J+dJg26jpYqUAWohUpndqz9OGdCtnWT9NTTfSem15Q
QrwEJ/mk+OxaMmOFzJkkfPyAFexoYxwHyYZ9iiXucZbAqsTxuclndQ34eThjg1Iv4rNM1/jG3xlQ
1Q1bwWstOz3iu7uOPQHglYgf41g2tryNXttd5aQX+UYqbPPef9PPbX1oBDt89O7Na+JbOLQLp2vc
VrOVnX5OLyTH4MdRjsZ1ra6EZFVss7d+nRVOtC23yROmU5zy8DGc6GRdWRix7Jz6F4CzFUnE/Drs
5LM7q+zNgxzdwS0sL1z1L3WyxqUBKDkNQcHu+yfKXsY1Plr8IrJNRTlZNa/6NnST0pZWFmh+Sp4O
5ulrjTQVG3p+4ejp7HgANcDE8J2G/PwB4f+sjB2Ruv7EjqSRvYlOI0k0W9WwIVafid1tdwH+RPpK
nAOVhiw+1BwrdELkN3WoS5hFfyT3wYrB5TNBIclGtsftcEW1Tt+MgaPtovvmZXS34za4V0VHIK4F
A+jFaNBo29qd91r/EijxEjFy6rrd+EhVa4UK17oGKIy/Bfx1tSNKatgMvkORy7wo7b113Z2aZxJg
wNI/jzfio+ji2UCVdCNdyJD/9+dHLn9/v/6An9RUIpYkScI2/FOvCf7R1HpdLre137gZFnI5NR5N
AIH//m3+6SQ8v41myYYlcrFDpfp3XSKD5LEVPancahIOUN7CGofd6A+fUx1iJUd3Lk4ll/i/dHL/
4tQvo9r950+nov+kpK0aJrYRRG+/yyEVv1TBk9Q1cpD0URlDb6UNWbQlmo+huq4IL5JGaISVrL3i
IfIt1ZXM11zpM9dDQ90Zgk77b7zLPQQlkwlAM0nyad1q5KOGiniM2+Ey0NhyShPOj6SMUDfEUF0h
1jeZOgNtmKac9IqyPjfw5dcJUYJWrh6QyUSXbFLKmRhH1S4y9rG+hiBcP8hFqzkoQkrqheiTkiyn
1GVON02aggYouND742xSIYM5v280o731tVo+WUmGSr7o3DQ2BDJD/YIcv/o4GITlgOwwoOEVzxbc
Sl+7wCYzSBt4Jw0Ne1qbrCvcvaA+bQJpUWw1ezGNpY0iTjujzVBYz85vldxAQffwv9Hzp+oN8rfH
korv+2qOQnb52htOByaOe6oZCHbQnKQlPW/rUS4wPdDALfCjh7/airwruUe6F+bibQxU6RR2JRX/
SYfkIUPIzjVhH5vjViuraz0JYwfM2noIS+zRkGzYSPOXfIfwhnNqxjyDQ44A0qTJ3SWGXBYmAF0l
ivVBzNaCHM/eA9E4NbVxIuYtcw2x58JnqJexUsaNLqhvvTWoKJ1WaiLjRsf5uu06GURPo8GHqvEF
ghVQcuHdIhdsn2nTnSa/+mwvVKr0o8pVb6sVOtezSb5EXQP7gmpPA3drLYf6A5isaaWmXCg8nJYJ
Jjd7DqGk6YFMUddvtcm/FQtAPQQeiGawJXrjSho+ykG7mQpB2aj++EjJ8qEYktfgAkUlXdVDfTME
2W3k+XdyWH9gISvtiQN4Ij8EmdHjfF/tV6jwAKiEGBM0cFw+BDxXE0kP9mIKY1wSMtDnGjNXJpkY
SGSqr2kUKQj6mKsW2n0oTyeBQEa4Z7P5WN7nUS5shEQVtlVeraKur4lgFKE0tT2EQtq5JuEYQ+Gb
a2H4HDnUsSPfDYX84Rnjvh8zRJxk4VK93whxO6ItbKsZpHSFVtUn84t82nPHNzCC0EvYO8l0ovDg
FliB2/62UIs5J5LtiN2CFqY64j7DNzd/Z6IngMj+tBJ/bWAKVwLN7VFJVVMCq7bcqlc6LfxUo2ox
t6nz0qEU4JqENGmSZ/eDYUfVriWzF7yA40kvWkeCXCWCBJvsTPuMgtdpuJ06zVWG7t4kMIzgtZ1J
5JqKdHGWFNYTQA6GaN0Q6ofUqPQDDnyVnM30MgYaBmLfM+SVacwXjapVjp4wx4sAppsoJuVjv9Ma
1SNTWOvcMZPKnaxn4zZK2zn+TC0QZw4txZLqhghTb4MiwHcHAgedXKMFjqpL2s+GObtQzBr6muzD
7Oz2RDDAnPAGzylwlJsY2JFAhGujpue93OgjffAkJMfelq0m2JSNeeU1qB/o49cuqBoM8iOm1j4Q
UQuqfbw39Nco9hi0Lk+F5mNGr2KfYzE6LM9ogRV/3evkd34R0WHSMiAQvgQct6Th5FeYr4Mm4fRJ
qgk4yFb+JMtUWMv4yFZXoYMTkHi8G2zFDBcZAhRb061P+TUxrOGGVglDRu9Zvp+28nNUrLCtnpLT
cJJeiYWqD0QZ6ZZrXU04qOFHPI+3/PbLI52q4Ve1kVb4hNIjOr9nO7+eeXPP1DPVS/BaH9X1cGrR
LJ7zt/TAkF208RLKT3xH+pN5qG+DrYrlBa0g5/mLUdDOQ7LrpHi0VHaUI9KSVMmScoyzeEXvBYyT
T+4ZKg8KYDiyMJwbO+kaVQ0h3apdPUs1Ui8yWIBhuAYDREePbO3NvDI/zF35GXbPwQSdwsXqpBLb
d939wmmiPfTEU9CPtqHNZTGjHicGEXu2NsZDfsdA3r8y7eHB2Bgb8RJujApvmktihHWt/EpepmiT
Oebb9AJfxdiUhKjD1ItwOzFsdiUKe4dmi/wCgWgH4GWf+/uk4wQKHiA6G3DBtA2K3D5e+fJ67LfE
fxF1Cd9VqQ+SuiM+cOTXBrrac8RTBY21WWlERZIQUtpFuYJtVRB3q9rCqtevNAlGnhtfl5ybDumq
X4XmOhBsKp+gRiSas5mDdaJmHxYr/zFpNqCIGJyeCckDz0Z+C0F/T3KxUSRAOg6mScQACeaiwNYu
8h7TDjcnWkM54nDP1sy1SeijSy4NI19+X1StRLtStjL7Q6ckRmyGEwWYfFbk0zR0Elbhdc7eYnT5
iSRPqQ7VG4Bmvp7Sht1C+wNXf3Kx9H1MF9Hf6tlN3+0G61k4cwqzzjBd9GdQjt2Ww4KwMXaxAUjC
vzXO6kdH2FC8YkqGXrJCkNLQzmPMaN4ZZ0Js6uhshgf9g/yl6+nBA3NkE8qQMmu/ae6GyuW9/ReG
vk/Zsdh1H8zJMmRUn8o6POun9LXFLwua4rG/Dwc8co4FgtymQJhvTWz6mZPfk4xxGzDVIvrzmV+A
8kZ6ohy5GHPaki+N6aZT3pf+SnW1c3wP7I8vCgCGHq2sYuW51WNnIOXd4mVHksDspz2hJec3yRBK
gJSAx9u+q2IHzINRbsp7bH+jD996XnWHq1Z6ynMnM22S1X1QbfEqIiyDZZlInuPK0Y4SiWIHb495
vSWVOuebWrMOPLd8QRmUioc2fvDBqMM1iKHjHYQ3NVuFN75EJc/RrE3JQOwMHymlC0yL+jTsuiNx
SaREcOSisRRsFEaHFqXAnjrnKfJB+9rJx0hGxZNoHeHHZmQc2UAnwQ2I2S5/o9XtMZuzYcbQYTOe
OK5GBHt4YlqnQmy9lTlntG/RSt1mQGKPwTYD5EbX/CnZNLrDYIAJWL8aHjARxpdm46WOALFLsWuy
QgLM6zYZybR/abz7+goyCxNyIr1OFkcNU1TqAqvkpcJ5R56U5gTXzMizfRzfdRtGedadaTntI2Ha
yrAxHWxnjvQkreUNBvMNxZxn/BUTl49dcgrXyn1GXWFlHA8o9Kb/z955LDeOZln4VeYF0AFvtgQB
ekoUKbtBpJQSvPd4+vmArCpVZ1RET+9ng6BPJQj+5t5zvnPtU2e4L4lGu08u7GdeGzfa4cIE1cIw
5q+LNap24yeaH3+bnlU+t3tB2fvG/+HCTteEX7qHfwasiUSTYwIYzAHqma+HO6hcBIMR8Zzlrnj2
HhrIxjOghi1gv2Zb3jzUd8JredCuLXdezAsOtLdgVx88CiksEy7egKmSzTZm6Cs5geZmYtDfWa71
LjvpE1Noc5+B5DsObn72z9UHYrbRYHcVE4V7B9RLZbn1WLy3a+3ECKvelHP4GB9Q0sl70DREDHvj
Sh5Xo7gFkl00u0K81y/qybjmT7hIWWBi44G/4XHVaVv6G4mL1OFQ7aQXo95Pd2zpzswwlELYI4bv
DQQWeYVrI+DHaqwN8u9UO03XwI457+lafSkPtDwL2swvkuIoCpeBedYau0LHJWw6bwvTbJBcvicv
wBQBBOIiwm9GdRPZbFI7KgoE6Z0oq/SQqPMju0rpZ12+s6qw0PU3R/US3ISVApjbNS/yxrrSGUK9
k0MKon0wt/9tSGLtqtqhHlfa1XAMoeI4pnUuzyD6RfVMUxw6rfmFc0HZcdn5z9NHel6GOdXx9+kb
1RWUXdJb6m9ZFlnOeA+weB9f/HCvQMXC62le/P4UvvUsvJLDhG4mwJV8MOkaJ/qJwb8d9z7u1P7W
0oP0hS9IUhvTcPLonvHHQotOEGm8RzXs0Ed/Fqw1O4L+lLzOAbIv0h0FkE5ZSXfJbnLLCx1lCCHp
xX9jXmIwUJQfVue2p+4ufwjrlfbRuKTyps/Y7026x3ToOAGk2jCVMT76bAX92VWbPA7Fo2+yCrdj
bWMxt+SQnVyJ0e41emsMO76TWZdehhcYiEQIgVIloY4rFr6lVq1bB0aR9+b7q5hQLOKx38vH/C33
jupTET5E92aBFWerbaPXeeGJIubHAJgFkU+4rkDN7KM7yKsTE8UzPD5X3QAzSnFv2+VW3DQ7tqft
iazsoNqUstt+mtq6gSmvrWdsdrRqX82rOJ29a7Y1HO+1/YTUV7AKuAGznHV8FbqdlX8WnfTRIMbn
Pr+otv9QEG5kxz/grpZfitu+FdQ3vsZ9+kNWLikuHDZ1KB5O3aHvuaRXyZU5L7wQfXcPKEkDLraH
JvWm0kl8ZFRXsI3wqdTGzoSZX5GuMIsoW/NJp0wJwumOgtIPxRU/uSNpm97fDdSZKbEOhAOtgFbg
j/VuMtXLgwZHkUxN4qMu6acysYp10k/NgB1/Ic0gllx6gZmrGGdUDt19p+88psVRfKOHxVbhvZtE
NifiSvXhBKZrxEYrMrfzekZYoVZoWWcx0vWyHRNFm7AEKsOKjbpjQBWoIcNGG1gQ6ol2dPKCPMw7
VcpXXX1UOInu+T+NzFFYnHb+J2uY7K5ikXABYeD5NmAddNiNA/7Diu3iNWpZ467UT8Tx6PG0mO3H
qn3s4xXXcXDrjt1P46N/I20whqLwXn6ya7TqNQmR3letuwMTDUl1JsawlfYMjZc5SyQoamPsp9O4
To/pJmV1ue4J+j0THPhaIThSN6itpG5dHJpuRUKiM4mg3lz1p7hjiRhuqtQGXnIqtxT8GF5Kxz8n
r9ku2qDFqt/bwjEoa97KA1iOpF8xU9zhJj+b5oGchs/u0zxzVQq+nd6mEwDfD+vm3zUnBFrqOxHf
T1hJZ/PQqnwaRnfMvqQJyDGeY0g7NtHcWY7VzB0+DIAutCnITUUggIEnFeo1OZmK3Zm+jLZiFA+T
rHKeh1Lz93Qn7UAzxEPvJxKowfkJSWxOXUoWrkiWKOxZZtt2fnY5LK9bbi1vM3qfgTyOawblVjrA
7cTrtDydG9jKvfE+8ZttD5D2UouwFLRBWc+anRA8/aopa3VtipXsGDLnqyBmYZMWRHdGCAZXEHMN
Lbrzg4EfdgqjE9A3yV1GfAmt4KBrJn+bhXhJUFPRRWeqbSdDtFZeVqrrJiYLXe7I3mpJip5QSruh
TNSWLxgwBEbRqQ2wRnElUoyyNP7LXuA7TdS8wtkMnLKt+6s056SmWUKaFBV20WLB3dDYWpdeNLAT
rq41fWwylPGyEO/CsrpY+6OyNpLKR9dEfCc5OZXTE1S4HmQAZUo4BKT+ulqpqvBuyT0N/QY/l+IB
u9fQ+pYZU2Fe5s1DyerIVEBNo3JYAbhkszYQxC3W/UFtmdeLeKKQYvaHYDYmzjlRnSh5p6BWXnV1
6lYT40PUxqiERiqZqhA9FDlK98JAdsk4SmxXp4hraUoa1o+skPvcuySh96Yqcb1vCB3rcmSxesT4
V0+am8Ru7+cVYuV8F+PANuT7phBRo9JWX49yGjtjCKTcGllUpI2688FBB6lB1DgmjKAz97XhH71i
eCHmVEauA9ktbfR7L/qRtBW2I0v6VAugpVpHv74bo2gjgrWeCyBRqyavqslmBWOERdRkISB6nrPX
veFh8i8poqiXFJ63QNd4EJvXbPa3SvgTI+9Wal942aoVYPmnLkiYV0vIc31lfZWZcZCQFK0EsnHW
YsbfkMLNLQfV6WUTPnM6PQsYFLfNQMpnKQZfkwfVqmI3ZPoouvsu2IIccCHbPZaGasJwFGqb/HBq
33pPh8Hvn8f5H5NldqcI2gE7pVSgMbFVk+UAE3SJI0acGoGGqLF5g94ZVqFibaaYEOs4Q2VVyYd2
eu5L4bnLgrPOHNpZCtXGLn9uGjZjy3vTSPsSTUz/pJwWPft36mmhAYaDELM7ImLJKR3FWyOqL9kQ
byHz64Rlo5IQS2adEfQDo3Kwak2fv8D4kLz6Odf6fZCyIS4ylqhK3jxmJQCSTFVYa/fWezXAwPLe
YSLv47BrD3C5aZildBDUFfKNVyuRXkgIhvFOPgUBbb0d9+MRcYDrF2wZ5IAWSlSGhgMCbSNVqb97
CDSaShAE2DMGUCKlkM0Mgjq5NC7WaDwJEXqSzqhYT4uvcdG/RwMzjZl56KWpB6XNTgsbeOAI9ayo
01Zq9IjIHMONwpBCxJHhBLiQ1ug5nSZVRqccZdCKYamvrCzU953EBGD4t3Yg0cBQNh370qjpCCsV
xMvANFXXFvHD4Y3U+x8a6gqqT0bsmE2zkxMl3ih1wbwok06tdNQtBF/JdnVJRS+kg8gQ6SjjnGjt
tTD66bf5bXFnWtkFcgm483Euk41AnmuoKFLzYPV1zfXWP6Yq0ttQ1tnJwC9ayTVtC6+xI9L81ijT
/G0xUoLVBbeQ8ovCqeXqlDPSAFnSahVQtC5un6MchIKX0IthDE+PVvmkmGzRpCx6NRqL9hU89LOa
pXbkmze4z8cJihg+aMJesU7kOXvpAbKkowkQyaJ4lO8K+oCCiCFTJ2sUS6tix9ABYXIP18jEJi4l
1o8yYeeaB+njgNYj7PiuFEupVuOAPQx4N1ToZtM04PHxZSqIRoqcYKd6xHOu44h0kJLSS4cqVnd4
++S3AIhlWzSvon4g/e5MX2NbGCUXQFN/gup6LEF0i3XJAj875aMyS5f9k/2Qm9ouLcsr2eznoag2
Xa/TaWvA7KZV9bNI9tYo/vD9lOk0a4UVzg6sGYDw2N8kr7Hg1jHd30oLTklOvAm9BBY8bHHG1x/6
aI2Q1lnY10FpI5RndSbIx6alKgInn72qCd8U4grx8uFFrDCjJlq6VUravkM+M3asq1+ROJO0IxNr
XGzreto1OrbmqBIPeSXg5hSTh6FrXjvglKsynVieyD6bZdZEadZdcgEGfNc6Y6Dc+V2GbAv39mD5
fBttvUL6DWuwXpkCpL+kDkAW4y5Y6alMinKMJwYrNY0zXOmoVQ3A3eljPvQ8VFBWq/rukAT+o2gM
6xr3dkzYxKbsE1g+fU/1t5M3NaPZSjfjWQ+lnKVJfkqw9cNpAdMxJXtNy6YfYKsOEobeXSRKl9Rk
DQpN+bEfgGC2enMdFCq4Xm9cWq5TG349cZ3WRlHreG22Cfsmeq2+yraqAylce4UbEyflhcVWUYRN
WFDoUxJAt6GU7ZSkOHRmeBX4/z8BP1vFefyC8wSabxKwWmQikzJsgrCDxZ3aiQfsYFAmlZQScoSO
Oa7U0A0KNvboB9lgeojWQ6HNdxGWqhbKiy3iene9rOvuYixnHYzwtd7DWvBli9TLnqQn+jr2SAEI
9TdbQ+hGamxFdj9Aec8L0nhEaZvmsJcjAD+mIAkrVNDIsEGw6tNAQphM+Ecw2vEkI58U+f51j8ix
gH0Z3BHd9iLhflSblEBUNVpXJjx2fMdumRvZBvvIV192lHHh+Pa3ThABzOrA0caIrUPdnmo5QL7V
Bc6k4oszm2sNuhuMTrUj43mbGFDUASxfoEQRhDK1OwTH55hTZIeecSwwRUKyZbKhaZUk4bUca34x
tfZMZoZmi3H6GnviIxSmcaPBFSXH4hnMI4W+bnCBpMFWsMCmdb7+omLhsusIdLIEHE7F3bDCXujy
dfcueLgXfCRoonVqAuZcs9bk5GEShENQTNcqpgPBwK6pDuY1VgBqfyNxHLGnKf1s07Y6QRjcUMeH
P0yKqNt5zYMP2zYx3nU5FNd1puOWHL+i3A9cU+/MlccZylUVki71NUlgxRaqgWzrcDDLgV+1UX4Y
ZcnMpnNJBLWXrhtYSuvYldKYeGsIh3YmS4+e2PpHIAZs/FFH5F7bEQASXkGbti4NGkS+JqogEoWp
hiKBmOB+IrEe6GiMPXUNvzFOSI1RYEjFyRCBFrXWxYOXYTfjNG3CrLvrlBn2Rl8+aJXNVGXqvk57
db/c+u3uABCeMHI2rmX8HtIZciSl1Pa9CdD1+7A8ZlYjobmi/7akki6HsuMXwIAlOWnBqs2T5Fex
xaxT69mHlos1tHSolp0owNYsfWLRgo4KX4DV1ocQsJqzT9dDJziIqqhpJuzc/KLZd76f71SqTtps
xCS54Y9DOxYXIcUbP83ezDoiNmAla7mxl2fX5nLIMvQnzauF9H0PeOSPQ4i8QJ20chfVOmaR+ZAS
hbbXSthghiY+pL1JVYy09XvR6+VN12rxMSljdbN0u/8foPMfATqS9B9FgvvPqv4c/10huLztT4Wg
8i8LAwpCMZX4F0sx/qYS1FAJ8rhJGxQfKU/8qRGU/gVkyzBMedY1GIoKeOfPjFHzXxafBlXHkuHx
if8lUUc2+Kh/U2lYooa435QIwONJhth/1zHIZZWlSqtVW0DjNkMbaScNQSO+RXsrqqrerqEyrLJK
aZwypSBY6d5aoAHJbxPxTuyVN99qHlq/hDvbRPExq/sCyAwLy7hihTHMjuooySO3Rv++Mlud1IqB
uA9E7lU+aK40TnC9NR0Sdh3vSkunAfMS9Wl1sBDXr/JU9TjMULumS13IKulakeeGSKiM1/KHJ0Xv
lZlHiIZkRloK/hlG0SMusyeZ7aXdC1Z5SGrsNyxt58giQXCDXqAqlhT3ZtY0Z7NLbmZBHUQjK5T9
J3h1cHWCKD6h7hScILZCm0ySL5TT6HZoaLRz3DaiGjr8+OboREHuqTf+kN6h0/VubaZ+kBfwVoJA
2+Si2d2XEZ1lwoh3EHFNwEIkSo40PWOGf6DbkX2qICvnshKdIlh8RBxVtFvrfFoxBcMHzX2UcGp2
iybJcGGApgSMVmSblNPa8qN0U/n949hW6TbrN6bXZxu555MLnaqLP6OjxhA/Tp6L+07wX/yCqjdz
/63CrYyK65aXEWr3PjymDP17OixCFuDOLio3bdUZsSpZdpFPDW150HQSHUqhR7mYtSTHSDL3KvQZ
OPbRSNPLyTiJ66qjNAx1pWNOlt/UMMNYB8+8JUQDUCA3Stb7ddO0MMRrO4/6VWMMqWsUfHjixYdE
0V8bCyeVotg52uyHnFCVlZB2ig0AonFm3AtlEBr98zt6ndSfyBP0lRkhNrMiHksh969RWdw3zbgV
ZU5HhSDdrgfkJZ0KA7t6EoWBL4XJqeHvxM1trgdL3U7t9JQFEAy0KXHMiLLuNBrVtSHmpA+9kzQZ
+tGMGzKwJZIcR7lfQ1NngSaxYY/xFMrx4AhoY0iJ4fR26SPJXQ9WVeluNBZ0AOL9aFqzHVqC8Nrz
0yAqbBNKyhE7LSBabxtPpYkmbp8H05M8cKlVarLhGh5cOZE9UtnFZjL3zUJJmcqdEtBkHOA0+lY6
uWzCaPOzejeoHck5ibxGWxH0qQh3Yxi/ZAScoKg9JJBjbKNJzopGrJmG2rIfWDPHVhlRzAy55rv+
Xddfikjqrq3wrBENN3+p0x5WMV+qTq2C9Jgjm5yEDLfgpWWps1f6CTLF6CNsYu9HVkO+CSI5fyqN
2IWXoW8GqM+w6vgK9DLTdrlUXXHBN0cTBRGtblKx2BNccJ3ZaSV1Gz1tLnnVwjuUoV8Mao05McWy
kiSxuQoAl6L8KjYePSwAMrYUxvEmBx5HBK9O4AMXT+qoHdnAgixN2yotjgLJikFHoS1RBkrPaYX5
HC1ekVtbBU0J2rI3qdEulcJAElbJlWWLf+RPMWz/nsJiaxdmVl9hdZEYQfq8ZHQJoWiEX5l8pWzL
2k89Z8UTmWxfe42XNXKvubFA7pdHk2pib5f4Mz9qwNjiJQFazdBiWKzpzUgd0mq1uAwG6t1htuV2
afJO/KRup2P0M/cREqp+eYtr5ByeRi0LEpm5jqqeivQEid+oY+ot+INYiWIBk9qt+kWIDWv5nu/Z
tKbtiP1jMugQ4HhJjiCu0Z8aAdtfo7smCVFriVKQ1lqpyhor0ZOgY22dTAmUVwaHWviMxfjRn1Bk
SUK3U1I6zkEN2iQzNn6Zf5p5ti08bM6ySEk9CN+FOeEBs+mW6qRMogicSDmP36taAGTqE18REr4G
34ALmgw/reAHVMnxXd6UNAsDj9/pgNdFa003DodDUhmpo88vGnyal3itt/6UsnwuE2sTa9KaLShF
AgjyDhGdFGnfZIX9BUg4GJUjewukaTdzFp31yojMhkshyx1hl3nUO8oQ2WhllO0plixwTezt+95D
JpEXnttmRrjKw548ibxGXB36n5FQbNt2HlTDn37QnahIdDaCpm4Nf8WpzRFBrpCyzZn9QjWOtaZT
WSz6uEFVAQRblvvnWEQDpGea5uqh+RUabKr1XO42U6a/1oWoH0uplt0kpQ06KJ54RqbGlhEGWpUq
sHPnTFgvnAK7VbrETeWmvJdHGi1ZImz9qrggQyvujE4Ij1nig9dKFWpMONzhZF5w63S7nieP8Cn3
qVTFF6hbaJWYVYRcKFGGCd6la0h1UCL6qUYYk79m/sR7tvcF2TuRBj2Aq5O/JjnSjh5RW24mU9KU
w7I+lTUVxilmaGr4eWayyvYG/oRTmu2hzodXEfwuWHZtvgyIp20oZdIoSbssttV53mrpx1hRfVap
oVD55HVjCRGKJbGAsiDI9XOgt/gLBsQ0XvDObE8C5PxxQ9pdh+oHhqeUghCFGrMbaFOLZey2IEBs
Iw8fLKjaCFxO7egDE7fAAwhh8FiXVeCmDbItX8SdtPwYJ0TZXQH/mHhRZ8iRA2qm7xSxOm3VbkCS
jTVCH6TXRPatjZ5YRIfTqLCqJ7kWDLu3UK+NfmrnFUONyMdyFc/NmuHcZuK0lXTvw1TpHaFwpPDY
m3gF+ppulkq4FecTwUQkbqmxPTQCTBSlvRqDsVH1RLabPkS9Y2k/JtmEdUCDJmsU6ptmz863JSzG
VFEKNHFHDk0psC3OehRitfTFxKxK0niO2lFAmNme00jajjgHqRTRaZbS6lVRGi4MRtvYK0jMiEdX
XWzro/SeevEz1i/56LEsnKcyJcga7GQIjeckOa0vDZLO2F5Lc/VElDewtLy9FOAm6Rv0QqOF1Cak
WRm91qFIFEdEb7ppg5ul1mfks4HbWyP/MU6uvUjBppw6XFKoz4XANogwS20Vkmu0G8y7iqL4KZc0
dwzkvRgQ28Agx9qEUgcDA2HScuskxU6S1+Q1gsWmCcRcGNqRTlmpANp0FEadL7SdeYnQ5RxEzP2O
SREVdh5i969BJybkHD1QQvgwJ0LpYZTeY6B1qzoyH9LsmjeIethv1/QQw/6ASRnAsHbMmZtT5sYH
JLicorix6GuTAuQ3bijCVk5DI7wv1LKlaT0xovq2qVbFWtZpYFemYh0p/fyMvGy6xuQUD+AC2mEf
1X53Ww7kGD1inozOvVF3N3VA/c+E220JnE0c8L2T6xOYvSkq5O8hxk2NkLJrA2boIghM9DlqTNSj
EmNgyIkoM2XnFY2GW0Rk0ta8G1NiflY9T3T9LigdatUGIUyyAe6O1BYzIqo2mxpjp+B1PTXl9Ers
m+UA8BawGPfSA2vllZWm2k3URuQMceyKmVQjspsfsrA5Zr2YHUZKF1rQqDeiMVmTlTkeSxx767ov
5c1I+dVRkpbWdNAMj5LAz1dKvFlpyn8hGNQPbYRKAWdxrcv4CYryoy4sbS0PckYMaIFit9BDBEry
vtJWEbpMhDr7kMxSfq4oOXoxXrdEjCANprkuorbMJ2hbk7k6lmZgPkjSRMaC3j0mCU2UXKlGmzwB
l17hZTTiO6OlzCNMwr7oK0KqfMnf1po+2lPf3HCDwTZEaa0PoUFY5Ow57Jy+BUs+tWQteFn4lPhj
hWCExm0qlAEpSMzQ6J0lNMvScy/S4g36ckPDjdp0m9ND8hJHmONyg07eNvKmmrAG+ORuRC3dA+uQ
peVmYNbaSVb22K+EYRNTXvSLYKu1UKMBZ9Ptg9uZ0TI4s+G4ZNSrUslg0iMnDjVUioomoQRNYzwq
WsMNQlOFtUIhsemMGwTfBDRihV2pATKspb5bkTCxx6j6njBQoFMk4jtVaiJcdfXQ8rsBFkEBl2w5
l6QH1eSMSAS6TFP0ErY0yKu8xV5UNLSLQ1FYDaRmjkPbQIYZ4xXhBz+jtxqb5oW1CBoVLmYzrkgg
uOmaVR8MWqTrZl6hdEJxrGTjlqVWeVdO2UYLtHcW52itJ0vkq273sdW/13GhXBhuDhWIQzuWe8XG
8452UfKrI7upQdJF1j2ysu0EGRsJUj7LiL/SAAUy+CtaSGV8FSN5I2vjzmRtsiJdnc2xYn5qOr8N
kd1kWg+kFJcoSgX6BWl/GUiU3A4yP116U2FAfrz64kNDUPyw3nQz16Qh+U/yCRetWMWttSy6Irh9
AZuEHSOOdadLEXeZs7Cs80/ZBJLR65IrrtMjlus3U2ezAsXy2mUeSNCx+ekz7069YdoNiA/MBShM
SzaocUF5ahoKNMRBQKBfZ7yNBVqcDsfAjhLkRPo0jiShaddWkvbwPWIdfR+7CDEhgl5mIcH/zqdJ
I0ftER7+2u8FY1ebbuL7ygPMiHkaRLjWm3O4a/hV+Lkr11O3KUOvWJU0oorgp2H02oYMqdxOTHnY
RjqeahAVNepQpm6P6GfaWhh27SFhm6YiQ6c2Zjj94rNvvcd4Nhl0cbUbSM9hB9Vbh2og26iFtiAz
Sdy6ydx4GB/WsxVl63XpGrYGGhm/ID4ubXBaq6+mDBwzDOSzSqdnG+f+3ZgkuKDq5kRdcwb9j8Za
VWWUOBYo9X7S7xDKkwkq5T9YHnzEBoInjHKBpW+NIZ+29PsPolHf/JiuH0u4CqXurBmJ28aGb8RP
XhWetEwTNj0/LuQHDBehHDDjpzhS1ApPQlRKCBUlBsmaBjpJPFTJYS5tpBjBvC4FtKoMiqaTLJ+I
v46PWvWuG21zAFh/UkrSACOcPhmJ7udMbpHMqmm5s0LGhxaD+a7t22FNaamH38mS2izho8us8uIG
23V5CpiPdlyRHlcorHHBoJlP8l8rQSTJpB4XiIDA1m+tR0kF88oC6zOLivdJGGKAqVwnMr9Y6KGs
wuAtkSUWwdhMLfGmlR8Q0SNMZW22pSlF1R+/oVDwx4lZtslrnf4UZDqdjYw60a7zJ3xlmWTtBwtd
qtYrshsHTOUEGTAze6pyyNT63peJFSqr5DUnuXrUyUWv8twlAlw2H8a21reqaOROUiGtLoJhFYiI
Cdvcw4oH2AnRDuvsya/2A3G9JeqCsT5ARPVsVmGSSJnQD1ZytQ67vkEgxgYvqWlPW8gksiijX1tL
J+q50uUMu4CmLdScwfrqRv4LVIovpaLPyMN2RZ02X3s+OThKT51qQM1Y55biNH2KGFdUrymAKNsg
V2UziQE5Z8NzEojipm2GjSRRQavA+VXi9KnKyIRDPXzzWICTwGcBSB9/dNjUbQL6ivUlyj3cBBhv
zQwRlJKwmdBqk1FjUj/gSYDkbytH0YvaFoN3FXc80NBBWLcCSzQTvYOj1KE7NSwN2fo5eeqTKdfe
zaafpsoPejJEW7JZ6V6rNaY8SbufBoRgEX1ugmeip7BmL9OyNAAhFSNIjOkK5MYbkpTqNb7LVBFx
YY7KCThD407CR9BQlqr9N0nhA8jrzJBBEy7foxOzlOneAExLWneIloPdK0kEbA78aEJgTeMkopzl
zDX8bNBUlx0lYtSJRZMCIaMfBMHxk+gdIpZlyyRps5iJDpnewCRqaTZQX6OMVni3UZtmqFr6vOzi
ohIdsKCcPSazzeSPaDqRvKuc52UrYZK24SesGIPysanAmQy5YTm9P+yD6dLLlG2EvBXsGlfS2BNn
UtMx9SPS+FhNVBu1gQo0r/uLaOIqKr0D2zPN9Rp+viWrwrmGJk4V+Q+UalIjK7Y5YBg0WeD/67IH
AZESu1w36nskdGzve3GvBuyRM5nMVzPdGclVkLSXakTTByUQ0X6JvUGX1/5cqhw7UkIGEQH5BELS
amJhHfd0df2EeF5fLW+jSbBAG6X33gjXISFHiOs7JRa78O4SNk6nLh8BwHn+Rw8nZ+/VyVVtxwRX
ZXRpdAy9dMmPVY0GrGHjTdgbl1s2UHQBFzY+pEr43JbkoMxbjaQuDnU4EJOtI7sd87J3W6ndex7x
gUGKAlsthms4mQ4Noo86srIjiefITiTt8P8djP8b5kBSMKX/ZW38hwiA/n9On0P4kf/WwZjf9mcM
gKhA8Vd1DemCqM+kg784B5Jo/UvEeY8LiO2qIes89UcPQzHmN4mqwbuMubmAb/PPHgbtDdmSdJMo
D7aCkmr+N5wD07L+vYWBGo1OiIYVU9Mk3dLU31oYZaQmU+9n0bFmovNLksBWSgEHIE6GY0QLlFFa
EKt9IFslS0OLelsA4EgQ0EMEYV06ZaB9qGmAHZIdXA9vEBkBwNT5QCraACHBxJGcjm+pBIVRKWAp
WllJatlyMzOtTnKWm61H7WO5tRxiZl5yrxEQLDnp+QxxLZTyvkzb3p2biPvlINU1HvvlZkH85S5M
f4IBh9U5I9KWg/HXreVuC/XRGSUkGN4MVps0YJdZDxgtp8vErma+2Uwqiv4UE9CSQgVh6++5Vsvd
5QkLA0DgjdM2nCGn/nxQZv7d90Fr0Qq1qnaIZx7nMCNHl0M43+0FTXCnED/o/HjhaYONKZRY0Y71
FY6DgKO+QEy7PH9I8H65XkeA0ErtAIL+umm0cr+LhwetqCi8KzXU4JLO9q/DcjciMs2RgMhWgtn2
Byj/SE5rA9ONJkQD1CXsswELF83z1lPR/WzS8V5olZ61R4aEyUpPTdDeVZHou2PdbcyMvEdDiBlq
2rDZJEM36502kleJW8lMby1JLKwiqnMvod8ejdIRi8i/D6hbN9VhymLwjvOtNiXopZOkH+x0HUMR
ZjG42rlKHAsrIZ5SJ++JK0WlEyWkRiyd5+W7ifTyMZma0puwE6lPy/cHACeEIka9pblX815ndTwn
hfUEJtPqGVWbPfpnk2e1oxOrsOd6bvfLLeuvW9+PKUWPHvz7/vKa77vf71seE+HxIshMOmbZtth+
v+4/fMzvTy8f68sBFrfl5q/nUXBPUfW3v1Vb/rjf/obl7n//WMXWHwUhSeLfH5BW4h+n5rfHiIoH
UqFZbm64v/1Tv07Bb6fpt7u4u3ucSRRRlzcHvVRsKlpmyfxzCeff13LI/rob1wGQxO/7y9NVFsWT
vbxneebXi77fqYbTZmyQkwYsGlb/9LG/Pfb9zxcLlPG3p5e736/5/muyBt22gJxgvbxkeeKfXvf9
eQK7AbeKreP3Q99v/X7s+//2/Vhcy3cVeyyu8Pmc0OB+zAEjIkX6kx1f1HklOgvx/G8I9b/dlGeG
vjD6dxGYF1fWS3oPooT8gcRx/xfa/vvTvnnuy63lY3/h3pf7fyOxjx7I3sYj0WzG8//T+5bHfr15
ec3yh/z6hO/73+/+7bE8HcipqsR811PDYYR8Q3Y7gzjRwBV7OjGD+Ot+mMDes5en/nZz4bEnyTyM
/v5U0W5ZbG2aGcsbGvNgMc59ozDEYvZN6K2WKeFvL/KXl37Te79fulBxW12V3DHWKBNDVk/mw8In
Xg61FDJCIyFq3WmsL8tjy+uWW1o9zErUv96yvPn77vfHkO/xx6cGyBxQpsoaBTTOTpqV3X65tRy0
3Oowxk6Z/bcnGnLZwxivcCuBTGWE/vvhnx5rYubICgLOTDL+hSP/i5G9PBYvEOnlGZ+srkLtpM1A
AjaFcWCsNGxNWpNZeP79xb/etzwqLJc1nVk3kpMAAT9Lh+XQdlBU08Lv7CYwyj2aqz8OCPQZFOe7
yxNSLLAOL/JnsRq6nTjDm5eDDFQgAcsim45m+S/DfKqUmr5PUSvC3kfa7KCwQN0qUWYyegYnrWX4
61Wmh+/D8liQa+9iNswYE3naD4Y37bv5QMte2mRdvatnEVNcozJabkWNt+poge3G1tT2/XyQhgaw
AeKmQEx71LadXLm+Oj2Q2QCkCA27vXzny/e7AKwTb+KCWR5sl2tHm2HbGLkSqn+2pxBvEmc66sim
r6g4zqdoOTEeMnPUxwbpKqK6t1pL3S+3AuS+v26Neps7cUtYZfq/7J3HltzIlmy/CL3coTENrVNn
kpxgURW0cmh8fW8gq26yeFW/+ZuAQEQkGALC/RyzbRmxAOuFsK1P5uxOmrHbAng32qqC8oQp4o07
VvVBHyi2DebUP/FFFSfLIClYlZivLUsZ+AzhE0DQoyQBT7rZEimM826KvFOatUxIoQ6uBxd3pE4C
A5PpfrswoM1l9LbQoT+Y0O8PLtvLM8uC8EnGeSV9fKTmA6WbZfvj+V9eRHEOG9w8QqRKZeNib67v
u5wDYjaeHyN81YwnV/YALAD4Qmp3uJwYDGzeF7QL137ZGweZHWwZWMeFvb4s/iWKffnLj9eQO4XZ
67eXf7xG2XRUdbKqqXz9xYWf2jmaZNnmKMOaXv4js2B58JfnRxv4DaxSdPd/f83ywv/DY8tL3v+X
5U/8qP8ReIHaLlsfi4+P2g1wks0xo0gwf1HLt/XxcX/bXD5oou2t6aGZ7wofCznfhD42aTUUJ39O
VZGNvzPUYHPAzgEvxXI3+3jhsjY4cwjLx998PP2+24j42sNvDzrIQrji/v2/XV7zbx+zGcOvqQjt
bBHQc1cc6cuC9DB29fvqsp3Tt35/0e9P19acM/Dvn/9lp7+/9Jft99Vf9j3oA2ed1trvu/6n55eX
TlEBC1f++OX/+Ner//p/+njTySif6T/Gu1/ewbL68ZJfdrE88/v28uAvf/7+/C9vx0j3Zs28K9YS
/ZdF+o/NDE2MWWngN+aHPh7/+APHFFjCpxS251/78M1GP+lWiqFtWV2eaVNXvv8XxThDtOHwMFQ9
LYsFyk7nUp2S2MQHvawuDy5Po0tnNvzxymUtTEO5GdOcOJePp+12niwvz/+yO30Gv+t9WWIAnleX
59//p2U7VtPzVOJshjjsURua39fy58vaL/v8eEsfT/NzP2oyJwQvGzSEKPrrcq58nBHLphnYEm/q
cl7YXVwK0qI4AZdXiax0UM4zCuF2mgPQJoMdq8k8Ke7nSfLHAuVfuPbyVqydoYKutZDVFxL7siBQ
VmcoU4Bnz6bEEutl1fupWiuiTj2HcqTzOWPOcTkIXUp+0L82s2EXxyfLdRGBacDyazf8wtiHCsJo
II1BJjS25g86qAhK5uZdEaASfwI3rE5F233CNZmdoxqnZSPNL+FoeiTbcg4n7IaGn0cgwVbNn26Z
vn8slin9FCkgcAG3Ga3N47No0S8kAQPcMDFOtsHN3J7tx1WM8EG0+97E0M9nsazhXBNPIMj+JrHg
JFWG+g371KRZaIySu4+561KKWGax2WD1JIdRLfd61Mv/v2D3fyzY2ZDE/nPB7jPq1d/KdfMf/SU4
lv/jWlJ3oZJJx7MXXfFfWFLvfxxSvIU9h9fyz0ws/UtyTFLnXEMTAlyp4doO9b8/y3Wm+B/T89Au
SwPe2aJg/n8J8ZzBaH/Dklq2YToWYmgG97gzfqvWyc6u6BohlR9FkN51Im0efb1g3hBS7cimzST9
iQuPSXaR/4dlk2mzwPZ/+dL+BcBN/i57dnkXricJsnX5LuQMaP0V39bVQkNpiaUmT71qV1r+U0eZ
aOpGebMmA9Vtpq7KpvEYzg5HSZfBav4YhzLchxbuKSD96r/g8vTfsk1N3hL1Up0hvWMScPq7Eltp
hu6ULnQQnS4tOQtasxEtuQwIEX5kTSzu0wEmflE36GKDb6blFGvCVqgUuTo0Ke3Rz2mbEunR7g3L
grGZzmkX3kRXUXCxcZA27ak+zkKoJti61Oo2haMOWl8fel365CgNL//lS54TmX/7qRGXc7S5HFDu
XOf925dcaYIpYa3yo/AmcTYcJh9uCOGrjODfEHp20H0V7etk0MkkMff0PVeoEu2iKS/ukD9HhaPf
5br75uvC2/6X98ah/k/vjQPdMKH0cpLMx/uvB0BTN4gnXSc7Eqjw6FNw6w2RHqmyjftAkIdZe7RX
RqMCstBivrB0aFZ9dQSIPqwNP5nuMu0uELSl/sv7+qcD05achLwr0/bI7/2dmhijSy51BNoHEzV8
kztrQ9A7sTTwbqXML43VrMaw8bYTzsa9HvSvkOmJpc+rYTVZk7xmABT+81uy/omwiJdkRivCLOa3
pNj9968Kv6aYCC3oDkYs+x1TOO1sK1A4uIfBA0bqKfWvxAgED1jn4udc2tvRwj0wmXYEy7QbwKiV
wy03CwQ1HZK0bkhNEsIDXPyTeFM9/VZyKa6TkcJmw8i3thLz2UaverE7el+tuSOYHk7ucBcvCrBZ
CzaV+oQIAnWgOxjbzh+/FcRbrl3NG3Z1UUCVdzomd/XRMorP4SxwQ2fLXRvNm6GhOOuVtisKNd5U
zuQQdX9c6VuBtHAzOMAOnUVEN8vpbE9FBEigCurznoozqrv//PXqJp6N345Fx5KSxznvBWaR2e7x
67GIiMVFyN+0Bx0bla1nxY1Yp3OVex5dN0Md4wp/ZlJhJRj84YZfcDpPSZ7fx2FOnRueCjofTH/g
R85ep34qyv4kMPAFje2PPoTIhQTWPyf+5J9D3/leVnG0j6LR4/uFOGKbFModrfzsE04Uhi5syEGv
EVPrzok42/vE1Z+9MeyOYe2Im6ZYLGuJFwSUsdr7zgPMYYSjva01Gd4tizT0bmgJKHsV0t+CJDg7
df7Iz9je0mYYDnVjyeeOXNiH0L/Dbd3e500m9wTwyOepBkFWq/DOi/H69iOKYg6eaVMHaL6KdG0h
f9+XwlJriRd8zlOqdiHRt8cyj4+mOSXXxiuTq259G1sdp9YggytlGQEzs02P3OA2AgnpjpM7IuFM
EYo01uYFm+MmviQS8o0NXfLWVCm5EjgGMz3AfB+/jVrdHri11Qwpp/Gcq07eMPwSUzXecOzcu1al
bbpSoZDWc+/Sh5VCVYfPKxUD/r+ilEdu7AiYBPyA3hyLs3RnWiE9qEtLCkHcTONJC83hUqeE+mat
cUDu/RUv5otbFu5p+Y3slHCJKjQkFtW62RmG+AwdD1pfRYmQSa51iTGaEIdwo5oDolZLnQt31aNX
OdEDpb8zOlfjEsokevC1Dstu7IWrQlQ3QzEa1bRKPqF4JhHEd3NkVOZO6nZwsagt3yo3H8mJ42jR
EecSmDRedCfGCk9X+cGzo/iIXA4xQ9l8iZogvxCROnPE23rdOibdYWs4jQ7EMGPkLh9rQbZ1OxMf
4pDGFwRntO9GYRz8Prwlk0OEs2SIHhaSy6w7PMZ9TkCbJaO7QYTBLqZ9tJ5alPa5rVJQYKgIYLKI
ex8XeRTF0bEa26+Dqsb7FuHgfddkr16SnKe2gY0jB4MIk0q7i+DkLVuGKZ4RWvElywLOF11otBPe
yUqnI0B+525ZEAocHT0XCf+yOXm5+/5EYvE5mq4HPDc/FsZRT9x4Cd9DL6bL8mLDE+A83Nzcehlc
uswhUKsM6uCBwOzgIc1mxY6NK3HZHCsupsoIh6upbPw9vMIk9zJY9/JUGyi1MHqHe11PgifwCQjw
E6YwXGC0x2UhYusUpuN0E/MrQle0h9SlmmdgvKwN+35ZQL4gxdIcvy9bmXKnGx+P6A/JtbnuSnBC
Yfq0LAZSUNzJyXcjF+1VjVrFX2l4nVcOMByV4gWbhqq899Ie1s7gNU8BjExusNNFK+lxtob3KiPh
4DKCNGJQwJJF8FrSnCRB0RkPrRU3UKXqFjsGDD6yljVg0fir20kH++lX5WcXgX1k/+ijJHppRg5i
AcncTK1XILugBIsMDKKJEbytTJgl+vA9LVrvXrmr1NG/uJkB2mdl4tV4xY99Nm240WGoDjaxumBI
usPYIO0CjbKJWy89ozY9DpwXWw3QJSLh9IinvdrWfWNRHrQurULRGRFRu09MxDOBM/Xr0QXa5lX9
uE8JldoFPYFRHeKuoyijP3QubTsyDE2uXOhOUjgXG6W7wLH2qJyRQmAnzdTgPxB996Ux2nBncvE9
ZLCoctW6t0Jrwo3mgxQSXbanFwlSZdRf4sYmzWKsCRoJc1SO/bM/aLDeAs+F6Rb69I6LHK6wF259
N7impMS+f5swULXjBGdPWjrYw8TsV1H8ZrVtcy8aG2IFgI3l+jSlrvE8ciyr+pMrtPKBO9UtM6b+
jHMFfpA7PDk2ieytdaYyCm895VGG7vZWGUN56vvhi1mb086M6htNXsxzPRcJ2yUzdIIhUZdE6Zjx
dAhdtzpIg+widvA5SKcnG8zpJQpqVD+5UewTqDxi6L2t8CINk9o6pJO89kKZnfn97t0ADXYTOPdO
CT0gEb4D+CLRgAQ7BystmOxKMmsYCu9zn4aw6fpz3rkx7qYMxv0QUSfTwhz7oya/CS1XjFfbbRkT
eNrnbXGOOwOsTdSEl8GQ5yZ0+4sZbA2ZTzfZdue8iLW3CYONB7WzB/oBcCNNDkZU3qbZzcCELN07
VR7tTC2kvTGCdO/eogIDiTv4z8JI4KYIi/jrcWO2SAQ5HLXXoA1c4jSLvdd2Do3uYLp3qwdlxRJJ
TgSPthxK/nuCtrFOcWPtprM7IDoOR7S7Qy/TO5G59skDdhvBnAj8kCZ7lVmn0iX7pJwpGiPWp0s4
jwMyMLcNIZJ2YFqnqQaIKtBTFN8FgbEbgez8YLTltUr14ia8n2FPlqnvw0+DzH1MLPUzmmv/lbCN
o9Z4d7I1HAJEJzIm7cya9Vk99ENjeITXI8+5Y3I7dulukkcIU7QZ1D0xRZg2ctv8ilC//Bw54WuX
9NbJqBUUQ2i4mzYl4ceWhnE0W3R8ZBIqW5V7twYz40ZdchSVfauIHiyjmV6Jc1SrcUQm9r2MswIH
HbjfssBfihqWEB6ccXEcg0/11XF58wQF1Q9l612LoNROoooIB0AXv27aSFy9LEEllsldCOq+qxSX
gS7C4AKukdEyWmtcDdVsnW0gjph8slFTzR1ZV5AbzYhoqXBwNx5yTbhhdLRa4hU8o7pLVacOQw10
hRT6ois7UsV+Kisvrn3h9pvJV3+UE1b6PuAGHlvlOsPxJ+OKDAkIRYe0IGCMm1q+Nfnx1p6kD2QH
lPHCxHE2dc2lsPWHN53o2XU48hESbLubBIvPUY85muZ9ND79qRw08J4j6Gi0BglaU2wwvw0a7Iio
M/vE2g5Bw70n8Lxdn9pkNVZbJFzaJe2aFCulhaK+drYcJvqmacAn2D9T2tj3ACn0yHGOeoM/UcV4
sMzRPbVli+80cuN9RK1i1SG5rj0suG2POhF0a1Aq0qT7jVOExrNqsQwDPsvAq7z5U1/ugC486y32
rWjyN22Pw5e3A/rGyxW0Azd+aUfxh4IWs/JHJ35UaDHbejS+dp02EXeQlTupNcWaUCK4fU1XnlMU
2s8wS8BotWBcZRPf7NphbGpk8UELB5Io582WEDcgmvziIBXOYcM9qrMgwbRZdkw0b9tVvX1187A/
l7bVrdLR9knfAOiHcDj7JEP/Hk9w99Nw6iO1h6urSoBJUKvXKsvts46sHL9z225FpwNHlZwgPBL1
vX12ddR91QRHIk4jCE/LM+XyV215Vp0H9GrmT6V51F9UG5SbVkAUzLOGYApnDBD4Mk0ylc6m5v/w
pI6kvy/FLrKyL4oJ2bkLouCyrC0LB5PkphcOFOugIFu5EqZ29mJwsXpnnpaX1BhZhwpo2jB5fziN
Hm06Md40K6bKqNn6+yJP+fWqriLDGhsG2FEqzzjLY1jhRXrnTtFngfd4p4mbHDQ4gtX9kNr2vWZx
9yn88lGkunWoqOCstG4sH5fHWmsgW0117r4uDY2htAZzdAzVY5GE6NexwS1bEB3kyXYxDi2bwcHK
seBwGOe4V7Noa7tWueWQMR4SG0ThmESAqFJA3eFEqIei2nKsDJTUgy2HGxlkF7Su1VPA/8Ft49GR
bnAqxio7mCZvRylZXVwveZFAXi6ycY+u2aMmF/DFSceSj00ixWNoSwIeeYN+45m7ohfMwPRgS2mq
X+ntfPq4+RaB9oHpRnFxuf6uLc9CEK1pd7L2xGmchJjzUvFvL9tOiX8Mmx/AcdgxMROks0aveq1n
6biuKaKdTC14NFpX7ScDDSay6P7UMbDD9jSdlkWRum32y3Y4QpJ34blvdb5nbpmj/TOS9Yga/YB2
FcF9ZT2kJVHhDifRmXE5+DVY2FlWenRWVXyeUwP3Q13ddH8iyySyPmkCRlvqiJy0mf6IZSneYiZM
t22QgZ1OP6nC/obwKjhrqToIj2SKLIsuHZZvftjgQfTxzZuim4LebDf6MyO8Qyxb/JC81VGa7DuT
XCIJwGu4C7hWr63icfhSpSG8YD1+Q3a9kpMw1nEcPds5Uy9lHA3GaJ1vm2sq6xGnoPcdefBXZ3IO
vdu94IBv190E5daeNnYeATp8DkviYromLvZ4bJkBuuA5ewgqsu4Psdk8MDh5C+c7TGr2ezzBtYA/
WVYHXcbwBI66Cu/pdJPVDB1I6CSyyFm47fcgTNIxuGjmeMTUhY+kO4lafC3aR8b5/taHQbOaiIjE
fODIY4zzam11w6EzTUDF+HwPqc05VcnoHAlwj8Jtf5qa0+7oAn4dkqlcwcB/0wu7OaJ5G3xG6EDd
7COlNpTCKZhimZ+c+XK5LDJrY6vQPsjY+1lPfM64rffI24/SbcTWNK0HG2TOqoHFrBeY7bW8dLGw
iV3f4cpNDA2ATkz6i609agbpk0XVObgn02+DB1i0mss7mbuuEvdV6J629W0X4lw9wFKFz7aywKhg
tYUgw60ThxbToSKTf/h81WXvQy8moQGLLQOBJqm+Jp+NuMzuS0EaRFDBD5gryHk5NT+4cNxxGULD
hwz1ztVg7eS9Ux2MrPijRwAAY8jSd3LwrNfANm5ehRk9ajwqoLY85WloMr8KjRfbK6G7Rekpwkdz
MaHarUMPcJhegYSvSgeT7Tz6ytWXKC/KN36Sq5b6r6rqYIOq6ivad0hQdjXt697C9N6lEIJCEKIW
1xAm7ckZn/4AAcigYOYY4U1LvQ1eCnVrQFXt6kZ77bj85BGz9njs3G1Zcvty/VJtdGmA9lR+eGhS
DY25wNl6a8uo2NdOWT5EERVDTGJZm9iY2RyHSbkNH0aOSEz87NKlJdyx9kXIRlxEbxDMbTaYpvOK
L1H/U91YQh7YWKmqZjhcd/Ss5ktO4WiF2eeElDXccd3j+mWJOyOVzn1IgTrXbHKfj50JbqwUEEen
wDHPcerR9RT5l4qx1B440IOYiCXy9Qg8LvxWV4ZylXYeXvkeukP63FNUPmhR3G2oUhPjU0VPjpls
tMl3L/xqOGcs6kk+CW9bN6GkHMOJc9rJPpsJZ//RGZIKcClBOct9A8vyizdaxpGBwqVIAijZNe8+
NeMH1+79lyLOd0U5vhKm1sNn1hH5jcAD3VAVpNjGOTaF5EFq5CrlA6oMidNClhNmnp4Mp9r315jo
QJ4H1V1X1LdEg7UVxjyfjIxpI+H7TIuqQ19X+trPEalSm+ibBN9sMfWboBwMEhVgD9mZU+x8Z3p5
11JRuv4zGf5ddFVjZYma8gsIKeJ9xHORezst6U1Q/zXt4DJL9VNYMqcsHZMso2/ulH5DUO/CPPWx
oXW65Z6WbUK6Ac1H4fFDbKH+rsIw5Sxh+LdP+3O79UNj0Tvksox9+OTq+V6WBL909mcnqdp1TeyJ
vYWSssvGPDl0VYYbdn7BrDOakH9wNxkBc6h0syh/lkUX0/kcf4TMwQ2s4QzWLn7aRsdUI8DJvmtL
ujVt1D3kOJThjrkn6DXpOi2zr2MGWVEzapfDvtVOZKbUmdcy09TcrZPMqHM77HcBvpJHv4JNgPaJ
lN0+eHBmGWf2FDndixIuUMR/BN0PgbcaFHDKUU4bg+y73nlqFW0Vr3PfBObNZ4/UiufJQWoNVRf7
0BG1IClThjuSyBtVG8sBSJsUJTwdoMRVl56IsBSHAG88P1xLJWPMj5Ppo0SamkzHwKllJxfJMMVV
82ngwlWWyckrph/82A6XbM06Yp8Bqq3HKDfL8ZPeN96tDydjn8LOYaIIiHTibqzqghngaG66wqWs
m1JZadOguLPi+uoWBaE+AFY8juSNJnKPV2EFMwZMSUR56u6UfLIzGDx+TrHBj+p8U9MvuyRpfjNI
YX8tAbLuHMYIx7QJugePCLq5/dB8HxLAklMDwb0xnxwnLPacAvnBD8P8tcj9c57H2lfSRsu16cru
NmRheuMWzUQJr2zJYPxrUFLjackWcwbzcxeED8htnZ9YMjcdBFmda8xd6hvdJcdxs1JiPFRmbX/L
ckDlZoM50xEU0nGuPHoDDZ2upcjLhBr0Hwa7o671GN0yXPzYcidoC1w6RsQy3FsaEIEUJouyB8la
DXtKHDTvc7AjiMftW1ABpKaYIDea3WoXR2nBZqzJdWKy/4eBuowJpX3ETQ4W1cnvEtnJZ4ptaPQQ
lKWZN54tZnCjUYRPqvHJx2EL7BoJCVnj3BrdkCtIrCTgmC0m1jF/DpkjrOOWWXCgYGjHblfsTdFg
nBtjLMyF9jAE1zG2SB9SsIKERjaZW49H60s+gDWCjC+HAQykJfRzaZBT43jSPPYxiBBVds61V9nV
jfPoAscypT04nOlOFkeumddOxu2DntlfE0A+8H6zTUHF9z4WRKPpITcpOczB8u1jW3MzrgMBPMed
ftRV1h1w7AGXpLiKVjrMESHRwFXwFWKFx84ZovoKl7PfxD0ibQ2kdJ/giIam8TkMG4bovZK3pSzl
WcaetpH9KMXXyjCxExcFt7DG/WSXSbkJy9AgZGbCvV6Wu1aHB+oPiq5nML1GY5Uf9LF/4tcaZxc2
c6Ckm4BUtGStuARneHgO9kkgpp3kAOMSkZKUAnI3oTqMYw8cs6HevAbTe0cbqRpFe+7Shoz1yiIm
77PTZne5VauHcAJPmNtBc9UyqEMmtzTV18PeGj+PXn/zco8I9YTQEr7e0xjln8hE6894gM+xHtu3
fOzfApxwsMD9ixNi5zR6m1iqgZZNMtp3XgkHPNGBa05BfUfSOocWHRuzbzHvFVV4bqL2cbIhQrnW
j8oYwC9Bve8DjcF2TCBBbeTzTL2hMqm5jI+zbdsbzt62LYJ++ua76MfwjMYD5lQ3FAd8+KqJ9lkx
tNewIsgpJV5oq03XvnKtvUGs1UaUJRmic+Wgzoht9psK8EGAadHp82OXAASNXHxmY8LXYZrmLcpc
57N6gfqaWX5zN+odQqUueQoGPbrBkdDPSSM3dmWKLZIgC+VlWeBGXUuPWaSn6/ZBm4mVIxPPkIJe
37ZiP9VM/ykVl29c7RmFi5h4gzj/0kzHMYpOLZ6dm63Ra2aQRCAWmfDk1gSMhBw6T/dhzeXQUI12
iZXGTvXgvrcoBgxqurqmT+IH3kYkSMwSA7oSa3vi+2Nga5/DAoRJW3gv0EdJIdGVT3RmTsIxUYxc
ePgjYApw6Fuvo6MS6+fBj392Rmrv4D2T79U+YoVrP3Wj+NQ23GGdHN96KPmJzdSUUBumELI6aMyQ
/jzKrvFBxraxLxAsgi0Q3c0GUFGS6OXHjXmZgpJI1aF4NWUcXkhqm9lPugf4wjeAG9UBB6GWPLjs
YhO5wwQFNPb3AivPFMDWcQ4R8/9z3YRE0HijfS4YM/oNhaOk05s9M9zqaqEROg0hVVOrkNcotF9F
ZrZgCIxXWhUaxfOiqkEjMLSQioav7tbUl3SOPt0ltcsbe7LL4JXMAaVaQ9MkoXDiS/KW5snprEIu
zaTbm9F4kQwoLsa8iHSuyCpoyXRgRFgKkgJIG0cXbNNsLiP53JPODOcfUJpWnamkZmcoxHJd99of
qQ+/rG798tkAaHCngYSy3M8LjKIGXPc8UfRv+uRzJLrm6qQSskDrH5weKjiIK//ENwJTjXliM5bW
raom+nmY4pGUZdk5S83sHGILXecKEmQlq/w8aGAocgJhtJghXyhmdpJlY7zWg+inHVcpFAvLPNki
dUnNe8UvROdAxuhmnQTci82NnXKrzqpKg+kUJSVxOJQsVnbNBYM3OJzymq4AMH8YFF1A0c+JMQPp
WtAdY+pCqq98dSjbutr4nTUQ8jHo8Ha4v0y6jz3XbMr+FoL/28Upjfgub150A/BODt9opKNNiynN
jf4a4L31uCQntXOnKlXfNfNiueyknMHoUJKDM9zRtGSsXjVufnPmNrUJN+xqDcRZWOHBjbnCY5dO
6Z/J5C6c15wIcFTBpDtvevsA6ILeqNdtOpXymJ9f7aKrL2ac7l2GsWcFTwQFZJIeQ7h2SReGdFkd
ZqAeITMq5TZpCrHVTJ8o3Dywr32DTxlv9TWBiunVeXb2ekDwlUhhovjQrAxciBRjM6Jii+lr6BgB
M+TMe0KMfs0bJT77BsF9YW/nBPvI+7Zm4p9lLZGffJHEVlT53lQFtA+RfumlHmKl9c5lbuVz19x5
9TCyMd4/OcIInlUjKdgN4zmwkN2FsQMR1XC/A6VXe2SC/VYL9XNI3+gz7tzNZOMSVgxJb7IM/Ks5
xAHD4W5rUkA5dQz1pFPIb0lf4a7L6B4wCM1dqn9I0RW9TZ3Kzr4zdEhBVe09xziXPeJme8aulyGl
ntABQJFSAccQxR0l+m2S6CUcZfHTClogp3lx8L16fC4pT1NaeI5KIzr0DcWl5XhYjgy4bHuTIce2
BN+w0cmJPKYBHA0Obo74OnkxFRpRl3LGvs5N9QBTeQOSB0adAcqnolRGH+pLFxJGJblvrGjGq0sQ
y2ca4GKT4lbZdszddlS2mPbR7ly3Uf1IjoF5rOD+zXCJZNVBiXzNPeunVk88lKYEhkwNUW0to9Z8
0ifA6lyEAfgBxYBztreG5nuPLOWaqVrA4asKsu/obKpY1/at5lhXrIOvYVE0z7nwzGto6K9J9WDT
/3+yEyt69pSkQp1HEn6dh0xgFrGai+YV8cafOlsDWdO7+nXRry6baDWRWUURmB+r4ZYQxd7RMD2S
AZPZE7Ms8rx/A7iVbgYkGKaHmrx1Sjr3IhV/rSa0tY/9eKXYXABaYWHNIntvnnYta2JR2hcNBXBO
eQJPZp8A7lgC4miEYq96X4f3jqlcGbGFRCE9LlbRRbi5LDw3QhVrV2fZVOJYG+2PpMmqbbx4YfrZ
zbZIS5c1mRRzyLT9FjuzGryb5ajvq4sydTGCVg5Xo7C2ILbPJgTgeCW0ORbL5sfCcsJoWyX0ahfD
6bKDZYfvu5r9p8uaMr3N5ATFIWMChmEuSeeA1f51eTJZHlt2kIiCt7S8hd92mJSIs8Cxvi5m0sLu
+SG0OPzTV1rMDtMg1IilQZSxyTsDMEJKRsti1aV3V5yWtY9NP9QYqBJl+9vjy9f/22Mfmx9/byxG
kY89p4GF6wy+NUN7fsDw41dctjWt5KeM6uDEwS9oXEY4X0zsL2kfkqzZWBmCDC/Z973rUTp8Wl5A
5qin1+VxcIayPi9m4WW/zpRzdCyrUGT+dBUvazJ0662Im+/Li5eHlsXiQF7Was+tMcEWx4/dLY+/
77MYKPyZJfq5BU1MBa8BWIWHaFlbFssTbcQMHDqKuY7KJ4/m55HMTSq4nZ1uF3d2Ctv+xLhopQdG
elx+5nA53D5+VqI5uvmkWs6kYTaRLYtuXjNt+EHVFIVbLeiHU1Xmw0mnPE9Rj82PxfJYFk7MDCGG
xkkDqKZJs2K7fJBF57wsoH6SYZSoAbmIm78QtoDUCb0AuO58xkKp1axrgjRiJGrn2MQijBHlPk+M
Wzdz9rCgUGy5z/iV1Yp28z7O8oFbtL0DifIji8IXmeePRkIJth+2I638FaVzbTUFEtnBuGeApp9d
oBSRTMg9Y4a3onX4kkb6XabH7k4fkx+ux3yHRviLXfAfZs3cWeSc1vLizR2NY5fXJgk6YbCvDeMK
c4SpUoVQL4DOQBX0Va+su0aPg0tgYsSc5mJz5F/8xA5PDm9wRVDcWH+jFkevnMboCgEYIA1+GXaI
JmMFO2fcNj7Vf/iKVDehwKZphqglIUXJNq6+CV7PaK/D3BtuG6izdnwnHI/k8tpfU63rmooeaQu2
sW7fzFTdUzHbA/yRIpBA29zvpfXWwMJYF42HOS35ztV6QxOQzxNE+1hz0WtV43eCkFek4vBz05h1
R89dBaX1ovfOV00Q6pPF68GB4tbQZxk9B/uWpF/g17hws5EOTqgzWeA2HuGYDi1yNaKW4AHNx4wq
LOsa+NGXKqpSph5QuqQ+HGGVEdQVAGlibun795FLPxFuxT7MQRU7JahPb2OkxMXSzaEgAxph11NA
NRtiQdGjgGktZIPUwQW7SV6vwTdXMxMDM9Ad8dgCu6vHcFeGKf1zT34u7D3ggjkViyF+qchq7vyH
qLnlBEBsiwxsotfC1mNcs2lAfzKnTWusVQy/aASSA2Uacu8jtoFBVEEFNalK6np09ZTxNDa6t/Zt
QLxoIx4pUV357PWqHCMUxQCCdg504kF5chVbcJ5KO3/l7PxDNptmok4a1zS4GeAfzYCDS0r94E8k
q9dGuJ+6aM5fEd+YQAD2OOpSbTi24w3jQ6hQFLgGgCjl29iQd1UWEQz3foR5JTYoJP0tpCcSvzL5
ODrWDx/iNEEtZUJgvSLPdtUqoW99PRtpomT+Xg3mwZzpcGLmxImZGNfM7Dh9psgBiBmx5UOWy2fG
nJppc/HMnTNnAt0Aig4nY36G9YMaYObUTQuxDnTdNDPslofgqkAK6OWjmEl31gDzrgZ+p88UPAJ6
nKMzk/HimZE3zbS8YObmaS34MGNm6dFXRNAJXm9AXXz0ZuJeMbP3AN4QRDbz+MyZzOfzCeqZ1WfO
1L4Qyk8xc/y0EQgaNZxp582Uv2rm/Rm00ahMwAAcZhogwRkv3Ci652XRDKdhJgcS6RfNJMEYpGA1
swWBTvbP/8vemezIzaRZ9lUKtW4mOBiNxgJq46TPMU8KaUOEQhLn0Tg/fR/G34mqrCpko/e9SCF/
SCFFuDvNvuHeezxBdA5BCFyF6+8iJUrATqf0IXUMhcP44DSRzVlV+CfPgygTaQMKZuJdEuHc1Cxm
1eiO13Z12RH0kERK78npHe9pttLDUqzjA46T57bqPjGI+vzWwqx6cap7KfqORt2azsrKyUOKOsQ2
tQVepwQ1VvrdsRYavAad3VhX/RXh9wf1Tn7IGCMy95tTykUx3XjZW9lkkBurqdtHUFMje3pB6AEz
dgTyYymf0qmhLCzM21YqcevaiyBkAbnijK7hIAl+5EnOiCciH5uxvxekcWLdCEs8tiMhRIaM5z3j
KtiexjeozPLW6dXNjO7qtK5tGpbllgTK2DTs0n5Tq5cJUMn+91LYzygrkuee8XwS9eWrnK7Lqn2S
3STnSv6ttJbpJvKX5jYzSErcVDdtx1QSWPklXrvTKPnn/7my2NqsFP+gv1eorjyHKDrbkoTQ/xer
xTramZ96TnPKLZWfppGld18CK0Uz+KoQLT7Ppe4IoVsO7ibumGWf/l++Bfu/uT1wR3OgmpZrERFj
Opv0+fPjKa1i/e//av0vP0r6AfNUcyoN5E7RYN97YBJCYwLUwUX2vbCpzxEENAe/HpM7AdfFt0vS
WRp4LLp1SpRxcXLdxKbmaBGxruKXnuXymXbVvNtUoF/TqH/+wtmb4Pq/vHBgtk3cE+jwBar3f/yu
cTMUTlbPvHB+L/eFa6lzPEZ3lkOoB+IFcXRHMkfm0TqPElw4bVP+fcVsK4BRQICKtPA/5n1jqeSn
tM23mmEOwx/3NwIVV3B+UQIzjXnQNRFzJfCkv9xTn/O/xb/rh7++0X+phvKhJumE13Hz8fy373/j
A0jlS36ML8H5f3rVF53hmbFkzVFXUboLwrbSXvNDuB1LtsU8o8qoAiRP42EtvPdRphwP4jYDMQfA
uRZ7tP03k/rpQgM/rVK9+9sEpM2a7zx5D9ncNEeYgrAByoRsv0zcib4Ygq834f9TJ16W5ve//+sH
VV4Vprrv0s/+H91c0vrnFjCmsMm/BB9dXaTVx//wpX83grl/Ey5RGiDjXI9R6WYl+T9GMCVIYLIk
0xJLSKGEg+Xj77lN8m94E1kvusp0bL6Mr/p7bpPzN/4oh6hN+WpaTOD/X3KbHMvePDb/+TFj4WA7
ju+50oYT73jOPz5mXj63ZVfo7JSarjjKuXl1FTWgmY37qrGHx8zxksc4m1jyWcXR7KkLncZ0nng0
YIWV63Bx2bbmUyWfGqPFE6Pt6pASKngzLcwbplW4D2OE4qEZH+QQs/wjahNJE7rgdCpv9DZDdrpb
3wIXnZrrj2ioQPT6E/KVvmquOVE/5LppFIOp5T22/kpsvMuq0MuHMI9lHCxW5DwpHACH3rbsq1un
/pVKeDhYpFCFdkLsWzOzL6wXPX/2vnGbKMvgO5fFVVSyOK1zVG5r+end7LoQXef8PVXIKlqkxk3H
bUiIRP1tWewZ/IyHQK/Y7Kbx8Drjod8lBrfJ0K/9K5ijYVdv4+dGNXInTSt5ZfwWlm6BIHllzjvX
d8v6uESJOI+q/fA9v4JyRthkO5MfnrrqJpNrcuwGA3EYYOreunOIcvNRDe09Cfh3LccbH+mAyper
jihXeLHezB7saSOdc+avL7Usnb3hEjAqpfhtoIava/45U6+sQNeW6MlinnYtgdUsb07VOj0huPP3
nv08eTb3sCgPlWnpgyE0gs36JtOD/2Zes0eTzNWHeACXO5XToZxJKlrKDNF1N9Qn4t/hUx30hAzG
xxk8cyo/iHl8+vJnlEM2k6dXJEfIv6stbwyASyAlW+jllJOMAEvU38qG2sjcZhBd9gYpKkS+iLNG
QTEWrVUTCfKL56g95VkpTiDq2Cf4sBShDbzoHKzA3tPEcCT6XtmlDcczaijzRopG156Pjd2Dh+LN
OfR+wgZv2YByZncu5tYI4oysqKpcitAgk/DU52hejMZNrhbj7FqbPxuDDecSt86jSd7HGDnEWmMu
cQefLp+/NCgiYjJ7U8YXx2bnp+hVtihF42BEmQ8qHBtHBkzxgQ2gYm9damI3IH87Jozq7ReWtVd4
k+kpqZATmjmEMWRuiPCdC5nfQGj9J64I+1als32LqbMMdYEYIxXZc542h5RP1kVFYAGmbIEvG2Vb
LUlSlpKPswN/2UqIspSaLWxXwuPk26DhN1MCFls97ZqvvWKMLrU0PDLeR5O3H22SUacevDHMYn29
vFWLzSSel5zx2toes2h7T7FKZRGJTnbpkPe2yPHgAZ21mmzYvUxzNVznLvnpRH1x7lpaRFf2IOKz
IqxNlG2qNY7AELrTsj4RqH5t0fM8eGZJWIu1/fgLFFSE58hzDTArvVD9kUh1f99ElEg1QuVQWw0o
0DFXDH3zbyZT3ge/thGu55c0ouG2Y/WWGFF9ZV6DGHebZMq4fi9rqLudRnTLCXzLs/PN7WOkbpo0
YqtYH9fZXs6mR2RylxJkGTXJwUFKtU+qGjXOwCRhAKgQZlni7QYTTrq5FCqMipwHTXBMdHWDlRED
152Tpu1tRi+WddUPIUhireHkIG0O9Pxq+MW+F+lwW9uZtVs6Fvn+kO0N0+mZRKX05D4glLkCIgCj
07NQQutpRpu2+u/KZ0m4Vl5JV1h+t8hcq6WIDq0y6u8p2uEFRvvQYjaJyfW9k/48P7G3KYPCa5Ib
b1nljqRtMnAVZA0ICBD7jHK4773OfhS5eW/jerxX4PLWlY0fq226jliOdy05esj1vZ8ASfdt7Z7j
JnuLJ1KMVdmofRXWY5admS24O2KA0vPobXq6kuBOGjD8bsk2c7SN7JQ1xk83q6fnLLLv68I9iIQx
hTTlBirq6j33UH0j0YZWy/DNXDj5rd+ml9j3DZ/+fWJCLtLbeKfawmDieRyOsb/CPh2wEqajQJmu
QQ+33gfpuv6bEy3RneisS5ejL5qbCC18xjZsysr5RpaGfVjwSZNOm22moPlhTVT9I3MncU+i3CuO
qGvZyeG19vak0gtY5Z5C/pWNB2QOf7LUHxDQ2sMu1zVbwIq5DILL9FTmYrm2Kn8vUrIF8EleVZSE
5BbkL93y2YzR/ZDY6jUzjPfSG65N42Xhuo1+yMjWG4DNDmwsB/uyRNvC4d3d2Ul5iRd8yRgYfqyo
uRbJnxxpiA5D1/qUlpUfxPEC0Cft05PPJz7sI79DG8IU3PkV14n/1sYt4GIzZmhSNMFApsFztuR2
MC3p02zm7bHq+B8SkdsyccIS8kVoNf54FdpOTmxj3qPEbYMpL8kazJMxGNVaokE2suMYNYgemfEf
ZWKfAPnWL0MxOEGly/n4ZepSzngygW4dvI74c3d0TSCh7HZx16ijWuW09xBgnOPKnEKVCAuWTRXj
d2NFwPz7h20BER6l/Qr5ZyZ72XpgMRMHnZDuE+nCIp6mgwQdcWHDiSbMtd0jNzXZ/gj0QuYPf+xl
+UCQZ70t1tUcK/9tKaYnCqOPlclEgM7T34tcv8ajj862Nwd9s7YGxAn1kYhlutTG9N7oi2E5qCXb
pg7AWeFxFNb1r4vEW7IzPhpuxcwj46kly7DT3Im4emxqALbseQe3KRG6xKlVdLgvPuzWdB9z+vJz
YbbOjZ076SFruakTAQNF6Eqdun4w2VMl9UudZmQkKa71wd7Ca2t0GwXJ79eOzfKZCGELvudyMaNC
nXjcd1U0fcriiQgorKyswo+9heSra3PrKS/i0OtH/+q0BCgCKb5od+ouHoDPQZhPqFdm3QAXt9JL
txAC06DLIM0ZpfoMK9JKpN65utGP2o8YckfRDUHPQ5CQQnzUrPxvyJ28yBatTNYw9/KK4ne7tlQF
CHuxID22JZ9szHfzU2wOz7023JfO6ndFL80AK4R5UH18NLDJ35TZj8LBka/65VdnujUDuYg5Jwut
zcFwO68AXnqNzXjn5jF5H2Y97EZVMMbMLSAkcfmDiA2mteYaNBN8cpnb5l1a8Nmvm67CdzqbB95p
B0nFd+UDSdq19aD3oFPi87RmFhDoTZqlhvtRoslQGSOEBX1FNJF0rDtXhEK1sGtGO7mRbv0b0Ake
E8gaUJcLvCcCPO+kugf0C9+mOtmUnc+9Z9TPG5ieMoLticQV8cR02jqYbZuHUz5U72O7J6U/no31
wXLzTy+j7BC2DtmkeLeKujDEP9Qdk5WxpOd/r9wnbKvTPdKfD5d08mO5ntjbkz1tZfoRAylDwt67
qgKItCOtGxM0EtTEKyTVPw551jd9BJijilcuBS91Ah/7KIvkMr/2DFqGNFr2ldUkVGtZ/wACZ57F
xHA+Gx6oWYHX8yqyUEfiIERcnBLyNwPC05bd6MTWofDkW2lrQGX5ap7K2l0D24OVxCq0v+asYEYH
Cbgo6hhg6PIq9JAeHTt68YwuPbEbS49uNt3juKcg6FZU1APD655nnv0FUdXGS8YILVLduwcCgDKo
GbP2vhHV3omnRx8kDlNzFJ5ZfTJzEYW+tZgX176wfrTu2gz8O4UMIIAOgVYkx/mpFM1bIvxdPrjN
WY0ld2ezPuWgmM00WW7rtNvN8Tw/1BgEBie1zgCGnDNA2D0xB5DMIE0y76z1ftS5eUiK6ldVceVG
hpPe5NXCrmxp6l3Se+KuV2B15SzXI10X0dKGA8suMZAeqxUs73ajaJxqJd6d81cxxPfLsHZW+7Fv
nnU6NFsXYN8jRYFvu/o3Xs4Qbiia9NjZDcgaws5TK80ObVI8stXNbvn9SyEVip8cHzcxR2WQuvjE
rGkEySsWFMNbUTZ5E8m9Cba8SNrtrukz/2pO5Q8GSSgljKq4aYesZcOBq8Aztmh8IsIreqK97y0N
yTXtsveJ2DgNMyYvOWKdaYHxpHPhPncOlj9Zsxs0uS33BCzu7cCqpyfHJ/uj8+iett9MR5XwbTW7
tWwWtm/whXy3ZEZu8OxyHAMg68917JMRMTbDrqXYPgzAgCkx2oKq0j8bDoXvkFJTG50TqLSsT6gd
sfKgaDqydD7hxr6tfAiL/M3QEMyR7QUekHr4gQKHjx19wE665j4T8x9PNSrUTOnDos8/hW3yQDrN
yLoBr2ZGXj7QcgnvSjtrOK2Eavg+SAKue5ZCKEoLfzzb8QKCQPf2HU50SBzoxyKyEGDlcGO2YRFn
71kO4yjSim3Hdgzw1u118ZYhYb/Xq+0y9VfduW/zYE3ijA5qmk6ys0Ro2/Gdj0H7xWqqd7+jAq5H
/8TibYTLwlkfLXNyFfP8jKNiPNa9qY6bhJPmiptupmExi834MqRY//MF6XRXH1xPovzxMc55zw3m
YLYpxNw1+QAoEOsf1XTUHT3DGI9Ftnzzs9a6Q76EFBgYEAl5fCw7UmWszaoIU+O2WZpvKfQGPn5I
9lTlpOg4lu+6HNdg3Lz4JOrLg9Ls06c14g2Flzf4SuwIN0jDfFj1YVSSebJRXdyp5kGJiJEtZBZf
xJxfyfFtz1br/rIAJu1nhN5BHUv8uylArjmOyHtutRMuY43ZU4dfDXeqlhzJVfm8LDmv+Gj9YeBv
I4lIsn0Sj5+L2/B2F/giWoF6j+YzSDTue79s1WnYRnZY7ihsS8gD02KAZmk9M2xycIs5KvuwTkrn
QF6FDpJOnbRuqpOw/CRMPeT1eWNT2FkS5Fla3xoCAbpHtSJSFhYWFstkp93PFLBeZLb1Hu8uaJ6o
xzONZpgNYJJz3fec2wc4lB/SXT43rDd952nVs3/bjKB26qryb9vIODdzrk8wO5zwywXKEk3yHi4M
yPHYh8w6CuIsUZPZa3Q7R+MPOlf+QDFGl1X135Q3ynNju/1DVz/gcTtyi/f3EffRUTDKCVukZglD
q+PgYDEq/Jt1wr/as0Qh16ovDmaXW6HJyodh3PpbZasVzu2MobehCcsWdVPYhvUicYLcpKjmsSU2
LfETE5J+q3pKMIg6rt3fE2tbYwCKk6NUeeirUp+76g6lprhh11ic0yrSsJQrdomWhwhdM/3fW7Bc
CQMkoq2MEHwYosCerEs2kW5l3Zl9cyCvJOzLJHpjkXsczCY/xBmqdcuh2iHtGVvnerP65RFpWH5H
R9Afsaiziiticw/HHV4J1vNAOjYBANsVOHe2yZohe5VdP99AXJ3HJT+tSwfCsF8QsU0BSjf9gnW8
1E4feInv3tJ3HDPAPQ/9bD6hOd3mOW9oquCTSiVJQIiAHBKqvcdxXSCQy9tvdUQcTcSIfiCwuI3c
YV9rGHlpZ48njzazxAp5Nlb1aJXaeqjVj1Fj6Den+qGxkN1rEmxwsrmhwXVwxtYbdIO4irUyTguq
WDI35HzIG4ZUnjB8HuP0vFi3KPuSWwgw70Vv6DeSYRkYVD97w0ifRZG+R9kmBoySH183VoZsLtIk
EUDWwOGxGq8jg5gVyvVzknO+OJ1Dag0K5GToxyOHnH3mWKFkf3TivnhLHCcJgcJMDl5wgmLAX8Tl
sUxH+x6iC5Q4HcXHmg95z3YXVYms9YnAKdJLECLQiJgn3+BDzV19B3iPEDfDQbpaCRIksokIp8Rr
z+ly9GbqvXiyltMUsRiE8YiyOrOZNVnxH7l6ywNL4pNJZs3TTAloQ1hwh+Z7xkRf9RmzIyePD2ou
mE2J+gpK6E8mOvMWHNLeLdF2kjdlnzOLTGB/RtfZazO5k3tWxurczoCBZAY9rT0ir4eGk675NZ1B
tbLx7A/x3Hq3qK6NE+y+55p9C1DunN1B2Z0IDqiOY+JHDBGzGmJ5kt4Wk2sfG5Q6u3iZl8Cfhfg5
QK9vxblxJ/1uaX8nLKaaO07yezb2yanIIkp87WFhNPxbs/6l5v44z+0SdLrH/m763xODV0sxnwko
9kBbcbs9aDbD5pqnyAvoZqhspof2hxJrfZicrg075DRQzOqbsjTcpyRJwkyb35Kxd37ExnsUGcM1
dVziEWR0ljY0jEwVF36Y6V5qwarahuEBxfNUpJzz3OJGaBgGw5jSfDQyF1sZVpE7yHsoMPEb5ejZ
nytwXD5uAk7NZiaOiM9svQ1rnUk/uWnHMBPMMDVt4u3XzK6CWlQcFmb1pvPHGfMboxT5aTsJDk0D
94AQCEWH6QXZsncvpjMRJO6Nz71sW1N0cvVcBhpiEcU3eMVVGpjnyxnmqlLRkcH5Fpjs8Y9kBev3
iNxaXNyAUOPYOKUY3XcV/MMD4BYVNOMU7exexwcInNbua2IxIq1jK+6VRyMl15eB/obcNcpD23X5
AZOZf/R41FfCJRgCJQ8wmJ5qh24cBNjdMA/jG/mTK9oIAvSF+hyJcX7OM8t/bgQTgpnZhBIPE6tY
4nswrzFyBg5dyrOByTYwVNQ+J4RcGRR3t1OcfyMMR184LlOwsK3/yHwkqOc630/rXEIDlC1jfRA9
qCGw+0+hwYLgslj4ng2Ws7u0LdGW2t9tpua4GeV+KPr0m/TAdeXdW+t+jiPRTl/UXVLp/kg8RYws
GX+omMo5mf2zJ/P2UjftHQpBClsQm4/ZXD9LFv9Hqq/5XCzijlInPsdmnpz8BCVBghUM35JBIHIN
hjRqbYneCLHFMFgXXNUds+Buw3uxXjNwpCqvoj7irshsdhGYTn6OTbphbOEgEUn3MJdE0imj+lAG
0sQ1j48p8AVuHBTABkeyvYXO9zNhKkVn42TmPpKSoULsTccs9u48s9WXsQtAfzo7nTE2zosngwW/
k/vzxdp+MX/NZAbrMl9OX8G4feo+m4xQDkQE/DDazUJec0wOcFwp7oFfdkxcDf6QUWXmRQ3JaSmV
GXTthKF/NO+pQJzDVwS1p0UbKHSrAQq4+uRirpM915enMWyi/bJJH/Gp/OVAmg5V9ZwoQsb8hbFR
up+deroMcTxdZrRhipeN2W2X7zwMtbQVCDpAbDmluIMr6h5MTBV6kKji1vZRRJuVsSAN1EB4vf/6
PvNRrvy8Lj120ReB6fD6+/WrN9S3mSBMHo5NWIxqPlFSc7jWBOdZqVuHsUk6yeeXQ+0rtDtb0CGV
CxFt7aoJJOEXVEe7vPbM89IyHJymXO9LVEINycCQmr7VXfGrqeuUswiq8KaQq1JaR8ct/nj1sOKH
HjRtsUKA31V9mGBxxQPiHae5/cQHxi1qMKrKcS3439foPdmCtO3VE6caRYxreBpPNr/EWzR6nCx2
+JVibBoKaxXxCaHYPiJfvzDyxRHC/iU0/GW8EFGVH6NhvMm3SPJltqd9nUw/+8Qn3NvOnxFNWwHl
HkBT3CLWhEdImCqIq3KiaRjpCNn/H6Yqf6oWBGkyrdxQp+ZOkhPOdLA+kGVNCmxZ3mxRbUBZAmfz
UVbLPqfJ2s12Pu0Jc6gPYK5+InH5VYv12Dfey5oVvyPIqWY9xixvWGRwSxIz5Z+XLR/dcuLkAFHt
LTK9Ea0fErllXH64mEV22NGpAosjwO8HPSvrvDTTblVIv+AOGZfFnIddFM+asRtvRFu9QuMV4WCa
+q/MdzU/kKDOFVi7t18B71JkwOd1dK0n0visrFmPzCf48MTx2yhG+xVCurUFb5xcDoGz12LBjvHa
HtZmefULxwm/diSrrrurU23/1t2NlS7Eqakh/w5ZkEAsqg/X04jNLfclMWYbKZPnXNAcvdnTLPdm
CsxxRtvLGiM+5gYQZXeIxfsi0aVbiEisSITOpqxlYrWYQcP6hF4GwKJI/J4PAbAty53xANWxs2uZ
02+6yb+y2jW4d1rNp78+lzZq+oU5I7I6+SrS8bZbvJfS/+X2b12aPBlLEkG0bD8wlE1MLnwsUJW8
VyXUr3XI/8wmOTY+CmhpGJzCPgJCW6jNYm1sokFYaXmEgqwWzqmpPPti8MWJDWZN6C1zrOq97TIO
HESip4kPJbAYZogHOdC3f1Km+NLZ+1pbYWqIm6kQT0wc/wqeN5BdKLv5YaYjD291HXMKYPk864c1
JorIh7dleCRfMG54x7r+TX+q5K605ABo+MbUSPDHYWuqbYyg+ll48mJMjGWW8alRwyZwRVWHSj1i
FiSHITQtxJ24Wl9zUncjQ70C0iEaIbH2k5PlJ3eTd8+ksJ+m1QjKGQth62yZjsOlTGxeYlmhOdQD
G6GBindlQta2qAiZaLNkDmSf6h0qjJ52sLUWbDpL/ahySMY2m6QydO3SD2lYzV2Zo9+MY2Z3ZB7U
afyU2y3TiMrCzKDzO4HmceUKX9LnmPET5Qv2FZ9rJwbZHibOyOoYaOY20jDJAkCPt8gSoOv8K9vk
2HC9kz5UqLA5fwhJQlEaNotTnrtVnJLO9Y8xDRG4munkLCiak1icELcSibwBgsxMXIaWKDQX+f3J
M5wgJn8Es111GqfN2N+2tEmO/wv+EsbTeKVmLm2UaB6jL+YDgSEzmkrfv02l905BjHMNT7jiwLgM
Dd7L3exap7iLydOwHH0pIqx3kq+3MjBE7hLzbERmhrVkiPeaoDsqpUmgpm9LGBbmzRjhUaKeZIaH
tSx2anBKRGeVLWX1TFLRTs4z2i0frI9a3prty6JYc+G1vDvaeKRCGJgwR/cm589/EBea7WwXG7Yo
c9VDaybX2U74+aJa77pNek4Y5XPrIseJI4eCGFtNOBIqxVnX0qvY9IXFeKnZUG/fLWId2LfxyqNd
lXigaVCRcZW7eojvTGC9kR9jpRrum56IK5nzoOf18qGmBsgqe7S+6miat1t6+86//t9UfIxpZO88
4KXBXBvvLDChyVXl2/wInimQvLBNQ67iQuHbUM4wnlVRYFc4adouaMjdyBD/cV+BQejbJ7/OBDY3
PEyuObAEsCwMRaV368/WHIzZ+M32yo8hlnOQAowLDNLG6fFsQYfs/PS36sSFBMjx7FQs1RTif4Py
9JJDtLpE3lidO9AmgtiD42BNb67LncFxXu/WCHclUQodBiq88GXTin2hVBa4RRaHhR9xdRUEbZH3
A8fBsv+0AgO1yxxzxjH9dW8zwBrOhv5wTOMF2tc9GaDE4zrRNY7lqbXEk0aHc/S0FwVNn69My9gi
eONyP+hixoh2mE3JcrKRR0CZb8uYxXy8u7u8n68OEyFctcl+cTrx5HQkVWQQiil25xveyR4hwPQS
j9M9le0j3ZoKldt16CElnsC0+uNaHBD0yiEANKwla/FN8SS1AxlWETZdgrFO/bcczeV51YsXVKSg
BDIeCYQyf0NTpnqqya/kpIuOKcr5/RRFzx0tIMp03d0zEe0IS+dMVqeI+PadXzQzoI/5WBRoxAlG
L0LHq+ND/tJmxhBUSfLIORExVmSM4bLZVky2G4uT0Yr1edhI6RrtdNZ7gNrjGvlaacK9lMaxc9ro
6Oa6OMUWbGQmdpuHzTgMpWueTaUPyAUZF5Tqe1oosrwsihhvuR9ZiVy7FKZ2heJmSKf7PkYEQGFS
dMNHlFU/Td7inVTLErjWAOC8Y/88je2PSto/jCwonN69mo2DGTn7WVlIWOqlRy2gjOk8uwDAaNh1
UNFZB+R+BMb4VMMio+OxuCV3mW+OZNc59p77sQr9HDs1qVIjSRTOm09C3skafpmWcdKWHZ0d3E8F
QnE02+5Dhvcv7IkdOFqg3Hdxm718+dL1MpzyMbIuk/s7qpFiJiI+u/SSQSeLPvDrP10dFe9+xXhF
l2dbJ/kP/9j6RRxkVJCnSVQCt6v722+03Gdae7semmlURteU2MmdXGcVjGlzdrRV7/kBiCCSDMiE
Cx5IVXbIAjQPYNySgjeTURgJ+caHIBDrliWoG5v+CGFATEjTtpmP/JKMzCI+2f2TOSLdMYjhIS2J
Am8jgTJ1NuMPHBDVtk75lMBQQ5P/mDLiL9OYMMQe++YYoU/PzU4esGHwgJdkiciJDZEF2myZYiZN
zx3slTMSrAWnD0B4aLIPsacPTW4DlbV+Mb53H9TglbRSt/2KAH2MG9C6KeO6QTN0L4p7iwbbLcnD
1nF85IDKTqpu3IBW+r0czk1h/oo6WDqxMxM95vtoklCdHiO3OkYMhjitqFIgxZCXRyAJaZAeYXLE
vM4zZBrhkSfXdUChBaot3OjfHFuQutyRSuMquQa96/Un2/F+j7frHpM7O7kyAqIrhBXUMmNZvobz
3mSBdogy8cPuXhyPYN9hQqOQzmQssL9C+YP6Y29qScITQ67aQeaSV4+IK9TBI56KhTIShlKdcmFw
HeVINQUdlLsOAVsZ2njytsZ+mdg3Tqy7KnGdza1bQ6EDNTfzivgqzfrdmzHrwGLYcQp6LRlZ1NQ4
G1njMrPg0DAg7+x0Xv70p24hP4hvzG184r8WAl+rSJxSTQIjMOVfinlwa14Nd672cZK/FE1rXZca
RFFr0N+NpOG1mKYMrjlSwkPkYN1uwUCYEQNM1Er7RJfHJW0WGBvSdW9hpC7SYTmLAh1Qp629a0y7
pJwwZYAEx/qYhU46/vQ693ntuzFgzB82TXaO7mFNlgxNWRsxdwwKfzibZA4o4rkutbb3cjHzUz/g
GIwK+5BFE9tDF1qzcPAv57x2sTU9GV3sBwmfjiZ3LyxGi6CNmmMmDPwTBMW7s0liA6GrYezZyy7W
1ierX+LKG9jJOiNRZLXnB5PUyHB+osPpcOutARqT9CDUiolkxBYetT1Dr/ld1rexrzv2N+JnMQFY
VpNnEmzCc17W43fEP+W2o4swPPpXFsHGsSBxW/Elh4I03K6aByq9GRnS9rdM0hSHlpSRVqBy6uvC
YxREWBSJnbIkJrog3Ij9jQxFtPypzWQ+ORXKduVX5JuyjqBXDR074eLNa3Gw4+Qe4+kuinpBbqP9
XBbjTVwpa+eIsQVGJYKmbabQNGoWzewtQvTr7KARIzVTuY+N+HtnP1Z9tb42JfzbdC8mSuvJtq0D
WYtNoLGVMJ00mfV6k0majX+DbswheqOb9yVGE5Ig36tiGQJoGQhdZugYGc29a5PIRvRcYJbbp0F7
bOGBKbnEsXZYV/emmb0M0vqmWB8Bpme+gkxUWXXCM/daoEM8INGgTefzgYjM0Y9OopIra6rbCeEh
BETyyn3buioZfUv8OgqH3jtgFkmvUgBUKfE4b1P8HkD9vhxiIsWo/1cDZ4vFxqhcJtJqRZJjHBof
2qa4jzzCHS2Lj40SXYS4j+TGtkwvZUfGcdcs37O7eRCfTsHjujTVa9O3bHlH/0dKCvsh8dsd6ShA
tldrG0OW12KltajGnmcCNdgIGRj7Ruxk+6a9bkEMqc297LMKo55P3yKXqLXFseMtxuEsTRdQWrU9
iTM1NGff322TrTmMPamFr8rz+jOMbvzMW3X99ctf/+nROMlFyPDLf2os/5u981qOHEmb7BNhDCog
blMgFZOZ1OIGVoKFgNby6f8T2fNPj1XP9uzer9lMGovFqmomgUCEf+7HazrAqSsb8zyisFMJC7cX
418f/d9+LkfFWHUcPBc/szd/5hOHRAdBOnHOnJ3eCLzGe9I5EqZlOOM2Iv7fpBSsJd14vH0k//XR
7Zf/6XO3L/nzT/ynL7HticNCLPpNaxspK01Nc6fCkEs4Q9vIWEgYlR3OvDkEmtMiz8gFKJRsXuzR
/hmBJb0Anh6hmqXuyq49AttkPypHLwIbO/La4avsAZtpR9M1eyU8RNXRMwcEwZmxa9+hFo5DcseV
t2OJJbs0syfpfTldRq2GQgOjshCzTrNWx6QSmUMwql3ZfXyK+H1aAfoAH8u6B26jNeHnJ9FBn+Df
L9bMif5QljlQmGLr1N1O2D7YQeNblFj9Zg4hqxcjKpKRsEpaLluongp1sOJwiEE/Q3kNnU0xWZ+V
GV5nqCA7lyO8GmJr/fjdrBzjFMYd8EyGoI6LLjST5krlpfETC83Qwvw44CgyHY9SMXaUTqi99vkv
nWrWp9H46Iz5C3FVbhY9fIlqwpCpNe+stquOZZoCLprw1SyNaa8bb5dWFAKEIyf7cSp/LnNyZu/C
Y1BvX/FDo0svLAWzl92zXdh6nIjISLrpNjb6xzxce4P2iIsI4I8pXkbo2pzSY75CBy1kxj9aBAr4
gTGV3z6ZH7PxngtNWtxqtN0bfdwBax4uxEA+vH4kPsPGQRcxO54chk5Z2YgtUXTyZG/t4mUBYGvV
4jj0njjapfdMSVDPnpcT3ZRPnZKLpo07zV5Anvk+66FW1ZBp1mHvjAyGf9aCG7er+QtL1fZXTglC
1kOEAlu71M+WcBeYVa9YNCl7z3jQbOIcGuNc+gXJ1PwBluWTJL3LeN0cNo2CcGrG5IIao/jbm4l7
t6KwD4Qosb8jp5Ka31Fz7/Bfh5ae5/POb3QWFN88AMTPTrNfbrs0H/e2OuMNZZUyP+hCeJx4JfyS
98KIchOq3fLGQRGgFRVQkT/KfRU2RzhWeL4n+Crq+zeai+W4SCiTfs+0HCVzdjh5529uml7FZF2T
Ed+bfCWtmJ48nZankPEiPnzx2Cfsd0zkp9tf5AuwIXxP2ojkLB0t6NAMBtk4e3wb8ypb0GJ914hw
83khmXZzl0/+uK/lAG13hmoj9JmhlclUvTylsWA5u0+K5FjmPf/ugKZPr2LkOmtNhEe31rhw2A/j
ceX0n/oBm7yPRnIWVLUAuTcO67li+5bBd0visyeMt24Sxdryw29tZdxZibPrMpcUTfY+NQOeRrA7
7hh+WKEMmWIn/dNgyZW+6PLYy5xTDSMz27KxPGc3ssm7Ufd64IK7Wdfx/AEvZGbijx41UA22DROq
rz0AY0+lqL90csiNTJNHuri8lU5DezJmuxGm02MhmWz1S/bqeq4PtZD9OseHrctEitG0l1zyNNnr
WigDrbQluSDHB90Jvc/PUV1G+66cfG1PppuJY0OElKADHm8J+dngOPPNMbP0rlioLui3c+0+Tkg5
ERPHClNHQLj1IVOnqNEt6acDE9p4TB6YO5IOzcZnL0PnyPrEJf7F1KGs/O8J6QPcXD0l0F42H011
+XUCqd5vedujYmnXjJdP0qRsMqLvaq2zI12H7DNIvrb3MnKYW1XJW1JVFm1VMP1IU9TwCeh44Lkd
Lax+5FnJURHjjPABg+IfkcKBUvjuGsKDz5FGwA7BM8NsZ/wY/Hg6Wj1A1duLX1EJNJroBlXcnAtj
GMApO/eehSkoq6kYWpJj2Jk6Y4TqYTAEnTMMNG4vfYVBRegaJGQvfJ3SyVmRO6CeWsT91hqmn7le
umvPx+pc9xBe93NJGrWz0m4Do/m5yNkokpwYVwOC9ZHELbKTelnKAYmwY7LYK5ydYcavC6wP5ggD
TzXH7E9moQ49zU8zTsF0qT+DA4CDlVrTCBP+otQHoEhsv9qQJOE4M9CuLWaeQ3P28Dd9VBUTvAqj
WQFkulETbEBzihae/sQuJQ+DV+mXocX97vZQC6JYe8WvmC9hfMVk3K0nmiQ4XaR2MLZOy1NzYg6g
k3itvKLfIMcpNNWvGb2ek4R9ctoYIJbCFRWL0Xx51bZYZ2KI1vZo8FSx3seeQbGuY8YSoxdfUru+
Qz/PdjgyCvZl/ZkagEPjF+Vj6IrvtME8RbZcPrSyPPnuOH3lFqFoWFCL/ADxV0KEEzETnAp3spdQ
HBqVryZwpmQRYzAkKPgzkYGF2nECi1X8bvb+hzWK5ufcvoG9A8esX6POdjgtjWJjF9av0MWMmpQR
gNrGS7bhYHI2LDBsWWRRNoaMJJp3+JUuNj7qDpwQ3W+rqFyK8+xiEW2MxX9ylQXcLxvvkyxtV7XX
ThePTh33AP+i9NBSVevl9QsaFYOrTKUFcrhn0/xNJFd7iuVz0RjI6DEdugz1uTNY2dw6+WZmTXQS
EBHvus7qA3bZ1UFEmErSsnwq8chVod7iL251jrM1LGZc+741/BGrJ3TfPFeyovK24S4qHp25B9to
LNt6Bi+bxEaIVwBj11xXEQkYg1AUP0dHutUh8tBgzfnLB+AL0W9XwrT8Zdby4DVYvjm8O0E88kb5
oMkvPVHTA0thv7NxWDyR+eKcS6bpS0R7Y9Gq/cIOd+NGS3+KpCAx0xvXBmL+dWoYK7qOA3G4hM47
1udbY0jv9HKXmhIJGLnt7Dn6Q4ddGvtyW5yjOmW6miCmDmAhWdN746M1aWmPU4pxXDWmuL3knAmP
6dsou+pcpEkFdyZ2th5B6tUfv0TI37WdPVN8kpxnexmvXiff5UzGCzqaxYJqPiYedVyWP+CnquNq
m9HDsnMbH/qb7NbQIV3Wuyklew4CMSWxf+jc9p2IdnoXCfWeVyg3dmrYd3WqvYgeDhg6QLHt5C/D
ddQjcn5lHDRwRl3wQ9q4pQXj4J58Nz8eXI5tlWJyzZZjK0V4P+AHsLLxGMs5vXpPo5NiIQJ8QdNG
j0HCB4vWFIZqxID9oeVsiU0bLakiNFOyGO+1vPC2XghV7+9zueL3QDOBQUGe0SQ2aLqEB38rFOtl
CAIdsM7eMVtCPEtrnodOpzO48x94u4IebeqY2lbRrdBttg6oCZ7iTP6XglAKWynM7NkcZzhaktdB
gVNLBU6N01jbY1/J87Xn5JRFVtY/o1BWJs112bgZpNZ270xxAr4uZu+cZs5zl/kt2Y/eOFkpPvzS
MHWEBH3ZoifJvVmFHzeWUuvXycHsrUsFE/v854uXF+0+i/rnyKiZa9EjUA044PTZdYBp9m21rXTj
sXf98L+8jfbv8WDeRs8ymHfZrmfxVv4WbwYgYzBj6CJgaO7PaoiMj75JhnVqJR48b81B4Rji9+W9
miEoLWShN8j41iNuR9AFWVYeejuzHpm/theXeg88CwRY7Jz4C2L3EzcuYZzefdbnVjukPrA+JLnr
lCbOhve+3ZaO8wO2WXvEHCwfTGKIWC7kZ9ZkeIqmJactZio2QBEQTm3prrF/hveu0R88eqxOWEKv
nUlOz27rQ8fcmf1Za7x6NvPzv7/crN/D67xBILrYApoOMVn39464wurDUuIL2PdmuJlgh2+dsN1V
Y8m3m5gzW0mRwBKsu9OgY2WVQ5BwDexGC2At8vB9qPiPkgmFOwM3vwXYEtHVexGBkMiZN65/iiqP
Lt62npb5JZ/i+0nP4cSkeBm1MP8AKzc8aaN9wsPz998b/+5fw7d8c476P3Zhw/4NDlDMpFiLYcH2
7mTZAXsp8mkwllb8KauWCGRUwqyy+UEwvbIDCKfTqtJi7Tt8R55dJZvgJqv2diKybeExbGV+CuZt
7vWXxhf0NzQ5UjeXFR3aML6QrtpLZLnZv32UCglGzuru556qG81Mux8DS6Sjz8WbAyMigPKvRhKk
co37pQRCG0W6+xFW+SG3mcYVk/6qd8lHbA7xC7ubfpeRgNnbwD0fM4zgK7xIGDFHSJpLpL2h+jhP
RCXSVZ/EFBdx5liXpQ+Wl7nJfoaKDiqRO8c4mfLaeLC968jw6E9qqY1nQjDClL+rfJBtHGZZEEKy
lE0yhcDAi7ehdYavgWEXPb2fZT/PeNyxgprisRvwMaSuqKnbgYlLOy7ydD6B7OJADc6cIGleY+dz
+8F5r6fyYjSL+GJp3aN+hicH6iMP7DBcdT3sgyS0YecbwrknZkfiQsv3hC4haRMyTGTAc7sJFo2I
yhi0S9V+EHvDON4euHfJ745+d2cmpFzsgcfR2FTvhev4K0pRXvBi2cdEinzfWc28Ex1WzCExqewr
O2ubsc2QYWl8/P1VaP11JRKuawjXglagu8bvdxgDnlgDPZLtfQTTvY512ULaPLvDWzaY11jRzOyo
cbaIieYpA0SG5AdQFgs9J35v7KifUtxE3fyeC3Reqp2inaszJ9dnwaR3nqnuI95htiQFeuWqXzpv
5XZtDvwHDZJ6ma1V+uj3ofzA2IZpA3V0befLWe/4yswbxR5u+H+5+VS8/rfgO24KUm/QJVzL0I3f
yic1UWtLb7pyv7jlJU5n82LOcbR2Mi2+Bx94yguT8pqoeC6hJa7sQe+fOdFctLHngNm0/bW1yVgO
rsn0R0RnLcwcJVZa2GTILFcD7u8oH3AOKiPkMn0zSP+tLI0EYJQkL9xE1cZnJpY27b1jyaNZij1y
dBpkU8h82q3FJjNzEdRi1zL/2iyMs/7LW2A4f/3RQySwhe+Q90B9/J1R4Q56RSK4lvvBrIbLnEXe
uW8s5mXmu+N23cMCavBYR/EP18a7YcfV2xiHm8aNpsBxdQS53K8+svTSDcZTNqe4mHPTes7dyF7V
cBk9HiInUTfDmx9/hNgUrsM4fK8nXd+b9UzOTbP1VyuhKKdzuNPahLzKXF46K8S+zxhbltlrweDt
QqfymxZ18ToO0+QIR7R/8l3qj4rquUcR2tQ5nJC+L68ZyPtLwwj5bormT09vB2ymedBWM+5w4by2
wJovHQCyC+vlOxU5+sYxDS7TLu4e8Q9ZsBHbe7PuBUfDnHjIqJ17UkVAhWyax8alurSMajbdbJ5v
3hLW7EObceQfdHjMYq6Xx0oYj15flae+bh4tS7FrMEQ95hwGK3/BcYxfcses9aSVFZmTroh3Xi9I
UyweYFj/1Ok1o4JRj1nyvAdh9OlOczpdIWnt7ahhSCWmGFU2DnS38u5M0WqYlrC/TFjLAvSPny68
xC1p6nRFBKwAtpOFVyo6LigO2S4ZgFpVHk7itoioUeL4vtWNnA4uz8V8Z2hpEJtpcdXjfo/lFPte
zLk8XBC7hRGlq0WOyQlPd7tyNERzIb1wa9SGubO7lKXglc0V+z+wRvR5EXxuvwuDMk8AN1i5luFD
d612t0hMKCQj2fv1BBwr8M2oJ5wb4O/+ouLqim/zbGDZuow54qhNwpR6MgIfHLuuTdb7W8cV1naC
rruNAZ0yWi/wArq4LeZYfyZnXj5kcorXo8OflKHDXn3xXnGKrSyXcx8OU+cu72cGPFWovfz9ggot
9a9Li2u6tmN4tmE7/u+du9LQEIYGV4O7jmCtQoSXzKWlAEe3uZoX++fAIfqxqJJwMxtttqUvgKZ0
aXwOhRtBT0C40wAzn0vfn66tZsoDTe7TOqf6ijrneN+ALAgGmLl7y3LeugJIfzXnZ1EKoLGzhnWv
HtqVJbPu3gfk7Auv5IB3BSMsr2rc98CGlGyFYbrbuMD1GzKcByGa7Lyh61ZQ7PhzEXLK5BYZTyEr
hRGL+WEQY7+BXCPOAtbXSpaGwWS4/MbYHKXaK889xCzc/VyPsTDcezPr6CR14jaQY5PQFEN0O5+7
t3w03euYxluLtJnK6QW5POZa3/6AdneIKWTCaHk1ze/IF8NeK5mWl/Cl2UTcu+xweZKM4x54CP4T
B9Q2C/J2HPhXItMRzKXCZW850bUrEiw3HMEYzc0HuBf0qqgcvHBPloOslwGn3ecoNvSDjP4rMdpz
OtfQKeyHYsFzxcbbOkrhEwfsKC4hPg9mL/KtrU0Me7VAD7ukBVtzjEl3+DDXhlYphl1+bDKcMSPR
pJNTRHqAjV2Z2pQTAnM1fhfxnJC8QfmCFjeEeDGTtFz2vpfW9zF+kAVsBf3xhPFwSSZRkv/wU4wB
fmLSPxOaJ5Oajc3tiv3/mJ//gvmxLN3kkfh/bnp//iqKr7b9+vp3ws8//9Q/CT+e8Q+H/ZPumoZN
VTS3+78IP77+D8sQlqvIOq7l8frvhB8euSR3bFO32XwoLtD/En7sf/ie5fjgX+D/WOTb/l8IP6b+
l9XIM+mMNnw0HcvRyRz+dmB354ZdxyiKAzMYbb1MDY4h9TLaFhqG/trXggm9ZVb6etEJr2s1udBW
ffL2O7cXLaepaNUZJMRvv56U+/fP3779xu1zRT+kWNwhsDHJXN1mlTf8qh5FDDtvv/7jQw/rhZn5
3Y5GJmefYaC+MXFdIy+Ot49uL32MOkl+XnWU1Rbd08RKjBvE9fYhd5m/bG8f1licOSsl+bI2rMpc
lULDT4sqd5T4VRnKR2tzitKt7aWvAusbptEKBxUNRd1yGml2m0CjHA2dzBuONjK0k4m84jrFKVaz
37yt503MODhRc+FURt+MqUOoh5fU4HlYdan7Q7tQYfuR4664n82E7Qs1D6m9hHupwUjLexszDSPp
jtH0qGbUTOiIrqq5NV2Fm5hBdqYm2nLAmI8YsNOBPO8FY+9Yzb87BuHgwcMNLbTvVWOd5ilKsDVY
xoresbMbZfFJs/qHKWt3sc2M1N5N9YIyML6AaZBBjtmCxjF7RWIxMHP7TXeyZ+Qj3HQM72M1xYeP
CvSawf6sJvwtzCG4IJXguPjkRQYn68Xsiap775wEFAV/2grlGZgxD8wkN1ZG7ml7fS4TdhUtGV2e
WsHY5BiQa6KqkJRKfXnR5OPIgTHDr1Iwn1vZGQ6VUIeNYA1G4C+UEBKpWSck2+k50iAauOMdcPOn
HDVqr5O9NpW0HDKBZCYO/YOhZ2Zk7YZSPprtpHe222pCtjR+aRSVbIrY9I91Vl3xSNUPZnpEdXO3
c6Z161m1OeiujV47NiSmTIa7Bo7dSlseqdRpAtkWWwrdeJBjAYmUF2RSrpDemj7MmNrrtIxhwhuk
mYvQ+c4TqWFGf04xlxTKZVIpvwklQp/YPOPAoE3odqMsT22mOk+UVaUgcx6LiMF7PFq4xO0fUcdq
P1guuVOa5SgaqA5FXBD9zJsdXP1s3ZnOEcrdrgERuWYL9gjJCLZiHbbBWEOuKqIZYcMKJtmBqUih
DvIwYQrrNEd9iAPRjIeF4WYF6f0u1ngIhWTk04MguV54w0CqRDyZ8fA9U16feSkfuk7H90//mdZz
vGNZC6oGQg59zxsj1bdGiBeWEHO8dkGHFw2bhJmtVznhCNUEhb5ay43Y7QuHfU0CwhVLpFinyqek
Relzo9OQEWsAOZZ9bds/Y+aK6xynx94pdar8IoxQSFqrKR7mlWeV32+Bq6in00CPHSz0UE02RT3T
eOIzg5j9FVfxJo6b9wFjDeGTnaaw3QY+lFD5sQw2rb1yaBnKq1UykfeUe4v0sOTKSretRrJn8eFq
sIMFMb6jOcAPuIAeSCDiy57f29EnAm/jSZzVf1hdlPa6t6BSE8lukUWesbN/pm5IzyUFj/pmrPNP
p0XkKAxJ70mIIEJYA5CT+9Urzxr5TlLVysdmK0dbk7Zv4HI4fVg0LBO2Y4Xq2VkU+gnX+7glykq4
4oyaxI8Hx6hyzvlY6BLlpZPKVaeZOKh85bRjj/izng9R3rynUc88orIYKhZyl9ncGpKNTC1Bg6p/
pCSltQyjtpOu021C/YyrMicn0ohrr9s/M8GaGjE6j6frNMC+nakSXQ9NEx0gbIaTH722ULd4g+Jp
v+DVarjGGBI60A2RgaSp7BHKjzgoYyIGRaGciiOWRVN5F3NMjBGoIeVpnDA3hpgcPUxPm1A+YnbQ
dqZk5Rx0yrWEG2+6bBspp6QtLdL8aC8UHr9ayk05xXT9TFGUrSfltYxwDnpRn+PAdaPALdxyu4z1
welMbz2jZBNOQ+CRyu9Ex7JAp9oOo/dlYwoK4EqiSfnc59WhBzP1SW79UKECFV6Tvwv7l5bXHfs+
May7LD6E2P7xH/zyyoJhRMjOtTF6EvjZ80TyeDVhXtwVijadZNK5Csmcs4COBLzssGBg1fufVR0t
8HsxtqrZ7JQqTl07IuQWvglbwR0Ck2WqshnpZ/PBdRlZSAqTQ0xaykM7KjetqXy1hXLY5spruyTf
F+W9TZULN0zWOaZcpLNPS7l0beXXrXtrXhOY0dhiFt8ZzH+b5qBiprnutemSQ1bYWLqPLEXlnuVf
UJAI+RT0Q7hm+NGUOjxZ2fOUkcYhzOVOCCwidlfgMCYJvtcyYIJNJvejoB+dUwVZ0UpjFA6DM9TN
cEvlGkMttD3iVs3Rn06YZiF6T7D7Gpk8zBOiePva5IxlNNWWSLkg7GysKROb+WMoaqDWwt9bNAxz
Ca/TxWou+A91ajjkc53zLAKTHO4yHaUwLVg0xvSXUP7sXDm1Z+XZTpR7u30DZLr3sXRXPd5u7Mw7
R5m9leu7qvtNBlqY/Uvxq1DOcF95xAvlFoeW9BC182VOl+fGabsgdZL5btCI5xjKomlY9iOG622i
LQKq23Jinb6PHXpJBVb1RnnWZ8zr5C8H5WXXWsB2SQNoZajpzmBSqaKI8Q5x/FHTxN4XdaoycZjY
UGWZCm7IoZwSQ793C/HEnfOuq/F8XWFSb1J59NnP/PGSspFIW1xUrolEAWbXTulGkyPbByoMWAfK
FpY3Xt96LA+5CqPcEimWND9zHukb3fPOU0+WW6Qs6hSEPMiq4sqTPvUSeQ4lCbhGJGiMinQCMoVN
ipqq9mc4SwU43vlD9wbs7ypW4ElBtEHPzW3kFd9uOQ2wf/1xSDUKars8f9RT6FogVIHzOZiSK0po
vW6FUlcHof8znNt6Kwx0stgnkzqNHjLhVOxHTfuuzJSBr9WXqBtEENWqKE+zsYiOvlyntF9vDF+V
ttReubbhNK1pau1NUuCJaB+KmKKZnKaGbgVqCCyFrtbvZMTW2SgLr1kQDalbZB2VK/ojGJUPQ7ei
Hs0ips6uOrUeGdFEUIxd64+YiS7DCP8BQW+90I95V445HiBKPR0xXmK93TAhN/ap2tpi9Xu2EsNZ
s/6fR2VwcC1zoMw1OaLEMRqY5OWWxpxtsyGKx/laJpm5L1GobsFIu8/qwMy8x6KlismKn2b5GjVJ
vMFgWK5vqRfHZ+6P1+jg+nkcQHhAFK9JVU1hekxIrmLbN0kGSrK+msGe0CcrpHXVc+Kr8cTMTjro
J+28+Kk45D1W/VAFlEcDNJlqE9Bpud4aifFFKLTbgtmUh1rFYJlwb5wau3kW0jHVxUO90dGeVFeT
4vYTg8PKVsM7/CTi95IAMQ9aO4823CS65XEGJyY6kjS0TKcNyE8PkmTTiPSGCaDPV6lrd6qUdrsM
nQy6xnm/BW3QqcaN9InK3ETqUtedLefuzzxuUKGy4rggO8BXXGuqeUNEFGQOT3nifY0x64XUy/tC
GX9LMzvivHiZIlz0dfoc15q5HpRtBHBUusJS9M2P6bG45ZZ8Bsq8DWG9UVNdu+R2MqLsdWFIyX84
xoLcf2cfKPG5JndwDOMgLSGUm8wuUhg31H6EUQpDTJe/uik73ZopK/258kzrEHXWfLTVIcIutQAI
F0ZajzqqXjXZ89cQQPGxFXEZCQAi2wJ5eaVDlsM4mD5otah3ggka2Nl6r+l+cwyzks6NgXarqqC3
Lvcfm9lx0T54GaMfmevNh0WVNJp18WpZhpVjjDJ8xR4hxm6BRo+kSgOLlgAwQvcoLagh1Qc7Cpgp
OYsNVZhdRwtBXekLhvwFVXwqXmoW24BRj6xmFNq4fhpGme0YWA4nzZvW8+Jhs+v3xG20Yxt339g9
vGY1yV3NaU9oMngRCDsRutNHiRkJmCdtjdQw36qeejxlIDinfSt6+thccP63bk6NaPDBLd9izcFW
pCyDt5vaHvMHswYI4E8+fAB1FZoNbVeOTSh3YohFTBWXtTt8uknN5V7l1hrjNB3YfXaXTR1LhwNf
Ds4Iqd984u6m0k/jRBjtMRyx4ZtjGG5+tMl7ICScrM5xOMbH+QoZlolWx19Hvve5nCMn6JIO0Ha+
IFguastHYCx0iL360n2NGGOspbuw4M1cJKJGX8LUhMBb0ElRrvrKZj4Fgg5vKDU0rf9axwb7BRXJ
u13ms8RaxsKTgqn6cGPzU6Yw7Oj1viPyfnIsC7dTs5xUS4UYhbECetVsEmWhbHS21K6YGtzl2Buy
4SDtz7zwwRSW+bCpvV+3vs/bi65LdmChsB5GuhQDqc6uDDL/+UKNxSvB/CkYsfb88fna0XPEyqHa
3l5Cx21WBTP5O12nIZhN+naxjIdbstCoo+5opXxK6+pvwqKwGOuog49pGrgw6epgUDTQU2b3R5za
OHNTANwjkoSDGR0SVz2t8XUMQfcWsxgdw0W3j+AJxB8fpaMDdqNmteY5VKyIqDdbWITxqtCIItHM
Sdt5NPb7loRbN4LMq+366hfwaHSndvcLbji39v3joH7vz5fb5zJqk1aRNtF5rr6kLvPw6CTJY4FZ
F5dxmR6t+MG0AbxERTj/sBFX1rMyrSZlqupOHP++Rr/e3RKipe+Gm642Ifw1XXe0G8/DelK+j0ZK
ptWGnwBpLiU2r39VOD+tj6pHKwD6IOnBbCQXs+c9cBSr6SwiQHZ7CdVT0pDsdpO6W463FyjQy76g
SssiEMOyUSpNmMnM7UVbHmpLcw63x9qfnzY7tujcQzO5sqOuXpa+ei4629+mHvnhOba/Uf0RBUZo
jqeFAtNVsrD4Llyj+ygvDzBHx1PhDHlJfpb0ZjWRTWFAHvgFXlB4DqHpB6wBOk8XzN0Wnuzr7SXX
9O96Xz4JjDlrjK8vdJZhzneweTf+ak6T+FQ2Ahej2VU7AKHHiU3prqX5zIUwe2ZM4K5tI6K4Ubl4
9IQRR5a8prMVfUzFowZttO8ctfuKNtI14m/2gJWlzUR7Ihv9IKlJe6oqtgYk83FicasXobiGfsy6
KrOfXaPtQn/wqLLup3UNKWXjTMm8xdhTEjEdhudeWifhRhRo2hwMJrOM4DrC+cwPXur3H4Ua7pf8
r0qst5aO75VthkQ3CGmfUp1K3iJK12PSjjQa6dNB2OKr67NnSQ0EwAd9DibL3cmR41koy+lxiePD
UhTfwjw3fhQ1oVtnfJsh+T42mRNtRFIAFYtMeRw9PAWM/O6ruP6p+96yifHfrsrOdtEKk+GEF+Mg
OtM9g/MrAx8WoLLh+ndx9d0YM+tUXaYsJ3vZCXPTlOCjm9jfEIiPNuW8VIfE5OQbVdBplwgpn2oC
m8hBYQbN6PY7TrcAJgpgPGHT3I3hFFKWkzyK8dvMPONTmZ46nYKAZLKeHd/55r1lkeHf81SMNk0n
jGcp6Mjo8E9PVcHBWRbzXZeBEls0X+wYOPh3slSJyRaiZJNbGz/CszvICbe0IBBcpfPOtX41sgCn
AoZwR489NR3EF7dgzp7LZWYXq6ssLjPSc922M+hIZyBIMX5nlNxeRNG+UVtpYy1WD1xNR0L1I3eD
ask+UD2ENXaUNJOm+T7S2wCMpkHozxjXvlr+b7QMrwGEUGrJ8+1T7IXm47UmYYWuxcs898MxIcG0
ymApbUjnNsdB6bedelGF7X4ruPkoibbmhWGKwQWYGXoZ4Kt5SZXnvRkwZEeW8hqrair1MpvNlVP9
+MenzJvoWpnOC7C4KLjhSW4vgB9YQCDAlBh517F64tTy2qp2qdvvWzzpSVrTZ0LlBXuFXJ+o9jNb
NteOirjcEuq3F3NqVQwC1UBnetU7sslXAgXheNv0hC3f9O2jzEiyIC2M19tJp+RYAwHHAFmkyONc
KI5h/DTAG+/w2h7ywfH3mlP5JzMCi1sCJYh8ZJUQ9ubGnotkX0X88IaJilCt8/s93x6iSA8HbC5W
TihZP7TrRGPKeggBuC7oBSt7cr6GeSJnZ3snks4G8t+C73nst1n5KKPkKMEbHPnbFR87fXboRuXw
gnpMsyb2ipBoS1XWl6Tm3xpqOLf8uK6RGYVgi5yWyPwYnrlaK0IcJUtkSZfhVmNg1niLvHjdthoL
GH5WfYq8rFx7FKUhH0Glq9RSE12Jj1yTwSYFlRLArqFPuYn7mEbJL0StdMfPO52moJI6kQXquvDL
Dy+g7fac2Wg9hYaBTQbNoOFHANtmVjPWwtx6rTEHDSmu2PrqZ5yIepySt4/kN87xYGOmXeqnKD1t
2AWNn6xNxEWWxyGYah7RpNzDFT+l1LCgcukESjQqBqjkmUjPTCMkKNA75PuLTRXzZrtLTaE89n6V
1OkDCyzX6N2lto7JYnG/F6l/6PzsLq8BlS3cq42/vInRPSbptjan9IJrAI3OMaDxt/hcdQqPEHlx
XOhsblKs9F2v1rBlOfVqfsxM7WkycLqweU22SYx6TcPVKqutCiQv1c+uxhC3xFGUmxoXqBffWbw5
jmGzlDvmGDDOwPbu1zin8ERrydeko+mOfn2HbwlTcZN/xpSp7s08JM+ZZRsSMvdMSk8z5rdV3WlP
CP1P2zpk/lIZ70OL7Ku2scX4Ted0DZRIbx/zJX6P2BU94meg+KOGIGl3OYIz20Fii08cBBLr3M1Y
0aNYPmE+IsMe8sRbhFgXVf7smNHZZU880Dl7ntQPup7xaLs0TIFKXNmO+cMF6Ra43WvhU4yV5e4L
ox9M4wRBZW/bu/9h78yW3GTaLX0rfQN8AQkkENHRB0Kzap5cVSeEXbaZp2Tm6vcD9u7y7/h77+jz
fWAZCSGpJIbM913rWU6bXQ8OpRBPBikDv+qmBkpAY0FD6p4QLhUFzqmJDHEsAuMaAADVMjACPo4J
V41fUH05J82Ynlw32xty8rb4Pqg99uqq7u3tOHXDMTXHlmK+QaS0EfmRlgRHAl0fhKAhECPg2+kh
nV+wiSR/YZzXaZvklTrn4AKLPAvu0+C6mzT0pkIZO52uiR4M/XaSVrGdtJpCwGATkQCVU8eotTCj
aWIDdBbmD81rv+PBvBEFDslQKzMGxm9hdBdB3zsR+rShahhudIYHyB4I1g1sh+KxnEB8DFdGbgIx
bUBY5wOQCAUk32lB6bfB2dXUu62sn+NHQZdwk4XFtUYb/SoPoy9F8sFMNaJ4h3yCnNtubmFxSsGU
rbqbYtNcQmGxb2p7goKqJ+CTvubMcCsAeJZIFK3QKi5djN6t5Ugb5BLr9poYAw3pydy3zWTCJg3V
tsNTVKVyq1fltO8HSgJWZGAZRpa4xT6UqJo/JU+2SryWKB5hypnPViu+xWZR7epBp8U/ly8FgR8+
ihtSEY3oojpcni16hU1KNbGYAO9RDlcTNAyOOTxiT0HsqSPwiKu8TJ9Si+hBLyHtVfYMfnLP3UfJ
RJYpESuhQTJuhT3WjoiaNOmc+Eb9QD7wcVjki62JbbTISlImn1OL9lCM0Lwo+y389wddD9rHyBJf
gMa+FWkF4MKIPEw+GF0ieSOC+GeYWImPz93cuBWUBTfBZG4UXI0iRlBJCPCkcUnDdTLGHphjzk1G
T2EnUm2xh4d7b0qMnVwgxVqJUmcwiCfnwpaQYaJ9a7TmYEPgr4By7pOY+GBnNKydiwxp4/QHxh8f
HOzbSOn8jHAOKCsIJtc49x1xa+aX3uBIq5PnmvnZRqqqPJQ6zYomNF5IywZbObun2a2w/4LNiCH/
OiIF91eqq9Sb28OQ7RnT3DbCRX2jpA8lC2mOup6Z3fFFpI91Zf4Uaj7SWePzO8Pb4LTOJogwaOd1
dh09of3lbHiRdkEHqJZ8DR4v0UdVTQz4sGm07F1PUwYrcfuFJoLt16a4TagQnhIImbUNFMyae9c3
LUYgWXs7RhFEi37OfSDxzh7Otw3iAsGStuWoJ9lL+q1TIN8pTDqDNXSqzPtoA/wM0VzJ6zCZT3hW
royGGlGgYcRBvowGi+mATXhWynWikZR6C66XG1uExqYBcltPQBytVHd2riQIoyB+mWk5eyGI5sx5
p7r5UZeFgiWBJnU4OYanP8VoNAw9c5hDMEgMzY94gkc9lfqJc812hm0ndXpEngOM5LtzIOlOx1Pi
OKhzlpIRRJYcQ1yk67eZSL7SYav3cbuwIBzOZZaWPKoylWiz0od+YhfTRxp2BYc0EN+p2GUVuul0
oWrIZnyynBJUl0r2bj2O2zGiAxlV+jZvSG1LSZo4NY5b7u1pE7cuiCfcCKECfuuQw25NjCt1huv1
mCNmN17rDMddJmRC0guh4TQ4h6z4an2gEzZvRNW/acRfbZRdWie7jvx5cDBLmJKQtKIpMTi4ctO5
zU/OMY5f6w5p22N/aUO6CyPnjIPRU3mN5m7n5t63khKVM9MKToiDcxz3hl6u3BtL6bDsrTJzD21v
RYdgGeN+3jjLMDhZYGd/PfZ5VwMxAXklLEK/LhoDSPUCQmrNEHz2shiv9mmqCDXi4aAib31xQnNl
g/i4mKD/eD6yGfrfeYa7e9l8fc4fi79ebnnNcikmSMHhsfqoXbO7NWZjpou3vOFys277effXh/h8
vz9e+q+n/3q/acBGiY2ZU3VAes664ZrvGy4vPtiJxthr+fSkUhvHfAYrnIfiWZ/N+OCEi4s5bD8o
ik3Hrq3SQ02cyLFgdL2rEvlB/Oqx77/ENdwDnFSYl6LyxnHUOauLt2Qepvco4zQdOc6VKzr7qAky
WZgs0XYZvIHqxF+LxRIHW7tMcNquew+WqQrjp983iStRhKz3UR3gMl0XI2IyafMsz2p0BwStTb23
t4gmuPy9fn09p6Bi/etV1vDZ9UnrjRTJf77SrwetmbEleYQM5MJfW6yPf36sX6/1ef/ztf7rxyzC
J05Oc1j9iHYzAWSj1LhxrMncrnejZT9tFrfienddWh/7vLs+tr7AuvT55L+2/evu+ry8I8UtMfkt
1NIcodFGXQk8VchfSw1wuf9vHzQrxZzjc325bBR/brTeX1fLmtkP3s9hATmqjl2afjWLaNSm34vr
qvXGJudRq7XT5+Z/vcV619QH85fV439UaP+NCk3gpML48f9Wod1GcfmnAO33Bv8pQNP/gUHlMewn
kmgJhENl9hkxh/IMYZonbXcxmKBx/x0xZxn/wKulMG5iPuM/2/wUoLn/YKnVEa/SSzEcA8HY//nf
/5J72Px1/88cRIsX+hedveN5hits2yHPzgAy+JfRKRi0sMcKaZ8KUKGOa023gTcyvLAxa+eh/c3s
MHS639zeeKg8Mo4yj2grfGGvtecWe9uy6K4PzIyV1Z/qEAWGYr1nJvM+dfs7hDSoGoYxOJdY8Y4F
UhzbU/cVwYubqnepdw/Egc0ByBiTIiPTIu80JzdlK1J/ygBq2vpbmoIHcwqaiM1TUR6yaY6OuQG0
A28bajNEL3/8eneQqcKy+PMrEf/mKxE63znfiuCy+rf1APCzCozBs06z5sDoF+RthJl2Q2jDdCg1
7UDxC8RsUyGDn02oqhjZ5vRdQ9+/JU1lCwpyPrYVOtnOK/hrwiuv0umSJ+hfiMnZuz1C1NCTr7jY
qtN//dkNfr6/flCXhDHXIFNHcumXa27hn3GiQSSIzOoI1QjC4DWvA9OvTFgwo4SC2Hp4O2fjthi+
FDERP1NVe5ASaJtQo/5SJtpwMBSj8DHMQOtynvUpbuzksFzP0h31UGKOHXsrwGDTiP7WL60rc5GO
lC7aipCs78bOLhTncVGTO2aImcZA3TDHVD9y4GYbwsEudRajqS7Hy9SHXywxE3lBiSca3VfRh89O
1Vpwe4yTPpNPCNfeWArD0r0Lo9LGhNl1eyTIz/MVrdEZMrA45VoAuN6dARAQ6WGR9mBCjKeF6uuz
9U0tQrVIkhVQoIikzpeznT9Qp9EMtWtQ0G8MSRCdbL+LKIIE46bMPwJEOVnY7CJMJpklv9QDdXCj
qeFAAtuQ2ksFgsPvhfbRdilaa6e18YbSERMOao0eARJ2GWznnX5VQ/XZDBFYIMZrJxAxT4XAuqxG
chlbXkQrQ3QInXWPdvqDmVmyEUN/cBIQg8RtfE2np7GnAJqO1lc3Ohku8APEa3ex7cLNo6c0q46S
dN5c0tzdh1nyNs+EfAQZRlNlMV2yYDzQLb2mpG3u9Yiqpj2Lg0NpeU4n8nagDAEEoTfXq9fKZp5Z
DnFFTvo47upSdBvL3bYquuQe2RKklUHzSuA+AaEzb3Gg175B+yEwrsKp7u5T7dGFurUglncQYTb5
bIhN1o/n3Gm/BQrFaYSksJ2tfcSkUpM5qvl2cJAz9QWZ3/M9ggMobHB/8v5Z9VPtMzZ6qSbrXbXN
Nyerd4nVvTouXo6+Lb43CT2ZiBmIEce3KsWEEXf9F6Kf3mbb1yA5bVpshf6szSgZ8H9bwaWaabJR
/Hl14oX9J65rfVbo18UhngImygoea2XgkFoK3jqsVoqSLhomazqBsN8jIdukbX879d0hEi21aXVo
0Y67zFmaVH044h6LMhXk/LnBtsb8ffyqGfau7jqkB4hd8B6V7sDNPG1GWk5QsJjZT8yAJhy0WtSd
7Lyo0L2h7dStL27qPGUYdi1tvkqoCAItAZ4VJaFONVD6XQ4BMC4fEtl8haL9FmX9gYCfvc2RxEiy
e29dOFYNb+dIyi/usUE/SSs2MDY66kF8s5xY5dNcrqW1b3jjf0Lve1dIVArL/Ko1UeWLlhO6g9aD
1Iq7uLdfE35PIwGAFcSXtCa0StXPuE7PSHzvHNv+gBeHytH6ak0D8SPUUon6eHBxfSeeBkAzTAij
tx8yS+1ai3Ir/o1oEwZU4ea8P5CR9YPuIlhXsKEQG7JnErP2wBZo/UoEnjZVTYgYpaLfF2ziBnpb
45QP1L32RkosIeWZhLMGwrsqM29p32Oz1YA49PeT497FtNkTOd14pnasHJrCFT3ICU3KDh0Op2sS
F4bmhlq/uZH0OXyzRHkUdCcUPzSbgm/Czq/I1nj0Jkzmchqfq0yK7RxQdAgG/e7X+6ZUEwJJ5aUP
j9g0vmYpekeO76mhP8f0+qJy1GhZsDMT1JkTfCwrfOvrctrM/fgjy8MlOYXJq2YynTbugsq4X1Yk
nvOaIgSUo/dNtMFDKLNtMyhzEweNb7ruuztij3JJqmS07C0u+f51Pk0oHTa1QW0bwmWZzeMu9vAq
1V2zGZYyr47AqRRMGB2piP+JbBpVMnoKaDAfk7g7CbG0RlqAH41BT5AIK+YZp6I1vpj2zkpUtk0d
50bStg89tdBhXtuMU5g7WzAUvupOgfsLu9cc41skyWdXdEARUQFvnaKpqEERH4Mr76lRfYV/iTrb
NCenwXOpSC8zW+JiYYqaL2ZMEkJmDBQlqOZiG7zNKvUSROOddHoH0rbzYgDtTNLmexQ79QYWwneT
aLeyxedWsADBcUkA6NW6avLqh8rCGOIhM6yQLpGl9y7GcEObgNBXRQfRm0lfsjAVj9DmcAWRWJHO
GvTI/ueIjFvGnj+G+TcJnuc8qgTHC+wESoFc2uNR7UuzR8Y92eicLLlj8gsys3satZLarz5xfuHa
Mxn8zanxkWPBo+uAvxUi/MYx7bd0JAkHLt7XSgu+qKi7NoMO4axZFvsRjK9pyRh53nXuULgRguJI
ryaSlGiJeN5kXVcCvPvkPib2iJrLec3BT2y6nGCb96SKv045LHVpm19tBiIoGvZKE2ikEFX6VdwW
u1Q5NxAGqEt37IpVK+9mYtVI2Ailj/sFTl16jOJW3VkxNQkdwoGDZILSndlCqabATuGhupbAcC7Y
2r/Prv5Uj6Dv+BvgH7HDa02jSMzc0KAtt0Q7ZttBlj9ivaJWbJT6ZjIBw0/JITRoBAC7YuCC59C1
n8gBDeERnxwCblGrOHe6NfBjW8P3OYYRXIvpICbxHBFBQPINUAND1H7nOE+D5AoaumfR9vjHN1ZU
kUZim2R+8Wk5bwVz+zWTxHzZ7BLXe9C410PQfZlda3H35hBnBJhp63GxKTlt2r4tX10b4Bxafo/B
tl/Duvs+axzEeaS/ks4FKgxeGJb5L6GRI47HydC1ACFK49VRoto7lB+JePveFz2JRIy2ATeVm9HD
vZ9pd0PXv9OCnv3ZgtYaFM+ymKAEk725oSL34sLjQR95E8ka6SvSQzHcJhX46RjB9gTqqRufgghU
EzIjTk2zdzI8SqghEqjQfl7/Oi6PCOwokWV4L5e3NSVcwxQrQSJ/NAmCjWl0XionvsfvgL6xQZlp
Hd3gRmIK0zzFBydoKSJvNiB/qQVQBA/My+66/tvcUx8NUyR0qLhgm5s7WQ2Ob8OvpR3inNpR0q5D
1mOWyP841RvUMOqieh7a6W2GC3/u8M4BvxmpwExiI8B6Q+6FiktS+Hks5xr0LymlmmTk41HjrqSF
E36mflvl7YUYljvieMVOK8G91gWpfJUw4WlFdOjyJSK2r2hVZU8G6W77RDCDgYcBpyUxLkM+oqEj
uIDkymehkfIxanG2jSz3iQgxCViH1icAFD9I9UesCAXa/11gJweI8Rz+xnBiXNIdvcL7EYcq2BUk
efoYzOYNuW7x1SRmsU0bcCQch0SQkP9BT0V/KApCtYwwvq/zVKNPR7BCRbePE1bX+JVBtbA5jSHI
AS1rCKNRJlUWcvFGAUBGrxJ+xEE/1Y52ySxENlOP1q3AtCCzIMfzWz9GEX4FNWewiyIETMQ5HRqb
w0OrqarLWcLiCaLs2MYLSt6c4nxbNtQyEdFUi1CmOtNRq86fd9clY5Iwwwn8WFcOWgpppijq7bry
1wbmXabmkZGR/udLrOsmnSqb02t3dUcHuhx0bzvVOtd28xCFCKy0zjHIHYspr0RVmfga4WyMldlh
1htMJr9fcr1bjeKuoC+C+hOU04iFhN7ZspjqAfML6o+h676Ntp2fi8gM/MLGi+rAWyc2yzjlSsP7
7Tj1AaqGdXKUh1SrghjO5eNxIZxjcAqeLLvia1lefnmZdWl9CwgIvNv6IJUZoAWWMW6JWKvRE6U1
4dlwmfDeYKEZ6+EqbkKH4N1hV+chei1yh04g5BbvQEdDM3LnG5I+mDGZdnUg0ujoxtZ8YZeBFKgZ
yEtd5EHaRJEbKvxSpK4Nn+CJ5AYVa7YbB6EInvQ8jsr5ccCA64+I3B4cBPdblXSkQdg5ozng1SQq
TVTBZVltwRrY97YgSlTkBIGFVi18auSgXHPD3MUga/Jy0q7LwK0Zt4OabdJkQclpOxpF74xHiLsI
vfgqjtRLm2sjo8Rih014P+FbhhJgznfEi+wNaC67CFTYXjNwLaUG79/YY3g19PYb9YWPWc3pKQfe
y+UhOBOznsG2OCFSRqapVdYD8LezN3XQq+w5vpIN54ei4lLR5sQ1NoiW32cuSG6CACSrenWpl/Os
5eKuqUN1n1uWuggDcxECjEeLiLXrYV5IcvmEYpUogIuk1BFJFd4aY8xcnX4Oc3zr1PRBct96IBdD
DhmGGsW3vr0CAuOdS4sLWAPL51IYjMRgMJNOO8VwCzWP0aWDiSmI+uzVccJ7AlgdCgDJuC/jPnwa
5uKnWXP+HmhmY/hrT94QEMsDOq1OCeR1Bme+ZhcBeC5aTOIkAYD06RljOu5lkJpz6fFb28kDsVsU
T7LilSoM073Km24t2d8BhST3vQu/2WU7naoSiO7oRBeMD3jpZFNvF0jQTUtY941mLs3SEIhGh3dp
muvpCSI5jq8CQb+diQcb2+JTqDXFSevxapQiRJPcyLsR76LvptWMQiNZAPiJK66q5abXrbtpwHkR
eQZMprkVz7Ej71Lot8e4G6+bSavuPC+4GRIjO7pm21zCcXgmlQeqKgjieXbuEO8XXfKAfw+tEglf
EereiKnJwzSR1ZUoG0R4Zb3GxOzwI6b9frBN9xSNIcnRMsSRQWYkTL/XgNEIVAfyIBs78U5ZX+6s
XFU3VY3MHQ2zdZIZPUnbvAuHVD9qS+ZO6mVQiBt6WcOT0VB4mC0a2mUU3gqB7izMRHkY+/AcW0Wx
j/Lge0uQxoMxokYveucwRRZOfANTp2bMb70a02PcHjRY06euSC9mrxNExp5LEu+eQPFnMtPOUWSb
J2eAh+tExZdgNtIHB8qbEajmMmB5qPWcUFmHHaKfUX90eXgJqco4ANpBKbZkCd/YI/USV473mO69
PTmupLdYqX3UMQaiGamIp2yEuRFapF0C69L27oSTEUlh2HU/QCBHt93ovgW5+dJ7jGTGWUHymdS9
Ys+NiAc9GyHQt242T0aEWbKPSM9YwsoZSwjqEPE7Wrf+ARon+s/0rPIivMcnfxOYiJpjaMdMQAgi
nGHmF9qlcqclxC9Pdtb8Mi8mLg9C9CFOsjPVUkovrTNSUADvRtfPIm3zsinjQt3bcX4XM6RBhQW8
+iAxGxCdZOKtGrFgRdp0y3g62ZeqcE8Yk+a0wxWjVz3X6kzbhQ7MoXQW5zUMAY+Dd4hbT97YchGD
q2KCjxfAB5TFs02cNOQM/Vp9qZUWP5HbtcWC3t0FUbsRIwNG4lwe9NCE4xlm1q7A+IO4Ba07o/NW
lYpB9pBucxPqyhJXsm1G93u4MEPnoasvYzaj2cUAWrX2llrpvgpdSmvSep68vD32Nhk9SED9MUu8
Y4VBwFdtcaXSZyUS6C8B8b7tEJwnz3fb6pITv3Wes+Yiyka/p2a5cQHQL0Elg8msYNG0rjrXdSmO
r6qaSzJ9BCj3alkc1RVT4ICrY6SdQ8jwwwTcNUGytAt0akmaIoIV5UzR+RNAR8wHlXbOovpngVxk
1+iaAG2HldTQyQIE1wK0eFXG/1qMq9GkolBnpIac3GLQg1uRwcya3all/MGx1rUJ9ol0PlseE/g2
T3Ik4M50Js4TNScScWYYRNgsD603CANfxo5SR7oaNqxYzGdgLz20tWUxLev4pCMsXhWun1pXYQPP
2sCH/q19bacM8wU5iCQ20NazFO3JdalgHs4IH9XuWY6hyXynICaDp3RxuKSrJXKjloEL/fjqLBLp
bfWSzK31sWAdunyullz78cOl75zmpW+nnvPHtusLrDefG/x1V9cXeR6MBuGrkDno5ya1w3gWCTTS
/f/7Yda1hquzyR+LBvR4qm+E4nxu/ceT1gddTcLOadAJ/v0XrKv/egsPCRBTYDSD64qoDiQCHBzK
n2/w1xb/7lU+n2KMHLkxkpxqGS1yIiTtyBqzHb49kzgUSaogccu0UpfVteXytWP0ZAKrHuLQ0U+y
lC2TOm6cAFs5xVMymtb77vLgSBglqUpZucMjyuRN5ijjZd9xFZ20x6xwnyR8W18sewDH1YdHyWdn
l6gNduzi5Zm2BitCxQQ/UCNhnyJ79BBi58FYH5YcvemSNYBeRxoLlADQ/CWW/j4iS1X98D3KSzIH
AFyHqJ9EdS5yB01LTzpoNOHcTB3crOxFpDQwTrf7ZwtR20al1WMcOz+jsrrFWLYNTe+uNMKvdFmJ
7e3TGyqxP4kJaPr4rh4RO49d7GwrGZ+Ydr8ScYFu33Z9lE/fZKONS8Gn3ehK+9otsHJygiB1VkeC
6z7SPEfIVKFsiDREQE7o8u7tdE3E6s9AMgD2jMdisJ6TdHiKavKjO+HerR2EIoip8GbDB2DPbYjK
if589UVZP9yRSi6m5dtc748iP/ULuUpXAxK0qP1hEfwcmePFidJLjqNXGOH7IuSj6OVXjUmIo3tx
bAAsjR3xbsO2ZfyXdDCnO8zJYVg8Et5wGUYPaTbuotrZFLZ1K+zuhTQXM6KYntUvwIsf7LLBbIEy
ro21741r6Yht41tRj4+uMT+nZT8eDauINsorr1rVHCuNfjxjtzTFb0UwXXjMvemhCmV/0wfE0CEx
TGuSe6OBCXJAZnojzes6NLNtLBcaVmZam0X0oSy0VgNoT9fLnkeTnng9zHv3ohhs+RVi3y0Kec7L
M1pKzkm+lTD8h1H+0NbPUzoNPwVTUxpp+M7eJ23Y12NwMrrgprYHXJDedVvUnCbNZXh+o7vJk4Vg
ZuMQIwkvO5mua5sMtLa/rl182vG09dr3fmgsypvax6J6THtUlWVovVTJSyWSL2OAXDIMYHK7VXLB
dJXvvIEES4oID64A7efK6ltp5nxk6EY9J5KDmZgOFggzxtYubVLcRlAuoiYhM/CmbUAzaWl5+dhe
rE1ultHGqmxSFeBMp65r7K2SgXy4TGRkSY5AnX9X2jD6s8AI1xzNDLArRhVaDmmDVzPhC0RVS/1p
Yi7ITP3s9p4/PXhaTIzbjPyny24tTGZQJAIio1GnhmVwL1RQbUjGCX1Kik9oaKYdJuhnhEWHAhg6
k7ITcwm5yXt+O0v30FtY9l1MuP22AlzIkT5fSAH4UWICi9LHMvN+Qmaqd4C9zx4QpY2J0ZIgFPHe
6CYCzWbEeQlgHeV/4wuguvMS0Z3oFhBz6vdI4DLM1CWohF1DjAf6BdmhOwKMyCklPaYVqlj6T6B4
XRJg6wv8ZyBuYfoKMerU4dqnUETeOl9BVWjoMYv3jIvcXizHWoVibyPOqOJvln8BiHaSvjlapsrc
pS3XV0JGntjhOdPIiF1Ltf0m7Vw0/5TsamTbGzVzcSyR4VtqJEcCqZofJ9IviU6jxFAuhrmO7g0R
VYo4c6SyFHUo/zJCCK+AbEySMGJ90sQuC7lyZ0NBofitodxzabD77mcXN7g+qnFbpo1H+5ZgLDd9
JdcGK22uyERR9WOQEcuqrOw2bWbKTdprPjo0qAaOq8WyGch3UYL7rJcv0kBFjXg2v2G2QlcreOyt
6R278YeiHsKvYby7h1ARGEP4Dy6W8UdLH1Kl6UMMpt0ZCtcPZPi8NKTpdgEPbyNydGV2UEsw1IqA
d1KMe2AbgBYGDOmNdB43DjpMxIrJyXSjeAsEnuBgBJCbqcX57taM1BV66NFzDlkdMGO2mA+OJsZG
5id+Y+t3pDEPu17WH6KOmgOUzHBX66eGRprKsEmHwqLnZ/3siXnKSceye+12XAr27XJEFh1mVSwu
okMLVcCsizztQ0TJVZqVH2qpp4s+wVFHqfBy7XohFFvynypTQ6Ekj97YVqdATB+4q1xF2VkzjJc+
pnTTTjDgxp8jAQEYsYlrKdXNYNDe1Sh9oxufdUqnuvyZUjLYVxWtAyoyGOuLY2TPeHtT4gFyJjPY
cN1y8ucI959FDXbTxfZbbNA1TlJyPES2s7OZimBSOfjNh/tZuR8p59BKs5+d1LjkM0eDMMStlvdQ
+w3ra9t0KDW7TPltw2fKsBliAIv9gFDEJM078hCJTSYWecvRzrcv3dhniIB6f/kprCcaa3A6PJVz
oprYIQJd7XNPe3A5LDd5ha+khQNSFoF3GE0v3baAbrUfiqAq6gZ0djpbG7mIAifLx/olzW4zqDaQ
NwaxUaFvQrO57roatEHl7NKOtLmi3lXdtIONeu3p5C5YCYMksIMep4TwuDb8/0eV89+rcjx0G/+F
KifNvkZl/vUvZc6y0W9ljmf9Y5kGe54widAzbQ/py29ljqGb/+A1hlLnQGwCaMqq38oc01nWwOEE
EOVS/pd/oKHMf3As2Da0WEss2/5/KXMEU6N/lXLwgOl44KEMPoZhLkqf//WnlEP1KQBUaSAwi51L
VlIKHyaGxg5kDuq1LwNS7GokOLNKR7HttMfUNUywPpQfI/TApOcNBFLA5Cg0C97GhPmwpllD3qR1
AjynnXULd7VlnQsVKpMx3SkaivjCIKDS7dQ3CX70B9V+G2udzlhD6yonrglgztaaDFKcPY5w6bnn
2cy9M90FVOkRgxpRLhZlab9U1Bp91XhMi3RNos0khGJd+rzRLH8U+OgnPd7aDoEJ6ypEw0vLbtkI
2oFDrhDQAJJ9X0ADcIWbwt83C2OEeBum1in8VPKmuMtQNvMxkAn/88nrivUmXp6yLq2vsi5NBcM4
CC07A2LTNlc/o2bJX3RzFEZ6ll/WG93o8ouaYWGR0klYlhBnr2HS+2upLbd56uDUmfEthAYhQUFH
sNU8Zxd6YfSoPU+77+rY2ZfBFVFXGNca9LyuGRaXz5vE6GNfggQiPy5IcqgF6JR7b6k22KK6xDK+
ojE875qbHDaBXzcigVhSxkyB8jsxuB+yYjQCmGLYAcV5zWYmh1FcvbuQHbA5O/fBkKitHkmX4D63
4KJcMIvF6+a62lvnQgcw+2zf1xrWVG+cj6XMr0zXJolHdc7WGmtxHbbCuB6HySK7pqVr7IVS3ycK
aE1E0rOGV8YRTQgGGW/IlTb9NAujuO49ZjV8muuhKUjLsi4qMburYEICjoMBuE1PtAVq6AIR3TXY
V7wFqg22pl1yWVA2kSwwX5ga9Y8T1eox9aYrOQKZVHZDeUizo2vRK/ZOPNkoqb3mCDrt2GAkuLFI
aCYdTfUHcwgZKxgpMAgIS9PBqrXDaKHDcfWI1J18uCoIDoAC36J/GUGij6V9pWexPDju/LKu86qB
b4/UtjwQPdcbniAT6Z5wox8M/vTryZ3Ma2P51G0TvfSawI8VR4itWTcvNzLObydhO9sI0JYMASC2
VktodFrMV6R3TleDjPk+7OzgoSxy5jbczxNX6sGYk4M9ddeyI2PWb5apaMLwe08qxL88Nqg34kxu
4jacSQmM8osmPP0IvmwvCqzZTHJalLI63vV1cX3w8wbp8Q5UPUp4nYy0lZ9qWLxz0k6Y+um3iJFW
UEp0MqVBx91iVyLzLw52tbqf7fB5jBknsm+Iy2JEhlZ8tkcOltqUd8jewdRgFoyrDOpa2N+YS6J6
Z6Ma9lqFlbUmmmsjqaGBML9L0dacl0LyrocGsQZ5D2Lqj6XHDACXD1O6AaLFr8UKhoGCe3zUgyqb
/Y/MhamymtbE4lwjx9Wy+eVcjw5xQd0OKxL1ANW3wH2gEKwPeYrplGFY/U6ZyMI4JRQ44AYm5FQ5
6U4za9HLMN+pOkX1ToMGWMsiO4YZ/ZGOfb9b6RgrnGCFZaxL62OjSyR8moEJhte0aQJqfJijjnkr
42PVg8ezqqZmyuh9NZWX7ZuwIvZ8+ZRzDsQuxiP165vsqNGX7qj5a1Y4scjb2BwH+EdOvRX2bDBm
QlHj4RSG6888CBK38DH8kiUelgKDXM+5YXWDrqnnUGyBeQf4LaiWrRbxNjHzoxkPe52oiLioD3Bc
keVrEj9S0j6bS/xQ7brjXpTFkwz40oGE0JrXhsbX0Uv6eKYK+tsIxmWLYWugML8Rk0kvqiGCKSyu
MIxEe5t5eGH2HrxfnEoFMvdFvrC01WQ+cKlYF9dA8WZppq1LDMDxHsYaCCFNjw5ePtJ/W3aAae3E
LUtNWT60ekd25EIojBdai7RjLlerWTZAw80MBomFFyQIWx2it+OkHc6aIiWNwNCOUCPmJauBVfTi
Q4CU3NldANV9bu7Xymg9NOaROevUvNnNjxXbQAtvyjbzyijxhc2RWnjQUEcjAhPoyp+xm0AoWAAP
GJdICEBA++vZqSS0LliSjoOkw5GWVEd3EPHRNvFmTqe6mFz6XgM1Ik6HO2BHGoGq1heRPQwoKU5/
/e3r3X5FMabEJ0xN5P76GnCk+0JHJrl+KevNaiC2R3mVienbsORfz4k0z1YP5c2mEoAwDbSQyGNy
WPCeZDp7R7rsoKlN6X+aKV0KKrxBDX820kgMnm9GxyyPzMD2zZLb7RbYwG3QHDSZkTxIKnidhwU3
MJCJruQHFaIXQa2fGGo8k83MTBvcxkLT0fvoUW85QXRLEruHZWVTjU53hPWzXYOI15t5pJPNeF2n
0mJnxGr5ZGVXpwj+HJIrbDr4LpM0xpYouRb8B3vn0eS20mbpvzIxe9yAT2AxG4KgLZY3kjaIKkkF
7xP21/cD1HebtxXTPT37XogBgiyKBkBmvu85z6maivY/qxJ7qcldb9Z97dw9qGEj4RVweVtvVnTQ
9S7L1eqUx/gVw1A026gMGVu76rCe/SEWRRgWy4VgvXFcy6WpLxbdhbwBDssqXiUp1B6DgTIyNxK+
x15vSc9erkG49S52JCOAMG68afX+DhbejCxO/bH+v+v1dn0vf9ydA1XZF3ZOIj11UMxOWoBJIkgr
+Ac9ntHN7GRvrUX9fy11rzf4xMjCzPlGSjU0bzRBkrourc+c+ZcPOyM666aynQvgjHrxrBDRBwR/
OTIjQrdLvedcWs9Nt40W5PwiF3PAchMkRTd8CLAkVNYm6WlP60P4PatTtJqhHzv1sGuFzoW5NtJz
Rzluv/JRoCAVfAETr7VuAsems76QU64Pa/mh7TqDsNO/H1ufuj4Byn91BPpiZGu1OLEOA/DF9d7K
y1jxGde7X1uGnR4N8uq72g41f91XpiE2jvV7xN9Y9uekLvdmIcg94xMXejGezCRTbxKy4W6szj32
8NH2oYAEEjfF7zjvtZOmGNoJB9y801wXnR8l5NUyv24lS8Z7ES+F43Vz3Xl9zv9tH2bswSuhL1KN
57WuN3khmoNGyPB11x9/vz6wOvfXrW6sFU9RKJ6sp15V5SREr5t1YxcaulUCWYDE4DDmgk6I4A5/
WHZYIVbXIfR6d93qZxNt8/rwen8dZq93c7Ja834mfwwa56bQ1NFfh5yVN4CoF9Xren9YziMLeXGP
Pxf/6mJvWm8cdWxVDq7OOfT14A1G1d2sN6MQ5RY3PNclO0bVo4GIDXSBhnPlqK2ghQAxa3uIYTXt
JwTcXX0wJzgGEN2WKuuyObrLUEjQYHn686F/PCvukkGFOkvW5/qswkesVh0XIMrsr/Dbdhm0/sHC
zYlP/XqkSu25Oa8PsWpBArJu4vKmg4oBKCcpiM0Jil6KQ/rvV9GpdXuVGPvsDDMz3ZY1awHq/IuW
pVtf/J97ri8ZxEF+Wl9x3TdiNT12wlt3//EsLGfO9PXI1+b6v3+9kfWp6/24hivlrfe//sfrS6kJ
SQ+6a8viLMTEBWIZe9f/+4938fW2rw9fX/2/sQ87WiJqtYExl0JfDKapZT0aA+fS7W3tt5UxH9SB
IlmBBGQm/IrwnfrWTNQZ8RE0nn4uXpMYYGrpVq9pZfRMZmdrVzSqudcCcd+mY/WNpfAnU/R3KSLo
Nji/SIZQil2p83SthHOZo5Xx4jZ6IZ4QbEeSBifbxdIfdYj8AosSWUs9OYtduZOlfMZ+zEjjtDjb
GVE2NsSYeXCGbVerb/DZkb1rmodY9RwWVNijGK6OXrgedTMS1HHcTEPX7jKFgQ/ikBzAOtTMT71R
JhC8pIT+1xYRRM8q21eF/I1gOl5k52Qiqv13XY5ULKGqJZgjRQVmAQGPZzbNDg7GD0MhGrHf9SUd
bL2mPDbbClqDzqZ7NZeHtE1P1NphD7XmmSyTjktf/D1yZHEbRb+G6YMEecKACVzvE6XfhUX0Jmnn
oFSNjmbNgrQoR0J2jb0hqzutCiU/Va3gkO5+2US3VCokFz2gIpHYxS5sWLl1jXxThP3LUraNvRQw
8omxlT/doPZ+TMdgZ6SQcJEntlUOJCGzfbyRH7TvHlxKE699/kFD3O+Yct1NXfaeA8ZT62ZJpFXv
6wkmGE1Dnc6eaDzK0AvnuUMCZv+YXUclac5tjyWYLEgPZMsnxth6rLL3Y0PFMLdBJYSC+C5aEHvX
ke/q3EbbsQGgOrrJOaXx5FE4kduK5aNPkuEeVKO9GXPLH6lb72IYNjCunfeEI/2UMFITsN7PWC/i
Z8I9XwLAnMxIQPTZTEBzZqvEyEPeAEQwqEW4ieiVH4ZQe3KGxtwbRElFeW0+xqbz5FTZ7eAC+EzC
xRSuhXddi/6+HgeyWhXfpZyB8jwg8d1298pQVySAdDdFnAS/lL694V/tUf7OPXTjS0wMFzhyfFuK
tVwm4xptY11ukxLnjmWiwpjVOzdu1GMagv7ELnqj9tN055LqgOcmQz9DKFzL8appAbBGhOR9XW+1
kvgqc6D54CAU2Y26IG4XRaZOJjYwhPrUSvmhL9MtRxXjcajeFBMDvaDtk2GZ3CYExFqIcpgTSevi
zOViIAFXoMM3PJt6b+zrXjySF5pM0BsycvMKK/1WG9aH1VqPpqOq36q2fKu4RHlAYdWNU3eqNyxa
Fn0e+ouqXmI8MZ4YWUWaetnwLLrIOG8D+rq3JdgZmy7mkGoPdtm191Pxqc4xAX8tXQzoEOoYce17
Fje16qaP4ABwvY0mBSzl10wtvYiDXRZFB7fC1WAnTuvloS33KaQA1vlt7BV9+wutpbUNTPfJEnV7
qM9d0pp70yTrE0EY1MxuxAKlZIt8OOB0s04zVS2meY4/KIvasw9uWhRICIO730xyE4g3xrANuDiB
e0MPlyX7uKNrkrfuKcdIgRQowfitSd8O0x9lqjIGYJFqI2rqWBwwgtRMQiV1H73Cg59GwRuprYnX
2EnqWdkBXutTJZTglMl0FwmL6LzaBGol6gdlRKCcaEO6E2jvB0ncW8A1yoMziQ5EssaFxoMpvoXU
ONxDugZPae8Hkn6HDieVaxcSgZv6K7b1szWB6NCH+B1+lWc6kQpKLKTrz/G1K9z+EujNq9FYdFqA
/+ymni9af+377LOKUVg6biMOSPULS+Hwrd4pU/CZehoVRFV/dwOwx3b5rEUoXuhG/epK+t/lDNYw
MUcEe6aBStt2dmT5bsH1dkiIb1ojt/dtmcEH0GBgEYDmDyFsY1nFgLTwH1dJJf1Imys/Ht+7cPgx
OrXnzsOLDLMT9Sv8PS0ygbh/QbKZbnId7V0bnSfIvYVuf2B6IuoWMxVWbLdHJ13TxyvF4GxH9XOI
4AsMWv/pAE4CEa9SlAMxXMwcfnFFGm1bgahZviBCtMklCklLGV1J/9AMfEXLab2mFbgeA8wyaQbZ
FnXARzX4IImwUXX9HkmVZCbcIGdj6ekwVGV7eFWXzCA6yCB2alPFZu2phfZrKtDeJfE306zxf5Wm
sinb/qNr6Z2obsV5QaZyHGngkns6Uz96gYI0qFJxoA5VlXgf7c68Ddt46RRiAZomBwiDZ0v6J25u
pzi0ou+mdZnz4HasHMrXQxnvzaD7bhrpqWQ1DGzMOne2bd9qRXRp1LLAQWn2OyQ5t9SbnV2yZLKG
IQ3IjvLwJp6qB1qaB0bh2neluUtEbPh6Mr8hIak2dQKSrLdhTEVMGjcD/dxNPKS4OhaPITV2Ixrf
oX0vcr5lipa9YiMcmTPqv/XyPiSxyTPLadiOJkQn5dVO9XP7XkXJizkr79KN69MYdBBg5z49sly9
xVqGQC6M7mDoXxawy96q7vJCu3fmRm4LN6l3vTL6sytLL5QhcE2Ti3FE97DrjReC68FHRozLFBAe
TcV4EQEXyDSu1IcqLLp9UyQGZR7l0SwRhOdYRUCGhl4nISNFJebKMRk3euQShyLb+xQcvS5QtY/d
fBOr+f0I9x+qoO7lAoNiOHF1MNGzaUKcFeiJx7IE8Gs22Q5ANcbC9I6Zn/RCIV6qtDl3RXQvYujT
8CQ+FimFVpFXYcakQRHDRFIUtcAIrrHdERsZaGqBFDL4qUXjczfzPSr06VCfY2xgHFt0GG2+dWtm
sL3+CObqZIXJ7SxmRIuG9FWkYH5FKuAWA9rW7IuPDH7rzqqbAVdRv6H4i5PGct6DpI8pojIFNNz2
Tp1glY0VpgMQe4mD9tkqw9+sOajik7rsvjVK8QhIvN9oZjxREq6IVzoNmI2HQmTIu2KmT6oKIVE3
dlU3PLLKZaDmrGsgg1emBXFuIj9jNEMV6cr0zGLvCT9eejPEmj+gE8gVooRt073A28TUkT+SlYt1
Su23mpPOl8moHqBBQtynJ09r/9wm0iVPBoCzCk6GSNK6enB7IjkaB95miIZkDgHpNHV5piSO9ipl
ditYKSrfFFqltLJHUlDxd3hl6uyoNhX3YeyKO1K9Rlm6P7gc1Rsisusd/U/Xz7pRu+2b9Nyo6gkX
R0sWPMCwui9owWYxHRi4SRP61FKfME5N470w1NxXsdBuqYHHXhdXdMGXgDoTauYOsLoeLnBOEsOn
Nv1E5xjTCKaLoHbFzzIhRkBhrpUJRN7ojqkaZ+p4NxBvnA7k7+LD0cvK9u2sO1aDGpEBrJEaxKWB
C6KrPgxyJDOy1u9mxzri/YBbM7g+0ySFbndKrzVg7LPa29SMGtZeCFPKfgH2CXTiigqumzyxLQGH
zXHQmmRv2A2xDdi794hnbBQ8ZDjE9q6kc8PY8dHZObFJGVflWMeCYbXBTYIsg4lW9Bm3l6TQCO9I
bplGBgcrrx4N+0m4mvYcNNp2CAdw146oPCPdWnX9ve0pnHdSfzV1JveuMB4w2b+hYt9SwHvQyFZl
3VdIf9TmcDu2Lnki5fxY6kqPEQ3Zr8o3PkXoyjU43rhIukM2nvsuRRQviFU1x0dEpypGiQE+G3zq
LkKNkuv3kkanJ9Xxp1U407Z3YA1lHbuUABS62syvjljWBYHuoxdFAILwB71Y+6ML6cxpUN23ooK0
igXDQfCVd+hDionRZpDZM9EXI+ES+S+jEBDY8DqxHnPITosVOO+1fqrr34QyyV0NTm4r0+4UT+6h
bPDLN4KSb4rA7aAF6A4TAZ4pcxOfVQ4S745YKSO/ZDb/c1Zalee2yMcG405FDcGsK/VRNSZYvcl+
wqz4o+Pa7xldPANAtr83Mum44DkoCHFxaU33bo/yGTnwg0k+J+Er1BgwBXnBjA5bQ8szje9TkfPp
dPetz/EOqUJFFVeD25mxpiXRlHNkDz6FtDOpsRFnKuKzlgJQ7rhHrMPLp9Q3oZXcBdVe9BjD2rw/
lec+jj8s9O/Y9FBSW/rrkAyfDS5oDHrWzg773+Y03+bp8gOCBOA3Y9lmAqrLgXUNbvlCTBzJZLn7
ls7avhL97y4fX/QoPCLh2jOtfw/SCMe6y2QZ/v2jSjZzpIzPaRJsCEyUJCN3+6K0pm0x76wUnq+F
W2pTEum87Y3xUobDqQwCtMbiXZ+R7lZD6Ppzhc4/xpH+imi5xT5XajedqoOHtOvxLM1bWkPh1p7h
DkVz/qKmcOZmUkr5yQidyaY71i5UgiwFF6AvuQq7lGtU2b3OGBlvWaXomBGIPuUrqyb8g0Vj7qZI
/qRv+xl1eAramcJjiHTdQhTNVYKoDN0i+8AAcRTCJy/JhZAuV+0AXj7jM9ZApWcQDZ1tQmd9E0pa
C67Vw76pX+1Q7XeEnYTOI2fPYFVkDQ0I9SaHhl4W/1LnaN6I3PqOeKUlBM4rUvDnbvwhGouiH8dk
K9BQjrSrwdzh8i9mcNcaxcS2KT+BDKReFE3ohKcPrZC6V/fJMQiWN6D2xUGLmm5DZkZaK99AMaLG
xzXLHOHNkMZTg60DRfwDeYx3bsKvlCchpdQcUaU772vJ+MRCvu4MXApx9BIK7NsVAbtGmDqnaJIL
kCBihQxaEsi1to9y0oVZhTIDIJHbh0ZAiI3Eb0g+PJ4c3RtRPhmZO2GPZPbejQVfSMAQaapyO5QW
APqQ3k00ETegTmW3ibE03aRUGGILAFImhneybr87neKBwh7pkeEwz4bkFVxBpGvfwxwBkmyx7RRE
KO3gOcS91t6SQS8yRaDQsy+6IawzANBF6hZskFOgYFbPVJ9w/8OGxHqh1rc9tgyz617iyQouzXDK
HMR0PcFzJXEESNf6DvgppbyUEXmqBDBqVfX7NP10G/rTSg2cWxThrjWi0I9ExlzTGBCgTViCc6lR
SZwELJ1yAZc9jqXy0g2fbkTV29ZeBqvuQEE4PxZVkrAZ5Yw+Z84nDkHGapE+EYokrgAi5P9vsiT2
aH4do0rcWpVae3MZajfFBKqtY6ZaJyYzB0SjY1nF3sIgRIgrvNxp7yOFpmCdmlwekns3qrYQIz60
MGj2uGdqrH9c+XjPkeGUfk3PXGM62rjqZVmj4usE2RloMBNh7wE1gN/YNViUSY9PFF1HJmsx/bZr
Y1NhfZfw7ZQh23ZuWPna7L5gKvuUefm5aEqsPL7ri1LbsFIJ+I3bOn6N0Exu9djx0jhjdq58w4SN
jRhj4EXEP80sv7fy2ToibELgybwTW8q00WvjorbKC+ZmusQ2uIg+IHnqNScFZWQpwMUYwKAmo59K
H8a7Oj2MrO5R8VbPDJoXo5ofRMjhmfvG8jsB/3C9oTf4jGAQvL4mYWUOOVrUSN0oQNL9MKqYm7mP
xqB9L5PFRYL8xbCPELcSJMbiKaIAvXHMS2ohMcgCmoNhdE89DofukAIsoH2KzKJuh2d7Sp7jfn4c
x/ghBAsdy+pWtjlIvFsr1b+XfISgDz1R/6wgnYSDct/i32gN5WZctNbFDMuShem8wMhdeFFM5O+M
NHzXA+MFB46GWhRwbVJ/wosDC8cqoc+ls7OUF8edDpWlXnpIXZsmXuRoAR/Xqm1cwP2Dzq9lBKaP
QZug6Sdnnp9rc0wO2neaCmjqUg5IjLhJn+9kzhHTmAXYWasBZOf6sdr8mIX4gZ6REoJGblD+2bXu
D6PrPoriY2gDxNM0OHI1eKGN9FAD4czt4lPnzWZz9RkifM2s8rnokeFTscTYUYgPIqkgaKdgr5lg
b+aYS1JST2QtyPI9S5pj04ingpAax8woFIxHWL4E5lZPlpWcm1Z9E1r7NIh8FyG525ZO8OCM2HrR
cXySiPVAWtFgdnd6q9xEMjl2avazUukqNYvFVel2SEaEB3jH3DV9neMsxuGla/WbEt9Xc/w9le3v
PLw1WsJyq6pCkiydS4k1p+yiu0BDsKAYWGisT0sjRiI0l2KVbpBZrZcEX9lUkZhpoztH0HkK5Jth
tpjPvjVjqBxzOT0oQHEzgQMyi8F07/9H0FfQB5z+X4I+y15ATP+5oO+esMd2yvr3Iv6Por6vP/yX
qE+Yf9kuJilyGTXqFP8U9TkLiYuJNw/rC1Fr4Tr9jdvS/2KXTXHwby3gFbfl/iU0SFyAtjAa2osU
8A+81n+F2yJTXvxHUZ/pCNMkO0xTdVNomv0ncCvDDzbnlTodxqx6YiI4o05OnqD0lKjtMT/Y7i5U
QDTRet/pKtgWRydsJXdUkoYy6+DWInskQDFvl6mWHMw9lNHGt2OarbmNQVWMXAFsoDs3pWgfBhcr
Xa5IdFMRBk8nguZxA3XbgYjB5JXMC8T5GPZCY3wcB/p/rvZWBOjgghinUcmpwWuh3XYMhcDYSJ7M
W/CVwX35kTR9fGxwUGysloYz+T2HOAptn2I9ST6FmWzbOq22JhLz/USCLq7h8M0lS4cyioXF32VZ
3Ax2cqaM9JJEj3HSVPvJhcgqkx7qlvhO9kyz12RLFzT8HFpKcQbnLtMSQoEq94ZiR0LzfVQ2SpYt
eRIUdRc7et5nKiYkg4QaFEkblaw/DDmF7mU4coBQaCSesz7wVGUElaI3HxjePyPMzdvSUF7gidAO
StR+0024gPvMAVIeIXax9QuoA4ADBMYeY5M4WuMyjLRbUnoIRYR0zyjcAUX5PG47UzjHMcXwI9yu
Ps66itTdTePbKQLHkmDGK+3+QkNLnjX7o42oFBi9eTEUQ1xsgUlyTNqORRAMSaTsuNjsWt/2o0h3
i5nQtPENiYlws6nKcGRISrUYbnEwLLVPI4nfTN3CPjFOEihXguyiitptOZOCO4sW3Hl17puBTNvK
OUR4AByLJGpF/gw0woIRY6Dusu86V+R3lsl0X9jMk5TFgChbeZmzTDkiQL+zSmZDIo70WxdP6Via
34WWy7sgrG4QulRnhUBt6o4aSTa4YwbSs41SmZ6DjgG7HRMPL5F7nmYYzUPaHMk2p2XZBS8knOWe
DS2O1kSUEwRpbHZYRxnt02jAuYA60AnrdktWVH/IHX08dFnJaIe6HkTkrwabQhMvro+87fcaI4xV
KL+ZYREvNs6LYpuHwtB4ZOAleVQck5n0az2hTdJCHQqGsdqRvKkRo0Lt05UcJ8z4BvRTEhCsGd53
PW6FYdS744zHfIss4IekEnSAm09Bo7JDv60lylGpfhvpcsAII8oO7eSFavkvuLf8ydg+uTbY/7AN
fiCfYuQtnuZI44gr4ovpUNobcsbkNLV9VVfVrdYb39wmAxhOGhWau3nbtYywgcJHzap2X072pXyP
Z5tgyhHa86Q/EbNNXEExPLiKs1O1+tDZur5tpzzcZ3HwzNzltxOTx5mOYAoMazpqELBEnT5BQ6/9
XKoLdqL4zLE0zi0dnGgO4MJXTOVUsXO0sLmxaA9uHMzZXtFy3UIxd+bNGg98yx9xwnqyiEkZ44Lk
Z7r4qAXY5Nyt7wzXfW605qZtEEShoSZ1CrfrWaYvbopwKFD3ZoXISNpz/rAYJvtfKa3QzTzScJts
h6aVqmyGStIFLrtxKRHANJnn5FtQaxjDsLvR2Cpm4OSFA7JaD2jomefAwZ1OhVjbjGk6AJowPww7
m08agjTgufV+EEwoggCKlKW7zwXyWVZoMS3jVGNSZ8aAhyjBpmScx7VGMzgOEU7BzldLC3c0csZq
jPID7lKFEqLYD3NMCg1YK3Lw6FwVL5neulBWayq457Sr9xE1WEXl+mC5exOD1aHRye1A9OvnTv3N
coZ2SzRHvS/J5KxVA98Qsxg5dTEF4Sk6DPiOwCVZzaEb6YbGfbAd2pjFPk0W6PHHqSbgb5RW+4pv
3VMH+SwXDnoyOOGBonRCBTI698R9ebaxSFLNB9Hru6EcJq8K6S2UyQTaCk8LkEDn8ducgVQg0nX2
YV1PvaSTISz8QZAkiCrDEKymFE1PxqKTKQiWMo3TMKTUbSdJTaALy0tqx/ZWWj/xR7MihovukkO2
dXNSeRfqfpEHe0XPOX4bVfdbSdxwnYLmsVHokTQ4C+uXmWuPKv2yTRckit9QaLJtGGqETn3MEotz
Fxdv0pcUp6A/Y0MKgd0j5dzKAIlucBCsq4hXrX1pRHu0dKhHKu0QEvxB4md3VCJKARYQ3o0ut0Zo
fBKK9poCyttMDVNyo6E2pmGh0hwmup2lUpx3s0swp496OXEoSN31gsZ4MvT4AmYuZxVbdwcFm+eG
ici+V+EPxUVI2oGR4KCfIEXTBjGWYp8Eg4VOviwnAz30reyDh7pBmJmDLjJcDqKF0OVq32u6dXSP
pmgXRvihFb0/SkQQJ1bc0rdQkw+Z86SWQPNzoVPmkUu1Qu1hkzv6zqgEQ3FmsoLZOmx7ccF3HNrl
vgao7dlB+NBo87HQIzI7K0KK52OZcMhNRZd5URD/6JF5XULEz0mX8lGsDpMWrasNTGs6McZt7haQ
E1LsAZq2MPEFP7N0SNcahp9OX9NLdPZ6Erzj+HtxJxc9Z0192MoR/bFSSuvpZ6o44RYAdMzPA4bS
JZgsTDEriiMFWNurrbd4cn6Sy6ltu+a1JfV3SOU9RLK3ELHRNqnbO4XAtm4MPE24Z2lTheMNygIj
otldFPAfG2U1a6b2Mc4YZEUv/YJrgddho2Jsm3wZYD5itrHPquAY90ergY8ZLjpgZ2o/WEbmMVb4
1I6IIHNutKpmOmKGu04H8plLeHN9TyARTB048GjlObikYQBOwS6ZIFbx1EQ/hmX5hp6edTxXN/ia
Yh9r7YvrNgEVyPSXPtbOblSMu6roX+aEvkiipRqJlpRmRqGfQwLNOLh9JwpxglcVvzupekmNziLL
HgvqQ0Vd0+63dyl50ehd7X3oAoHKnGcTXMiGc24fqJNvR7DRjYijz0ybXTxCPQz8ymiaTW4hBels
SEB0UU6qU7yEjjoYB0Z26nGL4Ge9GSTJFR2GNT/FClBRLaZOShEX7ugwnpoK4dz1Zt23KiDXfRwA
TDntPuUCTspV9u83q3SvUTlllXC3KtgSC7F7LCzaK+t9Ts7sSP0e/ij46zWvZ+5tRKZLumEQk2uT
VE952pmwgyiGrFLqVVS93qSL7PKqsbaqwd6uH0RZVeWrRHZVDK+a80kWx0UgsV/3O4uyeN1ab9Zn
tF39E0NI6193rVvra3y95vXltCpglKymlFCl+mPV3Zb9Uxir7tGmy7OvlPQ2ot1Pfl0Qm6f1CWKe
1H3sgDyzTErlq3zXmQs2v/6LkiigoEsorjBmeWtKZbOIYJtcoKxcN9ed15s/9q2v+Me+AHEdEdXN
4Y/917tOAA8hSQCMQEdLsXRDnKoWwHWz3IQp1KbKhmDjrfdNYb1m1eT6w7/LGdefddUuZisofr2f
jYu9Yf2Z7XF4zVMgicW6TxVheWjhb1+PiXXrjxckUpX1igD0tSoMrzfqEoP0FXhUoOiLWwtOryD0
8yqfTNdjbH3Br02YlG8LsNdf9aarEH3dSlfRaibhFUuj+/Ulis0iwoeGgbPVLigOr8J0+ODHEDaT
tREJ/v6vny0Madb9a3v97hObqzlFVzo9xchRvmqYV3XyunVVLA/yklY4lvXZXKT8izD5a3NNUc2c
cG9h3eFjybf1NFpvBNFCFAGXM6qwUL07MYsarYLlgc67ORkFJ9E0obxc765b6nLX7Be++3rf7RMs
xqr0gwIHqVGV3xXX6c4LxYi4OfuArKW5Z7fXKlXzDJWnaLiU6BIrbh3s02keH7X2hhSE9NGJrb3V
BN+aoMlOQiE4pWYqDcOjbnaVCAiml7RdTfLoSgNClJM/FAaNbII/k31UTgyXnZEu10sWc9ja/XJe
Zh46BUvTQlaKjAlgoZMlh3a2f+qalhz6ziYvDu2ZNguayYl6WxNxTl3fcDxwDclRG5lFhCSJoNyL
ESq06XlYKrukKOS3ul4yQgJI20rB0rpCP0xNmcKmFVZ3qkW30FL1czf233u9iHdmBWEtCpvWJ/XV
2ILDTk/2UHxyhj+bDPTHBoH4RlHi6NCparYjkHHaZlD0CtrysiWsPLDJ050UGI6uE3hoUSjDh318
qxvMCLUGPe2wCkhTXda44llqVot+NF+uylAIEZWuctF187rzj+esj7qLavT6vLKlYdY4ldcY7mV9
LFvlp+vm3DvdrgSxRggIQXQO4i1tuVnvft2wLMFwlzLOd1BREpYzOJBIXDxGwAOrkQql27lf7BFc
A/fjQn9bXwgpWvX1ks0C9kgXXpw93l8fCxamXL/Q5dZ99UqcAz23/mG3/PX1Ja53C8rUuE8g2bUr
1C5d+HaLIHiFuFQr3WXdvN5kTtLuB3s4Jku+gGlhgh6XU4GDnXMkK+plCQrEbdl3feB6126WlIYG
qcyeHOavp6yPhun0rrfAXq/PrdrK9DTmeTjl/qbI4IiO98ja6YuoTA9QG90gUnZ2wDWxOi03OJsX
FdHyY5PE6BJstGzqy7ikGtabZtAhwjUJ3Gi5mbrSOOl0hRCNzo7XL6GUXc5HaywMlAM4goPDxMla
fBHMy8vTukXi9b+2rvtMcBwIs3RAnaUZbMFyNqc1feIrmKJBBVIDPUr8YH4oc4ILFZgKVcwkcpgu
+nLB1Xs+5brVLwCkTFni7EihpN057a1eP7BwDf2GU2PDIoeq9vpe5vWCSOH2X2+wGUxS7guV8J9l
8B/tydqVlXFrNOTBJpnSHp3+x5QM3WnoJiq/qr4PlgFSt2OSZRznwVg+KxolxkdSl+R5vT9mICWh
KtLiS8YwhrBIF5/ODgp2E1MQ6Y5wA7AirTfoMsz80C0+BTVXQHOFyVQCucxOkGuLr5tWomxrBF/3
mhWy/t36aLcGiGTr+JGst13aTNuIVFTUd/wXX89aXuj6P67/1/rAf7rPWS0Z11dYt9a/u+673r2+
zPXtXfclNScr6HhwCCJ5Da6vvD5ZrB6tr/d+/Zsoc6IDqG//uuvrKYouqJpYEp0ZKuzTPJGECEDW
3lVNCgGK872cROx3DL0s8TmV8b8Q4225UXkwF43ourOcR9CgcGrNJLEP80ALZokmLEmt3Zr49Tbq
esisR+560F5vRhJvQP8SVjknRLsMD4mBWcfB0IVHjOF/IL0Pz0u+UIIJcNzIZRyuEsFgAqwJ6f/y
JtSmfxp0tMsOvLQwxiYHfq89iQL6vePQ+XFy2Il8hLIh7dXIQU9FZkN2uTIEyTHXMfMBZLvXMunG
HkM2yl2s2OtrMIrjZRpmS+4bLTtVWdTDI8s/G4nk9X8aC/+dxoKhmdp/md/xBJUo+l/ee1NmQOf/
yQv415/+3Vpw/rJ4KRz/dFBpOlj/jgtwjL8M3P6ELaDBdci+u3YWDOsvXaUSQ/8IgC7eXjz8VKZk
9H/+t6H/RVGWmoWFvhsIgfn/1VnQDf0PXIDpCku1VFPwojZZ3yqf+p+4gC7W04Iw+fLQlDLE6NCL
m7junnOTCqQY35qhbx+RgKMBx7EK01azbpLpTBAYRRrLdvZ3IndLrpNMfFD2Bgh+t+6MAqFUtJNR
hiORdEHgB9Pt1FTNgabrzyQhnQtACFU8OLkkjCXoQGPsgoM9ltvw1smz5MlNVV9tCuNlCjJnm4+G
stPmLtiONnWLKTX2ElHo1gLQ6mWNE+5MRNWIfvEVqAKiHKvR5KCD3tlVo7ujoW+dXZBZNnjclCme
j6GDLEwZlb7L2vJYBvHJGSFZNepAAaUJ3X1RxX5K7PIukESShYN92yIdbdsqexJaxoIXVfKhTmci
0wm+I5W7OqsjOsJ6oPaP+GCvR+OLGzkobWlt3ijWHkxifIY5a3uTO7TfFWMk+YJmY5gk0E2z2LwN
5GLg53hZJoC/mhQ0dwGIc9uXurb0TS3IK5QUyQyhnh+336Ca3MDtjV4XokqSUGYw4trYg+sDwW4J
jHNCO2WD8dGgkfCcti6OWngUsWY940YG7ETgR6GjoCnyKL8JkaJ1iKdPOJpDL/DzcpzeZywAuQHu
xnLPhlJqfhIMjwaOnsOcmYjV1cyhKboJezA2rp0/gga1vFRpzTs83fkRpjxSiwgmRBAK9Wx1yjm1
p+wUpSBEk94dfQQ+Lz1+xp3RTeSzAZO/yYgzRCiJwBDNetA2XHFR+qCdImX439g7j+bWme2K/hWX
53AhNJKrPCHBTIoUlTVBSVe6aOQcf70XeO2nz8+h7LknKjCBFAk0us/Ze+1MYBvPaTdBOjqqlf08
5FSaDZPEtdFX7SvlHS/piAzwy3ac8W4o+NouWo09xlQLpSxdZ/PZRwjR0GFHGhlcaVcZ6zIhj6Es
5KpMs4uKTA+0dYn4Qg9jpHPWdBhjXOdUR+8r20DCX6PjcefrChKAQnGTZe2y2FES9EBJF1neVEAf
IAUah3McGBhYvuAOgVqyLfsi0CcscuOtSLXiY8SUcCRPK7tXutkgp9YwG/XOeoHETU7iaG6zQs28
3E7ONpLMFS6kgOOeRD+oQadU2ggKukeESsVBDunVIdQ1bJsH4WLRHis5l3zkodDgTNe+sQ+V3tyW
tgHWocDUqafBTsuCbSvK6hgOaB6NRhg7OWnzfLZdNQ4dxKEmrs422/rQzPHgeRdvJzcuD9NXpOTT
3g4JOEbT9oBQjm5fON7ngf+Vtk7q6TZOXYOi+mzrAXlaAhWKUkCXWjhzb4nUdIQObb7I+q2ioWTV
/YOmvNuj+1iGVUlYBKqm0tzwQ8ke6NQYOUfFRQqTa0AcmGG7TP3jJzUVSwXc7JH59lmdZ45zyNug
D8k52wSkpVmHnBiaA0Q1BZcReh8R6ftWc1xEXjR8kND0azpTe38o2k3cRXJVD3p17qeBZk65do1M
Plb6MxpT9DcozTNVC++w9mrLyEUYpSn2vMh5ZAiyL33fwgIxmAtm4LzCnFKXlY7WcXbppB1ULbdl
yShVYW2iEnGXE+c4f6zyjlmkfcwbXFOJQ4LAGIK0hBqu0Nxpr2lR9vsotKTn9CNg36A1VoigkcwV
bsj3o79rdJAJPondjSrbr9qKiXUJ9I0SJPE2mlMNGlF92+04857hNTeqIld95KQXyN8xcOBKeUoI
D1iHRkwxuJh5SRb6RliGE6tJ5TIR67maBjlTC5zfwvWfKwLa54YPYRKKJTb5y6i0NCsdmEdR6ft8
7uHMV0v3ZUyvZfadJk37VKFoQUKIY4cSvgrAjvhM1tnYiwanXzZB1O0qTU9XCulOi95UBw+vBhRC
LgJ4ywibGr99UpQ3dWkPFEPlRBxq+RKZGla/riIKlee4WfbK8oKIFApAwGyHp8wGuQza0SZqyD/i
OdCX2KZ+TU65byl+e1D3f6VakC71uNm1FSHG9ogGNk+SlaGB7k0TbUNvHtkbrrhlCLfJ15oArc64
ZrnISSnV52LEEZYbMXXcCWfDvFJZ89G3gyt3JZEsR8BWw8XRJK2oaTdUlrpvZ1IbtPdmhUOFOn3Q
pwzz+HgmgVO4Vl4E0agjDWlc9q6xG10abGP/aQ5E4FiGM2xcq053xlS+6cH06UiCcquKhbDorjUO
hTE27x36UKi4NaoXTVezPoxMb8QmBA8kvAduzxA3cmpW9POJqVVWWUxH2R/MRZfZLukowby415YK
5I19ojU0PoRbr6YkbTxMUU5nTueG2KFlUGTq1smizwmoB4JrNIyTIN8annSuUtK3S5K+azO7g6g9
K7fSCbjD3LmixcikGPW5mUXmilY3k9ypXIGKGLduLLB5GBWCR0tu9SbUkBHBzo/67APRJ80qajHT
FJtz6w8MrjlwlHCAJaXOAGvP3bPiYlkRlJFU2QLiwrIZTNR5xBcMQXmaImlg4gInoTW/x9TRHrN6
q+bpq2b3xTUlaSovp1+ZATYXDwRWhxHgUG7WZ4JREsyQEXaBGYmktdWbY8XltkyCObGbaGLw/hEM
C9vauPaUPmh6s4t9BZsW4/csaaYswj9goMy/dy2S7jMlfAWGQ5vX39Lai1c6YpA10bL+3rSC5iXu
kHCFw32dafK10+mSmggti6g1H+HdPTEsoYeVDRKp4EsKwtCtOK7v7LAF78EMBoNIrm7j0sq9uGmT
B5qTOQJ4fCRwfNuNWhrpMiLl+5Xl8bs+Ns2dRrPHc6OjBVnuo1ORx/Z279Mh0e6ckpAOib8LjmVj
f5jSefUL/wNETL9TRSoesxZTZh5ghpLVJB47u3rpBDgozIcd66EyuJqW2y8qSftzIrGNDhxMJ1zM
8b41h6tIu+5kdFXm6ZNSbK05EceX32jMkN9ZVfSApbPddBiuICYZ5jnq+T5MQUqaW+lya5RyVxAP
9hsZA0NjcoQC8y0d9WhLu9jhF5lDtbQ17ohg08t4RKqIIbDCrbUHvM2Z3zZHK7vGKYkLJZkfLrWb
x1tfynSN7tdApm1hldfQwW+OaaDeIUQmIz5/4Kui+lmHiLGp8a4tfwKFlFTBwSmjD3CzFn4Zp+VH
Mb280gi1G0L5aEWXeZ7VpQh3EvoucLxN/E3lE9feNVx51CYl0MdWNa9tUUNs2vl5RW6Pjwi3RpH5
gDrDWEkEkqeQ6SpjNXyiBCmyCH2k5YFciiZXvCIzJo/gM20ZV060inMaQYo9dxoz43dUw2GVjYAw
k6kXRzJLql9Eb1ZfRuu++XoRvqpoXZYdgtlLHwkvnkwCddDOWEH+PFAC8yhg4aYluXVVp1HuDeYk
3/xLZoQnHyrvd1DkBynk9DbWxoNim5+1m+VXkC6YltoT4xEjiGNgJRPl0eqd8KxxWIKm7ZuN1b+a
PTLg1GRWmpMlQwFXq779ebFrI04+O504QA5UcJb8JvJGHkoHBHqkRjkAYNwhA/VZfEkxQnFF9GTo
9g06bD+8WMJLg1B5dlqxZx4Hsscp1HPuKySm9fFX4cQxYUnauM394aXM61VZKBQsx8l9i7vq5Jd8
/Mi21a1JY34IxbPvOA0RRPrvfjaWMe/BANGq7d4I42zNMgGvA6RvS28PWd0hk561zLoePt+6ASw9
0B3lCGDM+TW3F/aiavdSkP1OhYye6eA/FBgsvCmP3QVrrCiZDlSAnzM1t5eiG74AbwHIwgfDGEj2
QO/4z5aKoYKJBwFjAZL92x/GZ2qsxT3NJtUj4Cnay3CHmcNZwxO+y7Wu2zABOyFYCVZ+AbXlBmq4
/eln5kpI4ICW02YWWH6WhkqBGlEdZNdq1Vl5v48Dsp+STk9xHNEez0aiZ1S7Kal0zpGrIMUyLy4K
g15k9KIBQFu3TXmn1NQyNXPIljLGth/qRKH2dXsIbAJNTClIUUHc+gcJpVOI2ffMLYGA9vO02frE
CqbgY6OE4iYYFTq/eSyHEUWZQ5ywMQXrQCdsnCyZzmtGeV+atrUmzwRxQnqdSvuad1B15KcVd/Gx
+ZKdG7B+iM6p2ZrLJuzp1Wv41YYkgBBviuPQ7UfSijZxY7m7oBDypCk+ypA4gtTgRGfHxu0ewZ5G
2U6kvGO7p25KnnOZlwhKRHiN+2SjlQQCtnS2axlHV402a2GW3y5C5Qcl8jHrEh68SjJygIC7gR+a
ujelVxCvTpkKEct5zXRsZvlN0Wcu2p5Tso5quY+w1DW90TxMEbke+BfeoiHfjlUnt2qWvJKe/SYi
a9MU2tHu5ac0XWwGqXhRqpMEcIl9gIVoqUECirhoEX54bpvxrYndNXKihdonAcsPxfACy98788gm
1XE2LexYmBziLKIIepcQJeTj5SLUwxOmOm7IDtlUsuu2GXqtbavom3p0fHoj+OIQhTPdZQ0IwJp6
XVsWy0Ras9FLJZkCBqBvHru0F3ujLT+6iMT6NjSvSk0/2lUp0oHKjw+hfI57B8eOceHcvWRt/OIb
hbV3Gxgag3onLCqLTOxvO6JAqG3LIt6WPp2ruuDCURgaZlM0Hfb0ogepfvBzzmNZOSwLu8Zf9nmB
tXkmkrVx2rMKonyApIMYFlff+RW+pblOPabGFg6otYfOlmziWDl3MIobk5AYBCzlyp7L6QHQc4rK
eBS1RO+80MX6pI7tAwPPfdjCVYpSJpFA4zDbkPo1rIwe4X6fnkM679SP88V4LojW3CEOUfYt8QkH
KvT+Tmm+FMxcy8q1yVloW4VFYHXnDLhhwxin2pjiW779/6mitax6Zk+1Y+6FUZp0YCZz70pYjib7
Kwpc9SIwk6U6U8jGeUxz2/5BTOlbYjVnvQXk0/b96OUK8yjmMo9aCacEnBU8MJBk5NEHv5gNwWAN
MAYLaW5U3Xwi2BUpT6dcM38Zae0VDW0Ma7iHQmSniIWSO3UCkhBMMJG5vD6r1oh+wpInAAtfqYMW
1CFGCmrsBnAsdI84wYw758fZIqYX1A4b0aFwIJLhye5D6aHd/O6ztxrVyYOuf1uT+5wOYUBuFQ7M
rgQtTX8QGYWjbxJ5TseeHpBl49NVCN5Iao/AOA20SPOpldo2k0yZJt3e0Pq/RIH23mpenbXmTrTq
W0MNcJ870AJn5lXTttE2pwPl10TDRUaLtOjDpSKxMMtm09SjucIIwipmLIdloH8XSume7trRdd91
KmVQAMo2RbZOZSxwgoNVz8iaGn9IqTeY80cVs00gwI8hb4qN/twMEvQyapG16TubIUyjo85Ufwmh
PFipCQa6rqZ2Llb4NhbgabBTm9pXPySQcap5DUBlhOPSOvhKgFN8trzmhlaeSfX7isz8SS0asigt
jNCpOXk1KEOAB92wTLCYrxSBUdmusWU5BvkVXau3Hm6EcBHnubFUwhHsIyvgksN6WyXDqpiSS5yV
xHrl3yVrXey+AOTszlkqyXAunghH3fQDpgLigVwFFU4ik0s9m0zr8F2XUN1UM6GtNcUbM7WfZMOA
llMKmfQ7zus1CSJ7gG/fRcPhoBvlQfjluATiiMWtA+Drx+RgIekFLLQQRfahYiovS+uhJNZhKWnI
xr4B40jgAiENDYffsO0MrnKuUdNWncnWLONsyySzZDrZ2JLyIWfOYgBTYP0Rii8nkl/UDV0ZPZD4
165iw+AHql5jK36jXfhdNztR8ctpJWlDdrsxffMemy9l1i75yKV26gYaIBlCqcTvPWKTdnbjb0mL
/3KqcjfkAzFOjblHG4I+SGbEoShoVFWyGLpG3Qm0NUcWVQc1Ui5F7i+o9pyDanaqFA+OLMJ5hF9H
zG+YHF05R5qguM/C7tvSCdesNQt5FFgLiy+HEkUVFVcKTPtQVz5Df0aWJ4LAhQiZD/kBgmEe+/nW
hwuilemaQU1ZGMK4VI0FImVgxO2EZNb6MrnVr6kX3yhAnlICDqdgWEVO/1wDSHWz4Vfox6BAqvGk
hManMpQPE6reLgq/OlW72lPvqS7KtDh76xINLgyRsyQh4t2H5TIoBZrmfvjSmhy6U8Ppw+/AQuVO
6JRNWSbs3NDKF2agPRmWuRuLeBeEIFbrdFEVzVtemo89q4A+j9YJg3kCWL3uBP54dGlS2eBPJVGE
DCCKcrRsFODoBqqRuNAIGVONL0eS8o6PfoH7w6ZskzyDBeMz+vXVZhWiwlddNI5SYmepvdEpPikD
X+ROpF85Tiulqk5G1XNhVQlpmHpS+xIxnvKm/Gx0hKhIbfPepKwyZM+oCDAJafhnYuZljUrdM0++
R7HLFJ8jnHQVfJrkh4kNdtqvyu/fRAedM9KYP+YZjvoiO5eIuRXjgl2f3ttzxv+eo4pzOaaIKaET
5ZEVvIAIyw8bE9JjIiyc7VPkKTLcdlgra7gIFlwtnHjEvECDqOcskX4hTeUhk6yC/Eg8x8ZTjNfQ
Nal/5Lx8ogbdEItBMXT4XQhE0kXsPlUKtrvUmUAHIYEzfWPaEXGK0Jtqi9vL33Vm3DUm6piSqnbr
tGhEWkSaMlNPZf5NlMDKyiBpGNLYZK2jbK32Wk6p2KmQLahx0JaNx5XAcfxsttfaHeD8OoRBNq48
+XEtWZUn62Tys5VCHDCQFCamFHOyMizWocLQq5maBXqs31QdYVCa7CoMz8MnaqX3bEbwh5I8itmz
5FNU0RB9O2O1B53UHhJaE3KLtKlDyulDy/cDL0oxkisVZSlRcNYpLewSNYL+RCrIyqkplFQSJ1g4
tpSq/Hw8KpxWelJiIycEJ0qQK9d2IXb4WHToQS0TT1y2ShZ9WDLod4OKozSlYahw6C/MAV+iY6PN
10PTOg7xxhicBdAfhYJ5SoHfBlLoMAcCld525lOg8S33d5apfWTJL6jBxpMj6RBU4Kl0X40O+PM0
3AAmaoc8yKCHoB5Tkgp/MxGpNEyZY5D9BjhuJTNmWlkXGetax+8UtTnlctHsgpLiZxl2rNQDZSV9
5HeVWSAZq9o78zy1v9QCJ30/5Q5XuZFpo4QMqIy510PGGnV1FsJcpwJrX03eCGsKV64kxtEYBTGN
nX4B0B7/MWzrDddFsdWHVvFEE9eea85+ej97hqNyqYLgsXATcyHxPcRNRfWpF+eOQcvVSlKdLfei
lgLuCypyHWD/yaqwDYdBYiybzrwWNWa1Oa5r3cbdZyWDxwZfP9kBAeNOQF0116uVWtcPTkJERNu4
todptMzI9hh3DVwUfHacV1HBFaKgUE+jmbPTcdHW14I4Q8OQ7kVk9drUmK2N2JYbjoNj5U5QKBp9
GzfQdHVyl7PITZcZY5U1admqK8k7IxJ4FUYvRLsWFxFYWNg5DJssmJEM9UpNQc9ATSLPF4O2TqBq
Ycd7nZoIM5DkV5sraCX0pyC2y13ssggz3RTnfDCRkJBaHNeYsDsJCj8pn2BW1mvDBKBojmCHsr7w
lNT/KFqyunqNAMCOVGuqUni2YaAs4o71dtk9U+1vvZ7osHrcD0YK/qfzaj1Hrq9Yb8LKzhPOIisv
AEkYKOO66TWrYwR6bvYw2Hwo9d6xgR4hImPGC5dQvOt2/0A+lOm5GnCqwqSgEKAwJwikXLOqKOGY
pcVgeaIlTaUKcHRWo1os1HAdiSzZakO91eyWE19RFqIZETD7yLwefEo6IY5/hHgs4FTgwmnv4+Oz
H2rDx+XCuTtglaSMiRMmMjybc9yt9Z61ZkQzLKagQB/iOhIC5GFpwUmtQp/nyXh/fqfjlzlWJ1v1
dUgJtP1QlVz1cKW5QJsDsSHJ9q5Iq/eqbzhikzeT6a41DMQlomwbqLsrOEdMyyY0zCC3b14bGLhp
x+TUpC/WQOcQtxJzLrX8xnLAMiVllUK5y9jEanuvD/0L3cUVek2v0u294ra/J76SzpwzeBKI1QV7
6YMtudIggz8Mv16RtPOFjHoI3Hu8I4QbzC4ftz/qqkX31W9WGMTuK9LipjompCFe2VZwKsP6vbbj
VZXXz8zyxDpsnbt2sE+KFXlBhQ9toWrJY9c2r4Xp7+d9VWZ8ynJxYMa6aYzX0q2WdCxYbBEgzrU1
FP0GHekhSM+lnb26+njpVevqtjWq/Q1On1ddt4/8kuiqPH0EmnMLBLKZpzD6GFCatY3OEIkpvyXF
xFwlDFIVGcHUEKYKki1LnYIQo4KhMkwBqo3TY1hnrwOFjgYd/mB3x9QqDkafPyXikW/N4yzdYZhd
tfRDSDw7m317nn+vFuZZlEZn3vIOyaGaW/d+U7/3BVWtKcKvC+CIwhGQ4Zn0p/hbv++3+Moi4Kbk
01cpV0ZBbR2BNZSFsbwHbfJSOqiSqporgH7VLWehNLj+reliQQ2ujHxNO/stIiYQO0Z5X7v3mWbd
laPcVc64tgBXZUyLF31pPoetvkaJiBA4O5VVi987VoAjQiF0UbxEVKoUnL+LXAI7SZLoeVCGL7qK
8CXqZlk0wcVo4ytCb0RbSbcdmuogCDpe1ArZazGhkkUnzqUerAkQ/SLGGlpWWTiUyZ6pPUtGQnJE
bB3mgaXqZ+vOF+8Utg7J2Oke6t0V+tGt6gabrNe3OavklOxihkfRXgJrWDUcI0TInUKhkf0nd20k
H/WIibdirCe07nFdbH1fAVtR4a2j61IgeC4GukowhR0yvRKzffApAs9+B4bdzSCwJDIoHvU8XKVh
9jAf+I0SfeQJVQ+uaXl31+N5wFTugeN4xd14qBT3LolNnCfOE4321z6Gg2cOB1bYDFel+qL1jgk5
4Hc2JzkNaX0/csovNAvLWN71ypKkpwNTj2PZiZ2uVpu01lDw+Y861YeC+Uue6ndDGAJBKz5oX7/V
g7PVoobeuJ5u7P5XJjIwUHgalYkUk8xTGFGdRvmctPqrTYkE1J0nwO2suhLrK2usxxFzmKLoO6sp
n+ljvk/MFVv/XTX9e9BRv+MSH0AWr2MzvqfnvOvTaRmPNFrRV7hZdFahFubloyWJNBw4ld3kU1fp
A1vGQxbMnIf2F2WYLdiXsY0/KkW9Vkn9lnLWK1lxBFDyqhf9W9+AcwgwcnWgvkDUXSZasEQ9Ud7U
AVbEXICIVCMBYS9tHKU2+jzydnRDu+T8JmTWf82Yq7KXS1lX+MOeVDppQPIJrE8v0fBIf+nbH527
MtDv6iR+TwqacXa0TWRwDKfhzoE8ZCjZaTLEoTKK75DAvyruDqbSvhqcVBZif4sQWi+kZxqr90kd
vgF42SeVTj2PBW6L+5AT7MVUzCO0cA/S36Kwy4UMiztpu1ujo5miNv3ZmIpzr1f7ZjLulFSj/Mz1
0gn2tR8fW61/pLj0UHFNWUx0RHLi1YIRjnPOoc3oaWpEmuOP8uHwYFPY+Vfih5UFCC3UdEurbQ6Q
Bll9VdUqwQ5jn81RB3QBBZGF9iiX88Hi6+nFDy6kga5lgbMtpH7FOINkza6hF/kZRStEbGR3jqgn
CuIvyUcKzqJLtm6TPRJxsuoMDLK5aSwaAHCNWpwTHC+t/WBE/Q70HuIEKvyB/mqOmbFJB0pA9vhA
bjlv0WMgMavz1IlTNOoXeCqfxiC3AY5dmU5Hny5qPc0Em/o9bcNrnj66UuJnse2X0XknD2w3mMOv
XCnopGg6UIX46i+dWdanlR99u+6q+tjX9asU45sNsiSN3WfpcMoR9JqIuvk14qsSVMFpi2wKTE7E
QTOdMqp8NzS6FyrBNrbtlNYYnQ10MSAeDr1LLS6lGR3np0hOGz9mjsSIsbIMfqYe2Z49WPYCzY1O
zFC2JgawWGbiQVPGwOts7Ynu1smFu4M6YM8aZxuK5Fl0nPb9FLD36aBSfoDctCX7l8OPwpMpLsx5
v0ce9zVn5brjetDOVpk+kvu1CYz7YQpfUCs/WKaJ0ZqputpSLodvVSD8j4q1okgK1PAVLU38nt83
Hq171XAPspQnqZEsWOlIdeY3TIX2AK4m9IByHIegvbqSsLmaI0WGT3qqr5suf7aXuLpOpkbEhT8I
1iHICxPTAT9L/3l+0pCWL60dsNwLv/VaNhBwrMdcL+6JiibPBKpkkmcPDpIS0U5enLqfwMtxjBrm
VZ0mruSuN7GAWxD3RmUYim1tTc8z5iIyCYhV6k0NP8QSFEXIoIjpyhcNKDcKzHWsnBAvY/3Czgqh
a1vZ3RmzEmVCsfP7+jwq9mkMjF0AmDUicVa8di1F7PGxg7szhCPAwvYswrdgLmX2+Tfexk+qrTsL
Ht4MB7ECXKdATix9G/jJty+cky8B2I1ELjtq/UGUyxXj/apvJYmkVHBaY8kbYB+sE8KdGCJx5W0o
4S3b0X5HIap6RMWdEwKKtbjnq8RitJq4ai3tzFY8m7bqMmoABnfIBuhAZUvYhcxtU/1tHjKDeni1
0jJb0v0BelefLacxlm6klmSVbl0YnD6qiZOJuRP7e7fPlP+Xf37/r+SfAtrDTSn7a/jn4Dv3PpqP
f/jzyruP9Ptf/vGp+ZD/QfT55wX/JvrUVPefEFU6qKP+XaT5t5AoTfwTFyTdZfyGN4Hw8q88CVXT
LcuxVNeCOSG0H9WnTX6UqtJI02zUoBoy0v8DT0I3HSAZRZ6MQZ7tvv7lH/logvAq1aAtZgjI2wb/
7F9VnzkOWKwxzniyNAIXEjBdCRIvYgH+skmzhItDF7bl/s/m3z9BJBuDAXEuUccTCd/2dEG+Ry+L
xJgNBQCIML373OX0ittcHIOxDDfZqFykrXHqts6xIr1xLzjLQI9Ov6EphZdsnEBgjiMKnyGeA5kV
Dvw5FpNAXRu9hD5uIju4S6dZry+jNzxkr0S823OZdObG4uqJe0q+aVuuU9sVS3e24mFLIVO5Bexb
hz18o9t/whQjy8+3TbDuzvRw2xQp66UDCOHeo4OIZXdOV/jzgnB2HP75Kv6ym9ur/vIt3Z51uxP/
1Casga8xPe3U1U1/rqHB6F5vm37bJ6TdyUdCCAkw/9ufOID9f5Ox/Vf3UcrCZHl7JBH+v2+KW1LL
7ZW3h24v/7l5u+/nbbDx8sLb7f+0+T+/+21HP/sNwoJaaojfoZk9Ners77ltdfPN29bPA/Vs1fm5
edsKTAyodCp59s9LfnZze8ntpkxoU6ghkI7/6skor6fpzyN/2eOfe28vN+kdYX+bPx9ryG4q5Z8P
+3ef6ef9bu/yd291uynng0LRBUWLv/0/BVRB8JnzbWQS+jIrOgo74xxTkd3+hjebh6CZS2kPo0Yy
Z1MwspP4UOWb211/npjND/w85c8+bs/+86T54Z+bf3mYUibv1s4hT382b8/6u93dbv73D9/eov/5
lAFJtljWQ3pY7uxkima3CZfef/uEZaBAw3ahS3tVA4jiz+18tpbdnnR7+u0mpN5o319v997u+NkT
PHN2crudzLu/bf28MmOyC9143uftTofm5qJNiZyppHI2aJntGy2b63c/m62fVftUwyh0e3zI8JoW
JljOXgkonmgxSw8CxbxeUTovFvcp6XyoYPEG+bNpKwvro42qem03yridwoGo2Nk668xmqj+b2mye
Mvk2KfzMVqE/m7d7aUQdRBTIze3W7c/thbfn/dz8yy5vd94evj3x53W3+5BBdsucdv66DGiN0rrN
P7uxlN7kVwegYQYjBdRLy6QS5CfN+4+J06BDR+LNbWi35qFdS0Fs59hNcLbPEVezkEPY9F5QIM4Z
9XeTKB9zk5Ah/eYHvCUmWeaxSutxdzMu38zMt62fP7f7MssoPGr8RIPO38dUGXMIbwnAV6mMF4HR
nOsEAVayQp4eSKzeN293QkzhOpy0xzAdEHE4Qc16p/MfXcu8h0zRLovZG9OEFRJT0lW9280UYado
+C/oRDAzm+PfI70nojB0NEhcHbbmm/315oa18eLPVvZ1E5Y9WcjPptF9GPSG1mkdlIcQpdrBrSsK
VlBbvFQ1fCbfE3myTECLVt3esoMootV7c3bv3LZqpxJbW29B98xS4xCRtWnBEr95i28RLnXh0NH8
SXO5bYWdejZ6BKs3P/Dtj5xt6j83b1sUbrW1kYq7myjo9ieWVb2xM20HkHukrWGp6l4JzqXaKBur
sii70mPH6U79AEFWXdOR6rysai+62wFFmA9WY/7zc/j93Eck7riwO5LBgJMd4BomG+bI9b4YCaAy
q9mc+HP7tlWS3MKbuRWzaRg9it0N+7iAP7SwDZaXWYbkJbzdlg4PDSWc/7jXO5ZJdiNWtd+WHtzD
adE6vQIKfBJEut02m3JLGY9AyWla+30l9kHl0PvGh8xyihNQZui9c83586dsdyQGcEFuI2ffVLWz
r40J5BJZUghiDHwHwwQh1w7W+JslAgpOZJrt8F3CrTbe1+BSH1DoEEdRPwzvjtzAlCTjEIv69Jxs
ld+5ZPFFxPRS1ekfLuMv6nLxJew2RfDasiaZzSLbsX1d/TKKu7Kj+r/VJUGJq27Qlyu7C1c4/E30
d6O9hU0YTneBetHGVSm+Wh+937xrUjqIOqN0n4C4faZgXKFikx+pcaQlkyV4Ug6ts02CNWzOyPWs
/FXCDp++dX0VgbQv5J7oNTPYdTOYCiM/VKRl53RrUtctsRXmzjAOqFjtbwCxo/nEGjGHEKVtq+iU
W88Ug8vk6OMRgAw2HkR8vGHSdwVK3sqrm1VOGojcTLTuWpIrjE3N16mT0cGAI/hY4QmMJOFGCmBQ
si9/D0VNSY8uR/tKLBpSSvboF2cqOynif7DB7XF0rlmy6duXFFlRG1yK5svqNpjrDnbs0U5zuo0Z
7qM5acHLkp1UzKXjbEW7R8ETxFc74RLHau8u6PaWs61T1uZb46MPJowyG1RztHX1+JjWu65c5uqd
dJewvWmPJ8ZjaDzjmksvY7AhE7VGJ08f9beOuuW1enaU/aBuUULSMGG+dtZOae0pydY3YV6sgOTk
LlzDZfeMiwAiwTmAb/zUnELqUXRklrG/zo0F2vHR2g3gA+WONrpZfQPsJM0TlI1DOmaIjnBtTUdH
/4wm5pEMky0VkKNKQV3xcmvjVBs57Sv7EreHKNx3E+cFkCx8AFGMmPVZ1KeA4+hQuPP3DcNIhRDC
/2YtlN9oK0hLZgxTOEwHuccAH9Aa5QfsNnR7zd+cs8L8ktNKDh5cMKfZa7/z6j6LdwX8FXX+wvie
FBIN/WbP0anb29LZQc2hGjKTNKlWw/J6z9uDCVGWdAjCFJqlQgXRXWbRCdkhuTS9WNrOQW3oqXjq
sbiaykoTj26yn9StkF4NCXELzGqo13ZO6XNFwmLVoECbFnXlodlJUKgfp3hcrIb34Yl0eXCVgMbN
+0bf9Sguuu5oNusxWg+UfSHRBAuCJtpm108Hi2Tv7+jdUvio+AXqDcrGXr/26RGZn/qo0wZU3lRE
svY5fDWHhTFtrG6v0bsQy/TNNfY1p0KwSbVLUUX0hq4TdfJJoNRSL1W0U6FyBdLTxJrYP7rRSer1
/UGn6IO6APwmTTT48jAcKAgQd64co+qzSTfoGGm9P7bOGV9CFW1JW59QzX5RSHKfEIuaK+MOcR/N
Q7qTuUt2PDPIVSHW/VtMkgfg+REdKfjiDcui/HWuVjNwFgsDp0PpsZda2UQSwaPHd477Zmmf3H9l
77yWG8e2LfsrN/od1fAm4nY/ADSgkaFEyr0gJKUE7z2+vgegqlJWnjp1ut87MpMJknCE2dh7rbnG
vFYO6TZz0asKDQYb1MnYVCrYNQdMcQYDaDmxL1vJ111zYeCk+HZxaJ80Ui2ta+BT4bZ38g8PhUPl
smvE3gui+VgmELdjn7x6a6ZHkvM6+XnHvxRYxqE13hJvQm6CyZ+IG9I90q5GdCyaYqk/dv0Rw9fg
jeqQyUKusRNeE05X2RDhFAj2XHc2wm3SbE54yR7Tq3If3KhnYd1Md0G4mQxbLl+QzwRUosMV1jP6
cGsxWnUlRjdX0nAU1KvKO/hzlu8yYkZmriF+WsmpCxBaOumJ2LCkQpRD6WGPiYvS4RGKofVOqOuQ
qO7gqusK2QIskp1/mg6giiZQ349Eu0ywOdmqj3EUhV6F48QqehIVChTWITG+znLrhGcd3lhYASGK
tgV6wdx9x0I4a4LTTmeVIqzxhLQtrl/JLsBcxGGJ4KiicZIdZtci5BBYANtqfn9ug/M47ecQZoMd
UrRvE5JoyBru/eizH587zOQZT9ph8JiiuOiaK9m/6YLBEXlDoVXniCioTYJsqH/d2MPw1u1oWcI9
piAhMdPiKOESEG85QjGPQnLsoMkGrEBQV0HvBb4ELsFGYNf9MMlU2jfBU0giDqnJgQFNgMYP8J9u
I1p3oJ/d4USJ/fwEDwlGbmtnjLNXSrkmrotWDh4YwLItdXlnsbR1R9/LjmBHG4PU6gr8jVM8FuNK
vyU3uFNPODdNm2iVHcZbvVorLx4BLQeBmbHmSsMhvXfEHzNN/cE/g00W743rPlqz55LDzRA8DhbG
mC6aGP+i3po/Cte/8q8+qsdWsLXrqLERmFYeuDlH4IrljbBGFmdrd/VqcDwXlbId2oEj2cFGu3u3
P4p1+15v9BUaaVu+Va4zV74daRToAFxQuXDHZI/Ro6jYyJCqR+2u8xzI4amKWefaO6OQ4/8guWJW
SNZ1R75lhfYiX3m3nrHu5EsSbswIBaCjeehTkJui7HYCyGY2heUNZln9epdwxQUuNSL5S70tbkI4
vsiDtn59x3AptzNvcnyMutbhXl11DpXnsgY3Z9Nl19NegRMtrd4sG6i0i5kumT7pEYXiqn/xkGsf
KUh3Ee/U18K7+IAzVEdu+tXnNoDSdNLc9CRe/H18ZcFCzkDhoea5xgI5v+T4YNjpNjyZzwIjQ1rc
xxTHMcoF3jCZ8WE62fBFg3yHIYmPmSndNofP8JpehaeaUDehYg77ozh7TTJetsWLdJZBTdzLD/U1
yaxNd6sdB5QDt/FBdzBLm+xNazkqB83Rjsqxvu5uq523fUH/Nx2nY3mtbEykCy7VRkekIFfc3lQW
xcCF0Wfb1RmUHHnWDSp0qGT3zIGXg81I56htgudmpxF1fR3X5t7bv9SvwzG9HijwsVFPrrKjvM+O
qD6ANXMcY0dYU1lmQ6+yoyvPAUK+oirzKtlYG9mJbpsdnMHiHF8XZ+EpvIPm+RqdLTs6oxz4LB/6
dbHT7GKFN1/z7D/qk41a4awAYSeXRCE0V09jVytpw1PjkZaMS4cjrHJfIWtzuGKHudrM7m+nu+po
QnzdxdeCq62Mo3YuEJd4Tra1bjMn3BgIxEkKrwI0K8703DqoFGzKHh1LBIlj69Qdu6TXeLg8p/yq
rb+lU7JLDlwOD9G5Ofaf8bW57Y7lK9hSEBfGk/j5lF6Hd+Pa+wyesx+pK3IkaGO0g3ZoryzBmbBd
v8/u2ytwqZv2RbyEuGA5YNe5rLipQvssfmQrZhQHZ7xIgDzts/XWvpD8hXF+KE+pa76ql+qZInHU
FvRZXqvn6B0d0DWmLcN9fIgP8gWh/G15Ui/xWnQ4qFv5ileHohY28IYum9ZnUzsZmFZbOxqu7uT7
4Gm+6FzhEb4lzVtLtAJd2wtF4O0VHFk+RAp6QtR7wyNxX35wrZLUz+zddIg29WU6+LQxzWMer/Mr
nk7xx3LdN4/RDbol/g7cRSsSvpyvaIVcs9H3ikfNJ+gkexaDMCb9aLAXfOQ7bibKeHTpYDJG4dCA
P+eBxWECmMsz4216i+4FBNGx4/VwhDak/1QoJyKyQW4T4U28ol3WHW0z7DDf4G651fe+O+wGTsh4
PfyonktGoLay4XrPzj1d8nfUP6OTPwg3WIxufBcpcBtJbl3Z4kOvPMVbcUfSazcgoLO7cjOtlb1w
pVw1ZMCNu/RjpGtXrwLrBxVSiKRTmUcmJtuPpoEWZxOcxjtxa9xMx3Y8xVfVgS4FejPuFfGZIp11
53q3H+Gp51APToojJQkbusr76CY8TY/D0gAurQROPzQquMLVl/yDxDyNimhrby0LwjfJCGBg4r42
3vorSkrUh2aXrYadxFDttbkp99ZbmpDSdvo7iwL3V6aq5+CJUoEbFCrs9XT0IweAAUL1yuG8d/fG
o3ipbuLCiadtepr7By/SW/nCLkbFisqs8qMbj9MjD8TubeI0Ak3M5saYho0uQn9V0yyNa8GGKT/u
x/Vb59LDY6x5p1wDZ7VJtjuBA5XmhraUx+TLhIP9uK0vCb4zdnLTX3FcAb865Vo4tL4t3cj7gDuU
LpAjvYg7yAKUaq/NHTe+is25U6zLVeYiE1lRSngjbsXr3G2alXb2H8FfrUbiVXZAM/bgu2/Bqlhr
W1xWPHc46UeA8Dzwohv2m9JHmLrcL8OG0dhjyRPnzfgxPTe9o/2QnrUbk2d3tLGus8fioO+aQ4B0
904m02Ws2wjRKM9BuoPEYbhoL4Or0DxjhONUK+GARmZbbumhsubtLV43d/Qp+g9z/vX+vjvk28lt
PzraCRdrXqd0JDfaRPfhKT5ph2zT320wYpQeZS6B2B6ElXzpuDNP3LMeYrEVJ1D9UChHDtfiw/g6
vha31Tm+S6+bY0YraLxbN8HZuJduyGhPO+w2t+m1eYI5uYqe36KVcDcc8OfdKO78R6ecA0Bp5egP
8mtyK2jrCAhh4mKg13SO8ISNLdA1dC2MZ0P7yQyuZqU5CuWj2WzoF+/1fbyeqz7tYsd44QTcEz3c
fNXKF8QyyYZ2OkeHefb3VHtMqyzayOZ6Mj7EGRfvn4AfcBZRSBjn5kwe1N/jmUF2ODvnd9YjO/Hm
b+ngR1G3WdhxcUfHSpcNRNdggpErEoMU5kDkN1Lx67OaxLkp68QKSB6Ycy5hmZLmENUytbyMJjUf
eR+dGIUQxl0skpeXJRL1/XaZ8kcQBnKPHnOJQi37Y8IsagPA+b0h3ccUyO+Qndql1xc7pegdqakN
aufoC3bhoRZeOoI5oGMxQuqooJFDdxRzH7dvjhEMKmAECO/IZIqifyMTk4db7TMAnl8YulC4piPZ
gu1TzTCnZaquAQxOZJgXl+v6i7kzI4EIAGGxIc2TMaYVPAV6msukzqFs6+hfTSKYJkzKigoTXyFC
kmV3+VSijKa8twGbSD5pVMrbSiU2GJJ83kvzR0MfdPuAgnFKxuI3qdGJvshYKAX0qIvBJ0E1QD4K
CUQMcXI1FjrdoHmPiWrNuL1INBwtBp6HHj/cDlNO8YBCg1sKNwRq3cqvEhpO9gmdOWKJ/HHoDAML
vpEKrxki1BhzemSZbAedkEaoFrSmc7ZuCfQucd1lyliSdX1ZHlLPTzFeJfy9vIxz/k5eWFd/flZQ
qO8iW8UmcuwIqUg9IpVSq/bd/LK8XV7EgsBVB+6IgcJU48jESyEIpbxeJnXPOzVt2gFmIkz7FauV
JxmHtDLkFeic4IZFgtLSUHDoniPD459TGoTfr8+WL355u8y3LBYLBYmNNBtfJDMn0F1/xGL9IQ4m
fqoGDUDccqtCbUETnx+khmpyq7pOmoLfNczQtXEmFpaSMmyjHLGJt+tbQPVyq9ASqUTFizlrg+Ei
7Ml5Kjatw5RhpBxNw20uYneNbT1RxrRsje4gwZVoy0rCeE8v95NclPuSqDpnQ38wZLPdfb1bvrBE
01iFPjH7nz5clvt6v0x2w9rKDNSEEzFXjQZfrvDubvzZ+LvWZn7p1/Ty8fKCgJ57e375fvv9bYlL
/FB2yPz+nGP58mstSjujMr+/gjJzMluDaiKQINDggW93o6hdheDKUFzUY0yUAaekQdU5vNyDC7ZP
UDt5jWHKc55oCLAsdff93TLlzzwu/Eb4DcsCkFRqcb18tbyUssBJU2uqMfMCvd8y07IQ0Wuql6Ul
jThvbzAS5vxa1fenX++XBZZFl5VGRsxjeJn8Xt/XnMuH34t/L/O1+l9np8KCYqiqu/9lkWWDvVFV
Tl8R0/5ezfd8v+7ZT+//ds++N11qMTpprIK/FllW+dPe//TrviaXJb3vY/zTlr4mlxm+fqDVMs7U
E6K23/v8b4/JsmXqqv84eT9t+ft3/vJjltX+yx58b2J6mRr1QpruGbOm3+3PF//v5eWXz355+3ez
kAMgrvXtCb7MIy1Jq+/Zl6nveZbVfjmTf8/z/fXfffbrZpZV/LLar3kMZbpryLdt2vn3fZH1/Jnx
V9bRF5WvnZ+3y7eU3DD159svOB7t8+/4PnPJqi7ff00u8+fEmmQTQ7a/W8Uyx/LyvZqvrXzvzb9d
7ntP/nk1y3zfsyzr+/5smLNgi6Dmf34pam6/1ChfNijveTFWyOuaX97+7zOivzz973mZP+dZhC/f
767Cd8Tj+Wfzj3NtP/JZuFP/OtNf1szWf9+7We/zlzfrRTV0aj+q8e6jbpPmD/nNPOf/7Ze/K4j+
g6eNAv0VFNy/97R5+KjSPGv+Ij/6WuZ3+ZEh/aYaCr4zyqwnmk1r/oTOGcpvqqIa8OhUiWJUTf+G
zqnab6LEx6aK6SNCV0h1vzPnVPk3Q7Yk3HE0zZREDc3SHz//L6cRodTv7/8ra9PbPIRA+7/+xywt
+kl6hPIJQx3LYAch36mqqP5VemRKXTuFuam5MALeefpQ+XCapB5bBp9SuJ8OzN9sS5lX9tPGVFOX
FH4pSivFQuskAtL7WefktZh/QaHzKH2X4BGbLWHmblCgqCpghCFNiz/qWty1RLHEEeGm+VQKwy5J
sXIIu/QlNehpYyKJ50zdr/qGSswBoaca+5ZtZuElNMUzppOao+vKIUw0a1XIZb9qq5pYXGw6w2Aw
ctTCY+6bbl9jUyB0I4F3obr95x9q/ItBED9U00VTtDhTEK1+OaoBzfug0HlxKQlGjG8SCYjMGM8J
jZQKMm4poUwnlN9VMflMQsUthupWDLPUaby5fK5oNj7S7UBMP1M1PSZJ169MSuMcvdLWcQbIYdTx
QYCoZ8t5TZVaKj3GbUAnhAhvgnzdVEhC4pcy+aq8Jv16hcndVRKBeBCVtTTrFARZxCjIiB6W3jXO
O/SMAvQdThEookMd4SpBdzoXHbCnKrvddGbi9CDEbAtbB9iqzdNYUtMS+KUbmNIlCymB9jOKLkwr
ciOzRvmMxpRFwk8pGpEm97edzgkIanxUZRvOxAe1QLex6H9ivkyMMA7vC2DKcg9Tn58FYEyNKQWl
gsyzulc6wxESNlDL/+FczRfdrxelgexOQnSicYf+clGKlVooaTNZLgR0kwpg7xwp8Qs2zkCXBhEP
l8wjONW2qOQjjTSHSBF11a8mXXNrgbgt9LqtRGmhH8OjNihXRAerr70esxY57PeYOOprrTSfqO1N
HGwSqYXvgJYHEelS3d9WBUnwKmn8jTmepMdOxFde9sNPLZr5UlhC2fQGA4LMXPdlJ6yrHp/cSbXe
EtAQe2pRnpIgw0iJGj0hJHhphi2Fn/EhlYuHts9u05wLD5YPKt3uGEoxpWPZrVePlLPtqXvYjbK+
kqXkOvKEm1ZujprhJEO6V0TId02HWp8ZoKdwFtVMpETPtE4ihV22N0qc/Ci6QSK9MtTkPGASbJJ5
40TdpRZXzH84T39zmkxDtyR0nKqhy7+QMWtVgbRt9JYbMrQl2U/22PS1cSORFGzk+0aNn/55g9Lf
3cRoRhVNZcymQQX9a2ulYXiZFhJbVAblUOj6DLTGQHK+GVAoPxZhdq2Ak0bp0j7FI1dwSIk28nxw
UcBmdjxiP2tp7ZeUIbbP/7xvf3fNWqIBj4/GVLYUnhs/N6SyVGdZKiQWwhdIgmgjlqJXnmTA0YCV
Oi3eVFB10v9wDv5ms6ooqTMolfAFetW/bpa0IKCXXjDdVEs+B808w/oQkWlEn3XZemufmta4Ns//
/FslcV7tL3eoJvMxNEYeU//yjILrIFvAe01XRNgGMvDG7weg6j0hn0LEf6OgWEPtAOWpF682sMxV
Z1MTNC65IX5iJndIOyynQKXR+gfplR5BQYloZDwxHrchq4GZsB0tg0RSNBInEI3EKRI0qome3qp0
vjErCx+zSjhlqr4nmEL7a/h4f+s4erJd9CJENRJV30QUk3Ft3uoKglVDrxGqJOkO1zpyYcoBLpBu
5y/+yHAcCCqZ/ADEACJOLHCUxNbN6r0RLzG0rBVqVKT0pUcJNlIBeDgvDWyVWGPP+hhxRkxXlmYx
Jghrqp9Dqx0ktGkYYhM3K9Jhbc4YjgILEAYO49zwJMN0pGx8nYsqNtQjp60oN4JOKVQ46BpWsuNZ
6fJLK83z8mi1rXG8A3KQOKXQiXYbgr/3ufE8i4OrlcqTTnIgxueVclOjtgl1wAezNqKJj1ZF7Cdv
KYcZVKrjkyp1/sMVIc/i679eEqYo4kKjGTLMXotq4b9eiZ4McyyYqsH1Lbmj2HITZd0NHeBpK3g1
hWEWqL2B0iypuFIUvHwQAl5N/SSQigXOP+BC0a2TDj1HIJIV90zRlUwCZUkatRtso+8L+iqO1vdO
3xKLxjnNP0J9vbQRoi45jbGv27Q06KumhZ0E4c2ys5L0pqC9h0ZSOiO1WiP4DUcze38FahEYjaHh
MEK+VSHyDPAr2ATp+Nlk+t6QQ5HaaustF3dVQOw879HhdVJh53WzlWO1uson9QcYVw1/q/E8FB6V
saa2zrmc6ngVFtO9IgbHRMvuTGhbiLMr6gdzQHyFJD9ZbdJvMDLcaGmGMLu14nUTCSvsoz1nauli
+VK6ayaMpECzUBuWtZugEx51XbOHKhjRFyiXesqfvRzyUlVrFDMT3sRv+T5CBIrOFKM+j1S8ZxzN
hEi+XgvX5dTuBhxQVl1jnNhu7XiUYvlttWtSE8enoKdkqXBlZFmmmIYk4vqraozalckRMhIOFbmF
How70ZM7iAifiNXzLbGdTVZUOC8X1pylY7+9KDgFdKyRhEND1GNpE1sRsKJJZlnwS4NH3bqBxwLH
apWMOXWfgsbRCye0EQpiKZ/OFzKlYUi5klnWkfXxla4ZlfkkjCjvAyNQKtJGlTyKsqIOMUJg4sEI
qhK40g0E4nBDOQu8pqhalZFCNRNV8FwNXBKQ6glGV2q46WF+UnGTkueICXH7sXyoMk3cFfPDWUER
YeLLuDZnCkEspU8jiaZoKIOHyU/uIw1lZITfjB5gSR2PgCcwn0BRD9ZIocq22PSGtg1ULoYRSKBo
oMqg8BH9JIF0ija5unPyjqOFJatOvFLAr6YuSWVIFaDCAM6PpJyC3hB2HcYZwDin16zd6zGr4VGi
b9GbPGildq1DM4ApEgg0Q9AdRJ4u5YBnUSwDNhUDUAvYXms5opF4OEQS0MM+FxUb27PLIJfGappx
MdaAMittpa1BuburxjxLg5ictiUYA2Z+pFkpLjczUmf9CD+no5IuDwuAcsrNCBCMcOcrIOQTnVaS
9DH1x4o8qwhJ3sHKfsbB484XOf9pJYoHOHD72sBspaOHqtFbwX4+3WStcE8BNYZfGU2s6mduHQb4
SoanaK6eBfpwVwsdQKuWUgxVkI9ThTW2LnFXN5iRjHE4OWQInxVuGwQtlCd7CNiEPrqKoxl9kG7L
Mn+m9pdCKmwrbD2lZjOHyIh0THm1mr0XtD9KWptd1XMfWwMFVpp3nZTlfWZqu9Omh4WB3hN0D2WR
wOU3eoTczwCmlXYfpQFJAn6FS8t2XaNH1MvnBkA4le4vsbqPy2mPwzr25lYOVnA0YJJUGV5xRv+Y
aNqqbTw63c1Wi8m6DwT3pgwb46gja4XVBArG9FIlHRKfxHqNIUNCdBnuE2sm7BCS1JVURxPRdZuE
pj4TTPkGWMMEspb6O9gksJsGCRM4SAyijjgxSY5d5p1nQhq2pBMaWj+yCzl5jjKOTqA+YAicHtMK
8ougF6JD1/bRknmaCJFIzauAH5mRz0IYiUyzD34sZ3QQR4ErDE26akeo0qSHImMkFSOTFEtUfNRZ
58XsEeRAh7wrUQxEsNNpDWX0F2pzMSzQzk1xEysNAhezW5FXICFgmuuynjkWk3ExGN/sMBSgaHoI
aSOnerai9OJtTUjZbIIELICazTChVy88V7WF9fpIoxkopwycMYMukkQg0QfUmlKA5qCkJY0qclVW
o9MoeI2L9TtOZUDVm66Em26oCFFahXyeiXK47y+FNVK7LePQZk34rEo7AKE8btFnhQPnKrbGNyF8
4S7HtSrqoxW45Ye2tk6DxLPat+JLXVRbdcBctSGbY5/ECrQ0dNptXIbGGlRkvgqKsnIK/NfFVDyK
JiM/+pG2oLY1pSjKU2Gpz3ifyUXa0sHjuRl2aA31bF8o/ruCk2niv6eqQsa+hLRCb+rSFGmImq2I
kPf3e9mrH0XBevfS0NULSsxHT3iIdfCDBrbtjPWxaM2HGBMdqgKr8ZzSvCAHM28ig1RjY1Dz2lmr
uGcYGZPksozPKCLVo5kVO9rlj72lCCCfpHWfBde5Ejx5/lMtHxKIYLYYq7kTKdZWKgYUA4HsLsv2
Y+hTRtxuajgR4wBvRLHoGvSSNjrUbE5lPDjUUT4Geo/JqGBGdgduz6kM1LVVO12ENtmEPcy+zEqS
FZxNOxNpc5v4U+ugaBtJTAJtlB5zsLaAXLW1XKpI49R6j1dtSiwCll1omoehsj6HeWOTmXOr+clD
UMD0BoCK5aB/CWSGa0rkkPF6boQceo/xJPuS9iRUpygU79J+qtYC5RC2LEyzyJMmPqvS9DnOBRwD
wlU/RhFqSnOAU4xaVbCkjyAi7dKOr5Sd3/a9EK0Mogg7oRieGsM/NoG37zIoMJlAHSte5uMoqdBr
GjjtRWcPdHgQjqLm5jGA+byh3sbFQcZYTZ0TWbi8mbW68aAXbMFY119pK0aB1V7DFAMpXQrikRoC
uqsTwlyU3+acUmsngbjOgDSX+rwS99I/EnzL1PeLP6f/0gjpmth2PaQRb9p3OGXhLW9ul5SbMucZ
9ZL+d0NOb6lBCMqGQoQ0jBBjTtJ8LFuK8QHFtcmwLTXUVWSWfDNFBJA015TlVrSd2UOFO+AG6AJu
H57Mk6OHmxIYQJziCB2yIl8VOLyLuAoBQkDp1shXEVBXGv0LlziPXTVWSBGh02xRmuoaMq1SoN5F
lJvDhBC8nJECvhB/tFV4208p2HUz+9Ck5MoITkXI2GMa/VvPG8CGmNDOjeC2z+sLxJX7Mg4PaZt/
VP1wCGV1JZnyq9niLY9AkeFnh5SmTfMPOfFvZbSektzPJYCGBdMPbLgZ40uv81xvL0ObfNCHOnTl
3E1BBhyJE48+gmEmyJFqRM4kYG9nJ7CuMABIkUZa6csC+FxYi/1M+exISdi5LiHc1DRuVxmaYifg
yFIU26VuYklP6/LgrbU2f1gqQJrZsyfmRMe1Bi+EW1QI4Zov0MnlJesTYS+G8TX9bm/zZQuIe7Sa
YAtMkAZjOjG2JidMKx3IVX6O4ua9buirLGd3mVqulXDSpFU4evSzFb8Nvpz/lrz84utnqi1SwVJP
18EsSK+ssy5X6CTS6U3OU4i8erALK/HZj4j+9F0GR9bbZnNAQ0T4HVEQw4DJVZOcasZMO8qNf7GU
NtyOurWfWlFzw4GnWwbbx5Za0usj8R2/6Rm4dg3endZMIaETF+aoCUu6bo6qoNwWM22tydMPdex3
SwyziYBIwway/FpwzBwZToGZLSL1J0ZtdI/gyK716UoHSxrxhUK7ue51hiceh6dqos9OJSCnacLH
0GFwUFX8gIZyAa3AQtfHPBaV1FDuDYaXFabYpGdHEsn6Jx6e8s0c+lsGiR7Ux0LHzENFK07GV4Jd
x5B7IjGJbYAOK6xrdhgXmKth3hw8uotEVYWFRx2jF3O1hLmEFAcBMXkpJyQ8UYwzk5hE73AXPtUB
wnOTAEnn90XVdSAKCjh9MIyySO1G2Ih3kUwZiAcxbGeMN0KHCTDQRmWrB1KGgCoU1xSKCAW5UgQA
E5bB2DU3yJskHQ2wDte7wdW7H+nCRWHxajbevVbhzjGCx62UGIV1+5rqqElDxBEJIfKjHB7xssTk
BCRUh3+DE+hy7xrEU5vXOmcENV8xwxToq3KOY+qTvE6DTScRPaiaFMUPlnJqhb7Ex9qeMALhaNPj
7EeZmIBQ4B5v57Binwfoy/vh1BjVD08nIpD1I84Q4Pq9jkCFHtWPnllsjZHDrYn5g9Ti1KiWHjGM
uD9Uquyt8C9kgFrhHKLQaSLmnq3SypAx/GCndKG5HbpdXh9aWPnr5fQEtDRhACdU96KXhhOx7qbs
QRZ5lEVEBnstv4kspFUx7PCVgLXIpA5ozKeC2yOGmqGg5NEInGCgzPYs804IJdRMFEKBtbTOWCRS
Z6WHz2EbzmQm8+uqi4dgnUrinLmmd9IPInJY8XOa6D8glVoCIVhoifak+IiMiDiSf4Cm6Zln3N5r
Lgu+Y9RWckHtTGxj5hOA6ylD6jkSA0ABzL76jrsyMR5MTAkkfYSCeA0HArZWZI8BrjHzIQ3xuFgr
IPYJVFKbTT8Hf+tlbXn8St8WHuHUBUcjneO4OOKgbhARUeEw2zfxfToM11FOdL7LGculoQpKTISl
m0xTY/updJUAr80INgBxUeT1xAVvDw3ndQluZwTjiGz3VOYimJ4NrAU9zdZ53MpIZFP6Cyio5YHA
cF6oVEQ1SUPQCeWsn2rwy/sSl63oxVeJwkjCsZMISlQRyoNUvcP1Pt4QvudxHBiHspeCdSbklRN1
5sZKsQGt1axxLe8+IGO6DTy8EkHqAN51szYHbx3l8SbpGSnAdNpJ4birBO3JJ/XAqAC5W+YhgIjf
ej/udtheo4E1p89UvDTzBawFBNYEK34Jew9WsMfwOGMjMXEzqRJPfWFsU4XonBgRVpo0qkQYVdbz
hUf8QnOy+LDkZBIh+iS8wmnuzXOYyNfJRMmhx2VLB6rG3WBtwB9HpxBTlsA1NqkZQFhIURJqEG7d
Sl6LbXmqa5QRQR5/QqxlAAfFkaaS4pEUUcOoEQ2T5IMsq8KKgL2IkTewb8sZuoRKw5q4mkBVFrRp
G/QEaNe8fvewzZijuB4E6nK8C6jdElNu6kGnfiWxCsfq6jmORi/Y78yd7mnBauR+5hfWH7CMqSSA
R6hJRcaoREFnpxIgtSLcVWhTnCCYJOIPpNpSv4PYiDX7uodDrQ+vVdntecSuPHXcMeA/AsfIbCxL
UrQ79BIHhjk1yNit3Ag3vuWmebjLS7cS5XJF1juGyeUXRb4jU/AYqs1JrHs3JyIl4XGM1DtE982w
YytRG2jzcMb+wYFDToEO/pFSQqIjGS/6ZLgAsF87U3hHBBNCIcEUQKYHVwLokOgWhlFIKAqn24rx
TSFHjzifYfsxDi8gCSlL6+JdB+4/TiXGNRkVyVaCNq/T62vPkl2tkc+L4coUXotlcg1o69TmYrhO
0vA4WVR+eUnlWpXoH8pcf5Pa5KnxGSxi+QaNSsTnL+F6BOq98vCh5FmkPUkeVHH4vNewDcstIdvo
kALcXgmYcqpNSzWsFeeHYaSbojenUCWeaYetO064e8ia8uFNcomOySvB/kjsqqfgp7O8+GLZzlZQ
f7yvLMKaJWR1oc7NQ1VK1VYR/Ds8UyfqehPq5VTakG4QxkM9YRM1QVJVaJeogaRYNA+UEYCzXon7
5b0VeDcAJOGo4NJDdFHJjh4J2ak3M3J1xlokWADcRfbXWQ92DlN5CnUUad/EMcAHnpjSvpjtIJep
5QXKNRlTnt1QaUdYSfOL1yZws+uY3loQK1+fLV9MQXgk5j+s/Yg4YZWbm8hX7rG0CY/IPcu+hIov
xDnqcMIibuaRnyRkytC43rU8jrQDnlHROuepjco6omT4zxfNAm2rqO2AIUKZHeAG75dA8P8XJfwH
UYKFM9xPIfNZ9fAXHsoqrJsqfG/+K//8L2xx2vQt/Isp3tfyf+gT9N8sECfoCUxdmY3vvk3xDOM3
STJMCwWCQuYNPsmfeBTF/M0iY2KZlkJGjoQcX/1himf+RuIbbzvLpNBdhqHy/yJQmDf/l1C/JYqa
qCqSJquaoivzL/8514URSAz5cxBdwcJihVCM/6lNiLX9jQguGMarjXHRit7yypM+NDp6dXffcsuL
0w+ZRHUteusQHTDcf7fvb/vCFcObpnyS0J834e1Ph/n2Kyf1s5oCkc/f7K2ik/5XODwklX9JGuaa
rhcQ2tjbQdwTKiYKmBa3ogFx11OfRqs40jBCU5/rjFwhFe8MsAXFhFFT55ZC8yYDkO1U2Z1Sce1T
6qYm3hX6jE2v6JhzqASHKGMgUNMiI7duDOWjhjwZUxxJI8JqyozyMM9z/Ky4nVc36mSZ58+YI676
jVrm7/M8mEzZDaGaeXO5Zrm95VH7TfEGm2qIXxXK0SQIOn80zzKvsiyk7bwHJvZc86p6DdteCMBi
8a6y9j92qgSDN+/TvIPLDpf9JicYohuAldjxkNX5PLU9bNvxjlrVBJc8q0IULBOBohyI6br3HI94
PoGHTQ19DWHHzTxPkOrrStuWdL7nr2evKr9gkXlWn88i2RnJQ5nNjRoPO5m68LLjX0Wsn6XV0HLF
1HvR6zJZz+sI82w1W8pAWLdLli1VEMvjtmSv+tS6mlcnR4e2q10VjfI8Rxz2p5K5c/THzrzZvhE/
ZbMiog+AQL3R6oM615jVLghcYFWk1uf9YuOlZGz++Knz9mqKRwE6bunGllnnzl+pSrD8P7ia+FYD
TpDLlvwiP4D1qHSAPCHczodn/u3zxpfPhYg+WryZp+dD6M3TfFfnFIhAQIzPIrs2KtnDTE+Xq6Am
uAtGTPZFumY+BdzcGsTQdaa7/DaSz56erkTiniJBEJT1WL+u57fzzLU02Izq0I1TtcIjBpCEo87i
eLQMbUu5IJ97YDu7zkOx+4K523Zebx132B1Q38Tq5lXITFuNYWfQh+e90mXJ+WNRU2ZUHKlgg+AW
UJYDutqevyvn1VKlOZcldHRx6MSEUnMvJt0mZfF5D+bFYPjo1rOkCOtY9/4Pe2ey3DazZtt3uXNU
oG8Gd0KCPSmqt6wJQvptI9EDiS4TT18LPlWDM7k3al4TxTnh37JEgplfs/dex6nT+ykigC6fmq+K
REpEWluwE4RhMPNtrzaOONMR8dekyAolQFMZxF2kxgCGqv0s+mpXEjcdaecxqcr3uSUlNfMcHJoe
zr+AAOaArE4ymNNxO2AVCoR9GxW+onqNO9eYMocBhU4Yvhb1h92vs7gswbyWswLT5poYyW5QYNf0
Uz4whiUeSwKbYRvznI07Zx6eGGzRfve7sVl4BZ07h1j6r2Xq/96h/5871OEyQZb1/xD2ZTLN6n+/
OP/rL/33zQkY1vX5PjYSkf9ixq6sgP/7fwxwsn7A2H4Fuq7iEYd7oCbMZWXGRv+Bcg8KLQliPo+2
CQP2v29O/z/WKy5clQ5gxf6nN+fff+Xf7s6Qf5+ERr4nP4ZJzti/350h+J+m0al1HBbyatmjbFxw
MDt8ikPGOCglzjYa60PQUS8vwQX/UeFO1sGvPLb81WrF+BeK29LOyQ4emglXPWnFBAoQEdVAgD5O
BepzM5jOVWu89TLbkdXztoBgow0e44gZY+mUajuaGjXFxBWtngP2PekYnjuzf/HttyUkFKKvKyIT
MHBa/or9eSiYD8gfbaI+kqDFTB3RROpUfc79Y/bOKAuP/3xZsokdgN1+5n36zecOXwATPYThz5nt
X8O+t2JKHvR9J/0nw+dMFZPs077GCxIEkz5S+WyzgsDlGXotidukNiS1f2fIY5/7xnWOIbHphZes
4AWhDGzr4Wlx6TEJeibFtF10HBF9yMr8T1CZ3rbiL3cyYvtD9DWpq91XrrBtTrCEpPleRr9gVrw6
2XTLs+hNWQ7+VRuwdNn7w5m37zlLJrlfSYVn1pr8Mt6mMnIke56qdrJqU+JCuJrdgYSPRqw3s1lr
k54M9IFhJvidIdW6AbElsnY/cmNO90RfH4YFTkCR8fPjduH+5LF/S0T30bAOdEsO7aD/wwinvbaZ
fyk7fu2/oBqbVY3XuNmjPfYSa3TdXCZCWTdk7qf7OkqPjk6J6DeHX+08jQeh8iUWWRK9a1db75re
ttVWbHdUYsyiraMGpL0rlrRCr+lbxzDHZR6QdBLN+y4UxL1rmZwI6sHRJ8eBNf6jXt0+o8G0ZVmj
ZNr6rdW8UlGq4OkJix/FTS9Tpjj+u5Vfp0LrJJXB38Nx0USgjqGz8PB/jgm7zUQW87nq7XcvI76J
bVN/ztjEnJQP6IS3PyxNTuN1r5CXv705ep2FdZjT5tcSGt8CC9d+tot5ZxJmu2HkloPFPfctLvZ1
GR7WV7nadmyrbvaZCM8hu6ps6b244tdCSFg8N8hZiM+ciAepqhlsFq3m7CIX0OJSSOZckyytbeNX
LxC++n1j6W+l7Bl8GLRzoLlX5AbFAS3xdPaUO8e1jZPeWRPI/n6RFQHai0G9aa8mMwOREc3b6iZf
QeV/aeUuApVqzr1jtMYPqfJnJqOfrlldE4kkYojWGe8/RRiS1V8QLybrgdERrplKKubZKO7okss/
7FTGfz2yWY8opmGE74rmVxlUP2RlMrcvd+nY9TuFXhPVIvv3OfE2f0npf78AZjgRbTYfvB4jTy8A
kCGwIYF0i2CkiQMDNVIuSAwv2GAdI/jszvrCGFV3yyv5VuTDMZdwI0y0A7t88mnR/zacVdqwC2R9
2mQpYDCzf5KjX5Ds7ZMxnLMaKryHrvPIaCKew2jzx6CTBa4erJUzCdEwkQjhQrZ1tl2GEEO5nIYm
ohY21xiZ8S7yqNu2yDc3U4slXs/U5+VMyHdvNMdgNPAw9qA0J0JIz0zeCDEnYKpjqrfJ/JSA0VEc
//VzZt4L2vt5PzV4aWoT9aLTTIdkpaWJWXyFomdByX9kBVN7luAyjjPAtOUXuw91ttcvyeJsQvLb
qC6QJyGxsCDorWYwJwgf2jTgpSWVo2jy6oTkYNurQB+t9UHpDItZF9rPzTgCUpxleghAAQRG/TVX
TrUftfWYzhmDMo6Craz7b402aQ9HV8f9aEMhZRHvWZw0RsC71GVFcAa/3GxtO9fPZRhe/XERbFKM
5TCcmtSXjy5S5AckPqzZguVi4V3l4d2HSpK306avUqj6UEakfRO2HnAisDGYtXXuXJcJf8+b4RW/
bD2DIPDTOvYI/b4MfZnF3RphoovT34tISfeGtAD7bVrPVyyALzUNyyHpiyekuvKB5ULzLCOixywp
37VsOLe6/uff/5cKoqcCJ1tiZ/gx17Z1s63efWBWKbddaaSHxiqs40i7ua1JSXsuEqi/aWRijC0s
92p19u9hEudKkt5ThNfZBXIyhcPyZYvmQchilQ44KwxHMs7rIgfZqE8GjB4ollt1rSu4qXYx3EYB
9rpe7HEdBNLllg62XZKWU5v0gZxQBeypobbbQ5hPVMfFwFOnQJjUrgHeqySuvkedsV0akox48Pt9
1BOQgW4rfUzFt5ssQJE6t9zDfbcIHRof5bKEHPldxmOngRfwmbo1Kv1ukxzOmGKXXVjhyfOa4GxH
hn/2GRNJJJSHQAIrrVXxox9c8+oljYeOsHaAJaOOYklRxMwL4HE3hrtLYGhCmx7gFfT5O6hxxEtO
r+LZS8Yzd3pH/VsCpenEDx+Z2DUdqb3bDHxB0c7+EU6afR6aIdwoFpwv6IvcpOzvaOTvImrggQWm
D/EPpWfBMBUiICbNqvxVO9wiQ8R72q0s5cwdTxYrqGy2zONMRcY5MTYsZC3vWMKBhGKbljeT7xX/
/QNewnodOB84lBAuZMUjw7dHIHfTS+3U/qHp0+fRSGhAkIc9QMKob7gtNxmwr+dyhGORmNFrmjon
w3Dek6FIkFzDoSBVuL3RLUxTXrxMDpPCwJ3IFFvG2FLWcA6DbPiS+lCas3EWC82H05fJIXdD6BkV
+AWlu2RvyvwyTC526Kn11fPs9KcA6Hg+N9GTOyNoRFEiL/0lcnBq07oyLQ7It2Z7EKL2k5RxFt1+
OLw24Vjtpoq1eqjLL2OMnpmWV/eCnIrRm7prGgb6ugbFM0zaZABS4COrWzBMfixk5O6b1L0vQT/T
l9xH5aSn0J0w2k/8R4tPXdbCOhqXkLzzoT7UdhftPJK9a3DpNSibF94iZBH+lep0eDZ0u+x9y/hg
oVPFVlRXb1XqYljIDym6umsyF2LLLURet3xB9mlshT2XD24iTBB6OE3t3n3xTAKoWA4bd+iHOMV9
jtbwE7xL+kgRYaK8SxRodXFApqXBKyBNbY1gfJtctkhQpgmF7rPxbQwLqD5qthH+QBtx+bTpsIGv
Yn0soyWPKfoJsG3EwcjgZjUe491Q83bYgavi0sn9Y+4tL0OWWdehyAoa/Mb+kdmH0Bn9C1wh8OKB
8q7tkF0YaHH5jkN1zfPlltSTcW57OB6TiNhkLgX3Ps7ejWOI9sBWyLkiPvGOiYqupjLd2PEG563j
+SIu0dM74adfkmbkngFk3kWy9Y552gyb3plrSFpZw36zCp/UJO9Rrp+mJZKvi7DVDn/BeCsCIz2L
fS6N8tLmZHrZbR68Scf+5OjbOG02vGVq2Dspo+u/mHuqMMzbKiWBQGTlNeiqf/KcUAvHaNFO5qP3
UQB8SD/tAmWuoETcadioKPPcIba4Ie/Aop6B+Xo7DnyIdU2/CocEEFDsLwfqZnmAQIomCA/LOVUe
O3J3kEcWpEW8FA6jGfhHL2zLSPOp++RJNQR79IJ8gDRo30xb8YNBOvvlTS0fvTZ8k0vgbyqSY1Qg
3+rckltWepzq4Ld+9jk7mtoy0gvKdhJj8R/EydR8B5WczqkmaMlvam9f9x3qxm3YWuI7n+XdY3+W
aQ56t8FFkei2jK0MAdUYMmPoypYl+kCjk/vju6gK85Q4dUkEedsci4XRCKcdx5Qk0NDsFzLbfveo
oLaakAe0n1znQ0FBPPk8Hbyu5MqjuasokhP5QycWce5pSis3GtPqf3ZOXqWJ1RqQyOUCGE+0FHFa
1SUNXhB+iCrBEeV7T1ozUHJCeS0Y5GwAFsHEDDroclH+xXdJLnVHdA4wMe8L5Kp9d8TU77JoTg/0
fTtYW9bHsMrrl/Q5VSk4tqkm3KwSPb+E2Z8si9c9T91dOwT6saxrJJ11nyJjE0yVWsZoJXnTB68c
/iinES9FATPSQZ1YSzxOlUNxaMKjdPn4gxJ3bqElhn2FcI9KjbC2OUseJ7jqo/A8PjkE7bVOfvKN
08i6K83HaEe8rDz2A/MSHjQ21YMBKDyd3WOo22Ob9MYNgNU15/rsOezvQc7GOA+FjmuwxxcB1ytG
/rnPTN+4UX3dIYvRGSHC3siwP3FJIHga2bfVnvct5sXa97lP8k3UstdnJnTIJha8BlKcmyr9p2wc
XueIxTBxpeFOTW1EF5xeW9grMeb4hu9MMqtkh9cvfOegc/54CfzBDq1YjMgwx+pADmXaWv2zzBWB
aUJM2yofIjSINRE3SZ6caycgdCit2MRSYcR+kj6oCrJ18pMRBAwuElWPFUMM8nXQ2KFrdKBeBU9Z
bwxHpVA0pBNwjcBvDeIJi/Jql7fFQ2bKzWTv+rGBdiGCD+0IBNhB+VYn5h3TOc+iqK5i6RDMd8XB
BX8nQFSd8jbnd0MlEDdz3e28gryAgNXkue6ai5FOfNRnrvy5Kq7R4orLWCy8yEmA6LMYn4yABzO3
WDGx/HXa4fcyut1lsgt++tr/kimjw9mdujioB2JX0bBu5nCOTtaUb9M8Ifqo98cnqO4/LWGTC9hm
KVUfYlqrIR/dyMnympCrHivUf3mRO0edeE4cttM6dA0BMeqK1PQp3LVNQ0wXCf+EDIf/DDpqLp42
2CrXcGi9VVjZFfM1SOY723VyWRbk1WU+3qameDWqZ88ZxQvuiuyGBvDRNMjQaKfm2ZCkCoZIepDo
kJOnKuhFOYWecINrI3yyUzxotKsUryKdXQ+uezGCXybj5otdpOxt8473knQEs3mZx945FxN/lLAa
HH1IyFiCAEfb5HGA+rn0qeHvIXwnry6hgyKAj6uW9nOoep4g67GWgUAxvWGK0+2VAM8yJYrXSdYP
dmPmW8eU1T7yChmH640bJJbPiVmp40BsyLZMxycV9Dy9c24e05CEeBfApPADVKUSH2nt2pcJ+irZ
mU5sNRYFYti/6kiv0DQyk/wygrG7KodtE055jShgPzjlsQ/I6Rq8/JOrGmmNVeuzPwKbFOl4AiEY
53SBJ8v131IBJqIAqcr8uK5w3Rj22X8rDWyekPrqriT+JYJZVvQAkaNCvPuypKwp+TzZvN57roBN
+z0XqYLp4ZE6N02/LDW9imZ0D3nhHZ2583Y6c3+jov/tlco+VFb1j+cXkkzcYc/W07/RDBOd6Nd8
kb797rgkrETRmx3VX8VMGuoSoUJTVotGcjzbi9/dhppsEbfqa3Q5NYyvfmy/SDR54ZX4cPtqPjXZ
hVJQPNULoZFcP4wSyg8xPHR2rX8k6eKd+MyRetS51TNSlVPUpPpkBPl1msZ3i9kHWs2I60A0rCOM
4WIYq5xVEmu7IHN+gg5M3Kp9Sj2YLHyJF9K6iq4NXsRKTWOebkC+2AWB5ImfZvSv5OgqyqV7lvUA
Qiad7VPGTj5kkMLlFdW4hXAyyp9+ULGGAqe2Ew7y/CBfnmsje0F+Fm61NJLD+KH7fKJ9h1EgLXLK
DUZCDNqISK7bvWns0Q7N+7Qg8y0dABYPQ7bsWD0fhU1kFGN+lv0VgZ01q/GYt4mYF5+B32R9wZhs
do92oH5MMxFVgWq4CkckLuNiImeY9cM4h+4jR7/3WFY+egFW37E/tk+4hcKLb4JHsI2Qigz1Vifb
7KctphMNVfmJVm/nBoaFBQqASxU5GZU6TLVe4XxZOmIYpWQS06uxBznL/CXk14p9kfwiThrRi2QD
hx6MSapR5acpH57qcHEee8Nxtl1oVLFyGHuYUT8el5xf2ke7FKMT6ylrLHGUPHJdw7olYLkBH6lK
6fot0EuW209xx4D10U3H+TCXcuD2d9iGRpl3A2nR7gKNemBAKFouCAC79FbWqF81FzoRFCSRrpsH
uyIFh3BKsvybC2rUQ++MFQyEic+/n+3H0X3JZhR43YBlha3EFIEn7ZYkrs6kdSm/E8/T+kX49WcX
DBVuHx5Quj52GsiK1LANp4i7sbfuEYiV8dznRKgTQ603KXKRSac3cDSbShNmOvhIgPrGIRiy4EPq
RyxlZBtsG4MnrGmzb2MiICvqflij+9AhZ1aZ/SnT8SATxI1K1neJOjVuF06siMy9cnLeeJUnIkJA
wNntT5W4x0Ix664wuXMPUuegpq9D5+ahimKU8U34I3fnm/SixzYkWdOenQ3ryZUG5fd/3Aydd9MI
pLJoR0oqHogC9h090LawvcM4jxfG1nIT8iSiACVXKhNv6axvNYBGUbLuaTLjrS4nQnq7UTC6bRVA
W8FHbvzpaGfNr70FGUVTk80ZMwDfY3+VkcOVVz9QHBPh2DY/PGYjBvWGN+M1wdTLphXfsuJvtc3y
084ehaBSaMsPnslPt2LBNtVOumeP9HMQZMPaVvIeJfk/hSrcQ2GYl1aPM8yhYDtzAeDFg58Di3ix
NWvV3Hr2NINTZhQb31dY7suAiREvqysYrxjPgUVQtDc7wYXh23uqwfpiSG6ZEJBwKSv74Oo2Apmd
v7no9+ySUGEG2jSZDZw0lxcytgy1G3uDPCVmlo3k7TPr/OfIfHBTuD6gpwnO58wvO1TLn9IIr0W6
kDjFPWlhdGyvfrizCrCqDTvSY9CT2cb88nsM1XdAYFlbMz4oWo5arbFmVwZWSURlFnvZYOijbcc0
Warut58ln4vfw25TBe9T+TDmYYCl1b1QM9jow4OoO1qud7Hdigy0BWhYapNnqOtVzxg8NgVTmkm6
7BuG+RjOaMGWpv9MivApsOAJmQvdO6Dgi2YdQs7W0Y3O3YwWgMwSZmWMjaIckU2fXWTb/pMGFHJL
lu2RgtU3K7hE8/JtlpURM03BZpljxpiz79Sd+1MRogKtnMfc1NbJ6kgE7LIcvCZnVBg4V58/cnwr
hZwO+7to+99J5833hVzlykr/mW13+qBSQYYf1DcvCw5zMr8H1NwIfqCnmgmVXePw0soWoODcjt1n
geZqMxpBcR80I4fOWMJ9uEKQI1IxB4+JN25anuzJmWK7lSeituAW5ygu5jR0iIqyH2CaEnDOvsNw
xvews87+dApQWX2aDvaEyvhj5DbOl4UnjiiF9OThjsG4AN9tqDQHlUr2S01mpA5QlnnT+CYihbK/
7R8Ju2BoY5fXwTHCs11OBO+BIbiVAw8C643u1aOkVZbBzVHTzTb8HXeCR1b0KB4yvBiH2u1+0JIR
e+m39K1qMogeX5zYM4jzVwkiyIqRF0xFNR6NYnE3UTXcQse7RnWLyw4R9vhoLEkU28bcHayAKQxS
UoG2gc2vD8S3hxtaK9Jh61Y/+2pgM2DjGqX3jOveffJnJAaEsYDApNtGTM0dRhqVmENjZxtM2Dvg
6rBfrZ6D10adPY7NfZnL58Uc2l0+F8U2f6gkrjgPF3cs/FBc+lzc8aL7p35aPjE3fI82EXFS0STR
x3xz3FhD0hzwZBCp23+ns1XuJ3HD9rNe6pPeB6nXbPt+bndl36W7LnHkPvJFgC1q3uZlWl5RONen
mvoAZEG0d3HSaGjpJbx7Qkbyk4MBZzvUkse9npAiJH+SbPmjC9d98kzWOVGunkixwEdfcCmsUyvX
180myDgDzAVroycNzFSfCkPC1lvSD+GlTN3J9+3Uk6XDbtfb9pcvU+9SZcZjXfQrzz4/l6Y1xC40
LtSizkNkt988ERUK5ilp2xu4RuyXpgXmNKKiYLGEnWYZ3uZptU6Py3B1yvY0DxGBI6FBIkO3xFUj
3/NoePaRJm7DjqVcBfGCTRAVul+CayYVgMn8u26IllVLZ5H8oW0Qedq/Bu1ASHPw1nemha6mGXa+
2fRHmdkXx8wP3HU1YsLoO2qq+aM0PxuB385hHnBE2jKuiDvruKBT5mjqk2N3Gv2ZNgflXhH8cLrq
NWDmjNylVz/mOV+RuNssyUiDtD/nJkGQvog3a+qQw1sGTu0AaHCGtPATMPHOV1V1D6r0yFpywxtB
AofE7ZR9TJSVN5ThW20wg1388sIMfk37l1d0SqfWosKLkDBUiYNixWFLOIcJ/4L9bHBG0h9ar3mS
cB8B/kwT/6xFB1UjwtvYYj/oXP4lkj8gkKvmdw3Kd9/4v6D7MTtvMag0hdEwIqX07yry3njFgG46
CB4zReZ9xS7pODbkFnsKwdK0oKdNWoPtzfg82Oan5odD/w2rwA3mX5Uv4IFXpn7ycSZPPecWJta9
K5EHe/6aR2PMBNbhQg71xRT2+KTthlGVPCe4JfayOPmsXo8u+Q6M1JfYn+1Dyu4N00KlT17f7tt8
qs6ELv6IZB5uXPu971F1DyqAete8gUt/8fOAiJeewBD/CD6yOqWTWTy2k1E85pSFZ8+MXtJ2Msmm
ZS4n/OnB41htHN+4s/vy21uFIPc6DVyyZpCdAoELW9u00ugR6o8azVtrcXiTxPCIMfaRUruLQQ2f
QiO1HozCLA5Zy11VZe8Yee1rxdREeon5yGeYAniF2XDRbHsX5jMw+43jq7Wh1wjb5cBxXhFcbTIr
99oHMM/3GVr7hotVt+rkl93T5ADXVW73Mf6TVeYEzsb/9CIP1phZ6a05li/a9njdMhJV6dOJ4JnC
eGQMGTaMKAgPivGEFDNagU5HdD9LReg1CPoEouaTtKBE19j4IgRsW7eaDqHB29Mf/SR6LVxFADIr
hkqO5n5OEuYOZXsOC8PajUSoZHkkMASz9s+7uGxZj3TCfUsj/CEtAQpV4VzygNLLJHF2NYl3OR4B
KrmYJWR5GCyOOuGtTUdUyJveVxzrT8Ownu0ZbEpTdbclskmN1tj+F7YArA+o4XkwxfCdt5YVB6Im
oRJvw2JxQjdWPz/M0ffUpiwyF/3qNzwoqTPPm4mm0i3s36WmjC0W1pPC8N+9/M+YO7+x/11bIod2
qkSfH6Z1yi/DUA/0DU1sroCxWsFTkAYnjSS3WpjQRt0787XqPDjDe9Ba01l53j2jK2XXAlA8qkgb
npNfRWBj16s949QZgROrufgi/YCMC+/ZsjhHkeW9hUv4rBIoNTo17WsbIrPzZwDZFjJ6Szb/LGNO
67AUhJ5AztvW9nBoiWeYE8rdPlo9PaP6miw/tqYWT2TwpQJiBfryK7L0UYXosoDy4OpoTAUXCkfu
mC3tBqCos3UcAoEbg/TzCsaC3S9sG+6hmTzxCgIlTR49YXcH8jiO05jEcsaXkaS4hHh+ifLQwyNi
ezZXHujlCfE+QQg26zA4RABhtW6CQxCOv43iB0ZMJsBhu5e+87AUKtuNS0PcAJamyXli9vsBaKVP
AprL3tmFKjPiqPT5V73HGnvwh1rkDOsDwd5QkoKLAbQ6hLWZbitPQT5qH3K1/DKgSEEjnn/xC4El
dkaDfP7nxqyfo6dlSec3Fl57zw/bmz94Dx4rRF140zZ0aWi9JHkuqiBk2Nns1tUeOTzkXNlFByOH
ZOZOkuTjdWgkxbOVpbewM2ADOKrdEqhxHgRKmCrHbgIy+DRmq88o3LHnmA8ZutndQk3CpjU6kP6z
kAnFfl4AnWkSEpp9+D1hiZSf/BMaf+WD4OV0bXD2Wz4cg9WAkQeYLoZOYnOAJIKrrLtPjfhg5eej
6PtsigjBZx3cy8R76iz7apjO89gVFJluefNSZAyWzSxorNLXSP1TVWm2bbWNLoMsEoskLBDV0xCT
t1bHrcXnreY6MvR2HJz2oxDau6zaJmpX8izHfp7A5qyp0Vru4c0PB2maI1iEsY1FMFsHFZb0NcJP
4iCYJ6Tx+A5wDe0ZmoQx3R7IHKE/+nC4NdgTL11FCG2KqK8kXDzNsHRYtF2uUkhQSgJP/aHfj5kk
MtxyH8YqYm/A/mmr8qghvL//HAXNk4jgFJQsVxLwNAm6JGhfexkCKpkVAPa2/lr/NJvVzZXBvTOi
C43XjtHeJrXec35yH8NJ6zORmFdeCuIcMT+poX83WW0uwoBkDOOjbO1X84jXhptc3iyHVUVfRDVw
7n6b9/5zBOXrNSlBwogC+LtNNnLXiT2e2AlQQAPOJJ2YD0wpk9nBMshO5gcMdHtbwJXt1hLYDv7u
8rKY1lzfJ1+wFEu/0IRCdNajYJIRl6OHnlhNL/DaR4zprrkj8oywBtOHjdF7wCWLPELWiaSpL1LC
l6t+fdtMd2fNmbFjqLI8Ful4C2aGognetdi2XzxkHztm4l3cJDUq216wL7IxyVN2VVa4wU68rScE
UjDA72ZQRFwpmtajXK52oi4F78kazLIPUybYTj1/zZq1s+cyjOlD1ZymsDkx+44J9Nqh8273LiG7
W8ciKgKP9+qcArVHmmy0tLv0Z1KoH2NSFjsndw1qogEetDyXYvS55S5pHd6EjhTdlUgO66d2C3gL
SZAy612eJ/eh9r7MnrfBy8AmrE2D7hhmS2/fTGT8YP/zTxKWgxwffOsqpFmdSAn4Uhb4TPr1cle4
hbzYZDajgYWRAijXhX27d031S+CzmmjVnHwCmJTSIzs4/p8IAm4RSR0bWye73CqPOUuYqZGoWBug
BUGZYCF0ZmgnJqojYhbqKXg2Xe+QUXHFYsRVPREVG5uhleHqGu6IGbOTnWQU36GOB3mvHeZifPJf
bGcd3Yj66AzDZXTCQ1+yVJiU4HNit27c1CVWnoafLMBkAl57ecmTvjv43du41Do2dUCKrMgZ9PY3
s9dvUeW95TbjQp0PBwQFK+bZ3JRA+DZ98BU1tjhO34P2PzTbB3L9ke/MmfVMsA8pbJq5SJT53yIs
cQhnXbMbmw4W01YZ6/K2Vk5cwq5ErM2jDsu8V1yy+Y3M8C602NWlvXkco+VUZv6uZr1MpVUv3leR
KzLouSTOORuvnSD5gfFXfatIw6PTQNzilPVHQTZOW+e/aq86yzkNLo7P1imiCFRcVz1z0B09MYbN
Sb/r7tZLPX16woO1UpjILE/UYhH/e1q2ymtunVlcwQXSC0QvddQ8OaPd40UmFFjyC5C7BEQvdWg+
CRihSQ7CYzPyOFF2yY2j2wYgPOHxDc45j9PrZGQR/vY/eZi7F/Ofmv40NkfDO3ktwk2/sgW26xJh
c46Wq7CXfSo8eRVdQSlj/ckUqQMsPl8tM2F84AcfI7jorPKtR8sYrUemc0BsUgbDDmthVnvLNmEl
d2C+LndqxuqoJu/DzNDYs741U1puUXNJzd7Pysrme2k/qeghG2r7B/cEv3fuK5JfiEvwlpGZSkj6
SICaqoCNuXOHDkyHPhQN72tbMIu1+pFuKeIgQ3cGjCd33ofpM2FleFlMWR60Gp94iqrDNGRxQLh8
aUiKUyy/+cCiqW/BzC3+LpQDPCH6u00hsx8AoixjIC5FVfeBOfG+xrNec83sBOu8beoPu0znN96C
7gVl1KNOdEcWAWEBVfms/fA2dfXPISBT0Y/ktvDIKxoKVe/8jpLYBhXkaRSxQ1vC2XYcnBIIrqqE
5K9A/tPnJdtpvaUMP3vkUnMwEJWjF+NpUtC60jZi2S0KvIDO3ls9wq5fZkQqrp0BOc+HmtgwHm8F
/a8LuFPjsmPLQylEKFCy3JYKuaZJBCSfvI4H2+Tc095RB9VyqkRCsWp7DJdHztQJweF2CIBgcuGf
FxzrpRFlJOYz3nXt+geZlaQfRMkdNUqDZ13oI1ODXlbHUnT10V+T8QufeQb2JAr7/GQ1aF+i4W72
fCacpR6R0Xus1pJqj/LquxJgpgobvI+sJs5lXm5HMm6yadQJuTH6uBUQ4gKRBw8wJPfhQnxMgZ4q
1mHLgEXwEdSRe6vJU2qCyIvTyeck8Ixb31W/kxwvA520Mn9KsbCdIzdKymdv1NNFBnI4GaV1lM1E
fV8t/pazbZc5cOhSvFXHEmHMSp3HahA3ZAfGHtDNyc+9BzFMiBiZo3Gl0sDVyPJ47Dal4rGshnLH
CohubKByWdibaZU/tzUJak6fvNn9l7VmbPzVA5elbjdL1gdxn7EBFS7Fim494AdBh3Zi1fzVWXaC
cY8pJ7d+L5rcjtRZpcorqEAzp+q0P5+MdvBOlRQP6Nv8PQJukrqlKV/LyC73ZJnb5LDyvPxdqE0I
CFOVFGezU3Exrdx4lCv7suzEySP4pvtP7s6tt20kacN/ZbDXK4GH5uliF/hsWfLZiZ1JMnNDKLZC
UuJJJCWK+vXf06ScsWhPMrsdYIglBsEkcUrsVnV39VtvvSVylNc36BTQqy6a7MKPInpwdH1PRt6/
N2nRPG0pnukaUS6/pO7TRfJuJwwweUm25CS4E3soZJ67uqQ8bTsD76aDZRHdAD0DrlT5Bwoisstt
U+kIopbQJ+o7dF/Kme8DgJ+UVa1dFlYDjO4HF+3r+MgIcrWDHLdaPtQF2iDkcMQkcRoKtVv2917S
15FjuAfsRgVPCqSPjAJZgq2vTbZbhOJOaadGNpVMBj38rM37jZ/T/oUgoFnC7Fi72anmyaWZ8K3a
TRid2roHJC67BASpYU3d0fpOQAig9Cl6zN2M0jMWhz2y0BIMqV3xmnJ95nlP25JeLyhbITBln9cI
e13sSuSaVjhimST3G85hZNQlqTSTvNuRk84zLTHOfDekWcIWHTt0RZZngd/8JpkYpGmcD3tt48I6
hM15qheBmDlWdr4Jk+Ss3I9+10EgSK+k7yvdtyb1JnXOWLY38NApBguN39O9p12SL+KXdZ1dRGsS
xGFWTkRADOMZewQgBNWsmeVObON+peXu2ZK6TpfEYffLehVesuB2M/rjNpf1Kvpsp1Bede3WrlZX
dQOuvQl2l8tIn+6slFwdnJOAP6Iyf3dXuOGve2duugFtumSL19gTM9OiGjgX1sVKN74Go63HMdtA
+fN8HaFaehLBWV6Cga3F2RqKk9Q/IpD00WWEPohyhQVtu9Lrj6ah02KTTc5ztunFEtz90l/57iVF
HBMjdUYoKOj6KZiU5NKGjf0lplgcCmNKD5kGl0DYZXdqVPmcK+4nd6fTPilBVVBHYEVomwZpYrL8
iGEKCrDW91Cn67Moce49rgMWN5KkrmZJ4PqncQqq2TQ0ecrLNXQnVh8SSvoDiuUf9+i4oZs2+myX
9C3doEJzso3nLXPYIfrouM4NIOpMLL33XBwIntCrW8nigGq/mmViczfyvIAWjyidBbewtVNImdWa
VkbZXRDsI4h56e6URLO4TFPkSPjeoJ1ONYuVQDEYooKhPhl5QJm5ZRXTwowf2lWl+6Ah6OGUZ7kW
UsvrvzOxfda6Zct6bn/ZFxmZff8u2FEGUY3eI1dGVkC+eZavEySfm4+IbW6nBB2faofaM46eYNpY
KBCNaJWi+xttVpeJfrnx4d012jXbNsRk+bZFBntlLT1F87XllWhoAKktwcZ3di1Ph+a3UKdL7mhN
1VltUfLStv1tW6TX/vrO2nNdWWf+59Qc3fj2Mjo32ZPsbXIfU58w1YN9yZ4cjhjfNlh4ac05V1Av
30BwhjWaTBFUptjNGJ1Xa+ndS9TWvrWGr0J0ng20AjWb5E9N/97KCvzZei9gXpoogBJPAcztqC7f
7E88v5qgYyvbDReb3RMAOec+MjqBbCXcLsDAZEsYGTWZzBFgdRSI02ArNzlj9bDRqQ1DkKtc3W50
a3NaNjuIYVFwv12RUPUQ5oL+MXUg+5x4eclyExncKwdpth/KcL6qdTUtVEV0E1ROp+6lV+saePWG
i/mugKG+XOwtQdGfRTVrapNMakJLlt3hv9TQCgrdcwMIhaxZY889YLzZi9Ksv1h4K6hEpkjYdLiK
GFZPEjcOtw0KVKVsXwN92rFEMaU9M5SjlXZj5OsHbiST0C+QtIZ9BRREO1O9Mqk/1d09vGUaumbZ
w4qlde1Eq/RaMqGBmu/zcLW6tUHK0m05WYomBH1C1agO3XTiGHQ9F4STdGUAFo8i87JCrGJCYUF5
7QsHEmVFplOPquK0cpfNpZsSONVIBEa6WN1XlYGE0P429/3oK5n7L9pWc891I6dpcQLViCNnw4In
H6slsoPnaCN+bawpJQEBClqR9h7ZG3b3emtdxCuyBlZGbC8s4p+AjisfAlG4J/VSp/1wPPqNVsqW
ub7IJIpSr0e3xo5kYRLuIshPWvRp7xFa2nF6BnWECpUwuFja7vZiI6oLX8vtOxHln40Ctb4gHGVX
kcnFpvHT+1FeuJfAEJQVFFv9NnXx87ygSbshpem2pjwx9655p8n8Yrrzr73lKPgIiBIH5My5ddMw
0Fre1o4DClOSlYBya87i2IfQli3dC81C9o6KN29msJWeAfwg3UFZyzQbaZ9ja5/cjyz3Xqzj/U0G
GD2pcvTO11G+RQ5/SZduiMMEG8WXlZ8GVzvYvtRIUDSsG/HoGuTwiaNCv1w1vCaynIhH6Il7JXxz
Fjn17tpJ2QSzptrdwBQcnSbCuqOzTfZlF66CE/c9p0Q6h2gQoYISnpO1tFB3pFLCNfKPkb9bXY/I
UsJqE/g9CiKh2HPQAy1miWF8MBCWI3Rc/kbZyTlthdwzWG0VDEGx/5R4qLdEefzVzA2UNROciXqU
Bv70qvjoOdXveqzXYJ9AYXUTazfCLpIL4SfvNvJ3S3tbA3bI/01xqBvTqOKpm2codrvoreMvzh5E
kGy/tttQkBc4Bu0R5Y+3/4YuAiBGTRp2P6g5I2dib5vm3LdBJaCfrS5FhazDhlq2k31hEJJa0Yas
jmVehJa3uy93BcKeOjS3XQnk434US/gDKYno0HXEaRY4eziz8UPWZOubzLO1ibZaaqxKsNQ9kRQs
EDQqWJPpQ1lfwR1K3mmJE5znlO6Skm+uPa/2TmL0JbWwspEiWRdTY1Qs1iPkUT2n5ATIQDGo9qIL
WFaIe+JNWNX+XbzG9TcbH95vaIhpkPmUQzGxd1WN/JVXr9wbTWplJhXl0RZg4T388+wkQc7+whf0
vtz4VO1tUYTS8yUCktbXdbBFaxImjaVXwVmJcssZzEwLtVZtGvsUvqzcSra9guHr2EuwwMb54gZZ
ce4aW0F7481DOQrym93WJo+p76ZRbtbTKi8oW9zQ83afFfGEOSumvtiTygXIQZ4RDg1to/0ddckx
cXGYmrdLW6svzSw7ixFtvVqaRYsxVdwRZa19ForTalfXV44HqZTkdDGFMBrNHHv/BYiXRsbaMp5p
TXbuxm40sQJgme9vzq+U1CkAtWwhUG63hEZZbO+gWBW64dullp3DKDgl9KX5n54uLzUjWV5bteFz
QVktCvyYipkYyoAb0btlj4StZ2nRtbEd3elrLkppShEJuZavoIk/eEVDVsK+1BhvX9GzBQIYwjVf
dQFwCxuQDw7UOaKZ1GAHFGrULgk8uF7GlRYjd7dJkuXCZysXqwQt2NggOrXM0bvtsp7o2vs4BXoP
gQ8RrXWr2bbYOTc2ZDXZXANlU1MH6CZfBWaYn5QE9ECdmfGDU1CndLg3CvTqXQ9BcYECh2fJbh+P
8/soDWj9of8zH0Gl15pdBm0sXd+IwHpHAd6JzeVjYulWelMml3m2vQ7YA8Gw1lJNVJDRhJDH7lPD
b89/FUUUTbzdnHQSrLlsTXPeOqEm7PsuIcw33lSgLOYZumN6r+abMsSRn/kFTHh0jVE6CCg2zDWb
tjr1JA3WVMiU9eMuKN6vK7f4XNmPyArSm9wui1mVUtjh+smVbaa0n/S3o1mWeJ/StXNFY7LdNSr9
67NixVFvFWuPANswTnY+EnV2mluXyOJBbCQBepKjaTvb1oVBq99kZnCn+OTbu8V2fzdq3N37PA/g
QNOROog8m2pZqP4aHaPDlQMxAmQ/Ak1Cc4lMXjs1/zMF+S+a8rxqtdN1DKLzjJSkaVvOfMj+ux96
bmnztqG/1rsH5E+2KDgq8W9fqu0c9D0b8byKqs3T4l//ENbYFLYtLM6z9kFpPs7S4PDXI9sbG7qN
NA63xPZhY+EDX0zSn03D90d4v+j3NXpt53sjWLQtki6eWPaeQKRGaRJMMZZNJuTe+OYk6Lo+lnPk
2RZXFB7k+gc2CbZudC/VNbz65lb/gSsgeUQzBXovOU47SDnKl67guWOkG3R24D9c5W+Zhcdsk1ay
NVaAgs3LxlSG6Lzzh3PQs/DHckC8wmJ8jiaPlqPBe/Srck2ha3/z4OdPUr0w6gSwXg4ewQ0OIbV1
QOst/NywNa/zAAy+nATXHrPjmKahIX7VPoNbB1CG+eaUZkH3xhCxXUTBej6gW9bYos7R0DTRzs/w
tgFeTHH0thiDdRAteQcfAGh46QPolI0Nhw5nBGBD+/YNnc50iuM3Zfs5vn33sM49YtCX43fxDhrZ
weHFDeTTudugDkRL+SgQY6JsdnrpBvLhRvNyEjyDxn50FKPctpuE7gQe0CQ4tly9SvtAKwHoIkwj
F7x8euchR8HYEo6L+tDQFoLF16Y6emeM7JONlM9hH+iPvt0m6U+kA3a0z9AmwWGXUpwEoY/pAaND
vrfedAGHzYJOYZ2o5N8SC/1pOOCSzVEcPcEQmlrUgj8HfL2t0LHGgOK2xKU7DxjcLqDrmuwdp7QN
GO4Y/i6dE83e8F02QQpMgFTMzjkGtw3oMlJRHD7noS1wcZeLQfv0LogowQkhe6vSDbR9BjcLnNUu
L63kBPIsIPRjIRwfhI49djSdy6PUipXP4EavC0fvXuqHt6LeXvLHrUgIbn4giNAFulH2wgHYngRF
nsxMdattQIEAuTtXNSY2HRn3m4gh9gbuWmPD5bpMcrCbmOGhI4xe+RTUxjpfvSAUevPrJyQGVLZJ
lj7HzO1qG5ATGHTBVA0HWQQkIxwPWv/bs2ARC2ie4xExtc/wLgZkKFRPQ2ICOT5yKd0gX12PbFYE
GBGNwLvjYHArwjDRw1A9DsRYwKYh9u3wQIm8vLwfwe8eAyHQBdztgrABrQUwTuXjkB7tAMKon9Ot
9vnQfzl+zwRG42qsH4CSIV6SCdtUvUAbey6wm2v1vn5P5/qso3CLTnz7DG8RcGtTXQTCJnXg6QAB
h8ivd0P0QJIkTgSwPrjzQLNkxk4pJGQN6A5UXMGu3z694TvkDFD2N83DahvQFmBIlFd1+AzPcA3P
Otz9+hARw7fonKDJtEn7dPM9pFnQudQpzgL3AtN2QMFIDLQPBo82Qu6IjtSnfp6mwQUF5KddVaxI
OGP83NI9boHt09sP0QDnEsls2+bwdkIYY6pAiTDHaJMDhdBFpHuOvYB7+BioFAXkwUUDBsJoyluB
AwRgo+iMpPebw9c0gCKZYD1Exp2/DWkrMFxbeRGw4YGGIkd/iAn7W4E3JliQKMpQMXODs1o5le6N
TcmFgjXbbQW9U1HXbaACC+6O1e2Yg1sRQL2HgEUJMIESBkm3HxkCGNs2yk42d4P2GRxkihN4qmgZ
+6Htsq16z7B57zyQsQHLxOAS2TnJ8AJESiGUZwHYhBugZ8nWZ/LpbQgOoBlpRkN73hWHdzbCfFc+
Gw3ORg/aOqyB9un7gkUcqcG3eObeDC5CoouJbCyidlngu2bF0/3kGTc5jhCA0MAX2RS9oeYSCBR0
VV8wSZiawMSejLtfhskOCCK3aNe2D2fn4JyAzgeyM5uaExAGkTPn0nwgWPWWAgklB1aF5Q43TqLl
Gy+tNAvSCSBSgR51+0E/re4BtgOdaRCpv0WTfOCAokXTBAtXnQWdkNikJyEpyvbpxUkecRRbJly8
Q9qtA/EHNAsGLBhVXxAaQJlNBk3CaPLprQgaNLqmS4NG1kX7DG4WcAVddV8wuT5qZBDJUrw5C66c
JfKr0FC7WRjc7vhWs7H/lIksk2xkUqHMvw0iOO7YxhFc8UzHGVzoLH1BOddGZoGTVhAfd991L92O
h4w5ibhfHRC8Ae0IpqnJ7qaqp4PLIYMbHG7JvUgBCqopTJhJg706gAEZylcHgmaqXAz7T/h34AgA
SpKnqR02xnbah+QLgrdX9QXOQAB2HOEAIffXgqTlPzcSlG43pPFbrlANl4FVBZih5bh/she0sKLk
NxzQ5+4DhzQLXO1Ud0QgdijpTAKHQ/v0vIDTkXbEFFlpf5yef9UX/sJUfSv5OaXNy1Nb7BMtyras
oqth+eEPPBfCvDZwKHCRVSyydOHoB2V7z850V+oif//vI4ZO6+4v/vLZ/dvPOfzzwwBff/TRZz2P
6vkPz6NFMS8ew6b9i+bwmrfzhIKh/4vnX+bJ/HXlwR9v8q9/HL3ni13gB4bLVc+uZLMr2y2ifZYe
G25LhtQNr+ZpOS+fX7ErRpLca1XLp/M4+kojiuPmrB2pV9l2FmfF/Cl7fkv51h1ZWt1ymi4eq+hx
Ux0Zb2m4qsYni3hez4vFS8sdxVXZ8qGW5gfN5Nt6M7mq/jvvnjLr0dOxF3bkVNX3ny0yGvkeW+54
n6qWz5nxKHo543pXXqNq+OJpHh454IGkqGw3jqM0i45XZEeAUzadPkXz3i7S0amULWf18ZfX8XNU
zV693pu6GkFlwxjYPK6aI7/oSJaqpq8z5FhfTbPXMnVUbd/Mo/Ro9zhUz6rbLegfmD69nI4D41jd
dFnOH8NNuUBm+dh+S19Rth89hlEwPy6h7JiS6qY5C8qsOvJsoyMdqdsuy4j/8vxobzoUf/0M69mm
6JuWiLWy6SytenvIgX2havl28aWY96In2Gcyp61uejs/PrcOaWJ1w/Uv5/MkL8Po+Fg/ZCB/hv3L
RVEujnYq2J8ysfczjN8sdtHj0TF2oJb+DOO/ZcXq+TXb+0GXilM2nRVV+MvpvMg4KY8XZ5ff+Tkf
MJmv+mu/45momr8Lo+MZ79IyymZXMRHJ8a2GjI/MdSibLhZBv0q9ZRypGn63QA+mibfz3jXhgMur
mr+nqfnilwuU6XtnW8cdVDX/kG3+xBEPiPrP+YDXjngAaVXNf2D2F2W5OAopDgCouu3d8a3ykHBS
tftrNQ+fHVruKQh/SIxO1ezHRZFwsj0bai13HBplyxE3m557H1INqqY/zTl30gDB7+P3blE7ZeOL
svrl41sv3+Fhyvaj8jFLy+j43TuagrLtJkNgIjialQ7R/r7lt5Cmb4jsa/zpWf/lrX92DK7Jn3iM
F/Pi3/8PAAD//w==</cx:binary>
              </cx:geoCache>
            </cx:geography>
          </cx:layoutPr>
          <cx:valueColors>
            <cx:minColor>
              <a:schemeClr val="accent3">
                <a:lumMod val="20000"/>
                <a:lumOff val="80000"/>
              </a:schemeClr>
            </cx:minColor>
            <cx:maxColor>
              <a:schemeClr val="accent3"/>
            </cx:maxColor>
          </cx:valueColors>
        </cx:series>
      </cx:plotAreaRegion>
    </cx:plotArea>
    <cx:legend pos="t" align="ctr" overlay="0">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legend>
  </cx:chart>
  <cx:spPr>
    <a:noFill/>
    <a:ln>
      <a:noFill/>
    </a:ln>
  </cx:spPr>
</cx:chartSpace>
</file>

<file path=xl/charts/chartEx9.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_xlchart.v1.5</cx:f>
      </cx:numDim>
    </cx:data>
  </cx:chartData>
  <cx:chart>
    <cx:title pos="t" align="ctr" overlay="0">
      <cx:tx>
        <cx:rich>
          <a:bodyPr spcFirstLastPara="1" vertOverflow="ellipsis" horzOverflow="overflow" wrap="square" lIns="0" tIns="0" rIns="0" bIns="0" anchor="ctr" anchorCtr="1"/>
          <a:lstStyle/>
          <a:p>
            <a:pPr algn="ctr" rtl="0">
              <a:defRPr>
                <a:solidFill>
                  <a:schemeClr val="bg2">
                    <a:lumMod val="85000"/>
                  </a:schemeClr>
                </a:solidFill>
              </a:defRPr>
            </a:pPr>
            <a:r>
              <a:rPr lang="en-US" sz="1400" b="1" i="0" u="none" strike="noStrike" baseline="0">
                <a:solidFill>
                  <a:schemeClr val="bg2">
                    <a:lumMod val="85000"/>
                  </a:schemeClr>
                </a:solidFill>
                <a:latin typeface="Calibri"/>
                <a:ea typeface="Calibri"/>
                <a:cs typeface="Calibri"/>
              </a:rPr>
              <a:t>DISTRIBUTION OF AMOUNT SPENT BY </a:t>
            </a:r>
          </a:p>
          <a:p>
            <a:pPr algn="ctr" rtl="0">
              <a:defRPr>
                <a:solidFill>
                  <a:schemeClr val="bg2">
                    <a:lumMod val="85000"/>
                  </a:schemeClr>
                </a:solidFill>
              </a:defRPr>
            </a:pPr>
            <a:r>
              <a:rPr lang="en-US" sz="1400" b="1" i="0" u="none" strike="noStrike" baseline="0">
                <a:solidFill>
                  <a:schemeClr val="bg2">
                    <a:lumMod val="85000"/>
                  </a:schemeClr>
                </a:solidFill>
                <a:latin typeface="Calibri"/>
                <a:ea typeface="Calibri"/>
                <a:cs typeface="Calibri"/>
              </a:rPr>
              <a:t>EMPLOYEES STATUS</a:t>
            </a:r>
          </a:p>
        </cx:rich>
      </cx:tx>
    </cx:title>
    <cx:plotArea>
      <cx:plotAreaRegion>
        <cx:series layoutId="boxWhisker" uniqueId="{2A48099F-929C-46F0-A098-A491AE16B75E}">
          <cx:tx>
            <cx:txData>
              <cx:v>Amount Spent</cx:v>
            </cx:txData>
          </cx:tx>
          <cx:spPr>
            <a:solidFill>
              <a:schemeClr val="accent3"/>
            </a:solidFill>
            <a:ln>
              <a:solidFill>
                <a:schemeClr val="accent3">
                  <a:lumMod val="50000"/>
                </a:schemeClr>
              </a:solidFill>
            </a:ln>
          </cx:spPr>
          <cx:dataId val="0"/>
          <cx:layoutPr>
            <cx:visibility nonoutliers="0"/>
            <cx:statistics quartileMethod="exclusive"/>
          </cx:layoutPr>
        </cx:series>
      </cx:plotAreaRegion>
      <cx:axis id="0">
        <cx:catScaling gapWidth="1.5"/>
        <cx:tickLabels/>
        <cx:txPr>
          <a:bodyPr vertOverflow="overflow" horzOverflow="overflow" wrap="square" lIns="0" tIns="0" rIns="0" bIns="0"/>
          <a:lstStyle/>
          <a:p>
            <a:pPr algn="ctr" rtl="0">
              <a:defRPr sz="900" b="0" i="0">
                <a:solidFill>
                  <a:schemeClr val="bg2">
                    <a:lumMod val="85000"/>
                  </a:schemeClr>
                </a:solidFill>
                <a:latin typeface="Calibri" panose="020F0502020204030204" pitchFamily="34" charset="0"/>
                <a:ea typeface="Calibri" panose="020F0502020204030204" pitchFamily="34" charset="0"/>
                <a:cs typeface="Calibri" panose="020F0502020204030204" pitchFamily="34" charset="0"/>
              </a:defRPr>
            </a:pPr>
            <a:endParaRPr lang="pt-PT">
              <a:solidFill>
                <a:schemeClr val="bg2">
                  <a:lumMod val="85000"/>
                </a:schemeClr>
              </a:solidFill>
            </a:endParaRPr>
          </a:p>
        </cx:txPr>
      </cx:axis>
      <cx:axis id="1">
        <cx:valScaling/>
        <cx:majorGridlines>
          <cx:spPr>
            <a:ln>
              <a:solidFill>
                <a:schemeClr val="bg2">
                  <a:lumMod val="65000"/>
                </a:schemeClr>
              </a:solidFill>
            </a:ln>
          </cx:spPr>
        </cx:majorGridlines>
        <cx:minorGridlines>
          <cx:spPr>
            <a:ln>
              <a:noFill/>
            </a:ln>
          </cx:spPr>
        </cx:minorGridlines>
        <cx:tickLabels/>
        <cx:txPr>
          <a:bodyPr vertOverflow="overflow" horzOverflow="overflow" wrap="square" lIns="0" tIns="0" rIns="0" bIns="0"/>
          <a:lstStyle/>
          <a:p>
            <a:pPr algn="ctr" rtl="0">
              <a:defRPr sz="900" b="0" i="0">
                <a:solidFill>
                  <a:schemeClr val="bg2">
                    <a:lumMod val="85000"/>
                  </a:schemeClr>
                </a:solidFill>
                <a:latin typeface="Calibri" panose="020F0502020204030204" pitchFamily="34" charset="0"/>
                <a:ea typeface="Calibri" panose="020F0502020204030204" pitchFamily="34" charset="0"/>
                <a:cs typeface="Calibri" panose="020F0502020204030204" pitchFamily="34" charset="0"/>
              </a:defRPr>
            </a:pPr>
            <a:endParaRPr lang="pt-PT">
              <a:solidFill>
                <a:schemeClr val="bg2">
                  <a:lumMod val="85000"/>
                </a:schemeClr>
              </a:solidFill>
            </a:endParaRPr>
          </a:p>
        </cx:txPr>
      </cx:axis>
    </cx:plotArea>
    <cx:legend pos="b" align="ctr" overlay="0">
      <cx:txPr>
        <a:bodyPr vertOverflow="overflow" horzOverflow="overflow" wrap="square" lIns="0" tIns="0" rIns="0" bIns="0"/>
        <a:lstStyle/>
        <a:p>
          <a:pPr algn="ctr" rtl="0">
            <a:defRPr sz="900" b="0" i="0">
              <a:solidFill>
                <a:schemeClr val="bg2">
                  <a:lumMod val="85000"/>
                </a:schemeClr>
              </a:solidFill>
              <a:latin typeface="Calibri" panose="020F0502020204030204" pitchFamily="34" charset="0"/>
              <a:ea typeface="Calibri" panose="020F0502020204030204" pitchFamily="34" charset="0"/>
              <a:cs typeface="Calibri" panose="020F0502020204030204" pitchFamily="34" charset="0"/>
            </a:defRPr>
          </a:pPr>
          <a:endParaRPr lang="pt-PT">
            <a:solidFill>
              <a:schemeClr val="bg2">
                <a:lumMod val="85000"/>
              </a:schemeClr>
            </a:solidFill>
          </a:endParaRPr>
        </a:p>
      </cx:txPr>
    </cx:legend>
  </cx:chart>
  <cx:spPr>
    <a:noFill/>
    <a:ln>
      <a:noFill/>
    </a:ln>
  </cx:spPr>
</cx:chartSpace>
</file>

<file path=xl/charts/chartEx10.xml><?xml version="1.0" encoding="utf-8"?>
<cx:chartSpace xmlns:a="http://schemas.openxmlformats.org/drawingml/2006/main" xmlns:r="http://schemas.openxmlformats.org/officeDocument/2006/relationships" xmlns:cx="http://schemas.microsoft.com/office/drawing/2014/chartex">
  <cx:chartData>
    <cx:data id="0">
      <cx:numDim type="val">
        <cx:f>_xlchart.v1.31</cx:f>
      </cx:numDim>
    </cx:data>
  </cx:chartData>
  <cx:chart>
    <cx:title pos="t" align="ctr" overlay="0">
      <cx:tx>
        <cx:txData>
          <cx:v>NUMBER OF TRANSACTIONS BY RANGE AMOUNT SPENT</cx:v>
        </cx:txData>
      </cx:tx>
      <cx:txPr>
        <a:bodyPr spcFirstLastPara="1" vertOverflow="ellipsis" horzOverflow="overflow" wrap="square" lIns="0" tIns="0" rIns="0" bIns="0" anchor="ctr" anchorCtr="1"/>
        <a:lstStyle/>
        <a:p>
          <a:pPr algn="ctr" rtl="0">
            <a:defRPr>
              <a:solidFill>
                <a:schemeClr val="bg2">
                  <a:lumMod val="85000"/>
                </a:schemeClr>
              </a:solidFill>
            </a:defRPr>
          </a:pPr>
          <a:r>
            <a:rPr lang="en-US" sz="1400" b="1" i="0" u="none" strike="noStrike" baseline="0">
              <a:solidFill>
                <a:schemeClr val="bg2">
                  <a:lumMod val="85000"/>
                </a:schemeClr>
              </a:solidFill>
              <a:latin typeface="Calibri"/>
              <a:ea typeface="Calibri"/>
              <a:cs typeface="Calibri"/>
            </a:rPr>
            <a:t>NUMBER OF TRANSACTIONS BY RANGE AMOUNT SPENT</a:t>
          </a:r>
        </a:p>
      </cx:txPr>
    </cx:title>
    <cx:plotArea>
      <cx:plotAreaRegion>
        <cx:series layoutId="clusteredColumn" uniqueId="{E486D813-6EDB-49B2-B18B-F5EA2ED550C8}">
          <cx:tx>
            <cx:txData>
              <cx:f>_xlchart.v1.30</cx:f>
              <cx:v>Amount Spent</cx:v>
            </cx:txData>
          </cx:tx>
          <cx:spPr>
            <a:solidFill>
              <a:schemeClr val="accent3"/>
            </a:solidFill>
          </cx:spPr>
          <cx:dataId val="0"/>
          <cx:layoutPr>
            <cx:binning intervalClosed="r">
              <cx:binCount val="12"/>
            </cx:binning>
          </cx:layoutPr>
        </cx:series>
      </cx:plotAreaRegion>
      <cx:axis id="0">
        <cx:catScaling gapWidth="0"/>
        <cx:tickLabels/>
        <cx:txPr>
          <a:bodyPr spcFirstLastPara="1" vertOverflow="ellipsis" horzOverflow="overflow" wrap="square" lIns="0" tIns="0" rIns="0" bIns="0" anchor="ctr" anchorCtr="1"/>
          <a:lstStyle/>
          <a:p>
            <a:pPr algn="ctr" rtl="0">
              <a:defRPr>
                <a:solidFill>
                  <a:schemeClr val="bg2">
                    <a:lumMod val="85000"/>
                  </a:schemeClr>
                </a:solidFill>
              </a:defRPr>
            </a:pPr>
            <a:endParaRPr lang="en-US" sz="900" b="0" i="0" u="none" strike="noStrike" baseline="0">
              <a:solidFill>
                <a:schemeClr val="bg2">
                  <a:lumMod val="85000"/>
                </a:schemeClr>
              </a:solidFill>
              <a:latin typeface="Calibri"/>
              <a:ea typeface="Calibri"/>
              <a:cs typeface="Calibri"/>
            </a:endParaRPr>
          </a:p>
        </cx:txPr>
      </cx:axis>
      <cx:axis id="1">
        <cx:valScaling/>
        <cx:majorGridlines/>
        <cx:tickLabels/>
        <cx:txPr>
          <a:bodyPr spcFirstLastPara="1" vertOverflow="ellipsis" horzOverflow="overflow" wrap="square" lIns="0" tIns="0" rIns="0" bIns="0" anchor="ctr" anchorCtr="1"/>
          <a:lstStyle/>
          <a:p>
            <a:pPr algn="ctr" rtl="0">
              <a:defRPr>
                <a:solidFill>
                  <a:schemeClr val="bg2">
                    <a:lumMod val="85000"/>
                  </a:schemeClr>
                </a:solidFill>
              </a:defRPr>
            </a:pPr>
            <a:endParaRPr lang="en-US" sz="900" b="0" i="0" u="none" strike="noStrike" baseline="0">
              <a:solidFill>
                <a:schemeClr val="bg2">
                  <a:lumMod val="85000"/>
                </a:schemeClr>
              </a:solidFill>
              <a:latin typeface="Calibri"/>
              <a:ea typeface="Calibri"/>
              <a:cs typeface="Calibri"/>
            </a:endParaRPr>
          </a:p>
        </cx:txPr>
      </cx:axis>
    </cx:plotArea>
  </cx:chart>
  <cx:spPr>
    <a:noFill/>
    <a:ln>
      <a:noFill/>
    </a:ln>
  </cx:spPr>
</cx:chartSpace>
</file>

<file path=xl/charts/chartEx11.xml><?xml version="1.0" encoding="utf-8"?>
<cx:chartSpace xmlns:a="http://schemas.openxmlformats.org/drawingml/2006/main" xmlns:r="http://schemas.openxmlformats.org/officeDocument/2006/relationships" xmlns:cx="http://schemas.microsoft.com/office/drawing/2014/chartex">
  <cx:chartData>
    <cx:data id="0">
      <cx:strDim type="cat">
        <cx:f>_xlchart.v5.78</cx:f>
        <cx:nf>_xlchart.v5.77</cx:nf>
      </cx:strDim>
      <cx:numDim type="colorVal">
        <cx:f>_xlchart.v5.80</cx:f>
        <cx:nf>_xlchart.v5.79</cx:nf>
      </cx:numDim>
    </cx:data>
  </cx:chartData>
  <cx:chart>
    <cx:title pos="t" align="ctr" overlay="0">
      <cx:tx>
        <cx:txData>
          <cx:v>TRANSACTIONS BY STATE</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Calibri"/>
              <a:ea typeface="Calibri"/>
              <a:cs typeface="Calibri"/>
            </a:rPr>
            <a:t>TRANSACTIONS BY STATE</a:t>
          </a:r>
        </a:p>
      </cx:txPr>
    </cx:title>
    <cx:plotArea>
      <cx:plotAreaRegion>
        <cx:series layoutId="regionMap" uniqueId="{4623B9DB-B11F-4B7A-94CE-2949486F5621}">
          <cx:tx>
            <cx:txData>
              <cx:f>_xlchart.v5.79</cx:f>
              <cx:v>Nº Transactions</cx:v>
            </cx:txData>
          </cx:tx>
          <cx:spPr>
            <a:solidFill>
              <a:schemeClr val="accent3"/>
            </a:solidFill>
            <a:ln>
              <a:solidFill>
                <a:schemeClr val="tx1"/>
              </a:solidFill>
            </a:ln>
          </cx:spPr>
          <cx:dataPt idx="49">
            <cx:spPr>
              <a:solidFill>
                <a:srgbClr val="9BBB59"/>
              </a:solidFill>
            </cx:spPr>
          </cx:dataPt>
          <cx:dataId val="0"/>
          <cx:layoutPr>
            <cx:geography cultureLanguage="en-US" cultureRegion="PT" attribution="Powered by Bing">
              <cx:geoCache provider="{E9337A44-BEBE-4D9F-B70C-5C5E7DAFC167}">
                <cx:binary>1H1pc9u6su1fSeXzozdJDAROnX2rNkhq9BSP8f7CUmyFACdwnn79bXlIbB7lxK+236uSkkoqplpq
YrEbqxcayL/v+3/dJ9tN+alPk6z6133/52dZ1/m//vijupfbdFMdpeq+1JX+Xh/d6/QP/f27ut/+
8VBuOpWFf9imhf+4l5uy3vaf/+ff8GnhVh/r+02tdPal2ZbDxbZqkrr6L9f2Xvq0eUhV5qmqLtV9
bf35+Wrbb6rPn7ZZrerhasi3f35+85bPn/6YftB/fOmnBPyqmwewRdYRpohhZlnm48v6/CnRWfh8
2eD8CCFkc8ex+eOLvXz36SYF+9+68+jM5uGh3FYV3Mzj3z/M3ngOP/36+dO9brJ6N1whjNyfn68z
VW8fPl3Wm3oLt60q7T69wdU7968vH+/3j7cD/j//nvwARmDyk1eYTIfrd5f+A5ITVVW733muXgbn
A4CxjxzbZA4jT+PO+VtgGD+ihNomtu0n4OjLdz8B806n9sPzxngC0gkM+QGCdLr9Vm6qePMySv8c
IWwdEduxkOPQJwTstwhB6DDL3MUNe7pOXr77CaH3eLQfnp+WE2xO/YPE5q9k822TfiA0CIKHUmxT
kz8NPXoLDaNHDJuQ18znrAbB9ZRRn6B5h0P7kflhOAHmr+NDBeZDQ4biIwtjYkFO2xsyFrGPbIcz
ZHJAbILIbzz5JSCPdlM81geJx9U2y2Ae3W5fBuefZzFEIBQgCkz2nKUmWQxCBWFkE/wSSnD9NTDv
cmk/Nq9MJ/BcnR4kPJe6qeUnd1PqRGUfmc7QETcRx/YLSZumM/OIcWwCh7OeyMKEC7zfr/1ATe0n
aF26B4nW6bbdPHwkSkCVCcWYW+gpuVlvJx3LokDZCOKEPHFtuP46kn7vz350XuwmqJzeHCQq601W
fWiBw44ww8DCHGcvKpwdIWZazETPRNt5i8rv/dmPyovdBJX15UGiMkt0qT4yWGx2RHaBYKNpXWMD
Xg7CNpCAx9eECLzDk/2A/DCcIDI7TGp2XW/ky5P6ASwAcpeNHKAAP6PgtQwAM8sRdZht23Qyt/zO
j/1gPFlNkLi+OsjYONUlzPreJtb1B84m2DnCoMzApI6eBYDJbGKaoNxwZNvPc/6khHmvV/vxeWs9
wenUO0icltmD2nwoLeNHHAbf4eYvJBp6ZDOYWSgnT6kMvwTsU5X5Dof2o/PDcALM8jBp8+m2+7Ta
ltV2eBmff57QsHkEgWNygp51zUlZ4+BdPiOg2z5jN8HmfT7th+e17QSh09VBhs5ZnGyk/lCFhhwR
hiDDPYeGOSHL3Dki5o4COM6P9PeaLL/Ho/3o/LScYHN2mJrA7mk72fbqXn9c9CB8BMUmciz8LG1O
Ck7LpEcWwAOqwX8UMe/xZj8yr+9kgs3pyWHGTbkNdfZxuGAQAhCjjCL6Iyre0DTbPCIEdAA0geXs
t47sh+TFbgLH2cVBwvHEav4f6DOQzBBHDremsww/shgBxOhzHE3I8/sd2g/P1H4C0+lhCjNnUn1g
LgMmgC2QXTB/FgAmuYzBWgHIzYT9gkj/zpv9yDxZTfA4Wxxk2NwOGtagww9MY/YRpC9q091CwO4F
i8pv0pgJsz/ZrRSYz9T65bufiPM7HNqPyg/DCTC3dwcJzG7CXGzSvJKq/MAlAZhlKCPUgqD4IcG8
hseBhU9Y9LSBXj9dnywJvNut/SBNzCdQnR5mDN2oMlSZ+kCBAEGMWIDBTvl/fE3ymsOOKIieDOPn
BoHJ8vN7PNoP0E/LCTY3fx1kGC0foLh5yTAfUHpiUJQ5LPzj59pymt0sqD0J0AXo3Xj51mdB4HeO
7Mfj2f8JGMvDVGluVXWvs0p9JGuG8QYRjSBoB3h6vZ1uoJXGgRYnApj8iKTXtea7XNoPzSvTCTy3
y4OMlZNNOSSb7OHlwf3n4YLYEYc+Glh+eYuKQ4GXQYKDdc8n0CC/vUblPZ7sB+Wn5QSTk8MMmV23
lm5K9TI+H4IJog5hJt6vnnFYpHEcRIE1P2EzqWve49EvsPlxL1Nszg4yXhabbqM+EBkL2v5AeXFM
BEP+mpRBibNrR9tN9k98YKIA/N6R/YC82E3gWBxm+nrqZPjwtRqQyxC1MLDip3CANeQ32MBajY1M
6AygE5n5vf7sx+at9QShy0NNZrsWp49dStu1MHELo5dGTAiN1/Bw6Erb9ZzBWtpLCn3iYyfqHb7s
h+aV6QSXk8NcpDmH1rNqSNrNhxYxIM4wTmGeh07ZvUWMc8QQY7vmjafIAi79mgS816v9IL21nuB0
fpjFzO0G1IAsrD9Udoa1aNCUicN+kd8eZWeKf/CFydzzPp/2Y/TadoLQ7WEi5Gpoptk8fGDFuaPQ
nBECBeVTFE0SnGUCN8AOA8L2Nnze48p+WH5aTkBxD5Onneis/tDmAOjfgAZzYnFnvzxjmcDkoBXa
pmjCCd7hyn5MfhhOIDm5OkjqfLJR2UeqmgRYAGwKIK8a/V6zAMqPbAtInOk815tTWH7nzi9AeTKb
QuIfJCRL3W1eMsg/rzKxfQSDTYmD94cIR9ADYJpQ7zxfn1SZv/NmPyBPVhM8loc5ldxsyxQS1wdC
ggESYsOvqZpsH1FYsOEUFv0fX1M1+fee7Ifjxy1MELk50KSl7qUKNx+rXjIHO9xh++VkRkC9NKEL
bdeLtntNouTkHR7th+an5QSbk8Ms/o91o6oPbgE0j/iudIFF/klNaUFhY0HDLHsuXCazybt82Q/L
K9MJLseHmcUuJOzl/bSsPlZXhu2Z1GYg6z9LlNNF5t0qpgWbnoARPMXNhBu/16v9IL21nuB0cZjx
42qQQ+5rdd985IyzW0yGHYHAlffWLg60ZyAGfbT2ZMZ5pzf74XljPEHHPcyZx9smoDV/ZB8A4keQ
2WCh/4Ux87c5ziHQgc4oRtZziE0Qeo9H++H5aTnBxjtM3rxrabjTZfyBRA1aaBC38W4P8+NrMv8A
NnA4gAldHM/VzIQVvMej/dj8tJxgc3p3kDWNu0nUd11+qKwJvRmwY5ZSoGR7kxrs04RlHAdOD3jp
EXh5Mp6E5/f5tB+f17YThNzD5Ad/lfFHbwrEwM5gNQD9ogFtt76JOCypwRLo42uS2d7j0X50flpO
sPnr4iCj53Zb1Z9+NgQ9afP/XBoARROObwDBGRoAHl+TFTVmQvwgBxrQf64bvF4XeLdb+1GamE+g
ur05SKj+KtWoP3T/Ez6C9gwocV7mmAlIj5sGd/QaDqp5jCLrbZZ7h0P74flhOAHmr78PEpiTTVVt
7mVTbeu6ehmifx5DIK/BFINAO9i/Hx0KIGoSEKkZ4PY6eN7tz350JuYTjE4Ocw5awwA19/HwMlL/
HJ5d/ya0PdlAod/SahB0bAYLnrA56in3TaSD97iyH5mflhNQ1odJ3ZYJnLOh1UfGDGwbhL5NDGtp
T2M/xQY2dGDYfkN+HMv18kA8d3C+w6P92Py8lwk2y8Pcnz7fauh43rwMzwfECyjQGIQA9nIS3WS2
YQg2TGNId+YzZ5voOe9waD8yPwwnwMwPI5Pd/9cD9V4Ttjfv/L89R5DDWg10CEDF+TabwSlo0N2B
oJHw58kCryebyQF/v/ZnPzgT8ze38P/p9MBfnyz44+BFb1Nv/McTG18dLvjfrz7eLhwiOTF9nqj3
htPT2C0fdqc6wni/QnD3IW+m+KfOselOuFem201V//nZgE0EBD4KDlOjpgXHDUId1AHjhysQbruG
EFB/4LyuR33u86dsdxICfDtMYCZIesxG6InFf/5U7Y5Ggkuw5AdtIqD4gTJBbNgA/OO0zHOdDLBZ
8seoPP/7U9ak51pldfXnZxu6tD9/yp/euHOWwKYuAhwGO/ChFO0O3oHr95sL6ICB91v/p1F2nJWR
0otS1+HcClrnWBXNVQrni7hOf1t2bXXRVkXhln3behJ2ih1Hw7od00A0hLL5mZNyPcMsSE+d4kvg
GIHHRz7OtWGtkA57D8sg8IPhdCjzctGa/D6KEkcYYxx5tDeUi3AkhVJVITraay88ZWkSXfLY9M0y
Q9dDkDAv7ZExs8Ym8Hpa+2SI0bw2Q+2RkDE3KVk4w2WuRWW1o286aShIlkULWyd8lvd85mQhWUMP
taC4EDEcEuVb4KgALLTPyzxb6kCtWN/3Xml2hYvKkM+zXPnxgPksqMNAhB09rXA7q6o8uXSspBRp
i+iiiMeFMlrtFcrK12bfClR0bJmqgcxt2V9zyaTIkqg8Nsi86Zla571N3YF31Z2B+l5UJZqHUcRn
RqLwaVBHqQjgeVnRLnso4yETma4Hr9W2Na/ihgjD6rWwKLF9rKqviVbHQ2vImzrJFlGkpECqQHNe
8KUNteG60Y61Sjr0raxU7LKqyJZWuHSURa54UWFfq2KZ2SWeZalMj8M+WDSBHa4s3IZu4Ke6HzZj
Wx2n6BqOouFrZGjLj4LuAplRthgTLAU1E3bitCJsHeVxml4EtSJubFT4rBtwuqx4mIhYBtgNQsdc
k8ZYx3RIVjKu1WnU8t43eX7dUlnPUDMU3qgkOU5yPQgp/aRpg+OgKgfRBZ1gSHazMsPll1Fbt1k+
Fsdm6dz02qldROLGGwLTueji2ktaQ7tB0QxLqmnn8qaN/KErpEtr7Y4qIDdBU4vaDtDSLsMLPCg0
K5LIZUUu/SLNzs2ABmtEC+X2toq9QdJxPcRjLvqafCkdFF/AgHoGp4uxq7qr3OCJW3Gz9o1EjiJp
I+qNecdEHOvONeIQzcLywYLbFbZDnXMcR1xodJenVr4ZXBQdJ0GbfTFamQpsVq1b2i29lYosumgg
iyw3M087yZlDk8GP+zyE5562ghXDSSod47xqr2ho5mvZpxcss33V1JeY2+NqKKXPZCjXuUWPeRWg
lTI6sigc5HwJ8mqR22m4tLJw0eCiPFZ93wlUY7SUo7WMkqLxa1j+cXs4Wlc4pKnWtTF+KXQbL0Ye
F+vxITL0uHKUWcEDlF7Svj61EzV80WHwkDYs9WzYUAq4ZkxUYZPNZMEDEaVUCUshERWdEnCyXu8Z
edYtDMu01nawtoy/nYFfFaoszuLAS6OCzAEo2TXMGyJ2bPCq87VVGYI1FV/FZXxtptg1YPI8HpLs
zMyyfMVQc9bbfXKWzcNT2Im31rSP1j1ihqtC0/RxZK8aEOV9blTtnMu8mxGtV0GfN/O4jaRf9XZ5
1o29y+tixlEmr0r7JiupmzLWe5lpqdMwdCw34rbbW4ZzHmh6BSnIOe+65rusUC6cLKhcpVPt03Sg
x2YWQs7Ikc+bRrnSxHQeFWXmslhnrkWL0z5UzrGueTBPmNG5g0oi0dSNcYJZc5HmRbeKFJUe64bM
7cIG+UZUIG/IuYLxsf+2oEnETYqYz03ZPFQ0noVJaM+NMIkXEaoyUeNy6zRD4vddbHm1aUi/i1h6
7g1tzNZdaVwnUWDPFIprN8218jJqKaEHPQoZGuejjAZ/7GXrS8S+Yx7clEimbm5lSCiD4rm+HYxG
nQ4sDAHbIAC/+zMYWleqIb0osm2a1M112VhC99iLMCcLE0eNj7NUWHHq9qxz6zBql6Vlp74R2LHo
iNl7bZv0ooNJQLI68ZxhG+SZmleF04vSkuOsrorbiFixq9qSeia8h2fZ1zIuC8GcULsF7q8zx9Te
0NeOqEhwLK3Kdjszux9ZsWq0VXtG1t2nVpi6dlwvmzJqfWeQEbTwJT6ynEqkiTW3TBuJBhmJq4pe
BFYdijocZvagICileZMPfeVqFLdCjbEUIbKLGbi+6LlcFix2jjE2+nNmSUN047IvqblqHA3TwwiJ
A5Wk9PuwSyHN99gdcTr4lXGLVXg9VL3ySc7RcuCVmw/dN9KnvQtnUvdzTqt0icbizg7Hb0wmwZey
XNIetxfV0IghJl+g41Sdh8qyPF63lcA0It6g4SYqrL6UUkGKGyA0yxSFXjMafhbjExT0RLSZw2dW
HOZuiSzXQDFfJVaNBWw2qvwxSWvPNE9YS8az2okyN8wzc8Gy6Ns4ktDrLGKIEfsGZLq5NlknnGJY
hRXJTlOMC7dO01GEWZT6KbXtlZM1CUzZEfEHOdQrOhZ+4OBhwWMcuyMqb1FN5cKulSWsTGV+1GWb
QdZuX/NoOY4xETUdiWeTHp4SeMCSwoYE61R8qfNzSqPwuk+NRdoX/ijDcVGN+GFwHHkyRhKJBBFI
PvX3IWXWVVYtTJ1+tZwuv0jb8FYX432GgtAfa3hm0kF5RJPqrBB5YqBlpOY8MIyV1ZR3jMbFokjC
zuN513oBiSLXqRw6586YXlp2vYwDoxIK8vesIIF9HsANoJJZXzilfpQZ6usQL6O+ChbQFBH7sPRh
znDWBytCw/o2bvElU/2XKrPk19a23IwUtsijhlyxwLiGtCRyGJJbxwofJG4rl8ZxdeqopvQ5MBgX
+p3NRVxQ7cV1k1xi1WmPJWXtFSbkPLNAqRvJKvja0+Fve6jrU0tl2OPRMQ1tvGnNkHmd0wXrmlqn
rFDmWsrOFBWtnQ2R7GuQBxtpjt3SxCm+ypo8FDpMnGNZjviqdcrbFpsQL1bYzhgrwgtCeSdKKdPF
OCSWXysDu7nTx6uG9Bc4bdsT1JaZZ49GvqDhIhwDuS2MohOEltFlHCTNvIVTPJZBg8hZ1MF4EKzp
jJe2XKBCLvO4w991GEFqTI47e9hKZh470smXRS8LQUxrNhZ5OO9kPLixsoJ5OVjZyrBGiPymPqbZ
RZyWnShkvuIDL694DQ8x7H9s73tN3ZwWF4pVplsEZrXMh8BPtL6EoTLdAY45XzY1amY0GNNjlJTh
mhXRRoUOdaOCNQAK8XRpFR7plbyi0fmOZ7XpOLOTgM4dmRGXp8U1zL0zWobx0ilU4zUmuWjy6tzu
loEu2d8swAj47sgvR6dCvtRjdqKArkKurkc3GbGLVbC1YfJ3ca0NL8/Q6Bm7BycuWeTHOjSE4aQO
hB36HlUd8WSN6SLNzHMmgSVVt7gj5QNq+F1g5+qrKQPmtkMOE1yEvXgk3QzJwaWhvulZVHlZmNuu
aRDlV2mkvZ6M8i44z5A6CZyu34a5Xkssx7uhQpeGQ75VPNMXGWqXA25OIB9BBmEomSe4OKYdU2cW
PJaib7p6TruvpLOYSAmwUu3y3NejVW6DGnB0KkXPWIvXo0wN3zS+o6CR64JljReZkXYN2nd+X9HK
t5wYzwYDdyKxu9rNxkCdU+yloTJuWINXwOOk17HcPNOBIZdWFz/kLI69qrOGhQ7620JXfpEbg8uH
kd/FbXkSFOB+BDrkgpS96BW+CRirXce0v3dp3QvgPbXnNGazQirOZlAmPKCsFzG1m3VWtbYwc5UK
21Y3LezmXUHpMQpTt6lHdjaPhh0um5XEaSfggIlUAEO/zDuj8kYdcwE1VpSM68qUN5mpHRe3/QMj
qvEjW+eQA2sqOhbcUNMwBRCPdtWEYff0B+TnpTTzL0Ztm55Oxmgl1RKO0mczO6Kn2mrbORCwk95u
Qj/Ix0jgpu9Wj390XPUr1XZ3li6kwMoKXQTKBcQGdtyh9Fuqu1UcUu4mrZ26Yzh2IhvC0TOdukgg
5p1iFXRR5sV5jkSRR7fWMMazpi5OjcpRc4v0mSvjELvKzhPRVc06dJrKJRJXUHEW1ENmM6xslgyr
Drilj9JuR5vpt7roDT9tIsflyahEG9RXRT9EXsUU1HRjOAvtRIt0cFqvHuSXgjh0RsKGLYGejIVz
odvGd+Q3Grfxcf0gWx5C/RCdpaQhbq067gZWtdZ9Ei4Dg+Djvl0NmTLncU35MsyxPLGMQM6yOFqM
hEVnsAUxE5GM/DCNHAGqHD9px+RGS12IPsbqIu6SuVVQt204EGQZRxdW6sxzUmy5Kc1LIwq06CIj
9pOMShEH0eCpsb0zOiN1yZiZszhkXzNbFULXHZ5zIpoOQrKKKrmKMinqDtWXY8S5a4TsLur1Yihb
uTCz5GuTOHc4ovM6t46dTn6ThGdunOJbozyRuBdFzaEQLazWtSOYtNpgPGvq4a6O+Ww0K2F2SQjl
h4G8kAYrtsts0hwEN9slFCbrOItWODlNFBFBqtdFYntwUMkw76AqLmXbLrKed4vGsOfVwIJVAHOW
SEcCdBdqQFHGEV00Re4mkhqzsDfPMO2dVUCO27TDK9QUmzYaG7dR5MKougi+Njd9EqTxWsmbuGMb
2qNziN3zrIlvA5TTFa/TldWbp5g6jQfE/vGD9NhbiyKPF0VQrnCVw8SRI8sPzFIQZ7y1w9ReBxri
WJYMysK2DtxO57FLdo9fE6cdVEEgH0ierAPO7WVQmhCl6TAfUrRIioSuyo4n8zg2ztqud2uS4SUf
0sJ30kKL0IZ7qlpnFFZit57irPLMobmExPNFNQg4TgokMg1s5bUllCM+6sZAdOmZwnG5DiMthrO8
j6xlXiFj1RRhuC5JGCyN+sFooOgtudO4adMYUASWp6wf2EzFTu8NaV+Lx/tPDauBqoddQWVFVhgV
ZBUBeVtx2aA5gc/Lc8xcHJLENS0jFcMup/Gmu8RjepfQ+sxuVO02XTd42gAeBVzmyip0usi4083M
MK9FIMN7YEMl8PpQCSzJ3LTJddcHyOOtcZEFbmQ1F7C1LfbjuotF66T+yJJTc6xHPxzzyIXp9cak
gxQGlSehkzykLLEEazM8M8y5YQJXtuOkgfpARsLBcb6Km36O25wK0wyunU5Jr7GGbZfdVUWfXtr2
lo78Ju1VOLNjJrq2CEXcoFiggdnzRJ6lQzcImzqd1xt62SSVF8jeWkdO/c0qrEUmgTKNtjOvbXYe
hdbfjeVVWUOWuDHvatAAV5rVggyjI+qmiRa6E2NQhZ6MUOMha8NBkRCkqOd1NRA/jKG2KYeid0N7
mxsFPzltBs7/tkEpY5VbNGkz60AZC1m4phVLBK+GVhR2PdNkMIUcQuyFdSGaGHVndS+lq8zInpGA
zXuVRsc2UH23LqvQN5MGsnaVrzT2SQpgDAETA7Eeuj6RIKHtagBQRuC5pOvACB2hItb6GlnFWQfv
ioi+NvM68keaiyIlo1f1mrhd3PZuAlt4fAOH8sypUht0mi722sZuvCBWSsRaI9dQQyU4VMAFPNaL
Mun9fEzO46xY1r3eFlDril6GC+W0zDWS/iy/lk497/rCTWV5ww1cikQm5xVPKr9Sf9vS0MIkSQxp
I56T1LmWNSQ0DVLIaJ9CXM+iIV+lfbrNa3gcbFSscVAMLim7E2m0PcRV7PX24I3tkAicZxuzDN2i
oJeFGSWuTGovDpApbGz2guBmM2T9ooUmP8FRdWrDXCJSKOMcSnyjHk8ch8C8oIGzoFFoqD8UfmCR
fADdkMvosg/Txo8RAoDKrzGN7zq6k4iXuATkrCKfYaeZk4B8kSHccNkmGy2tk7ava5H1qUiCzoul
sXTqYBGa2QMri2Wv+8xParIKsso1I5n5GJiySE3aum1tLnEd5MdQVK3NyDjPdSBA7TkLy+hKtfkl
k7naZfhZBPwGyNEFxEgd5l8y1W6pnUZAK+lt2PanmsLggERRRvkFCEwrZRvfVICowAme5XG0Mllj
AgWAp6YOF4HpV1aRziCpGQL+R4TzsqaVy3vIuC2WwFpvR17ejx3eRmN1nWLqj2HvR6y7qQK64Fl/
r4K48KxyODEU+mb0xeXYpW4bqYfWtC6csfNM3i7HOLtrEysVkQb9iMSZ1zTJpjdyU/Cuf7BqLQK7
hvABHKBQOcU2yKZQJiy5olqQ0LpGlCyHPF7C/58E8ZSKMq/vdEGuOqgCOh3NEkjmiY4XVYtdFCIx
SmOepo4nHQ2qK1lIoQ0EgEp4uHMrcg0TPTDJPVBHR1E7ygHZJrkhVIOPQXXhQBVitgVcYkbhJXbl
DSz/BjLwuVzi9EEXSBhleYLKDiZWM9Zi7AYIKjyc6Lr4Vtt4HZAB9uQQkFX67KYnoYZCilciBl5W
m6B76mQ74GVmBPCEJ7vqhqWLAc97iz2UQXeHW5KIyAL+qDPm0zw7K8Z8baDzBPu1UdxkcO86rs85
PFMhc9NCeUFRi2LsANg4sAUJZji04QYQ6Lh22whSKeRTx9Gix4kURVlVomyAW0tiXGYSqqAgwjcx
uo5jtuIE9A8N5iNo0HVmWCCG9t9zHEMZFfPr0sCDSNl4J1nawlehcYki041iUFt4J79XGTqtiTNA
ePJlwxrfrpvIQzIzTwq9HUAHo1nuKyTRPGuYsaDNRTGmeGmmQoLG4ZI0Hnzc7RBpLireJ27C2mBZ
c3kSxJWEqjyZJWOQ+YZSZ2kbADEFMScrVD5TBqRei1hUoKybl62JlpZsS3cM+m9hLP/OilyUSq4d
qVIXqvDEtdLOZUO5MkA8XSewNCEXOC/aeWsGGdSKoRellZobJchSOIeoMxrbtc2oESOHGY9VUGOW
stFCDQ1IVYEejg0IKzspmKfSAjRZi7iVk+MltpAt+rQB4plWwsiiDZVht+zNInZTrlwDHn1B+th0
mUOUsBWhx308Rz0To20YIJinIPA7q1Qx4ECNEk1LrkMLRrk7pcTaZMl9EbTomklYISirRtiBGa2r
wbLc0SHdMtJhNktCM4F0Xc6spi1FoGzgGBbokgj7MgOmlbURmlW2uhijRoNcjutlWID4WagWKvXQ
8GUgpShJvijbsjklZ2Nzb+YIu92oGcxyA9BGac1sY9Be17ZXg21yYRgXY44KGAaQJEyHS19GkYgz
vlvY6USc6FCoPO7nMC/ihd03hofruPI4cXIXBdnNACpcGYZXOU+IkJG6jesS1KcOn7WQtLhV2HNF
+blZ4CtL/i97X7Ydqa5t+UWMom9eaoyS6ILowxEO2y8MO+2k70Svr68JzrMjd5597q37Xpk5SAEC
FICW1ppzLjFnRDbjZK+zWCZJlCu0G7RL3aZsM8cqwpZs+GBxdO30EMFQG8HuRMBVK5k5Yts+mXln
whpYhm3YeVMSBJObbi4jagIBImmNEaIGUO8yjt4JwWVJWlWEL6LE1kktW1eT4K3NUYM3JRR3zOKD
E3Wyn3UlfBTT/FmmVkFL2CqdS6UzNLofN9XsJOmdzUJ9UiOdSAyvYVdGTp8nrSMWnRMPFU0s8RkO
LqNGbWSBDEwEHkj+o68EmVTyLcqMZpNZCMI0q1COYsTfWq3Q8V4r1WGImVvkza0IjdZVtDCn2pwj
yBtrWyjC97rnOQBAOSaDYg1ApXJPznHabEC83QzPQPt7e+y/0nYOJqX4HLvBbuUqI1zQX1W9PPIo
cvSq9ppBqUg68JeyzRKiW+XTZKBR4tk0KlgeoPpMG+EPv8nG+GSWgDAsaRSdWgOgEGXoAyVvXEQV
Td6Qop50W+1H3OpIT+FyiTUREzdVy9yXptaXjB4dXxCI2s0SmUPasqcQkE4ywXAbKQI4Ue6CYgzP
Qmg8tUp4hFsA6J9bDmDMjIipYhvo41Yrj4g1U5BhGQAF8BCXmamZbRnA0lsRk0SjcqZGP4v5U5vZ
3hBD2ZZq0H5KUl/kxJGsFM636hVzeqgL9sbGDm9s/qrB3dWnaZfEEQX+S2uhngGGGQms8nDKlthA
4Q7cmX1X3PUJzGGc6fC5xOaL5wPClAJRCuAuxcvE/ixP4x3solO0is1kIxCs/ifHLRk09cuccmaL
Nc4yRn6Bdy9R3pWwdeSs+Cwke4qsczXrE5XkmhrWuJNFHexr2DnFoJ+ZZne8zagVZY6hR/smad9a
I3PwYchneHmqm/TmoZ+MvaCndsQQtRJRyq9D373UWhgs52Jati8rdQuP1euUl8ZiFIwFgq0pkDC2
JurohUm5jYpjY5QvljyfRlG/WH1rd6Gn8+FFlo0dnqQ15rY8l56WhnarGfBTYH0UZy4lT4aJJBM8
E1ZpTg4jxbolPhE5IxVHqFPPe6WGqUwK6cmc+TVpy5cJQEenpPZkDLtCr7fKWN1y9Yq7ZqOXbhKR
OT34EDZZR23sj8vz6gUAukV6xCUPYkbFSj+HXfs21kC1eDoMRO8Ra08jKSqVEyH0w3H0lTlJiZwz
DC0FRkYV2HqtsAYwfXPW8/7emAy3u8UIIF9k3SRCp5FU5yc9ZQ5TKhd09muqKS2p0ubcWudS0g/N
HG+YObt6nHsl3GIyNtpz0ssuJhcPwr7cN6xXSJ0J16lkHe7cOU2BVAmYr5dUMUu9PE+fJ2H6BKtI
86LtaN1FJ6XPLqJZ6sDCB3/q2FbNwRu0gmrHWaiSelCPjRy5aR9/VjkI17ipTcBkz8CeY1hCNhBD
7mSqi/JRP4TqG4CtbT4Psl1OAK2H1BetyCtH2a8QJRfcHmEe1f4U6ZPT4R0RpHmfqJKXpPGmT+Or
nMLxFhSXd7OXtbUfhoKrZYyGOliXugzCegKrJNmhGUYk1/qnECBwJyCmtUpvUivwNpa4k6vEwVyu
T8uL3wnpe5UD9cCYVg2Hca7ooDQ2U4yXPIu3TLAOeaY5bWfeQLS/jFllp9q0RYQNc9WId2k0NSLO
P0vFjDBYt+cZXZ5IeoSHM4wCHaVyC9dj1wzqRhaZV7RSRtTwKgN9qOG/VIV8mJLkUKb1O+jr13Yy
fSntwI3LhWeMP0q1tEvQnqrAbQbHRYBFNTvhg0vtZ1+ot1k2b20M3B1gxGfZ6dc50x1BkDd61zyD
x3zj8BX78E3UwrPK259ZE9/KMnMzLTuDc96MBafZDKIV+gqrTI/i4AlVc9Xj3gZJ5SZW/iGL4IF1
5QnfQ3USrf8BGMbnnT332TsTxAvL29cCvV4o610fpy9yPb6OnWDQSFXsITP8rChOHBSsUoH7jmTm
NhkGoKKiZmEFsZHaGGM2ph7dZEU6VXgmmOvmE20lzRjTuGVeVdxEMGk6xs9GKk7pdAW/9BXO5qGJ
5EObZ295DTLOSP08jnYJnw6mDs2JUO65om6ZUn8lQ0ZZNmw1oX9R0Kl0HQzULBV2As40E895m7yW
hRzkTAaehwC3hzFBB7trgrbTksQWATbWRkPipD7EhuUrA8gUsRuPCq+Po8yCjisHoZAAP2O8NKOg
DbNdL41XgEtPDGMK4WBEKikn0cydrsKrDeuJT2CR2UT3LORTXyN+upTaKJCORgWgSL3vtnq1RF+M
OXkgcuOozXIDAw7xi1XOMV1ellAuTmF0kkLmxrU5kQT4FeyMAKikZTkNS4BWZQ6QTpmhnqjdirGS
REd1yH2rK68QcjqDMlOj0hTSVY3TifUx72anN56UdNxoswJxAhD+SH7R5lLxigkQkDE/GfqCxow9
kDR25IO6T2f5ZAnNhzLFfsRqLy74LgSL2nJ+KLL2reiTS1VcrTgOCT4Xep/Nt9CaN5M2/aiEGkyK
JB+6NruE1OTTbZSa97F3B9buxrZ9idX51eglp8is59hElytVkqtt92OWk70KFBy0iFeLFVhMGe6U
wqrN1Ml2IkR+ZhgFqDEwG9DFJBBKjBawuAJkdFbt05h7YQYfCRbD0RU8prEuiDHpBoHmRnZ6qXQb
uFm0VJ8kYY7swZBuYLf2VikTqAMCxDh+oubP6oBuP/IIZ+dbEfBDrbR+KTG8fgCeNPUEn/drxv5Q
Mh3Lmt1JOupNca1y5kXKeeLJvR3ZEz6N5lpwI8AOAC6PaVXHiOtqVxBiANSa5SCV7edy3WzWz/ga
3jZu4n0sARdmMqQ6ywULVXoyCi2xk9jaTVF/seIyQNjhh3FykwvZ7Ybq2aBM4ntNiiMSTirikHjw
cs3cCjH456XSVDT33ogQ7iVfcht3xCj0ayXX5z52jZgqo41pQ55MSErUnttZYX3IbdjAq9UuIucY
yS2bI4AjYZUCGZ5a0Ij8WeG9l2qtWwut1yYm1VWAIgIDyA1np+NEBsDcZsJ+lIqKZDOGg2n0mTEc
rVAHTKhuwrE9zoKxnyNlE8Wdl3Jlo74MPUDs+TrwxJ6S2TfN/qgmr9ECZY7VVzqaH0BbN3oJDjQW
iR4ZH411A0XjR2H+FarmPozDlM56szHF9p2H+iUsUmfs441ZAsHpFYoLyERoc3vmMJF1kXmA8Gg/
G28l2DRbA0Oe51UgZSNuZdarDseoRY3SEGwDtCpNuwLSBcgGwECVVFWAAEyF/LqYzKidXvSiKSnY
H50K7VE3O4VaqdgEWeVbMswjVBN7bY79Dv5EUApk1TT+Elz+TTD4o6pnhlf81xe2/1r931d0vKpY
P//82Lh8oPuxhnkOvr/s/V/Wggx40Xi3f1ZaWvPXuR4fml4kl399dfoPEef3t8D/g8Lzv9z5/yj/
VDFVx3qrvr+L/W/yz98/2rWKPr8P+CX6XKYmgqjSXJLjf4k0/6X6lDB3MQYkZNVjUhYk0KkQYf9S
fS6zuWA2IyQEixbmDocC9aH6xFxI+AMiTTLWnC7tf6T6xIdi/q76FE3VUjBfH2gxfCjOwtcw/q76
rJoqiavZnPe6JMQkz6Iqh8TLrIPfiiBLMDgMSd8E38U/K6i5p8AgLhB1xgsKN+0E+R64LKvqPAAA
tNBH63mowBX3lbqL5ibxylk4xYaErtubO8YEsIroZQ6I959TJSSncuaMSvMMhc+UpRiRBLz4KofS
cIoM6CXk2UuN6FDwsQ/GOH2NBf4SS4jPAJMmfq0KCK9GQL5F37iFYanUUqXWyxs9s4s+g2IhGTVO
118CF6OsjmtRkCqTP61FtUC8tDV5NdpgEFsSC7X+64Ckz/91K347zXrUb3dprbVuFCGPTVoueXBP
B9ExeLiYgUYfXtZi2I+5q6rxVVt2rJvWRRbJVbDK2P5pG6CsFM9qOSRXw38VVWHIILRcjlx3rYc/
Vtdtj8uU64Hr+r8V/+urryd6nDdKamCpCZs23chq4MFJHaylYVldS48dbSb+2vaoF2l1noOpRO3H
IY/d6yHrapyDphCTXKT/VBnKa86/9/x2xu+t6+EauKOcrEXEkANv4u/G/tGmx/UebX+0a90WLy+F
IKsALf76PfWk4u6v65BJyLSsBwA78xxmoL6XZTLzMhhVkLnfxTw3ywCWPcgjVnnr3u+K5bJjXV+r
fJ9jLX5XWnY/Vn/bDSgT1+nVrAq+i2utP063rv7n3X+2MuoQKcVWAg7LysuGpEJTwrnAT1lrNpFg
ZhhGhdpmnQRaal2vFi3DWmmtvq5yIU6D8bJuXTc8zsT1DidZ1/Pl9GvpcWQJZzcjj2NMkJukL2RA
OLFwVECZBZ1ULvjdo9iHJQsKSW6Cdf9UFplda5ZIRiECeCJlCD16Q7VHQRjsTD0XyGKGCrZogxCS
0qBM2p0BVbVrdMLs82SiNS/RCDMJi+C7KElFGWi4mwB+quFfxXUriKitmkaxt66ti/XAtd5j9bdT
rhvX3WvFx3HrNsggB1qBznebCNQoqNvqY5ib2OYh2/K+UmApcpVgjrCEhHn3Zi5GfF0oYOhyUq2m
XV+2SgWraYUMBPoQcqgGuBcoEO1sbg5cba6Vls8gbJiBJwukINC1HSvaeROn+PXm8rvX0mOxbit1
pbaB8Q8EgXIZcKaUHERCCsPOlLuaNjnGCQnoJIM8PYrHKQgjLHJdatyES9ekmCDiMKMW8c4QXpEP
e26TsKc167qgSxgkpiNoiXW1gLBT7fArwETAM5syHqTy2BUkMaWKQr3bUz2pq6CWJxhD1lheZPVu
lzTjRuqfNWV4V8ANuUUbNdsESrWt1TIAVlaHEUJUQjjf/Ak5B1Sve9FvGt4GANHaQBOMX6XWZKpv
yD1VVqlxApG1prcJmdsONnkxwW1tgtFci4+NySAelRGC1WnpQesi1tBdH6trCcCt5CqFelhFQesi
i1nrGaW0sYx8Bq2BXOFAiI6N2AmeznTAruDYcxD0rQRBVtuCkRrskvUn2RrG7xdRWZ7c4/VbS+u2
Joe83hjU3M6hzxeqKvfgI7dBPSv4zQwgGsL/f62vpUbuJ1zMYvCmldwWjGEKstpYnrCC8LIsIXlJ
1vXYxK6pCfFURnlAmGR0qtOGfWPPYslJb46CREWuTsF3sWt8wHgy5OfcDUemBhEzwX3Xoo5wCh0w
LqH3riTze9H0G3WcMSD3qRl0rDWDVuGqnZglULxOQd7BxJXWNiJXyOwYAgp0ZJDtEzwaX5rPberO
T1DoKPGmfZrezNjrQ2KCeikpf8594WcVI/iyG4TyMvhDmn0Cl8tOyeDV0UuPmGRJFvHn/sX5odSH
ZgD678uxLcbOMMnUMYbEkVtHg/5uNvzSpAk/ROJJmp1G/exD6P2WU6eMKhYFdJ9PdvcMwJhBxRa/
F8oOlEyZIydl25t+HrlxaaeWrVcv8bwp+JcsO6k2kjoOEijXo82gQ3tHFz1DRgdzcEf1pqu+qm0U
ZQsVq/Gl15tZuyFGrHqHST5L95X+DDC4yXchcgRkyKK2arYr4z0TNzWUvMxuO6caqBp7HNRd39m1
4rW4nbJAWhgcFc1K9lJDe2sjmIC8qfBzqltAemA5+hc22ZBS4oxhfQSyU0D8L1Kh383mpcy9sb8X
kBX10anuPvXBY4G5NTIbdJo5eFoSpMAcoLLPN7GgUdP01T6AgifKLkaOIQ7R3iEaAt302wKxua+8
jxFHoowH1RxoXTnbFe1maGglHmKLtgMBPZ4r10R55jkpTnPkzTJ8VE8Ej/pThrrlhT2bQjCJPpSQ
IEzgrx2lfdHaQu6HmqPHThKSyvJyTodnZBFYzniMElu6dfsEeBQYGZqFbqUQaMdnfTMpHuAa0Oga
++oMyvNtVO3NjEoJdISuznem/JFyuNQwkz0QkJ0IQF2wK90zmRfzgBmnrN+mSTBw9AuFTMgDSDOI
WZ/Vdh/hPdrW1nK/U6gFIy/Fb9OJ8BPaCgPYe2YLeE2nOKgh+QU1igc4eGB7tZ/os6r2GXMnnuxG
ts0ukDCpy7nMNjWHgm+5YbhPQpOSsAvwdsqG35ibFIq6goJuQ74JTta9Vf1Wm2gyuVXpzh0VgCBa
tEz3kB2WFh1VaphbsQOnYou7+qIJjqRerTzgoq/GdrspOj9kEB24RgXo0xkZXAco0DhpmQ3NTg6F
+o5nM3Gmt+kWM5L6kuXk2rmTNyMUF8Ow0zp3Tt0JsC+J9Ihoud93m5Fv9ZJIX+mbLqCpyBdoPSgb
R/kyFjvI/MSrDBpQeBUhkjWOyYs2EYV7+hBI4C5UWrxaStCiK0ReIZ1qloIbunDg5FyFUks8sXQj
JjWNYltSXbUnYKPzwh7HrQzQB+oCCaK1AGXwpzMAgZ50wi5lH13hQccI6v3am0fkJbDULyDbhGr2
E0CSdYNYVHOUA8R9IA/BTlYWgRQtDp1adcfXbCS64aUzdKRuXXgIi6qXBa2G4ayJgkyHxsZZWsFL
YwgebdxzZN9QY28dlG3hlT70qkLnYhw3e4JMBdLihil0MihakkChUTlDd0PgpESk3vYvGqiW3jdy
p/P7i/wZQuHAfDQN2HsNND83D8Dt0Kaw9cxiB3JeBz9Po1t9bzVojT3gTZCb9NDPuZX8BGlXJ1IL
plgad8O400U3/kB2CLcg19gI7zkeV9MB4RQA9hwGAuE2aDaa3Mp7sW+C+KheBafjlzhxuUHk5g3y
mTi0+6onegkfzhFTe2g8Jd9L005Q9yzcRgvLd5srtzEdQ9ha+XmIIbSkxRnYsKT6UMGCVJlzH0qH
e4H7/wNQ1zZX/clXHQbZAgGvHp35NlMJl5zpDrTLnD3kXo2ZM0B/jL4s2OmLqCBBwUmA8Q2W3+YY
62iYUCuGKJoI8ILR+3a1cNUE2vOriiSs+QxpW9a+g13oGAYGCnBU0fCQKaprKeQQdOZErZ6ufXyd
ebBAmF1HkzToc5BokDU8RenPcX4dVIQPLSdJfC+guBi6vRwdh3iiIlaQaDVQEQpqEyAb1L9+Fu50
qJZgWZKgFu0EmGm9k4Rtm3m4QxmGQnDsDUkmgvwsqDigdbA6wlGWyPBpgqkkx/glAREHqckWAU0M
jd8A+TKBaJ023nipWiLJNu+cMiXQ4JWIs22lcYDrQitnkMqLmYe8vKvYEJ3qgUwFkroGqFX7h5bS
+l7Ptn4CN7hRz0rmcje1y+180pmjvIUAtCgEZoaDN81wspGKnzXMwXN0TRMqPhmHMXXQcomiM8T3
ybLD0IcmJrqpJ/Oz9qN9tP9i914g2iHtCASmLKRInBLwxmJFcCCLI9qltSca+lApk4TEVCKxq11+
kK/a6X+0rm5DI03kk3Ioffk0wyjAAbhB5YIeU97Tu6gQyJDYXbsMIVUMUqj2VDvhFQo5/B/ne1Qd
K+ihwLfY0F5UdngKDWeQb3nimikUgFQLoU+B3BTKbhrbFlyoyu4GNxqdTY43LvaRI1K9tV59TJyp
hzzIi9oLwqWKlCGnEXPB9QeqPdAcT0KjyOQcygMPFIOCqf2wSEO5nwKpll3pDoWiPb6FkGvvZify
Id5pD8IP8Vmq4BGR9j1CNyiC6qz5xVm8RUG2t1IMCaQAvJoeho5Ut8pL0SovOZuvAiJDWNx7kTkN
0gU+DLTaydA0EM/VpqKItGITbhvFtoSkdnJuAXUDKsZtv4voYYCJED3dpKsc0eFJfm4PILPc4aTt
JigHTtlWp4qNl93tLariplFtp+zaw3Bim9B7g/6P7/iuOSiuCemCj2yjHaQge3RvZBZlLVaRjMuu
XYgxg7hQoZO5fEKNiggEkc5Oc+PXbqMBdX2fHTMIg7f2fdoVhwkJPgTqSbvcyUG5g+qDu2CbaEYF
B5llpCA9SfchLQiq2NU+dy1Xpump2+gmra/Zob4KL8llsvv39GqR9ArlwM/meXTqjUZqW89I9xrd
dU6gVrgqKUw8TICNZdERZksuRo07LBleHdxhFf0KsjaKN3Zass3IeOIXtjNjWm+yg+BrtrHTrjXE
JSEtPetU0sQ1IBAHKWzH0KxQ/tpTqBQI0h6pJVJIyHTkHfug1zC4vBb4VV7kwSnZ5Fu8Ds/ptduN
P7OD6Q275j2H1wPk60X8+VIcksvshD/j1/Kz8EXcCdgYbatt+70lUF4S2M+nfl/K1O3fxFty1iuq
w7aQFp0qIVfxq7RRUZzofJNIO5Gr9dG/gfxVnWzbnAvffFdv7BVJ4lBbwGd5Z6/pD+iADmlkT0/Z
NtvKNwjlT81ZvWWOSHFTPXmPJUVSCy7wAV02rI/b0tIGVqjtDF+nVRC/LC+dL9wnCGsWlexi4Zo3
JIH3+4SA60JLijNEvUcMiUHzhXcVpH5JNnybuu2NbyPYmO5eZU61x+iUfa3vfXdPj9At4d+EXmSD
8MXzSm3INTs9UELkfFKIERcxCGLSr47b3R370JmQxqNLWxMxCm6NSnAYiE5dIEtCwAf/SJ8ECKIz
Go5EGlzQf+rsaSJkg+gmwoe4h13WqeZOGyFE1y1PehD502bCA5kP0yd7bRCBEsXF+15eR7jkP6D+
mWn1LBy5C9GdDylwn0p+y4j4PCovmSduQHptJgjoyNC43FECYa/sOzDgxqX4muHatXZsfSJDCiLp
QsaQOZ2yu2lAi+PG5/kiesaR7/r5nO3ZFi4F9GboK+IrknScwQ9PX8l5xK2eaJERCYQNXOUgPSZn
fp9WA7haiRDeLQYilbS36gvEPIyKSLSPHgc2pCsBYJAEw+DHuEdKifrcbUp72kgI1d67YxNYH0UO
SpuOFwsJ7u8osdf4BakCRyhU0Gq+i1KKCQwgVGcUz314Mu7ijR2zmmbcK86Lf/AmfTRvaGJa28jM
ar6GecfvGBCHD47HmEJdtxhjGDa4COO+hVmaHYHIjMzB7HwMPjw8xJoX5WDaEQHZTmMaOewIW4ph
8o0X+3H22lt+hMnLj+Me9zXzkTnmCNs+ItJRDmL0ULhAVHoTN5hZAKnajrlBx1drbKydxi59yERs
pBIeRU88VH7X2do1ujO3tmfgVSSGGXuO/I/Yrh3Nm2KMadNZ3w0EGVA0PaLdSH2UYCSRzO0iGrs3
GHE+jE/+2o1U+5RetaOJsTt1rUN5r7f6ptvGkO5eZDBdhtOnEI1iHIQ7CBwGL+1t8hWYZ7ZBmoEt
bKGR8RoPHirO7J1MW7vApxi/zOXXR8GwrTzu918D7IRf+BC1U8lP3fQpOWdnbVu648VlMpXuMl6B
jEyCLd8G9Mwz+mwIsZiNB6h+KUhHThzxeX6f3+sTu2aX4tDtSlhB44d1jK/Gk3QEo803YaB7xcE8
i05qp68fqS1cpu2A7qz4y18d6RwjSRjVn+X3/CRoTlojecBvWtINVHgRc1+BrBcuFDTr5MWM94vS
HArlndm58IsDPcicJeuT1BvEC+fUlaCHW95a+QaxTO7CTlfQYV6jANke3C5TVzYdbnyJc0LN6IzJ
D/AUoZAwrt0VPGgU6HiPGHpsdbHuaMRH5MHBT9PB7Ve0dYBjpcv4khzJER+tsJuwAJEVeNDvxfe2
FsS5KevACoA/mSs7sJSkBaJat32jUSZyPqoxPSMKAQilLnDyuliRqMfqWopmTGEgj9BjrijU2h5T
zIM+tmp7NKSnDAnyG8hOSROO9UapRyp1rYHcOfiCQ7JthbcBYI7EB3eRoDWDnPizWEWBiV69NB+T
EUB4ByZTFKOjDEzeY3mEAHhZIHRB4poOyZZeBWyB8tZS2yrM52CY5QmUQZsuqL6UL7wCa4tfxawT
E4wCI8xl3labMtahfzWBYJq3yGTIMIkUICRleal4A2U00nu7gKfgk2alOTEV2GAC8jmQlk3TGA9B
jIRxpIxlH1KnA32RRaR1waOupwgE1TQtTvmiGMj3c63DDVpaDFQLjICYigbVssQi0OMn3sQrJA8o
MLiNcARG67OI5TCcaBN05hBLVPdpMAzaZzMyvKyFSzEWemQt9pMOSCNRa1jTha1bMd4V111LxkrW
jU2zLcKo8FJknwfrYl74O5kBKH9sq5Go70O26kblPABSkUaIVBqNBcOyWFfXhVgDuBpGRGArDrou
akFoZGct6mF47vpicFdc9hurlbmcI15LsByRv+UndQ6lpaEA8VyQ4fmvktZHwD6Xbevij9W13npY
JtQgNopyfpPMCkB3+5WJ7Zc4mRTcKgxA1qOrYtYWaOKrrdQhm9xih7yr8bsmgJTBbIksaCRl8tIK
YpNwM/ZRasu9AkukAhWvFxZnasHsraXMtLa8jDM75dOpEvUSGWENUMai6Y1hK2Feib5hkjsIehNw
uW6CBqg6nob+bMhmv/leW3fgw8OGnUTA7H/buB73vb4Wh8mxSgNqQg6MVYPBlxlA5C5iwI9bTYvB
ja3ldfO6gIAeKPOyeKw+9jZtCMR1gMzvrxrrzu+zKD1jnD52YZaZs9kbyCbClCB0EBMJKb6itk8s
sKBEbucMKMOwqEB03F70QcxyUQWCOsiOJU2vVa5BgGWpm8e+tRTVqGVyjt+wHoCZVFrRWXeti0YW
8NDUFtmYVQ2931ppPQjoNbKXpZVGXK43GTlqfp/qsfV7fT1gPXQ9aWpkGIbX4uN83zXXjY/DH8d8
n/7P6siwQDIUG57+OGS94GgwRkcGTPtxmke9P1v22/o/tuxx6UbLoJO2UjDPy31bT/lb63/7dd/F
9cjwcY9/u9J3ca3w/QOtHnGmngO1fbT5P96T9crIq/7Xw/vtyo/f+cePWU/7by14XIK/8U69gaZ7
bRd2sFyMP9e0X4s/tv2xutb7Yxs4AOBaf5xGWkmrR/W19KiznqJqdERgjzqP3f+07c/LrKf447Tf
dQyFXzrwbW6//D5z5WKjdK68pk0D5NiUQb+Mt+veP1aNleGEfS6/K5ori7pW/y6u9StgTbKp9d4/
nWKtsS4ep/m+yqM1//G4Pxr2H0+z1ntcaT3fY9u0sGD/X3u0zmD330w9h/mYodb5X7+Lm/4289z/
yd8/3ou/5oVc1Effh/wSH5kqpuY2oeyxTFmV0RN+m3LOxFeHJVkx8F0VzJ4umZic85f4CFPOifhw
EaaigypI1/G1nIf4CN9exTz5+P43JrHDHIWW9D8RH0lQMf19wjlNx2yGaAbmy5FF6HX/Lj1KpVpW
W0UV/K5ADqJsTinYDGsrYEYSv45cqahLv20ikUQtUNopNxLKB+Rr/nbP/mHmu39shmEpxvJBJnH5
zMzfm8ElzCs28EFA+hNmS5hz2dx2Yf9htOKnVXZ21KRI+GlrwekzE5i5KKR2LE+K/980Aw/jz7th
4cuQiiorloGpnheh1m/T75mqlLbWoIS+yNTaDnM1d2ZJkBHjU2UwNuNYIWU0POmJ9ZLPTAC4BvG9
BBUyL0tg58oAXXpSNt9971vM9k93B1Pl/lvDDAUyNMyEopqSgg+M/r1hU9ZqjWSw0P+/7J3ZdttI
tm2/CGcAiAg0ryLBnlRry9YLhmVL6PseX38n6KyS01mVOc59Pi80G1CESQARsfdac9k9ZpJM74ot
ffxbowidU2ZjhR1HOa6LMNQO9TIltqcRc0hsMoepGiotPSAI+uLS2vodq8CycE8GzpKTbW+T0XdO
jZnPO9xFd5il5Gn6901a2vU6VHiIS/RpXj5QBe7ccLydq2hiyTA9+1VWHkefTq6ItOIcTKhqrEJ/
0yrHOsh7FTxUYB1wng7byaKCoM2Dtg+M/N31nRGB5RXbEiPbb3Z2lZ59A1OxpYtw1ddJe9az5kc/
wrNA7bviv52f9Xh+dIra32jTd59mn2jiYjO2nh0gVsDK4dgpVJ2pP8JqQcBbRD2NMiuDKadVFzv+
4U7JnYyH8JgmqQucDzGrqNLpmJvDkx/08cbpOstr3KOu0RE2zfyU6tLa4ATCaWnvHMsZTkWUxPua
LrDVN+i8JkduTHtd+OneCY1dGi89yOx9qvRsj14NrW3ovrXLD5KH43mInjPFwnNksr6eg765AYlE
u6JKV0MjDyT7tuuodbZDjwMWM/ZbnlF8xGDlZW71bufzXeEGd5UQq1hiWxv76j5+zNPqdbCzmgZr
Xq/iwsVM07W3STPdzGU0sJW7bgKFJVWUQFHq/hRkcttodPGsbp5uNCk3yPnu0LHs7DyhEuKqR0NY
1tY04n2PW2Ab9BB4ynBaq2z45Ji4a7Wp6jxtDNJDOVavFoQk374zZvslsGdtUypMkVroP7tjlK5L
JpBwq/T7Fi6dnaRvhpzkTZtRdK2zmTaEGIcbfejDdW5/NcrHyMjoruVTdBvrrwHAlFVCfdWhyxpS
HMr0Ud+KZHgbCxAQZcv0vHEN3DRMRGIWaRvbQe/o5+O5m4xm4wBou5NZPq/TGpqMM4Xbsab9BP3u
+xTg4pxig9L+NLynlilXiTH5tFA0B3eIhV2pq7KtkQZAEcEGwUor1Tn365NKBp/iIQ230gAR4Kbi
UABAWofLehUmSXeQms2S9npXX9avHzdZG1LciiNWY8sLmqpeMWTNXoYmnm8zvGXurXDHldjclqf6
oGYNd318vWm7/JPhmukvm1yfT5aNr+/4eO/1uY+H13u1GudtrKnddeaQm300r4ZRPgd+aHkfs4nr
PWnOtien9NkMc2QE11nHEMmiOX5saAxM94vatrDp/GvuVLgA4VbXxxwyaLb4SutlvZOvrm/8+eTP
2+tWkYtmYl5KHNeHv02fZov++3BzfesvezLperjzJ6hVDd4aWRnxzz382LefE7efn3N9drru/PXP
/zLfq667yyUkX8U+/jOLmp+K3bdOSA4vjcNTC4zXIZnEjQlWaxuodlrVyJbaMHA2fezfNb6+HQbd
96aATvpYD4dw7J8i2cBfvO39Kf5sWeYpx7mZD3l/b1fzZym69xaYT5kW2cpVGmu0Mmy9dOqynZhp
uHBe6HuNCztds8C5pHWNtR9KpmaZnoroCvZ2/BBjh4gtcesnurubqvbeDBx32+fdS5q6nt3RK7Sa
GicYwkFM96W1NRx5CfPJP+X5i6E757F0knXLHJke8NJWdsu3tkffkVv1DmzUsPLNGqGBWngMuvHo
5nq0Lfryoo1+eJjDdI+rYn4yRbEFq/a9sYETRtL06hzWSqYo2dtBdZ/PVM9HvxnXZUjfPhIlHRw3
VhiH8TVFEyjNCbeqbUISa1EU6IMOYCJ0da9Is+4mgehXRxP95CgzufzOt5oy3irO369Vd4sPqqCT
LkAQ/kjswDpZEVqs2sopL4Rj53XtMmi5xaqz5OwtkFqn6bpNBf9QbzeZO9k3bhlN66QYP02WwXAG
i5XKgkNroDw2Y6ju7DnYQS/z1ybA9U3U/aiH7E3O82uv15+UVucPWm9XO1NzYeUx1AVDVN7mqY6d
NGjsld7FxVG+Lzk7qDomZFF4kPtwSldV0n9rRpywdt0ZNC8jKJUW46hem8cw6bgY6xRFOMNwY0KU
ADnQzwYjaWbQD4yrG4p51AW6dZPeOXpB9dOgn1iW4XtU9NRKjKOqqx+GA1dzChyvrG7Brn2JXFOg
K8GvZ1fdIbPBLQ2ReLa6b5QLzaPh0AuN0mrcaYX2aHSi3vYy2wojsmj0Wq9mVr1hgTVXZVRV3jRL
2rkuqI6iPBrWeE4dSVGBGs+siZA1XnOjTA0xEoVCEBmgOHSOALPCkW7j44/VblLmKUknLIZUIGed
Nqod31pmOAGvYb4praAEIbwxTPNYdRRqgim0UUUl2l3BbGbfj2+zzeGV+AGta3/eBO3wEhX6vJZB
Ot0E4X0aZd85xfe9su6B72SeXarTXGfrxM4/+S1d87Conyx1KfoHRyrPGduHzO/oONTmt7ovdyLM
IWGWDnxkJ/wiUBpYOkoixHOUjcrbeIYeU/XFUcDKzEZ/lbgV9TrNTE9RHdzpoc25Nz/0lniYsv7L
4AuQzmCOj1haNlqPnh4IBTO/faKCZjUDiNIiKk5WMD7Uhsw2VtUx5M7i3XUSji3zOBYCYSHAZ68v
S2Qg+stYAdCgHvxd5kl7M9hwIyC/0gSJGMWS6HFwTfxofS/WHY6AMzLR2zFuJCMU8LAOKZUR0KMf
oTW0BzNz7hy7umsW7uiogZqckq+jP5wp9H2uEy5NLtafXjtUTl9y1Z7uoPjwRU/OvV8jtTP6p8KB
EVdGoeQymY4rR3MfbN/h6hKGYhUGnTfaikG4nhravOautPvnWO/RmAV0oURdc3LQ+EmqTZuj/KlE
dLKs7GAHcK5QDYbjdLJaKvyYe095Ktbj3HfHen4wZ+xgjjnQ/vHLl1IkNK+k8TluA6y2UjzZ89GJ
DH5FPzzrevo0xRY2a/0bnI9E8z9pIV0FWV8WjFwYF4+Bm4FTiKcTBpIf+ZA9F6WgmBzt3OPUFf3a
yuxwLQI3vVD+ljoa8zG7YHEQqFImVlPLK9fnfr5spBZzKQtKaVE+VQwyO8hsX65b+VjMvbIbWxxO
AXIAJjHopjhsoBu1/GcMDUhMhqQgd6eTOdK2D7PpYpbKa00t86Bc0cyyXMy5M6yYCJLKogIO1nbl
ihu98pFzLQ5cR3+3d31RTScRVLYXRvlDLf19Vjb2WbSmjamLmR5Yv3FjYxqkZowteGZI8/VyBKv2
FOHTw2vLnkgdUIbV+BlXVZuvr9cTzxWgYuu5X5edwnAbvYNAzG9HUXAzIuaSff9tCGtgZglCKVVM
5TpxRv/c2ZM4071JZv4tCohNZpud3dJ8MyGPrDRtfNFKAbKFbqMh/FPcjrC99eKO6hiynFyec4Vq
0Zw7mOUJ7SlRvmuadZvYYjzMbYD5UwgGvVZcAF/e2H6anl/1GPiOORd77OB7E+bcAc4iUhGjucA6
u1epqe/trMlO5ZSBvNUa3mtjQ1l+xDLLkAulmCR1syhATSIndSrUJ6UCpFjboOZg2mijdexk5e7b
quwuSTPkl5HOZe4nlyYOK8Sv1WtEG0ZIvz268ZAc3HF+wI0yXeToyIMBoS/IkvfQYh9dhCtNz8cA
JKBlqorLgPfaADTApFE9VznXfdXoO+T26wIIk6P4VdIaAQwrjv5iIiftE33HuDQdQodGe2L4ewze
dGNV7q9nWjCM/ZpX4flZZ01RHV3M6jm0TYr43Ljm8DY4jdxkOgc6PsEUhho9/XgIWAy1zFykTYNa
9/324ojo1Q2wBUa+k5zsulhntIb2vjn/cIrxTrmvFi5AAZ/wegNeYjhohT1R9V7uNp0xG6vrSyIA
C2hXrOhC+gIgXBCfci8OLTovH4+vT8pyaQBc74bX11nI/7H9f3yyke46ETMSng46eBvybVsNHYbr
vciM6//+8LrJlaB4vffx3uvbPh5e7338KUdOXKtSqHPXD7r+Aa7fSmsdUIa0RzSdRsn13sfNf33O
ySW03v/0vooLP5ClZO3Lufy5xXUz24wrkEDLJ11vsmrxWiwPf/6tj4+KTPdfW8qQThbGePBIrW7H
P7f/5fVAdi69meWvJI5Ft+fj71//Xtd1LzAPTI+pElLEYvnMpFJcqK93077Z0xL9lM76ArdB0aGB
AsmFSJ8tlW3bIjBuARLQuUsmXK8s8fYxzYlVniz6Ctvx11WXth7u1LswDu6j0UZihkaT76ZDoZ8V
61oW2RmOT41bIWtQJfrp2cmaeqOFiPeuD/vASM+RhkAaC++4AQwhT0YjPse6klvE6xOcAh/Ufzoo
pENWt4vy2thjOxQnG6HArNePNnD8UMY7CDzpKQ6j9FSGNU4pwRhmhNYKQH2/d2r9NrZdVCgzBILT
xO4hazXDzeTu7HYuCBE4fGIhPp/6XENXtdxzapNJQuEy0i4P8ZDPJ0AGB2rb8b6poj82C2ZjPglr
wqhrIFPCBF6V7MmsvkaZlZ8JlqDePrEmwB0FNVn4KI9RV+ogiWthmYc+9YNTu9wY1C6aOFD7uKpQ
4g3SWqcXqWlnqJ2Iv/NKILe9SxnY+I74gyznGV7mYjxxNR1PKsieKlPZXJfZArrQcEq0YQCCHZhe
s+hNNbvMWKanVBigUNhmXZ5nx0mZu9FgdGX+PSQiYuN3JeLwpto5oTxms66OWo9ouWKNOac0Dwo3
zrbWGH3Dv15s2jj6UrtWtA2cQj8RhqCfrveuN2KY9JOr0BKYac56SUUbaj+a4Cfo58Qk62J5Uzm5
+YbKzNL0cdWxynLrqASipJr+4WSgb1hoo7aq60MetIhdeNQtRwrrC+qUEln2x3OhTWllcVT3w0OZ
M+uNYWGdrgfW9Z7TDxA5lFnQ9DUnJo7tqRs6a6eyWZzcoQUPE8eA2qSJ8IKetoIPurx0fd0aSoEO
gs4xZo8Qohc128EL9GLeq5IV5VS0R5CMS1iAZjPVcnzgMJl2ut5LAxDVkYDe7WblOUKW3UbNLuoU
UDShNGTsafU8d+ahtobZM6sBvM1CYrXMNDkJu/1KUoYrRwOmB88G2lSvLYF+Siuc+GT/e8vr5tcb
hOix1T3BmQfTNCXtQfSZu5YTI3G0fO9hJtuVs3yHQMnm0/XG6BBvzYZRMraWLARVDFl4+ONGi4Ie
2eHy+OddTUOdzao9v+m0+fP1hW55SxF3MLx+2fB69/rXrq9fH9r6EteRQBz97YWPT71u/PGQKAIB
w4gp78dzHx9aiiY7TN2ziB0QeHUYJb/sehlYLAEIM/ll/z525WP3quuepz2VM59ewOr6ysAB58pY
335s9/GxH7vy295eN/ltN64bX7frCclOu+pcYyvbBhJb54iqVlNl8ph09skZYIxkmL/WEhjLXUHB
eaGzfilSqV1iQBxoXylPMkuPcL2E6uyGyWawm/niF+SU6ON3vQbMMCcuZ0OtQJGpFDJnaponio93
gZqtHbN6YPPzbRA/N7a+TalZeGadfDeZ53oOyXJcpFjpysJBWsPZKQPqsSUe7WVtGb44+TYqCLJx
5sbxhmGcDzIy9W3WlhzBxLXIzvnq55N+trr0S8i6Zkt1g+WoGEl/IKJrz04gh22YDio3djaacRfM
U3AGRfeS6ZPz3IffyjZEWwENAnNfVvf1Tqv7+xxWBfrwqFtNLJ5WswMfNskTnNAMy/MwDydZUUga
OvG9k833pEvlfql0eH0Ml6Yd40sr+6+N79xlCtwS4PUgTJpjbDyzTlMQeFJv5jfyuJ6T21MYlFSd
AYov8Qwa0p9HX+kmjkQ0cFrm0AAYq7U/BUfm/cTkWOUG3ClLJ1e+qtJtV5U+7HNOwQcIX4oKOogk
tAjJ1tULtS5BNow1T5FyA0+ceo8h4ePNnZWszEZ/HarmpdWVsZETC4tZik1UfpljFTxmqNgd17Q2
HCTnYWD4L2R811cmAth6vNV6/9IvICVOZXlIdzMGXZZgGiw2q77X3darkwiVd6/lOx/n+FFhchqi
Ww1k5TbW/QOqBoB5DpiJosDVpbKuvLQvsW85pwEK+lPrRtibR7kv+lji0CDqg+IXomINIKRRFtat
7FguFZmEWdTMm74v1YMRBxv4StZNX1jnQRuMs6/727jMxCHN83Gd+qFzrKLhzcyDacuN8JhnT7CV
hg6iHiw6251hkmQmHiy/Q/SvAm3PhKTw/FDzEpbEnp7p7Sq28RCSAoDecZq1e4IBLjjsOjAXaNT7
bnFQdCVcpSl+l6GT3OoS64nDEUWlTVDkG7YkTXUbV+uHTZgikuvS4ZVVHwBKrA+Jo0yELs4+MRC2
X/th/wec+IemL30Nh5TK/971fY6a72R7Rfm/8gCv1Imf7/pX49f6H3gTJrlhpnJsx9Vp6Q2AZMka
I47ZcQyLKGApHGkTJ/vvxq8ELeEQoskKlrAd2xbsxh9ZYwApwETYOo1faepLU/l/1fj9M3NCgi8k
tUzotJL5c8ZfmBOmoVNZVKF1dIOCno9PeVS2Dwr79k4Bat84RR9eSAG5KQ3QLQQKjKtcx+BgC33b
yeH8y9f3n1qcS7DZR/DZz92xTVgbkianAxvnzw3OhC+lNMtMHYUyiRYqw3ITm9/7yS7JEPrmln65
AqTa4umB4oQP9vD3n//n3LU/Ph7g+BKTSRPc/C13zYXZ1rimDYNq9L9St+oeFflbVtvkRwr6qTdY
bbbuy/bUqD7a/v1nG39u7l4/nEOFY0UpS7d1+dv/vQ4HimGJIY9gzNW3wp+SrUWXIZsIWYrryHzS
4uCInjeB6XHQ4viHlaW4buPsSPGupSIQ1RQ49XCVDc38v2uJ/9w5Isw43hwddPR1539piQ/Upidd
q+UxJfvLi5vqq0qhJFeVv7i2l4t4E1Jpk8FaU7mD4TFj8A7SddKbj2mhTft8wYONzubvvzS5KAJ+
O2A4G+hxKcug6bqcr7+26nHTN5lNzMMx7H2aMZU/Ug1GB5r77rueJFiP9HgrYF2iHZQDpfFeHVJY
2Qcs99EWnnAszR3FlI2VVtNxmlobhjnO4gFC8C3gcBf2lBy7+lEUlXkz2VT2LJJ7joM1/rDC2rrv
iq8o6ewlFmcXzaSlhVFQvFit+0mj7/6gJeUdJxm+HSNfM3cx7i0dmnFglofOne67wAemS3yaX6Bp
jhpHIInFLWKZz7qZu4So/vvq9J9Orz/LPJZfERu6Y1GQNsg0k7/rK2Ij9Ls08OUxKgp9E/iNXFuK
qKWErxEHMf2ueazwRBSYOLFsfy98GKT/vztiGFx5DM50TqjfTrQgFnoaTpM8Kqcl/kIPz5nui4cZ
MHhpto+ET2xVOTUQwhEyttkeTPP49Pdfxl+PHMDvkhK+It6T8Ebzz0dO1Ja1Bq1N4qIL3zVzh3B1
Xo3k00kXzmtETc8s/+ny9terLZ/JRHP5HQyGhN+OVp15id2aqWQ2rHYjoMu11piPReDcFX5GWdfV
52Om4ovZAp5LZpsqO90ehLKf61r9w6mzsJN+O3UQUJBYZIIb4of4XfPj+IJkRs0QRzjTpyIZxEm4
7dnBUQ1v3X3Qnem7srVoneWofdJoQDHe51g7WVk2c47LOiyNM8wzTGOTUofBYZLqWilBhLnaM43p
YFAn/p6Vzymrm2lDpRuTaI9zuQFX/fc/5m+JmT+PbMk4pi8XT/kX5ZBvGqbvW4k8DnIqjvlc+rd1
DSdcjWG2HWMdObzrYAFttBX6crlPG4UtdrJeRFFWD80y0yx1hA0doTDOjPBWDHVCFyvs992AX5+2
1SUF2e/rQMWtzMg8HUW4B2HO3qQ2y6TWwiGtSmbKMeyKf7j8ovP6y08lUXtJdzlc7d/zQJGoWGOW
lBw3iap2cNUBIOjs7kC58lj1X7pgLP5JbbQc/3++slqMRsKBbsU0xPz9/KAVXNPJp8ATKXd8yIJg
uiuj+s4oKwozQCg2bgafIUyFc7zeOBjHrB9JlWf/MCgbv8mxTEdK3YUaLZmh2H89U+mEF2lFzM+h
9RMNmrX+KFNCPEDZJqtwjABLDbG+KR3HuskCTZzNpmEkJMWT0K6m27opraKgDh5z1Kj/MGirP19R
mYRI22E2xlSRU1qKZQ736/hTJrNcVH3uoQL6bGmp7RkKl2zSZ4qBwiUmtIvhUjjOWbfNBi18h0Hc
d26XcSUYUpOiio2qrhfacVAgDShi7VRPOKXhVsfEV+62LjiM8xzR0YhZy2VWBvO6cb3R5I1EUcob
etHH0egwaVZpcHbjijSwyKp2U+u461H69xDtbkq0AF7eKEwZCPqa2NHxJFG+d5Z5XxJm0TZLxk1V
F3REdZd8zTky13FceIaGzFUC/Lijhm8UxfEfzlzD/vORppj6Lpo/TlxXJ1qX2d+fv8MctaEcMwFa
hNLrqlHWJ30GyVJERM2wOroV9BsZtDt9HWtwnmb2fVWQILdihkaZ1q8TYhhjxpFKh5YfOSq80elr
HSBowvrVcOm0k3mI2gGjsy5fMiJQ5xj3cghg9iYsR3Gg9ycOSAHvxwFFQ5qAtpZAc9aQvvHKmvYh
d5p4O1gDANM4WGUB1ldrYc+EMkD94UIjnK/mEoPG9iHGGEHXe/GKXB+PMW3JxqWDp18ZPOWS6eRT
l4ZFGu61tO89ingFSTnYnJyodg/DuLu2fnLY2MSqZUfamPmqNa12w/SAQ2hIjm01itU8AeIQLt7O
VmjbSpBhGuXPaZmQyRBipnHUA9c1lDFMi+q0f5mi0ZvSsHkMTcAefahjGqg0ICwonG4TZZPQksm7
lmsohfa2wM4/h+jwymHP/H9bxSHBs40DjBl2F2kLtNTtqXFPVA9KirBDxK9njgeZd/6qIosWYkjJ
tCfT8oOAgxNX5hdbpz8eBV2KlHL81jAIP6bpS5zHX4j8S2cD2jZJDWtQLeOpkQOVv0F/Lvog2HeG
+ta12O/LBhnoDID+pjD8YttQwoEArcNhJf/3AASD9oQsI4mT+AJI0jo38LvppPdHqPmrFPL7I3AS
wggtnw5A225dEJKHaZ4+xXk0nMZY7Eylh/S/rbd8hNyC+KTyUpsSiiiiaCMNwg7sENpy3xt4K/Ht
iJTqU5JPt9LJd5kf9Q82sopmEEzk2+7BWkqhPpFRN4Ei1aBawpaTInySSWXfh5TxaXYz8ciyejsQ
pryPnArza56+N1YTICfx333d9D26fJlHN9xFNdgymVXpfM6Dz0lJp6jgWhN1eXhp/QwOPUX0L0NZ
E08BSDoe7KMfSujtDQDAhPA3z0hp/wfTVD91JGyRt7ztFnWr00wPThZuFSWki6awe2eR8uYSoLbF
Yb03XFrHLZUMzykvZjXnZNgo6KFhLojP65jPGPw2Am0Ctegc/2KSDusq6MqfR3idYznJfI5UpEOe
UfnvblQ3x2IufrgBY7DrzsXd4BQXrmQm8qAZTpTAfUszczq4nUWsT/OqcWp88sXXOF8MppF5mgdm
FoKV9BZBUXxEVHWm7LYZsAg9NiKglDn4dy1lkXgioXaOseG71ltEEhypO3W9Qf9orNykL/ZZQHRb
ag9Yh+MQLAxNpCmuvkkxNru6cctdE6TffKAdXDDcSw/V+I7/IHX7uLZpafrfiGCdjm1WvOPHGc5B
Z+gYaVB46PyqN5BJo6dAcYTl0aExoumz9B9rEyVN0HX2j/ak5j58KCiy3SAvqVbSFvVtkyf08bPs
kOq5wL/97g6Gdk5V861J2+pW2j3ijvmVEJrhkHcTkosE+VUS1V8ijKtpZT83Rf1CmOK6KRSCwoKq
aeATUTQ5bgIleFgNgy0OVE/BmReQd9uKS+BcUQCgSnnpZA1uQ+PX0tGdotcBGQQlNT4Vlfa5Zjm8
VQhMVnXaUJ13i+8ZU4qbBM9oRpXvrkwCqD/0fbMi8s9mSKvGnPNHfQzxtxOe2mvzSwix2IsrhFeG
Zqf7qpcknfQvdXgTd1mzdXM0U6yN6qC9iYcVX6l1Aiq2mxr/HLtjcy/cTQ7fb2O1fUf/uiZbbgCz
Ujcty1Ayup9yexe0dvDUGZAyVJp9qmUMn8RI/M+VlG+BPk4UjKeEZTR7QsVQ3KclVPQrKLNzk+KC
GREjrp2iswl1UlgFFcrIllSxU6LC/OoZn6ELziSoIWh2EAt69ylcwJrVQtEeDXmLmsQbJaXZasTe
LnI1PQWnUe+ZXUtQHnagXyLa+i99UEEgpyRpSNbU2aj2TVNp+7417iqfwJFKdoRvN85Zm8917xDp
tawSc1bGG7Nt+crqOiwXo1KxJT3KXg3mnDJffJwJc1jE4dXe5ep0n/igo/PRMzJHLSHadzlWTY8S
fr/JsoiYjLh5osxlA/R3Cq9K3Bc/s4qHbCaRLm7jwbMGung50vvnXuKLL+PRGzUuTmJOGCHM5m2e
yNfKB8IYcx+QjsZq6GZQCIVBQg2sGdYhhGivsJKRg8S8D8CkryxCS29ck7w+yg0KygpksjJPn2xt
TE+ioSFaazu3qLr1TVMG07GbS1aL5XjX0A2gwQ/doiGRrjS1Ty5aKZrPPaSAIMB93ZUs45OaMb+2
YUZ0XFMsMjhGyuUwpmxxaw4I7BKyM2hyuV+qZvrSp1G9GzOIx/S/v2oV0+xgQs3mG5nl6UGSrfNK
93ekPFAcWxYXjhyaH1MMOoO8If2Y4GRFTUXVqJL5O6EOJE9oSpyq0L5vIUnfOo1BIEJb4v4Gu9r3
bX3PPHzm49yAfFi1ScsafXojq3Vg1Fj81Ka0R/JQQ9YvYvLoYYqNVYTaYpcNkTcL3SM61doTVcTq
Ev24pFi8BeWnb0a89doIusJsyavo6xh5bEw4gTV0inkQ0JhGUr8xCDI4VXC31DiWx6iHXYSEZzhw
HdZzlsSuPdmsx/sB6hmR7oZr3dZFVa36go5JLMOFtWXoR7NPL25X/6hMMb1EEA/S1iRkcNLOIwH3
JK13F+KlSDQyEtere/cSV4JC31wW2zEX7Y3TUvIyqaUy+NPwbse8RsvPZTHoE7DYRTZ6fVYMZPOY
eN3pi6ITy/xNJqIY2AgFB6yxFMivnxhXYbctrSX0TH1NA8hHsQ91g0qeXM9mrE7hDGmFkdc8yfQg
shbZcT6RxBmSy+TT9DiPjOBbYSE7GGsHXlGqbRgZDW+Y3Te0hu9h0Q/7xpEvfQ5DqoxZ7krdy/24
XaPYfEVMFrEkyUgy1fq7PmsBhtcjx7/p0kcStbc08XXRX3KrY6Ei268oR4lgO2oTxzdp9G9SGS/C
JX9bmBbCnDHeGktigy8BOA+hJ/vsS1ck4a5PIi7TRO00hvVAHPW48R1lras8fLGs41IMG0MRbm2i
bVmlvI85ehfiQF8du3tWDZm2dJ6sCGxPWWRY5XO1mYdoUVDA4uOU9Ro7j1ZD+dI4ZQJWHhE4Csab
oBrbfeoG/qYm+qBGsrzyiUojvN4nJ6w5a7iJyLfc5J3RbpynfkBzV4/is8O/k8HPNrTTC5QKaxOF
495RACJSNNX81sU3PZu+dQZCisn4rrzeQCkb6uljPw3BunRi8nRLucvqz1inCYJOSNWMVCNWtfph
pipfNUmderFBWkxHLN3Ij1HQyiLTByh/UQLFQy11mXqidYeqLZkYJ2olyqa8yUGs+XWFGH4qJBrF
/L7Xq1VECrFniNbzhWasHWgVAAT4epCM1lHiIRo6VSNJ9GRlktc2IJXDj8Hs11oXDapkDCTNeoiK
SxHL1oMohMLZ4atoH7tyRhZfmf1+7bqINIFUG6vGaBCyD+ld0Pbppp/HnWHByJv7krVHoLxQlSx2
8MtMZsIg66Ol6FXilRoRaFmwBBiUaDqNuK1X1eivjcjQPBZ9BampzGUB98Zu1N5Y820FtUYkX7tE
f8nCzNmQ7GmtyLhfCZXfanYNg5H2Ve9yQWeltmaO6GzcBm4KPil4INEbK96dJIPRQz+Yk4wpPzMw
3DEXJRQCv9EAjD4ObIxU9jCsMUPcO8R6bU30Y6JW1YZEoIc0h7cIurOikRVumKHfjG2yzwpQ1t3I
VY48X1iyb5NiiSEKOpVt+UyMGnLUJflMZEwrA80g3tp81EOuFlnWAXWDZycJ91plIkG6DFBgaAr0
vjmwVT/f0sqDdVUQc9eV0TpuRA6rJXDxJ9gZGQPEx6m3YVSMGUK3N80Ub6fRfopwnntJhaXBj0nr
ykKxtoLgRI+u2iCbJNXXgdrHGv8+K5NL5CD5YBLM9YOYdqm533uNS2VfU6an7UOEx3hjOdr3cYnQ
7dWjGAid0Qf/01CLH6IkqFXQUqwyG1BdFfXrCtC/m3i+YZH5VRTMHAuGn6a1oKl1ryK/m9MQzgfq
FPTMXgCne5gxziUK0FXWQ6csitdUm/Bk50GzS8wf/4+982iOW8na9F+ZmD064M1iNuUtTVEUKW4Q
EqkL710Cv34eJHVVFPtG93z72SCQpopksZCZ55zXJP3QrL0Cwbx0QqhOQZJkzJtTAWpsaLVvvW4h
y9Gmp4CD4DLBUwYH+gLRwhJN/1SET9O2rZob17d6JHK8YInHw72u854KDIb5F9njPlLghzzr2aBX
BvUDO6BNAkDvJrMRanMdiudhA24EoDm2Qzirf7PqWW7GLMTtiGRNrGsLI7agYfXwlAZnlnrwMCPw
4+RG74NsXWuE4ybJqrWZmQeXaIKl4kf0UgjEx0whvqcRai4KvleZq7O7dAZMsmXeNpzzrSxewvLr
sCVEGCAPLqYN2LVMjG7hj+DSGigEcc3ummnWNkmdJ0PD+gjcQIBip54jDmb332vrOdXxePUSjift
Yd7CdDF2q6Axj40RpUuiHGMLlBYIONT5UAVDoXTJwRzCnZMFOEWXf8HreBSdAAg9eITDlrtsMV0N
2OUwDAlBkdt3SjuWGyNNlhPp6Z0DGHeJ+doFGOcqbfL+RAp0eAi8QlsTWwDX8cgSGVNVry03x6xN
SeK1NmupaOidLw38EHzPfCHjqR5qH/UNygX+Kuw7zLcC2JW4iKroneTKKkUtG6c/Z9xADdC3oqh+
Wp6rnW27OPUsw1hAcdDGTmuj9jW6Hmphr10TTAPvE9/Iu1Tk8U0ILs8Yw2l/7W/aWVRrGkET2EVE
RKXCttJ5LmRTXghKSpiMNjtuCctv2Zmzsk/Tt9s+rcKbErsO9JiKfjygeLJv575a9o1t+AZWP9wV
og5uBl3ZBSpaxk4VBjfyAtz91x1GIoBdAjRfROA+GoP9bKZGv+tsQdIpbQYPRRXlRM2HpjNUpwTp
6gUkjNLTqBMgrLEuo7R8STdFOSPVlBTDXey4CRNHF2AiBqrYTvn4dKgvRMVi5WjTsPFK7J1t/oVa
sI6y8q3JY+SWk7hdNn5/7w7YbxL/OAWOduh7kF4BgY8NonYcG/ZvFa1S/qQeQ7rOAmxLavuM9dom
7NsY0AK4hI7D68qxlTfLqk+TGaIYGJAfs9hmEpyW4ji47dJQ3ZpFiBCsdktSZlYyJZrzNC9dLKjS
Jpso1r1F3Y9fmsr4PkaNjYtc/Fc3QUOzzYoHaM4xAtIRCvLXGSZoCYBk/qdl7dT7Bo+Ai6v18EqN
8A4ORaJF4XkwsXaKyIgajd2f5pVyGFHojHBY2xt5bByVYJjR/426B1ZmgjFByYWkh3sUZdee3KYC
7dPlt82EfG8ZpMWWTQrtUYOHx48j5WJ12s7UB/RUw0rfN6oAQJNNbyN+Rg9UL86O3oYnF6vsXV1C
rxGj793ayONYDTCUBLOgmqPFAloNAkYWm4kfaP1KCZPsiN/eLQogbNZBOuzibMx2STJilza0AjFo
jxNNySMaVsEB3Y4YS1icSGfuEAoaaFc1YbSt9b64U0mVLYRTLKFtNCc/ntaOPjxhXxusKG9YpybP
H+yqurWiODkVdYJQmgM6BRLFxtX5lfNAd7fsm8PWru5ytQG+77vavRVektSt1oMfBU99g+RSqYU/
inLTQjABBRw5q7KyjJWit0j/4EJaKCnafCkAyFRUytIZ0xpjLwRIW5Z34FNnfhbgcAzMBPtA0EX1
QxrvU90sjlZYvNaYjN6aaRHtpt4tSQWyu+qWePF65+uk6/Bgai078qeH2zLT+7UQAfJIxoGDarKt
XcCkFDzso8jzjUNwm5hegC7XnT6hlSiCIQAi6mPvW9rdMmo0EPUjS3Zj1eOl5HjfBl11LILiSS8y
FfXb1No5TqKc3Cp/gKUCUqaoNq7N/t+2aXYqMvInMHvXrfCQ6Sr974qrRwe7cC/jYNZgQu1HLbW0
oyZAUdrk6BCWVx7VMSwummHsCbdBVlWauZTBp15Uwb7t7TOZouCua4IQPRyfhRo2xTYjf3gu1R59
ODPWzngMAvN2gPo1jQoWVHbKOUNu9Wf3IUetTzHt5j401fBhGJIGn1Ob/PvIEWCJBQ1CiVl733u4
dbIVAqwSaVGhvGpap8IXxjqzDazeATb1i15QCTC6gexIHmwdzJ9KBS/1mDTGVCA9l+NFWRH+7IbB
/uL5hrer6mxcOQUiZ6RFt+VQgTvSqYHzq1PX0gfEp2PC59TXl0hS4dTQhJdw0p5V8RwP8M0MTCyh
cCenRlV7/gch9MFSKDjc+1Bico6eLFgqcegaMo8R8TTy27LI6Rk6Yj4nOzfaDTHwsqwI3yIDi14H
uXszP1PON2EtWfkGmOSqq7EV6mzIYyNQ1yoJXw071NaTooyHGCueLrS9ndso+sHUO2gSwdeyxxVe
XniOLpOJfKHispK6omLZJdUyzaI23UDOXt4V0jKijNEIz8kbLOAKFUeVoH/lGT5qbw4WZGS4+VRS
l5RmOEFQ6FNlyWnsgHZBdOz7uShH3D+gqIlv56p3NVxMe1Sv4JEsEFaCCVSSPwEsjopRdlRZmtVA
ERsv1PaZEUJ38dJ039QEIfpoP4yD/doEjrWMbbm+al+GSljbXivvB6QS8Lp0qrWwxG0UB+SkkNX2
Gz5mo4/xvI5ywknWr8aANa908SE0Gs54Rtusw+5nVpli75jNESo+tSqO6is7s9BuIhtdBcVfVp0o
R1b/HVk4tI07c9wlWKeUhHyjbQwo4NZooZfeYzk50X3kwMexgp+dWdmHYuQ3FpYSr/uW1ZGQbKGm
dXDW7By0ZuaVy1iJOWXlaKZmhW/siGIDNCUWFSvnoox8aCkVSL2wTsERovSrtqhOqKQiFip+YgZs
uuOQKg+iVucMyMJRAnvtOST33dn0WgzerZqQoPLS+qUnltzHEYl1DdErp+fLHY9+Dxds3QmrWkyN
ChQ5zfi8cTgeB3hmpHo22aiP6MNo6D3G052h7ZVBIGbZoD9vm5eSktbSmjr0AjuAJQCLrTbyEOVD
RDU27XCbKdQxrNJcxZxJVLxCl5qDDr6vGN8iRDi2GPSeW7PO9il6ABRv/W1YpltKCu4yzEp7rYtX
UnMK0RopPTi+YOtJEhLvuFP1ppIkylLMMsZqTvmI2T62/O4kengTivspHM3dlCBrH5TtFuRMQ5nY
vYky09gDm0SvWelwhBi62XaCMjZM6VKvgzXJEEgUEfymSS2OvQ2nv3PRv0UHYJGX9s/KxPfe8RJk
gYHhQnpapkrxZLMxII1L1IOas2/53zJPHSAOecOS5AAKldCTgIHm/XIqBXq5zkqMxNW8GcWUBH6S
VRb3feL7G6380ZAM39nesCtCxPwy+xLgerdqdf+ttpWfVmCk695Hu4uD30sEnmeheByuzZRSWuUQ
B0Whc1ArhLpZIB5DLXtQdTdYB7b/bcjsaRX3br4RNVmCoQHXkLDsb+ucOk2bObtUNVD9Mr76QfDN
q41hWRojLnK2Cxt5jLRV4eHUmxOthrC50sSnmApvAoZ6D1JGAM+dyZWNod84ELzb0KDikdSXuO5e
J9HyVfxriDgtVJSd9Ggoj35eOqwUGzcmKYJO+6Q+T3VECh8a7Wz9BKMJb9DJw7FAKeyVA/frSABv
i+HVK+cUBxXp1WAmuBVUGQ6QAcf0aGkDCKcizI6XCsBZ2giBY4w2wMgeLZHjANzguG3Xs6Ym3maZ
xaHZK6toAS2kWiWpfT8p5suo9jbrgasfCogBo20WazjCMAabZsCR0GSxMOavt/KXFY/qqq6rdG2P
prUlOU3KQztWpo/toDGyxo/VGxAxHg+3eVP9Rl8JaO6LFqm+lY6mH3DmmQTXLj2HA/jUk8hQ3U01
TI9KVtx7k7v1FITrm3ZQD1XZV+vSHMVdrwKM5iBJ8qtme4iokZLVphAn8K4NtPhBEMIfh2JlgJ3D
9lJJDgaUukVpo0cKsiZesaxaS9TizIMVoVBpVtM3J2hRXscqCwp5f9v1XnCPQd7OQ/TkS7p0KazW
fm2fhpQ1wVfKeKsr1JMH1PiWWML2x4Gzne4EqE1le4CW5amptmCsH3PX/W6nRblzsZyokta5LdFL
98jTb6aojjdqSmCR6YRPEGhuo6k/Zp0hHjJKhihYtl+mQPGPoZm7+PaFnK+wyDE8Hzi26W1Lh4NS
mTUxKSeDOFgnOspKne9itS4am3L+iBApdQO+f532CKZarBuMj/OkPCi9GTxYU/SzUwxSOcWUn7NC
3FhgkrFiQDFcLbPXfNbiIYnX7AzF/Q5kCw/F0lC/6sGElnyEBEKeNLsyipBHdNHjM8RdzoHrEOZk
XkzvqZiLHb4evBiieMqGGjFOBwNjTqWvesFfA9Oyx1U0o2Q0Tc22jZ18XbStQWlWu1ODUoWfnIkV
J8AW0UJlo/XrNEyiTQ4zCOQCJgE5vgseqSbk3guVUjBVop4f9AW5uLfC6V7NSk22ra+drQKYuBH1
uwQ0Cca7JdL+Br7zYWFsdS0d1obFDk0NyV01YYneY1gGu5yXL/LETZd5h07/oLqYhdadtgUX84N6
NBRdDH1d1uKt4abSkhBee1ODP8xb2Mv2eJOlirdMUAdd12QvI6ukwiXM+0CDsGQQf2ZVAnihXlkR
q1sHPQ2j64zTlomgY+BVCAuNeF9E3qWrZ1/gABp9IFx7DTB12VQZbNcB74wxwaKigk6gOFjU5h1l
SerhWogmkRew6frh6KBbon/ze/5zIeCIVBclOINkr7JyLl1clWdzkMRq0/3U821HWt4UCMlgBsRB
HfhA3EC4UsKDgQwD2zn1zFhU4ddyVgRWOYoUVG6WKDKx6U8J+QKnH9lqbGNv5QF+8WrdLfsJeJQ3
YdTshfExcdAN7uvn2snybT/XBk0ViWTLj/8aIwR5y8H4ISx4qp0LjyMdidCrIFi1zbitAjxSaiy7
F67ADNOJwmCvKIny4FdbF4WYOoIBSzo6u7UdB7GRn44CO0WU5gl7V3sFRMVc5Ar4T9uCcF5scv5L
t0rOUdWo2bxBz+CxArOjcyKqZwPJ1sFbj1TW2qZBStgu+YaGiEiTBkWfQoGKJjSwZhXhdWP7O6NA
dTJOCKgUwqJApySugFNakhsnQHDwT4gygs/AMWdyi3dwSRjfAaL6ooJKWxSRfpMOprJxW05wsV75
W63S1vazLjJtTX4mO5nU1xURfyPKdtldPSR3auuvykUYM3aBDGJrkkUZgscz40hTGpDU3nBgA73p
03ZrEpbeWk1PfVRrTnoN7ze1AyC0XXnq7frcVz4iNwXmM32R3lQTBsjNpDlkDhC5bsGSY9UuYLz3
ouJQ0oRsXiMWzn316Iw8Kq6SPpZqV25CH4qEpjbHqQl1OBs5u31vTTcdnxx4mvZgOvzosulhTXru
NDNWKKpF3R5czC7Q253hVToRLoZEJCRQeERLCCQ0mgaOGSF8HQC7mlHz8POpoIx1sIzxIV2PsTPe
DRZOAOw47trtqhOoBQwRzOlOsfNmbRCFLfWZMI9WxGwPb2b4aGjjth/RVK51B9+fGJcYYbj+IcFe
Zmk3+GE7BXJjwlfxSREgSMLeWXQd0hW6Sdp9FFRyyp6aiZv1lwCo4EPm6cek5nNDjMY/+Cqy0QiQ
NEr/FPHxLVW4Rotyqldx4B0H4T1aU/xD63ANBSfA1ht/vMi+/s8B2aekWI4MhiEWrpooa7OkGD1b
XkWz0HDszGKl8lZ2ykvluKhvN/aw7OocqVAgmn7V1Ph1wXJWJg0VJdm+djozn7di78LicL6VMxuf
71nYUmTPHIf4e2C1WPhJPVK9591QWTr6Bdtkohb8DvInh/LXkbdqlmd7uAdsIGghXy8V3Bqkan93
OiPn0MiOXxVI8oeKPw+NSvVS4zG1Ma3C2ip6s5Vj1wlIHKCMqpfuspl53PK31YIJiS55Ky/h/Mc6
XX/qqwgn9cb+JZeUzR/7wOOfZsm4k8aKlFUfqsTINtKaEW2iW8+2SYXOcs6ya3BxeG8C88HM4owV
NEggnicF/C6PSvA6mLJtgYH8rvcps1ZZ8N2erLerZ2NpYjGk5V8a0yB7IjgcKx6QB4my+/8Uni9j
+fP//O/XogOhMF5+BlHxBxlHn1kUvyHy/+4Ym0ftz7f/9dB+b382H0k88nW/KDy2/S/PQWERAKpH
Re4q3cg2ARfHRK3QsXQPx1boJL+UGx3tX4YFPsc2dBeTj9/sHc39lweWFgA4qHd4FLrzP2HvGJIP
8wGkC+GBaBFFQHDc4GXcz4D+VIvrXBsS62dlFGcrV43HK3JK6239ceAcscqm2tvKUdWlcilxVXqd
G++jaZr8Gv2n114n/9NrNe87dIdwhTRbdZQXF8wRe97vtke8d3Tmy6e+OJjKvycqDemQVuwCc6pP
10sKsO1DMzIzBbD6zkPI5Cko2QcNm5KTMjc56RIKD6Gz1TnWP+kO8k95iyeYAKETYjHicNaeyXgv
VllR+9G8pz4QG1ieLXYk6hycp/7kwwCpfDgu3Nml5x9zP0AL/tpOfI30JdmVZFSDNUaN46KtDYT7
3GHSjiJFpgPojouhxNwO7e5WKXwVJwwKNmNs5qd4CotTOl9CH9snpDBMzpB/DMimvNhRXVBrSLBl
k7flzguG5CTHUiGUdRCKeA0yu98IY3Jv4qZG6rz03ZtwvpsEWd/as4pVqW2Lxmi+emql3LUpBdRE
IUsnyr646eeLrwBz8p1qhrDnBGjtAGZvYWZ2RsY48LZG21LNabHLKxXzQSuIhfXeD8gL19ZDGJRg
3crmscoyitdApPpLksTNAdMDaG/NpVPT9sLfQfUwIlaQffIyPysLj9zVXjbtSQ8u/+lF8o1Sq9/h
F1/sB2RB8MOIuvE4uMnHi+wr2cg/DMi+3iwff/3PXeNmjDGK0Ib0tjai8MH3FWvbmFRWa1I4D6Ih
0qM6KjiCISjJ9mccNU3Hzs4Z+p2rVdGNJWJ7nWNLfNGFaywtJQmfqBHO+lZefyzBB6G8I9JlPDTx
V3mX/r5rBiV677veOYau7+IUrJiW1hEpo9zaelB2cEGa2wAbrW2QecGu1whs+ymsFkozhA+OSPLd
VPfVjiyje5Enql7J4rdQDOu2CrOXFmm8VWgq0dkinXIKjIRkVDvikNcRz2clJY6FoYJt40tfbJD6
KW5CEt83KoItN+N8qRyyhAKg6EYOoOIRajw3jChha1E+LV+dTpwrP33R4wylntKrUIWimed9H85G
1MrB6KBGkSb40Kxn9lNDTdCYsuNktQbs7sTUjnFOFgTvvKJdG8OEXsfc+T4eN9oPu6Sw52RWtAYA
Re6Xsrq7tZRXpc3EOXF84yYTHmG7k05f+3QgYqmQfZ+DRk4xZObAl1A1u/MmS7xfcnPFK6KPPcRZ
2MDUkHtNpgq0q4SJ1XXqBNF94Rc6Gdo6e40IaEXcCSA09Y2TV9tkXj3khVXPP1rzOiKbmACwmFzb
/ANvfZg06L1p8anttewc1qaD8ZA1PQe+erIb3X4Lo+nBnCzkQl1vWKuER6cCvTL04L1fU/t8OsUk
1J4+bIX/yBb7RFcCj+/pSDHYJicaNiz1E13J0bKIpHro/kzsKN2jy0jlVZ9h7cosJt8mOm15+7n9
eeqH9r/dfn5tA/lrqbTw/U1jUh+7apaOHcVtFkXxI+I8PjpM6LyPPigW/s3yotmTyRqWYZaJ/ovs
ykgwGKQbmILAC1YQSu2v5bzry36/4tpvoZRlLOQr/vvPACR7rhBxfBjduUbXF8N9RDh18u0wppDX
lt+DpD8EqCh8zTwl2puun+Es55bf+2MbBcn3JisaXHALd2enSfMVNCIelehmTe2DCKaccKW1LlnY
oafrdM+wrMLdZNvmWnPa7jnvK8xd6ia8zawmmMNJ4iQKbiSXxvCl90FUos8E2i93x4csqe6cub9x
RQiWd/L3c2EFcQ+Mm+b+zosdzCNjHSp7Er5o7S0wQufZH3MyQF1trmV3gPhPG5fRY+C57bE1J3SF
hiB6MfR49V++fe6ftBDT9gDAsOJBjp41j/kq/kkLmWKQRlCUorcYd+gkWrJ1xWoyvZjqBKxl1Dkz
lHAGuwlZhqAYX1RYUtSc2uY0AeS9ULF/GnlgN9pQkPFL/eRUGypQ5LL+dSf7FDe7S3IkHT/1y7kC
BECDDjWvvQ5TirkDt8cn/g9vJ/tUyCJl2N07YFiwiOuGEwUM65RQV15nxRQ8t3Z868wPt+Vbd5Vt
qk9yqh6av6b2EzY/v6cWTuq8FYpxhyyB9mT71Fk1cmirmoKBCbjWVKYyv3O7Yc8juRlivK4X852a
mmj4Bl346+7P0c/zSFGAE8WbWr72OloAVMXXojOXbo5dIrDEjxev1PaxYdf7T/3XuYlfqifZtK3i
1IrM30XJOAK5+Ye3k30WInH6kArsEnmpfGPZ//ll1Bog2OrDCv1fCDXp+IXNE6kHV6uf7RFhDQSU
hx+UQc5TEgBvjUkdRBFgwUWG5G5refVFi7J6CWX5UYtFfKtDiHn83Zq8wHiMoupR77P4Vptb85hs
6exU15n/T6+b5p/w+12uPy/gJ8jW77Hrz5vHrq3fvxk2584+KSNs7+ZEuFuSChUW4kWZYwZn2Sfv
rpdEDgRQchA1/TXvnyaHAs/G//wkSw7chyCF2MmYwySdoreObrXkf33gjpfdWJA7Mdw3JUg1C0sy
jdymjD8KDZa4rnyRjSTZIamlfCmRK3uIxu99BmsF8SlwRjXnid/N0lc5T1B5fh/1Iqe+94JxpbJS
WVOln1DqDXZNqeona74DAvXrTvZdR4sSJsp1nrwbouGi5VN0GhyP06upi007oxySKfh1kQNF5wnC
ib/75JSJ5XkpB0orFRa8XV6nzZ3ybeRsOdGbISP/+TN2PjFE58/YMBHAMWwNcCiB5Z+LpQgjRQ9r
Q3mLYvWhnWr33nXi+Nwkfr+UqybHrtcOrbB7jpfRufrd79Lf/O7vJ0R+YbqP8zHtVTiR92G+7DcC
5zX1v8NSu3htOlFKdDPt5P9+lN/v5j51aqo1hXlAmmGDoJt8juWwvMgnWt7JiZxAMBIyTN5Rdr6/
uath2QcHTYXKQeBRpQng3N7Lj9UceIAPVbehig+ZbKq5m963WvzeAvUFntIPStxUQSBG1svUkpz0
R/AHVdugA0lVvI2S7LXiX4SKjHjJCEXW1xm29eZbB/Kk9t4BUYaPjc0X79oujf9y4rL//b/oEBxS
WoPn6+rE9H/+FwNUJdDqCo03C/zBEkVLDc/xvy92E/EpynbbmpwOkQ8y0Os6XLuqnMcrjXqDEpBl
3ihRYqI1SeILfsDZHDvzRp8vsj+KsTXwRvAsnwbkqAAB1lKOXbedp7T7Yoqc9EZFWGcV6dlzJSJt
T/qtuW1E19wa893cX5j2uHufm8Rmgt4OJrVmrz9OeuHdOU50rGE6Phpo5d/NYxUmENexZm6Z5vAF
w3u4IbpS7ZuhRLprvouH8ddd+vvuOnq9CwaH0oLe/DemL+x8Pnx+UFDks6wL6xcKE+R4bKC8lm1x
LP7zn+PAYqz6vEdL1jf7ZTY29hECD27KRoRcyuL93vYt69iDWFzCdjKXlhx6nyCH3i+1VW7jATcf
Tm9gSbM8fV8Py7nptmG6ltkaLHzKbaHgZyxzOXZf/BqNoT/ceyxBMgC7Rmpd0z3WThdR1CEwk/3X
WG74e1D2y6DuOo2q/WM8NZcCVPyUJ9FjAqXH6bPpmeJYtg8pWKyMoB6fvWFCkZ8v6U0CiE1OUyan
P2dC0ZfyySXEpR5hgVa8PuJy4P2E8OdycZ0s15HrGvGpeX1nCOvUNOf15vqmuuhPrRGTmp1tBeaD
VRYN9xoa5k8mEPM1kNH25CmJd1IQjEYkK86eG6O+iRr2mU5+w5HxCy6+gSu0Vs68OisTD4OuHvT5
jzYA/u2asWbbmptymk4u5lRq2CIi1QLTh1Xmro85TY5Jnt8FY/bYl0KFtVhQozHsEn/GDN6BnCIv
7TwZcdLHbijUw7X/Ole+ZyR83kCxivf3iwtMC5spnHHUaXLhUcJQorG8delZ8UVe9CzC4dIcj7Ll
D5p75yfPsiFfEzq+vjdawNHXvk/vI/JE/S+CAgge/dsDZEDasbBW0Q0XuaNP4WSCfUnmh0X50oZ6
dkjGPAQeB+SPTAuutyXOi1Zj5c1Kdv7TsBxoS+tb05jlsfPz/qH1bjs76C+ykdR1s9J9ZAlkUxGd
dlZ9cSmszIetkag/q8IJoD+5CI1rVrT0Bfj+VexBvDGwnFkN9Wjv0Nt7inI4RgVlxVU7Td6thRQw
1Z7JeEIcFfOouc/WCu82HhU2OqqOsjWNAMlJFpKcGfqyuYxFAQUDKRrz3g2ntfylMh3reDWxqZqh
cv3gF114z1l7aRfB8CBn1CbkjCJPi71sgvx0D0PFV0c2NQPLsCqZ5cDMKT+V+L20hjve2OU43kzQ
WHTynUBwgk5p0bTrcmBd81CjqC9e6Zq7EaYtTtABuOgxR4RACO0SOk2/mtRUuwR4pqzEfBfPfQXM
yrNSCW08OonmHXQzIhZIwzs0W1n350szH3NkPweOO9ma4CFxEPeOrp04d5PSf5NLR1Mgyt6XCjYa
9RAcuza292GOXWEqmrPMubXgCfahV6ODYHThg7woAIQTmHnolNN1nSFzdvJVv99DzogC+JzGDBK/
rotysdO1Jjy3/tunbtl0ej08B/372HXJlOujHPO7t+tiKe8q89w3bm3fzM83KPhZENMLDx6dOzu2
hrOqFUT7birue0q+fKhW/LVDAG6RtVXxvcraOy81/b/s9kefj/bMkSwhRE76W9NqL7nt5d+CxA6A
IIXGodRjDAwUA1iuHjtnCdCF6oSRppbcu0luTKtwBu3Kgdx9sBF0uO1VxXVRlMCsNe91PKVHnQUH
fswdWKBN4fVnvgX3bhCar79v0iB+74n/vpmHWs2Bwtrj/42a6hmtXDToh3qAV4XfAZ6gdHoaKehV
hafmJh9mQGCMJkypCoxwu1ZF1sG00IYCvreRqV5Wn/o+Hm9TBZ9asnCn6/rn8GlskFLKwPTOS1/f
XGCfKWsHXux+iJL0C/OfNd/sfnQRxBekF5OLZXrNwVFLY13VefWCWDfEXGYUnRat2rpOzhkc6xvb
x6sT0r2+V9yCTXcWdy1ncdd6vsjm9VJXGHkYabi/dsEHHLZoxUbTV61GW8RyqAKA2b3ROU7dCY6J
d64S2wsNYCbakiYFc6RQ+01Y2cAX5mGoG+ZdJML4pKoBJ7Eq3roR6D6jN7xtnNbTQcty3IaSVtt0
Ws2XxzSBHFu+81Q51quYrPwn9BRUB8lDLqZg3ClVLX4kCsGg3jX+akSmZOH2Rf1QKCF0Wt2+Txu3
ekAANZpFa5KNHDQioEi+4m3koOzCjgkNBbss97KpqCkajIFFtDwkLcKdQ/qYxkZ6nipEHUqLgsIG
D8kM8gKp2xBVraNqwglBFp1b2SkvyTz8fqfqGLmXuftruuyUTZZbewtTRDkkfqjD/jLr6BBG8bOA
xHOLuZR32893aEniWJ6U41oODNh07Hx0hRfa7B6UgHs/dq4Yn3V9U3nCecLJ0j8C/MCDHGHiKjNj
NGFzZE86S48v8hIoj51f+XdKHyWX1srFURvrl+u4UZsu6gVCX8k+XW2+u4VAoX3hkCFDlDFaQEcs
v7cWRD/P1otTNKjOjaaNAyQbEsT/MKMMVA1lafPZQGnjEnghnAEyD7KFkuaH1jzGSYMz8zyzAAJ4
bc1jI96JPzP2t2NadDE49HH5/rxVUIK2Ajj+hxJM3vRH3yTjiMXAzdhqyldwecsaXO0X/Fr6i6rh
qo1a21e4n+JUGZibQwJTvsbl4Gwh0pboATOaIgOyCpuS8khJJCuLMnqRpneo23wo7vRDDwvdj3/9
BnFgIOEdJNDVkPk7iUm/dJkD6Qx3J3CdNvYZGqLyF3nx3OZGlAUgf7+5tWRUWEPkWIRRi2LJfPh7
70xHq9j2ekUaMgCjPmGXso70JL8rjT4nl68MtzibyJ5r93VqqFnZnRxIM03MU1VHwTKnpLi7A1Cm
rwnGmgXp8fRnQ3ZMK/yfDvCghWaDFrRSPGkGrZtOotS0o4NnBvqvta5AEyCCBhZ/8CC7PaqBg4tv
4H7oN4URnyGq/ciCzLiw+SzV1PC+aKLy8MvwIYwN5UW2Yt951nrfR3iLMV0TwbLvKkyk52YftLB1
lSmFEUwzgmW4jSNHX8l3QwB8PDi64gC/9JtNrxXxWsfOdIV4uHVSzdG6rVH6Wwx+G/7g2bvvtVkw
z2ADK3Ws0tSoqM4jkDM8avJtUyvRm5PCyGQJ7h58gInbDg23HSF+f0knt1vIKXHSr0iyqS8pfOcV
ihZk3/Ss3/7nhIf5D4dJR3UczcW20Ea+7FM0ZpCYDjSvTF+iCKe5vuruNENpLkmrJ4eySXDDEXUL
cYO+0kF7JqnSbiubcgCKyedXCQVVicJrlQfLBgmNxa3wMkBp3fXGRIb+3lARL+97ZQRODpb+KC9+
BpO1sNTv0BGaYx44kJF0R2+O6nyRU2TTzCHxvY9cX/zhNfJ9xFh/+88flyYV9YqP0avDPgR8gUIO
qfV/+7zAJDbhkBnDN73Ps00GTHZhzOcJbb7IuzLE13cRqe0F+Fy8l33RfKgYKosBt/Ngoyk4tcnO
Loncc4at5SkBCEU5LCAYtbXbT3dICOjvfeL33f983oAHU2tBTlFn1IJFRQN0oh0fZVgsm4EZJ0eZ
RpTNBPrhh6YcvU6+vhbeIGZBf06+NtEQ4welCOOoQvu/lJ3XkqNYl0afiIiDh1t5KWXSm7ohKrur
8N7z9LM4yi7V1HT8M3ND6DgglZKAvb+9PgDYeZ5fnDHepRgnPcmNX5T6MnV1fWuWbvCUAMhAcqgv
DU2Un1U8+1kRygEi06EzjHmIDBwj5rlA11FPduDSvEXNf/tvK27BfSRDdChUfpKtuQjdGZIM5AQ/
+UowqFvZzKhAxh0je8iwZn8k9HXWXT19D5O83sGaJlcqmxEsHav3xlMfdeOrnv2I0il77wEa3xFF
nD/Z7JpUabjKHVEDrGJ0NJSlS+00EW8x8DgxF33MOxNp6GOPwBlcm8b8C9VlD62bAc7rzHPqA6Y2
zSjcA/xUV9Vgm3dpUnj3YTQH+eMy/OTL8QHfXX/SRaTvLWx3NrUZVd8c+1Np7ODzj4Veq/4vkTVV
N/T//othEnx2bNgZuiZ0omyONQMhfwtDC1FmOUpRqjja2DhQHQkyoA+Vg+hN/z1MXZJnIntx7Iq4
lcF9q+yHLz6XtYbqRgmz4B1CNjzvyLTOamKNLynicTkty83szg/c4drkhwAbrojKKcsJoyU8eyqM
RP+Zp230My3OrmmAZqIA/d5uPecjpcKG4tCyfTS8BBcyUZbYL3T2Qa0p8WsqhIsUnvkrbVS1t3k/
XeOFP6fpaz+awh2lhS9dUSDSCCyuy3nUnT19Ojl+jCe5QYES5hZGe7Y1vz1R1Vb1bXuWs2S3bI5t
Oe2MTnyX/bJLDsrNiCh0pTYQoa5HkJ1ALyB5qAPVNBm1ZrLvt4M5drNtx6i++60v5dfn2KBZNPvS
/jopeSgza8VWSyoqu+a9XvvkHMXENKYzoe/Izj/OuurBd0CEc7dZ7Zd7Snzv9WSws01kqEgmHNhg
ecx95zEqtO6uxOkGL9RW6e5kO3dycC0+1DEHogpsWysn3Ew5be9SlGbDN3qy28A+TYZ3sYyA1tzV
Jp5KSacwyYmbVJkMiGcVI/15m4H89GeZRfYafQWXp3mlZqWwU0j1U8vMPtx5kxAzaq3WPMkZRlLG
u5KbSm6iGJR9CDXWdaYE99cjYVBHaRIE9Os+wnJP8Si5xGob1vHwKHu12snWqovw9LqH3CsfdG+6
HlZ2UX7MNz8ECCb3ijGMdw4T/+CYwszRLAIwBLU8UhNzPU4DMvY4NOmbnC4PMky8j40Db002gaQb
B0XloiebclP6qLQSSzvKVT7+i9Tb8j+RpyD7dA3fcVs4Zzk/NKjSMj3ymvK9GQcPOGcdHh0yqJeK
mizSo8ajMW/0aVBWk6q76wZoUEZyn7vx0E4f5JQafidXKlg9oablaw3cxtbtNqNZJ9+RgiSbgQL6
vaFoxWsyeTuV9Op3o/JgEDS5dqf33QByrfsETxZ/97MeqAF6sbPju/FF8yYe7uaBzBp+dqWtPIRe
HpNxhhAlD9CZ6Z3Tue8jFelYgSnt3ubasZYHSbznvHD1D4pgkm1S9O62NpTivajU5SjwstWSOtoQ
BwMb3Nz1UTmVyxZ4ICR+M9qrsS2elJG3rOgzCGFDCJIE7DxAIvgkclS1QERYoeJvZTMAjXOs8+Tb
dVfQOS5lgmeX47biSZsLg3BhyteyiZQBO5rQpBBzPmwzINot1SnfeLX+l9ybXdgKZh+UZnMRVp80
cEKPKZKo+bSuPZlNCWcZYLg79zlKkx1MvRXUedHUE6r3Wpfn25kEOIT1P+dcGJTQeVOwlefR5sIg
gZd9nXNvOReQf9n1nOePA/Ijk/T3vMvELKfLZNs72ZJHkedN7Xd/Pa//dM5y0VAr/+Oc/biiEAQC
3qXJhg3YBHPbVu6+iMmGURNXWAdF6bBXlC/HBG3Esm2g1YX4YQBcYsRRMAJLsgSq3HVmA2gyMqlF
ayef5fM+etFkGy903mI9KL52JrKaynQ5fO3l8VUs8BH0MiUGLM0FAJIJ8G1CA1U5rCpAvU/FvCnT
N4fP04Oc0NqavhZOXq1lsxCx9shiOVEuSZPRWfVBn21kX+0QfWrDJSntEe+EZPm1jP3WQROvrJYS
sxCo0xOa9eYyqpj1zCciF6fliK2z0uITPp9IOzUusTwCTsuyKO7kPLm08gd7QXKr3su+bBD9cTSi
j6mc2r2D9/IKA9JoazSDeRBxlp78gXpOf1hRKbd34rx6mQS4jSQoxh/AQZPMrn+OyfRXL1Lt1cl7
HHkrD1O8Vjj7qTbsrao1/gO+pOMc/Eq/cWt8l82LCINs+UXQvkemHkEzm9JHeeRhzE0qcQZrj550
WzhWtY2xvL2jWO2H3mslwB1F7DrLMU/cykCoKHx1rWSeuRrj0sXszHFelHoNUq4mBder3x2gbnla
NLg2i/vAGXiTqZjZBKGW/620/l8ldXbv1iDipdGP3lPtU8PXULh5cfTp69h+Bif8j+OGre88eObk
Lu0g6F/bkMCGpnp/HK8vQztY5HWxccdCBaCT6JuqIdiNswa8sE61V+bYqd+VlnK2Tqs/3DqzNwGF
HTsR5/krdfmHMp33WsEiQuLYnvShUy9ZGJuL68qCRAiVRE+eqxYH24hBCswLKOZBvOJ8M7Qg2ahN
XwNQ9pznCYCJHJ+sKFtWatmfA8KDZ1sh0HddSMndpBr2M1+7Zj9gTLAptcr75lWb60Ld6dZaO/Hs
K9qJAozq/XoiKSWmCgmLCxWd3UmzS3WZz2cS9gp1FG32OjnBuNMcwopp07YfhI8WcoKiV9TA5NRh
o88rH10H3Yw8VG3WzYKaD/Pe9/v2aHUiWckBxaw3Lr+aby3PpVunAI4YxIPyBlfq+tcXJXX5U+BA
zPGn6MFS8PuQZ8ktP4EibvseLcVp7zy10q+7rOADa2MdfDST5W+Hqah2Fizt1ynX9nJlnOomd6pp
erImxb1kMeVEE5ekFzPNXsqxp6rMKdNd7sfNNR0rc7Jmg/UsNs7p7panVX37SRkcXHO5mlZKZMJR
YOMk3NvBjiW2NF9cQ7djwPkrQPt0vaAWaThtKeag7HSeL2d1SfA0cjsJ1ZE1kFHcw+DMQTG8Wbbc
5qoHeIkLOymCF/yBlIfYxxHW6/w3sBe8OXFqLUItBMRQqcO2FaRb5KiVYhqgUFBJ0IbRrjd+JoUD
HXFuzXvUesd/yeY9dhOa8rnbLDnulFYmOZKQ+sC14XTOkUyUc2zNjrvTrhy0XW+3F20eqDwHe6vf
hpWBcqO4svZTEY3dQo1T5+iZ2j8vx4DYbTMNf/vqtx7DIdC8QMzN3NXBT9sBflVcI7elLqjGReGy
1TqkxbWZp48TmKcTcKrL1+SMQn9zwO/92tYyyna0smz2ttxZnT35uANgUesmj71p+kA23B+tlXAg
rXXStUb52fp6oNrI/2qLRiUcqIh12IY6ED4rekt8BYd4xSUqNjfL3oMYF8QUds3NQdd2wDO5i8o9
E+oECYcxi9/8gPi4Dq9ivpGO3xzTcbaV8L5Go2SIEdd4lNHPo52wv4OMqS5yqULhuC6G1wrV/72p
kfScj5NSOHmQJ5XO+0eL8O8nJUdTSErypKjgo1w0jksyFWjMvDlTLGN9splRQL2YwVfX+J/sc6Sw
xJE6FDmTYtnhOglPlVlK8mtH10lyn+E8yUwxSC0bfz1Ow7LFf/rJx0/tRe+zNcHu9lG2RA9e2AjN
B9lyVJ3SNBFfW0kx4pya9xhXsc4jEZmMuXORLc2nZmis8mvL0/W3drDVsxzL/PRTDczwbE/T9CKo
N8d5ASeV6yFEBfg/tbyjHFVTv1pg89ocrwdpczAuauLcydGM6zyBb6O6u45apsd3KrEPTuuLF6Db
CQLQE+ZK8R5RS/48WTb1WIqAXTc3/USA+6+8d7h/IZ9iuO7+6IlHOSgaDpXrtXvIaiV/HqDjbrJo
qGd5TP6Ma3F6RGSJdFmubVY2RbLPcirZCyivrs+N+zw1aPuO2loSTnLUrYldhhQcVn19TnQjWOEg
C9ZXs+qzWeZI7tv5ZRQ4YCai0NtcO8sApcqirNX7KEWCqvnZSMHGvA8BMSIlTIFEbE/SZdpmsZc9
wR9Iz2UYnIWiKjl4Woyya1W393LUDOvmzhuJ43ppmT/JPgLY30ySs0fZFbq9t5MPQiR42cGo1jsQ
qjW/vux9UAtr4wUTFmZzU67QEMbHnXiUPWrAvd5oJqgS5wMEY9zft9TDykG56QcsWdvCjHey6QRN
d4ry7nGyh2+Z1zVH2d0Q0lnwAe0OsunXVKx7XGGoSea4ctNX2rPeJMlJHsmdknpHYnD2xPxnhjBX
Q5+u+KAk91TpibUu2g4qggBm0OT2Si7sSC089j+uf21NRm41zibqci8ocbVLnFDyHoxff60JsWap
iUn7On3HN3gGMt/cuPXJFE3WBpnrUua6ZNYLqhKui4pzuHXJV/GA6FhDsi9b166+A4taDMM2KNuv
nBqu1ViETzPwxCdBXAz2OjH8Fh9JpBa3zKFXO48izLwv0UVaO/luGCh/lvN0t+03rY3DuRsA/Otj
Xz2pZtKcTPD3q3hIgr+8fdOX+IP/GhdG9x/H5XouzSkPf0m+SbvRXpVhbpDcBuQnZaG3ptST3ppS
7pnPkxtLMHlWlN5G5dq6dfAsRW2zd4bCvdS6+rMM9PHdcoJgo1SVhUsKt2HctZ3GCs+OhrtQOcuL
7Jexh7nrp7276eeUmKWpL10bNg+UuZUPiZ68Bkk8vheR72zsosCGkEvne8CbReRwEdgi30ZzJqWc
MymJUqXHgMcW0PikgW5TwjmDEg9BuRoC7NjHPo9hwrvZvadoEaXf/GuvfWXm9CdraBBouFXQ7gvg
LWsNhcy2w66GNy3SX4LJEFsnozC58Tr9RY7GNnUchaMBxcAlc6D8BdRZn3tg4nJxCgDIqlUz3uvz
ZkzD8d5Pi89Rq+KDbMl+p9W+lso+uRGWMlAWHdqkl0AtgD3N7kYkD89m3NZz0Uw9exd2z4ai2nsr
8sOlHMXRjixkZRzkoOwqug4+kFAfZAvsYYdJOorDqPZ/3xsZv9CvrAeZflDiU6tlSJTm/ERPfd7e
9RpMSn7lLCyfinXEmASEfvXB626qViNVnp5vC60RboFsys1tIZRp8u4s6ucjhd70dSS5AJi7t8s1
rFbhzkZvWU8CSzF8e6comUbZW2/9j1fc4W9U23udREP0iEgaUQpDPFrILPuyM4+y1Q6KeReo+nfZ
khvbUEc0qLjQ6mmvPnad4z92xFPnxXI3Xtgo87c7XHV1PGGjwR6bwDSPfa8Ej1awMZUkO5IsftXk
nxSNGuSwwHLWYn775CaqqrtE15WTbI29kx6HXn2VrYqCrWOVO9M2QZ5/DP0AEOO8QRT+9coM3Xbb
xOWHnJFQb3+dIZuUJC9No4hOyDYbSBUUEU6Khaw1UexzXybQhuaBdB7IwfJSik0COMjBEHWD+rUi
ityfE/5+nWcm8LzD5lFXJ+PBiLfepNWPadY2jzY/7QiXCaPICbKvH3AzUIzia1GNDPbBdjeZfbLM
YWnFWng0sdw8y03vDqg7wdZvumrkpOcBvAQphBnnEaNT1wM+YUc5T44qff3cZR7/bTMeTpkLUdS0
HOytqOVyVUqkUJ4xINvzqOL5f8F56h6CoA1WmdtrT7dXPlaSK0gD2pPiM2rE7u+jt3lDDrbMbT6D
vi8/CM5CLOXffwZwqD2Whfsg+ysUv4TN6mKHiKT8CHhMSofCeu1abnjI0/HIPffflmdF56MvteP7
RiNvM1Fu9caDBEDJ+VU198lXsk+Oynl9VwV/jlJp9bU2h/qyxHhe2yqT7p/QZiJaC6rhMKJBkF23
fvkqtxr/1DoG5Hoznp6hpp2Uohz+nl/EntXLF0H51WNXOsjzyO9AV/CfaKM2OCiVep94PEOE8j8n
X9YuUDGIQD0BEv6n1ryRA/qkoTn6Z4XDX3rGLADFLvXC1c6x0eRo+dBse6dUn/lXKts+waRdNvFA
wnOAsM1CNush5jGNOwW/CrV2qSvapu+j6EEOAtODtcM3705pdPVZ7riKSgKrcxN4B7HBjFi7R4T3
WcOW5N40i3URaMNZCvTjIa0fBBKgDmpTAgu4MfQ3EUX4LcRpMfMdjDfgDERrUdnuGq/U36qi/hhN
HQAy8c/nf1mkqOCHslyzTlm7UhB1xtwrYfXT8UIxVjgDy1qqFVcsa4f1oblJFS3bjikwFnnxlU0d
/MNaXnxls2lcuHBpUD6MY2KgdXOVpRR9CtHmpN7NFEn22L2p6ikzjPFdzgoKkmdV4Q7vrjMSQZ9n
QSmTs+Tif5ulK6UKLskKiIbE3ZuhnOQeiqb9Oqxs/nFYZtU4TmxKnEpXo6ah4/i1iWDMElNBIvZP
d6pyHV9QpIvIwyyOcmBS/OwMj7o9CtB471nKd5nrzEvYJNYuHUtzExvCfO+QUiZ1FX5GNgoqamic
Y2Tb2mXoAK5QaBx+ziu9KopfkNN/rVRJX8uVckLya2Wppfp1Za46wWeZkBLNQfp4mGvMMhUTCzak
fERfis56MbH6XgNVD09VqcR3lTJoG+TY+RORFnJbdkclA892clWcjx9tMIVvDcF4HIV7GGiGh/EO
mKutZ6MMi2qojH6alJ9h76yI3Yc/Yw9lgFLU71PolqsI74tL3tqzJXv+wU1/SgGBQSwKfenSb0bn
Gzecu3Bsw5+qyUUjqrSPDDgoRYhmiObF03aOE1u7XFdJEoXEAk2tHz6A157wgYveVMX7aLkgwAty
z16p5s+dHc4wyxjSrpvnz4JU1Y6rxbQsjKB47sdeXBrEdnxl82c5wxycnY9j+73ssiq3XkaOE+zl
/MmnLLhM1WQlRwniU6s92A/yULLLCYaV2Wjtg2wBJ3MXoOL9g9x3GFbYLOWRuZJNy4ck0PnFNzl3
yFM4zaGJT1So6GirwvSZ0BUYmSz/pofIzQy1zg4VNNVXdcrgW6r5t9GjOJNPMR+KIhPvhfiU0xVs
Kbbw0QfAvax21I2Nw/BHrrclxj/cb8nucSa+Qe1+y6pUm4F15VrutFNMvKJd5RlQgLuOdGNfVHn8
GOeGvQyNjBsIu+viZY7JsNmUXKuJJj8WsJ4uwditicr3WD74VbvDbV0hQTq3/4+Lr7uaj/avO1D9
DhZSA/CDH4Z3r+mXkda5L5Ga1adWxaBX9mdIAleF3+vXaVU2/DYN1PPv0yxulvbUUlWnMdS53wBW
GP8dxo27qG21xWN+Mt5Q4BMZqMNXIVxsXcBDAtHhR5T7g27rRpm3lk2rNM1FTKDgKJue/tL5VvMa
oGo7D6lP1eq8sw5fATtuVzGgz4UFNe0vLNRWArdjH2FiBm7Ndb8Zug1frFPEY2HZEAfiRrnz3LK9
q4jJAZcqFASd0LGDNo6+mV171uT6KXYWbR9WfxcZ4r/BbvqXQa/CNZ4Z2dkuxnYPDR4VkVc3l3SE
p1jEgfdKguhHGnXBT1/sTIDQ/DSo2ouTOMO7PX/3lCLX7yOszra6YbWHJpiCUw1+Zx1CY3gW8w8F
aczhU7HqjVISEzN8F/aXjmPHqFQzRUrTX6CDOLuiJAghm6POL2AMJvvaVDTIlEC042uz9/mWppmS
rAQA/5dEDGTLQdZzfaXZmNFA08qvk23S1bvSisrrqIV7zQ66Au/pPDnIbe7zkqC5jhYW2RNoA+11
LajRdOcZiKfknlOziUFgCXTe8zm7bhHufFWBkCpPw6WGze/wGZKjUxJ5W1LsKMDm0comERKWOojD
eS1cEnNLmaB5bQah0LeiASQoR7m2qXDlaue6Nht6vEhMz72OwlgfgA+UxiIZa+wuCqBXI2WT+InA
+e3S+iQ3/Hu/XkU6Ja7TcPxzhpwWBFRnkshLtrJZFxCZssBMVvkAjDk1NATFU7NMOnwcqbhArBWQ
3NyUPtx92SnnyY2fR592aKp72ZKDluIR+k37TTSvv02NEmJRqBd5fJkPc9s0mnjWsgSXuV8LoEsr
d1gAHOrQ44on53pR5q7wtQAJMc8DNsVIaObn1PQxa/+11sNk4a5U8vu4Eb8fv4+5qKLaj9Zy7u1g
thbvkWIWx1t/62NNY3nKqzzybd9hpjlLAmOQvubj2U+erRbEtOP2ulFCLIICNwATUixv3UkSmA0I
Q6Zphbi9NEmlSbdXV1fSlUAWcnTkSzm1KRIFyFPtXkf+w+6aBPyh55NamA8xzvux8Az4OqQxKs7S
z1xtrUbUshjxRB2R6u5Ln0+5bFozWNgRQX6igMR/reJ6KftVwBr7shLcxvbj9K7W2ChYtdOegqI1
XlKiAbI/Tt0Bx7sBtrXcOfAdciQhMF7iE9jnkAqQm6KJ3GM1b2SzaVDtCW+C+jX39WVJkpocf7HA
aRSMqPaP1j5O6lXr6tMdF2FwwHLA8uxuTeCL64oU4EvtvRxRw+Y6+6bJv+3K9aAYymVywXVt5ZsH
IzeGhHujGpyfphxn9LZjpCe5GY0wA5zORr6SfSEJo5VvC8Bo/30g4JL827IIE6BRFPnhj365E7mU
NDnuLdwuX4/4bweTa9XKRScq5sgcod8EgdlGzOhsyc/ulLY6yk1ROYQtE8tx95Yv1pVs3ub0ui+W
wlX6rVbb0cKkEOdJgUC7t4s02WKCnbyGXvygU0L111SDdXUIOPw2ww2a/2WGp5QNBpbYR3mulh7d
tiF41fjZURM2VInI2N+67CSyUPj+mnJbUWlxC8qvPOEXkx5l/3WyPQp71aWlWJpt29yPBVdoxJfE
GomdgDseK3uXQ9VZlKPZ3F87i6ze9poWnWRfPg9gyBiuecYWK7mb64Bqo0uNgTpPAtV8O6GkHxTQ
h0kCkPvWFzmBbV/b+QSMY3EbUlWbtlwpO38bl+26Bvnwx+7+deIwn4EckRu5R0okv/puTb51XNjl
HCcrhyXuHiFxAAAROD3i01WcBnx+yOzkpbgrI2hLekBTjrQwYfHJgO21MPkvb2SnVVk6YZFRh2ta
hYtC7+vHEl0qaL7Q3mNbR7gEd94HzXmXY7KnxIRzZxN5BNzLfNlnmaGBHybIejU2q8cArcBjfh2S
40iuuW0Xjn09huwzAoF9qx3UOy3Hg0FNBRqYNKXqIeyTU03sYxe04xtQW7Xns+uwlSNyTjhgGFqr
WCuq82w5YFOCssk7HfR6msDUhbxbP3szKs4sBRUDDqRAMxw+1BRrxcpMG/LQZbUZEsoLsWIZD2MZ
W1tuHP17Kv6rVacY6mvMo/Oip8bvbz0qljaUWpjk8B/sQXfRLGHMEydh+6x4JPE6vUrOPb6be5HE
0V6Z77tEXuZrfRiHZ2DCAmsARJiqgwWU3BNF8ARXvObvruXrl6TZ2ZvSVa43xZ1uauRxMQrA7/NX
W76Smzqs851R62cDVOfJ+rUhtOafqKFQjmnoaFs4qrimM+PW/8fcCbborG37133clgax0x2aFP+N
ed+3fvnq1jeBmMc18OnWc5t665MnE08nTXEorPu1Q0r+wm1p4aY3+GZ9cgIMcBQbi94BTMy6iqZ8
NaUPrt2YT0reOM9Fpt0X9hhfBInU57pVJ5yImuSu61P3efLaGuPOxuY9YNSoe2ujc/tPKRJNdxzd
PfVyyVLuKeoq9eQGwXc5aFJF9ujxdeGeG/ipWezT0eerHsutF6ZU1cQdWgbZli9TPkQHFK3NnTlA
mEw9+xtfyh5wFS0AzE9pJvrLtRUYBLac4f7asuxdOuXiQbZcnP00KzEeM91+E1o+rdO+mS5yQ3kw
DCxPF0gU6MtK42ugQlEJs8Vx1gglwfYnckTF19HnF2p320MZR0jP/GCbUbl+vPW3fTFDtlFfun2J
w2uTGutGF9Z9g+jm3shtkGqGrcHdKZCWzBudqMgJMjl3IjyNcFdKX4sBqF5NkKnmlpwbhTjGVVYY
76w26u7bdmVFynAU4divUiJbnxEMS9X6rFrcmkWcQpRQChujMNJqcqA0+WXSa/HR9aZOArn54abU
sY0zeDP1Okh0v72MTCS4pHXraRn5QDmhCBRrHlC8vaLZxJyT9t4yq+I56JKcjFlW7QnuFc8pNzjb
CjDlSo6m9mCeqj59JRidNMuW2junDaltmLOzfRhMC9Pu9VXnu9AmO5Ahi6zNxKFWvem6iTMY2rfm
p4Kp6DJTFf+OqJB/J195Ux781pQDf/Ql84rCmcn9cok6NWt+W8xdRR5qCAIyHmMarO1AVHedH0YP
qlnhSlDW5WfdWc/uIPTnuB2MXWwb3iYpOu8NbBNhgaL6LKe0Raw1NudIpPppINu5pLYtuwxhIOot
NavjOkPldY/7pLdXa0g1Rq1599q84ampPPe6sSojwv1rNLDcpNf9WQ7KaVyifxC+jg5yH3IDCgMR
uL8hTYUuLTCm12oqN76BbaFeFP26JZG+H+w22oYdinCvM4NzpEfhOcc6CFdazyISQfM2EMzN1GiQ
Pukj0otfKxTLLE8Kwk27zPApwNX0Xfe9nqeeyoY1WBRvfftpzd0gK6x9OwcHyRKUCxTM/k7FQ/no
NL1yLDJLOeIAaqx7PyXxMw/IPjmKNwU2V7KNHBYnn0QsFErjLm6DQtyBm/spxuSxxh/xuUDatasn
CElJmSnvoCOWcsJYavGqLWPjKFd6GVIdv+UCoYjsMVUF+d2r1sZtTOo6gTNdIjjKFyKS/cZPlfS3
PjlawW5dzuGMzeiOXbyOeTLqxsHh48hauTGrRDu7+bNs6Dk/EIsU0R8GOvbfNp6CAHYTcBW4DaWr
26pyXu/rRbeoR8/eygF5Kh7ahwUZ6BC/V0UHrkR1bVsHr2PRxJeuwMCDhD4B52oaQXljnyOnOR4p
AmBoXHfn0f/3Kugd5UuLX5uia909KMvunmqE7t7Si71LJul468ebg0TxNDk8DjJNDoDsFkdCrHu5
SPbz947YuPdziMvWL2S7ibD3jvUmTPGeJrnxM8IhGbuNHwocZqQhTvFq14q16lz0dbofNPs6c7od
yiz9Yhb112re0XfUwz91v/3B7vyT27RRv3Dml3aZBqfAxBw19JIYriV9t4GmGy6A+cRKS1TEwBjR
jmpEYH/eUOOy9QVVQbIl++cuOcudAm97TfxqWY7gbyYsFqPmPSjpIyLh4EluKJ9RVhF0kY1sIhcl
IoDh3raMqFGkmv1Yq814Mae0e27Jui8dlIB7ORjCGN3gNITB1Twq7GS4w/FnTlqwtErb4HFExyUH
ZReVFkhtjfEiW6ZHjMHDi4nHmwxiao/h8swm6BCUrgCLEYuYmzcqAZx83jLZHuY5dUm9/eTBpRe2
M+wrSuafHGcaqNrWnA23vNOTItL5YWJ4GeeW7BKa9pqVeXKS82s+stt0onZEDjrIiB66ANz2vDOX
YooKjDafDhxbtfBsYSTYpwO/PkXyMAqLu0cjPJGXEitOqH+YTBCFkMr53XwYqq5AXKnFuHKMW29Q
unfk1u8+DKz7+GDxY/Ng6+ZTMo5kW5PU3hpE1zcO6NuNkSeIBAoFkb6l4LBbkCNOsj2eW+GD6/Hj
Dl+t/+YQ6DYaMa5VgG6wvo3hLF8pJnKjstAgwFv8WyOlT5eVTv1wQlqf+BNXaUKxRM64JPfCw+wI
sDR2BBpR3HhWku/s4WF05zsiNwMXy/EXGVLdg65V0/JFC707J8Kqie8/1aFV/FfuefljIXR/7zvp
h9v53wMA21svVF1wYgqxLR6HuUqGfIqmFzMck601Cx6cethHVcHf6lorJzwjbzcXY1oE95R4uZug
vdcoL6aQW31udfUbuERnIVCErYzWI9pJkWUF3XIpRoQ/wFOXXc+3h/BBFqymBsdwpWjFvesKSJTk
CbHBhkeGuqZZI3q2lUNRDPWKTAcMWwxUM5FEdwOyxUWQN6eWcDxQtvDv2MxUBIM4kPo5XP6iUdJF
byAw1ZJuqRUhQqfwQ7Xa6XtTtlvPDPf1ZF70ohJ3LiCtBRenbo0XYQYgfvzptd+rLA2xT2h+RIPK
e1F/4MC5jdzsrUsRk2hFu9GpOtZQqy36qsgXmvLmZ9ixUxm/4Bn7VOWB8Z1SMquINzrvTOZW5GXs
+ofgNmFlGq9UA5QHJMc8nVShwFa9I2SgKP0SG/AEgZX5TQu1CcE395RumMNh6sYPUzfXRcYFFgeZ
el/ONpoWyurJJ29nYo1VDTmlnF73Xemz7Ln1fpYuDptgKF4UoqPcJ0znAtbIksI1neeYhIvHZK+E
qp3RY/KXTGW0MwkvIJHsfySRX53VUe9XXfLcdp36otuHDgXlUvGCZ5W6kBUuW/pq4DeAiKexz6vs
bEzDIYek8DjF6blv8HhWKZFZTzH/DBK9mC6jJ4XBvsfAYW1rhbH38gr3dqN/gEdQcfPZlNvQwlCg
69p7pB8roxp7VMjGQc1xqBJhmKK0a5/sKSdhOebTCvhHdQiifl+1aHMFrLQoQr6utAIjL2rM8NhB
+Iquy8tdsv2h/eLnlL1HWCkf0s7EQc2zzo6NzBnXgaAtrW3TUp+chQKQzLDE7djaTRN1DAZcFtgJ
mXrgsdxZ9hQmog+u9sSwF0bZjKg4xCEC6XXgLgLnw3IsQVDF1lBd5MuSurdk8dvYpAk6stzqtmDA
9nlBoAt1JKvkXlQ5fN2Bn1WQuLRFOkw9xOIwO/SVUYEjhnKCXTHGIm6obcxWXIQGCh4h+cQ3LHSq
S8Lz8aoeEZm02viDi5hFmczkPtQQkpcKdwYLrn7/RdeZLTeqrNv6iYigb25BvWTZkmyXq26I6iY9
JEnP0+8PPM/xihV73xDKBFEqWWQz/tFEJ1vfZUoZBaFwtm6cu3/u5dh9T102cJNDEE6p/9Jt54Hn
rq9T0ztGBqYJTtr/Fg1/ntibX4RpJydVQC2lAo9LSwBt1nuWOQaVrbuD/Rq/lslckzEOEVkSs+Vk
QBgYaGwTRQjSyhL3uZfhsZjdpeZPYNeUnDWjeyutttqlQnxvyxyzC9J2grTQ4DyE/ZNKJg0lfArV
WlM9mqT/EUmz3eVWYpNhQUFFDN0u7GUZ8Hmzc1GMey/hCykI2/J1cn6e6oovS8vj12Kgrq/XbF3C
eJ+lxW4GUD7YMbHtRSV3+EC/DbhXxWlYnGaX4loekddl6dmurcKLFPIx4UdNbFT/IkLtI9EdoJpG
nlX2G0E39/0W5aJ1UnTMJ2ItM49ETA4b2db/xFpFcmwbGKr8R8dpFJOHdAzqJt94YXRrS0MjUfEk
o478jtqvnOZB4Mx7baqJ7xkjW1+3uCaOjem0MRBsHMFNld4StsMiIXOzj1Z6GJJk7hQ4zUVg8+va
k+3HXqn7TiHcXUW550pyJU6pTXst0TSf50LsyNNGh9XGqu8pOGSB6ZPn3FsfRkWktQ7k9Byr3mHI
gxaE/lQp01/c4nVcpL9bQ3EnWXc44qsACT+mXMzkTMwHyex+hRViAAyNiWXJz99ZFOl5UZ/TgexF
j9iSnR3aut8p40CAnvae52KEuyov5kSiZir63B8yxKnxkJ7XQx9b6ZnqKFmW0j5BgSqg8fYPN0Ng
AbJEXJbid638JzWsd2uYfku9pQaWmBfI2GeBCtGZwBFN2603Rii/NRmu6E6Zv5I+ZV3xQSLaQxL/
KKKmeCkmeHg4itxihN9mV+TbgkXdRkeYtcFmCt9hbYBLW2C8rDXFttYXi5rKzQ6ycKNLGlNlawYj
Oc8eiXIhKzW8PDLtlA4GCs2EaIgqzYZDOaYTFo22scehfXrqSSxhMYusFXpMveuHQYdSTZydSHER
Ktoo2Ub47XbIesyYOC9Kh9adENVyU9YG4Xe4QuC+kBO6QOYEIzeUeCuOrVfbIIxswCz7rWkOvWIn
QVmm7ltL0T6QjtW9yzRR/LCDBmRMBCGnMOq/zTU7J63uqw+lpibqZe14FJZpEXrNAr9luPwYCdry
E3QtH8iKW8jJcB/gqbYkMcfGBxNYR1xMrX2MdtfhmRCrH1VCvIsFLvIRWUuMXjUPH+DpbNiyuv/Q
PGLpClhSH55FzqU1u/KDeOfBH8O8/kBCNvpab8qXSDFOycQKCZ91MnxJPtuszTSe9WupoCIak4+5
zRajGzwVoylqd7U5Msma5imx2ROHkdlfW4LArw3/1/Poyh2EM/bKTEAb4RVILXPHemKtDaLkvSiz
VF7bjK9sMIPe5lMKspeJfCLKSyhatiUbaUFBO0iaMSksZtTwCxlNLbChjO9UVWl22PL+dPucEnPT
o2FQqwc1nWnXp1G7gSlkBzUQKVY+Rv5cW4PjT3FmbDMgYN+w+r1eZd4Nz5xhN4trn9XToWvS8Drz
f8Ft5wJn8S1PwvgFIBUDLjYRLDcU9VmLOsljP7/YxIadqkpijqI2sOviZVEdspNV+5QcvFiSd+Na
BJySz2iqRvZsD1119GbNPWnJbGwGMf+oumrXymre1w2JhJPw3iEHbzo5pAhfeP7DGcbvVLsx/xUb
bog7IBqBre3Y2zBLIj/MAVqx5Z8Y8hFjpSmSoThEsoIB/Qu+JVd9GbqjHODKLghS68piowhpMXHH
CB8ABAihCq2g8wrHV4uKQiTTQ4tx5X0QRNAaVrFrOkP4AwFCpDFFBKpWke03VJa3TSLsDS7V/Qlv
QzJLY+wfRDbDW2iAyzSTAbVkCU3GTXopjRqSrnGZlNba9ha2i2g7aoxSHZLfimeF2J+DNmXXWGnC
c8ujSgiQ+G06cxdYVBkPvWpc8OoGQp4cbUu8QrWvopiUtfStsbX6JZpG3QdR+8HoTYV5iKdTafn9
1OPU2UTKM9YD3XW0R8UvKdc/YVsRB/oSMeap3ilp0fNVwDxZK19AuyE3dBB/KumZh9IS4d4hUu6R
Y4xBts6Tq2rZFXnjjp/EeG3J3tlksBJPUegS21a4T7nKKjBSiBR0VTz/mnBr2NPka61yar3qLY5t
51K2yl858ocaLc14MkVNyNOU/WkM+DtyZljMupeqk+kl74fRV9IJ+yJveG6Z9x2k55gl2sWpUM1w
S3geMs4epXQXhqdyEIQtOspfczSHsxlC3xpFEiTEUpJcw++kE9jkYbuFBNQAGJ3G6uhO/YBIp6ov
ONJdVcmWimha1cAiSid6C7IsK7K4sM9y9MYTJurS12Tf7BHZbpNRQbJGcv2hsPIGaqV4bZvqpqgQ
3tyOsqPTNN+1ONcDQ2omT1jOw+eZz3M3opKbo6Mb1Vd7wUQ7rJK2w8JfQjqP8S67D+El8QmNkkr1
av7RNAZcOZYFGx4KYtEmRuV5HOON3Xnf87A0/dbpwTra3TDm8jw29nPstON1hGRYMsDucjd6d3IS
rEZPJy0UQ8x5jGw2wz1fEHECOxt//G3s5O9VMY6bGshsm0sY5XkCm7BSoutc6OJSjsm8bUKmqMLG
FcsJvXynpL0TtAUx23GY7MHg8lM2l0db1e0za3zSNaz2YGJlZ2iashc8SKiIXnIIHEORxreG/Wxk
UWg2XOomxOD6bd2wY1Uxh3RILmbHHY37QtjaJoVg48du4FjpM0kdFsubBuNQGJIby8luiRefbcuV
29ZrsUYzC3VHioF1mB3VQ/Fbm6QfCKQ0fVbssJ7azp1d7RJK0n6k8M2Fk7ptHFf6yJVzEhAtRpIw
jrZEV33XFn/BumuGh1YAC+EvipRSj33V88jtM2ywpzAdN7kuH/ypiDUO3Z/An/kuVsQmmoyNk8OR
iQDlYOs7cjvkkugrHfd6A+uy9wR8Bp1roMANhNTeyqBnSbGrLRxNa5wgYIdX7Z2INlisFAI9av5y
hEGfj+bkq6ykzU4j4DKbf2GzMJzjNL8pIcFHvaqFT3FjfCeNtvfnXpzSLouP5cRwbSrQucjbdYVz
dthlIj0994a60Wbg8LrWVMa9EOlcCE8pa04tPqY4hpFSnka1H9qWulfxrTv1tSU/D9YMC4K8vX6D
h8At9LJ5h0ZzDEgSKVjIKuzUx4J0N92rj1o6dKeRyK/T+urrENlmd8KyH8Sm48kcHeB2+O37qczd
PX9ccTJyVZxs8K5dOxOlMWbzKa6ZGFKipoBnZzz7l5u7LcWALh/3NQVG0/XOoBeuD9R/jTVPnrK6
fJduAYBSmoM8zEnBFtlD1ezm0wmzkek0GF257Z0mWbITScu1rJIQrNI89kreAy/sx2kuT8wiJZug
MdwST/xuJ7ACWszzuT9QS2Odo8KsAiWpEvZShJ+tB5avrEOT7GoBu+/CJQFs7uTezAdrLxkOTxJX
P7wWWJYS+F294rL+u2nL7vO7Wl+tX1MyWxorlXDGDhV6+D7E6I4dLfuM9ZW7NEd2HPy9N1KUIx+a
gz2Gw8mO3hA1CQa6rdZVBrsLqrKek2JtE5VEMqt1dmxJMa/h/xKHdNMUL92WI/8xim+WJhYnCFbw
TROGAYPU8gFqDOWaa6YwXBAfF2AtH+JspYZEa+b1YWjqxc02dH1sbYYWXaLCYg0a7Gic1k+AmQd1
YWd+o2wnTkwMi6vO8rLREsH2NzQwn4dEiVUI8u/XqvTYWg0meE3jaieIDvopRmMeCAI9oaa6c/4L
3MXlmw1Hfrm65bI7pl3qvY+5d4xpDn8roY/VSS6HtbkeTMw8+Jn/X6dD2AH/cTXu5c1uIjPGhQmt
iSGoe/s7m5MOg8Zct7e2YmIwUmYHwiU8ijpcEIn2NONi6BPD4UtPws+MyVVbDz2Mv930Jw7xi8Lg
UFPaS5jjP5wrReLbzx0hMLsu6W9lKC4Z48CpLJbQTVH8nIoxAihvXB9jRuU0689N4XXA4Yq7dTKJ
o58dU06I0vmO/V/J2D0XRDlEN4eqWFg8Eqd/k6pr7PsFJlAtqziNkeePUurnSZs3SPi9wXl0kmfY
6134kkVF3PmEDNIBQowQUvbDkWzdjEcH/9R4SjClcchKzCpwRg/zhrrPie2L1UPUKiyrEGOd+WqO
eMEolj9TdfaVEZKWa+h+5kXmY7QIShbZyavmP/yxnWCCtHo0SV/2XT1tNwklMn1ovesQz8YeUFmg
GgtSthAbSzbVs1ogauzZRgVxLlK/y6Pq2UqpOBOdeK67co/QfsZDExJaXyWhb4yxFqgNpeM5+4D1
L89hiZNsiLfGplHm+pJhnGFoOPYJhtmdM0r3mLdRf/MUdsqzNbe/xyzeO3O77yHLPByS2/c8AuUh
BEd/r0ryr8pU+dktppmmq/UwRuP8qqjsexqv34o8iX9GhIGAJAWVM5rfe7xC7TBx/hYxeBrzgl4q
9nMesnwpo7T2pTodarOxf4HMu2ABjFGO2nYHwJI7pUE0Ll2N0Aq0ZFNFTXYkY5e5qDDnQxd6836m
dLCBpWlsZoUQc5aPm0oM6V6tF7wDA9CmBGlt486+QvTHGDPu7wTE3oy0Sr4T2mujBKeYoD8yoVaL
eAVDTMOe782gfm8b7aMc2voc9ggmqfZTh6kKJM+phw/QQJR6hvI3TrMCcWs2MUht26nIz3UhcMlc
0LsJqu9gyPrg9VJ5U6d0G3sGkGodG5uwy7f4sEZvMAV/xa07P5mS3ANDxa99IjSelMoCZqNVJbtc
ju53CX4tPRdufRNOZ4DPCFdk7JR6KsgHYwKhLtlQNd5gBE7maM/sAIyjFEmzb9CePRKzRfVOJfyv
VA+m5aV/5MQPBojFuHlVLnBMKcyDZ/TxzSCiKWiVuPydi7/YCiTUSAnHmKXtPWAbh7socRAM13PJ
gjqbn4EY/kx6e5ynuH0MTeveOowtkhI+89QzLeSJZDha6985H/a01rwzamm5/9X+PL1euXau7fWw
Xv717q++//UW62l7SWJknA/1QjlGIJ+oP8jbPX2+rAaNRfTSXl+t802fqFy0tv/j5df5r8vXvvXw
X33rfda+SWvLjaEKotbW8EoowYJJdcmxVB2WMMCpvFx7jd5kQbCczxUou1t9Ob+2P9/6eYwnyoCK
peyijMzL9SCWaXYw8cUnWpJOk2Dtf9tK7LGK7AmFmvTobmkqj4NbGAEkoui+9onCZnRPzWG/9q0H
FW26mgzh5bOLtOmXiGHs603t4HlHU4fm8/Wmspkl9R02/P/RlxJOp2m9evzqY8cZWJptPFdmrm0T
V0R7S0R4Wiu1dVWFqV5DkhaY+sb2p3S19wIi8kNXlfE0h3GxtcvYvlXTzPYpmnws+qvvCYyLfWqI
7EBhBNUy6sQBqzlN9/pNL3OwlLB8squ+ueD7vHeZY8+SZPotv9j8iHJsn7HlP5fSafaYu7yVMneu
yA/VrcK2i2Elsp+GdkxZ4atP2dieMEMpzt7A2rNmc3OARTXjrIdV5qQU+MdV88/YMaKAL9p7AOg/
EU6pfsdvrdzEg11u1VnDiTXu2GJ2IrCrbCTLoS73pqyo9KgYMmk6QjmW3pus79U3stUgjLbZoqYA
ScoLCz68GRkfqfhjNF3DThlCYxdZ7/Ngik2Bdu6eJ5gUiLH6BZY/ndcuGend1cOtf22tB4TC0a5B
+k06PNevfW2nv3lWLy9rq0+qmQrT+NS2kwdPrY03VZEN9zIOS2SwybBVomG4r31JxWIXctR1bXld
XZ+TuviLDc2/F8yj5WCH0cNBWe6xHgr9n2Sw4tt6G0/MyVElg8P/uqDvxLK8l/lx7SNuMLm0Snj1
CK6opmozot590eaCrB8cFXeOGy3wBMP22oc/8a0oqaCuXVbVz1gRV7/XcX3tSoZ5ClSh6fu1mU5N
dce19t87lNlO0SEqrZzXleQKHfQlFalzSBvGVyxb/h/p9vOShqgoUwu/ffX/93VA/GQoqIa+W+/3
dWGvJY+Rahw7m2JJ362rJywDzaMxLv45dTL6a9966Cu1emqXQ5Qq0Dn1ad7914mvi7VsdrBsVV++
utZXBFdVT199blr8VUnw80uZeL4rGyxodUrG8Zj8++qrz1ZaSATSO61XKFSYPi8rozo/KDpkGHIE
sc4XZri4t7RvEUDQNmTNsFubWoz5OXsSdNeO1bzFYbiQfBascLk4GeLikMbYCK/NIe7EcUzgmWDV
xN4rtt8ML4ffRp7IZ9OkqH7QG5j77dDZb2Mph0OMefZmvRj/+OzQSjFtIhOtfN/azimULErsDHRO
VTTi4aGpvTp9yRbMi9/XllVoeFhRJ1hbiRvar4Zp4ZLUFre1q+oiVhOFmC9rE8aUGWSj9b3G52Gj
jxjuWkmPO2eXKFvL89xXjaXRQS1Z1K3NCqsX/NdY5KwXGwwXLygYzuvJEEbH6zedn3UfDJPBcyXE
i7rcNGtZ7raeV17WC2sMXYNw6kgzDO3cX/vIjgy3MX76O4/9vZeIHhENU9y4Tmzr3OTqTgjcuWyv
SBZUpsCw9fng5M0udvoc7meU7EvcQl6j4SaELHaeUme7fFh8Lwf7AUhgUfzVum0FK+tNyXrQqVz9
1kUZs/tUFohJxol1PqOc59g5a3HDOc8JcmdnafYKSRydF75ju5u/QREmr6Qz92urFoN8dYwjo2Oy
ted678AKwqhY95BvZdphLMP4rRlBsvKakhQyGv2gYakbxNQEFpTPCXqYLtskN7sdMNaCjbks54vH
1Bkl3qtFdPD0jb2oUG21l7f1oOcHw1SejVJ+63QlwZm/np750NhwVCN4dc7eRTGQRaYUj4PIFkgN
dTwEcc2qfrZl/xKGtfqaRjhNwrghXd4LHwW4VlazVleVmu9n0mAXLYf1VbysMezKfIrKKP/s0sYw
OSlGf0+b/LewXePQGAZScXLi/Ikl7rmoiw/W3s1v14yv/VhofyX+DZnXWGyWnolG9FmQkxg5tC10
CSvD3x33qWjhX2Pd6keuZr2ZaXNMIPL+1gqM4ZSX3LPwbLKrs9TUcldp4LSlkpZbCCyConfyjUUf
ITQY0wZx68V+iLLrxcRAHiDATn7L+Kcazfbea7SFnV+6OMyDEZZpXO3I2gC0VWHGkltwm9OhfB26
dFEX5vFpbeY1fqOQJi4o7+2XsJuoQ3VDjVbDGF8SaS76srTZwQpOD02NR4illAejz8ogzW15APST
W3ORlbMzN+4s/fnnZ2qQFCg2kKC2qUKhn6LWEu7dJoA3tm/qt0Fp79HMCGQw1O6iUK9wwi1hfZGx
8EY2cPOM3//NYrf21s+udmsbfbeew1zUO3ce5OrR/tMxOL+ZseM9CkECr61bb71lTI8ZV//13IgR
HFizGqwtFb/Fe92D3C/v6ykW30u93K4tfODFvfGyXRwK662tauUGvr9fz3Wepd6cUB4+W8Ksb+0w
H001U7G10A9Znc/XYjm06nCe01YHrqEluqbf9a5i42Wk29dR1xz2vFPhg+jgGbB2EjljX1OLOWaa
inOhE1ehDhpnw6mdt2aSkEO/ttdT64ECptlU/XVtfN6qqBtM3JsKGJVk18PQY4vNYFyRM2DJGMEQ
zmFrs1r+AYoANu9eaM9ULaAT0RxbnatnV52PeIa/fjbXM5oU/SmxsmuR9x9mlVbHAsTr2vf1vwcc
MJ2tyOw6+K8Tg+qNTzof5eva1nA0A0dlrfYhkGMtstwlaQGDRj3FMMAMo2cjc8dd3COm1HI1euZJ
QiRg9/N0SaBXrX3rde4koue1SUTaC4o7UIbl/V/9c91gXyRtBV/GSLKUC8nYncIYxSmHMm1LCMZI
LIdcUERe+hKT0RMjoAg6h92+Flb5JsI6vq4tz5vChVpZstnl5NCmyl4Z7JSNdNm9qnapP9nC+QZj
pIX0whVER0DyNEmNoRFLakyFzObL2tRaqByI8XKicDgrpjI9hoMHc3hpYuNZPM9D8vkPr122NQWJ
zCOSdLjAKgYg1gFPlLWZDKRB2eYCRK//lm2JE1oMm0gaLs51x3qRSHDX1vr52kg/5HYhX9bPXiw8
r9FKFRJtuL5eiEWTTtzJ2hSxOvPTLJeAm+Wz2QU2SClGUEtrvVsS9i+5AOKlsExpzdJKldTvRp5s
igUAyVPNWG1iga3aVIYiW8vfnJExOo0i5ycE4rPkVYzC5IUgp/kfcIv3CST0u8DDOqAoHz9KfN38
lqWh37NfucLgyA+issNTa8zxmWTo5EAdsjxUmHg+60X6nmPP9qednLs5xeO744o/ZVHZfmVm40kj
wfDZTWHfgP0kf44U4hsQfDYGWuSm13wsU5g4UXSmRLpPx/nVnkvDx44T+obI7ad27qrZL2qNnzdP
ap8Xz+tBIYbgGTTUgFD108HhMegzFOjuUFNPi+oewhXUczR0Kh6bHSoWrx3PkOXno2zqX6LJlaOl
FdOr1dX87MYXLZT6uz3Hv8vZDSjQP/WTCHexHf+tuyJ7TkgS2Gq5o+yQ6avvwko1Fq3tTnN1+y22
95TE8m/GPA87Q1ly85T8HCneb5br6on4jr9mUv3qxtikvFM7Bw3GKFU2d5sKjMZGmeY4MCF+8GIj
+zFQJCLKwYWKVFOsdHiws3r0NnpMeamGCHCvqj2IfErJj8yLtkwfeYs7MVUC7Vs9R97B8qh8QnzP
t3WMPabpQFYa4MI3TR9erB8uqu/rUGp3A7tzhOg1MU0ljvUViJiF3SXAywjeq7I2l47xPI4/9JZF
0q1qbfcwFR32hyMEZRmAMyoHTaGuhqap3qGd17EHCY3Tb6ge6jUHAdvgr2RvSrv0Ddwqj0yPWGza
0fe6cOVj1pm06dKfHQr3kLudGMSUg2KO8WX00t9TSUr3OOCdO8/inxkZjGh170fURU1gkaZwo3ir
YTdvxafIKkHlE+FuolI13mF+/hqsVPxj4oJJLehv0nU14u8YsL4SmEMMbeermNQdibUf7mqlJS81
LJW1tR5qi9QZhPOAY8sV6yEUOkyX0VuSQ4Y7NioatL/0ADdim9oDCx7NVB8TpdWtp1PrXpsWRorX
IvWe1lYPu/AxGIixR7u/rF0G6oO9k9j1pnEz7eH1RgvLEwLR0lq7COHD8K3Ns9P6hmX2ORrMzKxd
kkOlhYvbp+geUwil1UzEbW1VhRZtczcsd2tzZGdDvbola4xLPV3rHomSwxBw+umzT5887dh7pQ2T
l0vWA4uSHY9G8bK+IXKVaZvVxKGtJ1lVk7KiU31Y7qYsh3EA+FMQDRzXK4C6h1NY4QL1dUtSoE6Y
r2afn5lsuipIvOkxpcAdk6XpjyZ08JaT8SkvYma6qk3/sVsbX2nWTncntu/58Ed4s/EKphlMhjXe
mSeMVzGK33GG0cR6DohWDTCn9A4wRs1XW2vhc/WEhq/XloYeneqqopC+nB1UKj1qk1ikm78w3wvI
MHIqTl7MCgIpWnJfD5ijVFvSQqtt9v/79Ckp/Kj2MO+29eQ+RSMsr9DD+9vc53FiPNyqMx7ZrDDo
w2k5rs1U8bqjNkMPWS/RBtt4MIFNTpF8Xl82lJFHXFoP9vL2OpI76O4hhuho22qlc+7rIUsbRrtm
GI9OlDr3Fm/065gqyMwJVoMFGaGOLmZwnuUdIILxDS859jRhWwawfpstX9C4hdj87/1k909VKOEW
ZT/EKH1S7mjp9J2iNd1nc+1rTbmRGvPZ2lKjptrPNQS7z6Ye8q652IcQN57XLrKwKOd1qRoYeh09
1r5pDk9ayYOxtmSr9IfWkhVX8I+uh96engXkkKfPLlSQx4H1v284ZfLiuDzmLd5Z9qSbPrVdKsXG
EN3Xg6fGe7Uy5uvaGkPicxLp7is9T7JgbhYUWNaOv56tEmb53NKBzpos3X31GV7211NVJr1eNDeN
GF7/r9PtrLFR7+uB3xEOHj3V6q++0BzeJIkRFxx91HsfEU8vNfvj64KMfQrOG02z/+pzN8D+4+dN
m37AsAIbocAa7elCkNZLS/DKlTmwuFJCP/WIIE5ryyZeiuim5YSXx3etNdvjf/Stb7Oa6pdsw2ij
CeLRsYR2buvBlaCEDoIAFOr0CVWBpEstRg6bDI3qQ6aheISZAF7z0mS/9hVJCVaZQjGPy0oEUx2q
Pr/98LhebBruj6jCpdgwof8I1SZ5nmGW5L1EPuQs7i1A4RN+ryRxZZjcmvESJIIclKyH4ex0Zs8X
wMkY+tSGQipMKc2WD3WS6XOTusf15NpFCI4GeN94R20axHUyx7MtY2JX5sF4a8xBnLxRdrCCpqh4
kpHYlmKrqIPYNI0jNxrBKRCPSAAyl6yXfgluSfsl0txUt5Zdf2uMsEIP319C0T9ZfYRje0xNCl3C
r7BLd1aM4UFmsdOpWAGQ910fxsT+M7slDDZ5VPsI5YQSw+lWe33TsgYJGlYfpfejSfXCn2EJB2Oi
ICQNmc3Xah/8GNT1Jhx0VRlOMCbeNOkk+4gJAYBbhZIOSbnv9bM64zVHBJVBcQF1kqvs81F/Z9/F
YAN7YSMM9Vp0+XFSHOVSdwJ5bD+4x6JHAGcYb2kzpGz/XPbJsD2LPnYfc2Fpp4mKNnhHC5hoVH5R
Ti2aKV8djQ5PGtB65ETNxhM9mb8zcySb4Se1v2lx470sJnwTIgZ7qk10j5FxMRvyTpUBu+AqecfT
9ZWK0CZpNbGr7NY99wUpYAABvPw6TAMO8LZRnzEt+wbDYjyGatvvhBOHPkyN8NqXf7hNfMJuxfDx
fR4Ch2Cm3VQp2qVgrVpYo3ozcu481MVMTJv6IIZFx/p33laZjiaPnJpGG+RJdqHcqqY7bBqH8Mvc
lfNGbfVv0Uh+AIypbhvNSDTUWdws6B+3WjfflDSpDwVujRdsEuGVMKds88ZpL6KqQEn0Af3WHAZR
PfUXiASHTmLI2MosKKXYe8XoHUtjqjc56wa2VkTUGwnaCNl3B6teGIFRp23Nwc52EIR/YdX0k1Gu
OJhUyQO+rT6ADtcFuLOB4PG7sRsFul7WtmeNIz4J0LXwkmDH3hnM9oaN2kb9VWf6hK7OlOcBosFR
WQAPo7mtK2ptWVazROFn1FEHIZuyxosVy4hkaNU3vfjZ28o1z9H5Yo4S5OkN9vI/s2vUJ+pvKjNh
JvFcU09TVWt3E4WHyc+ecq8thwz+jVMHRhknl66so1M0ssIoNJ7fKa4C5J0Cu71h+fUKovJYeuBJ
4SRvE/kAWyMDQ7VrKfexPf1yTdW9jG7WBkCBbQwU+kl2aBC4yd52jlEfkwgRIabR8OXUKrkgJd8Q
ApTBkCZ/mkKcgJHNA3N5n0Eqwd5K7vhC/5E5ETEjMDzVB0I52tp6ARjR/RR22SZMmwd5a2jM3Mbg
ITaqYywZB1PFJPOvbwLRgQnI8gVPU/XSL3nU7XJwzMmiVI+0o/RjPQq3ZgdTL9Z0diiK0zH2Ws02
yjI3gJS1S6roj0LlASeGBEchoIzfvTWI9xZbcybtQ1eG5J64aJr0iBqIOiJP9VgeP0UNRJ75xo6k
Dah71sK8yjEvfBUMMk/VmH/esRYK9WZCXPw8egDsUu8mqsLRHWMVps+2hqEUEp4tcJa6jDAv/VjA
zQKMhTCuouExW8DrOY92tre4z9b9n8gNCwzKDOiNrp5DYjBLiIfhPp4d/PYRzPudhpSp/TsgGkyg
/W4bDzqftB1QZ8cn50sNMJqutmrVwVDuFAJYNFXBPhK/mCgKKSwI9zHV032M7eYC1FgEczdhila0
z6iX7yDNjW/hJ3/0JlL8Ej20jksUrBL23knJQvdkLTwd0mp/Nq53EQnDrNkoDGN5XR9mHJZaLf4x
QETd1133g+wDA02wHW0VkU1PA1lFFwfwuFoExFGuP3LHPcN/mFhljyHf4PBjZNcOuhFBX0pJjjM6
wqoqRBRFWgNUtJFJ1U1Yh9qtK9/KiJ6Dul5BivMsSDdMBjvEzCenpCilV3huYR37EFbngvJU2iZL
072YWnPfy9r7yL1XtEyd2oa/Z1tu0Lwzl3oLRUb5nRh9UFpFdNLHaAz0Wm027NS9Qw/xbG/BA4V3
QklKCdm8dQjuHSIBu1A1N6wAnzwCfl/yAY8ihxZmMtm2NaPXslDs89ehHirns2mz8j/aEomYnK2r
FbJ29AYLHqNbQPSsPW8XRqEXxB7uaxpDX8CW2dfViEcxNI3z/zB2XsuRItG6fiIi8Oa2fMmrpVab
G6KnexrvPU+/PxYzg7bOzIl9k5EOqIIkSfObuY7ZNmX08SvN9WOOm+6NOiPfhFDUM/alf1qLQxRU
nTt0i6UxMjvjQ7wEi3iOmY/YCZt1+zz07fTQxkvPTcorg/a5jhjqVnV6LgNHDfepw2MEE3ZVWuYf
XZ8y8rCityTV0Tk0iyfLGO3TmEfMv5fAd+9nr4OH1mrxsemeU6dJbkKmBzep70QHo4AAABs7urVs
81kPDNgb3kiLavfWAOKK9b34OCj186z7LK6xBkP7R+BMyy6CAbOXHWmowsASTWvxugKB+U+gdOwX
YV5+KTzsMvCix66xBKkxZl7LMgt+DQ6y58tGgDJjse3fKBWGW3AkumPiwbEOetBYUzBMzDh9jmVp
5A5B6SsNtbhtzOlJDecRaodvH0ZUafbTkkSmYNr3Jg/LTF2AZk6YwivpkJ6cNdBFnlncgsi4DBOM
FOBKD53ZPSst/k84PCcHvatwABTMXLgQ+C3wZ0dnmHI4BbP7MKaaxlCwyx49tuZu4qZ6m4EbfcZr
A7Rh8SPE3P2zmuMF47W/3MKnccsqgbMsFdSzzkwnpUE5nqvdSzDxCQNg5SkHX2qjAR4wqJRQAezp
gxSY6ty8kdMUs/Ya1UF+zeKSLnvsnENtxcBD2FIABFfM+wLFtMgpcCdW7D3+dub9oEHprQEKKB3A
qqThekiO+PcxC6yXZA7fQqTgEB89TYFfHhwHo8kFOXcAoH1INJ4u+r+pgvpW/Zt5TXvbDtm5Hms+
k6ACEyfxzyresiw7QhWsr074rchL4wsS8ihyjp/0JLAu6aB8mlkEWOit6rkyF+OB+LvaGZfYG0N2
6w9ePHuYzVsPMVtp+1RHvrRVc4T/DBDj9q1r6tOdlsavo8osNawCZBRDKMOLSVPlo2uTNFwPKNDb
qgARZHV3stnwBstV2qtwRDr97gZHewG26yKNrUxMBEz6aW3B1edp3xyK1PaeYAE4j+r0OoPgezIA
I9h5gN9tnHwpGRggXxkBrSzZTJXknOoZY74yA6CpKOekc0PGT0YK/MU65EFn7LEX7y+wI4rXzqyb
ywhbZC9JHW9r8Ma1tQsbpcFct+L/tJ190Mvg12Qr07mI0/kW4Y+nfgbsbWKq/Rgg5fIYNFrNzjBS
mE7vpEertqtzCQ3cCGBnKAkScxk/b2FquANSwU7IJmMR7Jx5zI7Moh8N1jnoxQ9Z9tiFgMXwtHrF
tKy9ZgtmplxwdSEIi6vpPEYLbrQ2JvUKMCJckKQSTHr0piiGf4z/yZJ8qZ4tr119UwbcV6+FTrfL
ipRQgJ6NDnJaq6vg4J8m1WBgGL7GDUgB/2VsgvQUQOe1WwNu0TC+IFSOuiGed6uuhmCEBDeUmUwY
3NhByXvR3pCCzk8hSY5/TG4T3IDLsuYjg1V+iUTljbYquGQXiSYzK0iwsPh7Q12A9nVbHQWhUjlP
C6SQsSzAoR64ddDg9eDvEkVb1hHIDcBiHdlV+eYo+SHB4/V5+mX2Ayjm5cY1yxkltuETbS1R56NA
FSVznLMpu0hNLDW5M8gi4s0uZe1yEonh5j7tbCdLD/IrE7Sm2YBF+Gxx9TsHjXoWhRHH20NyH65g
OH92y/Mbzci55KhRyx6wBIncf4nGTJHZ0sL4TpJZVp3DUtHxn1l+Uw7uM8A74yKXlJ/hBY9hVA2I
k/TV0SvLX3JcOgZwzJfHuD5hyRS8FK73MbNLSKNb3ljq3RmpFTyZAH2s2F9pDdBu2aEep3Q8qnr9
Q/DAEgzAqLsafh3rqUiOZNVgY0ZUOSl9vNscZdN7xXmFavC9h7l49JqQJ2ojIXpqk+ZFnr2duI8D
6z6nuTbo1i1cxK8sxy07ZcVN6jD9a3EWBjT590MDO6wDoW6CgzwueRoSw56TbV2JSiuwQt1nX7nb
eUWf3+Dr6IE+k+gSQESgbSjnSmMWhb5gMgNEAOacMqOZj++icrSDIwVIZNfIb9bonPagoezoItcb
m4Y16uYQt8mXedRv5M6tdwlq6a6w0ukg91ruStIWzP9bDfGVBQMgz0SOkJjkrc1B0hIYKY4hTRcC
0UT0ceg+yYNfm6bcmq01SEnNyueuAsN+kFshP1Lva+5PGxT6nhV0RrlW9Ue72IYgd7neXzN3+hng
lXHKGA3Q6l60Km9h2oanfIbo3OrTJ33pOuSzncW2c56DGSQwrns7FTonSrgNekJWkhf/z4Xf/QaJ
YnsF2V0P9bXm+vRQk8lBmhj6QboA+b53yI1fbABZ46cULu96c1c4xbu35h2o4uMdNNjGKyJYk3OD
fXeuzcfYDb8rXaYetztMJ3ijOy6U7q1zUfunDBPLk/yW3q8eU3tWT2g09vO+ycK7dtAVYB5LP7S8
1nKkxP4zz+vKGeGAMDlIS+jj9MQQhqnL0hD0EWknE4711nyWCnY1U8HU9wMSbBdpwWNnDZcpt5iW
VMfcGTA+chdw5X9e1y7Sqx+CFfZyA7jCAkjZ2t4c37v6AmA0Crte5G3o3pZuWVqSJLe8gtWfpUey
9Nk5+k41gFlJn5xAoY+U+hJsb+u7JrpGpXyuvOHiNeZeWsJ6CLYCZ+WtbdggkL6QCXtzRqH7ur3h
W1uWPEkGSytU+/7UANI7h050kjJTGrvU2I7/2AQlLU9NYusxkl6jH8ol+SFvbbZlhdf72vVgK8cG
f2peA7hyuxR4TJECcuttEM7Lh0P3IJoGOhPVST/hQ8E+PeMCeeKDrWMM6jzmc/vsMDZgfnins2Ix
q8WuhTqRA0oZ6u7WWrCq81g+54PbnUxzZijR6OpBDQrWbnoEZlB4zE7CO5jyxS7SnIf6EETlo5NV
7x68XFXawfo6bWnJ3JrJ1lakSjGk7aXHflAaowT10l1LTE+gL5kxnCe5+3KSAjzjBGaFZtf70Or3
8pbAaidXou9yB9f4mluIKMm8ZcI1+Aip7pstXIqQG9bFSnplHRxqSLzgG8ZE/xz1wN2RMTnKPZZA
Hnu8DE8QymWOPKV/5JN+48VGdlLn8TYxSwTKvO4inYxGr93C2S1Rzz2ERbB+AYz2F6T87ConlCcv
MXr6dmHD2NHwax68J/zn3BWz7Cf2i4/n2SmXFrF1BqqmOleO236f3o7aoZ8g3m93scwcetJk+cxk
bmYdfAu6kJBK4AV8BZdsMBL3kB+VKuytQTkx0EUZNeu46pjJYAu8bnWeXOc6AcxhP/cMPRKN4sje
ZziGraOrdRYVaUHBnpuurZ0wXOqH2kiMk5xffpdvR+O11R9nI29Pqmk8y1PdHq3E8q77GRtTtBuL
AqV/KOR/TdC2jkORb7+k14Ed09MSRxqmD2D8j1pm57Dz23y4R5DdvABNq26EtTNEXXVDW/hdhlm2
Pl95Elsfsz0YPtB/ptAzzcmrDxYEaWQxsPyO1YKXwKUHP6AQeCy5ZfJkpFkHKmuPFvBgv8A35J/O
XCpsPfr2JNcGvfT3203YSiUmVf7/p2KsNsJeupf3SUYK8mMkuY7Ft7TE1sw5wvaDAS3CDDLQVTr7
ouKxKFXksuuQS6I4bPKqrVH2tf+C1a8fSvmd70YZ67Fl7u6BBdyxIYg9Bh96Gb+yOcLStbwmc4Ec
zD6YzO9orbCeHPbJpWjCUD1K9TXqL1/QCDAI3uHrOE5aqozotmDLm+aMLQcNpUgNmNgyCJO/swUr
SlLS78ay668v5xEmzv1YoOvWE2+Ap59sdqnmPXq9BZtQf7jyQ8z6Rnd19So3WwZ1Etvu/ZbHRhCa
1wEEkK2yXH1LbsdKbHuMW8F2vg/HRvnnDqEO+jD6TOk4kXADWyRpefO44wnT+KV8/fFzqRW7SBnU
d8NIeYRry5t/BBDtr9JcI111AE0vzyDsOiQ3pKX8e1SOXrsqQDnNxS3Tw0cqSABTZJvCfeCECMFD
SreCbQ4oBRJs9SQ5+D8Hrc6v669fWvJK9tjemXU8szZmyfX0vGP/5J/3TmJrLYl+TMtB61nf1fp4
gY9HKRobG639qs1IzUq/so0e5Nh/y9uqSOk6zpboFsjz2JISk+P+86zvpjNSWyp+uNS/5X0464cr
BUuHj9Fc3YUw+pZXHA9n9iqqeZ2rygsvAUspkDOhETF5X5bZtmDLmzM8QaHfUadqDaJrJelu5eRb
1XclEvXNAIQQW/Bri5aXZXvjP7xU2wu0vWiStx0mR/xn3ofD/u306+s65wu5v4hB+40HF4c2hrXL
WFg+XFuwzmS39Lu1in+r/iFvnU8sp12vIOf5UGe9wpB4d5oy/FY7L9xL1yBzUIlt32jpQ7akxLYB
2Vb5Q96HpNTzewQD+p9ajSRCUtgQ+Xg52XtneCtNeI1KrqRnlrKZVmdVdtK94mXr3gFTQRvf0sq8
0MglLT0/Y6GAFSUrs9x16cgPrHbeS/fA6j+SrA3KwH/R1dZOw1ZZQ5DepShnSJiIvx3kSUqwdbeS
lKbgyKR/q7M1gy3vQxPaTjMGTcqShQupa1Bn89A5ejrvZf6bADBguSgZX4N2iE7rGy83ZQvWbnVL
y+36z6QUbK+uJAMWUv7qviX94QySN2cJ2Akt4TXaOvt1YL2Wy/PZjmzwKmHyll0tFkaMZYXk3cxx
qybHSiADgy0psQ/1pBPd8t79cSn5cMjgVcpxNu5BBT7VUClwDZAarJQbGkiO5cNV4ojXvkjX5WdJ
ll3kzpRJn2eXWXV2TeZYF3nC2xNd3/13i5nvhgpbVYnJw4+KnhW9tdK6yJU7iJ4YcYRMio5W9jB7
JdsxqLlo04O8ous6pbSAcdbj5qu8yH+tatVqcMQ6m62Ths3BPM+uCRLBsMQhrUlQN+xW7ra0bwUK
+mehtSsX3WFntjAgo0PeVj4sXQvOpu7fCmfbYgMgUtGukbsqz6XOoDLpVfFaxvBMhE+uLw94bhHd
adf1zA+3X27qu0e0Tl3Xuy5zFomur3nE5uTsmdNR7rJcdgvkB2xJubEf8tZZnZR8JHNuNaV4+0t6
GOp7G2u9HTaGWMUFuf/WFfF4NhACPOowZklCPUOAtLjiM0mppbN3ZjjI9CylngfMU08SvJvq4CXS
srO2nENN6uy+DOp2J7XmLhsvylyaB7XPAOkNQ7FrIl51CbzMNfe2B8BTA1N0lybuSY1CKz8iGYTh
MjP7I6uSoIYn59roQfMIJ4u9ZkRjIZ5nDu5FsXqX+uPrgmj/FEBK+QT/pj6gGjeiykFS8jIEj7KE
7Yl6RAUitqv0U+w5KAua3f0Uo4XgAFs46eztnz3Ln5/SqvkJ3/HSm1r5NuYmrlqp/z0vGZLX+MDf
+IEKUjxrXntvtn54rNazs+sHbDhoLeo4w7ALmrr+Us9gepmSl591NbX3KOoAr4qQ7VKLxRbAZCl5
zq0K/SZVRcooZpOpKcFxY8RYPYxLCUtJmAkMOAqEiXZuCrt8mKekepCYBFlROOie5TnCwizCW0Uc
HMoK+SF/Gr6ZbJ6dW3WR8svUysCOBCWOw7IAvHN9Zm5xEaN6rUL4NHyMRFUUDA9tVoAJ8tqB+XBT
uDcgNdhe81hsb1H9mvopehqWAKJL9OSryXdkNZWrZJUZJt3oLqLKVSB8Zljs1jjBU4Ma9pPKTuhT
qmjafhrHgBkEBbHtAa1Kbe5ljqUoHrK7aRi6By3pvMd5CeoM2J5N24JdTY2tINSzdK+VDq5oA7sz
5oTZ3Djq6ML4f05JND+sKdAcKP86tLnt+CqyvEdUZqJ9FbY7dE+No6NZ5mGamhyNN8D0haGZN7YD
1BlYq3bQbT1pd1jBI4OBA3jpheVdBdXurlmCLUn7PCcFa6gD0kY23LRSv8lnMzX2mmloNxIUU/B3
ZtFXyn7yYLl7YcpiM6IGr70PYNS1x/5bMuRfDbbSwYVD9+fdMuEzg0wErVBUqMT0859sd34J80T/
NjUJaAUEcV6DMQN2jQ7W46yxl2xNiXVbuXl/o/dxe0nTuHjgEWhQ/lv1UzMqNK4sNe9Vo3+tUQ26
d6PkcbCrBuqrUn+KezaOHMQej5KUArZCPyO/nh/rcddj3LGbluqxlmLKF4PlWo5jB5ssR4F2S59x
eHewlX930tm8lVPVjak9OF54gRyGU2eGLNqJD0512H5BGyS/w3BO1vPWxtw+Nl17zFVkbfY+Fst9
kL1gVDizaF80zJVt8xaiRfMJ7nn/wNLxVVIY7bafMK2DDJWNiDUtNSTPMcqPByXuq+qix4VrIEBt
aD+sWCxRBQbdHfpp/V09sKxcpqidSIGDksUVGcwENBu3QjeV9ozYpraXpNyeLFWXT5UDJmy5P/Y4
AnSploFefLbH3+vfSZPcP9tFDedsuX8IToPIyyYPf3razDiYKKdIVIIqmGG4b2lpbWOLhOS7TCmW
kg5yx2F4BDgDAi9A55q1+h/oh9Ip6fXXug7CS28PARrvYfW9LE9SHg9hfUp1VJuqWXFYsFZc3MJZ
D7w2QRTcdUswJOieuIZ/flfQ9yl2Mm+Bb8dHKAzxbTlmeBgugcQkz2SWXUAKQFEt1qIGv8H/qCiH
rLW3o7sRc8D/yyGpO4CvULXzx9O0XYHI7fP4UKqsBu4//DqpLReZilJv7tJ24VGw7WhaLQxYFCnv
oyXIEZi4l+Tk+ygWRv4AeV2NWVxfiksV5fLdVkliOOjd8uHr2Efm4NhlVSUsKw9PjElRbpw3Cyg+
ylJS+uFQScqFW1RHLw5C4OuhcrV3R2S6eexKABofC5ZfNZUxZMfnubC/ptiTglya3fS2nar01h0j
ACcayptdxj6jym7FMSlC7UUtw+HO1es/8lBTXwa7UF/0sH7o6GAf2JuG6YLoIF+/3kD/y6lb/dYG
WvLmZpyKzZzyPkXN4C2qlC/wkYNHKTTL4N4vYvtJykAKH1MIdZ/ypeZYvyWDZr5qflR81pKrVOGb
k72oTQP98iGs0+muD7T0flwCxP30YWcmNVG7mXf02aDxlqTUgWjKRo7v/qkmA+6lLmuXMJfSt8yr
0dHWjHYvSaNvhouBa+qhNC0U8Xe21fWfML1Cusga9WMEofKt6bFFUOHrnRd+5RtQsPJgZ755GbHM
fCrt8RUITffNKn/MbuN+sRS3vcnKCOkkW+++NTNACtWx8idEdNDSDfvfgWO334Bs6Yc5xkXcbvxX
DfAZGrbtAN6TWBy2xxlrWPjCf2dBi/yr8EOebjmgYrP5rhy8+ohfW4nCnFO8Zopl3zRpN6G53Rev
OozpT1i/76RQAcb2CgLjC0xe9V6ybL9hf8EdyrMkR9Qkrpo3JXtJ1rFrPs3s0klKztgN6r2K1psO
I/o2mGZwCYUVGrc1WjHQomsfFTY7v2fRPe4OYPGQ9URa9lj5g3MjJX3re0dTGyzaHW4ns0/Pg2BM
9NarVb+H4xPdSNKJVBuYQtTfStLGiAgfSN2/k+SsTD9cvvkPkpr67In+On8yYvA9/hhcwmhQntOs
Ve8jHxpx6GNXNeTVE0CfI7IT/XPptZ+TuFVvASsMz7re8qrEqMpXiXsnFSQfXcRTqdTZg2RJYKJy
FNkQGOpOx3C1wD02s4NnqR5DR3vKzeemKU5u51YYFtZHZMzLW3tyituogyy3iAWXt4pK0HSVi8ys
Oh1ir0d03I6ax1BzsAKfrFcUwtJvqlV5R3Qzy4sk4egAqdeLt9IckaQ0erAESzWtn/wdmn6gavIR
d2W1BShepd9AUWdn6PjOSWfv45ttGbe5q1gvZpg592ViAbBYqrWT+ucEWvLKp027Z1in4UZEzF2C
WUv9PSt4Dfjdv/O2KhKzlPbPqte1878dr7cAYDo7fqzHuXkYlQq4dOEifQeqy+RL9Geu+p/NcbDf
GmdEHyjXi7ssNGyUjasURNwwf+kr91mqjkZ6V0eG97VucvXg1rF1n5YeBix1jVoKurCfoSP9VBC/
OsbF3gU2dKeWvFTuGP/oNABiluE2j57ZBTeK7STnKA3VF1RV6p2c3pm/qqXX/OzYNwJGZMboME7G
hTXbEtXd0nr2bDTHed0dhC21fJdkdYEyLhpVdyV96p1dhofe1+ObGnHyvwrWOlJcbrnwSAA/I+N/
UOdAjQ9SHoJ7vJOzxY5Lpl1BJ6wc87ompVj3tGQ88WpHa81A058tM7HOqj3A3d5OYTnmrQ28/MYJ
LeWYaoWOLdXgXCzwvle8bpo7zTCdk51k09OEj8uhb9XmM2+jCvTHdb4zdn5Gm0f53Xiv7pAwJB0L
6/T8YreF+RNOImKRJv08rY+XNkscSCrBfKyrqn6I9ba+mEY13ERua+Hu65fYEnQO+liAVen4YGbq
JbJYfu9/i4PxcxKZyp8KSMv1QlmuIRVXWL+mdPgRKorzVbObDLVjbX4JbbTBGaIEj1Co3XO2iIqr
ip/e9mlsnVkOSB9dqEBgnBuL9TM6Mtufw290wN8hHyq/9AAfZNBJjLAZhCeBa/6ZoYysd/1rgDVH
037qOzDL6BQ3r17LnLDrK+0R3EYHPAeHJXhXzoHFNd+/6LqBB9XoLJIGaopbnNZltxJznJotQCQQ
7rsEWRf8az5pzuC95qn3VZti5d7sPY97gHxvHab1jSQ7A+W53Im7qx73CFNpjMuuXQnUrWhc73MA
IX1XDaF631el/zmq52+6FegPkpoXBLijW49S1dOc20iz/CdJhX1wbtMy/WQWuv/Zn9lLLKzmpTQc
57N/Hv3M+RbzqTy3o9qenXYIvhf6uR5q+3sJIgvLnKq+DMFQfMXmbt9bkfuJeeQdJg/FQ+0riOcH
kDe6PtR2a95SEBXsOOOsuzBZxjNiRxMvEcJrRmT8KXaHFmJqoRN0n7cKjVEbh8rurNOApeBDtwQ0
jOnQ4I18kKQUsGFbPDQzbltYVt8CduLKQVeBbsBwdMfaXfFgLIGNFO+tqxj3uVPNn1gF+NqV0fR9
ihagRwufAx0oJPdS/Ws8D9P3sY6s/bjkR0v+/67vIrm01fddn/MAT9s3gYvg29/n3/L/6/z/u75c
V68GmNueeTRzK94PTNify2Gqn3XH1M/2kodcRv0sBTmT3zVPqiAU2TyXS96HY/lyImeleOdY55so
gbWwLb2qUU+0jOyvPBX7aC83T1s1KRxjz9vVNXyDoHxUstaCMAnna9TqITg6vOuHHh2bQzZqxaME
o8nzKvo3fac11VEPE/UuqCDi0UlJAoV29a5dAknahgLpfk1n1aFnuobW49+lkr8l5QjJQ9vuNo8A
tG1Z65m2dEqnN4/uY8nt+tFj/4Eimfctgc9Eoyrzq+fDJdVH59Nk994PAwE6Vgu94dFyXQxHE/RW
ilSN2H2FTQzx+NqUysnQvfkLigzDueOsInj6Bi3rKtcIM+B8fdVa9zhhew9+p7HRtZwb84pHnbv2
GdyIheuAYZz0ph1v9DpEs/sfh53VXMcKC8i5TL6kQIIere6jC8gKJnrvXM3ULBHXaf3nzEmUZwSi
u4N+8bARS+YZTRcD7RhEyB1zxxAEXkw81melyvozkz9k8Y3fldl+R2Jk+BLFOMEnXds/Rk2vXdS4
za7+mJoPYaDjiaGU81sapr8BHWa/OTjEDv5GMU3UsbD+fcZP5myMXfBQFU3zXCyBoTI8DAvkEpcK
hr5QkRogG1ZbPmgpvHgkk9Xj4BXdg9SXahg8HTGNnDBAQ5wmWTzZgczjJdsnzwFiHUd8KdMnRIcw
iLAwRjM6dTzhg1Y/WEGXnCuoNfdJBqnCGM35znFBFsOOt2+dbIiuBVLGt54ZWVeWPYobb5qHm6wa
x6uiRuVtZhQY+/h9dJc0PhJPg+PeJeWE12vNIknUJf4pblsVBwa1PrleMUJ0RXQZAaj+if2J8pjG
Tvfso/aEbjDYQXoc0EBV37/MHVY/mDuPr5GFPHJn7vouZFEqKNTPDXvQ+3BUjbfRddHyRvf0C94z
/a6KpvHex4cKCeo8PVRTGKGEhX4c3yYIH346/5E07tHHj+wru9cNujbRwrWfoxewpL8jW53/UBLj
DxZ+oZdbAQvlgaufspaPsz+Y5345gxvj3wEOrMTiYWRCZU+IdAIx+aMAl6h35g8PrAFTwGy4RRt1
fKoxUl/U+GdE1+p7z5o6pJB5A5gZlZes0RCSQbxvfIhRa2FQPl5yU4lefcVzHhwNNq0YwYdmD+XO
8odLnw7TV9Nm7qRpwatb8KZoU14gG6COXyMAgMegHPqLHKXHybU2Bu0md7ThwFpicQMjKGaquiCD
LQ9DDr/drVnmhCCiVJHYu0x7KZHMjyVb9TETfUIusJ1H8qrKhYfGBt4+wzHwwSpbrBxbpXvrMLC8
GX01Q76CW5Kht8265QDTY0miaOcdp7bA53JJ6uYEacm0iqsk/bTWdrAT4x0mD5DkbIdJwRLoeYjf
U2lO5e3oJRUOFsQk2OpITPJwGqd2owNRGnLQWP+H42YEo0oI6v/r3JJ8d2kHH4ErI6Hdu7ztELn+
GJXzTZZ+baYwfKXP9XdF7FhX3Ydb0efGi+o5/tkYQmU/5zxmxyviJ7sqLpKSg0zDe2m7zLu3LOWC
dNH84HUNlMI2b7/0o1PtjMEJfrSB8gqhyPtlatopd+kO0AHfB1quR1RAlLfL4t8sZjyiDhL/UUV1
zGenab8udvf7xOrKe9a5b1VE3O8hClT3uVaFJ+RM511iqtX9ViClDLD+qmdiyVO0zl7t3oDI4Ny8
nEEOkYpbsrdHZ+cMNXuW/1zkw6mVMYEvpPtvKRhVBDOXi2wnkGQ6qBc2v+Kbgzsozl03BhgQYR2K
44vSh1BIdOfJRMnxKbWX3lcrQBiYobvmwfTFUil1Lw5LBfeOinFJrCL1vyaXPJy6h/toCSQPCKZ2
xBeNXZCldCuQepJX1Wp2MgdcASTZ2kZ+jJCFOXTxxPJ+Vf8RQVzwCrX+pgUT9Le+nN6ckkl7PTX+
Sz7n/QGoWP+sdzFqmM6YPboGoioxIm73k9UPlwJULQqOEZh9bKuuVuqhCbL04oOjRg95qlanjLnu
k4rWLisGrF6nVq2wsF5kn/l14Z41b/dLYqOAYs2m+R1P0a9+k9o/S8u/UVnIDFDCgdeU1AlD6c9F
2drI97HIwIZG93ucvDs/z4ufRhP/UExWqektAdCDGrKsHjcsE6kFC0nPbM6Gz349NGiaM4GQ0tEJ
y9swgwoopTkWnnd+Pzc7KY3TMMPzEk05KZ1aO32oFfN7spyJHY/8Ma2rFymLTZc1J4SWGJNHj2Wr
Kg8xTkLEA2uOHiUmgZoF32Zdra5blsRwQw0PMT4+61FbqepkzjlmI2oneU4TIjfpNvBOEQfdb/W2
66hDdt+YhX3jzzp15xhXKphIL2PilWwR+WyeaKl267mddqvCo4KzHmnndEYqRgokGF1Ug/bKUqdW
lKk6bcdovvKznEuU7f45zbsqlhPDIZOTb2frsenY985UHtbzSrGfxlziXc3ZVpQ9dljmwbA9iGDL
6ZWhhiIIg/XdgVKwXlJ+YJip/skzzbc1z5BfsF188hKaoO906rUJ28O//qet9l/n1X5lAboN629Y
7oLE3v3Y5cetv0lK1ot2ZfYYI+wKVfxsta56WyzVpIJv1izzSFRKJJjk9kvUdDukG4Y/PHaE7pVu
ODHawE5tbO6bJKr2NQYWQQTVLGjyH1bRTGjogWns1asd+vPZ8bo/geVOhxRhRTX62esJ1pGmjR+F
hz6YN3TXMG1/1ZnvnRgz3bpImEaVHh00e1qkbL2ftoJFdtztlJqOHKFZEzl812ONscHdyq2TN+aZ
F0h4n82m93Y9rx26HtNr7VeAi7vPWjByMmh+KGInD73a3Dkx/MsK1BMLOseU1a3C1H+ExXCnsOs5
FVgiTkgwlMuGX6Gw6ZDA973AI2aa6iW3kaI9122iPKkxU94SP6Onyr81GYtgL7dkDWMPTSpN7tc8
DROX3VwM2XU7KmAl75DVSC7hm6o8SQEctB/tDOOqanuonPNLU700qTk8DQyEWqdGCz1nSj7MQEYQ
L4v5IcFnpcRkBYccbA+qzkHZoR13I1RT0wNvaKUPvTbiALYEU+o/1wM8/qy4dYLBAvVPULBavIdj
Np70Aq0xyctRYDjPuKyxYPp3XjczkEDSVD9XuOgVruU/ZkuAHIVXOtVTayPXlLbo4oyMYZ7mJYhS
o7y4kzPtJEkPYjzFqFFAGGrWrC2/sc0vkdUaN5LlKpWOLtk4YxfaFEfJk8DQfZ1tIjQbpcq7AhTz
jKlZLyzZll6wvzsV+VUuLHl+OOxsrzUO7VSzY738SCmMEjW/tWwECJcsi2X1B8dRDkMQxs9FeSwg
BD+1mhY9s2f+e4wq/zpoxj1C5OndiFnVkwTujNY/slbWactLpz7HxA1l/kRVYgVKo2/ged3dJFZi
PbHYb63HdpF9nAsf96OwbfZ57jJp81M8hmardM9rGoek6lQXqbkH50t5WFr67TJ4jhv3cfYYHfRz
xV5R1ZlPnpcoj1Z0GywJI4r/Ckar/taxankzmekyLYTvg/sfwIyt3pigcpTOdL1yIkctbLwroicM
77qHspgOa4uayygAa9zuUEVuHos6C55NFsme9bh4Kf1gvJVqEjAk03fYApUXSUpdDZX1g1WBHJej
JA9GRQolIblnDjfuPTXwntLc8J7Q5Z5vDKP7Hvg1KiFLvu5kPU5S8c6PXZj/Ug0FzCs79+G91GDk
96RGmnEbzbS/YoraixJ49hNkUecJB7HqqIUuXgbj7DxJgdYi7qmWbM5IUgoQTDEfqpQBI84bCsqx
YctWsmHs+4j+N+mtu61uyNopZmaNc071Kj65E4gJ5CzD5xI2xAF7luRoOCij7Z228k+GZ6Acjn7L
M1LP0bPZNnBDjYT1g5H1UNdIMRVavEwkYOwy45aFm6c+j4w2ygA7PAWzEH9R6vMRHv4rtiTR1/uS
t3j54a3hgb9brFV8zKFvJIZdc8b+9U27sIS6BcIoMQkGAUouAZNagJOSiXRtd/Z0drzHGMGXYnoN
V+DVgvNWGXbXX1V9ZpmlZRa7EB+2gDEyVAdJZ8J66M3si7kQj7qFSVMvPwFvIphHtvCPrAphN9Qg
WRRAd/dGAr1qxxmDo3rR3/gnqqfezyjR0cBocmQfpbjvZxiiEo2RnUHyP4nZ5kA4n007VPbWO+ZO
WJAk6IzErs0WotzFtRixl9tlVeaM9gl2BzDMoC+YR2UyFCh23Z9TZ/7yUYtIi+o8Yv91sLSXAF/H
m6Lrvzrc1tsIO7BTq5nfw8n0juOCqk04TeHd0uP8D1vnsRwp03XdKyICkyQwBcqpSt5rQqhl8D6x
V/8t9A6ef/BPFFK3uqWiIPPkOXuvXe7+Xu9/V/vvs793gBlWshMx10ojJe2sD2bY5bE4KoLarqRV
NyfJISFvs87X9OEwCflc8Kpte8ahj6lD5x3mFjA6anIXIP2q2WHWYWLeTGnVprh2tjfr77MSaMOu
BQvCvjsaVz1ki7iVDLqsBhJfXsyX/+fCYFHmukmvB6HoGIGmlRH9fhpubWJ/iTLRdpZ9qaduvuoT
Of3vgyXS+SoytytXLh+lYbZXWH7bK69qgY7/fVq53mjs/j79i179++zvQ+5ELWonDxrGpp2vtziW
xmox6FB0/H9vrMZzqlNaAgLYPKLby/z78PeC//tyKC3IMga5mdHmYVo3jeLf5aj/PKd/n6qVhldV
Okv43zvzd5/+9+XfZ54xEW+FgZfFu4YTyAdrk/3998EeRHIYhH3ON+39333w9yHdvpwYcezXtL/8
/VET2YQ7xC7VyF+swfiXaCC1kfd3rOuHwug70ketCg/Y5hr736fOYE6nHMgXJnmu6caHaAUxBn8f
/r7MUijERqr9dpSU05lgSOWvvTOSiqJl89lx69AipkvV8+LHJdG6CfnUoe62nGJMPTrQ+/n2ivnJ
aDawLvUIubE1gXNY6RdG5zuzHPGN5tdl3SY+jDIGpWuTXCRamOs4GgLm7b0/LeVNabBFVF5rhx6U
1bPeqoAlo2GETmexaYcTuIHtaLvq97jvzeM6kSAkXTJpnVfVqWovGMKgYh9Gslj6eJ8qgihJAtfG
kvkIMsGQDZdFI7sVpiGDxVi0XaQpYmFGcw/7Hzzd+myJ4lQ1Df07IonSXry3U0tm4VLswS+lOxuj
X62GSxJ3us/miDM5qeuwx5CRDBfAr+hJMka6ms7oNc5oquClCoCypfup3TKilYUKlxYFw+lgbcyJ
fGO3DxsQFb1Lr3Gcf3uHC+OOHlEp/Pt19C7xkmdBSsBWVGU6XFMiSlODdvWoA761yD9fCM1sx98s
wpGto6QK5tV2DxGsG61RR2UmXAQ4dKmQXGmR4BXvJ4EuZnrx3K11SRAk9Vj/7bB1b2uLYcCOceSp
yg+WtmAE1tD7D5N2oKJYA+aPHxTPyc5d8O83msxhEyHTcVdqT4E3xwWPhnyTFx5X3nLM3fsZBNKR
iad+QUxLeoZLAoNe8UY3uHTxzA8xwGA3dnWytgYBcwrXU6L9qohsmW6+3u4gM5PqukjWH5u/DKqe
jbLlkK050U1tDl9tCR3J5BENjGkkrGmZmDcmDok5eiZCGqKXOu9JwJX4xHBwhwXtBEtgCl9zvQik
2pAisJb92VSvEftFCOXVJ5eZfNCSEY7Lz5Ktl8KEWMcAVc4C0cu+HlptX8Z9dL9AXF9b919TkKoX
6/HnMmp75XIQnIwx3ArAUVrJGa3c3vaSbw0Oq1/PZBMb8/rmtTQsaEAa2o9DRCJcIys9WQadPC/T
7yEuuIG1FGGUjE+L4e4JwkU+kiDF0oTOtJUTkpZ/5a0x7Nd2HsIlKZq95r4kWlX5dlZGu66o6M+M
1d6WWn1ZE/7DSdEZTA3jNp4zBZpyOQ36Jyf/JPAWZ9wN3WOfE9XakddFP38nvebdUCN4FgBJrkXo
sRpfUORawI6yJCDFs/SpBo1ghb/qewSm+mqZSz9zkqMtNN0fQXbJTLwAEmsFIkkwXwX1UauHVUb6
igsxVDeGo2HFNn+3vMbe+BnFbQfUqf7O1rfVzIGvFckX4twy7M1nIhSfR/SSTF2gpU5nD2TqNttQ
8+CG9NrmZXBomSEClpH5S/sGhIl8zyb7pp4Z2hfeRZh8W2lM15ZO9c+anu1GUodV01+idSBAtloO
xPNK0mWr5Lj8IzmbfvVTXg0fxkCgvK6WO5FR+Q/rhuutaQQSjc6gT7BCV0AmBzTDgA1j7omgqweA
YNnnyEXyu4ZQYM3STs1MkZUIow3UgWuvh4VDw59IgbPV7LvSju7JNlQ7RjtZMLfOs5zL0KoGFgIN
DG1RvJFxX4SGx8C771Tq9335il4Uk6PiDD3nKXlJqDdlR5DwlhOLMnre9VrxAsz/HnSa6/evo4RA
16Y5vvvp5Kbmd63l32VqfvWtRVhgB5lf5wxFh/tQTcOyd0uGBamBlt0t0BElS/xm0AWdS2B/01I/
6ll7026NqmrZBrE/Vu8QvTDxCydIZftR+HDvut2syc3u3NyOSeantaRbsgl123g+1QabQolGSALv
g/XCqinjIDNOXZneOggx/Kaob8q8/i0t59S28rNPOXjN4i5xizIUenFEqEI/KFLktUwRvnp3ulKk
mcWgqsMWBfpusDKIPNOYh1Ijjd7U1OJrdjWHkaV9uZCNkmhEiJ5aO0GolKkceVjm7omYN8bQpTjQ
BTjYK53MpHquZn0vSPXeu4lEP4xmJbW5zbT6zdPr7GoM4sTdGGIPo5VAGy9ellUVIfwZcOHrVz3L
V7Ne7kcZmKVs9zKer1fQnLmEPNeTP2lIeV2DsXbrHs5gbTJRE/0pjyJk2vIwpVropmTdvy9p8+HF
xZNshsss0TTq00uiimOPBiefuScy1e9BsoGmGS8J4EAEbYDRusIO84YTuNaFVsfzCVXeLo5tX080
cReYcfChgQaQXRHbH4uaP8imLn2n0J57F5CNSs33vsy/JnB6Vju/4y/7QbaLLtY6rGN6GkT5tGAj
Dwq9fmgG4OUpHKYxR1HN9XgUhIgdasYAaP4sekf9emAACUytP8XDcE+mERmCLv3xSTk/vehBU7DD
krFN1HslQP4CUPY1MRF5qVdgm4qLqar7HDSPb6yTvROed5ild3ovewB90IZO9WwrePs5YvkFeURC
jiZp7GdCMeobfMNI+Byw6SZPZBPR2aErrOwvvVSXXJ/eBn4pjn6vKSIMSJ/Fi9dpZ1a+R8RljT8M
Dpc+vjFIpq9t86Cy6TjX0b4/9lO177ksLBKc/Jkdzj6zvZT6fwIF7DQ3KV2qoyJPTe8JFpu9S17D
+hysnHlKtZ9Snt7JjX6KggjlHH1aNXevclAX01N3g1sE5DncNyr+sEvOjVjIiG6YincHTz180noM
GM2Q8iCI/ly5N5gIgI2vKBs6Y6KimXeupSMwHg6Cc8bJ47RclzdEj3bUAalOr4rHZXiViqbyWriz
D4fntsjm3m8diIC6QHBklfFTLYufRs2dX6piCltvIDES02GX6KdR9x4ciyJySSBnV/F4tnqq7GaI
PgbFc7cO5l4C83b68dqiewc5JQ9B3EmtYBraRqBE0U6B3H2FQYjQKaaFZtE77EaLi+xwGYk8WVnQ
jTIcTMfD8O+6/phNZVg+9iWMqDHX9L1pwWzou/SBAHgVwbZng6OSvPe+9XkYLgYgMk5j9tGN1JMm
FrCb3vAhFKTxRUvRvQwfXe/t4xGkaJ+SUezlXljQIugYcBQI48NK13h4KMJakQVtTEdg0PWSjnV+
LNfRPREy+eqkwHvYwYex+TYUtfEy8XjW8HWy9CK0moS5CYZixu3Spg8Gy0+IOwlVE/k9a9pe4rT+
JWQ08YUxMFaynqPeJaik+mdArnPXDpeEQSJYlLrkc1bXQ9yeJcVirKqb0WNoSL4IqKtrDEQv1Nov
LkOLwI63rAhz/lpsTgC5O843rsdWI5cwd4ctYZDdXBIglfVwVNvX3Gx5OqZAdqt+a4/lTDFe5L5w
qcFkgW4jTn9H+tnqbNcbIcue4b3N07NdTzvDtGcKK0IzUge2gxzutGluTqmW31kxBTmZtJVpVweL
zlTbrhMFbTIeMGlbvSxDGkLPMon/wbeCnZqj2UuMlieAm0b7pen3mdb5KZLWTDKwYlp5UzZgzEDc
C79AbXtc7bgLe4iY3pQF2Wpfd4OHNnX4sbUropYvKcGsFU1ogI9o7/Jmh5XxLhuF2OtV+w5k4Wqo
VojP9YZo/mgFwdWzZ2DWr5PnRjhUQmigXJoEfqvH1J11CmYSCXrlHhAt2URDOlOQScw9csEVYn9m
AwjIcVrIbJfmXljLk6nLS5vxBCZc4VwQKsFU8sd2ojEsFMThcpcY8pDK+WOdr1DOPBcoUn1yQdpd
aXCdiBK/wYmBbGTlvC7xKqlla8Hbrxpkvk3bFkAPeTP7s2bsJYFHvmdrj6IW+xHA7bZI1T4cVKxQ
CwLqw0aXI/0jZ2HTrDPowPcxsf6ZUlv2kTkCS8ZCCtGQ42lRgLejIrQ97v5awztAYUJsYoJ/hRpf
pQmMpNz6taSqfDnT7rehJrFu0kK0wQua+n3q6iZUOSfMSTn1NY+7xLHNTxouP2QoN+cxZ2ptMrhf
iCrKTeMBYF8ZIpXBQGkZoZ7X9vYPdik94tA0Gey7+UHYcGmNeT46xuhSB2RNAGquh56i3jKjBUet
zlrK3VZ3wu+L5jkrKuxI8gowZrjW1M+T8kj1pUnhyyI5TCSOQ+1cbyQS9kZ8L4b31ZRrFiJka7hN
h3unmt6dfvqCJHpclyWQpvFRz6kNLXkC0Yv5Ipo7Gz7JVAXMQfRGPI65cz/0LraMrLwe3YEBSqsz
yPbeM1uRaF9aT5F6GIQOqhuGKAliJO7oThTOSXVd2OIiDMmjGyvynJhjdLpz23DqGOtqCpNUvyNw
5NkcScX0hmofJ8tDEtkjWkDnnoEKAS5ZBLN5fXO9B1dqiETMjcVXqjlQKqPApsAEXxeHmVmHCxRb
Ys79sRuYNyQHramuq+IZbJ7HsDM6ck8GXZNYuzkzOImNBt9qptVOM6UVuFd9DLCTph/aBbLBvQHN
SeXsplZ/04qCUctgHqIZ5t4cEYZXgEFrnSGIR/WVtEjvbetEfdFXBQXG5Pg2VSWnr+lWz09U0jbU
4YKUqtQLjHqU/BjyEApPCyK0uVVrGYHrZt+Lk7wlzCmXZSgDbYQNmHnmcnKW11qkxS4yD4VgIF3h
Q8WDGu8kOTC1GN7yKt461Jz8o4x3zZNdwIbArKQz6LSSV6cdMkyki8yf55nd2ybVe99MlByjVIwJ
e8bDCSHRnuPBUP5uIjIy8qS5UXGytwgS2XvLfG5y81+hYdhNMsjvG2+oVV8okp4ZiNd7DY2K3/LE
7zzN4Wzo8ShNU39TLXsPCvCy0G5Hz9WGUR5DZ6uxBbY4EQqmWlmP96+I6IWk6XcdFRfd0YCaZw3J
QpHN6CntjwmADR/RkuN3tfk9WWCnimdDOhWJW8aHY2hHZ53pn3ioeazmu65BncLr/oY380lFPe1b
M7lZQQ5D9s3zgDRYKATrbZcQ4Xo3s5vyKGI4rD6RxCD9Hn/Jt7yJPCKWU9Yog6DzcnRePGM+Lx0w
EjhzZMlb3e3Yic+KNwskyn2ae+ZB2yKXk2a5FLYO9T2thn2ack7Tqf2bZnrhGUUGgqh+Ww7lrouX
A/+OKfgQA75NTsQKPeeGqYUkYB1eMJJG/tRGqIe+vfm1da1XettPTjlQbSJMtVcUZ0RXY504F7nH
MZUlKrIoeHk2EdnS62075DXvujQ/WgMtVYlmgobtQ83F86vJuteKnJahsN5G5pZGPI0h6T8bT8WL
L4ktnuJVHo2CAl3EhPKxOlEBQNrjDOuasFvbwUJoDEmYhtWdl8T3zQ8Lb8TkZ8JZOSfjfSE4qckO
P002EYsi9LekI6hhMWvyoKYnAKTFHg3XXeaMF8YKGP204kYUsQo5BF6mjdy6WI/GZ1y5n87Qv/Q6
N2Zuv5B98WjKKhQxOYVEAEMBJ0h2ueo7nhZsXSjEj72lvw3K/qc5I31llG69RXZdptOMydj/nTW1
cEyMp3a4yVs44CwAyOA2eLPxHm2HV1eLLyukQpDal9yUK427/qtp533raC8FkcS+k1hTMNUU3rqN
miHibqGKGarawyoudN8WxVUdqX+VwEKRDCtQSuRP3fDoFOJslbIPTG2gpqqQ3+sAqudM00Kx5fMO
nrHDCk4UfVZ/JWVyBFxx1aXJXs/t78Tt6FN1TAFJUiVKMT2YS3OTSwJFu7Y4NSORqYPe7FCFf+ZG
j1zUJKHbTndZzuA5U+jfogpwsL3jVzgPya2TVoiEp0ulGfCdpJH4mB6jyXqIFBaKKPpdK+3JJEpo
lnXypOUfMBMrezUDLdZRY03mzQJ7LLSU8eUM6mR66WM9MVnHAfitou1iJ8XHYoyveYWvmrQF6Fc1
rzmdbpZ8uq4z5HlR/EkJ8UmwauI79bi3m+VjaDZfns5GrpUeisC1hj1uorajNt86lfOBKV4SWgut
WT01CYA36SYkH55NIkXeV5eyIE6pth9KdxJM0LX3NZ4uegtC2quuTZZw4bgHVdduUE5A7iq1S6f0
LS06Efy2dvNlW8W/qGnQWpr1fQmtUTkli4vsSFuyFXi881pNu4j8eFROeLWN5ozP6NHURsTpOH9x
WRyXCSxhQjZoluk09YZq5G5Ec74KK9SZqcLgivGCVFOgB2qdM5IS03y/xs4ZB+WnFO1Hsa63I5wv
xmrymifkVebQ2rQh9KoaDaYbH8wuC5xpQHCskRaVrTeYl66g1q6H1rZ2NngD9h+DPMoicE2ernHV
xyOZDlD0kYHP7gBknRfVWN7D7NC8cein+BYVHXdxdW0VL4PIQwJU77pEvSUjI/DtFlwXIqYQluj7
WHKj4J+4WYvoQEf8LXLUDZ3b2whQPqcEfGhFa+xIIToXonxUiflezlJw0Esoa/FTuR6UJ6HYGKv0
8U8qEOs0ZWgeN0dOY4+Ear81Kvvi9PuEC1SdwOaTnrxGIb6XN7u5dE30TnmAHiOhRIlo1F80Bjmd
QdjKsNj5zi3NIyoj2nrZYlEytDH5kNqldhrthrPm61zS210HZ09edhXWtpw408/evlxB0ayiyI9V
d13VGgMC/oOdm2tfnHv9BS+ESCP3OK8avskSZCUhWfHsxldjOnFohJzAbF8LmswmtnixD0tfGlda
wQSrxYnAJMLhoOYmOvYM47AsXnvCHpf63UIG02xY5YO29EDjnbw//H35vz8DQ5/xXPZFFDpYOADx
NyZ7lSJs3Clrsgy29Kf5zRUpMG4CLKQzL0HrLafawZKOyelD0kc2BPpTxxq0I69nvxoUqoOI6PQB
sedo87IWXX8YqdC7iT1s7GhApuqRfOHPQRWbs4vdZ9WmkzBG7+BEvw6ZncFSGJ/oyNhreuRumS5i
co6Ld20AqFpblPZyMn6iyuWhocIuo+iflYkhoEXkhmADhGcBcdYrXpNkWXLbq3TaSrZEOycOGr7I
+Uo882vskW8vLMLREJ0gMQNIp2OlPPPVy4F+2/tm0a7b7cel2wTGksinJsj3nvsCPw/sYUWyxFoF
45JdVl0+lM1tk4nRz4rpsYqZPheue+oaQUvTuc1N3OSO+93NNhD/uL1b7OI+20YHnlbSNpy7s9Dj
Keg7iyfCIwUeV9kV+RhV2MbtzAxfhRTXE4+1dapGQaCOzentaMWJADaBskOXEAkMp4GJmlsOhMa4
22V2c9tl49tcbkGLczYeIqv8ndK1v1aQNmLa27rNSdmKPTbYxWI+YFk7L9Hf0sW59uJfs7eYyXbk
obkcOJvUrVges8dyeomsFLqQyxktia3Yx2LtzwqWw1zPgetlnJ0de/KZqR6yVDdec4/VGnYsp1ta
LHNJPpSRnsVA90WO4oYz9pPUy9e+dIud1okUoUX8BmMEC7trHnAz6QFCD5bBTXToEDtE55Am1RBs
bc/daGJWN3mPzW3aumoEQ9p5fiDIlH9lni1mYXvdlZ8rTv5yolUZjQxXQKhgcWfiPqmZM5xG7pJb
FW6QS2ngaBqfjAIgoG6BfBnrBlkVDSu7+c6zFvZLNR2LhT6zUdjeyRQnVarBX2IGU/1K88lx8s+B
Jh+7Ta35FaKHvqiTU5yNWwFtvttYXHy6lTG4k7m708uSwYpp/6u30VP00dJhCYxco3ZVl56eJTLZ
7irGGjhQjNxHkruyqml2Djq+k/FmxF8XoFFpdl5lQ0lfGHvILbFmaOn4peswMS/jhoGMkB+6BEoF
5Z0/d/lw35KZHvbEG21A/jN9+evYboNioG8zQ9QwJtqa1FLNKRtbiB/sCEkroqAdUv1aTfq+pKb0
FwfndLqSWC70W68R1kHoQ7uHEHla28zxZV7tEpPAljVmc4hj0Z8n+u25i8A9y+cXWSEy1dUzUzPe
/2pF+kNHNkr77KqoaatzboVTm0miV8Y9LAYoEm2VXpTD/LTtaNo31qxhioUHWXjlblUWm/HUv4Ho
2VX2Vn/WWOPW8WTnrKRFWr9UcrWOjlmjZhb1ciX6bSbUIachfgMNn5N31LUFeeJ4N3Yi4bbQJoEB
u6cRyIPGMUvaL2XRlYFjVFEAcqVCy4nrtckCItsqAFDbI3lbzPyIfOERtorODoQQW55Ce7FF9qok
1zYylDxmaY6Aiccem89LJ3nFrc2PxE9EJyaWLGuMZKQ7vtqejbA4Ly+gPudzXN/rtFC4oyo/4l3Z
JXkP7rvvOO7xs41m2RM0MjJ1pspymPXspNvUQRaPR8HBnXjhkojVQVQHhsUWjJi9N17XCeEteGU/
dSnUQ2lGuzFbXq0J1+XojM99hNcTGVB3qAiiYYlWt3O68k3aryAliLZO/K+x5BA67nAVM0OlceiZ
gFHihba5bL7hN3OJluxu1AeN8GkXB8zoErtRYUxoG/S0Jh06k7CRgYTNijvZjsCt8SDh+m+uxaJY
bubKPAEqqVfKCpt7TjTG9xzbn7r5O87rN+gZwi0Ahdvt3dpLHTJORB86+gS+xb8WptzrBQ4KRobQ
a3pMJvQ9tGm8mZgxS1J8smTc9Yn27nXC3Q1GR+BamtfXTP6cXbG6pOMJZjqMvQLdoNLhnIO5l4qV
c+0BsI8IYGLkIdv2KbOi5UpGOrMNjj6iQpLjxPW812DBo0N+VFqh7zv3DsYFhaG+vIyzcVx7na7w
3D2rkYmInFRgxlUfzJNnUCgWK799fJ306r2QjMisX3NM71xO+xyC2RXHcUZqxHFgmBlAJ55GzX7s
8I3fxuSRaDVh1oQ7hVOvfXf1+G7F5HoV0XU+oK0Uw/fk0tBvMlrwqCufFE0B8t48uL+VpPlhPY8R
x8MMesMOg86ntrnXEmc5zw7RBWWW3WuigZ5vL9xya1P7NVKU0Bg58zkbE79vqh/dmv6pUadikdPR
YO05bNDtqS7+od0gvRL6KfNeTsam0z3wijLuqiSj/WIXhwQELmLDMNeyY6kT6NxF1l3be9lV3XNv
W20Yc5H9pfGQBzIEN1rP3iVqmm4ad2ehng3dWZC2MXwuS33LDptRBVu+aLDPdXWFDqTZL9lm2FWc
OwhtQyC/Nt8ZJiuOCtmjqXtRkLS0XpPaTvmMxkkR18NtJXHmal/02qcPLT4yfdVBO4mbsWfMts7V
l+NsbBbB0ajrEdaNvCuGvh5ib+1v0+2DTfetREl79fdHsmiJMqLz0OSSV9tvETTRfCyRP6LJNVlL
CVZ3NQ+KfzcuYdOyDkeN8ZQNacZ9oL/24CVCwzSdILaOrpR2KFbvNU4TgcuNnnbdl9OuizjIlBM+
iMzv5ro9tXP/NDrNejAzK92NXXEzIxljdsx0zuqK9sDDQ7CxO+RwhGdmtUziKOFYY3Hpg6mgO7yz
un64GRv3oai4oNVa+GVjdDfKUw0Z3nuXTd9tYLIoxhtQx267aKHJT5tRJfO/aTCgiDuM5bPBeLEk
ysKm/2haSC44uiiFyp3XObclE7GwWUUfULTuIqyDIyNWmDlb0Mb0k3VLGMlREV94lXfDvAf8jXIx
uvHW+DqWnFU4lu1zs0mCScvpxxjTlUH+AEXO/MOSCzzKce8Mq7tvh5w2jIxfioX5p2BfiiFId9ry
O5MfnEWWcZPa1hiqqoz3WkEyQmu4v46NRrNUL7MaI1+AQQ6cRQ+cfmF9ttZvMbvHziImO/t1JDfo
WhZf7Yy3VncUtZ9GiFG1xOfJap67HDGF4uYy+yd8HGevQ+ETR8kuSjsoHoPpO5742hwnFOLQSXrP
tILIdC4myuuC+ctujOXJQ/JzhVHx2dhixuNGY9pecwEc8d0XmC3xEdU0X/dz5AK1yQrykplTmw4Z
RbBArmS93I4W0wNbRO/JHQoUVpUgmtbdYCLdH7vrZciLA7KM0zJGt8SFYH2hF5EbM1Idh/8zXpbX
srJ/unW+FmK4pUoFW5yc84jv4O7UEAT1+1wM3N1bdcYc5VZmiaCc7Us6J9axtdXJmMlBL+dHbVmN
6wEtkIkOeF+nx7KjxFWe9WPm1uBXsn/VarXS58rZDLhuJs7MFtFT5yZnxSyNntunKZS6GITFZom7
7DWlvLBf68ATCXdLel9AZghi1vq6O4BVOqGZZCvPdRN/f/NRSOLEotkicVr7ie3hMxf5P9UlK3e/
eZha3heREl5I3vperv1HbNGEzLLNTp8xQbPIeDJrNw4EiDI6DExsbS7z2I17hE+ssFeZyp55/x+c
f13TeWFMv4A2LU3/3tN9beJYZcc/cz8/9Kbz0xTq1V36R6YQUWBmGpx8h+AsD6JUG3EcEMam3mGO
qpEaLAWSbCIPXH8o15Yjv87U2YmsM6C0f0Y0uUFboRPbplmVwp7PSa0Iid05jbME/nC1WMvB4Qmq
4vpQsnBHUnuzhvQXuFlF57mdD7WOrA37e9L9VE7/Ss4U3eiqvm3F3ojYOVnToSt7x1KM0I+rf2bu
ok2fd4ObIqnTRUMuA77TZouf0RYEdpHx7Zg/DDTdXbJ61zOStLAyQCMgvU5bHU2vl1zN9mr4WZpc
N7VGaqVVXiRutbxqy4NabH2HbM6mupiCoZIHY5pjaGNNSwRL+2DyH0NY4/HPxVXHoTTG0Um6Y4Lx
2msVK/xhabKfpG436JQ6WZXG6yaVU0i6OJS3HMK2DLRlejHWxDvT2Qjmnuxx106N3exUT0nT3VkD
QRBgqvk10nAq0bq6dMvxe9vXMuco1DIuD9JFJ7jKyi8w9e6RfwP9mxsmVjNDjJlwJ5RTh1ZpzW5q
btWqG+eqHPdTpcVhm1OUNf2xrgzqVnrCaZXy7s3Vzk3W67RkAYqSttrpjbqKXYLbY53YBRRHhqf1
O6/QsCuPb8Xc7bqxpwRQ8Z1mUPRPVf0dM9BrM8IovVhLQ20xP6Vqb4WujqVXLDtlUO8WKpf0gyzM
QgVElmi6U7H1rxHn2GLVJCfQYRz266FxqIWNzX30fshI+aT5JVr3hQnKYSYGDk/L2eJQmsSUEXNs
3mJYuU0m/TadBtQexqmJi3Jv0B6QpbybTW+T8lCONi1Bigta16YzX/s5fUJhSTkKh8pWI0aNSt5U
q/UYWdmDYE3Zu85wyLv14DXGVcROjlk0GGoGZERT7rKMbiSJnVna+WY7WyEySr5yY4qdBl1MX9I1
x8ud1slhGY29oxRVCc1Gj8wCv9GKi5i77ygbv/OeWUW2+kb7ULTDwEOD5S+q38xEfqez/TOMNbx+
M7T0ojkAv2detgBWaDm1y+QfLVkG9k3V0TzTbq16fUps5yVz5qNuWqc2oVTVlHkBv4PdQ6DRGdgQ
7d4d/MuvIbRdqzdsGKAhRk/s7ZYdVp/+dRXYwPyfsAQ5bPmJpu69dOjEFap+XSMv7JZVHBJlPHvk
sLat954MmyI+TS7ahJACoR0pEOV8sUtyT2uTBnfpPutQ3IaovgV4NKK8Gh/bkV6MijHD1o68xjhG
oF3UPJQYGXxvXS7V4IXpapOixLcwMblYcFIYs7p72+0eLLv87HqyyjTdgbWPIE0fnzxBe9nysBXY
7uOkDAo2O2TJZQINIwEZrnjOCejEbgJezLa6z0ofQg2Vaktq6Jyat9JwyAyFG5jRcx+a6LhtecwF
Xtcqt32RVHjTsfpErX3fWv2N3c1uwKyRYzehdb7WWnfFIPtdhaZnclE+zupsDkyDY8YpnfYFyYGo
R3qr/tRBkESXajq8tRPz8qIwOJc6J1rwrI2p0bCvrYfBGF5KnRYYVKTNkX7QMHb3nqQooVCccKts
Y0B4UinYCT1eaA5Q/Ub9R+sa+6ETl8Fx4KE0JEPmrNkALZyahuagrqdGqGujTodrGhArY71JOyIf
mfxea/6PsPNqcltZtvRfuXGeBzFwBXNj7jzQNpum2Wwn6QUhC+89fv18KGqLUu8z+7yUkFVZRTZF
AlWZa60cdmltFpfIVOILx+r5WnbkNfxHdIp4bFoeWpBe4GvLSqj19ucwjsrQrSlrWD7ILuAA5CGE
+fG2SNT7EfdxZ1iLqS4uxGHKC3Cxp0JFvEN2GZR3PZWuend1mL0SCphueLfB6rYQgXRY+r2u7KQf
YOvhcSgpXz+vKhu4JXcBhErS1rwz2VdbdbMEYSeQcfmrLwmdpYaoz4P0QLtrBO0SEdAWcf9gDt3P
hrPdo2Nm/f27fpO9AVI6PQmtv/y10kLFwjyQJ9VPt+6E0monH4SRXFT2J/lI6alAnDmLbAq99M4R
NT2fSw/gVF70zb00LTeP5xpw0zocovbZrfxkr5fEEjO/b3lyNM4jNRCWCfSbZpnZw7FXufnKqWPl
1ksfsN5OmlHiRluIDebqurDv9QdqFRI0m1+2SlCdi7Wrq3wpxy3eyLqYR/lKfUjJxslzfAISuPdt
md5xnFaW0gxhnh57V39JS4X3oaoPRqnVT3IdjZmEMqryIBcSGaC+MnO9jRxtIrEcwfTCqknyR9mI
pKw2ccVPC6msIFi2Vo7WRZ/WSzkMojl/5AXDu4oazNzFZ580nAJQVyS1buvE9ThwHsi2BCn0TdMY
4QMh9mCT90NyJgU/IweK4hGJOnuV+2F3iZHUXNWoKjyNVWktPdg3z+y9qqXfW8lrQ/SN353o34IJ
PTs7EfaHbBDZIlHa/JNZFd8pKgtdssrenC5Kvw5FBm0wMr5lE0D2xMl/NAM7ipScChmOfNmpBTeO
ST17AzuaRXUgWgUkN0WFxrQi4AeUJma70+E95duAXMh3EhF7o5nKb0llP9og/L+EffTRyYLqs8qZ
gN1b7X7Uyd0u4igZN2HhUxrF1cpHismjq5nY3ILmgsuyz48LKJWTwuanK8tHOaD5ms1NwivW0pQD
VUhwKPIThe0OS139Cn9YW0DMVtJs5gVyW3fW3eCgqPfrNaj1nAOfJo8m+jIPllNlqxvF0FAhnn3k
+i45we1Qiu76VuVAVnvtNqvJaUkXuf6gqOD8u4B8f16CZ4ORfjd1MeUiSYE+UC0ovWtLEVEStAiO
/MyUdaMM0RMiBuGy0kTzKU2Uky6K3idH/Dg5XvCjTMVnAN7uW2/pDiWQG2izvZ0QVXHLvZLlxt7W
e2fD4bXj95/q5MWN7kPvdR9EjpRLINawB/gPmuLpMbML6+Ng6fnS9/vp4mphvnGtFLmdtO7uQfc7
W6o2ew+UNa1XRhmrryAKIwSTgnOpxpds0vWTUaQILRhWT2qCXGAbB+WJLw6JIj+PTzFHp62B1sIx
js1k25aopCQZCa407sdjLIxma2SgCjKT5H9raulRa0d9i7KNf9Rc3dryQ7EPcQwRIOeGy6/sPgN0
si2g9t8ZIgoe2Y2wpdNs66uf3KMrYX1rOIcv6sYfL9I1FJNCVOYv16Gr37ka0JwvKjW+t10juPu2
8RPoqehA7bNt76Ftitoy4QzZR8Bz25VFH6x7yoWuikol6+f1j6leU1k58qa1Hk79o2woL2svDeQk
NtLUZj+tg4nrG4XYFtzaKNwdEctG1cff6WE5XOcFEUFlR/eqe5Lg3yaq+SFURaQfrP+5KVxkb+Ap
cRp07nKqqICx7CEDw0t4NFAVXgHaGdayr88d75HdPRh9FDfJCeEn++zeWPUj8kzS6gMvPSFRdict
uRD8NPcuonoecGbWkI0whUfhZn5Dtz7wnBWpXEvftb/8yH+sdKTtHmRX4ToZkm7VXV5RQn1Ikmal
6j3oCgIozUaJTP7vKAcZrGEjwsdUpphYll4/2DwWAALMncQm4+XVrssKAT7iuFdPaSKcT6hpbm5L
yIFc+M2DRUodzWkHGZi+ftC8Ub2TgftMSXgTfDH/P52+sNQ7RSPELydKR9nIAXiopIPnydNUAB+P
XWvnzwfQMqiMU0f858FPS2AtqAZ+ImpYk+QR+VkvEKoQE3ycvCXhaNjZ90zP3cfQh3jjlsTTZX9q
u0/IfahP7rzdLUtoMUrQ4p/l+7xAFUqMVJv2xqxcy/424ETUt8UbWRwbcaKB8qoRqctUUHJWC3pl
X9t8mxbyshmpXJoNHVLmQtnLriqKGZX29VL23sY7F+Jakio/3vVL812f0B1tl5bxuneIoVL3atwH
+vizUdX6MWz5WycTvHga2OKDFkE+UIu4+ETS7pswC+uzYmevjaY1O9MyzK2jRcHaTQ1UP9CAfzVz
jfQZDI9Md7if+hq6TFUSvlHxkqLG3DBBZSjr2hj3Dipb3hgZK1Dh3P+y4TSWZfp9LBD1bGv9gy9q
FQRp7nBi75X7/u1O1zpkRVVS9wu1N/w7L804WjdQuxw9/Vy42kfqkysXBLPzfaYjMxjaE4CEod2U
aZG8dSpJtFFJtI0CheuT5S1ZIF23b13lF/daWSUbFYLYLm/99NUZxx3ByOyz1hs5rCfP26dBF108
0/8hX27SHf4HyyF/sPO0O3k+WYZhnjC/DxCU5LQisIGZ5Ztb5CS/REiSHmVjZEN7LM0WeK1wkDhQ
OKWXACSPhh6aw0L6wOWcL4Fpw4Ez9z/NX0tI97Qo3tI0ye9uSycGsGBT6Zp1W0INGIZph26Le5JW
FkNAsztk76UZVaBYgKfueqc+2SQEm11NBAR0mBou81Kp3saOvGqUmeVHeyJvHQ5J/TlP0jdgHv1X
SjQfW/aj3+vOgpKV+VSwz6dF7kATWCgc5OdwtOvDb0kHEDKOb850+xSeeANPeRaXy+0ShTldKxYh
paW30rwNxImSUgcZnGVHuPshfFU6yogbCFIfHCso3U1dAPHtB6veBUZ7Ly3ZSBcx+0mznNlFZu8T
L2vsx3BQlV3mwOtKYalzSu8QUdAhX63CeVj6VIqnLpOEmGglBD48Vr9ypFfur1N0LVlWui8ers78
P500KkuIStiPEIZY5NdrXOf3XlrxzeI1aiAF+6Fo+s2yAYd98eM0u3jzkSNUK7A6v/qcum1WMSEw
oDtIwsFc0c+V6jiHUo+qA1yWN87E4lmFVoXemHUuahtJ2Qg8uc0X8SAHBar2K3AgxZ1agBNsOqPY
ZjZ416Qx/JfQy+110SGOoEcDPCronRTP6aC6Dan1PCWgbNzcV75vyK9537OOLalRNeI5Za01ANn4
MAgjWBVRAoEIpMAT0cz1wFpnQxjiaao8Aqe2zgkTkh1nc0TdDbOJFnLUNsh0jo3tHUjPIzAahsmp
qK3qZINYI4VehV9KO72vski8VkZhw6nwkQOZ0vCtUAggzA72nzPJpdYE1Z3gC3iR60yLO9ayGGv9
TG6JiLtdJs99AkMJAc/wMfI8dKO0JidFktjbfrT0fcQzAjhM2pLRjvID97dmO6aqfTL5fNZ2HBuP
eUL5u1BV7OdhlixCj3dRlqazrVtvGhfpXIOhtUftSKozIXCJ6tbclYHgPxZzc/VrKjOntoXyc4Yc
acaRCsm96VGCEHI7Oe41iMT2Yhlt8FRYaFaECL2tpSkbHEzbai/s7GcWEMJDNwfZh4NmEg4kAtLv
PLc1qUzb+XsrS6pjH/TpOk6T5lUPo6/yv1ozfoSiD75FfFcJpo8UupjnOEgV7c15TmITU6gis36d
jDl90Hvfzew6J3MTbaE76c85pQUuJU6yPZQqd681o7sn5Ul+q9dJSJRR5m9ing0V1bAZyuTQ+0s2
wcZKacNNMpRpS5ECEx4fVXUXNX89Ks/UUR99RBgWQnVos7nj1jRJSAFgUK/PE0TadTtQcb0OB+OQ
Z3q8DkWkvEGSf+j5Fn4TYXc26954g7eQkRav/+bqpe2D3LqawXAu3PCn67tVzUmlxnpexoQRP+tV
ZryoXlU8+91vRth91jpLv45o7m8j7+cUbtFv68oDhDKVHZXFa3XgGQvjn4Soaq7lZawhCBDOTeFG
KEw6Dyq6Xfsqns9r8jJDg1ahpuqfvdJGGb66nwxC1u6o3GfC30MZMbcJqeJ7svLKveyH+E7wVHZq
6eCgizx7k/Rzs4X0ai2tFXfSoZa98lI2pSPIldlttChQzvjpL0dGzf/UulWwH7nPn31+GnfJQGBO
S8vs7GVadpZX7EJfG5Kp97f+wfO1O8cgcS+n/ukL2vSnb4N27wKNgxbZYcc/ykYg9Mn3KDXXdpmi
XdK0cL/l5c2nHkl3vPeRw5YqEGvpKCwTAjP0nxXE3/dZ1qjEp+dLXQHxJa9kU/s8u4AnBYtbX6c7
Y3m82bE1xZsoRcdMTobiiFLTu3UIV5KkqWuL25VDjuy3Ndg42ctsHFTwNQVcLeT6Ojc8I2SQnX01
yM5lMtpwxD1j5Y56+vvAXdMh4HfrLQzDXpFpNVZyomyQVs7O9V01e8qOugcfZrHl2MLTSKk08zaR
bjxSDKFcSBMqU76tDZSWpKmbUEYVuJoHaYZWuOIBqT8Xrq6f49R8lt19iHZrY1JDLhqz8a3WSPVy
hLB3clQR6gOVNKdHCmWbT3U2XZd2E7Pd91FboKfEJDIe4xpdIc6j89vSEtQEc6EYp566Sm+6R2WS
v79bc363bMOCDZmk4e32buWSMe82rRFoLmHpb6USesrjYtPkPrjoWSz9qo4+66nfzLIOYKK5QGjk
qByYhoQ7u7QTNfuYaEl2J60xLffcKqH4JNrajdjrQgsMwzPabsOqJp69Hmp7BMoUpEsPoYJTzlaI
0kmeIP1QIZ8lva8TbSMAO106c12P8CyUOjyDN/M5WvSPMfUvDgjI71tlcN5UnZcf3QHWkeueyy5+
qefuzIVnU8Wk05s2dt6GxoiWBOLDgxxtrIiaGGP86mugpxuTEjtDrzhvFaSxTVZFw0bO0vWecGQb
RSdXSdzXKTrIl3SUTj2g9EoGcH4pL4pI5FaZspXmGI8fJ+rOomFVF8+1763lS7oNuTFtovJ12yX6
qwlrLA6dY5MYZDxUFXIxhayOVMq2j30pyL1EmuWBCzWfxjExkRv6NTwoYBhuU6ZpGrmJIrEveLQa
AtZJ0D35Qds9UWiJ0GECONTzMZG8oYBMP36+eWit99JHRnKU/lQ9qbdGB9FSmtW84JzFndeSc/oq
FUs0Rdyta4ht047Vw5DBt2cDANS+Uvi1qohktoblfwse26DLv1HDKQUn6M+1BkzYtlPjQPTvoxdh
1V9cQ8m+xZ4O/MUqPxi6KNcNyoQHopHWsZi0khpIrv0pUsqVdC0d8nx6rzqXKaE23KiGPElE1V+m
wu0W8vUsSIpJZ5WfvQKoolIObMaUWOxrSJXrPLScN4ADR+naRPrHzlHhIOqWxpsioiP/htzry6XN
OeqvvyHmDHX9G/KUPZX8GypYQy9hVn4BvtttvDI2N4kaT3eAA9KVjrDHizS7Ks5WeqDqL2ZT/xyd
XN/4zVRjvbwjaZRuYDuTJzGU6FWlTvpKHdXqBBi+35VaXN8hm4yOqBImKxvdvA/j2L0BgTZ/OPW+
TpTpe1Nym0CEPIJQzuzJ9apTTTwzbxFc6I3sc5+WwRa9rBT5u6QvDkTmKBk1X70zW0SeKTNsNkvO
AXiXZT/CjqAMtNek1inRjLU3KOGBtJGzTIi7rmV/6ehggSA6ZwdD5Ou86SkZ4bfMMNyQwi/u4FwX
6HeGbVJVS5vL69m2ejBNsKCzVUY+KJ68Gq+DXRVo66rqUCSYB6SLHHU7Pd+TQEBFPyJBhRLYJql8
cTSJbx6tuZFmkPTWfqK4pLRkv/TQUvJHJH1slKmzCOr7PLfPqXEUiHQTUPVmKQXYYbq+FAj9P4U+
gMlaA2chhdDtqX6xXCd+Ip0eXPuLxF62ml5/Qm0Dtnn3DbVxnmHAXx79wvTufKSDtk6QZE9xT5Kj
UdTum9GrSwSg288qqk0rZBy1E9KpVEBrk3AzlEr9Wqnai1/FPZI6FMoaM/dNRNRQiTQ7PrRF2VMD
xBhR7R/9M2cMyNiZ/witvD8YemM9irkxdXCLIn8co9CaFcXaIxDMPfw/sJaVGVc7fWJbcfNv6zrc
qA1HNtknp3UBKPwxbNOtNOWAGlbfka0X9zc3GySVXefpA+RN6zEpvfrB6ZTlzQFlGbZm0fj1tkxt
2OW2mSD1yUlyoG3DYRUngQflgoVkn9ZkA8Wuw3QnzS73rE0WFqAhVGrjuL54czjS7XsXEIA063EM
1ijVqHfStOP8pSHddYZM5T3BUN/UTSveitGHwOZetCEyj6QukOD31R/AsNRtVBUcaWSfbMIwqw9w
rqAt46tOubHxpqrYNV32ESww1HPX01ea6kSXfszE2dS/tMQWIM5QrmKHjBmU13kwr/L4opqhulLJ
Dq1l33XAKz4ao67tpYWUoji72RfpLntCoak7Nq2/rxMluQoqolHWld11EEmb+qMPh+q6BocL4Nrl
9BHyi7OsXDLTEal/bb4Bhei9Pt0sz7ta8l41oHJxG+v+sH7Nkze5X55yHjmn/knvyVXPN8BfntfX
m8dmwZ1/M88dfNCPfr/z+zE+wmyMjyL2Lm06dnfIscTHW7+8uvaVAwmzHmQD7rfurOJOv5B2PXVf
Ex9gPvUZjl4q8qO8kk1djmiq6ElLAbG/BjxNDYffbNMO73LVT++jnjqU12VuK3S1Mq61aNbum9eX
jVyLTUG3+Nd//e//+3++Dv/tf8/PeTL6efZfsBXPOXpa9f/8y9L+9V/FtXv37X/+ZYNudC3XdHRD
VSGRCs1i/OvnS5j5eGv/K1ObwIuGwv2qRrqwPg3eAF9hPnp1q6ps1BcBrvtlhIDGtTysERdzhwfd
imGKA7346M1b5mDeRqfzhhqa2bNL6O8+lnvtTO86HjDAa6WLbJy0dJZZBd63XChh77JRoUhAsvGj
2DxVkzCuTTppJ5Nb6z25YT5r1JLME6j8Yqtofru4+ckBcm4U0MxDJJOLkKCoyO7KzOmPIkuHo7wy
fl3NHiinZGzjwJ0GHE2Onq7tmrDNH4sQKK1njr9ZbqbuROCOm3/+5IX7/pO3TcOyTMcVhmPrhuP8
+cmHYgTH54f2t4oyrkdLT/NT36rJieoW8zXs7Zr8xtxTrsVIZTJgGwPSIXPzszuqXGQDy9o7KiQ3
V6mpCgRvhvrRDe0KCQX6Bs8SwEnVLoDV95ddtNXXMqlaqs8EryVw/YeQbPirqr8mcdO+GJCmLjFY
btnrtE101DwohtJMNJIqg6Egnj/PEXAP1n5SV5D3W/EK1iJZTnaW7OVolse/rT8Uv62vGOqubyuI
lp5G1VPPaxDrqLsj0ed//qBd428ftKWpfM9t09GgfJnmnx9062QOG1Y/+05EpEcvhs9PfsJ+6vKh
CqQsIPahlic/49twnyOLWmfZ/dUvqFuYwuiI3gfmVB0I68CHjfnCpdbYUjRz7uycGT8sLz3PnC9t
/adXIazvXcm+q/QLd4dmlbHunGb63DSLsSYePlEgZqOmertrU9N5Fp52luMppxwi5noBk9OzThXy
xsu6c6bPXh0/D8SYn7kHvFswAX5wUV0DoOFySNAtncRw7mw7OLR9cZQWIoHj+Wd/d6bOMwp8XZF5
i85A+RGYi7HyzJsLUxszu07VFbNaTexP7vIIlEeAdAgS9uFwUb3yeRw0jQJvHbEkp5n/Fl/5YNvr
sRXqRxX1/zvAQtbVtMbwlMFhfTIcigSFuUgpmMrsf7fqPL0y0EL456+GM9/dbnc/01bZgaM1LhxL
WLouDP3PrwbS6NAGqUb5NR6zlUb2NQebiurmpE7p3tKcdC/Nkv+OhaiiaZVPBT5y+J1j5AQ2O7V5
dimdIKP/XOjmLpeUplzSKcRDQgWlTRg14yk0jQIBDS9B1HYve6beGE+x7LaLyNv4PUjrBP6dvriN
o0HRQi5NkGzRwvF0Hf65CjwoqjhwuFrnMwKPn/KCYHZ1mJFW6UpeygatLjI3/loaam9Wh9+cb27j
PBKojrtXknVYFCwnu66XHl+CTWMb3gY9+vzITwdwDQWRF7Z8TM59ckDY/vw0nG1S/gcqR1bIcgMy
v/bJAdkEbvNzBWm6hXDv//kLoBl/+wZw83UsExKi6qqorqh/fgMCO0BYnfPQt7jJOESv7cLdVGzU
j4lTngtwVTtpXbtsDSJKlbXjyjccd0mkd7Znb9lEcTje93a1GykwdzTSQHTb0c1/W0YOSN/Q0s0V
pATQwwUs3yiflI8ccC55UWk+iBSfkCv/+gZYyqz81HuFj3Zipj6pwTSsIax6x7JQI/LtWbkj1WMc
YyXW11ofVU9GmqGRUgeoNLFiENvqvKLp+fHFMYJqayoFEil9mX41YXsQoR4/UB7DW0+KTVgwsbyz
9Egq0BBJFIEtDEPt0DYmuopmqx6QBFJbxADgkgjDTza3kZsjYonJyvC7bIkiAQ+kARIYUPons3QD
dnKAbENEKjay75cHKJ14pQ3eBdRc9SgIrJF18iDCzabsA5GWbkqqaqxscoPB0v9lZ6gtPUpH2ae4
UbSatKh+lAO3tdKs41mY6SaCHUqDhG+wLhuy++38XJBX9vz4LUQm9lrpr9/1Sw85OM+UrrdJYp5Z
zTN/LSs9ZL900wGXymVl17vpfy5bu/l/eBJq5p+Pwvl+56qmoZuusPiCGs67bzsMlki4RaN8gZG2
prgB+yoUO8sVp8Nhpcw7LIo3mid5hTbocHI+yQ4K/+FqzmNjCpmHgks//WWf9J/CaTh1X/kizave
1vpz/euLhpH9A0rFKYYD+5jOTWdfAtUsz3LnIps+e7r1+E4an4voYLY6fCu+DTEgpCdX6TjeIie0
9T1XUH3DivZWybZSjg7aIJ7mCSSL6usEK6yY0E+LpK4z6PUkHxQ3blc8IfI7aQJ44OxOqcA7dR4N
vL9G5ab4Nir3xXJUnZ3fzdUIsr5QSSjdTcXw47ZFlvtfxe++TQWAP2nJQZTVuh34kh9yD50gX400
m27wl6SkvDcRJNgujNOvUUd991EfxQNanu3erkWxFpQc+FTbCpSrwPjAPmLl+2WOrk0bgIWvgqdu
TnJDCFq7fqM8yK4hHMC1qZRq7EXELa7t9TVx/mwTKLBfhJa7kAJc58GerwrhwzSypmR3Gxhi1zyW
VOaSbrd+uUjbIIZwG8iybloYJAOTU+iZE1wFcKqgNi9aVORnVbG+UpF2+DCiH7SxNTFuraIYP3ht
/mABoLqgjfkffgf2n1tv09a0eRuomkKzheYa1vsdYe85lVpOw5ehaipDXWSDgkqUOYjjEJC8FKlX
oIlu/jC6mTSAtsiTZmf1XQypdilN2XTFs4W+0kUa4J7QPrVtbyPNQMsEJawE9VSZjaZ09wTN6UcM
2HyPNFJxckoEwxLoHScE39Z5D7xFWkKHSw5J3Q02QZeQ0/7lR0U+RtzWW8OdWynJfWd2oD5dT9nG
BbqjperoLxQQ+910Uc9ZNXax0WxdHI0kf6rmLLRsipiMUlcVJ2l5/BesE8O2KENFKlqLKuvmn2sj
AvNNY96bEah7eZVag/NcjtWhB7D0SfYjKG/eu+jIPjdO8b6fmBRPQ5D7oNxU39v+hwe5mI9Lv2/l
NNRtSDWrhMeAyIv3/6dOiRTRWFv5l3rsnVXmeRXs7/YUwfgkxpgFw9HP0fiVV3mc1Turqk+5odbi
XjrPZtrPYkuucUnUBKY9RXqI8UBhaRSKxKAgZ61tTpFP7KMgHIRh+tlOh33cFkDqK3QT7C7Wv9nj
iGK1Kk565RTHgSJvZ2IkI0loHkjlBDwBYa8xOyMksnBtwOaphwwZFUjC7zoasyv4u5RMnzdatwYF
rPrgzM2tr6MElkoRjYVNOdS1y9O9uSBDtcu86g6RYuPNiAi2joUpqDGkGNCanYOnu8WlTcb+EjXe
nltg/FrYD7Y9xQfeSnyQV7JB3G8E7tU1+5ysy53sq9yuXlMMTN2CaJrahauWz0lRe1toXypVhVyU
HZ1UO9xM2efMA798r27zBAuyDLpgza4u/HF/a6Y5CZsm6R3xZP3OMGbCyW30atsBX1GKmu5E1JsP
k9Wv2iwtj4hUmw+yq+Gps1eb4Sgt7jE/+7tcDSGSqqiy/OqTLn0dIbc71tteWE31JTLUjDz6YMEp
sqjmQDjvY2pQcl61wnGfj2n2psFikv255+XockcREuJ+8BEcJqJBluY+mGlmPWpm82LN/cKxow2x
am+bgQ1b5foYTHBDy0Eb993QW09oboUvpM5kxMusNWnIEJcZOME8Io1kdvNBvsng/+zmh8DUEcr+
55+UoYq//aS4N3JCtR2dnYNlzT+532JDg9FnhQs750sa8HuxEeo7yEZxpmgDbQ/u8K8+M6Bs6EL3
q58+WZKoB3550MB/9kjfd6b0FyrUGihj3cYum6dAIe0UdS51WeYGhhj0fHYity4qRJN7LsnPlXpu
Xt2olQyhT60hyc19BE+0lSjdcqO6zrAshjqFpFi6z6UF6Noy4JdJE6ZqdRc3TsCuk1EymsZeywsC
obPZOkJ76FTzKC1KfuTPvrhOlD2p1d2RpLPPvht+jdQ026fW5N+11KVeVPOWdZz3n+/6kD1iM/Kn
361PEQ1Bzog6t8t381rDGfei12Novf7HNk7j17oDJKjpAY+U0SfBjPrPKhExJ21EmpC5tr796Rrb
PH3M2VWUXbcKh6HfOrDEl17eBSfqFQSnErrdQQWyE1AW+mSJMkV1Zx6Qdu8MJDVVE7CinsBhn33c
TgTU+UKd1QjmJOxtXqnoVB5xlPpQBkHyYEzNp8l2AV9bbNNMlFsJFGFWRW9ubQSOIeJg1noSrg2E
ILdX54T64nrSVXtp+kr5wYYm/kA2XXsNoHE5BmwtjwCjOSOqRlGGx8LSPsinmOwC4bXneIOkc+7a
Bz82L6aM9Mj9uJZOKiBefdjcNuq3Xbkc1Ut32LzbroN9y3eDFjr3LlGZnnJ8Y3QPv2MHFxo1cgT9
0Lmq98bcwLWq99IkQZ9zt4M1+qtLXkk36SFN2aiNXe/RXq63cQwjIfJbZ6t7trHOCXJ+sOANIyAy
Tse4971Xd3wI7C78oHrC20/Ud1tKUyfVtrJRcNlJM2+yfZdp3gVM40evtkiEg3vwLW+4dxHCfmmo
FVwl3fhJ9iMCNNzrpvpv+23uPfehgrTGMFJoarBc0EKzGXuTxx/r0jcPSPNdXzs1d8Wk7pRaNY4e
dQ02PPzgzs7mrXF/mZ4q0gWS8eFWjvocfdHQnocrcH7HKdx5RWkcIzcq1/4AigmUOGhYTmEE6/vy
I+fGaRkGlrdHpNd7gUrCjz0sP6LKT9ZCT0BhT2rxsdQpfMqT/ckxA6is83TELf82PW2Vlexnq2Su
RRgdQqpPIbMl6otsKI5CecvUNu6lyU5Ae6gnjf8HPEaoLzAZ2CU6rR8/2OgWD57tLIhBZeeg7iiU
jT420h5OepZ9wqKOhG6/uG3+h1smPsQ9Jx90CRX30RwvEFGTHK3RDHa3boQbMePhVBedQQbLGfvm
ddbDPz8hdGs+L/6+6eKPtIhSW7rQVd10ZHTltyfEZHSUJoBq8WoNYTq9mppjbuogglXlJ6u2a729
YhnePujKxwB9ma20ZD97M5viMfOotCPYHqgOFMZd35vk4hDxX2TQyFBygV0KYHOqd0YnhktZWsUZ
9ZklqtHjRXbBj+g2nUL5JmnKAVN3n6yq1Q+yy7b77lAH04u0ZDN4WoFEZaRuoEu460j3/A3pV3ub
g1FEUaMw3nJnrjmgAswRHGffBpQF2eCML2Fn+LsyskF+dKgyzvGUCUq57QClBmZRBAkwC4nCCJt8
a5rV3m/RmhWpn26jmYMB3PRnA7EZRnqCgsZtAOVDWADzDHueIZ2zwvqiGZ5FCrIA09X5LdubuZpp
8+uqkiPS5qjgOMiP2jCh3IhnII7KoJ4oTXCWlZUJdwZHeXVrZB9S0xNhsIPszj1UGW6uDXXj2ach
pRDAe0KW1VFeKejzyQTZ+iCttnmg2LDzgjxN+qjawQMbF4W68sGwV0lMwlpslVdtbMMtai7rutes
7lKSAr9M0O8fa/5DKJstnpSIpgz6nARYVO5lX1q427xJx60XFd1e8ZQWyZSx27uJ7hSLmy2vbj7O
7C1NP7ZOAbcpvdOGu05V2IcHyAbcB17xIg/i8ugtr8ygheOcU9L3msTyuRnd/EQO7BS9rWmLCrb5
oJFKWlpVo6+N2ZSN2gB8zsziMee0dT9WIrQXTUeJ2ArZiXduUUlJABW95u6iTp65j+sqeJAN0uvx
yRnP0phQmPJW3Jte81afdtnUp+ZCjtjhvH2Bo7GSpsuXae+QskFsJLqAjAJw3lNGerYKC40iPw5f
pCWbNGGTNDXEdG59ZgEbti1QT4y74JhV47fa64wX6iQ40pJJskiZfrPYtV2tOtX1lzj2fhvrvFxf
ES9JV35hTfdoxqj38qrph+l6Jftiwt1QFhLAJm1S3tvCoWJHrnls2OwWyaXrNcJQ8TZFNhn1yU7f
OSUUBCRQ0eNHSn1bKqN3avt0olis61+QrwxXZhY0L5kgn+r1PPmGLvweOUr0VWQaX+cB4SL0bShm
FI5UtkAxzY79FKJaQqGdUnG+WEH9AwF350Pm5lR1KbT0JSd9svJQrPlPW25tjjz8dkN1DGJyuj7f
VLmZQsZ7F6D7f6yd13KkSta2r4gIvDlVeSeVXEvqE6It3psErv5/yNJ0aTR7j4nvP2iCdFCqLsjM
tV6T2H6Yi6pxnjEvU29kVEmUHSwJxD/2MuY0KOjDgtJK9zIiJVuzqHlvVTWE4GXrdaxsRQl9h9pl
ef9X468DQr0NAOfU+njIq4HISIt2WuaYwSnWkHCQZ3aHazluRr0O93revbixB59Vj5qFEnXiuQTV
vsDYTjybMer/RMsVRb8zzah8mdxo2g9OMa/pKfrDoK7cAOEKWbQDh6x51VanqdWKF8sqFlDEodtZ
oOaDNrS3httUG6vX7WekAB+Msc5+jO0Eb6KNmkdMV6xtE6D1FLSx84w4yUOk2O02sEJzi2LgXm2K
/M1S8D8h/a2dTAP7p9DTrZVX2P0XUIxfnEa3f/7pmjX5e1dUurRLVxfN3kKUytJqdedkQtiYlnhy
rNS46A7IXcxvftyzTjqL+JPRCve7nk0PNg/ldzTrfjnhYL/BNWT3nPnTi096b1Hadv+MPifyVJ7e
PaYxgmNVVw/3qoLKGQY05l2egwUjsxDeApVWN0NntkdbmM5WVwZv77mA+Q2lGHaOEOrBrTCcHm3s
nbyoiDbdUDq3yFQqwHXG6YzIf8AiEtP2PC5SCMlu+9SA7CQknosvvLgM9EcG7TVy0JtvSqHA/Jpe
+UvqHywATnBcnF+WwCS5K8J9QJZzWwn+nB7s+91YjNV9XlbfEaTSMEg2VZQftWoPQWVGmwqwXtRn
Q+tg8ZSJ9QCL5i0MrC1KbuGT6O4GHm4QLWO8BR013eNEjJZT0yc/zAp1N3z/fo0VHN7O7kq4GWmw
1kGvHlClBLocWNkK9+TgJRH2F+FN3S8lidddh8CeXcT6dozQ0yyMpHvICt9YG53aHxyyf7wQgxLa
flhi34AqXoqW1XermtZaCe4HVX0k/9EfAIKqOJeDLNqs51iDWOFSNmiOBqZTnqpZzKnsdDn15uGQ
h/NDEn24jOzsRi2GQ2qR7nTFw/lSkCL2Z9HbDnMy9Fbc7ImQOfqFipn/MsI3MYXTj5yJmaRwrt7r
1ZRv4R+6W1MJ9LOChvAsYl59b4IaZCFjctf93elq8VxmZrLu+OkdLKMUJ0XLHVKe4bAs/FplWowz
6EHDoySJSqkrY16lyPq6mx6vVdd61rWPsnThl6ZRc7nG39bJi8g7DH36mhlsNO3ItZaOagRPXV81
t22G6JoSh0+yyrbafcN25A6n0vDJ9epsaZGz3cjG2HIzApIIhsoiQmvVY2FvTEeNm0WDIgJSILdG
OkGfbJUWdVq8R1HGfoUgh++MhoJu7w7jK+n9GLi419xVOHo+6l3woVs3EqvPvBcjccZtCZ4V02Gy
nnrlAgGwiH7Kgyxmycj/H7iS5WjbxtnXCtwcor1q+Ug7ySqE7b4aqte+1002DzobyQrVQgawyigP
/2GBrn+KdLum5YLtAblj8XBqmvophFOBepmKOMfHqg2NCgShMZZ7Mbkbu7P0+2pGu0w413hu+16a
266luU32bOdpffinnv86TvaE3GA8/7nDn3FRotQbUefTDaYQpLn9Toy3tndUm56ou2uPt7JGHkbC
ahsFBNrNp4bGTtkFjHU0fXHdTF2iMABX2iIV6lnxAw84+uO1v5UleTAbJE15UdQLzQpBzPWt2y16
zx0h9WMiRuQLX/DOu3PGyN9HRnwf5bF3J6vkmRI1/bILJrTb/zRoFkQ1VMUgMHvNCgqojh0sC1Zg
6uUSYj4+xU5uPYZQ+w6sHxIMSPTv9STSp0hzf02tHj7XGvL1I/JJe81PrFvUJ0NyTkGzKwvhrQjq
7hyjtR4QQy4fkzLfJJldvNi5iI9WN3o3sgjbX+ethVx1PeTlyzjp0UKZJcHK7lZJc7DCIN7BKxQ2
j7mwClx2VpPWkHRoFMQ7AH6t+kwTxWacpm+WjozjmMCIDKzIfe5K/cFAGfJH1tshK2FyygSX7C2Y
cibXf+2RYkKFX5IG+0yU2nrCQPoAxCY7xcgsr7BFyb4wl/2UXChdf+varjnDG3fMre9gjqabpYUm
S2qdRVpo+7iOnBVZW+tVRT8uHKzsh6ZAhZM9+PTqvhuh5Tm2g9VIibJOmCUsweekkQC+BOjWsQ56
SZiErEWkuOJwCbL6YRcco3E4DmpQ4WSGBESrNLOdGQY4ySj034Fm3grVSb7XeBfc9CRTXlwk7hYs
SpOnsY+0pc8fc04jr13nJB9PVpiN26ElGDJGfXjwB6vYFi5kXHjk6Tqug+ie/7Fu2RsjvPogs5s1
a/DpZFQjWBK9MHaBqoyveKYtnHLwnjvSFqcBvAbmftSbPj5URjjQbX5xDRV6dX+6qUmFbtb8BgO/
y9Va7CpktyTBFS3xfjO1Jy8mX6FmTPVbkIp0ldouSJ64Av6tJT7Z807/jgx+Gqj2j0jFnnHCoZfY
mqfvm7aO+LB69ZJg0ZTZif0jS9NfuSLqJ6eqyv+09LU+5aZ5VXmaYeoa7omqZWrmp1dVOySagzfW
+Ey8x4Ou98U1Ol68OQJSVu+Rc06T6i2L4vLGVtrurseM4H7QtRdZn0wJkkXYj4BbWRjlkOzkRkQW
o8b6WJStdtEeqqi89yY3PfpaJNZhPaB4AyRwMRDteDOyCZL3nNnx3F1pOdXvxi6/ofLlviiuBlNG
aNkOUcffbduoB0Vt8mXZoW0fOvlDY3r6Yz3Xh0AiUb40xq89PjvoMAkV7LLc0UPWUdcCreGF3O/L
7T8ujcMpQjxvZ6eO2W6sQkXCzDLijZP2rCwtpBhO+MDXm75E32frCG1Jvq3HPT4HExmqgzjKsh8U
4hgMVrdufaTnPzXILnZpM0R2bBGkW2Xu8Nya9lnGomX0ukPTFNiXfVZIO9+HyL4dCxx6lqWqqyfX
adGoU+fNkKqWGBNFw882gqQM5/e341YPse8qrxkknEUS19p5cmb6KLrt++tw2LXvw/nmLsNtKzB/
1wjCTMYY3CFaLrZONOR3qL5CVcJX77WuI0S9IPxulLrJX0PHfut8HOmjaooePYzkZfXo5e42TZoQ
4BOD8pHdn6nX/hH3w/YlKram4WevHjoEh9EOa8SBKQ7K+Ahe6U5C8fPav3Viq3oKkKY+CA0tSVkf
5MEdYdnqycD7MPfQtkMibG22LUtwVvJH0o8fD9c6NCTFyixq40Z2uTbIIrkGsQLj5Sxz0YC817P0
3kOrZ8VyQ2WinK334gxLrgr15oRl4T4jq3wweEC3Rtx1p7BGwEQNegSVYnybxiweHpBd9helmzfP
iHz7N6Drulc1RIw4Q1b8m+43D21YFmjbNOsRoz9kraASWGQzbozRJ4IVYAiF790Bcfb2RxdEj0Y/
5fFvHFJYrs5Y76FJ9gjNJPfqXCrcCP1OO7mXbRkl2WbMmO0/bcactvrXcV5Sh8te5Pol/4xlBypA
BSBDGcOfAcz7ogwBs0kWNaZssNXTkmQJv8juEX/1Hcv44DdQp13oF9EbsRAkFZUhuU291NirBjya
LNadR7eGzjDrH/3Cao6nH/ythrXApOfKg6tBdWtZDOyHwHdvg4r1ZqWn41tRBYfIS9tToybGxiGS
d0PgM/hN0iLLkaPB//atSFrtxemSclm53XRnOOW4nQy93Bk+/OBESVHVjOFfpGGjHYxai07IRaUr
FXvWF0OkaNLwmaaxQ3vGDL+NiaOxMxxDvD8H3jQVJPag7o17J0ywaMIz7LsjvrJkJmGN17w4RTLR
bQ+lOJDrRx2QjLdsINT3fmZq43DTWugPqKNln3vRvtWlN7z2yDisndwk1hjU42urmUu1U7ynMRVI
YrtFtFBbM3rtClxIDX4eW1n0phppg0A84GnVIq6SPOpzL68w0m3WQoqSvQjeEflUwh+5JbpbE4j3
OimBs5Tzig1MSfIwoWoPoTXSybVTJw/YLyyxehJ3soRqCopTuGG5BbpAaTKQsg8cb2OWDW8GFXkk
2JDdE9xF+wbBO/G1Dcr7mF9HcFMqK1R3ivAG76HDaPTB93bSuhsliMxndbq9LAywteVF/cXHMuel
bLVp22U5Qq5z0fNQs1ew3ThcWvmzRB7Yt/9+nW7/y9xnG6Cy+H9xHc1TdecTCl9D6dce7Up5gjqK
T5JvGChzTf2dKrJk34h6NrIPiye/YFli6pnzs1T0RdDyEF/7juBAdyNaRUBL1zFsUaQWw/SmLAz7
2j1T3fdLpyDk9pe+86WtGY/Q+K2+wCQTpE4+4UeUpumhJeL7C+LHfuiK5Gvb9OYCSYj8DMNH3xbs
O7ZBocF8BWWLVUgRfM3G+BCwKJeDejTbiYLaKhbw4YWhUVpZ9IQ6141MYIcCbb1EYHk4v0Fk258S
rnKf2+Zxrdc4/wEIbPzrRgnMgmExc9kG/8hh/nOum/CNb9rl4DwZuoIlXDcm5UtqoXodTslGAC45
QOgDyypP605pDu18uLTk5ugtZKVIG1CR0+gugswasAqeTjoMgEMJFOAgz+o/Z39VFMLCz2NqsWkG
bhPtzG52mS569xHJQhadbt8dNKVyjoh6ooVua+ZzlGFmNO+CfmUlvieF9VMOypSIQQ7GXkiuvg9q
koDHMnSNZyctWeqnd7pehj87IVau3vCUVEGxgB6U/wIf9s1BgOoVOza0JsAOPEBrBUacRPapRaNw
C4JN3SVqEp6s0SrW5oT6jBeaX0KfgFqKOPuREJ138OYgjJJN4ikHVcVcKcZfKIfHrckPpCCqS2YG
RV2MrlaYd78PIhAeXQaxba3+DBq1wv/l1HhC1TCXL4NQo66P87bpcidfV8ST6tukSNwo3fQmvgPo
QobRl6kNvmmWqx2FkcT7qYw9FrtEGRuftWwzDMFWxiArKEBkG0fvEoPMsBye95vPJfa1Qk1UhII1
nPj6382cKYXNNqxr4ilb14qduboy4uIcmMkrDgz+LdyKetc0+kveDv6trJIHWfSydE3gPT5+qjcb
XV90mahX+fiQdIgASUYBGRDA1zPN4HqQdUnQl9skP/KGcnv2bepjjs0d/qm+ddRmEKNj91gju7mN
lzvMHtk6dqp1rL3HoB6anZ4lxksyeWuSdPajOjjhfR2Kx3SGERVm4201iOHQ93VjpXRDtC7KOt8K
4u9L+dRq7phvvdHtLkXZmtnoFmnjxirb39a8NRtI9a4J49hUUVRi7VShd/bgFz+N0VGODYbgJ7nA
DbV15KjV6bLm1V3cYInO6/2S4DTLGczrVkKNSS434bNckrHLDJbgncNjGYfZozXFH+uxYTsOuZU9
zv2tLvPeTP2YjuSIsxaUZtKFK1N+oigrdyz93aUwenVrTxb/AVmIwlPbwqdOwuJZaTHom/uOeVfu
MuLDC5Ho3eM4hOWmdI14LROFfpIZMP1NzHX5yl7y+Fyq2jhzX54u6/apKo3lZGATy9rY2Wd+p5zc
vmV7GbfVq9Um52COdfZxubdR534TCSJt6LREd5Uf+Tt0gZtNFHjmQ5qnqLIDsv/ZYuiZNL9zsuVv
efFAMBiHiz8n6D19qvnYBEkrR43oQ5+8ap03vHq+yJQDYgRzjgjKr0wq5A0pIz3Coky29gDtqmL8
7mI+N7JX9/nvXJCMbm9T3I2OHRz+VYrN31uX1VD4MRPLCoRKPA21gpRF0o7/YVi2EMGes7Z/kj1w
4GbDGqXPbYm2PQyeCBe9rnro5uCb7OGAXC+tfjyVvNOW7dA1d/V8ECpwDDXMtKWrhWijJXZMpWMb
mKc48XM2RLeGnlZnOfngk8l+n3yy/BnPbdcS8j8fSn/GYXrV/4fJx1Odf53/Sf8bZH40EnWa53zi
oRiWApNdHcanydvXiia6XZQNwcLzzH6JroR9yIA2YrDJWdD5bIBMUDLLuPGVG4G2xLrLfWsPvAEk
N7GJQ4WQPdlz9SlxEgxUeFVt0IWJ17afExWuUJ+TcnPxFDR3+B/f5BWQp0idmoPNm/ULXKovuZvo
d7KkBrik5PFTgt7YWbNzf897G+OQ3LHewOz+dDIruy+9RrlNpn6Y5drwjfMUlN2T4T5s+wb4WPfT
QlD/rSayduMm/fgSo0yOg2t6TsZA3BZYIiHL4xa3tef421gTza5md4o5mgJZqOofB12djmnUfdUm
jGDHKtcXMXa5a9sjq1Ay1/30MIEx+O62iRbjjOy330c8KB4yM0N8zgyg0mle/U3jac/10nkxRxNL
M9PON3ZVdvehXZ5SoNhvaYaq9JxXUlswWKMowrMTV/dCCePdMET2wc8t63Jg+gzKbyjgss4EaTIj
c/rfQme+JUMTVd5rCOF/1RpqfUBArr0jJcZU2kXjCv2xal0nvnlX83aCAVe5a4x8ST6A+0WPtUuc
B9dHyVXrpm9agG5PUc5mMg6edSwu1oXqvoRW3n933ai4qUTdrOKpizc2tO4FbwDx4tmopdRm2P8I
AFTXQSXCm8546nPT+231yj2b4m1Ldn45Oh4uzom+aFsNReMsdDcodnmHAg37re0qe+Sf85WG/tCU
Yn+qoiiCLDPODX1k2OvC79iB5+2dXrrE0fIx+t4l4uySbP1FyomYjeMtcEXAHxoh/z0iDnuJF6PD
P4Bl+Tj1kEXT4xCE8b08VBX66UpiPPRzVaIoNR4eCDeV6N+chNSNEuXr4Jbnys7Lp76on7TaS+/g
/6nPhaJ9KQLNudXjsjmNVn0WsZkfSzxQ2ML9itUuP6pR8IAb1rgLnCwygfIW5lEhAO2tptDO3oRN
1Ljs1Hoti8po37kl20Nb78VtZ7cDxsV5/mYq8Wx+24UH3etOWtu5O4l/lRDX0AMJW4XGz6QMgw3M
Ye2CkJWNCUFMwjVzF1n2wuar4mBz0vvjM5mR/K5K42dWJ83tiF7ZguWTtsc5qf+iurypbTXNNgRJ
fjLvivvM7Y3TMDhbKzVDpDjtmoCeGd7LRiyTxX0/OM6+nJLv5BjpIcDY77wogZgly5Hu4JIN7g7j
BNx+SiLLX1jGdCvD8ZjW5qJt2Cjielq3y4OpXEdeOS5E2yjQ5WwjP1xOHRNrIJ8Vl7sQc20SMEG5
urIIxS1So94+b8ZzNcbWnZu1G3afK9MzfhYCBzc1br8L0+rPU5uVswNDva6jt6nmOYzZ6Yxd3PwW
5iNqjOK5SULvWPkT6FPsWpZDgqlzF/NKj5TO36oiym5KHuczTtvlOZ/PHFM7Z7z0D7JKNvZFk20E
8ogLWQTclN0qWv0d1uuhmGXi6kTtd6LBdlcWnSiYiLwl32Ilt5+iDgh1hldEOpfKAsxfFPQIg6qD
gusch8LJ38/SxOg3fWh/u1Zdu137emBSSW1w9z8jHVw8xyj9jSawux+qJt65ne8BKhyybWRqwUlE
UbMJayO5JZWIqVRpVHeTWzsITUIOESI4e8zM2yIrskPuTu0+5PHfdlHhHo1ixBR3xC93qFqk7gF/
PODKgZq1KdSnMr3H/QDUgTtlKAXH8bY363oXB157h1oDJg9eWr/pfn5SK550/OR2nZY3X+Maf2Pb
MTI8FdgYAqRSt33ZJYsKr6KVRhR1p9lcTVjKPGWghuI6hvYNLvlKV2v7l1tmjxpriEVDUPEsDGUF
PaX8bRr1bci78C3o+YQiTIozTqDdth7bW5dHaZPortgMFlgZ1XGJLdih/qJazXfdzuLfuX1SEf5F
Kji0zza55zcnxMig6rXmAcIQspco7B9dvP6wwUWAJFCaMzLl3SJvyARUOOdhNZL+UhGNvfFy1iQ2
euTrHouNwzQZ1gk1MG0ZekJ7NdECJgbikqj0NF7Z60ZFLyYKrQkdUbXaE6Z0HvJG/NLA4HxHOzVj
R9zY91nTxQcjQqHdzfrxNvPm7YtlfY+1MnjypnbcamHbbeyAJRIUz/tuzIMfHjA5/H+y8WHMUHJJ
UzR867zvXghPkCChRzQvnN2qyO4RjUXCaWi2qhOkO2dC51WbkO7j/zLZjGpr33kmyi6RmPluA/zu
UY+wAigFGm2R5z9ZptmcHeTTErCNwkAUvxpIUQxteoqmSt+QQW5XEtyFCU+xtEVU7ST0q4tncAZE
ZlhxQL+aDmkjxzKfVLXP4QsXhExxgLPqPl0YZi92XacFq8nV8jcvdX6RdRnOlReb58IIf0bzO9fC
WLnslRLfHeKwiJDZuz7qx83QJ/lDoAuPeGXX/LA9TKKiTvuFzfevSo2c50o1JySjkzd3xGC3yA3v
nM0HINriRo/5oeKXoivIAKOAPNVOuQr92jvLjp5no+Aam97NtQ5qKL53Fi+W+SqyW2oN9tm9XPty
sdTWNgGohl5ML4jdhiu3KHO4+gQACX2xfu6N9OjF3lcnMbxTZLC/DpvHyTCihT7px6nxwEnX/t7x
XIQRy8RYTGMIsL1th62XNjqek+l4V86HaJuPWb5mcxxtS3YKS6QT9BcbIw+jHobf5OcmtAxZqLDb
rpUUs/HWK1aC2DevyzSYsC7lRW0q1v3Ae2Srjkq8TCtbe7bjwNn6CQa0/OR5XrX0FcxMupzchgWX
ii325IMeyQzLWce2McAoS7AZUUfnWFRd18PF6x6twsm2su560Br3H10aVyeuhp4zpkkNXnJN8+I2
osFs14y+9HVRLPvMMs6JF7JFBQuBGsYmNqbpOBh9Dr4nDbZCrwQu2O1J1AZbQCJUjxl5phtgvcNO
1uGXat/0EzrSgP/O2Gg5v8hFLXGDbP3AfQgMVsmRrn5TFWWE419Me1NhIYh+Pm/3cQ5NVIpgIZi8
ohqWvgk11AEQABJE3tYlAB7uVUfvIYwb9iIZ3HplR7hKhhEJySDDx7Qc8l005TwPpaosK2fCXST0
/IfREQ+BHZzgbAbItMcKAZak2yDbX9wTTyvuWUtjuKG1AI9tVk1BG9TPdjHGp4G4BqGQtn5OysK9
9RLzid8PuqTjAgu2/PwPjLEz840kplgeKnZxy6onASwhxrIuRkTiti1/yIIdhuqqcEQya4BO5wRy
5Y2htcOmC43pfKmDL7LRUxfsxdxFNrBbgGWjwCKiphTomasWNsrtTDgfPKc6dl36fpYaZbIqevKu
CIA0s3MAfS6nvIn4XaVqv06ZCU+1hWcrVkhIrWuef5IHfgbermudO7w5ppNV20wAWXyPNxDGoAWv
Rak5q00D9Bq+mZ01i87KutYt9nqCXlYRuzoUxQYL6NQmCz/AnlexRSsqlKNM3zir42gtDLw27kM+
9WZ0xnSrsLWs9GA6uzjtEEK4A8G67C3VZJoGuemVOpZGsfnWh31yCvufo1GQaO3Qg/FcArdllDj7
xm9Yi81nSG81+aVSluWhdW7J8o7rvovaFWFTUhQlwG+hpG9+EiZfLUVyapT2C+97bdHGfvAIFiVa
YfDi39kqP4oo+cbmigR8h2WP3llMLXNRHvCJAFVreUQHbmSTPjj2PkeZW6T62WgeIrMJYkhOkHd8
vmBA9Tj8qV6d7nwbt+d80pD0LyfiAWZipTjFKMa9PFShxrIgtLs1tpbvdXXbIdQy6NVuSGvz0k9o
GLMNhKIQf/bWJeYGCOBq5h4fm+nG88fiSQvt5kE0eOcOWfFkOv3KS1Tlfl6o+12jvRggVo8ECPxL
0SozPOlGEa8zvYxROO0HZVUWIT6OapqSiy1+YFVYHOJciD3PWsSO2RzuLbgYi9FLp43l+e4hqZUv
YYx+ksDV1ezq5glDoPqpAI1UGshnlYFSP3mGQKVuHDvesBRd8sAbrSc047f+LTZV4gR1zb/NY/un
Nk3xS5DF9S5ScauqvCDB3pt0jymaaCtbE3OA/B+aJegVWn3FWhJxUdBMN9UH5g9gLFQPTp8f0xCh
DZuN5sFRJgCDvWVsLaNBhs5X7WeLPCeUP9BjPv2eM0IJW5D46pK4Pq0YV23KguldSRyLEEuIAAAw
0ZUcq3t9sCm1sltdxnaAzpjtifPNnVnhNbh5goyXrUlP7M8cp+pSBKbFhIWu5lp2zkVKfnPAZ1p2
VgPcZWusujaXscOApTUJ7Y3sbPStjkeQ619aU7vBmtTOqu1lbCRIvPWkhOSfkEz44JFhTTZ46m0t
x+vv+mB01jiPlEc3OYA+iZ6UZtFrqnhSNKd/yurhS4jE36kw82Fb9SbIfWMQd9hb79Cx9Q6OoUT2
pa7VvmHFUd5eqnqoY7cmyWYfPehoFbNjBmge7tE2FXfyGnmNUh7752jj5sMic3LBEi9ykDuO00MQ
DNpDpg0/coJT38oy1G9AeVh3mW/F22hw9207ZefOSp47NQlebC9HKcnUcBxEquqlTjCsItY+rmUr
4AGMV6rU28vWwqwfs6boz0HkGl+6b02VBVs9RKerFFYN58Su0c6usMWLSXKiJQ6RzisRpcZx2vnH
KdYp495EJ1ZffOjw4dTMNAwIR8IHgfXgjyL4YvPnPXomMN7BC74Y/Nru/bTYy5JiCfMuxqNCluIp
R0MB2XNZqvmjj4YTYdU9oHk/1bDP3IEcnbxq3E7onIFMWca2YtyNvvp+MJWdo4jg7lrNgr/cp37w
LDtd6xE31VbhSKb4U0MRxCoOe7AFrp1lF+IR7HVgwoo/t/N7NoxWrWnPSeKsI9GOb+5k+8upBdQ8
arl6UnXCXWCnly5soZtwrEPc4MLiVh6qVH8/Q1Xe5fHOmcOd+r1O+3OWFhnK3z2EEjns2iA7y1bR
KcGH1hStIVLYoiEqQez1ctWmwdCtQWc+7nCfJMAyTjleUdH7AUHLfJ/OB3l2bbj2uzZ86vdfdLle
fgIQn+DwxI2v42Tx2ud6p/+iy6dLXcf+7af827tdP8G1y6fLN/gLvX/8v73T9TLXLp8uc+3yv30f
f3uZf38nOUx+H1o/VusujB5k1fVjXIt/e4u/7XJt+PSV/++Xuv4Zny71V5/0U5e/utunuv+Pn/Rv
L/XvP6kbgBkyfKNYlONsnxzNj6E8/JvyhyZSUYzC1v591KXcmTjiyKtcypcBH4b95R1kpbzUx1Gy
9i/7X+967aOSd55W15aPV/q/3p/NDFtvYcaszq93vFz1cp/rfT/W/l/ve7njx79E3r2FA2FVAsP6
P9/+9VN9qrsWP3/Qvx0iGz589OslZEs63/RTnWz4L+r+iy7/+6XA1HeIIeM5YcZjc9sNobOqQcTj
gEsRC/jmFk5tA3KHIhgtrGUq118qblPomxQrFChTHivKuVl2HMYATBzgFVR823qvF+1gLmVz0K9M
M/VOYH5h0MmqfvLSQ+WxCiz1Ut/oI/LqJkkljM6rBWkGoJcEpw8WAdeDGDANuMHgkXw4LtHvp9Yw
JcpC1sqD7rwPvFZdRs/jfGxG0clp0m9+hAk8FnzWIs+yZENOiniUmhUPoDK3ZpW3t4Zr5w8K0Zej
5bVn2SZ7VTy5uIvVw1Kbe8huOtK7NyHBlr3sglMKS6ScpSlXlR3SsgDDZcaABeebyIb/8u4YBJ0d
S/cJov7Fnb0xOPa6/z3IDSJws+LlBBIL8/FZ7VKWHd0JUQH03puvDeafLrap0KUY6IJB32WYHCsP
sp/35ypWleDjZ0Le1UoYLUYdkwWQp/JAlBCZi2v5Q6fEdU+gL8fNhzEgT//R/UMtYpepuxgMVUD0
RgTMTEz7tsfN8FaepU160/dYAX2qZ0EULVmf8hv6NGBow2OfBOvrNWQPeSjZ3t50uJJvrnXyLEyd
fgsN8tenenmRsnEPdTnZe9koq5xUrDN1nFW1hQVmkjyhNR+MGvsBu/Yu9bJR1suz6wF4nX2QxamP
crhE81Vckil+Hb+PlcMaM/KXkVFj9J1lwxoIAN4w8aR7N7blNWfGESTBV0ThVwuEmrCdPaxjr2jP
IlDbc62Vzt7p3SdZda1vp+kJTW6XvQZd5SEDjry2zaBfjPNIWXe5h7zStVLex3WC8XIf2aCW0yuS
2g3WNtB05Vk4hvfvfN1P1F0brH15c2m7nEvOrmTvIiwC2qFdeig7hORw92prGCnKWFXW7JVKsTn3
FbX+p/NWM2p1Ibv7bd0Ph1ZDiRN9UeyFYuOdO50onecS3YAdfT0YZYPcA9F8WfWhy2fmtWwPYhc6
9oeuhuILOVwSsRG7u4nQRfxK9K4EZAxRukld+xDOoAi8JdWvWaFcpPiuPUJb05CdEdlC330C/SQZ
4PO1rHSmsDjCf7UIgCyLP9igBgUI3LTIHM0RQJ6Uh4gsKtIHKArIA5Je2dZO2/5GFkupSDT3a8mG
XfoBtRArPMubpdWUzb3hzQqVbR0vQ8TC0M5zkhw4CKbXwvfq+1KM9b2s0+a6DlJ3uGiI0a5lWTZ/
us6gxndN5we73m7EsYf7fPTErGMtyzE6ZgdXxzW5GPLlpYHgE3iAwem+h0YbkbjXexR8gnJ5vUKX
x+/X+lSHn71x8PXbT9W2GikbRR/uu3lqkNPFh3nlMtvAJpoWxBC0DzOM7PlvZqTLJCP8SF0EgJ4W
MPxQWFHImGY4vKF2W2AHXiekVzikf85G4PYNgkL/aJHNvUguIz7VyyI76H4D8v+1EZ2Lp5jJflfx
IDFnZqScrofcb96LZtDedMBEjrJR1l/G9rBxFsFUT6vrMKLq/rIvK21x0UsxIRxCgxLNUjeNKAIE
rOHc5zRvxojM677NHXHM45yNadRUu3hKq11ipK76ICxiByqeOAvZp547JpKqMM7OSR1Zt4M+3Mqq
/0fbmTXFjTXd+hcpQvNwWyMFVWDANm7fKNrtbs3zrF9/HqVoCtP9vt93Is65UWhn5t4qoJC0M1eu
5YaoePIyOij+ttHUbOvBNA0RhzPf8JjTHmhm1R/kLIPZXp+j7nK16xYIuUy3jmLyVEC1EPmU1tHh
Y9Pix/zrgbQePwmo712keEtlYHFHJpLa2tvVxNYslxwLhZIMV7t+gLCGtr1vENL89YOFeVqBjjG3
dLDqpzmNqiN5amQQu6yCfRVlTx3607DLhh8uohTbmqb+T/5bbGQ484fYwflWc5m0gpEn0CgBdI0a
gmtvSCflwY2BBuSwuis7IiMJ0uHVVtBYVYwVFJ3LjHWyrINaJkm9KkRKZfHUBTjKnaxoj+GNhHyc
sqxNa20EbxgzxIt+3y7VHWe0kXlb5BsbqGr409k/7ZA+ES2pfg/tGF4Pq0kfqjppbkc9RPGcPpfP
EhuP/cdYtZ8tyjRAHxQdXRxH45EkPQMNvHk0wyQMl4YC1YBwXrzSbSBexwXoIF6ZW3TUIV95kH3W
2ZrUyTcoxOk0D5tk4CvwU9eheCsoSFZvVsDCW5sAmhoNnhhvYctGKhOiEjp4lrOr42oLFy8IDu1o
x3QrSJwcBvh8Vge9Gz9nKnzzMFBEvU6QS3xYSS4xwXYCpxALS/D12unyoUBfNZcKWJPhmGgHT8Dx
InuMf6MPCvpc9beAXwDFwgiymqHTfqssDZBVOT1PxUB/npKkVMIDOJtz1aH4qfqXIJ3VJy3iC7tM
l1XzNq9PI/ne/92qPrLo2qgo8CHz8niyBtc6an5PZzb4LFTmlf4c6VHwEpbzKajI9rduPH8uqmI7
tprylf654l5HHWcTLFE0LfLubMNSKl4PVRN+FJYUryxJV95wFm9kqu+WzKecQjFruG3xk5JCSoXB
K0DQO92TCmXVqXND+wBbrv1VmaP7dqHEvUakAD9PZeRYh7CxoO0xewUBAIjnq6O8J8/ob9+ZTr79
8K5MUyVv4LOqGndW/Op9tYknaup3nmnk8bNZX9Up+NxAH4cYOFwLRgolfmo2t606KMP925CiaHCR
w5w7J5qjy4uteGDVRjhMG82NnuTgAfAoE7B4MoLbQkdNs70zehMK0WzKxmPWDT03WSbM/P8/Ocjc
bRcC32MR0yO0nVr1tmw75yIhk+4P97Y7H68TdGS5briD0lUvE2hltrYtBFxrzHrdOXkoiyJcFzE0
oIfhROFTPoUDDP8GiiJrI7FyADWd7sA2DQdzWX5WXOjP4dV7VtKdGsOlWXTN8DwFtb6NBiu8EdsI
4vYMKuonCn3Ds5iqwoQqKFMvzmIaQKeja27zFrkMSzZ9T4b1TXwSbqLXt/UyWnZa1Tdvp8z/De6Q
4c5DUfpu8kdQ6HIqB27vigIz4lvAxyiEVF+nSowM/aINqo2MVb65e92a+3XNa0xWxJO/vc6Wda16
el1sXULGZeZ8Voc6OH4IsRuVJ2rgfQmtGi7OzjNv3V6JwA7OKqdyuI7FL5HidlK0eNZIGdvXyNUl
oRQkpq0WwDMiQbKGnF0vCbudYmz/9WoSyR41hD0OZKKKpNiDYyvJDk3TZC/D3gux9cb4AM+9sxng
oDh8cPhDigBUnJ4+2ovxNiwz7a7O69SGkJNFRvdZn8rhPtCDFnBS5hw8dpaP0KLVG7+eh5MM5ZB0
LgIqfXyWUYX88GNnjbscCtqHYhl5ZhA80ph5nVLBwnHpUPbzJ0SWtl7XwjLgZb9rtH9HWzheZv5F
dNSLZPpy4dEMh0MTZeCUqhpu/nZ4rB01fKYRAFyl/ywHI7ZbEESWf5suNrcBqDrPiC6Il2p995AH
+i0ku68T9B4IA4rK/JNjohUt2ztzXx4kHuxtfu4L569rPK2BwLts6LGX9au+mrZBH043MpzbsgOM
ZkdbGSpuajzl5dcsSV+vVrpuRfrSdk5G2iagbgqDpI278LzrEciRElmlnSIM74stQsR6ZCu/ML4v
Y/Nk0CgH2xsGfzGIVYZyMCI7BkdTBLsPjusQ9k/zEFood9dfDc2FaXUyAsg2XYpNyCJsLYCPu3Zo
5gNVeMjP3Ch8VCN3gwRg9g+vzDUhdZXY1HCDZ5lPc//H+RIRmvy9Plzh7frivK4BKBhiSkDoHmRx
ByuEwytBu8vf2DTvXFyl3dOZEUAkYA1/1G0c3MYLxnoj0Z0dOdspNMZPcmiN2ryUPiSsdTt9ym2a
PLLYRztp+QmTqYfUz6rP68iljNYo6Bwn8ut488qny/7Fm5ISeze3W+Yi6hw+56hF3lCrDuhwSmm9
Scr6Frgg3FIAYJ/GcJtGS8F/sRRq7N3aY/6XuNagRTA9rdxof50TDEW6mfrgdR1xqOn/z3Wu1x7/
58/T9bO6NSwYyqrUQgq10Y99rFun1jd430r73jhPFcvw6pUa59Q24tuRFmB45Y2zmAbxrjESXtGU
s9daj16SZYpEytoyVEb4B3dVAOFTm1TTXoziXq8o4SNNSHuar2pkoKPk9S5dTuB8NqVpTDewKu7h
T4/MLUkN8zaqMgvoNvf8NuCRB0khY0/u7+InlzO5+7Jq25vX9xp/jE5k+ZR7/kGCB7dLXWQ5Wwin
32zq4oBBnc6cWl/tOcw75nqaFfO3XrfKk8yXWTJB4+uz45sCLcoyXxxDn7lnW5+UQ5yN9HOgFAdW
ojrPmvWqGfdhKA6xTbN1Rj+T1tr/OVYWTqPgd8eGEa22n0s08LZyZgJaWc/yxVamCvTxb97/Hoeg
hAIqmGSmm+4/cGPJUAfGq+QRgNk3ziyx12EfvOPRSoEWpIiOJigEXjQnKF/oNd6YZgbGeTQNAMzx
s7GY0dVNUEkmJSpDq6L1Ho4kBQDzXLzoGkl4skDORby80a9rzLzTfIqd8DmgWemFQ8K/rcl7DHSm
Nkrv6rEonafGt1HfuA5pDjn1AYQmR6XxVm8AWdljbJvWWQRjkMJ9tCajuxMNGX9RiWkiJdqrVaTv
HBGRGWM7OSO1vE6QWXJwjXSdKiOZP1pJvHeA0uxKt0rJdXbTsdAi47Gk0WrfleTJTMuClH2x+QrS
gWVhN2uIOCYWQITby29LffqzCyztltSw8Qh9/60ah+pF61oXqfaXiV6xx3ZxTV2rXDR7vGkNx4u2
3EKn20TR/1ojTZq1QKebxVauef0wadABCAEWU4JhvxN72nrttorn5rgudf0w4pYPGDvp+kGuyxUv
mpc4pzzWAwgT2NgZy37SjZT+Bqg/fVsKW/rN1ahNM7hb2S9KOJhvIicdofBl4nWJq+Nquy4DX2y8
mfk/RS96/EoK7YWGSuVzW0zWsejM8qbN6hTBXjjLAD7+8WvAGLmf/DogLSNUQJNKn4wBkZeQAaqh
bezsKns/NJehBItXgq9D8X6YW9jA01sw1lvRxcsS8ECj734D36r5t4HWlvQu0NCZ1iUCeqKWR27X
uEh0M6IFXxvDXdH+lRaWeRtC8XRHJyl/qkpB6YDO0AIZssXqGhSVSAmJd1pC5EwOdUOT1Or5OLaj
1ri1+z8gxbbpi17iZDkZk0TqaIVGrmwKkAgKkj6jDZqDMWuhcjNWJOxnniPb3kKP7K80NbM70MAl
qc8oy+4aEFFbhJhRRV0mNW7q7aOui3i3yh3FvCD2Qtf6MNEBuGh5LUNYo6YHL/SRQYE4efVaal8/
zq2aXmjAe2HXWXzrsnjeaEXkv3QdcCStL6YXv4qsDYqG+YvvQFxfFIH3tQsbZIgtenY7g44mygbe
rYaaz9qnbcaxvw41oXoo4Z0TrwyvXumr+9/OTdMg2joDW/J26f40OuAxRo0WexR5zsVe2E4on4Fi
n6gZ3g1BtRfbCORy3q3uZUrWF6h5LiuYNHTtPU2v926tlDfQp7j7hLbd3/Qk/trQYvCo9pX+MGRV
uhF7nvXmLlOBkXsLqJf2Z17NtG/+XLW3/AKaHXCt5De625pNE3j+PVjA+alU2kexB3pWHVLftEiM
cZGoaQ+dCZyohWfzJfpuhPH4c5gDf1NwW3vsy3a+idDLulHNLHhiOwiG3s7tn9F3vYX/RCKhN5se
7RhamNc3a/gm6XxCFWAHhUVKD1RK1qheevjESKtBup8mJ72AxnMe8gqJUSWweJq9nQU5qVKxRW9n
V+96Fo/Fpcshx4oC+zHk7fXEd9G4lwNN7Oa9Ffvw/sM9v6iFv3fIcIr9x7LM3JPEXiNCg9yZbYE5
7dPgCXK//Fmr03jvq8D+i4bGsVgpy63VO+kf7RhvZ3MavwfwU+/nGm3da0SzpGb+a4TwRKVxtM2i
ED2KQKHhI4dq8wi7TcZ/kaKGD/6y4WhCz9lZiJFtV9GpUDYn7zSqAvoblMi68+AM7dAFZ38iXi91
+adJ68uklDVNIcue5t20ZW1qwONdU1/aRaxF70n4GpVXPk0AE0+Dq+iHcS6Vr2Sw1giDpp9NNkE8
ZMe0ROXUhzVDaZ6QEfqd0rN2B7Nu+wSP4nQfOOONkfOxt2oxFQfEA4edxMrBUNPfobBDnXOZXnXR
TE8lEpdsSj+xudz2c01Z0ocOXKRW2oY8XGGQHZmbdvri6PlOWqChR2U73IXmTrqcXd3RNq5to4+I
YmMaar3yHPnTtA9cpbDplIEWVw6hraq3irUcwJpn3EU4BVtr6rQUdD8y7o1UChaPhC897f/pNA+Q
Eahph6XvtZrGx2i5X0P2ZVHDSS229TQu5H/OfpsfrqIQM7hb+OEr2OYn50bsH3UjJCSPjfEunUJz
M8PCsZNAcVyXkrMgaY7x21IfwhL3QfG0DHl7KFf0eNdm1q5t7fyTVaZsNM0kPtY6EtGNHrHTVFMa
5zsVpQqz/jGUmXfQe3XeisKRqB+JrfX6eXtVbvyPNnWZS4cfranXGFkrrZth2yGgt5PC45Ugei1b
vqtjhl1uH/xh+CJVy9W9ckf/83wtb5oGpOYr53RXdPahL7ovbrSD/HJj6WN6Gaa+D/eJQqsnyo8f
h8nSZYxcbXZGHPEoo7fQdrmPyc3szS4rykjsEvEWL3Yz1JuHt3i5pIR63+0KAqZyYa2WQ1H69r7p
63lztcnZwp950QsPGluJsVx4CenXf53XugNNQRI5JFVwGYfE2RfVouz8FnNdsYV47Ug16qfdV/Zt
VVn36+9DhrBe0RbNL+D6E1FlW8PE5OYO9/O3qetQPB9sZHx/94O62mj6oO6bljubsAuUjfETQH3/
EAAtBsOKUOFCVt4EVYb8NTyhEiWTnKCHfWHx/nNS2ySX11KJFmloRZk57W5lMl1qE4GfTVLaI1K0
jIOZOn8/UUoUm7LY3gfSdb3nbrWo1+IRNzlhjcoi+Tew1wbEQ/GfJpW3k5JPxic5zG3v7JyhCfZX
W017HSVExOuyXDXZFiP2NSA8+SAHstVgJGpy3vnow+C4KFWFdmIgZ/RdAt6Zu147QGebbcV2XYOc
HLinxnHWNcRh55p30QNeNZdLdW/XAwWUHubZRLD0VwfvHH9Qeu1P18Urj3+D0uz48nn6DQxKUMIs
sh8iRWfoBX3WjvnQ5EiEiKrdEiAmCZBD7Lw3SegyEbCytU78da3r8r+uNRXtNy+KtVtXDzeOjQSB
HGKtQDNN87ttCL1Yum0LSJH02TNPnZq2T32feZ/6LFxyVHO6HQIUOnyV6HVM4opafK69Rju043wq
2Mp8jL5eT2aoy/pim8zR+zSyvoy6UnuJsvBlTCLncRx43asSIzzJUFp3vNm5owutuUgPTxZ7aJFr
dzKQoBBmenoZzc+R2b42+hDtH5Me1FRt0Qy27VzA0lrDf47MkLl0IL9e6rrUcimHJC7CTXwYrS3C
R7+mz29ZQ6Xz6jxwmcxbKluqnyPIHgKyAKf/Kcx6ZIvT6U5McihhdToiq6RD5kgYmUc452PiVKub
7hLFqW6r0YwdtGgQbrqRrUQijzg5lQMcjv6uRZ9+I9sUscm2RM6utuuMDzZZwKTqt1HdotuHNIAC
GYIv7B1pGM2izqlWU5QYFjox2l1fCcOKqd5blg5FZh/q2UGhf/JQLwXSOSmzA20GyaFaqqlX7xTo
f4waCBpKetHWVFpn/wEmL0PxlpQcV+8VDS9weqq04Tr3g2NdavEmM99kz+Nh59FFVBbW17mEqctH
eI+Ch2Z99Tv9uw/r0oM4u1bfQJKnf64ypHEnPTyKOcxc/WIM9OGOemR/HQu1OeVqmezEawWNsg88
dFdl6KOes15gXXJ0PlyAYuK7C0Ru4x6gMgX1SptLe7bCZMuQtIsMEcCDxU3Tt2nS30Lg6Z47f0Lp
0oqiHxWNHLMO/2lnKeZh0AsbUosi+TIqKFwuAQAoHcguAuPhOnOm0ehHpbEJ9nzzWzpn1qG1Ar5W
Fqz16ZjBDxPxtesXsMv1ILYcXU7obfPj1e5F9XCoAEqS54povvl1qgwVAVMuc+nTLd7NnZ7iiC+T
1QV1uekWfQo52EVHokpO6xgIVrscrm6xTXMQ7uaBRJA4Pi6xrlPWFIrJQu8MvbbP18PQ9c1tXwJd
erMHoJHOxgjR3u7vU1oO+7l5F1O00XhMWu+HSD/DlaxfamWViYYaGoVoe1H1FHuVHSVILHImktwo
desX3m2u5kAzUjjtKLL+sui79a72XxYNmujQ503kOludzqllTyEbEMt37eM4Jt/FdD182H/QKPyt
t2fwtMtM8GU60sIj2eJleI11ltWqMPr+TnZ33c/01bAD4OTexUZWkdLJ6+cmpYFPVWaaUbLKgUe4
cj5PNp3pENb8lbSl+0Xj/kkOT/PPc1zXd7oBEDLpHeOZ3/mwCZVW/am0D+PC3rXMsSr9dY6vKf65
CSLEnZICzfth2k5Zwa6YjPb3lvvzpofE5aFueug81IDdV5jNaF3C/QBf5LRNG7gcnWEqdlRU4geg
x+PJdiflqDtN8ehqXsXOhz4sw4Nuebn8FA2fxr7Rv32YpLW1AtuqWTy2NbwH7qQ7J3PwpgzVCV4g
6Q+qnUNi5cbXpB7v08lN/0iMhE5K3t6e4Nes6TElIlRU42s99Kiokj/7t4i3Nf5jBE1s7janC3jn
dskXeClQaVwgDN1epbr11Zqamgaw8LMAKopQtW9HOLZWmENWGkA9UcM4GCPsVR18u8fSQIyzKEz0
mpZl4jxaF5X57U4WnUBLyqKCoaCx01kX7bSp28eIlgAt5l1FdYZPgVrlZ7QN2IEg+L4OReZMeGM1
TOROYFhZXnfEvpjqWM3PssTbOmKKLXiPY0Xj1wx9v2jt+Xz9nOA823ry0Fhus+3CMP+jQxw6bD3v
O8KB/i5lo7VGWK3ab0JAOsjqqQe7iWmgesunQgfQPBRlquFwFJSqF7zN1WjBg73pNYWti8ymaFNt
dDgflgdyYO+KcSa9NmXZQ1bCJSrKWF0VjwCq/umobYW9xOIIyKitM5Le41u8OIK4NM+6AQ/xZSRV
lRWN2jy/5ncGA0XjkQL1eSw1GMD6Sf29TV7iIIaDqA/VbeRN870GvulMA/s1IO+jfZ0q4PmU2D1O
bXew1Na5syffcpC4rZJDDpEiKCNUysQdIcd2F/HzQD+UJIeU1rtTqtPELj8ZMOu9Afr/pRth+rja
4cbZm2kSvvxLvL3Y9cgrQDY2cJEV0HukSc1/6ZKTlLHqBvWGsrF1szwTtl6pjRvTztpL61fGS0Pl
pW5JQpIcuA/rrtwIy+bkJlBaKfAdytBEmfW/Tqo0E3BePiH2CMXyelDgqQReiH5GO/9tW7xxaNoo
wgzAnlSE6GE3LjW3OsfNND2GyyEfrX1TFrC7LyM5APg3o4aXzsXiZZ360FErlhEcjvBxgOy7qH5w
dzXFY53dDb36m5jkYHdecXJVvV1nNlEdnvLa+hOJng7VYgUZo25M+jsrKLotROgWNaahJN++GMUj
kXK2hsvYDLI/81RVwcsk45ktk7av5n7YCNZSG+i+4b0cj4wlRs7kAEsavAXJ+WqGvjfuNmXXvU6o
m5L+2Vl9SHQHKSOl9RzuyYrOb66r/f1UBe4uTozpc9OH5FEt71FXwXKFYwl7qK0pd+KcB1WlobKo
juJ1oX+6yfzQ34rX5VFzsSfndzqLp88WXNDPyAEUdV1326JWHqoBbjGJLCy6s6spV0+yjl7zr9NY
w7QXr950yJfT7wobJp8IHEf8KdbLW1lWIkBCQtinVE8yinKIKNlyVmdZjZxVB4l9hf5wbRfnyMxR
8dN6tmFzqH/xaWal4BFBExUN6s3AF/lkQKN7oSubW3MdlJ8ryDE26lBFPwp+aT4JnwC5oGanBvF4
0wX5IhhP6pTttLaNorCCFY9hphehsQHNkFx4KMHXgi4wvVKms4vbWNumfvZLYOggAuBX2UHNq2gT
WlTflKUE58/WCNx72Hr92N6LSZx2A4GN6pnDQSLEYXcQOcl8sV0X0awOjC6quWJXG2VAkgbNLPr1
tXPdVflNGfqP/qyYUH8JpVWQ6RBZaXCkzn78R8azHHKVxRM2HqdowSDLWecAnxYj3M2Ey+kaCnVl
vu86ylJe7e887yUs2unhmgKYFJO2AD9SbiRxII6oMVEqDpt6xw3W+CSOVG+oeRfaCwQZ6a1TFDk3
Pk8/mlnn3ZctugaZFSGo4M/zVq2d+KUd3GLjzJn/e+VW98NAQn4zzt9LNnz8VouWDpK++jMxs6/W
kOTfO4U/Lf3L0xf2A9kOiG/z2PUFCQE0pi9uOM43U+B0t5XqDXcRBbKPVy5GRAivV7aWKytheV9O
BXmWIv1O0f79lfsu+RqXmbqNc7N/mKP8AIkZbNyzqRzNYlJ+Nwa+516X6M/Qgbh7KP69Mz3//S11
dO1oDLH6KYHQbOs0VfnNarqXBbTN/L+gNqLSOSe/K5qivgS9k+x0/uk/BSnK0fRvx7dREjeXsY3n
veUheeqEPoTRoan9QEjj9WNofAzFD4IfnUES8MPHmGbvHx8jMt3il49R82JzMXhP3nYj/8/VgHwF
RYjsM1SwxaPRcltZRqancgDLlztTjpgzJt62mp3XGN1RhjI9nMEqybA1xnU6fd1Os12m0hhAjzmk
yM5sRrveCK1nv9CyR3ZSABNa6xk9Aeu5D5YkDCJId2Krg2BB/S5cV5AcP4Mwyh5t/3U6kmDUEyOL
bILZqeeuNV8PzXKWAH+3FYSNxW5H/UxuJTVInC4eyHlQ7dHUEyqrKKItug6mRnaBEsh8hg0WTT31
DzE3SA/eSpTo1EhUPk/TuazUR95b/G1UlvBhTotYdL8wqMhBb/ue92PIoCPoH09XB9IIRKtv0dNY
74vWv2kLds4G+bOTFO/SBO4rGCZcyFDBWYsXzmvvJJW+TJ+7LRIEG3rk/f0KHJiHMNz4/uAei0ir
jR19PsW9thjRVHCPqkM7/LQc5Ey8Oixum3bxVi3YmW5oi1MOSdjDHBqfdWGpXUaTrX4WClvxLaOr
b4lU3yJ/nYeM+xpZGrVBIxmwMH+wpn3SwqEkr4Dr26AYx6hEJ2R5WZRSuRzWaLM16PKlwn49eJMy
7aeSt98htG9iUzEAKUTTd4BduzL1kpcpqkta/bALN20SeTBZVOlqd6eFYcz10VjFfo3XdPNPXt8G
7mHkXkSjXA5totMtMnQR6TZY3K/eYInLnHYG7CC7xTzNwvtA48HVtgOdFsi5f/M8P9iNRqbfSnXH
KT7N89S8fIganHipLd6m7P4fFf5onWFTuHAjx9y5eUiBs1r2+EYzPlYTf1Ipa/Q6ezYpr42G4jym
pmo8w7KzV3jeoJlidWclZb8mSjV6qvE6p4c0ES06Nsi+5EDTw+ZOvG1q3U7QVjwFQWjKGmLukRY9
hxlryJIGeTDwSEm2ycIiQcEKddNyqirodwAqVUYUPhcQ90PW4m5XKdTK6NE09H3nIOqn4k3YVstU
Mf3b/CVCnA4NdnsLTRqv3tZOWy4/SrMSmDuFWZ35UZqVs1y1wvos3nmpjIuX6jjBIUoHV6/8N8kw
dPT3c/8tWP7XuKsl5+Euj5yRBkJP+awE0z/OplF/tQ1vZx/ilDhQNmNTj0cU3427cHQh3Vm+tOAg
nqZynJ6tvjXuym5KUTXky1lD922we3lnly+z/3f8EMMFOvfFYKv70nZIEEFicjc3oX436a29y8zY
2Ijt6vi3IbkEvdrIvKvbyGd714aB8dGhLeunPHF3rWsg8aVo4YMcsiL9TP+qA+Lxb5OcwevmbeGU
T/eF6GWKsYwbaFNsFwq0X6OjELB7av+4mo0piK5XyJzi9QqOBXZrYY3ztnoQpnuZcQ22lew5GLKT
osCySfdSvKmyMT60qHyiJefqp3ZWq3t1KdUqYebdqR0Qg6XSy5O2eWrIOSGzUKHbukSII2vMk0YP
2TqJ9uJu1yBuNmmzf48cabtRUq/8rS0pR1p6Ft5lfl++oEe22usJlSIEicx9ldTVbyXvqppWFE9G
7sNWlE0gjRd7v0ynAyq4Tq+QXH0O7O4rIhfFDu295HlQSbfImdiGxTYtNjn7fxOnFKQXchXq8nEM
ta1nzNDtL3c06zj3U/vN1MPpblLBLIs1STNtOw7cUcrQQL9i382QYHuI8CgQ5B3qJtaOInQxO8a9
pRXqU5KNyaeo0X+KWaLcyFWPuWlO35Yo1XOORgYeplDMZ9418zvN4iZAPd56FlsRhruRJsdHw0J2
PLaggnVAXR8lQiaYE+nORQD2WWzLhN6GvXXNA7h6EAHiS/awdocvwKXrk9/X+j5cUl8Odqu13tsL
tkXfl/h/sw9zivps5W/CMezuk3xwD4neF/siD7Mv0BgaN+hSetvQb7MvQ1jTtOwEzkbxGMazT1Ji
0TmSYM2Az6fPhntxJmU8PyWQkAW8Og3obO2yoNA/690QPQ5OO9z0ie2qpOHs9rbkYZluBi3wT6Zx
1Kym6X+KQymgu7rL9LG9XcOR7UNvBhEq0FMVLCxzOd6bUdG9tDt7NIcXVWlaBKfGdCPDoOwWhkkF
GdjFiyppibgCrSwyzEYUzAJreKYy7T26nX0RM79dGIoCQO5lUrOkiwpahhDMjXgdbfrum1N7SFL2
d9fHLdmRFF11MiRoAbx7DMvT9vrw9cf90tT7LkB8oSiw4JyReVmf1TJRJwcdQYZ0NmF3Zw+pDYd+
qbJl3dg+RbN/aLsweBBTp7roHYf1T/GJ6Trpavt1UjvO1Z3WDT8l/v92UiQFQLlK17jkSZ3xwYsD
oB5lMxjVj6kO7pSYt83n3G+Lz3ni/6Utb12VU0cbl5fJC3SCxjq0fx2K9xpMxqq5XIdDQseZlgbV
zlNOvrl0Fo+GO39iFEifcf+vI8PJ882Q2tUTkBB9a2Wh/ujq2nRAVro+QwTX3w4NYjme4zYP5JeN
nQJg4stcIaQxFVX9w63CU6OBt90UwLnhJ0AoNDN+oLwTfrN1R98mlNvWJXtloX108tclhxnAUjdY
r0vSUn4O+O5GbTN8Uwq9h5qRs4kevA06B8O3vOGacjYstn+NK4wZmlgPwtLt2GbhQbTBfNIqF9uB
4qKCOHkvw7qrEQpHkVOUwkQzrMx05/JmF2kxmwQGD+Mk5l3w4ubIBm84MX2ePxukOtaT967/EqMC
+Lnt58g4BJ3R7UJk60+R503fHOSsu6EovzZaEV9SGKI3I7oe3yQsQunxBEcwOpumsyn13ruJE90/
hjQr7mhMNvfRUPK3LtO52xlFiu6HjKfW7KAVMc39iKgQuqD2vDdU5wiW6advTcFJeOsBXbUPcvZm
v5rEPlvaGi8U92KyFsDIiJ2nanASu5jE+T/aP6zPd/zd5/l1ffmcniA63tYedOvg0dV20BTb5Av5
96GHyHbSu4cuT+B9rwaX0kUe/6gNx0/2YNvJ/9QdJCPLhDXGmGOEXmIHVZiYu/Q/l7pa3pZbp8dQ
+tpjhkL4ooZgFtbyLWrKrae56UFsop3QwXx6P6Tqxuh1eLF5lBpmoJ0ojaorbmxwU3NjNW53cWCZ
/xJVxusDOC5fw1YY2RLmtUV3gTXE/pL8HTa34z9W+zVMphd+wJ/Y5ttvzGyMUWB6aEsLTXqjch6j
JjIfQXsO9A/zRS/Uc9rCbCGRjWm0N7ZtuHAl6mxKlvh6jqA6DGu4biVmUix7Uzeg6XRqLGvMcgXY
l613V1B3a3g6+PMZ2ohPEi3Ljh73LWMtDqnNeDs6oFZMX8luUnQwv6olJQnf8YOLDKH6O9ZZGz0r
KNI9Z5Oxm5Ye1yQ1dLqemmIjw3nWjBvImNXVm44hQJgxz2/EK0uGCG5cZLgsOaVw8smSOfQ6aRe0
FyvwoUVRPJIV4VaXvMlyaOoMmDhycGfJpXRBOaOJFwUHGWpJONzpKppFfRXmnwPqRs9muqZSJKCu
oHy+Tm+aSt16TrfXWgOVwiD2HseKVjV9UQsthx7aCacFaNz1sD/8M2Jw27t65FH/IQLkFGnxpeTx
L2s47N93Y2SgD887S6bvQeKQUrENk+O80O73sXIQIv3Vtvoh1Ydkv6phgbVyRTtalUlVQofVlDpY
dXZkSMlkHQrCRjA14WCtpium5m2SoHUk6s0kIwl9m6jTjnAOA1qpY7146NLkDvlB5xlosPPs6PpX
2rjqCySxDpLllbsnvz3uxdk6ineZSFm1i1NMeZ7eF06qw0rL7CSy4j0t9fVBprtqo7ETrX+ss5dJ
SGkcgfdHn8Skuj0vVRA/H+UTjL3b3YXoAW/EK2vo1OByVe8fxTSUCh1Eg5PcyEdAXbu6tXRbBQDy
9yeC9AfVL+VJLK2aofo0//DjqD9JAq6BIPc4V125JvCGyGjvedA+ilO+ZFRjEX2Pw0f5goVJS9vH
r9ObrCx3oa1D35wn7iniOQB21z21XpV9tvQ4/5zxnmSMyfgQVAbfcUs3t5YeNjfiBCE93xgQJWxl
wtt07lcZJK6Ts3ftIr43jGcBTeg8hHZAemfYd+C7TyqKyvUwRj+gwf3d7tD3gWjEO2UhaoxOmmrf
mSh+mTiViruzYkAz+U5RY/1kLRB8TammG8ri2gK9aB6pC1sbv6zTgwtrwYAM0rcuiQzYTlMqGOmi
JLVIuSx2kLX6O/uv8dQML7pXh92J1uURCGsCUmHJ/H3IAZZOVG6NiILG1fEuWVhLJtAZYNXMI+7h
fV/ApTH4j6h4+Y/2/2Htu5Yj15Vlv4gR9Oa12d7KjKSRXhhj6S0IAuTXn0RRS9SaPfucuBH3BUEU
CmDLNAlUZWUayLJgexzsBsjY3oMjADF/F6Vfwg/O5GFGmXEn+bdpdJwsLILEVfThvyJPuFnoKHbg
Ti1JvrQGLem0HTT71B3awUTwlkO9OxpQ9KZOdnguuZDxi/sDdTtTXydghX1KcfLAtuU/3ehVMThQ
0A7K/q9urVqNgMwfbuocM69Gdrqpxm223JRW4wMYlYdcADgBYbJdP+X5Cbpgxak0NHs3AoVwS0QN
GHtt+I88Qui6NZ361UyT1zQRza82g95d7slkZUlAoLuk/sWD9nXUkuq1bKsM0ji59zia+DI3WlLc
IFDxfpfWkJ/v4tpptkEerAP98Vtr6e+sMVCaFidgtogj5pMZ2pAzrczfbDRJUXD4sQGJjcDfFIi9
PUIkpj46yM5AmMexH8kWs6+9sIcHYeB1EDiQHe4mcGEt/pC+AqSR6dildkZ3PzcvQz9BtLS275xR
ukdLbVZdYDe2Rj5mSGNP7IZkuwTa9d/GWTyejJbyzDb2UTLf/1nn+lkHy8ly4bnGbAn+ufiXT50F
43Pat2+0R6bdMm2UxwFi8yzSD2QXgX9LLB/Yh2J65TFkB5bwLoWBld02IXZuu/GWKg9G8dzEUKqA
VISxTpFnhORcNl2tiOkhOTjBc963dphUKFbvWFyEbNLj7ZQ69lUD4nZujMBMzgGzN0MZIbxFA+Qi
ILcUVviSbck2oP5vrTtpDGE6zm6DAF1I7+RyW1cMv7+21hCAZOMRm8bxK9hzPUhUOtqRq65pbttA
ei8NaGlOjg/1vkTlGIxy8kLOQOE/eVoFJqzmVzNa2pu68PPm/cIAP27OIAjiGMguVkZhPLd+368T
zuybMKAtkHdpeUTCAIwO0RRsGhOqCJkRVWHRgHwnVvJ0lbriPtDeAPKgrxtI+mVSNzb/3Yccqcky
sJ0kyntZjK6S8ltV9QGOW9aZjpxDnUx3pjadSYYsz8zxTo3RCZPGOhP/Lepw+jH2v80DHwpY7qX9
1kGWYQXio+QxsSJ/O/rA2AjQGF7MLEg3vGXGc63xb2Uto19mCh487Op+gO7ZWkk1STP/mQTwrbyg
oCcDs6amP09SzpMgqzpP6moEtAA30aIhP6Wto4XFJLIQMaf8FEcSJO000kfZ+H5JQ1OuI4DilNPR
kkigVaqsstZQCJ4aEF6HFlh6DiIwaGgl6x40O2vCumHJ21iKm+eg1ms1iG8D8/tfKJn6nfiO/+wV
FniYfWnfck/PofvEkiN+s80lHy1zw2zfezQz9pJG8W5S+SNqRD0GwNYkqBunfmEhXZw78mhQBuqT
z8dw4ifjkXq9DsX5fgymHUGCagmd8qFDRG9GCCn4EChZ/m5jLhgoSJSanMlPfswl1BGtR37/dT1w
e8UXP+/P4N9AeYruaeslwjLY+hewpANzo4I0lQ1QYO24oCpT6GjV0KQI2k6bxTZlwdXQ3locu4+p
HzQ4JeuaxO8wXs9dKUr3NooyQ+VuGiBcAOKkVDU0ACa7aGU5VbL75I3d8robi+GyODueIvbOm8dP
bhByTzfSKTtwgb+AICa4sLpxrFWPeMAhsKKXxjSj68hwblkDfr91LfCMzS6ouZpWWRppeLqM5Rp4
IogaLM8naRYNqK439GDqyW6P3L5WRV+uhXKmkahABm6lMwAEMzY7//Hwo9VL0zJAtoiydMV26Cp6
xNisUJdJlzoRHy5DZBRGZgPVB2yGmkIaeJ/8ksGokzU5OqmB8iCr8ayDaYvZNq9gjc2+g0ybnazK
poTchGHYd2k+tXsn7YtDZTnjbYIQJDTisvZVQu7R02Ltly/avVub3lvvlTKkSaWbtXtRGGAeCfh4
s7DkPKnU3Qs9Eeyq3yNG5M6TIuDa7oJs3JhQ6FuVqlLBVZUK1DSyDRG0Ci6WLQzgatTRHlwbCeiv
UHoAQsZ3P5yawFzCmhZ4c4R8Vh+T9ToVO+ijQd4Y6ZwbMMPyVuaivZguFOqZWboQ3wEFip5247EO
9HvqucpEV+AtKfbcVeUJaiotQgOVFudbvQH8zou66n2VoCj6tckRSU0NP0o3lY2DpsxNEBIut0Ju
CZ8GCJo9rSbHbB9lGbsykCpsfF+kG/pG1eprpafVoy4a80y9Lgr6S9Vy8P5hjJqg1cXGBeJik9XB
uw2Vq/dRrfnzdxFVtdWlmawb+dNXEeTxbBMnot0sC4mI3VmQLb7QOggOg35j9DIEmUCp0ij+KyNP
fzOReXfOAPFuFoG1nuzMdbzQ6Azz1MWVfDKzZNePvvFaCANK1lU37sgtRwq9MHCw76bBPP63ZSdT
a1auAA0XLVtGojpaBAvsNG7tUTUYbUpn6rfEQkbdDLH1T91EdYmyTO/aaLOMRgJBCb36HeO18DRA
U+jIcvyU1LUTRMtr10chghrNHMURmTTAJaqungF7yBRNP3WRMkgvedPnczcehX6JG+3XvBIyHtcs
rr5RL2aOcx16/dmbpumpr1h/06AjRmOJYSV3XRFcaUwCuXjXjRY4A3BHMGq099hg7SMQrDyl2qQB
UzRuaawcTOPBBWEgzeMO7x7HPg1prJni9Itb/m7wn7cTGbDuPKqGR1FWOWi5iuHkKnInwIatfWba
DbR0wBc1u6CaprUc5556WVWYwACmxpa6gyHra5UHV+rRpAob9BUCBMOJurSk5/N7L8++jIr2pBi6
/EFTUduqSewdNhgD5G6S5iBRu38lFyRlkis0KA7LhL5k+g6FAEBQqEWo4WXK5kXish0OFqDLKzBM
BEhlN+4qawOgmRvb1lam5iQQ2WLB2uZTdNcUdXSHaslin0LeaKWTT2uizK5q+JVGqSHn8VgFsXs3
O+UdHi4d/gfmdfMATEm6k8f7ZdJyr0rdxshAYRvklbNGwRUwJEGsmycHv5yPvUApUqC1qf/p7S/T
sdhwD0Hwptd3GS+GvYtqocc4cX4m2VT+qPQAmQOvfipBl/Y3h7zznoKxbmYHvHiHfTPi0KVWKHBY
evDAI7NKXWjaV0bcXLxCs15Mtp2iMn1pWtleZRoDp63MvBLJLgdwfItklPWyTHrvYreeIZI1TfVp
fjNKM8B3JE1qlPdBHulTwyMA3pJhhMovBjr1bqUryLx7Vxx4UksGa7IEpol9Tl7Xu6iooIbn2AFk
XQu2cZiZPbESW8G0j/ufNWJVmmnbvxnSWI03Zq9Oj6BGAXw2Ttocx0Nsv49G06HYTk2PIHYzT598
vXtCymPYZAV2+53CQrgKH8E6G69Lj1+p5+lgU5j6nIXGaADfoUa5L95H4xjl8q1TAzGlpn7MD3xZ
bfUADKYpKKwRC0Ah/KBKUAoLtCr4gjwib++DKwpngcEz9TcuvtB4BG63tWkF04kmFmpirya2k/zS
Ful49FRZRdv71dVRV9SN3Qjf02g4GxO0tsHCAX7GthZnciOPSYvrXc9BFnsA+IiHvlO2yHiO2lwb
EBVZvUoNXdwZg99cgX3RgGZF6tQVTY3/z0aJk/4zw4rz4B6EgOAwL+wfHvPZiV5OvEuDK2TQdn2C
N33YmfGwBZNet162emqCK4r+RCYBmr6t7lsASSM8yjJXvkVFcwDxjvbLcIwzhEunVwZmgdBDvf8N
vFna3uH6sEd5KVCbapLnoG4x09vDJJP6NkV2tcrHKrkUquI0TwGPFpAEmnsfdoc5FVuXojxWFrgU
F5IZwEKh66NxD+yqenWkgQL/Xpu6sJHjNyMouXJ9vLRgSHvhvxth8JfYlDE4csGKFrSB9cLA/7XN
DCG35ATW1vc5ptvaL8YPOy72oq3Se95ayaNZWgDGFzroq7osfSxY3Z3xxHmlwSlJmgsoqi+VdIuz
NebFGsq4EFhU3YDjDbiiS2oiLcMjTI2MMseIB+FOJdTjbsg4ON8BiSvu7dFrrwXwo6t+CPSvSSe1
dd2a1YG6OTIWUMcUT7mhjmDA2a4SMMN8jbJWAluh+wcv8bMTqk7dENuhFc8Ze57KOLno2hiAQBcw
AAjJ9mut9uNjrbrKjSk3PW6TC+KV0ESLOyTDgMJag8omOVL3w81QqwEsBm40AhVM3XdUdoBhq6m/
BS5i6ipinumdANKK+1cZVPUZFXHu+sMDKQmUAGRChK7yiHpQypMHNInqb3H7vgZ5aFCcAxcROJLx
QNIfeiTTNlOLGhBZt8YDSumNh4IF2w5Ryht5lGlmAXEQyBWiU+DZ9TJ3WuFpMx7I2bZQmM3GDpgr
TKUZnVoT4chuY9diKsPG1bZycF5NaGodctAxrXrFDONMUXOiLkRqrCeHs/duLMd0m6JUeS1b5u6b
CoJhdFZ38VPvWS3SNR3kaZS6dFpfnO1eRCcEdbIVZbV6uwdVcFYN27TzNYCUS35ktuWfdKC25uxY
HoGSSyLDShPITqmzbpTpbgQGaF5pmfDnmogUQZVwnSfY9pgFgG5JOeR3QY43mpy8+zaqYAKG4CRN
/20xDZkLSQS7FGHcFzwLvaRk60zr8+3cb+JJcZan1mHuGxFevm1dXWmJunTzu1FynA/VZODt5vUL
lNiCpE4ei/RUxiI/Y7fz3kx+BrDPn/2kbsC83p3ITjP6KLBAo6oT1Yx19RTYfBoiCAZ7qKW0Is1c
kc1RA/jz12EFUNRmoQGhK4TRkUYF0i5Jy8fJGZ0vkgEmM6Y3zjTnC1ksbTqAPoLfMWUaLL1dZQ33
TuRRISOx7hiU0Dqtc7GjQqkka8EhRVMTSMkeUYwVrKiLkljj+n/cybNafpcC4tIhCx/wwkGl9NSW
p141qbTQ52NSAjM0lSe6ouHa5hLkxJYEb+PHnJjcaZw8m6kBn8+flzSudUO7gZRWurOLOF+Tbvih
VNVhDf5P1maniwsHAP/iFEW+LnTTOkm3/sWinJ8Nwd+bOLP5mWyuD349xy5ONDgpDw62BsTRPlxo
RKKCDpTO4FUrtfslTTUNXnLSx/aVfVSW20gzkInSVNRoPSgqlRf1yJUmTkk/T5wzWv+stSz/77XI
/nHHZS3znzvSymZVWSfUYuPxiYdRm5vJjhC8/kcXxx3zKevxWFlGsZ343KVRJMSTwuwutqOJizRZ
dMCr7dibGRA7ZJsvfQBUDplhHMlGTeU2qGdWDcoMQFL6kvQ4QYC3i3njkwb4vZ9pL03f1t8ry3/x
8Y/wHVTQ8wXwpPPFv4b0SHrPkMo4quFKzfw/lvj/7gMJMFR5gb9743DHObfStVdE9FAmRbLtoFM7
s0NYHpRdmkZ3rj1+5GfT/5JOpvXyt0mRb3YzO8R/TpJZY73Elp2eRYXiS15q8o6aPvUKaGWGi2VC
IO7OTdWGPE+U6Kuu2CyrxtgZKc6orjDGT1MLHmpRW0fzkoMBrg5dqqCEuoOK6d21UWLs8ghEsGSz
kaFcdb1XgRq0ajYDauoPkceK51GbdlVrAtSq7LqVB4tdxPW73QNj26EFvu7ZqXGG/LAv/v+21y3q
1yh7NSe+VPYKlJfQZB7nZFkL2tozD7ovS/6sGMx2Nzi+DJf8mUAKE1HY1N8uSTFux69FbMsTmWZ7
EtYRKsoo5zZpUX5OrObLcmuOB86ubZMxXJbpouHz0jQwGsW8NC2kg8r5jrtmOBmoEGTuhMBgAUjK
tWhcN9Q6VqIOQEbXeQRPqPGAupanUtnIrzMjKCgCQbKjFea5tMDHKgLsPihoUot+NNiezistpmXN
Ns13eN94JxoEDuwhcwp+HlDGv5alhx232sjMOw+8+JrRRmpWmXzwTO/rYgRVl+rSdsWpYuTaRJSf
yOb6IDgAKPxGg7ObWtdFKny72Crz97KsNvqfl6VJgYZgViZYjnMUtkG07ABGaxqkpv9YNmI4KowN
dlWy15xD02NnR/sZPwYOgrq0n6Gu6w8C5UBITSxdGkUtG74v+dmPceoZUEG8i+T0LehxJIo9fTiD
UBx7POp7ykhX1KRRBYnYvNvR1Ags63htqCnUX1aIahD8W0P38Id9XvnTTcYiSFeeX4ktQhzDQXrx
o2kP+psHIdYgctIfJc+GsJOZf4Xgb38GjQfKCcc6+Ga0F3JwoEoc1h445VvZNJcKOiJrGnAhAVSi
4L6r27XbivQSJHF5TSZgD5DaSn+45pehMaZvForS19CxrdS2OdohRYzYA4NwJ96541up22yV5lZ8
V1WufaUBHAFQW6EGNJTYzQONBv7lyEQdhWyPnpGAWtFRECjJxAPZRO8AZTcO40OLyODWijVxi4rE
vBmdfs/UpjZDKol6oteSrQbGfCgCo6Al9jzziKjKgYpalkIX6kLd2TmC/HweJH+yUzMitXR0Unf/
p10tC3Zo7Vgb/f6T/0f9TD5pyQkFOfPgH9NRvYv8sS7mj7fU25AbIJHVaWqK3bKsCUz9JfNF2GpM
XlwXCR0JTP5tiPC6RqFZ+sDyALDfGooNsguq0LCN5sVjHcr4RFe8+T5QAEJUP4Ic5EmVy39zu1rn
eelBP/QByaAMp5SChU1gRb+ROgOMu8i/y/QnavTaJ5vzcZPg0Xhu9ao+GciubiffxqYS5AOruPT7
H5YZh9pUlL/Bwf3MndF+CTSJ4D4i71dX0/UDVFG1nYcz2X1W+UMoet14G+3hIFyj+K1705GPQfsG
0CYEusB+6HG2SsQwPepmle0iu82Prcfym+0n8doIBvEGJP1ubPLilz4mX3mRjc+DkCNOn0Z1Dgxu
n/HNrjfe4NUvHkc4ULla/XRIPT85tV3qhE2ccVBgO+yU+sb02DPjETwdzhs0mqHmFNn9GfphzQNo
2r6THT8MojJDKy4VaOvuO5YASJ36ay1AcR0IMOOrVlbppTUSHPYta/jeORs3S6sfANdAJks5mMwd
d6ihTDaZmVd3KH6p7uoIBV4IODSI1zvlnQHtNX/VlPjEU3EjE2q4NGSmRWAlK6nV+1jrs61QoA/8
qbV70y/SFcLG4mip9948EKFaYIrqO+olblRfSjO5LJOKGm/9MUlB4vmxUIWE8RpfpmyrEUQEG+r3
hcnHSwy2Kv3uB5G9TYqPs8n5eOrLVeUoyreZ+G1uyYeaT/1GxtOJAevKDf8ICZuV44LFoy6s64xZ
mCCNgeBAtiWMQ1yZ7IICjWcaJJObGBfTGt79GRDuSJPFzknrfCckOgq77r7WqW08mAianf9iH9rq
sz0z+69Owd79WwCAQmKvwP/N1yDKzAcZo5pqjmRV0cDe+V2RBDl7LrhBCZNApWol+Bf6rgf3RGTf
4RdTPw2QZNr3KOHe9qNlfJ3w4I25l3zHKwz0KSzXziN3phtUqn0QZaAgWc1ETrd+kmomqxEYit1m
nkkOToQiMJppAVFx4xlEx71/ZtI9dQ8QRZrpJL7+lQF8RA7Y6aH2It6UcWc/ACGebfHHCM4iT8E3
DPHqvcWsBnmBxIJaONehR22BXtUy8x+QLtqOjTfFqElMNuDoMn5kNioLgZjNnp1JF+vAFOatFrG2
G6ahP7ptP56RZ4f4uFe3Dy0e8yjPG6pXbCO+RDnAvavkYeIdGMMar1GqIvYr0/Qq/Ntnm7j1H58t
bvRPny3VNIjsqtovKt1KJCtDZiX9cS7OUl0A+vsjlX0xU3tAHQk7NCLPxQqRVVDIUbjO77x2Y6Vg
DJiNLtK2G18m2gpp7Aqn1t7bSoiZhYmM8FsnI6tTvKNj5zwpFS+pmorr3pbFEDv3GrmzpFcdNUBC
LsLl8kJX1PCsBkNZ5LrrZaBto+8p06NV2Xlya2WxdfC9JnnwR1XSpqhKgDw5o8SzeSGP0bZM5Det
J1T/iBB67PFR4lFiLWn9TzH++ZKcJjhRCsDLUmcrZIJjP9joRgR3Hc9HDUpUbFoFK2YW61dGD2Tg
AFjQF9cBRNrOp6/kFumgOXWaBhG4AWeNNO37a6/chhi1fGr639wkvvm7ClBEyFh5/Kkryx1KuZHX
wzdvazrJtCtVVxRNmEE35CWvWv2Ymy5kx7VJf9Ud+WvMAv8OiWZ5A5s2KtaVv2UEbsi4h8yVWrbk
1Y78x8x7X7ZG3Hg/lahsB7U2GHa3PjBjIbKL6YGOttRt9Cw7zAdfNYqKjfRTF7HM9JC1OjLRLapL
fQKuxqkzrAxjcDZBFehnh9CueEkM7hblGXfvd4Q6zSnuEacpJrM/o8gE9BIliKrPEOiMzG3coKi8
9qTY0jg1mpd+y9zG3MnK5KhhQZNW8XCpWVujlL9wwCDju3JFxrRm7z6Wy3nYMIbsr/KmAe7FEvyX
UFrIGyRvobXOL1xEABNCXwqkcpBoFDnQ/Ejd4xI7r34Lxrd+5SM0KVdk7NQIXflAyhzq1rst9sYw
Qf0xj3JrbTQAGkrsDBy8xk+Mvmj4CiWXPrfxnaPLxH9srCKDwhni5tQgR1UIhHT/6fcgganA60+W
TzOpP+WpAc3ykNZa5kBICKF41ZilZ21sWbjFFfRg/VYHF/i1MSLrovMnQ8G9qCEzXU2JsEI3G6tN
ip2KhzNI5J+nuAzJJSfbGFQd9HsSe7Os0KX6E04nCWj6fF6tNKiSHQPV0FWcO30FJgUXRpzngg1Z
+6mzAd9VXo5nQ+mcjXvyIZPt1P/MpiWXPvlQt65Lxw6XEdfw6rXhQlCyE0gYiSp9bzJEIzvUy6Nf
SL8F4VD8a7YVNELuTufV26HUflME8lOQMk9TqPwkIE/vgWY/4+z4OZr5R3CTJvtO/KSl2jNQ0NbF
1MAPKKxkhFL8mF3asajAvcS1exShmWHbJyZiPEW8AmNk9VPG+QYgxQrYjxTCNU6U/OJZ+72O3f5r
NyJvr7mJ/oANjw/uSabj71jnB7y0BrDgdKjm9/KNi5crvg9Ohd9FJsbzfKlZXDsaHfZUVd6ikkiN
UOMKILNG0OJJnAb71ETRHugwXgG8vIdYZ/foT01wRrFgF5Jd4yBfrLukveWRNd0FjsT+RU1IwBWA
jFHtnGzUF3/xa8jpCr16iuupW0kw8p2pGYVWnnXVLDbqcsFZ6BTmtp4ACBcVuzA3rp8CoGAfmB+F
utklwLWsO7cqnhzZ10+IvALe2PAHcozr4gqUlH+jXpd1P2XVjvMi0KsDrWqR4Huo1qzVgRYPInGg
bjE50xpYIHtH3d5vkB5EgHtL3TGNGE5jnb+21E3BFZoekN2wQhpFJl47tjXoLWjUd4f00vfYodKo
Ls3uhpDBPQ1i65quGmfU96WmWRPYlvMOBRndscfmAKGkMo8u+N+KLnSlieYr+LLF3jRqZ1qZbTQg
AD+CCd4ocTAsocysrqiJoQpwjFI0S/dvfss0mkEuNG3p/r8vtdzyj6X++ATLPf7wowGPCX4YjMco
gciyBpWQekWXSwPiD2ddW41cQSihOC0DXgpK+rYu/5lC/WXYVysuXbr68wZFj4yk4YHl8H9fJmk/
PhjdhT7JbFzuSka3a+165drG/cRTnN3Uh1imUHd2oUua0jTZC5Q324NmpfVdD2lIB6mgc6UYO6lp
RgcoEC1qwtG03m2CrrJ8q0HU6DKqbwCw0ZxtO56jVuJjLs2oM6DlpGdeFvuko3Z7KvAkorsuAyPo
dYQr8mvlJ9iZ82RwN3mTBuF8x4+FEaVC4TY4vAXdu+AVTsmtka3npWhywl8LTyS3eamCG80mSbV2
dgm04GqBhGgHhgl+dLnOj/OVVwzvV3+xkYv0ba/AFxvzqKk+rhabq5ZZVqWBxdaCJTTMbHzjQe8W
PDSDB26qBEzq1I2cPHjgJiS0RW7eEuXRQl5tn/TOENJga/vBQ414S9kK/TJPEhxKgSjiQeQLENGK
s+rmW9YVNCntz2ZyrpqrNz9t7l0TDxcVLH6UsbOXFuBmCvTo4HXyiQDpBEOPFRYdkYDZvpjIg+xl
O91QZb7SRxwICie7A4GefZ+lmXfFA2lDPWq0CWzOhdX/HMY4R6avByKvCVoW+m4EFgOvjE9dYavz
fOu+9h9XeWa82+hqKGz3NUnGYqXXpfc6j8Y73Qgec87ze8dx8nvwXrtn1k8nMkEcIr/vAcS/RXiW
QTVPxiG5DcN9AjKmO/Kipu/YPrdqcaGeTLP8vqvql9qrwKShViaTZOCscDUzPiy2oba60M/0fEcu
NFDwEkUXNYp4yEZrJi3kROPeztfLXWOPW7tcgoF6WS+2CvPgGRJ4LcPHB87qyT/Zbn9P0+hHAi6i
hVJp82l1owUNbzZ/hOVHyHGiFGD/ui6mKuruZOAl5+WTcS9KVwZoElGTil8Y+TK3i1aa5nqffqrW
jAAjNUFXRS7UBBM4QJjBjPmnokW9IYDoXlnycLmt3lf+XmuBW19+0qEbtKPui6/LLw4BUvD+8+Kw
fDpZOcGtjl9prflvGMhGRV3H29ydGvsIhg2himnEwTMhkqDVpfyWsf6LWZT5lwySjUdP14HQVXbo
2Vla3V8n7MMB/vTZtgeV0cEvG/uJg+iOnHTXNMLe1btLajnaWnPqcsUhwPc4SONZ9GN1EarnNsG0
BVYEzMltYDx2ruzufJBe9X5uPJJpMEDtFZdxeiKbHOJmX6a1Hs4THDN+lMY24twAEycgethXD9mB
Fgcnbn5EVMRYUZcmBPhn0VxD3pNpmBBKLOTQ7WhxVJuU58yqftEgfVwtNU5I4ca3+e69JYA2S90N
LeZ7ubjqdnMlf2qCLPtW555xpp7E9nAXeeYAOhH8QJMm43sgVdY0SKYaEpkru4vkkbr51Fh7L0Ww
jlzoIwhUxunTIxk0DxovQTvpe/oAoPXQjzGXOEriTCXSFz21hvvJ9vhdM4mfkQiCr5B2HzdQBBz3
sUQ34doapFvAaGZBcG66Egp8qKD+Cp5CG5S4ZX9qhhTQNfN+Ng9Q4ONtC74QxGjC9xM3KNT2M05v
webnSH2chqpZfQLqWRmDmLhhPWj42E0cvVD+Otar75zx+kuDJNueM0j8IEobfFEOlNrGHvC7zd40
BDm/Zw4AkLmwf+dWceuL0XzlWT9CD9Ss7l0rHXZ+a8pj1Lo54hS5DtZAW37JRyjjVhDo/KGmQ6PU
/p1iulciGIx/0WgbWQX+NQodJQmqjjz1NTBbGDmKz4pEPkOjAlzOsC9uQlWfF4GHNCICarObi9p7
ckN1xPtqo3JbVkuzHxERHUDyeATNN8o7tFU5/iy9BOjSwHyB7HALUKJR7pns8+d2sM9eYyTfUc9T
hA3g0VfumfqlNkak1qwx/f4xUxQQo6CZtRsDtm1Z+lrLMiSI4qp4pqsqdvP5SvzF9je/WDd0PDeb
4lOeTXOt8QRmsP2nrN6cY3PGR82Z3AOl1+ZRD1myjaO1KDP5yNGRM61StGxPdpkVq2pCYvfaDE2z
c0E/8GKWzcxn5Ra+scktvzsAhQRx3qKe+aywl4Y960GgbQbas/L3ESdDlRpgCs5Yg0fZbIS5Udj5
MHED8GC3Sf5f+iLM+CpKeXQKcsiOACqT19dycpBwMcSaBpAnrK8pNAStdTbJNTBU0Wlxi0Yn2Y5x
4YXSRjWnAFDjxMth+JIIs9qApUxu5+4EIjbb7fCRTG/4woUxgcC1ONMgNcIDYRiKuu6pR6vJ3Hhf
zTbE+2qxpcXbgVc9Il6+ma+IMwvyQ2fhG92Vekwv2D4Lyi6kLjUI8oKYM2ZXuw0A2FQeDARioa2k
RMj2lzVmDzXh32v87S5WC+3XZgD3ZDLazaOWGyfiZoigTrrPUWu1kepLAY2+VMWixa2FaPejLaaT
DvHXDR6O3ilhcRL2/mSfWV5bzzro0mfaOl7VR7BQNusYqLmv5BYVrX029Hjnm/WAonr3O31jGINw
RYuYxX2v6/2pjwd/rcd5+p2Xl7q1grchB+3q1E/pUS+L6lFNpPEur6GhYwIuZKW5e8gLrOMy0/0Z
I+CTJL34jmypCAc7SO5y3zAg5jqBZdSqJ4go5+++DhRZOOQYq7WB5OkAhl5wf9j6WtKVhaOqqLiP
cAGu5lF1ZSXfnF5Cxd1HmZBqQIrJ4x0DoHfn9DaSshxPoh7bCPD7e9MuwHPmvvWQWld8afMfI+nH
NXMRdKW/ZZEM2T2U5ZQG150T6M5bAa5diCmKN3OSesjzTEBLLxb73h20vY5M502gJDxEXm56baU8
E4d2UIG9M63Fm94WkINE/YUmMvAiovQepdu4irsGsqF4JH/RMv5uW0bpqtJ1thFVB2YgGw9KlGiU
R/rIkVsUZ7ftvs2fWP0obgOyL/IoE76HYkH2FJTNua614EsGwqcjnijqWyjGN2UvdLwtzCSxj64H
qpR/2yckMla1wdo9Hn/ygg2/vEyOK6APbde73GzSVatLiBDQiJek06pvnWRXixG6Zhp0EPxABbVU
d7F5eTHugW3r7gfVMBDrI3sBG3VpYLHVzGPbNjKHkFBuhHfDGfjes93oQPi2xa552bTTgR1eFUTT
uihbBVZ3j9wa21QcT49YM8xblTvaJlVXsTu+X5Htb6MAloI+B1jJXYb/nqOP1MGW/Q9lZ9Ycp5Lt
+6/SsZ8vfUhIILlxuh9q1lCaJQ8vhGzZzPPMp78/kHfLkn2se3Z4VxSQVaggyVy51n+YnOK+qrIn
kyzjU1jWOxJx/WeRevEG/NR40SpFZk/k9S5LHHttZJO28lQqztWiiLAkipdti4wccY5/uuxaXpw5
i7y8o0yBl2sxYUQLeHUXOS1s5Zlwt4C4ln0IAOB/Y9pHEjn5hTsPv1lrfDKmRj9E0mJILrQhPpG6
xixRxnigd7UvMdMR0ZPHU6EM23os3CDaCMtKL9xYV2fBlNfboc1auN7wxXHzfJJ1+n3Mu+ZOBWGz
97w8PfFTC6e0+cuWFpOJ43pYW4+k9qON50zZxtHVeEBCcMGoLy9ulpVbz7GM7bLZQ967sX80kKa1
t9MUuPjY3E6ZB7U/DtMTahoQDHF4uMYZ5Me+0jlqXnSSBfb2d54VnslUOx+c5lK8kwX6Bshir92S
XeMq9KFfbBbuf0zp6kCt12AKc6prhBSr64BkzPO+ZXM5ALq9OZhrzUEAoZOdcQ8NvDuVRjFrUyvS
hxXWEC+bNgKKXFfzGJk+CGllu+t4VhjHqvXBriv/1rGa5LwbY2+9KHrbf+9vczM5z83ZnokM/BYt
3wRTwmLFYyu+oLfRgvk3kiuntUe0XrgRiRV2t7qqEByah9ox+NG2C1A0No02uAkE4tWtRyGLteH0
Weo48wzt+AG7mB/7FyAGGpnP+5f2UxZ5W1+b4Bg0TXyQfRjsKHJQ11MT4yK1ctRtIIXESXIQcdp8
XFoETSj3EeZ8K4KtdP0sPd9o+rD/7fYiPE+9DJaMpdyDYSMNF9g17mfLJW2rnzeXo2T8+5Pl+pdh
/8vRN599adzNX1Uqrd1P/nTajxRdsUIvzwYyALusEuZtBiQMm+Nsesq9y2LovW/mVH43LaXu20Sw
svQH7xwUePX8mTYttG02wlRanjd9lNU+0oKc3NMcA7VzwNPPL4k7mWtdf3zhTL/wqgvEJE7SEnMf
CfO6t9Mag+Kx/cHEfmmHJwOxeZfeS73W6ad9hTZNau4SC3BxGJfFERJ8tgX2VD5Ujvi6UBs1+yvD
Vvz08hk9nIKN5lmfWpububDWQBiXu5dNtx7KHfbIwS5xfP/cGqFeWcOHBf2e5x3WdIE3Xiip+nOj
ZSETlp54rOPnBuZwqw9iRbWgBCHCI5ETYZIWlsX5YkOTzpvWvLkcNTu4nctR1orG/XL0d5+N7YDK
RZohoKplF4QJxJUY0BrloM7KVifUnPf3lY1gwNh8KluVm9/b2FE3+NFuULj10+vAnwkMbXiuSceS
XzM4xBtkNeSlVuD6N2pOfO8nebXFSWo6QvlKTu0itvdTkZtXZlRY686yg0+dkd2kSS6/Q+wH3+i2
T0H598edoAW+0cUGQv7MFegjuKRi3PTcajoP9MDwsDz+y35DZvbeKapn9yF3NNIruN1nWYYx0osh
UVoEzd5qA8RwJwyJXg6IQmL4oV2hYIMSVQFqn+TKqrTC/mzZbMb8x+ZCPWR2+Pno+HpzORrp0MP+
x8/mExidMks3SNueW7WTnbhzgAUaEUc2VabBcdleXuYmXj5lJ1HshOeC4HPRM4ja/ptn5cGV3Q/y
Rp/ii0UMwcx6cw9sNNotrcZ0+gZLz78itn1utew2RpNWQ0KrOXL9z3ehX/HcKqsLe9eq2tySoQQg
PFT6h9BEG47n2rvOgho9bgb/IxwZalBeF5B06c3jBFQcc8TavGnyulnnIhs+Rq752LlO/M0oGz4+
16GspGSppMdPtovR6uBbOoZsPs+0X6ON0o+USToRHj2hPSaaJ58Dyi4W6XkeBY9LmLYsEBQs15Uy
u/h0CdZcSR+EDF9sFzWvRderHbzkqFVMFbPy17K/GVqoHfN+2av1S9NlPzadCRODW64Q7J32kGbS
Dw724plQwZfUgwbtoMV2ESVBf6EgUAM1aIIvEdYAlo72huGE3v71J2MRTldZan7IiGyOSDBlR6Le
7MgKJDpYg/agzDA8M6Nw5xtpeZskUXdlxw6Alh5n0IGcy7rydP2wHNU6qzn3ffX5+ag+2k815I8z
giNWLbbUsLwkQ7a0XV4QrttZfaZdLlth6dqbv/7xX//+76/D//W/5VfASP08+0fWpld5mDX1v/6y
9b/+UTzvPnn611/SVaayLImGheWiPmLbiuNfH28ogtNa/J+gQW8MNyLjVtZ5fdsYGwwI0qco83y4
aX5J6taVB9OdVRVg0t808QgNt22dJ0rnlM+zr522eV7H+n0Qn8FY2cdLhNVbVncAamYlF/YUpHu1
6MphlypXwViG+2eXwThsXm3DI74IAMK8hBlRbEUbqjEpBiEoEy0vfuz9vG9pXKbJRqePn2JPDHp2
frGydDia88sQNdUuZ9BDkenvo0nVfkTSPj1YnU7EbqV2BR5Jdc9Nls8ujZcvwE1BX/350kvj10tv
29KmZ1kWNWhbvr70yOPlWl879m3Th+OBIrAPakpM21Rq5acqpmgyhxP9BA+6VLK6WlrYcJ6gauvA
xH7fqso87TQN1E/f0+uzzIY5tJgVa6eWVQefkrAyNpEZ90cHS8yzskAnY6Q29TAh+szltZ/mpuhP
g/Gem+oeTiN+Mp4vj5moxss2iMxTKQ3GXCgNzjv90jXfXhypk/Xl6kigIbZlW68vTq/iUgGdz26f
g3S7sODl5/KBCkV+jaNsdw1V/34ZDsM603bLkLdszq2Aa2XXY4FXsRG4j+SA261tpRmqaQxMQVZj
1mBZzUejrY7OHCMyKd5kkZ5/sLQCy6Cip+mYy7PauQq0vLoCaL+jYG/d5rOafom2LXIHsXe27EMy
LN43BfqPy9HlA1U47KxZl5+sGa61VSjh7ZnpmuRUdDI5Gar9XgblcfDQzDD7uFrXHizCoLnFu966
fdNWiqvaNk4Uzh1vQvvFYc5oLfd0PrjYz02dDzupJ+lB+KufCxl+q3o3vWvmFzKFRWVFCICxkYZ2
t+qgHp6mbpHdGa2odpqY8u1ydPl03yfPn84R7718zjfKwtC3hmzin8Tlu8aZR2XR7JYDpaEH7/QI
6b7qEZauK8E/C8dsBxqyY86P008jFSOLMSIl499aTFHYx+nDRS+QV154hmH5INzaeFyCMKl1w7lv
ecOFFriEaFqFFWQUHxdX2WeX2MU89tkednlbuUVRrJrZ7S0EBIj3ThlhLhOXZ8uHlgPL5v+47/nL
fD329nWtQNmMpkoOTj+JM10qcba8k0NslqssHEFbUSjSD1JFJy+Hf2nzvENW7f6dsef1sD9fTASg
bKnbyjUQonPt1xczDipdJKnu3ThDPVKKTd2VgL9wZYSaC+g7FdsucbNPuW5tl1h3aVFVASy9XvYo
3CI8SxmxUHCPu+JQU2eYx9lqHl1/eoFkdOxazNtosOzG44OkkwhIp/lTtq5igbyroafXwo3D1ZJs
WQ7oqfbjANWZkCwBsu6abLN1VBRo2Xhucm2Dc/nzVXGdX7qYKR3dcoSB5K4uzTdXhYhK+lmT2Dc6
drlHczbMQNokBsI2u9wumqi+HUWbobgO7SnZ/CS9nGNosMglL/vQz4MYq5CSX6SVPWcEBzfYzaau
Ig0t7rReL1DA3EKeAytk/8yaEYORv3fawvnw0qq2Qac5OtaN/ZwaKrwIUYxQ8w/LZjvv6xUMpWA0
f9m3tCvmVNNz47ndsm+sFaG21D5Vs7z3yvEnecswjK+I4UcoddnlyXIkLPHY8ipsuJajP7V2ZV1j
kCvd86A15i4wfqY7FbvIqKdDZgFUmffr+WAzRpBURDWFFT+C/QowvqVWXe0Ot8ZMICkgIlO6ZaU0
b83H+hEHpaQhLYdFWOBniM73wjvB3Lu4aJsQmfmp8c5U6nxMsra5WXblTF2bhBrGbtlcDogECpUu
Hv/cRwzrl0fHxW/DFZgLuJZkFT4f/2kcGl2d6W40y5sgEHPWOfsQ1VX4JesBHXqDrV9R+QmB5wEA
Rl8v+FKgiEF93/tUUFba4ZuKSoZjh3evP+lWnc4CZjx3Uy2E44oWi91HFTkp5GqXTRVO26Bop9su
cFAV8bNdODviFbmWH5GJBWo6b7LCaA7KmVVu5s20Qny0VNZwWDYhGv34ymUTK+RtCNRsq0x6+cII
Cj2j3oaT3fxEvYYtTmRUVc/EIRJV00kiobo9U6+tFCEJnMDEM/Uat7n80jOtn6jXhT/U27ZP2+dT
LOcZIeaA+zZi55NhOO21bbj+ZdzBfx0g8XwyWwOncF1Pz0EoOHfCL0+8oBCfUBVpdoyp3n5pFkXo
nxfUuvpGgXfqWEEs+23ZPL58relPZIDnjy9fW7S5Tyq+OK9bOYEbxbpxLLvgDs11CT6HbF3l1Cdj
TUUAWoGzRv0ifCJ8ylbpVHr3cTcZG08bkssMbOihzTvjZPkmq6EC+PJNvZ76N24xQE7GJ6vzhrWB
aRzJabjJan5Z9ltVM25ry2zXwp5+7FsOLO0GPmXquvn8HSrcY2JVXyqfDEom2/QzAvCnizNkEzVn
1jC5nwAx2uvIGQP4E9inOk0lDkNIwl4YpslfoNLPKqxPay+7h8wQX+oMh9cjCyM8LzC4tvLujjqX
j52dn9/l6VRjE1B0+2XTLpP2pO4Aji+bmDCbV3Wt76LWzK/JsItNrifOjVHmyaVeOnsxDs7NsmsI
vWbjGd60M+d9hixrnDuem3t9kl0YRXayJGsxDULdMLFPloRRsFTI5n3N4ICN7nQI4QRLCum2T1om
rsPKIqmX1yemV5XfOyN+NKNJwXmtvTXLdHlVCrPey6TWwANNyDXA4twVYZvf/O57kvhkSItyT8Ki
25YdlnhZWNwUMxsFGCQuyTMRJdNyTBvrJOORYt/yYmEcsLS1J0YpFZbU5Ifxo8rzzTTm430UQ9BQ
pS2otbBiJ7qVEDRyJtJZ3NBKig3EouG0r5qKClzf9fGxjvJyXQvdvUafNNibqghxnMnH89ggOw8k
0bm1DQoFdh6oL3Cqtknqy+9+6551DRWZ5ePAAdxr6QfhHkDTtPvzSGi+nS2JGqRu6kwMthCCMeX1
QEgaqmyMQeswjBekWHuP8tJCGUBu6soNWnFAKoyMyLKvwzsqaLq7qbFLDG9QybedQlxHXUY80Jfp
15xeCbhMfnhpAYbfp1DthQdnllhZdFZaRFZZ/3TudhFVaX3Ej5Z3WDhijLv26zp9jiNM0MfrVo7x
RRs0xtVyQKcCcvXnyyDexqXzZbB04ob5P9teVtg/zQfOMIDzVnp78QPT7rgzk5RHXsf5GBEv0gCm
MaGX+fLQJ765kYNZvh0Mlk8UCSD/5ekPCvTsqJRF6z//yVK8iXMcoYRS3DnF4CF/WXnCNBUYDYbR
xXNAP3lOhRK6H34mJ5zMSXnUduJ96Xr6/u/dyxxfCaBUv+720W183q2bbfgZq42X1nXUOBsrLDM0
mrZLmjN13PDesNByyZPtGNQIB1Py2GSxCG40v/zxDiMEuelbaB6ZL+RmnN+9tMuwyHtnOb6sH14y
IRZzOstgycLCtF2ps/26O/fjNITVZMWH0YPqZa1NTFm6Catth0CTBJJz0089hroz4aRv4ytAb9XD
SwtPkxP1IWNY9b6Ha6MBlSEchiRfBwhMJ8w5sEDz4NbS0/K0n48um8uLTyF4tAf/PJA6XlX/+XzW
WzE8YSG+6P3Zn/uAMWcXXv9cHl7loBIiDceBk/X650K1SEcqWf7hmcNlFuvnjAy5ffdo+BmFSzRU
qvklnvwaHXD2d2MGpw2B6lVso+Lotx3CfLpD2to3zP2IlnPAegHq7k/bL8cXTpiqnnvzf73KYdVL
TutrXoxV6AfNm81/77/lF4/pt/q/50/9p9Xrz/yb6Yp/f2xyDL9WTPjfm7etXn0vZ//x120em8dX
G9uMCHS8br9V4823uk2av3Nxc8v/34P/+LZ8C0zGb//66/EpDTNQ6+QIvjZ//Tg05+6EgGb2002f
z/Dj8Hwt/vXXjgR9+ER8+/x1P33m22Pd/OsvTen/1E2h7BmmBqOQFEv/7fmA80/bpMbpuoJ1kGs6
HELFsgn+9Zcp/km8oVxlG7rNU2IzHEKbmw8Z8p+WwcPDyGI7tmG71l9///ofmcjn2/b7zOQvHdS1
TUuakgqryVsylK87qN8P+qSKvD1YMcKNZVqFl1qUR2cISRINdGJjJwFao6kWn4fE+euWuGPNum0T
FVfMdsGZ0bYXiNagR1dAZkehKqP2AL8igWzvthmq2aI71lapDhVuons3ANXx0/X+TXb1zdRg6YZU
hhKmoSuHC2y8GVJKlrJuNw3NXudWwcMKCf9TA1XcFoiSQQl/Ko1V6zrQibXknXOLN+uU55O7irW+
IyW35M3JKzPqhEithnoCrK4u35d4IK+qkUjBwNe8xaaisFGjiMts7UHwe2eS+e35uW2uaTPd2L8s
pidgshCAZLNPVX1lyj7eiF4wNaDHidKTxtr/hIrlRg/TequsLHxnPBfzAPbTALf8fpNfzzBHt6Qs
+br/DF3Txgm0kD2ZvmAdVd2NP1cvTCDzK11SRTLNxt84iiGhU6wxx1FCs9orfUu6nwRTUWnvXJLf
/0XMMfPDJVzrTcDUDIHnsX5p9loubQg3Q7DNhCzP/9zpxJwaff3DLYPHxVFK2gZD/JvT1L4y6670
2v0wCbzOFErv1WBHD4XXU0dp/FPdz7yLqcYk0egEaq9af+VUFWllpzTOCxPSVjLY9lmE6+k7eaf5
mr/90+bIA5lcQiJbzlfop1jJQjnfDETT7uvyCY8RRDm04Ks03dU4eneh1PW17bGk+/MF+fWyW4Zh
uAZTOvR+Rq3XJ/UCcEnKzDFc1S0LmXJ3Rj+6+fbPZ/ndVTdQ/XSVgx8xQfHrs+gKQUQRx/w0f1Ab
yGLFqsrBZiQm4OE/n+p3V/HnU725wUTlfumTrdurERnmNumoNkVPRRQXK9ORNYFFsAmD8fjns76N
93mgLAPpTntOwZI1fDsgjwFuaX3PA204qD0GWpMd3FQ/Q0Mn3U0oqa869zKIxvZYFP1d48hoXgwf
GBqwCqKgvOkS3EP7COvdHo+ImBiZv9vYdTbjrmrx/EYx7xxmJW4drdttERj7XvnmhFOvcfTGoVtn
lf+9Zpl8GOOrSuXjGhohamqjEZ6rVeI316LVPkvqvod3fvl8Qd90W3OO8IVtzRHT226rat828oYH
NzEQQRNDiMNvNmvy8au0oAMVWFF47jTq3e4d2orJKpIjjLXO2QyD1W3tDEnBplzpmgsSAi/mQuU9
eltRvfFDc5V1dBajwySirqhJouB0oZzpUGDAUJb6RiB5dG4ZMjoO9dcwzbS1Pyf7Pay60AwwItiy
RvThzz9ZvF3WzHfbJN9OKso0LP5/86hGyKrGk5U0ezit6RaT67O+jL4NOVLudX8/RXm8nlqlranz
DQcIpvgBWN9Ht77Qm3BXTJF27udPmENp57r+CQ8mdMBJwGARKbahmYdrF+aS3Vr52mxsEMaJc+e2
3sHVv0SaCu7ToelWvcM8qZWtQd6i3Tddim4QtdSV3qRnqQsHu9U4JqP0GmeYa4Qw7xs0yeKIXPRY
Ull2jkaji5PMWqNSFE2wEc3AMVZhTwDedtd+0d+r7iwekMEFKh9ucnlLOuReWcltFVnWwbU1VmJZ
u2066IZ5dprEWbCupObsgLqZm9zomUdl+BCuK8USWDUD+h/+PdXgq9bpLisb4F3YRSs19l/HwijW
WgEXimRWyrVDwyg+NdSVsxntVDt0RYtku9WsgVVd+j2L/Vqmu6G4L/EQWY0yMVd5l5xKvcRqCCHU
FcwuY5V02o3IHVQa3a9BZX3NnerKknd2XiPXXVqfDWGjvySReQx83IeGk5QaMP5Opr1qFF9Sde29
7asOdlMV7mdV+BXjFd4JVXOZBOM7verXgYtiM1ErQ7F0bcRlXo+RQ+1brdXzHLWy2RXpsFddrK1F
ONyh9aE2fqCvkZl9b2X327NazLqWbuFP5L45q1vRO9wpZtrVH1CQv27z5Htb2RfDpN1XMv4Qu/bH
d56eX2MvZTnMBMIVc5nFeDPl1L7bIaTcEntJbCQyfH/HgaKb1tTb6tFyumnr6md6o0FVs6arP5/8
16ATywOKOrrtujqL2TcPrt9aXdR3OT8XqY6iMnbRaGgncsJrp2iQ+2kOjvZECjt9Z5oV5i+jJCeW
CKoYkNdMLvXru0s1SUubnus8M9lcnrCtmabdOvHH4STOwseUNcMawFyzSoLpombwXJkZFkXdQ2S1
4r2/5tdZn78GyLQyqOc4TF2v/5oYXW4BA6jeD6CON6RuVrpfUMrx6xCxFhzDkr4WF7WD3Zkvc7jL
3iZJVLRNg/4OD6NsbyX65s93xvjdrSEeFtZcx0Sk/023KCGNTGHn1CC8DbVOEm1bULjYdWH3UPjj
967ubapMyMkJ20D/1ks+QGG9GXGrO68T8SkehL861LI5DZQ2ruJWyJVjIyjKfd00un8nIuPYhLpz
QSjS7XEOg5acHssp+B5IjD1JJnjvXOYlrHk9NSqQI868IjRd1mpvYhGqSJrmBeRYHTm5+2xDpfRC
OF66zbqWSVmQv+iiEPqUKcnLJUN8mGpZIokzP/gpq7Vatx+NidDFxgocTbQNuBlMv9za3U6puXH6
JNnpVqZvYt8zT1qp7siSOVvfDqbNQHZvVbnnGMY0ByvnB/vyxIcYtBkAYfpcozwM0neir7fZM2ZG
frIrBFVok8yfOWfXfgpiPVG5MIn6et+hRt0EkD+hnDqBNh6mUpx3TYnce4CmVq8l6zbLEBYOvkch
zKiAgL9rQfkQno+sAgd7wwIQChbiGNhRQ8Ppo/xjOsDGj+bFbBPYuyb5oqn+vgoShduVmOsoc/xj
mxsKLSbSLl28sgwc4G1wVMpHyabw6mkVhOPjVKfWKkGiYZ14tbkx9Pq2z+2nP/fpJer7pQP8dDXe
PGd9k/QSeES9R7woXo/JWK2NSVBlctJ+U8Qq3TIukFzy4pUtOvwQjdpYO45130XN5Z//Fut3Iz0B
OJM0o5D4Jaelxk72o9XWexcFvn0vFeQiI/5AmXRrlwLhAwutQbL/3gpSIQNCIi4x4I0vHRe1a5kc
8DGsQOvpXFIEQViqjmdkc03U+TU4qnOME2UlnJz4i2XwJWGZPzai7U5cXxYraGJqw8W442vv0JmP
NjiOwszpSFUKFWfbVIXfkwx+GaQ92GaWtwNz9DEtrApWQDOuzMkb9jHiWaOpnwQGQ9RSL0Xu2d0N
bpuuQv2DKb1HNC3u7TZiboek7DTlhxbddLMMwnMc4tay8p+UiJLTd67tr4M75TYhyRZbNonSN7d5
XhkAumI4VTJ+9BFKAqqnB2hpEdP/+Uy/GSRtgk9JmdXhW/X5Jv/0eNVJbGcVHIt94Wffo6Jcpw7a
7mV+pfoA9GQBDiglsy8zeffnE/8m5CUXZoCIcKW0Hf3twhkSMMV3z2J4ziwEnSIwrWqQJ3FTfzVM
Z1hNyts4BmhkO4vtleXruIFAbVx5xPXrOMk3haOepNWG4GSpfI9BFUHW2nm2CN4Zdn/T0W1dGjMS
huDil1x144cQfiMdGYrAd7HZPcvr6BEt96tBs9ZpiBeIk7+XzFqCljdPOhk/w1UCmD6IrDddwO3Q
2AtDni7RtRcUhjaM/RvHCTeT7Zz7EGLXBi4vOw2JLrIMN9QaTwx0/Te9GwNywldtMCu8uKgC7SqP
QHMKx7tQ9GeN9l4I9Ot6jRtpMXU63Bepvw2/wrbpLOwN6n2vcnzSCsdmHEQDxdbjENGS6PufO85v
eyxLpBkVYOlk+l73WBxeYh/l/XpvwjxujKOUnNXI7AsGZ/hU9N+1Ow3JRnuvw76pwM0zkS3IktJd
uSFSydcnjqiF5UIW9T6dmg/9KK+Fw+rQC5CtCAZ0RmIED33WnzFyXWvbb7xVZNWboNNYh3to+Ki0
BqChd4j/x6coARTvTJW/SUXxBwLVIgcnHWW9HTX6WcctQHZ+b2jykVEFD2uJRl9c1EfWjd+CkOi4
k2oHc32lnPG2kP7Gk1OxhVU2kSFLviO3b77z8LxFki2XjQiZO8XqVsm3HRn6nodGhl7tKYBEOz0d
gxMts06SegLaMxK81o3rrqPQ13dUnP0NgeNJYZBEbCOVXo3pPjOs8NYcBpR4gv62FRCvvbq+8LMz
FxmXs1IFFxMjzTlAZFRbPSvbhwSaFxnzghuJY6NEtgrdwD1OBdNE1hHChYCBsUZ1uw91ecwKVgjh
QIbnpG6aR+otHydQVMiARM6DUfpPUxlu405A9M0CxKEF05pZTZDaik1dEgP8r/u3cqlsMhg7xNLi
Tf9G7CMcrcxGFdinLIbNCHavUwf/DkPavLXuwgD8hlZ9j/p3k9hvKpXzraIsJx0XfT5dqbdJ7DAS
pPtRoNvbQ+IcIr2Vh1DzvL3hmfFa5bYAF1Sddl3anyYe+U3TLK1TwFD/+zUVaylw0mi5AXZ+OzMg
yTw1hZIgA/CpqmQKSDjW9W3YZznq+OJxUJm4GPPsPJJG/U53/U0inWtgks1lEeOQy3/zlBuT50d5
y8kbYGSr1keDXOVfogI+SuqXBpw9hE39aTqJOn9XBGXwzlP8m1HG1Un5STDKQv6CFSRSyhqEx8t9
0s6+CS5Yi3WkasRro9TYVPq7v5il0G/WksSUuus6qLqajOOvRzbwEXnrT4JzdijtYmIWAZNr7KuB
pM0ubKrbJOuSjRhK904DokU39J5MJwjOnMEr9zCT3KtIewTSizJjOvrol4TBOu4R220RmqtFKVd+
3mrrBo7mJnFM7V55yLyOKJYSJ8fnGFI4DzUpJnQHi1sjSD7UCOyuUY6NHpvBBcZSJ9d1kvZUERD5
5Wln2ZsN4X3WFP02BNF3WGx5Yim/dHZgbXsD54h5TXT0xfxFUniPsaPt0SAWhq7fkM3R7qRHGOn0
1kPoxuhMOK139EKEwPJcalcL8n0ycMlue/OawkZ533w3c9VSZu7sD8p8aKFBfuvI61e9sara8M5h
BQHP1NKOPTLb6yLNWHOrwHNvIscdV74/ngVteDVNo3ioMbQICD3dj14dZXvTyUkR4ehzmbnJA5FM
e1JF/nQxGDpYxVacNo37mUVQfCzEEJ2rafZdN1T2gGXanV757SbtJ3fnimZEGSYlem6GRwkbgLHD
iDfNpIWrWE/69Ti2+W0UOl+NoJi+6rG4zlTyqUkxT8wMGR5Hpw2PWKo9FWPdr4O2T6aVSvN2mxaw
a30JAirMM1ZgcEirTRhXI4aeKX4rYQfbIzHr0ykviOrb5EMDn3gv5q1llxNMao1VDeRs3QkvmNnD
iybPm9ORNMmyS6jCQjvD2OMz3J9H80uuy+753bLPi4dN3VXePhzULopN65zUo32+vHt56VO/2xY9
OTllQWQYQyrmnZHDkenH8IiGOrlOfyy3vhfnZ5iHajkkuiY/K53qM3rmrF4mrzmFWY0a0vxuSlNU
FBJDX8WdP12CUJ8u23hl5B4ibPMeKn/jZQic9aCm+JBXNjR9z7p6eUHsdY3llXHhpHWwsep42Gek
36HvZ/A6jELeg1QODggA7fumhcXce9JboXWhTt2ufBi5A7vAcfxtgiLdrVT5ToyZ+ADfD/epgLWM
RpisF4V20xRCu8GG5bpLnOaIebd2JSpyx+5MmR1gXlsgte/8IC5Pg7pGbWfeTAnxjyMI27YeTpCi
SbXVgB7KFWFC1Y+JtmqisL2qY6Cx0ZlRB/COEheELqi8E6xPvbUo7XwX6XZ0LXNY6ySYui0GLhNw
LEBYhd0FOCKH3Zk3FSBegXo+JGOU7Iu8cLZNZngP8I00MHZNSmylkIEbpodRClIYfocRkOZND3iV
nWpSuNepXlUP6We4TtODRPz4BJYwD0Ph7EuWL/c+ivi3NnKHEBHL+3Ksyk0dg97E9i/a2nlLiY4l
8aVdh+bl8o7QtWetgYxOHe5E3xAjRaNZQV6YnJ1Txp/NRFmnDuhieB6JTf+WK9l4+UU3pP6a8ho+
CCJA9Lpw7ucc5cqIlbMKLGygoswUt/psOKd1Vy22qlt34me7EM3vuyCzN/qgnL0Zc+IubAE4i744
aqMxnQ0FBG/jTFR97FM9965RU20/+4P82LX9mZiyDINtw7zIa/pJbqhho1VpA+47X0m7CJ4COx1X
hvQtchB6ucthZm27BauVNbNgdns9qsH+lEYq29ZdMZxog1Z/tIYHENLpgxnKrVloJI6zqNt7aak+
tcFpaYz2Z+q/w25Awf1Q4/r40bIptM/7bZMoNymaad0NDKumyut7GFbj2qiM8dAGCO9VU/SQjeFn
BpLkc2Z6NI9v8byvrpSI7Ycg2pl+mD4Mbd9emwriyPhQyFLcqcrNL1U63Ptt5d1bIew9PD6+LluJ
DMNjBjoQTavcQJlB426Qe71mkgFpbXu3+Ep5mALKmLzQhPwkJdAN0ODqYAJn3kwklw6FIcZ717Pl
JgwLk3obEMJEWjG4Mv3L0A8pqnRRfdsOoApdGd5gSA13a34RA/mD4f9xdV7LbStdlH4iVCGHWyRG
UcGyZfsG5SADaKRGI+Pp5yPPTP1Vc4MiaZmiCKB777VX6HwzyvMKCd9813q0wXJeWpMZ1f2pmEbx
pcRW2110HA/UfOj91TsubvB9tdqKfs3lXjRJEEQbejTuNhfDJyd6Oc7aMrH5+PZL5nr0406s6sG5
MZbD6XqtfCS5I2OKRZEqk8/u1dF8mThjWcSk2G3Pud9vz49H893EvqtqwtY1kW6rxTxvHaoXyJfF
s1t/C/o8T5vZCYDGchMvD8u4SBPExuu9PXY1l4xKg7036IP9GGyNd7HA1ypZ3LzN6y65UcmLLRs9
GQYRoDQTeFM4bcqIdng1S52om9X2Lr3py0sDVfhp8Pbi+bHZ4atRxYVYaPQzfb89Dg5zA+x79IOO
TP1qB31CBLl5srPsF7Tri1uMBHz2n502/3Ezgz0HnI0/4BJgpzzVhUrpqIMYG1ssVMf8gr1ITlSU
IdAzNWdz24+KNiJ07DLR5uBgWfJvWVVvFW6azHbJldzLT21TB4XPIUorO2kHm09B3TdDq+487HvN
neFrJq5Qlj9GgrUyU/0V89VmH6eBidbR/jGXqBq0rY6Bv14p5+N2hZLikWiDxtvJ454aUmvsK/mI
H+hsXvblPlWWeFXm912XyVJmwyTxQserPnwzO9q788c0i4M9lIfVhHsdsKxp/6AV3jbT/7uP6xq2
VhdpOcmxk4dHv6ph1OmjjBiFlqGZd3PiTbuKtK0/0wyJs9Ht36bNfendeY8NEugqtZPNV7/ObYj2
IyxruZxWQbYc9l6p1e6HodSSbTYPVe7GhCQSMrF90nG+Suzi4s1TdoRxGAgkEdd8bZSsDn+WbKmV
dUIxxnm5uvJrVfUzFrfOm7D1PZoGW8fhJKMqcMBrs0aPh9L/4xvkuJVlU4RYI762Qfbmbnsfa+tm
HAZBZaLpzR1kRM4BGtd3/nMtJj/Z92WM2qA5jQM5dhZ6Kxs1J7zAX3DsU3L1yJxQkOqEZfxspY7V
BHWa7x/auz85EexxMOx/i6XUGP6ZhMNxfbEnzeQd7GQtKUW+t0ZebqVjVcEyEfXSetGVRtabU4to
NkRUm8jcfLKTIf4gP22SqqllYlbEHPdFf1vQiqeo1FXKqAqWvEbwU96ZN3yWCgbuskTMawaXzWVJ
sL1PbZyhbfvWP621dBSiCKurPbjBiX/Vh4AO2XDwjXDdxDY1mIvtmB+rbCxDgH8d/waUnXOpTQnh
tWzC+5NXzNN5LYoSA6r80C/d1TTKr0QHo4tvnTNI4D/887u8bcJhaj59If5ZQ1eFy45x20RlEXqz
SquGc2zPwzd3tn72hoRggPmD82Y/lxrD6DyYWeuWNV714G44o/EFSx0CA4HlEt584KddNchYX6b6
CdJ3upvuL1gc+d27pUqV6+RhP81su4Z7N9D1w34br5aw61jo63csOUlwWJZnJWdM4pl8hka/XKaO
fQn3yFNDyPoha2GO5vp+GvrpT8sGKORWviKqeJ4RI4dTWXhx28v1Ui3benk8Gko9VnmAB+rA1rMq
+7DsubzI1eoupUebC86IDEteat/WoIIUlwBXMvxnPJUEZdDCrgcz9kUbzxjIX/wpV7AMhnyOOsI7
o8eLk7D6ixzzq7Uu/oHZTX8xkFuHi9T7/+RvqAYImGwWDLfx3Hzy7r+wtzd5QWLC6mmsDnepH3ar
AhjvbD96fPaiIXfT8gQxi115EflaXlx6d5RvwxTjLWiyXOU6kWLVcHF6gUSludM+1LonGGncuqo6
4s+sJeT1/saUr028vOrDZp66y3T/EirBcCFobYcpijZdCse7O0U7BxyKSKk2l1Pj52A57JmhRhN4
9pXbhpY7aLEfTMdNQhtZlkyP0AsPl8eBuWCKFDQg0s1J8MYvT2p0bChq+DlFdcH8v1fEj5SO9qG0
bEmH+7PHS7TgOCp7ItkVYW1dT0ZJU7QXf91/+sTShtYEsQwgSiaT6/Zhl+1jF4r7t9wPA34Mcm8v
fLz2tGfc82NjnYTPxl/gaDvmxKFU90fGUhx2pxiPFQY0PpF3Kc+y8+PQ7d6Y2q3xra1RfurK8cLH
66IOWCofDxdHJMB03rFvt/yyVVVxeTzCcP6olS5d0GKng20sxxKxh6fuTrWz6j8KOazpf0+RUtYX
LqkJuxVnh0lBl+dDidBKcXkcNs0pL2v3UXc5Zkz3l/3R9sPWFSpedonH9WhbA71GBgFwwnta9dVv
g8YUf2rhn61prlnH5xvRV+sZw5knROJ+S+QI1fTCxJN9zfC4fOrR0o4GZ5wwkLI6GnRwibnYXrTX
SNF93X+qQaye6lVWoQh0mfaaNLnJKwgbg6fSvPjcfSO7APKppK6UihTuDG6vp07m0Fxb/nnTgj1a
Kt8PbWYPGM2wgFU6rG+NPIGRhXXTg7+bOaarX6xJhUXnsoyoGQMDA/9B69uz34B604/wcC/tbrhw
E7dn9/FqQK5FFc7b3p4fr073n3IwyE2sDKhC24yEOOHi+HjdKlok4Y+f092JYChIL/z44/B4+8cj
fbHsSAQVrrz3f/3v9/x3fPxXwkCJkZg0Ff334uOn5OPjPh7+91x5bmwu2Of977Otjw//+Of/PgkO
KB8IwLz/PtL/frDIsBZaV/ujM+eSmvv+51aacxxQJUGJk+O5Ndfx/HhU3x/97+nj0eO1/+/noHLU
KQmCXx+vPw5Lrsw7d/b/vZWXD06Ky9fz46W9rPdENd3vYWxplf2sC5vAs+PH0/8ddkEj3e09Z/vx
kDV9OtvB6sR+bRFcRC1e9AOBJ0ufxYQ8kdWu2U9wKN0Yt94hrUbRHNbGyGK5Enmh32eBmH7ZEeS4
f6swxmjNDScqG/cPG5EMcXwiuRnLIatpd1wTJutl3IwhrbOW0CKfThzNR9o0gDO4pBgHW46460Kw
Mqvls9ZXnbDmhvGpv4Pfx9rEtLfUf/u0Ls8FUAd99hdcd6nYilixkId9s3vR0FgCnitrj0vCDw6Q
N+WYyGwNaJ8r9vVZkX10IPah5u5aqu/ez8B7cQw97db+d7bm9Tnb+inxTIPuPxu/1oKWblKYV85u
eWi68lSo3T1gbvClHSEXtTtie2W+7JuVlgGSwCFH274AnljGeK1VPUY+mb1RANvPcknwrchGsBaG
wGUXxGomQmD2cBds6v53+WWZ+9fSzsxQoloj/PvF6tYXU8Dct50EP6x7olr5Oc8IAYuRxsO3xnge
7LPYe7oKwRRhhWFBYwdYBMYCIqaokAjEVdqcGF3nXxtL/lin50lv37KqXw4q9/0YMDJ48ebu99yK
Iql87Jnz6V3DtTmZ9EVGZbteckxMGqKAyBrhzN5piRNR0apQRGlOB69rg0uu4CaU1EYG1ovHyfx0
28w4FvNX9B39W25Qzsgyu2rwUy5E1m5zBxvJ0q9BMMqkCkQZoVArY71vWgRA90iH9Sbk387O12Sg
BU4NJ8/DyunqaC8NN5z12TsEuSKGqNIJksi7yBh6NntVAWsZ1U3TVH4csv0TjmN182zZnW3lX5p5
LeGRzcurBfGsbOSHVsvh4t1zRScxUe3YffdUl/LozLZ+2qqSqJDmm8ZHuDhAH5iszYwBM39Ndru2
084T2XEw5S+62zlmhtMdcjwYn4k80ydKvhbx60FOY052skceNeNNCOk9E8XGoyHs6N2BwJpEgQ7w
D+U7Dc12KBkThYK5LO4ipBZWAZUJtQFUg4ur3K+ziR1AtWFaVENx0TFdbbTTDqE+IqzXPjUkSF2R
8bETNViebhgvWhn87h0kEVZU8YPoYHb43SpjSyh1HcGHBh9mlk2kUyTxWEv8xf++Ylx69n9X3aSe
++wgMiWi3TFvUw7CMKwadpQ4L+kG7I/ZMVj6C7IJxDY3qesMwQHuaxAXlf1zqfU5Gmy3IH2Wen9i
gEtbgYFd+WHh0pqW7eTEoqNxIv4Wv1TMVaO6r1NNqwfQD9wqvW5ZgLHa7dDJ6cUxa5UUvEkAznWa
piHE3mrhqqn9ZGsJfq1981abjIWJlaO0d10nyjoW5lr/deeASU1RjPDt0NeB6Nf7v5ZRstaVP7RO
/puW1T5PBj59VPLuoXGhazW7THMHkRu8wyYM1tEkvaP4UxA9t7ZOn1Byd3FRBt5TsRQF/OcSsX8L
ndNRzKTB/a7wnPwY1a7D1mlnqa3W7ai6bj9gBl0hE13+lmW3vbICQoSZpylU/Tqdy0r0KbKwKlJ7
457uiezG3VihoXfP3Z78tZkCzNLNb7bWZGmDruXUGZNDCaQFx23OMMcSS5wHovgyrtbfzHnq5G0Q
zHHw5bHuSLB42TtUTkVnRXe7VryyGm7t+120WD0ebKvx7OWKJi6YMYj1vINrbdAy8YR46u8HjF8L
G2iuHb3z6AX2QevVdQgkas7HwWRtHK3gX9YXFFgMIXB3Xxj94fDNm3l9ce1aaCpOiRM740CPESDg
INo5Z6lIqoA4f6GhXGPTZ37R5JnqYNCVgOusVPdq0jw4Kj8FCmSF2GX4CFrrY2qxJK3nHd0NmxRV
9qcxm8jfaH/ZhjAiBNUlY/LCjL8Nc+umNSQsoK0swmerSHE0yKG5sloTVAIwRPiErU+/thafPHyj
eK+GANRgSNhXzIRXE2SqMpETsXf+EJSRjjvgpbSqLmyLMnXLfPizNPMfU1+jsqLYaXWc8dTaGtSJ
22dnWqfNRUhWbS5YqB+uSpNXWM6HmQr2xSBIU9DLhBPUzdCcLNg1av9emrmdkif3sY/iqcgYauRL
Iw7McjQuN4QezUQ2HKhXCvNKbe9DxipbF6OTMG7+AdjoRBS3cHdMcmpWxN27G6hLWxFIR+riaLJG
TdyZAe9psTw+93x9W/FMmYqUeCKtCzWUiJrKIOBKfAXyRnwUpFNrPQe7H8Cs9Wog9bKOPLncyGwd
qBgCP1mae4/l19s5qLXI06b1pbgHDAZRZ47+c0UFmNeaelWW/FNWARedPVdPazV8r3pxz/82i7Sb
5tQBNUuok3O8JiDGqU36aV8ZT4VNF9Ll9yC7pbp4DNOTmkU7zvHWSxc1n+dixfQHpD5yYD8/Y8KQ
EBvzZqD2i1fRF2yxVA+zLI1k+4Gko3mbGSDFomrtyGvbNuqAvNLOhsDmj+l1hSN+mvPqL1poJK+o
TkPuCQY8tfW7rgPzYC+KNRas60hOLplwHtZkDNRO4DLbyZlUdRmUF82jzE5as5MR46+/NSewLv0o
giv+4nlaw6mEjWUybFuDLiR6Bav4tifmpu4jYyI2oLfpYbON8MugW/1Qmzrx8qqX6x5WjFePuSNm
8m8NfQ8ddzWPKLfUi5W9zcpqvsg6j2uRmy9wFNovcOOr1G/HMTamH2rK5LsjBF4MRfmD261/H/2J
st4pWuJE/5mzaL6X09xfdKxFI/3+FGZcE4+uWZ0J4lhPRQ3G0Ht5uqyL8U8r64svx0QFazz3jve9
2bAbgAQISuLRq27d+uyjyUPegMmaBpRExp04mmaPH4ix7M8WX3PoCLs51S0l5MYbHQh8Tbe++Oms
pP8If36VbpHfmJnexpXkROIkjkBQBnS0+t/ojHNkTSpP7Ub/V43PAhL/tV9+A0gMT5VApjXWUCuL
NjiLZrIjZ8IjSpTrSTeGibtLR76hTfNFMMxaYMAcGkg9zLYoOzfCwFgjF4YkNC9tjoLbki5LO2WK
w4V71s0/pT8lzjZbsPByI7HLjAY3G3/ifXxzH2pvA7gww9/75Aw7nvttupaIlaptTzWCtF5m4Rzs
zXJPDG2P87i84SQ13jahdHYQY05ld3cqa9hdM8c7wd1DQ6/rwbXuqWGX9rsyi5UKqWS2ZwTHRpq/
vVG3ToGwnlYLGMFarcRdJnXQt2k+18ybQmsoaOJ9+9qQFoW0DkDU8xa88HY3qdvlUOudexqLsk3z
epyg+Ls4buU2G2621eAJK05qXerNWREyRxHPM6uuURrOa1k6TqhnjRc2UtgpSY92rDECg2iyJW5p
4623DNNxV3V2gspz2okSj2u/hlbFSrEoN7WAqmKn0+VJVc4Wutn2jcgV52KhWAgbEypzsTZB2vq4
/a5DKb9g15IMLpByB7vlIN2G9MmMNKIcvuNzADwemv2wkS4XroY+nFiRcKLY3RngYyZ6zyZbBFr1
4ASfhk0O0WyBDA+WE45bSdG3CBmbdNmRtEuqBZ9tVMewLDFtctQqbUubqdfDe/952WlYobsSX7E6
5U8TiPWEVPtnvmTzE0GhRiGKl3xFLFJPPnWSqzcUFx6IiqS7o6NVRx2ytrX2mJVvZ4jTNH5iqCDk
OuqAN98BEiaMc3c9ZZVC/Ulqerq0QRUv1YsQvXdTvRtBPlm/6kOUCaV9GCtTGU+9ig0zf81a/2zU
ite2o/EEXLv6ItuTCjrOgROTHZX9kXVOlmhlpv10yUXwWvfDEH/k1mQJYVjb1fZn/6RaEpugMLOp
VwUWZChgDLv92rTr8ESUhPE2L++yMhFAQEt4KoRf3ZqRlQQoH0O9Zn7FvBp4qC7dp5lYK59eLvdh
TftNPlDZDuNrRgXzb6uVRyTqBoLtQF51LVijvsb1i7Ux8G+mQq/ZURPdD4Odj6nydi+kbAxugf7K
2OvakEaVq646qn1/x3FTXBlRbG/K3gmy1eg1JsH4ybG/98Puvz4OwHZHUZmfmIMyvMMCBBKqV0bU
7oiB8u2dOJf1if1gfiOA+VyYxc8FmBjUemZCU8BKwyR8eNqnrKEv0FQMG4ivFQe3zqoMDIanBWh4
Ysa+11bU1XCffbn4JyoGCSpHaIq5xxMZjHAXE7u1tsRz9TadikZcrWJIxsrfLy1AcVKauhWuOpin
rs2McxzGzXd7bmPLltcK3sjCkLInP/CKdnQ9Bznk7VIun2W/9MyMdjvpZbueHRrWriyHeC56ZLVN
bsRTYeap4QMrGpeqzuWX1in5liI8XbfrVqP/sFqC7R2ZhWbpUL8T8hSNWpZfS799wa60PBYMGEBA
N5yh5XeG76widlumRBA3sYvo/NnqtjFiPiJSs84mnLuFwhafYZDh/IaLqp2cQvqH1SjP8A3U5XHQ
sHKL5MoXI7uyeW22LiEk2XifuePPYh4mVAQ6HjKl/wPLx08N8eZLbZFWRtd0gkzVhVtmLZSMhNLv
VdPE22Lhc6cwCQp6Nz81Y75Gqukxrtqn/ujIBbMuF+Ru2zAJ0DBszWgxCxIyR0FqGk6HJNmW/vd9
2J/wRID2bi3qQoKaZCjSfkcYi7FwEWD8hLnzZuvUv8RenEd64oMw/D4WbvNq7pO6NXO5PuO5fdk2
w4wx/3XSllXo0C6VHs+uCGEPFR/bQOqSNdZDYmkQ+DJfUAqJxSMiStXPTv4rMP/13mx9BN0Cr8+t
f2ALzxJpr+IHuLqMiNbqF9s90Vi7rN4I/pbC6qEMWCotmuW9MYR66igpnAZ3Hnd0Q5919IQEBnTg
UI1zeURj/97ek1mywLSiBU+30Bl9Ny2rccIWtoe6EhAaNF30xvv0CZeKyCNyYtPZ3m23sU/TOIW+
PkBWMCEhN5hDR3Ic6Tt8eAIThDeoNqMTlhpmDka+/8XCSKZ3A2u6R9mxx239odNwb5UzxHfEIGPe
yTQTtUKw4EFZpyuqxgpSDiQ8cK3d5Oxn5BaoiSzs0vjVZ8lgYF6N0uNojzI41BKbiyzojtLeOogG
BdGa8EwPdbYf51ZKDNIgvVdk0fg5009COGxMghf9hH4krED6nay0XrDDnwlX0Y5YBCVVDXBlruA/
bjY9qUb7sTbrn9wEC2mmHK/ifVtDudvGqdO25332giepVepqdKMfw6bCjBe5JCiqkbaWWSbs9/db
t42qtVHEO34XnUmZ4p37sWG9t3tiA/uerd7LQzsQ8mhRTpXbknRLux5HC4W8m5lQLoFkqCXg18kl
GjumuU0n/LASxfd+0kBqwfhpUuHzyI1WbvVvtcIZQ2KUUmV4GOdOahgD3HFtwPu9BfzCjW88akFp
3pNBrUOmsoZpCIZnnTP+BQ/H2drqCba1iiVZGLLVVfeLMZl72HCNgTGDtIYqKMlNPI5LF0Mkp2rD
1Zqytx5waVuZ106oFy7aPBKL3Y5vfVXgMlDl0CEmzf4ytr88067P0GDncGw2I+4L6Ryne1+vAazN
Y2kdN+S9kVaiWiDPJ0JzK4DReyrHxvsotMAHXpTtodeLNe7lXkF2WL2U1fDCycL5slH0JnpvPc+t
cUZ+V4dMVRdqWUjiCnkN+RW7jTHKYF1tWDmnZsHx2Ru7a9sKkJ9BqZvnUXO6I0aOLcX7Su7sc12C
g+DREpeiJ1mcCCkqKMXFakGWKfCA8k0R22j5GX7mCXGOwWHXG+gUK947nRdrTa/IvNnfDSZld0TK
OxuEUMX21G301Hxxi9xo/10Ce8bMeO+rfTyzwp3tzcUWplp+TYtpREJ0WjRYwHtFYmdBkZg95Vve
Gb8LErmZcrR/B5r2wyrbjLSrz7YaiisUOz/1HPF3ce5Ql5nXR4Hk3vEX4mZREaa2n/02zRaPzQdu
C5C9mczJhgLx78RVHWi6ezLawonWgPlL0xFLn49SuwyOoJBFWhjteWuzzjafzHlpspp7FtEu2Ldn
wCJfEwALEkPc8ScYBh5hZfXhLeQKKO9cGaNBtqjg7Pjk68ii6RME/Ges2jFDE3pa6kV1XqWLs0tn
JGY5T6e+FRMNOksJdeRrm/0zCBZ41W1ngw3hq6SVQhzcnDvTC9YQzDGgoYagGiAbya37xtoE2LAt
xMqpkhRgnElbL8pVTwYHyoJIuB0Twp1+2B+gYS2OxXdMPVDWgEFbZf/JDCAauxo5y4tz7LxlDl1n
rUN8xa2z42u/a4TEOprWFMiR/WDe/Mtq8efZBASjH+nHuMlsFeeMHJ+DrThaHpQuENo8tvvMOngM
Wyoie/PG73AlNLqTr7n1QQD7pbP9Q980/NbXMUDAupQnz751gCyWxoqjaa85dprRYgZcAebAjVyr
D8vLljPCvu4gd92NOsZPq+0y0Ld6CYtEsu7bY3B5HOrF+SvB1sD+SgKYcDU8MS96yXxpXwtl/aam
1P/Uyn51Mr24Yajsp0ZRPnnzIthfyTICEprTNqP/QXHGCR4Ir1aBewRvKT9E0N32ZVrDGhDs7qh5
wcn7fYTOSsFUi7PZNqe+Gupzrufq1K7Oq4UD5sHsWbT2qme8F7FlFPkc1vA8/pCqoSblf2S1ojhf
LOL2SDSOmkBbqQOsr4IkrmYafpndUL1LIKED4zIYHrPV35pJvVNUbadVb6ASEC/VUiNtxWid5oCw
FYTgZGNUtGmyGFiRFjuaMcWPNh+BfZ9tId5exVmRJQMqhL+c1jsIzIeKVmBHhWHk4txjaHCFMpfe
iexJu+b+K1nyc6StUk+3LfjpQVyLdDdHOL6iPUC6NUV1Nx57s7Mu65Y7YUAvhsXedKmwRQBoWIz0
bqyo753+FOwG+6AnD03OLIYgBRECjXlPblAdhi6g1UFfzjnO3m51VrupCCYzsXvu8kGaIDRFmz01
+nrUVzs419TSp7lGZe5Kkg08s74Vc60d15w8KIe+XBNvG8mH8G224oZTflQQOp+auVEfGuaUjKDW
4UTqHq2y9iS6wYrwLhOxZezyNLbjkvpIvGKfNHXkIDOQpvu95l55aQyiIs2hOBHh0D03Urs1m5pP
k1sNtyDPsT6QRf20cF8W1mqcnaaDbLJmGCHAhSuqWzHaUzQQvXGtMsnpwYTuoNqa1arVRfRY+P2Z
btLTZB12o0lCe7HeyrsTuN7Lly4Xz5YJ6Lvbc1xrYr5wMj0uoZGFXEr9SEDcE6h8H6leuV8yl+FE
ocwvxG+3cbZAPpqxHYc8YPxuhcSVzxvu6Q/2Dx+gJUIKxEdC35G0fWN90+fjOH+OcrTfe0sfX3wx
vuMJLSADrWZUWXn9zamLz85158+uA99ztiDcFXxYR6MVLvftOpM5dhrMtXryTfuwk3r4g22whYNo
iqTCk+88WQp0fNoI9azglGR5h/vzPMW50dcnjVF6VprvQxm8Fc3ORaTTnRNTICME0huUxca6jVh5
05GOzvMs9zkqMCLogPKe+/thI2gKtaxaX+x1McEHdPvrDms8LJZv6OSCe4+LrcZSv2zSWkmAk/8a
WfVEMHi9S9MPocje1pclMPKbwmeTccNbm9H5At14FwecM/YRMwDfFyIy9bZItHwi/lsMzqnH7xQR
ANq2XVL3K7i0gqIWHlyHh8JIU2cuGjrevPppOMYz6mTtgGyzSE0FyY3l/qdn7BgLa914Krslj8dS
VcluEjBBlzQcbbROX6pm/ye5vkt/bt/tYLKOPX10WHEv7/qsPy8ry4/wKjir+4L+say6p0bdiS22
PzFa3TOsIiVTlr28ImisbqZxzRXD7W60GggkwSsR293z4nbqXM1cdSiGhguxp/rTbLfDzRzqk953
XyxHA35GmXPylaKgGZ3I9Ki4SIezvq5b8AbYP55nv4htJALh1uXZFzjC3+zFX0K96qtL72b1qzlw
w3dWUMaeVYKQgeY9BaID/DMR6D6Sr5nR0mPJ+dgExpaSRGi+dutDFOzE/VS715XUn9uk60TRt1lM
yKGZ1PddRKuBbl18km8b3KaFAZZT7x244DS+5VqnvwbFeXAPiK3qPxXwVOSu+vAyzC/dSFoW+R0a
jWdlfIeYiIDbUBDMGTN80C/Oy1Mmbf+HJcaO6Q+bogH8Q3XoMV3K8wjMcvrVrgLqoivtc2MMP+kI
9Iup2BOC0kp05ODesnWXET45Z4XFCc/S4mVZrffOp9azjQKE5H7wGVBhuTHhCRlYL8ggXg2L3BA8
Qs42AToX/EXLy7wFXjT26I0GZwlpWReuWg75SL+t7ctyrKfpMJM2ceoDR7xlEONcvU881sWoseb9
4gJgHDc3X4BkmvOiIQuU+Ex+UyWwa94M2ZWz3qJg7AGg7ar9WWcUIph1lK9NO5mHgenoN2bb0PRe
QfZcu3o2Gwh3zXiWvie/NdO9e8ZdQM1HDdnQk53rXzMGmv86q2cL9JwXdwLpmwedd81868ZU6LVa
KIb8McNAFpeouJuaW7fPJfUTLXpXSf1JB+sP82oio4FcFiycyo+iB97pffRimDyntrFZdLRGRI5S
OjezfJLkzcUNrEzmUAGLsHCyF9W4v/zc7Q6FO38xtfxZFRBup6pdD5k70LRl/Bpl16/O5vsX5vQd
k2AcKJ2+zo5tjfHPfDffX1CXLOgOvrsK4LOqylcDtSGDEtMlusxF5YFj8zal7oC7/oROwc2SqgOb
ehyEY3g3O7f1J9yY4jzWmAd9r+1eXVxCOCOjavXvoyLZaSbI4GIt0PumofAOtTY3T7IUcLcdZ/pa
cHED9lbfIFORr+vcW6o9905yyIlaXgL5e2NEtJWGfi0E1gfSD5yzae0TjZwLv3NgVG811h8fqtDX
AQiHasDpI8/zSU2Wy/q2bW530cbscwUOeiszsaeyhagQPPCqFo5pKwuL2Q3wlauG5upv/zxPW9fY
smB2YipjRDjcTYd+vKsOSkE0DaFSUWnOFha8s/W1N/T/+9SV7He4xW2pqufpqHfQwut2bU7bPVEF
QdHPbbLKr2RwBDLovs1mlr8tFmHwSojXYCnICLHEQRbZO6jOdh2soICeF3ivVZsV34zHLGJa5XnO
2ihA9/le1Pt1DBwPOKXa3qsOpA2RGXHPkDBoc6zL4iGJygPVf8cgFC1Ak8sz2sz5oBSYQwCbDWOB
KSBxmBbagYRNdIj4sjtqPQwN2Szl/2HvTJYbV7It+ytlNcc1OODoBjUhCTYgJUoKtTGBSdGg73t8
fS0gIlM3o16+spzVoMzCYGAfFAGH+zl7r72AfY0JH2Su08klKap3e8CCe7q7KCqNprjViuwnpQb7
QGAACgZt0E/MyDklmGxsxowGvz8pDDPMdLdqO877zmEty9x6ujGZ8G/LYuiZ3yni6AjZXvuZJW+Z
BNrzRO+h7ezugf/Yz6mund2MPMTtknA4kvlHZFqb+Bdk361LV5MGq1+b1wRFsZ1s254wzj5gwps1
3U9+TgqE0GM5kDp9n2fJcikW+h0rXXnHsrLD8mOcM8UY3XYsEle+TAbBxlWg1I/M34KNqqThwSAf
YjvkrLEHciJvjZFCWTtZL52udk9IbFniWtl0T2tH3M5+sSOvKb7BwmHQgZy+1mYrbtaN0guaPXgg
qV9wH22yY105/QE6+JnfKvVQ64kH3/DWvOiy8fUzsTeMaYJljWnpj7P40jqK9iK+pU13a49O8ByS
mn2FKPIymk65Sw2rwN8WDteuboZrZs8XHLA+CROGFcvNTN1gn09MUWeMr7SJc3XfLJTQhWhwJk6N
q7JOepBRRtpdJ9P32EF7Ocal/oJOKkRk96XtWZHEpgj2hd7XN8QRXS3ZK1cWDIiAwp4azxzXZxEo
XlPyywNNeTFn0R1lb4FQtPo3VhbihHFMP1OyC47jKLK9M+KZqZfYLwcdKIWTRJojS9XQcrXAr3YF
3jncZvVzSFV8S7P7PSUi/Wnu7sw2zFyM/4M7N92PvmxhUwt7N0oyxyFVeH2hG8DjgqfAqVSCWFu5
MSZl3nGdsA+DJvtfhsv/iGgKqZR/f2JI/4Vu+m9hpf/yrH+HRv1/kGiqYWfHW//P/KL/g2h6++Oj
Jj3tX5Cmv1/0G2nqGH/pQCok+AgwFb/wpL+hpkKVfwGAgmVm2XjS7YXG+RtqKvUFakpBwwQ1io1e
56HmF9QURs9/ADFFY/8HHEC1QcQYAoahpeqk2fzp3k31TlEnP+wveS/bcQq3lV9zwRbg6iM/89a9
z81/fl8Q8y4OEUjJ5r9/m1qGCr4rBExyJ3QUbOtnFZVp/n5lL5micoah7s5ONXNWPx2KM3F9dDE1
WjBcFZN2qB9ZYRR2oZ3yeUAGqvNyW4i3TNFOvFeJRDHtPK6SL9RSLPI5S4Bl8h3BL1nDjHIGYjDd
7Gi/0H+dmZEduFA/+nb4ihceASSQt1bRn1q85Rli+TujtBFgFHawHepi8vy8vyFj6xll8ClNa5NJ
dC0ooMeGVw7WSdNrZR8CnNmUheqK2lc26oTSPMieLcd8H4ZK34BC8ncdoq9yMi2CvwaGCk15y1iw
M4tzxKmj8MPF9rugmp9RVcr5HArtWrKXo5KTc1bcOIqNvYHFDtEkVndVC5+IhGhWN2RdbeUUE1Qi
SI5GUx7TnI8TWW3aMn/WYmR4ptGdpNL/HGQod8GQf8G90dODc7qdn6TkXLWb0CZtoNTT54AfyrVs
L0ELuSv0wT6OOQ4NgWqbOZBCz2PIb7FCOwixRjdHMISP87sfDs6+t1FISFwKSMWDi2XYz06QIS4x
7crt68fcNL+3AfE4UDfbmylCkTMU6V2Nf/zQtfs5ywe31p2XPiZb3iQCXsqSyW92P5f2G0trYjCV
ZN7mAe3buuvHjVMzlVbwPI2JcmPH+kmvEmejO/q3PkI/OYwcB5GQX5EpowQY8F2m5jPC5WJf5KqJ
bI1qT2dxWQzxscRwERQLCjW+enDc4K+AasZypkZUUpCeqm0Sk86AMwDh1XtvCr58yQTOB09Yl62/
E+q3ou9z1DfvTPHR2qpZuYtMSKN1Ul3sfin7ckJuRFLniOQSfr2ivFKSNHe5HSsc0mHlRqa8zmOO
z9LozhY0M44P/dRFBOr2oEWAUBXPeYFEvNNKUiP7HkFQCtk+092mwpJSVaydZ+MBk5C9CcJiq6Uh
nWtj4hQYaw+yQbY1rQFiJ3jwbYd9l/aHGruqFt5mwUwXl9KPMClH8V8Nd6KyPiixfYRQJQpZkd0k
rYe4TX+oOLu2oXHqcgL8qFaUGFPfcwuLkNVEVEW06eIMxqmZZmxho+/q7b3sdW0LT3k3Jql9L1BF
UpL+moSJq4rxY077t3Cs6qORzMWmpGVgl7joGq58iq4/2aVvbLuB30qh9u3GNBucDxSSX5bxFdqh
dPjREAn1+Y1TDbRTOnNr+2R7YF9TDzl+zHPrRz/NJHtgeHRnJ4gP+P0LgArOVjFNIIihRs3VlZ3+
qOXlY80k9qioiBhtHV35urHoVWSSVerU7WLmGnFt3ietguDKD6stohHW6B01bFNDralEd1bSHwZ8
c8DV1PMcOd22DqQ3FpwTVjwmO/KJjE3ekU+bPLZZ9y3m7JIKUqmeX0w8KAUCkC7bZpqgSKK4cDBe
jBlZ49zC24qrgZVGk57TjDVX5AWzRnKfPiDriAl1iefhwHf5Pge9vNGz8ZZADA4NrTp2laSMP95B
pY7whzbW0cr0CGPe00RW3iZYOJORY9wElv1hVepwqY3jaCfxUfUbaxOb9kMR2SmCEy2DA2S5RjdH
G0O/Inmy6UuZsxsk9uQqBq4LOTfTfdQPNBloTavtDpcPxQAtfpNO78F+zEiCnqaNmjWbuJ0M6tHl
ACzP3zf2jGZl/lFmxpEF9HBoRitHzSG/liSUNDTslqI/YfalpOtXTgv3KjPuZLTpBJquqBb+VoMI
uGkS8pT1OnoQaGOqydYRhdf4SGflA7RbtJlL6qsankKWxlG003qwnCzb7qh3+L0SeGmBLowCTkhD
YdwIZYGm0LHc9h0EgFDda8zo0ZihmJlif7+cWuMi3kgNc0Kn813L1JNvSA8JWUhXK+856ZQfoFtf
GZC4N+73TicuRVh8Z2lx5WJwQRcOzjVk0A1ZFTtq2rpBcXFiGp/18DPSFjtCVv8goyOjaQRnXGt/
Tv7UeU0SPsZtUx77jsknjdl9a7Y/45FQdgWpeWtbEiBZ+ZpTsCYbNOWyF0GLMXEOJIDyXMW3f87Y
gVBOGpsBWz8smP4Yw3TLFPyT8KX566bGVbUU81Ynp3pL6aBA9ic+hlF7qCfC+iAGnAAh5Zfe37cB
ShEcFc+ilcLLE70/tLnDUBtNdzZxMJWaE8cdO5w7cbUxZpPlsJ/NG7NEvTD4Ny1igMYuOZFB1yas
dgoyWfBH/nCivNklFUUki+6YiqfZSTiXc3t8Awep0uHU3308+ZJ84W1gdT9Lh/oHbIdL0ZrzZW4i
AmiebWrYHhcgOIIswRGFuYhAf5I1YO0BhGzKXuvxLCBfag3rgbc8VHRBt+GgxncR5ckN4tBLMlTK
pe9CRHis6QhidY4ywcdXYF5LJopJVTXhSnoYSmYZRYMCvaSclKV0/FXOJ1x+BPtFRX/bAbLdlUL8
qAgacSTk1sEsXzPQwtAM859OL7bNoEJkYUpH6x+tJIXqY4+Qcddk/XCe6FCotVVtZN3XzC5wMQkl
2yWNSHd21WA3ZWALMrKKg0JBCFCnGyNyNf7DWz0hQNSA4oz7NMLjtsAUGI7dJhqOiLDeQTrSzsTJ
tO/14UfgKciwj02OKr6YlTctRigxNlZH1cReFHyy5GLvOHwZHBIVSxr6ydUH5lqmeHZ79BUzuWBd
BSBmX+FeDBgxM2fXBSoiGgVdSyaJonZmms/kSuljdphaFTIeP9YG/OFSIsM4OcEvplDM9Ru4FmyY
6gdaUFDr0El2VmQZO8ayaUOrObylGcOBUlXjRuoUVgFMFDctCd0EkqBDolC7VUfc0L2e/SBkK7mM
6O7i9qgORDDxS1azBgR4yoaTxXJ8P6ROi0zUny6DVet7EktLPNIap5GCtLXCETjMXFnLwHJjFEpL
FC2FIVrP+dRUe1XNtV0z5OmuBU5ZQJ6+Vxq93MgqRBhlivrQx+SPlHWClb3U9rANmMqa3Q3HAHOQ
9FTNauJWgc/hmfffrSb5PsfqByrWL344QhmXI1PmrvtaQRpxpw5qQx3nBH9wfXcNY3pSKAkdzTU4
z9cfnXnAW1tMqOao4Pr9dzSuqOnDbMeg3mz6lA34/gPXsAFVYHHO9e6b1gbG1bEg0Tl6e4Dn/5hl
dnlvxFt0jye7Alkh8xotkWPfVAXK/FhwIcdD2e90O1cX3213aaxxb8Zqtajj6h0tR+WcTvM2pGh0
NXDfHQwUzgwCsDTrmTl9MCv9ozIa14JGPfHe6E50WRxVkn42+dIuwJ8YhjEZInh/b+PClNu50AwK
ZaHwTAX/sloKTt6CXLskZGajm5TR4rykl2pG5UWFsrHvk+oHAuLq3Cwm1XWv04YryH9x0pSRaaM1
oOaiusxsAf1+UAwvypQphyGhomx0xm1ocWIbUXucoJKfBi6bm9hOc5byveIySb8ds0Q/WfYybbcc
ZcPKsTxqBRRiTOs3k+jGXYw6fI/2fAF6+0cuFJe6sdpz6k/R4qe5n+LeP46Jb20G1fKQI+OHHqvZ
a3vrgWDEfOdEmEj9uFKfM1u/i4Xcjih63UQL0A3EljsJVF+Tqp+7coxvKt++AR3Ud6K4NMWs3o24
sHUxhZdON9/aCCeyCnfgmIzF4yK9O5NW9cWgaDOruXXUsgeSw+e7WZ0jt5qzCvnyIkJ0CgBkGuW6
WPWt/UBcvdeZChwQkv18VhYIp/Djp6p4wcvRM3MDC50hVdfy4poPl8CnvwL7sAKBXTFPWDZUMX9v
/rjPTtJvUcCMw1etnop4z2UxIGsi2yh1MnjrvQD5EA0xnpWLms4caYuraQ4k+fN2D8TwZGrL+kFD
S4yKrnLzPPgZ0+zhoFU6sD7LpsiCCWd1r52DSn+PWr0D2C1XbHhTe46TLbvYhUgTXG631XtQ6rNr
oonyEKLSNZZca4+RgXUutCpvfWDdRDrufsI/j50cw/7MQG4cjTjZWiNgI6DGWkEELyIqwPPs4qa2
3U40LyGQXU+mOGM/N0PT/r5vQhlQSaPedw3u4y7Igy1An8Jb32PdqAzsLECodS9v+7nBjYv/tQ+V
3bgYR9c39xVVSTbr7ued8ECOhaZOh1+eUeYFiGI7f9qqy27tBPMpEBfkI5wN4Vo7aLV/7Poiy70q
IbsW/c+17QO+mATP6LbNaB5QHu+Txmw98C8kzIYwUUu9FyqwnQA/Z66y3qgWp2fhG93G6sJuFwr+
9OtGWb6OeUmQW2puMjNj9FVKx1rMr7L8NOseXc8FD69sdK7aXq2NhUfHjInZsleqRj+j3bBeQeCC
g0nV0oPXX3rYoObiONnkw/koR7kugBLStcpLcpxTm/W2ViuVx/xkPoKFwZ5J0w/FdO2te7JOSJmx
ul2H/Mprls26l9atdIk4e+uXp/rqrm2z0IvEwpRaDr51L6LyygE65hMNljSBA8FXDpjrCHf94vxI
y4EItjS29AQJKt+4XQ61DnFweRyy9BDGwjwESVh56wavXemVsoRS3/jeQKvnsN5FEGKBQ5GeT5I/
GYAaOPDzvPTs5QgSy956M5clwhK9+w4Xrd07U3tftbS0qctwZJJxTGX91+5yewrjaJc4GbEEi3H4
lzX501e83vnLxaygHSZCx8kvKMUWVTELMXXuLizikBktB47CksEN/ew1DM0CV8/yDdYvtH6X8aEr
ROKhe8j4TfIwTTea1Zcew0TpkYyZH+jpe1U1N56lWI1XRw4CRVvGDCUa4v5BoPCYktaLSWJgHcAm
4UTBnxtjHlrsxuuGc/r33mS2HNeft9eH1fVOp08G15lYI//zdaBBVeQBy+2207L69Y93mxs9OzXq
j7Ec+W6V5Lj7tSsrhxgzQQ9kvRN7ib8hq4hx/vOZfZNW3rhs1r31iT2gtC3VGwwfKocEMQ5uaZjZ
cb2lOhw0656j1wgNW4DXy7PqhFIbzT81B4FRGovBK8ItiE5MZzr76xXGsvfHTVPkB8dkVBlsFqn4
cv7x9roOEyGRWOXXv+36Z4UZ1XjrzXUzLH/0z5t/PCWEALxoPgl5W85FykwchoXwMdWhMjsSRLks
s2V2LUIGz1GQi0ubmWOwWUYXy+g4MtfdatJuIryY1PHvQDn0J7vokbmsg5OzHF72uksZt9rNi7+k
Le6V9dfslh/tb7vzMtDZNSvpKOzxxCyDJJdwtgXIiGMi4y3y/crDCmO7paK+cOkrvc///noT+hXE
k+WBdROWFQbrTne1ZTxSSpORkSGLY/ift2G5Id3slMOvr7N8vXUvZ/wcey06UiauUX/SQl3vXzcG
Cg46VnW+AwDHCm+i9reML5xAIS70ZRdGGiEZ4L626TL4ghXkHFj21pvjaojPorjz2vQ9HAReDFl3
jNtsdK76jE3L7iCUW1g/fx6EyzFpgv3w1mPSoP62FwNtrc/je90l9Azh7mDa2/VmqYfJIRXi/Lfn
rUe22opbYSg6uRX/PE3W53x+BnwWdYsVNwRIy+dGYcD5hB04go5k//4Pri9BVWjO2xHMCOrnYd7F
YN6YwC1Xv2g5ycNl74+b6wO4Da3/35H5FQr3+N9nzJEypBNS8O87MtcwKv4eMPf7BZ8Bc7Q+HBUC
s2VQkFhQ+f+ImJN/0YWhVuZwjcZ2sXDl/9GNEX85hAibDtxPc4mRAw76uxuj238tjRRBi0YzhYUb
4T/pzsg/KKPSAuNPPoRhCd0WZLX9QVb1ByWAemcYJy5HJIHJ6eo7IystAyN9Fhgfejexmv2we/FA
zx0ptoOFum/s18qx8z3Nnn7bktbo1hIlXQCQhDiRnUMC7R715V1aZMZWDKPvFRZxPjnuBcOp70th
UlLtbcqTQ6Zh2gGHqaO3DaLQOc3xLeK4haMvqACobwk2UNfKbXLWH/PiwKosPGaUOrZzo3n48LT/
C+pX+y/+JEtyiMFfRdMpNv0BXnU6u/bF4MjTrFjOMdAiFlapcpuWEX5zQEcmuXWk35a+O85EnAbh
EfnAVwVqPLl7zAonvmlbOsm2cyDaxMHFKRfDe+zgfirMvd3jrA8IXJksszz97ci7+0Ui/x95l90V
Ud42/+t/Cn4+sLC/HljSDeGg6zrZGnJB1BNUJZc+3t/Z8X6opaXZ4XH2A59yja/jb8b1Mprq0tkp
DtMsWNG85AA4t1NZgeCx8HWDQngpYmVA3BSwogxSczsMSA0tBFbmACywTVwTrgczOGwZDdjRrPro
S655uqZA9KE3VQR0s5Cdn/UUuEMWzwehzfeRQMgPAfAHGv0GWEJ7rtCwY8UZz1MfvEhtvgGpSZrw
aL9qffBkla3cFpE4qTPzxR69dxJDTrLv6B1Atyy7DrRG8jRf0h6nhQIRLMN9DfRmNrcKgkdZghvC
UJoAu6UO91GHc7VB6PNtghhT2dDQeB2rZZr9onYbFAoUwwlgN9vvGgyB7bImwN42EUsM9iDUsmMq
zZdqoIwBT2IRIsUbU3mmo2due035hktKoV2DQjHEWmppFquM3lnqoOuqT8VOytHCUpF6oooJU5qP
uQYvoR6zctvyJkoRVLAu5L3M8m+BHxJnNcAfioEeOJN4R5cyoutkSS3f7fBEJntIzEJ7Fxn2Waol
YgR8uZska0hGtqmBx29AzF3Hh6hV1FJiOqCaTb7gTSVnfa+GTJ2NWTtgXn5H82JvTSNjMQnGrevr
V3IY+C0xKG2rjl5aVWjdRlKnRd6YOTOK+zbPd0ZswpVIbf1KJBWWY22n++gKIaXcJ8oX8hqSY1pr
roNFJJvFks80epnVfvg0t4wQGkk7yz0SvHfFXDK328Ha+Wqf7+dixs8Hl3Mqp7esf6p7WlxplT8T
ofi1bpsPK63cWHavlk1dv2+xGMTRvRZClxFRdK2TVuXv2L+QG/w242eXKKNba4IPwuwjsLudIf0z
snOUGCppUFFEvLsGtAD8XhFrh2jykX7VdFRKgZWrFBnHT5fg8LYxxMkJsW61n6FMYGi6Tn13CLX2
Ehb1AaQuOJnh1CT1N0u71+kjdE721Ajk5oE6viuC1N+u8xJYpwhFOVcGNnS2CGjhTCvAvk/W13BC
X6SE3cnI8hIOCC1UVb7YifWYJpFHE+YSl6FKpR8rXBgHKhIec9tl07WPiofYbN4LrXkL0/4gg3Rv
cCZRM+++tvZRzxs+zjKRCtrHRgjsbg7VOlWJMSXgxczNx7lgVmGlH41t/8Sw87VOJw+F0LuC2Xer
ATLZWQ2dr9G5i3rjlfaZJ2LM/z4BXRX1y7pCBMr0qQ/uLMP4Buu93OTyXU5DfbAEjc7cfyAL8CZ2
4OGpgLw3ivFAcrBLyZEFveZghvChgcxZj4Bc/IDhRWBpOIK+lOkTVes9IHlWbKblcw5FQH5nTOH6
SPpIo1KQt4oHEAt7kgd5D9BUjBoThZRUvxbgXPGSbnjn+8my76IxuY/N6dYBn1VaDuAxGhsTE3DX
SumDOI5bDM3tFMHbN4NCbnVa/I2PQ60OSTHEnGJkFyUPv7CiBCM1jU9lasJK8Ikv8Qf17tfnJuj6
0UvuqR0cgzl+J3Zht5zfU1PE8ArDcw1ZzU9pQca055GczyAY+qqYsGeMP4gwh2OB5pAuY+m24s4v
xf3yQOxYrwkSY3N0PrTWfwjMlMIt+TcREjXQ6V/tUSeC4uwnJ6uBE+BX/et8mhBebCrhVAy9hyKd
AXDS76Z72mwGRYWOVJoH4BYNIUo0YqPQoIdrho/+YIgjfu8T0hNMSq3pkMOOu1MOV9b2p7wVL7rh
yrhOd4ll3YJCfUF5dU4i47VNGcLsGXeZ+a5arM2qaLzMUQ76Bp1u3oHnjUNq4nmDQAEn+YaV3SOO
aqrWIiSCdIb6jUKO/odlb40i8rl+PetReExTMbhjrg17XerXtKyfqTDfmRbg/yC3ngVegThpvuOM
rhCd69/RNiJ0BjqYs1P7MEJQhNbrQ5NTPZTSuaAP5xpoY7EI9a8atfWF0baLAX6EzpwyhAA7GzOy
7if8XWQBUh+d+58UFu7NyKGEkn2Y6qh6Yx1DjTNNOsygPIJorBdVV7nXJuMatNJ0pyw7FWn3OCoF
+UyoMeDLuc0SGW8k4huWLPqrCN5oz+Li0g1Srggrin3tvVT8lzrsbnREhgtKFAJAoB50aWIxVW8y
K8LbqBmLdhnZcwdE02FJf1NqyWGY7C+xAa/KhqtgI97vMifcfY3L6H3KZjh8hv5uMBGJWzy5ioaI
Q45YGKM2dxM0qtKmmYqddVMtyHmiPIejqgfm1ikZWYbkGEZtTW/TpOHYZhsr8oeNXertNUQnDzzF
KW/MPCIYsyGowVYfK0LCN3wH+pUc8HBr4K7SPelUYskMJwWrUvyI1LImLQuh8aQ3bjbFh0A4pzZA
M4HkwHdt45HQl4A+3skaUxS6mXWnyoEfWw7f50hvN/g9D9qkPYV1kx8kYn0Gl2qLx+1xgMSRBLan
tf0t3ksZUjeD/AXrk/8t4xZAwvfUNOeDwSFxszfS+Gbwu5fZBgJQFJlJk/8ytPILMRQ7q03at+VP
1xIdzwCu4ssyXoOq+z4rnMRZqL4O1kAPJsc/Ka0X7F+wyUwIl61wm0K8AoUq9xaN4Vam3/scfFTJ
bJvKdrEZneoMCuWOPvFXyQVxO0tgwnQmTdDk2z6FdkMM0LMdzLtBxxdjVqduMh8UmgIxLOdNlDwy
/fQAqTz6YWRsDAmoxZ+dE6Cqhldt5sB4Wr8dl0eaSMDhUpo4y8eSorfXEueLHZs/mhgc+zRazyWS
755viJ/WHRJQ6v6tOVVXxan5j8thF0J08VHetLWNTdtx0ruu/5j7jK590jWHmhgqBGeuiS4JOQIm
6myyTu1o6tt+yO71ghoCQ72YNLfKy6ehnd6w43Ye5qLjqCBX19FCb3ABF5SJIlTvdYRageaojJT4
qFDTRXJT7EtT1nubgj/A4/ZcOMNdSgiiqxSopKtco42p6Z6owwgwXkonqS8viUwfRYs/LF60i4lE
Ad3GAsM49qUKpcIcZU8akK8NWKuUtrf9GOODg/BGIFLbtfQM1C+oUPM8yl3fiA+IVzj9xXBiXtId
ndz5EQVgHXP4tfhN+MMnSEUuUMQ1OqALQa7Eg5D59S1hK+oDCWlcCIPovspQqieOotBNQy/VYxmj
ExZvUiRFQWPvIGBtGzq/CAJMsRsXtIhKckqWYiyuLFpW0mh3U09ZOg8k6eBE31lZ9SUkDgeBARni
PfkQHSysA8b/jmBRYjxMpE2omMP02FKZpaA6RdmO8ExmT0ONWHrZqDYln8+b656YTKCdA+al5cFB
QT+j5Hm1Wx/89QL9DifwyMyIGtLnW6x7kzr3e6tX7qqOUm8xqM4OZArXdv0QBjNsqw6DzLaPqAiH
ZRFjIQwm5socMOtGWz5zfaP1JqaluzxGulAthbCxr5ECrruJ6rO+wMEO2u5tXKpieUh2R24MwKti
QiFLTZyyWqFTa1nVYcWlWbUjkao5gcfl44slg00Xk80sDVqT69svb7PurR8RCJtPW987XYoythQE
IvgMTIGCURCjBVIOkan8XtVwiQh9PPUgU2Am1JsyFjmwKlU9+w7lUyCr8y3yA1ZMulEedKU52pGc
yUGtw2sNYuwKbVPslQlnfVU1uZuWldgGoolvgT6lLjaoelcGDnIef/4yjFwURsqHD1YQpLs67rAf
ocsGoVH1bjBAwJYmcTlCkca9AXXY0yA47QJZaduJkvTWyoROtR56SjEpN4VvV8zb8ZM3Saxek1Bx
zb74ynykOMkAplkU1s9tpozMEtGkpWgn8N/eqK0+3ynZgobIcjfEzLpXBB3FRPD5jTEGl6E33qgv
fJvrOTnRuj1yefC9TtmnDQDsKDNoRyulfAhF7DlT120MYzE0NYwPecmlos2w+DehkX6duSAhuyN0
sexr0LSMs7hEdbcK6vtMyvqsIcVxaW58kUIbb4aZxRRg7Gbfdrk4m5Q6QrMOrqQbs1YnDok1vjw1
YMXvW4fqX8Apw1Qj/+jbCzx7xwOVXuwaJcvPuWAmFldB8xRMEQVMBb2BsDCQI3tNX0mJuC98+DAw
p8d9EfXBI/jmn3rF+D005VaMdXtyBl/3pn54qxJiYa3BmumDEglra3BVhyEIjqbWM8e07PNgKtaZ
AJ7F3jO1JcWTNH+lCsNyr3SmqzT7uwR71wFbwodRtNOpLOQHMpLwDFs7cUezqXZlG8W3a3NawV2y
8YOx3nWa6YH0nh6VRfiQLPkyRkrnAefaY4B7/6T0yL9wbgNua0iimWrESwnOvE0fM2PNY1u7lMum
V+XdNBjYBByRuGjEtKfIMu+ScsiOUTfeNKgh7hzHvx1ikR4hVzbnYByeUiulIO7sfPo8d/Yuh+/x
UAvduUSpeQwRNiB+mR6mKZebuDaEN5TyNQKAyI+Y9PSodfsUjgEsJjMAxeZwVVWrV5/ZyI6LGGZF
I3ZOaV+4ElvcbbnAT2VGXKaZgmIz9LsAqc5RwQXDEiltjynGnc3wKBoKD7M0sVuEwVXTrGaD1Kw4
jH3gRTLP92Hmf2/7pHwQI+hFEq8PU0i0wSwM/mBifoNokhyJ+lBGtUCfmJz1Xi3OBkdu3Zh7RdWf
sqj3Qhr4J2sY0cuG+Ys/i+TByrud8OvmjCd/U6kZOjCLA6Kf0Y90WXDGE51YIISScUOsyYCjgnqJ
bY7A7XHTF8YMhV0mxlFFibcRBs2StgHlpimhcvblue3pUXd1GWyDrvsRp2147Ub7zcce2jvMZMa5
PpTYqsCvkZ1RgTQma203d7N+EshJyx7mRTbNTI5Q5lKHiL7qCIce4P4j2Ui8OssDAELlra9nvUs9
K2cBgsmSSBM9V86ljWhxEWG7cn6e1ZSgnDijSU9sI9VSSi+tNVJQwPA+tWe5wP9IMs3reyPK7iKm
NJCxbDkeTFQsCOj08hBisz0TQXplPh3vC7SMJ185zEnnXFW1hFGaEzYLHf/WT2bNq1P0LmqmOYeo
dYipMwdGmRpIACooTyKNpr04vLb0dm/ql6pWosdu7HYJVY47H5UPHYj3NFONBzVYQJpBSiaBFG4F
FCSxmJ23NQ61zhySXaY3mjsatIub0f4eZNmEVx9A25jCwTXmvVa2xm5xqpcBaRKaKZ8mB51Rb/Qs
j6jAjWnsHEu167d1m1/q5KnWYkzu/kJ3GHxvYQO0UMgLOo1z2pwxmKv31Cw3dsPBCb9u0FkVVI7j
Wctm3YuiS1lxSYbqjOGvXnZHslWoqHF1DBUv6OPjALfzGDvlomKglqTUIBe2qUJmzqSDRs2UUvHS
sPqZK2ICeKRoENJw2gvV6VywhgA9BN4UiJXLLswFnYpClXpZdbLzQfWvWprqu9mm2WMyL6G+GAOF
S2YYxCzg2yzOXEw4E3k4chdaHeFwPnaq9a51MzXO80jjDBAx1JqNjLR56W33v3eToopOKpxMNTNU
b1o2655mjDRuQaX9vt1OKYzZGCU0EmAkBTUqhXUvZx3ODF/SHzbHQGe9A0ZleUqHsmNbjLGJ4puJ
CzkNtMdiEyBrUSPdX+7z16nL58Mm1343aHACj0AnjMSx/vba9Q3WzecL/ripqku/eKhjjT4ia9DP
l1QW89kA1cGfbyhsvNG/nvhrVyxJUUYIHP3z1X970nonaIceAS/04D+/wR//ofUmiR4lS+AQdvjy
peH1LGFZo7X9/IA/vtF/9S6fTxEjZ27UqvtymS0yEOKok2Pq+kWkw+8wkSU2NFDd9eG1O6YNDl8y
rh+iwFJPZkE/cN1YftR5FE9pEq63ychraT37lO78tHBBOrJ4M/83e2e21Li2Ze1X+V9AJ9Q3t+4b
DKQxJMmNgiRBfbPUrqWnr0/KfSpP7Tp/VNR9ReztMBhs0paW5ppzjG8UBZEIA3pcobQn+IE3NyhQ
p89HAOfVR0DLZ+tUOHm3HOLVibEGD0QNG/ywQXnlm/lT0E0nqC9ir6HGVee8bWgKMFigBQBdmCiN
N1lOZDeNv+KiGnfobV1EVb1Zn8rCm2e+OGiJgTFZMrD5chQBn6VOd4ZnOyuSVZPVT0nifUHBfQgc
sYms4BER7btbwRI1BrjGqfvV9Jt2SB6hw+or2SfepnYTkjai1wG4CKptVJeF9dNtNTk3fAikarT3
Hh2BO3nROp1mtLv8gGpFFmmNaTPGAAmwDxly06mLVWlf2Hsh6xpP5Wg/p9l4i4WCAGj6j8sEocTC
v8rz8QOdN6EZ7Ixcs/7e2J+4N4gQ9oeHAtSAWRwHnQ6QDvJvTj/9JAFkhiicvTjDNhjtTSN6I0wK
MT3jCoANpuGfPScNKRBn3uC46aj/0p6Uo75yyPUpn7SsPI8SgBiOhIxMltKxH0ynf0lohsU003Px
MijnihKAmbcNuiLRfrW+rZMmkjyYQsK2nJ6zapAHGHTxijiju65pD7XWnHJqN6JnshMmiggnurrW
kTvcD+GXhzIRmS8JqjGSeEXg5ap1rYuIrBxjRUfdmVvkkSMTgRUXA0JjNxDkz9LykUaM084/k0uC
ZTODiRrQhwjEhHWWNWltp5T/kSaunXgG/Tp+mWxNGaSh839T2riDM3EE7ol2dDwEQ3DpSrRQELgo
z+91P73ZRgAqowqePAR76gKcbg1v+CJ8xOqJ2gTd2zBi/qxG7WMMxB3Bmdm+iuyXOn2pzfS7RFZM
E7a39n6dnhH2FNtgxPJME+Hqm2a48d36Z2UV/MmEkg8sJHsrtbw1FqFkNwrX2XH0wJQ04SOhQFKb
kGHSPPKCw8QQggj3eGXXjjxYIKYIFTB2dkUhH80bGbeqQsIvfjXaiJDYxG3dHqxZRhlrSEwLsC0g
6nkDIVnRf1LsBdmpn/whWKtroCX6up78X16fP9ieTf4umKR1KAoOxvCbScgutLAM4xQVrG+hgPec
8DmpYKTp7QubMnBcFDDFwGdn65iFQFU+Jhb/4FqieAybCThJ/kmCMbaQpyoPvnw0z9uhqk9BlifI
klEgwTR7a3G+rexWbqAXpGubjipGl3I9ecRdpLpNoBz9e/N7lWO1qQqPRlCO0t1p3X6lS1HD/wU3
mNVQ8pg/SZvc+HoS2I953wIivVSgH3uZwOKmazrxFtSl5mwkznwucjtyFTOyZAo2LafaMe7n/8NU
JaglOFuAX2yzbkb/Os2NA56Vxo05tBqMG1nvox6iZSdyugzgDtEAlwmFkIzJKbLwZadQeuIJmwnZ
zph+eqY3Lrg7M7ovGBVwNfMQwOukp+AXw0WMEBrZcR5x5c7Hkkbxj5Z2z5nAmng3+RbGCtnIDVkz
AeNb3FV+9jpnKm6tooEU2IinMPdIkbDzh6ydaDdpr4X0GFAR7oBAlYad+2ZWEIXE/EYa6cD8CzcF
uxWmWuETvvw3eJwfDf0QPg3jzd9HDYTfsCD2d5KfHXPIhmCpJKjAIZQ+7ILoeR5IM+0Sq7aD1eeD
N2pGsmXdArG/l6lhPRIOBr+Ukt7IJjBOTkH6xZjC2kKdXhaFjfJ9/ud35ED7pNpjAgHNFaBfFCE7
Zpv9oLRAWbM/WbeO/thp2rgdXPFhirjdp6aKcHAdWwZpGM85BE2bmZ/9NfjshoVzdrAFy7lh381n
ZNkfS+JFNmZPZgm29lUcaORGpuB/q49m7qfD4SVZiFbh+eIH0B2HANu/pUEBdQ/glOpjaKoPwRnU
0HYGQPcyJLRugJb+COWX1ABKZqW1aavmfjQY72q0voFsTjqtU939wlFMw61mdEBHZt3l5SF2pvLA
zgluHZsZVIp+pdZzWgN2OaZpfeL8SAymxmn2YeVmvgXMQUcwrbH6R+O3qfE/MtbQWnOevWxGmXM2
mIb5oEHmR05qv3dtjy2oz5t11/I35aQClBr+oLB0H9KsmNWubbDyZbfhbOfdd2GkUkGkGB34KOwb
gzUYhkFTsFApDohQB2AXaFef03JV1FC/OihwFRiGvbSAonbaIdc+G3ST9A2Y7PQODFKjIG2gkOIl
yx8AjkwbNY0EjEZrssrMS98jqpfkJmakguulgP6twO/1MG0UC19KkSRItWNJiA7LwP//fNL/gyrH
AmLvLG8VTu/os/pvPunbZ1l+tu3n579Kc/76rX9Kc4x/uI7HHAkJDuYgezZe/yXNCXQ81A6JROZf
PmlUO39Jcyz3H65v6K5vm7pt6IZDFPQ/pTn2PwIuInNir+/4VoCY5n9hnDZ1879pOcwgcI3AJhbc
JQgYqc9/0XJ49Fe0eKSNENNLWk+STix7CJqtttUdO/2ln0W5lWUiJ5t04uU0QRxGO39zeWS50Qo1
sJNZFL3zI1KLkTb+588sDyzfK3v2S7KHqOyBs4aT95d477dWcfn6913fao4mrpN96YYu8ojwt+va
mxWKf/zXfaLTFu1pnQIksx7SWSxrtC0SxOXuGHIWbZe7DI7ZddkpHjaDswkXitbsAKj2p3jUjsJ2
I67qEVQJPwNKBbZQFOAMHSYq3XQGtbaVBeo+Q2cDuyLFaVxJszTw7hBVBQB1hYVa4R/kOoxrhOt4
9G5IokiVrJ/pLbHyZd6H9mDZ+o9CuTHJfenJiSU6b3sKD7EGALXobdoddf7Q6cMjlmVCKNVYrZUR
gvQA1pswZMn7yFrHtJnoqKR73YySg2M3BNaS+9V13i6A3rvBpPVaN9YZQmVKZxJPl12RABflyVlj
qCjJt0hs6Er2HgMFrYHxOYuHeDd3QPtRApMfGSpi+NTd/NbCj9u6YUB0Rm6ugSh7LFIFU+YkW7eM
m/Am02X1GehEoMBTWkDryfBfy4lAmbohJgTK4oYQpzs1QOExCl876BRXgONoSFZotwHks6HXRLrt
un1a6dOzFl/HDiisLLFZI+Swc/xiIY1tjHTQGXEZIikghGmW3Izoa2Yv850ZOYy/DBvsHnQ1P0E3
0Ns7D1sv26Rukxt5uyEBHQB27F/stpYH24YNX2q4kBMzOIm8frSyRnwDIu/Q2Cf0hLaqwmUf6Z69
84uRylWZ9qZE27CutenqBS1gWrrjmvK1fZITRtMhHZANI+Dekj/MhJZXhsZoJw0EaWXo/hznZ3EV
zHf5CoylO9QJ1wTLn96S0CSBFmH9cqJMTy2SNgIp5KNe1sQxOoxZ6Ilbazu2P6LOVdi2mLXksB7h
ltVH5kPmHuzLvu0xhHb0Vw072zOGwuSrj1dEyFw4RNhybfJRTURqW7RIR+Mu2LiZnx0iutd+5zYn
fUh2TjMeJ5f9Q+PKu0Tzi034LTCzI9ssHNsDlrrGeQJM+RPIacoVqvrWddR2BkWLNgP3WNZ2dWOq
Y2yBHsxQH4S1WFuaidk2aa9lM/YbRZVZyYwhrcMlW2s5EbtDySV2lfa5gWQGayZDhzNBs7dGB3ad
aMZZnw7Ctn8lJnqgIpsNspV+Z3R411sb1KVMyELyreonRweAqX5MtnriWitCeuJNKRS1BKWrxZCa
o5i81+Z1QJNxtvP9ojI2GCeGJC6cDfipfafQ53a9wVwWE6ADmaE0QbFj4Ni27CSTKTjk7KY1JOB7
d24rcgB9q4jEZt//2tIyYG8GxV/Nf5goEXn0VkTmbBy1x8K+FYb7lnlhvTN2CUE6oyjeXPKo1qUR
k7UaMp+3duPFsrzP3vG6g+ujz62bsNzYpo0bNmu/Q/IsDp41wA1CrdFNs/uGxiSQ1HHbssOtgwsJ
Dnw8oPGGDi+eM7uxKvqXAYZLzZQpjNAR2/po/BLI0NDhZ1GPirK2cDyX8R4yKOA/1GUiJnB4fpFK
FPtpGLV97LkdYqqLjtNyjb3eeex1+1dOh6GK+l2fyEc5JCQE5DZ8vYaclDZ4Cmf8Tcu2iDcokYeJ
gRRTvbXOXHk35Yqe+yzwU6TXYgUkVo+62wmwWo7QN82ZHFDo0XukrdH7R2uZJZuwmRUA+WxVvaqI
FizR8RhpwH3WDhVyhyqqrTkaY3YDIkzWge2+WFLnPEg05q2MqtbSx5VI8N/Kj5g3aCWJEV7pVdtp
FEcXDfwad3WyAkkenmEhDeUIeX/EBw2R4BMZg71DiZMfVMB5XjMgH7K33C2PNWFc0P+LV8f+goPb
4UdlQtHlqHGqBP1i/eVXpXliRHLQGlA70ZjfZBGmzICbZk8sMGGXObELDh7AFL8vVLHwOBmsm/2v
WkTTIZysl4DJGUABQ1tl2Co3RGExiZDeAPhvFcGk3Ea5OnowC3xcAVrYr3EztOtxBhibvjbCniQa
sTCK4W5Kf07U7eD+OueMVb5wzbdhEG9WkwLwMPp2I3oLtSGDuFWQlj9lML5LtSMRsFj3mnwAf9Zv
LJ3oili0Z4suuGfAMi+z/OiZ4Q+2fePRj3uuMrFxDAv4TI4JaKiDQJtjtz1ouQr3TR4fRsfWqdWn
4pGmL1lvDtMi3Qy3hVe1x1i5eJw6/D3y3BqckpZ0ATPF6TclU1SvL00xREwsefMgwRHybqm9BNRx
Ch1BoqkTHHDDVBzC62yymocSNzMay/gmCq5FkzmGREoULVsSFo0x+yLBu9wWaB9oVLL9TPUehdZ3
VJ90RdSl7tkA+Ert6Sl/p7531jWciNym2eYk5KgGrrYOnAYZUiwYL3FRiVr1oLLp1rhtt8vcVIG1
pN9gCDSZGDqvkZFsU21yiKCczqzT94lbR1ANxEsTIJ1SuntPfDPCf7nXWv0hQSnGdkKwoa04J1oc
NGgnEGiQNkULD8pMZe7m8uVUqXDjRsU5NfR7r3SeOHNedR/hnahruW+y+BRQz/y+ySgksjb1t555
rR1UAHaGjhqjw8oeHMk6ULWbVJhIcsfqWEyBTrIfN1ZsvkG7Tze6718IZPe2TsaiTsviW1zXHHlx
8IY3saClWkFXdaw9gaSStc4WPpJR54Yqs1zFIck3/pBuAUegJmLMuqqZm6CoLN/x7iLWmL0VQ6ZZ
VJlFcdUzxvAKvWCUAsdPwGoLBFb4tsQuDH6F9Je3joHgLAmMZE3kKk0zyf5R036y5rcwngWaqcHZ
RYJZv6uBMXBHUnUz1+aaFeQQ3QXcGayrHKZq3ZuIslOn/VbOsVmFlh+7VbO45PR5/U5HklsX65xZ
DgJ1QHNd3HTjYlwphgHdU+JZiGmoqjPrSgQyKL650bBYt3Sm6my3CfLTSx0M9jxq0Djz9q4zPiR6
C8gyNw4Li0Mvy5uFiW3N+n8Zg0SeCBsd8KGnp8iNMdAS0Citajwp22zW+F8FOrjcPFQCGfDshcOx
KUg18K9l2xH5nDyp+CVqsKYx+qnoiDDfcQNiFRE2H72gSHaMawRzWHq2tLxOKcEepWuap1LF8OI1
GBIFpIOd1tU3cDPoOhSV9K6X2mUKMudYYCRm3bOR+8JhimpiynRVZFsCsT6Fo2HPLdz4KEAEoQ8H
ICmMEAUkve0uGchsSlpvE4d9/dtauFgNi/DNbsPndKJYbpmrbjhJdMu/It5qDmOsv+BnYNIOjRmw
Cb6+HAKRIp43o213SI1+O0Fr33WN++pHrX5qSw99UYA0vMmj6VTpOi0Uv3grElRFU06o6Ow/9Kij
OpwDTlS+ieGpSP3PEbXzOiaJrkwNDXFjztDLeiYBiD5xdkuEBh+1thDptla2slL3PUjQyywZsdi+
CONRkNJmvg3ss+poQMKdAGLwh0MpKYJX6sB4F5gpOWUubcFK3+Xm8DlkIRAXzFpRNhKNSsCAJLF2
noDV+q32CfWKOkud7HkTYcM7iIF3ojWvG+gbtJh4Gm8NiUKsOIwQbUXbUqcG02eBfYloVROO2DuM
UTE0Cigw+CsZZRBTNiDTqEvCo4rg2swspwXoNEYfuecr4nSnYmciobYsJq0rfTLgwmXRIZn9VNo8
u/FhEO7J5DzZZDrs6JT8oKIIVk7BYuPZuD3tBgngPGAqJn8TyfJZsNjuyB+JazWck0Q8DWOcg67x
hrNGn0xN/oylO0DeAV2XdO9UDy85tntOq/bsBHId9OT70B3Sx1id8L5Axgxq9OcxUJIeXEEicCO3
Tg/OaB781UVunjT8TEdEpgQ8SAaDCVPL2Q9rIyIzhQnNUQZMgmbD6+JyJWsBAHdOPi7MYQOZ0ZsH
neYY1gWpdjqEvagH+io7lg4XWo4RQNqBXM3Z7acQQDreImQzFHyEghzwC2+KnmgLdlYXxpDJST0W
AL7WY8fTeVZ0q1TkAp3vkFYVSJc6zLBL5HLopjD5Yu8l8ixjHXsTC97s2HLE2S1xoEOeKfOE16ZJ
vup6lR4jON+ritmmSAzqhf+02aoY2ToLT7YN3B9eYr7FGYEMg6rvUhPhimX1W4tedR4h+UO6y8B1
ajbpNEFb0CmpGTGgNRrvBODZY2y/FWVAukLFBEz4X8UcRLzckLhLBRY61rexIBA1nveuS3r1cpPX
/ctQEYY8zinHy7cEUUQrKx7q7XITul4DKQyaAnaopUjfTpaBBQQL32KQhoFpoA0Q7441getKaGFK
TQ4cmMjWFlM9uKn+lE8xumwQ0oc56pD8j25HMoxk/CxAjH1PWIxO4aTbp0QUzu97GPPW5GOzWnMd
QsfvtM02IlkP60lPQiC+7c1Mgjm0BA4iUGNbaYvHoIzive4K7zAJd7PMx1G7BbPk7a+b5Xt5ilA/
ApVO3gsjdFEVIflK6bU0XG8nVUW4GT4EuyCQogzVB+lrNN1n0kVaZVxAKze4F1oUgZvVuTIHXrjp
BOrassG/aze+v2W0+DoaWEyhRhGfU8UZPH39sz7UofWj7ukVgLInZC1vEH95vv+NrZiARYnPdLkJ
56ukEVPtpoKR5HIDTw2/VY85o3ULlg205xJRGHwGbrTpm7A0FzMvl7U/3zY7SnTOoT/z8qmvb2Vn
B+TAQvBRif0ethlSrtAcz5PHQZWCWNhOLMWHqKiO05SN4CiHoiL7Ly23tUTAoNx8F5TDMQKcHprB
jjVA5+qCmtKKC/txuSk0/afeV09O57VrkEPPIrB6LpzhNmnglc0WoKohEHUwuxpVqXmSFKX7Ns33
niYmEg9dApcM0M2kJdmwM9Do5OlLpqzohyyv4OjhQM+MPxrnsWck7zbS4xWodvJUp/BbXDbeU11T
GugE5sakQbZl6DySBca6Gue/ukbbh4T2npIa6QNGmmqDF0pt3SyrGEAOw62PrbPjRRhx4Gajy6yi
c2O+TXpx9LOg/0GeKB1m/qtT63tbp+aKCRHzWvQy50xHcl9G2XpMW2JLfJ20N9v57Pr8FkNEPzi9
rnZktOzjke1ZGFfyOgGGmDDwhEVhfBB4f6Ip8F2ZhXVtcjfCoFMS2Uk4ymn0Ifd5kbyvE/FLD3xi
Qya2llVHVDiNneE8VsHR6UzvMuhdtQsKAmYKf0RvVf80xtw61w8yL+wrOxCGE1Ux7rCkb+yYFbFS
0PTJLCs30WyVmaIeSWFEPaGwx+2a0QNB3clNI0pxyMKmuRtBDt5Fdnp1xncoTdmbSfsdkI67TaXF
8B0m83di8IJ7rorRpukc4xajbMezZh6B3LFxjktwThBgdpMWOHsPCQj+mwwpWEsPvymsDXA/b0+k
46lmAgbYKFMEWHw1MUN410kR9VKOsAHxtW3ehjcsOFSxOgVGCkjrIiAXQYVzh03sjz8Jb2/hvgCz
qGYDxMxwWCgGfRAR/+hzMf2D1MAvMnvW211oATsOUQGvgzLVQaq7E1MWSIKVlt6Wb1ELqROgs6Cn
r8WNUgTrpaMlVrk56b/hCwtpYSEzaLCDgpaIWD9owdFOmJEMDsDc0KtdakfPcHWIkB9IJI2seKfN
ZnEicMuTMptHdvXj72+ZS9O1Nt3nTopotxAH/mAHfFfsqg7NRzJfcUT82CaVOi6PW1zpTzDbEVkg
C2K8o8ua8X4LguJvxA5Tthum4XQN9AGBtBs3uMzoIJyWoids+Ucv9xgyotgpjZdlp1OxrfGKmLwl
aZRAHcXBNYxfhvDjfU0EXjG4ARpv8qHNqMWGNdAwDGirhIZJu0WV6aGO+PAGSaCE1gX9gX8eTZF+
zwlTklwUs35oj9LIEJuHnbGZ6BeQbuF+DkoaZ2X7Z99PDdp/mD5WYw9H/hoTlREbI2Fgc7BLGmY3
dwIIOnl0jxMTsxJOt2xTV+KB6RKrkbAxMQjnMTJxwA6h266dGRPG0QpDGOI7ux5zE2+1DOU5+LgH
v9syxR72YNDPMNWIIafJTvto3CC0YqmJHnvLe2SqmYFpJohTkBHhpd41i9IvmlrZns87k3KHE6zZ
5hMWR1UPz1la4AYT0Vb5PTPKmS7V8BGsGk0B21ClufVbaPpN+pwn1icuEfidRAWsxih+Zx//QFwR
mnNmfDGxsLsGTLpJc5HlcdhJwSXaa7Fa8SllhnUAJZDCyUiHreWEAKx6OZ4CA52k5atyU+OcWnsT
03dAULgCLPhUzELt0Udwr7ubfvJ+guk6dkF+VwgFaYtztQmm784IDRmOFGkSD8Ak6NG5BmiHNhYr
FLY1Td4Nr0xxkxFC0BFbjYFuOvcKFYPXT0/SWAxsdUo4J93r1kJKLaz6bpaUQFxKjYdZuFGYGgeo
n9xZvDmugXxYuLiJGGfgVgjEhcQ8Soz0U+r0dGeVhGQewFC6eIPJ6CBiCRlf5/lmhlcbrXZWlm+t
RKc90eh/2grAd1ptvA4tbd+5jC3Hd53d9So19fZaTMlrRFV0bVHkMaJJ6Z5jhrgQ93JK8uiJjUBq
XTqoXnTF46d2qsnoCbniQXJA5VzcCM25eNTEA1Pqi5w/aKFsceela4n1YGW75ocn/GnndS9lkAPf
L7xnRj8vYNSgsPQoYPDIXUaPVkjghhmFX30vIj9ksACVzUkNhDmhd2xjwzyQ1A5glqtZqWWkIOs7
v5Hf+zTxkLOqmw9r0XAVPDXWLK5qzZ0Y0CKofjxk5HfTzDfqXY+XK9aIQgc7eDVNBgIJc2iwHQCm
DaS0tOLaVmdsUtTNqWgxJxZ5+C1DHaW0fjWZDYgPpiY6uSYb5dol+DRBI2B0wDhCH9eNbm1HjHpA
fgUb0/oko+yXBTIUXhNaf63KKYx/RPFj3EfhURGTQdcQcBTlASq4We7seDSPXQVgd7xDIQVxHzmC
Bw5qRSEteLN0FpXw5GvNm9PYX/Kj9E1aFVF50ZTu3BVR/L1MP9ip4llzMEd3GUd3l29012TLVj8S
AoukCkPY1tZ2smjrW2tzgHjTk3B0n/2StYH+X5775A3VFGfa6JJe6b6mxjjSHiAkuyVXm0xZVNm5
e6rnkI+6UjvSjRKuwEbJpcsyNiFtFjy7PpqETWO+VnggGLRbz3Zn/kwsEgvFCCcknoC0FrTKjR77
ZGLgQezxzXQSxG5GN7FUxg29kmjUDgcyXsHevoVJ0BxCb4CTlN0yG1lYkE4lkjmKnyLwd3EK18TE
xhsZcgUizKUj1UxrsrSHtSGuHo2RkaqnRRqxc5EsrBIuWDbjoaQ+TGVF2IinXRHbdk+xjTBGBT/K
rEaHbcTBvmNJb2P33oSQGqXAStQYWRjM8JX7acrMiACCIqaCSiNQLq2PiwXlOOp3RcpHzkxha2ba
sR/pGwcqNbauRdaoVjHMH8ksgZVlY6lJtJ+t1u6dELGP0UbEZ9d4QqRhb30yWlbesKf++OBkJ2VH
52MspUtbwTyxbJJVbT4QoTIYnGkifRbsz1ZuU1f7CsbuiuyFFy/vkj175uPk1+S3OUcbGikNvIy8
rqq5y4KJCKh8R03z0Jr+toGvvEZw0/I0l4ndHW9E9iRq68tspgOTNf5+b/wxep23IjezRxmSX+Jb
lrFvHM+uUzIBQl+58gKeYgDVcgm1cdVq+ZueQRXTku47QwRnLSzzIaU5eCTA7SycDq3PNPgkNFCB
5N2DjGOsFMNUrLOi8nYTPB4shrVtahvOesyr7rrzSgsbpsVkUFQ7sMsfXVjxzky1e4lSkpvmE6ql
RxRqOLMD0lZFzXbAwcyacZ1oXVq9JdfLlWMCUGwle1DVt+yBdG/ru/5mLAn2ZFvOUViu+xxndNV+
gJkn3SOpV/isPaRuNyRcjINyjz0ERWJkfSSoxDPUmkfWms1EZoSrMyMKvGiLOGxvlLjccyLgV1o6
t4wwKxQjQUG6/pCb6TsTNrFLuk6t6N7jitHSp6bK3JXjZddhoQVJBnYlp/Smm9Rsu0FwlZUZkMVW
3mwPDlqB5twXKChlzAQyrnVSRzrQh2nMour51Q4/VdL5JAY43ilqvF0+ywRtNUO1KNeFBDQQGa8i
R3aWm6AGxWBcCPmF70hM/QdEcYtIiOGH1jdoM53KPoLcRBfluVskCfgwy7baOqS6rXq//WKNQYir
ez5pssO5i+Z4RNaMvTHQeY2nfusXwc+KFhXRRXKbjg3dHv+eWa67M+bWYTXY0NH23WDH+5CuKRmV
/7zxZphXakJi+tv3/nypTUaX42cD7SbKlri6GbNVLgSu5W6yELjoIkBbnL1Z2GMjGD0zIs6aNdb/
8vNNSMR7UeTP9fLry8/8y93fTzc/PWG0LsUpp4cxP4Vv9Q/GZExM8XhwuVl+98+Xv/+IP6/3L0/9
tx///XpqrPVtZOBak2E64kzkVXArl6dofoXfcKXlpQ03Ng4EWvWrIjKf9clCeQWtakfU8AdNsZml
UWd7AT/+UFJdb+vU/XBVdhiG74kAyjazj2MVV8Q/okUV5Y90GtVbnM8UXI/sZbN3DhoWeNpD7EqC
MaAa+vtdMr7ak/DZ4HSwN8HM8YMLhG358HwXRcjyNaoDIG3L3dgMBGOe+Qda3UvhfdPvHexjVZz/
/vjyfN7CGFweyudXW+4tN9CU//lMv79JYgoIjorKmWvwn5/782f9fq4/X/+7n/l337O1zsftvhdz
A92ZgYYjrUa4yMpCW8mX8XycEpvz16PLveV7y6PLl8vN8gR/vvx3v/vvnqroq5G6jc+imYcjDNro
K83It4X+tnz9b79p1Q17jj+PV/MvJX9+afl6edgV7H56/wgjfjw1PYc082ruhpUHJHW5uzy03DgJ
uXFCO/759b+9xPKlBXB+9X8qtBKgl/ofVGim57oAk/7/bKgrlOzP/3ds8/fy178K0f76xb+EaJ7x
DwP1l+GiHUNxhiX6P4VoPOQHNtJjwwtc30Py9k9ClPkPfsOwuSQaLnunWQ33lwzN5ulsR19gU3z7
fyFBcz1IV/+VJuT7vqUT3WHb/F2W9zcWkmiivimgpx7gETKhjuI3lL2uflOg6PYwbh+bVu+2ymqG
9VBCAhgD6RJmkB4bIrZ3XL7vUxifxaMvhptfTefEdBjvIN2ykju/BYdHs7rNsvcizC4es5RRsynx
Lvgljm0F0jv5JkoPl2BAKuAo9wM9igDZxIrl0yfWfrom0vVPRv2tGxkqUDhtJqIBVwbC/ajI75FH
d2DGKwxbFt4z0mxHlFoI51BdNb69SbBNrIVmM/tjmKilLftNejuD4Xx15NyU2huzaIkvV3/RUvc+
KLsJ/nK3wswGColauiKJk3Im/UoV+ne/9e7rfMDFLI3HLMdRbXu/BuVtmoASNWlJKcS2egis4mJG
HVBsG30tsSJNf+tsXjttgVsWn6NSV000W0Qpn5hkPQu5GuPyldOPoBa0J1Qe4YosgUtG9nfU8m56
UsMtOXyj2L8k7PMqIH99yTgJz7KNuFgb1WMC1gG5/DnREbUH+mMQ6sQeOQBi1GMI2WikbVcYLw2a
HycDT9GqfeLml6ZLvgwMtkjtv4etuiZ+fzNj55UGxbYgwavdepV/71lyX8js4mbpu+FMZzXyz8zK
y2gM11gPj2Z0DLKOEq7f2WbGLm96tFN1Tt0RtUt2YmB6alJtNUzpJfF1jorkUhMLSyiFN/Q7GOMb
Kr6DmcNhxlpoFAFoXn0N1uZVYN/1NPWoTy775+96jl45sOMvq+A4iAgvk058DF3jHAr7MJZ0SdJZ
1mbjhYGIduh55QqMMVNoY5N0uKE76xWpx3vk5HfsVrE5Pdaxc6i7+IToA6JEdNKb7DJ/wkY4vvQt
9p0p+2lnOeKE+Et08jq/jQjRXoTPQW2TtSwY6OsfSsdZauTrXCcTtsRA5hvEm2XEzPbryEIMBqSa
mBc66y75r/RvV60VnKQxPsrJPfQqoTRYZYZDLJ4DyJB3sJZnI7YPUaTOSZx/+VGHwQeMRyJBPdnZ
xXKml/mYnAQmUJ2cEydBdyE/fDTLzB1kJm9urGDB26+xlUE0Jqutzi6NSN+X11C0GaSy6AliZh+1
fN2L6CtsKTKJZdtHMn/3dHme4RA2n0rskZWOz9Lm+OvU44C2MtGTV6dPvxBGsUh0u4LCQlf5BQXD
yeI8L2BIhxQG6LNeJFyHgnBwmU6PyZRh2+929EnOldY8ZdV2SJFFiOFqw1FptOIyzMuB/5Ny+wXl
4ZVrWhXJq8lH0rj5e0tAlupwck0vnphe5k+QtuBZy7OLHRfv8xszH48GuYleMm60anpp8aMOBgI+
hN3zP4lu7kayZbQ8++CYfDRMGh7HFv0+SUAVjVQ2GZHV8HzNBijeCV8felbmN6Pz2sp2G0AFhef4
E/XYRHYCgJX+qSfRbj62s0ye578tj1jLxqG7JYbEjUVMR1pe6GGJVY/ehJQc4EKc633R74o2/5K2
vU2S13Fot0Yib6bREeoi9wADduQSv4QdvoDipeOdsgbvVdYk/YB0fdExsWvBU1S3u8ZJT1o682l6
lunp0WvkY+zIG1bWDeiXupCPWq9ePLrlfgleA2XUux9p34cg+nbXSufebvSPuGF7GkabAZXr2kIC
Y3nyI8BYA1YBPVv61ZXqbNILJ6YVoSB5p+pEk+oe8VOtPYZjdWex/3dJEFYmEcNTdsp99952htsk
9EdmoULOd50DY8Iz5rU0+6ZX6alrrIMw80sh+Nslp4eKOSR4p91cXzdv7X+wd2bLbVvb1n6hHyn0
zS37XhIlU7JvULISo++x0D39+RacbDmKd1znvz67ajMURUsUCSzMNecY30A+BHP/6JXtU9NMiNcI
B/GH48SJIP+vRNGmqA6KweE1MLkjJ5IdsHhrfGRxHJu1KZ6Yy9F0IeXHD6d17Vg7uVhFDafVpAED
aYP0oDndk1ywAdvjMYrvPK5sbTzdtDh7bavqk+7fRDY80SkmR8Ec8Gb8QcTtPhjsizwl5ZqgeiTi
xnx2nESNLnu2AMyWXeC+CFGi6ci50njmC1EMO66JUPDU9mqbnPMsVER734dt/NryO9Kc1c0T53Bw
MKobNqdaRtZcz/kRnmqCBvhdme5c5jNOGy6ajmGBYeEXHCgXjWTstaqEAMRqkHYxu4iQoOpJJ1Mj
wBOGUBySO8Gcu3QI/KVqtc9uXL2OHgkctAvf4gB5DwSChdP65clAWEu8ic0wIyeEIhxTOs+jCjMQ
kLVjH7jc0X2exl3cNasMQdoyFQnenuHeK5LxOLLLaElONRTEZYZPnzxJ5CiaVE+EwVGrQOyAB2YC
PNmn6tMAT++gxb04zPPi+d782DghB+qzdi8c+yEKY30zxbaBSTMyD/O9+UYx6z+/NA35shdqLjcw
LnqSYZRbJSd4xkpEMK3RnoB4+wfVI0UrVVIft14ID9KrJ+0w3/Qjw+gsZkTtT9YzeuLFNAr/4APH
BP/6HEZY2YmZ7jEClgEzDaiQKUqkUY1uwD3DPR3ftRsyrfeEugMquNEYT020c7opwVKurHtBgIvW
LwrlhY29XdubBFfsmFvLeGxXqL8cBrMOj7T6SSkRmWYNQ+dKKM2xHIv2+43Ar37kxdFKcpqLE9bD
hqIIB2Hu86mjJVLCe7SwxZr66+YuvNR6nZDmSbLxugrd1zrXXCB2cgSaiy90spY5e4m15sGVih1C
WIjTXRapebMHh0wdhhxIkOyE5QZpeUuaV5BzYE+x/pYqyaHLrQuhGWAyOnLHandXlOOLKIFxTJzm
cc3iwSmQj+IKdfAa1MRdDPV6hBFHyKb7GUFge0dElMdioxXN2mX5G/SKyPTEeZFJMFbWP+k1gZ5m
cUlt+Ge+u52s6DUyd0pfH007OfxQ1P8Mu/nPMtnTMX3YYLFsx3I0CvgfoZu45EwiYpHRCSf5ViV7
SN1P6JfIdBsuKAInZTxW1FGDU61/8Zsxonwo0D2dAYtqIMI0NdeWr+zt9RrlgcSD/j/YVyK3R9Ll
/UC7Hw006WNq71N6tKwvFDpR3IAQ8FFY2xdZKv3i10s87N9oo64neaMOrwD7iqN++PXMEwYj9sti
p7cU8aw1ObkhSlXCfbomWn+1jei1KUA+PURWdgRI+VJR2NI73v7ihUgrzD9eiMu+iqLNk//9+/sQ
GLkXuo2f7+SHDwjjalGZpMrRddS7saQwSNurA+0AwdNSaChAU3HNZaICQPY0pWD1zF2Um+vSef73
Vyb3aP98ZSB+VcfRCPU1P5h4yGLtp3h0850n2EKp+dEIDUJWUOkOfU8Ratk0P8XX+fAm8P4YpeMb
ldhT0NwXVvyqesObwVByMZeHCN7vsUvbynOZTjdycO6NeARFSBlCbWcDl3CqYStLENsjlDi2diEn
gKzS1ZYzJR2uWRgf3Ey9nwyL2NR63QfuKqUnG4YdDut6rZkvqatuKi5+viu2uRi3tdtcmdbtUqwp
ZGVQw5JQR5xSbtcbFUpqZUDbz4KbEoxvyaQ+24N58UapjarvXU1c0V19qzzBj49f64KwPKpE3XTo
VnPULFIVZ0TK/i/Dd8A4qnsK6yL/3qH4bv66/34g/AjG/dnhgVtLtzRbUy1d/3Cc6mmEu183cSvq
Dd5j9V54wCjSr3NlPdy0tv4Vidf42eduYtxi1w6r2fpo3vJ6zWVvypkZ2OOxSeNHxGB2bNzior82
XPg2RGujhGBRm5Acq6J7YrtL/yg7GNT1aWfttekRG8s+L84ALK8ecW04m+4MAnIXGEfQA3XjvdH7
bCR0hghH2svgIfORN5FLR5/DKCIoglJM/tzeLTcMhq3O3pkUoHJXAKjx4IVQXfTh6BEpArf41rGr
yqwaeiuzZel9kJHI/Zb9/ZaUkHMedZuo+eqGPWUK7W8PNPmKEftKd8pdNOo2CCrX2seapazMksa8
7IFi4K9TwVHkn30XyxR7/TccHAuVSkqvyjUpwnd5MtwIW36KIoL+2IJRgRsvekp1XBcI/ozPNdvR
Io1eZdHalj2a3/QCuem5FuNbp1OO5RFb9vBa1fuI9DcR7Dve48CKz4manUPXfNELCz3ZITPH06DE
3xSdoJvAWmEx2Ixl+qql/sHRV61xP5TwPkZrN7JqYwx/sTvtXm73qFiOIynva9Nyvu+TCnuni4ll
N0TL9zDoXLT4O5Se+s0OLvTklhqRGo6G0MZV3+DVXByNNsG/LzD/MAmyBJuO6zma6jo6AtC/r3yT
oxSVqRj5Tm7f5JZu4GNnAOWXz/JPzu1yl/9itf3Zqm+plJyu6ziAsuX3f7joYCGKHDwkLLYJG7KG
jSkiuH//q3jx/1w3HRskuSlvPTijf/8lkN+SNsVNuwPhRdaD1dDESVHqDzTPAwhntIIeEE9dyX9G
+dCsB009NmHyTVbZaAqOMdKiyCC7zNJkpwXpgn5J2PZ0OvRfFkInT7FG8G+KGlJB/JWuOHVTl5xJ
jCJcJgXGwXKWDTcR6LcuZqmu6yQAPgtBJDs35GgOjrgafP7CT151bzy2bXssCLeS+zLHmG6oly9J
ae4Gg5K8yc+ktk1EQVpsdOSLtKhDKtu+jIb9VNC0sIN155afSjoMrreYcOskRnzGOPikOQAms+Ho
2vE5r41zqINYaiCOsG1qw+isTs4qseoTh8dxCu6Ip0uYhUaIYdkl0d1bDF3xrAmnYnaYr8VA6aXq
0TeLywUakXOFsLUbkoOue4uUT9JNjZ3sK8hfp9YsNF1sveS2eMpQVQLbeEE2uJSbEo+EL2zga9/v
n+QKbrJf+9Vh8JMCh0PMM112RappWh86kLleEik+ZvkOoyBZqARnFVVcM0tj31Q7JvSpRD0W0hOI
RatdKEO0BakGB0x51L1lumK+eanZ5nVsDYVpX4TpHpr2ZgHXrNihy61b19032XANleDUAC+r3Piz
10KnzVsJb7jERvQ8uslrrPPzAUsC9sCFb0b+pqDxl1tiIXTWvIoWQMeZTzUqiwpRE/fiWxe5qlZT
91YweVPU5oiC+M1h5c9YzByjOJtEXJajS1ypRfExbDWaC3TvfGW4em531QSZPNawyYovcpPqJPGh
VoYtSLVNSXOkMcQ2s6h26L/Y5XCrQvWeDd7QAy+mWSarMT/pEG4r1ODWJW83gSZQnaJI6fq3UQxb
WQRZjWxZGC9ePCxsg//7DkTL/obNgUC7gFPC8B9KWnSt+zWxlCu1e7v69w/6J6sYhZv8Hzw3Otsf
PuY+qJiY9x1OEDdfNV63MEuydJ2+38qD3GiHe9M++GXwi+NLtz7S/l2XclEFGWxpmo5c9sPyWZnG
aOimyHdtaN2yOj3L65wrs+bEuif3DWbZ2e/bleyfYW1Z+Ya5qyl4ypHGCx1OnRPFaKyFAO2JynQj
i+yEtmZNjp+sxTT7q+SUMvRfyHrJpVHqDPeyu5En7kuHsq+v4oNcMvroLIgXaDobWg1/OvuhFN2R
n41w4e1LqCMZobkXj1KSn54Bt9/kukvC6SWGyxXAm60zay2qdRNn59ET+BH7KyKTHfVEUU1vurwY
5XyasXmy+2ndtck5N9iPx9N1SMdj5rBuyHM4MJJX+Tcbk3qbNPUWT+q5EnwuyVfFSc/IlPFh0qGL
2nUIyVi3WX3rFL3deHQGqL8c9g0718lciSq9tPXKtfwX+oGcsZ37IjsUQacu2jDkcmteyin7Jtsh
bjfc5VTmvxeVt+2y4ay1xUrrv9VpvGn77GybVB3jNL1l6trwWYkSBfbDUomGC4BB9oaUdZMF115l
ptCPdwGyYFa/Hg9TpS0mrKDIepHUpIdRNcmXVs8lti2MRBcxJK9idC6ya63Rr5PdphGtpDKaa9mE
Y+/1Jv9oz6BiSbT7SokOqkM3LRZXeYWPODf6zroE/ngvvy718cj8N6JdVIvoDEfxtRvscwiLqA9x
40YJgkY/JOY7NXdy9ZWdNbL8nkzY8lCu503sKJ7csX/TivhRinY1oT4qB7nqCprkqh+fdUYHGoBx
M4rPWi5kgPirifmmVixWaLqvWTfilIxhbQZHC0ax7LRlOU/g7M1V64VL+DFOuXxQXZbhY1zZJ1kw
ael4M1PzJSafr/D1NdSTN1h/V4Nqosuzg9KhkvToI3r1Rsf/GjiHyEU/Q6+tbVPaiwR5FMRWAVAq
yRqVBzxDD1lGRlyGh573k9ULUi2xjPla7sbT0rlAXFzRQ1zqBFvKi09utuwgrUvXIG0J3tSZQ8IB
J7uvMRfVcmDv0FR0a4aMEQTthcbpbunEhAdezbqrWPynbttVdJ1ZjmWfcCr9P/591dIM559VCrtN
y/JUy2YRmauYH0qhdDRw3plWtmuc8S1veCOnfm9gg+po4k4CZ7LcjLoiO9HGZEbTw9whEpHeszyw
mlCGRbfsAVoCufBipdc0seZle/4Bjv61iilw6+hb4Y1vsYssxhouXLwfpQcXSgVKxz6pT/SDsBfD
SyRhWkXsNEQQ+Uyp9shrxVwT2Us6uhh3RlXiDBbiPkOWsw10FTtnScnsTue8iF7wpekne+I0Geys
3mh69Yo+M1wFcQleiqZGXdALbQt6m6pBMPIlZ2u2tEMBc6HY9nFIJ1w8Epx8QzEbdt03tTagCXCC
y/UlhByJQm2JkmIpV3XbbI9rncVJrjmPgaJe1KomtgJZqksV0vU3Qx2uQ2zuUEwsyM3sJFSRa3gK
OMA3mk2B3Rmu1lEugZ5Izx5HpDz/Gsd71IzHjrlGGqv38qfJMinQ5dY4OiR3ChyBgpmAPCrwn13k
D8FxgISOPQ6dAYVxQqIPB7nTMJvuSUvsHTC4N5z8a0HfPhsRpINI2NUlVVAhruopqhx1pY39tiMS
3kZ5F1TNt7QVT4Y93MsTunX+Kv3/j/7yi7k7m3idOvG/z92PxNa9Nj9O3P/8J39O3D3zN4sdk4PU
0jLBfmiUI3+iX2gS/IaFmQQgFyACBScFw18zd/U3rvKqChYGWSnf4TX8OXOHCuPhDgGZSGSQnMhr
/5u5u6aqH7ZYKr/AQJ9lkBpk0FT82Ner/NZFggs6S/P9vRGn6qk3hXpy2n44TDLnEYICtVu51UZR
YcSTjiCzkYljtCPKg3DcUFtPiPcaO8LwLR+bE9/me11E7Nj7l4WeLbu2Ztogn5b7QC/Mcj+Lm2ZF
03xvFjzVQhj7rqIW/0v99P69+bF0GpFiv3+7hb+3LY3kWDts3pahW/WbyAzWFnSlTIk+YxXSNgDk
8bIq+zm1LlGTdmnYpFG4c9rZHG2X6100LeMiXE/Eu2DJUxn5ZOpTHgwS4Kes+lAJj6keDWvbtr91
rUDCS1SoeaozGNqiNleThIDON41PH3B002f4b/hVMKwnC3So7h7fyfw+On6O+Bd2yAzbmcPv+H1/
snfev6RP8GVqIL4003DnpEGMtLilZiPZc86l04iuLG0NeZLMeJ1vUgsARu5mLmzL9pT6DuMTNj/L
WU8333zXzs13cVCUu5S/mYTXhuz3iKX9Py9jfmnvRKD5S15Hu2nU/gFrenGopEPy/WZ+rC2q1dDD
W83jiixf1Awz1ydGnEjcHmzWpW2lIZJlcGtkimBkhDTdYMPmRjX6FcVItxtaGUCflcEawbOymbrw
cZCG52KgzzSpG4wkRNoSwwFHRyYmdwffj2C/VCVh2pMBphwDE538LtlibMGtJec4GVwNtkO74S5Q
OsmpnXBbAHgjMcRA5VkQj6GiKpXzTGx/JNdnEdBHaXM3GVbBD/CA0sgxT69ZYGAq7atXuKeZL+RL
T8x8o4tM3WFmX85fRUT7bFwRnuM5CTaQSbDzjR/9dW9OYdTSqz+Zzw7c0BXavnU02xMrzXb3Bq12
T2zc0I92OVfUnUeGpecX0FLsdES0zkipJzdtkRSmsQL13BxCNyb5Rve+eRX20ZgacZlNTJPK788u
5zTf+Zlm88fQAGVDOKIauy42fd5d8WAK3+Qq54Bv6fQ30rpx0aYSqseVbxHHbU9TQesPWFHHFWnC
5LiVcbkia4DCSEKY7JG41uUMXZrfBiJIyg1O4+uHv31GOWFIDbetXyvYRTR30UrAfS1v5nvzuUnD
3aPlKMn4PlpcVeTM2omUNzqPTbLye91VmJOof5rJX+it6y37xpNWIzCbTTXATxzVfD352KZShZhl
orKAAmMHXuEvf5JGOw4xRohO3X1KFXvcQHQOEU5X2ySJdnUBFFT3qb8k1JcW4nSA4Neolb0nULU8
TA6AXntOitWDQl/K8E95kOtLgErt0sU+xwtgN+ELcEwRqLYVdoZ+56gkuUlolon4GekwK8VMAGJC
rq3HLGDYAV+2Dsj61WsPn/0QfA1GDtCig2uVtna06zAPJ11kAzHFsKx0jYWwnQ0h79/BkDeRNCzP
9+bH3F7r1jAo3uazn6lWfahkD4ypWJCtOxt0Zgh0e+XTmuOYkN0qg0mGqpkdknV4oN9fUoJ9ukL2
NK9B80MOuegg9IneZCOCg6w/gHDuD4kLYAIdsynJW3nZFDunsqjNcz7O+Vj4ftesnGUh7G43R5Bq
SfHFQwm9Tgyf+FnvfhwDfS8ItiDMyuuxjFuoPQkSGQ4kmF/CkhVCl1awJEBfY7j3ngb8ZX4rASp2
0BCOfQRfcrSCT7b+MGXKOmIizPoSUt+mcHvmBXde33K6dYNpx9/XZTeUeH2c2AunjvKdqpVEZ0AU
VMA89SGKZ7Msz1EBXaUkfomwDcBYlATj0kDbvSIfHJchAzm8L/VJ0dmx25IbjP5VHOZ70BxGzEPt
LhOehAHwcaA8J8tZptDOX/q6+L1SC7EO4WksR/mrWtqWB8sx/hgTQ1sXUZYeQR8kx3JTCChnhG6Q
ghvLTOb57nzjyAe/39ObeO3bLJt1AGhpsFsoqGOEVtQktCJIzWJv6PgOwKVnRwJ3s6Po7XJdKMxL
spYdgJ3DV8hHGZlaiRiqC3wh1EEyq4ZmP6rcyci8Ay49D9kyYm84w/AmxKpqjWJd4SzO+3pHUIi+
zSj0D0bM7G62DOnyWjA/BnlLX3mpClitZ51vXGfcMnLZO7k64Gzv2D4DQEE27pV3edo7eyki6+D7
7Pp+mA5CgQEzxmSb+KZPoOlILpBhodJPtD0bLbIgzWDL9Lo7wkvtjjiuUYOsE09faUPpb+ygUNTl
/PlktfrnJzV/GVIIbRGiQBAnVI4IlyYQ12GUK7F5AVoR7ESF9GfRtgZEiAZzHafAfJO7ZbxhcnoT
kvEcSU13Kuub+Saf1eRlFu8txuqOL5N0v3/Dg/WRY/9N/6iH/i5z8NeTocH61UIX03XYV7V2Zdij
0yfuXvVQ0sEBT6MPfI6C4hV+DQkffY3xVxGSOqFuB/BA7ug8ZqWn0Qc01BWMm0Pkl2t/6G+pFWrw
TwXRvbh9kxQ8tfBPtVICig/rtevJU5rWoBaSblZb1TMGyqfEZ6YWKs20dcPxq5WW6wYsdM/JiE4h
OtOpSeEz0eQDd7gl4bJeWpF3y7TohDxp3EEW2JSj8Y0khAuOX2sv6AcMnVusWi2abqARaCua3caY
YqYndXWzu8giHPDmtEN2yajxjFFZ5GCtF1YcGotsci6kwZxUggI2EWpSB+8pugCPLPMgXqN5gGeX
A553JgRCA4Y8KsYdXr4MvwRdCywLq6Ip5HXgtSyaAMddZe3bgrjQtlpruyFp9fsqtD9l+XjgNzth
Vt75UU+QaCuvPh6Xlqkjx8dHr+ASzLqhXBVrgrdgufTk8g1m9hTpUEDLCF7zMA3areGa5HbqN9vM
JpQRRD6qho3xpVrVdWyTrmST3OZT/Q3271rHfyOvfdK0tMKa0wXbAFZhm3caOAbQvh4DxzVmwHVR
tNsAHVflasFxAMoa45lNAxumnJp9GRrjZRx77QE+T7iEiSgG8HC2ngawA79UVhEedavew6fAa+w0
BU4V505vjHxvEsF8Qq7y6hbWwWxjeqhOTGchI8bIuLczEjUSAClSD4tLL3Og2BKROFioeAdcJyTV
LsohPrP9B39M4QA1GPrg2AafdBJnFhwEECbzioQDN96Tv77JzQ6/SG4bm3TANzk50TYK888dkJMo
irnkoRPJnVqjWW+lSH9UWvJK98UVrQkbQ731ljdxjl57q8x2ZuF+TsZMsIkxkRJ4xqI523onlqaR
xJiziv4sbJB9ols55ajRhHAR8U3e59Ttz7jCywVe/OAhsaNjaLekDaqdtajDmnDwMfwEcXGZMmLH
f0aDNYqK+9bQMFUn3ohHlacP9BpWVtR8AYf3pY9LOIP12ipRAE+x8wnTcwnEKj61ljQeNWW4Ksl+
NHpj2hV69zAGIZmKUrBU6wCALe/3JqhZCE2wvWbhJFu789UtiFxCCfvd4Nt3XVx4nMXIenHZu0vc
lovWqaItmAFs1CTI+pq1xUhMt8V3xlUY+GSUFIu4J4Mt6x6LzPpdUcptSbbHQm3cjZHG68Aji2/I
vwah4GX3rmDMAV4P6y3gZyf8WtChxdwmPmuqmX7VWvu1Iw2oZ7u8YVb/UnsaeyjHgrKdx5sxsJwV
1KVwLLO9xrhj4WVDdigZW5HTaZGD1A0xKEsuG2yxLAhrQAR4wvvN/KT3LzGp8S9n5tD84Idv/38+
BhPo7CllNGBJbBEk4qHFWG3IK642+BW7Zfn1fBP95978JfjQv75tUzNu0LicwfnB25qo/eZ7ra2W
+0AN4PHbZyVjzzA/PN9k8lnvT31/bL5n2w3V23/99vuPibEmfv9l42PSwWN6/0GqYgV7aS+cH3p/
4g+/4P3nQCGS5SItVXbH//kDCirnrZ+2ZBF3Hk3Q6vk9Mlz4TbRKalMlYkxmi8/p4fPN+3PeHytG
ubt///rDc0glkcCV9nNqE/L5/rQPPy+ZNwwf/u2HKPNcMN3ChCi3Fj99ZcLDJpW4+fDnk+Yfh3AF
ilsfP5RmbUzronfuNRcOQk4j89A1tEjeb+bo9fnLahzhlfoYPaO51urm4Pb373//+uffM2XtNv+U
+flJDRuQeSV7WRMQYsW1OiN4OSLwR8PEylY4zQlRuJvvTgDrF0ALCOmS1jcA5sVhvvd+EwWgst6/
VKsOxbhT794fmu/l0DiXWBH7ZfL3fzD/+589xhlDksX7j39/Dhzih7Ispo2qGNohzDpu6vwPwnoJ
C4L/911K8H8tzF+1MA1bkqP/ewtz99q/RtHfWpjf/8mfLUzNIj5eBYOgM3aQorO/+pe2+ptu0oBE
DYgQBRP4f/qXuv6bbmiO7qFFM03pNPpP/1Jzf/NUj+knYfeI+Vzvf9e/NP7evjTBYNNY9Syy64EL
4h2S4qgfxiKq7aUTLD39US1jeOoj2dhKWoyLONcYGybKc5pPpBP1+VFrhfnJnZA5617NNpHiF5sP
cvyGCLIUBfDajEAMk+VNO55NeZtUylEFFrSwA63eMkD1l0OrQTFs230vcO/klRVc4Q/nJyNpnqLS
3ahttIMypxzGRIp5/RTFv80+hWsGlmy/hTMfKDu/U9Hq9s1u1Ab7i+uBxEvpsxB5Twnnur2xI56G
WgjcKKYZP19DI5nu6cGh6rMLitNwSEi9Fw8VAUoAuVt9A6kChzboxnML021q7E9VHq50r3msCkDH
NqX9pID3DBJrPYhgN2Em3IGYYWzjUIcZxVFjHL3hwKhhdpD55JNsuMKVry5CszfvGob4DTZrqP3m
to5LxABlL7a9Yn9trfHZzU2I+YEDnaou72jxuguqiXVPwtzDaLXpHhmYtShi8g4L8kcxgsTYhZz2
uXH9b1UpCIdMvAz6kE1fx2TzEAl7WWUAn/uk2ekelHtVa2C3xNEm7npxsczgnA1+t4/ZWGOONw9Q
er8VWLLueqG8YD+6bwp9umbWALsxaYLHPKo3rUOkRIhz8tzVbEz0MjX3ca5+6/kbMbaob7GM6Kod
nP3+QC8rUFtpG5ieqoEQG5w5+bYsnOo+CzBj/XDO/UQ3aEvdwbuudD6QbVR6nBwqgCTNlfKUHw7k
bDLNWPEb+5HAlSVpkgJTgrDWIfMsgj/JorW0ErU6lt0sjb+oFvnoJTxTNzUlRlxv7ohSK/GXEKVg
94zIuLw/ODkxss3UGfe0i2wveNKKErLu6AYHp+weokTtthMa2XU6gGfVchQtQrukWlLuS5imHsRD
hOoDgOHK2bo19lOtgqxrKOV0ggaEMy1H2d80lyJrtuGoUNClIlrabfrmlMmr003NcwOewJucGzIH
6xqWGnuv/otOZNuqazhUvYB08cYo7miCXBvTpSUPqHDlBL3+VCMXJaCSDoDdZt7jv7/hzFk+vuOm
6shFyHWZipjWP/SyOB7JaChJ3sQYtQqJ1WB4N677LjTORpAtPd96BtwW3KWnISnpE4xQfsruS6sq
yiqJygGgAACYUtRvlsjhD6SoSgwtY0gaCcxa+jnSonhDTCFOe3kTVNhYtGCc2Bv32iGGLbasIfMq
IjbutZjMvrBB+D58DXJm2kRLPkP+dXdMztlqJkxQIyckyizDOucD1RmiT3pZaEfepZzGEpE6ggl5
WuMZD6rh3nL9W2AO+hY0FordkrYncNsOAvfEntwpP/dqc0ohDGwzMSlb0z01gHNXY1G368ob4iUa
sc+wR917uzcPmEYz8v2M35Fnnfpa13YOixsNIOATnYa/Po+L2xj0J9PHEp3BWGgxTa8MA+igO5RQ
PMjhIIgcXHxQeMdxhB3cq8kqCguDTUloHmICUrkOYaWciDEdLW8FDWwbQg+lA7/UusLe1GWHxjj2
Xhx0VgXZnAkZq6fS/JQ1RfRomd0+aRtGvk1M1KCRbMMivDJeAYZAB3up4O5cqyJQd5kntjGsl6bN
6xMBPSAMU+XSheSnJvFkHRmmfAKceCcQgmzUJhmglYO9TZuoZysJLT2SzimAi3RLJxQYE0xUPSLi
piyrXZUm5kUEK6ceMSWFwNNpU7FMd2gUqkhdGCWllmOXK7cPUHcRVe97RCp0GKwQQyvuITcSnDEa
ETgTgLZH1xW7sqOxSQP03HVWtuVE/x3KHLEgOqwqoXtklLjJWx42zS5La/0QqasUIvuZ42rpWohm
9Sk5kcSwCmO1PAoWE72c8ExieiE7VSPCPQhg1k7J3TA+zJw8X5BDB5tuO0QWId4jIbG255Tn+cbJ
UZJV1KMjfxmOiwThZ2aR/me1ZzP1xxW7wS+GHgUbVdTJRivtHSdBglE0W3kjHFDFJ1gz7/VhF6uG
t+ziAJcenNJeD4ytCdcVprzD5SkJTmHP1VF3y/vWbt5EHfa7f18GNOPvC68FiEn30GpLMqln6Axc
/77w6kHn+0EHIyZOa4uGrmYTyUo30HNib9VZ037yzPohqdzDiOZ4VTuCSCGxDBUn2nOyIHhnW38c
oonwzpzTK8s7eLoNYatc3vddMPw+Bar1GGUHQnRKIYZTAwM9tQArkj2wBV5irbOS9r7SEnMZGi12
qvJlwOm3qqZB7HuLIxnFe7Qktlo/eYQ4sG/ehndwi5y1HtSQgHXtVEQwTIumadeZrilr08j/sHEW
HkNc/YsQ2RdQQL87TrpuL2s9H5FxnapwAMpWp/C1GCwxqIjitaUiL/OXnu5/HTKDWDLVxE9BOqKg
J7Yji+QADUU/Vx1rf6900dIyrPFU8utpfSnw7jmxTkapkZimskuLBRvFwk4JRlOcbCWGNtu09FgW
RHNax2pUb10WfunK6KutBN5W74IltvXgmKG6LbtAWwtrtI6N09PutKdN7lXAbRBvLj24V4e6YVhL
84i2CRYM29P1RdAZdPz8Fk+o1prnPjdKSN0ouchXoy6zkChFAR9vO8Q9nb80ZgFItk3NJ6pH/a7x
8KW2gy0xhHRdi6BPTm6Q/F7gxdlWuJIVZkKmY0H4MpTmqseqOKWV/WTkS98sspOWw1xC+3KiDwJl
Td7shk58+/ej1pYH5Xu1IA9ag+LZUV0bQz62GKkW+qFa6Cu4YMFU+1dMhUS8dYF39CXBDn1as1NN
/VbW2U5RpuHaWW9weEZsGxBX9GJpRFP1qvrGVsnTZK0QXLDtdLB64GH1TYgW5YSfGXnrdFVGmNJD
azPtqN0HxUrHzy7M6CX+/fBaZsRnRZ4abZGSLaKKIDfSVDu4nsQPeW7drcwcZV1VsJYZTo1LMhpS
MjqEt8hsYOu8jK921GvH1kqm9dBM67YxaN8/5L7jnuhZNWhbBBid1lSvli9DmfCAtXat3rzQX03O
BPbJmNollaB9YiLRcubcx/SEVgXRXlvHAlsfke3872+8+cFsId94U+5tNBstJzLnD6tFPiV028PA
uab2RCczxu1YlayeL6aY/Pt88KataoZgK11Q3EiYPOQCRHiLE6RIczlC/LlmEKOBCa2rNh03MB3B
1SXlTfVV69hVMuDA7LyL0tJpm8h6Lly0aXmtKguc10eNygCaNrNclyVjiVHToSWIoq2wuvKISCx5
YkZylybu5zoPAXaSww42wM9PpHwsXC7nj23gNysGO6gOIwz7oLR/paj3pJT1w9FJS8FB54pZDVHa
hzepz+qonszeulIjcsWME/0u0h4ahsqHGiseSif/BXgLrYRuEAdVTAPbFSD+oIhMrIssdbRY823S
iJbal24D2a6UtWYVrEqnxEuVeNqKcL6jHXgTLtdc4OXMmPznObnEgMEOSRudwYk/F+RS7IrmRHvh
pDrwoWimavtedzFo4cdoIYxtvcb5OoYZ4L18nJ4IdVnUg+HtS0M9Tm4TnbouW2mlCxBejadNScW4
0t1sWGluPF5IJaJooO9yBORJLNnIDscrzEPV5u4pQyGHJ6oX+zEfoTYklxjo3ouiWYhyo+cOxtKJ
keEG+3t4xnEWACoPzSdVIxvNSCb7CM7NYOo4spAcggDgWRwxZ+j+h73zWo4bydb1E2EHPBKXpyyL
ZckiKVE3CLmB9x5Pfz5kaaYk7p7uOPcnojsjHVBUGWTmWr/R424RdECW9WFjYra5LGsNw4EiInFe
wsjq+Vki2DSshz4jLC0Cc04r+g99apMeyNAoyHc6qlboXNrKg8Km6aKZKMgBtKxWSgMQuYcLqQfY
ztW5fchbkGohgAuE6vCDb0r7NOUe8qShGhxcK/zcGjWPjXpYGnn8TR+wLBaxvpQ0odLyxEPKnpAs
k3PxOuMHyprjkMJxxlsDVzvTAnFamVu5AplBdgE0UB5ytTyFhXJOAAOcqxKfJhFgqWrqqylL6pNp
9btSVWxUjjXEGXLtMcFXw1KIPEeO8lgE9k7NKv/NwCMGu51wfALK8YhYJUmTUf2UNkJ77Qd3FydV
je65gt4iaevlqIf1uutArjaKyPaRcC5N8ZoiyHkmJ3HKdXTj9VlaPKt58vgpONPO2NeI26Vl1+57
M3Qx7+1/OlAg8Om1/Q2JLnWBYm78YoSPQQhduhQ+vna4Mi5kE2G/rZNG340cJZJxYBfHT4pjr16z
/wbbKGLedjPRD+yWSHz3zdUwxnQTIP8JIdpHs3jw1SNvrlj8/ZPuJrnyx68Yug/HUU0AOp0DNh9O
pCLTUoTAu/LZIu+5HFI3WhVW6yCYP2UnFqXnyebRb1WZeXZiSBCBZ4G9qYt10mNVi7g94JnIZkfB
6W4wrGpvRCaezd4FH/snU4+yFxjgKGlNT6oeBQ/h7MsTmIH+6ooa9T6BcQ/pMMy89QLiu7C2as26
LZ+zRoUETJjU/Q7XCD4Jv+3PIvZ+dKJ7VhPDfcG5dZPzMZ+IVEcLXUOJwCOAsmTNFCRa0G7UOwEn
AYjDiuhMi42PlmzIwMUrIJTeg6cVGFMGNok4xWuAvjqgnUexVyYhTl6Zk+RNEWYt7DLjhf3sbLXG
XhlDj6MTaSYr89t3p5h2UYTnh62R+Eh8NViXgz6rbD4hYWMRkMmDV2Mq0S0Oed1EGaKX1LvaEP3X
HIKU4+CJZOeadbJrQ1eHXczTTXX8JwL36tFz1WmVqsYh8rAB70VF5MNC9NlG+CMY9fhgl+zzQabh
UDrOJObW+Z7mfvbstzjk1EHo7x1jThOjDuYa/V6btzNoII5EblxnVXQDCGC2TM+NhicVMYRtjakj
RlSsXHCzd0bMgW7QJnbzhN03SdJt0bJtFqmTeie9zF1IKLaFkGGE1+Ws09s0Snaqh5i4Rq+8hV0O
5Mor1G01ajzj7JZjBpuOPIdalOkvSMSXeysnq+Z57QSOKoJwYAcgO5CNnNLeXnSt62+8LBSkmW3E
u4OybNaiaOOHxMUQCondT0HkI9Q7qMYqabFuzHyQRXircoatvUMX2eMT7wMCXvH33kq0KyjfeGvl
ho/+dlafbahZpI1JUOHO9F0zz6y43lf8nnCdbfhF+ihX77D3QrzA9fC5T+NTKBB5SdrkNdGsbwRs
tGM5t5rS3eNr81yWifGIUKmOogJSnj6o0I0dvqW1Aq9SrQ0c3/G6LSqynQLJdNxvUsFH6MbPIBYw
fM85fpvxv0BYfbNLYT9Fb7qh+I9BPaeQYRgZ+RM4qLAJxLKpKrEPEguzX3QUt2OHnQtyzuLVnJJ0
SxSxXCtRkm/jnnMXy8CbUqe4PTWslbFv2CsvU1dGwPo71CnQmCkNX5JRx0JkQHPJt7LXws9nBWR0
3Qv1pTMqtjy5Eb4L3NzL6thMfn6YfEtsmrz5oRmR2I+pXm2cBiP2KQ5hBwXhSSU9+tT7zc5SOnvj
m0rG47UY3/C4eJ43R0HQTJ/LAQerJu6yVWppGYlSOzikyNk8mNl7MaTosdsOij2RdUBGOr+Qu53A
QA3JhdzMtW0gDCRuqWxyy02OU1t2uGsRnuzCgT0Z3LZHv40+YQBnrUlkd+iiu+k2xTmeb0sHpl7X
gs+p5pTLvu9QTLYKYg7VD+IU+inwC3c1hCFy75j2bLDRsbdmZ87YHEy9/Ea8wC2wjOdZiBiHYe0g
zOA18hplXfgPSdRUD3CdI8JgENbtYmQbyPlp0Sqm95Aqot5oFZqsRoSwEbg5dFPyNdTqgLxMgMV6
WnmXwSJwanZZskt9cFgt2J1HgDYVb1Tog6JHYxZfIJ2nDuK2Tdlf/TxJjrqAUGR04yNqh0AH5m3z
aH1tEtD5HN6vkzfGy3F0o22mjPopROrNHUkUR98TpDs2Kqmvg16qcImR0AEGF6CYjQWZPXoHpS+n
E04K/gKfDWPRmSabWVUTeH0Z7/hqPWh1/e5ok/6gIgC/czU2CXGD8W8cOv1Ji8ovE8HiNcJY6qIT
/TM5BJc3zb3wY0EKUm37U1IMNbEm418JPljreNDGT9BDz6S/kbrHG2sP4616jhGvcN03za2zz4LY
OV5gFir4QVs/2Ozdbyvl/88s/VNmSTXZ+P/3xNL/Qf0o/vpHYkle8e+8ku7+j+vownYxu1FNe+at
31JLZI7+Byk6TXV1C0KuO/ul/kLGI1NngJ5QOV4IAgu/m6JaDFkq/E0DVzyT78b/kymq4fx5iJn/
Hk0n9wWeX/BnC2MOH/92xBZOh1wox4efU938qxpGYlFoe5y6FmVut9Kmr4hxLGKtiX6U2F8sAOwa
T1VURztSOSivV6A8gn548oOOlQ2lHvjBVn6tqq5+akN9wdpeXGXht8gdtElKsNMfi6tfFuaxtcQF
mYeIB27nNijXqR1SL1zhK2J8bE1gG9MkT4GgawxAZ0fAkB6ekcd7QYg/PwqQ4gPmSYq7rFnGVvdh
WZNzZK0jBHaAxnPv5tj4VjkoQpm+0sMgKrXPiaOdLESJfmroSoELbN/HashW3WARt/UhvMX8eLc+
cr9XU+2QsHP0bu1MaJBlal6hEeSVRxMZH7S4EHH6T5fsl8W9rxTJGodZ91H2K6FdH/r2CT8h5KuT
Ei5PNheYhCBhMNf4piUPbpX+r34ij2Td84KHnZwti1sbHQjG5I1C0e+qpMdPSM4nljFflWXDLiMP
wxmsxh+K8NqT3/v+0hyVYJkmRMaUrrXyRRB3KarAqMD9r6oXpukeiQJ2ckscO9dVBoLInmMjsjb1
MwhV1HW0n0flQMP+cptZDfnESAGiiSnpezh5OtD8zgd2iH5TEXP8cIt3F6bqdiDn77jtcAoG1up+
JLaP0BM6wpVZ70XUmm8agR+nL8r3QbezB+Qy/I2c1ofqUw5i/NlBIO+3y0ksmkvFwLWmcFqQOZmi
hY9ClJdbE4SrebI9OGKpZ3dbO1NZuExxJljl8QMpEBUCbbAqyXqd8QJ0z9ZcEIXdB61m7u/9bZDN
Ygj+k+ySRTtN7hk9vm4Vpv2vewRsnmbVtRRiZdQfsHzpDx3mawfkKpK1MvD9+jAgp9z7EEGZUHBG
ubjA5gAyM3LDWl1+kq12MhFQltWP7UBJGGqTxtknCN3j7gK6/j4zq1IdnbVOd/b3TtQ+1wTUwRw3
YfMsC1hx28pRnFMKcfe5LbRmX2UoTnKk+tFp9QkfL6TiilBbJIXrv441HiNh7uhnvQimrT1oKb6M
fbF3cPllg+q2e18tlP41aNoZUK6nyimY94tKOQJNJH5yuRXskg5Zoj3+1jUPKrM2DYFQF4Tlv+ei
mh9efnB2D35dO4+kUe2toyzBalfP2Uk3BF8jzX3p+Ac9y8LU+ZzZl5vre1/oTQc3UoxjSrT3uUJH
76AK5XaRF0b+zgk5/o+opBzcdsoOcbqVjTCaYJ78Vg3G2jxgrinWfmX8GunnyyJdCdj5BN6A2J/m
LKpaDU5i9Nk3lOYxannuQVMKTiSDghPya/SjiTEDlmNze5tHtO7XeFqrP4xUexy7oNnKcGNdJeOz
QyCE0OOt6HU4jLMPJDh57dY3OTwdMZw55HPX4KfZoXHiz/eLmqDCnunPm3q3G+R+dy4x3eJjnAMe
SbOeVL09ehOtW1fc1puodzroV/Ql5L4vLmGE+9x7vzUSr0gVpVsa/KYf0wnG4AQj89hH6BIEg5V+
B0arKMn0DROccqW0KczsMWGC9WtV+OcJVrTKCw4Tv+0H/iLpDf3sj0ghTujwz3TNFvxvmUDKPyyy
OcfVvKkn6yeJpfah4R0/DEalHYiycCJwOCtty7R5VYhWoediFvgfhFO+Leb3vBUKeTndOvstH5TW
WfkOQxYT30YGZV/gk/ZwhixAcTK0jhrg6tSsYrHLkOFIJitYgsLfFpP/NcYT9QW9tOGpICcmW7Lo
u11it+nLrVGEBzWYwksT9MqLBTpzAYipPchB+DT9MsuqaiebKupDSNC7CycS2TlJLOXRmEa2/oka
fZqS8uIHafRDU8PPMV5lr7kdGhusJR3yccQNgw4T2z5SL2FkOnijEjzy6k47ggwu1jZC7q9ahpxD
wHF6OyZhu4paXKv1Hk2QoOvMZ6WlcITWkVp18KUAbkqzQ8lm8g+yJacJkGorwNgGPpqO+Xybtms1
jjSIAKSXnEDMFrSusnWb0HkFBHS2K7/7hvkguX/dBZRS4gbHQdxbERHNv3mnntjXWktxbZySgu1P
E9unv//SkJL7+KVBC0azyPIIqNAgiD58aZwIRUxYEv6P3gGwk3RV/EymaHoy/HUc6SjfQQ4AktqU
F5vMD8hrkmJGNKQvapGis5e1oFr9aNgbZcI3YDK9Pc8TZc9e1F1g7amtyrzzCPX8e0DWZJ+cJ5sf
+u7Xfhj4q8n3PnaY2AoPzg53PkQxQ9M6FiaOEhrJ+23cmd0lVUqxDEzF/Dw67ZVAjfmvClRuURv+
9zYgS4bPtWEd4KEY0EFq47Gv1DkiMrcDtggpsGx6b1XZazdkYPUgPNymzxNlv6v3hBjgJR56onYP
pa7WOBkTbnYjAzx1bLifkfI7j1ru/cRAeat1ZYEbpJ0uNUSdTgkCRWuMOOpl3aU0m3TScXigijfb
OSpg38t5sgsNMkwEUozh+cqnLA3Wt6GM3UNj8Fub8jRY1zmG5F6kxk8+RM0ntWigP+bsCiosF5+M
TomfOE6nW46OJRkT+uQ8E1nyh1Qg5ySbsuhFqTy20fj53mUOXXp0YIkbvOUrver1B14l6hcFliYx
qqPpYBN9nwvTKPu1l5COzOatw31A1mQf6Z3qr4dJf8PK0DEF/HBdg9UU3kC18XVK+uoANueniTDw
aRCthaWHC3zBD1+0ye+vAUCqNEIMpVCV/FC4hr/UmkD7ZiMX6/lC/+RANt0EnZ/scAxRrywuqF4x
QY+Tn4Vl1VdC9OXOxIh8UyiGgpKV2JoAUL65kAmWhu72Z5JDxYHVZ0JMi4FkS1J/60/QdTPTsJGQ
mPxjPGbBcbRJOWHAou/6WvdPbI2DKxTiS5gHKHeYdnDVcsWFVtEFJIYZlEWnVJex0tSjbN1nlAYW
RPKq/9xDziCP493u0US+iWB0ShADeDVJm9gTj7dqlGsCkVVB729VFE/6UcGsySDaarXKm9cF04pj
HPrTgVAwijUgbAlWAzlqw2dUHKFc4XEpz33abq15VpdhzfNPj60/n1oAJOfjpOsK1dJciN0zDuG3
86QXxEOoxEn2M9bd7gKOv1j0kVd/K+Jg38XVGCzikxamFTKsfneIGkd/FS2ZpCZSDkEisEoJcS9f
eUWSb+TqJmKiiTjRJI9hl+XuBkYmDEYnhksL0Gf993++VJG7ZwNM/nz0F6Gw25YG5pJ/xZ9//pik
pTvZg/cDGM0REmz+Noyzb4owPtdG0e6yWd8PGg9yHion1q4rOVBwYH7BxhJ/2ML8jItV+BDmhoCD
SdNr8x+JUVcXfPKUJ8fyr7eri8zZmEi2bOW9Szd/qtWjCWMu67+Ew1Q/+mlR71W0wQq8VKne2o3z
qxZbpN83hBHrfZO3yjofETnNcwjF5wBlu9oKbFAJhN/RSd7FwuoqVKtigRyi49yKaKh7hJ/mdh8J
XF4KHfu1VEGAYl79TOCReLiIz6YWzIKgOaGsvEA7WhQ/5ISKX/fCURUyJGgDk64FBFMPbv2eWGJJ
jij+WqMfhrwqjzgUSvRX2MXqJiPXt1Y7+/emOdo+drPKNXUAPEZaGBxlTRYB5GvgoqLdfBiA5pj+
Q053dhv4LaUrP37OvIbKymM4uAfM4799ezWDJII7RDbpO1GhfArcw++wEBpS9VyH4YinZUPhuFBz
QqxUrLkpB1DMWke6Pd6m+XXv7QI/aRc2WjOupu7wp2h0rEYhpTwBa3cRtEnxfxXekzn13tOoYWJi
+eT5uiTHhUzNegOT7ijcyivkxMn3P/GstvbyCtlvL9z5rrIj8/Hgm+8qW/IKeddUC/Tl/S7BWMGT
tqDFyHk41z2WGIUbRmk9anETm8tbdW7Lmix6nMofexzWkY6bq200rRAjgZocx9k/oA80KXj356+Q
wJepzUJ8ujAIn/35MeghoI0itPQf0IsqtLHL+IyUFAJeYQKk04/PsujwqztHoREt8wI5Rtkn58pa
1TjGutdcsErzFfeBoewb0g3j5w/941DFp6K/fuiO51fXfWhK+RggN0ZLzpBFrUTkRRJDub36fcAx
unhNYh9rq//8vb+uyKYHvUFK9sNAViMMBln/twvuL6ZoBQLimrKXF8n+EMM72O9VQhy/7Nj6w4aY
mhjj5lv7Y1VOQLifCR+rv10WGHmJwPrHm83tRikg7BcYPLfV4BxtYuRHWXNS5Efb4WhF7TUc/Kvh
V+JQ5mAHRd/i1BQ0Y4c9ciAOcgT7DXGQzZH4FFJUITIE0UzmU4L+tda1T5Nb+89EoIaTkzuwq5RJ
fU9StwYeGWvkW0T2glneXvZzmI6AoIjiIQ1C7V23n0e9qz7bRKl2BTxwEp1c/Rd31bJyWv396qHb
f4oszs8PF+gdeCVLZw3hefbnFzfKcy3uOz39QdCDT9j2hmnRtro4xj24bK+K97KVR3qgrgIdRicR
12YpO38b6SP4bEl5lF0N4tbqyoRkwBbU7Ff3ycPku7c5dRGnhzGC74aL/FbteW7pcbsNtaE5aeAU
nwC2sv8Bfe86mfskuzDdqB9NC5CamUFV1ueimNBUSyMsDGWfnBc3kN5U2263sq+HNJmyHu9ElZHD
1HprL2v3QvbZQZBteET7Czng6GVS3ap/dd1vw1bcjw/Azx4nZFM+3v+/vtz91cuaJZE0019NdRvQ
zwnvEZTvQTnkTqYcZA2k61uHFN/2Qz88618z5FyjYgcM7mXemhBHvl//YV5v+sWy6m18HP+8QZ6X
XreQL1L7WbsS/LVklv7TKe9oEyJDXhNR+9Yy917cm3tCVNF+cnEniSvwNw39clAMMVIgqRFat3n3
K4i+PXmeOm7vXffL5D0Dcxt6V6K7KtC/rAXi3vRvjW69G3PoO4ZW2RBn+Gp3QJYIIpQ4l5GkGvxk
Xdmi/CJG/I+TseKE0ZbOIYD6sCKpZ7+7BGrksd9OAqgUMFSvg97HqCFEs1BKsMJUyjvr3vRQCKcg
I1v75yJp3lMvL9/AyBYH0pcjMVeabYjfWxoDPL7NTVuA3gi2rbFqKd/6aqc4hzSc5Zaztr8YQ1Tt
RtWetgUgmWuPKwPHmcTBq/k9EqTUklIjJaGE0zPa7eScI9ESdzbmFb2dngvTcVDur6B7z31WBB0F
x/rbBbKLYH+7yYKyXfl48z3LO3m+gUBMHhzljG7I+QcS4lr7XtkvbReJw26cU5y3J95gDeg0e0SB
Rq3kKM+TUhZy9P5kvA/ErC2kZ8PHe1cvb3J/oN5f6d4nZ2v/ub33ABxsXrf9aWIdb1BaXMh1/dae
R0YNzLWvecd713351/5iNyDn3TcHH253v5a3AAt52Ta1PviHzcLMv/pzy2ahEGVpFjrNEB2QDvzz
katANXLyxDG++wbYWOCsMK7DuHuI05niLdtuGGDEXJoo/0dN/nDrFOCPjwNityTrAQ0GgRFcJnWy
V+jSaCt5SRNr3rLKJ3PJ2RlwlJminceOHGqIHZ1lnyzsxLW3dQiZSQ5Y86hT6T6GKuSZ/0mg+AOU
m0UGmJJlz/8hsElmcV6EftukGlVS4yoc19/Nyt/pdlgcksKDHFXitYtSr7qxgCcdblXf/dQUivPI
2qB+9xVsulm33tA0UBFBsNx9Dd39yJbeXKUV5spVXAZ7p53B4bXdHScQgi92qm9gDYnPmZZlDx0a
sevBCdzPjdl+LaDyXBKAmk++678T1n/6+xV1zoF++HQBfrroMbMdVGdHrz//rZobC33Q1ey7HQ3m
sooG+9mD1j3FgX2RrRn4DsAp0VC7GUt8Euz8CQBMcZSjIGgw/dMBTXou5o9xiQ53jEf9fhhLby9r
hdGfO3UiEDX3k/G0sZmcq7KwxnplTyNSOL7lkZSwvcdS6ap9EzfqtkPU4xyEmEVhRJq8iKD0l4ib
mIsWVOoSlovC6wJSOPg2BZFUZS9rsm8CG4avhre9d92nyblt3Pk1nktcq1TzvcKwO4GQL1/Zdlob
R4QZfhyl8obPMXQQ06sx5aBpGtonBWjpWbYAupfD1Ly5AIQubTk91Qpe33//MWkf08h8J2fFRjZE
Krt5XfsYrPQUTR2KylK+hQokihanLwOe0JMswLYmJGiiC3+mS1gnBNcVIkTdjnaGj0GUPVV4mp1j
CzKSUnr+svF8+xKKJRJdISzZ9qvVK95Z3kub7yoA2E0qXLz7a1ghn6lgiynvJ/uVsHr1tQyGoz49
tQU42Lj03D0iwgBDo2baJJ6tPycRihBh3/Vf+0aDV5Kb/xKz0m9ii696jyq1b7n+dYyQ2OzweNmr
sdOsO2BHK9POT/d0kDmV/KnoH/yeIqpsZOYt4yBTRCMA3mOilX95Udg2KqbxXICAmUHaj9STIob2
OL9KEyTA3Yox/v0VLKW8hFbfL4syb55TXHyO4JFPsN2aZ9nFj2JclxhRrWVTgzm3IYziDzmMLseG
wlT9hNSSX3ojdJ8GQ1x7flWfK4SlNu3Aeo9zLH5gQQsdx42uQxok5wo54UUx93fpgIkvsm+7zBsh
osZJuCJyl+/NMdnYTa8c70Wg2r+aVTO8IqBMjP0azKBS4ti/Ct0zjT3kOcCgnl+buwR1C9knp4xN
auyDGnP7GNrEoory9pP+vXI645PalOMxLVUS13MTAYdhUxmjvbGr0PhUsSVY9F3mn35dk/ul+azh
KLmFc1OehFGay4R/xvfaPk5qoX4JoRv2KFwduqrNr6h7PU9qlH0pR2tEywJvO6dvxlfADw8pOZcv
BtmXtQICd5e3eElFs7jFPD8NNAx/UVZlS0kTY5/54vfM4BlKILdd/sMvEIeQjyshvzoUGOc1EAlm
cctC/bYuWH4PHQIj6m+i5gxnFMI+A+i2z+UUDAjrqLMqD82+LSqSiar+UAnWifu8QBT93ku8Q9kb
zV4Q/Fm0GDhv/bF1P3WYt0WdPmGIlNarXhX+wcy98dEYs52v6NUls2wWJLCbThDWF9nVmBG0C6vW
EI75d58csFBtAZvfHT2PK8vKxYM3RbkQVg6HwdQAdkG6ALRmgKmg1YEjkU3fL1A6smfG2a0qe227
1r3lbxNkFY7aKomiAd8CbtTMxW32fDUAcERSvNjed6Dx0PLyiqs5BOFDHQt2DmOmYpNj40s4OVAv
ImfcoNwUHGThMfEwFlmJDhbkunufrIl59L/2GRB9YbC83GfJqeTIxqVARWoVIKdCCrJ11opSquic
JIjMt7anI5fE8cybD292gSqhpwFRmbvwKsrPSjqtjLklu5AySx5JTCBIoHvRRXd6ln0OogaYzvey
SvwH0zfKTVvY43sQIn3DBvLFg89H2s8oQbczjQ/GWmQiDk8YSBvPXWU+y37QMP26Gh1/J5s6Z7po
St8tMPlIey7cKI/3kVWj9z0GwUszF51GAt5trreeIDUWfjIU2F5W1jnO0mIfWM1eH9qKj4BCMfls
kqCPHnG2r6514KuPVaTVCzkaTB3oBnUsdgobh9UI0+AETAVX2gGYZ4OH9LM+qe6CI7r3rS8b4Pmm
99O2y0/ktKtPfd1bK3W+qETFaWn7drRJ/BAvMr2KORrKqpNxSrwVCnn4pawaqudti6gaFsSwS2Ol
w7QlC+U++GYTq9vCRxlQKOmDzO2gUI0QGjinrUz8qCAtdwBgHgWonE9sIlAImtzk6AViuhLChShD
6ML3MmsdN8qAxr6A7TxMziUwG/eA+8dOtnD+di6yJtQcAllunwSs2TAXwyZWR1wX5TNXhGP30Ojh
u3zuWpkHVFsOyHY6DatpLPT9h+dzCIazbwdrkeLczhqVeuvAzfsnJ4/ylV/p4Wvikuht4jR4N3P7
hxOrxfchHx87kXpgIVGKiyeQpTENEPPeSRaitNMZu71Wnc7ChmQeUBTLO+WZ9jmcDJLZckBpXf1U
lN3WzVz14I0ThUi1g2yKBhFQsA20q9quH0qnuNzmzV23Udnm56HeLpHz+Ipd5K2GOjmH8KxXWhCZ
yylSu6ssNDb6wL6ebQhwVy8qk1Vvx9VWjvl5kGOa2b3KVutl3bWsIjS/AnWpGQQ9C1TYz7JwS5xG
BTCU9b2vtWPl3Hvuxk9r+3Dvd2JnPrV2P3kl5ayrJWdOnuUpbBFL28hOOVnNOlxfo+wUA87eAQRJ
Po+G+9BAOgbB3SeXto2+ye4oNONtnDbtRjY7vuiLiIfZ2c488eI2ykr2N8LJH8miw5PVRPI5xsB8
OcZQfVHM4qBr59qXXClcYqk8CDKM2y5FlgIOwxX7qxeThge+4z+BfQK2gEsOf2/Xb8yxC1eDpzR7
WcS6DQ/x3h6UKZtp9bDg5zmpHEb8ut3HMCL2WuEA+k90SGKRkl0cV0mXdaWEP5pp6QzN8J0c77CE
etSe86i2yay2rGFx4rwN6fAkZ4Y6cvq9K14tbRw3OMohRheoH+7lI55OML24OP2k7XtUKMqNrJpD
bJQLWR3McFsU+NyoyBjv7e576/DJ1K7d7RzfLl+RaWhWdtKjQ8mh8RXSZ7PuWUE2bFur13wUvJFB
De9/HnXTnnV/Zl3IUQfawq62M3Mpm3XKI83UBmUhm1DFskPbsU+RzYwPzElM+9mfSkT4sy74iQ73
ovX62ke3imANLjJfIg83+FAT2XWq8QawPA3turrLHxURwIDSlnq71JLYwaSsCNa9m+tY+jTaonGK
8WvdqPu2MpQv+LjsiGn6L3YdiMtkjGtOnzic5Ur8DjcRW11s6V5yNeyQ1TLhHmVmBtcX7XHU0Jp0
TA+y0Mj33Wqy2WpOeujn4j5F8eBpaVZG8Kvxx42WRWsVeOdeFkS+m72JQkOxaIRNQitFLFipzBad
gT44yyJ303AHoeTrvUvWJqXS8MHNtQclTbG1NY3xS6q7Z4A48UvjhOVe9vtzf6QqZyUer0NXGfse
yM6q8mMPHgnu8ASU85OsqU6Fz103/hod56bsk6MuArWH3qumz2YdwK8ZVeuEJHl9rGZalFLU5beu
UpZTYafvI27Pm1pPu51VlPq1MPyv+sQOGLjoQ+A2FRqAUXWSNZ1434pDto0nFQeRhSIYliO4xpDO
8zGRks37gLx4rK0S5umYbeWA7LvdwULU3mGLtjX1+gB9ESHYKTyDryNnXaLcJptj7fe3JvQ9JGCU
AtWDwXvMpwr/naIviQg58WUqup4ItMqfznEZNdmhvdSNE61iLbQIt0TGayaskpgkRLTqz6ZS2f0G
tH1xSL96An7eAqHeF1XPUas2zGGZZiCKzSaxN0PZmFjPqPUeJZQQoxK1eAKuYSyn0iYAjobCll9u
ggSI+ZaFmboz5pbswr8vOScOYo4IOlYbTGQQmJXDaRCXa4RIeGOr8igKO3jW+m7aNph3b4A0t+9B
inXZZLcvWtg5h0JN8qUO0e29cRJlMbThcAyxZbg2unl0U9G+61mOhkuoAx6ZLwe/AxEji55KJdrK
xD0BCvEok/WycILMvTXlQC4z/Pc5sBGCVWYht6i05lU3I7QQu+ZTwu9znwK3gnAdNJ8ioy82qHKL
2ygfJaYcZe8c5Kia1cvMSMWL2ZTQcyFwO9GoHnNsLYBi5XAo3Do65jb567klu2SRZe9YphlnSTdD
166AK+he1DgLV3i35juvrOs3PbUQ1korB89nmok+fG3G3oIgRivz4DmoZfQsW5ht+s7QXtXUDpdR
Wa6MwrYP9dhDrywE0ppwQX61ZWfYD/hJVnWyvk+UAx+arZMbYMOK3+4np/3V3L+6J1Zm+lLt24B9
SGKdW5x2H4wqhOhFYCXGES0TyxDhXlQOPo12a/+YJR8QioJgQjDtXIaJ8l67qAZNhoEY0vxt7XoV
o9WkIPKO/t5GG9X4AV3R+GHQsnRvFaTjK54iX7AAOVe+UrzI/jAIf/VnWnK22A496x3us2FwKQfC
bkUxVGgNlScnGvw3y4POamacwepRjG8V8Qc5QbEhgoaaOZzDMdJwmGjxJQ/9+lsG13AAm/YlVWxz
XUUCxb4gwTcSWcHbvUUU/fD1tLgOfm3szNaBD8h3/H3KYbXPL24gu4IC1FSQjDSdU2EAqs7mgR5z
lSAP+wWpzWihRGDBJSBcFhL/LaHisnYf+DDvQ1NOLsMgXgp78Ff3W8nah/vdX0NnQw8ybypWoa3G
Gysfh4e6HJt3gRVz18ZfasxFtiLhY4o0EX8hyLPskHwkFmpMYDjKci2nocB7cAmivHh2EqJIoqAt
14zVfvi/fJ1Xc+M6sK1/EauYw6uSrWzZlsO8sCYygDmTv/5+hGaP9p57znkYFNFoQJZGIoHu1Wv1
ToWwu6gRAfyn28024SotG5z5UvZvjv/1kbYiR50iF5UPP/z/7xw2FVTbFpqVWg6zH9zPz+ADtde2
jr+HhZUdzblXjS4Ckb01PTaKbyyUiEdWCLMUxWAyoMTHA7+0TTXmPQzlDhH0K3Z4CzJBYptwGo3e
bxGk+4RbP1aCfT07q1OhrvhJhzsFCVkyfCirR/r0+2q2KWZc/jIRHwEE4R0M2+FYMjeye29yiv1Q
Hv55t/zlBe2YtYTnHnUVjotFldfPYsbGjWCJgPM17U52tUYx2VyiyeJRnfBqV24G7kr5pDbLhaZ7
8pZRnmhHRRMqZFBe9pmgXBMK3/4xDs6bYQf9WxbY1hplLn0fpw4kMVEJ/28yAoosUmWnOykIbV+j
dgw2rrNtdr8bNMHdRc+p5YES0+BJDjRKj0Juu5EdmD8oD3fGCuWFttnVXryEJRpd80AVP7WGqmwv
+dVF4c9IdcluKYJTQThNx5Bk3K6a+vRhcvviGWgiQrY8oL8l6A/LSeyRKMT27A+1NuOVl1njubUB
khuDudbg9Qp9eJZDZWq+ld1GIp6j0qU6NS2jkz2j+jTKcsZ8yi+mkvQL5Dn1b82knMNG+FeticwH
SzXZvwqtupoupBpoGX4ZHOs6qWn+DGlv9qw6LhuF0kgeZFcOKBV8O9RknKQJehOy9yQCG+Od0zK4
B634oYn6vUp9il2cutkYXjDs1ElMZ46G6LBHQ/bdzPfuJMofaYewcENN3CXxlXLLn14/eCTMX8Mm
jhbSpR7tB6PR+k9KOexVUDr+YULP8NDzuFu13dR8WlRfytclIM4XlT3qM4Qc9ho9qv402NPvJgfe
tadmkHKKf+yeO8QEk2IQ/iXHpuXd+e4zQuwAMa+GTrywLpGvxg/xUIZvbPXUVTGE0CnLrlu7yyTk
TcjupMXZMvaTCcIrnC1hUN1Xq96eYBrdBnxDqYnqKEejxv8gIO2cuJVGbxyDT8XgtE+3hUi0B1Cv
PcuJmgElct+klxaCsttzOyWF1QtFu9WIS1sLue6hreyjfI7fH++A5PqSaHKDtjgHvrh5Nqs2fACu
+VVrOuCj5YhKRZ5M3wEOT4+tWqfnvOSHUuYGyddRixdC1N6PkSSzjqg4ezejPrVEkr9EmZUt1alE
jtafD4IKUFvbh4DQI3jxUGhZcyGqrkIZLOJVMrn+yvZHsDwlWOvCs+Jn2XhtsoV8MD3delFNnNZW
tvaUiJuDq1jTgxFDWew0+SJo9Z1iieEoG1+nenYhL0fvo5viDfIh/hucDeG+rykqM8XkvUX66G30
zIHTYO56vQ9DV6MhpjB3KyP5UWSme5JTraRbtCrhMgIfxbORWDcn2y30A6or00LOyQM7gQoqC6hU
hULQZGsy9WZ16PMRDaOxQJUa4RhtAd27q3EqjGZRjpyqNDkEbwbEZLO/If8L0hEdjyBJ9WXNRuis
tW63i430Inu5FTTn/9pVvR+tWamrPutJ0ktfY2bGkybJkfdnDWmXpiEa+wOhqmuupmt5GCKLpa+7
lhy6o6fR+zAlN3uqDvraznPosGf7f/2lvavy/LUKOHLYhg/PVguKfL7SU+DlekKtjiIIlg+jApFz
iYDY/QsJ05dxmPpyL00uMqxP8itb+buGDN+2LCDBIL3Sv/+v2zs5oDfWz6LWQvZF/9lP3reNreg1
Ys9tsqjtD4Im/ScR8O7Rt2BHc+ZuGPVn4qNshJJYPwY1qR5pN4THF7uaeLapdvbasc+vOG8EunFV
wjSiyM2kuiRVlU+hK18qv7MuMG5RFO9Rby3ttstGjqN5QUDL69Z63tm7Hg7xHV89At1/6jZqzUGp
WYzNowS6st9QnnwdqrG50EPWfhSxWm2mXh9W0pY6lr6e4rZez1QLgFH0p2qorJc4QTbY8qrygY/X
eiForu5L20B2olDMF+nyZ8IAnJOjcgxE01PT10FHx013oos+90TFPTFP49dY6adFXTu7zp4I22XN
4J8k5YEVpBRkzyy6ebjLkqTZdwGqgFPRHMcZjicbfT6XCcv58Puu3kpTPB/QwrmxCWotQXwKEjSk
8JTJV6iyDkZvleWttjP84XjrylihKRCdKGx9J3vVpHNDdd2SGjAfQr/Bf5ENkM53Y7BLygo8aruF
Nq1nltd1NXdbnx2LWShfTNE4cGMUBbTU2kjhPIN55CEXNLXKbTUjmuPOTmxRS1oqL4be6S/T96FX
7WqpjLmKjjK0O0PTWxuv8uytGb9l4HN+qT61Kp7VfAQhqkdOZv+wI8jE9DjleB2JhiQGOmuqFtcX
iESqixai2jebsqzjPD57NEPjnOSgdJtNrq/tqO0oHjkBAqGjHNg9OHaOpgqUiy9qpeZQwQYT4LoZ
6CGHb56lNk2rwTDq5b9mSicrCH4IuEOXA2G156o2Lqlpjh+TylGf8FG3kV3qBb4k3Lye6mi6eWkN
MTW3AXYOs4ls2NPwZZw6gMN/bFmQhVsypCVljI0JyWkyLTqovmMYTXkQ1tHeR6B7L7uyQYolI62U
5IsyL9gKS6OWKGG4kZcCDI69lJdyZrMhv1k8NrWNjEHYQeVRhtTfmk73I0ANsjT17huiToABKqM+
N37b7wKNx5Pf20ALO+ULqYnuhx7rO19olxQ95F0aIJj90HYWKfSIbL+bVeGRWB0bqg4xYqNX+7Ve
Zca1o4IhpcL+ycpU4zrQE3NPjvVU3Mgxdfacx4oKYcv/ZZ4c02YM9J95JnqNiy4U4bIWRb00hoyM
2ui3W1DmiKZaQfGSG3A25TOcCQ65hUlMMLah2k0j81sPLmoxtqn+pExVvu9Fma818DBfSvZmxWR8
a4P5v1wlltF1kTgBM9WXckAzwqWtcWKqen40VR0au8hq+IKW6MnLteFDOA+BEr2FGmETvdfyR60R
ygEQk2DTa1q7uEytXY3C+u1qsHPkdvvwEbKfGfgzu9xH5dV9WmgiXkgdRHxiu74YSsP+CBwdJgYh
hofBS/yPIdUWYWamX3lMNWtdS1Hm5fb8ysf0ZHPjW6BLmizKeOpe/SoEnCZadQOjS/eqxGIgcl5n
SzkKHTH1iIQjjMzxIZNy62XfGuLZorz2lTp5AsGqOe3vK9UOePV8Xhj/BeVp1b5C3uKQep6xhJNY
WRayWzv8589N59ooA8nLm+NsFEr8pvFNepD2e1NOwQW0HaX2RfXGbb/+hbLTwqCy4Qdb3g7qDi95
LWwnAEDbFod6iNQ90qTxslCGk6ic4dI56XgZkootEUABaZKNNZSwWtXtWfaIYA+X26icgHoDLLqw
ad3XqDxu32i37O5rRKY77r2wepOmlFvJSSt6QEJzKTAAdWffzeXCzdzcu6kSvEewQz8EsqJYDoDr
h0XenKuHZV82tfCRdI5LFFtZ4O9V/9VH0Ou51E2XgnREQTVAxCvNUdQ3UweGYTcaTPxBo73BzVoC
vRmsXTlpyRZKSmURQOu9DrMo38Alkl5DB9K6pIUaLLSz5Bpnpb61wwqarl5Nrp0lwoOdGRUKa3M3
pEpJ9/Kr7JUK6F2vrJrl5IlyX8VGuZdX90aJXFIksh+Ty4KLdfZEM6dEOL2Bj6totbWtoCrrWeki
DZr+GtVxvasGVyxlN0ZFC0ogmMxKNR2ueQgVg2+a1IPOzs6guAfoXpJFYlv9tY9c6wilxPds7mWE
O05xPL7JsQb6nbMXFfA3M1EEvvGElMZejiVmZF1KR9nIsbwonGc/gGlgXsXLeOI12U85NJihuGrc
jYI4GpexQI4tNV+lXzaii1YREZWv7aBRRZrdXUE7AkdDa2dXvx+3wiJVSbVAfp3C5l3Nvfokx1zo
R2EvG8RBDvIzT5epV8WoSzATstF8ZbKjfpTdvCNOkA2DujFjjbx/4e7hUoqOxX+bcVx1aq8dpHlq
K4RUbXP67RZr1E9B4bBqg0ivV9IHvgF8pmaaHhO9uvzuyolyXM6O21jd+BBLoRIGP0Nh9+qO7QAx
Jx7ZQHqsxDgYkP4uFZLpq8Y3PP6rZmNfwna8uDm5EUhqdSK42OvT8d5MM52ZHpvJDoTfVpt7clDa
BVrTIxXiXvWA5nO4kMZMo4p9cXcifh6t4fOcNzTKr64A3UbKF6Rurwl0fezkIJswABiOdu6MfZQt
QjHpbSgts+dodGY+jj8+8lJR4vTg8GHnzjichTN20P4Gxa404/oNXdYSZTIrIB5Dt9LL50mo8ZPs
mW2ymoxufGH3wlEjh2SphKqhKvOVr5MgjybFmO9Y5iUsxcwKmQar2IvDeMlWJ1sZXZ5vhMl3bpk6
ZNoDlbzZra9V3jlM3emQmrp5keu4BQ/wzHia5vXyOGpO1ugDOeclpImCqwmG+uaXNN3sE/xdeQh5
kfwjpA31Jcp6uwDZsU7LN5qH1jv0bPVZTEF9DpCXFpA9H5v5wFXNjbQrUFCEmmocpatZ9r214JO6
2e5uctYfX2lP3bE8aDrf+7aIxi++D6GBlqsfQ+Q0j0PrNZuY2j5pR6Z8+oCQvHm01LLdeCY6QWxU
woNZxj0KTaX50KZd9zw6af8cao+h25gXaWGHoj8S50SyafL8ZAn9u0pOyaq3SuB0zyYgvieN8/9t
FEAQxUdR6C3l5DAVPzugxCu7HcVbO5TbIUv1i9EmgsJCm8IVbhRaGrnX8Ks01pHbvlSdQ/KFCRnk
t5fcbvZyzGa/f/aU8V2OBYRrj7peZwieR/qz21lvcNX90FFOfI3LwH4p7E2tNF6zZLmr4vnK0ZzH
7KR2lq7Im0fp2rnG9ABZSc3NgtF08r3Dn3X0sZbrxIL9ah9ROlxr+tmYT0blfFoqMuNFi3vjKHuB
2hALaoZ+reQclrzIr06zvxzMZ3+1tv72J37br+Wgb0zVyRnhBkxDQEsJNHyTO7gQkVtiUfSF+cxD
ynyGrsBaxKOXb5sqtJ4RUAnOYxE9ykHpFmrIPdUB4fj7LKt/ySlWu8g5emG0D5MYLYjnWVF6DVr1
7Pp6fJQ9X8ndnTu/sDl7/PXCshvE8UFU0dW2O+1cWdBCqkg4vEGX8stD4uVnaLzmCtphi4LKY83V
p88mClrQKgbgIx4zm7Kypr3IfQJrCoegHITkJXIgJ+wd13rz0ZwKYIcuyyF9QYwyfamCnpoTBYQM
0tbpC0IX9UmPrIPsSQ+nrJ2F55nNVs7yujQ+VKP3DeZVK2dZuEVBJbcgtZx+SzXwrIYYihO8hvo2
dboziIgBOR/ZRr4XHDX1U3rcTJReipPsl2SZ3LpU99psknZ74nCSxeUAjWXbnXMD6a84EeXnVBsI
V6rauKtrw3/vq1c31YvPqVf9x75r2rUViZIYZEJRjIAcMAyQ0Ss9VD/zuTH9BkWJKSy20mZoGgFf
jkGtGzxTAJg/+wRhQXfk3UKOSa8CogcKM8qj1XfG2ZgbK4OrrbeaeCNttSaMM2QSxtkJnQsHF313
N5VGa57gn9Vr9gULOb0AKs4PPl3yi6ak5sdkC+sgG8X1CHXJy7wruczNYIRQra6Xd6d6aH+7k++1
2IH+04VsezuQmd2afvyd+8bPAbIe4p7TdND8MOIXnHcvFPw6pPNV/2sGj7emG8ovq/M2SqCW30Yb
1su0Sa2XMRRoKCmOfYiNWttF8CnNsOrgAuXCDsUTcFrWyhhq5zNMUnejxdaAXCVdheQdLEnWu2v4
zjbutGCdC5LseQglRTL5xqOVKMY7HIlXSgytJx1Gv9eJ7Ko01yKMYa1H7kh2A8P3VmmXmv/nJKMQ
2dKaKtBbBKcLLfxmh5a+KprG4NcwBucgC2Y9xOKDc+WnqYKq6UzLgg/RP0hzpVGXMFaQqbdRUn5k
wh4WxdDbJJiH6I1MzG32oOuEEZ20fUpclClIxnwSioHBA5zQJinG4NMYwye/B5OncBs9E8YvodTB
DtuNtuKHMQc3g/CznDZ9bBUfYabZbDSmeBXmA8KXHcKI4C0Pqk8ApePEeOw0HTbiObtd9YSAxs5A
sy6uxCuPl71Mc1dR2G0mF60CmRynvm3Zk+V5a0C978cCYkTpZlD9Q91blZ3Redcu42h9yGVhyE7R
hoEEUXbbtdv65WeNztzWsRt4O+fX7iaff1FP7LOuuaNO5UIuOhUK/JWgA7Y1ooudGo8LzRhfYnQR
Hgtykzn6CW74mFHzdJgs8giibbwHtQlNyhqarjk1HSUMMKHvCa5qGt88acsRbAygbZ97ltl1G/bD
YoskrrKvCjQ56j71XqNyVM6QKh5kTxjm9DpznsxDLhIt+xz+1TlsQTURJXqHvCJPH7XUL/qaqfLt
ysOP1PW+F52l/PD9ekmyIgoXDRsdt6/G71RaI2kW9dYb3DHRDDAqgeYOKMhFQ/UyKcMIlVYJ5cTc
RRzOfvLUcIWaQUN42wCtmVGwsEYfwj8Vutu9BECruJE/R0NPp0/LlTAgOZBjSlgMx9AsKdJkMKwF
HkL7Aa+/OAhKCja8LkktYTTLouN8MZWpeS5aVbuBwPSh/JWpYwp/AEk1hw3uSoLDtG7YZBz637Wq
Lh4N0wLzNhj2Z5UTcq3rr/yKh3USUk7OrfWX7ocjdTEotsLlUBmr2hi5A0OfrmiDs5MN5RsAMuUl
jlzmo+3syrn5e/xfrvf5BkKRv+dLo5x+G67gGw/KTL+gUz0thkJ0Xx0VWIijIgooTm4JtwRA7fAc
eUr4VQ8y+Gg703utSiq+QcKoZ8LjGkovjYCBrar3SlyHC0O1k12VWv4FyqnuIfRCdsxD41+kraca
Avm40th0GVp6VDDwPUzg38mKqXxogTx/wPaJwGQpniCxdl+y1HgIuUFwWoUTFoJskMjc9+x1OxAk
AsXQHny97t3jWABj8MJ+ZY0kIDOwH88NIIlHNdTzR3A3ynPY8xsq2DddDQErrGbUKbk1v3qfimFY
6LYljtbcVTxlUbp5dIXyB4hp5zxLcwPT+1YU6SySXNXvPON9QPlG9yhHXc/6RVmud5KD0iS7Td7v
TSr+r8PQI7/UC3dt9q32SUTsiCqH9aJnWnB0wvpVDK6zyNUunkEOvDgMxhsEGLy1PnfB2KGe62eC
YlS6FCYoO8UnEw7BVXQ1oiI4aSFxfcX6zPLwXUVC4bWuM30DVixf13wAr4Y/I2mdKlx2tWK9uiQn
TmYRX5Meoly96YeNUhmH1nLal25GeMKQmgHwjcV+nEGisEkF2ylRBegBRqVf3ETLig3gRfb6UYcP
IgVy6ZbeBZBwsQNnZz+FwAP43tbDd60tOV5k6RffRLqTvT3bG91VT22BvIP0KGCVU/L4e0PUalm7
5OP9CVSHUznwgHvQNtUoBPTKdLLL6OBXsH06sRaCFhPtzoIR/qNH7LLnMXRtHbs79QXcwQEfxEeX
WP6anaj+YFRjBVcw8RFIv4LFpAFxybtwnZR8zSOdMjfHNJRTDLJzNxQ8Zvj9W696gEa2URbFxUzC
+DE1FOUI1/3vRk3gzIaTY3u3NyAvE3NoIILvdSoQhuFTmfJzC8b5l5+KVWWryfcsIqJnV4CdqLoU
m67lnKgOar+3J15Y1VP7uSn0WV3WD745hb6JdWv8ZQQ+0jC9+qXWc8S7xsA7WFYcLBRRtQuV8uq3
yMjiHdQ841J2q9C2H8CskKWbR3UBI0eY+tYGfFr1RuI2Xzma4z6O86itEzCyzZLgzjzKZoi65Yb/
CYXgxNsE5hW1C3GRKxUtNQh53b8C0xlfR6R/5Bzd0LNHv8jtczsMXwF0tb98d2uqTf2TZHC6GIRW
XG3Kadb1aGbHVCO4b4Vp9gBpvn9RgUsux9DKvwq3eqRGr/mVIsXbE2j5EoeonyDsNV0E8jsPkZI2
u6wIEbtQRQ7BR6tfjTlV61Ks+tNul+z/ml/cAn6kCFe+NUniACbwcr5x1MQnFN8+DDA3PFkeCGCI
5DcWQkIzjL/bKdkroFEt2pZOU+1hq6mJaY0oxCxjCGf3spFD966tR4CqXHjL/jUnS6iq0EpPeeTx
kZ+quanBnKy0Co5eOCfzE/ElIGxyWKtd8a+RiDMdO3Z85ChVLVePk0QzbHOXZ/GtsfKA3VHfbMo+
Aa86D/SlDzAjq/VPCLP8bSu7VRy7sBACWJ1dVGsyocf0O5IvWrQnI16h9TtfjoE2X05Z/ZD73ek2
ArV4tO86KN438vJf/qF7HgmwXOAt30RER94n1ciO5BSBlM3dqAnqR8Pg5qD5XfCutrqxImgyPcpR
ntTQe+dtf5SjJNVh7lLUF2ssy5d5SRT4lDe5ZNROzUJ25ZI92a+V7AZsb25Lyi7sEA8WYnOP/AbV
Xd0QrQoox4KkTEVc+I9NXsFnPO2svhpgnJ5H7o2cd+/Kq7uNDQvKMc2RDI8JmcC1KVIKwo3OfUKS
y31yqeVK7Hw63O3mMOiLNAEzIT0437pPyYxKbIjEkqH6Z6pe8dHodtcvpN+wMw2SstyfxUMftu6x
mq9Qovh9JW0clX6P/uX3P40CSkA0cF4lT4KjD5urELqzawbqCWEiokLW9UzTXMpL05zYdcjLm4P0
JZmnL0IXaWvZlU0l58vLf00iXeLsUBFGZgzxLAoFlOox6gDqIlsVPE1pEFCzobGtrIDplJlH8vHP
wCic4ET5/FK63e2egGOW+wVwe0LV7kION6Z+BFXc7+9+SqxHuzoaPwbLcrYN/Pkbp0ZKXhfesOss
5GoWsj+5yYiCVu6b6/u4WWSMS1dpvPnf+roZ6OACAYHC+rSI1XPmZtPXILertQrPO7IPUf+CANOH
tPuoKFrjONQ6pfls8xI9CC4p+h1PmQuDGl/2ZlXVtsK2IzTqR1KPKmx1A6SzU9nYe1CWN285hc2l
dxbFq+yQ+2NWbykbjxTXUdpkYyRgi4HwcldRQ3/RufUcPJ2rZBd9nZkEeYTHLytTdl0vKE0Nxqtv
pM2lUPXykhTizSyK8QPOBNgJN2VYqNfmWqENea39zuAaOZLuKrHOv69tRL3CNJjOlGm7y9hGWag3
Cp3zFURRQJZ+VkbrHPQoGV6jCoRmqHJ6imJ/eGWri7QCO/CVHFXqPDnWk/dNDiLPrrFF2oNLSNpl
NFUbzQjOxtiBaDRL7yibtCXJvbCQhXjoFC9e3Pr3cXnllO0jOpP6rm2F2iJNFfmrIiO66sUI/Vkd
sQp0B5R2L/vObJRXf9ncBGWyBZFJNmIGFCK6Cd7HNaJD0znBuUXg7dZYDnTBQzyVm78GKBiA56p0
1cV9gPhecE7NLD7yfVn+ZZdr+mH+MsLVsZW9wdb7Q+UTSJ5rg2S1z6T1+dYyc2q1/in7kXaLQxql
aPdCIny2Bn530+3KpXrovpy0yTX/+ErTX6vrYbDX7LJ+NIdJKFQzQ9ZhoWPpiRR5dxi8RtJ0fZ5v
O1fMl/TlVQZT6sJIooMeIq0jHN84QeFlnkx9CuAQGldapxQne/QhItaiDAUbJc4A3c+jJvuHvvMW
9cQXBawy764ao/dR52uEYHy6ll1kPvIV5C3lFtxw/G5o8U99hjbJQWE98ytxrvj4TyQYn0pNid7B
Mno7u4POUDoFQ1lxuyp10A2sz886WYKHrPfSeQj9Y0U6+uLaNvk0vhPSXKdWBS0t8hxykm5yllO+
3KAPRfZZCls8SUgDe5T6goUKnuTpjnQAg/6XJdc+Y9GJJ8DC9Q0v8b+vc3ud2vq4r9EPFItRrrxr
sxFMAYHmcF+p/mgvAdADDZsbKhubVTYl3CeyoqVcUWnjQ0rB6kFeNdI4TTaH81kO5+Ykx6Nab377
37zkBJGSUYfqDGjuX4vI4duk2AnFod0h3+ruhdfWD13rvRLgVfahOVjVUV5GfRZQYYVx5AfJTYOi
BtB+TgfGjkJHvgeRTzQk9pV9RHRkkWenwfvRuH68msOIxUImHWX68X9OSsohAAG/05OKEW6avsp2
Joo/SUmBaqnPaNKK8/mNhu3W/zNcq73Sn/50hwie6oXkZtPgP6pXiRiWfWmJ/aDFTfBwZ3JrjPH2
ArFFluX0p3tbAQajAbqcFLlNDkkX7dO2LOMim8rW22NshsDt0TtZomCpbCMHsZUua41LVicmwoUB
FSOKry7vNo978KoWDonXeSk5kDuVj1IRGca7TVXtD09MzV6uJO3cV1c1+HHKiJhpaHn8pDjV7fWk
qXLR//PN9lnOiR0KbrtG30acsSjeLwbAfdyvOt/r2KGW8SKDsKPlhfuYVq3QtZUOox+slCIedsE8
sZBO8tIPSDxqsVuv77ux6r97tb82Z3e/+4bt/3apRd0sAHS1m6Hj4DOBbwjaoDr7wJlhG54bu38K
RmvYtTzmLYBp2MrceSMCa25lzxFVdc4MrTw7XvljsEpQ1X9M0mPUjQQkyVQ8jhZUxKIrlCMsq9HC
D7vxPZkopxxav3kekO1aJ4XiH72m0x5NrU52iHgQeHOn4MHIm+pJMa1+FadRep0mhErNznLfknbo
9kqrgo8iQeIC06QJ0iE9FCU6cpF30P2AwbZD+vXuoetjfDD1cKFyMFYTK37K58RiHMXOybW7tezJ
RuEusEuM5kc3BiIGhhr1D4VX1lQs+PaqthNzVwcUmyN5hrzsOLmvnVJxaM30fWOBKSSl/eRFJ8ey
BPSPNIKn8aWBujd1neYsezd74O04CyoHEhDTXGtXf0HzyNpJDzVJkosL+fKC1LX1aDqBivirYgJJ
qKvw4b66mkIE2mckzu+2vE6U9WQk6UouIxdsy3Z8IK3OO5r/KGtuhkw02yIM88XtT/BUlDU9W3s1
62kMljbMFMew6R7uf3NrG9lTTvj0v++uHxDTqVNA8/OfLd3hYb+9u7vpzzu8/wWx6ZISiQP78faS
GccNgCpsH+6vGTsODDwZGbj7q3aR4q8phfv9DuWCVZT9foe3TysKXah+53d3W1u3AvY7vDvpLdeX
77CGOO3+R/bzO0yb2//f7WPp0S+vxPD73cnZqmPtlMAFFTV/EHJ2nmZfYr2ydvflHdKOi6FS4hUw
vPIF3NFc76oWx8Ju3WdSZS81smifFN/AsZf5ACw1v3zPkQMqbCVFmM0z196ElEDj5GduTNZLphOR
Cyefu0wkyHompn5QNOOrHJRNCRjDQOHq5l91FM03BEA3Mh/ax2F7cAvx4+7vacQPeeaz4XTVVWso
7PXKmaY9HYYVyuvacxjk+jMcWgd3aJRjPPfG0ul3YcxHKwelm+1DWc9uO4QHExe/CaGjcKE8nteQ
jd4UwzrtnOJfNl/UG8926vPtVca4Jubv6wv5MnJWY0aogthFupPdQRvrE+DmW0/OGhrojEq7hI70
z98b6iilTpr7JE0xhA+PkEnky/vfC2f4r1xN6r30SJoYrUK9vv2l0gS3+yyYLkKyfbwhaTM+RdC1
t48EsH/xoMYpMH7jy+AdDT9DCUzRKGAdg+gsr6wkpXSqr4pH2XWsBCb3UgeBEJlNvPrL2xPqsK2o
drwvID1kwyv42fj7Fe5mWxQxxfj/vMJ9ICnb36+SU4QCfzz7IbWDI1kN0zVQZkLbbDpQplIMSuoD
sWU7D5n15A17ss4u6faqPHkeUgmDGjYXA3TBinyO/Yr4c7DsjGz4sOo+XGiDMX6L8+ZYuZ3/y5vI
1WThwJ6wI6vM1iyYVcKBT6nhd8fUfjZOoHyEqefCENZmV526nlUKv+qF0iWOpoahnvhztQc77Jy9
gxrT1svcajsofHON3JEyLOy8NP87P67xAFSraBe1bDW2/I3RpVs5MhjeXHGUkUte6F06Hm5Wx/AW
Aw+CNYiKjP+Chv9lJF/rhni/glheq7E9QYtpTmdrl0zU5nMJ/9BDVBfbqNIiYqZecFY98CDgixUI
KLtkKfS0OU61rT7Han2VdjcQxiqeqmbH3V2jptJYZYWjfIJn1Tae7iOqNU8f+mOut5Du9ma45aeh
raWZE+K+R+LtNb5YU+hSBmYnDeSvHnWWG7aJBCHJ+Cb7fjCTfV0XDTXK8+Wkw1rhWtqu14Kc+CLK
cm5XrKcxS6+eTfqsHRBHcB07uRYKsgp2Dr5DdruWkqs4V3/J3qQ0Lgzp3lHOhPPFeoYlfQk3Ms/i
uXGzR5Alzavs9KJ4gLm9uci5aTxdzSBST7LHO4GJ2A/jg3RNekCALaH6LeED5TXl/Lnlp1Co6FzV
EbF6GmPQoqWKvtt6iqLfNpTaUOfiaAJQ2CLsJx3jQf9neHZEbK/Y+WMO3viPvbDmQEOnCm6k05tA
bQVYdZm8d6iAQf/Pk192jYKYJ0KOwS4ApPXOHuBNtcr4iXL16a21VtJJy7zkbBQd32NWcPWYeiZb
YycwT0lci3S+4oMSmEdHjZtj70zuUY5O5L/BIQXXEXTVxUINu0KP9N3U3Ahx46giHM+kvJvyjQ3G
YiMnWQXyuGMbcXhAYWUPe7+/CQRlmLKJpS6PF6HDk8ySPdJogCUkOgoVzBRU1UtMWGsUrf7/WDuv
JbeVbE0/ESLgzS29N2VVukGUpBK893j68yGpLapr9u7TPTM3CGTmyiSKRRLItX5zbSKtRG05iJYZ
7/BKDHaD7Z6pM95aoqtsOm+exgNfoWm6Q0l7r9QGFa8+pwCJEOqz1Hgh2wRWIhHsbHG4lEAw/1SM
6hvKDsB+gokmrlv5JdILY22648SZ65E9lLhlO41ZTcxqXAtJRrxXFvQpZSqjKw1mUUCXvptukc+i
JJOfsTul1KKrKols3dl0KERtHWmc8CR5sERLNnuuYrZmfCi77+TXFreVijTa5l2rv0dYKENdl3Xs
8sh61XGQHDU5o3IX9d4mkC337FtatrCVKHkNTOlHYlnGR9xfb+tgenWVsFp5a4yuBnzVSlcH1YeF
O464NPXx84it1VOAH8RTW+EEFVnpg+gKK33EubsBWT0NFlhqrjLS6Usxym9jhKVfB0R0GsXYEdmC
/X0t6nFTViuqD2LccpJk2Vh8yKS31GnapwHb3gIB59fGsBXgF/g0iqaWG9bK9JsC6e66emUnhpVT
1EOfmIK1xF1R+GgfFQyFH6BW3bp7M/H3aTaho6eoOOM7B32kXw9yY+w7PHNnuiF1x0mfYiFXfocr
4dgfRZ84AEXoj/F0GMPaXGDpRMg0o0O6F8/NaUS0VRmJ1vuw6BOjyMGBnkrNvVzF4bzpRvdUmZ51
rDOrnw/aaL+Tgtt5vTu+5CMGDplb4cIa6sEXTx/xlojtdwlC8yJVR/0QtEp4SSnfQOtVrfc0HF4V
zCc8Khsz3007cI1dcLkfrNo9Vjzo7CEzFvYssp1oO0qmPxMhcWD9CvYCVJd1OT1GJnz6mUmqblYY
dcX3X7TZXayKhLcnMNLhUiFoths7oDyCHdAO8fcSc8iTYAfUtID0+Kg5wSoYnOC7bDbBSbADprF6
ivy/mCdW0Y1+aytlcJZHqAJSRSHeNSLnwTc658GugI/Y5lX0DDJJH2Ry6oUYE32mXa96px7PohUb
UbSpOpTLfEzg0rnpVhdkevtjOC2Wuaq9GnGRwmLSfPDxWEFCM2FjotXmg5qN9jW2gLkwJnoqE39V
Fz77Is4qVBvDKFxqEECOCqhsuyzDOZay5YuSpb/ORB80q+Zx6PM5GIrgq9P91Mys/GLlZrq1ILgt
RbfrBXvHanSKvfxaYR2DlEHSBV/DUf4OZb+9+lGTnQZtsGYivko1pCIyqzs5mpxcXVX/EP2Gk7s8
BxQmsjV8zxy7OIh+flux6+6TZhsaifcl1CnOT5cjdVK8jpFgW4smV2f8vrqus/tlNl0FCjP7orF+
XV3Lo9S8U91VhZRKWHTZR2EpZzKy2ZcxzIyFGfVY4NZOsS8yxB67LoiexxaIAnma7AM2+Dyqe/3c
aGqyaCZfTNLsmIBMZ/dD0kjD2myjg2M2f/aLWF3WXzzd9p/bVt8rsal+cfsCHTK8Po+F0kCPl91s
qSau9dqr8dkNbOUHBqwPoOKSV83jz+rKTNqH2tgdUaeAOar71RtY+a3Hs/cPxc2/Ys2lP8slrqd2
TvJdC2r51HljMIlmul8jyVuKUOSQcHRy8uopg/29avXG28lQ2c+oR/VzVRn4Eg96i/g4jtpbzGWs
rRY6GzYY0XwSC3od07KedeMQfzXy4FueVO43MgmnDIGOj0IdlzI/+/7MaY+InmThrDGRv4ExMoP6
sdKzpPxwfPmCmVrzTWuDj7H1jY1kOt1Kxnnk0QW8l+WPyEVkj21ZsAEdXGUl+tpRL88QxzZp1mW3
COQKvbkT66QxcJgbsuDBT0PnnAcGKObpDCZ+tWjiLFjWNnIiSx/FMf4Dzr5UKUpze2XfaBTRw220
duElhXYdLCML8SLK3Q3r/DXl1se7epsi1veVTFmGfVCvYruVZqEUS2fX7tR9PACUi7ysfG/DF/DH
1re4bNw5YuPKkX+YedQRWp6X00AzfE/gIb+HZhcuvZJ9gDkAUcnlDnm1KLS+jXoOI6Pxv+Rd1K4C
O5S3Um7ID3boYxk1RfSt+aTBwXwOUt3boA9qA94zy+cmUR5FAJJE2EuHBZCzqirXqhSovAXUi4Bi
Aq+rvlhgsjdSnOSrEiMYCwf5FxT/1W2sO93S7mXjqzk0i8BKh1e37PWNreIbIvpL+VvdB/Fbg53b
ugF+tFacwPwaJ4nxVbPJKPSxbK2LpovfhvibGIvgOK/YVmsbLFvG10GrFqJfMdiohlWikvPq/RcS
yhvxEuR3rEUgBWvNjPGANXyszthL7MVZPjXvfWJA98v/I6TTHR0+RaMvPs3tQdrv0LHH0RKJP3Eo
Q3DKRZBrf/SlSZeduYhwTaUAL6LfwfE0gD+Bjc628eNTv1pDufW9+vip3/Wy9NiA+G8jc5hXsJbn
Xde9pkZVXouJuWij4bP/3QXrvbpiTnProspWkkSCFSuxrfX1QVnkOOpdvczQlrXeI3jSOs4q1/T8
6LDT28CK7fdyzf+Tsri79Uwn3yeZ324qVD6PhouiTh3lVDAkXPwitJAvflihCeCW3mOitCjEhjyM
hqp8AgaQnUtTk1em0rqzNDVcNta390IeNmgksDM1zfQs+sSZGzvGDmbQSbQ0J/SQMkr84lhRkAri
Lj3f+sIywUIwkeOFPwzyI2Rwb1ePJQBWVx8K9nr+HAB0dxWjRlwXCyvAHlQ0tcjuDvmQfcvKRH6s
9LI5IbZ4iD0X1V41DKjoGjh5T01dV7pZmofubTToxrXuRO4D1VPvqVabhYiyR55fSp3neBm2IsAv
tGYGY6RO2LnhwS/1+iXQy3k0aMgxW2QKR71tlqLZ1NEPuPHDxU7a6Jqy9zTqGJCoo2tLHN5rdC+Z
lOBWlVEx2cgZ/q6WaVQPpU0WWI+DYzOp0ka1ERxbbv5iTBy8ri6XjeqXS9NUxhggdHPRDVNeeyBI
tmngJmdxUPQiWsiFiaGdlqW3vqAeE9hKno8LqAmccQoWfeIMBme5kRsKnPc+V/LdBWovygzkYT4u
27inNjJp8CROk+xCSE3rmPaFecjZtU3DD5Tz7Kia+zOId9ww7I+wcH+qTS+/JKU0Akuq/DOe4PYG
RfgArUVTP3UK/N1cy4sXJcwD6htF+wGW19A056dWhk/hU1rKOneowbwd6sRCoa5NrkWUYWn6r/3t
NPipj9wGjivNLDb8n4XhVerJAc8MJUMelzrAgmM2agrYyPADgfMBVZdh2Iuz+8EylGStRA0salzc
nOng8xwC63E6DbXyqVWpEN+N3kS/KsHTF3234N9xYvQe3JdKsYxljLol2GhrzFYH0EZm8KoqkoR2
oGxsw8oLXv0oeQ9Mpzpz4w5e9akKHlcvnmv1pIYTrLaZMhaVuqNk2M1FUMwOFuQXbA+ysNxTBm4b
YwezyOgt7dkMdWWRREN1jhU13ihykYBf0MxDEcbxyi975cGCJDbvoJO8daP1QJJ9AvLz+EXRavKT
fwpcHkN8XSvn0B3rB73iDpIUinxQ0KrdpbbkbcZCHs+5nw6LASPTl65jl5x/4TcnOehGTgkgrLoZ
CS45WgBvjQ/eRJNyGqiQM9EWByB5IQiHZsSjMfprRKwhwkXMbY5oqxKKrV37NlR6cvUn6Wul77JD
nxZn0RVOXSAQjGPY1WvRJQ6drjZncgUzMefeL87USRP71kfELfT3+kiDrW8Lygl5uiSqzrafZgcR
L4+BtHKNsQKIpTlrg8TWfizCYldnnUMKvvGPdqVpKzBx0QVdfHvBxmV4zAajpmCsFdM9N8ecSfMW
dgPvTI90ZY9iCyIGyaQWopR1tBKdoZLaxe3U9lBodsmmDXt5UIGgKeynM6+pHtsuBgmuuySrEzlZ
44SOMGKf69shKYttOmUmQxQZV6NT4nsviVS26j3pcpbMTbkqvuAj7KMTSmqxRZgUNmfKo/KwdqdN
1Axg4bLtCqTG3MxaW/YwMybAR1tIwY4NOH5vU9PyG3cGX0I6hHHSvvwOayzQhXYPYybztV9hbmW6
mJYR5rCa6BermVMYuJY/w3gKMcEJjPEhqutyLcU2xf1oUB8D0yyvPr/gZu0bxdxVIQW0KBLsSidW
Hy0zVTeZZ8Dkn4JtzG0eU6g9U6ieJ9lcAeu2EaGKXMe7RgKuLZq6VWN46RTqprMoCSEbJD8mPsqa
hmNEL7nHrqcZVfNLHfIwzL9feY9GpCT8WvkhpS3PXDFC2+QqZjZprnDmlWu2GZiugqdZVlFSXCWp
0udVA9W8DFs0mpqE1CFFgHdI5MfMb8hbhPbGKzP7J/W5Z7cPi7c8MfK5JRX6gwZKblWjo3o0w0jb
NkOibbBgaE9iRaR+UkS5XFSz295/LzOeTrl3Tbnj24pFAnpnWlFvnXw+TCKFOrCordjj/N0u6FMf
FbFi5yektkdj40NSDDO9T3HYGZJlgv4QKt2SlifXoM6z56IpnrNOU0+D26bPXGUGuNEgIzMNjlKG
1J2tlTsxajVViH6n0W7EKFWPAnUn11yJUdKwxqoi191XzQkMTQH+XYvf7EA+GJPrimmxPfFc50uq
m5PcaNCcnLACmNkqLtvzGkJYVLSzSrPqj3HlelL+UcZxD0AESSw5796gdjgHVyp/HeqmGpZxFmuz
TwOfmmZZsduCHCn6xyBDO8TBQjAZdefg16ShEV9n0xoa7PCLoP/BExmCzH33E+XDFwzF/S9Ogk4w
vKLuHMa9sang5cB1sfNzQkF4gcy2uTb1wZlze+Ntnw4NBIO9qdjoyPUa9uKiM8MVFWPpIaIybbjc
v8ZgFuiefuiqyn1yvW76oqg1xow0k9Ypl2VjYHkxBeMSYK5HTUduY2r6jYOOM2bIt6Ws3GlOvtQ8
i6kju+IHBI/m1hRq1k0359EnWMXsJ+BFemO0yGM2npkm9dprk/DzUy3YN/T+DEhyj/NDgOiAscij
ofuQc+Uxpcr47rZmNVMt03nBwWyY47mbPMqNHCwRnt47iYVOoD+g2RqO2bYHiYPyiSJl87psdzxq
2ODZGVUsPV5Lhh0vsshNH5PpMFBZoNJwFT2y6x0ca9zKDB1933SOqpIZI77d0Kdl000WQIQ6eSHG
y4GMcNaiV1w17jEkLz8v9N6epb78FFmwr0wkGdYD5aeV6ablXMgICeGgcCLA1lk+WccDa5XHCn+V
WH2xdP48O1LPoiWTQgd5/YSnanVR0BzelVlaLrzUMt6GNvthJUZyzZ1KOiEPTdHb6Pge4fMwZSOv
VJOrb4nf/DB4z964uTR4XwILCLUmmKPYfMFtvjtlkJiWgW2DJHYsLDOVrtqWHnRrF73JAbcgDIbk
8cC35asy8gOJDwiOd3XrrUwHhCV6b8EPh3+MVkrKJlJCaUMC8NtQImye6AiQF+ih/+KyoBCZqrn1
qg+6u8bqJF2bRd5cfTM/xu6gYkOmsfUvk+9yjbILSWf/YoXFtZP8cNv3gblHxBtFyOlgxGcvf88K
v/ZmXgdfNAvan526kjV53QeF88XP3G5Za3K5t9lAnD0ucR42PGRpKDiscN3Wz+XYePOOXCRsoSJE
Kdrxo1ndRBa0T/msKc34rkwWq4inpDPXynM+UcMqk+1XH63db7YdoKzSQTjjhhKuzRJlFFc2ulfH
BK5V6n773TOGdekVFO4a7alNdQeWnnT1zHRT64gtDBaiI0Okzusak+ku8e11hCb5PuurfmPa0s4d
s3SpDM5+jKt2JpP0IBHT9Ks20MxV5jZffCutcXi3g1mVDsE3dJkutlFYHzlfHqSc8YBFBn3lSHW9
Q/p158BvPhEwmZnDUDilA7j0CBhI7/nhVRwQKFP2UoQq/dQVSRKyYoltLKntKMfOGpSj3OVfeju/
FGZKNj4rn6CPx2eEneXnTFJeUCm0TmqYV8fBKC9dCJQnT8JwHzgfodykBxnRCSfsh61noa4CvD/T
D9LJbWAq+mby1oHKWINNR5ppakqDeZ4yWw+m2nanxqwhrkuA2nQpDBal3Ph71WmOSt3YaNZPiMMJ
mOg7nPGI8CPKfTBSA/IFol8cIGOBpxchou341Vce+lNUtIfnHjelcxGHz7WSVScSrXyTxo4KX1e1
L7KdhjNIFsm6DNofNpWQKzbB2rHvLaiNuh/MedrIDpxdxSCi8d0VXwTgymP0jbQ+EZ1iDFsniPLZ
rR2oVj8bKjUGVJe2y7y3i5dCC5slNpj5WjRNzeT24yjoy3oj/DcnH+ZdDQ2ULJuW7m+nFrvWvavD
9JtPoIp95OkPlIKlud9hu+g7u7QaLsUQGmc7AdXa1Uvd0X6wrytmclh/63SjvYx1QtkpQ+azDN7G
ku9hKKnzoQmrn53+2NkWKj+R7xwKykwzVKjaRR9BnmlCrMgDqXE3WOORcOLrfElQ8ryk0xll6Eui
xgUkTrrEYJtBlOo6fitFU1b15CQp5bcIVE+G09lTGckt9yBkoUTTCrzxONgky7jPPYH57B6SJptD
gzCf8kxOZgEwAQrn/Z9ucuPUjCONu65vvv+dmZyIEAMOt4etNvDqvz3rLJSyhyD+Wbi5vesLtB/t
Bn8bWDfJJtBhWMHPhJlcok3GlntYablWnEe7tCBbyg05HO/i1EW2yXhU36c2dTmfr/+GewjFuQwp
BQQPxzOizNnSDQL5oRkjC5ehTn7K42tZ8gA62fVe2zYMN62OI3zoOfV5CKbiixOXb6qbHuWCb3oU
97itA2ciy6XNTQvLda0x9E3jjvIGrDRO5pkaLxXDKraKyWqAu6dbRldQmea5FNbyUpVL88POk0dl
wCaoymQZ2xpp2Rlh/pNd3snnt/DNa7nCzo8yJJqCZlMO9cnmq7SOVLtb94Y9XGTL9hZoQKuvMgVK
1UzCn6l5pJIFdJwv88Xsa+vN8tE5LVqleqDA1KyKuM7AupRgo0lj8cxVXbJKb+ZpZUXfiqyf+1kZ
f8h+iQlCGsTPJtDAVYv0yX4cNVRaDLC8vtMp1PSHo1rr9pPtOAo/2SuyXMV74BvQO2252Ll6Z4En
7D4UL+KH0raA4huVCRC+CfdIEYdLMjfDKXHMfNYaxrdQyb0nqIjDRkE4dY3oqfPMHh2pyNT7jowF
AMI0GR6GRO+g/ZTyqkzb5hVd1J2ICMx6hLVGfk7tqmzd9NVGtrx4iyaEuVWoPxz4X0aU/mrzjPSE
swgQ8l82PUn3QQ2GQ0rad9YHjvtk6DrpoLLfTdiTTkMhuOhBC/Z1fAwA6sGoKetlaWBT7fFeLkwc
P7fcXKSXJhz9md3alL+n0aqxcZwx9CdZnrRI3YyHopobaQmkQtPbbts0ZK9HW0nfnNj66ECaXgon
1C+Z5v/ArD2FAO3McnDUc3h8KCw4srnFRGpY922UPnjqlLnOmuq7iXhWEjTKB7ucj0IOrOcC6ael
okRv9lDmC+qeziWZDmCWUVKldrRxTUmV0PeolMVYglny3dK5iEDHMYHmhxSx73251Jtkf/lhmVYR
YTF5pYt9W/u2WGxirtOc+7Yj2Sx5/tLO8vQoeRUGBGOM8FOrxQdQF18tAJPHQDOWmV89IkEdzNVR
PYyVs9cT8riWYyvHHFP3+Tj4ysKo637jxJW6xYdkOOfTIdikAykXUAbBJvecYKGbjfpqDujpl33/
EzLc6Hfs2JG1ei7Jt8+q2smWHQJJ/FzG3rijgjD3dcnAKCrXNvIAiC0uTIVcjWdt3EhK53zk+b4q
8RffUZGBsTGB0eR8OIyQVeeJRjk6NLV+0RkRGXp5sKDUNU07i+rmEbGgZCP67gdYYX+FVLbaLTur
02Y8jRx1SgWvdtWRhrH04GVSo1y0iaFdIsd3Vj7kbDcx1lSkxgMEo3TjGTjedGqB4k9QH7tSSx5R
VOC5Gpc9sFd6vxV9SgL0BXVZ4KCSfWErYH0oKmmocbIjsx88jadk3CbeZUkadr6ejTvw2Lw7LhWM
AFL/oQF7xINg9EWqKDt0kHCXLQLMm6To7auMoalsqS2bHpzm4b2SKw3Y4/hBM4+9JDiAGU63wUjC
wgbmsSisUV1ovuMi7tI9eGTDHcOkhD+GknmsQSi68NWuUuZlV56lJ7YzthGjyVOTB3r32cQIAHND
n4e8uC6fcfkiiR7pT3x+TDA6cxTe04vdTE7KzbMFGflC5jO5HQrq0osChbDlMEWJgbCo3FOdfxcN
rF3lJQXTaGFZ5XhBYcqZaUrdU2XRxsutTzbMtRrbOvhXQsQAuwX9bACRnHryLozmsoGBey015aF3
rOLQNPGvsxipBRS6kWFE9BqQsoi5nfJLxOcqlttVzJ3wWBr4GUuyka8TxXFhVXLgY+Bsm9oif5+O
R6M0uQEk4bUupIivPz+LPMFaeOCi0I2xCRSS0rCuoq+2MxKNFbKloa2yTapcinRkdUH9rUc5TRdZ
MZwa5IAuMsoGc831vavPVa9JzcVUCztU873xYgMmOvClqzplga6gzm3a1fdOribrOtTfWr+Njn77
gyR4eYqbIV85totaTIADUeUiuinO0FRGJkec3g+1deqLfiB1iv1Ib8omRhMWetVS/OaiivLVwN5i
ZuhS/cLvvTKvQ9d7LOwSp7awdM+mzIciiBDtCaK92eBGrDYGt5apKQ4doh6wIJ2sz2ZiSO3JW6fd
Qupi9aJVD4EQZ4Lujj0Pb/BNu0kmHbeFFUb5YoRUwq5XnVJ9GLgJgSVxKHyFxwLfbFaKJ2s3Aaey
brBf7VX0hSYJJxHX4WuFXrR5iDJ0BPLQixeNpei7OoCv7wDmelJ8s3pgOz2T+yR7QvlxCUxSuk4P
6m5TKa9a7BSHMgncW9PIk2QeDl24QsAFj5W07aUldq3SOgam+1Dp2XeoE2DE0q7b8V0LZh2VqquR
ReDlnHhcG44L4KqUXny8rR66IZnrTVk9ecNQPmWJfckREz7lnlQ+OVpnzNthaPiFpWnbirumRBEu
3No9GVneHdt8cE8p9vLoc4avXhKW20D2c4gbXvRqRuQmyUMGGzEawaMGI0+pTIy6EsZVaSQ9yrYu
P3D/2Iju3mrTQ+xnIJvYaAKQHH3EG6hgGloVL+BDmM9GHCHgraIdDqPKfE4qct8AzeSFPTWNQVbW
ecbtXYos4zmBpQQkVImXYq7qtN4ahe9meZvbgBzmbq+h8EswT3jVKhtdD500loraPkC0Hf6XaKqY
VC5R5pdXIjjtwKTryI7eRmUvSknd+Pn6Nrfv3QWCP/JaBGuQKRalb7u30dismoUFzX4jguWgA/TU
TmVY8bqjL831uo7W4EY3huW059YbrFUSjPnBjvYZGbon3L5aRe6eJibNU1L2L9TnnGOGssAGhQfU
9bW+Ozd1vIXS7uwtTUKNRfTVynsxwsy6dbVaF510kAqunKsB0qWpvqc6srM7/LVFfFoG8YL9c4Bh
O+4mVtrxiBdQJ5bDGNs6aheJ0n9Pc6N9z3NfxRhdM87w0sNNgG5UTTns0hjRcyNjFWY6qbojp97O
Q6f3XktSxysNnYOVGFUqbD/qIsZdZBrNdCB9VdZevMDWXpr3qki8jepniJZ3pO3CxCwXlVSUa5DL
3Ldsbxx2DjYVxjI0rL9O4+lUV5JCnf8R8Mepnij5KprYXp7xgLmt92Ly50FaHhYSMkAvGp+2qxtj
RDS1JKPTz6E3PIhWOKbZqQCdJ1pgrIyDhkPPLJgU08cSkSe779E7n1bFoFNbTepai9CUtPPgyr8O
urS1JCiH924e+PNd7AKmnILu/bGO5qI/BOb800DmhfKscJNhfQ8WIeQj2OuYaM3/fjm3ZcNolIry
jDHBCn738GaPprsYa6c7DEoqH2WVdFejAhwM2SP7A2ITweQoJA7FZCskzmLNmHQwMIYdLRyFRJ/y
+yzOpiJziz3tpwERLEZR7cX0Y1pZTMPz10NHASGL5QiI+rZqRW4Z2BNFqWYGknkRDWO6y6rg1wFu
YLoj853uxNl94B53H/gU9x+E3JcHbobgvVj/Pk807zH3V/oPQj4tdZ/7j1f5j692v4J7yKflK0/6
6/L/8ZXuy9xDPi1zD/nv3o9/XObfv5KYJt4PpR3wd/SDB9F1v4x78x9f4h9D7gOf3vL/fqn7n/Fp
qb+70k8hf/dqn/r+P17pPy7176/U9vySp0Mtw7R34NEumL6G4vBv2n8MRZXPrJQa4W3Wrd3oUfZn
+zbhj2l/+wqiUyx1W+V/i7+/6v2q5Q4XmuV95M+V/rf1/rfXZzPD1rvTQ57O7694W/Xz+/Bn7//r
695e8c+/RLx6PYwXo+ja1f2vvV/Vp7578/OF/uMUMfDHpd+XECPx9C//1CcG/oO+/yDkv1/Kdkqk
c0vtfZCMYN9I7aSQCNhsH/8+iJFoGIqdql1Et+gRZ5WYcI813TLci+GSAtLWibFl0zrvIdMafe5V
Btyq2pCuWRAjoFb3T+yCEbKdWnEOk7AF3zKNizljoJs7qu8/xbjod9GJWo0liliiTxyqHrUMUwcE
ViO2f0Au+oyoR3wubCnedraD4XMHz9c2o9sBhcr4mKcokE5RWhThJCdGA0sCzubJh1ufGFYj/aMF
QEXmrEFaRiyV+z0851yVl7dAF1XJRWUENjrJBvySbMRih509OEzMVFd+hJerjd6NAX++K846SQPq
9iHsnqk5BFZxLpS4OCtKo609vQC6Lma3WjVs3AJkwx+zrd4BmJw2b4gLsqKYWJk5tkRGfb2vJZb2
O60iqentb+sFSdEcwjRGlvevlxRhad/1R5UHi1uYPrJFs9SNI5c9JGb8grzJof5mVo88MhT1P4zr
Gxn+1Th0a4P/2x5Qrnfwq8nL3jWYJDrF9PtwAU7EkRx9l3QNqAo7LyCdpih9ZNY2Lyz/1nCUwAEN
M/XnwHERuCJ5dZshOu/TJGuM5hQ96uUfc26R1VAuuzhJ958njsrgb5tQun5aSzSNzDyS6Ta2SmXg
VR9jtDbKnXcKmsQ7iTPAXh6+raW3doHMUtdm9D4g4jpnjI4jzNIp9D7ztpDWPth2FJM3DfSdOIyk
znY4I+s7cYZh2rBNpGQmBpPfYaLp6rqXQjhhRgY5GrNZadY6MvAy3MZ8hMeaQj21kqScRG+LmdwS
TK02FwO30SlcnHWjTMpb9Q4i9h5BxclcSTmSHuA1fsXeRyPFf8RkSCVh+y+D2pjpG1213+/9JnhC
FT2tNKPK48prMXJ/MQcPQ1B1HRIm01X/vq5bM4WqB9XQXoqLMCxP5R0pExS2bHcnDkaW4Vh/O957
u8ikN4MTQrZwik1AtmB8PeB8N8ad9McCepGTMIi7WLoteJv0x4Jlj9arhELDQkUZfa9PhzDMm71o
irP74VMfPD1kY9mIze8D/9UC92m311B7Z5UhbZey8Sn7Q8IWEQdkNbn4sp9eQiNldxViKCEGyLdF
eFBjUpuhkY4urb2DCjCmM9EGe/qr0zL8J4wW5JXoBz3m7O4z7rGlMLYUy4i595hPzdzrYWM49XaU
ozepSalk5AZKbnoYPQYA1La2RdJA5hP2WrTaRkRA4HLYczv+xZpg7GkGuy434xJIlYWE/wQnaSc4
STMA6snH3KT0OJ2KznoaEWf3GDGl6ldWj33TPVR0/10zEBCV+0qxPJ7cth6uo2Nc9Drpngo23Ltc
V8vlUMbpu6cblJQAWJE6GxB5m0pQcuR+KQyAq1GB/FpY1+5MqoetABsLFLI41JXtzg3DSZb3PgFb
TmHVLRPwW3MxcIMnu44brjWbj/4foGevbqMtyovfboENLO4qQDEXgyt35xSOs2PnqqczcSoOaLEb
QAgqPO1vvSU07b5QjZV2j0Ts1MWGc4qhboRN7HQQ0+2iDgBYkhbIzapHMTRFUF0evRrbnKA6lTm6
z+JMHPIhgW2b6qA63OrXQPT7LPYAOaDkrK9FsKxp2EFHPpqotVWd+zR+CV3HQnw4BnIqxbhh/e4L
KWWdxYA/nf1Tf9KnL/HvNaL2ibRlfqidPDqi/R8dm9JaVA6pT0S9fnWJwbHoRvAklZJvEaE9yKM9
dDMRU3UgqKl74gyfOhH8wGmtpK2rYC1O48b4sAM1W//RJ14q/JmjC34Q5xIp077XEoTudGeXTIfe
VFCkvLfFGT7B+JKY1eZzv9Q6u7/r6w3f3UmYPuHpPsXcVhW9oi3miEM7QD2Zi5GiGOQNVeXWMJWL
rvv5S02+2ZcBspuxrz+T9ajNJn/xvFTGQb0D1y9nLwoW8mejMx/FjDC342OZ89CY62RrzYYfGh3K
9d5PfXcvzpIu/zp4trkSrW4o3L1XAUnm5v5XSPj77N7XATPFDcfFfWIavQ/cJot1xIqfXq6GrbNI
62TSxP+XeffgX3MDGRcKK1jJfpCti1H3rpJcokJfOPEXsndvRq8rPzHXdgyd0q/thY+xFdVvThtR
0glb/8EPbX4zjVDam7UZ7z+t0yD6tfe7Er0bPsQHRa6sbSfl5J+QHZjV/0PaeWy5rWtp+Im4FnOY
KmdVdJU94bJ9bOac+fT9AbIt2/fc7kF7gEVsbECySiIR/oB5zinCXmI6d6gCbvoY6CVYBLt+ixPF
W6eodS0cNso5MM2SNbpj3akTBYd1vxf3mEzRVG2d1K6yv8dlh3tVpslYXhr2bk48vNr+GNIq599f
4d7fiDmOaLPswbcsiFAp5g4OquRbWU3VMrt4WXoBYJuUyy7HzSIIcdsKjRadrxEHLs2IxgWiWgMH
538UBX69+L1aaHsvZFM8aOhYy8syyHCBrdhW+y3oV4W9NoYYlJvXdJtISzRBOQifZdGZCEjgdf8o
a0GFAM49YxBpAxmRM//MYNYE/lHD3lur8mbFsWNwrqVIUtWmTNv9YlzLINKZ4XmSgkipSJLB/55z
73PPaYTskmyIYyPYqWD1UBAqjVe0QhJfK1/7Bie6n5WfLZVSKZscdhRkGHHfM4JiHSPlsJS3wftd
sZhQxg1Fwz12u4+KBnPy2UgXt1VZ3Ie6N9y73Ye6JxcYNrFfm+Xc19v5Ga7/uHA5cT/MCX4xeuYE
nLVCKUodv6uWDVolYac/jaIRYQx32Wkgs2XuqNjWMWqE321h9BXHKtHRrfXoKlujkr9IniFjLqsO
J/MXMxiFkZD6XE/rHn5MA5IOyIKwO3cLY+V3drjPMbo4ZQ4qXKyJymQlLxEWn5qFW4DshIZab9op
H5tFZag/Um/t967yaoiEBsPEWkVW2WWHzTQCwkuU4smFbXzxW0N7mTj0XBqJY+5BTWkvYe24qN0H
Po7TJVJhqjksbXH6amH5ureM6ms1qy7LVRED0xgAAuvq/SzOYWVhBpq5j9r2q6x14sxW5kZQd/41
V4x57y6v5LhaodR7VLrS45gMFfx15lMan8PVrAHMyFivwdZsPd/bzlWhXEp4uuup7XGbG4NyOTaZ
dphlkTYAnAphJ7iQgd+aRHuB1schyPofVzLlt2wjid7zQq13oHfqg64iLPnLbVBaDspqERVHjkXC
owy10pWwyTg6s9VcSPD/9CeUybUNc04ZdaDH2Q/fwluPUSuPlu0Ex1tVNt9HmXPkrle/3sbUNxyU
z0G6tKLyG0ep5TMnUNWzoqSfOOvvT6aoaao17oBMYmUlMspKrzAV7FZIn88PMl+rZoyIRyhSslGx
7OZRb9m6F91lJ99PNQBHeH3fXsBNs3OWW3D7jbJcDmyVLOzEK44yGRTBvNcnmELy9XGIUPeTy7Ek
wtVOb7x1TW2cHQV4rKw6AaLKcwsrR1Yrz2kWqpk45zxQ1LcfffpeM85Khs64X3nG270Pk9j4Qdf9
hzBE0zJy0i8ZGJxrIQqOMLVrqGfWehTupfeYbMjMAp+EBJcfWZWFTAnN6HkEnXi4h+QVnNHRZnPm
Pg5nh+7Bz5H8/fVyt0wdrrk/emBdxVuQxeiYKKjn4XbwlfZosfYsURvQ26M+1jt7CKadq7Ut8rSE
Ut02YK3IuryU0Vsf2d1uOEQEils163AG/9y1xb90KFQ4n0mk7LSOJYQs0j7wQV2JeqMq+i0I3eVH
8z3xr9gsenR25/3oLJtNI9W3Grj8v4e2Us/N8Pb8Y9gS6svOmNBvRBckXSU4zrxrnTfwpDUx6bSD
4l1zXxFFdj4gdFafmxjLQGdM8/fcn8q1G0AvZ4mN0HOtLpxC1VaeQOZjBZ0fLYHclFcyNgNEB1Ys
WmRR/LqSVWTSaPasFFmeQTx4i2GvMmc+oUvdPWhh1j/omuWvhgHHm3vMVqvg3JT+VoYGSJeozApJ
V2Nyx70MyiJGGGJrA+gQOtfdw72wn+PWLx5AZzosFS1InEVTewDuecEqttVzZoFmg2K6ipHX3JWc
Vn/oGj6hJrawHBZOzPB/YVf7XXs0RXVoQbDCEPZPstV2w8/D5E0X2RUE7DWr9epBtrlmue1MO32S
bZHSLkDgpC+ap3mvA/bDKLx4tvISoZT3AGCzORY+iFRRy5A2uF11XooJgdY3e9kwWkH94NVut0NJ
i/mISL43dKGyVzWzw/CCNJkLji3YdAHAlHuuHB0TuSoJw1vvW1tYA8dQDG2tBIG/8YYQHYI0KK6y
UC2soeYWA11ZxdD4R0NTNkjTqGqwuSfnohXLiWEVJiXSc79GSUatuAah7q2HrsQg6FeD7GEN7NrF
ioMYk6lsbJS297yOvc81XGOEOKUqDPSw5cIrWMpa3uv3ZowLEbyU9altq11jQl4Ok3lbcP6PylPQ
P/iGzvdNXBnJOcYD8MqZ8o9I7BeD2PXhDyQTRENftjUMBsCk7BavfSWFpx976AQiQLsfvNZ5mEQB
KxcX4JrdsVSLnIcws5wHS/OdbTsmzuIeMzVFO8FwOsqQ7CpzkbFZtLkeglFkNNmoBUF0e5l77P4y
Xg/juEeb5uiFTr+HmA05PS3nN5sp9yozO/YjRdVFjQravvk49krznJjONlD1GaxJHxxTEKbLSFZN
J1mnXdDsZGtUjZ9jXxzVg855rfj2yiy0VRC+Z0GIaQVDV42Wb5DliLayOscVKEot9M6yqtUgPpX8
LTfC7sKTKr11wp8F5WGUGtYyqzQsZVHX4PllNXcQ7NQx3DYrvrZ2WeC0gBzQvimdfMtN13jmsIE7
OUIC/0Q28tsI4n9BI3BcOlh9X//KNdEJwIuF3DzF5Z3p4wryrrdq1dk49qKQV7KIsKI6OlXoV2ig
06IAt1r0RtIiuEk1qZsnw2vjtyFpvfilzLv2rVS7b1oXbVynqh7LQdVfoKUDj6wbZopRaLyMoD1W
gTX4W9kamaz3cS0xAGCQPOH8fUx8YFKJSK7ZQ3yAAn6QjbJ/XH1NXVZDMhKW8cegVlC4FtlKibD/
jLC8alnqKuWn9iQLyFeqFT4NVl8+Qeac2UtSEbuc/SRduinL1dw0EUb9ld/2xdYILeuiO/o3P8OQ
bBy09DoU3CmZTqKODxrx2olCNox5bu+DMXtt7epnSHTIc7c813a8vOV3dnCIw/ncSYlSIT4vr+5F
+y+xKbP+r7x7tzjm+18o7bgy0yABK+2juDOZMIYF51RvQh3FIAp51Zeckyxk/a9msKDRLoz8k4zf
RpBd/sq7x37LKdHq2PB7+Kaplc4kgxf+7ZXuXeTV3+8mN9kbGpnWLf5rohzxPrbMM0LFWlfcVVDq
xiNgObioSvOtTcqNJbSlZR1pkwjwMIDGe2wYDTyMfquLjp0Myj73onad+FCWg/IIcNB67pv8q1JY
w0nW2HLVN6zNrFXP9+YZ45BdlBTjKe9cDZccmBqTHev4m+b6VcZk0ecWIpeuXqxltVRmsLtVP+/Z
s+X739XhB9DQEQw1rcMrsMg3pjd15yRpPHgqUXBQhPIrg7JxDUAonOsADHoQXuWVpfO0KbQOdeQ/
G3AZY/fYt95k3J6zGBkKkaKl35uBgyQ5Rla4IeIQo85tTrFxkIUbehtY5tYTBwb+1xRjkmPWpsXR
GePHyLSybfwrJOOVXYfl4u/LEUY7UT7oW2/Z/lvSr9Fk7L8PWfrez9HbMtgCcnLX2uDl5yaNeoQW
YBqUcEwWkd2H33JgnpCIvvOXeTfQxnqbtaJd+ZqbXosCJUHE/fTdZFfa1WaOtrL7rlxC3fc4fGjn
U2gCz97UIVQip3HG1W9BeSkLIwCg3reGD1wLzDbYbn0+3ZsnJO67RefzMeGb/PneECEPixMbnpdq
VjzxtOV2jByprMGUMI9NMX+UNVkMpSm+NEO91pupeJIxNUIIpp5dftyEfEyzOaqN1rLNFCHkT/Tt
rBjd8h7LstZdTD1g9ftAY/LF1zAwv40KHewATS5eyDFkLPfQlvXTMd7IGJOjaFnpUbtDZ+RalBMW
H9gsPfWePZ7RzTzHogZNvnqaUOHfIJo2r2RVFuzhfwMoH7M7SVraWN7V58RbdpKhFrb1FmWDflkj
DA1PeJxAkvlYM46lfk1Bx5vlHF1aUZNxPbTNI3OHg6y56myCUtSnautgubWQwVvRqPrV17EKMzqU
5mQsHFTjYk7xosnqeG17SnWJSovTWaR5d6mjGRf+3y6AZ0d77W0OUNTeDP+ZSm2ZIYYCmbs3D7kZ
FZ/DCuKqiyoVYkeKsk7myjmZKJQcvEY1tw6bIg89fMgVEizqm1VEXzjhqr878RZHjWDDfabeOrDn
HjpPt5dFFRCzu85bFMzNT13rHWSrrSQo3qcTX3G8Ru2dChZyn2JxszL02j5Bm/+GpEIIgULD0luE
7sU9ZqPRvivUDr45GTKujFPZo2X9sxvczf/PcP/2qjIm3iHrLn0dgJSvxfFlK4pOnLzKArLRKgbw
e7qHZEagT9qm01X+oCJXxmR/WYUI+gTe3drL2n1cWDI5WiDbArrUoQNWLmyWs5eqTyGLOp+Qsveu
DSdsU5NXu0JXo0s+tLB/LcN+ZDcI5ynPR1wJH9IFthjWp9HqnoeEb7AyNktr4IyTVf7xpq/6m9Sq
vJy8TF/XlQlVRiir6oZFIa9EIVNmoc7aiV3raM6+z3o5XbmjIXM9hv0XyCqHClrlW4C40RZ+eb+r
Ij/Gxkb9YvEd2+Wug/xO4RQfRghIW8+dp7WsNmPbrzFqyrey6s9DvFItI97LqqcL8SuMLo4Tt8oP
AUpW0I2Q3qpUVTnj/wyuOUd+rVJd/XXU8h/VWuy3yqqXeD5SZP2PVlnNHkpzPQXqt36ePZRfbRXX
odQE69vmCejogRWMreFYwn9mlSm9epY1WWRhJoQs9G/xYOTZenT2us1GP9sGBnQY1bhdick6xJhq
4BAIoplsMLFyuLXyUzOhKInstLb0dakPaM/+avYqyyhXcsTbsDBrF1PuK+sWq5hln/bFwUoyfAKx
i13N4M+/qBYiDLr3SZkHaz1rYXToajd/NhLjCyae2bYMAnA6XVCcZeH6Y3sa3KusTE1Vdat7o6EE
2tKqsVgau2rYIWj4wc8ryIRerS883VEurTAM4TQguOYpakuWZvwWL6s8MBeDi/hk1HbsG5Ame6FA
2+/nHqdLji/ij52ORqVtuZ/bIeBBl5ToxPfwMrqh7dGMKLzPyAR91sq+fjaNKTkwVdLWSDwPnxOm
x6nhfTbZqeOktlTBwurakzm732Q/1gE8vqGdPI4wHjmP6Eyeu5F1kyRTx2dTs7VPMErx7gQispdL
R1lkLIVCp+QxJVaTsogqaJ9qW2EQnjsuSsPl7JxLz17JRagbC7u2PFhqfqtemyRWr0Xjf6yjQNvL
mixkY5z4iwFu3PkeN3TdPHWlMVdYVaqN98Gejfls+9G06FVMBWdE5taePrpbWc0U6xVX5yVurHhi
CNkaU4tDPjU9PMmrZA6zZiEvg8BNmsW9SXVbFi21BjKcLr8l/rjE9m9htraHmuM8nmJRBOzC5Kva
GN6dwu62sgH3LR/rk6h4s80cxmFZhw1/6wH0kLwMhexOLEwtxAPndCuEks+tfkvqOHLT8PpCEEtg
piUqukHPTWP5GTp4jKJLrbBVjJ/rrO9a4d3TAJfnqR4buzbT9Ve193+0In0XH6YBZzjmCe4CLl3w
ZXaSbR2b5ncU9vdN3LHJh0gDy0d/bzdO8SA38lO9mhdqkIdHWQ20MFxXKtJkbuK8NuOMP1Iyf7J9
t9yk7cjmo+fU7yJeVPr0Ccossqx8hTneWVYgpA6FOkbvppsgZuw1L92ECmQW9d9k2M2GcFsa48LK
djZrtAPK3Sg1iyvzz+qkjIOwL6T5dnlLD4FbmRUPznufv8a5ZWvYC+SL+5iB5zw68CC2de4MJyUo
BgzvsbKyBu3a4WVuYuZLTLYm6jicZFHU+YsyBs42aWLbP8sY0iBgaPSyXsgegEwitqfFqFU+JzuN
858S81e8vuEklemwSX6RufgDOvNCtlpR/LFo1G43t5oOq0H0iMKWk6DSjmDp/UqULDAkfWwAZp9Z
xiYJ0pY9E5qSSUjdcoixVerE3pTomaF2rWvqKgja72XJVr6SVvgEwnuBWfHT7J3/K7bv3fCjQRrA
32JCIeOvBjd3IL/eh5HZ0iX+Zhz/5/j/Nsw9drOP/9Ujt1BW4bfLu4nEu4mEPbTMvr9XK9SfAjM3
FprSVCv2GIoHHMbyB0dcgS+AwGRfZUQWc4iLXD3Yzm+pXtpOrId2ty6/RhirKeM25ndr2VMObbpq
f5nYy5IhM+tDHC8sk23kKIw3c2wF3kLjuXou3WGtyarsl5VpwXGmam7UANo4NL++O0UgQu/vTL46
fF+HG/7cb+8NXtv1x4ZNx9vbMFVhAqasMHJ2HjO2nTqPjVLdqtzHtPHMM7iXg2xTRagYHIQ6jInZ
kajKhrbshnWted5Kj5mHL1nB+YuGduEG7dxy+KNebcR7TnIU7grdI24293awf+0eVZez4yY7N+qs
S2sVKc/XjCNQrVGB6KBscIln07rIKzeojX3Qts+3PNklGNJ/cj+fdxn/DDa+6eHwk9i1jREtbDGq
zLsPJXChk1MWh9tLamhlRLCyVoM4bRz6LoCCV5Y7WcXrHCNgCyqSrLoZUh9194xhgHvEX8K5FX9V
ZYOM9V4cbcopjFEeBPtnxEO6wN+mfsRjrn6MYs68zFKH8TVMNR8zBTyT32Mymadgu0oH1DpkVebJ
vm3M3MNkg/nW96/xmiZst2UDF1vD9fxoFv2Pwuuc48CkAQo8SkuQqX42CMvyCiME5DituCnqDdrl
aE4gM1hpVbCSI/x2KYeV2bLFR0GEHxrWSLOKeRTmm1hilhme8G3snaBMs8k2WLill0Omrm51WKju
6ZY1eQEKFnb45bcWS3YqRH9Uz1l+wxNkGp4yXzFrXznOsAqZX1FYSalgw8ypH4I+unZIxjI6RfBc
UZ83DnGWbgL2OHexA61qLivrwJmtvQvM4UkxBljWqCIvjLlvNyygpk8JuwjwT6d3PUATgW9Iu6nT
/hbP7Xq+xYdM/y0u82fgJLd8M+2UM66KSLKMyCcNVXWphbtumrA8bsspOszCe3dwsBbQMNDbNMJs
12DhsuMXFa5ka4A068m3Ex5Qom+VT/aDqkS7TuRifeAe3MD/gITp/NjYvbFoalR70IJboNhtfDa0
DnuMoI+QMzehuOqNvkhjL7n0UZk+47h0rVAT/wjMKt/YQaMgsOaVHz2YzOwflZD98GjnwB/XxOwM
RbM+I12NgVCFCdDg1rdQYIcIFHGSX5+1WmEvLQOeLZNljmyQVVmUDjx2P8CRJwiF5ss9UV4pQtK5
GL7eh5dhOcg9NoTRp875mI7FvKmNJtA21WxDWlRYrq0wIq2W3EcbplGiyYqT6jR2BnfxzIvTDRtI
2eI/eoGlig+GZ6xug8jxbklm0r9pilHvYiOOLvfCLkBRD9PyHkEeKbqgY4lXwhxZL2xJBnsZu6fI
q6Z056Wvacrq3qBNLt3YNQ22Vp/BOxQvdgvKy6IG2YF608pIzd/fheGwFdeV3We3ToZD4E/9wVOd
H4WMyapsuFd/S4krJV38Vv81jDL75tLHVmspW++d/+tYjnhhpS3DHZ7Ne6Q95m00OuGiFhJaLcr+
SAG45apUPOOYhx7SW1JqK0E06pxwvrOcrIjNXr+eVFwu6aMW/FGmWT/KFOQHIpSVMGAKgtLajanj
MHuslY/DoO1hzqHGrYYjh19Cu1zEq7n6ZiQodURxqF/K1jw0YbcZlP4QN1bxJczchqekobxGsVmt
xkYZHmzVirYO2hpHF+uJZZdOJdZ2OuL3bfs5a5z41SgV56GASJwj9/bqcx7zUgQH2SQLpB+ANKsN
voFkM694bBpzgefu1wqv4JcEc1ucK5SlrFmYGb04Iz8yN+lWE3PtlWMsbCVKnoOw65+TMYtXbua3
2zSz+2e1KOIzd8APslEWY+B/cpktnmQNOQ5n25hwN2OVbaElg7liMM8Jfww2N2m3ZSP4PHUtB35z
wRxGiPj0KGSDORFVlE/WTqtvqxQ1oChSBh7CP514pDGOljYIO1vgS+8NVVN+xubFQWKZXQAlCzll
GpMHibQCZXit2ix5kCAs0daImmwL4vjaqKm6mFpmHY7VlhwXJuoCrH755BRm8cRcGrJEPudbWZUN
RgFPOI6diww1Vl+f9NZ5ueWLToEi7FIDFj3p1MfpcjDbL7EXdEeZwkmGe21ne3nvoKntUuUmeWo0
c5E4TIKTMuotpIJTf+9lyjWuA4XFEsDPC5Zl/SUbGs7/1RTSio+U59Zw4CzgUVRvfV8z+BD9ZllZ
IUdk4mGa6gnaxjG2P6ImC9lYiIx72v8em3pc+MYGcm+irAvbRZ2QNbWL3Mh6ijP3OI5hdcWjpFri
0pp9/b8zMsYY/xyj0yo8SYwi2FVJ2j43k/Lu8x5PhajVeRfu5mHUlopiNs9GMbbPSfqum2nyJCMW
HiM4GVrDRrZFk+dczBGdpKBpH9NYB9ZcmRfWpjhzZ33/ZeCRHVpK/N46nrFpPCPaF4lqXzpuBvbg
+seax1wNXZfLcfaUtVsCgMT13UUOc8ZsaW711wnppVtV7239tet957fqvVUm/1vfnL2/HZq32ay3
J1l4KsoHPHQLpBx/xuSV2qF4wVawzylILgCeU4atroqy5OoW7ASaNO6cXWYb82EuUceWouwdDkg8
k5yXXpuV3dR3QPVzPfqoVsYS0c/wC8BJ4GCR+6o7MRaJJRicpEfY1Ygu1qDolwQFGchN/ExOWVCu
b4123Dp7O1DfQigNHPX4H4qGW4Rnz922x8BmVXiz8VKFZnPk+KNfyKqOOPhD1CSY9NRKtzSMN00v
u2fZViOwkChVeJE1rZzKpXuZI27lD2jguMcpUZIlAADsRSZ7OvfVbCyxWwq/OIazYaZkvfVtiaqI
jkKWPSnhh1IYgokE2TMRxiT1iKKT7MnUOvoyV9YmnxzrbRiGctsn6zBA+nsGMVz/E1X4HE6tpnyw
++FLbdXJVdZU/UPTteorkLrukcO1c5oWOH93PieZehosZVXPh2wLFNheg9N7z+DH76vazmdQ9sq8
K0Fd6ylbQ6oorHBEc+rX1ZihlMFiYNjIBlloZWrf8hwEP46Ihi3v/dOGQxTsj7oGBQg/3Dg5Llqj
27Eyrqfk4nWqzh0z1Z5Qah6WSdm4fOhzsGic2kSOyxiXpRsUR7urKvd2mfllcdRciy1op0SRUfna
Gahzs+FWYDU0AgOfeEoVxoAtTtcOz7ovPMMzM/6a+v6Srcfuexb3DyZiVB/niR+MaVTlQ+sl5a4f
bPYItUy/GHGlrkKNA3s0uz/LTpO7L1Eh+uZYQ7YI1bx+zXuM1mvH7xd1gAM454M9iqL85prJrHdt
Yncv7EkIrzGw7bK1LsKAQx7zq2x0isB75oORTbLA7vwD/t3eWdYMu3GXhjuAOBNDI138r2PJxkqZ
3T/HijA8MQ3NO5uisxwr1l+CNDNXctutt7oUd6Oo/bFf91u9HxV3mXUoDjVibt3qaH/M6MHs0Iqw
XlItdjZVnyfrVsy1+7hG+lbhDtyLqjoa84Vda859qSlaqT+PyaPsKAdzrHKPg8fAM492DIIq2FqZ
d5Rjqcb4768UvJZBxKPHCPxbEeitBXQ0TKJN1zfdQrZ4ffWjWVZvOWrWaHtwHvt757hkZRGgH7TQ
JoPbaA3G7ajbeJsBY+UsMOX+KkK+kD1XQ22KsGXi8padRYBrFS0+zEjkqa720VJDYMZt52+GoJg+
GTPaUz/DXYXSrgyrzr+G/8iWg+RiT++PbBkO4/gfr0DbeFTdfsfKydomqNG/mFPwtbfr6SsiIU8K
AkQfTD22IFdZKszNmuVPN88LmYHM4mboPdicflgCaO/ejFgblwYn8GdmkyivqkpbnGW9Azc+CF0o
b/jK1BrbrsL8ngflBV8Z9+Og17gdVexqO+ynbmt0dg5O0ymnvvf09VwMzQvC5gO6cs34tagNceMx
v7MxtEV1eNHl3vzSA2xBn0QF4yU+NasG7vEvcTzUzq1Zqi+BixbsYFk/8iOMou7597jI70W+75Av
x5cf6J/599cNGOevfPl+/sz/l/Hl+6/F+3emYj1ygPJieNa30OiGrx0q0HOS4g/jLmDSRQj+W/mO
LQP9K/7p/4yx6RwQue2ZcFrWDvWgeOO7/vQJvTak2GrlzdHRPK5EHPPi6ROKPEvzVzyHaHeLi/zZ
NfsduyftIsNw5diYSV0v0kyxj9VgOBh49PpKtshCNtyr8qpuDLr81VzE3aELx3F3j0/aYLFTFqrP
2Dqjy5Ql+seyb15dTlW/o7ebKQ56Y9087EY8apYjMiybtPRqpP0o8NOqT7Iqr2ShDByXB2bboITC
I0mBolXO7VkWSem150gUsupbo7VE4qVd3WO12bGPLeuBMscbwwzmhewnu8iGqURVFk5njby/o37s
ZwOrtzp4LVwrOvWDo93iU4zEyZja2GmqOJKwNjAv/YD8S5Jmh8rpcFFPQXNtvRx3b7TblRMbvfDm
HKjIsyH07/L5eYxY3ngFyy1nesYdZH528S6AUtpjvihi0G4mjF2ZcEQ2ND9bf4DcNj23o4cELrAM
lI+9uloGowujINUvstWOBM8KlNhaM8L5uUOIS6yGmUy2S0M1vPc4nN40dAm/p8mDg5JhsLBt8BGz
4Akiq7/uUuYtegHsoFe7TzoMt2GL81x4QQJKLDGNAStflLjGneqEIAM0hN3UqjzI2sjWyFVeVdem
r8bbtcIzdmXpKZ/ZCBAIDj+soSyAel7BTDzXeTkW27qfmDIjqLfkcHI8W9C2crSgUPox+i9+UyzH
cjLRuy2VdaBm0SHRhvmpsWIkZxGW242q5a3dNmw27ohjrKYE44c2EYKPbR7u9bgbP0xurC1YAOb4
MNA6VwlPFAzwzCwacSmpeGL8KjCB/FFlfRQfFK9Cjx4toAs0qP61cbolcxFOTWKN20YS4IkjqvDs
Eb3r81U8GvyXDEeoaxZgidmCX9tlo7+XivAQbxLvyoFbfTRBl+ANpfTwJcNww+DtomphR+Suqz/K
gsn91VA1pAwDtMtucWQHTKV8aEBuPxYpxJRIn5Hd/tnFjKqBfcPw/R6aEencqQYb2vdhOCfF2IYn
461rgzDlMp27fKX5GCHXgHHOyawbb0jxV4HavhWWHlxcxDwXMqwmOg4apv2uoWrJeb+7wYId3FTC
huJK0QVcWc33dVJ7yqqLa9ZIRW5u5l7Lrm4S5Lciw+oEY2gksG2gKJcCZOVWNfBhs5puumZBb8O+
0ZxPSDRvSjMovhVD+17U2vjBdNRhrehxc8LhbTgVbVGtBr1rX/oq81cckUe7RovmD+wvAKMJasgX
gzZ9CN3ukwLWBJogNTWwmN9kw7OZt+aLCnaKP+/8IceZ5yGcvSeZVImvDJwHbeFEKC3rebdV1DHZ
VCb6fXBfxlej904Kz93PtosOpjECzokiXCehZKJLNw7t52qCQlc4qfs4oix2HDRwABNI7c8Vm2+G
55RvKO+nu8AJom3TWu1HcWQkE3DpRQN3yvtD3ev6sx5VHzr2XbcBewG7Wgi/tp6mvQjE0SapneiA
6S8kSMSslph96V9G5XulK9M/AEq5+8EXfwo9J9oZZWTs3MZXH9sAbW+Ex+Z/wA8hoKV8rQM3BXfT
6A+Bg2110ztYzgJ1yIsmPnpCQVoW/jSrJ7A/2WYS0Ip77HblIjLttnyhbi2WSAw1PmLHMAk6v8bh
s7ExQsVerSrz8RDMDluLf1/Kuix00xwPKjSS/0xSW0Xl2DkYxoMVV4wCgDEEI4RUggrIzIi0/hLU
kfVY1mP/EHufY9PAVj3NwvwUTP6TbHO81noMy17d1TmY1AFKQbxMrNBc94WtcYYl6gEqs0tuzQWy
b6R7JhqPpbvNKlT+plLXdnPNkTRkdod5sMaJTzOD/8bAsu8emiYC9q8OF1lD8LZ7KG2XHeY80dcy
Jguhp4BXgXbByIShZKz19fdMU9rDLcN617PgwA7FjJZoD3erAGuBd4zAP1a688jpfXxNVQ+TmdB9
zIzKecwzqz3gqR0tZDVwRv2KmyJbeL07f2604TDqIF0UL5l3rWKaGyYd6kcAiMifKvtmVB7Zeeof
R6dKDq6le4vAD76bZSKmfMLD2nq2K+YmLedmixEF5Vc9idNV41cNr59iBABK8Ow0TFgcB8q6mtXu
sQvVhhPbor/6wq4AidjpuetACU6mkr0HAbbNjoNQnW2jLgDP+7H0m+QLLn7Bos9MjD0GJNUSt9Ex
g4iBZjh99oJcLF5YXew8dmz8racR+CG0cW3TVg1sDIAHOzvXjWPPpHcf9HyMriruEard7sx5SM7Q
v7kV2WNyxWqRxyKrgMdJmJlUQTk/Y2+msj2CIdvouBbaK6P2jn9CAuOQH7WDkG0bOtU/pjrty1yI
8PsWjOFuxuIgC6eF3WvO62xjjxt1NYvqoIYhrScrrwnqdxBIOEMYBeLDhlO/l+mCtVDwPql2cUJK
JF3KrNSB822kLrYjohOSLys3zZFF1Zv+YjV+zW/arrFCrZQPbuhBivTYnSj0/tkKlKU6nULr0qdl
hGfNmB90LJS+GmX+j6Va8UdVA74YxS6+sprNuWuazgBlbaQusqC+SLseHdF+x3ar0lioQ9NfXUEj
k0xaybgFi9kjh98/uYKOK0NDEqDOkvb6wXPT8nmGu3jAZLpfVHXS70YwcRvskdRr0kYR+hXa5X8I
O68lt5G0Td/KH3O8iAUSfmNnD+hdkSxfpROE1KqG9x5Xvw+SPSpJM9HTB2ikA1UEkcj8vtfIEkhZ
gCnzAeXCZhujT8wb0jeidan3YqEUqfWAHItYjIPlfena8oILhOMveNVas6Atn3oXZjHMkTILN5me
86bs9VgBHJXg6SoiG2JGY98RptKnlQ/hinVie7oVy84Tm8ZEkMkhLc1tiKKNE2uqelDjGp8tZEYX
ifDKO3lI5+RNxTc/3CrjbId6jXGSjWpqoD5CjGxdmph5JA6okMbwo3OipxtLQfp+BAfGY5wb16hz
9WuQd+UZgiGqrv+qquezBoVJbxjt42f9ECvG0qq7YqOFsY9ONIadu9vlmBHB7ozm7VLywliOtqe6
6v/U6glt/SHIP9Jz3TvNhxKb7cJwyvHRqSaXv9ToD+xs3VXf5N9YAVi4aJBC7tQsIBMGxU4WPxtu
RZJXsVtnd7/VD0arriJ0tVey2+chzwlhGNlV1hhOWjirYdTapTDcbD14B1X43YM8BA5frSc6dS+L
KJVrKP6ixDPU3YPCr/ABmcts6zsO7vLzKFmHmibsdS1yD7Jf30B8iSdvcxswd8tFkG3qyRtXclRf
Gd1DVakvWJLmJ1k1OHjNdnV0loPA7uW4jQS7ggzFWesJxI0azpV61ROMRZaf2VO8K37qbwxL9w+E
lbUHbULeVfYY7Pob0S31sVadal+Zdb/xGryC1Tza13lh6pi8CO9cNvD9W9c8oUqChCteAivTmEWq
sCZcIQNb7YlbOm8WL5ewsI2XINSiUw8GbVl4lvOmBzVToVpF7LJz88X0sD9JnWDZ5CDmNc2J93Wq
ayfwaeE2iqL+kjdNsUZtVH0gWm8tjbqOXsoy1NCXSdGlt8YvCoYQf9RdtC9iXefd5ozb0Js8eCUc
2oDJ2c1Gwe6GaLzlIayfjO+emTjLZnKnYxl39nOYWOugmKhHf2WrTeimmpk+vGeCqHSHrKtHJAIX
cp0UyDx8zIGFBcVQXNpiqu69oP8qhxeOsFapiSy7IHsdh+kdwWZ977pAzdti6M66bWfrALfdJ7PU
TCisWfi1tnCPllueqt+HXW/9icjBs2nF+XuY5+VSrTXxkA2jv5FX7Nl63K5oo9t6VtIe86nByp/K
YTCB9mvhVzPo7kQs2ERxxQxUxXeNjNf4x+w9o4vAebdCnfvRW/pJTwPjMeiBYfSJ/d7rQFkU1Af2
BirSj6qfsItEoGAq1AxDr+yGovMzoz0yc7RLiaID1doux+yb55QhBlSes6y0Sux8l2LfJYgl9T2u
ycRrwFA3xjZUsAiXrUPMDi0Akr2UrXoJqd2GWoi3n3lUXOGs0Cz2vyXBmpe/9q1stQbTrlQ9mWGd
XEbFyGaq2vA0I8yKXOyr2hqf2esXB19EwVoCy36tD+d6CUT7tb5gvfCf6mV/ZSgqMpKpuVOTyN+k
rhZgQa9Hz0GnK9s2Rv/A9qL4uRdKcbAE5peyNdcShX3HyBtpbnVdgZv6kNxN2pzEaepvEu5hKF1y
6HtkCj7RH7KOfCfp+B/oD2UwkoOskwAR2VCb5AVqwKG2jtCxi0PbnTPppJGVSLyXDjN7LSwsT4r3
Bsfrl2oW0CcIiMLZ3DX5MONNm4NqlJECY2yNszwT8xmC/pdBmZKDrPqszzOr2fY/RskGEuJ/DfUa
86dRIpi+V1Nt7ISmRZc2je1VDt1nZRaorMs6efChNuxE4eJqBYnnUlddywIX7h88L2PZTXHHX/hj
CO5gW7dsneOtn7yW50GabGbiyk+ViupZK3sC79CadaisOiOvdhVCt4vErQMMN+dPiPkEeW15ndvo
+ROMorNXqacRd9Jb996aNJh22lB9d/WPIo+Gb2aR6Uu+hvRCatk8BBiEbQR2u5dAi0080mp7raQu
O0uty14stYOdU4p2N8zFzKyQXo6d6iBbEXPogDIF/WlUw+zFbNMvbtRbZzjd2YsRsZXnqTo0AT8b
NeFT60kt3sHwIW8UGNE5Utz0EebQRdabTp6D0IA0POGo9G73xWp0rewF23fjWPThX8O9FImxEBX1
s24l/3G4D6jl3Zry23BE2I2jb7tiaac6aAw99JaxS7Qn1kf2Ak4bvdbtm4uo0XNT1crVT0ikp070
2uqBcyDE0+BpU8SvA7vWjWrXoKW4JwtXseqtGD0c5vQqOA8N7uwD+tC7esQiSfHHbtUEhfkyhdaf
RYI7RZncQ01miT2TMOBrLCIrPzu6MZyk0670452r+L1jx2H+y6L3R1VV4lnYp5EHhLVq91VSPkSo
U6tbOAHNT0W8Y9o9VlEPZavm5yCuYBh6brrSDQMFxPmQpu2XBLmU/diVGAeOTZReNBTHl5FttxtZ
lP3UuSEdBUnESs9uF6iGauXqCSi8Th+fBo8oQqTXbzgQlmTIR3MFGmkOKCC4jSZ3cjfwUnsxm2QR
m3HzZuiWevAGR1nKUb4v2mVqYhMtW9W3EXm/NwIt4SlNcFKD492weo/S1Vh7xaEOVWtFWDPYdAlv
cDQGOgseIzsw27id5gh11wByT+CHiJJ0ZP/joE73+iyTs2Lt7SyavuL9jkbZkuhj9Ow0McgsvFI/
0hqknmd9j4AhEDa2p0c9w4Z2GAz/aJjw2ZCKCNeKDeferHL8iibCzWTT0Uc0v/XMwqQGfaQtsU3Y
Dl5h7+FuW+c6dMuVOybirRLmRX6QEQa7GC4k1nC8SAt1AmqQe9FFnll1+V1RAptE4C/1ZdW4GNjj
Lp4S+twNChvOTjW7U2fV/UmetVn015ndm8pRDYGK0+Gz+reuuKP3t9a2m3VVrILAZEzaLG6DdOdi
ZXVLm/XcoLtSRG+ysZjhInm4GBMneZLJL1sxvrJUyu5kE/4B2Urgb7GVjSxBktu1ytBVDulAOjmI
hX/FxM5cYdQEtCmEzS7rvPmMuPtaUQXpYlwKb/WlJ+pdR/Z2IXt8DkhCpKVceyhBaf7rImHKP8UJ
EfmZP0bWy1Fx5xgrN8aOXDb8dHU+0LiEkVrcs5Von+vMuQvHDiTIXHK09FlRQ/csS3adf/fSWZNj
TLtnG0d3vCaL6WTOxQI886I0nB7oBCNVRGuWwne7Q1tP3XPcBeMyxSdvL8cS8cZaMjKmnRw7qEzY
Yx8Y29u/QUNhxOtwTZBjHZJcm1ZXk41s7WPPBPo4++uVWHBWqYWFYtcXL54V7SZV2F8sQ7FWCeAH
yENB8QR/8HqrR5VjFbOfP6lD1jw4hvgq6+V1wrFGndNtpquVwb3umsn5MrSGxmzbVJcgjN2zJUyL
MISGhmCTDqt6wFaydIL+CguzvyozPb/iNTmpLpCzH/WmMIMViUuTFRo9ZINvaphVZCiwzFV+oSou
wq7jJcOs5CjrUiOOFsyY5qrcNxHgb41V/Lp0xbiPSWw+9fl031Q9PkENscDRrrsny4aMiEPAqZ9L
t6oANZMKzVlZiuCr4WWe9EdZHL0oW/tJMG68GAyi07bWJpPMHTXw2kUxn2IevzGqLpiXMNS1M7tH
A9dbrJooAIQz43C1Kd6m7nTIClt5b5hSzZQVOVvrHSKj/LpARL43qbvDRC1/5iVRH1GInR12qUcj
6I8R1xtVezT7LA9W4zUoS+0Yssw+6vBknJYIuWDSXpj9UD1kSubugjEatkOUjE+pGP4g9G/9EVnM
I+glvOaFkWwckBcHgunhFQlc5GSs2PrDyR4sdWi/NQKLX9uzkrOrAQqoa1Cvip0aR7QR6oXHuodp
jqI8eHFvHOfADHD/ufKnU1fW6m2ZbsgPo/k4tzemFi/deavJ8n6JIYF3In5tOKveVsNVqCj2qk0b
+4yDd8ueJ+JpCYpy1+m6Db6GBt+sAYx25gBJkcl6JyvJaDm3ZjMIIJu4VrcYUOpatRp6J6puTQ94
55rb2VgKC6+xSZmNhw/MXSpsGqLpwXfZcCKycpYlOYDsoboa5q2qqhRtysK2XZZJXV1lF4932H7K
NWuhowb8YM4HXyC+4Wexu5dFvfOTc6DuYDxfodwT1q9eTNQX/AXE+QeVf/J74Mcxdklh/qjCXVmr
KRYDBaose9ubgj27Jf+cuCF+SMReHgO/VBY8+M2Xrkz+uqIgB/KvK9boZm3dKVPXWIWKnaHFaFpU
lfeGEPNHZenVNYBJgN2j+yKrR10lvJJO7taZexW2vjVFqD2x254wfRcm95r6Dn3c1QCW+4AzVf2W
pSv5/zA59YOls+WFTmfnBVzsZPi5iLulsiAJZS3TccJoqTeqU6RAON2M82k3WwHJQ62VNt4h9CkQ
QGkWsvKzj45y79YsUnUZZoQdpTOwJsZd1pCoingmFyYYzefRTgR5oAkesJ/7675qnJfGmn9B+SvG
Yu7Z78M/byVAm7ua1d4qMNr8dSzThqnVy/a+p4Qrx/O6jVKCuxYuTl1px5vK67stP9n8LUP0pJ0D
twYUmFVcxNh/IkR7b/p2vMDabPragiTlDZYm9yKOE9KnPmzFH1KN8kwKLt5UGW8tbLRZ5Xqbz35d
1KfL0Er1ZYY3X99m/XWcD0npEEf3i482RQNElmS97oewSMuRtSj6y7dublKVl8J8k70+q5uRBY4p
8nT32VAWBLAiGwCjvJr8vFrtNPCuehZ/LXp/bTA1nJN6wOeqHcOHDCzPUligUMcKAEMf5OUXTWte
ML0MPzKdbKhomXVdbZu1WsEW0PAPwqkxlVLMD30M9De3HAMiOOnwJPp4WGVFaVw7JGA2oo7qu1bA
KBG9MRM6+271iZfvgqFdOoULRY+EGRmWPqjvZHMNHxRnmP6jZoO4LQkHI8WTx9jE5fdTa+GjowHj
ypSC2HssMH/DaJK7HTaHFjzeG8w82T0izrKPuzpYVnWf75ilkF2sI2MVzBOuPDRNVAS3cmxWWbXQ
a5jk//if//3//u8fw//xP/IroRQ/z/4na9NrHmZN/c9/WM4//qe4Ve+///Mfhq2x2iQ/7OqqK2xT
M1Ta//j6EAI6/Oc/tP/lsDLuPRxtvyUaq5shY36SB9NBWlEo9d7Pq+FOMXWjX2m5NtxpeXSu3azZ
f/aV9WohnvmhErt3PO6LWaoQzwb7CU+UZEcCOVnJYquZ4lhhvsNXTivIBO+ie9FJlvras5+gvYM3
urXqrCyRvLzIhlwMUKvKHF0zB6Euo0vWbaMXb74TOntnSpqVLKI1mC0rJ41Og1EUb+0KRHX6Fusk
g5JJS5aykxp33colFLo3svA5c7Lz1AzVVTO8Yuf6ebfQ9Bz6uKzMSge6WuCdZImQanWtNGVcZ7Ub
r5wyra653X39+/siv/ff74uDzKfjGJpwbFv8el/GAjUUQrPNtwblHDB1+X0xVt19r+TP0hRez8AU
ZZNpbaTFfNSpL7IXu4mEzTQ7Al/LPoqZMyMPZqe1ePrEH0DzqntuOfVR3B5+9DLnSMmPKtW3DFR5
1XZZ+NHwkqBbMXmkC2QJbDBklPAlaJL2IZscyLz08RWvPkemQVTk+vdfhmX/24/U1hwhXN3RhObo
6vwj/ulHKgA9Th1bxW9TVTcbzWjTjcHacE8YM3mO+vziGJH6NXNSEiytGRLPDqJL4CbKQjYUjvGM
tq73CN04OnSpO67jocRmr2oeMR/FsnJKgoeuiZL9rRjMqQOZP1AJyG5bJcJ4JkhaOJg/WmSOYUTP
Pe6xKvvMOMgzoej23edYOerzoj91Zrz8XNnjs94bgLMiHcjvHSjHschG/2jDNM9v5UDHxpJvaytb
rbnLZz8E8oLbCFeO+GxOojSzlpjO+/9lFhFiniZ+/bm6uq3pprDnzbOjW7/eoVrVavTMIXd3Slhu
+lR1cQ9C/8dxIVQSZmBfijXaOfKq7lQ0LiT9Lm/e7FqERz3psvvQjLJ7LcH9M+ldYy/rbocO5ocf
FBiSzv1kHeK2KbGLrt3KYjta2X1fCIcgatJsRvnhnleQ1M3Lbg0lxEMGA5pybOhZsxgqBV1mPea0
BFFPiNSpl7GtFSc3KeDB/HTaIDi8iybv6qk1aPco4xvvE3PHs2mdpqGMt0Ovh5c8SsQa2Gh/H/FE
rDBijJ/8jhAVu3TvRSl6KGbDpLwnQfBNUQGfK8I5oTc9PcHFeqgMrdlNAKMIc7bxVRDrvMozuDLf
uQDKjD+q8gaRw6hJXwx3GpzbgKL0YWam4EI/xzcdtEKPMFyo8DTms+DbZOVl/JWwCsRkG5ElXy3t
pWH2+PwKE9rvfBbbE1Lt8rSeQvdWKYsAzY1D86cZk/v1l2C14zkcmKzdJgDCLA9+vDOcUdmT3IxR
sFZqfak5ARYAkOhPSOB7p0RpuiPxZgjwlGS95VesoX86BdS8Ro19Onz2yV0WbStZtoT1LTL8euvl
zT5Ui+A5UNtiZRJ7P+WT4Zxd8sNLfQ52t+lsKJmYb7xi8g3ZQ2OPITf5Ua8lX1lZ4w2mL5H5g+dj
0edA5ZyB/GPnEmetgRvJRsC30aWv4Pub3lQsjSodF6MaYX81d9YblzRrFn4B492cJrdXz6Al/zpk
GQY07HXtLfvUSSzqLlXPkQYsD9n2jexnaR/q2AQXu4mduzHDmn3wrOCL28P6iEeT7UZXm1d7QMfN
zfXwS9XlEI88JwEfYyiPpJnORud5z8RkuoUbHcgRjWfFq1R/3eEdSVoTGJlbFhddgTeAJC3W2elU
HmVdBpYTrUutuBCpeO4LtCMqdqD+mi0egR2wnbsRkWJ/XZgs2pQMXIQcJ4fIMzeIINIk/DWf15oc
BOETHpZ1EiR8sRHYsrUxecHKZrm81hrBmxvV+DMsh/xoepV1qW1hXcYINN3fvzkM/fd5SdeFqhmu
puqGBoPb+HVeGiovbfzeNr8OnrfWZx8FbT4QeWvZ9nNmIm7ngU37V2XpDMGqIj3+U53s3YIOO8a5
YqA2Mo+WZXkWDMjKq1NK8mnSkRZs2g3R74QtpBWfq4BpTx66IYvwy5DnyCqoKkI89JJlv3JhFfnd
UY6R9bcuQIie0bPyUdSpNXWRmxl8Nh2j67//nuRy4pf5W7ds3XVMy3E1YThymfjTG9YsI9yNFav4
qhhRtrSJCm3zssBbFCDTe2eiYIeu3UvuOO2ReDL6BXO9E6GUqBbmdEkmxbv6pvG9L6wRn1r2Lywn
6oMpBvU1KouFrA88PdwRDS02sqhlWISC4HgiaqefjGCobpcttYIFeaOm58kM0k0itB7jhSTcCMd3
mHtj+7VH3iieQbG/1af+0ija/Is/xs66xxhon6C7+Bqq+Q1gHKFVeqvHzbx9TYgnS6Dvb/0z6iVg
2A2VCB2HY1g5+eOcl1wVWWhsZFEZm/wCK3UXE+8qEF4WMLyDLt9HbV48YpBNhqWpP8ZR0dZ/f7ec
f1sP8a61SYSZ3C9TkMb49VddlbXukMUMvnZBixO0lr9OVu3dR2lpn/u86heN2fbvQxuAH/BdC7ay
oz2jkbPBErt/N7sh2TqtCLemkTbrOgDpooMvOWrzwSGzdpRFeSbrAlOQq7HtQyTi7Mp6B0kXlcem
xAv5ilggdrEDk0tfqsXJ08b+VGCW8dyM5iWooumCKFH+7Arzg3xHcydLwRykbIqgPspi2ob9snLt
fl/NI0ufrZo/6fZWtobgxtd6WtUb3xXpIZghZ2Ag21M384msWTu+XTZ1X59A7QG1lDWy7bNX2Qtk
xB12C1mN0lQb9d+Z9K05v5cKi/wYsc0H3mPFLo5qgimJSggjVumqx93ctW78ne1Bzqzd0b6zkXKb
FqaR23d5ZZyr3Bz35dwgW2W91lj2f7nx8sb+/JgKYpSmptq6arBZ035fCPdIUXe96+tfRuFXq9wq
QNSaSn87xPzgUSNxX/IqsjZsKaI7q3Ss+3RCeNdGYFGWyIMnF7MzgIOyBZ5Npbp17hnhIqvB1Yw9
UmbygFZUdnZs5n6/MRQWo3iOO6hOEWoZzh1L4v3f/6j/baoWpq7yc9ZVmLC6rmu/LSFjwywdXYu0
L7bmvdaQmu8aZpmfDkOPOh98R42F3GQvUsSl70CN9Csj89xrmYp8E7O9x0gJDVIzy71D6YTWQQVC
s+uSabrzuqHaFFgzX6Gf9YteH5tjEWrE4o2i3gG6BiWUTGvHS729AX7vIM8KNepuZ9mPs//U+ln3
2Y/EWvxfXmn/9vAL07WEoxmObrrz5v23VxoLuIk9+1h9idL0I8suhOe9uyGKrHM4Y3kkPscUabxC
8chcfdbJs7h1xEnDYOs2oESjZiFPo2kGEevluJEXkJ1lA0o2c/TDO44krce/oN4dCgNlMAZorTj9
3Q3+LU/VoZ6lmsZk3RMDBXcAYVQA6IEbJuqLLXVM5jo7bLW7WxdQX7eiPnfx0VxZoDU7IgNbZ9eq
Tp+EYxoHaTaEE3F29VWz2ZmI6ELAoigPsm+exre+KXh/Z2GWQbvzlWHTR6KG7uu02qIdyjuQ8s6X
QE2wp3cA4xEhsdnEmm9G47tfrN5uljAXUBfReudaJYixirkBsSHCwXmQXUDW+Jdi8hDdnBuykTVe
442YgZtBftcO6hweoiGailcDQOTfPya2fA5+mQMs1jQuwFbbdgAh6r9HBpCsTDS0bL9YA8jxsg4J
fuEusI6U3n4pDa9fmXVt7YK5qPRguFW9ye5kK69u3HuJCo+FaT5lLDFl9WiBneLl9g01UPul1cB/
OLmhLmWjK7Bh8XhUOMytTn4f9P0T7kTl2SxN+870Q7FsUVb+BswdRpU+vk11AeoP15R9FvrFU6VU
r7JDp2T1wmrH5h65x/gY+FOyTrxB+dqEC9khF5m7KtxgPHpF5uIT7/Hqny+Nn94T+wDriVWMvht0
BTcySbx0Uouwn99zf5E52qpaVN+P8wH6z191VWZU9/KAVMrPdbLz51gl6upbv886EaGUxJril2v9
fv3SBhXEdlKQPX+0bfUcwAl5T3TsheJyyPZ5rdhvfYRufG2/dw0cuqRTK9SaPOvdLrEDh7LIAr4D
V4LBCCJn1EOvhJpQZ9a1ywY0rxOooa5b7ruCxB9CIQmPie5jFw3dP4I+V439kYVHH7y4efPoCLAv
Iq9fXAgCd5PROI/A2fR17yLuFuJG/Dj6VYfNHb5HEdIVSxYuIMyH9iL7DhMOXkmleLBW6etrJMOq
fEoWsvV2yJul4UbTfcLG8WQOmr4VP4RSpN7Jb/InnyIrGGlPW6yYr59VcsBv438r/na5FkbfqjSF
tZBjpczK5/VSLMcOaoGlUW43667P9atZaA0JDj5Wn8+GuU62qoUrbmd/3y9HM3zjquTYvBnjbkm4
uzz1c+9Zby3j1kBsWju5EiEvW525tzwrBh9wCv1ickSTDgliYi0GilqN7uUh9xrEDLwwXc5omltd
YxrT3s5muPDcr50PatPCb4nF5XNoZLfKWUztso9GsUbd6Nlw3PHeVqd6qfVdvZVFeRgyrV30nZPu
u6aY7mWdlgIPViA9yZKsL0Z3nzvFePdZ1ZoR+vltdM10s7ma2YenkSquExyNCLWOb9h6fZBv9K+u
ohkPgxacm9Ee3szS0kHToN6EQ8rPvfqYmQZq5XlMC3D5MAaX0ain5TLxzx7SZg+uqgyPtR8RbSBl
uPW7aXgU5aifZv6h43ZZSXwSDyhwLiAF6dvligMZhZeTFj8K3hHo8o/3bJeLR3VI27Wl9WIti6Mb
h/fZWC5l6dZjLLWl4QtlC2OZEKNPLAFhL7va6J6hH0PRsfrrsx02kfbONKy+3ssGeUh6YJ8b19Rn
Lau+WsjesqWx1bsgKcoHzUU8u2zM/i62He3stQCSAJGW3xIEyFJkHV/zNM22GXqKO1PNi2esv+5l
hy+h8O1DYNdKiBodvA63Me4GxxmIPY3DBQpseoYMsLj10FjJHJXYOH32kN38IsNFzWpAJhuqw2K5
cogiBFiTD+Ywf2dJddR8ROSDlGJiNd4+y3p9jVpDibImAR178NJvOgI6ZWwN3zEqAliMpeZDN/nI
46SNtfMidWTudexbl4RnzrXsPyySypJdcc2ydNzzPk5RrHhtYXph0jcgAFjnfx3cufhZV6QGt3Em
Wm5AuLmLgFzuG1Z9S6kckFY2unsqQMyozO1LoPJalooB05g82GkpTkXPtzwVPYrPqDZ+mZyZsqQp
wzlVCekZmIkIg00qyO9l0WjlF3hDoI8CN4dL07bvUHOtJCu/TID8t149FVtZTMShGDzgYcNY7qbR
qDdyMJKQyxye22uvKMg7efG4lvVBHe6aSDOfi0ntDklvmCt5Ga2yz2pCuNDLeqQDWnQnE9MyYAt6
w7uBjfGitKVB0TTeY+T+RdZrPtht8N3S2GB4i4djMHcXjaLuXAz71rJXoZoXo7ZI+YKAvtOtQkGx
sx/eR7NBAqBcxPitLfvYMZ8ttbUXQ1NPb41fx7g9heNXM/LhrVfiux5lO9IkPiBM5c8cbmREQOdS
smMPFqS5N32eVh+xn94rQ6ffT36YwZg2h2sGbH4JYcLbxLGYtX2V1tuNoslZ6w1BvfaiZFGhn3hx
TSXzFroGQ7DiK93EmY9KfvQuAtVlh1VWyp3Xa8rdYKMDFovyKKs+6+WZ2ns9fxQLzt8ajEBX1hMf
tq0GC4euKb44SYhsj6F4z2OmJyCaXeXq5oV/zw7HWehQOMjEUmf5fXY2RXBPivIUqXp/1AfNuKiN
b17wC4lnWba1rJKHFKANNi1DeyAVSQS7Zcngqlrw3McAboG+xKBI2vAZpQ77Encl8xWNlhcPj77+
kZdh+Fyoolo5Y4rnkTs0d8N8KESEvENW7VQva+5Ux+Ywn8lG2a009GJpQuJby7rf+pXJgO2l9QRp
RztVQp2OvZuWGOjU0dM0kAb3AV98hPhmNIb30ZlBuPCQniLf6k9rH8TYbRAEvnITJdrCBCp9tAXC
sRqMtA7BSr3bKUZzvRVRlTdOY406zMJeG/DtnpsMA4Oq4DGJzLR6LiEKrjEGC7aOb5XPmY6cJbO6
jVsMRVEaGIk6OaKXczG0bXsXoCW9lEWn7coDC8zoVkRR0T3CSwR/NHdOJ0u9E4X/PRFPXjypX4GC
/xEB0Xwf6tJb+JVpPyWVqFe5YwX3sP/yTdQP6t2glANB/lE9JCM3KbEKJFbw81laqmivMGzjncp/
e0sbmzOkPHPlV6PGJrv7rmlB/yePhlIlyZ8RK7tFjDXCSxmOwboqgAj/6WQiXcVWwhOgRpZ76kux
w2aRB6AwrJeszPRD4Y3jdS6VTcE35QfZMyjgZKFo+oSIqZo+274BJNpXqoNsdbUMzUV07YHE0yq6
oUflzp02skjWONr2BPTW05ilz+hRGYu0VeKTm9fBRQjtTybD7jUM0nxXwLNZWwhTvvq5qxH2K1RU
WWh1u+AkgiZ/aDJmENNH2GautkujOsJmlhNq99qgd7suhlrdylZ+LKjcJ1UCPotL9v2qAqb0YiCj
d7F746fPhRSYruUYvR02AntGS+3qBxzHcqDJJZZdsRWefaQWV06V1q/Ipb/CTOL3GfVLMt7uN2fy
AGrNg0y4J9shMLEKnwcFDkgtHVvj1ylIboMsp186VeF88/sUgQo7qh/8+ZNSEfz8SYDg6tes8l8t
xVc+0rL76ZNg9e4mxVowl5qgROdkvEzRy0OVNpv/ssmbYx25TNbfsvKk0YShWgTOACD9e5ynzbwi
UFT4FHYU6Ah/tvFRVJl4SUX0PvlRfUH4T7wEegyCta6ehpKlTz96K9kJLja2xkCtb0OCZjxEBqgi
WZwBk1tU6HRuHJdwBqVfoU2i7+QVkYgEZVHEJOnm1jGMLjEWNFeNXfmB6E94znMv2wUJPgus1hD+
MKfw5LtJvggitpR5OMAuTQecsRLrSfbwh1c037pH2R5gO8JnN2dZCjVeRemoJofRDV6c2rUQTNHZ
javW1qt0ZQYSOie4pdCD5mKtZNEujqMIvBFFNykH5DVdeyeLRmPBDC0acQyc8ZGJ+EU4VvZgx132
ELPlAIlJJqMreBaWfsTDG2bpUbaCGGnv/v4OavrvmYc5E+q6qkmsxoIlZP4WzopsZpOydnp2eMO4
JUA46WRvJyZGL0Ucq8FMO7prTdU4WlXGj4q/FaKdR6LZGs2rl30TqhM9FFUeP5SYWO+d2GxII0YQ
y120RFWEibe1GirrMS+6N7XjxdymenPxawe1lWLaJ4ro3qaun3aTCYwzQBzurdRR3pgIgZ0tA4cc
8OG34dBDmr1T8+j089WKFoas61jlXY89ycsIPFsOr4spP/x/zs6rN25szdp/ZdD3PMO0GYA5c0FW
jkq2LN8Qli0z58xf/z2kfFptueH+MEA3wVTBqipy7/dd61kFXXQCuDitnOUUmZ5WpxT16aP14zVt
u46Plp3p7nKWLwD6KVwdj8tzwESiqTmuJCsa3IFK4I0KYe6mIHzB5/J2edtlCzQx2gC0bdm3LDyi
eDY6dN3Xh4JzVk56aTzKhOiefPIVd7mWwnub1972/d3a788zI/vH89l/rr17lji0xRbpNL1W+bbu
JG8bBWHoMkGb5lnadKukQbIRbZev3vb5SjutulbR1svDlgOdrpaunprd9m2fKSyAaaNabkQ/fUMH
Dh6zVgS/PF/eC40y1iR6SNV1aN3Bf89dIwvaJ7UTD+jHAkQ40podGJhkq7xoZVd//v33+5eGv6Yx
R6CtZuBCp2y7HP9LwygzmOSEahM8AaoJ44Nh7mote8Dg1bwYVrsVY618ln1LuIFqatcSpv6+CiZj
i9k/P+XQ750c4aCDwoov+byQwPqvjBgl6LKp1s3l929Ze9810UxbmBrFTUOzdEsX7wpnhiL7YUBX
6vM0DqvInmokIiz0pCDz2TSbHdPk2Oll78c+eTCJ+CbPzlFTvXsys/qItQ+5uYLFijYC5qk07Z98
9PpOKlL53MMMu5fG9Gqkcv9UVHxAKpEyuzRYYZsu/Ew9j01FaXPQydfOE27yhm0pxCZyZFlbFsuJ
KBV6cqvC/B+kGpr17sLEP9wyDSDKhqnTFaXP+HPzCBc9Soxsjh8wuGCKpMxP9Gf8OcibVXNepKqf
n7wCzzkF7P27/cvmcsbbucu+ROSwWhOdrL/5Sd6d97b59tjcxriDqymCCav3dxpw82Mg7CeMA9RA
an0koMH0xcbSa47Op+AEdQec8zfLLtRaw54r6QSbloPLk/QyMU61Feo7cHTDnVyUPTCNGxHlPKXU
8d30qxZqy/yA5Ukkrwwc5BP+cXkSHGbjJSY6bjko6jZee0WvL42SY0KNkCEnMoZ4XixrTa3nDpjl
dv3uQJbCaneWEw1+Kq6qAJKt2sIEpxdPbqCF3YOZGOOFP8hdm3bQveZFOTzhmIrvX48blEYZJNen
5RgiFjXLmlOekHljlA0sVz9QyGzQ5FOilD/Wln3LIp6Pvjt52bccrRvd3AsfOk0/+cVRtluKD2Ny
K5SioC7+n8VycLIA3m9yfSyOy/bbYTkCaUzTYKBJa5O3K03SRpvvvMq8kNGvREqbXqz5PoyMJj5P
TXbtX2/DiOQ3hLW26BTmo3OaDwjOjE4iqorlSboylW9Fu1mOLWeF6VTtoa6ODFTme/nfvarSjfvQ
03+8apQOsmsNAslGOk0QdAloTEDuPdUofnClFfYV46Z1XTZ7dZSe1J4qvgaA4dQNanZNs+YL+cLa
Baq8flnWDE9nBkhKhlEWOtPECRHOciBink+MRF2ul823xfKICq7r2y6Z5oPTKjGYlKaXzgiBgLGp
mbUJZEM6L/veFoHhB65fhMmB6nF8hOFFAuC8tixqyRtzZ1mla5VsYKNeozZITpGfQcCyimxt8TGs
qqio1imYDagS8KApcg0Y39rvfpnDz+i77L5uqFv3oyqvXzfrtr21iQ1SNd3LXZFVlF7KoiOPjpMD
u28vWTSdKP4kZ58eHthTYTleo2uPw6Aa61bU03bZzAkHdPRpjK9lUPsfK0Ysip3oj8k0dhiWf3qU
0d2kmGQYbjYRdQG1fubXfBgR9z16Rl5t857pT54HBUTL8G45AdLb6JiBZ9wMod0dRZGDEB7s4hk1
6PwEViFZqwzh1BGwkHrTjvrkLAeQit1SKWk+dJ5fQJcBKBtnqNdDSz0sJ4gSJrVE0aWzyFMt3Dj1
9O6ht5m0ejDamDlXm9mE82VYAU5EZBVjYGPIrO28UNU/6jXSrPlwZMWouQ3mK2lfGWsrEMNhFhfj
+wI9JwXSsVyIc4O8ykzgWYsxwy/ifVAXKb5cuzkOuf/DsKEO3Tf6CcUtGWjjpSpL2lNIMJ9qfVor
YSNd4S2Md6NNXalAQ7qLM3W4U6Es3rb6aTm27KkUs0CdFBjusknt4lbXdeNApmKwr0NN28Sykn8a
s3qz/C2Moe3coJnqS5qUtPBGIV7/vICYV1mWZ0+Kxo+aVB55PwRDeS8IfFoemSkxCLRC4EmoESpJ
um+v7WEMPuPVeP0gVA/IXm/B6NTI6rjKSZm5RgUYQepAXmY6bNO6xCeHubW0X1fGZYUkodeVPw+N
8v/lnF9fgufJ6raahwVvLyH5qviH27L6612ZZCpNRuSqm5phv78rC+E3dmq0wwddn6xrnLRX4jvK
J6UlH7OD0bJdNjOwHUalUjCr6Ay6fUsJcuxXXu5LXcyfxyzcDCAeJkEpQhL/nzVJN21GGWO0XdZe
j5bGP7QmwZT8PG2dR1a0JQ2TgFwkRNr7OQ9zh7os0FA/6FUPeBPqrlxpys7UgXEua2/77L/Zt5xn
51dSQ51RSulKwYxJ9iHF6UM3lVQeE9s7dGqxH7Mp0rbK4JmbseXO87pNOs0GnjFMlCF56tomWWl1
ZR5KG6CoqO8jU0oYlRnZPgzClMszm9HYfSN9UbnByqRh+gu/LWdRAUjXmkWS2bJZeQ8mkpbHAlnl
pqutyrgkQ1bCmguLR7Vl/FEHDfmP82ZY5Ctf86oHP530W35/jPlmgc5okryU2yRuBsz0rNhLtgEk
p2tPl/dkesNm2Rrj1r4ua1VryVDGyNOLTfDTzrJTMtInCFre/u3k5fFUqTby/NDXc5fHJi1342Vn
N5A6HvoaLllN8bZ+KJeMVfrikRKwiRKgSA7LvySy7Ts6lzrF27D70DUZFV7+RQZ5BS6e8gHiVmaK
pyINvwTRlH4Np+hJr3KdYf/g8QW1UIASDvkwnxByn/gQipJLXW8jmZuHS6+ryxhKHWM+WWVsa1fX
eBNvA6tKaQvPfRtKQSglcwF33HZq9XRjhVO5ZzxuPdAmvtW0UPtSCC+GmOhrF00Liotf1tyE5gNt
MF0KflgfbDnz92ZYdZuy54JTR1+X47Seg/WUEEmvN/KczeD1a43h/yVJGFf0il18Ue3oEZdXB9ZP
FQcaudJq2c9f3Y2IB/40s1S3fWvWW7OwpU8B8JrlhIT8qLXaa9UBvnr0kIUUaOYnlH29cq1xss64
h7VrXXS0ZOYDrUfDF5KVdKt6tXec0rRcGamwb6Iehwtc0o91ldfgywr/g2BuUPjK+NiZZnEaKx1+
0piNj9g8wk0TahmKfI6GBWBVieiny3K0wvNk6tkjlKXhUhGbwJSEs+JwmrajLwFDasPpsYna2JWJ
vzkuDzJtf92CbnuQ6l66MTOSZJcXxveyN+2gWy0PInQxWTWeZexBmtXnKoLNMo0Two56njWFkfbh
bZOcqB+bZeFVR0pLf91cjoYVJYflsc2crhSWPiXdlN6jrdP4F4F3CP1O/Fjl1tfN+dSld1CwcUvr
X44tj5A8sdZiQ0YTso8zzxOfyqGuQHYAnEOoSsk+pkHTqcY+yWc0nVfI5EqZ0bEYPXEfT9bd6/7E
Nqi6oSS2msG7ZTT9suyvGZK4aQ0QANNScpM2ReMEs9REGolrSQNLvxpT2V/QyZIHEYHV7VqENcB5
12bWmIfXVfJqzMOy7dGM2RK7CSOHmywwHP2cjWAs65Kontd9ZWmcQ3mSDn8R18z7fOV2RNLucbFg
+IrKrYvC56r378zIC1+6vtySVJwHTpE+pwSER07RXpkZi8DJ4wiihT+91KN3NSqrfyZ959tU5cqT
OukDVDAAdwNlbwdKPJhdzzRBCibMIDCw2dyHZA+eZmdR5JpXl5OWtVpryIqyrNRd9kkVlhlHCniO
dHkOOgjhFn7n9+Xw2+OsnuixIJjydeelg2ODOcdrGvtrySj1C3NcGTerouwzO2rP6LbAxImgvpcC
xsrWVHWfIcVdPR+1oiOt/KzrXt1N4WxqWpxNi4vJ91PlGEwof2b/UzMSTWFoae501WAiQGNBsQ+b
SEFmne1HDEQws6o8/Q0Ete7gB/UnZc5nWxb27CRu/fRMQLx0XHYtpxoBUEgPzunq7VwzIHlQEcEu
iSqxUtXRv6ppM5FeZYwk0yX6uYnkbq3aefZALpaK91bzn7UBCUzNGNrp4mIVg/X5mg/xTOBT9A92
CPxweabKV348Uz4HtGqGpG4NqRJnSlu5CIOzNW8kDEPPaT8lgN36MtzUpjTnInDETPQIHyL5nC5K
SKomUbNjJT0N81qklOnJL6pml5NA+LoW/Lnv3dHcr/u1jJUfdYB8sKmN4r6ZVwNDlg+SYLFsLguh
WZmxfj0JsqFQCdrgVCs2FDdXivCmA72ZWFryiORHPVh6W69UA6szvAzIYAHVAexq6Y2VaOSwzgfg
oRWr3m6tQ+kH9scqad3E0AcyUrBIZH03bpZNdF97kuTEA9k+Ee1iDGAJ9O2WPFf+1Iy+87D2PhPa
HrppPgPKJK3aZEmYncDyomUGu7stJ7+7VexpdIMA97qc0HzQ5gqTP9eamj7U91ZWPb7tWtasstdX
4ZxmKBP4o8SpdSKR3GLSj28O0pxw1Xlz2bcspoKRi4PnkIhICzgfxKDbigKYq9APA6RbgFJYtqd5
e6h9VEzLNnfx/2z7afWoyxnMr0z+JKMfTis5+84EEWhnJpgvITQIYt24QytsbAKrCI+Gmfrn1pob
TlJTfWjzDPoFZN+X9jlJ4vx7pqIhrSrV+iBx2UM4kDRnv6/UQ26m8TYp2/KOWSeIj7RMnjsCN5dH
KV1x9UeuVgj3PJdL6/b3lT9V/GxPokuo26YqUxa2hdBkvk4/17yoUQadJRfeV5HP+INJ848ptT48
MN/V2q+f03hafxItmOuIgHU3Ds+jSjSeUmMrloQSXlt12JOERORf6WmMyPJLGFX1vrVXmlmE27TI
g7sgu0vi5pprvn6QJaEdqBYQ6JIXiRt2LQoYHVMGsyZ9lcsj1K8hkbl08HQ4aGF8btpHRZf0VTPC
b6Nu12yxn1BO1iosNU1ArIVyMGbxjSnjngIo/UlVgGtl2qfoBeWsdjPlHwijs1H6QDBW6W+SHGVl
J1nxlG1atR8keyKoyKeBidde7Oimpi7GSuloRvcUPaB6q319FSNJXF6HHSmEIn2UZJOWO4RUJyOn
dZOiTF31HvlUVpC4nlDyDVY3edN7ibaZxNdWV7N9R6llbVIfdwUg0w0V8ME1q4Kxt2j33hQmO7y4
aGUmdEOxyB0QvRg6yVCTQt5yndPjiQUM57R0Bjmc7nug0ZFEeuMYcM/H3gtTRI3NNTomaY3wrtiM
mqU6cdDTuo+bciUDZCP5AZaM1Ktf4hxkX2dk5TrzvcyRpDJdpb5a3EWoAZEUqGcg1uq5wQsWK2FL
IkPgQrgZDgiO7SMJhoDPa4xk9AyD+xjTpJsMKiVHct0QIZbVHg7fCh4mzfyo2U9w7IE1FI4xUDGI
pvZrKpfaCfnMsx9oWzNgzGSUeZQ5XjeWB6rhfuOnp1TTPw6RoR38RjZXsQDfy6jFdyPFbsiONGp6
LA/M6tITZv70VHKRHgOgry2OjCryivtALx6EaNKDCGlVe/qR8vUVLJbxiWvvPrAIdyd33Aqyc64Z
0WMlJVvF7HtCrcLazWlH3uqI6bpKd5LARP1QBATAkaCHUzZyuq5rzq1xmJBBrGea54ZQ33ObWNM5
yBGoSCZdcSxsp8IjZVbGubYxB10cijL6mKdef/ZGirIxzAxLqbxdO6q3FvNRh0uytQdbChRaHe6V
qGovy0I1IScOZUYEX1Ahuipl7aiNNVI5zTwVdGOvPUqU1WgE4PtNYmgR27q9NzmNfPZLS3zEpulY
QXAsqWIfpFQa9qPdPaX4x8+6OqCN1vgYNQSurqoRLMyMHnEj+slVVwFI8CZL3Q6MZFeparqhpH2V
+3Kthiq3l3EYznKW3jR4F0mnR1+LSR48xqg1qzhrCUJPgzUFC3ub+Ga+AqK8Mgb/i6Fq3T9c1pSf
awZc1bACaEIRiMGxKPxiuqSyZucxfrRvKXitAwRA44h+ZEWqeUREUAKdiegQz8lwqToUDz1yuBMC
tlULv6Cw3N9fZG3lp8n/8m5ICQfYatsKrc/3TvIBybna8fX+ZjMmhsLRVsRJ5y+dFcwWmrFZTbod
O0YEN8QarO+aFH9tm2Y4tb097XPd2payyQiaItaOkcpw8KQA+VMTmhslKKGcT7AN2y74hCJJvtRT
cIlrU0Fq0IXntFWTbUsuhFgvk3GCEx+lPPQctYgewra855pqr/2iT8nXSsS2krXHMCF2MNJhiOlG
DMNsLndHrd3y5wKJ05aGvFb8bp+mteoGQu7c0VcqkqNMTC3zZmUYybruzaOPEYkUgtRJB7IJwUZ+
t5sw2IqweVKzCdBfkd/llm4fVF859KF0D6kq+hjzHXIUy35Oc9B12tjKR1Qi+i7zuZzlUhJthadW
x8hfV7PKtm2/i1G/8u3Ek1Ul67GHZlp5cXtS5aZB4WkTISAXx6Zsm3OSEg5s+HnrQs+NnVi2QqoW
yg0of4luQkhuZj1O33//+Su/3GP5Js7fR9Tpumqa1rt7bA630yyFn33LTHm46Sq7IOzJ03uXLsN9
HagM0gtqvOr87SzKPLgVVvQP/hjl5wLU8h0UpsAoTh2NUKT32njYfJlpV3b2DSGe+piPKAxJUzI7
CYtaY0qUIbDxQ1VbFx5/Wb0TxXeSZMxtwBiP5KD4pMhxfIjRnbRhN+Kj5273+z+T+svPZG6WIurg
t6LRg3zfOFUksx7wyU7flDz5Sgxac0LukIBjS31knaBVlm6uGldnlBFbpiz+PhiVYU0NGL1wn1ub
UKjPkPzb80C6LCyVUTommPCjMZNXfd+pp6knR/P3b1t5V9vjTwuqW8ZJaamKPTcP3+kZlJj5F0Ig
81tY8fuQY/HFbnt1RVIfVA3PL/eZaaApmZqPIlhT7d5DG9c+59aw516HC5bgPu7aRX+RusKhXGkf
anNMnMgC5g/931X4WjF2tJSHsFTk9RjkO4BK8qqp/aNiAWvwyPwz6nRF4IixH/ypXlFqtLa9RXGs
bxLAJCkBm6QZzVzs5NGThmxj9uCLA5q7xxK95br0PNAlftidTGOkAULfFY8vGZ5tHtVOGY3PmU4z
MMBC6MbS2K5HfzA3ubACJm55t6qjrsQ+ONobv9U2QS6qW61vUkz5ibkeCLraeLoecQu3Gd4Jv6cc
NjUYxLRyVel+43oFIz07+oKTLqjLZ0nXxblMGJBJEnm3ikXSZon/3TGjcKR45D3gLbP3vR5+bxko
YfNZBpvDuIdZW+yKukF+S5liyy1WOQCdDaHsfpU1cnAhamhVRxBV3gR7Y25O6cxPiYsMiWQM9H3d
+8O6h/nl2obI7m0w5ju7a18E7MGUUYCq7BQcZDdFzdDuimKHCZGM0PTgjSdbLeJdUPaKM3Z6OFFe
yFxRJu5IVviNZkrksJbAH3vZDjKHUr90G2afMp2OP9ENSnokoJLBVKas/P47dO70vs51Y6d39eQ2
1GxlodxAhJ9zgbDf5VNT/8Od6p2D5vWrrMOTMKlX23Dq3jmoWtmz+V2a3jejCgOGH13mxKZkb2Ik
OxtFDlu6tF13MQzRXXRfIRAz8o95gmeea8tm0Lv7bk7ow+r3kPKh/P6Xpv6s/VreHQV0HD6KSvPe
1N+ZOxVZTaq0LKKXgTBFUjCI6e3l/JbvSU7M+9jvVJPgsYLWiVtQbt0kSu1oPeLkhbxfTICsopEc
Di3ZaIpRb9AoUOkLm/Q2lzN7LU+Bupnm6UkW9yEff6Kt9VQQm5cHjw2XnH/45/xyvTNpLggbwYFi
qOYvgBlN7acpHvr4pQ/bK7Jh5V6xkbtXKIxdjzvlamyr5KaBhoZOonMVdcSRpliK2wgu2JJGqndd
K/nnwWpR0Mamhggy6u7N/sHOrefRH4sHn57/P4lF7PejGf7wmkonRtMsW+dC8vOM0VDCOq2JLHiR
fMA3E0jFPjc/NEnEUAF86cYY1MEJJC/f49mhPYQs9h7a8I2Z2IdMMcR+mUx1snaW6gG9XrZXe9Ky
8pb5jkI+heOjrjSbvj5rSrGPKBxuFcufgSUYayCm2Yeqn2RH8+ot0UBfR5RiT1psIVxpqnOUetWW
2nD8kHYVZTMupk07PP7+k3unYFu+iJbO5M2ShYrW1X6nl5nSFnLCEEcvVqrWazs2fO7gHrbv2rrV
wiI+GoNirPFKvYwSQVHtcJDGWhzToVrjXgJA3AdnbZCrk0iDAr618skkuP5Gs6Q9iYWd1OgfMfuS
BolZY4V6MXTKOulciiqwTyK/vEyZ97mVW67RHpMqfK4fPHw9x6qFRf77fyvfn18+b/Q/DFpUiy+p
oRjvrglVn4ra8rPsJRFCXqGk7S+4gW2Ctjvf3IcMM69pGK/QyWRne/Lv9Sb47pWT6sayKjaJbvvn
ZZHblHYh9wB7ECgrsVtFbRvfcuX19oVVPxHBPJwkyr1Wk65DqboQqDwAqqA8irvxovPebnSAQyHf
rZ2t+2TaJ5J+M9Duu8TZU2juuU8npFmS4wDVILM1RxQWdldZ+1Aa7dqjR6/FunIklBwtf9PJkHZJ
CWvRzWTY4wuTWyN1r53nR4HbEhri1H42Nz+YYk13Is2cUTckQk1SUCkYdK5gH7JTM1OP/NQuibAH
CI6WhjcmWumjNCblihbFFf1iflGHh6aZwh1TTp86vYGpO80KUoa7xEUIrrqT9oEhIRLPun9pjfZo
lxVZPtx8gIE7NBXja8Iw2pkQtK4jEk+cdObwG6IiqrjMLozZ7aNl5OGRJlbuNLEudkrgDYfRGr8P
YavSdciUgzcnunpq9hK0JagL6pgOoQHDqSClwyvJpWxg+w1c2TeCURcWOQoeMnCfuRSqi7kC13Wm
Q/TMcegqoGJR8tHQKzIt5wRe1aLmhmYIb4xyrIOxPuvddxr0zTVhMOSAEdnDeuu3ulfFHxH6H7yK
GnE+PluJ5J+4gpebwYfqXSGtc6IRdgS1cfko5gUOaYeE1uLke8UzjKKXCh/4TsnFBbCzfqe37bAz
oan2cGmvaoikchDp16ytzroBlb6x/JuenK0bYKluraR3JEfk302fW7txobZvPmbKZDgjrYdjJquX
QSjq/agE29Eq4pueOSbMs7HZcVmivt0HPRFCAU5a9Ho7I6T0D56UsUWR2uuIkckRxft49ltKVZNl
1zc++Wf/MKI3f5lVmIYiNMHN0LQV9IbvrsMdyZR86/T2xSA+xo2DkVFcii/LsluuoYyArpZV8oWs
NypZ7oUT+QBPDMVfBQQzbo1w+poOodgmMcD5SAAe/0zVw3TAZNn7OJorVMycuJ2fSIjEDAIKj0uc
f8ab4cRG1pP+4hmOqmGT9vvRWin+CL4/7ceTXH+Ok2ynIfq8AxGQEyCYtWcYJGIT5cr3hZqDa2RL
dom2FwM9IPBl8VNad8kK6xh3kTZgGsJr9WkoNnhi1C3mAbyhfpgfe6Ba8Zz3mdVVe99GquJO3UNK
5wvu2hCt5QyEUjBlL4OF0sgYumbrezSU4vkr7FXhpYu68Rwa4qaZiup1DvPfP1Hj6oUi9zUHK4YY
rHm3+b8Pecp//zM/5s9zfn7E/57Dr3Qk8+/Nb8/avuSXL+lL/f6kn56ZV//x7lZfmi8/bayzJmzG
2/alGu9e6jZp/kO/m8/8/z34Xy/LszyMxcu///jyLQ2zVVg3Vfi1+ePHoVmXj0BP5ib4J19vfoUf
h+d/wr//OIeE/PBfUYR/87iXL3Xz7z8ky/qXIgOjQTrJnca0DYYe0ALnQ7byL4Mxv8aX5I//yvKq
Cf79hyb+hbtEM02DG888LmTOWxNaOh+S/6WYkBsg3+uoR9AE//Gff/wP9N/rp/b3KEBVVeYf05vt
QOhUxyne8M7QcVDAea+QDc0QHmxRx3tiqsKd3TefW9242CnQZz0DoQ6ebQV3a9qSr2btsFbu/WGM
XdGAH62Y7zo6jVHHHG+QbsHTt6er7TX53pCKL8TRI7tX2pchxblBizE/xCkt3Z5JQIft+1SPxTUx
I0xjFFQ2UKEZ/KCI98mvM6t2DbSSQNZP8gjkQVXx7g+1tZIrM9lCK06cRvteqcm0YYp61Ps0OQpa
cGj+5aL+nJZ+7wxtiVYkarUV5Ieg/UotltAMS783soFiDrXuleYH1PenZIMEeNql/KSGlh+hLVc0
Rq2QspSS29co7gZ3krKMEuhMIfOSSzxDtgakouQz4rQNh7CAKCePtKP9r1KlANJKG407I/gbRAZP
wRxfbxMIeDE9P1w1TDlWOCvHE7jvfl11neykYbrXqQmHXAAKdV1FkrTGNKk5tunLu3io21UVmry5
ssbzpgU7C3aYE470WwjTPo82syYRd+exTqpdHhfb1AsBdhIdaBkMq9Uoju8t+XkAV9MFWfeCGM+d
au+pJ87FhSE8uJLitdsxKnFZ9yvcaRNWv9okasyaDU3qR+J49JWqjA8KdLqtXVc8UV46pcQFMvc6
YCuiO1p9P9xMJh9ooQXjltFkvp/K0RWTlJxspXTA2xKUZiE+oCX7RSPicjkbItZF5JN9HMI7mkhH
y9PLg4SAD77rcEP3SLiWDH2x90IC12y4eCTP27sRShdzu2rLvIrgaU050BsNjqbl+5u+Cb92gYjg
F7GQA/z4y6KGKP2XzeXoct5y9O82lwMexMHtIPTTsiUxV6R0OeBhZLjHwOTn11iej/xjjiyrU6rb
m9I37pYHL4vlbehzNcSZ2kd8Gunh7V0sZyzPKfhWI64stdXbvrfz3l522bds6rFGm0gmEGp5xNuB
ZdOPfG5dy+pf3t/rmdL0UVA1cXwf7sdfTvzL6nLi8jIgHwh3BgNOHTh3AyuXT8uC7BU8rZPVuAbB
gafeR/SP+wst5Rg3B2EToQG05yFLyWbq4r8spFGPT6aasE/C3+AnOsj/ed/Q6wqG7K1Z9k/LY5a9
rTWNDl2giQmJfhB9/ViB+FiX6gzKIcm5Jlb8FEjlORxyEmRsvkqKnEonD+EtVT/WtCC1sIrKldNw
pz4m5nBAKDztK2Zya4bHDmOp1JGVnUH/8GQTa3/iWs8aYPoTLSKfUcKKG9SjMLntL8fVRjV2MMBP
nimNx0xi7icbqr/pEJSfCJTWT8takyDoq8fxzgbhVmt8wBJfrEmNBDYDqXM9mb/h2z4zaNfYSyvA
fZwxVt7Xyg4sMv60Xdj3xrGA8ngkLCJxlCDON/r8d8d9r+WrqLCqE4Yy1BIbLyKtuajF5E6kVp2W
s5YF1Ug8NfOD6PFFyHzjTygXcy6eyZfeK9OtllLH9+wxO0xmu1OhmB5rlf9HuWQKXzqN4s+FsOxr
7GFn0soIWpOsFOfUjD9mRWNsq7JPNzUSb4ccIHUtt3KPgD8fqMqZw2mMAmtr0+1Ks3E45fNiiNSa
rCcgaWI+Q2WA203aEcZWeuhFcAluwl43VhJ5S47c5WI/hDlV0yw4URQN0HBH2qGm7Swz4F0nmrSy
aq108Dfb6y5E3GnM4ccaRBXY9qcJKVuvQ9GuRbXpyUo4SaMynWSI5Kc6SuP9REuJmKAf+6feLx1Z
t6LNclo0f/OXtedSB9Jp5acx2feSFWxCNNb8OfgIMrvHeRsX6pUs1G5fNCnJVtADlJC2fddVycmz
eSf+JEU7nDKZaO475h8x143TOEzKfkypLeaNAfrQxsqXFQjRNckX20ITH5cvFgY5ihQBYYkVGW7n
Us/T81R3tYOrotosm7pU1xuyX5nhAKU8NzZTsZ5hKZKxmtwxmFdh5N8mfnpTMexijmp5qxxurkNa
G/0YZIP7NkZoRAqE7aAaUq6mSLe5hjAjlLJkB9b3qhqBslMTKzsMIgKUEyBZOAwjdA593gn5HkMn
+VqbqS/kddloPiXh+Zy+bvLDsva68217eSDzEII3luPvTl82VT6eja211+WlTZVuIAHMhvvuAX95
6tfVLE0+1J4abPK3d7K83vLyaPJ4e1XvFa5vhCXNoD/fxF/OrzIQSKoP6NmXFSJHpLImBnBeWBI/
2rfNWI1+2bccbTs9YC4AOdDaqpKiupUnkwjgmxetLdfMuCkYeBE/OOO5zPznhur7SgYjYUzmZyJ2
unMbwZyOuzDZRtMnocvrgb/rPhkMfkAEbLoMBNXVEOlbnHTdjjaSuSoGg0egfaAsk6yHKSw2dZKM
e4wxj5Jd7UEEOSFJovqk0MMh8NMVZnFHV51sgfGuUXo8mn3Hvxm9lYQNqI11utiEIhc4oHDVp47k
G/3aQGnl6hbJHY1CdHqaCLKovGaXgDcxCZEjQtyO6p5BmlXiYAxXst4Zq7rh6XODvC+zLNbCVz+R
GZ2vpIAQ+tRcpxXmK1MtbeAa9QN0KeR9jwGCVYf7cgMYXxtXvV6SBjxZlyivQBIE8PlT6XNaQM1s
Q2G7xC3vSiI5VrVQUuifE4j2LgQsB79d5kLoyDKZFZCuOz72/8feeSzHrWXb9otQAW+6MGmZSYpO
FDsISpTg3QawYb7+DVD1StI5FffE7d9OihTTIoFt1ppzzKMCUdWvZQ8hhdvAc9YssJr4WAxsl1V2
31Hczcc0g5Wq04kN9Y7gNCMhog1H1TG15OKbqjpHWtdTalm7ElUDMubOmzs2JtPnUmMFFpfWHOCH
/aTwPYiszw+xgxS0KhK4TdZmVSOEIFSm8o0A7iOw0P2IEs0vjPcMmcuuUh9s/KL05dvLohjqXq/6
Fzvp4xAniowyUi2LxfNOcVmJYyuKcotF8LBIFY8of/Bmrnm7G1b7NVllck5V8HsTpydrMftuscbq
hvjF1/rZGUs7XMt2D5q6Dyp1fOmBGoTe7HydHFVE+oysgq3WvrWRtXj96rtTPYX6pLComJO9oxbd
pul41dU8DT2oCtNd6+A9i8cPhTA1Ixz4kkpUUOaWGbjD53WNqex4Bwc7AAkSRkDJ3j56pHpzxIyL
QIDpq2cN/dxl4HQcMm9rjHlsGkpSEZoEn4zVnsxGFU8ES6ceNaCBMokpNAI9acQSRDBN9VtTx1nY
qw21aiwPSzXceLl9o7ZjeqnVcu8JjqBhzxS2kNJ6mQylITbthzzSrie6VTNe53VZPtkGKHgSkC5I
PEPVteMDpY7GtyjZ+m6r3gpFPlTjyZGE8pFYw/J5tYj5jD2+KeTVCNeevFQBKwNNDHUULI3YKPcZ
uk3U+CQekFiF+7pSQnyExKok800xOYYPboCiK/96RDjryRPxB88mWU2hGicHSQv8QP/ukI52dnIa
BWOPc0mWmpgg9ST0oYzASt46C+/Rkoe+BuyOs9LcVUk+HkZjOmhFNBoxq+zSdENDPYD6WJ49a3iy
jexttpWSJPUiCSuED/tyvHaGafvKwLBiZQUrEHfL9bFLUsQWy4mIXXmae+M5L/ohlG1Js15AV8Y9
Z1PFJGyCzrtOynpt4B6u2AP2SWKe8+LW1gobcE3qBplar0FbKwH9mYbNUc5lmbzEY6keKc6/TF3T
ARbGeZ456Orm9ouLDc2i+B0N2F/o2w/6wZ495W1ORbmrs8GP15z0MqqhuFZg31hdlUUV1rEqT9Wd
lRTPFhaCSE9x6ujY9QOsHeZuXLBUG7myJxch26lq2oaZm+hRHZMfwBKnTKbAtspyX1MM95uht0+Z
nQZNklCgVRf0lq2CtzfMYob9QpH4iPAxDYh3Y8yh52aUUVs6nI+K7QZyoVZtaw7ymcS9Q3RC+xMN
xfy2VbJ9W3G9g8UYQppdxkLKS1nyspSv9RbohPCOrvpDx4t9yJxKEK2dgH4uSKSox/xWk0PJJpxD
q4OX68stDBo6xQZCz60pCaj/vyfWTT58dY2m9M3ZLkI07q/sWGffISstqFfGKjdttG1pF8OP8DA0
EQNJ/1FehJMHoNX6UDFtnrWnTYI5DTuYLY+DR99jKqb7dHW+1FIg7TZdF4ctI14vk+Y0dPmLVkMS
LuOSeF95XJOOoGIgGREyYhTGFco0zzUiS7jOTirmewLKcY3jh56D7id3FTToc7wkW4aH+SOlhOHr
QzZSywOfldonRipicL0vBmGcAmj3lWypV10R+WnRIjbIKUNz90VA0/HNYfjRZsmWH2YxA+JrDtNt
O5rq0wXpMSKuMnsUVPcjFg93hkQylqnVt1hjBiSTwddEjcjFqvLDVMsAvm7k5NanhExmA1egWdLX
W+QYQueAkLeIGoU5xWwNBQxnAQv06lbFAQ48iFzW+2QaL2TJYJtCWp1APBnOdclwoppf0Dc9TxZf
g63lvjdnYV7CIlulva/tSe4xX7bsPDuLJkyNcy5sEYUl2ANzTYMSRP4iDVv71azGIWikh/gX2I2X
ftNzIoNGk3BSwirJKMGwhbkrC2UTdMXmT7Lv+l4GowItSORAocxFa3eY/Rsjcjv7gYyDT4DYU6Zy
is0EQb6XdXKYstLcD7P1zV6RuJkKDSh5GPvEu587C2MBuyF7JmWn0w6tJV9Qx02Ru9xNesLKv0re
atxngVJs3mKSA0K2OA1pKXpr7jjs0l90UYVrm32fOvOLDUrNZxCZg7yNi2glYpsz5Yy/toBCpvMl
KnTGXeJ2mRjr0JabXN5q3oaKNkBjk63V5OkXJ7PejBrBEbiC5qTjhE9rijbJU1ut71g2iqggHnI3
EuC62q12oKV3iPX1tmn4XtNECxK2DQFGp9ehrgq/cpf8AKlhSOf7DO2TltTf7HrFvLl3O/wfrUIO
cP06dEoRWoPCmCgbfCbiKt08O8LyW8OqMEFwmct6lZSDN0neK6XkY60W98tUvypWmx8yFI+LJPaG
sBbovUny5ObVEnwsufTCrXxTMEFDZ459xL1QiSyv22EdODldsjc1d1dP1sXwpIqyF8+fZ+GvsW0U
Dkm284qY8UMVARK1LBL9+rkhrMqXNlsglBJBOeC6pWvj96VFXLdTHDLMGYE5kezRCY/wOuI8w17E
d1453y7TDwsNAq5WpQ4m2j47Fz9YVFXp53FMzNAU5kM9qs8LasG9S0jUkFOLLxvjnBgnFMHT8bUg
HNj3bMFhFqbFGhQc41SfZ3S+dLy6F89hUiXD77syNN8x+LH+AmPjt+TvBmnf5FG6AWbBMDaeOd0u
FaUOxYtJKjXZfUKdOZruEe6Ze3CTgmWEiymMBe9wIz7l5EqGWZZrYek2692IhXhAxOI7nbuEgDPs
c9emTwdDbV5bO4KJaRyVKb/LkB4Q1eTRbRLblt2x9hAwN5hPiQW1H2LW1zFiADPBvWyQEiSDvhJ0
oUfzh16pJFPhBGBgg7fPUCwDL1f7G9Z1TaF93VTHYzwXUesI+hXohP2STekOze+8XkbkIiCY3dPW
8okhYGOOmzeT0+ci9lhd6xW2n7VnPU0GWQl/jTTwU7OKOaqrKUPiaVxUJXmqsR34FsA1X3gl8HcE
3oq1PAwSGJo90yqyPPGFYrh9tOH+DTuAht9oSKL51NfsOBj687R0Z7EuXqgJww0s9bbUyIFbtJpZ
l95hPjIpKsllSNqr7OUSOAqhQybtqshouxu4sYcxjzHnr0iCZoKxpmYhxqmgTSS7O7Li71XPrEI3
15mu5uFRTegc1fJk9usY9PMaVbrG0dcVK3C8UQ3pf7J5mV2OCY1hSqWfSfWEZz9tXwU7nNiyr05P
JXBq840BAVC3xIeTWHeU3s9WNVzoVQJAW0YMFxkGpxhyn6nv7MH9vMzAemeIna033Ret+dwZIyte
YsFDQgTuS1xx6JIWKypx906xn76WE3KJDBB1WOTdvrG9mNLGfpmn+yyP3UOrpODCOue8jrkd+q1Z
5afe3S+FvlONvj6Ojj4hEGEfYwvr2Gkyv44jHdZ+nqNttIDUyG7OwMRMBtCc7hCWvXhJlwfxhMC1
Nege1upMPbMwWEonbuQp+ntrK86ZTRCyJIr/4EUJCrNI0GyPAu504KQbl5DWQRWTb5JY3rOkdv3Z
Tof2NBtgYkamH0rr70b5MHbFQkk+cfeDW9xneptFi3DcqGJyCNvke9WO002XjJNfj8GYt3OoOpUV
uRtIJhZkZE5aXfMt1tWOPM4DsbnsBnOcdMi/6bgeXOrkEbsejM+sic3KtPzO9oZonJtD3FNcsBk6
4k4WgUx1ydLlNnHMC8lecseZbB3jeXrUc3knkEME8aKA0sab5MCeDm0VgFnRH5ukYu2KRgv4yZRX
hzVdzviusOGZccXUilKvtB3MRCb5z73Q2EHrFst8SqSJC/aGbeURlPCPWJXlIaudkJGcsPF6BETl
sNwwV+/UwSXE5MIYLJkLIw/mRdARnkhBZnjM+14/9eQT+BUdxDNikeMmbwpMVWFfuBl9aH13S/6o
2UbNFD7cz06WRIkksQTrA7U4ckXgFeFAdmvE10zvo3OSYGl3TrawCKYL6ZecUJrRHoDCdX7iWUvk
ZCaMtwnkgIBNGyxWHEgPqQRWQaLtoA67mvXdUcl+IfLrS5Yf3KHwmOzMfIcQ83UoG8YPGJhoDlcf
BtzbkuChcIlWGSZnOoxiuWKmoQjTo8ZZmpwZqwQRtzpsbQza2+t0kLP9KGL049rolBjgVX1nMfTD
S/uSQDw4x7X7nMRi5BjXVGtIqAmMkc2zWuunYmy7fdKnnwhUPLJ+o3mkqiDPuleDkrXW4x/qOh/X
UXNZM2XhK3ohpJrdrFC+CooUmjobN6TNdRE7EqdNCL/rnHt0x2S3pdZpqOeWMiCBa0VhfkdL8rz0
A46EdCaxUNEzus3TG07qCgpE/rx21yQfkotI6+YuKwvQfazNo1o8Ay8kzmOlkIOReQeLbWeVKvMH
eFe/qHI37FY13supekQYPUbzwLJUV+vPvUENeCVhbS1WwPbQoUA91DSNWtAfKd8YNe6cef7OAP1p
DSo1iHlOwTDbn8wu/1HMyJArCdR5ciLHpuWhQZENuSpzNlwyMt76eK72SoeIxCZmLFwNWwTmkj2W
7MyOKEzvx1U/QQLfA1i4CHVD4eg1IFiVvWr2TNGo2tGcfKYq2vimOdwP20VKPRK5f6kEdWmepiHJ
ELj4xddViu1UA1+v4ez1GyP2dllZgtJUQDEBpyWC+4DQa0u3dpYd2NQq8mip7lVnAgxuPk92YnGG
9uzK0vXHOhl9NJBXGneuGnTfcDPsjXR6cCUc6mR+t9Zx3qeLchJu9xLPyRjVYIFBuXgbntf7UY3O
vGs763U1SlI3F1wefYn5mi7LLafFEOGpNX3XQHCTVVgU+212dBflTqUx63uQYPvkRrjtoyHxWGQw
cP2xhY7QF59U1XycypnTC/cONXsHKl5BE9KsN1R6hCmIPfD6VTMbLZo7cU4F8pLVYquYCLSXsVpH
pWnneGhG1A+k203kZrWcIlzXHgbsKUmpHpcvwjDaKG01bEma2fuaTtWWGosSdLXnHSqUUb5axafE
WY6GcFhaq2GemO+W4jziq7uFOmZhI53fapAjvra4qBPgxuZDf6E8GQIFLw9K9SD7r3mXElFrGK/V
UCMcpveK+QYpvNrDWpzfWWPmD45Nt9Ea5RlUO+J/QRUQWnNYTRGxcFFhWWzaIMlTdUTxPJSy37qi
31e5+o5tWlcd94PR9T2Vl/pO92g8p6ayhKmYeGuM2C2muqtnNNoBNWK6L1XjvUjGeqeJ8n0oaIGn
3RiHjmXTZBwBbpssL32HwdOfFYgoJQNaqAwKdckEcuPaVLti047Yizg2gvUhCPl96yZ7LiBfy6fx
5JVZdlTI+oRPlB2KMuPU6JanZeiJOdS1crcI9zhkXX4yZR56lUkPqnE79Om8YxByFm47LbsxlQtS
ZLoqoro18/5mIRfCh4Tb7B1KxydDUn3pjc9NPFnRXFv0H2xxzVi+WiXt8RFb2aCQk5tpDrg0ViT1
UIB4yZkzJyGicRrGsK+UXZeTvILVY9g3mnc3lOoXe3M+aCkB6Rhcbgz7qYSFjEly2x7l7uzX6hgy
Pu0rtX5jZ3VZ1aO+KuT3dd51xtxHWVB5HVpqYZJKAbIj9DZG2V8UG6vT7OVdtFi23DWpCmm0vkqE
/Eub4Xo96hAW+EweYn7oTdIzv2U2OJu0eTDKu2lcVIrkCuvZOBkidLOEx9cmASXWUgcKVQZFuXeN
w9RvEnOtL1kEViFFIOrm6p1LtXRfK2TFglFgUV8al8y0Hx2HPFB3GPekGYiwlSvsZoLODyNodW++
AeNCBj1yzhCe+KfaXUhZKRe/nR15zMr5ortdHbYmpUcrawJVRd+mSJbocxYZWf1pLfQ3elO67xx1
IrF2lYAiBSGFKvQEFyxTv4rUS+4Zm3/AtKGI4tHoz3Nd7hChFZHQjpnrlHdZBU2NIPtiSOob0qNO
+PmqI0HA4oDh6I7Of08XB6tJnpMhq2IJ3y3ASI+yK7gW4YOos/ycdhy0dSg4wMVIPNgw21TS02dW
Ikaoc1LrqhqkXUkSbU9JdVFeY6ffEWgvX5zF3iuqnO6y3iwD0x6U3aI2SzBLkDmxcMY9kczraVIw
0dEeGEmsGyl/9vObw5lAQ+IwqKnk/CAeHV1jEtj6jWUgLU+W5mnc+kSD0tWnsc/qk1VNNB5//f7x
k9j+/Ov/Ph6CjtYtgOfzmI/fP376y30yutjg1zOVS4FnqLERrRhD83KnwE/87Wl+vup/fUoMDrWv
Lr0e/rzTx+swG9KE/vXiPx/p5PV5aKacVdrEnjKOD7JwExa820f89f5+Pk89aDeqp3qoE7dP/PFn
IcYze6Zs/9dn/vj95x0/PknvWm/pFMvo46lTSk88w39e5ddLfRy4j1/Tqk4Dp44Xoto4ZL+OKEr8
ep8ZhEDD8iAGnGKDR62S0KvXUhdKmKp2EyKuERTvJCkMpcLORTJjzrgZUNQw6eqaFlaSTTFr5k9X
27DV0J117wgtaG+rJh6AgUrYso5PoByRq+qhqSXf2PIjy2zINWCKnaLcXhjmq9KfPNr3+uArMRaU
eSF83q7rJ2/sDouBngWKYCm/yrJWEZhUQ2CNxVVVt5bJ4hQQZRzMo8kNAWBn2eXfthaGWJRtrdBe
WmN9K3rczGNn3Uy6uffQkvibUNDaKbVyNT6I6CuqQCNHEN4T2hhQoPAhyt6p4GaD3EEhYFgAIDeO
h7u2DpkKLAC9WxKYqLlKwC+kjXQ5wu4uRfprmEOQ2XsYPTnC0vQyZ6sMIPLR6K70M64Swi45vA0t
LqN1ooSkdCqGPTxlXfgJob+hw0nrG+V8ZGI7KK27p5Cm+am9vBnU8pZJeUGnowSJPhOiiiqYmi3h
rGoZWJlAXYgjP02NndUvX5DlsHMg4cPtEwRe+c6c+zjKJkHL3Gyfq9J+byZjDmW3vE8Ig9kgmgzc
RiPRWzIHaiNiZrm+pIn+2JQsb1tGslDKFsH051GlCkqihG9rEbaLLBCEqR+mYowx8Oae7woa6DmO
WXRHmwmw5fmKcxxnWigWKgOmUW+hrYymsmS7McJMOw4TyJNVGV+6SQc3aBaPGJAP5JflAc2eL2sJ
xL6uHNpR4usSJmP5dWFSixQkHruhJt46s6cbR+hhZloPHSXObsaorDt05au1vjKMgaZCvGANioJZ
HTKG3Xkn6L+f2j626JEBpJh7+3kymmCGVhDUStnthmXHX2kzeWLF2trcDqv33K/tySqGN2SodyAU
mtAE1EmYgR1ZsBLR8jjO7kPzZLdO/w+ydn2T6P8p6LN1DHnQLg2WSn9ziKYxCEXivbPjstB0qaTi
nRxCu4NMK8ntQt2RAWuy2s6IlKrW6c+k8c5NqApXY6OhxD/2Qt/TQ9GCMUlGvNCK98mcAVimTnVb
cCI0Tv/AUJD8wxv/i5lwUyLam+dAp7VqGTZ1fz7Yb3jRFXyQvVCjPdIILo6KbSHXoJznzw6dszEf
KA3mLj39kuAaFLinxfCaf3oP/+XgUf+wIbAghXRZ5f35HjJINPacVtkRscZy25b6sdDy9MjKTwvw
riuHppzcXczuQOlYMozqyb4loKj98puE9N86zd8jmg20n3/9EpGKmrhQdNWF/PEXCXTRLIspCic5
jqDC4TAI8zhiEiWcNw+nPn8hfKGBJmo/YiDpLm6hzYeMYotsSbyMe+UCuaK7YUHviy2sKUEww3xV
MqNDL4/MhGEaRah2IWH8HOPZdgdMKa2C7bV16IcLhZ50XcZN1GTam+1KeZibbl94jXPzcZNtPxF3
8vI/f+z/cu5igyK10XE0V/17AjKqcjcdZJrgZtc3UEHbROQXL7hynV0LFCTd/OayI21pkevBggqG
c4D+frmybJ9vMDvIAxxW86DBaDnGJmR7Cf0D1Fws9yUuqMOoTw9j3Bi7j3f+f/Lof5BHb+Lh377j
v6mjg7cy+9GIOnv7XRz981H/1kbTTfqXRsqzw0LCNCzLROz8b220ppv/4jpU8fXamGdBo/9HIm3q
/1LJh0a6rOoOm3kVo/z/l0jr/2L8c02cPQx/4NS1/5VEms/z+6XILpyTTcOH4hiqARNhu1R/G5YG
GN5thwnjSiyKF2mNumu3wAPJ6n6ftKl8akzynkYzo/qSWW4IRkf4Gl3vfRaPDzJGVF+p5beEVbuc
vZRIrfpK+zfsUuSyG2hU9ZQTg/ZrprhYpkQpj7NnHlD+Pk1b2kudk/biDa7985T9Q9D/+xhjbfam
3yaK7YOBc8a27Zho1XR7s0f99sEoIrSFl47yioqx2k8e7dnB/LaaAuT0trXAQkuPvCIWFK5bTCWv
d2/ENGvXNjW/D3S4zt4sbz8CCdnGYosYlWHn6tK+CDho6iTGOycjcITeSXHQZiARH7K02I3fJTbE
A6ub+8YZtUenakSg6b0kIaSFsOvWAwvF+sfQUC0QeKtp1gxs7rrpmMg6PxsjQt5iQHs9O72zZ55L
Inxp8ZmyzV2sgPzsN77YOJPt4TlmekYuXSs42WBpPcBnMQ4140eQJHTrfzu5/8u4/ZfUcuvjmOKT
BuEPd1r9GyLbzJzUtT1CI5IVX6kcU7pi0hyjZHCSR6DhgdWuy+kD/mlkSrav2/yVPcK7a0L+yrxO
P/cM84Dk1FsJP+YwNCxhahtBYJfvxSysh9wui3stET4HWn/yPJjhAq5ZUg7yJEt78mUr63Myq1Fi
4pwjuWXF/q9Oj0UjWGDb+cNcpkDWEWpk+5Kij++g3r2aM5YgesHAJHSKSErjlrek7oTqyLI37DSw
4os+aY+Gw7H01js3tavnBeyUdKopHKw2vRSIR2hcn4DjFEG2rMMh1a17trfrIU+H6lkfrp01djeI
BR+yyp5Ov26kl+HnWvLsn2y/f794oXSpDme5zTWMnfzPc9xZsHIqbdlfgRsVGBDOLjYFDl2uHEQ6
xn4eU5GWpmVfZnzN+0KkkR1jN9LT89DR/Ndr6zoOpnqTUbAyUiQeQ0hahfr8D+fNXy5F52PGcwxP
Z4zhhiHw90vRUokTbvHkXVVd6U95YV2gflqRlU5ZOC5waf/nl/tLpqilbq/nqfid4QJpHsFTf75e
y/m/diJtriEkNcR72vduQCWCJd2KNKGZV1JRavYrq/fQcUGhdaXDwer27Kmkx4ymeu/cG4uXPA+G
Wh3VyWA4c6jujX45ZMozEklocCJu981Wg/zIR23WiiBO3YGbSUniHwzUH2PV72MZ6wUIC5YOONK2
t9nkzw/kOAYBPyAsr5ZpvDroN84OTil/djXBcJV0iDcLNYKuIqNetgi/EcjSZsRnmtvdfUbUVihV
GAYaDzIWRkPSDO8+bgrT+64B6zsalOj2qIJxIKhrcp7XemC7J3b6KBjZNT6dU68UmEeCjONuIohU
VEFWSe20KrgS1Kwzdz3mlSsu9G4TGjmfUTynMMOQmMQpEBy2ORQ03TFkH5ts6DB2U+TfthNsZauY
LxQ8Kbx7VO41WCma0xqBAsZ56NX0qggV1gATKhSLTLtxXepH7VKsh8Qu+3Pc1JQgzKH+B8s0bqM/
5xCOu7NNj5imdXNDbv153FV7tGrLipXL4gYDdjpKrNb0ybXEy4QU5pzKXA8mmIKhni7v5JLn341K
I8Cjmd66wtGQO5n2baogrywmhTAEqrf3+aLMUDG5LzJLYh+Xd9y0V+pSx1m3c/KwUBCglkhvcQYu
d12JeEJYJSNRbZtvphY7vtfe46e1wlL0XsRK0Qn0brnL22q6oQECp8FEbJPU2sOkIysgccE8gP2Q
tHvU+gCZrtvV5mzSfrMjRamnA9LYLkK1tOV708mLxRdZzFiXjFY8m84noffzZ7e3BiyE/+CFxOq1
nbp/nNqGaTAi2N7G2NnSDP48xBAZM9xIg3EZ8PMEnVZqZ88dtbPazyrNN6JAy9WmhLj94eNmduNY
CZTtPgIkW7f79RgtVr61mAN/+6/f7mI5IPzIAOGBv55N9hVlD/AD4c/n/fgzIV68xG/3XG02zVBm
TJCD2JM/Hq5MojoqOlzyjzf0694/X/LjDabwHuj8mM8//8/4eAe/XpzAPr6M2BlVFC4D+SH/5TP9
uve/n1d7rxJ3Of18D//5ML9e/uMPP9/Tx48/X3Rsq1vkGhrQ2/2HL7f5zwGNTeHSC9l+//jLx83y
cfg/fjS5ZIvumjLH7zWprVFMR0cx4nOm6ajxwqzpx4vUGPrwfRuEtrbxbpAj7RjWsbTD6UGVQ7Fb
hqdF2ZxxpobInnQ7c/1B/8jGNpM9DkWKn25Yw7SYv7Zbjl0+yjyYHBft33wePbV9ikfnmvc6eVa9
nexXUX/WM5ar9BAuCGWiDK0rtScCcHQ6vKNWyl1eK5Ghx4aPRsH220Hg/OlYJlAvuOr61JBO82lS
mM4TWCDZVmGZ7HFzYGXBOiAELRyTtrVZ7vRYkHSjArytGUbp2mAkcB1q4Pl3Vmdr0CkrmYLZCVZP
0E+6/ZnEmqudvXe5vErCIC6ZoRz52oZdYQuYmvrtSAktKnLKcepQUyeyhyUk73JfcRmEtedme91o
7lOD8k1C+4DL99UsX90K8ay1kFGfSdQj4Bn3nZm2QW7SiG3ot2Uu9aIKHWWrCNwVRXvTFJ0d9Rm7
RHbjL1StADIYJzTY14SG8FkZ1MpHGhYBngRhYYuorwUF644KVtkUL0Ws+mmPZEAr5/fcah90UyDe
s/X7PBEX+usutaHqfk3QlLZ9u4dMTdeJ5NU6fow92iO0pmmoTVE9ym+Q4UOBgXs/aLgv2HMbt4b5
WgxtEDetgWYLaE5qICHuBRYMu94C1bRzA3Zd10IGlYws9QNt2LNIbfvEjH0uRkWEZAJAb3NFaBUa
x8Hh28vnb1lX3ldOrdC2YJRsTOPQ0slMNEU9Lk6HTnPmBKtdMQXxcENxaFO/I7ZDXocKAUVVMhy0
HOpfn3Y3NF329iLj49jhKhRFzZEecGchRtd9+ji0hMec1Q31OSh+6JJJj1oxTPhEXVTlLAJF78fI
WRsQbgbtZyH1o3AU3a/QjAerPv9wpuJUzs+mlb/bzbgD4C0xNuT3NUjXG9dyTg0616CZOnfXTWNE
1+Sr4aQ3pWKVgZLdD8zzoFO1m7orHjBbuuh7qQRCKaKJrPuQSGJFO5Nu+TznaXc7tWbQpqPgK0Pu
0dkiJCHhaVWbh9RoUTU0Nl130V4VSx+jJkdhmPXadHESbyc7Mzl5sRbJvKan2+5BcSVh37TCH1Wz
CYcMuPVCi86nMZ0H+Vq+r6bEYNEOEx37YG1hPbZAt1l1y+tYkU9nTirxRrBoN4KfuthkT5AljM+Y
Kk4KQJS2wmnSll2dO1+lktwyYKGS7YvnhbAMdnbtcqh1A+cNTnqrUE+QEFHDOSUXqZ18MkmS5NJC
8hW/VbYyhAaLjR3miB279eGkLu3OJW31Kh+dvLw1CFxUGRApNtdxsK60GnqXgr01IybqTT2oRmxL
eBUeO3AfO23VQF806Ck2C/5ct4eV9SUZOM0Ti61dnntPtONzkKoNljw6QoPefeEc6tC8IKwzCoCQ
VtUmfjet+OE764vicvxmC5982yJsMjfmG/o41Z+LGzARInLKSvOb0QRw6RE+QbvgIBGeBLrSkQ7h
ud+nHnMh7xAVcuac2Q59teAMNNuRzix7jUwXxkVGmXexk8/gs/dsxeagXTdLNMnNWX6ZOxCvQEJU
BsgyzBs4eyoVuzNJGblfsitaczP/VCJLkvrS3/VqHgJPOI5AsvkCDLG3berk7ebfjQfP22EhJo0T
I/Q4FK/YrWjB6kFv2+hRh88p5mwIri7d3i2+Yi4wRY7DlcSwplP04xz3YA5au4+mddbC1P40rLob
GQubxqHyzmJp0e3S7id0jSouDe+9iT3H6TrlTBdOuvq5ahG7DdZDhsUhYTwMUlEQlxlXq49u9qGO
y490jzFgX3SIy7jea9br6MkbfaRgXtTGo6W7AO35hlfYU65Em7/EeHV7SJ56h1Z9HuYuIBhp3knj
jQuMatyYPRUMnMEienqZOg1vVtVrkdVBO9EkmotkXyG8nQG5h4tACidyfhVO+9wV6r3fNuuXmqR2
jGMIyDwCWBTDfhHdfE0ZOtHg7sdYH3fA0ncdes1grCxC7dOy2KEzj30zU/Zz3iPgU+blrqHmEKkZ
3C0gbuFoGA+aAn0+ixtGAFI6yD4bHlE0K6xslC4ERuGgK/HgmMNZoTBx5+TzQ05JkniSiyrj72Nd
fNfGHvW9nA/WulYBzLQXtdYQIaSAqTNz6nxY7Zafz+OlGzCsEqqLbHEEiGXVn23RMkhzkvsSKqhN
b6En7vAIdLn3BAEup6w1zG9Thv95ibUX3VLQganmdJboyK91vymLt3t83Hz8WqxbvIadzucYDXj0
8bDt8WjwrW9ustmU11W5H2ZwI60snT2SVkCKg/rj4zn6abkojcSmzHy6MytVxynrKLc00+pg3Z6j
dj/Jqhy+4t4gKBDsxnUemv6mxDESGp5QvshKRB/P5awVqS3M4Z90ZW4AA5XVfqym5pyTU///2Duz
JUeVbcv+Sv0Ax+jcgVf1QqFQ9N0LFpG5D33vtF9fA3Lf2reOWVlZvdcLKSkkpYTAcV9rzjE3AJi+
Ha1qfpsAuiXIhg/NRv3pmloJhoxsBU2PRhwrXf6lAUBZn8qup42H6vI5ifqJ1dtAgMo8w0fGybf5
8279NcEZ/8t0AIBm4Bdu8DQUUdSL34JSy2tQeR9i+X/1Lr324GQ+ADS2IN7C6I5ugLiGNNaX7j6B
wmGG1FDWv0cHe+fU1eA6+uYysmreTwFa+b43jEe9C0gtWZ6m2++WXdk/U6vp2CiK5gZkzvBFq+rD
oDfxm2O6b+szBULhJI/M9y50x30MUPWSa214v6CA7WJneL32VeS0CGvR/HbDGCuQtJJnr2m0ozlN
5slRUkOzZaKlWL6LDfASwnP7MyJh3kIJjW6dU3q+nIL0QCC9YgXvvqw7yMhqzApV/Z6J1tpzHqDU
SevmXjjk05e62XyXC9N3eddKQuiyy1I8VWRaYLaDFVN0cf2UWUsez/IUdIw4QdzgWxMwgV1DsxHd
yPSiaZm2r91SvAVe9Lw+NewAbSVL2aDWXeSDorzkHHf3jZVrTNU6+1tldF3XHemCgcJl0j8Zwdwi
u46qEy4e/Skoe9Jnl/94gHBMliHu1JD3EG0ud50xVXetDjweYTSQbj0vfw32u0bL8LsPiL2vsUYt
kVmKNHUW1esTCu1CIEH2k8QoY0h2BnKvadH9xGdE+mkVv/CWZc1g/OQSv49tD+V1sgfr2pdGRJec
/yJHEcEBp2O/QAWu5msgnfaKPwKeYTI5Py5QivWjNB3VVUVci4tn7mpU4GNzIIo7p7VwBfen9VlM
+cRW8X/dl6NmQQbmCbqXuN+T9rR+Hhm0+raYYv0+zWx8a62wdnDY2u++p+63fqCIdnNZesH9VBnJ
nV473q5Qwv1y+LHWZ1CHIKkC7eKNwVMQ3mgme1VO6gue2Z9vLbwh37LoNG4Zy+mL8hyUY4x4n2TL
/vnabYMMhB0UPRAFmF/yZWhaFvefMi55KjtmVvw8SLPahzS0XB9shrmf7Cz6BMN6WL9LQItwY5by
FCdazNqgnv0+BmTHwTR9JKN9XN8HFZaxqR2ZPoqpISWYa+5BSo3uWFgQSsFvBPwUYlvSjI+tqYUQ
o2YUkwmnF9MDsIY8Iw0BKsacEo9zTfMMEf0Iy0duO+Ix3+CbbsU4j9+xm3o7oU/xpRal+SRq/deg
IXjj5NGpB8jghretueoRJQ1neQFAvzvqkuI1M63gRJgijXb8QV9Ge1lfaIpk3CvqGj7X82xv6ZgS
pVu8rn+s0M9QQK3k/YAY6X6sRP7nXZN0fhoGvXuBQy7P8Bdt4rFJ7gYtZDIWfquxyQ94lQDUZXr9
ik3tfv34uiQ8hLKWRSBQMN6MLBab9WP2Pe4T4aTPXWtZflxCSV0fL6KKRaQi0HAqmZ0UsP/Jizff
Zsc+rR8Re224G8LJwA4WWw9AQtWfd5SpGzPXy9xHOqnmpZ8Yq9e3JF97Z2Zd9OGOCnuZ1sxH3ZPp
hx7bu/Ut+zGayEyMDfjjTfCoJkQceDeajUZK7AMx9gpWXG08VG1s3c0gHHA18N3HKjpT5pnfygJl
YGMA7yQBbP6sdKb2iGAeaHOgd7cx+oxVY2KZsfPnztU+/3wqDAObIC4HPFXCJh2BvsD6h5YcmTR0
itce8w7+tJQ17til3wqf2vLLdzM6u5r01HOUlRhMzYAasVk+/dk7bUcAWVi1jOWBcy+iFrHNclg0
Rvc6UBh9dowh80crG/78gJl2Icez/6KZ2x0sq+CQGUv56jZ4+JYvqRmasV0PsS6EzbkedhOwoS8z
Oepm9GvsuXSHRjr6nm02e4spAcksDsrJDEEO5hGIFvJLM5LqlFuivhIXytSkAE8t7dK5VqkkcNHB
iVj3PVfV7olMgpIcJEvBoWSxatjGEeAiQjoPqBwzP/eWqPlpUo19LT3iad3KOxasYLnE/Ehi9gh4
JZPMGjBG9C05B94opx3tly8Hsf6uNbC95oNbvpaud46J5N5AV7P8EdVQU7AGjB3lXB2LVXVoI/3z
Yhpvs9k/a5n9RRmD6AxXvHUmAkLTpDndSWUeIodztBUV2Ny+6Xy0bfUlqJ3qzyYkRhkXhpcuP1rh
Oy4kHY4nbo5C5H7Xm5dmrEkoj4Pc/+fx/3ze+uR1Yxn5368dO6z7YTFf1petb7A+A50y/8d6858H
Gca9bekIe9PZCxyB/AioSD2MARv5UK9BOJrddrryXshMsNTusaC9FQ4OQHg82JI0NaOvU29x9JHT
4WJCnGe7RvaV33Z2hTeATdrpzHWrnjk/wE/fCNoB/TQ6w0bHaeMiKXXZRQRgfDtKn84wqpRfNnhT
Z5s4z74jK4POY0LSwM2xsVmvT1jhLWmpFJFWbNZbUHQoTp0Qfz2n2bAVbdT6Sv+r1DS+UEQslr9u
Jq9ejGQQwsPBPMCY2kddPu3juv+I27C8ODELgGDBASBQIk/wljvWnRM27XHdPZxl7d5M8VGWKQAT
iU5hk9T96/rlqI5Wfg6JW68YOYZy9pX9gzSyvIBpCg6FE7+SNcF7t5h9kmjctikvUEPDvjJ0fcaF
ZNzFRqkd1sfWvxYtU3QJ2iXqJjyuI0V6p0GNgh2DiUJYKWu7fjCgTh5uLlZxZbZgIuZEQ9IqsYk3
L8gqsYq32kOUI8wrzf7eTuJdvuAToVjvjSJvfdftWr+arNYvQy68ZYHSNpBd4Acp0miqV+LP8fHn
3UUDHmP9f/PY8LbJKDq0zepsBBgHaRmeZqMr9iFDFS0WJF8zXeudFJQckjjTcGU52pZYIBSsqnns
7KI7riifpMvGo9k6MHemJgeXjYCaLjQNkcrTDnMzvKFbPjhl7Z7KEHYAi0VbidjHqdD4cF0bv+mx
MYw9rA3hjvANl95eVZWMv4k57Y3Ikr42Br+GtiVpLci3LuF6tNese5scEWKy5S2b63CHN+8Nn1jh
68sZ2S4SzfVWQw+CEr82FAf8Iv1epXI+FY31NseevAbZHeHDzoNW1tFlNjPmh0nlnjteem0H1LcZ
kfKHptZYp8MS2CdOnOxiZOfHwGlOOF6Q7gWm3Jp9Oh2F0Xt7qze6e42gszMUhDcluvmiEiu7FK1d
Pc0TKlqkNvIqYEwcEgsx4dQR1kIT0jkEZWDhlTFwEY1q400jc4sxYGnMpWHrQWQ4oiYobm4nDkVN
gZhgRwjuNV7N6SW0h+AhhSW6tzIoRkLP5icCMOoFB1z5TUfNNo2S2DcmOhyJqAkVHQzcsHlm+pHt
ETlXOQc5BwwnjsDL1NVldmyt9PIPACUfrQev1Q2Ws+aduwxgUcJw98+GvBG8lqXX8HW0X2Eav+oe
GCcmYCQqlN2bjECSpSPNBgoijl63vq5xyjv9l0CDdJhG8yGyzNp3WsES3E1OEaAnY18z8+e87qEa
L9ax3jSaIzK6u1xNpv/PppRoBOYGyK6Wlz9BlHubokTMHUn3DxZmaDkDxj6zcEj0EYblpPPXDSWn
zo+dNwBr47nlBCX+NLnFRQamFbCTvz5E3MTft3ovQYfhiDfkhC1VxREoeWhwGsbLBhqxtted8SNM
6YlTrXnIjVjnTMRXnHVBQjkYrxjy6uU4d7ZWw2ioeVPvC1y5itypM/o1pOFkkqdJ6W10M2ByhGnP
rzOv+7NZ7+poWDIUCvxFp3wuy6E8D8s3WTe5pYldUGCwGpfwszXPrAr7bJ+TOIHhKLLw25f3Za+/
eA2jfBTwEdaNqzt/3yKq9O9bvBmG0ppefpqowVcEWvvrLXsM/vvd9Q965ezyRFansJalv24sL+a6
UuevoW1i2TK8xl83ec04FjBj+3N3fcxN8QYkEfLvFW0TWD0XA5z/m8h1cDRa8rULgWUEM9irlY+z
UnEimAFbkdewC2xnPM/wUtaABtD0JPbi8c53dN0ojbqM7aY+UIamBQrXeijf7H6mUGPrj4Eq0DzC
978MRhZt1MR4ES49WE0RNpY1S6OUfbVuJLP1TanHsO2WXdLlKVFKGXBcjB7tn6+TNpxDAct1XTuR
yEyKUpx+6x0wOdGHu3oycKYt49Q6bHWcnbuSmiGNkOCB8hpUJTxB+zAaRl/Y+DoQugR0A1A9w7nT
/STJw3PaQu3DZ55tcodTjVym/O/7uDMIX+syKNJJAUQEThR4wG1ee5XfNVh7rIBrcWRysHcmxrDM
CYtDFHQveNhLH4NZ6a/DwXrrPx4LJQciGkE6rhwXnSq9PVlww5WIx4RkPETAS4LOHb1CDz8QsBEt
gsdApNp4dHJd0d1lMWYSA5kW2NP0MXFvZGQdOpa53/RgsLZ5mCu9FFNiHgTDeai1u5qeNMRooAtz
E/K4FZ6kM6d3FioezFftIR6j+svLzWtMixXwaTNe3J4UM3KxhTfCD569+wKNQWlpvZ94NAStiN6S
TUscN47RHqc4nPAVVNMWNW+xI5vQpEDoyXrfmgNtmqyPqMWa4s4Q5PGmMnqAk567zN5ztYvIgthX
ybJcccQ9ipfh0aTCux/dWkeGPAyPjsArYhl6cIrkdMDkUjzk4BkmKa2HAOsHnkJaNw3YPYfiywca
U6TF9TJaJ6O5oBnJmkAnhkMKtJpcMHc4BaF/RK656/PQe8n65DfmuOq63qMWzxSwZFDJEEFuW0/Y
72OB+1FzjK/O1uQeJSXqCzOP30cbG83yuFP1dBGANZFmlzZvTU5ucpmIJ28oP5sphOWZWtSUaiVP
Jv4mojnES6WL5t2mz3+uEAnvOnLu30sDIMkYFjSFlr+6KdY4kUHzqbzi0OYhpvTMiLSzXnJtdgAK
vDsy8JnOezDQDH4Pa96n5JwcdR2uY2Md4nwYn9Q9cJf2tm6stooRT4wYA2r4VEwWjW+lNYgHcvES
dkHHwoCJRyuy6QGHK/Vf761WmvtGKFB8WvAXNFLQd5eR+RAut6Z4zvcRrL9TYxecOkKlEODs6THK
yK82hZyIK5gQY0+9YleTGDpmybTpEx2ZWzUHvjMzAmUgN856JEwAONlfZGjpm66oqjevT+ltQGR6
9uxZ25kWojPXtfsD8wa10blW/vThs5f2p7Cy9LfRjf12XGLPyKR6ccwxOwMdbbYouKgnE2bTaoIP
4XAZMQBRePjPkf2N6goBbNzLNIO/kKRcCqF6PjZ1jhPEKIO/cKPm+7Z1HWaQbXcemrp6a2hwdGGZ
3ew5QfQ1WvfSK57oTJkvcWSpFxkzNOBKjCeV4Mnu2lvBt5DOlJ+UpQpiqjjTY7J9LzEe34lW18Rr
+NW41BXgpLPuapnNdb1nOIj2NL2mc+OQMwo+dWsFc3Q7aSOp3s6YHRdL3M+wJBUEfRLe99n4WY/V
dEdblNq3sICZu8IkCIYNpr07kVBH/xNOzqpva9YcZF6SqQe0T9sOaQW8lGaAjSOnR0vMFchRum2B
Bba1RCxSTDS0zYC5Z7DEopkUKzcR0e9OZUQ/Ll5KDdYdfe3uE92V3I1tK8CFhuULuakPQtbuV7iU
EihVVnc0iLqtk3vyUKVCp/UxTb/cjNDuOZo/Pa9HEZVF+S50rW5H6Hd70OxJPasc5EFXz/GvEbCr
WznyLy2px/Sg9UN4ZHrm+mWl9gxk0ScCyPBAYiEIw073HrsJSLkY3w0vtF5rocc0ELkQmJFuvoqg
/vvu+lc6nDRJBVPFEk/2sxwZnMfJ/rAtotZraHCHYrlbN+NH35ABmZjDv1uhgwKJoML0XnabEANc
XPJ+GTaoAAuZpzeqlvlWNiG90niibkJ5V5e/vJz2PRKP6MUOaATQJZlOIXLtp9kgMrdJQL7a1jy8
FEchgOnoqv8paSa/F8XU7xDv5LcsZJYUe7guckjTx3xKk48hbg5oE5NXcEGf0AaSDeeH+22SLFC7
Zv3XIEtaM0EQbebyRPEHLE2bOpDuBcNymVEiFWkAvixs/cmR8iWAwrhPmBEcNQdHdOhoxt4a++EW
Z8ZnFof46OdWXW0cqIZMqjdoAU6e2K+9lMNzzjlfYMe5xTjittrkGmcOIptfwy33jb44BdtO+ZMt
xaXq1XNZZy9Gbal9Ys0YoUqAmq7JuqZV8VOrtdhWul47hXPVv/Oaj7QhOFXVnBgNreJt7czBdgKc
DrcWh3xo2+47YCh3Y4OKaC35YdHhz4szZi/jhnmVGDFwU7WNhTvSo5NFKelEmQnenETbDptfX66v
5V5TqdhHJnUZK8iI8TN1Foy9OW7tNMCnUZjOczPhmmnLQvqwQunpidLxVdqFZ6pH89HKxDVJ9egz
CqE8zZn2ExkwJPtkZO0aTpC6GJF/teNvexzowQ5WdcX4VG6Lpjfu26R7GzUTNlmZg4Xq2q+GSMrn
LKwqP1jqm9JtxLf7OZZVeGyVMF4GA966p3LjqeDiuWE0zZj5FkQBz853UhkggUq1kVJiVA/M8GyY
EpxDkiTHdqYw55a1OvdEhW4SArLOoXKzI20RLmJ6CJx9VNQV4tI50v0qr3bnzRuBazZBpL2nX1w9
VQ3Zna4qze3fv6AyiUjFv4QDa9y5Xtp+E1t8QI2sHcUQZWe3XPaKbj3XaWyd9TSrLkC07LNhtDur
FyO4qlG7NxT2t+WekH1AgzVpr22hkICQPwC3LdsJJ8ZkPJe/G2FAU+PX34ctzKysdb4HJLHzJmUq
hh0vqu+VopFR1/NrOyK8MPAMf3r9axGRPSwHF5xygLvD0u38Mk3tIiXSL20+/9emwQ2sdYQTq4ch
CRAWahZTi3geL1o53WWRkbxCL3AuGvK5zT954pyVE+Jvo2w3aLb+GoEKbBO8FifaVMlzlp+bpnV9
nFmOH+rac0va5aloWyqk0pzvyyK9FoKlGOCNaDsHKjoQPTEfzKg2N+tiuoUhdQkw0wxD6z1nhoYA
Jo4fOlyCG/yg7T1DlFO699nAsmr1r6B/0q51wASrxgs4vOakZ14pXrj3rXJy1hW9eGui6Jh7Exm2
AXEqNI2r3Vy35T4ueK0SmLd4u9dUH95jFlVv5gjiJhiK/RjU1efSefyOIxxmdjLI/dROzNByGgh8
m+xqV0O/IdTC87VhUkdRFb+o8N5UFpuPQxq6B1JZkl3VwoPuXDB5gmjCjZKtT5ZU+yZ1aulhHgHx
4TTp2wIIQ1yPj+Aaf/Qql8sSfnhEYp/DLU+KbRAZ8S4s26PqmyvfPHgNrRF1ETrWX8Eyo9TGk0QA
ixvHhhf2aFm1s2n6vievVe1l50V76kUZ8iADv1m/9O8DbaebOCw1KF55W8Zc6gA0irkE48b4R/B8
mtyJ1nq2HbosMiYszdTibDcgwj6F+OCIGFqyejgl8oEmUNfk/6ZGQ1fNcPK7AbKab8r4qSYgdgcF
ojwJcAnbwmLAnqXILnZeThvS+ZyzBpL51LqkZATQhBhhtQHAh0kaiR0BdXFK4MmFTomFej2edK75
Unk/OhcLPQrz58pJbo3T6jubsOlbbFrqWJH0cZnKmDxXI5RHo6Sfanb0siRpj2Ud0rwFBj8CfGg9
xTUsDj9E6Ax84ADVt7YjT7i9kke+z3QcJxuSxAEFJKLb8hHoPxHOjVHye01XCdUMs7cIH6skNfZ8
9GxPAct4yutEf+IEbsZNquiM2uS7Yti6W6XiWGubvRa36U7OvcG4EgXHqNL7I9cPZFEdEX9WrZpL
FXOVL5vpHCLAPzLjCIDhmRk5D1mzJSO1uTTu2FxYK99rEk0W2OrXsYHrm3bWmblJsSNgizJfEgHT
yparW/sZqTp5GDtRX/RUu2aRmd67aaa4wtnRlcpXvknxAN6lwAjh07cXIw7Aw+TaA3nZxmbsOZUz
qmHvTUqPsujeVAhaI87vlWtl91oNhlgJ2FfLQ3lqIKfNTUCI2XRfmelLGOvOS68rA3mp9w5lWT7G
9Xs/HkdKJ09JTPw4Ed7mEWZ6u6/sdO+W1Ekc46QiUGYhRJHeagqyjZjq5OJo0q74siQd36QUX0IS
JJxUjPZtnssfvTa2FgTF53QiYsZS2GjC+CvpeiDrAkKtCtX4rhYjcTF62zy3szPRuu1zKjhgaX+c
XKg9BK8I4r3N3KpRuxTP7A2KUo2KLihhsKP/QAJguQvTMwQTmoxYuIfZG/04Tu+mnnlOCW1wy1ym
+VbIinsdWhxxVeaF1EVYxD17IoGm+Y7xhKQZ9BQ0mJzxnTkLQsqgeepsvPZVmD6yhih2QwGbWpay
OQkKGEvtILyum3i0eN/CIBCPQLnGVmA3lk1KaRew3WaI8/F9IIoTekOIv5OUA3jQHhYcjYztqMuu
bcDl2C5QwBgEkpyAX+p+CnloR9Rl9UWl6kFZwYcmtBNr8Z6pFUNB0rF8dTs3uy++zInhLunCGDmV
Wx5a2jkIUjIN2VafHUlrSfhlp/QF8+ve8FgJ9LW24Spl3AcV2XJSs1mrx/mL5qXlRadam4RItxUL
Go/MPT/uYLG4VVNdII+wUAl1NOSDbZ0Voj2c8QaZBiwzy8ypmZtoOOpZnXJMsm4bh+yxk7a6Jr13
F+LdZElZIjLLaThriFocB222qurcB0DXey0nWtpDr0pjZtcuPSqKmN6TC9zay8Kv1nK8t650Kj9j
OoJGtAzeZpKND28s8gvcLVlxQ2Cy7wFp3UVHQy/DWxjV6auI8D4b+nCtzaUbmLfGrQlt51y7xYfR
RMYNHcuFPJL6bHWyeAVA5BdjndCQqUOwvPByAzeJf8bJV8lxcM3gpR4mYFMzmMom/U0fS101EbaP
rIBz+ntwYsdAo7yQlyVmn6S+OgONV70dLLRZHS0IXTlEGDsQR8qp2TB4ZCelvIYJBhsJGZ38jPGC
Myi/E2mTnJgDGZdxHCmflYL28KCLl0ipW1jY+bdnuhbiLwQpTfiMbz6DgpGWn0UV0sBxxF+Ax7Hl
exUTUcEsXnjHunATPxelcaVMpV9zWi0kVITKHxrtTi25zJSlPp0eYS3YifhShsG7oiZ8ooNHuY/l
OzXnh7jBxlRb+UugzO7RAuBPWBVdeuahud7o351GsCjIaOPSGTriNrqmZ2y9lIzq3HrTXQugzqRR
/k+F+WZK5ALj5GTPQ25Qqnfb3/GcvcIdtjd9F88sX9vqQFMbZuRAJ9kMIDr17nPuVNdoAYeFs/DH
kiLZ1EynWDDSgZwBV5XqwO9Nqjq3sdfBcaj2XZJveFsfiqLWhRjUVycYm9QMuWpmsR7suaymW7XE
0/bILO8mU/yyKWlty057z+uZLNyuBrFhh+ODIQBKeVgA6dx0iIjoJicEBB+zUc/eWPGBFmxIm4y7
9EQ/hhArhJcnuu8WlY9Q3iVmfXOQQCjXJHgIu9aTop6Bo1F7dQAAzK2wD1jTkoOlWc4VvOUFgXP1
JAUnU6GVO1ODnWh6AH21ieJkQVH15BqRd8TbaO60rHw154yTb84fapwpe9uGBpq5xquM4/pEkgQT
BqNEyzBVJ7piiBGbOIBmDjbnnwy1mJhFPy0gpjJOVd95rsnLutFateInekouXgZ6R6eMUNbPiP2N
R6cr05MO/GlThZmEe886FAFEzKx9dO3HKaF30KjHZNnUOUElNgokp5Y7tYA9DYPIBD39NIoFxjYZ
/R7/OaHKzFYodVsJKk6AQUp24cbKk+JEL5ooAZcgkmaE4x83FoQy6alTr1E2BL4wHNtpdPYNlVQM
PIXrF0PkQvivnzvpuBdK2u7FC6MEI/sM1F0ufM20Le9A58/PbfJiL+NuaMTusc+H5gVpCAv5VpkA
2tvfuURmYk/RvKuGEb5AhlhDum1O8Frke9WigingcOXhdepXMejU3YaYEzPQX62+U9cgRXqV1qZ2
1ozwaZo1534sO/kyKc73GKPYn3V1H03zlo40NWo0cKr58up+/gSlyBEcWMlhvYtA5E6WMxpxSgQb
vSwi3xwN+1ZZU428dCYbQ1QfVqush2H4PQxG9zC3IVaGEjVQRwn2ylrykIIxxk5FYIufefXORV0i
7Ch4T+yxP6SDDkko7h440ejkmyAlgg69qGwC52gsh2pUQnjFE+EPfd3ug35pYMekoI/rZryn6lMT
kR1GC5vXKU/obX2Zmvo9JEa1Awj1lpsDELjCtT5lTfzPbMnHWmIcKMtzWVrytx2G6Iq7ZHwanPqO
2YF3GmIduS3Baq+0A737eJGTu1bji4a5tYuj/6mAEVI11PRSK/JzylEN/G5wumghrao7Em5Bj98E
c1SHLHni9j5LBnvDcQEpjYKK74CZsmzTe0I3nWyNNLJP613EXv3OwZr7MLvG3VgVaNb6xiLwmXPF
0vQrauZyT6VUbvsp06+l3uvXbDAZ0RMuiYYVts9j95nDm3synbZ9Lpkik4L+WUhdf4WOgUtOK/6+
tT6m9aDK5pwEe6Uhn8R0BXnJu1JG6T/niRJXNfUIm8jILsbGg+5YMmQYaJAwo3a0EMPpi8LoM0ml
43Ncg/jvsxQDgESw3A15cxPkqW8w71vkEPXi1XYRa06lVB98JRpjcVJ+d8p9bcLwMeZUB20+U1/U
FTxV7Ce0WVi2q0DOJLqN7s/ikjUTB4V2tCQf6Gie9ALxDtW44MVu0U6bgJ6dKBvvLR2zWRS3i3Og
zM6YbBvf1I3ATw+ZZQ93SdYXOzhQwbcSCdr4Sn70iSAWWElgKFR+jS5D+WIiwKozXXuihFxt9blI
PxEuvoc0Jy/FzFsMrMbPUiFPKD0tfGT8RG6fYuPLkBtRo6RVkNVj9LxutKnEfjN7jm8Oeb2bHW/e
DZUT360bkGftsY6s77WCG6GzNLQw3FVd95fJEHmuwwcSz41Tqo3dKaH+Sj+9d/eBpM1skSRV0mlD
Xm3ggowhelazkR9RYpHeFOQ0dXvV089KNRZ4NoVt5aijngCgj2xNHCW9r5Og7As3kzZeHXksgehM
ntwfPGjeo6LAtW0zNz/SDmj3DGnWlgRl62JYF7GUh2t7MP+gOv4/ceH/Qlygqri4mP/PgXT3S4bc
/9h9I8D5/u/Qhb9f+Dd1wZP/EiQhC8c0bOYXtsS5+V/UBd3+l848HoMwcyX+kf9QF7wlmE6iJAfU
AphhATK0f4LpbPEvj94XE2SdyaBJ0Nb/C3XBcP4jfNx2cebjerRMPqFwbaLA/3ffI6nkVStHx7zD
r50h2Vk32IstFPLWfGStaR7NpSutkSjr051JqJz/r/vrg0qHxtprBWkiC0R+aizonKLx+xyLHS1Y
9FdZEwTbdCCAWNgd+N+szHC0OIs2oknj8TBG2m1FZK2bYXD1HGp1T5DktLWWOBtUSnXBbBAZ13pf
mJxvi5KsC+nu1h4QyW3+VPQm6LEof8tK9yuarCedOFAquYg7jRktVczUwwAw299SrSBcPaGfLevq
tQ1n6BFDdzcMeCkHk0hepAgstSqi6Aiqd0K3QCPnPg5xcrFZ620cFCablAZ4DYZgF/DrUfCyTyyi
6FxMGF/KnP5JVNS/rKV1Z0rnoaICXbvpU1uHj5OuEIDXzs4UdcU3TPa9O0PxzRl9NHzSGymCu7qA
xErExr/luKPZS+yDwLuCwMzYEPZ0pXG9Iy/zikxI22uzeK/z6SbS4tGw4i9RyWyXDfljgcigQPV1
mvUnqcMSd7uv3qOYxsVuoPU4bPIxmSEkqKuK2ndEED5RmYtzKmIVwDCUDlCJIMRPhzxGfuggdd3U
ZY/mHq6EBssoKA08V8nGTqy7SBVfNFsbtKkhmaKS/pplkJsdN5+V674EU/1s1M2D2zoEbxhvdNjw
1g7Jycvl1TMC9jtGNqd+JBIAeC/OQRu78FhdoCcmuyisf9csp+hMF6AcNiNElE02A2eWBdyq4Rd1
z18uNXqMSuoQpscoKfZw9fyAbhSr6sOoVQdLj7E1BLQ4HHludBoILVlewB8Fk2W7/rdpSm8z6fMM
GZLqbfjoOeYtU8ZfRFKgrK1e8n4AiFlM8MAi8W/0aFuRyAsg2RqAlmKBNlTMN/nSWiJ2XoYTcHI6
Drwm+oqHGrWFU06HxlQWYq8N/RwHXKj3UxFcwVypuRXFx6Bb0I2rGFoHxwPNkvLZeE9NdpVnINbp
bXlACk5DnyIMxxM9slOpu4+hMbWbTGfZwkKB4tG5GLRbOts0vVGGOfJm9kRKWdhdVlvOUE4UedLp
92yM95nEYREi5ulcXT8qplT0gXilkT+ClyZHQU/fGiN4twrvXnVS23b6tA9j+JwD8siNVpm/baU/
aGApFNqmOjVIDEGYJCyWXzZZFRwQxsGtqldquL+7siUUPYeK1Qeo85uMwER7PoAPJ2pmvFlI4zeo
dGrWIrFPf29b18Ccsb09FE5QbWpQ8SKrTygJ3ok6G7asyBo8qFt9YlluxtfGVS/Yj7B1ecs6hyNZ
mkgkCpmBvg3dDWE6Er9mVhKRpaD1N88DUtsMXtjGDvX9MImrmKlZdymk3UGEj2okwTnTL1G3FexU
UMb61k3N/8neeSw3rm1p+l1q3LgBbwY1AUiApEhRlJcmCEkpwXuPp+8P0KmjvNmn2sw7IgMJgCJh
tl/rN6C3y+mLC7xkkXojhBVRzDp6V7NxL/YZ/OT6Du/md/ZJsg36zsQFyB5j7hcIQI89nx8fmZ7e
wmuDDj30xcwEhudpCEE4igxzQVERnZbVrHI0eAbZBGA8yeNzIzFHDaqvuCUbBlrDqu/bWry1gpLF
rkSb7mPlBjOdFCEECMXNBeeYx4EsuoAirV21pLSFAdHKYriR8ZhCSzJllKB6xa+9wlo/a/SvBulo
eGZJaQfCeKWn4h3sL3oyTcEZqB0+RZyTrWk3Bua5SaNPXwKTWKasehVMPXGeuJcKBfrKJONYRIpm
GzZLipchBUGQuz7sPxqIxWLZv44YZ+Nkkl+rMtmnVrA8nnxZpdyEVo66N7kEo8vehLF+kLD56WX1
oUgrIJqz6SRMrCQC/30KOYVBwOinL0nO74eB9VEUfwGtuIoJEgrQPrddwGjStioTdyJWkbUxUmjN
koLxCt5XckHkNcKRGEsigOUPIj8vmwaGwL6UYv0k7tJM39ZYd1azY33oMX1FF94Akf6YJ3XcjuS2
tzLxLoBUE+ot9H/znJvkN9TrqFevArR7klh98iPx0/DlQ1GowjacUa0JVePoIz9qjcOVgUiF02fz
DapGVyMmT6raV9wT895sdHo5RYHSFcXgVmSd6WCcpKDXkGQ3aobFl2kQxe1KbVt31iEq1CXZ5KVp
fiF8+BnEymnWm5qAKS42yrjIRRY3PQHeaGldI5wNIhM4oITh56xh9kgkAdokieLYqpfV40YRXvVF
Gy5prF2FIE4bDCjkJ4jEM1+5NnP/o4c0hDt2acIeem/l4HEco1tUApyiJybedhU+ivpqSCY+535r
upoCo4E0GTlZiKAGAq9yVR9HIbmZQqYTg48XGp18LvgwLgdP1OZbpJImZHr6XeFXTq2P/G6insSc
5V7cQsON9V05EBvXjKdxBGG11HZLLklTYO60CeIJzq38EgwRGvyN8p4p9QUEAQoPMdaIz3ko7oxp
/AQjgnCfwcJOeSgl7S4fCU0brOuA1i6e3MOhYT3VEWW0C6G5rYIpXLoGKAw7qYFXMo7FRYHDos7h
lUl+xJYyG8hm4lq1fiPJNaLE/JGZ31uV5TZl8sbUHV+hKH4sQRsKYqzYpZ5dwWTrNoZW0t+hTy0U
BnYEOZBfcpEgcDXqDXbC6PO2OMHMCEFC2n3WWNZgXcX5UqTmoj7qH5lSADjFlEimhihqDZAeQlmp
HnRRPfQ6N1xG84M1Zlc1CT5K/CWS+mgfz/qvMJE93aiIVA/Cu6UacPq1RRkQFmeCWkYaEqOu0td2
0ESvKLFRaRTctQcTYd5EJM5XkQOxcvkqwhiv6+QCacH8Xi9p4npWvSlqfE/cHvpcXX0COUpcs3pQ
EhEb9BKnoDxNj2XLfMgvBJqD8lD0NNewNB8NBAhK8yHqkU1VDP8pAWeGkk/9IiOpNOlFSaovvtUz
/zPPCW+iPcwQFGP0Mj3prXkAheBjbBUtcs0tcafxXSlRwpcD7H+U97mQbHUAi2DhC2y8ZNe9is1O
IJE0rlN6xExt7rHswpggE58Ecm8kYKkJvogBacNXxMJ8Gku0HhQJYYUeixx6zIOqglbuOnKehZ45
mdLfSWb5oVk3iiW+wkH61YQFzacZjgm6DegkxKcJIIxcFA+w+NArD8WbxkAlPCZebSoh4lQtSlQI
8W3gysjI8AS4Xuw6kjAE55gfJcFLqiTvcRUgAzNfg6O/beX4WiJSbCB35OSZeKU0qOE02aKxTUUk
GWRDXn2ccmvR66zuZlN5zQl8EKyGBp9iHpHqyCLzjM3oF04kuFk83AxF8KQV47TNk/BKqxT6XZBQ
dH8btKLvBZA2JC7ULXCCZvGyetZikBpZW5IPM1GOxR/AnggeboaYQSgMzoUmQ2XPPEveaWnyK5dg
JQXzIcgMBi1z+ogBLIgBRsS1kaeuSXJ6arQrZuSCCs4Qjz53aefV4N8TN28xtgNQ44fRSbSCzp5D
Ddn0/lKQX3fihg5uCtNbTGC5dhtwAS0n2Nz7b4Ea3uvmzDQlx9RFm/CTUpviCQGuwNWrD4Dqt7FA
8j1Nw7fRHJ5JmP6auvZTnvUNM+13kDmBXYq8q9CPb9EGJwzRZYfawhVKbeMdNtC3CDB6kzYcpdq/
QnAU/EpQv3ZBYzLvqN2IPErhkACPd3FkPOPrBc2m+gpbhthJSl8H2dxokrnD0SlA6CG5SB2a+WZt
foStQJ4iH074kp0tqUduN9TfW+T+/dzoMChYBjwM9obPAhaLEww1atZ6tjd1Qfawm2X47+7UwnxX
ADgw7yVWuivGhakuGTGheJX5f4dp9WSOH3Q4twoca8u/DKg2JPiw5W289YswIZceJxsjqS5k4C0H
KdF6F0r4mscPo5rf44zG8I/vHOoRVjajiDLgAxOKAvUlVq+YELh1R9i00kZEuQl3Fp2MEKhxHnzx
LJcl4vFVs2+rkUVQozuRiZ+G3B2rYkA6dQhRky12WCJsTNH6UIPptgGJs6u76mYapEexNF/8Mj4K
xPBpujQwszc3et6CGNGpvDAwB4j/fUSbggzxa2qkSyKYHpEh5gNzdAyJO2Ms+ShLwM2KhkCxEiHn
jRzYuVYiJ2mlx8QIiR5rQMd6DF2GbBcb2dXo3xOKRNp+sSjp1M4G1sAAGA2QiaNT19QY2irYCCjF
uFMm+qglKWH7L/4gtfsOS0UpwAMrvAdEJm1yo0VcfDL9g54dlSEzMBUxHhQ1fDR9aKiDcV3yXoOS
vHuRfnay6ElVf8zlJ1XuP6PQ/xXMwzMOSO9dqD8GKvNtXKhYf9+opfFVJeXFh6O0MaLSG8PSdxpm
SKGF15ykfcRyDkZnPNbReSThuQ38wjMLC/V+35OUblfJTBbGDJ/rbpgAjOgLXLQo75sKZlAMZy3B
FNa2xKp2FjZ6VrGInOGSsuIDKlWf1aTRnKBkmLeE8NhGya08YyJhTeFnbOIHGNxrjHuyvv3oBik7
jMgC7nKyTL8RLdYww3oc4+UK5kmKtuthlqGEUFLXxzkDoYnNrxP40/wbztwKzmGEFmKb99XWKstf
6/eQz5YJO8OjsVqZEMZ6slguTzw63mqg/H47R/6i82IByiWZvPKbAbISQmCuI7gCIWLcLpRvfwmE
rJuBlgbqvMGbSMdVBFyOjv1KhdPKFJoNeAeIJIG1sOrQN3jtB6x9UbpBHkJXMYNuk+auXxTJ4Yee
h64fIRatwZghSvbagMT7EqBJDaC0ZAPbzcr+WVH1+fJcmoZI9UoGav8mCJUrLWg9aWVjdtBC2SdQ
Tnqp6PMDYGlk1FEsYHfZFOD84NB7i34Dg/eQzKil8Wz4GJAE/m13/WtjMpGGjzDtOHzvzinJoVxH
tHLhJoEixSqsWaZ1T/MoH9Y39/2WIqEEVJBiOLEwa9a3krSM+U0rEXVZzq1lsn5j3VvPJWt1WI/X
DVH2lLl+uKtUCwOc7nZ9FeBjKdj11XR/sw7WT2rgeTT4dMY/glex3qS80g8hwoHQaAl3TFr13o7N
1mww5lp/BDGmfsY/UXEzy9eodYRA8nYfKOT9ZpI7rTzdrmbKiCjkZDJ0w5uD2Q2CimIVWQMBeGw6
HQmOvPhfLvzbPay7xiKcL8khCPTlFr9LLwrJ5uU9ILXVH3p1iu5qodjpjbIZb9M0ib5f7ki4D6WR
n1ZjohQHlf9v+tJvb1Cpwusi8kxhblwlzNHjis3wVegycfvzhmkiB4Rlc8Y4CnS9JfIl4PnxpV7v
pferc6rPqL2KWk90O6OhD7Lgfv/p0q7Wb66/+N+es7oSZj3DDUozFH2P1QCBQuBAy33Lo27sVF/G
Gum/GtnyB2Si+AP0X0BcTru1BgPoGYDEaghtkDgH4rzzV/7qf3tdnaSGH6qlY+VKYK/X/ql7MzAU
pm5MDcGa7L9r0tI015q0Hv6cKwwVx73K0+TZ2OL1CHLMSG+M1Wxh/ft189Naf6ui37vr5zNh0J21
xEGWl/39lTZEOeWxxVbqu+jyCgVUOaj3Py18fbz1K+u59TBYaqHY927TJrwmI3LXz9S1sq9/8fP9
P6vgeryW2rr3/Z31+Hv3j8/Xwz/OfVfbEstDWsDyMEXGLEpL1T1sb9Qv5Z2EDJcj9rpur8+JTmxn
B3JjyxNakw3cIEiy3yU+6LKx1Y1zPrcXI04IV5pHGPIATgvgQcmFtORuwAJC66H0Emu8gBcsGiiF
oMRaYkSJWO9I+23KSuh2wgS5bd0UVtEeAOLqIqgvTsLFl8mPi1gYGIVBilT24ZLnsIkSwFgpgR3+
/p93c9MHEIE3BsjXeY/a+KTG4dWwbPxoYBRYj8GLgXFed8G21TtAG7D7xgHMgqYHV+sHQcBAAU/T
1TN66GxpPuvGWprFz+HPuVHBXpYUIB9/764fmWu1//n7/83nP78cjeR+1VqOx6M21rP78/Xffu57
11iu99vZ70v/duLnBn9+5Z/O/Vx9/XTUtdfcr7EFUmBG/vHhz/e/Lycv3cEfP4+YX+CWUfvw/XM/
L+ePv/vtVn9+piUEZg8ya6mfS8VULgl3nzBPcSIHr1sdftuFpFUd5Gyydp2vYff8X+kXaYQ2vW7W
c+vempdZD8Hzu50vCp6IBinzpyUvU8njX5tpPRkkCiHHMQi2BM0ZRsJljOVmoKL+HCcZOWwCVUxC
134/X6cxywbdP8aBYOk+rRody0KRLmtmRvsxihEZ4LbaavuzjpJzTEwDde9vUxVzwGlp/M7pVOsU
ogXssFMTE61PkYxQ3oQhYolLQidYNmKHXTtSoDtA/ExRVJ88U7Iw7NZjMcfGbD2crPo1I3ewlQzI
+PLSaNc9ZhLeEM41kcoI4SdxjtyApU2KNL+IVGwJkTCvZsjgC522/Hvvj3N1LRqsQoeMmAYZrFYa
/toM6N8dvs/F4ujBuSIRrdrrH/TAETxQ2N5anhFhnsO6J9XCX3vruWiAdWNr2NKC/s33Td0w+9U0
E4NGpAvJqi3lvx7rtfzoF4W/XdNra7YtIjOS2msx/2TfJrzlkfQDBrMm3qplcrfurSX9xzllmT+y
9vmI1+H9OwP3vb8WdJ8TU2tNy+Gu/833Z5kK6n/4/ugzU6+8rXZrMi4SkSK2190pWxj6/cKKTKLq
s4/KEr1BSlRdyZc/JbqejPOC2Cxz1U4QeQNziBaBTi8voF2GTxdli8I41jHrcTDFsVtl6QO+KtUh
7RH0viqLuN1P+osvwpS1Fn7sz+afzhGB2YEZlrxwoSBPCwN13bQ5YYDGwP7p59yEd9MhDoguW6Kv
bmCHtIc5elcCCz+EDr/QoemfNQkwEfkP2iCSABTRutvRhcCsAKXRNIv6xFIwa+msBfNTOmEtsUg1
pslZi+BnYyyd08/h2jKtVgd3MiWfa0tsl1L6p6JaHYmGQoZWTLhrLZRSt1wVRLy3trTvIlpbnhn3
GmJGAymR0KgO/RJRn4xpl/j5wk2QkR5YZud7DV82hVkoyYSk/PDJJGyH5d0FC0E5NbFuRq6F4+9d
K8AaD9GDzFlfIdjLFp7v8r6XvfVQQpNgL0UkwJbWEsUo6TWJ+bR2kGvbgdRvzc66+92WCj3a69BW
utIkNa0vHtEKpQ+Tl54hFCTZEdNFUkGUk92YQ87MofjZ66fz0lP4+ShsUaV/XOtSpZbVoVg2P4fr
3npOQ44Ya3sSoEtNC5fXICy/seIF/j+04v8ArZBU0wRl8N9DK/aAst7yf0NV/PWdv1AVpvovwwJP
gYuJRWYQ+52/URWm+S/8uwxVFSVzwVssH+ULVOM//0OV/oX5hSGK6I9Lqo5zz9+oCsX4l8EHlgVW
A1MB+Aj/L6gKBeXkf1eTVk1JkSDh6hYJTpwTVmX4j7dbTDmb//wP6X90chNGSygDOsGWFI+X6qTX
hDjKzv5Ethnoh5OGnQG5C9M6PR4xmp1A3U7kW+F5yBtlVD01zQe0vhjNhBZiWTdgot3psdMAg8dD
EEyj/K4b5bRRc+lSA2cBnRG9VUYYusMQonarmu1VUXTBJl1ytHEGcm7QQ/HYCNF2LrD7BmBA9Gx8
buH8HcVk9spOgfMxoHtoykuGtkLz0yDsqeCqYaV56IZTf+yR93FJHdZ2aooneN+gU+U8IUkbv08y
DCtBRcaM8DCpB9i/ZdvdousGrxjPS4N4/YZwH65HE760+Is4yEdOpNLxINWM14JYiTuhXR6UdXoF
kNTmT8h5BAMQOj+2MQgqThLjWF0cSgw6f2m69hIjK2ogTLNN5vKrf7JEydXUJr3qithEfBa9Ijlk
OhhnmFgI6ObqQlXbPvRATx3JHvQSnlk1kFMLV1ZfIzdYlPC9+7ewsz4T3Ncq2ThmaeJhEHkGUCJ7
FVi4WR2qR20xIiyTXQfU/8T0r0V9pjvWHbC8KIL2ji4iYVb1nUhyew5hOdoGSwAEXsQ74S4LJWgf
jZo7CqIjdZt3yCRK20kmx275o3ipOhK8Z0uWg6dhNAumlUmyUQysvNGIPww6EUJA3Uh3RvO1mnVe
Nhu3U0QEdsqQe6/SSxJzwR5dPIjOw7aZjeCmIcu9z1rhVlBw562K5JcO4RxRyg4/eUzonViAThsZ
2W3RA7EPJUiuISweG3RfswFfdGlMJJNSPYatX6YfYDXTQ2yUgNfQhpUGyA6NITS7yBQeohxABwoy
lzBkvdX12QRMnIQsKRskaqt52zwW6G/t5XS6bWGwbZRiaPa+Ae1P1ssj015iW74J/xk1ghETb1mb
hqsJTQoy3vCHOn/qtq2o3w1JUT4xlpA+2phpAG04LVSXKTK4jgAR5bxN280MdnA2unRjqrDqi27Y
ESJ/BMJz18wlKgZAYbDChG2cGo0DKgu+lgVbTUpyHHtDlqFqZkN56w4hLBdgQfM1qw1jUMf7DhSv
tShzz4E87WMB82DmM3BGBK8JhmoLW+oMCaJ3xpzMaJcR75QN4ygVias1KZo2WTrgdkDoA9DrWzTr
T12D6yZO9Q7m6K9y3J/jSQGIGcWE3tvyVjAD7ZhWF0IU5nUSA0eK4xRLtR4B3N74xHIk3g84yftz
L3uSaijguYN3pFbdpJlCz5qzD7zCyQcJkwekdCdT3luS2fQ0wgS3oGYxguUtqs0od/csoyXBUaRY
38J9njc6wdwrrdNvJkTId4VaYJ0KYtOFSD60BvIVVfscYy8fd2a4SxtMxcz5I08RrY86/RTEiHHj
07xQANpLp3Wf4PotZrGt6qQR4uOaQNDP6EjrqoZNhFy9rU4Kr0uFxwJMB7FoGDvQAI+yDKNREjc5
oskts6tNnmiumM07pJVM7EvnZGuUdECqhoW6hD1K38YnmJrkC3W4qmnfHaBLqHaJKpUj4CnvdORh
qB37MR938FkjhLT0YRPn1SXMDUK4JrxJYtTEiZSTmtK1RxZatW0cApQBa1YaL5qP2EOQZcgPPqVy
F7lZlzwJ2B3ZWoSn/DSgszMn6kWwKshJyhQ8J62O52mJP3ab00foxX0oWs/hMGr4T/RwLeXe9Ma6
egsq+bqP8BXrk+LRnEpjB5gXp8gk39VD9CkVxXCxLKih4CIAKQm+qwqteVeQVghQhfCgcd34c3c7
RmRxAozUt1JNUtKiH0fQqtokY4xaGkQ8y/wCHI/KhNw9lG2mXrTo02zH1tMz3C0GrYIPO2perHbP
8AjsZtafrTIGB53eCqN424rVL6T6aY591rrwZY5+ypAXkRk7YLGE+rRrQnA/BCUqM7JQ9ug7YHUd
dl4wi4kbywqs/+uhicozLEg4udJ8MqVmsucSYxilemE9F13FEu4iCcpZSTG/QfEpvVkKP9G2GY+x
8SXNgb5PrX2OL8MGH7o9SpzbPJa6i6GkhVPNZ6A3862KChhC6f62Gzs8Nbp42tUzmuqLKpwXDdo5
tibN1sADsDhH8mquWUKhFkbiEFOk0bgLhmkvC4jc6uCklVFD4ybtyo3QEZ4Oxbk6Nub85iOTcUjK
5FE3xOHaKjWCWACCkNArb7Eu3CUJBGtVpTfQfWBFUaCd6iq/DMConawhz99Z8NQwh0q3jVh+ogwi
HutEpvePYIXLevemo5dPnDR2TOT34PPCkvVNMg9aR6YqzQPE13yELzVlciTfKq4UcXifFe1ajCvh
UUFrv1Ot994I0MqsSFYZsVy6C0sXXaj8RtBg0gaMt5E1/0r67h2unYpiXAxCGRjcFZ0SqySFcTwD
jm1qdxOw6I3gi8i1dgwV3SwNENyre4Tj6cszHUF5VEtKCXVMzA4BeeXzfVUmwrZr05syYywUpkZ3
5QID7UC6D0sLacKJ7qwtx/hUtzhj6oK+H+ssIfxPagUeqQo/E6f3UfqSiZ14ZqmfjFbcBZ2hbyb8
+cKZHHySMUBXO2uWWOEoS5YShV08tEXEFzoG0iBESCRtzXMOUcSRpmc0VrNNS4AsjoLkRERxgwqt
eDUZ4k0wEWCR5x6x2z6d9kYvv6GtQ4bJ6IxTgMkNqWJB8hD9tBxRbX9JgTYeKxgRG0TQWVjwJPF9
gcaQIxU1Asdd4RZS8aCrFSbOSr9LGoaRQFX0bWsdpqLFy6mtlQ29oSkN5ga63xPZKdVlWYKqWVq6
YY/9Ocws+uySlY4szO8ReAJHivPrutB0RvdWcqRIfQQUJLsy8EI7dXurfixvRF9A7DDTbeRIGORL
6PNmS2I+RgarC6BeicX8EQ5AM2VmevgxdFexnICKNzJ6+DI/DGVSeeUEtzibpRehaxsmcTUdG7lg
MCk4WkwAcy08uWkoFSkh+jWpghcqlKR0e/GcjpWLCSW5+07vEB+IMI3HNXPscIUIBOYgxRw/mkol
nuPsFArWXZS0Al5BwOl1adqqFZjMubnKYnM+tFOELercbzLArKjDPc509KMGBNEqBhfyg4tsdICv
aCy7dRELrlkwCzTGat/WlbxvfRgvWXmdqOLrt6wis3ygsANagKoeTVd+qFXeCOczMfI72UBkCHNE
ggAolBGtmoh1WLJIXq4sc3Sts/BXJkhoRKU1MkMdiARQBZE/9vbU1/0mRf87s021LlAAxv7a9CPY
M8tGg6FxcAlp/HW8nmSOLe2T+lYZlohRrRI8QqaddGoRIkpj8LxCsUC3NXVMt+YAA3b9OIcv4Wqd
eK4W3UpGkepbwfKfDv/p3NjLBkSbyLDX76Y11GniCaWz/vE/fWP9O7+SZNbq5MsdZkT9b3+tJRlh
nZ9vt8zhN6GZoiXx88lvuz+XCJA8sjF9Sjc/38ZQS7CDJQUnAhz/63f/b5+SZDorr5I8K03gdarw
0v252vcTrD+VLAKUmSJY3xdezwFA1m3fSExnFYy0NNZUbaHsVg1Jo1YIha0fFEsNWPeatAIg7jOc
/XxQ13Q3OBNpNmFPJOzbtnX0Na4UriGlegnurhsfr+uCybxHTJng5xIm/tms5yxlDDdBnmDpAbrd
Q5R2t+YW11xTgrXNX4lfQ05neDtV6KZE1OSlQENMXZyfFNCad/lJ9fxkiRDW2IkxgNXJYN5yJVda
viC8DoshrjNoyIKtWWZ90SWVtQS0pFiz+g1z3DCQr3bQpOhQnQ56IB+kKH82f2T61g8KQlepMWve
mvdd03TIRQp4wybHNXH8c77vAUQvkotrDq4zSlbcGdf8zk6H+m0IUtT9zlh/J1fXTxSj2yhkcZFn
4IbL5V2ve38cyhOq2bN6RY0+agv/YbkDxJsjb1XfW7X11j0IQPXhW2qvhCplhsjV6UscqV5CbPUS
c1oPv89R7+Db2V6yv5nc+YBFgn0T44+dkWZS3SfRsj1Q/ITnbuvt4CbH3DZOT+MBBtMegNOm2Wge
ROnG2A0dbFX3Zj48Da7XblNbh4S7RZF1io+Wj67v3r8Dl3fIjqnpeP5dvdUuqFe6RzJoDqR6B6qT
Nx8woLPr7ctysSOdM6jwG4wwnmLTOY5Osn9Cm/XJFFz9PH1wottwwdT27wDPI7wiZVshuaNhe9nx
yb9b0uFMdKLOwahiPkR7ZsEX7k3ymAJcPH6bLuwLRJhdbbBvczA4BCOzOHYW9aa07rI5cbDIsCfF
4emG56g6qfmZ1zJnKNXcFNoHr2fCcG6e95b2TCpkfB2nc24N2zlabBEP8BVbYP2TKwouPpZgsq3p
XM03urH3g+0470VZZ5JzzbX9U9oG25SZOnA2lyKBjTDAxo6PabLra7v/ynHbsGxYz8RsEfc0hyfu
Izl2psdtkG6rJ5Bg9uDqDAr7eOCx4EE0gEQx4g627HCIRiopvhnoB2zbCOOQrXoOc08crqzJyUhI
TuRzHB2NehbMHwrq7JD/sXXTd9Jr7285CxK4HDZ+sKmTu6EF/qw4KoqaKbZ410z+l4uN18jLUQrF
86y6Sxqlc7g6YhCCviGIGmwA9KP3J55nxrVTF5Ap21MtcMUgFrzVK/on4HZAGO7Mc7U3QcZDEffH
Lf+pT8VW9ujv5AsKWlq1QXdnbr3kkRB29KicgT4C53JK2CC3+UmWnP4UAs+I7IMKou2eFaZUOYP5
Ln6IHSRUezC98F28gVLKC+s/q9DJX3k72fTo39Ir2pZ8DbgOvJob3vcbHLKm911zL7rbkZ71WOyj
+tRiKJ59lguBep85yi2o//c8OyE342bJo1S7dYB8SHUSb8GsbKKNaFtf/geTReDN9IHXsM7lq/Y6
f0jLo7D/wjTHroaXfj+mlxajB7fI9hoYF7BPBkp2LEGRWq/QfcoUBUFoktIH4I5fECZAAh/jN6pA
pwmuaOzh526QdLnrr7Nf2IzUj1K8N1sPbcly2lJO8aNeXixi6kl5D0swqC5N/sLXW0zoUV4eNuq5
sWwsSyh1iTV2th3HV/R1y+lMfaTIOudpPogfKBHY3TOxklcp3vVOv2QS0bsCs+Rg2Jx/QeceYX7e
Sov41Zlro8ZnEhT8ovhL1N+XFKJDCFEtT1SuAFsFY7mkRsmad/l8Ch95OH6SBhFSsEZz26ImoC41
OlGQSXSp+DPeZ2pv66TVNZYqbjNcqQKZnbtJ/hL6Bfr9Rk1u6j0GWpZwDIMTlRJCjVI60OI5iRwg
N3NlkkNY31KeHBLzoSrvrfKjU36FlQM6e1vV+wLZQOhXBLbwhBTcCPxe/d74jD61rZl3SE9l8rFn
ct+njZ1LHr5TO6l7U/ybHnwoTT6rUAgCUja+VvkLsolOWtzI5cm8g5NetXiyUiIDvlm0bymfiKzs
e9bioeTxE2Hx6ykH+fTYNPhSMRHb0PaIBWo22nlYfZg25d4pTu+oH7C0JjcB+THfWK/mmRKW6x3v
tXfeIsc8t/Z1FN5q3vRBC9Ylm+6JZkK3MNQ7oLfGLrPOg7p9Uy6KV9pT6tCVJwjB0HuyR3EYXn/o
t0vfTR/7QlXiGp506D7oV0cWRdOWL82H/EvjYMutHPNH4kwoajIbs1WeNLDeSshCd8JnTaDulabS
kJv8AIuzLe2mJlnLnPx6ctU7/QwNfO2aEHRWCBggjnGgEnInGMo+t3Z4zTsg7kYUw5vV507a6MHW
P0/uINvBPT0nCvv1Prd73pbRPXALiBKxsnbQmabymqM7udgmTR/0PnSlKOTxXInJsOjvpIPkLSOH
Gmz6beSUS68Jp5y40obFPeqvrM8AofMMBrryR/1sJoyki4jBg9p6+ZfwCuhUF9z+QGERxpHPwCZh
32Z73Jr4fha/vqh3wulz9LfiB68OOe+KVeOGlkRzXH4+fiKSQrerRXvoZrRgPqWrXi+PqbNgOAUi
o86b8brl7SP4cGnt4Rlb5FfjwvBHOYLp0uzwbfhgxxs2tGpGkQRB9tRtbQCSLgO7SEEvIyHWSGCt
D8ID4BHTpm4o+U0JcN48xwYCSO58gVy1pWpxr8i4OOA+p6U61DZwy4PC62IqmeyXR3bEjzdqHsOF
4fh2e6iOjF/mmVKyLrT6mZG4cdEhOBqXjN9jPPCejFeWYUes/ZwQLAu6ahAUPfEsnIQH6UAh8e8p
fhydD16CfocKHn0JY8GJN84uz89jUfkZQvvD0k6R9tuSHgaWdmF40fSNVjymjzKKjtviyPCMTcOp
3VKjFfooz4rpsnhXxonRT7vQyrIjPxu/hfmVTPkB0d8K044rzh5DmWmXEzc9wKtiesJzArU/0VUS
Z3XpRZvnF77MHCWjSlvZFV0lBtXzLjpS8HQ+6SPdoITSEE9bHHky+oBnBnft9MJTKK88DWo8jKG8
WZzkto3gcinj9aVujhED6isbIp6TQ4ca3FPts/0UbI1LJ1Chyy3lgtGt6oZvuYblNNW53aobekkq
KzkfbsDweMNZvVEu9P98a1wqqQ5uE1bjF7fF4M8lWIoDTa2RVrhpPmjWSDNQKvm8Z8ieEqYNWy5t
nXrwoXtmUQJ8DwD1u9G8W2qpuk0lT6ai45Xi+dWeoPHIZEF1h5v0i1i8yWwvuAXwMXvTPN4RPwCo
rncPjJstfWr1SpoZoMJwwytAReMmnpxm8LreyfY9GI1tfoWK7BLTp9a31gZMndLYi/+jgSJOdxJu
F6LjbuQVa9IBpeMjwY+eWEnYoFBQ4pCA6NhVGkY70L1XWNMZCB5sKhHc+01dIwxyv9hrpKSIY8nR
Tm/mHYt0u8RQBLvzpZPDhclyhvE6MB5upuo5zzxsHqLXgYIXiQYgt6DYCSK/aAEkbbs3/Pm4vHwJ
ZS+maG403D1hjaVULtOmcsuwavZX8p0sHfXsTBdlEJYYPkbk5BaHDIIApUNG5IXhdOBnYAQ7agwv
hFFtrLa+W1insnjUTrp1KClEEiKS5+OQkF9biEP1SzUwi1OJKTpXegigX8zmNQbHKDUxMxcHTy5O
IdWVGTEI+I2obAs6f2aulM9tcNKKrZJdhdmnyVr/kaHVeIhZUVKBg61COw02pH6Y0ywV7FjRjzDX
/6DOMpwzz6buZrvR2gw3teo2L/0iH+u0mi2JHiLuFV5ce3HvuxR01+1i1R1VlzEwz69C87rl8DKa
15IIk9vuEYJTtp7n0cm19a3wUGN3i1HOM/0VNQBtWI2Y9uh21iljOhRsovKkRhtrm3jF4MCQWLoV
PCcJgIGx1zesMJitjI74y4w8BcKOeD/0sKttVhzULS8sNg3rHYZX5m421EvzPo8d4o5M0hkxmm4n
Xaf4dFFTmKcwER4YoBzlNE47XKcxdPsYm68sJ/l3+Z/sncdy4+zWne/Fc/yFHAaeIDCTonKYoBSR
c8bV+wH6+Og7XS6HuQfNZhIlQcAb9l7rWXT3co2D2WoH+UF6q1wuSmOLAARHXVgfMXGaLI0ZkNWD
As7Cp8qeiuO1oiLd4vE2PqxaYsMfvlZoz+N3aPoqW5kI5GJ80NqnZMsXBmxRgTHfIUjiUJj77K0s
9qNxUEmUrcnlsGEQQWNOYUXcRLeCx9rS0zi5dixsaxJBjm2NjTk6iSxIlHPzCrmU85qJlFVre6fv
aFng5egER7TLC/KNTy65Iva4iBcLjchnazCPuR5pM7CQI4Eq31P5Avr7TL1poh4PopDq0Gf7wzRl
HK3ca5nrzgwm/HFDFQ/wuYjdQNilkpOdhzPFR5qdzS12hDl7o7lbHei00D0JNyIFRJYuxIjhNBB7
T9W9kLxBLM+FPVCu1fcTwIvBFhwSSI3sYipX8RVyGafQyKUMO6D7At9nXysBRe4mEyjHfpnhtRUd
2HgDnW7tEAsvCacNeazKWaiOPDOx834i8VK7TPkGZ5/KyI+HZXwZtUWK7TSu2JGJ/q3rjEKvHY6F
chsXB5NX6B5hws03osK+7bYNbyzxnYY6v4oebUv01qyedWScni5uEsd8uLOcZhNe1oUJKBU2R2/W
hQvHuLO0bfYdPE5XJjxAqGZ0VMVjTGVXrhgZdz2FAGbdDC9Ol59ihWXIVnCmr4AiPVg6NznmTIN2
/ix0KJ5tomp3bLrHbtOFCulzOtzWFQDdDjR7brW7hsKw6sYV8bxcSYQkNdWbwfhTvfVYwtqAnVPo
srwXGuhPjnbn30JrUr5ScPZP/psqMGRAbwLseh+cqe/CKwe6VMK3pLG2L6vtQDPyXppxs7kMY9Kb
f7LuWhyixaKIr71+F8fYBwnms9V+j/ZbPmGG9O/Hw4Kssym48En8rVNlVxknrb3UNNrr49TfRto1
GB7m9AXlUBFO2zB8VVbnF/GMFXY6ckh1RAcnqXHqm/RzVtzuNn8d3qqUrbzLDMwoecRb70Yn6L6+
bR0a6DHIe2B12fUH/4c36Y382F5pxDSWk2Q2xWi9v7H6C7IH5Fvq4OC8DmJPOGeyG7VeRaUN4QE5
A3iz7RjcwwDXwEG6kMseYQGncq9vpwPHbsDX7b/NG4Stp5DRzWtPgcRIiEeD5cG7uT0Hu/khIX6N
vSXOnIAj0u8bww30N9QLblVBdDvs4pK1Mvs9ABXvjWBeRQqEbrnH1PRmbaQNYyaTuVc9BaZrnvVH
iiweXH0kFiqKdIYqztrntocDtCG+UaJwtwQ0b8TYhjdAtWMjsUbxXR1TXHqOQG5skmPAgt66EY7H
KdvTxtBvg2O1DR5lvDkkVGyTGGiuHeKkstXX5DwewXEruyzxlB1m8ztCZ+wQ/p6hutgChaN2g93o
XmZUAFu8G09FTq/zXUFsyenj1C/5Pqf54/qv1VasqABsC6/RD+VWPXV7jKjV9R7fvhuejBuBkoJt
3BQemMLJhlqE78YLWYXKp+xnZHt3U43u+BB56PQx5swv+mvw1j22oiuGh9itHlWO+I6fuCHY9ySi
R2idCi7EuXyW7rDCERKYXAr5WBB02Nzzh24ck9HDzhxsiXm0obU1ACmFmxCw2NoW54GsYMZE0mMY
8y9la8t7w2te4mdGUfGVDlmwxcDbKsDyGb+PhYoOw65gbFVvZQTG3eUqlu4q9TotcRkEPO1N6YdV
l1nvWCOI9T6OnJxVd5aJPFJE+5WtE9MfKwShXzYxWYHooyaUg5bw8n+h4YtmUeTGJ7h2h9nDTt7s
AdsnjJlHvGopdRV+lmCf6UCycf/pTusAMHkxkCCwpjWfs1O0JY3V6aJpWz8vpLHAU0EKinbglcKR
Zha7Klo6tNpMhEFYKO3uVjXd6Sxb2K4gmIChxEPoje0+73byiNtyO5AopsaPLDfZoU8viezOk8dS
H5WndZ2lW0r94j5f9uwoSbyIb4KJSdhQzRDO0+Z9kbAikWQW2NK2meK33OaCACh9CXfDF60/dk05
aA76JnbwSHS6em947bOlH5BY2NFTZ2yCfAcTCjvcMnoHjy2tIVvZjC/JT/TcfcC1hJLL7upTo3ri
WrsEE7tFqOJebE7J9Nb8pKSWKygmGMets8CvUzlcFz96YzPGoS5gxXGSKpe2OA0ouTlRDpApo4Qe
qOA9bSb0QZQPFhpWbjPKo+goyTt+Ke9DwiO2UHe1nblnkX8/wyiASRNxZsQbv3wvbnFtGiVinCP6
J4pD1iUEDU9A3C59NpmrgHNqDsEo/lecS16yz8zu1CiYVTmMeecCRH0lI5NKkbLsXsKnXtp2MrRh
J74TkDGxfbaq1/KJkupnG9+y0iLGXb12rRuQClocJFyNY0mbad4xdCQHjHo+4L1+P1ykZ/O1E+xt
tWV7f+KSVDb9ffusv4aMorTEN0WgOcxK2oio9ErumZNqW6QCQLEqm13gT3aRi29N45iqJ+VuZD3x
CExD7s/Ju8y+N/BmTpHCljbkkDt+7dEkgEyfP5cf5UfxaZ21Q83OnrrGDXIB1AJKdQ+syyb+qLdH
j6XKd2wt9ZEhuloX5cjZEeEMdsytdoNjI6C+cEBZKv34p/YjeiyfS29Zld34DyRrBNA1K6IMgLLC
Cva/qwY8MsE4BGwODyS25/KjGbX2Nzbw2Jl3wZHSgOFhGhE8lcHNZgXAALyLtv0Htg675/LhU0Oa
bsdx1+5GtAjOchx3jCTBLcvbs3WpKvuh3BSXxHiZKaNtRNUlTtVGvHF/Z12CN/pVIWmg4qt4T43t
6Z0GkL6Mtk/hM0uomL8y3xaLe/VoXlNrQxSAENgM+/0zOYeFS10cgD3ZwbZF8dOONzL7+G121p7H
r8Vr8qbc4Rnfd6ptPEeH8YEz8RticZ9XFLSfyDU27h5Ugd/ts3KiR8k2LnBY5sYRLslBuHTMyJwK
/jV1W7IKt73dFU7wliFZtG+ScNfLniy+zEfdgStjz1Q3EvkW0u4uwS1pPRgF6FEhuAZLPyXIRvb+
691BWXpB9cQakhSvTTCALxMhRNIzwuEzdcJCQ+ppfQw4ENbnrCpC4T0zUS3OuHA1Nq6qLrmmJBnP
w+T8vkICRH74fagGPboH8QGQZea0S/zf+vXrzfrWdg0GnBItRG1ZMQ7859cnci3tg+EQLflrLUDl
PzfB8nB9zi8Hluihqb1baIY8ne2w0YX/eOtfX7l+hgb55h9vKWq/2KSYNpH9I/6rQ49G7c6v6Bat
N0G1fI/1rkbDXvLWu+S0NZJn4InYNiMeoX+/vf/3j/n7nBUIuA5+H6/vydI6wssUbP56/vfhn3th
ForO+hW/ryQqqQwV5g/39wVTafkm6+NiYF0mlaXlrl/yj2+/HgAUoQF75YnLqglYQHJNZ6VFUPbA
zFktNdwonwiwAHNYV9k+7qudphkhlAFT3MpKdQ4yel5RTO1qVh6kZMFZDPeNhIWmZPuXKJgH+lZz
O+QTNRbjtmVq10PzLgqEDzNpz40qv1lg96YcHWUrUkYDOJN1ynOokASg0LKwBAvBCOhilrJqQkRt
A2zAimdqzQsxVJKoGPewXHtpJ9bIChLfsHaKhkw2TJ7TgXgPvdH2Lfk2QyY+lKvWJ+kJyFXHR8WS
GAWL+H4Y5mPmszwTsRr2kxtLOzm2vFFlbVkl1zh7CQBWqVQ5QGG7mmnthWZkqRhnVOVSIC51xH4l
ugmbbKNK+M0UBWDlO1lnB6MjvkSLhYOa1Y9lJLyL+nyba8nGDz6GnkxFBZbZoqG38NKTA+qgUTHp
kmoykPv2bHQSBdCZoo5vvI3IRRdMyRWpWeAUdamxOUIdyQ6A7iuziGa9BgFivVKloFMMvUCyzmXw
je+pHWU3gQuFkuQMq4GYNySscjdvx+RTkg7BkH7mxCCAEZtZBIQN+tXuJ8zND9rI+bETSU0txDmE
HxltSmE3V0gTNY3tdCsj023zZwPurNRKh7qaDohJ9llGn2X2T2Mk3zV1fyWn246GGnVUfpgSOkJ1
jiir3WRt4tSDzlqM4d6vUTWq8mNnbXvzQSfbxy4M2etAYEq6eQyoebbaG4fpg6DnM9DtG0mOP1RW
Wyk5QnC+Ak9W8ZBS9cg4ZkosfZdx99EEYObHWWW1xxxP5mTHESPY4dQawNIE0LXHcMbT30oqT9Or
swjvc8vxtgpK9XOGz1/72h2ZfS9ZWVMHteD5Em2Dzij/loI8s8NOOA5N4Y5qAVaoMrZjtoSRd9A0
1KVPzcIyjoVpH1bxF+EzqmyIbpANj6XJ7AqKtsQP3Iz7nnwC8JSIdrURt3IN2kRMy0vUiK8zrHm3
kk0BcjL7yUx+Gjup2BOD8UYyJEOKDKUexJWLDECA5TK8sten+xSQ7obyMqph2CrqN2eSJ0ntkz+Y
7+2k3/h0pWcDqcYsjo/j2MPUj7xaJ+7R7LPAlcTzZAT3Rog3TyIXt7IofyiDfDcSskVBJ7V6eR8v
YHu5lUnIVh+VzhwBRMjv1aeoWD+EXPX7pOBwjRVWcGM6yprkb4aKD7emicmr94+tBpxPqAARhtqB
fK3LLPobFL7+BfHr0Yrbb2mwZNdn85CW+iNq8hohJupbHCznudfe9Rz5wliwjqYjNmcWmOFapGsx
FV/xlJFOr3Q3CRQYZ8GupN2NVCWsP+rJ2qiB/+MrQ0zYPeYhhrlKJLYu1XVPUuhuhxM4j6G2ctAy
P7XhO601MIub5m3tNywychbk/Q8xVveonSNEL2wLfT8anbiIj7rePEcduwuAu0DlUfTSsabZAUyZ
cJ+nVAL332rzpRSEp5Brk6OrvUS6VW4kgYpMJO7NYKJXqRMP0cVvQDKe+xD5l1y3wVYU2DFHoYY5
AcxamwA8IvB2rzRkdJrSUY9w30KruGSQXw/REFyL774uv/yWPo9GAzI7KOFMCDyUBnJeYR3KZA3p
cExlcO90CeRlSUjHxZ8i/IfdWzHT/dRA2dsCY8+uTn0qZmN0DdMKumHzWOXDhWN+mWt5BxHOhR9M
11SAC2tS9EqsB3+orhkcP6EsAXzD7xFIYXdrYxZBZEQ/6ngPYEOFgK5jjijCq6wqCdLglIq8mDix
JcECQ2HqCFqPoksXQVcmrSP26adQwMT35/ZH1SlvVWm1D9TkI2HwhpkZfpg1oaZIg8ej4bPlZ/xO
qwLuUaIiRkQKZ7T3TRf9gDWarlLL2T8HqNVV8GVIq7kC56QgvaqPKA92sRc31Qu0YTx+bX6jXBUq
IUKJOTP71jJZdr50lXZBFb6m7YcezlzqIuycYhJz6IGANvUYh+kt8VyXYKyaC+rqRVVKQV0qJnY2
fr3zh5RuTZs9CWH3ocnk8YLdZ45danVqDT0wTWFHETJVTQP84rlhdUpGSMzh9hHOlfQ9ywkBu+wJ
KZjQ0cA5XoA3ycHcDgUV87KlCGKi7QWJdFVyel9IcXNb9YdncbQmO1LNfV34iZOPcoOmWnsWAfaD
ZMk5a7uWQkidPIiz/Fn0oVc03cECnUWCFyAqVk8p4hJDSlAQTLp2UmIq6S27z5CKmFeAZHZ6P+33
uQqpcoCqpxyE7mQAiXQUkTZD4AM3K8d0JyWafw4oOVpLBKahTJ9WqsDRaigZZRklWoJRaElfso5w
ybDvoCeN9Ely8sBY6UgU2sv8rmvIV+xVcbb1hhKAKR9E+OuoLseRaDXB1mspdiJ0gl7TlZ9Sou/+
v6WMuIZ2+j9YymRVtpT/naXsJgGMV2T/4Sn71xf9T1Kv+l+qIkmMM4pkKYpmYen6N6lXgcer6waG
MxGQ72Ic+5enDOMYrxiSoZsSMYSGDsQX1utiN1OU/9IBiWsmzit8z/+PnjJZEkEFE7g2BUW+//rv
/03jCcWwcLxJ/BiLvQxnW/kPT1ndJ2Y+6hKWxcg4pgUjCaPFwVjy2FM/fBpqusLjLCCHZuXVCfcJ
JjUWHtKIR4Aac9binYFCjPCVKtA4JXSDqVqJsaruLV8QDqKKg1NVD3kd1IrXyftwyKNjh/xA1BgY
e591Tt1+kJ5Gtamh8p4Bb1HMmaRHaWchVdyAPzYPs5JRnTWD3o1JCEToR5xVqWtPpZax7moYz4lH
18FT0A1Z7/3eCKozyhFDpohM2rCo0C3vlAOpyf98UTWQq5ZkQbMphOTJSsk1Lknb/HMTNKV88Gsf
Eb6GDX19mGQZFPC5QUH+7zevL6w30fIV6731U9Z7E544GyGnJ8EwozP7EzbD7AhmBlhYTLPjeiNK
HaS82dd3WsyqeZLlg9UI8uHPvRarFuAnYjCT3glYnO/9jiLNPKdHM7PATliWcMsiHW2Rf1LNGaVB
o+tg0PBG/d7EAPgcABiozhIfeqIf9ZrbWyG1SU0uj0zSJ6hSmKgumU5gatXI8TYHcWzHdXaVB/NT
L5Fo9dU80MZIX9KZAHv0zG+m2ceooo1bf4hr6qkkzdixmR+X9Dq7DtD+mMIr1h1CRnoE4pWQOJI1
osBe+FImJR5gGYarjpXMcClL53GY1Albks9hw1ayiUk5EcMp2Qsm7Dy5oYtcdlJ4EqYfJZfyMyGJ
ictPcx4aAjUN9VjHSndarFxxK38Ew9w70YiDIRdF+VwJPMSn4rsknih0TbUZaCx+5Sjt7yeAP2Ni
Edk2dpZXaw0iYEELz4g5OTvbOd0MqdXsSLjZNWWeXdTQosSS1f1WGQIAxlJC80Crh2mr0nli9p4d
kzQsW86GE6BZKll6y55mbI4YVLSTmEb61jDnp/U1i+0/lDfRy3wZi9TyBj3Wzb1Mqp3Er36ezIkN
w/JTtw21OmFhmUVU6ZfX5uVGxw1KHomBx3N+1IO43rZQzKhD5/OpHvi1Bj3ieGgpGDzh05gJiZqn
SjoM0hxvNRrreldzza864jhWjE2jN//x3FC/1mFyiQjLdtIkzI6CbIm7SUA4lWPErhciScM3Z6e8
3F2f/L3JQypggNlsBsDWWSWvEtujbdxOx/XRqjxORPrD42wATpMDGk9EjlT17awFj2PElodzgyo8
lqkFn4DpQfbY51zTAK+f2E2HqCTcKAn6C1ae8cCmC5FGW6uuXEWUsfQcfrg5XpMlfLmMSWbrUWiv
6t5BnuDRWbgaVgrXHzzQerekW1FLSbEj4Bd532dqkvsNc3w4yMvNkL6rGn8502JzsUaVw7rlWPTA
sJBH79anrJr2hYRH3asVqfYYElDoLMDciMgBd9BBgRJJRFRNldA0tSpqOqvgl8XWZzL2vRcurvZ4
uZkWxMd6b32OptE2TiieNhIlPsyNGkYIfZe1MK/K3po9FccaKRbWu1Jb6eY3UH3OgndpqQD9OZId
m4LCBJUGWaAmDi91IcYBL7IM/DQaGWNMYygCc/Qr47Isrcgoo9iGkkBZZPLGCmMQF0+7svjn8Wzp
ex3HWCQjARZzZBOxku2UCNasFuyivNqm5N/RmiWRuY/bR2We9EOFcQubDjRPn4Me9bTJMoE1FsDc
gUYGnQOmSv6MrYLgIKINS+S75RjNTNsoPzU94nMtEr7yhfOONgMXmrZjrW+vRB82lEwV691Vu/7L
4xoq01bMSMCnK4i4GRcR+XoC/OrHm6LAh9aVNMvgKKw6cV2LmK5W7JjfLZNXCjDXIi7Ezox2cqMl
m3zNK1eJqUEeW49u0CoThBH5E7em6Gmdr26UubklSN4/VEOj7NiUT82r1nwHC92AHSYr6nnhIKBS
0rhSc8tInFEiQj409Z/IpPO/vhN3Ktyt0sIxurwbTDprSJ9YSD/uPGI/yp05yBS4lRZt5b6Cj7rH
wWfQPBFmz5wIDBVm9VlO74aKRuNfv/v6sP8D8iL7Z2rIxlkPQxMDy2M9ulsfrTerAF4b9VMqTx9D
LnXYqHRiu4BueFrJ1hJ6v8j+ISJcG21uKnJ2JMsJSm4ejZ+ZfETZ6qhKUjYJhd46zJcRQwxtbmnD
dgVDc16fBo186pQ4ZrvTcaV0Viy5/sKHi3S1O8DLMyKE8bFUjwcR7eGoRbRJWQWIfXgvtgwQXVai
UY7pyJQYpWDDkaGxAFzWmxnWEBXvBfJiaBBpLEePAXQQH/YHdpfFSyZc5O9SnbmgrEv3L4n/r86/
mbtbMajbzTq8rTfKovT/fSgujossInIe0lKNxzRgbu3K3Xr1B6LEaLDeXW9M/NRO5iOB06jqERlH
p0hk36OP/kDXkZtW6pqtjHh1HYOymSE9xIeW5xbwHrm/gSUyey0+pPX7ruPt+rP89XCmJr7N9QyH
n8mC0EKp25p7PyGsiPkfs/Nsps+NpiK/bAfxsN5gL1PdJuOIFGKgniSjqrZyC8+e9RcoayE8yqpA
z6Icd3L+IPh6ghhjOTNDlJOFTNips16bf+CDql5nUFYjtsdLLX/wK2FP6TLuQ/raAxRa6g8xXxiZ
oM2a1XtSKQkG/SbZjktZf/WoZPMEqmi9u6Lw1ld+X5ayXdORyfj72vrW9Q2xr5YUx96UxReDLRpH
/7LDWx6Zy0GJF/LS78M/9xQ92SsDQ3ulB4QaL28uEhK+7fU4lppe9Me4KrYA/LStwm+cyzn6vDgV
T3FvYAPprH1fQgQNjGzyojr/jrIetaqgoCKkb7GRLOuW/DVwRgvIaL0XL/fyqMYvtt5dn/x9z//q
OaMZBwewIuL35bN+b7LcqHfQPN3fp/76+vUFfcHvrPe6saKcISjqn0tvKU0PN+tVWNU6OABzlJcF
O3XRkQG9G4tN5YvpbsSX/48p9Pfheq+f1ZBO8TK5ro/Xafb3YQYuPutnEvdGSta5JI7eOuXIy+RT
9xNCzvXxsFxHGu3nPmvosoYLWWa9McWxQUHVduaurwbkXiVd7uWGQgPBjMzIKKGixi2lkhAuYIPM
yAzRB/w6/cGfSfLdwdr3tyRa067fqYtBTy+DcXbWu6PVs0xOF4PW3y/9411RFw8iTWnmyvVdOela
RbmfDUYfb6XzNAsm6ZegBQax+dcrJeXS+ri+xK6lAja6NLjm5UKR8Htnu/XutMLGfj9FbjRqK8bY
p8dgIRsWKwxP6mskXn8+/J/P/H6kv7DV1k9cnxsb2dx3iH+Xp/96VwhSFAHg8sqfu+t3//ODrG9d
H0eVwbvWx3++4+9HiVjjiazT2/xoGBAL/vr835/iz4/9+/Lvp/9fPFdkR0RQYt1v2AihvyaRmf1o
BLyZpPnKg7c978RhehhzlTIjlC1swBUgDhG05pAz6M35Uxyh1imsEt6D0rOYnbVNTvjHVvKNa0N1
7YWt8A9L9PfWCCtvBvnjVmRnbwqZt0uFGjg4ySh/NuEjOZWi28UJwF0UXyopIXbmE87QNPrkoQJs
N23RPihFxExjNhgimFFQIvUP8wDzvKvEZ71AVUhSDBBq4xjk8VEIo9qGpotuafk1wafY09A1m1Rg
4tONTTtMiVexPnXGNq65FlqgqA1uHwqsKYK19ptCHKaCEV5+KPavcrtQZfQXM27hPhOq600QmVQU
mtMovSlCWtn9pi/GjoW2iZ5PF5S90emHjMsF53ECT4njljYq+BiyWZUoeg3NNr+E4dcwfaSWv40V
tD9khPbIMUJUSfBFDSXcq2TYkcKIHgwpqtKWN1JJlGoUIPZrgu5Lxy1UimjmZJ+KBBDvTVCzc+vq
9pl8ki90lrW+FDCyibmVL7W7ZLpLSElWIGXUU2E3JSJDNUVfmCofiZ/eWpQmEMF+iB1aHJZcN1OX
vmc1a90KpQw45msFzwqwnEKxeyLwNh1ydhxqh9FFf5uhC0HPsZp9kaQ9pgo12McKoiJ22Qtzgb+s
LiCuBapYk6G4tcz2XZyxgY918NSMVnxMCFLF343GomT7uBAbtvQM0VlkGvpbOCFRGVKIVcz3mDP9
EDNTOyQ6zKQuRw/zKD36lMFZkQhEM7AAzVit5poubcfWPwwi+PCwJMJ5CKR7c6jVLfCCfZhV6h0l
03uzpNO29BPjIEH8JwXQ9uItMOyBXgWmKMoZrs8h31Lh3woDERdB1p3yKPa/hL458Y/8hCRBVzRg
/AwjBrhGRSk1hwyTEQss5HAubQWS3tT0oM3ijQVzcp8EbX0Qjfgk9tN0Y00CQhUhvZQV9vOG81WS
4MKrpb7tK8wMRdp46jBxcnYzKh0ZGntnkToSq/gGVHQJbfuxAu1M0Rj3Qwksw2RY7ZF0KWXtxiqK
1yxQWRO12tmcC2jrfUggBsbYIwRrZVv1xh0EnXgSIbdI/pZG50ulaB9ao92phNm8lE3xXDJEOVOf
iLZZIV4ZxrneyvPQn4lLhcCDe2JE/KPKRc27MBCnRJj7JH4W5JbTE3WGRLrVi64BefIDWfC+AFBw
ZGRF4IwtwXgwTpVoJXc1Gt8qGFUKWMLXLElPeUTCdxjurBJ5qx6b6IECHRsA+Vrs8xs0YX3z5Yep
5lL+v9eMqtlVxy5uIBOpdAwqvULR2i19XwH8hK76XG7aYaaqxTLPhMFG9ykjCqhJsYcMPpH0OhnB
6qjgRmJwKrIeA2RKVnFnIAlurENmhuOm0OJL5UtkmgfJW5GIzAEQGwgaRi9dMPIZC1Wope4jl1i5
EpIiM7+PydqAnqqlu3AQyQsX/EPaJnBqNYSolXpMRGKbyKmEFCQNyQaJwtfQWs3WZ4wimCfrkDaw
x4W4BGWgueSkBgS9om8I0R0K82HoEqpSwNddUxa/Il0+apOCjneI3ucBt5CJEGEh6pHWRDcvt/qz
L9dPSq0NhDUhAJ56DrT81PfpTxnRGDOt2tgVPRkZAqdv+U6Zgt+pRy2pSskreKXdDGpFCg16z0CQ
uoKOVDGHKViTETuTqmT3mW4SB2u54G+6a2ogxYKg1xTpXT9hHQhUAg1A2KReW0bYiie0nDEhM+BK
Si8a37tgeBtNfGbz8NgGmARJQOQCSe+tqH8UJmbxTE68sQmPkzDe5LL+0eebljB6JzJitFmI6ysA
PAUAFXcUf4awFN1B6n9M5GJJ2IsU5YwegDSnX4TwllLmfJGWA5TT4d2kiLzD0aIJmKhIDKXMInQI
ylGp5JChWR/RLos+ysEz0wKeS9dvh6RDz1XVDebDaGcyVaXb1OrIFRZNT7EQ+JaRWmEZl76mPCAi
JHpRVRThWoGQqGj6jw72NjqJkuuC1OMohOLUAOWR33qjkh2/TAw41k5ZkK6jd+oFaarniwEYzQks
yGRAhqhBRGR64sxC+Kpq5znzyW0DPh/SRdqqfvdKg+5QsBve1IN27HRdv0h5eK7JRcXLRroR6h90
aPzZ4owgroBsWHyFuICiqbytUmnHLAzKHR9DbESKJ8fzM9gEZCdxq3u9LuduyKLRJocJ8xNkYD0C
bdRQY1fC8R2GjwgKCJhjkz7V4YwCU5C/5eIaQEBz1IIO2Ag6KBOeyD49Njjr4kd1Ft5bKwIC6oPX
kuY+2bNdvUw+ysI5QMLVS2cVVzpmnpssl67mTAZGbsXVphdGb7ZaZFdtIO2hLjVkSJC52yuPbUWa
VhcyL1NAuFMF5dGAZYbpqhRvyyDvtnUeK5R5hDtaXjN2FhLD+jJwujbD0VXg0hzjkYxOS0TB1+Du
5oERLSfEDH8qu46oLpyYP1lmGJiZMPb6KgGckmEchTwISWxFBKLW6caPHctPkxtWfq0TGMZjmdTH
Lg+vJF82RyQyHyrJW1JZA1qMaGa2k0xGHrXAMDZRmmSJ7UsimX6t/ymF40M3cxwJEa2cdGFpMY+F
1CWh6VoVK9hevpM05aAF8WVGOCcLCpaxkCSLsolRDYBggij5kZIattEqhDwhlhyKv0S8aua7H/cR
RVSWgIrV3IgTqpOxxKWpAH4xey/QiuCbPQdVfDXorOdayO+sEgGhpEIsMUUAKdFhyIvtkBspOmwU
6z0wQVRvyqbshjt2uUzUXHW1JDDCadiFSBSxR7LEHFmaHtjs3Rdyk5yGSPKGFMUT4YOM5tY5XLYh
c4ZkuSBMm+hdyUzm86SUt1IkSkeB7nKZC8cmbukv1mQ4kMaIDWiuylurx0xbm5I3BwrSZmhKTl0V
R0riIcBfVrcGez7hRYB4ZjfsvZxEnUglTMwN1aYccZ5l3ExE4rWF9cZwhACfxfymbOGqpd0oXfo6
OdaieLAsZvBICkZm2nz0uhQpezJ4xqQp+0Ke7kp1Gq+GImaeKEi1Sw0c8UBULkm72C5VHWarhHg4
oPSVZ8URRNuPoc34IZiTXLHLP4tY/YoE1lqpgf8tYGmF/VYcb4ZxQFH/kLMkxBJV6p6edvtyEEOn
ADa/UxgaGBAt8XZox1NI4PLNbGp7nY61mQ6WxzJJcJAT1g57WCfTGoAuYc3ea6Q73lOgtAwEqYLY
RNu+jdw4UtFrSXW8VfQaRXJaRltjdHVyap1WjnRs4JbI3PHR6Vm5mVNGZQQPpK80/gnxAJ1wP/yJ
mjPK3U3G/Moy0t9pWXmn6PeGJUkPfi25QzA0G8vEKaokrlZVr01P4bxr5SdVZnFvGcptFmjPpdK4
FPBuJVPP2PflrTcCtHLHhjh6SDx3hQxLZQRFYosc8SkUWio+AbFAZbdLxyOZ8R3WWpFi8njX6QMk
uWKgpT0e0CdiFsnka0uj02lFoltyc3J7E3RbSjSII/iCjz59fiKwlH2BL4NAwCFO4iVtH6F56wI6
c1I5ty4xRCxh6IuRzQRdEvf7xGwztOnDlCFfN6LsS8kN/JBE9rAfM8EKRaS6FBVQhupbDkGDVZpP
rnDSHSIA2AViPbQZlHwT8qaJxqlSB6xgCZUx9tjlgHDu4g29xXOq853TQoO635AJOSg3YsekNaqI
BaIZW0MkEVkWdW8dY7+jkDi/DRP9tW7jjgGPqN4CrpxUQ80a24eks27Viqp6NVNjkIgL82csAzCa
lWl8n3IyCjPZeu4z5OKiIcIgg1rUzSXbtXDKOLMHRA/q0SCNiSs1o6RPAShDrYescPktcT9r/4O9
81iOI2mv6KvoBVKRZbNq296hATQ8NhUkSGR5759epzB/hKSNQtprMYyZIDgEuqszP3PvufF9UO5V
D629yfpTcYZ/8tuJSDLqFyyKY77Cm/6uF1SDMzo7V/d/7Wm+ZsnyBpKrzHtG2wYlMs1q/NR+8eJV
3B9T5r8lM2Zw1f/tsvHFDPWx0Paesv5XkITTUfsUy7nv3mSTg0wanxPysd1UtKfWIR67cKZNvmQu
QlhyPD6QaGGiTW+Nd8A2T0UApmlUv8w5QNs3aH+LHAzNn2bRrH9SQXVhXDppAqtwq/Hc2ldWQ3gP
ZwT4qFBeZBLwOuG24C2zNlM63dO7MAlyxLmlJuUU9hnXyLZ7nXOruNKlwGHrgcnxkpUTauQcg+IU
tqgwpu+wm5ffYvCoTR5t137hlPhTsTzblcRmG72u+GCEWK18Tu3Agf43j/rSE4I++5pcODbrpFuy
WvCdfuuL6tXVst9tYqG9G5+ewSkTupQAo5jHQi+N/iA8nLFKOh8FXteJ4KE8wc/jR79V7TD045ls
FJnvI+tqOHeK+Qg2JWEwTGzq4jucKxTa4QQ5c/pt5AjVqj4+BhgJseb1+cEIayzAOemF4r3T+F24
XK/UCG9Waz3VZo9IRjx6RnTvx7xLWawZpWbDl+XP+6rlflqslp01IogPX7QKyF0ku8tCYMkcpyXA
S4R0yKF+8M0C0nUWUveFUOC6tDO2vZ/hGW9tJsycahPc5BFXoZWiwzFQQCG5z3lBAq5IWxLIhQ8F
rQ27m3DCuSEnhHURMcKXhAlD5OCNT9Xwy6qaDwBP62xGShWVgJORwb5Oxq/QND50hm6ubRbF4cTt
DOYx6o3miltJpRjniee4M63FJI5RYrTBJyKnmFn3n5k+IVUkbgWIpKyufYrVvOteogmhTj0srGnu
YdP8XXQ2wl+YqztBG8+/DbepVDujlXLbJ8m3X7OfFpU8BQq6f2PhRghVSq1pDRM/EeLLrDWYJE5q
k4qiwOVwGwvx0g3ffsjU2zVeYB5Cq/C8T+Fga3C55aweoVWhDgH0JJ4sFt0dJ4BClIT7Cq8Py69j
WKLVL2W1ngttXPKp54uoVKt40cuj8BwLqCBGwwkiEdlmXvMQCpaCVWJzPMQPfkiEXSd/Gzqo9xPf
wro0OPn4nkPLK2BUXQKDcrT2MYjRo64C1mpGAF7FXfSkkODeOjJeVi403FggFNMap0jpVgQLeg/I
zKOtGNJNR2YocCD/JWnq7zYrvhdNiZNF931eGCs6lYD3uKmi13DwvY0ZoWiMUqpz8W5FoQ/r35nu
VPRlp9mDk83OsZpre5VRd/azNeGPse5kI16aCavd6Ob5pg/wrr1mAfxEWgEOYzLijDb8Ej1y5wp0
N939us3KZy7NO6ucH5Xm8QQ3sbxPRoILBAkzPyORNeu+MoGBap4WuQTMqcjc6hAro/ThoxkfRYxz
wkf+YrnHMgacHFrqKWQAjUT2LnGQGKQBy0EdPjCPw0c6JA8Koo2JzKJqhmd3ip+jfr4RYfmoo+kY
teW1RW1d11cnMT8KfoQAi4GqvkrsWHoQD40z83gJBMg48vJZ7ZbGdIaEyQeXglYb91aif5mB9TKb
HVSHudt3pIjGIT55my4BXiaJmOLFI1a1dOQdIjNjVUeEDiKOwzxfuZ/23D+avFtWYG+xC8rQfvJm
8In2SJzcxwKhSykQ6UrXKu7Jg8p4YmobjbeHJ6qd/W0k689ZqU+yFxkhGHfSyL67xv+0uu53nv8e
mkCR2yQvmQxeWCM9VqJaZ27+bfLNpuCVYSQ+pU7xTJrQDHsd84mRY4jmed43SfeRU2Cv5ogjKSbm
fmW1xa80ro91rZ7yiBWRnTIoGI/2lG9Ss8T2EJ/rRr4po3kaVLYLR1bFhRc8euPMZLmvvxMvefT1
62B392aDxb6NyTZMv0ogwB+1wiGHcxbJiFpLjXW47tGoOo1fbkyjehPRQzlHH0nb/M301WpqpExl
CfcERXqBna3owvsAqk2FxFj1zrdjZA0p38uwyrSufW8Wa3ZoTJGotEOMUyo6Be2bZTeHUL/Xo4Y3
1E5IK2kFlUSBFt3maP//gr7/laDPcg3jfxL0XRem+7+tf9UFboD/Luv754/+S9annH+3HeR3tuci
mzNdB4Hev2R9UOQt03BtKf+hwVv/iYq33H93PORx7AalZfLH/pusz0MoCCXe8h1pAHj/P6HiDRP0
/X+V9dm+YZuW5SvHNeHeWgod43+V9alkrLI6beJDhAB9747li+NNwR7C3jYvze4RZU/4qOPhlGdG
upccI1CTpHXLWYuDNAVuSZsBkSF3b6WoKNQaM99FLC8uHOUh9hHbeeiBR+uyf3A7Ta5YHj8VovZA
FgxwEbqyfLNq0tcTjnY5fwYdxzQMtepqtnl5TmYuGR03rNMjQz1W/uyvuYGzJ5VA6NGuhoUTWDfP
FNMOORhzOyS/Z7dvux2mjAD0ekWVNmZoCaZm/Gp9HCKeIfjO3fRsE8l9mMcg2/fGNLzLut7giRk/
InzkomqdLRT4dh9nbvGGmwOZf0hCMIXkacx09zJOLn23mMq7rp3blwa/5Koo0XiX8F+Xiy98yTV0
FRRUaTZn52aEZjQ/TkFoH3uv+uUrBkRxkpCIOKa7LHK8S+ziOKnpQ4dhWxatcbWs6M3ngN8qN2Ql
lPUXP7v0XjKdmwCDAC/Wq2yJEi+BDMf+/IxKztqiGKdGcO2/YvC2RcFfxzKw2STk+MGYoAFlZ5uH
ZXjI5+HWJb2/VSbnn7kstTLc3QYUcpJG9wKgWNP5ryAFHlmb0LV343swZMMuG0nKm4hehbPQFQd/
n6Bog7qFUMlnQIivwniwx/6W172BZJmBj5ulaGX4EUz3IrwU9FdS4QUlBaCtZXaYWsTKDaHYK6qp
+DXovI0dzfmD8DCt0iEVDDb+8DmqyLDOYGBMrryPGP9sgsJ6bhL05Vuk/KMXNveemaEwcoLy6CNp
WtWOOe5xa4w7hzdn1/rh3paMa8lAqI9wXwWmfJTieTZBbIqrjqxN+mlRYpExBvFdNPJ3KeR0mHRl
PUpx0n1gHcn49pf9e3mkigLhFTDPa6WrTxbQbTAMxBX3FuG0Ioj9fet6+TrufcTzJYHcPhvmdWCl
n7Ulk0u5/KLm9hwkfXQI8648S3K4zqCApd9Y7MSwDir/NqfKvPOi0bxDPJxtmtROyBaIn5i7AfEH
GukFEwOJeDp5ZBc9RJZYu5XnPo7WRGUd5vwnZdS6zij9+TbSrS/RymkqjdXPCCWmrdpkArC/6Fll
wPOnbY8QByIR2rTF9JpPJlYcXnKa67nax1w7aKQwMkOy3psZcDNrcvud6qjnsCCtnocxJ0K8Dn9b
QZse64oaxEHJl3txuilk7a09VI+zquvDNN+GqD1XVakelASSkhnLjz+ZTJMtpjijqNil2l6L7YOH
tQwYmKAWRUBi0DixV/HOzEvfqEbqB7rOJ/YKpyiwrDtTe6+hCIpzOhCG2MCo6F1dvGe0JarGVpdz
At/x2XlzWk0mRWNQtqfgrUY4+lI5PNxRfM4DwBxEkxMhnzMmQ4fl7rs2KTcxldOqkz3135R6oAgT
Pmg2x0TNuGgzpKN5ZXVZ3cVWuMf89cm8uqK6KGIyaMineBE+w3s76igG4EtMde0dfQwXQlrk1Xiw
6NkTv+ZA+++VjUvOKCSrsrE/ydl/J9M72s+5Yo3pZB9GEEDrYD1TeaL4WOISJql2XWWV+BVZnLr+
ON7KyMBCq0oACNOM78cDAUOQCJNvVn5rW2Tdfatq89FO5L0JWvveG9TjPCdiXRdIKT3t9tfKB6np
Ver3gBWiKhaUePyqB40sLCsBBWyKHmDd1AQAfIwkOvZKMYbPFEO9Oor2UcggJzIFccKl+O3E5OTG
gXlfwP7B1Yn8SJIKHUMq3nIPFRe3tkB2dW9y4uQ3/koVmvclT/+WVBJ5bXwHla6nUN2O0GC1P9Nk
kF2KEtAOTjWaa7tSv3QU+K8WGeRXu8arl7CaGstgOHSxYF4UZyOUJWHuJun4O3eOd5kCtTOHXvEZ
O4N9ryzxMknrDE26eylgMpgBTarB2Mw04n7HAOE7jnxaP8lkIGmK8OLkFZcHWzpAFvZ0rrzkPY2M
Jx2N4uyRZYzcI3mup6+yD+670PReYiHese6ey1LFmzlxQ8ScA0mCYcf+yeGlZYbFTTtX9ZWJzknT
yCVYjz9nmX9OLl/ZZ1m46+rKP2qHHb7WU7Mulm2XzxO/aXGYPPrAqm3rD0oO/7XSlXOYpX6IvLRk
LeOFT/GUEEQ5RbdRAtLOa/7JY0AlIRiOEZulgUX2bDcEEUdV/r4AqFlJZtBq2QQRSwCHFOF/vO+D
kui/OiawPTQPzUydTs9vrfMmG/euUfj3HmhxybRhp2o2sU7vyItfgbsoiArYe7PLYJeQ56PO5bDx
Qpv2g2XPdRA+HVPhfuJa2BhsSl4GgyV/FBsPc4QwvrZdlq08Q3oAf1oY/YksPNxdjungS9RU4ynY
5KEyv6Ho/iISwWA4cGYS4r9O6XCjMPo15+zJq6nxt3bSvGh07nD+GOxd8H1uy8T7FdoTYykxsM89
CYM2wUVitabUT+5M2zj/c5FgCT2G7K7WU6yMrV3V8lA3i3i3a01qgNbYJDV78NBusgc/xS88m7/M
SjqPoFuMYyor62ImVrRjCwEXxcaqbDe5d6jbTq5qIyyeibOet77Htd7hQYfaMdWH1GqKc21a8bHI
tLFoFnD9pN6BjzsJOMOXm95SmvNzxfJj3xpL1n2VGLckBcrX9v7ZQmLWY/k7NQiTT8q6150tb217
XdbpZ9uITkgfimOZMGboCnHuxwBpWeg2K6cpm0emwmefA+hSYDpcY/VI9k3duJc+D09uxWomLjNU
IGn6t5orqgKxUGKHR9SqQPh1M9607J7aRjjPtUH0dUugZW5UEgK83gtVtBf4iCwBc9il059awh/L
ffCnIdu+EEnr3TiDc26bmggLJ9EkvcrFfOmRAc37vOrBm38O5DTtMA1DrgXVwH5MXqOUZ78o6/wQ
TqPc8U5bW09/eKgWOBpZtW8tGALHYQauMHv+pi+87r53O4rHeMAtUBn41kh0bmoHto+HJLjuzfDi
OsXfrkYxUozGDjHlwt+2ydobvPrBEuJtKAB82dVTq0TxFO9/ygh8mu56Nm4xK7idrHCisgvN31kV
kpqkRzE/GE7ypWLKDttsMDCW6s6jLtyUhBTtmfUx+PE/cgcIhz3c24H9y0EVRBrPQXoVamgjbh4N
OMNj26ozMPxdRQdzwUTTkvB0Tnt8EY5F7G1AEGOuZy4FtpOg5nAxxnmWnFto+V0UTKhLwHW2ddw+
ZJRaoz3orY67B2rW7JLxKq5dNaJIsjU7eitJ1lLA7OwtbUDQdl8zE2OLSGZ5yAomQSYa3tXYy/ac
ANKAjRohrCn0AdvCi409cW+ZwbMSdXRoKxntnXi4D6ndmMvO8F26YD23fOZbviPXFM9xdzIDr35X
Vcn/YVP2cXVf2vmWlIVH34yqY0JMYxejymcfvfGNSZ4c84S6yLhWMQ5VCpl5U9dlziKlH2+ZXb6G
ts8szymP+IK5O8v5liCelVE43RXIpUY9jg+FztedFRlHvPHWUYzQMNxlyycowusBl3DfJHIXpvmf
POfKDYQVXZIclTYb4QIEmyK+wes7bjuWTHRd4JYEpr8qFLgpUJus4+VGaZL+Latj+/hTDPH9Mm8d
vW3flk9NRNwHXQDLJw34eJj9i0oGIjuW/VHNhEONgV5HRkRyYUggE+ycO37/lOInAwSDHl8kJroy
Z663BpOtVW4Dl/kpygY1kGUSalA37sKZaWP/LIfsMy5wbbGiTC/kpVfHPpf5RokouThDvsWN6G59
NZVbpqPTFjsZKvWRAazbo8CtgAhFY+o81QuWyi0mfwsCvtw6RNmQdFQMN8ufjGvNbuLnN6PeC/m2
ShzOJUlBgdiOvpPdtA/Bh4X3KXRly9LBL1DNlN2qothmegq2OSLpkqrSP5IyJZZ14FmK2iLbJCsO
Y8ZTSbJXtMcRcVDMYnKfhS3/Z3ZE0OO8ycu3RffZm1RYDn3AynUk6uHxW3ms/BqfOxXlyZdtSj6Q
VslYtUQqFiehWOe2ywSnsebNMNesfH2PFLMUF1YlshPW8SMeFQyYTWtei9JAGV5UIWnmwuQRCM2K
NIb4PU6gdQeNh+l1OQZ467Zs/GOX0JhmNh2maMyDWgb8c4g1lBDK4eDWBp4VU1999IbPRpmDcKIC
Lnr/oCkYN+bIWR9MsDrscXzKpAvaoJXePg0sKDWUK+1Iw4LxXh2yDl1Yk0DTTmpW2YoZd+eP3kY9
lS6IYLOcOUWTLuMCZyjfu8yGlRD9Po2nN4QDxjVokZCkTTBgbuCxrBEGGYPVn7IkuSun8o2prcvj
B63Cyy3wKvn0wVoKNTfr4XNcBO7Oa0bwWDNQpypK3jvoJpD6QFwlHUnfvYfd2xT5yRmA0lRBoXa4
XvTJHmHZmXZ1NCrnj+HVPav+PFgX2l2AW6k4jDoYuFcJHJ/6IuFNAltMwx15E5HMbfY0TWxAh974
Lqhftn1MnkWo+6+J1Qx4WZzgle1dWprPddjY/HBZ5R06N/IvcuCjFmVg3IZJ6F1dQTook5ykrKT3
NkWYWbvJRHkV1t6haaD72YYfbiIl1QELPIWd4d4lRFHekdB+chXVih0FcmfY3aI2cr4iFi2BrOCe
D9rcT0ELTHjvG9BLwoTrvuXcxrxd/XKd6auZjy1952FGHHhXEsfHrjr3gf0hhx+T5lCPMWQ7ZY03
g70H7+GEJ7OEU8WsAzszqKmcjdvdGPSfdK58wWI1mb32zVM9Q2zTaR/q4iGPSMPLSZQLuI/2NqOc
TVXyujC02nfWxppT/4K4TYFO5bPoOG26k3VibKSG/Bk1818vxnM4VmNMKU4TFk8eBhBhPLuEa/CO
zEgGVVnBEAeuoo38Fgb10XLM9j5NMQv2rQ73rpdsfC8DSZZfx8K0Lyb+lCOJb4gKVQ58xVANWMpp
brbkaJP00mTQyIIYaKOdwmNvyJKanNy4yrbcCeRnbRYGr4iG9p0sk52O/W5jWFQ7Rd4AxZovROTu
CR9NrnQE7b7zyZQpUy235P6WZBd49dq12GAbyxU41qa8BH784tZoA5j4jv2UHOapfpiY2J6JW8Pn
EjSM+FdZY7VrFfrOHX0H3rbce2hHecOXtsxzXpORoku6nnskB6egJkLoT/hwuvHjpHojkKw04EBy
XbKZC5wOdzqhbRErvIOizczycDiK2XtksGw8FN5njx64k0PxUBosj5vW3xZz5mwE18HRsKx13YF8
nXNxmNiVITnG2Z+Q97RRtkAAMkTHybjraIfh+w3vaSua14rAG4HypRUierLT6B2tS3ZmTfv5c2MR
q7IKmlyhyqxQM88wpRnEYDmrwZVxvli1dZeYEBHCrsWZ5lbmkWOFkv3RYonwGlpWCN9jM1i4fIp6
guWgs30W9eb9ICEqFk2g96hK8naHMINgi6I5eIvaYWb4TyMiD/6CU+euvprLTzsKCMRzbkdH7Dzt
3gpVdYROp0bqPT0QyzQEwGhtTTlXxSazJgMw26wg46buQYIhuY2UgKhOMqcrP2JRbLw2ZnbEXmXn
jSmzKZtoujz+ju1a3jmhs3Uy1KI2I94jyAFEKaPJEKOR4dXd2n7nHauRJJYlVDMAqhkO4thEc3KO
xoWRk6DlBpqg7vKiEIfK654Kf+D7rxN57LP6gJU83/chqow4iQts0GF0lw6OCaCdPaCeRoDBo23/
XvIBKxtDzNC8G0AtbIOp5oqT/N6GjnVI44ASn/WyVwj/ThZ/vBH18VhN67ppWWVL/yMUvFoe85k1
xZ5m2TTXD01m3OS8UKo7uhkqm+Gh+vTsudgNVl1taotEFkxllywTzi0MIQmyaAn71vrU4j0IRHeO
LOcE5SI4uqbS59hLT/www/2CLmCQW+9tmEuHNOKc5xbHcyYEw5hMPoqYnKEyUv0VQeIxTiG0JpZH
8EdXkS0IE5Nl77jtA57ZYhnWWkNzc6KaYaZHUHC8GEtn1O4ElGIfAGP12iSPozvh03LcL9MKIfcK
ld8jgWUaOTyTvaXg5CFoUM7F5142DVhjTjOiXHYnWhsfZxMadjiy2QiswfMC5o0dU6xc8ZfEaYf+
ToCRHBL4ihqkbUQc4ipHHrLLk8Bbl/3A1rlt9M4pe9ZDy8Sin0Hp4LkD7h4VeC3Tqd32WmS7qq7h
XUSFv8dmxGqXWTkpWA+FmG6FRTeeuvaVOLn+laDyGU9lfR1s76t3Cv8piQ3/qbSZEIzMJjz7YXAF
iWwGACpGzvGuydyj6KRGVRNUT6EDAZLi7m7QyVuT0vZyXAJ7Z87wyHxkTXRmsh3mMTuO1HqM9eEv
FZN1yBNYiywITuxcCXS0SBuLqmyPo/DDZGqOjsZFxdVGb67CZ5jUr5Xz1fcsQJlw4L6R8ttNEBEb
y/jD01TO6EiPyk3ISy6rq+sOFLZNnj7GY/Hkzq1ip6bHYzrZV0odfdQSQpwfhhgC+6Ih+09AKkb9
tg4q0z1ig0aJ2hkI+YqaWTDLYqTF9UEA0PZUTn3EXRGb7CKavPndg6KBrYTTs5+MBxRP2c4T+S9P
mGhMEmJKFy/VkqVUC47kHzdYOyrg8BgAEqS0R1bh60qrYR9rdVWyak4ghAgVs1YNWl2+5iZma/Vj
PjYWB7L8M0aMBrMEaPTiT2oj50kyQtm1QfAJLwgiYMExCQcJ42MJQqtm4ir4IpHH8uR14WHKPLmu
qyFGCcROsPes3WAT4aUaxLNoJOp10wgIlV21dVuuL9V04YrMckSqsU/l73b3iKza44hr0yF+kLFR
tP3xVXUaXc6IcNzjZWN2SzCOqsMH2opNXaFytjL7SpImEZixe206N9kPc/VoI5M+09jBds50sf35
PpPenU/wTuixUzbF0uL1R1aEOuEOk56xHit3k/beiM5YcLgWZCgR1ldstIS699VyaP+TYBRP87DP
cPr/pxtTU64nhZLHqWI4OAyAlDO97cs22KHFeyvq9E9ZFMjtGn35MT1iR+jQRqffCkQWYXNIuRg0
K+Y0SMHDNgGjPKn9MFZfMMm5RdEai+QS1/7HHLz/WMHNWdmHwg5gBSmct8svOsErosMJVNHibpbC
a1aMwLrNj3Xw5xdGviRdsn/ZCH/CIL54VIOuv/w4N6fRHMAUD79biAHECCRPijpoTbmHMWda9hJ2
cbSlt0bSiE5a93SEhsE7nSe3fCLr2I1yZ9PAxXUXV00WFrsfnzZxmZfJGy0MAGsLI/eJPISEJms1
mkgqI3x6O5H7v3WV/kGSsG9L9TzH6V9MI+Qto6WuZhYZ3JIuzwpM7bA5GRYh82YoXwOp+pNpI5yd
+unTIad5BYKPKjDdNyPShNFDRlwCefRMjEdhJvAoIDwKNG6XasIBX+Uv0ppx/UmJ52Bx5uK858nl
CiwICVrS5l07BjbXBOdigCxlxOW8Zz7Bw6P1a2/35ksxkyoSIvR2OASOqlJkMJRFsJvL6QWajrX5
2ZHMTVGfrXz5u64XIwIZJbwu+fCKFkEW1YejGnEqDecZ0ZpJcpOyTqj3X81hdLcyasVq9BwEWZ7e
Q//jzO60/T65Zkj3SCA9qGcrYcrNxApHWsn6hF7G9dbAH1oegsWg4ozZtis0FEPm9Is/f1h+mZqy
xkErb/88l+bYcoJa/krY7osd9Xf1pJ4z/w+AdzAONzGFwWruql+IKAYmF36HRYXokUzCCu2S71GS
y+1jLHcF5E4BdwVdk3dkLIwVqmlddEpBy14HNkWZK/Mk+MMh8AUGjrzH+CDUchmvraigKOKhJNGA
GeLO7ejbvyhTfPwBftMYm0jYlyG1b0wc0XDichW2/8szy08Z9Xx4SVtOKIDdp7F5mPX4yTqaowD1
5o5xw7vIy7fmywuvmeF2WxFcJGpqcOxLU22+1LJ5AnlzEsjagqm/lR5ZMyZ6fK4ELCM4WrpuIw2Y
uVWGgAh6ZSC8l5AvPSmCrAcrTg7OYqAeYWUeBpxdGSENVWUd2W50p2zBOgC/sxnSdWyEOiremQlZ
Ve1DWPcjS2ZMARFc3svQ0g5WxkQMxVQ8esloIA5x4TQ5ZoZBo4Ezk+FFmbVmdgeHt4j0LTErphGL
pz1rkismBXPmCp+iJ834ifIF/6DPtYN6et6EVs/qePG6M9KQpJbkiBDdDErT+Cd2WADmhzLEmgJv
g/Mn56cPSRqZrOyIbvMQogncaxoiAw/XwSKRgihl+2AsZ8+P8xfGzqmrypEpmikOSlhrbUK2jv38
0A/c22VFUBnP2p8sFM3W1DM1Mwg3mnxGX8wH1sKNaSp9/y5y1TsFMWLgoLr3FmNvVy7Zk6NjHHSt
5T5aSAQw1D7YTNBixMh4nYlMJyOQSG3Y/8NkgK3VZ4N98ssqAykiL6B9sKZkBjO8Tu61VWAgDXGl
V5TVOIFJNR3Ht8zw+53lTa/l8scC3XDhVbw7jXikQoDZnQb3kvPn57r7+aVcznY7ivNt7HgPlQzP
oxny8y2kg9ouMX9Z6VPlOByxATSOsggh4eAS56yr6FVM+kJ8vAUb6uW7rQJe91CjVLXy7B7VAsKk
gKKPgPsr3ABAXvpUIhMqW4CxbsIHPSmmX96A7S1ij9bmNU3zcksv3/nPv8EC6aPAJDZgRAVZiHcW
mPhR8ux1fLTydO3ywpbwOHakxp9LyhnGs16A6qnZp2R4l1gp4kzduK+Gbd1WNx8p+46mdD45EriJ
NJARz5m680cDjnHcv5kqwxfkItycFqZQSvmbmSbeCt/67S/VCSn1FsczymmBSM3fCMrTU1IYHtpF
CP1QYdY2bKh9ZwyvjsOdwXEORCJImMf7Caz91M5WWbkkvnhejFkLbwR2Ta6udOrXP4SG1DC/K9s5
2g5zzHHGQLegFBhgdRBGf1lSPNvRSA41TwqAz7PW7qEy7Bu+JwTxDUDCsk1mpmVsEVQ/3XdNOu6D
eDdKl+Ukrj/bql6nPtY83vU1acezxUTobMtwO1m1fbNqeNtEgHMUu+OFd7JFCDA86364p7J9pFuD
fu/U9TbzXaySUY4qiwOCXnnjS0D4aoaVzSep6krA3v10N9jloX1LJLyqucFGlA8W75zu860t/zZD
RfVURJCN8zLYRz3DvCEg/JAWcJV4TX3PRLQOIlqWxjsEJmBNPwXTP3TjPk3hR6plMGepQu+S5yoW
BOSF4SPnBOTTlDGGw2YbuoBRgkzNDN0cu3oItk2CWn1JQmd4mz0UmURYT/BDbVXB3kma9KANGIhM
7HAwiwVv4cij9JpdruEpisxDx+clR2lQxCiy3liJnOvIY5qA4qbDsd9qRAAUJikidhJBf0ve4pUL
F4R8na7ZoN+wVkNffeau+QmYOrVa5yzLxS4Q/84NJCzF1KIW8MRA4hN6bRp2Qg/orNd5Gq5Fj8Fg
ONLxGNySqxjFMlwYi0wEtjUbPxkFl4HqQZBYr7Apl3S1PxLjS2OYwdHCs5ki3c+hmD3EMS9eq5J6
b2QqXukqflYsbA/N1B2SPoBk5PwNigAUNr5bh15yXbuA/P3iGxpg+u5jMS6b7Gg2YfLp7xECA3Sm
ggToRHbRbDl//bIhgKVp1IqYI6b3wTkibXPlzqNHymh5tBqj2PID6J10GZDZDnpiDwMcC9AEsCbe
Pxud7Cqw3VceAoLTGQiFMMHojxAGgP9yls184Gf30ZDqg9neZI90RyDdnpKIAg9f+DJ1lqQgULAu
65Qv14fHJvmPgSCWOdLTnkRpDtygY9Qoa3cnNJjhPCOx0h3YEBkBL+egmTQ91TU4fyRYE7Qmu7l2
cf+gVbMrE0wIvvGH8b3z4HUKgHp1185Gu+l1KfZDxLiuaxi6p8BpabCdzHU3jdZ7Dqj44GHXwnKM
6AL3TCr/BDVOJ22NmEJ9H02SLMp94OT4NLHMzSTr2ODH0yVyHVOLr/qtmqfzOIKhtjFSi7pu1qON
asuykY2ZNikldYAL0AOI3zqqPZiW+tvfzdsxYv5XYxxdTbZNgogLT9SdN+NWskDDO2Z/mvWzpaz6
2A1oFKIRRzD7K5Q/qD+2snFRljLkKixkLkn+iLjCw1Sa1iyUkTBkHkEogusIxqNp00E5c4e3ECtb
i7K2b6eBfSOJM0luk7+zdGsodHARxirVZ1cW72p0N5mLN45TUKHOp2THQ5awxmVmwaEhbJZNTZL9
9gfiDfEmk9ldonatpuli5qQARQ1OtSiEb8w8uJJn4Ywkf4TJc1pWxnkqnLVVQQdTfYKPWlAkc80p
JDPIwbAZwM2M4/o/KDuv5taxa1v/lVN+hw9yOHWuHwiAUQyisl5QShsLOcdffz+o+3q3t11t36ou
tsRNSiQFLKw55xjf6Lw8rK5UeVyk5RSBdzT7ij55adRNYE7QAWFF8Q0Y1yIbcjeas9uMRgG+9n4x
ItzNbU2IbkDuXom94GzaWkbTlLERfUdIud1OrsXa1kcceM2CqZOTbdvlkLlTdR0HA9NDVPmprjXr
MeGzC5XhKtWh4wqOjjIx9gxGU+xT5OboEjlSSr4zRvI90VkmmOLVCcae8sHolwDD0oKAEGMtmNXx
IsdEUo3X31BVcFPQmMCytufX6jcxc9XS9BqfzeIYOk3N/EZ/Twc4IfZgyesu4jzPiv4F8Q8m1tYK
yF9zDgyCpU1ak+zGU9apPZIPigK6iEZkSMtPGUxZX1dYNyuorC6oK4tWEHZ+qSQEJ7/EKUHqzG9M
Tw+mH4Usxq2Wm0fNdsjB6RhHUKuSAyy48CYFkZTYM5MBCGnQ6lDq1Lss7W+QoiPb1vtqlXO0lhWJ
gLJUMGhmbuGFxLvWNFKwy2R+KCFPVm/zNp8fymwzc0TpA1vrQVXJQIiL0m0srkVGJtPrtQYZvb5z
g25M85iJj342q0SqmM95OpFG1nQIXcY7jBQU94YK/BRnhCtny9HQANONUtU1ApR2AwgCWY7vO5NA
B8ZHmd7SX0EmaiuF4Jx7SNEhrpFoUKZzfCAi05pbTdjiwJjqOCA8BGZrRmtHVQ62GTwJB9ZpRx5b
HI7RwdTBnGWG2C5d/LYBTZR15G/F7P9nCT6ywsQow+LB+iAS+Cj9pSrTc2CNzVpROGxsvQ4Q91XS
usqifVYP4lSX00t8Gjv9A/oOA4Eyfyjbiilv77xGuqOuhUMWgQCPJWZlaUNmh3SmtMhhGBEoXQBt
aCnewE3EflkdsMYyeuS67DAKYz8fPQbI/Nl4ED6fhvQ5ZaPFyLmciSN7aNY+bJrRQuSpAEi0B1DP
tgWuEbI+FKFld/1989u3FoWTOYHwNSJyDaSpSmhyEBWaZeEiuyd84PtG+ftX/+l9WczcuaXwnB2Y
TMKmcRsUfb7vYxlZ+0idOZmdsrZr+06mJEyKYEJtRO5SnQz7OAYb8f2V+PtX39/+q/u+H/LzGf/q
IbpOfjjdns6DBbEQNHD9xE0tzsLBtRsqMwltRYsybwpmTwIFlog59nNRP+iD/hl2YQ0ZOBp8gFHW
Sq/sA3Z0uiOmnK915MiuyaP0Hplpq+FlCXw0ROXeVnsaggQnBtB+QXT0RFYXbNeaSl2PE3uSzhEY
QkGGtSLTvdyYSD1TWyaVtDkMRrUrvYsOBB2scIx1a3QsbkdeolQHr69KojhHPf3Bmkmqjswy1zWT
4ZtVCxcA5LKqvIWx1nlT0IRejg1EIkUXgLDFFgqiv+womOHUF5ulYxeYXj5qr6UaXKaQDEaLEn4Z
Ykvd8K6WpnIIohY3C0NQ06IvRKYBH8+5dmKNnqGG+LFHUaSaNoZrdpRmID122Q+5cbI77CqtMn3R
XBWEFgYPYdWaNNWnjda0C5UKOAI4JmAytaq7NbmoZQcyeqCyH8bic55i+CETl0G5eUQPTV96ZimY
7PTEdsG3qYgAKlkJPt7umgXkG0pXVEQanBDjYajNDVV6xCPk2lXV6KOhQQFNORrXwJGyLS7j+1wS
GqfaMHlKB+WLevmszRmmr+FuXLz2MrENnApOiqYHZIcehgdbgI6N5tnYa1pl7PvONvY6pAdQSyTJ
LBXdmC2ohQSbrTVi6h9x1qRdJ+0rx8Jb05H8FLSflcGJ21b8wAJvzb4YYxpZtyEd2MpqSWIazyqz
6hWLZleTUK2SFpbBH5gKEu3EmN3OU3cnHPyncqr2Xg23ayUpoGcxwJCoOmUAhIxc32FXQf5OO3Vw
0k3CKsiro5eeZdPGqYn1chx1ZwsnBaFb+G2SDVt9qfFABSTMD9rADWu0EmA0x5USZupBt+YnCsXV
3DqKHzqD2JZBvS/LBM33qGy/379SnzWT9Hl5lHH/AUGbgSrORvZkJcnFGLVLDDNfiEc9QAWEDV1G
lkBjmab0tYvZ76i0n75/kAP32uQ9SQMtZ0Hua0vPoBc1YMkS9XE604t1LEzq9WQH+1ZSN9noDNtK
9P22n2CbGfLE0AoyBA7tJDJYzk5xHu+LrOP39vT0p5UVWtjzjWBvYZehsZiSZ0CnsEmcNZs8QKPU
gjoBfJk99O5Usn1LE7jq0dE2lKcWaJKrOcFbUyogus0NoIuXOU+fx7pH0zgWW2sIXrRAwC9SYiKz
MdPJM1lfncioahiZ6ZqO5BlwUdMFzwoQl7WFYd2touklKeF4lwn9qD6WEj+IA/6wOMLuCqP6kjNr
AwQ1vnYIGVZyZbrxkAK70KNrLphsdXP6aNkWSVAp+3XKB99iIsVo2o7PWQLJVgoEvkJdHIFEOLsx
j2SIk3RdBv2mGEEUd1HNxLEmYgqjAxpvcVY6hXLmzVRTIpfntxx90VRZ15FWTsjEsUTUsW4mcZsu
VdRgwXlRZ3QLNpMH5o5keqXDvZ3S54D+brnNMnUoSuc9xn2AmquDTGyncCmXw6/FE+Y5DR97mBPf
w3j5IFRilMKE7pbMjhREvxVtgrw5idBkblXGT3FZaitniHMPNwUhjtYS3ZJN4czqBzneUExS0kJ0
wJ1ZDPuJ2HfMK+48OQ4lDekOMpoZZjtEpC+QRm3hvn3fOCUQyEGlb0BSzRESUr9RmETYGqIgCPl5
OsfYp1RiKOTytldISFkGGt83XYlAxZDxh/d28DgmMGLwHZDnaESdr/XjZyYXRDU7SJ2rbj6wZSqS
5QqStITNhvd5xkYR5wShpDSs92Yn03Zabuaip0XYMlnsFjqbokaP82IzzZqeq5qpdgeAfhQ99aca
JTnNVZ6DAoDCalnTTFn94dg2bthIf9RrnK0cGluCOph59vXRRt/0UpZM8EqEZnkwPtXLBLuwk8ST
h+QTuZTY9XYpn/sG9bvV6TQDI+kRvWI2B9EFkTHWWokAMNlKyOJtzIarJtADcoMKt7RJ/KIdJw6z
9GOiX08loR9MPLtnp2Wknc9K/WWXPrZwAxeiPuCnVbXnoWNQLMuIsYzBjs6JXt3QP083KDJy9mXd
MePV105eXOFSvo+NdhfqYn7B9npwrGH8yrTo6FwGYxYvNex8b5aMiAlOiTrZjgneCYtHVUywrI0B
Diwd/AnLwCwYojpqGT2rnfOiDUb9OTVPloDhlMuXsNVNqqXB8PRc+xFYiFHjIpTAVNuxH/QqtWGO
YAuroOQpIhT0vIOvZNbRUQNkFhMywBCXKLEgSERrrKp3oJk5govaflUInCobgkKNq1lFnWfUYbJr
bHttZ9UDPSoGV+niFsjmNcq4NyO+6GMkYEoQ8GZGhhcx1OfMYGWzqvhNTevwYASoKdtW69bsssud
ESIqSYoC5FOA8UFu0Bc3MuVsdR2QjeqO1n+QcDNwKXHq+1KAmmRnuzLyqzl1LRbd2a/ABe3jCDZV
LxB2TVUZ4oBRMEXxdzSFVe5Cmx6sOn05WnqTh/GmSAb9h1qJnV0j+aZ4Nwkp5oNyOs04d/CIdiyF
3QbqZnyH54s6F0/TF6BeZZbK7cwO17PCuTuEwsAx0ymX2kCqPdaMFSHY36hdsZmKoTr2QpsvndmJ
TaIKWsC02462Kd+2yKWRL8MNIIuI6WpMM7WvZZs1vVNeGnWO1lGiWntrGVN832TUhPvkaRBtecyT
uDxmdWT6dkl39bdvaeRvmhbSlsZeBZ7NcLFb8Yxd3aBKY8LTleo1tgMDQku/xFJFkB+karGJkMCR
iNYNJMNivRsT3xhbaCaB2ZIU3Txb1pzchMbymZd0bvRE0W+qRHowOhUw1YQmshU/4Pcvl8jpkXEQ
ESoz+Qy9jlraYBzcBYyb2LISeV8miFxTGLfCCE4kVK+1dNhHsMwv9t1gJkiIjDx3bQznO9UZgcIR
09cMyDExb7AlVnV6SSWmmYLFeCtlue3bgZS6f/A5Xn4D/v8X5r1LEeVtA/hf/mfDoIGfERu8plqY
B3/JAehEkEZlG8VbEwCJa8+NeuxbeR+prXPLx7Xu6E3tE13LW/gEpPDqEwBzmcn/nGNKYSuFmD2d
ohRFS/zYNzYb3CxV91ESEfY7GBk2XRM4z1Bqv1uhNMhablEDjQrLhpS7KN5PbOFRDKTmfQtlB+9H
pxy0BB1+oYAQDRXYFfSTxFYtg5c014Zj41TxTu20c0kgxvHnjZ3lzTYNu/tQqZhr6eyTehRw8mSR
0Dd3TemXsnLtLCf4Nx+jbvzzx2hrCvMu3bI1PkpCHf7ouxwEhohZbcNtO1ifZR8qL10NITnR4PRi
ujHpcPTR8/xcTg2aHyuF2KyM2hW1IynoKSC+Tk+1K/PX5mzp8xrNAgYWPcP+QrP7jhMXM05n3ctQ
eHYJ4Hn0JeFlTGIyYCKQOoVpfqRK3ewRB4tbFRsikgvxmtYpmqJxzh4JDYE+VxBVyhJt4dxvgpOl
dADRp+qAJPTSqvj09KbaQblEC0Av5tEmwmH154ebhu32V3+qo9lsAVWSZHTLWvyrf4idyLUugJJF
4GoHqXDMs943g2ZTDiAnzFid2EoasYviqD30MlJW0a9jjoHNoHVk0evTKcgdGT5PCzIorbffBrbY
aIl1A5zlZ8wb3U+jzMKz7VfjPD0Q8XMa5Wz0ggQtoxRkL1Ic93fSoB/Q8Pz5e+P3/ss3Z/IGTeTC
ir78+x/fHBy2Lu9nZO9mmu6Ql9I+XRNMGL2KErqPHhYVpxJ/CKZX0L+rZiTtMyJJDmZM0Bdsguu0
3Oqxkfq5zbCV+SnMuamTH2rHGDyrzmh1c1hBLykQrzCxPYealf7hK/IHT5aqtaepg5YiqUn70bNE
mrADnsw2qNf2BvEPcPwcseRcNJDnQtl6CQgxz3SmcfkoP8pt/BLBZH5gd4NNHwfMVrc69ZoiBF+h
RUKIORC9NYfSE10f8w6rBBBZkEd+Tc3hFoWjuBVzk+2UgoHXPAVb2kEVl9qGrVCFin3HRW+PtLwj
CzkVN6VjCvzxdPfDAC9lHY/Boanyp74x+6+eYVegt69FN01o3JGCqsa17dExJJZBWqjR6nclvfxN
mY05gPCRv7KCkRReU8EuqTefq7E4K/VsfLG0bul+BgRbjRhqoyBYtZ0d3kN7hiOuGOYJmx2OCynb
YrqMuE7QgxRrrtv1eiZQuAU2PZfNC7Y3hOPNjnMX/+7gtDdqjMtF77kcDXX5nFums3IQKaDF0vex
MLJtq9XTxmiRYvaxaqGsajU/ZZshgkJ5+fOjUPvnlciwLFJdNEcl+VL59QxjwBNJGp7c7TcyS0a6
rNHaBEnwlPbqJbKAYushOXU0E9VDSrYBLT/CxZHQU/HbQ+vXy8wxktX3zKDPCw0k3Fgyc3J5Mpj0
ThP579g71AanQLeo6sEgrSxYFm420YNsagB/hUP/PhAvCNsQbdAdhRM1H+WWR6b2YGwzZpX/5m0v
16nfLm/feTasvKgpcL2Zmm5piqz8srBIBjT7TrXElji4c5RM6lmdSKUHURSdQqM7ZLkKKznMCVN3
kMn3cndPRXOWho4Cs266S6PjsewtsD+TER6lIDWXZiU59TOe5bJH/R1mPcrBRQg5j28K7r+VJuEA
DOP4gZOo9BxmYkndnExN7NXC2NKOhp04EmVSW5UBoiIz1hVhDcy/vJlx1r/5CHjD/+IzMHUIgfg9
6D4qcAb+uP5AhSpxBFdLpmrZn6c0tI8dmAolU59Nq21v59AU+yqMPiwd7YYelU9DFMDJCse1ack0
5DKnfIHB1/bKXTolqJgzVbvPrFBfVQBTYAiNB6Oq+ycnegmQKVz6oX+vRlneqhX0t1jS5UcttjwU
KZxpTYxfZSrOrRYg32eMLYr0MWfwdp6j+kkKWyh+QRLvCQrs7hxrHwR5ed/REfKqbCyJQyguKWSO
c80I+WYMp1dbbnpkptm6KSfU4Yb52EyxcW5VXT+zXj6neiR7pqpwmAKPv6If0m5gDZzUqjMoDTPs
IYN07HAVQbjTDT8a5vLcMKrxgAkev7UlrNm7hiwHsC+jjTykmq+loVztriwOXVVfNa21b0YEUdeM
YrB0ZhTH6CU3zFoPUlHiOWnzaGN3Bm6K2d50s3No5YpRwQD0j7bUraF0yUYySQYTbQjyU0KQik0x
LHUU6FZp36gGwTMGWjyCJFNKj6H/tAha8nFTJyssYLk7dClhuplypuMAYbRPCUC2URI3ZKH5EeW7
LytZ5Y22hfhOkZJ1pCb5RY66LZJT5HsRdXkw0+w2lBD8nxjiA5ruBtATTXND2IGvVIq60duEpeCR
zRX7v5SOniQwPjfvhlLS+ZonpFxz/yJbWrOZBSIUnJHs/ToMjmUOSaGPqRvqWfyoUvWCbvOoINk6
DxnNUR2HqY0wZ1VRdl1qskB80zI0f4T+60eTkjBaz9ECWqgtpki+x2de3KZijNzB5JkiMNmrz/Yj
SrGVZlH3oTA1b7JuYsBTBtLDn68sivpLVNaytFiqpZuKrSu66ei/bJEF6RLR1FvShmnq6C4mwnNq
BYGLohty2qx/9hTR17yMA29SmtQvLT3fD0J57XMrhJ5A406K4UoUjjNeCHYSO1A8o5sJ595w7Ghb
gyxY99agbDXNfGpzGZrRRPxyYTTndpKQ7lU9aYgibU9Ea7mOYRcUeJdRJOKyjPtu2ZDirVAImY5y
VL8Bw3lbJsDJ7ltCVNqe54W0U0YrT7kKacnRJFHP7Y2h8was0kdDzxibFwqpo07xxticTrVdHDsh
gBMqHI+RoVgnNW0rEg2jZi2GmvBKBet2NrVP2aBalyGJfA232eLTW2dinxFF8mFNDcmFqG8V6aKq
77Qv+q1UMC0vgO+xiThZ7HC5kgzDFngI+hMz9gYWZH/o+S2hSuKuDEV8q5nhpc2JNJIowRjNTTu4
F4b37YM3rINm0tZLg3LekjDYrVJzcB6x0R6TqYJOod/mRCDu2Xhre2E42AFbq9pinxc4ExzN17Fh
r+Yq185JztYcYdINOkxXkUo2Gxi96hRlzIA16UBMp7xGxr6I2hYlBOJq9C7GfYzzhs6XncGjQosZ
J2SiO3ZSnSL0IDPYCl8PMeOhkiS2I/twEoQBDnmHSh2oB9XCq/h9xP73x/g/4Vfxe1HX/O1/+f6j
KBlchqL95du/3RcZ//3v8py/P+Yfn/G3Y/RRF03xo/3TR22+itNb9tX8+qB/+Mn89t9fnffWvv3D
N/43oOe2+6qn61eDFPz7VfA+lkf+p//4X1//CeaHjaTMufnff/wNvz9zeQv/5y+7FLwP+py//H7v
snP4/Um/A35s6686YkdWDTSUKtfX3+k+jvJXQwb3w922SZEnc2n9PbRPV5d/4n6dZYJXoFt/+Xto
n/lXx7SIUzUdXOfLT/z/ofuQc6r9coG3OYcXUJDs6CyIlsOv+uMFnpQ28kKURtCQfGhYTnZTQANi
aubYfZ50xBR9pqtsbfExVFbNhlymDWhXsr0mgPoTCsOPuWqlrSHqikilCIoqNNMhci5T02d7O22w
fLFk9JKzn0o9u7E5Nwnm6xijhQcsjsYja5OtfCBztO7GyriZJcQxo2HN16GZbRDhmPyx9QcXo1vs
KqrYZFWKKKvCNFrjT9umc4vuryEjNH0esADsBiwzZa/ejGki+3mdbpQhfnIm8nJxTiJeSHHsWYZe
+aGcvkk1QV6KiMINTk7jponTR5te8wHvppXnjPfC7UAh6+fmFD4PaE3JxVtNeV5fVBYaILMYaq15
lwUMfK2BUWCsMUgLaToPEEtvWrnRWGjs4FQyoJopyZA79vkmjOhOOHFNwCgWg2IkxizXhLzRSliA
naFFOxEZ/mzFvo3z5/R905qMeCpcs8h0eA18Gqk6rCfE/tsENRo56LHmZwgKNqQaKWjTpKsOAuNk
8Puwv4PJV4ZDWSP9Qd6HWnUOcCNjl7dw2a90J19KMVbKEgb5RPsWAcv0VQ+AThxt8NNGWhNdUmxM
JlogyFkeVRJKoENxue1pmQ6SO/YFSV79cuWO9Q09Cg2Us8ZWxWuCKKSW0y0fveI9tpVVIo24KaDd
rqI6TtfCzJ2VNhS4CYFAIPSscyh0ctP5GcI+XzfMbQwtflXhbuUvKK1g2GZ4RSnLU0FyRlgeRsl6
JtnrkAyNfisNSGSFTuurBztwMVV0PrllvwaGGNY57BsVB/QBxnAEpSRDnfst83cGstHNEqvGJLHY
kwvXaqbq5RT6Land8BHb7AYhGl3Q5Ya3ZgBSvuuj9CYpm1UKW3Mx3Z9DNX8JgsYrIEe5hlox0rMn
FCBBucUWGm1t6ilfEwu+hl7npSAQHpGnDK1XbVFtcV1NEpLkaSxZJiNPMbdnuvYrRVOjY5JoxK5p
ik+zaly10nBfWVN4ygijlxIs86lW2O8J5gQzj28yujJXhOPoE4iN9cH1aDjo+kqJv0xbHPNAeddF
YfhBoMSYefr+XNXKhb4mzqglOHaWcX+0crkMW9jXy8ijB2JmGWjcYjCNQfzh/+1b5cNeQmklGs/y
ElNbYHWTHIJrLamb6JhC1pv1mzk8IOYvvoNuAyJvyyX8FoJh4s9LIK5OMm6yROTaS1guNCjbrcjP
nWBW4gdwB6ffcxH351n9MOrknpBTae0sEbxzjWB4Ku2nuLcb/pwE9Qqk7HYMIlWvYKh/h/kusb4T
+b7yQO53jpgH2aUDb1oiaFg3cMNZ1ibM0IKrNMQHJAZoiNkf0jHj755IKE5nMnxIGO6XqOG5LrHG
N7xFkxximzxiU12CiRUG7RoziJTJd4aMiMgPksh1JuPmEmwsxqo5sWU+adktys29YGaqE3yFlduE
ulVouGTt91q8sHcc118m6lt3UD9ziX5nPK30Swt2J13ClpOmep5spA3pEsScLpHMka6UK3ph46pv
ECAKUEFGLuaLnKc/qnC4gwwMuxNZ2RL2XM0BbgcYKczGDklVgy0kGTpdsvgEWdH1khldjj16Ndi/
uYg8OSk+oE63blmDyKwJQ+tYNT1gU4CCKx27eZRje2UrRgzXJSzAP8VCIb46uEOA8qPvNZ6lT8w0
FFOsZrbp+ZJ9PVSX1LknvQVSmjE/OQi5ViVp2VNNajbH29R0J5M07YhU7XyMLpRSwNxNArfNJXq7
XEK4A7t7zZZY7pLWp20Q1E0yKLk6JoWLTYp3RHYCzUoLjwUB3zn0F5pKWchwlfzv/EuQBZ4uoeAq
Vg+zNTiRR+0QZ/ZRtUbiTBA06SSK03ZRQXcDVlVLtmnWwvRE0fakBulrCuDLtcIlm1zelQPqdprT
66rXnkM83Ku2ip5GWSGfpjM2yjMlKHE5dUiqPZ5MN4tkcuQxfK+MJR+dnPSgCwiSWjbYlVyiJydN
fSZVHcdfFRCyrgUBVR+BcpIquUL9QS5E4bbwT7dlGxdnpwktYORYqAb4U4X9rNJXuiksahvOdWc9
ioLxlBhAHJ+I6gF4okZkuU05Pqj6c0aPh+WaKEASU1kAycVQART0kf0WRdGxVyDlKQHtLtaWB6lu
7tTvJHoi6XWi6e06lk6aJaHMCM+hsQ/omfolTVkm7UZwENK8Hcjv9VTVJnmkl5kewpCPOT/KJOt3
ycSLjH5EjfGmd/a4EpH+UKnwiRNGmJnTqztYALXrPMeyfgW4plNRWOwuJgLE8Bez9KCZDr3GXCAp
XDdacOO5Mz9MFqGSzjj5DW1GB9WCIfWPyCz9QNO/bK5Aa4bh/sD0mCmtS+75C+1GiaE9QT+SCnnH
JMOv0ZRXthE01uMnxHH8zdhH+3llJViQ1RdUBuWJl1euZG3yHIsLh2WAbtPgiUYKwMB2WcOHbnrQ
OTGgDbk0ED45VeedJFAaOTpsJP7EU6aylaksdB0DpLym8NgtkWgaA//o8y/aoDunmvBpk7cLekN+
BqZ1lbHy15T8H9V4G8Bv8eYFsotymyg1dlEhYV2HzlJQwpnWTdnh0TUIfBBnak0Z8qsccN1g6YoV
WN1cStEKgXVwNUUwLAeHoZPQJarsXaXV0hraEf3wu9oar2HzOPbBQY2UDSYh3yB/ddXZ9wE6TmE8
9Cmwj86J3dy0NnlLJpbcrhcdMgExR6tm6DjUb/Okwu8dwR3pV6UKj6pdfKqVuWsqNAStsrcBYkBZ
eVImW/NNDjG5khY+x5ajcV3Cwd70stZvZvbphyi33/PuRyuaboOidDHIwokO0+JjDPZT8qF1C2vd
LjwltJ6bPDg2ofFJpU4iV2B9RYQEDb2EdBk/dBGPTBMN5yXGZeBpMp8Yvp2yJltiMCSgknZ+mVK4
yFJgvUZwKHPN7GgPt0e0i6pvJ47t8imBZXPUM2NMt2HrxwGLL+gdHd16NmeGYeF72LcPZizhzWRf
Cd9pn3/qWnihOm5XETTfSkTn0Y4QlqEqDdFW40zWoTJLu4IVvJCMlSSJdZQ9S2VymefuJsvJU7GJ
lkEKVTH2J2tmHOaDQbKLFRvANkL5ASkXGsSMpWXM5PtuqneQAHfJEI9uOz6hNwBV5sTB1h7BKTBx
2Y5CRdFuGoobtc5GcWLmSbBE3CqhFo+oBDDHmOxv8ZbiKkIXJZSntMY3HPSKXzn6x5j0m1ZXX52k
Pcah9G4J+2ooMzoBBQH7ADAmnOlnaoAvS7BXTWFv5+ROxUC30kzjXqnz0h3i1gv65qg2sYJAhz9/
bxKYAD6pTljoGA5PayZXK1PjOpiV8eA3RCKjDqSmpjRZBflykZHjet9JZrUX1YBo/PtLw+4cTx9B
ZcfLP9so9X7/l+/vo6oSnt0RuvT96O+b73/AHSFk9+edP//l532WirJVmaLt9zN+3v+HX/995/cL
++UxyOoOACPzDUOgFrfD8rK5wqK5/v6SdR8j1s8fWWGysrVBsFkP9kYBDsBKyvX3D/6+IYyCzMLl
Hf68gYjwx29p7tLPlZHrwnOCP/CWff+O70fp//jQ3+7T9zL7VMpk9KXfSc+dTmtkzlC5s2MUnoE5
lFnOcuf3Y75vjJqcyHHJ5GzM+wJbnPvL839+2yfKRDQMaeVVughZf/6LUmAhrviEikU7MxrEFYpq
ZJecR2BVlvusfkzcIW01Fxp8gKapgXaZVIg2FoWsgG1AW2r5spPCS96Ct+w21SBupGOjn7hazcaR
eoJevO3HpsumNPC5Uu8xLo0vw612R0/3XDCYcvsDOxdYXw8ZECK3fJqf2JEu6bQf+YrSkdXCY/5x
r5DarGd39g1mm9jcW1RBLl6Br/jsnMidmZ+641hat+m9fdGghHxosasWJOzewD2DzIh/dNUT2jes
uy/OX2qVjjTSws1eazLsDgWiJGsbvQ0sPISdZBtzg2MOIw1fth9ITVBK0NVCFFP0r2PgSvMKzEzn
ae/NkUS0xm022hNLySof1mm3wkaxCh7L++QA31shVTrz8HarMFDvKjz6XNKO6cZu18q9ru8FiXCA
zHUfutUJ4N4lPduXmdUC/e0GxauMODqkmBXnbF9cw3ZdXDHN1+kNtwZuADxis9ip6vOMSQUkuA2N
XULBBKUF4tWq+WJEiPV8jVEl7McddY+5B9eySWXsfdslUpdAQpdLcr5wjVYyU6FE2tLEpLQmVxsv
FVd1V7+HhaLfj9dYfpDeLg2w/8CbITW42iG9y15ZoNNLtFK2CIPu8rvqFrMR49aAiHFGNVtrpbLJ
XVmr7M1ZP1vOeaKrGrrBJK2WsLF11nmgi+jD010jZnct2ILi4bQAsWVe/EZG3Jas7mf9XPofFKbh
jXNsB296hh8vveK3vQnVlXH7NLrqGdX3TQtDbA8nCxOQ5lEeQoN3kX+u6q3tXRKXiZO20svltog9
rGiX4NPekfTutVv9Jbi3kQatNuYlOjIy/czf+f/AsVY/mbv0PXpQqg0xe926fdJjj0M1uIQ+goYV
2y8+AA00JMeVcNVgr2Qr0/uSL/kTdlcgByvCqeFA+PDJKUa96DV4+XAe7It9AY5F8GXGmGEXhHun
8DAGqcaFJhIeCWtNXkC62ug4MSGE+MVD9ZW8Iqdey8i4vdfidA6vzyDfFI98m4OlrJSzVRCkUnkG
mg6MFFDmIaWsbPxR7uiSZL1RrlO8ih6CG+P0pV2vUb+T3K+29Ov3sl0RvhqfMcrw2xW3e7iPvc7w
lAP+B0paTrzbUWzSl3ohWK64lNHNaQjd8RNslJX0Fd7m58lvb8ozIsx5mzwATWNUxIqzmcGv8EkV
RzKpDlK03hVkXvnhqzJ7/+9eGhrrkJwVRCb0Uq5dwRmwrtBOYl1fhft59qoHfm58rjbVV0bS9CZz
2y0Z4zn0Ubd8BCs5uarzqG/osyw5NvMHB9vHMb4Z17XXr1VjFZ26Y31u7xadejSd7SO8PTd6jLbj
rnLF+kvf1Vv84ylEJdJw/N+OlK/E3ThuSo2Kc8+rnz6SDc4f176n58P1G0VOE/NSlqxkb9K95Cid
Ag9rMmJDunbL6cwfk6PsQLM63C8fZvO1A1+0Gh4SP8HikZ/L/BiEO4sexz7MDmD0PvDAji7JYrek
DgTbzuRM3o5MuU7iEq7oSLrFEW/PK00SdOFPkR+u0nXyGvnJvqI7tKfOYVazxj+2KjalzcD4do3x
xXqHIZz48nHeCXFYI0GrVS87vRblRb3tfuQdJtZzjXvRnastdibc0rXDp1Y4bvXWnKLrorrk7PWG
+lX9TFA5Ko/sdGllVb0fbehPzh6+SZcTGdfoON9I6Nv0t/7TaLy8PVYtMaies3qdPbiR/5er89pt
XG2a9RURYA6njIqWZVlOJ4TTMOfMq/8fegH7AzYwy2vssS3xjd3V1VXmv0S80NX4hTqL7siqKzxo
jZ/dIaS8NoNrJnxlpEOrxDrSBomCVn6JATcd9kTxWwUtVlC01X5Nv6W2X+nvmzyOMBxM7ObMYqkC
RsWLDiiuLPf4bbhOwWhcGJ312DiYAKh2+4UE22qTG6Fbo5g+bYr8flZ6vJzU8b06Q8S/d076lqHs
rQUr8gM2UrEY1qDTAgH7xB5JENt7UnYoXN1p26cojZ6Z7AlPKFxOkh/HCETafD/dQpU3M/XTb+oS
Xm03xk354rLkCsSU5wjrgsNhwu7nAxH3TONTxoCK5pXqee7PX/DVyMPn2gX+4YB2trkHqqk+MQa2
551ka+KP4pIsrfo59scdFNTCqemRHV4QYg+3aU8I8VL5CeAyf/5AC7f6jK75DYWeyxNvUfxtbzzw
9tBnjp453Cfxjv22T0073Hf+FLnrQ7+jOefvv2jar1+RLR0jz+/us4j4mr264KwPLlp14bV8rO7V
PaKXUkXUEyc1ZAts+ogwvZ31IP8WB8Tqflf1ohHsBqnPO8jWADkHAvBuMxDkShozJxUCuWMail9u
Bo6R1wG2CW6yE+/HqS+sc6638NDYoid60W5zufsx/+mdr+ENi/Xl0WcJdeyVBkkrrpvDNquzXVyl
r9LvcNjzpC/5F+dNjvPc+jYKh7bxEHwOa8701lv+ql2Sw17lIvKxIqQxhSqsfaDW7Bb0U+AsZevG
QxohVB7Z4XXdJ7/aAB8djltlPNRGTgn7JX62sCplDTxkzyTeX/2reGej/sYuMhLImx+bD6yJHQ5P
zozGhpinfRnHabWzyPajI65Wh3rPNniLPlGsOSK1cIx8ASaaTUuszxVLK+Bj05GP2/mj/Bkd6cKZ
QUCckHa57WByt/9mw8cKK395xEASJQKbJqDWGh+YnO5uSgFD6CzeNokKVwbNzu7ztkybYAQ1suuj
qaBm43E60liowc7Y558lIRpnHbJLfheYqcvONx/ro8BLkjQISJRi3PSyVh+wXwh4+LiJ0heP6ohL
APcXbqRZ7urhaewdbPckqAHDzTDhod1ioN+EpkpRpFHBE/V0r6nHNPGR2HUM5zcw6VvYHV0x0Gxi
zxs89qX1q8LrkVTzV6ZcwYbYHj7aS+yn1mO9M7wg9EGz3NDHudlhlT8pbtLalTdd50s4XaLmKzec
4rsRnqHeOPOPQjaJX8RZQE8RDYnSETAkN6JHaagPa1N4wku6Vg+6w1qGqkTDUWfP9M0Lu974zE0W
B725bo+6TLg+q3XuiXuaU7iugKlm4wbEqYWnEmE0LxMQMfiW0a92aBCC1iw3I3RNGez7HO6s8UN1
QRJiVgrHjrTL/fKCprW6U74427hPCKQlNMs52tj+AzNXXEvadC2fcKW5Y4XQUC6P9gSqbLwLJ09s
T3Rh/DZOc0dKUHLqmoPDJQQloK4xkd49daqrPVG2BY/Hm3ZRiCC97/WI5QRtOaZKh4gracHYORlQ
snxX2NpcV57OHnP78kprHgyy21rval/9VX8hMHeO/jsFikkY8V5Dd7eN18yjKw+l7T2IiWzCoXYA
/UFX7OJJ0ljCcDPQZ3TbHjplkLUg0PYMBI0hGW09Kzp1PkoVFFRSuNKOfhu2xlFbno4atQiQILrE
y73MbpXnw6xiu+Ws+blNfOEpTB+i2aFY8WG8IS1jqg/z6DN8448guf+NB2dfzpWCgxjvOeBOwAWY
0c4vAokH3o37+kboAvwoTvsGLU20RUZH2ebSY/sP2UtGFx8Wbza6tBSeuHuf1Ql65AkjSdnRz8sB
H6vBq9dTlT3OR0Rp423G+uZQ5MdY/EUAJoWkX7ofCUIDkgctaJS9MEAEJ0PlzFnfEM0cHhA/vFfU
xZHUqZ4QN26yYMhcQBXx3iU7xNhRO150grS9Qltsd1uEl3B+Rz+kirbDJcdp+KMXbSLC1x6EmRAc
onPnyE/rZU5syze2Ng+PAGMJouFCgLoeiwCKfK5dABqNw8AtgAFgkLoFSd053EaPpVTd85uQPVPU
OSDvYk577avjJpgec//Pr5L1Y8uDS2Im7cZ61xZXGFGQjZTwOU99vMrI0Ep4qVv4onCayTQJbp6+
X62FcmN+NMi2lMdBuhDOcD/STcdhN/2av9PsdkCyeEwvvmUEjeojq0o8/BxHlLYEnxbZJnTE2lMZ
mgtF2gjlL+RpFGdCPKFFOu6A9pFRHJsIizbsU/+RJ+DHYN7AQpCjAmqECk2NTtGcSQP8dsvUFesg
z/zQ8hbhVCLirHro/pVRcNmW387CBxjrFSzbnIzGle86fkr3pbGjw1g61OmJXq4tCOMeQV0KBd5r
1OB6fAKOpqm7nk5Yc6H2uLG7n4oscgcSEuybdHF0iBH5k+bXnmLmnQlYv4gGYQjphyzjXm6yR3TD
l8HN6aISKJccY85B9dM0HlvRxzuNKxurOBq1pw9Y7tZXDauFXOaXWwl5sF8ZFd3KQ9dBfKS3kuLX
CcIwp1fEVB1AvpdfDhtxcEGCJ8XnmqZ0LOaBmuwW4mXY+n6P+5O103GJe20lr4h/0IUgdkcyCNGH
fTI/86Y5c3LTVupDBBbCVbS1D1LryK8zzhjPXA/cT3Z/Yd+YB4UStn+BMkL8iqkXlWbR7W/FDvzK
gcf0EH1mn/3po95X9kf9o+zm12/6q/R32g36n1rlBLfp6SbfTziY8DjbSa8GMQ1L9AVYAILgI7ns
LjkXVxyE0RGiXD6Q3n0KNzRX5pvOIH0q7nhBtCr9JuwyHJRZXeP0XPu14OYZB6q5b7/GV85S6MVX
2pIosYMYtkEHE9CjmkQVmSiVj+WlOGcHHsjub9puAw+CdvK3ixfU/SsVfI4bMr3sUF7Kejc9zT/Y
DRPSwAm2I3GX6LYGGMGqbiBcfyCWJNQ4r9HmDe5hevPqhqxMevnu1A+3zya7V2HJnTLquY/Y3kzn
7SKZb+wtXonMPWjuHGPVdQjYcBnvr4kckzPrVN7YvOzI3KdWDl7AmT5zBqEqAUSwix2auua9dEId
kFW2/CZe/VNw/7tEH0boFocGIrsPFvVPvEtXtjuvUpA0PPbukP1klV38JtfiahyrwPAI79Ai3t5P
NF7Sb9FbTxa67ySOBPl1vaP3fLiU6ftqHDqZZllybxjWuKyY6UMFhEBYvBVMhzuMUcd6Td/IyfEf
gWW3k38BmIQvmgmLb2iiw1X2iHQ4IEsfmSfmoZwfWVr9hUxVeiW81J3+XRFdFbjAv4h7Zpy2wwtY
SWaj90+/TNkga+RgSCoj4Yjt3zfAUYIgu+gBVlPRz0MSF+ippo/aJMds8qG/d7XProHxJyOweSZo
0qznX0y/I0++z3TxIyqkeAhQmu9VILlmYFR70gwx85Ts0uqXpPgn2dYrLw4P2mJFcx1jrozSJ9bJ
o4sNovgs+JiaEMKv2qlHbMQenqaHHEW5fQiFlmhWVR6rcCe+62Af+iNtTt0vC2gfogHryA4G9hxZ
NKKu+9HNPttTCyXyWYsD4TtEqlTBQtrGxiry4Z1SxFGdEOSlcaOTXvqvzbcWTKfpOT6Gr+194sIk
6YQrhoC3acdXnK+dW2u8VqIrVc7nfEhbGzjRLny3WtyREMKl9y1DsgNJTjv7DP+Nt8qiJ3Mv0QJV
2llymzKb9kh2YqU/JxZmC6D2p3p8mz65z3iZjyLQiIX699f6X9FT/ABvImdThX91R1HVyT7y23OF
lfYJlQSTCFHnuq5okT72AK+YO1TQ7OkXtXviWNCB7nfBptthz9Lsto62+KscA5yD7OxYeGSY1EXd
AQwTIc73FG0vkJmH6GGZ9gP+J/Jxa5ddT1BFZIQx8UIMyhuxQPFBj8WzQTWMlYpA5JbQEYRt57SN
9VDsb2DHL0y73M/d7rxAxax9UT7STJnMqAk5a3emGwf93hQhezwadoVxr0NvUh8rsJpXMN/agA2D
qh7BfncsXsz+MrdPzPpZpAA8HLORR71YLZFA/oUlESMm0iFaI85zLIyTuLyB0JX6QTROYelr6xd/
QGQsKDjb/x5QkSoUzZ7qu2Vc5+6ob3Gonjzizb2rq91zhjBm/JPDxROOvMYA4h+E/8oLq/4bbMRS
g3nXjXvT8NrQ5UA7keNv+Ag9XLvQRyFUcUOXX9Q9GeHRRHeF7Eqxw3dwOkL4EsyDiJdsCcCyPgih
s2eg+9hu7nTva6HTv/av/G9D3Hbaq/XUlE8ViHNIM+/7IOxIvB5Y97hdZMEoOWRvryPHz1p7hGGc
GhcyDbP8FKfR5qpCu68a3Dk/c6LyMsDXZG1s5phTnfA38dtd6qe1S++hNb3wy75ILtEigsIzXCLy
dQBdLNRSpyDbtOdX4YFrqELNByU8rjcSgj2vLEfwJgml5Owhyehp9+fdNiAfvCPsRNHoikh08eYp
N1gJdlgChoHx8XYCFmeO2xu5en0ryGp01De+GK3xFRVnjrV4O67ibfVx6BGXhu/DPf4mdSEuBsvl
gEzgcvvGTk6PJBbH3xz7g/dEvRFipoB+1ISwW1m/ON3mt0IKRr5Hp/PsOFF0Qn+eRBlQg631QNSe
77vovCygMTQu7uNXGtTnL4kitqPUQDOh5GfBntTenhO4IoGouuOrOLHTrlAqDKR7nlFPSTJPSC6d
6QkPDDI91ClYIULP1HDO0131lgO0ZeJqn02mfPU3uGQnAI8GtIYA1HwnukdKnL+C/pMKEVJIYFbE
CDpz8EKTO+qG3APQWJSdlF4GWFM2Ns//8BYlosp0B8hdPWAXp4VgMIQlMCPo9xlBlX4n7RX3bJhW
0SHdvwk3MFGOjCDDYQh+PsMN9hyM028EnPNP5VJsloCKRIU2HFIxacCIQkzJSJGyA0lS+L5MZ+W1
vGQed9s7wyamryFxFvm3CUKTucBdgviFwel78pFFe44G3k1xn7/4TRwrGgk7UjO4IwwXPMDmZ52k
ln5GH3qy8qVCbeWA+4hv00MC2RnE8QXHGhKb8JxmF0ML+GV5d+PUkhkZcoubshtvxQuVZG05YUn0
ErMI+f46OiGL0H9lmOze5iMbGbAaJtiDeWaBgzSZXD5VDaKIONuOswtLdcAeEvUtHYG7MeGxY9M3
3i2BmL1o7SsyDJTaKIaSv2bPfC/ATkNwkXl4QDPvzMaoUVzCyNujYgFenBiPMRFf4/FzsKYJ0Hfo
JZNJTAxTG/CrrHIfAY5qr1RnzH1pvVfCvx52zBJuMFxyAGuf9Y+SNrdoV6t7IudOORbaq8DRvzGb
QxdJwSVCbThA7XNbPMmWeXBkk1pDfoEiwaosqf16zAP9+P1lHUnbvBgtbW4ClsqNwAQNMRyHIBny
7nmv/Gb+okisZ/B0ZhcNlLrZxobn7ZU7L8hJxnjgPdPNz/xrgaaw5payB5rI30m5qrtI/470TFua
o467TRCT7R3/1KhZ0h86vfPjvM6WriDib/ek56WtHBnWTSSRw5RwZ2RGXEHBI4GQiDa3foPjVug1
Wz3HGB+5CxlxxksVdoxRKromesjkVzZvxjChNAD2kBfXzCIQ5Qerk9+pz1fuvVDYVSIGwn4O2Nhk
L8D+fMLbB1lHjR8pX/6JltMzJyU3Hyk1Fjga1UzNJUWptlXCnPGsZINhtkWOTCr3PKOKMpUAoIFM
Ezt+6+DBwtVn1vvR4alYWy0hc4g5o8N7ZIo4FVhKocYJdxW6G4bIQfNhFQ5P9B378BNGPGuEfyqw
/dmkwRoMbfTBSYAqB9PbFq3p6dIba4VPgVwxCNmihL9X5hWsfs9bUEmrYbrZPBlrkvSkVvCA8jir
eaM86wIjCDXqLJjrPcPPy3Pxl7dlPTCs/DyV8W1CMdpCNZq1jH6y5fM4LHoF16Qdm4h/4VuYjimY
Y0rD22PztPLs8NZyPOAwLhm394i6B8+/4nIRwZhHXwhGpsMi2CaphrbpljDb7G0CyUHpINnKN/Sw
nsIDyUaUc/cQJQG0IGbtor74wQuPN6oEAhmTz+vyOPxZuxu/UAfm0R6YHnDhjKxZVW+GdmFXaOqe
LV8ox17D334BkLZVisCiC/+NSeSXbRsjwbMjoA1raCjWPRtHlfzH9JlYNgivwTcy7Twhj6naPNGo
B801Qo6Hs2H1EEvDhIZvEldooES/7rhtZUeyUEVx0NKdqeparvSs57SaATACJtxY87w49nS5AJXT
W4zHFHdJ0a0M3J3diaVEPLgz1hPTwPda6wagIMAGLY/hYdQ26iuIO+EOaxVa53361doA3iijzLvY
dAdHRzIPTMMKpGDYrXGOYUwqd34gFk8ThiaZy/pgKufRwRmVJnheiZp7nBNwH1KBrU4R0DpO2+4z
SPt4V7xtLDJAfTbLYqcfjiyy/nF4okAatc62F1Onf0ZNFdSjRiy0IWyBpRNQYqPBz/Kj0lXiT7EM
eHfsYy32iBznwe9ST7ScupAw9dgjUOVynFjDdezfU2hiXUUnNG2oZyhtouybut3J555fv/pLGVSo
WhYB/RowxjJEcDbxslfmmLc5hs/sPaO78SmPuzG4agcOB3F5KO0MxODRgkBLHzeJZBvY6GhB0ZE9
kicYjmu9/xt+G4FeLI8UmzVpNnd13v83wpylQr+DU8n4ZLQ8ohbQOggBmC/zHq4bT7YIHlPCXmR8
tA5BFyzyqDo57aP6AobHaHSrV2U7SXZZhXAKDNmVBY8Bo1s9RjRX3nYTVWtMKeHq5BA+GVhOID5v
NW9LpEoP0QxGnZ/PaHNdHUkl0NgWBxuyQ1fW9sHkfng+5pVlGVK3Uzd8csqP1ldzDXkmEicWY3Jg
YEnzeEs8/0YIMiAXObHuhYD5iGNsuSn8yEQ9tMV9XY+8/LYIRqBMZ2Q+cT3IYJwEKignWZlN5UIu
sXJCXAFIzR7GxZ6sxgk4PZ0GBR8ZLtBTor+xGa1j/A1LtXja1itOrSSp5n7R/bT8IHtgkZHgkgOr
ZG3V9JwhTzufxHmz1H7FtJGZY9uZqq+P20grjACK21yQV+5MQgulgwrn1qyxkubAoMOCA9c+BhyR
PipSlqO9xOQOnOXQu6gwwp7CPQhGwHFUrlD6m2dwNpgclnmUBJTRkbtJr+gQB2yDbf+oDmqyguwi
N5s/ogxTDSe+wFQ3zbFtSCrwSIJ87EwP4QsjKspnmF3InDDb7ICKM0S2rW6na/Q/7Frza1vXypW5
BGgVKYhS9sTSFT0mzhvkfH121tD5EC5BcjmBSmBS6FwFhg8G/QTmgXNYli1Of1L85sGA34/kEspB
1MjHnaYGRY+jssfxXKkHliFPMUa0C3oILuls0BYdZUf/IN1FS8GKH3oMBAWaddk8Xp8GtFKw02Bk
mjgRTp/CN4wVjjH1F01wazebT0XldYwp4Y31ZrTXunPhIG4radjDLEdyCVl18WwJbsfwrEclQpVq
HzXHMT7i166Nb2P/vFW9gBLwYqV7jB2KphX7D8gJN0moyQrAnqN+AiNYlGmCutmxMJkKliyMfyAp
ei2XB3agBtZHkGVgLe2U0Z3LyKzQ496KeJN55J842reYI953V+GLz814z6+K4meUibR6z6xxk5ci
t/1ByJ5QtymW7Sn4TsQVt091FxWcFmJkfIwhWxv2bO22SJp9L8D9fAcR4eWNzmXn8ZupOHFv51yn
TiWzGin6L9sBst3ZOUjanpMEgvKauGXps2wG7cq2hJwedi8NBz06rQjw86tWr0+8ji5+Nh/7Urmy
dfHL5YVYUHH6NPNAkB3YFULnrujQiIHUH+gtsdeRCYMDMxwVWpGnHY7aqNNuSuMCKo0cDF49Yg+0
A8hhuIXyGhJxcbD8HUZs1voxf2fNsKV4Z5xE67hNNt/EYuYw4uRgitAIF/M9k8bJU0Ba0R3uR76N
47L7hBDCAcV9J2h7vn0IJvJm4uXcKeCsFU4lXTjGhuSMl9ZUEpsj5uQQNvBivCp3H2AZnzKGBGfs
FnEmR32kgqNZwPZbkYFp5aeKiMYcOOOb67i7teSk84T13YsAl0z72uI9fhUhSBZwhOQr3ZiYUtlp
Bjo8svpR0BWHPXsGPC1XPp/gBFCSIRLj6Y1vDvlHsFGSdfLV7fqGeQL8CbMod7SNZtB3sP72MC0A
k7mcWxCmkIi8dXpBon93tgropNhGIqfH4fHXZRw1Oj42TT8zmBaK9kgAUy0aNZyD8pID9k9EGwtY
GZYwihazPj2sZk4/56aQo6mATUo6ukUGk3OhsTiodfWa1LNykIZKOVj4ayPODImqVIs9DWsfaU8b
BV5ViOoIrCkRsUlxiil004tqJ3pbekKL+mO4uT5EQxgVKG/J7KRJER1kOCgvWgBnrS6h4NVmF3xU
BF9amZFuUu+TPuVOhDIYjRUzJ1evKt4YPzeqSSK1qWH+Ccsbq/bTFtEnjZRcVwq3c0wX8GB4KXFN
FJnlPoM0bU89LsqZId1mU6lw8EU08+/HQ11f/DAzL39fajOawC1FvP39W7EZrMwgN3/uH6U894c/
0wXUuhkyXDgSGRJl9v8+/KeI//f5n/vIINemIzVs3D8Z+SiLGzw/tg9KF2haxVUyLQ3hhvj0v29I
9fTbRMLC+/ME+fvQjkuOduem9vm/D2PH8isQaF46WJSJocFi/Ptr/icXSs94ijsvKmQNzE4haxd3
RmGX7ieDPZLA98fxF8Xyv3drCjBC2ybracXf/vr3xf9+cPtpmJ38y/++WGfhfmzJwfoOrKelUdr5
e+W/D+k2M0ho8Hb+/vr3Ra1uXi2RSuKs0K0UFWJDXslN9ye9//fhT4n///va3z/8fU3GskZJddw+
jelUGLnkl2PUQHXBFRK1N9eII4EToHlpRbmzUxTj3J76hkz3vCuOmubIOixz6zSkpu5puVEFnVDf
J5CZFbKYZm7wNrIJUzn/63KxJfMLvyItw/xgbNDVtHpvarTNsg5OWwqElhojBIKxjC6lAFFGUVdS
v62RDlluN6/pHEcGjM4mpLuXRmTslsFE/Wp6rHF/90dRc4Yyr+E0L6RE+UM7b92EJlbtHS7JO1Rz
voru1moAglorlc8ipRDkInEVLSY/Mps00OSaQgggidrq10WWsC1YqkDB3tBuJuRH0MhyFjiHgdbq
FXZig05KAD5XLT7t3qmXqFxp1Tg8dfAqa1ArM8vDc434tjbuRdwZKMLhzhXOA1VDk1zL0sZdl0/g
ULXqWTT3ecXMSEeL35V977Y4WKD3cMoiqSUjb37mASuuDhNq7AlQcK4ppqN6SLWeS4jeQwN3yw4F
15SsUKAqs2Ic5Tcod/3pYUwj+KglKj7yPYj1SmQYRZW8VBgOwadPdISIq5T8uTKMZC8hkzVVoMwm
AKE+ZSFlouFjrBg0DI5UkNcXxSJ3KGeiTdFCRzubUc6jo23+oD9wgJo5wvhX7FiJ35olFEgs48jB
ZkgN8ir9skCANGyIdjOOfk6dEzzGJQWYAbBKR2mNBImUIVknOG00cK8oFZyLRr7JW9ZFK8TeBEKE
6kUHrQHzyLqgacmuGQUjEOPpvRp4x4KQQQoUzNOABOWDyN1lDPGhnFE7VBPInnWcvRs90aiofVkp
OprRwAVXaDSa4hDyKqEcTQJMgCTIy3GIxxkhIGR+UH2jUUJEMsLAFymXtvBeqkI87Mr8TDvYVE3j
qWtH5VzK9XWdBhhSFHppQVmPkqG9NbJCWDwKQT0kFRsIA0fcQOUouk7lpVN06zXZIETsICbFPKKT
s0+Tqt8PtYZtDMIWmtCeDUObdlnTf+iRJvnT1MBVYfM6jWBcBwmR1jxZEjePzGRbROQ5iTGC5hg/
Zb1O9oooAqaq6g9OrKCNmGT2OvEI6mgInCVIxapFV+6HRDzGSNfsJ5i06boUMJUmmvfS4R21MKpA
a58h98T9u6g/KIROuwnRbvontQdlzOSDkq2HCJVmd1zCTw2xUzIRtMBGxOmX56Ix/FGleb+tmxP9
NP2RvpVjHkr/lKWjgaYGOOMKoNYAIQkLA02T0kBIkW4U6TwqpOYgrk+9TvNs17XyoYQcQZsfdsEG
LDZ5IUmqUzTacr070CE1OGKo/YhFhX9hpSNmnnMTtN19asuPCZlzHGCkYEX4dFvpdOoi4KEJuXwy
4uXLzOrElZPYM2Na3lDDmRqMKmfib9XaCYq0m7AnPoo6rTYYH6yIaEzJMeUesfoxcdeQZm9UeuKN
tAgNxEAW2200A6834i1NrkTUxo1DgWkyXT7h4mZDjBZ81O0lUVj3k1IuVzWOd2mtHVkixRcqt2ez
hLzeV/NdKsjjBtrc9InK2tQBG8btu9rNO9XsheOaQNMQtgbJekZlVDG7+yLm814RlVPD1AA5wv6O
YstZBuVXm8hv6LiawASIiiRpecCaypsitA8sTIovmqq8tpifgnysyb5F2gVoESAKa0hyQpqw9BrP
GKEd530l6fAGY6rIgk8jLMrmCm06KLDeFvpfD0ukTgFOezG6eWWJGMN40PPqhFewch1wigglq/E5
jLO9nN71qBIf+rA+oYqhHHES9/QskZ/7ZaSoAxWrwwDuOBkf82L9zMuQ7Iop2VQzbSjq8R3nMlpO
9/hvCsmKAFRdncNmQYiFpmO6B8TPfKNIiCH1LLNuT2Jd4xItxS+lPpLnUclYcuks4Xfh1+Y4+UJm
4Ipc1C+sUkTghfqsFz3p+TgRN1sogSWdQBUw0m5Ys3qI7+oeLaW/iGSd0k5WoNMWubPWhJ3VlPSn
nGw3zyi7NCplIBM72uMQjs99Knd7rMe2wsMGkdA7HLXI6SZZ46tG8a9DjzygsR8tf+o64TTtOyVB
HFGXX/simvC41+ZgGmvdL4xx32j4F06qrPvaRHpktKpfiPmLNCpwNLrlKqAoRDP2iKY7ohhWhelO
LG86WbNCbMvRMuDv5U+iPJzkunicpvV9rvpLW3RgBNms7FZxPCFPFAV9gglipU83FdTwgoAtg1cF
goxrQ9FHhosSYwnUuUBxERQ6ozENkecR3WhJaNF3pCEJfR8u217On2n/uUzLfBLG7EFIdQsvCoTh
VAL6pm4ablS481IKgpIK+BSmlZenmkf8rn7idgRQZ3ZPpSoBlRvmPmnWbldE0Dr0eDgJi/Uk0YYc
odxLyQTHabV2hapLd/XY3S1d4mgXQBUlnWRrjcxvzNkAYUzUbRsdnKqVI9TkgTSz0kDJdvIWy89m
kkNphGrSxzBNqx5szsQ1WhMltDqNCpZ5Op7pepyz8h+N+/bAWHzW6xv6TFjJJSFOySPPr9Pxsq5W
cl7ii6mhYMVpu6gzZNaFbEA+LmuK0n07n1phxtw8/ok0RHZQXu9fYuFp0uCjZxauRTjB/iSLGt4s
KktilQzICZjmOYrG76gzwkDA07feNWj/0Ag4AwOs1R4jL4yTpeIYt4V6xazmW8IXtpUJNxoTELw1
1zckoKDw0yWMtjTb+MPoOuRSMNfSpJFysxRyBa3ZgzSfFyWJT0NNCdVMFX+SLAqEBkkOaXhfaSS8
WaxgvFRhJhcb721i7dEPfufCedJNFOqqTVGiDib2KdKroYbuXH6cpbW31XLDmMTqNltJtU/hwS35
zEPKNPhqAPSKpVIe7BT6n/XGa5uTlsjrxUiG5owwAbD+QsACQmDGI8Zbc31RpF4/ZRal15lGnCxO
6SRN15CzKfsyqzA9teEAOyjFWUrXgFxnDYWHSax2k+HGskuOpB2lWeh8Y5FeFT27rMOkI6DUvtC2
zj1pwt7EDecgyxw58wK4t5TWY6YzlQhFwGqSFbSrYuqc4lS7unQFMetztPWSvimQCSjPpdqlIOAY
3Ux6rXl51B3ScWxeOmiLfk19HXWHJ11vgS/UminLCehGkSp9I5VAwy0iP0le3foUY9ROo+GOjq59
MmCMq1rWY9eIyW5Iuy1OLEHOjG58JjWtA6xyoZJvnxZm3nt5pn0sFnS3WG2PE03GgJbSR6s2l6LC
K29Y197ZNo+eLR7JI4Or6erGySUkxTy11OfFV/tWox+bMELgZMqH1p0qcJDNEqYi9vWUQvwtWqyY
ZnEqoIS08TFpdobFJq3liGNMYYGHlGvzaZD24ViYjlIV9LtxTJYTnRaKSa8s9s6KmJtnhJhcLCyr
XZVsbQgQPktJk47Im+EaNko7GXGIHfk0NnBbVAB1PUMzaFZX6IwQwkioscpss+uQWGkQDxTXsc9s
d1VlYO6lL8pJDDP02kYsd5okROpp3usT7UemMZD0oYZAX94Yc19lYFKbkp+0KoQngankC63fS/Ri
aiN806ykd6yS3qI3lKp63GEESlqbtm1nAac0U8mdJ4vhw2JkW78A5ZNQy++iCC6iq5L0iGB0BVIN
5qdGxerNnUmnvFKhU2JEPjRAHF3CtdzFfXWkj/G3WYzkYK1VAnLSfQx6vV+FsgNyyCd/rSQsJWBu
W0ZXHlpgtDLiYUUzQhmOye2wE2jElcRQQ39sMkVoZLheukIqaj5+3W94US9cvaNFzJK2+3aBjk4W
AeSUwPrv1/6w0v/S9Q+CPEZnU0wvsoquGumuwt35vbaYiKvdccSAzdFMao2D8FSVxj4sSRSMgaqm
GHJ95z1V9NJ4IBlyy0z5xvoP04QM280UlSrKDiv8rf5tDOcXYAeN9MnklNO6XWW0DQ0UVn0KB2Wi
IJHvM5L7g1G3nC1NfOio9AutGOIEkI30RDKdtDQHworBTT9pWxYqjgf0qSBORtQMB0LnMocZKil0
n0hTsTeKXnlUp3E/Ao+MUZicY1zkkIFpmgfWJ8dpiuh1qomcnSa6baou/Mh0FhxNKXnDO6l3xJjd
yGphQxPC0j40lzhbVH4H7bWTOEYX7NrtOlJNvqF9r5RJQe+4/RAnpOy0JGGL1jXQ3/omJeI9TikV
riNledOaQuj/lPrDZVkpUDcfcYKcKYakFCnhmnc19P+4ofoRxyNpV5E9zIlyE4xpDERrwZPEXG3z
a4qgXy9xDVVDQO0fwczca1G1X5eXdV1oIbMAgIeqeCi77r7G5U7Io+iWa6/dOH7PqQWJNiaVrIE5
sFRJaowxYMd14qGbC7pDYJBI1QxfwTyMZnaO2xMakh/tiiRDoVhHA7UBXJ90+hXS8QkLjfGaidOv
gp2iY2p0hSBQrNkdTgo3Lcnf9OkF31ntZ1VvZZJdi7lt9kOJRmiWzlvRmUpQZwG3Zup55kLyOr3/
NzbWuOstanno1ozc9KsVoKCEjYcEoxH9lk9hpbIg6ZM3Lv/H3pntRo5kW/aL2OBkNNqrfHa5awoN
EXohpJCCM2k0zvz6XoxbfVGdPaHRr11AJTIjUy53J2l27Jy918Z7ZqHh2zlAsA0M3D6LUCZWrO96
SH+ndfGlZdzQ1W0eDEE5lwot5cCuChXvS7W2swtWNEjaLa8ffehMd3Zv7RRsNzrndn1ovAgdAHC/
1H1wzHCUecmZZuz2FSv4pnemyzDE3smNPQr+5LoQn0QvQTK6ALE2QdfYTPOM7aAHHJEGp9Jdey6r
MXEksFER605DnGTRZFwoplx9j8eX0UXDs5s0/s9KqW+vtOp91refVcAVd1NCoeYluPcKh450Jvet
RVUkOdvpECuNT0hV34MM5Yg8Z5MPCUTh2+Kq8/j4UFrhkG8C0LfMOBOXBRurgJXPQLeV/koZU3Zd
+UdEY4xCHg8qKVcr6TBS9odVIidy4mXezQVz5JRhHAGtTGnMJ1Gf24aUsLlt6pPxa5ZXn6NcNCRv
fdv+nAYC1wvxoEqcxnlvFQTRD7DsFqBKZLRyiqSXrngNq2gfO9JMgea1/X/QlP+FUvv/oLevMgVw
3XYm/d39d8w2Ffqwlf/XoLfrR1p9/09+4l+UtwAuGyACP/BcnmlPKGjd/wK9See/2FDknBCIuxso
4QGw/m+gN9hwgs0+lMp2Qw/C83+C3nzvv9hQd4UtbWz5vqvk/w3o7S+n9d9ZtqGUdK95IRV6nA6C
f8DEO5nZVjdBX+kRM6zD3QyqWre1UT7/ds7mvX+2TpjishtaKfH/gdDt/JPQHUrgsUKEjlJ8GuH8
45fXlaibwFZQFye0Gulm6W6L8a6kG08WBMJO9JXBtzP+v/7alW37b+zs3o/EQM2+HM3PnjWUTFbr
sOsLamZMCLdC79kV/u2W+NfD8+/o+38Sg//5Qf9By80DZaJw4DcyJuqXR8zraQsQjxBnutKv//vf
5Uvvf/h1JCmEK/HctSUllPuP77UtLJ3FQ2OOcTdGJAPLg/S9+6kjacarwuaatnkCOTlkc1YxBY2X
Z1dVojpOJBKx2s2vsqRsyywWJe5ctanmkhqh0dgvTIlZOvR6rHd2v1+k/UbCq0P31bH3c9lC5wZS
2qibiQtPaS8rSMi5tzVe2R3yim84byKmieN9ZDVYQrLx6gcwxtKlRSY+QQkPmnA/8L9ta58o+uyT
X7tPfVz7m4Wh4jTNAOMWgWIhKO8iDu1kjplt5Zs3zo45XfHpxQs16+4sf0yM1H9c+9QlXlGnRw7/
JBFJO97GWIOcpHWOgflo54k7z/tIZirSuppfhB3Q9++7jV+IM2BwuXEgfEp8na4Q54qe6uh2v71a
3bkRBSXMsG9R9tdUN++Uji/jrEF2t1dLjG+zO8qN7PhmIbnS7QmIX3VIbiAv4CZoJ7rcYtgVwWef
tnpDTY5xd0AsRDoVjoZMo5emLIrxFiTId6rU2s+Ep9P5ljgIppAiA/Fd/tup3G/P4udGjyvhEvAJ
c4yPDGJqE1I5co56rOll6JHK3fQghfjajlYDYcA6B3WOo7BbQFDrjVNi5ahSZ8IKBlzPr98l2t6M
9gydOrJNppcEyrpAepqa6WUm9GuFoSLCQ0GSy+Xb88qXGHRW2X70LZT1GfYu/NHWgoWCDC8rd4B2
3yNMTxZZQm7FLNkLhhcw+t/0JHYMoYrt+jqlN73AAL+f64egUZxryXSjet+kWoTbkAorDJKnmNwM
qrBpu4BB2xJ1Al8VfzztiI0si3HbWxrFRsAABBwwM8yWby3UnHkD+0/r8hlPUGzym7LGuydDl2H2
qphBOp5bD5E7MkHP0j9tzico28hn+N5dcko5qjgO8m5hfmZMV0BUtV+qJsnNSiRRXnl+LnP+a5pu
30Bm9E2BtTNyF6RqsCjotWv6EbyRxg+izVItiDeGGAFZ5l4LJY8NgKpNstJKOME8Ksc8+Qu3SeE4
lzpTMShHqnLPrjHBEtLTFXAsXYcMnob7h2kdHmSkrvWMUzmyA8BEDbOXmR8YGviMXGjFYWZuoo9Q
hQ+8FiV6xxof8WWMrjloqNr8dqLgkhFckfvIWes/bt+KntpN1NS/SUYakF4Vj/GMcWiIGVB3fviU
G5J9p4JPF1k4sOsFwb4nOIbKID+t9800V8+Ej93NLiwtr+jenYaqubWGXf0351VCNLfoxt4MLhaP
SepNJfrvwqJgnRP7OPQlk4LlFngyQDqbOYD2gt2Qm4e0mpxD27fXUHcvVsUJPev5+v7eeTY2PdZd
1OSxfnddHsMibcpDlhHfZ6J4J9YnriY2a8PkpUn2arAp7Gae2cZ3s+MAFYmJ7S6n83RDFh1PZ05R
bSyO+U4H3yy7y12G9T5PqrP+xRO0lVuQhb1vsHIGMAEl33ErzLtMK6iHKNAMpx8UwjMT9hg6oUUo
0fAaDSiKezGCEOnQ+MUNUhXWz40TAxuggXNab6ewtobtTCPmJl5lGTp9KbxXJvf+3g51vqbnPora
2mcBD2SCWmSu59dOa8pPmyufRMt+qVjy/y5HiF3m1sk3c9lde4EvrC8QT5bRCm3DJB3wS7LY/+5a
Fqph5oqQFo1AY0TCFz2Fmq8i46L6i/ttCqQWnlLHxQueEoL/At5YN/GHlaofUz99NMN46E31QkSE
2RtmO3Tkzd+fn5ZuL2T9ptzxpRlmoidKJjmksQfcznaK9SzOppe+jAFcpT/6pdmxqCLfHv1vt+Z9
9oQ6AASEc5OKlwZPZKwZnhjvu87mF1dwN7KWnezJexz94tGxyR1VzR+1yO2AdT521+fY54ouE19X
i5DSH5g3EBc0b0SzWoXlfCAh5xxhReltvopy4ur0+FESvtZpXdwnizVIrjSsLmH0Q4LQDSRMwB3s
PxszT1dTWOyaCqO2a9zvVFqsnVn6XHT3A4rdpXud8+M0rBpgxUeLCauCcIMiSJn39SsBC4+Nijzk
m5inqSQOnTbO8vcDOlZBO4qp4N8bXujuvWmzc6Ukh6Jl1/I7N7PDPpoiK5Bt94sdGXmLi9Av44Kr
iFwou8WT5rdXtvb3xIt/wstaJU/+4W8DZ2Yb75kbOSqNDgoo0rZzvV1vis/FCbBJrasaGCckhM7a
7TdQu2Du4mkfUzwb46Yex/wxJIb4CK6+RWEdMU6S7WM2V3TaFW7J0AQHJxEM0sB4OQnmcFoQj2Al
gZxM44NfJ3ekHF2bSlg3K5SrWHe+pCuuXtY9+lbd70Sd/GCPvuUSotYd6rNZXQfh+EIvoNz7wsXE
lDEU6Cb1p4urQ2nYAZLS1lunghEU8hG6JK23idA7a2HIbPHEnsO0gmnTzRh/APcGqb1jlWXoqUtI
j8Blt+kccVy7NePzEsNUkgQZuKuGLWiYhEzhT9NI2uQuTt5E4OwljbpcE67ljBmpiwG324KXYlP9
agUcxNInc9x12ACnC9Hzl7oD0jdH3VG7g0s4lUW0PFAjNJEWo+xbGsv9bRY03KViP1SlCxwZkrrf
Q9RKUx/ZgvgVSG7lpkZ7ZU/u+4iepq3RuZEOQyLS0p8G+ss1raT7xUyPCVh91lj/Y4oQAeZFXG2G
sY2gb+H0CD0+VFKFfJ1FUEIayJ+HBc+Ni0AGtkHxadU57uGAI7gc4vom6bFwzQmG38Yn0bNGB8kE
z8fLyDsaxu6UQUBHModXJWbiG0Sf/oytNO+sd6uje55YM9/GPBxTiYW7wdlZjrhJXffJQsNpFEKV
zBVYvhgqV9a0lxkFHB8FYgpUYsy6S0jEiLm4S3PvjUF1S9vvNUbwsh8mtLAe82PtbyYx2MdQOeU+
QKOvKww4E0hGyrIIkIbD1MdZRHocwhFLpAZJ6Bkwi4A8BoGNvxueww4jROhaxNpA8OsSG/MfPZ+Z
eNGNoSu4W9ovVrvxNhimS+wtzq6b1s7q2D9ndKg3YC8/6oYN6D/eRNokGyItj/6MfwxD6JS+MyEl
oMLGpemT58XzgR8iqbGue6nCZJDGxGDYpFvQdU07faTRZh8X3RUIJTQYATxRbtaZQ80hFM+7/8xU
48lLZLmV3RCfjetXKBUdGmiKIHSnpvzRg4cnZArvSIiiDvTOhr03ayJ8zFmid4x+p1p+RqGPTcAq
XawcW4J1vwbJQwXaT1/TDAil8SgKuoiY2y4lnTXW9rFz66eqQHmGhuh3y6OJi+YrLbkhkiH57bs5
sphFIqcrbNITSehVVLwY3DvyPAA3iOmLOZ2zmypoG1ZSs25DB07XJbexUFgXHm/+7x3FQpFKlAMh
yM+U7PatmvaRpA+Dw7yIIaaNmukumUSkOrsVMR3Q8jlJODeJM8PTp995mSwyL8RXXHCx26BeYbnV
VeRLsfN77rQWcOlUky44h1Gz89L0M++GYke6OyeQjM6nCuiAiWW44XBLgn24tnKqjqFRE5DfHBN0
0zstYBDXfkk9C9YQg+qC09dGrXBPOv0fZTlsKbZOS2iGhzKdWQbQMJIne6ATHu6zlraqN3Z/JsNG
PE75J6cixPkuKlbd+NTCJW4YD42s1jE7+rxsuI2JHvE0IUy12Fe2+ypcF9Aooc9bg9Ji49R3Ms0x
sCXI19MIBSYKkydtYwzKEL3nNVl7ivjSG9NTtrh0qohRZD1Clq6SnFWxHLItozFmqflnUqGxbJYT
8eMAHIiv3Uy+fxfQxuw5sG5kU6iDAWkNw4xN35dYqd0/lb/kZyMobXWdwWRxua6B39K6DJpTIFrE
58Sz4xLu34pgeJIa8plTI+sVUXKKQwAUhRt1jyaZt4N0mCPL7M6K+z/CMHITmp50PWcvjFaIRXWZ
OlOj3omqoKMcMK1aNYCOOzS3LaVF5+wtm9nxROoZfWaDkFG3DsCbnsMGWK0k6Il9svN9MKdkyMlo
75lpVf2HP7vcIYvExzKn5ZOrEcbmVtkeCm8JbkYGGn6iqZoBpjSmpYiddYueHP6JSK+eiH5E16IS
4qnNa2SoEbFQQImzzN/4dg1UhZY+EUDAjGoptmLp8IFly6dccPU6VrCHhO0T2dvRDyUeqZsG5F9v
a87Sx1SoH4E3dycqK9BpU4BTKUoC3DjrWGgUFwphtCcTzzUpU/fjEnMip2WQ9OO8CVrD4NsjnLKz
3Wfh+vdWOH36hnBzCVqhL+I7lHTjCcTeligj0lT09BkKoVgUec6cFpzuGJFXOoUIvPh2ud0ZPNcZ
iXLSjxVT6JITnW9AIAQTp7i2u0zd+rhlZjwGPczaEsyfS2zpetrk9lQ5pMXY7EcpLGyI651W+Mg+
BJx8us387v2YcGI0joKrxGqJaoF8j9Tyzv00MDCi1k+acN5zqZIaMUzgHKsQDV4g6T209Bugh1sD
EjILHUBX2X9DNm7rUV+7oqB9H2B3JLlHphqNsb+YrZ3s9TQRCVR5vyoH0Jwz5OehLD6llbyPxMYQ
kGEvZ5+q5kaL5qP2Lc4Fk3POHR+sZnTp3XK3hJB1hkbSIykf7QUM3jyfEA1UGwXm9CbJ7Jn1f3W5
294xaKtf9kzqaF2RK13rxzq1PnSMcZ06Gy+E3bCd+JtqYN4YUOagTlBPHWPj7T2ATER/xnyBm8Yh
rcmddyunOsi02S+5bIAuTQp5zFMvOMlGHWNut84/Mw+qll3hF599jW3AzX9UPp3DfJmPUbQbwtDH
VOQ5l0iGt4aAk0G8WgTBHODDrqjT8o7giuWYztyfUVcAfiHJAMxH3afL3tf9d9nqp6FMfsgqeq3I
LyFRC69pmFQBqF4WVQkWyhbWtmSGi9C9ftMdwvaiCup9hOKKfhRSR1rzkFA3Jg+XW73AJ4h5B3y7
l8l4j23qX70AjKCxa1yq2tkDb50gX/FuioDwOeFf1CKWYx1n5HLRSUHGxZR78R6IaOFdxjjGfVCH
ZrZ8ICATspC83JdF82JX9E8mBAvRhLEmbwcfQXn5ELQ+KzPdpN2sOd51A8CTnsIeXSKLYKStXdAM
D5034YUMWMR7O3gNKJL2TsW8yGABkn4f3HoMRdMH9B5Ix5MOtlfW/wmSoNlmB1lBrqs0X5fbxtRI
sicIYQnJK0LGzeEIgVDjgKGMcAj30bYo8+oYMAXe0H1+0XOq9uv5LhcNDMrmzaWDATUz2SQVy1uW
YeawkU37CZ+g0aSy8zgmJNtfiozyZ/YJNrfJ6xvbn8SpwpFA47Ehue0ul0axoDDk8dLgwOx32ScE
CPcOXpexbeftjJNcJPgXcgQC2JFyRu/TcJ26CU9hmmAnpyUISGsmyYJ5Gmo1fFse/1QX2nsjYPrS
NyMjXwTtB99f6ts6n3ZBtpAWYWvrNIjsScZWeapd8eg1nneLzZXsVZb63JZnG4qINWUtz1xGxSoj
Z9POdH49ZGqoQGJxhM7dbufF+0xa8zy2+p7AN1ISIgKz1TyTZjeavSulz+OsrmO5mFM/FidENPdF
g6Ziwmnlx8140CW7aznb6DsTGk7NLQsOB/t1rw56YudHjmlZwqlJKTZs0SaUuhEe8RyO/HZcmrca
8XrZ4wsIE1b2aeEI75h+QMCM4EnK6EF59bYcW6AVaE5xVxYXgzi8JpPyfhrHtyjD8BS4drgp5uSs
lUWxLD3IzoSxsC5mL8P65pVDpzjAWERURXwYI2hlg1syGEWNddOsVuPFw5QZbUxgvnRp/Spy7rM2
n4rzkrMrQMRGX8gX6ApzIpkqpKAM9xogVZwDjBxVqtAI4r0bWHudhKF2WykUBC0gVZ/vtMoR44gw
35chYKOJyOnZ3AaifEwsuoYtyj0KnZqKJd9mdNr4Zqr9GEgeH2gFzoxGoVYt3FPbIkwBMNI89O3W
X++vrvdSLPjhjDi+KRCHy0thIXiZ299B5NOuE+6riunfFtWujdMEMEfM0ehXYJzxgqiimKfDZMyp
Lh373I00HxmO8qw4xZ8qCMhdTbJ+j3YfEh2BNrvW4Z7n5p5u6fh+ib6hKVjwzozlXwvPuh9Iswim
6UIqJpojRIoPvrZAKQAXyOXWtfWHMvbAkN8UR7Yi5xy/B9Yfd9GoJdHO3CB6Ax5UJ+ogshid4MBQ
AVgJKSSHYp6Tq2PKY91yz/FRqLL68TH1KqKpOECoxcHwpUj4nljfZ4JtD9VLvUy7UupoMwhmno1s
YFxNVGx5FCImFROs90FtWllehEpozwnuv9AK7oRskIS7lfUsKwILU28Um85OMO+QanEjDYIDE9AJ
UvW6AMWIFSpED+srA+F9bkNkfRMAqtzNf49YEHM1l4/p/EFsQ3ZYc5gDizSNBOXVuoumFm4vVcFA
axfnpuyFunHl2gRc6I0TCH2Pogfx/Bh0m3KsYbKA34gN44DIYZdw+rW2RkJonOB+tGhAd/apUBix
h/LZ+gJpfbssHVy8YpEYt8RjQ8Jgpz2Qupa/F0Oyb7QmNbf5aMQJVwqUr4YjeSuizyBC+ZSF5DDC
4vLNblECD3JKTEochG/e5N0GBfQ3ieIAUPfFCmhjAzEsW573kU8R1uYDTV5CR5DllN4oiKRdbYYv
5dJSTh1UvXmC+wljJ+y9eVc/TcGaB23R4p+sXSdKSkSsFTedicCRtpdYYyUKe+fZ0jYrfBtvh/WQ
Aahwa4vkMa6SkzC1Q2eAaAg7996IRUQ50nyE7szQprdQ7OoPDSly7ue3LA4vzAkeWzT87mjhzgD2
uLjmY8pnvJawSwiAWm7MVH/QGHxLJ+95sfznEWVX2o2YEpFW5Z4qbmKdafRL5Qez6h++Vf3yDX+Q
kxGo2t7ezsQu0ADTu8DST4VeDcNslvkirN08ObjpnJ9d0wHuS9Wl5F64qb36t2fZDp+b9cx4/GV+
LR3nvZlDvhYfPGnHfufmPg3PmpWcJHX0oKhyKiPRlrAukNFA4Jpc1eZHO/LZRRoclGGJdCuekit5
vzuHY23BfGhbFjLeCP+pDnz1w4u6mzjlEGjxKlXU4Llow/xgsIN2gjFLkBkQA52LfP0080hi248Q
oNgmRHJUEoicZeNjPaAMk9O7S5IfB+37lv4SsvbQ3+hgeuAgKemfH6uopNfkBte8rZfr3Mo3RLk/
7QBxtltSOiUJYDy/uiMwFoB1YuChZKvnPu4pOjUCq5xtJgl6ErHWQ14R00XwB0o6O9snVvpp8nm6
awXLfmqhXS1J7sl8zn7L3LTbTkpiY1T9A7FtiKSSjt4cT9mWxCt9cl3d7IOI5O6xPNjl9ziozyr0
HiyXx1yo5hf6iJmrw2knfLbMxO/LzIofBcMnYvJDKIwWOtNFSCgYd72XwRH8e7DtvKOISGdweKwK
D9+JLB9R8HEJMxZIMkrOYY5dX/WUJdKRz4MTP5mmp4E6jAlJPnjL+DdNQ4vIGYFwCuuxJdBvazXy
Ycqq+jIycXgM7BPBM6/l6KT7luyys5jSt6xv4rPlFC15Q97equ3ktmZWd2Ob4EXgHDkW/gNtgfRg
ogA2ELWLz4ipabR7NGX+NMihuQvC/lSvxoyFHKSD7xyycLGIjPKek3n6ai1AiqiD51uKPXMrPEji
U6m2lcUIhqzXm35a2E1aaGANmZdgtqFyr99ZKGtFA9A8G/FSWimkS1/ER+utIbzI6WgVmPAcafpX
zVqn/t0LY4sXyNwnFADsBlOwZtMyPevzO8+iAVzSVN0V4tp4IQo4UWE41vIZnTyIuAk6nVBqn5IS
wSbFGNHm4v1d6FEswAoZo8dOaKTfSfr599YF48MR3y4AIuTNWoEmtP1G60/hYBX2CUOzSzjgDvFT
ZT7cpSj6GyTYjAMjEpA0+M9J3oWDTUNhfc45r/zxDNfdzT5N6tBXbvSfPsbHEPGyqk2yTaZr8Elz
gk+Ju2EgK0it77Fey60mX7ZdSOuiqdeKiD5ik9X1tq4QGeJFbOsOMrxeBYjCx85X85Ka3SzJcBaj
btv3ThhsUke4ZzdTH+RZWOc08ne6COdjllMBZLJMbmwHZW3tZdU2IqqXixM99v4Pj8biWRLQjrht
x/LT7dICvh7d4QT92U4t7MpL2zP6NiNHdutPNozzmRwIABYV/iAJDT/zAKTOWJ4D8sZodY2AYSxc
nQ3HJ85eVI62hVzc/pMCosZiRqLtIM9OF3wtbaLgRMY20EPf2yaym+7+/l3fDs6WG9VhoA+VSEUp
6r9VeVlQCqQ2W0QXD+PR9wCpj1THG+2FsCVm/SK6PD85+VFOj67FM5t1JalY2Npgya3xOiGrdey8
oay6ZV5ZnJ3B4klOaFO4ynbute0BfB7x99Br2CZZzKmH/fGIBvwBm52kYVGm951dfBc+uwzhDz0t
hRBirlv8RGuIy1UdvML/VefJ9LigNd5H6UNCZ4ZQ2OyrsiVjUjdkaoNTw++jd4GPinG/F250+T6P
cU8rG9xaJq9VAmyiV7Aju+xOKVx4zYLwO06btyqP6EZxmLLONj60beJkP2feOc9kn90Kw9lOxxDT
cw6tbNoX4pLAsjYevvlGpwDsgt8jA3jhFjyzGmyVgIFQjVnxS9bNw7huaECWPbwTbHh4whJctTvG
YNWNk85/+m6AbYdTGl3Ew8A5Ahlk+6uqmgOt/69Ip1erw01XeDattwQAVamYa6Qxzl8ZR29xZ1nv
iMcl+mJOQM91M/SrEvpbMZcnfI1WJ/1e3Ulzw4Aemkk2UCAzWt36WRrsOyneXWTmZ5K84K2lHPcr
WudO2lx0he9tLof21Oj8rtSNe0D/11OQtPsa49HBiYYPa6yqZ2yBN5SWxYG+1ks1Q5IdU6ARVKwb
ojU8VOvMP1M0yRFqYy7PcCfzOTsKLwaQFNMcCtWEEUP7CVStXaX96MXleKYHItisKHl2fHS6bHwh
ZeBMjAD/r011x3T8TNQR0CmZqXNchdfZQUUE9+Oj6Ho6eEXhoMNPMmg01HJRjrS2lgPgJsgSs1/l
Fy+f/7gMRLbQJJazS2/p4OfVzyph2KlcQLw8EtM+mfZDFIy3bqNgf9XRIRAd1ZHrHqbVdmgvq2M7
qAsmtjCHMqu3UZukGTfNqp1w4MZIGqVzNf7Q2DJxAbKFUtjgfGTWF+JafZL+LumbAOGpehhdGp0B
AcBMXYJjZXn5vsuG+9wfoakuyMbpuO4q7FnHlPNQ3Ihw7xTyHqGmw7EDy+n5719qdvGz51SJu0Np
8J9/69rcYE7rA8PT2g/2TdUC8V5/lPkh/+rvf9t0ZvF+/n2F1Ca33sWxuKwnC/jvnT+kN4brSD+e
l83KLt17WfSCaB9IfXV9JmjF3BejFzNki70DJ5tyEw2uQoGyqEfFE7DxtDPfTIlWRwcDikUUypTF
9yox1sdTQAjcTduqVTPOzVK5n5jRv/PHObacU4q7YA/q6l6Tg50nanngM6RnW/fc12InwxTHmD2o
e9tFRYwEfTfHbvpYpUyPiz6Bo9R/C0yYdMh8ibAtZ77P7/vhsKEvofUD2JyXF+pijf6pEh3aUa1/
5Une0UkYf2UAZcopGq52kAwAH/wSdQCS00J519j43X4uuIZeuryQxdfvmetD3e9TOIrldFAp30ip
Sw4vpRiuTQ3VBC89LEHOei4lU5nhdVDercGpQmWdP5VlbbBt1S+TizAji+Dgo/tibZ64gmX/1tXR
Jcg19B+LMa3bPQQGjSg2eTQnLUbPCs9EvwwDeWeDOJMKxxLj5P7JQ/e3Efa0nrBAwCDgzWX9h9Yi
Rboo3lRN5E0q96OINJf3bGK4UCjPaye7tcv1SfeR5ylvSp8qr74bRilvEjqHcGZadWaKf8J8DKkR
JFxnFEcfzAlZCY49tgMkfTO7sEIKNqZjuJfSa+/6hQoqRlfv2S4I+UWZtY2mDi1jNboPoof868MF
XOZ9krr6RAMwvU9sdYQH0HEiPdfW/D1XYf6GoOImJB18SGKoOi3ajzRh2txUoKpmsRKVhm7YBcrt
93nFzY5a64YAoea2b2E2TZgAd0EUuIQn8fznWn8tiSf3mlQqrUc6E5opLp68B7KZqQOGROBtmcS+
KE1wnt2gRGM6/nGzEd4mqVGK2Z1c6j+ZJ16xKP7GH4msKPUvQopbZm9bGkM0Ix1SJ+ksvSHLS3Zx
Xz1zE4s7f3bwbZvCkJmG/BuKqZX22DlwCbjwrErbyVCZLxj46ghaqDPKE5HcDLDLkvBH3z0b9Kg8
KoO8RgrPopAFTTMO5EfTleFtRrvolLSWOg9DpE6N1yZnFPgB3teiPMVEF9/Wdt1yBlEu1KhoOUy5
612zSIf73BvEXR0xYc+Sa9v4EYndKFiMm9kP0olgGzVedVyY9qBwMYAF6jZ+cuhDboUjhic6sODs
LGE9eTiIB4sCLozL6UfnM1o3VpeCdFjdvaaxn3vVzJsY4+ALkh3gwLKmAE7wvZIYBjI14kDl84Rt
gioyryPHmE2Z5eZVGcMdLlL9GkfUppPdV69dwxBJE9D66oQhhMKRubC95nXSvsxe2/VF3dkkr/RC
Ec05efwazcyXOorUl6lCRFBkKnxhYaIh32r5gryq3jiDbx6iXJEmX7t0uJFHhQZF4t9/JGnUJTCq
tndT+rMvAmwPI7P1SFmMFhvrIclWL1PQwvGJ/eGu69Lxbqy0d+kT5pjrn3cNBlyNS4A5lRTX1ulu
TQbTuQ/C1y4PX1ClrzKyz2IaU1DD63jBcnLMkPGvbOnEpkgwVvnY5rbo9B2+pWza4940u7YnXiYc
uBDWVDtbtG6/mVcSlGYMyQcD5qemZjZqbGe+utQlNEZyDw9M+WHNy8W2nfoBMMV4WPTdOHr1oWhy
+UDS+up3vFRxdlbYxp5KwXLMBBjgZKRYz4YKXRTvP8qNJJDXxYXQMhH0NUoJvxKrYAenTJ0YGuDW
zqTJGq8lB2LjB6YnYxSeEe1428r0T12Mm9DUy6FpSc20RP5gUqxgBuPStGq+ooVFfhiYJ09ecYnq
cIRWSu6kBD+Vp1R2lFNsAt17ZROizpCNIMkZrlWU0XCDFLmu2nGhMQuVOL36ihhbbQSz0fVcy5SE
/FUUWt5arVVDe2kMW0OQNEz9gsMSI8RCCKYRCMBNChNP7VBRArepyWhT5FtyV4XLxRNBcM0oNjk0
qX3ozf2t44/kcNACJuQouzD5um2NIQQlgnapQ3A+LAhgZbWEzFbeW8NEiI1Z9uOQ0jwn8JefJfvN
lwtVWpGIYx/A8fanamvP1CHJMnByyBgs+tlLGzjNQzxP+BhoirFsLwevhonJUciNU8www/IU00a4
SDJJt5Vnk4uYjMnGI2IDm7kCC0yvvvaA1SYFSwnAtrxv5Hae6AnwIZdTkXTLg1wc6MoLdiknv2vD
YD+PvX8p0oE6j0Tzs49ditBKTM+FPR+G2FrPZe49U0GEqp73ZmX6ey7MS4KQmTtrvg80w/JJON7V
WlhxE3w5ZGHkxbGIBU3Lml5tbzL8bS1NgQw/PXyFe4QWk2Q5Jjq9PLP3R7s5IO/CniHITsxHZhxC
m7SvDPMdf7z1I44errzv/B5KRsLAptduebaSgaw1fLgT8rJTOA/jTRbWDWBW5y4mxXvfc78xWs83
np3UzxzrHNRGwa2Z1HSGwWHo3Q/tQft4+GfyzziZFGchsVuPM0q8Ov5l2RDNQlrGQO2bh3kq2RqM
4x/ZQ3+6LsegxAvX5s/RSHOnXAtq1WqsqpqwOEQ56D9FllndBfG5D8mvbrR5bP8rZee127gWbdl/
6XcCzOGVSlS0ZcmW7BfCqZhz5tffQXcDXUdl2LgPp1CoOmVR5OYOa805psIJuGVDQI4dACch9ZX5
2Pf0Yl1xx85mYDC2pJXXy66PS9Di+t3XwZE7aZcJmXR+MToGKXuUC1AQQM9Ek6ofBR2QVYGpbdHw
feBeGnvNQI4bp61OFDnn6EKUUYYL3mEEzbarRo4XggKLIdFVyjouAHFU+MasS9CNt2H4pHhuvInG
FIeyrG8tvd4NoQYNOQzvtWygShIDbFAKtVkbQcdZqPZw8XhZA5e5pT+YT4v/1599/dJOf+uOFrI0
rRwoVieQEBPdUJxSrxxPM8QtMjaTWA3g/qpLTrbSD+I2mP7i63dySps/tbSpIk4gnLk3y6V6bGtY
K7PRm6NUIGwOBhXN6yNwbuTuZ29OftVcuk+v5kv7bu0k2oX+RRKWAoXfBdsqUFHgoY4FA0FddEdz
2LuvCmm63RGInIWWEPjKhNOF4wRixZaevXaZr0JHdOJVutDf+YO77KTzT5HRS5w3QMs/ycegOozP
BlCjCJLcTLsnNL2kfP1o7EBa7gVxKThPOKYy+Mxs8O+ScGadaRGKb8ZaPsA7V07Rm24s1QxGoS2u
oIVgSf0g5I9CW7E38rvWn+tH70klh6B4a/M9EwKoC8huFa3MdCtV2JpwTs4bb0ngRgNYkWqiTdma
YWaZoL05McDW32F/RAojPxRvmWg3ThLvTQO7/DtfHXHeUnmMaiylcPXs7qNYIyypaUW+AhvqDxjd
83KWb/JVEZ2TE7tuEj4HaSEiV2TuOOIhadbpU/gkvCAloJSE7WGRrRptoTypb7EMfsFW+tnof9Z7
5dHahAxVp0nwmToezUS73RY79G3Q3MOX9jWB8n0k3fOeLzfMCCpddZe837RX/9w8SctSmSG13eOM
zDETnljVkBCtOHFKC+Qi7QGaTg7CAxWGnT6K2Rw1iXAOCUwjw70l/W3u1ofxDhhRuCPyhZxD3DU4
XWIiN8JZtRlPHVFoM1LO+XckRc6yrUEiRG4Pm3SXPEl32pk0VVU/NrJDipO7VzcEI7XNBpuydRKP
xpnYDpmBI4CyXLO9vDYbvAEjteFwJuySrbmncMxB8hyu434aAR4njsHxLjTs2mX6We6LZ+HYb2IU
+qtkPS7U7SPCyYW/T/gyl4BUSDzGxAFUbHlfyzm1v4P00VPutzXMbHNA/qxxL9ghLkzAibLO8oUU
rDp1hRKjZlE9WGsf8TVI3vWQ2KKyJk0TgDon2X5jUGTmVZ0352KZHjiHoyUYcNJt/Kd40lXPeSLE
e3vlvNrJdrjxTv0jyZkHbRWsjccyvdeCte7BIJ5fpKN8767Zm0aAaS8gxaPPcgumFloDxRJqq0sP
nDFK0Gcwd9dyCzEI192SWLaHYEpd4F9A5PSXqEn8Q/8ab8q9cZ+vXnt/Vu3gBEJrJRgAzsslesEQ
cjKOaFyyK5BzatHeQo2WREGTWF//Cf/EeHS7GZxlRIgHUbmvHWk74fFemMqUN/p8k6AeBfiK6neM
LI8weNSM69ZJT9YbBLziJXsUZrRM8pV6rrcmMHAA5G/VC7xcGq3WQtgXa7EBVWNbBCGa12JtniR/
1r1DgJiXq+YuOU2OHqS4oy060SnuHOFMrYj8XEpgEKzP6lJ+r67hq0ubamGstOMI6PUC9sU8cU4c
/+CyrWMn2Ykn5WgdfWiORD+tCRwWDtwhDuvhJgLJ+yao83rFdgPn+6zTN/4mu9Ov3dJ4cXflFhip
k/+plr47C9+IPh0asKBbg+4JP9zOMV2KxNU79OmIpn6IcebaRPoKdvxI3f4qktp6R1ipxqYJpw1E
aQrIzOHL7o8n7lX0uvAi6Pp8oOMcBgwwhw5pjQLt0i7PeBYK1hoGjYwczM7JiIeOyN6TBEJlzZ23
8yf/VTDwGs2qd06sPdZkHLQ2zVhCHBaVI937qI8hnM/BneyCkofNYEoB7LM0TdoH27zLjzjLSZN2
WbKCrdCtDG2GABp5nb6oNu6jms9UQA7lA4LIfrwXTjJ9x4fwET23QCnYjhN47AtpPzgY71SHnmk9
Y9Z99+CQ5+G8nYsEUAqn/t7ajXcCTVR2DHtr5xFL+0nKa7gTlpwS8WEoZ1ZEib3bVTsb98azd2JJ
eDbWyoewgwdLnZZDPQWDBD/azHfKp3KDGChAKToT76wFZoaZ/6z/8bbIxD2ar7b8LFHo7/DG2i09
Ukc6TGE6Kxq51oY4ZWBFCIBFBTjowjyVybz8I3oLYRO+YJh2H6S1dFc0r+EuubgMbfbg6JUB/c84
tSGTAbXecTl3MVPZgG+Y+VDsVuq6gg+0ToZl+Meqn0inxXbdsWTieOZaJtvI3NPmvFkq6tp585ys
q9yhpYSmguRDcS3sacGish7mCmIZGiDOePRhQMI8WnjzmgiuhYE0+6gMNgSUJ2sviat8iwlSM0iG
63f6ClbSWboTroR5OWzd5fvg09uH2dz8ENu1zpx6P0g22oVmbiQrdMJsgtT31Km39DiBtAWEzhDQ
2E0RjP0WmS+I1kP6bF3Zo0u7QrANY0YbUHilzo8c1/3QDlFny/cR8Y1k73FMqd8sEZ0eAuN96TIt
zIWjTnjMkXSDkVjFagWnEQPQqiAkoX1LL/J5uCa0Ud4o/fgbc5seEgKbnv2nnKT7d145EgvqrfIm
PHB3l0AT/Dk3zOjuuBFjAYltHpwj37GsI1xfWBUybTTC3ggL4edBXL+IwUY3F/2aHHvJbh0AVIg0
rrUDCAgkNxxM/cMFcteT9qSLW1ecG/v2Ty06JIHKMrWgVfpUIRictY/CM0gFXHAQ3JI7cxso9JsW
6fAQb+N0SzIcZ3+72PmO+qZaR6ImaPH0wwzI3Lu7httpQUt/CDVH6JbVI+ED+BfrrxiJhJu3xaA4
4Pmm/ex0d1qz00l4wca3M/5kjO3A1jTb2NOT144Ny71wGthvBDPtqTx2yOTfyEYmMx2nxz20WiQ1
KGsNlMkkUi54MdNVvjKdpHZK7Nmw9+6TfC2lc1+c0bBC/tBs4xoskj2kG7LGaJ9NYSPQjRfDQ99u
jWg5aSvhauCZhNDiLxUyerQNZ/ZAP7JTCLNHXQVKPa/MMwdJoQHjbuef5UNtAUNxXLahL2Gylo5M
UMif5OCRomD6UN0Fdymeyk1HnMSpuUTFKqLxojFHYRyaG2tChZf5u2jMQNh4T9odoKRyWHIqRhmg
O152KIhjkicSMCqkgLgp80XeM0nEn+GxfTGo3TntQnnJdsWagL1t/aw+5PFqoCOMpvSkZD7hKTYe
KH90/GSeLwrDsV7qhEhoJsdtpgCQuUvJDkPHPTPdO288ZR/5S+7j3LA5+gUmW/NPT4MZYEMbklaJ
+om3bLjiXcSGFZMuhQJUw8I4Y89YL427Eq7ahjLpOV0FzbY60e10L4Jgj/vxT7bTT9k1NGdk1p89
tl+b9AkP6kypZz3evH2uzXMeFtYRSKy8rDwlBtuxkGYlCpRZ/Mg+rk5fCV3KKI3ue+p6F64Tcyjm
AZavTTTBgGzzgY6bm1+09ijcJyecMqAD2I7TvQ6Rir4h9hw/WdgKjBFbj62Ebbpb8YJu5VRx6tgI
QHTotR9Mp0IwTV0RWutR26OjD5+AkbJHfWPgC5s23rBvxfBD9NosfQmKefnZ7Kq5xCvD8oSqDkH+
U8pUvXEd9i3z5BhtlXIO3YQcalhSe3OX4wUz2QXP4LffsXPwXnhn4m2bbeAjoGokwyk/6eMmDyeI
L0HpAO5L60ysDGo6SdvAxYdwQ/TaQJ2C3FMcfPky4o0gZe1E+5e8YyYsdlQkVzDPbiMAgU+uNB+z
j2fhJe9fxOzYwpG7UnX2hLW7ZAcVrJAoIKRme9aX514tVuZDQ9QXQQxHCGUBex/Rtj54GKyqEdt4
DjRr2Rb2ybl/hKbYvljGvNyovk2V/WPQbO2MoYXupKTOx/uSlt+yuIgOj9F9cJEUdax3W5+Nn7yk
EGzKjv/ICzrFMy3VTXIEL+8vTebPTbyOd9lra9reNj57h5wjlMVeCVRk+Ekh4EF9oz/DQZQNq7nA
JmPtUCwTO4hYfBPcpw9ctnQvvohH5Uwxg4/FHcUZ4RmvT4siGTn7NpvzcIVt/ELtjoNC/Fm5WwQk
U5f97H0wGyfCBkVVfTAvGHbfwj+lE05Zy+T7vbs78pjhVhGkYkHA3FsPeBmp6+W7DjDtjLC9hf8B
9IjjtggSxEYlcy03IfxAm/HSXCkVsF43V0ofdTErMbbMYfvfqQ/Cc7IU38VhmRM4xat6HzEfIvzk
ltevIfWl9/IPqxbkvnoKqZx3a7+dKwv33d1WF6/choh51/JOmBubBJubPy9auzHX4rJ4hreZ9ryh
3Ow/SOgFKCXwzW0DrQR00aW2so7lsX5EzHkxB9DTc6q+vOkcy6LlsPNf2VWHf5j9JGLzwES+DRT4
PPuzzVFZLtk2oc9mla8vzdFXdvGHdmV0PgSvsKwcAOV9MIfBcpDwF37QW0B0YY1PPgXMhaEghbfV
F2EnOgVG+YU12MF8wpptaZ3M/T3DCshTuK42Phb4e+k0TTaTSIwznLGW7vPpEAthJl1RzyMe61G6
XguJtvycsg9NWzznLIzFC/BmedYv1QMDh4fkH+Wt/4n91XyIoab8Cc/tO4uAcAJp+5yeB7IoWSeO
7qpfGyfmKF4K44Ou207ZDZsQo/BzBLoBMN+JH9Y/w3ZsxrUK7AVifTjz1+yI3U+U4xzX0d6GnypH
DHZGKspJ299jrxIfmOU9sopsapF4YM7ZIXtFjm7tpvqmQNdn4T54J5/3yXYv8SdjuL2yhR426DHF
YwDmDa6uLWA5s2l3VRdQZs/VhenRfxC3GAnui2V34eyq7tOdtDS26+goLozrlFdOUGWZQYKfJkvt
mb31Y/vSOXRjLvkjAjVhPqAj3bRspZfDlQO7G9jVLkcnWcyrpUjLj2bfk7VhNL2Vx0KgLDOLEIWl
8+5sXod+a80J/33v+ktYkXq00sRVpnK2tFH1O8YhovQ/gWMXzIAwVbF8i8/TC9Qfim6b/3GXmuyM
AAfZATRLEQjOiv8xW2nb4ZDfMQuiOYQHycXC4n7QNv2KOyDulAUAzfgRj7FvR9SD0ieIVBl1IRbK
KR952j7jJXxL2Zb5i34hfsBQjaoFE/hFYCKfhAt27hj7/LW6YqeQOXhKR+ERWr+n1S2vUqOuDETQ
nRW7G4HWzObrd1GvEwEY5RaBC2I4N0peacT7GJrIsHF5eErUjRQaAinY4pX1xYjY+unPI0RYsGUK
hooVbSupJdGkZB3H8+TOgxDDlDLGVyFWoMTVE4JYrwR5I2opv/VMsgJVamdFiLskYO+FShmFaNfc
R2JYkLzE9fh5i9V54GWAbi1tQmQ3s4bOBh7vkVASo9qpUs92qc/+3y+9We4bNddXke7Hm74jbqpW
2VDGZVxsrE/rM6sseJhCYzaQfjOKsOgTFkkucFL5+kUfH2ND8FY0FyhiIjAmaKAETRv75gWRZen4
ORtzdI9YECk8q3hPUXJQoh3GD1ELz0J071Gx6HLPRDRAjl9fHqBQfsgReN805DCnm0eX77sJCtp/
RUK6T8GZyxU4f1u4uwtv+ASgt3drlzQN1Wswj11DXSZIwRPxH/MgGlV20CuTVdONLI8EDFVNtBqx
WlCZoXHm5k9qdRlU1KvT7wOzh6QYVB9CGJ6tOD+VffVQAyxkjlQJa49f4etRQh0uQy4oq1oVHSrr
S4komIjspVyQDwoHT6t1H1JJPRkuhyNDhsurD5xYSsWRY/fo0txZdLX5lDejtow81EBuPz52o3zH
42ADk6kudaL8w5xi642WYFSxfzdlTdhYro+jz3dcpdxVaV8RDsjB2FDjeA0pi0mrdzpx8A+lgOkE
M8ZAcHOzgvQXzAJ16mJWxt6MrX7bpmwyrZZiYJFQDhJGdWVZ8vtA0XhhysQaBIgz5p7k4h+9jI32
R+0QPgoub100MRJjtguN2GwwsB/Cwuc0LJmz//P/ET/f8FwkEED5f7A5JuIlQ9MtFXcmH3oDdNH7
WAZ5aZZOp8KHyCwwBS3rhewG6yqBKpcUq1INiZiAlpWXw+PPH/8v32X6dEtSRFOnQ6Te8F2MXgMr
DAvOEaPuj9urc7HyKB0AjyMsF4GSW+pUu0S80j9/rgR26J+vLckKyEKN5pYqTxf2FzlHrPS8l3up
pNOSuHaJU6zUV4HR3Q86XvhRRE2flHtseHvdQs9JO5mTbaZAauw2v1zK9B1vn4AkG7Kignnkim6e
APhtcUAeWjquCBYhLASwEMKnn5EqJdz5d15Of3ICwjB8e7pn7aPmkhhgsRNuveGX4WB8cy2yhBZV
MVVNtm6vRQtcSRaygF55Af0xDVngJ6xAPOSvPl40VzDVX56E8t0AlLF4GFhMRF3Vb55ERMduzHOh
dPSUcp/RJY+GoqGTZKfVjFNsBbffkOqXPHcBxqSrCidq0bO1Rw6AyyTeKDFBiwpFNBErLSh/9vqq
xj9y4WIPRLR7ZfkET3uZDyhT64THmze0wAvIERyIEIctArM+/vxQv3umsqIYWGTNiXp1M64hK+es
Sh7hSQkLoQ4exoYp+8vL8zVIb0cO+GTR1ET4W4Yh/3cQ9zidh9qSS6cttTNsmmObGDCYKX7XvDE5
JVijS49j3oJjsPhNZ677UNvj/yA9vYvJA2FExVV+3+1c1dzx7Fe5qX5a9cQsyV/iotyPAwCNXC9W
YuXei43/JyuTcvnzzZL/oWcxBymyrsmiZUqWpE5D5K+X0dLUXvJkheOAxdbUMzJoBRCbG1otQ8Iz
HcsgcRJDWffQnsSprGwu0zJ+8qQOgWMEYUTvPz1L/jSj8rGamAuKB61g7Lx7NwGG9/Plfjt3KCqN
OxYvQ9a//v6vy1UqSwc9yuUysmaQ/xAW0u8fJ+wUFNLHiJb65Ol/6bVtqFC79BDAUZMBMSvWv13L
d2+PwsQtqijqEYbeDAEPYYkkmEPpRBrdE6OIhvlEGxl8akKFXKw8jfepbmmxe7QxOj/5+PlmfPv6
KpYmqyKcN52BePPs8Jv83zHYIyial5JMkbkNEIkOj2YThrasZHY1vXn4siKAINPDaeVTaFJXmnAy
PTY5bOz9pzsBUUbE/rM6lD5rI6Lg6u3zOIfdE3PKJqhCsYZz67tvcCK22CgpmIYteRzjZz1hqH7+
Yt8ujIpl6garsaya/8xLaFAZQGLpVMD+G0rsuoIrENXasgc1U4doiUfJWscUzkPILz9/+nfrIiNs
Ip6JAPeUmzVB7V21URPWhGHi9AiUJjoMbry04QoK6mOopRRIuvqX7/zdrKWKEJNU+D6Q7G5wclHf
pO0Qd6Uz9jxLBDcvupm9/PzNfvuMm28WaLWMT5QBi8hvP+rlSjWTXybfb8ckL4PE42NUGv+MSSuE
1SLXvBSFtFQ6WgADs4hFNgEt7vTYf2GC1GChFc0ev8wRUxPNePTDcbyL3WIblO2+FfGHmrI074aY
LhUZBFSl/Bf46su6QgHcKozkRhgefQD51BhB9HjGQx64bxNwjLyO/peHI02v8n9ne0UUNVMxmXss
JPs3a4qq5Y0iAAtyyCGhecUybqtxspARQc3ChNfMqOJHi7ATuFi0FIWCrknO1je30vnPz9D67koM
02KzqsmScTvpFLohmkOuFE6R/hE8mu0+SFjLIKBZ1YdjX9buVgFY4Svbnz/3390JqkkTYZ0BfFwx
v+7QXxOv5Un1WEZx4YyjT0Ic72TFzSZtrMWPxqRbur/th6YRf3PP+X6mZmCc1xT1dndsVUEwEhuH
O0w14UegzGYre83L8Onnb/bt56iyKPGAmc3V6Zv/9c10znCKVRqZY1K7GV0ZajpmhsL9Za9p/rvt
VSTjr8+52WwJSqy7CEcyByRFLVjqHM03p3zdFnpkAVKm0ld8iAG6w+HvmbfzZzVcG2RB8PWpNbRN
uxSsSXOlJAsFPZYEQHgZshOyR5+QvSAdTP4O8kGHgo00BbpYHjUj1eqx3+eEW8IPJSlJE1H0Qvdp
LBNRheudvAQfmOxyzA+VtVZU3pKc3izxk12n0qGTWoNoOk9FAJ+R4pGN7/jMhXXHgRLPZIc8kl5+
3ry3poi8IPI9DsT4xQCKvEKH53hKq83ra/Rq5rNkoJQA+5hjburqebZGhiSd8TFuTM9/7hJdRLgK
XUfr1aOX+39EmHjAzulgG5pJDXOUjGWpaVciQ8LxnkNzsXKpsGYWDfBWx24TRogHzN5/Csbx7AV3
P48U6ZuFiQ2loTEZiCjDtNvdUhyPgsIxjdRmMpioqXSnNk6PSiefzNJ6oxpB7P0QHbHzXMDE31eW
D/5d67D677JA2wypesK8ftWkYiH5+eMoxC+SrsSs1DVZ1LG8Ggefwk6hzwPReypbnTRx321mmBJX
vSt+lBX+aiM6YmujS6X6T1lL63TKjVOst7jrTlptHca6OclkiVatu1TDlIZIYh3Kwl+o2AhrlX8Q
xsFM6RuIx3g5w2Miqzu8JEe5bk9Y5rzyIxzStaJIH4MnrVzBOMCDiWyllF/JY1rlPa3HgNvuunSx
AijldAOKckRcgWdhNl0nQHNCp4zm5OvSx9e/a/VdlVVH1LdEhUCokJHz1bG16WE7a7QFm1J8rUIi
7aFvq5J6VWQS1rxxEwfpfvTle09T77wINoRfPgpjtsftAnPH9x/9Lnou/Xzc1eDPZdcTHuq02quN
8QEfm2q+WV4y7Ij3UWvh3UrvscZlD5xBGVMuhqtfRsg3C4VsQUul+KShyjRuJhM3gVoql1P8Fhiy
zCuHTQ25dKZb1CGTUlsGifURIGBHklEiZxF57FHV0wR1lc755Vqm5fxmAlVkQwU3YcHysG6PKFRZ
2rbLE+JgKZyRvhABpp+MasnCRC/X6FK7QXgvzoS8e+2N+l3KxFNVoqzxfVNdZG1ON9EUPNKP+l8W
MenfU4fCCU3UdVkyoWLezu0lzHrBb/TU8bAMUO/KTaSyNF4Ql3tbty+f3YQ0EU4AsVMZcLZ8oVs3
jej+sqhNcOTbWwTflvXMNDX+uz0r1jDxO3dowMuajxABkhX+v0RYfHFDprzFPuyHbRojTlSAak80
jXrynKuthaw4DnE06u8aqU3YCSjL9/fw/sZ95hIV22IskdVoJlsoZ92yno+6cK+0BKH7AVG+7IUI
WcvGpdvoNpaN+H9/OFE4HykgGTRqG7J8czaoojqPIzxVEFqbQy1btN7LVxhUdhuXZ/IUznEzIP1R
RmAx2evPI+/fHbQ6raaSARLasDTtZp8ZtTnuJinEjmLSbsKvNIe/fqZaR2hasevk5GEUEA/9/KHf
jCl27eCuDYONkSLqN984r7Ks8domJugeySdawjyqXke9AfoR3mkuOukUj1z/moTGERX1x88f/7UF
/O/bpooKX1uWVEnXtduNmRfEearGZG6PGsEMwFIZHbqM9E6cUVq9C2P92GIOoL1NdG8qgLboqE4U
rWr3onkpG+XcTH9tBtHdUOHlz3uTikn2OgwPSrMH47cJMyz6Rvnb0/p3muDCOXSwadc0Ln+a0v7a
/xQadWu9SbhwTPe+ghsYKH+ICR8E5S+ng+8GhkLRT+c2sRPSbj7KRyrsmrUVOVEE18DA4UGsRKI1
ewOdN5YxTpS1dfn5wfy7YebrQUxXgJxPk83ttkvNAWsKZoQSiB9v5a/ZIJ1BMszFXHr8uuWRmyxU
2fhlPP67rVRJ2GRITJt1PvjmJdAqihi1a0SO0DSbIW4dVY3uAl3c/fz1pO/uqSZS7iI3gy36bRmX
bVcfBPxsx0s1cnM4w2e8aBTcWCqz50JQdpEqL6dsEhO2gFoxy5YKTqtmWAeIAoFUaXDgRuMiuL+N
rG+2S9wDSWT/bsqizonwv0OrF+Q+DUNsvyU+IKIZTorWMwe4uzqot037LLkhIp8QRpT021DTppX2
9n2cpj5DAxLGSnPz2SwgtQXlKHIsDbiEitGPCgisBdHImNezbl3DdLMxaIJrgESSKh6rtImqOPHu
fEzwdteSHQx8cP8FvDUljIAmL7Ui4T3ukwhiDSsByTC89hTMJLkkIx0xopI36dKt0odYxUTeTwSZ
L+hYnasY6HGT4BOLJ0fb+YtlIBDzp3XAi77+d4B4FuwkoE+YyCm1goPrupe60jZlC5JhzAhdj31v
6ZtKMYN9DJIjeKOuh/KtB+4nZK0DiIvwaal4BfC8zKdjwC8DbnpJ/7mxpjWVZiTTUm8H3BjCcPVV
JrqhE16ILaLjqC30YUNo0TPm8mzmamSNp5BIME194M5ZKHl1//NFfPtyETlA+8KS4f/fTCSJWrB5
IL/PwdOJpIqvLUbS2TTqXw5t39QbGcGWzrmXSV2n1vffEYzbTUnzIo2dTqHphDbRbEB2ME9XRbth
C3WGeYAenGdTK9rRb2SistpdZ46/Xci/O5WpQi/RJjIpfnL3/3shYyhiIwbN6kgV3AsSPRDGlKvK
e42S4apNVs6qit/KQjtMRvjEfPvf33DugsqCrpqieFuR4zXQ28hnNhsi92O63yX6sqR0f5ms5X8P
yRTBmBnpM1C+l2/f2r6KUokAJmTkES0GC86/Hecx6izjGA0SlAfmrFCpnaDVLburGeUAye0WjYlc
QhGPMDxwcnBGiy3v1L4LVOuSwMyRXcIGeuSBlYTA6fdp+LvZhhgKlRO+9U1ZxtRLE4RfG6HsbDZC
V2+EPH/lVpL2Ju8G8ddZ/9v7JCuw7sBemP90bmJukqFT/XKG/k4gM3bWRflrQ9kUJKSJsiYO3pr4
TQX80gngqjp2pHqxCVIEMD8PDGN6A26nAx4UTV5VUggnuVnnrEYG8OQVkYPJGJcOoH8T8AMEygJq
ZYD2C5NUVlf3PrsJtgRHy6xWovlsmOo5QVuTffaEg9sBceYV26WQBRLUNCnfI7+0loSyvdf2muXu
h1o+mz3FjJzBICr5q1pHT5ZSn5I8e7V6cZcDqrcrlJNq+Vya2qLwBNS17JcoVVOCtM6jVDwo0Jpy
K5jAw59BRrPdNxNlkcn6Do/xQ6uAgMmNcus3CngL8gXzZO4aBsBT/ZIGHHMZ9iKK014EaynvfIaD
HWkBrJ2Xr98berL4ust5QUXFz95C8bdVVf322RtUWJn/8Pbdbu1Lt5pKCgkrW1FuUmBLZtRuOpqc
8+mFKLsOfZA/OJrUlBxg3nTudGhJ57BMX0OvfG/8aj2K6lkI2GXWHRN2URYnWBz3o1oSS0f1i/if
9/BNskCOND6iBH24x+HlZLDIookzZcQ6ymhB/2gZXGauVbNWQfc4zcWKwV+JEPDBS+W4dVqcBJn3
UFf0swzhl2Xguw2GJKocIzF4E6h1u7mLjaYPAwAijlBLttSnD17vbsRwIXnFY1YOr2KOVseNj1Y2
/HLGkb9ZgiQmw2nTTLNWud3vyxJvNdllmTO60ge4tiuw/ydD8heFlZ7C/KWRFEdxhk99MpZpCHf8
q5gZu8xVXs22PqUFQD0zp+uXT5WqVdUjoJDddEm9B0uVVZ/8Ml7//K5+N7tS05J09vvsx/45drfQ
VvvSy8htDFG0Gem6IPXXTbpTGaXrMY82YmcsFR+HFirNIeXi0JHYndic4hp1hOFjnfHvYmN8D3v1
mpjixwgLLjQfpWR4jSrxlzPVt4+XmF1r6sVwprtdfVXBCoPSrDIHO92h0DuSFasnr84Jnw6OHput
NO4XQ0icsqn9miv0zcaaz54qz7KkWczV/11xmfK6ulILxhbhKTOZ0Sz16o63ZkXotSaEJ5z1G38U
P/JY/KBOvYTYtko796DJzQlrvh3VJjJm4NOKmO5/fpLfHXa5OI4zCnswTm43s27ilirAeZ7kWGdX
cGPLYdSuocZ06fmGzfl0J6bUljxNO+ietVF77+mXK/jmXMWTES3F1DlgmbfbwNxQgzpJqS4VQ3ua
nk+nW45H9FxdX1WrPYli9JQl+q6PzEOAnwydRxYq17AaP2rDOwqpep2SUAUV16wh/fJ2frMcSwqq
GktRWZP+6c638C3TkTo0SuiGc3X2qWnFOa4YQIFXHM0m/a0Z/N1gUYjZkjVJljnu3QwWRoabyRUJ
k1QHlqWHGh6eiQ15dZ7r/in0B/6w/+V1np7xzcpLv17UFIUOtCpb0wz118E9H7uekEaKVziWLyM6
xh5vuFHvvSz9rfBtfPe0//6sm/FmCWFEXPpUKLPgY1WBi8FUgtTFCUcKXos+A8BmImtUlZUvFocx
zwxMOObWHCxeWn2OZf08EX0Jq1969PPKfFiLmXoBVJ/QySedBNxSPK5yqQnA8IjrSsjPWGJ9EPpK
TbEWisTW2OZNef4iHyPRTGg/wubLP9VUcgaFfaHWgl0Jx3XlS2uSMRdp1t4NwYcnGwurSlHSGRsT
DzYlF7nPnDobVmJhbfOyPVgJ0BdhWJVjdRC64hwB8CEjj2MzJ7B2n7TDWmlwqRXNnzCsz23FVXrp
oU8hmCTueNJiOiWyRaRRhkl7FhggbOJ+tPM3c+1HHM8y1YL54opXomyeo0p3SNS1hUEZZoC0rX7e
ioTkKBBplgV+tC/CpcVXWaqoJHHjqRsdTZAResUy6VFKi8lrjjSLymJFDla9Hb0hhoWaso7oBUk+
GSMQvMBKVUYZKJIXbHiDcYLSalmFXodws+5g0wGK6oaQgIgmemgSNokkBwMGicWYHzFR95ElwkrQ
Dn5v+MS/ovM1qWDbhDBc3QKddWgpq5RYIFPIj2D08Ogw6kczPYI6nys5+zFD7NdVylKoQY2L8Au3
ZAdZ0aeFPcgIqrPpmlvNLD/bIDt6ZXoUqhothYvmScXSnr1XpnSRY3yLaZQ9hf0alqFt6OBuaRxc
DOBIbo7JG0ix5Tu+xs+K3L1IqFUDOEDxtWVNzjNDoteLI+GdW1MfMJFykdM8ACR9hb51pURwD11/
1wXNNSMKfJ42w+rn6fLb90cyDInJQUG2cnNg1YuqqAedCUmu3HmpMyP73f2Qk3iBSkgd9EUzWlu+
4i/z4HebFOofnF4RU6BVuvlYzR9gqHgDLjLaP5JoHdIooZ6f/jITfbscaeww6XD+D3vntVw3lm3Z
X6nId1TDm45b9+EAOJY89KSkFwQlkvDe4+t7bEhVVDLVqe7o145UIgAcR7ht1pprTELOgG/+3BTp
iIOA1zvFfpydfT/21ERBgs+p1iWaUiKnA7oZ3TiNehlji1Mrvx8p/KrFp1O1TM4xUdiPE0enyuu8
Gg0yCtRwZDWK0x79+yiZF+w+IxRg0mdvgnC5pfH3oxjFK0jEC7kBkGwTfOwx5Om65jpVsdSyzVOQ
q2SwDGDJAUY0I+TMTa4UPIJtsA+z4qUMu9s+Co9wxU8ODrwq+Fvotw0VCgXR/BCjkJAC4nzsvbk0
77UeDFxKc9nPIkeYSa7aQCuNZlHpJM/PWrHsiwXDnchyFcc655GMkP9FbVOEOQMF+Ph6bSwtvq2r
m8bGGTbQKRqQu+VZXM0SMhj1X1Pq2Yn5yFQqzU2gDTP4rOSmgbcEuZeRyJdAGhEuiIxdRLuhwdHz
lDAmUDMklzaDVLwKEnAKRKHa3Oo8NRlCogxgHBUQwlkQ77D8wIUAgXqXVa8UUgEmlWFz4w+L2BoO
UqhjadDp99U01tsZzb9Vddg303RC2YRDQe7RGsxjK1NEmTXhpp+osR2SxyWtoG/kQiROzWcc8AMC
K/j3z+Cv+ktTY4ruoHfjVhXP6E/9ZSy3Rl6kQwH9kByT+pCbGKeP8i5VsKv5f/qpj1O0oYI3XIJ8
3EcWJMUCvnBBjB1Mojt20m8O65ejZJN5FboU5GhM5/58XHKtVmWtNxxXum8j3PTCwo+mcivG7Yky
f1ZC7MWoZAc3/JvD/NWohygNISmGWszDPox6zAZZQZHRvEykfSGg5zklL113tiLnpFRcX7b//sT+
+hcNIvnC2PQv0Qbg1Khb4Bjum6ShAKy5hyrzrATzEybQrx19CFQn/+9/cm06Po6zhD6WWCdqZeuj
+GdpK6j+OCjskymLXB2TwwGNI8WWDkajcrNZOvOuhc2EF9yY3dn2fZ1CcWxmxgjNKFJ9FEdU3Y1E
R9VS7Eqdad4xIo2XnTMjbTCkEuoEziNWbpxSRG8EugKK4paDWVmmuzTLLgwqnL9tnreRqjS8Boht
nwY4uh7PyimO4UuRvG1dJbhrMgrjOphwuaPty1x9mJz6upCKeRMQiUXQ7EVdBE3YwWBdxT+B2OxI
1bGoPq+x3S4RAGISVrrMPnEH7tPPiQ11wgCO9/dn9Zd3LfesRiqI1DQa1D/fteMU4JUWOfl+rKvX
bH50oI2kwXIAX3dWdb/rvYR6x+V3gcxf3UDwgAhkEtDV/zIzaAcJ027VzPcQql+ThcvnLO3znHXP
udBgTE11A/fn/u8P9le9P5knFO+yWKyj659aHtlpUgTJkA9TupASXI3roNMSXX9TGsfEVq6ysr4X
45O//91ftXg//e7H+XOy6NlQGnJOYfO0szPuscRuz6OqPDXlcP7733J+EaHGhdhEJMa0lFbhQ6i8
G20MPTBl2mtFcjtNw+jFyNZDorFqk3XYuFRvBmZuZJ+W3SxH1LLbMDOIGypc6CBorY3R7rXwJSuh
H5nmdJWE2g2syikPAJxqGSI/SXkJTWqxWh1YXmB8TtBI+qqKLG/Cdq+FMRglgHOM5aHrQZos6R1t
I+xeyFPbqDgwpqUsmmqTlmptnNue1uIS005kbJ8ou3POaUk1Ui0M3RXw1xtmXgSMS8b6UnGPzUZL
SQhx50DZhYOBx13X4qaHMSRSKr8wxs/Doo+YwDHtUTpjh9zrHJghJOcR+CWeJnTBHYyJ1A1VGMKp
Nt3oWXQU4+a60Z5sRsRTy72BpYIfRtOTHi7YYHX3SdmfsXuofCuVTlNq+CP42ViK3qSlmX0j6o54
zHZnA+N1wWEghRr9pov51UPjCANqEg88rR9FnVlWteguK+LqFbOrUnsawFF0sv5kVMaJhO9Th0XZ
b1p69Vc3r4Mmg2oIi1Txx/uJ+WWIbyENhJlZZxXgPbLbQPWU1q0h4cbCHUoRKbg2dvZmkGBpmAfn
KU6SfZjkd01PWrNSSfvmuHaoyVsRVJ/Q22NuNSwCLZGeYPHCS+gBqoPN8rOBEmDFgAbx98/FLyoF
dGos0HmoNDfEKj88F6E0Z2gqM5hHQb5FP0WFu0zEe2qUs55zVPhvVZuYoj5phr+eShFme46DMHsu
iZCHFCJKTrcbelrhrrjDVQ/9FqVOO1wLqMSF346lR/Y4aNvA1IDHVxAvOwkDikwW1tAyvq/xEO3/
/qD+6vgN+hHRgCIGUzbhH3HH/NSiOeZs552qZftJTfyaoDooNfu+K7GyaNRpqzhB5ZU56PBcVe4j
+ArM4QvKe0O8Qboi3cUp0wColXZk/6Yd+pUQA9E2qSMxSrD+EpgNJ2OpgoHGtrKjiz7OnqWsvolK
CqMNnULkDo+TBo53a0z3wB+voqm7NEh9bYaAmWfXWo/jNo+K1y7lQkGpR+aWv864FVgjX9EX9gnT
GtQ+uvT2m3Mq/6IFRRuBVACBG4mdj1lNOQlCk7BRjj67wUgppd6vn2k2AvmI8zMaEc7utJTxYYyO
zgh6oEzS5dKRYTeM0Ys81+oVCTSy2xnEIC0Q/px9jepNmZ/Dhcdlzr7iD1n4Y9FdQUeFe4KzolMR
4yhMnhYjHiQvgauKbycP2wx13LDjWxorAJVFae2z1NFx2y2YS9nasVRxyNEi4sIi8wU3JToCUAPS
lxGgGAbBNQ1eqVO8fWprLUJr6Ei+XFcoTyXt1jbipwIZ0kbrdWUzVoyVbMm+SJ1v1kgTbCb9S2jI
XmAwmimGPUI2rza/QCx9DYPwOIWwn8LE8EKtvBH9yWA9YIP5RQwKu0x7apvmXun7F5VcH3nzpyFW
FbL/fLEmd/cRY/5xHA5O1ZEgj05Q6wcvjMe3y0DWzg69Qagn6Y5oISXpTY1limPdYIfM9BEiIE3s
APOr6vZLJrijs/ylKOdvv7kXfnUrIEjTZEQrTGo/ZtVmkglZ22n5fkrKDCyktgHve5uH7bRjPsf5
iZ2bQZcw8RTtF3U2aa78Rlnyi0ELBYI2OnND9OgfA7zYXdd1LgZoTsnlG7Pq0bRADA9OzblBTrp3
5tpfqCPdxLCWf/cU/6L1J1RCTocwLiPEj9H3ghx7P+ZxsU97TCSrItnrJQwzC9C9p9WUV5UUI13Y
xp3BM7DNgwh4aLsPqhLf56izd2qRnIO+Vg/aLCwABwcIIb5csnEY+im4hJbpYZh0H9sYhzK22DGq
YUzYNN97sf/xbfqf4Wt5/X2a0P73f7H9rawwXg2j7sPmf9+XOf/+S3zmP+/58yf++xLntrIt37q/
fdfutTw/56/txzf96Zv59R9/nffcPf9pwy/Q1cw3/Wsz3762fdatfwXHId75f/riP17Xb7mfq9d/
/fH8wiWARkzZ87fujx8vHV7+9YdGDIgQzf/4+Rd+vCwO4V9/PM0lHw1/8ZnX57b71x8Seb1/EttG
kG/IfJelMa0dX7+/pCi8xEBaE7lvTdTKFGXTRf/6Qzf+KRP4Nx3+IyiO7vGPf7Rlv74k/5OiCYJD
Mk8Voixa13//cX+6jO+X9R9Fn1+XcdG1//rjw4gIjYIhK6TeCfcTe3e0D7F3ZSEy0zj1eNbqTxFz
MwPXOGkLHMfQr+X8N0Oh9Wn/aQb6l18TD8tPvW0darKIqAD4vZzfCLaYj0SAIEcGN6hPwP8bTyWY
2UttV97HEBI+VT5sKTB2UAfw2sTKxyW4+ahcTJB7wFUQrAcDiMNN6Ze/mXGQS/zQbmCRgJhWo8BX
06ke/EtVGspLJTOwYbi0Wpm4Xw3cvRALZxQqFV2y2uNAksqtOgwXtOLeapfpIOUzaLS+Nppjp4zN
cV3D5gGTnKnRvYi8i1frBXYQgqi7LgZlSbaBLn+pqwL4TThOYOqXEXIzJuPrviIYzY1CoblXJ47j
pTE+JEFdD9vFzqH+SDUUerHAURKGWLEM6OMUyBZaZhfHWC4jQEJGWlLlyvbQduVx3aTDvC7seqSy
XS2PJhN5t1QqwveNVB/fF31YNqS2EhOLifJMUXl9XBeoZtDQ47vyvqtRYnx2Fksh2apNDiSepjrK
uNgee6vChq3vARN0E/S0WPykYY0qVcIVVPCgPOrSQN2RuS7XHcRkquMCXt+NMhiH9A7BThuo6dCr
Gk6uXh2lJPqx5oi1dbOlRKFT1IPRzvUx1yL4vwQj6+O6qMWagk25N+KovnEkucEhx2mOVqFjR/y+
XeqZ42dT8FRTKtTVsroblLRDG9Z1x8WQLwXcYbvu6hYJ7wxqjSAp2/FnW8ZmIOzSNzR2tW+KrXXX
unjfVOrkE9w2YQEMOX09XEOchKQLp8Vdj3y9KnYTXlhtHu/W412Pcl0LBg1mzboq22m1zZfk7v0I
1VSqfxw2BvcENGWtf6kisPhBLYpURJ3lTwe7HrYCm2DP4+DPUt8eJVlrj+saUdRhNxDFgbgQbpEp
Pq6vZYSJQMvhsaS2FCZLreROcV8TR0Y7vHHULtzaffn4fZN6tOII+kncCXTS1XFdW+8OFSkv3ADw
PGL/uosrDiLS4Z4P8TaFME+W61gHGMfg+tyBhmmRVDF0so6dUxsUamP7IEV1zKion8bjOFqshgW9
erwwyZiceDrGSjMdR9wC0pIINVU41febeBB/83oDD0t/kxv4NP90v1YJZaOky7mLUWXb2zaABCr+
mnL9k/6zgKxeHp3K5M8U+4KWUpi4XIz9MHPTBDZNRV5y56yb62ISL7xvfnhLplcpnhIYm+kl10sm
+XgMgZKgusaxa2c65Y6UNkUh4tVFrH3YLIJZRSnUxpCtB8BHqP82mhYAWlo/YiqLhYFP/+n969e1
DkOLfZ8N39/VRC1P3QQ3p9E5X2PLkw9Ou/6+tu6bq4nmu2hi3U0ZJm/WnYuCKYJROxkun+Lln97Z
ya/SgCYjEc1VOi84iYu1SU+q5tO6OocI5/x1dV3UtvEc0WXgRoj4Geoeb18X66eRRv175/u3rS9L
NjbWWWEn3nrm0/+cfhM6NY+dStajHg+kcOTF5RmpjkQmxMXOa4wUFp2xvPjbrZD7Yz3ydaFqQ7pz
Qvn0/VXdXGjvolm0et9fj1TbjwmClPMEoDjRLoDm+zBWaKbW967vWrdLRf3xzevm+sK67/vX/fSZ
Qurz3TxmJwX54E6TpS3ZDR6yX33N+z511OyF7Ez3YrXg2jSno2KD29QejRFWsvW8biVilyzu1ywi
ILzuGxXu4XXtffFxX454FjA5ZpISZyOXJIiA63uKJXqbxcH/8rPrx95fKdfPvW+vax9/SvyF7/tC
ymuYbOy0GRBoI6tvJa2ZP4gOF7du35qqbC8V8ic9AIuXiF5vXYyi16sXUrIZYu5qN4A/NuqQKNOC
W4a7UK5LFmpmoqQ3PQ0FC4gJt1oCqUAT/dD7QraGnzfXF4q4fm1jkHFMNjmfeHa7BdWPWKjTzRVj
l8MoHVUCcdB2vF7cw+tCFR3y++ZP+0Sv16T1RHuViTvcCmS/0DnJxdgqHsk31W1x5k3GOt8y6zjY
WV9u06b7wukYDgxKLxJgQbvYtEAu09PK+UCbPtzpV3qapt9/c+BpP2ILy/fXepl6U4p4wZ6c0o/B
LEDBSf3ZAFhYxHHnq10NoVT0l0PejgzZxGqk0DCtC0a1Bt564eLZc7mdRoil1fBtPTeGJhXlvixE
yE09Z+KMrGfJFP1darVXibMku7BtDT8fjbc+0SBeYVA/T/Zz3SISxyl876TtvKcIuVfK8KiHD1HC
w9uKEdYkhieO1eeyO1TBbYyX4HbdJ24HqvKzfTMJI59WWpzDqF6MCl1IW1tQH4L0xlScx46x7jyH
oJvGU9koKUOk3NwZYXSojVA9KpKmfF8sen9FMR7i2G7e62lpnysqeiN1ua9zaPfJnB8pVLuNFQY4
aAwhDQJMa4LCukn0pnLVbhK+k0YOLYqFaGyPTj792Pz+QgzPMc2K9Lu/zWpy8/0OWFdjM2UQnBJe
i4k7M9uQSFHhpSS3uG43kX4xBqgeLTUdNt3SHvC5D6+6iZgQXATGyyrjVrO3rkw0HbtKNgArKrny
1k4yJeCik1sXytpLO/GPzUIbAJqa9q4o9ZdqUq6LTKMABeTRcV2rkxzP2ShqvKjkIcw5AlinC1fm
p20UR/URRLHYnTpYMq2v2TQdpJqz3fuu9R3fvyPvKYLCqLtDpxFi+N6KTqgWiyyzNQwsxWqvJ/0m
iEGIW6h6GOiMDkz39a1VymhjfdO6Nomea117f2F93/ePLFP8kiVq66/7rJpwid3oW7MqaAnEAm8Z
ks/rNjc7cfcFEwzGbN1x3WdJ+GZDN7oYZsUg48Un1hejcPyxVkp4pQ41f17Wk1K0bNlv8PA4FL1x
PQWmvuVOoUtXo0PWBONuNEPoMt/3dc1raIeNT6SqPq67jFyRPIolIf+KT72/8L45XlWMcPWNkvmD
YLX4tuRxA0BUtnaKPZyzXZhsO+2kOL5h++NT8Wor+eXoYeUuqbvWM+/xW90ot5KP50208Yb8ds4p
NNl1ic+KGpxqk+E50ezbdrxo4rOYJRGNCI/z8NirzyJ0FqW7zPbx54rSRz25UpIdWL5cOpXJlZXs
OnTS885STvbQAqjg+b4g2lFPF/10AYESYHQenBC+2Hj/GTdw8UbgxvEB6Uc6l24zbYFaD1sTCLxN
OpMe2+2+YUVQ+/lbHblNt+vhesK/LzcGx3/XWSQtgUzOV0hU8/RJxQEONqEXPVCAUn9VcCcAWa2i
s/NXCpqLEg0qkOp20hY8IJIwS96a+QEWZxhvsZaq9Su0YslDQ4W0/DW7lLfV5sI4Vs/2Jjmjv+YR
dXGMPGpHw02+zKBJkze85p9bYop+6UnXBi0R9ZNfnB2A8oP6otwQ1Dykn2Svelw56nv8oqIrbS9w
lZg3XVt4wm7MayadDSxn28svlX31NWZi2Z0FxRj7LjieuPBKB9KhmOMOlLRvFUbYVKlLm8D7So3U
VXEwtsu9ubi6n95I5/B1fgGGDB62vgCkYriNn3+iVN9kmv0APdA4q/ftJ917JVR4OvRfggN/Vbxb
drHLH8w45FheH7Vpb+2qGRN0H8g1qeIEPzFMIHZF7pv1Jxi9cXQ7hj6swgbP53ofYBJA4gw774nc
peWad0vmQUGVX/Tyhszu/DnElVz2Tew5Zm/KN07jjv1+YlqLg5G1SQgOgKgjidC6i+JXSocz6Zfm
dIEFIoeFbYZb3IGEtrEW9OODMnpS8KQJM3uK031aSAF9fYCJHMBTdm5Ur7gMt9MXXOjaF/UCwGze
eilK0NirJm++wzTRdLbdtO8cfwwOSbspzVtIpMWzhox32X7uci9Rb4oUA7PzCC4UM/tq8f2InlT8
Hxeb+av1YlG4OrpYoqfIYGBBMxQeXe0Ki+T0EZ+Lk3E/gKQ5KVvSDk/GS0Q/iD9cy510AXYScvTn
oQCA52ZfnM4DlMuL+knX98OX+d6pLlR9L18w9rqhHv8VUhCRCfkrDk3ZcXgm7pvUF9D7GP3ssNiG
fhdid4BTnxthB2ZvYlw5oo36VCCPoXJrYz2aX4eb/Fqg86dL7FOqkSKxCx5/aThgkwo0wEQ1uCHE
7TaC2akrPkznoPQmZZuVW13f8Rfy9dnIpN9VLrWjdlPM7jT5Il1OvPVVvhyfpW/ZNWXaLpO0e/VT
+JLeQ86vIQL2rgkNPTinT/i+n+QbogOkP/3+ZJBXPZf7DInep+ygnx/nW+NO2mvXySsUUcyJNUxO
PAxBC8884vDkk/mnoWkeSD/dgBk8yYcUTcOjGnnDM7Pj9ED2aqP7Esp219oGHmX8Xn8Pf522UHGZ
FSSoLeEHKcKAI6XJZgIB/jk/EGfF0SgxESPBugw92tQnXTnCyrorV4xy6VPVM2xUZr9AzEGq2/vi
xvmces4jVbPesk+/AOL0pcqN7SsNo47Wp2xhl3nhsWjd0TN1N9iUFzxuyZYgHXXmBMm4D6k83Cgb
Ql9HeJw8+WoCSzOBIS2YsdPNN8RdF8w896Q6eVCz1LWvu71M5ngzYNvigMPChgIfyo3q1Xec00N3
mjYU7KmlS201hEQMkMlxZbKX8FhfO59q2YWHViKCEgk6rJs2YLHrs7UHhWxzH+4Cwju70AdOvEs+
j5dl88DcC0g6lTSFszWeFJD23Hu5q13YEOzri2CbH81HgKz2Ttooe9jKUERdcsjVttpr9CmuTq9O
snxbBG6f+K/zVXrhPOvX6UN4Ge6ir9gMGOcpy0HJ/6dftFF/MOMUfaJGs5EPWbcneHSUdavZRVpw
VmwGNp2Y4QQl83VdzI3wAdJgIJu9H6v2JxNAdmvsdXPECqqqek8jAnYcxEfWtVBMSNa10dBQ8Hxf
deRY9pNsOOFym+xi8Z5snd387z+tpTD46lZlUtIZiVf2wt6rbE+29RaVhcWEKnL6Y/+fRdKImiwt
G47r2vpCCyMMa2bgKzXoRWds9GO4LNsoTVWcAvadPUqIphadlnJdnWRij61R1R7ZO/jAbcSAc6yp
dArtYTpGFc5GSAGihHaXGESybgcWL1la5s1pOmOw5TCcloucUKhNqGhd6yIxKXjfhpjK7COST+aA
lK7KGnCQSl4cZbGwYrwb17X3fYozjLu86a8DGf9thZvfnLnATE+Y6daFUnlzoki7ILwKTVk+2lbG
GMQslEMSNe2uF2PpddGlxrmeJQWePNGF90UopoLvm+oYcZYG+WqNsk1i1rauNbiK0SCIScq6E90y
gqa4iXxVzAJNtXdlfdH3azi4EyHBdc0U0eAYbuCeTJOrmMpdJmvB1nYITVXTALO0opsI+qo+NbKi
bHWN9rh/nDBPxBp2hPs8ORge/TuAJNtF786pKR7GuIcIXmPWli9EYrSuoVV3BNtQZeTZ430Oikr7
vimP8YDmk9q0Ibi3whaLmBz3MdwolfuqsestOYDpSB5gOjrKpO00gZdfxBVvdOMpnyvbH8DOLpS+
Ea/T8TVEwWxXnl0OzFTElXtfvO/DVQ7efXBRjEqO33FjMVSCdebNen0vt+3ZYtajWYFJxo0Oew3R
iSyIawxQqmMRTtbbNUy0Bo/fg8mqOnwxDIuGVSqxCS8n7VjMlFvPALQTs/46d6nDM0LSZFu25EZR
WDNzYyEDri/ksffbxsRsVkwz12u5Lt43qXmKOUgmhjJj8vXyKmJqL1HGwcSodgy3mkcbbahNeKcW
QefvCxFDNiqsEjdhiGmlAypIq2H9SotChG6NsCZq0hy/b1PXnn9X8v3/ZNxvknGqSCP/XTLu/Dr+
Y/+cV6hDm9efU3I/PvkjJWfJ/zQpOqLMleIxMl4/0nGW+k+CzKYgEZKoRnRBsuw9HweJg/Ipx9IU
5JMCwPLvfJz6T9MxgCMAgln5ANr/TT7O0EiB/ZQiEzhIvgkdJtXJiIY+SlF1yZzCGg/kvRO2uzQ2
L7Uco/fYlx7qi2wvdJTqtraOgeqXNWOU7ln/Ft53j2IkCs+Pkv55SwLBkp6oLuuDncIMDmsOxzUQ
zcl7h3Co5IFSirAWo1k9EDHJdrmnbhnHMtfRfJLyGEBED8pLDS/cOjjCWuina/IjB/lzzvGvkklx
jGARQapoSOw+quxRP82KmtvLXl6sRzhSt1GPcaXN+G3Uv/VN/yZJBE6qNP5sxMrt3/+47nxIea5n
WOdKWWCvEGR9FGyWeTDVSPKWvf3gjCf5rbxtrhiFyF+6bf5GDLtgRPtm3em3jOD0E815eidtcRS6
s4H6XtU4DdwozSVWNUf1OT8v8NvT3mvPcbMZb3BGb/34PD8Da2WSadwxy13o2vfTN3IhF9o1Zjo2
fh5gzyRQ++lrOvrmtf6ZuGO5AT7OsMy47HJSaJsN/i39l/ohfxhaV4JoRr9s+Zbj4YMBsF9Brwuv
mxqmCwBnW/mFqbC27wjg1R6GImBwba+5q89K6iqndmcfNS/HMUthNvItuedwttNT8QY153aJt/El
HOse7u1meA7t/XjRXyW+bG+T13mP8RgTMJ9KKRQ5b+qJ2plOoLco5wHN9ZWQam9tJC//ivAR+LJ0
aL4MTEzxv31gcpxRo6T6hA/Ce+aEzkPQ7rLkZr4G3MQgzsRl4b68SV+xtWGGJ12W99gp3hJUK57y
8V7GACnxOB3hBWYPz+ZWGPrhU/OW1K51aZqHgaF2COXIDcP9YG/HkRPiiRmitWEebM6fBnJC2uVC
wB8LsUK+0eUt/lrWTfNlPJlfy+vgqivxKWP4xxh2oD4zhNjuOreEtc/5cTyHx2HZh9cmhiC4QWCJ
i+iqwvestiko3kQ3pae9JX64xTcDGwES5uNXpkfpwACMWYGHY84nQkrQl+P7Lrq0T/rsWYDeAbz5
nV+clh2+hrBMXCeh2noD8/8luKxUrAeWTzgUEP+4ElO96FK9xCybOX3lSQWz3U1u4Oi6SXbWxaRs
imQ3n+wnYkEF0RhhmtHcYFw1nfH60a/kz+rgG7fhwWo2kbXRqOFS3VHB8nDgTBCTI+tvXTBDUvfJ
c39o3PxKvYU4az+EX81z3xKA2cRPwYN9s1BtdJ6pDum8npn9wTznV+NB7vxcY9LNYJIi6mpffB23
ReUm+3qffSIFnGycfdS7yaVz7TziPln24PpdnMTcnKcDIx3sATmbJzVBIOrWV+XBvGqzLbEDKgGp
mrPS4/iJ0Ll1A1ykZyq1GQMPK8Fnc4/hBRB4H5koBScS/oDOjXFE7ooLMx5oKNLHAwkvVDPfGncW
B2huC986DAR9Fk7kRhl3CbZiQbWn7KRxm3OO38whukwTF6uU6EHrvJmo8uAHePGhlg99YlDKS/YQ
+aRKP6fNJtvh/LCfrkXiegeVzsC4r/sye/t5Hz3oAkm2wZsmvKIIhVyDcR88t29Se6SgXb0chsP8
VB0nn+kYZk4BRSsbaTc3GAdg3AIRuKXk7UrrH1BIXXafI5wCNtbn+VZ+knEDjPSNfKtcNb+TqwrB
x5/6HwQlBqo9a60ZVowPEg1qF21jNJEit2GH3eeyoyBolfT+fTP8l0ZY/IxBhNqR6ez+wsdoGmkG
g6bUe0MZ78VPgOg+UAjwurQkb+ecONBS08X/R5jzi36HIta/9K62Aq/JNnQk87bQzv9ZgKKFtW5O
TotxnZQ/aXMcgGhEklVNIR4wpiZ9UdAPZlixYjGAakP3FPu51MbCC0zYAJZkHvRqvgcYOOwXW+VR
y0Cf9YhXuliTL9J+uiIvjS+33WAkps24V8mx7tuTam8bVam2y4I9Q1q3526iyciIeDkl4QgtS66K
RRPOucAvtcQ6puaWgWT7qFa94ZoWnAeAHI6bFSV2ifZy2+V5sOUux9Zh3pOVRIRePnSG1d+FRqte
OtiF1Uk1YLhmSYzuw+rgdO3FZFFZOYd0ZIFcfXaG8hAaV9DrrW1mfOvDEWd4PAMaU6KCirLOMt+W
dcd4OlVIOy4Hqy8WIqEJ0pyi2UkmQMeRotfKwbFuHDEPUYrheuV3ctk7mgN7Uzjttm4U6YjMTSh8
nSe1aiQPRkXlKU381jcd7tIoFMmXy3epGeiX8VDjpbSgES1VcHQlbgqpDQaibm5M4WYgz/l2ijGl
0Q34nFJpv6n3kfA/SAqcELjlgk2YdZS2hwoUJGGYoAvrBGa+W0lNKexJZOsSfeylUB97FhOFTWrp
xIS1eWdK+tcR0OjZAY6Xqfgg9hZSwUGVyA4a7SHFsHoak2utxKRV+Dzg2XFvqM8hf++mtPOXRlhC
GBXmEBMuEcnQXUYSQCMExcZWjc3HPsZ7T8/pKII5wr+LQcLQMkZriF8vpnlnLOGdjLFrklKVbEd7
aTaulemF+tXbRRhZ6DhaTGb1WOFwEV31coTT3NTeThGshiC8V3HESBBqbBZuYNJVKXT7J7Guk/Ol
stlfYinZGrnmITPBf14YbgQp4UO6hMLpmSyZmgvDwNPVvPfzBCvUJgkpOzQeYhXrXGHooTtcaVs9
lkkp7aRMx3y5bHz0jK2rCUOQph8fC+I8sj0S1BOeIdL0OnOry1J2P1XqS2DNzMSLhoYP5o2c7qS0
B41NapSOwrxG8xYKS8WsOw9cgRmMRCZwU8ulggKqAp7cj3cV5h0dBkI21Y0VxsQgQXeF3HvimskB
GfLs1cnCLUkhl+pZb6SKulkyt7PrvX5NdoYe1NkM1oJjd+0CXPHsHItw6pVGEVpuDn0TuzlQ5ED5
YgySazUydQ64GRmvSfS8THcLqgptGh5sUh9QWw82qQEd7ZSVEl5ZgAozRBum2DzlVmOetBDubJzn
V3NkJCU8KUv1bUt0Gk2PRGB1bgmtM3r+pCQiAHiPaFplDB4hkPqgmsUMqLXft2mgY6gt3GGKurmF
RxLs9DKktjFNGoLKkXKkOkc5VrR8m0qzIYINarifh+Go9Kh00mAK3KoqfFvBsnAu460lvGvWhTmr
KpDShjGb6nTRru7s66Aj2FxIBnkLpYXAO2uYwOBJcMITPD1a5nOyOuasu2L7qRiIEJRxnp3WPYbw
z1nXBvUbT0QCPgQPQStUZFy58E4MG2QHaP5pPidh3gOI5rUOVWnLzD/2r2MX8yr5ahGRQIaLDAGq
ve21l+WNIzzShAaIm/ez+rDs1c9kA1qvucwup0vlOWNSf2oFrdRzrhcSJriNfp7vePZJcETu9Nbg
xjowQrjQzvbnDekGwuSfJULAV9FzewGd/bLHveZcfs1PDNlRChAf+IS7jvnJxuUq2utejKOdRTt/
ZVU7q93Q0ueEAmAhK67cISKgNse1zvK1A8+f4WlKrTRQEuFoi27CxiDrxvYY4Mv4Mn6mEmS2LhTa
BN2zGCC6WN8aX+1r+8U+1K/x8DlavBTbss7F61u5Gd5qzTcexwtiUZTDSQ4l5Yx6iB162RmR92N5
z0A+vLY30yOmzzv5Kt5ZjYsNGPVHzo32ln0h31649tflS4Lrza7GixsDWKxn6Zvo8kyvO2FmWjNV
2Q4ndTqScs8GGlDHtZOzhXkuNUHKacQtDy4k1sz2VmN0Nfpae1J0cmwcjt90JydwcegcNrSlBsZS
Oll3ZJRkbTaVLcbnkj+a14ZCKYCX3oCPW065P2KksaW+0yJ7tVp04aE1YW/FOSTr9pR1u8oj/G+f
sRazAOceINo3n/B21jAII7GCxW0qfKNxejWu1KMdH1hcEqouRYZxY9hbwqSmNxLl3aQ8X/OuQ+mg
7TEjtWF89Ft1dGH55fhSSpsOjzg/vik5W4wuXw2geM3/Yu88lhvXtjT9KvUCuAFvpoShJ0VJlJsg
pMzUhvf+6euD7j1VdTqqo7vmNWFKKRIkQXDvtf71m2PzVTJd+OIwLWlVxBGwjF8d84DDF12IWTzC
yJ+cd+nCEuZcDONgvksQVHZcFrm05xRDDsjFk3XRf5ODSuQgLVlX4YuHiRFQLTWj/WxdChygkosd
H83fTAduy0uI/HzTvhOGXBePHSakHs8tPih934pTtR9+05MBmup/MCe9mOf8sy9dGTe31/EeT6jF
XAdziA3sS/zBR9ckQ/teBc1TRKtFOu873wDti5RQlUBdxe2Bksnt4QK/18Q2MwFM7wal6uKpytFM
fAKkUP+/DtZGjLuK13/g9cr9WUUORNnNqfanjvnW5hmRWM1IhjDWO54us9jzNjn0MDyUyhvzgMLe
2DZZvaQa+knqchItGslL2rjGCXNpnBgONh2oTV/DJxVwDLLY+YAKTw5f+vRFLNvcJDh0m/VH6Usv
fHQeyg6moOFsawqxi3Odc19G9D6dp/1wSpnbiYArFy9xiUBbUlHTAHD8kJ4RkVPZZL9nx03eZOeU
nULIcJjQhG5BsY06HVu6TUg3t4moTZjgY/yywfafrDjcoZgySzuVNaP/gn67K8hAZbAIk9rC+vuN
oHfSTs9rAzb60wvs5vTaYVnkSqNHamY7rAGgKiGONjzXdYQlSLU/If8fCg9pDFcNLSq4gJ99NExL
RmRKZOXRkUOjS5+HLVWe88ycvH9FiK8hknS1PTraNyVQt+Y92wLmvDPBQ6Fl7LNzHGj3AlzBt05H
xO3kq+c+pr/ypn7IbvQz712Q7GPMGM8kHVrCqzzAUItp5Ebs8ovOcYc3fWt/8B5udLo2+vADJNGF
aFnedZZ7i+/s0SZNVyTbc+PKVlCUgXwJHzviIV1EMrSAWHQRQUBEq/ReH40nuB7dm43D1eYj2rfH
ECCFMuEWMizsabbdaXhK5sAmW5eMbSdwvlQ/f2EL7R4KdP0nxnwXcWl+EepOxLp6RlPmXCUNXoCv
36uv3jPOrLD6s3aJ7+lR7HT1ILSDPvshkwnG1jKqoFPV7Sv5wbzpZ+upfMkJN2MuVBAv6oVcdcau
+U1rEAGoNHvlDcR/IXk+vLDDAIXQI8ZfcFU6iJeEnPNltTwLqbzu5gS/hgfOe+7pb/WRSKpK95s3
RfPxvE+v9sXo3IYoQGk7hDuSOpme8jmFUcB7KUkHnE6lvlcZ9FobYjLDPijOwCpjSbFwoqtUfrf1
F1WFU3tld9Jv0bO00eyNEtg3desQee4xQUGnKchqBppHOuo3sOn3kcpkazOd4l1MReBc6ksTsSHh
T+UymLe/h8bT9lx2xIr9yi8/y5zui0P+AbrC8Fb5yMWOssjx5wdSGQ/pbXVnUb4iifHBTYzn+GOk
8MqOC1R4EkKJaMcmJDPPLP79fBDpMRyfe4UrXfrerNYrll8mD6w/zkzmt/MMDetp9qNfyiuR1nQE
4zl7B4HQ3pQrAMigbZRrtl+C+sbgn2h6cko/2JdYDDTt0xmC/jxcy8cYNdivLhCQTl5l2bUdz0Qj
ywkYCWK48OY6QSsoNswJsvtU3YVNFe6mxG6yt5QBm4rCaveefHQwh6/kOs636S0Mn6QYNMzt9hpX
bKJ6BqQ+f4GI9EF0JE4XBXyEL5zbPsrwpL9U8WPyYFdHx9gZu+R9LTyJJP/EaADGEAOcRtmkh+RK
+N/CRvEKoyPQt8x/GNwAiOzkbbenPe3PcepFzbZWg/6PbXhdgSuWJ+qNjI3mu/0kL5fwqdhZfvje
/+kQ9lEFPEPBYbZB5u06O7/IPkE+shs+lDfdFY/VKV/c9BNqS/2tBf1HBb7xjf/pp6rdcuJ3aOog
1ZyH4zhySW+wBKg38c1x54dB3uIJQtyfP3/ovVffWdW1nGXSFWBjl/TYPDFIYRfRdvaLCUwJe+MK
oPSpBfIfflGM7Sj2EzgzEOu0JXsLrnymuOEz9JDiaDxCnTGiIMpu+R8NSuHg538Ma1OkN9xlUiWQ
fLsINOsC4Wh4GMx9yLaIfk0Hbsn0r2GRaU7kjS7eFpPUdahvHQSDNij56sU0tiPmQPWouilkzIwS
qI4bGnXfgt/QJiGwGtpW/TzToL8VhRueG+27bX41kdc88J5m9qjBDffiDzVMcW0oEm7Qq0MEqlQJ
B6vzm8Z3Urd6T3pq3A2JzXyMxQHvn45L/75GFGFJ9Dycht/Wr/GDaTrEsOWr/kPX6LReiY3Ud2sG
ExvNSM98AEs2XgV51esu5Cpb67CcGW2foM5QXXrw5MdLSpnRVFBEt6UUKLB+jniB1JfYXwhZZt74
W95TIsbbJnfFUT/XOwA/lhdSsS/Ze7FPtlBA2i+YTRaw5nN9LFtYGxt2iqu9rS+2fZS305/hj33h
qiS/OX9eztG5+OU8QzA8M2/Tv5x9/AL7jasg3NQv0xzMxbeyPBDGVRDHSmZ1si9IdG2C6ZdlwxQK
SLiAmSiI2c0l+BcxfITBFqqrT7N8XFSd8zzVhjgsdLGRAVlmFJlynH7+oMjdecg7aSu3c+N3Gbtt
v/715+bnfj8//TzMGgULeUqmaFTiYehMsYKn6nrv0lqqQzg/ZKLbjXkS3VpZ8YQxaR4WfpuYsemG
+E7ds+VG9S2V81VpYtpi76J4yYSBE9HRlpFcEbnzxc5bVMKVEnsGwRaxEx1N/KD8ziGDVtJzORgk
dpAFr/lNWNS616XM19UhRUttqCweZhnEakJFJVldEM6y31o2oQoNHlahY4BzhpHwu6R7V4gB9eu+
HZ8UbEnivMiCWgVhR2wduh2DLa8OCYfN1OapbTXbK0P7U410Ni5kL2LWvNWxxhNNpnpo5Bu8PhpA
cxVRNwY4JI7EgVHrOhkYlhLEosMkVAuboDaYi9cFW2FZl91jTXVkI6d0yEnaNJOgWZt02rV2POo9
+3qVLgAp9niMkuwmrWGDg6wgV2y1dxOVLV5AFcHdabQvZpBMXUoeq3KEaGkdLTanMKqPA1FZyoLh
Qg1Hn90uvCE5+dC1tD10KiwqMj6Rj7L+tWRzZuTHrzxg1SpJ2zjSXz90lZx5KrN6b1ZzmMw4s26c
maICX5+9GJ17lFuRm8Q9NAD70FriFFbTm5kW6n4YJeZknfkQJp9wNZEIOcofvcpoywZ78oc5SbZy
GLP/Stuk17N3or8oAEjmcBe7kjZYdje+FE6Pi7jlRWG85f1bC0vDneTuvegX4GVMJZLwuTa+FamC
higQvkcZ+2qdYq3TON/Yvh2VFmacJIUgJ9BZwnxW/HrS/VG10drky6vU2fACJw22lBx9L6EBjEQ3
ZIsMkTJS+RAsr+6Xe40n5K5PcH2oJVJmxEpsMcX4Oq9PphLImqKuUp2QINIpMzbN4vhm1AW64khu
nMBdayN1h3Bv2sSas11SvXTTAv5xox775XWspdehiC64TvuDQ0RdM5SvXUcz9vPYPDG+ZXufKhWL
NTrjFjwttiZa/sy+ZgiiMJiRn/FgeCumdNcjmcJoVae8r9l15sV5YVWONj1BlnJl/VLC9rU0RngN
NMQVxHRXK7t7UUsZm49GrT06X83kKURo6SalcTz0Rwvio1IhILR0Enb0dydT3jA0bGlBGWB18eim
43wqhz4QFS0DWmsqqzq2/DjLtkqTi/1jZDBUKmc6ujSqt6US08y08kat4RrO1gv+c7RNVkM9Lb+n
1fiVTOw0dhFucYij9ej2Btm4jdoXDHrI0dOTe20iLkk0lpRMpltGpYahTbz4Xa7Nfj2r3c6Oa4Jf
i9iEesQGYInnftKjraVtB/rSpBtkV5Hk28Q21baIO6T4OYyST9yNCcVTrNS3u26vZlq61dqKfRHz
V1LzwC0koRVwg0D0YiaILJG+NhP2hZEfhGLmbaKvrjZRj/HY3JV6XmEyyIFzq2wipXt0xhb7QHm8
53oHg0816WQstPZqy9gi7NxkLBkny5bYVTMQrCkFlVLeNE4tVyceKg1Kg5vR6O1mSPtXROHUIxmz
GNbw/OTUL5pNi6YUybvVoXfWk3C+6EWOkMJ+JrnutJitF5JHEtgFjriY3G2mIcKbSJJmL0ln9Vox
B5TkElqwE5ubzNLc1FnIckqnp8RGwqBkzmed0bmWUX6fenakgc8Kj+IGwQHx7XpaXypghq4L/0Sm
7mkD6dsltOF21tGrZ0niVzODNRkSTTsguVQ/8N5/7qvuXTaPQqkuzDV2lQWH0e7aP87E4B4mqdzW
FPjFuZw1sJlcnN3H0jb2eV0/EWh5mapmO4xwe+NOHvc4Sf6usoMzy59ijZYFlUf1FkOJltoMsMnK
3lMpaFOmv40RnbNyUIFHkQMKWpz5/dOcibA3agr7NqrdggCcjSapp64HFcGtjV7VHh9ju6DwSOKb
3AjXyAz8bmrGvqROu0vpPIkmyQOyVdhY02rXtsu+M4dDCPMMjYSEO7acPU5D9z5UCaE8+UJ5ogqa
ZWqivBhuKHs+yQzw50i7iqE4Qp24jtim8Wn07WZJaCUVgrElawqyNjJd3eBXM1dJsE3lLQbtiOWF
gAyZZpZXOvkd34tVPw+s1ozDkeyAu2xNXlsil2gNZVuP5DtaI2QneYC8zmq2Me0UuGPQLsqivmTD
TDavnvabJUOCWCyfixEfFbFI+0RWbrlNDZp11X2cMppos3uaNBDccLRuPdepO+ss8Kqz1fQWb7o+
o29i1ip02qrBMrZtWAVprRHIDnNRk7ZxBdCnZVhlwmTbI8s/YsryJPH+X2LA87RM31IixtiJI6rF
lZRfaCnTtlHe64N8lB2p3KhaDoScwAlNGz3GwJvG3mobGszQZNuX+nKfJPQdS1y4skjgfBfDcE1h
KQ6JbXnmiK2dUIkbX0YCDJnruDMAkA7DcZUSf+qpg9n6lGduWZFCKSu7vLT3etL16ASgwkfENwCO
mx7Bo94IY8MbCStM0Yu7LYQs1wwXHJbpy8gagPObSA+z3uV7o9ITr4G+ho1fGdSlVWyTUf0e6wEY
N4PRCr9ZNnzbNN16Tmgd2v5MSkzMZDfyF73YzXb31OY2uGbX7MPe3mW4a4K/G7cxZ8utln4fTxgc
cYpc/PVOlRlKXiXYbBhaZVn8VM8t35jWeEXmZbhymr+noXwfm2jeYo/CoM55tfBECtQBqqw2hm7s
tPl+EOabbi+gDonkGYpG6nheWBsFm1c+7jFAmfeGaSCkeBNMwF4xa0PNyP+RjmR24TvNBGKVouq+
UvE1zvXxGeM/Mupt5Xef981ZT9otOH61iSCSBXi0PIp2X2bWl6nGstcWJgLP+TspRRTY5oBFB2eo
1HW/n8DXFImKLSYi0TWRZNYT32qr/oVIhZ0NOuYGF8Tc66bW9NJAyVNcnge4k4Wq3EO5F6ehp1HQ
YUeUYY8PbBI/pXnSBwxoeiibsIJqRtnpAAViCeIM2cXERGMewTUIAT6rGpUBC9sZC9R50zs3PK5w
R54XBADFcMWwR7JV5vJYzW+XptAPbT7qh5+f/o9fp6yc91BbN9jsf5GCafuKVhuH0Y7+683P/9nN
DGtfFh8igSv6c1MPfANYsBSi7anaQkV9l/tSO7Rm8cvANS5wUkf1BlmSNzLKvoMRDSB8kaApVWhk
V06jNw2SD6kKTDOjcxMVGlwhyr0O6mRk/QriZv+66efqJuWaFSyOhNFjMmNPoBIzflAjzfznTVHA
P+neoVJaB+k/bmLoBfqCUXqCdOmQrTe5OvFy6r4LLEN+zEcbVEwzigc5HNGV90Z6yrDa2/5Mu/+X
JPj/IAniS4sz1X/wAlZLkL8Zdvzl8vFv5fe/uWXW51/x53+lCv7z8X8xBc1/YA2O7xkVvKaunIX/
ZAta/8A1CqIEJvTmGjgNU+JfbEHNxqKDIHY4gZAIdcvkT/9iC/InG69xii14uES28af/gXvH+vR/
Y2s42GbLuqYYKpxEExu3v/MZZqVIyQGZ5J3kYFhUMVj4Nha6YBHIWLopaANk1uPEtr1Q+WOg7miH
J4bGG3n5rVJ0tXLIOEZQkCS7cXwYq51M6Er9puD72MUP/+U0/3f0C/u/e7UkeirYnTj66i7+91db
QnurbER/O2mSD0pkA5HnFfNeojVD/W1Gv9IOQPMgvIa1k3L50WKYUy2XmT6nlrovFUR20NXdgpxW
MH7Ss/AcI8sfNXM/60CEbP/xakQLIuxcLe1PiyApZSIRhVcOU4MSpGGIrWj1sB5uNnM3XP+Pe6TN
GOCR/2u9z5CSWIaSbX260kANvg6yWAzXp+qgF1UoGCii1v9a77Iesq6U7foK7Ao3DQ41Mi1pidiR
q186R//rReH84a2vaX2BPy8Y842S7dBE+LDeJ+ZwosbicjS9sOK+tC6hA1koRu7LzzU/t2xZIcls
NLVBK1LmZfJ1vU+Umz4AaB3xUP5M0Qwaz0PWuwr+L1HduS48u0MBPO3VPndrwJq66ZH3AVJhPifn
4YfZ1pm/HiMuC4xWgUdAR2seW+ukqs9b/Ei8MXfO6+HUhOyrdgeXPVjvkcbjrebeBMoz9OFpx07+
VsEwBAWUpl+N9qhjyMsj0oID8Bw/r4snr4lD/eutrs/XMoolMWkdzdWYZq1/0rXo599pZ8hfbdK7
at37P2+A4+gAy6EUb9fTs7739cnX9wCs4NdFGqw/r6cwXH/mb20JHkmTlz7La22nFS+6jE8dfgd4
t4OyY/a1zfE57mkQhTptTH4eyodEfQ7BE+WYywHscy0xjc5ff13v3JJPXrb2bpYZhUlgJVnuYr4Q
9Amksr44rv8fwu8cBoRBywfhmdv1uC1kwTjNqYvDn0Oo/OxA4yx6xi+8KlNlgvKvh9oqaEjCHH+E
LkgnR2gVsCfnbz2sX+m8M46WEmiAlqt7khnaYluHdobPmbuOGU3Ru6KxBZrhbqjnYHCYbCXkJuaJ
snGgfuimxWyeGhMpmRAMECPvc5hyt8FYndSxZ0dI3SbTqo+0zQFsaVBn7SHMs5exIqw5NijRbQMt
t3VsZ+sM8cddgB0JOnetSD33OIR4hd0rYKjbsYMsjzXuc1rAkQRbkWKSZtKE0m+Wx1+I3T3s62i5
BF8YSYkeMgYm7UAHEfe+NnY3ZMpuZbZ+DwUrTmkzcvw3/3cP/f9yvWIzwabq/76JvsSNiIu/b5xE
L64P+mvnNP6h6hhAmCubEF/l1QTwXzx7W/sH7uY6kUIWfHuD5I3/3Dmdf+gGEIUsQwvk0l5Nmf7a
Oc1/rFucLWONjlXz/3Tn/HmWv+2d8P8sDT8uE+MtQ8ae8++7kT2Y5I4QDLzrlvrGDl8DEhQ4s52M
jrFRJ/AednrsC+t6my3WsQMn0pHCm9ivZYjnEH7PCdruUZm1vWpdSjzGFXUadz92MWXVYBOA8Jkg
suGQV9K9bZiWDNIddxRI3n0PdApzQEOA2cuzl5kDW/T0aMXQg3r7UMvtkwm1Ba8bJMJAzVZ55vvW
g89f0u9laV6rkEmUVckBXtqYJYjpY2wfgOANgJpmJKWQ6tdSq4+kFV8/zjyrMklU5iOYzclucZGg
5PEHKAnfcdt4VDEhc7KCQZFlDfOOysdF0GQdRhkFH+63AJyFeUWXpuKFozPYsXovNUIi5PRoog/R
7f2i66vpYgzbu0J858wry7b4tnIZegwPrhtGuZzp0Zv7+hMX6pC9Nnls5JfM+U2Q2rMWD2ccAe+T
ojmbn6r5p37m43uMQ4SLQsNGIF5vIEDnUqJtZAN1TZMzuiI0td/oHQP0Mlp3ZrmAuwvfL95Icqh7
k3OAE8oIhw4Fp5mRdPAEH/glxLkm5vWrVHlk4TbiDvj8VhoeuC6LttV+T45VnSqoXFnN2877XiJK
AhPOUo8f1L6FqRAWJT4GUo8NwiCCwhE7bSa0O5e739U49MxWkgV0L3ReZn1WXuZF2VfkWqrAttBm
clI/xhDW+CIYEKemsrOTm5Za6iZ3xqAmj+064Bi7R5gGw66hi0idh3mMyO2TQAcWDYi7Ku7VTKfh
iAnhXETAHP5fxyGeWP5r2APNZCv7ZqJJH4dsWzqeju6Pi0b56EMwsLBJx0Peqi9GXEQBoCxitqlx
SJsAq+XjtzOZ1dgmnyjJ/hij8zxGChO88vdiS18RAqtgVFEyyCFAYaMjg0T9CDl1Lgz033Zxalaj
DhXvzSCOmGcBKcdLa3g5bwuCQ/pYKoqGCxlyYinP8UWUbVce9XI/zdER9IOSrGE6WJr5U7UkzPGU
+WuaIBz9yKycfjgJUv1Q5/NVM+CmefjkduAvmKv83DQ5GeGLRL35o/KCMqsyOFXQwq4Cvh8Vnw7C
lpMmtftRuE3Ze9w477qcn8LGgAjkbPS8+5Xa9hZrrxqCYNF5GEVYXt5MDJcaefFVI/vO46T/Z8sX
t+LE8oL/UlT+zqz8tcnlMAgzHysgPNZrRDVJSTzMGAIprOLBn5tQyvbxvIxbYzUv+/HzIvV80WA/
5Miq4R9jJBBJ0tqsTzunsjxtPTFSXp8xqrmnRKAkwEmgHkYLI9NcDmGRyIwORIlZKkrnMhbtkV75
1vRwZpbEvNgmxm4/osnakHCWyjypSh6suoFDZ0QANgiNOyGw1dIY0Kh67GddBhhYIkIWcrefzf4a
JQ4kSmijm6GCJzCP1OfZ2PgNQ4+d1UOINgmgcofVVScBZggahJd1DYmAVhyNZ8+s4ud1xsYTxpRj
MJQweAoZUZOG+VhYT5IfjdGnHbWA3dxJsRgfNTli1DGu3eW3nDrTQV1vwgV0ZnxMqS5wC4AApXTu
j2sfQqRLJSxOLdyntEzyPWGXbjtZ805ZL5RaUoh8CFuK877C44+MTEtSN2C2n2OuMaSblQcxwtvp
WQrcpmi/ZkuNA/KBZq/tVQwmlPoGgRQFjMWnVMephWQWuxZVTebHDJKT2S+RZ+TSwjy/FGbzoKs2
/ENEIxlJZEeIBiYXb2BPDQPeSjw30VRsM6ccaAfAIbXU9pJxVhAh6lsTue1BNdLf6oyngmkKXBrG
uTx2bRZjMEve35zufzaiqdHPrUiQz4pixN4hfSpoWLZhi2ypbJrLpMgIoBxnK5SmeZmbknWrbt9/
fiNLLwksLV48DR4ZcNJZVVr9AnIKsyqTBJOQFLIV7SZDX8FZB5n0hCNLnpoqOvwt9U83RIccfvAt
tU+jDvlksMn6UKPyEjWwl/IcZ3JONqB+7WivnNqN3SPynBk3nQpUAJOaduc+irWgWGCANk61zjIY
VELLUgRj+hEtkMAU0Z4hAdrJQHWMiHpnTaHwCl1CGZXhLNJqEEOW0rQOXPggRS2kiXYpxYOIvvRw
MY4ET2TB3FQKiRP9Q4NfP0t+HXPZwUYx+E6dy0l8VSHacEJiRgzw7b3xAwet8JAZxacGJRo8S2g5
DLJe206XT0ZYGoEEYIgjYUKgyrKCx7Yee1Ip6X6YMflHZdH6apu8mHOGqEprAVuNsEdom9XUv5l9
cOro1STw4yR6au8qDjufEZO5m2Y42B3ZVExASNkzZg/ScHsNi+oaOWW574mt36YdLlkpg2yIzOje
8+x3obGLMFpZvDq1j2O8UkpzB68DRd6h+1BYJ/ryuNiKsctIVAeZFhibcCw41PyBU4iEpuq3LErM
5eL0IYrVh2Tph6dCK8xt2YrHXgppQJJuvphOUZyrlSERy8lj1sug1DKcAaHtJUl7Cbs0/GgNKJfx
kFZnuoVhSNKnQVsO5JMyXJmW3lMmpUPuHXefzbzN5FEiq47mQ2uzcJvoNjyvPOu301yHgdwk0B50
yDlDZU6Po9buLbIaGUk5N30E3uyGujm2R0cTiUvryvDI0tpdOfOpLn1DGafQ7dvdc2n3uT/k6Prs
Gd/t3nnU8NK/pmbj9sZQn1BQzKeiOvWASVhrhuqht6az1Q04qDWOHpRCvy5WO9KXXPtJE3tbRzzU
DNwJXYO0qcLxvV9s8aB0xbZQaxx4OiJWKy5ZjB2f+IgOS2SeqE67R2nG+d9UpLcBArmnOEV+z4V+
ZhC1FdC+T+GY4nUztctRhs65NJIbqWN2IQdK9uZcKY9qqz8ZMvOLOG+kayTP0VkyWVrtj5kRywNF
hOymUMN3OKttkwSriyoV5aaSrP4+6DHda5OUB6WN+3tvp/gwTVBnlqUmjJpvG7qT+p4rb0uvNDsx
8vFA9M2jxjorpWHAZ5z5OFRLh5CgJSbZZstTF8fKqUvjlAa/VF8JIrS1nvShboHdYk0GNLz4CKDF
5tt3+SlJljOzDelQtSoTkchBcbOkeH7VvARNiqptpcfaiYm3sQsn5yRPMmM7o9PuNdcXCSEGNDJT
fDY0I9c4ITTMaSr4GoKMgRZtz5Y4hXKf6bl9m4bm6iTzbcBV/HmJ1MmvLULr0dAQkBQkjZQdq2RO
AhVjyHujqR8sfXhExB0c2y4goAqNZsQVRxWW+wtCXn6Ns5NV578SyAKuJkF+W5LeeEsDIxUfagqA
zqyeOVkrR27e4HihsENe5157dGaHiIRZsXypJCW5MiIzwGiy21I3o75pLahIi8DvYYI/KOlds1ME
RPMlxbFIbWflqaw4XFq04W0qu9euhZMoC6u6y+rECxv06LexKvCHyr43i4WVS+pKk9Xci0RBBTih
QGPnrN7bBLlEAUvumBuZ6haWqXrhUH5ZeTMc4JNg41sWRlC09R3fMrtSoq9kbK4Gc+B4ZqHXCaX1
wrnKGMsz++tJ+GL3qJbN1NHoJGb/wjRf3ocYmnqGUZW7dAEaYbVjmWrIv8Lc7Bz3f9oc6t48WhRP
UXvQupSCeDC5OjivkhQ5QYEhLUyw1zlUmpMuBK1cLw3QbsxVPDvrZKvOREFF5hH1EdHkEGdo8Cz7
LcJlKs5M4zbPIGKa3ZxSgJxNgpPYNrXq6VI6ySdHCVFdmDB+rNL4HByhXrUICm3sjGJL3+cv4aS8
dfSG9SLIbxVMU4aiILsmankTcrtXFM57InS/6ixIR0UxbvCgF66zRKBKFTBaFlnK1si670kro6c0
nXRXs3DmajALzzWKQznUPMKQ9f2yaGcbN9QAJQWXMZzCZYzDhyELb31kGHxzpO+i0pK9KeFXhc4r
6R2/yNNmh9XFEnCh4SHXSaqbi1Hf2XO1q8ixOavSfErYPlsWexy6woqxCd7zqM6yYxTnEPE5o7Fs
Smeqr6tIIzojlZEv4aZ7NgkseHts/cmj+4rGRQnaxLTgJeGU0IMJbeMBRQ1mluV5ysxb3HfPo1Ol
O8pf25+GyqELFqeqrmyvU9WSIy98JYSzaxeObNXatxFaPQRIufEcvYB3RUQwRkVK+9gkpAjMEbzs
PMGgiVWyY06ahIdCsyrPEvngQkKC/RmKy0T2+SV8B4JA7uC0zS4HxIDMDxWlyHVt383WLW6lbjdN
TADFgDDXMivJ1bEnPqnZmdkOAs2lV/22L6N9GFlvsxbhXWJl9yKUr5I+cC1G+SlaamTBuMzrTO4j
h08tqRLemzENXjkWtU/GX7pBWqRiLF0eJTHwVR/Z8scco5sFR/8+XTjJIfrqJO1vksWFmSgohWWV
vKPuz9Lr8KTUlFdfmJ+NADoc9QFrl6KTcZ+Yus1oj85eGVBPJIg/GixubulUvSuROrtZFQuqPvgI
Cm7HW4k8RahN8IZySEDEZGq7OTQ0z66GFXS1YRnN+UMMWQoGfKkGBHhhfrLYv7rZKY8GXsFuX6jH
0EDx29XpeLLC8aqTUTdai3Mj2RBGbpk+S/mjofXRk2mL+FzryoMsieVQDeWj1JTOmvGIHK6R9POU
D6ecUGQGpqQNR6ZzjQxcoYohcPIaFWOn60fJ+i0DNx/VFB60ldR8ltiJyOXT2LfaIR34U6gKvzcz
sc+lLN7b6kjbrYpjKyQzmFstfNbR9UQWppfTUn10qz1dojzgshu9w6oAxcFNMlIv7YDXnFI2ZDqV
MjYscpMHjpE2nr3uuFaomKyYOe5gMxZSmehvE3bgKMgSeSds0izxkXEjcgcwbkNSUOgqinK7Oyax
5pFJR4Fot8+wNhBFdchUzAweqLwSW1TZiH3CDiuc+rJda2E21RnJB1s19HelmA9mP3pyRDhPBFEx
oQvcK7p5F1HRbzHJQ/ukYlPYyMi8kAHAG5tKKpc6y6Bf4uGUtjhKOGn0YjYZZU3G90nlfAdsAWR+
jqmYbtOCfnEZht/KNDzDoNS3SWrstLE24NTpf2rZ+WNkk7rNlfwX3pjwypcucKrEPNMMF5vaxE+q
bkz1RdP3WIU6d9UpPlOMDwm3XyheIYYxYgdSMetzV0DD0fO2OPZKUaGM7MnPVNonzsSbzlh5X8a4
I5HA+O/sndmS40iand9F18IY4IBjkZluSIA7gwzGmnEDiyUT+77j6fWB3erpqRmpTfeyNguLyuqo
ZJAA3P3853wHhjPoY3aIQk3h1j9UIp/eKEWkrrTqdHeqjOyW6fbeKYJpr1jxqe+7Vw3tw9OA4O9l
WDCOUNojnAkB6JQukbm1bVwrTMgcQSq2ab/54tIlTSaltJ7CePFN9htlCNn/WjVX/BJ4rEGIjWyX
LlHUEJrsp2gTIDuZCuwOg3d0GpANfbP+ZVoZYygcZ16o01NoxfMtV6KnEa8GAQnF33bvUxPT/Vp3
m6GGdsSfxR5CG+yHvNzA/E1NOEFBItEHW+zRbYtbTEmKXSh6ovSIK64PIWidz5js+Jiy9Wgi+PXa
ZzVnhXcV1vjWD7RgW2PBUtjhtOkIG/GRTw/dYBtXHv3ymmZmj0WKhdLsykfm/PbRVEkxCMVmRyZH
t6rL6JcI+z0HqvQjm5ikWwqFUFEVnmlqi9ipE7xrxgpHcxXqvLcoMc3YNRdNRX+x+bVcM/R/oDHh
Cq6ZwBn1hJKqZDG5/PYxt2f92ii6vq5sJcOIgOyhOk23m2N+aTNSVHhHE2S+XAt3NZdcVTBuwdk3
6OXvLODUT2W6qxlN71YIrFcj6EBppnXL6q8zDXUieXZMDZ/z1Flea4vPdMb7VgXnlA7u7cSC3kme
yvYyeRAZcIjEp7SS0t7YzreN3mXPkpIYYDHRpuuMp2iwC+ZN4lgzlegd+VxUs+9mB2hmo1mFt375
Epr5R2W12aPMuEA59THT2KTD2K7tHoRR12gXR3GtDpsBDa5jRSQlCJN1PwVnalZX2ZRQ6GPigqWy
Kl/TNucK02EoU5fWulC4wooy+lLgCkqnetM646Hqps8xEh910G1rXzaUNGF3GPQO/wxPLNCBYdrr
L7zL/QJVvEhR/hp9Y5eMaN1Z9DizDrLPwRiX2/pZkmdFyvjCgc/a+VJL51ra4bMpcGQxnkR9Dszm
jxGZ0aooQs9WSQGl7HhWOX680WQyKOS2G7ojsnVNYndBEpOG4z5+CYbpDDD+JUwZ9xSR8pKnmGjz
iryPSMoRRmPILdf90if4F708W9RlIWINERoAiWqIUgTw4uxtEGysKQV8k2gjCvsNOWRbCr1PTFrx
O438VFnMv0R0DUN2CmX6zjX5gSsbakquBxvmSL/a0Ii2QvNfHT/+TkYMGYmiHsupG3as8euBBUDQ
8aNQZerOYlqyctpNTginaBT4gkaSXFh4reXiNULkFeVmaRWBq0G3johvr8FkFoC68hKFgNREnYmt
MZUOFvj4Bfw6Zk3MfQjaHDILZXYN3khXU0avayjHKtAsi5qPT8Ub2aEPrhLD9NliUpA88Mu22fwn
XZqHQFvAoGfDPnp2eTLx2CSSD4YZ6c5q0nqFfvnV2eOXhRu8zJEPkpJH7UQAqs4UedQ0r9GYF1tt
4+A04hE3EkzAeY3zcnbrMeFzSh86LGZeMBpH9gwCBrTlVDvNkEdhZOSU5uTUBWSN5JQT9dWsa5Gg
0vS1wbyhHcgfytCdi+bDT2zalkFxqjOnd81pjhPjELyrO8M5VANegAKZhcM0Wa4YakkTHeuy/A6A
4JgzPvW66vOzZh2dYf5SU8BGqCnORo27oxyir8AYCOwTdkS/u8bqpO01wEqEPYjSEilo6Nw6mfwr
ao7Jd4UFTtGy+e1XcrjM+KgzLfgehNG/s1OJecTkZxlZWwDLrxZ77rWhBCGCNzu7QuetrctRAqDt
qg/cZrTwKhbZuAnJoVJmMqf8bsQeAbRKFO/J4Q7gg6Nst6z3FGFR0BXjuBgCGySjIR4CzIGnnHmH
onevdqUdzH5vVV32oeqLMV35o8QCMODMFZcu6oLU9RWW9chV22ziQTX6mznHrzRZWo9lvXsJnXFk
dN9cHYt8RyTSU6srNi0MoCmLnp1Z2nIhMN6oniVb2lEjVNznnGYLfsboCw2TJY6HKOT0mRvV28Kb
prSw5NyKowoEJMl1qTTNevQr3jkkL4I5Y7dTkplIS9aebV2enLx8ZHfHPPqqzJjMBAXlW81ChWlU
ggyVw+TXDCtazzl4jn3+kJfTzRxbJgOiWk+cPd28MR4xNvKYyZ7VmdBP5tgRaxip+HCwFU9glveq
QoHP8KA1PHhplEXPLS7zgFdPBY8bD9ga44eszgjxCh3Ki2mHxyYOL0EVmPumnz98oX51ohy48jkk
cY754nGjtX6xpehjWOnNV0CDwKYPIVXA5guTftpYgSzWTTOUXtqQmK18vd44ZmhtG66/OA3SU66m
OWGHiL1O42yM4S2cfD6+JvB6AgF7fZiidZvXXO45Xrra/+NH858pMYxHCnyw6cUjmClOklHCorCo
VoYJL8qKeAYsZGpX1sqzVX2MJQsDEIn3UAao7nSoVeOjNtmV1wjxadaBPGaRcs2TZt+ORXxIVa11
jZz5nV/RGSbKL66IDC9u75fl2VDw4tiqlpyBQ2TLYImQ8dy+DD1hkKmb2xPeVnq4HXdoCSWgmM7U
LdSvsdPezKow1ziugfi0GeAEIuKWmX7mKTF8lPlX2qSRAGaYql00iU1fT+bJKlt3bq2XplLJxPlF
65lq0ezqSBx1NSbahFymK86XU2TDe6p+FCF1MDp6wA5rS7dZuI+7ecZJigDj76p9Zw4cc4aNSKw3
vcqeLTRn7C7N+DYMQIRnRpyUQc+Z+CBfAu5vhnvWQxaBNJnsastqNlEkgg+ttj1zBN9gEXlkLEkc
tSGRXBPvjd57tpXnGDPtpKDBznQxo8FjLEJGwKe0LzV2eA4WhszXcazoTAkHm4yZJm4Kz0jOh9pz
7PusR2V+CHzzMIUVfl1nrDcwPrgn+ZvKbjLX5Vj8zqXRbQrzZyjp/clKI3SLRCmQSNn6V9mlI5nj
UaKnQ62PxoltIbOkXVcIDN40G6s9Lu2M+k+mN92tFerHxIvb+D2oUcMafjIzBFqYqdOj2VqPfbNk
5cdqY9QE7qXZLcOQoX5INWttT0c1FN3jJAqkKrIpMf+/OtmbjF53Rm7vkdRnLMhiGzB7Ww9YW+nj
gesa9yAih+6N0j57ZYjXpumnFYVAz/1cvIi2ezJjchdlA+fW3AXZkO2DXk2uZa8k15htIUUGWNPL
Xj3aBrpcaPaEZ3ke6KZyYfZllmcaeopT37LIqla0t0JcwZPgKI0fIX+nP3hVajy8k8a+jll1Zatd
YWzW97YSaA9KAowkwtC+zqLXROrilKGa1NJXr9zDbIAhT84sNKDoS3YXJDh0c1wO9BNkgZqecVIm
FAuhlcvywc6HyzBz6mZhpQdlb6bVI5km9oVG9d59R5na05RufkhHRqBLqJNXu/RpEpL3LSK8yDkd
zjIotQ4Z0i6QKOAZuuPsJQNeAXIZnH7mjOArPX++nMQj5UubOI8C18HAtjayfmsrfDwNpaKkaY2x
gwoEeqDu1M3g++gOaXmwE0XzOp01IXZCQlCM/eOKUkDGI1VovAQOGVAIRMcs0Y+xxdZLnU6zwkS0
igEqsJNzGUKSbdd41IVyOXQ4SX2eNhmP9ce2XZ7txOi26lidZ0fUrjYJnk5MARgfsIfnwgzbr7jU
NNcK8w0efyLqGk/oQmuGB7I8fUkGIJ6nZ7PgQgl0MkE9h0ojEVQts41NZsaToWK+yvhPF+u/h7k+
UTZteGMalZ5Nxyi/DKKeHRF8nOOR2KdmPVqBBWsKE8eMQkvmBH2NOga9JWuk9YdRykt0jysRSbw4
2YzbyP9JLNFiqpPKvlIs3R2H5BNXNWhpedM0nqPY8l7s2b6NPqjbKVDFqbSx2ZmDwckYdrRWF99z
F3N0mBNgdfS64c+GZjHofBpsdxtHDb2oGz97+BtaX5IZtz5Hq0NvTz8djVC+jS8Lai2I5EId3b7T
aaCMCIpbnaYTeo4khPf4oc8oxRbNzLThYqv+I+/gxvT9qwxFte2Tdtd3oBuGuSWwquVrrt/ETaf2
Su8YkytpL6awct05CWiPGn7arD9MUwFHxO5+K5C4sdrnlg06wtQf5mSMvG4uXDwfzFz0R7Tfd61a
N77F4bLRAV9FiuukJn+rvOZ2G76Pcw3xsMew16Y1g2pO9VuiPCRK5bhpo/IhHucfpSDQrU7DD78Q
GDi9U7ZhfSvU/OY8znMwvDDw2lBAWp7NVj5IRohTIiHfGhxope/f6DGxETsLbxntrUKqQhhIVlsu
n7NZ1RemtRUeyfCmRcHZrhTyRvpY4simUIoaC7awsSciJ913UfPm27bHnGPYRvhmvZk9CZNWmml7
BOwwpzsqnGeqVRcMhYWQkS4hQ7KE0zCaqxjslF+kjaeZ4E3QgFaxZeItreqBJuuZTbeoLrja3xn5
mTj6PgpiDdhsrAul0I+VJk5Ubd26KmGTaaRnGWBjAJxZbroseHbG7ywjd0kaCV+Gn661lBOgqULn
0x0zd0uN+y1nOaLepmv18j0JJ3lcvE3sXVO2Rc1ACUFP7kWZapBKc7utVQhKpIBKN7QGbTvaKeea
0PRdyxpoFAlNgpk9UH4FiYHTXnLyw+m9sdtzkQ/pscq6wxhg6ktbwgyRtos1jl3GOGJBSYujZrbN
potI3mua8dBlDnMD5k/rMXZoac+bjw44hkVP56pOGa74JvlwfEnJxMpid6ya5IXVMofXbr1Ew3g2
autSKc6RgxekMcgU2mvMKzdJAZbUYneDCYAec044PI5t86oy2pxD5ZnW0+GUluJZBaeUsZKD8tQZ
VTSJk+87ugSw7d+cKBufiaV5WkjOEPNTvKmqcBPYZEjJC1QETnD5mz2BJ6WliCOPeYHWVJ5nCsi8
ZQssoGYwy4tcjubTpTcJuWYBwTNy9foEOtKEXdhBo2nBWowamyRgc6pnqAvQUDVTOkBlvdaS2MHW
iaWJrBf5tIziiK5RyZgMEYSVrpmvdOuerQFR1I8I0QhBjWhvemjiwCD8HJdtEzIvEto+YtuVwXWA
HU0iDIPUkBQX1UoIe3C8JzI9n4Q/HhM+k7W0h40doGDr+fA5TIydpYEY09hjQadMsUf7Blpie/i8
QRUodBHpWr5r0oT7rN7RJ2S5EYA3L/jlJ+Nb56eJp8eGwp6IdgWzPqRgvljljkFun8PJGTldhf52
uWthXLRYgmC1eXEMnDOXn2rDxyAjZTUvh4apQsyu5aboG3hFKtn/2kuSunswtVNYq9k+suvPUSPy
z3k9pQ0jqY9CDS54YJu17ae/jYm2RUMdf8KS+5qjmh73zjYNOCPrZd89msquxCS1K8Tke7GW7mKG
MH1R42It8nVkpT7V1jBcLBPevznhKe6tm2pIkO/j5IZdRIVIAXiPekmqP2R7wcwIhMiP2Hzbk9vW
l1xHF+POfxL6It2EEORbsNa6vW1Shgr9GHKfiNJwizyNvbjglVlCSXDxzE+x31Rbs3rp5nxyCY6C
DApjhN7mTBD+xcnkSyyQC6e43WIoIJOKaET0jZC09ekUItz1X+1kvk9MH1aRgX1niLRbmsWmJyd0
ESKTX6Gdam5E65/XFdUfzESjsgxvc1LxqWTLXnEasYrsBfrRmMZn+s4qW2NWFzTqrnPmfRqZYAgQ
IOiKmOVnEo+Tp7BIHGImXl7YjoBZg/wMY57jJfeTr6f5ewJNo8zjn5xepHoIrKNuMnVy2ASOLFcN
OqjHmXhfsF18napzU0+wwUM54HRSsVnu2Ys5fE+h0SiLc6UmJwNNHoX5KXdIn3aiOQkQ737NL2AE
RUL1hc7h0xmXNKVl74qOy4ltF1HsqSw+awXgYkHoX/L02iuRs+3gvNoxqMbvnPOpq3aKJOuGcdPM
RLiGeYaxOcbLlYh5E4SyPoUVmAdN+xONpNYYfD5rqo98YFrvndHBgjO1q6Z02hV1DppJgDCsMxZm
tDevfUZyW/T1GtQg+fexl+9qhMee8S3BNSKVOYvUIH9lWjRcUvFIHC5qc/HGOsHvHZsjOW1IJXKm
+cWxhRdYuKmSqBg8A/wOeeNtQnge6h1arNbQdhM4PMjwnQHZi/XXtv8AVI8HRK3T7TR2j1xFGaHj
yLUa/5QqNZvTBaLaMmhqymvUz6Zn1wtugvPdKqmjN+A+mtJmL/WYXVp0Yshc/iZnmfFCxnmgjVov
muIzH0H1hDPqOvlTtXbIdAIruU2mfe6r/Fdr2SkENxqhJZnDNln69IAvK8JkHDXhiG1L+HCNTuqy
xHCV+VbiWvV3E6dMp+ktpCRANlLyYAhRUmf6OsaELWTpMOwOKTsr9I1s6Y4wgEquRbGcDIwmpRiF
Aq0iG73GryzWVBCzTHnYCjnr0p/Pc4ZdU6UjnDuv4sJWee5NcjdZ2bzPQp/NqpCIyx3P1B7D4bq1
iq+eBf8w25TdKESaOyLNHH3yt4TnItq2f8GNAulDDacdqkFTZ7s0rPLd3+rRTPQM4kls7OO9VuB9
cdqL2nBP6DMZy6mSjNYgN+C8+spCKDqJgM5TZz3PZd5uvUZuEhzUAejB2ChDyBFWGFsPDhsoe4bH
luCncie7RGAJuQUnxzjncbkvLAe2TA/nIpLKuamy335MloGT9Kj+qsOZ6Ryx0Lq+yW7qj7VVt3sl
1QBBApKUGQgdnm1epKcz3izb2KUYYyYEXKIGbiF7wJM5QAgzlg9h22NiREdjSeUAl2PL47JbpSOX
ZdbSXNV0nMZadi4zc7NpjG9lvhBtGv9FNJ9aTR/W3Q+cpkQr5wjmUgM/FDoum5WplP6KJDbeicXz
By1gHxkpoZxY+z1PMCECfbEqLwHDCZ2qmsxhr5Qtqew6fMDfZm4wcNM/Wqv1c+qIdJMqmlgD5KCa
bxmo0ci+DkY/OajV6Ca9D+4G58omTatwL0nkVwaVATijirVSIc7B1jCiJ0vTZiby/k2n+WBzt3gu
Dbip34idtMeK46FAk1/MlqwEF2PGQubY4F10AWHLicYDdxigNQaOdls+E4gg8Du12i5UG+wTw8Uy
NcpYfATwVdMO6qGWEzI6Za33l+ObFpok/whR8GmoaUhjhmO4mTXRUHx3f89jXR4oVLshdlcbpaST
QhF1Sa7aV92+n4d5raPpYUaYgWIpsgNdXJKtZRMwxTg7KhvwnLPcmhmfqjmF0drUHCTxpVEuyIXc
2Ep1MTAEEH2Kvku7IHrGzWEqEohISHYFSkflOc5P31DlN0GpNjWTuqAIYRIO4JxwITZZdutYh8F/
LabSYvHdKlb+CWVWUMMbAmzsDcedKeH1An/6tTgxGNNYz7Pa2bgOcXNCUA+MrSWLXRdmUFRn4L8o
EIxX8sdW80FXdUBDuW3PpDcJg4XiI6dq9cC8iC/VUOyjigFxWDSuEbCHccSsEWMDJVpI2zXFjfo5
26P4j5EYlS33L1USHrjhxu1sp8DNkujdzLG8auqD2cLKnNC1u2A8kHHdjBJKv4XnJOCPPAyPl9oO
X2brU7eDHlcHluHUMba6hApdGhLAhvgTKL3DMrtUCDq+tjZSkHZ4lmM0sMrwKixObDOJ+k5+0nrY
BwFQSWzbFFW/6kLTCdE7a8fqwQGhux/8xLcPhDhckUOXs3VNW6NJLQ3Y4WR+pUIsFsYcggRJYZZ/
E5ZIW35yxH2zR41CqcwCvK7BcFC76VCkTPntIjYIYFU3rNOAHjPr5nAckJxIsqHdZoEN7DxH1Zym
9IjyXGF34u6D7aE90RDyOoeQR4ZCeTebUXD29fEbp5935/C97OT+3YSIujVi55GDA5un6VMmSzig
nZNtQX2j4jgQhdRN3gUPuLVzTJltBW23uAQBVKbSz+EgLfnlBfzk8LlhO92okjuBMBi1ZqHmKg5S
ZillvYFf+nS/qzQfNWQQIah3NTwqhn/V+W9798vy7nq+f5lBBJqpfwlGYhCt8ggjgqkA+6ZDUS41
nvb0mlKDs2HT8TZYZM9YeoLNJEOfOxAHnt+p26HJtEPn47ub1BOPbYzJy6utC9wr1XKlqL4ag5kP
QleN0cZHc1hWh+lXqFHorFSkzgZJ5OVec3OvnR786iJnjitV4b/nunL2zTiCBQFBnca/lHzCBkwC
pUrp0h8N2OC3QwepF8MFXk0YnHGNZpueniojFgpV2cvVHRuHe4XOvce6JYK9ExOHfZPhz0AdUCsB
11azgfNSz/b0p7gIc+Na9bt55fit6+zu/eR1N/4gkLPuk7a/t/7cb8BA55GgiIFJpoJYHS0B7355
yInkqdPIhimrtEkeOk12QDtGjGFRcOsTBqpOnwbYP6DejriOy4bbzQAD4loJZ9R/ikP9F2HXJd70
H9JFjqpLm+iNjiqnkXv5S9Y1cIaOg/lY41CPf8/SIPQnSbPmJsOkKZRL7I7rV9jSAKtZCiQUpmaT
+ekg4/0tCf49/o/gd/FfvBZ+6D+9GIMkMiFh3eIoIuTyYr8/b1EeNP/zv2n/PQ2hX0i1KXaqin2a
Yox6Q30SlqNEPYuyeuJEAoqtnlcK7iukoLBm4EFcvtHsGd9yEbwWxVPCrXWyoiQ/LU5opOZbSc3U
gwnYJ+9BBINgRn0afRDBNlxtESoXg+1kbCXI4lGkH9o0a12CBc3JNyxMlC2TTi0CMNXa8XSwczZO
Q5JtI81Ibm0rDIxxD6XvR3+Y3H+pvWrvNFGG+HKxGrHkdIQbmMeqGfVgrdIZL5PcEAkIIMBG6qNS
Rjzdhx7sYsLUAEAAzhLJ/gc2ePkcGLUNxJCWKCNVfgGBkXq1LxYVBZzRgxgZFmbhGGF+UqO32WFr
aaa5h3WEhEoY7GPT7ved0e7BqJsXIyrfRT1kpyBUimOkc7CZ/PwG2Mk+IEMQK6h77SG3uc7LGhir
kGPj9fqyYs62flGX+WI++icnVoJXRJQ0YGbOqVvf2DJ+GCwLFaZhKoHlVt+mqY+hrYjtvSqLmal2
6mwFj1IP4afdYn7QNoWivqdyzm6KtG9GBTi7QIx229IQXgWa5Mpzqdliz1q06Por8fPgOOL2PegW
oWFNpMoJ5fCHpYJ6jYmXCfGdFl4to7/C17eRNYwnK+chWEzteMYpqKwzQ17UoSq+xjAJVvYjq0T+
idGAso4w3DG1lJ+EWifXFuVr5I/JSWFKiavN4Lr3k1NozCz0SItFJsSzgFTF1jH+RexkZ5UUiOJq
a3EIGvNb5oDHi8r0j14KsYVM35zIo0z4p5P61bHaDy3VBrRPpLBhStWzYdbZ3vCza7f8U2z2A2LH
8m3OBXXWRZtu7LIA9mxXacX1Ys0ogkz71bEjkBdYYnTvP3n/mShnktVNORSm5f+oWgqclX6iQcJE
lcB+lhyMtmSLT5aNKhfBllRGHVMdqe9D6Yw3gF71ztCwuY0Nko9NJyr+gZxBdGhbBkxZa8Yzmz4V
U1GdC8dUgfzGKnclWurMTgoXSJKvuCfzJ0BreIeyq5otqCWiu4zkp5PjDA6MTcxjYWvuTa2qN0Kp
f1cK6BDHalgBClQM0l7ALIrauLHfxFXtX9KKS7/rfHy/oTA2QeETh+KNvbQDJHJnSOyzWtOzAjvN
Irw4zDf857AlbSfe+0bDwNsntdfnYq2VcXlJ5J8q6IcXGyeN1NrAaxJUOpyZ8hjF6iYFHfeQ2K3G
cojD1zJjtMDJ+rJBuO1giRgnP+ieGiUoz2NvMsfUxk1U6sOmLWtiix11n3NRpy7vWb3xDUpFJEKO
gqeCKNHs+SO55JR9cZjrD7GpDge9KLw0KbpjrNd3janljLhk7YvQWLfjMBwpLKhdhtO0fVslvGxz
/kLiBaquxulWnYAmp3bkygBZ5l8sFBRY/WWhsKRpGLbNo14lFvuXhSKpNUG5hFrscBSs2frWawhe
8UEVWXySg6DMIE5+11zHJGZSLAN2VOB/H2mQlGp0Er1y0SoOSnlOiIRZyx/UxH/xEsWShP3nThAy
qtJ0TIMUr2Hr4q9rmV2biHx4oHajFpPBDghqDDYDPLxe4qimNOR1WRb/9nmUGwk1D20q2J1KXbn2
8eBq6mOaI72HyIfrfrYp4axH6nswq0FUoG120DWEbuZVaIbwg9nQI3UW4l+sghrR4b/8Fraq245D
txYEDnq6+ff/tAiWClZ6dRoLbGN5dTYCeSWAtzI5fAD8kfm5yQ5l0Z8CnoFoWNU2AvHERBNDHk8f
Om2a8sWoo8h1xk/GSbjmikrBr5uRCfu/XxLGX1tKHNXG5qHajtAs3flP7zcxRMUv/BonPCXukA5o
YmlK1dwJe4BFXJGQaYZvKkseq9au31vze5wYxVtmU29bGJu27WdHk+51d/R7ZVtkzlteWccsn8aT
jYnbqxOWellX1HJGQqxGP+PAkpfy0BtkyORC9CqzBTQ31MJ1smwrOFO8+SYE0PmiTPb4WJYBHujU
oB7XMUnLYvVXYR6GiYUxAmU/Qk3a1SqTvPtb8/+hNv8CagNnSuMq+T8H8vc/n2Hxzxibv//E39P4
lPn8m2ro/E8z8CayJf1HGh+Izb8JHYQMRBbTttg6/u/OO+ff8MBz78O4gWZD9ukfWXxDA3AjWX+E
TomPBIHz/0KxsTTxl92yuvwnmIujZFGvpxHy/4/3ZoL7pJN0RD5oEybYJOecF0bBvhOzgCUaEZPn
+EHh5f0LeRvwfkF4+9spWMN6692/vX+JGxSwJm5sKPayPty/zAqRkXH5cv/HYowpK83TEBOm4Kyz
qEj3LxS91n/Tk/7pz5Q82wZ+fcxJRaFvLoWV99bK+3fiXl3JbhJYnAW/4p65JB1EZ/D9W78SmPJ7
uiKM4m2uTDgtSp15FfjVoyXtHY6Jq284QM7b6mF0hmjrhBn7A9uw1g17H5wZi25iOgGrn52dwwbA
LinOleZkMbULnep2uUnbh2Ptmymh65nFn1N5fwBe2B3uMXGl17RNJZqrIvmjuqWa3lAsJJKgKm8T
x6mNYvGagth+6SZnbwmTwlG12OuLogFdj3VP2gv9n0DM6v5tUzd8KyBwQPxG+4oUtjXL67zLRffv
oqiw9n67qZaD//2LhiF4S0XpZew5ifAE3d2lN/QIOKTBoQr8aDfSVZaWZr/RzL3dfsZRcsRfRfdO
Y+0XSxbBuXLPtnDF+zPujcB4yrKocpOW+b0CY7lbemC1QQdfO8LR1/8RAb9/d++A/fc/m5aGWDcf
4kfS8R35cw7Z/35svX93PyHfvxOUWO1Sw1/dA+L3V37/gjb+91pUhQogMWbLlLcHEHh/Pe2imgbJ
lpNx+gSDDKkfFArpOgKI1aN+0hqXmVz1IuSTxW78p1ZdY8QguC7aTa5uENVBhWtuD3Rl42/DNTvt
EvfNZ9vuKuUJ1zvuthvfOR3E8nX22uccg13g0ZN6YdC5GhrKmo/gWBLtDAWeQcsfzZ1X9VtxDiMv
lozwmC1SyuAWSCrNfNHHJ6P8QXO0MUAZ4CLJQJKALUOXFGbYr4Z1dRyHNfBTrG/s9iiX2WO+fAkJ
Ri/wzFV0o5fCYgrOdFylQgL/OGXbnP03jnCVmnjayTJYZDEwHKhrMH/HVwcicgVMFbMTQ2ZiYav8
KX/S4435anaYWZe3jagf/OzZWHcjILxDSnMb3pe59UJnV40rCq4xMA74O6x1HTyUzlf5Q4KTt+/S
P0eP5qtCxxr45FP71PeMo1cWm73V3G2JpQvq4sV5steoKtGxeMTy33BsWmOJXlneZ7KPV+WROsBx
DWCn/NUVHsEJsP749OzRpTsgNtYq9AZ8iCvgdyZ53O0UXctmvVCefnfguetvEDxkN/g7TaZYRNa/
QRwk7Y39Me8ulQH8WMYE6xNjhEMxZ+o1EPe3tbEewYWS82WLddPHY34VL/pbxrlZ8gzB2kCezG0e
cUAwSS+f/MO872uP6amOrxfjB/fmrbR3uCDpSUFMUzP8SV76ZJ7QQ9u3/Mt6yV8dL73E9K0w1OyO
Tv2LU5u1m1Ct+RSBgfpbzpmdxW573fTfFgeJ5MXeRucUx9J1IqW89MS59rN+QpkL1/wyXLbGp/F7
fI5gRh3NQ7lv9zaCPy2mAPqEm/4AYw+4HUjwfmPEJKaPKTeDNMiTYme8IoVW9/pLIupP/al6Ha/i
w8529TslpmiUXGw94tcDH2r3x0wPzMws+g8ajwtKphtiY5RJsOOBgm+ba3oBjl60V02veMaijjeP
5iBsVZg6M0/z2kdsdPMf55CueyxNGxuK7xq9/Y/zHT7rx+a38YPt7DP6cR557gCQNp8Cj32qhM8x
v/jpbsSvSQanOJbXRt9i6tfeKChkoHUgeDrgmgQeccl3/r6/TLlHMRbA9omWqE/qQwuvSHc210O2
KQmb/1TNZqhXpfvTn4mx9OeSkvg344SGjtLXnxGsPMEg3oMWimnPf49wEnrpeUCsw9l8bN36mRTN
fIwcnhnEAXb2Hyrbplf4FCSx9Pa90X/x7GACZaer0fwxMje1bjL0+KY+qfFefFJoUuAeBEqwSvnP
YSWfZo+SInWl7+KfNthSD0H7wa640SzBe958zs/xRvsqfjs8Qgn87iaKOjEo8Yiix+x9epEnUrI8
Fgfq4Y39sOF4hkQtX6Jfc7UGgEZ3y2r46OPNvC+vICwwLdcUWzEsBgvgP6iYKJ995M9tTpf7Vfmu
MD5R/Kx4fPTce/nzGLr8hQInMInuU/fqz/ulHwcf1uA6dLfyezA7BZ32v+g6r93GoWsNPxEBsZO3
7OrNKvaN4Dbsvevp88k5QK4OEiQz9liWyM291/rXXzJLmNbAglIaFBx07DviKnsjwIGsi1Bww08Q
usi0RCpZrCc6f5EE6cPVjjzex3ybfEWJbX6Hp440j72OLclT/iWAzMP9ISJ1brqXwyWpt6TlmWeh
dibB42UeZGFiMiZsdOGjnQmdJKmk3TTf4rm7P7amCG/kwGAS96DwOuI7Vl5RUSE8CxC2pEjJofZj
GVPZi8Wxnfb64h9hmgSehZHN5hHn7kNZMyTMs188/BaDI4sWE+E7KISBLByG8Pl5fgwfUvvLQBMi
gV3PjqR7Mo8QKo0WPRnsfy0/8BqMMazF5KY9PE2YOK8tA1kddOvERBXFnXGyx0c03BRiBZMVcojy
X7bkP4M1ecS08MHY/xc+tdkq+g5nW7TeBFc5htk9VbbSjnlG3NnP7bgkFbVZvbzrOfrWi5q5mlUW
wRR+v/S8mZ3mS+xVsPjErk3KA9B6qYSJcyibtRC7Is7/o8/bIxmqnZ04Zy6KQttCKUkWSr8EYkRt
al0IN55Kj0hRwVHaIxCvJVbr9N1cyavkpK3nQNnJ++ce1t6KFQ3utRbuZDfUbDGp+LQWdnXnLeCi
2LR7IXYi8qXkXdUyEE5cEfu0eFdIZwknHXUFj44YZXd8Kz3VkT2T42EpFkAWbhFf426XTnhfbElv
n9eFm3rXDhoPWucfMfpWIu8hBfgPQeEnMEdpbLptKx5p+6FCxmu4SKMVt2vSZeovPKlQDL9CRV8p
MSo2JgEuALUI0ZHj0x+TtyfYAEE3QzCQWpBtiS7i30swcbJjwbyTpEMB9MeqTmxEl9dLjVa+B+01
qG4tc1n9wm1qLsJBgRyhYelPiK3NXcIANvmN0yMhNPwxQr9DblbqVhLmAiCmrooVlOYLipPWbs3Y
RV6b6VUfA8zlX26vohV/K7dqSwQRiZBHvjo3/mMdgTruIBkjGr/ViGLc6oQsElrchvyiL+WG8msD
H6B1sMcCVPgH2tbsQnOpefS5vTP4NKe+7BYf3ZHonOPTDQ8Cw5Flux/X8nsdHPE8KH6bj2nXPV1j
z4yb/4/WZDP5Gm7rPXYq25xspkUQP94appaibay5RjXKiQVkZys+M7ttH45EuWrSKywLwx3Sq3wg
PAPTbMg6RYothtX4iy/zfXHr29sA+HgZUmc44p6dOu15XlMr8S58anZ19nvNx/QpW2XbVwjwUVmT
t3Qbb82F688vi/t1dRQQwO44OIbJtctl+za+oadgxVbIESGMEaaxK1b6Vbw8f6OJ0WCQF9vnpVnR
BowVuRIW8uDwuz9Un4qHzX38UrKxhpyFBKeePN0gOvXL8Ixe4IeFQxbeZdHdYPqqV2aAImysDuUA
QTk343mGsLXgnXwi8hKvyJMAO+ouaIbTGIGp+6ot12tdhmeChQRMcmvTIDVmVswOD5HxIzlit4i2
p+1JzIV4XDJ9T08whPrB13A2yz3GS53myZ9Qk0vcej7dlgjgH85phHEEfcpX3C8jH6cpV/C7Xd8t
0YdJDP+xNNx3l8UXWVPm3UCT7qWFJ77kjegwtswk8KfOR6rbw3BqTo20hY41nOTSN9Nl+h6TWk14
5Lo+QEjuTa8+p9+vAajsjnt+wQyFDnOAeFUf8E/pIIOQ183P6ztp4Qjxihlyu38ikqBQ19xKDIoT
w4BMt4sM+ZvDgk8+5tZ+7NL948Y76ueRh9kuQtiePoleSefRNpn/VMpz3MRyu1KO6eg30AOqrykP
+p8aNjQSB9gvstMv56dHNSGStsw1h/qvbMan3DpFR3CExbSlsZqXCxhtmbFSAYJX8oh/VNX/d5D7
N82FX22uBCGhtWw+4FwNK5w0eugJ/f/96e9rf/8TKnzXXChUGEbDFLIr23XVE6yEop5cQ2m0Jjkl
0YMZPhhrjNfX359GEe/xvz/lgsD7Sl7fyZQWflo2rCdzQcTO37cntCBF8P/+tFJVpHUhHrA6NdBR
T9SpcK+bcHClgkpRbUtSsEtoCf3rF4KHQleQudRm3EK1nlfFkHWBgv9c+yA2wyxqjv2/P8oVff6c
wfmRDhrbbed05Y0R2y/yEoyaFltaNPRuqU0KeNf4asNI2i4HJ9ZhXVoTv5UnGRoBYtNfY1msmwBJ
86CTWmIVX1BODUQ+FnJXYbegkyCs513lpLAl5OsSVgiOAX9+lW4HshAnmxhWU/N5UUXboYy3CLg8
a2d5S1hPmawFw1NRWxIxoRN9VNzmg+B21KKwY/kd1J83I7Iem4gQ9f5deqdBehLynu8SRwAIt7sA
BPw4Rw7Y5Xu/rT/oOlHqGcidGDCk4PYu9Ri2HsMNdoz2Hq4WB/FDO3dfwuyEv+RLcKGV95I5B9oZ
h3sPhTBTXTR90u/wkxxoUqvsRAqiox4x4CMkPY1O6g5a1PRVeMWSwkOEYbYhj4zBLE/hP6wmunsa
zL+RJ34k1H3v+pHpD5fOsOZd8kNRTKc3YiX/3v6WH+iHmQIlnY2wgPz6xKl/KS4jfiwE+xhezZR0
JWXq4UwcSBU6GEvdyF8S59+x9bkjWKjWW/IkyRJzsLQjuqez5gMJHkWgHrtVuB2Rcu1mEajIxeYB
Iz2yNBc/I2Fa5DZil77vkmBa89tIiqyZSZfuXHj8EC/1PGGEcX94FYPH0ukkaJgVVtN2wmzJCzes
yiqxiy9iCumphlvE5US3cBPc78mGrOzHm8ebbsc2ghmc9610+/Ca2UVstJIDwG/CpHoft2NuwQ+v
Wsv2S9cdEKhJUPxXgQT13MGO4ucDvnASTlAN061SWa/Ye+FE/yyvwVHEtcjGcsYmQ7EGEdmFAwPw
Jbt5b2ULzupos1Z0IgF+qiC7NXABOdUKDD8gMXoZB/kFJx/RwWBmTe7bsXiQ/EMNX58iSsMYayNA
GIsvaaMt++j22WzN7YKgOgsroUuCAYyj3+qVuDYmP9uXHxiawJAqnflHt+XjY3B1bCkuHX7Mo819
Md3hC7kpzMXoNkPsPGixK/2QuVHRUQk2HT6f4yX5o6Q+S8smeIm4rNo3vWr/ABB6l7D+umDglW/p
XvpXERjEH0rlmTQCBN30ENflpXiiOD9W8H0gHeiMT5Hg2TWpekHKrJKsKrSn0NPICWi9CT2icuqB
nzg4UdXRPYjHntnzGZVz8qlvaQdy49/LpEXYqs0SaZf5TfFHe6r51fIFlokMy6wmchG8EuX1QgzA
CGKbhuyfAadyQx+J9mH8eG4ew2f0sBhHkWlToO7DaBTRL2UpRyl84E/1Kw90NCyAHoCV2LLBcwrP
Rfam3rzFdVpWe/yUJEgUYoAFH95PI0INmZgKizAB+Va8I/IhLLMnLnnhPGt3+sJkQFwjY37hLa3d
frxW0YfxC4pArNmZhUGQHY8hABA3vD+CCgh3mm/1i0US3Z+dNQl2/UE8m/rVzsc820WJh41vcu9/
2eKi96p2tBSxMLXaeji0uz83PWe4VRIuB2ySvC/AiaV2xOwalCs5jB8EZgBlMPEDx5rVW1qBTFoY
pSx+s8ZtP2aUD1y0cQtv58nxzWQwto1/LfhX5umxlX8YK2yUlNwXgH2IIxy3Js00nMCvh+FhtKds
STzMr0+n95M9Y/WEOJBb/mGeZnUHH3BEXiHaWXbM0jesb4ob1pcvHX7jE2fYTi+YhS1US3Yk12Ew
gwKa7GZPOmNvCuf/REDrq3EAdAAngF9db543hu2rIXicYX5zO0vreQTWsieEjbXd/JCEUzqhfNZV
Ds7tUw5kw8tnP49WZuyxQ8tOe8Fm5sicKg9quMqX/PiKQN1W4xXUi5PooR6wPuLB5shpvnRX34Gg
xWv5xrOLffa8rfbaYT7grEJoCCLFYtNSLMBDWsme7LCaXi93jKsT97Eel/PltVMkdnTmzvPICTe0
wcYxTlCg8LzzMH5xarQzPmFsNzhT9+y86/KSbseD/qE4r4h62NG/kxL0PHLpWvjqVbQC3iIKZpwA
K8h/QRZ7k26VlBHm4UEVo1vsXeCIpfD7d725MYq7OA5sAsa7Q2xjBDkMJ/Y1ffbDr/YICUkNhkjB
5mOiGaEIKUkvwYzDFWk+lRZ13AqWMxCW8ctRiwQ3nkkqv2sJwTHgRAi9vXjc6siacwsTohM+hdzm
M48bqRv56AKJg92RBCJJHkxAnEb5hYriiLplcr7yoEgWm320QwtB74+NH9azmCV8Qv2omATcGYnm
9/lj3PKksWEznSYLEKesWMS47bJQ11BHs2WzlJ1qxtuX5URuGbuW6gjyhWoBm6tnwFOLZiLxFeE0
vDZ6mf6W9871Vhj/BzwXWgn7AXRS/lAnVy+cLHer57ImC9rw68kzkISyGn9il/YYwzGIXG6au5r4
ps2u3gQklsgtYaCYrTrsIOfXZ2ZnqV2wTpajxRKL+EugfmXUKcrrhj+GbVQFoX5ICRAngrKlq+TY
hthUWAJZKqWtILmVXDwyXwtFAU7xuuzYscG0HGsjIZa4bbiI1eSHrRWeuWP7tZCEkX9GvhTuEOvM
hH9gj7/4vkB8bge6y93iwqEIKNjTJf2UxzZcln7ixeqBmyLfECoew4uCqYil74b1gDvKbbJam6ot
DMw9fAsTJ4Xv5IDvz4Q8Y5mnPs+owgFbWSX+oqStWIsLeuUJfilL4jb+UnvVhCAwHMK+nIuvhHaz
F79w6MGg/vkFYYxDpzx2COYt4zq78eg8sRE4tmwkLzg6pVskoadyvPHUXjRSNdPTwtU+atRyKIkI
nf4D9HskdjfVG/+ZuOc9bZF0WcY6xVKYvnFCa/0wMD7ZfhWW5YVD8ql4izMXlqwunt32l1oc5gkK
2KZiMrAVPjnS0xUKr5Wxre4i8Yr/NJ1u23sal64j9FS2jYUPYpNyD+0H2cFBwZeUF7C6ALLswXTy
HT3/h64zcaPakzCqqJwaXetldKEn8QRQ4I0cfF5eBCLE+zUpyNq/iB0Y6gkvo1pgpFRqDf/SklbT
RvrHrrvI8Py1hX24ZpV15+JHcQmKRMkwsRKsajMfO6JLf+G4sINrUNHBgZLVk+HH+Iuhzyo51Kcw
YLV+8yYfMKe7DWBpVe25yfXqsVQo3Xw1xcHMij+Ma71DA7qOfbQHPU6fFi5X+Cot7P4fx7KZ2dkb
5toLS12nNCWrbCPCgTzMM16S/CPZoTg/sUc1ciCJ3sv2hyxj9VVmPMR1aGzIRYhij7juRYnSzxq+
zC8eTiGnyGOxSD8S7ia6ZbXb8YoF2Z6nt71Mt5mYRStyuHw/H9nbc9Oc2wubItGnKvjNW0yZ4EpL
5f35Zd6erT9fiAXNPziXVGWf9bto/uagofx/bOSPBxx3bW18U50QHF0UfpMso1NO+fCmHisAnXMq
8ZYtYuW0jfSmsyZvQ9D/ZvQ9q2yfbqfj4q42FsaHBNRtirWCsd6D2QmESqSZVodHOcX+snLNbXhA
ehIFk6tg/00FrrrJVfJkl2dnE7tyAMPyYK6nYDqNd9E3Nvh9IiogAB2bGe71HkicQUXkcTeIQEAg
kLlUFxG+LF8QO4czeySBQspoZV8YD85DQPkekqn8wpwNpEt0Y+x8VJOV29Q+K1xBiLVRfdMHJhjf
FuhrJqwvXEB92cDeBosFW+rtclrPXkPYgenn2CpA9Dqj0ivWmHIgB+AXpHjcDE4GwXn/tElI1Fez
fKnYWInieqENkPdsQQoy0aVAhJv4La6aVfcxvg2tpyJ1u0+25nDTqZh7ySPivtjT9VGYnvASET+I
9ViWFzq+NQOBJY2FfkHBa26zXRUtib0D5yO3gVajfUduHbLph0FJk9s5wucjGO/TPxL1RlLFt/Vd
6Lz+u7vCGDXHIIP3YaOCRtGnXo314gvgSh1c5SasGtGPTtN1bCDEkXBllz8JFRLvCjRfoyFbBJ28
0p4eobdk2AHEgw+VsVtpwCGoBq2WMR5CGDiKm25Bgw+cgs7KXmzAfebz/NzIru4b5/qO9W7MCIpi
XJ/dHDAGmOSkpB8Dnyhejvd4PKuKZ842dO4IbH4Dkv4dtGRDH7GGwEvuYdkDSZAPmGOWIWIIb89s
I9g8WcJPZ+v/5CtDj0fo5qGvMmITg/ggP7focVqWhU2oRG1c2t6vWnzclxFtMCzxJMD5RyctAl2C
rwTwGxeFlRUOeSQgit+VJdrhPQMfU+wnyLT0uv4xEtPSmk4i4r0HlQZsGNpOWrx5n+067QVKlQfj
e2wC/jF9AcIGHV3hll0bX1ymGeHP7Ck81MwWD/UuXOvkXLqSh7CCh4dSmYMk3Kpu5ZWf/VX96jbJ
gADBCT+JJ82a1/ab/iuxh/jXvRuoCEKHWZ/mt6t2HW2ZsYb/5LfEN9/a1WgPNPwELv+bcFRFXBi/
ZqORjXs2QlKetGGZnh7CAZdpNDPMOJ+PVbM4PJ+7l0Yebe79UawnyWIgifU5m3XS+8IDC4BV+bRV
ZYNzJUM60kSzwRafHoPN+HVmXcSvBWbckG9Nn6GlHPoP3RlzRyCKvb0r6bJ+MnSzGRM11tT7BWaY
rzqCmahhYzqBerE+KRTlpJMyo7vLSCEmJw8R+2Mm6XIsYHlsfFIcP3babDUY1izHFQUB80IaPwcL
YuG7eM/B1gSH3bIwjypiy+yqBs1ZNL3ZeKWZJ98RLo0cWU4a5J9ISJHLZgsnZRqc7RlwjCagNNPP
gMaldtE867vEe4latpiwso9R3ePCzISLu0cFnB7J2sY0mXfwRC5ylFwujihZUe5xnLn9Nton6rbF
lcdtOBB1XGnt0GfL3vFxqYyTO9VyXm0K9IXPMqBGMz/1CwHHxTX9CTWXpZ5v4KO7xjtIALomNqMP
YKb8OG3CHePT7g2nAOzl8eUe3ujhGSia7w0+NAAmCUK/HY/0WPIJXOF3/DYIlSWczHkdSENgUmx8
PB+v45sTLtdIEaK2HXfKb36sKXGW+nepkfycRt4sLR+PDe72mq/eMbgz6QRdZPliSiiuRYYzyfAd
KvLZY9G+9mpuPmXvGyxuguIs5mW6rROS/M0BKtvJz3wpDVfA4Sflkuao266jO+1xDXElJlNPapt6
tEzZTYimkJ2SPownjXUtWNEl9tpzalgL0U3btVEE0UdW2fWhupS4eQsBwwUmDmICZueZw1JMDvN4
NRMXfzjYQo+QYoO34vVfKTiPrwHvILgCuaKVaLeYjC3xIg6AjlgLVHaVM1zAZedXoKCVnvWDyl66
l1Ycj8oVf3qvvRH/Xgm4DNrDRUL5koDbbmJA4xRYaiCI2Xqew+vzjAF0L3/EKLl5g4whGGUFBjh5
7uqEoap2TJQjkypdW5Ls9yRtmUyC6EPbaW67SrlSqJnvMWSDVyQs75VY+Mwm4In/4r+p+MN8YGDO
wGjsPZKdgSwpNxAPuMqG4enzCnLhMsa694wpL+JBWOb7+i07caiThaStBSfx5R8GRlD6YsStSwYO
sc1efF4o+2Q17jV8IFDd/D5uixuaqIzCe1m/E9q4khyML/iRT8DuF63aqlY47faijdfdR+E+XGxk
LvGZj6OQXOIy5YDkvIwhGLBdq3a0DffTtvCl/DVPSV4TuhihLMcQYre35o1Hc3pjkbHhochQz/Id
+ydhP5FcsUQ7h/fKUL4vgDCur9DGzh+RGxceFn24b+odtHGr+i3kdUPOLZgQszKOaK495U6OIjOI
6K86Zi4eKm6V7WVE5OGV6QrevF5tochGOio8gkZdDC2fE7MMDxZZ/vC0lNVvPf7mD7haGj2SJFJI
b1lFKaOvB2EnbjlYmnnF6Iurp//N4xLVWYQE4TKPtuT35jc+519TYRe/DISPvDwr5nUTiHQgopit
zo5v7br5bRYsEY50S98kl4r4sJOxeH06efibLAFt1RYjQLwGBlC/N+4OnxFTFYyyxxvpyw402j00
IRs/nBOzw6lx9R81cZ0HOERj66+0SbzF1tp6+Jy/U5Fn0Er+MedYdrtmslADT4k/jtew3xGuJFOk
pW5xDO9DbZUgu/pW9xfMRhbUtgqDTh87djwEKTewijZwdSfI6Su+0VQ8cr+JSFdkTmzPbr9SeU6h
9HwZa0j90bG6ZISgecKS3YHAmsRvyo1ZepgTIWsQXR6D2qllamDlEP6KJzKH22/UvxgYefzorwB6
WwJLONKN34cM9SaBWW3b2yKQL4wUBac8C+/aaXoPk0Bc4jbY2dJ3S4ny0zucFABxFyFcdrbpM1u8
6LPPltGem1U0WcotPLMpaAt0ldgcuBUKwH24M7ZjwJyhwh01sXj+ay8+EHnynR46hm/CoceMEdbd
RX5XGPLE54wMlovxhYpSBfxZ928MT+Clcz0bH+vc+Y3X6I7NcfGlrNO9yWdtSHQjS4ydwp6uz4/G
lwkxZa4E0AAuembIrFrqw4X9Jt0lJz9HHyy78LwAbLaNPSOfanbyzecnbXUKwhBMPt6R3a8+Wt2l
BhSyiU7Z8x7js8KGd04uzzPcgIKqlh0ceX6/FAZEelb9ZfIz5uZfxgU1N5kf2ojHergLzEbP+cNh
rMzgFt6Um/3OZ82Lju36VSFPHLwQASwoJBcAy3W3y/faTiA1julXxYO1jr3mhOfbUj2kTn2YfOVL
ZmA4WtBC1qhdD4bpdnf0NewWq9gpjtludJguztN6EbvwXoDlKTuPjrgs8I62JU+A0qEH8PCAWQDm
T5hCYgnPh+hv3cew0/i0jG9/XpAtnigbppTk7qwF1Zq5zrTrkVVcUCOfCADdqP/qaM3zpQWYFcT1
kvv8AxYThS7mrT1Zrox8IBzSgiEDtl5DRGI5jrK01PaUmGn9Zq4W6/xlo4OF0IZ1Wa2yC4Ev+qf2
xdd60ZJ/2SJYKOI7xkMZlf2t2UoOcvQ+piJyaukwdm7CpGbGVA0+nc2WzSdUQl+ms61tYGf8eFki
i7fmCO9TYORGR52Dln9SvVcyrlkQ6l1R8vECMnHK+a43vBJkWQMjQWKer+MZy0leJy5ek2D0O+sH
GSSf/Vv+lqxZnwyvS8R0INv5Kj13W2GVvvVLWFTa35SfrvEkbTAAH5dU6hVbH2+RE5MGMQqMGyPs
mpDgrfguOMPvRFW1Ca9oxKCIhY4xfTzmpbmvP6Mlj9YTPPUOJ4S5DSb+vZVtBI576HNuZe4fMGLh
w12bO/G2BAChEWTfnu41013QqVV4hdEhbLQjqAAS3ccHJ91bmq6MI8SyIzTXY/eOK6GD9VKeedUn
OzaJTok9YLRxlPecIJw02grWkIIPJV4xT5tCU6y3Ibr3I1W2fhBne4psrBj75ji/tWf1MK4bP0uR
jNs6le218dlg9r3iCWvzDT9pbbeAQMLJDPzx/CZ9MHQgxayTyWbnEzw4j8AsVL1zhKW8P/umw05w
b3RnujLrxiPval5oSsl9iDlsLiFtEOWXGzr96k6uZUE6NHUtiDFfNZFRWYxU538xCt178kbD0HEj
Qz+jaXLrQ7NLqDloa2obD4JSolJ285/uk041HvxkZ348zsjq2RIXzbLLnWgRYGJOPfkY1wWmS4tA
+9a+UzzGuFRcxI2uO2oaMEaP7/RU/V2ZGYe4GoOrxV6n2CWw8DD+LLqgPCdBsZN5MHtb/yRsY3Bx
zcrD9xoOi8ziUuinxgDfMMSfZnGKs+MoY6jq1YxaKUx/a+Z/N2oIpPiUGSUwllODrVzC7yl1pQcw
h83jw06NDixHbVq5tWhPqd83N7RQ9OocTTVwmghbNmCVNSXoMnNXwCtmTQS+Q4jakozj29kHrzVT
VvF1tpbB1bSVjouGW/njV1ws8a+EkL1WNTuaXg01XrsoptmQn8Kroglzl9QxQts4gMPzHHS/ky+t
cYcnbJ7ZgvrW3tA7PMMgKjcomVXQDzxc5KDMtvi5QaNi5xMY60Pi02nabPF7XkWbCizj+Sph6W7A
LUMb7TsKQ9ZQcUwAzcfrhIfM0mBsOpAtDg11wznNWNoL2XDCYJxPOL7K06qGBEEwce9RkfCG8+wu
YjIwVZYgUIgiV8QnkEOFYQS1tfS6/LXkpvtqxBl9PUzHrjyRViLl27wK5BIiuw3J8ClchXE5Dgec
xo2X/GvNsa1oq2nYyhkBqivFgCx2nQ3gmiKgLKEuoxaiSMC4ugEMoWSn7JZcI/bYK7kdzwSu3sYU
/AekutmWEM8NjkZuCuDhXTmZB+hJfQc3FltbbO8CgbQU5lGVJ5afOOi300ad4HBc2ZhjbTlctK/h
8DfY71/T/v/N+f/+Ksrs6lqOQ9P/vhEZ4QsdaeDD8QOTFqZ41DaPEQeDaPn3tfmhKZ7e6YfhkZtL
w1i4BHjDgmt5EioBUA5rDvI/Q8L//v6kVzDqCepQl3WzMQSFXvHvS3/flJ74r7cd0Pbf10S8OgEg
Xz/x93ezIfGprjEUU6DY54nUuosp/hHHF9f+72vN6xs1ZgL//Z+5RX/w99f/fePv3/33R7BFLNjN
8W9wBoXx1t8/yjNDZsd7vdDfP+3CksYkkdLVoGbNHj+BqaIbVzAKm/tHIPNmRS02/GZsS+8Rdv4M
B0hKMNeeRnx5tMKNL2k/b5twPmLS1TmhwV0rc1nda0W8z7Lo05Tzk6wInxKyVE/JFMS8jDfidF7G
hLI2PK/9Yz9hKuRHpZiA9t4fAh65epJNXgafjjA4dOQYCHp5UtLkgSCYBaPG7OXuLicLRxdEWhpD
p03u4YlmcrIT4vSeD+W4HGLqUxQnHH0a56aGKZNVtf0U5BqT7XjEJqKU0LJCi2pDEucVfN0IZ8CT
pFEXmEsgpWYNAo2Oh7yTxLWpMn1AMfGDwAxAQPYqnflk2jpGM3+gCmmt7EnB0Q9ajh+2LwshhVEW
M7KM4XeqsC1wsgjduX+lxo0chCnOXfO4mJYZ5m9DIq1e6uQJdcmD8UBPxlWwUJHXxoS0c0EKWy1D
onHUGuKlWfeISiF5PZUEMt0wbENN+m0X0Jm1CIZ/K3rPJ/PyKhqJP3zqP0mufhb4ZDsZQUV2qaaO
qsNMmAy4Lw3wTQKbQsH20RpweHBEAftnW8C6AkOOsaBj3ecRZDsIgXPxY0wEZGJ7H0/xCXfuroUt
1gy0AckcOpPyHB21fv14ZGbrOCJEdChOjzKF8BRJRxGXL1uV1XmjkwHvF/kTJK7N8lWrfk1zoBbC
6imwB84lZilccvflIm+JcfbEKqK/PxZRtazyf4sE5sOjgbCuT9jxPlN1ZTILGBA9xCKYQ9PFyS7p
crfvXntNVnzGNWoLcZdUNSSF0oC08OzoyFP9I0Jb7SO//DKxtJlxeClRgsA8XqjeHEOvTflEoQK2
KUXatMtVzNmy8hGokUHRy6O21OUeD73plfvwhM0dmeDBzBRlrbwSVz9i1CaCQ9ZLFFGQI1M2s8TI
/jVj1KwrY94/n2AiRjyzQRc8H48xwsCQFE1Cy6hd9Q+2wOofeS8/idYArWWcbakIRCWxZDswNKkW
hs3TmFf6U+YpSagGlKR9FwzOggoEDWN6qm1Fwxm519gMpOxTrfE2kprkrsfEbndk5bh6dV6ktASD
UIArD0xVF+CGYcLRlsjmGeMLYL8qVZ2GrSypcnUv0v1L4+HBQkJICxghhYaDNSTs3Az2d/FvFNJ+
I6bs3IokO2ZfU5HHeexrRMJiXA32+Agn//HEiQtjfAoWBZ7hooA9ny18HLBUDtRyyEpvVrW1xgUY
XnGN2LZgIvQEBQ/HiNQaCYo/Vt2bPqZQITXCNYsqPY7hZ9xOKzIAmOVAMmCLDQNFJWdBYQwRp+NP
nmFmncaYJJeMlEs9E61SSv1ZbvG4btKnL/VK4bXGzGMCUzUcCsD/5ok9/LNPb4TDXZX0MFWMpjpm
iNhKQX7uWcERpgKZAIhVMviMsfTHjmBx1ImO3JcSLUw6fS/0xfs0ca9L1cQ+ak5fPlNfbUlvv3pE
Erd2lveGAuQoKNdCw1Yv+qMA4ZDMrgfZNkeF/VCb05QLyvvL2V2SmVXqYMFhRICQIqxGighp0jhw
WhJa0iH+yHqDwOhMXsv4DcGKfDK1HhiQTiGyhAcskXiuj6bYWUaf4LwiMyZOaiqHTpSx/CFh4WXe
tZe62ZUwucRShny3RyOfsz4rIL+DGRIqgVnWFL+iuRrkN3q0L4jn2y2k/t5I/QUVLQGtz9LtpgVt
vA4+EYVttMsrGlCVof1TxVVskQK2083pY1XxuuxvGHqfhEfInKLGAQ8uYt2p60ilvkhMhuTm5sEW
WRr3RQpM+cgTBvgoFMRk7gJiylxByy7m9JIraP1HZ0QPQoooh0ftK9Py37nTTF+dxgHXTDD43CWg
BWPDB9QSScojB/mbuO9LqOamWJLcp9Av9eSFSVKo+eRaQ5toI9eMzKtSLjKQZnAKHjOYcu0EUcR4
OiGrHKaf3Yboe5g4j0WiLTPDG0L4hsWiLWxOo+uiP81je23L0+strh56xKKKNMGX8RVGca2yTrJr
bMqRFxWquJJiZjRNMY+MceB4iCbIiNHxKGYYMnhmTzFdMPgYNAE7w3Bht+Is2M8ofHjDoO7TB9Uo
FiAlMWg4UYn4IGptdszzfMbOGnjUwBtCkQgaiJ4QG54jPrn5/IBon4Ex6n8mG694WF5kosPpE0fM
MTUMWfJ6QuzG/IKpWwpxJeaemosuR5YAd0WokPs3gMvVczBszOA4nh4LhhCdessWgAa5sXl2wtNV
atgT5dh2MJeeQVUNyaqcCKJXw8wtC0pIM0fal4Sg/Bh89TiVG6H3oAtLhThmgkYLA/FkhLIQGqCG
8tyknt4cZbEiRZQgI4plGvsEx2tUV/R+Ayespb8imnRzRoGYMcMk+ZD5IVqJAVs7bNT9sIDCR7Dn
bsYVBF4rUT3MYnvm+zHGDQSFcG8ahDLYcbdOqKtJEDNoF6fMix8Q5JtIuokG6LLA+nY7ALUywQse
4eTFzFrDeRg5Q85RBf5Q8rNUJFesegJyKzpGXa8cQcIVGWZJTh8ieilaUqA6DhMyp24t/njXXNnN
cqNykFdkuwBgzgtMOI2u/OGK07Ib5k0z1PE+98b3I8vPk9Q9d3k/tOv/sHcey41r2bb9lRvVfrsC
ZsM1bofeiaK86SBSUgremw3g698Az7mVJ7LqxonXf41kiEkZEmabteYcUwV7c6AfYNiROlpGgNLc
Y1PfZ1Shas+F2p/9gKkLQw8OL+/6MoCqOJhT9zRyBXKxsqxhdVeqZouzldIrncbY15xlxtoLHReZ
EQX9p8yWrzACtp5AxBY7PhvfiBqWqaUpajT9y0ys56IGBj+U2npQ4ynyEX327F9WVt+mq1KXoPmQ
LoTN/eQ4ewz6UBURNRh6tYUyT6kQ2M7KDOx3s1EVu692nUYDRSyRn0tr4NKbMIzRPCgzY+MJXdx2
vP8ZRVSfi7E++yJ8Gwc33NmKasxqjDN5J1vSm0aqSZnhTdvK6dc90XEsWuhsg2rdDvDI9nD6D7JR
Fxi3cLwJAgsjqlc6UGqOVoUNKSKBJp63QKJO1+Qb6E3PNB15Z2IExj0ZdTCu4mKVAO/aaCVN+jSM
iS69sQVZGnZAe9WyMTJq+rel2k9XmyMuggsy6PHI+o4DVj6BBnX31ckbWvkwGTa+W+KbMixpE4uT
7fQcxpHc4ACfiDc+lBHNHEnutaFP1kmFFs2USix0B62QY9T7aKZuDQ2ZC/Z0KYMMw+2IlbSxlo7b
jmhrIUxPk4PuSt0MHrOEovfTVLYOvQI1pOqeTdOM92maXRAiDEaN4RJBfaVzqqN2MNeaqNc5bt9F
71SAuJ3qKAcZ3JcxoXzANJsaqaJrSvi9VfvueKU6ZZ53HD22K55VbvvhPbfAFkWnBqvwWjguLaAx
muGsL6FuPbTpQGYl75XDFKMmzPyEBWTyOAbuR2T1ZFeNprdp8vZeb/vglEmGsnxM3qxE/ExaDqhF
ndSzepAt5VtdITEWWfOaGRF9Da04RySEIAIeDoo7d5XZ4NTalqMAKJFNSYqlyXzQMm1VRv0ttMlx
oW+rwNU2btEvPcBy6yqfTiSgfDkq83E5fvgJlR0f0M6axdgmb8vxbDr6OQuFhC6MSmEj9RLJcUlR
rWPXy+DvVXeaR0eljYpmW87K3rjq9p5TiSXRqlWHYZOUIooYAWvPBodIZY3PcsgwK7oRoL+40dee
VR0rLVsTdfhWGMzDKhXbRKd2VOQJSiGgjzh/xaXGWvCo0TRTUfOWDTE5ZqZCN6kSZ2shzE+Odm+w
hTZ6mBPMH20Is8TJM74iP462iFkT9YM+zTJrGNdINepIMsB8atMUL0l04JPetRUe6DlhJ9SJlLIt
zKFkTCBTHIN44/ts9SYzefDDKzaZXi1no1h2VrLuU61ZE2BLTbyqqOdDM4/YduzJa73oTkW9q9kk
2ngQ6CaGjPaQS5PCZJeKhBmyO5MWnAG150727pvyVKckJ3dzxQ2tIDcPGidI7F6o9iZAEhBZtJXH
sL2jpvAE8BLfRiZ2ps8JFHpNDYRQoaQjBdOW7prVvFg2rXbyyUlDFpWhgqTcOCKWtuw7m93QQbfu
lEZDLB6f46DbeQm0SSckXCQLyP2xuNnB68bqxdKFXIa+jqyW8Ds+0zPm7uFolOityNjLvSMsqB2A
vw5FrBVuTXu463udnTesUwi7MaXQyj2Tc1gifAluJn9eLOtcnKxLEeQ0N1zn2coNPPq73odbdyBP
2/ioi/4SB8bNlQ3mNmzYhGrwsPfV2dHi98RMkm1jcYTIdIy2BaEL0knujQH1eG+2SEtGjq82n3cf
Pamp+0cDqN6LZkPKDYlfi2daElBtOpBjSpRBJbZpa9Hr0+i7DB61aU6lbGlsELWX3gxzna8pxbkO
P7rBOtQj1ETPbbg6XElbpw5w+SBpddlWEExK0xpaviJ+aR/G90WKjCEI289QQ1NRUxyoWjY9Hn31
QbYrzcHbnyuObklxZhN0CHbaiIa3KNhc2BWurXEE58YsgAG6NtHpoke0KxuwTeFsSs9ScykDj7eB
KC4y/I7IEBPB6mTAFa/R13VygqxI+oQyUZNrfuluCbamEE3ruZA2pqr6e2TotbxwJHgCdmo81jYi
RtRHyrN88p19dW4SIM49IFrNSI65i+4PfNzR61rwrrWPdtCP1lbs3yU14msxEZwyt3csycBEsN6z
nZIxqWkrW71MQaCBpbSee2ki5uobojpB6S44n+FOiglVzEDLHSTz0cw7jFIt2ulx5LrOxMa08DWM
z2YK3izQpmFJSOzRbZgOAq56NRXaZshDf8Uu+AVpRqnVxudUPYRGpK/nUd/hhGIwJdLpbEQR3mAz
uiMveFsaKAzLsQLOnq4qXfgPcKfcxURfmA+W6ulLapubftqbDd4KYUZHloV3VEwmxBZqSzLmNwPl
VzhV1dIBNkqfS4HlNLOV30ixqFtApLGRLq3cLdZ25LGhdb3HfLS4CW0uVIdmoWIPf2sw2GDOcj5B
16EJQfgOeZ3djq3ecFARLg9b9wSbkbhlFNVVmQ8bKK/0OUQb3o02LKt7LA4lNSmYm6SIOMp411qa
KWruHo2vjmLnAqnr3dDY1pWbxpevZAUgaDDTg9ai80i78AcBySynYAbERbyKDMWyKqZJ2VTVK7cc
BSYfGrepybfa7ADrmwhPNTs3kLlrH6atHqaankZrn5O6QArQuMj5dARkKvkKiVK7TEj1jYJWWTHv
Yy22cDpruFIFJ4FxwlWUQIZUP/lT5D5YNQ0RRfNqpPgVmJF+dgod1ik2qqZHqklcW/4wmdrHNQGY
vc2XRfhJptuPuWdR1TSbL+a3t8ym9kJmC6us26Lq6h3lTGsIhk1QRW9Sk+iy9p1iQo0kZt6mo6zG
0HDKZtpxjm+/NVaRmVVbK2AR48BqqOGCMXXRmpDFwSE+dZnr/YdvxCUpyKiufFYno1/7uK77XShT
0Kouw1s+6j9SoGX5FONfSa+DFc0nfzhHQ/rmkj+yneysOVWDdOl3CX1lR1qBIKf60Su5nbcZy6K2
pvVoy+noeT1SDtYtxVTnm173bxjo4qNreIQ9ljnFDVd/LEmsXqTZIJB6YoqzOiKMmohA1nYEue89
uE7grf2JiN+map5c+E02QZaQqitsqYX5IFvGv1yX9SoNyq0jNLFFowoSsWT/kIL51KjxDIx9OQxl
qCO9vSFRGjZobu8clAdm6nRbX7AIdXFymn7OKJRp+BFYJWlQxVyW7lkPBpqjLPfg1AjrDUrAybG3
M1lbHIJCfkaZ8G6juLxMGqZOZZjDhogU2MsujpcsZyEv7TVk541faRvAxPQsCeM9mx8K4UnGwL9k
R1ih7U1WhMTQdfBfIFWt3clEpN/TzwjjH3VZOBeXcjS7hnFh986zh/guw+qH50UC+ysJN4airmzX
Zucmbp2u/goovK2LGq2EKs1p66HEIL0zWFY+y+65ag8buNgEjpksVBg4O+WPZ3cYzIXv0CO1/JGF
XMXiwBEoin2BBmE0GDF06lcBLD+krANBr10HlVA8x4VjkVbMLjks81djnLKdYSVH32/mjGrsh2Y3
iyzbdpWN+PiFYiAl0ybYmc2lFi4ohoA8UAdS/IbgC9Eda0ilW2NSmDqIYsVl2TVMVjC7ex0vj5ZP
wJ3n7MN2ohwxMMMtY90jnMDQnHVlcFTFoH3anXVvNpn15gk0Vm5cvgOD/6G1EC1r+8Rce1Gc2efS
tw6DZqZz6gaKFRKQ0yyVIMZfB3bFO7+GIyNQM+SnRGHkj5G+w+eFaIMti4lkIAyqZ362q8+UgJ1l
pLvIi4uZvPOfvwzH+k61s6HKAu8/eFYR316/Pagcd6RRPW8iADOu2Pjnc/wO3zQ//HqaVTZMhOvz
P768/vh/fP3Xj099zfv69dxx6TCqrS7UN38yxCNh8o7nh+tX1wdR9Pmhnpnav55ev7r+3/XVX9/8
2//99vT6fT60mbL/1Gt/PSZYhT1CggErl3yacf6If3x5/d/r88kceElkMw7YKx7YnxSH6wNXF47b
X89J0Puf5+BHqR02q+gVCL1FerpYekJrDJJVk+kA/XTiU4p2pmAu0nJ0d/5AZqTr0j3N+so6hFpo
HSCEuyvPZUlzfdpW058vJPO3kKhE50GYu18/cP2261NBUWhrq/B4/a/IkhBtDRcnW6clEv8y3J7r
911fuT4UWc0fZ9N5T/4xxm07x9AVz2/j+nJrWNa+MD5HaVgIhr0ed6uNViCCInZk4QBla6YVORXN
fD9lLq7AQm5k3D60MQ2avh7rpV3Y7eH6YJAgiFyhqCf0jRMKEagzTtF+DQKtRe5aVD9jPTomTOCy
pmMWNg3tQiGWCbCxXTRTpeIZFJVfL/D56fX/skwh3e4cgJ41fL5C77E3XF/pg1wHQlnmP1NFVf7X
z6VNyIQ6dvbBB1xI3sn8G66/uwzETB4R/ZGPE21//b0//sr11/7xPdeXhpZOiq5yXKH/elPJv97Z
9buvL/zld/+vL//6DaULFdbryMz816/6y98sIncXEaZC/Fu/hJnF8OdmgBQsL16FgfegJMJF0lPd
DSj5E/lqLTgp6Bm9m9MMExGlyx+J1KudU/l0BUiZhAuc7+0wrk+iU3SVEvr4LdFYYQ8pNN0LMrQW
VQHKC8TKyvfEj77Wvm0ZZoe+ohFfpyz1a1Yu7DgtdtmQCoRtUxOjZ2nAv195uTlAgIFB1HsQ8el9
CJtSQNPWFN68RxZgxTlR19BcDemsppG9nfgron1IsGpo1vd5jfDTZS8iB6AGDQyPPPvZB2Tv1CUa
KNYCqy4ZLx0luhV2edRFdvEIopVaUQgZREdJ0VMlgx3s0O9u8StG5Nzuq0F/MJz8luUtiZmphhAh
incpU/Cut3USWnMYPDr7Ms0nPqty8XMV3SXVCyazyO/OA4RbnVS/o27SputmNXgaeIe+IIDGTzBt
xQItsTWVE7cWUBwHrTLcjxGhpFuK+lLQW/Tj29Cf0mVGGPDe1dsvK0jc9RRXzsrw9GMRqg75qY8Y
vfEPgYsBRHO8lwRZZUsfZBUEEQ6iDkVP3lC8Fz+6Lkk3dd58aM4mSUktYTFPRz9JLk3FZju2SjTU
IX5dHzWoQXPtKK13xzJ/GEmHeZbgjUGO+s6y0Y6HBcKA4rZPkBs6afWCyyBbeC6ck7oNgkXlUifV
k8hiCiTnrE8YH4Qshn3lsHcI6MEmbVQfHSXO9Anqvn2sNNbFxMretzkMk7GJljSDzyrRT8oEQDpm
Xbxu3eIG5HK1IYvrVhjyI6/mui1vR3AJUxwxBLziDmRgjjEGZvK3k0bH1FcYx4NK3IQ5NTSmM5hC
keCYpMS4QhkxNRKWa3j36woJzFgGxjJP9FetNX/aidjlAeYKfvSGcgA3TDhdCE996O16uFB7NAIW
awmY14VtOd7OgUdTUQw5CKmNuKaSZK+77IJyTxwd/yGRvXUHevXbMnDxR+lTwAIFR32Oble+9Y0G
LqWdXsIdUYdsEyYj3slk1vXa7SfNwHnjp8TaJUjz0haY+MwuXZcxo5qZ6RPNFdasZk5LGwlskzvk
cA+esS4S5zPo6xBAeI9q2SM6TEWbSgFu86nrbvzMP2hJRGBB9mRU0t8TXLiAoC8odRbWk160pzTz
0MC5DKIyU9jqpLXrzdDdtaV/04RRfZASJGtfZAdKAjcaJqyh6d+qtH7XSt5BViKCzfy7stAvTUiu
E138phfr3mIpaHbjl57Y4qaO8AkYDSU8EeqoadBhJREy8NjyX8mcoI+cazB1QmIYMzzAbejfFBNh
QRr3B/QI8cl2DUWFts89DL5Bd5Qo7BTGnqYGqcRwvjEVNL5SEExDIHX1kdmUDRoIiSvTBr4n0bfp
lPYQvyTNxpmkesjaGpVhjFCGY4uAuQ3FmTU9AD8d0e2YH1snCi5Ox5wc0BaSMgo2g6m/u7GnoYbJ
0V8aydMoo24LXpmEwdCxzn3of7aU0DrdAolhIO8aOt5X1cWXqC3BB04m7lm/4+4e+h5ZzLjweipT
ZMs5656YHmsajHXptOqxKxRtS/VYNY2GtjT8aZgdsewUCzatheZ30A2dNTy/lC4xGpdudiIqz1vW
eKbTJmvhncQGGZYA0gkMI8m8RTFK6UMOhFjlMCpp46OEHWDO5oFqQeehJkXIsZ2EsNYqxlQBDSgD
FL2wGyvbGyZgIUuEt7CLFRqtmYRA927jx267bwPttgKLvKVZRTxWiqmpv1NNMy0N0M1kwejYC7VA
HpTbfcaQUim05V9DDJJQ1WHOKk17FlrVcNQJfxYWpMyqJeaUTBYyqJwNKcmU8AuTAo/pzBjQHLNF
NTwMrYEeXEZUiwWx4OV0bBHXpFaQ3cwiM65cp+ijU1JO2brOshN10luhXQXokVwXsU0+aeXU265F
/6+GKTmMNSfam5qzDCLgNGXvU0YY3pwEDUg6DLcJdfuDIgm8zlxsXENsYhouvL02JG8KwaszDG+p
TTNds+ObbhLoo0esFraBhUmriayxkMKP/Xjq6jg9kLCisru01BlTc+9HmTcU81ssvnb9nLhahGam
fLBpauUTqSSVzcycCefLnm9V26CFk2SnWnEDUbNjtTcNH75WnZU2lkBz+PQxjnedaJrKzbAgV+Ej
UdiWjlTXI5434k5BiEAAD78uOygbuB1tZmxQ8/9dX5gIOd1UjnwsmjY4eqH1GqWQDeNaIwF7Jtio
+UEn1hlzV/4UijA8hFntHUY5vIakAFDpN8eDzmoPeQkPtbCCtZUhJ4jRQR2TKtf3lTeRXEf1kBSe
7TDvATSHfUHFPtJtCn2rzZDP64Pxr6+uT/94i/MPNFFEY259/Y++NVjODfM7d5X+KJIUyI+jtJWL
txxd5Es2tMcyH/Mty8eJgtOYtAfXcPmSRnqxKOzcXOmeAEBSe9scJmJWv5kB2n/dQ+d5XdJfH6TL
pQC1+89lfihcKuhs2FayJRUn8d8D2ZEYe31TZtOoad2OzV04X+GJZD5o42Ra2NwtbC7ZRFQG6JJi
frh+9dv/9a7HvGljMKqNmOLkvHMSomRJG5gd6svEOgddx4Yun8/lr4dmXqN2EXnUGh3npaxodu70
mcx6RaQGxKEmjL7boSGhrZ8fYsdCynR9Hs1Q1qmiGuOl5s4WfYKu3ulLFC9+ccjq+7519b3t/E/C
zpQi5BVtRZCDpmZSFbDYQ1fiOqsL6yZ0CgYI2zAOY1eYh+tX9RzlVCq7oJhBKTawEj6+ac5rMYst
B8+u7+H6lc1Wl8wQJFxhdCotktnbxtUP6Nh7YjL3VgXNxEgQ/QZliAk+1eW4D8172iLFIdfdahvG
LlC25m1SrPPY62VL2gYVp7DQSBsQWHacxjyUhm4eGjOuVx1zKNB/1AeOwVA5o5NhXXpODi0A4k3q
Q1MoEZSWdOvGRpIo0bOXoY95mYMztnrmcDl5bHnXbSS+1byPuT5081e6IqfVnkwKQ5yM64OTR+6q
TimI1LWbH/Nex74kmNCgepUeQtw4QuHMA/XVPaE6hITSHz1M88M14ej61KSkmGYUczjcAQC9+Ryw
cvvzwRtgqLhoBZaTJ1DgpmyIjNBEVKq2RYfipWLB6825U78uwOvTMcZTXoyTv+oa98E01VtZ4qnr
p1krGU9xswm14cPEHs+47+zVUB7/Tyb7JpStGM4GMMLJ21PcAb4ZMPNSswY+SSxQsk7WBHnutPfp
K2QDEVMmXCOvhue49h6rD0JDj7SmiHXGne7Na0GYyzEL4iWOJudEKtMbeLGv4ZaOhf8UPmZoPbbO
COF0mX0DUZxvymFL2ZMOYokviVYAGd2kJ1ks3GmWU2PdtK/5DBwDQUIuG9YyeNK1AvS6IfMHqmPY
77T76bb9LHg6IhtcSMQQII7oAb4Z3L4EKOMcfeVP2fTikH/VC+0eMxpNwgw3OMIb+xR96OxisKd6
/NCEnAG/sTjinWrjNSvnetjiCCH9IbQ+EcMAqykBjT7qb3cArNbRpaMdt8BmjNDikUxZyCfYzuMZ
NOWexs/gYpxQpwEuWOOPhUiQ0nr9KpnOSPF7sL+ss/Eg3s2D/0A9nrVegx3LhL1LpCypFWQN7Yy3
+GW89b8GvOEvCgZ2uw1OerSXGPg7MsQxJbCR3MhqJehiISc/AZ+dSjbdi+KV6wAH/ER3gq7RKT3G
Hzguy2Xur3XiLMhLhKOUorfA2AvgoSPAOqKFtUQeByhKXViJMW4giffuTqgttsNHQKjE/U9i8toR
qfxpxOftVkyGO1ntPOdBpH8TT2C4v1H/NVezNJYTluMiTdUt6/d8gmpQcWrqGDW1QymQrKyTb3Ek
BOCDCJF7KKcpuoWN5l8iZzVmW8qKzsm9mT65QljXotFLZ7bLSHr0htS/jFNBpAfXV7AN3b2fX2B2
qhKG6soUW+EZ9NhZN2wNJH+vEE1QBj5P39D9Ntkme4PCcYMHdFc+93fxffZYPrdUHJbGqv5J1vXO
fU1/SAwu2/6cHpj70WFqXLAY63fmdqQjsXXuGMzQGuyQzWCnRj6Nb9/E2DRuDTIXV9wdSzBvKEsn
iTuK6O0bMMwD1eyT3a+9bvOz7r/sx+wEjjf8xpiAocH5xgFlTUv7yC5tBTDtLf5ADKl9UbdG/qoe
aCw8kluVY7WBVcwr3NXwGgSyfqRkewyz/sm645JtaT/eIzarXpBYuOdic8YogVeX2nDK8TsgiXpz
IhbZu/QDrf5G3JnPUDA33jr4OX3YGLuJwXlMZ06j8eqa6+jU7bVduJVnfKHyvSmX2KfWWO/bOzCA
CJ6zlwKyCK4XlE1r5M6YI7lPHdwAH/F6Ge1zC1zrgjtsvJ0RAI+mtvwJmCxy1qwOVu0yWu2AWQL7
pIMdYiA8drPx4ohPAZz6Wr+nWamHrHTId1hDF5/pDVy2yPjOxKhunZWodhAZyM9bBBvzon9l2b7a
DT/YgvNWmcC31qF6G4/eG/vKLSu3DWvzHcHYFN0ALZzfrHeUhChE14d4667/ElRw+SNH5L/yLiNW
KG/JmzJmuP9f4kX+uPBtQ9Ol7dieZ8zxI38J5gBk36DoMtTZcPsznqVwNY8xXF5PjvdqzArTRQSt
6x3bDMomjEZPOJKamfg9a5X/5s0QhPBvb0aXEsWzJsk++P0utOJ2sGuvV+fIoFbIv1bbh/l65BCB
aMNhw/yxwmcXQ8egD3ZbtrcBDVxslk/4R6Lb69v5/3kXf5N3YWjSJSjnf8+7uPlRj+mP/OuvkRd/
/tCfkReO9U9qbo5m25rUNNPTGE/Vz6b9738Ix/sn59YiA8bSHFc3fmVemN4/HQOdO6HMrml7ZFH8
47+aomvD//6H6fzTdR1Td6i1SAed7v9T5oX+77E/mu1qXPuexiVvy98u+lzr4joLEwSOU6dWXc98
3MnmMDIpJUw2qA+peibkwC9xh1iwYJVPLd9xmYX0gFH+i5yIk4QACvUv/ps7Uv/tJuDgsL/hDrAM
Pqb7b+F1beqFKDHtkSGgY+ciMTX3mDKsVt2OLWsWmdXPo3S2ktAe1pjwAG0Ain85n/9pWOAs/PVO
nN8EySOGKYllkwjkf8sEaa0G3agVDruxrSIWQTB5qxI16kj/aun4jyWt+iwwz4Q6//yIEZ+srR5r
lHjREt4ilbmF9PSHwgHqHrczjgKnbaml72n7Ltm2LL2G9yzohf7dEGJZ//7WdbJRCDORrsHn8H7L
2+u60Y360Wl3lulQuu5eeicFCmKau9THOhcPtrV0s+hIFi+0WK1GJlWh153eIo1P2Yr0omZZ8vVY
T0lPexZlgcHem1q43CVWgYhVZbDatMfBCIks8WZchv/GQQLSjkvLyfkzbRjdtQxlu7JHJz5UyTbQ
UCdnnYHvqnIjJKqkBU073cGplVEnokkfY+QrYvzWaQJHByCzNA1KcgAhbACzfhir9ehgKPOClNrm
jCCgPp+DE8Lt4mtYNz0azEu9H5HPY8CsR9xdgZWziCsfaJxexBCUhHfxPWlmc2bQjqcJ2nwKkLuk
5sOTDeayIC6ZmZjHBqtaOX22jTNAIe00m1c8dbC7sFqZlFiW8fzdNSVfO76UHovYduronwhQ4EmJ
HraRPp7TJDiWjrnWheatwsZ212b6GuROtAsJWiZ6V9aL3gi+vaCI9yrrWR+6iKiQ8LwHSr4W7kQj
Yr7AfUpJTOEgmKhgIgOiwaoiGhBZcnTs8jPVZLIyYyRoowi8RWjd8uOYraWFAtKYEQRUF4cJpaJt
UpuP4mfZBRUCYrHzvZG7qjBPDq6sWT19qeyQQmkDxMON7W3uURuguopg5p3MEMqjt5LmdFWB4mtV
ic5auUurpJqbtOy4mtL4aTtUflpBfBtVAhQQKPiud6notW/B7IUY5EJh/D1wWTRJtnmuo14aO363
8vBc5iwOveS91vqlWZmgwjLvsTN1WFshoAUHc3SNbXoMtN3IL4H9EhwVeoOowas5mPHLYCXv11cy
ndPUK6j/lnwY0VKTKYE8cwLu0SQTDkQXBXfY1xTuWTGSLPoktUahv5XPIkjWlY1UuM/JBJI54r0k
X5IwOm2cktu6msJvp4S3GqdPBioNEoTDZdihmLFdL10Uc5+HrflkQHZx2ttU0fCrHQaPOhJwPMLq
7OtciDlqcqWjJ25lwO4s1/ZmnMO0Q93S9aW7un6CIGKlifr8QaqhJ9SaKzXGLLbQ+uiSzOd96uW3
Yhcja3UyY/Wopixdzh41FXDqisRm5ZBvdQJsFrVokns0yqE/kBEAiCJXinK5jfgT3Q7SV4IkKqqw
BNPjg/Jv6CxyhF2Zr0gXXne4jOhJOMHamyQJJUFG3G9dsAdU01vcUxk1NAOlTNjfTpEHUGDg+ykI
j1O1NRyrRJgBgMfD0NFP6XNs6dbBUJBzdSzl1TgmmyArnmqEZ4wcP4MOxEyJsWEfg4lAJoVUSVj6
MpxAB2pFuY59iqGFydUbeWRM5lH21GYqpdHFD5I4tqsF6u2q8TilRCxyvDhyhWY1sL9JTtAkuYOt
ggZhuxiYey4lTrMTIg+6Dn4VOvul8I1bNBdSA3eG/oDsFRhjVI9D2nMOAY6W1z13OiObG9PpvZ6b
suP6KLz0fZw09LvutqCsXDWgfsqOm4RMVppTAdNEOJfp9VK/YXX6UWdMEUk6zlptGmtjCahgVpTG
t72j8GgRSb+QCbf29Yx0LQOzUuF6GsRPawjv64ExYswZ2iXvekipmkQ7V4cokQZ8utwHo2T0EKZS
fnuo5lI19uacc1QY8XdRXi9Tm+u45aCURYahAjxe8TSp8EuOOP5U8q6bFVSp+Q+xSuGOHg5WZxLr
ycW+pYP43LjVrRkzvVwvE+YGUPAquJ8Mml75xK3RN2x1vR+xCg9FFbxeL5FJMZqlyCKbwoWARzMi
moKNq9NAcaL7UPEOMau+eylOCqUn34bGBFQ2TB5dPJCrYFDU7/X01rLwMfdwwZqA5TuVcYLa7Yz3
C2ILk3+CGEJSXQTXsvLmuUJkYFF14zMwtTnsIMyW87Vv+lQscMki8C34nK42zM0R5G1KvjQpjsN2
8PfXC9MfmbyjgG2yj0hGzMt0E+RLMTUfbQTA1TNqBIjdw/UqMj2GFRlMP8wwuaW6tXZwtsJG4HSS
9W7u8VGkSzllp9HAEdlVIYAJbPakTXLB1lzbdcxIJuzi3UgBCA5Bsql7+y3n1HmzACebh+hZZZBl
eK+0EcVAZeE+m18rs/KQBNVnjsUEVCyUXELL/AMNRjdjKKZbQW2UYyra+Rf1FRbRiOwj/vJYALro
ktvMzN9LplXcLvSwev+x1zgrVgZVpqC6ydzAkEx1wWWQ5373SE5v04lCV8C8EwP51sV0q8ucckkc
f0mf7+nL6mkOQiaME1RMl2Cst3jaGsGpYOqzkZXhD6XNNSBqijwHuiijN3sngOBe+DMOmw1dGYXr
KIqXs7pZ+tZTz6df9S5M3XkdIAau+0FjmuScLCbCXddJfh6DAoaDo2YnzktbManECe32sUm+k7J7
K6VzySyB6bU9jXQVY53RZYqT73x4NArCk4bKfxf4dGCBlPPSGVLQQPVWMrKAVMcHAlSuZCAzJoJE
tHEZsmpZzcfM1IIffTTLnfggolwnFXWsFJHseqIhu6hq97NYDtEcejSPnJPimBKQSJUe/2LZcHD/
WILoEdtQ5PGzsJH/57Igh3E1ljYyz/i2NP2tbZgQ2bjNEeA/9O30DJSLaDAymUgdSfBPzw5iyfZz
6SBQWvZetZN2uGqalvLr3BLofLEuwP/7IC1r8zxW4otNSc/dya3S+W2yTUGllhLcdCeHlyCtuSPn
YVUP+WxJydGpi/LdCxjtKprQS+NsN0WyMMOJ8Yxj0aDOWZWZz+Cj++jwEQkHGesr0+ItxANSenQe
11sWXT6OAYv0jIR7GVnG7BcevwJX6+BjM5C2bEWWLMSsZWuJnx4RoLTHBor6lbvq/XmpS7cZibyh
p8M6kOK5UOm34zK1Wli5VkUkoMl53+w3NlbphdhMtf2YG69tvXNQ1lHGCe6akA0/K+VxO83r+EE2
8ATSx1Kk08Yc+ZB5AXihG/eNwagsLMdeJVpB8U7ukCeyLAoZQPsRKW+cBLcF7TFAKlwweZN9Nl13
b1QTizQUdivT4bjG1gvIT7c3p7PRvTXzeBvH+jFysTnKoSPHQz0nnQlGrf/2U26dSeJVNofuyC2I
sM5ob1sWegs/Db9pfM26ysSbi7Gk0ao15sNLV6fvcZxfSvGRDgDA0Ive4gmb59Hi0gYAOhxkB9JO
cG+mLoAI5iFRtyACkBzHBREfWSePY+QsNQwsmwC766IxKeY2BUvEBNz6fPl5vSwQM60yqkr2VP3I
pmDNTXnjzIPqdT1XDNnlugyKjLdUEVdwHYxj3X28rkGug3jcMLnqsXbnm/gNuwQfgpbU70bgr+dT
2XXNk1cTp0uLA9Z47j6WWXQZ8uY9JmXINra9M5Bm9mTimA0mlhlewOycaehC/Cb5vK59HbsFaC6Y
w01K0j1r8FJW1D5LTElulH5rJdf9vOAm2v2N/geTds8S0tZ8whij70hP3jEpMF7aQO7wNinaC/+X
sPPajhvJsugXYS1485rekkkxSYl8wRJFEd4EXAD4+tkB1XT1dM/0PJSKopLpiIyIe+85+1T2yZia
mz+j/e0n9j+fSjsF44Blt7NRBmbvs1r+Zyi4kYAJyn7EacPHtOQZb+HAEtA0aIZb5z0r2EjtyX3O
g+ypZGbPESB/91qbPIBmbeH7tGlF6dK/90lwH0vQGX3nnrvJeV92x1mjcDXd/qGQhIpwBKegSDrU
Bzfbzt+TllNN5c2fHFCgnHI150V4NyNesnrto6RFHg23QZ0bAiYa6wgzll+lX5wSKUPY9xwbGOjE
CzLUFhBk1YXOB4cAcWmILhnV4T9KnJ9m+ZtBnGISuucyN2/ZHp7F7+Xa91yyJ5MwIVJN3SJPyCLy
Qkg9nGLKvn0uRHP1SrW/ZIheywTtcvTl2KBwfIruIeE8jNABHhTvjS/na6KZCEXH4aPq3jPBhrn8
muf4CXAEM4M0mneNE98iwwftlysbGoyovnw3W54rA8Z9YtXeHoACjr32l44Rdkrg02nplyqR0GGr
Be1Zzqx2y3Ws9mFh24BmeFpFz7E9K26D9C/SeJp0NFJ+yhFpMvvfHDXfbdftd+2Ai8PJiZcfQjwt
03ZqVJ0rwUkkEaNASj60flBt44zYsu5S60VyrWug5jW/CLvyGYfPkAk18WYlzkung2oOggcvr265
y+cLwS+tcTf/LB3lOubK3T1mOkuMIJNwRuGfxXLYo7RWxZ+uqpSkwkkVyjXYAdMBaKsC1FGK2asA
WHYQZJvlUKl6AEZLuV45Y09adPSn6KzI+yvgfpUzB0KjTl4ztC1exZzfqoeNr3G0MN3wBTf9CLJS
IycnY5OcEelXyr2DsAOgujnt68S49HUA5y0kABKRWnCII+uxzIOvIVTmBeZfaQZNPCBuQ3T7cOBT
0+MuHgc9AflZXtisL5HPSayd86MZSbxGzcyH3WGumJQjriNj+qk3/JLUde55w1EMKe4Tl8mUX3TP
fBgZ/gUQtbolAnUEurCpKsJr9LIAbzLOXoVvAxRroAa/GZPSk7yR51rp26HwDeYk7oOrhq5//1Gr
sbZejgyWJcbuVR3B6mJp4JskJdiF5xzoX8eMl4YXSz308iRCk8PKoVE/u3yzD5mbVJ5BNMXYwN8Z
kkcxRO5OVwPQQY2ZPZynSiJCItY8MRvvlZhy+UM3wKLnOEz//tafm6AKCOgmqyHs8k/aohPVzYQK
GDY5ir5/vpvlJn/f+O87G9RMlyTov+5l+evyr39/L1ju+e9v/n2b//N7/3KvSVHSqaJT89fLK5YX
OTgpU4S/H2d5eq0H177rMvJA/vHMQj0/xelU0TXUmva83HnWBTaRR/94n7LgswqSEccdGH9Dhx9s
uRrUTR1L8tZoLIVpUbpoC7kSKkwlQ1j+HnnuU1/7YhcqjUagpBwSXqRQebd6/N53XrfjvcSz3ONq
GNtwXOdx7p56zyakzPU7xtC575AxzDeXP4TIYyzFqbZyIks70QUjUCzMsA22o3eKcoKWlq9YTr1T
UjNOHDs0jEZ7Q7tGdN9EcqfW1OYppiFzCqcB8WEATNylwmwbAZCR42NIwXGMSJJqx57qy1N8fjK6
jRy2stRTEL0OL1CnFCkIG4dUXx6qAIpTjDjFLSFOJTYTbxKcXzDBBJ/9tE0n69Q0DEdJ9MVFEILz
xd/J+LRwt3aaXAGTvJbHwJl1YPBhthcmGSMh4cVmqBGXgsygix+cFs93XII04I088VkFip4lHCAU
9nBw7mk2PNUDI2ijLR80DCXrsgkeQr1CbfIS6dFJ5p22tkIAp6EEl9IaM2QhX9tNWnzNXHlJWsWk
8dxfbZjdauy++PaMHon7TEmDZ91UeqfemTmHh9HjqCdPVh/dZq1uSX/qD3NvPvc+YQj4SohiE365
syz/tznZv/wSS74mNLC8svgMEKatWtH9EgSujGSqjfgkOSHW+yrpbk7aP7Q1GbwVYK0onihXXBZe
4chN3dv+kTHBtezkZmiZt5JiP25k/4nGZPjWohHeWnYIaqfAgxHzlF0uCD/3DniO8uPoSMSyCNub
3Koex8ITLNWcACe8J0UDM6erDWDFKegnF4ajg4mC3g4hDmYDwrtwXQ4tmY0ADagIoVXJCi2PUqen
sD9xY3XMRINiYj42sEEPFqxcTqCJz+xxDhi0yohAirGYHoZCM4jRIkZPosdECJiubWbejg+iTQzB
1m4H7EsdvIPBmo5D3mzamnEu3Vtsc8M7diNCBOniyuDZTGhDS87HphwM+rbyUneWv+1qHwpFyYjR
QmJckCRPTnP3yTOgXjEAImVWfXYyRniDSzWSAP+gpaFkaXtbj09ZAJMhihvYYvB8iyQ7zlHS3dPA
RJ89exdQVmUIeqvMqp/040CmoqYd9M45BqiVrQHNTd/WvygND1FtvttsjfuMkxgCXn3b47CgjKGH
mDY8lEi2tFNhNUQGdgXffxjoXXMBQSFtMOcKyHOmPiBDRkYnK3vntB2hEw6iS0dB+yL7UUcjWbb4
so2W0MjOkq9uF99oI7y4IYZOi8XCjcWtcoNrYXh38CoEk/gAIY3ksdXkdNda/YPClZYKFuNeq74b
MTC4wOtvdTvSyzKQ3to16PZkIGQsEB+5BGoq4c7NEwQGWqgPXkeSSyaB2HQNWuhoPFKpfNAa+ojn
9DoY1lnLGRcn5YP7APOm36HAsR4MmbAZ1yjawouWo/Bwk3FVjhpoyeyn0dc0ZMnVGB2wfa7xUI4Y
7DqXdlXkypnUMSKWOJcfGuF9n0YvfzSBjqvuXOnO7VFU4ncREASmio7ZnC5ZSRehmEf0GIlAnAOb
YQ7dW2PVzUH0FuTp+N7VxTVATYQlQvUeA/LthoGYTLhqMwu3hd1gTeObD2oeQrH1j34bbeewhtEo
52Tb17ACBiay9BZQXyLxz3T9UuZpfDXldExHLQF1CKawy2rWTgMCjRs35ydrsJ1nUCFYTggaD+Pw
pncBzaYoR7cyua+O7bzA3PJDqhc8g1utr9dwlF6nKbhxktsEg0tCp+Mo98h+Ttqf4Xx1ivQuKnvP
UndP8BQo43GCtc1juLf2HPN7h6kgFs6hc61TMKBcI6rJGjQFdqQ4rSLQB5Z4rguJVZY4EuiCGPIK
RgUpyg0MuQUZwObarIe77bvoTL2bHlLiZGxivjM+YS35ZdkDPuvqYSJZ1e+nlc4pXoBCALywyUg/
FH6+l4Kzio0AFqf8KhIVoWxFcOmF82GrXoZGh5HWOpMSTdG2mZI9zK15rasaW4PxXhbmI7MtqDDd
MRyKj4AJoaMuaQOX/mXwtfjSVRb8VKCxEWESQ4HprGK3fDPCfDt62i2pG+hG1jUW8Bg0lo2gqq7p
sLEH8yM2OQabojmUuvEqI/PJc8VOUV4cK0I45ToC/RvHcjThDyiIz1kaMQfoD/YAjI/3vGiI6ZzN
H8ZY34w8upiJfDRd+geOR6N9rqCs4fNO8oI4pfxCnuDJU1xtNClphoPcQNKVxbSp7HTetKQiW9Rc
ICpwXswj7OpxmzYNEmHrXNCPKG37Vf1q1F0lJJ0KVjafzpjZXFMfKj7k6srHxNoMb6Hv/hqFd283
doBMZRy9l5xfRz/WbxOfITkTTmq8OGH84bTuASH8JswdJl6IzYzcO0azixwI8btBOlUG4Qv94ZUe
/Mq2jZ1PC7wfO1RX7+M0YDegdZr7iu0eESQf/aSf8m36NkUg/SMdXSgdT8gfiLMwtscz2XEFEwqW
pW6f54JS9TxrwE8kb/yUs7Il3lPrFz/LOTp1pCDQ1Mnb5uik4h0rBHqeWPvZspJ1KZ0l2y9smPlI
zJjcXy3N2TfXbjQvoMDYA1NU84bIvo3O9Jue2HeOKgDD6l9NcvZTLsOS7Qrjrn+cKiPb2sV5LIrD
mI/0RdvzPBMh6hrZQGXrP000ODwAGlTY8tA3NgmwWSrWGJNu9lQS8UIpSVO0uISeSOmOOGeINqQX
NCeND7MEVJz63rbMHzhXR5vJbcEKJuG7GMXvelRMbxjWjRG5cK63otCc8zjpB+ztrAYlIfOuRsaq
P360mfgAnKRa1VyEesaI1aGpXF8KA0UOXW4flUpceZexlV/xUBf70jDXrQMdIyxryignepMa15qc
DQarHA/GABuURhB04YP00PuuAWMSt1g4xFHz0hdroj4ShbkvRpvyIga3oI2UVEWTv9rS8s6uQec4
1b7R4X5yNQsif85G7470aE2w+Da8HiM1vk0cklTnJdugf6ChTDkYe+tq6uUh1XT0nZm9Z/X7ZRjh
qxNBtu3q4a0vLaRDhQ7wD8hFxQA1HvmVJreqmt/0UVlTS/b0ehoutiwgg7Bj2zb0hOr7YHKNyLT4
3oMhhGfiOrsyUVkGtNvYXK8gz7jmZf82xTF6RwymXiVgzCB8WJcQkiJMU/AUxYs2TFc3iV8KnXwd
08PdNQPk6GR/TmF+ox5fF5MJ4Iq+iadHoKyINmFalqzsefgKAvoqG4dZ16ry47twgpss/BebnpyV
fZAXCoDKurooYMmdpRbOiuQpHUlVDu2DbdZvQ/9oEKnuGx9iZvLKfxO6CM7r616aTODkznWGZ+iE
YNRquTPQmDHjpSsmSppdCISEBQVEZlv1Yz57t/nXvyV4GW2O901OGz1l7uQX65YLROchXO5e3VsC
ulrUxn6IfzYDsWR//agZ16xGiEXUTQJmVyM4NR4OuNxB3UWPfSmD7z95/Xbi7jjJq7+aVrmxkpd5
vqn7jcQEKhf1GTcOeYwewBM5RxkrIc9qtMrXOYOLl93h7DQ4sWp6ZwHR3AYbUh27m5qvLTRuy9fq
3/ivDsiB4cqx6n61fJ9DqiH6LQbLta1/yAM8gpVlxcv/a8a7VBXIcfaNxsVIwFbAz6ub1Ia3U1+r
j2PAY4FJvDZDC6B2Z7dn035kHVobdOyGTv9ST6zsCHupuYc0kU91iiCaLLeOnzDSc8BfhyKghVPy
wdnX6LTVLdTj4aEnRK7cqOfqtCLfzkX4biXBQT14DbyuVi+AwbWVjUdmyaMoN+ru1PNSD6upl4Pb
YXnt3Idw9hHVlvrp2NcfGybZsCl36p8bGa7V26NennoL//ulwoTdmCOnOfpmAru7a3GCY7BWjaRv
EkElMLQXfE8xNyev2Kiv1W0q5v26+6FTttgV3Qxu2mZ/bp5EqIUToiS4uywAMI3Y06CPRYdCAAJU
34r4ZwhAB3WTuks2c0+FAozUNvJf6q506FQFWnWXpvvUNB+yKm/qLtVtguohnx/VLdRzKqvf8Pz+
elIY11bqCQOaPaqH4iGuElBkSfGctsbycOruXGyG3I0FPpYS5Vsw4/9HaIsfzy2rS9H80CuGWKAQ
bqNJY7GJ5lNnMdUrCSQs+0ZsBpNJBzSKL4/DtsWnKpUadmHNJdsh0jW2++m2DPDrLv1iu71rI5cr
JM/dHBf3KDWDMwyEAx4ptMAEvLipzrVEL1ovuRT9uLumYTjukSN81UF7gIgCr6zSE7Lpw5UrHXFw
GgN5SHoR0c+Uhh6bjflEtfBRDGPBwN17XGQQtuBCHYoHNkmaZWooYou7XQEKBHjS4vcnrDCx2/JY
ztCZi/hoReUzvpJ7CN5zbXYGdZOUtBvyU1sNT+o/ULA4tZRMTEnBWkRDZtrOu2FneOilZzaRtYzj
Lz0cql3i/dKCjshJZ/rehRC5OocWtZ7Q+Z45sTkWcgOr8V6sOX2zSs9fu6JZ5xQMEhbwUL9PTvec
RZyHZocmO1YiZncTe4Y9UMbpR28sneOkNqwmJVAyEjSN3Zqzpx/p96Xd7dt007UK6bKGb6m4aGpe
aagJDA072IkKbJ+A5tbsBH9JFRNyz+qHdxyp83TrcJeu0ry6RjkHW1eNzPQOBUVbZr/sJoF4HlE9
mpLnX/6u/IphrZW/oZ+ANdZxYmK4f5SNcdALBkhmomN/hMPV1d/L2igv0s7STQiJqLHs3WwwaOn8
nkCynqi9nJ42w7T3sEJKPQtQNGpIUUEvOwiLWmcZTnJ2PpQevYMS8O3aRNcHWNXaQ4lmEkvSYxrQ
VJnkBJepAiEzDme9zu1j3ejnJqAZgUnZWks1zHTM6rK08HFZVTzNRXlVIRVDXy3R/w27ZFw4PfSy
DTWGlga6t7x6jkIOqcuF7nvkbfWlu20AQ27tMexBKBOj4A3g6VqGfqC5Wk5YzJ17dcnXmkcQmXRS
3FkXd3Ks44TjddUDaZQEdzMP8Q+lM8krBjSyIFrnUfdOQaW9zuH4K/FnY5sE6W55aDGiv8DWmmxH
s8S8Z0flkbgW9F8qytZGRDJa1cMnpaCqKz10jHxYkbkpOVhZXtOZEMU28s9FwnUhdfc1H/0GtCCN
0z53dkPAuWVOHsOqmvbJxE/ibF47OicqFGF3SykzJGt0Cj5+JIVIKRn2pSPuwGN8ZNMemQBTeLJs
DBNyOOI7ARb23QkrfyXobrhjM+9KIy7hT/3ixEngczqZezQN544EwXA0f+gGw4lY5hfqQHzDuPV2
AEFvVlz9Yt4dr1DeBNvYrk99KG59G18MN/3y82sQcDTCsWqvJ42us/oshNDLEECgZYYjvq5d1gCM
qitzoIgw9O4SGEcjok8IbpFXgj7cVZK+P+NUNVBcVFJFxfPhkIfVPnl3pXU1OO9jma63neR4hBg9
RUJ2LGjbxEFM0rSaHtuuZNQ1cNDLE5LsCbdkXLQMDZqcuRzHj/eMA9M6VMoF9Tfdrm7O7HwrUBAy
7GFwwwe4r82HrrdenZQCrtT2OiPHbKgug0uanzHu9JS8OQ512S70mAhUUOuAL2bhbdR7Grj+sJmB
0JLvw6lMPYhkEl2Gxve8rt7b3HkGSMwoTKl41NxdMiwD2kx3iA9w4XKZ5X6OuVj/reZnizBnHliH
edCzY6GboFd8jaaQOS01mh1Db00u1B50kVSdO0b036zBP4s0e8fSd7MgcjDOj980Ca2qZaht9qm3
y6XH53ncQsDWN07Iht/NQX9pOypQffwOwvYtVm0gZ0DJk8QOThulkUGEcjcAQa1KXmEzEqfXx1a2
TmPc6/Dm510QJZ8IxCyGqgYiclpkWuTyQejRRLiNPMiehBNb5MGlIAm+dsyLnQ3fZkbftA65QNyB
F5GoX5IdlhwjimZbiapV/tTnug3EiSHbJqn6ceUaKD2q1MmPgWs/WpUDEsb8VfcY9VNmyNbMGaDU
MRgM/AoCm/oiWhue92fMKAgijkOSauJ+AISdcf6NMqwcg690WmrM1DdUD3YP9IGZVMFwrona12wM
9qnDO9d4zLS97qtM/fsf8ZRsf5b1lyafkuoIwecMKgBdrBr55Yl7xfl80pWss1VKzywm7yox6JvU
OPz1lpzaMCrf1cTOVUP2keHNdpqSLzUUdP36tTXlc2YENGuoNwbgg2sawck6qd0nrptvpQL0aTYH
VzU761GJ1FXwo5HzDzmyAEEd59WD+sNMVYOZztP/x+FjKQPPP/kcEAIbrgFCGGm151vozvn3f/I5
NCYfNDSw3SGs0VCAGVRDUSa/vp+WG3bQ5xlx6KFoaSPahJWmM1kf6qOe9rxJpcbUXcmj9I6Fb2Rj
V1olAUpxUzXVDaBpvvYijkVh4B2XvznhqC73/J33BDQizGIz7tzrZFHh6PUpzXvqt4FxZKAGeKIX
oHnktzniffvPSm7n3+Xkf1625TkGrz34F2cTMq6qqFPcmJRp+BXNh3EmScZDPKqxNZPCeM3qrwrX
4sbEFwXgwbBW3BOaiyrlA0ElhyqA40qF/m5SMp8YJcCWydIXh5CfEOc5gM3Bhy8GBCf+rnd495Zd
lAYbABriLXK2NTMmxKgJ+SAgQQ615Esdm2J1nWZKDzRa/D7+aO2VwKEEuQSOf7pxynqTDSu2WuFw
jFISxcPR10VyyAgQ+i2S+bHRcvv/edOs4H+5WnihpuX6TsBw91/eNN/zM2/QrPagwchZzXV4n5lR
eupItMxyx+a5MxmLLWLKRR7B1OVY2bTj1NZCwXLxKsgKpaO9DKX2EAlzt4hjFlkT5Hm2T3eqKOPy
c4aNdQMvGuWKHj/RJn37o2azrZfBZI47UyIpcUMkk8OcNU/dMLKpxkd49FFMU1p9Av/zNeP9+zVj
OSwauDB8lIz/ZkGIepGZQRK1Bx2UEWGDGy2En+KBKaKXGzHfGgjYUWJ63STNoPWT8yLS0yx+lcQF
IAJXavJwCh8d2ICW8LYsfofZZakrhmNbI7FcDgyjIMMCpUGlNpXILt4nn3emDIAC5gUPSLgSeBBK
rFY7h4VkRgQBeJEOOSnobEFZkdc6+HnZbqVXncbIR0mVjig88vHgkYqSztOiQ0qlDequJfHeF2gL
1d5mxwYE8sQ+VkqI5UdDvTZyxkAQmVcJJfg+aFB/Zu86scNJNL1kSBNmD5b4srsyrqo5kMNDWg7K
Zhps0HHTALOPAiXW5j//Rkzd+/cFzLNMTCsWxgzL9XT/fy5gTq9ZNeiF5pBWBSskh9V956eku9po
dkr54M6uRVafx1YqyEZxBX7BIf5iT657hM1mF71MSlNXK51VKcozNNOr70TuWqv4IS0pvzcg8AH3
cChZFqXWONou/s9BpORKmj91OX9CxXhHe7aTbXI3g/zLz1g4Cu2ZxgcbakMSr1KVwb+EfF5519Tu
3+eirreTCPl9uG9C6TjtkN6QNsTJNp5y3K/aS9jFwCbqXj4G3rjt5u6siQ44FfGLflM659KQztlB
7pplVnFoGJPE3PVlKMZTGAxQoBxAAqEET1iIx5Ze3cEacyCXHBBCDjE6anK0s5saQoOTK+4um+Jo
Vu9Kg+8Jl2YnC55Shi1yNqtDge5Yn2rFb8BeLpoeyHBfeRDtOp+1CZoz31VKquXfTQ5yVqM96UP0
VeKH1lKLZKr2czlQAnG+uRoTzKYkSGvxWSjhVuM59zlUGEs+2nXyw0ubY1CFL6yU76o0pYqGnah6
Q3He/YBBSghHvQFciKR3CFU0VbOnDXkRMyeuQOOMADKXcK3qTQmDOPGvbS3mmOZkXzYJQ6IozqYe
uxSJaOgTi1P4HHxOZfQaNflhUap28c8q6j80U91XTA0RkL5VYolwCjLpK+iQQ8aVMsdM7PS+gutH
JZqI8tK43j3TUPAqVZc6cbZ5ayoxSA64PL/4eXz0MX2HRAdbnIF7VXeUkONXekFYLsP4Q4KG1KeJ
4MW0OpSAzo4ZO2XAd+ySp2u28CuYPaG9t+t7b6DnFy3hM6oU5iS7bRFG7treevLD6keoViFv5sH1
TrwmwvyxfMDjpia0qxyf4nRAAVBHGGBIgavTMTxVDTV+S+MhYqKX+M13P5I3x8I1a1L3kCpIujk1
ua81HOUKjn9GQFlkePq3UVTf6qS6Tco30TFK7iiPg5bNXw9zuUns8K7RPCekE5qVJYI/ZXen0TgZ
DFoBM8d7Q8kfK40fTMdjnMhLH/2k069BKuGyjeOzAZq6NZkZ5RaZji4K/7QDvtrwJtszjJuoLH9I
gMrCx8iWAUQhXkd76bPKOPfI0xyNYFGZJbfUlMdp8glXNAMaPR5eeTkP4Q5DGi2LPvtWlQP7iR44
e3uObw615VFTdJs61BkA+vICv+DDySbzGXQFAOLhosV4wWZMLJ334seC5agpVIomHSeFbtXJMWy8
mkzyrqQh20FCL2PoeKArhy0Vur8hn4bRer53O81h/N8XmyogBdq0yJSYbQZ3nRL2INIswWg620UY
1GHrIVSQcJ12OzrgeVCVnaysFrtMK0/znLibBsbiatTmq0nXfB9jxo8hXR6LbjJPczBDjLIhD8zm
DWA/QAm7BhcwZ/vZnnUEXT+A4JIB5ogIIlX7NZp819HoMVQKDoEkzTp5HqyI5SvGhkYGMUUz9afZ
IOQI+dqh1i2ola51d4NqPgXdqxQkZpUzUhQ5CafgBM+Xyqnfw5yr4mxEryi0s+k1ZyQP40GEs3ZO
vNQ7NfPX8pdWfWf5CkcdQ9DGRmZbTgTA+KCOU8u/zojXD7hrg3PYz3iFS+t7IoLsAuEVAOkMS9so
HEZTk36O2uraU/8cKjk/RJ4HAi0FqZ3kPXLzXBTnXCu1NfAc3P7QxM7xYN4Q0RHuqZ7l8iwsD8Jc
abVfVYiGJazKBvEDcWrSJ8s2pAxdV9JyiH8f9mY0xUc3B0bQieySh2lANDUPp1fJudT1juhwGucG
w8OtZaDjbVEInv3iVfTI60wnOmZe455rdQgJjQo93dhC1u+TJzvquoN0ID4YtFQyzp0MWkaiifXd
nEyb0TQ/LZlmW/hBzdkWXXMeY+OXQJy+K8aqP8c1bGMUMiRiuxMW+ME4enbJMIcu4VmatrcGDZ6o
tfg5jPzXLBlIRwqJeqTknIfCJQmeGhLi/llOT043PZQtH5c4MG4Qy3zSjsi2wkgGS+Y5KmdgJQmw
R+NXP0cljaEQOn0eD/vWyE9RP3V7vXCpkoWY25OjeS2dDGs1zAxRoFEbtxKF0wmBfQqQOER7jHOB
HqEBvoayMMNkcvJZqdl4Um+z3EeElJeMOotEeY8YiDyJHxIU4htTeVQoxpJVydGM1CoYkyx+WYsT
pao6lFlaCccroq3uxYfFwlWBECVQbviKwLAoXd1lWbVK5c1AXv2Zx+6LXcwvy+miGEj5Y062lybj
vKhrfwwRakefcR9K7vzdn1im5hHut/IzOBWN9tTu6PJsF2k0nKVkH2OomggGlk32MUXReZFnl2bu
rj0O0ozroJGYmNakqz2gj9otz3IRTKsW0RwWNxKoETWejNh4MGwVdct5fe4Dxl/tfTknNRPbh4wK
wDDIreARN2utpzpjizJoeIOpnp/U9rloyDG/oOpvWPt5FZA80m9EISG5bbN3AMhsZcjOOaY391kU
70oPq9TnroUCHWMTo0Qi3rAEJJggwwq6t+qay2jasOtzlHa5p1oizanASIT0bjpMiFbGHK6G1ity
oDzxuOp7HqdD+pxBvF5pvaC04juLSWaOan31vmj7h5jKHYCCl9MjKDKgq728z+DUj2WRZavEiq9N
Do4BOP/i2VoEwmODjaDRqUUHdPZbKOGqs+99WXWEpqSlz1kAsl+JcfZXiVucjA7na1opD2pgHkZN
PDR6cI+cmVmleaO6xRviyjuhGRfC2L5mkfNZZQTVEx060nFwXbwDBLgNPgqVThdbcxI3SFOHcnIx
mjiHpYD2lNq4b71H1BKPsmiBj7eouKCEkXChumnKDxhoxyZsbnpO/6aIINwBgYTmcIKHvplz6zlX
Dc1auWu0lH6MLoKzjHsOLdbFMdFNUekPLc4X/p9IepUgtsMVg9B1qosM5h9dNHM8WaGVMZDBRRWF
vwcIjfDluCLm2KIXyTFylZpEnKih6tJsGUPqE2/Iv3tBt0+TBlajcyQ4i0FOl8mNnkqcRDzp9lj0
yFXskdNTGXEucjEMwC+esegW75BQd22ufV8eICKQeNFxW+XYAXVs78q0Y7M+sNqK7+rsufQPQpuT
iHBI5+V83ormOWN0jUmGs29B0yZNKetjrbokDSgXX3rf8sl6EFp3TTxU0FDhsk3bBHc9ShDVMr91
A966QK8xzqQPjukSs8VT03vnLp2cNNLxu27Q0zE93o6OYAr4PomJDoEbGnSf1/rkfdLcQs8vlQms
qNRvyP3tD0G1HaDAXzplRU2UFSnULZ6azZxuKRE17oI0q6s/RJ8EJ1R4zulWv+hW+FVrMzRX9JMV
9p3N6BEDiAXzJqFvU3emEdMjmI72UD3mzFtZfbC6jPk2IfLDKFlj1SmVDXvrTt77LMX7oZqCN70o
vgwTs4D63HZG/OQCyxq6+ncWZkdDNUAKOr/4evVjNjWfA51Toi5wTHP+rT3CmNJgJlxIC1AOlVQf
xVyFp7mBzW2ZyMVcm6Do/CA1PjoBpMWNpkngQhbmxl7YeydGrWuN6dfSEfFROkRa2ELaJQ3LZui+
fFuLp1U4GM9+5v/0x+CBHtRWnZfiod/qgw96RrWqFutQFRHVYuOQ7IlwaOdzpgr2P2tZxC9aVul7
MGY//Sj+XcauoBtd46Tuy03oheVuNHZTTCWPSJzlsMU3ARZ0tCSHaiAlVU+Bozx3rbbEW3g7ZVpR
9bgqSZyJwogzGQ+SxWuBfmaqJkoF5a9PrZ8EUWIYVA6PpT6qY3btKK4xz3Qw2IbgvhinFgeGoS4q
MWkvJQC9Ejv10oBb+tamOjV7LaaUTuK+AaiArhRwkOTgV6g+sy3JArH4oGY0Ig/9aGCzz+I/A4DF
n6OrNNAQ9RdUXaS0quqwTRKB253Uj43rcO7lZA+Fy8b7/OQGD/3c7QtCO1YG2pNj0hqIsVyfKQ70
uWSKS7aWl94mwXZwzoC7jwYM5bXVevkudeHz2Qj/MelqD8Psfuvqkpha5SrTuoGut/VrUqtsRg0q
OxBCWoPwnHoNP5lLTC2tDHvc1TGSVj1xva1twerjt7g4YvVkYicqgy12WiIDWvi1FPqFpNpbnoKd
suLKULzZsY4/nQ+3NtqP7Viyu7IipQXForBx7Xs0aPWWw0Em7a0Ip5sxEaFo47ro56A8WjVQn2rC
SIRZ47QYRKVK9+spjboNVk+tfFwGnEuRaxLfVVvepdcy5ux035uierM6bRdV80NLzAg6IbXgeMwr
HTH2O+ujD8Z7oLXjprMxqCWjCgbVJScT97PCBrHrCo/MXgS0k0cjv55061iFH/CM6T3oJk7f8LBg
OqZem66mTdazA5BLDhhLVMfHiWw8fy1sdXrTJy/AezCyhDaT/KoyDf2nl/GhAxaU57cUXhjwS5BB
ymK4eJYX5wnhFkdWtHtgi7dl5DZN7HVkM73NgXFJ9flpKIgzQwpPYyzIlEqh3IggfVvaVkvLOYr7
D0L4Hkd027Ly7p0YX+0cfGHm3mU4XJvK2fuqfu1pVaAaw7Ol/Jwg6qptoVxeatzsCsyyPPlljKvp
8BqkBicZfC8tn6RCcC5WOA6CPztfWje3tmd6zDSTZJa//E2ZNe1sqJt+aSJdyl7siJdCmtEx6NHQ
kTOYq+Od6Fiel49coSYyy1BDDYr64cNzjYoOuC72+fSa29TuHReXBe7U0T8J/0DUqMW7wWXlBBP3
HqnOse+hddUDZB9qS/az6OO/2Duv3cqZLEu/yqDvWaA3g8ZcHG90jry9IZQy9C7ognz6+YJZ0z1d
wGDmAQZVEKRUpv6jQzJix95rfUtLCZ5WpIK/I2lDjKTBrV3liYKgeRNqzuMy6V2uIVILZvUpTWfB
MF/U4th7zCZa74lBEzuLqpEqnZWp97HLob8mXgiyqRrGw3f9GezhrQvHe9phDByyCH72IXF5PGoa
GMvdoImk3i7PxdJDIImBLjhufdWfJIvXe1A1M6LNbLNMLpYBVud8hn73uHiJAqzNKw1RowMUbyN9
oFsYcF4IMEDSQPR2ST1M75HXatM0XOU54dakn66ijBYUOWbolIhu+dvE7KgKlqaqnG8idUPWPWdn
VUv3FjwFzqBHTZR3ga+8vSy8BmEdTkvNlEQaigfU3hRC8mCpHc9H8omVO79T9ZhVSeixKSnb9MEc
FoulBKWxwvVVT0oa268jdacvafgsFi/j2ZvdlFepM5dsNXYxyFVUO0bYnyc7+lWzviRGnzI3V1ID
98vPctRUd66ZpKaieeLg/1tqWKKl5p1A4EfrxVhcqHWcVZ+23T5vk/3SA5KoTpZ+s4wMBKfMJNTU
Bf2Zu9ap9pjg1rsU72EzdsReshEjNWPm5XNZCnGHvfmt5XA7N8Ez1gcGF/QyUNSbF7jyb8sz1BjG
uPOkwLDiVWC7pq3f4TBRjBpliXNlxe3vR3eLkdZXBnzl5vW075wmBS6mYI+3hDJDPZn+kH/QOILq
PPylG/QMtA2CSTMKJZma6s14WUYccwGUoHYfp/i5/3Emov+kzd4Teld8OR8lR2oSU3ksWoa8TZn/
Wl75kRTjXRJM2C0jY5l/296usdAeL/5JzWdTNWt2TjJYbyYFEyi8rNzVck9+elHZnBvUzToR8LHu
VHdKlS3MyJLN1HbklbOeqHouUSgEq8D+qhyIi2zEsQoyTVNaxg1DbeRTuDUJ3PKqtYsraFsS0ruh
08lDzoPF2IcoGfvejJiX6Rr5mDZm57G2D1ZU/S6CAST2zExh4I0WDMIPITQDRXlxl8w9BUrkfuCF
Oai3jJXuTQ+mnTrOJMpba7fFXexRHavht1r10rrfovYnqrqJrNUo82/Vgxx7asjFwc3+8RLB0oHk
wNPgZ1iDdbw+qk6vaf32+ETn0DmSYULMivoV4kHS9i5noPcxMO74cZlgEJPMUdMPnxauRYbNmj0S
9S+k/AomQFbrRNk65kcwcVzKea6Sin66H80PkvCWVUOWAt+HLcAxpDbxq0at5iIGxtNi4zbnCAFe
2mgeptwFT8q5te25LAHJvbKHnK9hJOa2WIoVnFB3ZUm+jh//qndU/ddiS3AiU46O1tT/9qQL29ww
PatXjpPdlHSQZ6fMd0ubX+dgamxKUXz3eXJRldOcUaJR2+7yNMFVXHLvMFZ50Q3aMCEe0cIYx5U5
v5IUBBCFRoerCgnHtA34HfN5WTNa5UtPUwRNGf7JFT6Wcyjkjrb4lpfLQY9h+l9bPJUNLGeOzj69
XAPCknBpk1ZyntZUGxmWCk67UbFR5AvaRIx3lMOhEN2PzsBDA2OyNkknEMUv0lGau6FHgGpAP4UT
mK0Mt043bNCSEToP2gs1xvDlpule3e7LmpilCf+5Pt0t8xBXx/Wfe4yUKMGWMlOPfaT85L5VWCD6
4ia1Y/Kh/TI8MdNcj43mblQPfEEW+Imz4xx1XVAFhjLFxxNd3srBLEVUDjUvLuPY8jBw0OZdFXlh
bcUcwYgMnmyPeWgdzVc5ZiEZXAIVn/c8NS2prf7z0kxY+hhaO0UogczHBY4h8gm1LfhyS/mBhoxl
1Cc4eycs7xTn1b0Vc+fMbDauSSJr+zTbbN1ZhjOr8HvsGr+TDQCJEGyCVR3n8W/QnjYfZMc9UJZs
7HowGCBZD73CvMCuvWi9DYPEnT798WdxqYcNCQ5GwHtOIBipQfPaIQgyxqnr+wNbwYyvKxgVDRdh
QMeJiDZ8vc4HHqIqpA0Zsw5ZYcN2TQ4iASyx0ZOzU27U9F336D4OlLtyrF86lmTVWSkq+jFGfWg4
GXkBoj/Ew7/LAbqb20fL6l9I4iNLk+uTZXmyXxhLIeMSjantSFq9HGXM8Rzx7cgBw3Ozn6yujlOu
UwICmLc9JfVVjXrUZe9TUnyaMUsE07mBGDWdtQ7JlukhztAw6STN1q4Rco25e05CfUJSZ98XSvGR
j8O1EebMvCa52j4aLDGjgyuUeKoGvVw6PJU0Z7cDW0tEaBWZ9XTfGrqkGz0IN4vkonN9Tp5OBIOT
yqYJWI/D+cejsEWbg+ul9MoSQhd1kj4Xb0WjousEFCDh8fMkmSA8oQi7Mne7iIdiFy3dFHE8bclw
Xtt5/iYda1ExtMbwmXbtuieFfO2JD8tkIOsgySWlO/pVM7GFvJO4DEAahx+q2dqvZuvbpYHCpW6o
Sl4XuEqSNReSeR7VvtmgQadx358hVGEjV0f4lOmQRxAv5Nv8q+pflyV0Wc/K9CNxORRYNVpK+zUP
kn2Y0B9wB9mspBAXj9nrjmP+hxY7W6Oo7+PmZ/D7z7phru6nXLPcpGRLUNWtpYcB08puWluJk1ho
FlQIxXhNnM+a/uuHOt2VUXDwE6JFEOpYpUuTJ9o38405xAoP0NKvQb+8s+vgrGnhvjCyPwuUo9BY
4QrVmsZDsBJK9BGF/lPQUYGFFhWYz3Kuul8eUIBF0zHOMaT75A3FIc09uVranDWjnjV+wn0weMlh
AUMtSq+xWVkR+8AiHFDDPxITDMbR2Q+SJyqjsA9XdpP9LGAhx2VHCSprww782qf2T9rmzwpgpLZN
vSJbNqjEt1+1F0SU38u4DrXffmrr19mnDoK6U8N2UdwG2mdKMzR0qC2Bk3/H6uETXfWERfO4DIAN
j4kdDZqVHQR3sABvSYano6gGVU6E5r0LH9XxSUrKezCO6FOV3WzwFMGK6rBQEr/eLi5uFpjrudR+
luaw6So7sRxoT/VrJiQIWR2uu9GihC+Fj8ZawXUIesGV35iYivrdgPhtvdykDEaJoxzcddHCkGcQ
/9DHqGfVu8/Nja6HAWTR1Te0CW+UVgn3wmGp/ZazW6VdkyLczmTacJeQTYPvE/+XQPiIMNsC0IRE
F/6wne271H01TJZk1KZ/YiWpjQ2xDVqTESl1iCX8B58z7SkZ6tcOuPiG8Q6pXN0VrRlCeIUSU6c0
qZBI+P0I3UneVc93KECT08Sad6q9XrVPLZk6f4WsnSKNLWPUvje/HZJFN73znTsSR6HCSaiTjeqO
JuyABAcZa0t62BI5suV821P2WSUFsZGGpIN/O/U64ZgzUgGL85ntNCdonSyjpfepHoi0QJpm4qtR
VfQigMtaKi1vTt6b21RwoCjULxqrCqDrb7WDK4pyG0ofSojR3i/8rmxmu078Hbp5nxOgCbuPcevW
RRreVlbMs6w41UQc/IVA1j3GTZNIQu7XufK+S018KqKVOjMy+HjG00KManOnmCJV4tzMND1oIlMz
SpvpafAItvQNFyE+TFZyljvWlbti1p8W9mGuXn6g3Uhd07dNhoe4VTQ6SCLFPrSQ6bZnmpifS5fF
kKwcMfEUrS6eK/r8GE8TZICJtVFv4TRnNS95ePCVmKeqQljZHiIYjlpWXr7k+jJVXySU6uC5PLmz
ouupM9jSe6JHcbKoXnK7+LJU/1S9y349X4raP3k147rZ/SrGBpsMEl29IHuUm96zv81E3qvLQ0ot
CGjGmyz3DAOIs1ZXQ6PJxMwG8LjsuaZ284CFjw2dMZ76tkmJJnFprBpVWam3eamIVTt9OV9Lj4d+
oRWpvz1Bh0MtTsm8nAA78Ao4j7PzpBYKtYPjOco6yHu9TBFJwFLvJ035NulsWxopDpyHOTV84Et+
d1oWXk24FNxwangnZlVq+6p9D+vy1pX41ZTKc+5RXIvGf1h2kgGVD7gjnVKe+X5aU4lwi767AAuL
uTjZYQSzjSWqv2Rl/67WmmXvd8L5aiE82qITtaedQrH1yHFWZpT8hnAwVoT2nI0atmFS1m9d9ThZ
ztNCkFJFr2vNHzmhvTjwFH7QgkoeRa/dVW/j91qzvut7e5fZlbMRNRdUVRXLZqP5uEGnaYck0g9V
qaq6F+a1BZawsofhmJbjEZvULRL9l3YM5Ap3/VM5PsQFk2QsEU+NaVoMElOWruxjqW+10iYTJlwl
rfNciYYkTdWNMwyaAY6Ds9GMrL8qyP9PNP6/EI0NU9dh/P6ficb7n0pEyef/DjT+57/5J9DY1//h
27oRwPkyDRuXLPKrfwKNfecfBKbYFIWeizCLBty//bcSxYjCFsOm/V8EY/0faOpsF+yx7zGHNv/t
f/z7l/zv0U/1Txxv+y9f/xdqt2cqudd/0bOi5OR/ju4adKXZ9/+rHAx/fonYxc8PbVH/0LMrVhTl
NF9+A8c9SY1hZB9kz8ihbnSLjNmYsGOfIcEpR/3JCZoAnnzYQkZEPCdp9uUhbUbf1CMaO2nNXUlg
jwhMOv+ENbZgfPxeu/ojIi/CUPV17Vu0TVW+ku39zAwPdFcLzqk1JDsG2sTepvZVIy9k0/JsrAyJ
gAUHcrkTcQOCLYU7W9AmGJ2u2M4tdHmr96+F+TYapBg5WPHaFP+SWzkQuhCv9JmTbgACXWBE+Tuh
sU/yLykEUkThY2gdc/p8qzgzv0vJ3CudCXHNDrGejGuRmdeysj8MMXF8rXB7svLuplT/tPP4LszB
m7dtecI+f5xmMJNZ2vvbuvJvB+rjJHM9RIgEpE5YnD1O/vuERXeTxvHjUAywrlBn+UHVUBX6XwFk
RRMUJXOYsNh0LcsSCGXOSKnzgMmZl1s/UyWNN3N2rsp5PtrjwPy4VWy+iQ2qtottgkQPvC+oLAQ4
95o7/di5dpNidEsci9DCaGeW8z5hODOmuHbivCYcHXU//8fAfZ+5+tGhQd2o0DDeqzscXC8+gl34
Jw3k3lnQjoZGJjrSFkadWrBBhdELUPaeS9+jsCrmk8jspOl/F0NyFZn2aw6QZLRTBQ7FMuM9ZoQv
Sv9DXpavJcPhqHL3Ue98ZV40Msuobyd+LRxtd17fvYaFfVMzDqNWjDZuBr8HKopYN5KzdNLfz9oE
zqjwH8bOfteQntii2lv2DRXHd02rIOv61z5MgbTMFFWef3DBRm+tgOKktW9s/MTbppYM/MRem5Kf
Lp92OHCIPc+yB9Oqv9n82SWTLbxABDDTfKgIMutKjrVS5tiPTRNybkDrzzeCTZfHYucP7XFo0Bu4
efvohAadhenLcn4mdseNjPUA1T7W8IjDUBbyrpMExKTd6C5tbdfHyeaRCcf8UgMI25l9aJBh7yD9
dVzgStX0kMZpAac3jC+9nh7tbOof85bpQUY0o+EX92Nz7kzZnbtEPskhyg9aOjFBgvk8Mf49OkH4
RgtXW/uTY5LRs8ubmB5kqtmkHcvLMNAKSQD6OWkboVVNc6JuaQBWCTEdfmyeda2nOc3FbPA870Hv
BVuEfIRghRSifh8fYTKTWdCPHwpaHJXbrCM6LSXV0Ivd6tJm+kcJXRkRmfGMnchYJZ5LByI9NRjp
b0g+vKkq7l1puPPeGOb3mOJrGw/ipuzYqBX0x4XCse5s+7bKcBd5yNJWRNIcyMvRtuFiQfbae0QB
+sH41phbH2nKEo5lSlfVlsOqisNtMGUQ1Dr1S9fyzi9JkoEJg7MvaQ5RgdCUmeye0XSwHw1D2+gE
1qzNWIGmEE7gc7fmJyvmrQniP6QFAtWVzaOc/OzW1TnU00c+oc2s7z0D9VktrRZsHaQbRL1I4sNm
53pvmRYYV4cIjdwl9D2gVhVO9NV22bAPK/NlFImLsIo3Nu7Z/ZuoVzYzKEOWbSBobUd/V1h0SYpK
Wb0a3NsR9l5p1u957zk7m5nDOa83UuDNn+UXXoPkyZFUT4bAmznC55MGCYW2xO6DJxoHEnOxURNE
gMykWtZR1hEswanhTM8BpdP8HXpCbBuDdI96CC5pN3j8awWZSXNxGHWywwY9ZrF0Xzrb8qCoRrsB
HBme5WwnkXo8UF8eoyyQW8xzlNkjKif2wjP5kkwo6ri5dYVxaKPy2YJytZsCb2/RQj9XU3u0Y+xR
OjeCPYcPiToMGJ6815tuE88WuSNYv3ABYqxTwr2VNpfFS1eWn0iBLqm0x1vDZ0Pxg/CrSMm30QX9
3FLEFyNmcFS2aDdmEkMceOO+YTybbfpSCM0ijiM599z82xbW0T7QR4TGen3rcxuY7lAeR1GvA8sx
Dk4ygAoYSjSh5IDvzAnlmYzyXR+GHanyOhwJnElMWO4mCEPxpNs7AK89Lmm/2EetfI+9vroaXvQy
TN1pDEj/jEQ1begzx2uH3uCmM7UHZ0Y0JIjJww7yQEojIUtuO77ZZjtfYf09DJxCTrLjpRpxiD3K
I4gDa/V8tNpkfq40/c5vCnmWGU2dSEJTqklNq9JZaX0GstZqUg7zuD2YwkpOU31XVnO+nTLbOGh0
mdCz8Y6YaIiyOWz3/lC2t3F1NMMyU302Ys5Al+Sp89mbfXKku7rt0V++O6NIwVAZSCInrh8nOaSp
bXwbRtMVmA2BZs7Qb1qn+sNe477OdGEm8ynHoECUblJuSzN4hPFTrUwktdmcfw1WGJziJPTwMwUH
0uV2Lg4YcyZ+BVntXujeN6gnRd5031JSXIFDp9eRY9sJ7nw3D/vYCmDk2xqIO+JAqnqaUbdvLcAN
D+WQ4ufNg1sfy9KGQ1e6D4ymOPlsxjni1quf2heq8eDEUm1SiUxXnZnHpteE9qTzQNO17N5Tj3w+
uyHAT1QZAjV/snhjo4j92CHVNvcIqp1jssgzeu+Abt2tQ8L8pnABHPVQedmyjlPqmBcpxr1bkTzL
XXUUTM/Xg5YnV0SQh2YQRywzlBlsJ6bvuWeZAAJ034sqZp5Q1e96kPdX5Dv9ddKbTx/XnwHhDxIM
lmsa4w4PLVRjc+3aIsbyit1SD9uUkNm62wkl/a4CEDdzXeT73Eg/Mm1gIXErtS/lGtl4vYsLHuSV
lSkVl+tutXBmtdR1fc/vEL9G4qWPf9vuY4JNRYeyHfbCa54izwweUsy+DB62UnjkIFUUEmZsRFvi
rplmTzlaTlx2t2pWytj3WMIWwTNs1QhE5xfsJFeSKunqT5JUvqK6GEp5KzyEmVnlfRKfB1EgVtc4
y2sMgo+JyM9INJB6ma6EoMSt6em1sXXr/IdyKEBC29gbPUP5kgnejDk12DRnEy8DSUQdQN2NpWn9
rut4VJiNCNHhI6ydY10lJ50YzF8TtLvhHYa2jN/sQhp7t0hgKAwzNVblAk4MYT4kDuwy6srwgPGv
XxHtWe96s4atXbZfhPFFB6t26oPZO7uxmA7JSDpY74yXfLz6hkuSZVj49+qWqbPcuZcDBHqt2DbY
eTaakl665dxsw3A6YUljn+oT9wQ/m415yB8g3XbbmOpWkaQu0qPUN2W4H2uGtb1BuDHh5gmkAw9B
BFNTUaYb5jr3ute1d4UpqtvOh3Jt9DQBZuvJt/ongolRY0w1ekijgYwWe5JMQAtcSZAqDWIXbIml
AKDGa9u7LlFhRA963AL1H1Ibs7NE1KxcoQHedTRUDLO3dWmat4H7UcQdoRuYtg9eQbxD3Mq3qKpv
psJ8x/ROqAQWz3VKbDAPCmokneQsbWKTHvrZ4GBd2tu6ZiuQOhJDX95WRalvCPP4GKZgbdQFCu05
vY3gAAzGYNL/JhQVYYqkdNEKCAdJ8JCVwyeRmUeU6em6n8KLRhg4+MJD07w0RvDHQwXhlf2+N80j
pLI/4Qg7oQOXmrwHfn/LnPQwDxw3XkTgMLeAWe0cibTYy8g6Jk5wWbphun0MQxdHMDQKCVADAnq0
ZGZk2sWiiOgtwAkWisqpRUY17rtEzYTavTaLXad1UOfmF0cyOa1Sc6NbdHUIqtkY83ywLefBakO6
bJ73x+nnjR91UGzqR/4io+Yh3tVmfe8X7hM7bbdKkh/SCCCdTi1xuNZO9HGHYzQkWnPcmx39TSR5
gBN741JvCE18UX/JrLNnfG8HORFwn44PRAPf+IWTbEqbzBZDnFsT+GhiBM4qadhpreCcT+49Gi5Y
T95v7xDFBdF2ndW7mqxFmA34zTEF1SRsNbMNGKl+7KrodRT3UVDvuWOfugjan77TDHKu5+gMjuXH
te9ai9Av9R9ssNoZA+eOYD5Lvu8MTLtSO39p7Axpnn/iQI28u72MHnu8NkWM4h7FhICRaJwdijpS
A1DhIcCtyXy1kE/54bYYwQOXja4ekIsboOLxmC9MydlDN11VAQdiKIdTnRyIO4C4Wx0jS0Ln0CsD
XwbesA5vvplcCma1X7RwEyjbgPCCl4GWc1cadKTat1G0N2iXpNHg2RieNcQR2YMXGua1huc4OfIL
Vchxhnrrea9hHGN8LZ7KPnkos/ajteVVo7pOivkGf8reljgH2uqPNel3wDUuLsCuscfYTFL7yvSm
x1L6T+5UWvQqzTcvyi6uypwx+mMxPOJt2PaUOBT0eJEZ9YzWtIbhsmUC/OQM+SG+rQWbKxC3nVZY
k+pn0rQrIbuJfB1pEF5TBbxPap+nIe12iGo1s7hrQ+6U2qQ81NGXdR4osFYGt8XJoab0KjrdnPTO
doT516WXPxLV/TDU6oE075rePLkIEiOWiL7KLvE0b2t0FHoTPbQFbPO6k4+FPz0R13rjoWB3s36X
dtjIeuc6lt0Jf8ut3ky3wvSKdV5ph85vro0HEZtjmJskG3JHbmgNvA4OeXMuEJHRoUdpky/aJu/I
mO5RzHmTUWyQuJ9Sx35wtf4NRsuZRWg9DO2PbmGX0cpLQFo7qLwrv+kNw7IDxhJmj1gSPeuqTf7V
sZufTD4JDOuNUtGB84lmuMPtXowUepjCbN//rsmUsSzjDp/rs4Y8BwfHJiiCExb89YSTmtptlxZK
yMieiu7iTkj/EFnAwcrMhzgxvQ9xuiyZZW6j/W3fW01/cP34EwWoGxaH1Om/qijZ6q71WNDTnsbq
j245kD1V3Hr75Jv7OMtvIZntdI/JUctxqyiOvp3cV8BXODA+81p/Sai+x+TwAe8u8OWHh1MKTOFx
ZnpYde6TyN3vLsZZOZv+81DYz7rRfjPx+hN106kEAFyFOkad4CZFAOaOX5FZ7PW048DAzRI56XuV
1p/YE69jbF+LzkKJEr854RNeAzD4utiLwT7KJrrYVX2uh1FbyxFF/+zw2E9Fe19ZDIKM6dcceeS8
Rn9F8pxA7VIVcLWpPeOt6/znIlPWr+AqKSbK2nkbLaTAsFyierj2mbWt8/deSz+JiCcHKnsklWOb
BvrNZGOUC4Ny32vY7HTO6E7/yIIRrSLNIN9SbsEBnTRX3rmZWBdFvG+t5qB3E9lG1s5KjZUZhI9p
ypzFNvaROV0YE1xiV26d/k6SUQrFrfZmoDociUxNLYsHb2i2cYYnU2rtWbM/vCuNxluYQOaa5tjA
7jPGqynBroZ9vsYUBMU//saQuWsG+zbJQptju415UTqEs7Bg5sPB8EsX/3/20LC6FkULIItB26TJ
7yJPX+pYpPvID4xVphJ10LxNpWB1y7Qnwba5Cov6Mgnz1OjWrjK8l7nmrp4UKS3RdwK/TmW41y6A
49TcZw4SmbYu31vYT1gWOLTNdzM6bTMDDzHpDyOB0o3V7BJXvAayum8s0dD4KjmZEsJk5QJtw5SQ
DzaOh0g70JGbORGzcNCd0FNahLIGg6d17YdRufdGxrgQCmaS3xZdcXQ1fW+QflYO2m3hoKA32q2R
cTSSzcZBtThWz6Vbn4GsQNtON5MRrdO2fAum+SktjEe7lvA/pks9awUqWJPs3yZNSJrlSFQ520n2
EPop9DA17SuOgbZ76FhM3DTcmG4FVTLfRBHjR++mKbq32NpLeJqRtB8ci+xSr3yLi1uE/yh+2XE5
/emBPE1jdhD4SXrrzch7ymT73HKPWLq7a5zwlMbAlYb0CeeZsPcRa8QgMcvSBJ0T9dhXLRKIbAtc
58N3owsFMJUW+ZutozCu944gzV39LAI2bmK6FIwF5bpLtHuTlFav+hZYLRBaqxvfQ6FL4cRVAS47
OvaPzok2Cvvf1vROmHZBSVdbM5heM2O8H/jtejYKozwDt9/is/+JMqY5pLIAyZ1fRVNepDVv8xlh
oTXcua7H+6bVCguEjjjGsi3ljbpeTV+9D+7wEpjdR9HmVwwJ+zrP99hG7aR+MGtc3fCPTfZjcSmn
byhzvwkWrk7PP0MQ33AJmLMHVv8QZiqTck6TDSzkUdWIa4PU9bjkb0+colwbTWRnhaQUeY/lGN4b
ZnfyU5DmAORmKqzqsROPM2LrbkK3pMGh8RC5m7I9EGuVH4xk19LJRqHAdNQBbrora9qTgpG80jti
cdnRUIHg6fQXZEv6NijR+nFAf0ztj9bBsVw4FEykAvvedJ/PRy8AHtUi78iG+U0MVgVRr97rkcrQ
LdH6uO+dCbJRolaarOI7a6eT7H+iplQL+Es+uPbGyjUErhPIUCvg2TDomzYqKFxLm7MI6Sv0fmms
BKd6kocxnrvmtUddZnQD04Z2uFTcy6fc4YCeyYZ4t8E/2c6IFiLRL3SdqerQO474nj3Im9sK0U+V
Uh9Zvv+bdyU9sM48tME8bHst1G9mbiPXoDJyynZnW3Fw19k6fbuApQ72DdQ7jvC7rI7CFYlZAGJx
FbOqTUdOACvQBh3xNUGO3M1o20dZmWI7YjrYOm3EeDdEJh1HT5wI/swx8vOmxQfdD7TMcbsiTonN
leXHycVUGSJGYz+lbkBmRgNf3Lbu3BEdO/lbq8DSXgg6cLiM0dOsyTvYLC+hg9bYQTRF1k2vbeKu
sWFJZhLeZoXz0jSom5mWEsqzMrwg3rqG8JG+ty8Qr4INKu9Xk9nvDmr+UbBvYbh8czSL8oejXkIt
h1km0rZMYR0NIaCo025j9ipNjejoItLRo7acp3yTrKaiXtAtwb4hCItW5gQlSXZXmH9eAEKswcI0
WM9V/sWQ4VMQQwynp7e9Z1FjPyQXHMQVlxDxgm5qGgNxJrTZnuAD9ybwgF+6aoYTBRzGS8yCNA0y
BAHReETM/hnXAAunoj9C9TCp32r7mOUGZuOiOVo5MTERA/MurKabdOo9rgZJuEELSCFMww9npDyN
khqZZCucfYxOrJfcSqgczFWFUokaysMhLiPMHG5xxsz3SGbKTzoQrpkH7S5weXnCxQGcu3exkL8F
WrGV81pUFSeACp+T9ayRN1fFpC8kjvbYqjtZCMYinZ+wJxpE3eWVDzTGJ70rwkdRlfpMltwuzrjZ
BPQsJcNBbhJvOKnGstiOubhDkvgkjeolnki9uRMz3pa6vCVabwuOV0GDMBO14fg+Gf73bO9dnD5u
Hje4dwgtnO0jcV0/vU6HFzE/MkPeQYds30yWL/XoIPB2pmNv2ue6a/6wxV30cZJrA0rJyhYjQb+t
uFSohUbry9gTuns3+/Wfwmw3va81KBxZmPwo3Wdh+8D5uuAElb/0nmod1sYMETTYRIb1ndfMw3KU
fXDCyDmmSIDg4oOjKbyNHmt7G+1rxyUoeICLwDxKhg62pu1H6T2hIXsPMejGCaiAOoPk4BzdyHgO
E6ClpmYc2bKdFXfMdfR7Y8XA8GBC5A1H+c2xitFVn3+6mLOzCljomMNZ0rPy3QigrxCQMerGw5gm
3/pIOP3UPEYpIXZigteXUWuV8kuXziHzxxcr4VDieVit22d9ZPcJxBfYbWuw42PIztt2bru2eZJp
SWurjobdjrsxRmDLL7syfE4XiP9ODrtiirAAl51G7LR+atP6wRHlmiaI0u5eGXK9unQLV7Mrf+JY
3Cd0/Ub/gRnKptGxuCPrV8TSx0jmT2YBTjRE/5XCW+mBVnVhfTOSNUyHGeGfh4qJfnW5NaNuXWsu
7iXJKMTFkj+X3wTEHTIZnTglbTw41iIY8Xy55qUZ8s+I+h68hXM/ZuNeDiCUdfRdunGU7vgDzu7d
Cbs3XXduOw2uZVzkj1GyztwUEMMPPERWWOpGu6Od7jlnrzAuWuASXapwnTPenqm/CvSX/CLTIRfy
07BBwrbE1gKz7De1niLfH/zHNolJiao/LclRK9Bn6picm25GqSDGSzQOE7JaJYcx5B44x4+WiNPE
TFHM5hUzzX3See/BEDzjRN3PTo6Uq0rqlT5SjAgkKVpx52s2qlbRvURgEYx02DfPUSFvUw9wXSDi
gzurWHBZ/eRlczRkeTeU0zYxOqayAJC9DtEJXUWLKUUC4sFtyZlGc3laPgQiIybiP77U1Jf/8mf/
8uW//LPlX/z9AUm7zyZcLm3hU4q6j0laGTt95i0UzUCw5hJWAenxBJrDZsQ8P5RpCP1LxYGY6sPy
2X9++H/4M9jJEbIj2iLeCE6/U2kZUzy7G2QBOaT+sj4tySfLh+XLwPO6ozc/C70funMamdUp1yt+
AO6LaOPEBbocGPzzOvGJ20BtycuShT9vl08JQCDpZPl07ozb0PblLvQTFuWgkJCr1QctgU/w97MW
Ea0bugcrx5iq183Rd4Cvs4zwMv9+uoR6LF/XU6caduHKqwWJ340jIOxU4tQb4z8/LH+2fLl8w4Oi
w3X/j2+36jMvzxTuxyY53fYrCDnqD+vyxZZDx0STtJcl3aWzTTY2fURhQDroiXFqc1o++88Py58V
hEtgUPrj18NdqI3kz+tQfQTR7KGf3fgR7TjPSv7MjG+ulpdNFABxt01GbFik9waTCkmY0XCxxPkt
vSpz/Mkwx3JK5YPPuSdvq+ZcG9O0CQINci/LpOWUIYZ2IZAZG+Qf+uUtZITpJOzpYAidxXUarhmw
ua3neHKN+utdOvXGiNgEOS0jcndeCd/MTwOHgHR2qqtXTOn/ZO+8lhtHsi36RZhImIR5FS3oJMqU
qusFoXLwLuHx9XeB1XdUrbnT/QM3OoJNUlQJhElknrP32mBN+ok8Xo9sYNvXsvSncOqDObrWweuG
6eKO86ObDOnBsIL2GJXhQUz1V5VE9b4nCYW19V3SDMWlqavu0lq1x4hqkz7AiE9xnoCi3nfqPsDV
pPNniGjgcuNglnmebEM6l8xJHW5VrtZcyilf23lDqHVmCF8bxNUc9ObSS3WGt4AevrT9yphLn3n4
HWELWXYWAElDIrAvvWGSkdeGXP0mOB7Nvp/N6qeTp/GGX+ku+eLJKayzimObmMzyIW5H13d0Mzil
C4+7MtcBCHXdo4zikp3bGG1+Lgg3gd1knjtwng7/T9wxoFowsVdTj/JvBDxl8Jq3YVS4u8yyuNea
uSB19WfZSbwTagYTQXUx6UW6aW2OCqEqTHFFO+M1yItL5Dj5RWjPdJfGs5xDtY6qjJYK5TZIDeMW
3f4ifTScc0ZF+kyN1A/j4tEIF/sX6TinBRcvfpqUCOBVolyr4YwWBoJLKnktaHMs4RQd5zX+faaM
BvV+vWK5GRELoo80hAtvOsXLltB7wuZtML3RBcmEgeN2u9EOOSrQ5VdeBWCQpLTsAg3pM/c7eOhE
AjAB2YjlINJRQmlCQyWnJ8enIpAg2GJsc3N779ePbz+RhIWvx27hZxzneI87BJ3/kL+anvu9s2ci
I2rmrkn5ZKmREpq6BJF9SLTgZSSuShvf7Nr8QXL685SH5zSfUFTUx2HUn+Ml9bi19E+lie1N84iP
NgbKNzNV2Xp+BDHTHfPMXFuaOMmWmaJOAk1JA2ZPSgwxP4fKjE9NwTwvqbddROpybIIWB6h3F4te
rkqnf7VKY99DSltnwqgAvDYbL4rMFbEfVBE077EOMeyXcWRhkOnpoOj9s8e9iri96wC8i2LD9IDU
EWSXge0AZMdYMgVr5achGM7ulEKDR5hos/AUdvOg50hndHXI9rS2mZaM3iaQGDohsFokIlT3uXNu
aaP25rr3cIGpNH6q4mCddZSteqdu4VHDfKf4/W2omYQ5ufjSVdUOXLi3GUqzX2v6EQccB3s2f0rW
dkR9WflWhuNjEDPyT2NJpS8EiM/cQbcfgj50Vp6Mt5pRjschnd3VmPefO9t8tObHOeK0iVT40MEV
OiUemo1sYeggc6768kjcxsgM8iLydmQgtKiu1OWq7rXXoKLzakQFvd2UpC05vwUBl1Paq0dXtzZD
8ijlhREfsTu2msQpXiZFXORknupazzedtK+uHvngnb9Z+sPQI8KMwVGsS7f9UqD4SKGqbCdoQMwF
fhQQH33VpksOOXTJqqOlJgzjqJdbEyrgHngBMBDWeVtcQvdQrSwMFOyGbNqNQDhFwoyyMfyORthY
6PAXAPxCxIbaNhLWaLLIMWP4xybuYlmJeRXFw7kMjw6zuDUuAbLGcxKcKVDAJc/rH05ofSUkS5Ie
SO2yM6lJJt7T1MTjPpJImcGO6Ue40n2kG6+dpOAim0PuOKEfd6O5nlLtVdcumBHo46JAsVT9PasJ
tin7Q1lFP3VshYDwCbdS2QN5blWPObCbQrRiWqzfIa0HQs4CWovSVaa4AyNHPixTycYUR5hgZJI5
2Hht1SF9HqlExFPzlrik0IcVPpBAsizz6JCH393GLsicL5CqsfghMWZJPKKccGdM7t4heHLPard4
VE31gmLqa28lP5Luu2lJoL4gedf2HOJJZI2Ss7MWVr6B2X47suKnHzC+uBUgnQyHG7Wztt2+CVl0
25rycmtb82aqSW9p2/Fej8ZuQ45jsq5vnLLUlCf5FmnmvJWsKDnc91Woyz8Cqf+oo/keprnhFzZR
wAm5DwiBuzsVeWIzD4Jru6VWaBtMmyl6ANoL6Wh22l3eBtY6MgliKCMLE2aAUzyfObvssL5mLD03
mqG4/UILxhUzbbCSfzP6YgcQfX7W5sRnRIoOoV5cZAl1KRT6UySZMxt5Ae2jJKvL6ep91C5YgKz4
MWrpAOhlYjnMyEZJ1z4nEolOGZyEa12ssEL55mVUxhpl0TtD+yUjUigM9aWbhLezK3WlLOvtwZHe
xzSllIweszSI76BGGBtPhI/0rPdUhlwQTFAem7YSPg482FpTl++9iomLK6G5l1kJl5X0NCxPP+16
/pQPRc+/bR+kbZw6gBefsu4+sprv4dg/12gPmKipdT9A2laB2HVJ8ECVhczEsKb63E5wAXJr1zM3
xhKif4X8PwCwXlYLtf2jpAIMd8MZIEm321F430WLJrPvtIH5j/gW1BpfwQE1VVjQYFo0jnlGeSJg
SR3btdjWhZ/yzVaq9dRmcvXgqIU/isZBXuem5prGmHGMue9u05F+U0ps0RlQv3ueMm2tD0CXxBxY
m5I0qr2QS+hha2p7AVgdn0GNOZA8pIODV2RVcRCd5mwgTDokYU9cbJ/tZIdORwwKyHidfs3wTRws
oDp3mIOaNQFnGZY4O1Frp2Xr4WUnSA/C/DCUr7gC4uOvd5a3Z7WsAmBbm3zDQnT41hCHHbE3cKsK
KwKjOlW//nqJ5mSnLH3YT8FgbVlk01xcJn9TSMdiQZUuz2yKyHvi+jbTAi2LMw8J5+3prCg45xlu
CjxGn4qZsLzb+7cHB9rfNim6z7xq92KI0GiI7NjA7TtGy7PYZenS5qY/UU/lEoT7Xc3FsWqach1r
ylvCz1natzAhGVRsmL8dLG+HULA7Z5y/EFkEDLKECMngfowKbOEcoFPFtz8S1V0cay0YtpHUXm9v
pZFLhkKeFSs4l1bqD00e+7UmN3Zj4K8Km60BRwaQGQ+EBIrVWMnFvdft8Vhpa0fZjF5FIsioIwMC
i3WyzkbAdGFPqsBEdANHHD2ghgyr4ANJAk+yBW90zPquPKItIROMIZDzOv+qh0rj1oVnMXYvnRpp
LubI8uH9W+tUpM0RuaNYdwqpQB5z+kiBEi8Ox/iIhTZmG5NvLFs5H1CRHokcw1470rhIFJ5ofaRg
Yju0p6ypOlJbqI6t6FB0VMZON82SqYSXgmAiMmpNdcGj8giRyRgH8u7b8NQmzI66PATnhvt0pTfh
MrqENEJubzpQhzmlKILHHskXwlEbt6i5Y0wRqYoWtZ3bH4SD5dTyAHilPPbLTghHGgZdE5/r0Ot8
FYv1bdvBCY3H27M25t7aJUyimkndFwFBKqrnStPVN4gqs+/R882MWAHOcfy2FMDC6+EYWQt9umI+
o83dfZuzAbEYPxu04DFwKKAbDfAA0RO40fVfalyKpPqRQqpCpnOTYb+xo7fz0GVn2trV2nW3JTqh
UJMopVyqSfYYrvUgXCA9w4hUAjKiIsfBulqPwcBcb/LqHd7+L2bffEowlmw06FR5heSyn8m8NJb0
bCf5k3P7/3aIf7BDmNK1QP7+dzvE61sTxYAoyuJ3R8Sfv/anI0LX7X95Oj4kG1mkKaXl/NsRAR3t
X47JaObqBr6EP80QlvcvIQyLModr2DiqF5/En+YIS/6LYDd0JKZuOERnsXUf3BB/547Q/4rKtZCu
2Ai2KX4hLWCWYC3eid9Y32TS1Z2GZOkKrAJRi0onv2lDv6UYtwo7Cnv5Yhl3mbi3HpxfeygXCmEJ
b0DPDw3olq2nPCaenTgvq/Lf9uSfXo6/eDdM/vq7c+O2dcQdeXitPMtmB30gkYdQEjKHScYVeApy
mdI6Zx6xFq2rSR8o4rW0gkdJG/SuKJNufctngLOi75FewmPN3XiThtTPkNgj+pLJKZg7qGaTw9RX
H6L7Loi3eU6u8GzjUwSP8w+b/1fjyZ+bD6aVgEYbw4tcdv5vO1eF8MtUqVvX2RurP/A5J5d6JgIs
dQgxrGY0diEKvocIU5ZJeR3YwUNLtlluO9HJjKz4BCHiULducXFK0Bkaq3O31V88SC5xqRG2ngdI
5I1a+agzHm+3EaYod2WQJ+sFQHTKtez6D99p2eV/PSSOYRk6ZGWXNBD943cyzDgsvCQzr5zoKD8b
eKi9clBQDCFV/gIfe6TLE6VwfVulLoE9Za0dpB5Np9EKhl3s1i/uONVMn82tl9Q6HvBnI0bkayQp
ipNMMV+gYTd6Ybv5+01fLpr/3HSuHYsriqvK/HA2FWCkuB0Se4PhbYULJ3mc9N2wrOSJLQ2g0vfR
EXEha+opPVPUH78g+6PUtZVS6/dJrHubUjEZHsN53JodvQhK13jcIyzofIWjlhhnYtFoKjkNwQyq
iO5dmhEt4RfcNbxm7ThITJI49Q5BCemKc6MjJQ+cs+lieDP1Bp5zTjIHqPYlN5OUMQKmMVsOVUmh
7p6uCu4jqwz3c4DlpQoCFhAtd0mqIn49hRduC9759kBQjEOPaSdtZLIqFedprGNfxlq71Vn9WYGw
7gZILl+8kn6TO8SvEDS6M+6IbMNQMe4aAU/TTXS6JKLt72/PhrR/SBPyFoWpNY+mQe6pqAPED97O
Ra7hDQOQXDt9tmeLCe2Y6htNB5U1AbTxx0bQU9eq77TfPZ8ZxmejCIe7mQreNQJbIPNG7f/+eBv/
16mKKVoysZc62iTx18vPHRBwjk5kXDUD/rXTMVNxlUJmjHcYc6XvOsZlMAnPRXr/EuEaAkLjIuoM
S3A7RqDjCa52nadBWVbzKev066Chxqbig7R6Xs/KO3uy8F7/YbOXzfp4heFW89D8MiTz/79uNpIA
JxlJa7rOTAkYuKNHhAX31GdzmhM5CxOMnhx4oEyw94uzFS3p7+lT470JTxhHW2CfpRCxH7Dm+Q3e
ZQ3f9MaskdrcMHV/v7m3NIgPm2vqxEQ4GBMYFj6O0T2t7bROR/0KGr5+EFOD4yb9EkNoYS3bLVQQ
XGAFgcOFddLnIj0RwvkSwwvz/35DTFyKH/ebqXvCsVzB1sjb5f/baBtQPOHWxFHqiv6pTnXrpF6z
KLFPZWzeRULrPuX9H2lZWE/xnJ6JL4P0OBjG/W1XLoAfHGXZReG/Wc8TtI2VJhLDr2qM36rRgV0n
2qLXgLhVFHtCsxzfiPvHHgPspSABfAh0bxsGIOUUKqyTphXTQUuyz4Rtaf+QuWD8H6eIaQqLKYXu
SPM/RjI49qVHq05cmzH+ZnUDTF0X9sWsMKTgTXhcuD926V41DR59FYxQKmxCd6aeDllMmYH2e7cj
QED50ZKS3OYCIgFRc2jvtTVouvDu74+N/Z83csdhcsE9g//IkV2O3W/Hhm6jiDWzN66qad21kcf9
jkF6NzvdNzonzr0rLROiF03szkGp1lENOuYqsfwGNjSexgc9IsDJKsdv0u3dk45rbS1dKIQCdzY3
YLrsVLD9yEjuh5keIL4VEyHfq41daC/Q4B/SEqpJwV/Yd415iEiZWZMvFW2VQKXQ6w5JQfmUn1C3
mF5YUgobH1NhuBA3yZ52Eyw72ujk1Pu2xeyCMHF7n7uCe5+MM94HQK5FE8qfS8xfEVf6VetwtSdd
eCgT/Un3QvMlHzXyAY3SOsimXEL4xnNgk9aeRwosNV8KP0q//fv9bi1jxYeL08Fty26wpOkxoPx1
vydg/jp38vSr5y1dMWfuH2mwlcfZoZpio9t71Lx+WMXML07ThFw/IpHYBvC56bVc7XNhBduusQ6z
q+8swjk6zC4radG5TWhq+EkdUWcop2MVvnR9swpMbEFV3VX0BxFjBOAKoNRaAJ1tj2Tr5B7ouP3s
utoqK4zjbHbG2S1Z89SUAihNkGqGGAxDYPZE2x+5emtt86iDsMl9kIqyA1xEpp5vlIAN/n5P6YsJ
+OOeMi3sygIAkiXFhz2ljRREbGLMCNkoXq0apgYmv88EUZU4t3SwlvbCMBlY8gYx+QCSfl/UwTNP
rRE9XYDTy6ymM1iy6R/yLOyP0xabwg16WM8UuhSu/nHL8jY0EpFOzXWAu3GkydU84JwuSFp4obzk
npQDyUGjPqJVsVrDpSt2QT1LlNCVtrqdvhX4+T16UXmHv8o8K5eiTNz1yDsDjzCjUgPUS//aMipt
a7VpvE0bgGRthyCkMPdY8sTjYL4ONvdFbZgJwqls+oNO+6YV2eATG1Foc7zLM1lvSmsRNGXVbsK2
cxfVFQlgjaChtJz8pg2ds4e0lcdY9oKoA9HsReQAlojPrRTOBG2ArQmGHvmduTZ1fbqkKXGFU3eK
ybbMGJqZe5TM1Y1PKUW4be9iFOkrnHteOJD/5FkheDQDIDWyyY0JY2xNUGr2T+MvzN0PpwvLJcEF
ZTKqgTa33Q8D2uymnlPHU3il8Flecm3ukZMQcCaLJaJWO0lZf4+DEWrcPLl+m8QHzyyIEp815Q+S
Lm/kfHVHlV7k1C3iUGee17RxmTbqxBQ6CuHa0E4tbQ7o2on9NYMKRIxcH2wmbxCXsom3XZumtF7+
aNtafyRg+6XtbXHuyofES+9Fr4VrdpiA2K2+xZ29wwmJAsKVFFaH3rDRwGuH1Axx6CToF3GTjH08
grlm/mtiOEZpyFfqLZ25ahKuOo/qEHccouCTJFyP2aMTZ0RMRsySetvb2/DmE8wMhyqiHm+7U7ET
qqLkMlqECRfOcDLtdKR1tTwzuuuYQxUNRnNDsGdw0olGFOmY3st62CDRgfOjKWfnZNR7KBWhIhPF
BhWJvg9Tg/RNpIt4fe0OMtWA47pOXvXBIe4FOcCoYCXPiwhY0ROl2jo3O7o2RIw78X0YudRuEgqQ
TtLg6pWCFnoDe7JF7LrmRK8X4XRCgtMEWYlJ76XOPgNw1f2uwOQ+NyLc2KNx6EH8nryKvg6Ns8Zj
PqBQA10DF4KVnnTJZXJLjNMBHQ9zzL/NXTrtMWLyPaV1IRT5pEm2JlvlVLnuzTiqV1TgdPAztPRH
h6ofycHlZtTdVS77H2RRZEcxNJe8zwTyK1LCVQfkcNa6qzVw9nB4sx3ihu86Lcgddj3tDKh5JQPR
X5LeMx/6NvnSmPNb4RbRNkkzG4HzdMc9Q/d7136wVPCZXvkSs0t3hmLyWoHF3SSWttWqpoQpZmdb
WTbfaXkjnXLQeaneFc8gkPyyEfORw4bqzS2RJ0z63iQIfZU16SXWKDMmFdHmYvGoYYwhIn4BqVVe
i8eG9U+w84roBEbuh6uXLrWEJjln+kSYCEaFbRQ0zSWY4uaSKW9N7IbyXazfRzS4G8oZZGkH3G89
4Hdg/Yb8HFTNuYuR+AiUHVfyh+gloZToC76WHbfTvZsZ9V2O63EbA+DclpLSpDPkoPGnzl73Aauw
EFWq0FEMZD/LjAtszBxvr4v64rHNAVOuEiMr4WSY9DtJrESMZBG0IDNwBmQg+TBIj63ddzuyuMgI
prZ/H81hc29l8K5n02C3LoVolVUhsgOrWkcWZEtXwLXlt06aoPuG/Nqlws73X6SBjYfCfbbEQ9a2
4gE90/CQ+LKA1Bq37CTkXUANwGaDcoZ+nEZxCFU0IAjdkqc8WuqNyAukM+8RE9j3etaDoC2JXwkk
ZJ/QBTtnOyaVbuV9m2gKZ735ZQxcbdcniP7WY0ugqMOZvxnHdD6grWKsjdofTpuMF295cCpR3NUu
RSHWds4xiECN92Am6X2HD3M7tL5mBA8lpXANx9NzWTRnpYLwHNu44jtPoc6P1Ce4VcaTHRrHSJvm
Syx2kEHsu96kMatx2n6N5/n7FGgEYM056tbW609zpaM/YKTUdTUeK/kSVayF0pk2YQ530fJm5+E2
lwmT+L4ZtfiCt/sSRkG0D6s82IUpvWBKGczv+tpaMRDYm6jpy8Pg0Gy3A+cBIiwV3PaQ1WP0ZKUW
rW272fTm/FlGU00t3MF329WQe0B5PSOwrRKoz2mt3zNOReuuSnA1UAAmHT3YOileWzsHUmSDOND7
Ue0JW/kRtbrpdyp4MEsQGY3XWS9wbV60aB438DRLrA5SoRRiSXf47Smrd17vRhpypChm9aGPScZj
WVT9emk0I1rf20/cxLtnVJ631qIgkoU70zscGat/vYacfQdPDjVaZZeH2hj/fADDezacxtmOGrsV
MipCpn8/KO8gYryhDumIGSTtudk4rvE9QLR4sEzmRbYTwGGnQXGIlwcnnKcDCt7FeNTvax2ROLe7
QzT0RJ4YuZ+E2oQKo3/79XYEK5Gkhx1ZON1BLQ+5GbSHjk4oFRMQJ+Su0GK2grXDkp5MpBFsL76e
5nB7iAjlO2iCB0gV3+x8UFvEHbQqvWbaGKWYtkORvYRW+IIwXKFOQF7gkUa1wZ9aHLIJFYoZoSw1
ex0LXMHFMqse8PE8PRkRA3Vu5Hj5B6RwdD76pi35kumfDx9ezgPti1lDGeV4TbIZsFjcYaD9ZGhD
weQgKA+3h9npq1/Pbi/x61n4bOGsImFiGckD9+LqcHt5exYOJu2J2+tkLLdKh2YAAvdejfpTgkXA
19olhy7D9Dow2K8RC9A1NjyyJlLMG3b5rFvUQfuwo9OXTg8CNtUaPt9R1aW2cfQforLPw4De2xSS
KCyn11epawNgqEmysMI6WI+WjRq6HgTyUdwGQ4Ix3ntuWxVvQ4R2GxQWb+iOdvOw8OMsG7xun9rr
xRDs2AEUmiogcFTihJqwDDYZCtGhztlR1CsOgxI/NViS3oJo1hwuz4gVbtpmvkoGqCzhHsgVXrB+
2DhMcU5uOhW+LInPqrn3Z5ZOUlbxVmjxdnCxCwDBxIgmw44It/5kjNltrZ4RY6c9IbtOkcS1lDPD
Sq5z3YH4ZTZHSkP7YlE2ZvngYfabZi615YHbl++FqiHcl1eJViOKXD53e3Z77/2zv373v/74/V+Q
0eI/67WIDv9f/2YOJwJ11r//TFVDYPPoYv32b6e3zxgIa3c6+vdqIvDh1xbffq9aZkVBVP9A2mDM
m9tfLRmeZmgWLUdkZq13+xfet/797/36MmFlMOenNxVO2lqqhPSrYoTsyhVSutLk6mOB5Jbt9yQJ
dtoIVZR5GnpaL0A7ZQdxd7g9ED6D1ycRJp6nlgF/0uFI9C2sEbcmqkY3Vu6SFEguqzgKOyX1Ctbq
HbVyimGV8S1KyIaKRSQPQELlISUPGhOZ9PDLttHTcBMK3X58e+hYBx1ccKgro66gBRVmbK1uP+Eu
KA9TkhxVksy72+dub90ebi9zWVh7AI7rZvlHbu/LzP3zWZXhBuwFSYbvv8BMHoEDq+VVXiEnkYhj
E1dr/TxtZwyg3DwDWnWg92egNPks95gXh+BJ5tLdUH4qD0EoW7ioy9MiR6K3aioXDu/tjdvDYItK
bG6q17JaxPa1SUbOIsx9V+e+vySqJ+eGYHHqvr/p/vvT7+95i0z29ukP/8wYNhkgR5fRZxCzte4c
gyLCTdibgv2alzn7c9gO8dagB/C7ivYmoC1qm3iZ29PbwyQB2f7Xl7cfQPUofvtIOEXuRLjs/4pz
P/wLtx8wHejJ6EZMH3XUOn59Oic65c+nszmyFe+/2cRpu0O15Et0MWYEnuk3CfD7x97/6Lsi+P29
D5+7dcPe3/vti99+cvu99x9jJ9A2s3n2zOpBUT5trV87CeSzqVer2werYG7aJ7HssSBP83x/2zNV
2hf5HgDwHRgbub8ds/cjenvptQYLsLzMePz1/Pb2+0dvz24HOi77cKbIsvxC3+uklhROPu/MJN73
gj7yfpi9agMacl2zEO+W8Yf8B6xStzNgnI2k+TwuIyDhCYw2tmJ1pNcDCx8cKbIocj9tmDzdsrhu
D6pxAfa9vw5kqGGWieRdpaO1cGbJCoOx7/aPRssdVRp6SF0iIGONbHmpqW0sXNTRS/fxdlwUE9+t
UZfPFas6P1hmMMZygOf2JYvbzW0Hftj9t/d+O0TV7TT9tdffnwYpEEZWVt0Xtwu/OVpMF0vG5XEq
8QbMnVuh/3GKK/HMxxFtNeYXOT6WabqA8VlxCXeLWNjdxknl7Owg6FaoxHC8pEO6cZwu2lRt2+x6
D69zyVQSswbpwrQgzmNt1K/yQbMD8+QW10BfIt2wxYcokFczucx3XaR/nfXGutSleJZDH/tGi4dX
qKOXW1ckCMaeQsvXGHiWnC6Wk2abhfXLPY8uUVMTwW3U9jkmiX5WqEqdDKPYUKOOrd2vJYPVXZcl
4i5GorjRYu71Y+x9qRUmU3hVzmq0zIBUD+2YBRWlMVt8ITPeRh6XzBjO9T+QyiB1wwjTGTmpeEB0
78kFALZQDKtABOO2GFjQa9b0Fs8jiCxElzgNNIq4S8IYul3mBh6krAY5upk6oLvMcvQ9fYm6n8k4
yzVvhzoifED7hnwDLay6JuH0Sdql408FqNQgn0hm6bx9gIICXSGK1yKMH51mrndVnywe7XZDcxif
xyKXM6cSYV0+yDejp2Bm6nO4a8LYH7gY7sOSahUq035bx+XZS8SrnCzJLTYgAStHqcFuvxST261i
VXzTClGc+2pMuDUme+qgDwxI9dGabaTycXZJErv3sbZcieDOn7seT5K0rK+jMYlPJIsKU4KB0hxn
62miXLvGtOvwqDB36ROfQL/NMKXcCpOFy2NSM+B4fJux3PdeJaFscx8MQOguGNAcRuYqFYTuiabQ
V4QzZneHnD7QKccO+ckFpq7h+WqU+5aFAM9CozP2ehlmOweOVzt2pxQk9p3Um/rBaKYO2Z5O4ITu
nWo4XG6rYduFg7Opy/6+nxACApidHuNI7SUuJBC83dVoR0ooJqLJOoeUSjQL+UxZwkKPG53mOpcZ
ZqmPhSSgOxTqqwjDa3ttuwQQcm+5p6yvPoW9Q65uiWaqD6BMTdQQhSTtRgXE4Ln9JI/joH3pCLKx
rtOYeqcsQhsp8qg/xvpXjcyoFWBFhOQNsmZrbr1VYNfSN2258x56IhoMF7ROXF08itgbEJHN95zI
+0vi6Z/o3zCDZYW+Jf0CFy9GhLHmxJqwcZm5Ko66cp6iyjRO+dtMy/lT6301qulxigt8tbH1xayt
8YEIQiRJ03SmhZdfpIMlgLlKTyD1KFYT3mU1Kvlk1Ok5M1RyasT4DbEeUtUuss+Thp6LsBBQNxAN
Zprrz66WbQaRjPjaUlKemvLTYLqVz/rURxQhdrE5nnpron8R935F38Qma/LY65h/DSNh69jBdyqw
tH02zS9JlannFO1qYIwPqbkNUdLDS4lXqrQZXmVGqZiuqJ45TJEQ/OMyGHcqtsSOpg0s3T4L7yLy
ZE8uyLtdmdE/qBfxnoemr5AmjCkmBSpt8QAjPTm2s/c69siurQYefm+gfgY7LtYTGTTA7i3zyMQL
TWpuJHu9NldDtdiOim4l8+TzNLDlrPa1O6naz1oJNsjos+CsOcWPqcVZXjlbPlJsgV9zdosOJtLY
dY9ID54MZVBP4CWwxcqk26K19OK/egA+L0WFHC5KG39ytD8Eq+JLW8FPmCJjVZl2fEgzcBu0Xb8Z
onz2xgY8C2DNsHL2pZzPSV59LjV1Aao27kRAr9Ub/xBtqhP1k04gFFQAvZHIJewAiT/onnrTP8MS
m89apG2U8iunwxUwfYkdk4Cm3voyGJ2975L+sZXJT5kmihw0+iYSWXBGulnPWva5oUONqnRSfj49
unEtNv1ow60HjfQ09FQYQbavCtjCO4dVK84H7QWE695xTkaWGM+R6a5H2gEnWRsd0Zues8o1NLWT
26OnDoVfQnfs5fQ6k3i0If23vci+SDA/197Gc54wJ6oTfhYK/dG4HiFo75A9DuAUnHCXUI9aNGw4
cYdTITLtLLu11XbVk9G4lLRwBETdkK/dWO9O+fy1HCZ1dSnXdcbwxFTOxpJa7cZsmD6bDRgAk6QP
M4mevNCOdnqU1Ie6URU5DEP0oplBf3UEhbAZ2fg02921n77FhqW+ao1dr6sa8kmbctJSjcQOlgwG
QUDjtFJ9CFyhSqvr1HJPc7OmgpxKo48LQu27+dq3Vne4vROY6BLNsfiRJl62x0EPkAuMpxiLk2tJ
bT83zKGMOY7WDaLeMwL3XVzxd6ykr85EE5H/LQeuiy5PKQ2nycsEKkeFJVkLbp6QAXYz0eR0PDzF
w1iQiiHBKsYZxBgTnJRtHDu4cUfUqM26aqfvtmwvU6kDSJniN00oxw+LZdjGp7iZFmCnYlLJ1Et5
2wwLyaqbED107X5mDvXggKk6mKKU/uhqDvzVuuXWa2lPWUpUgGX9LKZu+IQM9ZAKQA9WkMWPTYad
t4nDnYCi9xB56ZsZTSAu+wJyO33qQ3vVHJqAdo3zlIF+R9uFpbzl7Grs7dS7c+5hVEUN2+9Le3ih
tMLpq5FiqqS5KuFuHlzbXuZKwxvFebHLEpbwbj14ZyvxEA/NBuTLdLyo4RpWgDXM2R/YC9tJnz9H
tsIgJKKKwI6e1HksjLBhKJkG7JkVlrKXlsCyldCkIu4ocO70NH0Nszago0ekQzQYzVbhSVubgt5u
FSx8qQY4GjPVz5aVvfSDxQyWEqsXgGGc4sFmPjA+pxL8RRriwh+G8H5UVD8TaN8rsCcO5kOiC83J
3VEWpriCXVDYbzTv9Itwuh070szz4Q8Twgs0xvBHqOjMlfSZrtBZmFa20cnxHsYQCalRZE/k5NRr
okb7daMz/DOF4ayY5nt9hiaKrpZGkdPczzoJz3Y4fopZNVNBnuPnwO7OYRhIeAzTvJvBgrkBGUOJ
9z2ux2wnoGHtWgREm8RpLlpKivQIXBffjvMqrJ/M6rK9ZwwOmSMEco5d9YNmzqPsDPHd1GIKyZ79
yt3rf9g7syVHkS1rv8r/ApThzNxKQkJTKMbMiLrBMnJgBmcenv7/ILIq6pw+bW193zcYIkKRKQGO
+95rfYsgvsneCST9DzKzX6I5n4HTERnRJfMS1lcxZ+xT52ykFkw3rVIOro33RDEH99iEJx6h6he1
Kt5tKT2XWItTEOPrnoxZocwWdCAVIvcirfwmLJt5PeoRL846YiFSVho1c+kLS/HOTe0H0vCYeQWZ
3wVdekiF8zBXRe23S7lEnSHVaUKW+yyr5H4AWxGFRkdZ2CI1Ph8QQCQkvgZpYr25Ibm7EfHAZmZV
l0H0O5S44Vlt8XGRvaP6MGhdssV0gKq4n8xiOAQ2FYxsiM+0BH1K2dRVjPmtcvPyXDEYNLRjdqKj
DFfqIJ7QtgWnqtMfwRvhPzKt1q+UhtmylWZHmlW8e6RhB0sRbDGRxKqrXRAlUC82kGwnL9JWgk2L
08BrbSzLs+vcy9GdTqmmvo05ONRM8ECxaaqSCH9hqoBVhgefL+3xR2WK2zjt5WAxVuOHPVepe48K
9KYJii1i8SPMNg7WvNnFuWnfV0n5JkV6jjupHFRBCqEyA0tK6L4dmiWZkGlVgiai7Y+RyB+TSemP
wOFS6D3OLyY8+lmpMdLWrjEfRzEcLZ5tN83C3gQI99D1TkEJF8NcQwPGULr4xVTTGxix0zgGTJus
hiz0mjCdlChDp1zoTWjKtm1m3RWRjiY8/dOUk41lIvhmlG+xro6PVqLesk5/K5GW3mxXfi3cVJxa
Da20JpuJ+SY0rSoxTV8R3blMB+lFMVK/qBAkcFSsgHmwILfs8zu0WKdo+Zu5iZ0Iy2Pliuc+kz7R
Qjmdttk5tREB0VgyMKjA6p4685yVbb0lhTphtQJ+VMXPdBBwKPCvzr+ojT9GUcGXVdqcPlCnlrTg
6IXirRyCK9Oj5uToFg4rYo/UGLVBPd736cUO87fKGMS9FrkSukclSYMu59vImdhIHQuHo1DH1zsg
ccSOBlN7P7VOd0xh6ACAs6rMuApCzbakxJUgQvqHLLFI9LDiqxtk0M9QTe0zIU+hKyKU6E50WOWZ
YUwKh6FEGYHxiGQjraHJYcK0xLWLt6iXu3qZjKfKePfe6/RvOhJlV3lJHpVQC1X7bpia78IptwYN
6kvvDL7qNPOxs3DZ8i0AnYjngr8c79ZrHJnsLg1zeRzi4RcyxEMksODRfKHbT7NmM2q0q+OROaVq
nCv4GVXYzkQjkDvf0zo+WahHoX+Jx2gTfokc5UKXprwLxz9h7/ZbhyLkPYLoZBdWPO/XTYrY9Vrl
01cSeTufmV9+mXMQkE7F+qwgZ8AAsX7MHGiBxpTjxDSfGweTSPqKmQmppCvCTWDJYG+gG/GGgTXI
2nYqtf6UwFwH9VB9+V0ayBQdOLByLjk4phd+r99PyE3Jg3IvBesR4i+0fJfysMGB7fyg4w9CgYj3
qkkfKizV5zCxcM0k03nSbU64aipXwx3mbVBBNCKt49EYpp+srxtfmcx3bSzAhitF5A9RCbtCYeFu
mq80+Jyjk0Yuglz1RznLAW1QoexVw2zOXRcRjuRKH0dkSkdMgegBDXunai0qXQOIbGFQF8K64Rt1
5m6NoSIkxoWRQglYO1YkNlDbx7erl5N6UmyCkUsjLb2mKElNo/FxYEUME4Gba0vZJjsXANO9KZ/v
SUBTwNQBhazp3RSwdzbCxVGKPgH1ldf0nU8jQv9qlj/UmfnRVA6XltXYkXn4V66Z5tzojy1VjYc0
de8USZWmVdUcp6w63k+ggdqWVEQu03gThobxYLrKmfoCfqekuGatTuJkrvuWGiSM0U60n0EHb6Og
y7caldeTlixRkRlkf4Gsax8WeQu1P/7aUFO8gtgAnBS27VLgir0sst0DCOR0iw5zOCg280yJ6hej
C9FRhKjbUzUBabdQu9V4u5WlQJK1zQ8Z98F1lOG9FvY3AMDul7EVSJQLVZx57hJnLQn/iFktqggD
T4VBMlhOeIrvIhT0dJs0OcMkxixIq7s8K6tDm+oJ5FCJU0RPxl0JgUpptUdjSn6WAz3WsClG8Cpm
d3FzUMMmjTJs+eKX0qj61W6IHcC7dRuGodlBETzNXKXbsXY6v7BonxNsAyA5yMSdkmM6LaOLpOWF
EBJEGv2h8VQSHnsfzcnJoj6jRMNtaKwXKZWrpU/YWmxBHK6rHhF3TNc2cYG35WF3tcPsplQ1oUrL
giSszOQun7uvcxft7Z70gqHHBQbIZRPAtHoZGBLd1oqf+7ql8dvbd6CDqj/dvN/XRvZd09yQ9bj2
VJlK7KcBKgrNJc0k17v8obOYkcBw2AeKDLzShc0LHNilWFHcI7/UjwEoODuTkcdkjLjP1ko8m9oD
CXxuskNLuSwZhi6uaXk2C1TR7q/aWCGKKjXPDqzAJ97LoJZF43yoiU1s1YnV+jIpSYRITqFcmJjA
/cdW1n4VIb6cY8SOUh+edXPiE9Lmp2EQaB7JZQyi6SkYI6xjgQOltwsOSSdAtFZYGJrWiOnfqd9c
ZlBmVfMdp/K1T1OFXD4teRQ6zRBiZY0abs9iSXDIX9yqRmZxvwJ96MPw3TDTnjbjY8hwcRcpxa98
0rawaxPfSbEDNxF066lHcNl0BeP+nKnbmqXelj6Ksu+z+BQmDUSlYkguznRbUnhYN04BQYNiPjgN
ACPCl1MnVo604HXUTDPc1WDhkJX07GHg2ae0nZimpZ22b8tY0HAy9tzRBUJJbtSaXl6g3DRsqHiv
DS9M1O6swtYzQXY72X3Yjrisl2F2mAxj29qRxL9VPaWZ7SACv+q08EnOdHIavsb+o76mNo+Jy4y6
lu50I9FI2dZKluznIvg6yVp6oeaEgE5kcwNjx9MoviiN/bqWYDKbFAoz0oSfvpGKJejhIgjC58vt
NhsjTcRe3TVh2h2U+mdcE1I7Yiu/L/r+h5lbZzcLBq9JVJT62UAy1Wg+mU2hbKvSRDZRTcwOSveh
dyGEpbJmzaqPAVVS+YuP/aBX8UtehNquoWS61U3MYaAdmRyBryHrAwlHFKh/tiJJdmSkkbgBIXCX
62Qh4GO3blqnEsVt7Me5jg8SETf2ZuKdgAFXvmbjIqMFRx9cl9mjJrIXp48f3TE0jvBsR8/omYBY
ap/vVbc09mVuEj1rd2dJE0GFjAOf2ZT6zw6JxUXkJjkHEL9cQO5erNZcbq41QNUCKhmmPOFiZiq7
ObZH1skQDfHqMMHo0Tg20rxGaZ+fkzS4DYVKZkVpfhvkVZsj56Ln1JHyBPeJmcw/UqUOt7kKl6ut
CfboYigDoit/rmJ40rjeC2k1XzfUqsh+Np3goPIhvYgb/mYNE3b6FxNA8a95CfZgxYQ4zuj9Xrwz
4YpvBDtT96vH7Ko7BJ0T9XbJykzfJ9BKiX6qyIA2h20OgfZaDs7FxDn9SN0WNyMR5Jj8opc2qSDW
Z2Az89h0LgiO3gwpwVOGeCQ6cte9Ogs0MCVZi1W8QfHgkEur1dYFBg2cshxNUlKeg75T6Wy79Pbd
MHqeaEkg1UUfUoDiTbAb7lAVd36jistMTso1QBaN1X0wpqcpi+TRBH6wp6xkbtfSYxLC11Laey0d
qdIrS6hfm7xWLIYviaV86QP6Lw6az3OYyhsBnIgXXWWn6XRPi0GEp8F9lHZin9dNpmCGjJr8MbMD
HeWm8ZPYggThMOq5zaAU36YE9EtTXorUGr+msY3uNPIKMk9vQCDcZ2m4Txk3wjlsgBUSCc5dTWjI
ZswocaVRe0MJ19w0STBgoGaM8Z7qUHZVMNnYbvarcnvVs+XMg6yRVz3N1TNNlvYIy4oJSRm1JxPN
v0iVSwV37SUek/ShfteaCo5nmb7wdBaXYgIhVhMYpmjJk4qy3svFRMtGGNPVFfVWmdPmMDYZsXtN
PR/W2oKoH1miYLseZHwg5nRTkVqwUZ069tUfY6RE56pntE915YkojuisdeZuaoV7nfL0qJSxjeS+
JnNGaH/GFZk6Iq+5oxb79uBQ5Y1H4GhMam2jGH08DtSwIk3fphrxWiS2+FOSk5YYicBHIYJcCJMy
eRmOs+3xN+9YjFg7Jaie1EYfD4OI9m2kk8xtTwe9RatXOuIuL4jZmhcFTS8baMs21bWhRHbaJWdZ
AuVPCgqFIi5bDM7RoRw19RYV5Re+AklUBVPwSRf3esTHL+hQbhG353APEmvbkR6/05kRH9Do1ieH
Cks0lkj28OJjYX9Xht46FKS97W3CDPYy/gIgBapEMEx4162ewmp8JXoh2oZZ316wQEPHH7uctJ13
tyx2saPl3xJG042OfAXHT3iVaTsQp6Ane1OQCFNYcbkzR0wcyiD0VxPID6WOr2mZBaesUZ512cq7
JmTcsg0RHKpa7CLQ2g/12Bf3wfiroCnv9RGrC0o+070FKv02krEKfuYVynNzIp+oQpqnIqOJAemo
QdFeu0JqXm+yftBAOQ69ecV0ZF4tN/2eh2RGliSM32j2P7kZrQ/KdTUJtwvkk4C1un7imQO4rMoJ
DdG8oAFyouDS9Hv3kbp3+qQov7KpLQ/0DAn8W5Y6gyQylsrINVMzlDhhzNWWxNHFSvVbYpTlzRUQ
fLLm5eMFoIddhiR7q8QI9iyjsM+KjmBVKUgJIraJL5nF2XOsDVwkIuwvemu2YO4mMvjq2fZXw4U2
MIPSGlaUtIrKg6Mib0ws51L1tKy0UCkvw5R87QYqeapQ70saVvASLS8bK5zOUtRUojR/XSnyEVD9
JopvNy3nN2G8d8wWga1lg4mdu62tTgFrdIp3YzLemyErzjB4qCMx3vgfMEN3pn02aBlBQ+Xoofk9
kBHCmhYn4Q51qH0F7fFtzpN+P3ZIOKpQWFBI0rdwGU8gmywGfeUhbPoEffo0+ugYlR3TSBAEE2ED
eveQFfpwpW+gHCpycmlz0HaUDY/9ATe7a5ANWSwz1oJpMZKYZCM7Hg4Uuxzw6hNYgTZlWtqUxApZ
FJ94DkPYQZNlF14SNGeAqa7XSGRzfY/fjM+EJrHtD05HQS4cxZe+ZFlWDd8pYKb+ZEzRPhjgtAlZ
28RlIufXtVa/yEGcwbkkN9bJBA/acOedyKQXAU8Gs2hIwbU1xTMF/Z5KNzVW37SH6dlIjOQhZMgK
pwlRC+z0oTH5DZW8SrTP214u07NYeMGsXSguYDRKwFpMwOZ3Qd2hy8FCM4lIe7bBOrVIeInWxl6j
U+YdHPnTgmgGKMvu74pBbinE7QBHYGDHo2gD47U7vWVg6pwzoHKXOGW181XOm1Jp25rYECZ/5EXX
SVz7WmlTv8vPPWo+XLSk3Y4Yg4DZUCKkiXUqwyq576lnbK2RUm/TJu1JIregp2ndSaeNdzMLrktt
aV8D688xtNovnKyXeHAG+hVArEy9Q11AHM9GqJGxjwztBSrtu6FVw13gHLTcbVg/swCSgcv8w8oB
CmFIHutDYXbyTbMVb8jjp1wbCk/prPZ+LvMjjAVg7xGJBEtnLs241aUYHL8VkGIMbQmYqDRxpxnJ
2Z6eOwMB+lRmLgNkNt3KaESgZQ1vpqPzIV1Iy6XuK6yULpnxriDHJVIs3NGUqHhsdgQSkbW6JSU9
OoMsYOQQafCFqAnPiXCPFKJdUjHnwYvrmGpIiII5m41w10y6PBSk97rtcO6mfrh/DhErnU3SDfLk
C1OnaoeYGexvWqseCCzfCXRaJYqlH7Uif0EqPZ5dYxzOE52isTH1UzcQeFwjWDm4zvxu62FxVjU9
P697JVkwwJnEQkWU+wAS0SkEcXpa98ZZxxmqTNSSsuZqKxS2LYy2rYlOoBZARzUN2ZgThyinu/Jx
wD5EJ5nTXPQRskTA5ZvSJg1DTWfxPNUhKWo2NvY6dEh/LqLxWtO+X+1l5HcVTzNoiyG4gS2z3hrW
K5Er3uRod496FsNCHSrM74PcSIuUKB0ODPYVioFNOV+1vh0edFJj2sx8asnCNSa3R2BGPFt+LiUY
DVFq2jZtCWnNXyNm/gfaD1R1Ua/zUJ7tPXPbEy0z5l95fAK38WqoOcNcBDHTdeDgIPP+tuojxhCo
bzDE1XU2IIahlEZdPhQUMh1HHpyofya7TrsoESMlZahvHf+RBK3eBjXFL9GSRGCa3Ma1SoROoLTn
3jC+5GJ8RJ4HQTUpvyfxnB9EoBD1ZooT0XVXIyBqq2lx77pGt0viiYWh059r2kVnN8gvsgvT3SCx
8Rols269hRUt3YWNqL+E+N5PTJOsXUuXm+opT4cWYOeqk+1r7S6WE7jgRbhcKA4YjDhrt1mXE8mF
j85D3+3sm5zqSTzoynYqYG/Z8rnLnIokRkaJgkx7MkUyggiKiSxCSCGbZqRgXruCsuLQBtjS08Rr
8o60s7Q0H0DqZehTzWNCAJ0WvOgNCGDCM0bipVCkxHZGbbSYviENr2DpnEh5sK6Uspj2a4oHFUt7
cTL7Z16hi+K5eYCQhX+jqVC9E1yVJdR0ZxMISzGVPsKqwR+QIBQRheeq9/VBVX0FCkvclIe+jG8R
BdkNzpLGbxrLa6zhkHaJ/X3wCXXyBvAgj6VGokU01LsarNFu6Kh/ApawNnEKeiRKXcFMWxO3qm+v
iYFtOS9fc0pqMLoMm/FFEssrgeOAlTnFNqKJyS0qz3ezFt8LjL/9GLojir48u45F931MltCyID3q
k/1SCVoklZ2Sf2QkuMXbfPBaScgDfQssgiUocmD5VxYoD3UA+02aNYnN6p1WNuSJE+Knw5C8No64
n7poplCbBTsGwukUgWlr1UKlH0b/ifXfonkc7hTDVgl+ah5XPwF4vGcEnuWxhYl0ZxjJU1KXvT8X
FolrQJVbaU+4VJQf5sCTIicqwFMm18VuM2DTo+u0tTKhk6PXfgvrqj0TWrYISM3/C4j9WbS4YP4n
IgpiFiyK/z0R5ans2uj/7b6lZfsvKbH6xxt/M1Fc6w/cluIvIoq12LV/p8QK1fhDtQxHN0zXsDVr
YUz8BUYx/3ANQ0Wy6xB9Z9uLCfwvMIr2B8QNzQK04QoLr6T1vwKj6Pa/mqxNzPLC1FQVeItwNZVS
3796Z12kU22Aw/LMZCfYySiAJu2g9OqAMwEKTeleggglFfHVMXkmMUU9wWd7nXPlPpsYnZJKhfYw
1Ez8LBuF7BxthM9acgLhwJN3uA9BZtvxvAsQ9gcUVKEGBZtJx6cPhiHbl1HoRSJxDqOLRr5zo40s
88fG6l51PG2hOsP+7oBzjgWkdOdeLJlRhJiib6oFQqcu2GbCfaML/uS65Usyz3eDMX53JAXGzOj2
2J3PBtoi7GS+mxYXMwUUmEf2FbWhvlW19BHw27uezMAQAGDSXKqok+HowJxVxbYnO8xCPJKp/GVe
po3mRfQb2ZAz44Bc2/SUDiNSDFRjPMflvpC9NzcI4vBTET3XHPvRqXdB+WuI+OWYBy1YTOOF5QJD
XfoFJQlTSWInNybzODjzD0gfYYpT5ty6ofYdxZWHdAO7XqU9VlmKgIAH8IDBkfUcasrO3Tm18mdr
9s8Y+L+1u75nzt1MyVEk0NY0Hb1qWoIFHusXnsU4uBdyFkhLk8y1rUU9swsttEU2oNHxC7Eb174k
yFDBZGZiE8lSvoWGtKyNKPp7qo0l2nRWERJ7eaoeLYjbLYt1Z2amKLr0MifmiEGCLBtFi79VU9Rv
CGGdN9hIf5TZPbmdwD26J6ML9xZ/Y592kp52jJ130Kjb6cC6wz5cPADKXQCSFfr7+F7nKY97Ysar
LIv37vyIVENa39UR34bMhlPLlzDJcnycxsJPpj713HcnBVMiKavLLng2R9QcnGstiMvDgGCM1msK
Sbmyj8JIBevkxKuZo+7gjL50OjPWqG6vqdQAfdn9c+kYSDCzzhczeKveplBjNvjROJkUR1Iu5UR8
zTMAkHj5KuC5S7urSvZUUaQxPjDTynyzie4w2WC6p1K+jfriNXfkaxqlE0/4L2hXvyLSYarfGz0T
APElLYrvU39V3eKq5eneSZ1sUxnoQxAHkHU/7iUZ5uVgPc45WA8QOsS0DCfCJHeNlXdbPQzuLbO5
0yDqEGG/w4/5ONslUrbSN2eE8qYOaxzuLa2r9NyOg9jqrY4K6e9NY7F8KeEIYCMMWfqlacENjVjJ
dRA9C9ZITkvVE+1b6lCzmbMKHEyV0/DgFIH991pm52I23pDu95s26lEy2RHzJqwDRa8/kAhp+KGq
EDyh6j+IP0x2GHF3gMKPgdmSCr08PfVYmzGpEVyx7n0eUyoBs3iTrQaSZdPRdzutL5tlz3Rc3RsN
53U91BkJrsUqWyDc/9xX5sUF09WkVaw/+8efW7T2hkSNCASzO40DFSQuzI9Xac3X5Ik4mZD7lS2C
Y0zlG6oYlJNMtJdGE/Unp4u/2yr5P7JTq5oY1Bn7Rxb5eUFHjGYXmvZyYSuCpTkxl2wJjhp/7w26
vKdVSt/t70PrbyTLbHKMyfT7+/eRFv9+58SzZDebiDkUPE8nzcEBJ/X5kM+2hpRRSxBGL8fUZbP+
yropkM0cQ/XweeTzt+CF8664XCzO2KPXd378pXb9e+uBPqaF4vZgHGuubrMvn5rODPZpERvPaJjP
03SQQ5p8I8LIzvCrd6Gjv5HOA6FKIAGK0Q6VdnUvlni7oR2Nc45RrqtaSB89TsNpqq+dFmm+BaHT
WlxkXcsypZZFfExghELx06Jw/jZG/SPmJkJHCFkBJrkH50oCRZXczXlgXMapf85jpfQKhFnQlNHc
aHPmnGpbowcQli9I9ugM6+pFkYSHtojZvSxOPDDh525+HQVUVmdqglNAfIuubzpTeZt1B1GIQnF0
HJP2rkRaiS6lPMm5+VY1xEcqBQl2rFffjZEKEiuTyMd16bzEbrAFfZX6pPNYnlSc/Kg44Vs1dT+L
qGseacuW9xooet3pPVtpu+eZcDh428V9FyCcssa2/Eq6BzbC6DFPyNZFBFh7knq/19jqK9F78yEN
K+eUujxwG9Htoh+dHOs7LXqoubqQa7jgfyi+nwRk6N1UdCQ0hG1KeMGG21hSngnz8Aj+IjpYmBJW
s0Ky+BSimnhff33tsO7Se/c4gmTJ8fBhaFk3cxzcCAAZ9qtvYYxVtLGUp4eZflynQx82A26RhjvS
xmt3zGiYjjCxMd1hSZy72KKK6WabevFnrpvV7IDXn4vx8/UkVe0gu+lAmRV5m4ag9bRuQCw7WAy5
QuuT1RBxPjYRjWAy7VZU/EqOrxdL5idS/vOlPcsvSjEqnrrYFPUFzM+SDEPlVFBJYK5AJiaioFjB
vrX+lEJ0so01tEt5C3Bma0Fhg+sZHym8V6d1A+POIdJkee0srlVHN79ayN29aTGymswKNIPwYYG8
4zQvm3gxdX6+FBFK7CDEq5c7Fij9cXF/fuxG6GxP62tiz3svSeV3I5zBPsH8wpOlo3FavoYsKOhe
ZhMQzQFKdBuBlC+nwcFVCUp7Pa/zmlDwYUWRuXWo4JisZzlK5h3fsKRAiAHm8yyvLplmscqse+sP
sin9aU5q6bmLkWn1rnwaWD5frnvg+HAByjH6OO9rVsG6WQMN1mtBrikGQW2FwFmrl/XcG5TOfl8G
gnlDRjxb8xoUjYnZRJVHNX6nxN0SFQEVOA0J2Vm/UQACzWndtLZO6mBBwtDnsfX7ppsrDubY+njX
6sXA9nujLEbfz5fr3npstt4qgJZHpx1wLa/f6Xq5rXtpTu8vRXuy/Uwq+LzePo+tVx7GlKPKjXXo
FZUGV5g5t5Ss5v1nJES25D9A4UnJf1jGwCFGQ5jF1c9h8dB9nLuPe3TNiFh346JlaEsnolL/OnF2
qCwOqL/v1M9zqHcuM3hEQeu56dd79uPO/dg3E/ndTrSGhjY36ecpWs/Yvx2zCyoyVVak28+71Ypl
Sd9nOXfr3bz+RKMD61WR+kUQ1/D75q0bvoH1dZPY3Hdxb+dHpn2buMiWQsJyy6y3UqRrv/c+j4lQ
HJAmGIc1eKIB7JZiOzLtBu3SEjBh1ArDAfrCj816DOMOUTsm9URXZTxUFws47eDfe/92jO5VuFOW
Uj8cm3l5Nrbx3s4obI7RjC0png/aOnAsFuZ1r3Aj4c1u/ed6Cj+TPtaX2LoZ09YzKuPC8psEr/Ay
yq63ZNlA8iVUVTBSmqnjodIO/Vo4DKcf4+ydi5vp45bUIRtshjkJtustaTVUM0WTRd56ivGFM+Vb
3yR18VAkZFGtJ/of5rD1lv0wCNYVZOS0S1mBLIZJd3VWrmf6H68bOEE7I1OZeBYjjZuPM7ycZrkM
3Op6MO/pI6Rtsl/8Bh9neA33WF+ue+tmHbfXY0FJcFNRuf7ncJlhZeBLWkbOj13+/htt4SjZpmR1
uEuMSb7Y5CwiXXPfWWNOxtUL+fEzLaxncl/5jVEwP/LX3fVHzMN+v3d9GQKYouRqKe+AdqLoPWhT
as7LR+oFH2nd+9z8p2MF7gJu4OUtH5t8+WrW3X/79ZG1ipfP0a/1eLa+Dy7x2TR1+NWfb/tP7/23
Y+kSJDM3ON/iv/9hNbO/2ejxkRzyfymJjLAaksJF3f4QGGlAVwtuHyPkblo3fbPUJ/8+NiTLzaap
6ORqzT6MYFlypcsPurWci/Ud4RSzu75lffN/+jPrD/7xHhpUnplQsVo+fFTrX2mlON76Wx9/7uN3
MZZBdHD4NoTeg9hY/m/rxlr+vx8/7WcD/xMXimIQIbhpBq4vCcpo5ulWDcfGkpMHGxpVdC/S9kRF
G3hgRFaxVhTQ2Hi4Y36XJ4rkvFvqCaNOW4r0ND+Vy9xgBRFU6ywBxw+nMMhpghom3inuiClqg70j
B1qASN5JtiYZIMeXdsErVsPy56HY/r1ZXzrryLseTNwc6if2bgLEudU/Nuuwve7KVucScqb2Afwf
VU29+5EbskaTxVxEXTYrN2F9aaxPhKR4cWwUwhMLPHp5jDy9GhZ8bYsels+yHlo/0LoJE2EdelLg
W9ccpd8skwFwcjXFUx6NDoD5Da68GiQ+Dz6FBwNLveUZqCZZuu0oHKNaiRn7VvTEJ4SiaXPS7rkQ
lwHUzNQ3c5gNb+VoNH/DNITZ7wyg23SEGI5X3Ma6V5PgRr9jhmfL4BwvQ3s6aFyCYhmx19eDkVFU
Ig/OaE219NeC+goByTUTcVQYvKIGQh2qLM7YFfrxsaeaSO+VzZDrSM2S5XM6+GpO6x6pBO4+mcGB
ViibPI1QTZ6z6wdfN1YXdbsCweBGLpOKnIy5Naa4PZWs5dVtFSkEhnRBvksW/+8QYfsB/3CYsyFU
PXO59SYlvK/MkvildShdTOnmjEx7467+9NWSTNJ25YLjoaqeUzAG3b9dd0F6w1vQ1OlQdImvL8vc
YXmWr3ucI54LnwfVPlKgmqOlSJcP8bnJncQ+zNBNPg+ZyxyiDQGYtQ0wdmmYZDsoysP611asx7r3
uQmXK5WArq90HwjLW/6BbH12rbvkfPLFG0mKbqg3/dZgMYZ8J+z8iPBdc5mDr5tqvdTMaKcn2eir
qcIJXn+glOSHOm31LVhOzXq1OW4ObmV9DZ6A3ajVQVpI/ZvWa2davBOTgWVWt25iaoR0oorwF8W+
iuhSjYagSRIGoHBMlbIYT2DTxpOqGimL/b9fo1EY/JSeQbAEiiVJO5xKp49yZOcRgYDr0TiO+c+Z
xfeiqEgjc2kOhQGb9eV/OZagnHGHBoHUpQeYRNciH+66AOsOCgfmNRSK+hhaErjBOYcl1VrKU+8g
Go3p8+wjDXebg97jYIM89gBK0XXB0eHVqjPf4zqY1ML2DRfjg6yeZDM7Z5gozzhMA7+J4e+0uvWm
iSm6DBXZ3OWs3nedKC9Z6MvAuTLdTq7EUOjnUZCWndjcEIRuDmIiDEtARHL0e7Tw6hcnBuKf9rLY
Nb39uGSmUoVp9aVnfhpSCpV44ZB7BvNDCrXKrxq7Pcuhv/Q6KtBFJI18w9zHIXy72VKunc3yY2qS
ygf4vKD1FmbG2OhHo8nuikAonuI2BT1Frmirsrpj23U+/lTED9USNmPPlyTuFErBSNcBhhPHNywe
/gF9sgITRjNVcWy14UZlizDUBMr+utel1c9GRxtrVo0ENL1OcnMURcoIzpE65xay0rStCAPAxlmJ
UxHaeBwCVKxmZsR3dOApfLIa3+fJds7A4QPfXdJnohDKWX039/aN4Qz5KlkD+0nL8q2w3WRjEEZx
CLMhv0FR2UZavZRBwmZH2n0FYGbcT+DoLppTqEgOOhxZhpagmUa/ozjOVS8QCNkV6YoRtRmDtEdK
hQ+mVJ4zFwGBY8d0DSmkIur9vhj1dVcbPEqtOFeXwPGOTdBGxEagJzeC/gdq+KKcBBLWQYLT1Z9B
aoHklHHiG+b0Mqpa5FUJwrVVMiKxengJNIDSGGvEdoLEUirrU6K+Ww1F3KInzzwQIILI0Jpcfx7j
eSHUXYsGeZ+rD9q+XkR1c5Y8VpaoD3oVERvf6EBJzRGQq8HDEijRblYLjW4+fUVkdwbpVOCCIECi
rze9niL4FheyeTCVxZShdTvbRKwD0Ejfp3k5X8IpxHzA1H+vT/lwlLNGfiFmTBA8P/rMb3vilpjC
XmYl+amKENwq076tCjJm08BHbey8xHKpJJSa+IelCUo1Q9lxNyqSTnJsmxSjS9x8Hc0MUN4/W3OZ
b+r4BVIWmBvUmdBaGx72WsjTvFUxDIw5ruS29dHiHALTBapUZtoOkxdI4sZF9awNWyITbgjGz65i
pZfKaX01k9Aj0uodG0G5LYXeflA1/y/P4H/o3tEdo5v23zfvtuTj1N9+lP8MM/h4z19ZBqr2hwrc
xXVN3SIF1yEd4e++HbEFFo4enT6cqbvqP/p24g9V6JbFO+mrOZoKIPh3304nG8EVmuuQ02nC01Td
/03fjv/Gv5A5IaTiTbIJVAY3prME+/dEA9z/Ug2UGZ9LjXXHXubGwzJVpsHye+/j2DqbTtbp+rDu
r7/1X342BriL6glExz9+vvy99eW6Ib22orIcDvtwIPA5/f/sndeS48qSZX9lfgDXgIB+JUGdTMkU
lS+wLHGgtcbX90Lw3MPqsjvT1u/zAoOiBhEe7r7X7kCPNkP6FFIT2UqY05XO1DQN+TDaF66Epxtq
6Uprup5UY9aNfeUS0Fw5UEt8czv1t6e7nXM7LNdGJSsoDQ7f+i5czLB4qv907iDT/7fD/+mc6ztr
FJiKmTsSm//zvnLCHhW45EZJW1Tsdb9r/Lw+5jMRrGpYeCwzIraLcTB75cK2mv+2nRQQ5eSROcSV
VQF0Ih8td6U9E1PtItdvJ8pNubideT19ednfXuA/Hf5jH1kwWkwS6xyqMFUgKx1uzyTXwL+eSXlY
23CJWEcM+xajNFblIv5nTW5S7OAwBby/D3d4zuN60yAGXr4yWUK5fXl/bOaS1uUEAkI7NjrYD5XW
vK4N5vbTcqnR3xGuipERDt94pl3yIi2yklhGK9FfLCfKfXLt+jh5SQtT0bdaq93L63SS++Rh2Lmn
Sg+TndxKB8tZd9EiTJeveTtPoFWwOpLW8sD1z7G8I7l5fdJlUw9XIw5vcAG6oxFhoUu/OatyESGg
PeCQnEdxd5yCGgJQtkwLkmUhWUBy07DR1020oa5l3hEgdUjr85LyBYMLk78KDlqY5R5uGEttjXSb
XHTNCPGDXx/PHETBtjP9mYtTE38n8lrd3dJufybN9brQN6mVf7uly+lb+Dszoy9ZuFsqLp2n93kq
HWJfzsCSaV0iJNmP5lJLIw3KEi/ufufW9MkuMxeZXwrs9t8pxuuqHj2NJsF6gzGDRzMyRyWY6Qpu
kkwn7MQpyWaPVuCa28pUz/ID57PLS8hVR9rRpmjJ14Xrx+tc2CJ7oHQOKDi29jHNaOrm9vZtIltP
VEwBZFJK5qPQPZGAXC5luTD+WUuy6uw0obOVmajWXrIJYjbItMqEVAZDZztP0EKWbyH+J4kvX03t
lGk/4k0WazWgGDfCcWym6yDMmYSMeEajDOtwaAuiilXTpMBSJjkGV4mwMfxFMF5GpUL5uAGHdn1f
MkUaor1aFQJchXxT8jcxFGhyfiP2cpf8/W6/FZOJkrzENT+WpNlb2eTB9ropM2lTvHQU+gt9ELgg
uYrgECyXnG+bb+5YBdsB1XIM5WYn0+LymFwzNObFNGlc0+K3ZDiiKkoRyjJfYxbcbDTyFL9lwnU5
uauXCZ/Mh+dz/KI5Sbk1l/yE0usgHeWqvxAf5ZqDZxgXU8BkhemlzJQmbTDyxSyzVZkkDeDwriyS
U7Blgg+ZqkVo93eq9rbpLDQvg9ya3NV1wTcHbMgmLDouCXvJBDlp5m/1YD4jwmmPclcYtGKHD/p+
TJz30ki53/+T+cfRgRnobXtUMc8UhIre7RNeP6YeLsWXZcZbtpo4qNmdzPXfPqXclJ9XVqOMnk5t
p/Z3mPzQWWP00fqWI7Zleue3tH9RLQjbQewlGQ/LD+7nuMlsfrte5dVBKZLok3zoSpdw1Os/eLmA
XWZRWahru9suw8juq5B/HtMU7sBL7uW2CGYaD22TEF/+Kmg1hm2l9o8yQS2LD9eyg0xa32oPpoaj
dwHNCajeQkyTWWi5UJ0MgUJVIcGOmghncpoy6bouPXu55mlmHo6ZnSDJyKD1U+UdKQ6yz8+nT7sg
kYykJF50JfHJShMkhgUN1EOYob2Y6dzvZFppySHJtav1dJ7U44EpjDZM1KBzx1oX1dwcyywbuRyW
VL/M8vcj0wdXHbNNoGqM37JyJi/w67ZR0WpJOp+/d6B5+DiS/pQ/v6zhyAUEdHZWS2VNVC7M4dnW
KE3+U0psZX0H/YGL3o8Rj9qNvLhv4EO52eI5uynUods4NOrY04zYbllQCng3+6iHjsafXV0SSHIh
09i3fXKzkEkmuSrPkYdvm3KfHgfhTkzWSW4ZRFzJSp53XZV7f3ue66qjDWur5b4HSkSBXlbd0RUN
xGAiRSgaKLFq81TgSuF1SL08Q8PbEUJ7QF84zcoDUkJPlFxn6RJKtjJk0nLqZ8ays5Gr8jg3lQc/
A/2oplTS8iUTNiyDTC0TqXJV7pQLmrEIIpeFQtTMoLEkX2+PkZv9k96Z0fVJ5CG5Vz7RZC1jVoLI
hLYuqyQ0Wbaj5Uluz4QcBs+5CAbGEqAE18MAr7i65ZmhjD6Xx8TLmtxMZN3lti1PvG1eD2dL3Htd
lQ9K5T/m9pzy/Nvm9fAfrxbfHmO6cbGDQnR9B/Jxv73L64nX57Cr2iex7SA+SBj5i3EZ9GQiXW77
VKW9wG+b6z55oFvS7HJNLmaHXhJ5sly7PVZudnMVHlOT3i/OMoKlmidXVdNCzShP/i15f917e57b
S1E0VFFFpQur5t+vd3t5uXY7+bdnvD3XH2/xj4fczhtBUBycaC+T67I+IBe3csEfm6QeXFLig7mS
B8QytlX/YKXlmmHi1O2b00+5pcqS9R/46T825Yn/132gs8EEA0FcyfOA+FFSlau3x11f5T8e75bm
iwp+0d/veKkn3N67XGvkTUquXo8s58iPVssyyR+ny01TC8BDV3u3HPQ9rftr+Q3KhfzyBhhImLJo
Q7ZVEuulxDpy1adkvgoZ5NHycw6DzN42S5Qm8+aQ9SiDyO3b4roTQqNP5xCimT9P0peo7vqU8knk
tnz4dafcVqd03GjI0wfHpty69P2Ug6owkQX13aY4+4JQajdVHRUrBzgJkIGa9HRV2vba0BVs5Jf7
tjEa8/CijXid0UaDIFGNvU6rIfIvUbTkjXcylpSlCBGGfH4A3lRLNfoj/M41ji5u1ke5FgKDvq4Z
1Lt3TPX3siIjazPoVLg/xrlVrl0dpPAEyFBdKydtAaJnsjg6LlVxugzJp8taSbAM4nKntdB2eoFD
eWFrzwh8622qBiD5llqYOrbTrl90YjLz1xlFeYhaEDZLsUNWNORa1jeHOCZmkO13sqtdtuQ1ta5t
gsL8bnRqd+yXedBtIfdZRAierukT33UTwdPB9KJodIWBYg7XqWKZa62KP+bacTaZHI6dZTiWi2Y2
+0NRvF/LBPKbkLUC+cXcagryABYDPWJw+lKjzBqO14Wg2Y4EOanHJQK5lt7m5XYtaygQ/v69V82j
+wn+1nbC4O7o0iSNG2rE5w1q+mWWm/lvJ2vL3Vo+mTwi19ALlDo/RlG3VIb+WWT/rP2xL6oApMLP
M71b+cCKjZzfNyRFuJQZbgfk2rh8VfBBXMryzELl7yvXbgtJxZe/udwnN1ttqdHetq9rc/cU4vu1
TeS1c3sG+WD5uCiw73Hy1ra3MhSxIc1Zywgsq1KKHCJDOdkDCpIfK9mXII/JU7ESNWC2gOL67aSU
2nYErDbsmaq6c+E3+3Hq6JW0U754YdPjWmhg4xMrajwmGFjD2CRae73E1m5ZoAxc223n7G11xGwn
WEqUcoGeZiCIMByvB4h4vYFXPbqy3+5zmabSjdlj19TlznRMqU0NejEc9WWKpi2L22Y3G1SBbtty
TZ4jz5abJdLsq5Pf/0/W/g/JWt0S6v9TavH+q2n/z1tUB1Ee/XetxfWRf+dsbftfNglZzSH1arka
noH/5Gwd8S/L1A0NhyPDEpzwW85W/ZelI821SadaOulZ/BX/nbO1/6WRsCXVa7mqIVzrf5WzRT+2
aClu7lsmWg8Ll1vDtG0NUpwubWp/84cLJmMAmRuEh0Ex460jil9ZXzVrMWDcYbf1aYADuUnLgvG9
67641DNYMncJqtF7+EmhYR0GGvdXebCLOrwz8zzxPdPIFIK0YIuMGA2d/9CNuAgh7vRXTRC4lFZK
H9QgvghD4J8jC3YFHSMQi4TO/7MOEOJ2ok420PHfhy9cJ0pIOJXtdWgfu3Lw7KDcw40jTiySaqta
YIpa3Zur6lA7Y3EwDCWjyUyhETofvuwgzO4MvERji/qy5o+nPkjnu2HGusZOUOCF1UPWzwq8I2xt
NGcVJuFqSIV2cMMm3OV+flYKrfKMmB5yTbx0IS49lHJ6kE09sm99fhwtjBuyyTI2FSYmi/gVy60p
cRG/lu5m1N16DQw12xlOUZFQU1Ra5RJq+GJ8STqTTA+2Pz3a5oni8Fp0XzVCFcTF2ObErorCTQD/
R4gwcUvYWFN5rgdSb3aEUtqqQAZQckSlkLYVZK2q53fCeSHq4m0YljGTm2DL3XW86L3znDkN6sm0
OIwmogxhNmfyXWhjslJcyrYf7tRQuWhCQ+HRvFnh8GTiJ9oP1pbCGZRxpAF1BVX1fRb0v2EFVKnK
aSjdBwtFZt+5r6pdfhkoI/sScnGi11sQoHhbtM5hOaqnwClJS2Az23wOMawWM2ci1mb046uacd8u
OmAkIQ1kH6qI46iRkWR6o4QwXlrrOATMgiedcndhpidH7VGBqh9R0VBVmwTS91ErwJwyOyMjsIqE
4sNgKKkBQjDbxf1cepRPINFqkDhjo9kWfQivvQFqVnCBr1oTDaRa2eapi9LqAxc87E9OrW3XXHAB
KHbaX7xSmwc8Z7N1MYlgR5N+tHbGH4CTLqrIyq1G0OENQXIWNQUAX9WfS03cgXh6Eqn7UCQUm6vh
0whSG30HtI8yrB/qVF1Rsxz2sO8cBkd7ZUYg67oMqp3SuED4NNS2ShLeoQ1fZRgp4qGi7fBInPkm
maT25bwyBnenT93k4RgVbgId1FcX+Jus694FVeNDgJfYpgtrjzsBf7OxhMtp0xlc+3d+rTz1wqw8
5l8PIWJ7v6l3WtMPXmHo4DGzYpNmNnCMKHyhwY3C+Uw/Zdto9C0wLBvkK2Eeb/u2HV7DiyFKmBzP
TiaUHZZ05kot559xS90aKtNP06nufX/aurnKf9FoMmrENfZqVJ1pF6qJxpw2/BjMRz+12j11Dyie
dJJtWt/ew5Djb/MRU8Y16b/sKB73tog2WCXf23VcUd4nLT+959r4CxaivQt7876yxgNhMGxzDWy3
Ca1gTrQC0ESPoiFMvQ5cwbp3REvZRvHiAU1Nis275QdPdRtuXdV/avoHn/hwU7shz5De23kBAi+x
kO8gyAEOAgK2n00c4ws9W7sABVZhpO7V5sudZgLK5muEm+HZqu1NgfqlzssPFBBvasLY2n63s3uQ
x3XcBHvFyXtIZvWPjn4Rj1SvsUvr+VDRP3KXDv1Eud9/HivXfw0z/KnTlyysik2L3QpyT9Qx6P6P
TW7xYYrwV4ljheYO+kM0NAjPdPsBEU5/HMPhzXb17Bgab75FDsEi69QPziFKQuepX/QzZZ9BDp2B
TJH+XNiA9PaGSP6Hsr3LHPOXFf+FUOANXy3EOJPbemYifg0d5NkMPNVkATNQTPViZ1mzGZofQaQP
9xDWE0qgqrqCFQgq2tI8FyO+3IIcNDmh54INoaVmreNl5zkld6aqQMiAnhcqvhE8WdiWgvgh0ZMt
SWp+3TrKKGtPntXWTN5wrFkZuL8mNkCBhIaSsjNP8IPWdWi8ZiWoYigpldfEh4kUIvk7bCYph2+g
4UJe1BRy0JpKv0vAd2x3QAmD10rdNw78tX7YjSXG1QC0Aq9nlPRrXzxlrgpqFCFaBT3i2JAV9TRz
Yy62JQp0tF6Mm2AAyGEmY7lBzKyuLM3ysOd7qVMoYKkbxLs5cT8t1+732V/Igz9ixwDglVZPDQWj
g7YfZ9DyTjI9pICdUgso7cjtpS2RT+DMAFICnDRQJyoDAW0NVklXvosvaJQGcC18bMtgW8SmzrUT
vTEWYKCZqMkO/ZV234f6oa8Z1oasetSTxnnELR0YdY7JE3yVURjhyVoAC7MdHbo2p8GHXPddZJXn
Zp/rlvJgtMEqDgHF2EbHCNmrJ0N1X6JG0Y9FrySPSqeyoOfkoFASCctmb9Lfo7Xdy2xXr9SPL7Tq
TFCo3sMidzBiG95djctSG6vtgI7igAoHeZil77JAmYmM3UMVlTO6jgP3VdqQFBoooac6TJKeoNyW
g7MGeVvThAy6rZghENKFiP/BzESqd58wp52e/K6i63qaf3YYh66isXK2/NU+y3p47tpJQVjK9e9W
KBtKLkxijmEfgUhbzxPOtSh7EOBuuH4fzMH0iiIpvY4ErFcMaL6N8hfM+m5bjcUvpAQWxFIoHRp1
lppZ6DYy8WUHUHXEXmGRLYTfslG/1J2DgM8wngMCkCiNe9SmbrcJ/WnldgVe6Zl6ACh619S4l+kM
R1Gt0ECPOp9BoT/b/Uckor2PmbeXVfSJZMHeHLPsQa0dqC0i+Kxsu9lGdGzvAU5TypzD174ATDxl
4jP0sVCfXQZ43K7cZny36gQ3uiq7aIn9bnb0CIIzs9BNqP5eLzW6cmAg7S237bZzwA8KCptqQfRl
KvNAN2rwowg1rJycZKcL/WRVAxp7h29MVfCb04X72uMHZUeOdScsQyzGoeStbZQ/gSnespS4y7LS
r5jmlVVKE7xd0VJjVoW1VpT+OZvaNzI0s1dUYeAVYKRtWGNT4LZ3wbik8uz+tXJ1Om5i7lzNoCTn
IqYL1UZCcyaX2Kwgrovyu+pX+r2eQ7OHyO2NsKiO84RXUBQ+RRp2DklpfpV9VG+0en6KlHJFGxsl
n+BjKl3uiNWnVSsXzNjJ8Ie+T++xKAAjKc1+ssMzWr8GcvD8lEY0aVZ6bGJNqf2VZWTpcRmEDjA7
6O0Ft6XBjg9lE25SZ0FD+u84nbvbWsRbm9/5QLSS3jnaSIjEvS4a/HqbNTBOkS2BEQwQ/0IjmLbV
NHJ91efAx9V+tr8juBlWdEeXO2afVPUgdI09+RYoo4pQkaKIT0MU1qEBIw3vKzppmQsvZkb0qjzk
KrfofJhLVP35s19VD5qNYbLZxc/xjOdJ+OTTrbiB9khImULeyV06KrQZuSL66IsNHKNoDAwua+Gp
HYmhStVJyKvPBUSn+5bYxw4J0V2HcWygq9cUy809Nqod5uS+1z2bKi1RY1E/wQy5czJcH3FfXBX9
iNGEgjfn4NNNaqD7ZpSddW8ce2XPHalD3zzX3zKjeifkJbZregSnPVS2vGweYT8zcdYUZJB4lJWG
Xl2StnXQfMbdGU/GHlK24vDv5vu28WUreQyABghwffc62kir+UAIpZ2RomaLdLtXaJU20Nwlox4c
2nkcPD8W3TFVINgpMTF5l32SK6JjDqhK91arzVaJbYJUQ9z3qA3pTMXudJgLxLNlfZh6vfdGFwRf
Y5IAd7iv2ppLbKaQLGomRydXZCcPsa/OBNZd9VmVo4lEu+z2s09BQldombSyyoDKMbwZEc21dn6e
qESvCvgRH34Z/+gdotE4GR9Qgv7q9EZfx4YVYBBiPpJ+NO7MjjtKFHsjTTIr3bdAUiyHuP4K32gO
1oCMSe9PNH26W2jiCsJk8T1M7xS8unDLKKJtOFTvkzn9wlHjuYkx8yZixZNrFHfN2VDMXV7l51yD
kV80jUHjIWC4BkaTrYbfg6SbV0Qin1mDzShIZtTRQIeOTVd+MYt6svrpbcCASFUQ6AtxytLqs1WG
dkdjG/iQ2X3O+mBn+pT4aIcL1RgbeaBl6/nZKt1ncwy+oG3yDdeb2gTniiTSq4MvX+kOLnp9k7RS
wPTGNhYj7BTqJ/JEtydvixwT2cIhygDTISDemUbogY3dW3743dVex3nezMzeenCeJYaBmuW+GvYY
rZoNmbGLP7k/iD6/2T33EIOuZgVKkXZ2DYhKtGnEDC2OmjI3yB/nltuf7T/OQJzzsHyLlH5TKgPV
iebRcAPUyqn9DGjRS0N6KekZBKMYY9U7xmuHAnQTkLHiqeI0eyoNFPeWftQyhFaQS7OVUMYH0wIO
O9SP8Sw+8pqGUTwjzJ4mEBJejeJvUlwOVAwDClThyO6xauW+MPJtcjlaFcAS8URd801HN4y/H+qD
xPyOp6ZfFGcMU7EsqpKLa4BbLuuHyVYehZ9uGutbVxYbJSnuAhxI7UbxSqihM3rsu486ypGj6+ol
zNV9F3NX1g4+VTpu3gZMf+OzKsoLFKQzboc4LG2EohAU2hC5kk/TNYn3KvN7l7l3xL9QfsIR2JsB
S4WeIcC/uwTKb6mlHj2cDAUEAjggVoR2Voz8XHQbHPd+IDZ4Sv2RjACyXVXYjybIHL3sL1Ek1lVG
0mD5afIIvZabbbN674ZM3jOmo6J6iQsAPNqAYnS0cY7GGKtUkPMU4ti6Ol3mJV564t2ZYVrF3NsH
RqTlO1cG51IXxm7hR/rluR/KLxvrmFxgcN5btFiYSKYn9xFHDix4Sog8/Yb+kpJb0Jo0yCthxRvZ
i5QwitkzarXHxOq3mKzmK0QV5gsUgrA+5cDVN2OblPSYJo8J9qsHHXP5gozLWUlU9S4yGxwl5ubQ
9tw0aGbqB1q69QKLT4efKVWtQ4BJT2w1JRNlpVp0vzvG/o5Eb3umi/ph7MgAMHDFK9hpZ2tQXqJC
ADCFFKb4QFbbBs8HwYVfYISBTYF/yoPxbk5s7rtgbOui+lVYvAH61sGnOtt5tNOHprLfAQf3e0rN
q9AaZhqAm4Vt5wLoUOZ7zCmopPp70ZVMX9Xwqyasi/ph5adFtlE1sGBBuSNzRRgX6Pc0yHZb+95y
znVFWBCHgsl8eCZ2/A7J+ruCKKcmjIsHRgsLlD79vdb9NMFxH5migb6M9nNZfIcK7Rwyo+zXJPiG
tZYN29BtHsuAhvZWQfdsxacRzM/Kb9TvtTJMFzV6qByf2r2fF2u/NS9G4JwZ+h57PUYsrWKvPSkX
q1ceQDu8iYYUTNGQrVJLF4myeLBN3H26Yv7EWq9a6To4tNaZ+Ld1e65L2iJo2i6BjVG9Ts6R6jj3
UaCdEl+EaIDCTY0lylFJ0m2PkxqtBQPpJq47LKW6XViKT9xuCaIR5vb0D4y15cVFCrpEXZrvdXVd
JMVX4ZOmH1oAZfZd4oriXg2i9pJHycF3400IjOKUkvH0TDUEE7BTh9BBGGnNK3tRfVlJ4IHBA3nm
uygfDebt2vAzi7F6wRSVLvIZ/EDJbUMj1bnJEnzJh17bjLY40TbHn2x8icMeoFWGLD1vPzVHxKuW
wGZIwXIYynQwsZNYg4c8TSEJtrbzP8Cprapaieh9VLe52+BHQjVor9XDPSRjSj0mycloLkpmFH9l
5O7XnV0xkzT7D6tNmC8MLykuLWsgkB0qStyiGpdZyZDa+smtZ2tLE8ATTky0wSUCdq1g4odJw27U
22QvhM/sbjb3jKn2KnXgg/YgBx8IxVE0M9iiVUgPiWnup9E61mGKbXVmbwzDV8ijkN6AdNo/j93P
Qh9wogFExcg9kK3Sz1VnOActAJLiwvwoREdckI13bUmiEiwyYNr60R6LHRILYzWM/biplG2iVT9M
n1RgbMU/59GycbUQxppI9Iftm78yW8u3Q4oPbOfY8akv1ZfabfYqjuMefZSPrRo86RG8E6fnqnZt
MPw04ZbMcogFx26tOXRYJkH8WKbGj6iBxe3E/R3WM+dZA7Qg6uUvqmdebS/4vZJGryBRDrm4+HO+
QaLAE6dwfCagYOpCPI3bp7TQL51SkByYFKzphO4BIzy2PSJSiKUwSFUFni6RCSCFSMV/3IqI21Q9
2ZlZr67tXe23b0UTkI8NIBi4cbYxEhCdQgfJkJEZBdZMoWgD1cv9qQAUs2YyUlYcYFht9vOOhOre
77M9biLwKqJ0Wtn1mB8XS50SRBsBWVZtsKXb4NDmrMPeXc/g9v27FHV9W1c/asWAF8qlvEyZntx0
Ekd7WQQAzzD4TM0tOvxHHZ78Pool34XYorAQr4TN32vA8mYsDOjWc31FoQeMHHrEXMczHXKfcpGF
qXWcDGEdxYRmaCV3tm6ERlTnr95wzzx2wSJBIGF1kE1TQafdk5Axt0VFU0yZq6FHagYr56UyLZsO
9SBAEirbEa/CWT3ANoAsDJONWNsbUzSBqKGeW879fsgywKRLAV5fegvk2tAS1DjTIS0ZwKAfHrri
KdMqYBVNUp/8wWUqIl9dwgFKnKOtvHBTj5w80v9/2iDl2h+tkXIfUShkwVLsMREWxx4M3GpwbWDc
NegAKsjKijQ0OH5L/L0Ic6atVFbe9aUjaVxqhKF0JZWrttTjVkuN0FnktlHL+JML866SIvPGME9g
4uId/7zy2EYhhWxM3WHwdgatcHyJctHxr9kMQv267RKmcyTKLXd4e5FSux2At/f3o+S+eMo0KMTc
2m8HhoIChl4RzBUlt7fF4VhiY24Lt15kmHJ7qVhWtaAnzeVf4Cwu9Zmgj87uFJqMgtZDtZLAgqpe
7NTPzkVAPNwjDBwHEthV5p8yEI0HB0RPqvbzRus0zYMnrns17imQAB0gd4cClGqXdc26yJmsxK6i
cONJMKIJoqcsZ+Afpk59Tv0aniAxUsxYikHILBhPh+jOxkNllc0kefESByDbW79mobT7Mu8PzAnM
u26KdnXrZJuSrJQyvogAO6yM6JYsJMYIhnMB9YdPJOYMaOyzV1pSMa+YcJXkojzFhv4Ds7F+PZpk
IJIpvmh+WoJKoZ9Vs8MN92ganumFmCngMc8cxKbwu0eaKJuTOocbrZjqbZnn2xnPasYbPd7D12NU
tYPjrLvQk6Fbrue+w/6qU5EOJOo+V6fuWPj9t0rJXqn2ik1MPghtZzdkT8wT9XVolvYh9TumSxhg
cZPUqQftlLhjURDEieA7c9/0sVS0aGv5qUvRBk6zMXh1XtKPUzw06n1giH2lM1XRp11qk/fMzLdE
a/sVkJ9fmWK91EyqMVI6gShNYQYWpD4N+CVpjHxIvOKPNNHYu8oS54BlWk3xBAvwoB8vzWQf4+SC
CJB8iz48+J3x7NaYvbgxbjeTV1bFG8l45vuooZlK5q+TwR0X55x13/WfYeY+Li9bOvQKtFmzwhVN
9cIo/pkXUKfI4FOImz58eOG4C+AypWYvUBPfDdDGHB5Waah+5B131mKufw61/tHyCU3a6lctvax6
J5pv4UQOuxAvdXtXgF1ZkagE0zo178unWxukG86JZc1U6tsvuw8eXYXgvMABm9TucSCeaPv7OHCY
uRmrTDUvpU/8M/P3SIE87fxSfa3acdeLmVli1P1shpbwinkuGXDGSnEoVfiaTXsR8ehvTDWj+z11
DjDXdpEAix9SqLGqrF4NUfYrwaKMikkP3ndaxVFRr8OgZrQ0x9Xk12CstOlSCveHFZjzqSnJQWkQ
T9cJrZV4M+DmDiuBuK81md2HNRmHndmRpnfwuMGxwunxo4isRwDdTArmbKVSy0iLHIl+3XbrfOYj
5FT2lq+OQpH+VeF52OvK531WMEvFvctd2Z35oViDF7TWi9bFO6qUxllQgouBIKx9Qc4bpWOOpvVc
WwsPiN+jLiJIV2GNnWLRnLXJee9r9Yt7pe7lhf6tL2qHuSyfuar7VYrlX1KDpsYbLRA1lmZDCpHU
ry8Was2AgiiBjf4Q5CWAn6FC0kteeBXF8OpI1u0tu1CPaRt/n3JYbaJ5iqzmLzshETrP2EZnRU9e
kGaoyJ3hkFGIUPkVEREGK/ynPufS4edxnXVluHezWz37nf5zyHqcKnxyrkWTr8qWpm6DleVQFNkw
65Lmp2hg1DrGmxXxJ/Wjnr9j8Vbb2gNC2mFrJtja18D00+qNSRbmDtTuafYzMHkc6vjg+sG6SZhS
Zpl5oaJucJGS/HXpC/FmNHu2XW10zAZXUdMTOsPkq76pNB56ZuYzqkb8JE59Mm36iBTz3ogydIcz
4pL5vemrgzCGh1YLtghCeGXhoEKMOgDOprbvrfAShybiRKtewlSKd45i7IIAp4qWrmC+1yV2Z7bl
it3UWCRGsChZOXuy2R9KqOOy4jCYnxJQ+3VtfVaEYI2ZA+lwE88vnefKtb47NpUbLptc736JYn4q
q0dbFJvJIA2IcREZPw7Qak0huPI/lgseI65NF9GbbgQH3VBgG9FNHHYGNkC2p0zxF91ue9cqtry1
2esscnHuoD5OPpkYggXhmdP4GhYltl2J8pwl6V3Zf1cCqAVO3yJAVw9TFRtrqw70laFRPMSyXW/Q
ydKOh6cYDTqVjRO7ruwTa7onT/UEpvJRT9unvFNWeW55eEU8yNed2pTu3QSivdWm29ounsNGLWib
Z3CfCbkNNeLqtKApESARESXTtsOG0AZKT9U1aOgmwN7JbXeFI0JGnmWOaJJkM0WFPvW5sfkvoUeG
MFnnZzf3ny3g2fo01LvM+HLJ464s0/xRct8aaMdv6uo1xvu5qcOTmSv3QOngQXBXHN1Hh2ySDtSY
vy7GhlRhv5p0OiqT/dk6zl9O+l0t6BWjdnbJ6X1ocBlBha2BVaTqXqt7bq4AKmsyrKO6R6DzSRp3
4YHHTCPbXc6NVsmrrzjInmmmeKjpC8euAg9poL4YeWGjQgxyhzbrqLrGxVSN9xLPTCvjAxBbHqLJ
Tj3AGZ8TguXV0tFU0kpRUoZZKaRPick3VF8hxuAnmlHu7EgZd2n5GvfjESMT1Wx/qAExjsDqbmjw
B+3vGGh34PceVAYDLaRkY0yHElI/vwt5SafUsnWFG0ZaY5UaT9TEyljsanyoMPIVZyeKNpNqfFQI
eKle+afCb72c7oTOnlJmidRSVAxeqvJb3PXvTdKqaxFFD3pYo/eKo6ehzX9ig0rp3eg+nLTaNG3z
vZqMz6zK3/KUsKCLXiur/wYUEWhNPj4Ra+Rb5o82A0A0rtMh+QqxsHKpTuCKRKEhr7+b/J6+g4FE
SEF/LLSNk2rJ3pleglhpn+JCvStHT6hVBd1s1B9SH10zI03uMW+b1yZ/pUL3IptftOxGXIeHiCvB
rCvqlOUHCX2PxiSVgldLXVJLvtqKjgCfgYKymL612uqsZtSLDb4Y2gnikAov9VsRfGvA4KtTdQLG
RPHCYaSkheRE5vXRVNQQg4tDPBpfQ58YfNUXZ9K+SJqla6wUdopLTwN9hT+W/7ePMGzdtNaaFFu5
zgSCodGwLoZqH/qw5+5jUYUb9OnOtKm0ObWVrSwBzSYAW4kQy3xouoQJqFB+FBXPYipv+eLt0MD6
hBdZr8zaeKc1YG/kkORUCxuekJSxDPft9if9/O6qDbCldhVtGZof8t4nUKm4ZdIfiYjmh4JRDilm
7XuDOc2MT/zsQqqO841FI89a1KZLW4cGVADKh0K7YPSa4PO8DYrEZGL1qGLjcOqolOjZUjabqcgU
FEgL/+JG1n+xdybLbWtbtv2VF6+PE6iLxusQAAuRqi1bdgch2RLqeqP8+hwbOvfI6bj5MrKfDSNA
SqZYgMDaa8055rOaMBeIo/l6gfEu1PFs924eam1/joaEqKqqeVtaNMW6vkI3Wg9OCuahL/NzzXKI
rgKjEOG2O8fAGDY4L0YPkjTH4+1Ag6aRlIV2Ph8rwhlMJvw++eAgOmmDQJIzpkOtWN/aNZ1ObV/S
pdOYTzrpt1ZfbweKyAMCemgGen5PCYRGYXGeEd4cu7XzfMqtjix40jRrgxn3sISaCpu6GG4Wmqvj
gPN8VsHz064gMpHzCh+uua+U5KFt4zbUojraETFm1zF0/P5ZXzMtnGYDbC7CpN6ToRskm2pGRcz8
OIC4QH/K9MbHLfKLYdC56VlV1L11o0WjczDc+YlDgeyk9k63ponwqJo82+xpUmFyIt+JfSBU7a6N
RJjNU40DfiEqaS40qmZeOaeoE2ivXbTQ9+n7gq8K3xXiO3KKPAfg3GJ7hABnVXts4tOKE38XsyBU
W3IURtD11IvmRJ/AvvMWhCE1gScFfStQc4Z6gNLzQI7SaxPn5L1ZJy+/6Vhk3w/aep6T2DgxMhMq
/NNYAK+auWARcgEXK3bXk9lACG5UnAZNhlaKbl4zlNSRibrrvPlJ0Baa9OpBkKHXjjqxtmr3VfQ1
hATr2Wt+2oRTBkqfRjtVTx/KdH2oDNp0HTPLpY+nhyi/d+v4vNITcRTaYjXde3sopn2xKu/dujJS
SieiKVcyd2odJ6M1vOteSd5AtBzMTH0ylR+EDr+p5upPlV6djQrljDGml1WL1xDKr0X5boTpVN0A
pfxqkkwYVV7DBAM9wdoHpVtUe8VO7P3QxEc01TdAo9TAXHSagwK4QqKlIf1oXEdYd3eroXJOXKog
MbiG8KlR22SnHtweTVESc4oIA5F3sGdk5nXlHNz5K+0ZeoRAkvauGF8rnbFM2USP0+w8azpJu0P7
NFSkCqKF6Q5Kad9AUqcXvfzSOjqyBSGoUcfUJi7s1C8HSJ6eclobdTjk7jCRCxNbAddQDtOivyPV
kSBaQnAChxxiQeJu69Grj93shRynnT6Uz1OB/CkafpDBtq9Ex1y+iVoKqumagfj1MjM5UNvYvmc2
6xjVm12Nrg9sL/KHgUiJieVnvJaIv51bN8XJU66jBlnf0Y72qsMfNim0aHVaxj7p08M46fmumbXX
aang6xfEVsXZkWtffKi1J4T6JRw7ij1slWSuKwnZayX+tyShOhvvvUp/HJ1ffVYS+uUmpNTQwhbD
s535UdOV14WFW1Hwb0WytPMwwRyiaL0Y6sAyV4ekW+kmJrD4mKcgc72VXnqvHln1KfT9SAjPrrs5
tOvyKU0B0gMx2jVmZ8CqW+dAJH40VO9tReSkN2BKc1P71VxmsgrLzA7HVHtITFUA6Kw4NS/28/Dq
1jrg5pZpEi3GAUbBDm8u7R7Bkqtq9knEkjafnlyrvYZFkx5c196JlThfq31KIwKkAHU+2rqSX6V8
fyn4ChipemMGg0zq64pBD1HJHHQhmKxVR80Qk89863GNSfyy4luro7OuRemL7erpadTH216xmM7P
eEGKGcpKks5LIBn2XgV5RrEW37bVC2HTU5jQXkFOWflD3Q1+OpvIFYsjwxzCDJdpPJJRriPvvgcy
zQAxG1HojcxwYwJi1PnXxor4X6H2fyPURrPsImn+r7Eap3r6T/rsv//Dv1j46l+alD6brmk48Cz+
5mmAyEeAgh5LZ9L+Bwff+Mui3HAdExIHqHzzNw6++hdias+is+O6BEJY/zMOvuPxUL9rs1XPMCyT
BaZhegwgDQN0R/ObNnsphRgr9DJXrZF/o3dMqxkVnkwpHFrmf4SlfnX1Jb24Sn+hgujPCfMMLrb6
i5IZaai0C1/upr6Os3W8NO6PBCfoyYANlqdPZI7shqZ4XxbM+8vi/ZpZXXSKBlrX8YmhIRIqT/Uv
hrqGc+Ny6Va7C3kO6s0wPUWdmp+ILuv2w1R80VXVuF8c2m89nvNmgnlBDJZvV2hQ7SryIKe5j2YD
468DdhqAMASA6F5YwsKzGueT1eTx3hgYFjLCF/u4M0KlZuhAJy89EYnWB0VhfyNjRb2t9RIeD4L0
RmY0W44WZHbE/A9Vx31b2W+OTSiulDikhEaHa2ddUk/MJ5P0y3ZeY8iY/cAQgYrOrA3lbJrLcZjE
9yk1lJt06AJOvYlvTdEhQkT6lCsgBgx6JuZQvtIVPNd9eozrdbmfIxqo2gBr1Sha3ylzogRqPSP7
2b2iCaXu49EBBGI5J7dtiqBQmA9pzS3EYSjUmd9KoMcIWcJYLGJDG2clQE1nCIUO/tzlBjjj0yKQ
LBBVdZgtJs9OHxK1FHp5A+Q/WV5tpdAJMoQy4AD72BlzdUPBpdHjIeayq36YXf+06KkMozUPYDdl
voz1q60gsfeFjc2+yQp/ojbceaNTHpYpt091fsfYljGJzblNWx8GmvhXfR1mspLXLDc7FCkxPKSx
IrvG/DO5oUODnvO/+W4YVBHRxElW6S7ZrHiXaHL39tdcYAwg8PS6mBUHYlXyak7tGHS6emWONGnB
Rt2YVl3uKzTPx7R+U3h6ILnVfJ/PJd3mbPgOVmsK0nUpUflPgQb+7qTr2nlq1erUk1YbZkZX+XTn
BLhxFj8p1qSRS2BVW+TFmjqa8jj6pREtcEToSEsFDkyQp0saYEcSDO6de6saY4bgreCSYJFvZI8/
mJTMiB3EdR6vZD9G1g5rDjIxpT5ZTuydV90OkS+6NeP9erlt4p5eLVC80Qu0pIN3xwF2aDWkLo37
DAxkPS8dZiBFj06l3tx33WiQbACiLNPeTZlumRD0HBJ6DVVEocPWs3poHLM729pUnfnGzUHWqWcG
0cOp8ShWhEi/DTbDewpYE1NTaV/U+qcyI972xvJ7vAia5W6BYqYzkqve88E3WDeqHl06BV8ACIiI
o275brily+qb0bZiKbdTaTp8tQVFBRiIRD2VrhoMo/lYFWZ1XWosoVzbno6VZxOYwFrXWuDqmq5w
9loc+V6eD75YeutoCXQjTvFKlCAi5oEVT8qy5+Bl+bNg0RmRSRbP1uAvP0gt8PZ9BYEwcR86su1C
bVlQgrQqy4n0bPUMKltWxaTH/yDwID1OWYw2hXlFqRM8p9b9faGv70hsAjcvz3E6hoOHIDK11DfX
jk+YMyySFpooiJb2OGflT563G8S5Q5Mhla2svgtdOmF05erzaq1+PS1I8gbcHyL9PtsovaIeP2aJ
mncERjaryVPJSRvclygBs9U0t0VDeGVPluED+g5UsxElqGXP+Y3ywGRj71Tg4fWmuDX7adwPlv1z
xIHJXBw7Z2S31d4aGmu3kLx7wswJM7SguLWzu663UYAUyDKJnjpUgiyw0nL9yVZcKCO3ttcJGmfE
xo91rILjIDcCAMXea9cIX8Vzs3b5ngsVeUlSI6LOZAi066XHF4M1gsajsvyyYjsPZqpV5hNwrU1E
q4vd/bBnjh848fQHhMNscXW+lW8zs7xDXiFJ7/CPYNKmj14vFw+BdzCk1c969i5gA/ObHBDJTmhC
YbAE2pqZSJrwlOsRjaDZ1d6pKnUHSY7V7AflbfV0e5/OUl8zqx2plW+ouD1/mVHB9akRf+Wauxdz
escaNg1UoXVBtiyXLEs4J1Xlq2krT4oanTWCsjH+IiaLdRwKyvitnYcQTAZq2YzQyU5zwsrTz0nR
x48oTR7asbLQnjBuIREnlwtgYw8r0iGKw3lcIoR7bo2iz+lV/Tb3i/HrYrjR1ZAJx+91h1H9YoNu
a7TlEIGRu1HJCKVt21ghOHncgE7FyN5c76K8ExTE7UWLeg4fSyVkLXOWu1zDW6ERk+an2XoRiIt3
YNW9K0ZzJfOeHAIeILhA94qO/pWi+abX6odEF0dzbY61bA0vcRmopLwFbU/rG1p/53t9xqqbbqs9
WusNsvAWRVipB009nNMIiMPgzs3eUwgWXtzCV8b2SVUXivUYNaozzrI0n8ElqDpHOKtw6m3et27V
WN2OdUHE8MLJNwIFa3fX6dBcSjs2z0ZHukus9xe7l6L3uc5up0IcbIQ4ZLlPV7rSB32S5ucqLenc
pscRySpYeIHww6NPz5Udi/AEdLEB80fVouwhO7ASmGgOTSu8YPSnTGghQJoVMYZte2ZWT3c7Ze6I
2yl0O8c7gGA/KAXtAA+t4a7NGkHsLhfglKDW2TM5ENyJ4Y/uXg8Ng7buUYF3g17LQGKVxl8iMqux
cazSAILgZwLlf+xYCbgYhQrL1i6oKiq0dxkRbc0Iu4awrkaZLyV8WcYh1mmAmBUy/hvlsyyJ7aUM
8HIrUFo69YXyCKAoPqnCdXZknKFHG9biMvTLYWnjOLCKBYTrDIWnlnDojUrkFkU2PApanZje9OMH
wGMk+HxH55/E4cbugyghNqWTZN2hc3/p6NiDUSdTjNH1du+2Z0oGDNo3H6dqFdJ1fZxljAk5l0jj
amfiKFNsUNk2meOIC/2Sw+zKbowfGRYuGlqjDPgxwAs2xVEV6tFSB4Km5WYtBi1Ez/8CM6IPY2v8
qawSyfUxvAfjH+qSyr2JDUprRWhhYVybtSYwEwagTurRDxny6pzp5OmJ3qX53poCIVHucB3IIYwQ
iCN8NVboVwnxKqjBkSCiK9me5FxNHV9HW6BVTc2rebDozo8ACYz+qSvtfcQClky57inKRb7/JCah
sb1k9ULKsgTRxI17Abih7DfZxCIFD9vev4PQgEnnzUi94wZ12TYbun3bW3RDOaVx2I1ReiZNECGp
92BEanZuoyg/oR4OqsFFd0q/068yOw5rRo07Qf2Kfay5257uBOnvkOQxDQJYQxvqZtsYk1y6f962
4wRRZGR/m6UtfEPfjE1cVMdIfu3BR4y7D0C7142nrKu6w4ZjN8cOKsm220vET64Ws78db6r2TRu1
9oQvEJfCqCmLv+0SWktgzdpCoJSKjd8oWFjqECZsd2hmfbfaagEPa/4et8zGN7b+tve5MTwJzZBU
ClMtA1tfyURYwad+YGmkrGTDEW03OwIc1KZvw8+78oY+sOkRsbSBibb3wtrelu296hEXWHoa7fUv
VSfWq4RGMiEpyMOA2lZcpfQEfx+bftu47+0g5bRTvXA9Q9Oex6xRaml5R0zl026wjxHZG0CA/7Xx
JJoXYXC9z731qVQa5Qo4u3LFGIBjLgWw0yr9b2kO7ujIDnb/VqgSCrxO7UqAoHPcUD6fQQ6uZFxv
Nz/oTvQWzXBWxHcck39Dq9BtcbqUilwKR859Q99yVsc/kbW8UjsdbqKOMSwkiAFWcN89eGBp99sP
xy2zqCXdQrSz7n+EcgzFjOqwLinI5dnDlqeIjSC07TH9/RdRCA7q19TF0Lt9KNtnsel/xtwo93bl
PPYbiWOjSsmgDicF6b19Mn8cv/2E16TpM2wl/xzYDj5ZyuaTPrQVQwR5IGNh4ZhCddYfOwqCP3FX
27v0AfwqsyE5sZz4eAu2V7m9Xlh469XnK+e0XREIlJxKIp2akWynhJAnpvvjjhQ38+gI7V5jReyY
bhlYOoayRqZEqcRFoSX1XeTfoYD2tCz1k0L2jZ/JjCl9XWmhETul8qnIFKpZ5lF1MpmKvGxPdqNS
ruMeyppF5NefG7ToGvSR9NxbGH3MYght+MC49o7MD2fGU9bDmGCKG7xrwnhvdMKzGKCAmybTsSX+
Kc6kpFG34RWbDzXBW62554pJA1wmcjkymwsB+H4lrGserzOiuzQivNSYoUWBMtRHovOtVL9mMu2r
cJvnmPgvXeaAZQZfAa3MbjqZEQZx917Fuyyzw6a5vKQxuW+lijoPTNa3QSaNdTJzjGqHcRhmQHUl
j0xOeKZoofRxxi/otppz3IlrYZBiFhNn1spcM1mogr4GgEsW/YnE33wX0xhEj1gxPtB9bZnvvNL9
goEHdR/Rae6rQp8gXIhLWAZ3erAGl+rLHa9607wuup+zfu+uD7DyUrrPDGJbItoSa35lQUJmG+Ft
CpGp5NqUGeIiVuuuC/yvLHE/Rk5Mz0HhE+seMyjGVXG3EA4HRprWpsyL64r4pYcYTXAcUiDmmRfX
ml1/RsJACsmD2508udSTKXSaa2NqrsVd7iAvTJiM7ExC60iMvh6gO1P1jdfq/DVySLcTsX29UGSI
ruMroS0oTrsgoWYOnKYh8JRrnczKUzPqKsLjTqtgQDD7jIVf8AF/6W33x8ibsCYIyYaJ/D3PtrAW
EshXqg8tbnC6C0bYdOvPXGdNPWYkRmVTf29Cy85shtddgU0xxho4EBQ3j/rTEkX1LgZ8jbL1reuM
LhiM9kTYlcPcYbgrCRJM6v1KrCBq6QMJBe99SqixJ7DANT28KpIIWyIJe9xJtcwoRASIqFjmFjYE
GJYyyXA56jLXkDjM11XPHzKZeDiDAi0WE3sWYYgOoYgG4YjSacNAlpheUntH4hMrlIxJ2T2tkNNy
4hXJjo0Y42nMDkheZOxc7xrCGMEXHyq1uJnySQ7Bu0NHbGNNfCPPcqeNqKNimexYEfEYyazHWaY+
LsQ/0ikhhbHm2iaTIRU+hni6m2ViJMFW6lGTKZKGzJNMCZY0zHFhSGsRiYUuKp37Z/AtV45Mo4z6
/rmT+ZQTQZVCJ7GydMmuRInm7MScj2c9RVBUrcr3rgI/EGk1l4ITSvA3pwaKH7l4FZJ2fFH1gZOf
MoRg42dqcE4H9oDc1CnE3dC7LrI5dHqYPwGTKnsFL5ddaV966SAGilcECROATGdWAQO/488jf5lp
y3Vw7M5D3y8BRqPjQgYYokIx+92ktgeXucSQVe9FSw98tJtn19RxIcCaxer3JhavD5J6vMFaS1yR
GvXk3XlI2BrAkPGIl9RMFhQrD0ueLOdBcuXj8WDkKHaaMvEA7OPhchzlKpta5aLqMSID4oXjSUVK
POSLj8bx0FvOg5fgCa9pxgeOoe3MYnb22WK/U1nEoTGMpE0X6FJijevE16VP71kXrxfNTC+1R4Sz
Yg/vpES0vsdQhYd8mS0YpGunfgeEWofrap4HR9dICSVl1016jvJfZtE5IcbBGW/dFOSIaWcTz5fh
XltNifSl5Iu82vrexC/tybzrRmUaR3w9Y5Dlrq/oxpa5MR5UQS4dBexXrhrMvCIagUt1YWjHUs2Z
ULWpD162vtqqQYwiwlR/dRT7hgzrW9VjSFAoLWCF0tp1YjyOxOucyoS2gCiNXRS57xkxBSHLEMvH
v0cutJMWTI20EOHhc0/H+sJpLUhnPk0UpO+0PZZ9N0M9MPPmqEbRY8s56KryWuJBJ18YzOXLsntL
6KLs2undzRZ479UFK5EIY7O4B6aaBzmJ7zurVC+iG27NtvjFJebScyLblxvAVDwPo/vGJR0jx7wk
OPPMKw3Xapb9yi17CSc8MBe4S5iVqMkGk4l07/Z0r/ZZb1LKcknji0QSs5KDPXdQKpAOylgfRh8w
qaB2vTsNRE5goT4gjZ02i6FOOqdBN6UeVV4xhVtBg0vOV+2B80H60OVWeWNX04iQwJYjuAlOFhfE
wrmDoV/6wm0acl4nOIBm2A3XtTQBmeaPbnYq6syBAXtpHdX1rXP5ypeat/ek7cfQhAWyXkrzEVbo
9M/9qR+usEV+r9W28lcReK2FNnyqbomJxWtskVoUM74N0ayp4QrUYWcat/Dw0Uu2Di8Ydxa2Kowa
uo1nrnHQ6OTZsbWOhtFOF8V2X8FgXiuswgLbLFFfmV+qfAVineUOzVJOaPEw3kWj4Q8dRJQUEq1e
zjdLPJrXhtS8rdNhzablYhog4ZRFH/YJZD9cFHNfnFPOEr4CuoO3Bq8AhPtvqRWWojfPNLz9GCSD
aWk4k/kGanujcPaWM/3MjfxLPVz3lQt4jElCUAwJFuIBwW3qDf5crnTgbH1XITVKIyW9W8bDrK0o
/WqC5UaVMTJwXi9IO5tgcP0uKRfCeM1vOf3t3/BqDhqNNq+io1Y1X0xObFMwOYhdHYHaIaM51AB8
DukFp4esi0iuy7n4x+/lHDVIzk314EQ6DoGB9Ip2mkFrFNdc5nCKDd5N6ln2rpirx2x8TcU50lsr
FJREO6fBGR0ZxlMnTG4smS+c/MWLYLowi+iOSzF+X7X5lbop1OLih5qj5cgL9z7K6sAYqVu6lMwS
nk/vTL/mxDzRqcQj6ZohsirSQ8wXy1pQlVeNzUL5xAR/8Um0fxtM56FuK4x+8MksI3ttdPN1peMR
NEIRnItYag4cda6rXOspFFNRR62PRjkmTIzvVpFXErhO9a4MNh8nXhAlrv1pwSVCy/TBaHFidG0Z
WiUsDc07RXY97fUCaMa6ylbSVH7tNJR+g4O0sRDGyTYI7iys4Uwykn2V2OatgzIrJLtFwQTn2UGf
1s2tKPK9muOOZTUgds5YUKF0eXtJbMBgatkENFSwn1sv1ThWgar+bBt82x6fIwhtfT/YGgAs1XuZ
mirMspiqzafrRHyDOpVEDtEwH7Tl4rQ300rTwuvqL2XhdKyvlgE9zEaoLlQEaJIPt91mCi9oNRHD
8rXooVx3Wx+hlADs7fbnJm0SThcWZ3qlcqCFas0hIYlqV0uLxCIfAQkEhIFtzeZyvCF1BvbJH6rm
6p6ZyIzThazT7a7PzTiRPBM5LsYX+Uez2SokjA8UnZpdY0z/7tLKCJvCGz4gYxturBKVNCu7K9mH
6ch1pc5jOgJxjJ2DqcMHBownIPUZ1WG7X7W/ZzoyuQ0ttyHAXIIjdutigZ+VvNm5RSWJoL/yt5t4
3T1fqbFo0Cz7O8EoUduyOTaUMzFujRPjLlSksNqJtqAhYskNnZvfN4UAR7Tqq7bbsoxMuZKfI+NB
EwWVWlp8sSa921sSkLtttmCbdcx5WbZy/My0STKCbbZ0m8/7MP3diclkbOZoNOXlCnyLtfng331C
6D6ybjqoCxYBTCrIlitAJGGX281RAcBA1lKTcHWPGBZ1VjbsNthdIdtZbYWECg95Rqsts/RwYLoF
nKI5IjTBHCMhvNueKW9ue/I3Wp1YDJD0ZtALswNgdOcaTnZliWHkwB8y/Du6xku0OzKjVJwopXSi
NHJvzICnO0w+x97FDJ5PZI1Yk6fsnS6/3e7LYs6c2542m/pOHWwanNXwphkGoj8LC7kL/uiK2BSk
au3rdmO72xSVOOV8Yhv/cNt84hD/uEnBS1Bigwlye34KhgeO20DrecHqUBsfm+3uRYjoNNf3A7hD
FHs2oPqmyG40M+FmIZ/s9oxzigSf9AoNBx3PEaKGRtwdm+3mtrGJzA3a7gEigaQW8TE51cff/+1J
yDfJdi0H3aJ8HttPFg6ENKJkTqacfDP3iwmXyBsXLHsJciMLBVmrfishGsF8kITJBCAvqUO+tTg2
Mw4jOrrxzugak6hdT6Omp6WtjHSz+0hcNN3C6Ym2J5+LV2ogv0Ciu1t05FFanb5ZVvVUC44SKB1+
AvfLX3NVBrsMROvmvF1zVZ8p81lLKAwPx7QvQ41GBakv5lmwohFzZR3ykYfrlCR4VwMMkOthjcyU
4iQ+0/TtuOfUpdpTrY1vimRkkr3a79CF8i4Q2cyklCN3dHCf2RiMR/VRUZDNtXaX+v8rGmHlKJb/
RjSia47r/f9EI9d1JV6q/6Qb+fv//JPFYv5Fn8N2TFXTcMWaaFD+1o5omv2XammaoyLbgJVGqsr/
qTjHJP/v/5qktKiksKg6xzS5ay6IwZ6pjvyR+Zdhm5bnGDrljw3L8n+SxaIbf3L9oBOjUpE5Mdin
MQq4Ulvym3akWetch7SV3NpkBURaZyB9r6tj1dKyKhX1tFY1q6rCOJeDm4XFmP5we1dcEVOp7eCU
+SwMz4NajXttjSHJVu8uBLqiEdZ3TocPZkPTwhnN3l9GS99rCmcD4VVHiDlfWf7fl5N16yU47olp
c9Uv+SJe17WgI5ThN0sB/+Fm+p7krOr16kBtK26LfFHvMfMFxDbh8s6xt0aDuwPNDJHLnJn940aa
Gg3y1l27rl8Vq/xmIPw81O/xVIfTwkrflV/Lwaz2SIXXQ1vMgx9HxSHmv6Erty38F/FzUeD3Rlj9
azalnJlpqtuZ8XHF66oS/7VbvOUqHl9m4qTuS0FJBANr169ddnF056yMiXkcVsRjxbDEwSovWKmX
/moH91yNRb33ZDMfFBQ2k4Pq1gdGoh4WFpgDZp/7/MZ80Jto11q5faUm+EsTD3OXKYUCLq/cnIeB
bDFKGosBO6v6MG4w5A0TDASLejDTl7ukINtmtm6RcwR6w3RJYDD3U8NjmsWUl5XunRjR5g8K+sE1
T4goaB57joFQ0RiO6mbxrHU9TmG9eNEGG0UMU6k9VTGuexl/wipyb2T9dy9DdmmvBnX2AJvRQ67a
tMleo5zNNIjjLCRq1BbdcMAx+mtDsmHi/gFT5cFeTXOvZzTvKjOmbh2p2pcV5hmq/tt2AlKQusU7
lg+W4JTHSEdPifDM48LyK1zz7qvTVOWudEpPkkZeAP7RFbLGcMYYfgIURDFZ1NGxsCBVJPZ8oxgw
mzJKlzmlZ2ZUqrWvZlc7pE6555tyXa7eqxZnw8HOnR/Vypi2TmIWMAvqY/UmaQkTmYzmpRRmRuun
YmbcZzet1uVw9TF/z8YFYtkVVh98W102oY6A1Fjo756aNKekHJ7VtIAQN5ME71pGyPQTRmQHVU7Y
8VkQpFv/zBVRXmUV2k4b4NXBNKzloqpOAvlYv/fqHHlsN1YPSfI1SrzibJLY7guoUTwfPLtZqe2G
XmNWN3OtSx9mmBV2koWt+dNq6WaJIVC7W0eZqn2sASMQmp+UfL+RSFlUo7tcG/2kw5a1uPU36G9w
bqw8KFPo251X5ayHnZeyi34JTmC+uqL27BZ9L2M1GQbT4V2sN6earw0VU7zIAF+U4ECpJScO9TEH
oQcqHy4bxAWN2IPRayjG2jpYyMyB9rjrNPhZEnhoufPJaWBmdrjJ56ESXOnAGpmlG3YpF+sIIW64
olMKhuLIpwZaCLj9QW1pybuu+gPva1BTSLDg33MGptS2fvGOVyxa0ATllJCiPjHy4rMVzrhXUEUs
lXmaOWa7+AjZhpWpWuvnPJ1esB/t636Yj9aQZrvV7kufxky9G9JSDvvr6ZTpyXPjJTdqDZQucUk8
H2sOuTTH+kjX3mAysQYejju/oLMENDPeq2Y1HyQpCjnPxJQdCUNdPMfYadFazwa24ugWZUuigGPs
+uU0a2RmmvRK1VHsdVN5cY3yIS+SF6tKb6vSsIiVYeA1RawM23i5z4blOqHrFBYEdARaJlgeqmAH
Y3GAt1XvVTtF7pqgFVwGEhHNxZ8wmsC6GawCvGOm51eCtcCuGka8g1W6kJpSyAwn9LMEs8M8vZqs
rgBRop4/79p+gxg/lSH9x//5+Jn8j7/d1kFDBMsKMTlz8QDlK4uXbY+V1d2q2L8MOMuZjPvYFhba
DL3/j3VGzqAjRBL9Lrb01FZmZS+9dwtbV3qyQASQ6cB3gWnULfXrCX/xuAN85BF+al4kCCqwE0dn
ZOMoNwk8IHVVRz/F7u5vCafulnC67W6bnnGiv/I2YCnDKL5tKjl+3yjSn/dpYtaCKplYL86rw7Bo
3k1OTD9UngmztXswUpKmy2jcEyb1pXZZGuS1e4Oc6IiouzjS375V4aBdbZvGwspuQt0derLtq46g
39Y6c1zlDCztOzuOv4movO9n3NyxNrPmjq9d4Xonw1EnYj6auDx2OdpmmS+SWhqeKRE/4vAkwXG7
r5cRt3AGp9Mknspijq/cCnlUvxzpSB1tnTSeeXZfBLB+IeMpi8l6J5bBChXXprfv9LdbJuss0fJb
pqrq3GD7x9tgKFX9wbN29J/eSL4mfRkISjGjKUG3Mv6Hgb2l9g4bCHvb1QSnxy6uca8bC03vrgAo
Z6s7Z/a4gOe0bhuz5oy7JWps5G6MjaTL5nl+Zd471vzIwHi8Kgn6sqFlpXaCvFVTSbSxxxNfzh8q
KPt9KexTird2r7I8LCsowcgS0NADXeU4yZnUbUfAJngXW77NPwT17c9tm0+q+nZTjxGH9pPOgGAS
pRqmQN+uSjnGhBDDckK+S13aNGGZtm/6lk/wz2bLG/jjPq6M3d6x1IetM7BtVlRzwSIH9tla0xYy
6WTsso5cS3Oy5+ZQ4hvaQP8f+cwy38aI6Nc5Gkgn1jLb4bBlHcemAXBS1d/1BRUUsZSRWkWHyV3S
BGRXgkQwcckYlQCEDYiwURA+b5b5WJWkavFlmJ0ZJsX2o7K1WYysm27A2XLNt9/Yfgb8Ym9CNMz8
fjHJXv3XA4/VKOf7EBW33/2kMXw8zMef2P6O3Pz2Z7afAB94cieSoP74ve1hPp7O55/6/J3tPgiH
obkobnwoM+fHHz/8L29uP/jjMT+e6sef237+ccf2nv32Mn7b3X6L5etKBTLn8wXXIhlO/7zC3x5k
2/23r+S3h/vt57/tbv/1c/PHk3ZKRlmOO+zNgsK8NfrkPJtZciZ0dY73rUocKHaw4/aDiM4XrVb5
O8CMGaLVcne7bcE5GGa+8on16BA2t49XGl4ufBsu6v92F5974ittpvuwf8SO4AIoNrOU8jg13ThF
LxxkcfK/bre3jZZUI8m9WjAjPOmOTeFCWe4BXJuYFCf5IhC77ZpeVwOVy2hIQpXX7gob4YFkmHww
S8i+6JC0NrdOCa8jA+uxSag26cp2c97gHp+3tzsVyf/Y9v74LzXSteNIOhpcUzJ85KaTspdtT88B
NpoZdYBXzuXV9iBAkr3F33bROzIF3P58ud277f527+Qaz5VFQbKpLBbPM0K44N/tj6Q1nLpDphQn
MTbZiszAU8I515/SMXmJdZt1kPx6bRsh98hAB6QoqUz6gtgW5IzHzHyPG4fpaaPveo/Qa3my0GbU
1nBrGrcRDPGYfkqFjyF+lZNSnrYHZGH6d2hexIAGh8MJzfSvlWRNoCEuiCSuihFpKVE75fv/YO88
lhxX2u36Koo7hwLeKCQNSIC+vK8JoruqG94m/NNrJeo/fx11nKuQ5powABZdkUAi8/v2XrtcB4T1
vvVrYOx1jjzv+/Pp8oo5zBXREv/+Fmswd//K0CvcAv2aRZl51QIxU3odNFxn9XfM3ioZa438FTeU
FQC6FQupzYy1qjI1+9l1jjPFx6mFbWABiekSG50rSd6rhuRLTpJoUbXJaff566f0sk7a+Mjsdckx
XD9XaCcTfdqbxSg7Zm/G3dcD//3Trrtl33+kBj36CerrZq5kUuj6Lr28Qg1Ss6KssR7rfrZmeWjF
oa6yOTdA4UNiLuxyO1tdOV71qmMe1hS8VXm2wnU4Fn7XcYHGXf6q6y+xyrO+d9etxDV+gV1gPu61
vhVnHmeJA8xxTTpzh7DxY66lNV/Z+sush3Wk0iCyWF7ItL31v1n/tt7M8if/3l3/+nVAyx/7n3bX
B68P+T+/VIdikLmHBMyXp/VYWz/MuvsVtfi9v2593bkkSFJUspm+fq+IfgatOOsronF9W9aaaNfW
zWk91b421/N7/XDM/P46Ab/iHb8/clSDmqAvc1G8/vE7KC5WiK2li8ppQtkE+TWpCO8YAuu9Rwv0
UIk4VoP14V+bofzWkm24Kt9WPdx6pK5b3zff980LLtqZ4MJaAxcvv5D1P/6+6Vah3brvrbOTdfPr
09fLdGOlV1MFtGBgW1TzsrMnfG9bGA4VlJefXxI8k7wzV4cXLN/Ak6fcuvX93X/f59CI3pbQNSCA
/PXg9S2/d7+fu259/4zff/h+vT+em5RPmLslXpAxcx04eyduSwgDf0kH+caz7rzuf314cs8ppCgj
SBk5eq+/6d+Oy+VHpCjlcT1cE13FR75uxn3PVGY9EP95c32Jr6FqqmZxQNHmr7q0NbBwHUvW3XVr
ve97d71vlan9Pz1uffAYfoxaW2JO++s0GtYD9PucCVcM1dfBvN7r4T4HvfDvJ6xbX49aN//cX5/0
9ap/e9Sfb/Dns3DLJ9vOfqQjm8pGbHFaLyPr1vrcf7rv+yHrX/V1Frhuft+sv8f37rq1Pu8/fVUQ
dpzI309ZH/jHW/3TfX+86h/vFMkBf1Jp7Mc9a3SXcCQqCcaA6BJwSQWX4q+bxTVqDNDyevJ957r1
fd+yChHX/aaTAK6vR34HS34/9G9/WTfB0Q4btGwMyfKIttf8w+8T5W/7X5vrefW3e9f99fHrefav
Z6K0mVB99NmiUdJjctx8qCIgk8a8zZfMZvHU7UCNePuuofjmjU/ZVCKNEL36xHCCSGyqnTvqwnTS
F0zUdSaOZmPQ29Ds+a00y4PdGMqTDrnxdtCrBpLQ8JCldbKr2skL1DSLj4iIJtW27oGA4QszQK1W
AvjWMgOvcKIuBZZZXMDGU26kTrKNZ4GAciia/YgESSP4dKesY9yf//DXcIK3F18ii6qlmGCYQaeh
Ssfldb2wft/8GeP5dcn9vhp/P/Kf7lsv3evLfr3DPz3m6x3GzMPRsIc2ytKPc3m9cddz93vfk/PI
idI5ZbH1/JX7a5Lj153/+Pc/nm5b3ew7NhnUCiE7VG3kuVmgh0xv1kcOWSN2+tTcrX+Y11PwnzeT
CLMVrqQPDY0F7IgEsPQ8Qinpei6bZoR8Iv5wyguOS37o6nlMTdQk5SvCEHOXiPZAwQ4woWqgwQqt
0+B25rOok1uttS/u5MFOH34kblq/u4oR6KKw3qzeug8n9aPW0U/I4TlImPofRs2tpHEIt2UCBGwp
QQf0Wqz6SoQZhP602DYWAKQi7ahrUmfcd0p/xnoUxYS/RswMG8XteIvbCKzjAXthFhCH14J87jpC
Vqtll9Bd9wCvbjUrO2tcZw9c4l8zROV+UsHTUJTw2e77tyieoFDmuGAsQ/cn6mxU+UCIlBTCNw2M
AbBV2Bw8x+bEmCaDSsFMRkJElcI2MkqGZFaEWbStQ4oWM4bVrdUDJIrGZR8JAZRcQDwuzepT0bwb
U0FtvgyYX2rld6FMc1Ao5JSQ9QLi33rObRO8JIW5pq6c2yFOf8QzkCSHwBnKBIHAUNjbzZ1bSK5m
QiaRzbc6EHurY0Itu+t+hrXiNerOSi0ayaFNPEv5iVj7aCkDuLB4mnYskvtgzsrbplLJnZkBf3pI
1NXKIaqsAm0HagamS24e8wHEkIzCFNjtG5Py2mKTahsiKIncXABOyPFvOFTOQUM3VWkf8tY8KTBU
dgVmrd0IMz5FeoUOOi92Wo2BZoTpObjKPoPGW5CI4xsdFU+lNB7GqnHP1tyYPoY4v23Ek7eEhu9g
qAxM13tIpw4BoYqkL7X61xh7V1ZMymNFuCIwbO1RqUpv6+geaZEsec69Fl6VSwuLJ0LPWhvjdiZ5
5Vy2FkbbAZlcP5p712t+zIVV+fWSYYKaTBcuSCEujgZR0FbKt969LmeB/yDvILdkCoVyzXkqIN+w
+mRVKdVPpRgOMD5C/l1URHB9dwW40m2hDT9t4BBbz6xOA4z6S2OMO8OpsUQy+seGHPWoN/lTuc3L
nppsXl7aPtrHptYfu7GrNwbkXVMJlDp5M6cIUQkF1qZvD4UM2MBYaNOr8LT2bTHEZwH5Osg1KDug
KxZRfjqEMvycDfVnWiNnaocsPZXIj3270nwOOe26m6mV02/Zmu149pbEfRhz7eKMLMJCs8ZGEF2w
C4vDiJJ1AjQFkKeK9nP/K3KS8jYbs09MWIdEuHWQthXNuQ5EchtvdXt80HsVjRL8C0aKjApCP264
DL1lSFo2es3w3zbNKzoLM0g8UGtKi+dZpEf4DjICMP6xdJjnPCNnrgq0oQ3N12qnV6PYZrZ4t0da
Cen8GqH62iydjoRQf1dcAk0qBUyXNwQoiuf6o2ys+C5VgfKR4TntItFSbIqJmMSPdnFc7JGaPb7p
js1BIi2FSQJfVXE+tBB6yaAU2Y1tISGwsQA6RP2hPHIe58gsEEcgh0IaiERu1vHUMWLoKsdsqmqb
QfYSERojA629TwTx6M7GfR3OyyWPyzunyc6UY6fAcY7EBIHjzV887PgUqt0SgN6stDjBMO5RKT1g
aed0say9aWR3upvbSOqvufzZVtZCG3SOEb9jMDcPldrqHxHsq6F6Gcs49E03ViXGVzq6uWpo+XlM
say0vJ0fzc+6Nbx4Y6Hs8nkOJp3BnwnmbWEV5xE2eGAo+G5MdLkH1+zQjDWctagzDT609TxYoPma
8GVZaB+RVWUU4tlkMrXBQ4zdftHPbqtkFEHCOz1MgqoNiY7rO+ETHnFuc1kkVxW+hEq7csELmG09
XZsTeVyJKbhCzFyXigiLGA2A+cJ8ZtMM7W+zMu1DM8QobJLtApJuPxhSvE8uTWcu5RGhPHFDxAwd
G5MVoY0tn4YmZ3lUaR5Y/3ncd/yoczMSYVWjf3dpMu9qmjaJV7eHBCLIJu0xMDPycwb2I/1sCru7
tkLUuzh4upoJer7rvdUdPVO9pRUUqdFvJeo+ogUoV2fcDaPhHI2KfCSTTCkCirNtjHuttOLoylj0
J0sFC1TOWXbuycEx5h+NqJVr7MkcLnF+NSpKv8WDAJMHEnplIXKcUuzRDYMlQ8PGKYYQ73oBjLEV
ZzdyrE1Pvf9FGs5t8FVwkDlQy9nc9AaDFQhHWCJOdk+x2e+KKtkjg8eXayDPN7L4PdWq69StIMMJ
OnZdi9STWv6VrgxEDqRwrRne+tD+yYp5LxqKtV5yRVMcByD6tg1tPRqhYXSFJxDtTeNehyrOSqNF
FdsPGt0qe7qzEitGIWTyb1ULwv3SO5+0ml7wxOl4VpUnLM4NpCwNJFWIT91IXlQBOSD/EYZ09ZWl
R4KfMrFOov6QzM+DSqzsoNw1eZacdMu+m2Y04QXCzcjYUTwyNhAvLt7IKd64sO9m2b2Z+ne625yg
IS9UmQVSMxhRVqE9ZXPc3UETbEG16ns3Ho99zjdUMrhAYkrPmtqAugyDtr6Mk/DuIywux5bMkaRY
At0mJMrBMz1iC/BDbzyk6ox+dmflpb7BK3I7g6FmGDcypL/NSS+8bjvmzMcHzMSlnlQEABZTEAIg
xziePPRgmwFb2symGzwqM5A6ZEQCg6SC6F80zVOo3SIUvc7GAXnFu+Et2ZbAO0pbMAaNGHm6ak+y
8EPKVBmDlLWSWR62imxa9mdr0NVtnZ1N5RWig7MH88pZnytk+CXiDfMZiHRjeZxm5TYRDV9DiYCV
g0T3uXbtSx2p++habwRkBUDdzqOSawHgBrExpiI/QNp/dkV80JyyORJxiIcLWicXuWOIOZnOftwf
PRsyjxcxYU5wjUzKbQy/t2PeVHsRwbv1cp8aOyrDeayYmyVSrx0lnK7Dsdl5Gc0nPZUuqPkHlTZC
BK34sy6Xy2Q4YUC/lm8i0XYxuVBIkqtkuFkK1a+NB1QSLjZxTKVTxwU1t9EzZi0TzHoBnNLTCe4b
TsGEjIVCvILOC/3Iqt9cIlo8iEMw51xQSfHvYs7eUJqQmExd4tKW3b0+G94utgbrMEVosYvsEYpn
FiCIUTed43Y7ASKI0FfrIcYdz/pHKj8JF4GEHWjEXBQWgK53AiibfdIzm5+VszIu42WUvaoZEJ+o
mLcAGd9qjKZVmcX3ySDOTrU4RyeM6NrHXZDMDMqN3uT+jA07JwZuqxGuCPNJN4z0OI79Mz7u3y0R
jaQCkErnwb0b4vlqQAaQtQC2bJdY5dbCzrwgX8h6QpWVWyz3oAdtrsWu3h51p8fLn/bKJprsoy48
68LigjVDMVBdPsFOUQ+5W5k75bUcdSbqlVdhZKGZXrhHrobmQ8Lo4ICqn9qnYnF9mzLVWW1Jn1C9
XV6MH0tv/g7LkFxGJEBJinyoMK+6PE79pR4OqTJ4uwYVtd0rnMKWNx/HMLxWxYBFqTk6sleY0O9c
EuT5Zdq0PkmVqOsTNQkKQ45ADH6GGG9hJZ485kHMqvI9KnxsPGHEce+NTMIzda8AdtoY+JfhQJh3
xeIjeqERGh88JX4r5/YayHh73ZUzUpK4VW7ySNu10B7tuK7xaUwb4PfldZZMO7OTS5Ox2aaz+14U
Og1CA5dybbsNR7/7FMNqQM53RJF+j9l/T77a3hw6IgdJX6QYK1I/t8dLXi4YeDNJstGf50b7dMiu
8WsrZbEAOXEHAKDY5gWgAxvEZYXJrkdzQESHwBSNs8EduXxqC1HnmHunHiWB5wQTn/+kL/0TwQzO
qUxve5VYC3Jl461bFj/Kwrk4CQUgy2uyrTejsug1C2fSVNkbTCfEbInzqHfLtZcXDxDvPyzXGl/x
Yrw0hNdtCHn4TFLF9sMeKADT3QMIBY4W8xrvhf6Ml+ZFoOyhQaoF2Nzy01Lqflwa5VbpxLhDQ9lt
wyZC258+1wRIPoiOII4iJ3VwQeyUJspTmc7JThAEFlaAX1SXKnqpLS923DaBOuW72OW3tK2UI6cS
ftTOSxBOfQxm30K5UtW+izBti5tr1mJ/UIzr0cAP1hgkY9XzMGxKCPHKgERez8nVdrwZpzXAc1wB
GwxjxSYxmejo0wQHziLowmlTJRiiO53rzQ59Jn2YnEsuNAOWGah2nRixioaPWY92lRUSIRGRnYMG
291EEHA3fexkAULsU87V/9SO5Hhndcepj59l7ig+5+4lU/FiJX1nvRQsl9KIVn6FKm1rtbihQiRs
ywDm11WhHhiwTTYtbbGpxbZgE3gFIw71GPPgG1S3IBKlrxUkAYpVy4H+Hxc5KT/FHPrtMsJ+ixcb
VCqrZJSne4iim7wo5sMs0rsCLHMQe9ORkxr2T5jwUTrnpgyLcOdOhiLxZ1unboe7tIAVHiLeih2w
TSqRk5AorBRUT8cJxxG4g5lfIv+xtFNMkvgunPNnNTUY5rlojbGt7D0npjvixuGpre6nUTy7CYS4
7jntJFUNi/82I18Jk/yRX6ONhE2I1VbxIn48E+ZFJjDG2T1OR8BSG6NCk+zG3nMsY9Xoe99pemTv
UZSVewcmi6Wlmd+3wP60RdNuNL1AThcymSEeVEc0HxDg9jvnu5T+Am9fJ9kvMIo/6d/v5Uc8pnb/
blHl2oR2/tQSxaumcwfnBqhNkWJXCMvWH/tXPRS7wfEgT+0iy+jJIOqs8++mAVEXhhH/gePew1pw
NkaU1jsToX8UAje2YB2jyRp2rCtgO4j4uq8wTlrTIHkBCxq8tucy0D8tev9aaJF+XfHt3UCGuFZJ
j6UjUDlUQSCOEKBe7vC9PaSu7MHahAdrnaxBzDd9U7U7oRmqnzRQ+UpDiwKnTwnT1brN/9cW/99p
iy2NuO7/HEh3lQg0v23yH//l1/p6x8//8R+6tj7pX+JiF5mwZ3nmCp7T/0als/6r43hkfrsSVfeX
ppiscA3NMYA4F+2wId/8X5piAyGyalJu4wGqa3hogP/nf/+Y/lv0q7r9igAXf+z/l7IvbkG8d4LP
pOvqnzw6h0apSUHdxeFgMO7975riViOkrW+i+MRqcusSyloDJKDMgxhm9VfMWW7tLSRe6956Y8da
0KpqelDnrD4O2qclm/brjUtDBu+f3FdbF1sY15ssKfzQjJcNrij7wNrlvVMpMHtR2QKNtyCIFr+Y
WmyJZW+vVEk9H7xxNxNWhvWi3fD09BJOkR9NzGmxy96EBYWuyY6ai7SalqgOt6UHLWbWKIEg0ngY
Zg2Lw7Kc8QnK6CIbc5QCurWhMowjgDJlDBCHy4rfcjGUversJstgvDinpvWWF3WiXkN5tffyS5Xx
5DL8KWqyWqMqhEvPtZI8FlvQqbUXptxVklHmIwXWdzXizlbnjm6FE/5O7NWTYkBzj2SE2HFoNUbJ
hp42DradriQezsdsm2Bi2OWA4LhQT3tND2+mKP6hSeVG36Zw0Gr1l6E/ekKD/DCXeiCUOSOMjeIj
QfWw9d0+Y42E5jJPCwKuhqdaLaBChBYQLB3keXWujTrbp1H6206d+6zR9WNHolMymFnQGZgo4+jW
JaWk09BBsFw7RVlToVcSZ03vh727BALj5A3O8iAJ4BnofjFX56ZMat+ex/BqDJm7oA0Pg7Rxbh2F
KXjZEbvjZeKmVYBRJRpS8yHjE1MTZRIcZo8LK7ZNAoQatmCKAuw+1frlh2AJ3oy/JurrxyKE5a6R
6IkSPPdFrlpBXuUPuG382m24lKIrR6DWxxvC19RN5lVTsDgMkG6LMbXoEF7RfpyOscJ0Zbqb3TI+
EBvRAaExH72ihc3RKUdzcK+KtlaOfDVnp6m0M2P8L6KSR8y+HdYrjZ9XsVhfDXxMS2ORp+0nLtm4
7fPh4LTCBhPuwI7OhvQQmuCMoloV2yUqmfFWcxJkrXZH2QUGEOLTR1eBWDWXAjQ4MqomZ0IEFFK5
UQGA21kWHS11eJt6UpAN1Xa3uTsxTbJL5PC+PjIrAHvJFVjJq/0A+4N0mPIzye8Ivvb4BOp8g34d
n41iEQrr8el164ShinBzQyXpeOqOCj7pzjDaeztKCTgh2CruOM/cduQbx8tI4Fy37V3zE3558R6L
o0DG2JsFjiC3p9mTXUxtgUjhPkZL+abh4ffDJDEPcRIurH7uo5ppXmVSxEezTbmf2F/dNje6MSMT
TVhpx5mxLxzfc0d+vVjheq8OhEXHgKipy+20uD8PCYT3JK+vK+AOXdNSQJqFsh+r7dDu+yW6pTGz
o5SwIw9l2RYDE4CuNDnD9Vjdd0V6qB2doOFq3sW1SsqTjZx5bKNdzXx06HEj6kQPW3lMqLuW3OgT
oYaQXkGeXRfzUyeUZW/VRDIo7kEvlOjB4OFXqZteq6r75pAdJ8a+IcjGuVSFeQtSFhEhiffnWrd+
qvgdZCgZxXV+40tSs+wnBYPQZ0v1jlHyRHR3DxupjXdRIW0cpD8j0CexaQxIZoGJVA5Ullkz7Qmf
4tigJDEsC9Yy8YpT4SU1QXQIgF3BIhp00aG7q3iN2qp+tilFP9UmNRa2sR4tcxCVVPEVT/0RaYQc
EstTMPczQyZGoiuwjA+n3qs/MUaF17q7MDYRW76xMlAAOKftLexKgkdUMj3DmbSMRnpoiY0Y+rLZ
mibUo652iRdyRjK8kwNxbA7yNO28LPaNkYT1vrLRT2a9+En9hrgIz/uVNOZr36SsTku8wYle32iU
ACi4EacR62q9N0biakwk+8Q3GYgn7aNcwgJpmX/MJmAJh7hoQOPiQPuGgnESXxmRcR4H6N2DNl0A
qJH0WI7dDm7gSW+Hg8hxJLc64TvhIXXUal93EYC3OdrpdTRfk4PULc8OVUIoD5L5srifI8rhSucS
AR/6Eo/NbYMP90Ck3mczJB9p6abncIhxISp4aeL5xekypO6ziwfRndhgmWBay482aTlfiE7mhWwm
n4pKWLAOih7AynjI1PH3jPQo0DLzahTeTEKI6ufpRNAcJImgnNrmyKXlTjUx+VfWpzOSb5K/Yl/O
HkacHRs6B4zRIyybXB1/dV4xwKUf7kPLdql4ThguDe8sFl3Zmhoq+/aCFR1wTEjLiPQtcqlanN0U
C7WTRjB2VwPGzsMIhD6TyY2HAZcEseGjsF6iIooeVFDL5LwyqhTXs6cbe3WZSfb11GdD3PUGi3mb
FinGmb4OpmheNrgzXHzoxErQdSJqYE6MB8BE2TWKcgbmJjt0+AB2DtmjdEkEp1+jBVHVvCszKz8j
120SrMdwpw60XvKwMgJcIU92vLwmJmGRNjksGrJ2WeJ4J77DCCoVsBIGre1iMyfvNAcgQp4yN652
DjRVTn4btiXep60WC3x5iehowySvhqOnZ8tWPsley4LMotjXpgDwTWkOYDndXCcz5PkxCpOr0csD
a0SaXHTGbaWNxZE13bBxGn3bl3DbZkKB8ZfowP7FcLLMBVzpkJabrLbsPavhTd7QMoBeFu651t7g
yDq5dUvxDPkBntP8qEAN8afIqy+102JLsMShaSNChvrc3jmV+tyrw6uRqFxCRBnQplE3k4zXqjLj
g56jb7fWtSJqkxJQti9rmUBhM57XJeWnXrm33eF25DDawn9XW8FpnAjlg6BMwxyVR09NbyJjIPRP
dNcEi+Xd0p0IvJkJHncZdeblNas5eU198A5RlJIRUopXrjpYc+Y29CdWshs00Czs1EUBcJJR1Naw
46gu6QLEdgkABKEjUNa1E2vsSjuVHZB7UoBZYNn1sZ3Ee7hUIE1mJzm1lvYr6ZhnEDJIUYBkFQuw
T2NgrJ6Fq5KpRkXXKihwNC6xnI6pabeair9FsfKnSStq4rMzoEy6Gl63I0WZznNJaXCW7JKlVOeo
PXfb+FXRjFc+5bwVngyU1JQIv1s7B7AHTchh+x47hd2yeq1JNg6ywkpPnF6Ut6Wj3aqWI9EG4dbi
au2LomAEc42LKaOBQPxwFawj2M5JxowUCPxdRXigRYqyp8LUygptR40hYh5qYxnocC9r1kEMMuXS
0q7JgtPP6kSEy2iZn63rVQcby8hiMWPprUeOTzLQIK3Q/FTp3FRorIbCRRvfa2SWUZ4nydInI7cL
XM/Fjd+gmVHjs2dAxSp6oqpaRf8VZYYICs1+NzsTvBxF1okS8rGJJj8qB/x1oznv6qzacc2J/UmJ
rAAwmAhwlQdzBRAlkkNn7lBzV8WNUZvvk86xkoC5xeqT+kVmvZcu+JHZEcNjp6IV0Hsuj+susE5a
bylnI+1kriCed5v2TE5RHh07Tg6/T3uC6PLqQW3xABZgfC6jKsfvnJio2qyHvUOOEKNgdd8Y5G6R
9gxeaGieqZ2cJhtsp9V05JOZIj2ranmVoqHxLSvG5Nj4TXOnqGPt56UTkxK1GPiOFxYGTQp3x7nV
WGNA5GmJ0eUnL1JG7qJOQg7C6nloCvtqCYmcKZaXWjEFF2HFhFbqR7rfuKI6uKM+Bo5tKVsnzfYi
pADlVWF6WfTs55TCcqVOim9sGgsfaNPZ1Dr7wkQEi+UgAs3DbGwjPzbopbi4+69s4Gek6V6o5TZB
Joy9CfpyY+OHYs0hXpac+D7UHufZS5gUqNUDTe0w0GIDvxqw4U6r7MuY0W0QWbs3HV7cgp3l6veT
3r+JBFRb7Lwh7I3Bd8XARyoLboIuhSUMo5PmbSNEyLuhjv0FayGf9KpVluxa1fhHXLgpVoRh3xWC
Svp7XM/zSVJsQ1YwLBxeW9ckFUnnsqp3A3498ZG0lGpzrTi3hUew1lIdDSI0tpRl7ZNp1YfoFAsn
3MfR8EFbzb1C8tJvQ8yd6WyGD0gVPsn9g0Zs4R1LlPsBHNkzLptin8SfQpnUXd+0hBMv6TlXiKCF
aGniGM/6N49w0RuWMupCY8xpRphECh7JhO47/Gaix5bXgV/tx5waNGGy8ndETWi44jcnJUDV+j0c
3pu6czinY7chQ1zXd/m0gFDw6EYHHErWET8PAuVWj46tnZCzQKwVPzg+9sj90G3oq6Oig0u2GRmb
QTxFkHYOFpBSjZM0LlvPp+/pR2SgO3F/KSOFkDE4BoeGWnxlAqaFfX6vqCnuJ/inP4rUCiqsalRv
y089hdI+aJzaddMwwy3B2yC6wk7jBdGYXU/zdImi5Kbt9Pyxs2m79+SxbWpNafEJD3TGgVnnCgW9
FoEMPSYIaCR/E4SmUtZccq3aZ87WUmdxU6MX6OEJyeU+bj51uITZZBxEwWV1rrqbaVzejLq4naBe
XQZzwHpIZAMVZHNL6p2cWAmaK4BfLa7JQaSiaYpB7OgDmg9oX8+F05o7m8X9ZIISbq25I611OE5D
DVjYtKY9fV8iamz9pTMS4ntD0mZAqNMO0T5gaeWcpwV21AbncJpcacNwg+k7Y5aZIRRKdXEcwuHR
yzT7DFFkgbvFNZ6+FJYD0V1KHdlqXjT51jBCppZ4tepa/KptxQ4qOjh00B8g1AINNBDTZK6m+nNN
BcAr6+aqSaGVju1z60RJ4DEO0FVGM4AdkN45+WoYMok1gi/Vgf2fcscMPEQ6iUheWgkEWBQzZTDV
H2IJCxBQA2aJD1gch7kOQIHEoX0X8dn42YZfAuoAnjLziGfNgEagSixBV7OEUQNMzgALckkuqL3e
2vfADEygBrqkG4ySc0ANAgzvyj6QFASV4jL5VPTLJCEhkawERVITavAJNhgFHZzCIrkKhSQs9BK1
AHKBme8PXTIYOmAM0cixXUo+g1pg/kQnYF6Ta61JhoMtaQ5EB24bp+d0kKSHUjIfauAPNvUByYII
JRXCAg+huI+JpEWkkhsxa/3tmgbbSLwE45RDh96GybFIxsR3TiyFVuJKALGALEaUcdegBPDpA2mn
9aaRZItK3qy7DN7gCnWYSWWRw/eQN3C0IHqQynBt29jm9C9Khndrh1l4XN9NyI+w3tRGI04DEPx/
fwiVoOWNlesC1zQo3hVeuW79064A01KViKod+QHVwlJPwvlRqaV2XHfWuyc6FkE2tL/UVit9piAs
vSWVY/3E65YxJDc50/xdD7cF3qX8q5IQzYA1/oghFnqJhHysX5KRlvhSJdvElJQTu5PAE0+yT/oY
ny0sFGhMJrActTv0bRk0EqBSyZt1y6M+97XV8jOtj+iYAOgBAdGJb4+mvmE2252omcAdEFEPHarC
7twPEVC/FGCIIZ83TYIFKD+TGXrqATX5F511GePhtN6gZvHoGUpgzLo/cEXhKEFPzlr3Vmmhta7w
1nVrhbd+34d3VTmURDLYklnTwdr/usmVocUjkjxOtiy3OWCwJM52daoM8Ygrrx8SX5f+1e8bTcJy
mGTXp8YDPuOqkdiMlZ0cNQxLXoca9rByhVfrh8McnQO69lCSKGi+ihKdl1uio5C7tCpxrEiij9lP
eGgLkp0zzsSjZr/1kgukShIQEaF0x/HYDvJmvd9d0UGZpAhVkidUrWghQj6GE1k/w6mR5CFPMogy
YERaejVKNlG2YoqkffukSHbRKClGQsKOvm9ySTsiZHHaVVN5t97P+6cn8AbpCkmKNHhJiyQnrTHT
VOuMzTzDVYoq52RI0lIqmUuF5DJ938Dk64F4So/YeuetIV9BkxynRL5gIz9FP0vM07rfSvZTKSlQ
ITgoPMvMVU0amAqRGhHhi51DR8xQWSaVpQr0N5qqXdw9e2PNdN3LGNM18x3IOebKbKQustgfekN1
1kmN45iRMj6IIyhxwgzDeQL5AuDSUnD7IF0U28EK31ynuovidj+og7XrU+2hMbyXuShH8r93ClF7
e3CptxiKJ5bSTXcVd6a6LWz7M1UeTA8dxwQLEXmX+zxb0cVIzXzXM1sn/WD0dsX8WSRTTgTWFBQD
VbpUJyVdMa0ddCySHUuIfCWLBuD/oe7bLpa6Ig0qI3+OXFqXQLg8lAHEwno96wskiGabP1S1a/hR
0f1mSid94MxKlew5yeiJ2SnjJWFnOSxx0+IQtGW5nM4AODiszGTv9Ddpxcu6ClreJaqujInQ3UI6
wMBJg1EboeSiH5vAzXXETuadx3rCRsaR6sqbqQI8rmbb4ayCjB9OIRErjbGxPfuHAiQRKppvtbay
8aAnIAqvN72dKcgSnaPwUuvkSgNslrf2lVO20I6GZ1KYroa2muHusTwz+c82OZmBt6KPgSIaT02B
965nsoyt7aUyykelr5a9S5YBdKRhrykEeZhExi1WGVRvg0fGr+E4u/xUlC34u7w/UbuntqHoR0fT
3npDIniICQqqcoKpPtKaHNtHKlnoz8Y9AOh+i8lRLjvzuymyHOBNKZw8rm+NB9zM0frXwXKZ7jUU
oDr7Bw2b/Kc9yFQT+rNkVf/skMqT1aZ4mxm96VaJiLAD4/CTL/wFQhu5kc4OU1BNWGC1jwb9cyiG
h4QcBdrXNArD2yV0Zn/qqXt6mrXvPAoglCU2kz0l+5Y006wwXUbwnmtwWnkB5febcgRqPdm+NYTq
3qicbO+ZgJmJoI/3eMV/GRkCR0lUpbcgq2vD3dIogFjI7FyanpWdCqxQq/LLDBDTN4T3xAqB5L2J
JSZAAjsR79QK3kfEbWhtQDONVBhphXApITDillwzuMg1uWIG3EZ9jp+GFkWVcFoKVdRXt6LEjard
tveLzj+ekbPGFBwJLJIbu55BOsHkl1kYND1HYq+BCVv/i70zWW5c2bLsF6EMvQNT9j2pvpnAJIUC
feuAo/n6XOB9LzMrzcqsal4TXlKKGyGRgLufc/Ze24Tq0py5tbi6HPtCyHpHfLDzYedxviu6xzJ3
SUC3hlfdwIwVqvYz0LpspTk6AnTBZSaTiM5FwsEHnGoUFR+w9mPqcGdVhpG9SVqdtg0Vo/SSfVPA
6SzQSYG4nYdQefA8jfykpNOWG0MQCms40ZmbazGPMlBPt8ibx2ypctSDaBA2BBJAcs275NG+VTlB
55YIoZrzdtOLgcdVe1+hR0ZogI2L8ty5VmbFtD0J1LKj1Te6Wnisk8/R9jQY6w7M5pH5eDzDRDJI
1oFO3lv6SWOb8OOwRNZV7YlwC4+sreuibLcc4tZR00LdHCjtIheuTgS1AchguHXaGJWa2TxHDFYo
Tf5oGv8NIgtJ4KChSMzqldQtd+Nl2o9jg0YVSv/bINztp8F4LeN+2kQmqcKcjZ7dvifIJFV0CoK0
I46H3JgcrwDcIPrPPssw5+lg4dPohouSV1dYBxn43ypyX/q0NW/6Dvq7LLnygqp29mWJmyTV3K9C
li/FkK1SgRcgrfG8hl69qx27WBapo1bxCI1oYmEnfjFZFyGxwSHbadyzgneR2qCJOpkWodotFOQk
prgxyaACaLt2KS4vUfbqqNgheLh+JeYyOGiW2tRQNujPxtNrr9B5tYFJZ21y9o3pXsrRokVrbiqr
GXeZEZ/s2H8lrqmBN2qbWwMSBf0QopbG+AzS2KDoygFrEhhInFOoSexJwUDKhHKfOXi+6RGRxok2
bAVBS4cyagAg4VLI8vAcx41c6/5bFwCoJOfK4J7pX6OgopssDnrPdD+rfGMrRvHU28Z6GvWtjZRt
kTCPoeBzIB2G5VeZqbd6VlsZwLdRpH3FZW9S1xqPcpgQ7ZkIeOqgIfI07E9K764yz35pBtqIVqPZ
kaNs+mLMLQk2JXhhn8xfu3/j/hDPxth89l+h7nylr5lsohkHcn+o4dZzAMLfkke0xcYi3MWufelH
udD95jGHGbENEfLU/SFTDd6D2T1+fwh0jiv3Z2PQBriLDFD/sI0Q9q89tJxxZTJa6TR1HDFgbT0G
E54x7btYD9cxPckZ84x0mjTTOXwMFng5HYQtiXoK0jOUOrH3/eoawRkiqsggpoFwieGAwHWfEpLC
CT8eDqTgwFKmcUuGDudXNknJCYVDrCvIMUnwZN6/Xk+Zuc17LO2e91DTvl9PHePJOH3sg5YQXsjR
B8v1OVir5dA68aEyOzqF+SzSY5QFN5CDkCthZmSt068LzA9I0PWKsOMsP1qTlx0no8uPuFDoiFBe
hWMMsL+f6S41xKQlQHDuPZM0WTuE+ejOD/dn94c+mdFz96cFLNVDuVGRfo9nyY5DaqH8TIzfqiOO
YfS4tzMgwlRWRIrRLfsTgiU/tJpbH5xSNof7S0o9Iq61dgd1hP7H/JGJIP7XpyWguZA92pzqQdQr
DwEMSGr0OJ7Ay5kFMTI0ir8lIQNyaQ8FvXOk7hNvRxL2D3oea1vLdvNdAtghHzkW/tcD4aUcU+Hx
ZnCfeHr/zkhGQmBSLxD3nR+jNgTBWMSXIqo+4LUWB0juyM/TuDlrRS82/+1rrSvPypgSblQqP3dq
8diZioEqV/edCnJ/xjwaWn2Bd8oFbESA8yFXIXfCbExGz3AHY94f0ENWh2myUzjdxFJDXqI3g87u
4FfUE/dn9wcnGTDT9QjXZC/jo6m0Ldj+kmAgyG3WHGagyW0RyPCAmYJenjWIpVnVHt3m+Vhvt0G4
MEXDNTYf9e8PIu58bFTicudRtrH3W450SdnW94LRfEcqWC45whUx186dVipCKShbELTfAScM7NAW
3uEmXSVQF7nEsfwPkokPCHJnhJSwRYSWlPc1R6Sp/bUVF46WRJQy84P/n8+smrxxC1jcwmkjbwON
9JJaQfuPgMTtCCOeQZ6rMZpARfTIXnYtsnHSePlk52rRd4BOjiF93PsHEc52zuzut5eNcHFM0We/
40UhxvbrqkT0Tx67c6wt44jKsKFBiaVoewf7hAlKSu73XSRaJm9hVaptB8Lkzp4hb/Yx8P1ic/93
+n+MoM685EkZ2JvA6h9ab2KcIzrO6kFJ49du+WGVvfOI2envhZDmiLVKy3c0gPBa7lKX2OHc6ouZ
7QCCYN7gD/X83ftLm8ySreW3+zvkVfEnyLbX9UU/2SyU1lwL+lEds3N0VCByYjIUMXiCr3a0re7b
NcfHZEowCs5V6B3jmqUhDK776yFU9DybmPdCkQUlYJjtZ/rrXYIzFCTo/fO0nK/PRlrNjunB6v6j
R/U7WuFmf/9JS5JOYPSa7VlIPkJy/BLGKPfrmejWqUb4xj9S6qOFNHh3/9sJmeRSuj+9PxD78M+/
zaiqPtwfTDnwg/7Xa6UsCT1uetC69BP1/9ZFzLqVarYPmfPVxRVC1ko0ofYf5sVl/lpjkxctmEKs
7r+xLTqipe7vQ6LB6LcN1KXDsNDntyc6FYhxDiLrXEzQcln2JC/+czPOH5Qa5yhyIkhWaEE4W+be
N7bZlzsDVdbEBrlzK2VulhAV8UcNuVqLOdMkYHy4tNH3Lg2haA/MP9b9prm/vD/ckUD9bFBWPj33
+0+OKB+IqGWefOlc8JyhLuHTTQTxVWyQEREpAHYpAhUoeZXn6cG1uOVzokjooL+zg2mLxM2zbZU2
D1q2yerqyeo8a4fe+2IUBuVDGCyIHIazQq9l0frNGfP4jRMEzUhWLtxvGSw2iH8xmLGF5dK+rjFr
ciEfzJJ31azUT0VfcwFk/9GrzPekdT/czLvUleGDZ0/trV8VcLMd55Ql07StEui0ut4enKo8SlFh
E8V7WTv6I5heCdwPVc7s11vI/DP0zWnZKTNfZxV8c9IT6JToC2V56baO7ZduPFp1cC4zykmiwlex
2V2SPvvEecxia5+7nrwNkZY/tOPlo6JXqdBqN0M0PmaBviPo8eSRw4f1qNhjVkAV7uloYTP3TJv+
5iX4SmB6kT2xrmwAFIMbX4eMk3FcAQP0RnttzYZJDqkcVNp+XzXlD3fktAg0DmWkDeGM0hGjysQk
rEMif2BaUBzH2nEXvQW3AEvfd6nfHBHYP1HQjIwm5hEPQM5O5SE5jPpraGtXn8YFbMU03bt9+9fw
OdfXkXpAR2wRNKwRkzivFDSdu10CxXgoCDboXW97X0X8xoQYc39K5IK5r8c9MgTWtbE1rgbZ4Bs/
KnwyE4S+//9az/8bradlGTZKzP+z1vP5d/iS/13o+a//49/pw3OWsAe2EPkgeZHWLOv8N0VWJ4LY
Mk2howP0Pc9Ea/kvxSeyTqokco8h6viGbhAz/G/Fp+n8L8+CLOvZTMmFx1z4/0XxSV6J8b8rPmHb
OrbpEYGM6sO1bBOW7X+nyOqtRjxgWep7jm6KgbJ6YgjF6hGSRlAK9+z6VoDtqnoEx4x9ehpPBcFc
8eSs1cgfMeECWMzoUUZ4G8cDkufkX43kaKfpYldh4I505ir27CLwo4fKwZ/aGqemRG0Z0b28K2eK
yX6h4kMLrpvy5FjNV6F3ACvrRc1cdojNq2ugpo6RpiQz9bQCe+hlG9Ex6aQUXNhRcUorGJhB7TzU
lrw4DfE9ZdGTDeHDttRq68YeQGFMEYbsBX55ezQ78nfDica49pP4frhxUwIr+0YsyJzjpGWgGC+p
jhlLIiME54ymkNSrau1Bnu2M7jUn8o7IxJ5frNhqWvwsfdwXvbAXfUfIxVSTQ9jHg7nVw3FZdfnG
C+Rn7RmbrrFPnRD0Xsxo7wrej6VFeXYwmkOpxHiIszo/lkwFkesh56kUjj7E+/pRJEy551dML83z
/RmWfWuf6frZQ+9wQYODlb2M/S1NYovfwpYnHXDSkcaZuxoHzJ6m62tXLMThLbBQzmFT2xZlPwF3
sLDoZu2w8p1av4UTDmsv78p/XnakEdwwJaY6oneLfs46dmL7WShpHgiBsskPURFpt8FbGBSIF/2Q
2E9yWrFgeMH1/tB4o0aTo3xS1jdqXrELJoYLC/yw04Wgke5Y5Oa2AhQMIx0LiEac6w6fSIKjMK9w
26eSBAantMJNYhrREQkL8i8ub1JAU+/UF0KcmhGMkDZUR0cNAgth2czBzNUqxgJ/GxoRX0ioXRJH
gZ2sjTq2fB2nU9YXN9/VtbObjt2TBKK3HVmAV51w2iec5vaDoV+Uv8fR3bzoWsmD/hlaU/B0f2E6
zQbBgbqxkXO+T9wXVBfEKWrxOxFy2dHSMZZieE7ep0qvCCJy3HUirfehlONzYLWvigX9m0MtFedk
2w/wFhlK1cXADFPnLNvp3ZF6CB9dqP3WWCp6wj0viuDhhcKwtdb1EBhQ0TnPpmtdfDdpL67ex6ui
MZ+wDY5/vBpZUk+aBhOUADeiS5wJ29wi87dNas9xv4P7CIk9+TQCQ1v0Ruk9jYlTMYRFCCF7kh68
Qk37LCFOqOZzfpgCIoji1HM+vSncVyoNvmf8b6ANV39o+xeJv20XAWTYeNKS70BC1xlc1isq6G6h
9421pcs0p0T04WuaeiSb5aW9hjwRvpKx462VE+qb+3cZl5L4aQMgsOEapFWHvE4ab2OqlTdpW+EC
hUq69wJO3I6U6k/+pRmc6tOJ7XTwgF7myr/IAbttOIvusiH2TpFhxku7kNVz5HZbh+Y3YZmGtq7J
UH/2goaSXJkvvmmTAEowWK7RLGtAvN9KQx/PEY69JRksSKq42Y51ZZEtMYfGEJQ0PJUIjJ8K09x1
jk8Im0QRmMxfZ5RF+zseDczt/AkhG59Bl5xtfIzVRT4+pI3Aa2u3/bmIYyaF//4Sn2W6ZRx+jF1A
mnIoqje9svLt5JUEFs8vx9EkVyciKosK5tj0KntzjPQalKl8IIwzfRnLkQZd/+nW3nTu66h4lkV2
iQsZXu+vhrAPV2aUhbuUewJNgPfMCsSxMx/DE7kroPgRC3uN4zyPQ9/dGsd/dZheCcSlj6VhZg+Y
ebZFzyjfdvF46kmWn+1myM4Y4lEad1jHIdulgH6tmDCWZ9u06HjFntiUInCeKtttFmMW1L+Rv0UO
qk6qFsw+NEZnE8En5zm/+crnh3dRqYi2V1DsdL+cD1TySSvQjXRslytEVtWGaDVEFq51BYoW//E8
4+pluvYzbDrD3WciHN80u3AQunLQvL9clSqyV01Xm/tG2uI946rKIiN9s33fPwoKpCWZdN57708Q
mbm86DBWmOjdsHzv1mz5zTvDseCYxXW9NKr2r9K4n0zXuFZ9rl5dzdI2emzk+0YFzsYnu5eWjBY8
FIbDSEha5TJoBUW5qu1bg4pvqXRuYYIskPv7ebFSXcOo3I6qV1HyoeSijY9DXFyCsvLJmyfHB4hJ
SHVtJC/CQbUZZSMWJb/ZGHYYP+V62T0A50GCpUdPdW+zVgfU305Jc99M2lNaIwKk9cN4wku6t8Yh
IDUuC9IxuvhlkJTTaNjlvqrj+MVs6nQd6/xG9+/O5ulU40SQT/sw1LuAVkUz3RwXY1Y4dcd/vja/
LBSSlIpAwqCaIMbND/dnfcHP0ysnWt+D0wZBb+/+LGVIsUxhhq3yiDO7NSv6h4LlCZkiPYD4LhdG
Ip8Q8bfI/by+ZWAsRCr/Gjr0S191FQ0t/P0cp9kGcSjGBTAlw8vxxvEmcP14OyvM/SUXvrXw6w/q
oX6fxuEuyvRuj9V+g8yTjb2n924yZTlVpGnhhkkuSAPS5pZD+37QWGXRvKXGRnN/iZesFjabwjZH
DUtanqyPKq0ypiX6Ux/EyZKMamM3waimOmn8TYlhhiCoj9DPtwaDn/Wg0n7n9M03i/C0GGvNvwKq
o29edm+1SJOzsocvu2ai3FXk/DrsD13qimU1PsUqazamCmysci3/bDNAoLEZu4sfMSbPE0FA/phS
6wGOls3wACcePUhT/8W7ToJWo69qF7mmbI2b1iLCsEz1h7ivfYYIk0rOiDet5tRI59ANeomwl1R4
7zO9W086+rh6Zm6EO8w6Etj3cF2QmFQ/oaQrxt36qrVg6blr6O1gmAjztU/v3KrNHyPXzq3QL4R7
D8vO/vCqaNsb3gNhinQGs/5X4Lxc1HUO0T92X8JOvqbC2Uo3cLd1l2KGH3+ZM7moLNBgtcObE1Q/
qqTh6k/hkaOGsHpjpY/6qh0aLInRQziV3cLZMLdU60AFn6WPfqb408UuFzOuJ7qUcgtSVy2RWGyR
P2xodpKWQD4uAqjwx0ybBDGL81D5yBSzH/p3tB2c1ZSpLbLXjjNffgqM7FD39P8nx3grW/2JyPTH
svOZ/7rcT/rfnrKxH1+DOcDRTFeEAewCUyOWoL0Gk3agz7/iakI+Fy4ndRvknGHA4NOMULdZ2lfa
ywc91PcyJSROc3ejKHcpKzGzpeGZ+VK4LDUK+bSjoxwRc481aVmGwyJV2WMh+uc53GwFb4dmIeM9
7n64YZ774/ZxtPFQ7PRNsq9NBy5AoiNeyrmzLdA3KVNmu34p53BLn73eOsRVfa1D5q1NJE+cn9It
q5qAj7oYjOFiFphzMruX9B2WUeCYCF2DmkAEcZWUvlZjLQtRBEcTasEc9YyIlgUmD9+dLiguma8+
RF4fy6n4KVrcABidnnXux1XbMMu0hbXLTRSgVR0skAjNf7mxpBATGMDGmzH2hPUmWD1aL0DTxsfT
RN3TmObHXGd+V3gEn45WxfysIfyMZDuQ4y6CxlB/1UvrkpJEvhh8K17XTvIx1ZZAZsrvLZlK+3Gy
JtJ+4CCnmHFbH3L+eyCVfIRNdrHgwi9JGMX4G/3Ws3TB0uofVZFjDhELJcqLyP1P4RnfifeHHeAW
NA0/ahXjWOkXhfT+evn4bbvmySQtDAdI3jBU7W6pxMo+Zi4Sx/GLxsnraNi/yu1/x7g+2dWvlLMO
ocxPdhHtHclHjqflJ3Lih7ZPsYQ51Re6z/LEPIrta6wWOnuRiqtPN+FaZh8gJ3vYlVF05sD8jhXr
LQT7JV334lX+A/iVW1miKBrz4UP3SNVD/GPX2pGjkbkom+hPZFggWbgAcxv7b1Yi4u6SZjFV7rVJ
3WM3O1Cgumgo0aB/lp68BQUInL4puEgmh5QKi1dafyMM55YgHXb0+Eba+BKGU7Qoh4kBhuxO2KCB
yFjRWsKp05NV0uQ3pfCXdBPaq5B2YJPn19DtWLKiTdOAz9W6KFwBSVpV3qc9a4nIF/kFME9sQVof
pXvR0FjA3wuWHBo8TN5uurP6+CozE8aXoW4exKMyaz4Dv9uXmkg2tkIMl5GKWwzxuavVQHiwYWzd
GCuuXes7GkP48pjBYbnZ22LAAadrzoV6H0Nw1XDeKMloJpqPLYn3wJ+G6Axsh2wSGd1Afj3HZfM3
HSW8JkXGrJVtAtv2fsLH5MnrrCfXL+LntLTegoCtPZSVttICVEKOzDecsuTe8bmk8EEOu8ksrnbd
vhmRnZ36xkQaEY/pJu3XcEZqSjnACP1Z1gldu+w5tnBpmE5lrzKLfNdOXan8GPGPrCahGsZV7cdY
vyJ/Y7hesKwV43QNugJrt/satXG5drziKtIx2SjSq1d6II7Mhrujxm8q22gP7CRcV3p21bR+7hV6
17735C7UoT0nfsKhBcVrhVOUwVFH+Ko2fLqN6PbUiXsnioL15HmQ8Z30g6hP89DkVPGF1P8YwIO4
yTVCg5mtsdcg+TLzcZMZbf0ugbG3jbceKfyf0jwmCzFwv6BrYP4vWfs+HSS4OMvtadfiwWWxQ2JU
W/pMIREP0UjKZwBXtm68RzfnW2Fjveqmy3bZ0E7VGjgVrXeVTvEwBizwItPPkgnlukCtePS1Y8/2
6sGOORBEQ4FejdqLhGALEiNG7B+/Oxk5tY3Tn/tC/xuNcPm6Ni52VZqHa6O2KaxDOoPzpK5x6Tgn
2TyJ+a/X9y9avvuWmpNY379Ot7RitDi30v/Hn7u/TPT4QDVWb+//a5NxdROWvv8ff/T+TT3gRAg0
5XT/K+9f6mu1Gmq865PHRhtYYXEE2ApaLQdrZfdbaTl7jFtINGgkFf1vlHOYbUf9nYbHOd5LrAEL
U2v3pWyvdtvsPdo++IFhNnTuuxOr77SafkUy/tYYiRYdTAPpQ1Hr+98pDVgJyuiZTeyIqRUZHoHJ
s/jVMRHNTrb5O8KXS4nSbSrjjN0Sj+CfaSIJKcvYBZRjnOrKXYErJCCmswAdkBq8hH5msHIyfErn
BzWPeu/PpozGL4ImRnGd6HYdMuD7N+8PEZ7WzdQ7L3U6wI4w4688ysj8abOd6u2aclUQQtkNyK0Y
hqHM6Re6Heqk2ueo3u6jYHKDkcLNr6t55ll1u7TNHkrH0LcyybEqyhIaF92k0Y8I9nSzgiHUHItm
5m+ZPUVYWhgx1RM2VGhBn0QIE81ihfhEcI3882D+5zOX/h9HqZCbeMjTIyMlwmJ6IAFm8oS4GXG+
ddFIWzFdenD6U2uGr1kfHiU4pTY2zr7T/EQyeBHxgLuTN3xg7rgi1eGEIAHpcHEAebdVyXS2GHMu
gE+cQq1e2w7Ypg4eAaO3eKipZ1ZZRNHDtUGRgvHbPAZlES4lNqncptQX8YOqLHUYu3XrinXra5+1
EbIziOISD/6favT2eKSZ8xcXvBvoLIKV8LMHACdHRGSHtkan1Z2ror5ocbjBOowNUvtsAwJGvZQj
fr12SrVA5fQJI/ds1S33yBQqenQB3ZTZqWDrN48U3VX0WJCxtQN8d/EHlDYgjdwJQyUBquhLSO8k
x6o62XqyzYcGxErN4NIzr2aQXNMQ696QIGxuih75Hf4asHb8moIruKgzIlZpXJbZgRQYmmDPI0Kr
hW0Gb4amtoGWUF/AuTGvtmhwRGXtd0Cu5AIns7NCA3AzZ/5Ni6Daqv6mFYTkTDsACZJHjPsHx6Uj
gAcKNY9fXioW/sXAqQXpEkZLnIBZpaq9dPL1APUPGOkJ+vsLyZHw9+30imebdO/qOtqFt23sD0LD
nzSodyDyokMJacaJEI/ISiwjhzQQutjIrtttXhCYkkpy5Mv8jWCv9WBYEGPw0CybKH6ubBT6yLRV
TRXAgYOsH4yvVfM0cdxfeOjflo0LJUPa40vksHjbigBDrf6IaDvgOAeq0SzyRv7YaE1bO63XSZz8
JCU0GRq3dCYxSZj9mTH85xB02BckF2cRNmu7r5jZRtEyrwDAlUH0Zxyt7hLbnB4t+Cop21gG9wZD
T4NavHsmoJNSBiOxXfTvNVTOhPzWHleNYeNZTqef1keG0mmYoByTobkZ9Pt8esrMxlz5eoe/ciA5
HDAa8GN/ZUeEmYwdupvOOerxlvz6R+Yz1xCnc9GODyrEa2607zYWaa196zC6WVG17rsaI5n9mBRj
udSFcekNBoHMcyWjYOdvo1lnzQjWCFGvZT3CLwvOWSAhyBAJTw/lIjP1W0/xR5jcLKN+y0q7WhVV
Tvpqgfegd1nRHKfdqD46+SoIPwDy/hhuurekdhoIsgnCV48b0YLaB0gfDKIXPBgYTFYhRxHXkE+1
1N9sB6fkUDyFZo4fv2ePTo8TJgnm9E/5bAxsy6+0HkFAx4GxKC2SklpMN5Htw3Oa7O+AeSbO8RHP
tlM+R1H6lE/VX/LHt+ZU/61wKOtB+5DprDnCOA0yELQwv4lZ/g5YFAwj/+v5xrntELAI8TkCrO0m
nxoTUJONsgJpADnMRplvEKAvIZkx7YsX5kdjD8nOn6Zn6RlPGabHwCaEUnshn/Qh87zPKkjjpYxh
CPUdngXSPc+odXf++NLlrbcJx/JQzEfVoCr+tlq7xdFCxFNgvTRsAV1oXG0f8qLeQSsYiw2orw2y
nZzUl/DM1reh24bXCQmo8wOgBuBst+QK/rCMS8fpzR2LSzn1+3YIHxI1Pbo2h7KJTnFH28NBENmn
N7uEdBTH2nUgcEw6EBQYkMaGTmKOJZ7qxEXoOe4drKN0fD2608ZHr/uPUVQtQi8214KzoU6I0aKv
TST+gPiWZTbxbqcJ/ZCREzQauZADz1QOD/Nb3OXVs58R7MwkkqN8tDFbUmaoy5gs47su+BWij2Qy
6CnLYtWOaBVl4r+Yg3Hu3TnrFUsPeSSsnjliOgeymRf/KOmMZzuO0Ik42nsWZx9WDGc1TvyVN6Wv
TYjmoH/pCc7lf4uv9xupzbj0q78cPl7yGIxRiD4Q3SY1mnerXXTH/ejTbddMcyl0g/qj0WbFyht0
UDQFwWxgQYtIR4ptMp2w+1MXuemJ8Rh/F+I7iyuGHb1eAq9oIEjq3wG4WyONbnFvfGfCY5H361to
tNz3ssfyyDA7M3kDm4QO9lxulyN66TI0Tm6l0xBM/Quf/l4VBcEAIe0Q7GgQ4bBGdCm/YOg5u5G9
Y+kKtyEs48WpXeJsaro7xksQ0eBQ/V/OuK9d9uR0ijS+0VsFvVuuuLbIm7b6ccHYiX0l9rQVAMxw
9kYdggYCMUXfXweBzbruvQ3QVlgM/Pugv7oNqi82VNP8zj0G/xL/wegEZ6eDJ5YNCPj1+oLKI9tB
YkcNox/NbAJw6VJo+zBU8m6cGRCcSyXNJ91bRMpg6DaRslWjxc/QybKjY+QzjY/J+Mr75HVkBLPI
UzAo/rxC1vJDG9SXy/R/4fXR2s2VcfIyzqGZl5sLLhUor6XTso626ErZW9WMFDNNALbT5IzsPwLb
kLFk7LVxOyNeNA6+apV1xpoGN57uxMtXVRsREAjMBOuMC2avnVuvqXeYZUk9lg9UodFLA62NFash
X8t/m1AAWn3709WevRjsaeSeC68i8x+kSZe0tZ7aenirLP8Cm4Ufttbe6dg6OuTfgcy/Xa7RonSj
mH2WDQ2r9DdRmLt4AsJGmfd3gv6+aOA9Jcz5lohJwYAKNoKedBf667Bl4m/a9oJbaKKZ3i4Ly/wg
dYQtO4v/4Kde2yiZaWPBp5mgaIaGeFxgAoY7YJavEbjUsuUHQOYnFqqhqzwRS2mg7zxpDhGTPpe4
Uc7TTRXid83JqrOxOLSG/8Px5gVERMdJSFuFHaonLxv/DlH7k+O7a2PoXDr+Y9IkXApIbPiFVV6M
tntFwoCqWF5RhfHxHkVIP2ks+6tWRtYKsXFB/eGjMU5fMFrTjFpxWOrsi3Dr4aiAnCyzsDROEYJQ
hIBB9KpXZIrWPbhoJmwoKOSXPcExDBXpwoE6F4MdryCD8cbNWNZJbliex5XTU6czgzp4EoWoNjzr
aXWGqfoY+SUFWhqNe+FXX7Y563TDPcxOmljq16v0LXOVt9RIzEVv5C9Dn0JeqHW68BEqfzzoRaqT
2WCMF9zNv4VWOxtNWhubPr9RvRotc2k3xsbWx/F3dRwk6WWeAlyHAtdJrm6empxMvN9OevT/mesV
tKs1bV4Bcox3WET50fJNXoM3VhjzFimQlKQK0Z6b/hv6fs4NRJUW3Qwla9dgogH5WER7MLFfSyke
KGif8Tp+maknkIGggS68dtvq1keTgyQM8GMt1dB8yoz+FtrOZBXBtF0bnWRzMq4Og0In0Ktl5LHy
WVp6BlO9UQPx8jhx1ynTlLUZsKVzZK92UuD6qBqXI2jm7SpsYGPnDKtcaXKD/aW3dSoYgemhs+Qq
0A0X5CFyJJjQf2pGZsQjJs8C3vXCpBOwbAqNlZ0mIP+yyURgpRhzYSmXn04QgZe1OBjrCLB94YHP
bKbXENY7aw8E1B4m4tItvHHV6cNPh6V/6eTmDdl3svSGQ8jkZUVjjK8Oj61D6IaIAHRE5VH5clc1
PrIekJlLwyDLMAeZVAHMhaM/PY7SD6BwTuGqqjHgm56bo+fVZ1EBh0nnLRDWgz2E0PpiuoQeYjNf
FB+wDJZ+99rhTid4CdJgpgLjaDVboxD1xjaBkDTPojIFjFj4sjn8V5YHDLDn3L0EGXcykycLHgna
ey20daSHysK/xyZTuQ0ZkCnkA4o/wChstL4D0BidNa7QPs/26TjO5tl+l2dQXTPb3fc+W1yCnYaz
9EPZMexJ+uisWUwb4mzYx6nPjC7T92FmTLvJ4xjiApUU6LMGXwZb1HgrJ7FikOgcEexm2Hiqw7ER
t80cgc78RGrvZSMOcR2kmwo9a41VNKyGpR7SULEajwivMSH0PFPQHdOJtaj05WZsx28T8cQ50wFT
oFlc6fljHA6k3GjiHHTYS0KDGyPU1yXxS6ciiJ+CrufgQbw67Vm6drYDB9bQdnGEOYnpJMbM7pE6
dtMRyrw2YOkvVCGygyrK7RSjGS5uTsFgoaLOXmhe9ggZxn9Di0oPp6wc7Q/dufXUutuMEEFjZJux
fXkNTE+tMJXHW/69r0hVrJoKtLvIGcfbVbmxVPGtJ+TTyyRcTZFgjdWsGWnA2xUmF6fAYyn1x0q4
eyWI8HVaoFSDXZYI+DhvBi7yMf4vmm3iB/1PsXO6HIV+lHhrgz3KLSUkBxMqmkPHp2ceGQrju9BC
eewq7VqnzTES4sUbdWbuQZZeNTR+DSBRfqVdiJcF2Ks4anZmMz+gHYI0gmR5EOcuqKNEz29jN50s
gSeF4Q7eLnnLQYpvW/hThilQuymUcEIB9e2AC/FJTwT2Rk+WR85IHRbdNov/g7Hz2JFcSZboFxGg
CKptal1abohSTa2DQfH17zAbmBpc3AfMplGVXanJoIe72bFKv/OCkFGiZj1hXb5XxNOy7QCqjajz
KQ7qzSSmllQIoQPiwe/TgGed6Plv9DaXq6CYbjPtIgji3XLcna1UuyAqQPkxNBdzUvQl2MMh3omR
n0/aRx0lTx7EYx3//jPaTwDdbPf60HaWps+lByBaryBHtdlzWqTXXhATh+5DZ/PlkJ+8QN5wp1QJ
jT7lm5wQcKL5zJ21cAArM41+UcAPUDhbG7JNa8Qt0y4Zqzs1huYiCv1ileYkWFil49FH8i6RL9Sm
1We5fhGBC8vci5a6xzCxEUFZKa217i1GPbQdKw+CWh7QqDjr8GfpDrITkWibHXOZmsRfs6NATNpE
ayYf4pLhceq7JZcLZ+eCnF3mDJcBYTvYa6BZsIT71VExpFtWLcEEJcx6W9TFylKvrO2ICQvj22g9
kLUuEdO5pXvr3O/O+dYL1Kpvol0AW4U9L/VvCsnNz8qa6nCNeJctFU352oLjyswSaJnJbNRPBdSI
lBXbJkqWxPr5moh9uyZfhpSQzOWanR+HylCbtEPsidRkJ9z2T2gktLlSgO+Nt6r4RjzlWGunjg8d
khiuAxs3Ep9j3N/4NuJTI1kHI0lBXqyeZJk84JhETN8nh2Dqn0bejYmZa4w/pC0r+MiJXEc6uFnH
LTaiKAgdH3UOddXPX1NyL60cuA76HwPhJ/ruVcG3xnY/f0jFIDHiESqqQEwvZZl+w7koFrpTPgYB
KcFG+tYxfl+0KQuRX7cfUxLtqKR1d3J3WaiYd5flHwZVz5PasJTz/HRtMWB1z64xnNvRC2Cg0q7r
1RyMXeagXrIPZ7RMVk7z6Jv6d+CQiDxQ+1Pfeo/K2UYKo1WZ9LfYES6+j9MSBdIOYU2H3bSosKWa
7ZZc1+/UwJLJOBg/pO7Wd10tjrFr++tcppva1YJDZpgPUu4UUxUGhcB/syh4YTDVbGhW8N1IYlpK
MwGqWmH64eIp6Ggs4yF/h0cp1+V8WfKigXXfPyRcx5ddlmyrHACJxhXTHthPYp1MFmXe/jCKK9l9
ILwKC4ZI9OmK0c8OoWEdnIHJds+wi46mWDqKA46HZmVIWrFtjo5b0+kQ/oMWZTjvVPuNtItNVIZj
0HRGuR0tZOGMr0g9NLVtiftHN4znSde+m3AQh7aaiSZ+eu+dvEdjiIpjG3q4sBOHfmf44Fg/DojX
2zKZ7sIOQXAZr4IhGi4DyElAqAxL0ga9HdLf0ZnGpV6fgylX51K2zdaziDOKvRBQ3ZzKUbfli+3p
WO1a+76x7M/STl/D3AjwuYz6hlVNuff4Ei0E/WlyRBqFC3yi4CwLaZ+dnAUyxZlJmwmatQuLOLS9
/VC9pO007INZTq/b9WfZqvqQV1BWgu5WVpZkYaDELDsaPlWjkbIhoYGE9jaSSCTHtgrx4QNV0LJL
MGrp3lDjeIMl8ZSFEoZh3Oh7Z9JvaBzQw06mbVOuZmDIQo+6eieFMbO1en0t6dAv25T8hbCH/MQ/
4NKS4DvKGbENNXEgjg+AOQA8x3xppZvauquHfkVzZDvYwUXT8DP2FoeBp5LLODoPRklWo8jKvd83
YjuExkPMLGo36EVIaRpAWnCMLTb4g2KwfzA8/6y5ZrDSB+PJoENoCzVtUhIIlmnRGwfT8j6wkxOp
2GCgJt+F4WEK2cpQ7FrktDYEXqs0r4ol+q706OvxszG10Srw5EebCX8bsdIUjpavxoYOWRDBMbUI
VTcygWYthZ9sF367RwdCIp3zTsBBBSup0DbM3huCzhkD8RNBjLF+C0o/ZdcNtKDLPpRdo7bucAzl
n4Fup88ZzuA4sz7tzFnLKtdoxmLcbUDaY5Toov6eKNNZUSubFamE7H61VeA637KRL1pN3klMdEng
4v7IUL4jhqcwqppvJ8wpTH0Xt5SsbnppcqVUh76spjV56nvWKXZTRfTSJxqrr4W0L/eD7TDvOL9j
TxYXEcdvVcl1GcbKMdYKEtTb9JBzUGPKFQcdZdLeqqmtSbzpVqSjWLMrNJzeCVbZDHhOnCpJ13rJ
FCOWr4EJ+chP5VsL3AFQC1MTKuSfvqmybYqbd+lL0kF8TIHcToHc9UBJ8V3nGsfr1HctotuWlavh
xZpk/ISYHHn9CWMI9wjHYumWYqI7rL/oVPcrV6lHHYzPAnoSQbElaNGulI957MuNbJ2RnhNAQDvq
xoXL4qSSNDiMdqGvkjZ6AhaYL82SIKzKtNSymbRio0esfGhJ6nVIaEcD71CmQ4VQyr0tG11sHX+y
ITPz5whXntOYErCfimfQ0pjurQ4bkVtelF7T4zWnYelV/aOu1LSrV7mxIgKUW+qgtbFPAwaJAFjz
RkV0vMbb6XPS12/Q3f9wm8nunQycOaL0euff7L3rbRWlEEb+SBZHI4G+eL3x+jfVNbT1+jt9fFLG
frP0grRCg3f9PR7ngOjrHf7rx9+X+fd/bBYb09v/v6/i74v8+4xc71ryNK4v++8toQiSlVuLLjs6
jcXxMb+Z67P/fSHXZzMjp8x3v09caSklxPVP69SZmr+f398Hv976+yjXn/RrfjVUkWrvq/cQ/ufB
y7FnFjlefmngcjK8uDpcfwrQPvz96fc2b5pwLf3+niCyoqv2n7+8/hTOK/XvbQSBLYcgEbvr7X8f
4fq/f+/8+1y/9/vHw9jaLOsxgKAYDn10nHqGQd0Q3vy+kNrUmEBcH+u/fixbjtX176MVDSnv5mA/
pXnP1lwBfN14nX5zteZe//n17P7jtt9frz8VksCAtPA3/7j9ev/rbVfP7++vE1Uoe59C0m7BB/z7
H7/e4N/brn+SXeNz/+2xrrf942Guv/oSQ7fR2tGSDsj29/H+vt3r79enK7o5SvkfD/P3j/7tYa/3
SSf/4LcdZNbZx9oWlGWG0BS7L3692lrtX2/r/NP1V/1v1vV/fr/+da9vksnbJP7ccfmPffn6X9d/
/nGbXqpgYQ3CXv4+w7896/96m+EHsFV+Hwt9YX1oDtP15uuDiKpnBnj98fdB/+v//+3t/vO/NT+H
bpN063/9CH4f9vd1XB/1nw9z/cN//M31tggF2bp3rZ8u7rCDKhxi0TU/FHwrow8jtxp5G8o+3vxd
LnrrWbPbLJjOkVk9XVeDkhYewbtluSdqi+AB2pUwcNZmmmq0FNmyOZY2X8TSNSfch8R1sGX62xxH
ZEhHyIDNkW5dg0urdqo1hlQb7n91MYkYWuhe/qgHjb7z58i6QT3WXUzLUaOlSdAdY8QW9V/nwBQO
1A2M0bM9ceEIOmrmNh9vx0p9iyBYpRF6AiuR7D2Yw9IDrGe57rjSvRpFGmTKbW7o3342PBqVn26i
GlFEjq9cSsAZEM3jtZlTJYU42UuyJJoYJHYxVdHJQQV1Duc5DOnuTEHySz4DCRhi2yvfKRAEUAoz
Ra/WIpXBXVV3+0EfXZyUk34nPMfcTT2vzGG7OrgvlCZsbSS0TOjEijZYG8KjnSsxZuAqZ6vPZ7oq
2auw07sRpuFgHB+1NWY5Zrn0YzC1IPSfniyR7YuqOqPSrQCbi7e6rw9lOWYbCqh4bXNtp0I5RSET
qSSi7caOvYSwsh9h3dGVYI+R0AbU9DkCJDEWujUHi0gRb/p6DnyQ1i7wougxZIY4VWa/1AKvXVVs
zFtvvEnV8AfkSH72lP/GTH0O2PBP4ZgCCsp4nCLRibKqhi2zs5MJDBPRU8K+pYleavUnCSggdZ2K
YJhsHHhQMLQK/6/J+FtrvG0sAMj2gnZ61fZiTW38TC05bNpaL5ckDX678W0eMrRHF8h9HVrJWwua
7b2phahaeo3KPJuWxKW/t8qPMCEibKrAoyNEiJqNNxlYXiXARzQaa1PwxkN0jbvUuxtwiO+8lhc9
TGg+4YgQ/FjwRVcbK3J9cjUMUrRCT2dswLkkTXb2kfZHBgB+m+E8H0Fm4shzFk0/jLApk1vGA7V4
l5obXEqz+6pzgNkmp98SGaBaDCNSuShyq6XQAb4EuGsYU/SrBm+IaNuBtJp8Y4kU13VKRIcjgcTR
kGWGY8oXrP+I+Z1sgWYNCltu8IJ5LgclGWmDE7yTQQGI7Gx0dNoG9kBwNxpyMdXeZ5VhNyWh7WNU
2kZ6mrbsDeoywzrTT4iOUYGVy4+I5ORTwAdOX3uYXv161FGf7Aztx/ULxCexFe8tA36hn+h3kwy8
pTVmqyBSj6Ph4U/zT51H9V1qdF5Bqy0I8vhKa6PbTDWFMY3HaqN5z9FcQdtJTpQYQY8roQp6IVp5
mjill/0cbxMbxk040J3Imb52+oddC8qe0VXrrnlo0/oJMX229OlUOn71Zkh1YYaWLz0L/phUz6Ue
WEvIpHTGAz2nSaPYbxgD8GWCBpBPMe5I3GhnCw3bbG3cO4l4BlJYC2xrWcYeqc1rneAzCGWAYNbY
XneGheAyy8aX0FcfQViTOBSX38n0Cna0R6YWfYHMZnZvPnl19KRwHxyLWBobkiSNje4o/0OSDbSi
XUXko7tMSgpyJzD/FBl6at15S3r7gi7zBY7VSZj8WW5A69HR38lJJGv4IQtZtacAfQitqXGbRrCJ
4wnw/vjpqK0Ksse06N6NrmAuJMdbeCMErOAZdOgkYpJg7RYMwuDCIpIi7hQtzCrkmFg2ZYc6LvlQ
fEhwVhDCYLPYVwRDLrBp1UvJHhG0bOa6+H3a8mhVmya3gzvUKBI+EoTjeYTsDPnKwvmNZY2OQ5a9
9iHAIIJtZ2U87Yi2zV8q27BgsIyrbEjhj6X9BFRZpyEzMBFDZb9uwVw5iXmnhrk5/aIcpr51nGKl
RBARm9+llkL8Mr/aGrI5Dddlp9vEBbk5jpmOco28sWVsIKTxMqZa0Ri+GqgUMJvD9BnLBz2pLyTn
LvNiPFUdjc6WhpXZ84Ijc+O3WO90aTbkSoB2h8p5w9wKUqMjZt4Q+9Zw2MNHjvhGCqgLpNIBzrIl
JNvE2DdM1d3WxTyUlZc8pbFlufu6dj7auFqXg7iNCHxdCfAPkeHOEX9weLqexCrH6w+SyXroFDD7
uequOytB197DLnM0ZjeI+0b0DcUA20D78moGfIEatlZsMRno0Si5zpap9yPRAVtX5mJbAtCxp/6c
RgXMH30jjAwheoQ8ZKyzt9jmMNPKV18vk4NahpG3sKv6Hg3wY25nz+OEsV007WPUTF/l4LyYJboa
WsM5jBAnHM6klbkkBi+NFimr4TjnskJGA9aEthFDGUe0+zRAoRI72z7WcJegVHtjav/uh9mjU3Wn
AVhWovcIXLNdKzISUDkmEgmFoaM2sNQpmgm+Iz43vaGplVbmbayRittwfoIdsrMdu27UhxmzvriH
q8QrXHJuvo9yeA9bZoJuhiTUK2kTxEx88/Srd+Mnqx7eiDX/SRjSgrTfTiredyCXmK8ykdPL+wpX
aRcDAVUpkFc+jwcxIUgpp1itU4NoohzDq/DDj9Zr92GHLYfu5rrwIDr10v1pRTvBOGJw3kkkDIVg
/KQjt9AEQVoFWajB7BGSxV0aAuczEEasMUVtB8ffvxH9NTfIYNAOjOkxqYVLbRQl7FyuzUB266xj
vxwgaBeuuZt11HUVkG3qpkdpf+k5xiO9f+14UXu9eomrFEIo6VF+o8GmAX/WBKDiOpePPrwYcMJL
29zKpN8NJTSgXUsLueVjYZFAKhFjuVr0jAnfo5HBYOdWl9ib1QsSjFI7OqvBP6Vl+ZB1JD0zFMKk
wtnbe8FPlg2HMu3tJXz9F1QhJ9OXt52XLd2uv6tk+G7niAk6bPWgj7M31wc+NmH2JPSappYl6A1P
HBupAETIIvZSNyQrlBJSkaWfOCW3ohunPUzjAE4+3gDUNpiB8MxwunQvjqQtRzoDWIGwvAH2T1I1
HpSlLtBzWnn4WDrZTzUbV3K46Eivu6eYRvyuiZiqIOhxcS3gMUB3XoTqiHSLiOQueMcGs2LJNTdO
Xm/cVp2txj/LskpXdYCWPovxfDFat+AfMrl/IVYC61foagtrIo1AWXzIIBYho+MgyFFZrToTnneL
h50+C5NV0txISOGYQ8yEhnpht018L9VaBo585AJHJXnnf+tD152MUS5bWdo7gqoeNTizDDA62OL4
/UZAxkbfvTctNBHlMdWIycr0kcxlNGkapiJZSTw9snlOHoqwGk1gHTI+Y9aHIDVPyWNT3t6bCE+l
qK+4gneqQgdObUxaD75OxcUQShd+LBX2N4OfcLjU8b3B8rNqO861IEgZE0LRjss/bhvTHjcYl6fW
U9B6FwQnn8aAKmUiQHw0MAkFsbdh3HvuwvroUCyGNNmUH14oQRZJY5/NOH2m1n72HAtmbWigjzaH
L7pSDFs8NVw8n0sN8Zmp132E8JMT17nTQhAawDeQbtecHT04Mnq3tsqZNjkZwDiPGswhtj0J4z/g
GoU82qXRLJi7a1B0+ye77NeGaYPmy4lLjF32wQ5M1H6YMyDTW4veODPXT1pixZYx2w3gVqaYU6RA
RC6slvm24RXkKISf7JTrpZ1C7ooMJv4uB432xwxMsGHpPnCYDsaRPMLvzSudDMIIMXGWU4hO5Cmu
2tRb+phyksk+N53/mGvdD6MdyxeneAjWSN5XI07pBVajNeGbt4kSAhFJ/TY0wGaL6X6yaM6o6r0W
AMsGH9EYGQhPlUAyOlTBk9cjoK31kLoTUz5aWQzgHloOHYQA4hTGK9NOOaTEFPYHEcDRQkGoEqFj
boQ1Ppo65qWEMzDiE05FDJTX1n5gdShCDdwFe8TIcFCCDO/TcGDu85S5nKV53tew8PmcRC8u4ZCf
R6zM8ybJpBxrz21qv2gwBgQ2MuSq6tVsj5qxcSBPkcYBC5Q0TSXYjrFIkWKie/hAx2dv9u72wbpK
UxY2zTpaUfumIuvTdLQRpJV60MdgPUojAYKUZcu4oSIkSyzB0jWSh9tgeCCqhoLK4mKBpI+shz8W
4wro8d0PQ+3rugnjxTaXo6nfxajrF1HtrlKf2b3mc5S4tvlBAthPzHwJqyBsMbPfqdH0mTwY97Xt
I50iqWPpW1jn0tKe77COY1uuEGDtBogtwjbHpYEo0jWURx2QVEsg9fR3HfmaGDU5NPKoIVAkjY6M
mKx6SrLiHOnOQTX1aoL3veolyEHMwxBKs9nyl6wWZTtdaAW8VuJ7RJJU5VNCjAFiMqvt7tyif3Pb
/ivO5W5iqO2Yxjv6TntVWX26LCZob0ODrW/qGQhw8FTiQaXuXccwdDEm+VnhWNKYUS7KxH9LIFMt
0T89BvK+EzqDULbuZIcB29Jdgiui4pzZgmQjJp8pgQnOBHu20d2bil2HAiyxgmpzC1HzyVTak+53
xSaMxnscbmoF2uAuD3wG4QkJSmp69fx7j147IpOcHHDmyEs5RzMbFJiOiy8pMcvV2NsHZGOLGYUn
3Qj9EK7n7IlMQf+gJ8GOY3LZVJG1HhKDnZhC8IbfgPBmkzhYb2b4InJv8fmF8bT2CY81C3fd1/qr
lmUHr+nMbTAQUDoEm1JlmF4gbiOpkl/RDD+yrT31BZ5wCozeXdhUley++hs93VNJ23ttVp6o2Ech
o0A6tg7RmNDdAst/LYBuLT0v+SZZ8TWShDKOGJI11VnLxDcRXY0vpYizdWBuMzAkC8KMgAnianES
Rnuie00LJuwB085VQH6I7jsNWhi/x+1oYOF0ASRuk1l85aRPw8DV2y4RtFY9JYcix8T3WhKSSSBG
JOQfRPldBXDP06i6yDDaWKkdY3odjlVqfgKC2JEY0LFpQ49cy6+4H59SVGwbjSQigrfmiwho5CVs
rgJvZnspxo1PYjc4xxCtp6yZfEFB08ogXNbBWmSqWiSY7FZwBUk0i7/LIDvpLpomtmA223q7Wkwk
fkRDCVyXOnvRlOZ3b2HqyJ7IbCygJhvvLmoWdxron/j5PrWq75IZ0MYlXCjJsPr2qt+QYnWZQoSq
Nf8ATmV+r083TeTv3NuBqymn4gWn8kdsBhvTVn9AslwCH59XzBpluM06V+4zqNrjSEbDeqrZxZdW
c6Maga6M6Z/L9Cr1za02t8KjajwBl5XrLC66TYyA0WHYvKiq/plzFDUICc/zcuism3Dccj9ohl24
SpNoDxz7CQ8qeVdM/56FiXakr4M7GX37w0vtWS/oZx4holJtQl2x0Vks24BcFEQdKJLQUrrsFih4
OTfR7Jb1tm6cjfWmOyb+D+t5yDuy7eLmvuTDWxS9BQQrHVdSWK8K7ocR9mo1odXim/HDExYCAsmc
nTHr3kQYtZTCCyoAYJHsYTEp4u/qyN2VJa5HZd76UXhX/bDwzgGeAIxPA1SmTLBTcxoT3Q751WhZ
XqOmNSGnlhc76x+HmewM3+o2cdXJ8tGRecxkBWPYFZvAExjeFdnmD8YHUuoPF+dyq3NgpvazGzkP
RI+v8OefI3/aphILSjYe2oazJcQ67Q271tJfO2l/ai6SEN7XHlPVBjcuzZiE6787xdZCN9W+hq5X
O+eWBcAXMZkZ0ngL5s2rp4WnqUGrYZSn1ASNq6n2q6qHWSvwnHXgbemQ9gz/KLx1G7FIwNFCFdMV
pb+bdNxUNhPkMpCfhVB3cL0n+AA2e5ruwc3EEZEFmXUaJpYQqb3HxJIXpmkrkSc/FADGGnEn4LOk
/IryaJfY6aHBW6yn9nfkNfSpmqZakQ4WwgfcmmN1SZ2UhMc621dqwE8CBLMu7Y/UaEGyM4n17Xid
pPhvE2l9RkFx18RwIh0UUdGNCw2hnfpToUG/SR2kGzH4i966D6SGOyP4MxXaozl71nDsPGopcPBN
YU8mJGa9ouYy0Xbm1cqSxpfbyb3pxw8QccI9cd3fkth5PqjsfTTUS1pgVSksnMZtyXuO+8uY9ucy
iR+wUHxQQnzos8zZLdXGrsb3rgp70ny5kGs5zGa4qGI5mS7y5u7aqRy2A0vmyhppzeqxCel7znKM
3n0sQfNM9ZRn4REV9H3u9VDXdO1tCvuTXvuE7RZnkyUcKApB3eUc8mOiqiFKvI9f46wRyz+1XX3Z
VvYZVKShd2Z5l2v1Agkbi4uDOybA/OHUx2mGmmN7dejoZalRHS3ioBFDLgoXDUmB+mXssTBFRvCS
JKhi7Q7yy9S7x3gSFmNqxPRaCSiPjLWlvpQTsTOuG6ebKXSPxHp8OKJ+Rzp+o/LAW8ccp5whL7gd
3LXWkY5RnuPOC7cmWeFuTy6KC3ncSqaLFhSHIlPTtrattd1B+uGSp61t0n/JL5pVlGpnKxTms556
8LDYzW+qsvz7waV5A6aJXTkVHUdxcbayZwgyqygrb5tIvkYK7et8CE5jTbo55dEmdDhQ6OVfsPtt
6Yi/Bq680Lm9CdpAZ5dg9qxOxtpOqiPpzg8yMt/ywRFs9CLK2r7aev60jgSwZRCkD6gXuA7rNGVo
HpOKIIcHOeavlUy+2P0+9p6Uexc/iFVMwQqCwKtdnZoqeKM86PZRRIkS0Kg/aZ5YN+iolojtU1BM
5q7RxBw/M1qUDHV4Imz+VLqVdmGv+TLk9Hanzt00VVysUFrAApcIcTDU0BkXWbojTrUoNQYEPAAM
K+2Lfe9i7NSjAG63GybtUrEr34d5ShPTCw8q7tk0as3GImtxWSWI7qvR3o5tTp5Ehpa5nuqQSYTL
Rs2L9G0eGBBVfWJmNA85/kgiEw6w/F4bWzQ1kDm211//3hbMoNc/E+OblZuBhm2KyuRaJW228XlJ
uqxH3NTw6gmiWnKLeFUXT1VNZnzp5imOA/fdoY9sYKBeuFan7Xg/m8mgUO1EQKfPyJdsbZ6nrGm3
igq96bmGqYYGZCwfqqH86CQIqNjh6jNp/V4Yyt+6wR/XJZNozBgN1fSNp7ZWyCVREbR4U7RulFiY
KO2d3vjBDcxJQ4WdB8GnlRCxSYvIW0FVEgBgF5GOBKtxWJa8+oBzZG6ea4g2vZ0buF+Rb2J+ERAC
WYSDLthbU3zSBR0rSNUvfnrpkCLgET7X89PF8wTGcowageh773vPnoCI4RU7wMbI1EcypHTnHq52
lYBhQFnzUIQ43DEy7eHt0tJ0b/AwLhrX+yZlzeViCMnLzu6SeXTga0DUp6E5Cj3scUFYnBF+Ma47
oI6dQvcIRnlYlCOSNYRunNbWvlDix9dtdm/wU9CJ12lEJ9QJCDd0q5Yjy3IXJvjWNQipmyZRr0Pe
Ug4NCbZGK//Tx1N7lqkEdE/Yis1O2QrJRuCgZD5g4Q2M9Nd4dM9++AcVFDFdzexFYMNZxeQhtVry
kPfPgYUtRXns0cCGwrXC+k2CISrhEmWGn7B3dpHlwZDZJrFuvBAFi/1CAqlLabFAg7K3RnwkKxSy
ihIX9tiPjp6/tLmXrbUGg4EyQFAQqopKztzGsxQuQZHJlxiyadd3gs4hTSp0mrQ9Mf5CiTf5js2K
XI9Jcy4Q19MtyiDuZR4tZmEb3XM+JgyJeU+rMlAMV1TIvdqZ8SbJ6S41C8JSkXnL1HGMdTCpRyMr
KVStGmcxpJ8FyQuQL77TpL5tfOj+2Ti7izI8I6bYy1x2SHcYTLUTzSfXTT86mnxcbUoNsykds6yM
9mGi5gLafLMd/K90K8Mtf93c6jmapd5E3jaPnoL3mg4LxiWN2lWeMA5gGsRQGWbQ9ChG7gIwL0Dm
aHZ2uuZv1UVpM4Im76q1X9gNNT9jD0f13r6r6fjFU0fYKBi1jW+FKQyOZoV4Dvhdk3Z3dc4QqJ2T
K20iFujLn0MbrgJRSqcBvKfR09aklqr2icJCw25qG9UC7AC077Nk7I6jlEXMNV08NvG5EPqNXwnS
0PSu3qix3E91gkEjJUiL5J7FFHJxCEPRHnv67amHpSFJh2enwAeqyyemZnz/xQRsjo5sELfJIStp
q7NvzTG+kgwFIb7QrWbZk3V8kuDXF3VD074iMuPYcBTDAAMWKJF7soF4BS28Luy5/iylfZzU3k5Z
SbO4fC6cydrhOSNFgOjWg2jnmVCjk0Rl5Pi23LShrs3sRdnRVhMRh4XWC/PIvDGXnGhssxz7Oc+w
jbkGYYOeWBYmlAi7JwJFcIq2lTefkjfZwFOkI6ewlTX2UghhoaKrT/hrX6TDZxsY0oGyl6Ip47Rf
5cNz4/COa5unNFMMZkNIfGjLSIaoyBfbt4HNY/j2aEoew/JOp4XCEcWgm29lHaUtlEeQCOuA5zaq
cWPVLKHGXGW5zHrWjocSPAnVTrBxX+harq3NThRbhsVWZBNpjwyTNFCer/7QHSHvczNYq2R8Acdw
qpSroCaQc5ZjvgS1w4hoAiAwxBN/BI861/gE7PCzspxuBVr9EDJDpXHom34DwIK2uVN9m2SALnEn
3KrZqesF3nMWKW+HT0mtw7oi5BQN6sqs611XHJuCI9kOcE1xIkFmqc5ilCw3Q0F2iImzk7LC5pgT
lfFNNMiHbv5Rw/RNHu6dX5FYYde3U+sQ4xRjLG+DD7R73FuQX6ZnjwFkqdUAbhcMO30PrVeXnhkz
AeyrJFLrNtLe/EZ4SBUafcl6h6RAkBWdTd5XlApmOoy9lihjqTUmapGRipV97dYsWSvzYUxXXLb3
iRWMBwcrziJm6yOKjmI2LIeNVmlbOLwPUsv0TePdmkKjMNTHZzUAqGp1usJD8yQVExGnx3cXEl48
9D54nSGbePXhOWrlG/lGbWv9MVV867HbZxPMVVGp4UWYbAc6/GqLyNeo2XdNaZMXXuJKILGFzsu0
6lv0vKV6Ax6Bpjs4px1JqKL77j0a+lVCC16F2qOkKVCac5a1WTg0P6wnFbA9TDKZr9GCfGhs3ZvI
HY+DG4t9niR3mqiA0NjQbdyJQA1Cr+lwKvZ8UONo/lfFj271n1LpVCxOT7BmS4ZdUcL6zD5xlAfc
F3OJ5rEzNt3mnneUcFThK2oqO9tGpFB4U70iHW6X67CFmsC6rUmyOZTokpdWDR8JL+BY+UeOo2Jp
wEJfR7LvLxXWLNEgZBlAZ0XdxziWN1xhiSMrrAWmkhgmaoEOpNqMSdmecJbR9feT6lafqu+kRQsi
o+TB1P1gGdW0XqPShtBX0zjBQNfdFM4yzrUveu39uxbumL4iY9fERbWM2QClf7kufFBXsDVq2ks9
O3MSwlG3IVS7m3j+x6b7lmu+e7jehE/lS9l0HqrU4d223iPggmGXIxBfENox403Tjaf5kAUbNa6q
mnU4qIzHpIsTjgP9pa2ifmWYJnG/1s5z8IyJyX8hwASoTENPu2zzft0EbGRy0OeLBJRzWe/roX1U
hDpvTQxIawVMaUgFcXEF0zlYIPWWkwcXsYdFSXp4fw0mcZRwrLEOKnt2XimU9qbtLqry7rOCD7SY
8KtWRnORviRoJgZJyf0RwGtzznbdJzdNMNLkp82Io/CTsFSYpC5j+aQzni2ndlF3vFd1QfrkgMG6
BF3WuDc5E7EVFvYZAS7XQaVtFCNWI9PaFez0nwTTVuAorOHlIW26YZPn5DjHwQUo2Tl02KuwLUMH
W8GLJTRsSXTwAWdHRZEz/LDkAmNzvVvDau7qLqUN40DiGJl/Cq5LYUb+goY3M1C3UK2NS2xbZOUU
ebjRMvBvteH9cW2F91A+DxKlmSDTbOmOKGzbkfXZmr7F4O0aCzpr8scl+XM95dkX4fHIa1xJ7aeh
+i/G8Nhb1VOTIqaQHFxm+zik7dFvUPjg01yjM38yUrgGri++xP9Rdma7cStrln6VQt3zNIMRnBpV
dZHzrNRgy9YNIVsy5zk4Pn1/1NndXecAXagGNgRLW5ZTmcngP6z1rZ54HVcK0HJkQa8Dy71YxLJm
7F+2fegc4WAT+JKM38SMhS+sDLbtJU+Aqz7gBuy7yFjjFMl2Y0BqNrEVLxAi2Ju6OPmRkZMGMj30
ku2BrYKf0R0FCqfKOhjmbWfpjdE3V8Bj2R5ZxnHqg4cKZj1aHWOTChKzlrgzjv/pNS/sz2Yerwq8
AVXqJgqiM4Zkotgdx0AQ1O5ShU8rXaoz9igPThJh6U5bDJs92HhbHwXEpC4fnw0y9a4dWiCrsrkN
xAe4FDbFu/y0UtmRRNi+GqUmiWROuRnwvFk1gVqInhovOmt2aczc3i2l9QX9J6e9N+0Mrf1NC0fZ
VxHvlvgxK+HykRAalc2+VeLo9Bm3cgDJ20xUb5kTY60bsStZxmdod++pSn9piMq8+639UPO6qHhY
w8RJd87cgqtlCJkk+dYwEjZoEj+f9RWvhYuNCQMbW5unuUezjPCJE/aU6OQbr/+T+6vBL7kJmRcw
pmXo3/omvkPaKjv8HNvxqbXczyrTr97UPrOFgEKaGCRXuZq9M+6yOqAdUGJR77BHNfBcOwq8kRn5
3qrL55qW32Tr7AbyXNXilwgGMEsFOrFlm1VoiPZ0asDCiurYj865b06TnPYuV1CBei/n4A4c44fs
4j+NhRMblvW4LwE1DwHu+eazcNtXIpeZRhflQ612IuDOyZmewa875Kq/jgAl8M4OLE+2nRcjqTNV
tQspVOvKJdx7sblw+Hy41icLTW8bzf51RJK2KYT6TVbPI2bh6ARD6DTa85eh/FoBCKNwzy8OoMC0
qPO9nmxzi2xuSSSG2Fg4ezGM4aXVVb0L2/oJH9jWtEsu/1SdiE6EJlWTmNaBHsj9muDtECNZ8hlB
XMO0oI+SpJhNAE5ROUxxKG9pwpxwa0wDFojIPzPZWI9tsdwHY0H0ZPESVc1ddhKevLfmYcSbAR/t
xmNavm6Y+TkAc1c16/J1PMHQc2V6SZz6MYR1u7LGio3VyBJjJL8Z5dS+1gaAkupBz6aA2tzvcE2A
V0spyqr2UJLhjHcl3MQF5B09QteP5msMv5rE3pqQ8kqfQhK2gtBE4Y7iSABg3MKveY1pFrMRv0vf
UgLoEA4cRT8AiI+QhV6dAFbwib/dGJP17uj6QZn6kPvZtNWCejfTuEOoqw2yA0tY28Ndh/JXpc6h
5NQc48FlHfbHR+NQKhtiZe9/upN+Z/ilau87G5T9WITsStKzpCmNQsoIGPsPbjI+RAOS6qFD7SGO
VUj6nmA84OTOfbQwwzGeavZklp7gyoA2a6zXdoR3UzMwtXMwK7pP1n7h3IpZPgcyeVKcKTvP7fZp
M+/9SpwC7uSKTMauZEHmgExKEqaRWOASLBJWPcoNMko+80KKnQpdTAvP2NT5MS5BVfdi52pNVcKw
0SfiY1UZ2UWNzUdALHLasqtIZkIGnrK667hoJqww5Q909x/xaH92fbkNIJ1LM6v2pjGyL5sAGdZ0
7U70i5EsC3sMZAzPjAdZzi+R7X5P3PFgWvKIKbPeGNq6xIOx4GXR6HTcEO0Wr+3lD1rqbW1W3DDa
Zt37amfX3GHN4ReS9XuW/lJyARykR4a6j1jCLF6/8nUO/E0D+gCrk/jml6SR1P7PqEPazqbzYoBJ
IL4aUGCYjxc7957xWjHgzr1vZtNfuqB8+EL5/4/f4/8MP8t7mU1hWbT/8W98/ruspiYOI/1Pn/7H
S5nz378tf+f/fM8//o3/uMa/G5T3f/R/+V37z/L2nn+2//xN//CT+df/enSbd/3+D59sv/IKHrvP
Znr6bLtMfz0Kfo/lO/+7//NfPv87qQeWED6RA//v1AN+4ygO34v/HHzw11/6K/jAs/6mhOW7giAD
27NMSe7AX8EHvvk3dt3Ct5VvOwyKHCIH/go+UN7fsH2Zlk+qgGNKW/zf4AMl/kYpYkrXU8L1MSTa
/z/BB2L5R6q/v+DHj3//V9vypJASOrOjGB4pU/Iv/efcg3o0RmavrTgbgXjWTV1iA+ztU8mWpRz8
XyP3+hMIn4j5pMaQDjD1oamn6OzPAoUsn3Vw0k85ZJCJefsjKWc/arg956/P7JHMNkNEnBRV+Fvh
Ty6s9rE0DHWJClCns6jItcPgfrIGZ4uGLD+TyW2vcNLXK0ZyxKrauTjIuqifxrH/WRGZdHad/qkl
WuHBagokKsksF5ZMe7JcD5HfkD/wXN9bbYwQXp2Y+0JQsvIySY1sujw46wSDa2S1D8rSUAdofwgX
eBR212+miZ4ltlu9ysjXXc7WQz6yeZRRT5D1KIrnmgUfIF880vFYMG+KAtZNrlSPs4lL0Q2cew++
FuiT/S7t1nwce9WcY9vgQde/HfLlnt0cMOCcZPBqc9oywJNvoWlWcBMY5bmJTfOXO5D0rfFMe7HE
9LFnnth3PechAfC151+Y80egudP8GPRkVfLycRuX0r15U495A/fVWokkuniqf6hwVzTwtUBrGT0H
07irVFh8EhztXrqh9Z+9GQWWZaENQiaA4TcxH7DcOxtM0jmCMjwCZAD0F0c7z2h9gr3FYmtdOaJ4
KMpsnbq5cxn1dCjh7lyGdjwVkbS5tfberuTbbwmsByNs7jFi2VkY8CESGMGWgbWV3+5oeqFzd2Ze
lsgOH73BRLTk9k8zMcZPC8tkcix9I8Nu3Boy8zaMCuxHPxNUXUlyjbTxhtgwwRXg1+cA0izrie9h
rsuz6FmtRmb1NNQs0Ymp16upTz0kda69tsBrH3svbImvElsvIXFRcbu/t/7IHrBPvD0sXmyxkvd2
NZz+0wHx11H6L+yL72Vc6Pbf/1XIf77gFNcZsW/knVi2bf3zBYeNb8gCIFDnwXGZaWJiAtjO3lSP
cLK6+NqaHdRayUwiCsWxiNufGMjaTaRQ5IsQ2fV//XgsYS2X+D8cAVz3Qrjc7TE4+JwE/3gEGHg2
K8Jjw7MfRsMxwzu+s216k6wanjoyVY9mn6JWqFvM053zhjPDeAwq+wzIZVX7kmVtUjvrgM2QznL4
UxnoKYJCw7dBDRdnMWSqHNEKrxtkxSR8QdLi27iu6ZrPfZfka2FDGVIidfZF4gXAhIne1L2x7tEz
s2EkXxTYbw1QhLhf/mLoVP0m9P2GaQjiYllxJ1SL4GBBnDxA+b72HQ6CaULF2/cevDdCgZRzxmEe
IwfX2TrBQX0DyaBlkP8y+tmGz2q42Fiia6Pm5CVEATmJyD2zpoA4bfaESKMjZUHiXFNDhFdHmOwF
IaGvuyrSkA+KZ2syWEuE05PXsKtrzO+EhakLLpSTYxnqPjd0zoFgjpZAofJ9WtWksl7IdSwZn6hk
NI+s7p/GykoYN/tMsxKiGFU0HoXh5oA0/+SEZOzrpPsmGoeLO8bAXEuDKaEf3SYSoJlKmyWs+QQT
TAI2KP+ZA8xiFVogV818vdG5eEcpgs6O2e6ejINXSOWQXzQpTCz2NxVF5JGYJxaHVJ3rZSdrIJzd
TjPRi23BmDAsm0OTyv6xgPWBgPTIQyoP0VQ2NIgT9VoLD7MeRvwYnQWqEMtK1dVEONHvWKL/cMki
IeivNNYaHKIQodqy7cN8brgoFRK4NE12QCPSnqOUcWtv4+rGarDudPMTTjQ8IQcBbsbkYK9wcW+0
BgphGymGfLJs4VVyjTS2wdoe3gJk2dc+wn/Pbmine4XOUk8+AcaQqDdjawXYOoms9St/i5OW/PFI
gSICMcfv9DC7wbNC+E/kdtxfW+HcAMN5m6wbxS1b9AUdEW4uPpeDhvaLyAcrjhU08V5Y3/t6ogvm
6lijYHN3LnNLp9FgeEtfnyPTPJSe9C92AFGX9n6XDOh5UJgzRA987xLa8UNDL7DS3jfmz+qY+VOy
8mTwbvtTzKCKVqUSEa0TpPYUJGVnoLmO3JqYjoReEiKAXawjR5ebwi/9vT/2IA9ls9DtvX4/qnqL
7PulxVP55LnsqQ3uAEFrTNdpiY9VY3E0FLPvsbKf5SjUwwwmTcwS4YX126ghVY0zv2caBy9Sud9L
GyWTIYs9W9l4W2M6u0wNsrlxUZmP90x57XpKi1uVNNi9mdttgyL+bgkYKr3D3IdbcbpJEgKV3Qgw
YTv1KMTYSgPw8rdRy1rO6OOCeRe1gIfJHYh5usuLFFgtd6maddzzoic+1AY7hRJmrBWTbyRMZiPE
u6HDGv2tR4Ju2E+/VNU1B9JS7klD965rMJQxVSYpEjE+iezNNxQunOXkqefmLTJJlekjw4IQ2Xzv
C/9b26GBRPiT0yIZCl80z0PZgLNMjHGTgj1Lshn9fvDidj8an3bHFnfNbogSaHRXYReSjCs1rCRH
QxUgHGUw40sZ2ciNMsPeD5X6XcWZusnfOYN2agYkx/WwU7ZgXZjzXmwD2gps7W3sbHHDNIciCO6R
0xwEEyb090O87+KIaThnHD00F4OiyGhdeanGXp8nHR+ysTZQM9v1SQ3NGwDF5GBA3ataIrRN/UYC
Tb1pPATsM9Ebq6S39jCssfIv6rhkuXItNZ0mdDTbaiCkL0CAbudPNuMN4EOIu+bRvmlSiHZfV2SO
1yNiQ3FzXXQJiMcODUa0A/I+4I5l9djjoYeb3lyqqZrovCeEpiiP8B7pzxy73S3vup1w2WwHFmqu
Rnh33wz9u+dNsAlgNaDBEiA1ZHeZuk3NYyPwPIe9AT2QYHqYDIFMn5zJOKtqas/ZF1Mpjo7ahxUL
WIZ22liQR47/EmTSOYAG3clsdi91uanr2Nq4iUEseFhYV3gmSDjnCGdOZDAxo3XPvdk8F8jmd7iC
/gxsnVaRTueNYiN77gsIHJzGh5QAnq0SzLtBxrg7m0hJJOxs42HYFqcM8uFaduFH6qfFY53Ggr60
/GkGKjk1snskslyfCw6TG44K6xx3s0ECJdFhdA/HTI32UTM4Eq32iX7WOLQG51YWUPvj5NiCRpB5
dgLfHmwHNZVnzepr58js3Zjx3CgHUH03Y5BxQ/86xSYFWea0lz7BckOvyc3ooYjGaRPhfyexqeYy
6RgczEg21kU+lVtkcLfBjOor2W9q3YYDigIFzlxzEfZaW1s7VNMZDANDIOED0BrYIvCMrc1+Gkgz
BpWQexE3CMDagMbR3hsGF6OCL3d0myZbM6aTDJ7G/mIkw6MBhnzz9dnALB7ZTwWDY4Y2prnFQp7F
FTbPJjNKmFUAcVZ9Ho7oHYJ0Y/ac5QIXUNJZwWNIe87iQ3pe8JpXiDSnvs53ejQfTNMcVnNi+Vu8
ju+ZW2Vb4EcdgdO0JVi9+b1D9W1qgKP6oGKWAzZejtouTCrksba59rmUjqKbfsh8ji4WwKEde7Hd
0CLfQuSOM6juuMU30bSOoietvc8UC8s5tQzx0iIn6ZDTXrJlDFpAvxAoipG+i1slxQsPJzkUacxo
3NT33rGPMo14BUcn34dh/a2tFvW20v1ajYFm/ImtpV9e9niw4ts8jN/Toas2HEVmPGzD3PZvDNiO
hOU+YBT+Ey8ynSia9ibvVdx1zeMYRWxOUm4Gs/gdOtnZTr16LyNra3CRcREiG2fPPi1P7kTudeYW
xhO3LuKPxI3IxrvJsXuAgEXy/Mhasoky94is+ieJrM25jp3HmVHYU9Wg6vTGTm3LvGPtzfoxtv3x
KTatFpoZh4XMgCcSjcdOIiTexQ/lt9YFiYcPLvZLfWdLBzjQSeIdw8Hi/PWhK8yPMkn4dgPRiYtO
8xxpnGt9fk46onknfsIayNax0zVrkFExDY34TQ5jPdp7TWbVWjt2efl7A9nE7vxUZEhBUbuQ3aqO
FdkhS4BCh+HR5B1GZjGWWQlDN8ohg8/MLxNkWnCI9EPWRAVyXYxjbpWSo1ONCflrDhJuosaDwPGZ
2PZozwOWfw5qkmPsMjfHNUpefFf9/HpX5mE43RdQcWrarPfr6h7VYb5uR7tC7zr+iuiQYDQ35Q44
grUbfCrvSk3VrnLrV4vubj3EmCyorquTF+OG6wtHvfPIeHi6wlBITb/pnDTfJ2jg1yOK0d1MQJW7
HP3aa4tt2DEMLKClg3B3aEMrIIpDwH1LlueykPPGLSq9DyLIPwQOk6ewgGH89pbwHnUdTjDvOJkQ
q2VKad72zhM2dICfRnYODf/32FnmSTXxp4rLX7S46jy2tXvA0yrQuHjbpKpT1BJJBmsd7xjGi/Rt
mKE7Tba3Di3T5SbHpczXnX2jp3KDFgcRssRHUdvgZULrKHvwqn1n/QIae4Qw6K/lhNiwq2ZzFRfD
jAzOlxsXbtuGMCwPFxi1le1F8aZ0UJKVvZVt68h7DBTyajUQV0TYWnAh/42T7TYU4kkyiDCEV6+y
ACSFWXrHjISp73YZj9grTVJAGlc+jOMbC/itfMQ67h2mvJvRpFs3MPAQUgwcu2BfJ4FrKW4oP7hX
yNNvFwssXLQw2ii/BuntcLZb3XyMoWKDcQxZFXjNMzvJZ+1N+66rMxzeg3uRPFlbGnxrYyWQikKA
iOy+E8E2RbH2EvGprlLipUqJkwdWNXZrmEssY60WgIgd5Y9dnXwP8FIu+DF7nYAQ3sU+S0MlOACI
nPoVpK282N3UrFrlnkWaTDfwW0XhXbMhw1Ac+fJgNgbbXNu6ll2Qnnlg78E4w+0MrJzAEk2TaNnm
1aTm3qU1tXWo7nDJgJi2MOFItWm4k8XqO1XuczatetdqjmOhb9QA6cWzB8k3PkxCRrvITqf7AqLF
q5mdqpgxE3gdhvlFRf+fXe28qc6D7afsFEZoB8q+Qjho/17NFXBwUAaGQMRdE4k8nYPRMDzQ1O7b
3JTxnnwH/2KmCIUST5y/PszxtgHY/xBEwtw2icU6Do2V55bmwcFtuk+s4SO1uJKGnoLRorbCn2s8
DUVXnocGYALxUyhAq2XwNfsZtQLDG7araHYbcSS6sD83JfyswEtLziknOsdjEp+//lSz1g/6ODvh
iHIw/FfGKvLK+kKF5h1YRD6wg06emE8WD8AV6dA4CNZhUk5sFUWxccfuXQZJeudaSe8QmTFrdjSP
ZDHt3NCqgCwOwSWwNNvgHpvVTkErO1Pqp+fC42bXeAmrX3MOTk0mfMRTmoQm7SW/Z1zZ1coo8icG
oOIgJoDEljbIYxrWcZ27AOuCn0Gn84uOliurcPyN6hLv1Nm0Eb1bj2v2tcbLkBavVLodEnsiRVZ5
fURBka8zvwy2dRUD/MrnZosmK173M3GhKbOHUI7pk8GqdZ3JVK7NZf9W+OLsRVZOygpDL2OU+Np8
gL2FEyJsC+OXcCQNr9A8FiM2oxdO6fkyleHHZVCx+2zWrvsckXtCKV84x2iy8We4sKi4jSePJYFi
sSX7s1lmdCoNZ+PEisgW9Vs5S2TYNuE9ldOXeyPOLXyVwXNPx76Ttp8csggBzjSWxpG4juPXL53I
dEfSyYL8sq4SCwh5KLxXtBBHuuHHgVr4XlUZILdlCFlZDrh5RhkbFVhw9aDzUSdjtYXAgSRoMovh
TveFPCYlYyPBRRkP3kS97KKwR9Xp5q15jepvM5l1RIfiG2wM54mgrmFd2yQrlNgb0W+oS33V+jOZ
o3LZdAAWZ+/EcM/ixtvkyb6h9NrYceyeSzsgUco/kv0YXntprpgSphfXSsZ16qUBUZ4jIDcPMHQV
8iuJmJxyH/fWuvXal4KC4tCMqT60DXIgl+CniMSSK/YKNlRkU9+MlgDCrJCLw54FkYm2dFPMQ46m
g1SAuQ+e8o5hZKpUc8g40LnbmuM+msVnkUONbIcMCgTBeWvEu8YeNAn2SD8/Z6MOGLsioRjwwp2/
PuC60vt5GJ7t3nLP/WBKSsqxO3wVIJ4BWyZswAa0ozhJwdZwnsUR3wpK2cIEIulAvqRKkXkiNvM8
fFZ+gTC7PrMnRBwQl++hJMw1Zja+tbhD7Xztdes0PLQMPchKl97RsJn9mMno8u7uYzx8dn0IEgD5
afvdz+pvTWVeOzH434r8ajkRLDeRhLe8EOJqGxBiRsNF0wWaw5g4Qeu09e6YxHHU9UTLuf4MtncG
+z7DGPRiea4bpKqRXZ7Huv0hyYJpPH+4AnYG9DuG6mir+aRsIJF5uvtqJFGv0Dd2+Q/NcnPdtjS3
Rl4ePAU1MMShuG8XtREYqfe4nT/LyGvw6r8aMAhnx3EJ/Yuv7D/r3eRR7uQZDFwcwfN+Lg2cQFkX
HebyFIctdj+PtlWO/bEyTHkpjf5RF1F8tcPiRxQbA5Wn/47XoD3nOMKXUnos+sUSmbNRIM/XCTYB
d/kTkESblS+xtLQctcW8KeBNm4fYYcggWXesanYcNO0u4xhnl6fDs4qR22P8q/f0cdbOI1tpM2RA
AKmUvyWsthMBotEppfkS2hXEhAqNWFPBpf56/Snd0MAYs792VPVq9JBePWumFcp6Qp6chrpZfp9y
irApz249U1Ao/B7dfWhdkOGThDXFaltlrbxOhQcuZlB7wy8UTQVNfpPCb2xFW12AdqxT7pUPhJoN
qZWueB7lkUpwvLcFF7rRVPugcfQmd6Y/g+XU15aTqe28cod2zsUazO46MvHf5ayqlZcnB2ZJYLIH
DsKmczkqJVKFhiUoQANYGB467T5gUAki8MUZaGfGyi1I4SNiJOxcSIoecmsr2tMmDOhD0dbaadIc
4okHh5qgM/3+1MKe2YmQKSaVTnzagicJj0Mvf3jgxm+Ncp6KPMVaa4bfyVghRsXC1Cehzmx0SQqv
agOUwD2Ae4ZFyPabwwiMeU1y87gKCsZcK4btcBQTl/uuw3jJYzL8xy1EfTGy0HjuWO4gqvH/Pkzp
gvoHa4+nCk0zGNWsx1k9r5K8wUDqFMkp/+5ETMOJ4CTrGin9Bdn9h2xiFt5Wv+sk3UVhGO4JghJa
u6g6+DM8Vqag5iEKgcDlpbhPtR9tnJwtN9XMPhvbhYjD2MZRzHeYv3fbvMak1VUDpkbnLR1aeWpL
zp3BcovHHvtVWNknKi+1y1hsb80eGPPXKCgRqsDqiNagfI90P7z52n4pOTlmYsEek+Aqp754NBHK
dR6YLAmUkTZTVD89a3HVoKXGkCfQfENYILHgRWN9PYZqSVntCOhFZeSceJ/+GBlnxUxBvyb3kve1
q+r6JnX8RBhluvFnViOaNhfgfLSO4sD/3vverUnxuaGM4wBtBuPc4XFdf00kkI7TkaIm33nJPJCj
PjSHgf1XGL4mcQv9lxTdladGJt5YOFBm+fEBM3Fw8nsKP44vZlxOhNYfS5KsUY+HAYorR3bRcwuH
AQGyTxabqKqzu3ywY/eamaHefxUtkTU+umVrYHB0w7PFW0cLb9HZByRahaJNeNykJydVvF1mApiX
fbJhbD41fCu/+MsH0JrfnbJ0V8iOyFvwB/NWfvEuOarJwntMSc3YoA71DC0Phdu/ybDxmGYQRIMb
ed4O2iLWoMUoxJj0HgyqOI1pVV9ay1mZUxWe5sR5M42w3pdllTA9GIPHdohfuf//KmvtP6ecXOxL
sA0iuST+clHjMbXJXhyiTAydYFRKimV85Fv7ir0pMm0eaOP28hUKzG/EyvBLhxbSaOKE8ENy/Fgp
RH4fSVjufaGZRct93Mm3qiGHPhmRCsxmTnSXlx/1EgsNHYf9b8CKNa1K+xsl0KF3W8Qx5BFuZ4Jr
rgnon8yy4hM/GcKr7y2pMxT9ic/awHf7w2Cj9NNJ/tZUwy7Cq/1SI4rzTCJiQ9e8k9tKkHmc7Wor
znck/pVgVpiCyVl/c2CbY6SrGHaIQZ6FVX4zPd7OvpzZaHaQxoCr/8hqgu+l/UOWqcMtdahY1wJT
RYGEe2WiQPH7fJ+zDDyZbQXloiDf3dw4pWYdyZb2MvvqHjo81VlGkAqOzj9A1WgHmbpdoBrsTI7S
H9h3nsKE2U1aVBG4T24svETGPq7i9t7jS2F8cOHqEFci3btNEMAsjgqq2jlGLZJ1FmyryHsaQ99Z
+70Z7uYUJWwyolZJkugHOJlw74I93Ygsw6TQSuPUZ27DMI5T0tdUmA5OLvSDdfWz6jLv7IOO3nz9
X+6Z7EXNNWPM4uIYJdwylo/raqafUKS1enJ66HKatKQr8ZtN96CL+mNoRNa1z5AaO9Nw5zqM91zq
a9ZiJlodu0Nd9l4b0C0sJGXHwGNoQk+EUIYJ61XZE3Nqn1oeJki7coM2ebXLjykKE3ZtJUPwQA2c
EXV0DrsIWHeSj2dSVrGB1N4j7RtDWFaAc0MEGok56lqg88qGxSHdJQDLCZB1MeTkl4kIclY2KF/j
OaEgqZv2YchzeTHFHwsT0NdaO02o8P20w+weN8/e8Iqj9k46JqtNjpHNFHu/+wx7cxPPJLk0Uj+P
Tu2fGebcETp+DF2hn0K5ZYDvo3avB9hOOId6kfwZOag2TS3fIde9OCEwMBsw824zqhBwjw8Kdgon
ONujfFBtvNMZNrE4CR8Su3tWeFcTmo9t3wXkX/I2dxzjA9Sw2kSLj5NJYrKp8RyVRnvV9LY8l+0O
t7RpOiSut1w+0SI/87HCI6ygEFEIkknSw8B3aIL+EZKnRgKQ8Ej6/EOYILGAriyrFAeSDRIuUHci
N2GeUZqzfMeulkzw2OOe9YGR5czEOwTDyDuz6o1UDItLhtJlyaKvbB8XWH0xSTy5grTyr19/CkPj
AhXNP2pIDCYKLtkf0Hf8GELv2xAyJbBl8IVtDVntR+ENgOtfHwwk96feMg5gaMJbWOCYHfFN11Km
ZL5nNTJsQsbaEk5a+fW1bvna0KIw1or7BNtWYmUX59CAI5AsWSrw29cHhFrhDsQBN4nla8E8iV2j
2ZC4hGDdTIR4N0r/Jb47v6djkSAR/99f//qTMEuHmqBxEEWDrzAYp3SVl5ywEF0U0W9X/MOf3Mg5
Ymt3WmrIdK2NwtgkPRgnfj767x5kjWQgDH4GA01JavPJ99WbNRE2JURK7hSIqd5IE8ovBJ3WXDdb
4VP8gsuYt4ZXiq1JyNozllii4SEBC9N/cpw5XE8qTg4WJ0Kgmfcxi79DVIzWBodg6y0R90zIoGG+
DXReKzT230qz+lMM8Xc5gMLv0hPzZM1SAnpgiOfb1oSnIYxm/N6os4B5tsklbvESICiYWnT8H0Xx
03H6d8HyrwsbcRhwXAhyMTL3NRM2a7Wo3TWhc/EnhsX0dlRtDqYLIomeWvaoqe2iXvPrZD0zOVuB
12iRA3cgR1eT4ferCNRpmZrvBUkcq+itE7/cxWglc3UqhxHIem2ytemXAO0kvUkLOafqHZJeuwzQ
XQL22E8ssRqx2KhyfFCNMBlK/5yJo56W8KpZ5EgqPPcxczJWvFVDalO/o23tEIo3JrM1FeRLTIpx
DIIqolhlEh3ZmL4Yia89HRDjnHU34zBmY/Qq7cpFt0J9kFA0Gloxx9MZ+cL8QDQMPwsPS8pUtBy7
9ZabxprRMZyzlp9pAjbyi/aQGlOGmexX1mPYS2xZYu6FxGoEDhEGWx4HjnNE/rg3YB38SkfClMMy
Wgrp0ln5woFQ6aeMbXZsraiHc0iHFv5ei30eTY78mBECU+eRadvbz37lbvCJfYyokN3lumjMaE0G
VIwBw/0NCQhLb4aQPPJgdlfprcyDR3bH5A9oC2gTasid05BWLV2uAhKKWuVBUV4UAHVNSCFrIt/V
jHgiAVwvsj/99CPtAL2NLcrNuCX6nNkxgTulc8ihUG9kUOydCrAjeEXQYR2eSzd/HnpgH6BKzlYy
gV0q2oa+Sz1HFmFAwgEXXCU9I1CTgCq7gXWWgmMH18S9A6KNiRbd2lkpAMEBdSUnPMN48tqKgleg
EMUWzfWT1dg1zmAblSyLJGm4j747sFEI3Yr5r16FhBJu6TM/xCjvXcP0UQVkTBSRRqYMAbOOP10l
eCHjbsOy0tvh7iRdqg2BiS2ZJG6zBzf00DLgkQ5si4wA2J1OzTeWkj95XuPqAcccb/AllrHUHuW8
ZkHfGVu21txjSsYoFQbZLByo6hegXIAkYkvgJ6uBtD2i4jzQcxZs2WyWMBVDe1T7K8zsBzBx2W6Y
knvrLD1papOUUZMBwQSNGw4uri+H2rMD23LV4uZLlN72ccneUJHw03YlsesIkzJuhwNYI7ryZFWN
3CpCF05UE6fbekbVjeVpBegyrx2xQVO3jZE3bRMPCo6RPpZeotaBDdtzNvytG7PWmTpDcRBidXLw
1659IW+sQ7FrCsA1gwMMavDNXxrgUyxqSvsUE10eYLg3qg/8QISjVwztZwcH1hLV6UNUy5mlNIKM
TBbuz52AHtXs8lL9zsOM7cr0jrLpPeVEW7l2HWJdHY9ZC1BjCMy3Gho/tEgQGKOEcI6FzH3JO6F3
MyB6C/iE6+prmbOqDRwGcQoHaCHKjb3Um2rACBETAkbU8Lw1vSHdQ21qkLwAwYw8np72GQgbcLQC
JWWZhyc75kV1TGenWtJXhxaSQPpLRETE2hzGRTNt/XiI9qbnv8BqqSVOeE6ijWYdtcMt9WQyro9I
AO2UR+cbpz/KuY62YWX9rkpy8bjqQM3A50uJIMMT/Zb7+afbt9W+wlEKISysmp+5gyAdMyCrhvlS
NpLRaWQxjGhGDB0a+o3R30WbR7TxQXw1eS3yIEF4r/4Xe2fS3LaSbev/UuOHCgCJdnAn7AlSFNVY
tjxByMc2+i7RJIBffz/Q9d71kU/YcecvToRCtqtEkAIyd+691reQftZpdaZf+hV1wOeoGtTR6bzv
w+x/C2023CbXdkridPu9PG1Rur4Tp7mu4D8Dco0vYKv9XZzWVIXw0rwOg36hy0zex9rB74dmFBaP
ggVoCty+vST5tCS2FqszfmftDs5YD+WezryV4RbNecL2EdXRHy7O/YeLs210vQ4iX9fyzb9fnBUS
ehQzSwiwRYujXNpfjp90OxfHDC16+vm5f+fjylg6Wjj5vNjdzckaXse8Idy9W6uZLE9IAueuR4lq
To9/uEDUxb98eo7L5fkoDU1dfyftG+LK6Vs/CgOLYx6eS0k1Uca7bE60fcOFr+NWjasxZOKo5wp9
k7MWJol2v7+MXzTGluu6um7wezSE51vvfockVLRahPQwQE3DkGLOCCNxNlVhf64cis58+WXWeMrB
LOZ/kDcuP/rv2kaP5Ap+M57QwfTa7+XNke/WqIOdQCwj6ZZxYZok3tZWfr6el3ccOUqhkKm8ze/f
s7n87t+9smGzfnLn4tElHuXv94bhVWlV5oXNCCpp7pF9BZ3SNn7YGocuSvaTglFjtONzOXvfK3eW
G8+6knpPtVeAmg215Hsx5rhX/YH+W4m9D6HDKU/lcGfb1VvhUMSjdfiTPFXYv1620D3IEaawuGXe
y1Mnwlo6zG1WIHpJf0WbA7UoCCqGDptMWMMV0BWTAgl/GScjibghtv8zAlyJAnSYdqgSU2VW5yhj
5o6bC9F1C6zZlGAk6+7UA7TpJfo9V2h75saIyOevhfL6vWpTBg6MJlYEmvXn2oRrrLvOmlY0Wcpt
au4ZTd9ReBvPv/9N/Xp3erbDgczTXddkyPjuF1WVVqPzSTtBT9941fIA41oiDmroP7WCSjCRNIDJ
lfkonUzf/f61f13deG3XsH3OJBCm9XdPRg5SBfV76wSG7mwJjm53iDT7bQ18jdAK9Yf16tflyrNd
3/Bs2/F9lq13r+ZgyG9QSzpBgluOBJUPaLyX2EZ03GQIgxf89vt3Zy7Ly7tnACKf0IWHtBjLwruP
NmuKhs5HZQdgZd1tQj4bJfHeIJV4sUbR7FhGBAnk5HWkPda1LJF5CXbbyqMJuIy8GulaRxHVjzfR
aFEDLC5xfW1UuNEqUAoZC9bcRfY99rGAGtr/w/Jh/rqAeo7N8sUHZgm+e/eRQeoOJ5U7Fjh9zV3T
syj3aSuvBrieYHT98WAY2O4YhDk+l4ugql/SSuixLXJE5aEQqct9G/bJKrcmeFKVA/qnfjGTOnqe
yw+h3cz733/o/3A74+RntMvHzn7//jP3TdhfM37MgFYDDX6baYftNeUBBeDRCCtjUy5GB1rhUaGf
fv/Sxj+sedzJriNoQLuW834/dGne8tqFGYyLe6ApZ0imHsqdATeZIZjmh3KY7ozOqyFidcy6Fk2t
XPzEaPyGP9ztxnJ3vbv7MMhYnmHpNsZqsVztX2+PSRktuvz/M+hJKWLfMQICe1mvFvXQvGh+rtx/
8X6uP3Aq54GjPtRcrfrDk+3++mj7uHRsBHUuA5tflxVmXZ5exkSB6jrx4yS2NbGYPtnevhD5I+Hd
4iLsghZouIxw9BSKU07UEcrdz25iHsJcM75Iwz3MfWXj+g3o3MPHhhYmZ9QMoCaHXcLg8n60jOsc
U2LUoYVnvTdO2dAMgQ1rv4flv+/s0lks3TMH/864REm0FfRZMEC7NoGrkt1vcghfqnJ/k1rF4yC6
Q9/45YmhxLI02BOW8JAV7GDVqGaNKYJqEkM5yFvKdF8a7GVG+TnVo0dz9lrSPxgUKiM8RN3a40bZ
JG40nqPUBCpNnNbiej4bYpg+j0octBRVklZkj1KjcKOoPbeDmpmL+Qw7W05Uaa/D2fMG70ye5VMX
Zde+jQ1OZ7grf3/z/sOG7esYoUyc2SYHiNti9tPtUiacHicttINIWd5pJvUCpcGXNG69h6HTTx5o
YVzgaAZSg4NMixG4TMvnfgztoz5jsV1asFGDrtjs871vKPoEaBkZltTy2Df2B5IwSCnsZ/MPF27/
+sT7ussqS3nse8K73Yk/XXiUD8hWqAGDm0zURmMCCeB7T1Tal6KQnz1tCvLcdu+yeQ6xPuXMpEsS
1kCp8stgO0VCU1B/sWYl+jnMkzXdZ4F6EEY7w05xzKKKvmL6EjGt2g5M+fZWCEK1q5k1tIy1DP+T
SNWCMdYKgHg5k3wHmXpgjPX1Vll1nPvPxRWxAgsjCcvb3EzoITNbPlmFeBhhVRDB+ZcMET1vxjxh
UsiSeWjo4EmCzHfaZwLpMKUUiSBAgWnZTHUv+ITvi3AsVjgrsduC8CAoT73+/q74B7uOr7NHs4oY
gofYfLeF6U0bz4PHFkbSr0+z59K6XbNFzoa/yM8FFuWCYNpFNZpVVhVAbzTWY4woIsNvvZfZH1Z3
45ct1RF8+paBhYi1zXp/PU3SMrjEGxrw61VHt0VS4brbsdLlJYGG4XQPWQeI0K3RPY56vYtnlOql
y+AtieFp9CDh/lDp/rrqc0ke1kHdcXx2y/cFFMwINNk0DwMzTgQyU2dFj56BIfOGLDZoz5jI61xH
n+7o909Hh8iRQh8gQhkA7f7w6/ql3l+uBa2xoYuleLXfrfkF7pwaWN0UwJ3GF4g74dh2zT5hDLiC
4DdTrppIX5l7bjpHMzZuz7VpmLiJpIdx2hRX5voh/58eoj+nXQ6TSXqax/nzHy70190Jg7+zHEow
N3FAeH80y0WcjE7tqkCT5hIMjh2piPQz6lifc1p2I1PA2kHzfx+G/gHCVFPxaPtJgQM4eYSVVqyV
a3+IIynJ1E76lZRecc4ndRfvRoS+j0Augbf45g358cQKUZyYWGI4WnJUepZhskvqzWRlcjtXBMMQ
Y6dDNdpXkwh3GsZqdFZ16W/iEkG4nVo0FxdhdQw0fTd4NspCp12Cg75ZrWsf7QYytpwKd9uZ+PNr
zEInO6a1jTJtZ/Weu+/bfFGRueWBZoFAHuT4OxjIyaZP5+meZ7qkK6kCeqMh8kbNW1eWXZ5GwVj4
9qXupm6hWVn72wGkYqCH+lV05xm3JO6Q0rmfJyQIw7YgCvsDQTyACLLoQ2HWr4RuMbmHwKtZnUGq
rvddQm0MBjF7a3ovd1EMStfpe//+toimNA1Pujc8TU3/qleER+oaVn/TOSeGBuuhw4gzoqVwLTgm
9UcG/imeA98PHDkdbifpJJTfxxIFe+oPfBrsBMCZI+NigJ1vwUCSn2CPf6g5fr35bYOTPn5j3xb6
L4fdpMQhg5qrDZJMcFqDz7XU0LXaeniAd8C3mYtM//un3zZ47C3XYkjhivf1ZgfhsSMoXQZelnU7
rbLu8n7wT6lW5tDKnGQze2LfdQldGlRZBWaeH3oFu3e88+8fKvPdAceiTHc9k50QM5gN1HJZPH/a
CUusH0YDYo3RtPYMOqY8M8VgC7Zp2CL73WPfsI5OHN5p5BFsFr/G7HIn2pXrv6SgE2OpGJV56i5J
yi8UIjSOTZiPCB1HraB28hnlz/GDYPy3qVBmr+dK7qCZkRIymn9a6T3jl7fDGi8cR/BeTMEZdbGS
/vR2rJxJpYVoO4jHJtl4WmwEc2HrAZkT9LVvf8ayaAS376CUrdt6So7KDWe4JTihIajxrRcieYKD
WADpFdrLOGZzcPuSUMUjcYdVChRtc/srWwPsY9G6ICGgmwNzJFIXHsZBIIRjCNKITZZhoLjvp6Ns
ZoYpqSOCxE4BH8T1+P++1VGmaBGNZ5zjIljALlvbab8X/qQFSUVspN2CtpBFG9owuqp4JcIB2VIu
iE22s0MKlotwVGuJ8j0PoVfztkevXBFZVAcTZiEGEgGpwmFw+85vEw6UeqnzFXcyxarQH0q7wywj
06cuhHiXh0104CyaH+CV7k1PR2Yzxk9Nz6bFKoZirnkuYGnZjcYuEJvEscQf4oKwWbfBzsYsAb24
5pDoIgnZWpyZP+xX6AWx3EX92h7xA/XAqwmRsZqrlrwZSwitKJrLbMUU4DIZdwKb1kpvq+hA2A3h
iWhJTIYbj6kxGM9l3G9atCzbMcwYFeQMWI3JIvkRT9A+Z5VeT4Xnnd1CbOg9h7vaMna38gzwKoFB
RGnVUUYst9XFhw6j2O0qmYHflczej30ik7XulvZTl5nJxs+4Gzi+MJlHIrRxcq07a6LqzyniJw4X
NZJ7IoegKNNr6srhGoaN/pxGug+te0Jy44dPeP7XWcMzpGuNYF9qa20Tk9aJ2s+6i8g+vW9SBLNV
hgLLUY5zvNl12LYIzFGMrjQ5IKbo4JlNE3Z53FoH7sFoNZYx4lWhlZCmJOeFluO0b0fVrm3/wjt7
6IQynpWViVXWRBoeUFryU2UXZ1Qui9rJPtsL6DPCR7HvELnucW7Bfes4P/kEtWyy0HlGMGZuSTaP
9lWBHzLrK+yWicb8J3qhR3SP1Yo2lGEdvDw2jmZByCWHfTTqs0m8hwyI7IZjtVBtjE9lYb9YZfHJ
ayOEpX2MrxRX/NHs5U4bXBs6qIGVL6qOjo7FvybMZyMH8yPCWWrnknB6BWrz0MZbxYumvRyvXOaq
c7DH/+hQ6hmyQw/gN5B6hZHs8WZMnRZZ7tj4zyb6LoYw9DJtSr9zOfb3lTH36xIY+tZTyKuGPPmI
ErbZDx630c1dHKKwvVoDEyYtceB6xG86+Ly93xr5XsXo+yY9N9eAjytsrRzXcRlwv87mw4wy5lmh
EYchlseIk/gjSJU7jDwGq63uoBuhu0BuDKKWWIxXKOgMQQi93hWJlx5IhTsTClEexIDvOc0xL44Y
/rYW8DJc2CQnoxfg5Wf5NJm5u9FBBqUa/BbLIZUgZecFYcrIszpacAyfIDOQbiubnuGJla/FzIS1
zBf9EdbbDYi8XMdyioAgP1hR5SMaipatd4oQ2+pIIGV8plkSHwF00ywhRpX+Uk/2scgImgeGsBkY
YN05Zkszx6V+Uh4bvsuE2gfgt9WW4F61n7JvdYZUFG1ffdaTZFGmYDjJEVae/fKBkwqEq3bMAZKS
LdG4qdh5leWuc5jRR29oqTKdqHmmrl1XXmk9UDFhWfHbu7LrjYsvtBRPxCPGHZLPYIojWGnnfDN0
QP9Ca1Qn3n8cEG64TnRvvKZ2ORFZxUi3xHJFkkGzs63Yu2pRa9zXPEwNx9k1IdJpkOCDXxq4Khga
7Zx6+IkjhmS9/qmqR3pypXrOTD9kpySbsaujewTE3lOW/cXGwIS1FV5AalUVcJJsIhPbJmJea99h
shjCASHU1R+N9pm2PClqzSTWxFrlwQjNuxiDKUtcrCXdWz6Vcp8UIlpHdUYAM7KkEyzvx1YfbT7S
t7iPjj4+mSDzEcFNiN93CWNt8jIM8kvkUHwosg99K9YjbqtTgpr8MAx1wJQxPWk2WxzQdGCBJfgr
1B6UlTVLyqOWRbtaQ/9hVP591enubpS63IdZ+mCVtPq6mge/qgn20nQ8aUSzqCM5IfoRguYHtnwW
KjSqfNo6jT6/7TEkoW9bUxP7WJBGAlUYBu8joOFjVKnbNDWtURFZXnuq8eAmq55Y8abmadbti5+K
71nkbCYBsg1dAC5pe7S3CaqpMmLejXC2OhGaNVdNuCFt7HPYTISv9GDXOs+mbs6ze1T3/BrSWt+0
kB6YACucX9qe7BRaP009XxhJ0mjTZ39j4CYm8C/VtrhiCiIdG7wSvpGdpH5n9rq4cGxBqwaf5l5J
gZMfWSvaJFNsPXr2+5EE78o1vTMCun5b2VW8Q7ql7/lcD0OXT8SrZePRFg2e8+VHMxRO1sZCa0G6
4/FwjE+KVWjrsoR6rEFPjRml8I/7EfHE1bKF/URy3Kpw2/I6TxVg1KFT61k6GE6GDItP2ENHg+a5
5ZOEL+raeCmndrGMJOcuUajyILC/6f6LkxH/3buvS4Ryazc5fq0KyOKohidUauub9rfKEsYssf1W
uOTKIyOKj2D1tk2oWXdFaU1wuOSVI+VXM2kOJGjOR0PfWJRSHIzGr8g5cB8W7YPrgj4mNcw+WL17
ybPoYtLjvjfb6XWyYM/nERlire4fTFno61kgtY2wJxJSqYw9Jdq2T8hpaDFPAInVE3pxnDpiK1k7
E22Grh1iTs3OsSCRcVM11tNtLNN3Ijs6moRpmpafhY6Coxucc1c2J2sRW48Rup08O1epJY9m1jNO
DiOM1kNnIcxT40HwKkZRq5NTVvskio2zPTin2cu/Nl3qX5aoO0GDZ9/N8tqMIuNthNO6IlYrSIxw
E8+ncvLrC/oyJMVWrR2ZPAN50aW/zfg4EiANtIIgCEzpY+V78Z2NfcIgb/LcLBDQWdgbGaq3m7O8
g+XnNUW8lXN7bjwAi7YPQYZA9fVtGNLVREv0ZOs1jWFsRqSt2zGhR1TRiN4yz0fTqqtjltbxxiuM
h5ruSNr/pds7giwfLBibxwRNySoOa/DPOoZ7q8R67+DX/WFhxCGKT1gKBnXxF6TF46HuxBVFa7mZ
UlkjAujDgEMeOnms0Wuj8eSZAOR6n5j2WxIKQdhtuxiV0qOp55/CUQHaE56xigvMCy5en0Qvu5N0
nSc/r8lfSrUgLEh2dipOoFkNsVy0+qm3QGD7FpHlE0zgQrQHA9uvSWn+SG/vuSDM6ERE4l6oMDvm
CXhk0L0DoZAiviAn2QHAbdH24Yc0+g7jiRqSgP6jscWUkQe0BQsOzPbV0ZIXlnEZKJpH9zObsUDe
ehQw7Ddtd4Ov+/e0TpwEAWXCRBCBJWO/ph0+0/2rH5yHG+AE8P14vdWhiKZ3uS/iM/W+YBlH0q01
ndxqPPkbTc466kLYbLLn5pytjWV1/RGRB4G2whseNF8ddXzNd12/YPAiG8oQETX7MnbvU92Se60g
XD6EdLaBWYBQpU2+uEM2H0fV41j1i0dpZGxohfakR1a9T0Xrs9wTAzbbCjN4Eh79sakfSzjVwgCq
yM4ZHUKwwwAyso+DaJ8asM+OocJHukXooerMvB8wWdMeAjAzpS1ivoxo2jbj1IK3CWveMJ+SlhAa
swc8IAulfZ5Efo8TqXc09zsxO7xbqb9xHtY20uzOiWQ6Cqt2VZMpfJRZSX1jcW/ki6kKB1hb4zwa
nFadBf7Qg0P0K3QAE+fYqemYks3hVARZ1ZBebPsC4wZ0px8i4BY4AeJRxqmYi1ZOM6kAjs+HhsCq
2K/LB9TY1TGJidjr4v7BE4X7pnjA/BlbUJ+3ZRAhjnysiUeRrCbHJPKwH499ikGdRKXF4FePBThM
65PTaNSDZYskuW5rY9MhWQvaukmOMQHPUTNXO8uaw09Eqa3ikRCZKh2u0WDxzKWtuLgzu7JE+j0l
sXkNhXXv2yMeECXy84SX2k9y/9kjXipB3nfXNxb9i0k+2G3dPgwDisgB3Ox6OT/c7luFJnytJAyX
Flj6Hgbh+DgqaVzSXvgv7D7+1p7Qw2P02U01QIIBfexGur3c+Go6zhrnPE7YL5avrJNWkFis6WYJ
Cdn9OMrSZkbHahum+rr2UYeWEtLlgpSpJeL4KRstAE1ifCo6oAUqGw5OjrGbtqH3lHuv4WwDQDH8
JwV+5QdXhMdakpmYsK0v44LexPbE3YZ5sQoZI5aAW1qr3qYEca9onKG5KsdjoS8xNpKcZ2sYAPuj
E6t66oG8EQAu8gx6Yq6gG+SVdWarmeBDmAiQ6vI7rQx/y1TFJNKg6NeaOU5HHdQ6bi5b7FJEenei
EjvEPNmpYNh07FyiH8e4CaDgbjxbXvlxiH9JaADiktX7zkeqMeodmc3TRMBmqD+VzABOEw3pW3tr
buO/yoEZro/zdVX0YXrGYs3SbDrPjOCfVTldiF+iZKSCm8o2xfFIQJTWxvJQSbyexh4Ud7vuFpZR
m9ovSYIHp2nzdhsurias+u193QwtUY8+PivDO7GQDHv81d7OpPm1Sfr2zex6AZJsmJkmoNxZDdGy
hpUTGWXIlyObk4EzEYvrmReGZeMrWaVuOu2KPHcobcetEyrk7VFdct4q24vquiwwujAgfrI6eU32
JeoawOHRiKODTBF0x8zDboikDv3sFtlWvOoyH3yuV15g4hCz08oHkVJIhqn8MsX+RKmNLouI1VUb
Fng/TeYuTgLKGUBKdxqiTgTkM9Awq+yepHAvAfR4qkO4yWMTqx0mACCYjEqQgIM5cRiy2jGfYYmK
ak3fArvZqI69K51DEo6XCMHlYTTN766c7LtC984TzHfs2nhSmilVhxhZ5kbXxGcLxfHW4UTBoWmY
1wOf38GVL8pjaTAF23qv1OMNBEVtBNKdSAYDMtsNM4HU3LiEE5lsTSzvNLt/blAtrttOFtvac0IO
7EkPCNnI72ghh6oaz8oeA48zRFCDAOtR1m1R/GZQtRx5clPz3lBe+8j5nNtzMcgWyWXwisDLfOse
X+6p6klHoB0TXenfb4bUB6QbgaTuXGSVkxY3Z9nU/TqXzb1R99PHfoemfFXrkbxvEaJbuNbcYW4v
bm+foiHmNw8eYhfa1Wcl+R/erIe2msvN2Jf3GVahjRGhvmxwVawyr3shO+t5wIaMzWgCdmKtXVDU
RwsG0ZqV/0uhxXjQcrO5U7zm0Vf2Cylrn6lVVo3l5XtstZS5NDX2uSwx0OTpXQNn+XbKlCXBgwvj
J68dcSxdY9cajF5nm71LX7qW/pBfGjOm4O1zgKrfDGBc2MObibLKPuhNZX70wjcoil+iEc+MBQt4
G5skKeYGx/7RFN4Wm6WxCdsu2uFsO0S4Y7JZtFtrgB0T+/EdzsGvVk8h59IYWDlGY6/CDkcQgmnc
auZzJmiJGUbvfCVts/yszSIiuaDktOMZz/6CxY+cVzFA4TaT/Ch1Nz+lTfEYSQ5egE/hvoTjg5os
DQWWlm0h13qEzNTeMenMU9tH07ZVwn4j5s+G6msfQfyKe86iZ275ymnHI3oAc6MleIzVDULB6mok
TC8SVMe8JTJUHSCM7lCiKemI+dDd77FBPwpXJkbvHlmAmnhWWxSrscv5tVIsO34rPrXc66s4mjpC
aYYRZ5VGtp4+bVkmkl3SqZM5MQIdjObyAwS5CMiAP42bNNRJghV0JUZi0TauTec9JGZ9GHp0xiWp
wpRaK71In3xnsVe2CAdR++69xtI26N/IgdHCjso5JJ8yTO9wjSlA43MJegeL0DyP31wHON+spz4d
wTFevILLgt5+reHkHmCJYD0f5i/aHi4Pjh//osxeBY4CuTwKUiVu+C6oArCTRmT7kdnVgTJp1t5E
kwyKs8ChebnKbIAudjTuLVfSheVY58E13luKstvPOU6xBTkDet4SY/mqG7KtCWY2GDpCVzonuaOU
b1bSEexd1E3HuOoeFGzwI8ndbCmTfmua0slb/k6X09kojGgj7HLYRWp4VZbsdqTElOssc+h9ugT4
+R5hppytsah0CqFN3OqH247fd5AkKuLGJKethgAzSl8HGypQuzEv1CenNY+JhevZ1S+YaHWbVNhy
ZGQ2ARwCukIEfDdekXi6K1cyKdUJEu9B+4Yssr1Hutqs6w+zlxkXJQGE9FLDsa0Uzw4HUW857ORd
+EUqqAmETHI3N0A2PCIVVrqv0sAC/bWePWefL8NEHW8exyiFnJ5wP+Yn4lhjD1rNEDMO4Yyxygib
z/wb5hez33ZJYpxb1VxMNTpHbcIATi/96gfV/Rpii0O3qKY7hasFhrDeblqj9jam0z7Vudk+5jIl
D8LqaCVqxVVeHGVbD3YWnaVX/aV7ubetB6vZe4gTaFR4/Y6Or/HcsFUdS6YelayuuQ3LTRGFrkI2
BAzmcLft6THJwVtkk7foN5K7FK6yZ5+cPjc2LB9X15nABaiGyEgCHFdzPDlnKtFhuqeHvCHCAEMb
tNMHNKsM6RoSa21HtTyN2XQvcLlhHK7zFT5I8aB5LLaW2XqHEMgMyTw4GjkrEy+eLXduAxUGq28P
AboD0GWXEYPw1lpXbLn4sFW8LUbT3WVGz76mmbSr/cR5VdNXL8adpdUhR0xzzC+6LN6IYfjc2zRN
pvy5LUyTWFPidBf9I1iP+mTaw1fO/PEG0xS5Zah/SVNuN5ZjlucWUMlO4NomORq/ODLKR2kTKcDC
+VSxGE2xF9gUTbt4tL7UzZS8oDf45Bn1Fsyv/GbT74yyD17piXPf6/GdxYJMRnR1NnvGBx7tloNd
zt8UrGusDTDwUXFbL2H4yonouaBj9FhFwPyTOLvv+lxnkpFMuzmGhE95mR0o6M+qpJ2upeH0JGud
xwccOx7vpifZjeTvZqYnFTtR+4DH68WkBLoT9VkzE31vlIBxgykmgqFpmpfM7tsFc968eosVIVT1
eN80lf6gjPITfrr6OlXt97KHRmaqNN9nSnM/zpO5EOqIV6smvB8ZYRc7k6PXoe2hWVdCa0kWvvZQ
kKq9SxyacFNEwbTY1hBIWKucBVRgd012lqingzAhIiafTHKmQgc/DzJZcgotGl1+TtqKWT6pdPwY
Vtq4i0HonkNDncTSGnGmYaDa5jBXVHK6oKObLiZL2UYbR7q6PWGofWRdh4kfvLK4tKZRVLt5xxC6
b4anGMvmwSE2BYwFf5zqsH/S/aPl5Po94VL7yq2MD1Gstq6pF6+S6co+B1Oxk5XRfXCb4kjhvxkc
3O4rMjZDVF86hBpQkdqbUU+vCujJS+xjA/d8D1b+xobnfi5mZGR+YR/dDvoUp3jP6U5V3AMf5rVx
gBASwUg6xe8Avq53tvtH/vv27TqshhX+d/5jv96itdzDCznZF/PqPRNASFoPFqFVS6aWwOAPyYWx
0aajgkg2sNix6Gx9VmHoANMBvLE8Kw8A/BM6dmJlUrlBNbu3NtvtZXt5veAsW715K2MdrsbtuDV3
dtAck2tyHV68T+I72Buq3ppQqYZ2zhqPKH9MH5tu29uMPrYZiTJfRsZVB/2Yn6aruprP7SvBnUt0
E54oF/bTmsZ12BKcvNW6Xa/29PJxr6IEwUGiX+KpmNZ2HT/Hfb1rAaLhlmJQ2ddefQCESO5a2ltY
8aW/TsWkHT1VXrDdVRevj19VRaAFeYEEX+XiS0YhsKKc1UCDZu6BaE9iIQdFchEwgH7UqrsJyd21
V/rLHJW7Vg35R75JUSZVETVmkn+kk7y2JRKEzI4bvOWW9VEMDh2zlHIzLU8Cw0fJRTx9lFtnhcdm
2l07tcGRGVwzwFXh09V9wFfZ1MrZ2O3UBLcvjVU3QQPu88cf3Tilj1jj+knNVAYu1LYgbFoZ3P54
+y5ruTX6ojgbjNMCJl9nLT4XdG53jTlWgV87FfNyvnv3R8l05DCT5Jx6ogyqwoXkEUcNX8k7qXZj
7j3e/mUOHXud2JIOsVGUQZiKs8uAcHf7x7AayqAZoipYrkApU/vp7+vSpQmHB6dURhHcvkRpWPBw
8+V//u72HVibZdlnz85xLRvLa7Yl+3U4hw35Ncv120nNuZKZ7joyamw4fR2ELekYU0f+4UmvzX5f
gXebbfs/P71tE/I1l9d+93dpA8DJkLlcMyf9MJdNvJOuiZGpjZNuw4YGEUpryoCTTxnAqIczk857
dIwkjJtmjEOIQbWZ6z9/uf1d5Mqcll510pZP/faFeSy908TP+Do6I7gbDYmE0Fn1BzuBsiU7wnOW
F1KM939oB/8/2f95qr/917/evhakfCYcMJO/up8h/cZiCPlJXLJkB/wnE2AJJ/ivf52rHorqW/n2
D/+v/4v29/7tGQ5aG0sQNeng9fgftL/1bx2B3oL5xlDNv+Cy+A/aX4h/6yZBACiTHdNFqY3oo636
Lv6vf5n8QMwxqFdMFHO68I3/FdpfX7RuP+mfDRSLWDgsg/mHYbn2e0FrMknVk54jj6U90BeJW04Z
cnpu5mxH3Ua7wXQ03ECZv5+QetpjoXZmzkmIhGCODvNdzNyZPHNjBfTijOBm2pfN3cjQ6UGGxQcD
EB/QENpjlqdt/RyUJzBLbx9Ss60oko6FkeWMIzi3VH3gmPIVYUSxa6U5rJNaa6iiaUnJj959GzfZ
3gWEhhOqQ6X8iVSfGUsimXUlSSPpoPnr0V7SE0MXDAMBJCMtQK+m2ZNxKNp4vb7nZOUjRuYimuKt
yTlaOpZ8lk2LASXivVZ6568Hi84l/SAyNznIQvOikNP6bx3zlmMPXT8n7GHrkjqQ19q0Swu3w7Cc
v9UFP0DWU8DZuthBcKngdTXjyfAkrXs2Zk/dy6k96EZFVcC4dot3/pA6I/yK13iRbPsu5DMrJV7J
q0wBvmJsMNjj4FHGQiwhK9m3gP4XxuCuy4Q2V0TRe+idcOtFLshGHHdTZovDT3f09ced8DcU/a83
iEVtatncJdxzKIz+ri/C5i+HaqjrYy38Z70jaf72JYf1uOaMgfZi6nFb5v293nNRFpXVnLj/+TB/
fy3vNMzcq5bl41gARU+mhfHeCIPzhuY/Hcaj0pYDWF2+4jMC4FVp/TUyiw8gj74x4P/TJ7AIwv7+
iFiuwKPlIcNE8v3e7TT3MBDa2MmPrZaQKJ1NK25smmwwAOW260y5nzQ22HQJFaQnRpRcq8p9qLqA
t+EcSbp4+f3n8N5wsnwQGAld3UC7ylqgL/6snzRfKUZzVZRtDvqdDyKFM03UVEfYusIaXFVoWhE1
rRwrd7bAw0GJkUNIADz+FCQfo3Aw1Sj/GyptOoDObOz9BUm3/CjgPNtRMKImO/Lp9xf93jR2u2gb
+D26W89y3PfGoognICmLlIvGV7pLMHx1KZqvbmBsLFN6TIgVk41QzStzqWHdRIuiJNQdCmy92krz
KwfAci/8jvmeVj042CKggnzIQ7FtRiRWxI+EJv3UvEm/dBhRaam1WTBQ3jAGnL74PVF++Ix3nFa+
LoEmSwdP0RA1H01vKTAZKfzhHb9zdyzv+L8JO7PltpUt234RItAn8EoS7ClRvawXhGRZ6PtMdF9/
B+SKW7tUFfu8MCyLpkESQK5ca84xfQGSxhOoDRc19v/8mtApYebO9ORQShIItNxetU0ChXd4wqJr
nhEpEwJL/1434TgbNsMvTTNCckVomNWDQHuwqGV7mo0C/AV7AGebQKJLRhMG0ug/9o0LVT68AZbZ
047lJuDX8FbLPHz3awNLj2qyo5MZOq1l9d5godozuIGAoZdMrsU6Aa1v9+F/ul5+KBJ528i7EZTb
cJZ4/Gk1yI1OQCu10oNs/cfKVwMfOYEwYf6hqVDtmq8S7mppklEOmYTJXuUQYxWILprhvuHRJroM
M4C7AMjt/2Aytf6vY+P4TBNF9f+hjG/Z+VmyddNDgwS3zcRxzqtXnGQsCR2KL00sCYlO8L0cYIxx
mPxiGo6wB7NlAluDZBGN2KpW5lsn4g97nuhIRu4dpyVArr5BnCOZShpz++UsIJHSfJwRvSNR9jzn
2kRGu9fMAaN0ChPQy4trl/aoR6JkXRt1cUzS5C2xQ/fy72fiT0PA91ciXJKKDOT3qOh/aF6zKB0S
BHvpYSbohu1ierWhiK510mvWGKDvSkSbdgkNWlrQgPhhJgCKaKv4PiWXY18mKv1bVJL89N9pUf+2
rnznGdk+pQ+ljANq/8ch2QD5jD72mQiSZIwCa76lmrV3bVEeylzYcAu8bB/1+sn0PYdePdYFMWhr
fND/6UiWy/Af9/fvI0EPzengCR1O/s8VrkDk32pcpjIB5AtQKh61Q5EjSEjSgVxA7kMZOKLjDKss
QjlD2Ei9l0WNPAnX39qS4okhEX1zNbtbx3SCChPZv3+B1g+b2t9jtFwP59z33WRZpf9xx1fuwiOo
Rm4lHUIgafjHVss2tl89a0Al3shSnSO9OAnIdvs6Zug91ytnMPUbJyluKCgh4BG74ZGJDU70YTTc
td4SepF6xdWEcrcJExPsqg8dDjtif0pN7UkttKVqMrsLFMd+46FE1ASaz39/Z8ayVv349JGGs6Yb
iwf9f3lneqhMSePI5KDbNFrREUM86xccvAcho4PPbknIrEy6V9JoKCvIuw5CixE3nVMwLngjhnK/
7ML/wzXz0zG1fOSLXR9pNX4pU/d+nKBEcfYVznu00qm/E5J8jS6tUtb66dHRh5TWPfBT0qDviQ+g
yZuQ8xrzuLXbLS1Z9BOA/FewHpxNN4YaRHMA0bUlGPxMxAaToMnYeO2KIb+Fz9cwrAOs1icoQTyN
eVyeqEdrpO+p5lR7r4oaqVQP0nSSn6S8MtufDbUObQV61mR87iwEZiRWU8XgGSYy6RQmcyu/Gtpz
7MnPsC/mU6bUDWRu47bs+R5pUTVOLd+9Ob2M5pGPOqgkqlqfpCjlRwjPspk+T8VM73uvHXIgd//+
5YvltP3x5WOqZnvExJFl3P1hnKJcBRkoNG1vU37sEaGwejNSw7NurHLluFer6O9C3yW2O+xLGovk
ns5FU29dQ1tVRoRav0X45GdEHOB+22DGS6+TRxAXOfAHQoL/VJYNiMaOXsLc7/Zczx7ONZTspLDZ
cESG5OBJ+LZhFvpbIvhu6761f9Wkc4Tw+GzzXDk5UaSz/5pGsbtJ26VBSaAG2alWdZzhrlQxuJtc
m9bUTsv9YTwN9CNrNXwNDGk3DggQONXChuqBM3IgV9PkWn6PO9wsOaOK1mO/YIkKDbMf7WVG2kKi
xXIdQcoj1EzugQSgzXPBXw65/+ZEmnlXkvHKESMABeQ+axXTg5kRac1E99+/oP/lLvDxBnP+6+zc
qFXdn1+Q7peyInU2OWgJVlxZdrcZhHJ8wsySJ2PapbgmKmJ5V0ixKGTG8tHNQQUKr7qLHcMKcmES
hgQ11cps9AxdJ/+D+fon+4PLlEw6Lk9ksQuR4OemINFMTiKtS/7Wwg2iPcJBoqDSWds9UCMMZhF2
0+cewmre5uRFYFuo3qaEMhkYHEFHNaSUWcB+mdmA/YfPj37BjxN8IQYQEYaf3qcb++MEn7zO6YCE
cZZBH9nB2fbhng5veSoy6DE1suRxmE74jSbCQROL4Cd4oqmJrmNZ9GD3b/79gKy/O/r/ec15FsYf
fbH/WBzaj6o0b2vN7Bsz3I8Wc1HH6rJ7khGgBXqHsi+1V361lXFSniP4x7ui/oNmtX63ql9GSr+z
Ik/+t2L+pGkMH4aZkF67+kM5o06hGOizhG6+xeJ3DYt5DIa48bYOt0U4ylwVPRFBqAWeI+In4XxA
E8rG6NqKhC0VV/WBr/KSMqSs6iq9uGlV7wnTuOL45DqP+vCIWjbZxlHkrWe/t3Zum3y0aRyfR4dM
zKxqe0hfVMH4kI9WKui8Gv2RETXJWHROAVD91kGa9xhA6HHa1ujvATOeVM5LpX7VoYAWzWrxKAOu
9w5VzOLPiCZfmWGRHOs0HNbEeo67uO+++LpJ1kp7a2tO3qfVwlfK85Y3RfCd9JBYlvHc73VLX5sF
I68qSrAREs/2aHq/+LDji1UO96Fuh1sxxPMmIl5r7bKBZpHzjDP0GicIGf89hyLfqq7DSgJTF7N1
RBCtWbcnFtQ3TQzznTU6aGVpSTjzBGNpiDGhLp2LaELpZFT5L2Fo4ykBk7wakoJ6tgjL49zbv1Bm
ONR6TFl8sakxvl9m0E0nYJ5EIbD67n2FL+tbO+GT/kyGUei+ziT92AvQvJ8OsjC/pjkz71WevouZ
qJZJTNrOQzhPj3JZQ1xv5w6WvXnlJnhTGJp/MVLn0A0yJCiLID48I7CcsXjvXK9n0JOae7LWMK8z
PwFv4Q/BCNhobc9afK3NoiHadYE/2MaO3Y25k+YyvSoVFggbAwMjcX0TV+I5gpOxmeryBmyNtk1c
K103+titAQD8AiGN245WPe4MX23cwfsd23m9LcWQnekBkUve5ITJp2OLDIn0WleRiaE7S9CrVnnb
sOdcjstKHtx2+BxEr0AGAVbznLqlgp6iTVfVtzQv4FqC+EpEdwI0X+z9aXiyZ2ScFFXRxkXD1jeG
BGllGEFvCmeDgONk+x1toWHhRHZiZ9rtBa5tfEEtzuiGEDDlQrUwDIn5BpYBAgsiRNzEvoMqD06o
HKlT1Tit5kqhQhwhC+UhSKmxaK6zWv4LV5xFzghObwxy7tg2InX7W3S3wKpSX80bogKIT3HpmQNA
27HFMQ9VXhMf0BpBpM103lrkN54guY2MinFHv9/b0nN5CY1SBF3HmDzr/eSa55IIoI7ly/Keq75J
7lqDWRnJ48Y2rPT+4qPvfQbxONEMfzK1aHw2O5NWYFcgIaJg2oCINmHzRWSG4yDFcxCeFfMwF43Q
NreYbGTjQ19O7oUaqE7xSoK/m3fuiFZQcyMgk797HZfxbIfY1nAFXMRy0Ennk/PHaCmuDJCfwqAE
Y5e8zaw5XvdMLjZ+bJMtPe4aALjgHn+7hbGZEBNfMuaSECkqkDx2g18QUuhZx2DGZtAgH2DuH+3C
3MfItc/9SMILQqmG0dtitPLAF7n6uTfGS+gOMjBBPtxpo9oYyxuvEIXujN7D35Kq8dlD9xmQWPqU
GeaZ+lHbx0XZ3uJbaDZZlIQvsZyftVlHuar5xmX2GrWOdRJqzMTZFcNsPdcihetYxf2pXzI1WA2Z
+MIBjzGEMfs+u1YL0T/J7JfSxE9gWUyaJpPgb/Ch+q8mxFmSZu618wkXZuvO5wTEkmZHt0/wwQWG
gUrEGL3f1WD15F6hzNFShm40fe7bCCmjq9m0OqbUPMGof6tzRDVUapJS8mYSSUChwda/mV/tlltP
o7BB5AatifBP0dM10G3/E2FDh5HYUghBtP42mVs+wsK/6zOCTj1BtCnbbHY4ZbRX2Ec25WQ3XJZ7
R8SPxTC2t3pVyY2dWCX7catmunwR4S1fZX4whvYDm5ZDt9eoD7niPtRrvXVDm+QVIN2qcGR3HOIk
Rtefn3JgnXPe3GFSRsHXoue3kKJyr+/6dZvios2HUa0TtYP1/V5W9rMc9PKCvNzc9C2mmtpuMNoi
0aQzfvP9qmMn0rVOrHqQoUEFCkcciW282WPLvWpYUvnyBfLVdqu+1OvLjCrFAmm5kRaAfuzZx9r0
j7nNCa33Y7fyDCDEdXyaCTG6ayYPsSc08NkIDXxt/UMLA2qbRyCYCh+g3US0A5NR956AZ+M2ph0u
EAytmVLkx2FedKZWS8akTypJFGFJ1vQh0IgiXQPmgsFFuNOU1OiaabqGFZA9ZNoTVNP2idQpamiL
THL1LhdUPjsWa9V62c0YE7OStnzBCZaGoXBcgKF5C1NWoPPO04SqMr2tWgdItpueh7gge4Isqi2y
X14mi1nVWAQbsmce4i/KSFKI4UH7etMe4PsGQ1l4mKX3JWSxvd1U4OTn/JDH5uvsC+McoxHFUnTU
BUQGo6AEtPwlnJZAKLaRSu7RoJ5q79GP2T34kzxCNybPImG51XV03WmKoIotKHxNBqhrq1DtCfQn
MsxWI8QJfmg51dbeAF62GjIEeP7sPYHe/BQqLi++jfutoMmlUhSGxKeuoiycTvPQoVXv00DPYsUu
3HHZx6h15UbjbW6X/s4funXRf3VST6/ZrN3nNgE3XcEMZSLMi5H6tK4Rth/bbvEgjhDLRDofCPBE
F7H4gZimEH1eVIxh9aE++Gn77CXD26C9jIXLPJ9USI0RaIPtFzQ4DQ7u4yjVgfcnPpWh04ZPNS5n
Y6MxPt13Fs81I9s4m0XgeclDomgzcsl1LLoQhaeoWMY6M26DGgCXfNeT6jiyEo9TcYujfF6x86Pt
1MInzpcchxJiF3DuqXOfo4FBfbN4fI05vBONjyTdISpBahp6NebI0wh7VNY3llCMaaidtq1hr1Pb
eaCk3piJOwAcxC2agM2c+lnRhsk/JgIk1UcdkY/T04yZOusXvE727CHRoXb2iAoLO6SmXtVgQx5i
GTgMuRetetmUlMSLS3oCHADf0NiYi+MJNUoxCwIt53qtwxnn9lb6KxDoYcBUAP+mqaN9gL07EpPR
69BVX4a+xoVCd2NT5yzNSWQ+DvOrSZxNkEUq2dhW1TMlt/GkiUIGQzN91oM10r51Pw27fk6HluTL
sQtxVqVbDecoSjK5nbIqyD39VxJbW7I6hoC59Q6MIPf3MK9XQ1ytIdafdX9E/zdor7as+Lqnd/b2
Bjsfbxd3bLfz8eCVJgzdDEmsKkGRhFb3FLOBo6wQAc/b9r1WbaK4/jBca4mZRCvLIkcDJr6Qc0mk
BaFFli3XXRMXJBr5x9J3ySBicDdHJCKM2m2GHHKuIWINpMWKIiEJGvSNrjJnPRbhdQh9FIFknqYy
HzbZDFozpfOPaCS+taLdyNx+aknzYuOkYnHGgJDT4DbfcdNcmglUosyqM/Tp32Y5EUt8nly83eWE
u9jQYepQud3IqIVrbROuGocfmZffuzBjkQ0jzqmfJP2G1UxbA6gxm3S7BOSPnqws9L0fceOD9U4a
Qc7lMjTp70yam2Io6U2op1hWyYpeogGVNmNrovmoTiNj89ZVRXmHKmcfcyvYuFnFrW/pBuq92e/a
On6oW7JjptBpIT7y8TpEqy821jeKI5ZswK0bN/afXKIhDccod2oREHTLQ7/IELwSXxUGQ0qV5cfv
X3w/5fvHvw/TXB4TQfN0hTyJPyLIC7D/vX8/zy0gABNRyD/2GR/+13O+f54akk65C52+f/r7RKiF
BM6M+vnvj//4r5aXHjIvQlVBvDlhZD33nCEFbI3/9ccrm7Im7uqfLzt15oZGfPn3SL6P8x/H9Pc/
+8erRL6JgyDNtxUo2Xn9fRi6k+gU8mm0/u9//uP4/vGSP57z44P7+dH8fZ3lLUaqfPI7mlETjl6C
W9a21IuDQ6DbLVPhfZ+iDhjE+O7nak+tqnajFtnrmpybo4Z/BLkhnf1ZJ2XK4Y62TTvsx5HRD1cI
TTszRXVaxGobZ8k7RudL3tIG7WpIEoXctjZKvVbGz4OECiwz5QW6zOSKwFoZGGP/EsWlfxEFEUL6
sMBoCA+0mBCvkqIpVmVWdysIWldgLcQxh1pxaMP4iIa5PFfM3l1Rn12vKK6WfxhdLwsIbiGD0sdh
7pFAvXJN/Qt1d3Sf6khWccCZWeLtyxaBVujbsGYPc7kkBo3ze5vkd9kIZHbo0YbVI7DAat3Q7dtY
IOUWIcwlJ8/6gKIc/9Ogn9LWumunZQ4RVt3aG0n3WgJikIpW/SzWzZSzlfKk2rmi3cW2+xhyrlz0
aVwL4p8BSffkxWhXZSrCnRGSlxaMgKEWDMgtUMeadh8FLTu2dVTZ4brRQB81IR9aFyIfH9VEpZpf
c/0hodUNKE389sB+rKVF0F8H0NkdDi6nzkqYnzk1m2nxaUjcFIZTN0Eq8oiRm7wgnLDWwtTIFi1V
e6ExQd3ThwBLtZsCx/2t5h2aYrjQ13jXDbwnuiJWEmtV0bEPggc7rYR8Sq3QO8d+QYYfn57lT79q
w786TJN2bWrQyS20bT9ItaFUbIMQ9xI92uyutsKKfD5f7MdwumIucXhL0Sk2qy2qQTIGnfxQotcM
WuvF7GFeuT2FSCMybLkl7XQr7c4tO+pbrxq2UXMj9DA541YlI5azfjVWXrMLC3s8RmS0jPOU8m99
rKF0X5N6DAlE1J8yEyGdhx50PxcV+RSLt8u1FSqkaWXQe0BM6e0QkwJintoD6rkLunKUET6BcmW6
2H5YAycNop+na4g7l3rR1WAla5PRbXKzCjfOHCX72kg+ge2X20K3PqE0xLtxGgiLw+x9Q7ojgHeO
GJ3JvDHJZAQeXV95a92lYJpQMle+0VKMFIn40+UIXLRw4FxOlLFOHUftVZwGOZk2tW9CU1V8Mk2z
ZI0RlcCJ5TVR+iDGT1vv9AP/CL/OiDCzUFUwVe4bTrMBo+ZHOj+08wyOYsbikljdBb1z3ScAkyLJ
cmrO745NJVkmwy0U28cssj+ZItmtgA4mpkPm4PCMJQdZ5CGRKB54PztZSB0eA104JWjnfRDjWfWK
wYRT30ogspSkVWEwurVSUy2dI/yjWYaCtQrilomA7ggW4tbnztW0J+IEjSCdPzwyBqBTg8hHxNCa
WbnVYfGT4VisYdTz7ev2Y9dld8t4YFJAf2FeJlsr6R6zLjo7zoduxTiPJ+3azuhaYJ/Ea2GV9Qp7
vr3S9VEGSdTftnmHVdwsQLjrtbGH9/5WKsFNg8CeleGgqBYJmhGTkK3AquUr4TcnKYxxp6z5kyCz
FSXzg1kPu+RLhRGotNE99iDTAyipX5yAw3oYc2qI1H42xLANqfN3obSLQGnEKvgkXhK7Me1Dy+QE
RIqCuBdiAw1+tsmEOU+kYJRmXgT5BzXGCGj3VOX2cQZwsk6IZRmX4XNktvd+mRLDqKbn3LHIk0me
gTmuarOsj50epqRzGJdKjLt+No+m7dNFtfuDMyWPWqJhG9foqQoM4sxz7GLXfjrE6brgzheZ0rwp
UxMbYWGJQBX9Y0rbwmrSr0Lz7jypc6LhPAXdawckJhVNs80B3FJo53cFfNvJMfWAYYEljE+JsDXo
pDwXUfPiTxjmCPDsMWAVjwSWhru0SL2NRuoop5KEGzPXSHW1fEtUAvUMGU+tTTPBkAHGnQbJV1dd
UaxFF02/IRTyua47phPW8B4imyB4ycBloSZG13MEDMn+YzYTdPSl9TQT/ZSWlBQAvMS9JeMt4DYd
8wgqc7LFO66AuNU+upT7wyBetbZkw9Ka1aWXslk5zrMw1FFv3iZdb9aWGfbc/KZD1GlXvYFK4hn6
cc5IP6EMxyBHPBclXat2Wuk9x3iXTg1KapdCr5Hk2poKKCW5YUBgR/dxnoc9xiecRlyh4ERRvUCZ
rZLKBs9Hxo8qmJNW6bjXiQmDPJezoQ/fYzvWVxl68L3Kq0uinDdFAxckSMboQ+xoir72BslXmW/+
cUeeS7gXrCc2ieRZQVlKG+pv+sJewpkZ+84UeGbZ4ISy6n1hbt0l8MFLJn07qK7c9uIow6bEvRsT
FC23jQcJH+jAdB4WH5kxVFEQNvIeGFTJ6po/dmqruZq1srh7slWFM5X37YFIOuPUxssWr+vMo6zk
Y+2zr/dUBsandvrAQpdO/jMVP0vVUe8g1qTJxH6wBYKVYjbW9D7fOzL6CsV8QKgidpQi3JYHJttz
17KJkLZakwFOj5AO1UAIxtavWDj1eDqNabGvov5Qlz3OISAkOig/iAJlhhDPyZKnkEbmujRHb20m
45Us9seSEL5DZyWk1+h087h9D26/1hoySEVkHXF94qEaq33rEqbtFESLZ3286ZeLVMdpGvA/TmFa
7Ji3JvTbitWCvs/SuOCDTcu1MjRqGowFAak2TlA4dEBoVrSMYVak1gznJvpTJrm9mVsi9XBwJAE9
oftUld5OobYn/vRhhuPySV+cIBkyaQwD1hQD2pcoi16ULV2aBBhPCIwjbpUxelkfcPVSAyHjdUJ/
JjmZuw5m7xMX0adTRR5zkcw6ku45rhrLvNEGeAZAVbg19OZrZCRb7xjN8ITY7dCo6+q3osNwalb1
TeI76U0j3EObRv2Kap6AdKGXB7cBF5PuZd2nxw0bN7AJhS5OvpkiQi/8/aRP92O4Qz2nBV3b7lwY
4WxnYhaJN5M9wqoIknri4zFUTYoEIyHp9xuy5WvwfvYzUfT3U9U9NzHj7CZ2X1Q9mlttvlV2aKFf
khc9piSxC3lBwnfSI+uq4axp2kEQrRHfulz+JO65N6nTF1zsAEqAFQV2172Eyh25sxFMNtrGmjuJ
vmnYj3GOGOMaP3vgdIjWhFH2RyM6V6N8ZE6Qgk31iw19//vZuGIdXSSbKJ4a6ZO5PIWbPuVwVA0Z
V2sxzZMa3o89JZc/L6V4cxPqNZiJYrhXRk/vs6IfyeTd0G5HwtKKzpXHMknVkdYtTekycclDqumm
/P1L1TNebxEHmaJisLTECRSaVrPE1tZTZDKjUkuOQNelpIZh+mQ1Ag+h7IpgMJ/NPH4EEVSzrx+/
H0Sk4Z+LKZ1SiSN/eXBhGMDJsmY0XLo6iuWhM6ujmHVr3+EzXFVKvaL0I727FOaRAEOKRdL4NnLo
ktPgPskkZk6g5fMv1LlBZilCsjN/xKHfokCzqnP47QJYHjTCb4/fP7JcuWwdiBH+/jscFQ7slCPi
8/YoFztBsvwplANDVGMgIA+SycFebAcRbSkg8Ms7/O+fLVWIzRSBZIoKYamTo9Jw1dfSovODXt2d
mQKWMMfQeAwSZbv0ohczy0mDo8BK6/Dw/X/CZ+743f//7xO6b10B7TIt3OFIy5rUKr+c262atQdb
jcOx+8WguT3Gy++/nzSOKN5GIt4xRIXcoGUH4Qf5BmDz0lm7NfuPSACdz42WMXpJWERr042AQ41P
nqzolYXavmxSIKkJJ2Op98TQQCCjlBRQhPTlIeuK/DjfeMubKuyQtzOT9ZPUYXLwQzHtaAft//5y
2b/zRTIoHD9mz6qZgTkZzgppwWeTBe+EYffduOw/vx8I0/Y2I22rldlqDYMr1RyLNN2g9r1J3QIN
ai3TDVUcPLaoao+whFo45x2SGcblct+m86aQ2KCSiWp70DzzV+bM8uBh+ULL7RxFFr03IBsCC/pO
JIk1hM5Fvs7yQD97YyhBqTw0Yj3lGMLTSv7XL7//lC8/th5BsK704Ukphp4xFsS1tfTWRD8+d3nN
KKdZRcbSwcG0R3H5VLnWRCtN/mKN+8Ud8HdJYKbrIaLpoZUw7UcukAmcl/pXVPHXcz/ckVWXhfqz
nUPro69BlxdrDfvaFZLVqzlaL4ZpPIMfBQ1A+JJfkFCc9NtpHmNa5+pATfyniqib3yJHvTbYW1D1
8dJOWd4KbbhDgfnckTSFXOdpdKlARP+u96SXzkZDzFLzIWz7HfHl3djiB/ZrHZgQFqHCK08aTf61
N9AyN02rOFkSATulGVjqjlFfQcnIXak6VmI6Z9B2t99/9d8PHf0ohg4qPpSTJD6Y5+eiaXZayp59
+d2Pp0JV4+T7fsnvX+tKiqAd7Zcfz+sJwGT1XF7v+3lz5+BsbexLlRVMhcqi3EfQSNaMGr7Ij7vY
OWqXxk9eQ4Z4QHcmsnQAIggqgJUofHnsWx3G5KlIQ++EiRXZaa5fxrBw18wF77TOuw1bd4XIwsTf
ClZoiPhCiiFZwci/t61lEuZo2yjz2cMC7XYsfoW7GfpC0jA2lrV44JIz9C/VVxIQ2TopxyFwqvZi
cPM4u+II6zLfeDA2cfOl91aB86sBsrEuK1hlcCpPY1eMN07MZdUuvbsoL5lj1PKjQea5q5B8Nmax
p5Fg7rWqeWTbL6jpmp3jEPTmSH1rolHeYBmZA1cZD0bajMCaIorukLXYo8YglSPeWe4NoIM9GIzu
Os75rul0eYxD89A6sdg4nt/uUsKBYrYslIoormNE5js6kez1pfElxMg1ak+bLmOSlFrpaz1WtGjs
GU8gWW0ED0LXIkktezeSXG5N1/3d5d5FuN2dbPKrK6NPwLc6RmFtE0VnLKz9E5G+Oz3rnAOuqvWg
U/xO3U46Xn9gO/tUtB5seyhma6OYPqvOe26WvLtmGQR0lbjh6nhK/Bi9gRHJFYk6W0/GH2k3vHK3
5y0C07NM9hJx/Gj741VAlVHM++clkLnIuM7kUG/7qhmYucxqh+Trj/bJPmuAGec+Gm40BIhQxQbv
xCOOE3l0bKLkNIIOIYGLr5r0ENirl5BkZJ9J25E5ZuEDH+ugsjjZ/GCzWSkc09gZxYvl2r9FWYJ2
oy8I6CUhVQwttGQaOwqOxwqTRUuFwUsxRCKvDf5SWxAQuqHKZXNuxcGgmXvVKVCIwGhgDXKLsPu1
rSdXzTLe4CRdh6i/pogBnJwN5WDHPlGcUYtorKF1nW0cTQ80e9lpBk3mnqYasrDF8CpDSWI62C6F
OT5GBkPgso0/NQumu9Vop7LpECapy1iMv+yMcjW2hmtWiTsCT2406dzrQ/8S5/1rGccX4Yz7lJ69
k4LQSKfizRPoz+a+Xlkal4U9QAQqy3e+fSj7dnTn5vFvai0c2GV8MKfszI1eZ6706XbkMrnDn9Gw
/yhG8tyg38ccQRtR18xO1HUuC7AIkiR17AEARKePovO+aoTmNUICv211rk7janWfaGA+esN9Mx+l
IkkRRXGPXbP6Pel4bMf4z+hlNM+Ala0j0hHjwvqVzUsrwGRm0fXPk2+O7IlSxAIeCbM5YX6NJVYI
3H9xXiZBCoCU09S6mSL9WXouMVPohOnD69tmeR30InByDDyx05idLK99MDxcDx3TRFonxdoJIV2i
1VlkgIJaTwc0VprMbvEL5OZ8toTFkJ4DzzqdYHh7eEwbWe/KuWTU35xiJX/JXC8Z/b8k0IoDxbJa
GAXNPoKsTy1BsBkOaak5t/FoNdieTdqgDT0KNORGOfibwRhvMHHSBQNFOSkiv1ryOkcGG2yub+OI
4Ivptl5sQ3bz1NLkdSPiXid6V2K5Z5lOB8ohPuixjXnZi2it2b8HHX+8mTabyQPNbkaK2ldXj16X
3g8Ycxs6ryNwflJZmYBotH5x8nC34gRMDQpY3tgentKeq3TRCR/SobtTloaV3bvnE4YiRgT01F+n
iFtPUYPRcDcwSo+akrcqC49V5Owrk87XQE5jMTzTYLKE/oX4uVQ+EwKR3VfV9NDL+aUeasoxIhT7
pDi3OQMQja+nd9A/GjSwDDx4bOBy687KsKgI6X/gJujWSa8Igh6sbYeVPNKcfl2XCfwecLOYeZGS
vEdo6VZ+H77Ng94HBseRc1XG2tUJmxVB4AhqmFcq64PWxGl28CnZYf1byvHFpq+T1gA0q+lPTaDm
mqR3ZlfYSjXZPceJ+8TUgiaaooOc5MMfWTULtcO705Nop5pfoR6Oa3ZZN3qhXVJj/u0l/vNIrKTH
pBBBXBBKcjTGsHzWWlbbyq9/R3FKK7AOWXjaZtt7IWAWGvvrhf1r290rwyT4VGTg7bEqYPPqe3Rt
pk71AHzJNPvPULJ/ydR8bV1drsK40DfIZmiWl186bVEW1/4uakHEjKgJprTZsk1+nLvfWoLtSGUt
Z4uUJ6MPOYkQ9G/z4mFhN1HEImqriKXEykAJXPTvUySSS+K3L1EJm5DIRP8WKvC8Ypb8AZgOXJVB
QlpSVMUh5l5iawwiECYUeOGhyMwan2caGjNqUFqgs2mdq5k+qy4Ige5j/Wbh+iU60WyR59x4o2s/
NNMDWFeUehXyCgM1nhPKlDmFG/Au0f0s7SWiE36HFDWnZu74iAe8IiocdrOKmr3FRiwQGbk1OdRc
4sKRr1cu+0t4LQbj5+4rM4Z97iN7SrKC+6tpEh6OlnE1t0irSjLsjokkG3306gZUhf8Yenn9INOM
Ford9cCLvSTwlaIBLbPkBMfirmGed4a4Ks5u0mBa96gaAd1U8Ej8ehMZ5sU384+oF/M5xEdxGJmJ
DT4piGp58KpEBqPB14t3zz2ai+9kGvNTNdIihzBPjIrFBjHLls4Sasljm6slb296nPLC2NM/u3VT
1HPfD56aKWaLTQH8dZc5YjomHSHdnOjQjAeH0ppF1LAVYO+soz/GUnLz/QAo2txpPkpze756DO4B
5A6LKxHR58qQPqkeIVoRd8RZmBKq26P6NRtwYSOL4RqEASikapxAGnQ6aE7EJeJQx/r84DnAanLd
MSF7VCbwH6ZffTG0j9IYiy2uCKrENDV3XsopF0lHu7Oqp0hV4vr9gxsZJIItM3zyKFe97Qz2/2Pv
PJbkZrIs/S69Rw0ccCiz7lmEyhAZkVpuYEz+JLTWePr5HMnqZLFrql6gN2EhEBpwuN97znc4DJAU
SANFdwLG9hLOIedVm9lMqZuc6Vp+Hnga8jrs8x8N8fNXplHb1+mMs0rU0d6mQ7e2K+Lj9RDxj+Ob
F89RzOrO16A3YYtIqQSvoR1J8reN9sowWO618QyJrq8lU0uN5nrW8mo9jeG5oMs/6dRcWu8yuleD
WU4PvMrGiNv9xEn9JokBbspeFMjwoK9BsuY1r3xFZQkmTnGNkSBmNLSSP3kEvSc7lgyw4uap0/d+
bx40D4tRyHQijUV86qBMFFC5QFXdt7NJYnokdqHyWWKio4kxa+extrqNGzJ3tzuUd8hj2g2HmWRI
9ffaGM/spNWEYHSraGibCIIGfnHFcOrzq9KmEK+V1BWbhjjCoUd9gXgAE6XEV4+gsjEb5orOMUjl
bQHoSVD4YwalNbiXnl2dtcdi6O1K0KM6JMlhZuU3mB3+PE6gW+nGWyGD6YD94ByMlXMO4zG9mtv6
BjDf9dxk+W506rek1/7y5CDRkqqIYCVvKVIWBBk/BHodlq5+ckpzzMdMAoHZj4wwc/chp+kCCOeh
yPuEnudI7mkTuJBWWQgWnDZzTC2Ro22tOoi2Lklxq7SXPxN/qPct1TwkTiN0BR92mM+ZgrNv7AwE
03nVS4hIjLZmWA/pyfWNR1D50407aKw+Gf/N0l2NU/impcU9cJDVCOcLIQtEyWSCQxMxTZH0zjbA
nRkoC2lsEECttSnHoN+SFdK7wUcaw9f1zInSwFTMJLx/T3PLO7DYp4BqNw2D1FQCHUWGGflYijXb
Oic5TC2nxpIdeBTB6uRI4bVBq0U4JLVmwQiq0yOzX3DJxLdtMLxWPtOPsOv2ecCCbR7iay9usm1P
9M40dsoy7Y0YjgdwXW2xhwkTMJuBCW+OrKyh9GKHzIKdUQ3+0bRTjko9be9NYexj+ZefeCFzcBTX
I63Vkx+Ht53Vk4FMT7oNRAWcK8enFArQfKO7KeDArZO0z7YZNUK1j+vbzqQ0PHtJdZpasatyThjT
CP2pIwVJx3wVW5JmTz/fpSK9DavM3ucE5jLnENF1bpXaKhmdG86HT/pYvnEI6YdQQ+vpzrV3cAA+
I+7UbgyjeDboQl3ZXfuRx/Fw7KzoHlWxcpuM11MszwS7u6yCmV80+fBMkOxqtgdUJ/Q8RpvirB2U
vFbbr+2YDsk8v1d93VFWtK4bHfuALFlREeSELml2fKyU8ZH9C3xKWN5a9UwqYYf5xwG1BLD70M1I
aYK7vOwl/nHr5ALoshAt05WwXlIUEabVuzhMegzdufwQs9B2OSxRGiptuo3GcuN77cdijV9+sSxv
+20S3QAQbXzAfNH8VIJ006nala5zavhpN3kNja6QTBFToeBdzKxQmOP+RCFCHZgihSvj68az7vpu
YsakPMCL2U8fWkBN7OBk847dyrGseW+h6L+U8n7Zqm5rFJoenlYwBYi9c+YgfdiggAorjz/dj1hM
I0Qw3CtnsL0rbBjMCmL3Isym2HiVBG6Xx2cSQVddZSMcSVyx9hDHnQuvAY7GaBa21W6xZuqB9gFR
+5G1Pj2zOdzTezklImGyiZumSD4IedX3wqYY3Mxim1jRRw7wkYUFfPPFay96uRsGGrh5hoTJ5wgo
SR9f2zNRfeGW0QFuskIJYADHpIlMT5MWnoV3sxyweSMb3RZTsmIe2PLfYJ4LnDf48UBzyugRBnO/
Ts2yJxbdP6Qmvzi6qGOG0WrV4IDtbDSzUfooq5G3TrAaUzMhJ62/7UxmXGnD08ENm+TeldvG87vV
sqWTsKBdhtTEqrJ1IP23uPcfg3ZipKOHhHyN1W4HNW7wtJ9m34N0rPJs3c90aBIM1DXWEHRW6xmJ
kVYZfzGeKgtbcisAYq/IlDTJ3eM9kgrCXIgUgkTOTRT315FlfnME41FCXlQRMqPWS2y6BuN8SP8Y
OSPHgnWjDZI/ybDu4Xf5E5/KbbTHMcVTXsbTG4TejMoqXR8t4s+Wpb4NYR6r0lqoNxDI+GVoRoLt
cZncNaMWrUcUHhQ4rxzEhWYGL7IT4cdyPpkr55AG+YGo6t6wvoclS4fS4ylL+a420QSx6chccsz7
13DmvxOFBiqvyLFDI0KJ+PsuRnwjhalSxMfsFHux2NcYCJquHXdZyCLXNVToeDpoT3bYjseBZIdK
1y9zYzfnuupIeabnTlhGenASiKtqDmynQ3Wbmgya0STfoHQDhWIaqY9GjeGPICHT6G+TVnV45g29
Nlihwxjv885+a4IaPp660PruPQy14DhppbVNi+haCzqdcI4JebVgEXLKZ+clHDTkswTtnadRj2DA
4QRnHL2n2d5fzYZ+X1qtvWMssU5m558QozAfGptNyRJ/X7nVu5cKY1014i7s2EXbiawim5Ok2ql0
hXUIO/mqOTQT41b9fpTXjtaEM42ElVlSBOVbXo/egWaPd6XW/NPYOisETvqhdfdOlXpXFPntFVoE
GncV4NRBrw9TguNpkd2KrgdhBVpN6/j3mBgA0mKaMKiVmlEbwbahAdMWtP44EINDoUevcY8SNHFw
MzB/BEhXXpwxwFI2b2rcPU3moDatI/alAWAYMxkkDkyaUjt5kK2VI8P5sWRj2CYCbMFqfeWgHeKz
ldO6UOzSwX5uSwjv9MjnXYC6J2+q55qZ8boaGYOWgYjySgFcwfQAGXM6JnHR4mD/mHO1Gu0c1v5R
BAGbo9+hL0HvnslttarGiMWtmR8yh64/lbV+62Q3mQ6yBFBZBXiTh3OG+96QKDqiifmex2jcNf0L
AXn73GdaJuHCMNWnZdyWa/BER1wvqG17TqrL72Tbr9qANk2CRBwNHEPLBy7JIVsFzLb0IXiCcD9v
mLpyroeBIjIYQjTRdyG7AMIU8WOawnHDMUlQqsp27xBLuIPPpHWkkImrjooCx2qkW9gT85iaAQOW
IRhqEuQ+bdt3zHpoOoTk9brOoUho40VleKyd8EOZ/9sm/chy9iaEtIi9hbYxJmU7JzMrEO3zxG6F
RwmSyq9dUK9pesd4vgPZPRLgmDBiJRPjY76r8+qSeBPnR8CfInzFRU8G/YARDSoE0xI2Klrnasos
lr4+9C5qaz90DOxUy9yNXjPk+5dsnlR473CmdA3UFRwMTKp2ZQWITNAHNCtV9l67WF1Eds86/qIF
GAQdgWBOjVd9s+sRRaDZZyRvJhZ8CZvLmikfBhFKlUb84TXTeSmpYyMxye1Ej5HAUi7seNpo0r52
VJ2SoX3e+aWiXCTZbel054hBZqVlH63oFHyeb1Pq2XbOJb3+mSSgBl4U5fOVpv7HzzERXqcmkmEH
PPID8lO4rkzMMqAVI6M3CYFGQGEN3jodOdrd6YY1SXip6EKtMuq2L30fVrhFAJGlTjC9ZHgO9YH4
pMLsfkQUdPbVaOm3bqH/GMeHwCuMdwoVKJ7zeb6OpB3vLXOu14SjmhuNAlWh6+mxqMCHW0Z3Nsf+
kPUs/jwhjXPPHCdLZ3TWxeRfQTTlOPEhpOTIN9H2szuXIA9WlQNKKxjSDQD0iv5u/mHl0Np7eJj0
oP3HWnTfW296Moz8DFPgMhTgQPya2DlM78BBSSdPGhY5naCtR515UHuPpVcMUswSl+yb0SMQyGdQ
McmW45DiiJOB+z6T8OSk+Jxtmbyo8ZDjBNWBsy3D6CN0/Mciqe7yWb62U/gX+Od9OOSMajHEd6oa
a0QzPX+pAxueZMuBCqEZqcp+ynRXqoOoGnmjBtbkitQ6vkxGkmAZrrH6snuXTDvw3bbgCSm+Ae0F
k1RHJIPslxO2z9pWh3NLg3RFmmO6iWl4dPGpPxm1+1Hq7iGRHu5A4xAKohHKtvzuNy77LDuX3lmP
o0ufXGZr/My5l02rvGKInhABzzknX7dn15Y0Ujj5xR82ZupVMHt7dewacTPvMj7OqLmPY8twV+sx
gUxae+l05oqdmk6MYHRlhVvZLW78koNBz3FLN5S6rUBeCnR4cAPZDtwlnBp7uqlc7aHrpUY7Hvsb
s4hy9i6G8gZPMycC08G+2ZJtSAg8aynnUiXs/guIajlcAiKFMEicNbTT1Bb5fwNMCF1HRIZVMiz5
iOMxbDyTlAPRwwzGVV+b5ARyVinw124ywB+FgIk7yYtWAeWe4dYygOn+z0iCz1X36xNSK6ausHp7
pEJIhmq/4p+Ej+pOZzn43WZ5L7VtwwAHHmlVBCXMHLXcKR3dWINNVkl2ZxxRqkrPSSfMG9KUTRjt
BuWQXKNbYjPYlh07hYuniYgj/ryMc1iXpR9GZh7rxMU+pjhZcZTvUxh+G584wW1k87VnL562U3ay
yA8GD8zaPtPmc1JY362SlYqfcX4OKUE7YekBlCU3nJnPc+/5W61mccfevyLtldxeZc11ofezA6lK
4ZhDUCf8p2EpnqVMERzX2zjAj2juYMjQBvOhMqxohbzN5ixeq3JFiMCNpYA6bbJzFHjSySQR/MVz
hfsswbWRV+8F/9w2TrynBmONIEQralRUcUZWtys7loyQt/xaghGtIr5o0zzIoXtu1SorrZ1T25sT
DgpO065OuzwcbmO83cCUo4/B4KAnEu2q82ZWbMCfUYEgpCoyknaR+KOxnJGUzB4lY7U/Dgsfqegl
n/bnMnbjpaPQIFCwjwXRNPnEvJG/bDTNB5fososzyR9p9gHGbHylDapPzjUuOoT4KZpenMwHM4mm
YyXqBPez9DaWE5drZA3JTUztYZ3GJUUY2wFdRGpnIAr3gXbOOh9Cg0genfBVJUrEfSc4gsiYSreD
NwIYJerKqxNEOFNDix+8/5ri4bBB0rPVB0E84axo685EEAKaKA5+3Bo9rZXKA0fbNLeCz3iKHYRs
k1UfZDRUu3q6aah4zeiW3Nh/9nJRH0psOehw7Ks+wDU4l/A0YEaIiLwbeDL1rjU7zrEBEyDMDcXa
DfN5N1btLdgjTC1Tkt4LE+VNwfCNkaZH1Gd08blhBU9WSLbJNT2/HVkt3kO53XboST6RPv9LJ/w3
dELD1E1YKv/n//7nJ3Pnf9AJLz/6b3/9A5rw11N+oQmFAEBomjZcIPAT0CcAnAw/mva//kMTBpyC
XyxCafxN113T9qSEtKA7rvhvFqFp8RBcCB6XBkQl2Ax//zS3n8SB5o/b/0AEwk7/j7QE3RYOimLA
hib5xYbzJ2subCVruLo0zyHitrivra1Tm5z3vKJfBfi61kCDyIPLdBLyvnWQUfBFhBb4fmRms1E/
+UWFpwQc+c7W/Ku8NZSldlVqUDJa2hjrtia4rDBq5lFi/CbCnpSogb2SHt96kPNqJnfx0GvzPu1E
vgPL+0TXEK8hvPa1J/Jbn5P4lXAZm4Pm3COaNApiImawf2i0I9JV9PnYmKGL5KZ9MLuRZAFLcnwG
AsAhyTeiBvlOf9dBZ9gf9FbTj6K0CqrfY/OMV+kRx+tznerFi4mwz8zHi+f6zQGEVr0x+2EEABwX
R1dWN6FDeiHHdbolw/g7RmDUoX7ur6PBEScs8kfGpuxWo3rkiFANGp176mzqMTjK7zTUHG2S1UC4
9JfOcXY0tU6ele4LPyjfiqK5jchhnpFFURquxMrIh6MbsnSL6qDZjvp8lwxvzGQgjAlqG9U8MKzO
4t4LEM8sz7CDFnGr7c1rwyW717E6D2NTyjSEAgQqehu3WtyrcsitNUdEhhRZszV3EMSpLKZYvivJ
j13+7DpxrLFOrMNWkQajfDdDX9nBM7I1mvuNiyk1NO3TkBAChe3EFqeZ1PWbQcdllyc3smoRBeYT
cH5v+Ok0w9toqV6oH2yDOHIUm5IsEMIt4zgKWVWmLOTztDnMvkRzoKNLzut87TgJUhWcbeFASQVu
pId5mMUvmcWc1rdGi1Kj7zIU4Q48YRP99iaeTXQ/mrgt6yE5m1Mdb92aDk46kSTtJIBRAjSOfX/0
b4NYi86Ag+uN+m0KKDuPrY9nUIAiwxWxSynPcx6eIA0U2Ho2MGbT27LST/Dr2mvnwTWSYB8wONMJ
+EnUHTRgUXzkkcSZpgPKN2KPsG03HI5MoV4CSeRR4NL4yBOq3zoZieVANRrf0qrv8UGbtE6GLKhP
JlCpYh7Ml6TE4h84+6i2ktMoqlXqeOYJzUq2zhGsbATcAxyzwZNnc7r1iHiGUEVv3UdWbYRjg+MQ
36gvxv5c8y8OaP+vwsio172WjBu7InZRp6hC80pf+U3t3vKp966NO5HVgLWlxJAQT5a/FBG2FZea
zroxH8007N6qLn+gLvSk69BxCnRjey+i5DGPp7EfghMLzvIwhbWzG6ilrycxzM92FKHoIFzim2ZG
Z0H3fJPqnJlKwRgCZAgrGxki0tQvdQQ82if8ZwcW4oXYmOKcGW6xKYseZZgTW1epH5oXF/txKJEU
qeEqx2dt1tsgmDVWHOLc6m73o+rK4hqLzfXskj4AwhclvPDDU6PzG0wGem+dedM50lz9ChXtm2GV
/imoonE7YEVYW01SHX23xR6Dw5GO65je+F7S7JlA+oeolOnZTCn6dtQT1gGEVNqWCLNogRmbsC86
lDHMNPyaLpGGCHYFi1Zc1cwFN/jPEAn4/nPbQibpOLsXlWuve4MYhCSz3WOha7gbm/mW79lOJr+E
gSIy6o0Z4HZ2HaaW/XmRxvE5t3ChOdR1c/5ymBh0O4e2vfHM8QcdAXzGQSSZgLfboJz6U5ePG8uC
zV/p9juFL3nlBtmJsb/A2+uTOCqIwxJ51hyXC1Nd68IG987X7eVabtrYv3y3+/vj06TkrOr28vjX
zc8tlzud2uOVlod+u7o8NFo2RcFR3C4vsWyy3P/HK3Ymkk0zMZ7cb4YblcdOKEz2jC58FSps8+dV
hNjFcbm9XFs2Wi6+npPALksJoWdDt4l4+tdDX8/5um959vKAQ/zvyu+IrZyctENJpV7in38Cbflc
ywafb7e8ym9XP5+2vMvnVdOLTxzu6dXXh//tpb8+2D/9rp9b/vE9l+eMNVxuOn/1+ut1v7Zralj5
Fqj0P9/q8wt+ffWvpyzX/tx8ufO3b7e89W+f9Ovpn8/87eWXn8AJwA799gnLsgeU1NAHA7zPL708
f7mQNJlRgf3xyy8Pff1GpScPZWqRGyrGt8Dqjc8nfG414thMWK1lhDRiGG5zwtUM3zrHBQ6XIsBN
6oYRFPaxvMs0gQJcyUjjkq7Besxddpfl3q+H2tpIKc9qcAzY+uv+5Zqlnry8wtejn69CIZrX+u0V
/RAUUmk28Ixp00GsjHWk31Hv4pBermoVsu/P21OExTDMI8SBX3fmQEkPSfHyucnywPI8P5zEbtQH
AGaRxzig2ajHMw+DWj7NDP0h8ZGud6oSwOhTk8KxV9dqIAVHszOJ+KXHuTFUwt2MG8IfWbNzvC+H
aLkMBaVxMVrD4IgkkcObOV2ho1kzB84PLktFvLs/nOYHIzmN4nx6T0n3wDFOsfY4q4tJweiXC7sL
wAT9k5tf2y1P49/AqkN8UOmgkx7HEglq4xxkma8iffzIQ1ZRdY08nCS90FxLc3hDMPtQoPHZRNRc
sJQxdtgKTN8qCP5yswLyLu02308DPXXTPrrYaI46bJuj58QNbIQOoEQQ0NVUFyQZMEcrErx1WdYD
NCsCfpiuZ+O0P+rq2nKzbMH99m5x0EZCEZaLoQCaCy4qWxc9jCMqneiZm9SGJKL+Uqmo8suFM5u0
jXxnv7ipF2n6ctFF2k/4JsO2hNtFgINvAqoa7dtaWREmdI/rCa3QeqQPaqe+tk9RmMDqyQ9YRfBA
5ppFroRdkHgxM9lsTTIjKkOYR2pB2H8CDc/XQMhyaBrVEQBfxgxaANXuqzdR2ueaGQmnM363eLzP
hJwOYRmmxtZMWBXbVesjD7WpD5pk/M3i6GmhgLV7cuQA9UK4TP2U+D4OcFcs1wabtFHTLPbo/qFY
GCzOUwGAOGfdciTF3eCMpf265tkhk6zCOvdU8T7/A/ZsdAtBV6VYpAQERvX7O+piaF1xqNL7xQSg
K8uAoyl1tp9SJqma4Wr5DDTXIPk7FqanQV1dbqdzztSAad7iTEeznx+x0Lgq/IU2cxSh9Ws5xx49
QmZ/uwjIk5lAlsjLoOVi51iSup+mdmgLtDviGGPq93FIrVzte1874HLtj/smAmM2+MqwkqnR0HMo
Q2rBrmEWiH2jl6QYqK/0223bCSNcqyFmy8Xjsdg9Pr+O+rHT5RdXF145xNj6Bn+z7E7L11t2OMr1
HJqf/4NyQ7g+kD9HP+gqnGH5wsu1r4vlvjbRSHp1zVdfJU2EKiuC9WN+1FrDpQb333cSdEHySdtg
Ild7z7ILLde+LpbfYLnJ2YTpaiz3YDwZiNRFUHG+XS6+bk6p/jYEAXbTSb8lZNiaaSkzcn1eNeVI
EdwlAW7xcCxujnjZq9XFHzeLRu7Iu/av2sqqGcyG3y9IrWO6o+4LgFcrTMTRhR2CCGUwfrT6VOPn
9/EwqYswbMrt6PN/NRV0WElebNB0P0v4T9sFhLD8fgssYbm23Pd1k3QtrEe1OPiWKrJZ9g5UAbvR
bBqbaXBqRF8ALsYSAls8GCgnA0s0VxPnvOULSQ5pq8DRjWpTASBZBK7gdqYbQyOcejHcGJrcxbLe
9Lpx4/qQMg2lkqOhigRpMrpNEurpaTRjgITx4zC00TZoynQralmvlg/bLSAKgESr3DXs/fItPg8F
jWx2YKcgtZt2M1QBtD8HpHYwaftl72hxQu/GMH1MVHzJ5z+trn3tDE5lQtd8yHGgA1gJ9M2o1kYy
/TaKwjx6dW6dHHUBwlEl2SZrq8B61C5nNeiiR7LaCKH0jjZTa6J9Q0QS3XNH83pH6zfYVCkWrqoP
a5QSwrompW+8msMhPrUy766w/t1VCWZi+JR4k6NUwzsnC3hkHRnotFzWMDxU2a3ItxTdk31IZ1iU
zUG5wlkQ0P5ZQkFayVAmfR281XJb+AWa7oRTrafiinMMTWsp3Ap5GdNmXc21R3VWRUXMSrXTnk34
9uBiLmkm6WQ23q0bQ2ZxayB59pXJshexrXp1WXB3mvjYbNUgBdvHXFf6dYatNHBqhK5jiMi8ZaZj
F5us0YNVrc7uzQCQMaRlr7wR16XQKfIu9y2PznGIMKBpH0Nq4/iMgycfqeIubgPSP+XHLLXpaDSB
wJWCsZyXG/NkOEZV/2RpyNiCLAc8l9KF0JO52S4fLHfj5qpLjOvCK25q6gJbfaZ+qf0MyYI5hVX/
KhqCBd2BWnoAi6pHJb0aPSxMaqRcLnJNC2gT6T9kw7Ho1v16Rhfp+lW0J1hHeaIWY9RybXFSIdRq
jyj/7IPT3zjuGG9BV2ImYyzZ5koH/7kBR+8hsb85KI12bYygs0cU27fQN3S/GT6/W1iSAYG32sVW
qgbdL4cQRZZN2jHMTPNLMdXPAbhyFtuzWM+O4Oexk+c2tNPtBMaVbks0neMWd5kJpcdtOTssv042
qXFXRrQEZqIo8TCSfsNiMzsu1yBAwdj5utNTj2jNdMo0HWCo2thQo+xy7eti2cz+eu5ye3nVJAJr
UAr+QPXc37ZbruqGnWwt2/75+dzlPuIwD1Gu4yS2vuOhIF8+TavNQHwjoetkJDZW/ECG1nz2ZpHc
T7U/g/69j2v8JORAEb/mqBIa+R0m2KNVgNTLmryPYMie55KMzkU2gAjTXpVzj/hvrgBW2eULOJgr
Uiu3lCzktg67ZFXnhLkRgoqprIb8m6X1d39sZnAk3nuRYZbDs495occ7hxNsWFFIJexaT5CXgBO8
Byn+XcRXIyX898aEVot4z79xiJ86+0LDDktn4ZtDYP08FvYT+hR/T4mp24ne6t8TzCTqcVKRIQuI
Ac29X/sPleie7HEev8mwCWmx+HTRgrK55A3hXark8g1OyH1u+Pp1kCJ1ItrcOrQztJDlQdwTYuyS
b42XYAWa7fIQB07+VIfzZXlVfjV29ciSZy8qhhuLuvBqeaB1tbcwltnDQP4V5h6iJLKp7OA9Ma8v
9GQVjd78VonR2eXkEewr+ILPQ4nlTX2JiQbTumgi87psKnHL6ocDgvn6rWvXDPMTQCdfryGEzZFA
HxtOVNf4KjM1hZnomdeM8PArB4vKlYB1+orverN8Ktoo4yaMbeM0OKmLiMSFDLX8OgGW9aiNzNs+
mMR1bsLuXF5ycuS+Hy3jecqR9xZT4e1IxxreMnyLyzNDIA7btjHNY0MOJu3M8X25X08REWWBP94Y
U2aeZ7sd1lK9lQiJD0v16onKYHFocODuCBcPvmGRWb67JItmS9fbPvSD3j0qpvjygkNpoeey3PYS
4i66EPAL+El9a8vNnww9pOs2Jum26TqSh/G1f/6BenPyQmN4n2233SWG6e8NkjWeZiPFhcKnmUNH
rJddrPNt/2bZ7ZZXlZX+nWq0cS/1KTqFbuJtlo+fowJssTo/R4WNlkcfibcpAfQ7hXcXBxRYvcnM
v+edPMo4NF5Gd6bTBNLzGMT1eBeQtfG5RYeCy7K1+FWL4CgQcl0dSwaku0azkKzpWfE9GuWVb0UT
AYG5tw3Namb+RnVUFPbeM9nRlnfKJsJ9ZBq+MdsytnFgukfh+c3t1LqUNtXrWBFt4EHryWymEqY5
pCKPZh7e1giC18sWQUa3TO/9t8Zzym1SZgN6bCFuKBNn6+VdaoixTTG178FEx631DU70blbd6H6I
TEG9C2mDLNst9x15GtSQUsTXKEpg29LR+9yi60HKzXPzDQy0CQlJttdYnIBN4FH6fJeRMcCL3W9p
4UJ+GzUFygjROTW19fkSHgaMhtjzZQO9JFTRIcjq3LaOd+YUgUpMfRSUvIjunI++szPO6U5zJnh4
ZhcUMSX8Jv0Odkpt1xXYh0Y5mGcT79g55b02ST2ID+qay7ceK90FsKWFF1+r/esogj1UmRIZj3Za
XkHMJUAaTm2XEi/odeeHOFPm1PjWy5dlg2bCI1DjMb20YiqvAbramzZo9UvR8ff0PWVqTDF/MSWn
FDm0+r0ThCXntrmBfJ3397OLlR1/WfVXk9Lstzv5rTIzbZ1GvEbF/omDTne3oLe0Z60N7j9fzQsf
Srewnn0t1bZ0s5KTIzR5YWfy2NeJOHb5s5ZNE5JDgQ9F1b1Fl3dfJCABzaKw7gubhsaySV5gJ6U4
+w2DQAwbuaovhpDDKbEac2v0ZfWip9XtsilHz2On1+0zpZVk13JIHMEAhTcDWQrMfPIGAWO8kuob
myxqIUnZ2p2YJmPP5AnzJHDiByegJI3Eu/4rY6/UvV57jzWZb4JNqjXBJXRGeWoDd8SEw+ElZ3lZ
fh7bcJ97vY6eZYNQdgxGcTTAVt6MDUJBQ5ZqZvSybDl3+AK6Xoi7EYHTfpgAzLZ9fSKcsnsYnAp9
t/q9pwCZq/Smdw231KbvWus86AGiv06nR+Y74evcJeflu3il96r3nfnkhEgZEMO1xwT7zY3ARr2O
KNt8F/15+YEqVnJoSub6rm+G5BCF/XTVJoH1EPWAZZdNfDugrd9l777OWE1cGrBWQ4NQIFEqW1HT
vpL6e1o2pVL3LQpzzpNIl06On2ZXQhuLg5177p0NNojiqym/d5jiDa/W3pLO9DdDWzTIxkV4sWJo
jEwi24/MvZu6zPo+aoQH90Rv3ZiZbhzLSobwifvupR6m8/JaYav/1FAqPdJfcK6asRv33cyp28HB
wrmN1+gjfMCTL149C23HbIfjKZ7z4CZrsAF8vob6UMvNLvC0C0D74STU0LQ8TT1/2cwMjkvD9397
4/+mN25aukHUxP+/N/78o86KvP09t+/Xc341xx3xN/zYdKFNXRg2qHy63r+a4475N2LHHd2xpbBp
lqhIv7/3ymmIC+52peXo2CHoz/+K7aOL7hgeQSfSslyhq9b3H63xf9Uq/yNYyvAsbGlkK5mmRH8r
/4zzcUXfzVHhWvvA9r67nQOf4m4W8LriAL3Qbz/Mrzb97215U+Wc/J4X4NqCfEBbEtJCQgdREDz+
W/QMYnl84mAT9iCDk53hdgZchBG5SmVG9H4Z6/9qwPx0ybaia+zl7muljYc0wxUQ9dl75mTHImW9
STmQ5FLSS5ORqZZMAk8VGJ8iV38sUwmGA8xolFrepsR3QvBfg6onIcV7dEBOWNE13Jz9QM+MLtZU
MNWpb//1F3X+UB9I9UXxA7sqkESgQ1A/xG9flGVRipkHeOcUyP2ieDNjN9l0ERotOa8TAUbMiozv
Uk9/ppFJCEZ9q8NQADaRl+Bz2l3gZyzBs5+ZzK7TtB/gFPgYtGgMJjl1ywnzIBQfWjwFjow6Ey9J
FxZHmPpdSrmEkPfeRjYzBxKbbWuenSA5ox4CsGNuRUe5QTP0Ardt/ByxjjymcwhaJcyzYV2GQDeY
Em1SQMs0mD0+KQB68Kpuuh6UycJLgMY4Qfs6VShNAZ3vQ1c85fCnUPaG2dr14n3sYrJBm2HxlOin
iKd9Xg63PVluq7ChPWEoPOCPinNfogc/8dEhaEyiB+SkG3LHkXEDFQALnLwhBA1Yzvbf+oowrAyV
/Obf/Fd/Zjap/8qR/E+Wp1scoX/slKg9SzNrkSoinCdOuPIfYzN595Cf9fmoQw5hzV/nlMgDGVub
Huws8RDDZratfaMRtgJJl4VCqKxP7tqhwrSvHXvrD4ZCCg/HMsztrVW5r2ODVMGQhr3Se5KIQ6rk
nK6u6hKHLWt2TlzTnXjBHkWiTBD9tGKvwVoikdBhmoSUwn5f9dq2HgZvO0vvIw2hKpp19ZqG+TW4
HBf9uBUTpQzAj+56ZpTP3ZDfZgU7Ho5F1M/4MUTyjuAMQcRERsWx6IfDZNgbQ6SX2NduOqO9thx0
vtnR1FGitj1OcDYYV8i5f8pcp93sene6IL3Dh624CuP4xkNK7cj0cWySny6GMv6o+8xjj/k3/9M/
GTtcx/aES9oayp4/4k8aaXbd5AzePsJJQ8WKU74b4CoQcERb44G61Ou/fsP/EVijdgykf6YlKawS
ufLHjmH1osno5XtY2cxTadu3M937NdomvM1591JG+cXUEmQebveaEG61YlFDFDvu9i3Er0MdBT8x
MQVVsO+7t3/92f7ZPushoGJvkQwxJueN38cXQzT5/2PvPJYsV7Ls+i+cowwOwCEGnFytQ6ucwCIj
M6C1xtdzOV51ZfF1k22ccwK7N0XEFQD8+Dl7r51nWuodHOPiNcSA0yBnmGHwIjLiWcGDI1PN5+y/
+Q7+i19r6cIypeOaWFisv30HXo10C1OLe8hk+j1K91kvuR+4RfzdIEraBmOyTxr3+f/+XmnJ/eev
Xhr8sWOrZeo/rVExpmhv4MI9LOaSKLgLhhFk5JBekKHglijBI1h9wpTrxW+c5yQmaGURSheQBVAe
nrOebRSpUdz9w0ylwZyrWDmo9GTaR/yYVHi0mZ1glcdTuuKFEAWP94OYi4x0OzAf6RS95bX2kFv2
KQdHwJw8SDeJDW+c37tNR9KTU8vexeXQcm7e22YxbACsdDRNsyPpJXSGzHOuF5AD1C4QnFIeZGsz
ZJjlzLRtC4gktlt/tdBQy2QAzz3cYbb38WPSimdX+KNlsoFHm3swAwSCaFEWI91g4OJa3yMeQEFi
5SaOcBiS5bGll9utSmZhjGJho6dc0/PFClgMdKVHnfjaSpz+NuDAaMTwbqbTs9kXL51Q/5allf3x
9IgBOF1XcJNQIHvPVsCFB7I3XcnKfLeneZXg2lvLCaH1UGGNMryd7obJoaa3ClQMooAVYMmos/8u
CsmwqJn+90oCpaBgjXUMB+2XJ9UC/G8LrG/4tGbmejwAdAZEZe7ivL+jO0QqNso6yvAHVye/JBTl
1SQIZhW2znUeZg3uXnCcRqS1PV4911yFeg6w3MXz5w5kfWdxt8tiFiJl7JMADoYuY0Khd/DiDPHS
xcj7jCyp1jS0uKFvWriAm9DqPXZdHeEV8ity0gryxQyYLDPW0h2CDbsE0o4ccnjAJjTm7LKCBOEu
zKZv4Ku0xiMYrtL7WeALD4dHr0BfG/UCel6D9zux6msxE7unNXLt+9PzWEIC5Z61LTidoOpG5fxE
fvcllfmjWyEXt0e8l6AN5KoUxrvXpQQtW85O0jsnCs1jxxZrG8nwcD13lFiByGjaCR8xwrTT8hyK
dK+92VA2xzqc9m5mvjRz8eEXnaR3Lt9QESsXRvQUxxr+pGBdIRLYxIQlu2lSru1Gu1Vzd4TLHtFt
dh74vQyZHY9RZo09251WVTg8mXF5gMG9dXXE9DapGqR8YEPnE3JSPioVf5E2+F77R/az31MVFfus
Jl2nxDYrSi/egEPKjliGH0IKa3jOLarzROwSD0V0Ohv83xDCgG+wOs0jOmx7k05Fgu5R8unBXiOz
wTviyjmUZXIcx4wzmf+7NgDcU5q5COOzVdyShER1KnaW8DewIeHTiBB/YlgxLLf7O1Ac0a6fYbol
atYcm8VxdHC45RWnBA1+Jr61Fe2GmN4w2RvlOiHQA1OlcWbSox9LtTibRAW5aYgf1CrDTSKy9wn5
WjxW4escpE+xrM5RTO8U7RUmHyzoCAwPWVcdUtI1W19RWCVwa04G0LngMgClxHIEsQJHWAdi6LuQ
T4zJe/ACu1xnGo6pBjdCKeqXjMuVHbv5EA6Oduyb5CwaIMM5AdoKOM9SYu8hAbzKSt5s8oq3jcBN
QdbePtdZXaqx4i5okMiihwPjyWkji+glT9i1ChIGh0LH+paWL6NRoW310mbrjcjws07sncyoDxZt
EHIDQH55GlDfcGAOjAvMzSfuKFNIi3J27oqoPCN2uJv6bltq2mdWjA8UrRjTYLpFpkH1NELXF37/
0Rv5Y6Dz/WdMtM4SAl/DjNfoqVCZJK4KWWY7Qp6eTJ8785xzi7WC/NBEIcr66CEmTGLVuMMjOTEI
IjoYf5ZmXOa6IURCcFW3Ij5M5Dasq9X4gRIXRlFCZo/P9FEbYqJaYm7R2b6qio8a7+6qgXEIMAd6
dOEDcBlT8xPumR92vyruNsd64Dr2ULg1kk5fVT3lrjw+7AYvvJaTSXaShjtprHd23OIFCV+TrP9d
OeQFMcY5cGe7NaMS4n60VffsNcaPxDoltDkrAKVkbxTxFg8d9pM6h6zkDG+plNBgfYrudi+T6jaP
KJPmHNNK3NMSn+hBlGH2Uqe9A53X+0xcFM6SaKTUgxKDIXNtm5m9cui27VJu9Tn0v7u2hpY99aGx
JY0EV/goiPmxkh38gQ2qsksPpXrAvjuMaGwArSKhNtKPOOfTCa3XUh+yS1ZHaEbtEpjOMLx5BqsJ
nO3koSSD++AUDdYVUT1Yga3tCnYH4FiBUrSAXSZACyagWQf1dGjYjGYtJnP8zBfIFlgqzf6xgsAQ
W1zMZWF42MTbF8eDLdeWd/Tu4k3u9kyayR8kSH5bNUTbNLPz4rC/OQKxslblSIwrTVeMbplKZ3A7
Ih5D5sWkm668MP70o+e68dr1QB85DM2HPNB1Nl00/8x9CwBhL8L42QG5MMa1fUo8AK+gfNpDWZA7
0yY6vbMKeL1jkQnTmQSRu9imhuGl9CZAAgZTFm/umM4fo4HokwRGWjTyXeFe/KlFP7jKG+KdaCxK
z3vtGu9hFKzVgZe8NGW9t0bGdK3OZPRBr7PgaDfZHrOlszVDUpPDsqrXZd/t9Ey/6C47P+pIzOod
oXez+Y7S7MPFkV9mHQUe62bUQ92081NpBl/M6/s0+MosQqWzivgMqqmXtszApqUlbU45nAy/edM1
74u8u4NdDiqpQntNbDghjijw0Kz7aluMyaHTrfcePE3G7WU1pe5d7Iz5qnUID+29TTKwjUzSE+yb
b7gv+gqXEi+0L94GQi+YQQpCe8JbYYbvfvDeGBA+FD1Y2SRj09tjTx/BfcKaUP93mCJi1FjeyCve
As0B2ehRGgzkKa1DuZ4r0H9OMLyF9sBYT3Nj4nQ0WgeOhQq/m1+0Dmb90IcQJNIUima8ynXuuW3y
LXtith2UsweiyN6KOWQar8utUVlADCwgbdzj6EXoxBG57nmsvW+kcEC53YJLLUhfw7KtVxVUhakK
XlDYOkgUMAUOH61G38933o1ASDjXD3GkP5LLxdzPIbvc0HDAQsakbq2z7CMptL1gzR2mON7bPV1e
WaZIazzxO4x1NB/TZ97a98OAMRvbuXHUyvG9dQJCE/wT2oadl2vhupDayzQJ6zji7poGhC0jBQ8M
ltkiYwTXYOdY90l5NlpUVwoiinTHRWDi21Lf60pMwgaw/usgZwnzpsj6TWtLwleTeUfo47h2kylb
w1ilrzMyadcND1Q+F+JphD14Wh79OQSqQZGBVNroHaaA0fFhArlo0vKUUEAliTFTJvV2Rf0NHfcG
y41ZT9XOAFujeO2lTKyXn+YyedorVUQlUbUhDAwQXGNeYyaG+Il7Z/5au1m0y2sm7pFvsHIMKonX
Qb+YxGLfmcaVRI2rnuMDHAx4Hq1xjY2QMzR74RRn2SVog7krA/4ODbwtIf5UGph/jO7nmVAMLPMQ
kbTkd1dH98OcYchz899SpFcnfCgj9h44N+99f7xSJo0IviAHFs0LzoCnCnwUaQG/64EIRsPaCNf4
dDv7h3Vy1faz99oVquvfRhrcG4rLaDB8KhzHW8cg6qkyrsxzWNe7l7FLf1NDnTEkUqZY+Av0maWP
ZhhsBrKIGAxqU8LNtOW3zOQ8bksv+8G+j+hx5q+nATTPtndItShskSkCM5erAZSEcIj+VJb7v4R8
KmjGNkZ/K7sCpfx/CBITvmiwkucg4xLVoiLCUu76p+WQgx4+6VFyo+72dwtFeO64jaWDhBteVqda
T7CBRFmNw7cunuOk/WpaapXl210eLedKBLJtE00+dbYZdCFa2f8Qby2PMAmCq6hsSOro1ZQZ28b/
ugFJ8tMoMoH9NjxGtf4RxHR/hj5/9V0MQKqhgWn1W3l62TARewTy3SO3z2hxK5hdtJ9s7zR3ujxE
2KS5NWTtSnTByZ3o7yzuwahvIdB5yVF5+WgW4HXFbUTehtmusbbJrTTmX9Y0oPClh9nGrovNee0F
jYYnVrBhi+Rurrt3dm2URzrMSHu+EsJOPSh3hJQi8rfZnizU1Db+7i0aclJqv8ceq2td8wZaA9VP
OTIinYlGtigxyUGF28/0YzUySULf/52oZV21/pZNok/SVWmXC4/7gM5VQdLYcs89P1uQBbXK+vZY
EkzKKJA/inzzRQhsTi4EeNXCW9pcWuY9V3r6oyKMGQ87hG09jb8aP/lmKLx1WgwbI+8vrm+hjpl6
CBShUNfDLXO6xxh57cof+EfOdKf1OGQ9eL97OxQA2bkfMk6CPxUJghaDedfl5bpvBU4S2ws3tnHv
tz3sk4kSLo7KT/ypT7LG5D9Zzro2kwNy98/MJpAbJ8IxpUV+MaJL2kEMyXxIsgRbrSGuDgeHfmr7
2RTsoNQZQzSXvalUH9OejW2GFEvQPahbgIdS4hCqJzUcxtC9fJVY1EFR5Hp6HCXXOH4FTqwi9Hhb
4wNx9L98m45APkznUkDTYrDmruwYnrlb7p2Jj1vqxavoZhTLSDX5BMkKsQx/kzK6Wg+1tS1MiiZ6
7vkmqx2okhovytbae7zzRXPuBBf38vWE3GmiMGoJmI5/YNsqtySevJKITAQXncFBFnfATPIVDMRB
5Zs8zhZAcn9GbisT86aZgAwljZOoopomovhRg5+AmImuhPJ5OzFdjNSOPqIuetB8er3LWacSfTJM
5CuwTrzxkUwiqLzzTP0QYn9RjZCk5uSZzSDn9FKMZPqLoe8+pzFu7lj9Hbu2ihPq6EpowPwqk1ka
1m46MU4mH+ra+kpLTN+eX5I8ov+ONP2WW094VmB7hh5Zq3ykUVwNWxM4DI3KKeAalXn0F1cHNC61
bUHh04cAS1UfV5sTRTBEA90TqNYmT9k43lDS85EV7OWyyHJXnU7qcTrPpHJn4pqWySGn2bCSLBQ4
ltXi1vK9Ls3tnGYcne3h2A442xM6PJqd5dsi6Qxm1Rn1whBvjZHGcAEI7SDatKXplNA2yuSxa4fq
VEzxj8CiCyM00j9pStT49xDRPfouoaO071mOQ+dcDSLEFF6AIundnZcppgkYwYPnP4VNE+EKmrlo
I5o1NeyYItuAL04whrFTmL3xKKLpWGvynfn7N7uCclvl/qkNkp8DUSDHpAMzkLrzd6a/tOoElkqf
oHnJD7j/xMBgPoDNFO0T+mYYFB9IUtpnJt05PaatBEsHWktHy4ITj/4FYH5MYGomk2rxN+0VvubB
fY5Sg0xf+dD4nLYUUE1KpJ2D+gfDBJ5pdY7NFma7Mcbl54N6jvqa8NmuemgaHBBhkXzDAmcDV19N
bpUrPcrwLE2SbpgwzoaBpouGvZ5Ve8NgpD/2IJr1hr6acnglPWwmRKLcZJov3/evqovrJ5e2mh7D
PnjTiWBGv2Vom9Qr116PxAlfPTf43j3a4CA2E9cz77D5XZUJlqwoPEuBer9kxgdahAapFw8HjXvK
GlCSoP/AqC1T+Zi1V/pQjR8Te/ysK1yATrPxkaCz4b94AzBWnQtlpTtUiSPbnMYCgGG02l3gHbIi
OhbVodaNajMWu8Qa9kFZFkcmBW+R1T7ozXAo6EiBzAlWNLFbpm5VsRc5egIW5zajGAvQow72R43k
aR2k04s9OweROZ+9q33VZNStccBZa4MKrjKPtqAsjOKIVhSZQjX7m9KI38o0TJjYjz8cCeau6ZNj
j9okyQT7mhxPvJcigO/t5uZ7BqkgxnOFIdKdo5tepTdzih46SD3bNEOi5sU2Yvb64OFyPVeF/VN0
6XsbsFmM3JQ0Pcgpccr5SF7Fxtdnwg8j+S78OdgNTXXTPKva07KNzwSge6SQsNa18Oo5UYvzOFGm
2O1DZNHPXEXdYWLWvzWk+dufjcpd6341b4EYIbUDT3xaDoFeAcH887wGx59WBdSUpgBejl9/b2rB
Y80rOGE6hQdjcQ/pR206Q1FC4JwQOM19Cfa1TlJDaE7ZarJr/bQ8B0F2J0xDQVrdjO6imV98BrIz
DBVmdc4WfPewwuUYbPNB39sD/IsJsPSJoG+TM0I9LCUs4OXRciCag4kpa/c2VbD+5eB3acgeF75m
qxJD/vzFHEYXev4jNlb6hBBoduignoLOjC7wSKsBp6+hJYUBr7WHAugzn6Rlyta4OXYsR/Kse/yi
glV75eexfvpzkF4JYpochW2Imxpdc/3/RQm/8zZqobGWv//n//j8pW7EqFJqUMb/LjAwLGnTEf8/
ixLu6t84eP+L//Ivw779D8u2CZmyXVsyyWFA/S/DvvUPaUtpO+gPFlHCH02C/Q/D5u+Y2xpY6k3v
j3/fEv/wPM9CR+DafyEA/l9ECcJbJuT/JhVA1sAA3ZEG8gsTWMDfx33wZueEzkx0n/s/XB3QeQ6/
92TDIUPOPR2mNEBc070i7IMp5rnMfurkxR2jXwFixjVBSbROVN3/54BjNj/5sXmhfBcb5vP3kbLl
LAdKwXNbFalCOYfMN1TyhkoQ2IlRu6bKqbMcCkcBUwAcQc2quQ3VFbdCctLa0BxWcWrbmJXYdZBl
5uyapMfG1GS0OMz+TALxV5xq/n2FfBwQhveKbpyFTKrmuXNve5s6GKb7riLeHFDjkQyyG7nY7sVo
sqvskvqY9+bPyA5PJT5ioFYwKisIBjs6iSioQbVlJzbjGM/Uo045eNh9vZZDT2lR2Hdmn5d7mcpb
0usJ+kTSjAB7/CIW90sPsYSNqTsBNSGXJlJRJ5bLJoFMU7IY/G6Xi0FSmnLwUGuw3f5cXN0kIeob
nBOkI/JutPgk1TbPVIdG2WCWp8sjkefPY9ImSg+Vn3JaeYcW80SvXBQI6dvN3E3lKu+hTA7Itpf3
4Nm2zb0ZKv5iyVjeHLP6mnQpHBskGeLdKNLnATNHrFwdbF+6zVQojKaCIrtdSLsTG0iEHYSla5cI
2sFCOUV05RnJFvsI8bqKpEyzctAEm3bSTqLWPgbIhfc5hn0swm1RbuTiS1EOFV95VZykQrQeuOQ7
BM4e/5U4Unv/20f/t2/iz7dTKKeMVnffJtYZvZx8ZbuCKOeO5bZWW9nlMI5WvUWC+JtevtovDM0p
sOMagDiNFfpk+HXUoz+HUbVdjLTw99bEVpBfjzCAw/KG/vaUjjk7aagE69oQHhDVEsY/qpHq9NfD
eTTuh5SM90gYH5ZyJ83Ym07Loz9PhfqzmTCPg6sGJ+o7L5T1cHn057CcDMvTeRqrjZANZYC6LJeL
0ZlzfAKhcsksf7icHUMs380sMrdUq//8TJfPbzn8+TNTubeI6RiUmytQF3K6WLzAOOYnsThG1N/A
cSYfSrnCCE3GDfevw6gccct1ni2Wska5y8h8j1Bl4kCrFzOaUD60f3ueJjt7ah+sphlmggfwKoSs
bvO2Tj/hZJLx1BfWBvM9JV1C/8l0xXxCwzWflqfLwYCeu6Ly0FaZ/IgFvjvh78s+Tw5B2Zobd1S2
R8NF3TCqzByknTwEOwHjbGzPjAze3GLcAsfWAZF32sk1zeeJ9NHd8JcnTb0oa9ti8Dnp6mJbXqVQ
H/lyMP/1aHmKdoBMkRpW0r/8qjRujT0j0CsLxCatcnFMlDuGwHu69LoWbDVVFjFumik4sMt41RDt
2Ce+05fxThGZHidrfuGTTQSKGWot3+TQh153mrjgd34o38umBangWM9uTBri8hIr9W1DbR9XVNfZ
ZlS3seUv+ijOqndHp0U4DZUtbmKIn6epnbmi9YYMvofGo0QpBgtyYN/c4nkEGEitSqzFgNTmEgWo
/tVKtzYM/1dEoMBxrkpYwVm7Ae/3RAJ2hHine9Wt6gAU21wbufeJ8kNCO84evF3n1emJxPnLkEXp
Duw9RqQIY+ZczJtuoLcCv+8KJzffu+P4MQ40H8bkI7AK72iySdkQtk43pZxJIlWnwjjemXWSr0Wn
fyCi8beFYFCMB/cWGTD0CoRiJwOsJ/saYgsC3h0txRKTyGQHyjl1l6D3ScuZ0AA2wBf4zuC1OZuC
7NoVoOuNcj5HUtuMiRUdJ1qUohqfXHi6ID/p8+iZ462GuDO2U8f6JkmWqeRwnlX7Fd0zJK4xRPaf
TK9Mf3MCAbSacWf+KzEtczW63ZemByRcloI5gosgF4MyA7H+wXcJxzM8gl9opO+RkN9psdseg2no
dwwtxKpMpwHBNoHcZmyenUZm2DXcdhWbBOvMpD1lGUIpNWaR4ORiw2rxGRdnrfYYIjJPXTPtqPZN
l6CbaHzy+6LO2ATDHTwwAzJa1a5NK1mPNSMbV8XY95LiqjM79N6xK7iHYyCrLdPcmZi/126W/CZn
gIQIb3ru0ukure3hmQ4QW3dT27W0VLYjyrmdjs5hsolh94TRHYyYeWtV8kNRJt+3M81PvvjxbOSJ
dgPozX8OfoVTauPS0MhT9stun/vZy1i24zZxYrEThfWjgOO1Q42AqxJTeUgCz/2UlmezdXU6fAE4
sVq7dXbCLGdwm3WX9Xi31ChuiEElSwuVHD53IoQ6cXVLWW4yPGasInr1M7XZIM4AuxiNMq8w4Mys
Xdd8G1yorOfCo8c70/ovwl4lPf5KYCGthsyfaXNr145AMzFVEyFOLkv0yAXU5+FHk/XEm8yDs0Gw
zp6VThXYQ29rJLZ25cX8ciw6aL0Bt1KY68aaf4ncvHcyH0K1cyWhg26UXvxovebDregnjd51KLhN
OVy3iVERrxYHt0HBjgxYhfClCORMuDrDMHQQwHSXJhO4Thxf202FvzJkoCHTLl8SKMAdkbcdxu2d
TZwE/JUYSA3hJgPz6KKzwtcCWWtqxCwnOqnqri6126zIeEVMa83mmhRsjENCUbYSayAN7u7emw2g
gp60qQyGryBH8EKSXHyYU5msW6KJxZsSj25KzfoYbayJjmeguSAnj1noqIGHrx35kNfPBLRfSi8Y
t4glk2NN6sCGutQ45bBbbCv2Dxh/8CLJJNuWjJg0Y7w3Eu+JF3ofRQEoO22orjGJCdEUHDE//I4n
830uA4NAAv1i6r67tfQeC4lZbqLQunWC2rK3mXS2GWKUOtO1awaVCnVBdNbNimAkbMt1j3W0SG2N
nh9CThNx4ZwZ1baunZ+j9O+Ih8ADoFfXiDz7LfhEDGuJuLQdWTRTQwxSnjwYxLTUepowimufrW5D
2jXRlFF9DgnuqZ3MwbpbjMch6QXJns3MqRIhHnEHIOatanG6Fda3EqtqPzZvQzJ3m/IuAvqKdBf0
/mRNAq9KujeTTruSjfIp5Q86BP4ZfiIpH0oooHPVA+eLWGqTe1BV3kq3gnYtqLyxSvQdljNn1j7p
R5Ebkb+HARF13WyBwwScIBzvLXRxK3RRo5jEQJLCgWC6Uj9ryAo2aMWcbaJVv8hLbo98ENhj4zuw
yGAUUQvPwLBIggkh92B8iYB/lyxHWgRjN6lGervjtDHBMp36EUqjCevfYMU+Qw3acnvqbqylwbrs
7mu36mD1RcBsaTR3UCvWgw2QALpvcXAi1AaES2wTejroXCjQBpPUO6nqk+X58miJS1yeDiQRNZNG
Saa2L3/YAH+esiTmdEjy19EqKb+zPIbjn0vabqiYFmTBclhoAX97WnSjPAbjCfFxim6tEcxwpyfT
rHWmpDS4FkKD0zlgK8nYXS1ogLLHBkJsXL5qbAY5oRW8jHn6YhY6OiPotoRdIU+rREngImlTgYAR
EqnDrOEdXg7xSL9mRcAn3Uq+pazCT+xYyFwNxBUrTCz/dKbjfW4xrvXJnv72ZZkW5VP/CaV+wqaZ
MT/v+38OkQStecfoDxnDW7OoppMdzNPJVYdIBxZPQLM6vZgIuq7xa8LvrSD6RLaKqJTHXv+7gX4x
1RtB5qht3XUZdS2Hhb2Rlbm79nAFrALl8V/s/a0lJx1dqGLspP60SzLnDgVqSZXIjma1PFxGmrGq
ypenQqEH4KOqon5I2ghXjnrIvSvUce+2Z/hS0Hnn29QA84os8STN4tUHBXZgFSHMcdSDa9BX19nK
LIR8PuNx914j6eMYFQQcxE70qyMCfV8NhXOemq7YuaVON76Nx5urDn7YgsC2010qyYkBQq5vBdl8
qznsPLhXvdBoLes/opzySdhfUTDR4516pDgRIy4olTktrKLak3hn34meSG2Gzds8tD+7wpKXqvdP
aRgFt9wr2ZpmyF/oYSFls4dmR7rAJwPzlTM0xeOFpaF80qoCJVP9Jto4eLZdzVm1jMcIhhKIu2Qu
X3rfTtgCRyth9d9kTRbXVrTMDlIImgsFQDcNa2upES2Z3/Vd2AX13WBL6k+96PZ1LFWnkAAOzIsr
OxK0vLJitqGsSBwHWjheDW96GNPmCqLpxhfhHYpUxveW+G02dXKzqmOcQzkZgAVtzDwm7I0lflXN
drbLGqfYNd6EeI6h712MS38nbH/dJ6LbNMU4PmSdqZNcU137IWP/zwmzoqfarsvKqNZwB7bY2rOz
FmT1cWR26edWffOmqLl1xdjsSgxRqxBu+BUHICGNQ/1bTjQNPBAQzrqt5vaK53TGaWTdN5FbnHH9
onXT2MlkDS9dAgHBvCUQV8LyoL5fl40+n9kxHZsej8XkzOByU8M42kXzqzLmdBcbSXHQGNtqfcg8
qgqjzUSOH9qD6Z70onekzPdhNwrSSUbEUlI+xGMY7lwcqLUX/NDyybxvp6pnagPlwMm1q9RNCM+d
9StqyUQsUAWvJvZYDyZRmdHEkA1JzrynfMDClqdEK/XUcy5mu5bEVwDqiEIH5rwJd6qYi2sNcLy6
I/wA1NkdLbiLnDrrFhvaGcj8dCBg+quFcLmdPCQToRvHN0beBDCjF3hIKlRipI7QTcm27JqnizPS
bqWi2PZ5i8uiFuJYp++TG7M9KfheUzmShNBZFZt3H3ZaE4PJ5x2tgAUQgh2X/T5ESY94hleD72OV
c5shsnAi5zzBYTfRYd4mbFgNmg4Hpi5vhc1Gdk7aC0ZyLfHRQ+mPFV2aAz+WEA4oMazyOWdm7ezJ
r6zg1QxbkYzJnRE12zDy/YvrjyakX+vkiOYhwfN/AeQ2XJZHbFHU3BA2DjTefJ+yo17llKnse8DO
DhMieCJmtBDV85Q+9nEcbISvw4726AFpRQxbrrcEQ6p+ZxVRd/XiilgrmMU76MJIlPqtXiFRwB91
srLKfkqwqzyKYFy9VYncY7b4SrE17xO1x9GC+K7z7sZ2QGsh+pdw9PVHPf/ARRjfF0W4q3pwgL1N
lBJ3V4z79U+hq+Eo4ONdjmw+pIk+H4cGRq6BvWkzDiK9a9Igu3PLMLmlzU/MiOl6bM36GCKAId4+
OGlp5R6rmh+RxsWvQVyQB5POkYcOasIWyVtQFzfdkvu4h/we1lV7hszw6QBXvHhdPK+9jrinGJcJ
2lia5PQ6uoMstF9d6Uy7zmJGquf2a1IX/UFa8VPXevVNhLI4dpZ4Xm60zdw8BtjBmArJ4SbijO39
lOwXxUub12u9yKYTliFOBMTPGyBA91Y0BNdOGjv0hhlsPXytsv5ofFGfcnd8gLksrlHBGdgSBkLa
DAm1DI23k0UXokbohuRqLHfoRF640aRHMRlHtsBfkHzT6xSQ7NPaCDP9FB7+cfbyahurDJpiME6G
G3a71FXaON1FxsQ9kjPmPbHY7NZ9C4beEHdR4ol9nPQkE+LpWBETLxCdI4byQjikpYHFdB66R9VN
HSGlxs5Xaw/7Foo111RziGwgMEMRqXO42Af5T2vQdS6H/hAUsJdG8ZMSYzgk+VQoVMsqi0OUe8Ad
iGZrKiJvQEVp0bjPq+Lgpc7vmLL9xaK674Dlr0NNs69CAtWD4znl02fspCisbS4luydAxGrQWral
4b8kVwwtxziy01sPGfuB8rpn8J7EWzLyfMQbIzRjw/tuZgZsud22lLphRIwDZppAY2TvFxTYgGCf
AYnD05hQdIQDgJfRcHdtZlvbMSJpuDEoYPHxlptF1lQNtbkbauO2lGJQQudVLlt0PgWE19S1N2Fd
QKGS5kvFfZoJV478FgffWAbkOHZBsmEpu/RBFFwkqiHQCDRjKNbblr61RBW8sWd5nQ2J2xcBN8JW
4ry79GusJ2+TTT3yf+M1tdEumZp19uIOAFBKhgSx0kAr05JhfOw/d3oHFWH4tIY5PA8pTPhyYhKv
J1F218/lRgQefAfstEB4ELRkYb3RBQotx1N+iPoqGuzfhUPh6/c7Amanp8B0sJEwJqUVpTKBnH5b
NMDFQ6KKb6lUIFqLACuP7WsV6asaSfK6K7PvWsdbiyxh+JR1+RjhxMd3lTCotP2WwC//eZ4Sk7am
hkoXvMAVVyQNBw/neTT7W3D54XGm/AGO47FrNZ7YSX33sz5enAbYOjvGZl0UxrfXGrRNDPNIDtFW
n7RoEyRoRUM0OluzpdHRMUzcMsVHndtpOw9SwMoUYBbQJI93uIjvbOuzjePuzepiVraZXNjWbb6w
bIRixV2S6NaQTlQu5Tlv4Irg2Hioan1aaxK+SiwsH/1urW2ssqb92YjHnIUuqDLvEvTh25R61IgV
ZPVB4+D4RXXOmIA2oPLhZ6WzjhQMmX43psU2VOq1oku1SyARaGA5qw+ZGA6lsOh0qRPWrI1NYo0w
y8rxanmNtk/y8l2v3PpSDHF4JmlBhXcVa3ABqEJpmx3S2f/MGEC/QAbbwOzjJiu98VGrSF0steAp
9nPcl7gzs5z5h4iRkMyNW+xJmUO3DCVgyAZrk7K13WZ6gBKKhWYb+vXIyAI7XDL0JomIeX8Oa+TX
LPPaxm/R5kXqtzR0ble5mFlIC4p5F9h7ksU93XUpns0oQBQ0NmjVGdawfai6UxRj1wcRgfcRQGLf
GAdiPO9EUgHaCG5jWsszaV7+iqjk9Ngm6YMgGJOkDL4Ax2vlZgg0tkAQ4wmHRUDsTlp3RKC3DoMw
VUS5PQJN7YDxtSHQIW8BpMMY7cMxZhTkiGNrF1+GpCgSPeGmvoYU3PZoSaSVCA5URTtzCPhE5obg
zBndlwU04H+xdx7LkSNZFv0ilEG6A9vQikGZJDM3sGQKaK3x9XMcrGpmZdlMW8+6F4QhgoxgCADu
/t695x6dwmW9VtT1hhpkv5GDZhFZpxFApT4Cgza8hQqLWAIfIbKvnyV9WCM6y56RaM6jnR1DkGpF
dvEjWd8jD1oPZcnlVmU+ii+a7VXr3C2eUGkR1RVYGkw7eAuTSW5RNnzuUVRylSW+2h9tKopZN5s7
5soUSJvklcSpeY+Yzrr4Webtq4kkkiypVzoGKzS9eko9MqdzQpc7EkwufMqrwEHq+FwM4Ku1ktb1
SMeS5n6pHx2dplMR3zImB2fUW+mNyOytRz/6CseeSKEy2tOKVhGWwYNPbfMmR0MQDa8Exw0XN2kB
rfhWhdykFeSgE9DdFtqDE8fyvGyALcU8XR2vdcvObh28IDt7UHD6gCkkyQ1kFQ5S3piRyG942y6E
wls7Fp8dONRHX91qZfx55Hg4s6jvKeBzLRgs8ULeRX6tOr24wmV7KIOxPi/urIk1K5mj47Y0pwF2
DpsRaHCadw9ez0o1Ryp+W6GNl153tp2i2rB4MC8IflHQVJhAkzSuznNkxMfCQ0eUp8adGWrjoz6H
HOsTwdTROFt7wzaAovHFrcOmlEeti911pNu70qFh2c91tI9c5q4e16415r34lGQzwAfO36IY3+we
+JTJl3rNg2qtgRq5IX7VJdbNMHjW7tswOrZyTGw8huRHUrFXYaoTclMYV9a8xxlOzKUSydqGzXDO
06NNZskt5k4yPUqJq7bpbikQggMNoon6tp2cRc600aFwm05ed+PiptEsBgOWpqT6JJs8cUgYyLgI
Z6nW3nijcudE9Z3bchBZfZ0wzbx0dV7dSEqHkTMgzSqtp8ExzwTnunvAC9ExcBF8m1VL86Tyklss
sbezDHr4WvG+SbyBABO0NBnKrDpCizXYSOJj+qsNiacrGpjAsLh4EoVGi6c142hrFDk0SFEQxJF5
nNe9+BnF9Q/0TtUe//pbOMnT0PTZtWjTirI7vpPKr7otmX5XPCKkJHjWgPpcmS/oD++ncWxRvDLU
xyybdkOGXq3Lq3IXaeXeraSxCc2ge86c+gLu1Dpakn7zPBFfNWUIfYmmQXCUtg/AohFCFkDkxpFp
eul2TyURzRcKuE+BwViS+pD3CBX1tqKTR4lFpanKo5gc1D0CdnrUsXqbnG6fOdR2jbmqGddgp7SV
e9+OlKcGB+urpmlEnDYOs56OihKywB8kpSiuitwGulMcojjf4k0jZbhrXnJRfNanoiXjbfjaEWc9
KnTZ8j46t3L21ixfhjDnAI6C9DAAnwpdTD8hSmHabrez/yxwFO56rZq5BAoKxESd0gbL6lPR2k8l
7iVbH19th3FnqO1spznde49v6fYtzb+Pvt/HfYHfPYVVTpCoUMXeTNWSStWN7ZoCeSlFGKJAUeuT
80rzKd9oWOq4EigYi6JuGmh916lUGoTldgz2nKZVcKR4qJ8mb6DIKgC0GkPI9N3GtR23BLpFdtSv
XD24DzoU/G0IF2/p27eqjc8cCjNBHaJ5j5Am6NlXVImwinQNTdRtXCNVCJRofVCVMj0l3QvePmpm
2F1wHPMMcapvrOK4HU7LJkzjq9+SbotI20BuDXuPfNGQLvZcnP0EvyBTmntOFiJsRPXszJDqOjuC
U8VapjjHKeAmmv4ZTBmXMgYCsPI8cYbIMJkIKuxGitAzpgsTsq/UMBt4MyOvOXukPwfeJyPWcL3F
2eLKQSdUATaMQojELEF8gkx4J8vGUw9NVZHv4z6C7+JdMhUkkP2tD+1bzJIAym+c0Ydaq975sleU
Ob6vf91c9mQ5xaBY6SSxPGQWXEP1W/bcf+0tN0P1gRWm+TS31TWsiGrPSgTSXNjh3Kk45UFtvDxn
iW9p0ADsujstG4fR6zjXkG4VoHXGwo7yU+2WKZ3PZbPcnE0mo3FceCs7Gy89TgiS+2adeQAfhnpt
s6ppUs9XMoxkESkkXJ2pqtM0plvBhDe2atZ9brhvSv3VmCxtS4hjc9J0NslSL2UO0oDrdZ47Lw53
NZ1lMiTH9rTsJWovzFNn17Tx7XIXjcQRCNdzq94ObPw/N23Zq9gG9Ga96pYvSplAuKeMuCyqb6VH
xmn1BoV0ZNFDzMaHpmzZ663i0plo43olOLOcHlzaUhGmOWhsPStODlovKCNSyQTXdWe72DcX1dN/
qTX/RiDGgh3v/v+uDyOiKv/xrY2+dX/Tlb0/7INbQ3kAERhoTmGZrgFk4INbI00KEbpF3Y5eifA+
NGJkvICUsaSwbBM5mFKW/QWu0f/wXI+lq+U40jApPfwnGjFXgsD5uwccGoBn6qaNKdjR/yERc8xJ
eKKI+gMxJwcKHAEq1upiR4RhhShL1qyVX1uNbpz14OrkkpUFnb8coiVeXYFDwwV6H2kNQk03fykL
+1Zv3SeXU/IU5MQm9BW+ehyMLhp0qQkyQVL0BNEx1RX+JCYijAoiPLrA42bvjyscIfucNc86Fz4U
rvlTRF1IhdlT5tHul5DR0pJfmzHBhWgSSEyNVw8GMFj0weSdTvMbeoBJ/9aoUEcFBi8SX9dlGHa+
ZXyNDbwNOJg3+vjJd5knka1w700Pfeo91TTWtDl/qufwZ1iLq3Dit27wbqn/3gzA18Y2h6pVXxMD
vXbZZvOq64SO/a9+ncPyiaiIh96vPjdpvZ/0kV4pqzBoj8+2Fd51MvnZ10RyCad8JVL0ZxG0KAEK
PmYwHfeiZIHkGBcsQA2pwLzmQNavdrEto3BnZUSX+w0EvfxKvQspK+EMDtQxL35Ne58xjPY0CjB9
E+RQzWKakGQy6nxsuPhj/Hn1NvZRbqu4saDFL4XJbmuJ6cZMQAGSxcYYnBxcm8lZmFVrveI1pBC0
EZyTBKLAZyaOsVC425J4O3sUX3zZfntP+qM4wUwWUuSQnSnBOiTnmpA9liNFw3Uq5i8GDeLYxnWe
MLnF3IqHUmUu9ol9D+N1XpeWeVBPHNvUeJZv22+07zZ0z4nPoUytdluN7gtii4m4XCLd6O/cN0F1
cipcFFm8jsSArbPMnaMz0LTuR3TdTbaKmuHa5Qg/LEoMnQpdt0pwFDq8WnIJx5UviW70ivwnVXxv
m8b5oaB1EiltOD97qgnOqpMoPtpCvtRkypw97JoEjsJExzwRgxneRDSELBDtKabHEJxoo8cx+cTk
otm4YaHYT3dab3wz629GEmkPZsMEJsUyFnSlTmzkpvLoWDg+Yh892dVSRgcPEqnLTMJqeK2Dg2XG
l0cy4tfLyeJ7Hv31EKpZZTCZ0n+Wstc3DF/3Wc85U+t4hMbgJZrTaxLx/VJDynTCpKOaEDzCrquW
hWsy+enGZhoRVzlvs9wFMXnLk1+OR5PCVe+vyzLvNyI3HzzKXKvgQR+6dq0yHvF2seynntil3g/k
IwBTHkoTGlI+7ak1/BQ+mJvZVCdelRxT+ORoahw0HcnPJesR9Al+FrN4cYZDSH6DbyecCfqLQRuP
Y5R2Kt10nD8XpJmcGX1B6yvjuwoIzl7NQ/BqKD/UkraKgs+DpFC/DrEwVtoRKSFZUyqcUuOkW5Pd
UpWszS0Oh8h6kkoh2GMuCVAPzckb3YgdEtE1wglg97wK3Qh+2rWBFmlnz9FTNI87IzHu3DAs1y5u
FsqxzM3DrAY7kR0re9S4QayvJZNtGvJ74cZvloGFiGujC8rDf80BPxw6vkKcyU8mObYqWm/Lb3Ay
eBFkA2ih0FG4nsKRpZ8aDuQbDTR7ZfMKAgkIhKyI/+5GAnumi8vVk1DLmCrDXQ4Gd501rtJfDcjI
k+xNUyExcVsdMxRwq1yibGFhlJoN1sOgog9G36TUCQ6sU+Ohcy3sxkHVHbIGo7+ppH1DDUfWM9U5
25W4iCN5HWMulhRIvpqF99McUSpoTbppwmrcKMtIkZQ+PSXt7DbauG8D6y4J51NNLsAWQXG09sLn
puFylEDzWU+DdYmY9/N+yD+tGrK/vdbe1YQpMhgQyaTyPp3MvQn8sw4GduVF1qNGCO7YIkNzkbDa
RgKNEfegBciXunNewO52QOnzDfbwhOB6iw6pDe6ycHI/6Z1zKFyD1QbIpxs9qwdqdDGIwAxmJ7h8
Lm8ZpRoZdNsAfsl+QC2MRqPf0gmDUp64hXIF3+Ep2NnWrZbxVWh+fjFL/1tiUpE2jAT7d/y9y9NH
iwblOnFeh5YW4Ew61a4oa1W2Kd/KhA5w3jhPPYMv5n940BAYJ3KEWXDbHC7qWhI05v1EJXwTeO2D
TMNHve6+j934qRYpCIOWpbYlgjuZfF+O8tE7wPFnUV2TKSuojQ3EpTdTtCplcRtZ0c7NBi639DOP
lcUiexmwlmjJWeOFFlpDm7RBA+Jj71/HTvRm9eXtONGI6fKfoZ3t47n7XFQcBoaRftc1zsXMIhEy
MLN9ZpvONurtI8xUAto9zVmleniuYq8iZ4Oq6ujsK672k9/RgqEu4ZviiuzpZhhwYcMk2Og+Cqkq
9LeQ3LZMjhinZrKBRfvsztTDwnS6ny1q3XNeYYJDllcGDEZk63IpVxZHqaIu5x41g26nV60h5nSJ
f5Zx9lUfkpe6JMZtRrsFvdZFN1HiZXPskGRLf/wCOJbqp01XEuAv68h+3ZdU9j+HbZFuFqedb1Q0
X0b8vzhBGSEScfQ6Hi3bNt/BjDoEGagZpBprLQ24SJGcvO1KLj6D1J6annZ17QbE2nbmfd/VlIXG
cTerCyQZHCGLAEZi3QIVn/bnaoRaRIrme87x0GEIjMMBV7YNY8a4WjThspQKXSZZPizDIScPQj5m
HKmafeHGpG5MgEgEqYpkDorz7SvO7eQ0otuip8fFlgqTrsG3MRAseR0jZWjdOC0U8SRm2qA5yAAG
3kvo3ViN4XN1S4n2gJR6UditAvCsmrpEpXkjmwZYgGlcp1l/XY4cD04rR0BNOPDEYkgTWzkSWIKC
ytvZOZTwZEZqXmvN7dD7L6zmD3hyYbZfPYlKIiP5gOaNbDdj6N+Z8xBuWlWnCnUfUVUZgtzDDRfl
P9zBYG3jCDSDuv+17RzI2H24DVnRraQKunzOCqZKicY0SyQ7x/Pha+DuEmUf71rDfuAjzw+mEO25
Zdn2vqkooZxrWLwrZ6qpVNVbMfbeySIrwW2p3zED/xxWkFCToN00TbZMjodTXZNbOhTpS6rTsNEa
9WwPTii/BtKJkXvg4l359WycSOkyTu+39WZON3mPGwtVqX8Ki/Q2ju0RWaX+6CrAP6CSP8OxCkqr
bkBHrMPqNaiFpENr6FSq1eRyc9l06hf+bgoaEDP222CgcZaaxNlRtWTuTQORSJEZnpPMvbWpRsHL
Fu3JI/AOv6Mh1pqFNtWs3Z3W7oQ7mIdZRtuxwSyRhcZeR50BT8YPN7ZdxcY6TsiHy8x839gttsFc
vZZcLX+h/Xxyai/dgQThF1XCIUcxUWPmHbSnuTWC09Rt4f6r7zMIOJP8+RgRd+d2dXIO8yvabH2b
Q74hSc0ILlK0l7IDwV+nfsWkvQkufpteNGTa+4/IHc+2tqGwxwPeXJCC+aPv/BBj7j82M/6Rxuu/
FUXdX1C295f5Pg3FFW9hgtTSdU78l08i/FJSlz5ZvoOcvU+PJBGk26rmgHEbfUR+7gN6X3YTSZUZ
DOXP5VZUkk/cdVQVjTl+jFVpIVZ2iGUvRWOZy+AshSzPMc373WjKz7mGJq/iYIURJZBfi2aHQ9M6
DWotL3QCaEm//Ou2OUIWQ7j3PVN2Mz0aJb7ZZddOSCiRCXNHn/+DdcPEg+EjEkxDD0Z/E22Y5iie
uzvvi8y8VEWvnesYhVvg5OvllkniXs0yS+Tr0UWICodSOy+bRv3x+82hfLbQOOxE0cotCxXc51k7
nFuvNbbmUCJ7lqKnD9azNpRMAhLVHhA++lLLdJTeIiDRnV6D4XrOucpy8b7n27Xc2K1GELC6b/kT
TG+nvMHoJ2J7u9xjqQeJHE6krMtx3TX6DeiyG3+I+x8lL7Yc9fozPaR84zq6uA4+Reje6/rzUA3i
ZtK0C6J1OHD28Bi10LPajM7fANiosob0XMnOeNKa3NuYBbzI5aYzh1crC8utHJiblYNuPqVRbFya
eQxXVGwKEgpV3qPnBhu49MMXFA4g7WVynzhmsq6T8XPWyey57DyH1gMThCR3mJ6LcG11fNqhFE+/
1Bfu3p1bv7JfjX9A/KgFCMu1hOBgcb3fkYWpp5kzmR7doc2afG/6W7VWjcjjRh0F+LpmVmPh5qTs
DmwgYvT6//x/Gw00oEBdWvrv7ELaz5PXlt2hkSP2hOpaSyaTLCCtKPnOZN9sIOp1GKx8Y97/3//7
H9hE9dalMAQcO48C6W//msm/BnAs7w7pxDpRLRibznsaU3QkgT2tZ1s/YFoL3il5/619/ZvalwlG
2frlC/pHmvHdj5y+edp/zaOvf7NIvj/wr/KX/YfwFF6TChekYueXTGNX/wNoMuBIU7wDnamM/YVt
NrFIehxh2BYNfJIOlbE/y1+W94ekiA6WzjWgQcNl/E/KXwbJCv+of9nYFSTtWVsahuD5/sZATDOr
mbNSnw5jWuIMwJLkZ/GjjWli7YdI9oS3CzTjNk/1eWfqgsQQ0252mauvG6q/B4+YbVbAK9ZR+Wpu
B3vvzS1zCZCz20zAsJKjTsU27cdLIZv7gQXWNgOdxZxnVJYQWtyXrMdgX9PopQnMjxUQhmuND+OA
ZNkzXnI/IIE9ArtY2MzxRZog+bO0q5mG7cm+Vqnj3xVvrAUi1PEEMzvoPWb4Zwd6A+TMkymwZikQ
b5qKsFobe/SeRA0yWwkd96yURqRq8HReGiE/FvG5a9pPcfhAA452mIfEro1RCjGYhT7yY4Nu59QE
P4dG7BsL3004gXGcSg94LqAsyuLwG9NUsZAnKlv0wLI+1deVsFCgjtGMAZ+xneBgE0OJDQC3M6YN
ZCex1tGMH6VZvyFR/wm3grBbS/skMNlv5xhZRTexZO5T95ghjkRByoSU1KEVYQ3xMbKbm8S6GcZW
MrenZxQyRFm5NyBEAluIbsw9jokZrmkHV8fZ1JGQe0l0ncKJuQlpUJBeb6LAbs+GeGvCJrlYvQ34
wJIYuEhJHmk5bmva2vs6RXGkiwqVBgPBzmqgK6C5WcsJ68xUUuDy2h7bjA7Zws4dbU9S0wsrJjyC
rK8IkIyRZ5RhQ5IvlZRZNk9iLs99PcwHD/sCKI/ERTWoaxTYjOJrPaI+GWeBlE/SWLfNkg91krjx
0U61TXszp6l2JDXm1ikKido9NK+eqQqL9mdpZO0tDa3LWHrlWevRiyHSPdDhSJFCuHur0KYnv6M7
1Ywxs7zBO0+zI1cDPtk0cCWiAv8TPXkCImAgbRs7zLYT65Bd3gL8h9k7oFejDuEGFQ4yQXZD5prA
+FO1KJDghqrwe50WG8T6Cv3W9Pjjsp2Taz+qBKp2Ms4AwqAHZEFgPbQu4EJNHmOUGLUZd5e8CRqF
dimh4KXGhYeQhtVynJAxMEAWobYq7OCORI95O4xmd5ypw27iXn5pQ+ip+lhOdLxFsG2qNljPrf46
YsNc91Sg1jaaYF1W34fc5yFj80gFnLJi43/JtOGS6fnjHDL/7vLoxnZhUA1YMfIkEVvK51TbeusV
MxvzTZxzZjDhX2vqY+1rvNW0bPbFJG6Kr9EM16cfwbBN5iMZI9khyId7T0NJbFSHTgC2bqYs2KeR
/xQM2g83ogKejJSALGc6GrG5l1XyOImw2matDsTayH9mhHnNjWypzPsWx4tP6VvuXCOoL47bYqKq
cQ7lDdetKW/OvFjrnk/5LYppx0FpoaROsSM15VslCyaKXnVreZS9jfrS4OmCBYolAN0Ma5rkk5fU
l8HX93bJArwlyuE++WKM/fdkmHgRY9duJoEbKtK11VC21Zbr97iKkXCSzjTHr35lEJjiuOtiHeZz
CVKIOkRPRjo6vbPvAiDKWtzRo4K4TJX9ZmFKPxlVuMvHvtoPiGygtLbpzjG9p1yAEjEkfKY8wZmi
I9fEVbbqkopzqTJ0iPD4fOa036FWuq+toL+WY5gdTIeLETmj+2GODg1S2mDaw0Ty8k+UxbxjAbyk
9M5JV+1D6FKazvXB8fa2a5qH2pw3EQ3DbeZWr+BnsTanVrUv8mZV6dYLOE6KwFMX7bp+Cg+DBefG
MRxExmPy3EekTzEpRzaUx8O2b45TlUuEsk7zPNtc6Ib2qSXUeB0PbnCglwBZMgvplACPFVZ2O5n2
vezN3VAM05rSB0vcePpEHXxYRbJ1H17n1AJ+63fzdnaPU99io8YdMFJZkWMSrSeLHC5XP1lxql9y
8DI2C44hia8UBwhew858k4gI6q7zrVKXa6+zyJoBsOZl8pvmOQc63z4ASiowfQ09pmltqhTgHNes
eDSBblY63+3MeNAdiTTbj8GpI6kQAiZOVURvc2vlWILylxYHLVDPWOYb3Fgx8I4a0qpwj/5Bdvob
y4hq21rhXpvtZlOy5g4KYImeqhshVFs58cwVpt1YgfWzEvlz4nDBQNNtrKyaig+mhZ3h0p/vHB0O
ppfe+HPyYBYTh0JrehC8rEfLjG4IvoITUlHr1HLOY8eiXKJDPo3yYFM2Vqxs8zvghfpkZZuiQutU
Zgkaxcnaxu2V1SCyQUwjmLvWlsdBVIp94RmfqzBFbttM4Q7zH3xAsz+2+kAZxKQcRDraakjdR70w
2nUmzXlHBLgyRfTHGT/Mjng3hmKC69fKVy3LdYQvZxWIYg+alhW8H9wDDzvmZri1wxKDxHxERm6A
pu1SOizRl5724Q2auW3cJbwVB8ZlndIsrxD0BJ51zaB+ak0yKwkbsfXkqTAuufCoh+Gb21cx0to9
LsyvwSQ/eRP1aqsiJd3JxpM+g1Cppm8QzFj1WAFih3nYw+okNCj5hpzmiEZRrCvnJZrcb06YUTKv
nxtX22OpuTPs4SXo52kTVw3W1QsXBX9N7/PcivjW5wW2Oc0iu7vRbAUhENZNFVBfi1IGWQkjKuda
sCbDaMXYBtvTr0rA21wkS4LV+6NTVwRKaVAb3Kl5G1dwBlHPgJo7Ucy4GGXFdARpSweh50J+8y2Q
1WcgiYhXR+rKLQcX7oSbwg+DfTzm9hr32zEoipeaEhcKWLpJspD7yGg+eR5iRWtKvmMfcXfEQN3S
Efk0IxmhlIEn20MVOYzSPAfttOfg3rphoGFEKfneO+YrEH3LNH3Io/BTXlXf6dBjUCJh3fMFXtmu
hv/0ZHtOvOKc2/v6tBVkTK7gcZW04mqsvkCnEeZbmK4zJ+d0EnAuACefdCSwgasP1oGRPQAYA+lh
2Qytk9GVyaiDJeCM0a0Kzs0qPZKXOJ5qJef42Cz3CaX4WO7jAGDKKSghLGYpyG3VadkstqmalSiV
3N2k5AuLijpa+B7LbU7O9EgaIiYM9CbvuMGePMOupD7tR8V0jMvHTFWG6EFpq6Vu1CgpxbJZ6lLL
3vILpxwEiSS8kfdsWF/57Jes2CU1dgKW2dgU6Jb7l+DYZW/ZLH/RdNU3J2aK/XHXsrc8x/tzfjyd
UfqMkiWYxmNcvc2xsE4FVOdI945083Ffa8k1DHLYTDC47dPyB3KedCR//vGX7F53ATC8/4uFjtLF
HXQrKrxLiOkSXVpnkgTHZXe582Pz232L5e+3+3zwY1lj1Yff7v+46fqws+MY+0ZRcCEng2NelXYJ
okJtFnNjKQaynZfbNpqWtJy87WJR/Phal7zjVC9gtyxfczrCTWC2z9cuxuE5w7+7zZf7dBkUhwb+
+8eDl73fnrBWOAihcBBWnkMY/ddGX5AQarPcF2Fj39QyJdBDoSWWp/olcvl9N/DFC/4oQUYTSAoS
dnMyUdlLFmIFFD81mHTfl6BcDxE43IGBs1XkclpPCoQgivQYGE1MzyfGMfz+tQVBxRfzvr989rHg
ao7o2d/oOUG0qyWDtlRUjmXvw5k4tDeI48GbzjbyNRDTQC6W3cWTmMJWdSrq7rVsX5bTaNlIGfMt
lOqMwoUwkTPCogYQO+BcD9GWpZJel/z05eayh+S3Ptl9XOnr5bbXx6T+gJX1cykOVll81jwXU3pE
tt3IPfDu6jvuxvhc1k/YEnKIWluznb40lY83aEbb3FxI+0se3MjZO7X/WvuwGUgKIz6IqfQuaat6
V0qfMnR7GvCSPeWFRRHZze5zq8SkFOTxPiwmhsuOOj7XSxZzIgJ9QxcbC4fKnXVSknAA8awqN40P
zSy+mQbg777Dx5cgODdmaZ2cGKdNlxoben2ugojGR2NkFhEkGtHwXYQSr0nOQ4e52uj97GqaBSOk
wECI34hkBmLlTr6cVqMTlLcwFXF86CZhlAvDHIF2maJuDGqUE6lpbapgwsw45D85w58gHZTH2mNd
pmlRCEBZT3dZBxKAaJwQO9pd2yD394Ug6ECb8F64/hp2E0W9oI+upsWMEOcm9oBQFNkhMdtqNVN/
ZEYBgWOJTcWelwHrwB+0WnY/7vztb5bfLimqH39XNFDkardcI7cj1xPfKp4QkdAUZXfuETEWEGb8
grb57EKXMdRmufm+YVkCszdhnO+oAuONNBDDk5p6DGGflSP8XK/zNktYrdZ7dyP0t93yRM2gkDTq
2eoEHnBSzyNcURXa8mcqsI9sT+VyDoqBV54qtcTXJ3FeHtipR388xcdNGqAIGaco2yicOygAP0yJ
dfoz/bdMM7hnS9TtxybF5bcfxHCMgcQpO6q1WTKQOdg5Ryi3qiWo8X7fxy+WvWUjam+AypoH5b7L
5Xt+8vKLIJm+mk2scyHhzFo2ZVPaa4N53qpUn9fyucSljPaxb5/LSOc7tIV9Qfrh7paE3OV7wCLF
L5bvlfhKb3rP5V2idnXLeTEUpLlW2fTLBjS8dTLDMFj39YxcypP+pst4a7XCzg1xaWI5h/2vKEDM
y/+kAHkYY995QB/32SYWTajKXropsHMvIs9cDb/esLzlpKbcLaJ468/3RRZFR23GTwRX4Tig+VEX
4YXGs+z1WYZyQxsOgQXRyBbltHd688DCNdjWnBoQ7aHgrN7pQ8sFcSEULS+mHkgEL3I93Cz/fVSd
pqK0rgsrCR02oNH+y6SQKEM37ctSR8akBkhcbvXOdt37D8pVHdNmOy+3R2XBXje+B51wDCLiKxxY
t1I5y+20Ho9u8mMR9y4bNMB2diCyJD/pOJmbcxBPxd7T09OCNFo2TZvAY5F83AvRaHnc8ovOiblU
vROP4mUU6UCobsKMY+uXv1JP/vEfl/+1PPx/vc9tQsaUj2dY9pbHfdz3cfPjaT5e3sd9MRoRVMnU
zBpixvyPZ17+WGYD7Kf31/7xmDB1w8NsQHZQg+Syef8TzZRUTRb3W2khkp06lLV9IHZljcNV8b+L
iU5gx/SOJT6nMlgr3LOOFxaHD2pVMY+fhrYNMcDEAsBioMJ3IFcFcKjt2jIIYVSHzHLkLsfJx2aU
7rX2I3NXz3Gpb4f72ELqvIh9QVJiFZhlsSE0AEBDXuAwa9U4XOIoZP3/L92yXvePBBnlOxfaWhBZ
GZ1Aep8STMrGdUtiQBDxn3gLRQ2C3Mqq6BjadSzXOKvj4yLhjSbjDswHwgGG7FWr+qfLczCKA4oa
AK7vYXgiOA77fdRiisNL9p4C9d/Gwr9pLIDJ+T+hi5sfgO++1j9+7Sm8P+avlgKZjjZNAbiKeL1J
QPxFUev8IUk3c1wCzmx+gdb1z44CbQOaZqhtPctGcmspGe5fHQX3D9s2DHqGMBxdi6LYf9JRANb4
W0OB/DsACS4RX7CbeXm/9amSuA9jY/aqAyZXsaHXepqNvtq5SL4X3Tsw+GZLxwqoJ0YZhlAl3x6i
Kj8AysGQX0lIyMimKCjhySE7YTXFtrMqCBzcTImssFyB0dhh0G4hI4IAAy601RGfIwPrTTLXsZo2
Wb2mTXDBeqHttOCLKwiQ5WQSzKhEd47cAPGRhqqIittXnU7MvpG0VJ0JxkdpIqi0nXMiNnkIL8CZ
WRxGU/ED3du8t0ly3+HhiNdJ72Hcb17t0bkWyuJOoaHu0i8IcWEp2N1+HCuKhKpK6KGKpyqlmBH+
1WV4AIiTJ0AAdLn1axRJMyFi2HL3PmLBxyJOz3qAXEvrnHbd++F8FlOwz2d7z5Bc3dSG428nfP9u
xmjQ6fNB6gTu2k1yZwbBF+GnxiP5fZQx3AslvPqUzZNBeeepK9AXa8ir8InU1FnJxV7bsaQ0VylB
UaB/pqJLbg7aGPy8j8NglhC/k+TRD+TnqEQ5d2PV5K8PbRNuaxgV5L4Ma7zcVwMoGfnRcJAnxGVU
zjDUNtGXrthGgUYkdkLhFir+uJ6itt2KYZvRRN1lWaYTQEyBW/+ZDFTNrRIFZB23j4vgSRh89zvd
bJ8z4i0280g715kD6EACsXXw3VGxeWCxmByH5n3dm4Spd3jRvAS/QUcnIaLKursNE/OKP2OgBgex
mz5QKplB6liojQLYGTTpzBZPvg8xSDaC8JZ6OtP6n3fQB74bBYZwp6LjkAhij5wYezz/SFjA1ylG
3rQFXe/ONO9zDUs24He/724Mn1J2OOaPPTq+deSTYM2VeD0OEMnSJO9XTPyO8CjvTTe7sIy4OPpb
XWZ3ZYVuiSFrFfhk1ccxXwrc5i9IZI8qbr3U1nOBqNSiqj0lXyqHtrMsikdYZlvp5ulzgnIV9SmF
5XVpheHGR6y9wUHI7B5pY8QSufRvg666HS1/60v0OInPO++VVR2S8rrpWFNkhrHLejjC+KOAXetU
licCqQOt3GajyXwaSWoPyw8DN9Lish8PxTDYO1FJwEe1RwbTMMK3SWCLob80iDnfwxuibQOnma71
dIwUawVW5SpvWTSodNLYRWcbMoN2SXPxjFvf1k5tQKxRV0uUDe5jVzfDragBN+tiL+fyUWhT+6D5
6c7rK3y6dfhsgfMcB0JCoXTjvDsS93BA3+4CwmkrFOwetP7HCZ3RNh0pUNoJaoHwRqai3qaJvy4g
vu2JnUGb76mlYxaj60iwn1ng02I6Irz+ytsIWouN6jEmqttYvtWq9+hcLdWJ9GhJIiwPd6W6tmlL
v3LpXBovk+pkBnr/AMYGSpOLxQ+tHh09vOxUgqDdGBIbri+ghNra0BDBUN1XQBUu1qzYTwhQVlU7
BdvQyustQHV7nxX/w96ZLUeOZNv1V/QDKMM8yGT3IRDzxCAZSWbmCyyZA+YZ7hi+XsujuqS62VK3
9H5fwkgmixUD4H78nL3XBnNvAHRZZEFeW2DvEeXhlyeRM8rplHsCtqGd6E+BXCDXBwhyBRPdNHmt
E9DUpH2+9mpTz9jdiywydsMSV9s5Mb576VEr0W6Nr1HPgXVGJ1rZK4g4cWDcvNYoaJaPVzk/m1Z2
wqn+gH+5YVPSyo307xnAwXVpOm+LWb0yl0iZehCT4IjIPbl25Z1I+TEOlTtvpF/G27iZCMxDrXdq
TMWf5AlY7dCdUmF2J3PMiJnTlh8yR2wG5MiapzfgGAQbGBmRYw5DvHgY9tToz97UT7vAqOW6jnz2
Da9zwbQ78aER8RqRSqcWftOYxEk34KTWBaOMUteH/VKnJzstiOyIMmX3aPMzh/fQiOfkUPhyV+eM
8oQ/Yhz3WUfnIF2Uar4Lq8iUTKv7X6aH2v5B1O3nViMzuHd2sTRv2sN8L5m6MTwA9IUl7ZQUQkd5
yP9OQ8u8r8blOuDJ2GtdfbGmWT/R1iO6Fc7/GKPCSTCYnr3Keg/Eku3QyzKjlG2zRxpwqTOSVLNq
xtbe2TCFBrj1j2fRKbjv46t2+QVezPsT94uUadpzoZ0ez7JKCFjLBWY+oH/lgqRKzi2dxz+/bFP3
4A9vTgCgM3atOxls5loTyX5Gn7LtbPN5suhN4mV52LJcr7egcyLqqpScy9aIXhsyR2fKK3+VDlpz
eDbtysw+y4KfRm6xK1pBO860EYMCEIKPl0PNWS4Pz1dMV+xgIFFFbTbtRm25tBPy7Ydc478K0H9T
gCIpUSG1/3db1/Xn+N+OP7v+5/z3GvQf/9lfRaj1R4AGyguUeASUt7JV/WXrcv5w0LkwJlTncPUP
f6lajD8slxxrnwPTb6Yuy/8DGYyn6/yLbhvYxf5/alDD9JRq5W/gb5siVPeA4pK3yz+i1+Lf/5bs
iauhKi3BQLKf6EEks3ZZhp6NNZiSMOtU+lec2gReKW9Nmdy1jrGelpblscf2LfIIf3MwvOAE09fZ
kOVM40eGVJz6WPmLHoIp3osMvzeaDsZSjwilcoqApunXrp6cLbnU1jFy3IOh9/kBl0uzsz5nY9md
gOXiHCgZd9WlSNfGIMutLYJybZlYpGkEzq/tt8jIPjowqs+9TQ6w3XvXqlzGc93lbyZZ1uEIXfFU
9MxZ+54ECQxImpIP2ARTNTefjfXqy+LuN8tldmS/6yYKjhglvabrb4EDuibJOfuhyPgFhX8tudEg
vaDOnVCFa/ZxsHFBYOcHHDvBX0kDAC2V/Z14wq+tFTA61315a7N83aC3PQwwjlCnr5gj5kciwdgw
TCKzLiTeo+60skuG72vd6xiQ/F4F0E11uZ1r8JudXd2zhZF2a1PDOBYZqnbL6orHdwfJ/NMsupIl
ckf0DWK/kb/cEN1NmglM1hkQDd1+/Si1+HMMyPaR6NKhK0B3eK/bbKYzlZ7LBDQjS49WJSmdv44m
J7tRi2U9fDj5VBKTo1wrUDIbfH0OUVcm33U0mBOWexkE/Jg3cd1JmwjfGGNQS0yinVZEjlmkB83Z
HtkTX7QqUGMgM8SnZ1NnI/lzU7n1Gv54EeWnwnK/DIGgHLJwiw31CzkVvG+lBHYK6mgjY5pspT4j
2+a/GF1Pw7XGEAscWIPKh5+VE84Rpui3YZj3usnbQdwHdm3oRKG04/XSvSEi4kNJIPbyPC0LVcdE
abCI5a1K0K86S7HxM4+J6Ox1r4PCu6TRhV60qygXeASNemvPJpIEhxxGy8CeiEDhaAKa0CbQxDPy
Eeg7nzA4vQRdR1Tx3JDLkR85jhQrS1JZLSO3RsNFB4PxzDCC2Ue0z5fWXwuiwpPlzZy41Dq72HEN
T1uzMKMwWunD4h+HMhs28dIeLLirGS4iRoXlsuWUMlcqnNkzUtSrnAI8bAUumtWnOc0/V8tTbfve
qWhT5K8DISCAUEKnR8gz4SfIA46S0Oe45uX44bqfG1JFX4X27qBiVh/qcrSFxofqajsqbh+XI29S
viSfRZ9pR2tcMEPMsXuwLcIwS7PeJZlZv7WIn7wYEdiUjtV+qpWzscWBVxsdqRftACdNb0K8oKTL
ZN2zGZFX1Bly55bDM/pVOoFmRCiejVwU0gT7XpETau/iq+hgNESMCgO6p0aa57s6qq1d0LoYn7h4
yo0t5RRqprEQkdycNSW0lYkfFhae1Lns0s3AkIFsyL2F7N71za/GoFQhLCQpqh3E8QyHOxJywQWX
mghxbvSvPschD20BhSgm9UjMoBv5SNd6L36CSAvWZLtxsTj82mCOzEI0N9hFDO6XabwXMUfKdJJk
MxXEJmDtYllUNg1DVjvGcM+TxyRqqsYAJmPxkSoYbDlnP+qYBr0dt/e8BwATQZzA0cfHm3WjvuJT
EGuvJ364qyZtyxRSaobY279iv0630cjn7AfLfp4MRZA36NAGxXmGSBg24AS2vidfC3gDOOybZSOV
vKeo/TfNHblEgak/59VmRHaU6/knWqs+dH95sIhpWhFwhCjf28Vt/dOvqz1TUudk6hoj7vRDm0pw
kvTuh7wBXNiDMzfr/KPrNXAx0Jhlaq1hQEkuaKyHTsMN1Jn5Uz20aWgjXCDOpSSqU/jbHLJTAeR2
g0uDczMpgrxDeGtUnh8Gw2CXky9Bliwd8RGJOJU4ZuOvpkUkMYILFG5za0NFKO++qJbtaM3nwOJS
qOqNdqgi0kRbFS7Vea245EZw9UtyWEnEy9Z23UTIkTCa1PjRwqLuEfek8U/gCnsGQCyqxF8k8hI3
0LI1DWa1Buul92fUCSBc1hgTSV/CWjRIW9vkMXFKtlZFYVXH11y3FlQ/jrN1U/8Xhx3z7Nam3C2V
+wXOgHuG7WFumXZg2wEpdJ3SlqK27DddiUVhVkI3hJ5JKCzJOIqh0o2ZiRKaavu4a55zz26ePKml
56qIMQWWim9J8EOweM+TQFyCbko7o8c7lkaXP3cgaxTnAI6s1u5sGGrPcpivMANoInlpvq1S/wfa
hiM9iugyDwmhjsL8tZiZA3aIF1GZYBzNtO0vbV912CZZmgZuz8okudVJiRdomTzC2vyiAwDf5ouj
LoN9meCdmjK0XnR5QlvtW8Kv6Cf0V3ueho0W8XvoJTexd9S0hPu+dq+JmrvSVkASmnyw2+NLU39u
KuXr1H2TuqIc50To+pLWw0KK8lbAhUKwkb6guMVtLi5ijrsdpRkvGN1F33bJtgQyR4acBsda3YwQ
/zCBDiburQgJWTKtHZpbTW4ve1vSaM+mJXQn40thxsHOLYKrF00z8LE3s9eAqwW0h2aC1uqOpUbn
z3IVI4ZLJ3zGtKGgj37HRQ2XR/nXrdGPVhX8RCVB2we8n8i0Mn1vyfRl0Py1a4lXzAQ7G4tfOIzk
ySEI+baY/p1tSK6rgVPs7I/wTMREFL1dAcvJpSS0HkR3i7Nh4/fGLzZmmpvzNROztu1cqMiZsZ97
7Dh0msyVUXZfLGvgwmC1zaMGU1c+M3vpSB+cjQ/yeN9rOzDPSAYfW5nF7PNoIj+BS5ES3U7iNHTW
0DPIavWY31SWGx0NcgtW40Bo1Bw0Kz/Vtmn2pU/1dlNlMMQHkdwDu1dhVMl2DFC94rKbOF7iSVjQ
nEIUst8bje7NqEFiSn3HOUz+U4du+lIbDodw3C/EVvcsctQmGMpYGDZJYKJdbA40OFwIvuuEsyJ7
YRpmboxDkEHFWZtdPlDBSRWBrrUhnHQ8sCkitqnT+qnrUR8y7AleZn/4jqH01W0ieTPoZ3Y9LZiy
esVwpq3A3fan3EjH00iKXiCcc83eXLI3voCixV+RDwEpYYW1i4dtqpNcQFcjvTU2GLQ4X1hRY3y+
XbM23Wi8dwQKnvPW+gGvbXnN6/M89fqrwDXUx/L+eKAt9mme5uw6er2821NFXswcSwQ+bbFxdcRj
Mf3RXUNUXQhLZk1+8PI62A0RzBobfW2b65owHtZA0NlNW1mHqBlgkNU6m7YT3dkS66sdRfo2lqhJ
Eyx3d9JbvEOucJo+UZJhtQzewYpM5wLX9os7OYFydGubXozGC7UyMqXSuevO7NyjnFzqCvbpnz8i
v5mLXK9IjmlAigMQymNujh7T0b5OMNL2Y2vucOfMG6sQ4HCSYfpkaNy+BjT4rVPyEpLJ/u7MCboV
cFOQEjVexfceUcTanMwKFhmx33HjptegZJbKmV96yzmHcr2gxXaV5HGk3yaA3KUSwHGlH3yvXjYa
n9vq3PqJ/2IYSAltV34qCgxUtdXN9FoNLFr2M76qJw++bKgt2rEZYZhVMdC4Xgk0F5SaFtqMoO37
N3dKSbvMD2Du5GYUtJQW0URQg9O3Ip6JYTdHhsFam+zZ4girH5HWg4V+HwkstrF27wqTE0Ak6s9u
HhUEgLCV0EvdD+auW+YkjNGgZmhRa5COKFOhxQcHA60qffCJLMCYtyDZk6GzK13eIYNyYV91prhy
4CAxW2xLA2FwCxtuLdjsVgOaFNuXm6whoCJJfXuL5VDJWbx7CT98O6adh1ASmLRDG6pLg5mps/FR
sFCsS3swVGeHfDbUuoL7ZlDy3VgJeatQs+not8h7ZyX0TZXkt1PiXxbWlnkcguCJnv+sJMKZEgvr
qIazr72SEFOLeCvJxeyjLnasu+sE/clTsuNBVShSa86d6d2hgLVP7VLtnMT5oDinX4keho9akP49
fvR5Yz2z3JAZp7wNJlEirpI/B0oIzWlqMlyduse09lIz0V+6nCvxsJYJNlcsuO3GbfNXtH87E6W1
T20C7pKoh9jyfzou94bOabLsJwTadJp8FNtaOT5PSsI9mdy6SLrTBC6T/Tl2MAnE5ItI163XAypw
umbLulPCcKfKXp3E+Ow3fCLQ9d2NRH1qKTl5JONLtUyUi7J4ZSJ+1jriuZQEPUWLTth7hzR8+IGs
/oJv2g+HUuWxeuZnH7ZDmDeI2hclb++V0D1F8T4r6btUIng0SgsxHvENc6RYB0oq7yvRfOpyitAV
XdCkkODVxQiZlcw+RW8fK+F97wPnRYjfUpuwDaK0VaEZQZz+auJ6a/aL3LVKyN+i6G+SH54S+A9K
6l8o0X+m5P+eMgJA+5BhpMwBpbIJhBOOgU5ZBxxlIkCgUML4BQarDAYSp8GkLAepMh90uBAwWjdU
lBgTJA6FSFkVfGVaiHAvjMrGEOBnIDF5eBpxOPgm2AVlebCV+SHHBTErO0SPLyJSBglXWSVsZZoY
lH1ixEfRKkMFbdJvlAffc2R+K5ICIKDtPVQHe3rrJx1PRpynpKyQI78ebZhbBX1CxOwGt7ytvQFG
R+yqDB5qbhRitGXHL0sVnoYLOyOTIcsNFsmeXFMt7kErN2m+M/JSbFwjKWnNDh7AWPPSLym91u7D
pVl9shNxsVofkiZRvJXpJtfKFCSt2mV7CFLWB9Gi9hYjnFjPsnFARJTUfqvta5MqLx8urtZekONn
B67IiCvUuESaZ609wz0IA8cc+WNMXrSGe1TAErOtdk2B9bPKmo9FWW9YgN3Q5I5dJ6AK2N9TwhQy
MJtloN+d9rvf2cqoL6p92bYKeotKs+HJ6VW1Q67U7aQQKJc5py6gfaBxfTErIzhOAVlMzghFIU/Y
ymmIszNHtnWCdHOLTWGEbVd8qQFQzi6Iuq6ut9CrTf+FSZq7t3Wv3hSdz2Amgb6hJzhw6wjeA3ln
KyIAtu4So+GRm6a1geP2J+Ljo5AqzNBpE8bJyuzWqQQI1MI89Yo+2C1BQgRkVsWrujcueVsYz9d+
nnYcXN/YuX5J4CirIA+eWywJq0wnj7zn5o5iQYtqpE81+dW+rwNrA+tBh1psv5Yd1CQPpMBu0RMC
kqb3ItH1nRimnWHQQeuGioJh+WmbdMFTN/0aUYADGg12lCPf5FAjcbHY2J+zOvpK+gKcXZVSahUc
JpzeZ9VY7O+SczjC0m5jMcsFAfNhG6WxMv1JWwuNEo1Aq2Jj9aRIDZSGHP02NaS5rRRPjideh47w
qWLK9galEDSeftiQBnNbJgTHGY6pMGmzt5RYIDXxMnG+5NGRRBWmlt7XxVPG26fK1uE619D0ClcM
20X7ngy0pfr4q2HxBwLq/B2RuQD60CUH1nLzKumvJUrLRXJ6xQTI4QDWwdbHDUEy0YjpHg1qBQJz
y4myD42FosnqwS5MmraJi+xjSTgymzqtmLnOTiChg7AUqPnpr9FGa6L77Cw4o9Py/XGKy1qAPpp1
jdjMdks8izUq7cLmfX4cJfwe/FFBxZi0n4ZOn7bQl9DAEseRLM8jjpBQq4kk6oljmkcEzbj2oe21
pKt6NQHqA9MFVfc32cJV1EYnjmfONhq4fZmBWqqHpi+dtSpp1ZSIUfa1jqUuZuvHgjQaK1Tz8oCX
4iPTJMf7UT+CAZVhZdZKsXLwilfNcD53M6BG5LFBWLUIYlzCmVSrEh1hgsMjjvdL6b7ig4I0PUqT
zKcW24Tdkl6G+Vwwno1mJGVFAqIHljkEPEaeBQeniwQ3t4uj+PtYCOy5ffFK5lBxIufnGVr4WcjE
PHc9086Bg/eGLgmc7ImmC9Pk+QWA5rtoJa+So0bRN6ceRf2pdgVOo7odt8KARxA1eBNKOMTEoryC
2d2MXCN9FlTneCbaxDec039NMP6fgkvRvvxLDY2aYHyhGf7b/EL9R3/NL4w/fAd63D/Ic48xxV/z
Cxy2ro58xg7s31Q0NtIbpouOruO/JaPU+98qGlv/ww4CRiF/2nzVQOQ//sf36b/HP+t/+Nr7377/
Tz53ntl/ml/4DuQ7z2G2wkjEd38X0RjgM9mE4vowkzHwJHVgrBEz+Yzz+yjKZb0QEswoEq9IHP1y
3Jz7ohj/rdv99ymKehYA9nTeJt4Lw1eW9L9NUcil1mjcGtWhAge+bZzoVQblZSG64OosZO7Rbbx0
LnVMAsEiJrgrdoZf89QkIKQJ97BN7Bt/m0T9HwAA5u/qIp4SIR2mCcXSNgPr98FOB8fTa3y9OpgU
fUhmtWGti8UIOdfAjcj0WzGJfVv3A232+AMtFExx3Ehrg0hP6pYXROPeRlSj2MEXhPZSlDRgg4Ui
RTcd2JnauGusVvVVhnjjN5GzrsnOYCa/H00jOmrx9OlfvyJGW//0UTOrUhZxLijfsH97k1tN7+nr
d9VBDxb9ZHmTMtMQZdAQQWc1dO+JF2RIm0/m3mDwTxm1oskJoqI5+1N1T2vPfKpM/z0y9WDzb54b
w7rfL0OHC10xFxBBeep6//sFgAmJXiz0r8MQjy+RMqcA7jlwsJ53MbKpVY8yEr9d+8UJxHAsHOAv
5tgesFxPoRXly1NJtDgC/n/3vP7pwnTRq+k8K1ulDzuOek//dmFmjDkaE7383ma4NmAutHSWYkeb
YYEZ1Rml12pOhmADdijbmfH41pRjvSb/D3mMsxgXLNT/5sJ0/hnPgBqPbroT4MonW/M3Hz0EfcB6
0ST3VmaMWzINtBOKFRyzvnbBW05CZEQcgAWCbiyye2UQEuMwjMQQmW7LDkibDn+O4Jqa87mkwyWn
wj7OFl5uXAXv3Uj5JqPuslgFMFyiikInt+8u7e+zK9lKhU3AbkYQwvSUPRpKqrXEVB8b50Sz0Se0
RUbzRy0qDMtaMG37uj4zWJSrrukP5DwBgKJfRtu+gGdo7C2NBhZ4+i0wmfkK6c+fGRZmrbmBoSbW
k9dAjH/05FR3zg26dA2md1yN1SjX6Fru//pKhHHxT/eJ5xgGP+e+15k9KyTo3z9zzsSAgcpB7M1R
UBeU9dUCldZWQcAmbnWHDJAUzj0mk1M0XbG3Laclr6obaR43TaCloG0AANzQ4lMgu584kubtTOzQ
ehY/xqTmtc8UNSB6olMSed+bNoNfnc4B769Jz8ke8QdrzZcIGrZK3QmLycTrHJmguU37lvvmPZgT
eUh6D4J5x8PjqzyI4+PgipsM0JZZyexues1Inh4P4GuuHE3qw1hjURFuTaBl9cLHKK7FME37fnCM
u7Sr+Zlw9wlNz60aSgBF+WLcFyDgOF2SpyADUzbODCi4eJZ1H9NCqknTZZq2a3SnCw1DeVYgc28T
4r4PTZUdbKIvLkPQ5BfT+ZiFWa2nyYgvEBWIjlzgUjPxX+t0pLfc3GmoE4a8T+bePrtjvM7OuVET
IeTz7MkzSC8GqSNI9OLnMnufNQJr2NpwpBrLfKo6aVyJ1zO1eb4iALj5mILWskEiaRCQeh6TtqNJ
V3tHeFIeirzGOLCx0w/RsS2ONtGdhi+oA5O0J2GDofuADl5L7OlMCBeTBGHtmR59q6T85BNMeHx8
Rm6RwB1LLGPt4cjaWpb+xUkCmFSkL6wmXCbnjLm1VWpXnHjVxtMK78yuegBmgZBo8E+0za1zArLy
OdJk+kyTEzW13qLsp1+kaa3xygAlYmX2MQVP9tYw3fjsNLzG1q9mkHxcLSa9fgyJ89lEgWNTCLfP
AaaEA903zkbN8DUdYiBjk8EsO0C3KDybYtOZjrPnj6E1s8tnZHNtfGnDzZuK7Ez/Kjv3s473cUyu
OVGW4DGGJExU+FrsTy8AUquj5hjp0wQtfZtJYrAWweCucjtcigmHEnzw+i1yG6jtWXpoZ/Ft6tr5
JuhD3uRQvgV5flrEYKGfn6wXW2+1p3S0qTf4zrL1O30b3mSjDp5milqOYsHRwVgh4sB7ejw4cZeS
/sNE8PEtcT/+n/+QQ28IBzn6m8fPIJWPHivUBFqrXs6PX0btnDKRqMhmKFMf6huAvSbuMQOrh6JU
DQAX3vjj25kUHMaaZKjRd0AuwG/YeoW9ZARNTvoevE7o1qaZx685+Uu7OLf1kAVGe3k86BmZPcW8
XHX1G4mvA9YhGmJlNRfETO7t8TDgETnO9vz98V3Z+cuVl7eeKBxx6UmQsmlSIPPkAWzoF3/x0NCx
aAOqH0DbkYRlrLyB1N0Cackytc0tKMZh5UzB8BpX3oYNdjlrTXXMhBW8geUmgnfsx1cLGRtBEG8N
ju194ngKo5kNq9oFwzEIZKQ6GSpX0efEMS1mHU4YhUlFReTp/hjTPP00zFzEuiTOqnDeCJEKOB+X
3sGwMSSK1vbWeBK+F7UIbiDyCs/86peWvMmVzej3TQCKs12x85Kk2yvjbVXRjp8HOkURTekMVsqJ
5vWBTIBgoyGJZOZQHJzCgYKAe3WDwpsMBRrE5IJ0O1iDgPS8ZQxnH/swSc8YbkoQkfGo0zSlV3TQ
m/SXydK2DZrRZuXiGFuMrBOd6buhsWNowsnKqtZlN0XPSVF+xeiI/YLFd18qomYn/GtN3s1aixSC
VpY7vcnskJj2T9kAhoKlq725SUXTdLxHE5y+MQ78cHpg2AlfWBcwaTfIBi+kB+JdVe9mQRvnsBDY
Z6iUHkZk0Aeyd0eI4aYPLv5uMLmP9WkpfOs+cy13/Wdf15pndqpraS3jiUE4Ac3+9PrgwAiyADmH
7JaCn1K6u5vOmhrIBNNXm7TbLbiqqzBxk4iRRcL1/TVNXyYJDR1DmwiVxPfbvUGOK6jm6gthx69u
HNsEU/c0ESqrJlKHE/g0Bhs9SDU0L2Fi9B3ac6M88fnd/JiRzhB7N68hKCbXI2/TzrnKkPL2TlEz
NMRVJSiFiRrGcW37kUuhYZH1AgNiPaVIfrWkQk2lGR/AqzvqVbFpsqwMR5Cmp0yCEpjSITlPlnEa
En88gwCyjApwNZAyYuC094V5fVDa69EEDOunRb7H8XRd1HCUA1mx80hi3RKLeFzGeZvk8h3/NOUK
oUu6lYeEozuveTyvbUHHkctRe4tF7K+TCceTkB6ilXi5+e1z52QGJ/w0RnwzIU4XJtgdwBFGJpeT
PzHDSGZGAZMKdNNL3yVAc7mkgIvjKBkPeVs6ZFiXVOCMwFczSopzouqAUttOg9OR9Gk7x6WH0KFj
BK2/4z2A6ckUa2+J5tIWJglvwc9kxGEURdZnihrnkDvdzzSrtbDVydvQhuDJEJZ3dOYFPa9bOqrd
M+6FB/bItRfjVHk227GvXJVm7u30YepunWr9yIrcJ+Z+zZfUS94k2tSj1Xc+qNaGSWlBtoaL7+5g
E0R5FNGxc6EY+X3hMKaU+UFv3WsrN+TdkLWhhGhaj8Aqd2/ExNUIcqBQNDVyNZrrg0c/3ssyqIBe
1KHa5slrQ9w/NyK41HGjHfU2JeyeMVs4iFQnnSun6VQa2yS4SwlOIS3RSFuDEjD7NqMbhqStUuIN
OQFEvLJZ6wZScJIeXHVangBCARul+7utqVFbQT5TYLUkastuTxwl8M3mUMtG4s372TlVTfqzP66X
qPvVLD4RmTEbeObAS0ZAZGSttvXjutsXtWUd2dQqkioGJllGjyM7xuCW5J6Heo6lUETTuwnuO0yA
gOxIHCvXOYqBg5lxNam/MWAOCKvKaHdcQQdLWM4qWDLcKyStoW6i2TvmzmaK4eywrgTbsXDPeOg2
dIQ0AgAHvAudw4Cu9zZcJuYaL0CauT8LcG43TCxm6nkHNN7+DmThqrBn/ygagYwt9bNdSq9iJZng
AHYs7mKk2dn6m5gwmhOWBq9OrHsnUCDGgBImUb9HC+TbIQ3upiLwEUkG0FmlnCo6H+tGp3w42Scx
67+wXbqraPayl47Wruhn65uU2gJYBOafoQHSTDQ5IhCXzalg4HMvHG7dQeRsTUN2dXuP2tQqsz0x
pjnKeL4VAswXOwtvsfRPiaIQShU4LsrykGvYZVpIhX6VjKfGdUh6mN3oQplqrplDlJ8NKKhIDOVP
y+sP9B5I74GDaNoBqEHFTSQLgBgnTAobXZrHiWPc4yfpOLon36RZ2C4WtokibTquOH63efxXojl1
MgCfXEKTLRSxsRNxsxY68WWVwju63hwzL+CYZHcm32rRD1LamRCOjb5NnfJr9yBEqgS8x1ePBw/N
1XrUPYEbvNY6qDhwoANE/a0p7ePjV3p0cViAtN20BL+8wUzXUp+vmpOBvtRc88+HquDTa2Ub0aaH
rOlx/JoRqmZrRweT6i/pFx0p41bTrwZo2We7vU2Ejt00wnLGOmpe9MJ09i0dnJUm5+bl8TPhTMR5
dxJXU2NplNKasWHC2r3UecI4DFXN47vIMI2jq+CFj2/jvVMx0ecyrhDDlenG9Z1mwyWD3cQ1rec5
T+swL0DPJBgnwZMO2aG1GMxMrjFd9XE40zpvX4EtMBKzXjzDj7FTtuWerJou7DqjPftB/smIRu9s
DP7Bt4mCt3Uy7PU4MV6G3NBfEtcI6c23twhf67YeYU2kZryhNQUJR6jbx682zHv2HDfqM7E3AHQD
h/mKpj0ZvcrJWXT9OJJnhupEfe81yFFQDbVrv3ZXGQekkzb7uIfLYg7B/SL+0+IXS/jdbrFo6TJl
GY+Swg4VxXJ8PNSFL/Bq/K/vk3lOuN+IuYWvxMorZvdnapBD7QLN9Vrmd63zXDRYSz1uohN1uVwt
OJXKsglImSGizMOTv5v69mpGS7w1U+ezhv+cMgxyJXXDAQVEhsvDhyISl2dTFJ+72v2IOj0+aQXQ
5wDnTlmmZ4mClA82ftbH7Bos6bXrOI4M5p0Kb58ZAnkVT3U2bP52iTtttIrzwC7gOyOx7fP0tS0I
eWMM+s4UByKBbsHQSO9uxdGrIxWKGo0AZDsEgAFavwy+M2345i3efvTlJwS1IpTLFyw5C6j8lFDc
e9JE2D2GrN4h2eMEiM1uNfZzaPTjPrOHZ4qT90TtMIU97pAYEqTZIlfdm8SQxcXB7JJbTuzFbgBs
rJv4Egw1B4rGumKtiM+aPR/QiDCWhgPT699q8UKdj5WpxW6wTFQ1BiCmQ4aQI3QwJknbzncFssF9
4XJPtYTXpXpNAqovftqaJ7auk3+DFo0FwfPfTbKgDhXCtIgK3Y8L90CrjcFDsYY8VB09tVw+HvBn
uF3i7o0s+NkvvM5M9DumZQfDB+dr286zm07Baujy0KzR7mpV46OI0VEHIvLLLU3D0msyMtZeNCuB
iNtKDzFW8TEFgiJetXdKP2xz/003A20DMCpdtf2E+2heoFkpZFydkoXH1ongg+MQzrpfEW91MwKH
XTT2bc1QIVt5+y3/YmXKWaaTaxEDR9qqDjL0/OEHC8cTyxA8J8sMnnzCYtGxeO3eKutfozPZoMoJ
hDWmwHnDAHINWrSt6RDQAXVBahSAG/UgsT65QfO5E2lxTBnLn+0gIhE1GLOz2fYn5AMemj1VfVUd
od51885HctGK6K1ryfFJu/YbozRMcW677PrRQUMriwiRD6YrAmBeOLTnJ2S/kI5QT29mz0quWhEA
ozW7KymK3rYftDfJ8lOlnNqzWRLR0bB9+VHTrXGidFCwomQ/FBojKx2h3FU0aY3Zs2me05SOIZqT
UuQu2hjP41DumjuJqaqpo/Isi4bgb/FJNwb9DHCoYWw4oMGsWt5EzEm2sik1CJnXTtG1oYFS8gAW
6WtF42iFdoAEqInYpM5g/XL0J0iT3i2hQQ0m/AayUdqz/q3RxzZcYs8mGyuY95lefW2ppXa59J/1
xb0skZnC1TecHSB/SJUyQHo7IhYv7iNN5b2WZoQFNlH7VLfpq2fn5LdEkKCmQGHt6SdFhFZsSERC
9V2X6KYX92Tn3P0HSGnt1pDAxx/7BgpIOFiOdaBQONd5PK7znmdf2NmzT2b0pzqrQBvMb/iLCQtU
eSj6LFoa1V0dLsSzMfXMybSEWVBNcQ19Hvdus6ANGIuw76MoRJMDZCtun2TdX3OtbMKEtOOUKA6C
SvQo4ljU7se+NcOoYlhPb2IccmR49TKu8YhZR+y/7JslmeeRt3x6wGRU63oJH1/2BnTqVc9kPB2a
r74AjDnp97oKtpA6/id757HlOHNt6SeCFhDww6a36f0EKzOrCt4G/NPfL1CSSvpvt273vCdcJDOL
xYQJc87e37bI9yQr4lTlmSCnlz1l5RINWn95c/ZFf847zawBCc8QtndaXhc4u8Yojo4L7mah3zQK
SfGHfmMZMx7//+OPAwUO+PPbg+vL3TREjx4YcaMa1nXvvLtp3a2llQlni+lil09FeugJYD006hcU
I2ouyQaoIYc08BY3Lczp0/LQJ5Oxm35E7MFNlKYs1i5B1hEqpOUsvW67im5NF/f3BYLHFEDoCTMM
vP0q/5xyIMWaKT0u+047zeKWfOuOnabmbd1UocsBce1C2tQPAbBqgl8x5RlDeE/euAzyx9jtnxvd
M/cLZki3QbyMpHoCRRJnMoo2JkTBwcWwSVvF771XHS3Yk4/y8Wl2q1URkkXSD0etBFwzmN50E01x
vbFdDYBmSbabjy+u7rNToEf6IURqy4nrqGRMZEFaxJqu5jbHxTJq+QknO9r+0HocGbggk8LJmn9w
sl2GbM0+0o3H+ykSQhyr6U0MrX8zRARaZlhx2Ciuk3hmNm5kyQ5wsjZ9SQR4lFFZ6bKwvLUTefXK
sjjX+DV8rmSAo6Cz+xJliTmicdDlVnhz+ubkWHqCgmIDkKpiI+mXXdKsuDGNUnupCMHeuawRQKyH
PexLcuxoP7TfYxphY233/dxaj64blXtugeIQRFHxUhbBuQAS99kFVO8sz+hvxjwi5kEnlYhNwLZi
Mf4ZVtR4AASV7mi992F07xDC+hOF16ZvmzU6C+c2g4l+KWjgrxrovrUlna+8AJxotWi9XLKZiMqO
HvyRhk7fUeRlQ+1uSvQ6R6EN6GZyRMGo/GbE2wwdE2oM5pZWUpqbNyWBKXu9xnAZ+xIDKy6GNuqc
m7AOM+qBpbHRnE67uI0WgsiCncdm/5dZywMbSueIODUh36m4JZ7HeKLYdkJKzBSf+ziv2cFNRFo+
NmSNb9UrjLfGustb96YVwDXGfNYOjdWhiZuKp4g9wjrp2AWHTY4WFrDm3tJbdDhE9UF61O7H8Dol
tosJCeuRrjnfjSeno/1RjLikcKca46gBENTFuTIrDoxvWMchwXHQVD2ZHU1+9ZIivhDpkNEeHM90
J8sjY+a1N5LuXuTOZ4ovKLIyaFBUfO8SXWprETFJGaO3qp3uoZNMxjLU8eJ48w9Z5/0BARDIRIqr
sEKiYufoNHAb5NpJg2THHWN5NT3AoAod42gzYqQUgSXi/PcoalmiD41xs5SlfNvc0zZyHgz9szYt
1IlkS+/71ntzKmDHURWZpyyeEcNWIEiF4Bobgfyk4fwSA+Ukm3V45GxNStTJHijtZzTvnbVyvQlW
otuJfRrCfTa4wBgisrWDQ3ZOqQ4jAAoJ0mhe/RYNbU8bqZ707txn7YUyp31BQ+52+W1hy+aeGLWO
CnTYXrUcE5PFlNYMmHXt6Z1Yyxu/IDw7TIFGcnhPU1y8ZbM3nJEUnhORODfFBFIRYc0dyPwLIVPc
gQORsKSlMwBMzq0PHB8RJGb2OZS3M6XtEHroxhqgk85lHZ3buHuYHQxmnv2jNgmhtkWiApdZbCfW
tJVmoXbqLZVJzWN9nG+7wXT3jmOHm3Fov/Vhis4zKdgb2Y/lAVlvg2k2L8fuGtUEuWQhlTQsqkPt
ET46NRhAKsI7lsqBzHOHWGmomX6IBsodimOf9t069pCtTCmHgwSWmzj33PfmeWJQtoMW/mnfAM5K
H8NRxDfI0sU5beGL1taCbCK7N6pKxG1rw2cX6QvhHCDD76KJjWdEQW/oOn0/S7b/lIqrV0Z7VuF6
spvNpPho5+MUx6fOtOIbR6PXzCJJOiu9CfTbGBQlIrF2vIskw6HZtGQKNBofKsK7waYYAB7m6lmB
ceiQSu0MNiGQPEaui5njx8LWOUcljoiu9J+H0a/3tWjAXzaF+exaE9a1gn+ENhsvd+f3dFQScR6D
5GdP+NGuwsV4Ir8YZU331k/6G97kbOUWyGAjg1MMLtRABD5Hx7CDrR3Rn59yWmMG4MJ9CUsPFbTe
3zjo3auKhV/SWpc5rNyjP5YvlpFEF1vCMJ0KQdhZFZh4pSBr2pOW3nt8xCb2xnmFXTHY69G+m8FU
je4hZv9/Xozytj85QOaiddBSOII00u7Z4dZXGxT1aYyomtqlcY0j50XPLfIJhPlCq4IY6qKsJUpr
lhZGQ8NXeJL6kuDqE7B6gGYM1mrE/rBldiDQowtJBmnx4/dMvScrFvOpstJ+b8XTxWBBcTHVQywY
kZuwOwcDK0KyAODQ0pY6xQ7N5io2noY8Iwc8wXep1WcqqfkZT7WxloP2i2wRYEpdUD2Z6KNvNRxm
RL0s2naJD/ZppujfDul7rPctgATgyHj3D+5A8BCOuYAgGiYAn31iO1X2TV3P9PPQ2EJoz/Nznll4
3FGZrYsmJBKalO7zqKFqL/LxqkFoXEe6smLZDjpOEcY/HVChiOJt6wQw0jv67UselnQOjAQYsJvi
HnGUB32WgqdNFs6nOK0qyF7sbB0VV8IXHEnSoCuw8iWS9j6k6Ocmk7UWWtgDT2P1RORYc6g6WW+C
HsJIiZYC+w7zCzmqqP2sthpuIps0sQROPSXW9lmY+HgK7FITHW1aTFlhDleymWafITmV7m1Dnt4t
nEB5uww7GXcwOpT04I63NC1Zq9etV9y4qk1tYUO82uOtCO3o4CWM8KgvM/pnRnobqWdujA+tZNNd
tINzQDdPb9TvN32T8V5QXJ2ylxcryfYey9hzgz1hW81pdoywyaZ9FNFlddmB+uZz0WRMk5aubzUr
SJi5Q+c6tMgekWpe0xFIhSzysz+k0bHWMywWAeY40zccirG53Gfl/Bm5ZsgOOfcfOyO+Fm2jvwcE
COJNcIqtPht3nWTjn+cd8WwcyLWE3LO3mhLzgJ59DIaIUOb5Z9IIC9U1d198YFas90+uboZPTWuc
42GczqHdiU2UuB0+R+97AlC1n4Jy2GqROEf0jd4R+21mB9Fhw5L0xqjC4GqNSchymNBhCiinnqWe
4ZbGVzrUuznO6R6wCC08qn95p5H8NQkqO/ueaJZVXksCCxFC+lG7JvMovowZ9YQeP4VhNGjt9fKW
Ej3oWFF9jj1xWWH3bZdFeQh8OT1VlKcpLTzFlRkfhpbi0nI9LFcGNs+9xZJjW6EGB32TB8DjkeVz
cXPFy/TZaiBXepQz9pJAsvuCnSkOHyyvJs6gmlIZfaiPPmqNtcG8AUymaC5hYjzRANc3GabJbc/e
bUdli20f7U6ijeRDT+D6scZGrLTqkDAwnb8Uvv1TkzNvZZm+Z50pnlEr+5tiFvN+GYTxA6Oxxza5
t8f2e0CWcs0bqWPrrWErFXQ2m0Ro+05z7Suc9ZeoLNunQveta2SKl7S+d+j/PzqpHT/5DcHwEVB1
7LA+MgFF77QGGHeUBXi6vDaRNf1+husIuKd6GU0WMqsY6mduw/9s48Q/mpYPFDRV1N3loSiGV/x7
2WZEgrEgojoXmjC55Hp1+v00pa2taH4Um//3tMDfDLaypQDOLZ+sEs8sTp5NMZlyiWLR/n5exA4a
1cYEiio0WMEKL1kMMIWXB38BHDr12Whr/Sihq6YKs5osrLw/DLzlGeF8DmO485pAjwPwssCCl6dL
RHiswK5kZdCMVLBX+spAKxUAdlYPy8s/D7ZCxtYKHrukJS8fsHzg74+y0/K0PGsg0JI8Xx7yhUqb
KUCtPQ4vyw/T5b3lA9KFabt8hb98YKowuIgZX2pqpKRADJwILYnq0+/X6s1QwXQHRBlEeJnorLOC
7IyeTf4feuGfl0GksVBViWHqN/68vxz+v7z35+Wf3zNp85BVFcOAXN7MQjujdlB0LO05gdGfs7i8
1rSKUxnL8MTFr9O4hFNM2pIFmCRyzDUkZQQZfrofBs+ndPi4/IJmfflCVsfRHStywBRjeflcdy64
OpanC6Zx+cnyzIg8udWT9vvPW8v7QMcKqKM8SN+TxIqUxz8ft7z/+zPLkcKfpeDOfwK0UdX/PUqb
gt7fk7U7hYjGbGGt4+rRV/DoVmGkJwWU/hNqzrpoJRR2ejnN0XKN/TmtWbrr1U213Elj3NWn5aFX
zywHO1I9x9FWC4Fi1xVQbEF5nqIeL/88LO/l0czOEABBsvC0W4XWXv6QMOEmWR6ACMDNTpsRuQhc
bj/pkTqhF8gUshudS4MFHCT5iGew2blOBcw8ptznw/v24H5jLUOx5T1p5KGtaDfvE4UID2CF47D4
kcfRs1EUD2ZKCXYYtxOtfJLiQw1SmYHsYNqzQBNn+E6bWCHJJwUnp3X4nMXiNheJtxPwy0nnC5Ai
yWcyPPZm3qrOItBSwjNfvck8AnAjJlAB0aVpXrEwsFWqEeqFiL2pgr6I2r5tFU49hKsezarYHAeX
IHWik8sXXAFagsROLY5eOY3RFQIwdPmcGT5Qwdux4kxg3Kn+Y9emuglUQqHeK1baxwD6e2Dh1jW7
66jaq10LxAJOvA7lx5rIqKRa10OvsjC3bmzZvcL/vKNitsc/ZABdxwPqfVf2a6uA9GXrHyWEekbr
DU1A/p4QfKuC2CfQ7Geo9hpZ8SfIKFtPAe/Dyn4Wg/up6Xsd3NV6dDGFKkT+5LvaClgxCY4KoJ9P
dHAiwWaBaTy2oBor2H7cgd3XAn3bUQMisjT+qOM6Y+uB6c8Q4xHr431C56bP2VsGwV3s0U9EBr+P
FOjfrSAH+BtTBQDQzaEgo0IBBgqolooJQI8C9UFFBxB3g4vfWRkmR06yEzsFoofFjlWavgKoLRVC
UJBGUDp7ocIJTBVTUJFXABvlPm5vChVjABIcb3GHVZd1DUz/dc+eNpNeAuk4pBFIGIJlGvtAxSOM
KijBUpEJguwEvzEfp1aFKThwPdBGPFCiuvK3k8s8ke2AmCrZucBORhXLkNjYxiqneOHu/GW0m3am
TppIGtws8I9WyMVlGOIQzMQ9SHIfZhUA4ZAEwQYCn8BRkA/BtZ1sWB9iMqPANeKvqF4nFShRlfFX
XA0TFjp9g0Iy2GIcA+JHDsXk2j8CADb2cKpUTEWjAiu6huiKQIVYGCrOohmtg6XMprqynerKgNoq
K6pQplT8JtOWVTL+ZmVZbZR5NVE2VksZWkecrbmyuGIdQg2gnLDzYoDFCTsrS+zyFjYN8IfYZXVl
nCUE1cf2Mb8LZarNlb3WVUbbRFluZ2W+DZUNF6JUTQcday59RQSduHVHZdv1lYG3VFZe/DNkzyh7
r6WMvgF/gVTWX0uZgMkm3pTKFqxNeCqp4QDtU6bhWtmHTdpoVCawFI/KXNzjMmai6J+Wh3Y8jcqI
nJSXWBmTExzKtbIq42EfnlxlX07wMWvJ/DOL4w5L+BDfxaZGsHFOekUgGKsy/+C6pJ0GUosfwsg9
RZZ5KWnMer3dn+vZpkfQdhpmmAezNd2H0Yh3Uzb3d3onHuui+Y703OdHRDCNk1ncOlbbsFE3hqNn
pNirggaxTWmMG0zswPf8Zl9a0oS1SOGwLNozwu9PyszpLqGMSN1vjFkuWsPFTV7yKvFY/Q/NNpAj
V8FA9F/erkQ/DCsDaOdxqFgWZvq1JhDsaovJuhYCueKIrmEHXA/WSJfgdgK3Q9nfXcdhZFwsw7qv
ezxNmhOOW8pVclVqr+bYO1ezhZuC7uowzzX0t1yBBSibbpq4VWr1PNqiD/85ZeIRZUX02FKej4I2
f3YGIpekj1HUYVxJX3NjGi6BP1XXRMN4rVQ3NdmJeLb0Uzg3h97hv//PymJDoaD+FRXleaiuXBNn
qzBwk//VajH3IvFj16wOqeGlh6Gn6d3mwAfRDD57iBYfx1w2eFoJSVHijtFp4//hK4j/5vbgOzCg
6oZt6DQCzb/I2f0gaklmbqtDriF3Ijj31g0ZAbQhAniTeO+ZYH2OIKDakbIQ3Vg+djORg5Cryn4t
a3JbcgqHZyU21XsDYpMXPrU0l49sV/UbpQJdqlH/+cAJJbj+y4HzFLLLcdDhW6je/12QjZshM5Ny
5MD5rbPNbMM7hn1wY5gzsvcyswBpe+VG0f56Z4oADObp+2weDCv9iofpEpCf8DluK8OLvhyhv5QU
cyj+2D8RqNgW4xdLYKoxd7LEsQrFez79D9//v5kbOOoKN0aOpMOfsQjO/8VEMMkEzwzB6wx1BUt3
C+9e3Er+CLuhyTbpR1QZxRrJE2j4zH3rnZjhwbom0Bi3pSitLdr+y+B92WnSHGbHe/NVBaROqnfu
vLtkrKr9WJWgxvIIq3Bi3Vht1v3/eMaf/zcWMMO3/6MD7H816WchP+W/OsB+/5u/G8A8/2+OZVtY
WnzcGgZDwD8Bdr71N8cgftGBS2nj9lKZjf/AKDt/s3Xl0TH8f2Lv/oFRNvGGGfw2qaQuXh7h/b8Y
wARam3+/vQwoeIZu6rZrGLZtUSr599uL9ZSwKorxRztDsGLm7PXCXFIcIbzEcuNjJ+IQUKj1bc47
V5KchdEZH8a7O9Ysy6hxHEJnevSc/F0SB4Jh2WM5XiIDwwHxjI3tWsJHO5pzN26pdjmnKMZrHl5h
xY7bROT9JglQTfWd+xpOCZ0eDc6kyqkKU0hd5HtPtjtfN5GXjPABmBgzA/y9EEiwYoqrVWp8eaPK
O5cXvYh7nJGofVuXjTZSFNoFpfsr7U3nUeI0H4S1EV0S3YJTPWQS5jk5T9W68ieL+oZuIxEnBd6w
xrUDK3jrTtEdrlZxzPRtk+Yfx6aKnquK1bJXe9OmqweJQdq6yb1yvktItKWZPUPiuI+gP100D2CD
7uYYoMvUP5QZPYeUCMUyie8whEP5g6hXimQkUvDWN7xy1xLrtvV1BlyBHwkhWTCuw678WdjuzwDF
FnHv5Zs/YX7KEeCfh5lJbbaR5RdUQzLSn2+MXg7HkhxrP6C81cirhFvrYFvZU6l8GXLxmJMFtSny
6NWf62Q7tqmFu05Fjplts5uHX0E23rZNcJclxCDXekowXR/RuOoraCk5CRxdbJ0d0s3tWvdv4TbK
9Sxpn3YCkbplvAZlGm8BElAYT4NdEMbAcpx6F9g9my0N6hvgjH052FeGcRzKBET53qkvTWx/qrSK
84C+CxxBfPzsZfWiBu09UYYPbf+pggiwqhu03jEuq9BBCTsPxUeppw+UfI6urD5wsCNiyRFgYMp3
weTpeBgxDR0nX96IsD75uLDhFURoJZUIQiNYtAqfZbKnAUChuPhOyJfsovEBBGPhwdzrCtzZiT1+
RB4K1Azh2JBbTBS6cTt0hJY45Km1DMp6Y3esLntAsr7xQ6vjZ594JL96ajKvPLlZzt9luJ/UFt8t
D9iUgxRgXdvlJyA0upRDCubH0wAKaBqys1Bc83KCujIHwVlPNmz20q1IHUWewzw+1tY7Yvafs2io
8RBJg53A2g30sVuLJPuMVeXc9mivtISvG3721ISPKbJHVts0Vqe3xBQHeor7idy3oWbia2XoP7i0
DE3tJ3nN+oMc7e8+ZnZNi/CQFPIHXWPUGtkUcUDFPRDlR6j95valTDz6gXxr4FPIfPRsWI+dc9ek
5nookWT59AYQXCM0Ss69NbRrJnN8/tF3ashuBd+T8aOiQinMDyuxE+xjaPNL36GD0wBESkl7tJF7
QYCkRP5A6Qi43dw7+76LX6Iu2SBUTkimCQ6RyF4q3XovM3cdNe0ZISXhCPBKCEAohyt/UzmkmIi8
h4Q7rvW8ix2Lm6BxYW/ZPcpb3yADtO/YLw7NXqTmRvO0Y5+59xaaUivEWFB3yWEEQIR/DSbATC4N
a+tvlrvJasrzuxpPz3bK4qdQi8B9CEr5fgLBugCmlNc+urE+7ZCxD780ExWZlmFo7HTMecbW1Jrk
5GnWh8wiVl5Ncwzea9KgIvQhzomd+dqkv3iIRyorcPZ+BV3qrUQGCzR8QJijkl5q7dESJ1e4P7KC
qkSegHOL84xbpwWlhUF+i24yXftsf/MgoxbYtNvRD9+WjCzmAC5zwkJWZd8A+Jnd94F10jiCPuOm
HI4VHOhkCMxr4tFTyulIbMhtW5v9eA0FimeiaVXKQ0kLB58QeF/cWA69a8ayGPFTPH4MtMA2GMXY
37tfVnxt7OZHamNECFPgXm5VbEqZ5buGZL89Z409gooKSm5N4BG7KcWA4YSskHPaTQcvRbQnSRBL
4KVF3Cq0rmmbNCAqLzi36Mun0CAzGOfZj5IA2XUIGbAMvTsRO9CxMuJF/ZSE0jpzsf50/RbOoHfu
hvBBtKW2kanW7xLkfbqNiUy7Tjq4GZO0jXU8xuuwMhzKMrQiJ0dm+9HmyijHSx7IK1JEsZ119ose
O83daCbavp2mLbl+uLeqiGZqhMiRsmG4a+v8JbALnclsXLeRVARLEDvsc5yVNqNWRgeHvbTJdiIX
2udoZOIwFiVTrO7pW78tbvsReX7sehd/aG/Guqy3wKnftC7Tj2P3prWFRCKrK0MqVGi9IBALR+Ha
Nmi/xultg63jzGDAoFzACkVDtbeDpllLhxHPJ9VjTPcJrEaohiN8B9N+8bAKwa/E0NFDBksAGm0M
8oJWScCWgZhCeuM4ChHx7ocsDTeDquWIMP2s4uE5KZv5ZfZUmhmITjMO14Aie5PuV5jgtfQ4Pm3B
ptbpD94E5cga69uiB5Fp+6fQpKUG05sOlcaM6MSnwDMPTcFDWtEpYdO8GQ3/pXei59j3dqGNPgtw
JC1AIIdVf2mSmK/ahZzZGRmvMG1gNAy7bsCs2uPPdtBkcXQyiFP1S+0xvTiBTyQKm+tVNeOCpRFi
rAJxKtIJmxeSxpbvqDGQUFiMNehA7Iw1wGpO3VJZDab7KXc+yDyD2TQOxxkO7NlG7TaWlH7RyaAX
5EaGXIFKCz58kDiXeMrbi7SJG9bLQ0UFeUNYBUKqDcL1cxG4MCYr65dv4gcypl0ZRfIZU+MJahBj
LmorRK8lCa0+XCotuhXw2q/GWSopVG6PVADVlijuwG2zavJwaW7izj/oc/DTb19zdkLrxga5rw84
MCldBWOWHw0gL1vNne7s245m4yY16g80JFBuByboQZtWKA2QjzTVvGpzzD5dGu8FF9xAhDVji/UF
7zjdZDqNdg36ypRVe6fLnM38hjDoYyqt/KIH3h2EcYgyOUz5YbTCs536Hzgrql0tXFZAQ/qUaJq/
dtWsDYegPnq67p8SDqAbWLhMQhlszFy+zZqp7yMLY50xKlXOU03XcqfnP0WNFSSZ7D0NziO0u08w
wOVGVsykBcITxiMGKxmDoXf1GcG4fy+EP67tjJVgbE2vUwzEx5UtWQIzwA+9lmzbdfzI3GGkqLXi
iHyBywP+D2HmXroRkcHWuR6PM2LTbdJGyKHKAFzajJRqJj4QzJZ/ZBXYrXoSs03OejqhYUJoCDgx
JyeWOvqlAlyEmMEgsw9pxCYM/ENHNto6N0ES4ND6JAVgWKdls0PJcsO8NG7dEtxZCMmLK5ILNCuC
V2GtnLl76kdYJ4Ec9GtGGAgd0V2PqWhjheKN+h7sYQfvjifxh6s1V0pHHzAVhzqRXLXBSWpJBewV
l1rWHfAyXSrTTY6DwxQ46Qin5kjVaiKyAgwLlI9txvASUkrEFRhKzMMD8GdKUHylWn+YswqzS0Ph
hR4wPnl0mHKGtcgALttjZ5iv+BpVODNqoqQA4kYpg6UEOn6th5Q4IOo4ZC2Zer6tKIXU+/LR8bcY
IrOjg3olnd8y1i77PkGXJ8amv6Im/zDy+qsD9rchq+wrnrut6AO5MhKvAAJHIyHJxvOEP5T4P9vF
aNz/MmToQmOT5dY1GZSnwSXnvY7Uss1iuclSM7DG974czJvhF8rdzylydnVpXnOBkyYmWW0VdeYb
Xt1Dl1I7s5L2hKwONc4I7KyOvVNNBgp2eNkk1U4OiEiEMTRshjodaN384NbjuMnyJtmZLvFkcnxK
+wpXPAkeK7u1IPuMnsmuowb/qoOQQsnwIEuGd1tLHun4YaKE4UwkLUtwWhWfsa7fFixW1GwYpq6/
jjOfWrRD57g4uj9g22xtHaNIrxXcJ80m9Qb96GT9ucx/zJGvrey+cld4Bs/sXCE/DUcCy6DS4feJ
S/nNWumDlV4xohMpS6vbAnvY2CnpMw2UqW079htHhAa07hDUnVNiHdRsh3TzekvFrdxxWQc5pgid
bcvGRYkSUh3BYOBcu6CkVjgE37MzlLtJkU7dwoQvRUdCyl3WetrGCLJyZYK/6l2yus18PUURi6+s
vbWsekWABfEoNj2ttNTOKTfgsTHFbdTZ5Gcn7asXRYjm++QjlzRbgNReTTxfdPSdfmXbUK5hNJ4J
g/Dvuym5apHf0dhruTy8AUXGAIe0AZRcmb8yM3ukz41swbh68JZWvd8766REDZTqt6Hc6QS67K1A
XgqnYhvTmBB8hHPspwYobXDUUj3ee7X5EqIeh44+lBBSybtnDp3ZhYFnODviFi0mU6EuiLIcHUw4
ODSmdt6EtvaNRVNvWcoWsre2Ms0JoeBC3kGm3DSaxHimfSWDATbFBnYYlMxwYBlgnE2Jse3w4u6E
Hp6sbctmvp2ik5eVhJHUNKpY1DKfK4F4xEJsnYYpoPUaK1KRYlLLvWTNdPqLMqhCEuwSI/IJtcBa
Re/3PbbEq6EH7SNdH0r3+I6T6pCBxlkn4bNbcObSOEARzJa9mNib1A8YDXtaIf3MwB84iLOnldCr
TyMlPtyJU3/nSFZZCZKRxKKTmZXpk+/2F5SizaHsrCfNJ3akaoAvQErq9KcEJx2UfvwZXVPuIiM6
07uHJJnPdFy8+gU/NZ6oqa1gK9pfmrSfMZ1y2sWbb+e0cBKijNQyCrc/vEFFdU7A6lfltKuJcOoz
55SmYbMY3KgxWzszNYZ1X763UiP3BZXTTgwfQxyV55KhIC48b59E4tEjOCDTrerJyvc9wK1tTBmU
JcKdDpFsg3KXOS/djHabbv1QRgDfv4swek081I+UUa8zPqMV8+Vo/PK15iPEjIk9ZGc1c733qLwA
Lh62IjcRvBvdxVe4TQ0SIPJrrDh8R4QgXkirkxnFY4oK5V2RfgztlF3EILH1Y/lx9eFHV/wSg+9v
ygH4hg6BLrBTwNPDgCFRq/FmWVhCApgctGB2hYPgLw+TfiXLG0zJAXiDYRUhUT6BJsHEZmiETnlX
PQbpYZFrnmuCO9TzHjJ8FIj+4nXesqv0ap3t6dQNJK84mxLRZ2vZM2MqNSqJntX19CcBO/fomfNr
7u5KjYidPGFwKQOYc3krDjDKj05Cr6sfNObREFZw41U3tLFIDgrYN5lZcTVsIg1aUlcYT/WXqvef
G5M7zWlfnNqbd6YjvocSW46TcC1bNcVYBXBDrndFXra1RXjNq/yp1xmiYp+qRQ/eLMyTxzGqB+r7
lGUIcQgfMwIO2YtNwF8pDbXVNHA56QLcbfyWCl0+QC3MEW0Nn7O9H2RSHV3TfCMDan2lFgzqK3qa
gehwRhnAYqrtUCjRL3Sc699Pl9dJ/iPtYH1otMAPtTZvq6Zl2lEPhuPtgcqQ76VeZYtUxCjaPVLL
O4GaeYKEcAyiwj+JbNZ2QacTyqBCOfPuKHPLOC4hzzbU5ZmrCT3DkHnKRMWqC2R+2KTdYdlMeghG
oFyOWF0d2d8DZaXbPfwqTETfkUEUUiiiO+mKl042hMN7fQHNhqVD3+MHZkT+HjRs9Hb3NQAihlHu
IHOxi7Pk2VrvnIYSx0CzP8bAkZNCS4QUsJo2bL4dlxRVbaZgYSNah4S25UgXWyP32DXDR1e36wqz
z7TVHgl2s1a6PtyZgXsl65w15JR2mzisjojWKQIZMVs6ONK01h8CrSQxTG4XQpZm198MRYpk6lwt
Lz+lQ/bhDMMNWRPDptR08LXhjXDPTWw9Yz/Arxx3+qqMIHVXXNqYvrdglue1rn/EBkN73vU6V4gH
9doTD5nv4d11q3emh7Oht6c6SdAzJ/O8h7hzCSpikhwttfZNZfgbN/Nu0tZ59yvxVvn5Q11VkmpQ
/90hjEVPc45L8ImWY3R7yDXATHvyOcxMmYUrus8s9bho9bvOh+kzEW1MMjs8eG4hqJLVqqrljatI
IHZWPM7aliXZfU8g2r5sgeO2bv+WQwpwTdCBQ55jthi6Y0by1qo2d00BNHZRjWA2C/Zhlp4pJ9xY
prhMk1bvbBpGp8E329XYRd0GGB8CpX8+LIHVpvqV5T0QCnKt0WtdeyoEc4BXjjNC+168NsApbyWX
0n55haHkWebeV9xTNallJjdzhjJ8uTkWq4yle4JBRmmMOueEx808taclWLrwoQArwJk51m+mkoEN
s58z6Y2EdPZQJDfSchip1NfSRtQPpG8dqJWQ+rt81bYHjMqmKPL2cQi4uk8/Smu+bxKW/J7tVSjD
eMjTsMwQhv3jtcGJ0hMnUlTZv8dfT38ysbHwWZTTjyU7o9ZM/F0dAqxAjpb45Dut+tFxdwRLX0OJ
kRzFN/Ildpv1sfVel5vRJIvUROp9sJTaafkvjDBEOvb7Kf+3mZJdO5EM0J3Bd54zrcj3y19sux2i
yuU4LK+LyEdfI6YH2+y+/J4I6IjyySA5u3bX7IOojtEfdVhbx9liOcV+DE8B34jNWDicLB9Aepy2
+yUAfPmmyyiyvCwbE4+V2jc16igsX70xs7ea2YophixiwOTrzunRF9hWeyiCcuu5DL9RN7BsFN19
KwNrNy5Zs2Ougo6X2HLN94sd9KYHOhXFqZ+sA6p20kYp1TGukbpywCBGWUqFSOejtjcdSWxPnOhn
PSaU2GgUyn4ELuk3JJToIdqZtnFRWC3iPJrJaORUci18VPYyGYi4TsWcuioq1daIYNGkOOC7cvQ1
xcWpgm9S/R6S00gglC3kTTstp7Ci5F9DwcbZXJ8CJY5bni0PyxWnx9qvGafTdipQ91BZocDs6YTm
/TPvfXkmnIkBsyJvcVLiwK7CFPM78N3nH2M5le6mipPuv9g7j+XImStt38rEv8cX8GYxiynvSBab
ZLsNoi2897j6/8msVoPitDTSXpuMRCaAskhzzmv45xvYKTQ50KvOYKEXYVdXHMupCtlhWD+yoNNP
WWrdu0QKdvDwYMOKwnDqYothLGOFk3JYYj0OoXx01rFXEzfygck5KaNNC4ga07kVmyvU8VJM0QFa
noGglDD72fXIh1EWkvkma2EEsK8F2KfUOXbvlodxZ1BBcpPFLP4a3zq7Y5aVRD1J2evsFzWP26P8
HfTU/WVYPxPNcXXlm9JbbAXt6GuFSP6Frd58aQTD0griGnm5+QXQvLOxouxhUlzjThVFhaR+p+gT
chDhe9ViSzcC47r1abWyt2LbhdtYWJcUpNBqVtSti6g5Log+4lUuka40wkJQnJAPY3PW7RZ8Bn1a
Nlwa2/85mC1jRqUAaUanRk0wBEGTpUe/CZG2vcGDhmBanpFUNw4IsTRYu6fwKOuCAcq3wrvKIgZh
jR3Cqon4VDj6Eb16IrZABLdmkaSLN63CbtqUCkrRWNDpd+HItlTpOVTM+as3dUyPRndp4YX2TY57
Dj6VuJmDGtXyO3/6WXRaeLEhSI8rAm6rOZySY1THBzew1V3csnseBlSLUPfQNVzlKv2urzsHwgEJ
BTNJL2FSwe2qFAjK+Gy0bLFg/CifqgBFjA5yuVJkZ9fP3YIsvA9De7QeERyK4Upln8uJaI+lph/R
Yx62VsmfQRvcb1GdXbOkIOrQ9PG+q1hjq5cIB6ptaMOesvTy3AG+XiHbCH1aa2K2J2FAXnNCUEDV
jey8FM4Imwdqp7bJ/YveO/YOvbVHArdqscKkLj0DE1kX3dyyBgl68NBMdeDLNtak6ye3wXBc1sxY
3yoocx3wts/Oxuymt8JxCXJ6FouzzvkxYvi8Ca1sG3kFeJYJK3KkoTWUC6iBI9JvtaUjbLDKG/1c
X4PPTdeyQwX5g3sWuN7lPHkXebKpRe8b4uu7CvrZCTUv+6QXMYR0WUXdWzlMJqrCCvitWsXJiROW
oh4QR5OHeW0TmrQAs2m9wRJtdE5526orVKeYSYiTnwJfdU8jglY78P6H2sdqghXh1PDnHCo1ACbe
fiW4gtV7ryXrbNh7gx+ey4knxiuNLVMBvwvDY2Cg7sLEeSwZVZGwB56qmClB+cFeO0EynLUJmesY
t94mYzGJpMPRxPFtjcBesbMYBVaGpX2zQpXHu/kQtekPoivrwm4/GkXF4+W2u65oniMg94RpvQ9D
4vprjHpWfI8Hwq3dPZDM79hkgIzCrnZtDEBjgnoLBwQJSmKYJyNJP2vDXTwNxDGIpPU2inKKnn4b
1QpEmdCTq5tvnkPO22233mg8x95HcyIwHllmvG7N6YUpW4fuh+/pNBDpKuonxyXx5doxkRM0u9rM
yVaFua/C6DlU03lNMMNasz2Cq4/gchPvfEMn8mh0TLJ4yKDVD9wTsFRrEW7L46vboDOM0SYZtvC5
zz6jh4OjFUzwSSkgBGQPha6oG3wzX/xWPOzFVjUxMU1yTD7ykehQxWIBMxwtdtJVjaLyvUtYW4P/
sfL9/oTkSXsWYVmx6jeM8ifqhCS/nINdxVcDmP1Gd5hK57T9ysww7Fz9IVXGE3n861jgqhiHH/G1
BY2bPrckTvljkc6CbjHkz7UDYtWPkgDDWf4BjJR7zxuBuAYjGoZ+/DBzs57oYj5iS1MID8myIGKM
6Fu9VRvz7DAogna0dKimczndZ4lOYv+5aSN0+g39OjMA8gT725oN7lqvhFnDDBrN9z+1GmFKcJFF
leGKgptZFn1BeXblZCHCQNU9Std3oXJV9PLkkyexvfQR8ZRWAE9bP7+3EanXIucYjt733snvK9y3
QOVGXwBubMdu25XIMtno+rkw3JLG2GLlGaxLzTgrXg2OEC9MJE0HHGY6YgbYf2qE/NCuWpn4wKFg
dyEQWLBVVe8Gv993A8tPQ92ShbgQPjf18T79qej9IWr4Va3624gFH9a8UGKCc6MH72tbe9Lsiw9i
szbukwytauJ/T+NAcI0E8rEavfg8KcLHBdDVau7R0uJp186yJovOCOBau4ylWRh/LpE4XSGMkJ8w
8Ql3gBA+6JaPUrCd5kT6w5DMeoiWN0MAOQe07wfIgW4TP3bVwXNZvY2CmqHmPPZ27Q1iccZx0zgI
hxasugeEiXDs68Z1TISxG8yKPRwj7xAkxqeQZcdKOnayndsYYp9JrIIfsyVaeqpFoYdIf4clbFwF
wVYE0J37Tok3kaFXJ/i59UnDmoKkUO4SUGC5JgvHcR6bbK53ZUvoeCXB7ZOLeca6Gb/as4prVcYm
xhE7DsRaDq7vTHshPgKcAPFvqE8sfEQnYqhNlt44FpJtMcoVGsp42GIQal5nVQz0BGfkOOZZyUMd
FSETCW8HIOwqEdQyxVb54QUMH5TDus8h/zAE42QWWoNOHAwNrGFUczK69nAKRJGx5Tmpnw2x3m5n
5cnN+SS5IqY8eVKdkTAI7Xwd6jFftWD1s1lrkC8Q1TEW+PF6qwkyR+MGH+Cu83GyqGa1aMkPdVs9
kgwyO1AZiFca3RkDMVaeXUYoXqxQDTxemTUK9jPLca5ZR3UI2r3XDmR7l5eHZwt7Z6zIdDO2qPwB
sgSTE7vy7ZXkHcg2WZOFoheXgkef9ZGHk4/ROYfRQUAvnT8ZyPewc83fWz1yK8wFGiE4gkxF7pCk
Kwy8Hbruo9pEhIR7kSyEFgMEujsRCsQ/yEHyf4oskkC2xmwkimDmgQ3wgMmJDZ9kYYWIWvhKfGjl
J2xmIeHHkodIQIzGZKAQxtLiaAdf6yWFI6Jtx3QE+eoU9aascc1tul7hD8Bam70X240IS5GmYUSl
SmMquBlIBjxJxOF/HGefp/LHf/+/L1Ay8k3UtHX0rX0NvIOWb6Ac/c8dZ+9+jNG34g+X/QLsgYX7
S0g+W4ZnqDbZIkCyvxTbNdX7S7UMB9dX0tGObtP1N8CeIy5STYerfqHy/utvgD3saHWoja7BEKPq
gPr+HcCe63l/j9dTPU81NeCCpgWU1LPMN5azDCTpPAQ5Cq2IKbArYhA2ym7eJ9h4xy7CNrdHKYSn
gJWPhz9i6ADhVQAgIW5bbavQ+mZmobI1cNwaGHka4Gq3ArL2CPPBNbcY8H3ONMZOo4Tu6+WEUXgV
qrnr9aBVRLXzwV7ImiwSnFLWSuL5hJjYpaFKU5xKo7pWWTfsJItKFppkXslq6Tn5Mcq+S3qTJDTJ
whGRxeWwywwY2JoiVgoQgmaxU5esuQK0JWPpAIuunU1UPzIHoh++9qdOjPBEkfPTcihrHtsF/L3n
gxzqA7F5N8R+cSmszoSVbVrnRERHJfNJFpE4HBRLgQLaXGQTou3jmrBJhJSICPv0csy3lZ6tSl8U
71JkMXd+jyv9yhQBo1sVsQO0H8d3VlmjJCPHT8mBk4U8BElIyJK9fg1haQDGlLcrWJLIXZPVG88O
YOc0JPRpkdCZy/47EeWr0qGXY89kMRuU84mhPtTwCnZskvYu0YGVoyRYQ3RRu0/H/pn0715D5+ug
udlzRyoE15f6ftASC25ZtVXLOLiSZKkQHprz5JcEUQdhGtUi7QvOZORDlQgmh9mT5kgYBdk6bkkN
pMy35FGb4ih5W/K3ie3qJZ1boBBg/8338vcL5jnaJQ3+eO3VLOCrabYIx0AG8EmpwqmGnPGjLfJm
i95Id1LUGoEKUYPz+au2tBmIuTL9/O6R5yyHy3WyDUYLeZ6K2AA5yfKwnPd/3OZtt7wtcWyLrKt4
Z7f+5FzPzHHLa1ryzS3Hy+v9+201Vm1rwhfAVcQryiKrmc6Ww6UNVOG8VyxvVzg72bp8LbevYDl+
0y0PxzwWeR5ML+Uhq6tSKPOcUvG4ROL5kkX++zBpQiiSy7HsrvMYape8RvbcTlquRJlyP7XoJRIK
q1Z/uu2btuXlEcEWlMw/vJPlnOXd5C24HEUHx7S8+J/OW+4H+cvb1YkHLudvH3a5dGlbPtvSljT6
A6hXjDrld6LbzksB5mAXCrEmNIkYF5uiBjytMUTWuoJB/duq7hL3YpfwEHeatiNBjlesqgXa2lYC
6ELiHsvd3hzKeyWOCA7LHo+HjVWYePHJj02QF1BdxUv/6TrZdrtYniPfyO0Oy/Fy9Zu2Ihv1Y0L8
5DgMYX8q/c/mdsBVDbomwX2cc0ewmOI4Sm0sQN9WLaj5/MNEcPNtVwnqxIj2rRjUb7HbSfj8RhHJ
kEaM+TK8W8sp4dVJgQzzyj4Z4l1OlYedbSJwlVjYekIKT0WxhOVvWl+aUne7eWoeZYc8T9YAY7Do
XY7lxcvhcptBMGLlYYgHy8rLQZrN4ttBAq1HgZiaLKwCMTXSjbkQUf1bR9tYmyjB0FMGlRmhWS/+
Lv7U1ibMkXWwQr71VxhU1mRUVNYSGbeWodJAGw+l2Wt7YOAe2x/b7DDYdrGSziN2T9zg1cm3qmxV
5N8aJ+1djJL/AQzGcJJF10NkyUq22lI+zBabA1lEYuEva7JDS8jYwTT8oNZjf1SVsDnJQifTjJBJ
rLtbC2DqKL4qoyE0UTZEigK1Graji7CuqRkCesbgBHy2Ow0mk8JSyLawsL6qOWloKW0yCpETqXSS
s1/Y58DAGsGGTsQCXNaIZhInK8rj1LnWaRCFNrYTcDUYCyq0xLXf6/UuMOd3tQ8gYhJEWvmby993
Ej9y6s9M6bKR5KGwQRcM5vQ8p7g1go3QwUyA+UDZRWyL5DchvxgfDLSpYQXtz6p58joPcrmohVb9
qzbZXbFNOsKeGewlwjAiLK7PxFhXMi4uk1d6WJBtMUGLuxMSWPqIOeJozsMTXxTgIQNZs1pkBSyL
VAvpjDhgM4keVhKi+ECGpViBN/NOeB1gIOZi5Tu6gqGbzyt3VIatTMuYcvV2S878TlbdGpe0jexm
AwXDvsR3fW0UaNTfjmXXUtwaZSJKNuIqaAOHbe9ut5xZGW48n+wn0L4nV4MTOSrtTOJUpAmXtMcY
VXAIBwCO2cHWgLq/SiP+ziA2BlRKNoOsxG5pkt+pxlZRRY5P3vP36cs5tY0Dtj6rCMWIDJos5g4w
8C2Bwb+MZNqSwXjbP9kgDAsU9jZvzpEn/gtt8pTbq8hL/Gj4HniEKeXRUsiPJj9FPw7Wiigkpm7i
Q73JrL45lB80IaUxPyIlRobwd6GJSWg5DMQMAg4L2cXW30HSsPnDiqmlkLPZcqKsEVBlXluuWbpv
t41SIz+8aXQa8a2+eVl5zj9sQ1q1WKMZt7NxsVrpNf90WYAG4FZvq/I4x2f8dtLb7sYSkhr/uP/V
Td+e+ur4Vn1171EnNwbW077d+n/1y1PnqCiOjfb91Wv8ufrnV1redDJpz/hFx7tX70BWl1Ne3UL2
vD2Wja8uv/W/ejugps2GfVesJPqrIv19mBUxSEkFqVHRtLQvFzim6iMvlH5emnyz1U+6lWbAj0VV
9nQpipqyViDDdcqivdR8kYWMIUrNlwQMWLqSVdkou9O2ZDe8nClrYRpqmylFmT1eukklsFmW/a9u
p4topS7FZmRV9t9eSR7H9fw8l166Qyvcw8uPFfVJXi5rr+65vKWlm5/7nQL4ZqeRdQZir7+Xz8ry
RMhDExXc/HB7Luw+LlUk2XkA5VlqVjqoYbEKYTolotnXbIdDuQLCeiY7LYWb497i5Z26hrSHO4nv
ae0JIvCvgowgESl5nM2JBRRFdHk/6s6KTki8Msuk4pkxxfJsFMu35TAbd3F8ArqV7yeRpG/c8DOL
HSIIk6FsSXT8mDrzO+R8AHoVONsi2FjaU5ARkS26/qNDzPgcNciMtpr5GdEeDwoDz3DCbTBo9loj
29bi08nt+1LIHf4c1SG8HKYZpctj4Hz4zScBC9wQRIdtMJnbrbNOKiLziKftB9N+QboGNOd4JgG8
U1WWXsQgtTpLt67drRHfA8uePCx7VxmKkLvYDJbHtrJxNwXKrN0owv8J2P0fATtYL9Bh/3G87n/q
iJDql9fButslv2N1BORMVTMtl+FChx2+xOo08y+YmrbgtSLCr9oEBl/H6lzVRoUDTWfb8fD+ex2r
c13Eig3AYZAu/51QnWYbb6jfOP/A+NcESxeSrWm+JdxnldM0Y4Ltp4sp+zaSiAhRjKiBnzQhuqfP
Y4FxMUvmWwC8IqYvo+C+rIkimtMPeWsHO5SKPcYzsWNAu6A/yZolsi5Z+DbSJR8VmeSQj4qTDRBP
ZCOSHN3e08OjOsbxLiim57DAzRrLCoZXHOeD+iMCFxcddcBXYbu3sbtMLu96M/tg6rOzlcE2+aCG
csdFIJ14jlXZgOQ0dPmkupYsSMKx85sFoMpcqnrqfYsSvdkGjYB9yO6+n4dfZyLYw6o3TeJpE/dd
LSitjNfyG3MnBJ1x1t2+in3euocKSUU2QQiiizFLbi7lPnQ5vO01cyWMT1UAMJxhL5cjoKwGgxgX
ZVUWihg23dsIKgbTGZGEdSF2pEtxC2QFchROROTAEnsCrC7w/xALK7kNd+RIzk6GJQpy74zwslme
sJw1MCdYA6PoXOADPFXVu0nkzAwxK8kagiu/alGH2Re8hb/rBl3rE6pl2btDgPPZF1m45DbniRPl
sd6LL/JV13L3V/fMDRFWnloEHdMpY/oU1y+vXt66fzfKe9xeSVaXM+WFWYkHNf+1RCwNUN7RbjVF
TPmGnP1lVXbLomKVgJyFv12aZC0TN5A1Syw1sP65nbG0LxdYYrlSlPtMTGRjLiBRjVwi3uqyeSkc
MdPd+mXjH49f3UpWo2qId4llPC+XyNrtPm9v8ep1/1c19r4bGEke377CqzulAuSl9bqzfnX1q/5/
8uZfXfCqurzpV5f+sV+e+fatvT0zsiG+mqzLHbFAl1Gk5e8ta/+w7fZcvO2W+4U3jUsAa5K7jTev
cIuyKXKPYortis6QtlyznP3mtrLDnh/DqLSOEm4qodKyhlIYyx+RDJCHb9oKmRKGtE3+421Vniq7
livljeQtZZs8tGQCQR5n8h6yasns7D9/9eW+8mUsM0T4aEh3sl1PYLJ8lNU+Dnt1C+UKi8cBtTKB
c7UFGnWSYFcZxJKNsnBT3QTcI7vkWbK1jQYLZsZcIRZexcMGQa24P8su8ub2/CSrqsVKD0sCXuB2
G/wL4ROXWrK5gWBv91KAIMTnuo78HeYvFstz7Q4yQ4TI1fg1qs1PBFaAIeALl4eZjghW9zXBMgAB
Kjh4ffp9IjyTwYiER9BA+ykBTQ1udC7TotymoyAio7eeAVwMELHo+13OFARhWMugYVa4vSzv8vYx
JhMa3iRWlzLe1YtxXMYQ5eE/bJPBxVen3ACnXHu74g+Hnoykvbn1v3Abw7U61EDdg7yzJydb+S5v
VdkqbwMDhHlfvoDs/9M7ydToFMYT5mav3g3RzV0J0reUM5kMlnrZmJ1kTQZYl7a35yzdyzlLW1nZ
4MuW4z/dFrgyexl59XKLf+9l5G2XV1luI9uQgfiUJaQy5FZN7s/klm7ZqclDZvCrFqvTbmnvw4YY
pbzsVpVdt72kvObNHeVhJmdI2X07U14kN4Oydutfjm/3DE1lMykWSH2thetaKPfAGy0oAZ9DnAnO
4ZyRwFUh7mTAicYO9BTSdcbKYEW6Q1xhg9eACinH6NapSdgxDsuvSY+LjjtB1Wd+brd26Iwr0qDe
Hm2PS+N56I632t4rMcRMEvezYcLxKiPipJ9txYUPXGZHWKH6GkvEcG0672DiQYAleAsGtPoWz4IG
zaZ7Gxn3rh3MVxjQYLaw8kxqgFNpVD2rDlybsGg+ppHyDRQg+3kNFGsxW/fBoLrrGF5EYH1okGsX
qv/e1hoInmBkYHYCRKwOqz7Ne7g5KKpXiEj4hc+S2IamobRryx8Qj0l2WTnC1RjTYYfB3aFMMHpS
op8JQstYlREljW37AomelPIg3KWT5MuUwlm03CQ/R6zIN4hOnVJd/ZAZyXifReVFnZptwQJ+A1b7
qR+K+GhVOy+sjTW0ew/VNGXcmi2CCP0QvbM1xKptCA+rL70wNQg7yNOTogpxuSi+RMP8sUijL047
G1sN+mDzhFPYtUKxNqgO0DWybemIcc5Cu682OjQA+wR+nJpsLBfORuejbuPMaIEgT5ceKhugoq7X
BFpJmaJiWnwuBmAoLgAVhkW8SqbQeNSN79i6GKfMD5GuRBvFTcLpXdbalzxChsLyR2BoyPlNj0EW
nGJwtHE5/iwzLT8pFdqWVlnhkzCUBCwA2q/ScJrRjA6jYzsJpf+pvssn+B8tg2qlGvmOCO4669BA
cTNw+07lfYs1PIT0BjGrCSUxbIoJBXhFdAwd/VMfPiI9gGAlInjrygRkWZYIn6O2Zwbg//EhT3PW
/rBNMRzhY9nCvmpwP4Gkih/6rpwfu4/ukzp2/R7e6LCyGuWHEh78Kse8N0T0y5uLPSwJoIUAJZvZ
uEKBWRc56EHgZqBSoeESLAewitlUGc4rM8fjCpnKapWbxi7M0+ZYxeAOcbMNN5WLWByi/BsF9YWN
76OPZGVYGnntpyDpfpb5NG6MCkm6LHno1RbA/tRYD5aGaj1CAp5/XxotIkKBT8gJwOpYfkfqzt8N
hJLSTJA+C7XD7FBDRrv8mVfmFWV0bYdq8x6YMw60W3OOyr2XXKu4h4RX6yjjN3BTiV5mKDjh/5X5
ET4CBVO0nbKzMW3UC9wAZf1+1t6VM8JFpmZzH/LIqHp8aufxEQ3settEM1OlDkxKXDEBR9uE6nSX
F9AC/QDvVys9RNp8bh0HQrH6AXppvfHNZNXEQP1Y7a/KJnXPtoZWjO9CqFW77OrpJkTnSTvrMWrr
fJ6AqI32bUQKZIvYCx7SwVRekVE8TiPuRHWKhkHpooQxpt1jyVMF9Drrme0LnJS0KLtOEb+EaUAe
zSb3ZR7wtVJxLVuXnd/u0BXX9pVlPuvdWF2quH3CvNdFMfCU4SBE5qYucQorgPzjqLaqkqC5A82c
hYinjUZ6JXQONjrBsKEorJeQyNIOTb5DP0CNIJsCN7vRgH7BBSuBF89x/wVRcpQ3hxw3Xh58CB/Q
SzEegX1Yby0FFVUrGHe6YJjzR30hSObA3TbMi1/1Mbr8nw0WI7bR5IynZbpWyHmsbJSi0Vyq8euE
mNmYWCi5Z8jY1RE4+aqzBBaEIcGqoZOFXfqhQFHCGMjglLyzDdi4O7gOsMR6supY3MDvBNG/UrXx
Y9v22drCA7Tkx0WoMfwx9/4PVEXuon4+2PH45OfVtfFLrKBaDy5Q5exKTakA1hjKaizaZ9DE/Cn8
osblJEVuzzCeAI5i3Rx5R8zkchSEx+k6AIiEoafssQ4FeBQiF9xmlkvSzwRZ4uAdCWVnV2QzvLB2
W1XjvW/YHzMvxphPwPszGB5FMX9CLlx/Vznle54+ZH5q1FUHD/+6lKPWw8NzMNmPJiArgznAyIMY
Y93ouEbh7TlmwUvEY7rvjC8aApcEUMAVa5UDsDaan0bfSzZOjyLK1IbHPobMrSn2JQm0Z60DW9B6
/UW1Pnupn+9LPTx4LTKyKOe4YKOzJ8PPZhS9wS4reQKRHSkP22utJ/TE0K6EGvVgV5VyJju44kkz
9rh1TSvXc9bVVKJVmeEmP/XYAzguNpv2Yz+PGhZCPJOD3+D+VSn6cbSubtfeV2NSbyqH/94AsXMl
nHOS9gMAA/CPeMP6DHdtKzi7CJROfQPbH/nIAoGglYU7y8ZMjHrfooCyZSV9rEkPdvrUYCQPYzzG
dysJLLRVauHOOJmwBUMfk3YhtOGoa7xGhrUZxXDh98XceuuuB6HbOSZS7v772Z6KtTl67yddnbdm
iigByc81QqNf6s469wiNbwaUNtY4v/7I6lTZOCPKVzwp+MOwE0AbWH/Kx0hDvCiqt6kDTQbHXbPC
0rkdPWLCYYXRphZBvLb1T5XbaWuvRlANZgVuQ6XqHibA6CtEcT4RUcuOc8+KCHmYHaoCL5CtdraW
veAkbq4wSTikAb+w06Qwkb35UrmEgBOrec7hz646YwZka+B27mIO0E8W+tVa5K8bF3sn4HZbI48f
6ndqC/IaCsjOiTE5KHg2nATWOgMJKrz9FySptgGSEJvI9q+GkwZMN0S+zUQ9VQkG8DXxiiGJpkPU
4RjYxNF7P4uBDcfKvdOZX81+hJc+ByfVDcU/Az6YrqLKNtn3Ra2QconmVWGjaCm+6RLDJsCubJZK
Rj5ktTA8Gba5i8+24UbfSw214MlkodBEabVqVRMdrQLPAlfx8A3qy30X588uASJMHAOAr94ubGA6
5DFiYr6ld1ucre4xQLa3gVHCXVCLp4aVQ1XZNcay7dUzqnoV9AZ0Bb18sGz9vV6r58Lfjzaesjaw
MFQUygbZ41VWJU9dol04iZ/NeBwtDXHeLMBepP9aDryUil5VribT2rGcU9371QV/h3c4vvRCjnsH
h+B7Mr63h+Q06ePPFOWZdeUo6CIH2rGBNrA2zMRBvirrthn8vfX408AAGqEWdAV0x3xxvdBZG2p4
7/cuHH4XsZbKgWyMAZa36nIlwiEu948VS2i1Li5o/OVbGyOsA7qnKYA78HPGsQtTbNCTi8Mrrueu
jteQd5uNWRnqsXJGlKRhlTDGbTPN8+/sPH7nmtBwnYg/gAZUyeWLC9MIVz+lZuUD2TK07ZNf2eeq
POTphJ29oW6C5ogoFs7WHoY0jVqt03gku4zfjleUxp7tA4panwcYoQ8NEr3bKs2TvY1MCCTib7k6
MJiEwM1R75sD95kdW8m2bl805X4KTDRMoAiPJih4JS/vAkN9pw8ZrB41f7K67nvQ9DgeleqqdMKP
aewhZT2GOoaYgAIjvTuE2bidsXeEyxyjn+BY9wlh6HFWVq6pfayj0ENQp7K3cVJemAdZbtkuX3cZ
r7HqwW2FhUJphtiNGQ2EF1RLsIxHvLwScn7q576dPisIBQZG16JNULzLMEbYp6jkblCGOnSCf6vq
GHGp/gxHIIpn4dD7ENv1NQ2YjENDOXaJE9+VcX9vRd9rV7+vkdb4YOTOOo1OEOEMeC/Euuf4xzQb
Bax5oDKmZ2GjZM38R3vUyx2TiElqrliiKZBXfcBphQZPA35BgYlDr0QJK5NHTUfdDomwe6XkHkVb
E+kmOb6KEVjEbd7ftlpKpGGA5YMF8BmB4mDv1DOO8NOdX4fqDkeWDyH+P/u8xlmjY/+jE694wcrV
1E2E1Sr+YJ7WWSDOCXeMiHs0Sfilm6JnMt02lLXhp95qFwc87hHm9k87eCEcDyWrmX4O0KXeWyG+
fwnOBSwsR2M7aPj+xkXT3eEqj/HLITD9s9IEl7LtgYNgqrt3lbvMGyAGNskdkSNMiQ0TGAwykgkI
Czg0x4Co8IEY/ReraNBca2dr1aMQE/rz3vG6H6VbwgVDil+NvvU63qGVaRO08SKTtFl3DNP2u2Al
7JC1ObuTtUJ7FA0Nm0mhdLxvNgoNRdytlNq7s3CaMWubGTNt8VsMHt06eV/A7oFD9WI2vQcpd4L/
5UzPUAf5VbsXLUCZWvPRj3HU5L5HEJRRGnAu6US3jrf4pb9H2vtLWAwXpXBWU9Gn68lF8TyJ5vtC
QakF+6vw0Oumvq8xBI0U7bFuE+WqxpZ/LVF+ulb+GS1AUDGyaQC8VI9pcndr05ygXM3FkB2XqwLd
DxFNxuKyFHeSHf1sfGlnZ9xUbb8xwvmpqZ4anGqvgzbsW6fGbixH92+YE7wB7DjmjQQvStnjSADe
4hRjLLDte8SoRogPJk8VIYJ7zEkDgd8IHqfUf4TB7OZZcXaCwbrKgnDkvI6nmZVo4fxqy+2p2s8d
3rzq77ZuRrQIyT59X7nKqnAt/yETRcefsXSqKw8FVmQtYqFjpkOwEgWhWbgxkzOt5CG6GMY1rp0I
gUyQO79Pk+2NbX6IWP6eZLurVPo1Lcd5kw2oLC3nGui5A9ESIufilFcdCLoZLF+WFksvILxMRX6U
LyA7/HDAz6k1ELBBYV02yc4oQV7eQq5WNlmoMdw7joJJWxg/EissnGS6tpoWPQ7V+BNUkX8cNFi0
U5xextEyr7JwZ56rorWt3dKWTn2+9xvcLxNVgcVVEna5GAoeTlZiXUGbW7dru8gmnYOW5xS2zTrP
3ZAfFR8f/BpLd387xkCw2tUIW69L2R+Wls7KaLzGjfuAmOm87Wd0RaKqM6+elygPVnQOxIHB9uZW
sLX6hM7tfJrMlFfAzqrZjFhLbZfzxqT3DumsArsV1zpqYZ+DLLqiZNLdI5Oxuf2j5hIS6wgJzEuz
5qFg9YUaphs86nHxVPrBeJanycKucMrz3bw8yEN5rgb0YGNVA37F4irZpk96ulGK5C7t0L7x1MC7
YnPkXSG6zyfD6D4Hfu1dZbuOIumDjWCVH7sqn0Oc5nfTsXT08E6ewS7wqkbQ6lBhmODVRu1BCTz7
WpWFcy1zZP8xVYEzNs7OVXbgKd8c1RLYtjyUHUGimvdVCucQDxJkLbyw3TUZmoh9NLFy663Lcm5Y
Vc7Kw5prj1p6vEM1Cf8oJM4ecaLCedGcEnxufLh+DpD3HXQRvFerKoIHRwHtvD0SU8pX4Tiqq//Q
fv4VjW4oNdo/pf3cRXn+oynavwMS/Lpqkek2XQMDIgZMQ/s71o/n/KUbAkHg2ip0Yhapv5EEpveX
4ZqG5ZiWbng6e7XfSALT+Mv0PAMMgaEi1s2d/y0ogepyq9cq+KqnoWYEkxYhcUODRvSG9mOEiZeh
+KaecxVrA0YgzbSVjdfV+aFDtbDZJibhv9Vk9CVjswJVaousrvGDvZyDeswcMdF1U3M3Tr4JeRHJ
+/nDOKem+V7zUiPZDI32NXD14CUbO2HEYFsfMNFu7+Bzt9d58BQfibeYARmzQecuGOhc9zaRsz3E
v+RQt3F+Zr6d8YjClr5uja/OYPrT2WyqEfVDW28vWVymmPBgMoQiXlRdjMTvnEszV7NKZNceOsRD
Msyv4nli0aA3yHrbBGs9tPEAYA+bOWkm2J/Yx2Me130aYmvA86frM+UuMSI0D6o6I7KA5oz1FPgp
0nCGnhcJTrZ+9KKFU8VQ6wd7+MBOsI6bMuwAIAIrIWRWf9GUVNs1ThvuJ6wgLfQgyuHFjh0fESUP
6Qe43gExjNzAPKM2LXwzNIWLsu55QLCV2ELsDHjg+XG1Rl9m6PazqaDopKbWXe9Z41ZrOzzj0W+s
ijNKh2x6kTP4Eai9jVndpLvH2m8NRFUbhqZzpCcDIk2qGaxtw1cIRXXVuerQUELh6n1f26myqoIG
p3FLr56TaRrOSBYF7lrtm+F95VsEUfPAxOF77KtuV4/xY+gM74a2+Ykc9eMUD8imYb4KfsEI0akN
YawfzSJDQmg2pgy6kTI/pzBSv0aY2h76cgz7XZ8m836Ymq54idDZzl8CFwKturXRKY/OXto5FmYx
YTUSvUVlfVKbYxhYhATZ41qR9iVo5hoShI2k6eTYSBLrUEkzfJHKYhayhDPLs+YeU/afMIuR4krR
3LYQ1bZ08zG3o23Rlw8ohQ7w+kkHIFz3HucoYjcjCiMGKchcaS9V5Xd7SHABkdUCxkc3I87BRs9t
KKYgPhuacleFmLkrOMj7GCnmsNgIOwNX1HXcdlARPjTJIKRhysP/p+1MmuOGsuz8Vzq8Rwdm4EXY
XmQikRMzSSZnbhAURWEeHsYH/Hp/ULtc3XY4or3woliSSlKJmUjgvnPPOZ+YtR+3JWq1eBi5/Up/
MAtlhlrlPDZ+svNoHAwg4X0PZXIXD+0lX3oy/TmdZxFYHoRO48yHb+JgkInAVRrSKqPEJk4bAEw9
eEvdM6/QUJ/p5dzHi6I6NvZCUYyUao0/vi4RPS3jMbUplRkaGigyc7+Y/luqeQxGMKO2smXrScza
2eXjelqlly3PoWkW3daOWz9sHLYhfSRN8vjEyPLO6HYddpdNaauULGxRh5Nfp2etmJejjl2JMsZi
RbSbn1Xvr2BNGjCzpAeL2mcjwXgPi4yDp+RIn/6vtm6LEyVX8Vm6dEMsS0lRfjPva9paoecMob00
7JFQD1ejOcsNtAeEiyzZxklCzbh89xRFhIL64I0r9WUj7DbnIrb9iTvbHN9VDn19XTo3yGfLU59q
9HXWfHRo6422dpsZD/zrs3MGXbXdRKqn0YABghYIjiF+sgIL4mQ6yGYMcq+BSFBVHpUloguqCaXO
8emKLh/5YB+HMaWJ0FyeU7ff13onTkzNN7rLjwSxzSAt6p20vQduwhLsjv3CI33vz+oCxlBthDOo
kDRfT3f50vFu26+utdANvjRMURa4cV5Eoyx+PL+0Tw4vwKvrU7xOLWdHr7nDPTn1L3ZTtpusVDSw
+oKCBZ/LfqU274DuVVuOeVO5ha+Ooks9Rbdlk2fe15aBzsgN+zS0RJ5VZGXXRND7NvhWEsS23z/q
sfswZt1Oo1TMx213Vb6dfREOSleadKqdm8a0b6kpacJqsInyryMPrxrx4cnkXdc6kvdoLklfGoeY
ztMVxInz3fBnLM2RIGuZWjual8RjT33GJl5cmHCZd4vc9nEaaSK0eKidaTZAq+xyt3/jXjcEtK1E
44Y1SHbNzIHcS08tlM67Euq1HK4OLRc3SylxoZDvtrRaT3cqgInYNCkZGu5nVYaVhMNFit1D3O5u
Hcn+rUZ6ntK6LMws2ucdrba/+BavuZXwaJLRVuWG2KdZ/4xmQs6gXKKnKZ8uhFmRjBgMXzwte4G+
k24KbfzqFvHuxubRHByXq3ZoQpr1FXH2Keym9li7GTY6Aot+Ju2racRyP/ntdwWpaodK3x0QC5+b
yMu5XPPaD4Crj2eoP2JbGZoP/Hd8GkRzV1Aw5OYm/XXZvJvaGWGDFdr8t09r6PZjSeuSx/s98VEa
DG/6qMZZ+81pUBI7JU+Jg0t8cCm7QWsRpIsBsq5Rhos3j7tR5iePK42qNWkCdM0AhY/NGpYQ6ypl
Hv0fyyg/xzTK932hEycWyKnpqMH3zllFVOO9LsYHf7JXNZ6WzW9b453aUJHuXwGF2o9JacPJ81rJ
MJ9qNJyM9a7JnOTXIMEiV1PxYtjj2tV1ESPqDV0oAgh295NXlBwRgsG3dplpQwukqMbjqCrKIqAT
eDkFJWOL+Nd28ZZyqjmcXNZUKgrR3lmjkn81WRM7y5VjWUFDKxA8+hU4KDkZNXWzxlq6G2LrI6qH
5gYRiZGbcsOGzha99NaK5eohH2K+d9t32HBP1aFsxixwzFSG1dAMd7AgIjrRzeYA7L0PrDR/ym2A
jxHSUA2dQ/Od68T9+1Wriupej5tRBfZc2LTQz0s23CqYeEcB2e6kRuvFVjxLtXbU4kNUVjCtHW+y
6Okr6K7Y2HY9g/sWEVPHwMurCsaspGtNojBWetXpl1wyFMRa1/qXXKVvXWu14aAwgsvFffM7u3hW
aX4yNaPfGbE2UuBUyE9uo3ihLWntyVGhHC5Gy54yao+W0swddfL92Wnr/LwsxruYDBqdAFNtRVJ/
G/bKy/Vdd9dD6eZ+WKmj3lGphKIag1+Li+acVhoHQ0feFl72S9IbXzPLF7SwZN40E3eNqinKd9uz
2fjFFaafSe/2VonC6Q7cv+hZ9MrQZF0FA5vnkaWsPJQ+OalM8O9kv1buyux30+a/Zl3zbrS4jW9W
N+50MSTXQs8RvkcsBWjMfFx8VhtgFJrW3jR6W5w7OISHbIAwv9BGcjHM4kAwLl+bT5sdZv36xlaa
vajpJ8OjJi3Wg54r37QFTgsl1c9jF1PXj/0gXWF86R39R79l7n9zTy5CKVwRUFg1vKSZcXY5k+4b
0UJOnMhEgzLjqZAKN4DMDY3GMfWKvGZmXunYp5vIdORdZnQLdSbdfFfakzhMK3vNS+R3EYN+GVSR
Gg9NMxpP3CihqlkD6XT8DlPCBqCiP9gu7TzCrKNVH9IT1jl2AeIUykpf9am1aKzyC+o1NHu2nsrE
Mn5VULDhLVQJSM6et4+avo1mFMluGXjNTbpbUB8AP9jcarwBLTeliqaiGznitGTZ7GtaSmUTUQSl
jiE38VPKh1mEUWWWnEHxeWFejvGT0BiNjUtf8OwvTBTfhdhiV5Z07hvyF3QkyUq0UTsquGFSVmgF
iyIPWdg6Vw2PxcxGZIAzExR1zabPHtCD7R6kBOuyCo564BRYPRD76IHM60NiE2ufI3xhjW/QgdfT
zpS0kEFXDbyMwRM3UQKbEQFyXzSuf07BRJypYi8ppRRPMyU2xSjbW5uM9l43fg1FwqSU0SqY0ZSE
Cxr4sjThqCBgGIZRh6U0gfh5IE9sMwEJn8LF7ChyKnLhhbKGANvKm0cHPL4lHzhiiUDHX0OYctH2
k+jvBCtUHjry1W4NeUljjLdlx5QZd/V7r9rjENOUpFKHVrWRXWuZsg6SeZkE9uiKRyzOIZ1EcDEM
/wu3OXfCxtWR252HQnbzVuBaDMqCg6BGqJKdtWa+wjHpNgBVyxfVY4wzSWFu1axhtqPDbmPVBZ4g
yjw3iDn1XV4uL6VsVFh3jG9pHaW/8xZEuPKWxyXl0lYAMmfdpjNU+dGLZxR3kibeK12vlKXK6k/n
MEDnSUdJ6FJvE8y5vIvjvUq6BLDZUL60No3JsDjjUIJV2oEkrehk8kGhalkBC7UxcfLkZSh0R15d
P/qlr/WwIse5mUy5eqRGSgM6S+FcwR0m8CplXukquFZqHvgBV1TiUrW7dC33UEvLdzzu5R543QO9
Y6z31Jgdszpqnmiq2E16MdMQbhlH24lOWBZZZdRJqAAubRZL/5DaON0ZdBUeJFkVkZWBP3mfCEUP
kYy/TBpy2Aua9lEX8rdjwbuOqJJtfGLmpYU8r8XmK53I85ZbVRraa2tOtCS/45baXjvigcK7dIQo
Pu9iZxJrzb6zmUr5HjXi3cEatdF1D+G71dcyeDvMSc5sXNT38zibt7RJb3XX2ne23TxmE6MYrT86
jpGFcGzux/oVWxTHjkV7GPR0/tRR2KNNtmQRHdqY1jEFaA0lTvT9H61IaB+D6/2etOre85cZoXxl
NUCUt34orPso6gwibz+wAxyjJ1pOTERq2FzYq9AC+igNYxIYX/qiLn3ZUDvmJUWYoVlzrGIliEM+
SXioDbQ4473Jn1LD1Q7RuOa4K0HNfFJ2X6U3ZXunrJ6qyqQZCxPRuUJ+/+Ok3cCPGv+UJJE8mAUW
o6GO5jBmIcywk1oPSZNTs93V8V2Zy/iV3tw7I6XizDf6sOwAMtQUGE16rh0nkyNajxs/IvK4HyvL
DrQkntgWAAFFG+FoYoofi/3A6+Ra1YWF5LAv7cFDQS/Kq8MoeoEXVh3abMaHMYL2mMarURJpqqlU
2tLW9Cl0PcUe5FkBAIfibsozhmMxbZFpYOpAJ7XNrAp6hYNOqSwksQteWerdF7fXeZOJ9J7SFdxV
cDRQiaPLkOGWy70CHcaCHIV5SDDi2np+UXbCY2GKvOY6dxg1AH0NZpLu05rDBlwawryu9RsGgH6f
sHtgt9Hp58KxiVqX3XujUa449wf8R+1mHfRhzZypZKtDtcQl6v1wXlaOQDU77s5Rkg2zgZN746n8
0un5awPP45BLPmh0hYVzZOwNmf6eVf49+Nyj/KVcQEcWh7zsfiqZH/QynTat5p2Un5mn0kmCAZMP
yfsdzfUpaIdiuR+X+mwug3c0HAC1otH/SGvO6KLqjmnHUs8vP9BQp42oxbGt+xdHSBlKiXiORpG9
DBjKnpwyhV7PEijMF8/aeRDjJt7lpXqTtobtdJomPzQL45mbzc2c45ktKchfIjqcU/A6xHiFsLro
G2vCVUfJuQvHWdDaqMkGoxEfx2K2g7Z0wtEqWnpS00ZwCef2q2/Ia7eYuHTcLz4jYVN8cRnv23b4
M+cNFLayNLls8z375IMZ6/Qw5p+J1BIOlhjkIm0EtzrZ774zLyjKWfSZ1dlDC00E9OZAGd+2oX7o
ni2veSIpo/Mc97v2rV0Rw5ozHy32b+02weIQdYJRR0UOa7U0tUZGPwNyFUuvBSOIWxlnbyrdS653
6tON5/GNF6bNZ9xjEk6JYqTsn+mrLbuwpOQSHCkrzQOPrHQ3+M2rY/r6nZ7m+XPh1B7mSGkO7LRt
YUj28S3WiQgNJB60Wb8bPN/+ZXSayvu7LCnR9Yf/P5r3/qe+fpU/3X9dI3nfdUPZZ5z0//0//rT7
t5/HP3Xw1X/9h5/s/urQj8NPO99+uqHgj/IX/c/f+Z/9H//l5z+jZiM++2i7//dQ3Jm/ZvjO5/+Q
ivu3P/QPMdv4V+EJw3SE5yJX/5M4CYzS8UzPNRwwtDYiJSzIf4TixL8aNjVVuq6DMkFepnbqH6E4
Fykb2iQoTEyBOgr4/4uUvTZy/Xsh216zcC4VsJAthWuY5v8uZLsojsQQ4tME/5FzCgkr2RjBgD52
rJvoEon4BPKxPRWe/VyiqmwWv0oOunpMtYIk8KSOVd+OGwoMolD3IkQzUStQhgIb3dSuxsDSDvqG
1vNC+UGSZ8CAe2c3qbIIdIw6RUS/6yRAbUxy+uGUlRrDwu7gf70lD/9Gp/2XCu9iTftS99/+i0n8
8P/4PnmlHFzEpmvayMiroP/vsK+qQwgAMcas21IKXTt9yBmtxJL6j4QfBdh0SaMNBX+DbLEh2lNc
I7p5sgvGfCkOlaG/VhG7UkcnM9U6CLM5DcoZLcuJS6kly6XTIIwXYq7dlj7kp0rTf1G8bT/8/VKU
CcwCQecKLKvQduNA0T2VamVYeI3c9hU9U6U7lgBVFspWtaI+zosGZG4p5W6G1rDRQTqfOcTG/Nvt
r5yqZxK2s9hpevvsa4lxctcvDLZUC86Aqyr99PdL10/6ac5r77hoj//8ZeGtNrMyrkAiWUFHBf7B
WkOQf78kaR9DFRDWNl97WP5+4SFKBVkUPaq0NoBI9mwxDLfMsLdZH1CyPPOHoS3H6BRzPG7RJuNZ
vtd6KnawNfpTMvCaVcKLoEXqOgaQGLuFK65pvdox1dryYQ3IqDHF3Zx6y3nX148Fw9ZayeKHaVnc
oN9Ep6YuIyyxFg2NOXlrPN3RaemBUP3zy99f04j5dfbsHRp6I/ep1T2o9Xd1XH4djZh0ciRI/AUH
o7qwGNXMuUVF5jdv6nyOac7xttFa/0E9lXP6+yMIn8ape0NDHYlIY75zHTyucVVwyJKHJl4YLP+Z
CO34OASTBhLBT1MXm83CY6KXX2Y+GDvO7rwihkVmEFGZGlADUp2JqBXDBXG9dmMmY7P7+4WTBe7N
GGF41NguU6KrwrwZXv/+0t8vMWaL81hCiRCO9QjxjiKRYhg0SnT40vh/jLoc4YQL9FD7k/bm8Yjv
wnW4qKSuvCCFXEoYcmkDe3IwANLiarbLObXEgGxlnZGWkcb6ms4N89N3Qex0+U4BseOwQI5R0/k2
mpREUG1pr7WGXbPBK3HsGxviT2rihK22TrVkuMnOf2Ow8V/21ugbW6cTr8IlFRlVmX6iV3uDFO8e
O86G52qOXZa2EBwzrP0FsKutehhKI0XmXhfW1A9IEQeJkjzEhUPZaR4fvKyiAo3mRxxngv/r1NVE
gGNn3mt9cVfoWrsld2NttRZgUhV9DvZghEvkzzSOjvn+bz2pRXiWqGpMr7k0K6bD+lFbk/7UC7As
pqh159Zv/HnvyNtlnhZXZRuIo9Tfy0Id+hnyc+LYMAH4iJYjiB501PlkytAfMhvq6rpL6865rCF9
N/0rwPQvdym0kxoOavEhewDRrQbYQsOqMySpfAK4M54dK2ioRAm1qXqR5bLa8pHpux7LpOsBtCpp
6oknsXGL5sOakvV8W508ysn3UZwwjmiYrGJeIq5isTdZSq7fX/VKnJkql7xYjmP8XROpoAJ7TVyI
GzeOGQMcYqfgtLuN1pJQHpjygDqxi6SDYUWVj51HzXipYzCyOU7uygrKaicpNgXc1SOmbXMfeCjp
MAfDOHKm1RT3WmfNp9o3raOIX5JGWScqkM9un/8RVE1vZ2JaOau23Bx/sprM8BKz3TepWTSmJNQK
8Z54NtItdVx6XLxaNfnMBMGbOiUZ+Ez8gIoT2DupRvd65n71ncWhp6EFmCEP1VrmzxP+IMBOL5WJ
53P2IUMO8spmj6CEH/3M3pMdV5/g6uWuiYmLcJnTU3Eq0rbbu375WemYMWkiX06xsMdNW3lTAPuO
S7h13zUXQYNG4F3mAUfoZ3apY1dEwZAQVexQuky3C0FEvEZrwT73iZtnvXYG52tqUzt475yLuCBu
44oVNT3nvJgzOjHZhabSk11vUq+h6dVRtMOBfS/4zEj3ApwwztVI4IuUhhFkFei/uQjYRwQTlpdD
2tDCPTjDrtAsF74qHtt2Ng/Sa/ujPXB5VdatUPhlK1e/oFV92HsBcyns0ubHncGgYtTEEJmhbSt5
FEblXFynAVMzyG3XDw18Mo49uP1CixY5iPBM01Za9EGUUxJktgRT2OXsLNOAJaQ8RuMcjVKfxS+V
1WHKLvURbMOw0WM9CoQz3jdefLZ06pFN+FJUG+/+FuHCY6gOncnBDxkabA+NVyUF2SK6Rw3OwXTK
N6hYIJFFjJCJKw13OVTSsf3ltUm/tWLEaE1pDfHErN+lxbgcc0bqLIY9YU3zDkRnQrJxMA51tFxU
S69ZLvF8OzLorBHjaoMMuCDKFM5S7KM+Bd4mcP4XQk7oPnY4LiX/jFl78VL4Ngsw3kcXhlIhUDVY
6p5MGo19Tnya+01Yhf9uXGfbAcN2XH6/0YOU9LC6HDw4gEOuql2BlMPKifuW5xe4wKuPVGcym26K
D/PGBdeMDBg9TBh6n9ymuKAXIxWj/LW+3e5aSwvXW1mIIeGejn082KyNzPzNFfQXcNYaN6nJuXJs
24elnmVQ56dkGVcxC6W7yYLJ4+S0qOFRR8zdawMcnGH8dHrnFasZrvvV7OukXJaGnWuBjtNy2wgc
6nHLsnCYdvXaEcVO19qlvTtA/2Ao1IXaSIyNGL91862o79kwRX0/3U+x/yErwLLdgn0Y50FeT2i/
3nshwBLbldbSbmDZe3P2Cbz63ntmingXDWvfdOkaDzNq50OZTHsIj+9JWvr7ppmeyYJngTXafwqC
jNiSurvcR2EXTGTMNEMw19h0C8OBKOMRfMkaKuM7tvu9fR5IklBHtqcG3jjGA5S7qpSbJbXrr7qD
njX1I+EQNxMHBdht40D+JUTRUbSvMQIPUUP/W9xjDJU8Qp5ts4Q/0pR3hpIX3+SFSTOMtxyq/ck4
GApxotPj6XPWLzZKEozX8uirgV76QQtat+M6dZZgdBvv7NF+hVnkd+c3KJdL9W47eMWbHEXQrhF+
DZuCo67aLamP5TK35p3wEvfL27QSTyZUppogEL6Ojh25JEZQz3eNx+qJ8Q8bx1o+7aydhU1bXryM
leDwjl/sly98sAvM7ln3mzf9qbbGx9xBtMaR9mCTPCwo6Q6B3xDbETYRMuOl+zvnxdmhKIxAzVXP
R2H+BUoOChTWgcqx0A2o84rtR28x75fKMw5lpRvrrhqlRIn7OKoO9WLtiDtkHBjABngV/EDfqn5U
szMQHR4Xxc5tqMyL5k8XnyN0iAnY3/aJCM1o+FSFzyyVv8M8xVOcfbl9R/esbR3BxIZoslWQu3YC
7qN7MOqoWukfWH0pfN3gvx72kXashkhu6tRMGRySdEPCHTJHW7/18++5GoA4Vu51lqJFyjITmgjl
i2mqV6W8d+Typ5rmNaIg46/e1YgpLGV7EOq1oWXOUwSHrTnapyAEq2yA0lRzZbdHyu0Rfi10dRPm
qNUpFlQQPOiUI7jDoE+CpGeXOJsZZmKlBzT1XMcmZi0M9rLyiwrRpQti4pBDhMzpOB0gjOJVyubq
WfYuIgtBBikmKjKmd6wyEroLzOpsEC9PhP9TD19TZ77wvNlbAgCD6xClM8ejXBTXazoR1FyW9sjM
+ccbiHbGZXW2phIgiisuoo7PWv64MGbfOsax2mrxSKfLzTDTW4bpeENBWA+B43upPpqhL4M0Ygwa
TZfrcLqLneaWgCDTCv2ljHJkHr866iYJDgTmN0mVd+2SnnNjfzlWGdGrmSwhO3HWcPpibijGmJOY
95ZoHM/95jHKr5SgyzjP7tzG+kVn4611odOWWGX3jZNCV/FRVnL3weztCZag5D4sLRTstYRlAdsn
46PKKnlYXDGEE4vpzSJztZcNWNfcqYdNZGTZ1psI/xDCJN0vNjShGHR5wKpl4VmzYRt37sjaxYxx
XCidQTL2sxcyEY8W4L5jazygquNm4nt2WB6zXfKuApGeG7xz1hrz94IBJYrXU5UzDicF/jVy02Tv
dQJTA0duZeGsZDW5a5Lu3avjeyRNcw3kypIhBmjtrVWlzUqfe2Gvw3IWhfi0rca8sNVdkM83JcFM
slz3lZKvZhmDDnE0tW1jgB2cbwqemD8D2BKLpBZIZLEfxnWx2JMD0m2YGEK7JRERGSVnfw9YoQwX
jwBW29rPuVxfUu6FLgXN5NngXND+6lUdmIG8HFhuu/e1xkpOFczEQ9de/aFgPTJQO2Cm5ldcjeze
DPMe5C9jW26cpea8FO4K1fG/o3h6ZPXoEa/kLmEXZrHLcxKu5HHG1PlwbI0rJ8GNL+p5S89mfaqY
d/V2i00Nwx4icgz6VjZ6xgLMrUPOZvhR7fHKzXGJmRxpkAn8tL9ieWUUnJutpv5gtfiAn4Wwbxqv
okUDmbvTkEzfTQ8njwYUQYE3rBUoFjkG1F2fpfU5mtahxLDtDZS676FL7kQpvmvAGxZm5G1drPL1
cBymCYe3Rp2D4PZnGtbZG7KjUf+Zim5+1jRmDkyJtLIfrbhn4i5Zq7VF/e1E9GLl7vwAv8BCAXB2
6H3dJnEsMouLSzKFiIDP/X0esPo3EfTIdiAOgKsqCQjTHi2ToFKij2pDK1m+QbRSWz9nhPdWaIXl
5Ck4X+wJfYI+qhRCqmgficu+VFZKWlzUIE7zW1M1P5Y7/JicReyyNXcQML35c1SdTjTV40M/fRaD
/5S2K9w2v5oZqKW2ILRhsXffau6nxwSvTxRRVIrgm4i096JbDqzW7wEfkM1s5RN/MWNTxg2s8/N3
Ha5mk3dkWFSrAh1XOr6IPAn7Xrnnuv9Ii6k6lvF8MmbW7XyMK466zNDxnZt73q6KZgwxZnwdOMtt
s2ndchZ1QPaYp3/mEriCNlRLHDmsG4E2cbh0C+RwLZ4qIIgeCaJmxK1Fr2StIBEvS0MwpMpCtzR3
iZE52yGBgUgn6XX9T3ksWGdvBkUuK6kaVp3OBwoilysRiX4mdDwwkMzDckx0tgEkO6mRr8+k4v0N
ZRgFy/wNnRA5EwMfB8YCgHpFOoBN8fj4ry9k3phv/t3YLLwYLNPxNnACN6Nuq+fkf5xOcQuwYD4J
89Ne6HiK8gKkRd2cxKRL/grxhw3sU5OGYNh/NLQACcttk5EECBLbeXB0UW+qsWcV7iwwg0v9yGz/
mtUeVMToRVjuDIfEf64YIrdWiwid1BG7fR5kCjkcD2+/5RN+Lxf/N2UAtDfdBETsITNO0VwzbkwV
cMkMFmqVk29PtWrZ2gBqN/1BN8d62yE88nD8TokFBrVpeRvbkwQ5c5OzPM+JWCl1iFxet2jS+bDV
PrTtKNqugCx0N8mJvCGUryS5ARbv7AQzy9tOThKTGxC7xipxurrNL2HyDWtJeovWT2Q84oOgzPGc
RIO1n6ME+cTkgZS9NrH9WoBX2oN5vGsm7XuaOp6x/WeagFRpPIwM46UF654T32YdNWhPDszmjZ6W
z/RKN669U2WPs37EZOVMB3OIrq2KEOymMKKM9TPPmV/DJZ+nP4wWiSZvTjZgO3So74rksiLideLT
vgg6zeIcwvpoCWeLF5Ap/0XRG9BBitn4PCh56rFzpuKdxYBVBD030WVNuaacBMgyQuokHQ5w6Q9z
1XitxHyT4OUOBZaNE4i+QGotBjcYaKK+M22m+aIe1UEYy4slCSx36T1eRT1I3OSnse29W3dsembn
5hQs2xP7Meu2ljO81o593+kuVTDlBm8ZZYjF2fbyp97i0wLFO0xK80aePY9gJFXklIIo9s6CZR0M
r5Jk5MYsoo+I0402pEhV6uxU2jZN+h+jnTi1AKHbWOVxqIeD0Pp7ff2sWfWPbKu32uMsQRA1cMb+
e6nJHxLBwtxgug/90DW7UfTPbWW+RMaTtpYM2rX2p+vnix/7KdcifGOunhUFXvLkbdV3vjQHmObx
djRoF2u1L6XpPeFW3Ihmaf1iYIPqict06OJ36aa0GlNU0KpBh/qYPnRD4GbuH3PMr17NYrkx4q+E
IEXEiTOtm3u3sv8AjHiq1+9Zm/oXt87IF66AeD0Fb2JALOed2nqwKHhNsCFV/sUUcNuSKRzt/rdh
q2PBq3ht9IuKU/NoAbPNGVO3VetHkEEJ93q6iomnuWGB/SpUAFqYvk6cQApFp928gF6eUyTEzCfG
wiQpqV1xjHlnpsSmEnIax1gTTylnBUtiH16yVy0ylkPByEHJh8GhIxq3bjnD6W4XguddE8b6SuCu
SGh7pcsaFZQb3ljcQ/NWmSQ2CkZmP2clrEqiZ9HQQxZfjI961unQaXK5zxu63iBEHTBoo6br3TkC
ugDKnDc0X6Zv6jTWhoB859cQqYi22tyOyX3S+sH0qnOmu062fM3xbqQtB2/2hHrK7tBhotFG+MGq
Ka4yF9XW0pZfBKOwsnEZYcmj5hwYGjIG8bY0lXaIL+mty1YaWXeTUWEFLgbDJ6WfuBG5u6LTMNeh
PuFeoA6kL19EW0O9nuvfFGowTTwWbnIxGphNc9VCputHdecn7e8+iQWJb9vY17PCMWTl3oVIHXdF
sXypUqgj0CP7ai9cCNKfH8rFXs5iigMNvtSlaTAHtnEZmDPPEO6gYJzvkyTniDH00I4s3dvXDV7u
woon7NfGfGgPRan6K8txtDQDWMkAXNPv9YM+2RdzyJu9UfxhKU9jSF+B+Z4RKntGS75vC9G2H/k2
VcY8jdwsFpvmp/rZ1Afir3bhhoYGn74cs4dZExEnEPU8JR6Cg5FSkEwLdsT+Y8c9DmNkxZ9rpinA
91dtF/rqA5UJLDW+8yTMMjkDdN0mdJ02fTWfmZK5fc2Dve+89ldaqt8NsszJq5wTJQ7kmbA1w1ls
wibSnb3nutMuyrxfrSN3nedHr5VvXb14+KXQfs6yXqhvoAIiVJO2ER2+yMgcB273tED4sIbAUWZb
11TcBevuK8tnuspNRQQEveiu88ufbHao0rBQpVhiTxs7WglyTfHYaYZ9cXP0OeTrMM+MYs+3cuhV
0dwmKgE2yrWO6Sinq64lrxFB6JPfqK8+k/KurXzm3rhpAltBHPQoSLc0HTfBNNPTsYqV1CHoBjlZ
aht1+FubomWKs7IRQ89s3afSq3AeErB2DE8dBo/9cJlg+8GHAQbLnm9zfa+NVKJkejM8ppW+01vz
yGNCBo5+TCrbOVbtnxam8h1v3u9JZs0+qxeWGUJjZ6fdefqYgkN5t9iJ7LucEd/T5HIZOudlMq36
XjSY7uie5OAcCiBSOuuEMs7H3VSzavKTrsGb2fIJvYdg2sPQi7h/O+4d0mwXWv5aiK7L394w3+I5
uwGkvPSL+67z9Mjt4T3XlLOXE+8o5ZqctFW/d9Mf2Zf2Y2MOLxyXIzoW/0Bw3xSK3hEH4y0DsNwo
HZBsTN/6bk7pkNCW4WbXAFdSQIncCjeO1vtPFQGF0Fn850hAIDPrenrspvSHmPqh54wUiJlHPJ0k
rxDlEbz4SBqi+6pyy9+v28IgnZSzS3Xxnrr1s9FX/X2kAEMXPY8/a47fY1xMGz23H5dprliyJCNL
MCx09Ma8NWwJwnh+i5f8jEETo1PjfQyGdesymj8E3jSrmKPdNDjW5X+wdybLjSNbtv2XmuMaWndg
UBP2nSiJkqgITWCSIoS+7/H1bzkj36vIvPflLatxDZKmVEgiCQIOP+fsvTY7iM5lbxjkclpGefUY
W/pADZSp+0S/I0to2iOkki19zBQlwbJETbwgzPkgkyRc1+ZEvpoR3o3DtHOcwCVGtalQn80JPAjf
XRnZvCsSB/usij1Oh/NgYhZ1q7Nz0OCJLmIfDAF9RiV6lqfyLmEscWlsLHqSFrhQ1WSYjKg8SpsE
Zukus7D5iYr5MQ6xFRUYtVdCt+9qg25o786fJNgtoGyEO8svjrlXfbMHS8ls6K9kYkPAvMOa2IQ7
uxMPzjAVDJfseWUasWCQZ2hLnO89G+wEl+pyDgo4TfW0yHT/yy+MbC2Z2RmdPakw7LM/Z58UV+E2
joKNFN77WJoW05nCpJXYreIgivey/pkO6JIBDcFDM72Wa9CWZ/zIdQZCRq/yS5JQ4CUT8n8uvXvX
wz85xiiiJoCgmvtaZf17EQ7hKWHavfJipp1mkWwsjlafoXuf8pLmTgvwi97SfULZvK4af+uGQl9Z
ROz1VjvtS6cgEpV0cD688Vk6b1g1z1GGGJbxW3cwHFSB3EqA3FQbiXkE1oIjdkHGWNpqGvCjwUDE
ZAm2pSyeOi26lqjBPIJ+CNQs01VfsghktGfiTvXtZ9CxyOJRvfmM68WYJ6vvBa3qV6Sa/HbTIRrq
vXVEItE508vh2LY24GYyvsNBcKcfqrWfFKfMQCQIVh0bUlUZqMOHy5CgPU2eW5xM6xj7gBgIhPU5
STatHnYsVJqJOcpbi8l7gTDY7MaoNlcVCJ2FBiDPNHUmN3jb2TbMq9aNIFtK6zGpfPTMtJsXkcEO
pOwLSjiZXRJtYHOPTAnxPtocxmLkaxbJj8DOibRstQvqaslxkcEDgvdh7fYGzUaQHXX6OGe2uIfy
ZC7zWV6cjLuBh00dZC6mBwGkypbyQEbZZz6wUR9HQqF80wxek/YexZHP3vxxNnPvjJFrnVt+y8vG
HIj9edmZCDAlrpfxySLlljgY2nJDYDX3HTLYbJqgt2EqJrquAxSEbIgcjHOftuFdVSY7UeUr3R6q
ay3mpRGk5nbIjfs8Tba1KU9pDyGr834CKhhkss90rqYSQAbUcn0tC3sXDOwBO2MAIGPmNXH3oDfc
OJNbI3QUuc1btUXsrmy7SY8uvLTuNZ5BYNUdW+Q2Xaa19d1zivyHJbIDYbrdVBd3cSjjxWB1Wzkb
1bZG3hqWaMBnQLWlhvN+diRFkc/We5gWHCmXC8DHDeCx55p1seoLl440kst0GC6kV6OMIK8icMaG
SFt0EpEVfMgpTpZtb5irMp7vEq2hDT95ySaaerAmQbiJx+zUdQm5rhQOjDfGejUF2j4tu/5o4Jvr
Oic5deO3Om+wH7M3IsQWSS28G4S3RbDMMvp6ZdEFqxLXznHotZCSVPJJTdobLWP7MGTzIwQUjNnD
/MFuQ1vU9TsB9qTMDmoqlAsSUqJA1d3DyhyRDRJMjCXByB4ttb8RGBcR1EbrEqviWdAu94kDWsQI
2e5HBdRQCrTKXpuJ2DFb+4zhba1lbcRQLogBiSg/DH8m0dg1D7Kx9ySNMG0QcbMp8/QSNfPD3Cf9
PcKvmNKYjzOu5g/GlXfSSeOfs9T31HjczAhzC3kXbHAagMbhSQcSUzqO/IgbRACdm+yFXgRnx+64
982jKhkNgCLWRqdVdMddY8Gsrb0XghhVYGac/tVdHfGcOKpEo7srmgTOIjO74sEMaZ3ISLPWKdaC
Xe+XO6buDI1Nutr5iAPQ48qFwv/di/N7p8jIgzQxYbXxKR2N5Enqhzka09PtQdPi7OTg7FvQNV6F
JedCg4aDTWzDVDJJYVzTIchVrmMNw28RZSaKucYtjrgHl2Yq+40sxVtUSGa3IQQ6T69YNZkrohpg
EtFU+rEdnW9Bm2OmDPtVHAb3uRNnrxluz7pl+I4Lsl8ErYOORE06DeZVJjawF1KBrOm+ZkR48Fw2
XJPnJqzMDVYyYmePnSBeM6qerW6S66b0tBWdOth8B62h6eU6sB4cgUi2L9plNGjkL/dyYclkfMCX
tLRGAGxOMd4LNy22SUMCngdJoGIbyCbu55jPzC3pYw5d168tj+mBKIOGfGMHK5AxAwOZ2KDUdIhs
YyBEmMgvL8+2AcalM+DSS6LjevDnXmOb7NG4a22aX6JF3TP2IEjU5BAeWFMm07oTJpYavzrfHnQZ
r6PIWfeOFe3tEll4YREFTYo4JfFY2+jC4vo1ZEclFJ1B9+niVKEF78f1z53eWA/w5cxTSHxqYtFy
tfqQ+pRwnoUr5/3sWN7JyigF8rx+CPpKbZYP4JeCb2PLBGQKdiTrmRsDPcEUQMSL02tQOQ7g9CjY
MmkncktP310Hdk6WwuFKXdSm/uSZK3OIX3FObqc00deYuGBLsDAVZbXXrrGNdqPUMtAxQB7I9+Xm
blo+F9nch9vUGJm8lf5DMLLzxoQNiwxj1QWYobs0ZgsXaiKfvGz+dBdeZ9rX0mJbW2pLPS8HVMFd
dopb99AhD3YtqJ8RqtSDHUnYC/qyNt1q7VkZKY5Vqu2csfyykuiHrHR3U+mQyUpZ22snUha1zOYS
mOFpg4GnG+Z8pJmH0CaD3pIjP8Oxc2pqpCh5IPduIr5jeKa71Hp3XTYHTzGDxzjPlmyLWRnTl8po
hjPiL3wIa9MJ7pmEUNHl7p7an7sMCz9jWJXhjIe0VM3CYiLWzhyXTRbvSpMPvaFaWKQ9A7Wo5le6
AJXvKDbtHDx0DMho302Ntm2wy/L6GHBUOWQgMVFtNsdgNjc+zUI4PX24qkN6KGVbE9drrFLLNbca
cOkNMEFeqU33LZv2jAEZVrM90Jjsguq4BJE/b7wosnd6ThKtNuXfhftsGYyG9D45FanDvCanu0Ff
3QMdCijxLUtNqm16QF47XSj5/X0bM40xPAQOtW8uS4CYF5gA1ErNnm5LsDJiLKCjSTxV4dGKZxxB
jdyxv9Wn+zlMPZIXH3GIUCmN4SFEzrf1bIsON24spqAUvQK9H9agGfcmWCl9WuEB+y4SV9vpROH6
OPjuK0DT8L9Yd+eMtpnuinVhl+FzL/BvunA27bGJgMr7qDCLXlt0TsPWbfaOWRcRvU3LeyxjVOit
/cObqO1TL4edWJC5ZROO4qbTIc6Na2LE6YYCfoJwycPtK1vvJnLiQow3s95DVMQUTW+9Wd2SOG8P
NzUG0oSeLAB9ZAgdojEClajSm1RwExUHA5+oYMMaUk+hDiP3L13SjWYuxD/d/v320CBp37Sa+8JL
Z+R7SzfwxpzWp9E8hHy+h9u3AtrRVe8NykumHSIb4VAqiw0JrAypWDNoxCdwpwYFdfFWLMrNYVYP
aAoRgMSOTh1mUfFNXX+gw939erimLW/aVeqzXIufZQ3ePwbM++tbngop/V8yyH9HS23qGNR+E+4q
XfcfKmwlB//P/7h7b5r3Ty7yn23b/C6o/uM3/xBUC+8fHpMUwyUw5M+Kamn9w9GFAO8hLdM2+Yn/
p6i2zX+QlSelCzgEPIht/QYHMW5IEU+XriU8wyZj+P8Kyv/QFqNF/yUw/xdaY+JK/iyodg2pEksc
yiwX4bYSIv8mNPasSWhJqZU7vR7OBX1wn3ufDEtrA0uUvagLM/m3g/TffEZT123adQLx1E3i/dsz
prmd2/Aqy92A89uCsOCWL6Y4DTYj8sEPu1+n7//3DRKr/E9vkCeCfkdBY2PI/fMbDFrNn+syKXdG
yqUH4liT07Wck3dRzde/f2f/4qlc1nSb2BjG8Tzbn5+ql6nhFTXNdZRCX0mafCluNAZ3usIff/9M
f4mGsV1OJzDtcPEk58A/fWosdDNyxZEdqTZ4a89FQtCEAn7UyJbn75/K4Jz/6wF0Bck5rvRocRiG
ete/fV7cMzO7gEawsxIo0b2lX92KhHJXHEcWMO6Geg/qa2+AJ0OrRAnfy7MVVGsqyLu/fyl/Ca++
vWthmh64HIXZcf9yfGWfuVrrDaA16OHpGJwE3bUpGK+GNl3HclStm58+yKm/f9rbO/yl0t//+M//
4LrgaAuMDQK7OyozLAx/OgKa4RSWNApOIS3Zx3qrEgKB4Q0MmsZLTUcClOQpzudr7GK/KrTovbbB
IEwKGG7X1gKtz3Mskuf/ycuyLbaSUtqC7e2fX5aoi44ETYhZLZicRZA6O3TY1gKSAt0et/3R6Xdd
XfGNmMxWvAuIW9PHKUEORl35hFWIOQnqEBH8G/vCv/yYsIqwPEldZ3n58+uauxitQZERj9xVNQ0N
E3hoB3R4ork82FwRsl1Ks/1emkX1b9YWAw/KP5+svz23+vffTlbXRdyqdWm5Gx3rftBjGoxBovQm
FKE1+ibd41DE424Q4iOKXnK4Of/mbPlXi4D47RX85VPBghoWfc4rmEMTc6wcr6it35na4ZdlSfj7
cwD3yz8fbc/lDOW8lB6UGfmXk7PwgYZmRZlRRpUbWcmjKJKvQUetNuk9sIMq29J16dPopWt9mush
pPvUHS6IdnZAipEZ69PR5XemdDp6PueORSU4Dt6mbPRrGWBiT/pzoNNntrpLEW9Gp3gdWeC8CF2a
QUJ804/XOd14OezTYNtRFRBuxN9RP9+JiemXtYR3yUzIeiJ3GWIPhWHjnoKcMb3gBE0SfshpmS9a
3Tmf62ohHYNzxSEpgL2cuqCo5i62LfZKchXCWUwheS9CPPJ8ovmdpP291GxkS9WEDGx8YMa11ALK
l2LcF+wSFznjsTnJH1rJGF0PmbzSM7EWIqTPVAU7hiWbJp6vbaXv7OZH0sXvqdSPCepbdIEb0KM4
wod+bXrxV+akX4UZf6nzyfQ4hY2c9xDl6KKaT1ctxerI0KY3Caam9ELmLUfzU5O9z34+/BL4LGk3
3zUNSoGB92WMYjcQrJ62MPKdZsUg5HpbPFoxHsMaZotWU4WNU/Zu8Jx2zQEyWfEGj+76ME0XI3L5
sBHAabw5dwaQEreLrqfZ50vOg6HFYw0mACyR5GMpkOhOWXHoUOTeDr/vxF80QtZmoT07bcCRLLKv
GgefV4dfrQzu0CuggZ0yGtShfmSg9+nB9LNH3qo2sPQ4s37to/4cez9HF1KO4w7XcOA+YSLYwVl1
jUvvUIXGPS2qgckpr8R358fRcjlh56vn9hAaYH9lzjFMen7fQ9PwmDQFd5cyePccDkGOUD6PflT9
eLSpjNVT5PNwCQd1okUd22j9Gk3VGwobtCfpuzXrACo4Umx+zmMpzjLRr9qAfNnWvpIieTfi7L2n
uwQ8ApHhBNweuUERPFqFSbFbG5eY0avN1GdVBU6Lkq17VL22hWeplBi22Qu78bN1Wpx6lOsAL8Ij
eQrVymd7MfOKljkcwKqEa0LEDWM35JLcHe9FAJtJhQyYFh9WLbxpWyXn4mdmrI0HhzkZzipx4Lo6
3V69VDSp0egv6r4bV3REo3eTnvtcVe9KvcgAATSATCHQoJixTYtsBf2qTuVB3ZwtXZy1jlJm9rNd
bPDZRNzrtjaWXNPvr1bNGKOpaXITjvZiRHl9skdeGzgDYMWorVmwhF+XVPD+yPmBxDCw4vvb6Vg5
wRfDRDy8GedBraXfLDN4lC3xOb7kqW9LCUlZX4MYr2R3X81ix3ILgXy4YuKDp6SxFld+xRB6xpNd
0E4UXvje9uwjoLhzcXrJdpqeiHDu8NqzbPXqVh/iJR8Adi/QsCjIP9Dcdroa6oNaFoH+6TNDj+Qj
jnJm2LK7LLsk/JL0RxZ4abgH1sFalsmLrJN3rbJ3VdS+EVTZT1wDPaeLESTvrla2WOjHrUDYBnuW
LfDoGtliqDRre/sBr9sGFbUunperq9bMVuNljfhBCFDhqbBGrH3uQ6tas86NW2lLdzqOU3sqgXBD
0q2lbW/mejzqtI5XhDrc6TBBFh4Guu2g7xyvX4+1NAFpRMDhUtZtzQuiDS7yO8J78EmMAAJSdXWJ
Ar4dr1u0HY22kit9rKFU1KTs0ogwGHS0KI6Y8a/8uxky0onJI4HDrtuvmX67hT0cSpP4AD0cwGdW
e9myitLm4zapgpdRnEWk42rPXFvRNhbaZtI0euBtc1dNSPXckE4M47GnsAdvrI2lt07L+GUM+mzh
5Dbyo5QDlxokRmlcVykoBuYm01VPBxeQMCfkbfMiuvhL3Q70LP1yArHTdA4NS1zbErU6tfqPytef
YsI3et14HHzvOHXxhtkWfQfhtstfH9HUvuK23gLuP9xO/i6DDO3i0dOYUUWcUFgW3w2DVqCR4sNr
poRcPPRwDqd1OMIeKqbuZ4ekae0U4qlCSbQf/HiPqTDHzDcr93Yp8P3RT7OC+gWiXkSrLtq4VXZq
PQ2JTGV8wKdxVqDhdHoxSbtqWrNaihgWiMKr4IrTtpVAMjqNcKsck5BTiSgnKjG3lPTzF7UVHOTA
5eNoXIc2hrw+SOk6AsVYlQWUomnexbNBb1YHZ1gZLgbX3NvDsET80FYoDsA4cSGjOhLFXV4iy3OJ
h+X0+1m57dlkerKYuGei3PqJTY+WjsJn94weyhTJYOeO5cZyeLKexbyKaT8AbFk7CWSK22dXpOo6
nNuv3L42dXc/jpwubUaiieWZ74TCuKtEZ7oAZBa5OfaPMOVjl9J45xfPpk1iD86jnU3wKrRj9kS2
OX56MURE1wNzN2k0mxOrXZYpUSIF+jaM5dQX4WBhFwMk16m9rN+FEGJ+jno2EtVFEAtvKraLC8aw
az5yCaB3e0K0+WiqtdwR51l3IkSEXKLBYH2TAHkWtyXIwZKHlipbhyUNPGkuI+5tZeNcR+n+TEcu
W8vVX+QgSULKGa1Zc6kvi8iD6z7wFZ8KejR3PFWUBxu7zA4UmtCe7MBcIgTatF13gorprNogf25F
Ga1xWCr1VFavbe6LK+D8xW4OTo00Da5wNgYd1zLsv9E5dXlEu/HJbN3+Ka+wY5pFc8d083PKhkdw
n8NHDLIxTBjcBJN4C9adLjdNqw3PcWGf+h6qMsV3tIqH6BsAQ/1IPAZaCNc5JlHqby3IdybpFpVf
RndBhSDfIwx82ZoBxjzyeUA7Fp+RN+EdqeJkSwdVj4yr8iiBAyEafExfIm6lKz3ayHGu9lNVcxPU
061ezdWaEzoihSGPtk0GAL+qNchNUTWtJpNolETs6xApdEOAwwCGRr7danKb037IkzWsy63bkFkT
AK9bphYZQwijasd8cIDZrYyCSbNoo62jubsyLFEz9PmaZGZAC5N7NaA579ukXBGaQBhU1j3oRs8P
SwhCZhMc7aw6VnZXbTqB+k20kM5yD91hXLU/tEGcCQPGtgn2LLIibzuW2dHxiFBBS3xRcTtOdnUH
jJal2jLUIwsYKASECT6SqbAQ64yQgJXBNs+Rn+3I7UPvBrIoCN8gw/i+toyTL21wHuS8LBnY6i77
rX60v9ka1r8pYCXXAnD9cUBhUlktl77g+p88e9cTOUajHwU9aVVLrwJ/NJewOqOEW0BPi3kxEKCy
jCXn5bR2vJr5NbOcrZxQMemobckb0Vddi1RxEE62qGPd2YVjjT9gqk6h0RyKKei4I40bUK/91vXq
+2QA6e+ARFjlTMmNNmEEJCeMGH3/vYm40tDho8LsER1ZbroiGTMBa0fmtFvqKynDeof+YA3zY1k1
A67MoI62Q+fs8Nz6y5o7zKoN/WklSkSvGjK4KGDnZ2j+R9+gLERHzQKhnl207bZ1gEg4Ivyyanng
Gky3tztdbhUUmTY6ZEG2jj8G9n6Gib8N6BOwnHlbP88vZgWWfSboNnIDa9d5FqlaYPRGLVgFo6JB
o0i2/OAl9atsM/XNR1qhoJkC+EmZmbwVaeutrRQxJOYQBL0qII1NUcusRmn13VY8uxJSD9Wb2PhR
fyem5oVhGpEqGR7DMAqLlSQjSzfZG8ydu3PHgA1izjbd6Cx8oZwEs9pSuobZb/vOOzqUD+DrjWtu
JkACJyoMjW2yE1ms39BB1A3zV3epxdJWLJOI/U9ccPpwrdsL3X7tHfMwFQBxhNoUJBKWqTFrx0Kr
1JySfZZQukQI9jqhIguCqTygs2xbk1AN3CdeWfOathN3WKqZuG/LTZ0ND6Mn6OtLb8tgn1dq8QGh
OkvY4y1vx2S23OciLx5Yk14LNzjftrrAP5G0mEDnmyi+mi6btyRoL8xCC/NnO/G+a716BwasdsqE
w13zlCAXs4Rfm+v9NtIZ/0Xad4e1g0VQkSqBAMyWs1P/eSZvOqnjrxnQGJt4sARB6t+jQWeKhQuK
uk3xEwHZmmzt6pyNRuYkK0PNdJllunV9Ct21TWG6QVa5jO0xRB/R8ffZXSDjYtnA2AtoiAsXOI1m
VBhS+RhjVWx1qtfSqaMQuqgp0cm++E38QUrc1YlrbYkZ491UiKthxqebUadhN1JxwaRHqEiilIpk
a+Yc3CJ9kP14nqXzlLni7NE5LG2Uk3g+ewRLha8uMWe+OtyncSeiQoxLJAZd9eSoMmQYk+dSx/HD
9C0l76mZGWcXR6vPT2RSZJugcse1H+XfJ5scQOpL6eBmY4atVt7ApTS11JHVlHr915aqzfGosM4x
BFlMlQ6Xr/Hh2XFDVWWpaL03E1q6zXAVveevMzTAZr+ovfnITGXllj7j94zPWr3szhXlojCU5Jhq
odfTnWnpwNmtYiVcyhcRTfrCJB0vSr0dsABzaWT9xSJQAtkf7FBruGB2PUY1m+NOcuDZ2VOgbbIo
+tI8DxhI11+Sin0PRIIDuaF3Am/0wml6vMjm9fYZkAPmr6183oXg1NEOsa4SXUVtoepjPZxebTG9
d5kKwqojjLVYShCdMvG/VclWOu9GqZ11h62W0GlWz1yHBhHEq9uLMJti5anSNhfZndpMcZzYiKti
FdXHsXNeZOyRJV9MuBjNk6i4JqB8PFZafpJyOqaIb0zaEJMxH7RJgeZyfkL9adX/cIL+Yyhe4NEt
gU1hZ+Qcya3wwaOlZ5liV3TuW9k7hJ4a48mY2exOMnq3VImOvDbR/ddb++324g11zyltBVrOaFTE
3KRIE/8C7rMaCn5TS4gP7L1uT+dZ1bsgzVCyECEozn5GL8UgfiMzHkcjErRgxjsr5o6pOcgxsxVH
/kUtGF1efkt18gxYbcD04lu14Eeqsu2WB+imzYmNBptgaj1AGgurQn3M/b8KWOlq5w3QN80zk/KS
MLWjui9De1y0c/6z7rmmVVHfF2zZO2yjUhYeMDOHOwCGl9bHlVyhBWSL4eFimuEF0JXVAyuC7Lc1
dLyj6qplTGhQ16Y/yrZ14BtQRmB+OzI4VRcaju9D3jVv+JkBf6uL8TWP+h911V/UUqI+1XDudnjd
3sc0fI+NzzhPlkFDrFaa5iwz2v1kmXcoKIBERbxt1YLoG66eYBwvjnxOuvCzwvyR01WphUm8i7X3
O5aMWR2T3n8c5/GbeptCUz1lFsWyFWcHYyw6VT571bjsGpNqEpFXHr+YXB24Q1hpbBvWRcad6zYb
APmLc73F+uT7GK81Y75WWvOFVPxSecVmHsaVF3L5j2zUFyDWAIoVoFjp78UGwaDEoR1inaZXn3+b
RKxcLdQdquHjBOHXZNPVAJtDKlKjQU82twabRKlO7dtDBBHJwIKQ4Tis9KghWS3ciVScx5FTsKkY
MDGwWIthfJD4k4AP0ucKYUNNJSJmt0HExIkXRBTgrQfGFu8jQvYN7lTU/OwEug6gAnZELGt0PbIU
opjqeGAAfUf1he7M3PT0ToSjamvOSnPMto0mtlFDc268tc/ibeQh38CQDn+d4XnDqu5xcGKTt8lb
xFD/QfNwXdXDOu1UfqbBxi8zsm8Iuu5u10Pr23yEROsVEQUVsknU9OKHM7fUQhVqa+rATTCuAsd9
tYS5cwnuXDAg4PJr5LPlowe6ldp+xKzXSjFJx199Qc02jWm6NDmhVXnP/b6vAnJ6WLjhzay7gbJI
oHeqh+6SEj01of9cazT/F5MB+T1ETV2qHbVDF/ZWaQWqVQbpE80+uIa2zfAIqvsjA5fFrUeaadx1
gdsscuc0aFSrcchqQOZyAn0BXn9J5GQb8oHgjMGlOZsspHTushAlRFTuKE81EDwDyd1juK1AjS1r
0uTwzUdPjai8bbwfrJBAxIQsN4MCWbeKR4DuDnN2tAB+g6+Ov12xvPbxSxuQi9g3LDFwVH6ABjPO
t9ozn8U6irH/pSBul60EDNlOpyEma3PyO410GQRBDFzfoQCwYzgHFn6DMfu6dWmwpbjogKNVVQr2
/rrrbjGFL52QW1tOa/J2s2OrmKxhxcFXoTT2HBMcEApshBw/ZIjYz7sB3lVsZRi7P3Eb8iczjTtl
CHxINcTKkm50bXHsEo/0tJQ9MgaIB0iIcqOWkknVvaXHDCk08ld7FF/dSMSRi0WtoIsQWeFXXD5k
E7eQeKajNBffGjRrpUbp7YP6gZLh3EAAtBMmbUGRd7zVzES00HJW97ZEsI1upfhZYTxbqGb1rFpT
JsCYRY4pgx3jPV2GBfgvZM4YemoS3LSGDYmJZGxpd9l73aOtnDah5nZ3t2u50Uxq1HK+v+3mbm+U
rde0Kh2btZkij84sMh4+dKtVnn7CGwMzegyM6oLl/8NjwLhNqztj0r8DxqPfwBAAnMSbBNBIkJHl
03IwfvUEhM3ueqj2BSlXS3XWj8mlSoAwa0hAAFsQbZZP3zUcckSNRefZe0TriPAp9FtCxKlDW2EC
ZLlruJeylNbmLsqzA5g/5EqwiN2SoqCefviWfNUAwW4oz7dO0LG4eRPZB172raywLZegrmrelsup
5eTpJiMVMqw+yxTbUejcowjba3r5naQ0uZwkta7fNqfGDsp9nkgNwVTcr5wpPQ44gu9Gve+eJj17
yQhm0jJn3MHIdkrNQ2E6Xkov1NaS9t0yAq656KYSByYZaNdm3gC6PSAsdVcgBYi2s9L43i/sY0bv
oRuJwdT76tyjAMYAhWUEAo27ERDcwcB0IP6rFBuSwbYh7sb7JrL0E8GKi7AP543uMpkrfb/fBfHw
XHc4YrIIVjjbbcqj9xw/KzGsLyoEwMka/GGl9tYWWMKNADrCXLoYD/Xklbg4ezt0KFQNf0B97uQP
+eAGBop5/SIq5Cm5ObaHrBEtUdA8OLNT7WMwFIE5ysPtwQcUe+i+F3lvHDgXxB8PMAIPbTyx/dc9
jUZHbslNP5WPmLvF4fYg0LAeCAJmlxMU+yYo+fMQtdNIoBTtAfKgxlmFxkD/IKRfLEJWGgAMLR1C
Vjs/QVBHSkizadL0s9E189Bl+ve8ZKCQxpGxzkL8gsVgZIfbQ5T437168tamVTnQKMPfH27fi0t2
HgRPfkQFsKkUMRFH0z602WAfbl/95X+tEGcmhvVDVFT5ER4RqCboLAtN6Xv+66EcAmSJWDnBW2HP
wd2KlzpGAw2Qdu1ofbeDWFtw9VcDslDJKmBFZJHCcFYksgEIwAgQf62H0SkjL+RweyC7yzrUjbqu
aPiv/+sfYp8nShM6GgZRMIfbA+1+89dXXZIAYprVv8hB9SZ10+ZqjaoHSHQM90r90iSGfimqONgk
uQo79gWOnFyeEjN6sURdney2rSkco2wHMyE48CldlKsmA3T+pIv6xD+PZ2FAl7CSNN4TaoE2Osqj
pXCxt7l5bT3e5PZRqJdrEYfRGsQ3aFTDgXDNjoBFZ/Ia5S5pOaHU/9Jorx4GnuP2f+T0gjTTR9K7
vNxFX83LCYapvMwEIF8mGwuIW9CnuH1PUoa1HpYNW7sfE714nKszTbEJLkb03daL9D6CZpETW0kL
qKe7P9sJXjN1nJtOE7S/1ZdOHv4gYc1cC9lYlACGdbh91atP4bfv6aCW+gCU5zBjfBv8bjWY8rum
SxCAXlId4SwEx8xZjF40Hnr1cPtq7MMnGmfgtUru4LLRx0Mg0q+YQTsk43o83L51e9AT74//LQne
AQ1SkqnjZeneZM5g0pM8OOEbL/Ax6TnLzQJvnYNFaHr0CBZh2sSDO02f3I4ICZbEIEzmthjqJ6xH
C78uph2pR9BLuIqhjohDS4j9trPjU5WRF5i1/tolTWRDx/3kTAbfMQOT/b+jr9uRJNM6gRtGO9yq
IQhFLDUrQnjZJ8Lzb40AOg2XeBNBoBbg2vCp6jCYo8dMKaf7RKB4zNRqk6qFpvCLbZR03tayK6KB
g4Q4PQSfYqFTU24JYzmHbrxmlGjuwOKVcIk3vtUc+VnBho6UwET9KaE7zibOXFLsYLwlKSnNKuWd
Lrims4nIP6uK5562dqfzEuy6O2DY7FjXEvYYty91F+JW4waQTwpFSvMj+yBnHZyN+ur24Nv1H19F
TglWz3O5c3b7SRKIkuYVHDBh8yRD+MdXt+85wcsQ+POe7jGJhv5IezyMcJQ2JcAF03fbtak59oLY
lrfJ4LBGklv01D+UYfQtDSGHWRgNsDtMOyNoX8xE8skTUTFNOlAGK6XxMAQnP3IPZgdXQbR+eSo9
chcDEextSp48jRPc4vqH79rbWB7BSO/CYnzzqvI6O+1rMrJjNCZrN7AvpfI1YxJY2cIHk/VCijTz
uUghHbXwXs/pYTSaRt/DftPNmj5B3/yo2JS3ddptCcIt119WCV3ewL42DK6zDydTrA2JjMxIVq6Q
JSAo3OKebL7FTvbRCPeDwkTZB6EcdcHHWPnvkw2jQzaXnISQRaFCM8leCbQQgB0Yd3PYsi9zuSTG
0NrOCXu9eGJzC7iWjZEpn1tyyWmyLMnP2EQsyHU8srapIFJLntOQ1a5Gop9a3+uZP1LP4ZcLNXwx
QFKAloME18legzIomGm4z3CgPizZfli5Qd/rMUrESIAPOzjHofyGuPNt0JLTDL+zIqFdN5n3Cogx
EEAoZqfWPGVF9I1VCBRvWO81g/GUrMqt2XUP/4e5M2luG0mi8F9xzJ0MoLAfxhEjSmpKttxqWZbH
fWHAEkWCxEYs3H79fAWAagJa7HH5ALSjI2xKCaBYS+bLly/FKqWrwbbcjfcIoEYUtZwZ6wnK8AEH
3D4JRuTiKCP4axtL+Y3NMvu4t0HASUU9LsSarnoS5TEH5WmcaB/ka8xlIBAubtcO/FoIiXjUYZWv
m3gF6nTJOJpkf+na+qJ0CJ8qRG/hzR4lFLStAioNhMWFDl+IyeVgvYxGdN+6y2jFfUK5IdVxwBDF
RLbfGVkEOmJA3GIieneSO9n1crU5M+ylH3jaZwNnEeyQmNmNKDdwEItegwtYFYQElaAEFgqD0EcY
fnAyNlfe5dt8G1NSzFpUMDS44WVqGsKUAuGTDr8o3+9nZpkDXxmJNY53xCqpLqXE9hmNpHHh0ug7
nt6EMCaUZTngExJq8kiolSI68WD1nuV43QAUgU5fNSKDaihnwIymC2N8czEThLO4PBIWzj9tFzZZ
ZjrCIM1FvJ1SbLXePSIwTr5qgU+oOeMgsWhrDtqTLGyakK0gjwsf9YvBaLCR0EF4vme7xuWXVfiD
jwionb09KLokdD0bFDikuoPACvzHLi9vJmY7JBTCMd1V7kroRNmSkFU+UrB1r3Tnwx71di+j0Kx0
T9++t3jh3roGKdA0UVXzPK0jlJubaysC6g/Hqcx4RxPiL26kz+8sYIaBsD4lYndjwxbZbfU716EE
ZLO5lFEYadEb1IJ3hOKU28Br2ZXFVRZ6FzQ4/hEtzX5GCvM0XXMsD4kDlItJGrZpaXFGGaJpL5k2
Lk85LwgQ3TzfnLANE5TLQrGTWF+OUrv0UOeDVwVlbLVZImoCq4VOoidRTHakDN3zhIgYroFvyFjO
DWF/Oknso1Hl05PpkTlxbgqcMkSb/k7yAOf2uqIgzjQZt0s4sKDf0Oq/ix2ChtsZQWHF0yBMeCQR
bJ86SJDQ35sm38uQgmkOXDqLfVjKp6QplBjlMM05i8Mrqi/GqGSEo8ha3+yi+TSIN39+82xEIAnY
wHl8O9vchFm+Hpnbr0KCjIG9urBojQ3Jgyal6z8yY/c53M7Hb88I3XhGjmWwLV1QbO04mv2MsJoi
9ztwgT7Ggb20pNbTGRxVol/JN8nkTmbmkhUVpRdgNGvUjugptwht8Ulfo7iw1RKOAxBl10EveBCm
+QfY5JtxTo0RrQBNDmHwnH0UOtHlfAZ+knnrG3NCAjjVk4/73IvO19r+EaExGgvBSjm3V7vzCmxG
0xS3RnY/mdPObgARTgevDvjqZEIxDgDJqNEggCZG0eCoIAeC1yUARI2FGKcO6BswA8VQYG4cocgg
X2/mJKaWOopfURL+19kTEZPT9iPqgJGxKEfpjp0nmzh/UyuKVyg/n4f8r8q3loNpiHTQOZgDvX/S
s0Vc3Ed0RQauR24eT4HKt03wB7K5fimAG2m/Q2VvQcpLi87i2ZriEsORqREqkDex9gVHD7wKxMcE
mluKjM7f9JM3ib9HllfcVFh7Okg+mRR3ztPBlMqfEOxypp8mE+ubvsbdm6DmViyWBFgavLJ8lkNk
oXg4psMdEhH2yWqxSs9Jl6BkhCZI6gtjsbvcQJsaLUPrzuJDMgToYG++mxvUbuz4fGKWV0bqXKSS
JGAHpBoyzx4jmPs3CnBsujzq6mKWzKco9NyUy2T9586mNYJeapAByu2dQV+lnVQtWm4KVMWT/MsP
pusLJ4puCVvXqASwPFrltLeGWQnHxBzky7EhX1meBkg7IA2ceg+D4kOMlqE9n4MukXw+mSQyeScT
ZvR05OiQNKpVEf6Av/uc8e0ZHoeExToSIJJd8fFiZ2/sFKmiMa2kvqXR4hr3+UJC3yE1sOgQX0wk
4yzZrO8k9SpyQ3+irb4arvWDsXlhczc8+NaCEgkTSmSXel4G5Xpix0kwLubbFOYNqwq9VbpcjmC2
yOIncZ8Rqq331r2dkX+ZQTmnJJJQTPLH4FNQuUWvymji3mplcCvM+Q4tLTh2Qbr9ARPXe0aT90yN
PQeGvKfrhtnl4eJgm6TBN/PxdoksAA1azmFWnFKLtBi5E+RpPP56sg9t58zia6MR64e5mGwuHQ3N
U8EvAlB/3C2DzVkZuOjm7gNnJCQahYw4W68Z0AJuh8gYPYOQCPLuaGsO4UHbRASPcTI4SddefrFZ
br9Eu0Vyqu1hxYqI3vKTpYlCvOXdecRCQrsR2efBMszOKkx8Rjt6fI39WCyNU5A+72y9AVgLv6ZW
sRyHq7g8S8tgfs6yGBUwK78gD4bihffJnu/2V9QOnlDPZ1yg4ES7wNS+XGQsG2OFeraglv088AZf
szQPTwPou8xgDT1LyLoDYywxx4oqGoOpud7gdk4CV+OMoOb2ei2bfFI4+dmbS8EiI9qdRsbggsY+
13E5e7QSFC5tY4yUTDZOchdAO0E6cGVn85G9X31ceWl6E+7QvLGX7FbRrtiOsyCYFpsgqb0P2eeB
9gzXtY9TV9M89X3o/PX9bRLxp90Moqq/efqN91fBPRzK5LF486f++P1tJpoXkZVLZ90mFE9FQvLT
qhPBLbpURVDsjjpV/NQPHaqNXjbUalxxn5S0V6ANxgz8q1UyJZ3Gpx4JT5aqR3nLAn1QgqJ8oBrL
oD0FLZYdTZZnUMcza/6d7O9Qo1rG1DWLzYSLEijudDQ2r7392y92M+328nhup/Xo/kMUxIgcFllw
Xxy/vE4nCwKJn3n9jo2j13eHFMTQ3xmfp7ow2BoFl27TjAND1NNREKZlq44CjbM9Q9bMURVVX+1R
0IU2tCyKmIz6Tj2aBPKk/ck18OokMJ0hRRCGRiXwy6+vaUPT9gwBIHQYnn4tBZwNmwoXpaVg6kNL
OGAuDm055EUJTmspeEMqHVkqnlt/TgDRr1Fg9op6l6pPojf2w9fnghjyFdt4ls2Cx7E8HgVGgKWA
dKsFmFFdvRsFk6dXnAucCuA0FLofbf6tUdD1oSzrE0LG7P2aBYQEOJlKS8EQQ+ThTGFr4FbywuDx
67v2EGDGMATqT/2cBLpBzbTiKOjekPgK1M7ouAa6ZcmtwpTlyNXw9O5U0Hkwxbe3TZpzmdR3g45V
V2c7JPocCsdzDaCpvi0Bw9BEvTv/+kZoWMxxpje47Yvvzxqgvl5YNHF4+rxfG4HEmVVngYFnpBlU
iOpsK/Lq7gTakNpYPAe9cQ36tx16lqp7aJi8JKe+8cqZ6ImhaXjsClZfPQOhW9KdUT4UBNuh2zgG
Hg5X61Bgu7RsoVFNXE+V3k0FJrGneiiYzAXHdDwJ2FRXxz9yraHDlkhOobcLgrJv5bmAOAnv56Ah
0VyduWAPBRWhmu3hJsqrDlH6FDextyu7SbgBIASm3bykxkZzvCI8XGU0+OmazHSort4dlLbtKkeP
5hCdFBKbeIuHtzweBRqAolPjWRZaKtXVO3eBGFoqQqjtjswF9EVkC9T2JHBocuqS30QHpH79/m2L
1Her+gkmCAEHoGF6DY7U9ROIKHAULbe3EILBCam6LXI4kK4V/Nd5fUcMbaJS0iMNwtI77IAp0CCc
v+4yA6PZLmgc3/PTSj/eCRwQFtAVwalRf16Pd49OBekyc6Ar7QRMApMNxeRV6+0QSOZ4FHCkUeLS
aE5t9+5URBWoeahfnwUGp57OdyzjgurqrgV3aAM3u6aMn+XVv7WgoVqlOAsMd0gGEoG0jpfs2GyE
DA8xVT07enca6iYgqOLbswYMF6k5Ab2mujpesq7jNOAQkKbs3x4g9dFU3x9EnWwBad1X9oAqoWDT
RJYQXV71DXu0EyJFpxoqySXguZbFd1y9Y9c9JrM2tEwpR9i7NSBQQlDOJzhDIFL6Gzkv74OoJg5t
ADZoCr07B+AoGqrOEKgJsBESFmbj+HbOAfh3Q+BVg5Oid7NfNz3lEwAtTg2BPZp8vfz9e1LGE/qO
xGqrq3+BAXCO8kkgAUIE/XRyZ9XVmQWOM0SS0pX556eTomcwKk6hMpisk0A1ENw7wKjM+GOfELIB
/E6ZhW8SKrUT2qPzQPcQZlQ8FQ1t6MlpQDjceX2dSaKTToPnWl093BBhQKi+Pl+yZZs4/g0Q0pkE
UE5xikARyK9WS6V32yIwsoQ3lMIjvAIEPkHKG8/nWZodMJ2+lzZYQT0X+rctytyo4ihANrCFCyrW
vKTXcZBlqIyws4aDUI9CvfZ6tCEQ3SpHyhIPIMOIl1SfDZ0FAWriUBiAek3vQkTXbahACnEyBDPS
KRyxh4RKe1N0LM4M1zYNvZkjvRsEDjNlL1G4Q+jLknffCZRd9gHXMUyOnSfHoV+OAU6yrgoTgJtC
upJlQY17xPZ67Bg4xMlk3KSAb3318GSEh6i6G0I6QujPlIyS6ur4BywFEotQNPHLq6t3ZwLZDdV4
EdwMNgGC3HTEra7ObkjyEj6KA0XtAKpUo96jIwEqoiykUnUPIB5JPnzjCXfQU1djEAyHNfNPPNGv
bUFHWFs5nWJBLsHLsA5nQ2cUaA4hWHYmAWZPtwWU/5X9ZXMITkpQcFj1nUGAc0JWBQcJ2sFhwfRs
KgDwqS4IeUIAo5rgaPVX3fEUSa/qJsxl64mX0bdtQfZcUF0QMqkAmi7wiNoHJHwLQcMTjSx8T1fC
Sw1hKsr/8yqFt1i57PyUM8EtOUz1lpvAStCoYzAa1KpHh4LguFKNGU3JtaNnjXGgXneORg+uomQi
sln0bvLjt6gGi9BxWUKCAvJXzkQD/r7J7NAa/tn/ESz+xEx5quYZzYPwoSr2Cab5S+U+r/3AoSLm
+edNpYtsmCILwFs/eLtLp/W9p0+Nl963lkhVjXP04aE6p7pP8+vNCz6/deteh7c6/OM4mGZ+dk9h
X3Xr5jHrBk7/Cf3vfuS3SnEqYuQ/T/Lvf7We88gn+oHhfNmxK10JZbtZsKea+2BIDnZ9PKsbXvpx
7udty5JvqWp5RN35Y5LFQeupay9b2XYSJpn/kByeUo5Hne5StxzH0/siuC+LlvEKKlE1fjoN/Y2f
TY8t1zCEsuWmuOxd8vhulIRl9L097BKwPNxVrqpfm93njHrw0Po+GwBB9fkpgcxm7UemYktuu6qW
x4x4EBzsVAunLixQNXzx4M9bE7DJuivbDcOAyub2iqy9UGXT8UPgd3aRmkqqbDnZtKdFnX1TNfvh
+d5UV0wqG8ZAeb/cteZF7eSqmv6YlEH+bJjr3Iuq7Ss/iFu7RxOpqtvNdqEfPxwPBzRw6Yqqm/5B
r8Qnx+DX9iRKrJGZ8Ns1xTVLXPnRaZ4xzZOiNbMbZ1jddp4H/EES9DDGlQdVs/x/h/WkzLqmpRev
bDqJi84e0lAtVC1/mn7P/I731FSFqpte++1zC/qezAaqG968G/tRms+D9rHekDF/h/3LaZZPWztV
A1v/DuNX021w3zrGGuLI7zD+LcmWhzGuZjfNG/XDP/y6G/IpyYr5u5GfJZyU7cVZ08CVn726wam/
7K79ulJb1fyf86A94jV7W9nsEunxpB3V0FxW1kgom86ms65sQ1Wzr2r4ehrH+S5c+50wQdS8FVXz
N/PkYfruIn92ttX5X1Xzn5PylYnYFO79nhs8n4gNyVnV/C2jP83zaculaCov1W1v21GlUZNwVO1+
Kfz5YULLPQWQXdaKq5q9m2YRJ9vBUGW5LidQthwQ2XSmd0PSVjX91efciWdFe2mCI0v2q7LxaV68
u3vp4esckbL9IL9P4jxoeW702pXVTMq2dwmKK7ODoerbrJUV3rb8EtL0JBjzHH86CMG89GttcE3+
xH049bP3/wMAAP//</cx:binary>
              </cx:geoCache>
            </cx:geography>
          </cx:layoutPr>
          <cx:valueColors>
            <cx:minColor>
              <a:schemeClr val="accent3">
                <a:lumMod val="20000"/>
                <a:lumOff val="80000"/>
              </a:schemeClr>
            </cx:minColor>
            <cx:maxColor>
              <a:schemeClr val="accent3"/>
            </cx:maxColor>
          </cx:valueColors>
        </cx:series>
      </cx:plotAreaRegion>
    </cx:plotArea>
    <cx:legend pos="t" align="ctr" overlay="0"/>
  </cx:chart>
</cx:chartSpace>
</file>

<file path=xl/charts/chartEx12.xml><?xml version="1.0" encoding="utf-8"?>
<cx:chartSpace xmlns:a="http://schemas.openxmlformats.org/drawingml/2006/main" xmlns:r="http://schemas.openxmlformats.org/officeDocument/2006/relationships" xmlns:cx="http://schemas.microsoft.com/office/drawing/2014/chartex">
  <cx:chartData>
    <cx:data id="0">
      <cx:strDim type="cat">
        <cx:f>_xlchart.v5.74</cx:f>
        <cx:nf>_xlchart.v5.73</cx:nf>
      </cx:strDim>
      <cx:numDim type="colorVal">
        <cx:f>_xlchart.v5.76</cx:f>
        <cx:nf>_xlchart.v5.75</cx:nf>
      </cx:numDim>
    </cx:data>
  </cx:chartData>
  <cx:chart>
    <cx:title pos="t" align="ctr" overlay="0">
      <cx:tx>
        <cx:txData>
          <cx:v>AMOUNT SPENT BY STATE</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Calibri"/>
              <a:ea typeface="Calibri"/>
              <a:cs typeface="Calibri"/>
            </a:rPr>
            <a:t>AMOUNT SPENT BY STATE</a:t>
          </a:r>
        </a:p>
      </cx:txPr>
    </cx:title>
    <cx:plotArea>
      <cx:plotAreaRegion>
        <cx:series layoutId="regionMap" uniqueId="{81DCC8D7-9BB7-4D08-8875-26260D76687C}">
          <cx:tx>
            <cx:txData>
              <cx:f>_xlchart.v5.75</cx:f>
              <cx:v>Amount Spent</cx:v>
            </cx:txData>
          </cx:tx>
          <cx:spPr>
            <a:ln>
              <a:solidFill>
                <a:schemeClr val="tx2"/>
              </a:solidFill>
            </a:ln>
          </cx:spPr>
          <cx:dataId val="0"/>
          <cx:layoutPr>
            <cx:geography cultureLanguage="en-US" cultureRegion="PT" attribution="Powered by Bing">
              <cx:geoCache provider="{E9337A44-BEBE-4D9F-B70C-5C5E7DAFC167}">
                <cx:binary>1H1pb9y40u5fCfL5yiORFJeDMy8wlHpf7DiLk3wRHMfRLmrffv1bUttuW9Nz4ovje4HuGSiUyJJK
fFSsjaT/fdf+6y66v83ftXGUFP+6a/9875Vl+q8//ijuvPv4triI/btcFepXeXGn4j/Ur1/+3f0f
P/Pbxk/cP5BukD/uvNu8vG/f/8+/4W7uvdqqu9vSV8mH6j7vru+LKiqL/1B3surd7c/YT2y/KHP/
rjT+fP9XdFuEt+/f3SelX3afuvT+z/cv2rx/98f0Tn976rsIGCurn0BLyYVBiGmYQujjD71/F6nE
fajWDBNdICY41gV+fOr+NgbK33My8nH782d+XxTwIuO/R7oXXMPlzft3d6pKyqGvXOi2P99/Tvzy
/ue7j+VteV+8f+cXyjo0sNTA+ueP47v+8bK3/+ffkwvw9pMrzwCZdtXvqv6Gx02nACD3sWv+e0AI
uhBCUEQHSIYfnwCiswvTHDDT9UODx2cfYHkFQ6dxeSKcAHPz7SyB+aiq0ntn3eYq8pM3FBiML4SO
BUGGcRAYEIvnAsP1Cy6Izg3DOMBDX+Lzer5OwzSln6D10TpLtD7dJwmMEvf3j5313wsSNi84QTCs
cX5yZOP0AhOMTKIfR77DqHoQpFexdBqjZ6QTeD7tzxKe/X19+/MthUhcYJMSIgx8wMZ4KUSGQS+o
aWIBI93YAOqfY/N7fk4D80g3QWX/5SxR2dwmxS0oxreyBTC/IJwwJBg7iYrgF5jrBtfxg2pij88+
SMzv+TmNyiPdBJUN6Pe787MI5pHK/bcUFsQvzEEQEBYvpYQjwIthgsA6G3+gip5LySs4OQ3IE+EE
kfn2LBH5XN56jz3zBnoFxi6EGSiVoxQ8NwBA8V9QxhFCdKL6f8fHaTAOVBMkPn86SyTAZ/hxG7+l
IkEXjFKC6KMSBxF4DgYoeU50jJEOlsD4e/wQnpyY3zF0GpWnN5kA89d5isin+/ZNNYlxQSjmBKzg
05oEZAhAAUXzAAs4Oc9Hrt+ycxqUB7IJJJ++nqWs7PyiGP5PU/+xc95g8AJ5QTpn/GHsElOVIsDu
okgnCB2Amwxhr2TqNDwviCcg7c5T2d/4xZ1KCj95O4gIuaBYCBPDmPY4ZL0Y0sQFA9ExTXFa67+K
pdMAPSOdwHOzOksZ2t//yN82XkaMCxMxAzNGDwIyiZcJccENfRjWHrxO8/HLOCic13B0Gpwj5QSb
/exMsWnere/z4r577KH/fngj+oWBhQ7C86B3JugwkC0Y+yBc+yBa5PHZj+i8hqd/wudIO0VofZYI
XYbRrafe1FwzL0yOCaEQvBx/E79fQGxTH7wZxp7Gvud2wWs4Oo3OkXKCzeV5xp33Kofwpn0bqvIN
zWnCLgAcDNFL0EDj76U5DVIFhp3ACD0K0ER+XsnVaYxevtMEp719njLk+eqxj95kfCMGxMWIeIjQ
TN0dMO8gUWPyf8Dn8jfcnMblQDXB43J5lngMNqiq8rc0qSEqRpnJdXJa5wiI0jCGKaByEKkTJvXv
ODqNy/FdJtjsLs8Sm+Vtc+u/ITIGODMGODs6hi5/bkKDCA1WHAEfhzyqoedq5veMnAbkkW4Cx/I8
jedV8tO/fdPUmbgQoDcYGGgPv5ewQLAGcQgvU/FgHkyss1cwdBqXJ8IJMKvzzMbsbvMuuk1+vp1e
gci/AIGAuP5LRBgFfWIgAfnOA2KTCPNrODkNyZFygsnuPPX8/r55t7yN08Lz8zdMYhJ8QblJDdDp
B4N5ovAZuKPgiiIQqUM9ODzPR7JXs3UapQn5BKr9eZoAX/zc9RP/Dc1mDG4LSIk+JP7H3xQlfkEh
1snJoHGG3yQo8BqOTgN0pJxg8+WvszQBhg9ud9/6d29oNGNyAbM1MDPIQ8hmgo6h0wswEyBuwMEd
nUrP77k5jczzN5lgs9+dJzajc/f/YEYNGGNYYCaMabRGXBjcxJzSB+AmlvPBX3wNQ/8A0eSFpjBZ
ZwnTZX7vqreMR8OEJ8CAU0xPWm0G0mFCGmR68ER6fs/IaVge6SZwXF6fJRz2fQRuzVvaBFhc6ODV
UPQ4DWNqtJkQo+GUYOPB4Zxom9dwdBqZI+UEG/s8Q9C7Wz95S2PNhBllkI02H4GB+THP3U4qLpBB
DaKzB2t64t/8lp3TqDyQTSDZnSckK9W8oWEGk2mhs6nJyGnDTGCIN+s6RAke6ica5nfcnAbkQDXB
Y3WeBtlWVX7xxmEA/UJAjkwH1f5SPoQBU2cNmDnDHwIEE/l4FS+nIXlGOsFle564rH5CaubRWn2D
wDKBqX0C8pbkIbAPEzKeD12GAZkzyDgzmBnw+NRDyuy3jJwG5IFsAsbqPJ3/v/LwradiEhAFSCHj
f1gFMASVsYA4JsSdx99Ex7+Go9PAHCkn2Px1nvbXzh9mlr9tlmyYOS4MAOCh88HwfS4sAtbUDCtm
IE32UlZexctpWJ6RTnDZnWcQ8+YWQmWJW76pqwLpS/BDTMYf0scTA+zgqlDylKsB4J77+6/j6TRA
z2knCN2cp4q5gjUZRRfVt28aK4MpGlxQiCoPJsDwmxgBjF1wzPkwB/3gboImeo7Ra7k6jdJL6glO
V+eJk3Ub+b9U/qYoQUQTVsZQCvmaA0qTIQ4WN0FujcFMqEeD4SVKr+PpNEbPaScIWeeJ0Jf7PFZJ
+dhFb2Ku6cxE8N9UetAFhbWDgkI4c/xN7IJXcHIalCfCCSJfPp1lVGbn33m+e/uWYTKw2BhhgvHT
FjQ3YdqmDsnPIQU6/Cau5ms4Og3NkXKCze48886WAovtrvTvqreUmCFRBsuc8WMibTKgMZg5gzmk
n9FEYl7JzWloXhBP0LHOU3Ju7ovy3THtdFDN//2IBhloWMYBlhvk0cbfxHSDZbUUcjiQpDmaDc/N
glezdRqoCfkEqpsvZznIrSJY+qz84g31DsyvhRABMc2jcfbc8+GQsSGQKTCf1hc8PvshWPAKjk4D
dHyXCTar81xws7hXkIW+feyeNxAg0PwEBjD+uKRmKkAYpnYSzGBp+sGiA8vhuQC9gqHTyDwRToBZ
nKetZilYv3n78w1ja8PkGsFBZB6z/xPVY+iQACWMwxTBl5C8hpXTmBwpJ6BY5zkzcAfW85tORYOJ
zrAq0DQEyMP4m9jRhg7+DWyLgigmL0F5BSunMXkinECyO0874LAPxZtPQIe5GhhSZDCp6aQZAMr/
AmEdom90gstr+TkNzkvqCUIf7bNU/7vbori986rivizf0gZAF+D4gyIBd2b8TYYzmJJGdROki4MG
eq5hXs3PaYgm5BOMduepbTbQQdVd2D321BvYATAXDWZyIpgC8DIqDQ4o4hBVgwUeB9GaCNBrWDmN
zJFyAsrm21kKzrUH+0u9WxVvO8cWVg5SxGHh5sOsjOnGTsNUTgP2qgG1c8BnYg28lqvTGL2knuB0
fZ6BgmGK3TeVh28nPMPmW1ggMmwYcMosYCZgCNM3QUMdMJoEcV7D0Wl8jpQTbPbnKUN/5X6v3nTx
ALmAeegwN+Cx6yf+zbjtxiA7sH79US091z6vYOg0Mk+EE2D++n4Wg9vdf9xB59BDB63zouX/5TaC
MCcNVL7JQDReah1YDw2pHgxro467pTyHZbLH3z/zcxqcCfmLV/j/tIHgP28u+LTvon1b3s7GDRuf
7S/4n2vH14VNJCekDwbVSTPh0Hern3++BysZlMfTPpDDPV5YYk+bl0xJ7m+L8s/3Gh9mH8C+KVRw
BFOnOYOYaANxv6EK9ohisBURg3k6kAAChfX+XTLMo/3zPWy4Bgt3TdgsUh+mwUEo/P27YtiFD6rA
aodRFXY1gLm88KEI42mXzCsVdTBf9ak3Hs7fJVV8pfykLOB1wMJMD82GtzMJ3AY+KWBDRzBQQ7YQ
6u9uryGdPLT+P4GRIlJgoi3LuBRzxNvAwr3YaH6jlqk7N+I0WRaZq0u3iGPZRsy3+toJwcx/6rPX
ssGGicvAjT5MW3rJRm8UeVf3tbbMUpXKLkJ8UzrVD1boP0VS2m4WIOkXqTarQs6sUtcC20MtXv6G
DQBj2hsCst6wDxQWbJh9+JINToygEDV2lnpOUtuJSDTrDA2tNMfCNVs1jfoaUueK+uJr1OWa9FRp
pUaMZJ8k2qLAdb2HTU6z2W/YArvyb4xBvBb2sYTNUWFBMaR8XzLWhoWZGSx3lqzuEhnrlVqQILs0
lMe3MTOFbFvS2srztHXeI12yrjXsNkAklVlRhbKuqZrBNnJ04VTuuk6V2BptlG8ZW4Stw7cFSvql
KeKrRiGy7Z4OUcpy2zOb0E473s2SRplWJbz2ss/8bu1r3Y2TxemmdfJWYl9TO7fTQkmVfq9lnK7J
B9O9zky3skTbLDpaJlLrG23lGskv4fDWIrjQrcwJZkVZLFkW7RwjKmZUx55V52G50+PiZ90KafZN
asFrJzs96D9ylTtzrbtz3NLCRaDmbTlj7tqpm3LBWaTssKs3brgy+Ez5dW2VNMbzTMv2LPgpuvCK
BI23icJILERW9hJnUbdJUPPJcetgzquKzgqx0bXYChBKtpFO6NwQQSVNtoTZ3c1W+WGwyr3EpnUR
ybDjZI6YrZxoxT1jGQXAVhj/6jI9XmkpzST2xH05AJJ47a7xb2KTdou2rGK7d+tC0sC1wz6LrKYg
a5gNU9p+yRdNbTiLrPPvk1hzZcvoLBbZL5b0V0q4VxnGVkAcJNs6+xB8TKLsR8Pi3CrqJLcCJewc
hpPLsOhkn/oNtBJ24ZqdZeK0tFheb92YLArN0ySt+k5qhMxxjq56J1+yJHSlIcyPBqZ0gYxgVVde
sHDrvJGp19lm3HyGVdO91LqsmmmtG63TNvsBM0PnDrsyevbdZb02T02MpOY5N6L1Izs1WmVpWP9Q
tuWehdG9QToiyxgHMo97ZhW4baTe1J6dsG9G+tE34laKpPMvA/2HW6fYCk2b8V7qXhyCALT6AofN
fatCy0zLSBaFMBZJzEIZpFE0Z7yyYidpd1VnFHPuVviKxElvR7kHX0XnLdo8T2UQ07vONUyrC4zS
Ul3zK6KIWKHROTKqNC4NSh27qLJ4YURuOce+y+yApOYucfKtGTaO7WeFCUMAypciwmtVYdP2KKnW
mgkHojEzkmNRD5pqfTzEpWfaWeCncrymmdmPzo/6WYzaEnrTu6RuYc5zNy3X46XazVEkx/PxUFbJ
Z0Og6FmT8Xo40I8UR9rx2vF0LOVm2y8CzVxWsCHPOkG131tNS25cx6Oz8VrV9cl6LBHUsxnpohvk
JUY/K7UsWTc+UcXm2NBogkiqnFF7rB4PShheb41F+GREOHRpbiWakVgj4eHi4Ti28kXIZd9gciDK
hwcdb9fTiuNGjqTPOOl03Vs6nTErC92VJDOCA4dH3rir8VAenjNe7Ubmx9uzkbGxmI3swhCSWIHj
S0IjXZqBuK8wgc9Lg89Tc40fTdhhiQgIj2uWnZW72ab0XD6vA+eqcPRF0+jOrHNzO2/zZu219Sef
FD/j6rJ2uuALTDjYJjFdJ01Sf2BZ/4Xg6lfZNus0UrElTC2STuqVs6ir4iXui16CXOgrDQZ2abgu
30d5vnR095poFM1M3wtkzYLrADsyoPjSCXWx7LLyA3K5WNRJ9T2KxIxVHpa0yIntiSiRppvShcHJ
3ks6Z5sk32FB165NeWiXQackjN+NdER6X9YskgnNlwn2G8tBeWv5ZhBZnm58FInuL1Sd7rXW8da9
F61I3fWfEFYLRyvuCtbNep+gWZ40rRWbKoThOfuQ9CWXrVO0duqRSvo4FTIWgWnrrNOk36Wu3fWR
zZCxcko/gOFAL2aFJ/SZiuJKhm1h5X7HZ8yPEQy//aVmGvcZyO+3rLqkXqVsX8P9vPwZMpduqU9T
O6dJYCOvrWZVOSgtoayKkn6Wc3fOi6qaZ1K1ejmPRcekSP3ODlX7uaMGqLME5fMaDDwJCq5oPfOK
9e6yQZ1jI8jqzf3qZ97E96Tvf9R6/tnU8uRaq1m2RJpYihBUndv46WUS6bHEbsEsvQrUhvwapgpJ
p+ykKrNE1l4XWVlY3xYtDSTLK8PCzFczSkGP6jnaeGEFg7G+bguQsNwMrbp0lax7AzRpbMiYBpnM
alRLp7KL6IrrKpHIYEqmqffLV/U6zoyNmWc/DZ42887lszS7zFrvqy8QthELvBXLqnXMqhlrfHxD
q9uk9tEGlpPF0o+ydqkp7aNR4XxRk3iBDZ/KxKA/UJzd07ZFVupn2azrSWJpIiptlW4M2u4iTnqL
qH7fa9iTvVlIE2mJbNo8tfTAkUKHLwBleF4wvDICc9mZaBtG3QJMjKXe68SGD/uSIq+b6y7Ym4S6
6RKpuYHQJqvqduZ2HrOLMtSuFFgzq7q97xl8XqHj9vPA6edu2Xz3ld7bxI066XofIj++AxFf1Sb9
4IcsnrHU3PZ5bIcs+eyUSQDWXP6JmntVX3NiznhbXsdOFUgtR7d5nS6xl8QzLeWe9Ln3FfupRXUe
WnrStzORXgZ91AISaoMRKKjWsUKRcavWULSFVbRXusdA9vrrmuLrLq6/Ng7mFuNtu/GcYK7VLrMQ
vQLLbxWabmH1rVpqvhdJ6rbXuUHiOc0qULk9/iV4CN8W2rQK16AtYzGr03TBY/17mxWx9ER6R5Kw
lA3LShlX3JWZD1os9D82ArlS1DW2q0XCdhSnl21QENBQmSerVswMt9Jku9Ljco1ifsVZdlVQw5et
RiQYTt9ap9nphH3JQxiaRAzfobbOeJ3CqN1dtb4LHd3xD05ezEyj/qR47cLn4REYJqPW4pq4Zg6H
0cXzsOW51axlJijhvCtsU6FlyuqbQK9Ni7uBDHCeg3BEngyzeZkQJTPsbymN18y1XVr7S6/ttrRs
XWlq+jaJsN32dbXJ+2vUe2jGUeNK10m/pzjMZEWML0HpxrIh+BPrN9w3AEXH2+l69KkL6D1v9duu
tULN+ax5dB2SfG+CSesF6qMr4lw6Qbclgv9MmvhGpTiSur8Um65StU1j5tnYFdGeRRHRZdK18T7K
KJ75SQfe1FAzXjtUGxEFW4p2s1ClnzJQMsuoRl/HVk4a57O0akurA/W/18CIWSAdPpsS8RJextDm
QRgn+z4R3Ra1RPZe3O1Ras5KpMWzKIsyGVIR93ZPI+nnKUgj6l2bZQJLPXMKScLccrj+iy1rlXVb
7GZsBlOLr3PirGBBPtvhErFdY4Clp3qjnbMql34aIYv2oNIcPW13hvbJZwzecOCE6GU/o4UTw6jK
oPtqPZwJHMom72s7rUwT+umXW/bJZYsVHNo8kKSubxsvry0UigiA71I75K2zq1iHdzXg3cO/SjF4
6zLeiRTdI9F4lqa137UU2xFyJLhIzjYoW76KdXVV+D5dJAnZJWZoZ6iv9jwO/ZmO01+aRi9Dhtt1
X7qXDcIYlF6J94ZbS+ZE0e6HHvgSSNRKV3SFVF2tGzPfkcYo9m6rfzAjpK9YXMTbtIttj2sF0LJC
egOIaRwHczfyHKkjpayuMLoZz2rHSs161eVs5sa+klpLNxXJxKrM0mofFk2ybz3ZJE64LwIvWxpd
9sNX7hoTp9yIoAnXou2vnarp9qTlZG2wbO3G4S+PAo8iXOCihsfE8GWFvan2jRnujLobTHDzJktg
3DcLfWmgzFYl+8ZNQCXK2xR8v67eo1xf1aG+BL3UrT2eXEah4awSsIUtYiaO3feZCbpfm2VG19lx
obKN6LxVUvJmHw0HgZr7hhdkHuvwodP+SyS6WJrLoHHBGSrBciEs7Czdcco9x/4P4bbN0nd4uGW5
suNIT1cO6n9y1V6Z4gf1bfgsmvV4qIeSplhnWGOxqIzesMYq7FYclBR4dF62TkkKHTKUAo+qSB7P
x4skzdNIjkVvrAdH/qH9yYsFEXaIeyWTSjVW6UFv06LL1mPJR0H+z6djk3ygGEtH2pHseDqWjrfi
pIOxKsoU2GTwoPEGMH6bWslXjqbna00X+XosHQ//eI0npAKj8QRdBgO/T1VoO6RPDy3GZgwFmW4d
bx1ncXF43OFex0f5SDy2JN4mdmqyyrAsdRYc2j+rd0kljNl405DT+oGjI1tVVX3PeYdmYCqVuqWG
Z4aZCQP1WIzqYhW56HPU62AVOMGlpyURGJ44uqFmvCiVa1w2WiFkGXaFhcDFWwVuUVpJWNcyYdyx
M/iTMbPQja+8wP3gt8yVeQ9fdRVV0qOxsnOi4l1XsVySMi7mGXeiHY+LfK55RSHH09o1op2veTF4
rWY7b9KGbI0Cfwl0kyx6DK50ZDpoRqLGTG1Kq6Wf5MaKc463LMplr+cfWScbjwTLqs6jbeD50Tb1
cs/SMegww6NW3xT1iuf6ZcBEWYJZ1OXbDtiTro68eSeWrOzVtqvXn8ER77d1ovXbscRzBEaCEqBp
hwpjOCSYrwswHlZF5j80c3uj32La5fPQMFyZ4EWWAie9+c2PabILfBXKvgOfoAj1TKbYsXnZGzO9
dK0cU7SuI8fdlsPBgNhFEbjmKsgyQ3oNoXa0J5q2Q+CprN0kwxvkXkWg2KCP4IbgzoN66VW7hdG0
3Zpu/CmDOYowLkOL3NWabag1jexCF82KiEIciKUxuOkRRBha/wtDebrrOY/AdnNCKUhy58E2O3On
SmUhimzJPbKJe93caHW5dDLwDPuIhlKJIF7Q1r91slbNy8D/mgvqL1yu9K0ecX07lsYDbjp9C9sl
9RaKEvCXTH8OsR8NAwR1HyJlj63STiRziMxEEpaEm5ssTugGtshcJjlndmewOwHu/JaZeb6GFTkz
bTirhi8F/AuIUxJag6Z6vOYxCK20hSzq5jpNwOoN+phsxw9rLPG6ceeBiZSsDNSB4Vhuq6aiSzPu
8VY0JV6EQXDTw19QSW3XakPT2LKhaqynTYq3vFzmXgRGH4JX8Ztm5uqqX5kpeJSdKjea3uaSmRoD
U4s7W6TH2nYsRS7n4ID5yUzE6c6Pt6z0i6VfmVpmY1NLZlGU3fQVWue06WcoazpphnW4pSgKt5iV
33K8EKQ15uNVV+tym+IYIjyKB1v21HJsPh4Y3wS0+gTx6HBedWG5xnUsbNKBJvYHsLyYlBYf+rAc
PvrxYFS+snrDSEG3puAImsGm95qHg+a7tQILCM4PRU0LusFrT2Sl9V/GimogUUFVvWg4Vo13G+vH
U6b7nsQhNg6POVYcnzpeO56KMsM2qcDkPV47PjTFRbzuqhsc8FLJ3PPDZ6ynLgUXgIj5M/6OTzyy
l42cRzVEzhzIBVhjTQMflyCBvji2Oz72yMqE27HJhI2x8diuhhnkUZXt8sCJFy6JdNC7LngFafgx
rNiWN15lx3lZ2gT+gNOVgoDzEqf4q4qItg9ylFguRH5mYKX7Vsg9cye8cN6wot87Smyw3t7puZZa
fShAGnKzshMzMtYqQmgLwccr1+zpEqx6ryv7Sze4KZi+iCBmMUN5eIfAzp1xmIYBgxR4ukRxR2KQ
TuJCPDbVsT74lt53nix8FTHJ+4LPmqbt18RH+iIuU/iCkbEgFf/mJJ2+o1X01QO/ZgHRDXBHcetb
cIpWwEQpWQHmoCkCPteMK7fv3F3vJN9jveM3tXeblt48zVvjkvkyzut8qeX1h6SGcbYs/crqwHmy
el7nszAJv3kaqOW+6ZstySCQ1FT4riLFXVhFZDVEOmZ1UPqybIN9SepvhcOvYlOnc41YrhcWm8C4
AT/N3ERdNOsBoxmM587MUQaEVHmjNhlvLK3yxEfH1JGlgg5GophDAqDNbKdzN2D3O9Kl6bx3CnCd
BPlhpqK0Mr1ZJSCC10iFJkTQvdgq3TxcCF2ZdtoUl20OlxJVNhANbi2DFP6ir2hooUL/0WTF91I3
jTnpwLHoCZ776dc+MN2PcREuuEB0Dh/JrmlA/SsSXNUZ8ucsby+12tnXHQR0QJTJOlr2LQnBBdNk
VdL8gy7KWR766ayqtWTpRE6zMfteNv6lVtJiEejOWglCty3velsp5EEAukr35ffAoXzb1F36qRT+
uoTw5UrVAZFV4hQWBL/MuacZgWWkil6SCtwlFZNEkqKf13VqXhuBO0/ykspa0V2jNcbO0Z1FkMZ4
HSVJa0eOxzeZ39yjxO0WcMAzsLO7ZVs21QxiZ6Fkou8XTow0WThVIWvT1VZgkKiZ42mzEFzimR7r
pRUwzZh7pM4kxMi0D2nn7SveVCuaxBDlqGhimVWKlqoLfhGPh5c6UUJy+KIg0oYhyNcsIO1XzYVW
N3Mv0sxZFTU/wOuTQUv7WQh7NK+ymK9Cg5aHtNxDmvUhL3dIF96ptMt913v4u3pPp//zScXw//h3
344Xhz/LdzyDVTOHv+f3H1vB5OZh5noxbTRw83QvYOaBuyHT+uLkb1nff8jrHv484D9Uvi7pCzlX
BBm4pwzm37K+z//8yJBHfSB4yPkaMOMVpu2B5QfbYZgINml+yvkOi/91Cn9BA/4YE8QLIFbylPMd
NtiASbKw3YwOmT5YEw05vsecL0yxhR8G4YKk8Liw5vH9XoAISe4TyVYE+0S/TCfqnAgMi6ohLQ2p
TgHbEb1MJ6pM+Z6ChN6OGpono9AFRwr2ZU3Xz4qUVUkka78Cj2gsThuQaIFjyap5U4R9bCnWX/me
ycFeUyWElyABQxvxpVZmM68U2bpd5i+STrvymNEs84pv81xr1sQhfKYZ/a9Waf5V0oHVDs6nvyja
MJirXKOWRnpP0hYCZJCh6hYBc/dxD9mUxgtgmO2/ekbAJAwb/jIlEDQNm3aB4iqbx0wQSxCjWEA0
JrTjKtRl4Tdmb41vwmORqMuxqBmK9x/HIon7qN7wXjV27ZTg6UMC74HAr6LHrnh2m5HqWS+NrcaL
OuULv+iNRRV4tT5jvaPWRpjR+utYBBc/mhPifTKHivHSeAALWa31JElPXiNNCXHgsWFEnMci0eoQ
EpED5Vg1kh9Px2vHxyQj4Xj+t+J/fvqRwbHk+qm56vy8XZVNnq517qcwDkOpHg5j6VgBLsfDtWM7
14RknZyQHKtHkvHUiyJwo3ywTE41NkzaQ6ZpeOizOx6ujuSmC8E3ORZ9BsHzzDswO+Hp+LzxXpNH
jafe8FFoiNQQUH18nxT0GaSIhnPP4chK0tqRadeBI5OMR3/IpTUkgK9zLEYRT9Y0ztaRm6vFeOnQ
MBkqjk0O9xhbHxoN1cfTZ9UhOIIhhDlDtT4Ux1aT242n/1w9PuIZl27puBBN9lUjIW+UyWDIx4XD
q4wtszGtJhoNsiylUcvDuRryiWOjsfl42mtesG6ux6vjheOdelpCbm48j4bbj6UjZTKm5440XKuo
rGIESWNPu8SpBrEXI8kjaR6LlZPk6xgiYOuxvk1imLxgCrDBNNe1TCPEoHQZsRtNq+2QfIhhZ5CV
kQxBEF4V68QvtqyrtTkrtW7Z+62VQrw1BIXsxOtD0TDiZG1Cb0KGRtWPxfGqV7INCVxvMZ6Nh5Fw
bHc8fXbL8eJYPTY80o3XHBTWYN4l3jxzew7Dcax+/C97X7Ycqc6t+Sr9AnQwD7eIOed02mn7hrCr
XAgxz0JP31/iv4/3X33O6ej7jr2DAgwkkNKS1jesnNeOeoABdmJqNESKUndRtil303J8tx9BfFto
A0dQb7bQbj72KhWolwb6I6AiYBwXJ+eJbqVmVAsZgonuKPTu1hjl6qlzDx7dqXiVmMa+r4Y1psgM
Evvx3Nvaz2LbV4NJeEDNsys93ofotVqQqmMI7L12h1AFGaqlmBHtOy3M6MKTNMOiNJUuyIVyyyu+
VK6dDTI0HOkNusTLkKcTaZFzJGPea26+dLm3bVY9soART6HOEyMrL0TC1GUEV2UrDRBoNhEzb5uk
VTmCYd85YeZMwZh3S6xML4Y2f2j2pATVAOY2r6d25wx9QRxnxAgha2nAFfGUljYx20mOuk4MiSN3
Q4Ic+l9rg93rkaVORHvEaDvvKcDVIXfXYWzQoRGCh9bOS3db/dmZz/JJW6gI+KMHbQtqoLv+bG5r
/YrJolbpx/nRkbZFQfshtGoldqwSaCuFZjORslMnj1Jo9iA5pXZBF1irQSHgDQYiyeCF+umsOvPy
3RC1xzf30/y2tW1fV/ara8166ZWWvJOapgztRy9oVw3P3DtL6f5sb2udOnF8mNOvka2VnmTNPCla
6/ENay0CXk2Zn2/b1MafeJfiW1nUmdS6Neo+Zsqdt4IzczEHlhQiC50n36tjFznToMZUiCBdej3J
ertzs1Y23SxDB6S1kxSNYn8vuinWF+Cn5sTsZOwHYGGa0L3crnswq1pWuhyYnWdlgVR4lPsaOjJ3
wemAOlLWy8CC9UmuIc2Jhyf+btNwAq/QuHlNgGpH0p+GhpnmdRWRVVCrpPiN/KU453PYZq9ThWt5
vRyt06v/S2uP3Yy8IkJqIlN/BifqW3Puq2DBMkpWK6ptkotjJp/BEHT67yn9mKvHpVlPNIcoQFu4
N74s1OslX6YflbafcrcuE5vvJjsqswBSI+Z4ZvNK17gSX6rqM+MhxknyJTCyeDaJLCH1dhfQw/Yc
LPqzqUe6EWvabs7u1pfZxqvxbDh+M/m9EvXs0JgvFOhguU8puDK3Wnd6sa/pAQxBK0d2D2rVb2ai
0xC5mJhGr9XCAa/zkewg4Oi4rfygdBCDxZINySCR/vB2cC0VSfX02nMPShFcMW1PwFOrOqAy8tX9
al/rMlymeyUN7pSd2/G3OYd9Yu8sUDeta8+hkSdsJRb36jKmEshAO4KSZgTmWFwhSJh0ksrHbE5M
OxoqkFmR9rFkwq2bUJ6StojVYl8N8dyRRj5SB3ool+L9ardcexGlW53XLFxVzFFDuXHHP2pJ5Nf+
xZYSLkfaH2YiRw2nk3KoBk8qo9TwTernKXDGsBRkfmE7sKTLKcs95Xk85J5m+w+xVxo0mluM8WrG
XAtbGlfMNfqv0SKi3GXNATSxkkdNGphib6ufTGBKjTA5uYPYy86lkbzGDO0+pCLprXMx7ViezAL9
QoPkEmRo8afJXvThkKEd7Vrn8b4ZpFBZyPBspiv9qTPM3z3EMAnNlNOkzQjyVYCR+hyKdmf8QZ/V
jd9U+JSDIwPsmygohHKpi7gVRAMt1BG8J6ljkCYkaJ2qFXV2zCS/qojWEXN2cbHxvZl2BnQgPGjq
YB2J1AEuITU75JNfO2TRwWjv5DFSuCfv26shARe+OWUi5Ein3hBXwG57jw+B1eygdlogkxn31gKZ
S++1plsCQt6LYnV9/s6fae+ySHH80riMarxAqjbPe2MMVhbwEI+ZmeB+y2ga40XsgCgrX+zdlHCr
3F0GEKfeol4XIJtmIN9UydOlN7k+5NYpfzWg7hChOSeKiRk4qd4cLRnQFbKwUs4tOEo5vwpeuQK0
M3ptz2IZbH9GPUUPIFuwVlJW3rIAAfdmEGaK2xcJ1pWVrBqZJneU9qz/HKuwyHSXKbfJPo2l17Oo
cgC/E/N3W7nOsz0Sw9eOJgUh7loYmyEL6TGD9Fs9WN6gwjGtEJDmVAdtFSItal4lSOIQOFtXMz25
83CVQQoZJeBR8c6PaMzWwTlquyqso2bwpTHAOG5Prjtm7oAXphEO8WwJmYyrNf48PiNxAtDX7qZX
Q3vtpsgq/TGarurvVPOLPsKtWcJtU90t7WPfhg9l0AClwV6FoEhzHZI9t3fo3/Q81JxduZMnP5WD
Rn2qU2h0iYNQrCz7edmbckA/p/woHG+aYunjQQB0owyxUTjkx9l1etW1GMmf63t16BJ60m+SP4or
zQNhQSbyrmknmnpTM7kPuASMBfPmLtTKg8L3kn7o013WQafzvDagdnxL2jnlBVwyL0h1yStX0SNJ
dqH4W8toPDt3SJmdX82LtSv1iEe63z/VFExinF3ErgCvrvj87gzEXkO59pbCn223Ql+WPPYqawlQ
l7xW3dmJhhJjHUlz4lAoOF0Js2D0vn0r3QyJTOKmi2RdLwuS0uHDkfdjj4GBQLSlGfiSCQ43wCD3
ZBUANp9uE72tIrFtA4AiyVkylb4FZnt6ytifZX2bdaQP0F3k9F6Bs5rHg5qdZsqJjA050GYil2Fp
X2Xhll1UpHuTRzMiS560MnSKH0u7V6QdoDq8oQJDoe12nZtzt7ZdyCyGznXASGFdceff9gfu8gSR
kL7D1YsdEhqIyLQZ+gKX3kzShcu1GVxF9cToQzoDmq1Gnu1pnd9xd/xULLcJaR8Wk3cD02QSM1GJ
5LIASs/e+2Uw0t7b1TPPhd/H+kUrAqh2vHq3ns3e197TaGQEUmPLR0uz/GIh8u8W4eAlu7GcyE/W
cWE+7lwh6Az0zh0vTSNncLNn/Wz/bqPskB2++jvELMaRjZDOuX1KViiU0GKxIfkSGV3jOnicpFFF
8E5dSkBzBcb1l/sFKPLXEJheTGVXPWvHOlLPK4ICJgDP+vLoMfWd3WXNVSq3vxtXUP6a5QLMA8+e
3szWxb+0hIrAXZoAhB9wOfD2jZeeU8ufwXLmgc3CcSBGSiCyMiw344R6DqZQjTfOQbb4cYkWRyMK
Ver7ELan3OeTK8thNlyRLoGtTgVA92D18wQYIgFbpRqk14MZ6pBEs0ileJ+O2xERMdWf1EC5x/rk
Le9pRrT96mcRhAJQmPySXxSIeHJ3+MjQDaqkuRhRdZGfs6Q4OAxDAgRmJGXHeXSb5yZkuKswv9hv
UCTjb8q9KvwOHM2nhbv2C9xaDRVV3BBkWtTGtI1gX+4yL78MkGACYcdrv8voYYCJkD09Kzc1I/OT
+jIca68O5rOxhzpiPhc7k2geGnswOUTHSyPGXtsPx/ncx2n4LoHQ2Yt9d9QCuyNZJGHTof4B3bsS
6GzY5LPb38YUY4YbCEwQ1voJR0CP4SLT2QMbfhtjY8aDQ02RpMn78MH31ZFDkOLaIWYfezWp9xTK
/gD0MCmI5Jce5Iru5LJDSmCF8GqvOZQBTBOEncfYtEl7K47tTXrNr9ybPtjNcdnNcuU/3cvit7Hh
gjUu3PEtu5vCNTznBu2zaSEEeFhWo9t7SoBR445IhqaDN6yjX8mIsmixkDkhhi9nce33NiVtXByl
CILovXFrPctLSR0655oAb3+TcO7o0YPZE/E2EZVwVyKIUDIxMtd8k7SoIRBhmW8VnirMQkxK4nKH
5vDCbuN++VMc7XDedx8lZj1Avl7lP6/VMb+ufvqHvtW/q0jGm0CMMXbGbjo4EhG1i/j5NB1qlQTT
u/ycX8yGQPaOZoVOlbs3+av2cKDMyfqsuAN3b87n9D6q+GaLXXepIvtDf+7f1iMCIQKk/tG/sV86
WY4QxvOnYlfs1GeTzOfuoj8XvkzwUkP1gCURHoSj7mdbEESfYCC1B6zQ2FuRSZqEvj4aXSTdef0I
b7BBIMJ17zpWD7nbYyd3qwu43ROGxKT7QlttnsEKxWLHguFZ7DLEmPEO9WpzwOhUfG3tfrxDnkBd
/M/Rizy+q/B9MQ90/mgmWkrAWbaym9YE/Tn/GoU33vE3dKZ88kxlZyNHwauBqhQDFl6T5DYYMz7F
J3uCy4QVJF1cZQ4U2dXX0JBdaBrlZ+lTPiAum8QIOMwo6Lr12UyyiMccX8h65L/7tw4ZqKuB23Dr
24Ip+a/MdFfSvEgnEShBFjUYkZgSDb0rvyzaaxHKcRbnMfcxFs9dIHwtkQ7aYWxy37pWXyumdgMU
w7+h5+kyt1IxZPJzcbct13QCelmvcmidxH5aL8Wh32FKYfACfUV+awgUiVF6/sovC141BMCFqwhv
wVQ5Yaf8Iu58C4BblEgxu8VApLvDc/OVuXj7eHLjc8KJnQsNLQQLOYbBz+VgIhC8jHHt8VhBqvYx
nrrE+axKMF9kuToFsT+w1r/RV2M/n0z+uGuxzxgZrvNIJohBQMA8WXf5uT8VLdRTYXV5zA/elc/u
HbfIWi+HJv9rXvfijgFx/hT4Gpkr1Y9gjMCGKcJyGBCWQLa5au+uyep/zhFmeMg1r9rR9qA4RKyg
JPP7E2Iphsl3UR2WNRyeyxNCXnlaDnivRQTPiy/tJtgsTmpC0UMxBSLKuxxDR2LuHd+O0fHh3XFI
63deHXGEGzN0TnIoH5sIRKxxy+590Hor8CqXIoy9ZNEn9aDzCjnFmMYv5n52wccTdsJ9885XECTB
6wbIxu4dRpxP67d4Gxdi/FbejJONsZsFzrG+tzszHnd0IM5VZf5i+RPzMaSpZ0wHgcOg0T7zSEN4
7uOF9J60U57ssAsxQ8WVw7PtGVfMKZYv+/H0sBrtmlBE09eMOBFV0UA6okQsYE/5pbgYuzpYrkGv
EuWuogkUEJp66vOMnnlBn01fgC3iC9S/tNyroeh7WT/Wj/bc34prdRz3NaIgBBknerOelFNfEhGn
iRlWR/si+8xjb5/Mk658N6M7a9HjPxOSzgXKSGK+qB/lGVwaa92ljLrBHSHceJXLSMvdAlMoIuXu
q00PGGnklyGF0CLAvDiBNNTPQwfwbox84cIC5YhpJlqt+uwobhkgTjdLzG9ZoseO8GoGS50vrC95
zSFrvRTw/TgnMXrWbbw5jpclJtpRjx7bXJ07buIzCzHBZ2wOpg1tnTGxMlGjALkR8qMNdpMeQGSz
KP9afO8bwIrDZQisAPiT/SAUtjXlAVFta99olK1MQbOwC7IQgFD6A07eFhsS9bO5rWXrYrvqw42x
oVDb/dhymYB1br3FUp6KRfCYZovbpUsba+1ClHGwYmXBXHDOd4P0PgPMUcQcgFLxoVHPo1WG0tFG
r37cfi4tkWIVkHvL2UkFJh/2ZYYE+LFA6mLKkhlnndkk/QPK29aGQesjoS2eCh15MrAHqq9AVfgA
gB6SncdqMco5RoEF4bIcmrimpqvmNhBM+zmz+8oXmQaEpK6vDdSOcDhoSHjFw52zat2514EN5iYQ
B+Wxiy90TihVBm9ci09lNIG+wF3HKGbULc9AUHH+mJRXEOeUh7U1MQ163DFQLTACMpMtYhQ5ZGtp
m4dcNEdIUBFwO+kEjDbqs75E4MQ9aZnWu0Zz57NlkalYK2I4Dy7FetAj2+rETUAauQ4X3Abpbhjv
hutua9bG0C1dB5leVoVMA/y9LdYHf6fC4PK9ue1rpSmHbCgLsnoFVz8pS5+MndEn82OxbW4LuQVw
NS/IwDYcdFu0ktSp/rZqpukFSqkZogjAtN9YrSpgU1K7HMuFmlIE8TAsTpYGxPOBDK//sWZMGbDP
x75t8dfmdtx2WiG1IDaqen1X7AZA9/BVyMOXzG0CbhUBoJjQVWWMM6PS7JRRVROnh1a1xXNxgJTJ
6kBR2SkaDxnMCFUaL1MGR8ikIRLpQMXbB2vDBzB721phOztR08Jjgp8b2awhauyAMlbdZM07RZtO
U9crsIWYXSJUKEs7oOrASE0o2OwJPPxja/sDfiLJ8vIMmP0/dm7nfW9vq/AxOLXV7jQBzNVAwFd7
gMiQZAA/HgyDghvb1rfd2wL2KfTtx+Jn8+ev3ZACcZ3LcDvsZ//3VbSp78XDgPWvk82lvtiTNQZN
Z2lklnNIb1fZOOQOWFBXHdYCKAOMJVw38XrRB9MGbVvSZ9V3FP7WlEYfQpoR//xtW4O/6BGDBJ5h
O0Ezu0H2tz9ti06V8KXpQ9m4TTur3nbQdhLQ61EQZaMRH5/HrRJHfl/qZ+/39nbCdup2UWYVGIa3
1Z/rfR+57fw5/eec78v/fTg3sjro+/npr1O2D1wsaKWXHpj2z2V+jvv7zv6x/Z/e2c9Hd0ZRhqrD
wDw/3tt2yX/c/T+e7nt1OzP9ecf/+KTv1e2A7wd0JuSZJrwJ31/Hdif/5TvZPtmCpP5fX94/Pvnn
Of96mO2z/o87+PkI8S5G/Rk03duwuQ0fwV8Yxr8Wf+37a3M77q994ACAa9X/fhllI61+Dt/Wfo7Z
LtF0JjKwn2N+/vyf7fv7Y7ZL/HXZ72MsTVxH8G3BZi+0Ny42g5ku7Ab27WD8cVNuhsafzX8YELe/
fJsVt79/r257G2BNqm1M4fYBf11i29wWfzkm/3E3/+V5P3fy319mO+7nkO16P/v4gwXbBDX/X3v0
fyk4oUH4I/932qOnRx2I//H3T7VtKqTvU/+lQrJslEJUZOvxk2+QOjyK8f7vwhPa/3wU9sfPWqHA
hP0o1PsfIiQUnlChMjJsTES+i8j+iJCgT0K5f5T+Rc2eb1XT/4sISVOdfxch4Ye3DaikdAsXNTUF
FdD+XYQ05WpR95CkR30zZqGSztY+76ZbpaswxvF7v8zI3IauIz2fZ4/i17z3bN3NokrdCVUtwhOs
b02g22l1tLpLakmp5whHhI2kJFqTcU+nKTSTQBX6to9m2fnFGCSikiiAuHApJ5rO4ALLAQ0sJof+
G76hkj05hezLfa09r6CBvYprUqCIKfW4OfrGWmjhKGeNZ0BADWcNbKR63wI8UWbhy1YFRqKuGYyK
pRO03AmsOjN2ELK7JrLPQlUUX8GNuigC0vhO39Zxk+ag+fiDTVw6CJwyJ6zb3C9WyIPTMYOIczGP
gz4Hw9CWT5aCBLGaNTPqChHl0tx4Xa60Oxlol9Yt8EPlqxHC7/rsUJuCQmT9XjLCidv5ruWqSVZn
GQABcQ7GBVQ8Y04glbl+TEdWuSnaS4JJwe++QJEJqEBXb24gnh2KyXAlDMjwwxswQOTDa9nksClI
9GUs64ixh3g6B7fvdE6sQva/mxpLScpF++yHHJn50NWxksVWrhg3pxt0lGXoYvhr9aCuaLXPeBpN
qZolig7HYOpXDV8/xDzsKw2kpQENsdQoPkuXqyazOhKlDkEY5P0Ha3az2co9x6yusAwbMPAN+mlZ
dZgXHFDABU3BF2agto1J2iH7KhNajPmRzQ73Zad9nk0KW/+0dp6Adm1fts0KZMcvpzndpwO48QVw
jK3RJehrvb+IRrnXrej2cm+98MZC+QkDEPeaytZ1KUavnCXMDLppjc3GXIgzzcxfl44ScwRKmqfG
SzoBJ1JTLVZ7uLjXHHUpSkbsrqU+vAZnOTXTHSZMOeFqXngrNcVuLeDf4aNx6S2tuOKFepJjRrCS
LLcWllsyODKMCCUF7D8z0xMt8raigJtJKjIN9MJvBY/rqpZpnfWCOW6jvbWV0n6sRGP7Mp3rizSD
pNXlYSa9Opt3mhvRwlYjqlvQH41VniyzhGGRw6BtZKAC7W49VNSSzsN8MzO53VFeXe1a9fNpfNId
FawHxgObZnTXKsAzhlR7ZHtGhHmmdUnbIWrVKoPoJotgjev3OeeA1UddA/evxKxEWYkR4krCh/Fh
X5iG3SiJS9fMRSScotuJ30xqRGLl8oAGVD2ZqCmhlvl6abIUXnv7QV/KYEQmUBtDBgKNdkjZUe0h
d5Vcc1m35K6tqxzKiXqJJEVWdmq6U6R3a3VuXd53pyL1KtYZIb4ouky2tzJ7LznD4jfKIIFSGyBF
6ItnuQKLg2pN+7WsT5vozkaKwFVenuowO+LnhneNyUEaazYw2EyWfZ2pyLBsx3ekYQ4dCk+20WBm
zdsphHiF+gNX+xMyawKDQeBoNb316kvdm6SybWDOspIfs8xSCHOA7CqSdcbs64YQZJ2XZfpDB611
rYcAOm8quMir1dzLIIcrVNDwnWmC2l3WzZB1fU3soqmJYnZHnuXWvhmdFOyRtBAUomCQZk/SQben
a9V2S8Jyk3r2AgZlQSkNX2LwPqytk+P9qO8KfjKOlF0BSp1OvwezgCkyU0MpK4uIaQPsq3r/ZU1Q
svOlUDwU76H+wuzq7K1zYe+WXnouWaoGuVaMpGobYD0Pz3GzNsKlmXQWFPJ2wensU83+ozvpS69B
pd4qNfAoydTD5r4ioz2udpbhu01T3Dc/4dUSmq/Vtau/qnKcnvtJgddfR/0Ox4hknU2+XoMZLJC7
Q0w/ZmyOe0WFwxuaK3cxZO7NMxzdCwYBaoM0tdavtK0hTO0skGcobRGMQ3dnEJSRfO5ByOIYp65f
+wIKJdvKGiSY/Lm25MZb+Wghn0v3QBJUssj1L2F3ydQooyfVy69KySq4Ycd46tnsWysF91WWvqbA
aVqVSqigdpM7aVJJcpBrqQImYMzWQF1zdEoqv7QrKiM0WgErjSgoaF61C3DrEXdo3NmFtdd1iZ9t
hUruImLem3IyWQ2GB4HAofVG7/NsqRDmuU6EXq3+IN31PHteB5778A1o8QoytF2XT4NXnJiazUPH
HKpYE92bmolPm5bppe9jk+vzdVgn2LyMC8TP+TnLFcVzRhS50U0UelgbPMSg5xdYURDiVnTNvtIy
bxKSXxf6QUu54c615QRKkbXwpCmoGVM4SamMMKDrzuCLsho9WT7YsyFOo8XgPWlrCFZq9imEkXmL
YoAM0n0JkS5sZBAdVrcmKKZSHytd78hYIbXNalb5lQmwwKph0zBqZvgr7Cdgdjs/tfQV9Rv0ggit
v2ujSSN1zBVXqeGWYkv9sYKV46PDYiEKULWmMDzV4GglaGBlpyLAWoMTN+3ZRGGfZ15JUQX8VdBM
RIPQf6+WRQ+CgU4tNZATyvhnrWzlVg+R3FSvirW01wqinaYTv4BNZb4Y0WaqNQczZQwnuPZKSYvZ
A4SUpESZ+jfbLLqoK7PFc9pl9lKDMWINYI4dS1RPijrGBYpyuDnid9DBwXhO8QBabysXxzR9Vkv5
61rEjA9pZKtq4eOXauRAr3maGGY23otZf7Jzfhlqhb7OqkJqo1Pdlk3GzU6lZ4QlaF3peLeU7Ddc
DgMxi2I4WvnU+w5mMAS/WyVHkD2jKtM4lU86Kot5dtmPXicj5smdBh0UHdJXbq7v6jqORyWvdc9h
ezNT9Y9ZzmygjUu6G03laHe5vKN0gZDbHK0Pg9qvaZt+UFkssYyiLDcI+oDAZqW1p73Qb7PV32cd
dWFGWL4D2+6yq2E6C9SjtIpghETVmByWm9biRTIZ/KpX83zQ5r72VCG1kZlFmUjpF0pHLa5h9uyp
SMspnPELvnE6acaJLXgfht6YARQMNNI6GrfFokOtwxAayz2qhXxRuBAtarUxim6AU5GVQHRtFi4U
xEqRo8ZTvyp1AgU8ev407s36WlTw33e0TRwgWDcHxmtggNr8i4NRaM3umttb0Sx5iNs19cumecKr
kmGSy9t4GrUpMFNR7bWyz3Z2xz5QtMgkrLMnfCmG1/RK5xk8B4vPzo951lyJQC1TM7RobYC06p4x
9gZmj/pZVgfOapKN69QOZ3WJ06a33+1U1zDfFc6TsAbNp42AqgbTVcRqgDel0CEHSb9UDP5EH6Fs
amsNLN2j4RS9zVD2IJNg/qxAfNYQXA0LCiaNuhlVtXy2KWZJw12HB/+3NjlvqdrmrzI01cClWgxw
TIfKAnYCjUJEkzUv3GaDV2etCvmbkftDxcDHGYK+pWcUrTmk1sK/srbZUZ2Kt3XQnlCP6XOA7P9a
a7Do69MB8QgRBELGsNS7vbnY+UlBs3T5hFJi5vJqLAoobwOzUrBarY+iCP1XOuJ7BERinuxZh62v
gmhP+qOlE4Utq548JjMQLyZffD6Ygw+IWw9WCZRuCZ0qqUWan03dq7JcerEnPcE8joIca+VTk0oU
8Hnxu7WLwhsWZYVkjN87SHm6VlqJswrnrZj7Q9rh9pllydGjSAXP9ZfUtlHWS1b/LNXIIRmyQTFM
EMRpeVGjuEjzW6s5tBvqtKuHWXXlFqIYVc1fNmgfqQfEZA1UX8bjnO3ERe+nhOoVCkFUOBYz9KcW
DmxPNAU0TGHDSrEbZPpSy40FkRn/bRvQgDEV1fvKbjTdxU5fgODLLiYeczJl2fK9QHyGrKK9SCME
Wk0pWELz2LbQ4lRmHhtlnkNMwA5cnTI/bQXKRTzEyttiUyzn8/KmNChXoucKtAwolYm+oVtk7X2U
uFuSIgNPiIoaEHVkYoH+PhMoLzR2qJ3zcOqnC6u9om01t2vZXVkF3Khjd5QGKw8Vg9eEQrJFchUo
7jJMu8yaoNKgOsSKRmd6mjytiWqXa7JgbulrFVTL8Nh8jh2HUG5iFpRYIndhHLl1fGXeYOfI6QSA
drimobG0ZvAI9NIZ0KShKJ4dY3oiOuuKuhO+RT/Nh292/E1nJ0P+wE6VMRlkzBeHpMqwa3iZoUAA
7J98TtY6l8NiNJ04a3WKohwpDeqCRcKw2cm2IGxl0OFmFYMlEr/wd5hF+dLQB9Nc6Pm1WMpQ6cCo
Tw4myLRgV6WywtbovhyZyk8SSxt3gVvBL2tIwAoUP/FyMUNZgJJ4hqjloMjs11oFGdiMix46hjst
6JIDG2gCrToMHdr4JJjjECmz3xhK2az9TCNI1V+n0nrTmRmOLbzMC/2khlOjWJ5+l/oD1VFAZwRt
nnYKyoMwDFpzKk7TuL6NhRMIKJHkpcyQfkgaasCkif2IbFReUU1ojpGY7IqagdA6ljlUeRVckqXq
6Ya8hguy4p7Oc1RzZ4kmSQ2H1U6TFGOWWwkD013kgFDxMTOaupaUoC4C1P846Sa3khR8crXoiTZ1
HzMTE5ly4yoN/4u9M2tu3Ni29C/CDQyZGF5JgqMoalZJLwhVSYUxMSXmX38/1nFH2+VuO24/98uJ
OGFbosBE5s691/rWmPFrazOUkcpPafKSj/6HOzl3vLt3ZZ+/Rk7tHgOEq9Zk3gosVBsK+18/qFom
C9Blvm/Q+wldc3DUOI8jkxmQt7zasbJPUcV7nLQ+18Khi9ZjhcRBXpdfn6uRWxDtA2hepygI7EPU
mrylat7NytlDgXGP7RgUuzw3LgP8rU6WDCNn1YSegjoR2/xNekDYZxX2sEkDX2/MuX9k47lPe4ca
R1FEqshON3hZNcrpES/pqC4p9JhTjPhovtRTZh1q7RjHvonjUyvj6GB0n7gzmAkHV+tX3xtcAttb
f5r9LbilaTOrqcO/wINUBmNIWflP3KzkUTiNPGYUb8cg6Z2d5OfVtfDXIpaIcy1DoWznWQT9+CgW
9Va43cXuUyb64zhvKuMqS2v9J6up1L4MvBFcVN2hqIx/UA211PUxLLdE7kxbPo9T5GyCwXhAn5hZ
/QPBinmYd+jzBnhQ+CtuzQWgTbzUGSpj/WK6c7Iy3OSMfehT+Sgw/KEUW8PcYawXlOxMZ8cCpZwn
cgaP/bQTA2Na04yeYWklm96av8byTTeTerTtL3cJXhSUpK19lWoP6BPy3slXzuzbuyK5qBmXve16
42YyqkNf6E2UTNYp85DTNahUEkqmxfZ20IDusth6762NxuWKsMt86+gBHisoQXJevFXX99m+GmFF
aGzVmdNvHOsjoCOxkk2H8GyWYZxzt2nnZlrH9hfmmeB8289B8G7TKfOZjfXq6utDfu/HJ1czxQr0
jLrRZlgkZ3OVzLHYxN1VVOOMl25KknVqZvZWRoinUpXd2JT6a6aycWgW/TEddH2sRCgVX8Yc+atZ
Wp/jhKeraK93ADojrEv3FBmxt0ozfwgrx2ouI/9WJqtns+6ycEGF0Ci5bGi0y/WYD5BtCCUJDREn
F08DYfUdOKVDb/ebKE8Z41eVwxgfVUzADbhhWe/bYgrrpbjLy+bQTdUXeE3mhEm8T73BXxvFdKmf
E6/bjVOzVkn7EhiiRRxZ3OkALKlO3+3kKgiQBSPJJd9J5T3j+HkTFa2Qxb7lvd5mc33EOfNVdywH
22lOggHiWrbjOTFQJitYZpM9bxa8xCg8yg+zjddN4z425pWtB0AtjzC128KcViAkP+YSEafDKRc4
munxwn7FNc5zJere5ex5knOhomZxllXF/SMVn36WfNI3DJLscYpVH+ZoZ7upBVybv43utUV8EC3f
nNXUW+H1OxnJ+yTmD26H4qNKrPMwoVcqkT/jqdzkiXHwumgfm+Wn3zaHqZqQnHfyGJUakBuacUGl
DJATefjQmQfBqPuGS9XJzIy7uorgGepL3GZP6VA/+kkNbgnOcEZ9Q3H0wDvSxfV9mQ5fro1mXlvu
azxMt5XLw6FF0Wb1Aw2mY2ob39MIFYQoxLbOM9x7PQIZtvm4iwEihtpqFFJLWquOcO5ajOMQZ9lx
B5FQtYLQaH8so/jKFv2shIsGYAozf0TY4e6DcvqRRnmzsdr5bKTOd2NqHpdRrYcs/RxM68Fbxo0Z
DIclL9+GAs1nVtE/knmJlrn4mAzUXsE4fVqAHiK74/Xhe+Cicits2qZcEw4BGB6wi9az42KXxKMQ
w4UKQLVB6HqrGvk0cgsYq2xbsJkXVb7Xg4Ab5kC3MHZKeZvEq+i6yn2yqgyE2U7C4q6xthum8+kn
wYbu6LLqPKyNfVe8SLfiM0b6weMWYg4N/8gH61HYejP79XfawHfJQajPCpiP0bZnpx05WM0cTeUI
A60Q8xk04ffOFqdIzodqRDeYTeULg1EsExYy25y6rDPpe1bF1ywOpRGxwovr7cZHjSZ2k+V/ttH4
JgYEFplF/ViVPiqi8tJgRjCcu0JcIZ0vJX97lSPIZk3FPo6xdBPBrGuWkS82B24ro62IQZt0Dn1c
DF9I0lJsDR7q1Umg0WpahNBtT22dSAMNN7egKBMvufOc5/4xkPQ/sKWtFnrQEEVQwbXTz1rkXKPy
4Lk1xLxS/vKW+AolduQsByczkeDRbYE49lOXzm0nEfs3dLV7vw/trs82UADNc1N9zfTB3LIOUwcf
Tdn7xt7tHxr4LtDzVgk9DqS9+Rzi1+Ub6R90MBXrwh+iQxck5wgXJrfyYlsAmAiNNL2oIaIwpZlT
Nmm9TQ22XktaLhTKcdcOJozEZEDQGU3fwVi9l3hl2jQ5eUmq1tzCi7WlRuTqwKNonp6wrxXJXtTN
sBtMlIhNFG8yBcvBaGlLiZq3zujttW3C0FgCTjxfc8dsIWjiT+1pVUXVfGPwWtlF429S1dCThZKr
PSTywgLrO6mewlPhhC2zDxcN0GEyG7R0Qbo2WPpXKaC59j2ZIr2RoBuQP0+gXW0Eeo5UNPi9o0p9
aiB8Tv0gn2OsE81460rroyx+NNHgPPsJE4JWX3FQZnbSs2WtF0+Oh6xiPF/EZsF23W4tSEurKLWp
MWAlGI6AzEClVQ4ZZEkbF0cGFdQIRIeSiOZnkw7c1GMjTGAQQtOs9+3Q9rfysvQ/zBqp07hUqBHZ
n4VMrK1tzNVmHIan2TaDlWE8LDVeGO3RkjA91MRJhiS8DK6DnXGVFxXArTqfdpyLYm9PPZ6TLteb
QGLucKLyZaYL18bxUx0UEi1X+pp3V+vqKC4Dm1ZgNfYudYM7sxFPVgJfwvaTFBkvIuQ0Lpx1N8iH
WmftYU4E15Z8+I6G56lzcY8IHbPvxPRVK7sNTa0ffXht7AaBhzq4gDPKZfLQzWW89ukAoXXkhKhp
1G/bhbeTmBUkd8KkFnGS4E6UeistqrU5blgpkXnTBsuA0cnegzWlRvH9n2UWXEEh+d5d8K8NDebO
pkKOnr3iYKzvBOJTq2UZdmUMryLVoDC6MBmqdRqYLxS47dqrPVwz9ESoQIoffWXYq8p+jnOvOeQB
lzBo5M7FjJd3LZXLunYqpHbtVhXNs4o8vXVkVKzlXHDJG/FAquij7qHHjpaNdtMJBrpSSCoKfmw+
cN9uBtSE3M7H/ivTM8w59Tl2uLghoawWw30TbnlZ4jh0q3rXQKBbZcPyrYSaidy1fJw8PpR573sV
Ow9d/VaO1MPvtjc++iUtjMAazbCWNBTinHegXJott4orkFHVkwsnaORRxxBe29lEEJVuMwHgzJr0
3kK5tckNA1PrbK3mCH/EY0RLJ53YuL2MC5xpd0c1RvdG5D1qJ7pQFtD6X4KQNiYa+szZeFe1sbZH
7poZw7CchgJziIe5Ffkm8Oila7PA0IENRcQ/1fwJduzsmZG9sWrGfk5aP9hpaAUZxbfYgRa8BUT5
3o4dK7Z4A6+5A/R6kya4pyf67kY90wzzoNc4CPWvdwNnCSlnzp16dScmh0nuUnOZzddV9xckilsK
7S5gVmZ/b0/jK9PFUGln09re0Qj6nwuPZJACCGfRbsyanzLGe8XaS50PJ9KhnatPDA1TjFNuRthr
2fXaC0ZwVti32qgL1eDet9jfFo2TNwY27MbnJtXv2sNeUukXqjwBr9e/7SfvbLjZJm65ta5Mq3ga
+u5bLaPj9WdB1z2XFY4XenwdfqigXTOx4LI1HS3O1lSMuygtT7G6NF75LbDnu9F0H/Csbrpo5y7D
N9v2bvgmcc1u7LncyQzsKu4OkbL7OOFcWoApAmiqVCZtJcOCTartrvcTc8G0unDVqeezU7NVpgpZ
LUTlVJffJhodnZNtJm+4US5isRGVunjiqW14Sw+p2YY985B2Ci5y7C/X76s3aOiq7MKvvDVB1Fbu
PdyCd8hj3W7JkIi7PXftaUSBLrAtRftoHPfOFdFjF7ikWsXJKOit107b0KZv7t2if238lsetOQHs
B9v1cRmAoHGXOzdrw9aptoyz3zLp6FWVNfc6uIcSfNuAj4T7t3UTNGmUxauxkS8phhSiLY4ROP+m
7Z1VnRtPEywentx9ltGpMjzUtFXSZruiyF4mY/pkqojpDuRf3cV3To9E1y9deuEDPJ72JArmBtqA
cJ1jVqsHcWlsyGp98lkVDFyTpvZpk73Qe0bDbbXQP23cB3BaLu5tJN5pbEFaQooGCjMMhmxvBjEg
Ypg83JLBqY5sj6K/i90p7FgjhjWfU2HhQUwOsD2e7IzC23C2Szfvcl3vo8iAiwZp1WXqUpfHqJ6Y
KlmbyAeoUMj+MaIJ3F3NfEG5m0TF3AZzmI3wHrzW43Xhd0b2URV0PTjTquF2nCugmM2mdbxvRZ6c
WiOAvypD3fnPDNq/jXm1ySROhAmmlNuYr9aIicycf4IIxDui9P3MK7+y0NetqmFEL2+V+C+jmwak
o222O6zj+UpETzbdh5r6pVL27ZSmt2VWfzC+ftOTv7cymNWJrXbe+KMUuHUYewpj2bQULgY7qt8Z
3xdLf/ZKPM+2/6wT+u40Iz7Lzn2acxedvo0Vqnlhjvm+UCv20bspo3ux6J95kzyXZb7NZX7PzPkw
qmWdwwT30VcEZXYxh51RNU9u0m8YUm3ToPhum8yBXeexjNMwlf0P2jB7hNVzn3+0hvnQFvpN8dYb
ZX1DesE3ux7fxs7w1rGA/5B7+1ypu4URrFMx+45BfTc5BxCODLgwx8TLNpwxB9+Nn23Huqv4TshO
+eSzrhpgtIlG+aieTSZpLudnY6m7bHpivvQVzf5tE9u3usjfi5phnJftiyS+SZfp1nfRnBjleXHE
qXXqr3TI120+nKTRf3N4qVyXCdRsqU3KzDQ37wudvpXKPhYg1phe2zQh6Zo7+lUa8kamKS6cdFV7
zSpJ69vEC/bOwDDF7MaLs9TgblH1Ls6toSzaz5yXfnzUUX6DtPeJ5tJjy5myWpiIVBbA1Bmwf8XS
ZvcEXbSafV5PZd/1eJmjh1KOxqpbx9A41m7fndzqevtq27BA6exd5GxjrZCIXwhsSNbXxRLZ6i6K
7+BUbpPan1Yp/Sv2GYNWiUaoH5U0raALRcqZUU/UgH6w48QXMRT7oCufLJhAg4MNvJLOqquasDPr
S9HNYe89Otl4kLODOIEOf2x/kzOYSzXRAvLmR8+9dmNGsMWyvSyDOGezfRcYzXdnSvYxFtZELTew
IjFeowbO9bvq0wcIWEECxtfxvNfZf4+C+TDJ6Udl1ExSLPu20/lDhAx1eh4tbJT9dmj1zaj1t0TM
b15vhSoPXpKrb7PEKSt092O207OgC85YZFebFVNMm3LKaavD1NnYb+N97nmK0RiTDXQxcLlOY0Av
DrP1lFfnLIErllMjsWOELnB/0k8wB074xNDcYOizym1DmQVT4dEyZlzInvXMdOscYEtFHXDkjrNP
RfEiBl77cYn56cvJpP1QO3pfWi3Lj8aTFHfUvF8z/zyy/DAIZugXF7cBCFa00A/upyV91WP76Eq5
DSgjmA7QLk/WVY0yOau3BqBU2otB6Fri5/X35rN7b2IFTprknBAhsmptpDrXX6iE9egpmW7SJLiZ
4v4hSMoj1459lKTPtrK33YAfd91ay1laSXwVHXMPSYZdIf2TkTB/vv5Lk2peew/LQZJ+2TrBT6jc
p8qu7/tk6yVrjAFEbD/6SEpEv2xyFXy3dUT+iiOxdCyc5MFm4QKHEDajM3wlc8IwRny9y6Te1obG
jQz5Q9AUMUCoMpWvQYTaNJh1bpzRm1YrIDabEahx6w2XIMIbaYpDBDhvNrzzHDsHCGu7bHEO4tvQ
08Sen4YFynEKLMPvLyJ9i6+tzLH6ykb/O91WIHDMQPGZurH3vQmeGdHs46j4ioR/jmC7QgJvDr6p
P5bIfYgUhpw+OfglHZwep7nFKMfQBakJbJG1yne08Nb97L2XTNM2kgl5UVyZUyOPMu/FNZPBWnul
Z2w8xqrrrFNIF5ANMIEqieKhAzAp++26ZcZ6+uaqplwz/YHApS+u3znrIDMb6Bv7wGZ7RDVxlnOC
U3cYjqWx+qVp/P/yz3+TfwKAAxf3f0fPvab6Bxlfafm/ohp/KT//81/9ofz03f9CUmkj4wT95vmB
Cd7tD+lnYP+X71uuHQTC8QVtQv7RH5lj1xxnn7BT4OlonzzP4WP8wZ8DTQcwzjMJCxO2ec0z+x9l
jv2VPie4TSIidUxSzPhx1t/oc7ZlEmohE/cUxBVxQxHJHKJ7kICc9pK52davhuQWUcaqtniTmO9O
69Lkbuk5VLZiPP/p8f0fcHhXdW39vyPQ/vNxPNs1AxSkps9W9Vcdas5Dqe1ayZMjbZRedVJvM/vH
MHs1kq6PoI7qNX2tDnc/hyq1/fGff/9fZbB//HrmPyYxmNQQ9m8y2IASWge2R0kwRW9EJvSPEjmk
2+nyRJZMEY5upzZD3d1oOaS7f/7d1hX099vfzlJhrSDqNT1T/Pa3t8lIDkNuiRNTJflRRXO+cwm4
UTOat6xN7Scji0+LopfuYcrKsk9XFewAmTqRG9EBo09bsjXMZK1GvfzP0th+PRnWKiGvaP3o5P/6
8H/KphuJRZlNoxWnAilmmOnmTRY0rZsmuvKbrvxQzUkRi3hjyNIHfaLgxsbFJh/sx6Iy5kN5rdYm
f/vPD01cw+h+e2i8DcQrSdci7+v6vv45Mw+ullYeU/dTMkTkADXRtNEdjrAyCn6aeQ6EwMx2Dq0H
XERiJJVlkMeC0cUR+Fa6o72bCXsPx3/rFs18mufOY6QEY2ikYXthjhNQCoipbx+dCqXN7Inr8ZBa
p9GdPt2kde/76g1PjXdVKe3TBfFqksbVu9sFz0Zmiwcjr+94yXDwWyWytMy6d02ay7FdH/tgvu/j
iN4mataoYpiRah+NY+a9kSj0atplcPPPT8v6a8Lg9Vt0TV4rslAsJKaIt//6tDIrifoijsQprSpz
G0dabOjzMefgMcISImppmRrc0RU4F+BNP6qIltD/6wexLHYeizedF+q3Fy3OHLNI5lmcpN+hRjCT
szIj52FhTlPb3SNagJ2sZ83ABktTpw50zaenf34Yf185zOEE6TGSeE+09Ajv/7xy0q5uDYpnAU8j
+WnYeyxsy3pCLkxG7p1IgYHY9b9tb3/fbfmdrm1dvweLI+G31WoOmfA6uxCAmOV+ou/Abc1+rGL/
rooUiSKBuZyUzG7tjntAvngEvCCWwDL30rbyX16dK0X1t1fHNR0EZDbgUb6I3+Mm/chBKG9Yzom2
/02Vj86NE3RnH7YS46+AS/38Q3pGulElQZNFOuIdHUogL0DN9VLCW0pq60wJimxhlvI4+qhKA7dA
F17KAwTdnpFAHh2Abt+oVs9bQlbAxQwwjDTTg3/+Mn8zMPxnZQvOMfO6eYq/hVZGtmVHkZuL0yjm
6lQudXRpW8Y2ckrUbspMjLGBDwxGG2ucpuJQaAkgZ3bfnapuHriBrMbaBOPVo9HxFyx4ztjmBCgl
w6EfndMgbeO2YIIamcx4XGWp0MQbGlLwe9vCA0PSubCSZE1jP4Ni9y/bLyTav31VgqBREVyXq/e7
PYN0RHdSec26yWWzZ8zF1dLk444kZZya4VsfT9W/BV1e1/9fd1aX08jxpQXl1rF/fz+m2m8JkSNb
IJXB9KDieL6r0/bOqhvYDeDotoHyk11SOP7p1/8A2xTuZ96U6l8OZQt3zJ8+CQe9EGZAE19QoXh/
f1MJYauKBtXVsYtyg+GC+SgKNBV0FvN1MqWMdsfM3Na+765UbDhnW2tOQkwVaCh1vwsKUoriNn4s
8aX9y6Et/7qjXj+b51ONOa7LKy2caw33512kzhdxDZQNjg09eNcovNCS8HLyQUkOigDXRp9xdfH9
s+nZGldsDyoq8i/XcyUeCxuev0eg6+AYp1ECNyM/YY/EzdlaQXPKIxns2oplXJbS209gGwKqMkYQ
Oggnm/8QZ4BYEYN2mqweXAvKU1AxDeLM1G32c+cHm0lE91wwVjUxdGGpJfZssmR15pvQCUwT0iN1
X56odKfyadu0FWFcZoDdYUntTZZVoWVgeBOg/+6Ij7Gq6vQvb67l/XWlSUrfa9wsL25g4nSi+vvr
MywJuhWTcoAMkvqx1tJ9Nhck3VWK8sct1cUh6opDuzc3mdHBk+GzrysEvWsqNBpGUZujis84RxqT
4WXqy2RlViiNaWjQejXw63ezfUy7EeSRKd4VjpQlg2OU0O9bJfXkHImdco6k0N5PI2F6Rc6kQdDs
2zB4gZpDa7z0dbZjYk8/KYvXKgaC414plImICR4MuBwuv2zm1oQXPsMijan26hr/9f+njEQsHRAe
Zf6icdZXiV0ERYzWUHIwimEIyY+oEC4BPABiGRzHaf8rdahkVIHKVZ1I0CrXne12W8oDltCYn7pm
ctbLDJLPCaC8dI6xaxwsJWn5WtQ5I/IEW70vH9jXCGWkLGqL4X1Op3AuEv2Y2Iwth8TEPtwY4Bhd
N7rkaOFW2CjuOvZQMl66CrDXkoSuWY8H6v9dgzgYop9PbxyKL8Nv0ty8WQc3eJrrVRWMKd+eDcq0
7KN1gzUI71hN2aOM8uhAxMwa+5tnInZJ475YO8P0oTmEH4viPSuzbyiwi8Vi+MHgfAO0cbrRYkSE
Opqv1RDHh96SH1ghipDBGywg5oGryoqqnSY9gIa8SVsMO9YRHB7DdFGnAqbQLfd696wZpyxTNZwY
YjIGC7xHMIVow90IQlnX7QJu9Md5mZ+zMh1vpszZ29JMGB67X+UEw5HcwyYsPOj9TpWmW2Exe/YS
mt/DYDGux8HvFAQf5OV8EX65V1E6PHgk+unRoZDv+odfasIIBd8qlgyZm6v3La+SJ5E33n1CZw4g
BYWHUi1yF7c7pH4DBqcsfiJajR9g9v+MTDsKCZhSIUFsAYG1HcWsLJZzGb/kNeb6ir0m7cvktosU
Y0HyW76NdYtagL5+NnqnKBEM0zR6sBwtbmgVJM/F89w+9Qgesb8xpwCd5ev5wVfJTlbJdGtIwE8q
leFSM99wWdYHK6CX3gHRD/361m6WEkmRpJmTlA5q5p56xuK7cYjFoz1dQjLJi3HTxH39nxXelpjP
VcRKJbUytJroZ5C2+lQt1WcQcwYHwVLdjX51y05mk0y5QIx14PBIbc7HoHdRWenvBq/Gc+S8ZeUV
NZPaNwuKvLXDTXpHlmV2Is/zTOLDdgQWwJAuJkVjjO46yF/ZjGFoyZhfBe5XijAXEVTbbonetdZB
PlQHFaOkLbyRgUuWAIgkv2jOmg/hMBxsdVDvdVx8ROD72DCC24Em8x1/IJExWeuRphV94IiZT52q
fuLMH89xb5lY6gkXNPlW6dL26VMsWWFletRWOr+I6LG1CXGM+9777G7kMiQPla3NVc3IfS08p73o
MidCTqljYZYOJKefwWgZ50LqD110zUVgu1P98h1N0Hgs+xnOaU7yZ56231IQNkXjveqqfUfbvtGV
TC7oUegwRyjGZj/IadqO63H0nCPBHUyXKhqhXcMWuDQ0AAjIuO1FC3jP4NsyiTxmkgg8lKZVdlM1
xkvLdXgnyTZc0+JH8x5UPxQlBdAvNFkETNzVeQz/k8gxVaXR2U5wfNtL+WhOCaQrvCyDsbwnNJDD
rJm9FQ6q4sAYBOHJ8N4mq6xXeheUxHVyN2rjbpWNax6pewNeeD/r6JwFk753gm0J6XvrdkNPdFqL
1HdEpd0ykEGMY+Pm8PZx58VPvQUzTxbquRUZpEIrj14aIb5ic5rJKplzrtF8EsIqnPuiZkj1C5nf
B3l1C5YEJI9XgPJNTEwxDA5QqYnV1BYoN6PmFeJIsLJE3MLS72GXDcFTckXsN9ehxmSJC0GG4SRI
BWkmQFdOKeen+GYyB6prvH4rLzZvUxLl3oe4YSBEGoYluFOrSR60bozD0Fl3TYT+oxE9Xkjtn43l
3A4+CsvrLbHkZry1u45H1rZJfUUWVDvEfN56tJeCevFxYbbOrFM0h4Dd6T6P6OSXU2gpX149jXdl
R04ko41hq1SKaiHTT7S5POarfhViJ3uPlFs9qAWBcNZlY+iOI7N+Ut+xdEDIqrMpnAw2J2fJOSFs
/bXMyB3LEW18GSGKMLgNYeTCTAgcduTOsElo2IeVm08sEvs+Zmq1dvGQrAIb+TTtBsnkGEZxXRZP
njEVN47G5Noa+6Bq+s1K1/F86pea22I93WmCaFoBZxXvirypbeM5aC0QCwZddkSncJj6mmt83nLm
tx70uJ49xUUSMZHUAm3Wcy72mJNqi5SBfKXgW6Pnb0ORtvtJ0YAmeu3NaCiz45kg1chSbmjGudqU
jRntGbrTHLteLnwx6s85A6KH/Ms85TBtIG7RNWpE+ZMZO0IAQzo3TeLddzT2L762mE93NRwoAhiG
oWvvqcMXfl0QY9eR26JuiUbXotnEVgvsQ24xx2BPSbi/OHNIfJazdavEuIJzEr31HTPEyeIeUI5x
uyS6XJBTsksXLEQTlC1jAmJnd8gHhjYjmTljVuyOyNqTCXykFvRvLObKNw0EXjlN9SkdoJiSHjke
2YfNkitx4M0e9/FhhH+Mw9YK3Etb4QofKsJ6MpFcqbuWebKH4jbo28/Gdub3FPlJ0dlovmfjPOE3
xvja36L2Q2Bm5UHYDsEtHkYafUtd7abS6VZ+R8vLppfK4U/WWsc8ekPY3LVOzplSVGoKga+PSKVs
qFdEchFRqqKtctIM7CANh1XTwJP69RuzJul3tXvVoMq3IoaBmkXw9+jkic1iZ/ImWWAucvLaN6I4
Oqoj8bqcMUYkyOQi8nbOEyf4znFJvJtaH3JpYWw5Ga1wXIIvYm5/JoxxD9oX70MJTbbOuO4KMyyj
rNsQFvydHNOUK4nCWGIMd4PqmN+0E+vfxpbeOm14zY8zneG2dHsuKqJ7sw0SKqeTMbO+MQd/CWm9
OwF2SMd2UTFO2c66DtAjQZTLmIRiUN/6Kk/2Q56yTaN8Qrr5gDtw2ka+dDdNmby77unaDJsSJ9l5
OI24pfycSqIWcWd8973+VWosRugu3HQKNnWlYoo4uV3GFFznApWbVzbUXpmux/pd+3XOlA+X1IxY
L26m7lAEcbRtmUS3pGWvI5SreIkjZJv6bNj+hN1gW/ZWt/WfhpG413ZyXvBArhiwRtuxm98Rqbnb
NJkOvkSKXUjG20SKfZhq/ugtMvxm64cMBwvxVGIWj8M8xpvaz7A31WKv2hcsp/jyckwOqdTOupWf
diHLtc7bIswsxDs9KuGJL6MiRQmJFTPSqmaQS1Dn7TzgdBqbrqYwzuXaqXW9KoEtR21DDvtciXUS
l/eD2axTTGGh5XRh5BjWxodbB0qMx0NacZvmIZ6Wm2bCGIx1AfnsSEprWTRUv+6m0kjfClPozZhW
t1UmuhC2qGdjaGqn7rGvFxLZG3s4bIKAfGDiaqy1tjTYybG4i7uh2A7LtLdcaNnLgMXKjWWYyJrL
Tqf3s51zyEbE+A0yD2sDRaqKr/PkmjhhlALtupmijZVaRsilr8LEQi2L3DsL0m7lLpcmv8XY+dbn
5jsAAH+L0cJdYzlGHlheDK+Fxk5y0hCwoXNTY/au/W2gcaP5woIMmH5x490LJPEh0bUlRgXxwsFw
Ry3KjN6t2JM4uWOvZoo/jhthePc+KsudTXQphtdmi0DroShRrgHxb8hQSrZU6Kupyw+qItSmn9jl
sFchjP+aJVcMpyIkq6tfUbViRL0KUR1FWRkbFm5D+9FM2C2U6rFGQbYWaC3XyskfuVUc8elXoVeX
xC5E5Y4UKai3Farjvk43mXZKqI1xAD/XU4x8UfPKr3GSnBmO6W31nO3myXtKkZCHaCQ4CDLEkypx
Nm4c35gWuZJOB5AM6Huz5o5/r+r8NvXHh5oimP0D16wwgh+DwVY5tLTpGfugqJhWrm/8mK6OpkE+
OiMaIHOMnsfW+XRqfDMOaVaN8kBWI5jcNMxdgzyMLBcJZlVROVYcP7pzcU/3353ybikSfNIEI25y
Qm9J7BmXkv6uBHmrBjj1VfW9MJC7owXU+9z+zIdRh0EFOrtYQFYbwAnnUt9UaFXGznobbAmgrytu
YgrBdY7EB0NwBb68ZsRaTMnr8t/sncd23EiWhl9lzuzRB94sZpPe0iRFkeIGRxJV8Dbgn34+BFVM
Sl1dPb2fDQ7CZJJMJiLi3vubbVOJG9e3OsQyvQDEsrjXdd5T8UFc8IvsAYMU0NNmZUuUixXeDhW6
xCzrm8xGstl18G0LBZaFVjajwCC6frHqWXjSLIbbEfHKWNcWRmxBTe1m1rTDZ8xX1+XzT270LsjW
NbVX/M1x+TUz8+ASTbBUfIteigF8tDkMX9MIXUcFGGLm6uwureEtrGXeCM75VhYv1RohcbdCIiwP
LqYNYKFMjHbhj5T3Be71cc3ummnWNkmdJ0MDiYZlXYB2vw5p3bG7r7X1nOpQbryE40lzmLcwHUL1
KhDmURhRuiTKMbYQFnEfR0QrVFGNVNrkYPbhDp0SiHvlH1rA8twOeHD3HuGw5S4bODABuxz4jRAD
c/tOacZyY6SQoUlP7xx8oIENexcchFepyLsTKdD+IfCQ5yC2wCnSI0sELbxeW24OdhYa9lqbVRU1
nI+WBuVp3zNfyHiqh9pHh49ygb8KuxYsZOA6pLAGFeXDXFmluOcAvHbGDUwafTsU1Q/Lc7WzbRen
jmUYRB4HbdCNG7WrUfhTC3vtmtjp8T7xjbxLhzy+CbGENcZwQn7kz37RzPK604iRnV2gPm6q7kLT
eS5kU14ISkD1OzY7LoiJeNmas8an6Jptl1bhTQl6AmXWohsPaB/um7lvRlSAm2nCV2ziw10x1MFN
rysQJ3A1caoQNYj5Yr3fgetA4SIAoDEE7qPR289manS71h5IOqWi9/aIH5yo+dB0+uqUYGKzsJJl
6WnUCZDYW5dRWr6km6JEBFsoKfwn2JGEiaOLJy58FlCAPrAJ9YWoeFg52tRvvBK2nc2/UAvWUVa+
CpjwCzeJm6Xwu3u3hw1B/OMUAIxLkIzFjPoAla4dR8H+rdrOgT+pAx/cWskIFFScQcJuwq6J8csD
stxyeF05tvJqWfVpMkO4AgH5MYttJgH4FsfBbZuG6tYsQiwhtFuSMrOnAdGcp3npYkGVNtlEMST6
uhs/icr4OkbCBtQb/9HO0oLI6PAAzTlG/CEHBSOcDExqgpor/9Oyduq9wC3s4mrdSehGeNcC0Nai
8NybIO0iMqKGsLvTvFL2I1r9EYDXvZHHxlEJ+tl4Xqh7HE1N7A3RdCTp4R4R5mhOCNhgNNnmt2LC
yKMM0mLLJoULgcHD48eRcrFabWfqPc4KYaXvhTrg3ZhNryPwsgeqF2cAh+EJiI6yq0tsoIbR925t
hDItUd+rCdgtuNHIYmcaUqYWm4kfaN1KCZPsCPz5Fi1ANusg7XdxNma7JBlBr/bNgC2Mx4mm5BEN
q+CAgl8MQwdiiOIip9qghdyJMNqi6lLcqaTKwC4XS2STxMmP4Zvr/RNsIkRdbNU6iTx/sKvq1ori
5FTUyQKhC4wRyyjcuDq/ch7o7pZ9s9/a1V2uCpzjfTQErPCSpG617v0oeOoE4qulFn4ryk2DrNEi
siNnVVaWsVL0BhFQSCFQrlHpTgHWpEOlLJ0xrcFZYkXQsLzj3HnmZ+FLDp50YB8I2qh+SON9qpvF
0QqL7zWcj1sT/aHd1LlonYzsrsgvvHid83nSdRiktZYd+dPDbZnp3XoYAtRSjQMH1WRbu/gYU/Cw
j0OebxyC28T0AhR67/QJ1XRkMALciX3YVqXdLiOhYeY+smQLqx4vJcf7JmirYxEUT3qRqfhgpNbO
cRLl5Fb5gzcmmDQW1ca12f+bJs1ORUb+JEAEqBk8BHuRKlBcPTrYhXsZYVhjR2w/aqmlHbUBmopN
jg6LKeVRHcPiohnGnnAbU89KM5cy+NSLKtg3nX0mUxTctSKAp5n7LNRGgAIv+cNzqXbqOTVj7Qzk
G4dxBxkpIVRsiGWnnNPnVnd2H3J0uxXTFvehqYYPfZ8IaCc2+feRI8ASRBCS6Vlz383kCbZCvKSG
tKjwYDCtE7R0AwENA+YtnprdohuoBBhtT3YkD7YOWLxSgdoak8aYCkSoc6gBFeHPru/tT55veLuq
zsaVUyB3TFp0W/aVt3B1auD86tS19B4bmpjwOfX1JeK04N5EeEEc6FkdnuPeh9AIp2CGLJ2Eqnb8
D0JoqeWgQDj2w5WRc/RkwVKJQ9d1DcKdp5HflkVOz1AU9jnZuREaRzibZkX4GhkwphyMr8z8TDnf
XFSRlW8yrOHbGpQXnmP9MOJwVCXhd8MOtfWkKOMsirNsQ9vbuULRD7C97L0afC47SLrywnN0mUyE
zBWXldQdKpZdUi3TLG/Z9uTs5R2SNEjFljFuQTl5g0XcBMVRJehfeaihzGSDkXO5xaeSuqQ0Q5wJ
selWlpzGDsBto2PXzUU54v4e9ic0ihXyFJBKOvRvoTCD981jAgzyJ/iUo2eaHVWWZjVQho0XavvM
COGLemm6FzVBiD7aD2NvfxeBYy1jW66v2qe+Gqxtp5X3fT12UA+caj1Yw20UB+SkMNjxBR+z0cVQ
EKOccJL1Sxg90X8Lvd8QnPGMRqzD9keGJM7eMcVRmSleNkf1lZ1ZqLiSja6C4g+rTpQjq/+OLBwu
Jy1KLAkmiiUh32gbPTyrGlek0nssJye6jxx0wK3gR2tW9qEY+Y0HS4nXXcPqSEi2UFHAOGsg7BZl
5pXLWIk5ZeUQmLPCN3ZEseiEwEdk5VyUkT8ewgqT2LBOsbDF80NtcAlRSUUsVOCdRqfoxz5VHoZa
nTMgC0cJ7LXnkNx3Zw7i0KPOnZCg8tL6pSOWRKKFxLqG/K3T8eWOR79bAMFrB6taTEKFwJNmfN4Q
zsY+qQC1kAYbdfjdsEDMMZ7uDG2v9AOy9gInKtu8lJS0YN+3KIejMYH328JqIm/dxtgpxKYdbjOF
OoZVonDEmUSFurHUnInEpmJ8iTTMkOFLnZFiyvbpoK0o3vrbsEy3lBTcZZiV9lofvpOaU4jWSOnZ
HEPJL4K1NElUVq8qSaIsxTZvrOaUzzCzecqvTqKHN+FwP4WjuZsSDK4gX29BzgjKxO5NlCHphWMv
zi1Kizdc384GdJSxtXhdIoC2JhmCXH2UrcJJLY6d3fK3uThhODn7TWn/qExoyI6XYBCCA3TGuTlV
CkgmVo1JBlGPZmLR5H/JPLVfV5qHdhXSOYsMkZBFwbq0nEoUjAZnBYVhQo4J/KaR6MiflMV9l/j+
Riu/CZLhOzRhdkWIRlhmXwJAyCsk2l5rW/lhBUa67nz4zxz8XiLwPAvF43BtppTSKoc4KAqdg1ph
2cMC8Rhq2YOqu8EadYIvfWZPq7hz881QkyXoBbiGhGV/W+fUaZrM2aUqoly58dkPgi9ebfTwLUZA
vbYbrLBA1VaFB3EqJ1oNIYymiU8x1fAhByDK6+YDztDE7UIY+o0zxp+b0KDikdSXuG6/T0PDV/GP
HgGsXUXZSY/68ujnpcNKgfkISRHUOib1eaojUvgRRjA4v7IMQdWYPLzLlMJeOQHCBgTwKJnApZ9T
HFSkVz3CSHFdZQDyA47p0dKO1S0VYXa8dBYY0saTRopiA4zsEUENCFlipqTWs7o+UFO0VKiqlFW0
iDK7WiWpfT8p5suodjbrgasfClSWRttE30A3AEAL0QMQN1ksjPnrrfxhxaO6qusqXdujaW1JTpPy
0I6V6YMCN0bW+LF6BSLG4+GKV9UX+mpoYLo0iHaj+6xtcNImSCQe9xwO4FNHIkN1N1U/PSpZce9N
7tZTsLASTa8eqrKr1qU5Dnediic3B0mSXzXbQ0SNlKw2hbgBKlGgwbUmhD8ibWSAnYOFoCQHw4s5
k9o4E4CsiVcsqxayMJV5sCIg8GY1fXGCpnlEPNG6tcPutkX34x688s6z+uRTunQprNZ+bZ/6lDXB
V8p4qyvUk3t0uZcwdLpjz9lOR2ls02Z7gJblSVRb7L0fcxcpirQody7mc1XSOLclzkkeefrNFNXx
Rk0JLDKd8EkT6S3SHsesNYaHjJIhWvbNpylQfERzchcYNUKVPPW9gTrc1M5wdoeDEtTPmJSTQRys
Ex1lpc53sVoXwqacjzYJCh4QSr1We4RDPqwFPLQchQSlM4MHa4p+tAqaBATN+RmpxxsL/z9M2fAO
AsT8PZ86QoxYiJ2huF+BbAFpLw31M0JjuEoh36fnCQKC6Ie1CSpqmTHc5Ry4DmFO5sX0noq52OHr
wYsxFE9ZXyPK5cAn41T6XUcCZY3YSgfJI6NkNE1i28ROvi6axqA0q90hHqHiXZwNaGlxXIlKxD+7
dRom0Sb3cA93ISZmOQ5sHqkmjJ8KlVIwVSJ0LepPCEe/Fk773azUZNv42tkqcCg3om6XgCaBB1Vi
8mVAAw4LY6trab82LHZoakjuSoQlyu9hGexyXr7IEzdd5i2OXb3qwt1AvG4LLuYb9ehmSXnw3mUt
3hou2pGjjWKJKmrwh3mDm4Y93mSp4qEt5fPvIXsZWWhPdYN5H2jZ1jYIQrMqAbxQr6yI1a01OfyM
fsZpy0TaPfAqSFYjLniRd2nrmaYVGPBYBtdeA0xdiio7wwfBRW9MMKurcLJHzQmCd0tZknq4FkJU
8QI2XT8cnY0R6V/8jv9cCDgi1YcSnEGyV1k5ly4kt9kmMLGadD91fNsxmTKHmiwkZ2gygisRi51f
KeHBWONlqiL9ARG9Cj+XszeIylGkoHKzVMGlrrspIV/gdCNbjW3srTyAvqvW7bKbgEd5iEccUUQ4
Jg4OIl39XDtZvu3m2qCp9i5GTPEfqOkhroZk6WAl6q51J5RkRiJ0BE5WjRi3VVClpxoG5cId4CY4
8CH3ipIoD361dRNrVUew0klHZ7fw0+tl/sNRkJYaShNpRSigQFTMBVpr28S29F1ZbHL+S7dKzlHV
qNm8Qc8szbDeKa0TUT3rSbb2Hqp05aIRAlMRG82iIsROhjQoXlQKTnqDBtasIrwWtr8zCvTn44SA
SiEsCnRK4go4pSW5cQIEiOKbCCW6OnDMtV4jqeeSML4DRPVJBZW2KCL9Ju1NZeM2nOBivfK3aI6s
7Wd9yLQ1+ZnsZFJfV4b4C1G2y+7qqRu/tv5A8QplVhfIIAaHKEUFVECiedtAbKD0+gMb6E2XNluT
sPTWEh31UU2c9Lqul6kdAKFty1Nn1+eu8hFiLbCh7Ir0pprgo4lJc8gcYHfTgCWHOTt0K7sb0N4K
RMjmNcKo66pHZ+RRcZX0sVTbchP6PflyVRwnEeqrAlzGykIq8KblkwNP0xxMhx9dCmjjk+dOK38M
KKpFLVqG5S5AvsHwoGHbFdakJCTQei+JXeM6gWpiwvTyAmBXM2oe/jYVlBHxjhhayHqMHdiglsqh
0xfu2m2rE6gFrNHM6U6xc7E2iMKWul4CbHCama1rZjjqaeO2G9E1qXUEcpoYv0iUQv1DgtHk0hbQ
E51CgfiJFs3GGUCQhB0SD21lbHSTtPs4UMkpO2omCBhcAqCCD5mnH5Oaz63SYvSNVAxkhhY9x+4p
4uNbqoGFn99Ur+LAO/aD92hN8TethcQBToCtN/54kX3drwOyT0kxH+wNY1i4aqKs0Rl4Qqm1OEQB
5iOxM9sWyFvZKS+V4+LDI1AHausc6hwQTb8SNc69MZIFk9ZABZvb105HUfFtYO/C7Hy+lTOFz/cs
bCiyZ45D/N2zWiz8pB6p3vPqLJ/QTWKbTNSC30H+5FD+OvJWzfJsD/eADQRXlOulgruMacV7pzNy
Do3s+LsShxg88OcdJku91LjNbkxEGLeKLrZy7DpBrXw8EvTSXYpZZkz+tlowCWhS858oL+F857Td
qasiiK0Ctl8GLQwlBD72nsc/RTBiJ43VKas+VImRbaRJu5eA3bNtUqGzsYvs6l0ItyIwH8wMKcvE
ChIEM5JiH5FhbUjCT9m2gM+763zKrFUWfLUn61W+XBq8o69Ub7X8kzANsicwzZeI2zpLibL7fwrP
p7H88T///b1oQSiMlx+otfxCxtFnFsW/JvA85lHz4/W/HpqvzQ/xkcQjX/eTwmPb//AcmHIAUD0q
cs67eDvbBFwc0/Fsx9I93bOhk/wk8DjaPwwLfI5tzJLuvOIne0dz/+GBpQUADuodHoXu/CfsHfTo
f4HGmhAeiBY9G1yAA14G/fhfoZOpFtc5YmHWj8oozlauGo9X5JTW2fpjzzlilU21t5WjqkvlUuKq
9BpZdTmapsgF/8vXXif/1Ws1D0nLIlwFXVkd5cUFc8Se9972iPeOznz5rS9G2uvPiYogHdIMu8Cc
6tP1kgJs+9CMzEwBrL5D2dx4Ckr2QcOm5IRglvHESZdQuA+drc6x/kl3mtckb3AHHkDooCJeOJy1
E0R1XqyyovajeU9dMGwsL24wJlTn4Dz1Jx8GSOXDceHOLj3/mPsBrlDXduJrpC/JriSjGqyxbB8X
TW1gjef2k3YcUs2pgO64WMvN7dBub5XCV7+VCQWbEZ2JUzyFxSmdL6GPASwmSSZnyF8GZFNe7Kgu
qDUgpL6Qt+XOC/rkJMfSAZ3DIBxQFgzGbjMYk3sTixrTo9J3byBFA9dHy35Re1axKrVtIQzxGSEI
5a5B1mibKGTphrJDyGO++AowJ9+pZgh7ToDWoC1dLszMzsgYo4NvzFqwaIreBKUCz7UgFtY7PyAv
XFsPYVCCdSvFY5VlFK+BSHWXJInFAfszaG/i0qppc+HvoHoYESvIPnmZn5WFR+5qL5v2pAeXv3uR
fKPU6nbQd4t9P0DKWaB1OR57N/l4kX0lG/mHAdnXmeXjz/+5a9yMMZZxWp/e1kYUPiAVYG2FSWW1
JoXzMKBzs6A6OnAEQ6qB7c84apqOsbXTdztXQ1XKGmJ7nbtTcdEH11haShI+USNE4WXwumMJPmhV
oD++jHsRf5Z36fud6JXore965xi6votRPASeWUekjHJr60HZwQ91bgNstLZB5qEvoxHYdhMqT2gf
hg9I5qLEX3fVjiyjizANJ6pOyeLXEOHTpgqzl8bnhBaaSnS2SKecAiMhGdWMeGW3xPNZSYljYahg
2/jSF5sy1YubkMT3jerUxc04XyqHLOEAUHQjBxCSCDWeG0aUsLEon5bfnXY4V376oscZvPzSqxRK
culLnncdPGVnUpBthBpFmuBDU2r5C2qCxpQdJ6sxcHBMTKT2crIguGgXyGL3SHLIzrfxWGjf7JLC
3kxiXgOAIvdLWd3dWsp3pcmGc+L4xk02eITtTjp97tKeiKXCAGoOGjnFkJkDX0LV7M6brOHtgs4x
r4g+9hBnLYqqhv9tMnVIh+Vg6uM2dYLovvALnQxtnX2PCGiHuB2A0NQ3Tl5tk3n1kBdWPf9ozeuI
bGIHxmJybfMPvPVh0iycWotPTadl57A2HSxIrek5QOrHFrr9GkYTYotW9JS5Xr9GpQHs5VRnOEMh
KCSndvl0ikmoPX3YCu/eqB7/lbfZHWmcRvzPf2vab3Ql8PiejgK7bXKiYcNSf6MrOVoWkVQP3R+J
HaX7yJttnfQZ1q7MtlJNotOWt7+3f5/6of1Pt7+/VkD+WirNAFDMmNRHRC0vlTUOt1kUxY84KfgZ
5UBEsVBbnv/N8qLZE74ZSpac8rR5689IMCDrPU9x51cMSu2v5bzry95fce23dDzpFvIV//5nAJI9
V3mfP4zuXKPriv4+Ipw6+SgfUMhryq9B0h2CwQg+Z54S7Wd/FHTP3PJrd2yiIPkqskJsmqhwd3aa
iM+gEXGrR/F+atALnHLClca6ZGF7DkanfYZlFe4m2zbXmtO0z3lXYfNYixBxWjSnCCeJkyi4kVwa
w5fOB1GZqSpov9wdH7KkunPmfuEOIVjeyd/PhZWnqcXCde5vvdjBRj7Wt2iohi9ag3XH4Dz7Y04G
qK3NtewOEClp4jJ6DDy3OTbmlKz8PoheDFjo/+bb5/5KCzFtDwAMKx7kaIMTDl/FX882UwzSCIpS
9BpriYGSE1tXrCbTCwo9wFpGnTNDCWewnVy28mJ8UWFJUXNqxGkCyHuhYv808sBuNOT8VmOK3EZt
qECRy/rnnexTMD9I8gmRo1/75dwBBIDAqJzXXocpxdyB2+MT/4u3k30qZJEybO8dMCyYRbf9iQKG
dZKa21kxBc+NHd8688ON4ONdZZvqk5yqh+bPqd2E4ef7VGw/nFfkBu9izEKebJ86q0YObVVTMEDT
QUH6pczv3Lbf80hu+tiMkTPlTk3NBFIuggxvd7+O/j6PFAU40YJX/DqvAKiKw11rLt0cbRxgiR8v
XolLiGHX+9/6r3MTv1RPsmlbxakZMn8XJSPOBNcp19fKPqvIAeTimiBfKgdl/+8vo9YAwVZHpLVI
INSk4yc2z3iJlGz9bI/o70SN23+jDHKekgB4a0zqIIoACy6yiFyO5dUXBBFrbEPyRy0e4lsdQszj
e2vyAuMxiqpHvUO/SZtb85hs6exU15n/p9dN8094f5frzwv4CbL1Pnb9efPYtfX+m1l5ighaGWGA
PSfC3ZJU6GDpYLwcMzjLPnl3vSRyIICSY8PgfJv3V5PDAff2v3+SJQfuA5OQ2MmYwyTMhlTdgy33
24NctmNB7sRwX7EhmS0hLI3cpow/Cg2WuK58ko0k2fVWqXwqkeh8iGYxfFgrIg7AGdWcJ96bpa9y
nqDy/DbqRU597wXjSmWlsqZKPxlmGuxEqeona74DAvXzTvZdR4sSJsp1nrzro/6i5VN06hEVXEKh
HjbNjHJIpuDnRQ4UrTcQTvzZJ6dMLM9LOVBaswaWREdoc6d8GzlbTvRmyMjff8bObwzR+TM2TJcY
0NYAhxJY/rpYDmGk6GFtKK9RrD40U+3euwjWnUXid0u5anLs+t6iQXXP8TI6V+/9Lv2oa/7sRyGl
X8J0H+dj2vfBibwP82W/ETjfU/8rLLWL16QTpUQ3007++8rwdjf3qZOo1hTmAWmGQmXivHDIYXmR
T7S8kxM5gWApapi8o+x8e3NXmyUzp1CFykHgUaUJ4NzOy4/VHHiAD1W3oYojsWyquZveN1r81gL1
BZ7SD8pFNIBAjCycD0lO+iP4g6oRaDJRFW+iJPte8S+KEQh7QRAuXl9n2Narbx3Ik9p7Z9boaTSb
L961XRr/5sRl//N/0SE4pLQGzxd/D+c3NmmAqgRq1qHxaoE/WOL8qJ3a94stIj5F2W4ak9NhGayN
JhKHa1eV83ilUWdQArLMGyVKzJtkTnzBDzibY2ve6PNF9kexCV97BM/y24AcHUCANZRj103rKc2+
mCInvVGLLl5FevZcDZG2lx4oYmjFrTG7ocz9hWnjkyDnJrGZ3JptcuzMTn+c9MK7c5zoWMN0fDSS
0b2bxyrV/TAm5pZpIolVYHFV6Eq1F30ZH+Vd3I8/79L3u+vo9S7oHUoLOqJgf/+Ewc7nEeIHBUU+
y7qwfqEwQY7HBspr2RbH4l8fMQcWY9XlXflS+ma3zEZhI+MU5TOkBbmUxdu97VvWsQOxuITthHCm
HHqbIIfeLrVVbuM+gtsP7WrbZXn6th6Wc9NtwnQt8zHYSZXbAlWhtczl2F3xczSG/nDvsQTJAOwa
qbWifaydNqKoQ2Am+6+xXP/noOyXQd11GlX7RxSZLwWo+ClPoscESo+DH8kzxbFsj7atsjKCenz2
+gnVJL6kNwkgNjlNmZzunA2KjpYYBwRCXOoRFmjF6yMuB952+V+Xi+tkuY5c14jfmtd3hrBOTXP+
Qdc31YfuhCwjqVncx+TBKov6e01J+icTiDlOX2lz8pTEOynBGK4VJc6ehVHfRIJ9ppXf8BzkyMVH
tXyhlTOvzsqGh15XD/r8RxsA/3ZirNm25qacppOLOZUaBulItcD0YZW562YrrTHJ87tgzB67clBh
LRbUaAy7xKk9m7XZ5iny0sx3oV08tn2hHq7917nyPaPB5w0UpNfl+8XFCMt2CmccdZpceJRQ4xTo
fpWeFV/kRc8ivO7N8Shbfq+5d37yLBvyNaHj63ujARx97fvtfYYc58W/f4AQPPqnBwjjSVxAyJIY
LnJHv4WTyZCIzA+L8qVBuhB9sjwEHgfkj0xLtkxKBMEsvKHESnb+1bAcaErrixBmeWz9vHtovNvW
DrqLbCR1LVa6jyyBbCpDq51Vf7gU6BzD1kjUH1XhBNCfXGs3ala09Afw/avYg3hjVCUY6XrEzjFu
nyIEMjFGDMlATBNanmavUe2ZjCc3N7GRnftsrfBu41Fho6PqKFsTNjZzspDkTN+V4jIWBRQMpGjM
ezec1vKXynRE9tXEpmoWqx3ysm14z0l8aRdB/yBn1KhpA9NLi71sgvx0D33FV0c2NQPz4CqJelxy
pvxUmhSrDHe8sctxvJmgsejkO4HgBK3SLEO3zYF1zUNCUV+80jV3I0zbZRAE4KLHHBGCYdAuoSO6
1aSm2iVIxm41zHfx3FfArDwr1aCNRyfRvIOO1ctBT8M7K9RZ9+eLmI9Hsp8Dx51sTfCQOIh7R9dO
nLtJ6b7IpUMUwbTpSiXbanUfHNsmtvdhjnF5OoizzLk14An2oVejg2C04YO8oCZ8n8DMO8vWdYbM
2clXvb+HnBEF8DmxE6U69WsGS9dEeG7819+6ZdPp9PAcdG9j1yVTro9yzG9fr4ulvKvMcyfcGqMc
Hk9Q8MnJ4Mh48Ojc4a/Wn1WtINp30+G+o+TLh2rFn1tcuRZZUxVfq6y581LT/8NuvnX5iLeLomFq
RAr0VTTaS47S8ZcgsQMgSKFxKPUYp3TFAJarx85ZAnShOhX7XEvu3WS2dcIr4edA7j7YCDrcdqri
uihKBPEy7/Rg648oQSIQld+BBdoUXnfmW3CPVLX5/f0mDeK3nvjPm3mo0RworF1ytGenTyUULXop
NU5F7SzOJztxIeeXqLAc2OT9DAiM0YQp1SFahG2DQrgwcYRTgO9tZKqX1ae+j8fbVHEhg0/Yuryv
iw6fxgYpJQTx5NLXiQvsM2XtwIvd91GSfmL+s+ab7bc2gviCamNysTCkOzgqzorYKVYvDnrocgZG
DNGqqevkjA2Kc2P7JgtB5eh7xS3YdF3POpZZjoj0fJHN66Wu1G1vpOH+2gUfsN8aYx1Nn7UabRHL
oQoAZvdG5zh1N3BMvHOVGL1tgJnbzjEpmBdu3GF6aQNfmIehbph30RDGJ1UNOIlV8daNQPehF+pt
47SeDlqW56c0abRNq9V8eUwsHTEsdJ4qx/o+TFb+A3rKwvHIQy6mYNwpVT18SxSCQb0V/mpEpgRv
lKJ+wJAFOq1uI17qVg9F3EazaE2ykYNGBBTJV7yNHJRdgYZ0YGOX5V42FTXtj1aAcHyGn2q5nPoU
c0gjPU8Vog6lRUFhUwk1g7xA6jZEVeuomnBCFvJWdspLMg+/3am6VQD7dH9Ol52yyXJrb2GKKIfE
D3XYX2Yd4UYVP+Nx4d36VebddvNdpUfKUk3KcS0HENtFKQMR+YWWTVBWwL0fW3cYUX/eVN7gPJUd
ZqIAP8QyH+fiqxlPnzFNUvni6vFFXgLlsfUr/07pouSCP89w1Mb65Tpu1Aig9jj2rmSfjgCkWwwx
BwWHDNk2hQIIHbH82iCNjq6AXpyiXnVuNG1EA3xOEP/FjDJAdbgvzWcDpY1L4IVwBsg8yFZsBR9a
8xgnDc7M88wCCOC1NY+NuKj/yNjfjmnRxuDQx+Xb81ZBCdoOwPE/lGDwGzv6JhlHv8xuxkZTPoPL
W9bgaj/hSthdVC1HMqBQPsP9HE6VgckOJDDlc1z2Dj6lYbmWoykyIKtQlJRHSiJZWZTBZTm9Q93m
Q3Gn6ztY6H788zeIAyPbNkECXQ2Zv9Mw6Zc2cyCd5UiCrzt7go7eu+IiLxgh3QwlutyNL24tGRXW
EDnQGm1QLJkPf2+d6WgV206vSENiGrqabIyyZi/rO5zOcnL5Sn+LMLTsuXZfp4aald3JgTTThnmq
6ijeFp80CzW3AnUUgjH00207/SHIjmmF/8MBHrTQbNCCVupRc9Ta6TSUmnbE8GRolxwSFWgCRNDA
4g8eZLdHNXDqQxe4H/rNwYjPENW+ZUFmXNh8lmpqeJ+0ofI+Fa4PYawvL7IV+86z1mGkKlu6NgTL
rq1QEp2ndkEDW1eZsBCbmxEsw20cOfpKvps91uPB0RWEil1fbDqtiNe67sWrCbTQSTVH67ZG6Q9f
5Sb8xrN33+H0+WgabGB4AhsbNSqq8wjkbFE0+VbUSvTqpDAyWYLRzQaYuG3RcNsR4neXdHLbhZwS
J4jnEsa+pPCd8dYJyb7pWfdvwjHzLw6Tjuo4mmugH4R82W/RmEFiOtC8Mn2JomRhd1V7pxmKuCSN
nhxKkVQLUgINxA36SgftmaRCSV425QAUk99fNSioShReozxYNkjoaekOXgYorb3emLaV3RtqoK+7
ThmBk4OlP8qLn8FkLSz1K3QEccwDBzKS7ujiqM4XOUU2zRwS39vI9cUfXiPfZxjrL39/+Nakol7x
MXp12IeAL1DIIbX+T58XmEQR9pnRf9G7PNtkwGQXxnye0OaLvENImG09UpsL8Ll4L/ui+VDRVxYD
buvBRlMMYNZzZ5tE7jnTDeeUAISiHBYQjNoaxom/3CEhoL/1De93//m8Hk3wxoKcos6oBYuKBuhE
Oz7KsFg2AzNOjjKNKJsJ9MMPTTl6nXx9LbxBDLp/nXxtoiHGD0oRxlEHzTm5RVHcumOyy7APfZCX
oKwMrFYMvNIqL3xIEcgAcmgsTSTRv9WzbDpFlgYRmQ6cYUIQGbpmQlxg4Hw9dMil+QvBf/vVTlrk
PtIhPpQaS7I9k9CxYMiRnGDJV/Ae28pmDgNZKZz8PtdhTZP6ujE8I3uO0kLswv+l7LyWHNW6dPtE
RCw83MpLKZPe1A1RWbsK7z1P34Ol/EvV1Tu6z7khtByQSknAnN8cn9KSK5VNLNwo5vHGUx9146ue
/YzSKXvvkyy7I4o4f7LZNanScJUDNAZYxehoKEtA0BURbzHwODEXfcw7EykuafIMrk1j/oXqsofW
zQDndeY59QNzbZpRuAf4qa6qASOsNCm8+zCag/xxGX7y5fgInVx/0rHI2FuhGmxqM6q+Ofan0tjB
518LvVb9PyJrqm7o//0XwyT47NiwM3RN6ETZHOsvrYwQZZajFKWKo42NA9WRIAP6UDmI3vTfw9Ql
eSayF8euiFsZ3LfKfj9q57LWUN0oYRa8uwLx6xSZ1llNrPElRTwup2W5iRlF4A7XJj8ELYpZKqcs
J4yWzdBQYST6zxxjyl9pcXZNAzQTBej3dus5HykVNhSHlu2j4SXNJhVleWySzj6oNSV+TYVwkcIz
HyMLVXub94MNYfgLavp1P5rCHaW1UPyiQKQRWFyX86g7Y6J0cvw456GNAqVF6Ri4zmp+e6Kqrerb
9ixnyW7ZHNty2hmd+C77ZZcclJsRUehKbSBCXY8gO4FeQPJQB6ppMmrNZN8fB3PsBgp2VN/90Zfy
63Ns0CyafWl/nZQ8lJm1AouYisquea/XPjlHMStAZCb0Hdn511lXPfgOiHDuNqv9ck+J772eDHaG
q4uKZMKBDZbH3Hceo0Lr7spY9bCua5XuTrZzJwfX4kMdcyCqwLa1sAqfKKftXYrSbPhGT3Yb2KfJ
8C6WEdCau9rEUynpFCY5cZMqkwHxrGKkv24zkJ/+KrPIXqOv4PI0r9SsFHYKqX5qmdmHO28SYkat
1ZonOcPAuH1XclPJTRSDsg+hxrrOlOD+eqQULnw6wj2/7iMs9xSPkkustiGW4Y+yV6udbK26CE+v
e8i98kH3MLD5vVPKj/nmhwDB5F4NaJnnMPEPjinMHM0iAENQyyM1MdfjNCBjjwOWMnK63M8w8T42
Drw12fT4XTsoKhc92ZSb0kellVjaUa7CvHCut+V/Is9K9uladsCU3TnL+aFBlZbpkdeU7804eMA5
6/DokEG9VNRkkR41Ho15o0+DsppU3V03QIMykvvcjYd2+iCn1PA7uVLB6gk1LV9r4Da2brcZzTr5
jhQk2QwU0O8NRSteMd7YqaRXv+NdA4OgybU7ve8GkGvdJ3iy+Luf9UAN0IudHd+NL5o38XA3D2TW
8KsrbeUh9PKYjDOEKHmAzkzvnM59H6lIP9uJ0u5trh1reZDEe86xcP+gCAaT46J3t7WhFO9FpS5H
UXkbLamjDXEwsMHNXR+VU7lsgQfi7WRGezW2xZMy8pYVfQYhbAhBkuALAZAIPokcVS0QERaWBlvZ
DEDjHOs8+XbdFXSOS5nYVAW7rXiCpB9uPA1WgmwiZRCXCF+761xcJJNFqU75xqv1H3JveEQpW9eg
NJuLsPqkgRN6TJFEzad17clsSjjLIL6eqqM02cHUcafQ5yl6QvVe6/J8O5MAB8x0vs65MCih86Zg
K8+jzYVBAi/7Oufeci4g/7LrOc8fB+RHJunveZeJWU6XybZ3siWPIs+b2u/+el7/2znLRUOt/I9z
9uOKQhAIeJcmGzZgE8xtW7n7IiYbRk0cTrIKLs4U7M4vxwRtxLLFSaIIbXMHcIkRR8lzPjQJVLnr
zAbQZGRSi9ZOPsvnhb1oso0XOm9YCBZfOxNZTWW6HL728vgqFlpMuFuJAUtzAYBkAnyb0EBVDqsK
UO9TMW/K9M3h8/QgJ7S2pq+Fk1dr2SxErD2yWE6US9JkxMg96LON7Ksdok84spHSxmKwS5Zfy9gv
vg7xymopMQuBOj2hWW8uo2ptbzPScmz5M9t8J/fVTo1LLI+A07Isijs5Ty6t/MFekNyq97IvG0R/
HI3oYyqndu/o8A5V4URboxnMg4iz9OQP1HP6w4pKub0T59XLJMBtJEGBjfu0STK7/jUm049epNqr
k/c2lQFedkbP4uyn2rC3qtb4DwOFL3PwK/3GrfFdNi8iDLLlF0H7Hpl6BM1sSh/lkYcxx/s2Gqw9
etJt4VjVNtYm+45itZ96r5UAdxSx6yzHPHErA6Gi8NW1knnmaoxLdymw/X5RcAc3cKiGlqx+d4C6
5SkeSYtB3AfOwJtMxcwmCLX8H6X1f5TU2b1bA55QRj96T7VPDV9D4ebF0aevY/sZnPC/jhu2vvPg
mZO7tIOgf21nU1VN9f46Xl+GNhaVdbFxx0IFoJPM/lYEu73EgxfWqfbKHDv1u9JSztZp9YdbZ/Ym
oLBjh/tk/kpd/qFM571WsIiQOLYnfejUSxbG5uK6siARQiXRk+eqxQHXXZAC8wKKeRCvON8MLUg2
atPXAJQ953kCYCLHJwszq0rFYjAgPHi2FQJ914WU3E2qYT/ztWswMQziTalV3jd8a64LdbxotXbi
2Ve0EwUYFX4z85+AazTmh7xxVHR2J80uVawyOJOwV6ijaLPXyQnGneYQVkybtv0gfLSQExS9ogYm
pw4bfV756DroZuSharNuFtR8mPeYpbdHqxPJSg4oeJO4/Gq+tTyXbp0COGIQD8obXKnrX1+U1OVP
gQMxx5+iB0vpUKjOZ8ktP4EibvseLcVpMXmp9OsuK/jA2lgHH81k+dthKqqdBUv7dco1vHVYGae6
yZ1qmp6sSXEvWItDgeKS9GKm2Us59lSVOWW6w+2uuch0rNyYTYO3SmClu1ueVvXtJ2VwtP18Na2U
yISjwMZJuLcrdZhX8vIZuh0Dzo8A7dP1glqkITbzRUTZ6TxfzuqS4GnkdhKqIxdkyCjuARcSLsN5
rm25zVUP8BIXNr5LL4mhKA+xX9ypXue/gb3gzYlTaxFqISCGSh22rSDdIketFNMAhYJKgjaMdr3x
Kykc6Ihza96j1jv+SzbvsZvQlM/dZslxp7QyyZGE1AeuDadzjmSinGNrdtydduWg7Xq7vWjzQOXN
Fqx/DCsD5UZxZe3xmsZYWY1T5+iZ2n9ejgGx22Ya/sHnuTf8CDQvEHMzd3Xw03bQoCmo9W2pC6px
UbhstQ5pcW3m+MmDeToBp7p8Tc4o9DeHNl1d21pG2Y5Wls3eljursycfd4CHBE+tx940fSAb7s/W
SjiQ1joppqc1HzN5oNrIf7RFoxIOVMQ6bEMdCJ8VvSW+Yq1TxSUqNjfLHjdnL4gp7Jqbg67tgGdy
F5V7JtQJEg5jFr/5AfFxHV7FfCMdvzmm42wr4X2NRskQI67xKKOfRzthfwcZU13kUoXCcV0MrxWq
/3tTI+k5HyelcPIgTyqd9x+a+Pz+20nJ0RSSkjwpKvgoF43jkkzFLBWZM8Uy1iebGQXUixl8dY3/
yT5HCkscqUORMymWHa6T8FSZpSS/d3SdJPcZzpPMFDO5svHX4zQs29SNnnwznV70PsOFvGgfZUv0
4IVx+32QLUfVKU0T8bWVFONRh890L8c8EpHJmDsX2dJ8aobGKr+2PF1/w+1QPcuxzE8/1cAMz/Y0
TS+CenOcF3BSuR5C4ELKd8M7ylE19atF5o7N8XqQNgfjoibOnRzNuM4T+DZwgp9P3bNMj+9UYh+c
1hcvQLcTBKCnxqriPaKW/HmybOqxFAG7bm76iQD3X3nvNiJLPsVw3f3RE49yUDQcKtdr95DVSv48
QMfdZNFQz/KY/Ln39PSIyBLpslzbrGyKZJ/lVLIXUF5dnxv3eWrQ9h21tSSc5KhbE7sMKTis+vqc
6EawSmJKT9FC1vCYciT37fwyChwwE1Hoba6dZYBSZVHW6n2Uzj55fjZSsDHvQ0CMSAlTIBHbk3SZ
tlnsZU/wB9JzGQZnoahKDp524oFN1e29HDXDurnDHQ4dQVrmT7KPAPY3k+TsUXaFbu/t5IMQCV52
MKr1DoRqza8vex/Uwtp4wYS57dyUKzSE8XEnHmWPGnCvN2JNvpFjGMj29y31sHJQbvrB5mNXmPFO
Np2g6U5R3j1O9vAt87rmKLsbQjoLPqCYOs0H8msq1j2uMNQk05SbvtKe9SZJTvJI7pTUOxKDzfI2
Q5iroU9XfFCSe6r0xFoXLQ6ylgBm0OT2Si7sSC089j+vf21NRm41Kvq0kXtBiatd4oSS92D8+mtN
iDVLTUza1+k7vsEzkPnmxq1PpmiyNshclzLXJbNeUJUEAgzncOuSr+IB0bGGZF+2rl19Bxa1GIZt
ULZfOTWsX/EQnmbgiU+CuBjsdWL47UJKLW6ZQ692HkWYeV+ii7R28t0wUP4s5+lu229a2wZ3jff5
qo999aSaSXMywd/jZZgEP3CE7sv0x21cGN3/Oi7Xc2lOefhL8k3ajfaqDHOD5DYgPykLvTWlnvTW
lHLPfJ7cWILJs6L0NirX1q2TryrUNntnKNxLrau/ykAf3y0nCDZKVVm4pHAbxl3baazw7Gi4C5Wz
vMh+GXuYu7NP4KafU2KWpr50bdg8UOZWPiR68hok8fheRL6zsYvCBYISxO8BbxaRw0Vgi3wbzZmU
cs6kJEqVHgMeW0Djkwa6TQnnDEqMc/BqCDrY8n0ew4R3s3tP0SJKv/nXXvvKDI8ya2gQaLhV0O4L
4C1rDYXMtsOuhjct0l+CyRBbJ6MwufE6/UWOxjZ1HIWjAcXo/c1A+Quosx4ze1XLxSkAIKtWzXiv
z5sxDcd7Py0+R62KD7Il+50WB1K5VPbJjbCUgbLo0Ca9BGoB7Gl2NyJ5eDbjtp6LZupNPzcNRbX3
VuSHSzmaGxFZyMo4yEHZVXQdfCChPsgW2MNu4Y4oDqPa/3NvZPxCv7IeZPpBiU+tliFRmvMTOGxW
e9drMCn5nbOwfCrWEWMSEPrdB6+7qVqNVHl6vi20RrgFsik3t4VQpsm7s6ifjxR609eR5AJg7t4u
xz06gTsbvWU9CSzF8O2domQaZW+99T9ecYe/UW3vdRIN0SMiaUQpDPFoIbPsy848ylY7KOZdoOrf
ZUtubANH8Qh6+VZPe/Wxwxz7sSOeOi+Wu/HCRpm/3eGqq+MJGw322ASmeex7JXi0go2pJNmRZPGr
Jv8kfCQhhwWWsxbz2yc3UVXdJbqunGRr7J30OPTqq2xVFGwdq9yZtgny/CMOj4AY5w2i8K9XZuji
MxyXH3JGQr39dYZsUpK8NI0iOiHbbCBVUEQ4KbOsNVHsc18m0IbmgXQeyMHyUopNAjjIwRB1g/q1
IorcX1OhUQVsJvC8w+ZRVyfjwYi33qTVj2nWNo82P+0IlwmjyAmyrx9wM1CM4mtRjQz2wXY3mX2y
zGFpxVp4NJvMOMtN7w6oO8HWY4s5ctLzQODEFMKM84jRqesBn7CjnCdHlb5+7jKP/7YZD6fMhShq
Wg72VtRyuSolUijPGJDteVTx/B9wnrqHIGgDfGd77en2ylfGYAVpQHtSfEaN2P1z9DZvyMGWuc1n
0PflB8FZiKX8+88ADrXHsnAfZH+F4pewGR6+iEjKj4DHpHQorNeu5YaHPB2P3HP/bXlWdD76Uju+
bzTyNhPlVm88SACUnF9Vc598JfvkqJzXd1Xw9yiVVl9rc6gvS7cPtK0y6f4JbSaitaAaDiMaBNl1
65evcqvxT61jQK434+kZatpJKUpMk3kRe1YvXwTlV49d6SDPI78DXcF/osUm+aBU6n3i8QwRyv+c
fFm7QMUgAvUESPifWvNGDuiThuboPysc/tIzZgEodqkXrnaOjSZHy4dm2zul+sy/Utn2iZ+tZBMP
JDwHCNssZLMeYh7TuFPwq1BrccfVNn0fRQ9yEJgerB2+eXdKo6vPcsdVVBJYnZvAO4gNZsTaPSK8
WBej7zXNYl0E2nCWAv14wPlYIAHqoDYlsIAbQ38TUYTfQpwWM9/BeAPOQLQWle2u8Ur9rSrqj9HU
ASAT/3z+l0V4PwNayTXrhJe8gqgz5l4Jq5+OF/hPh/JFP2FzWlg7rA/NTapo2XZMgbHIi69s6uAf
1vLiK5tN48KFS4PyYRwTA62bqyyl6FOIFufn1kyRZI/dm6qeMsMY3+WsoCB5VhXu8O46+EM38ywo
ZXKWXPxvs3SlVMElWQHRkLh7M5ST3EPRtF+Hlc2/DsusGseJTan06mrUNHQcvzcRjFliKkjE/tOd
qlzHFxTpIvIwi6McmBQ/O8Ojbo8CNN57lvJd5jrzEjaJtUvH0tzEhjDf8dVdJXUVfkY2CipqaJxj
ZNvaZegArlBoHH7OK70qil+Q03+tVElfy5VyQvJ7Zaml+nVlrjrBZ5mQEs1B+niYa8wyFRMLNqR8
RF+Kznoxa7deA1UPT1WpxDhsD9oGOXb+RKSF3JbdUcnAs51cFefjRxvgjdsQjF8Bw4GBZngY74C5
2no2yrCohsrop0n5GfbOith9+Cv2UAYoRf0+hW6JWzcldHlrd3scrz646U8pIDCIRaEvxRYYF2Ju
OHfh2Ia/VJOLRlRpHxlwUIoQzRDNi6dhKBtbu1xXSRKFxAJNrR8+gNee8IGL3lTF+2i5IMALcs9e
qebPnR3OMMsY0q6b58+CVNWOq8W0LIygeO7HXlwaxHZ8ZfNnOcPExtmfxuRedlkVFryR4wR7OX/y
KQsuUzVZyVGC+NRqD/aDPJTscoJhZTZa+yBbwMncBah4/yD3HYYVNkt5ZK5k0/IhCXR+8U3OHfIU
TnNo4hOFqzraqjB9JnQFRibLv+khcjNDrbNDBU31VZ0y+JZq/m30KM7kU8yHosjEeyE+5XQFW4ot
fPQBcC+rHXVj5w0MUr0tMf7hfkt2jzPxDWr3W1al2gysK9dyp51iHnK+jM+AAtx1pBv7osrjxzg3
7GVoZNxA2B0e3nnncSksuVYTTX4sYD1dgrFbE5XvsXzwq3bndBhoX9v/j4uvu5qP9q87UP0OFlID
8IMfhnev6ZeR1rkvkZrVp1YtzIXsz5AErgq/16/Tqmz4Yxqo5z+nWdws7amlqk5jqHO/Aaww/ieM
G3dR22p7hJ9jvKHAJzJQh69CuNi6gIcEosOPKPcH3daNMm8tm1ZpmouYQMFRNj39pfOt5jVA1XYe
Up+q1XlnHb4CdoyhO6DPhQU17QcWaiuhZQQnuP0Ht+a63wzdhi/WYeheWDbEgbhR7jy3bO8qYnLA
pQoFQSd07KCNo29m1541uX6KnUXbh9U/RYb4b7Cb/mXQq3CNZ0Z2toux3UODR0Xk1c0lHeEpFnHg
vZIg+plGXfDLFzsTIDQ/Dar24iTO8G7P3z2lyPX7CKuzrW5Y7aEJpuBUg99Zh9AYnsX8Q0Eac/hU
rHqjlMTEDN+F/aXj2DEq1UyR0vSZDuLsipIghGyOOr+AMZjsa1PRIFMC0Y6vzd7nW5pmSrISAPxf
EjGQLQdZz/WVZmNGA00rv062SVfvSisqr6MW7jU76Aq8p/PkILe5z0uC5jpaWGRPoA2017WgRtOd
ZyCekntOzSYGgSXQec/n7LpFuPNVBUKqPA2XGja/w2dIjk5J5G1JsaMAm0crm0RIWOogDue1cEnM
LWWC5rUZhELfigaQoBzl2qbClaud69ps6KetZnrudRTG+gB8oMRVfayxuyiAXo2UTeInAue3S+uT
3PDv/XoV6ZS4TsPx7xlyWhBQnUkiL9nKZl1AZMoCM1nlAzDm1NCckzs1y6TDx5GKC8RaAcnNTenD
3Zedcp7c+Hn0aYemupctOWgpHqHftN9E8/rb1CghFoV6kceX+TC3TaOJZy1LcJn7vQC6tHKHBcCh
Dj2ueHKuF2XuCl8LkBDzPGBTjIRmfk5Nv767HczDZOGuVPL7uBF/Hr+Puaii2o/Wcu7tYLYW75Fi
Fsdbf+tjTWN5yqs88m3fYaY5SwJjkL7mc7CfPFstiGnH7XWjhFgEBW4AJqRY3rqTJDAbEIZM0wpx
e2mSSpNur66upCuBLOToyJdyalMkCpCn2r2O/C+7axLwh55PamE+xDjvx8Iz4OuQxqg4Sz9ztbUa
UctixBN1RKq7L30+5bJpzWBhRwT5iQIS/7WK66XsVwFr7MtKcBvbj9O7WmOjYNVOewqK1nhJiQbI
fuzlBxzvBtjWcufAd8iRhMB4iU9gn0MqQG6KJnKP1byRzaZBtSe8CerX3NeXJUlqcvzFAqdRMKLa
f7T2cVKvWlef7rgIgwOWA5Znd2sCX1xXpAD/Ss2el6hhc5190+TfduV6UAzlMrngurbyzYORG0PC
vVENzk9TjjN62zHSk9yMRpgBTmcjX8m+kITRyrcFYLT/PhBwSf5jWYQJ0CiK/PBXv9yJXEqaHPcW
bpevR/y3g8m1auWiExVzZI7Qb4LAbCNmdLbkZ3dKWx3lpqgcwpaJ5bh7yxfrSjZvc3rdF0vhKv1W
q+1oYVKI86RAoN3bRZpsMcFOXkMvftApofox1WBdHQIOf8xwg+b/mOEpZYOBJfZRnqulR7dtCF41
fnbUhA1VIjL2ty47iSwUvr+n3FZUWtyC8itP+MWkR9l/nWyPwl51aSmWZts292PBFRrxJbFGYifg
jsfK3uVQdRblaDb3184iq7e9pkUn2ZfPAxgyhmuescVK7uY6oNroUmOgzpNANd9OiOoHBfRhkgDk
vvVFTmDb13Y+AeNY3IZU1aYtV8rOP8Zlu65BPvy1u3+dOMxnIEfkRu6REsmvvluTbx0XdjnHycph
ibtHSBwAQAROj/h0FacBnx8yO3kp7soI2pIe0JQjLUxYfDJgey1M/ssb2WlVlk5YZNThmlbhotD7
+rFElwqaL7T32NYRLsGd90Fz3uWY7Ckx4dzZRB4B9zJf9llmaOCHCbJejc3qMUAr8Jhfh+Q4kmtu
24VjX48h+4xAYN9qB/VOy/FgUFOBBiZNqXoI++RUE/vYBe34BtRW7fnsOmzliJwTDhiG1irWiuo8
Ww7YlKBs8k4HvZ4mMHUh79bP3oyKM0tBxYADKdAMhw81xVqxMtOGPHRZbYaE8kKsWMbDWMbWlhtH
/56K/2rVKYb6GvPovOip8ftHj4qlDaUWJjn8B3vQXTRLGPPESdg+Kx5JvE6vknOP7+ZeJHG0V+b7
LpGX+VofxuEZmLDAGgARpupgASX3RBE8wRWv+adr+folaXb2pnSV601xp5saeVyMAvD7/N2Wr+Sm
Dut8Z9T62QDVebJ+bwit+SdqKJRjGjraFo7qhxy89f81d4ItOmvb/nUft6VB7HSHJsV/Y973rV++
uvVNIOZxDXy69dym3vrkycTTSVMcCut+75CSv3BbWrjpDb5Zn5wAAxzFxqJ3ABOzrqIpX03pg2s3
5pOSN85zkWn3hT3GF0Ei9blu1Qknoia56/rUfZ68tsa4s7F5Dxg16t7a6Nz+U4pE0x1Hd0+9XLKU
e4q6Sj25QfBdDppUkT16fF245wZ+ahb7dPT5qsdy64UpVTVxh5ZBtuXLlA/RAUVrc2cOECZTz/7G
l7IHXEULAPNTmon+cm0FBoEtZ7i/tix7l065eJAtF2c/zUqMx0y334SWT+u0b6aL3FAeDAPL0wUS
Bfqy0vgaqFBUwmxxnDVCSbD9iRxR8XX0+YXa3fZQxhHSMz/YZlSuH2/9bV/MkG3Ul25f4vDapMa6
0YV13yC6uTdyG6SaYWtwdwqkJfNGJypygkzOnQhPI9yV0tdiAKpXE2SquSXnRqGhLSorjHdWG3X3
bbuyImU4inDsVymRrc8IhqVqfVYtbs0iTiFKKIWNURhpNTlQmvwy6bX46HpTJ4Hc/HRT6tjGGbyZ
eh0kuj9eRiYSXNK69bSMZignFIFizQOKt1c0m5hz0t5bZlU8B12SkzHLqj3BveI55QZnWwGmXMnR
1B7MU9WnrwSjk2bZUnvntCG1DXN2tg+DaWHavb7qfBfaZAcyZJG1mTjUqjddN3EGQ/vW/FQmK11m
quLfERXy7+Qrb8qDP5py4K++ZF5RODO5Xy5Rp2bNb4u5q8hDDUFAxmNMg7UdiOqu88PoQTUrXAnK
uvysO+vZHYT+HLeDsYttw9skRee9gW0iLFBUn+WUtoi1xuYciVQ/DWQ7l9S2ZZchDES9pWZ1XGeo
vO5xn/T2ag2pxqg1716bNzw1ledeN1ZlRLh/jQaWm/S6P8tBOY1L9E/C19FB7kNuQGEgAvc3pKnQ
pQXG9FpN5cY3sC3Ui6JftyTS94PdRtuwQxHudWZwjvQoPOdYB+FK61lEImjeBoK5mRoN0id9RHrx
e4VimeVJQbhplxk+Bbiavuu+1/PUU9mwBovirW8/rbkbZIW1b+fgIFmCcoGC2d+peCgfnaZXjkVm
KUccQI1176ckfuYB2SdH8abA5kq2kcPi5JOIBfoo++I2KMQduLmfYkwea/wRnwukXbt6gpCUlJny
DjpiKSeMpRav2jI2jnKllyHV8VsuEIrIHlNVkN+9am3cxqSuEzjTJYKjfCEi2W/8VEn/6JOjFezW
5RzO2Izu2MXrmCejbhwcPo6slRuzSrSzmz/Lhp7zA7FIEf1hoGP/Y+MpCGA3AVeB21C6uq0q5/W+
XnSLevTsrRyQp+KhfViQgQ7xe1V04EpU17Z18DoWTXzpCgw8SOgTcK6mEZQ39jlymuORIgCGxnV3
Hv3/XgW9o3xp8WtTdK27B2XZ3VON0N1berF3ySQdb/14c5AoniaHx0GmyQGQ3eJIiHUvF8l+/t4R
G/d+DnHZ+gWwABH23rHehCne0yQ3fkU4JGO38VOBw4w0xCle7VqxVp2Lvk73g2ZfZ063Q5mlX8yi
/lrNO/qOeviX7rc/2Z1/cps26hfO/NIu0+AUmJijhl4Sw7Wk7zbQdMMFMJ9YaYmKGBgj2lGNCOzP
G2pctr6gKki2ZP/cJWe5U+Btr4lfLcsR/M2ExWLUvAclfUQkHDzJDeUzyiqCLrKRTeSiRAQw3NuW
ETWKVLMfa7UZL+aUds8tWfelgxJwLwdDGKMbnIYwuJpHhZ0Mdzj+zEkLllZpGzyO6LjkoOyi0gKp
rTFeZMv0iDF4eDHxeJNBTO0xXJ7ZBB2C0hVgMWIRc/NGJYCTz1sm28M8py6pt588uPTCdoZ9Rcn8
k+NMA1XbmrPhlnd6UkQ6P0wML+Pckl1C016zMk9Ocn7NR3abTtSOyEEHGdFDF4DbnnfmUkxRgdHm
04FjqxaeLYwE+3Tg16dIHkZhcfdohCfyUmLFCfUPkwmiEFI5v5sPQ9UViCu1GFeOcesNSveO3Prd
h4F1Hx8sfmwebN18SsaRbGuS2luD6PrGAX27MfIEkUChINK3FBx2C3LESbbHcyt8cD1+3OGr9d8c
At1GI8a1CtAN1rcxnOUrxURuVBYaBHiLf2uk9Omy0qkfTkjrE3/iKk1olsgZl+ReeJgdAZbGjkAj
ihvPSvKdPTyM7nxH5GbgYjn+IkOqe9C1alq+aKF350RYNfH9pzq0in/knpc/FkL3976Tfrid/z0A
sL31QtUFJ6YQ2+JxmKtkyKdoejHDMdlas+DBqYd9VBX8ra61csIz8nZzMaZFcE+Jl7sJ2nuN8mIK
udXnVle/gUt0FgJF2MpoPaKdFFlW0C2XYkT4Azx12fV8e4gFZMFqanAMV4pW3LuugERJnhAbbHhk
qGuaNaJnWzkUxVCvyHTAsMVANRNJdDcgW1wEeXNqCccDZQv/ic1MRTCIA6mfw+UvGiVd9AYCUy3p
lloRInQKP1Srnb43Zbv1zHBfT+ZFLypx5wLSWnBx6tZ4EWYA4sdfXvu9ytIQ+4TmZzSovBf1Bw6c
28jN3roUMYlWtBudqmMNtdqir4p8oSlvfoYdO5XxC56xT1UeGN8pJbOKeKPzzmRuRV7Grn8KbhNW
pvFKNUB5QHLM00kVCmzVO0IGitIvsQFPEFiZ37RQmxB8c0/phjkcpm78MHVzXWRcYHGQqfflbKNp
oayefPJ2JtZY1ZBTyul135U+y55b71fp4rAJhuJFITrKfcJ0LmCNLClc03mOSbh4TPZKqNoZPSZ/
yVRGO5PwAhLJ/mcS+dVZHfV+1SXPbdepL7p96BArLhUveFapC1nhsqWvBn4DiHga+7zKzsY0HHJI
Co9TnJ77Bo9nlRKZ9RTzzyDRi+kyelIY7HsMHNa2Vhh7L69wbzf6B3gEFTefTbkNLQwFuq69R/qx
MqqxR4VsHNQchyoRhilKu/bJnnISlmM+rYB/VIcg6vdVizZXwEqLIuTrSisw8qLGDI8dhK/ourzc
Jdsf2i9+Ttl7hJXyIe1MHNQ86+zYyJxxHQja0to2LfXJWSgAyQxL3I6t3TRRx2DAZYGdkKkHHsud
ZU9hIvrgak8Me2GUzYiKQxwikF4H7iJwPizHEgRVbA3VRb4sqXtLFn+MTZqgI8utbgsGbJ8XBLpQ
R7JK7kWVw9cd+FkFiUtbpMPUQywOs0NfGRU4Yign2BVjLOKG2sZsxUVooOARkk98w0KnuiQ8H6/q
EZFJq40/uYhZlMlM7kMNIXmpcGew4OrnHyxtEyuZv/QKe+0EifPPYza0H5HDA9xoY4STaZ+aZT/B
3F1o5PT2vg40wY66H0XNvydwp/vCsMKDKJCWkoGH0rJENuteqgRAZeNsUL8Gz1k4lXiMI0SusNmy
Y0IYADTWoVIUuJWFzqWrvH06OXPOH8OuMbxT9fYlM5t8ExXFR5MlwC5w21lGqYrmwetOAk8aUvgk
qtU6f6rD7ptfGc0mMUMLDwsSKkXfbryuypacb3yXpsPWDXlDUsy2Fho+P/9F13ktN8q0a/uIqCKH
XVCWLFuS7fHMDjXpJaemiUf/X+D3X/7qq7V2KHWDNBoZOtzPHZ6aih9Ly+PXYqCurzdsXcJ4n6XF
bgZQPtgxse1FJXb4QL8NuFfFaVicZpfiWh6R12Xp2U5W4UXU4jHhR01sVP9Sh9pHojtANa04q+w3
gm7u+y3KReuk6JhPxFpmHomYHDZCNv/EWkVyrAwMVfyj4zSKyUM6Bk2bb7wwusnS0EhUPImoI7+j
8SunfRA4896YauJ7xsjW1y2uiWNjOm0MBBtHcFOFt4TtsEjI3OxDCg9DksydAqe91Nj8uvZk+7FX
6r5T1O6uotxzJbkSp9RWXks0zee5qHfkaaPDkrHqewoOWWD65Dn31odREWmtAzk9x6p3GPJAgtCf
KmX6i1u8jov0d2so7iTrDkd8FSDhx5SLmZyJ+SCZ3a+wQgyAoTGxLLn9nUWRnhfNOR3IXvSILdnZ
oa37nTIOBOhp73lej3BXxcWcSNRM6z73hwxxajyk5/XQx1Z6pjpKlqVAd4ScEBpv/3AzBBYgS8Rl
KX4nxT+pYb1bw/Rb6JIaWGJeIGOfa1SIzgSOaNpuszFC8a3NcEV3yvyV9Cnrig8S0R6C+Mc6aouX
YoKHh6PILUb4bXZFvi1Y1G10hFkbbKbwHdYGuLQFxstaW2wbfbGoqdzsIAo3uqQxVbZ2MJLz7JEo
F7JSw8sj007pYKDQTIiGqNJsOJRjOmHRaBt7HNqnp57EEhazyFqhxzS7fhh0KNXE2dUpLkKFjJJt
hN9uh6zHjInzonRo3QlRLTdlYxB+hysE7gs5oQtkTjByQ4m34th6tQ3CyAbMst/a9tArdhKUZeq+
SYr2gXCs7l2kieKHHTQgYyIIOYVR/21u2DlpTV99KA01US+T47G2TIvQaxb4kuHyYyRoy0/QtXwg
K5aQk+E+wFOVJDHHxgcTWEdcTKN9jHbX4ZkQqx9VQryLBS7yEVlLjF41Dx/g6WzYsqb/0Dxi6QpY
Uh+eRc6lNbvig3jnwR/DvPlAQjb6Wm+Kl0gxTsnECgmfdTJ8ST7brM00nvVrqaAiGpOPWWaL0Q2e
itEUyV1jjkyypnlKbPbEYWT2V0kQ+LXl/3oeXbGDcMZemQloU3sFUsvcsZ5Ya4MoeS/KLJRXmfGT
DWbQ23zLmuxlIp+I8qoVLduSjbSgoB0kzZgUFjNquUNGUwtsKOM7VVXaHba8P90+p8Tc9mgY1OpB
TWfa9WkkNzCF7KABIsXKx8ifG2tw/CnOjG0GBOwbVr/Xq8y74Zkz7Ob62mfNdOjaNLzO/F9w27nA
WXzLkzB+AUjFgItNBMsNRX3Wok7w2M8vNrFhp6oSmKOoLey6eFlUh+xk1T4lBy8W5N24FgGn5DOa
qpE920NXHb1Zc09aMhuboZ5/VF21k6Ka901LIuFUe++QgzedGFKELzz/4Qzjd2rcmP+KDTfEHRCN
wNZ27G2YJZEf5gCt2PJPDPmIsdIUyVAcIlnBgP4F35KrvgzdUQ5wZRcEqXVlsVFqYTFxxwgfAAQI
oQqtoPMKx1eLikIk04PEuPI+1ETQGlaxazuj9gcChEhjighUrSLbb6ksb9uktje4VPcnvA3JLI2x
f6izGd5CC1ymmQyoJUtoMm7SS2k0kHSNy6RIa9tb2C6i7WgwSnVIfiueFWJ/DtqUXWOlDc+SR5UQ
oPq36cxdYFFlPPSqccGrGwh5crQt8QrVvopiUtbSt9bWmpdoGnUfRO0HozcV5iGeTqXl91OPU2cb
Kc9YD3TX0R4Vv6Rc/4RtRRzoS8SYp3qnRKLnq4B5MileQLshN3QQfyrhmYfSqsO9Q6TcI8cYg2yd
J1fVsivyxh23xHiVZO9sMliJpyh0iW0r3KdcZRUYKUQKuiqef224Nexp8jWpnKRXvcWx7VxKqfwV
I3+o0dKMJ7NuCHmasj+tAX9HzAyLWfdSdSK95P0w+ko6YV/kDc+Sed9Beo5Zol2cCtUMt4TnIePs
UUp3YXgqh5qwRUf5a47mcDZD6FtjnQQJsZQk13CfdDU2edhuIQE1AEansTq6Uz8g0qmaC450V1Ww
pSKaVjWwiNKJ3oIsy4osLuyzGL3xhIm68DXRt3tEtttkVJCskVx/KKy8hVpZv8q2uikqhDe3o+zo
tO13Lc71wBCayROW8/B55vPcjajk5ujoRs3VXjDRDquk7bDwl5DOY7zL7qP2kviERkmlejX/IAgR
rhzLgg0PBbFoE6PyPI7xxu6873lYmr50erAOuRvGXJzH1n6OHTleR0iGJQPsLnejdycnwWr0dNJC
McScx8hmM9zzAxEnsLPxx9/GTv5eFeO4aYDMtrmAUZ4nsAkrJbrOhV5fyjGZt23IFFXYuGI5oZfv
lLR3AlkQsx2HyR4MLj9lc3m0Vd0+s8YnXcOSBxMrO0PTlH3Ng4SK6CWHwDEUaXxr2c9GFoVmw6Vu
QgyuL5uWHauKOaRDcjE77mjcF7WtbVIINn7sBo6VPpPUYbG8aTEOhSG5sZzslnjx2bZcsZWexBrN
LNQdKQbWYXZUD8VvY5J+UCOl6bNih/XUdu7sapdQX/YjhV8unNRt67jCR66ck4BoMZKEcbQluuq7
tvgLNl07PLQCWAh/UaSUeuyrnkdun2GDPYXpuMl18eBPRaxx6P4E/sx3sVJvosnYODkcmQhQDra+
I7ZDLoi+0nGvN7Aue0/AZ9C5BgrcQEjtUgQ9S4pdY+Fo2uAEATu8knci2mCxUgj0qPmLEQZ9PpqT
r7KSNjuNgMts/oXNwnCO0/ymhAQf9aoWPsWt8Z002t6f+/qUdll8LCeGa1OBzkXerls7Z4ddJtLT
c2+oG20GDm8aTWXcC5HOhfCUsvYk8THFMYyU8jRqfKRR6l7Ft+7UN5b4PFgzLAjy9voNHgK30Mvm
HRrNMSBJpGAhq7BTHwvS3XSvOWrp0J1GIr9O66uvQ2Sb3QnLfhCbjidzdIDb4bfvpzJ39/xx65OR
q/XJBu/ayZkojTGbT3HDxJASNQU8O+PZv3y4KykGdPm4bygwmq53Br1wfaD+a6x54pQ15btwCwCU
0hzEYU4KtsgeqmY3n06YjUynwejKbe+0yZKdSFquZZWEYJXmsVfyHnhhP05zeWIWKdkEjeGWeOJ3
O4EVIDHP5/OBWlrrHBVmFShJlbCXIvxsPbB8ZR2aZFcL2H0XLglgcyf2Zj5Ye8FweBK4+uG1wLKU
wO/qFZf1360su8/fan21/kzJbGmsVMIZO1To4fsQozt2tOwz1lfu0hzZcfD33oi6HPnSHOwxHE52
9IaoqWag22pdZbC7oCrrOSnWNlFJJLPaZEdJinkD/5c4pJumeOm2HPmPUXyztHpxgmAF37ZhGDBI
LV+gwVCuvWYKwwXxcQHW8iHOVmpItGbeHIa2WdxsQ9fH1maQ6BIVFmvQYEfjtH4DzDyoCzvzG2W7
+sTEsLjqLC9bLanZ/oYG5vOQKLEKQf79WpUeW6vBBK9pXe0E0UE/xWjMg5pAT6ip7pz/Andx+WXD
kTtXt1x2x7RLvfcx944xzeFvVetjdRLLYW2uBxMzD27z/+t0CDvgP67GvbzdTWTGuDChtXoImt7+
zuakw6Ax1+2trZgYjJTZgXAJj6IOF0S1PM24GPrEcPjCE/AzY3LV1kMP4283/YlD/KIwONQUeQlz
/IdzpUh8+7kjBGbXJf2tDOtLxjhwKosldLMufk7FGAGUt66PMaNymvXntvA64HDF3TqZwNHPjikn
ROl8x/6vZOyeC6IcoptDVSwsHonTvwnVNfb9AhOollWcxsjzRyH086TNGyT83uA8OsEz7PUufMmi
Iu58QgbpACFGCCn74Ui2bsajg39qPCWY0jhkJWYVOKOHeUPT58T2xeohkgrLKsRYZ36aI14wiuXP
VJ19ZYSk5Rq6n3mR+RgtgpLr7ORV8x/+2E4wQVo9mqQv+66eyk1CiUwfpHcd4tnYAyrXqMaClC3E
xhJt9awWiBp7tlFBnNep3+VR9WylVJyJTjw3XblHaD/joQkJra+S0DfGWAvUltLxnH3A+hfnsMRJ
NsRbY9Mqc3PJMM4wNPz8aobZnTMK95jLqL95Cjvl2Zrl7zGL984s9z1kmYdDcvueR6A8hODo71VJ
/lWZKj+7xTTTdLUexmicXxWVfU/r9ds6T+KfEWEgIElB5Yzm9x6vUDtMnL9FDJ7GvKCXiv2chyxf
yihtfKFOh8Zs7V8g8y5YAGOUo8ruAFhypzSIxqVrEFqBlmyqqM2OZOwyFxXmfOhCb97PlA42sDSN
zawQYs7ycVPVQ7pXmwXvwAC0LUFaZdzZV4j+GGPG/Z2A2JuRVsl3QnttlOAUE/RHVqvVIl7BENOw
53s7qN9lq32Ug2zOYY9gkmo/dZiqQPKcevgADUSpZyh/4zQrELdmE4PUVk5Ffm6KGpfMBb2boPoO
hmgOXi+UN3VKt7FnAKk2sbEJu3yLD2v0BlPwVyzd+ckU5B4YKn7tE6HxpFQWMButKtnlYnS/C/Br
4blw69twOgN8RrgiY6fUU0E+GBMINZE+P1tvMAInc7RndgDGUdRJu2/Rnj0SU6J6pxL+V6gH0/LS
P2LihgFiMW5eldc4phTmwTP6+GYQ0RRIJS5/5/VfbAUSaqSEY8zC9h6wjcNdlDgIhpu5ZEGdzc9A
DH8mXR7nKZaPoZXurcPYIinhM08900KeCIajtf6d82VPa807o5aW+1/tz9PrlWvn2l4P6+Vf7/7q
+18/Yj1tL0mMjPOhXijHCOQT9Qd5u6fPl9WgsYhe2uurdb7pE5WL1vZ/vPw6/3X52rce/qtv/Zy1
b9JkuTHUmqi1NbwSSnDNpLrkWKoOSxjgVF6uvUZvsiBYzucKlN2tvpxf259v/TzGE2VAxVJ2UUbm
5Xqol2l2MPHFJ1qSTpNg7X/bSuyxiuwJhZr06G5pKo+DWxgBJKLovvbVhc3onprDfu1bDyradDUZ
wstnF2nTLxHD2Neb5OB5R1OH5vP1prKdBfUdNvz/0ZcSTqdpvXr86mPHGViabTxXZq5tE7eO9lYd
4WmtNNZVrU31GpK0wNQ3yp/C1d4LiMgPXVXG0xzGxdYuY/tWTTPbp2jyseivvicwLvapUWcHCiOo
llEnDljNabrXb3qRg6WE5ZNd9e0F3+e9yxx7FiTTb7lj8yPKsX3Glv9cCqfdY+7yVorcuSI/VLcK
2y6Glch+GuSYssJXnzJiQDFDKc7ewNqzYXNzgEU146yHVeakFPjHVfPP2DGigB/aewDoPxFOqX7H
b63cxINdbtVZw4k17thidnVgV9lIlkNT7k1RUelRMWTSdIRyLL03Wd+rb2SrQRiV2aKmAEnKCws+
vBkZH2n9x2i7lp0yhMYust7nwaw3Bdq5e55gUlCP1S+w/Om8dolI764ebv1raz0gFI52LdJv0uG5
fu2Tnf7mWb24rK0+qWYqTOOTlJMHT03Gm6rIhnsZhyUy2GTYKtEw3Ne+pGKxCznqura8rmnOSVP8
xYbm3wvm0XKww+jhoCyfsR4K/Z9ksOLb+jFePSdHlQwO/+uCvquX5b3Ij2sfcYPJRSrh1SO4opqq
zYh690WbC7J+cFTcOW60wBMM22sf/sS3oqSCunZZVT9jRVz9Xsf1tSsZ5ilQa03fr810aqs7rrX/
fkKZ7RQdotLKeV1JrtBBX9I6dQ5py/iKZcv/J91+XtISFWVq4bev/v++DoifDAXV0Hfr531d2GvJ
Y6Qax86mWNJ3m+oJy0DzaIyLf06TjP7atx76Sq2e5HKIUgU6pz7Nu/868XWxls0Olq3qy1fX+org
qurpq89Ni78qCX5+KRLPd0WLBa1OyTgek39fffXZioREILzTeoVChenzsjJq8oOiQ4YhRxDr/NoM
F/cW+RYBBG1D1gy7tanFmJ+zJ0F37VjtWxyGC8lnwQqXi5MhLg5pjI3w2hzirj6OCTwTrJrYe8X2
m+Hl8NvIE/lsmhTVD3oLc18Onf02lmI4xJhnb9aL8Y/PDlLU0yYy0cr30nZOoWBRYmegc6qiEQ8P
Te3V6Uu2YF78vrasQsseS51gbSVuaL8apoVLkixua1fVRawminq+rE0YU2aQjdb3Bp+HjT5iuGsl
Pe6cXaJsLc9zXzWWRge1ZFG3NiusXvBfY5GzXmwwXLygYDivJ0MYHa/fdG7rPhgmg+eqrl/U5UMz
yXJXel55WS9sMHQNwqkjzTC0c3/tIzsy3Mb46e889vdeUveIaJjixnViW+cmV3dC4M5le0WyoDIF
hq3PBydvd7HT53A/o2Rf4hbyGg23uhbFzlOabJcPi+/lYD8ACSyKv1q3rWBlvSlZDzqVq9+6KGN2
n8oCMck4sc5nlPMcO2ctbjjnOUHu7CzNXiGJo/PCd2x38zcowuSVdOZ+bTX1IF4d48jomGztudk7
sIIwKtY95FuZdhjLMH5rR5CsvKEkhYxGP2hY6gYxNYEF5XOCHqbLNsnNbgeMtWBjLsv54jF1Ron3
ahEdPH1jLypUW+3FbT3o+cEwlWejFN86XUlw5m+mZ740NhzVCF6ds3dRDGSRKcXjILJrpIY6HoK4
ZlU/Zdm/hGGjvqYRTpMwbkiX98JHAa6VNazVVaXh95k02EXLYX0VL2sMuzKfojLKP7u0MUxOitHf
0zb/XduucWgNA6k4OXH+xBL3XDTFB2vv9rdrxtd+LLS/Av+GzGstNkvPRCP6LMhJjBykhC5hZfi7
4z4VLfxrrFv9yNWsNzNtjwlE3t9agTGc8pJ7Fp5NdnUWmlruKg2ctlTScguBpabonXxj0UcIDca0
QSy92A9Rdr2YGMgDBNjJbxH/VKPZ3nuttrDzSxeHeTDCMo2rHVkbgLYqzFhyC25zOpSvQ5cu6sI8
Pq3NvMFvFNLEBeW9/RJ2E3WobmjQahjjSyLMRV+WtjtYwemhbfAIsZTyYPRZGaS5LQ6AfmJrLrJy
dubGnaU///xMDZICxQYS1DZVKPRT1FrCvWUCeGP7pn4bFHmPZkYgg6F2F4V6hRNuCeuLjIU3soHb
Z/z+bxa7tbd+drWbbPXdeg5zUe/ceZCrR/tPx+D8ZsaO9yhqEnht3XrrLWN6zLj6r+dGjODAmtVg
ban4Ld6bHuR+eV9Psfhe6uV2beEDX99bL9vFYW29yapRbuD7+/Vc51nqzQnF4bNVm81NDvPRVDMV
Wwv9kDX5fC2Wg1SH85xKHbiGVt21/a53FRsvI92+jrrmsOedCh9EB8+AtZPIGfuaWswx01ScC524
CnXQOBtOct6aSUIO/dpeT60HCphmW/XXtfH5UUXTYuLeVsCoJLsehh5bbAbjipwBS8QIhnAOW5vV
8g9QBLB590J7pmoBnYjmKHWunl11PuIZ/vrZXM9oou5PiZVdi7z/MKu0OhYgXte+b/494IDpbOvM
boL/OjGo3vik81W+rpWGoxk4KmuND4Eca5HlUxIJGDTqKYYBZhg9G5k77uIeMaWWq9EzTxIiAbuf
p0sCvWrtW69zpzp6XptEpL2guANlWN7/1T83LfZFwlbwZYwES7mQjN0pjFGccihTWUIwRmI55DVF
5KUvMRk9MQKKoHPY8rWwyrc6bOLr2vK8KVyolSWbXU4OMlX2ymCnbKTL7lW1S/3Jrp1vMEYkpBeu
IDoCkqdJagyNWFBjKkQ2X9amJqFyIMbLicLhbD2V6TEcPJjDSxMbz+J5HpLPf3jtsq0pSEQekaTD
BVYxALEOeKKszWQgDco2FyB6/bdsqz6hxbCJpOHiXHesF4EEd22t309G+iG3C/Gyfvdi4XmNVqqQ
aMP1zUIsmnTiTtZmHaszt2a5BNws380usEFKMYJaWuunJWH/ktdAvBSWKa1ZWqmS+t2Kk02xACB5
ahirTSywVZvKUGRr+ZszMkanUeT8hEB8FryKUZi8EOQ0/wNu8T6BhH6v8bAOKMrHjxJfN1+yNPR7
9itXGBz5oa7s8CSNOT6TDJ0cqEOWhwoTz2e9SN9z7Nn+yMm5m1M8vjtu/acsKtuvzGw8aSQYPrsp
7Buwn+TPkUJ8C4LPxkCL3PSaj2UKEyeKzpRI9+k4v9pzafjYcULfqHP7Sc5dNftFo3F786T2efG8
HhRiCJ5BQw0IVT8dHB6DPkOB7g4N9bSo6SFcQT1HQ6fisdmhYvHkeIYsPx9F2/yq21w5WloxvVpd
w203vmih0N/tOf5dzm5Agf6pn+pwF9vx36YrsueEJIGtljvKDpm++l5bqcaiVe40V7ffYntPSSz/
ZszzsDOUJTdPyc+R4v1mua6eiO/4aybVr26MTco7jXPQYIxSZXO3aY3R2CjSHAcmxA9ebGQ/BopE
RDm4UJEaipUOD3bWjN5GjykvNRAB7lW1B5FPKfmReSHL9JFL3ImpEmjfmjnyDpZH5RPie75tYuwx
TQey0gAXvm378GL9cFF9X4dSuxvYnSNEb4hpKnGsr0DELOwuAV5G8F6VtblwjOdx/KFLFkm3Stru
YSo67A9HCMoiAGdUDppCXQ1NU7NDO69jDxIap99QPdRrDgK2wV/J3pR26Ru4VR6ZHrHYtKPvTeGK
x6wzadOlPzsU7iF3OzGIKQfFHOPL6KW/p5KU7nHAO3ee639mZDC11L0fURe1gUWawo3irYbdvBWf
IqsElU9qdxOVqvEO8/PXYKX1PyYumNSC/iZd1yD+jgHrqxpziEF2vopJ3ZFY++GuVlry0sBSWVvr
obFInUE4Dzi2XLEewlqH6TJ6S3LIcMdGRYP2lx7gRmxTe2DBo5nqY6K0uvV0at1r08JI8Vqk3tPa
6mEXPgYDMfZo95e1y0B9sHcSu9m0bqY9vN6QsDwhEC2ttYsQPgzfZJ6d1jcss8/RYGZm7ZIcKi1c
3D7r7jGFUFrNpL6trarQom3uhuVubY7sbKhXS7LGuNTTte6RKDkMAaefPvv0ydOOvVfaMHm5ZD2w
KNnxaBQv6xsiV5m2WUMc2nqSVTUpKzrVh+XTlOUwDgB/CqKB43oFUPdwCitcoL4+khSoE+ar2ed3
JpuuChJvekwpcMdkafqjDR285UR8youYma6S6T+2tPGVZu10d2L7ng9/am82XsE0g8mwxjvzhPFa
j/XvOMNoYj0HRKsGmFN6Bxij5qutSfhcPaHh67WloUenpqoopC9nB5VKj9omFunmL8z3NWQYMRUn
L2YFgRQtua8HzFGqLWmh1Tb7nz59Sgo/ajzMu209uU/RCMsr9PD+Nvd5nBgPt+qMRzYrDPpwWo5r
M1W87qjN0EPWS7TBNh5MYJNTJJ/Xly1l5BGX1oO9vL2JxA66e4ghOtq2Rumc+3rI0pbRrh3GoxOl
zl3ijX4dUwWZOcFqsCAj1NHFDM6zvANEML7hJceeJpRlAOu33fIDjVuIzf9+nuj+qQol3KLshxil
T8odLZ2+U7S2+2yufdIUG6Exn60tNWqr/dxAsPts6iHvmot9CHHjee0iC4tyXpeqgaE30WPtm+bw
pJU8GGtLSKU/SEtUXME/uh56e3quIYc8fXahgjwOrP99wymTF8flMZd4Z9mTbvrUdqkUG0N0Xw+e
Gu/Vypiva2sMic9JhLuv9DzJgrldUGDROP56tkqY5XNLBzprs3T31Wd42V9PVZn0+rq9acTw+n+d
bmeNrXpfD9xHOHj0VKu/+kJzeBMkRlxw9FHvfUQ8vdDsj68LMvYpOG+07f6rz90A+4+fH9r2A4YV
2AgF1mhPF4K0XiTBK1fmwOJKCf3UI4I4rS2beCmim5YTXh7fNWnK43/0rW+z2uqXkGG00Wri0bGE
dm7rwRWghA6CABTq9NWqAkmXWowYNhka1YdIw/oRZjXwmpcm+7WvSEqwyhSKeVxWdTA1oepz74fH
9WLTcH9EFS7Fhgn9p1ZtkucZZkneS8RDzPVdAhQ+4fdKEleGya0ZL0EiyEHJehjOTmf2/ACcjKFP
bSikwpTSbPFQJ5E+t6l7XE+uXYTgaID3rXfUpqG+TuZ4tkVM7Mo8GG+tOdQnbxQdrKApKp5EVG/L
equoQ71pW0dsNIJTIB6RAGQuWS/9EtyS9kukualuLbv51hphhR6+v4R1/2T1EY7tMTUpdAm/wi7d
WTGGB5nFTqdiBUDed3MYE/vP7JYw2MRR7SOUE0oMp1vt9Y1kDRK0rD5K70eb6oU/wxIOxkRBSBoy
m6/VPvgxqOtNOOiqMpxgTLxpwkn2ERMCALcKJR2Sct/rZ3XGa44IKoPiAuokV9nno/7OvovBBvbC
pjbUa9Hlx0lxlEvT1chj+8E9Fj0COMN4S9shZfvnsk+G7Vn0sfuYC0vDtV05gXdIwESj8otykmim
fHU0OjxpQOuRE7Ubr+7J/J2ZI9kMP6n9TYtb72Ux4ZsQMdhTY6J7jIyL2ZJ3qgzYBVfJO56ur1SE
NonU6l1lS/fcF6SAAQTw8uswDTjA20ZzxrTsGwyL8Riqst/VThz6MDXCa1/+4WPiE3Yrho/v8xA4
BDPtpkrRLgVr1cIa1ZuR88lDU8zEtKkPYlh0XHbnbZXpaPLIqWm1QZxEF4qtarrDpnUIv8xdMW9U
qX+LRvIDYEx122hGoqHO9c2C/nFrdPNNSZPmUODWeMEmEV4Jc8o2bx15qasKlEQf0G/NYRA1U3+B
SHDoBIaMUmRBKeq9V4zesTSmZpOzbmBrRUS9kaCNEH13sJqFERh12tYc7GwHQfgXVk0/GeWKg0mV
PODX6gPocF2AOxsIHveN3SrQ9TIpzxpHfBKga+ElwY69M5jtDRu1jfqryfQJXZ0pzgNEg6OyAB5G
e1tX1NqyrGaJwm3UUQchm7LBixXLiGSQ6pte/Oxt5Zrn6HwxRwny9AZ7+Z/ZNZoT9TeVmTATeK6p
p6lqtLuJwsPktqfca4shg3/jNIFRxsmlK5voFI2sMAqN55f4yQB5Z43d3rDcvTVReSw98KRwkreJ
fICtkYGh2o0Q+9iefrmm6l5GN5MBUKCMgUI/yQ4tAjfR284x6mMSISLENBq+nFolFqTkG0KAMhjS
5E9b1CdgZPPAXN5nkEqwtxI7ftB/RE5EzAgMT/WBUA7ZWC8AI7qfwi7bhGn7IG8NjZnbGjzERnWM
BeNgqphk/vVtUHdgAqJ8wdNUvfRLHrVcDo45WZTqkXaUfqxH4dbsYOrFms4ORXE6xl6r3UZZ5gaQ
snZJFf1RqDzgxJDgKASU8bu3hvpdYmvOpH3oypDcExdNkx5RA1FH5Kkey+OnqIXIM9/YkciAumdT
m1cx5oWvgkHmqRrzzzvWQqHeTIiLn0cPgF3o3URVOLpjrML0KRsYSiHh2TXOUpcR5qUf13CzAGMh
jKtoeEwJeD3n0c72FvfZpv8TuWGBQZkBvdHVc0gMZgnxMNzHs4PfPoJ5v9OQMsm/A6LBBNrvtvWg
8wnbAXV2fHK+1ACj6WqrVh0M5U4hgEVTFewj8YuJopDCQu0+pma6j7HdXoAai2DuJkzRCvmMevkO
0tz6Fn7yR28ixS/RQ+u4RMEqYe+dlCx0T9bC0yGt9mfrepc6YZg1W4VhLG+aw4zDktTiHwNE1H3T
dT/IPjDQBNvRVqmz6Wkgq+jiAB5Xi4A4yvVH7rhn+A8Tq+wx5Bccfozs2kE3IuhLKclxRkdYVYWI
okgbgAoZmVTdauvQuE3lWxnRc1DXK0hxngXphslgh5j55JQUpfQKzy2sYx+11bmgPJW2ydJ0X0/S
3Pei8T5y7xUtU6fK8Pdsiw2ad+ZSb6HIKL8Tow9Kq4hO+hiNgd6o7YadunfoIZ7tLXig8E4oSSkh
m7cOwb1DJGAXquaGFeCTR8DvSz7gUeTQwkwm20ozei0LxT5/HZqhcj6bNiv/oy2QiInZuloha0dv
sOAxugVEz8bzdmEUekHs4b6mMfQFbJl9XY14FEPTOM8ipWzK6uNPXurbkjTdkzpj34RR1I340r/W
khCFVOdCRPR6M7I7YyJeDot5jlmOxAmbQt6GXk5XmS4jNy2vjuRNJCx1G5Hv68hR4yB3+DPCCTsq
kv1H1+esPKzkPct1fA7N6sUyRns3lgn77+UQuk+z16FDk1q6bbtb7rTZKWZ7cMpDJ9kYFQIA1NjJ
2bLNmx4ZqDe8kTtKBtYA4wp8L90OirjNegi4BgbD/Y/BmVYcVg6YvVSkkQpDSzStJesKBub/HJSO
elGPt2nlEZdBFj1xjTVMjbHwJDALeQ0OtudLIeD/MXZeS5IiW7p+IszQ4jZ0ROrKLHmDVVd3obXm
6edj0b3JydP72Ny4uQIiwHFc/EKZsdj2b0qF4RYcie6YeHCsgx401hQMEzNOn2NZGrlHUPpKQy3u
GnN6VsN5hNrh24cRVZr9tCSRKZj2vcnDMlMXoJkTpvBKOqQnZw10kWcWdyAyLsMEIwW40mNndi9K
i/8TDs/JQe8qHAAFMxcuBH4L/NnRGaYcTsHsPo6ppjEU7LInj625W9xUX2bgRp/x2gBtWPwMMXf/
rOZ4wXjtn27h07hllcBZlgrqWWemk9KgHM/VHiSY+IQBsPKUgy+10QAPGFRKqAD29EEKTHVu3uQ0
xay9RXWQX7O4pMseO+dQWzHwELYUAMEV875AMS1yCtyJFXuPv535MGhQemuAAkoHsCppuB6SI/5D
zALrJZnDLyFScIiPnqbALw+Og9Hkgpw7ANA+JBpPF/3fVEF9q/7NvKa9a4fsXI81n0lQgYmT+GcV
b1mWHaEK1lcn/F7kpfEVCXkUOcdPehJYl3RQPs0sAiz0VvVcmYvxQPxD7YxL7I0hu/UHL549zOat
x5ittH2qI1/aqjnCfwaIcfvONfXpXkvjt1FllhpWATKKIZThxaSp8tG1SRquBxToy6oAEWR1d7LZ
8AbLVdqrcEQ6/e4GR3sFtusija1MTARM+mltwdXnad8citT2nmEBOE/q9DaD4Hs2ACPYeYDfbZx8
LRkYIF8ZAa0s2UyV5JzqGWO+MgOgqSjnpHNDxk9GCvzFOuRBZ+yxF+8vsCOKt86sm8sIW2QvSR1v
a/DGtbULG6XBXLfi/7SdfdDL4M/JVqZzEafzHcIfz/0M2NvEVPspQMrlKWi0mp1hpDCd3kmPVm1X
5xIauBHAzlASJOYyft7C1HAHpIKdkE3GItg585gdmUU/Gaxz0IsfsuypCwGL4Wn1hmlZe80WzEy5
4OpCEBZX03mKFtxobUzqFWBEuCBJJZj06IuiGP4x/k+W5Ev1bHnt6lsZcF+9FjrdLitSQgF6NjrI
aa2ugoN/mlSDgWH4FjcgBfzXsQnSUwCd124NuEXD+IpQOeqGeN6tuhqCERLcUGYyYXBjByXvRXtD
Cjo/hSQ5/jG5TXADl2XNRwar/BKJyhttVXDJLhJNZlaQYGHx94a6AO3rtjoKQqVynhZIIWNZgEM9
cOugwevB3yWKtqwjkBuAxTqyq/LdUfJDgsfry/Sn2Q+gmJcb1yxnlNiGT7S1RJ2PAlWUzHHOpuwi
NSOn5c4gi4g3u5S1y0kkhpv7tLOdLD3Ir0zQmmYDFuGzxdXvHDTqWRRGHG8PyX24guH81S3PbzQj
55KjRi17wBIkcv8lGjNFZksL4ztJZll1DktFx39m+U05uM8A74yLXFJ+hhc8hVE1IE7SV0evLP+U
49IxgGO+PMb1CUum4KVwvY+ZXUIa3fLGUu/OSK3gyQToY8X+SmuAdssO9Til41HV65+CB5ZgAEbd
1fDrWE9FciSrBhszospJ6ePd5iib3ivOK1SDHz3MxaPXhDxRGwnRU5s0r/Ls7cR9Glj3Oc21Qbdu
4SJ+ZTlu2SkrbqnD9K/FWRjQ5D8PDeywDoS6CQ7yuORpSAx7TrZ1JSqtwAp1n33lbucVfX7Dj9ED
fSbRJYCIQNtQzpXGLAp9wWQGiADMOWVGMx/fReVoB0cKkMiukd/W6Jz2oKHs6CLXG5uGNermELfJ
13nUb3Ln1rsEtXRXWOl0kHstdyVpC+b/rYb4yoIBkGciR0hM8tbmIGkJjBTHkKYLgWgi+jh0n+TB
r01Tbs3WGqSkZuVzV4FhP8itkB+p9zX3pw0Kfc8KOqNcq/qjXWxDkLtc76+ZO/0M8Mo4ZYwGaHWv
WpW3MG3DUz5DdG716ZO+dB3y2c5i2znPwQwSGNe9nQqdEyXcBj0hK8mL/+fC736DRLG9guyuh/pa
c316qMnkIE0M/SBdgHzfO+TGLzaArPFTCpd3vbkrnOLdW/MOVPHxDhps4xURrMm5wb471+Zj7IY/
lC5Tj9sdphO86Y4LpXvrXNT+OcPE8iS/pferp9Se1RMajf28b7Lwvh10BZjH0g8tr7UcKbH/mud1
5YxwQJgcpCX0cXpiCMPUZWkI+oi0kwnHems+SwW7mqlg6vsBCbaLtOCxs4bLlFtMS6pj7gwYH7kL
uPK/Xtcu0qsfghX2cgO4wgJI2dreHD+4+gJgNAq7XuRt6N6WbllakiS3vILVn6VHsvTZOfpONYBZ
SZ+dQKGPlPoSbG/ruya6RqV8rrzh4jXmXlrCegi2AmflS9uwQSB9IRP25oxC93V7w7e2LHmSDJZW
qPb9qQGkdw6d6CRlpjR2qbEd/7EJSlqemsTWYyS9Rj+US/JD3tpsywqv97XrwVaODf7UvAZw5XYp
8JgiBeTW2yCclw+H7kE0DXQmqpN+woeCfXrGBfLEB1vHGNR5yuf2xWFswPzwXmfFYlaLXQt1IgeU
MtTdnbVgVeexfMkHtzuZ5sxQotHVgxoUrN30CMyg8JidhHcw5YtdpDkP9SGIyicnq949eLmqtIP1
ddrSkrk1k62tSJViSNtLj/2gNEYJ6qW7lpieQF8yYzhPcvflJAV4xgnMCs2u96HV7+UtgdVOrkTf
5Q6u8S23EFGSecuEa/ARUt13W7gUITesi5X0yjo41JB4wTeMif456oG7I2NylHssgTz2eBmeIJTL
HHlK/8gn/ebFRnZS5/EuMUsEyrzuIp2MRq/dwtktUc89hEWwfgGM9k9I+dlVTihPXmL09O3ChrGj
4c958J7xn3NXzLKf2K8+nmenXFrE1hmomupcOW77fXo7aod+gni/3cUyc+hJk+Uzk7mZdfAt6EJC
KoEX8A1cssFI3EN+VKqwtwblxEAXZdSs46pjJoMt8LrVeXKd6wQwh/3cM/RINIoje5/hGLaOrtZZ
VKQFBXtuurZ2wnCpH2sjMU5yfvldvh2N11Z/mo28Pamm8SJPdXu0Esu77ldsTNFuLAqU/qGQ/z1B
2zoORb79kl4HdkxPSxxpmD6A8T9qmZ3Dzm/z4QFBdvMCNK26CWtniLrqRlv4XYZZtj5feRJbH7M9
GD7Qf6XQM83Jqw8WBGlkMbD8jtWCl8ClBz+gEHgsuWXyZKRZByprjxbwYL/AN+Q/nblU2Hr07Umu
DXrp77ebsJVKTKr8/0/FWG2EvfQg75OMFOTHSHIdi29pia2Zc4TtBwNahBlkoKt09kXFY1GqyGXX
IZdEcdjkVVuj7Gv/DatfP5TyO9+NMtZjy9zdAwu4Z0MQeww+9DJ+ZXOEpWt5TeYCOZh9MJk/0Fph
PTnsk0vRhKF6lOpr1F++oBFgELzD13GctFQZ0W3BljfNGVsOGkqRGjCxZRAmf2cLVpSkpN+NZddf
X84jTJyHsUDXrSfeAE8/2exSzXv0egs2of5w5YeY9U13dfUqN1sGdRLb7v2Wx0YQmtcBBJCtslx9
S27HSmx7jFvBdr4Px0b55w6hDvow+kzpOJFwA1skaXnzuOMJ0/ilfP3xc6kVu0gZ1HfDSHmEa8ub
fwYQ7a/SXCNddQBNL88g7DokN6Sl/HtUjl67KkA5zcUt08NHKkgAU2Sbwn3ghAjBQ0q3gm0OKAUS
bPUkOfi/Bq3Or+uvX1rySvbY3pl1PLM2Zsn19Lxj/+Q/753E1loS/ZiWg9azvqv18QIfj1I0NjZa
+02bkZqVfmUbPcix/5a3VZHSdZwt0S2Q57ElJSbH/dezvpvOSG2p+OFS/5b34awfrhQsHT5Gc3UX
wuhbXnE8nNmrqOZ1riovvAQspUDOhEbE5H1ZZtuCLW/O8ASFfkedqjWIrpWku5WTb1XflUjUNwMQ
QmzBry1aXpbtjf/wUm0v0PaiSd52mBzxX/M+HPZvp19f1zlfyP1FDNpvPLg4tDGsXcbC8uHagnUm
u6XfrVX8W/UPeet8YjntegU5z4c66xWGxLvXlOG32nnhXroGmYNKbPtGSx+yJSW2Dci2yh/yPiSl
nt8jGND/0mokEZLChsjHy8neO8NbacJrVHIlPbOUzbQ6q7KT7hWvW/cOmAra+JZW5oVGLmnp+RkL
BawoWZnlrktHfmC18166B1b/kWRtUAb+m662dhq2yhqC9C5FOUPCRPztIE9Sgq27laQ0BUcm/Vud
rRlseR+a0HaaMWhSlixcSF2DOpuHztHTeS/z3wSAActFyfgWtEN0Wt94uSlbsHarW1pu139NSsH2
6koyYCHl7+5b0h/OIHlzloCd0BJeo62zXwfWa7k8n+3IBq8SJm/Z1WJhxFhWSN7NHLdqcqwEMjDY
khL7UE860S3v3R+Xkg+HDF6lHGfjAVTgcw2VAtcAqcFKuaGB5Fg+XCWOeO2rdF1+lmTZRe5MmfR5
dplVZ9dkjnWRJ7w90fXdf7eY+W6osFWVmDz8qOhZ0VsrrYtcuYPoiRFHyKToaGUPs1eyHYOaizY9
yiu6rlNKCxhnPW6+yYv896pWrQZHrLPZOmnYHMzz7JogEQxLHNKaBHXDbuVuS/tWoKB/Flq7ctEd
dmYLAzI65G3lw9K14Gzq/p1wti02ACIV7Rq5q/Jc6gwqk14Vb2UMz0T45PrygOcW0Z12Xc/8cPvl
pr57ROvUdb3rMmeR6PqaR2xOzp45HeUuy2W3QH7AlpQb+yFvndVJyUcy51ZTire/pIehvrex1tth
Y4hVXJD7X7oiHs8GQoBHHcYsSahnCJAWV3wmKbV09s4MB5mepdTzgHnqSYJ3Ux28Rlp21pZzqEmd
PZRB3e6k1txl40WZS/Og9hkgvWEodk3Eqy6Bl7nm3vYAeGpgiu7TxD2pUWjlRySDMFxmZn9kVRLU
8ORcGz1onuBksdeMaCzE88zZJ0Ws3qf++LYg2j8FkFI+wb+pD6jGjahykJS8DMGjLGF7oh5RgYjt
Kv0Uew7Kgmb3MMVoITjAFk46e/tnz/Ln57RqfsF3vPSmVn4ZcxNXrdT/kZcMyWt84G9+oIIUz5q3
3putnx6r9ezs+gEbDlqLOs4w7IKmrr/WM5hepuTlZ11N7T2KOsCrImS71GKxBTBZSp5zq0K/SVWR
MorZZGpKcNwYMVaP41LCUhJmAgOOAmGinZvCLh/nKakeJSZBVhQOumd5jrAwi/BWEQeHskJ+yJ+G
7yabZ+dWXaT8MrUysCNBieOwLADvXJ+ZW1zEqF6rED4NHyNRFQXDQ5sVYIK8dmA+3BTuDaQG22se
i+0tql9TP0XPwxJAdImefTX5gaymcpWsMsOkG91FVLkKhM8Mi90aJ3huUMN+VtkJfU4VTdtP4xgw
g6Agtj2gVanNvcyxFMVDdjcNQ/eoJZ33NC9BnQHbs2lbsKupsRWEepbutdLBFW1gd8acMJsbRx1d
GP+vKYnmxzUFmgPlX4c2tx1fRZb3hMpMtK/CdofuqXF0NMs8TFOTo/EGmL4wNPNmO0CdgbVqB93W
k3aHFTwyGDiAl15Y3ldQ7e6bJdiStM9zUrCGOiBtZMNNK/VbPpupsddMQ7tJUEzBP5lFXyn7yYPl
7oUpi82IGrz1PoBR1x7778mQfzPYSgcXDt2fd8uEzwwyEbRCUaES089/sd35NcwT/fvUJKAVEMR5
C8YM2DU6WE+zxl6yNSXWXeXm/U3v4/aSpnHxyCPQoPy36qdmVGhcWWo+qEb/VqMa9OBGydNgVw3U
V6X+FPdsHDmIPR4lKQVshX5Gfj0/1uOux7hjNy3VYy3FlC8Gy7Ucxw42WY4C7ZY+4/DuYCv/4aSz
eSenqhtTe3S88AI5DKfODFm0Ex+c6rD9gjZIfofhnKznrY25fWq69piryNrsfSyW+yB7xahwZtG+
aJgr2+YdRIvmE9zz/pGl46ukMNptP2FaBxkqGxFrWmpInmOUHw9K3DfVRY8L10CA2tB+WLFYogoM
unv00/r7emBZuUxRO5ECByWLKzKYCWg2boVuKu0ZsU1tL0m5PVmqLp8qB0zYcn/scQToUi0Dvfhs
j7/Xv5MmuX+2ixrO2XL/EJwGkZdNHv70tJlxMFFOkagEVTDDcN/S0trGFgnJd5lSLCUd5I7D8ARw
BgRegM41a/U/0Q+lU9Lrb3UdhJfeHgI03sPqR1mepDwewvqU6qg2VbPisGCtuLiFsx54bYIouO+W
YEjQPXEN//yuoO9T7GS+BL4dH6EwxHflmOFhuAQSkzyTWXYBKQBFtViLGvwG/0tFOWStvR3djZgD
/l8OSd0BfIWqnT+epu0KRG5fxsdSZTVw/+HXSW25yFSUenOftguPgm1H02phwKJI+RAtQY7AxIMk
J99HsTDyB8jraszi+lJcqiiX77ZKEsNB744PX8c+MgfHLqsqYVl5eGJMinJzvlhA8VGWktIPh0pS
LtyiOnpxEAJfD5WrvTsi081jVwLQ+Fiw/KqpjCE7vsyF/S3FnhTk0uymd+1UpXfuGAE40VDe7DL2
GVV2K45JEWqvahkO965e/5GHmvo62IX6qof1Y0cH+8jeNEwXRAf5+vUG+l9O3ep3NtCSL27GqdjM
KR9S1Ay+RJXyFT5y8CSFZhk8+EVsP0sZSOFjCqHuU77UHOsvyaCZb5ofFZ+15CpV+OZkr2rTQL98
DOt0uu8DLX0YlwBxP33YmUlN1G7mHX02aLwlKXUgmrKR47t/qcmAe6nL2iXMpfRL5tXoaGtGu5ek
0TfDxcA19VCaFor4O9vq+k+YXiFdZI36MYJQ+aXpsUVQ4eudF37lF6Bg5cHOfPMyYpn5XNrjGxCa
7rtV/pzdxv1qKW57y8oI6SRb7743M0AK1bHyZ0R00NIN+9+BY7ffgWzphznGRdxu/DcN8Bkatu0A
3pNYHLbHGWtY+ML/ZEGL/LvwQ55uOaBis/m+HLz6iF9bicKcU7xlimXfmrSb0NzuizcdxvQnrN93
UqgAY3sDgfEVJq/6IFm237C/4A7lWZIjahJXzZuSvSTr2DWfZ3bpJCVn7Ab1QUXrTYcRfRdMM7iE
wgqNuxqtGGjRtY8Km50/sOgedweweMh6Ii17rPzBuUlJ3/re0dQGi3aH28ns0/MgGBN96dWq38Px
iW6SdCLVBqYQ9XeStDEiwgdS9+8lOSvTT5dv/qOkpj57pr/On40YfI8/BpcwGpSXNGvVh8iHRhz6
2FUNefUM0OeI7ET/Unrt5yRu1TvACsOLrre8KjGq8lXi3ksFyUcX8VQqdfYoWRKYqBxFNgSGutMx
XC1wj83s4EWqx9DRnnPzpWmKk9u5FYaF9REZ8/LOnpziLuogyy1iweWdohI0XeUiM6tOh9jrER23
o+Yp1ByswCfrDYWw9LtqVd4R3czyIkk4OkDq9eJLaY5IUho9WIKlmtZP/g5NP1A1+Yi7stoCFK/S
76CoszN0fOeks/fx3baMu9xVrFczzJyHMrEAWCzV2kn9awIteeXTpj0wrNNwIyLmLsGspf6eFbwG
/O4/eVsViVlK+1fV69r5347XWwAwnR0/1ePcPI5KBVy6cJG+A9Vl8iX6K1f9z+Y42F8aZ0QfKNeL
+yw0bJSNqxRE3DB/7Sv3RaqORnpfR4b3rW5y9eDWsfWQlh4GLHWNWgq6sJ+hI/1SEL86xsXeBTZ0
r5a8VO4Y/+w0AGKW4TZPntkFN8V2knOUhuorqir1Tk7vzN/U0mt+dewbASMyY3QYJ+PCmm2J6m5p
vXg2muO87g7Cllq+S7K6QBkXjar7kj713i7DQ+/r8a1GnPzvgrWOFJdbLjwSwM/I+B/UOVDjg5SH
4B7v5Wyx45JpV9AJK8e8rkkp1j0tGU+82tFaM9D0F8tMrLNqD3C3t1NYjnlnAy+/OaGlHFOt0LGl
GpyLBd73itdNc68ZpnOyk2x6nvBxOfSt2nzmbVSB/rjOD8bOL2jzKL8b780dEoakY2GdXl7ttjB/
wUlELNKkn6f18dJmiQNJJZiPdVXVj7He1hfTqIZb5LYW7r5+iS1B56CPBViVjg9mpl4ii+X3/vc4
GD8nkan8pYC0XC+U5RpScYX155QOP0NFcb5pdpOhdqzNr6GNNjhDlOAJCrV7zhZRcVXx07s+ja0z
ywHpkwsVCIxzY7F+Rkdm+3P4nQ74B+RD5U89wAcZdBIjbAbhSeCaf2UoI+td/xZgzdG0n/oOzDI6
xc2b1zIn7PpKewK30QHPwWEJ3pVzYHHN9y+6buBBNTqLpIGa4handdmdxBynZgsQCYSHLkHWBf+a
T5ozeG956n3Tplh5MHvP4x4g31uHaX2TZGegPJc7cXfV4x5hKo1x2bUrgboVjet9DiCk76ohVB/6
qvQ/R/X8XbcC/VFS84IAd3TrSap6mnMXaZb/LKmwD85tWqafzEL3P/sze4mF1byWhuN89s+jnznf
Yz6V53ZU27PTDsGPQj/XQ23/KEFkYZlT1ZchGIpv2NzteytyPzGPvMfkoXisfQXx/ADyRteH2m7N
Wwqigh1nnHUXJst4Ruxo4iVCeM2IjL/E7tBCTC10gu7zVqExauNQ2Z11GrAUfOyWgIYxHRq8kQ+S
lAI2bIvHZsZtC8vqO8BOXDnoKtANGI7uWLsrHo0lsJHivXMV4yF3qvkTqwDfujKafkzRAvRo4XOg
A4XkXqp/i+dh+jHWkbUfl/xoyf/f9V0kl7b6vutzHuBp+yZwEXz75/xb/n87//+uL9fVqwHmtmce
zdyK9wMT9pdymOoX3TH1s73kIZdRv0hBzuR3zZMqCEU2L+WS9+FYvpzIWSneOdb5JkpgLWxLr2rU
Ey0j+ztPxT7ay83TVk0Kx9jzdnUN3yAon5SstSBMwvkatXoIjg7v+qFHx+aQjVrxJMFo8ryK/ou+
05rqqIeJeh9UEPHopCSBQrt63y6BJG1DgXS/prPq0DNdQ+vxn1LJ35JyhOShbXeXRwDatqz1TFs6
pdObR/ep5Hb97LH/QJHM+57AZ6JRlfnV8+GS6qPzabJ776eBAB2rhd7wZLkuhqMJeitFqkbsvsIm
hnh8bUrlZOje/BVFhuHccVYRPP0CLesq1wgz4Hx91VoPOGF7j36nsdG1nBvziiedu/YZ3IiF64Bh
nPSmHW96HaLZ/R+HndVcxwoLyLlMvqRAgh6t7qMLyAomeu9czdQsEddp/ZfMSZQXBKK7g37xsBFL
5hlNFwPtGETIHXPHEAReTDzWZ6XK+jOTP2Txjd+V2f5AYmT4GsU4wSdd2z9FTa9d1LjNrv6Ymo9h
oOOJoZTzlzRMfwM6zH5zcIgd/E0xTdSxsP59wU/mbIxd8FgVTfNSLIGhMjwMC+QSlwqGvlCRGiAb
Vls+aim8eCST1ePgFd2j1JdqGDwdMY2cMEBDnCZZPNmBzOMl2ycvAWIdR3wp02dEhzCIsDBGMzp1
POGDVj9aQZecK6g1D0kGqcIYzfnecUEWw46375xsiK4FUsZ3nhlZV5Y9ips3zcMtq8bxqqhReZcZ
BcY+fh/dJ42PxNPguPdJOeH1WrNIEnWJf4rbVsWBQa1PrleMEF0RXUYAqn9mf6I8prHTvfioPaEb
DHaQHgc0UNX3r3OH1Q/mzuNbZCGP3Jm7vgtZlAoK9XPDHvQ+HFXjy+i6aHmje/oV75l+V0XT+ODj
Q4UEdZ4eqimMUMJCP45vE4QPP53/SBr36ONH9o3d6wZdm2jh2s/RK1jS35Gtzn8oifEHC7/Qy62A
hfLA1U9Zy8fZH8xzv5zBjfHvAAdWYvEwMqGyJ0Q6gZj8UYBL1DvzpwfWgClgNtyhjTo+1xipL2r8
M6Jr9YNnTR1SyLwBzIzKS9ZoCMkg3jc+xqi1MCgfL7mpRG++4jmPjgabVozgQ7OHcmf5w6VPh+mb
aTN30rTgzS14U7QpL5ANUMdvEQDAY1AO/UWO0uPkWhuDdssdbTiwlljcYATFTFUXZLDlYcjht7s1
y5wQRJQqEnuXaS8lkvmxZKs+ZqJPyAW280heVbnw0NjA22c4Bj5aZYuVY6t0XzoMLG+jr2bIV3BL
MvS2WbccYHosSRTtvOPUFvhcLkndnCAtmVZxlaSf1toOdmK8w+QBkpztMClYAj0P8Xsqzam8G72k
wsGCmARbHYlJHk7j1G50IEpDDhrr/3DcjGBUCUH9f51bku8u7eAjcGUktHuXtx0i1x+jcr5l6bdm
CsM3+lx/V8SOddV9uBV9bryqnuOfjSFU9nPOY3a8In62q+IiKTnINLzXtsu8B8tSLkgXzY9e10Ap
bPP2az861c4YnOBnGyhvEIq8P01NO+Uu3QE64PtAy/WICojydln8m8WMJ9RB4j+qqI757DTtt8Xu
fp9YXfnAOvedioj7A0SB6iHXqvCEnOm8S0y1etgKpJQB1t/1TCx5itbZq90XIDI4Ny9nkEOk4pbs
7dHZOUPNnuV/LvLh1MqYwBfS/S8pGFUEM5eLbCeQZDqoFza/4tvBHRTnvhsDDIiwDsXxRelDKCS6
82yi5Pic2kvvqxUgDMzQXfNg+mKplLoXh6WCB0fFuCRWkfpfk0seTt3DQ7QEkgcEUzvii8YuyFK6
FUg9yatqNTuZA64AkmxtIz9GyMIcunhieb+q/4ggLniFWn/Xggn6W19OX5ySSXs9Nf5rPuf9AahY
/6J3MWqYzpg9uQaiKjEibg+T1Q+XAlQtCo4RmH1sq65W6qEJsvTig6NGj3mqVqeMue6zitYuKwas
XqdWrbCwXmSf+XXhnjVv92tio4Bizab5A0/Rb36T2r9Ky7+pLGQGKOHAa0rqhKH056JsbeT7WGRg
Q6P7PU7evZ/nxS+jiX8qJqvU9JYA6EENWVaPG5aJ1IKFpGc2Z8Nnvx4aNM2ZQEjp6ITlXZhBBZTS
HAvPe7+fm52UxmmY4XmJppyUTq2dPtaK+SNZzsSOR/6U1tWrlMWmy5oTQkuMyaOnslWVxxgnIeKB
NUdPEpNAzYLvs65W1y1LYrihhocYH5/1qK1UdTLnHLMRtZM8pwmRm3QbeKeIg+63ett11CF7aMzC
vvmzTt05xpUKJtLrmHglW0Q+mydaqt15bqfdqfCo4KxH2jmdkYqRAglGF9WgvbLUqRVlqk7bMZqv
/CrnEmW7/5zmXRXLieGQycm3s/XYdOx7ZyoP63ml2E9jLvGu5mwryh47LPNg2B5EsOX0ylBDEYTB
+u5AKVgvKT8wzFT/5JnmlzXPkF+wXXzyEpqg73TqtQnbw7/+p6323+fV/swCdBvW37DcBYm9+7HL
j1t/k5SsF+3K7ClG2BWq+NlqXfWuWKpJBd+sWeaRqJRIMMntl6jpdkg3DH947Ag9KN1wYrSBndrY
PDRJVO1rDCyCCKpZ0OQ/raKZ0NAD09irVzv057PjdX8By50OKcKKavSr1xOsI00bPwoPfTBv6K5h
2v5ZZ753Ysx05yJhGlV6dNDsaZGy9X7ZChbZcbdTajpyhGZN5PBdjzXGBncrt06+MM+8QML7bDa9
t+t57dD1mN5qvwJc3H3WgpGTQfNDETt57NXm3onhX1agnljQOaasbhWm/jMshnuFXc+pwBJxQoKh
XDb8CoVNhwS+7wUeMdNUL7mLFO2lbhPlWY2Z8pb4GT1X/p3JWAR7uSVrGHtoUmnysOZpmLjs5mLI
rttRASt5h6xGcgnfVOVZCuCg/WxnGFdV20PlnF+b6rVJzeF5YCDUOjVa6DlT8mEGMoJ4WcwPCT4r
JSYrOORge1B1DsoO7bgboZqaHnhDK33stREHsCWYUv+lHuDxZ8WdEwwWqH+CgtXiPRyz8aQXaI1J
Xo4Cw3nGZY0F03/yupmBBJKm+rnCRa9wLf8pWwLkKLzSqZ5bG7mmtEUXZ2QM8zwvQZQa5cWdnGkn
SXoQ4zlGjQLCULNmbfmNbX6NrNa4SZarVDq6ZOOMXWhTHCVPAkP3dbaJ0GyUKu8KUMwzpma9sGRb
esH+7lTkV7mw5PnhsLO91ji0U82O9fIjpTBK1PzOshEgXLIsltUfHUc5DEEYvxTlsYAQ/NxqWvTC
nvnvMar866AZDwiRp/cjZlXPErgzWv/IWlmnLS+d+hwTN5T5E1WJFSiNvoHndXdLrMR6ZrHfWo/t
Ivs4Fz7uR2Hb7PPcZdLmp3gMzVbpntc0DknVqS5Scw/Ol/KwtPS7ZfAcN+7T7DE66OeKvaKqM589
L1GerOguWBJGFP8djFb9vWPV8jaZ6TIthO+D+x/AjK3emKBylM50vXIiRy1svCuiZwzvuseymA5r
i5rLKABr3O5QRW6eijoLXkwWyV70uHgt/WC8k2oSMCTTd9gClRdJSl0NlfWDVYEcl6MkD0ZFCiUh
eWAON+49NfCe09zwntHlnm+G0f0I/BqVkCVfd7IeJ6l458cuzH+phgLmlZ378EFqMPJ7ViPNuItm
2l8xRe1FCTz7GbKo84yDWHXUQhcvg3F2nqVAaxH3VEs2ZyQpBQimmI9VyoAR5w0F5diwZSvZMPZ9
RP+b9Nb9Vjdk7RQzs8Y5p3oVn9wJxARyluFLCRvigD1LcjQclNH2Tlv5J8MzUA5Hv+UFqefoxWwb
uKFGwvrByHqoa6SYCi1eJhIwdplxy8LNU59HRhtlgB2eglmIvyj1+QgP/x1bkujrfc1bvPzw1vDA
3y3WKj7m0DeJYdecsX99axeWULdAGCUmwSBAySVgUgtwUjKRru3Ons6O9xgj+FJMb+EKvFpw3irD
7vqbqs8ss7TMYhfiwxYwRobqIOlMWA+9mX01F+JRtzBp6uUn4E0E88gW/pFVIeyGGiSLAuju3iTQ
q3acMTiqF/2N/0T11PsVJToaGE2O7KMU9/0MQ1SiMbIzSP4nMdscCOezaYfK3nrH3AkLkgSdkdi1
2UKUu7gWI/Zyt6zKnNE+we4Ahhn0BfOoTIYCxa77a+rMP33UItKiOo/Yfx0s7TXA1/FWdP03h9t6
F2EHdmo180c4md5xXFC1CacpvDt6nOwo/3e72xKTJ8AeVng0A+6VgkvandrphzoJzEuLUdvNNory
ajNJSKq43ilqdx5M+3PKv7asEYY+pA6VJ0wT0GrG5C6C9LNiHeIaEvNCSssXxLWzPCyJZYg2HCtk
Qfju9tqtQdkiqGw2uowSJb4kHe/f3Rgoytw322uQUHS0vaJkPuv9LLhVofXLzELlaFj3xVCPtya0
hzUwzGi8+fpy57LpR6bp1Q3Kb3Xz8grRcYnmrtdrR4mK9arEJEgcvwLt5KGGsWDni8WOpTQqCDoM
Ov61YZWek1//h6vz6o2VibbtL0IiFOkV6ORu5+wX5O1AzgUU/Po78DlHn3RfLNvb24GGqlVrzTlm
VgEC2Dyi25/59+bvD/7vw7GyIMsY5GbGm4dp3TSKf5ej+fOc/r0rVxpedeUu0X+vzN99+t+Hf+/5
xky8FQZeFu8GTiBvrE32998bexTpYRT2udi093/3wd+bbPtwZsSxX7Ph8vepNrYJd0g8qpG/WIPp
L9HA0SZe36lpHkpj6EkftWo8YJtr7H/edUdzPhVAvjDJc003PkQniDH4e/P3YZ5BITYy7benpJzP
BEPKYB3ciVQULVdn12sii5gu2aglSCqidVPyqSPd6zjFmHp8oPfz7ZfqyWg3sC71CLmxDYFzWOkX
Ruc7s5rwjRbXVdOlAYwyBqVrm14ctDDXSTyGzNuHYF6qm8pgi6j9zo58KKtnvZMhS0bLCJ3OYtuN
J3AD29F21e9x35vHdSZByPHIpHVfZS/rvWAIg4p9nMhiGZJ9JgmiJAlcmyrmI8gEIzZcFo38VpiG
Ey7Gou1iTRILM5l72P/g6dZnS5Snum3p3xFJlA3ivZs7MguXcg9+KdvZGP0aOV7SpNcDNkecyWnT
RAOGjHS8AH5FT5Iz0tV0Rq9JTlMFL1UIlC3bz92WES0tVLi0KBhOh2trzuQbe0PUgqgYPHqNk/od
XC6MN/lEpfD/18m/JEuRhxkBW3Gd63BNiSjNDNrVkw741iL/fCE0s5t+8xhHto6SKlSr7R1iWDda
K4/STLkIcOgy4XClRYpXfJgFupj5xfe21iVBkNRjw7fL1r2tLYYBO8Z1TnVxsLQFI7CG3n+ctQMV
xRoyf/ygeE533oJ/v9WcAjYRMh1vpfYUeHM88GjIN/nDk9pfjoV3r0AgHZl46hfEtKRneCQw6DUv
dItLF8/8mAAM9hJPJ2trFDCncD2l2q+MyZbp1fV2B5m5I6/LdP2x+cewHtgoOw7ZmhvfNOb41VXQ
kUwe0dCYJ8Kalpl5Y+qSmKPnIqIhemmKgQRcB58YDu6opJ1gCUzha6GXoSM3pAis5UCZ8jVmv4ig
vAbkMpMPWjHC8fhZTudnMCHWKUSVs0D0sq/HTttXyRDfLxDX187715ak6iV68rlM2l56HARnY4q2
AnByrPSMVm5v++m3Boc1aBTZxIZa3/yOhgUNSEP7cYlIhGtkZSfLoJPn5/o9xAUvtJYyitPpaTG8
PUG4yEdSpFia0Jm2ckLSiq+iM8b92qkxWtKy3WveS6rVdWDnVbzry5r+zFTvbUdrLmvKN5wlncHM
MG4TlUvQlMtp1D85+aehv7jTbuwfh4Ko1p68Lvr5O8dv3w05gWcBkORZhB7L6QVFrgXsKE9DUjyr
gGrQCFf4q4FPYGogF1UFuZsebaHpwQSyy8nFCyCxTiCSBPNVUh91elTnpK94EEN1YzwaVmLzb8tr
4k+fcdL1QJ2a73x9W80C+FqZfiHOraLBfCZC8XlCL8nUBVrqfPZBpm6zDalGL6LXppbRpWWGCNiJ
zV/aNyBMnPd8tm8axdC+9C/C5MsqY762dKp/1vR8N5E6LNvhEq8jAbL1ciCe1yFdtk6Pyz+Ss+lX
PxX1+GGMBMrrcrkTOZX/uG643oZGINHoDPoEK3QNZHJEMwzYMOGeCPtmBAiWf05cpKBvCQXWLO3U
KoqsVBhdKA9cez0qXRr+RAqcrXbfV3Z8T7ah3DHayUPVuc+OqiKrHlkINDC0ZflGxn0ZGT4D76GX
WTAM1St6UUyOkjO0KjLyklBvOj1BwltOLMpotRu08gWY/z3oNC8YXicHAl2XFfju55OXmd+NVnxX
mfk1dBZhgT1kfp0zFB3uQz2Py96rGBZkBlp2r0RHlC7Jm0EXVFXA/ualedTz7qbbGlX1sg1if6zB
JXph5hdOkcoOkwjg3vU7pTmb3bm9ndI8yBqHbskm1O0SdWoMNoUKjZADvA/WC6umk4S5ceqr7NZF
iBG0ZXNTFc1vZbmnrnM+h4yDlxJ3qVdWkdDLI0IV+kGxJK9ljvHVe/OVJM0sAVUddSjQd6OVQ+SZ
pyJyNNLoTU0ugWbXKoot7cuDbJTGE0L0zNoJQqVM6TqHRfVPxLwxhq7EgS7AwV7pZKb1c630vSDV
e++lDvphNCuZzW2mNW++3uRXU5ik3sYQe5isFNp4+bKssozgz4ALX78a5byazXI/OaFZOd3eSdT1
CpqzcCDPDeRPGo5z3YCx9poBzmBjMlETw6mIY2TazmHOtMjLyLp/X7L2w0/KJ6cdL8pB06jPL6ks
jwManEJxT+Ry2INkA00zXVLAgQjaAKP1pR0VLSdwrY+snucTqrxdHruhmWniLjDj4EMDDSC7IrE/
Fqk+yKauArfUngcPkI3MzPehKr5mcHpWp97xl/0g20UXax3WKTuNonpasJGHpd48tCPw8gwO01Sg
qOZ6PApCxA4NYwA0fxa9o2E9MIAEpjacknG8J9OIDEGP/vgs3Z9BDKAp2GHJ2CbqvRYgfwEoB5qY
ibzUa7BN5cWU9X0Bmicw1tneCd8/KMc/vVcDgD5oQ6dG2RLefoFYfkEekZKjSRr7mVCM5gbfMBI+
F2y6yRPZxnR26ApL+0uv5KXQ57eRX4qj32uGCAPSZ/ni99qZle8RcVkbjKPLpU9uDJLpG9s8yHw+
qibeD8dhrvcDl4VFgpM/s0MVMNvLqP9nUMBue5PRpTpK8tT0gWAx5V+KBtbnaBXMU+r9nPH0zl78
U5ZEKBfo02rVvzqjvJi+vBu9MiTP4b6VyYddcW7EQkZ0w1y+u3jq4ZM2U8hohpQHQfTnyr3BRABs
fE3Z0BszFY3aeZaOwHg8CM4ZJ5/TclPdED3aUwdkOr0qHpfx1ZE0ldfSUwEcntsyV0PQuRABdYHg
yKqSp8Ypf1qp+qCS5Rx1/khiJKbDPtVPk+4/uBZF5JJCzq6T6WwNVNntGH+MkuduHc29A8zbHaZr
i+4d5JQiAnHnaCXT0C4GJYp2CuTuKwxChE4JLTSL3mE/WVxkl8tI5MnKgm5U0Wi6PoZ/zwumfK6i
6nGoYERNhabvTQtmw9BnDwTAyxi2PRscleS9/62rcbwYgMg4jdlHL5ZPmljAbvrjh5CQxhctQ/cy
fvSDv08mkKJDRkaxX/hRSYugZ8BRIoyPal3j4aEI60QedgkdgVHXKzrWxbFaJ+9EyOSrmwHvYQcf
p/bbkNTGy8zj2cDXybOL0BoS5mYYijm3S5c9GCw/Ee4kVE3k96xZd0my5peQ0TQQxshYyXqOB4+g
kvqfAbnOW3tcEgaJYHHmkc9ZX49Jd3YoFhNZ30w+Q0PyRUBdXWMgeqHWfvEYWoR2smVFmOprsTkB
FN6kbjyfrcZZosIbt4RBdnOHAKl8gKPavRZmx9Mxh06/6rf2VCmK8bIIhEcN5pToNpLsd6KfLc92
sxGybAXvTc3PdjPvDNNWFFaEZmQubAdnvNNm1Z4yrbizEgpyMmlr064PFp2prltnCtp0OmDStgan
imgIPTtp8g++FezUAs1eanQ8Adw02i9Nv8+sKU6xYymSgSXTypuqBWMG4l4EJWrb42onfTRAxPTn
PMxX+7offbSp44+tXRG1fMkIZq1pQgN8RHtXtDusjHf5JMRer7t3IAtXY71CfG42RPNHJwiuVr6B
Wb9Jn1vhUgmhgfJoEgSdnlB3NhmYSSTotXdAtGQTDenOYe5g7nEWXCH2Zz6CgJzmhcx2x9wLa3ky
defS5TyBKVe4EIRKMJX8sd14ikoJcbjapYZzyBz1saorlDPPJYrUgFyQblcZXCeixG9wYiAbWTmv
O3iV5LK14O1XDTLfpm0LoYe8mcNZM/YOgUeBb2uPohH7CcDttkg1ARxUrFALAurDRpcj/aNgYdOs
M+jA9ym1/pmOtuxjcwKWjIUUoiHH07IEb0dFaPvc/Y2Gd4DChNjEFP8KNb7MUhhJhfVrObIOHEW7
34aaxLpJC9EGL2jq95mnm1Dl3Kgg5TTQfO4S1zY/abj8kKHcnqeCqbXJ4H4hqqgwjQeAfVWEVAYD
pWVEetHY23/YZfSII9NksO8VB2HDpTWUOrrG5FEH5G0Iam6AniLfcqMDRy3PWsbd1vQiGMr2OS9r
7EjOFWDMaG2on2fpk+pLkyJwyvQwkzgOtXO9cZCwt+J7MfyvtlrzCCFby2063rv1/O4O8xck0eO6
LKFjGh+NymxoyTOIXswXsept+CRzHTIH0VvxOBXu/Th42DLy6nryRgYonc4g23/PbUmifWU9xfJh
FDqobhiiJIiRuKO7caTS+rq0xUUYDo9uIslzYo7R6+5ty6ljauo5SjP9jsCRZ3MiFdMf632SLg9p
bE9oAd17BioEuOQxzOb1zfMfPEdDJGJuLL5KqlDKnAKbAhN8XRLlZhMtUGyJOQ+mfmTekB60tr6u
y2eweT7DzvjIPRn2bWrtVG5wEpsMvtTM6p1mOlboXQ0JwE6afmgXyAb3RzQntbubO/1NK0tGLaN5
iBXMPRUThleCQevcMUwm+ZV2SO9t60R9MdQlBcbsBjZVJaev+VYvTlTSNtThkpSqzA+NZnL4MeQh
lL4Wxmhz684yQs/Lvxc3fUuZUy7LWIXaBBsw983l5C6vjcjKXWweSsFAusaHigc12TnkwDRifCvq
ZOtQc/KPc1413+lDNgRmJb1Bp5W8Ou2QYyJdnOJZKXZvm1TvfTtTckyOZEw4MB5OCYn2XR+G8ncb
k5FRpO2NTNK9RZDI3l/UuS3Mf6WGYTfNIb9vvKFOfqFIemYg3uw1NCpBxxO/8zWXs6HPozTPw029
7H0owMtCux09VxfFRQKdrcEW2OFEKJlq5QPevzKmF5Jl301cXnRXA2qetyQLxTajp2w4pgA2AkRL
btA35vdsgZ0qnw3HrUncMj5cQzu6q6J/4qPmsdrvpgF1Cq/7G97MJxX1vO/M9GYFOQzZtyhC0mCh
EKy3fUqE651iN+VRxHBYfyKJQfo9/ZJveRP7RCxnrFEGQefV5L74hjovPTASOHNkyVv97dSLz5oX
CyTKfVb45kHbIpfTdrmUtg71PavHfZZxTtOp/dt2fuEZRQaCqH5bDp1dnywH/h9T8DEBfJueiBV6
LgxTi0jAOrxgJI2DuYtRD3376rXzrFd6209uNVJtIky1VxRnRFdjnTiXhc8xlSUqtih4eTYR2dLr
7XrkNe+6Y350BlqqCs0EDduHhosX1LN1r5UFLUNhvU3MLY1kniLSfzaeip9cUls8JatzNEoKdJEQ
ysfqRAUAaY8zrGfCbu1GC6ExJGEaVnd+mty3Pyy8MZOfGWelSqf7UnBSc3r8NPlMLIrQ39KeoIbF
bMiDmp8AkJZ7NFx3uTtdGCtg9NPKG1EmMuIQeJk3cutiPRqfSe19uuPwMujcmIX9QvbFo+nUkUjI
KSQCGAo4QbLL1dDztGDrQiF+HCz9bZT2P82d6CujdBsssutynWZMzv7vrpmFY2I6deNN0cEBZwFA
BrfBm433eDu8elpyWSEVgtS+FKaz0rgbvtpO7TtXeymJJA7c1JrDuaHw1m3UDDF3C1XMWDc+VnGh
B7Yor5pY/qsFFop0XIFSIn/qx0e3FGercobQ1EZqqhr5vQ6gWuWaFoktn3f0jR1WcKLo8+YrrdIj
4IqrPkv3emF/p15Pn6pnCkiSKlGK2cFc2pvCIVC078pTOxGZOurtDlX4Z2EMyEVNErrtbJcXDJ5z
if4trgEH2zt+hfOY3rpZjUh4vtSaAd/JMdIA02M8Ww+xxEIRx79rrT2ZRAkpp0mftOIDZmJtr2ao
JTpqrNm8WWCPRZY0vtxRnkw/e2xmJus4AL9lvF3stPxYjOm1qPFVk7YA/arhb87mm6WYr5sceV6c
fFJCfBKsmgZuM+3tdvkY282Xp7ORa5WPInBtYI+bqO2ozbdOpTowxUsja6E1q2cmAfAm3YT0w7dJ
pCiG+lKVxCk19kPlzYIJuva+JvNF70BI+/W1yRIuXO8gm8YLqxnIXS132Zy9ZWUvwt/Obr9sq/wX
ty1aS7O5r6A1SrdicXF60pZsCR7vvNbzLiY/HpUTXm2jPeMzejS1CXE6zl9cFsdlBkuYkg2a5zpN
vbGeuBvRnK/CinRmqjC4Erwg9RzqoVxVTlJiVuzXxD3joPx0RPdRruvtBOeLsZpzzRPy6hTQ2rQx
8usGDaaXHMw+D915RHCskRaVrzeYl66g1q6HzrZ2NngD9h+DPMoy9EyermnVpyOZDlD0kYErbwSy
zh/VWv6DcmneuPRTAouKjru4vrbKl1EUEQGqd30q39KJEfh2C64LEVMIS/R94nCj4J+4Wcv4QEf8
LXblDZ3b2xhQPqcEfGhlZ+xIITqXonqUqfleKUdw0Espa/FTeT6UJyHZGOvs8U8qkOg0ZWget0dO
Y4+Ear+1Mv/i9PuEC1SewOaTnrzGEb6XN7u99G38TnmAHiOlRIlp1F80Bjm9QdjKuNjFzqvMIyoj
2nr5YlEydAn5kNqlcVvthrPmq6ro7a6juycvu44a25k50yt/X62gaFZRFse6v64bjQEB32DnFdoX
595gwQshstg7qlXDN1mBrCQkK1FecjVlM4dGyAnM9rWwzW1iixf7sAyVcaWVTLA6nAhMIlwOal6q
Y88wDsvidyfscVnQL2QwKcOqHrRlABrvFsPh78P/+RwY+pzncijjyMXCAYi/NdmrJGHjbtWQZbCl
P6k3T2TAuAmwcFy1hJ2/nBoXSzompw+HPrIh0J+61qgd+Xv2q0GhOoqYTh8Qe442L2vZD4eJCr2f
2cOmngZkJh/JF/4cZbk5u9h9Vm0+CWPyD27865LZGS6l8YmOjL1mQO6W6yIh57h810aAqo1Fae/M
xk9cezw0VNhVHP+zcjGGtIi8CGyA8C0gznrN3+SwLHndVTZvJVuqnVMXDV/sfqW++TUNyLcXFuF4
jE+QmAGk07GSvvnqF0C/7X27aNfd9uOybQJjOcinZsj3vvcCPw/sYU2yxFqH05JfVt15qNrbNhdT
kJfzY50wfS4979S3gpame1uYuMld77tXNhD/pLtb7PI+30YHvlbRNlT9WejJHA69xRPhkwKPq+yK
fIw66pJOMcOXEcX1zGNtnepJEKhjc3o7WkkqgE2g7NAdiASG28JELSwXQmPS73K7ve3z6U1VW9Ci
yqdDbFW/c7YO1xLSRkJ7W7c5KVuJzwa7WMwHLGvnp/pbtrjXfvJrDhYz2Z48NI8DZ5t5Nctj/ljN
L7GVQRfyOKOliZUEWKwDJWE5qEaFnp9zdnbtOWCmesgz3XgtfFZr2LGcbmmxqIp8KCM7i5HuizOJ
G87YT45evQ6VV+60XmQILZI3GCNY2D3zgJtJDxF6sAxuokOX2CE6hzSpxnBre+4mE7O6yWtsbtPW
VSMY0i6KA0Gm/C/zbDEL2+ue87ni5K9mWpXxxHAFhAoWdybus1Sc4TRyl7y69MLCcQwcTdOTUQIE
1C2QL1PTIquiYWW330XewX6p52O50Gc2Sts/meIkKzkGS8JgalhpPrlu8TnS5GO3abSgRvQwlE16
SvJpK6DNdxuLS0C3MgF3ovo7vaoYrJj2v2YbPcUfHR2W0Cg0ald5GehZIpPtrxKsgSPFyH3scFfW
Dc3OUcd3Mt1M+OtCNCrtzq9tKOkLYw9nS6wZOzp+2TrOzMu4YSAjFIc+hVJBeReovhjvOzLTo4F4
ow3If6Yvf53YXViO9G0URA1jpq1JLdWe8qmD+MGOkHYiDrsx06/lrO8raspgcXFOZyuJ5UK/9Vth
HYQ+dnsIkae1y93AKepdahLYsiZsDkkihvNMv73wELjnhXpxakSmunxmasbrX69If+jIxtmQX5UN
bXXOrXBqc4folWkPiwGKRFdnF+kyP+16mvatpTRMsfAgS7/ardJiM56HNxA9u9re6s8Ga9w6neyC
lbTMmpfaWa2jazaomUWzXIlhmwn1yGmI30DD5xY9dW1JnjjejZ1IuS20WWDAHmgE8qBxzHLsl6rs
q9A16jgEuVKj5cT12uYhkW01AKjtkbwtFT+iWHiErbK3QyHElqfQXWyRv0qHaxsb0jnmWYGAicce
m89L7/AXdzY/Ej8RnZjEYVljJON406vt2wiLi+oC6lOdk+Zep4XCHVUHMa/KLi0GcN9Dz3GPn220
y56gkYmpM1WWy6xn53htE+bJdBQc3IkXrohYHUV9YFhswYjZ+9N1kxLeglf2U3eEfKjMeDfly6s1
47qc3Ol5iPF6IgPqDzVBNCzR8lZlK1+k/QpSgmjrJP9ayxkj1xuvEmaoNA59EzBKstA2d9pv+M1c
oiW/m/RRI3zawwEzecRu1BgTuhY9rUmHziRsZCRhs+ZOtmNwazxIuP7ba7FIlhtVmydAJc1KWWFz
z4nW+FaJ/ambv5Nav0HPEG4BKNzu7tbB0SHjxPSh40/gW/xvYTp7vcRBwcgQes2AyYS+hzZPNzMz
ZocUnzyddkOqvfu98Haj0RO4lhXNNZM/d1euHul4gpkOY69QN6h0OOdg7qVi5Vx7AOwjQpgYRcS2
fcqteLlyYp3ZBkcfUSPJcZNG7TVY8OiQH6VW6vveu4NxQWGoLy+TMo7roNMVVv2znJiIOLMMzaQe
QjX7BoViufLbJ9fpIN9LhxGZ9WtO2Z3HaZ9DMLviNCmkRhwHRsUAOvU1avZjj2/8NiGPRGsIsybc
KZoH7btvpncrIderjK+LEW2lGL9nj4Z+m9OCR135JGkKkPfmw/2tHZof1vMUczzMoTfsMOh8apt7
LXWXs3KJLqjy/F4TLfR8e+GWW9smaJCiRMbEmc/dmPhDW//o1vxPTjoVizMfDdaewwbdnpvyH9oN
0iuhnzLv5WRsuv0Df1HOXZXmtF/s8pCCwEVsGBVafqx0Ap372LrrBj+/agbubauLEi5ysLQ+8kCG
4Ebn27tUzvNN6+0s1LORpwRpG+PnsjS37LA5VbAViBb7XN/U6EDa/ZJvhl3JuYPQNgTya/udY7Li
qJA/mrofh2lH6zVt7Iz3aJyUSTPe1g7OXO2LXvv8oSVHpq86aCdxMw2M2VZVf7nuxmYRHI36AWHd
xKti6Osh8dfhNtve2HTfKpS0V3+fcsqOKCM6D23h8NcOWwRNrI4V8kc0uSZrKcHqnuZD8e+nJWo7
1uG4NZ7yMcu5D/TXAbxEZJimGybW0XMcOxKr/5pkqcDlRk+7Gap518ccZKoZH0Qe9KrpTp0ania3
XQ9mbmW7qS9vFJIxZsdM56y+7A48PAQbe2MBR1gxq2USRwnHGotLH0wF3eGd1Q/jzdR6D2XNBa3X
Mqhao7+RvmzJ8N57bPpeC5NFMt6AOnbbxwtNftqMMlX/5tGAIu4yls9H48VyUBa2w0fbQXLB0UUp
VO383r2tmIhF7SqGkKJ1F2MdnBixwszZgjbmn7xfotiZJPGFV0U/qj3gb5SL8Y2/JteJw1mFY9m+
MNs0nLWCfowxXxnkD1DkqB+WXOBRrndnWP19Nxa0YZzkpVyYfwr2pQSCdK8tv4r84Dy2jJvMtqZI
1lWy10qSETrD+3VtNJqVfFFyigMBBjl0Fz10h4X12Vq/hfKOvUVMdv7rOtyga1V+dQpvre5Kaj+N
EKN6Sc6z1T73BWIKyc1lDk/4OM5+j8InidNdnPVQPEYzcH3xtTlOKMShkwy+aYWx6V5MlNcl85fd
lDgnH8nPFUbFZ2OLGU9ajWl7wwVwxfdQYrbER9TQfN2r2ANqk5fkJTOnNl0yimCBXDnNcjtZTA9s
Eb+ndyhQWFXCeF53o4l0f+qvl7EoD8gyTssU3xIXgvWFXkRhKKQ6Lt8zWZbXqrZ/+lVdCzHeUqWC
LU7PRcxXcHdqCIKGfSFG7u6tOmOOcuvkqaCcHSo6J9axs+XJUOSgV+pRW1bjekQLZKID3jfZseop
caVv/ZiFNQa1M7xqjVzpcxVsBlw3E2dmh+ip99KzZJZGz+3TFFJeDMJi89Rb9pqUfjSsTeiLlLsl
uy8hM4QJa33TH8AqndBMspUXuom/v/0oHeLEYmWROK39JPb4WYjin+zTlbvfPMwdr4vICC8kb33v
rMNHYtGEzPPNTp8zQbPIeDIbLwkFiDI6DExsbS7z1E97hE+ssFe5zJ95/R/cf33b+1FCv4A2LU3/
wdcDbeZYZSc/alAPg+n+tKV89ZbhkSlEHJq5BiffJTjLhyjVxRwHhLGpd5ijaqQGOwJJNpEHXjBW
a8eRX2fq7MbWGVDaPyOevbCr0Ylt06xaYs/npFZGxO6cJuUAf7harOXg8gTVSXOoWLhjR3uzxuwX
uFlN57lTh0ZH1ob9Pe1/and4JWeKbnTd3HZib8TsnKzp0JX9YyUm6Mf1P7Pw0Kar3ehlSOp00ZLL
gO+03eJntAWBXWx8u+YPA01vl67+tUKSFtUGaASk11mno+n10ytlr0aQZ+l122ikVlrVxcGtVtRd
dZCLre+QzdlUF3M41s7BmFUCbaztiGDpHky+MYQ1Hv9CXPUcShMcnaQ7phiv/U6ywh+WNv9Jm26D
TsmTVWv83aRyCocuDuUth7AtA22ZX4w19c90NkI1kD3u2ZmxU279lLb9nTUSBAGmml8ji+YKratH
txy/t33tFByFOsblYbboBFdZxQWm3j3yb6B/qmVipRhiKMKdUE4dOqm1u7m9latunOtq2s+1lkRd
QVHWDsemNqhb6Qlndcarp+qdl67XWcUCFKddvdNbeZV4BLcnOrELKI4MXxt2fqlhV57eStXv+mmg
BJDJnWZQ9M91850w0Otywij9RMsibTE/HdndCl0eK79cdtKg3i1l4dAPsjALlRBZ4vlOJta/VpwT
i1WTnECXcdivj8ahETY298n/ISPlk+aX6LwXJigHRQwcnpazxaE0TSgjVGLeYli5TWf9NptH1B7G
qU3Kam/QHnAq506Z/ibloRxtO4IUF7SubW++Dip7QmFJOQqHypYTRo3aualX6zG28gfBmrL33PFQ
9OvBb42rmJ0cs2g4NgzIiKbc5TndSBI786wPzE5ZETJKPvISip0WXcxQ0TXHy5016WGZjL0rJVUJ
zUafzIKg1cqLUP13nE/fxcCsIl8Do3sou3HkocHyFzdvZup8Z8r+GacGXr8ZWXrZHoDfMy9bACt0
nNqd9B8tWQb2bd3TPNNurWZ9Sm33JXfVUTetU5dSqmrSvIDfwe4h0OiMbIj24I3B5dcQ2q7TWzYM
0BCTL/Z2xw6rz//6Gmxg8U9Yghy24kRT995x6cSVsnldYz/ql1UcUmk8++Swdp3/no6bIj5LL9qM
kAKhHSkQlbrYFbmnjUmDu/KedShuY9zcAjyaUF5Nj91EL0YmmGEb17nGOEagXdw+VBgZAn9dLvXo
R9lqk6LElzAxuVhwUhizenvb6x8su/rsB7LKNN2FtY8gTZ+efEF72fKxFdje4ywNCjY7YsllAg0j
ARmueC4I6MRuAl7MtvrPWh8jDZVqR2qoysxbx3DJDIUbmNNzH9v4uG15zAVe17qwA5HWeNOx+sSd
fd9Zw43dKy9k1sixm9C6QOusu3J0hl2Npmf2UD4qeTZHpsEJ45Re+4LkQNQjvdVg7iFIoks1XV7a
mXl5WRqcS90TLXjWxsxo2dfWw2iML5VOCwwq0uZIP2gYuwffoSihUJxxq2xjQHhSGdgJPVloDlD9
xsNH5xn7sReX0XXhobQkQxas2QAt3IaG5iiv51bIa6PJxmsaECtjvVk7Ih+Zg0Fr1akaRPuQC614
4Fi9vf/3iWbA/winiG3TiWFBxmlihL2tD4f//We+UFPTjljD7vbvU8gBmEPY4v2/b5LPSc467qmd
vQ7tA32Y7gG52GOrA+/4+5RFvOtN5+vH//mC7atKAkz3/LZp9N83opGOS382tdPf1yG2VveqI75+
+65/b/CWHFMMlYyt+c3+Pjc4gwxR2NlgXP7vc2XmhQZQn9u/r4DdtaB2yWlo28V8K9T0v2842917
op6v/r/PC2oDUDozA63/+3qjc6BYiAtzUvPmv0+XRKvdJCiM/r7p3+fLZiF6KrXvOIvsW7OL73Iy
PZ+6GOHU/yPsvJYc55Ft/SoTc30Yhw40O87eF/IqmVL57r5htKX3nk9/PkI9re76Z/9zg2ICCahK
JZFA5lor86Jv7qRpuXk814Cb1uEQtc9u5ScHvSSWmPl9y5OjcR6ogbBMoN80y8weTr3KzVdOHSu3
XvqA9fbSjBI32kJsMFfXhX2vP1KrkKDZ/LJVgupcrF1d5Us5bvFG1sU8yVfqQ0o2Tp7jE5DAvW/L
dMdxWllKM4R5eupd/SUtFX4PVb03Sq1+kutozCSUUZVHuZDIAPWVmett5GgTieUIphdWTZI/yEYk
ZbWJK75aSGUFwbK1crQu+rReymEQzfkDLxjuKmowcxeffdJwCkBdkdS6rRPX48B5INsSpNA3TWOE
94TYg03eD8mFFPyMHCiKByTq7FXuh91jjKTmqkZV4WmsSmvpwb55Zu9VLf3eSl4bom9870T/Fkzo
2dmJsD9kg8gWidLmn8yq+E5RWeiSVfbmdFH6dSgyaIOR8S2bALInTv6jGdhRpORUyHDky04tuHFM
6sUb2NEsqiPRKiC5KSo0phUBP6A0MdudDu8p3wbkQr6TiDgYzVR+Syr7wQbh/yXso49OFlSfVc4E
7N5q96NO7nYRR8m4CQuf0iiuVj5QTB5dzcTmFjQXXJZ9flxAqZwUNj9dWT7IAc3XbG4SXrGWphyo
QoJDkZ8obHdY6upX+MPaAmK2kmYzL5DburPuBgdFvV+vQa3nHPg0eTTRl3mwnCpb3SiGhgrx7CPX
d8kJbodSdNdfVQ5ktddus5qclnSR6w+KCs6/C8j35yV4Nhjpu6mLKRdJCvSeakHpri1FREnQIjjx
NVPWjTJET4gYhMtKE82nNFHOuih6nxzxw+R4wY8yFZ8BeLtvvaU7lEBuoM32dkJUxS0PSpYbB1vv
nQ2H147vf6qTFze6D73XfRA5Ui6BWMMe4B80xdNDZhfWx8HS86Xv99Ojq4X5xrVS5HbSursD3e9s
qdrs3VPWtF4ZZay+giiMEEwKLqUaP2aTrp+NIkVowbB6UhPkAts4KM98cEgU+Xl8jjk6bQ20Fk5x
bCbbtkQlJclIcKVxP55iYTRbIwNVkJkk/1tTS09aO+pblG38k+bq1pYvin2MY4gAOTdcvmV3GaCT
bQG1f2eIKHhgN8KWTrOtr35yh66E9a3hHL6oG398lK6hmBSiMv9yHbr6nasBzflRpcb3tmsEd982
fgI9FR2pfbbtPbRNUVsmnCH7CHhuu7Log3VPudBVUalk/bz+IdVrKitH3rTWw6l/kA3lZe2lgZzE
Rpra7Kd1MHF9oxDbglsbhbsjYtmo+vh7PSyH67wgIqjs6F51RxL820Q1P4SqiPSD9b80hYvsDTwl
ToPOLqeKChjLHjIwvIQHA1XhFaCdYS37+tzxHtjdg9FHcZOcEH6yz+6NVT8izyStPvDSMxJlO2nJ
heCnubuI6nnAmVlDNsIUHoWb+Q7d+sBzVqRyLX3f/vIj/7HSkba7l12F62RIulW7vKKE+pAkzUrV
e9AVBFCajRKZ/O8oBxmsYSPCx1SmmFiWXt/bPBYAAsydxCbj5dWuywoBPuK4V09pIpxPqGlubkvI
gVz4zb1FSh3NaQcZmL6+17xR3cnAfaYk/BJ8MP+XTl9Y6k7RCPHLidJRNnIAHirp4HnyNBXAx2PX
2vvzAbQMKuPcEf+599MSWAuqgZ+IGtYkeUR+0QuEKsQEHydvSTgadvY903P3IfQh3rgl8XTZn9ru
E3If6pM7b3fLElqMErT4Z/khL1CFEiPVpr0xK9eyvw04EfVt8UYWx0acaKC8akTqMhWUnNWCXjnU
Np+mhbxsRiqXZkOHlLlQDrKrimJGpX29lL238c6FuJakyo93/dJ81yd0R9unZbzuHWKo1L0aD4E+
/mxUtX4IW/7WyQQvnga2+KBFkA/UIi4+kbT7JszC+qzY2Wujac3etAxz62hRsHZTA9UPNOBfzVwj
fQbDI9Md7qe+hi5TlYRvVLykqDE3TFAZyro2xoODypY3RsYKVDj3v2w4j2WZfh8LRD3bWv/gi1oF
QZo7nNh75a5/2+lah6yoSup+ofaGv/PSjKN1A7XL0dPPhat9pD658ohgdn7IdGQGQ3sCkDC0mzIt
krdOJYk2Kom2UaBwfbK8JQuk6/atq/ziTiurZKNCENvnrZ++OuO4JxiZfdZ6I4f15HmHNOiiR8/0
f8iXm3SH/2A55Pd2nnZnzyfLMMwT5t8DBCU5rQhsYGb55hY5yS8RkqQn2RjZ0J5KswVeKxwkDhRO
6SUAyZOhh+awkD5wOedLYNpw4MzDT/PXEtI9LYq3NE3y3W3pxAAWbCpds25LqAHDMO3RbXHP0spi
CGh2h+y9NKMKFAvw1H3v1GebhGCzr4mAgA5Tw2VeKtXb2JFXjTKz/GhP5K3DIak/50n6Bsyj/0qJ
5lPLfvR73VlQsjKfCvb5tMgdaAILhYP8HI52ffgt6QBCxvHNmW6fwhNv4CnP4nK5XaIwp2vFIqS0
9Faat4E4UVLqIIOz7Ah334evSkcZcQNB6qNjBaW7qQsgvv1g1fvAaO+kJRvpImY/aZYzu8jsfeJl
jf0QDqqyzxx4XSksdU7pHSIKOuSrVTgPS59K8dRlkhATrYTAh8fqV470yt11iq4ly0r3xf3Vmf/T
WaOyhKiE/QBhiEV+vcZ1fu+lFZ8sXqMGUnAYiqbfLBtw2I9+nGaP3nzkCNUKrM6vPqdum1VMCAzo
DpJwMFf0S6U6zrHUo+oIl+WNM7F4VqFVoTdmXYraRlI2Ak9u80E8ykGBqv0KHEixUwtwgk1nFNvM
Bu+aNIb/Enq5vS46xBH0aIBHBb2T4jkdVLchtZ6nBJSNm/vK9w35Ne971rElNapGPKestQYgGx8H
YQSrIkogEIEUeCKauR5Y62IIQzxNlUfg1NY5YUKy42yOqLthNtFCjtoGmc6xsb0j6XkERsMwORe1
VZ1tEGuk0KvwS2mnd1UWidfKKGw4FT5yIFMavhUKAYTZwf5zJrnUmqC6E3wBL3KdaXHHWhZjrV/I
LRFxt8vkuU9gKCHgGT5EnodulNbkpEgSe9uPln6IeEYAh0lbMtpRfuT+1mzHVLXPJu/P2o5j4yFP
KH8Xqor9PMySRejxLsrSdLZ1603jIp1rMLT2qJ1IdSYELlHdmrsyEPynYm6ufk1l5tS2UH7OkCPN
OFIhuTc9ShBCbifHvQaR2D5aRhs8FRaaFSFCb2tpygYH07baR3b2MwsI4aGbg+zDQTMJBxIB6fee
25pUpu38g5Ul1akP+nQdp0nzqofRV/mv1owfoeiDbxGfVYLpI4Uu5jkOUkUHc56T2MQUqsisXydj
Th/03nczu87J3ERb6E76c05pgUuJk+wApco9aM3oHkh5kt/qdRISZZT5m5hnQ0U1bIYyOfT+kk2w
sVLacJMMZdpSpMCEx0dV3UXNX4/KM3XURx8RhoVQHdps7rg1TRJSABjU6/MEkXbdDlRcr8PBOOaZ
Hq9DESlvkOTvez6F30TYXcy6N97gLWSkxeu/uHppey+3rmYwXAo3/On6blVzUqmxnpcxYcTPepUZ
L6pXFc9+95sRdp+1ztKvI5r728j7OYVb9Nu68gChTGVHZfFaHXjGwvgnIaqaa3kZawgChHNTuBEK
k869im7XoYrn85q8zNCgVaip+mevtFGGr+4mg5C1Oyp3mfAPUEbMbUKq+I6svHIn+yG+EzyVnVo6
OOgiz94k/dxsIb1aS2vFTjrUsldeyqZ0BLkyu40WBcoZP/3lyKj5n1q3Cg4j9/mLz1djlwwE5rS0
zC5epmUXecUu9LUhmXp36x88X9s5Bol7OfVPX9CmP30btHsXaBy0yA47/kk2AqFPPkepubbLFO2S
poX7LS9vPvVIuuO9jxy2VIFYS0dhmRCYof+sIP5+yLJGJT49X+oKiC95JZva59kFPClY3Po63RnL
082OrSneRCk6ZnIyFEeUmt6tQ7iSJE1dW9yuHHJkv63BxsleZuOggq8p4Goh19e54QUhg+ziq0F2
KZPRhiPuGSt31NPfB3ZNh4DfrbcwDHtFptVYyYmyQVo5u9S7avaUHXUPPsxiy7GFp5FSaeZtIt14
ohhCuZAmVKZ8WxsoLUlTN6GMKnA1j9IMrXDFA1J/Llxdv8Sp+Sy7+xDt1sakhlw0ZuNbrZHq5Qhh
7+WoItR7KmlODxTKNp/qbLou7SZme+ijtkBPiUlkPMY1ukKcR+dfS0tQE8yFYpx76iq96R6VSf76
25rzb8s2LNiQSRrebr+tXDLmt01rBJpLWPpbqYSe8rjYNLkPLnoWS7+qo8966jezrAOYaC4QGjkq
B6Yh4c4u7UTNPiZaku2kNablgVslFJ9EW7sRe11ogWF4QdttWNXEs9dDbY9AmYJ06SFUcM7ZClE6
yROkHyrks6T3daJtBGCnS2eu6xFehFKHF/BmPkeL/iGm/sURAflDqwzOm6rz8qM7wDpy3UvZxS/1
3J258GyqmHR608bO29AY0ZJAfHiUo40VURNjjF99DfR0Y1JiZ+gV562CNLbJqmjYyFm63hOObKPo
7CqJ+zpFR/mSjtKpR5ReyQDOL+VFEYncKlO20hzj8eNE3Vk0rOriufa9tXxJtyE3pk1Uvm67RH81
YY3FoXNqEoOMh6pCLqaQ1YlK2fapLwW5l0izPHCh5tM4JiZyQ7+GBwUMw23KNE0jN1Ek9gWPVkPA
Ogm6Jz9ouycKLRE6TACHej4mkjcUkOnHzzcPrfVe+shITtKfqif11uggWkqzmhecs7jzWnJOX6Vi
iaaIu3UNsW3asbofMvj2bACA2lcK31YVkczWsPxvwUMbdPk3ajil4AT9udaACdt2ahyI/n30Iqz6
i2so2bfY04G/WOUHQxflukGZ8Eg00joVk1ZSA8m1P0VKuZKupUOeT+9V53FKqA03qiFPElH1j1Ph
dgv5ehYkxaSzys9eAVRRKQc2Y0osDjWkynUeWs4bwIGTdG0i/WPnqHAQdUvjlyKiI/+G3OvLpc05
6l9/Q8wZ6vo35Cl7Kvk3VLCGXsKs/AJ8t9t4ZWxuEjWedoAD0pWOsMeLNLsqzlZ6oOovZlP/HJ1c
3/jNVGO93JE0SjewncmTGEr0qlInfaWOanUGDN/vSy2ud8gmoyOqhMnKRjfvwzh2b0CgzR9OfagT
ZfrelNwmECGPIJQze3K96lwTz8xbBBd6I/vcp2WwRS8rRf4u6YsjkTlKRs1X78wWkWfKDJvNknMA
3mXZj7AjKAPtNal1TjRj7Q1KeCRt5CwT4q5r2V86OlggiM7Z0RD5Om96Skb4LTMMN6Twizs41wX6
vWGbVNXS5vJ6tq0eTRMs6GyVkQ+KJ6/G62BXBdq6qjoUCeYB6SJH3U7PDyQQUNGPSFChBLZJKl+c
TOKbJ2tupBkkvXWYKC4pLdkvPbSU/BFJHxtl6iyC+j7P7XNqHAUi3QRUvVlKAXaYri8FQv9PoQ9g
stbAWUghdHuqXyzXiZ9IpwfX/iKxl62m159Q24Bt3n1DbZxnGPCXB78wvZ2PdNDWCZLsKe5JcjSK
2n0zenWJAHT7WUW1aYWMo3ZGOpUKaG0SboZSqV8rVXvxq7hHUodCWWPmvomIGiqRZsfHtih7aoAY
I6r9o3/hjAEZO/MfoJX3R0NvrAcxN6YOblHkD2MUWrOiWHsCgnmA/wfWsjLjaq9PbCtu/m1dhxu1
4cgm++S0LgCFP4ZtupWmHFDD6juy9eLu5maDpLLrPL2HvGk9JKVX3zudsrw5oCzD1iwav96WqQ27
3DYTpD45SQ60bTis4iTwoFywkOzTmmyg2HWY7qXZ5Z61ycICNIRKbRzXF28OR7pD7wICkGY9jsEa
pRp1J007zl8a0l0XyFTeEwz1Td204q0YfQhs7qM2ROaJ1AUS/L76AxiWuo2qgiON7JNNGGb1Ec4V
tGV81Sk3Nt5UFfumyz6CBYZ67nr6SlOd6LEfM3Ex9S8tsQWIM5Sr2CNjBuV1HsyrPH5UzVBdqWSH
1rLvOuAVH41R1w7SQkpRXNzsi3SXPaHQ1D2b1t/XiZJcBRXRKOvK7jqIpE390YdDdV2DwwVw7XL6
CPnFWVYumemI1L8234BC9F6fbpbnXS15rxpQubiNdX9Yv+bJm9wvTzmPnFP/pPfkqucb4C/P6+vN
Y7Pgzr+Z5w4+6Ee/3/v9GJ9gNsYnEXuPbTp2O+RY4tOtX15d+8qBhFkPsgH3W3dWcadfSLueuq+J
DzCf+gwnLxX5SV7Jpi5HNFX0pKWA2L8GPE0Nh99s0w53ueqnd1FPHcrrMrcVuloZ11o0a/fN68tG
rsWmoFv88x//93/+39fhv/zv+SVPRj/P/gFb8ZKjp1X/9z8t7Z//KK7d+2///U8bdKNruaajG6oK
iVRoFuNfPz+GmY+39n8ytQm8aCjcr2qkC+vT4A3wFeajV7eqykZ9EeC6X0YIaFzLwxpxMXe4160Y
pjjQi4/evGUO5m10Om+ooZk9u4T+7mK51870ruMBA7xWusjGSUtnmVXgfcuFEvYuGxWKBCQbP4rN
czUJ49qkk3Y2ubXekRvmvUYtyTyDyi+2iua3i5ufHCDnRgHNPEQyuQgJiopsV2ZOfxJZOpzklfHr
avZAOSVjGwfuNOBocvJ0bd+Ebf5QhEBpPXP8zXIzdS8Cd9z8/Tsv3PfvvG0almU6rjAcWzcc5893
PhQjOD4/tL9VlHE9WXqan/tWTc5Ut5ivYW/X5DfmnnItRiqTAdsYkA6Zm5/dUeUiG1jW3kkhublK
TVUgeDPUD25oV0go0Dd4lgBOqnYBrL5/2UVbfS2TqqX6TPBaAte/D8mGv6r6axI37YsBaeoxBsst
e522iU6aB8VQmolGUmUwFMTz5zkC7sHaT+oK8n4rXsFaJMvJzpKDHM3y+Lf1h+K39RVD3fdtBdHS
06h66nkNYh11dyL6/PdvtGv85Y22NJXPuW06GpQv0/zzjW6dzGHD6mffiYj06MXw/sl32E9d3lSB
lAXEPtTy5Ht8G+5zZFHrLLu7+gV1C1MYHdG7wJyqI2Ed+LAxH7jUGluKZs6dnTPjh+Wl55nzpa3/
9CqE9b0r2XeVfuHu0awy1p3TTJ+bZjHWxMMnCsRs1FRv921qOs/C0y5yPOWUQ8RcL2Byeta5Qt54
WXfO9Nmr4+eBGPMz94B3CybADx5V1wBouBwSdEsnMVw62w6ObV+cpIVI4Hj52d9dqPOMAl9XZN6i
M1B+BOZirDzz5sLUxsyuU3XFrFYT+5NdHoHyCJAOQcI+HB5Vr3weB02jwFtHLMlp5r/FVz7Y9nps
hfpRRf1/B1jIuprWGJ4zOKxPhkORoDAXKQVTmf3vVp2nVwZaCH//0XDmu9vt7mfaKjtwtMaFYwlL
14Wh//nRQBod2iDVKL/GY7bSyL7mYFNR3ZzUKT1YmpMepFny71iIKppW+VTgI4ffOUZOYLNTm2eX
0gky+s+Fbu5ySWnKJZ1C3CdUUNqEUTOeQ9MoENDwEkRtD7Jn6o3xHMtuu4i8jd+DtE7g3+mL2zga
FC3k0gTJFi0cz9fhn6vAg6KKA4erdT4j8PgqLwhmV8cZaZWu5KVs0Ooic+OvpaH2ZnX8zfnmNs4j
geq4ByVZh0XBcrLreunxIdg0tuFt0KPPT3x1ANdQEHlhy8fk3CcHhO3PT8PZJuV/pHJkhSw3IPNr
nxyQTeA2P1eQplsI9+7vPwCa8ZdPADdfxzIhIaquiuqK+ucnILADhNU5D32Lm4xD9Nou3E3FRv2U
OOWlAFe1l9a1y9YgolRZO658w3GXRHpne/aWTRSH411vV/uRAnMnIw1Etx3d/Ldl5ID0DS3dXEFK
AD1cwPKN8kn5yAHnMS8qzQeR4hNy5advgKXMyk+9V/hoJ2bqkxpMwxrCqncqCzUi356Ve1I9xilW
Yn2t9VH1ZKQZGil1gEoTKwaxrc4rmp4fPzpGUG1NpUAipS/TryZsDyLU4wfKY3jrSbEJCyaWd5Ee
SQUaIokisIVhqB3bxkRX0WzVI5JAaosYAFwSYfjJ5jZyc0QsMVkZfpctUSTggTRAAgNK/2SWbsBO
DpBtiEjFRvb98gClE6+0wXsENVc9CAJrZJ08iHCzKftApKWbkqoaK5vcYLD0f9kZaksP0lH2KW4U
rSYtqh/kwG2tNOt4Fma6iWCH0iDhG6zLhux+Oz8X5JU9P34LkYmDVvrrd/3SQw7OM6XrbZKYZ1bz
zF/LSg/ZL910wKVyWdn1bvqfy9Zu/h+ehJr556Nwvt+5qmnopissPqCG8+7TDoMlEm7RKF9gpK0p
bsC+CsXOcsXpcFgp8w6L4o3mWV6hDTqcnU+yg8J/uJrz2JhC5qHg0k9/2Sf9p3Aazt1XPkjzqre1
/lz/+qJhZP+AUnGO4cA+pHPT2Y+BapYXuXORTZ893Xp8J40vRXQ0Wx2+FZ+GGBDSk6t0HG+RE9r6
niuovmFFB6tkWylHB20QT/MEkkX1dYIVVkzop0VS1xn0epIPihu3K54Q+U6aAB44u1MqcKfOo4H3
r1G5Kb6Nyn2xHFVn53dzNYKsL1QSSvdTMfy4bZHl/lfxu29TAeBPWnIQZbVuD77kh9xDJ8hXI82m
G/wlKSnvTQQJtgvj9GvUUd991Edxj5Zne7BrUawFJQc+1bYC5SowPrCPWPl+maNr0wZg4avgqZuT
3BCC1q7fKPeyawgHcG0qpRp7EXGLa3t9TZw/2wQK7Beh5S6kANe5t+erQvgwjawp2d8Ghtg1TyWV
uaTbrV8u0jaIIdwGsqybFgbJwOQceuYEVwGcKqjNRy0q8ouqWF+pSDt8GNEP2tiaGLdWUYwfvDa/
twBQPaKN+R++B/afW2/T1rR5G6iaQrOF5hrW+x1h7zmVWk7Dl6FqKkNdZIOCSpQ5iNMQkLwUqVeg
iW7+MLqZNIC2yJNmZ/UuhlS7lKZsuuLZQl/pURrgntA+tW1vI81AywQlrAT1VJmNpnT3BM3pRwzY
/IA0UnF2SgTDEugdZwTf1nkPvEVaQodLDkndDTZBl5DT/uVHRT5G3NZbw51bKcldZ3agPl1P2cYF
uqOl6ugvFBD73XRRz1k1drHRbF2cjCR/quYstGyKmIxSVxVnaXn8C9aJYVuUoSIVrUWVdfPPtRGB
+aYx78wI1L28Sq3BeS7H6tgDWPok+xGUN+9cdGSfG6d4309MiqchyH1Qbqrvbf/Dg1zMx6Xft3Ia
6jakmlXCY0Dkxfv/qVMiRTTWVv6lHntnlXleBfu7PUcwPokxZsFw8nM0fuVVHmf13qrqc26otbiT
zrOZ9rPYkms8JmoC054iPcR4oLA0CkViUJCz1janyCf2URAOwjD9bKfDIW4LIPUVugl2F+vf7HFE
sVoVZ71yitNAkbcLMZKRJDQPpHICnoCw15hdEBJZuDZg89RDhowKJOF3HY3ZFfxdSqbPG61bgwJW
fXTm5tbXUQJLpYjGwqYc6trl6d48IkO1z7xqh0ix8WZEBFvHwhTUGFIMaM3O0dPd4rFNxv4xarwD
t8D4tbDvbXuKj/wq8VFeyQZxvxG4V9cccrIuO9lXuV29phiYugXRNLULVy2fk6L2ttC+VKoKuSg7
Oql2vJmyz5kHfvle3eYJFmQZdMGafV344+HWTHMSNk3SHfFkfWcYM+HkNnq17YCPKEVN9yLqzfvJ
6ldtlpYnRKrNe9nV8NQ5qM1wkhb3mJ/9Xa6GEElVVFl+9UmXvo6Q2x3rbS+spvoSGWpGHn2w4BRZ
VHMgnPcxNSg5r1rheMjHNHvTYDHJ/tzzcnS5owgJcT/4CA4T0SBLc+/NNLMeNLN5seZ+4djRhli1
t83Ahq1yfQwmuKHloI2HbuitJzS3whdSZzLiZdaaNGSIywycYB6RRjK7+SDfZPB/dvNDYOoIZf/9
V8pQxV++UtwbOaHajs7OwbLmr9xvsaHB6LPChZ3zJQ34vtgI9R1lozhTtIG2B3f4V58ZUDZ0ofvV
T58sSdQj3zxo4D97pO87U/oLFWoNlLFuY5fNU6CQdoo6l7oscwNDDHo+O5FbFxWiyT2X5OdKPTev
btRKhtCn1pDk5j6CJ9pKlG65UV1nWBZDnUJSLN3n0gJ0bRnwy6QJU7XaxY0TsOtklIymcdDygkDo
bLaO0O471TxJi5If+bMvrhNlT2p1O5J09sV3w6+RmmaH1Jr8XUtd6kU1b1nHef/5rg/ZIzYjf/rd
+hTREOSMqHO7fDevNZzxIHo9htbrf2zjNH6tO0CCmh7wSBl9Esyo/6wSEXPSRqQJmWvr25+usc3T
x5xdRdl1q3AY+q0DS3zp5V1wpl5BcC6h2x1VIDsBZaHPlihTVHfmAWn3zkBSUzUBK+oJHPbZx+1E
QJ0v1FmNYE7C3uaVik7lEUepj2UQJPfG1HyabBfwtcU2zUS5lUARZlX05tZG4BgiDmatJ+HaQAhy
e3VOqC+uJ111kKavlB9saOL3ZNO11wAal2PA1vIIMJozomoUZXgqLO2DfIrJLhBeB443SDrnrn30
Y/PRlJEeuR/X0kkFxKsPm9tG/bYrl6N66Q6bd9t1sG/5ftBC584lKtNTjm+M7uB37OFCo0aOoB86
V/XBmBu4VvVBmiToc+52sEZ/dckr6SY9pCkbtbHrA9rL9TaOYSREfutsdc821jlBzg8WvGEERMbp
FPe+9+qO94HdhR9UT3iHifpuS2nqpNpWNgoue2nmTXboMs17BNP40astEuHgHnzLG+5chLBfGmoF
V0k3fpL9iAANd7qp/tt+m3vPXaggrTGMFJoaLBe00GzG3uTxx7r0zQPSfNfXTs2umNS9UqvGyaOu
wYaHH9zZ2bw17i/TU0W6QDI+3MpRn6MvGtrzcAXO7zSFe68ojVPkRuXaH0AxgRIHDcspjGB9X37k
3Dgtw8DyDoj0ei9QSfiyh+VHVPnJWugJKOxJLT6WOoVPebI/OWYAlXWejrjlX6anrbKS/WyVzLUI
o2NI9SlktkT9KBuKo1DeMrWNO2myE9Du60nj/4DHCPUFJgO7RKf143sb3eLBs50FMajsEtQdhbLR
x0baw0kvsk9Y1JHQ7Re3zf9wy8SHuOfkgy6h4j6Y4yNE1CRHazSD3a0b4UbMeDjVRWeQwXLGvnmd
df/3Twjdms+Lv2+6+CMtotSWLnRVNx0ZXfntCTEZHaUJoFq8WkOYTq+m5pibOohgVfnJqu1a76BY
hncIuvIhQF9mKy3Zz97MpnjMPCrtCLYHqgOFset7k1wcIv6LDBoZSi6wSwFsTvXe6MTwWJZWcUF9
Zolq9Pgou+BHdJtOoXyTNOWAqbtPVtXqR9ll2313rIPpRVqyGTytQKIyUjfQJdx1pHv+hvSrvc3B
KKKoURhvuTPXHFAB5giOs28DyoJscMaXsDP8fRnZID86VBnneMoEpdx2gFIDsyiCBJiFRGGETb41
zergt2jNitRPt9HMwQBu+rOB2AwjPUFB4zaA8iEsgHmGPc+QzllhfdEMzyIFWYDp6vyW7c1czbT5
dVXJEWlzVHAc5EdtmFBuxDMQR2VQz5QmuMjKyoQ7g5O8ujWyD6npiTDYUXbnHqoMN9eGuvHs05BS
COA9IcvqKK8U9Plkgmy9l1bb3FNs2HlBniZ9UO3gno2LQl35YDioJCZhLbbKqza24RY1l3Xda1b3
WJICf5yg3z/U/EMomy2elIimDPqcBFhUHmRfWrjbvEnHrRcV3UHxlBbJlLE7uInuFIubLa9uPs7s
LU0/ts4Btym904ZdpyrswwNkA+4Cr3iRB3F59JZXZtDCcc4p6XtNYvncjG5+Igd2it7WtEUF27zX
SCUtrarR18ZsykZtAD5nZvGQc9q6GysR2oumo0RshezEO7eopCSAil5z96hOnnmI6yq4lw3S6/HZ
GS/SmFCY8lbcm17zVp/22dSn5kKO2OG8fYGjsZKmy4fp4JCyQWwkegQZBeC8p4z0bBUWGkV+HL5I
SzZpwiZpaojp3PrMAjZsW6CeGHfBKavGb7XXGS/USXCkJZNkkTL9ZrFru1p1qusvcez9NtZ5ub4i
XpKu/MKa7tCMUe/kVdMP0/VK9sWEu6EsJIBN2qS8s4VDxY5c89iw2S2SS9drhKHibYpsMuqTnb53
SigISKCix4+U+rZURu/c9ulEsVjXf0S+MlyZWdC8ZIJ8qtfz5Bu68HvkKNFXkWl8nAeEi9C3oZhR
OFLZAsU0O/ZTiGoJhXZKxfliBfUPBNydD5mbU9Wl0NKXnPTJykOx5j9tubU58vDbDdUxiMnp+nxT
5WYKGe9dgC62vCDry9p+oXiZupBRpb5oYUkg/nEnY06Dgj4sKK3kTkak5Gga1j9HVQ0heDl6mytH
UULfo3ZZPPy7+bcJgd74gHMqfTxk5UBkpEE7LbVN/xRpSDjIK6ulajnVjDod7vV8enEiFz6rHtZL
JWz7lwJU+5LCdv2LGaH+T7RcUfR70wyLt8kJp7vBzuc9PaY3DOra8RGukKbl22TNy6Y8TY2WvwmR
L6GIQ7cToOb9JrB2hlOXW9Hp1gtSgI/GWKVfx2aCN9GE9RNFV8Su9tF68pvI/v+snddypErWtq+I
CLw5VXknlVxL6hOiLd6bBK7+f8jS7tJoZo+J7z9ogrRUqQvIXOs1z4iTPESK3W4DKzS3KAbu1abI
3ywF/xPS39rJNLB/Cj3dWnmF3X8BxfjFaXT755+uWZO/d0WlS7t0ddHsLUSpLK1Wd04mhI1piSfH
So2L7oDcxfzkxz3rpLOIPxmtcL/r2fRgc1N+R7PulxMO9htcQ3bPmT+9+KT3FqVt98/ocyJP5end
YxojOFZ19XCvKqicYUBj3uU5WDAyC+EtUGl1M3Rme7SF6Wx1ZfD2nguY31CKYecIoR7cCsPp0cbe
yYuKaNMNpXOLTKUCXGeczoj8BywiMW3P4yKFkOy2Tw3ITkLiufjCg8tAf2TQXiMHvfmmFArMr+mV
b1L/YAFwguPi/LIEJsldEe4DspzbSvB1erDvd2MxVvd5WX1HkErDINlUUX7Uqj0ElRltKsB6UZ8N
rYPFUybWAyyatzCwtii5hU+iuxu4uUG0jPEWdNR0jxMxWk5Nn/wwK9Td8P37NVZweDu7K+FmpMFa
B716QJUS6HJgZSvck4OXRNhfhDd1v5QkXncdAnt2EevbMUJPszCS7iErfGNtdGp/cMj+8UAMSmj7
YYl9A6p4KVpW361qWmsluB9U9ZH8R38ACKriXA6yaLOeYw1ihUvZoDkamE55qmYxp7LT5dSbh0Me
zg9J9GEa2dmNWgyH1CLd6YqH86UgRezPorcd5mTorbjZEyFz9AsVM/9lhG9iCqcfOS9mksK5eq9X
U76Ff+huTSXQzwoawrOIefW9CWqQhYzJXfd3p6vFc5mZybrjp3ewjFKcFC13SHmGw7Lwa5XXYpxB
DxoeJUlUSl0Z8ypF1tfd9Hitutazrn2UpQu/NI2ayxx/WycnkVcY+vQ1M9ho2pFrLR3VCJ66vmpu
2wzRNSUOn2SVbbX7hu3IHU6l4ZPr1dnSIme7kY2x5WYEJBEMlUWE1qrHwt6Yjho3iwZFBKRAbo10
gj7ZKi3qtHiPooz9CkEO3xkNBd3eHcZX0vsxcHGvuatw9HzUu+BDt24kVp95L0bijNsSPCumw2Q9
9coFAmAR/ZQHWcySkf8/cCXL0baNs68VuDlEe9XykXaSVQjbfTVUr32vm2xudDaSFaqFDGCVUR7+
wwJd/xTpdk3LBdsDcsfi5tQ09VMIpwL1MhVxjo9VGxoVCEJjLPdicjd2Z+n31Yx2mXCu8dz2vTS3
XUtzm+zZzq/14R96/vM42RNyg/H85wp/xkWJUm9EnU83mEKQ5vY7Md7a3lFteqLurj3eyhp5GAmr
bRQQaDefGho7ZRcw1tH0xXUzdYnCAFxpi1SoZ8UP3ODoj9f+VpbkwWyQNOVBUS80KwQx17dut+g9
d4TUj4kYkS98wTvvzhkjfx8Z8X2Ux96drJJnStT0yy6Y0G7/06BZENVQFYPA7DUrKKA6drAsWIGp
l0uI+fgUO7n1GELtO7B+SDAg0b/Xk0ifIs39NbV6+FxryNePyCftNT+xblGfDMk5Bc2uLIS3Iqi7
c4zWekAMuXxMynyTZHbxYuciPlrd6N3IImx/nacWctX1kJcv46RHC2WWBCu7WyXNwQqDeAevUNjc
5sIqcNlZTVpD0qFREO8A+LXqM00Um3Gavlk6Mo5jAiMysCL3uSv1BwNlyB9Zb4eshMkpE1yyt2DK
ebn+c48UEyr8kjTYZ6LU1hMG0gcgNtkpRmZ5hS1K9oV32U/JhdL1t67tmjO8ccfc+g7maLpZWmiy
pNZZpIW2j+vIWZG1tV5V9OPCwcp+aApUONmDT6/uuxFanmM7WI2UKOuEWcISfE4aCeBLgG4d66CX
hEnIWkSKKw6XIKsfdsExGofjoAYVTmZIQLRKM9uZYYCTjEL/HWjmrVCd5HuNd8FNTzLlxUXibsGi
NHka+0hb+nyZcxp57Ton+XiywmzcDi3BkDHqw4M/WMW2cCHjwiNP13EdRPf8j3XL3hjh1QeZ3axZ
g08noxrBkuiFsQtUZXzFM23hlIP33JG2OA3gNTD3o9708aEywoFu84NrqNCr+9NNTSp0s+YnGPhd
Zmuxq5DdkgRXtMT7zas9eTH5E2rGVL8FqUhXqe2C5Ikr4N9a4pM97/TvyOCngWr/iFTsGScceomt
efq+aeuID6tXLwkWTZmd2D+yNP2VK6J+cqqq/E9LX+tTbppHlacZpq7hnqhapmZ+elS1Q6I5eGON
z8R7POh6X1yj48GbIyBl9R455zSp3rIoLm9spe3ueswI7gdde5H1yZQgWYT9CLiVhVEOyU5uRGQx
aqyPRdlqF+2hisp7b3LTo69FYh3WA4o3QAIXA9GONyObIHnPmR3P3ZWWU/1u7PIbKl/ui+JqMGWE
lu0Qdfzdto16UNQmX5Yd2vahkz80pqc/1nN9CCQS5Utj/Nrjs4MOk1DBLssdPWQddS3QGl7I/b7c
/uPSOJwixPN2duqY7cYqVCTMLCPeOGnPytJCiuGED3y96Uv0fbaO0Jbk23rc43MwkaE6iKMs+0Eh
jsFgdevWR3r+U4PsYpc2Q2THFkG6VeYOz61pn2UsWkavOzRNgX3ZZ4W0832I7NuxwKFnWaq6enKd
Fo06dd4MqWqJMVE0/GwjSMpwfn87bvUQ+67ymkHCWSRxrZ0nZ6aPotu+vw6HXfs+nL/cZbhtBebv
GkGYyRiDO0TLxdaJhvwO1VeoSvjqvdZ1hKgXhN+NUjf5a+jYb52PI31UTdGjh5G8rB693N2mSRMC
fGJQPrL7M/XaP+J+2L5ExdY0/OzVQ4fgMNphjTgwxUEZH8Er3Ukofl77t05sVU8B0tQHoaElKeuD
PLgjLFs9GXgf5h7adkiErc22ZQnOSv5I+vHj4VqHhqRYmUVt3Mgu1wZZJNcgVmC8nGUuGpD3epbe
e2j1rFhuqLwoZ+u9OMOSq0K9OWFZuM/IKh8MbtCtEXfdKawRMFGDHkGlGN+mMYuHB2SX/UXp5s0z
It/+Dei67lUNESPOkBX/pvvNQxuWBdo2zXrE6A9ZK6gEFtmMG2P0iWAFGELhe3dAnL390QXRo9FP
efwbhxSWqzPWe2iSPUIzyb06lwo3Qr/TTu5lW0ZJthkzZvtPmzGnrf55nJfU4bIXuX7JP2PZgQpQ
AchQxvBnAPO+KEPAbJJFjSkbbPW0JFnCL7J7xF99xzI++A3UaRf6RfRGLARJRWVIblMvNfaqAY8m
i3Xn0a2hM8z6R7+wmuPuB3+rYS0w6bny4GpQ3VoWA/sh8N3boGK9Wenp+FZUwSHy0vbUqImxcYjk
3RD4DH6TtMhy5Gjwv30rklZ7cbqkXFZuN90ZTjluJ0Mvd4YPPzhRUlQ1Y/gXadhoB6PWohNyUelK
xZ71xRApmjR8pmns0J4xw29j4mjsDMcQ78+BJ00FiT2oe+PeCRMsmvAM++6IryyZSVjjNS9OkUx0
20MpDuT6UQck4y0bCPW9n5naONy0FvoD6mjZ5160b3XpDa89Mg5rJzeJNQb1+Npq5lLtFO9pTAWS
2G4RLdTWjF67AhdSg5/HVha9qUbaIBAPeFq1iKskj/rcyyuMdJu1kKJkL4J3RD6V8Eduie7WBOK9
TkrgLOW8YgNTkjxMqNpDaI10cu3UyQP2C0usnsSdLKGaguIUblhugS5Qmgyk7APH25hlw5NBRR4J
NmT3BHfRvkHwTnxtg/I+5tcR3JTKCtWdIrzBe+gwGn3wvZ207kYJIvNZnW4vCwNsbXlQf/GxzHkp
W23adlmOkOtc9DzU7BVsNw6XVr6WyAP79t+v0+1/evfZBqgs/l9cR/NU3fmEwtdQ+rVHu1KeoI7i
k+QbBspcU3+niizZN6KejezD4skvWJaYeub8LBV9EbTcxNe+IzjQ3YhWEdDSdQxbFKnFML0pC8O+
ds9U933qFITc/tJ3ntqa8QiN3+oLTDJB6uQTfkRpmh5aIr6/IH7sh65IvrZNby6QhMjPMHz0bcG+
YxsUGsxXULZYhRTB12yMDwGLcjmoR7OdKKitYgEfXhgapZVFT6hz3cgEdijQ1ksElofzE0S2/Snh
Kve5bR7Xeo3zH4DAxj9vlMAsGBZvLtvgHznMf8x1E77xTbscnCdDV7CE68akfEktVK/DKdkIwCUH
CH1gWeVp3SnNoZ0Pl5bcHL2FrBRpAypyGt1FkFkDVsHTSYcBcCiBAhzkWf3n7F8VhbDw85habJqB
20Q7s5tdpovefUSykEWn23cHTamcI6KeaKHbmvkcZZgZzbugX1mJ70lh/ZSDMiVikIOxF5Kr74Oa
JOC2DF3j2UlLlvrpna6X4c9OiJWrN9wlVVAsoAflv8CHfXMQoHrFjg2tCbADD9BagREnkX1q0Sjc
gmBTd4mahCdrtIq1OaE+44Xml9AnoJYizn4kROcdvDkIo2STeMpBVfGuFOMvlMPj1uQHUhDVJTOD
oi5GVyvMu98HEQiPLoPYtlZ/Bo1a4f9yajyhapjLl0GoUdfHedt0uZKvK+JJ9W1SJG6UbnoT3wF0
IcPoy9QG3zTL1Y7CSOL9VMYei12ijI3PWrYZhmArY5AVFCCyjaN3iUFmWA7P+83nEvtaoSYqQsEa
Tnz972bOlMJmG9Y18ZSta8XOXF0ZcXEOzOQVBwb/Fm5FvWsa/SVvB/9WVsmDLHpZuibwHh8/1ZuN
ri+6TNSrfHxIOkSAJKOADAjg65lmcD3IuiToy22SH3lCuT37NvUxx+YO/1TfOmoziNGxe6yR3dzG
yx1mj2wdO9U61t5jUA/NTs8S4yWZvDVJOvtRHZzwvg7FYzrDiAqz8bYaxHDo+7qxUrohWhdlnW8F
8felvGs1d8y33uh2l6JszWx0i7RxY5Xtb2vemg2keteEcWyqKCqxdqrQO3vwi5/G6CjHBkPwk1zg
hto6ctTqdFnz6i5usETn9X5JcJrlDOZ1K6HGJJeb8FkuydhlBkvwzuGxjMPs0Zrij/XYsB2H3Moe
5/5Wl3lvpn5MR3LEWQtKM+nClSk/UZSVO5b+7lIYvbq1J4v/gCxE4alt4VMnYfGstBj0zX3HvCt3
GfHhhUj07nEcwnJTuka8lolCP8kMmP4m5rr8yV7y+Fyq2jhzX54u6/apKo3lZGATy9rY2Wd+p5zc
vmV7GbfVq9Um52COdfZxubdR534TCSJt6LREd5Uf+Tt0gZtNFHjmQ5qnqLIDsv/ZYuiZNL9zsuVv
efFAMBiHiz8n6D19qvnYBEkrR43oQ5+8ap03vHq+yJQDYgRzjgjKr0wq5A0pIz3Coky29gDtqmL8
7mI+N7JX9/nvXJCMbm9T3I2OHRz+VYrN31uX1VD4MRPLCoRKPA21gpRF0o7/YVi2EMGes7Z/kj1w
4GbDGqXPbYm2PQyeCBe9rnro5uCb7OGAXC+tfjyVPNOW7dA1d/V8ECpwDDXMtKWrhWijJXZMpWMb
mKc48XM2RLeGnlZn+fLBJ5P9Pvlk+TOe264l5H8+lP6Mw/Sq/w8vH091/vn9T/rfIPOjkajTPOcT
D8WwFJjs6jA+Td6+VjTR7aJsCBaeZ/ZLdCXsQwa0EYNNzoLOZwNkgpJZxo2v3Ai0JdZd7lt74A0g
uYlNHCqE7Mmeq0+Jk2CgwqNqgy5MvLb9nKhwhfqclJuLp6C5w//4Jq+APEXq1Bxsnqxf4FJ9yd1E
v5MlNcAlJY+fEvTGzpqd+3ue2xiH5I71Bmb3p5NZ2X3pNcptMvXDLNeGb5ynoOyeDPdh2zfAx7qf
FoL6bzWRtRs36ceXGGVyHFzTczIG4rbAEglZHre4rT3H38aaaHY1u1PM0RTIQlX/OOjqdEyj7qs2
YQQ7Vrm+iLHLXdseWYWSd91PDxMYg7/dNtFinJH99vuIB8VDZmaIz5kBVDrNq79p3O25Xjov5mhi
aWba+cauyu4+tMtTChT7Lc1QlZ7zSmoLBmsURXh24upeKGG8G4bIPvi5ZV0OvD6D8hsKuKwzQZrM
yJz+t9B535KhiSrvNYTwv2oNtT4gINfekRLjVdpF4wr9sWpdJ755V/N0ggFXuWuMfEk+gPtFj7VL
nAfXR8lV66ZvWoBuT1HOZjIOnnUsLtaF6r6EVt5/d92ouKlE3aziqYs3NrTuBU8A8eLZqKXUZtj/
CABU10ElwpvOeOpz0/tt9co9m+JtS3Z+OToeLs6JvmhbDUXjLHQ3KHZ5hwIN+63tKnvkn/OVhv7Q
lGJ/qqIogiwzzg19ZNjrwu/YgeftnV66xNHyMfreJeLskmz9RcqJmI3jLXBFwB8aIf89Ig57iRej
w1/Asnycesii6XEIwvheHqoK/XQlMR76uSpRlBoPD4SbSvRvTkLqRonydXDLc2Xn5VNf1E9a7aV3
8P/U50LRvhSB5tzqcdmcRqs+i9jMjyUeKGzhfsVqlx/VKHjADWvcBU4WmUB5C/OoEID2VlNoZ2/C
Jmpcdmq9lkVltO/cku2hrffitrPbAePiPH8zlXg2v+3Cg+51J63t3J3Ev0qIa+iBhK1C42dShsEG
5rB2QcjKxoQgJuGauYsse2HzVXGwOen98ZnMSH5XpfEzq5PmdkSvbMHySdvjnNR/UV2e1LaaZhuC
JD9574r7zO2N0zA4Wys1Q6Q47ZqAnhney0Ysk8V9PzjOvpyS7+QY6SHA2O+8KIGYJcuR7uCSDe4O
4wTcfkoiy19YxnQrw/F4rc1F27BRxPW0bpcHU7mOvHJciLZRoMvZRn64nDom1kA+Ky53IebaJOAF
5erKIhS3SI16+7wZz9UYW3du1m7Yfa5Mz/hZCBzc1Lj9LkyrP09tVs4ODPW6jt6mmvswZqczdnHz
W5iPqDGK5yYJvWPlT6BPsWtZDgmmzl3MIz1SOn+riii7Kbmdzzhtl+d8PnNM7Zzx0D/IKtnYF022
EcgjLmQRcFN2q2j1d1ivh2KWiasTtd+JBttdWXSiYCLylnyLldx+ijog1BleEelcKgswf1HQIwyq
DgqucxwKJ38/SxOj3/Sh/e1ade127euBSSW1wdX/jHRw8Ryj9DeawO5+qJp453a+B6hwyLaRqQUn
EUXNJqyN5JZUIqZSpVHdTW7tIDQJOUSI4OzxZt4WWZEdcndq9yG3/7aLCvdoFCOmuCN+uUPVInUP
+OMBVw7UrE2hPpXpPe4HoA7cKUMpOI63vVnXuzjw2jvUGjB58NL6Tffzk1pxp+Mnt+u0vPka1/gb
246R4anAxhAglbrtyy5ZVHgVrTSiqDvNZjZhKfMrAzUU1zG0b3DJV7pa27/cMnvUWEMsGoKKZ2Eo
K+gp5W/TqG9DnoVvQc8nFGFSnHEC7bb12N663EqbRHfFZrDAyqiOS2zBDvUX1Wq+63YW/87tk4rw
L1LBoX22yT2/OSFGBlWvNQ8QhpC9RGH/6OL1hw0uAiSB0pyRKe8WeUMmoMI5D6uR9JeKaOyNl7Mm
sdEjX/dYbBymybBOqIFpy9AT2quJFjAxEJdEpafxyF43KnoxUWhN6Iiq1Z4wpfOQN+KXBgbnO9qp
GTvixr7Pmi4+GBEK7W7Wj7eZN29fLOt7rJXBkze141YL225jByyRoHjed2Me/PCAyeH/k40PY4aS
S5qi4VvnffdCeIIECT2ieeHsVkV2j2gsEk5Ds1WdIN05Ezqv2oR0H/+XyWZUW/vOM1F2icTMdxvg
d496hBVAKdBoizz/yTLN5uwgn5aAbRQGovjVQIpiaNNTNFX6hgxyu5LgLkx4iqUtomonoV9dPIMz
IDLDigP61XRIGzmW+aSqfQ5fuCBkigOcVffpwjB7ses6LVhNrpa/eanzi6zLcK682DwXRvgzmp+5
FsbKZa+U+O4Qh0WEzN71UT9uhj7JHwJdeMQru+aH7WESFXXaL2y+f1Vq5DxXqjkhGZ28uSMGu0Vu
eOdsPgDRFjd6zA8VvxRdQQYYBeSpdspV6NfeWXb0PBsF19j0bq51UEPxvbN4sMyzyG6pNdhn9zL3
ZbLU1jYBqIZeTC+I3YYrtyhzuPoEAAl9sX7ujfToxd5XJzG8U2Swvw6bx8kwooU+6cep8cBJ1/7e
8VyEEcvEWExjCLC9bYetlzY6npPpeFfOh2ibj1m+ZnMcbUt2CkukE/QXGyMPox6G3+TnJrQMWaiw
266VFLPx1itWgtg3j8s0mLAu5UFtKtb9wHNkq45KvEwrW3u248DZ+gkGtPzkuV+19BXMTLqc3IYF
l4ot9uSDHskMy1nHtjHAKEuwGVFH51hUXdfDxesercLJtrLuetAa968ujasTV0PPGdOkBi+5pnlx
G9FgtmtGX/q6KJZ9ZhnnxAvZooKFQA1jExvTdByMPgffkwZboVcCF+z2JGqDLSARqseMPNMNsN5h
J+vwS7Vv+gkdacB/Z2y0nF/kopa4QbZ+4D4EBqvkSFe/qYoywvEvpr2psBBEP5+n+ziHJipFsBBM
XlENS9+EGuoACAAJIm/rEgAP96qj9xDGDXuRDG69siNcJcOIhGSQ4WNaDvkumnLuh1JVlpUz4S4S
ev7D6IiHwA5OcDYDZNpjhQBL0m2Q7S/uiacV96ylMdzQWoDHNqumoA3qZ7sY49NAXINQSFs/J2Xh
3nqJ+cTvB13ScYEFW37+C2PszHwjiSmWh4pd3LLqSQBLiLGsixGRuG3LH7Jgh6G6KhyRzBqg0zmB
XHljaO2w6UJjOl/q4Its9NQFezF3kQ3sFmDZKLCIqCkFeuaqhY1yOxPOB8+pjl2Xvp+lRpmsip68
KwIgzewcQJ/LKU8iflep2q9T3oSn2sKzFSskpNY1zz/JAz8Db9e1zh3eHNPJqm1eAFl8jzcQxqAF
j0WpOatNA/Qa/jI7axadlXWtW+z1BL2sInZ1KIoNFtCpTRZ+gD2vYotWVChHmb5xVsfRWhh4bdyH
fOrN6IzpVmFrWenBdHZx2iGEcAeCddlbqslrGuSmV+pYGsXmWx/2ySnsf45GQaK1Qw/GcwncllHi
7Bu/YS02nyG91eSXSlmWh9a5Jcs7rvsualeETUlRlAC/hZK++UmYfLUUyalR2i8877VFG/vBI1iU
aIXBi39nq/woouQbmysS8B2WPXpn8WqZi/KATwSoWssjOnAjm/TBsfc5ytwi1c9G8xCZTRBDcoK8
4/MHBlSPw5/q1enOt3F7zicNSf9yIh5gJlaKU4xi3MtDFWosC0K7W2Nr+V5Xtx1CLYNe7Ya0Ni/9
hIYx20AoCvFnb11iboAArmbu8bGZbjx/LJ600G4eRIN37pAVT6bTr7xEVe7nhbrfNdqLAWL1SIDA
vxStMsOTbhTxOtPLGIXTflBWZRHi46imKbnY4gdWhcUhzoXYc69F7JjN4d6Ci7EYvXTaWJ7vHpJa
+RLG6CcJXF3Nrm6eMASqnwrQSKWBfFYZKPWTZwhU6sax4wlL0SUPvNF6QjN+699iUyVOUNf82zy2
f2rTFL8EWVzvIhW3qsoLEuy9SfeYoom2sjUxB8j/oVmCXqHVV6wlERcFzXRTfeD9AYyF6sHp82Ma
IrRhs9E8OMoEYLC3jK1lNMjQ+ar9bJHnhPIHesyn33NGKGELEl9dEtenFeOqTVnwelcSxyLEEiIA
AEx0JcfqXh9sSq3sVpexHaAz3vbE+ebOrPAa3DxBxsvWpCf2Z45TdSkC0+KFha7mWnbORUp+c8Bn
WnZWA9xla6y6Npexw4ClNQntjexs9K2OR5DrX1pTu8Ga1M6q7WVsJEi89aSE5FdIJnzwyLAmGzz1
tpbj9Xd9MDprnEfKo5scQJ9ET0qz6DVVPCma0z9l9fAlROLvVJj5sK16E+S+MYg77K136Nh6B8dQ
IvtS12rfsOIoby9VPdSxW5Nks48edLSK2TEDNA/3aJuKOzlHXqOUx/452rj5sMicXLDEixzkjuP0
EASD9pBpw4+c4NS3sgz1G1Ae1l3mW/E2Gtx9207ZubOS505Nghfby1FKMjUcB5GqeqkTDKuItY9r
2Qp4AOOVKvX2srUw68esKfpzELnGl+5bU2XBVg/R6SqFVcM5sWu0syts8WKSnGiJQ6TzSkSpcZx2
/jrFOmXcm+jE6osPHT6cmpmGAeFI+CCwHvxRBF9svt6jZwLjHbzgi8Gv7d5Pi70sKZYw72I8KmQp
nnI0FJA9l6WaL300nAir7gHN+6mGfeYO5OjkrHE7oXMGMmUZ24pxN/rq+8FUdo4igrtrNQv+cp/6
wbPsdK1H3FRbhSOZ4k8NRRCrOOzBFrh2ll2IR7DXgQkr/lzO79kwWrWmPSeJs45EO765k+0vpxZQ
86jl6knVCXeBnV66sIVuwrEOcYMLi1t5qFL9/QxVeZfbO+cd7tTvddqfs7TIUP7uIZTIYdcG2Vm2
ik4JPrSmaA2RwhYNUQlir5dZmwZDtwad+bjDfZIAyzjleEVF7wcELfN9Oh/k2bXh2u/a8Knff9Hl
Ov0EID7B4YkLX8fJ4rXP9Ur/RZdPU13H/u2n/NurXT/Btcun6Rv8hd4//t9e6TrNtcunaa5d/re/
x99O8++vJIfJv4fWj9W6C6MHWXX9GNfi317ib7tcGz79yf/3qa5f49NU/+qTfuryr672qe7/4yf9
26n+/Sd1AzBDhm8Ui3Kc7ZOj+TaUh39T/tBEKopR2Nq/j7qUOxNHHDnLpXwZ8GHYv7yCrJRTfRwl
a/9l/+tVr31U8s7T6trycab/6/XZzLD1FmbM6vx6xcusl+tcr/ux9v963csVP34TefUWDoRVCQzr
//z1r5/qU921+PmD/u0Q2fDho1+nkC3pfNFPdbLhv6j7L7r871OBqe8QQ8ZzwozH5rYbQmdVg4jH
AZciFvDNLZzaBuQORTBaWMtUrr9U3KbQNylWKFCmPFaUc7PsOIwBmDjAK6j4tvVeL9rBXMrmoF+Z
ZuqdwPzCoJNV/eSlh8pjFVjqpb7RR+TVTZJKGJ1XC9IMQC8JTh8sAq4HMWAacIPBI/lwXKLfT61h
SpSFrJUH3XkfeK26jJ7H+diMopPTpN/8CBN4LPisRZ5lyYacFPEoNSseQGVuzSpvbw3Xzh8Uoi9H
y2vPsk32qrhzcRerh6U295DddKR3b0KCLXvZBacUlkg5S1NmlR3SsgDDZcaABeeLyIb/8uoYBJ0d
S/cJov6LK3tjcOx1/3uQG0TgZsXLCSQW5uOz2qUsO7oTogLovTdfG8w/XWxToUsx0AWDvsswOVYe
ZD/vzyxWleDjZ0Le1UoYLUYdkwWQp/JAlBCZi2v5Q6fEdU+gL8fNhzEgT//q/qEWscvUXQyGKiB6
IwJmJqZ92+NmeCvP0ia96XusgD7VsyCKlqxP+Q19GjC04bFPgvV1DtlDHkq2tzcdruSba508C1On
30KD/PWpXk5SNu6hLid7LxtllZOKdaaOs6q2sMBMkie05oNRYz9g196lXjbKenl2PQCvsw+yOPVR
DpdonsUlmeLX8ftYOawxI38ZGTVG31k2rIEA4A0TT7p3Y1tec2YcQRJ8RRR+tUCoCdvZwzr2ivYs
ArU911rp7J3efZJV1/p2mp7Q5HbZa9BVHjLgyGvbDPrFOI+UdZdryJmulfI6rhOMl+vIBrWcXpHU
brC2gaYrz8IxvH/n636i7tpg7cubS9vlXHJ2JXsXYRHQDu3SQ9khJIe7V1vDSFHGqrJmr1SKzbmv
qPU/nLeaUasL2d1v6344tBpKnOiLYi8UG+/c6UTpPJfoBuzo68EoG+QeiObLqg9dPjOvZXsQu9Cx
P3Q1FF/I4ZKIjdjdTYQu4leidyUgY4jSTerah3AGReAtqX7NCuUixXftEdqahuyMyBb67hPoJ8kA
n69lpTOFxRH+q0UAZFn8wQY1KEDgpkXmaI4Acqc8RGRRkT5AUUAekPTKtnba9jeyWEpForlfSzbs
0g+ohVjhWd4sraZs7g1vVqhs63gZIhaGdp6T5MBBML0Wvlffl2Ks72WdNtd1kLrDRUOMdi3LsvnT
PIMa3zWdH+x6uxHHHu7z0ROzjrUsx+iYHVwd1+RiyJeXBoJP4AEGp/seGm1E4l7vUfAJyuV1hi6P
3+f6VIefvXHw9dtP1bYaKRtFH+67+dUgXxcf3iuXtw1somlBDEH78IaRPf/NG+nykhF+pC4CQE8L
GH4orChkTDMc3lC7LbADrxPSKxzSP2cjcPsGQaG/WmRzL5LLiE/1ssgOut+A/H9tROfiKWay31U8
SMyZGSmn6yH3m/eiGbQ3HTCRo2yU9ZexPWycRTDV0+o6jKi6v+zLSltc9FJMCIfQoESz1E0jigAB
azj3Oc2bMSLzum9zRxzzOGdjGjXVLp7SapcYqas+CIvYgYonzkL2qeeOiaQqjLNzUkfW7aAPt7LK
DXHxZDEqFH/RaGq28FCaRojDmba85rQ7yKz6nTzLULbXp6g7Xet1C4RcplsbWeWpgGoR8imtjcPH
huLH+OuBsB7fBNT3MlK8OTMwN0cmltran6vJuma+5FAopGS42vUDhDWy7X2DkeY/frAwTyvQMeYC
Bqu+m9Ko2hCnxgaxyyrUV3H21JE/DbtMfHcxpVjUkPrP/p++keFMn/oK57XmMmmFIk+gkQLoGjUE
194QTsqDrYEHpLg0V3ZERBKkw3tdAbGqGCokOucRl8FyHtwyCepVIVYqc0tdgKNcyhntIdzKLp+H
zHNDrY3QDWOEbMW/7//RdmbLbSNLt34iRGAebjmKIqnRtmzfIOx2N+Z5xtOfD0m1KKt77/8/Eefc
IFCZWQVaJgFU5sq1NqnuOKONzNsi39hAVcN/nf3LDukT0ZLqR2jH8HpYTXpf1UlzO+ohiuf0uXyS
2HjsP8aq/WxRpgH6oOjo4jgajyTpGWjgzaMZJmG4NBSoBoTz4pVuA/E6LkAH8crcoqMO+cqD7LPO
2qROvkIhTqd52CQDX4Gfug7FW0FBcvFmBSy8tQmgqdHgifEWtmykMiEqoYNnObs6rrZw8YLg0PZ2
TLeCxMlhgM/n4qB349dMhW8eBoqo1wlyiQ8rySUm2E7gFGJhCb5eO10+FOir5lwBazIcE+3gCThe
ZI/xN/qgoM9VvwX8ASgWRpDVDJ32rbI0QFbl9DwVA/15SpJSCQ/gbM5Vh+Kn6p+DdFaftIgv7DJd
Vs3bvD6M5Hv/d6v6yKJro6LAh8zL48EaXGuv+T2d2eCzUJlX+lOkR8FLWM6HoCLb37rx/KmoivXY
asoX+ueKOx11nFWwRNG0yLuzDUupeD1UTfinsKR4ZUm68oaTeCNTfbdkPuUUilnDbYtflBRSKgxe
AYLe6Z5UKKsOnRvaO9hy7S/KHN21CyXuNSIF+HkoI8fahY0FbY/ZKwgAQDxf7eU9eUZ/+2g6+frD
uzJNlbyBz6pqHK341ftqE0/U1O8808jjZ3V5VafgcwN9HGLgcC0YKZT4qdnctuqgDHdvQ4qiwVkO
c+4caI4uz7bigVUb4TBtNDd6koMHwKNMwOLJCG4LHTXN9mj0JhSi2ZSN+6wbem6yTJj5/T85yNyt
FwLffRHTI7SeWvW2bDvnLCGT7g93tjvvrxN0ZLluuIPSVS8TaGW21i0EXJeYy3Xn5L4sivCyiKEB
PQwnCp/yKRxg+DdQFFkriZUDqOl0A7Zp2JnL8rPiQn8Or96zkm7UGC7NomuG5ymo9XU0WOGN2EYQ
tydQUb9Q6BuexVQVJlRBmXp2FtMAOh1dc5u3yGVYsul7Mqyv4pNwE72+tZfRstOqvnk7Zf43uEOG
o4ei9HHyR1DocioHbu+KAjPiW8DHKIRUX6dKjAz9og2qlYxVvrlb3Zr7y5rXmKyIJ399nS3rWvX0
uthlCRmXmfNJHepg/yHEblSeqIH3ObRquDg7z7x1eyUCOzirnMrhOha/RIrbSdHiuUTK2L5GXlwS
SkFiWmsBPCMSJGvI2fWSsNspxvpfryaR7FFD2ONAJqpIit07tpJs0DRNtjLsvRBbb4z38Nw7qwEO
it0Hhz+kCEDF6eGjvRhvwzLTjnVepzaEnCwyus/6VA53gR60gJMyZ+exs3yEFq1e+fU8HGQoh6Rz
EVDp45OMKuSHHztr3ORQ0N4Xy8gzg+CRxszrlAoWjnOHsp8/IbK09roWlgEv+6HR/h2t4XiZ+Yno
qBfJ9OXCoxkOuybKwClVNdz87fBYO2r4TCMAuEr/WQ5GbLcgiCz/Nl1sbgNQdZ4RXRAv1fruPg/0
W0h2XyfoPRAGFJX5kWOiFS3bOnNf7iQe7G1+6gvnr2s8rYHAu2zosZf1q76a1kEfTjcynNuyA4xm
R2sZKm5qPOXllyxJX69Wum5F+tJ2DkbaJqBuCoOkjbvwvOsRyJESWaWNIgzviy1CxHpkK78wvi9j
82DQKAfbGwZ/MYhVhnIwIjsGR1MEmw+O6xD2T3MXWih3118MzYVpdTICyDZdik3IIqwtgI+bdmjm
HVV4yM/cKHxUI3eFBGD2D6/MNSF1ldjUcINnmU9z/8f5EhGa/H99uMLb9cV5XQNQMMSUgNA9yOJ2
VgiHV4J2l7+yad45u0q7pTMjgEjAGv6o2zi4jReM9UqiOzty1lNojA9yaI3aPJc+JKx1Oz3kNk0e
WeyjnbT8C5Oph9TPqk+XkUsZrVHQOU7kz/HmlU+X/Ys3JSX2bm63zEXUOXzOUYu8oVYd0OGU0nqT
lPUtcEG4pQDAPo3hOo2Wgv9iKdTYu7XH/C9xXYIWwfS0cqPtdU4wFOlq6oPXdcShpv8/17lee/yf
P0/Xz+rasGAoq1ILKdRG3/exbh1a3+B9K+174zRVLMOrV2qcUtuIb0dagOGVN05iGsR7iZHwiqac
rdZ69JIsUyRS1pahMsI/uKkCCJ/apJq2YhT35YoSPtKEtKX5qkYGOkpe79LlBM5nVZrGdAOr4hb+
9Mhck9Qwb6Mqs4Buc89vAx55kBQy9uT+Ln5yOZO7Lau2vXl9r/HH6ECWT7njBxLcu13qIsvZQjj9
ZlMXBwzqdObU+sWew7xjXk6zYv7a61Z5kPkySyZofH02fFOgRVnmi2PoM/dk65Oyi7ORfg6U4sBK
VKdZs1414z4MxSG2abZO6GfSWvs/x8rCaRT8cGwY0Wr7uUQDby1nJqCVy1m+2MpUgT7+zfvf4xCU
UEAFk8x00+0HbiwZ6sB4lTwCMPvGmSX2OuyDdzxaKdCCFNHRBIXAs+YE5Qu9xivTzMA4j6YBgDl+
NhYzuroJKsmkRGVoVbTew5GkAGCeixddIwlPFsg5i5c3+ssaM+80D7ETPgc0K71wSPjZmrzHQGdq
o/Su7ovSeWp8G/WN65DmkEMfQGiyVxrv4g0gK3uMbdM6iWAMUriP1mR0R9GQ8ReVmCZSoq1aRfrG
ERGZMbaTE1LLlwkySw6ukV6mykjmj1YSbx2gNJvSrVJynd20L7TIeCxptNp2JXky07IgZV9svoJ0
YFnYzSVEHBMLIMLt5belPv3ZBZZ2S2rYeIS+/1aNQ/Wsda2LVPvLRK/YY7u4pq5Vzpo93rSG40Vr
bqHTbaLof10iTZq1QKebxVquef0wadABCAEWU4JhP4o9bb12XcVzs78sdf0w4pYPGDvp5YNclyte
NC9xDnmsBxAmsLEzlv2kGyn9DVB/+rYUtvSrq1GbZnC3sl+UcDDfRE46QuHLxOsSV8fVdl0Gvth4
NfM7RS96/EIK7YWGSuVTW0zWvujM8qbN6hTBXjjLAD7+8XvAGLkPfh2QlhEqoEmlT8aAyEvIANXQ
NjZ2lb0fmstQgsUrwdeheD/MLWzg6S0Y67Xo4mUJeKDRd7+Cb9X820BrS3oXaOhM6xIBPVHLI7dr
nCW6GdGCr43hWLR/pYVl3oZQPB3pJOW/qlJQOqAztECGbLG6BkUlUkLinZYQOZND3dAkdfF8HNtR
a9za/R+QYtv0RS9xspyMSSJ1tEIjVzYFSAQFSZ/RBs3BmLVQuRkrEvYzz5F1b6FH9leamtkRNHBJ
6jPKsmMDImqNEDOqqMukxk29bdR1Ee9WuaOYZ8Re6FofJjoAFy2vZQhr1HTvhT4yKBAnX7yW2teP
c6umZxrwXth1Fl+7LJ5XWhH5L10HHEnri+nFryJrhaJh/uI7ENcXReB96cIGGWKLnt3OoKOJsoF3
q6Hmc+nTNuPYvww1oXoo4Z0TrwyvXumr+9/OTdMgWjsDW/J26f40OuAxRo0WexR5ztle2E4on4Fi
n6gZHoeg2optBHI5by7uZUrWF6h5LiuYNHRtPU2vt26tlDfQp7jbhLbdb3oSf2loMXhU+0q/H7Iq
XYk9z3pzk6nAyL0F1Ev7M69m2ld/rtpb/gDNBrhW8o3utmbVBJ5/BxZwfiqV9lHsgZ5Vu9Q3LRJj
XCRq2l1nAidq4dl8ib4bYTz+GubAXxXc1h77sp1vIvSyblQzC57YDoKht3P7V/Rdb+E/kUjozaZH
O4YW5vXNGr5JOp9QBdhAYZHSA5WSNaqXHj4x0mqQbqfJSc+g8Zz7vEJiVAksnmZvZ0FOqlRs0dvZ
1Xs5i8fi3OWQY0WB/Rjy9nrgu2jcyYEmdvPOin14/+GeX9TC3ztkOMX+Y1lm7kFirxGhQe7MtsCc
9mnwBLlf/qzVabz1VWD/RUPjWKyU5drqnfSPdozXszmN3wP4qbdzjbbuNaJZUjP/NUJ4otI4WmdR
iB5FoNDwkUO1uYfdJuNXpKjhvb9sOJrQczYWYmTri+hUKJuTdxpVAf0NSmQdPThDO3TB2Z+I10td
fjRpfZ6UsqYpZNnTvJu2rE0NeDw29bldxFr0noSvUXnl0wQw8TC4ir4b51L5QgbrEmHQ9LPKJoiH
7JiWqJz6sGYozRMyQj8oPWtHmHXbJ3gUp7vAGW+MnI+9Voup2CEeOGwkVg6Gmv6Awg51zmV61UUz
PZVIXLIpfWBzue7nmrKkDx24SK20DXm4wiA7Mjft9NnR8420QEOPyna4C82NdDm7uqOtXNtGHxHF
xjTUeuU58qdpG7hKYdMpAy2uHEJbVW8VazmANc+4i3AKttbUaSnofmbcG6kULB4JX3ra/9NpHiAj
UNMOS99rNY2P0XK/huzLooaTWmzraVzI/5z9Nt9dRSFmcLfww1ewzU/Ojdg/6kZISB4b4zGdQnM1
w8KxkUBxXJeSsyBp9vHbUh/CEvde8bQMeXsoV/R402bWpm3t/MEqUzaaZhLvax2J6EaP2GmqKY3z
nYpShVn/HMrM2+m9Oq9F4UjUj8TWev28vio3/kebusylw4/W1GuMrJXWzbDuENDbSOHxShB9KVu+
q2OGXW7v/GH4LFXLi/vCHf3P80t50zQgNb9wTndFZ+/6ovvsRhvIL1eWPqbnYer7cJsotHqi/Phx
mCxdxsjVZifEEfcyegttl/uY3Mze7LKijMQuEW/xYjdDvbl/i5dLSqj33a4gYCoX1mo5FKVvb5u+
nldXm5wt/JlnvfCgsZUYy4WXkH7913mtO9AUJJFDUgXncUicbVEtys5vMdcVW4jX9lSjftl9Zd9W
lXV3+XvIENYr2qL5A1z/RVTZLmFicnOH+/nb1MtQPB9sZHx/+EFdrTR9ULdNy51N2AXKxvgFoL6/
D4AWg2FFqHAhK2+CKkP+Gp5QiZJJTtDDvrB4/zmpbZLza6lEizS0osycdrcymc61icDPKintESla
xsFMnb+fKCWKTVls7wPput5yt1rUa/GIm5ywRmWR/BvYawPiofhPk8rbQckn40EOc9s7G2dogu3V
VtNeRwkR8bosV022xYh9DQhP3suBbDUYiZqcdz76MDguSlWhnRjIGX2XgHfmrtd20Nlma7Fd1yAn
B+6pcZzLGuKwc8076wGvmsulurfrgQJKd/NsIlj6u4N3jj8ovfaH6+KVx8+gNDu+fJ5+A4MSlDCL
7IdI0Rl6QZ+1Y943ORIhomq3BIhJAuQQO+9NErpMBKxsXSb+vtZ1+d/Xmor2qxfF2q2rhyvHRoJA
DrFWoJmm+d06hF4sXbcFpEj67JmHTk3bp77PvIc+C5cc1ZyuhwCFDl8l+jImcUUtPtdeox3acR4K
tjIfo6/Xkxnqsr7YJnP0HkbWl1FXai9RFr6MSeQ8jgOve1VihAcZSuuONztHutCas/TwZLGHFrl2
lIEEhTDT08toforM9rXRh2h/n/SgpmqLZrB15wKW1hp+OTJD5tKB/Hqp61LLpRySuAg38WG0tggf
/Zo+v2UNlc6r08BlMm+pbKl+jiB7CMgCnP5DmPXIFqfTUUxyKGF12iOrpEPmSBiZRzjnY+JUq5uO
ieJUt9Voxg5aNAg33chWIpFHnJzKAQ5Hf9OiT7+SbYrYZFsiZ1fbdcYHmyxgUvVbqW7RbUMaQIEM
wRf2jjSMZlHnUKspSgwLnRjtrq+EYcVUby1LhyKzD/Vsp9A/uauXAumclNmONoNkVy3V1Kt3CvQ/
Rg0EDSW9aG0qrbP9AJOXoXhLSo4X7xUNL3B6qrThZe4Hx2WpxZvMfJM9j4edRxdRWVhf5hKmLh/h
PQoemvXF7/TvPqxL9+LsWn0FSZ7+qcqQxp30cC/mMHP1szHQhzvqkf1lLNTmkKtlshGvFTTKNvDQ
XZWhj3rO5QKXJUfnwwUoJr67QOQ27g4qU1CvtLm0JytM1gxJu8gQATxY3DR9nSb9LQSe7qnzJ5Qu
rSj6WdHIMevwn3aWYu4GvbAhtSiSz6OCwuUSAIDSgewiMO6vM2cajX5WGptgzze/pnNm7Vor4Gtl
wVqfjhn8MBFfu34Bu1wPYsvR5YTeNt9f7V5UD7sKoCR5rojmm9+nylARMOUylz7d4t3c6SmO+DJZ
XVCXq27Rp5CDXXQkquS0joFgtcvh6hbbNAfhZh5IBInj4xKXdcqaQjFZ6I2h1/bpehi6vrntS6BL
b/YANNLJGCHa2/x9SsthPzfvYoo2GvdJ6/0U6We4kvVzrVxkoqGGRiHaXlQ9xV5lewkSi5yJJDdK
3fqZd5urOdCMFE47iqy/Lfpuvav9t0WDJtr1eRO5zlqnc2rZU8gGxPJdez+OyXcxXQ8f9h80Cn/t
7Rk87TITfJmOtPBItngZXmOdZbUqjL6/k9297Gf6atgAcHKPsZFVpHTy+rlJaeBTlZlmlKxy4BGu
nE+TTWc6hDV/JW3pfta4f5LD0/zTHNf1UTcAQia9YzzzNx9WodKqv5T2flzYu5Y5VqW/zvE1xT81
QYS4U1KgeT9M6ykr2BWT0f7ecn9e9ZC43NdND52HGrD7CrMZrUu4H+CLnNZpA5ejM0zFhopKfA/0
eDzY7qTsdacpHl3Nq9j50IdleNAtL5efouFh7Bv964dJWlsrsK2axWNbw3vgTrpzMAdvylCd4AWS
/qDa2SVWbnxJ6vEundz0j8RI6KTk7e0Jfs2aHlMiQkU1vtRDj4oq+bN/i3hb4z9G0MTmrnO6gDdu
l3yGlwKVxgXC0G1VqltfrKmpaQALPwmgoghV+3aEY+sCc8hKA6gnahg7Y4S9qoNvd18aiHEWhYle
07JMnEeXRWV+u5FFJ9CSsqhgKGjsdC6LdtrUbWNES4AW866iOsNDoFb5CW0DdiAIvl+GInMmvLEa
JnInMKwsrztiX0x1rOYnWeJtHTHFFrzHsaLxZ4a+X7T2fL5+TnCabT25byy3WXdhmP/RIQ4dtp73
HeFAf5Oy0bpEWK3ar0JAOsjqqTu7iWmgesunQgfQ3BdlquFwFJSqF7zN1WjBg73qNYWti8ymaFOt
dDgflgdyYG+KcSa9NmXZfVbCJSrKWF0VjwCq/umobYW9xOIIyKhdZiS9x7d4cQRxaZ50Ax7i80iq
KisatXl+ze8MBorGIwXq01hqMID1k/qjTV7iIIaDqA/VdeRN850GvulEA/s1IO+jbZ0q4PmU2N1P
bbez1NY52pNvOUjcVskuh0gRlBEqZeKOkGM7Rvx7oB9Kkl1K690h1Wlil38ZMOutAfr/pRth+rja
4cbZmmkSvvxLvL3Y9cgrQDY2cJEV0HukSc2vdMlJylh1g3pF2di6WZ4Ja6/UxpVpZ+259SvjpaHy
UrckIUkO3IV1V66EZXNyEyitFPgOZWiizPpfJ1WaCTgvnxB7hGL5clDgqQReiH5GO/9tW7xxaNoo
wgzAnlSE6GE3LjW3OsXNND2GyyEfrW1TFrC7LyM5APg3o4aXzsXiZZ1631ErlhEcjvBxgOw7q35w
vJrisc6OQ69+E5Mc7M4rDq6qt5eZTVSHh7y2/kSip0O1WEHGqBuT/mgFRbeGCN2ixjSU5NsXo3gk
Us4u4TI2g+zPPFVV8DLJeGLLpG2ruR9WgrXUBrpveC/HI2OJkTM5wJIGb0Fyupqh7427Vdl1rxPq
pqR/dlbvE91BykhpPYd7sqLzl+tqfztVgbuJE2P61PQheVTLe9RVsFzhWMIeamvKUZzzoKo0VBbV
Xrwu9E83mR/6a/G6PGrO9uT8oLN4+mTBBf2MHEBR13W3LmrlvhrgFpPIwqI7u5py9SDr6DU/ncYa
pq149aZDvpx+V9gw+UTgOOKHWC9vZVmJAAkJYZ9SPckoyiGiZMtZnWQ1clYdJPYV+sO1XZwiM0fF
T+vZhs2h/tmnmZWCRwRNVDSoNwNf5IMBje6ZrmxuzXVQfqogx1ipQxX9LPij+SR8AuSCmo0axONN
F+SLYDypU7bT2jqKwgpWPIaZXoTGCjRDcuahBF8LusD0SpnOJm5jbZ362W+BoYMIgF9lOzWvolVo
UX1TlhKcP1sjcO9h7fVjeycmcdoNBDaqZw47iRCH3UHkJPPFdl1Eszowuqjmil1tlAFJGjSz6NfX
TnVX5Tdl6D/6s2JC/SWUVkGmQ2SlwZE6+/EfGc9yyFUWT9h4nKIFgyxnnQN8WoxwNxMup5dQqCvz
bddRlvJqf+N5L2HRTvfXFMCkmLQF+JFyI4kDcUSNiVJx2NQbbrDGgzhSvaHmXWgvEGSkt05R5Nz4
PH1vZp13V7boGmRWhKCCP89rtXbil3Zwi5UzZ/6Pyq3uhoGE/Gqcv5ds+PirFi0dJH31Z2JmX6wh
yb93Cv+19C9Pn9kPZBsgvs1j1xckBNCYPrvhON9MgdPdVqo3HCMKZB+vXIyIEF6vbC1XVsLyrpwK
8ixF+p2i/fsr913yJS4zdR3nZn8/R/kOEjPYuGdT2ZvFpPwwBr7nXpfoz9CBuFso/r0TPf/9LXV0
bW8MsfqQQGi2dpqq/Go13csC2mb+X1AbUemckx+KpqgvQe8kG50f/UOQohxN/3Z8GyVxcx7beN5a
HpKnTuhDGB2a2k+ENF4/hsbHUPwg+NkZJAE/fIxp9v7xMSLTLX77GDUvNmeD9+R1N/J7rgbkKyhC
ZJ+ggi0ejZbbyjIyPZUDWL7cmXLEnDHxttVsvMbo9jKU6eEMVkmGrTFeptPX7TTrZSqNAfSYQ4rs
zGa06Y3QevYLLXtkJwUwobWe0ROwnvtgScIggnQUWx0EC+p34bqC5PgZhFH2aPuv05EEo54YWWQT
zE49da35emiWswT4u60gbCx2O+pnciupQeJ08UDOg2qPph5QWUURbdF1MDWyC5RA5hNssGjqqX+I
uUF68FaiRKdGovJ5mk5lpT7y3uKvo7KED3NaxKL7hUFFDnrb97wfQwYdQf94uDqQRiBafYuexnpb
tP5NW7BzNsifHaR4lyZwX8Ew4UKGCs5avHBeewep9GX63K2RIFjRI+9vL8CBeQjDle8P7r6ItNrY
0OdT3GmLEU0Fd686tMNPy0HOxKvD4rZqF2/Vgp3phrY45JCE3c+h8UkXltplNNnqJ6GwFd8yuvqW
SPUt8vd5yLhfIkujNmgkAxbmD9a0TVo4lOQV8PI2KMYxKtEJWV4WpVQuh0u02Rp0+VJhvx68SZm2
U8nb7xDaN7GpGIAUouk7wK5NmXrJyxTVJa1+2IWbNok8mCyq9GJ3p4VhzPXRWMV+jdd0809e3wbu
YeReRKNcDm2i0y0ydBHpNljcr95gicucdgbsILvFPM3Cu0DjwdW2A50WyLl/9Tw/2IxGpt9Kdccp
HuZ5al4+RA1OvNQWb1N2/48K/2mdYVO4cCPH3Lh5SIGzWvb4RjM+VhP/pVLW6HX2bFJeGw3FeUxN
1XiGZWer8LxBM8XqTkrKfk2UavRU43VOD2kiWnRskH3JgaaHzVG8bWrdTtBWPAVBaMoaYu6RFj2F
GWvIkgZ5MPBISbbKwiJBwQp103KqKuh3ACpVRhQ+FxD3Q9biri9SqJXRo2no+85O1E/Fm7Ctlqli
+rf5S4Q4HRrsthaaNF69rp22XP4pzYXA3CnM6sQ/pblwlqtWWJ/EOy+VcfFSHSc4ROng6pVfkwxD
R38/99+C5bfGXS05Dcc8ckYaCD3lkxJM/zibRv3VNrydfYhT4kBZjU097lF8N47h6EK6s3xpwUE8
TeU4PVt9axzLbkpRNeTLWUP3bbB7eWeXL7P/d/wQwwU698Vgq9vSdkgQQWJynJtQP056a28yMzZW
Yrs6/m1ILkGvVjLv6jby2d60YWB8dGjL+ilP3E3rGkh8KVp4L4esSD/Rv+qAePzbJGfwunlrOOXT
bSF6mWIs4wbaFNuFAu336CgE7J7aP69mYwqi6xUyp3i9gmOB3VpY47y1HoTpVmZcg20lew6G7KAo
sGzSvRSvqmyMdy0qn2jJufqhndXqTl1KtUqYeUe1A2KwVHp50jZPDTknZBYqdFuXCHFkjXnQ6CG7
TKK9uNs0iJtN2uzfIUfarpTUK7+1JeVIS8/CY+b35Qt6ZBd7PaFShCCRua2SuvpW8q6qaUXxZOQ+
bEXZBNJ4sffLdDqgguv0CsnV58DuviByUWzQ3kueB5V0i5yJbVhs02KTs/83cUpBeiFXoS4fx1Bb
e8YM3f5yR7P2cz+1X009nI6TCmZZrEmaaetx4I5Shgb6FdtuhgTbQ4RHgSBvVzexthehi9kx7iyt
UJ+SbEweokb/JWaJciNX3eemOX1dolTP2RsZeJhCMZ9518yPmsVNgHq89Sy2Igw3I02Oj4aF7Hhs
QQXrgLreS4RMMCfSnYsA7LPYlgm9DXvrJQ/g6kEEiC/ZwtodvgCXrg9+X+vbcEl9Odit1npvL9gW
fV/i/80+zCnqs5W/Csewu0vywd0lel9sizzMPkNjaNygS+mtQ7/NPg9hTdOyEzgrxWMYzz5JiUXn
SII1Az6fPhvuxJmU8fyUQEIW8Oo0oLO1yYJC/6R3Q/Q4OO1w0ye2q5KGs9vbkodluhq0wD+Yxl6z
mqb/JQ6lgO7qmOlje3sJR7YPvRlEqEBPVbCwzOV4Z0ZF99Ju7NEcXlSlaRGcGtOVDIOyWxgmFWRg
Fy+qpCXiCrSyyDAbUTALrOGZyrT36Hb2Wcz8dWEoCgC5l0nNki4qaBlCMDfidbTpu29O7S5J2d9d
H7dkR1J01cmQoAXw7jEsT9vrw9cft0tT77sA8YWiwIJzRubl8qyWiTo56AgypJMJuzt7SG3Y9UuV
LevG9ima/V3bhcG9mDrVRe84rH+JT0zXSVfb75Paca6OWjf8kvj/20mRFADlKl3jkid1xnsvDoB6
lM1gVD+nOjgqMW+bz7nfFp/yxP9LW966KqeOVi4vk2foBI3L0P59KN5rMBmr5nwdDgkdZ1oaVBtP
Ofjm0lk8Gu78wCiQPuP+X0eGk+erIbWrJyAh+trKQv3R1bVph6x0fYIIrr8dGsRyPMdt7skvGxsF
wMTnuUJIYyqq+qdbhYdGA2+7KoBzw0+AUGhm/ER5J/xq646+Tii3XZbslYX20clflxxmAEvdYL0u
SUv5KeC7G7XN8FUp9B5qRs4mevBW6BwMX/OGa8rZsNj+Na4wZmhiPQhL12ObhTvRBvNJq5xtB4qL
CuLkrQzrrkYoHEVOUQoTzbAy053zm12kxWwSGDyMk5h3wbObIxu84sT0ef6skOq4nLx3/ZcYFcDP
bT9Hxi7ojG4TIlt/iDxv+uogZ90NRfml0Yr4nMIQvRrR9fgqYRFKjwc4gtHZNJ1VqffeTZzo/j6k
WXFDY7K5jYaS/+synbuNUaTofsh4as0OWhHT3I6ICqELas9bQ3X2YJl++dYUHIS3HtBVey9nb/ar
SeyzpV3iheJeTNYCGBmx81QNDmIXkzj/R/uH9fmOv/s8v68vn9MTRMfb2oNu7Ty62naaYpt8If8+
9BDZTnp33+UJvO/V4FK6yOOfteH4yRZsO/mfuoNkZJlwiTHmGKGX2EEVJuYu/c+lrpa35S7TYyh9
7TFDIXxRQzALa/kWNeXa09x0JzbRTuhgPr0bUnVl9Dq82DxKDTPQDpRG1QtubHBTc2U1bnd2YJn/
HFXG6wM4Ll/DLjCyJcxri+4Ma4j9Ofk7bG7Hf6z2e5hML/yA/2Kbb78xszFGgem+LS006Y3KeYya
yHwE7TnQP8wXvVBPaQuzhUQ2ptHe2LbhwpWosylZ4us5guowrOG6lZhJsexV3YCm06mxXGKWK8C+
bL27grq5hKeDP5+gjXiQaFl29LhvGZfikNqMt6MDasX0lewmRQfzi1pSkvAdPzjLEKq/fZ210bOC
It1zNhmbaelxTVJDp+upKVYynGfNuIGMWb140zEECDPm+Y14ZckQwY2zDJclpxROPlkyh14n7YL2
bAU+tCiKR7IiXOuSN1kOTZ0BE0cO7iS5lC4oZzTxomAnQy0Jh6OuolnUV2H+KaBu9Gyml1SKBNQV
lM/X6U1TqWvP6bZaa6BSGMTe41jRqqYvaqHl0EM74bQAjbse9od/Rgxue6xHHvUfIkBOkRZfSh7/
sobD/n0zRgb68LyzZPoWJA4pFdswOc4L7X4fKzsh0r/YLn5I9SHZr2pYYK1c0fZWZVKV0GE1pQ5W
nRwZUjK5DAVhI5iacLAupium5m2SoHUk6s0kIwl9m6jTjnAKA1qpY72479LkiPyg8ww02Hl2dP0L
bVz1GZJYB8nyyt2S3x634mwdxTtPpKzaxSmmPE/vCifVYaVldhJZ8ZaW+non01210diJ1j8vs5dJ
SGnsgfdHD2JS3Z6XKoif9/IJxt7tjiF6wCvxyho6Nbhc1ftHMQ2lQgfR4CQ38hFQ165uLd1WAYD8
/Ykg/UH1S3kSS6tmqD7NP/046g+SgGsgyN3PVVdeEnhDZLR3PGgfxSlfMqqxiL7H4aN8wcKkpe3j
9+lNVpab0Nahb84T9xDxHAC76x5ar8o+WXqcf8p4TzLGZLwPKoPvuKWba0sPmxtxgpCebwyIEtYy
4W0696sMEtfJ2bp2Ed8ZxrOAJnQeQhsgvTPsO/DdJxVF5XoYo5/Q4P6wO/R9IBrxDlmIGqOTptp3
JopfJk6l4m6sGNBMvlHUWD9YCwRfU6rphrK4tkAvmkfqwtbKL+t058JaMCCD9LVLIgO205QKRroo
SS1SLosdZK3+zv57PDXDs+7VYXegdXkEwpqAVFgyfx9ygKUTlWsjoqBxdbxLFtaSCXQGWDXziHt4
3xdwaQz+Iype/qOtUWXh9djb98jYPsIRQM7fpvVrcL2TROh+rD2M3Y95sqx4nXqhvdCH/+k7gx2v
rYUduF6WlFhZQ5a0qhrNvuUKVa+TvO1Q7/Z7mt6WnR33JRsZv6A9yLDW1U0IK+zniJ0Hry3/DJNH
RW+hoO1l7b+GVctqAmR+C1v2MZfVxC4XVTqzuV5UVut6GJX7ZAA4gTDZvp2T5IguWHrMNMXcT6AQ
7sOhAMZeaO5z55O6rnSr+KZH4bcoHMo/qxi9u8QZw5UxAoGuw+LPzqu+TUqYf8uqPEYaJ3GeJ50f
8/9h7bqaLNWZ5C8iAm9eD8fb9j3TL8RYvBVCgl+/qaJv03d2vt3YiH1RoFJJnDYHpKqszEZLihsE
Kt7v0hry811cO802yIN1oD9+ay39nTUGStPiBMwWccR8MkMbcqaV+ZuNJikKDj82ILER+JsCsbdH
iMTURwfZGQjzOPYj2WL2pRf28CAMvA4CB7LD3QQurMUf0leANDIdu9TO6O7n5nXoJ4iW1vadM0r3
aKnNqgvsxtbIxwxp7IndkGyXQLv+2ziLx5PRUp7Zxj5K5vs/61w/62A5WS4815gtwT8X//Kps2B8
Sfv2jfbItFumjfI4QGyeRfqB7CLwb4nlA/tQTF95DNmBJbxLYWBlt02IndtuvKXKg1G8NDGUKiAV
YaxT5BkhOZdNVytiekgOTvCS960dJhWK1TsWFyGb9Hg7pY591YC4nRsjMJNzwOzNUEYIb9EAuQjI
LYUVvmRbsg2o/1vrThpDmI6z2yBAF9I7udzWFcPvr601BCDZeMSmcfwC9lwPEpWOduSqa5rbNpDe
awNampPjQ70vUTkGo5y8kDNQ+E+eVoEJq/nVjJb2pi78vHm/MMCPmzMIgjgGsouVURgvrd/364Qz
+yYMaAvkXVoekTAAo0M0BZvGhCpCZkRVWDQg34mVPF2lrrgPtDeAPOjrBpJ+mdSNzX/2IUdqsgxs
J4nyXhajq6T8VlV9gOOWdaYj51An052pTWeSIcszc7xTY3TCpLHOxH+LOpx+jP1P88CHApZ7ab91
kGVYgfgoeUysyN+OPjA2AjSGFzML0g1vmfFSa/xbWcvol5mCBw+7uh+ge7ZWUk3SzH8mAXwrLyjo
ycCsqekvk5TzJMiqzpO6GgEtwE20aMhPaetoYTGJLETMKT/FkQRJO430UTa+X9LQlOsIoDjldLQk
EmiVKqusNRSCpwaE16EFlp6DCAwaWsm6B83OmrBuWPI2luLmOaj1Wg3i28D8/hdKpn4nvuO/eIUF
HmZf2rfc03PoPrHkiN9sc8lHy9ww2/cezYy9plG8m1T+iBpRjwGwNQnqxqlfWEgX5448GpSB+uTz
MZz4yXikXq9Dcb4fg2lHkKBaQqd86BDRmxFCCj4ESpa/25gLBgoSpSZn8pMfcwl1ROuR339cD9xe
8cXP+zP4N1CeonvaeomwDLb+BJZ0YG5UkKayAQqsHRdUZQodrRqaFEHbabPYpiy4Gtpbi2P3MfWD
BqdkXZP4HcbruStF6d5GUWao3E0DhAtAnJSqhgbAZBetLKdKdp+8sVted2MxXBZnx1PE3nnz+MkN
Qu7pRjplBy7wVxDEBBdWN4616hEPOARW9NqYZnQdGc4ta8Dvt64FnrHZBTVX0ypLIw1Pl7FcA08E
UYPl+STNogHV9YYeTD3Z7ZHb16roy7VQzjQSFcjArXQGgGDGZuc/Hn60emlaBsgWUZau2A5dRY8Y
mxXqMulSJ+LDZYiMwshsoPqAzVBTSAPvk18yGHWyJkcnNVAeZDWedTBtMdvmFayx2XeQabOTVdmU
kJswDPsuzad276R9cagsZ7xNEIKERlzWfpWQe/S0WPvli3bv1qb31nulDGlS6WbtXhQGmEcCPt4s
LDlPKnX3Qk8Eu+r3iBG586QIuLa7IBs3JhT6VqWqVHBVpQI1jWxDBK2Ci2ULA7gadbQH10YC+iuU
HoCQ8d0PpyYwl7CmBd4cIZ/Vx2S9TsUO+miQN0Y65wbMsLyVuWgvpguFemaWLsR3QIGip914rAP9
nnquMtEVeEuKPXdVeYKaSovQQKXF+VZvAL/zoq56XyUoin5tckRSU8OP0k1l46ApcxOEhMutkFvC
pwGCZk+ryTHbR1nGrgykChvfF+mGvlG1+lrpafWoi8Y8U6+Lgv5StRy8fxijJmh1sXGBuNhkdfBu
Q+XqfVRr/vxdRFVtdWkm60b+9FUEeTzbxIloN8tCImJ3FmSLL7QOgsOg3xi9DEEmUKo0iv/KyNPf
TGTenTNAvJtFYK0nO3MdLzQ6wzx1cSWfzSzZ9aNvfC2EASXrqht35JYjhV4YONh302Ae/9Oyk6k1
K1eAhouWLSNRHS2CBXYat/aoGow2pTP1W2Iho26G2PqnbqK6RFmmd220WUYjgaCEXv2O8Vp4HqAp
dGQ5fkrq2gmi5bXroxBBjWaO4ohMGuASVVfPgD1kiqafukgZpJe86fO5G49Cv8SN9mteCRmPaxZX
36gXM8e5Dr3+4k3T9NxXrL9p0BGjscSwkruuCK40JoFcvOtGC5wBuCMYNdp7bLD2EQhWnlNt0oAp
Grc0Vg6m8eCCMJDmcYd3j2OfhjTWTHH65Ja/G/zn7UQGrDuPquFRlFUOWq5iOLmK3AmwYWufmXYD
LR3wRc0uqKZpLce5p15WFSYwgKmxpe5gyPpa5cGVejSpwgZ9hQDBcKIuLen5/N7Ls6dR0Z4UQ5c/
aCpqWzWJvcMGY4DcTdIcJGr3r+SCpExyhQbFYZnQl0zfoRAACAq1CDW8TNm8SFy2w8ECdHkFhokA
qezGXWVtADRzY9vaytScBCJbLFjbfIrumqKO7lAtWexTyButdPJpTZTZVQ2/0ig15DweqyB272an
vMPDpcP/wLxuHoApSXfyeL9MWu5VqdsYGShsg7xy1ii4AoYkiHXz5OCX87EXKEUKtDb1P739ZToW
G+4hCN70+i7jxbB3US30GCfOzySbyh+VHiBz4NXPJejS/uaQd95zMNbN7IAX77BvRhy61AoFDksP
HnhkVqkLTfvKiJuLV2jWq8m2U1Smr00r26tMY+C0lZlXItnlAI5vkYyyXpdJ713s1jNEsqapPs1v
RmkG+I6kSY3yPsgjfWp4BMBbMoxQ+cVAp96tdAWZd++KA09qyWBNlsA0sc/J63oXFRXU8Bw7gKxr
wTYOM7NnVmIrmPZx/7NGrEozbfs3Qxqr8cbsq9MjqFEAn42TNsfxENvvo9F0KLZT0yOI3czTJ1/v
npHyGDZZgd1+p7AQrsJHsM7G69LjV+p5OtgUpj5noTEawHeoUe6L99E4Rrl869RATKmpH/MDX1Zb
PQCDaQoKa8QCUAg/qBKUwgKtCr4gj8jb++CKwllg8Ez9jYsnGo/A7bY2rWA60cRCTezVxHaST22R
jkdPlVW0vV9dHXVF3diN8D2NhrMxQWsbLBzgZ2xrcSY38pi0uN71HGSxB4CPeOg7ZYuM56jNtQFR
kdWr1NDFnTH4zRXYFw1oVqROXdHU+P9slDjpPzOsOA/uQQgIDvPC/uExn53o5cS7NLhCBm3XJ3jT
h50ZD1sw6XXrZaunJrii6E9kEqDp2+q+BZA0wqMsc+VbVDQHEO9ovwzHOEO4dPrKwCwQeqj3v4E3
S9s7XB/2KC8FalNN8hzULWZ6e5hkUt+myK5W+Vgll0JVnOYp4NECkkBz78PuMKdi61KUx8oCl+JC
MgNYKHR9NO6BXVWvjjRQ4N9rUxc2cvxmBCVXro+XFgxpr/x3Iwz+GpsyBkcuWNGCNrBeGfi/tpkh
5JacwNr6Psd0W/vV+GHHxV60VXrPWyt5NEsLwPhCB31Vl6WPBau7M544X2lwSpLmAorqSyXd4myN
ebGGMi4EFlU34HgDruiSmkjL8AhTI6PMMeJBuFMJ9bgbMg7Od0Diint79NprAfzoqh8C/UvSSW1d
t2Z1oG6OjAXUMcVzbqgjGHC2qwTMMF+irJXAVuj+wUv87ISqUzfEdmjFc8ZepjJOLro2BiDQBQwA
QrL9Wqv9+FirrnJjyk2P2+SCeCU00eIOyTCgsNagskmO1P1wM9RqAIuBG41ABVP3HZUdYNhq6m+B
i5i6iphneieAtOL+VQZVfUZFnLv+8EBKAiUAmRChqzyiHpTy5AFNovpb3L6vQR4aFOfARQSOZDyQ
9IceybTN1KIGRNat8YBSeuOhYMG2Q5TyRh5lmllAHARyhegUeHa9zJ1WeNqMB3K2LRRms7ED5gpT
aUan1kQ4stvYtZjKsHG1rRycryY0tQ456JhWvWKGcaaoOVEXIjXWs8PZezeWY7pNUaq8li1z900F
wTA6q7v4qfesFumaDvI0Sl06rS/Odi+iE4I62YqyWr3dgyo4q4Zt2vkaQMolPzLb8k86UFtzdiyP
QMklkWGlCWSn1Fk3ynQ3AgM0r7RM+HNNRIqgSrjOE2x7zAJAt6Qc8rsgxxtNTt59G1UwAUNwkqb/
tpiGzIUkgl2KMO4LnoVeUrJ1pvX5du438aQ4y1PrMPeNCC/ftq6utERduvndKDnOh2oy8Hbz+gVK
bEFSJ49FeipjkZ+x23lvJj8D2OfPflI3YF7vTmSnGX0UWKBR1Ylqxrp6Cmw+DREEgz3UUlqRZq7I
5qgB/PnrsAIoarPQgNAVwuhIowJpl6Tl4+SMzpNkgMmM6Y0zzXkii6VNB9BH8DumTIOlt6us4d6J
PCpkJNYdgxJap3UudlQolWQtOKRoagIp2SOKsYIVdVESa1z/lzt5VsvvUkBcOmThA144qJSe2vLU
qyaVFvp8TEpghqbyRFc0XNtcgpzYkuBt/JgTkzuNk2czNeDz+fOSxrVuaDeQ0kp3dhHna9INP5Sq
OqzB/8na7HRx4QDgX5yiyNeFblon6da/WJTzsyH4exNnNj+TzfXBr+fYxYkGJ+XBwdaAONqHC41I
VNCB0hm8aqV2v6SppsFLTvrYfmUfleU20gxkojQVNVoPikrlRT1ypYlT0s8T54zWP2sty/97LbJ/
3HFZy/znjrSyWVXWCbXYeHziYdTmZrIjBK//0cVxx3zOejxWllFsJz53aRQJ8aQwu4vtaOIiTRYd
8Go79mYGxA7Z5ksfAJVDZhhHslFTuQ3qmVWDMgOQlL4mPU4Q4O1i3visAX7vZ9pr07f198ryX338
I3wHFfR8ATzpfPGvIT2S3gukMo5quFIz/5cl/t99IAGGKi/wd28c7jjnVrr2iogeyqRIth10amd2
CMuDskvT6M61x4/8YvpP6WRar3+bFPlmN7ND/PdJMmus19iy07OoUHzJS03eUdOnXgGtzHCxTAjE
3bmp2pDniRJ91RWbZdUYOyPFGdUVxvhpasFDLWrraF5yMMDVoUsVlFB3UDG9uzZKjF0egQiWbDYy
lKuu9ypQg1bNZkBN/SHyWPEyatOuak2AWpVdt/JgsYu4frd7YGw7tMDXvTg1zpAf9sX/3/a6Rf0a
Za/mxJfKXoHyEprM45wsa0Fbe+ZB97Tkz4rBbHeD48twyZ8JpDARhU397ZIU43b8tYhteSLTbE/C
OkJFGeXcJi3Kz4nVPC235njg7No2GcNlmS4aPi9NA6NRzEvTQjqonO+4a4aTgQpB5k4IDBaApFyL
xnVDrWMl6gBkdJ1H8IQaD6hreS6Vjfw6M4KCIhAkO1phnksLfKwiwO6Dgia16EeD7em80mJa1mzT
fIf3jXeiQeDAHjKn4OcBZfxrWXrYcauNzLzzwIuvGW2kZpXJB8/0vi5GUHWpLm1XnCpGrk1E+Yls
rg+CA4DCbzQ4u6l1XaTCt4utMn8vy2qj/3lZmhRoCGZlguU4R2EbRMsOYLSmQWr6j2UjhqPC2GBX
JXvNOTQ9dna0n/Fj4CCoS/sZ6rr+IFAOhNTE0qVR1LLh+5Kf/RinngEVxLtITt+CHkei2NOHMwjF
scejvqeMdEVNGlWQiM27HU2NwLKO14aaQv1lhagGwb81dA9/2OeVP91kLIJ05fmV2CLEMRykFz+a
9qC/eRBiDSIn/VHybAg7mflXCP72Z9B4oJxwrINvRnshBweqxGHtgVO+lU1zqaAjsqYBFxJAJQru
u7pdu61IL0ESl9dkAvYAqa30h2s+DY0xfbNQlL6Gjm2lts3RDilixB4YhDvxzh3fSt1mqzS34ruq
cu0rDeAIgNoKNaChxG4eaDTwL0cm6ihke/SMBNSKjoJASSYeyCZ6Byi7cRgfWkQGt1asiVtUJObN
6PR7pja1GVJJ1BO9lmw1MOZDERgFLbHnmUdEVQ5U1LIUulAX6s7OEeTn8yD5k52aEamlo5O6+z/t
almwQ2vH2uj3n/w/6mfySUtOKMiZB/+Yjupd5I91MX+8pd6G3ACJrE5TU+yWZU1g6i+ZL8JWY/Li
ukjoSGDyb0OE1zUKzdIHlgeA/dZQbJBdUIWGbTSvHutQxie64s33gQIQovoR5CBPqlz+m9vVOs9L
D/qhD0gGZTilFCxsAiv6jdQZYNxF/l2mP1Gj1z7bnI+bBI/Gc6tX9clAdnU7+TY2lSAfWMWl3/+w
zDjUpqL8DQ7uF+6M9mugSQT3EXm/upquH6CKqu08nMnus8ofQtHrxttoDwfhGsVv3ZuOfAzaN4A2
IdAF9kOPs1UihulRN6tsF9ltfmw9lt9sP4nXRjCINyDpd2OTF7/0MfnCi2x8GYQccfo0qnNgcPuM
b3a98QavfvU4woHK1eqnQ+r5yantUids4oyDAtthp9Q3pseeGY/g6XDeoNEMNafI7s/QD2seQNP2
nez4YRCVGVpxqUBbd9+xBEDq1F9rAYrrQIAZX7WySi+tkeCwb1nD987ZuFla/QC4BjJZysFk7rhD
DWWyycy8ukPxS3VXRyjwQsChQbzeKe8MaK/5q6bEJ56KG5lQw6UhMy0CK1lJrd7HWp9thQJ94E+t
3Zt+ka4QNhZHS7335oEI1QJTVN9RL3Gj+lKayWWZVNR4649JChLPj4UqJIzX+DJlW40gIthQvy9M
Pl5isFXpdz+I7G1SfJxNzsdTX64qR1G+zcRvc0s+1HzqNzKeTgxYV274R0jYrBwXLB51YV1nzMIE
aQwEB7ItYRziymQXFGi80CCZ3MS4mNbw7s+AcEeaLHZOWuc7IdFR2HX3pU5t48FE0Oz8F/vQVp/t
mdl/cQr27t8CABQSewX+b74EUWY+yBjVVHMkq4oG9s7viiTI2XPBDUqYBCpVK8G/0Hc9uCci+w6/
mPp5gCTTvkcJ97YfLePLhAdvzL3kO15hoE9huXYeuTPdoFLtgygDBclqJnK69bNUM1mNwFDsNvNM
cnAiFIHRTAuIihvPIDru/TOT7ql7gCjSTCfx9S8M4CNywE4PtRfxpow7+wEI8WyLP0ZwFnkKvmGI
V+8tZjXICyQW1MK5Dj1qC/Sqlpn/gHTRdmy8KUZNYrIBR5fxI7NRWQjEbPbiTLpYB6Ywb7WItd0w
Df3RbfvxjDw7xMe9un1o8ZhHed5QfcU24inKAe5dJQ8T78AY1niNUhWxvzJNr8K/fbaJW//ts8WN
/umzpZoGkV1V+0WlW4lkZcispD/OxVmqC0B/f6SyL2ZqD6gjYYdG5LlYIbIKCjkK1/md126sFIwB
s9FF2nbjy0RbIY1d4dTae1sJMbMwkRF+62RkdYp3dOycJ6XiJVVTcd3bshhi514jd5b0qqMGSMhF
uFxe6IoantVgKItcd70MtG30PWV6tCo7T26tLLYOvtckD/6oStoUVQmQJ2eUeDav5DHalon8pvWM
6h8RQo89Pko8Sqwlrf8pxj9fktMEJ0oBeFnqbIVMcOwHG92I4K7j+ahBiYpNq2DFzGL9yuiBDBwA
C3pyHUCk7Xz6Qm6RDppTp2kQgRtw1kjTvr/2ym2IUcunpv/NTeKbv6sARYSMlcefu7LcoZQbeT18
87amk0y7UnVF0YQZdENe86rVj7npQnZcm/SvuiN/jVng3yHRLG9g00bFuvK3jMANGfeQuVLLlrza
kf+Yee/L1ogb76cSle2g1gbD7tYHZixEdjE90NGWuo2eZYf54KtGUbGRfuoilpkeslZHJrpFdalP
wNU4dYaVYQzOJqgC/ewQ2hUvicHdojzj7v2OUKc5xT3iNMVk9mcUmYBeogRR9RkCnZG5jRsUldee
FFsap0bz0m+Z25g7WZkcNSxo0ioeLjVra5TyFw4YZHxXrsiY1uzdx3I5DxvGkP1V3jTAvViC/xJK
C3mD5C201vmFiwhgQuhLgVQOEo0iB5ofqXtcYufVb8H41q98hCblioydGqErH0iZQ916t8XeGCao
P+ZRbq2NBkBDiZ2Bg9f4idEXDV+h5NLnNr5zdJn4j41VZFA4Q9ycGuSoCoGQ7j/9HiQwFXj9yfJp
JvWnPDWgWR7SWsscCAkhFK8as/SsjS0Lt7iCHqzf6uACvzZGZF10/mwouBc1ZKarKRFW6GZjtUmx
U/FwBon88xSXIbnkZBuDqoN+T2JvlhW6VH/G6SQBTZ/Pq5UGVbJjoBq6inOnr8Ck4MKI81ywIWs/
dTbgu8rL8WwonbNxTz5ksp36n9m05NInH+rWdenY4TLiGl69NlwISnYCCSNRpe9Nhmhkh3p59Avp
tyAcin/NtoJGyN3pvHo7lNpvikB+ClLmaQqVnwTk6T3Q7GecHT9HM/8IbtJk34mftVR7AQraupga
+AGFlYxQih+zSzsWFbiXuHaPIjQzbPvERIyniFdgjKx+yjjfAKRYAfuRQrjGiZJfPGu/17Hbf+lG
5O01N9EfsOHxwT3JdPwd6/yAl9YAFpwO1fxevnHxcsX3wanwu8jEeJ4vNYtrR6PDnqrKW1QSqRFq
XAFk1ghaPInTYJ+aKNoDHcZXAC/vIdbZPfpTE5xRLNiFZNc4yBfrLmlveWRNd4EjsX9RExJwBSBj
VDsnG/XFT34NOV2hV89xPXUrCUa+MzWj0MqzrprFRl0uOAudwtzWEwDhomIX5sb1cwAU7APzo1A3
uwS4lnXnVsWzI/v6GZFXwBsb/kCOcV1cgZLyb9Trsu6nrNpxXgR6daBVLRJ8D9WatTrQ4kEkDtQt
JmdaAwtk76jb+w3Sgwhwb6k7phHDaazz15a6KbhC0wOyG1ZIo8jEa8e2Br0FjfrukF76HjtUGtWl
2d0QMrinQWxd01XjjPq+1DRrAtty3qEgozv22BwglFTm0QX/W9GFrjTRfAFfttibRu1MK7ONBgTg
RzDBGyUOhiWUmdUVNTFUAY5Rimbp/s1vmUYzyIWmLd3/+1LLLf9Y6o9PsNzjDz8a8Jjgh8F4jBKI
LGtQCalXdLk0IP5w1rXVyBWEEorTMuCloKRv6/KfKdRfhn214tKlqz9vUPTISBoeWA7/52WS9uOD
0V3ok8zG5a5kdLvWrleubdxPPMXZTX2IZQp1Zxe6pClNk71CebM9aFZa3/WQhnSQCjpXirGTmmZ0
gALRoiYcTevdJugqy7caRI0uo/oGABvN2bbjOWolPubSjDoDWk565mWxTzpqt6cCTyK66zIwgl5H
uCK/Vn6CnTlPBneTN2kQznf8WBhRKhRug8Nb0L0LXuGU3BrZel6KJif8a+GJ5DYvVXCj2SSp1s4u
gRZcLZAQ7cAwwY8u1/lxvvKK4f3qLzZykb7tFfhiYx411cfVYnPVMsuqNLDYWrCEhpmNbzzo3YKH
ZvDATZWASZ26kZMHD9yEhLbIzVuiPFrIq+2T3hlCGmxtP3ioEW8pW6Ff5kmCQykQRTyIfAEiWnFW
3XzLuoImpf3ZTM5Vc/Xmp829a+LhooLFjzJ29tIC3EyBHh28Tj4TIJ1g6LHCoiMSMNsXE3mQvWyn
G6rMV/qIA0HhZHcg0LPvszTzrnggbahHjTaBzbmw+p/DGOfI9PVA5DVBy0LfjcBi4JXxqStsdZ5v
3a/9x1WeGe82uhoK2/2aJGOx0uvS+zqPxjvdCB5zzvN7x3Hye/Beu2fWTycyQRwiv+8BxL9FeJZB
NU/GIbkNw30CMqY78qKm79g+t2pxoZ5Ms/y+q+rX2qvApKFWJpNk4KxwNTM+LLahtrrQz/R8Ry40
UPASRRc1injIRmsmLeRE497O18tdY49bu1yCgXpZL7YK8+AZEngtw8cHzurJP9luf0/T6EcCLqKF
UmnzaXWjBQ1vNn+E5UfIcaIUYP+6LqYq6u5k4CXn5ZNxL0pXBmgSUZOKXxj5MreLVprmep9+qtaM
ACM1QVdFLtQEEzhAmMGM+aeiRb0hgOheWfJwua3eV/5ea4FbX37SoRu0o+6LL8svDgFS8P7z4rB8
Olk5wa2Ov9Ja898wkI2Kuo63uTs19hEMG0IV04iDZ0IkQatL+S1j/ZNZlPlTBsnGo6frQOgqO/Ts
LK3urxP24QB/+mzbg8ro4JeN/cxBdEdOumsaYe/q3SW1HG2tOXW54hDgexyk8SL6sboI1XObYNoC
KwLm5DYwHjtXdnc+SK96PzceyTQYoPaKyzg9kU0OcbMv01oP5wmOGT9KYxtxboCJExA97KuH7ECL
gxM3PyIqYqyoSxMC/LNoriHvyTRMCCUWcuh2tDiqTcpzZlW/aJA+rpYaJ6Rw49t8994SQJul7oYW
871cXHW7uZI/NUGWfatzzzhTT2J7uIs8cwCdCH6gSZPxPZAqaxokUw2JzJXdRfJI3XxqrL2XIlhH
LvQRBCrj9OmRDJoHjZegnfQ9fQDQeujHmEscJXGmEumrnlrD/WR7/K6ZxM9IBMEXSLuPGygCjvtY
optwbQ3SLWA0syA4N10JBT5UUH8BT6ENStyyPzVDCuiaeT+bByjw8bYFXwhiNOH7iRsUavsZp7dg
83OkPk5D1aw+AfWsjEFM3LAeNHzsJo5eKX8d69V3znj91CDJtucMEj+I0gZPyoFS29gDfrfZm4Yg
5/fMAQAyF/bv3CpufTGaX3nWj9ADNat710qHnd+a8hi1bo44Ra6DNdCWT/kIZdwKAp0/1HRolNq/
U0z3SgSD8S8abSOrwL9GoaMkQdWRp74GZgsjR/FZkcgXaFSAyxn2xU2o6vMi8JBGREBtdnNRe09u
qI54X21UbstqafYjIqIDSB6PoPlGeYe2KsefpZcAXRqYr5AdbgFKNMo9k33+0g722WuM5DvqeYqw
ATz6yj1Tv9TGiNSaNabfP2aKAmIUNLN2Y8C2LUtfa1mGBFFcFS90VcVuPl+Jv9j+5hfrho7nZlN8
yrNprjWewAy2/5TVm3NszvioOZN7oPTaPOohS7ZxtBZlJh85OnKmVYqW7ckus2JVTUjsXpuhaXYu
6AdezbKZ+azcwjc2ueV3B6CQIM5b1DOfFfbSsGc9CLTNQHtR/j7iZKhSA0zBGWvwKJuNMDcKOx8m
bgAe7DbJ/0NfhBlfRSmPTkEO2RFAZfL6Wk4OEi6GWNMA8oT1NYWGoLXOJrkGhio6LW7R6CTbMS68
UNqo5hQAapx4OQxPiTCrDVjK5HbuTiBis90OH8n0hicujAkErsWZBqkRHgjDUNR1Tz1aTebG+2q2
Id5Xiy0t3g686hHx8s18RZxZkB86C9/ortRjesH2WVB2IXWpQZAXxJwxu9ptAMCm8mAgEAttJSVC
tr+sMXuoCf9e4293sVpovzYDuCeT0W4etdw4ETdDBHXSfY5aq41UXwpo9KUqFi1uLUS7H20xnXSI
v27wcPROCYuTsPcn+8zy2nrRQZc+09bxqj6ChbJZx0DNfSG3qGjts6HHO9+sBxTVu9/pG8MYhCta
xCzue13vT308+Gs9ztPvvLzUrRW8DTloV6d+So96WVSPaiKNd3kNDR0TcCErzd1DXmAdl5nuzxgB
nyTpxXdkS0U42EFyl/uGATHXCSyjVj1BRDl/93WgyMIhx1itDSRPBzD0gvvD1teSriwcVUXFfYQL
cDWPqisr+eb0EiruPsqEVANSTB7vGAC9O6e3kZTleBL12EaA39+bdgGeM/eth9S64kub/xhJP66Z
i6Ar/S2LZMjuoSynNLjunEB33gpw7UJMUbyZk9RDnmcCWnqx2PfuoO11ZDpvAiXhIfJy09dWyjNx
aAcV2DvTWrzpbQE5SNRfaCIDLyJK71G6jau4ayAbikfyk5bxd9sySleVrrONqDowA9l4UKJEozzS
R47coji7bfdt/sTqR3EbkH2RR5nwPRQLsuegbM51rQVPGQifjniiqG+hGN+UvdDxtjCTxD66HqhS
/m2fkMhY1QZr93j8yQs2/PIyOa6APrRd73KzSVetLiFCQCNekk6rvnWSXS1G6Jpp0EHwAxXUUt3F
5uXFuAe2rbsfVMNArI/sBWzUpYHFVjOPbdvIHEJCuRHeDWfge892owPh2xa75mXTTgd2eFUQTeui
bBVY3T1ya2xTcTw9Ys0wb1XuaJtUXcXu+H5Ftr+NAlgK+hxgJXcZ/nuOPlIHWzZ5zXPXVT8tRBl/
pi3bIhAn3owyytfAT41X7vuI7Bk121aF54ZmNWmryC+Ns0+MCBQopr6DiBz2OfGRTNR4KopMV0hT
QMu1mSBEC/DqNvM4qpVVwR2BuMgGAgDo31juBYGc+hqox2/Fza/m1Ov7zHbwSG40mR9sXcNbos2h
gT6w2IaYjpH9jPCt8E3X+dYESbY2HKe8Brnun5KpZhvJK45ab9SLQ83zp83K32M99E9+kva7KKrL
Q1w6UEpTi5HHZEFxPWXON4T2s/V/MXZe220radq+lV77eDCDUEj/mu4DZpEiTVEyLfsES5Yt5Jxx
9f9TkHc7tj1eu9lCoiiwUPWFN3j2lK1s1Rl3SAjOGPX5xc2ycu3Zpr6eN3vIexfrywnCMLdWmgIX
H5v7KfOg9sdhekNPA4IhDg93OIN82VfaR8WLbrLAWv/Ks8IzWGrlwUm24u0sUFdAFnvlnuoad6EP
/WI1c/9jWlc7er06S5hd3SGkWN0FFGNe982b8wHQ7c3OWCo2Agid6PS30MC7vdALqU3tUD6ssIb4
umkhoMh9NY6R4YOQdix3GUuFcaxar1Zd+fe22SS33Rh7y1nR2/p7f5sbyW1uSHsmKvBrtHwTTAmL
BY+t9hG9jRbMv56c7dYa0Xrhi0jMsLtXnQrBITnVjsGXc7sARWNDb4NLoCFe3Xo0ssgNpw9CxZln
aMd32MV82T8DMdDIfN0/nz9lkbf2lQmOQdPEO9GHwYYmB309Z2JepFeOug2kkDhJdlqcNo/zGUET
im2EOd+CYCtdvkrPN4o6bH+5PQvP0y+DJWM67k63kIYLrBr3s/mWttW3m/NRKv79zXz/y7D/6egP
1349uZNvVTpKu538ad+PNF2xQi8PAxWATVZpxn0GJAyb42z6lHtviqH3PhtT+WKYjvO2TTQyS3/w
bkGBV6/XtGmhrLMRptL8vKmjqLaREuTUnmQM1MqAp5cviTsZS1V9+sqZ/sqrLhCTuElLzH0EzOve
SmsMisf2CxP763l4MhCbd+lbodYq47Sv0KZJjU1iAi4O47I4QoLP1sCeymtla88ztVGxnpm24k9f
r1HDKVgpnvm+tfgyZ9YaCONy83XTrYdygz1ysEls3781R6hX5vBuRr/neYc1XeCNJ0c4/a3eksiE
pac91fHrCcZwrw7agm5BCUKERyInwqQsLIrb2YYmlZum3JyPGh3czvkouaL+dj76q2tjK6BzkWYI
qCrZiTCBuBIDWr0cnEPZqoSacn9fWQgGjM37snVy46WNbeeCH+0KhVs/vQt8SWBow1tF2KZ4zuAQ
r5DVEG+UAte/UbHjt36SV2ucpKYjlK9kbxWxtZ2K3DgbUWEuO9MK3nd6dkmTXLxA7Aff6LafgvLv
y+2gBb7RxTpC/qwV6CO4lGLc9NZsOg/0wHCdH/95vy4ya2sX1av7kDvq6Rlu9yHLMEb6akiUFkGz
NdsAMdwJQ6KvB7RCYPihnFGwQYmqALVPcWVRmmF/mDebMf+yOVMPWR2+PTp+vzkfjVToYf/x2nwC
o1Nm6Qpp21uztrMbVwZYoBFxZHPKNDjO2/OLPMXLp+wmiu3wViP4nPUMorb/7Jl5cLb6QVzUKT7N
YghG1htbYKPRZj5rTKfPsPT8M7Ht61nzbn00OGtIOEtGrv9+L/QrXs/K6sLatE5trKlQAhAeKvVd
aKANx3Pt3WVBjR43k/8Rjgw9KK8LKLr0xnECKo45Ym1cmrxulrmWDY+Razx1rh1/1suGy2UfykxK
UiU1/mS5GK0OvqliyObzTPs12ij9SJuk08KjpylPieKJ14Cyi7X0No+CpzlMmxMEB5brwjG6eD8H
a65gDEKGL9azmtes69UOXnJUKpYKqfw172+GFmqH3C96Z/n11Hk/Np0JC4NbLhDsnbaQZtJ3Nvbi
meYEH1MPGrSNFtspSoL+5ECgBmrQBB8jrAFMFe0N3Q697fdXxlo4nbPUeJcR2RyRYMqORL3ZkQwk
2pmDcnWMMDwYUbjx9bS8T5KoO1uxDaClxxl0oOayrDxV3c1Hlc5sbn3f+fB6VB2tTzXkjwPBEVmL
JRQsL6mQzefOLwjXbcw+U97MW2HpWqu//vE///rf5+H/+Z/zMzBSP8/+kbXpOQ+zpv7nX5b61z+K
1903n/75l3AdwzFNgYaF6aI+YlkOx5+fLjTBOVv7r6BBbww3Iv1e1Hl93+grDAjST1Hm+XDT/JLS
rSt2hitVFWDSX5p4hIbbtvYnWue0z7PnTlm95rF+H8QHGCvbeI6wetPsdkDNzORkTUG6dWZdOexS
xSIYy3D76jIYh8132/CITwFAmK9hRhSb0YpuTIpBCMpE84sfe9/um08u02SlMsb32BODnpUvZpYO
R0O+DFFTbXImPRSZ/j6aVO0jkvbpzuxUInYztSrwSE73esp87Xzy/Aa4KaiL3996of986y1LWIws
06QHbYnvbz3yeLnS17Z13/ThuKMJ7IOa0qZ1KpTyfRXTNJHhRD/Bgy4dUZ3nMyw4T1C1VWBivz6r
yjxlnwbON+/Tq1JmwxhazIqVvWnWwfskrPRVZMT90cYS81AW6GSM9KauE6LP3F7rkzwV/Wkw3vJU
1cNpxE/G2/kx06rxTRtExl4InTkXSoP9h3HpGj/eHKFS9eXuCKAhlmmZ39+c3olLB+h8dv8apFuF
CS8/F1c6FPkdjrLdHVT9t/N0GNaZspmnvHlTngVcK7sbC7yK9cB9ogbcri0zzVBNY2IKshqzBtNs
HvW2OtoyRmRRvGSRmr8zlQLLoKLn1DEXh9o+B0penQHab2jYm/e5VNMv0bZF7iD2DvM+JMPibVOg
/zgfnS+owmFjSl1+qma41lahgLdnpEuKU9HNZGeo9nsZlMfBQzPD6ONqWXuwCIPmHu968/6Hc4V2
ri39xsG544fQfnaY01vT3cuDs/3c1Pmwk3qKHoS/6q0mws9V76YPjXyhUlhUZoQAGBtpaHWLDurh
PnWL7EFvtWqjaFO+no/OV/d98np1jnjvm9d6oyh0da2LJv5GXL5rbDkra81mPlDqavCHESHc70aE
qaqOxn8mjtk2NGTbkI/TNzMVM4s+IiXj35ssUdjHqcOp15BXnnmGYXnV3Fp/moMwoXTDrW96w0kJ
XEI0pcIKMoqPs6vsq0vsbB77ag87/1i5RVEsGun2FgICxHunjDCXicvDfNF8YN78j/te38xXY29b
1w4om9Fwkp3dT9pBFY52mH8SQ2yUiywcQVvRKFJ3woluvh7+6ZzXHaJqt3+Ye76f9uXNRADKEqrl
uDpCdK71/c2Mg0rVklT1LvZQj7RiU3ehwV8466HiAvpOtXWXuNn7XDXXc6w7n1FVASy9XvQo3CI8
SxuxcOAed8Wups8g59lKzq7fvEAyOnYt5m2cMO/G44OikxZQTvOnbFnFGvKuupreaW4cLuZiy3xA
TZUvB+jOhFQJkHVXRJsto6JAy8ZzkzsLnMvv74pr/zTEDGGrpq3pSO6qwvjhrhBRCT9rEuuiYpd7
NKRhBtImMRA26XI7a6L6VhSthuIutKZk9Y30co6hwSyXPO9DPw9irIOU/Cyt7NkjOLjBalZ1FSlo
caf1coYC5ibyHFgh+wdTIgYjf2u3hf3u61m1BTrNVrFu7GVpqPAiRDFCxd/Nm63c1zswlILR+Gnf
fF4hS02vJ8vz5n1j7RBqC+V9JeW9F7Y/iXumYXxFdD9Cqcsqb+YjYYnHlldhwzUf/eZsV9Q1BrnC
vQ1aXQ6B8QPDqdhEej3tMhOgityv5oPFHEFREdUUMn4E+x3A+Kaz6Gp3uNclgaSAiEzrlkxJbslj
/YiDUtJQlsMiLPAzROd7zbvB3Ls4tU2IzPzUeAcntR+TrG0u866cpWuV0MPYzJvzAS2BQqVqT78f
I7r506Pj4rfhapgLuKYgC5fHv5mHRldluRuN8hIEmqw6Z++iugo/Zj2gQ2+w1DOdnxB4HgBg9PWC
jwWKGPT3vfcFbaUNvqmoZNhW+PD9lW7VqSQw462bKiEcV7RYrD6qqEkhVztvOuG0Dop2uu8CG1UR
P9uE0hGvyJX8iEwsUFO5SYbR7BxbqtzIzbRCfLR0zGE3b0I0+vKW8yZWyOsQqNnaMRjlMyMo9PR6
HU5W8w31GrY4kVFVvRKHKFRNN4mA6vZKvTZThCRwAtNeqde4zeVvPMP8hnpd+EO9bvu0ff0V8+8Z
IeaA+9Zj+72u2+2dpbv+m7iD/zpA4nlvtDpO4aqa3oJQsB80v7zxgkJ7j6pIs2FO9bbzaVGE/nlB
r6tvHPBOHRnEvN8SzdPXtzX8iQqwvHx+26LNfUrxxW3digncKNaNY9kFD2iuC/A5VOsqu74ZazoC
0ArsJeoX4SfCp2yRTqX3Nu4mfeUpQ/ImAxu6a/NOv5nfyWzoAH59p15N/YtbDJCT8cnqvGGpYxpH
cRpusiNf5v1m1Yzr2jTapWZNX/bNB+bzBq4yVNV4fQ8n3GJiVb9xfCoomWjTDwjA72dnyCZqDuYw
ue8BMVrLyB4D+BPYp9pNpe2GkIK9phsGn8BJPzhhva+97C1khviNynR4N5IY4XmBwbWZdw/0uXzs
7Pz8IU+nGpuAotvOm1aZtDd1B3B83sSE2TjXtbqJWiO/o8KurXI1sS96mSdv1NLeauNgX+ZdQ+g1
K0/3po0h9+mirHHueD3d65PspBfZzVysxTQIdcPEupkLRsHcIZP7msEGG92pEMIJlhyk294rmXYX
ViZFvby+MbyqfOn0+MmIJgfOa+0tSdPFudSMeiuSWgEPNCHXAItzU4RtfvnV+yTxzZAW5ZaCRbcu
OyzxsrC4FJKNAgwSl2RJRMmUHNPGOsl4pNg3v5gYB8znWhOzlBOW9OSH8dHJ89U05uPbKIag4ZSW
Rq+FjJ3oVkDQyFlIpbihmRQriEXDvq+aig5c3/XxsY7ycllrqnuHPmmwNZwixHEmH29jneo8kET7
3tJpFFh54HyEU7VOUl+8+K176Bo6MvPlwAHcO+EH4RZA07T5/Uxo/LhaEjUI1VBZGCxN05hTvp8I
KUOVjT4oHYbxGiXW3qO9NFMGkJs6u0Gr7ZAKoyIy7+vwjgqa7mFqrBLDG1TyLbvQ7qIuIx7oy/Q5
Z1QCLhPvvp4Bht+nUe2FO1tKrMw6Ky0iq+Q/nbueRVVaH/Gj+ScsHDHGXfp1nb7GEQbo42UrxvjU
Bo1+ng+odEDOv78N2o9xqbwNpkrcIP9Z1pxhf7Me2MMAzttR29MXTLvtSiYpj7yK8zEiXpQBDH1C
L/PrQ5/4xkoMRvnjZDBfUSSA/OenPyjQs6NTFi1//5GF9kOcY2uO5jh8cw6Th/gp84RpqmE0GEan
14B+8uwKJXQ//EBNOJFFedR24m3peur2793zGl9pQKl+3u2j2/i6WzXa8ANWG1/PrqPGXplhmaHR
tJ7LnKnthm91Ey2XPFmPQY1wMC2PVRZrwUXxyy8/YYQgVn0LzSPzNbEa5U9fz8uwyPtDOj7nD18r
ISZrOmmwILEwLFeobH8/nPtxGsJqMuPd6EH1MpcGpizdhNW2TaBJAcm+9FOPoa4knPRtfAb0Vl2/
nuEpYqI/pA+L3vdwbdShMoTDkOTLAIHphDUHFmge3JtqWu57eXTenF98GsGjNfi3gVDxqvr39Vlv
xvCENe2j2h9+PwZ0WV34/s/l4XVsVEKEbttwsr7/c6FapCOdLH/3yuEyiuVrRYbavnvU/YzGJRoq
lXyJJ79GB5z93ZjBaUOgehFbqDj6bYcwn2pTtvZ1Yzui5RyQL0Dd/Wb76/GZE+ZUr6P5f76rYdVz
Tes5L8Yq9IPmh81/bT/np6f0c/2/8qp/n/X9Nf9iueK/355yDJ8rFvyX5sezvntffvuXT7d6ap6+
21hnRKDjXfu5Gi+f6zZp/q7FyTP/rwf/8Xl+F5iMn//519OnNMxArVMjeG7++nJI1u50m+rRN1+6
/A1fDst78c+/LkH+6fM/bnA5zz794sLPT3Xzz79wfvxvTVd1zWLYWzoPAdN4//nvQ44rhOpqtms5
NiUYpCybgLKh/t9coQnHcpg8gNtxCO7cfIi3YzrUXNOgpvjX33/+l1Lk6/f2H0qT9g+RtnD4Z5CG
8Rn4XNTuvh+iZeW38KzdfKfYdYZGPxqw+8BSH0an0bcqJM6qVhvy7Kpbdhlsy54UCxXQ6KZyNWDR
iX2KJOrsTKcI9gFSXrr56Ph0T4zwFv+FeAl6r47jJxrUlMHUTa8IxDSOQZrf1PnJMMO7MrPB37nF
0uzxQtfQlnKRBS5zx9lixnkJB8vZa8UdatObdAri1ZT38ULK4fhpckpU1OsbJ0eUzUgwfpUGAEmr
XtvpaNNqWYUDnetSEXugDlIQti4hFqZ4Opsv4P8PmfIhjzGOTgIVoJV1crNmWpRQyrIm01A8xXqo
iyXALnqJRlwCnNpGN6+LF/qgnWUTshE2sF57Vbkp7i11ry+tWuxgsfN4o6CjU5JS+m1ZtQ+N4HdH
2FLa6ed+HC9KCRMu8D+P5so2IOp4ZrkwwRLaoXJv49ECHb07xl5+8Gvupo12VZZ1d72aHNEjPeaZ
2IGt4ZJiJUr1RulRNq5smLrqIVSnA0qeZ5aWa6CYOyPD+xX2Sa9vqlS7Vkq9MeNqXdfjNrSSY9WE
LxrKZ64SvvPq8RI6LdgME/V5GJsEsfXazuHvG8MWR6yjFUdPmjkdEI3fIfd37LXuEoCeBhPsxg0m
yO1G6PGxHaeziMZDZPVwjuM9JIw9aTmSO9ExxA/KpEZYaEtsozd2124QVSKLt3d6IoEz8V5L3VOv
qygDWI/lWG/g8JzVyTo24zuajvECJ9QXI2Uc+FZ+GMzgxrO0g1eKHaT39Rjh1KoIlRnS0XYtvzlH
iHqRDLQOm2IFqfAx7hL0KZNbv1+7jnYuAnNXNME+osWm6f5ereKj/IY1r7+2tY5sSvxRxMmL6Qcv
ZTNc5G0slAnhawa1mB60clvF6vOotgF2RSjyDdsRSdSKjmGSxTclwEvf6C9QuLJFlfeHySooE4Ad
rw13P2gYzk/Wrh3DfWosYs085aDT6a2cRTEctEDsfH88hEHy4vgN7pzUmNEr2qjYAQNMusoxOZXm
jsiJGkK498zh2aGA4zhr3A8erGC89IV4DPBvxOl7CQz0WJWAXOXvGNt4MYxkGFLas1eSZVv6L17t
WIskG7b+kDzZ6nAgX1tTitwHSKrEHVkR468Zzx3Ai1ANH802eqnimkmi2aR2tFdH+kki3hs85+kY
7rw8XuXVeAV2tUxBdQ3RBKU1PsY9sqURY1Wp7uN83UUDbbnuIpL2oVLSYyenA+fjEExXd2ovvYF4
1XDR+UoqTBfq7r07Nvumn652OV3lN4ha3UFJ4qNABlzeGDkeNb+/2GGPSNt0rcd21Wnjout1mYKu
PRyLBhM5YFtgCsFXo5TTua/VM7H9Nvc3+gDWxEBOKKhWcE/3sWuvIwc/6N58rMm23cncYVr70dWW
CD3GC0+0960SrOTYjuPhID9b4jOX9cBXwBMuowlPgyhDGY6poA0mTDLa1QStib5ui0Ju8jLgbRSG
j31XQ/MbHnRqvXIwQRbYlKF+9Rp/pafXhjtldPbjUEB0jNXpqoqbWnHv/QICihntFcw/crpaeTad
YTWcA3N4wHh71WTrIh3OSjte7ainW9Qyy+Thk+Mr78Cs392iHH8SlfocVMUSIe9VhwwuubF1Muzh
2TW9t5SdFq4ZvTTZeKCUDXGnPyi41DWEKL51QpC9UM5en98aebdCx2eD1SPe4DiHOtZJmKQmpXqm
O1UO8kdzZxrTwfhI3fhOxVWYxGxX6skxLfnsA4/HGDAkuNNWoi6rD7VRvcEI+uAWzUNdT/Bn7EXk
DYeJB0H+DzmPTV7uIXmdWTTsjelrh9Jsn2sPnSDGZiXah1LnESNRgxo0rSvb3MnJisAAYVINCmXj
I6AJylNO2GKoVn4evXFZ2XA6vmpR+tSU5Vvdu7bp8EAbCcKfGJ714HMdujf+YAElj49yTsAa8BRE
fHc8RDVqV5B0ETvofOexbaENaxkrjSsey9bcsSbS51CbCwnQSWeiWsTdOWiip4bfkaB4MbjtMRhs
C6sji0ctfYrcnucjuK2Ck/xdqD2f5idOG06aXvlLguQPjaKctMxL16oSvOnCKqI2T1xNBfPtpIPj
9PFx3A9KY8DtNnbwQmD6mc07JyqfRhcBVTOCaE/gelO65gIVmeLWaJFA03trHzHF3sbwUEBAjdJw
b2HEtrVnuXsLH2ncRR0KFAHslqSNH9NhOLt5jBNjjtKaVn8wFFMs0DVp1nGMx4CX0cpmnW2UZWYO
7kLoGnUv9QGnxm4PUbLdh5ZoX3+a941TOG77FONk27oLg0jfTJFl7FMvFPv5p/lFEdWXTWHIj71Q
s7Teu06LtcXoVnvX9t91YhxWndHc2m3g7VUXc5VESZDfNAP8Ttxq0vbzSz+WGo7ZopHu6O80By/S
sfX2npNRfUveBSG1PL/x+j1q7v4Nmm5LNGzLzaiGV83WgpsxxcommJhCWppHjbXRHGU9Zd0KlSD0
sZU1DMwFa8AiVx6d+sWq8IAeSNoycwmyZDUsSrtcjTZ7Gv1WKYJ+ndbY25Wtgpcl9gGvL+REzYEP
N+0muz7ZaF1uCIqiRTPXrcNNoqB0kwssrhRxRfEhMZ+gBO8CVoE1EmFPFcnXumw7Zx9m7YdwcJaZ
EgVrzUWSIEKopbUAn6IMerUGtCwLmnfLVLFipht1oTUm4CF83LEx1Z8TJcZwGHaVKJpFAHonrpwd
OcdjW0DQnHjMo4rJg0cgG9tL6k4Xv0KrCl2A0SPQoRj8PlHT5o0arZHWdUEyrh2mvwEq5gL46qOt
WCcz7R/0anyIBVAnqQfrOdvJDJ9CsVP6CrZQvP8mqP9FC1/7OUx2ddt1LAF8Du0A7Yc6TBgxDKM+
znetHb+U8Q1Kuw+Z3T94znCqEPtSxkNJHDWg4/CH3/xDHYEA3dVdsgcDBIHQnB9LH67okfcb4Vl4
vnZG4yhbjFTukpWVMr8Q6IRRvRxwBVBc6yRDpT/8epmifpfCOq4B3ox2jarqLgWY7/OD3sZaK/KK
fKc3BPHMNVnQoG5UbF2Ut7T+AoXjqc5vmuEuNNMD3PLHksA2iMY/dNM0WRr46YM4JGQEba78/+8/
iG8A70SwINvJL98cuotJZJIoB8dW34wFgQGOC7adUQEylzRZ8dNoL9lYrjON1SchYAVjEWZiTevn
97dI5mg/fzIXjIFto9Rr/1jUKGK/nyL8zncupEOmmoMRGHcKAk2InqB4TWkPB9f24zy8i5r4PBmf
icQe/Pqcm9GT6g7PRsAEMIeHjjmd/a1uITeYTNeGpcuIRrQipKphuLfScWuXA94Q5qPlIuwfmTsE
dhYySlcbnpRkuKRBtHdS9TwZ5o7Swrr3nVVCnTMIuksEXkwTj4mjItlr7jyn3WbtuK2c+lKOPe49
5jIWHjFsyKPrbTLgGiCO1qWBSmzqXzGNfga6+g6H1JM7GkvbqM6O1l68In0p3Za3j54Q7EKXuFvq
AjVgm1GDZKxHTEz+B0IwxhUSigWSDn8oLf1qeAhN1SXKQzV1/Ydxqiehm+Zg3HYB0t4iR8zOTfZp
8nGOrIer1lR/aGRqxq++d6EZMmt3wAg7PxSz3B5+IgczcOrjoU6i+yjdWJFxjfL+UrPwbRwRP40D
kxoyfYgpdw+ku/tSpHuDuD7pzBuUn8CJ4Wp/nNLu4rrtctCzN4YtBwO9ugU9vzOFRBIJ/U2t0zV3
poUFOH/RsnSAn8BA6hHm70G+b+8UG0NZmJ21EwSgMitIGAkICu01fTi4vboc7enakVWlCHe5UbAc
0w9WrS2Vtt+S329FlBwz2lBh/dEJpP9M3K5cKsgr9AtXul2Ai9Ahg/SOiXomnECBzKK/SH29WANw
bxlF3pEmcgvTNH7WmnahEknpZUFj0gf5Plx723sIw3bZkYIRgRuPujQAwncxMY33FelonoRPMmht
in6L1N8pHet3VTs+dzrhWBaSsgeXsrqhWQ3N4qbjHmMDe4zV9Bg44lHPzR3WrqkYbwclelH0Yqf7
5srxWzSEkict8fa2joTteYCjh8TbDullCvnOo9VpZ5nuEbEc4EjyuNIxnvOk3Nrp7cS0GwB5uht0
Fi3+DqUnfrP8U2/kS81GHgayT++oz54jTjBX+z8M7R+K33IFoGbquDbYDFv/qRmKGVNeCgUpIpm+
yZRu4GvXrrZXvJN/Mtqlu+wPs+2vZn1TJeSELUALdi5sflNvr/QRvLoYmWxjErKaxDT/85L6i0cW
OJwuhHx1dUd+iG9+SRiU+Pqh/QlAo0PSyUTwR0+mh2qg0C1VLSgF3cVqeZlQeh0diAGaeqiD+EVG
2RWq8VEDCt9w166pyUrLzlX0U0za0+ni0WYitLNkD8UfpX6QP1H00bH4NWUX0yRC+zVJFnIixub7
2vr6tYuYqqsq9lH3XxdjioQFTXO7vRh8/2j5P+kuamMNJhkZH5O8zDama+CKU1yI3WAQktcZKuKX
qR92oPIe5Ic0iUNKyzqNhvWQU7SwcAJyircFFQYH5eJwOMdGBI61fdBs89FPh4NjRUcYN8dAx9yz
Hg8ybWqC8KhO9gqR41uGx2Hy3zgepQ84Xnu9IkuiurcYuvyd1tpIRgfZuh0IvVQ9fDFZLpSRnCQE
mDPEe113FwnfpIPLtawryF+nVkw0XWQ+osz3gBvUOi7tRzUD0kNS4g7JErr32vP6BzmDC/K136+e
mvqLAIch5gqHrEil2f9DBTLTi2bIxzTbaQnLZ5Z2y7ykKR825E0VjJuFEquHPFEaZKb4jpQBXGNd
3ASDcq+7ywTWc3eqSPMwZTm0wsIF09nXDeKt07IkQ5epW9ed63S4BIp/Wzv6belE7100uwo0dxeR
eoqM8N3oxE+Rzvvjvimh3+2NQOcxp/CXmS1IV+Y8dADjjiefaFQGFW01XFrPPMlZtZy65xziiKIi
6Of1zzYzf8pkZhv5UQB6KkZnrwiT4GPYahQXqN7R3b64TnfR2nbVmsMmzT/IJNWOo32lDFsTixes
1Q+10W5Tk2iH+gv6xNcyUM8keEMvlgbFMhmNeXG38knmcGM5Zc3G19q9qOpL2vXPYztsZRBk1rJk
YTy60bCwkOG3PCi7eX+1TP7i1ueRALNcUKJrnI9QlC7E7s3q91/0L2YxAjf5TwPKqms/fM29XyKs
2yP2BpZmVbvdQhQo5th9v5WD3GiGs7D2XuH/YXzp5vcoR1NOnw7hMyu0Ro/wp+kT7ZDR0IE17ZrA
vKYVmGbWOdBtHcIPPTKYeZIevR6rP+pncdStPEPsKgKeYqTwQoVT50ExanPRAkkADLORQXZMWRN0
11LGYpr10aKQgvjfQsZLDoVSezjL6gag/MfOrTd9Ge3llIGKKf7J27qztg26qQAbF4lLFJaOz75n
nQJddixb0r5qURbJ0UzVq5x3IwZdlFFCpI1bpea6Ldd1lB5HzLKruL/4BD3EE3k5PQPyWKHYcHQi
cYvC0Lpr4mNmkI9H02VIxkMKGmEhn2HfiJ/k32xM6hV+6zWa1GPZ8r3EH6FrHUeE1VuuBTm8Bgiz
1i1m3yrZy0DHHtRDw7CvyVwnsWrL5NRUK8f0HqkH8sR2Dnj2/gEYwaIJApZbcSqm9EWWQ5wOAyki
8095iXEoUDatgSvRv1Sg7Js+PVqCqGOcpudUXYM1kCWCJSQtJRxOU8NTKcO6ycyeJpWeQj++8QMP
WxqBByfSJ4spcTc16W4EkWJUQTw76rFIqMQiyNEO8VM72idZtdao18lq01hipTgKQKvtitzrWf7R
rkHEEmtngPt7FQ5gFbUXucKHPBt9Z558bzzL7UIfD7ixhJSLqjY8ZpSTu8E6BnW86IMJYTQ8VHIP
DWbkPHZy9pWVtZx8UTTdG61fz0ns2D44Y/+MQfq9bHpqrXqv7OWs21IkV70IDat+q03REw6fRy1r
STaDJ4GNSKWYzNBUX0EFLUcvMjcx4DbTfJSVtjTjBJ7eTDUfWcIPUcLyQXRZBPdRaQHZ5L2S8SoS
ARQuWOeevtbi6bkLWOqIJros3StdtA9c6ohutdEtICE2XnX+RtbamiahvFiu/XxHdLsHUHeYBzxN
DxlGhizDQ8/9ZPYSVAVElq1lNp4U9snFGowa4lJP+xu5+GSiIYPEHaruVpn/rCrU9eWAk9XXiEW1
gFAv8YB7d0hpQVBeqO3umkx0eIKJlbRk8p+6bVdSdWY6lnXCqfA+/37W0n5EYLxOHzYQfNW0mETU
H6L8ZDSiUhcmBH97fM5qbqTUz/DeUuei4NHiFyeTUadNbylj0qPpFzEPkqw9y4FVBy7WaA05QONS
Is775JLE5jxtz29g6x/LiAC3Cl9A/z5HjkJLZwDWEN67sbsCW+ovEqDLt9SD+nV9Fyugt/B0Ww6h
ou9Fx5qTVYpYY3u0cKHX7YyySJdG255TWKtbX1fBBBSEzA7WKnn4qMkqkgXJcTFYabXR9PKpqNxg
5UeFurApalQ5tdAmp7apGth/nTJy9KUVtItBz5E8CKiEt/cIOFzhfwRd96JWdLVzHnA5vwSTcZNH
EWhLdSlndUs0h7XO5CTnnHtfUU9qCTauCp5Uhyik66+GOlyGSOyaIka/Yd9Bh5JreBICZTLqTQ6c
s4RpLqdA/BfwNeIz8/zVtnsPfa6jr5FE6lm+mwyTfF2mxuE+fqNU9jqnJyBHRWyLk3wTl3p/RXlZ
Vgag4ixidCdkpiHq7kGLrZ2Zj89Q7dbt/2fvvJbk1NI2fUXswJtTXJKmjEqlklQnhCweFt5c/f+A
du9S7+6eiZ45mYOJUCAgyUyKhLU+8xrq9tVaZxSfwqgTREHN+CTfstaSfWWdT1MBbA4B+aTtf5bD
+KyZy+P+QA+IKP4K/f+rvvv/TUv9nzr1/6mB//9g350kXiVO/Itl8y999+uXuv/S/95x//Mtf3bc
Hf0PuJuWZci2oeuOuiOK/uy4UyT4A+iJyrMDJpyAk4DhHz13+Y8dYCRbICHpiNNe/6vnrpl/OI4M
pAcHjqMjr/w3fXcFCNA/V43AVTmoVgP6NIEIqf8CaWrjwS5zmgZXJY7PWl7Kt1kf5Zs14Bmx2Qy6
cmYSuwkQfmM7IclQthe9p+TsUo4QlxEpaSXYsgbNu6w8H/uK/ZhjbcrG9vK22cCKnfBzi44X6/g1
i3VxBo1TX5TSrqGmsqbta904auepJRb/x+6314595bbG9DP+ehkWW3ESWnHtcGHavNRu5zDTk8Bo
ywCU7eepapSwdNwpbqXzZhjVpZCLwdPMrvKQG+azxj5DVU+dsg2tpzTYgGVFnYO2i1fJz3WyLJGi
S/6cImleqtkSAA/7OQ1jeyLtTnUETfvIHjvd3ypDvhyLPqYOiMXKR/zddSBAi1m4Mtf7LHBZPa5R
XIfSYEsnZenERS1lsWvJiMvfNqkTvG59Igf9tjxYZZKjuTgQs23jXYnJ4kXpY4SXlP7Uinq5HIvS
wJWrtivb1dHwLmGcu3vy4+Vq3l2OhYQ/Qukeq4Y8iggx7KCpkt6Pp4yh/a/TOM4Fudw/z+rY5DyG
sJfndw7y2JdWXX5fHPsG5PIXTMeiOm9j2g0b4rqiueTGCoixbM+2ZxplGlBOoA1j21uJnJcFKHBf
yNrsE4xM0YJIKE5NIgm2oZTCbUrfL062XJqFOtMmh5nSLRczs9oLHJ11b9XEcda5lHoUf9y0MkC7
NqOSPxUnpBhuuE/Rx4E5PJMORctDIk3OBQ0kZN+VfEIdQcOXskESVu6ndu9nXrI29ZQqs9CYceQL
XJjcJWSsA2yL9cusoJEnWuWr09i33NbqS9xMfy7UsZIjGY33Y1fWNHZo40OdN6UNVmDXazwWb1KI
zWpMZ6V8ijf9o7Wuko/KN9DsFJedVjFxraPU7oyhnQKQrJlRIycfAyduejc3y9VfJVpKs3AatwCo
60uy1l9wDesIYpyfTltpXk6M6FUb3STx62iICGi4HUfq/Y+l/xwTLvayFk25HnN1x3c65rfMcpYc
KJP6Teq1lVu0W0C6W5hk58NMUUGZL2O1rb4QQBYqkQu/gkRAzMvlMFdg7F47Jc2vK2MUighlIZ7+
9rf/kpCMkTIa4k5qXOqZaJW0DAL74lg7nk0K7s6fj2lsSBQya3rtlldpk0OSLH3HcATDA+Kffotd
dbARK+wdUpjUcfy+XUo3XuU62GJl9krIeF5KyOaaY2r48SieTaQ8uMVoIVrd9KGUzBV5NScN0xqM
cIH9U7PQ/ImJv4ZZvlBC3C5meerl1jzjHCQumzUJ7t+pKEEvNSqw5b7cb3IVrSscfGxUpDgBsol4
xFc4y2nmt5MxR8Av/U6Zu51fh9pRzUgx7Jt0yJVgrRKaHctw6RIxUGVxyhDpr6/Jyg3aTM4WlIOZ
RegRRMWUmX5vIKEjTT0WjCQcCtfvou2LTFP/XDv22bMyBbBsvx1PP12t7tLuNTC6YkkVTKaCOLmY
Uj+mNMc9sVerNDoZ+DtOgQ1mw/11SkW5RC2wp2MMOnZZjkasLSnYD1LnHBfU+PdFgcH6haBaz6sN
/9C+iawWpaWt5uc87oVfq3qLOcxoTpGz65sqRfPq1JmGglM8gHl4XNdEPUMVUEt3cWaIdgbCEGqB
yRjKWPepYIRQ5XG9FAn4Gs1+dBShBsel1At3WnX1OmcIuK+o85rqu61C9oSOMONLSnxbditFv38M
vQhmXBfdzH+Ny3ZKzSeuDGa8LqsjWRHSiV7LOykDhpYWNRUEPANRivEAm+sePeDCIyRYPa0DcSJv
WeJ3NOR8I+9ukkrGDtdovEhyh97lvqblyupZCGxUoyNILvk5FMrul1RmrD42Y3X83srNGADyRv5z
/6qBsiXKydoPxHMUZKKq8jqncnEVYTPywBkJEy8ExLZ0j9Vjgece79kXltrnQWwybAL9NzzYSg5N
+UyUZOWxl5R6c9ZUrbpucokTmTLiRDabIoB+AjECC5LArKGD1yvDzNKO+Rm2teuADirdIabYj0nk
plXORZYZYeGMmyGqwE91P/rtoDVBa9vv0NSNUNlTTxWBPpeA3p1llS7lWeaCY9+K8LeP+FaLEBzj
PDy79UTL5WzV8nIx2on0eeCJP8WOeMDG3DrvILJpkZdonhe8NKQJelHeMuPrsZ/3OIfDVEkC9PPO
tPU8fCuTE93r6ZoLdbo6rQMaJCgc1VcWEYdm0kiyd/w+VYco6bF2LFICoRNAlAv2qNWwzac+GZ8W
PO3ozd4P8KOjsQX64w6DVl6c3ocEP++CRfOltkUe0jl9GfWiuWR7sFPuAcyxqPc1W1T52aCtbsWy
RMdq31cj617W3lDBzlzmh8oS6E8oOPHiEk69Wa3dvlOeaPao1ImnL2pK8WOUdmHU6SOGsl/WnuBN
m7vCm2Fcu/IqnxZdCezVel8JB68rDJ/8fiW3jkUQL/NLuYvmxCZ+fsX8cS12A9gxvnWSmFyRdoHt
7I80pUEl1aSoM9qP1WQ+FzE9tVTqt5Odrl9hOQS94PHgYQSngCpybJQnNaXIB0T5VAqEw4zMeamU
7AY8aY1MTQvFqv2EoHvfrJuBYosaLJPd+AOk/JfOSXZdkCnUtpzuSde+ILVseFkJR3ip7itiPA1f
1TorC9fIEYSoNuu+L+Qb4lM0kkCTWg01VlzvA434KQDz4LhZXUW5tQEQWjBeIGKMylarwtKiatEs
GH/2zT4PfBFNj9YjJinnoVELb2gDaDYFNIM2NT9U9Xrhm620Eg9ok/SuMeyzj8PUsk2mW8fgFWzd
MUPC1TGwClAp1BrxMNGr50x1Cl9k8xYu26K89MxJ9iT/xFJjAxkhfRtkzQynsvW7LjcRwjBXd4uJ
/hZIzBP/Z87wrCh4jg4j8pAJ2shDPSnIWBFkIC5mBtWWBU0znBJwXK0NbWUR5zjvKrdMzBrMXPW6
9NqndZ2Vd1NapZ5Q3XGx8f1Wy+S6Lq+47KZX1ejOzprNjGk99sSW9aD2Wn3W55XL68Rf7Ma46ENO
DdXKqSxUyKVrjyaOS0+oF2HagFJtOFbWWbPX0lsMULwLnqIm7D+x5Hek/7kbEziEElYG7jokH9S2
hXq6IsHZI9nmDtBmmVXDGt0hr6lNlF8W3U83Kztlaf15aiSsOnOmPHAitdUpFOuNEuiPTElemtAc
GvTQAVc7G87GM/o0G6KK9Mb+XKzVSBKjAyVwMEy9M9VDX6jIA2tBgXY0kSgeJ98SMG+A1wPig3NV
QnqVHM50eh6Td4WZXVMTc09GOgOOHEJK2pp+0G3NK2mxRxvgb2wh0HOGdOc1hYMB4MzhC7UGmBI9
DlX965yLwVu7wBAggLfc+mCiteWLLb8NBtAyrRepL6Tc02Ztixp1ercmCExZO2CpU3HdMZzvfdIx
EOqwR/TGKk7mBJsD3SHTb+Zoic2HCTN5nmJgvWWl255UxO5gIcwgxgUxF6fwYsU44VNGtQX+qp8m
8WMyN/iJJe5cTe9R2v8uSeIkFP5wGQdMbAuCxGk+IgrxNUlHTnu2R9ocEvVafhhXxeEFLwdKOdP4
GfZt+VUZzC9TOwUz6XJIr/5T5yjkUJYBCRWzmzUxLF9xynQV1Vmh3eE61VJdBG2rgimbdG3CnynU
mTZIsQwRx+FxwNviOOhtsz7e2cyIpB87//by/+G+KuvuHElky4rMIIBEOLZkNdo+4ypL3JIt79vH
Ivtr7dicteIfL5vEjCEYl7surrsLSPHucqyhcivOCY4wXWHeSRU5w7H7WFT7UW+Hvu071kyzJ3r7
jy+/fUzeGH9+2fq+mLg2bx8kIzF2XlNkO/ezejvwty94+5ypiPdwkZIq2fFff0BD5Ix3+HDecjhb
m2g/5vsch9Z3fRnjPvOLTpfd8si2j53H4u2Yt33Numf3b9t/O8aaUEqupeFzae4e2vvnvy3eji2O
hOFt+zgm3U/pbV890t3yfh35b89sdLTMK+x6+fOg460AVwZ8tvN3Qu80yPGz9ajYCWJaFDIvU0/5
421h7gHXsdmua+uiQrP52RFrTWIvo7y9/mv737+m//Upx/FFl1Z4szTksroPHZK5ujJlN5vkRvGO
VLis82J+OFbR8SWpWBBTXfqB2BBPrMux9rbIEvX3fXI7gRi3uujtiGOtlpLCM/tl9op/fsPx/n+3
jycGPbS3j387Rnacd0I0WyhLmnLBrZhFV6OBVKGtKyT7F5Tg/5cw/3fUIcWQ6XH+5xImsOJ+/ydE
9nsdU/31vj/rmLb9B8M0zE8QIIoJReitjukof5h79XKnAP2jgKkZewET5Q7T4NsBDlpvBUz5DyhG
Fi1YlXooA7z93xQwVfVfAHmot9DL5cyIEXcy398aupmVtUYh+uJcTlhROfPwulfunWpwPFx+4out
kEZIE65KS2FHeNEBkV7hAw2pHHUqfou6wPnPWh+LThuujrM9OHiDnU1JfCmXpvDoY/9Yqhhz9GRr
LkVVENYm88+pUesbofVDaeWNZyXFRtcvl10NQZFk3U0NSdcgzGr5J5wmQwJ1+MFLj5hsZ5WnOdXJ
lbSf9AGI/ozkqs9kcMbjmKxbIIv+tWoRMFrG1gpXKNf+3mwavyWptsvb6u/NesHPMkPEXkugIsVb
Gc5yvEXVNJyWURSgIrvURbdTikyIuQ95MS2AQ2u0wBg3HCku7ws8uB4Xox/xZ536U7ZkgtalvMJ5
Sb5JneJc9GrQnslismho488pulf3TjOl91acZITlcuZbS7zeCKHnoJvos1aoVeoV1rsBCj1qAM9G
CnpHaC44ZzkqFvK/LiM8AbmAuLOWRoC0GOXXcrhTi72RPOABU0x3VE66qCnEiVR6fizT7b1tWpKr
5kXx3pa/gjE5T2k9/eho8Wx9/HkvWHsgeBf8hOKRRivifO3st1m2YRHYW3Az0aIoTPWlBhrlq8r6
rIh6PTk90tAp5CWsrCg9xBN5IlpwNvnj42bxg4IUBgy2FM15w8vB2KSdVE7lpeODNVvSqCB0u/On
dxy9Duk9aA/numRPKOJfbSwbLxIjmSvzgXkFIBTsSeHPmB35q8PMpQnJiVZoSbGDoTEqFFS1GAsB
1qZXy06ScB4yOqJGfgUzkF/ldP5z0adZ8dvm8epx3HHIv9s8Xoj1nOTP0G/HlmSaBkSYpfFoL48N
bfJ/+o7j88TxyrG64TEVtgmCKf98GnpuDw0dyI+t1hOm/fOHHJ8JSA6V3KHV/P/16R3vPd6h70UN
W86IR/cve3vh2Ewo+DS/Xvnt/H4dCRvKMMvaTRJqO78d+Nvq20lsvQiQhES7Dc45GWAj345Fr6iU
tTZ78Mw9y5mTApjIVDk+kqXDxXCMItSS5bmm1lhMxW8L+vgF4KiSfVLb7IUU8Pb7PnAySqjFgGbn
z8d7jr2jva2Uv0F6TYl+MWZQhjIq5a2KYZVPv7eP1umWSu1dtjR1kDrcSgpqObd4mKXbsaallU1J
Ey9A6PkDBsUICzjzdu7AEAVDK+NsjWGCrERmtWk3Bw4mdmssHCNTb7pXQ+UVPtzWj4Yla6fjdXVQ
0ZLop1sM2w1mIob0sEKRDBezjqCdqWN8zNpQ0rztIRACoXGoDaN8zo21qblxw/6EyrfMNXzbh0Rk
oI1UtZb9iLWLv9HuBRBcaFE2z+ZVVLV5TWcqUEpaNOGRXW5LqjV+LuwOb2m3dvKQ5DV2RW9s3kYI
djuO+pWImqXya1Oz0/yEs+En1dQaBs/yyxy31YlyFMwoZ60p1I4R3Fjj2gNi61e5jaCJUHNNtDDW
629FTOSptWBoayp96G4WL7UYzFPXzlXYU/134ZCogTwibqRtzXJDf2W5rXlqn0D+PlMPWG7Nvlhy
tXeF0pF47Ueo3SNertq1YqS/zEZ6nz5ms24iSTqQXk6NgdfG7r9bpzcc2NIb+Y526YvUw2RcCUpN
8u1eQ0/K4gNh0hSumRUNinevpiaXty0+ybNO6tAbXYiI4HaTVmW7yXG33QDpFGcgCZd0Y9exfwMG
BWLFxuV0Pyzf7/xj7WurXzTHbm5reZ4lG9XbhLq11vIT1AAEBxf5wIdalydsoivTk2364NmUetPU
lbeYbtkt2aQ8mlSo48P7Se/ISir9ti6bsjNQyLsHE+1hp9CCGrkiFy16g7ad8XLcWJ0mLaGZlhVI
Y0Qf8VCq7jZESNxeX7vw2NSlvg9XPe4gK4GOHJyu8Wd07Vy8wYlM452IkLwrk+qxg7EdNJYd+02B
bniRIHOJnGl5HosVqoLUk6s2ifJgGfgvalr5MZPqMtLi/EGl+QIFlNrbYuBK7qYw8yHskDfo+06Q
LhiIdfMUbgAM0KbQEhpp+zHzHl4fa792vm0fb0R0Drvc4/W/HX5sqvw8IeCAh+OrgaxbrsgyFF72
j357w28f/Wu1rsoPOCimYfN2Jsf3HV+/VRWn1834RiVm1nq/ncRvx3c1AGyUABL6vXtfUNqbAsfC
plD9a+3YLPYG4t/2HS+MEwaAup5SszypKIvvUphmWCfWvQZQTELyBIxPzgNnfm3r5OsQJ60vV+1X
c7NeaSpOdyMtJWidWXnKt08AoYKF63ouF5MHiPKxp4MPhrOpnyBnTVEXI7wpqHCgI9R40oARJ90+
EfZluZ4roXwENHQ2AWtl/QY0k5aSmqImYljiaTJB59frE70BVJxmFMYT2GmSCJQRqZbC0DJfNPjc
odHrSolJsTtBmVm3MQIegEGdq9K4GYjcREB3e4t+oQJFK+9ngjS7PZdIOsn6RDOGDrqLhKBr0q8L
jET9NNd540tpbkFPDaquku8sFfRQO/TPiu4WdfwxnailMC8Pkdloqz/re0l6s+/zpguLIp29tJJe
KwHHe8zo5iaLHe3WFDR+lIp65Zb5Ni13PCGYahkIXURMEnqpysTPfsYIeHQRb3fODUvKeVuGBhBC
8gMyu/JsZEHcLmdYZ4mnwvJFZNiMPS3JVQJJ7ZwaE8UrWV4CpUXHo9loLdj9AC/MWVo0DeaPpUIE
FpcGmbJmvZP4HbqszyOa4JlbFYnMnX/g0lIuwlx+ETjQFqtxGhOU5grte0axMazk96ay5H6ii7tV
0uSTWvWfEECPfTOm+5TBOShWx7nEZdWdRVeUPta3jkfb7Vmo1uItaPKEw2a+IgOVXFO5A/XI7Uks
Zj6usBZvddG91i/WWJr+VorTLDU9/f3xE+Jrhe8s1tfZkgEaLsIvUGk4iZ1X6PSba8/17KuzRFCx
oNwmY9hg9+JVlXco0p1lz4/4+MY095zyfJiszEWEtI/wyhyXSnv4iFf0j3R0IFr2rY9kjCdno3lG
HzviimkI6SWLK1+VbSrvMG5/wEZW9ufZIWmAFknu0WAtLWgHyd2HtA9TB8rV0Py09I5uXTzK1xX9
8rmGtoCQXS83FOYnjDQqDLxz8yYLus+oq8GB5woCFKLoRmHNyaD/aZ1zxf/mrAOxo9msvS7bumKJ
g9R8WnR32cy9hENYZMGBo7rNDWoL+aGTpvfVeLGmDKczJjiwV1CYjdjhl9L3Mdn54KTSGLT6AoEQ
JTsbD5xTVtJs1zhQNmwcXPMKNQEGHb9IlltBW576rHNKDf53bEBhyQeltV7Qp+eRQmhh6mhPj7OK
Pa+JkVQjeUZt3SVr3fq05zsVcbNGaR4s0MbwT6K+NhJXsXX0GpJ8jEZtjlA+GzUYlnKp4+goR1Me
gyAzhg87fWwx6ZosZZH4lYnCSTnet8iVutLAsGJk6EhjYJdgilpK/roaFpxW5wP185e86Ad/wlou
SLoWEAp6KRTCnQ2jVKKwk1EjxgW2tgn7JEG8ungwQXnRlk5tL5PrzRM1hRl9akiO4NA5yad4LOXz
3C+f5rZpA3se7lMc22/A6T/bQ/0A1kgOhnJIwawOamQujvRlSTsq5AjDxVuu+tXKeeei1/CNqLKg
cmavgoEAE7l4oaQsBWoKdE8VqeSpCHKE44qYmZZLJ6fsslCWcZYCaKmCc+jv9hCnTOa9lV2earDT
bjP0JnzY1GsSMAWLvG4+9Rq8MXwE5ZB5lKYQQK3kD3PyFJuOfW3GKRClxf0ombY3rYbsm5i1unVi
P0pE8vWC9+IC/ZvGlykhhW8whki5mhFIOSgZyITywPMvIu6csy3/VGMrjjKr6vw1QbxGL1r+9jF/
UKahJAnn0qrKqe7LKkSivsbNqGDomRNPy8R3jKrz4autUXjTweP4dba8krEuVKqV3Ks3xio7bZQ9
tIsjzE/RQ4zpkObadNdZ+a7p3/uSbvKpYCXu6Iy6imNO58HZ0PIqZgQLrc/11NGbAtHpVvuI1+8I
iKHNPyk1Jm1lXF5s4qctaQvibz0NJH1AZa0qvRgF58DobCucJP17Ml4w3Yjf91x0N3mszBrboDWx
3RXtr5QSBhiHbIy0HL1IzIYZqWgrOZ81fFq6MiVNB56vSh0AYyUgQU4ZmpEarpmU9GH4KbJkhIBl
MAPSV/GB2fI8qvMd8KaJISd77qyBzKKqHrVpptUk47ytMAMCJnNRBh+RXK9yZC5gSSDwYOXGuwSd
L60AOl7OHfJAKOQiwOaOawdFt9dz2OYymiXWDV3IBzmzn2qEzxL5CXH6O/xtSth6Upq4STdccQzx
Gln/nKglXRt+BlOhH7Bkfl4muK0DW6/NGcRt/STIPFtjLwYbyN0LmqJJYYc5cjYeCI0c9rL5qlcj
+uaTE+VKP7pO+k3NkWob6cNggJZdY6utPbl3Mn9q0G3RvHk0UbqbvBHnXrfLbcvVV4ArjwJpfSjA
5nvkod8VNY+flKbYSdf9d+Scozkr9dOwGN9QwJafdOmHXU3R2CfO04I6vYvnNX1G46S1SiSM6RMd
PfjY6yP6e0T+wDzqkdtLKtrJrdLdnmPzGqghqgCC0wDIWtWu8jeR/Zhb/bO5c1IYRJByEHERbDmH
x/G1bKhrlYnKjyhZkbN7kTEx1hiyMOwKo4HLby9eY44ZtmfpZyszvmg1itPaQmELJ9FnODtdnnwQ
1fY93QQqkfo6hqNpf0IoRImaVIpidXtoGn7XNFG8hLTBy4zldairwq3sNY/gTg3p8pQhIK8k9Tez
3vwux75B8KlSBP7mdWilwjcGiTFxogmed/eTnWfnPp02vyp0y231dUNCsctcGQhITY2mlounda5f
JUPk0S6dsk4rTntrZ1CJSz7YebV6R8ilFnaFCR4TtIKquVvuue9mOG2YOfbFapMTxOYQoa07zZnk
U9lKTegYU0irqA2dJAudImb8kDsPrYAs6PrtIyxAWn0mKdAiIyUwCOdhtVdUUA3tOllFlGmF6emz
A/cbKthpwcXH77v40SkXau8/DQ0t8qWSam8eCj20tzYPqir9OI6J7uud/r5GI2hNO42uOSl8jvN4
2WDgrl0MTZ7Pr0VBM9kxOy5zpxvEoFd1mevrohqVu+rtJ8diUq0M64c0ND8SlWEzBlLqYqWOO0jf
5EFaqU1YxvcN/O2HtaLUITmxZzY62WdqZ2fdPuvCtiM7gXEW2/mGks2MO/u7vN9kn74qyjHIKT2O
6FUOLe1tq7VXv8GR59qK9EOkyc3rbiSwlRraP/kjkEslkCt0y1EjJWW3jBN4ct2tRoTumCdj4us4
Ui09eZg1DS/2yeurznwPcOanWskogmaJwcC20lKEA+o5uYw3KjdtoXxNCZpGYAawlzpcClvLRh3G
mcNd/WK7GxOMHnj6L5kOhlHiT1+RJ5lH62MRO0TXajUBCuyJp7WbUhZ+ZRvGBXfqJagxGjzbinYn
S8kHtIwwbd/szgVslfqWWX2WjPX9MPUZM20rB4bTfaYYbp7N3oNLohfqt5HKjI9SanYeNPUFoYZr
t63O7r5he4b8UCq64q5Kzaw7XsHtMSlKyd2QiJ1ysCN/wB7hnqQHmmhvMIeiMY8bN9kcH9IuDdhm
xa2zyLkP28dJTZ9kR698G+yWVy/Ds5zcTAT+wORuo9cvSMGrSLxUqmR4FlIPflIBlNEXm2vioFen
jx93krYyzPtPQYYTG+a91VMJnEX+YFayRRW4p71jPBq6czWq4U5JOR2Cqjuukw4y5QEmkhqag/1x
XXDMW5r+RTjzEwTEl1YbiXihGPi1VDyVyihAkqGHXCIjA384fS1BaXpwOie/yNtTYzoxpY3TusxP
WR7bkZDSO9lures25qbvCr3KAf6cVpxFgDTWqG2oc6hhCe+anXFulSm/H8f6voTmHOyjBTwQsjkt
1qKeKn8azpP6yUnojsVzlQZCU+8X0EP4YBbo2TeJHcDV/C5AnV5Jglw9pvgvOqJkrKS8SqCMzMdZ
qbhKBa2DKhY0fA3nZaJ2/dFMB3FZNBDS496LrLHCKt+PbbFSkk/s02AXTxkeYcHaWXYAKEL3RfKj
EuN8a3GEcOFRjblYfNmCSWULm+SrK7NgVuqaX7GuEM3JoqViUjRzHFWkvYSF2C918oCsBz8sYmK9
0jFBwZkDpmUTxT3FBZOhI4Zb6k0prmF6/JBY+l2R21PInWycgfc8q7hWQLS3vXgFVFA60rPlAPs1
5YZkuj8DASR2HYmOBtxPq2hLodY0IHcmPa6YWtXbVuIjJ/X66K0gj8igEXhsdUqkib1ZJ9LKsz6g
3iRPJUIHFt1JQLhaPUKRsgg39M25tCPAXt1kDJ6YCwNnLBavdQAJj83wnPe9eulTkp4qV5VrNXVn
eg20KWSJvNCSNOAukN/yZ2Tuaqbw4QlT9iRIpnl2+9GkFqdUwuVcJ2tn+MVM76N1mdBECK1sJQiu
dy4LN5SiichSd1dYx1gDK9OrYJ0FU6DIW2+FIQTAUvVGZsu2LPFKVIwfFoSYq5iTz1ke2QMYoiHV
cWYZjdcB4XNZKidSDDS+Msv6sia4Y9nlSBxszdHYrfdYOVOE6XMdCF/OjFXikgOhVo41E7rZHEHd
eqbHLvkwaHHtHGQ1NBj6hVx9TpKFUKW2X5IYgXjHqqnWOFILw4bkWa5VQPZo2SZ9+k6gXEP8RvNI
lltva181StZK/9KVbevqYw/HP5NWfqJPmJuSzXbS144ihSIv2q1XWoQqNs8SSWhXrfUklQbYydS4
DPUiKAOuMWUI/Qfmty9rP6DvnS5gHSUVxIc2f2lEX2FTk79s7X2SD8ldl9bNI5isNtyIzYO6e6k1
qgYNDMbFknDn1dvQKGXmjwWZu6LKbb/d5Pg0zdWzlsRjsAyEpapcf+w1asDbogZbsX0nFdwMfAlq
mkZiLd+l/GLUuHPmeWQKCKEHmRrEsqRAW8x3epv/LBb9Yaom9IpmK7BMWh4Knu8+T2VOwjUF2hfE
maoTxsgSdVUS0g1igKev2TNYI4DZOkbgm3pBGv6U2epdByvuRP9PEMmTq2YvFI2qkObkC1XRZofc
Pw37Q0o90l/JF726BC8+4D08W27xdZu6/VbTcXueV9p0WuyEWVniJCpl3pjqp0XaIltTR2DQ1ho6
A3emQ0v1JFtzOOf6y2wmBndoT1aWbj+3WeuDAW3BuEXRrv0WJ9NJS+f38Jrg1C7fjQ32bbpKl85u
P8VLMgZ1I3DZ1BzqV7HzsxpxfQTe9gpkXomYNkEUlv3q0WV54LYYAkhIiCVqWPJmFVYT/T472qv0
KNOYdZ32a9knt84Wz9okZ2EW94s7CmBYffEOOsrzvEuIKj1K0ghlfWzRUQ5zvV5dfAcsOSEH3r4q
eqMES9tdU1BBRGykikmnY0oHXhu78fy2QvxC0YBMZ24eBLcIz7VjeSXOF1SPy0+dpmEqL7A+YbLd
tfOo2lJjkby2dhxwtZDK5Cq+JNZ61jrEpRvZzxP9uyFZzyhGPJQSOKqmWL6A0KxdZbVb7Pk8C4vY
O8qTvpT0ZSRV76f+a96mGE1p2mu1i5gt9F6VDLE9Te7ls7l8J8bMUU2k22iM03Wzm/M4dVQBkS33
0V+a0jwoDIOkLUO0LKEK5g4liEC6oj+2aXNRbkV8C29gre17Ki/1o+rQeE51CUxWB79UYcQWWGXf
O1qjRAbEyVMpa9+LZKxDpSu/DwUt8LQdY98yTJqMY0zjivDStRg8ETgfp/9h70y221bSrPsu/xx3
AYFAN/gnBHtKItVa0gRLlm30QKBvnr426Mq0781bmavmNbAWJVoURYFAxPnO2WeVcUJba62GLhkW
63ou8y3M11sdtMuhhLemGYO7U25IH/q4uqKvvCyOD1pUbN1Y0sSaxRwa1fQ8tXC3mddn26l2D21M
uFj2ydrLJTOo0q12UcczLq3ZWvUFPk+pwbnumarU+VkmDUlCxMPaScudg3R8NHvUl8b8UgaDtaFs
nPmDXd/FLF8tzIiy06TfasOFHm1nzzsG1aBN770u4ZqJJ4ywXEscL9cg+UEtkabX7krDuwB2eLPp
EfKNqNz2fendmDZ8MHx4YMLZHiXuuCp06HdGv8v14oOd1e2sH8Ssueeh8u7GSdEfM2rvBAPr2x6l
YDe5xCnMrLnV7Cj0R48U6mTZPZVDxIGt4q4vvsUT5aDWcBAN103Yij42OMHlRH7Gdpevo/LRzC5D
N0GTowh4o4Kw3SjNcTZaIQO/sibCxqgMmvbgmvuhIdtZGw1O7hRGNLA9IuIXF7V0V2iEUVJrYFGf
mbextJ8cp95ZbgsEZcrqtepnx6/iTN93EdrAeGOTGPH7zirXpjLuC3c6WUk2YcR0+kOcjbfCrYo1
VQ865sTF1IilVOtZoo/xxoyL+zkVH8ymxMo5iHKCFVDLkn0o8YNqwB4f61/ryAsfODf/cKIAEcVj
0J8kot9mbJQ2tUH+08kucV7elAY4yzYsboouBO6p4fqb03ovzP7C5L9hilPA9k4MVg2BjZCTIVT3
Vcp7sfBu9bH/QnNUSy4o5QVOO5eIOf0TVRu9sBIx14KDGpCUH1VZfJgbJNVJew8IUgeN7F+dycYd
2Q+XuKEdW9qtBiatnEBAgxkMaqfblZDSjoMWIiP0YbfjKo782Ywf4E/fGUjsWz3qOT4a/A4yC31b
3FjmAPB9Kp8hjv5raOVXiOXvgi3XbwF+iG33GnS5fn699ev7rl+j/ib0AYzpvBXwvP0Mq+VzQirE
FY+/PczPqMzfPiTMDeBQU0O34a88DVdDhtC/fvjP73SS4tSCJGeVNrCnDIJ9n9JH4P/l+f18nKI1
sAPr3va3h63r7sSeKd799ZGvn//8j9ffpHGtj2gI+s31oSOkJ16K5YX8+Y1LMu/XC3f9WpQXke8U
weRfP63/GRXSLaPYxSbl0bX2HPQWYoOHVhkn6j0TtbaOdLtcY66pEe96kIeZxs6l54o5CsFOMuWi
KyirABC6VGvk93fAlPW1OwrvkJjJztZpHwlblLBp7p4zznAJRWrSCD/Z8pObKUkccIkdNolNCJpY
xmrwGN8LgCFBR5vM1LCaL4pnr6v2k4mfxUoesv5rT/AHg0lOK0OX3gGjYWRCWeHSzghKLLwxoCv1
VfK5jDDqCUBq0qlbZc4faVNQN1pZN4OQOw8vyYolhmNttUK7M/OR8/1MhtpMwmHd9G3iI1Bg6Q0u
uskJNXFwCABt4qhfqgNnuph5wxJ2O9shp8gCP/RcWqcq8Y51FeVQbkgyEQftmMWviiy6HeO5p/IZ
m7fKyde0+de55uUtGXGZytmEOkUantk8t4WoV2HKuMbhoF2Z2XjgwrbXlLtDSKNM1Z4+TLS8adBe
8elo1OKNN1hzfBPNdtW79MJYcb1TaTOQgTG3FkVG2HLYOYAdcZsQgxfm4LEJNtSDMjKX6iXP7G/l
YMJWrKZvA00pbBAlJ26IoKsk5BpodC1hp/k1CsVTmbG8VZzJ1n2voMR+6XRU0HGmS8rYAPmK/VqL
oTqlXQDILfFWbs0APYlnhe/I3VW64vFoxAtiY11PKAPSLIDYtpxN+4ztRucYxgFyNLQdrXutQAqv
QLM8DQHrClslPsOeN8Iw+PdzAm16/XVah132deKittGweGzbQlsZsT3cOBS0xdJ6rJA4q7GGDusw
lc/n4o7TGL1DmBesVtP8JCfcY1dkcGaIKk1gMSOj7Wts7JcFFzW6hQ1aMasoe9lyL2MmKJMrryvP
7ey9NLM6Wmn7kY/xZZ6YWsqoewP4a28sI5N4eRxne/U82UvjzW/uw79hHIrFsPc7YY9xEfQUU7rS
ZKmEr4/7f+MxRYGcsrhDnJrINq3ynpYqJ2WyEBvZJdNxd8QyeLJgzm60vBDMZ6Jg64aownmH+VUz
D00tdsxQDIDgYXcycs27l+O0GiMnP1PWuymdhkIiLfwPT/xf4IzLE7d1Dgd6Fk0b3f/PT3yOi9qe
0GgPDILTg2ZD0i6Q84jlMDnrkhZpMCH1EGfRmZBKfJxMApv//sW74mv+8uKhf9imsVghXVZ5f34O
cQUicozy+IBZYzqrTBxSI4kOrPwM3wPhtS+zwd0G7A60iiVDpx/tMw2r6u3fP49/gdLxWmAVlZ4E
2Oga/9I1meLglnXqhHS7BNM2cmt56FrG8zonwaFJXvs5LEHe2E/4pqtbQlm0FiG2QFI4qKDRbnuv
rW5Y0P+sEgsxzHC9IosdAV/ayJDTNI5Q4zZwwlMgraPbDs2t0hrhK4d5OOQiwhtZUJKMMz5stydM
XJLj9Ern5vohXm7RRP7673/tvzl2HSL7klSs4eowy5Zj+7djt9Nbl+aTKDwAFsjJn6pyk3jUOxqh
s1WW8KOl67inMIxWw3lvCXXIx4L5fjazbB9vijzs97m+0GGoWjoEMopXfRh5q1oF/S6bI7HvxPDY
BaW5vT7z/7NH/yd7tBQmjMb/2R59juLyT77on9/wD1+0/ofF7h8mKeKVsRQh/JPv4Mo/XMMR3Gtb
C/hpeav+g+9g/IHyLWzPNEA82HzbL3u0+4cJf4yxtCkYghrQHP8XvQryr9ApB2u0KyzLMcCVCk6p
fz4eA9awWGUt61Bg6HBcOZ0Dj8hPb5HWzkPrq9mxmXO/ur3xQHocWoqHp7hv3NfKAywM0qL3GeMG
mxoVpMLFqWru9+hd2qZuf8kIBvm4aIJj6TiUwbmEXD2a6wwGJqp32a8OuSBpKfAp58B64sgjG3JX
tsTopswgLKe/pakebZyCYWnzVJSEkOZonzP6x9kr0K06sfntr/d3l5e/eUlgbmAWsixh2rwP//yS
eJ1bEwH35GHWHI+uXijLYabdkUnE6wsWyy5YCEYNZo5xptgnjPZiTt81+BlYEclqw1kDE0NmqvMK
fpvwxlPsLxsWBSItbeBS7GNDz36dHFsd/v1zN/jz8ex+P7+7CwXXkLSkAu2wpfkXDFAQiUwxwKMi
LQxe84qRiDLz+3wk/IHjvdxNs3Euhi9F7JApU0uoFcvpQdbulzJZME41Y5IxRJui7bPynVJs7GHa
A9na2GNC1YRjrUUTzyucWb1SztoUkIBKN2TYTzqtsbKTmbEzg+S1M8R8H2MGQv2uv+dWyiIwaE/s
uLKNKsfT1IdfpJjB60s6tEb3VfThs6Na6XNOPuizYvFtH4w0iU+2ewmjktZF1XXM6tLn+SbrsbNr
vTjkGiM1sEG2rzWbXqqQXeW4TmNWebNkvznD/7H7T4ydHc25+JmDmXn42SWFvmlCrV4Z1Oiu7Pab
iNiuL/wFF9MHZVzwZCOR79GXvlTDyP9r6KagtR2x/UVVre33gghml2or9iPWOVr2gIJUN5lmwr0B
Cd8QTgprOUEKnDy+pTsHfBdPhWhnvx5z5bc8iFaGlc90617mBXS1KFkJRtfsrDLfm4yPdHoa+5Tx
1Cg/3OjANS1aBVV7iS33JHUlV3MN0y3NG/rA3G2YJW8zuU4vyJANaykXY+SEKtfglZypYojoFLGg
+zsFdLJ0WigbOVnsuVqjQ70qq+ZvOcTKrzoGJlWJwogPpq2jE+75mTRzUZBStzOCta55FkFX+YQn
IMzfhFPVAX16dE033We12HisZPKZTXzWj8fcab8GNf320Tyv2lluo7j4IMjDHArxe80ooNjO5Xwf
ugVbGjW95f1z3U+Vz9T/RU3yvW6brw5V44nsXh13dFd9W3xrkvheoO2y8I3PddoyBO36L3al3mZW
szIgu+8QKZ21eRO63dqSwQlpsED4hrsZx5QaittKn2uG3WIXTwE44GXRpwz8W8rIOX46MpmlOy0j
54MeoVJHIaJEf8a9sItEexOVjJmR3NxxODRp/emIeybHx87LnxsjyJb9zYdmMP3oOopdks18DV1g
wyjxdY/YA8eQdAFJ6/cIcjp+ge5AM7FalSWFvbr84qbOU5bGR4lfN1GRvonGBHkoIS1RSNvv8glo
fvmQ2M1HKZq3KAOOG2Zbi3fSqoi699bdm0XDj3NsJkruvjGwLaYeyssyK3EYrjmF/YSTBTU0+9q4
7o+A51Jn07GQ5ofWRMoXLSd0p0nQeLxL3FuvCX9PVoznNKCDrkp2bV09j1N1hONxAU/2GVj8AoX8
kBM2Dwcib1AED26ibhNPQzIKEew16wHj+wbZGteHwMEDVRA2eY7EFhrfC955eGxGWDwye8aMu2VN
jS3WRve09BhbywzC0BwDrJs6WCGnfHDw9Rj4H304MAlnjSkn3W6eCQOvy05b8cj3k+PStpDes+1G
HNX2ymEAq8Cn4PoLNwwcOV17BPWau2mxchHvl75Z0uYYdIekZoiSBV+Zqt9oRfRIoUcN6np8Vpkt
KMbArxYM+uXnz02J7wV2uW0J+odA8TJ8qMv7e2LcDrg1OtUsvoMs2JgJ4BQQirMM3/qqJLvdj98h
pRM3wfmw0lCsW+MSoMMtdySe85oOYJVH76tog4fQztbNgHKLnu5DyHl3mc+E7ilID07jhVuGfK/z
YdInnAcGDDQVsJqexw07SVSvrlkNms5QRNnMKYCzOTacoziyKuwc0RMSq0ESqjsIaLhwBGyP9sFw
a+AR0LHNIuV8Ma0NvrtsnTrOne2Q9PXqUxpbry0wZ5QCWa3tDx1nJymb8YadD3qAB1KxC/0IKzzb
/IYNNWF/+I3OU1P3amUZkT9M+GcH+Pa+w+UN92kccP16MeMIMy08wrFY5rvSPGeqfgmi8WI7vQNw
0nkxGvyjafMNJ1zFNtX8xjgYJxriR8GNOoDFwYCH0ibuotD5ARETx7rLNdBlexyZ7wJ1ZlZZsU7q
ELsT6XIE1sEfc/SAacZOn87Mfub+x2h293bs+WOYf7X1UT+OdTLsY9u+8fD4kPgdl1aTXm3FZJ3D
VtpQWvJDSVvMqJUDpY8T5xeuPZiGUGyNz7yqUTywCRP+d1eOab2RhDLXSSA+lBZ8qaPu1sQ2uirM
kiqHUN9hOqQFWSd6AFVLCFA3PZIPqhtaCl6KWyXS3TC5j4k1rjXXecV4g5U9h573nqj4Y8pR8mzL
/LBYiCRttK011KdgIXqqmKlFWjt31AvgjOk4FIk2XGaXX1A3Q9v3FGcWnKtR3NYXGdurSKdrywEl
i+nTbM8RszjfpUH81i5oeGqb8Nvs6k/UqEDX6PAXLAc8Dv0aavKq73RYSpaXrQe7/B7rql5lRqkD
wmoYKSW70PAObQgogZxZsHGtJwZk4U0fHJwx6yGMOheYmvyx5fBtjgHLVGLaiUk8RyCOd1IL2QKK
itmu8zTYXEFD9yja/o7QuYwg8ZS4SAOMNy7nrWBuPzLbnvFieu4tA4XklgbLL7OL3agsczye4mZo
5SOTqrWDpPy2vHRL/zgncH03QLQMq+7brPEmhivwyjx3ZWkQFm3pfAmN/DF3ACt2rbFpSuMVhUZt
HYZ7rcy+9UWvrxWr7RZ7M9ya6gTY4TJ0/bvkgujPIJOHoHgGpj76fVbjZqvKFzTW9WBmdxHlzN1k
P2hiOCcKeSZOn1h+HrVufAqi2FpZsuPUNHsHw1s1fNdqDq3n62/H5ZEtZrnKM4Icy481bbkFlvPo
Jvb3JkEXnEbnRTnxfc9vaNNCRB0nebw7e6rOWOd54nJYR5nvBEDT2tqNt6PnZZeuZ3rJeJ0NeLOr
G3KGtrmx1eD4TCMPLZolFQzMzpjg3pslcDBO9dihN1Whnod2epsrpzt2AwANTVJ3m01iJayp9Ish
dnwM18cRY7kPzSlBGGPlQ7xjqzAUY52KN1Ll7an0iAQCR95oJcaIqhDNWgnzaNQRjq08WwZv6iaV
2ZPR4npIBDsYdL9Pt02M0wCmZqpAtsxx/iw0inZGDVxFJN0nWluhdczQEFrsgkGqPxqdXxRxsQms
BEZxyNvfGA6sS7q9V3jf47BGCpz10HcTXvh0GOKbSTDYThv4V7wPcT0GNfOjTn8oipELYUjFXJ6C
DvI0DeSzhEyTdzCD8DZmzWEMiYZqOG+aoDbXyrWN9UgJzUZntJ1ng36oHO2USavF/KbNWGfl2s6C
/NbJq8coclImeXBN+yg6dZmA7QvmZ4VppOeUZpe0HkR0xMUiWTot4yUqAIitHWp17JcPuhur469P
r7eMyT7V9hDvrncOWjqsMLlQdvvrG8xLVs8jK6OFW/fPh7jemvQZy0mvXapOqmM56JiZKp1ru7mL
wtlGj3KM2e9jIEaRwgwB3JtavOWAuX4Qy6NdH+j6qRrFpUgYHlbLJGDsmRqurjdTPWB/sURbXPdt
XDARRQTAaGklx5MqtIMSxiGnpYhyLafaxWMhDwSoSMMrLzxy+XjEiYY0NwVPkga78vrwy8Ncb11/
REgbKOVkyxezZcjgSmNk+syJKcStme9Re5nj5zp/r2q4iZvQOfTOsKly2rdVYhQHr9b1U+B1mE4i
d75LSL9yrrdg8mgQA2M5nzhkIgz1RnQegSkSyXJwQVYNs29VMSY2muQuCkICLoNgphd6zBOD+XEY
uSiMQSseHHzY2Cy7aMsKhtVcBmcjHCj0k3ZJzxzA73sLYtBR5CmzC1kJGhh65Tu5QYKViExeTtpt
GbgV63YKdZo00c9ppG3svnxnPVIeZOjFN3FUv7S5NrJKLDYVBhp8NtWt3lJzpeUsHtyciCK+t61m
KEjABj+/seg5HXrrDX3hc67n9JDnrFIxSIJn2mZNpg4xnkSQYUo+RAYtEVOH182aYyBunB8KtTgb
ckoBm8jK3mcuSG5iYvtTfX2qlvMsyH5zU4X1fS5lfRIGuFXgaY+okuPtMLOZ0ulu2FK/bpxspI7I
rsOzMcbs1QvrwB6fwrI+SO5br8XaxVuGpUbxtW9ptEB1LiUXsAaR+VTg5VslVdg8hxMm+0gDKWeA
7PKDqM9eHSe8LwPogSJNxi1u3fBpmIsfZsX5GwnQJ97UHrwhMI9TP7xVoP53zuDMtxwi7toVLe5Q
fKx7+DOsMR33NCyGtJ5gDbOhicHzmi33KyoM2z3lTWeMU5c0Tbxd2oVfLRrwDqqUX7PRiU5p0Kfg
dUiYqJbK3zZo4zvNHFDsw7Fed8I+TiSZnzRbMzAu95wtM/GAi8N9CjXsdVrf5X4pSE1UjX0Zp9r0
3VRRqN4ni00/gVmvlg+9Li/TsARMPBIVQJbFc+zYl1QN+T7uxttm0tTF8wL6NI0MJ0vbnMJxeM6c
rDyyLg+oeb+4MIq75KGG0n4TZ/Ye0/OKEMP0MC1uk4SOeYCG8jW2a0bAedpvB/il0PYBQWF/IZvg
cVXVMbSwGllzEUP2txJvgQBsZF6rOwwtWPzpyT7Y2YhL2YRok+p7rcGukcKA3meNoMzsyWgQHiCZ
3FKuHZ6FYJ4RZjCGGQZjJSUxH+XBt7ZP1YMx4hopemc3RRDlZsPiBTPmNwwe+IDbnTbq2D2K9IQN
pjxZHLl1Y28BLD7ncX+MSLUcnGGkQzIqvgSzkdIL0a2NoG5Og2ILqufEzhwOCEKiGsu58BSiyjjA
f9OF6xQMd/Cd7YNr03A0Gd4WY0XjM+y29vrMPh4yD8V6jaBJTYs0NPFT27uANGqFIbLrvifkRc7A
nd6C3HzpPVYy48xAbZjq+5ojl2k6/SwhY6AOdrJBwggAIAGBaWZxJAOBDhG/m8C0HqqQSghKAOq8
CO+TSd0FZk4wi6LShWDvRzP4p0I7KZeWQ8PMk42cX8DIeVsvyRnMJtkRtRTpBUoxgsIqLKcW+EHa
nVYl85N7K84vMUsawyeqP+7sqal8tzPVLsK5eYq06cx6OtmWdeEeAm03w2ik1x4bcVFk2gaDz12Q
4tSqM0nsORfeLm4ppLLsgbNMTeZf14Oj7Ozi2dKG17Y39Nv6S8Vw76kbu3WKynEJ8GyQpf7IqCp8
0ENyUDM5birSDILZ4yp1WJ239QKIpsJ8nZsNoDIryNfN6H4Lc5ou5qGrTmM248GZt7RKWGu00q0K
XaQ1Wz5PoCn2vQVMDQQslVmJt1d6B86hLW7q9LkWyS18GwyNWHSPExbBVp1ysONHfLknmvn0ezRL
wmccnCs1DUzzYdcxIls+XG/F8Y1iIklocxke18vNkcoOFDWujpF2DHuCG1MP/MxT0ybQ0ZK0evQs
qJi4UieQjXSqKe2YRdWPQjOmTaPD+E7Qi3EJet0mTqeA2EtXmsefN2M1migKVXbMIbsWkCiIsGZA
K9wJwCbrEvTFZDuM6XyUHhv4Nk+oTbccGn4bSF5OR74kGFz/+qXrh6nxXsYOqSPFf4ClPxbzsXcE
duXrzbSs4oOOy1VfWLvY2vXj9RYG+Jl94ALovH7eMkhc60kG/GEJ7sqaeO71VsE+nBX+guGjipsW
HpZr1zu6GEdaOYJbq5eFS2UD9RSE0tZ6yWj9+rXgunT5dTeeafomm/Sd07wNv8Jzfvve6wNcP/z6
hr98quvJ4hIgse/XhKcx9PIzf35wWM+GhT7/9QGZPfEt1//z86ahkGytKMzXv777t/90/aKr2T2O
3Yqc0V9+g+vdf3l+1NGCRQij2r/eEVVUHLRixE70z6f3l+/4u0f59V+MkXdu3OpbtawWORGG2CTp
F6T305x9ZqWU0JbY4653VxKytBg8fsmkfohDB3MdCHY2dXxwFmYm4ilU1Ovn7vJFRv9IdwHwBAU9
Fx90jt3f7vG7VZP2mBXuk0063xfLEcD76tND8tkAWi9xkWpGeWSswR3hwioKarBKrsgeMSRT6DhW
O83MMUFnTY0owGDhJ/Qrkfr7WEBa6IdvtEgPWxH5dhjcdkIdmeLjZeuDJYFp4XNyTAyyHFNYYde1
1T8TZ46hfKnHOHZ+RKU6e1a1Dk3vUhrhh12mmKr69A4l9keNqa2PLxX10dBgYiLPNimDJnztY/CK
jArgE1Nc2mhY+zWahvVa++gMfv/ZCel5VXutGj/TPDfRPsZxTSJTwqpx+entdGuW2o/AZgHsGY/F
IJ8BRj1F1USNlnAv1wkCYVIU3mz4NAeLElJ2RrZQX2r53R1Rci23P5PZ2Iv80OsoQHo9JOsoar9L
Eo2ROZ6cKD3lGjVyRviOcz1G9PIVqURhuCfIb7g4rYifNqxb1n9JB2C3I2tHpu9RS4vTMHp+m+cr
ioBWhSXPwupeSHiZEWJ6Vr2QI3ywoH6vSknwCv5v40p97TXxWVTjo2vMz2nZj0C7C+xzXnnT1g35
gvqYsXZL0yA9KjLo+9ybHlRo9ySOfjjlxLKoomg7GtggBw3gAdu8rUKTmDF5B14JcNUO7IFaYg3B
q390veyZEEC4Auy/dU81iy1fpa6HZ1DnvDzjIuWc5MuE5X+oVQ9t9TylBIOwxNHS4KWu+T5pw7Ya
g4PRBXeVNey93rttCyi7rbksz+90N3mSAGFXTuk9OuM6mW4rC3RH29Pxau3teFp77XuPTRB5U/sc
vOoGtFtKc7B8UckL0OovY0C6CD81MSOVnGBF4ycegAUiIjy4QgRr11ZfSzPnKTfQJTiR7MzEdPyp
M+PtUNnWlqNnoLi7wuMGRGMdMExaRl5+pxhC5CbgQKmscW8SRk5d16D5joV8uGxk7LIM1lX+Des1
CCJByK7ZmxlOmEjDaZ6nNM3OCS+gGnCkeIsxnp360e09H7QINeK+mt1vTpedcRu0vsDg4sPz4GAM
7kUdqFVepKGPpPiEkQQXP+XAcensCr15YVN2YC9hYyHhbyd1zBahtC6xyS+sIDvwTqf0Ocq+l/E2
jdLHMvN+uINebfpSHT18roRAoTnD5nkn62mvoN6v5xS3jkRR9QVM1tmxl+ImOa4d9HvxpczosCpz
ByEIB8vaamzK58ZKrTilpPtUAbZg/jTKDhfIXGEG53XzwvR18vRDN8Y+QhEQJl4CIsEEa4p3auXT
rVjea8rO2bQclWXcLf+CZIr9jKUrAieI5Jbrq2bVTxzwnGlsbMle3cK86Nx1XSLZVRkqQz1zcSRW
siTkIn/UYUlhFvFLWkyQGMp1PCjMbzOpwlqEdzmjAq5mmFIDIkaUvEy2V6z1SRObLOTKjfUNofgN
AoBNs1kabWcXCIw+LoDwtPEY30KFclOCjuG8MXMSsWZdPQaZU/i1zM5pg8U90GjmdRhQDbyvbAfB
zn4XJQG1ankhgbIz/7LyO3YrTLUCcCLTe2N5nzV6CH8N493dhTWZgCCnbWcev7fMIeuU3I1Xbpyh
IOFih8/LQJppF60tbdTuXDvb1UMVb+wcromTTr0/VIQig4AlPf0z5IDJtULQS+CVRvG6yHO58trl
128d6AoVK/XaBLrpObusCtgxS/aDo2nzAy3Tbyz9gvsKp7ddfYoqanaJmMJNpR8aBml1RjggFJKZ
n/zRYxECCXWyeu0MQxmFcHlH0veFZYh27Q7wRxFEK6JlNDsnN2lWftaLni56aGUKqfB063oALXqy
h8rU4p1j772xBfAqpk+K5dwa2VkzjJc+RrpppxjA+49Rm4jhFeaaLrq7wWC8e2274aDTkU51+0eK
ZLBVitEBigytQZAygHNjfCMUmbOZgfTv4pSdozzdSjTYhUPxhiWb2Xj6aWYi21jZjCKYYCX0YGTP
tfuZcg5VmvXspKR5Zt4NwhBnDfDUpjPkR9uQn+L9Xfttw3PKSl50DeRiUNhgy/KOihNILe7Yrnm3
8+rbbuyzgkiq659CPjFYUySn65wT1cQBAQtpm3s4p3lbQqRvF0p0z2EfeLvRhL7VavtM+04aJkM3
YLLTWdrIRTTkPTBWL2l2zkpvXhPHEbCxsQvSYN911bga8TOm3WLNrDaqmzaF2d16OvENCcod9CmL
A6i5++vA//9cOf/BlWOa+kIT/J9dOU/fi+J703ynRuk7DF00jm/////993f9w5oDl9BymCNhwTEt
S/6OLNT/MA0Ld6HAoQNfy8W189/WHPpVqFXR6WQROHl1w8JA17CwiXh4+QcBfJukjUd9GxQk+b+x
5ghd/IuXQ3geNkFJ0syGdvnX4lYHfUWLBmSECC3Jn0eUWPYQ6jhIsz20+gu23vpYmoIWo1l3cflX
JUzk5YvXe64ftHzq2cksjQHXz0ctan67+3rH9WugjIEsdDQ0Ow6T+oVOewUT6GFIbvD6+c+brlkf
REZ+orADG3tEsLoWNDgLlP966/qhi3Vk0Q7pdIuR8HztvyDkQ+7menMIeBdtrjcZHLPrurL/SdwB
k7G0emtXLOKjQTtU0gY3M4bpRroLnII4XpUTO7CWqqr5BDaXxl9I+YbOBhb8NSE/ummJDtnFKZ6B
8eVNNa1jJqAJuEmu4+GHMbZAukb1jLbEmS91PrWzKfW3fLKju4nCeSsatW0q52AfaRIHb0eXmVLZ
udX7yyCjdJNNQ+lPsATxX9dMdxlcES+mMIIOlo48uy7CeG/J+hgvsby2dbawsYK1XkSvqjYhZ4e4
kbEnAvOfb50wi08aQ8UxA7MoqTYm4FXNSAPDcxr10XZRQLthlDB4GCrm8otuZ0/N0M4bG7N2HFMh
kYPI4CSVM2WOU79h3OSjmVpbl4FOaLCWRALygRy9FrNYKUWo2QoScz3p3s3U6xAbclfbg6FMNpBA
6cnqqJQaajb0GoH0tt0lpT4/a9HD0CZv2UjBSYyRQ2YNo2qE7dTsjS2Z0AFLAabxxXIz4K/B1QyJ
PrQYfxlyry/NK26Mb6CTWxq8kHYoz8oo01xDW8MmH7m3slHjXkrjB+50G/SGIAqaqYuZ1tW9SI8W
wv5mWho2J5sRk+6QmIf9zzpSyHWBt8FX2vxAEKPeUlcMU4rmnDjzTmGLdWCsGQF35vgmYiQvclDG
dqSIfl0E9tdheRR7Igg7vhbYa/Yq5ppAdpcCIhEjXc/+9Y0yPzZY2taTGC96QRIsthizoImbvozk
Z9gCYO9NZi2Zw2ETJOrAfEjs6OraNR3d0i36qiHTHWMokET68ACFkwtHFSzViy6uiXDa5I25HSOs
wHbqpvsQ9dpt7fqo9zFZz+Ew2+wfakKssUaILLj3RHpgm7UusLD6ZJ4fRdx/zTrcHdNc3rctazuo
SysNmxwlU+yuqcw9ROaMGx33QaBIiJLO9MGMPxQ1hXgTq0yAlgxpLS7ZWsMbkY4eLrGrBMM0lhmK
txk6nOD8PkHbKTaxZpz0eV9J+S0W+IHAn7LnABdnEN7BfqSDso8hQ0FU+crRAXixG+INnVEmnJIy
WhckdemEZ/DDkJqjGKZA/drjyTjJbKct9UHGktZNC3kyIOphWh6gx3QGc1lAQ0QX/UKQfxJuumnY
Scazt8/YTYNtqsliICtyAN2XJOjZ9782SAbszUyxmZYnVhWYPDozbNcYe5pDLp9yw35PKSzeGtsY
Cs1QLc3TaI0FruKVFzCfpx3o1jSd753lAOFyaR1URHLXUkj4PGnzBUBOvndM+Fm0rXOG6mClIUwG
Hrbkhh2u8m4NqfPnIUVNJgk2UrH7L/bOY7l1pOuy79Jz/AFvBj2BoRVFypsJQtLVhTcJDzx9L/BW
/aqu+KI7et4TiJ4UCSQyz9l7bZBr1C8dB3KMOqUwmPD9WaPySyBDK5pX3HuoKGst3TGAbHOdQyNG
XSbiEhsGb1Lh/V6GUdrGFjF0CANkRSJbb2qMSy/rv3IqDBXZ0j05vtOQdLczcYve0DTRvnUewsmJ
nluWRXxBybRbaEjR1fNk+sqbJZ+pua8CvzkBWTukeP+Zd0Pnc/xxkL/UjGuFHH1E0gqbxeyGQSKE
52IXGPjD+H6OKMGqMSPnIJusXpghw2CKWuCvesxqQISJ5+jmszZhuicpkH7rFRlkl6ofNTiBI/oN
UmlFG6u0qmAZxd7sVEQbIYuvRIzhEa/ZUOJoMcbZDIbR/kbGoG9Q4uS72eE4r2mQD9l7bpbIxjlT
2U3xaui/pWIFkEh0KDoMYNSY0C/Wv+1qNUqHww68bb+LxvwRru9qi2yabZnRDUnz2LwYEHLTsiWD
VAr3i8K42f+qRbTswkV7duic+VOmSC5WlNKHT0QnAvfcZvW31JSII7BnlnWf2jGWkbD3bIWwltEg
JUa1pXFfzrhcCqUYbpb0c2HeDvmsM45h6sGceh8G7NpNCpJY6Vtf9BpqQxpxrpOWn2TefEzzpgay
C5pmOhdD3YOwcoiWhm+mUQVfXQZzmeV7Sw3fWPaNezvuOcvECvks8RY5rO7pXYltVlvwneRzuAUU
tBsNXWauvhQXir6A4Ay6RbIaBgWkMniUZu/HXUP45bFVOCS1yQz9Jk7v5ilF9frcFMMaX8qXVy+s
OEdt3k7ONB1CQxTIRR34RCx6KuFli9acy5iVG4vFR1FwLlrUMcS/WoCboP+PAuG3EdFbLNA+UKhk
+ZnKPQqtF1SfVEXmU92zALDneUtN+YX5veHVovdznWIbwUe/CUqRPMfADFrGgvYSJ5Wonc9ztjw2
Zguv3UznmwHXJ9MGNJmKpt9HShKk0mIcs3g5Mk7fJibWd0MTJI4gnZpl8xZjEfD2aQvv6QytBv7y
IFjQVhwTbdkmaCcQaEjGjhJe5paVulmnL4dqhoMWFcdUkW+t0njgyHmVbYR3oq6nbZPFB4f5zJ9N
xkQiwxkSWOp9baACAGjlG/HI9GEAmCDiqvVToSLJHat9sSaRVetGi9V3qGKpL9v2aepLKzDwFlOh
wBBf1+x5sfNOqkdBSZW0s8jQtiF6RcY6XdhIRo1HVJkk1obzG0FlaYA5CTURbVYX3oCKorL8qJMU
sYbO7GvIJIz7FOPu5Yw2/IxeMErNaJ/Uxk4gsFqsSmxC51dIfRmLEIKzBPiTN402RbOJ9aMkfTLm
txuYBWimBmMTCYZ+U8KRZY5O7GWmzjnLwYvaCLtCupKym+LtUxFlgw28KxOEhoWU7wlHl41hgZ7H
+J2OFbUVlUWpWg4CdUBzrzkoB0YolaQIDQO6p8TSENMwq860ezM1Il9aCw2NTkNFpqvOchucDznj
h+LaapA48ramMZ4TmaSW1RBPja48yGX5qOFG9Rj/T+MaQmdp6rCd2pQw4tiguUHzXqvGw6yrjUe6
qUAHl6u7SiADjkmo02n2bAB7koLULXsteZjj56hJaU/0lMSuHweQxzrCxnvLKZIN7RpBH5aaLSWv
Q9qoXmmqIAjmOKE9A1+zcFR8n139iMGE/3ZmJr3pJzhsTmbsC2wijHs6cl9SHqIa+y+41CxQUuVb
GFIXEBcQ7wWpxujDU98UCrikkNo2AUb4i5PW8uOwJ49lDXCM1/iwInzXW+JmFybLLX1Vn4MEI9Q9
4q1mR/TUM34GOu0RuAiiBMY2D/1+Bo+WUbYDvdUHy4AWrWvMVztq5QNUM/RFDtLwJo+WQwWpMrDs
4p28gHa75GB6KVPSLAbtiXPAiMp3AXAwtb9H1M5eLFe3ZapIiBvJWBLa00T3mMrtYyIkjNa1hki3
1SAdpuaHk6CXWYw4PDg2vzyKSXCVazuw4nBSovx5cXqFD657oHJemQfGG0dNQc+ZlAUreZOrwzd5
F1KAHTWMstGb5fh3N+XHaweslh9rW9X2UUc8nr4uInQCaWKzpZ1m143XV5SYeBnLKx20wOxGiLai
AKQVEMRVYF8iWpWEIbYYfgJSw8VOQoMJ4BKnNpO+mlpgC9HUucdXaB3qdTNGX7llz/slXIqNioRa
0+i0uvKiAE/Mol0i4fCT1t6NLYwW9DGtrxHXJJWSN2YUjmsAjbYsItQ6AL2iXhtMxWIT3l4+CQbb
jan5YHsI+0zEwzDG+bbqreEoUSebFxuQL0r4JZcObdJ9MHt4zgVFG8lsjwbcJyz5ABezjTzG8wHv
i0y3Hcs6MXv6oZ+NbSKIjWuNHu7S2viri1w9SFll7RGZJpI50RhM6FquBzWk5DtVqEBeJlAV6boX
YtsTB1Ovsu2UWzCnI1I9reHdSjE5hHWhYZ6UGhre+U0+dQwdpoRQw1EpuxUTjUQ7xUfZ8RUhm2HC
N+Ncbxx4j32RbFlZnWhDYsu7kPUGaqLj5SwteqzmyNx0KCmPRB2a+46AMgnS/yE0gUQ7sfUcWRq4
rRWneoUEG+II94wUtBLuBwADaBgIjvo53Ucha+aK3qZIFOYLCvFp192c2BXKnX2bBY4Jlk19j7O6
8oa5vlkJOOQewM6mVp2DxjKQ7rpJvTTEPC3GoZGZUtNiQGsEWCjLh32svxelQ+5SRQdM2NA9eulw
3cB1ZAYWGtrdWCzso+vaVY+qvzZ53T8PVTttRsn46yZhyvSY4qEOrpvQtIiWz6P+BjvUdZIeLJqC
BYR/Q8GNf9CyXkEbID4MbQEMsrKLJ2kiTHRBtlaUYoAaqfcHbGzosjOz2o2UJMxC7zYx+Wi0n8Ww
6V4SBqNDuMg68ZuF8edSNpqQ/QSjNechdPxG2wRRKa/gJcD12hRDmwQkuGuFHiBQY1mpi4tTgseQ
TWHtFmH61/44ajdnlbz9tbnelqcI9SNpqoNr91xUgELMNL0vycHYTHOVHTR8CDqpJBF28y+dMguN
EdsgIyfjBArD6lZIUbSNTZkzs2OFfidQ18J67Og4A0ektfg6KlB4SHZPwXnFmack8ne9q0Ptre6p
FRSZHZdu3iD+ssjGYykmDpSgwMusm3A9Syoxs92UIFUqn2zkFPtg2WPOaM2CYQPt+bRGUl430nIn
NMncX09rPzerHVN0jqGffvlC7mXZ6U6Q2b3w50T/CNsMKVeojsfFYqdKFwbfhX10FxWEICzZeCxN
onQ3fZmu/BMEDPBtNk457CNMx6GK/Z/OF2cX1JRaXOiX66aQ5E+5rx6MziK50FGeBJhrTpzYtRvH
nVcLUNWAtBvUrkZVqh4mJqXbNs23liSWU8ye52GxL30tU3RyXNHo5OlzNmvR21TeQzYp+w6cbUnh
PLaU5ENHerwy+tpjiPs5LhvrgdhRjVxlr45rDvUyNC6hkzCuxkBTGokQwQFyXI30ASNNBakxnQMz
yyoakMPw2Mfa0bAijDg6CwMSyKNjo74vcrG3M6d/K+GaEMcJ5iXVXto6VV06RPRr0cscMxnJfUlq
zpiC6+ltedobuvHd9fljDCdvZ/TyvJk0axuPLM/CuJruCa3dLxh4wqJQvogNPVAUeJnVQrtvcnDO
RlqSYRGp8WG0B3jw0XRbJ+KX7NgAjRaWllWnW9QK0+E4Vs7e6FTrNMgdqMMCql5hj+it6k9lzLVj
fZ7IA7tnBUJzoirGTZM4WL0ZEYlfq/epyso3Wq0ySwTCNYqYT8zY4zbNCCOD1a3fiFLssrBpbsZw
Cm8iPb03xo8ZLs67Svm9kzszSCeN5rv5Yb/kKL5vOSuSh9kZymOMsh3PmrqfappSNUju1ZHbbhby
1bYWEhD8NxlSsJYafgPR2okKazvE06GmAwZwN5u3FgkqMU1400gR9TIdYQFiS0Heho9YcJjFykww
UkufTgB15kDrzMGP7fETSHd7Nsr2Ja5WA4SynnBXznnvRJZP1RLw93oSvoLN8YsUu0iGHaIB7QlR
AXvOOvxng7nQZYFAUEnp4/Um5kLz4SJI6qWuxWae++GQjpqANwZOsV+rtMNav+3WjVTZtKsNDj6n
3Wh4EDyo4wyDilxBSIqesnXkbgZn3EUawbZruDD5K/Dn1ebCqn78c5N6LbrWqvnUTWLFAayKlXUj
rxsbsiXJhzi61jOOiC9tUs376/0aZ/pDy/IMC0XMXKGQp5r2fsvkmgC66gBI9K+NOoESCtl9ZRkW
PwYSEgQNKgiH66QnXIOBr5doMqLYKZXn60qnYlljFbGynSal3E3sKKai/FKEDbIpKfaERjor/MA5
qlGLDWugYOhQVgkVlXLLXKa7msBHd5hyRHSd0+/49yiK9FsOGDDBYcz4IV0mBWLrQISCv1AvWJG+
38M8KccZVKZtQ68sQ0wf7tgHeXUfR+khVsbhwKuTYBxmj+aipSxeqB4nKmYlnG4EMlbiTHeJ0UjA
beTnukQqDtghNEmnmcfwxN5a+4TlMURWkHMDaWWF2gueQyg+EHFJExDHyM4rz6bITvlo9BFaMdRE
l16zLnQ1oVBDmc6Fqu6t1LrPovQ3Ra1sy+8NdWmDE6wJ8gWL41wPTxkQPtZsUTDbK/XVoGbQ8BO4
jTRnANFLNbBbZd40KVwj7RuXCDhboiFAo8YfrOPPIMDQnGdUetqw2zQOEGOKiwyPw2YSnKKtFqsV
v1KmaDtnNQ1RXYSIZoSw+tb0XkdBJ0l4I2AgnFOetdB9t9qVfQfFakMvVB9tBPeyCV7T+iwzZ985
+U0h5pGWBv++s7wYo3VIs1U+l52Fs8Y7mIrh1y25Gyhsa4q8ADxkJjeZybP7dQxblmM/o2Kw+uVh
Uq4GtjoN0oTqdashpRZafbNKSsBnpsp5FW6AvGQHtZMbjS/HVJAPCxM3Ee0M3AqOOJnUSnMp/Z5k
arqrSmKiH0BTunhPRsdAxBLSvs5zf+mWW6WVjrNmQxTtpAcK/Q+BCOm/1Mrr0FL2Xaex5fghs7p2
U1Vu7wnafI2YFd23KPJo0cBRBepMwZk1Q5JHDywEUg0IUYE/KIkf2qWWgDNyxiOJHpVz8UjAysli
TjzQpT5N6w8t4LvegASesB64uql+WcJeNlb3XDq56eaF9UTr59mgDR7EPQoYPHKn8Rqhu5LsKTff
isgOaSxIwMhSBWFOaEHZVdRdGSqnPOVsBqMz9Hp5YzfTCyAtCznr/GjbeO3M2fFhR1B7HJobMaBF
mPtxl2l0YWmmkeeJlyuW0hB2vXmvqjQEEvrQgRyNwaIgpaUU17YybZOibg5FizmxyMO7DHXULPWw
kBsgsXRNZNIXAOTpJZHkgkIA5C9SqQZPVjpPj2j1FI7m+Kr2LTndL02Nb1XIdXDTqpyJ8VsUX+I+
CvdzNCBNQ0IiMz1ABbfKnQ2L4rE5Q54eb1BIqZ6CHMECYOoykRZ8WTKDCtlgUvNuNPrv6aukS+jm
UXmSZtm4AXP3UqZfrFTxrBmYo7uMvbvLfdlUWbLVlznRkFRhCCPCfjMVbf3Y6uwg1vIgwLOzXoKD
HenlsU/eaS5ypI1kKSzma6qMI+UBbdO1M4ryLEKVnQPvzkxfrqt5A2sbrmcMLBZFs+KTxZzi2bXR
JPiN+lrhgaDRrj3pnfqZAOQLxCjnbrxUz2VBqVzpsU8mCh7EHt9MN0HfyagmlrPyiF5JNPMGBzJe
wV5/DBOnIZphuCmq7DHTkYU56bKiopn8gLTZxCkRlyo23kiBl1obJhWpZvE0OieeIu4tCiMjs54W
acTGRLJAxN9TBg7ES2pST6vBty3pHrFt9xDrCGNm563ManTYSuwQTm5u2ti8VcPkd5SCYJzHSMNg
hq/cTlN6RpDzi5gZVAp4D2MTLhaU46jf5/jQAuWFpJtJ+36kbuzMqRIQ9JNgHqGZPyoO/vAB2nie
SJ+t1G6NELGP0kabNKnxhEyKHsAiQXEwkDMgfXGwQ9aT+RlL+GGxrLK4hopvqWfSrweFI02kT4L1
mWs2NcASmWZFGynPcPCTLWvm/WLX5B0ZBNBPawEvA5VTNTBGlm475oTHz+dWtYMmRxqK4KblZU4L
qzu+iOxB1NpvtVl2dNb4/Nb4Nlqd5Yax06MMyU/xY5axbhyPplHSAUJf6VoOLzHEtTiFErRTKX+X
M/LopKR7oYlgeEJTzynFwX1aSUdhED6rL4PtaZiN8rw7T3GMlWJYCtIiKwg+QQ3mza11lXChfIN5
1fQ6q9SwYWp0BgXEvNz56sKKb2apzVOULvthPaBaakShhDPbaQBC1ywHDMysGeeJ1qTUW3K+dA01
Utx2Yg069y1rINkKbNP2xxKsJ8ty9kK4rDnO6Kr9ElXZbHRIT/isLaRuj0i4aAet4bfrJDHSvhJU
4hlqTch8AjBTsTdlekTkygWIw7ZKicudvEqwtOlaMsKsUACtj2Xgy2r6QYcNNGjXzS7Ve1wxUvpA
MrtJlnF2PxA258oTDTuy5jW/W+bVdoPgKiuz3ifq8lG3qkNRoDm3BQrKKaYDGdeyX7Qd4UZpzKBq
2UAKseF3trfQNzpEjUWKNDJBUosOMCx1X0yABiLlVeTIznKV/GMxKKeEBueYlx/6V2rk2q1aD29S
D/e8AQa9NwR259EyAyQJ+DDLtgqMyTbd3m5/M8YgxJUt2yMH8NhFdBcmxoytMlB5jZc+sAvnkwjr
o7XyrdOxodpj39LLNTfKWjqsBr0ipqdbI3tCqqaQQ//eWOs0OFUJ+fnXbT9XpWVNCGI5FoHXJDYo
WfOJymv20PVico05ooogPFo45NWjHM9dzmwk5a4y7H88vgmJLSrIL6qvT78+5h8X/7zc+vLVWkww
10gkZX0JW+vPyhqX9POI63N/rv75ED/v94+Xvj7o5+F/3m8eiXKKiF/ZTGu80/WJuJVL4ut5+/Ga
A3V9a2UNhyoWuXeLSH2SFw3lVSSXGz3qviiKrSwN8hdFZVe7ktl1UKfmlzkTBjO8JKLibIi2KZ7j
6hZUI7Hw5Vu6jPN7nDNMx5Z1Y6u9sZOwwFMeYgXikOZGdeJfF0tRtAdA7GrQ9f17uC5VmD/9tUlt
E0XI9TqqA0eBcc1dMZHktHnWi61spYfCoN476PuqOP77/uvrWSUV6z+vkq/vdn3QdWOq6d+v9OdG
fWFuiWqZiRxS4v/+HD8f689r/Vz/T4/5T7fpUmfjdt+KtYButEAIRkqNkNNmDW0lV+N1P23/+97r
pett13uvV6+b6wv8XP1Pz/1PLwVPbGTexm/RrM0RGm3UlegbRPy31ADX6//xRq1uWHP83F+tT0p+
nnS9fr3bFKx+ensPkm08ND27NP1qLoaVNf918XrXdWMkPiUyaf/z9H+9xfUquQHaH6jY/1eh/V9U
aIoOw+v/pELb53lSVkn7TxHaX0/6W4Rm/Rf8JwQDNk7oVdI2frfd//wfEqG5hmwaJjfbpoMiAJnZ
33Aodb2L23UKjHwC/R/ZueZ/OSZDNU9Bura+4v+LAg1u0L9ZSLaiWppjyEQGWOjhHN7qn7iyxEz0
FA5TTHvqqa0cZz+HA9qpdkm911knUW8odNVHYo4h1Wr0oJHNlgwU2Sb3IPllTvXvhRXSjqmh8KQ5
oSgbyt6YOJe5HYqDnbfOtu9Ax2OmnGu9YHRjLVAkvURMybFWUuNZ9iZb+Yq00XogJ+VmkSbbmwxr
uR/BTKOlZgmuKnJ4MXBvOpMab5kZdahWEME2zTzucrrOG63NFTd/pRuI4XJCCzKoNwQ54e0A5q+M
6YszA2DO7Gj28xw/pWXo0Kjk/EMif5fAySRCimIYJCXmz/YcLUfchCB0VHAMOyKW0qA05+h1NA9S
LwB/lmVzUYsSAjfeRcBX+yLsRhQdecxoQdcJryMjVa/edHKrXboSW31NgOUC9oMKwlBuI/DsmZM2
L8iladFNNF1LLYb8UOuz2xtassfdHyxWytI+FLfXTWeqexvRa4AUl8/At5Gzup17pdplhQOtSEq1
oEg1aWuXDYkPiXRPYl56a/B+bVPDPlDGY92g6Ehm7MnKEtJsMBBK1+BYdAeoy9SvOU0UAOZyoe2p
z9/NOO9lRxspqElUpvNqa1bTmWSA2WNx6OlWNl2afLDcdMSKPFSdJwYJFXSqY8yTAE2lmnNYcEvD
529U3Qrqun0skHNk0lQe9TWLKGmoGcVm6bjaWIUH0KO2Qpen1J4Wue2DoiIUQTfMXUo7g9U4Xaoc
aVlhpMVLgl/TzokrqqL6OEnWqxwqxwwfxJ2EqBJqNuiKAV/uxVTDtVBqv4csDjclWHCVOJJj4lgJ
ECRcD8Xa6NYcDAqmWRN8N0vtKaOk3mnwX0rWct2ED8bqO/LjJjP/s+FfM+Y4fyCx8GYlFuMPopYR
1edILd/CsPWrKSw8Cu6LK9lgMZgK7QphJ3i+SQ6mex8TatVXl2roDNdqZds3yAhqEyr5WSaIRlLu
obZ4arx0Z5uVgKKpySnLtE0bEY6rInVzAWI/CmtGrC+KPRkVnNO1yv4knMg3y/SmqM32fqYkQaO1
iALcQ5pQoSgr6bdpkwcXKp96XBlBGOIOkMphOItGuUjwZNBLT7PPJAcRpgwrnrw15I3TbTSaDu6m
5I4VVRrAAwVi0ClfdoHzDIEEahUjPDHx3GGQbnxL6knDcBCsLCTDRseJOp8OohPs6bCvC2Kzk2Eh
vqjrEdilJBzOpnFj0ynBjkA4mjDIb42y3EOQM4JdGoeEXoT6ZTTZI4tqaePIJc9uZPRLtf2SDnbL
z4k/BJ7D3kam6OqCBB88+K5estCe6+oijyndCk2QWgLipcKAqlSEaKxOlW1UYJQEVTGPQN2LTYhU
ztQLfvdMOsfmAmdiHp+Gig7iwvndI0C0YWikyaqOPoFxtW8p46eqVc8g2hTUGt3OEFixQrwwMMXW
5eUk2luQZIB57ybckiwj2Ld17N8Z/CaBAYcMYpBmb5ZuTptvs1BVb1R/lRLpSikZMZeO9DdItSNJ
OuJ1tpc0yO0BH8hCYm6iw5sJKyBtQ1tC4OrTwCjjBSFj/hvc8YNgKYu638f3AGVkwfMTTocEsyeU
pybd91r8SdZBx5eXfaKO30c1nTu1G383JT4IwlW+urymg9SwLm+a6dAzavrA6sy1Tpp5IIC2vUOO
W1mkF8w5E4JPQi2j8IHJ/+9h0HiWDhIgYf6MxaW5lMuylUZxyZ3H2EY2gM/gxdFRldYoB+ZG3Qn2
t7ntb826fUpy8V7CokVV0BFjKmGWlxxMMQvWgNDu36ndJYc6NaiUqLOnQVOGEmVxqlJD0mYiD/AD
HaSYGjxJOazxvBXDhDf6V/kdjxER4/l0UGcZhq7BgTxpx7SwT+RJ7slPQmo7a9s0pkdi50PhIcde
AyDXkoCtvahh/p7n6NysaP5VJ/IeS/Ubnpx6IwbtNSIu1+1E8jLJym1MTshWea3lkVJoE5HaqVNj
KRJseyKxZNcw25ekSo9hT61xhC3lYt2lYNUuD0s5/IZWgkIp9bQwvDMUWcehgctO/V0tcJI7HFC7
mrSMswOBIjDz5YCQAboN2L2cAIUKRgRwasNBfAqRFrXiWXZu7Y4lq4mk9Cyx7B3qBprPil1IU+hd
vBfVBxxoFOSGxP5IkuQ0KCvSK4QlwNjyROTuAy5N1Q9TPH9Gc7SJfL8lxRxWTHSO6N0K8ogo69CD
SQzEfMRajCX4JVW1QwQu8nGROu7j+KgzcKcZcX5u8jtpjQ8sUpMbJ/qTUDsV/URLiCEwwBbEk+e8
YrlCeyj0Ux+jZR/m6jBLyQNDj93y6q0JJ37kvNHl07F0lqeZOj2TB4zMs3l2Rhsy0vBM3k0QajgZ
OQMhzMmC0Yg8vRi9RJ3fxKhJPg2mBsWmss/Rm4HxV96ZRmDxT1+sJOU3azirlQI58Gypb0U41Ld8
vJoqJIY8rAfMMsgC12j4JQriX5DmsLn7+Qm/iILy1Oui4heH6kK0wsi5WO83Jj/xXKhMZQQ5OuQ9
7KYWW1YvIaxIqY0N5TfSuL1DRQXfzWBgl5JfgTcjygJQjfzwS0x3odBMf6EkB0MAKV/CLCrCZnnE
8wuLzLRu6h6/l4FIKT7Piy67XSSj/dEYutAG9QWn0tpE2+14mkJkUhIz8PSWF4viU3WQtxjkZDXl
p9oZ71H7TODZUU1IW7RUUnrZZXv7Mcx2XWw8DTmSzZ52Q2nix+sywi7R4DH/WIhtsZqSxljzQZPO
bcVEXpp+j4aAAILqlypoXQvEIx0upjn1KC69kMmBq4hdTBYSulJpx964QbgSbwdZGxAMJdgBSvuz
7H93cQvAv1WRriJxB+ZQfQEonbEn9QvyGJu83sh6pQV8aiPjlwlKyJ9C6zvJb+txkE4dwbFulU6F
mxvOG73AEJUl3xhde5Z1MMANKfJmu7zMeUebNbTek7I+lho6SSYIp4gWe0BX2Pb4lirPctQzcmyv
ZerHDuup8JOcfLOYy53VRJ/R0D2ZqXSg/U7cncBF/0vXoouhsFsnhOmIOIEJA28gRvMeWZxIU0Sc
dCf2FSN4JRmuJJHRXbxKdXZZlv6mKMNAsnfVMPsKUT4hbJppXI5Gmz+Q0YivOJKfOoU+sFMwtEyF
/NjPzV7Y5j4bU1Jhp5cFt8U6OQ13cBhZbFvqbopVnY9sUOrpnK1CoXijOoBiBG0lci4zmrcVem9I
YB7xVSO2UgWdtORswwFmAqkXUzZsO119d7LulEbSpxXb94ZC1wCNxRrNhdOK9FDMtfsBZxtGcHu3
ZA8UeYlYN41H8iZr+udon4f2pLapQgWZn38wGxpj6JkzBjo9KWdCdCiwapwHizpFji2jIk7baMsu
A1CtXE8yMgWDXjIpHYgRAfL1omH3dL2n1Wy+3k32AdHG13uu1xMhYt/uKdBcb/u5Q+W7l9Hi8mo/
m+tTfq5a1LdCZU52/7r9H29/ffD1g/3rMTBejoQAlXBeIPIF18dxhqXhc73IuE/p8uetBEw/Wxvj
tft9MKr+obKyeo1jovizbqir/nXp5zYTGf2fe6+39Y0WHyjuUDSfYevbH8X1Pa6P0v/3h/65TT/I
zFNZJlOTa1cLfb9uloLaLDNGkN2hjCPoeuP1MdeNsZrwpxVI2JqPq/vU+9fzf64OmYIItLNiHKFr
EfHnHqUyqbLxDV1JTVc8UywmZsllYvvX26yBbKox7zSioBJyHef2btIysXjx6n2Kiwnb0/ViL0WX
cg2z6rdijG+IqdFvOVstxon1RJo+2dSrPSal9Lc692DTknsb77SHyh3OJIaOHkE/L7Qd2qdiW4Iz
fFlemJGqqVt94XoJqJIykz4kjwqWbr14sG9MCV3agWI1B4+bfKdnBzuvu7z0JzyGd/mjfSGQ0/3S
aNRWm2bGaeEWXu4rMn0Yvx43/TfHL2sVmoREnxfvDZkMxwpOi7VLPkYGniKQiy04fOWA2JyL3VeJ
rQN2Haxn3a+G9yn00ETGnFp87bM9hXiyPXSCLwwlmL02ee+2HsGwz/VjdsQooxAtXfg0E1QYpg84
rXpOaad8a3cb5VHX6alvJ6BYemDaw20ReZf8bF8oZSXCzbaEtcnYtCIWs/EZsNZ9hGDiXqKmlt+w
NW5KehLLEu9V9XVZ4a2wTYDTSCe2Cl08yW2/8WUsZk8B3o2Gac+6h/zhbYF0nBbIzvEop9N15ZRc
NtmBcRS3dybtNFg4FdM6pECINsnxfYTHoD9O96n8JH1cWhpkoQ+DHaLAMX8o3hmgiaZxyTn18ofy
QdzFnuQam5D2ANLIHXQnJrmu5RYfzubVcs6zNyHJIkSPZI9Dvil63zEPHZDaCMCQSusHvikh61B9
Cj/90N1y1wTzq36ugy8WpmCjT93oz6/YlKV35HA3keoady+Tp55J0oFW4NI8D2Bo65rP8pBqrXdB
4dDsbP9CvB83uzoiVv7H1KeZfAl/2fvBhea709/CR3tP9vXWvCQngip/lZ/8HdnXmhdzn38mxGpv
w19Sj9pOT3121fASBYhkXaZffAHoAAhFf6f/F+LOcU3/W76UL4UHEgoDOdjDvRRMbsVi1E/ew7cv
58m+2BcZ+WrmFcGkw6ZGqeJnK9vvQhEJd5a1IVM6d7c6OV6QEILqSXxn753kbWTwVv57dXuO7l/x
VZOfkXtH6JHKmYTovEIJv8ORTt5KFSKrcm3VVzxEMi786XusRclTeGPcfmv390SYS953VwfNZ90B
S/DTcxJIvDuF1KfH1O8NXzku6IwQgHrJ3YTV5g3UHkhATmVUc9C3IISjdSSk7+iuPM9Bd1Of0ewu
u+yJXjRyWEac7XJMyCblv8/96Sglm3311FFMelcW/+9bKWhsogMaW/Tnc3nfVxwBG6GlPrJ4Nzos
iy+eeN30LLbiu6B3vi28bpegBBj9yauf2xtWKKrzrG+ps1Dr8ZYvdravU3ozbRofr4nhJrf9qTl3
D2gwqOecMQDQfk6eiYzcozzffOv7Zic0Nwed3flW8GdP+c68rePlrFFda/ably+sajvJsx+p+XD+
LolSSvkoBcghf9b97CTdhnTL3Mll5wEfK8h089jLjiCRo8P6Zbbfe4W7MTIGpKy65bkuT2jqLWoc
B9wP8sH4kgqXML79cgevJNyRArmYu0nsk9v4EtHPJOn5NLnRO0WS1FtekgBtxyZ7T4LsgOk6ObDO
qe6YMPHNVcSSwUy8w0znWp8oeLJAPi17kIcbuOvkohS371V9Ue/633CM+FYaaYMrEt0RZBZiMx2+
tcrxxAc2j/uZsEmOXn9s3tVfGORl5ZmZLqUs2HnJlvokdoRa8TiQ8YFMy41EfIb+MfwyWr/sToLg
18l33PfFlxfP/p3IZ/rsn9AxTA+vonQLaDd7Cv3pBYMKjD9fImoIo+9iuVSiAMidY4qbHsfE/+Lq
vHYbR7so+0QEmMOtmJRlWZLTDeFUzDnz6WfRPZgfGKC62irbEskvnbBD/lv6DUb2kq18jb80khfZ
xT2ILSx24019YrKUPk/FDfcas+kRvfXX0R+MC08Hyopdom65ab5Q3F025EaApRXTy0jjkZhAPWA+
qsN7eZIYIuxq31L6yJq/4Fe3gRXgltCiJhyCjqwRSHvFs7Jt/f4hOTGIcfPYIbL5nFCvkTz4AxPO
76ENFQ0XGYZ+/E0cwqv1xLgpXxyWHIHIWR1QLGJzGMNd+dGwDyMbgzy2gzflFRJW5k1fM5Eqht+o
LXL8lZO9jj2lmvIz3y8b9FqAlv3gDIzCmn6KvGGrrnOvam2hf8n9IViHPSbES+RnCpfZ/WOFOn+G
1+y2sKKeuUTxt7lxw+tNn9h6kFZBXpj1tkvMTbCDi4m947nbAhr5+y+EdfmFtNUhdL32gcZbDA3O
oc56RknRDq7FU/koHyHCxuoWHVyeBKjflR+8Ku352beI0on5u6gXjWDXR5oM9uniWx3kDbdFEXvm
SALnnMCUQ5X5kf9yMrCNvPbQOwSb8xxn+urCPOd4C/YgolwakYi62cmP+Q9KBfS+uuGM8phCLWsF
21yeIycpNwie8yp9FRAyeCrSl/yb7w22c7r2Rm5PMkopGFwhR3rrLG/RLvF+h1xL4XnImmgtUlib
vV77Tt5t0IJBe9o4J6HbiThBX5dd/Kv1up20FX4558qggyu+RHcLtULmwDm9k3h/da/ig4X6G+HL
xs6mHOqPxAEAcCFCoTYYybb2ZRzgMOIu7YWH/hOoy45l8BZ+Bh/CQdkBlPMEhwKAaaMXupER3nyq
W/LxTfYkf4aHmECHCogdGO7fxuSwOeEd6sHDyl6euo25oUAHN6qxhjOD0z5MyecR2ijBMIgKRwYA
Uue+TtPaH6gabaoDsK44cdkdWw9nSqQFss+CEI29DlV1r/XNBMSIbT5VB4G9kKRBkChWEA4t2JET
w6n7VesI5c/8SR2yg8r5JaTIhzl6cByQqFE8CYpofzPwURxvEaXfGESaKO5gj4t6Av73kEA6fk5t
w/5FkcQWtgdH9LUNsefNsjYz+tK521kbCUF66g5eiErFR3OJvMR6qraG6wce1Swn8FBXs5nlz4oT
N5vSHa/TJRgvIY6cuEh918Idbo09/Shkk7JinVDlg+cUYS4Yw20Kn6S+2oPmc4WXZCnPcJu+uSvz
M0zazbQy3rad8ZnB7iLeq5wOu45guUNxcRGjBe+jkbnZk3GjxKkFxwIcoIu6rVB8y4gU2x2yO6SJ
9WCbOgYJwSmAwvehOlQS0IPfs+1I28wrLomzqFvli72N84RAWjIAeaKyt2YNmyTHo5Cx9QhX6kfK
8TtRGNsRqLLwLuw80WaM9v0vQIMH+meSXVVsHA4hKAF1NbB5PCMwpz3X+pF6fKHhuEQE6X4vhwEW
YLBBTqXFwVPzwZ2mlJLlB2p6RNaYYbDGnK64IoLS2s0NIS20Rn/VX6Hatrb+O/qKSRjxjnIXocYr
+LCdCDAH4UR3pa9yPcuG6somf5Y0pjAS6y5F4qbbUypJGyrQsMKdKXRAqKW4kbZezC7Gikdj19Zv
fb/GO2DwNXoRVILwECp2MqtVnvYY2VJSWbJTE3vCc5Ccw8mmWfFhvAWqY6rnCZFcSsA/CHz+9zzY
+zKOFPQVuGafM6EqwYRvsotA4nFok111I3Sh/AhftFZh2/LgAAwxlggckmO8QD5LPNbznG1oPHH2
3tVxq4VHzSQi1k/zXnSH3q2WY5k+TYfSTla5La+DMZYdIvFXUI94dOaF84GWkwDuj7AIyR4fZyMQ
+5zPbwmE1nPzND/K0R3xZS6fh9qtQcOmDkUV8YHzutBteq5AJ0jbKfpJaW+z8BJM72jBlChOETOg
kvzRoS2ebF47KsyE4BFMG1t+Xi5IIlmeYXn4SxBgzH7YXwhQl0OO/ziagxcKjca+5xSAmuonDjJx
wKvWp8dUKh8ZWmR3mjr7GRzeuNO+Wk4CJKg9VKvLlPmzkXvA6I60Haptk1/1aD9VWyW4Z4lXsBug
bY2S0xq+KOxmco2WJwWOr8aCigZAh2xLeeqlC+EM52NX7dnsxl9obogMU5KF5oMBsOHXqpdCpsvK
ewTtPhK8CrBXgBCOq/JoLjRpw8FPDPY2e4QQ03hFusdO08gPNfQmfAf7f+QJI/vsjVoImh6UGjGh
o0en4PyuUfx2CpiklZ+l8DjdWTgWLZG8Cw+wCP3LOv221gXadgHFbIWPOdp3FT0nu8LYSp4u7StM
eiFvEoRxjqD8a5fzNay9LDpSji5Ak47HdBXXa8UNGq858OeehGRFfYqDTYzInyS7djQzHwzA8kU0
CMtf36cp53KdPuWpP8P1jegl0y45ROyDOKYYT43o1eKeIxtYU6V+jR/QDqyvCiIwucwvp5Ks2b9y
sFVKF9qa+KS5Os2vowoFbCSInSrA4O78y2aDCyyV4FHxOKZpHYuZj9st+puZ8NC8DmNra4sqRfEK
djWPfgKEGn85kiY7KXfxdOei2XMyBASqPYambCwPAib2uiW7ToIz3DkeOJ823YV1Y+4VWtjeBWdG
4teaerhH3NHd8i31KxsFlHP4mX52x49qV24+qh9lO71+I96lv1uC3f1UKjv4Biln8v2YjWk+MQiv
BjENU/SFskC7aZ7IZbfxKb8mFRauOKluetK7T+GWhM5003lIn4ozXCb4Gd+EXYatcIwZx3vlVYKT
pWyo5q75Gl7ZSwunvsbMPXhnqGz47UBqRDeJLjJRKn8Xl/yU7rmhTXfTtmvxAIkt1KEI0WzrKxE8
thsyvXRfXIpqOz5PPz2CSQ2FdizjRZwVEPcC4IYGLeoYHxOzskIWEhImdQ8TEybaCw67Kw+UqgSv
0HRRMZI9pvRznyKnHk/rQTLdWFt8Epm7Xz/Yxspr77PgUq6vRqWdPetY3Fi8rMjMo1dOvYA9Hfvf
fiMTPo1bGPs0wXfSEYcLZtn8G7vVDxopkUP0Aa0r38PwJpG163/iQ7qy3PmUnKThqXP69AfIff4b
X/OrccDS2CW8009/14ONdvItussR0d41bSbIr6ptdgn6S4Gfj7FvZQz5yL0x3s5zx8QgixICYfHa
MO0fCgGV9Zq8kZMbnjRsgKr/UmASvlKEz76NyumvskukwwaJRTN7JmXV6Ymp1V3IVKVXwktgne+K
6KiUC7wL4NDvxfCbC7WS1Qxps8QemlYiES0PB3JxbEvfFI5QiiEWpVhNRz8LSFwiWAAeMFy22fhD
f2+BgdPgY/9DxOBE0KRZ91+UEEJXfkyAgjE0UNyycMz30pcc0zdKsJ10iF0lvTT6Jc7/AeB85cO7
Eet0KukEwCssJMGpE5ZO6Ip3wcOSjBB+0Y7dU2hs+ufxnKFyvgsw2iGaVZWnMtji8EztQ38yWV+/
TKBd4HMPst0iPnHhhJFBrTrpZ3Ns0Ma5a5EvfINKTOCKAlyA1uRZTwNNHNUOqLygw3nUC++1/tb8
8TjeowMWHY+RA5OkEwlEdD/MTXS1w86+NcYrRuJSaX9OELQ3lBM3uQd1yhkIIRzYBqnDYV8DE/0M
/g03zKdLpteKj96k8W0E46/DNINBeId2hdxIORyr4W385DzjYz5yH4JA3b2/Vv8wrdQ16k3kbKrw
r2ppqtqoXtzuOKSGx/ZKNNJ/6BzXSJzKh271SoQNtwVxQZmxI46lOtD+zoBDbdYsWp4LrMxf5eBb
z8TmB5xdyS+BQvfUMOV3+T2BVEtl5hye53HXI/UuH1ChTpYjUBHZI5ngeC5uxAL5hzz7d4NuGDO1
tqmAUMCg0sM+DUuVOsha7PhNGj/z8LM5zanPv4ryQWAOTTtkTJb2JC7Umt3k2OIgpm0hNmC9NqpP
JbWaV2q+lQEaZjMRh5rtIX8xgTE3z4z6CTuBqj+kiAIXF6shEsi+Sg6CmhpcEuI+w08bR3F+o0JX
6NChjgGOdssXf6jIWEBw1v+dleCQQ2IZq4dlXKf2oK9xqB4/oQ+0rcrtPUV/OvpBQngQDnxGT8Xf
D/4VF2b9N7URCzGnbTvsTMNtAocN7UiOv9ZHNvqwDTxQq4oDAr3cts9GcDBRQSS7QujwnTodITwa
kq9EvGRLFCyRbA7s3Sr3DVj/EXSUz+3utXvlf2vFbau9Ws918Qwz+BBotv7eC1sSrzPzHoZc6g94
Bbjd68D2s1QuYRi7xoVMAyUHET1Tjiqz4AacKTuxo/IxlK/J2ljMEbs64W/sNdvESyon1hxrfOHN
vkguU5uJ0faXkHydgq6MZTgqQC7J56tw5hhCIp8dBsQJjR+CqMqVUVWlauPL6RnVhgZE7XZ9IB9c
0UrCgNNAogtnExYXV06jixqG6f7tgPmJ7fZGrl7dcrIaPTlPXzyt4ZVYi20tWreraJ19bHrEpcF7
/4i+SV2Ii6nlskHGHtuSsZWTA4nF4TernOA9Vm+EmAlFP3pCLf3HL3a36S2XfDx+sQWgjjLSdDoh
LpLcKGqwtM5E7dmuDU8zEurjVuKUfkXadPqSaGJDgqA0E0he6u9I7RG2ASviwyoaXsWRlXYFUmFY
m+Qu0qZMXSG+tKYrnHnIIKJxiw9RlKSHcxofqosgSL0hrvZYZMpXdwNLdqTgUVOtIQA134nusQXm
S6r/pEKEFBI1K2IEnTF4CckVQXW4BCOQt6Tk0oOa2qC78g9hJCKqVLcpuav7cUQPjBoMYQnICGgb
A1Wl31F7hXcJ0ircJ7s34UZNlC3DR5uEkhKXxQCp/jD+hpRz/qkcijX+O6WHbQ1hFa7gPFGAKSkp
UronSQre5/GkvBYX9NMujMy4FZNXFHaZa3eTCk2KpoAjiF/IOr3HH2kIndjhavLH9MU7sa1oJOyw
ZvG+6S8Z6Km7TlJrg603y6PypcoHmQ3uI7qN5xiFciqOLwHOLNz9KUkvhubzZll7Y9eSeTLkFjdl
i2TEC51kbT7W9vgSMQn5+So8VkzqL3Rjrdt0YCFTrAYJdjZPTHAqTSaHT1lRUUQPa8velRNipbAX
7DUdAbsxupa5SSxaSr6IZl3ziug7rTaaoeSv6Z2fpbBTE1ykrqx5jDujMWg0l9yJkhBpdQ0W6yki
4qtdfg9ZLgL0bclP9w6S8vwCb4W5ZEhxVHulO2PuCusdseYOdAyGX1SYYuyZEaP+KCxPD7eVuiNy
bpVDrr0KbP1csxAggOPPIWZ9/iTO6+TB/Ile+4YxIzYhuRqZlQW9X5dxUG2xuwB+54rg0gucBEyV
G4EJqk9oAAMy5Oq5Vt6ZLxRo/mfq6YxuTYG0Xp8N99spDz6QnYznUbGlTHe+mzeoojqwFKkm8jUp
V/kQJ+jcd0gPtjpsaayXLO/op5p+eKj9iFCfz+es6YrDg+5Iz4sNqnpEcn/3VRHuoEGTOoKy5ZIk
+vW0wPj2Arxm7ecYwxNnIU+c56UKW55RgoM7tFbyKzSJ8EEF0kCxh7y4YhQpUX4wO3lPvBU49wJM
ksU37jqj2FinL5T9ecHlU1nv1nBE41uQKE7slJx8pNRSxYG73iYpSrnOEsaMeyUbDNI1cmRQOed5
qhihChQ0pA1vyPPjXbgBRr0bbO6KudUQMqMcBCuTE51dDp0FaPUaO9xVaG+ZQ4vyw8pt7ug7gmr/
PpRbUfinUrY/meEWJUCunzoJpcredNdJa7q69MZc4SUlV1lb3/u/T+YTrG7HJeA0SE1DRdia/rhD
elKhj8NERb+XYmxM7o/YNMmwP1U7phUfz8Ff3GakCMT1FuiMrwMa2vwS9w6BjWHkdpj0qNuFOC9v
+Q4/wnCM/oQtebzeNncrTygMI2OMDvj6CLhGTK24/6WCPYd+l80vcb1MgnWQMCvsHfw4aCExgOSg
GyFa2zfi3B4DOCv07zh7iJIotOAZ4cyn8YMPHm50CQQyJo/P5Xb4s7Q33lCnzKOdGR7qwilZs6re
DO3CqtDUHUs+Vw6dtuvpCmioDdMEFjFVoW/q8GbrwoDGwWLQnL6mWXc3DnCsOtNjYFkgfAY/yLBz
h9wmMsZ4lOg+glTyFp0EBKSW/FoDk1z7B8BAiX6dYV3KtmRtcQ5dAm+iq2s50l3PDhRPhJRiwo05
z4cHoJ4FoJzubDwlnZ2JTmk8cT+reiTxINosR4aBn0XHdp2LAFMoP8vrlFqhr1TcCXeYq8A6H+Ov
1vjgRnnKXAU/xzBIKCFgiUJJAScD4xSBmFQe/EIkHtEOoF/H/GAop8EOcr+WfD6JnjteYW28TwSW
Ok1A6zCuq88g7eOquOzlSGODZQH1resPTLLuqX+mQRo29roWUf2+o4dF1aPq3AgCdgxKx6fFBinT
8lblB8jMBYwlm3WsRS6R49R7beKKll3lkm0Uu+fFcthOrP46dO8JMLEW3bEM1b8TkDYES+BOtfKp
4+0Xb8asRNzRGrcUF8RYim6b5onaK2PMZQ7BnbWHSTwvud0VwQWLKd4SlwfS1kCySHCkgXlLm2t9
sOHBAqIjuyRPIBwRTvh7/JvcpYIDk445adYPddr994TZS4UOxwkqqpDMHHLhtLHHwjVfph1YN+5s
FlyGhLXI80G/hwWH6gRLsHlSX6jh8TTaxUVQHElpZiGYAkN2ZAGPcb9ot1HuMXQ8KLrWSuSC1ckA
fPJg2YF43WiYpFD9cSuuGylzliJ0qsWWVAKNdXKwIDHyrTYeNbkf7o9xZVoG9O2Q/iQByg7WV30N
uCcSJyZjjMYAcOH1krj/FRBkAC7CacnFFRovnXLNTcFHxuq+yR/Quvn4dRIMlDJtRC0RFaJ6rgW+
SpWTrGxD50Iu3MnCRJGS2qZHXBK2tu2ze9pYZ+UyWKDnWH9jMVqH6BuUav68zlfB5p0Hc4ewYVJ8
kD0wyVY6LDR2srZyvKeWrU5HcQrcWngVwXj+LTtT9RCF4EkrPAFEKzkgr5yZhBZKCxTOgXUuFrtY
89saRIW7PnDdUelIWbb2gnEuFbQYeBcdRtBTmLOBCDgMyhVIf32nzgaSwzIPEkaEUkGF6Gpkgc8y
WNePaqNSJ8hOBfzuCZG1sj+usnUI/9WHpiapcJD2ZkmO5+CFJyrKJ5BdCZV7GS6uW7KHyOj1b1Hn
V9ptY36t81q5MpYUWmH6IRJg17GN8SD7jS1kHiurR6ELZwOubYHTQInA8nNrfW7zbO5XpVbZYvcn
xa/PBvh+2bEsO6BHPmzRY8k7Jw3xHnZKdc805C6G0CeBFgjUWaCNm5CUfJDu1snOis5dCADcC0UW
j9slPlQKVhqITDPZleOn8A1ihW1M/YVEZW0nhMRKF9l4hCpL681orlXrgEFcZ1KPkA2uD7gd2uLJ
EpyWx7MclPBMZy+sD0N0QJtAG96G7r52vSglRC5mgAortNmzV8mUnLp1XrMWU9FWPykjINat+FW9
ZWIyFExZEP+UpIrYn8+sQHQLmfT8M0ukCB8cRojSMdtp4o3mgW+xta8xR7Rrr8IXr/Fu5q3CCKUT
W6t2jBoneSFy2iNu9YxVQD6vd8FPQmBfX+oOYvsNwMjoEAG2NlCU366RNOteAPv5vjKpDXAfeM2u
q4eOE+d2xnGKPxezkab/vG4g65mNuIe8YycBoLwgnl54TJteu7IsAacH7UvNRr/6OaHGRQfH7WK3
7b6Z8PRAAuXK0u1iNjuHCRUlzxM3BNiBVSG0DlxbXfSlDpob8L6BAQMD0x8UDfHMrTB7IqXz0KmE
K6Mz4vo9HNRlSyGHxy0UV4y4kU9lk2IzYrFWT9k7c4YlxZWxEy3DOtj8EJOZzYidgyEKRV/Mdgwa
O08OaAXWNAuZm4yd9hNACBsU552g7fjx3h/Jm4mXM7RLbAKwUrqwjfXxqTHBGRObO6FoEzbwYXwq
Zx/FMl7yDAnOWC3iRI76RAdHsyjbr00GhpXfykOIOWDGT9YqBwIlJ5lQMFBfBLBk2tca7/FWhCAp
6v4ABVr4HQCEEyQ2ChxoAdsjr4q+yZZ6WqZ8YuVr05IhEuPujW82+SdqoyTr5Kvr8Q3yhPInyKLM
1laYAWZpirwDaUExmcO5ocIUEJGjjy9IpmdOVg6cVEVp18KWiaIbeod/YopK3U08zPW10CADuhk0
PeHt2WDremn3fYPxXxMmREj6eF7MLIEp1Bl7JCTsUEFYIE9Bcs6jGPuVrl7/TJ3+JO6sGmFREXMY
pCNRPBLVj6SDRpF3M2qqAnNKrNPdn9xbLEBqwbENbeYmhcWIBM0+7IMw34yyzEoaFdEeRDZxTAVF
BxEQ9BKb9FLFuuBJCyPSjupj1MfMDoPWgFiBTrbdqYo7RHc8gUikVk0ac1WnMRbtBwHrT4TGOa4U
Tudoyf3ecBPimhD1yl0KaHozokXipoZ0mxAo9v50bf5+PdD12QtS8/L3T02qoOSmiLe/7+V5Om8n
KjfFSgsqZIyG8lbv9thG8Mj64YiPJoqd/+8vOVwAYv69/pN6xAEIW57VMKn5Y4umEZTRv78U9Ai0
kqNknGvCDfH5fz+Q6MhNILbqKkVBE2j9qxlmlMn+9/rvqwG7b5TY89288qljQwPF+Pdl9h/rGg0q
vyiWw590kZA2szOpE7JthsEagQMPQCxQ/+/VmitXt6lT2Nx/X/7dwn+/uPLBQXbynf/9Y5UGu6Eh
B+taaj2NARLy75P//krWkUn/Lufvy79/1Kr61RLpJE4KbKUwF9EBXOVE/4RF//4a15f/37/9T3ZU
7qOtkuixr6A0jqeS5BVDWAN1qSt3TEjkohDP5rR+aUQZBWtovk5HfwNBodERB/QQEOROiFl7ONEY
Uxil3wr40FKZWQCLaeZa3k6oDBTTvzbDNyIQgi/43hkRQb0vA6tzx1qjMbKAaUsooSUGKkXVUISX
AmmJXlEXUr+VSBe11DwrMyEkb2E2Ybs21whzpHNvboR5fKo6DuRB1Oy+yCowzTMpUXZu0N/ZzCYG
7O1gLrh3mF95e2s0CoJaIxV3hNuFmHRdjJHmCk3M2DW5ohFCkURt9OssS081ou4YRgN8rcdg002E
JzOYQ19r9HJjQdAiJaA+h7KIEmWov6scaeXQP7fgKiuqVmaaIWiU40s/7ESU/GjCNWg7TD1dQ5Nc
y9KGbZuN1KEq1bUg97n5xJMOZ68tOiw5MNZ0GuOYhlJDRl7/TL3AAR0SBulU28KKZnoipHTrOYTg
Hho2XYXIkRKyQoGuzJJVrVebOQ91QBtioD5qiYpXjSBCcokMIy/jl1LEPdO0Y33VDk7In0vDiHfS
AgYJ0bXYpECIE19Am6j/GBASJXkdVSqvL4pF7oC+ZmWLlk4kNTlDDqNt+oAf2APNHED8K5tIid7q
OUAQsY9C2+hL1c/K5MuiAqRJ2CtOCoL0FQIRalTQgOkpVukB/aiF2o6I4BqYNoyil7IvTnkt3+Q1
64IKsTMpIQL1gkFrgDyyLgg4s2oGwfDFaHwve65YEFJAgYJ57LtJO4ucXUYf7YsJ/2d1lbOqovTd
6IhGRe3LSiztGPYccKhTRlh5h6+STmYIjrnfCfJ86KNhcmqEag+Wgj2qiPzOYGglcipreC+VAZ6w
RXaCDjaW43DEk105FXJ1XbAu2MU0eqGgLAfJ0N5qWQFKMAh+1cclC8hETsjP5DC8jsWlxSHjNV5L
iBomUop5yKdil8Rlt+srDQu2Cu9LoTkZhoZgUN196KGG18BYg1Vh8dq1YFx7Kebci2f47FiRrZOI
PCc2Bqo5xk9RLeNmGeG2Jar6UwuEc2GOXo5OPCKgWGybsQGYIW+LHR4UB/T+tN0IkjZZ5hyk0gh5
L+nf01igC7R0qZdInL+z+mOExrgdG4h90D7OypDK6FUu+7BEynyYg09N0aFzpOMJV4zQn+95bXiD
KlnHpqqP8Gm6A7yVQxZI/5S5hUBTUTjjCKDXACAJCW9NkxIf5SyZ5ep2uYS88PLc6ZBn8btFtxdw
BDS/nTkYoNjkmSSpSjIbRb92D0Oqt8VA+xHzMvfzUvcDKVslP9vH2BQfo55Baeslf1Gy8zrTYepa
ootHuXw0ovnLTKvYkePINSMobyMUlVpq/Yn4W0VhTUGoB73Qg6hDtSkssB7NMsaHhHPE6obYQUQ2
QeuUsh+gRWAg6LlkTq0hBtUTb2kyCrhyaOzzauBgMYLZSfuotiEN7yRRWFAuKOarGkXbpNLQMgjz
ryyQT2YBeL0rp4eUk8f10Nz0kc7a2FI2jJp3tcUGwuyEwxID0xBWgmQ1LaGnmO1jFrNpp4jKsWZo
KDmC/g4jzMB65RcReOUK42qkJkBUJEnzeaK/O4YJiVCsLRdNVV4bS2qpfCzxrokVYsKSQlQzd+SE
kLD0CnlLoRmmXSnp4AYjusiCBxFWcUoFmo5Y67cZ/ut+DtXRj1H1t2e5QIyYQEbPymMfV8q1r5N7
IFnIOVdtupOThx6WIl671REVdeUg08/S01i+dzh1Y3Vm2C3ezofR+Jhm6wchrXiLDtW/GYl/IOrR
o3RCKKe70vwQ4mU4WlV5Cuo58xNIx7AHRJzrgUiIAf0sBIWPYlXFx1SKXhDiJM+jkzFn0kkSFrZN
cxg9ITUiV8qrF2Yp+uhCddLzjvR8GImbLS3DAUSgC4hthyqsKnOa7kIp/U2Qb0xahIyjKM/spSLs
LMe4O2Zku1lK26VWaQOZqaQf+mC4d4nc7kIYOjQe1hIJ3OFVzfoUp7WnGvm/FgcQH2J/AEkdEug4
7loE7lxNl1+7HJWwSNUmfxwq3cuNYVdrM0etKusext12ZjQoCIvZizTgpoeE+1VA5BIy9rC4Oa4Y
VlkWEB+t7ihPCrEtW0uvDrI3inJ/lKv8aRyX96nsLg0aPeQVk7JdxOGIvlCIT2A0UIMebypVwwsi
4zy80hdknBvyDu1HA60lSp0zEBdBgRktBzt5GjJSC5wDOzxjUTiiqFB3cnaH/nMZ5+ko4NUo4BHq
GksOC4KAvq7qmhMV7LyUUEFJhOKnSEo3SzSX+B2VVRHuM5P9GVNZSuWGuYuJ0Ld5CKxDj/qjMFvP
EjTksGjQHRHNAgC3g+UFmohD+8BTiK1doKoo6auafWh+xwvRZmkiLF3r1Knwb0MgiZJmWhjarhtd
XLnTieRQGoCadBFI07KjNmfWrBlR6n3VWE29kuEE63FKi38Q93F30bXPanmrGxSkwjgoyG64fx3G
y7JY8WmOLuiSgW3o32d1Asw6kw3Ih3lJDl3dTMcGQ2Rwwz+hphOYh033EgnPowYePbVa1OKT4See
1eBm0VkSy7hHTsA0T2E4fIetEfjCTtGqbV3RupW7iTLAUu7qnJA+lfIDCpTqVUvbb6kbfCxPBkop
FMFRYXyLA4AYuD+EGIKwjD+MFvWpcOlcTRpoN0uYy+F5dpam06zE0bGvaKFiKu6NkkWD0CDJIQ3v
So2EN40U5PfKCKqk8Y406m6U+3cOnGfdlNFxXhUlKn9knbp4T2jHysoOk7R0sM3XGpNY3iYrLncI
bB7mbOImZQi+GgV6xVJpD7YK/Ge9dpv6qOFvezGQWj8hTEBZH9sHiwqBGQ2tK03VRZE6HU0xWq+I
WDtplMAkTZaAvSn9MssgOTZBDzooSX1d1yi5ThoKD6OIwDIy7rJDjqQdpAm3F1RlXhU9vSz9qJ+k
rHmBts45aYLeTCCkyzJbzjRT3JsL6ynVGUqEIkA1ycoGrQP6nOJYObp0pWLWZeiwxx1ikItYnAq1
TaiAI7E16pWGQ2C7T4ahfmmBLXoV/XXUHZ513NdRAKgYsoyAbhDp0tdSQWm4UQvIe+WtS3rSYaSv
HBhdu7hHIFO1rKe2FuNtn7RrnFhQOTPa4U5qWvktNGzgwLzMzaxzs1T7wF4ZrUPM4EdIxhQtpY9G
rS95qVggoBYMTFk8ejq7JI88XE1XV0wuIamQe4WOwYbaNRp8bMIIgZ0p6xtnLKmDBIn6URL7ukou
/uYNUnWTOOZAQproENdbLMPWkmrINqYwwQPatdnYY7wx5MivlTl8N7ZJrJERGTXhygbtXREz81QP
VHZLudyW8UpDAPBZSJp0mIIFp7lB2sqIQ2zJp5VxWaMCoOtpKHqTugBnBBBGQr2X0ia99rGV+FFP
cx1Z2mZblkYMfn5WjmKQ+tiN6FTN4gB3jGmnj9CPTBz3NiZqCPssG6JV6piaFCqbqrQohCe+qWQz
1O85fDG1AbxpWsAdK6W38A1hs85OCOod3VjSY2tRTqnHgjNPFoPzbKQrX4D2SaBlD1GkLqKrkvRU
mZBhVUKbjRrmizu1Jkx5BS0IFRE/YICJXwX4DEZdiWwdFgWzEe+tpYypnLQfvV7tFqFoKTlko7eU
yIM3ILctoy32DWW0IuRmRTO8dAqD2y7sz+JCYqhhKDSaIjCyGWyGkIiaVxbtmyDEM0fvYBGzJM2u
mYGjk0VQcopB/XdLt1/gv7TdWZCH8GSKyUVWR+FOuqtwdn4vDZbkansY9JiKjUmvsReey8LYBQWJ
gtHT1RQDju+so4teGGeSIadIle8xjXRwzTGyhmpe0HZYwG91b0MwvVB20EifTHY5rd2WBpKPY2hV
RxxbRxoS2S4lud8bVcPeUqOBSKdfaMTAT+t0gBPJcEJp9oUlLzYdUmVkoSIit60CcDKkZ9gTOhcZ
yFBJgX0ijfnOQKn4SR2H3UB5ZAiD+BTNyGirVl2fmZ9sp8heOYkmsneayF+quvAjwyw4mFL8NsUc
q2LEamS2sKAJYaEPTYXXSKXXAnttJbbRWUe3FAlf7LSz5r1URsXt5uZDHJFp1OKYJVpVlP6WN7TQ
H1FCq3AZaMub1hgA/6fVH8zzQoO6/ojiWnKVCZVgHaw5FmJg8Gq6H1GEIVyZp+cpVm7IJw6+iD0P
fY9lY36NIfDrGSMUHKz0nOChydwmumbL/LIsaGtNFgXgvszPRds+lqjADycMb5n22g7D95TgFYsg
j7ipKHM4XC6mldRu5dW4Ysphh4AgwQ0HvIK5x8jzFDVHRRI/mgVJhlyxDgZqA1g/oXeYJ8Nza+XD
NRXHX2WERmJqsEKG2NI2rZGmNy3O3vTxpSpL7WdRbxidXPOpqXd9sdAGSqa16UwnqLUot6bqaeJA
cqlG/Rtqa9h2Fr08dGuwei0WDC5rLaWyCKIR/ZZPYaGzIOmYkc5wzwQwfK6UvrJhDV6fBCAlMSk4
VEP8HZfZT2WENVXd+qnB9u5YgKUcOFUNvHetVkRic5UGibvl5fP/sHdmvZErW3b+K0Y/mw0OEQyy
Ab8o51SmpFRpqKoXQqpScSaDwZm/3h/remi3jW4YfvUFzsE9596SMjlE7Nh7rW/1gTM92L21C0su
EtyK+tB4EToAIJep++SY4ajykjPN2O0rVvBN70yXYYi9kxt7FPzJdSnrgV6CYnShl+MEXYPchBnb
QQ84IvVPpbv2XFZj4mhoYsww4UMDnz4ZSVhIXP2Ix5fRRcO7mzTiexWGX15pwczu28/K5467aaQP
8+I/Et9CRzpT+9aiKlKc7XSAlQYAJC9F1WDRRzA+CUggIb4t7jqvj0i27aTQeuREkk+Emaw5cdGd
Rej9wxDq3yljyq4r/8hojFHI40E1CJhZaaLQ/rBK5EROvMzE2DFHThnGWcJnSmM+KwcXVBTs57ap
T0bULK+Co1w0JO99236fhmV5LORTWOI0znurOMD8qNAuAlWyLCrmll56yM+wivbW5SbZJ2Pb/3/Q
2z/SQf8j0BtZnva/B3q7fqTV/xI16vzjT/w3ypsPlw0QgfA9l3fak6H4p/8OelPOP9tQ5JzAAflB
OLz3P6NGBWw4yWYfqNB2A8+1obO1gIuIGhXeP9uSFomtbGz5wg3V/w3ozQEmp+uCfL1qjUWVIlCK
7jU/iPxSTgc+H+9fY946ldlWN0Ff6REzrMPdDKpaR/TQnfvLOZuf/Yt1whSX3dFKif/xTP2a/iX+
Ak7197f8p6ovn+q06tr/8k8OX/Df/PLA8aUMnDDk20jn3/zyupJ1Q/zpcvQmtBrpZunui/GBDAm/
O2D2ZoEL/C9n/H/9tbD3/vV37sFrD9Tsy9F871lDy8feOux6gsVcTAj3kpCb8j/4laAB/90vut6F
Xx/PaRWvl+U/wy43Ebnly5ExUb/cMK+nLUA8MpToSr/9q8fv/3BVhfL+t19HdFwg4G+4BGE6jvtv
rmtbWDqLh8Yc426MzgmQFSW8x6kL0WlXQXNN2zwhpyxgcw6JQJy9PLuGJarjRCERq938qkrKtsxi
UeLJBYA7E3gzgvPdLKbELA1kFeud3e8XZb+Dinbovjr2fi7JAMjEbzagu4kbT2mvqiMRF97WeGV3
yCuucN5ETBPHx8hqsIRk41X4MMbSpUUmPrVwpptgP/CfbWufKPrsk6jd556Aic3CUHGaZoBxi0Sx
4JcPEYd2iJhmWwnzztkxpys+vXqBZt2d1beJkfq3a5+6052r0yOHf3sXKTsmIh5XZ9I6R998tGvw
5eJ9JDMVaV3Nr5LAwpHYkI0o5Ln1B+JVvfaq8HW6Up4reqqj2/3y6hBKNQUlzLAvWfbXVJPQ5w6v
46y3bdteLblGc4xqozqu7JI5dHsIyMsdkp9Gi1DzdqLLLYdd4X/2KfB6anKMuwNioaAfcTRkBDxp
yqIYbwHBWcycrP0806EB0IyDYAooMhDf5b+cyv3yLP7cSBortoZ0ZY7xlUFMbQIqR85Rt5pehh6p
3E0PUojLdrQaCAPWGTorjkKy3be93jglVo4qdSasYMD1RP1Toe3NaM/QqfsiA/01IQBKIj1NzfQ6
jyleSzbUgeMRaV7Ll+eVrzHorLL96Num2M4B/YQway1YKMjwsnKnRv0zwvRkKeYPFbNkzx9epS6/
6EnsGEIV2/XnlN70as/yca6f/CbkXNsKiNHIF7QMtgEVVuAnz7FkudKEyi9g0LY5xY9w8cfTjtio
shi3vaVRbPgMQArPY4bZctUCzZnXt/+0Lt/xBMUmvytrvHsqcBlmr4oZpOO59UTMDRP0LP3T5nyD
so0Ew/fuklPKUcVxkHcL8z1jugKiqv0d1qQWWYkitjzPz2XO/5um2xeQGQ04nmfOXZCqwaKg167p
R/BBGrFS36sF8cYQIyDL3GsRqmMDoGqTrLQSTjC30DHPYuExKRznUmdhDMqRqtyzYcwWVnLqCjiW
ZFzvx4bnh2kdHmSkrvWMUxmiM2CihtkL4Sb20MBn5EaHHGbmJvoIwuCJn0WJ3rHGR1yM0TUHbQmb
395tyTwFV+TeOGv94/Gt6KndRU39y8k44E9BcYtnjENDzIC6E8Fzbgi5nQq+XWThwK4XBPue5Biq
/Py0PjfTXL3k5UjIMiwtr+h+Og1Vc2sNu7rGsCZUCCyDbuzd4GLxmJTeVLL/KiwKVhDrx6EnxB1a
kXIVQDqbOYD2SP3MzVNaTc6h7dtroLtXq+KEnvVcvr9PHgT0LesuavJY/3RdXsMiJTE1y9Z0oSje
yfWNqxXpD0xeGsLdBpvCbuadbYSbHQeoSExsdzmdp7ugW3g7c4pqY3HMdzr4ZtlD7jKsF7ypzvo3
T9JWbkEW9sJg5fRhAiqucSvNT5VWUA9RoJHVhp0nnJmwx9AJrYRA1rdoQFHcyxGESIfGL26QqrB+
bsigw9XUQ3DkcQpqi0gEGjF38SrL0Olr4b0xuRd7O9A5yW3+TRIwl/m8kAlqkbme3zqtKT9t7nwS
LfulYsn/uxwhdplbJwfA3V17iS+sLxBPltEKbWvuoMvyYMfiq2tZqIaZO0I2DwKNEQlf9BxoLkXG
TRWL+2UKpBZeGB4Xz38m2fXg88G6iX9Jqt0tFenNDOOhN9WrRWgsMUKYDEM8yeufn5ZuLwl3C93x
tRnmVxOWTHKiR9vncbZTrGdxNr32ZQzgKv3WLw0ZENzEahRfbs3n7Md1jTFwblL52uCJjDXDE+N9
1dn86kqeRtaykz15t1EUN8cub2XY/AkXtR2wzsfu+h4L7ugycbkIKN+LgXmDHUDDkc1qFVbzQVgl
QWPttbe5FOXE3enxoyRc1mld3CeLNQjKO5c1YfST46mDhAm4g/1nY+bpagqLXTPEqO0a9ytVFmtn
lr6A3B9Q7C7dGwDwaVg1wCFfLQ5Wh7WFIig0xBrOr3PDFuOKIbsjhhWBNsmX+bD8/YKOVdCOYir4
94GXuvvZkDlZhYpD0bJr+Z0ElbOPpsgKVNv9YEdG3uIi9Mu44WE0Qy1q8aSJ9srW/jPx4u/wslbJ
kzj8beDMbOM9cyMnTKNDCBRp27nerjfF5+L42KTWVQ2MExJCZ+32k55xB3MXTzvZF/T1N/U45rdg
NPOx1i3pXpos21G1t2yu6LSHuCUD4x+cRDJIA+PlJJjDaUHcwEoCOZnGJ1EnD32E/KqS1t0K5SrW
nS8hzsTLupuw6n4nazJTfDhLE0PTbKjPZnUdBOMrvYByL6SLiSljKNBN4R9iqQ+lYQdISltvnQpG
UMBX6JK03ibEFFgLQ2aLN/YcpBVMm27G+AO410/tHassQ09dQnoELrtN54jj2r0ZX5YYppLKHzt3
1bD5DZOQKfhuGkWb3MXJm0icvWrYlQ7odTVjRuqIrtjZkh/Fpvq7lXAQSUPLyPNjA5wuOX/VHZC+
OSKN3B3c9xHdPf30Q4Em0mKUfU9jub/P/IanVO6HqnSBI/sFynWIWmkqkC3IH77iUW5qtFf25P4c
0dO0NTq3BBNDbZb+NNBfrmklPZIDcEuWxGKNFR9ThAgwJ+xkM4xtBH0Lp0fg8aWSKuByFn4JaSB/
GRY8Ny4CGdgGxadV57iHfY7gaojru6THwjUnGH4bobNNjQ6SCZ7Ay8gnGsbulDWVh2QOr0rMxNeP
PsWMrTTvrJ9WR/c8sWauxjwcU4WFu8HZWY64SV332ULDaUKEKpkrsXwxVK6saa8yCji+CsQUqMSY
dZfgaAlzIQ/i0Rv96p6231uM4GU/TGhhPebHWmwmOdjHIHTKvY9Gn+AmCCUgGSnLIkAaDlMfZ5Hp
cQhGLJEaJCFhQcEAyGOQ2Pi74SXoMEIE5GOwO6DaTGzMf/R8Zo893dAV3C3tb1Y7MjqG6RJ7i7Pr
prWzOvYvZJ7imJLRR92wAf3jQ6SEOgyzPIoZ/xiG0Cn9yYQ0ZWyPS1N4BdkwCX6IpMa67qUhJoOU
5BLLfrdiuq5pp4802uzjorsCoQQJ9ROeKDfrzKHmEIrnXbww1Xj2EkVGUzfEZ+MSrmM6hwZaSJib
U1P+6MHDEzIFD2INHUi9s2HvzZoIH3OW6B2j36lWn1EgMChYpYuVY0vG/O9B8VKB9tPXNANCaTyK
go5EqaBLU2SA2j52bv1cFSjP0BD9ank1cdH8TkseiGRIfgmXmIp5IbUzK2yNcnHZhlS8GNy7aNXn
5XL6zZyOEPoK2oaV1Kzb0IHTdcltLBTWhceH//tEsVCkCuVAAPIzrf1sG077SNGHwWFexBDTRs10
t1/FAsKtjlwJVLp+6dwlzlxgDozSy2RFT4X8HRfcbEJLVlhudZX5UuwIvULQC7h0qmVK6FbU7Lw0
/cy7odhNZcoJJKPzSdb0LpQLoX8NzkwRrK0cMjDuiJo0exW37PROCxjEtV9TErt6ZqW7gtPXJlzh
nnT6P0ryOSm2SJAxw1OZziwDaBhljD6YLXyftbRVvbH7Mxk24nHKPzkVIc53UbHqRlALl7hhCHjg
/BCzo8/Lhsc423aeJrSvlvvKdt+k6wIaJbdia1BabBxSJ9IcA1uCfD2NUGCiMHnWNsagDNF7XvfJ
IXQahKk9ZYtLp2o/MMbZIEsPk5xVsRyyLaMxZqn5Z1KhsWyWU69cAA6k5G4mIR582pg9B9aNIgHv
YEBawzBj0xcKK7X7pxJLfibfBFtnncFkcbmvvmhpXfpkv8sW8bmdZbiE+/fCH56Vhnzm1Mh6ZZSc
4gAAReFG3c0k83ZQDnNklT1Ycf9HGkZuUtOTrufsldEKgXkuU2dq1AdZFXSUfaZVqwbQcYfmvqW0
6Jy9ZTM7nqY8o89sEDJq0kyytuewAVYr8ftiy0lh789pe4hVtPfMtKr+g+9dTnyZEVjmtHp2NcLY
3CrbA7nq/t3IQEMkmqoZYEpj4N3rWbfoyeGfyPTqyehbdC0qKZ/bvEaGGuUEGpESmBHObtdAVWjp
DyTtcOZQciuXDh9YtnyqBVevY/l7SNhiF4cd/dA5Y7UZkH+9h8HYfRBi88335u5EZQU6jaB2lLOJ
jxtnHQuN8kIhjPZk4r0mVuRxXGJO5LQMkn6cN35rGHx7QbDvbPdFuuKRuN9PYYoZrDVN3CJ+QElH
gL2h2i78EVPc9BlIGbIo8p45LTjdMao4uwcIvLi6PO4MnkmsInpVxMS6jeTAB8KAQPAnTnFtd5mI
0t0B/h6Pfg+ztgTz584LxIWIo31KqvVmis1+VNLChrg+aYVA9iHh5NNt5nfvx4QTo3FIux1ZLVEt
SApKyzv308DAiFqfHPh5z61KSAalA3GsAjR4vqL30NJvgB5OVBBrDTqArrJR4AX5fT3qa1cQCh76
2B0jar5UozEWJO7ayV5Pk43a3ftROYDmnCE/D2Xxqazk55jt8vSXsZezoKq507L5qIXFuWByzrkj
wGpGl94td0sAWWdoFD2S8mYvYPDm+YRogJRjMKd3SWbPrP+ry932jn5b/bDnONnUFbHLtb7VqfWh
ycEE/szhC0El24nYVAPzRp8yB3VC+NwxNt4+AshE9GfMb3DTOKR1Qa+gIiNIpc1+yVUDdGkKkcc8
95KTbNQx5nbr/DPzoGoRWcQAR2hsA27+rRJ0DvNlPkakIAaBwFTkOZdIBfemsg+DfLMmVR3gw66o
0/KB4IrlmM48n1FXAH4hyQDMR92ny17o/oustOehTL6pKnqrMvT1foHXlPxbH1Qvi6oCC2VLa1sy
w0XoXr/rDmF7Ufn1PkJxRT8KqSOteUioG5MHy71e4BPEfAKu7mUy3q1NxdXzwQgau8alqp098NYJ
8hWfpvCDo5DiEi5yOdZxdrUiOinIuJhyL96Ttgo+ZYxjXIA6NLMlgICsCct5uS+L5tWu6J9MCBai
CWNN3g4CQXn55LeClZlu0m7WHO+6AeBJT2GPLpFFMNLWzm+Gp86b8EL6LOK97b/5FEl7p2JeZLAA
KdH79x5D0fQJvQfS8aSD7ZX1f/zEb7bZQVWQ6yrN5XLbmBpJ9QQhLOTteMi4ORwhECLC/VxEOIT7
aFuUeXX0mQJv6D6/6jkN9+v5LpcNDMrm3aWDATWTDL+K5S3LMHPYyKZFwjdo9AMqRJ/VBXZLkVH+
zMIin919Lsb2u6oYRgk0HpuhnB9yZUIWFIY8XuofmP0u+0SKbe/gdRkJXN3OOMlJXl9NRqLFjpQz
ep+G69RNeArTBDs5LUFAWjNJFszTUKvh2/L4p7rQHpmE6tI3IyNfBO0HQTDvfZ1PO5+EMwh22joN
MntWsVWealfevMbz7rG55mtQZ0re2NmGImJNWcs7l1GxqsjZtDOdXw+ZGiqQWB6hcxNtunifSWte
xlY/ugoNsRcZnCfzfF8Q2Lp3lRK8zuF1LBdzIpzyhIjmkSAieT/htBJxMx50ye5azjb6zoSGU3PP
gsPBft2r/T4siC8gvDnh1BSGbNiyTSh1IzziORz57bg07zXi9ZIYR14EVvZp4QjvmH5AwIzgSano
KfTqbTm2a8A5L5J2i4tBHF5Py/w4jeN7lGF48l072BSE5OnQolhWHmRnwlhYF7PXYf3wZNeSbY2x
iKiK+DBG0MoGt2QwihrrrlmtxouHKTPaGN/81qX1o8h5ztp8Ks5Lzq4AERt9IRfQlebktJQVTh3s
NUCqOAcYOYZpiEYQ793A2uskDLXbKkRB0AJSFVzTKkeMI4N8XwaAjSZxLmZz78vyRpYkbjmUexQ6
BMiRtpjRaePKVPvRV7w+0AqcGY1CHbZwT22LMAXASPPQt1uxPl9dTw6XLYIZcXxTIA5Xl8JC8DK3
v/xI0K6T7lsY078tql1LBCdgjpij0Q/fOOMFUUUxT4fJGOKwHPvcjTQfGY7yrjjFn8r3hw2am36P
dh8SHYE2u9bhmefhnu7p+P6WfUNTsOCTGUtcC896HEiz8KfpUlUOmiNEik9CW6AUgAvkauva+iM0
9sCQ3xRHtiLnHP/0rT/uolFLop25Q/QGPKgmK1FmMTpBwr47YCWkkByKeU6ujimPdcszx1ehyurH
G2mQF0twgAgXB8NXmP+uJtb3OURaUb3Wy7QrlY42g2Tm2agGxtVExZZHAWJSOcF6H8JNq8qLDBPa
c5LnL7D8B6kaJOFuZb2oCoF26o1y09kJ5h1SLe6UQXBgfDpB5BKzAMWIFSpED+tPBsL70gbI+ggl
hgSb/xqxIObhXN7S+YPYhuxAF+XqW6RpEL/MagKW1sLtFVYw0NrFuSt7Gd65am0CLvTG67F5RNGD
eH70u0051jBZwG/EhnFA5LBLOP1aWyMhNI7/OFo0oDv7VIQYsYfyxfoN0vp+WTq4eMWiMG7JWzNj
6tYeSF1L7OWQ7ButT71oPhp5wpUC5avhSN7K6NOPUD5lwQPFFaQas1tCiQc5JSYl9oN3b/Lu/QL6
m0JxAKj7Yvm0sYEYli3v+8i3CGrzgSYvoSPIckpvFETSrjbD79ClpZw6qHrzBPcTxk7Ye/Oufp78
i+fPFi3+ydp1sqRExFpx15kIHGl7iTVWoqB3Xixts8K38XZYDxmACre2TG5xlZykqR06A0RD2Ln3
HuWIO5rmI3Bnhja9hWJXf2hIkXM/v2dxcGFOcGvR8LujhTsD2OPimo8pn/Fawi4hAGq5M1P9QWPw
PZ28l8USLyPKrrQbMSUircq9kJg6nWn0S+UHs+pvwqp+CMO/yC1zH7a9vZ2JXaABpne+pZ8LvRqG
2SzzRVo7Iptx0znfu6YD3JeGl5Jn4a726l+eZTt8b9Yz4/G3+a10nJ/NTMg3QPkdU01Oibmg4Vmz
kvdYoxrCriWJ72hLWBfIaDgbJLiozY92JNhFGhyUQYl0K56S6xpa63CsLZgPbctCxRspnmtfhN+8
qCOql0OgxU+pogbPRRvkB4MdtJOMWfzMgBjoXOTrp5lXEtt+hADFNgGSo1JtdJaNt3pAGaamn24G
jSH1Hlv6S8jaA7HR/vTEQZKAS0keb0mvyfWveVsv17lV74hyv9s+4my3pHQitHMkn/Qh6UYA1omB
h5Ktnvu4p+gkaM7P2WYSvycRaz3kFTFdBDFQ0tnZPrHST5PP00MrWfZTC+1qSXJPJjj7LXPTbjul
iI0J62+IbQMklXT05njKtiRe6ZPr6mbvR114G8uDXX6NQ/hZBd6T5fKay7D5gT5i5u5w2gleLDPx
+zKz4kfB8MmY/BAKo4XOdBEQCsZT72VwBP8ebDvvKCPSGRxeq8LDd6LKGwo+bmHGAklGyTnIseuH
PWWJctTL4MTPpulpoA5jQpIP3jL+l6ahReSMQDildWurjLiORj1NWVVfRiYON98+ETzzVo5Oum/J
LjvLKX3P+iY+W07RkjfkkaFuJ/c1s7o72/ivEufIsRBPtAXSg4l82EDULri44KFo92jK/HlQQ/Pg
B/2pXo0ZCzlIB+EcsmCxiIzyXpJ5+t1agBRRB8/3FHvmXnqQxKcy3FYWI5iI03w/LewmLTSwJuZG
uBFU7vWaBaoOaQCaFyNfSyuFdClkfLTeG8KLnI5WgQnOkaZ/1ax16t+9MLb4AZn7jAKA3WDyH2LJ
lk2A9INn0QAuaaruCnltvAAFnKwwHGv1gk4eRBxpsNzEcJ+SEsEmxRjR5ub9XehRLMAKGaNbJzXS
7yT9/PvogvHhiG8XABHyZq1AE9p+o/WncLAKC8LQ7BIOuEP8VJkPDymK/gYJNuPAiAQkDf5zUg/B
YNNQWN9zzit/PMN9d7NPkzr0lRv9p4/xMUT82LBNsk2ma/BJc4JPiadhICsoXD9jvZZbTb5su4DW
RVOvFRF9xCar621dITJMZhqhHWR4vQoQpcDOV/MjNbtZkuEsRt22753AJ4ZXumc3Cz/Is7DOaSR2
ugjmY5ZTAWSk19/ZDsra2suqbSTodxRDdOvFN4/G4lnVCw06PAqcZXdpAV+P7nCC/mwXLuzKS9sz
+jYjR3brTzaM85kcCAAWFf4gBQ0/8wCkzlieffLGaHWNgGEsXJ0NxyfOXlSOtoVc3P6TAqLGYhaq
86DOTuf/XtokhBMZ20APhbdNVDc9/P1vfTs4Wx5Uh4E+VKIwSlH/rcrLglIgtdkiungYj8IDpD5S
HW+0F8CWmPUrGdf5ycmParq5Fu9s1pWkYmFrgyW3xusErNax846y6p55ZXF2Bos3OaFN4Ya286ht
D+DziL+HXsM2yWJOPeyPRzTgT9jsFA2LMn3s7OKrEOwyhD/0tBQCiLlu8R2tIS7X8OAV4kedJ9Nt
QWu8j9KnhM7Mnhyk35WtGJO6AVMbnBqij35KfFSM+71go8ufxEf3tLLBrWXqWiXAJvoQdmSXPYQh
LrxmQfgdp817lUd0ozhMWWcbH9o2cbLvM5+cd7LP7qXhbKdjiOk5h1Y27QtxSWBZGw/ffKNTAHb+
r5EBvHQL3lkNtkrCQKjGrPih6uZpXDc0IMse3gk2PDxhCa7aHWOw6s5J5z/EgMO2wymNLuJp4ByB
DLL9UVXNgdb/70inV6vDTVd4Nq23BABVGTLXSGOcvyqO3uPOsn4iHlfoizkBvdTN0K9K6K+QuTzh
a7Q66ffqTpk7BvTQTLKBApnR6lZkqb/vlPzpIjM/k+QFby3luF/ROnfS5qIrfG9zObSnRucPpW7c
A/q/noKk3dcYjw5ONHxYY1W9YAu8o7QsDvS1Xivy1E5jCjSCinVDtIaHap35Z4omOUJtzO0ZHlQ+
Z0fpxQCSYppDQThhxNAigaq1q7SIXl2OZ3oggs2KkhdHoNNl4wsoA2diBPirNtUD0/EzUUdAp1QW
nuMquM4OKiK4Hx9F19PBKwoHHX5CdDgPL7ZepLW1GgA3QZaYRZVfvHxek7b7LTSJ5ezSWzqIvPpe
JQw7QxcQL6/EtE+m/RD5473bhLC/6ujgy47qyHUP02o7tJfVsU30KxNbmEOZ1duoTdKMh2bVTjhw
YxSN0rkav2lsmbgA2UIpbHA+MusLcK0+K7FL+sZHeBo+jS6NTn+ZOIQH/rGyvHzfZcNjLkZoqguy
cTquuwp71jHlPBQ3Mtg7hXpEqOlw7MByev77t5pd/Ow5VeLuUBr8j//q2jxgTiuA4Wkt/D1JzUC8
1z/K/JD/6e//t+nM4n3/+xNS+yWLXByLy3qygP/eiYEkau4j/Xh+bFZ26d7LoldE+0Dqq+sLQSvm
sRi9mCFb7B042ZSbaHBDFChLeAt5AzaedmaSqXV4dDCgWEShTFn8GCbG+nj2CYG7a9tw1YzzsFTu
J2b0r/w2x5ZzSnEX7EFdPep2vM+TcHniO6RnW/c813KnghTHmD2Ej7aLihgJ+m6O3fRWpUyPiz6B
o9R/SUyYdMiEQtiWM9/n931z2NCXwPoGbM7Li/BijeJUyQ7tqNY/8iTv6CSMPzKAMuUUDVfbTwaA
D6JEHYDktAi9a2xEt58L7qGXLq9k8fV75vpQ9/sUjmI5HcKUK1LqksNLKYdrU0M1wUsPS5CznkvJ
VGZ4HULv3uBUobLOn8uyNti26tfJRZiRRXDw0X2xNk/cwbJ/7+ro4uca+o/FmNbtnnyDRhSbPJqT
FqNnhWeiX4aBvLNBnkmFY4lxcnHy0P1tpD2tJywQMAh4c1X/obVIkS6L97Am8iZV+1FGmtt7NjFc
KJTntZPd2+X6pgvkeaE3pc+VVz8Mo1J3CZ1DODNteGaKf8J8DKkRJFxnQo4+mBOyEhx7bPtI+mZ2
4RAp2JiOwV4pr33oFyqoGF29Z7sg5JfQrG208NAyVqP7IHvIvwIu4DLvk9TVJxqA6WNih0d4AB0n
0nNtzV9zFeTvCCrugso5D0kMVadF+5EmTJubClTVLFei0tANOz90+31e8bCj1rojQKi571uYTRMm
wJ0f+S7hSbz/uda/l8RTe00qldYjnQnNFBdP3pPIVhnSkEi8LZPcF6Xxz7Prl9u0Hf+4xIQjICck
m9mdWuo/mSffsCj+wh+JrCgVF6nkPbO3LY0hmpEOqZN0lt6R5SW7uK9eeIjlg5gdfNumMGSmIf+G
YmqlPXYOXAIuPKvSdjJU5gsGvjqCFuqM6lSVPgPssiT8Ubhngx6VV2VQ1yjEsyhVQdOMA/nRdGVw
n9EuOiWtFZ6HIQpPjdcmhJnzNXj8y1NMdPF9bdctZ5DQhRoVLYcpd71rFulgn3uDfKgjJuxZcm0b
ET2gh0Lm7Wb2k3Ii2EaNVx0Xpj0oXAxggbqNnx36kFvpyOGZDiw4O0tazx4O4sGigAvicvrWCUbr
xupSkA6ru9c09ksfNvMmxjj4imQHOLCqKYATfK8khoFMjThQCd6wjV9F5m3kGLMps9y8hcbwhMtU
v8URtelk99Vb1zBE0qS0vjlBAKFwZC5sr3mdtC+zt3b9oe5skjd6oYjmnDx+i2bmSx1F6utUISIo
sjB4ZWGiId9q9Yq8qt44gzBPUR7u0rl26XAjjwoMisS//0jSqEtgVG3vpvR7X/jYHkZm61FoMVps
rKckW71MfgvHJxbDQ9el48NYae/SJ8wx13/fNRhwNS4B5lRKXlunuzcZTOfeD966PHhFlb7KyD6L
aUxBDa/jBcvJMUPGpMd3clMkGKsEtrktOn2Hq5RNe9ybZtf2xMsEAzfCmmpni9btF/NKgtKMIflg
wPzU1MxGje3MV5e6hMZI7uGBKT+sebnYtlM/AaYYD4t+GEevPhRNrp4WPjF+x0sVZ+cQ29hzKVmO
mQADnIxC1rOhQhfF549yowjkdXEhtEwEhUYpISq5CnZwytSJoQFu7QzJ6OgC1HCVYmB6MkbBGdGO
t61M/9zFuAlNvRyaltRMS+ZPJsUKZjAuTavmK1pY5IeBefLkFZeoDkZopeROKvBTeUplRznFJtD9
rOx6OTJkI0hyhmsVZTTcIEWuq3ZcaMxCJU6vviLGVhvJbHQ91zIlIX8VhZa3VmvV0F4aw9bgJw1T
P/+wxAixEIJpBAJwk4LEC3eoKIHb1GS0heRb8lQFy8WTvn/NKDY5NIX7wJv7e0eM5HDQAibkKLsw
+bpvjSEEJYJ2qQNwPiwIYGW1gsxWPlrDRIiNWfbjkNI8J/CXPwtyRKiFKq1I5LH34XiLqdraM3VI
sgycHDIGiyJ7bX2neYrnCR8DTTGW7eXg1TAxOQq5cYoZZlieY9oIF0Um6bbybHIRkzHZeERsYDMP
wQLTq689YLVJwVICsC3vG7WdJ3oCfMnlVCTd8qQWB7rygl3KyR/awN/PYy8uRTpQ55FofhbYpQit
xPRc2PNhiK31XOY+MhVEqOp571amv+bCvCYImXmy5kdfMyyfpONdrYUVN8GXQxZGXhyLWNK0rOnV
9ibD39bSFMjw08NXeERoMSmWY6LTyzN7f7SbffIu7BmC7MR8ZMYhtEn7yjDfEeO9iDh6uOqxEz2U
jISBTa/d8mwlA1lr+HAn5GWnYB7GuyyoG8CszkNMive+53ljtJ5vPDupXzjWOaiN/HszhdMZBoeh
dz+0By3w8M/kn3EyKc5SYbceZ5R4dfzDsiGaBbSMgdo3T/NUsjUYRxzZQ7+7LsegxAvW5s/RKPMQ
uhbUqtVYVTVBcYhy0H8hWWZ158fnPiC/utHm1nqcgAcKAnLsADhZVeJtl2liFhvZFyqbmYdxIK28
249TYUCL/1fKzmO3cTXMtq/SuHPiMgeg0QMqUdGWJVuyJ4RTMefMp+9F9x2co/K10YNTKFSdsijy
5x++b++19buvgyN30i4TMun8YnQMUvYoF6AggJ6JJlU/CjogqwJT26Lh+8C9NPaagRw3TludKHLO
0YUoowwXvMMImm1XjRwvBAUWQ6KrlHVcAOKo8I1Zl6Abb8PwSfHceBONKQ5lWd9aer0bQg0achje
a9lAlSQG2KAUarM2go6zUO3h4vGyBi5zS38wnxb/rz/7+qWd/tYdLWRpWjlQrE4gISa6oTilXjme
ZohbZGwmsRrA/VWXnGylH8RtMP3F1+/klDZ/amlTRZxAOHNvlkv12NawVmajN0epQNgcDCqa10fg
3Mjdz96c/Kq5dJ9ezZf23dpJtAv9iyQsBQq/C7ZVoKLAQx0LBoK66I7msHdfFdJ0uyMQOQstIfCV
CacLxwnEii09e+0yX4WO6MSrdKG/8wd32UnnnyKjlzhvgJZ/ko9BdRifDaBGESS5mXZPaHpJ+frR
2IG03AviUnCecExl8JnZ4N8l4cw60yIU34y1fIB3rpyiN91YqhmMQltcQQvBkvpByB+FtmJv5Het
P9eP3pNKDkHx1uZ7JgRQF5DdKlqZ6VaqsDXhnJw33pLAjQawItVEm7I1w8wyQXtzYoCtv8P+iBRG
fijeMtFunCTemwZ2+Xe+OuK8pfIY1VhK4erZ3UexRlhS04p8BTbUHzC65+Us3+SrIjonJ3bdJHwO
0kJErsjcccRD0qzTp/BJeEFKQCkJ28MiWzXaQnlS32IZ/IKt9LPR/6z3yqO1CRmqTpOgPXY8mol2
uy126NuguYcv7WsC5ftIuuc9X26YEVS66i55v2mv/rl5kpalMkNqu8cZmWMmPLGqISFaceKUFshF
2gM0nRyEByoMO30UszlqEuEcEphGhntL+tvcrQ/jHTCicEfkCzmHuGtwusREboSzajOeOqLQZqSc
8+9IipxlW4NEiNweNukueZLutDNpqqp+bGSHFCd3r24IRmqbDTZl6yQejTOxHTIDRwBluWZ7eW02
eANGasPhTNglW3NP4ZiD5Dlcx/00AjxOHIPjXWjYtcv0s9wXz8Kx38Qo9FfJelyo20eEkwt/n/Bl
LgGpkHiMiQOo2PK+lnNqfwfpo6fcb2uY2eaA/FnjXrBDXJiAE2Wd5QspWHXqCiVGzaJ6sNY+4muQ
vOshsUVlTZomAHVOsv3GoMjMqzpvzsUyPXAOR0sw4KTb+E/xpKue80SI9/bKebWT7XDjnfpHkjMP
2ipYG49leq8Fa92DQTy/SEf53l2zN40A015Aikef5RZMLbQGiiXUVpceOGOUoM9g7q7lFmIQrrsl
sWwPwZS6wL+AyOkvUZP4h/413pR74z5fvfb+rNrBCYTWSjAAnJdL9IIh5GQc0bhkVyDn1KK9hRot
iYImsb7+E/6J8eh2MzjLiBAPonJfO9J2wuO9MJUpb/T5JkE9CvAV1e8YWR5h8KgZ162Tnqw3CHjF
S/YozGiZ5Cv1XG9NYOAAyN+qF3i5NFqthbAv1mIDqsa2CEI0r8XaPEn+rHuHADEvV81dcpocPUhx
R1t0olPcOcKZWhH5uZTAIFif1aX8Xl3DV5c21cJYaccR0OsF7It54pw4/sFlW8dOshNPytE6+tAc
iX5aEzgsHLhDHNbDTQSS901Q5/WK7QbO91mnb/xNdqdfu6Xx4u7KLTBSJ/9TLX13Fr4RfTo0YEG3
Bt0TfridY7oUiat36NMRTf0Q48y1ifQV7PiRuv1VJLX1jrBSjU0TThuI0hSQmcOX3R9P3KvodeFF
0PX5QMc5DBhgDh3SGgXapV2e8SwUrDUMGhk5mJ2TEQ8dkb0nCYTKmjtv50/+q2DgNZpV75xYe6zJ
OGhtmrGEOCwqR7r3UR9DOJ+DO9kFJQ+bwZQC2GdpmrQPtnmXH3GWkybtsmQFW6FbGdoMATTyOn1R
bdxHNZ+pgBzKBwSR/XgvnGT6jg/hI3pugVKwHSfw2BfSfnAw3qkOPdN6xqz77sEhz8N5OxcJoBRO
/b21G+8EmqjsGPbWziOW9pOU13AnLDkl4sNQzqyIEnu3q3Y27o1n78SS8GyslQ9hBw+WOi2HegoG
CX60me+UT+UGMVCAUnQm3lkLzAwz/1n/422RiXs0X235WaLQ3+GNtVt6pI50mMJ0VjRyrQ1xysCK
EACLCnDQhXkqk3n5R/QWwiZ8wTDtPkhr6a5oXsNdcnEZ2uzB0SsD+p9xakMmA2q943LuYqayAd8w
86HYrdR1BR9onQzL8I9VP5FOi+26Y8nE8cy1TLaRuafNebNU1LXz5jlZV7lDSwlNBcmH4lrY04JF
ZT3MFcQyNECc8ejDgIR5tPDmNRFcCwNp9lEZbAgoT9ZeElf5FhOkZpAM1+/0Fayks3QnXAnzcti6
y/fBp7cPs7n5IbZrnTn1fpBstAvN3EhW6ITZBKnvqVNv6XECaQsInSGgsZsiGPstMl8QrYf02bqy
R5d2hWAbxow2oPBKnR85rvuhHaLOlu8j4hvJ3uOYUr9ZIjo9BMb70mVamAtH/eS1R9INRmIVqxWc
RgxAq4KQhPYtvcjn4ZrQRnmj9ONvzG16SAhsevafcpLu33nlSCyot8qb8MDdXQJN8OfcMKO740aM
BSS2eXCOfMeyjnB9YVXItNEIeyMshJ8Hcf0iBhvdXPRrcuwlu3UAUCHSuNYOICCQ3HAw9Q8XyF1P
2pMubl1xbuzbP7XokAQqy9SCVulThWBw1j4KzyAVcMFBcEvuzG2g0G9apMNDvI3TLclwnP3tYuc7
6ptqHYmaoMXTDzMgc+/uGm6nBS39IdQcoVtWj4QP4F+sv2IkEm7eFoPigOeb9rPT3WnNTifhBRvf
zviTMbYDW9NsY09PXjs2LPfCaWC/Ecy0p/LYIZN/IxuZzHScHvfQapHUoKw1UCaTSLngxUxX+cp0
ktopsWfD3rtP8rWUzn1xRsMK+UOzjWuwSPaQbsgao302hY1AN14MD327NaLlpK2Eq4FnEkKLv1TI
6NE2nNkD/chOIcwedRUo9bwyzxwkhQaMu51/lg+1BQzFcdmGvoTJWjoyQSF/koNHioLpQ3UX3KV4
KmFSLrxTc4mKVUTjRWOOwjg0N9aECi/zd9GYgbDxnrQ7QEnlsORUjDJAd7zsUBDHJE8kYFRIAXFT
5ou8Z5KIP8Nj+2JQu3PahfKS7Yo1AXvb+ll9yOPVQEcYTelJyXzCU2w8UP7o+Mk8XxSGY73UCZHQ
TI7bTAEgc5eSHYaOe2a6d954yj7yl9zHuWFz9AtMtuafngYzwIY2JK0S9RNv2XDFu4gNKyZdCgWo
hoVxxp6xXhp3JVy1DWXSc7oKmm11otvpXgTBHvfjn2ynn7JraM7IrD97bL826RMe1JlSz3q8eftc
m+c8LKwjkFh5WXlKDLZjIc1KFCiz+JF9XJ2+ErqUURrd99T1Llwn5lDMAyxfm2iCAdnmAx03N79o
7VG4T044ZUAHsB2nex0iFX1D7Dl+srAVGCO2HlsJ23S34gXdyqni1LERgOjQaz+YToVgmroitNaj
tkdHHz4BI2WP+sbAFzZtvGHfiuGH6LVZ+hIU8/Kz2VVziVeG5QlVHYL8p5SpeuM67FvmyTHaKuUc
ugk51LCk9uYuxwtmsguewW+/Y+fgvfDOxNs228BHQNVIhlN+0sdNHk4QX4LSAdyX1plYGdR0kraB
iw/hhui1gToFuac4+PJlxBtBytqJ9i95x0xY7KhIrmCe3UYAAp9caT5mH8/CS96/iNmxhSN3pers
CWt3yQ4qWCFRQEjN9qwvz71arMyHhqgvghiOEMoC9j6ibX3wMFhVI7bxHGjWsi3sk3P/CE2xfbGM
eblRfZsq+8eg2doZQwvdSUmdj/clLb9lcREdHqP74CIp6ljvtj4bP3lJIdiUHf+RF3SKZ1qqm+QI
Xt5fmsyfm3gd77LX1rS9bXz2DjlHKIu9EqjI8JNCwIP6Rn+GgygbVnOBTcbaoVgmdhCx+Ca4Tx+4
bOlefBGPypliBh+LO4ozwjNenxZFMnL2bTbn4Qrb+IXaHQeF+LNytwhIpi772ftgNk6EDYqq+mBe
MOy+hX9KJ5yylsn3e3d35DHDrSJIxYKAubce8DJS18t3HWDaGWF7C/8D6BHHbREkiI1K5lpuQviB
NuOluVIqYL1urpQ+6mJWYmyZw/a/Ux+E52QpvovDMidwilf1PmI+RPjJLa9fQ+pL7+UfVi3IffUU
Ujnv1n47Vxbuu7utLl65DRHzruWdMDc2CTY3f160dmOuxWXxDG8z7XlDudl/kNALUErgm9sGWgno
okttZR3LY/2ImPNiDqCn51R9edM5lkXLYee/sqsO/zD7ScTmgYl8GyjwefZnm6OyXLJtQp/NKl9f
mqOv7OIP7crofAheYVk5AMr7YA6D5SDhL/ygt4DowhqffAqYC0NBCm+rL8JOdAqM8gtrsIP5hDXb
0jqZ+3uGFZCncF1tfCzw99JpmmwmkRhnOGMt3efTIRbCTLqinkc81qN0vRYSbfk5ZR+atnjOWRiL
F+DN8qxfqgcGDg/JP8pb/xP7q/kQQ035E57bdxYB4QTS9jk9D2RRsk4c3VW/Nk7MUbwUxgddt52y
GzYhRuHnCHQDYL4TP6x/hu3YjGsV2AvE+nDmr9kRu58oxzmuo70NP1WOGOyMVJSTtr/HXiU+MMt7
ZBXZ1CLxwJyzQ/aKHN3aTfVNga7Pwn3wTj7vk+1e4k/GcHtlCz1s0GOKxwDMG1xdW8ByZtPuqi6g
zJ6rC9Oj/yBuMRLcF8vuwtlV3ac7aWls19FRXBjXKa+coMoygwQ/TZbaM3vrx/alc+jGXPJHBGrC
fEBHumnZSi+HKwd2N7CrXY5OsphXS5GWH82+J2vDaHorj4VAWWYWIQpL593ZvA791poT/vve9Zew
IvVopYmrTOVsaaPqd4xDROl/AscumAFhqmL5Fp+nF6g/FN02/+MuNdkZAQ6yA2iWIhCcFf9jttK2
wyG/YxZEcwgPkouFxf2gbfoVd0DcKQsAmvEjHmPfjqgHpU8QqTLqQiyUUz7ytH3GS/iWsi3zF/1C
/IChGlULJvCLwEQ+CRfs3DH2+Wt1xU4hc/CUjsIjtH5Pq1tepUZdGYigOyt2NwKtmc3X76JeJwIw
yi0CF8RwbpS80oj3MTSRYePy8JSoGyk0BFKwxSvrixGx9dOfR4iwYMsUDBUr2lZSS6JJyTqO58md
ByGGKWWMr0KsQImrJwSxXgnyRtRSfuuZZAWq1M6KEHdJwN4LlTIK0a65j8SwIHmJ6/HzFqvzwMsA
3VrahMhuZg2dDTzeI6EkRrVTpZ7tUp/9v196s9w3aq6vIt2PN31H3FStsqGMy7jYWJ/WZ1ZZ8DCF
xmwg/WYUYdEnLJJc4KTy9Ys+PsaG4K1oLlDERGBM0EAJmjb2zQsiy9Lxczbm6B6xIFJ4VvGeouSg
RDuMH6IWnoXo3qNi0eWeiWiAHL++PECh/JAj8L5pyGFON48u33cTFLT/ioR0n4Izlytw/rZwdxfe
8AlAb+/WLmkaqtdgHruGukyQgifiP+ZBNKrsoFcmq6YbWR4JGKqaaDVitaAyQ+PMzZ/U6jKoqFen
3wdmD0kxqD6EMDxbcX4q++qhBljIHKkS1h6/wtejhDpchlxQVrUqOlTWlxJRMBHZS7kgHxQOnlbr
PqSSejJcDkeGDJdXHzixlIojx+7Rpbmz6GrzKW9GbRl5qIHcfnzsRvmOx8EGJlNd6kT5hznF1hst
wahi/27KmrCxXB9Hn++4Srmr0r4iHJCDsaHG8RpSFpNW73Ti4B9KAdMJZoyB4OZmBekvmAXq1MWs
jL0ZW/22TdlkWi3FwCKhHCSM6sqy5PeBovHClIk1CBBnzD3JxT96GRvtj9ohfBRc3rpoYiTGbBca
sdlgYD+Ehc9pWDJn/+c//u9//ef/n1wDAujfQBcT8ZKh6ZaKO5MPvQG66H0sg7w0S6dT4UNkFpiC
lvVCdoN1lUCVS4pVqYZETEDLysvh8eeP/5vvMn26JSmiqdMhUm/4LkavgRWGBeeIUffH7dW5WHmU
DoDHEZaLQMktdapdIl7pnz9XAjv019eWZAVkoUZzS5WnC/sHx0as9LyXe6mk05K4dolTrNRXgdHd
Dzpe+FFETZ+Ue2x4e91Cz0k7mZNtpkBq7Da/XMr0Hf8FLuIJSLIhKyqYR67o5gmA3xYH5KGl44pg
EcJCAAshfPoZqVLCnX/n5fQnJyAMw7ene9Y+ai6JARY74dYbfhkOxjfXIktoURVT1WTr9lq0wJVk
IQvolRfQH9OQBX7CCsRD/urjRXMFU/3lSSjfDUAZi4eBxUTUVf3mSUR07MY8F0pHTyn3GV3yaCga
Okl2Ws04xVZw+w2pfslzF2BMuqpwohY9W3vkALhM4o0SE7SoUEQTsdKC8mevr2r8Ixcu9kBEu1eW
T/C0l/mAMrVOeLx5Qwu8gBzBgQhx2CIw6+PPD/W7ZyorioFF1pyoVzfjGrJyzqrkEZ6UsBDq4GFs
mLK/vDxfg/R25IBPFk1NhL9lGPK/B3GP03moLbl02lI7w6Y5tokBg5nid80bk1OCNbr0OOYtOAaL
33Tmug+1Pf4P0tO7mDwQRlRc5ffdzlXNHc9+lZvqp1VPzJL8JS7K/TgA0Mj1YiVW7r3Y+H+yMimX
P98s+S96Fm+AIuuaLFqmZEnqNET+8TJamtpLnqxwHLDYmnpGBq0AYnNDq2VIeKZjGSROYijrHtqT
OJWVzWVaxk+e1CFwjCCM6P2nZ8mfZlQ+VhNzQfGgFYydd+8mwPB+vtxv5w5FpXE3Mcdk/evv/3G5
SmXpoEe5XEbWDPIfwkL6/eOEnYJC+hjRUp88/S+9tg0VapceAjhqMiBmxfq3a/nu7VGYuEUVRT3C
0Jsh4CEskQRzKJ1Io3tiFNEwn2gjg09NqJCLlafxPtUtLXaPNkbnJx8/34xvX1/F0mRVhPOmMxBv
nh1+k/8Zgz2ConkpyRSZ2wCR6PBoNmFoy0pmV9Obhy8rAggyPZxWPoUmdaUJJ9Njk8PG3n+6ExBl
ROw/q0PpszYiCq7ePo9z2D0xp2yCKhRrOLe++wYnYouNkoJp2JLHMX7WE4bq5y8mfX9nTd1gNZZV
8695CQ0qA0gsnQrYf0OJXVdwBaJaW/agZuoQLfEoWeuYwnkI+eXnT/9uXWSETcQzEeCecrMmqL2r
NmrCmjBMnB6B0kSHwY2XNlxBQX0MtZQCSVf/8p2/m7VUEWKSCt8Hkt0NTi7qm7Qd4q50xp5nieDm
RTezl5+/2W+fcfPNAq2W8YkyYBH57Ue9XKlm8svk++2Y5GWQFIv3gib37Zi0Qlgtcs1LUUhLpaMF
MDCLWGQT0OJOj/0XJkgNFlrR7PHLHDE10YxHPxzHu9gttkHZ7lsRf6gpS/NuiOlSkUFAVcp/ga++
rCsUwK3CSG6E4dEHkE+NEUSPZzzkgfs2AcfI6+h/eTjS9Cr/e7ZXRFEzFZO5x0Kyf7OmqFreKAKw
IIccEppXLOO2GicLGRHULEx4zYwqfsTdTcsB3I0nFHRNcra+uZXOf36G1ndXYpgWm1VNlozbSafQ
DdEccqVwivSP4NFs90HCWgYBzao+HPuydrcKwApf2f78uX/vTlBNmgjrDODjivl1h/4x8VqeVI9l
FBfOOPokxPFOVtxs0sZa/GhMuqX7235oGvE395zvZ2oGxnlNUW93x1YVBCOxcbjDVBN+BMpstrLX
vAyffv5m336OKosSD5jZXJ2++T++mc4ZTrFKI3NMajejK0NNx8xQuL/sNc2/t72KZPzjc242W4IS
6y7CkcwBSVELljpH880pX7eFHlmAlKn0FR9igO5w+Hvm7fxZDdcGWRB8fWoNbdMuBWvSXCnJQkGP
JQEQXobshOzRJ2QvSAeTv4N80KFgI02BLpZHzUi1euz3OeGW8ENJStJEFL3QfRrLRFTheicvwQcm
uxzzQ2WtFZW3JKc3S/xk16l06KTWIJrOUxHAZ6R4ZOM7PnNh3XGgxDPZIY+kl583760pIi+IfI8D
MX4xgCKv0OE5ntJq8/oavZr5LBkoJcA+5pibunqerZEhSWd8jBvT85+7RBcRrkLX0Xr16OX+HxEm
HrBzOtiGZlLDHCVjWWralciQcLzn0FysXCqsmUUDvNWx24QR4gGz95+CcTx7wd3PI0X6ZmFiQ2lo
TAYiyjDtdrcUx6OgcEwjtZkMJmoq3amN06PSySeztN6oRhB7P0RH7DwXMPH3leWDf9c6rP67LNA2
Q6qeMK9fNalYSH7+OArxi6QrMSt1TRZ1LK/GwaewU+jzQPSeylYnTdx3mxmmxFXvih9lhb/aiI7Y
2uhSqf5T1tI6nXLjFOst7rqTVluHsW5OMlmiVesu1TClIZJYh7LwFyo2wlrlH4RxMFP6BuIxXs7w
mMjqDi/JUa7bE5Y5r/wIh3StKNLH4EkrVzAO8GAiWynlV/KYVnlP6zHgtrsuXawASjndgKIcEVfg
WZhN1wnQnNApozn5uvTx9e9afVdl1RH1LVEhECpk5Hx1bG162M4abcGmFF+rkEh76NuqpF4VmYQ1
b9zEQbofffne09Q7L4IN4ZePwpjtcbvA3PH9R7+Lnks/H3c1+HPZ9YSHOq32amN8wMemmm+Wlww7
4n3UWni30nuscdkDZ1DGlIvh6pcR8s1CIVvQUik+aagyjZvJxE2glsrlFL8FhizzymFTQy6d6RZ1
yKTUlkFifQQI2JFklMhZRB57VPU0QV2lc365lmk5v5lAFdlQwU1YsDys2yMKVZa27fKEOFgKZ6Qv
RIDpJ6NasjDRyzW61G4Q3oszIe9ee6N+lzLxVJUoa3zfVBdZm9NNNAWP9KP+l0VM+vvUoXBCE3Vd
lkyomLdzewmzXvAbPXU8LAPUu3ITqSyNF8Tl3tbty2c3IU2EE0DsVAacLV/o1k0jur8sahMc+fYW
wbdlPTNNjf9uz4o1TPzOHRrwsuYjRIBkhf8vERZf3JApb7EP+2GbxogTFaDaE02jnjznamshK45D
HI36u0ZqE3YCyvL9Pby/cZ+5RMW2GEtkNZrJFspZt6znoy7cKy1B6H5AlC97IULWsnHpNrqNZSP+
3x9OFM5HCkgGjdqGLN/sw6qozuMITxWE1uZQyxat9/IVBpXdxuWZPIVz3AxIf5QRWEz2+vPI+3sH
rU6rqWSAhDYsTbvZZ0ZtjrtJCrGjmLSb8CvN4a+fqdYRmlbsOjl5GAXEQz9/6Ddjil07uGvDYGOk
iPrNN86rLGu8tokJukfyiZYwj6rXUW+AfoR3motOOsUj178moXFERf3x88d/bQH//baposLXliVV
0nXtdmPmBXGeqjGZ26NGMAOwVEaHLiO9E2eUVu/CWD+2mANobxPdmwqgLTqqE0Wr2r1oXspGOTfT
X5tBdDdUePnz3qRikr0Ow4PS7MH4bcIMi75R/va0/p4muHAOHWzaNY3Ln6a0f+x/Co26td4kXDim
e1/BDQyUP8SED4Lyl9PBdwNDoeinc5vYCWk3H+UjFXbN2oqcKIJrYODwIFYi0Zq9gc4byxgnytq6
/Pxg/t4w8/UgpitAzqfJ5nbbpeaANQUzQgnEj7fy12yQziAZ5mIuPX7d8shNFqps/DIe/95WqiRs
MiSmzToffPMSaBVFjNo1Ikdoms0Qt46qRneBLu5+/nrSd/dUEyl3kZvBFv22jMu2qw8CfrbjpRq5
OZzhM140Cm4sldlzISi7SJWXUzaJCVtArZhlSwWnVTOsA0SBQKo0OHCjcRHc30bWN9sl7oEksn83
ZVHnRPjvodULcp+GIbbfEh8Q0QwnReuZA9xdHdTbpn2W3BCRTwgjSvptqGnTSnv7Pk5Tn6EBCWOl
uflsFpDagnIUOZYGXELF6EcFBNaCaGTM61m3rmG62Rg0wTVAIkkVj1XaRFWceHc+Jni7a8kOBj64
/wLemhJGQJOXWpHwHvdJBLGGlYBkGF57CmaSXJKRjhhRyZt06VbpQ6xiIu8ngswXdKzOVQz0uEnw
icWTo+38xTIQiPnTOuBFX/87QDwLdhLQJ0zklFrBwXXdS11pm7IFyTBmhK7Hvrf0TaWYwT4GyRG8
UddD+dYD9xOy1gHERfi0VLwCeF7m0zHglwE3vaR/3VjTmkozkmmptwNuDGG4+ioT3dAJL8QW0XHU
FvqwIbToGXN5NnM1ssZTSCSYpj5w5yyUvLr/+SK+fbmIHKB9YcnGX6fRRC3YPJDf5+DpRFLF1xYj
6Wwa9S+Htm/qjYxgS+fcy6SuU+v79wjG7aakeZHGTqfQdEKbaDYgO5inq6LdsIU6wzxAD86zqRXt
6DcyUVntrjPH3y7k753KVKGXaBOZFD+5+/++kDEUsRGDZnWkCu4FiR4IY8pV5b1GyXDVJitnVcVv
ZaEdJiN8Yr797284d0FlQVdNUbytyPEa6G3kM5sNkfsx3e8SfVlSur9M1vLfh2SKYMyM9Bko38u3
b21fRalEABMy8ogWgwXn347zGHWWcYwGCcoDc1ao1E7Q6pbd1YxygOR2i8ZELqGIRxgeODk4o8WW
d2rfBap1SWDmyC5hAz3ywEpC4PT7NPzdbEMMhcoJ3/qmLGPqpQnCr41QdjYboas3Qp6/citJe5N3
g/jrrP/tfZIVWHdgL8y/OjcxN8nQqX45Q38nkBk766L8taFsChLSRFkTB29N/KYCfukEcFUdO1K9
2AQpApifB4YxvQG30wEPiiavKimEk9ysc1YjA3jyisjBZIxLB9C/CfgBAmUBtTJA+4VJKqure5/d
BFuCo2VWK9F8Nkz1nKCtyT57wsHtgDjziu1SyAIJapqU75FfWktC2d5re81y90Mtn82eYkbOYBCV
/FWtoydLqU9Jnr1avbjLAdXbFcpJtXwuTW1ReALqWvZLlKopQVrnUSoeFGhNuRVM4OHPIKPZ7puJ
sshkfYfH+KFVQMDkRrn1GwW8BfmCeTJ3DQPgqX5JA465DHsRxWkvgrWUdz7DwY60ANbOy9fvDT1Z
fN3lvKCi4mdvofjbqqp+++wNKqzMf3j7brf2pVtNJYWEla0oNymwJTNqNx1Nzvn0QpRdhz7IHxxN
akoOMG86dzq0pHNYpq+hV743frUeRfUsBOwy644JuyiLEyyO+1EtiaWj+kX8z3v4JlkgRxofUYI+
3OPwcjJYZNHEmTJiHWW0oH+0DC4z16pZq6B7nOZixeCvRAj44KVy3DotToLMe6gr+lmG8Msy8N0G
QxJVjpEYvAnUut3cxUbThwEAEUeoJVvq0wevdzdiuJC84jErh1cxR6vjxkcrG34548jfLEESk+G0
aaZZq9zu92WJt5rssswZXekDXNsV2P+TIfmLwkpPYf7SSIqjOMOnPhnLNIQ7/lXMjF3mKq9mW5/S
AqCemdP1y6dK1arqEVDIbrqk3oOlyqpPfhmvf35Xv5tdqWlJOvt99mN/HbtbaKt96WXkNoYo2ox0
XZD66ybdqYzS9ZhHG7EzloqPQwuV5pBycehI7E5sTnGNOsLwsc74d7Exvoe9ek1M8WOEBReaj1Iy
vEaV+MuZ6tvHS8yuNfViONPdrr6qYIVBaVaZg53uUOgdyYrVk1fnhE8HR4/NVhr3iyEkTtnUfs0V
+mZjzWdPlWdZ0izm6n+vuEx5XV2pBWOL8JSZzGiWenXHW7Mi9FoTwhPO+o0/ih95LH5Qp15CbFul
nXvQ5OaENd+OahMZM/BpRUz3Pz/J7w67XBzHGYU9GCe3m1k3cUsV4DxPcqyzK7ix5TBq11BjuvR8
w+Z8uhNTakueph10z9qovff0yxV8c67iyYiWYuocsMzbbWBuqEGdpFSXiqE9Tc+n0y3HI3qurq+q
1Z5EMXrKEn3XR+YhwE+GziMLlWtYjR+14R2FVL1OSaiCimvWkH55O79ZjiUFVY2lqKxJf3XnW/iW
6UgdGiV0w7k6+9S04hxXDKDAK45mk/7WDP5usCjEbMmaJCMpuZ2IGBluJlckTFIdWJYeanh4Jjbk
1Xmu+6fQH/jD/pfXeXrGNysv/XpRUxQ60KpsTTPUPw7u+dj1hDRSvMKxfBnRMfZ4w416T2zXb4Vv
47un/c/PuhlvlhBGxKVPhTILPlYVuBhMJUhdnHCk4LXoMwBsJrJGVVn5YnEY88zAhGNuzcHipdXn
WNbPE9GXsPqlRz+vzIe1mKkXQPUJnXzSScAtxeMql5oADI+4roT8jCXWB6Gv1BRroUhsjW3elOcv
8jESzYT2I2y+/FNNJWdQ2BdqLdiVcFxXvrQmGXORZu3dEHx4srGwqhQlnbEx8WBTcpH7zKmzYSUW
1jYv24OVAH0RhlU5VgehK84RAB8y8jg2cwJr90k7rJUGl1rR/AnD+txWXKWXHvoUgknijictplMi
W0QaZZi0Z4EBwibuRzt/M9d+xPEsUy2YL654JcrmOap0h0RdWxiUYQZI2+rnrUhIjgKRZlngR/si
XFp8laWKShI3nrrR0QQZoVcskx6ltJi85kizqCxW5GDV29EbYlioKeuIXpDkkzECwQusVGWUgSJ5
wYY3GCcorZZV6HUIN+sONh2gqG4ICYhooocmYZNIcjBgkFiM+RETdR9ZIqwE7eD3hk/8Kzpfkwq2
TQjD1S3QWYeWskqJBTKF/AhGD48Oo3400yOo87mSsx8zxH5dpSyFGtS4CL9wS3aQFX1a2IOMoDqb
rrnVzPKzDbKjV6ZHoarRUrhonlQs7dl7ZUoXOca3mEbZU9ivYRnahg7ulsbBxQCO5OaYvIEUW77j
a/ysyN2LhFo1gAMUX1vW5DwzJHq9OBLeuTX1ARMpFznNA0DSV+hbV0oE99D1d13QXDOiwOdpM6x+
ni6/fX8kw5CYHBRkK9Oh+h/vql5URT3oTEhy5c5LnRnZ7+6HnMQLVELqoC+a0dryFX+ZB7/bpFD/
4PSKmAKt0s3Hav4AQ8UbcJHR/pFE65BGCfX89JeZ6NvlSGOHSYeTkjPgm39/PRVxEPB6K3W6wXKa
rsETBQk+wa1LNSVDTgd00z9apfzf7J3Xctxmt6Zv5S+fw4Mcqrb3QQPogG42o0hKJyhKpJBzxtXP
A9A2ZZpbmqk5nbKMQuhAoIEvrPWu572IsMWppF+PFD5q8elUDZ1rTBT2/cTRKrMqKweNjAI1HGmF
4rRD/z4I+ondZ4QCTPrMjR/MNzT+bhiheAWJeBJrAMkmwccOQ562ra8SGUstUz/6mUwGSwOW7GNE
M0DO3GRSziPY+PsgzZ+LoL3pwsCDK360cOCVwd9Cv62pUMiJ5gcYhQQUEGdD50yFfqd0YOASmstu
WnKEqWDLNbTScFoqncTpScnnfT5juBMatmQZ5ywUEfI/y02CMKenAB9fr42hRDdVeV2bOMP6KkUD
Yjs/Lb9mARmM+q8xccxYv2cqlWQ60IYJfFZ8XcNbgtzLSOSLLwwIF5aMXUi7ocDRc6QgIlDTxxcm
g1S8CmJwCkShmsxoHTnuA6IMYBwlEMKpH+2w/MCFAIF6m5YvFFIBJhVhc+MPi9gaDlKgYmnQqnfl
OFTbCc2/UbbYN9N0QtmEQ0Hu0eh1rxEpokzrYNON1Nj28f2clNA3skUkTs1n5PMFC1bw58/gR/2l
rjBFt9C7casuz+gPz2AkNlqWJ30O/ZAck/wp0zFOH8RdImFX8//0Ve+naH0Jb7gA+bgPDUiKOXzh
nBg7mER7aIVfnNaHo2SdeRW6FORoTOf+eV5iJZdFpdacV7JvQtz0gtwNx2K7jNtjafosBdiLUckO
bvgXp/nRqIcoDSEphlrMw94NkfUaWUGe0ryMpH0hoGcZJS9tezZC6yiV/L5s//zCfvyNGpH8xdj0
X9EG4NSoW+AY7uu4pgCsvoMq8yT50wMm0C8tfQhUJ/fnX7k2He/HWYs+llgnamXjvfhnbkqo/jgo
7OMxDW0Vk8MejSPFlhZGo2K9mVv9toHNhBfckN6a5l2VQHGsJ8YI9bCk+iiOKNtrgY6qodiVOtOs
ZUQazTtrQtqgCQXUCZxHjEw7JojeCHT5FMXNB700dHuu513glzh/mzxvA1VpeA0Q2z72cHQdnpVj
FMGXInnb2JJ/W6cUxrUw4TJL2ReZ/Gm0qqtcyKeNTyQWQbMTtiE0YQuDdRn/BGKzA1XHS/V5he12
gQAQk7DCZvaJO3CXfI5NqBMacLyfX9UP71ruWYVUEKlpNKj/vGuH0ccrLbSy/VCVL+l0b0EbSfz5
AL7uLKtu2zkx9Y7zrwKZH91A8IAIZBLQVf81M2h6AdNuWc/2EKpf4pmfz5qbpyltn7JFgzHW5TXc
n7ufn+xHvT+ZJxTv4rJYR9c/tDyiVScIkiEfJnQhBbga20KntXT9daF5sSldpkV1t4xPfv69H7V4
P3zv+/lzPKtpX2hiRmHzuDNT7rHYbM6DLD3URX/++XdZH0SocSHWEYkxLaVVeBcqbwcTQw9MmfZK
Ht+MYz84EbL1gGisXKctNi7ldw0zN7JP824SQ2rZTZgZxA0lfmjfb4yN1uyV4DktoB/p+ngZB8o1
rMox8wGcKikiP0F6DnRqsRoVWJ6vfY7RSLqyjCxvxHavgTEYxoBztPlT24E0mZNb2kbYvZCntmF+
YExLWTTVJg3V2ji3PazFJboZi9g+UXZnnZOCaqRqMXSXwF9vmHkRMC4Y6wv5HTYbDSUhxJ19aRf0
Gh53bYObHsaQSKncXBs+97M6YALHtEdqtR1yr7OvB5CcB+CXeJrQBbcwJhI7kGEIJ8p4raaht4yb
q1p5MBkRjw33BpYKbhCOD2owY4PV3sVFd8buoXSNRDiOieYO4GcjIfwuzPXkamHr4THbnjWM1xcO
AynU8BddzEcPjbUYUJN44Gl9L+pM07JBd1kSVy+ZXRXKQw+OohXVB63UjiR8H1osyn7R0ssf3bwW
mgyqIQxSxe/vJ+aXAb6FNBB6apxlgPfIbn3ZkRq7goQbLe5Q0pKCayJrr/sxloaZfx6jON4HcXZb
d6Q1S5m0b4Zrhxx/z/3yEb095lb9vKAlkiMsXngJHUB1sFlu2lMCLGnQIH7+XHxQKaBSY4HOQ6a5
IVb57rkIhClFU5nCPPKzLfopKtxFIt5jLZ3VjLPCf6vcRBT1CRP89UQIMduzLITZU0GEPKAQUbDa
Xd/RCrf5La566LcoddrhWkAlLvx2LD3S+17Z+roCPL6EeNkKGFCk4mINLeL7GvXh/ucn9W/Hb9CP
iAakZTBlEv5Z7pgfWjRLn8yslZV0P8qxWxFUB6Vm3rUFVha1PG4lyy+dIgMdnsnSXQhfgTl8Tnlv
gDdImye7KGEaALXSDM1ftEMfCTEQbZM6WkYJxr8Cs8GozaXf09iWZnjqovRJSKvrsKAwWlMpRG7x
OKnheDfaeAf88TIc2wuN1Nem95l5to1xP2yzMH9pE34oKPXI3LKXCbcCY+Ajutw8YlqD2kcVvv/i
mooftKBoI5AKIHAjsfNeiSHGfqATNsrQZ9cYKSXU+3UTzYYvejg/oxHh6o5zER2G0LMG0ANFnMwX
lgi7YQifxamSL0mgkd1OIQYp/uLP2VWo3qTpKZh5XKb0K/6QuTvk7SV0VLgnOCtaJTGOXOdp0aJe
cGK4qvh28rBNUMc1M7qhsQJQmRfGPk0sFbfdnLmUqXiFjEOOEhIXXjJfcFNCD4AakL6UAEXfL1xT
/4U6xZuHplJCtIaW4IpVifJUUG5MLXrIkSFtlE6VNkPJWMkUzFNifTMGmmA97p4DTXR8jdFM3u8R
sjmV/gVi6UvgB94YwH4KYs0JlOJ66U964xM2mF+WQWGbKg9NXd9JXfcsk+sjb/7QR7JE9p8PVsT2
LmTMPwz9wSpbEuThEWp97wTR8P3CF5WzRW8QqHGyI1pISXpdYZliGdfYITN9hAhIE9vD/Crb/Zwu
3NFJ/JIX07df3Asf3QoI0hQR0QqT2vdZtYlkQtq0SrYf4yIFC6lswPveZEEz7pjPcX0i67pXBUw8
l/aLOpskk36hLPlg0EKBoInOXFt69PcBXuyuqypbBmhWwc83pOW9boAY7q2Ka4OcdG9NlTtTR7qJ
YC3/6in+oPUnVEJOhzAuI8T30fecHHs3ZFG+TzpMJMs83qsFDDMD0L2jVJRXFRQjnUztVuMZ2GZ+
CDy02ftlge9z2Jo7OY/PflfJB2VaLAB7Cwghvlyidui70b+AlulgmHQXmRiHMrbYMaphTFjXr73Y
//pHkWezFn1+K0qMV4Owfbf533dFxr//Wt7z92v++Y7/vsC5rWiK7+1PX7V7Kc5P2Uvz/kX/+GS+
/c+/znlqn/6x4eboaqbr7qWebl6aLm3/KlZdXvl/evA/L+un3E3lyx+/PT3zE0Ajpuz5W/vbn4cO
z3/8phADIkTzdzns8g1/Hl5O4Y/fHqaCtwYfvOflqWn/+E0gr/c7sW0E+ZrIZxkK09rh5fWQJHGI
gbSy5L6VpVYmL+o2/OM3VftdJPCvW/xHUBzd42//aYpuPST+TtEEwSGRpwpRFq3rX6d/9Trbe/3d
gpfiz+3/5F12VUR52/zx27sRERoFTZRIvRPuJ/ZuKe9i79JMZKa2quGsVI8hczMN1zhhCxxHU6/E
7BdDofVp/2EG+q9vWx6WH3rbKlDEJaIC4Pdi+k6wRb8nAgQ50r9GfQL+X3sowMxeKLviLoKQ8Fi6
sKXA2EEdwGsTKx+b4Oa9dBoh94CrIFgPBhCHm8ItfjHjIJf4rt3AIgExrUKBr6JSPfivqjSUl1Kq
YcNwYTQicb8KuHu+LKxhUamogtF4PUkqu2wxXFDyO6OZx4OQTaDRukqrvVYaam9dw+YBk5yxVp2Q
vItTqTl2EAtRd1300hxvfVX8UpU58JtgGMHUzwPkZkzG1325P+gbiUJzp4oty0kifEj8quq3s5lB
/REqKPTLAkdJGGL53KOPkyBbKKmZe5FYhICEtKSgypXtvmkLb92kw7zKzWqgsl0uPJ2JvF1IJeH7
Wqi8t0UXFDWprVjHYqI4U1ReeesC1QwaenxX3nbVUoTPzmxIJFuV0YLEU5eeiIut1xklNmxdB5ig
HaGnRctXasYgUyVcQgX3C08VeuqO9HW57iAmU3ozeH07TGEc0jv4O6WnpkMtKzi5aukJcfjnmrWs
rZsNJQqtJB+0Zqq8TAnh/xKMrLx1US1rEjblzoCj+sYSxBqHHKv2jFzFjvhtu1BTy01H/6GiVKit
RHnXS0mLNqxtvVkTLxa4w3bd1c4C3hnUGkFSNqPPpojNQNAm39HYVa6+bK271sXbplTFj3DbFgtg
yOnr6WrLRYjbYJzt9czXX8Wsg5PRZNFuPd/1LNc1v1dg1qyropmU22yOb9/OUE6E6s/TxuCegKao
dM9lCBbfr5YilaXO8oeTXU9bgk2w53FwJ6FrPEFUGm9dI4ra73qiOBAXgi0yxfv1WEqYCLQcHkty
Q2Gy0Aj2GHUVcWS0wxtLboOt2RX3r5vUo+Ue6KflTqCTLr11bb07ZKS8cAPA8yz711384iAiLe75
AG9TCPNkubzKxzgG1+cWNEyDpIqhk+G1VqVRqI3tgxBWEaOibhy8YTBYDXJ69WhmkjFa0ehFUj16
A24BSUGEmiqc8vUm7pe/eb2B+7m7zjR8mn+4X8uYslHS5dzFqLLNbeNDAl3+mmL9k/5eQFYvPKvU
+TOXfX5DKUxUzNq+n7hpfJOmIiu4c9bNdTEuB942370kVcsETwmMzdSC30sk+egFQElQXePYtdOt
YkdKm6KQ5ei8rL3bzP1JRinURJCte8BHqP82iuIDWlrfokuzgYFP9/j28etai6HFvkv711fVYcNT
N8LNqVWu19Dw5IPTrl7X1n1TOdJ853Wk2gnD5M26c5YwRdAqK8Xlczn8wytb8UXo0WTES3OVTDNO
4svaqMZl/biuTgHCOXddXReVqT2FdBm4ESJ+hrrHy9fF+m6kUX/tfPu09bBgYmOd5mbsrFc++fvy
69Cpeexksh7VcCCFI842z0jpEZlYfuyswkhhVhnLL3+7EXB/rGe+LmSlT3ZWIB5fj6r6THsXTkur
93o8lE03IghSTCOA4lg5Ac13YazQTK2vXV+1bheS/Ocnr5vrgXXf68f98J5c6LLdNKRHCfngThGF
LdkNHrKPPuZtnzwo5kx2pn02GnBtitVSscFtag7aACvZeFq34mWXuNyvaUhAeN03SNzD69rb4v2+
DPEsYHLMJAWuRiYIEAHX1+Rz+H1aTv7D965veztSrO97217X3n/V8he+7Qsor2GysVMmQKC1KH8v
aM3cfulwcet2jbFM90IuPqo+WLx46fXWxbD0etVMSjZFzF3uevDHWhUQZZpxy7BnynXJQk1MlNS6
o6FgATHhRokhFShLP/S2EI3+x831QB5VL00EMo7JJtcTz247p/oRC3W6uXxoMxilg0wgDtqO0y33
8LqQlw75bfOHfUuvVyfVSHuVLne44YturnKR86GRHJJvst3gzBsPVbZl1nEw067YJnX7hcvRHxiU
nmJgQbtIN0Au09OKWU+b3t+ql2qSJK/f2fO0e9jC8vmVWiTOmCBeMEercCMwC1BwEnfSABbmUdS6
cltBKF36yz5rBoZsy2oo0TCtC0a1Gt56weyYU7EdB4ilZf9tvTaaIuTFvsiXkJt8Tpcrsl4lfenv
EqO5jK053gVNo7nZoH3vYgXiFQb102g+VQ0icZzC91bSTHuKkDupCDw1+BTGPLzNMsIal+GJZXSZ
aPelfxPhJbhd9y23A1X56b4eFyOfRpitwyCfBokupKkMqA9+cq1L1n3LWHeaAtBNw7GopYQhUqbv
tCA8VFoge5KgSK+LWe0uKcZDHNtOezUpzHNJRW8oz3dVBu0+njKPQrWbSGKAg8YQ0iDAtNrPjetY
rUtbbsfFd1LLoEWxWBpbz8rGPzdfD0TwHJM0T179bVaTm9c7YF2N9IRBcEJ4LSLuzGxDIEWFl5LY
4Lpdh+pp8FE9GnLSb9q5OeBzH1y2IzEhuAiMl2XGrXpnXOpoOnalqAFWlDLpezOKlIAvndy6kNZe
2or+3MyVHqCpbu7yQn0uR+kqTxUKUEAeeetaFWd4zoZh7YQFD2HGGcA6nfllfthGcVR5IIqX3YmF
JdN6zKTpINWc7t52ra94/YysowgKo+4WnUaA4XuzdELVskhTU8HAclnt1Ljb+BEIcQNVDwOdwYLp
vr60TBhtrC9a18al51rX3g6sr3t9yzxGz2ksN+66z6gIl5i1utXLnJZgWeAtQ/J53eZmJ+4+Y4LB
mK311n2GgG82dKNTP0kaGS/esR4Mg+HPtULAK7Wv+PPSjpSiYYpujYfHIe+0q9HX1S13Cl26HB7S
2h92gx5Al3nd19YvgRnULpGqylt3aZkkOBRLQv5d3vV24G1zuCwZ4aobKXX7hdXimoLDDQBR2dhJ
Zn9Od0G8bZWjZLma6Q4P+YspZReDg5W7IO8aR7/Db3Uj3Qgunjfhxumzmymj0GTXxi4rsn+sdIbn
RLNvmuFUR+dllkQ0IvCm/r6Tn5bQWZjsUtPFnytM7tX4Uop3YPky4VjEl0a8a9FJTztDOpp9A6CC
5/tEtKMaT914gkAJMDrzjwhfTLz/tGu4eANw4+iA9COZCrset0Ct+60OBN4knUmPbbffsCKo3Ox7
Fdp1u+vgesK/LzYa53/bGiQtgUxOl0hUs+RBxgEONqETfqIApfoq4U4AslpGZ+euFDQbJRpUINlu
hS14QCRhhrjVswMsziDaYi1VqZdoxeJPNRXS4tf0QtyWm5PmlU/mJj6jv+YRtXGM9BRPs+MvE2jS
+Dte808NMUW3cIQrjZaI+skv1g5A+UF+lq4Jah6SR9Ep71eO+h6/qPBS2S+4Ssybrgw8YTf6FZPO
Gpaz6WQX0r78GjGxbM8LxRj7LjieuPAKB9KhmOP2lLRvJUbYVKkLG9/5So3UZX7QtvOdPtuqm1wL
5+BlegaGDB62OgFS0ezazR4p1deZZn+CHqid5bvmUXVeCBUeD90X/8BfFe3mXWTzBzMO8YorTxn3
xq6cMEF3gVyTKo7xE8MEYpdnrl49wuiNwpshcGEV1ng+V3sfkwASZ9h5j+QuDVu/nVMHCqr4rBbX
ZHanzwGu5KKrY88xOWO2sWp76PYj01ocjIxNTHAARB1JhMaeJbeUWpxJv9THExaInBa2GXZ+CxLa
xFrQjQ7S4Aj+g7KY2VOc7tJCLtDXTzCRfXjK1rXs5BfBdvyCC13zLJ8AzGaNk6AEjZxydKZbTBN1
a9uO+9ZyB/8QN5tCv4FEmj8pyHjn7ec2c2L5Ok8wMDsP4EIxsy9n1w3pSZf/o3wzfTWeDQpXBxtL
9AQZDCxohsKDrVxikZzc43Nx1O56kDRHaUva4UF7DukH8YdruJNOYCchR3/ucwB4dvrFah1AuRxU
j6q6779Md1Z5ktW9eGLsdU09/gukICIT4lccmlKvfyLuG1cn6H2MfnZYbEO/C7A7wKnPDrEDMzcR
rhzhRn7IkcdQubUx7vWv/XV2taDzxwvsU8qBIrETj7/QH7BJBRqgoxrcEOK264XZqUouTGe/cEZp
mxZbVd3xF/Lx6cCk35YuFE+5zid7HN0lXU689UW8GJ6Eb+kVZdo2k7Q7+TF4Tu4g51cQATtbh4bu
n5MHfN+P4jXRAdKfbnfUyKuei32KRO8xPajn++lGuxX2ylX8AkUUc2IFkxMHQ9Dc0T0cnlwy/zQ0
9SfST9dgBo/iIUHTcC+HTv/E7Dg5kL3aqK6Ast02tr5DGb/T3cFfpy2UbGYFMWpL+EHSYsCR0GQz
gQD/nB2Is+JoFOuIkWBdBg5t6oMqebCybosVo1y4VPX0G5nZLxBzkOrmPr+2PieOdU/VrDPvky+A
OF2htCPzUsGoo3EpW9ilTuDljT04umr7m+LE4xZvCdJRZ06QjPuQysONtCH05cHj5MmXY1iaMQzp
hRk7Xn9D3HVi5rkn1cmDmia2edXuRTLHmx7bFgscFjYU+FBuZKe65Zoe2uO4oWBPLmxqqyEkYoBM
jisVnZjH+sp6rEQbHlqBCGpJ0GHdtAGLXZ2NPShkk/tw5xPe2QUucOJd/Hm4KOpPzL2ApFNJk1tb
7UECac+9l9nKyYRgX538bebp9wBZzZ2wkfawlaGI2uSQy225V+hTbJVenWT5NvftLnZfpsvkZD2p
V8mn4CLYhV+xGdDOY5qBkv+7XzRRfzDjXPpEhWYj69N2T/DIE1Wj3oWKf5ZMBjbtMsPxC+br6jI3
wgdIgYGsd24km486gOxG26v6gBVUWXaOQgTM65e3rGvBMiFZ1wZNQcHzumqJkejGaX/E5TbeRctr
0nV28z+/W0lg8FWNzKSk1WKn6BZ7r6I5msb3sMgNJlSh1Xnd34u4XmqylLT31rX1QAMjDGtm4CsV
6EVrqFUvmOdtmCQyTgH71hwERFOzSku5ro4iscdGKyuH7B184CZkwDlUVDoFZj96YYmzEVKAMKbd
JQYRr9u+wSFDSZ0pSSYMtiyG02KeEQo1CRWta224TAretiGmMvsIxaPeI6Ur0xocpJTlnrgsjAjv
xnXtbZ9k9cMuq7srX8R/W+Lm1yd+YKYnzHSrXCqdKZaEnR9cBrooeqaRMgbRc+kQh3Wz65ax9Lpo
E+1cTYIET57owtsiWKaCb5vyEHKVevFyjbKNy6xtXatxFaNBWCYp6050ywiaojp05WUWqMudLaqz
ul/Dwe0SElzX9CUaHMEN3JNpsiVduk1Fxd+aFqGpcuxhlpZ0E35XVsdalKStqtAed/cj5olYww5w
n0cLw6O/AkiimXf2lOjLwxh1EMErzNqymUiM0ta06tbCNpQZeXZ4n4OiUl43xSHq0XxSm9b7d0bQ
YBGT4T6GG6V0V9ZmtSUHMHrkAUbPkkZlpyx4+Xn5xWtVe8im0nR7sLMzpW/E61R8DVEwm6VjFj0z
leWXe1u87cNVDt69f8oHKcPvuDYYKsE6cya1uhOb5mww61EMXyfjRoe9huiWLIit9VCqoyWcrDZr
mGgNHr8Fk2W5/6JpBg2rUGATXoyKl0+UW08AtGO9+jq1icUzQtJkWzTkRlFYM3NjIQKuz8Whc5ta
x2x2mWauv+W6eNuk5iniJJkYiozJ159XWqb2AmUcTIwqS7PLaTDRhpqEd6ol6Py6WGLIWolV4iYI
MK20QAUpFaxfYZaI0K0R1liOa+91m7r27FXJ9/+Tcb9IxqE4Xxgc/3Mybv80PEXRj7m4P9/yVy5O
U38HZbIITF/TbX8l4nTxd1ld5ApLms4QF77Kn5k4Wf5dRg1OVYoIgkZHIPp3Jk4yf6duSCOtSwGj
xBHp/yYTR3qP7NdbdkwlDWiCuKEQUhdN0tTmu1wciqx0jok43IplLOzTKQX5kQIoi3PpIokS4QHT
4ZxBGB5cbad+MmeqE2WrnrwkKy3yE/N90wgYY/s5blaRSKxhbffFzGmTSqDWDC8FHfDbrrca3x5b
KXPLtoWAhXgzr7TgZjCFHAvohuSbuaUCYm+oreBNSeh7op8ygNYl4vICAi6gtm4nBQKGB4xYgqHZ
g2fUv5gWGuuU8gE7tZh8muagYMosYtSVDwZ6OrxQrb6Zr+aRZJ+oF0xK8C7fJmZ3XaHdhpnLlBAP
yQT9SmxetF3gzo3+qcKrXLaa26oY6ZZ9bKaEVjsGKMgw2sYViFG9FRigqA1oI0pxlFTU39xLtS0u
YlafJoniV7wKQ+wkL5t++NbUeIhMpbqr47Lboazvdkjsv7ba9GDmKnTrwLiWidlc9m3NJGUq3KFK
sutJa9OD2VATV8TMrIs20m4G5rxqZbQPjel/r8qOrGZiZdtRYaYmqimzFPr1KpOcZEiavWx1kytK
DVLjONoiAujOmhpcLC7Kh9ioHCnVVa8oxu9wvJPLoRMehUi8agp5xj0Uq5cuaYLbPKq3raGPdkiD
dNHXaKvkMlUPcS5+HzjHIx3vt7i19HNtwMDFPLh0ArFt9xU0sYr0GzlLPH+obaqusgD11Q/P3Ac5
ZZ3k9PsbWUf+w8MhLjRWcxGF/JDmzWZVjSFQ6xSHxnZCaddeUzCeC0dcS3yt9w+aVLYu3xtmKWZI
gCg18E4bMwUSrYVyc9lbjMoEQmiOPhS7IemlayMfyWPMvXJVMfOygjupKI3NPJmBZ5Q9IByx381h
PJG067aIg3BX66RzKiXloVQ1dJFthh3caAdDZRDZgTguVUbkKJCDT701SDxlrijQXVFbtAunhbib
Lka6bfrNKJMno5+bh6aNdtZs3OMTq92EJa4V8/BFzvLA6RtuVQvTq65RikvE6jeEkVr8UOkHjWCQ
75AzA6FWxGqjt5l1+/MLTs3r+yuuUkJNI4TMELmA9l5lUqJjDXyxzG+ht4JDm1pyY+HkDn2oXChB
BoBAe8iDMLhMqWMs+2M8CVckAb+0oiCQT2aGW00UdlCW9k1bXD/h2DCwlbL6NEWdDBD5Ak5+vI1N
OQZByyKoIJUjbKTSoxyA2I8DYQMAbwLh2yspLg5UZ5teNH4NcjXx0rLHzlkw9wDbrqqQWKQYGaFD
+vq+FnzKLcboE+J/6chVyk+CrOzMLjC8tGZuHFTjlWb694E6yru6yvFaKqXBxq8aT8NoxsbPKD8P
YnNC3YlpYjcLOzjETYmR0sQww60spJC9WX6mbsK80gfVA9iQ7cVZec717gTkU8LOc3AmpYl2WS/B
I8nj4n4KhpPqK46WUZ7WqkLrKMx5OpIN25BRMe5mIhr6oLCO04RLzSAmThQWDMQyCr5Qpx3oh86p
ODNNmzTLUdDRhvJwwEgck+RC39YlBWRNbD0iufhWzNGJyiP/VKqfsqaIbjW1PyRtI9ppg6g4UJJd
WIQ3LdIyYh29bAtDbLliFzDetLpdrAKMb/P6lIvYmsapcO4Xdm8Sz9qx1KVPej5fdiqVLGKDCdU0
UlWUNow6rRCcUBQ1TBxCI+NunohkYGMqR53plGW1r9JEPXf4JNXTcBQgDDhtzyM99+V0XAD/CnXV
HvwGh0Bzd1Bxk/ItnIX7VBy3lSGYcNmYaAcS9WEzEgtqCjrSAt3kEW6/6Htqq3jQn1sdiWItE/jo
5MWuyEy+5WHTYIdZy8gXnLRtxQvuK9vUmKAC6D6R7XHCWCxh7/gHlNH5BdLXfDsxsvarINhWzZxc
jtO1Embqld9FuZ37TIsjfM86OMskUI0SKDsLI0cCWZGemzgzksZJuc8zxCiW1l6oqT8582B+UeQo
2IpdnWylUt/zECT7xQEZ0HSzE/wc559BHvcx4Vi7j8kjKPDFBzlQdswUECDOBt1TEpxwC6bDNsur
Vm++dXX4S1DeWmvwNoLQkAQhz5Woil+gCjLFCP9seOWg9/2gN4SbOK01po8SJMEckKtlxHh/aPNh
ttT6OqlMbxrR/NVGZ9nYroWCER14WBpXTKzpOMKsWCBWtpHl/X1QN6Ut0b0f+mB8ngNRu40yPNJo
LAjTNpqPTWflmQjddgLQPXwnSqghLazHUGnPlVk+jpaK88c8dgcmzAkJwymifGiST1aQRq5u7HBe
ag3DlbFM5ieXQExigFQ06DZR3QququQvOtyTYxggEgxlIn0FytjjjFwZlS4RpSA/VeFYbdEWEscJ
oSMNCKhdpAUOsQNL9r+OmRLsM1HNjnWjOh0GEXs0WWhTDPmi6mn7B4GMm6Zo0wkcLHV/rYASggfr
pJSSZbciXitxx/C+0FNcoZBgOt3YZsTPE0LEuaAdq0m877PwS19GX3UhsHZyv/orY8IhYaTYB5Lb
aZN2bAw89lp93uYWyCRDxT7XQgTugX2x4zIuNzMP8BFZmkwARum30SLnjSQM/oZcwVJnIpeYWRPj
Mi0JjpR/WpuWBJeDC0NMA7BoGvlF5WjYN1aZXLSjLjt1QRFMEQzJyQyS58KQ9F013USChZWnoQm2
qAjNjRyL3SmtqPHDk10tspOUm7uiKrNTNxvB1brYw4H6/vPOS19uyn/etKhKTKo6wV8g8niPmhwq
qRGCufZvGh/JkNUH1tHXS+s4t3KzF1X5vqwp/BDm8abXvsWzNV1QNSEJRKqUaK6eRF/ZCXmK6bmY
MgqWR1S9ciETApHHEzx1LGPnG2FqMEJvcW9OavNaoMz5s5lTJmRaYogPjZHbEQGcnUoBXVQ1GQkR
ssulVlu2Zda9o+bZeFEVtGWKgb34HI3pSQ6oXsj0AU1SNH/Vo0E6tnjEuGMzu2izL/rxOqdS/ERq
h1hG3hngTVXxRvPTmkE0P5pei/dW6DszluBgmWZmxGqgn8jOtzw5V6TVMgfmB769WuNUUSdsf37h
1WU+8e7CI36X+LXBasK9edda5HPS1FIIcTrV59YdYwmnn5LW81HtZv8qH615J6oh1s6mth1aQtBC
eCyaqDuVmqTakyrENxnWjaEmEGBNp+0EjdDpkvJe9EXt2KPNQDjSW2ehxUV5XqS/pqSd81oUNlGI
moGRwcEvAsTzNBm2XDTGvpBxCSy0vjymk5LcSaJ2mSbm5zoPC0TZZAVy2c9PemLCFxSb2zbwG2cW
02DLKPkgqFBlf36NkMl8cJEM1YDcIVMioL6/SENWRzXVMNoNY0R6zDiRLyPpGk+hjiKdXtzxnY+6
HING7UeShN08Ml2Je7vqJfVAvX1kC5aW42jUtYx9scyb/IxhrYpJaGmUlZsnFlHlWDqCt5gvxMU7
RfGxpCIeoR/MMlpQgtEF+OSHohPVfdGcwqw/iUZJbWsJH2CQSUGbQbcUJhBCaoyvU5hpe1rF+c6g
0r8eFetQKuIRlER06vvMkUoTboFIUX7JiNGRzWx0JDOezimaCVBHvXgUIgyixIkZjlWoXtXm5ikT
KR9q/KGDp0KNjJmc4yAKHwWwMggEKKTp6lPUqdupS8ILhOAYb02heidKU2kryawfs0UsxkCChsQL
AgJVcZQxv1py1WE/YOyECdj/Zu88duRWsjD9RGzQm+Wkz0pbTqrShpDroPf+6edjpLpTqr7dF7Mf
QAiEI7OUhhFxzm8UUhZlrSEEXmAb0pTWmw1Ob9tz1lkPPSmpWZ0Kw8la7BBZ1lZRZmuHfK9rKrEY
z1Z2Cpumq4Zy9FrxqmqlNAkZTRRs9SAIV3VuH/M2aZ/CCcc8NA0XZVPa5yn3nVUUqsHRs8K31qh5
bNTDEkGub/owNF/dWF+GDVZmpeW7u5Q9Yc9W/AoC70dXExSHONWMPt7oCDks0Coyt3IFMoPs6vKA
OuZqeQ4LBQ6z5l6qUqk2bpAgb62vpiypz6YFCklV7IccZYXcmQnKggSREhLTd5SHIrD3alaJT0ac
kpIbw/ExLLGHtAPyJ6OKKJirvfaDt48TYP7ZoIycOon5jnpYr7suqzeN4maHyHWuTfGa6ml0KUtO
OTphM93yBnAqPHlEug31zoDXmS3SsmsPvRmSh0j6n47WOis1t8WmCCsMG/U0fjFC4EFKcCxdUnRF
TR5GNl1Rb500+m7kab4fB3Zx/KQ49mKx3LmELN2Yt91MgGDMQIShb54NY0w3wdj7RMCFB+IDz2Le
XPfvcMfOnydSNkYIqHAc1VzLkgGbDydSN9PSto678smy2RwMqRetCqt1HlBXyc4sSk+TzaPfqjLz
AjntWQ98a6GXdbFOerS5R590shbZ7Cg43Q2GVR2MyCRb4F9xGHqE45C9WIDz9WZ6VPUo2IWA9Qk2
BDpa+rVJasc2Fm6HdDlck5cmcq2tWrNuy+esUTUEeNF02Qf+yCch2v7iIk7Xud2TmhjeixAZMuaN
e+5iTGp0Lao2PgGUJWsmkosFpgF65w5bdrjqiugMchy5hohGX8crR7H9na8VwXII7IkHuI9zKdJI
lTK6B2Vy3bNf5mLXojkwG7RkvLDIsIY1DsoY+hydSPRamWjfHcA7EQSFF1sru3UiVOShBt1aZgW0
lsYiIJMHr8ZUljvAySgSKEP0kvrPtjfPViflNPhusvfMOtm3oUfiyOfppiKf02mpevI9dVqlqnGM
fBvVFLci8mHBfrE1CP6jHh+Rl/X3XWCmKzGiiuW1zvc0F6hkQWNcQhUXB8fALbXIkXUx+oM2b2dE
ZOIdPWKFWXQD+UC2TE8Ngd2GGMK29gb8Hy1WrjBr90bMgW7QJnbzoVJukoT8KJu9RerAxNPLHMdM
1UZOWo2arRvgR940Snauh5i4Rq98Cru8W0PLU7fVqPGMs1uOGWw68ly3oOy9oCJWHqwcAxXfB8Pq
55G1bu1gFRpBuZhScK5d64mNn83KMz3pFfRKymbtomaySzwBwkhEn9E4gNE54CadtLi9Z4LkeZ54
nGFr/9hFeCbwPqysOv7eW4n2nNtNjL6TIR7CIqsvNjlMB040SMcy/a6ZF1Zc/6uS1+PKb/hF4oKT
7OM8RDbU8w8+Kunn0A0f8qRNXhPN+kbARjuVc6tBacZDfaIsE+MhIZj5kmQNvqmaCVgm/JRihnep
ARRe/cCYYQoxTqs19p2+mrp8hF78hIw2qcac47cZ/9Ov+m926eLx+0k3FGQo6n7akGSPIESFyo+w
md3iq8o9BAnKWMLJjO3YIcGiqbn7ak7AB4gilmslSvJt3HPuYhn4pIDfAhHBWhkLw175mboyAtbf
ocYeXZ/S8CUZdcAiQxbthZW9FiJvt62aqQ+F+tIZFVue3ADK3aU77IuaSeTHSVjupsmbH5oRuYcx
1auNg2kNdrfhRmgB4BfYJo+9aPaWgs+cMJWMx2sxfop9vnZsjoKgmd7KgaRVg3TDKrWwnxx5ih9T
0F47M3svhtRZmsiC7PTIOoJuz68OuZiF0g3JtTCr57ZxxSbxoGfklpecphYBDs8nPNmFA3sypR4f
RBuh7qdba5c91LJ1PdAVGWKRmcCfztK14C3VnHIJacy5RlZBzKH6QZxCPwcCY0L0d2EPxCTGPITx
ZsR5jU+8tglF477sMvZGiOx6eyWbtKNrBq+R34BxELskwiaFTBZe7ChTHOxiZBvI+WnRIoq1SxUX
U+1KVCsj0ronDay6auVrtamDVZIhYLKASHAlidUBZ8+SfSoAc7Wm4ZObSSveqBCslNaHi6wOdZ46
fbdqyv4Z0dTkpLvjACUAzdYUQUi5bR6tr01SVHsO78+TP5J5G71omymjfg4xSMWMsGij7wmIQIDe
rnrUSxUKSeeuegdvsDzHO9we/SPiSdO573Af8IoSkLtpsplVNXc3aca7kzmzfOk7eSJ9p6bjsPc0
NglxA9YhxgDurEXll4lg8Vo1gE0Aw3sih+DxpnlXfix4zqptf06KAQpwZvwzKcW0jgdtREUqu4gq
0Bckm3immXH1FFf2xvM+aQg/vQGTmlZNYgHlC9p6Z7N3v62U/z+z9HeZJXW2wPjviaX/k3yt469/
JJbkFf/KK+nePxB/cCHIE4ZFPwSa1S21ROboH+asIg/9UPeIzpA++pVZcrR/GCYcLtMh1QMFeU5t
/eJ4WQxZKmTB2V0ANXhSRf8PHC8MCf44xMx/j4b2H3rus8kXvLE5fPxbQN51ujFNOT78nOrmn9Uw
EouarPAMvjJZeZU2fQ2BsCAfE/0oM8K9dqAZj1VUR3tSOd02h3k1BP2AUmHHyoY+zxqx/Py5qrr6
sQ2RKHIx4JSFmMWK2iQl2CnG4lmUhXlqLfeK2NFsytXBg6qJ1EOJ4AqQxyMATqRzpkmeApNiY4Sd
OMEj9+skP90LQvz5yUXxY4AKrgDRYhlb3YdlTc6RtY4Q2NGvbzeR3RwbP1VO2m5MofSrOii1t8TR
zlZZtT+1eDggydu+j9WQrbrBIm4rYmwm+PHifdaEz6aKsFLp6N3amTIMm9W8OqU4zZzMxi92fu6/
3rtkvyzufaWbrOvS8h5kvxLa9bFvHxUjR6IpKYvhAAdqONSxGA6yyTct2XlV+h/9RB5LLF4LHnZy
tixu7XyIGZM3Ct1+XyVg5XCsoI9YxnxVlg37jDwMZ7C6g0xX14+iF2JpjljPpwmRMaVrrRmyiTE9
Hqn2f1b9ME0PZqGwk1saTryuMrc/Ieg2nGRt6nPMl926jg7zqBxo2F9uM6shn4gvxaKKq/I9xJxo
5XcdQG5PuG8FOhKpV7xDtRfbIQfz4bUDSm2s1f1IbF/TOIpklQkwJmrNTxqBH6cvyvdBx3fDYbUG
6jGnAEL1MUe37wmmGkJZ/76cxKK5VBC62RZOazmrTNHCB9ctr7emHxLitn1l9r23u62dqSxcpnsh
WOXzAyk6vhGlsipJ314cLfcu1lwQhUVaVzMP9/42yPwHRxePsksW7TR5FzOJAbQgSne7R8DmCRjV
kCJzF/VHRLb6YwcU+ziBVVorA9+vDwNyyr2vDtMJw5g6XxdO5Bxqwwy2Wl1+lq12MhF/kdWP7UBB
+3QBmdY5JAlAf4TNDUIQ3EIWWZUCh7M6/VdbdsLChTEG5qyDkPskCzXBOtHBSifN2gZbeq05VFn4
WHKk+tFp9RlFlBRIZAj5pvDE61inxirMHf2iF8G0tQctPfhRXxycUAxsUL32INRC6V+DpvWrta+n
yjmY94tKOYIJI35yvRXsko5ZgorKvWuuKW5pLQmEeuv7QAjQ5PqDs3vw69p5Yorg2TrK8C2J9Jyd
dEPwNdK8l47/0JMsTJ3PmX25ub73hdhteJFinFKivU+VmbRH1VVuF/lhJPZQzYDL5RgPITKcHWOI
OnMjjCb8lX+rBmNtHkcPhI2ogNXIkX6eGSG2z84n8BGAJVYH60sNzu4o2DeU5ilqee4BkQnOJIOC
syU4LvG4hduZjbG5vc0jWvdrPEW61kg1ANhBs5XhxrpKxieHQAihx1vR6wVki9FZlmUMuHsemBye
jrEPcXLuGkQKyNOJ3+4XNUFlLT/c1L/dIBfdpRSawcc4BzySZj2pOpZ4E61bV9zWm6h3uqVsJuS+
rx5hhPvce781Eq+ATNQtDX7TIJ6w74UA6p/6SPdAqVrpdxfctJJM39TGLhE9SeOTOyZMsH6tCn8/
YYbaQVv9mxgDvLAPi+ysIatrCAbNpkkGfM8/F9mc4yr64JP1k8RSu2t4Y4+DUSHZbnmcCBzOStsy
bV5xjFLbRQrDb92EU74t5ve8BZs/cqC+QG9Sn7TOyvcqJluLah6UfQioNLhGZ4hT9KF10tJon5rV
jEWNom8JIuNLCDnbYkJIX+cbmnTl8FiQE5MtWaAUgdx1+nJrFOFRDabw2gS98mI1eLkg1tIe5WCR
CtzIs6ray6ZaYrNpcwp2Ije7JAn21mAr2fonavR5SsqrCNLoh6aGb3Hcaq+5HRqbLIwd8nHEDYPO
XhZ9pF7DyHS2VULwyK877WSmU7G2fTV71bKiWAQcpxH2CJHLavX4QUfbg7hgZz4pLQU0eOzKU8cn
rhTNzS45p5M4ypac5kLvWCUFLz3Wjvl0m7ZvNY40gW6k15xAzHZAc23rNaHzCgjoYlei++aLmNy/
7gFKwfrrwEHcXxERzb/5557Y11pLa4DsScH2p4ntv1OH0P8kmUPwd7B+sMjyuJZtgCD68KVxIn1I
IXGKH70DYCfpqviJTNH0aICkjXSAg2WHhM7UlFebzM9m9EmKGdGQvqgFshFOBtOyF9FwMEok3TAH
9w88T5QDe1HknVLQQLB3fUI9/xqQNdkn58nmh777tR8G/mryvY8dpr7oBgc3Uz1bF6FpnQozVvYa
yftt3JndNQWjugxMxXwbnfaZQI35z6oHdFAbAjF3smTZQhjWsQ9iCBNObTz0lTpHROZ2wBYB4di5
91aVvXZDBlYPwuNt+jxR9nt6T4gBbOGxJ2q3K3W13hc+4WYvAsU6+yS+uXlzGbXc/xkq6C91ZbFP
PRv5Oa9Xz4lOBKePiO7WXUqzSVGfldUhKS9RYcfwbZknu0bfztdWGrHMxU7K0mB9G8rYOzYGv7UJ
/8F1nXfG2o/U+BFGT/yoFo1KH7uCCtbdo9Ep8SPH6XTL0bEkY0KfnGcqpbJL3Q7pgPkyWfRuqTy0
0fh27zKHLj05k7E3eMtXOkp9O6ZHQPVj4zWGdpYONtH3uTANeLR+Qjoym9f9+4CsyT7SO2Da/2qY
9LcOhSxQVh+ua3RRz4LmxleEZKoj2JyfZjJo58FtrU9O4gFfEOGLNon+GZnQdRpZylMBpvNYeHjV
aHCpvtmOufOFq392ptQCliuSfS8C9ZnF5bucoMfJz8Ky6mdC9OXeHE2oNgoWT1Xrbk0AKN8wgAQc
q3v9heRQcWT1mVZyAEQ+Mk1i0tNlhsb2MvcncYrHLDiNNimnFXijfV/r4szWOHgu/eYa5oF6Kk3k
rrVc8XaR0wUkhhmURadU17HS1JNs3WeURsjl81X/voecQR7Hv92jiQSsYj0liIH5Okmb2Hehtc/V
KNdckN3un9XhOvWjsnVag2ir1Sqf/C6YVhzjrJ0RuMoncAAZW1VWAzlqV8NKcVzlOYgz5alP2601
z+qyqfwbEWD9z3C6CUByPk56yABamock2Dz+23nSD+IhVKAp/ox1r7vmelcseiScvxVxcOjiagwW
8VkL0wrnC9Edo8bRMXImk9REyjFI3CldhsaAKhISSxu5uuE4azzUY5A8hF2We5uo6cfN5Mx6EAB9
bvDZP6Rs/tA8+VP0ZP7zkfxC7QQ1LDCX/C/+/PNHnIu8yR78H8BoTtgc5J+GMePY6hpvNbZH+6wX
7so2DPMtwsAA/gaKJfOB+aXM0/3kF7g6uka4C3PDXcum3+Y/EqOurvgMKo+OJZ5vVxcZJpDIVG7l
vfEUeqzVkxm2UIK/hMOEUERa1Ae10kccvufqrd04v2qxRfp9QxixPjR5q6zzMeuITeZRd4EVAEsB
q8gIZN2E1fM+dq0O4ccudg9h4ji3IhqQfyK9QLuP3HI1FToKYSmUZ7n6mcAjw6Zx3/BOqzeDnhPK
yovqmd/QDzmh4tcNUUkhQzIlDulaQDD14NXviQXnLvTir3UdgOAceMRZZOxfUSNQNxm5vrWKiNZv
TcSh4WoZynPqAHiMtDA4yZosAqDvwEXddvNhIJxE+jc5XfsDznb++Dnz4nGHEbKDwM48/tu3V0NI
WvWGCNeP2q3sswXcQ3R2dRpS9YJZLz51XkPhYG0bhHqwseamHEiUZh3p9nibJmqIYIFIcPOZuQ+a
uocWhBjMY6TE/mNcoauqtumnLnf9R3Pq/cdRKwjKC/J8XZI7MBGz3ljGaGBt5RVy4iTEZ57V1kFe
IfvthTffVXZkwnTlXWVLXiHvmmqBvrzfJRgrYxlZJZCG+YVDuA+lqDdIYVkPkBawu79V57asyaJ3
A+sB3ilHGllto2mlVoa1w8or2/wWP/sLkKj2Qd9u/hUS+DI1MnPEM/7T1lPHXiYuYJr/QJWxWoZ+
GSOhnzx5EDCAdIr4IgvotPElCuH85YVbbGSfnCtrVeMY6x7uyPLDwFD2DemG8e1DP74h8bnonz90
x/Or6wLp7HwMDvf7y2m1EpEXSQzl9uqy71agBrEmsa/cXv0+UBMj3+nNLPH+7/+IrGW1iE+C8829
//5iioZ8V6YpBzko+0MT2GqAJDVxfIy6pj6gkLyHW/tjVU7wIbWjwjPP/a3622WBkZewgj7ebG43
SqGs7ELxVm01OCebGPlJ1qBm6WY7nKyofQ4H8WyIyj2WOdhBt0d6APXOEZpbHrhHOYLXhnuUzZH4
1KbpcSqKI5QGAJH0rzXKrZNXiyciUMPZyR114SiT+p6kCGxrXayRb3GzlyLRD7KfwzT0t8YtoNeE
2rtuP6H+UL3ZRKn2hVYpJDq5+i/uqqHYtPrfX1xdqkHfcTPzF9dD+B68kqWzhvA8+/P5EeX4evWd
nv4g6MEnbPsYJLSt7p7iHly2X8UH2cojPVBRfEqTNRHXZik7fxvpo93gJ+VJdjUj/LGVCcmALSji
q/fJwyS825y6iNPjGPkkOvx2C9mnxTai3YbaAPkXnOIjwFb2P6DvPSfzHmVXhonwg2kBUjMz133U
56KY7GqTRkoKrommnIfHC8wm2263sq9PgK2xHu/dKiOHqfXWQdbuheyzgyDb8IgWCzng6GVS3ap/
dd1vw1bcjzvgZw9T6Jsf7/9fX+7+6mXNkkia6a+meg3o54T36DCpg3LMnUw5yhpI109dbCnbD/3D
PO3eZ1TsgMG9zFsT4sj36z/M601RLKvetlYfBvK89KEXz3etRdauXP5aMkv/7pR3tAmR7TziaEFr
IeMe9+aBEFV0mLyDQJIN/E1Dvxx0hzic6ZqhdZt3v4Lo26PvqyOWFv+6yf0yec/A3Ib+M9FdFehf
1gJxb/pPjW69G3PoOx7sVUOc4St+m92SIAI+5EQur4NI1pXtll/c0Z1WyVhxwmhL5xhAfViR1LPf
PQI18thvJwFUikBNnge9j3cAlZpdFs06i6V/0f0J9VKnICNbi0uRNO+pn5efwMgWR9KXIzFXmm0Y
OPs0Bnh8m5u2AL3bKVrH82hf7RXnmIY5NmRZ21+NIar2o2rjsQJI5rnPCWlDlnR+qB4a36TUkhJp
Wl8Jpye3nMg5Ry7acbExr+jt9FSYDr5CUaXsZJ+Fj891DJHEnC+QXQT7200WlO1KiGh6kgO+MB69
Ig9OckY35PwHCXGthY9zvO1FRInHOcV5e+INFtp2jk8UaNRKjvI8KWUhR+9PxvtAzNpCehZ3k3/P
xS2Om9wfqPdXuvfJ2dic/7q9vwMONi/hMEBZxxsvnkWfWOFv7XkEbQpyGpp/unfdl3/tL3YDct59
c/DhdvdreQuSX69man3wN5uFmX/1G1SRR66F/ZGlWQa6h3jFffSrV6AaOXniGN+FATYWOKuLEUfc
7eLUhQsu214YBNe6NGtEG3Azu3W64I9Pw1StSdYDGgwCI7hOKkJHIxTRlbykiTUfId3JRCupBxxl
pt0qY0cONcSOLrJPFnbi2ds6hMwkB6x51Kl0se1c8sx/pxr9Aco9/485XNnzP4TIySx+ECY2qqSu
QBvW381K7HU7LI5J4UOOKqOfAw5/6sYCnnS8VYX3uSmQQ2NtUL8LxX/Bpcf+pAWGuvYHyzvUnlOf
2NKbq7TKQQPHZXBwsKpd6LXdnSYQgi92qm9gDblvmYbXdof+83rA/eCtMduvBVSeawJQ81F44p2w
/uP/XlHnHOiHTxfgp2ei8G5qyNl/jJxqXuzqg65m3+1oMJdVNNhPfuyDrQjsq2zNwHcATglcfGUs
8QSwMdnR+GjlKAia6iHRAU36nmNu4hIePAr8/mEYS/8ga4XRXzp1IhA195PxtPGrn6uysNB9sqdR
feiF5ZOUsP2HUumqQxM36rZDOewShAObDKIQL25QimXrFeaiBZW6hOWi8LqAFI7CpiCSqhxkTfZN
YMP2reNv7133aXJuG3eiXshOpZrvFYbdGYR8+cq209o4boiVXlQqnxqA30sgmjUayjRNQ/usAC29
yBZA93KYmk/YRxrXtpwe2YFGu//9MWF7/h+fk8cXkg2Rym5e/w+zNh9ZqaGoLOVbqECiaDPlC2T0
7FEWYFsTEjTRlT8TVyNO/+opVFGTG+3sMbQiLAJakV5i3H09pfTFskEk+orQXxd24UhW+avVK/5F
3kub7+oCsMPesTrfX8PCJGJAafso7yf7lbB6FVoGw1GfHtsCHGxc+t6h9S2AoVEzIa9v609JlAbL
sO/6r32jwSvJzX+6Sb/N8MP4qvco4QvLE89jNDVoOmb+QY2dZt0BO1qZdn6+p4PMqeRPNbT49xRR
ZT95nmUcZYpoBMB7SrTyLy8K2wap8JALnPkCeV/FHdrT/CoNIpcJjOP491ewlPIaWn2/LMq8eUrT
sj2BRz7DdmueZBc/inFdBka8lk0N5tyGMIoYchhdjg2FqfoJqSW/9gZKy4PhPvf8qt4qu5427cB6
n/mt/VYGLXQcL3oe0iC5VD2Q4mLu79IhXJsj0D0EBSGiYvyzInKXH0xsuuymV073IlDtX82qGV79
uCPG/hzMoFLi2L8KHbefA+Q5wKC+qM09+qor2SenjA0S9wGmZ9tYJVZQ4RfwWf9eOZ3xWW3K8ZSW
KonruakoxbCpjNHe2FVofEbgq1r0XSbOv67JRWk+aSKwt3BuyrNrlOYy4b/xvbZPE16aX0Lohj1S
o8euavNnROCfJjXKvpSjNa6sUDEfnL4ZXwE/7FJyLl+wktTWCgjcfd6G4VsEDEHOTwPN4dcJj1Q2
PUxNuPg9Q/dsRyC3Xf7NL1DT1Y8rIb86Byoya6Dn6u4tC/Vb8MISPXSItsq/uTVnOAPm3wVAt30p
J0RcmlSNNrKvb4uKZCLampXLOnGfF7hFf/AT/1j2RnNwCf4sWhj6WzG23udO9Ouo06evkYf6Ta+6
4mjm/vhgjNleKHp1zSybBQnsphOE9VV2NSZC/Z1Va9hq/qtPDliTzQ8Y1znf58qyQr66SnNtAyuH
w2BqALsgXQBaM3BNEs/gSGRTiCKCJTkzzm5V2Wvbte4vf5sgq3DUVkmEm5psNfPdbrPnqwGAT4vI
j+1DBxoPwV6/eDaHINzVscvOYczUJ1HZ6CpNDtSLyBk3UZ0HR1n4TDyORVYuSWRkq3ufrLnz6H/t
MyD6wmB5uc+SU8mRjUtX7bxVUNQqKcjWWStKqSLgkziYPNs+mrXzecyfD282mu61rwFRmbtGJ8kv
SjqtjLklu2qwcg8kJhAa1f3oqjs9yz4HUQNM53tZJWJnCqPctIU9vuOldNDZQL748PlI++G5Lqfx
wViLzI3Dc5/5xlNXmU+yHzRMv65GR+xlU+dMF03puwUmHwDTwotQaY6sul50YxC8NHPRaesBdM/z
rSdIjYVIhuIhsCvrEmdpcQis5oDDcsVHQKGYfDZJ0EcPk2ZXz6j8qQ9VpNULORpMHegGdSz2ChuH
Fcao4RmYSvVQD8A8sV1on/QJ7RqO6P63vmyA55v+T9suP5PTrj73dY/6z3wRTlFwb4QdbRIRttlC
r2KOhrLq4LiO6u9cKOThl7JqqL6/LaJqwPUoKI2VDtOWLBQqUHg0q9tCZPXCVdKdzO1kHRlHC5wT
JhAkflSQlnsAMKgwx+Izm4gEjwMvOfmBOz0TwoUoQ+hC+Jm1jhtlWJmTC9t5mJxrYDbeUbOUvWyV
0LKvsuaiRuQBvT+7sGZDhB03sTr6EwxiHrwuOnu7Rg/f5XPXynyg2nJAttNpQDWr0A8fns8hGM6+
HaxFivAna1SK66KX949OHuUrUenha+KR6G3iNHg3c/uHg4be9yEfHzo3xc7X6x+VGI+ENqYBYt4/
y8It7XTGbq9Vp7OM24CiWP45z7S3cDJIZssBpfX0c1F2WzySVJRRJwpkWo+y6TbJhJTf3MbXpt6V
DrJDct7cdRuVbX4e6u0SOY+v2FXeaqiTSwjPeqUFkbmcItQuZaGx0Qf29WRDgHv2ozJZ9XZcbeWY
yIP8VGjdq2y1ftY9l1X0zUqwg9MMgp6Fa/kXWXhlVK9cYCjre19rx8ql972NSGv7eO93Ymc+tXY/
eSXloqslZ06e5SlsEQtlmrlTTlazLtpXGEXFgLP3AEGSt9Hwdg2kYxDcfXLFze+b7I5CM97GadNu
ZLPji76IeJhd7Mx3X7xGQQGZqxvXQV0zCeHJam7yFg8BTJAYqq+rCQ66dq59yZXCI5bKgyAbRu9a
ZCngMHQ8v/oxaXjgO+IR7BOwBaP3+Xu7fmOOs8qMryARNRexjjTQ4t4elCmbafWw4OfhVA4LdBUO
MYwI/NMcQP+JDkksUrKr4ynpsq6U8EczLZ2hGb6T4x2wrQxbfHVrm8xqyxoWJ86nIR0e5cxQVz9F
vee+Wto4bpTETx68QP1wL+GaMcH04ur0k3boUaEoN7KKqSN6YLI6mOEWRSexV00XxlX3vXX4ZGrP
7vaOsMtXZBqalZ304a7j0PgK6bNB7C22N2xbq9d8dHkjgxre/zzqpT3r/sy6kKMOtIV9bWcoIc+T
65RHmonUOLbqNKGKZce2Y58imxkfmJOY9pOYyoDQXBf89DzQWX5fY5rtE6zBhetL5GdiGWpu9jzV
tbK2fM3nt9HlD4obwIDS8DVbakmMpfRYBGsc0PUXM8NAvHGKEXMC9dBWhvIl1s09MU3xYteBe52M
cc3pE9E89Cjf4SamJx3d9JdcDbu11ZpwjzIzg+ubjAc8vZp0TI+y0Mj33Wqy2WpOipYqxX2K4sPT
0qyM4Fcjxo2WRWsVeOdBFkS+m4OJQgOK9a5NQit1FRjDZovOQI/G4VzkXhruIZR8vXfJ2qRUaCaF
ubZT0rRZhaYxfkl17wIQJ35pnLA8yH4x90eqclHi8XnoKuPQA9lZVSL24ZEE+ZmAcn6WNdWp8nPS
jb9Gx7kp++SolwCF6f1qejPrAH7NqFpnwx7qUzXTopSiLr91lbKcCjt9H5H03dR62u1R1dKfC0N8
1Sd2wMBFd4HXVOd8jKqzrOnE+1Ycsu0lsTI+J8VlWI64GMUsa2FVPI7puw/Ii8faKmGejtlWDsi+
2x0sPXx22KJtTb0+Ql9cgtANL+DryFmXrnFrjrXob03oe0jAKAWqB/jL59huHZqiL4kIOfF1KrAk
MXWVP53j8sJuh/ZaN060irXQItwSGa+Za5XEJCGiVX82lcruN6Dti2P61Xfh5y2wq3pR9Tx87wxz
WKYZiGKzSezNUDbmIU/U+oASSog6qFo8AtcwllNpEwBHQ2HLLzdBAsT8lIWZujfmluzChiPBtL2N
lnYLCSqzSIXztjCcBnG5RoiEN7YqTy5W1U9a303bBjPZDZDm9j1IE+BkdvuihbiQFmqSL3WIbu8N
etCLoQ2HU6jb03Ojmycvddt3PcvRcAl1wCPz5eB3IGJk0WOpRFuZuCdA4T7IvL0snCDzbk05kMu0
/n0ObIRglVnlWlNa81k3o02XdM3nhN/nIQVuBeE6aD5HRl9s+kBxb6N8lCgylr1zlKMqmmiZkbov
ZlNCz4XA7USjespVPwKKlcOh8OrolNvkr+eW7JJFlr2Pg21cJN1swiAOrqB3VeMsXJU6VD0Uq+pP
Oq4yiyat8D6em4k+fG1waYQgRivz4TmoZfQkW66yFs7QPqupHS6jslwZhW0f67GHXlm4GKDCBfnV
lp0hHomLsqpnk8Z/TZQDH5qtkxtgw9Aq/3PaX839q3viDYwUco98qwra7tLqItwZVQjRi8BKvE7Y
Ny9DM0pROfg82q39Y5Z8QCgKggnBtEsZJsp77aEaNBkGYkjzt7Xr1fEwJgWR97zXNtqIz58/EOce
tCxFh5J0fMVT5IuwokslsPqW/WEQ/urPtORisU960ruv/5ev81pyXFey6Bcxgt68ypW8SuWrXxht
6b0D+fWzCPVpndtzZ14QRCJBSlUUCWTu3LvNovCxEoTdylLUcA3BnhijZ2/5lLOaOXuwZnTHt5r4
g3RAOWh++pviEkF9d7SnruT3ETTfcmoNBdi0L5lim+s6dou9FqbDky3QMJJT3ThGLTwrn0XQGDuz
c6gH5B7/nAqq2ueLG9CuwAA1lSQjTedcGjPv4zwwpOY2LGC+JLUZL5QYLLgEhMtG4r8lVFwe3Qf+
8vurK52rKISE0hbQ7c4A8/sJ/jrf/Ro6C3qQeVOJ4rGabCwo9bdNNbafbr0p+i750iCSixok/6ZY
c5MvBHmWve+MxEKNCQxHVa2lG/z/R48gyotvpxGMJApkrO1YH8Tg1IdITZrDvdvPNritOxY486Hs
3xz/TLnbylmMrUhqf/XfnEPEhra1Fc2apsUiSgzuAqSiXrom/h6WVn4y5149utYyGeBybxXfWCgR
r6wQZimKwWRAiT+PtUK21P9XyMkVEfQrdngLMrkekbe4id5vEaT7hFs/VoJDMzurU6mu+EmHe6VX
l2T4upC9IzKN8mi2KWZc/TINWPmi0Tsij8y2ZG5k994UFPsdWu3n3fKXF7Rj1nJqoX2dt4tlXTRP
ybxFGsESAedru73sQsRusrhMIH2gOuHFrt0c3JXySW2Wu6iMCfLkItVOipaokEF5+WdaQSqe+PaP
UThvhh0Mb3lgW2uzbvRDnDmQxESVitjFCCiyzJS97mQgtH2N2jHYuC622f9uBOxri4FdywMlpsGj
HGiVob2o3UZ2YP6gPNwZ62FD0G7fePD5twF80YGa/NQgfQy99FcfhT8j1SW7pSTsCsJpOoUk4/b1
NGQPkwsTPNDEcDnxgv6WihQPJrFGohDbsz/UxoxXXm6Nl84GSG4Ic63B6xX6Hsz0ytR+Q99HIp6j
yqU6Nauisz2j+jTKcsZiKq6mkkIpa+b6NyRoLmGb+K9aG5kPlmqyfk20+tV0IdXI7fKLcKzXSc2K
J4fawycVkbQl29sUaT66ckCp4duhJuMsTdCbkL0nEdga7+yWwT1o5Q8tad7rzKfYxWnajeEFAk70
ZLqwNYREOBL5d7M4uFNS/cj6iiQ1NXHX1FeqHR+9efBImL+EbYw+3uzSjPaD0WrDJ6Uc9iqoHP84
odB4ROnDmTXv20+L6kt5XQLi3KisUZ8g5LDXDWpIZ2FPv5sCeNeBmkHKKf6xe66ICSbFIPwrtk3L
u/PdZ4TYYVHMAsVdYl0jX40fYlGFbyz1IN8WYYZI8tx1G3eZhnwJ2Z00BIljP50gvGLUStBV7RvV
OxBMo9vOSgpaUp/kKApBHwSknTOP0uiNbfC5FE73eDsRifYA6rUnORESw4WPSMS1g6Ds9t5GWXk7
JIp2qxGXtm6IyZrW9km+x++vd0ByQ0U0ubWDHRu+uH0y6y58AK75FUFw4KPVmFa7Ip2+Axyetp3a
ZJei4odSFQbJ1xEZviRpvB8jSWa0OgGtVEZz7ogkf4lyK1+qU9U9+f68EVSA2to+BIQewYuHUsvb
K1F1dakCOF2lE5zQtj+C5anAWpeeFT/JxuvSHeSD2fnWixritLayQ4UguTm4ijU9GHHfLR3EkIJO
3ytWIk6y8RF3HhfycPQ+eqSypibw3+BsCA9DQ1GZmUzeW6SP3kbPHTgN5q43+DB0tZq3k6O1kf4o
c9M9y6lWira9SriMwEf5ZKTWzcl2S/1YQlWxkHOKwE6hgsoDKlWhEDRZmkzIghyHYvS0zVg61RrS
Ug0ycihH2RVGzVGNC6rS5BC8GRCTzf6G/BfAraqtgjRDtYOF0EXrXEh8jewqe4UVtJf/tKv6MFqs
/fDV03SQvsbMjCdNkiPvzzmkXZoE6rVHQlWvaAqu5WaILJa+7jty6I6eRe9iSm/2TBX62i6KeufN
9v/0l/YebdGXOmDLYRs+PFsdKPL5SM+Al+sptTpKQrBcjAqU6hXCKvcbEqYv4zgN1UGaXMf1HuUt
W/v7lgzfriohwSC9MrzLld1/W95Jm95aP8tGC1kX/cd68r487JJBI/YsZSI+CJoMsLCrPZTUsKM5
czeMhgvxURZCaDucgoZUj7QbCaToaj3xblPt/KVnnV+z3wh041UJs4giN5PqkkxVPhMdAQG/t64w
blEU71FvLe22y0KOrXlJQMvr13rR2/tB9fw9tx6B7j91G43mpMsUfd9tMJd2sN5QHn0dqrG5J2s/
ylitN9Ogi5W0ZY6lr6e4a9Yz1QJgFP2xFrX1HKdOubK8unrgz2s9EzRXEWAwoOkuFfNZuvyZIIBz
slWGyBpWjOxFIGsx6U50RSeT+o+aZ2KRxS+xMsAF3Tj73p4I2+Wt8M+S8sAKMgqyZwrkIkTkI20P
fWBD4VO2p3GG48lGnzdeieV8+EPf7KQpnjdo4dzYBLWWID4TEjSk8JTJV6iyDkZvlRedtjd8cbp1
ZfzQTMpTVNr6XvbqSeeB6kJnTZ4QQj/hP8sGSOe7IeyKsgKP2u4EmaiZ5XVdz93OZ8VilsoXM2kd
uDHKElkcbaRwnkGUyr1lPHXK7WxGNMedndiilrRSng2915+n72JQ7XqpjIW6sE1od0Q7WBuv9uyd
Gb/l4HN+qT61Kp7VfgRhCSdebv+wI8jE9Dhjex0lLUkM0z6rWtxcIRKpr1rY3Ux53rMfnz1a0Tpn
OSjdZpPra3tqO8otO0AgdJQDu0fHLtBTgXLxWa1ViO7HYAILMgM95PDNs9KmaSUMo1n+a6Z0sgJY
9OEOXQrCak91Y1wz0xw/JpWtPuGjfiO71At8SXl4PTbRdPPSWmJqbgvsHGYT2bCm4WaceoDDf2x5
kIc7MqQVZYytCclpOi16tD9iGE15ETbRwRd2eJBd2UxQdZBWSgtY/ctZGWJ21FIlDDfyMAGDYy/l
oZzZbshvltu2QSUiDXuoPKqQ+lvT6X8AjeJA778h0gYYoDaaS+t3wz7QeD2hkgi0sFe+kJrof+ix
vvcT7Zql0IVnQdYFD11vkUKPyPa7eR2eiNWxoOq76dEY1GGNVrHx2lPBkFFh/2jlqvEq6CVzT44N
VNzIMXX2nMfKOtFuY/97nhzTZgz0n3mml4ImD5NwibpxszRETkZt9LsdKPPhgddA+VwYcDYVM5wJ
DrmFSUwwtqHazSLz2wAuajF2mf6IXnpxGJKqWGvgYdCN/KGVk/GtC+Z/ObqG5HKj5AzMVF/KAc0I
l7bGjqke+NHUTWjsI6vlBq0cXoXzueFDuKCoF72FGmETfdCKrdYmyhEQU8Ki17T2cZVZ+ybtfx8J
u9j6yhBuIfuZgT+zy31UHt2nhWapUk/mx2eW6wtRGfZH4OgwMSSJeBBe6n8IxNrC3My+8ppCa0rL
kr3N4/mFP9Mjsumg40P0Bap46l/8GmHxOunUDYwu/YsSJ6huhk2+lKPQEVOPSJTByB0fMikXEYXO
SJ4symtfqJMnEAx/++F+psYBr17MJ8Z/QXlafaj9pDtmnmcs4SRWlqXsNg7//LnpXduAGmY+vDnO
R4kSv2ncScjb/OMnj6opuIK2o9S+rN947De/6jnmQGXDD5a8PdQdXvpS2k4AgLYrj42I1IOJ9Puy
VMQ5qR1x7Z1svIq0ZkkEUECaZGOJClarprvIHhFscb2NyglhzVqhh03rfo4amehTWon9/RyR6Y4H
L6zfpCnjUXLWygGQ0FwKDEDdOSCf4Bzaubl3MyV4j2CHfghkRbEcANevthtzrh6Wfdk0iY/SWFwt
5Qn+Puu/+nEUPFW66VKQbiEaDoh4pTmK+mbqwDDsVuuh/W+1N7hZEd32hIWQm5buoKRUFgG03usw
j4oNXCLZa+hAWpd2UIOFdp6+xjnCyTYCActxUNPX3krCo50b9eLWDalS0r3iVfYqBfSuV0FMP3kJ
NP0xMmTy6N4okUuKRPZjcllwsc6eDep+h7ht4eMqOw2Bnu7F9yxUFIJ2eI2auNnXwk2WshvbVgol
EExmlZqJ1yKEisE3TepBZ2dHIB0O3QsKUbY1vA6Ra52glPiOqvnwmhPuOMfx+CbHWuh3Ll5Uwt/M
xCTwjccxCA9yLDUj61o5ykaOFWXpPPkBTAPzWbycN16b/5RDwgyTV42nURBH4zJOtrmTmS/SLx+7
RVwTEZXXdgZzRZrdXUE7AkdDZ+ev/jDuEotUJdUCxesUtu9q4TVnOeZCPwp7mUiOcpCfebbMvDqG
/J+ZkI0WK5MV9VZ2i544QS6EujFjjbx/6R7gUopO5X82Iwro6qAdpXnqarRobHP67RZr1E9B4bDq
gkhvVtIHvgF8pnaatqleX3935UQ5LmfHXaxufIilFkRkvH1pD+qe5QAxJ17ZQHqs1DgakP4uFZLp
q9Y3PP5Vs3GoYDte3JzcCCS1OhFcHPTpdG+mmc5Mj80UKUF9p809OSjtyUj8mzpwr35AbRIZ43k4
16hiX9ydiJ9HqBh084JG+dWXoNtI+YLUHbRkVQg7PcomDACG9zfso2zdrs1uQ1mVP0WjM/Nx/PGR
h4oSZ0eHP3bhjOKSOGMP7W8wC6bFzVtU8XYXnhUQj6Fb69XTlKjxo+whlLuajH58ZvXCVqOAZKmC
qqGuipWvkyCPJsWYn1jmNaySmRUyC1YxyrXxkqVOvjL6AqVCk3tumTlk2gOVvNmtr9XeJczc6ZiZ
unmV53FLXuC58TjN5yviqD1bow/knEtIEwVXEwz17S9putkn+LuKEPIi+SGkrXeR43H7oFuHvVZs
NG8wWTXxjEymoLkEE9WikD2f2nnDVc+NtCPmvAg11ThJV7MaBmvBX+pmu7vJWX98pT1zR6SWdO77
rozGL74PoYFWqB8ictqt6Lx2E1PbJ+2Bb08fEJK3W0utuo1non7EQiU8mhXSUG1VmQ9d1vdPo5MN
T6G2Dd3WvEoLKxTkk4dKQT/Y89Ml9O8qOSWr2SmB0z+ZgPgeNfb/t1EAQRQfRciTyMlhlvzsgRKv
7G5M3jqBxFOe6VejSxMKC20KV3hQaFnkvoZfpbGJ3O65RnlXTsghv70WdnuQYzbr/YunjO9yLCBc
e9J1lM26NtKf3N56g6vuh+4X/UtcBfZzaW8apUWQlNO9Kp6vnMx5zE4bB3XDot1K1x6RvwfIShoe
Foxmk+8d/5xHHxt5njhhvTpElA43mn4x5p1RNe+Wytx41uLBOMleoLbEgloxrJWCzZIX+fV59peD
xeyvNtbf/sRvh7Uc9I2pPjsj3IBZCGgphYZvcoULEbmVLMqhNJ94SZlP0BVYKEV5xa6tQ+sp1/Tg
MpbRVg5Kt1AT5qoJCMffZ1nDc0Gx2lXO0Uuje5iS0YJ4njNKL6HVT66vxyfZ85XCRZCQC5uzx18X
lt0gjo9JHb3adq9dagtaSBUJhzfoUn55tTH9DI2XQjFSKq+pPNZcffpso6ADrWIAPuI1s6lqazok
hU9gTWETVICQvEYO5ISD41pvfpltA9ihq0pkz83c1MFAzYkCQiYv0uwZoYvmrEfWUfakh1M1DnrE
ZruTs7w+i4/16H2DedVCxd2BWxRUcgdSyxl2VAOXCz0JkzO8hvouc/oLiAiBIqlsI98LTpr6KT1u
Jkovk7Pso/60BhmnHrTZJO32xOYkjysBjWXXXwoD+b04TarPqTHqVaWiDtU0hv8+1C9uppef06D6
26Fvu7UVJRUxyJSimARywDBQ1GXlleVTMTem36IoMYXlTtoMTSPgyzaoc4MnCgCLJ58gLOiOol/I
MelVQvRAYUZ1sobeuBhzY+VwtQ1WG2+krdES4wKZhHFB2vPKxkXf302V0Zln+Gf1hnXBQk4vgYrz
g8+W/KIpqfkx2Yl1lI3ieoS65CGiqBwWZoAkFruj5d2pEd1vd/K9FivQf7qQbe8Emdmd6cffeW78
FJD1EPecpqPmhxG/4KJ/puDXIZ2v+l9zeLw13VB+Wb23QRMYfR4b1suszaznMUw8KCId+xgbjbaP
4FOaYdXBFcoF5HkDcFrWyhCN8xmmmbvRYks8aHNXIXkHS5L17hq+s4t7DWXBhCR7EUJJkU6+sbVS
xXiHI/GVEkPrUYfR72UiuyrNTRLGsNbnYim7gTELSvaZ+f9OQvUqX1pTDXqL4HSphd/s0NJXZdsa
/BpG5KeQFKdTfrCv/DRRXn3sTcuCD9E/SjMCsv12rCFTR8S2+sgTGyVIMdgkmEX0RibmNlvoOmFE
J+seUxdlCpIxn4RiYPAAJ7RJyzH4NMbw0R/A5Ck8Ri+E8RF9mu2w3WgrfhhzcDMIP6tpM8RW+RHm
ms1CY4rRYRU+WxfU+MBbHlWfAErPjvHUazpsxHN2ux4IAY29EZ9AziYvvF4OMs1dR2G/mVy0CmRy
nPq25UCW560F9X4YS4gRpZtB9Q91b3V+MWHyuI6j9SFPC0N2hjYMJIiy263dzq8+mxQ+KsdGNlBm
1vvJ/ySzPRD7bBqeqFOFvBcp9qlU4K8EHbBrxm9WryK5pxnjc4wuwrYkN1mgn+CG25yap+NkkUdI
utZ7UNvQpKyh7dtz21PCABP6geCqpnHnSVsRndoA2va5Z5l9v2E9nOwUe1QOdYkmRzNk3kuEYtgF
UsWj7CWGOb3MnCfzkItEy6GAf3UOW1BNRInesajJ00cd9Yu+ZqrcXUX4kbne97K3lB++3yxJVkTh
omWh4w71+B2eETTFosF6gzsmmgFGFdBc0a+HSNTPkyJGqLQqKCfmbk9l8qOnhivUDFrC2wZoTSTR
2eUYvn8udbd/DoBW8SB/isRAZ8iqVWJAciDHlLAUp9CsKNJkMGwSPBLtB7z+yTGhpGDDdUlqJUa7
LHv2F1OVmZeyU7UbCEwX1a9cHTP4A0iqOSxwVxIcpvVik7Ppf9fqptwapgXmTRj2Z10Qcm2ar/yK
xToNKSfn0fpL98ORuhiU2+ByqI1VY4w8gaFPVzTh7GVD+QaATHmII4fFaDv7am7+Hv+X632+0Xb9
7/nSKKffhmv4xoMq169uR9xIlEn/1VGBhThqMRMTuBXcEgC1w0vkKeFXPZiFDHvTe6krKr5BwqgX
wuMaSi9tAgNb3RyUGF1MQ7XTfZ1Z/hXKqf4h9EJWzKL1r9I2dLmy5F42Nn2OGh8VDNyHKfw7yF5X
Dx2Q5w/YPr+6MCw9QmLtPueZ8RDygGC3CicsBNkgkXnu2etOECQCxdAdfb0Z3NNYAmPwwmFljSQg
c7AfTy0gia0a6sUW3I3yFA78hkrWTa9GAiusZjQZuTW/fp9KIRa6bSUna+4qSHRWbhG9QvkDxLR3
nqS5hel9l5QZQkGsFd55x/uA8o1+K0ddz/pFWa53loPSJLttMRxMKv5fhRiQXxoSd20OnfZJROyE
Kof1rOdacHLC5iURrrMo1D6eQQ5cHAbjDQIMHop6dMHY1Vv0GhOKUelSmKDsFZ9MOARX0asRlcFZ
C4nrK9ZnXoTvKhIKL02T6xuwYsW64Q/wYvgzktapw2XfKNaLS3LibJbxazpAlKu3g9gotXHsLKd7
7meEJwypOQDfODmMM0gUNqlgN6VqAnqAUekXt8ivswC8yt4w6vBBZEAu3cq7AhIu9+Ds7McQKAD3
bSO+ax1yvX2effHNOFyztmd5o7vquSuRd5AeJaxyShF/b4laLRuXfLw/gepwagcecA/apgaFgEGZ
znYVHf0atk8n1kLQYgny0TDCfwymuxx4Db12jt2fhxLuYDTT848+tfw1K1H9wajHGq5g4iOQfgWL
SQPiUvThOq24zSOdMjfHNJRzDLJzL0peM/z+rRc9QD7UqMryaqZhvM0MRTnBdf+7UVM4s+Hk2N3t
LcjL1BQtRPCDTgWCEJ/KVFw6MM6//CxZ1baafs8jInp2DdiJqstk03fsE1WhDgd74sKqntlPban7
M91w8M0pEYLWrfGXEfhIwwzql0YvEO8aA+9oWXGwUJK6W6iUV79FRh7voeYZl7Jbh7b9AGaFLN08
qicwcoSZb23Ap9VvJG6LlaM57nacR22dgJFtVgR35lEWQ9Qtt/wnFIITbxOYV9Qukqs8U9lRg1A0
wwswnfFlRPpHztENPd/6ZWFfOiG+AujqfqHgbapt85NkcLYQiVa+2pTTrJvRzE+ZRnDfCrP8AdJ8
/6oCl1yOoVV8Tdx6S41e+yurrN1AoOVLHKJ+grDXdE2Q33mIlKzd52WI2IWaFBB8dPqrMadqXYpV
f9rdkvVf+4tHwI/MTtS3Nk0dwARewR1HTXxK8e2DgLnh0fJAAEMkv7EQEpph/P1eyV8AjWrRrnLa
+gBbTUNMa0QhZhlDOHuQjRy6d209AlTlwlv2rzl5SlWFVnnKltdHca7npgFzstJqOHrhnCzOxJeA
sMlhrXGTf41E7OlYseMjR6lqefXYSbRiV7i8i2+NVQSsjoZ2Uw0peNV5AKlSgBl5o39CmOXvOtmt
49iFhRDA6uyiWpMJPabfk3zRogMZ8VkAfD4cA20+nPLmofD7820EavHo0PdQvG/k4b/8Q/cyEmC5
wlu+iYiOvE+qkZ/IKQIpm7tRGzRbw+DhoPl98K52urEiaDJt5Shvaui9i244yVGS6jB3KeqzNVbV
83xKFPiUN3nKqJvahezKUw5kv1ayG7C8uZ1SdmGHeLAQm9vyG1T3TUu0KqAcC5IyNVrcbfIIPuNp
bw01ytmyf2/kvHtXHt1tLFhQjmlPZHhMyARe2zKjINzo3UckudxHl1qu1C6m491uCqEvshTMhPRg
f+s+pjMqsSUSS4bqn6l6zZ9Gt/thIf3E3jRIyvJ8Th6GsHNP9XyEEsXvI2ljq/R79C+//zYKKAHR
wPksRRqcfNhckcF19q2gnhAmIipkXQ/106U8NM2JVYc8vDlIX5J5+iJ0e7S/56myqeV8efivSaRL
nH2pWciMIZ5FoYBSb6MeoC6yVcHjlAUBNRsay8oamE6VeyQf/wyMiROcKZ9fSre73UvgmOV5MYu6
JqG7kMOtqZ9AFQ+Hu58S69G+icYPYVnOroU/f+M0qtjriSf2vYVczUL2JzcdUdAqfHN9HzfLnHHp
Ko03/1tfNwMdXCAgUFifFrF6yd18+hoUdr1W4XlH9iEanhFg+pB2HxVFaxxFo1OazzIv1YPgmqHf
8Zi7MKhxs7erurEVlh2h0WxJPaqw1QlIZ6eqtQ+gLG/ecgqLS++SlC+yQ+6PWYOlIBIfwL45n1M2
Rgq2GAgvTxU19Be928zB07lKdjE0uUmQJ/H4ZeXKvh8SSlOD8dU3svZaqnp1TcvkzSzL8QPOBNgJ
N1VYqq/ta4025Gvj9wbHyJH0rxLr/PvYRtQrzILpQpm2i1Y6ykKDUersryCKArL0szY656hHqXiJ
ahCaocruKYp98cJSF2kFVuArOao0RXpqJu+bHEwrQ2OJdACXkHbLaKo3mhFcjLEH0WhW3kk2WUeS
e2EhC/HQKx6K9LJ/H5dHTtVt0ZnU912XqB3SVJG/KnOiq16M0J/VE6tAd0DpDrLvzEZ59JfNTVEm
WxCZZCFmQCGim+B9XCM6tr0TXDoE3m6N5UAXLOKp2vw1QMEAPFeVqy7uA8T3gktm5vGJ+2X5l12e
0w+L5xGujp3sCVsfyKoRSJ5rg2S1z6QNxc4yC2q1/in7kXaLTRqlaPdCInx2Bn530+3IpXrofjpp
k+f84ytNf51dD4ODZlfN1hRTolDNDFmHhY6ll2RxSSVCN5KmG4pi17vJfEhfHuUwpS6MNDrqIdI6
ieMbZyi8zLOpTwEcQuNK65XybI8+RMRalKNgo8Q5oPt51GT9MPTeopm4UcAq8+3qMXofdW6j3Oyz
tewi81GsIG+pduCG43dDi3/qM7RJDibWE78S5xUf/5EE42OlKdE7WEZvb/fQGUqnQFQ1j6tKB93A
+flZp0vwkM1BOovQP9Wko6+ubZNP456Q5iazamhpkeeQk3T07hXlyw36UOafVWInjxLSwBqluWKh
gid9vCMdwKD/ZSm0zzjpk0fAws0NL/F/n+d2ncb6uJ9jEBSLUa687/IRTAGB5vBQq/5oLwHQAw2b
Gyob21U+pTwn8rKjXFHp4mNGwepRHrXSOE02m/NZDufmJMejRm9/+9+85IQkI6MO1RnQ3L9OIodv
k2InTI7dHvlW95B4XfPQd94LAV7lEJrCqk/yMBrygAorjCM/SB4aFDWA9nN6MHYUOnIfRD7RkNhX
DhHRkUWRn4X3o3X9eDWHEcuFTDrK9ON/T0rKIQABv9OTihFu2qFG1BvFn7SiQLXSZzRpzf78RsN2
6/8ZbtRBGc5/uiKCp3ohudk0+I+aVZqI5VBZyUFocRs83JncWmO8XSC2yLKc/3RvZ4DBSECXkyG3
ySbpqn3almVcZVPbeneKzRC4PXonSxQslV3kILbS551xzZvURLgwoGJE8dXl3ebxDF41iUPidT6V
HCic2kepiAzj3aaq9oeXTO1Bnknaea6uGvDjlBEx09CK+FFx6tv1pKl20f/zze5JzokdCm77Vt9F
7LEo3i8F4D6eV73v9axQK0THIezouPAQ06o1urbSYfSDlVLGYh/ME0vpJA/9gMSjFrvN+r4aq+eV
3b371+LsPnBfsP3/Lk3StAsAXd1G9Gx8JvANQRfUFx84M2zDc2MPj8FoiX3Ha94CmIatKpw3IrDm
TvacpK4vuaFVF8erfgirAlX9xyQ9Rt1IQZJM5Xa0oCJO+lI5wbIaLfywH9/TiXJK0fntE2r09jot
Ff/ktb22NbUm3SPiQeDNnYIHo2jrR8W0hlWcRdnrNCFUavaW+5Z2oj8onQo+igSJC0yTJshEdiwr
dOQi76j7AYNQBf8elB66PsZHUw8XKhtjNbXix2JOLMZR7Jxdu1/LnmwUngL71Gh/9GOQxEunjYaH
0qsaKhZ8e9XYqblvAorNkTxDXnac3Jdeqdm05vqhtcAUktJ+9KKzY1kJ9I80CW/jawt1b+Y67UX2
bvbA27MXVI4kIKa51q75guaRtZceapqmVxfy5QWpa2trOoGK+KtiAklo6vDhfnY1gwh0yEmc321F
kyrryUizlTyNPGFXdeMDaXW+0fyhrLkRedLuyjAsFreP4Kkoa3q29mI20xgsbZgpTmHbP9w/c2cb
+WNB+PQ/v90gENNpMkDz88eW7vCw377d3fTnG94/QWy6pETiwN7eLpmz3QCowvLhfs3YcWDgycnA
3a/aR4q/phTu9zeUJ6yj/Pc3vP21otCF6nf+drdz61bAeodvJ73l+eU3bCBOu3/IYf6GWXv7/93+
LAP65XUifn87OVt1rL0SuKCi5j+EnF1k+ZdYr639/fQOaceFqJV4BQyvegZ3NNe7quWptDv3iVTZ
c4Ms2ifFN3Ds5T4AS82v3gvkgEpbyRBm88y1NyEl0DrFhQeT9ZzrROTCyecpEyVkPVNTPyqa8VUO
yqYCjGGgcHXzr3uK5lsCoBuZDx3isDu6ZfLj7u9pxA9557PgdNVVZyis9aqZpj0TYoXyuvYUBoX+
BCXW0RWtcorn3lg5wz6M+dPKQelm+1DWs9oO4cHExW9D6ChcKI/nc8hGb0uxznqn/JfNT5qNZzvN
5XaVMW6I+fv6Ql5GzmrNCFUQu8z2siu0sTkDbr715CzRQmdU2RV0pH8+b6ijlDpp7qM0xRA+bCGT
KJb3zwtn+K9CTZuD9EjbGK1Cvbl9UmmC230WTE9Csn18IWkzPpOg725/EsD+5YMaZ8D4jS/COxl+
jhKYolHAOgbRRR5ZaUbp1FCXW9l1rBQm90oHgRCZbbz6y9tLVLGrqXa8n0B6yIYr+Pn4+wp3s52U
McX4/1zhPpBW3e+rFBShwB/Pekjt4UhWw2wNlJnQNosOlKkUg5L6INmxnIfMevLEgayzS7q9rs6e
h1SCUMP2aoAuWJHPsV8Qfw6WvZGLD6sZwoUmjPFbXLSn2u39X95EriYPBWvCnqwyS7NgVgkHPqWG
3x1T+9k6gfIRZp4LH1mXv+rU9awy+FWvlC6xNTUM9czH1R7ssHcODmpMOy93651QuHONwpEyLKy8
NP87P67xCFSr7BaNbDWW/K3RZzs5IgxvrjjKySUv9D4bjzerY3gLwYtgDaIi51/Q8l9G8rVpifcr
iOV1GssTtJjmdLZ2zZPGfKrgH3qImnIX1VpEzNQLLqoHHgR8sQIBZZ8uEz1rT1Njq0+x2rxKuxsk
xiqe6nbP012jptJY5aWjfIJn1Tae7iOqNU8Xw6nQO0h3BzPc8dPQ1tLMDvEwIPH2El+tKXQpA7PT
FvJXjzrLDctEgpBkfNPDIMz00DRlS43yfDjpsFa4lrYftKAgvoiynNuX62nMs1fPJn3WCcQRXMdO
X0sFWQW7AN8hu31HyVVcqL9kb1JaF4Z07yRnwvliPcGSvoQbmXfx3Lj5FmRJ+yI7Q1I+wNzeXuXc
LJ5ezSBSz7LHN4GJ2A/jo3RNB0CAHaH6HeED5SVj/7njp1Cq6Fw1EbF6GkNo0VJF3209RdFvG0pt
qHOxNQEobBH2k46x0P8Znh0R2yv3/liAN/5jL6050PA/rJ3Xkts616aviFXM4VQ5h45un7Dadps5
Z179/xDytvz37P2FmTlhEcACxFZLIrHWG1o54od0fIlwWwFWXcSvLS5gyP9z5xdNLSfniZGjt/MA
ab3yDPAiG0V4ga4+vjTGQgQpqROftbzlc8wKthrCZzIVngSmKbFtUM6XXFAC0+ig8OPYWaN9FKMj
9W9wSN7zALrqauCGXeJH+qordoC5cVCSjmdS1o7ZygRjsRKTjBx73KEJ2DzgsLJHvd9deRNjUhxC
4cvjBPjwxJNlj+jUwBKSHUUKZvTK8jEkrTVEjXptIq1EbTmIlhnv8EoMdoPtnqkz3lqiq2w6b57G
A1+habpDSXuv1AYVrz6nAIkQ6rPUeCHbBFYiEexscbiUQDD/VIzqG8oOwH6CiSauW/kl0gtjbbrj
xJnr0SWUuGU7jVlNzGpcC0lGvFcW9CllKqMrDWZRQJe+m26Rz6Ikk5+xO6XUoqsqiWzd2XQoRG0d
aZzwJHmwREs2e65itmZ8KLvv5NcWt5WKNNrmXau/R1goQ12XdezyyHrVcZAcNTmjchf13iaQLffs
W1q2sJUoeQ1M6UdiWcZH3F9v62B6dZWwWnlrjK4GfNVKVwfVh4U7jrg09fHziK3VU4AfxFNb4QQV
WfDnpq6w0kecuxuQ1dNggaXmKiOdvhSj/DZGWPp1QESnUYwdkS3Y39eiHjdltaL6IMYtJ0mWjcWH
THpLnaZ9GrDtLRBwfm0MWwF+gU+jaGq5Ya1MvymQ7q6rV3ZiWDlFPfSJKVhL3BWFj/ZRwVD4AWrV
rbs3E3+fZhM6eoqKM75z0Ef69SA3xr7DM3emG1J3nPQpFnLld7gSjv1R9IkDUIT+GE+HMazNBZZO
hEwzOqR78dycRkRblZFovQ+LPjGKHBzoqdTcy1UczptudE+V6VnHOrP6+aCN9jspuJ3Xu+NLPmLg
kLkVLqyhHnzx9BFvidh+lyA0L1J1xGunVcJLSvkGWq9qvafh8KpgPuFR2Zj5btqBa+yCy/1g1e6x
4kFnD5mxsGeR7UTbUTL9mQiJA+tXsBeguqzL6TEy4dPPTFJ1s8KoK77/os3uYlUkvD2BkQ6XCkGz
3dgB5RHsgHaIv5eYQ54Ec6CmBaTHR80JVsHgBN9lswlOgh0wjdVT5P/FPLGKbvRbWymDszxCFZAq
CvGuETkPvtE5D3YFfMQ2r6JnkEn6IJNTL8SY6DPtetU79XgWrdiIok3VoVzmYwKXzk23uiDT2x/D
abHMVe3ViIsUFpPmg4/HChKaCRsTrTYf1Gy0r7EFzIUx0VOZ+Ku68NkXcVah2hhG4VKDAHJUQGXb
ZRnOsZQtX5Qs/XUm+qBZNY9Dn8/BUARfne6nZmblFys3060FwW0pul0v2DtWo1Ps5dcK6xikDJIu
+BqO8nco++3Vj5rsNGiDNRPxVaohFZFZ3cnR5OTqqvqH6Dec3OU5oDCRreF75tjFQfTz24pdd580
29BIvC+hTnF+uhypk+J1jATbWjS5OuP31XWd3S+z6SpQmNkXjfXr6loepead6q4qpFTCoss+Cks5
k5HNvoxhZizMqMcCt3aKfZEh9th1QfQ8tkAUyNNkH7DB51Hd6+dGU5NFM/likmbHBGQ6ux+SRhrW
ZhsdHLP5s1/E6rL+4um2/9y2OsQbU/3i9gU6ZHh9HgulgR4vu9lSTVzrtVfjsxvYyg8MWB9AxSWv
msef1ZWZtA+1sTuiTgFzVPerN7DyW49n7x+Km3/Fmkt/lktcT+2c5LsW1PKp88ZgEs10v0aStxSh
KB/h6OTk1VMG+3vV6o23k6Gyn1GP6ueqMvAlHvQW8XEctbeYy1hbLXQ2bDAiIRb0OqZlPevGIf5q
5MG3PKncb2QSThkCHR+FOi5lfvb9mdMeET3JwlljIn8DY2QG9WOlZ0n54fjyBTO15pvWBh9j6xsb
yXS6lYzzyKMLeC/LH5GLyB7bsmADOrjKSvS1o16eIY5t0qzLbhHIFXpzJ9ZJY+AwN2TBg5+GzjkP
DFDM0xlM/GrRxFmwrG3kRJY+YmP8B5x9qVKU5vbKvtEooofbaO3CSwrtOlhGFuJFlLsb1vlryq2P
d/U2RazvK5myDPugXsV2K81CKZbOrt2p+3gAKBd5Wfnehi/gj61vcdm4c8TGlSP/MPOoI7Q8L6eB
ZviewEN+D80uXHol+wBzAKKSyx3yalFofRv1HEZG43/Ju6hdBXYob6XckB/s0McyaoroW/NJg4P5
HKS6t0Ef1Aa8Z5bPTaI8igAkibCXDgsgZ1VVrlUpUHkLqBcBxQReV32xwGRvpDjJVyVGMBYO8i8o
/qvbWHe6pd3LxldzaBaBlQ6vbtnrG1vFN0T0l/K3ug/itwY7t3UD/GitOIH5NU4S46tmk1HoY9la
F00Xvw3xNzEWwXFesa3WNli2jK+DVi1Ev2KwUQ2rRCXn1fsvJJQ34iXI71iLQArWmhnjAWv4WJ2x
l9iLs3xq3vvEgO6X/0dIpzs6fIpGX3ya24O036Fjj6MlEn/iUIbglIsg1/7oS5MuO3MR4ZpKAV5E
v4PjaQB/AhudbePHp361hnLre/XxU7/rZemxAfHfRuYwr2Atz7uue02NqrwWE3PRRsNn/7sL1nt1
xZzm1kWVrSSJBCtWYlvr64OyyHHUu3qZoS1rvUfwpHWcVa7p+dFhp7eBFdvv5Zr/J2Vxd+uZTr5P
Mr/dVKh8Hg0XRZ06yqlgSLj4RWghX/ywQhPALb3HRGlRiA15GA1V+QQMIDuXpiavTKV1Z2lquGys
b++FPGzQSGBnaprpWfSJMzd2jB3MoJNoaU7oIWWU+MWxoiAVxF16vvWFZYKFYCLHC38Y5EfI4N6u
HksArK4+FOz1/DkA6O4qRo24LhZWgD2oaGqR3R3yIfuWlYn8WOllc0Js8RB7Lqq9ahhQ0TVw8p6a
uq50szQP3dto0I1r3YncB6qn3lOtNgsRZY88v5Q6z/EybEWAX2jNDMZInbBzw4Nf6vVLoJfzaNCQ
Y7bIFI562yxFs6mjH3Djh4udtNE1Ze9p1DEgUUfXlji81+heMinBrSqjYrKRM/xdLdOoHkqbLLAe
B8dGxhAxqo3g2HLzF2Pi4HV1uWxUv1yapjLGAKGbi26Y8toDQbJNAzc5i4OiF9FCLkwM7bQsvfUF
9ZjAVvJ8XEBN4IxTsOgTZzA4y43cUOC897mS7y5Qe1FmIA/zcdnGPbWRSYMncZpkF0JqWse0L8xD
zq5tGn6gnGdH1dyfQbzjhmF/hIX7U216+SUppRFYUuWf8QS3NyjCB2gtmvqpU+Dv5lpevChhHlDf
KNoPsLyGpjk/tTJ8Cp/SUta5Qw3m7VAnFgp1bXItogxL0//d306Dn/rIbeC40sxiw/9ZGF6lnhzw
zFAy5HGpAyw4ZqOmgI0MPxA4H1B1GYa9OLsfLENJ1krUwKLGxc2ZDj7PIbAep9NQK59alQrx3ehN
9KsSPH3Rdwv+HSdG78F9qRTLWMaoW4KNtsZsdQBtZAavqiJJaAfKxjasvODVj5L3wHSqMzfu4FWf
quBx9eK5Vk9qOMFqmyljUak7SobdXATF7GBBfsH2IAvLPWXgtjF2MIuM3tKezVBXFkk0VOdYUeON
IhcJ+AXNPBRhHK/8slceLEhi8w46yVs3Wg8k2ScgP49fFK0mP/mnwOUxxNe1cg7dsX7QK+4gSaHI
BwWt2l1qS95mLOTxnPvpsBgwMn3pOnbJ+Rd+c5KDbuSUAMKqm5HgkqMF8Nb44E00KaeBCjkTbXEA
kheCcGhGPBqjv0bEGiJcxNzmiLYqodjatW9DpSdXf5K+VvouO/RpcRZd4dQFAsE4hl29Fl3i0Olq
cyZXMBNz7v3iTJ00sW99RNxCf6+PNNj6tqCckKdLoups+2l2EPHyGEgr1xgrgFiaszZIbO3HIix2
ddY5pOAb/2hXmrYCExdd0MW3F2xchsdsMGoKxlox3XNzzJk0b2E38M70SFf2KLYgYpBMaiFKWUcr
0RkqqV3cTm0PhWaXbNqwlwcVCJrCfjrzmuqx7WKQ4LpLsjqRkzVO6Agj9rm+HZKy2KZTZjJEkXE1
OiW+95JIZaveky5nydyUq+ILPsI+OqGkFluESWFzpjwqD2t32kTNABYu265AaszNrLVlDzNjAny0
hRTs2IDj9zY1Lb9xZ/AlpEMYJ+3L77DGAl1o9zBmMl/7FeZWpotpGWEOq4l+sZo5hYFr+TOMpxAT
nMAYH6K6LtdSbFPcjwb1MTDN8urzC27WvlHMXRVSQIsiwa50YvXRMlN1k3kGTP4p2Mbc5jGF2jOF
6nmSzRWwbhsRqsh1vGsk4NqiqVs1hpdOoW46i5IQskHyY+KjrGk4RvSSe+x6mlE1v9QhD8P8+5X3
aERKwq+VH1La8swVI7RNrmJmk+YKZ165ZpuB6Sp4mmUVJcVVkip9XjVQzcuwRaOpSUgdUgR4h0R+
zPyGvEVob7wys39Sn3t2+7B4yxMjn1tSoT9ooORWNTqqRzOMtG0zJNoGC4b2JFZE6idFlMtFNbvt
/fcy4+mUe9eUO76tWCSgd6YV9dbJ58MkUqgDi9qKPc7f7YI+9VERK3Z+Qmp7NDY+JMUw0/sUh50h
WSboD6HSLWl5cg3qPHsumuI56zT1NLht+sxVZoAbDTIy0+AoZUjd2Vq5E6NWU4XodxrtRoxS9ShQ
d3LNlRglDWusKnLdfdWcwNAU4N+1+M0O5IMxua6YFtsTz3W+pLo5yY0GzckJK4CZreKyPa8hhEVF
O6s0q/4YV64n5R9lHPcARJDEkvPuDWqHc3Cl8tehbqphGWexNvs08KlplhW7LciRon8MMrRDHCwE
k1F3Dn5NGhrxdTatocEOvwj6HzyRIcjcdz9RPnzBUNz/4iToBMMr6s5h3BubCl4OXBc7PycUhBfI
bJtrUx+cObc33vbp0EAw2JuKjY5cr2EvLjozXFExlh4iKtOGy/1rDGaB7umHrqrcJ9frpi+KWmPM
SDNpnXJZNgaWF1MwLgHmetR05Dampt84SDhjhnxbysqd5uRLzbOYOrIrfkDwaG5NoWbddHMefYJV
zH4CXqQ3Ros8ZuOZaVKvvTYJPz/Vgn1D78+AJPc4PwSIDhiLPBq6DzlXHlOqjO9ua1Yz1TKdFxzM
hjmeu8mj3MjBEuHpvZNY6AT6A5qt4Zhte5A4KJ8oUjavy3bHo4YNnp1RxdLjtWTY8SKL3PQxmQ4D
lQUqDVfRI7vewbHGrczQ0fdN56gqmTHi2w19WjbdZAFEqJMXYrwcyAhnLXrFVeMeQ/Ly80Lv7Vnq
y0+RBfvKRJJhPVB+WpluWs6FjJAQDgonAmyd5ZN1PLBWeazwV4nVF0vnz7Mj9SxaMil0kNdPeKpW
FwXN4V2ZpeXCSy3jbWizH1ZiJNfcqaQT8tAUvY2O7xE+D1M28ko1ufqW+M0Pg/fsjZtLg/clsIBQ
a4I5is0X3Oa7UwaJaRnYNkhix8IyU+mqbelBt3bRmxxwC8JgSB4PfFu+KiM/kPiA4HhXt97KdEBY
ovcW/HD4x2ilpGwiJZQ2JAC/DSXC5omOAHmBHvovLgsKkamaW6/6oLtrrE7StVnkzdU382PsDio2
ZBpb/zL5Ltcou5B09i9WWFw7yQ+3fR+Ye0S8UYScDkZ89vL3rPBrb+Z18EWzoP3ZqStZk9d9UDhf
/MztlrUml3ubDcTZ4xLnYcNDloaCwwrXbf1cjo0378hFwhYqQpSiHT+a1U1kQfuUz5rSjO/KZLGK
eEo6c6085xM1rDLZfvXR2v1m2wHKKh2EM24o4dosUUZxZaN7dUzgWqXut989Y1iXXkHhrtGe2lR3
YOlJV89MN7WO2MJgIToyROq8rjGZ7hLfXkdoku+zvuo3pi3t3DFLl8rg7Me4amcySQ8SMU2/agPN
XGVu88W30hqHdzuYVekQfEOX6WIbhfWR8+VByhkPWGTQV45U1zukX3cO/OYTAZOZOQyFUzqAS4+A
gfSeH17FAYEyZS9FqNJPXZEkISuW2MaS2o5y7KxBOcpd/qW380thpmTjs/IJ+nh8RthZfs4k5QWV
Quukhnl1HIzy0oVAefIkDPeB8xHKTXqQEZ1wwn7YehYKKMD7M/0gndwGpqJvJm8dqIw12HSkmaam
NJjnKbP1YKptd2rMGuK6BKhNl8JgUcqNv1ed5qjUjY1m/YQ4nICJvsMZjwg/otwHIzUgXyD6xQEy
Fnh6ESLajl995aE/RUV7eO5xUzoXcfhcK1l1ItHKN2nsqPB1Vfsi22k4g2SRrMug/WFTCbliE6wd
+96C2qj7wZynjezA2VUMIhrfXfFFAK48Rt9I6xPRKcawdYIon93agWr1s6FSY0B1abvMe7t4KbSw
WWKDma9F09RMbj+Ogr6sN8J/c/Jh3tXQQMmyaen+dmqxa927Oky/+QSq2Eee/kApWJr7HbaLvrNL
q+FSDKFxthNQrV291B3tB/u6YiaH9bdON9rLWCeUnTJkPsvgbSz5HoaSOh+asPrZ6Y+dbaHyE/nO
oaDMNEOFql30EeSZJsSKPJAad4M1Hgknvs6XBCXPSzqdUYa+JGpcQOKkSwy2GUSpruO3UjRlVU9O
klJ+i0D1ZDidPZWR3HIPQhZKNK3AG4+DTbKM+9wTmM/uIWmyOTQI8ynP5GQWABOgcN7/6SY3Ts04
0rjr+ub735nJiQgx4HB72GoDr/7bs85CKXsI4p+Fm9u7vkD70W7wt4F1k2wCHYYV/EyYySXaZGy5
h5WWa8V5tEsLsqXckMPxLk5dZJuMR/V9alOX8/n6b7iHUJzLkFJA8HA8I8qcLd0gkB+aMbJwGerk
pzy+liUPoJNd77Vtw3DT6jjCh55Tn4dgKr44cfmmuulRLvimR3GP2zpwJrJc2ty0tOSiNYa+adxR
3oCVxsk8U+OlYljFVjFZDXD3dMvoCirTPJfCWl6qcml+2HnyqAzYBFWZLGNbIy07I8x/sss7+fwW
vnktV9j5UYZEU9BsyqE+2XyV1pFqd+vesIeLbNneAg1o9VWmQKmaSfgzNY9UsoCO82W+mH1tvVk+
OqdFq1QPFJiaVRHXGViXEmw0aSyeuapLVunNPK2s6FuR9XM/K+MP2S8xQUiD+NkEGrhqkT7Zj6OG
SosBltd3OoWa/nBUa91+sh1H4Sd7RZareA98A3qnLRc7V+8s8ITdh+JF/FDaFlB8ozIBwjfhHini
cEnmZjgljpnPWsP4Fiq59wQVcdgoCKeuET11ntmjIxWZet+RsQBAmCbDw5DoHbSfUl6Vadu8oou6
ExGBWY+w1sjPqV2VrZu+2siWF2/RhDC3CvWHA//LiNJfbZ6RnnAWAUL+y6Yn6T6owXBISfvO+sBx
nwxdJx1U9rsJe9JpKAQXPWjBvo6PAUA9GDVlvSwNbKo93suFiePnlpuL9NKEoz+zW5vy9zRaNTaO
M4b+JMuIj1J44KGo5kZaAqnQ9LbbNg3Z69FW0jcntj46kKaXwgn1S6b5PzBrTyFAO7McHPUcHh8K
C45sbjGRGtZ9G6UPnjplrrOm+m4inpUEjfLBLuejkAPruUD6aako0Zs9lPmCuqdzSaYDmGWUVKkd
bVxTUiX0PSplMZZglny3dC4i0HFMoPkhRex7Xy71JtlfflimVURYTF7pYt/Wvi0Wm5jrNOe+7Ug2
S56/tLM8PUpehQHBGCP81GrxAdTFVwvA5DHQjGXmV49IUAdzdVQPY+Xs9YQ8ruXYyjHH1H0+Dr6y
MOq63zhxpW7xIRnO+XQINulAygWUQbDJPSdY6GajvpoDevpl3/+EDDf6HTt2ZK2eS/Lts6p2smWH
QBI/l7E37qggzH1dMjCKyrWNPABiiwtTIVfjWRs3ktI5H3m+r0r8xXdUZGBsTGA0OR8OI2TVeaJR
jg5NrV90RkSGXh4sKHVN086iunlELCjZiL77AVbYXyGVrXbLzuq0GU8jR51SwatddaRhLD14mdQo
F21iaJfI8Z2VDznbTYw1FanxAMEo3XgGjjedWqD4E9THrtSSRxQVeK7GZQ/sld5vRZ+SAH1BXRY4
qGRf2ApYH4pKGmqc7MjsB0/jKRm3iXdZkoadr2fjDjw2745LBSOA1H9owB7xIBh9kSrKDh0k3GWL
APMmKXr7KmNoKltqy6YHp3l4r+RKA/Y4ftDMYy8JDmCG020wkrCwgXksCmtUF5rvuIi7dA8e2XDH
MCnhj6FkHmsQii58tauUedmVZ+mJ7YxtxGjy1OSB3n02MQLA3NDnIS+uy2dcvkiiR/oTnx8TjM4c
hff0YjeTk3LzbEFGvpD5TG6Hgrr0okAhbDlMUWIgLCr3VOffRQNrV3lJwTRaWFY5XlCYcmaaUvdU
WbTxcuuTDXOtxrYO/pUQMcBuQT8bQCSnnrwLo7lsYOBeS0156B2rODRN/OssRmoBhW5kGBG9BqQs
Ym6n/BLxuYrldhVzJzyWBn7Gkmzk60RxXFiVHPgYONumtsjfp+PRKE1uAEl4rQsp4uvPzyJPsBbe
tih0Y2wChaQ0rKvoq+2MRGOFbGloq2yTKpciHVldUH/rUU7TRVYMpwY5oIuMssFcc33v6nPVa1Jz
MdXCDtV8b7zYgIkOfOmqTlmgK6hzm3b1vZOryboO9bfWb6Oj3/4gCV6e4mbIV47tohYT4EBUuYhu
ijM0lZHJEaf3Q22d+qIfSJ1iP9KbsonRhIVetRS/uaiifDWwt5gZulS/8HuvzOvQ9R4Lu8SpLSzd
synzoQgiRHuCaG82uBGrjcGtZWqKQ4eoByxIJ+uzmRhSe/LWabeQuli9aNVDIMSZoLtjz8MbfNNu
kknHbWGFUb4YIZWw61WnVB8GbkJgSRwKX+GxwDebleLJ2k3Aqawb7Fd7FX2hScJJxHX4WqEXbR6i
DB2BPPTiRWMp+q4O4Os7gLmeFN+sHthOz+Q+yZ5QflwCk5Su04O621TKqxY7xaFMAvfWNPIkmYdD
F64QcMFjJW17aYldq7SOgek+VHr2HeoEGLG063Z814JZR6XqamQReDknHteG4wK4KqUXH2+rh25I
5npTVk/eMJRPWWJfcsSET7knlU+O1hnzdhgafmFp2rbirilRhAu3dk9GlnfHNh/cU4q9PPqc4auX
hOU2kP0c4oYXvZoRuUnykMFGjEbwqMHIUyoTo66EcVUaSY+yrcsP3D82oru32vQQ+xnIJjaaACRH
H/EGKpiGVsUL+BDmsxFHCHiraIfDqDKfk4rcN0AzeWFPTWOQlXWecXuXIst4TmApAQlV4qWYqzqt
t0bhu1ne5jYgh7nbayj8EswTXrXKRtdDJ42lorYPEG2H/yWaKiaVS5T55ZUITjsw6Tqyo7dR2YtS
Ujd+vr7N7Xt3geCPvBbBGmSKRenb7m00NqtmYUGz34hgOegAPbVTGVa87uhLc72uozW40Y1hOe25
9QZrlQRjfrCjfUaG7gm3r1aRu6eJSfOUlP0L9TnnmKEssEHhAXV9re/OTR1vobQ7e0uTUGMRfbXy
Xowws25drdZFJx2kgivnaoB0aarvqY7s7A5/bRGflkG8YP8cYNiOu4mVdjziBdSJ5TDGto7aRaL0
39PcaN/z3Ffx8dWMM7z0cBOgG1VTDrs0RvTcyFiFmU6q7sipt/PQ6b3XktTxSkPnYCVGlQrbj7qI
cReZRjMdSF+VtRcvsLWX5r0qEm+j+hmi5R1puzAxy0UlFeUa5DL3Ldsbh52DTYWxDA3rr9N4OtWV
pFDnfwT8caonSr6KJraXZzxgbuu9mPx5kJaHhYQM0IvGp+3qxhgRTS3J6PRz6A0PohWOaXYqQOeJ
Fhgr46Dh0DMLJsX0sUTkye579M6nVTHo1FaTutYiNCXtPLjyr4MubS0JyuG9mwf+fBe7gCmnoHt/
rKO56A+BOf80kHmhPCvcZFjfg0UI+Qj2OiZa879fzm3ZMBqlojxjTLCC3z282aPpLsba6Q6DkspH
WSXd1agAB0P2yP6A2EQwOQqJQzHZComzWDMmHQyMYUcLRyHRp/w+i7OpyNxiT/tpQASLUVR7Mf2Y
VhbT8Pz10FFAyGI5AqK+rVqRWwb2RFGqmYFkXkTDmO6yKvh1gBuY7sh8pztxdh+4x90HPsX9ByH3
5YGbIXgv1r/PE817zP2V/oOQT0vd5/7jVf7jq92v4B7yafnKk/66/H98pfsy95BPy9xD/rv34x+X
+devJKaJ90NpB/wd/eBBdN0v4978x5f4x5D7wKe3/L9f6v5nfFrq7670U8jfvdqnvv+PV/qPS/3r
K7U9v+TpUMsw7R14tAumr6E4/Iv2H0NR5TMrpUZ4m3VrN3qU/dm+Tfhj2t++gugUS91W+Xfx91e9
X7Xc4UKzvI/8udK/W+/fvT6bGbbenR7ydH5/xduqn9+HP3v/X1/39op//iXi1ethvBhF167uf+39
qj713ZufL/Qfp4iBPy79voQYiad/+ac+MfAf9P0HIf/9UrZTIp1bau+DZAT7RmonhUTAZvv490GM
RMNQ7FTtIrpFjzirxIR7rOmW4V4MlxSQtk6MLZvWeQ+Z1uhzrzLgVtWGdM2CGAG1un9iF4yQ7dSK
c5iELfiWaVzMGQPd3FF9/ynGRb+LTtRqLFHEEn3iUPWoZZg6ILAasf0DctFnRD3ic2FL8bazHQyf
O3i+thndDihUxsc8RYF0itKiCCc5MRpYEnA2Tz7c+sSwGukfLQAqMmcN0jJiqdzv4Tnnqry8Bbqo
Si4qI7DRSTbgl2QjFjvs7MFhYqa68iO8XG30bgz4811x1kkaULcPYfdMzSGwinOhxMVZURpt7ekF
0HUxu9WqYeMWIBv+mG31DsDktHlDXJAVxcTKzLElMurrfS2xtN9pFUlNb39bL0iK5hCmMbK8f72k
CEv7rj+qPFjcwvSRLZqlbhy57CEx4xfkTe72N7N65JGhqP9hXN/I8K/GoVsb/N/2gHK9g19NXvau
wSTRKabfhwtwIo7k6Luka0BV2HkB6TRF6SOztnlh+beGowQOaJipPweOi8AVyavbDNF5nyZZYzSn
6FEv/5hzi6yGctnFSbr/PHFUBn/bhNL101qiaWTmkUy3sVUqA6/6GKO1Ue68U9Ak3kmcAfby8G0t
vbULZJa6NqP3ARHXOWN0HGGWTqH3mbeFtPbBtqOYvGmg78RhJHW2wxlZ34kzDNOGbSIlMzGY/A4T
TVfXvRTCCTMyyNGYzUqz1pGBl+E25iM81hTqqZUk5SR6W8zklmBqtbkYuI1O4eKsG2VS3qp3ELH3
CCpO5krKkfQAr/Er9j4aKf4jJkMqCdv/NaiNmb7RVfv93m+CJ1TR00ozqjyuvBYj9xdz8DAEVdch
YTJd9e/rujVTqHpQDe2luAjD8lTekTJBYct2d+JgZBmO9bfjvbeLTHozOCFkC6fYBGQLxtcDzndj
3El/LKAXOQmDuIul24K3SX8sWPZovUooNCxUlNH3+nQIw7zZi6Y4ux8+9cHTQzaWjdj8PvBfLXCf
dnsNtXdWGdJ2KRufsj8kbBFxQFaTiy/76SU0UnZXIYYSYoB8W4QHNSa1GRrp6NLaO6gAYzoTbbCn
vzotw3/CaEFeiX7QY87uPuMeWwpjS7GMmHuP+dTMvR42hlNvRzl6k5qUSkZuoOSmh9FjAEBta1sk
DWQ+Ya9Fq21EBAQuhz2341+sCcaeZrDrcjMugVRZSPhPcJJ2gpM0A6CefMxNSo/TqeispxFxdo8R
U6p+ZfXYN91DRfffNQMBUbmvFMvjyW3r4To6xkWvk+6pYMO9y3W1XA5lnL57ukFJCYAVqbMBkbep
BCVH7pfCALgaFcivhXXtzqR62AqwsUAhi0Nd2e7cMJxkee8TsOUUVt0yAb81FwM3eLLruOFas/no
/wF69uo22qK8+O0W2MDirgIUczG4cndO4Tg7dq56OhOn4oAWuwGEoMLT/tZbQtPuC9VYafdIxE5d
bDinGOpG2MROBzHdLuoAgCVpgdysehRDUwTV5dGrsc0JqlOZo/sszsQhHxLYtqkOqsOtfg1Ev89i
D5ADSs76WgTLmoYddOSjiVpb1blP45fQdSzEh2Mgp1I84BvyV19IKessBvzp7J/6kz59iX+vEbVP
pC3zQ+3k0RHt/+jYlNaickh9Iur1q0sMjkU3gieplHyLCO1BHu2hm4mYqgNBTd0TZ/jUieAHTmsl
bV0Fa3EaN8aHHajZ+o8+8VLhzxxd8IM4l0iZ9r2WIHSnO7tkOvSmgiLlvS3O8AnGl8SsNp/7pdbZ
/V1fb/juTsL0CU/3Kea2qugVbTFHHNoB6slcjBTFIG+oKreGqVx03c9favLNvgyQ3Yx9/ZmsR202
+YvnpTIO6h24fjl7UbCQPxud+ShmhLkdH8uch8ZcJ1trNvzQ/A9p59Httq6k0V/EtZjDVDmfHOwJ
l+1rM+fMX98bkG0d+93XPWgPsIhCAZJ1JBKhan8mKdfHMA/9o7zKhvLzFLj2RtaGqfKPQUNIMg/3
Xy7x76ubbSDMFDUcH/UJ0XpruHaW48gR/3q5lmydVd5mgon/R7+b88++kYoKhRNt1DAqttVsBg+K
WkOhr7z0nd27T9Zoaj8Q1/Ysk6NfN4ifUidpP3l9wpFO3IePYexyz7Ri5Wi3dnr8a5wO6NcxHGp4
N3yJT5raOPtBKdl/AjuwaBHPOUXIS0znDirgpo8JvSQWwa7f4kTx1im0roXDRjkHplmyhjvWnTpR
cFj3sbjZpIumauukdpX9zS473KrSTdry0rB3c+Kh1fbHkFY5f3yFW38j5jiizbJ737JIhEoRd3Cg
km9lNVXL7OJl6YUA26RcdjlqFkGI2lZotHC+RhS4NCMaF0C1Bg7O/ygK9HrRe7Vgey9kUzxocKzl
ZRlkqMBWbKt9MPpVYa+NISbKzWu6TaQlmkg5CJ9k0ZkAJNC6f5C1oAKAc/MYhNuAR+TMvzyYNRH/
qCHvrVV5s+LYMTjXEpJUtSnTdr8Y19IIOjM8TxKIlAonafzvPrc+N59GYJdkQxwbwU4lVg+CUGm8
wApJfK186RuU6H5VfrVUSqVscrKjSIYR9z0jKNYxKIelvA3e7orFBBk3FA032/U+KhrMyWcjXdxW
ZXEb6tZw63Yb6uZcINjEfm2Wc19v5ydy/ceFy4n7YU7Qi9EzJ+CslZSi1PG7atnAKgk7/XEUjYAx
3GWnEZktfUfFto5RI/RuC6OvOFaJjm6tR3eyNSr5i+QZGHNZdTiZv5jBeEQ4SH2qp3VPfkxDJB0h
C0Lu3C2Mld/Z4T5H6OKUOVC4WBOVyUpeAhafmoVbENlJGmq9aad8bBaVof50vbbfusqrIRIMhom1
iqyyy04200gQXqIUjy7Zxhe/NbTniUPPpZE45p6oKe05rB0X2n3gozhdggpTzWFpi9NXC8nXvWVU
36pZdVmuChsxjQFBYF29n8U5rCzMQDP3Udt+k7VOnNlK34jUnX/1FWPeussrOa5WKPUeSld6HJOh
In+d+ZTG53Bn1gTMSFuvka3Zer63natCuZTk6a6ntkdtbgzK5dhk2mGWRdoQ4FQIOcGFNHxoEu0F
rI9DkPU/r6TLB28jid7zQq13RO/UB10FLPlbbVBKDspqERVHjkXCozS1UpWwyTg6s9VcIPh/6RNK
59omc04ZdUKPs5+6hdceo1YeLdsJjteqbL6NMufgrle/38bUNxyUz0G6tKLyO0ep5RMnUNWToqSf
OevvT6aoaao17giZRMpKeJSVXiEq2K1An8/30l+rZoSIR1KkZKNi2c2D3rJ1L7rLTr6fagQcofV9
fQE3zc5ZbpHbb5TlcmCrZGEnXnGUzkQRzHt9IlNIvj4KEep+cjmWBFzt9MZb19TG2VEIj5VVJwCq
PLdk5chq5TnNQjUT55wHivr2s0/fa8ZZyeCM+5VnvN36MImN73Xdvw9DmJaRk37NiMG5K0TBEaZ2
F+qZtR6FeunNJhsys0AnIUHlR1ZlIV1CM3oaiU483EzyipzR0WZz5jYOZ4fuwc9B/v5+uaunTq65
P3rEuoq3IIvRMSGo5+F28JX2aLH2LKEN6O1RH+udPQTTztXaFjwtplS3DbJWZF1eSuu1j+xuNxwi
EopbNetwJv65a4t/6VCo5HwmkbLTOpYQskj7wCfqStQbVdGvRtJdfjbfHP+yzaJHZ3fez86y2TRS
fasRl//30FbquRnann8MW5L6sjMm+I1wQdJVguLMu9Z5A09aE5FOOyjeNfcFKLLzCuisPjcxkoHO
mObvuT+VazcgvZwlNqDnWl04haqtPBGZjxR0frRE5Ka8kraZQHTCikWLLIrfV7IKJo1mz0rB8gzi
wVsMe5U58wkudXevhVl/r2uWvxoGFG9uNlutgnNT+ltpGki6hDIrkK7G5I57aZRFDBhiaxPQITjX
3f2tsJ/i1i/uic50WCpaJHEWTe0RcM8LVrGtnjOLaDZSTFcxeM1dyWn1a9fwCTWxheSwUGIm/5fs
ar9rj6aoDi0RrGQI+yfZarvhl2HypovsSgTsXVbr1b1sc81y25l2+ijbIqVdEIGTPmue5r0MyA9D
ePFs5TmClHdPwGZzLHwiUkUtA21wveq8FBECrW/2smG0gvreq91uB0mL+YhwvjV0obJXNbND8AI3
6UscW7DpAgJTbr5ydETkqiQMr72vbWFNOIZiaGslCPyNN4RwCNKguJOFaiENNbcI6MoqgsY/G5qy
AU2jqsHm5pyLViQnhlWYlKDnfo+SjFpxF4S6tx66EoGg3w2yhzWwaxcrDjAmU9nYkLb3vI69zzVU
YwScUhUCeshyoRUssZa3+q0Z4UKAl7I+tW21a0ySl8Nk3hac/0N5Cvp739D5vokrIznHaADecab8
0xL7xSB2ffgDSQfR0JdtTQYDwaTsFq99JSVPP/bgBAKg3Q9e69xPoiArFxXgmt2xVIuc+zCznHtL
851tOybO4mYzNUU7keF0lCbZVfqCsVm0uR4So8hoslELguj6Mjfb7WW8nozjHjbN0Qudfk9iNsnp
aTm/2Uy5V5nZsR8pqi40KtL2zYexV5qnxHS2garPxJr0wTElwnQZyarpJOu0C5qdbI2q8Uvsi6N6
onNeKr690gu2CuB7FoSIVjB01Wj5BixHtJXVOa6IotRC7yyrWk3Ep5K/5UbYXXhSpddO6LNAHobU
sJZepWEpi7omnl9Wcwdgp47gtlnxtbXLAqUFcED7pnTyLTdd44nDBu7kgAT+iWzw2wDxv8IIHJcO
Ut93f/macALQYsE3T1F5Z/q4InnXW7XqbBx7UcgrWURIUR2dKvQrGOi0KIRbLXojaQFuUk3q5tHw
2vhtSFovfi7zrn0r1e671kUb16mqh3JQ9WfS0gmPrBtmilFoPI9Ee6wCa/C3sjUyWe+jWmIQgIHz
hPL3MfEJk0qEc80e4j0p4AfZKPvH1bfUZTUkLWEZfwpqBcK18FZKwP4zYHnVstRVyk/tURYkX6lW
+DhYfflIMufMXpIK7HL2k3TppixXc9MEjPrbv+2LrRFa1kV39O9+hiDZOGjp3VBwp2Q6CR2faMS7
ThSyYcxzex+M2UtrV79MokOeu+W5tuPl1b+zg0MczudOIkoFfF5e3Yr2X2xTZv1ffrduccz3v1Da
cWWmQUKstA9xZzLJGBY5p3oT6hCDKORVX3JOspD1v5qJBY12YeSfpP06guzyl9/N9sGnhNWx4ffw
XVMrnUkGL/zhlW5d5NXf7yY32RsamdYt/qujHPE2tvQzQsVaV9xVIHWjEbAcXKjSfGuTcmMJtrSs
gzaJCB4moPFmG0YDDaMPddGxk0bZ51bUrhMfynJQHggctJ76Jv+mFNZwkjW2XPUNazNr1fO9eUI4
ZBclxXjKO1dDJYdMjcmOdfRNc/1O2mTR5xaQS1cv1rJaKjOxu1U/79mz5fvf1eEr0dARGWpah1Zg
kW9Mb+rOSdJ45KlEwUER5FcGZeOaAKFwrgNi0IPwTl5ZOk+bQuugI//ZgMoYu8e+9Sbt9pzFYCiE
i5b+aAYOkuQYWeGGwCFGnducYqMgS27odWDpW08cGPjfUoRJjlmbFkdnjB8i08q28W+TtFd2HZaL
vy9HMtqx8kFfe8v2D06/R5O2/z5k6Xu/Rm/LYEuQk7vWBi8/N2nUA1og06Akx2QR2X34PSfMkySi
H/xl3g3YWG+zVrQrX3PTu6KAJAjcT99NdqXd2czRVnbflUtS9z0OH9r5FJqEZ2/qkFQip3HG1Qej
vJSFERCg3reGT7gWMdvEduvz6dY8gbjvFp3Px4Ru8pdbQwQeFiU2NC/VrHjkacvtGByprJEpYR6b
Yv4ka7IYSlN8aYZ6rTdT8ShtagQIpp5dftyYfESzOaqN1rLNFCbwJ/p2VoxuebNlWesupp5g9dtA
Y/LV1xAwv45KOtiBNLl4IceQttyDLeunY7yRNiZH0bLSo3YHZ+SuKCckPpBZeuw9ezzDzTzHokaa
fPU4QeHfAE2bV7IqC/bwvxMoH7M7iVvaWN6dz4m37CRNLdnWW8gG/bIGDE2e8DgRSeYjzTiW+l1K
dLxZztGlFTVp10PbPDJ3OMiaq84mUYr6VG0dJLcW0ngtGlW/83WkwowO0py0hYNqXMwpXjRZHa9t
T6kuUWlxOguad5c6mnHh/+0S8OxoL73NAYram+E/U6ktM2AoJHP35iE3o+JLWJG46kKlAnakKOtk
rpyTCaHk4DWquXXYFLnvyYdcgWBR36wi+soJV/3DibcoagQb7jP11iF77r7zdHtZVAE2u+u8RcHc
/NS13kG22koC8T6d+IqjNWrvVGIh9ykSNytDr+0TafPfQSqEJFBoSHoL06242WwY7btC7cg3x0Pa
lXEqe1jWv7qRu/n/Ge7fXlXaxDtk3aWvAyLla3F82YqiEyevsiDZaBUT8Hu6maRHoE/aptNV/qDC
V9pkf1klEfSReHdrL2u3ccmSyWGBbAvSpQ4dYeVCZjl7rvqUZFHnMyh7767hhG1q8mpX6Gp0yYeW
7F/LsB/YDUJ5yvOBK6FDukAWw/o8Wt3TkPANVsZmaQ2ccbLKP175qh9Qq/Jy8jJ9XVcmqTKCrKob
FoW8EoV0mQWdtRO71tGc/Zj1crrjjgbmegz7rySrHCrSKt8C4EZb8sv7XRX5MTI26leL79gudx3w
O4VTvI4kIG09d57WstqMbb9GqCnfyqo/D/FKtYx4L6ueLuBXCF0cJ26VrwEkK9KNQG9Vqqqc0X8m
rjkHv1aprv4yavnPai32W2XVSzwfFFn/s1VWs/vSXE+B+r2fZw/yq62iOpSaxPq2eUJ09MAKxtZQ
LOE/s8qUXj3LmiyyMBMgC/17PBh5th6dvW6z0c+2gUE6jGpcr8RkncSYauAQiEQz2WAi5XBt5adm
kqIkvNPa0telPsCe/d3sVZZRruSI12HJrF1Mua+sW6Riln3aFwcrydAJRC52NRN//lW1gDDo3mdl
Hqz1rIXRoavd/MlIjK+IeGbbMgiI0+mC4iwL1x/b0+DeycrUVFW3ujUaSqAtrRqJpbGrhh1Aw1c/
r0gm9Gp94emOcmmFYAinAcFdnkJbsjTjg72s8sBcDC7wyajt2DfATfaCQNvv5x6lS44v4k+dDqPS
ttwv7RDwoEtKOPE9eRnd0PYwIwrvC5igL1rZ10+mMSUHpkraGsTz8CVhepwa3heTnTpOakuVWFhd
ezRn97vsxzqAxzdpJw8jGY+cR3Qmz93IuiLJ1PHJ1GztMxmlaHcSIrKXS0dZZCyFQqfkMSVWk7KI
KtI+1bZCIDx3XEjD5eycS89eyUWoGwu5tjxYan6r3jVJrN4Vjf+pjgJtL2uykI1x4i8GcuPON7uh
6+apK425QqpSbbxXezbms+1H06JXERWcgcytPX10t7KaKdYLqs5L1FjRxBDYGlOLQz41PTzJq2QO
s2YhL4PATZrFrUl1WxYttUZkOF0+OP68RPZvYba2B81xHk+xKAJ2YfJVbQzvTmF3W9mA+paP9ElU
vNlmTsZhWYcNf+uB6CF5GQrsTixELcQD53QtBMnnWr86dRy5aWh9AcQSMdMyKrqB56ax/AwdNEbh
UitsFaPnOuu7Vmj3NITL81SPjV2b6fqL2vs/W0HfxYdpQBmOeYK7IJcu+Do7ybaOTfMHhP19E3ds
8gFpYPno7+3GKe7lRn6qV/NCDfLwKKuBFobrSgVN5ibOSzPO6CMl82fbd8tN2o5sPnpO/S7sRaVP
n0mZBcvKV5jjnWVFhNShUMfo3XQTYMZe89xNUCCzqP8uzW42hNvSGBdWtrNZox0gd0NqFlfmn9VJ
GQchX0jz9fLqHhJuZVY8OG99/hrn6q0hL5AvbmMGnvPgkAexrXNnOClBMSB4j5SVNWh3HVrmJmK+
2GRroo7DSRZFnT8rY+Bskya2/bO0gQYhhkYv64XsQZBJxPa0GLXK52Sncf5TIv6K1jc5SWU6bJLf
yVz8AZ15IVutKP5UNGq3m1tNJ6tB9IjClpOg0o7I0vvtKLPAQPrYBJh9YRmbJKAteyY0JZOQuuUQ
Y6vUib0p4ZlBu9Y1dRUE7Y+yZCtfSSt0Asl7IbPil9g7/1dk37vhZ4MUgL/aBCHjrwY3d0h+vQ0j
vaVK/FU4/s/x/22Ym+0qH/+7R25BVuG3y7uJxLuJhDy09L69VyvUHwMzNxaa0lQr9hiKexTG8ntH
XBFfQAKTfSctsphDVOTqwXY+uHppO7Ee2l27/B5hrKaM25jfrWVPObTpqv1lYi9LmsysD1G8sEy2
kaMw3syxFXgLjefquXSHtSarsl9WpgXHmaq5UQPSxknz67tTRETo7Z3JVyff1+GGP/fbW4PXdv2x
YdPx+jZMVYiAKSuEnJ2HjG2nzmOjVLcq9yFtPPNM3MtBtqnCVAwOoA5jYnYkqrKhLbthXWuet9Jj
5uFLVnD+oqFdqEE7Vx/+qHc28J6THIW7QveAms2tndi/dg/V5ey4yc6NOuvSWkXK8zXjCFRrVEJ0
IBtc4tm0LvLKDWpjH7Tt09VPdgmG9J/cz+ddxj+DjW96OPwkdm1jRAtbjCr9bkOJuNDJKYvD9SU1
WBkRWVmrQZw2Dn0XkIJXljtZRescIWCLVCRZdTNQH3X3hGCAe0RfwrkWf1Vlg7T1XhxtyimMIQ8S
+2fEQ7pA36Z+QGOufohizrzMUifja5hqPmYK8kw+2qQzT8F2lQ7QOmRV+sm+bczcw2SD+dr3r/Ga
Jmy3ZUMutobq+dEs+p+F1znHgUkDKfCQlkim+tUgJMsrhBDAcVpxU9Qb2OUwJ8AMVloVrOQIHy7l
sNJbtvgQRPihIY00q4hHIb6JJGaZoQnfxt6JlGk22QYLtfRyyNTVtU4Wqnu6ek1eAMHCDr9+aLFk
p0L0h3rO8ps8QabhKfMVs/aV40xWIfMrCispFWSYOfUD6KNrh2Qso1NEniv0eeMQZ+kmYI9zFzuk
Vc1lZR04s7V3gTk8KsZAljVU5IUx9+2GBdT0OWEXgfzT6V0PYCLwDWk3ddpf7bldz1f7kOkf7NJ/
Jpzk6m+mnXJGVREkywg+aaiqSy3UddOE5XFbTtFhFtq7g4O0gIaA3qYRYrsGC5cdv6hwJVsD0Kwn
3054QIm+VT7Z96oS7Trhi/SBe3AD/xWE6fzQ2L2xaGqoPbDgFhC7jS+G1iGPEfQROHOTFFe90Rdp
7CWXPirTJxSX7ipo4p8Is8o3dtAoANa88pNHJjP7RyXJfmi0c+CPamJ2JkWzPoOuRkCoQgRocOur
KbBDAEWc5NdnrVbYS8sIz5bO0kc2yKosSoc8dj9AkScIBfPl5iivFIF0LoZvt+GlWQ5ysw1h9Llz
PqVjMW9qowm0TTXbJC0qLNdWCJFWS+6jDdMo0WTFSXUaO4O7eObF6YYNpGzxH72IpYoPhmesroPI
8a5OZtK/aYpR72Ijji63wi6Ioh6m5c0CHim6wLFEK2GOrGe2JIO9tN1c5FVTuvPS1zRldWvQJpdu
7JoGW6vPyDsUL3Y1ysuiJrIDetPKSM2P78Jw2Irryu6LWyfDIfCn/uCpzs9C2mRVNtyqH1ziSkkX
H+q/h1Fm31z6yGotZeut838dyxEvrLRluEOzeQ/aY95GoxMuaoHQaiH7gwJwy1WpeMYxDz3QWxK1
lQCNOiec7ywnK2Kz168nFZVL+qgFf5Rp1o/SBfxABFkJAaYgKK3dmDoOs8da+TQM2p7MOWjcajhy
+CXY5cJezdV3I4HUEcWhfilb89CE3WZQ+kPcWMXXMHMbnpKG8hLFZrUaG2W4t1Ur2jqwNY4u0hPL
Lp1KpO104Pdt+yVrnPjFKBXnviCROAf39uJzHvNcBAfZJAvQD4Q0qw26gXgzr3hoGnOB5u63Cq3g
5wRxW5QrlKWsWYgZPTsjPzI36VYTc+2VYyxsJUqegrDrn5Ixi1du5rfbNLP7J7Uo4jN3wFfZKIsx
8D+7zBZPsgaOw9k2Jrmbscq20JLBXDGY54Q/B5ubtNuyEXyeupYDv7lgDiMgPj2EbGJORBXyydpp
9W2VQgOKImXgIfxLiUcK42hpA9jZIr701lA15RdkXhwQy+wCKFnIKdOY3MtIK6IM76o2S+5lEJZo
a0RNtgVxfNeoqbqYWmYdjtWWHBcm6oJY/fLRKczikbk0yRL5nG9lVTYYBXnCcexcpKmx+vqkt87z
1V90ChQhlxqw6EmnPk6Xg9l+jb2gO0oXTjLcu3a2l7cOmtouVW6Sp0YzF4nDJDgpo94CFZz6ey9T
7uI6UFgsEfh5QbKsv2RDw/m/mpK04oPy3BoOOQtoFNVb39cMPkS/WVZWyBGZeJimegLbOEb2R9Rk
IRsL4XFz+99tU48K39iQ3Jso68J2oROypnbBjaynOHOP4xhWd2iUVEtUWrNv/7dHxhjjn2N0WoUm
iVEEuypJ26dmUt593uOpELU678LdPIzaUlHM5skoxvYpSd91M00epcVCYwQlQ2vYyLZo8pyLOcJJ
Cpr2IY11wpor88LaFGXurO+/DjyyQ0uJ31vHMzaNZ0T7IlHtS8fNwB5c/1jzmKtJ1+VynD1l7ZYE
QKL67oLDnBFbmlv9ZQK9dK3qva2/dL3vfKjeWqXzv/XN2fvbwbzNZr09ycJTIR/w0C1AOf6yySu1
g3jBVrDPKUguAjynDFldFbLk6mrsRDRp3Dm7zDbmw1xCx5ZQ9g4FJJ5JznOvzcpu6jtC9XM9+qRW
xhLoZ/iVwEnCwSL3RXdiJBJLYnCSHrCrEV2sQdEvCQQZkpv4mZyyoFxfG+24dfZ2oL6FpDRw1OO/
Fg23CM+eu22PgM2q8GbjuQrN5sjxR7+QVR04+H3UJIj01Eq3NIw3TS+7J9lWA1hIlCq8yJpWTuXS
vcwRt/J7GDjucUqUZEkAAPIikz2d+2o2lsgthV8dw9kwU7Le+raEKqJDyLInJXwthSCYcJA9EyFM
Uo8QnWRPptbR17myNvnkWG/DMJTbPlmHAejvmYjh+p+oQudwajXl1e6Hr7VVJ3eypuqvTdeqL4TU
dQ8crp3TtED5u/M5ydTTYCmrej5kW0KB7TVxeu8Z+fH7qrbzmSh7Zd6VRF3rKVtDqiiscIQ59ftq
zCBlsBgYNrJBFlqZ2lc/B+DHEWjY8tY/bThEQf6oayBA+OHGyVHRGt2OlXE9JRevU3XumKn2CKl5
WCZl4/Khz8GicWoTHJcxLks3KI52V1Xu9TLzy+KouRZb0E4JkVH51hnQudlwK5AaGgkDn3hKFcaA
LE7XDk+6LzTDMzP+lvr+kq3H7kcW9/cmMKpP88QPxjSq8r71knLXDzZ7hFqmX4y4UlehxoE9zO4v
stPk7ksoRN8da8gWoZrXL3mP0Hrt+P2iDlAA53ywhyjKb66ZzHrXJnb3zJ6E0Bojtl221kUYcMhj
fpONThF4T3wwskkWyJ2/ot/tnWXNsBt3abgDEWdiaNDF/zqWbKyU2f1zrAjBE9PQvLMpOsuxYv05
SDNzJbfdeqtLUTeK2p/7dR/q/ai4y6yDONSIuXWrw/6Y4cHsYEVYz6kWO5uqz5N1K+bafVyDvlW4
A/eiqo7GfGHXmnNfaopW6k9j8iA7ysEcq9yj4DHwzKMdgaCKbK3MO8qxVGP891cKXsog4tFjBP61
CPTWInQ0TKJN1zfdQrZ4ffWzWVavPmrWaHviPPa3znHJyiKAH7TQJoPbaE2M21G30TYjjJWzwJT7
qzD5AnuuhtoUIcvE5dU7iwiuVbT4MIPIU13tk6WGhBm3nb8ZgmL6bMywp36ZuwrSrjSrzr+a//CW
g+RiT+8Pb2kO4/gfr4BtPKpuv2PlZG0TaPTP5hR86+16+gYk5FEBQPRq6rFFcpWlkrlZs/zp5nkh
PcAsbobeI5vTD0sC2rs3I9bGpcEJ/JnZJORVVWmLs6x3xI0PggvlDd+YWiPbVZg/8qC8oCvjfhr0
GrWjil1th/3UbQ1n5+A0nXLqe09fz8XQPAM2H+DKNeO3ojbEjcf8wcbQFurwosu9+bknsAU+iUqM
l/jUrJpwj3+xo6F2bs1SfQ5cWLCDZf30jxCKuvnf7MK/F/6+g78cX36gf/rfXjdgnL/85fv50/9f
xpfvvxbv35mK9cgByrPhWd9Doxu+dVCg5yRFH8ZdkEkXAfy38h1bBvo39NP/GWPTOQC57ZlwWtYO
elC88V1/+gyvDRRbrbw5OszjStgRL54+Q+RZmr/tOYl2V7vwn12z37F70i4yBFeOjZnU9SLNFPtY
DYaDgEevr2SLLGTDrSqv6sagy1/NRdwdunAcdzf7pA0WO2Wh+oSsM1ymLNE/lX3z4nKq+gPebqY4
8Ma6ediNaNQsRzAsm7T0atB+FOhp1SdZlVeyUAaOywOzbSCh8EhSSNEq5/Ysi6T02nMkCln1rdFa
gnhpVzdbbXbsY8t6oMzxxjCDeSH7yS6yYSqhypLTWYP3d9RP/Wwg9VYHL4VrRad+cLSrfYpBnIyp
jZymiiIJawPz0g/gX5I0O1ROh4p6SjTX1stR94bdrpzY6CVvziEVeTYE/y6fn8aI5Y1XsNxypifU
QeYnF+0CUkp7xBeFjbSbCWFXJhyRTZqfrd+T3DY9taMHApewDMjHXl0tg9EloyDVL7LVjkSeFVFi
a80I56cOEJdYDTOZbJeGanjvcTi9aXAJf6TJvQPJMFjYNvERs8gTBKu/7lLmLXpB2EGvdp91MtyG
Lcpz4QUElFhiGgNSvpC4xp3qhEQGaIDd1Ko8yNrI1sidvKrumr4ar9cKz9iVpad8ZiOBQOTwkzWU
BaSeV2Qmnuu8HItt3U9MmQHqLTmcHM8WaVs5LChIP0b/1W+K5VhOJrzbUlkHahYdEm2YHxsrBjkL
WG43qpa3dtuw2bgjirGaEoyvbSKAj20e7vW4G18nN9YWLABzdBhonauEJwoCeGYWjaiUVDwxfheI
QP6ssj6KD4pXwaOHBXQhDap/aZxuyVyEU5NY47aRBGjiiCp59kDv+nwVjwb/JcMRdM2CWGK24Nd2
2ejvpSI0xJvEu+PArT6aRJegDaX05EuG4YbB20XVkh2Ru67+IAsm93eGqoEyDGCXXe1gB0ylvG+I
3H4oUhJTIn0Gu/2rixlVA/uG4fvNNAPp3KkGG9q3YTgnRdiGJ+O1awOYcpnOXb7SfISQa4Jxzsms
G2+g+KtAbd8KSw8uLjDPhTSriY6Chmm/a1AtOe93N0iwEzeVsKG4UnQRrqzm+zqpPWXVxTVrpCI3
N3OvZXduEuTXIkPqBGFoENg2oSiXgsjKrWqgw2Y13XSXBb1N9o3mfAbRvCnNoPheDO17UWvjq+mo
w1rR4+aEwttwKtqiWg161z73VeavOCKPdo0Wza/sLxBGE9QkXwza9Bq63WeFWBPSBKmpgcX8Jhue
zLw1n1Vip/jzzq85yjz34ew9SqdKfGXIedAWTgRpWc+7raKOyaYy4feR+zK+GL13UnjufrFdOJjG
SHBOFKE6SUomXLpxaL9UEyl0hZO6DyNkseOgEQcwEan9pWLzzfCc8g3yfroLnCDaNq3VfhJHRtIB
lV4YuFPeH+pe15/0qHrt2HfdBuwF7GoBfm09TXsWEUebpHaiA6K/JEECs1oi9qV/HZUfla5M/xBQ
yt2PfPHH0HOinVFGxs5tfPWhDWB7Ax6b/yF+CICW8q0O3JS4m0a/Dxxkq5veQXKWUIe8aOKjJwjS
svCnWT0R+5NtJhFacbNdr1wg027LF+raYgnHUOMjdgwTo/N7HD4bGyFU5NWqMh8Pweywtfj3pazL
QjfN8aCSRvKfTmqrqBw7B8N4sOKKUQhgDIkRApWgEmRmRFp/CerIeijrsb+PvS+xaSCrnmZhfgom
/1G2OV5rPYRlr+7qnJjUgZSCeJlYobnuC1vjDEvUAyizS27NBdg33D0TxmPpbrMKyt9U6tpurjmS
JpndYR6sceLTzMR/I2DZd/dNExH2rw4XWQN4292XtssOc57oa2mTheApoFWgXRAyYShpa339PdOU
9nD1sN71LDiwQzHDEu3J3SqItUA7RsQ/VrrzwOl9fJeqHiIzofuQGZXzkGdWe0BTO1rIauCM+h1q
imzh9e78pdGGw6gT6aJ4ybxrFdPcMOlQPxGACP5U2Tej8sDOU/8wOlVycC3dWwR+8MMsEzHlExrW
1pNdMTdpOTdbjBCUX/QkTleNXzW8fooQAFGCZ6dhwuI4pKyrWe0eu1BtOLEt+jtfyBWAiJ2euo4o
wclUsvcgQLbZcQDV2TZ0AfK8H0q/Sb6i4hcs+sxE2GMAqZa4jY4YRExohtNnz+Bi0cLqYuehY+Nv
PY2EH5I2rm3aqiEbg8CDnZ3rxrFn0rsPej5GVxX3CNVud+Y8JGfSv7kV2WNyh9Qij0VWAQ+TEDOp
gnJ+Qt5MZXsEQbbRcS3YK6P2jn5CQsYhP2oHkG0bOtU/pjrty1xA+H2LjOFuRuIgC6eF3WvOy2wj
jxt1NYvqoCZDWk9WXhPU70QgoQxhFMCHDad+L9MFa6HgfVLt4gRKJF1Kr9Qh59tIXWRHRCeQLyv3
fwg7ryW3kbRN38ofc7yIBRJ+Y2cP6F2RLF+lE4TUqob3Hle/D5I9Kkkz0dMHaKQDVQSRyPy+1yQZ
sqii7s5m7VU801aFFWqpvDiBCynSJTqRi+7R9JWlOp4C89wlRYhnzZAdBBZKf+hF9t1Uzehd1YAv
hpGDr6xmkXdNkgmgrIXURepXZ2nXIxDtty2nLPSF2tfdxZlpZJJJKxm3YDE75PC7B2em48qqPvZR
Z0k6cXCdpHic4C4eMJnuFmUVd7sBTNwGeyT1EjdhiH6FdpYlkLIAU+YDyoXNNkafmDekb0TrUu/F
QilS6wE5FrEYB8v70rXlBRcIx1/wqrVmQVs+9S7MYpgjZRZuMj3nTdnrsQI4KsHTVUQ2xIzGviNM
pU8rH8IV68T2dCuWnSc2jYkgk0NamtsQRRsn1lT1oMY1PlvIjC4S4ZV38pDOyZuKb364VcbZDvUa
4yQb1dRAfYQY2bo0MfNIHFAhjeFH50RPN5aC9P0IDozHODeuUefq1yDvyjMEQ1Rd/1VVz2cNCpPe
MNrHz/ohVoylVXfFRgtjH51oDDt3t8sxI4LdGc3bpeSFsRxtT3XV/6nVE9r6Q5B/pOe6d5oPJTbb
heGU46NTTS5/qdEf2Nm6q77Jv7ECsHDRIIXcqVlAJgyKnSx+NtyKJK9it87ufqsfjFZdRehqr2S3
z0OeE8IwsqusMZy0cFbDqLVLYbjZevAOqvC7B3kIHL5aT3TqXhZRKtdQ/EWJZ6i7B4Vf4QMyl9nW
dxzc5edRsg41TdjrWuQeZL++gfgST97mNmDulosg29STN67kqL4yuoeqUl+wJM1Psmpw8Jrt6ugs
B4Hdy3EbCXYFGYqz1hOIGzWcK/WqJxiLLD+zp3hX/NTfGJbuHwgraw/ahLyr7DHY9TeiW+pjrTrV
vjLrfuM1eAWrebSv88LUMXkR3rls4Pu3rnlClQQJV7wEVqYxi1RhTbhCBrbaE7d03ixeLmFhGy9B
qEWnHgzasvAs500PaqZCtYrYZefmi+lhf5I6wbLJQcxrmhPv61TXTuDTwm0URf0lb5pijdqo+kC0
3loadR29lGWooS+ToktvjV8UDCH+qLtoX8S6zrvNGbehN3nwSji0AZOzm42C3Q3ReMtDWD8Z3z0z
cZbN5E7HMu7s5zCx1kExUY/+ylab0E01M314zwRR6Q5ZV49IBC7kOimQefiYAwsLiqG4tMVU3XtB
/1UOLxxhrVITWXZB9joO0zuCzfredYGat8XQnXXbztYBbrtPZqmZUFiz8Gtt4R4ttzxVvw+73voT
kYNn04rz9zDPy6Vaa+IhG0Z/I6/Ys/W4XdFGt/WspD3mU4OVP5XDYALt18KvZtDdiViwieKKGaiK
7xoZr/GP2XtGF4HzboU696O39JOeBsZj0APD6BP7vdeBsiioD+wNVKQfVT9hF4lAwVSoGYZe2Q1F
52dGe2TmaJcSRQeqtV2O2TfPKUMMqDxnWWmV2Pkuxb5LEEvqe1yTideAoW6MbahgES5bh5gdWgAk
eylb9RJSuw21EG8/86i4wlmhWex/S4I1L3/tW9lqDaZdqXoywzq5jIqRzVS14WlGmBW52Fe1NT6z
1y8OvoiCtQSW/VofzvUSiPZrfcF64T/Vy/7KUFRkJFNzpyaRv0ldLcCCXo+eg05Xtm2M/oHtRfFz
L5TiYAnML2VrriUK+46RN9Lc6roCN/UhuZu0OYnT1N8k3MNQuuTQ98gUfKI/ZB35TtLxP9AfymAk
B1knASKyoTbJC9SAQ20doWMXh7Y7Z9JJIyuReC8dZvZaWFieFO8Njtcv1SygTxAQhbO5a/Jhxps2
B9UoIwXG2BpneSbmMwT9L4MyJQdZ9VmfZ1az7X+Mkg0kxP8a6jXmT6NEMH2vptrYCU2LLm0a26sc
us/KLFBZl3Xy4ENt2InCxdUKEs+lrrqWBS7cP3hexrKb4o6/8McQ3MG2btk6x1s/eS3PgzTZzMSV
nyoV1bNW9gTeoTXrUFl1Rl7tKoRuF4lbBxhuzp8Q8wny2vI6t9HzJxhFZ69STyPupLfuvTVpMO20
ofru6h9FHg3fzCLTl3wN6YXUsnkIMAjbCOx2L4EWm3ik1fZaSV12llqXvVhqBzunFO1umIuZWSG9
HDvVQbYi5tABZQr606iG2YvZpl/cqLfOcLqzFyNiK89TdWgCfjZqwqfWk1q8g+FD3igwonOkuOkj
zKGLrDedPAehAWl4wlHp3e6L1eha2Qu278ax6MO/hnspEmMhKupn3Ur+43AfUMu7NeW34YiwG0ff
dsXSTnXQGHroLWOXaE+sj+wFnDZ6rds3F1Gj56aqlaufkEhPnei11QPnQIinwdOmiF8Hdq0b1a5B
S3FPFq5i1VsxejjM6VVwHhrc2Qf0oXf1iEWS4o/dqgkK82UKrT+LBHeKMrmHmswSeyZhwNdYRFZ+
dnRjOEmnXenHO1fxe8eOw/yXRe+PqqrEs7BPIw8Ia9Xuq6R8iFCnVrdwApqfinjHtHusoh7KVs3P
QVzBMPTcdKUbBgqI8yFN2y8Jcin7sSsxDhybKL1oKI4vI9tuN7Io+6lzQzoKkoiVnt0uUA3VytUT
UHidPj4NHlGESK/fcCAsyZCP5go00hxQQHAbTe7kbuCl9mI2ySI24+bN0C314A2OspSjfF+0y9TE
Jlq2qm8j8n5vBFrCU5rgpAbHu2H1HqWrsfaKQx2q1oqwZrDpEt7gaAx0FjxGdmC2cTvNEequAeSe
wA8RJenI/sdBne71WSZnxdrbWTR9xfsdjbIl0cfo2WlikFl4pX6kNUg9z/oeAUMgbGxPj3qGDe0w
GP7RMOGzIRURrhUbzr1Z5fgVTYSbyaajj2h+65mFSQ36SFtim7AdvMLew922znXolit3TMRbJcyL
/CAjDHYxXEis4XiRFuoE1CD3oos8s+ryu6IENonAX+rLqnExsMddPCX0uRsUNpydananzqr7kzxr
s+ivM7s3laMaAhWnw2f1b11xR+9vrW0366pYBYHJmLRZ3AbpzsXK6pY267lBd6WI3mRjMcNF8nAx
Jk7yJJNftmJ8ZamU3ckm/AOylcDfYisbWYIkt2uVoasc0oF0chAL/4qJnbnCqAloUwibXdZ58xlx
97WiCtLFuBTe6ktP1LuO7O1C9vgckIRIS7n2UILS/NdFwpR/ihMi8jN/jKyXo+LOMVZujB25bPjp
6nygcQkjtbhnK9E+15lzF44dSJC55Gjps6KG7lmW7Dr/7qWzJseYds82ju54TRbTyZyLBXjmRWk4
PdAJRqqI1iyF73aHtp6657gLxmWKT95ejiXijbVkZEw7OXZQmbDHPjC2t3+DhsKI1+GaIMc6JLk2
ra4mG9nax54J9HH21yux4KxSCwvFri9ePCvaTaqwv1iGYq0SwA+Qh4LiCf7g9VaPKscqZj9/Uoes
eXAM8VXWy+uEY406p9tMVyuDe901k/NlaA2N2bapLkEYu2dLmBZhCA0NwSYdVvWArWTpBP0VFmZ/
VWZ6fsVrclJdIGc/6k1hBisSlyYrNHrIBt/UMKvIUGCZq/xCVVyEXcdLhlnJUdalRhwtmDHNVblv
IsDfGqv4demKcR+T2Hzq8+m+qXp8ghpigaNdd0+WDRkRh4BTP5duVQFqJhWas7IUwVfDyzzpj7I4
elG29pNg3HgxGESnba1NJpk7auC1i2I+xTx+Y1RdMC9hqGtndo8GrrdYNVEACGfG4WpTvE3d6ZAV
tvLeMKWaKStyttY7REb5dYGIfG9Sd4eJWv7MS6I+ohA7O+xSj0bQHyOuN6r2aPZZHqzGa1CW2jFk
mX3U4ck4LRFywaS9MPuhesiUzN0FYzRshygZn1Ix/EHo3/ojsphH0Et4zQsj2TggLw4E08MrErjI
yVix9YeTPVjq0H5rBBa/tmclZ1cDFFDXoF4VOzWOaCPUC491D9McRXnw4t44zoEZ4P5z5U+nrqzV
2zLdkB9G83Fub0wtXrrzVpPl/RJDAu9E/NpwVr2thqtQUexVmzb2GQfvlj1PxNMSFOWu03UbfA0N
vlkDGO3MAZIik/VOVpLRcm7NZhBANnGtbjGg1LVqNfROVN2aHvDONbezsRQWXmOTMhsPH5i7VNg0
RNOD77LhRGTlLEtyANlDdTXMW1VVKdqUhW27LJO6usouHu+w/ZRr1kJHDfjBnA++QHzDz2J3L4t6
5yfnQN3BeL5CuSesX72YqC/4C4jzDyr/5PfAj2PsksL8UYW7slZTLAYKVFn2tjcFe3ZL/jlxQ/yQ
iL08Bn6pLHjwmy9dmfx1RUEO5F9XrNHN2rpTpq6xChU7Q4vRtKgq7w0h5o/K0qtrAJMAu0f3RVaP
ukp4JZ3crTP3Kmx9a4pQe2K3PWH6LkzuNfUd+rirASz3AWeq+i1LV/L/YXLqB0tnywudzs4LuNjJ
8HMRd0tlQRLKWqbjhNFSb1SnSIFwuhnn0262ApKHWittvEPoUyCA0ixk5WcfHeXerVmk6jLMCDtK
Z2BNjLusIVEV8UwuTDCaz6OdCPJAEzxgP/fXfdU4L401/4LyV4zF3LPfh3/eSoA2dzWrvVVgtPnr
WKYNU6uX7X1PCVeO53UbpQR3LVycutKON5XXd1t+svlbhuhJOwduDSgwq7iIsf9EiPbe9O14gbXZ
9LUFScobLE3uRRwnpE992Io/pBrlmRRcvKky3lrYaLPK9Taf/bqoT5ehlerLDG++vs366zgfktIh
ju4XH22KBogsyXrdD2GRliNrUfSXb93cpCovhfkme31WNyMLHFPk6e6zoSwIYEU2AEZ5Nfl5tdpp
4F31LP5a9P7aYGo4J/WAz1U7hg8ZWJ6lsEChjhUAhj7Iyy+a1rxgehl+ZDrZUNEy67raNmu1gi2g
4R+EU2MqpZgf+hjob245BkRw0uFJ9PGwyorSuHZIwGxEHdV3rYBRInpjJnT23eoTL98FQ7t0CheK
HgkzMix9UN/J5ho+KM4w/UfNBnFbEg5GiiePsYnL76fWwkdHA8aVKQWx91hg/obRJHc7bA4teLw3
mHmye0ScZR93dbCs6j7fMUshu1hHxiqYJ1x5aJqoCG7l2KyyaqHXMMn/8T//+//93z+G/+N/5FdC
KX6e/U/Wptc8zJr6n/+wnH/8T3Gr3n//5z8MW2O1SX7Y1VVX2KZmqLT/8fUhBHT4z39o/8thZdx7
ONp+SzRWN0PG/CQPpoO0olDqvZ9Xw51i6ka/0nJtuNPy6Fy7WbP/7Cvr1UI880Mldu943BezVCGe
DfYTnijJjgRyspLFVjPFscJ8h6+cVpAJ3kX3opMs9bVnP0F7B290a9VZWSJ5eZENuRigVpU5umYO
Ql1Gl6zbRi/efCd09s6UNCtZRGswW1ZOGp0Goyje2hWI6vQt1kkGJZOWLGUnNe66lUsodG9k4XPm
ZOepGaqrZnjFzvXzbqHpOfRxWZmVDnS1wDvJEiHV6lppyrjOajdeOWVaXXO7+/r390V+77/fFweZ
T8cxNOHYtvj1vowFaiiEZptvDco5YOry+2KsuvteyZ+lKbyegSnKJtPaSIv5qFNfZC92EwmbaXYE
vpZ9FDNnRh7MTmvx9Ik/gOZV99xy6qO4PfzoZc6Rkh9Vqm8ZqPKq7bLwo+ElQbdi8kgXyBLYYMgo
4UvQJO1DNjmQeenjK159jkyDqMj1778My/63H6mtOUK4uqMJzdHV+Uf8049UAHqcOraK36aqbjaa
0aYbg7XhnjBm8hz1+cUxIvVr5qQkWFozJJ4dRJfATZSFbCgc4xltXe8RunF06FJ3XMdDic1e1Txi
Popl5ZQED10TJftbMZhTBzJ/oBKQ3bZKhPFMkLRwMH+0yBzDiJ573GNV9plxkGdC0e27z7Fy1OdF
f+rMePm5ssdnvTcAZ0U6kN87UI5jkY3+0YZpnt/KgY6NJd/WVrZac5fPfgjkBbcRrhzx2ZxEaWYt
MZ33/8ssIsQ8Tfz6c3V1W9NNYc+bZ0e3fr1DtarV6JlD7u6UsNz0qeriHoT+j+NCqCTMwL4Ua7Rz
5FXdqWhcSPpd3rzZtQiPetJl96EZZfdagvtn0rvGXtbdDh3MDz8oMCSd+8k6xG1TYhddu5XFdrSy
+74QDkHUpNmM8sM9ryCpm5fdGkqIhwwGNOXY0LNmMVQKusx6zGkJop4QqVMvY1srTm5SwIP56bRB
cHgXTd7VU2vQ7lHGN94n5o5n0zpNQxlvh14PL3mUiDWw0f4+4olYYcQYP/kdISp26d6LUvRQzIZJ
eU+C4JuiAj5XhHNCb3p6gov1UBlas5sARhHmbOOrINZ5lWdwZb5zAZQZf1TlDSKHUZO+GO40OLcB
RenDzEzBhX6ObzpohR5huFDhacxnwbfJysv4K2EViMk2Iku+WtpLw+zx+RUmtN/5LLYnpNrlaT2F
7q1SFgGaG4fmTzMm9+svwWrHczgwWbtNAIRZHvx4Zzijsie5GaNgrdT6UnMCLAAg0Z+QwPdOidJ0
R+LNEOApyXrLr1hD/3QKqHmNGvt0+OyTuyzaVrJsCetbZPj11subfagWwXOgtsXKJPZ+yifDObvk
h5f6HOxu09lQMjHfeMXkG7KHxh5DbvKjXku+srLGG0xfIvMHz8eiz4HKOQP5x84lzloDN5KNgG+j
S1/B9ze9qVgaVTouRjXC/mrurDcuadYs/ALGuzlNbq+eQUv+dcgyDGjY69pb9qmTWNRdqp4jDVge
su0b2c/SPtSxCS52Ezt3Y4Y1++BZwRe3h/URjybbja42r/aAjpub6+GXqsshHnlOAj7GUB5JM52N
zvOeicl0Czc6kCMaz4pXqf66wzuStCYwMrcsLroCbwBJWqyz06k8yroMLCdal1pxIVLx3BdoR1Ts
QP01WzwCO2A7dyMixf66MFm0KRm4CDlODpFnbhBBpEn4az6vNTkIwic8LOskSPhiI7Bla2PygpXN
cnmtNYI3N6rxZ1gO+dH0KutS28K6jBFour9/cxj67/OSrgtVM1xN1Q0NBrfx67w0VF7a+L1tfh08
b63PPgrafCDy1rLt58xE3M4Dm/avytIZglVFevynOtm7BR12jHPFQG1kHi3L8iwYkJVXp5Tk06Qj
Ldi0G6LfCVtIKz5XAdOePHRDFuGXIc+RVVBVhHjoJct+5cIq8rujHCPrb12AED2jZ+WjqFNr6iI3
M/hsOkbXf/89yeXEL/O3btm665iW42rCcOQy8ac3rFlGuBsrVvFVMaJsaRMV2uZlgbcoQKb3zkTB
Dl27l9xx2iPxZPQL5nonQilRLczpkkyKd/VN43tfWCM+texfWE7UB1MM6mtUFgtZH3h6uCMaWmxk
UcuwCAXB8UTUTj8ZwVDdLltqBQvyRk3Pkxmkm0RoPcYLSbgRju8w98b2a4+8UTyDYn+rT/2lUbT5
F3+MnXWPMdA+QXfxNVTzG8A4Qqv0Vo+befuaEE+WQN/f+mfUS8CwGyoROg7HsHLyxzkvuSqy0NjI
ojI2+QVW6i4m3lUgvCxgeAddvo/avHjEIJsMS1N/jKOirf/+bjn/th7iXWuTCDO5X6YgjfHrr7oq
a90hixl87YIWJ2gtf52s2ruP0tI+93nVLxqz7d+HNgA/4LsWbGVHe0YjZ4Mldv9udkOydVoRbk0j
bdZ1ANJFB19y1OaDQ2btKIvyTNYFpiBXY9uHSMTZlfUOki4qj02JF/IVsUDsYgcml75Ui5Onjf2p
wCzjuRnNS1BF0wVRovzZFeYH+Y7mTpaCOUjZFEF9lMW0Dftl5dr9vppHlj5bNX/S7a1sDcGNr/W0
qje+K9JDMEPOwEC2p27mE1mzdny7bOq+PoHaA2opa2TbZ6+yF8iIO+wWshqlqTbqvzPpW3N+LxUW
+TFimw+8x4pdHNUEUxKVEEas0lWPu7lr3fg724OcWbujfWcj5TYtTCO37/LKOFe5Oe7LuUG2ynqt
sez/cuPljf35MRXEKE1NtXXVYLOm/b4Q7pGi7nrX17+Mwq9WuVWAqDWV/naI+cGjRuK+5FVkbdhS
RHdW6Vj36YTwro3AoiyRB08uZmcAB2ULPJtKdevcM8JFVoOrGXukzOQBrajs7NjM/X5jKCxG8Rx3
UJ0i1DKcO5bE+7//Uf/bVC1MXeXnrKswYXVd135bQsaGWTq6FmlfbM17rSE13zXMMj8dhh51PviO
Ggu5yV6kiEvfgRrpV0bmudcyFfkmZnuPkRIapGaWe4fSCa2DCoRm1yXTdOd1Q7UpsGa+Qj/rF70+
Nsci1IjFG0W9A3QNSiiZ1o6XensD/N5BnhVq1N3Osh9n/6n1s+6zH4m1+L+80v7t4RemawlHMxzd
dOfN+2+vNBZwE3v2sfoSpelHll0Iz3t3QxRZ53DG8kh8jinSeIXikbn6rJNnceuIk4bB1m1AiUbN
Qp5G0wwi1stxIy8gO8sGlGzm6Id3HElaj39BvTsUBspgDNBacfq7G/xbnqpDPUs1jcm6JwYK7gDC
qADQAzdM1Bdb6pjMdXbYane3LqC+bkV97uKjubJAa3ZEBrbOrlWdPgnHNA7SbAgn4uzqq2azMxHR
hYBFUR5k3zyNb31T8P7OwiyDducrw6aPRA3d12m1RTuUdyDlnS+BmmBP7wDGI0Jis4k134zGd79Y
vd0sYS6gLqL1zrVKEGMVcwNiQ4SD8yC7gKzxL8XkIbo5N2Qja7zGGzEDN4P8rh3UOTxEQzQVrwaA
yL9/TGz5HPwyB1isaVyArbbtAELUf48MIFmZaGjZfrEGkONlHRL8wl1gHSm9/VIaXr8y69raBXNR
6cFwq3qT3clWXt249xIVHgvTfMpYYsrq0QI7xcvtG2qg9kurgf9wckNdykZXYMPi8ahwmFud/D7o
+yfcicqzWZr2nemHYtmirPwNmDuMKn18m+oC1B+uKfss9IunSqleZYdOyeqF1Y7NPXKP8THwp2Sd
eIPytQkXskMuMndVuMF49IrMxSfe49U/Xxo/vSf2AdYTqxh9N+gKbmSSeOmkFmE/v+f+InO0VbWo
vh/nA/Sfv+qqzKju5QGplJ/rZOfPsUrU1bd+n3UiQimJNcUv1/r9+qUNKojtpCB7/mjb6jmAE/Ke
6NgLxeWQ7fNasd/6CN342n7vGjh0SadWqDV51rtdYgcOZZEFfAeuBIMRRM6oh14JNaHOrGuXDWhe
J1BDXbfcdwWJP4RCEh4T3ccuGrp/BH2uGvsjC48+eHHz5tERYF9EXr+4EATuJqNxHoGz6eveRdwt
xI34cfSrDps7fI8ipCuWLFxAmA/tRfYdJhy8kkrxYK3S19dIhlX5lCxk6+2QN0vDjab7hI3jyRw0
fSt+CKVIvZPf5E8+RVYw0p62WDFfP6vkgN/G/1b87XItjL5VaQprIcdKmZXP66VYjh3UAkuj3G7W
XZ/rV7PQGhIcfKw+nw1znWxVC1fczv6+X45m+MZVybF5M8bdknB3eern3rPeWsatgdi0dnIlQl62
OnNveVYMPuAU+sXkiCYdEsTEWgwUtRrdy0PuNYgZeGG6nNE0t7rGNKa9nc1w4blfOx/UpoXfEovL
59DIbpWzmNplH41ijbrRs+G4472tTvVS67t6K4vyMGRau+g7J913TTHdyzotBR6sQHqSJVlfjO4+
d4rx7rOqNSP089vomulmczWzD08jVVwnOBoRah3fsPX6IN/oX11FMx4GLTg3oz28maWlg6ZBvQmH
lJ979TEzDdTK85gW4PJhDC6jUU/LZeKfPaTNHlxVGR5rPyLaQMpw63fT8CjKUT/N/EPH7bKS+CQe
UOBcQArSt8sVBzIKLyctfhS8I9DlH+/ZLheP6pC2a0vrxVoWRzcO77OxXMrSrcdYakvDF8oWxjIh
Rp9YAsJedrXRPUM/hqJj9ddnO2wi7Z1pWH29lw3ykPTAPjeuqc9aVn21kL1lS2Ord0FSlA+ai3h2
2Zj9XWw72tlrASQBIi2/JQiQpcg6vuZpmm0z9BR3ppoXz1h/3csOX0Lh24fArpUQNTp4HW5j3A2O
MxB7GocLFNj0DBlgceuhsZI5KrFx+uwhu/lFhoua1YBMNlSHxXLlEEUIsCYfzGH+zpLqqPmIyAcp
xcRqvH2W9foatYYSZU0COvbgpd90BHTK2Bq+Y1QEsBhLzYdu8pHHSRtr50XqyNzr2LcuCc+ca9l/
WCSVJbvimmXpuOd9nKJY8drC9MKkb0AAsM7/Orhz8bOuSA1u40y03IBwcxcBudw3rPqWUjkgrWx0
91SAmFGZ25dA5bUsFQOmMXmw01Kcip5veSp6FJ9RbfwyOTNlSVOGc6oS0jMwExEGm1SQ38ui0cov
8IZAHwVuDpembd+h5lpJVn6ZAPlvvXoqtrKYiEMxeMDDhrHcTaNRb+RgJCGXOTy3115RkHfy4nEt
64M63DWRZj4Xk9odkt4wV/IyWmWf1YRwoZf1SAe06E4mpmXAFvSGdwMb40VpS4OiabzHyP2LrNd8
sNvgu6WxwfAWD8dg7i4aRd25GPatZa9CNS9GbZHyBQF9p1uFgmJnP7yPZoMEQLmI8Vtb9rFjPltq
ay+Gpp7eGr+OcXsKx69m5MNbr8R3Pcp2pEl8QJjKnzncyIiAzqVkxx4sSHNv+jytPmI/vVeGTr+f
/DCDMW0O1wzY/BLChLeJYzFr+yqttxtFk7PWG4J67UXJokI/8eKaSuYtdA2GYMVXuokzH5X86F0E
qssOq6yUO6/XlLvBRgcsFuVRVn3WyzO193r+KBacvzUYga6sJz5sWw0WDl1TfHGSENkeQ/Gex0xP
QDS7ytXNC/+eHY6z0KFwkImlzvL77GyK4J4U5SlS9f6oD5pxURvfvOAXEs+ybGtZJQ8pQBtsWob2
QCqSCHbLksFVteC5jwHcAn2JQZG04TNKHfYl7krmKxotLx4eff0jL8PwuVBFtXLGFM8jd2juhvlQ
iAh5h6zaqV7W3KmOzWE+k42yW2noxdKExLeWdb/1K5MB20vrCdKOdqqEOh17Ny0x0Kmjp2kgDe4D
vvgI8c1oDO+jM4Nw4SE9Rb7Vn9Y+iLHbIAh85SZKtIUJVPpoC4RjNRhpHYKVerdTjOZ6K6Iqb5zG
GnWYhb024Ns9NxkGBlXBYxKZafVcQhRcYwwWbB3fKp8zHTlLZnUbtxiKojQwEnVyRC/nYmjb9i5A
S3opi07blQcWmNGtiKKie4SXCP5o7pxOlnonCv97Ip68eFK/AgX/IwKi+T7UpbfwK9N+SipRr3LH
Cu5h/+WbqB/Uu0EpB4L8o3pIRm5SYhVIrODns7RU0V5h2MY7lf/2ljY2Z0h55sqvRo1Ndvdd04L+
Tx4NpUqSPyNWdosYa4SXMhyDdVUAEf7TyUS6iq2EJ0CNLPfUl2KHzSIPQGFYL1mZ6YfCG8frXCqb
gm/KD7JnUMDJQtH0CRFTNX22fQNItK9UB9nqahmai+jaA4mnVXRDj8qdO21kkaxxtO0J6K2nMUuf
0aMyFmmrxCc3r4OLENqfTIbdaxik+a6AZ7O2EKZ89XNXI+xXqKiy0Op2wUkETf7QZMwgpo+wzVxt
l0Z1hM0sJ9TutUHvdl0MtbqVrfxYULlPqgR8Fpfs+1UFTOnFQEbvYvfGT58LKTBdyzF6O2wE9oyW
2tUPOI7lQJNLLLtiKzz7SC2unCqtX5FLf4WZxO8z6pdkvN1vzuQB1JoHmXBPtkNgYhU+DwockFo6
tsavU5DcBllOv3Sqwvnm9ykCFXZUP/jzJ6Ui+PmTAMHVr1nlv1qKr3ykZffTJ8Hq3U2KtWAuNUGJ
zsl4maKXhyptNv9lkzfHOnKZrL9l5UmjCUO1CJwBQPr3OE+beUWgqPAp7CjQEf5s46OoMvGSiuh9
8qP6gvCfeAn0GARrXT0NJUuffvRWshNcbGyNgVrfhgTNeIgMUEWyOAMmt6jQ6dw4LuEMSr9Cm0Tf
ySsiEQnKoohJ0s2tYxhdYixorhq78gPRn/Cc5162CxJ8FlitIfxhTuHJd5N8EURsKfNwgF2aDjhj
JdaT7OEPr2i+dY+yPcB2hM9uzrIUaryK0lFNDqMbvDi1ayGYorMbV62tV+nKDCR0TnBLoQfNxVrJ
ol0cRxF4I4puUg7Ia7r2ThaNxoIZWjTiGDjjIxPxi3Cs7MGOu+whZssBEpNMRlfwLCz9iIc3zNKj
bAUx0t79/R3U9N8zD3Mm1HVVk1iNBUvI/C2cFdnMJmXt/H/Ozqu5bWzdtn9lV79jX6SFUHX2eQCY
k7Jl+QXlICHnjF9/ByD3dkt22bduVTdNBJIiCQJrfd+cY/bM8IZxS4Fw0ujeTpwYvRQ4VkOYdnRu
hawfjSrjoOK9YrTzaDQbo7j2si+qbEW3RZXHtyUh1nsrFg1txAhjuQ1LVAZMvK3lUFqPedF9lDsu
zG2qNVd+bUFbKaZ9Iqndx6nrp90kkHEGwOE+lhrkjYkS2MXQSchBH/76cOwhzd6q+en087MVLQ5Z
2zLKc088yYcRefby8LqY8kNBF50ALnYrZzlFpqfVKUV9+mh9f03bruOjZWe6u+zlC4B+CmfH4/Ic
MJFoao4ryYoGd6ASeK1CmLsuCF/wOb1dfqyyBZoYbQDatqxbbjyieDY6dN3Xh4JzVk56aTzKhOie
fPIVd7mWwnub7/1Y96t7v9/PjOzvz2f/9967Z4lDW2yRTtNrlW/qTvK2URCGLhO0aZ6lTTdKGiQb
0Xb56sc6X2mnVdcq2np52LKh09XS1VOz2/5YZwoLYNqolhvRT9/QgYPHrBXBL8+X90KjjDWJHlJ1
HVq38N9z18iC9kntxD36sQARjrRmBQYm2SovWtnVn35/fP/U8Nc05gi01Qxc6JRtl+3/aBhlBpOc
UG2CJ0A1YXwwzF2tZfcYvJpnw2q3YqyVT7JvCTdQTe2qhKm/r4LJ2GL2z0859HsnRzjooLDiIJ9v
JLD+KyNGCbosqnVz+f2frL3vmmimLUyN4qahWbqli3eFM0OR/TCgK/VpGodVZE81EhFu9KQg89k0
mx3T5NjpZe/7Onkwifgmz85RU717MrP6iLUPubmCxYo2AuapNO2ffPT6TipS+dzDDLuTxvTKSOX+
qaj4glQiZXZpsMI2XfiZeh6bitLmoJOvnSdc5A3bUohNZMtyb7lZdkSp0JNbFeZ/kGpo1rsTE2/c
Mg0gyoap0xWlz/i2eYSLHiVGNscPGJwwRVLmJ/oz/hzkzV1zvklVPz95BZ5zCtj7d+uXxWWPH/su
6xKRw2pNdLL+5id5t9+PxR+PzW2MO7iaIpiwen+rATc/BsJ+wjhADaTWRwIaTF9sLL1m67wLTlB3
wDl/vaxCrTXsOZNOsGnZuDxJLxPjVFuhvgNHN9zKRdkD07gWUc5TSh3Hpl+1UFvmByxPInll4CCf
8I/Lk+AwGy8x0XHLRlG38doren1plBwTaoQMOZExxPPNcq+p9dwBs9yu323IUljtzrKjwU/FVRVA
slVbmOD04skNtLC7NxNjvPCB3LZpB91rvimHJxxT8d3rdoPSKIPk+rRsQ8SiZllzyhMyb4yygeXq
BwqZDZp8SpTy+71l3XITz1vf7bysW7bWjW7uhQ+dpp/84ijbLcWHMbkRSlFQF//7Ztk4WQDvN7k+
Fsdl+cdmOQJpTNNgoElrk7crTdJGm6+8ynwjo1+JlDa9WPN1GBlNfJ6a7Kp/vQwjkt8Q1tqiU5i3
zmk+IDgzOomoKpYn6cpUvhHtZtm27BWmU7WHujoyUJmv5b96VaUb96Gnf3/VKB1k1xoEko10miDo
EtCYgNx7qlH84Eor7CuMm9bVstiro/Sk9lTxNQAMp25Qs6s0az6TL6xdoMrrl+We4enMAEnJMMpC
Z5o4IcJZNkTM84mRqMv1svjjZnlEBdf1xyqZ5oPTKjGYlKaXzgiBgLGpmbUJZEM6L+t+3ASGH7h+
ESYHqsfxEYYXCYDzveWmlrwxd5a7dK2SDWzUq6gNklPkZxCwrCJbW3wNqyoqqnUKZgOqBDxoilwD
xrf2xS9z+Bl9l93VDXXrflTl9eti3bY3NrFBqqZ7uSuyitJLWXTk0bFzYPftJYumE8Wf5OzTwwN7
KizHa3TtcRhUY92KetouiznhgI4+jfFVGdT+h4oRi2In+mMyjR2G5TePMrrrFJMMw80moi6g1l/4
NR9GxH2PnpFX27xn+pPnQQHRMrxddoD0Njpm4BnXQ2h3R1HkIIQHu/iCGnR+AquQrFWGcOoIWEi9
bkd9cpYNSMVuqJQ0D53nF9BlAMrGGer10FIPyw6ihEktUXTpLPJUCzdOPb27720mrR6MNmbO1WY2
4XweVoATEVnFGNgYMms7L1T1D3qNNGveHFkxam6D+UraV8baCsRwmMXF+L5Az0mBdCwX4twgrzIT
eNZizPCLeB/URYov126OQ+5/N2yoQ/eNfkJxQwbaeKnKkvYUEsynWp/WSthIV/AWxtvRpq5UoCHd
xZk63KpQFm9a/bRsW9ZUilmgTgoMd1mkdnGj67pxIFMx2Nehpm1iWck/jlm9WT4LY2g7N2im+pIm
JS28UYjXjxcQ8yrL8uxJ0fhRk8oj74dgKO8EgU/LIzMlBoFWCDwJNUIlSffttT2MwSe8Gq9fhOoB
2estGJ0aWR1XclJmrlEBRpA6kJeZDtu0LvHJYW4t7dc743KHJKHXO//dNMr/P/v8/BI8T1a31Tws
+PESkq+KP1yW1Z+vyiRTaTIiV93UDPv9VVkIv7FTox0edH2yruKkvSK+o3xSWvIxOxgt22UxA9th
VCoFs4rOoNu3lCDHfuXlvtTFfDxm4WYA8TAJShGS+L/vSbppM8oYo+1y73VrafyhNQmm5O20dR5Z
0ZY0TAJykRBp7+c8zB3qskBDfa9XPeBNqLtypSk7UwfGudz7sc7+xbplPzu/IjXUGaWUrhTMmGQf
Upw+dFNJ5TGxvUOnFvsxmyJtqwyeuRlbrjyvy6TTbOAZw0QZkqeubZKVVlfmobQBior6LjKlhFGZ
ke3DIEw5PbMYjd030heVa6xMGqa/8NuyFxWAdK1ZJJkti5V3byJpeSyQVW662qqMSzJkJay5sHhU
W8YfddCQ/zgvhkW+8jWvuvfTSb/h98eYbxbojCbJS7lN4mbATM+KvWQbQHK66unynkxv2CxLY9za
V8u9qrVkKGPk6cUm+GlnWSkZ6RMELW//Y+fl8VSpNvL80Nd9l8cmLVfjZWU3kDoe+houWU3xtn4o
l4xV+uKRErCJEqBIDss7iWz7ls6lTvE27B66JqPCyzsyyCtw8ZQPELcyUzwVafg5iKb0azhFT3qV
6wz7B48D1EIBSjjk/bxDyHXiIRQlp7reRjI3D5de7y5jKHWM+WaVsa1dXeOP+DGwqpS28NwfQykI
pWQu4I7bTq2ebqxwKveMx6172sQ3mhZqnwvhxRATfe2iaUFx8cuai9C8oQ2mS8EP68GWM39vhlW3
KXtOOHX0ddlO6zlYTwmR9Hojz9kMXr/WGP5fkoRxRa/YxWfVjh5xeXVg/VRxoJErrZb1fOpuRDzw
x5mluu1bs96ahS19DIDXLDsk5Eet1V6rDvDVo/sspEAzP6Hs65VrjZN1xj2sXdVFR0tm3tB6NHwh
WUk3qld7xylNy5WRCvs66nG4wCX9UFd5Db6s8B8Ec4PCV8bHzjSL01jp8JPGbHzE5hFumlDLUOSz
NSwAq0pEP12WrRWeJ1PPHqEsDZeK2ASmJOwVh9O0HX0JGFIbTo9N1MauTPzNcXmQafvrFnTbvVT3
0rWZkSS7vDC+l71pB91qeRChi8mq8SxjD9KsPlcRbJZpnBB21POsKYy0hx+L5ER9XywLrzpSWvrn
4rI1rCg5LI9t5nSlsPQp6ab0Hm2dxr8IvEPod+L7XS593ZxPXXoHBRu3tP5p2/IIyRNrLTZkNCH7
OPM88bEc6gpkB8A5hKqU7GMaNJ1q7JN8RtN5hUyulBkdi9ETd/Fk3b6uT2yDqhtKYqsZvBtG08/L
+pohiZvWAAEwLSXXaVM0TjBLTaSRuJY0sPQrYyr7CzpZ8iAisLpdi7AGOO/azBrz8HqXvBrzsCx7
NGO2xG7CyOEiCwxHP2cjGMu6JKrndV1ZGudQnqTDP8Q18zpfuRmRtHucLBi+onLrovBL1fu3ZuSF
z11fbkkqzgOnSL+kBIRHTtFeMTMWgZPHEUQLf3quR+/KqKz+C+k736YqV57USR+gggG4Gyh7O1Di
wex6pglSMGEGgYHN5joke/A0O4si13x32Wm5V2sNWVGWlbrLOqnCMuNIAc+RLs9BByHcwu98WTb/
eJzVEz0WBFO+7rx0cGww53hNY38tGaV+YY4r42ZVlH1mR+0Z3RaYOBHUd1LAWNmaqu4TpLgrz0et
6EgrP+u6V3dTOJuaFmfT4mLy/VQ5BhPKn9n/1IxEUxhamjtdNZgI0Lih2IdNpCCzzvYjBiKYWVWe
/hqCWnfwg/qjMuezLTf27CRu/fRMQLx0XFYtuxoBUEgPzunqx75mQPKgIoJdElVipaqjf6WmzUR6
lTGSTJfo5yaSu7Vq59k9uVgq3lvN/6INSGBqxtBOFxerGKzP13yIZwKfoj/YIfDD5ZkqX/n+TPkc
0KoZkro1pEqcKW3lIgzO1ryQMAw9p/2UAHbry3BTm9Kci8AWM9EjfIjkc7ooIamaRM2OO+lpmO9F
Spme/KJqdjkJhK/3gv+ue7c19+t+LWPlRx0gH2xqo7hv5ruBIcsHSXCzLC43QrMyY/26E2RDoRK0
wa5WbChurhThdQd6M7G05BHJj3qw9LZeqQZWZ3gZkMECqgPY1dJrK9HIYZ03wEMrVr3dWofSD+wP
VdK6iaEPZKRgkcj6btwsi+i+9iTJiXuyfSLaxRjAEujbLXmufNSMvvOw9j4R2h66aT4DyiSt2mRJ
mJ3A8qJlBru7LSe/u1HsaXSDAPe6nNB80OYKkz/Xmpo+1PdWVj3+WLXcs8peX4VzmqFM4I8Sp9aJ
RHKLST++OUhzwlXnxWXdcjMVjFwcPIdERFrA+SAG3VQUwFyFfhgg3QKUwrI8zctD7aNiWpa5iv+9
7KfVoy5nML8y+aOMfjit5OyFCSLQzkwwX0JoEMS6cYtW2NgEVhEeDTP1z601N5ykpnpo8wz6BWTf
5/ZLksT5S6aiIa0q1XqQOO0hHEias99X6iE303iblG15y6wTxEdaJl86AjeXRyldceWPnK0Q7nku
p9bt7yt/qnhrT6JLqNumKlMWtoXQZA6ntzUvapRBZ8mF91XkM/5g0vxjSq0PD8yLWvv1lzSe1h9F
C+Y6ImDdjcPzqBKNp9TYiiWhhFetOuxJQiLyr/Q0RmT5JYyqet/aK80swm1a5MFtkN0mcXOVa75+
kCWhHagWEOiSF4kbdi0KGB1TBrMmfZXLI9SvIZE5dfB0OGhhfG7aR0WX9FUzwm+jbtdssZ9QTtYq
LDVNQKyFcjBm8Y0p454CKP1RVYBrZdrH6BnlrHY95Q+E0dkofSAYq/Q3SY6yspOseMo2rdoHyZ4I
KvJpYOK1Fzu6qamLsVI6mtEdRQ+o3mpfX4mRJC6vw44UQpE+SrJJyx1CqpOR07pJUaaueo98KitI
XE8o+Qarm7zpvUTbTOJrq6vZvqPUsjapj7sCkOmGCvjgmlXB2Fu0e28Kkx1eXLQyE7qhWOQOiF4M
nWSoSSF/cp3T44kFDOe0dAY5nO56oNGRRHrjGHDNx94LU0SNzTU6JmmN8K7YjJqlOnHQ07qPm3Il
A2Qj+QGWjNSrn+McZF9nZOU6873MkaQyXaW+WtxGqAGRFKhnINbqucELFithSyJD4EK4GQ4Iju0j
CYaAz2uMZPQMg7sY06SbDColR3LdECGW1R4O3woeJs38qNlPcOyBNRSOMVAxiKb2ayqX2gn5zBc/
0LZmwJjJKPMoc7xuLA9Uw/3GT0+ppn8YIkM7+I1srmIBvpdRi+9Git2QHWnU9FjumdWlJ8z86ank
JD0GQF9bHBlV5BV3gV7cC9GkBxHSqvb0I+XrK7BYxkfOvfvAItyd3HEryM65ZkSPlZRsFbPvCbUK
azenHXmjI6brKt1JAhP1QxEQAEeCHk7ZyOm6rjm3xmFCBrGeaZ4bQn3PbWJN5yBHoCKZdMWxsJ0K
j5RZGefaxhx0cSjK6EOeev3ZGynKxjAzLKXydu2o3ljMRx1OydYebClQaHW4U6KqvSw3qgk5cSgz
IviCCtFVKWtHbayRymnmqaAbe9WjRFmNRgC+3ySGFrGt23uT08hnv7TEB2yajhUEx5Iq9kFKpWE/
2t1Tin/8rKsD2miNr1FD4OqqGsHCzOgRN6KfXHUVgARvstTtwEh2laqmG0raV7kv12qocnkZh+Es
Z+l1g3eRdHr0tZjkwWOMWrOKs5Yg9DRYU7Cwt4lv5isgyitj8D8bqtb94bSmvK0ZcFbDCqAJRSAG
x6Lwk+mSypqdx/jRvqXgtQ4QAI0j+pEVqeYREUEJdCaiQzwnw6XqUDz0yOFOCNhWLfyCwnJ/f5K1
lTeT/+WvISUcYKttK7Q+3zvJByTnasfh/c1mTAyFo62Ik86fOyuYLTRjs5p0O3aMCG6INVgvmhR/
bZtmOLW9Pe1z3dqWsskImiLWjpHKcPCkAPlTE5obJSihnE+wDdsu+IgiSb7UU3CJa1NBatCF57RV
k21LLoRYL5NxghMfpTz0HLWI7sO2vOOcaq/9ok/J10rEtpK1xzAhdjDSYYjpRgzDbC53R63d8nGB
xGlLQ14rfrdP01p1AyF37ugrFclRJqaWebEyjGRd9+bRx4hECkHqpAPZhGAjX+wmDLYibJ7UbAL0
V+S3uaXbB9VXDn0o3UGqij7EHEOOYtlf0hx0nTa28hGViL7LfE5nuZREW+Gp1THy19Wssm3bFzHq
VxydeLKqZD320EwrL25Pqtw0KDxtIgTk4tiUbXNOUsKBDT9vXei5sRPLVkjVQrkG5S/RTQjJzazH
6eX337/y0zWWI3E+HlGn66ppWu+usTncTrMUfvYtM+XhuqvsgrAnT+9dugx3daAySC+o8arz0VmU
eXAjrOgP/hjlbQFqOQaFKTCKU0cjFOm9Nh42X2balZ19Q4inPuYjCkPSlMxOwqLWmBJlCGz8UNXW
hccnq3eieCFJxtwGjPFIDopPihzHhxjdSRt2Iz56rna//5jUn34mc7MUUQe/FY0e5PvGqSKZ9YBP
dvqm5MlXYtCaE3KHBBxb6iPrBK2ydHPVuDqjjNgyZfH3wagMa2rA6IX73NqEQv0Cyb89D6TLwlIZ
pWOCCT8aM3nV9516mnpyNH//Zyvvant8tKC6ZZyUlqrYc/PwnZ5BiZl/IQQyv4UVvw85Fp/ttldX
JPVB1fD8cp+ZBpqSqfkggjXV7j20ce1Tbg17rnW4YAnu46pd9BepKxzKlfahNsfEiSxg/tD/XYXD
irGjpdyHpSKvxyDfAVSSV03tHxULWINH5p9RpysCR4z94E/1ilKjte0timN9kwAmSQnYJM1o5mIn
j540ZBuzB18c0Nw9lugt16XngS7xw+5kGiMNEPqueHzJ8GzzqHbKaPyS6TQDAyyEbiyN7Xr0B3OT
Cytg4pZ3qzrqSuyDo73xW20T5KK60fomxZSfmOuBoKuNp+sRl3Cb4Z3we8phU4NBTCtXle43rlcw
0rOjzzjpgrr8Ium6OJcJAzJJIu9WsUjaLPG/O2YUjhSPvHu8Zfa+18OXloESNp9lsDmMe5i1xa6o
G+S3lCm2XGKVA9DZEMruV1kjBxeihlZ1BFHlTbA35uaUzvyUuMiQSMZA39e9P6x7mF+ubYjszgZj
vrO79lnAHkwZBajKTsFBdl3UDO2uUOwwIZIRmh688WSrRbwLyl5xxk4PJ8oLmSvKxB3JCr/WTIkc
1hL4Yy/bQeZQ6pduwuxjptPxJ7pBSY8EVDKYypSV379A507v6lw3dnpXT25DzVYWyjVE+DkXCPtd
PjX1H65U7xw0r4eyDk/CpF5tw6l756BqZc/md2l634wqDBh+dJkTm5K9iZHsbBQ5bOnSdt3FMER3
0X2FQMzIP+YJnnnOLZtB7+66OaEPq999ypfy+1+a+lb7tfx1FNBx+CgqzXtTf2fuVGQ1qdKyiJ4H
whRJwSCmt5fzG46TnJj3sd+pJsFjBa0Tt6DcukmU2tF6xMkLeb+YAFlFIzkcWrLRFKPeoFGg0hc2
6U0uZ/ZangJ1M83TkyzuQ77+RFvrqSA2Lw8eG045f3g7P53vTJoLwkZwoBiq+RNgRlP7aYqHPn7u
w/YK2bByp9jI3SsUxq7HlXI1tlVy3UBDQyfRuYo64khTLMVtBCdsSSPVu66V/NNgtShoY1NDBBl1
d2Z/b+fWl9Efi3ufnv+fxCL2+9EMH7ym0onRNMvWOZG8nTEaSlinNZEFz5IP+GYCqdjn5kOTRAwV
wJdujEEdnEDy8j2eHdpDyGLvoA1fm4l9yBRD7JfJVCdrZ6ke0Otle7UnLStvme8o5FM4PupKs+nr
s6YU+4jC4Vax/BlYgrEGYpp9qPpJdjSv3hIN9HVEKfakxRbClaY6R6lXbakNx/dpV1E242TatMPj
77+5dwq25UC0dCZvlixUtK72O73MlLaQE4Y4erZStV7bseFzBfewfdfWjRYW8dEYFGONV+p5lAiK
aoeDNNbimA7VGvcSAOI+OGuDXJ1EGhTwrZWPJsH115ol7Uks7KRG/4DZlzRIzBor1IuhU9ZJ51JU
gX0S+eVlyrxPrdxyjvaYVOFzffDw9RyrFhb5798rx89P3zf6HwYtqsVBaijGu3NC1aeitvwse06E
kFcoafsLbmCboO3ON/chw8yrNIxX6GSysz35d3oTvHjlpLqxrIpNotv+ebnJbUq7kHuAPQiUldit
oraNbzjzevvCqp+IYB5OEuVeq0nXoVRdCFQeAFVQHsXdeNH52651gEMhx9bO1n0y7RNJvx5o913i
7Ck091ynE9IsyXGAapDZmiMKC7urrD2URrv26NFrsa4cCSVHy990MqRdUsJadDMZ9vjC5NJI3Wvn
+VHgtoSGOLWfzc0PpljTrUgzZ9QNiVCTFFQKBp0rsA/ZqZmpR35ql0TYAwRHS8MfJlrpgzQm5YoW
xRX6xfyiDvdNM4U7ppw+dXoDU3eaFaQMd4mLEFx1J+2BISESz7p/bo32aJcVWT5cfICBOzQV46uE
YbQzIWhdRySeOOnM4TdERVRxmV0Ys9tHy8jDI02s3GliXeyUwBsOozW+DGGr0nXIlIM3J7p6avYc
tCWoC+qYDqEBw6kgpcMryaVsYPsNnNk3glEXFjkKHjJwn7kUqou5Atd1pkP0zHHoKqBiUfLB0Csy
LecEXtWi5oZmCG+McqyDsT7r3QsN+uYqYTDkgBHZw3rrt7pXxR8Q+h+8ihpxPn6xEsk/cQYvN4MP
1btCWudEI+wIauPyUcw3OKQdElqLk+8VX2AUPVf4wHdKLi6AnfVbvW2HnQlNtYdLe6WGSCoHkX7N
2uqsG1DpG8u/7snZugaW6tZKektyRP5i+lzajQu1ffMxUybDGWk9HDNZvQxCUe9GJdiOVhFf98wx
YZ6NzY7TEvXtPuiJEApw0qLX2xkhpX/wpIwtitReR4xMjijex7PfUqqaLLu+9sk/+8OI3vxpVmEa
itAEF0PTVtAbvjsPdyRTctTp7bNBfIwbByOjuBRflmW3nEMZAV1ZVskBWW9UstwLJ/IBnhiKvwoI
Ztwa4fQ1HUKxTWKA85EAPP6JqofpgMmy93E0V6iYOXE5P5EQiRkEFB6nOP+MN8OJjawn/cUzHFXD
Ju33o7VS/BF8f9qPJ7n+FCfZTkP0eQsiICdAMGvPMEjEJsqVl4Wag2tkS3aJthcDPSDwZfFTWnfJ
CusYV5E2YBrCa/VpKDZ4YtQt5gG8oX6YH3ugWvGc95nVVXvXRqriTt19SucL7toQreUMhFIwZc+D
hdLIGLpm63s0lOL5EPaq8NJF3XgODXHdTEX1Oof5P2+ocfVCkfuagxVDDNa8W/zf+zzlv/+ZH/Pf
fd4+4n/P4Vc6kvlL89u9ts/55XP6XL/f6c0z8+rf/7rV5+bzm4V11oTNeNM+V+Ptc90mzd/0u3nP
/9eN/3penuV+LJ7/89fnb2mYrcK6qcKvzV/fN826fJSu84zyv3y9+RW+b57fwn/+ooJWhd8+/+Ix
z5/r5j9/SZb8bxkFqrGUbaDU/vUvOIHLBvPfhqYac+1krlITIfbXv7K8aoL//KUp/5ZlBiGWocqG
jK2QoUpNaimbVP3fkDcQhS4TMtWwxV9/v/vv7L/Xr+3XLMBl3PvDdSAAFGiCbrtCjZy7/OTejnlm
ZehkFXm7E5CNVoDtKOxFeXSsi/IK8ISCZy0ItmGKmST0SKBrVYTHUKVWUXGtF1NwVNv2IjUA8S3E
r66JT+IkGhWcKQUhxIX1vlG6cy1Ka0enodzSPrZeD803R+Y/eYZvh21cmoHXUILWEMcjuf+JjFKW
/mRjJ2q2+PvRj7QUmEngcSSvTSgxqp07lSqOcvObSY3lD6/9rgLy/cWB6Mgy12C+knfnKoxJnUIH
mnotoYcWsKQywU5RYQZ6Zdh4/lUx+/BidE0eA9s/zWvenitfX5+vzYblwzGmv4ewTQpNwFHXGxxU
9bWm061QeqV3MZE7qUk6UBVDzOtXcpjWa0ugKvjHsf79ePrnZ6/ob8ZQ31+fd69zeFM2td69f05C
bZwIPnzq0PR4qo7kLfpBSPsUR9a5kGhaA/LX4rzREUXWj7M1Sd+ic8lSjUlMgbTw93/Sr/8iBCTz
j0sB9/32iG4GOsxYQmilMMV0lAi9R6bo5en3r6Lw4/yHXWd+4wLKlGoCa6SOi7z67cvUvqURi+i1
22FSqGagYFtjN4w+FLgSY6PxD7KfeZeJtENL7ZRd20v9tVlVg0vak3oqND3YJoNhHKOQgsbv/7b5
M//Hb3r50xTOD1ScVA5Jff6E/qHTF2WnaoHStFuI7qZHHYBQoq+Ubx0GpPehLssuXYviD0fCzx87
hS0mDEKnNK1w1nr7ol4QR70FQHMbycgDobMkbiHb+R/GBr/61Ck12kzhZVtnkPD2VWSSwSIljnlr
/mAB8+BtVDlg0URTyj8cR7/6FP/5Uu++YKwQfumLpN1aIxZk0q5Wfht9g5ZZOMzga2fUglXIWOj3
3927mtvrcQXjw6DjbSAPfH9CHoMY71rPD1o15ZbZZpPt7FQ+UhNPN1OhEjeAWCwagZUUEDlM0rPG
sttxarAdageY5hMB8yHCmt0b6i5GeMzfrW46g/Mu7b+emKj4VIpBdrrWhuIshS+VT3CA5Kl0bIbO
xQ73UtPG3I3xNQisESEAhm1lVMOT5SR+Q7y49EkvRbj7wzt/WwRZ3vnMOKJmgFuB5sa7w9aqfUPN
m5mGQCD7RhnCGyAmmhMAQF5JQXfTyJVT9rhczM6+Z4BPIVEfr/uMuhMpPt3ayO6SuikdeO4orE3F
Kay8X2ljVK/8UHMy+qeO2nWyU1cTuAGRgzqadsUQOCWh38qkaieh6tF5qL+GaSa5vtXLO+/jaNS0
VqP2JKnRH6bbivLztYveNNeu+WQl+P/de47sxCDTMGkgr5kpYiysuiVVIKrYTt0/TFEeu1NLaAU5
xMMuw7zsSOJltOuL3ISbYoqkk59/y2L+leUnNTTyVVUoT4E3KetQQ05sC2VjUH9wtcbYUB4y7208
2bb8JZKs4CEdYPr0JtdJqcQfoXI2a7p0dHUPUp3cpMfUxjvWSmzTo/Rm6KwbG0RB0yJXQGYBSQFU
lnlWG5lCv3D14QhSyHa1wCQnpS8PwJtu6MA8WHgnBiJJc5hfq1y/k2XxYInkrsI/uLMNqcDK1OKO
sjyc9IckzhAu6JK5mcxCW+UqLM0Wi20I4VcpHKsZNpPlP2hReN2a3VVlFE4S0rC0xv4rgY2FK8FO
pZFTpnx2KO9j8NDXJo3DVNphBbzXgQm5vYRtrg+PcY3AcCgeytCcmAUnmpOTLaTLZeNERFo5o0Ch
kXTSrZIT+pjbX4NKfM3N6lro90ZeM1ktxSdVMe71Sf9optiwJHvYp4h5HA/RL1NDngQh5YPhU9CO
RBVSuWVmwfmKtkzFBDIY/3BU/XziIomPUSunYoZ3VGzfniMRfohW9PyOWh31ZzpsrS6m1h4O995Q
WSs/kF0vybI/nP9/+aqCqy6xguZ8IXj7qjYxnIBfSUqW5A+11t+0efICcvMCBPWh0uPH2DY+/v6E
8YuxlyVMrgTMEW3b0N+3VWoCLjJ8soy99K5xMsSC4xDdVVJTr6vPwuymtS0f5UZKHHiF179/8Z9/
uJYgmIzhOYbP2Rj39u36rcCXDM92K5n5x6JSNyBYpL0+xRJUCPUgNztT+ib1ZvqHj/ldA3g+S/LC
Og0lWraz8vrd50x9HNtFz+est+bF5hcGJS/toKeMAxLH8HNqYGMXXdPQ058u9UyP17Lks9F9iESr
/Omv+fmqz19jKZCaBXhChkRvP4Y4lIi2KYAwDQOjIHk+bWBeILd1TiUlRAu0b61calPu4NXnV7Hn
rZKEXlwa9Pc5kqOtSOTV778Z9VdfDePhuUcuMFK/b0qXZa5juUWdq2rwgdH1rgtDVzYEZX8o/PGl
q3vDqUvc+RSvfa57yWOq5YR0ePKpTpSneFB8Z1frzSGwpNGJITs4plHQwGzUVSP7oCsRjoSyeWEo
0kEDxvjiofybgpdA94Y1Ai3vDx/zMqx5O6JD1maa84xQgzbwfkzr68j3vYDihqlP9jZbNT6iCZME
qKxruSgrcY46KCQJDg3c/6XsvHbjRtque0UEmMNpM3RUsmRJ9gkhJ7KYWUxFXv2/ugf45x3PYAbf
SaPVtiW5Q/EJe6+NYlaVh22w+13lXD/4Nd3aoLsf5kbpwuIGmegQLV03RiSFBvFGWgE7syrRGShG
JSEjxwmptW62Xpy5pKQqmzBUGVwChV/SafkPZ/Yxs7isqoqcY56jFrLAf1Rf9l+Hs3+8z+mMMVkT
Isxxdv3z/yliU0MG9eovAwORIWQse8i9CquPth42PG8zNrjMYamVLxp4d2BowLp/FSSWOTkF/zzZ
2oHyfKULVG5EA7jseG6Afs+rCS6pfa9VP4E9oZnFB5OM1TcC9j7DZfVPVWMM8YSFei1dK6o7ae1M
B6eFY3ZW6M5k5WaEFpBbuyGIXT82dFW7CklGWKWDFZn68Ly07o9/f0/fqr6/vQH+59n47XPGrnPB
RbsOe7JVy3CtwHeZmyGvI1v4pKVfx5wLVzkMagtjLsLARMKAmOTzXIwP//67OP900lOAc5HmFIJJ
+tvR57MBRJ08Dfvg6l9eWGyfbbN8AzIfuz3p5sKZvbATE4aVLONAqIyHWrXlgxd0x4CVDyRheUEh
zFPaBSOt6nr2gtrayU3brpp2a1fAeFJ2+c0x+Saibz9GA7lNkMHhTXvXj3gyXvi2LzCui2jz0iqE
wdqwTC3JfvHFr6oZVxzn5gO0opR5r/te43/fYaZacY2mal+S4EVGyTE3OaJ8y68jR/dZ8wVTvRP6
G663D8NrP7tTwbW9u3J6+7eJpaSFW+QiegsidPbDv2L3/+O55U3928uM+NWwGfk7rs5I469vesf0
vTIlCmfv2+VHlrIm1zBisBClpv/3n/QPhyT7HeY/NMp8199nrLBs3AaJ94BroPlVdH1Ye92BoxPe
Z05OFrkaTQ2BxG7sl3//wf9Q8jILM4FcBHjKPP33xhksPHbY1OF4Bls0zSzhEZfax3IcvpuWp3ab
n0aeCaXGbUp355D+HtesJ3YpdX1YgnDsPP+H7Uxiv3XKDVdws3ErktRlfPvvv+o/vNFdHZkVQAKK
Cxrbv74aYyZ6MOwEWjd5FuAtOxOa/jHr1aPSnLAW4tfgtf81zLoVLX97CyBn8Q28YQ7Lor/+0GBm
dygEny5jnu51S484+yPPE9HmepfMR8xgukOXEHBxYMrwyUz9ozk0M1LnEqQSqcLKkmOU5+OcyJRC
cxPrizCW86j9Vwn0936NFxIyFdd9Gl799/JLTCPooJkzCfveGOmd53IOejmIFkxDTl78+vdX4x/f
sbRI0KoZtzHp++sT4wYFyKlJDXuruSP5985maxqZjXvP4YwPl/dvCCC/irT/esN6fOPfXxFiDq4W
SF4QKAJ//cEFMPTWsLthX2/j27LaT4ZHd5jmKNfgVz/QroRGRv9ZqlwLXWCmLB0GdhG4a5Y0Iw6q
HtzQ0udE98vTtrndf1wq/2EUBW7Eo3nU+TCzFPztLbOwKN7yoeQTRR4ep8pMIzMWgHGHO/rGn0gv
cAHZfuISY+d763NnI8q3ty72JJpWTrFfRAdb//Hhsf/p9aJC5pWiu/X/hl6AbJ6aVqPL/TplRaLX
a37UGpKFhg3c5UrxOoxBEBYi05Ns1rOIwvHYQZcIp8KvH9d635iOeLaU+jkV+fI8GdkToYfDfdac
A80ihNjP78E/mRfsoFPkpk6zFxSa9w3XhaAw7kbfaHYiyIO7reMy0cyUcEJfCS12IRUN/V3T0SEI
xYTnOIyYvZXzvk1Ve9SuzFOzz35svYjLmVXZcrWIVAaXNUtu3aXtoqGnBvg/v7/9wHVdDmOPWvqm
YPmfgifXfLFCP+n3GA5RPooinuwNV3Yz5SESgheRT09YOX4ROhz9+082/qHWQnqCZgPzuU6k9m8H
nSgMxv3S6/euqvA265N9EFqa7s0U2hBkLuO4SBLe53o5VSnzTcvqSW9drf97T0Uv5VwhSGwj/nZl
6IjAGslt6felWB+kTbhBX+p6LMimC73c+FA+UfJr21wQ7A//8Xb9p2aSH840lybmqnv77VNubizH
24kfPnpYr6Ys35t++63osgyRIMwroQXQDDfIBnOWYLLL/+NT/A+nTKAz8rMRIhg2vOe/njJUSs0Y
gLTaEzlTI/UBMxkW/jCQPFCbkdT/839MK2T9/WSjptQDdJMenO3fe0kYf+2UbQY/k4Ccb63pFeHS
jZjpGdokYpTPMEOqyFB98KI5vs7bMP1hIfc9w4Ts9xli98dC+2gKPY+neiX2QYg8LLErPU7meCF8
zd6hSNXCEWl3VHlEevmEFLF9hKOsD+VFK5X3OjBiGnTU7CbwrmGd19AbZPExqiBB/l09DVW9sEVo
Ha6AbJ3tRhHeNHZLLJBPHmpTWW8Q2L7Nbu7Ei6mg+NMT4Ye7fiPbSD+Qee2Lq8hIh4HsSO0F+Ryz
mcV5FUFZHBl/pXepILSibW3tEZmvfNrMtNpNi/XEYqP/PP6yWh/fnprdN996nTaj+Dkz15d4s+Qk
XjBquE8t/JK7RaZz2NUNPbefp8GnglDIXZat53wSj9sGQW5oDAFx3Qre06Fo9qSWMCIybfuhCapX
Khn020W23SsTcUA3IfAeg680QSVoalVc/A18M1fI5hU71osusynCxRUkgTGuX/AeUT2P6sNuHVKy
KMmjcUP7W+rVEq7r1D4Xwvtukrn+XS+Np8avvoy10JLGtLG+eJNAzTP+6NaBGMNpwRrm1+0U1x1q
v8yu5pNoGzowGLcyAsC37gqjVm4sZnwelTWctrajqp+qt1Erpr1x/er2kIegNtzgckRQ4MU9V3Zx
P4J4OK2MSW4PGX7nnEbU91UjlktxvWl1G/7i9d7tMYCJ0TDLdC+UnxSl5VwYPbqX270/b5Y6m+FX
MJPzyfRLVuFx2UM0C0tyFXAqFLPObO3jLC1bRBS61hKlPLbn3pMYvFq6ly0dMZku0+l2DzsuqOrK
JJRlzrYHrZXbA3o0yJaQUa+PsPlbHwTysIO/AaGS7mVsUrbv//+mb6ZQUKvce/WQg+guFawVmnOC
mhU1bmd/VmSUHUav3i8j2QLjkgKyIfbSPwVz/7ryCiS5B48fvWj6bPttYiB1edPytr2qUHbku4w7
veu0T2NnaJ9U2z/NRDLfob7VHg3J7DgQ4x7YthU5mZO+ZHnZo0IdsvD2ZU2Jf7duVTQN6ihnLBM7
5ZXLI2WCXFaStMZCoJ4pI08HZD3kKYLEwNkNmqpgUvdpaPQuQEXdLZ5QyhaETDONUqvYom11Gb+7
c466RczQQbsiHLGqvVYrWE7sUV48Nmb66haDBuRhrKmt/P3gqu11tRFfFlB/7xot3V7NsgYbYQRP
tS7la/21uj5oD3l1VBOZjVbn7XvaF5iHwfrsYl+XntF/7lfZR0OZNczIrSJ2W1weKy3xgzsI6+F2
j9J1odfYeSDQEmMZqZHgEMsLcG4v8fryq1X5zsnzR/cE0wsbTGvv7DFtoewhqWK9RnKkkUdQ0LzP
1xnlziQnaZc72ZzcFI96jQJawxUKICFGa1vtA8LqP89540bY5r29VfKDZ4F7RBlLdwf4azsrtLeD
eTbkUmZsz9OncZ6nr5my3+dpORsb6H93MUGkDLxPWlRJkSbr8Y40wZ2Ne+dHjvNxZ9qZwwxC75M2
c+p4xvlFRz3Wz6j7nlZfuV/qwm/iYQakpBHn/O6oV8fx6ldLELnRaQyOm2Lep3Xvf5nyU2+u7lf2
vypRchux3mblu+OyaL8+7lpUuVU3buFM8vTO8tvhMwnAK+BBcjQnyKKd3IrXZhVfOUiqr42V8tfL
58Js5aNvlO4rhGgiJutXNS3Tk+WLu3x97ezeePElWAi/Vp+zSaafHbGV98Wofb99Rb6XuGuGqtnV
aWtGS6PxajB7feIis/MyN30OrjfraF9D3Db7XLECjbrClAermbClMFw6dKaxfg5SFxem6Cz2be36
ubKdEkqE/k0tqg6xbA3Pk8L2FNgQZ4Z5eB6vN4ZifkCKohlmWTmG7ewwdm6C5bQ0Jjuq65fFNBbP
osFXuehfA/Dte1KGvMPiBu8kF5f0ay6fRYI8d+A5DvgoxLfhJy/0cpgB+HPx8e3H1PXox51IVoNz
z1quRuleEkfWj6wpFtkj+J3di6P5XexgP4mUyNaHzO/Xh9s9Up8d3N1V6GxakazKYp+nhvJR1V3+
4FavAaHhST07AaOxzDzrs2WcO5OJjdd7W+RqrnlyDa69QR9sh2CtPTxuGsmk+b23eu05M8rubHdE
bg0DDsRlLQgkh3bFinZ4MoVeRpayEeGbfneuXZt3qbflD7eLHUEDZZQXC40+0Lz7243D3sAoA32v
DzK72EEPHdYwj3aafmyI3twc7WTR/2y1+bubwi2tmLPxHzgHM5bMKsda6BtB1HoqFvaIfUDPsshp
jGLXtPXJXLcDFoZ8B64Do1awt6zuhyjLT2WZWux2ScDYxE+NNFiJJhHVqY0Iy+a3oO6DpIFW0z9s
uOF3MyL7IR/eRsgkeHV+FPOF8CQg5cAJR/vLLNxPOvLIiPHXE+V8BMcfL0qJiWydnSwCcRVqtX0h
i/bNXEnGJoCUccgDaX7Xqy6bpdRGSQLs2yvffDM92PgrTTPf22iFlXlK54BjTfvVzOJ+Nf0f2whK
qLHaUMMHxc4T47HE/aD0sQtZhQpyONo5JkBYhhrGQ5qh4mS02yvxeY/QcLfIqLpjKbejBQIMSbwN
h0tU3XJUBdCFQhmJ1Wz74UqcnM19mbmRU7Fy9NafdJxPncV+dfWkHdadzQSyJm2gGShZHf5bXUOt
DKmK2JCFvJ7PZQld1S0cHJj6RkAcyDgDf39kOcxrU3KgwRp+ByHa74Soc9IZx6cmSD+569ZHmlqN
/VBQmWg68Nre8MKFaVzf+g9VMfnxti1j2AT1cRyaU22RLmc32oNQ6kNshGW2hOHocuU/ZBlfm06/
Z1Qyh76/Rw8ZeXAComDYfuT4tFj+mcdx5v3FNWkOe438Aymln6xaf2eWehGhCGnDvrMedYkdc3Bw
CMwGkTrmuzn59+uA8IforDomphcWCLlCcZ/394unkfUMxC5hVQUoAXJPlLXmvaPRRzSyw4I/m8F5
dTkSbO+nNs4dyGLrl9ZYUMyclrjqLUA2vD3BUaJDNhwTZLMb26aGa6UhpqhMgcYx+NfDLO9xrgsN
J4vH0sLd7lDGTieVY6/EBL3vl/ZiGuLzuG3w/xrnxCTwF3BbnDH1Dgb+T78ofllDi8B9a/rdRGWx
82aZlDWvMY6NV3e2vpLXhcBAyp3ziQB7jWV0FuBxXRYVKT24kvA1nuBOR8AAtr0rxnNAMEM5dJG+
TBUR0Fmyme4HKo4MGbJTJtIlRrafZi67hhsZxeLvyBy+WIVNiKxOnoChaXu8qw+ym61IsPncGf2C
iYfrUjd7x9oUVztERUCGvh2HfvrecAEsulU8EUv8ACIo300i98j46tS5xNJ5vt0bsBvJLJiw13Dp
URKwy5WL1ymrPQu8bSfmjM7VJ1j5toYUJD8HTY99WfdkDJq+wdfNzNgvmmiuM3n2p0yiMhiyOWwd
RvC3B6fiFhGXXSyFxpPdTX82NMlEsdPxLRN1cjbpb7odXiZzj/j97mZM7G24e4CXOD0N5fApxbyk
JINxfJPh7XcH2d8klld8ZzUgsA0qcYbrbuP2G6arqdXkuMoI9YBzD0GdnOEeKB5GH7XFM6HmbVke
iJTS4gHA/0xQQOxlZb+rZ4Jfp+uTUBKEEsF0ddiiaBOURm89tKuzz1m218pcjrWfMcvhmrmD0gut
Qbrgg9xBi1DqHsibgd6Ebzy0rhljtxv2ggkBoMFB4hhSQy2OcoTHf+zrqgmrnP1/L/3mLBwNs3K6
JMP1q9tDtOAX0XgQrmV9Fm3fQMvJm7Ovtq++Q7FkwXZDl+N28eS6/a5NN7DzxfVZ7oehjYzuaiJw
m+a4pXzmx9o6Fj4X/lyvzmMmq3N5vWcsEIec/ApOm95JNGyxt8Odud20mzeSQGu8NlVWc5w4RCdd
//B/+DSLU8SM6bxDf81uXa+ZrLd7Qb4dNIGTD8hVMtjGchCw9DzZA5GcZf+Wd4NK/vhSI8H2zFtq
ApHkbCgp6PJ8JBGaKABRcrNqjoAI91a1Wf3Hw/5o+7vGLWS0bF3VJKNtDfQaSJjradJOsi+/GTSm
McsM/2RNc8U5Pt9bZaCu4RJ3vdgDp4B40egLG0+ua4bH26caLe1g8IpDjEGgTL61jTsNatNWaZHw
df+uYmJ1V6kOx0Ggd0mvdSYfcriG7UB6BogcjJTpmSGfjKtSkvPXHAuXhGgnhYE6Wf5pBU5wTSPw
dza7B62nV61K/fuC1SM0cN2Eqx78ID4gUX6uYvCcvJtGwH6BkW/hoPXNCVE29uLb3U3Y7XDmQ9yc
3NujQab5BKevhMLcHp2u/8DpjSImywKVxmqQZ6fnh9vjBEUbfCiu/1p3J99CcHL967eb27e/3dMX
i5iGAIzi7cs/fs4ft7d/2mpGE9aTJsM/Hrz9re72697u/vG19NzIXIhC+PN3U7df/vbHf/wmzlq9
wZf0/viV/vyLeZq7sVL2W4sFmpr7+guXGpHzjuIynXXjCU/9eLrdq673/vzydu/22G9/DylHlUxT
8/n2+O1mySTe+D//rZcNTtKr/OH2EDCHLZZ1+20YG1plP213deDZ0e3LP2+2gka63Xpe7dtdzvTp
ZAfKiTCJnlqDWjzvBycMlj6NZNtfZl2z79BQulG3OUNSjkW9V7WRRp0ibFC/7gJVsRJgYY+/VGFA
7oFrEYra/c6FCOwKh/O+lPnRqpst8nBrPo6rMSRV2qg7+MSh6Fhy1zXDGTmQHm93Y7Uj3yw0y+Vn
pSuI9nnN+hRsb4E7c2LbK/RvPq3LQ86ogz77ufa+ULGRFcpBvuvrzQuHGt6MbnP2uGX1c1DjvXRM
WDAGsk8lqijN07eWif1Oc0Gk6huMKe8RS3XSqv5biicEc2U/xZ5p0P2n4+eqoKWbSHMsZhdbcCuO
uYSgDOPkuRkRFzVbf6C1etxWK4F4uWLkSdPdwvDEMkaYsNVI5pm+hgFqP9C6M+EEgEUWlsCiDSJJ
qEQ4e1D2QJJ8E8/L3D8JOzV3nWVRP2WPVqsezQJ5v+3EhNNkO66fP+cZgFw+0nj48A7mwT4VG9ZP
zHwRBgqfVe/GsIgZCxMxSYU00pRqc2y0rQ/ioiOT8mHSm09p2S97mfk+wYR+8OjN7be5KfK49Psf
XTa9aGO/gh0j1Us06oxT6aMuEoiAHq/sVZY42ZEpc0Cm/USMTBOcM4k2QVAbGc2iHSbzJ4G/xiGf
P+fItz5lBuVMJ9ILCacQPdbjOreokYDmBsHYxWVQiFBMrYj0vm6wfguDy/N90f1owaPGAy1wYjhZ
tgNWUoWbMOBk6LO3DzI57GqSca9k/9AYei72smSsZZT35L9khyHdfqJxLO89u2tPtvTP9Uyw7urM
y5OF8Ay/7psGHOjs2ZNi1zFR7dhkHlaiOzizrR/JmjswenrV+BXODqOPXYdTKbJTX8WbXdlJC9Lr
MJjdB93tHLHDafeZh1dNkFUAg3PXaKzluwnOfqM8Gc2sNxGk92wUa4+GsKV3ZwRWx5LpAH8gXmho
VsxnYOoL9rLndH5CxxRQmVAbIDUAVu/CSPMHwolhNFZIXPSomGrtuCGoD4Vq7GPtNt2lER1XIvzI
9ytp0FZqDbuNSSKqqJxQA5cr/GaJyCqkvIzMhwYfZZZd+zIE2Ic6ffHflQGX0P9WtpN86IGrp7Ig
L8u8JySHIx+SwaHU23vdQP0xOwZHf54r4qNm0o0AY+zRvgYR+KKvSwWtYbDdHPQY9f7EApe2ItwM
8WbhyElEMzlR0dI45S1FqsyaiiiZCmN4NTD9gBzltWRZYCxb9y0OMgd/bpzzTQLmXMcrAMTWh4V3
TeXjam7pIH3zvjJZC5dgdqMMG3GYthzMlf5x1YB1mqQY4dmhr2OiX22/GlbJ4Cq+aG33a1qUfZqM
jcTNMXP3tYtcq966JHOCmo8R/z5QoxmTvfIdSlqiGqePKbnbKBeBd5cv5L5Vluh3fYOc05HspJn7
XdA5+eTqmQ6XTjtNbKlW4rbajdQXTI2pufwQol2fOAERwswT3r6eIBtRFn2yLnMZyq12jxrdHEZZ
41zTu5O40gI3owADavpqa3WakLtuHeGdX7l8WnBY5/Tck7MaZUGRP4/K+pE6d213PxTscbQZfCl1
RAG1yAiAyFhQmRxqM1nz0b5+iharX469Mh68TNLEBXPNjhK+j7Uiy6RQvuuvN0tY5HBmbsS80Qvs
vdZL8q67kiDW643J2ThaAVbNnAKLJQTpCQurv53BLHXv9fmlbZCpOKIIPdaBZBNVDAd7ckyWcjoP
COfPNJTETPjsL+oslS0KOsFwnZPqWk2ae0dmx0AyWTFFjR5Ba/wdidNxQ3KNuzZaIkV/HK+Z46r5
sIk3DTsLftHi52b0OsyNm1SIsBhtpZgxfUDarcyQuXJaa2vBYCgAIqBPHwBO86OXznwvKOZpMMRc
V8yYR2O4XF3cTWYWkqAhQt0bq7OwSpA6uUhckQ3fl3r+buoKqCbFTqML+lhFEljjrj9b0zqurrVf
y9VlFko0ltS6Cyrn/UwF+2hADyzoZQjO5B1pToD+uAa9k0ZmJySrvW1jcZenLDWIVin27HI03m4Y
PeqpPWRMvRKUV3J9GVJO2SofHVJvsi8MG52Q4hbtDoExmtpMtjmBPDflPpDmvhlNzqiJT2bA97Su
7LSep2/NHyhTl6SbYPm5HgzVujS8ZCg+M/LGfBQkU2M9BBgRUdZ6FSN1UYVet9wT8EwGJiKLeIHE
FEHwX09BpYWeNqlHAojHNQhbcwS6SwWYVZp8klb3XZQBbzp7Lu9UObyX5GPvV4YvUG3nxGFqFlMn
ZxGOby+WK0GDfWnc5TZdSAsreoEFCUAdFG3FoR1loJGSRQKxzZUJRkqbQgf1M7xxLi7WDLc+Qz9X
QJ7orpaYmUzaeP2CpaP+NLNAioqSLA2vaZqwZeSVtDYCNn9MLgqN+HHOyh8LGSkhZn97x2eCBU9l
gWML8BMukjOWWdfBkFsajx6uXBZqR+Yy69EBa3weSKQj7S89apDRUUWpb5pDxnE/FsFFBUEGXYDh
jNxMlm0qILwL3R++7F6/lKQAGVNaPPY2PWy6mg9G0Cp/p8HSeHzShdp2JevVQ4b5N+e0xV/rYJo/
4NySj1b6aZZW/dxVWVQVmfmIRqF5RhtfJn4zjpExfZFTCtCqKMCc5ALbdN+/jP5EWe9AlQjSX+Zc
1O9imnsAO5oK9euXKOPqaHTN8mThXD/mFTOG3suSRS3GL01UZ78b4emoaO4d771eISgiAmRK4tGr
rq16IO1EYm8Y6QkYJTlpURxMs18iz1i2B4uneecUdn2sGkrIlW+0D7Qqwb/+1VHzsSr8+alz8+ye
nen9qLr6RVTTgRGUgRyt+jU64xxaE0Q0u9Z/QYorEPGTZPiNgcRwVxbYtMYKaWXeBKeinuzQmSzs
40IddUB0fLp07BvaNJ8LllkLCph9jaiH3RZl59rrFWfkwpKE5gXOmSC+zuVop0xxeOOedPO78KfY
WXE+61VmxLZIaXDT8atptVCU6vbeMRgXpvWojiDbj0sBGVBgVirXLdG63H2cC2dvr5Z7ZGl7mMfl
k2M74/1aSJ0riDEnXbuauwxDtUgdD0Szle9JnwguVU8NuzTv0swxwTK8RFUZHOrO/OaNunUMCutO
WYwRwFrG7jLJPXQ8QvLYN+2sIaeJ9+1LrbKfWOsYiHreEpfF5sZVs+wrnRS8MRdNklUkHG1YykPS
srjgpmvFPEHZBwsU2Uw0InuU4mHm1DWE4TwJ4Tg7Pa2Jke4KOzEbJiIaKzCEJmuM1dkK9WWYDpus
MNzmVDd5ZUZEJyGr4qRYpJtYjKoiB+bSUZYOMQDp+npLg7JwLOBaR8qcqzogp1zivB9E92xUdTy4
jJRb1C37zq0LcKqB2GXoHR8CxuPkxw5r5LF4M/ThyImkkH64M4OPOSeqIt8BYo8GJ/gJYXs+zhaT
4cEif2YVFH0L2EbQSlxeQDYnmc9lVK9t8Hg2pmRYNkk99fru2n+eN9pZ5K4pSwJHfDUZsR6J+Pya
Lel8J53YyIv8McManlSTT53k6jXFhcdEpaO7o6OVBx2xtgWe7bKsQA5NGr8CzpSXO3JvCbFHhIni
3FXHtJS4P+H8JEsTAF0rH4uCiHrZuyHiE/VZHwDVSO3NUGxlPPlUrH2aaJb6vlIrXpqWxpPh2sUv
0i2GYNDueWHSg7Tf0tZJY02k2leXHHevcd+M4nu31in4V7XeOJnAzzb2cFnKRb3M7/IGB4xhN59r
spLvUkA0n+blpStNDBDIEu7ywi/v65GThFH+vkRw8lTnE+OhSrigmu8dn14ug6LHKjwbqGyH8Sml
gvm1VtK716DUGrODeBVu7E74Gu/fjvECWZVy58GbhIHBzQAEKJEe4eWUjcF9oD+x9rrAeTpk5Dwd
5La9dPlYXFhRrJ+kvYVkadBrTAXrJ8d+74fNf7rdMLY7FKX5s2stlnd65SFC9URI7Y4ZKFtfSDxU
d1wP5k/2DGTVzL8ujImZWs9saECV78DdDHfblNb0BZqMUAPxtFrNUwsEOYTdtjAantixb5UVkvpo
RX63+Ecqho6pXCofTcCwDmmnZhDbjbXGngtIdMprsENk242lv50bBsWxMHVIC/Cjz7o2s85xWDf3
Tr431nR5KtGNLCwp+0L5F7yj6hRkiLdFt/wU/dKzM9rsGBSQOjk0rK0QQzTnPbbaOjOiKTezxIAl
thjnssq65wbmQY9aCtPSZa3wf1hNnkingwInQHFsaR6Eo5ZmF+E3jyXpKoQp9dcJ6Bq6VvfO8p1T
xG5EoooCyj6m8werXUfyRdwiMat0ipupkCHAB7IPnW9oUbWjk3f+XhnihN6AZLzrjUbsT9gpnpgO
SsZTDQb1mqH0MvOJP5EwjUd/IgN0Ff4XsFk/NcybjxXg8h1d0xExVbtbU2uhZGy6eCvrOloXa4pa
eUWw9CBY6jFTUDX6bO9tU39wuuWa2Mjkbl0Vs9f8uuMX7J6dZCyAx0Cc7eJe+O/bsN1VU4vs3Vrk
WXmiYynSvGOMHXlLBCLONePbauvUv2u1nEZ64n1h+MA93PrJ3CZ5X89CPcAXOa+rYUZrbTlJwykE
QLfUo9mFsWH0+dsKj5lDshpiS0PAl/oFpVABcqFjIvHgZB+B+av3ZustaBd0fW71pdXwhypbFV+Y
q3fgJcJ+sd0jjbXL6Y3hb8mJcB0tYLt5vbzUECLvWkoKpxb7yR1d4h/T4IgFhunAHs68OOCxf2ny
vIsAPZGS4C3UHqPvJlDlp2NR9khXAr2/h81Xez+h2yLe7FOoyc76Yru1fZwAa/n6gFjBRIRcNw2v
6DjSd/joBCYEb0htRmcnNDdjXbv9cG1UuC3LcbrHruUat/b7VhsJxpgRvmMGGbO2S0ghlRgWPCTr
dEUEoCPKQYTHXGszefXTHqTo1MAcNz76NB4Mk0ofCIw9dsG+6sANpYTSdvbaIjTIp7BDZ0pY9HYA
wNtFqkP0Dg168TO2n6TU2q39ayErzHF3JZN+JxXWI6Ts+ZT22qHVq7isGFyZivmPm053sta+qFp9
z0xmIfWUTWFDTNau22zj2GrrwzYTIdFppbxGmfoRaqqahSZL1N4wksYiiPyaCMtHtwlLVZOYrN6L
FhZ+Qf7CWHPe2zDQ3L7nUu+RAhPAL7Mop8S6xO3SqMNoGQsXURPJJSMZagn0dR3swJZtbt0W/q4s
8vd+0pjUMuOnSUXP0620csq/r+S2njq93JfpCo/RSQxjQDuuDU3kNQy/TOKSD1ogSDZuG4towRTE
GdeoU+uMP5iH63vf6gcoH/kSLyzZIBl/sCZzoeJbjLWIgmioguLMzK2dcPVz7ZTNTllT+qlnuLQq
9rUT7oWzdk0AVc34qS9zKANlhhxi0uznsfkAQladkMHOu7FeCS7PO+cwXft6jcEaMV/WYcXeG2oC
14LDKBzPbcEYvadyrL23XCPKYai7Zt/ruYr6bisRO4Cm4zQ882IpfA2S3gTQ7MMM/wb7HXHhtr5Q
yyISl9jIwMpsNkzqwbrYqHKO9VI/Bt7YXpqmYPIzSHnvedScZL+SbUbxThRh8FAJ5iCC2Zooemen
hvGFCkryZrX+H3vnteSosq3rJ2IFkNhbSUgISeW6utrcENWm8B4S8/Tng+o1a815IvY5637fECBX
JQGZOf7xG8gyMfHXjp4eDLT8ND8jL+pb97SoBXSKaec0lX1Qiqa9G+zlWaNTtiJSdqDpeXEwBvKr
dIcfbiRm/BZbSgjkqT032dIHjHCBMVsZopvxdRixPknTStl3Angv9ozQjT29YfkWVdqPOO9zuhzl
r46i/TTVZbjHc7TMuvgKxc452mb6a8QyEoJMlPspknvTGauDjorwaDjhD510p5DoGnBbgOxZp0+G
VaW4DlzVrqJaZ201355c+i9FlXd73DmVC6HVLGSRFu6XqDQYZ4vf9HkpsgqWLyFxZOSMARY5Sgqw
UE830X8Hw9inLES+2ON57ls7yLRe22tmytlxGrqihPh5CPgDdxGvLeE5x0SNs2CqrR4iv4b3rBzO
TZkOFOgMJawjH8vwTbPb6lE1zBk2hNN6JbEEJwtbI+bzaQfm6FJQQ1B1kY1EYp1YC0xv8vFbn7c4
KOGqUpf2PiIt/JqjLNinVkWHcKEedjpoWKOJ6U3FeiDJAYPmzPgZakA0pBJxlkf8Ru1R7ixsrHd4
WInAdJQfmMl/VtG0HoEcmQ/k7FwmwdczJsdCP9L0Byz620NEy/HenWNf2FC6QGijg4Gv9smm2YJj
cRARAYzTrladHcXKTymw31Ea39RZcS7N1ONynowJRlh3FSCLUBhxFOUx0kw8JXSXK0DHbX7McVm3
wzFA2Fed6kW19hXtp8nARd4QBKRbcc24b/TuZdvko/kLU70e7C9p8HfskzP9ogci3Ixr3Iof2K6r
P/PWeDRDNb6L58Y5anFys+WYMr9KzQMSkscypP5BccYJ7sKcWtPywVuSL6lb3S3jMO1yQLC0Xttj
ffTcQ2dlwZSngV4W5ybr8iBSo/aMieWjKO3ppDcMWkvW0N7bM2XEmCvn8Dx+9izXhtbByatlcY6Z
8WnKDMxzXWViHSA+p3bpF0P3qldd9lwDCZ1ol8HwkKK5K4b2mUXVfJ7UAipBmb/g6ga80ouzdMkI
QQjuhbh3M+fEHSMS2XcyAzDFYuuB9gxxDL0eB63KLDqQT3FUGhOBeZdRCiyoMLQoDRoMDa5Q5o4r
kd0rp8h57OIKa7epVo/z7H63Ia7tVStCOD6hPUC6hal21fuNXonLNEfmzqUW61PgN1z/SesbRu1I
JshBXSoV/zWNedCuTwVRs7s5U9Id0JhNhGJ26iqXUgd9Oec4fLrLw9w6pu6ge0bDXd7VOghNXIa3
Qp18dcKVN2ctfZY5KnOr7uA76fldLHPFn6Ij/wd1uZI+zZVdwreZ4zsXyWCMa/BRj7T8VNCnpAU1
deelNiiVlVtadWJPqGt6ENpSn3tSHI8OEq+Dg5clchAJpGl9zblXHgptblkq4CMGg+q+qBVSWlp5
Hqysu3OjCOuDOs5vBMnvYzFpgVlUkE1IHBE9XLg4u4t7Y9h3uZkQw1FzemSvn9oyZ7Qq1XS/DfyO
pJq0lTrfVb2un5k77pKZpaLa1A9VlN4LHdB3MeRhi9/hZNpcQj0DeV2rfp0NJESA8rRNa30KLZoT
cat/wuWqPIQj5COJ+xrkAe1HmdblQ2J3nqwa45sD0LJHCsS/hL7DK5tCvKjS7+Xvvu6N50ao/YOT
9s9lB3+KehgLPRHlL2Ye/64sS/6uKvA9c3Z3Swsf1lQohZNlvkrFEucO7+6boxsnks/xk18wdu+w
YvAyq4qDQbSg48Ns38UZnJIwqor9JIdDpDX5WaGVHib6c5e4BKYuXEQq1flcrdnpEoUgTE5x17fM
H5i4m/eyXog5w4igAsq7b9bNrBY5atl2ejCmUQcfUI3PC6zxXTy+oJNz1xoXW40xf5hrMfndVL8V
dYZTWWo3uLqpEIqMeXoYXS26a4kzpN3wVIZUvkA39sUE5zw4iBmA7+N0r6slLuLRYGOO15nnpmsT
RABo25aadX8LlzZlUQsPDodxo6eo00eSieoo+66Z2j3qZOWEbDM+6i0kN4b777a2EH+jEPObVGN0
6JM28xYSs1FQxZ1voHX6lBXLW831nRAq8Gy4g/AbR7Lw4l5eVKnejxPDT2pncFaXEf1jklW3ol2J
LYYz0FpdwkvR1nRZiIRG0Jjd6do1amluV70oIJC4j30eVTi3V22QSa46FEMdbn6hepNG2d3pXX5W
m+qTMAkvkyhzzk7bsqDpSb+wWXFpbiQ+T7P7RFxOH+ArfjCQCOzmKgo/wRF+MUZnxHu+yTD7DfNH
veOGr4SbHGyRgJCB5t3ctAL80xHoTrFeXOnRUmPV0i9cbT4Oaa8/VtMmCjYPzZBb18mKurtBVW8a
Y8ahGyrdy9dZRMmBbq0ogXkHt2mkgWXmSwUuOPRPkVKpj24cdNYJsVX+MwOe2lu4Az908qHq8/yK
z7dC4ZlpXyEmIuAmzxQt2DJ+oV6UeOXXhvNNpD0xgRaTogb8w+rQprsURXswy+EVBzioi1ZtBIXW
faciUC96y5zgJsJTkYPb41xdevjknBUGpyyX8cM4iefKYa1HHjsIybpxaFBhuTE8pszfD8ggHjXM
Zi08QgIj7WARpVpykbNr7/sGvVFnjjtK1pGrlk3UU28rWE37+TCcpMy0c7Pm+IYQ4ywCxmzGxX0h
5HKxADD82YpGIJkiGBVkgbUrCIBMgF2joguvnPUSBWMDAG1k5feciEeaqnbyWJSDfurojr7Q24am
9wiyZxnZvV5AuCv6oHbs+qUY1uoZd4FW+gqyoZsRqZ9DGppvlWiYAm3zwRpA+mSn8qmhI+7oCj1m
I4shpw9JwMYl6kAy3V21yIT1EyV6ldXqTQXr30XZ8KmHoMzvWiZf4gZ4p3HQi41zezS0WVDRanuT
RagsZH2rs7w9kCyC407jMginZvjQFtarE1nVKbbkJ12J7tsYwu2QldMptDqKtpA/0xrErs6Oc6FP
X9EJHlNwkjz0yxzjH2nM8nFEXTKiO/hqtQCfWZY8aqgNaZTo1o57EpVHeEb9d7Q63fo1oFOwQi+r
wKa2DdaHNl7GhnrDjekQHRT6QV9zo2kvVs4Fr2VEwPStHCCpxc5FjND7hi62T7kii1udpHC3TXP4
HHNxA/ZmL5Cp0hPwISXVgj9q3UXaziXo7cdMi2hONPUap1gf1I5rBrpYBgo5ogtFR6teFOKnA1Xo
cweEw2qAyFDc5Fs4FeP0NM9WdVH68PcEHPSUhOlyrEuICu6GV5VwTMs6FvRugK+stiuu+H7atjJN
ByFgdmIqo+1xuBtOTb+qDtakMXMh+ybRpQi6NWkMc/E/h1bNfIdb3Hxsczn4agUtPC+n4jyPM2KB
Ivo+DyL5nNdPbu1WL1IPMQEW+C+TXProjrFyj/HBqY7DZ1Cd+doJN4ae59qPpIvFL9rWiximOpBh
uXfRfT7H+XLtyagGTsnm56wCaUNkdmlzSBiUOQLPViRRmEw3X5eQFhbigjpAmylPbQvm4MJmw1hg
wKh6DVI1IWGXK718Mdvp1BWjg74kL+/MGR1kSb7FboZq7kmMBY90d2FUmh0OrVXxBtRA2gIO2CeX
hLozK3JuCRYbu6mgwR/OCsMMK909mb7LcXCpZVlbzzeLBf++rkbJ+k7RfFIg+nu5UPLWWaS/zPQe
etJInvjH3ua2dQ8L9BBvIJXFL6Gh7do+C6/QvnuPriYN1rC17jMYxU627+WAIXDEgrcgipbTCUAY
dR0XEjbrZZGtU7EmHqh0jQfKygHJDz7Dijl5/VRlnvFlNovsuYmU9pn1G6HnCnGBZs36aCypscel
X+7MCaCsn+0vg1CHz1BsKXHtYn6ktaPdLSEh7eRQ35BwmHQg5++t1Wu3baNIjWYPGkjwCx6jTea3
jStPJBFeOFd5AFtPewrNIFmNfmsiSi5Y5TOmaZQ1li2eF+1T7yr6F+1n3g13zuRGL7GiR/c4inyZ
LLc+5KZNDPIcj/dD2433BbHDKGCxgMbyhrCxBdzgSC4zkBfCV9rEpXrsGlLgVkeDi5otzMqi6/dm
nRBra+SvqQv3klhH8QWeVAzJ7lMvqUhSbFGPlZDtLe7Ke9uQyj0FAySgWILxLGl70SLy5WrOPKYp
xD4SXW7INaPHlt+oLLQzwjFxAbKL/GnCPNed0My0+VJ6LjxQgBPCoiZK1dj29ChsDhXaOdRm7UsM
Kr6n2f2aG3r8eRkerD4uPIT/o7d0w29Z909zrTmHyajGG04VgayEiXlc9DlyG/UyFL2xM2dlOTBP
4PivG/JdcPm/jqb/D0dTXUdl+h8C4f/L0fTu94/2tcv+Zmn6501/LE1d818CkwoD+whsKt7tSf+Y
mmqq8S8MoPAysx006Y6OlviPqakhVlNTAA0c+C1k9IKnundTUzx6/gsT09UX+O9KVtUxsJ3S8DC0
VWGtUv2/q2dzMSjqHMbyWkqjn+Z434QtE7ZWBGESFsG297H57x+LUj7FdRLIg//zx7RGrKC7gsBk
HDQBg237W1VjEb25vVMaLFG5w2B3F+eWNWuYj9Uld5kvbZ0WDLNi1o/tMxVG5VT6uVxGaKCCtzua
9q1Q9DOfhecxzoQBs+QXsBTbhuiOYZnxCuG39MD7maUtmNgD7Rf6rwsrshMT9XPoxF/RwkOAxOSt
V8TnHm15AVn+wawdCBgVBsNjW81BWMpbnsoXmMHnPG8tFtEtNtduSrzTaJ910SrHGMOZXV0RmdOG
yk6dYZpHxYvtWq/j2JA9EU6ED0H6qmfLDkxKp32mK98KCnZWca52HgB+mGx/aaD5BahSyd8BaNez
ozEp5V6NqpurOMgbKHZ2oWMP92oVSqJOsci3FqxJ5rTENb8j2uxopzTn08xodn1dvugpNDyL3DFD
kW+jERukTpSfUG9IenDEdIRZjgs4UZ0OtuO1yF8iTpRnO0EGF/JQidHxpxKFhgZrmzWQQs9jLO+Q
QrsQsSaPXNccHeevMB7do3RgSBioFKCKR1fbdF7cqIBcYjmNJ9vn0rJ+9ZGr7nHd7G9zAiNnrPKH
Fv34aeiPS1GOXivcLzLVPi1WZR4No2bxWzwutfON0pqoXCUjBzuifUtABWmYLUtpBc3TlCk3JxVn
0WTuTrjip0zgT44T10GiGd+hKcMEGNFd5tYLxOXqWJE5A20NtGewmRZjdCwpvgiKHZHzpt2F7Wp/
halmaixgRDWA9NzsM1IQQVg9iFev0iKShqWYflxj59u6Dw+a+rOSsoR988oSH66tWtSHxMJptM2a
qyNX2JcbckdCYQlJLuPsVfU9kKSFy3hK8gExT15iGffLVKKzNIeLjZsZ14c4DwQa7iTWIphQVS8l
Mdf+oNfNkZQOCEG5csa32+saJClNQ+28mE+IhJxdFFd7nYzjHRFf3AJTG+BsUOwte8Sxk5jT/YB8
l/aHip+2Ht8V0UIXF+hHs4Cj+Ffjg9bYP4DYfsS4SlRGI1mK209pn/9WUXYRC3UeCMr1QCtqhKmv
pY1EyO4SUBF9vrqjeSZmCVnYFHqifzSk0Pf4KR+mLHceNViRQNLfszjzVG36seTyG3HprW9mS7Wr
aRngxJ4i3CJsVIjPTh2a+2HkXClg315Ks8H9AUPy0zq+4nZouJw0SEKSdIJmpJ1CcKET6rDIRkM9
legxydlN3qyseGJ49BZSTE/o/SsMFdy9YlmYIMY6mKtnDOJZL+vnlkWsr6iQGB0Br3zb2PQqCoMq
lfTClLVG2lqPWa9AuArjZg9phBp9AMO2dNiaSvJgZ/I0opvDXE29LAnZ121kBFPFPWGnhLC1JX0J
TNNTkT33xfAz5e4yFKhSkjOmPSkVBJCh2Be6BkiiePhgfCFPR7Igwm8rbUYqjS6/5AU1VxJEiz4c
TTFC60ixZ08XHPgZUYjjNG6imO4miok9ZB5/aAxg/OkBV+oEfWhn+3YhEoR5n8lAJJpo9ZlMXPMW
2c4Pu1HHa2v6RFunPsnQ9i61nKcqcXIIJ3qBD5DtmcOS7ExxD+XJoS9lLV6UObOnmKgujKWbHxO5
xiPQmlb7AyofwACd3GxXBng/FvtImeedWuBO388meHQ9YpYXHjtngbOy/K4L06eAHk/dZJewOYzv
dTjtOxp2K+jfikNt0PUjohhmXmE+GMlu0OB0Ja0W7nUcAUndM4s70SZPGtyYZnYEpHCyZjHY+oG1
GzHNNfiqjqaQ0jhJDrrElpOy7QG8I5RKFOQVvDAAnJiGAmkYymqaQsdyLwccAGL1qLOih2MGY2ZO
w+N6a00reSM3rRmezi+9UM+haQRQyGK6WqXkplN+Y936lQGJR1N5dAftWsXVL0qLeyaDK7xw7Fxj
Bl1CYR5dNe+9qLq6KY3PdnxL9FWOULS/YwuTgx4HElvv3+ZwHoIui5/Tvqt9ObD4pDF77K3+LZ36
aa9ANe8d28CQrP5aAlhnNihlryS4xVgoBzKM8jwldN4W5EAwJ83diKwfLxjpp3i6kTiQgD+Z/Lq5
ea/ainUnTLPYAx1U0P60H+OkP7XzfIX6OZwxQiqvMjz2EUwRFBUvWm9oxO2QANiXLkNtMj84Yfm5
UUtlh8UX907a7MzFohwOCwKVatgLY3jrIQN0Ts2NjHVtRrVT9ZONPvK3mxBNmDWASDbdMRVNM5l7
lVc60zfsIFU6nOKVoNK9MfDZkT281S74B94O16q3luvSJY9z8eKAYQdMQPgIUoJDCvMggb6ZOX1F
DEJ2tdQlmgXoS71pP/GRp4Yu6D4e1fQhAZ7cQQ69ZmOjXOUQQ8KjpmuK2PWNDB1fhXgtmwGTmma+
OP3TWLPKqDoY6DVwUpHT8Ve5n1D5kTqdVPJuwMj2UGva70a6nmvg3Dpa9dcCa2HcDMs3V2r7blRx
ZGFJR+sfriRAtS8hMh66Qo6XmQ6F2trNzmhly+oCFZOmFIes0/KD03TITRnYoiK5JFGlQARo852Z
eDr/MHEp8oF1JFJVmIZo3FYzBYZjr0tGHxLWK5aOtDNRMh2lGH9HgQIN2+9KWPHVonzTU4gSU2cP
oCbOyuAzaiZ71+XLoJBoKGnoJzc/ENeyxHN6P1Ss7Ip0FQMx5x7fixEhZuEehkiFRKPAaykM92C4
ayR70ftiKk5zr+KMx8ki7rlbITKEkzP+xQDFzN+Ya+EN0/yGC4rVOu4kBzshjZOxbN7Rao7vaMZw
oTTNtDMEwCoGE9Wtj+udppXwkABq9+qEGlqK4rc9i+xKjApjka+OyS86NzsybjABnovxbFOOH8fc
7aGJEgM22q04OmZUo5HWuY0UqK0NisBxYWatI9tLYSjtcv6uO9J6LueuOapqqR+6cQ2Lx5yywnn6
UelEvTOaGGKUpbUnmcZPZd1mSNlr/Yi3AUtZa7hxDbAGyc/NomZeE4VcnqX8ZXfZryVVf8Bi/RTG
Ey7jxsSSeRi+NziNePOAa0OL3cEOSCT2THP+rAAJ+VZZTLc2FM/uMqKtrWZYcyC4ofwFxxU2fYwF
4LB0O5mzwb7/xBw2wgqsLqUYfup9ZN67Nk50ruhP+Pk/F4VTP5rpHt7j2WmwrDDKFi6R69yaCmZ+
qjGRo6GUB4Kt1VV3O1w7ezpaqdqs7Lj2QMuRDL952ceARvcm6ruTCcOZQQAvzXZhTR8tinxWJvO+
olGf5TG8E2FUvkrmEFlJtAvQJ8YxobIIh5K7tLKM/VLpJkBZTGqwgn5ZrTVu3qohFDJmZSMsYLSU
6GYG5aS+qrhsHGXW/IZATGLOKlLd9gZ9vF/TWc66MrFstEfYXKDLrBbg75NI/kWZC+U0ZiDK5mDe
xTY3NsmX/owr+Xlk2iRUJy8p5aXisUi/m4pMnG1nXbbbLqmkgqWcXuFCjGj9NmsD+Vaww49wz1dD
79Bnori2nd1f8nBOVj3N45zK0J9InicVzQ6gI6OHnpol6KX9lMu6PLjkFp/DtFFfCkc8pJqxn2D0
epkewRtIbW/WYH3NpB0N9ZTemtC5YR0kB626dtWiPkyosIU2x9dBWN/6BCWyiu+An03V80q9uxR1
88kEtFnU0vb14qlTneVhUZfEa5aigb68khDJaz8lOnBdqob2cXSWNBgs5ZNakLgWUllAnEKPn6va
F7QckpUbttAFVHW9rO7LkfQf+it4HzZYYDesE9YNKOafzT8ec7L8ZxKx4ghVW4KIS6bFaMBsbqe0
2Rhsj2LIB2mI8axe2XQkE4+BSjYQYpS/jiUmhmdLX+sHHS4xLLrGK8voLaXZw0WrDNj6rJuqiIht
FFK/RI14TXoxYNhtbLbhXRu4brHuIhcKFJpWgds3r1EtFs+CExVARKVrTJzS5Ccm0rnYboLtiW2T
EJNIkNjgD8YUywsDuembaba3J4yNMDXWq6AwIFFhPM8uamrHG7TuS4zJbmDkKGM/NmPX/3lshhnQ
GCbp2h3q4yEqoz2GPlWwfca2URnYKUDAuteP/digxkX/KmPlMK3C0e3DQ0VVst22+/EgfiB+pavz
6V0zyroAUuwQznt13W3daDlHGvHNOXdDvGEHvf7v3VAryqDJkukI/+e+lxFfzMCe0eu7yTrBPD5m
ndUH2L8U/Fx4otZCaipmOxF6zlKl3mhWpWcVmsPOHuLhEGv89NuGTOMqsK4ZdEvdyxZWjKEKdKyn
nJX11Gx7dD1Xe3hlJ5i1g1afqoCOGQuzda9WTbnA3bC/YoGLHUyu1gF+/XWADGqp/NlZEI/BHGVe
wEpI6E2QlSindtux3ipNwPpk8bGFQZ5J0w/GdBtse0abkTJjD4cB+lXQrZttL297w+v16ZtcX0rM
eN8XcZBoq6fUevFtewnIKxfoVM40WPIMHwi+csRaR/O2L85JWi9EbEtTW2RQUPnG/XqpDZCDa38s
8lOcatYpyuIm2DZo7eqgNmpc6rswGGn1nLaHloUEZ5cydJeVn02MGrjwy7IOnPUK0ta97bA0aogl
YviFL1p/dOf+selpaYPLcGWSmAWy/r67Hs9xmhwytyCWYJUVv0uTP3TF24PvKmYF7jAROm55hSm2
soopxNRluFLEQTNaLxyFksGLw+JrHFsVqp71G2xfaPsu09NQaVkA76HgnJRxnu90W9YBw0QdpHpZ
nujpB02zdIFNKm3QJi4ERccgPTLUIfePGgyPOeuDlCQG6gA2GTcK+twU8dAqN9423NN/9mar57r+
ON6eVrcHXZmNnjtTI//1PqxBVegB63E/6EX79R+ftnSiOHcqMZgT360xuO7ed43GJQBZoweyPYi8
JNyRVcQ4//FK2eVNMK2bbW97ocQobQ96g+BD5ZIgxsGrTavwtyPV5aLZ9lzRQjTsMbxeX9VmQG00
/9QSC4zaXAVeCWpBeGKC5ez7O8x17x+HllaeXILtUHpRpKLL+ffHC4EnQmYgld9+2+1nxTOqC7bD
bTOuP/rH4T9eEuMAvHI+7QNJdXUAzMRlWGkhojpYZr4N4EmZbRT3VczgOWnNCH4WcQ126+himwNX
5rbbzPotQYsJjv+AlQMZ5pWE5rINTu56eTnbLjBuc1hWfUlfPSrb2RzWk/Yfu8s60DktlXQSSzQx
6yDJFM62wjLCz4x0D32/CZDCOF6tqF+Y+urg49/fDnG/wvFkfWLbxHWDwHoQnr6ORwpJkYFkyOIa
/usYLzeom4Nyev8669fb9krGz0nqiQ9M3ML+pIW6Pb5tTBgcdKza8oABHBXeDPa3ji/cQDEq9HUX
jzRCMrD72ufr4IutIPfAurcdTpsgvkjSIejz13jU0GIY7cC4zUYw6zM2rbujptzh9fPPi3C9Ji1s
P4LtmjTB347aSFvr4/redgk9g7g7Ws5+O6xFnJ1yTbv8x+u2K1vttTvNVAS5FX/dJttrPv4G/izq
HilujCEtfzeJI+4n5MAJ7kjOn39wewusQmvZT9iMwH4el0OKzRsLuHX2S9abPF73/nG4PYHa0P7f
jsz/V8acbpBe/j91ZO4zLqqq+HtH5v1N/+7IGP8yMPi0yeAiC0yQvftXzBwBdvRdLMs2bV0FNlv9
i/8dM2evz2A2azlIDsjuwHT0T0dGiH+BgXA7Wvx363ud/6ZDo2vqPzo0PIC/H8FNeIbQ1ubP/b1D
08rMKSdLawIlsS/5KhsbQVBtm5I6p3U+tgsKigVWbDbph0H5xBiMDGUgaTxmzVqSeXGZXQidpWKg
HFhHSzjm4H6GcXZDRQlUg7WCYQT4pLXCG3SSAcrkMogTK5psL2SIcUTb/5gapKRLV4G4YaAhnOVg
zPS1Y5e2g+U6wVqYB6TCktWCRSRmjzQvast8qek27/GNoHeiKhYzzGTDh2TvY6MwG+nJFMxqciC3
RCHwjuep4SF8bLs4L8ERRUp0rJTsxYWEEdRz9GcTwVMkNpQ1X2ZiYrcdIgVBl75At/p48fbEtknW
d2x726dsezP+WzvXLD1twpqnaN/ijnW0gn5pv6h5cdk2qjYUF8ShFktt3bNmpIIulLrgfQ/T+QIb
b6K96cFHmt2fw2HZp8uClLJwSWB1XeVxIC/nWIWormBgyI60G0dE2PH8tSEaI9nT9HL2M472xS5M
pHmQLugFAtH6kljJtQnxX+7uCsscKYn19ERwabJL2+JBH52fFrwaIIyFIlzNv+ZLkaNIq787DqpB
d7YfwzFtD2pswRrGzfDSVUgp28g+OI7ybXCQxAsJQadRsr1Gz9qHinIVDmDe2EKwM6ZGv0W9rt0m
DL0J+ejBpbAMVI9pC+gbz9lZoSGGb1HExDFo8VWZ30SplTfp5hl86eI2dqU/2MalTcVwBYkEn9d/
RCMUwoQYOCTXqn7DPwzj2ZZGicDD61a35kLvBmurJJefZmykp8ydr9Y0uF5rdsouUsz4psuWq7Nf
8hV36fzREH5Xl8WdEeOrFUPvOIkRgJueCnoIE6POk9Eop8nAIcFRsSjQ4ReXdmhcBTzyapyg202V
eVURtZ2owl+259x65NdTVK9YGwbbCyxg7jMr+JPGV7/B/BU3qN/i1nfxi1R0GDNJfNyeW9YXWEmB
eNy0D7G6EG6UtitMR48FescVORRYkZXwe5j4XurKTxtCw3GZG40pckmRpw43a2i55ztjXS+nAlW3
1f3tsbH91kJ5TfqIQjCLi4tCfro/Ky3KTSoh3CExuuGPswZed7cHPzYlhASlwHuGARCaxLp+0Az+
Moj7ZTtCBVMHmVrOYNe2c4AxTlhIEnoN9r9m9HlKFvyMZ0O/VCmxwVQy5sTN0gjrASUtXrbDHGAo
Q632bzMlTNhrAEr6viuDO0cwgYzGmZCd6ZDWUoei3ym+b8XgqM/Sr1xr726rrWrtU7/v1vjotMS5
0Hio82X/E/mpDIxhGgN93Yz5q2Fy5hxgqN1mxgPHiN9C9tgCUmFvD8EloojVDElnUWvxp2D8wVPJ
QguAdw3EReAN3KO8tslwwPmoC3Mr/ZlNUnpbWZeutd1W1W1722OTI08pcY+nDpx114V4Uy6a5Re9
lfi1dBcPl/wGXrb7Klo3P34YDS1F9KrRn/Def8lhNNBVTcqe5VsblFi8JTjq+LAOG5ZuC16qmoG9
2mq0htlRT5hoDPm2x4hFRBW5JltVtpU0Wy3Wq411trC4SPQl6NRSDfpUFL5IxqNqRn5C7GgOpelY
KNZ8JBDls8CfNmgcZzrqVflshfzoiaRxWihgMGpIfqYyq4gsK3ANCyuJw5hY8LaxbcabeoHUXV4J
l4Flkyi/SiHdc2JCVy9NH7M7KIcslK3Ng2rb/ajutr2xIRPTSTAfrhQ1JkNlKoLtApjXBfW211XV
U68OqMfWFflWA1pmwnSF+wiL9WGdvHLYS26Y4kVj9zNSnX4MNuiHwA46aBDcD1Ev5gBxy0/dtlU6
VqFxFEv3aOcyDJqxE/4AW6z7ZmI7ui6AEViC8WwVt73XkXgFpUvCwaSBGcaO9ZY4aettr4TKSiQ2
9Lj3V8NDnA9IBDvaGoNnF6i8nJGFuCmAd2cELLNzToqRzhHDoefMs3JQFoNy4GlsUND/47tvhzJR
IVpk5CTPXey8/wxdKlfIc/G3H+W9FF5/DnOyrrk+/xhLKFtLaomApiuCqlqHCby4aqAXCS08EL5c
5erI1gsUTx+8XZDktrpLfHqzQOjGFTRY7iZbVD6Q/LFbva2gP1xHs2IVrivYB+KO7w1ECxxCTcGm
0jKGoMVcAZvAINXaKVDVYw3zIphdVgGqjD+pPQPEUNSR56Zju8PHCsqhKQ9b/b1tlqllAKM1T8YU
bHjPxSKTmBy6SbsNGCpSup5ZEvo5WU1+3dL2W1Ea4Nv/3GyPdcvwiJCkP27D27bZYJ2PQ3Ud8rD8
HvAkB4GOq4i5daj9DRWKcNVB1bMCJ9sGFqdL5rlt7kyjv6YRcrxaJVFhAxK3Ta8NRE4AnmxjUAHa
hEkruTElAvcOPyLqNzAtQ/2+/d1tvN3+l38cLqGqoAldLXzW0hZwOuwdZORYGTD/442xOPmXzsSP
FP8BNdg2nZLjN1bwiyCsR5prN81J7803XCAnDwSNWGIDW5Kynny9fFZCC1/Mcr0yYyPyqg/vNHer
dgwLhoBD9fWO3o2oJc+1SV831o76GH3Lm8xLeWPiNFgSwjZc9o3I8J7s0OCs9ZG+IpHFMlM5bbsf
YOHH01rhd8Mgzh/PbS/dXpCGRn22V+9LKmF7TE1/pLe7HRG/BnCzFdLrk9vh+xNQgs5iZGhvkH+9
A3UVHUFGrPUtoBwVrhEop43SNpHoQyLRwYEBYtVrKu3lag4uLt6Kg3lUMXtJW/4f9s5kuXEm7c63
4vDa6EgAiWnhDWeRIjWPG4RUKmGekZiu3g9QbVd9X//Rbe+9qApKIkEQBBKZ73vOc35GWacfdc3U
j1VZTDtC9+7Guai61EeXR2A7imMe1eBklofLL38/57/6ndMM/boAGk3jnm39/g/KSX3Qq27z+1d/
e/3yh6VyuzxSA64yTTPlr0uvBEzYA73iKsSskusA10C1o3WN1wMDuqJ3UfkiPUDy7P+4hf7+cXnU
TZLa+XKHXX5ebrO/f8yoT2fIhY/tUJPXCMBgu9xylqJa3Y3U15af+/k6sqS76bKmp0f+fyqyrhga
EK6oZA8dVZneLNX18t/gUGccuSMj0MHkXur4J7Ee0wb3GKKPAPux7U6F3xyiLvHpDBJKVh3oj3Dh
l8FAjXZ+OFBkozhOexL75F//9MezIsTlYjtkFC+XZ+Vw1oryanIYfbaLKq1ZSnTzPGT5UWVitvHM
P5eJPcHpmR+yaqmyw/Jwqf7oVCCzw/JwNAcu199bMRorXJfO0KWnoAiTzS8BHOwoxvVfG//zN783
uajlli0uvxsaw71Szvq3YG/52/JjOIYuKV+zvO/Xw+Xdf+3I8uLl56hyeNby8693/L0pMceMGR7Q
+JPjjAwQ82f8vf3fe/Frt3//+ffW/y9+V2SwWypRdzsWQtBHx7FhPRoFcm3Ym2rb0Cih7zo+QlGj
yR31xoby3UXSgtm0PSmd3ZQ/x9hzNoVXPie0ApjMTijSaiH3uu+A5x/KV5bC30zRPwjaqLZTiEG3
miAOQ3pi/QHQDj0NyoWoCZ8GOo0bJID+0famlQwVHWPfMjdNg3Yjjbx21xbtI9Gx3GlcXBETd5SV
3XWPE06bjarEi42reNXqILg7jNcw6rQwgm5mYJhP5o+JNY4mpkIMpnHjs51dS21zWzE/BZENTMFt
24YyExmvXV0SBpC3P30bNrE79P46FN2b0Q7R1rZfMYw5K4fAZUDGHbCLGoa5/m5iT1vRtywGxUR7
gZVotBepamdcLoekSY6hxnFLG3kiZkIx9EVvodvmlzD86sfP1IMrZ+b+qovhKgV5+NJ2FHodM7xC
7MVJXwzHwDT3Zlve6GUAsC9AdIED5wuDEVoezyIWh4oEPLtdULNyU3X7ojn2FxysGsgj+R8j91Ze
iht8vE8GfwfhyKqRzDVlhi02RUwDrClB+ulRmnjusk9BboJiynUzqvQjg58iqhp8eiRuqxECaxEB
kOQREYOQ7neJVOU6sN8nMvo2MveaqwK3D4QfGVzF5tCsWWXvIQXzzdIF3gROChRc4gt22w8xEUQx
1MFzM3jxKdHIrqJwgkaJ5eM217u9JgldGzLovNhTdlEZEm5luh8xZ/ox5k69lrKbdiKMHqdBfyJj
DzynoZ0nmwloxmw1t2zoBu3cUckDcuQG89AH+oPbQ1Y2CVfC8yzvqUE+uGV6wRfH6j0Agt/qwY2C
QNZWA9gOQ9t6lDM2Pod8j5wQ1HRVbkn/AjEY+1/IH6/5h0sxSdCYo1jFgMYAB1qXFmrIMBnR4FhV
tOGLeNpb2PCtSdx4US2uEgzrdEPia9GNI35kLbnKtPRSgnobGs5XXfeLtSztPeqJjY79eyv7kZNT
TZRbDQc0iEdARoxcPpDVsWnbz6U27QpnuOrLF026DKvYeVKzrJFSumsrCyAy5611dunOr7BlgYzE
QniS2FP2FR3sfG3Go9hpKZjN3EpeK9P6tBrrXhLB+Fo2xUvJEIXXE+ikWymx7oep3htT350xqUWN
JOdmbrpLHEs8i74P6QC+Xw+XIt+go0DmR9wLERjN7Zh/07R+IEfSPjGyrsQAvMx5dK6Rdyb3dVlc
VcEgKWBpX5OuP+fABlOSN7HCYLYijGidBXa7T1JQ4yPpFeu8a1DBphZpYt6D5VTNoTqpuJF7stlg
ZNsAFiI1SG7/KaAHWuABuPEZcMI0DzSbRiJX1vnITmcZoq9+Msmd3cFmD8RjWhVZB1YmjfeRcgQy
Ze+YAQLeFVZ8qXy9xYuXvBcJsFMfuheJIPXaLBj5nIpJaEvdxyhzqOUAWDOfRMzapjNipQe0TA+l
o/nHFNpc6Fjetq3kKRFOdacNkuxJvU92UBq/+pYcRp8xai3GTG2jljWuHFhFt80lj/vbAFH2DmBE
X7iPvcITigOjxd8oviLbOFkjyk+jjz4mJIuU3EEOIUZYNZxfu9zrzhCHns0ad90oMB6NHQfaeO66
9LuMkOW5yHwPBZpoS+P0LT8oU/CZOsHR0ZM3zx8OiIUf4RnmK0DtX6pwgnUBr2ofy4HehgSzltnu
zkOSRCtL3aYOVqXMximd3nejnm8CacttH7Tpti2jgv4losIYUFqIg5lMtA8V9O+DW5Go1z+1UGqp
X2EVatIHL+qetJG7eGYkELxDgNQDWGAblispqgw1dJcIr7HNbUX+CeIRHB7iuw9LsaFr8k0m2yEJ
SUvAM4XBBSg3UBpnRSlzuqAtY/XghskOwvYqHGbREboJuJeIR1WCzKM0kRKRZoVNSkWfREC5aVFt
Y2TukBvRRWGQWQUsPV1uVek+9dQ5JX19a3qoPstIVmuR619jjnwpjl6lrHJgXtgyi6b7VA1sBuGV
XBcJ6rRQb0gcCjbGe+dUBnyaxDlQhyoxtDe2kpegidBeQIAV4+iuRmdtt3WA48smc0cL36R1njL/
MpQktIR9Ee2lr96kmRwLVsO7urdO+LrsC6CJcy2AuARQB3dIhLFq8bXF8NhYogGXV5SH4aWUd1Wq
Iwntqq3XQmF08Hwa8fRCt69cVXFrbzvbyDchk8ZV30GSj/rkDu0SWT3U2M2QTChDwmzlG2ma9LkO
J6AEmvHTKG4DksjWshh7jDgjQ+GznRin5qMM4yc5aR+tF9FTBWW51qcuuWK5ehn9HD5BEN6gSjjL
kJ6nVd5kuX7rTgRP5h780E4DVeu18FzaAAcRithV6M/SbRwHVQhQLOS+TAHhXuJBcHwGyARM6x1R
pAo7e2xS5tHuZQHVDlv/qutKZNtkVSFlkh0mJ0AcIUEhSIJvExp7BrJOTojpOhLZ7VCQLhHzlWUO
PLpgZHSAmbvVHeek5UF4VRRQWGSdQuZZe35KKu2I0i5wnCf6gydAsbdOVDWnopOfctY7lvWxIGxm
DRrK2A4+tUCoYVtbQYr2dZEfotb/oYfDo5o4jlpcVbj1AIZyHwupSzbZxquYwXbGPVnVRyuILxM5
84ZmtlsROjSjGyjKeoytucs/06IvdlZVEwWCVYHi76yJdj/8GIuqZzAFNL3mRow43gfg1DOGCfrg
NrCK4CdrDqr4MlAe4Pwc8yK2bV1GIyXh8lbAqsoLUgydlA44oNhOCA9xlAmyo79nlcuNmquu1jVG
OMul7EnneMBRuzb08ZHF3kNhkNbWg6jsU3K9NYBdtgThMi9DpuzeYtW5SUS3IYB3Oo9meadHQsfS
2aHYA50St4Q11KVaC8dIVtNUlXdeV1NrdiH7BCZqyKCEbwXXhpI4VKaE2a3DSlF7hUpG45q1Fzaz
sVgXibuj2pTfBoBvb0awXW3hvTMcgVFiMr8rW90DvzPoF5zWJwz3SEK4g0d6MHCnzYetSiM6MP2W
iD+wtcZ4D1ppuHVMUkWERt+YGni0VlEpaQYU9UHaMRRoNackbEnHgILVJN+OhfZbcU/aCJX/KGL5
RT90xLqstF3A1GoFfHjAOA+ysH/MmRLujWI2DKTqquzxoQKfRR/D0MCACA2uB75DLJdxA+PoygaU
4qa9t2WapAEpSGqMTNz7rOaSSFrVOZtdFR0FSs8BOqUJyIqQhFDmy/qq12vYqfYs3k3BzTrDxk4B
1rdGZO/Q3wvuHZ/KBtQypYzKkdG4c0zAdVyEwMT88DtqznGu7zLur0wj/YOVlfem/eDMJDO/1umd
9w2cKXJWzWRjVdVb01E4V63xTNZcyh6Zd1lgvZTED1DAu9Nd3L8ENbTbAdjpZmg8fyOK6b4wtG6N
BgnPEEd8QSDpxFSs4lId0uHUKVysloNMRCJmIT0JuA+ET2c4onWK1zIzblsanetWDD+s3B03nYvA
LlX8ipQKfyXq6dl15nWBb0B2yiOcSMRQ9Vrzjt42mpMg2o1TCqYw9MUwM2dqIINl5G7Tt+kj/lkC
7aLsCxaLvoEWb7MecxsIkppYgfs6VtVPI8zaXWX5w6ZN1DEavTn7DXm9Q3cwASh90H346LFTAsD1
4i2rHLnCarOjt3hObd45LSzCapt4xrjcCGjSzLqSLRz1eCaBoWGK1Lti7IccGk37MLHf6jZWDHju
1i+ARuq1+rCH9jFR3h1RWVu0kNQY9Br0GmT+Ro8gmw7wgzM+nYG5KMPLLRyB7h8qhZpKlmvhmHFm
91AN5MlxMdPTYqKkTwEocwEG1dr8KTEBW/GND36iE/sezfWxOHVR9GlFDojCeqZRGs+Azb7ribuS
NVg7O+h+ynG6AHLjC7TLK74zlm0S9ndWg4T0iie34v4xZt5LMun70ul+KjK+jDC4KgJQzl3z4Sfh
eBV4TJZzz74XTX4OteExif2VnWrtsbXUPi+scZNPOyuBZ2O5XJDFIKNNZw7nIuiRxiGjHJwPQj2R
O/YBIfcEW62igEZzkOG7oE6mXyuB4pywkOHUygutIZy7wEVW4ZQ9CbKU1YS0lq/M3MBAv2HtQiXI
0k4tc1JGYY9yjWjV80T60oVVikGk0KqZOGT4MmAm1BJ1X/uDvu13qKb5TxQeA4NT25ZPjBJfKHEs
DOfmXu8CCMUFjuvWY9T2LXfD/TkAftJxEw0wZNFZhyNDa8EjZdjTqmc7IE14E2uBew9ArLdK/NA9
yrHRpaGXRl9iCicQlNZbMa6xIyHEThoHkeynU1sU/TgnGwzX9FaMaBV1DvWRKdpoOsXEpi6+w6kC
khSOhzAaP3XQzOsK6LnvzzsguvyghzWwcJhvlfYKh0wRGOJcmCO8mK35UBvdrZlrd64e3WAXHDdZ
HFBKzfofJvr2quX+xEK+UiZo6ih8CpxZ1g2/x8RAQx0HghRJbayQw+DWMwp9H5LysmEVygwgVTrO
9oyEqhbLS8OoNmJjGXKXSik5m7rB7F0NOQfE5xYpcd70wN6QIdK7gd1krMSIuyhypX6dUGEgZCZh
1O4/4MC9oSgCRm7PvKwGmnofP4/6R2job0EWx6u2scpVPnJ3buU66vTmgtPMSTUaJYN9NkzHOpUA
wgdJRAVyiol2/4nqUwKi10sPaQN3sEsHrBnqiVAw/1z3x9QlpaYzjE8yZ2f5eqd2Gst4HvX4op2d
3kJM75Lk26vpT2uVOII8DXaNGQbb0EmZa5o9HqKRxKOshRE7jjAGtaLYKYxwhfak+m8vpOpt60+9
hQA8dd13zXpyHJu7nNllzPmcg4+PijOLRveM0yD9h14qDF6CV/KrsHQuFtYlNOUoWXOgK45ipkqM
EDMHAr6HAgCRDnRLEy3uDre5DTWaglUiGR7iWw8SY6DEpx74JECzC8jtGfnY55CQwG1Fz1xnOlp7
4jyvUVeQZFa6r1dckHykQQwvStWIxYW+izVjDtoDx1baGEtL9zZqCYXXyEFWXlBu9cl7wiTxDRjn
e9aUwIiEiFfoK1YqPt9xU0XPYQ+nx4jcdRKlzM61VzMKvZVqQBw40Q+ZZrfAWmHuTMiyszkKZjIJ
UqzMs2i0p2bU6RITHrTpfCjyz5mv0B0SrOYXU07eRfgDCXMEDvwwsLpft1n5yE3zbJbTHeZKd51t
zfl70sHhrHtwXGs75QB2FVS9KeBsEaFYaU5kbAMsGp3w7s1efysIFiLYFciFfVXGoM9D03kIKUBj
BjknFhIDgk1IKw1vqcf1K9j1t45F+xSZRdX0j/YYP0bddD8M0V0QjVdRC566yXZYCazEeCv4CH4X
rJ3qR4lDOOi128aaOL00vCBYkXJCMOeF6aSA33u4E5nI35hJ8EEk9BOuOx27jNqruPqOQ6deSVYJ
Xda6O4uIX288lBZ8H8S5qzoCf1j4cyB8Zb+TZw0Hw3syCRMamA6G8sGFf1vBAT3obzQVzJQJIqtS
vIJkOrQZZ0wtSX92rZowW28bifoda8S7nVWUEPSz0LNvqLrvplKfef6JktfBRyyuM+E/0Ua6q7TZ
65l/wzLdp1P5TQDqQ2oVjzBMpzUVy4zsEOfT43zeN4l6y5lgr6aIISmuxmRltsVHGtdXNVYTAgDW
riQnSgxXcszB2JcPlhWf6ka8OHrzQMrDLhxoFReuf0cqFZXlrv5O3OQO9EMv1Y3RaNdhS3iESH+U
gq5S7eD/0HDXTOSKiyCUu7qrMiyVGA0MvXrBTFlO0VvSNj+z4GI2mLHKEs9K0LrnAjJoocIbX0ew
oJkQ6axvS88AiQB6XLskhHadgXW6tKkiMdOGqN06ETrPF1M2hzB4rYdAAys73mn4nMi7RIEW3U/R
flGp/X/Ewn9ALFiW928JC+uPNPou6jz6i6Lv16v+KehDn/EPCqso+jxb4iuU5IX/b8SCgdhPWILU
bluXSGz+QCwY/xC6O6vsBK0iE9Dyb0Gf8Q/LNBH5uSS8I2T19P8nQd/f5HyC3YKoa7vATIRJ9cD6
q5yvnQisq5QaLnlveoSU0PqGvE6GUznsgzLsngo55FdKRu6mipjSaLUFZb+Nyn3kqwei1bLHjCsh
yIrrbkCb4Zv5JbJDKKmYyQF0ZsLTjr4c3yPiTfc4ErurwZMHLo6nHuHGTR6Pw403A37/EFbeFnMq
T/7fcpXdFlHeNv/zv1szKeLXr6+++HH+YFJ4hkMGvJCuYet//WAyH8vEC1V3CQwTHiZEJ6OVPyaJ
IzhsEX4UjoNHPFPI1YioWyvVuOidWHKWofzZhlN58obuprBhgBp6mh+wXrc71+jsc52UW4H8jApD
KNee7IlVG5jx1a6fnn3X/0Ivj355yO/B3eiPePaouhgNt5m47E4QrHGeifwbPG5/qm2XSTQYZy0n
MiUgSOlkqp6Kfttwb3IaByRkQvdlIIINxO0tCkl3s7CQ1OC5tBhleMIdl2sBKEJXe7Cn0gTZM6L4
C+roPxxT+2/Z9ssxJZ7DRf/Jyo0S6N+OaeSgIMEjccFt3+6wjkY7r5MKeKwTPHbUGaySFiuqEHY2
0qI9UNP3tui/XBk0+8irqEjBB079RNx0HYw6WlSQuW0E+VW8r4faeoi5pd7rhJZwoI0nMHhEWPvW
KwkBJHCkdg84uMtPwSC2AZJFdP3oKvJI9BCZWLGHdvwwpCEKwjQJgGCGDLPOHI8gBz3cs9JjVQ4+
dqUVbnoD352Vf9fSY9PBGo9Grz+aDsfSm27d0M6eQUhuCNnqN61VhudEL27GTh2dMqLtN5KgHBrW
fRK50Nxh+T0bLW5NVV2bZvoQZXZ//P1fN+tIxpEJ2b8/x/V/vXgdaQrkuI7NNWwaf6OlONCeKL6n
1LGtzySYipOb1CaHLkazGjKHjX0DCByAwPPQyWgOVdvaPhAIIzy1VT2TS62LQtlxHbX51gzhDrbU
uSrx/O/3E/XxXy5FhMmO7jqYzxhj+G8+rX583Ed5wIWr/w9LDAGCsiC/CENrjnFinZGJWFsr7CMq
o7b3H95uRtP8y/t5AgaWdG3qz+7fLv2S83+q6rC4bOCZhzcaxuSWyCtNI0NJr3V5GVtQzZE5eQ8V
FxQmwWZje6RleqLFfifFvXNvjtzvWwpKV6I3Gc6cz7hSKzom2jOeIJZ3Ncvpwp/VZahYz8UEN7s0
qAk2wrfP/+H4zTv851jG0UPybbHwkTjauZv89QA6DrNc6lbRxZLmu0Mr5+SEnPwDpQKGqwCfOMKY
LfAljM9IQRDI+inCYGXsSGq8j4j82XQi3LYEj1NRYDRsSv12+S+R3k+Whs4VuVOEAOkTxHYxBadh
Yv3VwO82VM3IrvPpHAg2u55Y0tivelR3aG0Wock0C01EVBGJWTvpRTjA0AEpOy8eqHPWn8dR98OL
Hiuy1dvUVZuMOq03NQwBpKQHZBOwVk6GM+uAtQ7bnfalMRx1UA5rDaJY24Ds1WqKuz4rQ6K6CHhz
3Xm1OSbTIbDT5uQXeb+i85lf/v1xt/71RHKd+fZo2p4BfUfO198fJ66wlZVblq+hol1jJAeGoVn9
HZPY137WJoVdbCBGp0lhhONXQqDBTzPTNwTv9R9V4uj0NaV9E2ox7cqeCIXWcPz7mEYLZBee2zXr
wdTGL9BjF4m1djDs+D0uXPq97khiEm0AQBcUqGuL1hxxU/JDohRYeeW9rJBspsjYyXMGhGdU421c
ohee8ApuoD1pV0GuP/RGQvXCqOQBR3W3xgeUo2wkTheJgkROaW81Le8PwxRV1Hjy9BJYkNn9+q1D
i3Azdz6fpXNHesHw4jZWyyx9++8PsOE5/3Jqm9JkRLBpYelQqBwmOn8eYrt2WQvALz63mU8GBDE2
hI8q/SSaQVSrINKZ79vuYfnD8t/g+j7yofk5tUYY9u73a3Rf+1FSFfvjV388xXJi3MPLxn9vrWuQ
GVE5QcK9bHf5s5+CQFn/8czJhuSbU3FgEeeZq+XlpCZnVxqRm3+8cPnDr7dcdjBk/bLzpHz+9Ttz
2YPfbz56CV+G7yhxRbDH5r/8TL+f/c/t6l+YZ8fjr32Yj8Ly6I+dnQ/hr31a/vLrTVWZ3SB4hEeq
9sQpiFMxP215AghBV/t15Je/LP+Ny+FfHgKIhVcBstgJqHGxpvab4Foz/VOkEwBskaMF0aTTGfo6
jxSgWCuhZ3Qk38IgN587a/omAzzZjS2Mlv67K1BTq8S8Bk/0LYbW3nRj9Ngm4Uc6QLkOk+GzzASh
fopeb+8AGByGkyKY9slXziWmq4cixA72U52/GBHT1cKazrkSCN/0YK/y7MQNv1wpPe12cQ54hoUu
TavChssDuyiomCYkvnExjL4AAXLXg+0Hox4j5adw19tq04NSWU+tr60SR64CFos7Y24FoQB76HOG
UdWxjciFuyTin8zOUBFqk7nNoiMSPWQMhv3SuMbFjr6quLt0M5owMlmlBeR+JXZ9q3fGjQq8GbFC
tIZo85K1LeJfGg/7jMuA3psb7Q2zuA9NKioBMUJcvu8yfXezutgALKIx2KFIMOnQVzIs17FEYll4
HnsFKIqO8bok6meVJOV1kVT2tpmLJJ7UXyecOTg8jonpXACchPR2KLzi4tm6FlHPtV1vm7w2rq0q
qPh18ppQKAkbUgT1dPiKrfLBwB63KWzjPg5qcEXESUxedj/Rh16VTbmvUGLukb1puf/oeyWhV0O0
LgSZeqr74YD6rLGu71sdLsxQVOaNKd8TMu79ojT37VguvOyV28D41ex8D3pVJ0WZkRE8aDqSMj3n
C9unOrRtdE8Axok0Ik0mjXaxW2+shChJkGzIh4cfUZXeZ06unQ2XUbLAfYGMbRfoGsmcKBw22sAJ
RsJTv/bbazLv1AogJ3lRNJUJ74nqoD2AgOX2HlbXlTXubTIRr1QVo0BIco50OwOnsBLMGPBgM6mY
2U3GUJw4TzCr0VQbAUQHumwpXS+o9kiqp8Lh4IMOI9L7irIBVf0eFNVkDN9OnxzT4VkSeYDCY0dA
eLe1ZHyf0766BiV5LAT8lgLR+a7q8agY3afphNepBjdfi+5b7vMQRqjvVclDh74khkgdSQpzeo9D
S6agS/QTzMlncCHVTV9KUgsI5ivBGtcVpcSWld4kiofQLA0oP0TSB3V50SwDinYcdTT2deiOAZy0
SgZHz6eCG+ePZlfuhRsFm6agF6GELIBTI+saibZctZKhNZ7SLyDl7soo2347tOupFBBGkLIy64Yc
k7UIXnpxHZjY42stJT/MvliGqHcwJkheC40VOc0BbpNxl8fOJ1SjGwYswkWb5HlUWjLz8Eb8EuYR
jBBy8UQcswB4hqS2ir40uJMF/R1HxXitP9BRwTtiskGDz92xWm+PYix3rh2Ml+7RiVNy4sKtYEBE
+QZOfJrQ4zQu7RVMIxfVSNrRc5k3tprHqmM9qE/6tUbE6AzWcIgPKQ8T88uVTXuEydYujr2nHk/N
Lk+La4LBsqvWqN44h+hz5q57MJMMdlCGxKzqJ50btPWmuRy/gY7htiTgaieLCIO0SsVqSK5dG5ax
k2I/p9j8YDBDha+S54dOGNHa0CqNFoP7s28qMEUWASqzQ4/l0KeVZutiPtKRhZJbutqzFuGSBev8
0jkS/jMBtnTTPNChe2q+56FyeywdjmCATNFegVhGHiFPVs44mbIqmmIZ36XEA8BKA40NNTquSd6p
IVtbiVnvARsmm9JX9NZbz9tNHWCpNoaN3CbvCdw3NE5rvGbJOm1fwiaBgaeAkcIyWtVDUgPLJZrO
ui0qIImDjxEuLu1m2yNU24T2XTsZSEFGFo1t5p3qsVQ42Rxq3SnF3VSYe6nDU6gq7dTd9J1rQP1Y
O15rPUQi3ZOJURGDmQRrOdOajDp7yP2UGegM5GddRCndz/e69a687hoCK43A3Hy0DPeaOAqS4tvw
CkgHZjifTLQmmh6MysHc0g7UCQt9gDL0wQVGto+KnhIGTpIGGwM1frUPmVVPCTjxsidSYJgTAFNU
CJ7IN2OtyhWw9ZhjUD5XibinlTK9zWVNqAPIlfEqrDXTfq2r4RIydJbZtFc+zDTHIbC9kOFaZfT7
oxAyX5/0PnVcnGRxg11PG0ZKKG6+FZF31UMD3SjTfNBnyG7kF4wAOCI2I1JRpdHJrTBEbABmOTuP
bI3WB6hLYeIW4ttD3GG+K8Kz6PyfKk9+YhpAVtENB2uasrWuD6+IcoDIhfgyI9njqyghccWDOldt
UG9kTwU6wIDYWvmLXdNzmDjJVx0uCrtm1RRaFZpC4l9Bcwc4skz5o48Ioh19/dUA37D1hOzhDHva
JW8KsV6esfy3/EgWRnAj7HA4+dbUbZeXza/XOTA/3ID37qZJu28HNeBwSh0AEgGF9VZ8L9to+vGs
FZ16qbif7oh4NI6952g3pCTn62neRu7eIclrP1GfRZvCgs2EZqG5TpWJKdCrtbcuIzFt3m1nIhbN
4R5+N3N3rliKZXuVwQaNgf+uJif9cLSy/jIy/YRgvH3VpJ5vXUMDk2Z4/Rkz0bDxhMreSajaLU/l
0ENzSALKIxhKWL31yVUIy/gOaSf9q2Vr3TmGVYBHSOvXqRDiRuRue3Sxw+x0Si1Pfum9gmWqv4RK
zp3vhK+jEs12oGB93avWOgcJt4xSeuP7FKTbXrerr8GZE81UpR6Y8hDt0aLg9Tvv0HW6ficwIq2W
pwlJNbqUnwg9BMkCeX0zBnPoRdNWu17U0bNjuM/LM61JXuIsNF5UQAh25BCgkGlNcAk3iSbpwHid
9o48A7WBVX+5AXJkYZvxg1fjZjTG0Tg4ra3RKTcgPs2fRYZcMiJvPofCk8CW3PBGOYWHARbtSQci
kxW8+7gcID2tbrldVS+p1ZhbroP+VCUEHFnYNDaFMOqPokAwMG+1tKFoIXy07kvEvQd00t0hV1F1
n5ot3+z8FI/Zrhu6/odmRR4de01ePHwcJ3KntW3lFtYzSUcPy1MDBXk8nssGFRK2urRIfeK8u9Qm
IuIMDdoHwaH/PJCuRsd5ykmV9afm4NJGOuh9K+79gu7LsrWejl+pXFpeAduwmszeKH0sr2lNyks7
kocXiqz40csXbUqND8IzxabqanFdQKK4GFQHfz0BOQ+RLOlnHLVqQ965T5taCy9Ekbprn/S9H17B
+rLXPzObBqCUfXEeZW+eu0IPcYryFnM+ByecsPV4k7rtdPZtpzn3CFM2VTw6n+Q5/NoVwmAZ+Ekg
c9s6OuulasAZoadzGjO99rvD8iymfNa65b0uBQQHgDs8QXix+zFq98v+2D72ixzwKgQtfExeg9a9
n6bmo+uo+y07FGLSLQrPv8CjRhdcOd4Gua777vBlLc+gDoFs3c2qGwZP6xSOpI+0xAS+N4itl3ex
vB6qY6TrNyDf+lOLOmeLlN1/Czkrl200dUBfleCN28C1MuLEGJrmxf0bMj2eyoFB3eGhDPYRtQUm
RvRUAFeTafiWQ/hf3sXHwDw70g9RrEWsDSBgdVEOvcyKxtd4kPtlO61m6avKsZM7a6xhw3DP3dm2
Fr92QX61bCccKCWEcT3cNWQTHGH6VDsr5vJienBcnoFKmk45l8QdYi15ZZCcswMwtlaGUzxDWVxb
wzR8RC7mfUuM0amyCuPeqsSPXkuGDy4eQT3A9m/ckNk+QjfMAvMLhJFeU5e0nlKDTE9hs7DxQ6N/
15vT8kKDkK1tS13jyP083ZoCpKzt5k/LH8vCBeI/lvalt9wWbSWOhmWrcTLd9xhwHuO6sa+IUJDb
IonGD7tncmMHH8jHsp0SYXHlpaJCakLs7bI3aNbXlLXMM9m5w42eRtZq2WDXDe/wD5MH1ZjmMSJB
Y7v8Pqc9mzZt/1aOKBamHGJeP6CAmRx5WHaxMMdgRozo12Ssm7dWgN19eSU++Ii5HgzYKEYcTKoQ
5/G8DzbJDEaqwld3aPV9rtXTXnh28ioiuVk22Q3huEHggpxO1P5dOyJo8mwWaZrbeLdlrrerqqn0
27KJzOup7TVEcnz2oQyvKPNMz0VusT7T4TvGgze9lYKpvRqnW9ocapZkI+Ita+MYxTJ7UFjnf+3V
HB7nExoD4NSSJALRF1j+0ITTJQmc/Kmb0Pa0XsIad1DJRysQWPHNKzLCthU0XHKYSR8g05wasVHc
/zo6jcrB1JQNY7mPuCBswl9brXX1hGbDf4DLn/4v9s5kuXEkyrK/UlZ7VANwwAGUdfWC8yBK1BzS
BiZFRGIe3TF+fR8wsjqtatPW+94gRSrEFCnA4e+9e889jSInH3B5E7lxZpzdf/pR0+0Eng2GI5V8
9VuYlsv3DcvA9bWcYsiVw4fbaQfs1Pm00z3wv59jz607spaMUcdut4ItgQYkvarqvFvpLifGN5Wf
hoUvkGDLhoBJBMgWht4lSdEj2EO6O9+bZlbCnrtq94RfozqmHt7rwaRYtRxrP5jOIvTscowBvf+Q
6vmJrDfnUhHXbvqksZVUsNxiviWZVVc7ceatGKS77tXgbIJRThvGL5+ejxwQ3ZZFZedXrxUSrCQd
iKEMG7Ek+x1aAMhckNq7eIKqOnI6mBAJg7fZ7p/RcH3SxjgQRu2+dUipYN72/aGT2kbhzjWKfGXc
xj2AmlmD+gsbr/5ziApcsh79pOWPVp6QzaHsvn05uriR0a2eW+B45B7gsvrn+f/+727/+HYQi2P5
z8POifdROZ9vP3Z7gdvz880DdvvynydZxmFme66z6pwFIXSjAgBjBRxXE1ZuIFWcfTVdeK0KWI2R
b/ushGTg0H9JqIDIUZz3la/fkvgHer6ADTG8iFYCvVIdnK9mOZDByl63Zto+lUDyrFBhqNcJH65p
bFx/dlc+H9Eul1+eNicyKS0gay2xxrNTwfdEf8RNYEy3fk+QQif//IN+gkSSLZys4gbLuh3OmEsI
4x7tZ5L3mOjH6qTN35Vh8IaAWFSn22EKmtXsYq1gGmPvggH1fbc4MZv+R6KiCmU8BUCI/tVDZeO4
zUPhiTsvatX+9vFwlamtnQ3YnLMWbZxBwZA2/evtzdEdxeoLSdusWTmGClai850RSXo2qFR2pZe8
Wj0ZYUrpFxPSyVpl/ADceT4ry1wk1Nq6Syywqbfnbt8tFVt0KZDowqnaEAS6RvrR4G3xNmwUolqL
PzSHWKTIIGqquCoveMczQjX+aHu2Yy+oLNBVKOMaY8pYnLg43ZJN0VFaeoHYWmQsn3wfkks94Umv
Im68mKN7EoC68IQwEOGpUMjaF2rEn1d3W1ylt8dFYgXrdISKFzv6aIXpQTEyPMw487cRSxUjFjOn
WO4Al7q0HNIkNyDwesZa9qla97p97BwU6GbMIBXLLVF8yruTxiK4TjIvXDGFZiBSB8Zuboe3xEl2
XtX4hyoKsKbUa4d0pFO8AMTQ9UIR60eakH0i164/oihZZnt1XbH+puSNY6uXJ2MMfw5K/Uq9EHVJ
h2ZZN+IeKXi9byv5kM+kidjj8HbjCNzIgjdK3B/GIJMzWvzGgO8ihvWg8Wkeyla8Ad2WlzC/k37n
XY2qic+zjf2mTGuE6PzoRQ19D+UqQHDSGNTpqetssRSkm8RKun2IK1d1cohwo0pELNm0dy34vKK3
OjKv5/QYzf0bIsz5DGUhP5fKqZ8ge2SbZIrkBdux2KWY9NZTF4O/9gJvF1ahOEHbFKcQd0owIRlM
xpDSmFvDGguW2KMmKB980qXLhgZxhF/UrKEvm9NLhLDxmlVIFkWeV1vXzOcnhPzNiv8PyMKOnm0G
Xe9E9h0uf7eZEe9ZRAUWuX2K0ahPGjHdzUOceS6y9q6p8r3Cvf0Pna8YxTVQpkU5a9/5ywJ2g3T8
c8gMqwTbT8Cg6Rk/oyx5NfHSrdmAhSeA5W8yNrbYMBk20BDxzEadTINLHkO362cW8lf7Gi80DU+5
lOB+eogFhc7CEkG36UIFHeKMD8gGhQuo/w5Zjk0g6n8eKjS15OKh+DGK6jskdW5VVlO5Bn1zur2J
G/gSpy3qxwXwAe22O90OtJyQJ3tvYCPG4w3GoXX6kJAXuMtt+Gb/8DluX6ELRYfhuW83CEQ+jvAg
bsCHG4ER+oWxxeX2I8qYidOtIcwwMbkSI8JsugXxk+PBwhe5nOfeWrQsiUYw9SdAZWsYLuZx8DPY
K8TkZGkVrEw7ZHO0WJ0bjDp/DreHJhqWv03QJu1ziSniOCzv5HZAN47drCRZdnTjELsuB8wO+ZbY
MCR2JrSKcq7uq958CVpW+TjkV7gdsOj9/dUNj3p7jheD/N0wy89SDIzkRw2n21fOgkv95+HtK3MB
qqayPkQNYLrb4QZYwBT9Gjl2uvvH9V00rGM3JuU/z/kZ6vQ0xvh7o6SG8InYhCNGjpHUo4qUr10k
Z0agKA/9BWd5wzDEYq7WbtGAM3ewGM6AITyrrs9W4Oc1Rs2o2DB1ozXqs7bb6MqAPHtQlOehesOp
SaPGMR9DXRKdFtbVGb4jRrKJ9SJazP6G1sgd2mVQymd1O0h266vKTOBQLR9JV2QQGfKALuUC47y9
nazlGgop103jQCpwtxuT7MvsUMO5WKaayRoON9TJH/zJwr6s6BkyCAmvtNe6FVOPHK3jQMa746Dr
L6qQaQDq4xuvgyT26JiRBPUHvlksTD67JDvxz+OgS1dR2OVHe0jLjUlXDU+AWBdNUJ+6ttzmIuRe
vDB3IEwKzJBIMMkq6V7+oRj8gxT4b89FkhMRfC0TV86LDnMJtMh4uKQz+SCgAmPCSLLyjlkhOkEL
8pQR+/5qNrGXeIWpme5SjNmV85KVGeDrMfUfRgDvHWXuFzOYYlMEDjGnmZ75a4TDcQCk3jCTvnQA
uGkBRzwvooP05uxOoOIht1vtkjFuPoMCbiMj1peC4K+z3wsMN8+xG4xPpZqD+xKNQSWM/pTi/d2g
EQYPwEh8BRlC7ackmh4w0JJ5rw1yPEG+0SAMJOZze2BMsyQFKmQEJNwTP5jJ+FoMWeGzey/0Ji4i
WsrpUq547j2Kl+HRpsO7xRxIAHw+DI+eC79LWGZ4iMHr2PjOrwXq8ElK8gUR+6/tgNEN8CgIJ0b9
wwrAexfNslqn5IC6WZ/dWejEVgTrVTtp59mdV0cz0xnfhqYQBS95n/5q4SFdbo/oxbMFrFhU8jTI
1ipwnXe88+vJ8KzPzjHkliw41BdgX95Hp9nenvfqnimCHVtHKbL2rS3afVWl7lMwVB8tHrtNkAl6
So2WB3taRNyz+wI3rn2HmWcd6wSgPBhh9Y4lzd2MUclQaPmuj8C6AZ6/EpDwdwqCjrPKrdg4mkTY
r7x+at89GZ7YzgffjWPx94CKnBUAZUxTx7RydoBxxid9n5H4+XA7CFUniCfG4Jg2mJvZLFpf2mgR
DxTuC4jnjsKAjQfZ29OVuDz6v8Fbow3/TZC+ij8ouzBI6bYGfoJrtHw1JXOxjZOxOqCk5dJxdQYF
x5keMcwagH7kBOmNmAW0X5qPGlf1mKcT7ngTmVs9hydvZgXKu6klS9a1geDnv4u2M1fEoNRv4CeY
bSSKZht2wY2NRHgLaXDhigPZNLlXfvfRc5D1h6gW5tvoJyc1ZjGx01FDbtuYk3sMux8FF/1k814p
w+WX8LiNWHJEI6dmZH+jvgCyHbcyy8NVnmbcCgOtHtum6M6jVYW/RaaLrVJIibaWgkHeNvVby4CD
sJP8AeoXoq9R3MugfGIyZb8ksdAvEhuOh8MjwXNwbMdOPZS8C+lNxUELXd7drvRE+uKclDsPS7+e
+Bn+atzqyqe8zLuLsNvL7ZHlIdozzIbJjdeQ3RKBEw/n+OFgjLnz7o35vp2r4nsI6LPhRY4WN8BH
M9bTHWNRet+u8ACku/ajuxzmHjhLSh+9MJ2MigXTud1wkgVprq9on9Yd0go8QO2wSUI5PQqX1OE+
ZtoWYswKK8QiJd6fsx2y9wz7UvywaVZiqDXXXm3F375iK4FbhLl294HuCoeTUu4pxPL2EhAK6srG
/4yWVgKtyvqOARHRVET27OrMBbBC5MVPH4gBYSXzRxD0KKJy6PmRL7pNbVZqZziTftYFUv2umZOf
Y5Rs/NqTv3FHjtkO/l20Z3vmQ5TWWxay+AMBZLTD201QaGcGj91EjLg7vt+yXxvXJHB7cSbYsWm/
umHz98Pbd5lwMiR12SpWKmye5cjiPE7OD7IHMZuEEZKV5WHTjj/6Fttdag9/Kdec73tAeREsPxB2
IP79NGCD69ABdmWRPdC1JDGojZiVJhN9E9q7pvwZFIzvkXjEL07IIIApyQRG2PeeZstcxjAVORRi
xvK3d93I+cvU/XfFMPm9xDtBNMNYPOQRu6QkIAAEdDFznClLfwxJu0ObmL46yfhhZsDmuD78L8x5
j41vN79JzmU0E4bxaqFv48jH+ZLhu6pdluUqp0Xq4lXKwMOcJvieL+E8RNuUHcHe8GYb+IMBG2js
AeXk1keewCXHjasvzuxtiDyq32pW9iJ1Xnsph+eCa74URDwmRlTCQPOtIycRBCYXy0ZrZsWmU50+
TY7E8NLr56rJX6wGL2sq5k9M/LFYoT2XYBGSJ2Uoa9N2vYFvuu7f+ZkfWUuajG64MFpGxevGm4kK
1PS3poCIqchx/Pe5IlDHUetMCfkDBMe6KI9jY+I9aNQ+j8ieabBS0zAlR55W0oE2E9YCOTiHsgds
wv21Iswhg5Bt05cRYa4emApTMPY2/pss1NuqtL3ndiJDQYGMPOUEUa8dFzAnXr7oSPdohlPhXtLM
jD/iiKy0OTe+Y8tgRpeO1K4R/LKJFfmnGomOGJjBgvO5CIPMj7LtrXuVdm+jYYcrvyrcu7RTn21r
tc95VNencOlvSr91v/wP/DPRXmnXehksOz8HurCeSm6ecEmJhDfbEp/F7H2ltbUx4goGi5T2Fk9j
dLRsUtVUmqZ7NdOY86tGH3tXEEREQOsRe0C+ZyzCTcyMpjukMvQVksrD+29WF6cDrOA6hJYj0t4y
L66f6la0O1/D1fv7L6jtfCMi+0UWaoQ0mKkvlaQ71MiwCIY4Bxm9fCqmeIZhL45mltfnmjiDo4Vn
XvTu+BTPo3FvaUCVyyNX9iED1lRdFHyESs7YqhlugUhNxC+Cr361ruXsCv76W1z1uBGU9zUgiZ1X
GVuxtVfGzb3WDDIApr2qEeGF5SfOR9C/lnE63cnBnxBUKuMiTKc4g9dZpET4rwj8/vvQVnvPgC5R
6etAbNWJipOtRTKPZ6Oa7vLYSl8TTMRnA/ncKi7T4GHCWfnAVTkh/rYg26HZ+j26ublOY2c+MKZK
n3OiXVrln9ol3i4yjWclIs5CpeiQSnsGvpFdSpdSTI2gbuZQx0S45vPOjnGi3YppVXT6HOb2cRhU
8JxbBgKYJLl2BbKHEdzbPUuUV/n3+UBZVS/vEP2TQXoFG6xm2KbDa2FOQNf61L9X2iuoK3oXc3+8
L4KJDMDQqnEckxwzN4rQr5Kf1W4TnHi518wkeZqi6s0eI2ghQ4m3vak/lsnjVxIDRnDSQW4nRU6w
WzBA4N3kF3KqesCkSXAyhklj+8f+bNN3zRP7ccgif5fRHtvUKjX3pLBEeJJwKWmpTqXTqDdp0kuP
CgIHl8ukV2W1spNmfMwm99usC7mU8MMjEvvi7LC1X4exlWyiSu11T4M3E+FrJEbURehYf4bLjtIY
DxIBLAHpEEb8RyEagH5933/73FgkwMct/aIceZCVXIEXML8PjY2JFQhbWLotVJVwqwvpKC3hNYL1
bxeXWXrnKvHseExZZGLMDzbJ9psBEfYhCkD55Mw+GOGrr2JgCNS1xV/0aJiqWV5xR+RHeLJl8tT4
dbLJnbQ6uH4/rMnlRQEg3fzsFNVExGHkHQ0zrw4KNgefPRRZSIrDvEpsaDkOcYW1V+XvgJposdCv
LzX2KZq5wbfJzQLEawHAJH1oPQX+p5fBQ2ITSlN75GdMVRKRRxzJvVUxT7U7Zlmy/yiqJmJ4W+Tn
0bP2KtDcw5Lohxt5cEVliOrbIDurVheyk7e5ieNk1Yi+hHPjkuJsZsyfMNbXvG1+KfEa6Vmjb4ge
YTPh4EeAS64ry1fRpOYTF3A7rjLNZNRxKPyc9u4mFS/KmAz1RGW4bHuLdSUO91BB+j33D2RRnd2e
RaNbjJTc5SvAkREC/D07DnyB5GltTfIh14Ab23Prj+2ZWvnekGiyQj3gp80vTQZcj71JuSkdmzZf
Gosz2yzubuoj1k16HSEskZxrXCCtZPckqGjucE6M/4+7cpab8V2W53un0OpsJeHRMgvjGkbASMee
SzmnG/YOlKlJy+4Nlm2SJ8W99kV+bzSzddRufL09VWQWctoC9kudT/e1nb1EwCxfepjtyEvxYiet
fEya937cj7ROntIE+70hG3vfj5Xakuy29Sv6JJ510HHFBVPP2Jrbch8ZbHUK4FOMKz6FZOKbVu6n
K7vmKa1Z7VVRyG8CiIHgRNFzNnn2WmhsNFHymXZ9gF9dlgcd6fFdo0tKyxG6Y+HkR8Nw1HPmcsIy
/jj4cJckIU0RrT/Yd6hdymc+DZpSrY7PKGFW0fQNvINyV3yOEeSIdCQpZ5iD8ZQk2d3Us8+pWh9H
G86KL42suDczOCuZZ5+7mGzpoOeTIClofMd4ssAto5QBkze+s2dBSBm2Tx14UbuOskdqCIj9ZRts
ZSXbg0sDY+kdRJfbIRkFrwuzahNA6Wod7b3cDhmt3Qlr5ZAU4/tQIIZqoFfuExHjbZEBFhwDM23c
5RcVcjt2ShQw1qizQ65j85SFENiwiNefdKquWoQ/YLoeqMV7tlYsBWlH+ep3fn5fftoTy13aAZdx
wFDvFOMcBCkgP8u8z/dY3FP+slP2sjgXrYBKoIckxl2KsM0aq6w0HGr1pHgxgqw6m3RrU3glV01B
E2QGeOFODWsf5ufZhtOFe91EQw4O+qgR7ZXasqCjUmZWuQdxJSXmC5GtyzlJ3TYO+WMnHX1J++Au
kmNMSQmXYC4YOBuIWjyojO+6boqTSeM7UFxoGWHpTpawu/aZUdHEDJ58AqaDPPpUwgveYAzVp5zt
CBrRKnybAcnt3ijyS9wtefmAwGRL8stwR4w3dOGHKG6yV5dsNaJrhktjL9PAQlkPxFR4x8Yvf0Ar
sB7QsZxLnTRH0cny1SuBzo5NykCmgbY5jRDA/DT5HsEvpvvBt8OXZpiGF6LUKUOyX8yx9MVwI0X2
ioHJNoQwMYYG7YWiqjD7pM3FGxi8mmrAZu/CasKo4a1L5SWHrJrwy4c6P2gdtGwwOEjCBIk9HM84
g4o7NwMFzh4IVfQ40j6rXMbDg+m+xFo/RKVTfMFkEYi/EKS00TMcv3wNvKL6KOuIAY7n/haM2WW5
hNKATyLfKtg3ZKmcCreyABOF5qVg1HJBjqdPQ2vc6ZL0JUiXH/DDpi0Uq+RcReG7pid8YIJHu4/y
nZ7zFY7ZNmpE8UJuR/coDH/lFiVTevahhdmaX53ho7czmBl3lom4janp0fWhJtGpFG+mL5JdMhm0
/zPXfrMlcoFx8vLnobBo1fvqF1E7r16NTIdcyJnyVRGnTmtjR1+vtWx4XVbvPxdefYHMv6Vp5ZLv
SZNsaicinljpVjQ92L2ZkdgBkBEPY29G1ATqXarKebg9FcfKB7XXA82sK3qG3DXzxAy33FaJhq8B
fvTILO9gJPx0aGmtq854L5p5hH7cDNfEicar5dYRhCvtM7npEBExTU5dH93/aOZvVHz3WJWaTZt0
2OwC01tphJcHpu+Czkck71K7efCQQGgiES8Ddq0nTT8DR6Px6i3JvMp1dljT0p0whAeYPDkjcK6f
JIGBu9KoNrbhuLS2coYiE83JkqbqwbfiYI+30d4YefVqzzkX31xcG5wpW8cJWGN961UmSXOIoowN
g1WhZZjqA1MxxIgt9PEqBHoMrO/vQxK0AQE8c0HMbVl/FRCsz7eDoTRiCHyBtFyCfIMcmzZC1Twj
9rceva7KDmYCm7SOclmQ65wAXzLhEcyj75Cmxuyg1Y/pcmiw7MP8OxteIzeaqeqGwBEYadmHBUma
JHer38pptk6a3copa0SKitNI0dyQxUNscnlgFm1tc5+s03as7YekFfkat58+9AZtw2kwyDGdyLBs
6aRi4Cl9EKNAna2kee6k559pafvnIIrTjUrnZmvIqljNmaruEqOcn1X6QjB9vomsxN+Tl9a+IA2h
kFdgKQytfhUSmYkzxfOmHka8/zliDekrEn5UfApgCD+65ZcKC1DS/U0MOnUPQ8KFGZqvou/0JcyQ
XmWNbRwNK3qaZgOWRdXJl0lzvScYxf7U1T1BKGsm0vSo0cDp9jMAFvkxSmpQNxTp7vYQgcidrGY0
4rQIVoC94pM9Ws5DLaYGeekMiIMoUqG0uA7Dr2GAzDarCCtDhRoIHIl7oZbcZZZXYaeacqrToNmQ
YHpwHTB2sN2AhA2mebST7sqFxiTfhroUdkvUZRt6kPs5VWP4X0x35tPQN2ob9ssAOwmdM2G4HMZ7
uj7NSTNarVYxcp4DetsT0C/znqA6vWmH8q2wh2aN0Fh8yGY+FLOQj43EOFBV4LOE/OVEEbriLh2f
Bq+5Y3cQHIbERG5bZekr48DgPlnk5L4Amt+yt/adwHkqwwClNj29TMSngnZUC9DFg2B+h2EIostE
9PRsl7+SJqLkSdR9ng4LhinujxYNlZNHrq0gE+UJ3XS6trLYOdweIvbqNx7W3OvsW3dkVaNZ61ux
znyuFWGYF9TM1ZZOqVyD6zUvldmbl3ywWdHTBdUjIvU8dh+FYSdPtqfUc8UWmRy1j1Ka5msi+Sgi
o/z7q9tzRk9G+1yIvacN5JOYrp4BkFxoo/Qf80SLq556hE1Wuy7HlqTmqGLJsNAgYUZdGFjR9Elj
9FkM7fgMa2ygjZ5hAJAIlruhaB9cBZYlzWexnlXvvjo+Ys2pkvoHb4nBWJJWX532X9soeky41Pex
O9NfNPW1m7GfMGahbNchqT5uPPrfi0vWTj0U2nGUH3MTzZNZIt6hGxe+OArttB3Lkxfn470wMZvF
iVqcA1V+xGRLYpZphSeIfMIZ7tKcqG9QxuGXduEsdrX80acuOSBa/ho8Or9Wl6N8sRFgNblpPNFC
Bp44l9kHwsV3wjDjcznzEgPV+FFq5AlVYESPrJ/I7TNsfDlyI3qUjAqIEI2fbwdjWvh4c+Cd7KEg
lMoL5s1Qe8nd7ZB0DDiaWHzdOrgxOkvLiKJN3XW/bZZIeJZXzep1yIyxO6T0X5mnk0cVSsbMwjC2
FZM25NUWLkiMjKjZrWKPEqtZNWHBULfXwNoR7lDgwf/2taf3ZmrQf3IMdy+ZfR1c2r7rrGWM18QB
JRCTyYP/jQcteNQ0uNYq94s94wC1ZUkj0MaloWyJs7u0hxtnsFc3Z9z/Jy78X4gLdBUXF/P/+F//
8+f479HvavOlv/7lT/jS/Vfx+z/+9b6iQPmXzRdSnK9//fs7i+H/7x/8zxgl+W8u6elLRJHD/sKR
ODf/k7pgOv9mso/HIMxeif/gVv47RskJiFEyJUpyiXvYNRcgg6o6Hf/HvzruvwXMvtggm2wGbVP8
P1EXLO/mef7H0uv4OPNxPQqb39CFVCTs/+p7dAK/VnL07Dv82gsQ/nbAXgzPRIt5T61p7+3/k5bG
dOa/pKcZS6SaNsFr9kYpF8IlRPZWkLNL9GJfYLFjBLtgkdowXGfDJOgVduO8zW9Blt6ijWiX4MqR
4MpuUYzdDsPgm8UhWYIwMBuJBYaPSqkBjogN4XR77Npcb4uSrIuY7jbBsOrWxVPZ2+QSxcVbXvmf
8SSezCg36eQi7rRmVFUJWw/LPYb9QwZzcFOmzLNlU7+qaIYeMUBSH/BSDvY2yJAiUGrVuzT2rY0X
+SUaOf9xSODsUuutPBQmq4wBeAOGYBPy16Ph5RwoophcTBhfqoL5SVw2P8UyurOld63pQDd+9qSa
6HEyNQLwxtsQjAH+Lk/Jcpmh5xSsPgY+6ZV0w7umVPVaJ8FfciR5CbLS6OJdQWBGcmKtLwyuN34x
XJAJGVtjdt+bYnpws/LREsmnW8t8QxDw45LxV6L6OszmkzSNaud3n31AM42bHYzOiOiPEabx8oI6
Vu+IIE7OApqiyUgVsKDNhnECVx1MuyJBfughdYWE3KO5hythVBaeOQvPFSTZVACkKT8ZtrZoU6Ni
TZJHuBLWfAbo/VH7/ks4Nc9W01595b0GsfXGhA1v7ZAeAJ1eAtgzcIxtPDOPtoEglZzqzMEuPNbn
YWiB20XNr4Zyisl0CcphNUJEWeVzuM1ledTD8JO+50+fHj1GJb2LMhI6y+1M8ztkGkVVvRuNeifM
BFtDyIjDk0eY5+NKWTH+j9Jls+w0f9m2DGDozmDyOrq30WPg2Q+5tn67OX+tvH4hKJwUw3KyYFwS
EBGRVZzKc6qREHWepkAbwB3NvGkjdTdBjhNw8jpOvDb+TAa4jmD6iT6ytUDstWKe462HIfiu3Rx9
4dA+lOWPwSQsNKgTaB2cDwxLqmfrPbP5qALItavekTuk4Az0acJwPjEjO1Sm/xhZk1rlJmULhQLN
o2M5GA/Z7DD0RhnmyQe7n9RaYHe52XKGaqLJk02Qmcf7XOKwiBDzdDCi95otFXMgftIqHtsRCGxj
Zm+tFb6LMrjXpBCvO3PaRolBxD3yyBUx278cbV4NsBQabVOTWcC1ECa5gvLL8dka0ijc+XX9Sg8X
vDAh7llhk10F2i5u82ffdBb4XnoM5vFBII1fodIBPiWSE/O9ddNIYsaVcyVrCkBtHt67eXNASfDe
BOUAy/fQ4kFdmxNluZ1cWl+/YD/C1hUsdQ5nsrSRSJQyf6t15K/gTkv8mnmVDtSGtAeeB6S2ufa8
FZDS7TC5F3emZ91l0iCDMnrUozijnz/H3drlQyWAHDxiZqPerqe/+B98FIlzNeKGLmabfDvFeDT7
An9y+xzK9JuvGbIN8uAbRgBult8XCUCf7USY3rE9fcLXhh0a0C6M6uX9KFoQa2HjXBBONq5tp2jW
Lj6DYkIwnpXpg7LYo0awsjTTMNQaQfuiW/MJeBnFrsU13afi2sWXHBAChmL1KEUCNKrfGYpdc6MZ
aS/5TWY1XO1yevKAWXGX4PRKP3tBrU8Ay1/Kx6iHvLcmRWw8y9x8xv3FSuaSYOHp4bfp3oeQucbI
f1B58ju00CTWOVWvaGN+Sf1iVQL7ymRnm4ARzTZWy4iXWwpAkOc+7n8qjMVm3X+ONb+kmMt7hxSr
tTaCPe98qVKucVAeoUGWW68rvoyxfbUGselt57Ui/5KdJvQ1NlYWjf8+x5zCTcDrp78sElqGgfoo
Sf9CWnFOaRIa2D63XcTdRGuHjTsdqyTYeDm2ZksQTwkN3q7ovCaSNwiSuStfTV7e9r10S34TGD1h
HvJCbtuw2zcEJ/2UoMrsLr4ikf45T86SEuPzIvS7EFJN0FtY/+a59JlvOPdJ75wj2D1Z6ryHifnb
C+1TBSl6G89Qa2LHuwvtngjV4ewBqVj3xXyFanQezZYyv4fvDt7TLMZ1by9hoTvTjJ5M6sx1ocG8
4Fosrk5BfpPv0cXtanfbdsEpqUiEwAOQ5+Uj7cPfUSqg6quWhun45YvR3JDSdu1p8CbL1QVhbOlM
EPQVx79nF2IdnQTsiAyK06BdqseNMD6lIrYnU8GhAYijo6HfZFlJDYKN2y/Dnz2mobWyah/30Le2
ozdocU9QAtZVT09cd404JJI2gvLMHyWpPDtX4GhgTMZMFiOo5/VHu2nvRiO7TjHbCQIcGMiXq9II
cVwOe9Odn0AlTWB6yDuDydnKkdfNnItZUu6lGhtuKg/1QG/c9d7HEYXVcrYHds2Ywg/FJkonPLf2
RzQk0TpS4rsQ7SMKAggPKdlZP8rYPHjT+BuNCHFvHoWdeK0t97kcaU171HVIa/V+9oeTop7q6DKu
KkM9NRGJuSwNWBgOlsJXMo7Vo8DD4szx2Wc+srKKFZLNbBe08mrZbbi2+Ud++RI0wU7V2Rdbd7KQ
kvStRm1omClcQlmccbJ1G8+tWe9Gd2VUXrOvSiS/zCJR4LqcNz3z6jbU/ZpijTlo3vxwKWtWGAuS
NflKhLSGU3jHlgLBqcndjTNEOC1CegxltXOSpnPqJb8wsNjXYCTGkQEff/GPhLzFYzrLX3Fm76XX
0KkejO/A8fD0uw+4e3BxZtAy8pgedZN/6sE191Wd7n0l9oCn/LVJNjN9voYZSFDa58QlhrMDzF8n
5YusucSB7n0JJ32hb499rm1+IznKdn7zKjJw0mk9QG/P87tasx8KK4PLQbxWPZdrXPtvhN24tf+a
9BJtjBe+Z+jMIPm0HzZIpUkCfo6q9EkW4e+ypL1pBGyfvHTetNO71P4JFUK4TsyE9WbQ9J3Gb1HX
+dqOzPtafM+VtXIGtAhBDcvyo7jvHXiWkcXQuM1ZEQtHvfgOicR5Yb4bzN4YwHImAHDf9YofMSv/
HaCjZPMDWKHX9YoVkzBR1Mpdx8yzksW6EP2z5dc/3eAqAvMTD9IvFVdcPmq4y+A2wElILxNCGLuq
XnHxjVDOzauCNLxK6VeD2G1XtoZEZWL8wCtjg+GJHnAOdwxhaM6xP8qImhLZd9pEYGDme3T0T9pO
74l5vnjgjkiwMs9CQcMBK46giBORYdAK8+rbVIIvLubmefbFZ0njg2Y1Nvg8f+5yecdoTyArIdgi
MXYF0QVDFb271Thtyyw+u41g3UUJxfK3MUrnxUBpw+DC2SInUJsyGX+4KUqNQtf/m73zao5Uydr1
L2ICb26hgLIqeXdDqNXdeO/59d8D2jPqs2PPMfcnoqMaKJXLTDJXrvUa6mFmwU/pI3smebgbExah
KLyWmgyVPUekfK9l6c9CgpUULscQ9WRbNOdPvFJQODQEaBlF5pkUpzHBORGRCyo4w5jk+Hqf12Pw
SN68c8wOQA2izRfRCnGgiTQFr5m7kvq6k7RMcMiT3weCxmd3IR+gFSSbh+AjVKNH3VwIU4pAcbS5
YDnDPQMBrtDT60+A6veJQPE9y6KPyRxfKZj+nPvul7zoOyLtHyBzQrsSaasoSO57AQBJ1ufHxhr8
Qe1QqAz6e0nO/Vkbz1ITnHRZA78SNu992CKarjVeTB2ldCiAJ/skNl7lJIdmU/+OOpbYWcreRxnJ
bcncdxMB/SKnd1JfQQNtzM+oE6hTFONFEtOrJQ0Y30T6jy4DwFUgE78gHSfDM2UdL2GxOOHYYK2h
5wdTF2R/FmuW//5BLc0fCgAH4l5ypftyWpnqkpGQileJ//vWQCEY1ewxv1fgWFvB3YhqQxpSou4S
xEyjlFp6ku6MtL6jAm85ioUIeiThm5E8oeH8OIchy78T5KhHWDkGmSkOLhBDkcYWEhVHEyLlnrRp
rU0HBM4oy/fomkfGdQzEq1xBFJ7r9oA2PpugVndiM/cGuT/X5fggN2PkCEO570EtmaL1qYbzfQsS
Z9/09e08Ss9iZb4FVXIWyOFz63KDmYO5w3MDxIjO4IWBOUL8H2LuKcgQP+dWukuxNyMzRDywxOeI
vLNdW88ycuNe2ZIoVmJRJCGnXhsldtJOesb3luyxBnRsmOxhzPeJkZ+m4JFUpIb69BrVYq8IrIEF
MEZ0FRpm3zaRFyvImSrltFdm5qi1KGEHb8EodYc+D20pjAo3egREJu0Ko+twZTDxX8KQdswNO8iN
J0WNns0AGupo3FS0a4hYPnaXv3pZ9KV6OBfyC3Yxv+Io+Bku46tlaD/6SH8OVeJtTIvZf9+qlfG7
Tqu7AI7SDlMNf4qqwEEl2Y6sEntK7ROLJjA607mJrxMFTzcMSt8sLZwGAl9S+n0tEyxMeYal3DgD
GNFXuGhZPbY1zKAEzlpasKm1xLpxVjZ6XrOJXOCSsuMDKtVc1bTVnLBimbeE6NzF6b28KK1rzdGv
xFS9PnzUWPdk3f3sV6ctBLuNfUGV6Q+ixZZm2M6TLoBspEuxu53mOUoIFWN9WnIQmkVFKSGYlz9w
5lZ4jWK0ELtidcmoqp/b67IplEk7w6OxOhlRju1iuX48+ejE1UD5/XGN+kXvJwKUSyp51RcNZCOE
wFxHcAVCxOSulO9gTYRsDyN3GqjzdtgVelKCax51BzotPii4k7XgHeDNhdbKqovE8H0YK9FF6QZ5
CF1NELhN24dhNRCEH3od+2GCWLQlY8Y4PaDoS82KBE1mAKWlGojH6+rIvqHqi/V3aVob7jYyULfm
YrajaqMFbYebtagWyQGJcspLJWaZgKWtlLhkPVwf8OUr4ND7q34Di/eYLqil8duyVqAI/Mfh9tfG
bGIjuPmRfh0uGcWhAvPX7fNAkU5OgLdXl74sk3zcWu6rlWKhAlSAT+jW/lurpB1rfttJZF0SGmnr
k+0V29F2Ld2Gw3a+PZBlz4j1o32tWpij9fdbU4CPXdVW1qbp/9M+2zMN8Dxu+GzZbU2xfUlUeekM
iHAgNDrSHbNW/+im1jXbLPpqX8SYsAETVMXLrUBj1JECKbpDqFD3WyjudPJ8/+3yCCHE8Jdw8cIQ
4wqknC0qYkvb60hwFFi0rvauf3zw3w+NTKFwJ0cg0Ne//Oq9OKKah0QxVnDr4IjWLFrfCBiTthiv
3meoR3817kS6D6WR77vGRCkOKv/aoH9vQaWObsrYN4Wl9ZQIDwo3MaN3oc9F97uFuUWOCMsWrHHQ
P7evRL0EPP84eNt3GYL6mukLaq+iNpDdzrnRR1nwvv50va+2V27v+F+vWX0Fs361BdxGwpBk5BJK
4EDr90ZR3dirgWx/D5/1D6hE8Qfov4C4nPfbCAbQg2dwoSG0QeEciPM+2Pir//VzdYoaQaRivVAo
4Wr2/Fcrbd92AYZC6EZoCNbk8DWS1tbfRtJ2+n2tNFR3nZE0eTHcwMAVFEn2WyMUGIjb328P33fr
H0P063B7fiENurfWPMja2F8v6SKUU567tvC+erWoUUDFfuTwfYdvP297yXZtOw3XUSgOg9d2eEVG
Ruxtz6nbYN/+4vv1fx+C2/nWa9vR12u286/Dvz2/nf7t2tewrWodD8jtqTInitIy9QDbG/VLeY+T
2uyIAz7x2+9EJxYTWrnFUxmtyRZuECTZrx4fddlwdeNaLN2dgWUXiIQzDHkAp4iQY2tEWXI/Nj1U
Iyi95BrvwAuWLZRCUGIdOSI8CPeU/XZVLfR7YYbmtj2UFh7hAHF1bELWi3Dx8eiuxHDcGaVBiVQO
4JIXsIlSwFhY8q5//8+HhRkAiDBXcm+1HDJKxWoSncb1IYhHVoHtHLwYGOftEGxbswe0AbtvGsEs
aHp42p7Ahjdz4Gl6es4Mna+3z/ZgrUPz+/T72qSsNpvb01+H21PmNuy///5/8/z3O8cTtV+1kZPp
rGED6n2//I+3+zo01q/zx9Wvj/7jwvcX/H6Xf7r2/enbs5OuvRdBY4a+AjPyb09+v/7r4+R1Xfrb
2yPmF3pV3D19vd134/zt7/74qt9v05ECs0eZvdT3RyUMLikT36Iiq1cvBvJWfxxC0qqPco7fSx9o
+C3+u/wiTdCmt4ft2na01WW2U/D8Xh/gcSyiQUr8tJZg6tXEeXuYt4thqpBynEK8HbZlJDKV4siX
YfL/Pk9zatgkqghCt3kfS8a/7FrR/WMdCNfp02rQsSwV6W6rzGibDXm3LosiC5yrtatawbZKLgk5
DdS9ydMSO5hjnRynr5pOvYUQHWCHPfwTtD5FKkJFG0WIJa5LUbg+iD2+aUiB7gHxE6KoAXWmNMQd
eDsXC6xmt9PZat5zageuZEDGl9ebdjsikvDHCGdZHVKCHWNL6IVsbTCgKPDCBtgS7gpMHI/mSqet
/nP0t2tNIxrsQkeca5D+OXbS+NfDiP7d8etaIk4+nCsK0aq9/cEAHMEHhe1v/RmT5jluRxIN83W0
XYtHWDe2hpkO6N/i0DYt0a+m4a08IV0IH2Xt/+1cb+TnoCxxqlv7dqu+xVRGMDxfu/m7GjdXTYqk
HzCYrfBWr8HddrT19N+uKWv8yN7nM9mW968K3Nfx1tFDQU6tMy1n686ti78rcvq2FH2db/HlQuhV
dPV+K8bFuM2sXgvU6eZ8ZegPqzNzGte/hhjPoq0HVWE1Fv7u0e1iUmALLRCr9oJICywRWgQ6s7yA
dhm26/RtgPd6xmaQ83DGPKvOsyetnetjNiDofarKpDvM+lsgWs3RWkmu3w//dI0MzB7MsORHEnIA
88pA3R66gjRAaygIS/3n2lyDo0tCssuWGKg72CHdcYl/KCF+6uQgNXdsh1dNAkxE/YN+QhKALtoO
e6aQ1Z7Rk9p2VZ9YO2brna1jvnsnaiQ2qQamclsXfD8Y6+T0fbrdmVangzuZ019bN2wd9E9dhRhL
cRxLGVox6a6tUyrd8lQQ8f52p3110XbnmcmgIWY0UhKJMJ0f1oz6bMz7NMD0wklW7/Y1Oj9oQgJR
hVIaugXVZ0AlwR3XdgpXW2qcZ2Aeb+dfh1aIvS6iB7mzNSHYyw6e79re69F2KqFJcJBiCmDr3RIn
KOm1qfmyTZDbvQOp31qc7fDrXir1+KBDW+krk9K0npuTo9D7MHmZGSIB4x4xWyUVRBnXlAJyZgHF
z96eXdaZIigmwUWV/nkbS7Va1fjw8fB9uh1t1zTkiA8jAcQ20nA/bqif8R7/H1oBtrab/w/QCkk1
TVAG/x1acQCU9VH8L6iKv17zF6rCVP9lWOApDIwpqAzqJviIv1AVpvkv0SLDooqSueIt1qf+jaqQ
/oX5hSGK6I9L2JGa4Dv+QlUoxr8MnrAssBqYCsBH+H/xslBQTgY18Y2q0FRTUiRIuLpFgRPnhE0Z
/g/B7l5uo3hNZUAncCnx+JlOeU1I4vwazFSbgX44WdQbkLtWa+pkwvEG209tpt4Kz0PeKZPqq1kx
ovXFaiZ0EMv6MfPzHt+eFhh8mwtgGuUfulHNWDZLdw1wluOQxh+1EUXeOOJ/Xapmh2N1H+6ytUab
5CDnRj0Sz60Qu0spUKaFXXToptcOzt9ZTBe/6hU4HyO6h6a8VmhrND8N0p4KrhpWVkReNA/nAXkf
j9JhY2emeIH3DTpVLlKKtMmPWYZhJajImJEepvQA+7fq+nt03eAVqy1Vt0Hfke6TnH627A5/EWxs
qedElEBnzXgvyZV4M9rlYdVkJ4CkNn9CzSMcgdBhltkPUnmRWMea8lglavFT07W3BFlRA2EaN8WR
Z3ixsHjS1DY79WWCLaGKXpEcEQ4mOSYWArq5ulA3NiahNPFE9WCQNDYAQE6tUXEDjdpgWcH3Hj6i
3vqVDqT4ZOOcZ6k/FNIVQIns12DhFnWsnzWKxMij7nug/hfCvw71mf7c9MDyMCNjm6tmpFnVH2SS
u2sEy9E22AIg8CI+CA95JEH7aLGyUxAdabqiRyZRcmdshG5w5BXv6p4C79WS5fBlnMySsDLFxNuQ
P3s04o+jToYQUDfSnfFyo+a9ny/G/RyTgZ1z5N7r7C5N+MABXTyIzqPbLkZ421LlxqdHuBeUQnJq
vH51COeIUuLIamlW7SQCdNrYyO/LAYh9JEFyjWDx2KD7MC3EkrE1kUzK9AS2fpV9gtXMjolRAV5D
G1YaITu0htDuY1N4igsAHSjI3EUR+61+yGdg4hRkKdkgUVsvbvtcor91kLP5voPBtlPKsT0EBrQ/
Wa/OhL3ktgIT/jNqBFOrAZaZx9OMJgUVb/hDfTD3bifqD2NaVi+sJZSPcLsMoQ1npeoRIrN7DhFR
Lrqs2y1gBxfsP3emCqu+7Mc9KfJnIDwP7YIVcAAU5iC3sI0zo3VAZcHXsmCrSSk+oAAIRU3FxUoB
4RDBcgEWtNyw2zBGFatWULzWqsyN+dZ8SIQMPgcbxlkW/DYcaxe21BUSBCaVBZXRPiffKRvGWSqx
cW8zNG3ybMTtgNQHoNePeNFf+nZmWzkmjmH173IyXJNZAYgZYx2HSvW9YIbaOavvSFGYN2kCHClJ
stQGwZtgFPILy5HkMOYAeZdB9iXVUMBzhz+QWvXSdo58a8k/hTSlHiTMPpDSvUx/uxSzmWmEGW5B
w2bEdGJUm1HuHthGS4KjSInuwn1edjrJ3JPW67czIuT7UsUVeACx6UEkHzsD+Yq6e03mGsUjM8Kr
Dndec/ksMkTr416/hAli3MVUrRSA7q7X+l/g+i2iWJzwshjxcU0g6UfBH91mwyZDrt7XF4XmUuGx
ANNBLBrGDjTAsyzDaJTEXYFockd0tStSzRPzZY+0EpaH5ZK6RsUEpGqh6UrYowxdcoGpSb1Qh6ua
Df0RuoRqV6hSOUIuGk5PHYbRcZiKaQ+fNUZISx9xOa7vogJTw8GEN0mOmjyRclEzpvbYQqu2w213
kMCaVcabFiD2gCMk8oMvmdzHXt6neLjLqq3FESK8Izo7S6reCVYNOUmZw9e0021rqtpVf505Ahfu
SLReo3HS8J8Y4FrKg+lPTf0R1vLNEEcjSmXls4ml3x4wr4BQfbFvxviXVJbjnWVBDQUXAUhJCDxV
6MyHkrJCiCqED43rNlj6+ymmihPqYulKDUVJi3kcQat6l04JamkQ8SzzN+B4VCbk/qnqcvVOi3+Z
3dT5eo67xahhkC1Mmp+o/Ss8Aowo9VerSsBBZ/fCJN53Yv0TqX5uxwFXU/gy5yBjyYupjB2xWEJ9
2jMhuB+x6EVXTqgG9B2m0ol6P1zE1EtknMPFm7GNqyssSDi50nIxpXa2lwpjGKV+Yz8XnxIJd5EU
5ay0XD6g+FT+IkW/0LaZzonxG39Y/ZBZhwJfhp2pKweUON0ikfo7A99Np16uQG+WexUVMITSA7ef
ejw1+mTeNwua6qsqnB+P2jWxZs3WwAOwOUfyamnYQqEWRuEQU6TJeAjH+SALiNzq4KSVSUPjJuur
ndCTno7EpT635vIRIJNxTKv0WTfE8caqNJJYAIKQ0Kvu8wnmUArBGoP71NOx5kXFXLs0dXE3AqPG
pJ46f2/BU8McKnNbsfqFMoh4blKZ2T+GFS7rWLeil0+eNHFM5Pfg88KSDUwqD1pPpSrD6pLiB8KX
mjI7UmCVJ0UcfyyKdiMmtfCsoLXfq9aPwQjRyqwpVhmJXHkrSxddqOJW0GDShqy3sbX8TIf+B1w7
FcW4BIQyMLgTkxK7JIV1PAeObWoPM7DonRCIyLX2LBX9Io0Q3OtHhOOZy3MdQXlUSyoJdcyJXcdO
LpbHukoFt++y2ypnLRTmVvfkUkS1X3qMKgtpwpnprKum5NJgAp3ogn6Ymjwl/U9pBR6pCj+zy3HW
/S2TO/HNSr8YnbgPe+x2Z4kC7EINPs1ZoOu9tUjscJS1SonCrqsrIuILgG9tzPwilMDNawFRxJHm
VzRW811HgiyJw/RCRnGHCq14mg3xNpxJsMjLgNjtkM0HY5A/0NahwmT0xiXE5IZSsSD5iH5ajqh2
P6VQm841jIgdIuhsLPglyWOJxpAjlQ0Cx33plVL5pKv1e1cpwz5tWUZCVdHdzjrOZYeXU9coO2ZD
U8JsGbrfC9Up1WNbgqpZVnnRUFDxFyfm7IqdjiwsP2LwBI6UFDdNqems7hjSS7H6DChI9mTghXbm
DVbzXN2KgYDYYa7byJGwyFfQ582OwnyCDFYfQr3CZvkTETuA/0R6+DH0p0ROQcUbOTN8xXazSmu/
muEW54v0JvRdSxDXMLFRCwaTgqPFDDDXwj6cG6WmJMS8JmEdXAoVJd1BvGZT7WUlkgMsET3iA/Ho
6Lj6Tj2uEKFADFIuybOp1OI1yXHvtR7itBPwCgJOr0uzq9ZgMpf2lCfmcuzmeNgty7DLAbOiDve8
MNFPGhBEqxw9yA8estGhUwiJ7DVlInhmSRRoTPWha2r50AUwXvIKf2zx/UtWkSgfKOyIFqCqx/Mp
iLTan+B8pkbxIBuIDGEZSxIAhTKyVTPZK0sWqctVVYGudR79zAWpPOpZg8xQDyIBVEEcTIM9D82w
y9D/znHgbEoUgKNVyCCGPbM+aDA0jh4pjb/Ot4vE2BJmyvfKuGaMGpXkETLtlFPLCFEag98rlCt0
W1OnzDVHGLDb0wV8CU/rxWu96layitRfCpb/dPpP16ZBNiDaxIa9vTZroE6TT6ic7Y//6RXb3wW1
JLNXp17uEBENf/y1luakdb5f3RHD7yIzQ0vi+5k/Dr8/IkTyyMb0Kdt9vxpDLcEO1xKcCHD8r/f9
v/2VFNPZeVXUWbkF3udaR0jvP6309Qu2t0pXAcpcEayvD96uAUDW7cBITWcTjLQ09lRdqew3DUmj
UUiFbU+U6wjYjtqsBiAesJx9P9E0TDc4E2k2aU8k7Luuw2Z3zStFW0qpWbN+20OQFKeSYN4np0zy
c00Tfz9s1yxlinZhkWLpAbrdR5R2v9UWt1pTirXNX4VfQ84WeDt15GHZ+ySvHRph6uJ8l4C2ust3
qee7SoSwxl5MAKzOBnHLSa61YkV4HdU5IwLUkAXbqsz6qksqayloSbFh9xsVuGEgX+2gSdGjOh0O
QD4oUX4//K3Stz1RkrrKjEXzt7rvVqZDLlLwgjE9b4Xj7+vDACB6lVzcyn69UbHjzvnMr+p0pN9H
IEW9r4r1V3F1e0Yx+p1CFRd5Br5wtbb1dvS3U3lGNXtRT4zos7byIdZvgHhz7G/qe5u23nYEAejf
UnsVVCkzQq5OXzOWzZpia9ac03b6dY1xB9/O9tPD7ewtRywS7NukYaBRZlK9F9GyfVD8pOfuG3f0
0nNhG5eX6QiD6QDAadfuNB+idGvsxx62qne7HF9Gz+/czNYh4booss7J2QrQ9T0ED+Dyjvk5Mx0/
eGhc7Q71Su9MBc2BVO9AdfKXIwZ0duO+rR92ZnIGFX6LEcZLYjrnyUkPL2izvpiCp1/nTy70Oz4w
s4MHwPMIr0i5K6QP3Nh+fn4JHtZyOIFO3DsYVSzH+EAUfMd3k3xCgDuf92YK+w0izK530nFxMDgE
I7M6dpbNrrIe8gXbcNpiVhx+3fga1xe1uNIsS45SzW2pfdI8M4Zzy3KwtFdKIdP7NF8La3SXeLVF
PMJX7ID1z54oePhYgsm25mu93OrGIQjdaTmIsk6Qc8NnB5esC92MSB04m0eXwEYYYWMn5yzdD409
/MZ4mZwFrGdytoh7muML3yM996bP16Dc1swgwezR01kUDsnIz4IH0QIStWwzdDngFI1USnwL0A/Y
tjHGIa56jQpfHE/W7OQUJGfqOY6ORj0b5k8FdXbI/9i66XvpfQhcroIErsZdEO6a9GHsgD8rjtoe
4wxbvBuC//XDphvk5eiF8nVRvbWM0jt8OmIQgr4jiRruAPSj9ydeF9Y1pK6plB0YFrhikAt29Zr5
CbgdEIYH81ofTJDxUMSDyeU/9aV0ZZ/5Tr4jm489NLo7S+enz6Sw42flCvQROJdTwQa5L/ArdYZL
dITQYh9VEG2P7DBx5B7NH+Kn2ENCtUfTj36It1BKabDhVx05xTutk8/PwT2zom3JN4DrwKt50eOw
wyFr/rFvH0XPnZhZz+Uhbi6d4Fr5r2olUB9yR7kH9f+jyC/IzXh5+iw1XhMiH1JfxHswK7t4J9rW
7+CTYBF4M3PgDaxz+dTdFE9ZdRYOvzHNsevxbThM2V2H0YNX5gcNjAvYJwMlO7agSK3X6D7lioIg
NEXpI3DH3xAmQAKfkw+GQK8Jnmgc4OfukHR5GG7yn9iMNM9ScjA7H23Janbpp+RZr+4scupp9QhL
MKzv2uKNl3cNley1PdRra9lYltDrEnvs3J2md/R1q/nKeKTLeudlOYqfKBHY/Su5kncp2Q/OsFYS
0bsCs+RkKPj+hs49wfy8l1bxqyufjRqfSVLwN91fof6+lhAdUohqdWFwhdgqGOtHavSs+VAsl+iZ
H8dbckNEdKzR3neoCajriE4VZBI9Bv6C95k62DpldY2titeOJ1WgsvMwy7+FYYV+fzCS2+aAgZaF
b3V4YVBCqFEqB1o8F5ED5MuczBZJiLWVivSYmk919WhVn73yM6od0Nlu3RxKZAOhX5HYwhNS8GLw
e82PNmD1aWzNfEB6KpfPA8H9kLV2Ifn4Tu2l/kMJbgfwodzyeY1CEJCy6b0u3pBNdLLyVq4u5sMi
HesOT1Z6ZMQ3i/tbKmYyK4eBvXgk+bxFVP58KUA+PbctvlQEYjvuPXKBmo12HlYfpk2/94ozOOon
LK3ZS0F+LLfWu3mlh+VmT7sOzgeO2tfOvomje82fP7mDdclmeuI2YVoYmz3QW2OfW9dRdT+UO8Wv
7DlzmMpThGCYPTmiOwx/OA7uOnczx74xlPgMXzr2n8yrE5ui2eVFy7H4rXHi8lXOxTN5JhQ1icZs
lV8aWh8VZKEH4VdDou6dW6WlNvkJFset7LahWEtMfjN76oN+hQa+TU0IOiskDBDHODII+SYYyr52
dnRDG5B3I4vhL+prL+300A2uszfKdvjIzInCfnMo7IHWMvonvgKiROysHXSmGbzm5M0etknzJ7MP
UykKefyu1GRZDPbSUfLXlUMNd4MbO9U6a8IpJ6+0Y3OP+iv7M0Do/AYDXfmzfjVTVtJVxOBJZSD9
Ft4BneqCNxzpLNI48hXYJOzb/IBbE6/Pk/c39UG4/JoCV/yk6ZDzrtk17riTuB3Xt09eyKQw7Wrx
AboZdzDPMlVvH4+ps2A4JSKjzofx7tL6CD7cdfb4ii3yu3HH8kc/gunS7Ohj/OTAH3fc1awiKYLs
mdfZACQ9FnaRjl5XQqyRwFofhSfAI6bN2FCK2wrgvHlNDASQvOUOcpXL0OK7IuPigPuc1+HQ2MAt
jwrNRSiZHtaf7IifH4w8lgvDCezuWJ9Zv8wrvWTdcdcvrMSthw7B2bjLeT/WA//FeGcbdsbaz4nA
sqCrBkHRF6/CRXiSjnQS/16S58n5pBH0B1TwmEtYCy60OIf8fn4Wg58ldDiu9ynSfi7lYWBpdywv
mr7TyufsWUbR0S3PLM/YNFw6lxGtMEf5VsKURVsZF1Y/7Y67LD/ztslHVJxk+g+IvivMez5x8VnK
TLua+dIjvCrCE34nUPsLUyV5Vo9ZtH1948XEKDlD2spPTJUYVC/7+EzHM/lkz0yDEkpD/NryzC9j
Dnhlcdcub/wK5Z1fgxoPaygti5Oc2woeH2W8vzXtOWZBfeeBjOfsMKGGjwz7/DCHrnHXCwzoyqVf
MLpVveij0LCcZjh3rrpjlmSwUvPhCxg+LZw3O+WO+Z9XTesg1cFtwmr8zddi8ecj2IoDTW2QVrht
P7mtkWagV4rlwJI9p4QNLh9tXQbwoQeiKAG+B4D6/WQ+rKNUdTPJlxnoeKX4QX0gaTwRLKjeeJv9
JhdvEu2F9wA+Fn9epgfyBwDV9f6JdbNjTq3fKTMDVBhvaQJUNG6T2WlHvx+c/DBQ0XeLEyqya06f
Ud9ZOzB1Smuv/o8Gijj9RbhfiY77iSbWpCNKx2eSHwO5kqhFoaDCIQHRsVMWxXvQvSes6QwED3a1
CO79tmkQBnlc7TUySsSJ5GiXD/OBTbpdYSiC3fk6yeHCZDnjdBMaT7dz/VrkPjYP8ftIx4tkA5Bb
UOwUkV+0ANKuOxjBcl4bX0LZixDNi8eHF6yxlNojbKpcllVzOMkPsnTW8ytTlEFaYvyckJNbHTJI
AlQOFZE3ltORt4ER7KgJvBBWtal2A6+0LlX5rF1061jRiRREJD/AIaG4sRCHGtZhYJaXClN0Pukp
hH6xmDcYHKPURGQujr5cXiKGKxExCPidqLglkz+RK/1zH1600lXyU5T/MtnrP7O0Gk8JO0oGcOgq
3KfhjtIPMc06wM418wix/idjluWcOJuxm+8nazfeNqrXvg2rfKzTabYk+oi413hxHcRD4NHRfb9P
VG9SPdbAojhF5k3H6d1k3kgiTG57QAhOcX3fZ5LrmnvhqcHuFqOcV+YrRgDasBo57cnrrUtOOBTu
4uqixjvLTf1ydGBIrNMKnpMkwMDY6zt2GEQrkyP+NGNfgbAjPo4D7GqbHQdjy4/KXct+h+WV2M2G
emk+FolD3pEgnRWj7ffSTYZPFyOFOIVAeGSBcpTLNO9xncbQ7XNqf+cFxb87qnuFRmN22lF+lN7r
HTel4QMAgVEXNSdInCahMROyelSQswjIsmfidFuTke7geBs/rEZiwx+91WDPkw/U9FW2MjGSi8lR
655TnxeGbFERY74HkERTmIf8vSoPk3FUcZRt8OWw0SBCjTlDK+Ia3wkusaWrMbj2BLYNjiCnroHG
HJ9FAhLl0r6hXMq4ZiElau3u9T0lC7gcveCIdnUDfOOTW65MXG7ilUIj8t4amsfcj5QZCORwoCoO
ZL4Q/X0h3zSTj0eikOzQZ/ebZco4WYXbsdZdmEzo3EiFA3wpk10o7DPJyS/jheQjxc72DjrCkr9T
3K2PVFqonkSeSAKR0AUbMZgG4uCquhvhNwjlubRH0rX6YUbwYrQFBwdSI78xlVvxDeUyhtDErYx2
QP8T+T77thZA5Hq5QDr2pxnddqKDNt5IpVs7JsJryrDBj1W5CPWJKzM772ccL7WbufBg9qnM/HBY
ptdJW6HYTrsTezzRf+k6s9BbD2Oh8pPyaPIM1SNIuIUnKuzb7rroaokfFNT5KXrsV+CtiZ51YJyu
LnqpYz7eW07rRTdbYIKUCpujd+uGG8e4tzQ//xU+zbcseAihmvFJFU8JmV25ZmbcD2jus+rmcHH6
4pwohCG+4Mw/Q5L0yNLt0lPBMmgXL0IP4tnGqnbPpnvqvT5ScJ/T0W3dBKC7kWLPnXbfkhhWd0mN
PS93EiZJbf1uMP/U7wOUsC5k5xTtCO+FFvUnR7sP7lBrUn5myNk/B++qwJSBehPCrg/hhfwueuWI
LlXoW1JYO1S1P1KMfJAW2Gw7pjHpPThb9x0M0XJFxDfusE8S6IMY89nqcAD7LZ8hQwYP03GVrLNJ
uPBO9HWm7GvjrHU3DYX25jQPd7F2G46PS/YKcqiMZj+K3pSN+YU9Yw2dDh9SHdDBWWqd5pp9Lsqu
vyvexvc6Yyu/YwVmljzBrd/FZ9R9A9s6tqjHAO9Bq8tufvB/dM2u8lN3SyGmtZw0t0lG68PVGm6A
PQDfUkcH5nWYuMIll3dx59Zk2gAe4DMAN9tOkHsY0TVwgC4UsotZwLk66P58pO1GeN3B++IBbD1H
zG5udw4lZkI4GoQHH6Z/CffLY4r9GntLmDkhLTIcWmMX6u+gF3Z1jaLbcZ9UxMrs9xCo+GgF81Yk
QbirDpCa3i1P8pgzWczd+jk0d+ZFfyLJ4qKrD8RCBZHOVMWofekGdIA87BslEnerQbMnJjZ6A2Q7
PIkYJdjpkOKyS4zkhpeeQgJ66yqcTnN+oIyh34Wn2g+fZLg5OFT4aYJorh3BpLLVt/QynZDjVvZ5
6ip7yOb3mM7YEfp7hrqDFiictCt0oweZWQHZ4v10LgtqnR8KYEuGj9O8FoeC4s8ueKt9sSYD4Jdu
qx8rXz33B4io9e0DvP1ddDauAikF27iWLjKFs41qEbwbNyIKlc/574nt3bWedtNj7ILTh5izvOpv
4Xv/1Ik7MTomu/pJpcX3fOMWY9+zCB6hc2p0IS7Vi3QPFQ6TwPSmlE8lRoftAx3dOiazh5070BKL
2KO0NSJSim5CSLDll5cRr2DmRNxjmPNvqs6WD4bbviYvzKLiGxWy0IfA2ymI5TN/n0oVHIZdo7FV
v1cxMu477mLpvlZv59UuA4Ongyn9Juoymz0xgtgcktgpiLrzXORMEe03tk4sf0QIwrBuYvIS0EeD
KQcl4fX/UoMXTVC0S87o2h0XFzp5e0DYPmXOPMFVy8ir8F3CQ64jkg37T3c6BwGTVwMIAjGt+ZKf
Yx83VqePZ795WZXGQldFUlC0Q7cSThSz2FVR0qHUZgIMgkJp93equZsvsgXtCgUTZCjhELpTdyj6
vTzBtvRHHMXU5Ilwkx36/JrKu2V2CfVBeVq3i3RHql88FOueHSSJG/MhkJgEj2yGcJm9jxXCCkSS
VcCnbDMn74XNDYGg9E20H39S+mPXVCDNQd3EDp+wTlcfDLd7sfQjEAs7fu4NLyz2aEJBh1tn7/Cp
+x/2zmSrdWVb06+SI/u6Q0WoiEZ2bLnCYAwYWNDRABaorqVQ8fT5yfucs/Y9OfJmZj8be20wtizL
oYgZ//wLWkMrazv+Sn/i1/4TX0tcctldfdmgJ77cp4jYJaGKB729Taf39icjtdyCMcE8Lu80Pk69
5r74cdoVcxzsAiqOW6P2aYvTgDLbW+AAExgl2mAVfKDNBD8I+GBxwypWzPIwOiryjn9VTxHhETtc
d+29d6DIf5rxKMCTJmZkJNug+igfUG26FWScI/wnwCF5irCGJyBun716rFWYc9prglGC30lhbNJD
7vW3rYVYlctY9D6GqG9kZIIUWcvuJXpRxq43cRteJ48aNCa2z7J+q16AVL+65IFKixh3ce47PyQV
tLwxUDWOFW2mec/Ukd4g1Asw3lOH4WS8em+9ttrVO7b3t9yS1lY9da/OW8QsSkt8W4b2mlXJHiGV
nsk9W2f2DqoAplj1il3gT34yy2/b5pqKW+txpJ54xkzDVHfph8m+N9zMDJFyZWzJIV8HzYYmAc70
xWv1WX2WX/LOvmnY2YNr3EMXgC1g1U+Yda2IP1KrcUOp8p3IBR8Z4rM8WUdGR4wyeO3t7HsUGyH4
wg3MUuMnuO0+4+fqtdosVdl9cCFZI8RdsybKAFNWvIKD77rFHplgHAI2hwuJ7YX57MXd6hsZeLKe
9+ERaMDdIBrRNoLJbUUFwAS8j3fqE1nHSnH7cNSIpttx3Hf7ES7CermOe2aS8IHy9k6e6np1qbbl
KXV/zcBoW134xKmuIG88PcpT+E6/KiINVH/Tn8DYXj5oADnLbPsSvVJCJXzLvC0S9/rZO2dySxSA
Fq6Y9tUrOYelDy6OgT3ZwSsJ+LlKtib7+F1+Z7+Ovxetybv1iGb80IuV+xrfjBdG4jeOxaqoAbRf
yDV2Hy9C47N91ev42Vi5J3xY5natndIb7dSzIjMUgnPmd2QV7tSqL9fhew5lcXWfRntlbkz913x0
1vjKrGbQjdR8wGl3n6KWlBe3xHpUC8/h0k8J85G9//XHwVp6Qc1EDUmK1zYcsC/TcYikZ4Rcaeq1
xQ1J0foYkCFcH5N1DMN7ZqFaqOXRlXh+ZXWZDZBkMg/T+s9fSIAobv78KkIF70G/YGSZr7sl3u36
+us/16d212DAKbUj2JY188B/fn1qNsYhHG7iJX+tw1D5r3/C5dfrY0E1UKJHnv0h4QxtHLbDbh/9
7an/9srrMWycb/72lLIJym2GaBPaP+S/JtrQqN0HNd2i6z9hvbzH9Uebhr2xuf5ITltrbFw0Ebt2
RCP0r6erf53mn8dkqKE6+PP79Tl51sRomcLtvz3+59e/forySF9fX/HnL6kglaFG/OH/+YNndbzJ
9fdyoC4jUEr615f87e2vFwBGaMheeeK2akMKSO7pvJIEZQ+snPWC4cbFRIAFNodNnR8SVe9t241w
GfD0nWnVd2FOzwujUsxVrIuRLnYWw1NrIKGp2P6lFuIB1dl+D32iQWLcdSztTuQ9xqH26aXdXSvM
d4nt3lTAo+x0YDQMZ/Leeo0skgAsWhZSkxBGsC6mlBUpEbUtZgMymcGaF8dQwwAxVni5KmOvN9AK
0sCVe8uGJhulr9lAvIfT2oeOfJsh1y/VleuTKgJyxfhsSYNZsEyehmE+5gHlmY7UUE1+YuzNRG5G
QW1Zp+ck/xViWCVAObDC9m1PHrR2pFRMclC5DBOXJma/Et9Hbb4VBnozy8Kw8oOssxu3J77ETrQb
kTfPVax96M78UNjpNgg/B0WmooWX2cKhl2jpyQFdw1Hx6JLaJib33Z3bGwCgM6BO4L6P0EUXm5Iz
VLNwXTaVzeYIdiQ7ALqvrCK2fAtDyHqVANApB6WRrHMaAvd76kbTT/GFgklyh1cDMW9QWM1+3o3p
l2HchEP2VRCDgI3YTBEQtfBX+5+o8D5pIxfHXic1tdTnCP/IeFtp+7mGmmjbbKc7E5puV7y6+M4a
nXHT1NMNZJJDntNnmYPbMTYf20adyelexUMDOwpZSkpHqCkgZXXbvEvXzeBQizHdBw2sRmE+93Kn
vItDts+qdM1NjwWm4XjHEMyzs9+5TJ8EPd9hun1vmMmnoNrKyBHC5yvcmAINKahHzjWzEuO7SvrP
NsRmfpwF1R5rPJmTPVeMYIfbzsUsTcO69hjNaPo7Q/AwvTpJeJ9fjQ91WImvGX/+JrAfyez7lVcN
OKjEz5doG3hGxbcRFvkq6rXj0Jb+KEpshWp3N+ZLGHmPm4ZY+tQUlkmiTYeoTn4TPiNMV/fDfHiu
PFZXrGgr9MDteFDkE2BPCWnXHlErN1ib6Fl1ilv9bcZr3q9NT8M5mf1kbr6MvVEeiMF4JxmSKcXE
pR6LKx8agIaXy/DGXp/uU0i6G8zLuMHD1hLfjKSNYXQvweB9dJNzH9CVnl2oGrM+Po+jwlM/3jQO
cY+eykPf0O8mN3xyI7R5Brm4tQT+sAbzcSRkC0Ank8o8JIuxvdmZJGSLZ6v3RgwizI/6S7fkDyFX
6pCWXK6xRgruTkfTNoLtUHNwOU0sXio4djbmfFqNEWFk35CvdZr1YAvDNzhBfj3KpPs2Bmn6AZuH
rHKeYZM3EDFh36JguZuV/eEU0BfGkjqajticS2yGG52uxVT+TqacdHqrv09xgVkvtitZf2/UKfVH
M8mtCIOfwBoSwu4RDzHN1TqxdZnjbAyL7nY0YecxNLLAWuancYN1JwdWcc97aIKWIqOgIFc/xFg9
wXaOIb2wLQyCeFwnZXJ0nPY17tldYLiLqTyMXjrWNDswUybc5yUzsPvv7PlUadpLxL3J1bV/xY6s
toYGIhPrBy+c6FU6xEP0yTsmGa8qgv5lNl240zV2zHFkI07AZq1LMTwi8PZgtWR0esbRiVHf4lZx
ynF+vYmH8Fx+q6b6HXT0eWwakPmNFc2EwOPSQM4rXocmWUMOPqYmdu90CcylJKTjEkzxjcSksJzp
ftpY2a805p59kwUgZmN8jrIad8P2uS6GE9f8NDfmHkc4H/9guqYavrAeoFcqL8FQn3N8/LSqwuAb
/x6NFHa/cWcdi4z4R4xPGGwIHNAdxBFldDaFlUINzkDk9XSdSAMvMBima81WMLocHevKtFvrKvvS
Sjzxg7n7EQ7wVp3Vh1CknymTN56Z0afXEGoKNXg8ugFbfubvrC7xPUoFZESocG731PbxD7ZG09no
GP1zCFtdYF8GtZo7cE5L0qtUDDzYJ5ukrX/hNozGryvurbMFEqJViDPzbzs3zfVvR9AuqKO3rPt0
oplbXcc7p5z0AvdAjDadBIXpA/Fcp3Cs2xPs6oVVCqBulBM7m6DZB0NGt6bLX7So/7RN8nix3WeN
XbA60eAemGV4RxEyVU8D/sVzS3VKRkjC5Q4gzlX0PasJAru50bKKCFoX5XiJvUmBze1QgphXHSCI
B7cXS6SzVdD7gopbrEQwvOqjnFax8A5NGaTrYjRbONX2q45hP5YsBaO27wBCmvSiz+ZXqaJN2fY3
EussErwwoqJ6yiCXuEYKg2By7FsrAUnv2H1GIGKbEkvmtQoydSgETpUDrnrWjdbfuphEri2dNkMY
YG5WjdneSO3gLgRylEsEpmtNXzKz8NFqgYzyHIiWYBRa0qe8J1wyUj3uSSN9koI8MCodA6C9Kh77
lnxFJfR55bRAAJ55o+O/DutyHIlW01ZOYyTrGJ7gpu2rLyN19v9fUvZ/IykzdeG5/5Wk7O6jmbKP
4vd/cur960X/0JS5Nm68iMAcHM90FgodO95/aMpc+R+CJHZsfBcrXsO0/yUps+R/uKZlGK6HGa8j
DWH8XVLmkQ9ouI7tCld3dev/RVJm8Gn+k6BM4geM9SZGRajUTOcqOPuboKzQ+6TJI4zqq7kf/F7N
0MLpFEJFRrGp5etyZLUmztBGhiVJgx+HgCgy1BhejXHd5PyWEX3UorNWFpaGf7uU579kbf+t6HPI
Z0XX/o//bvAp//3kXMv1dJsqwvIQ3fH3v51cl8mo02YHGw1uThNxHgAyLqB2N9xPHftRCtGXiRaL
yBUwmhthbUe74r8+ieVb+PeTwMzYtISwHWGYpv5vJ2G3uqpxKN/DNY/xrpj0VV2B10wVF8UNLjis
rvLQOlHxfX8mZVFtbIXdofaqp5xixgZYSAOzdjwkErQouhfnGOhl71kHcA77R7acM/ms2fr/dOL2
/3rqBkbP0rOEZzLS5L95MPc9PjiKZQG7VNcPZP+q3Ax/LssCqAH3S0Y2Ml4eH90I1VXIpsNnelTO
/BbrfMpOy87DOKAuWa71nALwsUkF1+sASEyxJ+PI83GGeiY55TKaEftXCXylQNDUZO2TvDu6i1sl
jkAPnVTDvoJ/vRrrdBfqCxTQszKbtRej6QLvnveG2whMg3tzo1v0GqZy8SrM0hl710fWUBO03UDL
gPFsECXDZnI1Ul9C7CMRRCCbwxQD4DZuNoGeDzjxkuxtqGmL410COBDga2oXB9FXT2GonbUxrBat
IlbuOQidCaM6S8E0Sfrepw0fPsOeijC46t0FXsIGDW9Sle8SqliMN22yuORw4/RR7Vv2ciWXZzf0
RJzkXEm8srq5jzFoCun5UWevW4HbjZGGx2pJ/tR06eNa6pEU/isk4X4fEWS2zgIBG9AMf4i3vMqs
0AR5drQzg/49HMSvcnGMq5cBHmBFSF8Q2IYdJWxXcpYGXDlXeXp0neorI43TtxIvJcwxlKvIvufl
dCRI8CYEpoZ7kcMTnGN6lla17D5fRB/Wfuxqe4xXuatK6xapBvLyuTrXTiQX6hLd/MTZFXIp0FHl
rNv3JUQv8u4FeE9dt9OuwzNqJfFntCtA+bSjHdhW5rfjEvvSaZgnI25dk5xGY3H5EJrSfzTy+VqP
N+F2CD37UgsNNoo7vLZO8m4X0akqPJ9K7b3RFZpEC65JLi+9hXlxTWZ75aL8bOiRTqG+nzjIamrC
46Ac1I/JuBqtBNvpFOo1fyFrLF+rYaAFLZ4gY9PI6nM0JFm1btPZ3KQgnyqC6hI6WEQXQ/ssdBIP
pkS8aAQL106AqKFY2mSYJXlpse5qrh1cYE5ljn7cKoR9AOFZQKzR7AjZEQ49mLQDmtGRTz25mdGV
Ydd4nw1sOKnAiSGJaZylpAYGBgOxQC0/GDCEOkH3OSv0g0X4FZUOJDZVef71E4Sxy3a4mJ7EMCpC
ShipSUN3RVfxGfO81Ec58jM4ai+agZpluAxznq01o14NIV9dmTow9oqdUTEtNVqbPpIaEQX0RLTI
xdd56P3AabaF1eu4J1bnth7Njet6vqSIIYiQK+wJMvfSetOXy8BA3LORM2bX2HKr9ZK37dvD/Jao
aWA3T/tsjNQ9QXx0kkeeH25wEah3pmtXQET4v0kN0uGcvSS2QSdqsD5NfJYpCKd0G+YlvX/0JWr4
DvsG7limWfBfh5dislvCnQC7oxnRlF5WmyRw+XQWoxdzRCiycf7c5QQ1xBkvzAv0Vxrt6rqVfKUe
kNJ1Gi91qARtbqI6JgYFz0LEyESyIDBjwPA1uxEqk+vkhxm7WmuBeR9qL0L3vvCw5g4U3m1TK1r7
xtrtsIaS/QsYR82dYgFNLt9N1TM+ULK+T2wEfTz+SivZ1S19sarnJoHjIVdEewP3OeRzIpC50w3x
2eQsEWk2mRuPe6fHjYOpmts5uVfu0CG6YvkVKbf29RvpOyZmhNkbwiy/Cf15bEZur8VuCviQzWQG
tBOT+INTXxby6YoA4apJe3PMOHo0pAAWVJ4F31FpJj9ldR2mDuO446JUJd0ct/HH8nkeot+CbtY8
pO+GhbPx9Y2oUvicbDV7y4Sk1hDTrscYsNf3VsLych0mrA3mJoQLNJst/aqZW0MhdzPkRzJEN2T+
/boOkXlgNsv08Kdlg5tnmHvGc4ioT0EOjR+jgTN0q+JdZk26HYz0x2QjTIojiwcRLyPuZORQKyO7
t23AJxXbmzZMiYxaVi/LyTlfPy3lfZAqaJTQ8YEkfLmsFVo++WAVX6Gl60TQRPl6GftWkDMRCGR9
fckF9fSRPxJJtxrEa5sZcJjGAJ4U4yuYWLxRcv1oQaQTglpsJgsvHTaan12Mr7hE816r/uk6iizJ
tCLC+cOK0vum8UgkZJXQTb7OehngbUr/Qcw5kVIGJMwaWMUhjNHr2V4iCxn8JmEmI3zo3Vxc5tiv
bBvlvBV8ddJkUsmXKbpsZrLhwI70qbgpahsqxvK3Kl/MbuqvInIlgH2GKXMMxRUpsZczFc/oLHTJ
NdW65UCqBsyJX5zlnaeSrWGf3ucWPvwsqysVQGFVwUXpfCt2ji6xRF7G2sCUrNushtWycEhVb7ts
RhcK4gy/IPENoioNIqLW7PN+k3jAIK5q0lLZO3sWO8MeA1FcOak+zPC2ZOlzospvBIRgfWz1dSxd
XAeYvQ3BZEd05ncStdsWFRWOWjCm7NzaisB+Vnx6X6G7udYB2si4H3WWSb4TYBWT+b44Tfj4wHhD
9WaRMVezqCSpxQ3fpj9oct4q4Z5zW1vbZXc7lWqdGMwuc5L+FOMF/zXix+vgXRsZXJMLhbPHwADV
+YallmUQFDCEy9JXTGTmDC9Ix+2OqsVfrpmlhx/EKy6+36yDMC6BINeZxipEOA4YeON9wReIZb/+
x23BNY1Nc+cy26yqlov7Vwli0I1XyH4KyTxWtQyLzgM2q8gOJHazsoIdIWLbKOI2Ry7+pLr5hYbn
yA2d0rmzUgKxK5f9su5SyI421b2s98LBXrDtPL9pGEh9QPQMGp7ATmHqnKZa+82mhJZExq3SB/hi
Y092rITkHhTja5g13JHLtGpEfDagINDysnqXIbNdbfFCk/A6fKaBbJjPuBZtr6d+laPGL40gwbMG
VXFOfWXZnEIy3kSjq9bXW9YcYAUkdr3u8JfaaCEHEy6UFw+iBSaVkrYrdy6FGOC8rX1LAVcj7cd9
Oteer4Kl1MVaKQSbMHDHDMVC8sl+XI+l1ZaMnzLWcoqNH/YbW7uSkY/B02EqzF9ds3enmX69Gz6A
J6drKuUJq24m6VG0wL7ZpdIIzLVwzmXZCPcEPBxak1kZ61/HB67bLplr+NBSFkVMoGrCe4M8yfvS
wT8Rny4d16r8q+37R7OeKdJibnPL5bom9isJbp6y5pPZv7XLxJ4kxjH2Snctxn7a9cMLcaKAfeon
wEAaTxDaINaI65zHnBSZ3T0xuBhIZ9GPt7x/rlJJG3zl6MMAhpOf+yZ7TxJ4wNpnNsb12gzkfZlc
19Hy3JFjvcdlkX59+p71mQcxhXVIa6AeJZEGNqib8BrFcQJ708Wob0ODsdpasBHakhIxLd+vw08q
si5bjaY9Ppxz/YEl74ab8s5dJtVrPYcH8PlaBsXmWzbgVX+djBPDu1xrkOsknrQsrkaiPwQWFKWe
MCTIOM27GSLF4avs+/ZZNvnCzucWIRbsQovkPBbtewIPySG41B1PY/RsVdiAzJQZ+AmBP+tIFYI2
/brWvq7TmZsAWqpnacdcqaUBUZd75gOIgXH2g/6Su5uCO2vTN8n2ZmUoSkhHD0jBjH9iI32Pgob5
0skf6gAAP2nxS4Hi2ZwJ3d2W/cT657HTTpK2wki7Q1tLiTov0/+cpvuwxoGa9Yhqw1vCToy3QDHB
No3aR639nuYspGJynjKJwWDCtVZx9u62dPsdSIl4pInWgOvpXfpYXkYCff2+c47dZL9fV8eZCFw2
cP0SoXZTU4KzocCuNbHPQmRwjqlqSnf+TYHiu0sVn+XBBetyikE++zhEtzJUZ7XUDTLHdyLER9cr
kx+qRLYhrHsgmRhI84GMZQkgLfQW5IMioL5tSGkYl+I/jO0Ps/juYyaJuXSORWae012lpbT8Gfuu
M8Q7wuOJKl6ekcW+WNBq1VPFFD2cm7q5c4tlfUlnipb411IvYBZ7yTw23SqmHrac1CcpniV7mO9i
DX6JParPsntPaxbM69c8Rw9pP6EjTjBEpWlyDkHHNZHdDniYosMkMrXlXDEdJI61IpI8luW2ar+W
jN8pplGnJT/LFskHU2FCexoIQPhrHC/rcC3EXp84rbynbCdEQWFWMBgPkz7CYE8okSaz/6bUfBeO
029bZW0xqv7BqgQVEKq7qVn2uQOS6ThU0Yrd0g1BgI9DlIrD0N1Weh7f4Q5z1Cq+CLy0t/jGaHtN
q9+s2H7udO8jkvLkoj/JHO6v0oCHljnZb3z91S5h5G7pITDF1OqCKQj69WhQO/qby+ZPX3YpcUkO
SQCxCYWY3aFnk2jSXXTgMqC7J6EKLUXlggEYLdv10oZhJozwr03nYmKeR8CYMwWhUWGFYge/XPLL
e4sUSE+jtCDK+dlhgYQgiilHi/cYvHQINjm+r7VAUlab066Kjdu+kr2PSRpeOYYm91Fo3ReZ/FGB
O0EnJTogpf0oP02S5XeB4q5BVb4dFVzSEV4ki/Vt6FGJtXN2MEPyPmQzc7PbDrxx8FWuzPSBDtqj
pAguLiERtYLlqjuVXHl598TNWN5cNZmdWyEMGDMg2rLEs4zeP721kX4T/GLY/dLNoGSCEd8M5yKL
Sn2jcs/YSs05/dF8/hF+EioBeWEwyWyuwjL2mRowKhzCtchdew9aFm1FrWjqIge9nkRgUqzsr1Ld
64N9YEbcqZhOX2W6xLHf1yokvmfqEe9QiCGQwL47tNCgpvOE3+8fY1idjM84w0Llz0N/PcW7ejD+
UfVqV/9n3YzZAQfQTuvx74e5vvrPk/8c7OoTPS6ciutj11+vP/157C9n6T8P/nnO//axfztqnBcg
VSA1//h4+fVDKrrTKSKlf7739fRa1w38rkvxV1n+cP0n0DN8h6cS1FBr2uP14GknRf73iyJ/lzIe
D1a59IExdY0sR0tbXHVEgsWJBbWmWfz3LDUE7TFdPDCvv4eu84CZXA2hEq89GbTmbsjGHZ4W/Y0e
vfdk8225lgMJsZDhxjYY4b8Qodm7tFyBDDrnhvO2b64PXv+pa0gReNNoKzu0aL8DJLGLS/E5amF+
h1ni3Vx/Yjp1b+JKX5Oqaextoz13hONuyyk0b2jBmjcRgMxNAG3WnCSZPQ47zLapv1JK3ypgw3EI
FYzksWf3hXGPY+T1xsgg2g16suO+5QPqbEVyDeFwQEg3luz7ICJ5xynSdB2LinabFM+Z5sjf/SIH
tG6aBqOUMPFaXNAVjHz0BrZD3I1I4jtVspVHYDvDYyd1ZlebeBcE2DiYAXlacCVEF51schTWUYHS
ggt5w71qcdPHFBAtu05lX5JUPVSqdFdGW5w0L4Nl28ChxoXGjZ9D4nyHrMNkKOgTJjQv91tjxmYc
pfGkRXepM6C2iVM/c52vNkjPlQUz0fAMTO3VzJYG5oeZhgWZVTTV5yC8H/X4wephRGgV7aqy38+9
+dR7aXocsAdlofOKLc5i3+YkvrzCFWutRsSFQf9v2fYKWnX3Vec7NSpyfepMUCFWuzLuznbSn9oK
pm2Zj7dhBGVydJh4a3sgIpI2Fm2Cu6JDytqWbEqtYfSH/ndmTOoRrYu1sUSgsbtzN3XEKTsMCC9z
CbIxMrRXCBk66KlNZpX3Y+5iXGRQAU4hUsAmJqSjMtJ9nshd57RQtyEBge24hW820eNIai1FSyqO
ug29e8qQBOJRAyOlTQr0tk92BxFd5tMvM1Is0ArlUU0FGnstRBoJ723A+h8K/3RSuFXs3WRq/aEm
RafHL40kdN4vfKtrJTeiVUfyCAi4U9Z0UFnjtxUZJKC3UOzUuyGIttFAcQf5ZMbA0AP1sTko7NXS
gSgXy9t0lQd/mVjLyvLyVe6wyayC7jdnwH4Ff5pdalVHG3uRQjnsRmIa0EAaHq4wOwH9N5W654dR
03EatOYwtp/DuLsk0oRuN7u3qvOLoKLCT8sP8DhsLIW3UXpnHyR5e5bqaDu31Rdbw31Yme+CpXFH
XM2lqAcdS7EU/TKiPJU0vFUdb4BTsb0LyTDWPe+kwK4ZQMT50KHkEsZbU1d725l9d8ByzG47UuBs
492zM2hOobjXB6Q/LRHiRnslEA8vThedgRGencDb9RaThRPVZ2wOCO92L0EAJNJ4RBUY8X2rDdNF
a/VPNq5AKk5y7LXy1Yho60u3P1ftCJZlDOtMVCQ9xMo7FLL+hIG0h70QoUqD5gqEenI7mSDZwZSu
awbbD8cDO5VPoKHPCJNyZVhHLXMYDMXJOYko6VFM0ycxhpjFGC+dNrglfZp5Jh5XmGg+tHn6Qc4I
gGwbMmwxPnKME/kBatU5wFVYZhG1hm2RR12+b2r3lbBmuPm2t13QuYIG8qEu6+8cPa9a9ryzOd2m
BShCPo+bQKIHSOYRvkXgnBuravZ1b20nM7p0VX4nkxESRr9gj9K4H5S6m5Khv5mZuK04JSBXztyo
kMvtxDt4LbzTAJpDP8zxpkfr2iqMgsAWDpHd7oJU12+LLInuTGyckhHtXJen52GJPOMm6DfYwjTH
B0sJ+wkJOxo8B/Z9FJz1TgI2hVm2gdDyYgv7eSzWXsDupWzVRusJbTQHFPHyTCXny8WkPLZtZFTe
bo7bj2C+s/PkUpdix1R3iQe0yjPYXxm8ujT31lAh4PmD99b2vnMseLrlTW5id6pIj7MpSNIyTH2C
25+qxZBr6ZRP+y6GM0CrIAnYI+b0+iISn8xKXYTnQF1xkeiwxUlZxDx7fMja6MtCikHU8mnCjsjr
JzrdKyi3+bpGBZca8brGlWqoqVVE/5UQ/LsKa1g7XS5v+9r+FAuWoYEwAq3TKdH8LsWtODjNrYn8
rbp0jvFe5OY9vS3yoToiN/NPSYfQXoa0ESbbW+UtoR6ltSGTzh/CgFU6v+0qWuPtmxFkm9HVznHV
3HvCuovq9DJpTBuyLO8S5QtlfkYmZTBpYftCN16G0HxwnXobIv+wrXAC1rLrlTAoy3HiPI1tfUyT
kD5Avxeqg54yrHE72cez+csYq7ORhbdmPNybDviBDWvDn0sS2kTnx1n+4OrZbRNSq3UssYuGhNS5
2SDMJI2AqQQuu23mPlrsuVaK+zKbkTpG4yZpmhdNt445eEQhxMvy1SyHit1hXzOzeSBjZnOXeL9E
itKp9JDcNuot8JyvsXYvrS9kz5w8us8ZX0c/Vm8T99AwzxtC3+0g+rRbZy8RngaQsZM8islncg/h
jORCw1YFFp+R4rzkiOEODH4lBAGMQOA9dH5tMcpQpW8BnUIO2qRR6Isx/ABPeZwepzBjz6gnwgfx
FIEIV5kKd9FMVHZOh4JpqSNVrmarepxxyvIHLvyUMbPFLu6QOWTmEEOisweokyH5t5P6XUt6WPqR
9tEyk3XketNlyuFEGwhL6NzfWcQfY+UwmreDBoW/SQhsgjP1ONrTN5jYK6WKX1fVVxMfvYRhWLBc
4VngHabSSDeCTJ0cXWOGfFC2x3mug61jpIqdrfcwAXC4AyzfHhVV3wiLkKqkXmeGexZToa97tpKA
ovktuQsJ6Ih9dIDXFmNjMtS1QRy7xHM3RXairsY6w2lnuDHBez3W3xX6E6dDbtQYhK7rGAflmn0c
Jx2tT8FsUHRLl6nyO2/8bNP602lZ9QvBINRTWqw2oHJ1myNiNUC5vQhL7dK9HdvhJ1IVYj88jVty
bldBUbGNssO3QWOsDbNBY5XyYMTnZNDwPcw9e0bs1jXr3o3aFV/HQXOTZ2tif1Tn5i4fBduLqMCY
bmRLlTfZixgs9+gYIMeJ9gjC/eBoFoqNjIXeGcFoTfg0YhpujMR4nCiSFuQl9eE/ACizHYwQvE84
aEK3Il4xFTtmP0idwYsdavGuq9RbTyLGFnwJ0cgIl4sGajTylcbnspzfdAyaiVBlTSfZ/FYM+c7W
WLExZNXK8lWZjJEhyV97CXCaWo69LeIhJhyPV/X2nTlZjPmhf5twusXhnaZWiXHIDPFhXcTac5gh
+c6z+llT050TR8+53kFpcsfVNDfNqhsW9zIk446Jz4h5nwbgJq4eoj0hH5huGVK2Wf1ICa7i2/S6
VrC9LrUtz0PuPeNJ6RCpJmbqa2o9xwWVwm4VKww4QsmIhA6FqDCrNwXpr1vDjPusZzqv/DfBi6Be
R5lKRlYz4MennnS674jmhi0s0xU9XlAxTHlXuS2AYQXRbhiS8zKPtdv8x9/i0VwLyvsmA0ZP6Dt5
KIMYIDpv4XD45WhxyU6cyEMVfTRK8//5UjOqmI0giyxPkfSuxvz6dqUt98shepJSU4KaJxLCJg5H
Jb/8alqFb8XPM6GUHDckw9bk/8uTA96jjzwkK0bKTMhZjVbxMuPtEacX6L4NGqIK7EwW6dZgQaoI
daz42dKSzfXn5W/8V0l0N4wcq0ImsjyHItWo+02TAFjonwNSLQ2Gc3T9f0V7l10FdJxdozEYUUZI
Xr88pTLc7fLzcjtKjkPm2F2j2j0ebQKnKnHPPLQ2QOxUp/8sJ1Z0U0qLEpg3Hh6qBOW6pbYdrzAS
aKAmjkESCIcYu3FXQWlbnrG8X4X6g6w+fzlXm/TDzZwH71Ys98ubo2jfXD8AjWsrHQ/0kkeks8vh
lvNa3lZbPg4s3utn5xi1vQvZbS2vjjz9vqGTbeQgJjy1IQNzuTzLx1su4T8/quSszJFqDtysxlnI
Qc0b01iD0rhh/t7WCaONx1o6YJNLJgU/L88p6ffrzqfOtkWUoBk8tU3/enoc6js9DtYBh0tlAIG0
g2BN0Q4NN3K3y0MhfybpbL88hVxGf+7ZoSBcEUb2tRxKh3afw3B2AN2npvmEN3heDrk8R5anbL5f
nrGcU1F+R6d/nlTIg8sJh6V9WN6Kt7gbVMJMTapQa1zfbjmcM/R7DmNhCsUW5VHO+yFCIglL0inK
27z5hVEhKtyi+J+UndlS5Np2rl/F4XttS5qSpuTw2RdkTyaQQAIFNwqqINX3vZ7e31TZPmet7Vj2
iVgrqqAgU6lmzjH+8Tfn0QRYrMkMbAVTvRzqLs6xFeGxTDoCEV0lxbbgqYoHJGCz5pS7MNA1tvvp
vAzwyza+st1etJHbNbOr7RxmlyA2vaOe6fuOibmJtUmIDTL3Eli0nnMrumF7F/v+uIOOcC29Zj+O
Snxd6IiMEh92p42aoTagh8QnMhljAD02G/ORbuFn1pN3iC3ww0KDsCpu1B6ptIJvOzUUsaqLRSwN
YwjZrOtmws7AalBcYs+M8eZBBPkzAVwXf3Zh62DuQpwcGaWEXzdF/6j+h6RsbkpFE1NUMOwlz2bc
zNt+a0i8Z2Y2kdUQhledRNFtJH9pHk7etT29tX6tLAKAqPUI5HumYrMFdANRyxcxx+8il+7KwdM4
pWEY0Mf25cdkt89JQD0024Dsjsm0SUzsGVZPG6cf5JjbB/xgkTPGhlpRQCmdktrTDfTLAne75NIr
K0O51tZ1lp00Na801AQGwC5d1RbzmEjsEWhEe68uCFEoWf0EoPCUTee2w5wqTou7IKWwddTITEcH
smry5JdV46dRBHSP5sDx59+FWzCsFek7/ImNrrVUTAz3DziC7/WMAZIZwQbW/U3Vlm95aeSnwUI3
6+MOXOPsgdAyYX9HIGV1+nOZgmkzTPvwC5xX54r4XzWkKAI/2leCXmcZTlI77/ETZgASAnSb8Ppu
Wl/sZr9lEoveOPYAVRDE7IRT5FsTjrxeEopR1vqx9gAjpiFClKyGmbZZnBYIPz1kBYe5MK+wMURW
Ug7w//ptNBLSqPtg2YYaQw8GvLe0eMbUc/zNtXElflZdTrKx4dkba/Q7tDaouGUf7fKGoV+elQ0V
FnPnTt3yJUni9ON2vLWrkzPZeOtqXNWuR0OaUDdqrrvP8em+k1RLjFXsB12SDae9zv74iwxHA4Jv
vF2esWqEf+EkuNGPJtZlvRXkB5362kamBp0BEskoivsvWkHVV0p4jDys0NwUHSzP7+I5GtZN4B6z
iPti0J3XdHTxpRwATjvcLHqPumWOHkhSmXbRxG/K2F7ZOhUVjLCLUMyMgTU6jrbtqOFyAJNhl9vV
JcuBmsNBajfm5GMBYabroT+kHdc2erPJj8IgzHt2VMhRbuDeNoy/qDgL5KyTuYPTcGwbXCNGEyMZ
hhPIdU70gfZqGmeCe4b8LEIkjz6cIpg3HunP5W3nV+euCU+GE1/d9M7zKI2qtLZw1wJ1Vs+Cj0U/
BIjxBa5Ltyod1gDowygsaSIMvT15xsEIwAlJoeaTYG+BQgGWxTJOVQPFhSWVFRwPRd6qmaMPZxB3
BvW+TKGItAPlURtTDTbcSsA2oRfq+GFQGlnOwKirp9BLo9vOjfEBLU7L0KDGKV2VHx8JBRP+v0wM
1Fe6VZztGfUKDEKGPQxueIC70iQ4XrzaMQ1cTnYRI8ekL069U23YDpCxO8x8hg6VkmQiUCBkaYtt
4p9HvQPARWs/E1y/ygVVmXqTgUl07htvaVl84KH+nOAPQisKi0fN3QeGZXObgw7xACOQZkLmpls/
07/V/Gwh5sw96zBverQFvAmw4rtg8pnT0qNZIWKU6ETvAYqk+twxAH8TvXus4uSDwKezKLkXci98
14YQ8RJDbbOL5TYdiN8yx03Ydvra9tnw29lDw9vSgerjWxg076GCgeweJg9SCgybFEcGEsrFmMGI
cj5hPZb4KoZIEeIwYMsOIFZ6QfQFQQwFieLNQ1knDAG9IRU4eaX1gPcjxuRWlXqnTHO3pW2erKR/
mhl9Ax1ygzg9HyJSF8ny4fEbWb0pKjQ0biGey8arbhmyraOiGzGbgumBDCM9eI71IAr7I3bMX2XX
/NRjZshipgZAx77C2/tj8Cz6C9jtKH2XMWOVhbehb+Ik2mHjCKenXQUJeZi9q3haaszU1XQPVudu
JTOpjOFcHTSvyejtYpszV0tm2rK95rF7+U2eGprPvLxqw2NUwODvjkmqeLFq5JdGzt1sGkQhcps3
iumZYFvXRtgLhmUPoaapIY0E+Yea2JESAgOH4c1mmqKrGgo6bvnamMNzYniANfQb/cTdCxCM6KJ0
HrlvnjDcvtERAJLhw+ysgyVSFt6Peph/DCMLUBEz+6w8LLJso8SZLI13f80LFhDO/0RoNhzDoTHB
3d4V8M7/SGiuTR40OLDt3i/hUEzdMhRl8uu6cb5mB32eIYfuswYY0dJ8QDMP7QKPetxxknKNqbui
R+kkYsLuC6+Kq1SRhoG5ZnHWFJNRBpRFvicPy1e2P6rbPf3gnJBSFjg7M2ydu0nQ4ejlbYyxOUN0
xpGeGuBVHdFW3vA0B5y3v/7g9j/SyX9/bEFOC5/dUyfm/6GTQ+PCfzmu2j1t2j5l4Rhn486TkEc1
tmYsm+6S8lpMBL6bhgoHdg2yAQ3FuVCBHw6dHKwAypUC/t2kaD4hTIANk6UrRchn1agCbPZ+uhVx
v72Lqp2zt+yiAGxYGmpI0tjWzDB77mufBwEKsq9FV1U2heo+TRQfaBRcj99ce0VwyHOgIBSvZ6qs
d/RbOAGywmWOSUsU9gdSx6I92djldxXND1i5W//DSRPef3O38EFN4bhErnh/PmmudBPZa6Ih3kpA
gCv9y8yMUqqSaJnljvVzazIWW8iUCz2CqcuhsIDj1NZCw3KSBXK03MZ3LtfuiRvYLuQY9N0wAPDT
ZuY/FbRx6TFpG86cwy0U6uEjMOn7bzabJV56kznuTIukyA3BgKdXUj+2/cimGiLy2QYhoLR6Av/6
npH/eM+oOCALFYYLk/EfJAhBVyXkogXNXtcbcxth/ue7aMxCtolMC5hvIadayPS6GYMJYtSzkPQ0
waWMMkUCV2xyf/If7HI+iUpuWPz2s8NSh56wKZVeSBUMYzU9jjANCrWpBBaG0S5nJve8S55mvKEB
3AIHgvVHO/rZwIwIW6CFOmTHIZQ52oqUkEhE7s1mkMXtGLgwqeIRhkc67tF07+N5WnhI8WBVt3aD
C41bwS1Ue5sVGt7OjqxDoYhYbtBjnoXWshPARxEt+M6rYX8mH7oP9yiYXhKoCbPE9mHZXRlXlRTk
CeYV6q5AbryGxw0AZh0qmFjrv74ipi7/cQGTwkS0InTXE4Qb/EkWYneaKNMJP8u4QHzZU6zuWjce
16YFZwf1njM74qZtJVtphcm5U5nrug+v7MllB7HZbDFWUjdfqXhWeYUJmZfduXbgIFbml7Qof6tN
mv+c+dXvRakxDpaDn09f4fNjmJ/6MH/JKPiAe7YdmuhieunVTVg4Mu0ZnIUNtTaZocAqS2qCPJtC
3hFr8TFnpNZNlc/1cN4rxeO0fLAhrQ9Jj55S7CG0F78NsZAou+HBk+QmzO1RqzBZT3rSxmvc/nJj
sI82dNckEdm+ZkwS8tKnPhtvfa+v+U5uHHzc4aKsemjA6vZiTBMKr8bwKWLwICTUmudyAG5MdawS
2RRHs/iAJP8hK7z9UhY8xQxb6GyihYFuiy+14tcpNZIq0pw6vaZesG1d1ibbYmtYmFTLv5sUcqLW
HvU+uKoUbi0W+J00X0tBGWTl2dGYYNY5/lCLzkIRt2ppXxBMn1RfTDrKDxnXB6/wX1gpP1RrSheN
M6bChsK0/TGgLfUJgUjsDkpv7yMd8eodMOSpmqm4PI0aYS5w05iLd0UMouJf4VBFmWYnV6tHCk2M
iqmHDk0iHPoIx2Kk8F9THrwGdbpfmKpt+FkE3U/NVK8V0kN41krmSCLsLMNDx9IIS+FOmUMmdnpX
4E5NJxpV+al25CXRYPAqVpeqOJu0MRUZRPnjpCc3DZHC4jCo/+a3darvyHseOj3r6CPrah/BIXUB
EWQI1KEIdFbI2CnRQQ9zDtdEJ43piwn33ioxhoTPXzU9XBwOgEp200CMxJJaPLp+8cNXq5CceXO9
rV6jyvyxPOBhXYZrOx8fwxjLjaYMEMBU5rmMR8JZanr8BuAhYKIXufWbGwxnW2gsNvQ9N/YQ72x6
clerKeUyyj/Doy0ypP40VsVTGRXnSekmCAa+aWmPvYbNX/fxh40s/6IBnq99jA5qoRwEVdvdagAn
vQEUMFPeG4oCVmj8Yjwewmg4dcEnSL+mLbdtGB4NZSZrMjNKhXssHRj+cSuiY81JtuYSkkSe/xiQ
p1YuQrZkYHDNZPylSwrj2EFPs3FrHIYEq0lzOEyTO+wLE58TV5JRMcw9Wm3SemaydZ6KvGc/0fFh
s+bwbNNbHrTEwcfR1xkAusNpmOafdjIRrjuDJSf9SQvRgs2IWFr54ob4TNGA6wgDQJwi+J56mKER
xgGqbHMA2TbCATFsiIk2RY/tgOeuE4QVXZfunFYjwcTpMrzSRoWStnSqFoM7FeBB7meV72VjbxZi
EA65Fp4XMVdiQyqFfwur7FYkZbVNNNyd5shZ16MubkZtvjNBzXdhj0OMwLQPDwDzdvawYc4tLMZm
86x1BukyVjmvUArjtouoWuA/NFUkrttVsB3s5jqafNcmRwWtgCFuoaSJWymb//gbY0MjIdtVM/XH
2XDMLfS1famTDx464uJ4Bfa57etQRQ74ElSUYarwwVr+irQ67TC9J2x7hK9YaUdT1kcoD+O+8mft
GMlY3tbzdfmiUd9Z/oaijiFojQA6yad4wz5uQwB00dJX5d6ypIeF6Bzv3Fy8RZWXnMYAba2Ys7WH
Zp3R1KTjZVbcdfQ/+2KYsfqU8T6N8SaMUtyIIlIVjqmWa6uij/CwLmz7GPbmGRIdind1lMtRCNmo
DK/mWvhwWPwiryE/RIxU3MlAzG6wZAwCRz+3JyJ7Cg8OymenrfD597EfsiPeTi+iY67r7b5MwekN
hocbYcDjbWAIHt3stSJuT5h2cEhk7RxLVYT4RgGfbmzGHWIzXIzbdj/Y7k4aQCoJdSeDlvHVi/Xt
TPzVaJpfuAMkm7gz66NVtfVxDI1fFeT0bTYW3TEsxw7b9CzYFs60ScbeOEgS5o8OKOFxMC25igPG
hqzFz37gviZRj+mmr0Nn8REdZQ6+h/SQQsTHYXq02+k+b3hcQs8440nkuiAm8Ae1BiPK5yDHGteN
bmcOAP+KHGDIN3aQnPpdY6S3QTe1Oz1z6JIrladra7IByRCEyTFEWcWTcc5hON1CsI+xbPDhHqNc
ACNErH1LW5ggMrl1WanZeDA2Xl4jgMq7H5BlrEzZYk0ehfcRDHGKFSBQmrHoJqc0yxvjdmEAJw1K
lKLAwzskzrBuAmB1Ge4XCVfRtiDASX8NHPg6ENZw9VKlmtJmQK/+SkPnxcpmHFKWb0zk6xG6OJiM
84K2+dEHsB1dxn0wudMPd2KZmsd2rSs9g10AtMdWC8qDDQ+1WzqO0S5EUDWhSB/q5OcUBMeFnp2b
2HRKCmnGdTUPI6K1wcFiyRXb5SgXwrSCiGY/OxPdAakRQwrj3rAqSCbU63PnMf5qLkudVE9sH0OQ
7Yi4IKoI7fpK6+jOgGkMAG8syeZHtX0uHHLEL7D6a9Z+PkUMSvE0+6C/WZN8DIoarEM7p0yvL3OV
fSg+rGKfOwIGOsImRokYgiAJiBBB+sWM0SGo+RAQ0AYxFu9RXqkcoOYU6anxwW5aRIgYPOEHUK2S
SmUChuNN1/E+LdTnpIJ0pnUVrRXfWUQyc1DqNx8Lt78P6dzJmJcpGEGWDDujwyyyjZDtZwm2fCK8
q9Oh2KroMKXZWgjCY42MoNbpRXt49htZoSyDSHkVZQCnpAHnzAT9LSYf2Fk72a3RonyNC6VB9cz9
qFW4R3iXwJ6ZVZpnulu0Ic5wsWHuZml0nclPtAJGUJ12SUYQB8dBO1BPH70LQ6XFtsecqnMlrX0+
OQhN7P3SQEvFNu4aieVY8TBkDUZqDSyuVtaHdEHTlB7Q0w61X5/1FPwmCwiVUBlTHQkxHrlIqXgm
Bw/WnFLXkEnr3eiVdxxCciUdcbJNeFN0+n2D8oU/owGscpI4MTIIxe+qSraVD4pmYgTui4SBDCqq
wP/uw4G6WN0RcyjAIikjb2KzvKeIxvxSKdVGn/5E9umb9NpdHNU/kKZhgMVJntpkWOvxgJKIg24I
HoCuYo1UT3lAXeQgGBDdPCPRzT4aDZv/VHtb3iAgFmThcYt8xJ/Bbi5KtGOxPrDaVm+q9lzwA9+i
EqnsYK3q86aqnxNG14hkqH0zQJs4pq0PNayna6wD3UE+pZO4r7T2LpKwoP0apnNTexc9iCDVMr91
PE6dp5cIZ+J7m4BWCPLgkp19Gew0XAXjm26A6ZiS09EOXJ7Ajkx4CPwgOV24PU3yC3ALPv+gRGB4
M3KFnG+394pN70TeqVVS1EhJkXxdcGgWc7qlRdR4CU+Gd24ffGnBXYHmHLT6RRf+tdRmnHfgTxbI
d9ajLKjJh/k85ByrP8UB0yPZrqy+eEiZt7L6IHUhxCnSgp/kECDnpUplw944k/yYh+pjX0zeu55l
V8NELKCe29YIHx03I+ew/E785GAoACQD+aV60w/JVH/1IKdCHeNI/VvKDgNJb245RPxm4pzuI5sL
/3auCbgWBMy1jqXTaOwHjUfH8/Eu1jQiaXuBuLGrrJ0dwtYVY3xdEBEXpkOg+c1KAgSuLYbuy7e1
EAfG3nh2E/fTHbHGi6yNqpfw0NjovUtEjIKqFulQEXzktoVCskt6QL1jotTvv9eygAs9FPGHNyaf
bhB+5yGObJ1boqTuCO+Ufr4dje0U0slDEmc5bNBN4CgzioGimgiFoqPBUZq7RkXA9pXcKtGK6sdV
S2JPtNfUZLwJGXAV/JmpmGgVlL4+Fp9RMiEYVAqPpT8qQ3btICQkgWA2Ela9yyKcWhQYhrqpqkl7
yYl7yJFTLwDcglubi3CiQZTSDqhvMFSAV4o14UDhlymc2RqI0RU8qAlA5L4b8ZQak/D3AGDR5+jo
HEmuBfKXPVRa1XVYmHdGzXbQD7WDx7eq7HtDs9A+PzrePXmOu6wgs82Ae3KIGjxtGsdlihOlt9EU
5mwtL53lcDHsY2wFB8MiMEk0koBTx6Efg/iPSFe772fnqS1zf2UrVZnW4kPUiF+TWmUTetChJeBX
qyGe06+hJ3NKHiJ8OsdtGUJp1SNH4qW4xrKJD6lgFD2a2Ilyb4OcdkyxZzVyGv1soNtbDsGKWXEH
v3q3Qh19Og+3NloPzZizu7IixRnNYmWh2pcAtHpDcZBgQ1j5GOpMBgQMVBfd7OUHUeoSMxyERIg1
bheB6BDsLZu0W7ddI/XUcjy96WqWJtfs0e0Jeeq0hDk76HudFe8CA5qgmO+bgQd1Ud36knmlXWHT
LH523njxsGZbtxYCtWjMrUOsY4WTOF8FMohtm8lTmUOgnSRAfjnp4lD4P60iBHvQTZS+/n6x6cD+
EN9V6zUNbMy7hx5hiUJ87ADzX9m4+Qls+lZ6aA9GltB6Gq5FosH/lAkPHTHoaXqOI1hCLlVToSSG
i2Z5UZ6Ec3VgRbt4VvW+jNymib3Obaf32TNOsT4/9tmMi7BLxdF4iWIp5OvKi98X2AqlKPsqzkDY
5j+M8LaHQl7aanwlnhq7cecy+P0dAYM7V/WvHVAFrDE0W8rXwQ+0YpMplZcaNzsVYlkOfuknNR2/
hkEjyDUsEiCfqIBwXt2gOPB+73xxWZ+bjukx08ytUiAuT1cipq1VNUc3N6EuJfgA81GKuDp4HRw6
v71JVXlXtSzPyyOXqYnMMtRQg6Ku/ykdA2NtyLu7dHpNLXr3lptLxOfI1r/yjudS08Jt77BykrD3
ESjk2JVwXXUP2ofakt2EKF1shZYR5u+RtFFjmS5XjtJEdbN28jX7eZn0LtcQqgWzetySqpphfl0S
CSOZTTTywqCJnUXVSDjdqbkWcjn414dxzDAoBrPXdO27t/ofrT88AocxcEiCeB3uI4fHg8hMe7kb
tDoqN8tzsWAIGgMWRj68IPjkbtLlk6qZIW0m62VysQywWvvTd9vnRUvkIW0m5oSMhzlu1iMeYACJ
8yvx5VAa/HCbUw+DPXKsFqAhmSj2ilEjL58AQVVELfPUE9W5gJgtVcECqo7zKVA3ZNnRO6tauhP4
KdCDHrQ6P3uu0vay8Bopi29DzYQ/I4wH2N4UQuNeqB3PhfKJlDs9q3oMr651hnWN0gviDaGwL1Vp
GZSey1mOQ+ttoO50RwCfRapovMiZJNQg0ZlLNhq7GK5ZVDuG3x0nK7iqWV8Uwk+Zq/uyj3fLa9lq
qjuXTFLjurrQ+F9zDUn0qMlblytPzCjC4ow+Qq36wHa7tIl2CwY0wjpZ8OYxMCCcMpNQUxf4Zw75
dz6B4125jdEeVkM7b9UIE6oZMy+Xy5LVZ+TNPxqa27nyXpA+MLgAy4BRb94lafhjeYYqwxi2cqwR
rGBNHxTTxm1RmCiPGiWJc8aC298NzouQ1lUCfKXmldpXCkiBisnboS2hzFBPptunHwBHmGphSqvc
DToG2sY0bhIKpTE21cl4XUYcc4YpQek8T+FL921PBR7CFnuPL+/R5XzktNRYzfNYNAx5qzy9Cpl/
RNlwjgg0c/TAWObfltxWAu7xop/UXDZVs2TnzJr8NCkzgUwm+bYcdxZ6gMKib1A36xRR27cKnVJl
CzOyaD01JAorVaGq5yJlhUAy/blVCsSFNmKLbJuqZNqyYqgNfQq1prYXslg5qII2eeQDG8fcterB
Yuxza4/WoxkwL9O1adhaiJ2H0tqLoLguhAEo9sxM83Y9iKBdf9S1ZsAoz87R3FGgBM4HWpi9OmWs
dD90b9qqdiZS2lqryc6hpDpWw2+16sVlt4Htn9McBeJmGNMvhUEOHTXkouBm/3gN8NLByYH72k2Q
ButofVSdXgL9duhEZ98+DI4brZaPEPb42XtkpFUF6Ud2+LxMMJZ7c3T9y+JrkSCzZo+E/dsG+wJP
gKTUu1Vimx/eRLuU8lxFBXi6G8xPo8bgrDI53YthEG1IaaJXDRrNgQyMpsVCbU4LUd0ERvU0pU5F
x0vz13FZvBJ9bGfjAIuQmNtiKVZQQp1zEityN7yqM6reLRQ1HZlSdDSmMtRjkcosk3CKWbkEElEF
gkz0RrpdYH6dxhSj8Tr76tLoTlI5zQklGrXtNo0jVMU59w5jlVfdAIbx0YhmJNBj1/1WdQhwJUCH
owoJ27QM/Dvm47JmNEqXHscQmhL0kzfoWI5+PW6BxTccLo0ew/Tfsngqm7GTtM4uWK6Bw1LtAJMW
I3k/yvQYSQXdLm5xyvkCmIjxjlI4ZHX7rTPwIA3SW2HMHNfZFeoo4K5PeonhgafQgVlKcGuTXwuX
LEYDksywMfpfThxjRJp9LGtiEke8XRdvl3mIo6P6TyUjJUqwpczUQxcqv/3LLZBAdNkptgg+cd3c
v2WmSWyB5qwVBr5YFriRvaWPul+sCgwlig8nUN7CRiyVUUMuz08oJAIOYF7ckDOhjAlPqvayJPPQ
MpjvxyHxV01Uw+KTL1PVkBvgvixgwoJjaM0UwAQynxdzjDqdYNsmDWxP9EB9wjJKygc9tJC3YVo8
ipA7Z2azcUw32DaX2WLrJgwbnAk39K68ThYGSImG9LSy7eeQCfhNrpER03IP5Dkbu+71xrZI9p2y
eclkcad1OPszpvx0h+9Fpe5jfNkYHue8A6txaVLxUT6FKHVdt2crmNF1eYNZrRQxoKUjAoYnFapn
gceQ8DSGrEPCr9iucQjHpTo0OhLyCA5i+q5L0MeecnccyteWJVkhKxnOo9yN+4rOSHqQ/iAPX5cG
up2bZyG6137Ax9fk+iRJStoIqmFk/+0Pjant0In1OJABB2J50ww0GNJJvhOSY6ZUpwTEtNySiuqr
gHrYZe9TlH2aIUsE07l+Ncw6ax2ULVNCztAQ6UTVxiohcg2pc4x8fYJSZz1mivGRDv19VZPOO5nR
veXCwapneHCZIk+VAcU7Pp854OymZ2sJJsciKxH0rQIlXeuev14oF63j0nnawcmhSFlVHuuxP39L
Clu4OahecpmTFq2aOH3OfmQVagy7xgWolrzeGNtrnlCIXYmzWchDoQOXbgpoTxufRclKU7JcCDdg
ptUY/WfcNqsu4pBl/SFMBrI2lNyV2snVTGxx3okcBiDk0bZMXbSrZhEjpAAULnVFVfK2mKtESXVH
8Ouz2jcrOOgA990Rhypk5KqFj5kOSYPHvAnSX0X3tiyhy3qWxx+RQ1MgSriU1lvqRTs/Ah9wcJq9
Gev6TjJ73dLmf2ihvTGy8jGsvnu3+ywr5upuzDVLTUo2zHWT1SgRYIrk1FiKnMRCs1iFUIyXRLSs
wF8/VHeXB97ejQhbgqgjcgeQJ9hV88nsQ2UP0IDXwF/eWqV31DR/lxnJz8WUI9NY4TIFTaMhuKkV
6SPw3YvXUoH5ggrMZTlX6JfEFGDhdAxzeDu40Q8Yh4B7480Cc5aMelboCXdeL6P9Ygy1ML1w1CbZ
GEt6RRxQw7/EgUTrBsk3lCcqI7/zb6wq+V6MhWyHHcUrBCFO4q2Lre+4SV+UgZHaNvWC5CyPAHS3
aO4gUX4t4zrYfrupKd9mlzoI1x0yIkElog6UU3GG+ha2ZcNkN1QPH2aaFySah2UAbEgmdgA0N5bn
nfECfPCh+20QZbDUBnDeW5JZ2IvHkfK+wJCJkSRgXi+VgxXVYaYofp2V3TmJh0Fxrn0v4LDpKDnx
2ANPEWXrYG9W2Fx3o4EJn9dkb9AcwCAiA0dnPoeoqNv2kN8wE+d+YjDar+zewXQV628G8U9dCHtW
nX1ubng9DCCztjwBE54UVwn1wn6p/ZberdDuo4xsXZeZZupEOEFDtk8K0iYbiNkCgyYoutFutJJd
GztvhsmSDNv0J7bPLPAGoaCNyYiUOkTU7pNLT3sb9eVba+DIynhn5TntPVwziPDKSkx1aaOyRELv
ZxGh9q4wX/xfsQ7QAD8VvF40F5KviBxQLjutchpbxqhdZ37ZVp6vO/srtUcUhcpOQnU2Ch2N2AHz
Bj8GMZKNorrPlH+WSj6rqCAW1JC4dx+mTid6fYYqIOjPLLu6xa2TZTSXn+qBiDOoaSa6GlVFLwS4
pKHSknP0Xj3ENQ1Fpj5oqCqAtnvQ9k6d5Rt/dHEJMZrHxb8rmdmuI3cLb96lAyRfhzUS33Oo4U0h
Qp5ln8DdCeG0ychqhfsswLpzUej4XMivXKs/laOV6hkZfLygacF7uDorT5Eisk8zoAcgMjXjaDE9
9Z6xLf2BihAdJis5yx3ryjmb9cvifZiqwycNddQ1fVMlaIgb5UaHkwiJjQKabnMExPxcUBZjZOUI
m5lGtH4pwPkRnhKAFURirU7hNCclh9w/ueqZLApfMECBBEOrJVJyP/Vlqr5QKFXjuTy5s3LXUz3Y
gj2BUdwKqpfUyn4JhZ+qs+yW811WurcSH/p4dn5lQ4VMBoqunl0n5RYnrS8zGh/V5RG2k2xDxpss
9wwDHO5DroYGyMTMppLUh1xTq3pCwseGzhhP/bNJiTai0ripVGWlTvNSESs4femvR8lDv7gVqZ+e
cIeDLU7JvHSALfYKKI+T46QWCrWDozlKWpz3ujGGJIE1dzdpSrcJsi20jZ3RD9M1fKBLfrcbFl6t
dii48anhTMyq1HYVfI/X5YMzoldTLM+5g3FdV+7TspP0sHywO9Ip5ZnvxyWVCLfou4NhYYbDteUH
eLaxRHV3Sd69q7Vm2fttf74XEI828EStaaus2DroODdmEF19fDBubD06GiXehlFe/miL50nYl8VB
ShW9jpg/0tzDMZ6GMR9EdDMHwVt7rzfhe6mJr/LR2iZWgbd1yQVVVcWy2WguatBp2kKJdH1Vqir0
wrxvMEu4sfr+EOfDAZnUAxT912bAzB51/SUfnsKMSTKSiEtlmoJBIkGOFDZLfavllrbK/JuosV+K
uhp+o3GGARhg2ygbzUD8ZkH+y6/xX4Pv4vzbXLb5+7/x9a+inGq00+2fvvw71A/++zf1O//1M3/8
jb/fRb/qoimu7V/+1O67uP/Mvps//9AfXpl3/4+jW3+2n3/4YrN4ET923/X09N10abscBZ9D/eT/
9h//6ft/5WgsdO8vHY3vv4d/2n/CvQ+j+vsPtsa/f/M/bY31vzmG4Rog9Y6yzP1PS2Pzb0SKOFga
mw7ULCC4//I0tuy/Cd0xbM/DvdiybPF/PY0t82+OZ0vYXEIymDb1/y9PY1v8ibLowu0UEPYsZWzs
6n+2DbY0ZwwqV857L2h2CYRekYUbF57VS3VK9xLKjLmt5K3P9lOtu0v7af0KLu0rRqJsNJO386ft
SDWovbXlsfN3YNtGvmNwZJONoe+9GJYXKVU34Qtixio/lP5TusvW5jb/xIJIiA3aU+Wo+GJ8VUdv
LQ/kbMT/gyuxoVyHf9/Uh6//88826zuf0XM5bXj38sefSbw4whhm5s57fZa4ThpPIQkYlSvO0Pt+
dXV31RipAOVF73ZkPP01BY+J1H/z7hZXStq0k7ot/vTusIhG6Gti3rsv3nDUr8VT/WCFK/2DFIxr
CJUbtO0qn60nDHMs6HWr5Fnbunfes8us/oHq33o06jvjVN2an9n9fEiwY1o39xFD7Edk7pi139Nr
oUght+VZxrs5Xhf78VfxGp7EmThj9zuwSTbQvPmVPmbYOGfrHWMJnGBhg/E7d8SmzfJGhRt1H9UL
FsVkEIkDZBM8MqS3FjNmmyvaUaa2QMXNKTsNW/1rvOnFHkydIoZ0UAo3XPCeq3sjWRnHZgexZg26
9sJUKfwVX/g42/GNTOGd9jRH2+jO3wOHJeZN/xkQtXDqHuKN7m7j72mfrTsVZwYGyW56NY9VQ/wC
2kDtAGOz+QlVCbkb7mg/0dSM1popLtPgdUY19+Jm+IzeUINg+BNccPv3Xvxml8aP03mWq+COfqZ2
L8Vj8h3Q+mQkbRYXIrSeMG3L37Lhgl8CcZucjuA0/cg/ne2AmgeJ8BWpsrxznENvYAm5UZGnwR7S
MgJ2kOCRboR6kMz66QceaELczUB+CsjQHy19O9HOPtYfiMx+Fmf/oS3uzedBNVQ0FHtsUMgg9Z6o
Iu7JW7oPbnvCr87OsS9W0xpYtSGo/jO9rSBPwOh7RC1+jTfB1kQgRKQdwS0/23iDxAjnyxgZ5Mr/
gXs/Dv/RpWUAerSgCgzYPaziTUtE8LwjBnkDRwHTDrwU7Hfjy7/DmwEa/48GEuc6e/BX6QdmDHfI
e7VDg1o5X+G8lEHDm2/iHcpo4yaPd9PRffOQ81lrKBvpd/1IuzLe4wiB2cY7cIv9FBwIHg7ljYhW
SMUHEn0ukMTAcYhvkPJEmqO5jz870vSyB/MJMpX7Evx07rvm2JKJ9ea/uI/YT3FrlyvMRIC1xMG5
zx6Gg97CKSAqu7GIOtiU+/znsMW9JN5X+/Tf2TuPrlaybUv/lTdeP7LCm8brSGHkDSBAdGLAAcJ7
H7++viAz782b940y7aqODhyEkN17r7Xm/OartYQkwr7CU3i0LtbzXFFieIwOUIeuMz4dq/Srp9Re
dXs5fmKAUJ2LrX5uUhc4LmxETFtGshte5eVFUxtAlSuZEZgNZeJd30RkSKwkh+QDcELInFzrqqHA
WYVHCC46lpJhKzkgXPRfNfN6HqDuMp7Z0pgKZp7IlTR48XHCSrDBwYzv7pRhRN6C1iFDR2UNVFp7
IuoJiRuCYJCcgRMwRP1Mb6GTbpQ7o+HUI7piM16w1pGLGa61bXxr3yZ7M21CIMw48FZ5sA7OBnlz
9Eqe/PfmW0AQBJrnyGljeil35B/jcLtSHqKLFTwSkpBLjt4YrBt5ZZ6V7mZd+2N7J+NRXxn36UF8
Ee3MDhkwPEhnhiz/6/Xx79h1E08FK7RlSJLENqf9zWcgp7OpDTqCiobmLrNhT86MFzNq/jdK6H9b
hJc/o1myYYlsdrL+NzA9lSWFjS9h/ZSGp+VPWNNISvj4NTdkA04ZmSJzxRb/P/48bfxxavorkl+W
/313NZmUiqam6qqBRUxcFPN/cVEoQUUwiNVgZRayF2WKfEcb83hTjgEMAl0R3iS65ngCUak+x4FF
xqf5XigDw3S9WfeGoG/VcnoqfL/fUH7yUUsL5haEHrYYDA4QO89jINRgQurGlZSJvobIZN8cZdOt
Zal0Z/pJKHWaUzuyZKRzalsFfCIljc94gSps/wzYFdSCiQ5jumme5bLT1rqxFOQi8RppXgiOYhLT
DPfY5V1uCAFZzsBrJ7O4tZrRPQZ0SYmdz/FlgazLEoPsUyaCW6slYxxnvjcFbGSIkO8wVLaBdk6D
DJeW9qsLBkqQLnVrHXsmgjqhyFzgdDsxSyRPEeet0VFi6UlMhzOvPUH3u/VQYy7EpY4yNeWzkfcX
ospMm5e9ZTmg0rUat6olYVeIZEqaofUilzX2VZA0tlRH313dJid5qBdun/iY6L56jPqK0ht7IwsV
A81CE4gYAZJS1VdGothOp8xFSBquVC3nKF6Y3/JTKPmsqTmuTd5yOLLTtrC1gHGTLMyqp1YZKc9i
7goyiEclFo1j2yyq9jm3DXH4kRacp5rBlS6oH5z6iYbECZ5SCfudkW76HhkgsKRmu2TMjUN8UQrh
l0W/cpdr8xMxS6gCqe3M7LMuVH+jlUsrb5bPcd8eQ0Gj9isANsiR/gwYcsY4ykbhTyHdCw4JPV4E
qSZTe9b1R20OHsWFmZ1IJxHOnTBpF2n8rEbtYaas8dRgehn18pl0lvfw3CHMdZqxeRjD/DH2gyc5
aj5jk9YbiJ/nWe0SAsdflq/VwYFdZBIcLGBSzRSARyAzNFHgISbqpmdLyK3O0WadIpnhgypnnZMx
EEBoHpzCUrvRZDyiZe7QP/BKm5Bg4oLg5lRdMmNrJ+6XIJkEXU0N1zUvaW+aAyRghGeuMH5NvNVx
uT+NhJ8BQEQ9m9csfD+RxJ6A1Q5TX1ezUegX0aB7NLEztKeeV2BiDpvy7KTMAqbSLssAv+hjSeB8
W4bcDyR3XWqrU+iRB0IzEZsJ7Yox/bJS2DZqt1ZCzR5yg14ugjyTccEFJQY7KPRmA5o4MOQyIYon
69ZkYjGEMlB0bTv0fHBG0am+ab1AdxXjJwevXIPZ/D6Pj+RdQV7ub2YzHCwFYbwh0nKMiI2biR6Y
cPOzT46RDloCyasSBKoXZdl5CvF6YlYkTQ1WGZtG3SlMxjuK3MA4kfAcF9Ow1VqQ7gzWe3vKpWor
6zDg46zbNImvMhJapLV5VT8INLU8FTucPSYxcWpaSIJcgzwVpDGTcMVsbJNMhs3U9zupI+AT0hHc
BBRgpiRGiHkQFzaCvPu5gKcn79Ko5swmW20I8s+8+Eha1rmgNSTxNfAMJoWROumn+1EdEsSmmPV9
Dq0//xWZL3kPM7CIshRhHlfSQguy3PJVj1sSyjEB5YDdjUBCzFEBWgowmBP5nrJ8jlbq78JO/qoC
WXBluY+cCz1Xuvrn+YEMWI6LHAHKjWk3x+KK6j0CiLvmyOjf5du8ke8oEnD/HtPjeJTeU5IZ9rCO
4eNYlxkPPJCn+4QddlUxvViP37UnOWj0soNyMu+r4hoi/Lwz2FfPpFAfVHc80vjzT8VHtufITieC
zvIrr5H+au6bx3Cj4ghgbM86fzZKj2kvK30mkR3ME4Wyyh5UaARr4yRerAR/Ko5Pu9Z3HGcJHKZL
bRpb6QqpHGE9bZQ7Sp/JOGCB5dcMDohr+nvah3kxP81t9RX193C2cdcTpKWSGX3tvytoA8/DATFa
zvQCwEvCqWedtHZ6sjzjuXjiIB9cELQ9Gx65U2eG8dDJ2cRyDhrKd/qGqhw418f8Fs8rw6vw/suc
tPHQc2y2Jd1u9+1GqihV3H6PaJJAaDAWo2itzfgENrTWPF3ag2EJZHcaNqPpEkonD47S7IEEaDEP
x1lQdP5ahDQC0MPRGCmqEASZQTt0WvCWcj4XnEG/aBImVDu5VqxN+8wZHBqRobAygAIH7CfrOl+P
9CF5DomvfUlbr7Q1Dqcnk3tObs+Wflb9KpeeQgL4AIBnbdIURhbNVOUsI9TecnHMeXjMt8FgmS6d
T90eXnmOEz5fRH8w41A2sCtM/YB6SR4YnoKadohsb9tV5ETXgmeL0+WX5tMw3tcfBM/y8sB8Gh2S
gNHkp2fQ5EhFqEL0/AFb/GjdhRNLmHXStJ1+F5gYbXhboGLhKaYVlxHmd1I/MfCLQE0wkpTgNwEe
SAQAAgt4Mk55jTb5hCNP/9Qc4To/+2fqp+ZeL3Cah/YJFhx/O3jj6Puak8ref1KT5c1a/VLc6KQf
s3fmAUjo2hfiycb10tU+8bFJnLbYkPoNqLm4lW79uDQige3c+QQoH8DVCTLvwWEhOmopN9fVrSIf
29ZOyU3jqDpjLt3rsWNh/rTrFyQPwYBHYtXuuL9id4R3yGeSI5TgoG01xNVTneAHXRmVV92AWkzB
lofJTff9pZBei4I5OPr6Q4BdB3V/gg5gZVBInpKarHmpcoy9vwN8uch58cmJLrdBKCIvUA5Z97lL
noMZK/taB+Xe7YUPFXHrQyBtcMdrlofVpzpZZ6IHyR7LxiPJjgeIPDB+eedCb4JA5NV7dMEjOcnJ
MQ5sTjbp52StY3QLh/Tg07gGbeSvUf+L+bb4qMHKUc2tQs4mwcp45X01zdDuV0BT6mIlbGTWjO4D
L8cGI0RzCDeEoJBAkrymXksW+XEpwAZnfI4AF5/B/jLVYryrYM4jRWktEwMOMYIOMjWD7gyHioI8
t+ejxbuGEpW+gJO+1ZjVBzxaazjQlBe7JHnqPU551pNprbsXnGbK6JlrZYuA8FVyZU+/pR7NnDtg
85ntY5seI1e55fQVHOOwL1BvPA6ZM14q/JaX9Eo9c29dwvqitXpkyGMEdmlbLNyf0NSCTXZSud3+
Fb7VG4/hSqVr5ptw13s9UQnIPw90g2fH2hYEcZ4DYnPqtWi4OUr1k/8ACpJEdqq6cs2wiGnJQ3MW
7tVee4QN0r6aV2D8b+G22TNSdzgmXP3RsTqK7fXYP8aTCy2QRX9ruYCTneyZLbS9wFySDiPB0sGp
/jVDCSFk+0haqHUWFNIoHPVWfnS2dmSFVZ+UU3RL9sgd5V2g7Mgo9uk4E9gkIjmE6rMtxYt+VY/G
Y/G80NgVms92DlqLd522qT8pDUIaKvVWesXYMZ8p6U7sMLRCqBGjD2AlsFKswAn5sBq2QWyJus4y
nFc7nvfMVl+rPdbxUnXqVwn0qcLbwDxpLbA01xC83t+EwgbNLq8TGjMeS5FcxfFQqFuCoChSezoK
nZsfaasM4JuLA1Wl9NlUZHeRlmoX7UG9hk8YPhBtu+ZV9qxHKbQrBBP6KoCtC2IOMz/6/VW9DQmt
7FbjgQwrTgRokE9EsYvqqUJuyqfyu69tZcvbLniZf2Ww51nmoCjtEEsbjDtW0ltGACWScgc6kFfs
kitKc0X6CEHrm9dgOEaLmGpI9zPhziFy+r0JyCrVjyz+3bQLkr0/4AHknS58r/rKgydXxOB3lkBS
SrCnZNc/Tk74S3oRwNzxeI/pnQ6E8iqdaYD0SEXP6XZ2q6uEip7z3DV4Y19iMVCUdwDB3bE/Fw8R
atFfrRuQOf8iguq1bBytFk8A+n62MtbHgFIQogQo1ttY3gK0dTpaHw/YDHwsNhWJ1e4ev5H4m5wR
imF0fvV90Jd0w9btVuEdGxM3X9vdkubuvzEKx5xBUn35Ud2Kt8I/qM9l9BBfUGVDuNE28X05eApu
9I4/GYUGTqRaWiW7+Dwrm5mN4kXalK7qdeuJQFsaIhvRa7eUp90R1m9YQxp2uy9Ts1ugF0zsKsan
q+5uPorzyX/EXef49+6rLVclp4CnHrIdATKEx6BMPIlOdiMbz78UV3UdPIDZm9fJOzaL6ltxu7eS
/sb3tEM9oQB7QNKCeIKnvd8zPGR3SR/Z86KrtZ4uvYjjegsy0pnewOhVN1Z1BYQut0pv7JTs68ce
gAsj8Y35rNOmhOp1pqH0rrjiF99IkObApNJnpsU6ej6MlcrBSIagle7lXnvAaqhBmE2v2Zcyc4p1
CPY0oNdeZ2ufSK7gLKhi44TQr7/0+tZnW5zENyLpKBU++lmkOAHSErzOOsbFhA1KdYrGLfjoRRS2
A6OmagHOdbWdcgSqoppCHe7gwKYLNMJDIKAeJwr01zxf+4SHfDf1r5pUjQuPaWKPguyyDb44w+Tn
mkPCVSGmIlinnBIAYjo1I2YIave444y7Ur98XsZ8pyWUH6vuNhBWE63Cp/7Qfxq/hjdfXy0ayo/q
i6rRahDirv3vRl+CQVdINMAhqyvtJRhRrrILrSXP2M3Hyc4OmZdxuoQ0uRqIqNfvpPnkqlcIrtTb
5X4JYT1FDq7iSXLVT5G4n3Xk1dk62KvHakPDj+WlcoJTes+3sRfCsv/AlEwQYfhU7YsGdNWKneJs
etXJNPeiN371XyZkVBrT6+wJ7+Ux/4VX6NweEeaqH9Y2eq6xcq/pn1fP4+RO+bc0XyYyT1M8busp
3hJ2FNXu+MswvZIxhUUpswpM3ugCCtsoU9A0BnD8FmPjLKs8zyP+F1RKyRrEhLgfglTawzDjB9B9
jn3WgsxpptppF9sh7Fl8ssvFz/V+vvr5NWMIWMiTpGFR7qS9NcJD+f3axEWUIMUvaYD7MIvD6+Iw
D5jU24pJflPIOtNWDbYBcRHOyTxfpRKMXlYSHxyPGWd5Qve0+ByEIx/srEHmVkqRjf78GlnhXtdM
7pvV0rlVM9HtBXaQ2RBRsOaVChuWVCK5TzL6R4TndDqEMSx/q0CAse5PooMXAuRcLdKMsjQesh8G
Thu3dxBHoVN1zfAoAckCJp+6DCVZui0O3C2DLbvyAQqkcv0IXtu0C99ED6WycS1elEmxjbQObOzi
MtoNo3aGtKZpLvuZq0Rj+EyyuFapwL9jQ3KjAB5Zr/i1W+H05OjJVgglp32oOB2ZaAPATeMIggWE
QIacPuzTe7VjXyfhgkaKOezDOCVotyJaUZT8Y9godx3mzmpmfYi7JNzmE51MVYgfymLYmaWxN9ic
/BBTnCLa0py2nB85IQ+Ff00hjKpK0uxavBs9PiCEjKx/qK7clFCtoKh3slFsSSqkvr60aJmgKpC4
iKIhcVCFUYlMHCqyVsXCZd1CQjfhXHVu2MOgN4KDX46vepLL2x6mqJ21+sWP39OuroETSF9qSeSU
1puj00/oEUU/Yv8VvLhT0zs8YQ4ACQD62SwFDENt7Qj+CAjmmuW59pp1r41QiOtRbO85nt61hKc8
9p8q7VsSynpRDj0jX2JfrZKRnhqJ3bhXpWYkFp30QVvMuQ/ZBEsVkOFA/Dil7/witGa/aUdG35UY
fiOEpY1ENWQSK0koRrjx6eVV3XzDj2duOihW6BlNet/6wIQhGLCj8cdISwZKBB7P8jM60Km2qmfL
0cPWVSVynqMYNWgTyhuxpD0dKZY3M1VfJ3nYrmoZP8kLisqXnrhDnT20txS6jX3x0rYUYz+/m8Xa
N67zBB7QqsTah41mE8G6w+FinlPkm1jMxKdWVF/zEdFi5egdnlaO9xW7DjHRz6zKIS6AgHtg/JL8
5qXQhl2YURCXOUdUpWhveYV6O1cVztqD9VGPthRhJ9E5Gkc9MraCA3OZMUFQV4Wl3q1Ueq07Oo4J
EF8wVAM2melQ9J0blJQMMlpd0r4ig6CJ1JPqLNg+hBpDpWKioiPx0CukiGIGbZxcGVc0w89CPFA2
GTXnafGelMNHPLLTIDn1Jot+UNZutQh3r9zlDHp6DTryjXQOvIYKS0qKDcUJm7Sww2h22kyZnGqS
WyRulQ7GI9J3vcQGYARP3aiGnqF4PXVp3PbiWhLE68g21TRWuxaiJ6JF3zUV9UgjAcI323YrI6fz
lKZkX5Qta6309C2EQMm3TUVHL2KCyBLpKBNEg9onrURh3hZ05dm08ms01DepwojZGxNKkgbVutQ+
WEODrlwcbpkKGi2SdSoZA5y13DC2II08HgrGycRNbQiSBksiuKWErJWnlnennG9qlSOtViPy6ZPu
JS5SziOY1Fes4dnBqp4VkxINjvTdaBfoLGKNk5pjbgrMp56AeLJqbF/G32TmolcU1NJjH8qOJggT
2QqQa0vmgIJY9K5uRTrqDSC01hxgsBofYxO6P8S/9yqlci3C7DZ27Eg9r5ViKfVqGtt5TTzkqaTN
0Lb+V6irsPG7l7LAHddMyGj1NAbSijyUg/K4a/qd2chv4chBtmzvor4PpPLEXGNTGhVvgLb5skYG
91lji03FAT8/FpNCbyYLjuuHwtS2qEoe0cmdxrL2+kFn0taKCFDq+rNMd9YkvgcByhK68tjQI/xI
kOhoNhnpPcFRiu0FpVt4TItepj0Kzy6gxJnu7/qEz0ADrhQ1YQWigz6pIsgHTDXhqhaWWtUcHgiu
5eARR1exDtZaqmUbpWLsi50eGrz1GNQxtoEONRqpdpummbet3u/8uBaBBEGiiMX0Yezbew+UalVB
qV8FckCxzJkoy/trIQjvI2bGKVTOQZ/vkU6ch9EKeDU6ZEXxAuYm5EgwRhfuOrpWjW/1DHsgBHov
NKiJ8yBoOEelBiiJ7FaMA/9V0larh36fhsFN/DFj41JrNAz4Q5oyWkWjJvay17CakUaS0O7ogfbP
8nPaT7qH5rMjKHBHxuL8Pmuoi4JZwJomXTNYzTScyxseBIpovX0cFTq4/mBcO96nCGpZ4GXLU9QG
H0JHUjymNjtQKat6Q/Mav3STSrH9CGKNInhRSaNPSS200BJ+u7TcY5B+FHj8zxHN86RIXkGwhOzE
IadFNjJpSbvKLQyLai/uRYsoWVnJaCEvvoykViM3LCnsDYTnYDF1tn2hK7ZxTN2xZOGKAbxGP+/7
czIWuz42DVsfII0GMmG98yC5CnOd9UQDSI0AkEiIwdWE/INhzBBjlqRFiNImK8ytGredY4I+W4Ud
sSh5odv6PNoDig17CBGeE4KJ2o7XX/cJjQupyyRELGs/Fi6T2mZb5MexXZs5JXtWuBVZHF48yN9D
1dPGXYxyT70gao6p6+tqiikdmu7YyIjeO2LsEbtvJgxYTWbS12zrrd+Zm9SI6EHU2nXI2HJJ+t5G
GGYTnqJ15BuHUvcFG3F2FDO0wk3xWE0Nn5hGe5HHEsRpkt2BWd9wgk0eslsGddaLIQY0+nqcggog
4chqsi0BRK8qUUbrJhZsuGkLPz03SGo0XF7uwS0ksvR66De6Tk/AXHrWmpw+zIIAfGJ+rBMmECzs
mupIJR/jTB2eCIbGE2ZKn13W1UcMOETNAJsCUlK5vd8+BM22SI0PXY5Eu8n1XZBN33ERhK6p90h8
eYYKVYWxR39NEjixRWoo4yuf1tXIp9qofhkVinhJ5y0RNn5mt2MDScSFkUwKTZ9LiO6kmy92waHv
KBRU1BFkUiJmjKPHJCPRggFNt7JMVEEVo+ykRwIB3AWAgj0y0ZgG+hpBaxxlwkSxt5RHqA7gsK2r
7zfFup3mGd1gfyYATDBxTMlhB661ztVdkw0qfmm++tu3ZFBNWxDRyBWTj4jJkCMplYbGOvzrxc//
mfVkOZEYvAUxTJafi6rnE8CCJTlZyanNl+Q7+CJl1+j5L60Ag2AhULZ7dKPAAYJ2py24mCoMKEol
CtnYxEE+9oKDqIqeZkrlFpTtrg+CYrtEQGqwTGniEmb0c0Fy7VXIFMOdCcLaNfFUQ9fVCmMnY5r6
/SLP0Z+0d0siyEj4x0WEvECdtWobN3q7S5cLgiq4O1WHT0sTH7LBpCumaJjsQF15PeLUQ1ol6v8X
Cf4fiQQtSUFM8A9dwKJC/ENduMgc/+s/7ahp6+hX+x/F93+si7TLPqL3v0oFf//9P5WC+m+WCDkQ
OZ6uyItm4Z9qQeM3SUL2Z4jI9SwJKeE/1IKK+ZsFCsFCE4iIUDV0ftQgnQ//6z/5kSlaCoctU4fN
J/OjvykYfhd6/lMH+i+Khr+rNSxR1EQVmYaMJlFXlkf+Vz3DJOWJFE4jEEgL/zoRLQT3zVTBAf5v
2iwwjUTW49g0IVd9aQ1e5v6RoTFc/E+ZQ1cDwjniaBtk8WYYLkO5EaNzW70CWmGhvPzlaf7v5Bfm
f3dvFeoAReHpkS3pb+y7AtlbaYKz3gijCNDFpEUOVE2ksl756iuGuUPT05r/iRvZCJn4AL9xVc6n
iToHssXHguzvVXkzZyKIL5bo1D9GRAgOir5dEgGW7X+h8S8UfutsKF8NvqCF5x/6Z25mCRFY0P1B
Xl6WmyPncu0v/8c1luwBwjJ/LdfpE/gsZWwvf25JARiWQRaL4fKnWuRFpXJYsgeW/1qustzkkivw
k0lAiMByUwPTkgbDllj+Urn1P+9URWGz3KflDv7cYdTCsCedJaJguc4SdbBECfiDDkyb61K6wLMB
603qBV9XfN2wZfktk5qMbECY+BFs/OU6Iax8GqAV5Pzlxxya6cbzK8tVIewv4N0J4r7ZnjkLb2UY
zxXNmgou//LbKpx+EV6/voD7l9uIIPlXEP19uqMVv1up2gpbGsgae4D/v9ycTPYSqQAq6QDLNRLS
AiquXSzxAcufHcgTkOlhBBygFPWsNXu1cBt+IyGBwOdv/Nwv/nhFQsGfD3X5ew2jWIMkA0Zz1ZJr
wCNXyTlY/h03mvjRwIGXSUL4eQDcjkpjGRiptzw9y2Nf/vjyGGgrOBWo+uXr5Sn0l6/5WUMCg0WR
lzyJy9lOyZ9VMjnIDIMll9Jlx1XvLRT+jgJxiRLQ+bov4K49+fQTF3S/SO9zOWJqrbN8u1wZUhZD
RnOzUP0Xnn+VwoOJaURjOum6fL/8/5IQ0Pe+Hc9vS67AcrtLzsASUbAECSw3IfO1hYwz7xi/cK90
mQnKH7+6ZA8siQDJgFyQSs7n6+VnS9RB75Qqj4xbS9SIlqTUPi7ZAxm/vtyD5deGlKLoLiH6R2ez
6avJ7S0mW3FfvGexBOmDaYluMJvnjFke5ADHGx2edxj867ojdkbwQXpgNkiV8i1pMhq2FKiTcvGz
9Hko9diOMKblJrENjbFvJuOI8Gc903ZsmewZoXzsxqizSZCV6KF6Q4vZWTbNpyRHI0lvRYiIz0ti
jn6TOPzKl7yScHGBBnxgBCm8pAxMmp4KIsI0PLTXVCQjTW8IfOPUklBmZHHwO0D2Dyn7H2vW35T1
f/v2/0mhvcJmov5ldf+3TfQ5qoMo/9eN849f+nPn1H6TVZ3bWdSE5rJ1/mPnNJXfdMNQDUAp6O01
S/mnzl6xflM1WhSiiCyQt7YI0ffPnVP/bdniTJCqBiCE/9ud8+evlP+iQufvK4bBbXI3RNHkAf91
7zR7vQCCz7S4nSuwMDSF1SSPGYlqLWOjNiAk0Opyj1O2l87GvqVPpPaSp5NDg7FW8dvdT8zaIE3K
VjZOBaFDkjwOG2msy11R1smmT2THwoS6y0rh1tRMS3rhNkuoP7Wuo3XKSE0BUNWJk53qPVv0+GBE
yIM6c1eJzaOOtMVkMtzktJox8vJ56+jPn5Lvea5fSp9JlFGKrrKE8iCdfBuaCy14jUZNPezniNOv
IZdvcRN88LmrdkuubVDqD/RsDmaDZZUjj9MjSfiOmtrmFOMzJ8sZFBEmO204+ZBXIxu7QQyKdSCT
Fu3n+rnIDZn0DJXBzhLPqkE5g4IxUocQ9DirAA0RK6L2LueJQd6iss2/jQzYRMYvVzWjXJ7pwZ66
6j0eYYP2SfyA1Sa1PhUN5EjUH+PIuo2SYq1+Ts0/52devofI72s3UORqFy0XCKCxPSorURszp84Y
XRUdW7PaMkAvwmVnFnO0u+j9IrgGvmqP1g5NKCMc6pLXWBgCd45JZZrJuU4i7r/MKc+pedvfaD6/
4huir8uibYCNtAikKpFypRUPO8PAt5PnYaUVanSRuwalAvmE+14TOhzyfeDmVrBRpiA6E7H0WQ59
x2yFiKow8q3nSZ2k52mWtiX4HZm2LbKZTNpMg49qfLHhqYkubcz4qiSGDP9ocCszVM/9BHObGGsU
djVVRGJdpiHsyailOzArtLjL/FZOVBpWsKRvYcjm9Qj2PbFIEhbkgQ69KW3rkSJ96FOvAHIcTmhG
A+mt8+mB+XUy7LJGftaW+F6asoQ2j7W1HdFYG7z8JkHVJGoFZLikX9pgPRFpwgSv+JxNgbxEH76f
jJNB9GkU1qoTw5XZIU4FlqZ4OZyeWhrozUtoAKKQeRYt5WhuNDvjYSFwAFgqSYqbBL2OzxfuMOzk
tTioxXacwj3dD45kgAjWhZ49ltBYKManj3FEcBTLMQyurj9A/k88Y/moAa+AiyzHLf0XM9/9XNTZ
iIdB4Lwp53m5QzIrMzjFedov1MV2uVDpsGUDAxrYmuTspveotu6qSABarSEEwjybtb8S0/SCFo1K
XIO/aPC5QCkZGS7V4uzI+FSzKO5+L/mihuzGgnhkNSw+UyN7qTPRd0nwCzrkVsy1GHkWhrgdfFoK
CyPy5wIKyTaa5sHTmqnaNQSa7ZKVMCuoH2C+2eiPgcuGgrAU6+PGKg1bWZ4YIauOcVbfkhg8PO0k
uh4gVeNen3d+HouMDoLCGfIaGQA08D218rXG1YszRT+Zeqy7baKdqkoTPN3CH1nGF6MiTajRQho2
cIvaIBh2g8KARlYjJ21TmoGFxVlYbLeT3p3D2EJEiWyUmBt0AjhFRScdaqdm6LExOgTReqNWZJnU
3Q5Pq+LWvXiuKkQElOLS2uiYVfzcz0h7xAs3uH2BgicnM4MhfO/51Sg44RC+m2FDs5srSQbjozpL
ps0QgS78FBNr3MnLhT/TnRkeEk4X66FDAEXeQr6AODEincrA4KlF+5QUcbYFFr1uRmPaSMsbpRKI
eMz8hsN5V+6soQ7Q1MgrerbvQwZBpYPcCbq9XHUsBajSmo/JkCO3LFDskYUA5kOqrghIccAYvEpV
lBg7Q0kKBiyEMqWInPRuhlycCTPzfPgi9UWVTfSHmEbS1Jj3CA103ryuOdYMeMvgqQ7H3EstaND+
QB9SSUwb3KC0Yzjn6WHDi6Eln/I0BI6uA6ciRHIJWSF0vtJFN5yS7c9GNNbqsQniEoZAPhzGMXkk
dcn3iK67YpmuTyPp0A+1ZXmBVNfPU12wblXN/ee7gKRc11CAwSroyGgnHWWpUU90TlFWpULAJCRB
bEW5ydA34FmnM2kHFpFRciKp6Lfkr7YPd4RK1teEFHkV8UlvtjPjyOIU1qiXskxBQYL82/YrS3nh
qV0Ru9lyWC7HQ44LgGim9tiFkeLmMwrQ2iqXWQaDSmRZUsCYfsALFFiWbU6IAM2453ScoHEzRp+s
XFXAGZUK/qZREIb8REzzxqdT1CCaaOYiuAThh+rP2r6oGJBOdSk54dhdamJCWPJJug0H1Cgan6lj
MQYfpR+bzKeTYZMQs6j9tIOW9pAeRocaJxo6S2Q5DLJemlYVD8TiaCRV58qhaPH0d/PSPDbViPBl
QXX8lMk/LovGkZv4GWIspioFaNqg+d2OPb3i/JuaO6sKX3Qtyw9Bx9m7jPzWYcSkb8YJDXZbICkY
e6t91CYb0XBzJhfxHGInhqcl6l7Swh4gkRNphUQee5Z+5gq7CKOV2a4Scz9Ei6Q0s56iQRI3+D4k
1omu2M+mRMqEgHxEyoP0iI8OzeTyA1K6sdCUnceixFwuSi5kql5i0D+POTAGD8zaQyfAHItiMLq6
RSRRuSgkIjF+AEpMl3rhiwYKWGzl2W8T/63RkFxGfVIeqRb6Pk4ee2XeSYbKcGWcyescpXZnGlH7
TmxNKg7CjoDRDK1p6nukGKPzytLOGyHTu2IdI3tQEef0pT4+DFAdDEPAVVhYV3Wgvdn2Vb3HQA6F
Z03pyvDIUBqYkbyqc1dzjJOo9s32qTC7DPA5vj5zSt+FznoAEJmdE500Sa2vDjgoJrA8h45mEjG2
vrzrjPFotL2OQscitZyQYzIGgCsk525Ugq2pYh6qe66Er4FIPn+4dzNYKqnNvVyuLEdrYQIRmZL7
PVSLFGlZqB84nbYPwlRiupCE1x4BuS1ZeXbLAvXIIMoLkH0f/AXOyC4070XknHMtrEPYlyfVD0Vy
v6RiLzfqoyYyv4iyWjiH4hQeBZ2l1XwDGx9cOESIYFf8cdMxXgQrSk5sEhRLplV36xcYXFfHxU5q
ou5GWLjGmol0hjhRuCt82vCdVLdMep07qd4EAy8PQt8srI2jBHAaPSNpTSvZUBEkgL7YxNr82EaR
BC00As8gFvJLJHum0ul7q51Rtxijhgwv2tPQYvPtWgA+8XxktiHsykZmIkJ2hNsRoMEHg7ugCGHp
lWr0P9k7s+W4dS5LPxErSJAAyVvlPCmVqdG6YUgeOM/g+PT10X93RP2nurteoG8U9rHlk8oEgY29
1/qWfWbiLffB6J9hDzO2k9p+rVlfMAslMjIVfjVcRq5xMhQbv6nQa4SgwVq8PTsiLssDFn/vNvbN
1U+mWw+V/2WOSC2qXRvbOi6bY7RNiCg5VcmUbEWVuK+NLT7Z+nDExxqNrd7aIeKYPGLFUYXlmxkj
L7+Ns7Nb5z8TxAIr20D8Nied/Ei3hHl/ipQGOrN65mStGQFJIlzX+hf1wb77E9ljbPjuxihbpt0y
UlsZV3pH3Yz7pnWRIs2hA0oa/aDh6GZvhQjN59SmNdNO1nNZ8c+lRRvcoKC96xZNohm61aspRl5Y
70S/JGEZoC+812YmwCxPV8boNq9FYuECHHGgcXJWP9oEu0SBSu4EioOUWVeJNXl4327e9Ef0JP0D
iWzEkbb1K6ROr7Ki72RorpI5MDTN8tEpBe2nqcoYyzP76zx6DHVWzQ+j5qKTqO6Nab55COwiW0tZ
lft0pjXCbsc21Qh0le18ibvfbY50bxpciqeI41ynFMS9YnXwvoInBAidUyQHzfsUWM3ZCUOucp3R
I7tRi3l2cvaGnmBmR4rAOJhmIcIZLniu9xHlwSnOlLxNEx0x22vOKY2ch8TPs13q1uNj6Sdf/CsB
rguF4sct5Vfvh+JqR0hoY/iTO+59MNBG60NzN6zn8B6OIdOUvgDpkEcLEddsD4DRKR1DZ1NpF9FR
AXbPKNpw5ROjuDYr2mgZdLSdzPQfMt6i5zQFimS7w3vREOWQ2xSHZmCvHR7/wzzbF89CpYGTgmWM
pnAe4uCpz4Ib2b2SJ8f4AzcsOSjj0MFKCpPO3wCObvatpl/CQiM9QhukvYaDs/emal8FrXERxnRO
OD5bNvurmwRwRZYIXlxn2SkilGPd8o7GpjIuVF/XMI24GQlGvo3XHjgk6iNjyfhQSPkN+Nvatoly
0SVVYBzpCe3iHkeNwWDwMmbqFnf6ZfCrdE/5621GIMXcgsNzVcMM1YIQvwqsUd5A+2ln/mW3tv/I
wO0QQJrN2ncKdFfDQL1RWe29SUbi+SJ02Xmi/Q27pGZOmgRHWHzV2g1zoBtUGGsVhI8jJK3H4Act
COwOftvsc5oYiPmRohRLwJ6e3FtMOv1+HJkAhj3GXFdVBhTiNDuL7MJsB4PmDCsZMkl0IHb4Y7Kj
Xd642WsRmFfD6VmLSy7SXGMLJvDNYXIf+XxqCdS6tZZQc8qhqDcSaNsD1iJxLOryZIQ9j/rAkT/k
6dmfnQht+sybHOCvTtLuZrgszISswGJJHav077lz0EmJlFdfqK8mpHU4kLWwdgttHg3I7A+DN/gH
q8c9QdD2Q9Oq7paO1Q8rEtMqq+KQqg89glU62c5IwgFpE7qhHBFQkib2nvgve+1V/dJ09VAZTUD+
EEuhgC/F1lKePlaz91NPfnmSE6RKmOGnQOL41XU6nN1guIIJJNFn9m9+lqDILdMXI79Lu4uelRfG
l9qxnkyDQNKqL+9GA1LaA3ugECk4lzHvz3lCoRc57hman3+NZA3loN/6eY2LUTsOQJ1fJu3mk0jR
QbsJueewO45m+Tx0rX1Me/4oEOGmU1l4yI0sPnhi4NotwlMbGmo7tXbw4uDriVwg1uNcfeocpXBi
PRWNG/1AVUEXp96OEYCQJeLZIh7pUZTEMdpmk299mTZrbzlx3cCCZTTm415PZgnAtruNLlwabpTm
PvTiXevgQYoUNpyqwVJQOAJHuadPCagaq7QoED044IDyNqHGpqIydKDmImwRpoxJfM2rrbazfev6
D4mWySdHNfJ3ENhH1YEhj0JsywgVE26BB8tRr+DYul1KKCT94wIJrInNCxsAurGxpHKpswz5pV0+
pC1ECT+N3ojFoazJeJ4E7/eWI+Ch+h7ScLyNM/7Fue9/WWP/goLS2SWp3NtDLdHUOb9r0/8ts5GE
Jyv/Ce0GXfmst36VqAuX4eKhVuDO6kaJN9s5RFDnXoVffKVEFe4J8KB4RRjGiJ2WiqovukCG40DA
PHVkcuKM7KqvyGqfeSc+HMbKB4ImKAWjGwmvZcvxQysh+4j0Yy2K6R3WoTzwzNnrqXbye257JPGE
05L7fe777g1YYbaxHJ/jICoZRxjEExlo4ZrGKjaz9jxUK0zIfIErttU/+bKeq8WTUrnPUbLoJvvt
km24cd2GFb8YHhsRrUfKpWsct5gm+ynehrSdlAG7w+EdnQbahoFqfig3ZwyF4mwT2UT6usl8L4z4
eUSrgUECTln3MbVJz/WdUKbGqtb8t2RDow32Q1FBrN9Cuhq2IRhKhvLIozWcqY2RlvtI9Fjpaa6s
g3yeVsWMyI6PKV+NioZfb33Vc15unoj6fu8HMubdseQoJEgDlwxJPtkwPXaD5zyx9cunLFc9EikO
StWBAGpL76RMXAzC8KjI5Liumyr+IQhv40KVfeYTk3QXzhnAqOiS+zbZFS7Gu3YkAnGuI5v3lk5M
O3bt1TLpv3j8WEDPgl8yLVEFN0zgnGaik2rkCb58fSu82X5ql9z12jNyhAi0PYiv7/Zzwg+tYsNc
j3JqKWusaN+w5GoSmUyUfYNd/c5Dbv1WWJPJ3vbQmv3oibSCAdJfozn9baahfiwvvoKM6U6du9Ge
+MpmtG91eMmKjIxiDvROsit7y+RB5MAh0uCMZqc8JV6xa+0uf5FwEIHFxNuuc57jwSuZN4lTw1Si
9+VLWc/BOj+O0OxUHd375Uukis/a1flN5ixQbn3MNMjFHPXK633Oxta6+sba7ZAZwHgfIXYDl05X
/RReBGKWHOw9rH1UsOC4iB1FOCSUz1CmqaCuGaywsoq/iY7C9FS/W53zWHfT1xiLzybsdk0gQUM1
yB0Gu0M/w47l63WU9fYr73Lf0Ca5SlH9GANnn5LVnpHZPnMOUucgjCs8+yLxs9LK+EaBz9n52pD6
XpH+rgSKLMaTdJ9D1f5xYgVlu4w23hIbny0B8gV6vJFE+VTIXUfCPG1r0j1ZiUtc5prn+DUcpktB
Kn20xNOX5NQXGSJaks8wQ6XVSC5DxCPX/bAn+Be9vLhLMkO5BN9nNo7q3o8x4CX5+yAorMOqfJf0
RgzqDTnku3rqz0xa0TuNfFdVzj9E/BSBJ3uosg/W5CeqbKgpBYAs5kg/dOTEO2EFb36Q/ExHBBmp
YZ4qAkX3nPGrgQNgQaYabUqRLabFK2fdCfVF3pGyNNWIkwsJr7ssXsDQt9S4u1aN4Wqw3RPNN0i2
qnzIoqKiQ4BrosnFziHTAQl88kqMNWJNxH00tLlklsa8dngj15YxbrrWIPuXnmXZ8PGZaCM7+oMP
qQP7cO7tlR74YXU+/yFG5JyCthBYSwpr3HjVWaGxSSUfDDPSvdtmC3y0/u688dtFDQ6EHSdmxVY7
YYBqYAISUrVpLebFrgbUWtNNbkaMCSivUV7Oa2j2fE7ZY4fEbBOOzomaQfgNEPZ6bzmSNPkcn9Kc
kn21BI5NBVZfy30qU7o0feMwb9AD/kMZkXLWfgapd3OttEeOwO3d8tvTxDgE7ere8Y/1gBagpM3C
ZRovVwK1pCUsq6p+hkBw1IxOvan74mK5J3+Yv80MsBHdFH9rJt1JDvF36AwY9jE70r97SsyJMGDA
Spg9sNJiKWg91z4r/shWFv6uqEQpWrW/g1oO1xkdNai1n4Nw+g8qlYQtprjI2N0NwfDmUnOvHCOM
aHhT2ZU2b21TjfJhqLr6E7XZTLKOizduouVQGzOeU342bI8hsWJ0vCfC8ZYPDnYi3PNxxnwrExQX
Q+jZK9MRjyHiwHPBvMMAjerV1lH1B7fuQEPaizAdiGciumM3s+KypbsgbeDJRhKvTZ1PbFRjsJ2J
9EEoavVI1rvXyB9HRvftk+/i74hFdta24R1FBtu/7KnMMs1CYLxRv0hK2tHCVNwX3GZLvof0DQuR
JYqHOOL2WTiElLRz8yNR0JsnFFX7QOJcl0bbrsag5p2j5YUxZ+z2Rjpjacn1xbPl2S+qG9Ud8+gn
Y0ZkJoyh3pGzzgzcxMhQ+0x+VVQf2oiL59gXj0U13dWomQwsLFrunuuidW4IG9lm8hdzxvST+5Cf
oUMiqxs8YyMQy2/q0oDP8Gi1bLwCD03Xldd5QKtnahDHA7LG5DFvcky8wobyorzo1CYR2TShOrT9
/BkI87sT1cDK55LEPeab7cbSQbkzCKd5sNvvcLCybR9BquiWQ70HXhdK8JvtQI54i2O2Duxm66vI
3bWsvyQLSbs2M4LpqQ+8rvW3zvAeTQEfXxtuegwBB3uY4pUGnHkgvA0pQvAniOc/U+o4N0kuy4Of
jGCmuEnGKYfC0rVyCB59cOOFf0o61Vo2xotbf44VBwMQiY9IhnTdKyw0482aPAKlhfhSTShPeWw8
FWl70GOZHDPT0mtnyT8OavvRF9U3KyJHi9sHVXVxDLQ4nmmlF+AQxNFHxI0Xs34deswgUzfrM9rW
w6D99aAxJdAxJZymbN4SX99VXcLQrhnK5Zo0K4lF3FXZV5Fhw6cz/wY1nRbAXJPpGE9i2zeTOhMx
t561+9rWRNqmQak3yizbfROLk20mWJtol9mG/+2X+fCRmdDi+35r0w/YI23ptiSMWHtCWSO2pjbY
14dODVxzhq1I3Xe7zl9ces7IXdrxfQDYOC5RQUGMo1R84i+Rq2qGe9ZDFkksI903cPm3Mfi+T6vx
NmoE3+BieWQsiR2VrNepwd4bf/SUlZcEMe1k0IOdCeqkB4+wiDYCOqVDZVHh+UgY8sBGsWIzJRzI
d0kscTfYI7kfWi9JEHAeVcUxDNRximr0uj5IexgfPJP8n6puUqtqLH8TBNMRcfZrqHJ655UTrQm8
KGmRUvrX+bXDmbPRE3YSwfxuoixklrTvSoHAe0Sw1KPSzoPKYHrT3bUwPyde3DbooZ477vArVyTa
ILuabkq7t75dvPJjvXUaDPdSdcswZGgeM8tdedOJoKzuRq4lgFK8KQl/r0kPitHr3im8Ay31GQmy
2IXM3og6yKeDbKttlfRkTg3du99gG3LEW9v204Me3Zd+Ll8BlD6rBN9F1e7DVO3DfMgPYW+mT1Vv
pE8JZeFRmkjTq948eQ59uUj1mGfZD2xlXJl9qeoCaJwAdc0ha7rxwY1QBU+CqzR6hOKjQPNWWWze
aes9jXn9RKldI2y2D55BQIGRminabc6qPH5LpS3OOV0TYkpNQvNCCuCac4uDZtU6FdUFDg5bjcuF
foIs0Gi287xbDya9clk9esVwHWZu3RysUzWSm1ff8DRRFzr1R/czzs1+DzXmU/oyBl0C1dvssudJ
SN63GPMi93TCVUGpdbQhvZIWBTzD9Thv0gGtAL4Mbj9zjvE1wUEhJ3FrLDJBijgkizplSpH3O8/g
42n3KsBN64wdVCDQA01nbocgoO+QVUcvBd7f2ZwJiR9hgmLsn9RrwnjJCIuc15DIOg419ozUPiUu
pZc5nWeDiWidAFSgklszhMTbbrHVRXK5dPhpc5m2Odv6Tetlb8dGtzPH+kLAWLO2JsHuxBSA8QE1
PAsz0t9JZVlrl9wdNP5Y1C126NJqh0e8PD35nhvCf19UyUIJbTxBPZdKJxW/s4kyNp0ZT0aGepPJ
ny6xfw9zc64AaW/GjPgPL8SullU09Txou8RUjNg+Lffmhi6sKUQcMx1aPCf01/KjtjVeI4uQSimv
8V+7EpbEq08gJyrxX6krNKI6aRxqw12I5OkXqupyU8u7ZbGPIst79WbvPgYNAqbQFOfKQ2anBoeb
cU/vsyl/zl3C1WFOgdW53qLPhmYx2HwalLutb0abuBu/evgbVl/hGXe/Rrej3559+RamfA9d1hDN
+cotzXHdd3aNkR6juNtZNqbnWK5LI3nscwJfRTszbbh6ZnDjHdyqIHiSkah3far3fQe6YZg1hlXw
GqzfdJ1N+skIl8mV9BZRWLXqiLxhHAY/bbYfp6mEI+J1v430vUZqX7ge6AhlP87pGG+6uVyj+WDm
Yt/o/X5AVm0Dl8tlawO+io21nyn+r/Kp8HT0Mc4NxMMewZ7OGgbV3OoJuDRxlMpxq+PqMRnnX0a5
5CNNwy9+IDBwdmfsouZemsXdv81zOLwy8NpK5VUXpeWjZIQ4pZIcWYcLrQyCe5q7Hs3OcrOM9ogY
BrIv0nrH8rmourkyra3RSEZ3Kw4vXm3gN7LHCkW2e9QRShiwRxsR+9mhi9t3wiI2zDmGHahtHArU
JExa/Z3uaWBHBfP5aCbvL1gwFC6NjGwxGeIlnIZRkWzK7lpm7cZS4E3oAT0kLiB3XTfD3kCSPk2i
vqJq/2Dkp1D0fZbYGpDZuNcskLfaEmfDtO/dgs2nQ3eRITIGwJnVtsvDF3/8mef4LnEjocsAqm1l
3ACVCZ3P9lWxriyet4LjiMSvTtvVRxpN8rRom6hdM8qidug3ZY/vxZgakEqz3jUmBCVcQNU6cgdr
N3oZ95pIBWvXHfoHHSmMmX25pWlCqpOK03MQTR+tpy9lMWSnOu9I7kbUl2nMDLG1J5d0eHDGEQlK
Vp4spdttF+O8tyznsct95gbMn1Zj4perqGg/O+AYLmnWD03GcCVQ+MPRJaUTJ4vXcWriFzar4mv5
03gYL07jXmvDP3HxgjQGmcJ6S3jlChdgpehIDGrrOIhzouE26vbNZLQ5R8ZLqfvhnFXixQSnBOk6
AuVpM6poU784dEm7QrZ/9+N8fMGWtrEIc1sjfkq2dR1tQw8PKX6BGsMJKn/VY3gytAVQNeEFulN1
mTsGAUsJLKBmMMuL11zNp2uvMLnmIcYzfPX2BDpSwS7soNFosBajRZEEbM7cOOYCNDRVRoKObEhQ
TggDc5A04fXCn5a3y8dm4jEZYggrXTs/pWF3cQeaokGMiUaIZ4nsY0NPHBhEUKCybSPmRcI6xJRd
JOZgYlocYQikhrS8mm6K2YPrPZZpCPrBeEr5TFbSG7bkyYFHKoavYWLsLB2aMa03lofeKw/0voGW
eBt03qAKjFqsbFJ62ox0PtpKhpe66xjA2yb8EaTjexcQx24njkFNpP2Vao4ZmC9OuVNYeJdo8kdu
V1GwW55aGBcaSRCsNsJIgHMW8sts+RhkbDzMy6VhqmlmN3Jb9qR3Tibe/4bMkaZ7VNY5asz8EHvN
12hh+ee+nm1SJ23Iyw6vaGBbiM/Zb2eak61jjr/AX+O1YoKY9P6OhDFMgFXf3ZSxrxBJka08BZvE
yvYJQ5i+bFCxlsUqdrOA9A0YLq4yUR1NaIp79246chdTca2J2iNHrwS8Z3pWvJqlviJmBEIUxBTf
3rTWzbWw6Yvx5D8TjkzrJir2ttanzvZ2bcZQoR8jnhNROeuyyJJNUvLKXGGkqHjm54SIyJ2qX7u5
mNYYR0EGRQmN3vaCEf6VTOvXBBj8dkr0DkEBnlSaRljfMEm7X34pon3/rSf1MTF9eIgd5DtDbN2z
PFEbOdEXwTL5HXmZtY7jutx0Zf0HMdFoLMPbAld8JinZa24jbpm/Qj8as+QivE3tWczqwtbcd/58
yGIyhRYc8UNVzPIrTcZpY3BIHBMmXptIj4BZw+KSFxHXS56nABb7RwpNoyqSXwVxIs0QuidbMXXy
KQJHjquWPuiGO/GhpFx8m+pL20z9p4wkMYapiczyQC3m8+seGI8sL7WZnh168nSYnwsf92kn2rPQ
5TFolrSQsCTJLrS5fPrj4qZ0vX3ZsZwou7BiT1X51Rhx/VBi+ier3joYsb/r4Lx6CajGnwX307XZ
GRKvG8JNlYtoBfMMYXOClisV8zaMZHOOajAPlvUnHnGtMfh8sUi62Q3K/eicDhacsp4sQquf6M5B
MwlpDNuMhRntzSTEUTTQX29ADeJ/H3v5YcZo7BnfYlzDUllwSA3yR27FwzUTN+xwsS7EO+cEP3ei
RnzakEokkQuW75GG7qKmSuNy2Djgd/Ab71LM81Dv6MVabcdtyWcjQ3cGZC+x33T/SSwXGhCzyXbT
2N1YRTmm43jttsE5MxqK0wWiqhk0tdVT3M9q4zULboL73UPaxO/AfSxD56/NmF81fWLIXMG24JjZ
RIzzQBvpTTwlFz6C+hll1NMUTPXKx9MJrOQ+Ke/SE+OiXdKBlN9AY8FzqNOx2Cjgy4ZQjKMmFLG6
gg/X2rguKwRXeUDEmdv8bJOM6TRZRKZ5lK2UbAwRndTZuPVjSglZ+Qy7o3Q9lvZW6nxA8p7FK1Eu
NwOnzXZF6lNg5eOmDWqXMxXELFMeSiF/VQXzZc6Ra5pOtsC6ahY22QbtJPeTm8+HPAooVoWkudyx
p/YIDldE4Hz3HPjH2fPIdcDS3GFp5upTEKKSpfS2gytqFEgfZjTt6Rq0Tb7PIqIAFLJKMKD0M7An
UdgnRJeiffH11Wx5JuwZjyUR5IzWIDegvPrOIyg6qYDO0+Q9+zJvt93QbhJc1AHowdioIsgRbpS4
jz4FlDfDY0vRU60nr6LBEvEITr5zKZLqULo+bJkezkUsjUtb56SY4GXgJj2aP5poZjqHLbRp7rKb
+lPjNvpgZBYgSECSMgehw962ie1sRpvlOfsMYcxEAxerAeFKPeDJAiCESuRjpHtEjPTROFK5wBXI
8lh2D9nIssx1tmEExG1MU7nMzM2mMblXxUK0aYNX0X5ZjfG/9MBZhrVyjmEutfBDoeNSrEyVDB5w
YqOdWDR/0AIOsZNhykms3/MEE4IkD6TKi8Fwok9VT2o4GJXGld1Ej+jb1BYBd0KaiNm8ZL7Itplh
CdKVWS9/B2o9AkJyvNOjWY/rtA/A3aBc2WZZHR0kjvzaqWroJaCjjZrmHGwNJ352LWtmIh/c7S6r
t38lnkVNulLQir30xprroaAnv4gtOQmuzoyEzPfAu9gCwpYfj0eeMEBrDBw9Xb1giMDwO2lrH5kt
8onhSphjuwsCGuAPrR7MYyMn2uhBePj7cgLl0pPktxAFn4fGRBM2hc46dydCJP6qv+dFvh73+k6z
u94alSqPhmgqfNWBue77eZhXNj09xAjzEhwnO9DFFd5aioApQdlRe4Dn/OXRzPlU1RTFK2X5tMR9
BGhhIeTWM+qrgyAA61P8s/JKrGc8HMqQQEQivCtQOuqN7//q277eTlCqlaX2QxLTmIQDOKcsxDbP
7x3nMPivRVRaLrpbwy2+oMyKTYCfFLCS469nr4fOHRDqiRKDMY37Mpsd8b85ak4I6qGzc2W576Ic
iuoM/JcOBOOV4qatAHRVBzSUx/aCexMzWCQ+i9k3j8yL+FIP5YGQlIcqKtu1E1LD+GK2sLGBEi2l
t1binpqVt0mchpFYxl19+VKn0ZEHjtB7LwNulsYfitCs2DIflYaVOdHX7sLxiMd1O0oo/S6ak5D/
tEHweG286HV2v2wv7FF1IBnOfGdnS6jQlSMBbIg/IWm8HLMEluAmssiKAmmHZpkg1KomCBaJE2Um
Vl8Cl/UG+SAAKolsW1vDmy0sGxO9v/LdHhwQffdjQMrTERPHWhTQ5TzbIrxlWy1a2mhS35kQi4Sx
gCCBU5jjX8ES0dUXV9x3b7RGqD4u4HULhoPZTceSpLmjVyYOBqz6jnQa0GPu3n2uA5IbST7oXR56
wM4LuprTlJ3oPNfInXj6YHtYz+1Yvs0R5JGhND5UOwruvgSd9NnXX+WwS/XxL63zRBN15yT+jYsD
xdP0JdPFHKBnMqad7moQYXuczW3RhY+otQtEmbqGtltewxAqUxUUcJAW//ICfvL5yJCdbk3Jk4AZ
bMN4y1obPq3MSsqG0Lbs+e9TZQV0QwZB0EtlRifDCZ5s/u3N32X5V/X898sMIlBlwTUcsUFo4wYj
gqnA8srLqs63wiN81QJdRtHxPrh4zzh6wu0ko4AnEAVe0Jm7oc2J7A3Q3U3mmW0bYfLyapsS9Uq9
rBQzMBMw82FEODm98VENy+kw/Ygs8t2MGtfZILG8VLgJSAniiCFQ+Cpnrit1GXwUtnEJVBLDgoCg
3uf3DH/CFkxCy54cGfx8ffjbLwbOObjADxMCZ1Sj+bZfcpETYex1vazuxDmmIS/ZXOT2Ggv2Xkxc
9hXDn8HJaJgBrq1nB+WlnR986ikacyNRgN1MRq5e+/uY+fCx6cZfNMg593Hbh4oD/e8DGNpsCYYg
B90zaFbHi8G7XzY5kT53Ft4w4yFr08fOkh3QjhFhWBze+5SBqt9nxKkD4kDs8+BXLY8bocP52k25
o/4XO9T/wey62Jv+zV3km7b0sN7YdOUsfC//8LqG/tBxMR8bFOrJ71k6mP4kbtZCMUyaIrnY7li/
wpMOWM1K0EJhajapL5823r+c4P+WFvNvLmHvvxtvHZzImIRtl6uIkP+IvMgi6BfSbMu9aSKfJhij
2WZTjuQoNS+iqp+5kYBia+YHA/UVraCoYeCBXb61vBndchm+lSX585oUuDgtzosSmlbzvYrS9FEB
9il6EMEgmOk+jQGIYA+utoiMq0M5mbgpbfE4to86y/UaY0F7DhwXEaVm0mnFAKa0l0xHr6BwGlLC
iCwnvWstHIRxj1UQkEFoD99mb3p7S1QRulykRhw5HQ8881gzJ4FbE3L4OsktloAQAmxs3owqZncf
erCLKVMDAAEoSyT1D2zw6iV0Gg+IobVlORo/gMBIuz6USxcFnNGjGBkW5tEYI34y4/fZp7RUJDsj
HcGhEoWHRHn9oXP0AYy6ujpx9SGaISeE0ihPsc3FZgqKO2An70gbAltB01uPJH4C0myAsQo5tpve
Xk7M2bOv5jJfLMbg7CdG+EYTJQuZmXPrtgn8TB4H16UL0zKVQHJr77IsQNBWJt7BlOXMVDvzd4Kt
dEPjR+8QPxD+aJgfmZzzuyG9u1MDzi5pRq915YhNDZrkiX2p3SHPWnrRzXcaFOFpRO2LRwLTMLlF
xpnO4S+OCuuYTrxMiO/hdrBy8isCexe7w3h2CzbBctLjBaUg8UeOvJpDXX6PEem73o1TovhCaEBY
RxTtmVrKL0yt09oT1VscjOnZYEqJqs1h3RMpGTkzBz2txTIX4kVAqqJ0TH5gO9m7VeZtULVpFILO
/J4TjLeKq+yPXQmxg0zfnvGjTOin0+bNd/WnlVkDvU9aYcOUmRdHNfnBIZ22W36XqH6g2bH8smBB
XWyhSVWtSmDPHpFlrBd3piPItN8cOwx5oSvG9d/v/Ps9ccEkq5sKKEzLXzRdA85KP5EgoehKID9L
j46uKPHxshHlIihJZdwx1ZH2IZL+eAfo1ewdC5nb2NLy8d6cBP1AwSA68lwHpqw7o5nNnsuprC+l
r0wgv4nJU0kvdaaSQgWSFg88k8UzoDW0Q/mTmS+oJay7jOSns+8PZFHDSDIjrQ7KqputMJrftQE6
xHdbToCSLgZuL2AWZePcqTdRVQfXrGbpd12A7jcSDtHuAXYo3tirHiCR+0PqXcyGnBXYaS7mxWG+
oz+HLen5ySFwWgbeAa69viAnvUqqayr/1GE/vHooaaSlw02b0qVDmSlPcWJuM9Bxj6mnLY5DFL6u
SugFTu63B8JtD0vEOQdh99ySvXsZe8Uc0xq3cWUPW1012Ba7mVZe2WRr3jOCnx1CRSSNHCK+0dBE
M+l2+JIz6uKosB8TZQ5Huyw3WVp2p8Ru/vaYNHfExWtfRs5Kj8NwIrCgWTOcbrYIRuFlq/mbFi9Q
dTPJduYENDnz4rUMacv8DwcFAVb/OChcqRzH89jqTWyx/zgo0sYShEuY5R5FwYrSt1lB8EqOpsiT
sxwEYQZJ+rthHeOYyZAMeHGJ/n1MQfKaMamXxtWquSgVBSYSZi1/6Cb+Dy9RLE7Y/+qUxaMqla8c
XLyOZ4t/nmVeo2jyoYHaj1aCBzvEqDF4DPDQeomTSdg3sJ88+R2wlTspMQ86E1Sn0jae+mRYW+Yt
K2i9R7QPV/3s6V3fjMT3IFaDqCDhOdkWjW7mVfQM4QdT0NPqLMX/cApaWIf/8VN4pu35PtlaEDh8
+Y9kk8pASm9OY4lsrKgvTiifMOA9KC4fAH9kcWnzY1X255A9kB5WvYtBPDHRRJDH7kOmTVu9Ok0c
r/3xi3ESqrmyNtDr5njC/t9LwvlnBphvesg8TM8Xlmv7/+39xoZoBGXQoIQnpQ/SAUksbWWqvfAG
WMQ1Dpl2+Elkya3WXvOh1c9xYhTvqrbZaRibnhfkJ2WTBzYGvbErc/+dsPtTXkzj2UPEvWlSjnrZ
1D4FthAPY5BzYSkqeewdPGRyIXpV+QKaGxqx9vN8J7hTvAcKAuh8NSZvvFUVwZ4jqZxh7Cvcskj9
TZiHUeoijKCzH9NN2jcmk7y/b83/N+S/TBVsmq9fOTjp+F+Amv8KpXHdJcbs/w61WZVF8funjn92
+r9/2/925Fv/4XpE3ihX4Hn/N0e+a//Hf7J3JsttK92Wfpea449MJNpBTdg3IinJki17gpAtG32P
RPf09YG+9fuUb1TcuDWuwUGQ0pEskgBy595rfcs1bRfTvetZ0gV482+WDfF2wralch1lma6rLG4O
/+HIt8S/QNxAMVW27UrT8+V/h2XjuX9XqQiuONuFaXkSDpIw/4LZ2ObETaiM+0OTiUPUAdTVIZE4
sRuvo7kgwq7r3jrjV9qoZ08wf0HRR4iWHkloS8iqLDyo2LHRengMC5h91k103ovX0zyB+BKce7rZ
OnvoPfzEOGmvcYmaR8THTND7c5kCrCdtsY8PfZ4ucm/yXveE2cRrQoaJB5pfY19TvMv5KiPj6Z56
Uyn3vR3TV9c3n+BTQJ4CfG0ZKJPcR7G1g2ERBQAdrFF8hXJJ5iX5nlzMQMl3xmNYpEt6gONr4AEF
NWMLnORzD/y6AZ1tzMULrcpfUeNcHTv5rgf/1jrRZWiCh7EDbimaayoRo1Zo/1A5YY+p+uZtjqqX
KCif6Ud9Re+3nwS9TNFpzK3uZzAqj9pNYXsT2ePY1VtWEtIadmo1lrzNWHuenMo+N7Z8MAvepxRl
J2rl5s0qt1Uc7RSaRfBfyKiKK+6crZBg4G3r2vvJW9YH2AkWrPLcik1YfKg6AYXsHWPB24aWmHxB
foQuOcpuP0DpnquVu8yGnOlipjBfHMooZvsHD5JJGrGQCOQvzC8qfP5JRtu1YBY3kLiAqrECKmqN
zrfA7X4EDT9HHxrZaQKCecjPcZHDxw9MmIL3M8Wg1enM36Qzs09pgPVFC4ZvDI9O7eBJTa2n2aVZ
WSnzsPzixCI79f5pY4r5sKovSDdbVKM0NevR+5JoiPEt4dqbsMye2rAG7jUu1pN17DDWRVDJcGBA
WNKPLGeAmEjEvurCp0E4F1tdY3dVFTGqYg5f05beEbYWjySo4lergK9mCa6hOLzGLqcO/+3JdrdJ
2UM615Xulwbs65n65gcDSgDFjf+SuA13lZCGOtR5FJRupAdEdUArozyZd1ZHe01iOTJ6+cNsfsg0
Np4RFsPfB0EB7lNsUGOQxx0wPT8xRE93aJ/iA3bqwWsAobf8rYNNzz9wjxGRMPeLJfB9tuxRv0XC
Za1n8atye4i9k3rKgR3SIfVf6jH8QhryNaVhmRJVCwfiqY8b7GkyZO0q4l3KlouBewv/u+BlVrsw
IYpxCtDLmNmPsb/H1fQsTuaz33WghJ6JayIbzHfxYdC8p2pf6cyn9NhiT3quTLXFFLHPLPHLYb2i
J7BceHV6zCIwVznjgHEi6toHL2nCngFhi2R4OETMw2ndcSWIL5KGJ+cowmBpFBsLK9nAKeIy1Fvn
OZ9VWNDGmYfwTWIS23QlOVXwEvx10zZvQ8Lk2TjSyQJQnHGJGVx0a0/s6wozo+J0iNWLi/gJg2p6
COV8mtPvaU0ghZezzvNea/4KIcNfFoWuBkk1xy/xPO7wWT96ER16z+WiaXqk0VEOs6/MaetCr1gs
bJ0C+ppFfN/xku8KZeWKeyPb3Jq+DvjDg+YjRAb1YjbKQCyht3yHqYdPNHhcU1BmDvdTVQQoKqOB
mnrItuwZ3gBV0gvCfgWTaNxH7fTgcfdMHRd+ZPVYVNyB8taTuzofGqyj+XeDG9ma8dAxr7ixFG7u
M+VcUxPa2yqsweZiy6dP5uxgFzxrT5EvH9b6kGM0XKO7ZBDHeG8RsXDNarixU+xeyUOu1vjV383S
/2WOGVbFNtuANx1xjk/EJFQB/T3j7MGO2nehekSXcWoihVGq5gX5EVIzbkepi4x4GtRDPND7w9Dc
LgRKaGGdtWuSuGAxSC+KN2Jl594lDM4iRmDkx+oTBsvt2BnW2mNUYJFDT38t/YVyIFhHBmAL3KfX
weAT7C27XRd0bVGW4x+LJu9VaPtQ4tZbS3tVX0RO07PUbJ9ErtuN75bc3vLBJvUDXnwkMKQCsVqP
ab/tZUHPPaWjPlj+I1atnaVu0B6IPQuKB7MKfkBoAW8oSQaokg9dZJ/UwKeV2m8YT5YY0XTegaLx
UatV36tU8Jpb+6Vn8V07KuLSyxDdGsiwlMXpstxLwtZ8mppF9YCGEz7pJ9Hoj1GPr42TkUfYddws
nPDRTT/uZ/noH7o0QjFJzk/n7AdrwMbaTnRS3fIWK+Su+cDttrCaY63Y8t8XLDqazMZx7uJeaIN1
39bg833VrxM7/q766oZ28d3Vxa+IbGq85V/LmtNAyuxDGFyLuUJGEJrg7y3T3sa9dQxagfzHN2ym
mxHBd359RgC6t0d4aNztp0AfSQWHq2Y613lwL8OAZi4R3IEDBlaMQ7bksm0pjlinZvGTRuVnb6bC
jbLpaVY5vcWi/hprUlmrkMXIkDBAFOQEtq5cy3PPrp6Z4NUgRno9F/hc3CR/F0P6pakA3c0FqQOs
k2zdKyF+2laUIEUYv3V401DxZ2xww3fLsvp1X7Hl+xp1ZcZsDdsGAYnzChmyWA8ONxvm4Udf89Mu
fO2dbAskksBDG4xIRoYUiGitbqsrbj6DazAamrlVeKEixM586jXMBj2Ou3m5QTqYg7BXsRILJbJ1
1p/rEWpqSBgCSeuI/jQS4CTC2Tqx4c/kVcFKzzOB39TNiARZlkMuHvJJqDiypfpK2AaNhtz3MTdE
IzRe5ql7G9M5PY14xtYom2EVW0/CSDfMO6KdTxNhFWEugSRC/UbZYNjVJ2PgtUT+RbVEsWEREpuo
FsUDqXsh3qzrUrrElXmhk7HAjeR1msXb/czBzAamhmmxZ0zs+w1n645AdEHRI7YunBS6jtUwS2hv
Qx98iROGrBZQ/fAKIyrlRLIKJLJux5AueDRnbHBd4vL5i0WpS88Rk+GqiYuf3iAZONpOtatF8N5p
2972yI0jjYzKXZW1+zkvKZVSgzKL5HcbqJsL+2HlVH2y66T1zFteHEzHIWGLsdLvA0rS7twMPVkl
UEYpmRAbM8hRzPEY8ckDFfjXqHZYJZaNYJvfi+Ph1DQ+tIYy+5IhB6Q3v/y2Zzty30PXTuhqVSZJ
OQ1xcPdMuN/PEe5nm6JnZmRWM4lrZXZLEuQdWolPHsr0UzUxJpBF3p5Kd9fRmUSTiIlgWKZsthb6
VC2jtvvT+0Ev3wh2U9hq+Erfh4WlQ1sMnk3dAQleRkM6NqH45N4Nxbq9S9sFU+Q1mK6WGaZBZhjC
UJjd3c7xBtiObrwdgYyQbSD3IobYG6VBtLGsOpHMabS/z02MWBZ2yFWx/C0F7+MJjvGr3RDOgxua
b9Qpp1wXL0lJCwl27mR4mvQ2rvvl8yQwz0+D+Ri3NOJ0k56j4jqlndiiR4WMP8mQvXT3UGlia5uM
sW6TQ/MJuuzBKE2xp1nunLyFFutjaIERPh4cJFJNUXwK7J/OWASf2hmvWev3P8qy6R8iV/QP81MW
OdeqVukCJrJP/CuvTvSt8kLnpBCOxGGfHbMuYd7fcMJ4rSCVqg8Mub4/XOSn/FvZr/szGqApFb9L
EvScfEpyZzjh2WdwuDzCg2QXbnh2Hbc6JyWo3NF0vxYGLI2ak3VN1MQbPA/Gr8z8TkOUqpMjFLq7
P8/NMTS3ThF9MHk3TyIeXawW94dWapHullI7Bvw7RlOZJ2lARWQ65J/zoY03lDkp9ztvpvFgPtRl
b5ybxGL0axfr+zMTo3rDNouZ/Oj11ab3MuN8P7TL//z76VB9VnEQ7Jyyc5n/0FQt8244k6Yht+aA
wQtMXH9GQ83eEIs+WuJ4eHDwaa0UQDqytxnvzQI7k0fPsQY+9vtRgGpwAySMGfjytfv/omts4i3I
ESextvev0EWyz/hWF5F0BZ+tFWgE7UswJP3Pij+2QqPwNW0CaJqANa6oqXN2NJqgnHpwLpNhPCQz
VfhsDZ/irjWuXW6fiwHfQK0WnSSC3RejLRislk64vz+15+hK0DvKkYHarBqE+ZLFiXxoZ3hK2FZJ
n5boPjPfCzdEzQ7fqhk+0ejiMrPNlIbu+DXXbv650jAjGMqqVVrYlOe0jxRdXQzOzss/+guPv7t/
/xwqyWU3/s+mILt1y1EemD5OFki3f8+UfMOcLbpjBzzTxd4MtsteNU6X/NrCe9ENVY0SbEt6BrpW
zOr1//LvW9DF6Y8JV4m/ugX+ZJkowLFete74as/1tXEpJtkIqjj9oNg3WyRd2olOgZz/i1bi0pL9
Ty8dHYWDBAI8sPfXP03xb1gx+ptDNrFPXDaMrfZfxmwizsaa1rMlDiIC7PD/e19FF3fTf9H7MhnL
kdP8f29+3ZqfYVn8s+/1Hz/yH40vKZ1/WY7DRNbxnMXURQtr+Nl2//N/oNex/mU7ts05LB1HyKUp
XJTNQmq2nH+ZDt/zlTJN12aU+6fxJeE7+xbdMA9moOVAqfxvQJwlnfT/84QStqX4ExjMCpOp8X/q
fKUtQJtB+/FjEXzz2E3Cg0Bm4WTcRdphOoCGQkcOJ4W9zGn2PYJAm/QVcf1HyHmGuYHqxZdw6/4c
vLIvsOWoh9Gx5eISfLyP1H/P1VV67uoy2yeuTRqpvagAxq5yd3I0LrALyIFdDqVL22bOiTfryPf1
+6ZmoCTLbRexuCWZ41BFzohpwgh6b9oP26rNSXBR/TlQ1o8E7NZjrbMOcIH/ufDQUc1g0ZzAfSSW
tcH4+6jrOoYLlh/Z7lzlCCLNbPOLrWEIFL36HnPtIrkzziE78FVtDMWulp6LrNJeVKIGkVr3R7qN
i5Njjp9hLS4qBuem+qICo0JqJeahsxFB8uzb9oP02x9iWbxHdj3bssIMjw5zOFnoVbjJLli3JVxP
Dva5Wg5+PyoAgvDfwuZcByGVtkUcacirMZITKJ7ypJbDXYN1f3p/JIviZUy7lI+Mz4CdIKoIuhB9
HYZnWmM43GDLMzKXm4KZ6u/X4DuOc1hEaF3qhfP6/uIE/9qywiKCA8JHAZy9DCp5SCKRnXEOaCIx
PRQETeqePJgvGy3MW2zhsTGsXbpUA9KYTBqSJgPoNspYogQlpuyZDg6LZX/JS4qZEoaB1+4Le8ED
yq4kXlU7zAQGtznj0jERR6BkZa+3M/OQMFm3l0fl//Ot/+uT+PPplHFqbY1G/1JWsRfVFBzk0vqQ
Hs6mpiv06X4YmUHjb7J/Crec6OYM7Sl0kmavEcBSmHAx3B/9OYwG/B8zK8k+pp5UiwTwfri/oL+e
3lmhzQL5JH6dnATkbEhhUd6dfj+cR/NxyNJsHZMmcFeo3eVv90d/nt5BerPbAMohL+P+SZd4rH+f
Avenf06G+6N5IrNW2rBb71fk/WJ0aWGnq4gUgt+X6f3sYNTzpvKYodpyEt/fuj+HP19TlJDHNDkN
04xJcNHGZDMirt+Iyzu+8P6dbB4CJAt0UOJFfXOX4NwPI9Cf0/06z+MG4U+7YFFtN4q3DFshKaoE
TeUdqviP52RqOVP3ZGFrnbdejEoysjT+syZ7D1N2Al1fkoNssKnP024+KY92lr0c7k/vB9NPWvTW
YMhz+2si84OUwb6C+HkIaQ1tGAgSW2l6RNfQloPy1pDRDfJ7AorG5qgZgi9eif+dqnvjxnBXPaVe
Jlxvu6EzEdPc/yhrC08sA/rCxXb/glzuhPeD+vej+1O/LeXeb8SeqVtB/DU/YCK73EOZubBAoPQt
5DHtwvLswE0DG2uEW0OVM6+bgyBiCObYEO9ma3yDpeafYiOK6JdSfQSpXIcWcjHU7P0JRpk+TVzw
uyCy36q2C5HIWi9eAkfy/ifWy6cdLfQB8AhQLpYb2v0bPTvTmurcr8nfqB15lUPyMk3dzBWNvjOd
n1q/plIfrGqr+/ZKnfm9g5YDWQxrHNuMOASxsKx0a9MMPmLgDBBRqqU5xyQiaJBbixhzpf4srPpA
Phtp74X/TmydvZmH/Mnfab/JTpgTHxhsItyu+T/quDuEcznTkEz8VTtll8oj18Ubx68jKiw5pl9J
wvGPagSSQnYLtl44BZhOOBXG8aaaFK6bFl+DSQY4+nNzPWp9jU2CeNGxpCez0A7t+7gFHE6PvGPI
vsUNjCrMJNAmKrDrzDm3iD5+WKj2dGFyO8wvuiTehW3sGYnyBlxDfJw68yLr8ZMX0SrHU8UuIYeY
M9Cv34L72EkEtgf8/ec5GdjJIkekuRKxAU2nz2MTFWQUGhB9ouIjVRYjEU//MASEtbkCwqZQAKxG
gpDg5j8FnhEBPuhf4xm+E0y4G4IWYjpxjuyYGwPPySbMWEZ0UypRZ7e182OB4gHC4wqrTbQucnD9
gEb2NARAwZoWDBRmr0ZD8GhZ1D3dCJwerQbphNaZAO0Yz0043MowwZVg1R0dO+Q7DfB5KIl4TiD3
sotHipMlHvpqDc6gsZTaKaXV2svTn8ytxD70pxedTbescYaXzKI9Oitj15UKrFqJ4EhMuNIYmWx8
aeqDCQBsV1f80qnNHjvi2xn5F+PZLFKDRjp2OBV+RFMGRTYzMmIH4UIWQf46Vt1IqxV5FWSpb+Vd
PTQbsLhQakROFz5OJCKpzhO7mewpw2iMK90SsQoHFPM674Gp2uR1DUnT7mxLT7DaEOXDjb94lV1t
sKczUqNO+p4t4rOZ4T19dcLuzIg2kuepL4O3jvS59AWacPL8sIlvhIg/0jDCR4Ysmf2QcdG0/uRU
T5AOPJZoVCB0bKOvLeJ5JjODu+mrGvNHgWKIKKetmUI944/5cC1y4HpTYksCIGvNH4Q3Pbp58FRU
7iXNeE8xrX/r/ParVw8riISXocxPFhBA3CE4AaIkvA4q8g5m5uLi51KNUq7OKGLzCvrzAYWnjdA3
MHZTiXrfDo0jw/nXlABNbRsn3ZAPjCBDbzKBiC7BrztE+IhAQn0uHf9HZi4aDREilBG2caWlD3At
2ZPRxjUpSXyNBpFt7YjdoZ70oz+bxhZwjUNlMPwIC/h1aRYkhzlb8kqPkSO/DK0wN5VhfR2d4jQw
6lw542sXZ/MGaxDjWNd+KpqXZooeKj8cty6I5GOTYuChLgVttmSxkeMGg5WkwsBO823lHRrDHB/N
1P/EH/oYx4QEtOAgLgmo45iUcGB/P5NJvc1VSKe6Fg9YBPBhCnA1oao2cYSDEEwRulPTX3W5JnUw
F8YlDwYYQ1l8Fqr+VZUsEU1Pr7HMHIO+D2NehdUZuz8SiMb9PtrBLcHUvQP9dolBeWCHjBwa79Ap
9XhVEwm4msxZ002fUf2DDOm7F0RGqo1uGd2lc0Tfo3FzIHF2OR6HtAdaILHemmmMrMVjhsutH266
V8ttXTEU7sf2y5DSiKlucZlOa8KkliCQiR4f1hOVauPi2erdtr+pKQ7OTUBjHAMjSxFXfVfD48nT
9HFwKWWEFcI6ovKGRNzrNNu5s/E+F+0u0sVbFMZU4jOk2SxS/F/+l8jDPoSflf0DUtQqGvSBud/Z
GPHqEWXj0rKsPwrIQEfeiGxtJLfKRolfGc3j7NHdgSrqJvYFCNXamQGSpkZM+yetx9VQ4ntTWejj
V4D0qQDxmKzY52nR4cWBvrKWhutKPzZerdcywBFsohPTBcnpgyObVS5ieL1xwjZH9FsCzHZBElGg
DQAhoZdQn9yf3x9BHKx/Px2wArSTQUm2bF/uB2pTHO3/fsqSWOyGtvg8WozL+hy2Pwf8xIx+EONS
RN0Pw1Ib/fW01KN9RIhfmNR7itVkU8/TJ6UaseoXGiYd9/jsahc0Q41TzFhKCZTRzMt6mvxQ9pp9
ZIWvY5G9KizzO8NvSXVMqbxqWWG2zaIfgPeArC+H2aDvej8k40gF7FEGHQo+pZzgQAT4NuaDNoYG
H5kd91ByB7LlIG2Q55g+AQ9jMymm/j0NjWmrTDyQQ9/v719GTLxGxNgfcuHA0q7hxYUzWtvlEAu7
29iKjCBDgPDxPPNjyuaWaGWLLHZwwfaxFye9oNv/HLqlKjfDnOaw8i/Osv25H6qlHs6rAtaF45MU
Q77lSS2Oj86yybK9P/ezYNrh8rx5tofvBMgsL3Z5qIjyIA2Wqvz+VC6OnGBnLZX9kHYxGP/lIfeu
SCDMxCs57LOxJBeoFecgtuQnW5WfcVP1B1YR3HSjYBbegxywcuvFCoN1orxHIy85uUtp3Ojsf+iI
tj8mDvc8QXGkW85oLOiS8eothyACrphhXMtsdzqh8RJb2bA/miPtA21hMryPAvEtLiifpPMjDifM
pAhY4Ua49tpeTpEoLus9JHTnJnsEogX1QhE577q07Afa0HhgmfAXfsXWNAfBmBpZQd02tBjAzPeR
LZc7tOXzA0sDU5G6XOdG80V2SfjiEJqI9w27P7txgnHswn7tAweHEKmU0up/TVlQXjpJDn2bYX1I
l/2iULg1LLvnknZlc4t02NwGhyH3KEoQYYl95szD1B1xy3TILOSqLGdCgBw73FhGNF5Mf3oas/aC
HYjW/OwfysxOHi35U7VNerVIOyuYNjF7dGj/Jc2isa0AoWINyFuX1B9/wp+wWKGTGb67RGrQp1IT
cDSOTznTh5UJIqIfcvb/nDDMno1uXdVwf7Q7boWYc/CYsA3HhiQrholXf4pbFHhju6sQfqzQaicX
xDHeTgzNT2CUZzyNwd5dd/XcXTpkFYdxsh7b2CvPKmMymhjsZHJsApatQrxJ3IJDn3OZ+h5FrJjP
3BWgAXniZXJhPAEfMtECth+1OWe7xMT2YOBpNPqIYPEa5/WEQdMA0/A4+O4bIqvHSOMcnWZEzoNt
PyUjIDMvHd8bP/xmFJN67HAyXwurgqZQGBdbqGDva+sj7mbyGSxBC5s91pMSI+uhPW5yqhbMffWV
kXB2Luyeeg5itOjK7eSCWxoUMDaZcqfCZgC/Qcn6RtQ3YIYbLbgHG2nTFX/GWWig+URS/eiWvIsJ
LCdb0iS5mh5jSEIioQzVYXHoWaQHDuyapwd3ZAZARbHti64F2ieJksjeJi9he1LyuWb2mGwibdVs
3gNzAzS+xeLBkN9LgL42SdXvo8gj0KPmr0GZQyD43O7beYJ2lS5Wlgb6ZsqG1aTpcNB18qV02MjO
afeAt8lIgycrFM81XZoDv7bYwhSqWeURZxiNuy9KhrF8blsJs+1mxsR8Mzh4YMCqyHq2Tq5sn1Ix
Dg9N4Q4P90dsUVApGYnYOE4DY58d9aqgTGXfQ4g7NqwDu74LQv9sM2XPfYKNSgbYaoD+CtjtxAyx
GMlTOfU7i/nKxU9Q56O7G3bJtA0SuAqi9rsVkL6TldcOIF8NbCIcV1/q1N77Xfkj8zKBbZs9jhEm
N+3fxm4QFyH712gMxLMovmown4/4jXaEXIkrWTXBlrsrkZzNdylmGA5O0+0KlLsIRPGe4gvySRPX
1GTAqW5tFuY3D3/GNWu/k+CCi7tToDk7YoQZHZyMrPaOdcOvyJLyY5APWe85BKOhfAegA4g4bMor
VpJ90tPUjpq6O5cdM3k0bg+I4GbAyQ3MIYnOPceQsKXXoQ92aXzoyp2wSrm4fQrnc4oh9GBbySeN
WAzVnA2W3pIv9xttO7fPIZpEJvP2cJVJzvZ+SvejG8wnPFxrUebTCSACJwKi7k3nyUcrHsILaek7
Vbb5Y6TEldXoawvv+VQgSkX9KMmD4wzsAvJHKztaLQ7fLcG9CO/c1FiBl6t2aC1fudFkRzmZR7bA
Pyq7yS4THr5N55BHG2Sduz/OPoDexIVFXA7myfQivcs8eFq5gCFnco/kjHlLiQylxOwu0D/lLU7J
LIPgqLAVgdMuc0NC/0/zjR8NzaYym9s4D4CX6KaOh0wn7o/OGfZd62y5ptoDmuOMaipezuFyHxbf
rUFgqa/7AzJ1eRrld0oMkgdwyB2QbAL+iYrj7CBLLzReuYLYz9GIxz0s4YOfuT8TyvZXi+oegEiO
SMVwLtI+RVVeH6Ziek/czAZNyqWEhWFcWy1U464yg9cUkKd9TGInu/ZpaT9RXvfrAUnINh66YG0I
ZNye6f9qZxxghQNyE2fioh20kaIYDESCkgIbgOtLvdjQ5wmxUYTXxB5NeBf5AueJsfy1JgXs7FDN
M9+uwP01kHAa83ovxUTHbLNA8LmoDD53mbeA9Ut58m2o7tynrU6TeFFiCR6rcFjVGvA5S9lDH8Yh
Ego4FvFEM4ZiHdVYfbQDD0jNbF9m05Y0fYxNGs/5PtRozAga3eRT/+x2pAQ7ZndWhnX2E92dosyE
k062mutCOcOLE7wwAWfWPrxbwxydh6zm/jQhbBNpnN/6udpIMB4XH8EI0ymPmhOcDPS0GT7iuRBl
c5HtFdQxMEknwOfn9dOnULn7tE2GA60okJLYL7dlizwGbnx0zWxqbxee4s5n+1qDhWqQnq51lf9q
RIJtyPOHd7upnuO0yrd2DUoRIFyHvSRAf5Eq2poGmeVWEl0g/9Fw8MUDzKBgi3UlOs6UP+s49tm1
mp/YSf3qZ4Gzh0h0Vn9IKFCef/kdpGdmKscB5aKA5b8J09xizSjlVnU0OrRpKxgl8XjW2tj5TQMQ
X3rFKyyZ8aZVcHOs9y5J9BdL46Qo54VA6bU/vDSLJMy/7mp0EZ0okOHnop12Slj9U92ICTlIQeCJ
tJDxpI2xsaqG9mcrnwsWurDO/Yewj75MmU+NWIPIGLAPr9ygrBkKLzGXSwoE64y4sDliPSR6dhuZ
EAZKjb0ptEW/Su7sbzkcKkn2R7GcsAq9O6SsbeFUAGb81tinRfUmalhu5ZAAEeOvxylVrjXYh01P
2+yQzcF7HlbVK0Jhhp0eN9nF6WPUw36ujBBiR3EY4LNvcmgYa5lINqCtV+5tDwKHjyx3wL+5QbDY
b3MR2uuOhWaLF29kZIEFNB16dRj8oj9HDbgalnkDdJEyL/HdT0TnFtLnzEJaUsx7CiponvR0121J
mBYmUGdsUUkyrGH7UOtTnDyXTrGQ4AeUbH1rHqKYCjWty6sHGT1r0P4y2F51EKKPXZo9SQPqsD/w
Abh+hyc6JF23B/OxZtpWw4EziGPGqReFUXahMYEAzDcOfW22Z5IVup3V9jixyb9iFORKIsTLH6ZN
USSJgdkHhh0QEUJLIqtleKAq2qkh5B2Z23gbz8ioLLOvjjbutU2C9g9m6NwT8m1gVsQwur+/0RB6
oM/I6WrUcLNVIM74d9i9nF1i68Fgxjsrqb1D5yDAjN3mSSJ9GyoIczGKu8n5ZlgLEMcrX0SWzAc7
VMYpCcm8n0ywRvnwtc9I65odxGDBSMDKKtcYgqmVaZC26ZtVj/Me4IF6CBCHorLLv3dA9lcCxufB
70VGP7JgcqKKh9ihuAhor26skZyScih30qgIihyZWB5TtxJHG8GCXyY31uTw7HVBdnFya+tDeb52
SK/uzqRqjNkY2uFzQG8TFxvv1PBGVN/w4KVdRSqOqreWB4Epc302aaXxbCeJe74fPHTS/LomIdjR
ym92VaU7a8i5nSPGQBHhNfsYu+HFjJ0C7/bR0/Hi4XS+2rb2CePmWecmX0fOhzOb+p4GPveCQTlf
cnKSoA6L8poo87nC9wraHHrmxJ51i712WxFU9Fwsh9FvUSjoZ79np1qMSXOrrc+V6+uzZUNWYvMA
9srtoEPXJTyVLKnJspPJsfTBCxWZfMRYOn4Sc8S5DstnE4+4IqUlTcTfwEWitnKPBma4dSysXWUz
sOznJt7HHrWrz70LFVyQnNJ8vo0t129Zjt+tvo4Xh7J3xV2DZneKL36oMYpFUvJb9Y9htK0nANAb
nyX5E2hMlIHiaoSlvLLnJT3dZVPnpEQEzBTn2dEq7fZG/m22ayo8RkWrbzQI6/OwiBC70EpRl1A2
2jRuwdjpi9dsakOxGCyis6wiCj61m2OVcxPOM6O7+CM7FjpOj17HSaT6JqXMfNANPiaX1mGMTwzO
nXoZbPNcNbW3wPzjI376fGXWKDbd2k9v6dQTShP2p4x2ILgr2Fw+YQ15juQMlQYaLxJocesSQwrc
mAGmvwK+QJM5Z8TTmUm8lWWhtjYoPu4fPtd17/yKk+anSHBL+YX3PZrc09D2+bXs4FgNSavXdUBO
q93M10ahAZ59NazhBJIuw3wYuMzY7S3Cr1YJ26YdnN6l4VZXu9ggy6l25SYyQ/05B6ejlxQP5TJv
nie32k+wb1bQWKOznXXPwtMEw5Qdf+tImV55+qUKfO+BBu5LKFlLMpJf8SRJf+toNNAGQa11dUSO
po7suTk5NLu3ydb73Ka3K+e6YV3LgRrV3lM30p4abPBZhmFYm6m1qXo0HaVatj9VOJakgsBCxo17
WDz/Chj/qtXtl8Ipv2Ic7NbBNLxrTWXrjcn2/jq0V9t7NbtfgMlzAsdhdhgklF6PIJgIWghjt9sc
fHZGK9z1Rj1zC3RoEPtMbl0GT6eys16q9CwtMb5ZNuvO0Fj5DhTH7xnffdr319zvz9fCQL/Alyl2
dHP/d5BltUxjdVtuYXXVp8UUCTkDufLSKTN8nXEnwJhhEIBBHpTI15m7aBDuzxOovwytwiPNQ3Ga
fJylyunQhw0R5btlIUrr/GwbW3EPSTZ8CrUPuieCh3Kf23fLGJ8aitjMBmSBjpEmiPwddj+yNWEc
/OaWNEgVQkbHp2HplInMd2EXVv66deRwAs6Wb2oVyFWSdMjglkOUJdeg6+K9Qavm1E5Wv7VGTu6c
KdY5wD+0oqR54mIhNtepP9vzYLJngW4MthzwUZLJEGg0aYxof2hjgIuvzhNXiBul0zFTeqQJPZfr
e/qgawiiiGZWXnP2ASiF/qtMjArXJq4GNM3ZKqhbBu1LDj1bEOycyyu5H/zlR7Olyffna4YyE1wR
5etfc+hAUSWl7EbsMRhO91d+f1RWxfiPp/dvuNWUbBrFJIntIVUwdt/T/ZH370f/i73zaG6bW7P1
f7nji68QNsIe3AlJMFPZsqQJypZt5AxshF/fD+Cv2+ec6tvVPe8JipSDKJEA3rDWs9an0fK7KjFc
g8C4i+rc2uYVyFku7Jm/UifgdAdnIrxo8S3N3qlF67kebO5epwVnsVJNZo9+j9xPNp9VxuZzPaxP
Z5NiFKOw3Ih8xHmVTgRvzDp1AL+M5bWRsUSIyG6VYaSrSCHl6sxUnaUx2woKXhy79H1edMAB+Ya7
hCTAlWShMzlN13kpNUh7Jmr2tZdJtG/YLJ/zRRO6PkqXR1GR2fu2S+7XL7FIHE+R+/qHHLNyOrpK
RTh2UDerZSK8KmVCxzvn5VQwfYPTPjv1d+UxNAPioKAcIo38c1BWee1NozmoRVBp2Spe+IBMhFkO
Gr60kvSoQeb7TSwaxQPJZcb+fwVi/y2BmGEv+I3/v0CM9hvLYhP/k0Ts9z/6WyLmyb90aSPpWiRf
JsbEv/Vh0v6LcYCJZ3hxK/67Mkz/i9Gq4eimixtat5Zv/rcl0nL+0hfrLuJAQwf/4Yn/iTKMVON/
UVliZELGLmjnWVu6FjE7KMc+vz3FRdj+v/9j/N8GUWrd12F0XtBEnggfK6PoDuvFPVvOnSnNbBqk
4LA+Ww9Qun26r+SoT2l1UsaPPwoVr5zYX6/P9YYxod7NmLPyXSCieRN3GflsHqtLPYAhi8/pasz2
LrLyn05LBHBcNDfkOGzqiaWdsELh8cKCFONTD8ZwF450RE5v3AfE88Cdwbqps90qmoEZJzMjn+0/
ko1+fmakxM58nukYB64bqUNtqelYY/CKkIaDIycCWOggSUDRzbXAZK6Xpr4zuGcShOevKKOLmvV6
L7MrxNRTUATf28pxcOMF1xmFgoXm2aHCwfJX58RK0AgD10Gta5hsQfpxic7E3xkElfJHjRaqC6V1
jE6qwXUw1AjB2NwCTsAYZQFsZmvGnEym2BbD8YBd/34Mo29GnLJRa9CWjZX+0zJfJHUTA8CCXCht
Sn2m0Q3bW2g0s9enAFzhwmf4DuZKfakA3tPpQfjzTMZl5aWyqvRAQ/8L/vVTWjNs7ghawNqS+ti6
HkDjPXjVdOqMZNzpDmJqOratqNsLa3o4z7PfejMI+4xugN6eEViOmIB9IcMVsoVvA4QBYgFDiJa1
+4A+n+lVB8tCpu19w4gKSwYqBBg5zDpmfh/kUr3MQE03MXDzcxwmXAWfEqOfv7XmfqyHn6OMg1Me
6ORDUpkMEzCGNtORHpfZsz3IXeXVOp5lIonqbrFXYWvapBItD3ttxhNNEuzzDstQrA1ci7XsPI+P
k1dEx6yCOZsilpF5A1e8005Cebe8qViC08a4dWlcQtvCiM7eqg86Y4flwGJYoAEi5GXaBrEHoGt1
fromy9TRbVoHs4kLuDVVyRHyDCbSSmeOHRbTaSin2AfBAFbYcLdlYkYvrFd8FEjt1qxByYI96JC+
d9o9UpOdk6akLejqfexhvRMC420ziuPCcAqS+nYmxe/OExa0Igi7B1WPEcry4kecPU5RRtBHqk9E
EYieaRxLm1Ly6k37rCdDvi0t0j7U2J00E5snq8YnSEEWbxqArY7zzEMNdcLAOD1VTrftPfEjC4z8
I2pPbW1feoHCYPKIfVYgII0ZqIb3Es7Fu8FcYxfEsaDRD+Y9K6WwIoSAXKGjtAodWWU/Qalm8mRN
hwQP5d7m/nXI2Qp7zCVqeq1NRxIVM0zECAgK9wbKChXDMIyz6q7Ml7CvBhrixLBkgO+AcG8OH6zR
2Zu2w+If9uASNbjpCsEZbkY6SSXJsXLNETfAtI8qvWbcgkKIxN19BVtd9SAwTUue7CxKb6bBPHSs
QDkzqbKGu3z6gqKenpt1+lZDQ5EzY7H46zfwnHe67r27yju1Q4/+jry0Mhdw3vkg052rS2Xa33WS
duK5rA4Om/PtFRzO4tptUbbYujyF8Zd4AM2CBhXcb94+BiypOjSDIZZIn6IP72mBAzbrtewQoHFD
ivQwqXm+R2D6xjroayLSANNvOflzW5enJvD2Jf9HZZffG2w3C9x3P4O0MVnB+mGBTVCT+jd80xut
3gbYuTYiINK37fJfZPSce1n9CHDJsqCZuTYRhLWxUwbbzUhwVzWRKGzqGiPXSThbjCOCiCDmM1DZ
hCAqpKu8hmJ9uHVafKTbdPciM4jhQSIbB9WhdKrKT/v2u8i1cl9K+TOuxRsLmOZkFqARY7O6p+Ri
GDnOMBVNvTpYA1WfEAnaLLLhptg5RQlzv2mavqFjIDSomo8ECrRHPadN1OPoZoXWBWGuxZ1ovLIt
wW9XDNAn0/xsNgpqMPmxkFYbKzgmrl4eKvRfiMxCQjbD6Y7AxG5+dUdBH9Xqhu/N3o8BdygjZvpU
1DI4VR9qN6yPSZn9qFX8maA1vgQKpQ9MT0UQ8lcXUS2CMi/Zof/iAYRhYc/fCHvnfGnYeLaGIw+V
xkyQMEMbo1fGmF0ffgELKVkridvA/nIf00hnBB2gF5o1vxiZK3NredTFc12W9g93eHXi7K1z0/R5
iNmBS5u7phhAXJNa+7OTuXosEvUU2I638+Q4bQpLXtrZJFnQYJfcXAcvvSVFgJRx3I1dyXuco7kL
DJwp4Rba6dKehHLnLpwBiRFx0yn1mdtfwzwMn3U4wmXbclXJ7yZpWgd9hnE4Sv3Vah97q8l8Qnxw
osu+8scQmZf8DtxrY0Ar34beoA4TJld2LumdSYwihuD02FWju3eJdxJjSJMXo2KBff2hTRNI/Mwk
OE6yA9WxMtNgl4sVavziRPNbLCoMw5BSEFFjPUn6D4TKll/q3XvneETtOqEDPtUdAMUk+9YoyZge
C05+bIS2MYdbI8IzP8Vth6o9frNcM7nYjvbD9jp8fHDM/CaxlnwkF5kcKbB38cSUewiD+DbQatqD
Onl5Zz2UxpIfAehp44Ko7gvaZwiVoLwqJFppq842wYy+q3ACp5XtHHKKDZB73ClaPThwr7236+js
LfnFwG8ikDwZkyVr2I2hJPfSbZjg2u2xbkLoon3m7AHzv/a6erNivGRTy8AcZcNmJKYCg7L1GU04
2Rsbm2gliMFKD0VlZNvFDAj7mLFErz3BFXvAbo7IuCXOt+U0jlvtk3ARSwzai9TJvLRUeENFfkeC
VtbNeOlgrbDyJFOknea3tOLkZWwqjwSgkuRbtG/cdUhnnZpgN3rczEBvDBsC60m1nzGRWShwuGyG
KAvjTQuXP3Db4qw1xBnpLFyKLiNCm5hSpFbViZjhj2AucfdPbgxZ1PgZd9QZwVwcExinBxsEfm2V
BnpBj3FmSHaCnZeI972i3LrCgHmso/DV7OzLuPiZ8CcT/27qwV0zFLPfYW8idgwQXprgE82pFbbR
m2ZYb7zKiYgE5mVsNMJX4OiT78qDCKHU9PTYTgPWilFb5Ke5nZw5vbJNrLPnh5F2InkHsgF3a8Sp
OVcwz7qKPIg3cOK4C1YhC5U4pSIdzPSxxNBmo+GRuiPRqhj7fIan1EjcDkRZ9i2x2K2yjCPdxV0i
yaXRRwgGgy1+NJ4skXEh77epWHr7hc+n6ZcDURooKtOdQASoqdyDddkbJ27efDIseHiswXxPegDP
66OFWo10akJ38h65ICK5n2FqtX5uOB+iE/VuBB0xFulwqsMRxAZKyWQQ075KkVgwvkOQF+JjZvRA
SOjsTyUu3XC5dDIMRuXT3luV+GANFwD/bi6zzEmTSu0PyCnwQN1WvXQ6qdHIt5iwLU/J10JOk3A2
djW6YVvKB7S05mmy7VPHybHriXjcJln5jFmhwBscz1e2zVy/captK8HmH4c0+oqhfKotmykiQrVU
qfo1D9vz6FQ2SyustZQjyUXXixvUgByKLaaWqd7V9aOmD8wBCjciLhl9CXwrGoM6YXzqPhj0GNtA
a2IfCOo5J5VykxOPzoewfFV17tzmIL638vkr0kXMjtgiLsYAQGRXe5AQ8ZouEHeb8M4EFW5AkpMs
GarOZvp9TGZIpFGCFmYc8h3s34swOudKIXIvIyICDZkDsJcT5jr4cXFfo4Qy5/uWCE1S//y0tQ4C
VR0zEbWn52i/ztlIVZ1j3JBkTTcklJZEGxIvAEWvG4pLZ5TOFWUgqJYUfClYOYkmwfTMp9Hs39tY
nszIfZ/QA7BrRNKH9hmdML79ZOAyOhr44WVi7VVFQA1QY17prdHm9E43+EEQzG/tECGo17b+HH5E
1TSdm26bBHQwNA5vjSeYCJvcVs1OHbg0fhKXIgDa5Jcml7gJ5vJkdSOJg1XhnIVdHYnDbt3gEIXq
03ZB5Brc2LdBhJJ5EsGzlqgfJJgirLRjptPakwqb7jWyHeCO0Q8IDfoeCMp4nefkkmnmxZxQJY7A
qPt3aedMqaN7HXbgza3RtSptQEy1pNc2ytvW85viXfs2IaSGWVH8gniaqBvvOWpK3egPsp7vq87l
nEbyiCLCNPfZOMe7GWn7wOLBtU+uPpDD15jhqXHiI9PikIiZwMEq432aDiO6QTPFJli0ibVqv4RV
mxyRHYesNX3Y6/g2Jz5Hs3xyo/5ahCwaE+xax9olvEsY00F47ROKzXIrRym+5Yntl0npx4lW/GCK
vnWUwald1aylswKcRM6ZTA/sh0OKqHq8hmF833Rm9tIRsbFB8kt2oaE1Z2tUCDPN4JRplu03yxyW
OrzYmpzdu1ln6zVnRkli9dbWp/a+cobnPo64RcYgZHS8AYQxWMc257bKWPoe6f67VeUPo272VyWU
uY9N9u15K7ZZWSyFVQsCF+QOdKiZ+XYMcqSdHk3FCJ8ws9fcbcTeobkHWA3Kw55gMbnqNKrK2cfC
Hg+ElBD14phfOxyZrDSHAUY4+B5pfLael3Ge5r8S4nWjBv+FodS9SbNNlYlOo0/MFtqMegFBSVy3
6OZdhF6HC6a7C6kLroU5UIzlNepMK6C0LMMbO72flYPxv4yQy2fuc9zzy05IzfZTz9B3U8UEQBZV
fauTaDsOzWvjhrEvuQ7sR5yue0NXCMyBBHS6vlWoDMhj07Zj5rKCE/ombuOvjdMs4ApBZopuPoNY
pHZULuml7rCbXWAfiUaJBWp9E/LaeNvUzzY2iEog+9llMd6EFz0gzbCraGFQRW5aLUJOyMWkkj0Z
mWb6JCZBiiKhJ0NMhjwziG7rBBPyorEoL3qKIHTqwUwhDtsgZmRblTKerBD7Acn9Ypbxz9nkv8ut
ifbY4uQfs+9Uvt9M006YOHTXkExDpCucbXoujQ0wJHHHRN7gcnSEwehsCoo3PMmcDi4/QhEGLGtq
/avDfCCqQor7qdrapOho3ks8pDY8J6/Hndw/FI5pnmudpGGuUxjG1+czRoTz+mg9VCAJenYNnoM3
atIe66ZMdlJD3rIeapuww3I5rE+5eBtb3Rwy7BKZea6WQ5QNgtsRhHYsc8mBaC+bqk0+OOCqCSbh
u7XLS1gPlYV7TLk43v/9ReidHi5ivtZfdUZqERutj/6zpy08m7LQWhZGvEA9t/UzMRrEEBmn9cn6
5dEc8Tqo5qcOVnBHCULrPc0UTsuLXR9ZKr7PKPP3/RhYyDmWP9ViTH5JHJ5QnJjnfLFbrr8fKynE
1jANVomsMM9O1ytqEctNzn300DGx3iBTYQml6d2R9Z9fLz5RImfb8/pILna59VHD27T+jY4CgBjp
hhQKZxBLonXXnZmZdGerJXZG6eWw03oVGsRjYYqxln83wqdtl5WQCCTpZbgqF0vKGSzG34eR5SCL
gv/4ouKOwqcE0xS97oO2rBmCZby/PpLL0z9fK6jWkTcnRE+xyeiWHc56yDQCL1MvfhlRsOwz13gK
FxEx078SQ9WApaYnTsccodP/ORiLcniVDyMlGXYsmOBwl058MjASyU5Lq+PE7fmcLeJilxqdDzSb
o1VaXOQwvim8+t9PYSEbO4kndYPLjUXS4gxNORNPhvPeQ6I9g2UqDmg9r6O1wPmXw/p1r0xDrB2x
Yq3oofEoYTBSAU+9YitBC18vOxGW+B0MkvzdSG4rOCMd7aw9rjQNDe7MdhhAZbTL8uLPIVuWFxgp
RpLRCjhj/CHfPzlLuU1wqJDe/B/68arQI6Z4aGOmyagOYemyg0D4klRRD5AH5safw4rN+E3QWL/4
QChhe15JGasgvV6+0UK9pYZevkGjTf22yNxmC5PypbT53CUCXoSGFCFEDNO5A+E5Om1SUSAz99iJ
7qPuVQ4V5bokLTcyxIcaa1ZB6cBcZHY+zZrprJsgK0oBjqv25DUEk2rBBLILXPPGJjkU1HvdYmwK
3j23fIRJfVC6svd9YjzXlvw65cXgE32hxUl0KOvkAcUXMjaj7m5RJ8iddZwfifYsJGK0MScKG5nZ
62SHV6KIsn1Ptb5Blyf3+QSUccwWO5ufK6Z0iZndZZqw98jb9CPZSqzjaRqOiUDcykJIg8zqlxZ5
vt5IFB2S6jTL910vkTPnLIZEA8C38ixcS90vSroe2w5VqZa+4odFbZdwvdQPKpvsHeJtItiWcTmb
gc1cIgqTntvfJyX/rafBfZrD8maNGhuoekj3SVM4m2wgMLdzNmNv/YCMzSJK0k84mEsTU3sXOp+L
cnJczqpia+F53qkBHgRoxW9a9trmIIbtxtE2MqPhMr1qg/VK25eDe2plYp+9pMHFgj/s5hYNnlP1
ivjopppyOtcl7ZngJ4OvXvcPcLMw7aDHI7qw7CmW80H7SkD1i9aXM+Sapcss1AE8iL0R5PxgH/PL
d0Uc7MZy3X12zovma2xnLAwdh9mGZp5cw3jvLe6qrmO6flmMRLEPr6wpmxcmWRvHHA6pnHuyYoal
7cwex9Am8YN4LhvmzbaWhB67Rv+mbI9yr2YA1TnfWNhk3x3Vvxcu2HfDjb53QGY21awhcBh4M7Sw
X2TaxXd+4V9NMpe8zN0jfIOUbiHEVOYPlSuSvsONpkhfD4OHOYBlPfbMPaVhHzrJAISxBGbOMT40
LuSiXKAeYb1BJVNKn/H7fUGKtD6SDEmMxsEq3fQgBRmkTdhEmBnCn1YK6gac/obdwjJdU48z0cEQ
z1OEMD2dnV65G6PMrqhZayxI8gsdwkgiCi0mEkwnbj+YFXwMI0zt0EaiOTBhZBXCrQQrwsPEoo0p
BxlNlsc2ZIq+qKbAIeA2DKqYr27bIrrkxkPzNJv84MQm3yjB32fLg8vDfp6GVDEIrRGUlcPNslCD
2iaRwM2NU4tPFwzIZMphWtv2u8jj/IjCp8zhqI3W+KobOUxp1X0EWp8RGaLjSHf5mBG7y+QiofAp
tX0UFe8hbwx9OEmGYST2SYdWa7E2tV5yQuuCoG/Cm2TUyxIqXxSOvNLA9hBSuQmyDTu6cXJtllVG
5vYdMihCB1Tuniwrg50Ss5B38z55Eg8V3tad5YbpMtqKmMVYZLh430Kv1K+LL5v23L6vTMKDEX2q
bc+ob3K0ELLYxyQ87RxUkLMMkFBhjF8tyoxH9OFvTpJ+MNjGSBKWSPWqU+UZpIb2rV+UqN3wS0ZN
5/jaSGsXORXqFlQkPffeA6l8S0xp8xKxWKE1+aEtSUFBhKpAjVDNuHvtWt1y9vgsP20B7hPW4i9c
SNthHo1XAtHnfWRKKI0if3GGgXy5VDEpCNLed4V09nkw6ttJMX+WXIappwOgdnjlnCiHtqZtiN04
V5HzBbuN+aAfyV9pSz55QVXbp7IEZZJqzreiLb8UY7ZLwY/t0hozc+jVx9qGPoFeSe3iqcB0xoXd
zOBGFaHnWyG303jgCt5Hau9109W07DsuWOYmiWluTAyrm4zRJM3lXZS9sjW3CYirX805IfTCIvRK
hh3z2Xh+HUie24FMY7I226cGkhvpEYxozX1lNdMRsQCoWPmaVvESKCDMgxF1iDXD/DCh51JpaNB0
5RuRAdmJpu+h1s6HBBT9hnCiFwrPr6AhNMZY48GV3P/LqPFVR6pVloe3OG5aX5dE2U0JGNrM4JwZ
XiOE7wzCzvpg0YxUiL/dyX0eBHTyST+Ap7E2CfsYGj67olUuv5WZ+lqzOdggWgTRpr6RyWXS1xpP
7QgkrjPxydcLg70Mh6vS+/s2z34yDBTKIWUF678SzMXYWxLtUwbxKVm+tv7BeogXLU2eeQUKxuyV
uWayj2aqlPVQE1pIAXTOvTxiLDYVIYJzcYekdoP76ynP2+GA/LSpAUippj84SI7O6yGAAPj70RSg
Tt1GRhzsEd3vKnJpa9iRlclqpdfUZQpEePBYTEABIDwTx0jMTJI1HWY21p81ODKGq4uZ3hUtEvgA
qXnGjUfK6j4auY3LxFhyUQfgFVWGKFLXJyp8Mo+QHNZcXsnJyPAhnLlJgoVYkAHITDZm0pan9ev1
nGHnHxqaejIIGN/7c896Mk6fQCo6e93K5dlyJIW1whBhx+fKRBmMxpuulFXWyV0QaA4J3txU7cEv
tBJOvq5X/kTq78UitecyG31+EYSlclUJtuEEimszOJ0EnocfHVoy557ZJr4IKTud5bA+Wg9DktFS
rQ/JnynPCzUSQElBfNxlTC2D/bDxs+pxPE4e53YmKOAmsuN8pmWgXpLm3GkOsNkSQdH6lFYPeZLW
kTA8MP9Y3jI3iP9+t1w1DyThNNd6dGuSF6SGdydJd57rLoq4mDwUmr9tvHwrMRbMzsNiM/PrSMLh
UScl/GAJJz/CQvXziTLwz8EqgKq1JmjXzfpw/ZPJqfeBSb+Qgu69RB0YE1XEd0VUvafLZxIOcb3E
0DU3LNXu/h++1jntTQEy40Rdsu7nLoRYplio8un+A7dgH92d+uIVxqqFi2G0zrkKORPSjba4EP8g
O37TOmaBWC1awmSsnNnM0kXIJctqfbQe7GQkU3mAeNIudk5I+oekYE6NpBF0FfO8swYXJWjDcyzB
1REs6oInrb2/pU4CQDUJyA2fsaXUXw9AKuTeDN27fGnrutj7iT8q2nFbP4G1iwlapgynhCtiPjur
6ojgIpe2BX3niuxgYRejCF4ESH3lkj/nTKD6lhSdPwd4VNnRIBd5LKKMGHb+sT/H2i+xWGW1xTq7
HhBD/f3IqqW9tVw+o3aHQ26M+7t0tZEuAhKnr4lGcKrjbopmdwFN6uZx0WeppUfEDMTZZlv0MyFz
3PUtCf/wR9rGdXYe62smH93AEp+SvCpBlnlNAXbNMi4dKyAGlPmoHeaFchEmuNA534+R27F5CyHu
H/pJHFcxYE4sGlhhXLvLW49Hh4zmwV4ueW0bCKDZw2O3BNK4bk+tHpQMfkXHi1W4gM1+u8oDK812
fXwrbyuLZ+Xz6LG9WPzceZss9JUVvFIvuWnrU1E03cHC+IxVm7aOvwHCTic/dBZcKK2lF5RRHXPn
wNWr2pnNUMTiyVMMha3+u2NOT8mctHtzaUXdxcqSrc7W9fkYKmaeTczvQhE/4WZ1fKoYK6wSnLEY
IxzOy6e3XD6fTWs1R7YHu/WlR/XbRDzGaX2loMppiCw06W7LW/g7lw6YDZ/njABXSP4h3wSrMUEj
znH9L6ceLMrv/319jkfl9/dmVVWf14NJqhZ2//94rpQFulbMj1qffkShdXCI8jm0auJjtoJh+IQY
AARm7RhgZTqsn7hGODVmVYH8YfkNCLitJEstv4dEa99mCG47fM2IdfnD6Fogxjm7We+cO4Sj5ZBa
v8/N9SUSVErY21Szp1va8ib3vgdIIVcaVVtP4cFZRinLsCSY4h9qzJW/RlgFrA8RawctVnfFqbKc
COv5sj5dD/PyBwNEx51a4rvWVz5OWg0fw7zK1r6D3oK6hHc3+Q3FmiJo4Ps0pglUQ39Seb5k8HHK
5z378Gp64w4GVMDJs0OVNo8aXuG6erbAGR9l2t8ZhUH7EAbgjwk3H5m1bLDA3VSsP1BBMIzkymUS
sLJrFFjduA6BTDiMr2sDj/OgnUEDMr2u1GfFXHNTyvzJq8y3pHPeHWTqdWXIHR2lOGAgFvy27Svu
hflQJTjddL0728hYW7d6t3sITrWtP2k2JPXcRZVDjIy+afOPkMC6LQyM3M8qEPdRwMaVyaKyPIzR
sfjSTxdwYzcYrCzb7WEXm/1dMmQfZZtxsRW3fiB83k3LT8bx7RNeUVNlIzvraHrKAv3YUY95IZwS
qsKTW2vdziVUaNdkDjbH/sFLAuDvj4Yb4A0QBHOOTnw/wpygnOgK35uEb5k0xhSpFCrdcKqW/PRF
phZoFGVmjM/M1Fv46glxiV6L/IFtQXEhEdPBkVCcpqLuv5f6g+0G4hM/zcRqYlnxlNSoKg933qC/
hkK7lwwuyPlN05MzdL8MSV1fR+pxrFvgHqUm9+vJyNC5PyZJwvINftDgeIf1KiIbEy/k+hCYvHmq
J6LzMq5rU2fcG9mMISoq5HnMsTn+r9bzv6f1BJ/3X2s9P3HOf/tnHKCx/qN/13qaf+EGwedO42N7
i37zj9xT/0voniFtIW0HKt8/5mB4f8EK1ZGCEvKlW7bBq/hb9CmMv1jH6dbf2RmLVPR/ggNcvsk/
4iVNohQt+EKuIzxdCNq6f9Z81qM24r9qjYsWGM/YF8tbMCv7XFrEXg/yO+GKzVnv2fa6GdDakjrs
vqknFsezcbc+640S3XImH6esEY/U+291OQ+X9Zk90r1oRkSqXxV+ilz/WZjtY4m14cpuy9rORkWH
BwQeN7bj9xO1HNspe4OYCdBF3jNgtInAteqifhpH9Q6J1rnAYn1qmza8N5vC+hIkrGpZ8rVnBLTj
qRzye37XD22njU+F68R7x1nyEklcQsfUL+T6ZDzakdneC7Nz7piP5GYYPpLfp3bTRMwtKgskGIyf
vzldfcxHNeytiLCBaTSKZ1KPYagE5ByvgT1dFNDbwi59nHETbN3AeSBoT3tmDffNslv9cUTBfgEZ
xYuuPx06rWc3F5j1EiKck5wJdm1OHyFFPx5nWlSoJ4z0cqfZC3O8dJiPaFix7E6Jrp4x/h3D2pNX
r6foQa8Gy1AxtVnscxtEfO6dN6kO83hrM5lMoqsn1H0laLOKjsFyp6k7UCP7SoQFfv7evUK/k8/e
7GzZsiMgVKkLqy3R70syonB5RPk2VkhhuRypq9M5z45OcLopSJ6oHKO4L8psm7q5Qz7IhBoo9jCp
IZaNLHvbo0ogcDUK7hLIRlrYPMTmr2LG37eVibB3psa9n5/uhBbEeXBm3pbIDh+5TNKkueppZqD/
ZBPTOeGRBfgA6EezQEaseAOZAf7GYsbkVfvIcGX5XQeDPZi4FGb1K4PQ8mKgkttGevU01HLYsrDt
sBelHo0PyAxzdM2T8sKWQg6RF4CFrZh044FwDILcVOId3AL18GTd90Y1nP/hAvGfoWz/JW/J9OAp
CBogV/dMGzPrv5xwXosOGVJ2cxkcFxhSULJAC9SVlTf61j6+tXpPoq8VPxNlaZyKuH0XAYyDSCTD
xgjzwP+vX4+JBOBfLwGc94YB28UWniO5EvzzJUCLM6tijBpeUM4OJBjmTDjtCrhXNZB7m4uTrnCD
tnWbbr3e+cgNXXtkKHVpQBDV0mq+lkntbAMUW12Wew+sIGZCyoPwYxBgkgEb5wJvo8v7xogQqIj8
rCSKVqHJ6aL6JN+CSltjDpC9JB6y4ZYhVKe0rSK0rUWGcHMyB9Ymsjgg6AC6HCLvQylJ6DDb4WRV
dr8R7hJPYvfzvUvYt+rzI1sil3pWebsCYWEmnEukLATLBm6/pAnHO4E1xApIkFAIz/VAcw8g1G4N
Mq2XsO+ukxEhAQ5cj0gNAgHT1LBOwnBuqWaEN8dAqk0kAjl2VdQhGS6ezUn7oKudnkgxwYSmv6Zm
Iq4lvaxjauJhblAwBMQy2Mng7aVkwJlU5gsTjhI9qkhG/WSEw9NYmckx6paolIShhIjGk6G5+VEN
v/LA6g510n8xGoeTOzbabW1pFPAyupvYhUAv0csLSqyrkyTSt/L3PCcNLx4K2xeZ7HZdbnyTyDLY
pc3OIe37r64zEjfeUY8kJMhU+OxOFDxLDkwXogSOdloOYWoCiCJa1tNrZF6TWmgL3d5vzeLESyqP
0QRkALuNT0EI6bEexus4Q8ELXBhSVU/aRoIG3DTUD1ei2o2TErNbNG8NIxS+SRr0Vkc9G9lJeVFN
dmTc0l6i1KMzsdOTYfMB6bvm3WWvftAc9kREVjoHEaG67bpZ21KaDruKqe42Wc6RxtaOpMnzz4Pp
q4piQGsTOHy1eLS7STLKZ520GwkiRDjG8FZW0geLwCYuEmzD5+mFnwnvYvAsHCVZPsXqhmbzLptr
b5cBWrnLRMxLopkhR4vaM+rY/EsR70Eexij20QNNWKs5O7b6FCBqbHTGjB2RS6XsLhGYhRIzx9UO
3MeIKe4+GcC0exlkr3rxEYY2igxDopjzvtQ2n4FMYhP0rOCbDYcGqF6IMsaIDsYQO2jnn7VeW/RD
LilzzKL7XKZPwM8h35W7QpbyIBFJsFMiRq+HWH0YRe0Td/zSdsb45LkkCWjcAUgemqBSMEhlOHPS
BErhsbKfrdEQ93O/r3B9n1rL/NRqEw3GYnFN4+CFHI/X0oaxolnFATBk7NdJWV4n+BNkMhttPT5k
6FO2U1rcIRXETG7q0g+K+NUEY0cme8XpgAZjlySsFtwIiWA7KfJaiNEoOwyUSDORLKu4YMBJLeAB
MOqIedznRco6iLtUPTb2c9hkzbHWWtKYskdqEkbghi52kkbHn8jkRYpUfgnV9F1UPYmYVviQNFJf
VWa0y9PTiKP5UIvsQ2rEYqxXnnpuPiLdw84baYTM282rKuSXFn0ME39gDmOBO3NYfg8lLnadQe4u
pdhPWL0f7ODF7d8aidbbNh46nc2PZoxw23qmy6jwiNZwOj9xzGM/EKpYLvnhUabZh6ESn1WciTvr
M5/Nkpoh3/V4Q4Rt/BrinM8i+SV2G/1AHeL4EqTusQiCh8hpjoQ4shVVuEtR4WzXa1yVCk4GQZHR
uta1GlV3+TfKzmRHbiXbsv9ScwIkjTSaDWrifRvh0amJCSHdkNj3Pb++Fj0LqLzSg4RCAo6QcFPO
cCfNjp2z99pTGx3SsSJB1XJpFQ71ezEM8cHI1rJsGCaZ7XuZYYtGokXqUJUrcoNtyDGxQVYk9lXM
dcaaKfVpsuUMs4fjqg/2zM2eXV94u85sPHp67gMiM293fyIXk204hcWD59WnsqGgqpkCHej5PhTo
4p/6mramM9eXEsXMCnVeRaslkGih2h+ZrZqHrOsYuHT0AOzywa8tddNmoG9KTfUaGAeu/QEhQC+6
y0TiANfG6C8TJ1nJd0a0eAZ9kTxLEE1OOTXnNKCELch2b3U5rb0sC/EkLGRGqV/9VMhDXmY70mA9
ogRQBEYAiWOU7TlJ8le68Qje59CAgGiQMcGYCLSPeUYg6e4Afv4cGEGvwjZZxMKRee5z8UOyGh+S
UeGSt0ZnLXXg7VyaK+RfDYDCfDeHfk0qpeiCj0STBQ+2jVz3AjOv78SnWnRPDO/ac85i8lCnGK7J
hTGIaG2tC6eHY+qAjmtxM1lNC2chaMudMTCryB8SM4qPDZwxkaWnJoWYT9OkOLeYZHcSzDQBDdMO
IRIYJWzaNy/Q1ykyKcjQRV/g2g9TsmrZjB7zEOJe2NhqM5kVj0mHs2IW+YxKZioArJYPgxlWV6WU
g6IA83Hr0ARoeQgZaEAPDZzpjB3+IlnTdqoHF0zW/LA2+2mgr982mwzaDeNupqWVwCxtGDyMJICi
nAOCBhuQcXLujz0hvsOTUUTe5v4nRvk0kqEv7Nlq8g3TDOcltUN8B7PJlKiP9jmdIc7ewPhqn+yd
nrUcKtIRSan/hMLcNZmMEl75OSs7wbSKcPN2NB9NE8HyHNt6O7vqW+otQOyJqCQQsYBCm5bfO3De
pvodz3e7LZYFNlqW2i6Iyy3QF3NN1Hd0tLoJ1PKMNlIxZndg4g4N4ZdB3KAIrzq2+Dqc1mH43Lbq
R4Lg+5zYhvXa4CDuGNUSM9xq6pb6wyKmSinPeiiF9crlxIc8iX6MgdneeukeBYhCgrfQOgZB9QZi
QO4jBxSCM/rtfqiaeXNP2YwGOyKLaPyUDB2BzisEdsM2yFz90FYGUdTVoyMIuzEFrdJw2pvcqw5+
4SdAYg99k7AZzNY/gUzPbqIqMknsrcFDxkOIKhz66rR8uBMToBS82DNblyMnMqhr82ay7B6cmfQs
mrLQi8LUO7o6+0pvsj7jfXuacYc/l3XCDjh24M2QIlN3lpzC4JpEJtopK2axEGmnwdbBClcBKcM6
EG8Ngmdd0yrSRXvLRkjEPVnyu7Co8vP9pcvNjyKOl1DikANYHUwMClA/9tk5JrmC3d8jHG7ujx2m
orVxB26E/CaHsRqZszd5v26lW1z+c4CsI29+ztNdFC0Z1R37cgnVB+ocgE0yhrjD6N5DFxPO1g+z
8RAiCF7Fyg4Ovd+CwA3xHDA733gl1j67HIk3nmR7mBm6+b7Ua6PvB/5TDAGScfQx8lrG2TZ6j6gr
v97vSowX060fQrBi7qMuyU4PqyBbN6NbYn8av4eckEhCqzHX1Ka9g+Pir0pnKnelV322Od2tSYcn
OwkIMPxnVEN9Di6HK+Py2hKRKTX9Bn0GKVgASdAiTuFuFgO6Mpb+VuEwCJaAtNxOwGMMkmNouQnH
wWffEsUZWsO88fKS2XNYLHf6fNBG9t03NeBo7lFMrA+1Ok5mUm1FQmne9PJZoKfZKiM9B4b+Z+xs
80To7Q8nKr5zxHWI1ao8RAmcG3qltnEJqHCsYxTwyYDNDqji+3CHWriKhC7TY5PjUebv5b5uJxhM
fof1EE3mqnI7JK/2UfS9dek7+7tFn9AIHL0Wk22TYjUjucwHKFCRFmAP/GrTh45CeElt5QKc2hSg
G8ifsknMCdUTxr6AnUdn+6bp/Yv7rljZHobcehY0IgwLMTAUiGBnFuqYukXxyS2IYvdzrHVz7YnH
cXwnDHwrnopWqgNSBvJrRvuBRCnGFsYB9XiNsTCrdqQKkaU9+OL0j2eN5kPag9kBIiM3ORAVYXcE
C5kU174Mvi5IlRdG6i+tmvZdV6UXCNHeRfBhbTng2xs7RoMQxPAWvSC2iDVyfvKtRKeqTKxNVhDL
GGDnmK1hV3Q5mYX4nI9umD3h0frkR4Vc233rrmO5PAUamxrd9mmjs+q7jwb94nZTvWoc72wl8fTQ
HgikU9d0wOZSINo4mMRhXSzXvhadn5y5sG909b0n1ydarZtxSWUEVlxNau4ddtOUye2txW+LErYO
0e3zeIsscj5R5b6kCBU8Gz5j3j5QAyQX5SJFi5rHyRLhLnST6WbSyLGQlJIgRZsJ8AXOj7zk/J9e
Xfyd58FFv4Cr+OxWjnu1EpeYgqWay20iFGEmX1PfM3eu5ORg1DQPWmr3bWYKwrqnRl/MxFgPoK/P
95c52taOkzz6oWXiFrLnbUccFToy8yDzRO5je/hIbJ6koectbGqr0Q2NZ7Lsi/NQN/2+WdpuUbk0
vmY8Rffmja4ZAFLwHA3If+e6QOPjqwReB2Fq52iMI3C6/FRZGKr7KCUeqkXYW0C/B5dVXajQ1AFU
0WMUmfEz/cn80e0yTmgsBOsgLiBI8Hcbb+y+CT9OULR2CepsEGKi4/CINW3nBXb5WCWDf/HtFuIN
ljpqUSNMz5T6DJLxMAJjgxqDzcY/1Sm+gMFuScRtVfzPTL5RuTLy7JkGKA6WqSNKqSV0vBjWUQXR
1cn9r37XZpc2XJ6snJwOZ1Ghdi7HiJ6UJYSStvE6JPlnKt1uT9gPU4wMGxy35DrFPgHlGMQnfNB6
GzBhJu27ys4otuBljMkz2fMMngV2XRQHuGa1dVahnT2S+aZfjFE89CP5mvi0AoAsQfQajLmLAYlr
MSIzhHhSzpepCD4uA5nAL2bleS9hVbMkWDk2xMmt1zXq2D3bePxUTPi2bbJITOAhjl2zNgLFoK1b
vRczEOjIdQnOlX2xN6LMvnXKf+k5se+Eq+NDGi7I87EwjkmijvdfOhbJrgg0iPjavgpVW9f7vdLC
wuQ0/AT3sryVZYqLfiQ1vLRlcp5pZWzQDH74jK1W1MnpofIxN/ioCfLhxulrFcwIuvF014hk1ES9
7MUbmoGUwUROhdXb7NXzBcNigptDPvseVVrlItouDHNnVdq5VNe2/QFStSDQkmXJc3CF9cbCNamz
eF9Tem3cKPLOhYusZNIoEXVw7fEP0iVMLp4dj+tEJT5A/hGDg2ptKnh+JStiYqfxrK0b1bxiFR8P
NZEmhwaQjwQQtw5Tf7hmc+evHaY0ONpm5ApLyLswY+jpjQLkNA8ZecwRTuvef2Zqpi6J49SHlAWd
3dYkSnS2fgASKs/NkKabMOKYBK/F2PudAAOls3M6tmCAEautBpiM8PZ4cQq73c/D8OL2tnfuBzCj
fTZ2h3sBorBJzEGdbZpmtAjQW3ClcKyYXwUI3JCdoShmvSAUNIutzTwPP0qdPyOPOA+5IdasqN8C
0RRUD4BzbXYoZIAIBJPg0ND0YGoo1JH5cnYwY8QA/dxDFxNudfDjh65Jmk86rd7q0rx21qDf8uxq
S6yUrgXwPcst6+oa0c6EH3dgy7AxU7OCVkmjbjM+SOpd9dR5et4wqE4uegZeqSJxrurysQaceWYi
9UWUFs+3HrAbQdiEuuAc8TDiyCleMSNjdOEgCRqTc2OXfWkVDZ2m4XAL+phM5ZbomoRfv1mSQwpZ
fIua+UcRqnqnm8/gcOGbyEUrF12Juql2k6LcyfDOrONYzvu5MOR6SrvwMANHCRoNcoB3w5RyxDkr
LoXRP7V5GF3dAP44vn4qT/3NXY54MLTTpZQe8avxGWdMFOJtLf2Nzy5/ys+NO9BTIPQ4diqbfpPP
TZsFqIgc2tkdoxqAOH4DqdTm8XII03AiN117rl3BVKps4M0pJ8AU0CWV8ltMxExsEW8pC2G+Bi4J
AQ02SDo0hbm9f/+UbtPGN2YkwUQ7G31LlgXwHsR1hDRasqZuFp+mjCJsymBgEvZ60Z7idB/Ylzll
vICgzNmWaSOuU652Vjc4e0PnDocKGpl1whCzsZryYqBCTtgrH8NpOyQ2+lxJz4ZKcLwhWd3AVi/3
fg0/IZPTz8GW1bVhZWq6RdBIp3PfB0awCc3BPWVjjpoR3zy9JFC7AwthDfuSkkCBoMhrNJXAEmuF
Tqz3aVSWkUAGyHFmLMEdxMSUrIPOqzD62iQKhHuOCUAzawhXbhLXh2ji4ohp60zdnxofOa0V0MWk
0olOW2GZwREK4ReVmGC8HPmcQ7ijnxd8ckPX5avV3UoYdPfaog0OTuN/oBrecB5mzyLr9jBGlb/W
Lqh4P6fNBSQYmnwC6WxPy4JDBp3hn15uVRcyTI2XjuGOLCb9n2ZK51dfGHs8lyNpuHMPzyGboYVl
ZEhPMsf19wkFo3MELzHgrqG0cmTxIeqIMA2736G3aTe5YXgnXIbZxgrLg55NTgNeToZm4ON+LKzb
VGk4iRkafKoZtLgN6kpJ20Y69HfovyO/qsJm05VDvjXkezI0eEwK1p3B9vInxNW7oHRPVF7OjuAE
NMd9NoBPoRUUWw5ciCryV8W3sO2HdxCKrwUrB5x+8yn2r2Lq8ydSwDdLCjLq30pzzLTKr8oemOpr
1DQA76JNj30eM/5ry9j/GDhtdB67BjXdMMsT9+mXkXZWRBf03rknQZx9AFe0aKPnBlvMRs/ZrWg5
5urCDlED+/pTr9VDncycHfySBbQejDOgVST3S0eiE6zhXky1pWKUcXY61IeB+VcQfI6jRh48wthX
yhnpeBMFgE9IR4feEaCigE8oli96XDJ8yTHMrUQlAo4xWEKl6MIXWFwokwd4z+4C1fKWFzfyrqkZ
tPt70RLagHyLhsl5Soalza3T4lOHHea36E2tJua6VXWOy2i79ASAEWiZHF3+aGg7u+jlJZfGJ4kH
abEJ4SYH2vdQIJEhJKs6tK31lFhJuGnET2W04oBp7V0EtaKb4XB6qrx5O7Tku6dN4J1pk978wclP
Y1JWlwZ8jDmVwWmO5TvpQNW+KMqY7sHoPzVD9Jn9/3tRtfolYeViXlKRNUlFeUhmB11NOKavAGnW
Rhv3mG3ypX2k7X3J3HRVCi609nrxOZzbf5KGwzdVEajaGES0U2fjfkywL2oMB5nqCF1rLTRzQmZb
p8YpG49F9jqbGeo24tSAPZCiM3bMf31GrElZuG+UQAewDOV26Ht/O6emf4074oBsO0ILRMhPp9X8
2uAMzmLN2EB7PdA7T93aOHuvy2EXKjIpK+cDY7fceIFn3ua4uuiBkKDKBhuSFGKhHdAFE3P7hhnN
34maGKAeTwqUmuLNVNzOeJuZaHaIN4Jx/gI/t0HD9UUUiWRLxUvo+Zm7tYbR5ihOgaJRTxFAl4Af
x8pCXxMc04ZIUMaRTGlh/Ti3QPJRp0TgfibN/KefzBwH6bpdVD/uTJbSL3lpPwcw6BhqE+RLdiOg
jFYb+6iMmluPMYH2wYWnw7rGEaEqvk9yW5hT1c4RPJUUXgVYbPWM5x/gQW8Guzkhpz4ecTzFMe70
Fl2SR9bTxkqJCCkbAKL94pW5r5KakKy9zCNUd35Vfi27VJ21PwOyXNZQ9kzmokhyYie/SKNINgXD
x3U5c4pwSKpRYnrsMg5pcVfsK3e6+V3YHwMjtK99CqsRts+N5zDa86ivGYuZa0e53ZsffquMqSWa
wCcaW9E04UxUQ8XW5RW4Pn1qTS3f5SF6eL+JP7vFxxQGMbO2gia474BojKrwHHRhxd6fjWdM0MA0
YCFyfKMJywhwronTldnsXAFA79LBhzXQxQQuO57p4VLPLtiQEkY2aKCjOaYgqermEUWfuJjWTxvz
2H2sncRU+MilIIJH9YsaPpvSvskOsV3DMgJeRP3Tpy3db2iwq7AW7Qv2an2mmXMzpvlj6PL2ORCA
iBVyKIe0nXa2aTFa8c+RhWpTV+Jbbpuv8CbQPpo62W1AKoKW0LBWpmCCqjGKR6eJdm0KmAat12Ps
di/gE44xh49tv0SnAnen32R8+AE0o5Dob0bCHCWIkdqRXn5tOdvyWTY7yziYJrabkagPMvqsM+cb
UmsNg0LESXaKTOW9Nxxqv3/ykhhodh5zJX32YWEsY/awXkYp0ppJRwBmvrEy8x3/mr9m+K7WYzzx
0Ec94wMjxVxRdng0dgUInnejjGweGUoXAqHiEiK7HEBvZYl/DUOpiZvnpyAwLkkzaMh7Y0eCeyr6
A/qOL0Og3oaALoELOXctqzBgtM/L/af7izE35qm3seyNZOoGeRYexjb8qLCAICNLq/Ch9IdjU/QT
ApXl71AThg8DUTn71mGfYNqK1U/KJaoaxi0qtyJ6uL+QhRmAXTTZJJa/8+GV7CDYDACvR1A+ATwf
Sv/5GATZLRnz+OH//f39J8ssIKf3NY4zb2dGBu2UrlQEM8ri4mjFCa2ofrCRs8RWoICpIQk0MnJj
E/cY0Pn3AZ/0XXoQNITJrsJsUHSJibnOeSdZlqcHLPLaRGvbG7hdHBAWG3uuasz/FL9mBAQFv5C1
NW1/eEloTV56cFuWqZ+lhGEyOSTa2KwIfku/j178LeOTXaN9pnBOH6KcDpnw5fvAyWtVFtFbYZY/
8yH6JIbwwMkfgTetyUpPHJ4rWjntJPa1wAxg1HAMRkYrGTpGVaD4LjLG08NHnn+Vsv9GeDfQh9o6
DNUeHiF0Bu9zikspqsMGOqK86IlmMWc7qjaCalZhHjw3zFET18O+o6t4YX+ia+AUBzSiQ1OOUVf3
q9AN10VifssB+K7C98767jEv4iTlnIphhJlV4dax+iDb6jh5EDZRME4vgd92qYFE383QmdjWauwP
jlOMj04NAMORX2crPU2eItbNypBUKO+J3BVGvGX94M79jmNrR2h3bdJbc/yMcbQ2joDbQopVOtGh
2z35tMTXqsWnE6bdg3EY0zH8LNzSQ7dCfRBTNBo4ZxffxsVDCbhoGL7mCnMflC+WXXgNuIpoHbuk
bvNvmulyKmwOiTHhfy6+p71L3ikRM5t+ztsNadfrGImxhoiJu2rE0Hsb9fdkxBEJqH8ppCGeaEsS
QacT2jY7plbUw5mXbuyu4ei7/Ba1+JgH/406b0Za677o0gNLFX2QRCq95bmozXAdE++zckrvnxku
06ogp3IfquEZQDDgLf+J2XEFsQHnoJmM1U7W/tkWHk9BwOEM89Ma+Q2xQ5X7qhgTaa+lxRNaw9oL
3R86+Ug6j6lpA+w6akCW0TuOQOrLQxYI2GZ+vpdlDiqAGJqtCQ2f//pl6HFkGl11tuMJzl7e1Jy7
nJfQJp7Iko25LeOeFqjp0E6rP9sF0FuXQBX2jh+uZx4o23d2YuKNIiGMFZ5mfLhDqMs3kFs52dvV
s127FcwVd6d8BknC8J60NzBRCDyCwjH0BH1QbjlnfmBYv3U13UeHGG6R4/k3XbTgVfTDcyy+yKjb
MKxUO49skk43AdYhExCKV+9tN39saPAIOUqm9BmhBIn5zlDyK59rVD5it+QGl9xURasWCyED+s7Y
MrVmjyloo5SA+tNgoKo3+H58JBFwc3NGA0lzDNvmwJkzZ8rmMoQpadonvU0K3cBuX6Qo2+Nbs6TW
NYlrkXCj9YYOGhuOjRZ6RZjOi7Qpm5t+l8dOu+2jgrmh02xASBebeXH2YwWrh6BmQI8lvwQqjAcX
7kgNY6EiqSaxaTaZKX5RueCTAcEgb9rGwB4tA7yNip2176YzFAO99SLGOlNnOCyEObOynP6WtsQD
41BSrMAg42wBKzFo83tL4HxkVZT2CSgpyH/52ig/ppiYwaykaT9Lba0z/63Q9iHN6KXUVh1sGLi/
dBDQV/UuK5x/0PMzXZm+oWz6lrCiIVzGahMiqEmbWu4GIpUq6Fw7OhjAPcSnboCW771mndVCcsdd
Qnyj59257D7RFTTinClb5yAj3aXedAa3PUYSdfBMEW+qIdn35XuN5GU9tKHi42lepiGCw5CjpCyy
4ORGfKnSlHDqkyMHu89xnHy3QvAgLotxDmQIl1y4N5V+nUY0/P5Xm5Vo0zKO2qnReTZp14fQFztH
cfKNki/FXIXboLT/KYvgU8dTF2sbRk+CRQPb03umsx9e35R75Nk+nLqgrL9msguAtvSMGuZLUQta
p6FNM6IeN13WugCg+5vVZCHHeABXJt9F5sewnxzm5mUMdDaXH6gD3oOiH46yVaQ46B9AxoicSw0S
NZS5+rM8bVG6/luf6nie4H+W9rQWWv3CJK0K6MxxWvqnDm93NKnPpSzbNZrRdB0OuAZsEea0JRbO
ROdvk3QcmBNeEw76m86jM+8kgL5SnrB9QHX0l4vz/oeLc8Gl2hKRL95G2Kz/DUx1/Dn0QmYJp7hR
4lgv7S+po3bnkdREi55+fqqvWnTR0tHCHqpIr54j3OIMZg2LumzA3Is+3iIDECUq7o6/XCDq4t8+
PelxeRqloY35+N8X2IeF7BrCqU4OxzzyKGqqiTzcJVh49hUXDsF+IJfLZ+II4Bx9k8T3IYqHP1/G
bxpjvkPPNC2+R0so7fzyHVpO1xgB0sMTahqGFHOCHUluisx9LyRFJ8QstkRI5n6BPfPPb73800U6
EdF+/Pjf/8u1FbJmwLjk+gqTvO4lcv2/v6Eq0F6JOljixGMkTYoM+1ykwLZpmP/LbxzgYEUhU6jN
n9/YXr77X97ZAu9rceea0iFo/d/vbBH4WuRp5jKCiqpHZF+nljgN7TfWoQ2iJa2NZasZX/NZ/Sy8
mShY5zbdq72sI3fMiH5mY5psJt3Tf8tHEmLn7pzGNfwht/iWSYp4tA5/k6cKSMO/XrYwlak8giC4
ZX6Vp04ZLR9NZXwSXU1/xZhPw9KmKZawLYJq+xv2LCYF9QGBnjMTy+ETUnZBgAuwoeqnHarEeLCL
S5Awczdg/NRdMx0Su34q25I0PfyNXY1+zxPGnrkxIvL5I8MYvx+amIEDo4lVhuDiUtohWjnsnbSi
Y9QTsQ0rKrtSeFuvf/6mfr87lSs5kCnT8yDTmL98UUXuVCaftDx19I1XDQ/wyiTXouq7L42gEoxq
GsCYvgHyJObuz+/9++rGe3uWC9KN2SeS4H/fJKlvD6jfG3myTLnNZxLmEGl229LzcbDQNv3zu/2+
XCnXIwnCdaXWC+X53+8miXKpUEvKU2QbP/AivqHxJoGP7n5iZT/H0v/x5/ezl+Xll2cAzrUwhUJa
jGXhl482qaAzl1HhnhLf97aREa8pifdW4+RE4yzNjmVEEBW0/QPjuSzrHJkXZkW/UDQBl/FoVXvO
UQRkDi3Ss6wETpgLTlUkthmFS/Q8CxYWTvcxaLCZGXRy//Ib/L6AKnACnscH5gh++uUjy6OeRIVU
OgTpGt6ankW+j5v6ZnUqOI14twkZN74IBmFSc7kIqrqVzkZ6bIsccYC3BRVxAb5htHeIepsLeVVG
+ckGkwX0+M13q3n/50v+H25nGOKMdvnY2e9//cy1PUTmXLr2iVYDDX6XaQfxP/kBBeDR8gtrky9G
B1rhQWae//zWC4v81++bO9mTgga058hf90OP5i3vndknAq4z0KvztLIUyh0yRM6WYJqPJ3u6Wi0g
ECeGMZ4smtp6NMno8br+L3e79QvOfFn7Yak7akGaS+mK5Wr/C2fem0RmkmNhnVJZsV4t6qF50fzc
uP/C/Vy+cSrngaM+NDyQtH/+LLzfH21SiTwXQZ3HwOb3ZYVZl4JJbp5K0/xKT7BEOSKmL67aZyJ9
niNG0MLNaIGSUrxq7gFb5OgRfSvfvcg++Klhfa8t7wBPyn3sYUZwzo+sutzUM2qGQMaEfzO4fBwd
60ZUKCgL3zkFurPOSQ8/yXXxwts9BGQXD3ALVJeDf2s9kFm2FfRZVhhG3F1W1ex+E0C4qEj1Jnay
515Ae6p0fmYosSwN7n/AF1oenBLVrDUF4VqGNtKvhjJd1xZ7mZW/x2bwbBOjtIs1g8LB8g8krilu
lE3kBXDmYlvuh7Eiq6I0Lpbop/dxEAcjRpVkZMlzbVC4UdRemh68BHpMhp0NJ6q4M+eVo3p1yb30
pQ2SW9eEFqczWJF//sL+hw1bmxihbHi1NgeI+2L2X7dLTrANtCjfPQWDo84z4YkoDb7HYaOe+tY8
qwAZRgIzCCYQB5mGxOI8zl/hbLlHc64ZLtNkDSp0xXaX7jWRJGuFlnExjNfHrnLf3Dk3VjgU7L9c
uPv7E0+CBqss5bFWAuTBv+/zIO2RrVADnu4yUReNyWxMP8FFud+zrH5XxnRKyZa9JvPsY31KmUnn
3a3VkOU4PVivSGgy6i/WrAgiSUqIr5YC9SCxYAw7xRGHMX3F+FPAtGrbM+XbOz75tG3JrKFhrGXp
LyIekNdbRuaQeMokXyJTP1ljebtXVi3n/gvwv5yMsVKP9ja1I3rIzJbPTiaeCPaGu1n/U/uInjdj
GjEpZMk8VHTwagIyd8a7EiWmlCwi7XCZls1U94JP+BHUCHhD3GCHokXn5drD1z/fFdbvdh1tskez
iliCh9j+ZQszyQeYgYG4p1QRdDiGD43XEjjooX8KNfkdQZtNNOIYCSaFU5zSygOEHCKKSIC97uvk
L6u79duWKgWfvmNhIWJtc369nioibdOop/nE1zscvQZJhedtx8KsHyKi8mT7BNIK/i3JzzYYH6Ac
KNVzj8FbFBYNgXxW+JdK9/dVn0vC1QTTFpoFldQvHxH5pmiyaR6e7DASyEwXapTPwJB5QwKNi14F
8jpPmtOVfv90lGm7zszePgvLE+u/fF2/1fvLtaA1tky81GzYv6z5Ge6csvHN6eSCK1tRI+THpq1I
Ghv0auj40nwbFGvA3HPTSsPaeB3XZgzlY5CQiTxV2Y25vs//p4NHz2mXw2QUn+dxfv/Lhf6+O0kK
iuVQgrmJA8KvR7NUhBGMEW+h1RErj3fSPGaBeUEdqzmnJaTWC7wrOZr/R9/XB0Pvq4JHW0dZeDGi
ZzFjQhk89y0M6vpY91EH20Vll3QaruFuROj7XFZjtma5e2h1W76wQmRnJpYYjoZya3csw0XSlJvJ
SertXOivft7+MGfkn6BuSBs22wydVZlr8u8QhLuxQ3NxEVaHFSA0omlQFspmL1DqOw2gU3dJMKin
zNu2NsykErPQ2YWEZqNM2zmd8vZdg/u8t7z8QLNAIA+CejwXOeFM8UxUASR5upLDid6oj7zRUOsC
ZNl5FIyF7y9lO7W7fiqc/f0AUjDQQ/0q2suMWxJ3SC4fyevKN4Qbdp79Zk2U83ESvGV2+TVtOOIG
Ubo1nNY64uD8WZvoQXoxE2xM1kgQunCtuk4/3hfRmKbh2VT9C5CAryaEsdo0tgNKqwtI6OfGJu4p
GNFSeE5wDcrPDPxjPAdanyR0oPtJOvLrn/i38Zrpnk+DnWCdzwEhxmnEHpf5hwZs6V9qjt9vftfi
pI/fWEOY/u2wG+U4ZFBzNSe4B5zW6vW9hi6HrcIDvCPYm7nI9P//9LsWj73jOQwpPPFrvdkGJhzf
MSTTPUnanVE417Tr9RkAbXqMewkMV4k9+Vh0aVBlZZh5/qNXcDupLn9+qOxfDjgE3VJq2eyEmMFc
87dnKsf6YVW16zCaNl5B5OYXHiK2YJeGLbJfYqC5C2ToXw2nmzaLX2P2uBPdwtOfYsB0IfiQOgdH
FkX5dwoRGscQ80uEjqORUTtpRvlz+AQJpNoUKLPXc1EDi262JIvbf1vplfXbr8MaL6QU/C6gqqhg
/72xOymTSgfR9ikcq2ijFjDovIBBsyamr33/M5ZF63T/KcnTdUPcxnFYOKNxixN6df9R+UieVqnK
0h2JVp/GkYjY+0tEFY/EHVh0Wrub+1+5RkHzkNYFqaftfCIMh4FC2x4EQjiGIJXYEC9NJg05HjX8
o9MUw8eJ3BgSbbhQcv7vj1CSt0ZA4xnnuDjFoZq2rmx+ZnoyTlExj+zvxPXVWeO762wJSxOQXrdD
KrKD4yZwsUrm2iAQTylybR+6B9xiBbNq+XHCLMRA4pQvL/efdBNxoDRzk1fcyVDahPlEni9mmTp+
ackbQo1dBQfOoulhlM7eViYymzF8qTo2LVYxFHPVa9YuqbYGu0Boz3svfAuzwN17FXY2ZgnoxQ0Z
rew6fL07M/9jv0IviOUu6Mgbxg/UTYxlYElVNyP6ZrVEyoisepgdkPxtHY07gU1rZTZFcMj8hJRs
tCQ2w41nwF3Waw4upEHLsgWkxqgAHtOaaMT6rPEE7VNW6fWUKXXxMrGh9+zvSscixYC7dxrKmwOE
a1UGidqlThseWoxi96tkBn7Nmb0fO7gwa9PL3Zc2saMN2ZQphCqPyTwSoY0k9/FiiKK7xIifOFyU
SO5tolHqll5Tm/c336/M1zgwNbRPUHSO9l/w/K+TimfINCrBvtSUxiYk0RG1n3MN8iB9JNtDEUaA
AksOUh7vdh22LWMVDIyuDGgkoK9y7O0TdnncWrBgaVIupKEDzlYyV+Gvko/AcVq7AdD55h+8swcw
lNbr4CRiRXq8gQeUlvxUuNkFlcuidnIvboLyLMBHsW8RuQLDiy0Cpzg/6aph9ujLVwRj9jZGXbMv
MvyQCSGRrYoM5j/BJ3pEj1itaENZoH5IDj7amXMIOOyjUZ/tbevXpyka4GGvkryyvuSZ+8nJsy+q
IcI97EJ8pbjij3ZX74zecw8isLDyBcVRmlj8Ad9lcFjszwhnqZ3z1NkOtRMdmnA78KZxV483LnPV
Suzx/+lQmgmyQ1U/QyiFuYdt825MBcu7s8ZKv9rouxjC0Mt0Kf0u+dg9FhbcytwgIVINyKv6NPqM
Erba94rb6O4uhkXX3pyeCdP/oezMlhtHtiz7K233HbcxD2Vd9cB5EkmJml9giggF5skdgAP4+l5g
ZlVW3oe2agszmkgpNALux8/Ze20tcZOfIv7So8ndBtLItwRFzm6v3FyWaVxha+W4jsuA63UyHwH3
ls8KjTgQ2jxGnMTTvOkeMPIYrLa6i26E7oLXKUQtsTVcE0HVb8H13xSJn+5ko58CRyuJH8D3nOaY
FwcMf2tbG4lkDEPrCb0AX34St9GENa47+hoo05xBDwwrZedd+hkjz2pvj259g8wQLUkh7Rie2AC6
JyasZT7rj7DerlrufB3LKQKCfGdHFTBekjvYekl8CVodCaSITzRL4r2dsgpJnRuiBBO4EVYmVy0w
hFXPAOsByBrNHI/6Sfls+B4T6gD46FrDWXBU2zH7rjOkomj76pOeJLMyBcNJjrDyFJSPnFTaE63e
fE0DMlg2oGg3fmV7y1yror3fS6pMEsyeqWuXxA/bj1RMWFYC+VC2nXEOLI2UxuYJ4w7BrKJjjZFy
yld9G9BQsQd15OePD25pkkLrD9fUKccrCqqYK2CCJ+Q1G8eO/asWSeNSczM1HGeXgLXSQ4IPfm7g
gqJqtFPq4yeOGJJ1+ntVkzuJfuA5M4OQnXIcV20dXRAQ+7cs+8nGwIRVWv6hLTj1cJJsIhPbJmJe
e9tisoCnjhDqGgyGfKYtb2z0hsCejHDEw5BHx2IgTC7xsJa0X/lYEgVcWNEyqrNuJZAlHavKf5L6
ANYr+Iq7aB/gkzlkASK4EfH7JmGsvXBJzlw4oi9eiuylk9ZywG11TFCT73r4S0wZ06PmsMWJwAnx
gNToGj2bsrJmSXnSMhKgoN17RhVcqlb3NoPQxTbM0ke7pNXX1tz4BF7aK03Hk9ahMN8nRanvo7F4
YctnoUKjym9bp9EXyA5DEvq2JTVxgAVp6Fc5w2BC30HnRlCv52lqWqMisn15rJFOJ4su2GpNzd2s
O2fyFH5nkbsarZh5rMmUJnQGZ52gmioj5t0IZ6vjWFAuN+GKKNXPsBnNBTQEc9P6DnVznl1Q3fNn
SGt9JSE9MAFWOL+0bZRjFMAtNp0ZSdJog7S6MnATb2Jsy2tcMcU2nBq8EoGRHYX+YHa6RZSDj1YN
Ps1FCQsnP7JWtEnk6vj07LdDK1aVZ/rkUDvdunKqeIN0S9/ye931bT5uqiYb9o7V4DmfPzVD4WRp
zLQWpDs+N8dwU6xCa48l1GcNujVmROoMZFzEE1fbsZxbw1JZEA5zncaq3Kq+VfAEXQwn5MZt4rAj
nCEkoYnfJGxYz8FLOcrZMpKc2kShypuG9EsPXt3sbCed9+HC25BOk+PXquxFOqj+hkptedf+VlnC
mCV2vgrPRVWY5vE+0Np1E2r2Q1Ha41r04sqR8peZNDu/D6Y9gH+bUoqD0fALOQfuQ8K7PM8Ah1UZ
zs7uvDNYtrNJj/tiyvFjtOtwlUf5yZR6sDNFoS8nC6lthD1x2UXK2FKirbtkcncS88TMW03oxXHq
iOH3uyNthlYSkVvo7r7IGmNVNfbtPpbpWguWlCZcvu/y09JRcLS9e2rL5mjPYushQreTZ6cqtYnZ
yjrGySH0L1YAcgYCNewsvgrhOIqQk2qbRLFxcnr3CHvyV9OmwRxsu7Jo8GzbSVybwcr4MUIIzOFE
vLsRruLpWI5BfUZfhqTYJjiPyTOQF10EBJMs9ARIA60gCAJj+lQFfvzgYJ8wRsM/NQKa32SRuxiq
r7uzvE3QGDVFvBaTPDV+6y+cAIJMAHH4Pgxpa/INOwjZTTNjzpC2roeEHlFFIxrsMReHpyso0uSS
+IXxWNMdSbuf5BE1iBFsEQb7BE0JnMY6Q6CH4d4usd67NdZ3NVsYcYjiExYWg7r4B9LiYVcT7ISi
tSTKSdSIALrwwCEPnTzW6KXR+IKY967eJqbzlYSW9eBMcjYqpXtTz9/DQdkb5qHGIi4wL3h4fRK9
bI9gDG9BXi8z+KqHsABa61acQLNa3UpL6sfOBhgW2OOyHe2SZrHcGdh+TUrzJ3p7z8Vo6sd8Qq+i
wmyfJ7nDeLvvidSx4jNyko2asDcDKPFORkdk4aT65ED/0VhjyshninzBgdm5ulryyjIuDorm0WVi
M7aQt+4tn1Ae2WbnbnKCC60TN0FAmTARRGDJ2K+R/Sfdv/rRfbwDTqLMG673OhTRNMGVVnyi3rdY
xpF0a00r1hp3/koTE5R0L0JTSGDccbJXtt12e0QechVZfv+oBWqv42t+aDtNooSHsE1MFrFVsXdJ
dVtstSLHNDMhvINZgFBFJj+8Ppv2g+pwrMKsE0bGhlZoNz2y620KtZrlHmLa5CjM4ERIBkNTP5UT
oARDc+edM9qFNV9r6LO33pK3phheXUOFT3SL0EPVmXnpMVnTHgIwM6YSMV/mFzuZcWrB24Q1r5+O
idSni9kBHhAgyT9HK7/gROpczfs9R9QItFVfnIe1lTDbE2TfJfEtdEHbzNiLrKS+sbk28tlUhQNM
1piOeleqk4U/dOc2/g/oACbOsWPTMiWbwrE4ZFVTr20nIETEgO70hwhYAidAPMo4FXPRwiWx9ADH
56VxzHUMtu8RNXa1T2KfgMW4e/StwvtS3GDBhC2oywnhihBHPtUwtAWryT6JfOzHA/zqFmvmXStf
D0V8SO13t9GoB0uJJLmWcKVbJGsHWcOajIvxGjVTtbHtKXx3Y9Q2A3y8Ku2vEeGitJCkdfaI4cG/
MQMAY/MaWvYlcAY8IMqCNo6XOkjy4Nm38Dgi73voGvtYk/j56MhaPvY9isi+nuzlfH64X7cKTfhS
CRgukgSWbedZw9OgBHlZnRW8svsEa2dED4/RZzOSXLLu0ceuhNeJVaDG/aRxzuOE/WoHyj5qhY7B
UjfLLX+ZtwGsKDM6Vtsw1Zd1gDq0FEX0OCNlaoE4fswGG0CTNdyKFmiByvqdS/QStYLr33L/Awg9
ABQjuCnwK39wRbitxVJOCdv6PC7oTGxPXG2YF6uQMSKA/lja9TotM+Jc5wY9idv7Qgen7gtw/nZP
6gBe4zUBxNUxbywAF3k2bUHUQzfIKxtgOxwNrTYRINXlb1oZwZqpirmUooA9bw7jXjdwRYSDY21S
RHoPVmVtEPNkx4Jh0771WuKcYLkODFl8R1z5dIh/0xEJc5bV2zZAqkHeqbYV49huq1C/lcwAjiMN
6Xt7a5Lxz7JnhhvgfAVfScgVFmuWZtN9ZgT/rMrxTFgUJSMV3FjKFMcjeHNNxijUBV5Pgxx1AlPb
mWUkU+c1SfDgNDKX63B2NWHVJ22IpKRtGQX4rAz/yELSb/FX+xuT5tcq6eQX+cUWSLJ+YpqAcmfR
R/MaVo7ai458ecb4t+4IRts3zwzLho/cwYIyboo8Jy2CaAY3JNeAVPCS81Ypz6pts4PRhoeizauj
32Q/orbRtnlExBGx9hx5LeZhd0RSi352jWyLDNIsWCa0oM4wcTalI8WjlVJIhqn4McbBSKmNLstP
+oUMC7yfJnMXl2iIFYCU9thHrXUoEoeGWeV0B8rh5OQUxzqcooehidUGE0BA5myiIQEHc+IyZHVi
foclKqolfQvsZoPad55wd0k4nCMElztyH357YnQeCt0/jT6+iDmXY9eMqSKwVVorXbM+bRTHa5cT
BYemHqoyv7+dJ16Vz9JgWmzrnVJPdxAUtREZNUSVg03+AzOB1Nw4Q0td9E0MednpnhtUi0vZimJd
+y5RBQ18aeJf8gdayKGqhpNyhoPPGeJQgwDrUNatUfxmULVccfRS82IoXz5xPufynA2yRXLu/eLg
Z4F9wZd7rDowoICyoiv9+1WfBs3aiyJ91XrIKkctbk6iqbtlLpqLUXfjW7dBU76o9UhcJEJ0G9ca
5Gp59jrnGPUxf3nwEJvQqT6V4APv1kNHTSX5C+Ulwyq0MiLUl4QQMu/x29ems557bMjYjEZgJwTN
gxrd2zCIlqz8PwotxoOWm82D4mvuA+W8alXwSa2yaGw/32KrpcylqbHNRYmBJk8fGvLv7qdMUY5/
NErz2rX2kF030mD0OjnsXfrctQz6/NyYMQVvl99C69sAxoU9vBkpq5yd3lTmmx9+QVH8EQ14ZmxP
hevYzPFHGhz7B9Py19gsCeyVMLBxtu0i3DEE38m13cOOiYP4AefgL7ujkPNoDCxco3EWYYsjCME0
bjXzObNoiRlG5/6alm75qU1W9FDFJacd33gOCMCRkfth9Q5xW0lOEp2XH9OmeIoEBy/bsuG+hMOj
Gm0NBZZG+nRGxrFMan+ftOZRdtG4lspyvnojcdba6OyJ7rUunEVPXPKVK4c96gRzpSV4jO8VXMXq
aoC73iSojvmRAgRtQBg9QnRD/ILbSfd+xwb9KFyZGL3JhdupkXtVoliNPc6vlWLZCaT1LrnWF3E0
tntr6gecVVq5DvRxzTKRbEDEHk1iqBlmkAfKWJN1EwEZ8KdhlYa6hcGBrsRA9MvKc+i8hyPXZt+h
Myash8wZmpVFegvc2V4pEQ6i9t36ja2t0L/VS0sLWypnMuK8MH3ANaYWEaGXoHewCE3T8O25wPkm
PQ3oCA7EItZA1cJB/qrTROxgiWA976cf2hYuD46f4KzMTh1cZYLGtuIegjNjJKgCsJMGZPuR2QIr
NmnW3kWTDIphD9O8XGQOQBcnGra2J+jCcqzzy1puCRLhHs05TrEFuT163hJj+aLtM2KGK2ID2uyr
I03ugVK+WQjXYu+ibtrHVfuo2sDaW7CCF9mo35umdPLm13QxnoyC8EvLIUY3Uv2HskW7US2hdVnm
0vv0PLEmJZqD3jBbVFqF0CYmYeS+43ctJImq6jeC01Zj4QvjmsSGCtRuyAv17kpzn9i4nj39jIlW
d4Z6X4ImZ4kAL4ZVA7jpcEXi6S08waQUSu/QmdY+ZJHtiA87Trr+OPmZcVYCQEgnNBzbSnHvcBD1
58NO3oY/BJmeSGk7ruYGyIbvEI+sByo9AOGPlpPvbvN5mKjjzeMYpZDTV82W+Ym1J3w4WkwQM3bh
hLHKCJtP3of5xezWbZIYJ6mas6kGd6+NGMDppV+DQ3UhMsNx6RbVdKdwtezTTJcradT+ihjIW03y
2FMuUntf2C2tRK24irOrHPvRyaKT8Kufuk82dN3bzdZHnECjwu82dHyN54atal8y9ahEdc0dWG4q
wc0XsiFgMN8jaR6fkhy8RTb6s34jeUif8sZ3jm6XGyuWj6vnjuACVBMtzZQleopH90Ql2o8Xesgr
EoIxtEE7fUSzypCucceF4yrJ3ZiNFwuXG8Zhsg7wQVqPms9ia5vS34VAZpZ1h6ORs7LDKGK+chuo
MFh9uy3wUwBdThkxCCdXsGLLxYet4nUxmEQAGESjuJpJuzpI3A81/vJj3FlaHXLENIf8rIviKwzK
z86haTLmz7IwzRezn3Cbon8E61EfTaf/xZk/XmGagtaO+vfCbrWyXbM8SUAlGwvX9oK2NkyFyH4S
jrOeWDhvFYvRGPsHh6JpEw/2j7oZk1f0Bu++Ua8NLxDfDv3OKHvxS986dZ0eP8CD3xloyk5mx/jA
p92yc8rpWyVVjLUhZ3Jl9fZrGH5wInou6Bg9VVFmrZI4u7RdrjPJSMbNFMcYTImk2FHQn1RJO11L
w/EmahL9gnZ08Hg3pPCGyiHskp5U7EbyEY/Xq0kJ9GDVJ81M9K1BRH13GOOsYxrUvGZOJ1dNJhqS
VtgMQ1UPl6ap9EdllO/46eorWbC/yw4amanSfJspzXsjP2cm1E0aSSp4PzKI9xuTo9dOdoR+VpYm
z9Fw7aAgVVsvDwnMSREF02JbQiBhrXJnUIHTNtlJoJ4+hMlEA3A0DxMWGfw8yGT3KDlpdAWkIMdm
eVPp8BZW2rAht0CeQkMdrbk14o59T7XNYa6oxHhGRzeeTZaylTYMdHW78SUjxO7aj3zihc231jSK
ajcnYWog5OlGykO2c3tSG+9PYat3N7LcbTfXL3kVbyuvMl4i8ts9Uy8+BNOVbQ6mYiMqo33xmmJP
4b/qXdzui3WIV5nrEUINqEjty6jHDwX05DUOsIET07vuyafN2+xUTMjIgsLZey30KU7xvtseq7gD
PszXxgFCug0j6RS/A/i6zl1vn/j3/X3tF/0C/zv/2K/XaC238EKOztm8+s/5m/uLbrBJgK5aKAuD
PyQXxkarlgoiWSXEQa+cdcAqDB1g3IE3nlPDL4m6oWOHN5+KFarZrb1ar8/r88cZZ9nii0SkZbgY
1sPa3DiHZp9ck2v/6r9bv8HeUPXWLmBB2jlLPKI8TZ8ago4dRh9kKW/8HwPjqp2+J7r2qq7ms/wQ
iNbxmeCJ8mA/LWlch3KFE0xrNx0ZMsRIxkeUIDhI9HM8Eg7m1PFz3NUbCRANtxSDyq726x0gxH4b
pp2NFV+QaGeN2t5X5RnbXXUmMOhDVcXAjUpiUplbPzIKAXjzNEgx63q7qKxOedarr6oGBtANWvUw
Irm7dnDdp6jcSNXnb7yRokyqImrMJH+jk7x0BBKEzIkbvOW2/Wb1Lh2zlHIzLY8Who+Sb+L2Jtbu
Ao/NuLmSKogj83DNAFeFt6v3iJuyqRVBXnIkimV+aOyaB3Cffzz14pQ+Yo3rJzWJbPGgth3ChsiW
+9P7W5nk0uiK4mQwTjsw+Tpp8amgc7u5J5MEfw8q+eup+M+EiHQOsqgIyCZJKmp4NJiXbYbcf7q/
hzRbZ5k4gg6xUZB4kVonjwHh5v7OO66+mfMv5u9AKZIp/3qdIHKacHhwSmUUh/tDlIYFNzcPf712
fwuszbzss2cT/84OydeUJft1OIUkvfyRsZLM0SzMdIkqJGUA1N2BQJVqO7a5kEe9NrttBd7tHg1y
/5xSJuUfX+dfXksbAE6GyMWSOenLVDbxRngmRiYZkzHMhgYRas4/ugfGSGydeZlOW3SMJkuPGeMQ
YlB9T6j46+H+WuSJnJZedbzHadwfmMfSOyW6kMfBHcDdaEgkLJ1Vv3dI7qQOqg73ABvFeP8P7eD/
/jn8W/RdXf/QYss7IP5nVY+CDm77L0//4xm7flX8n/n//NfH/P1//McDE8BKVr/b/+dHbb+r81fx
Lf/1g/72mfnqf353q6/2629P1ncm/2P3Lcanb35r7X+C7eeP/J++8399/0/I/pZFa+y/iUvmr/Dn
/5x/hH//x/P38CX/8edLs5Xkz//xJ9Y/sP7p6Mzj9Fm2P+Pz+WTqW7b//g8Npf4/XcucxfyGiRbN
RKVTVqKN+RzuPwFEzHZgMBU4rWc3yp9Yf9P5p28xlkELhvcC9r/7/4P1d0DA/l2KbRimY5s0qU2k
cOgFzVk0+t/UrLRotL6pKp3JpqAvJfsbTRNyQaKiXlSe+0DyAHSWsH4qotl3Po2nsgvQXznwLvkQ
M69PFDjV0gn8jcPwGa3yF/CIEiaet6srIuD0/jkAV7OwgvixdvybYmURFf38eIK808fdopzsF2TX
1TLDPntyLPFV6t1Ko5HVwJEYEvPiGt7CSoyDkVYwAutwJ/x843VkmBPyxvG8PGW4rBdh4zw2ljw7
YmBEWsJO7YIBXU9jXdnt4P0Sr6b8bOMM7dHsWiAg4N+F9jOlWb9xM9NbKJanAg4S1DMayBVyfALH
15O3F0nMSg+DCYL1tO2M7rVgijIZbDlWUG41LXmWAWcJ5dkICKH/T41qFypB76NHI9Uo21YoPxvf
wEZrnzrPA+9mxnvX4/extJTXHwxxqHpvPCQ5gLIKdNaKuESm1n1kPhTFqNPoYCg5PyOX3Hy4v2Vw
cNozu35AZ2+ccavPRW4SbIl/tfgpbHnSHWM4EonJ0BA6JxV/oF1Kp4roqU7RtaI/VVZqOk2jBf+I
480KKo5+jSZnWvsF/s77064Km+toLzI9CeBdkBqYOIn97PXSPFReby+coo8faE6+0fbQLnoQ1Rto
af3S0/zwcn8Q/qgRX1jdeusHRD2PI4zXwunM3elcQG47lgWmeLvgNZ2ukhbyV06xgthLq5irgQwE
luVU2JBxbMdH9gRrSYyNiX0+m2tWzwNK5ixibaBw6QcPDEhF5cHnYerZx9dBeMmZmR8QD4AXc3sb
ZZFuDttcldfA1bUHTikdMJgk3o5kGaw6z2lvJSqxR0M/98E+tg3xomsVD/pnZE3h7f6EohCTZ9Vf
iehZGASBvfQFQORSS971nEaGpXMaQjuUvk+1jowSDwKAZut9qOT4TCvmFbpG/4O4KrLkJtt+7N2Q
uOmmHEgn1zmKd3p3HLmmPS3SvhtX4wIe6nPfIJjtc8jTuh6Vh6DsnGdEYufATduzq6tkVQrzRgHC
+YViMlJ1R4UE6ZORRvxREWAD0RzZsV0wnx7cp1hl6acRGtoCTrJ/G1OnJl7diylZwFSA65j2eQpJ
qeHv/DiF4DuSzIdnOUX7us/CH72Jj1kbLgEnbpCr1QQglhmTLy1Jr6ha5zhjmTwP3UJnUrwlPzKk
rlPRKzA7e8OY3l77QxC9Fhntpt6J9M39vQShb41uZkjYnr/L5tacJ423MdMq3BkWIiCBSRblWjRL
xfpfxRe63vAJvfk85m+OedEHZzkUySLCKwBHCWlhbJjUrKWsn2O320KTt9fkmmgwyaf+2Q+FPLi9
+RKYNqD0PPoqZnCNAD59rQykyXEWAzEpBnvhc7Mdm9qCruFPgoUioDDU1HArTZDdDsZBwur7TTq/
Tkg1wbbJaKzvH+FJERBhDS6px//Se8X4mAlveHTsVj2USXL46yX+ltkWDu8xceEWyKGs3/TaKraT
X2nr+1OoUgNyoZDvqoiOYi4xHTAnIardR2fqspcRJZabqU/GRNODauLyWZYz7IFolPuzIVLRyozz
aAfrfzmMAzV/UyRL5jTRaUwy/a3QGTVyTMVwrLqrcIJXh1xqT3fzpwru6mPL7L1UHKZtd3TWkJiK
B1sM+YOW9csKUOTGR/WBpmmwkmNoPmMoJMsygZBReaFzq206aiPSu+842AIRBVrRQAxwNUKxpzwr
H0oK1Qt/PwRhfR9vvTGk+A+qOSpJ3rTSKJiF6jrxGEm98eo62dEJpX/QJ79837j4ua79HDad4e6h
N41vGuNc6MlESN2fgreJ7ZXoGhNjru2951xViLmyNzsIgqNH9Bnts8J/VwE4QZ3Li0FMba09lFrv
3ZotX7wTex0e86Rplkbd/u4Bbj6ZLhoaVfSvrmZpgECMAu116GyCgCwBO9LCx9JwOOlIAEVh63kr
sAn2VYyyXPY6tzBQddBnQYFKuROcXuy4foWpgSfYm0lbSXkOqzq4qKkrlnHkRQe+5fTFc/IaRvz4
boaB2Bh2lNwYVTHH64nys3WEjMpmrQ7dekcbDJ1B2p6yxu+vhDpq3OZp90YswiZN6M+5Wpe8DBKl
q+2Vcs/gLnkxRZOtwT9rm/t7ca14mOlOZTEDUXSOmS5syKvjdo9GhAv1j9fmpyjDq3Vd6K9hPbUP
/vxwf0uVfD+qd+J1C5LgOHikdt7fwqBNvuvE3LCISeOygKkh+GN50gUMHT/BspaYZs2ktYD2CVyW
AZraeZn8jcfC2AZ9VxNVydyLIwXboJsfkjKMNgbq1sXEL4HrB+5pVKA7j5FNBM2HxUh3nyXRLs71
bl9UyWZEGLdlqEuVQ37yiRSPhVG2AGAOdSauhdYWjxqrLGCTzNho7rcxURDZbArbQsfRlpmyOfZZ
nTOv0W8qTNKlkYbGboKwgmtTBJsqq0EbNh8RgGCDSOc1E2a1c5T4wSI84TLQgks0kpHmVt1bwzHz
obeHL7tBntYxrfAc9ocuc71lPd6SPsfJ0Yf2wmqZC2WwTD0mXgfL++mN6TNcLFbUjCZcjHdVDAQZ
MV6WovkdJnPig9DBUOqk2rbGVWvDamGZ/S+LMWAuhjmjzQBHpDnNoiLoeeennr10bPk+oTHT047o
IFSAG88F+EEDMISeAEkwqH9GkrxL7tZXrcVmxl2DHp156IxjIRXXasyfRqE9MMM7a3qIxtT+8Ot4
qwygkxWhpGmuvr2ODPamYSqZJO5L1MlXonm2IORcGt10ferxmwRpd+HQre/a4c0J6599RZRqMEVH
Sg0PFehKZ4jXAjRVcfwYTRVOx42u9H4d9uFnFTACKn91pGSA0CfGW9C8jjrILbowtq1pb4gxJX8i
d8h9T6KfZoZ8Si+cRyZaRCr9TFJBoKCzmvJ+W44CQlZS0EbKD40i2XdyjDdUYzcwqU9VF5DsjgTH
039jfmEU9BqO1szQXdWRg6VVQ4zWXsJJO5Dgy3CkXk/Uf1N/HaDl+oKuhQkPuLe0r0zJRz3S9zDX
QTC4u9ED6MZKTGr08IzyHX6uxkSJ83e5iHHCLXC0VDDusz5/Kj31TDxXgeAej49FcDd3P2RV3/2J
Zyre+DASlEj3jeng/mOkDWmLO9tyTw2Nw8huXiqPc23AXo+Qu24uTQSwDJDPifop27KqAbQhO88Y
zmapGK3YSqJkxdKLbjXQw2YbB95FEmpn0dEqyVCi68Fbc9md6CwwRfTu0DA850H/4RXNsZrKn2Wr
11vCR54hT2LJEaSU2561Q2h7UnUTLiA/z5/cQNDieMsyGK/GSGvGStGrEAXCJJ4/j4i725gVx0In
mbukH78crZrGpDA2XOrQe3wX3X6kv+qVBeHEo9UdEAXUOOnHROgAlAZ+bknefACOfArMgUKuf5WF
9SHnz2MYzgcZI2erC9WMuUlQiH83pMhAomx+Mv7DQtnN4KkXrwg+sSb8SP1f7ADXUAi+1RoOBLSw
Uvq//YIQEtc8mS1YW70sBPCz7prBJGWfdFeJNn71lv+K8Pi7d9X3mDQnu/6WErZnURUnbKt7R/In
d/L4Z+wkj62C3Vc59ZeB6BreEPMpl3m9zl7UJ/Wnm3Itsw/Q3h92VRw/UDC/G6p/izrnSbru2a+D
x9wcr1VlgQcrhg/d7x6QGdNF0Y6URiZOpPhXbFjN/QIs7DFc5JXcwH6EZF67F0EeWzeN68hZuJq+
jsAOVb68hrN+QQm8Q/mEdsZilqY0dQV5cU1r+9PRk2vE/utqZbzA/U00sexOkbR3TW/Fa4k5UE9X
qSiu8APrbTch646IcxBFcYkgtm1a+jEii5ngxdGqUfGq9j/tjBk/OP7vjoxhyDHNUbpnrUjXcRqG
S4oGn+GZm+0slVwwIrVb1+iv/tiBOhKfYdDtK80Da8ZIb5lLuWE8hPqkH9boyw1EUCD34ATsxsZZ
S4107dLtELRDUCpRkp0574OsrAX1RmVSLXE+Nnx+B8E00MpPUbsEMr56InxOKvE7GyXtVrxHCyvf
hLbt/4ye0pvfWTc3KJNn6IZvYcjWHs2Sei1EnevIYkOVJQlP4JIqA5SSk1le7KZ9M2I7P9E27hdh
MmabTK0HsWo4ysHfVw+yScnjzJ8TC0GP6dT2CuOZvez6Cyc/exXBF6L4GkbgX8nBRpiA99YPl02f
Oltt8GPWbveVhCMYmn558dC2bfqA9r8eeviMZXfU+EllG+9Hq49AsOYXTVMEgDg+pG1f7iK92Lhp
gMDHFsGq1tuJSOjOY8g5fLrIcPacE4HMx2AifbRVwsk+sPqbB0F01Qph+y8mkYKbXPNXgDxxV1g2
QUq0uXOjbd5lITat8NcjB/8b4oB+QTPyy7QstYxQMC8+Hc20l35sT7vW59zs8sdfNBaWYoJEHuMx
3HCsRUoq/Ce34F2RsF51EwiZFFjVEEJh7/QvzJSYzbPAezmScbLH12UaglbUoLfrSA2D9oA6hwN6
jcCE1CmyHIJkJYLk3cnzfCMcBb9b/x2jDWMrS7DiZ0W0Nhqbg3VE5mdHgqxwkSwjPSXK76/n9xex
g75lQIYQOPFx5KDWhIbPIbn/8nH3p6meHDiNNdv7fxU5V3dCM+JfPvT+Tj2kIiR25XT/lPeXVMN0
GCbpglllvwytqDzqHrMXkgpZltVWWs5eieqcMp9rS/UNzgrfxKi/0/B4SPZS0yGOae2+ku3FbsXe
p+2D8aIHzeO+O0n/A6j6NxP074YB4KIbw5Wc58FKfU9ZyEpQxc9sYsciXjZBOyzbglrBMW19gcHv
exyZBPvxStTGQzUm1bL/NU2Vt8mhg9MpNU5N7a7spCyXVWfpS48MtSVzfUBRc4h7Nj/0IynT97cg
K/tI4xsY+53XzUFMq/s77w9xC/11Us4LKmYS+szkq4hz96CjyOuV3XBc9Rb50A1oKIi5TgnDWOg2
ohMD6iLOsznk3ffJdr8/rznjH+pul7VkUzlEmMkUx0kpK7UI5yzJII4PmZuXa8uhOpvM4i23J4I3
PHruzWSUizJOPycfGllvReZR78m5vj+Y//UWDjKbUgr1KobP7Oj3ZrbHFLQozfSWFw0BUNZZ85xf
uBcRJtxaM3rNVXSUWbFqE+MhcMTPWIYvXkJqCflt5kCiOBkbtOstfW1q5cEmK7hPpweMDEiN/i9h
57UbubJk0S8iwKTnK4tlpSp5+0LIdNN7ZtJ8/SzqDG5fNM5gXgSpVConkhkZsffalnEd47KwbEh7
4B1TQrXTicAMGRYJmx6ODTYpSFeMK+a1oNAbY1tabPXd9E41pjoB8xwcXKK+9t6KmJXBrRBR+N/N
jO6jj4K1RLBtytkOCIpf3ElhX7lVdxrauymW56ZqL1qKfwPSsdC19yFiaOJB1ErbrV2roJXJu1j0
s9kOnCNLDHkfMJSudwPNBv3Wq/w2TO4rLEIHU44X7Oj0NC0KqWK39NaV2nkOVpBca64tPdsTLAPh
ECH77Bk3RpTd5PHUIu1A199V416xocbhn/M2XY7gqi0ea0njsi5ONrsor3icZ1R8lhG9CI0BlJax
v5hOvnGDqGLc6cXwGXlEjndkQYXY024Npus6zFPLbH7nZFT5hXbyZjwDSNqATdIRQEMSkF1QXxou
/MFE1WJ79dGoJijCjWqOvV1uJ69hQiav2xWS1jg6KtP8JmvdelM3N6iKvX1nvc0R4XFFgh2zT051
dittSFpD3xCAYSc2dSNuQznsS7A0Qb4yeOryBb3DdmJwvSlSeO9dkj42FrMlt0TyxS6AgoNDv5fo
Ix8Wyv3A86H8dw7OCzw3T4nNxdtSsNq09i2h7QDNDJJsF5Rd/2XV7mmwSIfJ0uwrq0tQWjkVaz6P
oTGerbx4nyLZncyeg7OKMQyNzQGTFKr4xoKOFyXf82xKZv9Uj2YTTDnLWOH5L1lu40uR8jFLFVsZ
yUSlGl9b5HbZUPwanf5FWPM+y5cvIEbIPbS83oHqWdM3xmO5PGAmMkJfh+FnTYwXde3Jc3M/tJL6
lMyScT/SMR2HXpHel65+E2uETQzzHehAjdDVV8vqMTW8SDc9mQkaCtlC2rLus2qu8eMhKCHzc0NS
e7/xlP2708yzJqJt3WY3dTsHVOhEkaC9WkyQnLK99IX61S4pQJFbU7QvSD4J92twauuVY+5Ghyua
beOSHnEeqSh+k039JfAZmr12PVnyJoqfPU5EU1GFeNCbGi+6Ez5guphSxBGIoHv9xbKzK3uqHmKD
cINiZI0mYKLFXtq5RNuSETOA1GtxeaFSEszufeQ/uXxLLD/Zo879jEgqD5DsL5vSrh+TJH8ol+Z3
woXCWNrfDTxcPRruwEI/YZq4nnoYaHX1CRLlM+KiIGAReb5ACI7Z03Xf56x5lwvza7sLewu2QVPT
+1eiLnej4LKSw3XH5Gu8daBcYa4vj70nHop2Y0XQ1z0N2Ol4V3gekV15irxMKRr5vuAFLmcPs5A/
P8G+83bxXJ+qtVSNUM4O2rDXDcawZmQ+dSwBMhY3lr+g6MErSHzQrl7c3YwRKcjQZLL0oVqK7wox
4Tb+MljCEAZsOILfTEFcA0XQXIG6Go/DFN9larl3LIoywiYjPBme3YbOmN9axPHxVrSbaShPvW1m
AdHnqQCPk5ruQwuDcdPN+GrGkI6vR3davI26f58wjY89wLwutaEeE1wwtgAo3IK3WxNbudFztGLG
TAVdbJ2Ygmepp7v1I5Zlg0zPbzYOV4TcgY85JF8a+zIy42vKHN5C8pYtgp5yT8jaLGYi0P0nYxLn
0eGHSiyYNTqunlA0j3ZR3nrpl+rt+WylCYpUW3vFoPBmpt66tfIRJubPHcbUYHwaVymcU6Y3PyfS
UHDoN78pPp7K1K23MRKpbNDZo3m3rUMEHBgQuu0aDitXF+w/Oi2YwXC7hBExxaJm1xY2i45kmcyX
s0HEOq1RkhQMHksFhckRw4qO5Ipp1z6R+meUwM/Nk9t0FJ/FioSVfnsbi4Hzvh+3c80AuTD4ANFP
bb11u00MD/aeWFw7jU5DMPcv/PePaLYwJCI+DaDMEdpq0TZaJ7mxZx9m1o6Ng6wwjOwnu3XeJ7ul
uyNgZtPgWBNdB7iNxYMtVb0DbRhGqLhCjq0iiMxxDhg7sa6knhaShhVTR86nqMNowKbvtz06BEyQ
JJtP8z2+Of61UmGzkRYLqmF8lp7Tous4ZbMdnW0pn8Zi2pS9jh0Zhcxh6PFX4TVhpr0E4JEQkowF
cu3ZpuVKXdrTfNKhYCvB0A3fQdrW6GiQirCiZ3ToxNsiPsoxe54ZwQRAn+kzrFfItn/TJvXhmGQx
e0ivnJLALa+gDsV/Dn6p4+VNNagFG2TWFLG2KlKcNoZhmezO7Jn1x8UgKUhPIqdQwrTu7KxiIEJ8
EA1u+PqZV4bNkIh9msS3rpY423Qe1tZrjhcx8XZjQRwWLNunTpoTV6wORZv/sugzfpnhS7bIjCdr
QeFixzcuqeW9QZd0MB+GdnppTP+iYmYZRau90rG11xipKSHYs9RoUTpJyjrLgpam82eaIIlZWiKR
8+734iCf6xR7VuZ8hPkgdUKBPAEzJd6MtvoxSj9p2yM7nzEvWAMmU+OtX7spLBvfE3Z0q3T5xyXE
bS/NBoW0ex84/aB2iVE/JxYmu4EXoADiwdKiq7ygEBJlHV9rtgdxlkNc1Ot0U8Vt2JYmaabK3g3C
/6K8eYoXdrn9ooWxXMg2KObfUzJ8lZ21G1KX2tVPjSASoEyjaKdX0B/FIJ+Fz/5J9jfARPn3XpEY
1uKyHm+0OkEAqRgEI9wCHJA/IcyiGRVSLEnr4pJPcKV0UmKLuBbXSVmyfYij5Bn5Bc7TEVowEzYk
zv2HtTiEhCh5ciN1ribURpaHOQdUFe21fsfleQ7tkX06M6iTh5sn1aZHPW/Obsw1j3iJQMuT+ej6
zYdlME5K4uNQTjSx1C+vAbDusG8SmRGgLXmaxnzepS0gWZUAEnKQfxIwsq0Rf6FV+1WRN7nTenNn
0ecXzbMYmEs7qUszL00/G4LoSnXygGlpzZ6c4htnVXqgffwle4/+P3O9ina1pq1XABBI6G23vLQS
vFZJOpIqMfhWepA1cUpR7r84E594F6uPSiKWj4atL7pkM5hS3zCx3/a9e8eG9jHBGGeA9wnmwdua
lQfkXDffOgKT96iw442auveelL5ApBIl8WTlW0SOLE7iBpRVaEfEyuP4QXan5WfI7TswHRZN9Wyb
M03ZGhFLOiV7c+hdZOhN51CCQjlqlp4a3Z7CUmn9znHwrKI+ky7sL2n2IbZLrKwODjzVZ98tIzMw
I9mjW7BtNugEANBA9OTQBOSZDSYCoWLMhV2vf7ejJAXlQmGsR4Q3ut7qCl2eAbOCQZO4REYPK4xT
eXMo9ekLiIu+sUvjFn1WtvGmU8zkBe0c3gx7ul/DvrdugswgWUHd/QFN+kIQnjdshEBNVWIWbAxN
bWi53xPaFoWzIPykaatha3iY8OHkraICikn7JXLNO2uKiTlK6RJ6goxet3qrY6yM8llmkGkS4scP
hYoEwi0EkZiqLQOCYffoNgYZ91xgTuVSXLg87FLG+s4lKjiTmTyZpF9rmMhiS9/BfTd3cmKRwd8A
NioXv1I2f2iaWWiJHurqmks2hrOyOObI3JOxHw9lQcwE+eXH0WeJI77vSC19V0uGPdmYnDWTaUNa
TMc095nRFTiUC7EcFo8yxLFwJBjLBpVqtNdkHtqZme6qnhLB6qAKK1mzwAxw2x025EuvvdadeyJC
J981TdgjH9djjOB6TEPF7DwshHNmkDihhoDwC65Ftd/v5mH+NBBPkKuiQqZnRaiX9ymRG5tWc8/Q
5SeGtJwYP9m7WX4N8PIhkiOFh8crmxO6duBTA0a1B9Sru4zpZDB08p597E6u7n2RMalV8N9OCpPq
kp56o7qFwQyejH12oHnF/YjD5yUaTvRw6sbWvunObZcBwfUa7juzzFh+fwPSWYVaBsKI5/tIVMNV
U0mu1EToTFZT70xVfepZEtZ9FsN5IeNcaOaAs5KPK84udmWAXsEl5zpH5VZoMweZsJrUcN8d6s3I
sRxsBJJmm/uF/qc6ELmHTy3JvK1gjXLqHha+ETF0WDs5zCNjV3xW+PKvoDERtdddJa775M0rOzzC
0Q0v0+6KXcNbOsR1nBzZllxpFsiIJaYdgjTimLfkQzqQOiDC3M5yuTbdFHU5UyJ96G/LLmfUAZcJ
aTukatUi4lREu8ucHVMHt3rJkwfTQ1XdxpXcF7hp77woZpSomU+tX99DQZdsOxK2nMp8Ihdzt5Dm
CqjP0o9KNPWm88ftQs9/p/flEEbVcltoF0sDk8lxdzZz7YKoAOXH1F2IWqUvwR4O8U6KfHHRPtok
e/JeaehfFdozhuajWbPdG2ObrEnIhqX+yxwVlsW+eM7RuK69ICYO8kNn8+U0KISQN+AKrJvAz/lP
LuZE5eqVztZyiAdhGv2iDI/xW2XuZvKHELcsB6gfd0T6otQjYS/My2EKzNoBnFJ4l8S31K7XqfaM
Kjkjs3YvWu6SIGYjgjJzWmvyLUU9tJ8bUOh6GdGoOOta8kZ3kJ3I0MUbh3RYA4sMO4oK7V6yZfJh
kdsp0SNuWC5INCpLEmcYLmub1lFgJgw62Sy3V4oh3abp1adTW5ACrRbWvHrl2t4wnxTfggy0DaL5
NChN3duWvjyXe+KFw7EjxEGreva81L+5VPgBa/xblLEyZUtFU741KyNkZlmF7On8jZ9b0VbkXLFt
SVtd0fgGxsX6HEVIoqsCWH5cXk2NIIxTtvoGqcnBcvvfsYCIIXK0vCRwrapjQsDMrdNiMEYSwzqw
kq8/gaNg6tROhsi20QwRBpfb01BnDxhiiDrHEIF96mnm3RAo+j6nH4MNHbNAh7JNdCNMHLciHrIq
tvVMftaixvXfhBPVLJ19if4Hw9FtBMsem+WO7X5JAhKCzGaBbKhql5yVOv82EqY8ukNUXTQdkE28
ScbvcPC5EPlt/7FkyYFKWncX91DEYAjcuv7NoOqZFAgu5Tw/XVtoFvLZFdO5xyyHiYd23ajw7kMe
QolafDizaXDlNK58Qyd3kbiGidqf+tZ7VM4+ITFpV2fj7Ty3Fx+ARYAC6YCwRm4jmribsTb6vZf3
37kYczafVMCF7rZ3q+U1dW3iRskGal1thSAZDzCYFFMVBoV6xqIdvTCY6nY0K/jfQDkhqDAL877p
NiWLp0VHY5NO5bvjuYRUr8uSl0xc9wGVs45vZJHtm1L1W40V057YTzYOfP+67H8xiqvZfSC8Qs0c
KPp0+PuLUyzMkzMx2R4ZdtHRJMtcccDx0FwZst7ad1eO29LpsPwHEkJtxBf9N9IuNlEF5lXDwSw6
myax2z12K9vQMGxSbArxvOjaNxQSCydhjUPMz++9a+9RTEl11cfe6h526HfGD475yymy/rbOlrsY
bAgI8ZAwjukC2JRThB1XD/DMHIGpzs4yb/T2TBK8OpNF1u09s9E3qRdju3NIJmz7+gVwro4vyL7v
TPuztvPXuBTR3spmfcdVTbn3Ng3WvYks9wppVMskh4Kzrgb77ODtCHLyWGkzdaHuqhqYinecmpe8
X6ZjtOqpdbv9xH/ansqGtKtI3sIugFpvUGLWkoZPg8t62w3EYIKYSgYkknNPCmTbgrHXCjyUWn4U
aibe1M2ui3hFSaWdfnQW/YbGAT1s5MZ4FvCSA1lIJEljFuDtNB317UCHftNjlcT+1FNgj/11nWbR
d1IyYsMBT/oP4BEnKvaEDBGfaRBl2E5jSHOEAI3oommkBI8mh4Gnsss8Ow+ihspjFTX+xc7aT7F4
SJlFHSa9iilNoxOqebGvkH4rBvsn4flnzTWiUJ/Ek6BDaFtq2eWRjg8B1fUJ3+EHiIY13NSCSEYE
FygaJ6iFYtcyLFto8QPnO/lE6LvyK19PnwWu4jDyho++sPx9wpUGPGAZzh0dsigZ9rk5kUKLC/TI
RpgMzMrvjyvvm0vJe4GkYlNiit8xe+9IXmEMxHcza5h+27eYMaIRorksPpTdihsh1XZcY6vt/LmI
irsUM4BdONuhAc3rF/gOO1IGfvLdyEbhUEBRCw1F+9n9amHkOt9DN7xoLfyf1CFGwk1gr5EJum9Z
l3US3Z0YAFbjQ+60huZmHAxWSnUa6wa2ahsfuU6xm6qSlzHTuPqaSPtKP9pP647zO/WGCqBJ+gbK
V+5L2tWpVlWkx+WnkoP6YHrWSUeZdDRbamv8teB0tq5J+TTHy7vJZhgv5MZpsnyr10wx0uE1Mrp0
6+fDW2900SaihQe3efg1dg3Gnb5KNuA3elz5NO2IOmOAhUULjtGu1Dhel1H2iG6xuOodL9ao/E2c
pmvMT8YYwr1quNi4NakzqtVfdKr70FXqEfctfKO1TWzVpBjJengsU3wmQ+9giYDeFtqJJK+Di5PK
8ug025UeZn3yVBkE+xg1mbWNYapNt2jVTk+48qElabexOX90Q/l7yKcGoZR7S/iltXd88l0K5g4b
hCvPeUoJiJ/3WY58bpYpFzg99UXpLT1eAzCd14yPusL11cK1DSGvcEsb9Xa+YUR1TPx44o1ayRWQ
75Kz3C5PP9/RT0Gs+f/fZrB7B5r8nzvO6yP8eZiGUmjjtMlQXYmsajc/d/y5T9M6CO1+fqaP7wEH
+c8zRnnDr35+TnGZ0X9YH/S/vv3z+P/8xuZiY3jH//NV/PMi/3lG1jugv/99S2wRZem2liyunM7k
+FjfzM+z//NCfp7NSByCov48caPllBA/d23zFcbz8+0/D/7z7Z9H+flOd6eO84GDFJvze+xY8uSV
xJFXePmOg5hqLjNpc/r5LkL78M93f27zliVF1fWf+2SIrOiq/eeeP9/F65X6z239ijaIMlBv6+3/
PMLPb//54z/P9efv/noYW1tlPSIWG+HQR9+mUgjqhvjmzwsBTMkE4uex/utbvBedvv3zaFVHeLwx
2U95SawTLU0d863UbzgLq9PPl2xeKuYPfPnrtj8//nxXDe61m1f+7q/bf/7+57afB/nz40IVyt6n
Gmi38GR/fvHnyf7c9nMX0Kp4gv7tsX5u++thfn70B6g3oifkiw7I/s/j/fN2f37+ebpKNgBc/nqY
f+70bw/78zf54p/gcTV7hzSxU19RlglLU+y++NGF10MVz5e/ftSngVDUv3496rtsgUHurx0Xvfvf
P/r5y58vf92mQy4LzAkmy59n+Otp/vztX0/1b/cTfsRr+vNY6AvbE5nTPzf//IHVjMwA/3rQ//r9
X0/y8+Pfv9b8sjnMmdz+60fwb6/rXx/m545/XuvPfX5uS1CQbUfX/CVTaW3Q+SIjJD0AucRIYr0n
SrMbbuNhJK3653I6ms+a3RfRck6M5unnalCv9rAkq2H+mbmbsILTfSi3Rp5rtBTZsjmmti5iRGMJ
8THgOtgz/e2uZmRIV/b6Hd26zmKL7TRbJSC7854vRk7rTPfKRz3q9IOfZPt8Uo+tTGk5arQ03api
jNij/pMOrDjS1HtRg3hi4SA0fAx7cDdzo76tKArzBD2BSaDPUDOHpQcIZqqAmad7LYo0Q4/2pdC/
4Yc/ioZkyKRFFAH4FHFRZweziNKtUVIlxfm5xPcddKle455pkmsHFdQ5XucwZBsyBSkvpUALwBDb
Dn2nQhBAKcwUHSJQPkR3TSuPkz5jYx8X/c7yHOOwkKhiOmxXJ/eF0oStDewhJOwUOmSWxcAM1kqM
Gbgq2erzmYY1exV2ejcAf0nhBqMM/w1W0NqPwdSC0H95Mq3iWDXNGZVus0l7660dWyglc7GjgEq3
Nms7Fco1XkvangltN3bsddhXR2yT13Ql2GNkKxtfh6gRQ+fUTaYA0WClu7Hls7MH8xB5CahVZohL
A7lAi7w+hMQFqmG+ydX0u3f5YKCxvTFTZzyq/Ot4xnGZAhcnU1o/EfY77ZmdXRtKTxA9ZexbuuSl
Vb+ziAJS16kIpsX2gN8FrtaQ5mYw/oZMtE8tEqNGi3Z604/Wltr4mVpy2kGurDfF0H+76W0ZM7RH
F7imN9NK3pvaPN8bGhBWubqFmbqRLpu/98pPtozvy0Oj0SBoZNLtvEWMe2soduS70IS1eOMxukby
dO6m1O8OXs+LntZo0RgrwEmv+Ec3OzNxfVBxMM292NMZG3AuDQY7+0T7PUTlEnbTeT2CjMwZzkWy
/GKETZncMx5oLbI93ehSG/KrLY2JsEnSKJEBqmAicA9Rr9tsLD2z2E+5KxN8DDu8IVbfT2GBfMu0
cm2/5MS8OcPMUKRktojy5SWCKwSOvwjQrCnUg4IXzHM5KMnCalhwa07kdHbSRken7cq4j+5mMQQL
UKumwKod6/HHrLTd4GlEpQjqMmGe6SeQ+1Nh5fKTb21VvtZTQl+bAF+/nXXUJweh/SKtGvFJaqZH
AsPXrEfoDMCBNyagjShRj/Dl8Kf519Kj+q6JRt/lqgvAwH1Bz5O7paUwpvHY7DTvOVkraDsrI1xS
lQReUNEL0errhVN6Mw4jTXEhbuKJ7kTJ9FXqH3ZrUfbMrtrK7qHP2yfE9AXMO3/r+M2bGNSFGVq5
8Ux4aIN6rvXI3Fh9Rmc8AtuMHp79hpj0AIRwhHyKcUfmJgfb0nTqZHHvZNazhu/cwrYGBrjY9WWr
h1XWnGDJxVtdyIMwEVwWxfwS++oDZGfH1Lj+zpbXxciJXEQdqqcJs3vjyWuTJ4X74KpKB7Ebr3xI
nI7yP4aJkCnaVWR7upsM+2LgRMbvqkBPrTtv2Whf0GW+qMK/tgzuVgpoADr6u2Gxsq1C0jI0mOrR
h9Camvc54a9E71bJYf501B5YyGNeyXdB7G+oDzN4YiJ7JJ5Bh04iJgmu3RaDsFZhoa0kDdZuDGOO
iU1XS9Rx2YfiQwo6vMoBNotjM2HBwqbVbgb2iPDpCtfF79PXVybG+tKO7lCjDPApiAdaR8jOVJLS
KLkQaHQcioLkWVmEwi9WZTztiL4vXxpbmBsbq3sx5Tio4RGETqfTkCGHREdlv+214tnJjDs1rc3p
F+Uw9YVKiZUSQURqfNda/l2mxlffmnQ5yMqQug06lZjLapSUayCeN4QtkPMJrC9I5vhVoFKYSnSd
41w/6Fl7aft5U1bzdSNpdPY0rIyRF5wYO7/HeqcPRredNIe+pt7cMLcK0tqxACPE7Fvj6VgLFoUy
gLPVANzMaI8OTrzJ4MoxVXd7F/NQUV/KnMaW6R7b1vnogXjUkwUctihDi7DZRLgtcBkgj3KM0H94
42lgsh5DGA1bVt2tNIkZs0aYi4DG6eNoA3Qxu5rCyNS+PIi/SaSmvZmaTAZGNEqus2fq/WgJANpQ
nfa1ZeztZTwDfn2qCMK1RIEQHQQyJojiLbU5zLT61dfr7KQ2MexTu2nv0QA/lnbxPC9DEVpd/5h0
y1c9OS9Gja6G1nDpEEAaT+fFC92chqvokbIKxznXkFC8umeSWjOUcaz+SPAU7GeiZ1INdwlKtTem
9u9+TDp6I68n6H6ZPiJwLQ69VbzlE8dENvQ7Q1IbmOo6WRARzfjc9I6mVt4Yt6nWgS/h/AS5YMOp
XoV8qmDWl44OEvt6BqNov8/D9B73zATdAkmoV9MmSJn4lvnX6KZPJsgx1S6/Moa0igzDRaVHaZWP
zFeZyOn1fYOrVKZA1RXBXAGfx4O1IEgBram2uTCJ48XwavnxR+/1x1hiy6G7uQVKgvRjcH/1FvmC
AytsIAckDJXF+ElHbqGRd9xWehUStIcGvbrLY51dEsKILaao/eT4xzfY8muDzDvWE2N6TGrxRpth
NyQpa7NmXLWFZL8cIWi3QJKsOuq2iaqgcfOrwf7SS4xH+vgqeVFHvXlJm7wN9Ll49jvtiivfQ9pF
TSCly0cfX0ByoV439kM2HqaaKM5DTwu552PhIoFUIsVyFYyMCd8TojQ30m0uqbeqFwaCc0ktCif/
Oq/rh0KaqBmMCpMKZ+/oRb+KYjrVOVQTgqRfUIVcG/5wKz3ALHIkiC5+t0vEBNKnDZWNxdsaPYk+
pFaw+WhqmRa94YVjIye5Ay4GZUMnRiqaaeuZ+jWn5J78gOUIHSSqywveANQ2mIHwzHC6yBdnoC23
FMAWwQ/cFBkNElw+fJoWek6zjB9rh9jf1bgCUG5Eei2fUhrxhy5hqoKgx8W1gMcA3XkVqyukWyDL
ZPSODSbkkmvsnLLdub06m51/HuoGIGqElp5giZxoDqa96AqwUJc56lQvdrXAXGya/CYfssvH6K7Z
NSUqq1AaLsG6eNjpszBZLR/QUzccc4iZ0FAHAHTS+0EBPHeGRxY4Ksk7/1ufpLwWJL73Q20fgH4+
atbMbs6X72h+g3mGbCJG+d71/i5WHlONdOa3SOYKmjQdU5GirtsQ2TwnD0VYiyawjRmfMetDkFrm
h5LAnaO3FC8uRX3DCi5Vgw6c2ngeOT1rxWKYXlv4sVQ8QuDJOFza9F5w+Ql7ybkWRTljwvY6Tuvf
7pqChoAV15n5FPXeBcHJp5hQpSwdiDiBSShKvR3j3rOM2yuHYjGmyab8+EIJAm/bPhtp/kyt/ew5
ZrOxY4E+2pi+6EoxbPHUdPF8lhpnDnNPfsRE2Gauc6fFGe1xp0W6TSJtM24cAKg3tiqZNjkQAy2P
GswprF0Wp7/VzreGK7sWsDjtSQvEND7Z9bgVhk2uSQnwLXXZBzvyFhsqw14tvzXpjTNz/aQlVu0Z
swHgWZhiLonao8s1e+bbwqueUBB9slNuN3beInsVTPxdDhrtN4FRH2mdHyOH6WCaDFeNdSkb3YJd
jZi4KClEFxsoSZ97GxBWm2yxz530H0tN/mK0Y/rWdTpFWyTv4YxTOsBqtB1UfJspy0JE0r5NXXYC
mn2/mDRnSMYFb4Za1Uc0ptfJU2MhGSVw8MkbEdC2ekzdiSkfrSwGcA8thw5CAHEK4xUATNChiDD/
yCRIPgUCzIodY2eZ86OhY17KOAMTPuHcSuGB29ovG0FJWAxuwB4xEQ5KkOl9mU7MfZ4Kl7O0LMd2
Wwo+J2u0oA6V5xkr87pJAqk992fSkl80GAMWNjLkqurV6K80sXP0iTGArT1YtbVTFtsxLlKg3nWA
Yun87K3eXRB7TZ5zYdPMKzPp31RifhqONhMnrB70OdrOg8g2M0zuTdpREZKemGHpIreQwiTmDMkp
qKA9p0j6SE3/bTKuCJxJ/mKo/XPdDFKQrhuImncp6vogad0w95ndaz5HiWsbH6Q+/oJTzjQxB+Zr
jIDwYc7nhrhvbR/plPARFZtY5/LaXv9gm6b2ECLAOkxezmDcmDcCUaQrAHUTMgfm2EfCg7jjNRPt
sYuGKw2BYlsj+uuL5ikrqnNCvKrqWrA81M/j4DODFwZU42K1/GVhUPfLhVbAa2N9z0iSmnLJQgZW
+MR6eedW45vbj19pORwWhtqOId7Rd9phY445aLk2iKYOW98yMhDg4GmsB5W7d5JhKEze8qxwLAHy
08EE+W+Zjf4E/dNjNNxLS2cQytY9qDqSA3QiNRkqnQvburYEk888HrbOMmHU0N2bhl2HAiwRJkwF
fGt8MhSsUF9WuziZ73G4qRC0wV0ZkWWosujIVuvV8+89eu2ITEoXnOtqWBgyCmwKTMfFl5QZ5FKM
9gnZWKA6uR/cBP0QrufiqcUBetKz6MAxuemaxNxOGfRw5Hbc1UgJFjAcOs+nPsZ0KXp8fnG6bH2J
97Ryt2Orv2oFEKiOSJtomvf1FMFwLTC9tK5EUjV8JURFzLZ5pL7AE06BMbqBTVXJ7mu80fMjlbR9
1FbliUp9FDLK4WmcLfW+hu/Df61aEw2el33PbvKaDAkRHRiSNSVN8owMRFfzS22RphQZ+wIMSVCp
ilQCXC1OxmjPkq95xYQ9YtoZRhn/Nd+Bxdb7I25HgYXTJeJln63iKyd/msCKB3aNoLUhU3ujnGHj
e30Dz1TCXHT9k1V/N5ELnzBpLkOc7MzcTjG9TldNbnwCgjgAWpZs2tAjt8NXOoLwQsW2g7TpBy1n
/NbXAE6ZPqfSOPaXagbVj1t1ToHT9UPL5CtmFFpHMUz5rVWoJsgw2YVFtCZOp991VFwD3MTplTU2
23q7CQD4HpKpBldOnR10tfE9khjLP1YwuyYhRby7qFnchcx3ImGOudl818yAdm5dfEMP+qCiHqEv
JZclRqja8gWYEfN7UNJd4h/c24nVlFPxglP5IzWinWGr3yBZLpGPzyvlGiXAIZbKffbFdDUD1N0u
Lbv42uxuVGehK2P65zK9yn1jr62t8KSZrwtbH7ZFWsldioDRYdgcNM34zDmKGkQ0iFxG4me6eIZh
7gflQlR4niVHUehPeFC1MGX692wZaEfGNrobkm9/emk98wX9zKNbSqpNqCs2OotNH0VpgKgDRRJa
SpfdAgUv5yaaXZCHLfHr5pvuGPg/zOeplBofKPEmfHg0BQH+FTlpE5b5quB+CGCQMMxTJJKFH19j
IXgkqOQgVt2bFSc9pTDgawQjHntYXLL4u6RZ0ofD9aiMWz+J75pfXHijGDFfa15PiborLHZqTmeg
2xlbJAT6a9L1RjAb9cUuxscJncJuTtLbzFXXpo+OzGMmazGGJb69vR6xeU+z+SA+kFJ/uDiXe50D
M7ef3cR5MJwqxJ9/Tvxlnw9YUIr51HecLYDVEI0celN/lYP9qblIQnhfR0xVO9y4NGMy1n8iy81A
N9SxlZe8dc49FwDfIuqtG8RbtG5ePS2+XsCitaK+zg2ovJrqvxoy4tEKPBfEwGPTRa41AtTRdRux
SMTRQhUjqxr2FaFZKEuKUx0Nn5Wl7ppELvABbPY08sEtiG8knHzDkIKa6n/YO5PdyJE1S79KodbN
2xzNyEVtfKLP7poV2hAKKUTSOM/D09fHuBfoKqA3ta9FJhAZoQzJnW72D+d8B6m9y8aSb0zTNgQr
/aEAMFjKEAVFXMpXlEV75STHGm+xnjjfBJ4yp6pJKLVJ5tiNsW9O5RV457iuq/RQ9iN+EuKfq8L5
TIzmWJtsYj0n3qoE/61qrd9RkD/UoF75Fk5ddJPQEJp5OOca9JtEIN2IwV8M1mPQargzgp85157N
xbOGY+dZSz56NA7ObK61UAdGN5hoO7NyY7XGl+zag+nFTxBxwkORJ99tsLzYUfoxGf1bkmNVgdFt
rpqCnzkerlMyXAoVP2Gh+KSE+NQXmbMEMOqU00dXgrF3dS5yLfPI05kLez2bEnlz93dSOfojR+bG
mhjN6rF5RLXONCH68LAELTvVc0YCCirox8wd7JXUtV9zOJz1yjtGXn4xOcKBovgt0GcW1yaqmnYb
D/F7TEbg+qdyyi/HSn8HJZkSnVk8ZFq1QsLG4SJwxwSYPwR8/XzYBtheBRO9NDFKUjmzJ8SQq1yi
ISHWZz8NWJgiI3hTClWs00F+mQd5imcbDnSJmJ5sGl9U+bDW1y1pGisp42Q3h/KUFvmnsKsPpOM3
guzcbcxzyifkDbeD3Gog3PPiEndu6JNwtJZDF26lBtFMzVctgLeW9rNfOdbW6SD9cOVpW/K1iW5B
KDrr/d7pUZgveurRxWK3/FCl5T2OkuENmCa6cio6nuL8YqWvEGQ2UVrc66h9j3q0r8sjOE+Vucop
j3ah4EFhln/F7uczEX8PZHtlcnsLiIikSzAHTidj66jylNrZUxuZvzLywWj0IsraofRdb95GdsvF
mMdPqBe4h3WGMgyPyz3d2FM7Ze9lq77ofp8Ht20PEj+Ilc/BBoLAu1Oe6zL4RXnQHaKIEiVgUH/W
XHtbo6NaI7ZPQDGZ+1qzGeupyaJkqMJzNpHMKEvtSq/5NmbMdudO7uoyzjcoLQZ6eoQ4GGqYjMMe
3xMdkRcaCwL+BzCstC/63tXU9c92HLj7EeBmSVd+CLOEISap1X080DRqwEonkmtKhei+nBx/ajLj
qKVomau5CtlESBo1siD8LDD8afKqg6O5yPEnD/quYWWP2tSgqYHM4f/95T//W5CBdP6ZWd9sZBon
aIFLk7uqdWjjs8JPI3cT5uO7a8cXFj/dTkg8VUSHHgqZJTgO5IdgjmxgoF5Jq9P2/Dy72aBQ7eyA
SZ+RrWltXmd4fn5PhV4P3GF9zQAybp/KsfjsWhBQseD2mbXhYBu958vgR8oJ2EvKaqhibjw3VY9c
EhVBgzdF66YWCxOlvRiMP7iB+dBQYWdB8NtSNtgcwQgdqpLtYZGPdCRYteBYcqsjzpFleK4h2nT3
MpBfkWdifiFeZuIQDroAdHR81m0mVq1nvnl/IzV2eIQv1fLXxcsGxhJGhUD0Y/DcV9eGiOHmexJU
kKlP6jzr4jErb6UCw4Cy5gniPdeJi+K8tBlpytsSc1ZL97seHcllCMnLSR/UsjrwwH6v5rE+2Xo4
4IKw+ER4+bTt9PbY9egeq7AaV8WEZA2hGx9rCOO9/cfTyVTX4aegE6+SiEmoCLqVIUnJcBNLrswJ
4x0IqVut+ndCbyiHRoWt0cp+hnhuLm3S+iHjbd2hU7ZCjwt2AsKCq2rrRfp7PMmLF/6ggoKCXC9e
BBrOMnZzjkf1lA2vgYUtpXfp0aIQeWyB9XtsC1TCBcoMT9E7S2R5MGR8FevGW+JxWiegGp2EEQs0
KMc34pPdMX0RvX2lx34WevbWZC65nzUGg94AQRFqsMJc048XKZxCkcmbGNK063ubySFDKnSajD0x
/s4puxIszaVWwZkV19FJEh9lEF9lnix2YTvdFZ8zhsQMUvUm6Fmu9CFf1SyMNzJi2D1YEJby1F0n
QhjbYO6fiWmgULUqnMWQflYWAyun/E5Uda+9fNin0+IuSvGMmGDFsxZGdchiqpkZPkmZfHYM+bht
Cg2zKRMzkLOHUPVLAW3+cgT+V6aVgM4ZLt31DM3SYCJvW1ZPwUfFhAXjkkbt2p4xDmAaxFAZptD0
KEYeAjAvQOYYdnY6abP9tdcWBE3WlVsvd2pqftYeoh/cQ1cx8YvnDoQ6GLWdZ4UJDI56g3gO+F2d
dA9VxhKoAYC9dobixFz+EjpwFYjoOI/goI2BsSa1VElCKBYauik/qmywA11MAAxrdxylHGLSlHhs
4gtBAzevtC3fJoprRwLsYa4UBo0kB2hPuuMccjmEod2cBubtiYulQSXjq8jxgertC1sz3v98BjbH
RDaIG3VMC8bq9K0Zxldxqq1+l+tkdAxVToCUZH9a1QztS+J0TjVPMQwwYIEtck8aiHfPy7cQsBfV
Zeuc5v5AHBgZLnHxmovZ2uM5UxxhxXS0m2UnVOukFhkZvi2Z1NS1BPYUHWM1O+Kx0AbbPLFvzFo+
aLRZwnnNUmxj0siDtQtb3YQS4Qwlvlk+ok3pLh/JWzouUNyJj7CV1s6aDHoLFV11xl/71gpe28Bo
BZS9BA0NH/sNwTa14CeuHP5Kk6RQWN+CY42VjHD7N4dMWaTg2dllKHkKiwedEQpPFItu3pVtRNoZ
vXpNu8ffDaV4Z1UcocZSZUl2PVvhogRXYb+3adyJg8w08oXJLmJZbEVOvvOQYUaQ55uu+iQKuX3M
zGDbq+kNHMO57GUPNUEV6CmxVuQTK6IZgMAYz/wh7cfOSLFznPB3aYluI93uGLJDZXDomV4NwIKx
uSi/icvhJZrUvV+cumRbvBKK5O7xKfXbsCrLVYsGdWNW1b7LT3XOk+wEuKb4IEFmKS/21HLcjLl5
kCbOTsoKh2fOLo3vMXQ+dfOnH+dvgosevJK8Mae6z40g/CLGWN4EUIFhLrHqEBi6nwPIUpux5MhM
qXiENvTXgR2zwD+lon7bRNovr7ZdpAq1vua8Q1Jga3Kbzu5XlNjsdFh7rVHGUmvM1CITFSt9rW8W
nJXZOBFV1mgHZQXTUWDFWcW0PnbeUcyGxbgjONVPy/iJMHR9V7t309YoDPXptR8BVDU6U+Gxfml7
NiJiwHcX5g0YIA+8zpjOfPfhJWraX0twQ2P9mH18d+n2aYK5Fft+fLNN2oEOv9oqIiJtpfZ14US3
sMCVQBwik5d5MzToeYv+F/AINN3BJemSfmV334PLQL9UjOD7UHtuGQoUZuqtQpP8z1FZL31Ae6hS
MljRgnxqtO51JCfIYbF9yJR6ICMeCI0D3UbOJekPHvNro6fngxrH8L/M/+jW8LsFzO1nYtgbnD2k
+BSwPtPfOMoDvhZziebSGZuyfuQnItPawVdUl07qRxYYz7naJJraZzpsoTqw7lXjqWOBLnltkWLG
i7yaSu/EcwQou8JrE7XDcC2xZtlLlNkIOivqPqepuHHDKqpga4WpJIaJmqMDKXeTIn8dZxlTf0+V
d30uv1WDFqSN1JOpe0QUVoxeo8KB0EdG1AYDXXfLxTrOtC9m7cOHFu7ZviJj1+xr37Bmm8f8S0r4
oNKmNaqba7U4cxRxTX4I1e4WL/9ymL5lmiePf/8TPpWv3mHyUCaCn7ZxnwEXjPsMgfgqQQLBgIgM
Aw00t6j7aVNWnMNBaTyrLlY8B/pbU0bDxjBNuQ6tvSvwjNmz9xbGEVCZmpl20WTDtgakf8lAvK9I
wBqL6lCNzXMvy9k3MSBte2BKY0IsKIccDus6rXw+PLiIXSxKrYv312ATRwnHGStQ2dN5JcXWqpvu
2pfuY5rzguYzftXSqP+Gm5NFCpKSr0cAr7WsN6pB3epgYsjPmBFH4e+hM2CSStbyqjNeLVFJ1B0f
ZZUHpMxisCb22KvlLWMjtsHCjpwY5XxQarueFauRag3ZHMMfhWkrED3WcJDMdTfusqwCHhZcgZJd
QkGvQluGDraEF6slzGMM9NBeWVLkjH84coGxSfduWPVD1QHTjwUkjon9p829FKYtnQDezKC/EyJj
XGPH6jdtnoU7LQX/VhnujyRJRWTt69iiNLNryg05obBtJs5na/62x7+p8VS3P1LwgM5Z+lWR5MTw
s6X201D951N4GqzypSaAY9XycJnN85g0J69G4YNPc4vO/AW+t4n81v6y+xqfvGWAlvNM0tdMeTbD
cgXtmjcxFAcPyc+xVOOLsdDyQ2JJnLTgBZD2N9wAv4u0NU6RdDcGrtoQBfAMIYK9qcTJj4wcDd50
6y22B44d/IruKFA4VdbBMG87s91ofX0BPJb6yDIOUx/cyoYFsWQWkRikbzHTUxz/01uWO3/qebzY
4A2oUjdREJ0wJOcrnk4NQVCzS2x8WslSnbFHuQkVYelOGgybPelHTnswICZ14N+1aTYuHVogsyRY
s4gJWqDEJZ/kj5lY4IxhRWgFiV3dnHAZ8LqZ1TqrED3VbnRq2aUxc/s07bY9o//ktHennda23qaB
o+zZEU9L/JAWcPlCzvqi9hvbOIieLIcEQPI2NcqPVJCBGIzYlUztT+h0n4md/G4hKvP0m/5Q8b7Y
RA/jg0p2Ym7A1TKEJHtzq2mKDZqFn88sQILYuNiYMLCxdXiZezTLCJ84YckFVy+8/4/yd41fchMy
L2BMy9C/8XR8h7RVTvhnbMbHxpR/yrR9c6fmiS0EFFKlhbzoLXtn3GVVQDtgG4t6hz2qhuda2OCN
9MhzV102E8Ok6WydZWCdysr4bQQDmKUcndiyzcrbEOFL6gILy8tDP4pTT6SyNfmST1COei/j4A6E
9m518U9t4sSGZT36BaDmIcA9X//JZfPmEei6Vnlxq4hZDLg5OdNT+HX7zO4vI0AJvLMDy5Nt58ZI
6nS73IUUqlUp062z2Fw4fL6l+YeFpruNZu8yIknb5Ib9lZLyhlk4OsIQOo7O/NdQfikBhFG4Z2cB
KJDk58wnQEPfIptzqC4gNubCN4YxPDdtWe3CpnrEB7bVnYKPf2Ifa5rSsK00jPKgBzKvajnhMZKp
PxHENUwLRA3lGj83OEVbMMWhvKUJEyHJRwMWiMg7MdlYj02+3IOxsR1l/hyV9d3qrM0I1IFvI94M
+Gg3LtPydc3MTwDMXZHfjjVkgqEnreSsRPUQwrpdmWPJxmpkiTFmJAZNqV+1GoCS8tbOugG1ud/h
mgCvllCUlc2+yEF9dMyEY7IUV+1ItnQ0X2L41esgqvKtXrbHkBB0IoARqqM4MgAwbuHXvMU0i+mI
36Un9J3lOxw4in4AEN8hC71KAVbwQi3eaJP5KdrqZuvtPvPSadsa1LvkXwjmQZZG7kUBa3u4t6H1
u7RPocWpOcaDZB3246FxKGwHYmXv/ZFT+8nwy67cVzYo/piH7EqSk0VTGoWUEWNo3qQab9GApHro
UHsYRPCk2c5YshMzcR9NzHCMp2q/rPQjXBnQZrX51ozwbioGpk4GZqXt1drLxTWfLeK31KPNmbJz
ZecnNYl8pXEMuMltlzzAggWZAJmkyOK2sMCR07Qyq9HaIKPkV25IsVOii2ngGettdiDjhTQbYyfb
lqqEYaNH6Myq1NKzPdbfgeq/ycOuAjWvjOqR8O2OD82EFaZ4R3f/HY/On64vtgGkc0tPS1/XRvZl
EyDDiq5dRL8ZybKwx0DG8Ey7WcX8HDnyVclxrxN6hCmz2miteY4HbcHLotHpuBCdBq/t+Qct9bbS
Sy4M4nV6z945FTesPvxGsn5Pk9+2tQAOErKI0gcsYSbvX/E2B96mBn2A1cl48YoaNZL3K+qQtrPp
PGtgElYI7TqEsyMxd+4TXisG3Jn7otf9uQuK21+U//+mHjxPJdkFn+jOiHwmVi/+av9rhoHJOImc
gP/7X3MV/lvqwXXJKfi39ScC1Tj//P986b/iD6TzDzbBQiIgdqRpCocgg3/FH7j2Pyx0wXCZmdIR
Z2D9t/gDts+G5eKts0y+7P/FH1jWP/ijWMNMywMx7TnW/yT+wKLe/Pd/I+ttImBsCWtwbM8ANm15
0hEmaQuWtPj9r8/HOA+b//h34/9InnDsu80SuetgAhrLF8edAl9XUG1Ks3tQlgQZq4ZjnpF4r7eh
scEjaD2yOSOcjN3X0UHZnAy5eGT64+FxRl4UYzg6D1OJD3S2nTs1mEv0yl10zEuxSz4xVeW8iofs
jP+gfLPqC5na6yTW54+go2jNvSXGq2U5n5BvsEIiAvAkNuRD5c2EuTlB9iQBvyYhOj5E4dajayId
aE3DRBwSeycqz25nVCLYmBHAipKDmxleM37BUrtErqHxnYv0ZOci3c9jkPk9sNR3vQZA08Tjr9gl
/qlqHc6ytPVVJoq3v4xx0mT6g5UWxzELu5dxYmUeaVN56dq5fWF4hkirbFnIu+D6hW7gwwrTDQI9
P83m7NSMxXWaASRG9qF3q082tjn45oRwwzHd/c2wRMQR+XVHNPGwxblmXC0r5vomblECZq2waZ69
7Ny7yXRqAnMT8GK96rjq/iYfKm9GL5VZW83pa/TG9h9tILmw4K/DmtRsEjafy0gQaRvCoKiM9kS1
P9J1eltpPg0SXEtoZ8x3jGan2XSFaHsV7JJX/aQedHYy97Ab34MhG3bZmPbbiTxGFPFdsfdIrgrx
g4N7J9om3xMQZdztsX/MQX5cs455pMgQOXj8CKZgsM9kB73bluk6cNpaz/aAO8xjI2OwYnatXqGn
bWxksnfNrZkescHbo4ngcwRTUGX2Xk6CC4mIVQR61nOTaAHuvQaaW9TcXBPXuISCfPDKnvsCTJ9f
mu24o77AOgd5y9YnnBBEbx/SkUzhUOGOyDMU0ZSG3b5NoNpppROdjEH7KRr9d6np034KK+tBXwDF
5FYaZu6dnc4rDyP/03UaoOtEDhweLbNj8RhXxBhasbbTAkUiuEDKpXrPumNFJkm4zxqkA+lHbenJ
uVz+Jef2FCR9vI/w8Zz0JOW5j9a611hHxLHFUXqPcyrNi0uYxsWynAU2xuQlttVTAvE95sk6ugFc
pEFNRxfb2T2mChCVKx5Gi/vOiHJ+2QA1qDP4zHwbKRmNzGTCqgEMbE/jHRs7ujZNyqPW67z9Swgu
6E9SmNhTtcX0mlNob/ol1VZC8/HJo+Q9HbqV4nb1TZJ6VtYk4MYxBCWFu1s9D2PencY6+m0FLZGW
xB2DnQLo4yqqWb2G50zyxixJyp7mxyFuTxUF513qWY7mbvnxJ5ps5Alks2sVKk3bBeuyPKxl0MbU
wyh8G6NMtlOfuKd4SN70yK7v0G6eREi+dWBZFzNcVOsBAcCQb5sG/Fm/QOuzwvBlTbGccwJf+Oy8
OW0Yc3IZcmek88M8ItzQJe6/mhTCPKDisDRwu1EOsgMws/BRi0JeV5FcdXo/L7pNmFRpwgfNNkdk
DgA2wUiZVyuOq4uyIl/V+YdtoywrXBS8DK6b8UXz0i1GDjjCpjLwXNQ4DTu11XSrPUZuDNPHm19z
8g5ukiBiaRT6uhnG/qjPHpIaoqrmHG2YcrJfBsYaFM/BrnK1AiyshXxA7rrKKi8hictX4Y3jYxmz
FEolVhk5MeGtXGIcbNdAXJcvkzH2ILdW1uaDneg3s2rzmzvIh3lONLTmTNbcUPTXCrBK5lby99BH
y3r6EJbqFZzbkpTCfIe9W6/UYWoCh0FuEgP/kOQsZpLYxzomVC1C4RObjI5Uqf1GoDg8qcC8FamD
U9TqLkIXJI6ldbHlHipoH6yHfOre9ImT3/ijy8hEfwS1MdJj/dp4zsKwRrUZjn23zHHMddiRoB73
dnCsG+jClfwM48B7ZQYYXO3aONYJdiTUdMO+U4zlBkUZJTLN3E2649EnKubp+nifI7f4UM5g36Sl
vUy6Raiu6AAmbRszAD9gSIIjDdXv9Lb7UbHX7TTdRHPUFNHZySnzNH2mJ07s6VS5CWQ34ymMmZC7
QQRbIk2e6+mrpE/vItN9QTPwzuLzVJZSbWbYcsfExGxiRkBzTIeXNsuWGNC5qq9mlB1DmoBkHqaP
Wc8/JqIgV32WRbuurrxDiKF7HYbEeBdxG+89nnjUzV794GkHy7a+wyLyXlloOcgbwnvskqHaQYp9
UhPB18MUP456Uvl5zT+50i4ZAKtstIINVqz+ZDdmtI+r/D2I2FBAPS1IAYiICHTnzB9nZiYgqFlU
EgDpi8jcN7NTPHcojjHXZKMvjMK7uVa/1w1M0bKWoM16Rz97VclaEduU785i2MpxiVLI9WEDjBhn
w0RK5aBB90sK8WEaQDV6Yb4MRjEeY2Xc5zijgbOF82jzDIXDsBP444+IFtjVOKbjc1OXGzPVvM1Q
mT/mNH1mXWIADj/pfe5BZRseKYw+cWQwlQV+hDuseQlxIy21etecZ9ZPZQIEB9n+sdCG97I5aobl
bUTFuBOeS3IxbeP0z4uEnIFD5LrcikqCAKpwy9UNd2LXYV5Ps9bYJDVcgchusruXooWezU+z0p2H
ZNANQoxQ3TA/iXeq4qaO7IplapMzqWo7fVUbUfEMnwB1m8u13pm1tcqI8d2nFvaO2rTUochCY9Ul
01EPoFPxcadxH76IKMEjGJwqLLt+axASRYaF8Zik4Ua2vXeyKuTBpLXCURzIxSM3BEEgafbXEdDC
yTbiYz1hKCyTFhR3oZ36MYBkHbGKcZqyeYAXhZQvCM6wD9itJ1niN3Ujzn0eHUUFoEeVqP5kmkLj
rKgKIJmvu4G9F092GTI/CfXuqW0057nG85S2AmyIUek7lxRiTRbtOVMfqaXnB7edvmuGBNvcAwRG
fwQS3lWXcY4hEzU1eG7SWnOfzVq36l10DLzPSLTD7AOxlrsz9XldDqG7oCb1a7zkB5NRmO+jCbcF
7zSSgPCX64UkKVQFCahWq4WHYVZYkFxv0xdud+tFR/GohnMwVcY+GILFJePYG9utXGTjJEwLp/jT
1YvIcEQGi1kCmqudH5rBZfqgaW9DEbFprp5g3hVPyv9bRiR6IbA5Paosx3JUVQlE4S5/76ttN3K0
afPdcJKvf8VlEydql/LiUhcSmVBCaJxxQUrvV+48apE93EB5fjp2BPNg3uOpJLDFUM2DYQr2w608
QRjcVTQ/Zx2jhZ3mp7SffizHIhw7CBGVhTOXgowtKJTseRQRnCdmC5suDgAOGExr21q194xSa7SH
cBuq7k7NmiHFGPHjSxAjth1il7EQ6oH7mVawmI1dKsVrZjYNHLpZ32cFoERTAiUae709JYhaeqtg
ApAW4X5ypxe76WLfMoNnqdXxvq2AxjpquEXUbkhUZ/yUXbCeWz7zLd+RMDWG7kczcOt3WeHQBbjT
q+pW2qCiw+HBM+PqkJRHo1PFXofns0FbrR8dcruWChtYKBEreK42CLLY44l+fMzsEpYgiQCdUx6I
juHuLOfHBE8CbrHpUjCVGMNxvBdhzigxNg7NyNJRGz3AvmATLI0ivB6KZts3iQ4OMv/Ol6VqoFk4
D/KJEEOooauolfa1dfuO207MPl1XhmaNBIEq0uSucZmFquVGaZL+LYOuefhbDPH9ruC6khHVlk9N
3JVLF2De5rBc5sEeHvYB5QurLb82yyc5ItaMjVjtqih9SDJbXfj9YypcA2pwka61xMzIpJzrLT5H
a5XjUFj/LcoGOYxnFREeQ3AV+sdWeSd9yD5U0WarmuzPc9WpCqwnLhkJ2PnsDCx76YlQok5kxIlq
Ivjcs/bdSNaEIPRaVSF/1Zg6T7XlwnEtEHMjgC+3DqpDvEnF8Gh5k3GtoQn+/c2Y+FS+LVSkWTn5
eaBtR88hFN3T+OxyHEdCB6GOeIK8agwyzHm8XUf2LyVGlVJVegeNQSEEImpqjXwNN86K/ZjxVFaa
HbPKMveydS+5V2MI8Bwi60lEwYSab4vuA5Yijx19wEowu1T2+CNd8qIbjzuVSduXbRJHbVtlv5Il
keAqYYSfY4hdh43Fcm+JDvc8slu57rFuaNmRMI+DGU44b5vWvBalwVQKCzNwbY3wam7MijGneicB
PNxivwAStRwDvHVboF5KVPOtmU1n085ufWgZC85RqOighmEvasNGmB5evSHPnxlXvXs1FXBBhGdI
wbghtBl18TRGJ3scyUPCeEgii+unUPZorrjpRhoWBmByn3Xx89wkQJGSGrqzhI1KgCDusadSMJOE
UsgpmmC6krUA2ChgxLJn6P2UHbWnKuNKlBPOrAbUuLc8lot01BhgmWdJciknfE6RJ3j8WBECU4vx
MEyYvfp53S/Z0aoIsIY1aOiGmS0/JsL3zoND2nuCIGTUKrveFRegSPkRtQQflGDB2gsVHu0xOeWm
XR2Myvk23LrfjgG6gAKDHgq3VNuPYTBwrzbWZupReYTIYWPHPccukUBBmz1NU8Ir3hs/BfULK/eI
OIyw/5ocTEOIGohXsd1zS/O5jhqbHy6r3H0nYu+sD3zU4oyY6GHSYM9Wkr1YAhIqSXp3U0TZsqJw
MSvW7r5h+7q3DS/axFKXe1xyFHaGuCRGXFw0G3KUpFpBjqbvgPuE0apxvmLgrIFeFVtzCE1/Ctp6
L3zPaEI/SrjuW85tkjGqT+FMX818aOk72V+PHumIC9U4z71LFSzO0KTZ1+yPN0xrRyxAo+A9xIpI
rgVtecshXDYpDvw5uLBY+6Bz5Q+AcTzOLrsN2YtDaTrtvS7ueTz43OLk9JA17tuMcjZVyevC0Mpn
wm7NeGHnoZfrVvBZdBwc3HqdYKQIoWfHzfzHBZS8GatRUYrThKnJPaemZjyLUFi8I3PqxxJtNP7q
FbdHjqugPliO2d4gz0HRQtnuCzfZeIBODnV+HQvTPpuDTA8kXAFykoChKNEbzKjT3GwNj8uPZWuM
QE/FPlTAhdK+qGac3LjqZG9r3oidKgpeI6PxEd4CGVNetzEsqp0CZziGrvNMQlWclMmVjqD1CU/D
9J6G+taNgVe2k1uvhQWE01iuwLE29TNSnhdRt+O5NLjnpgTPRn2fsnY6ZfgPZhU0z7h1sgbalYRo
eaHv8FWbu/d2BJyYgiZS3msCbAMdiysOXRgw028zDtXISDeeSqo3TNGlEWDFI+TdrwIH+G2DAymu
zX4vaTOzPBoO2uw+GFlj3Av3g7UCDetQ3EuDEX7TeiDPMmejcR0cDMta1519stEK76ccA1lminGX
lAyppE02moEEe2LrRzt8iZPhPW215pVAPQYG+e+W+M8nO43fmblnJ9ajH39vLHLwVkGDE8MwqgUE
rr30DGJmQ9RP0UKPt2rrQmQHKgl0Pj6HnHngWKFkf7DCNn2NLCvaEAQ1WFB8i3pqwXdnPukl5m3Q
7YEVehD6oPpzorf1qGJN2uyhdRvPM3teGhFgFRoPNXf1Ff+Ch0fY0uma7RhD4tD6oALI3WaZNlLv
hYMx7YcAASb6QJdli8msyQh/xCyne5qKPaFvzeNICWhOj5nTlb8UOyi3VcyOrASlzZgym7KLk5Or
H2XX+oVsgK2TRdXKZsR7UAZOfiDDDDEaPbpCXvQ6l3U/oHBo5Q2hUFk0aIcmnpNTDPp1HSaQnuCQ
SVSrBRZAt3siQIPvv04wP2b13jGt3O8jeK0qUcXGRoh/SQdcomUK5TqcEIx6o23/hkG8qkgzd1Bk
GdCBSfFERs5JfrOzMdqnKqDEB7kMRMG76MW3O7b+OFbTum5adxPpLCA0Xi2X+cziMkNAxu12RwX7
qM9EPFkd3QyVzXCvPlybiKLBwuJUk8oB76MgP1tzHqMogkulv0V9a32E2nsQaN0ptpyjZ4jgIEwZ
nhC8HPlhhpto7AOD3BrEnKvvEYtVCIXZZWtsblm26Q+awuRexhK5kNEf0HsyzQWj/ZR3le/NhD40
Tjlu+4BntliGtdbQPDpxzTDT7Vki5ZHczsok/cQGHCX1/LVJHkYxzYxSxJdpRaQIaZLIILtgGjk8
xyh8b/ZwCJmhnz3uZdMYgr0Dc20NhovWxoMJMgs2QHgW1TZz3YB5IxnxGcle60Kl3XFE6rQOB/T9
cI+At2rU1vB8yD9PQCeUCHRXZgthxCkx8/+dWPQzLpEMKbCvxQU663Rq0RFo2a4izmlXxgVyXT7q
GMk2DIGiO864x8KiG0+Ffe3Grn+dPCpl7ufrQGpS7xTeU6IM76m0mRAgYyF09D7gtwMBjISRkbOC
niAOWqdjY3aD6ili361R3F2GMHnDwNaQ02GQvsic4YH5yLoYi2Q7zGN2GKn1GOsj7Coma58nw0Zj
QXCEh8Ia3GJxGbMBdgcTfXfIvLATWxKt4zchS1TL9WvlfIERQ6wK72KDKulHJGy5jGX84YZUztHo
HaRIoKaU1VWIgcIWp9aDGosnMbfSp/oaD+lkXyl1wgM71QhEDQyAqEdFFKQgM6DKMXGtTGC0Gha/
rjOOTlgQiIS8bBX0qt6j90eSk1MfcVcooPiLy+g/2TuP5ciVNEu/ytjs0QY44O7AYjahBckIarGB
ZSaZ0Frj6ecDb0/V7VtlVd372dBSkJmMYIT7L875zs++jNR6KAGk9pN1HbNF+mTkP1wDO+GcBPtI
kIPgs5qoDY5kkbr5qR018OMatCmYz6NSDBUCPezjQN9pk7iwvl6PnUnIR8zYOEkfjNle2Yk3nsDk
jyfzc4wYDWbJdABDC7Urko8mI5Rd6/sfRkXGjkM0BLoc4HqUYlhlmbgafJKxgFyAPx+mzDUxkQwQ
PHsT/ItL1IUDj0k3TrV2O6NeN4Rygduttqrl+tINgg+P6dUqij0qf9VduoCqegQQL2Pk5rYTbUcb
2HIXBMNpXGw1PG3MbutkpevwSluxqStp7O3MuTMD0MxmrO6aTiX7Ya7uHah5Zxo7fJfAhtCW8n0m
vZp5vJIeO21RQtg8/17xrLviNnZAgo2V2qQ9DiBKag5X7GBrK5LFJjCBqP1qObSXXKdqIW4N+2zC
o1cB4v7+EFCuJ4U2jxORdXjYkoYsvW1ftv5O9slrUaefZQEPM25wDzRgrvKI1tGW6W9dAMnGjE9A
h+NiFa2hYYUtnvxk0vthrH6NksuaxRE0i5u49t5n/428tOxE4JRzKAhWkYZuTnr5ECRoJrBDslWG
jHQyDRRXjMBApiwvke8PjHxbltUz7xVv6k+OLJK93/X4lGIEHqMYtkWISC8kxDQQyaOmDlpT7uHD
npa9hAPgyXTB4WQDTQOexNKy+EnnyQMBjEQVYgLeNIjDVadOTAeJjeP1fkLUezO5o72n1LXHgBfv
tE1osoDUEIaGihQrYO79DKr0ExThvi01qZnpF0DKHcQuBA4ziwxuScVr5TgZYXMCr0IURkiqKXTP
k3DqYjX104cMGVKWHm60Pt03o3FtRtc6TuVAXpawGNxkxolQig5uLDzKauIHUeXPpj07G5TXJGF9
Y+zGK69crsACS9ZCWFNOnO2cxicZvAvJN0Akx3yCF08QvPROL56LGQxKmOiD5BA4aiyeu6CEljCX
07OX2jZyD4YDc1PUZ6wn/F93NxZyjzu0jsm7W7Sb2KD6kLoxTqUlnwjSFjvT0DZooelFDKPamlFr
YLeRyI1x7STGwJndBc7bpERI9wj91Yc7kjDlZmKF3qNkfUIvo9y1E3qEpWWgIC1JUgDme3tVMaeP
uuo0LB+mpqx3tJoPf7wuxdhygtoeEkb17ET9LSjOp8z7lO0LNjI8JdDBZlTC2rOgENU4XvNcXdwM
OziJx79BW20cD2iLglKK5xk6g3BAVSzff9O0sIgSv2Wv49gHcsRxXvHFoYDo4DT8jCH06uUyRnVb
UBTxokxXDjPEnero239RpnjQjL2msTaR4dwMxPQwcUS1nlYnwLY/XFF+mDAp+J6W/FckT49jc52D
8YN1NEeBLmlwhv7NIMu5+eWGoLrAkBv+DXmMwarvlqZaPNdm8+hodTIGxjJT/1C64DzEuIH5SUvE
LEh13ca0UPQion9OIEj7hvtMVkR/0qG1HYi+PEgP+OHol8NhgCKdjXdBVdlHthvdCYgxTzEAlyUg
jo1QR8U7MyGriOfMmWizZF6rNsIqdTOgPN1WFvAGORX3kG8sgMzgSTdSZGS1NCCKMvSpZJUyuwsT
pu/BA5I3phG51REmkgD6XgnAO/0UPQaLtb9k1br2uHYAxs+b0O5ZHc+euYw0zJOWgBAmlRFkN35i
HOSNeijDlgDqmpGBkfPocU2Tl0ak8uwcQnIz9gENEWbt4YA+aU3Yo3OwlrMnDbijIFaduqocmaIJ
zLaGvQ4EDJvYy4lp494uq4o2yfY+sxAhkghwJa0yMdDkM/piPrA2VExT6Xm3kdJvFMQBiSTVxeXA
OHWli2l2lNYhqAOyJCxC3FJ/emczQYsRA1eV2DI2lm/GZ3YowbYpTJxI2eCcPDSzeNDMmyWzl+AI
iLd+Z+5R6p1mGfqAWimrR436VY3ja2Z5/c52p5dy+TKIvFx4hEGtGuOeCqFjwuxfTM6f7+vu+0O5
nO1OFOcYcdwrKrUz6Xs8Pr8g9dIpq1Njp4+VJL0+IIWeoVpobfrFYFb0Fb2KoC9MewIriNfju8XJ
MSKKwuxg59kF1QKKRp+ir+iCOxMHne8FpxJhZdnOyV4lvNGTYvrhQi4LSFCc27ymaV5u6eU7//7V
kP5AEYt+tBkFxh3jjQUmUVd59jLegxYnNDnFdtxUSwzzuaScYTyLvFzkzT6tAPQuZqdMP3BfoSNu
qweviAmST4P5JM2OJYCFR37O9K03Wrht4v5V6Ix0JoW4E6382kgpfzMhHDpk+6e3VCdyC/DAWts5
SzXX8TYG5SkIZcs9+brPj/VA7rKwiNeyhhcpuTM4zvEg+AnzeI8QzxpzIFrjijx5LPFIXEkHSD2f
qyvFVxYavbcgun9Xjjw6kjnmONv773ubAVZ3NJoftmk8ORF6s+WV4to+AdrqUFnOQ4MOZ4+F3EcW
h1dDcQasdT9dugaLkx/vRlOxnCzV3rGrl6mPA17e9V2CSYPwL4m5C8eIXTsPdo0OOcYqTLE73vCT
RD7oDU9BP1yobO/p1lwCb2os4x6SWEISf0uLA4JemWQzeJUa2IrLO6nqSmRk/XQ7OISrvSZmJ45z
MxG8OyDuVEGfbx3zqxkqqqeCyDJOOn8f9QzzBsLkalpA3DdkujMRRe5Iy9K4xB+DBvDScjwN3UhM
WsUpuAzmbF0Eu+SpivEu5mF4zzkBRxFwD8aTc+oy2S4tTkYraI5dDVejSVCTt5pQoqDIrkWGl8lQ
sPbsyt9jwEkPgRXpNRM7B/uysesyaR5NlyDXAGCXkbnvUUpKoGlRxGhkx6xEznXkMk1AcdNBrEeT
CuOm3qV19wN00k+THzGKcpAU0iLwFP0GKVR99ZHjWyeYIbXx/pgl5nAz/klUfX+Dmw61gIvvEJ/Y
ohiByJ3TWaNbDBGwPhRiONLxANXCFueZYIRhUW+5H/ONR9Akl4EmnmK2X7zBmQ5W92nCEGgsgY8Q
zngKuiX3LHmNY568FivR3sp0vAoqsldY2B6aiZBJ8klOg/zyC99g0xYcJb3kulZAEb3idw3J4M0D
KF022VE0YfLh7SugaAv/LT0MTu7sZlt+eSUkiJgQmhWwL6b3/jkKCR2AleGidSfZHAzmlgcQQJJj
QOYsxHWXeAEWoAliaTBmpIqOK99RL7wI1s7MQChsSkF/hDAAG7xcNvO+l6G9TIODaB/MHumOUYME
B8XWRDgzl6kzeECbgnVZp/xSHvwgk98M+L7mKJj2aety4Podo0YTnoCBzZHX/dHDIcuGyPJ5OoeA
SdNjXcfBEQnWtEbJ0Nx1cX8NdLODHYEPw/pkfC8JmNEZrdRtO1u4kNGxwwtjXNc1DN3T9GLRYMtM
KXygwZ4DKj64BSgIWum3rDuWKfR/CIBcemO8jzwPTZJZlHsfMo/PYIjTiiqFQOOUvDlsPQQy9Fs9
420ZAbc4oMiNusaG46Dash1kY8IpNkXt5xvpYmVopUaQbuuv/nbejhHzvzrzsfk5KJ4LFbMsnzfj
1mSBtvNj50PUTzbC1WM3oFGIxhhSv0Y8aqD+wKsEeM1iyIXfdXHP3SOucHc6SWsWykgYMveQOAbX
UUJMCb46T84IdouRNr5j6dhOA/tGTH9J7pxHrH4YEIoTaRixxtCuzOJNj1ghFblQnIKaDGFKdoTo
CWtcZhYcGsYCwCJ39CckeaggyzcmS3K0K7JuRO47h6iBVRSF4tNlHlyZZ4MYwm0QJk9pWVnnqZBY
cciZ1n2CrtmgSOaa00hmkIOBnlLhOo7rjkSf6oEuj0vahCtVgk6xHEB/UTcdwXtgjGowfRvDKoQL
vyYx/R4EBRJoAmp1LR/nllBzxvybskTNfFGujdPIZm3E3HGdEhRt1mh1UeLiDRJbNZnJoe2IuvZT
sYv9ge0hhJDUsZvdmPDcBdbwYNSBR8gP/otEnliMpqh3y33sGNbet/KjHM1yjc4y2QRagI9trF+s
fm1A7dreNHHGIEaMV+Bi2WZ8oMOpTzIi8cUX0Y7IrI8qAuVJnHPL0Gt8U8Vt4GFk1aXzMwVLsnEH
bUKT432e4ctC/IOPucXfF6coymMLw1idbV2+ZAex7KHOySIqohEZ0vKvDMp0dhUBKxWadKgaqWYU
hP3MKO9Vll8xbHkn9jck7/rT78IMx4Odq1vb9WBqdqwj6FU3tgi5eBOoSSIIL8kA0gfU66FDnpel
/Q0UDUxATo/5lFdrWZXDxjQKFs3sLTbBzP3LIAWcA84wI3ivxX3e5vPzIl7nFeUMlNaDENYuihHa
N5q7SGawxSY9mABV4Ff6bAfYiY/bbBbECKm3PJ26tYv9emeOj0EW09zjiEJZj2EdzyyvBkLowigV
eARR2g2EEphm/NQp69VlfZQ5LfMVZKIumWu8555TdIg7JBq06bw+EJHZzb0dYglhTbUkP1tQaBTE
GmGdXeW/El3mb7pW7+JgjM7KqU9JJklwYYoPAR9hTLf4Gqj/Z1CDs8XGCO5ZwfkABxVd1rUq04uv
x2ZnWbxsXKf2EfdVxq7KolNWD+FdXU7v8d3YOb/slLfrVObPJc73ldl7H5HjiV3oVSsijSdkcNjP
OTbP6Uxrkfct7wnUYD1qbBDZgR1vy+rcsoqPBPeyxyqMej568aWKKTxEQMgbc05TEryEQ3inR2po
zj4inaKlQq/MrocspkhM1e3RXCp3vVTX3x/++K2mcVKTozYyKouTMVVEBJH6PGQZLF17GSx8f7D+
9qv/7p9lTDFWLY3n7KXOJnQZ3PoFvNE+Nok2HOkzJ/IFd27tPmJaWSeFP6E2avd+nRDBFbcDWYv8
Kvzbr75/+8/+7PtT/v4V/+xTHGekWYDxR4CplXDSoIuPmzq8hB7ZUBDlyNjCS7yeJn/eGA3jmXCG
5xjWzyB5PoMuqC9RHIH0UAmum8o9Y9djOqJMaM7IkdeKz3IgOa1aO1pRK6EhKk+u6BkITqxdOzAY
6dDHN7zy9hyxYjdO1CSdF46XYcGHhJmzwdFswrLCcdAw5kDtz93URWcYZ6AI0R2jY1l384Fhm//x
QXKZd+ukvzkzx3VhcsxhMJBbVbV76ZCHLYDjxHAqJ78hxn1gimTFnJJ4hgZ6QobvROb54h17ngRB
t8lH+6MU/nUKfA2wgRkVS2yjG36KUllnPwLh3rIEVZq50DRMPD2X2ottZoago3piM1ZCufjKqCiV
b7x02W+z8bLHwXpvremL4Wq4mUmbDSrI1gk+I7tpS/iQhPV0I7qauRagZ919UnbOzh/o7Iex+Jyn
+JbahWvQbF7QQzOXnjkKJje9o1zYunREAFR0so2s7iHDrd0bD6iI7A0P6nmo1Z4uHfCrZdbkW0a/
GgYU4BCicTd6fXYQtfuUGyGst2EgCQ7q+Jp++WLP2bvbDY8jPLEV+B4qHqwwaHrIm3GC4OyGnb2P
5lmebLuSp75zJXws9yk14Bp3S0c3ZoQhMS4aN7A13N1Y13dp1xmnygMsQ9rswGL4s5K8cduKf7Bo
bONUwB46TvcBE9hKg0svxotgV413c9vVuHhFtIkyUqqmAut7OGb389Q9YvVqWK+LflP3JKQZ1qhP
kCnJjZlIOG9k7hxj1i1JxDh18EgT4RTku2OWnmXT3oMM7nmeOLqhl54nDxY6YP8DDv/pBBgBYkGP
6SzAWbf1AG/CgcrE2dHzK43iam4BEQXeEB5KHz5MCQVlxuD8/fit+mIrzQhlNO/YljPJnBSdd/aq
k+QqR/saD+jewhfHX7LSzZLcBdaL6PDlQxdT7wjGT9//kCdvbPg5DGoYOYcKqxszgz6s1QHdBsmd
M7NYT1sBaj7XP7WG2GejNxyqsO8PkKv2tjQnllYEi2TFOcEYb6d3cY6jOOv4f3tm+mScBFqtDemf
dGXwwqEeRuNK959AePH79zqkFyR4C3XqAMGkpHxLidOLo1tXWq/tKMHqeP6PprRuIFbs21S/z3n6
NtY9msaxOGCXe7f9EGuxFXePcGRX5oytrQszuhpWZph1kDynJMV2/psFH2Kn7QX/Gk3vSQnasUyY
R/WxkWz9mHR61wzNx0JWX2amAT4k8UOHkGFlVmqhqO4HCIwPOW42DJLpi3a1d2uk1Ou0D6AriLWZ
pBtjsY0PpuGH8Nmc8DZugc6OeWSC5GfqMjg3xegZhy6q2TjW3mItk2i8Q4J5LNqZH0qkJAjOP3L0
RVOlH0ZGOQEbxxJRx66Zwvt06aIG4ryYTKFbcNk8sHckmRWw1zeJGQiFXjfL1gH8xk8SlBbALqQ5
i2DUk1hefi1ZvRuv4WkP8rlZs14+E0VAfZ8w3TKpSNc+dcbez5u7MFBLVGL8GpcloJMhhqyyTPJn
DQCIezuYOf3ADElL4TwO0AF3iq3DNG5TzCvrecLnPsQy4Pjnlg374b33ovFkd+PwxwevnJn4C+YG
ZQTox+r7vcUmwrURBaXVMU9n0tRaYbJGKO97Sx7bZaHx/aEj9IaZyUIVd/2XMRnVCt8B/nkZdVu7
Hz8zs9ALVuUlwNN2pmQqkuUGSdqNI4KnPKNQxDkB3piB9Ul1JmOn5cNc9Ev0IZvFbsmgsUT0Mpd8
btb03GpKdGeRL01P/Qk4NWe4ytegAKCxWs40BUwB4my7HiLnxcFJGvHSOHiVzc4Tw6+Lvum9LNng
lQjNyHh8rZcNduHC4gNG/IlcKjz2bmle+gb1u+4choGR8YJeMZv96IrIuF2PC+jY1ImzGxrVcGuO
7AFMCBOlC6GScVx4no3fE/N6OgkH/EakLl7LSjufrfrLLbegj2SPi3aACybst6FjUWyaiLHk4EaX
xKlumJ+nexQZOXVZd5vx3UNvKR58LX+Ojf0YOOH8bhTF2dPD+JXZ0a13HeQcvtcZO+3ZgHqGHAB1
shs3G7Z2LyKcFsbqsOtjJvgTloFv/rwnyuhNdN47wWb159S86pAMgtwkMMNRdEsD9vvc/u1rxKhx
ERjwal1C93pBb5gj2LLxomxIxg2Zeftfyeygo27ndTghAwzgDN1OGolobc3eo14k4Hjz3A9rOLZl
c21N+UC0X7eRdZAcG9eFaV49M6NicZUuboFs3qGM+yHjK9yP8CmvLcbokDsjlvq8MzjZdBX/EGkd
nCVZbDdtC/GJKrs8ygBRyUJuLtDIlb7ZoC9uTNrZ6mFANgprqf/ltrh3Xfa9T2VYnmIqWzyyD2rq
2huf2PFqskinichs60OEXVNVBjhgLExR/BwVkQZHchJuejF9eXZ6Q2r1Hi6W81tU4dGtkXzTvKtd
NPBEeZ0tL51rWUeOQsjOKCwe8XzR5+Jp+pLBAXN7SYwGyycdzN05CCWOmc661hKp9lizVtRK3Yiu
2APwrm5hvs7XTnXhPhFwlAg2zm9dZd63yKWRLzf5bVAlbFeJA972telypncW8VtztCNRQZ/0sqb4
/pDRE56S1yFsy9s8iUsSKSO1dUumq3/8lkH+vmkJ+7OpVSZnHq5uG76FEx6vzGXD05XiIXZ96H5e
j56qgv+eGtViE4HziQl47RtSc96NyZbA4XqdQHo+trp504Q63wRyec5LJjdOYjk3VWI8y054W+YA
+bYNf1taLVfk9MI6qKdHBXICFrdDAE/Ep8+6iZK1BM2RIHJN51MTki7XowewSYmLwim5uo+DSpAQ
yTwH294hkPDGFGaYtW0G5JiYNyiJhcMsqcQ0U3AYHwxIFVvXB+H0J5/j9Q9n4P/CvHctorzFAijN
fzQMSvyMAtug0JgHsS3+2TDYhT7pp20UH5RoMPHMjbjtW/MUida75+nadcymTolDTsmKuc1WOVPD
Lc7mf84xpVBKIWZPpwgivBu/9I1LgZul4hQlkXFAvpKRB6GWMNjS/k8rlJ2GYk0Ia7oJcFcTCR2f
Jkr4BW+lntrUa/B+dKQNw4Q5w9M1GSSQWM08KQRP4L+nuT3cNl4VH0VnX0ofAMXfP7hZ3hzSoHsK
rIq9lkOd1KOAIxgGXuTcNeW2NK2HTgMd+ddPoyP/8Wl0bYt9l6Ndm6fS+a9P4xBiiJhFGxzaQX+W
BJm/d7DCYG/H7grTjWLC0Udv81sJPQ6bVIp13RptkvSAeBcpGYOdk9oP7F+bi3aIM0FAsFNOhv2F
Yfcjb1zMOJ1+MicgOIlXr9CXBNcxidWG577ZFkr9Sq26OSEODu8FNkQkF+FHSrTHHoRP9mJFRMQ6
BQEWHNFLDHPj32mrO7rjVJ2RhF5bgU/Paapjy96Z+qyxALOxP//Xz5ON7fav/lTPdikB4ZooR+vF
v/onf2pu42oO0QUcOpISR8z2W+U3+3IoeLixmCglZUzkctUSpo6UNex3Ma+B/WB30ZHx8J2fe+YN
tOitntL68G1gi2VbHWSwJIeyb1x/yjILLu62GufpORuju9HM4McnaBkJ4Hg34rh/NAbnjIbnXz82
/t9/+uAUD1AhF7ac5e///ODIfIUnOSN7V2l6RF7K+HQ3FDYc/7LBAhkUFW8lfhBsr5ydXTVEVUCV
/kmgBHdXQRFcp+XBiWVKpgHLVvankCunznyGF0qGYJ0x6uZlBRWtQLzCxvYS2JpEnb/9KpHhnRZ2
ezd1pCAYIml/QdTDiTXlr8AsSOHZI/4ZIZQjlpyLhlzcwNTvfpkdM4dtHFkVL2Ybv0cwkJ6pbshG
xgFzcHQnHlKE4Cu0SAgxh0khUTdemfqoR6wSyQrCGXhHeg6S3MEqVexNDlOqjsreWNjSziK81i7x
21VguY9ceiek5UQDV2l4U3oqvKOZ5UDw8VLW8eifmyp/7RvVf/Usu3yn/Si6aULjjhRUyIeWwM2v
REvM/LJ1Hktm+fsyG/OTS0O9MSyMpFmFnE93vXqrxuJi1bP84mg9MP30z0rBPVGRD82hc4On2HdS
qFRS3WGzw3FhZAdMlxH3BDPIcMe9Xe9mY6Ee7Zq5bN6xvSEcb468d/HvDh4hC1AtgcpyHQ11+ZZr
5a08RAposZxTHMrs0Nr1tJctUsw+FhplVWtvU8qM0C+s93/9KrT/8SSSWltS254wTW399R3Ggici
O8ZND8Ts1AcT6bLNaPNW969pL64R8UxIImuSPfNZnFMrKRj5JQEJthEdvzu0xAGxc4xM8TOTzHkd
dnd7bbInN6ES9xnhXrOHvUM0OAXA1eBbhKCj2yZbZxMzyKYGDFV4zO/98B1hG6INpqNrJ5tvzZbP
TN1BHjJ2lf/mYS/31B/X2/8zvqOmwPWmbAcwj2n95WAxZGWAodXhYdbFJUomcREL6FqlRnQHUOac
5SI75EH+VAgPmTy4tCc6mosxdDSYddNdGwePZa8XFL4Mbg0/Vcuw0kYmg2e57FF/B1mPcnARQs7j
Dwv338o2cAAGcfzMm6gE4rMiQae5U3Z4EmREMI5Odunos5/WxJalAlhtJaHfRLS8rLP+zVNgqX/8
0UMkcKSn8HswfbTgDPz5/NG9WeIIrsJDL8r+MqWBe9vVNvsy8aZ0297PgQpPVRD90g7aDScqX4fI
39Q6GAGSmgzkMnKcyF9ve+sxnRJUzJmwnzIdQGGCnedyiZxlVfevXgSTWXrXfuh/VqNpHkQ14XMj
cOrFjgmjAMInjSbGrwIVrLV95PusscMifclZvF2gXr8aQRutIz+JT41Rd49wunw/L586JkKbKhvh
zHbFNS3N4QLAcrwZg+nDNZsemWm2a8oJdbhUL80Uy0srHOfCefmWOpG5UQJsat9G7QP6IfsG1sCd
qDpJa5hhDxmM2w5X0XoOHAlceC4vDauaTTuJ229tCWf2EYgrEkFzJJRnquaHUloPblcW566qH2y7
dW9IZUIzTDNYejOKY/SSe3atoOBKPCctrGO3k7gpZnffzd65XQDH82BGHHnuvbS6hBTi1lyHbeBs
BwNBKjbFoHRQoOvSvRGyIQMdLd52RFq2Y/7xqSfP3OKmBp/pVvl66FL/mmbWhYlDuo/7tN6WLkri
JgdSGtG+E5WVVZvR1YjvLCPZRZAPr2bUQQU0kO9F9OX+vOQFWyQez+SSn9F0QxEzGJrL0CUhvbIE
UW0JR8ELxRX1X8pEzwgxPjc/pVUy+ZonpFxz/25qu9nPISIUnJHUfh0GxzKHpNDH9A31HP6uUnFF
t3lrIdm6DMBvAachIEWYs6pou651SmSw0oCRR9Kft9FkJazWc7SAGrXFFJlP+MyL+zQcSfZVfGXo
K2r12X1BKbayNX0fClN1k3UTC57SN57/9cliCe8fjxaIm46yXMdylOf8pUQOLYPBUK+NPdvUcb2Y
CC+phrODoht4+ux89jTRD3kZ+5vJatJtqZ38NITWR5/rAHoCgzsjhisBl3+8gkgNj/DEx3UWek/S
c6NDDbJg1+vBOti2em1zcz2WU3YrC9lc2slAulf1DUTJtL3zfNKYpVvQ4F3Jhwuvy7rvnoIUb4UF
hTrKUf2SUcXISsSA4NsWwmbP1wWMUwAnpdxCdnKrQAatezkQW4FV+lbCmgTAB+4s84ofrM2ZVLvF
bReGUKUtXo+RtPSdSNtqbauo2YUDJKjJwrqdTe0rrG59HZJoa+M2W3x6uyw8kZfS/NJTc4wghSO0
vArxk/FFfzAKtuVFvJspIuD3gQcQzTAcgIegP1HQ0jiQt0PP/xIIJdlL+fPBVsG1zWMkN7RgrOam
I9wLufn2wUt9thVjvdQv50PGxIbMjsF7wUZ7CygUOoVzn89orii87VMoPeyAra4O2OdDnAkezCls
2ND/cvuS5JTmCJNu0GGuLZCSi8z1VKcoYwasSWeVByR5xe4ialuUEIir0bvIpxjnDZMvN9v0PlrM
OCnmg+cm1V2EHmQGW7F1Asx4qCTjIM5+eQnCAC8WK6v2xVlovIrfr9j/j/n5N5gflw7sT+/tzY/2
x3+h/Gy+0h/Dj/rrz3yfP77m73gfkxkLJPWllkBFSRHxn3gfyD8MbhXKA1o8/oKrNy+ABv2f/217
/+Ha/IH2bEdqyn6+qAFku/yV+x+oESxp8u8J2kLzf0T3oTv660FkSmVxCpl4r1y+vb/0F0lMGB4j
q+pAxg3kTSTls4W4zVUu4hckdhEV2zZwJkRtK2eRShq92g6Y/A9WP4zUxLplyU4yq7Tw2cdEQE2x
Q/9pdSS2JLo6y7hLVzvIDO22bNrgjOt7y0mA+heKIEhR0Z6JykJQEt50TQEQJfhwFbdeK0EqNkrh
AnGJgsZThbO/Cn+Qf0LDodXdICfwXgz+0ALLMwjOPDSdlZwxR0ZT8ZUUGblujYx3Lg9xvWBB+rx5
c0YYXCUPi2iguks/vs1pvtMtfpZ2M00Icb1Qv0y2iTwv9JkO10y3+5yLS5h669chN70Pli2Xez+T
8hH7xpkUdkZc3ZK44ofzWU3BHvXwvtSwPWpLElXkEh+WjUe3M+cDEqMKlXJyFUHwofzUenQjdEyJ
e+Mzmjtl8wT1e3rqCgAqhk5Ddoo1q2WYqrAItUb9zlE5B+b7zHrDJYoChrV8HAZRcr8nySM27XeY
L3VKqJkqj0PbhNvasb6AgRACRfCblQpGdZO3JFY2GwF2blU30UdXbKPAEGRIoNwvMq6TKWoJ9hmQ
uuGBy7IMuTicbmX+TgbCHeySSK06bh+xmdsrZfGz35mixccN02ge6U7lHJxDpQBABJ/SYOmV+5g9
rFDc0+Ddy6Rr1p5HT4RamygW5Iu7S5iIO5bF6BaC5DcZVptUn+behGBuFdkt5NRV5qgn6jo87Y3C
ClFPZ4ksZcdC/dMqpMSHiR8MRDj5YnF2DfmPyOUymY23sPoRVHcC2QOS58nWN37f3VoAVlfhmD/2
EDEoH1HN1y2D76GM2RDlyIOQzWG5vRduhjAtu5EmwMfsWlbJCe5MDurTx7ocLyTDKfjwsCuxXboD
4DkTCkaFcp9MyUclkfCwSnnskmyrwZi/IDBbL7N9wo6ITAoZJ5j1JtMsbIAPraMoX5c+pIXqAl9j
62tkQIwUn/iOmcnKVqybrluVZM/tsh6JJQAcQq0Yoq0npE8B9MEMzWjdIeToWyzaGe9xWo7xgB3Y
IdZCHzqglQiMh/HYm6hlsgLF/IhfDGEpCpoKgVhpTscoDp6oYkZAky1BzGb2O3YfqE3ODRTiLX05
Hk+DShiRXIct+3ZyH7u6waNVY/k31R7C8CMmovaB7gd4NXsBqw5f7DLdjkP0G6yen2X5kakeIcUz
OWwMXqifvUM8Ybi1AT+PVsvM1H3qwludKjaoCabdEe90m5ZsJryFsZHFN8pP9DawEzKSM0I4NFS8
jSJAoEk4apKaVMjyJ7mT/lXeMS1sT55t3GkOnV25nG0GODJkPwjqfOt1YmNNh9k/ZJE2NoLlfa9j
kvMw6a6WFHQbD+fCAVMFTlw4n9tBVfegS1GLkoGFwAsdf9UiFgjtvN7mUensMzgAK0Tdcu7TB7fy
nEMWmWszmZqdn1BoafhgAG5As/ezt0MpM1TgR/0ofCzgF2/TMH9slqVK3Ga/ceNZ+3YO8t0UksYS
nYxsRqn46ENo6wH8mrgIcaEgIr/qCteRNw13/XQP/uPc5mjGcEwqUPQ+XgfzV4ziFMm8fJlF/hgF
oKl64QBkBGGEnCbX5xhQ1zFX07Z3oecGJZYMiOmwaMSc7ShIf32ng0cdJh4xxMm2NebPPkGCjwbE
nsaX2CLyVVmgansCovFstoepi+7R3Ix4lMkfJKyKewOz+FnAsjmWUDF19lIvB7+wxu5sWiNJqykF
LzJVcs0KUgmiFMEwXn7AkRVYARLgrGAKj6mLbT0Z5L5zB/TMLufo5EXzxivyep0TG7fK7Oa30E22
ogUxzv+XvfNablzJsuivzA/gBhIeryToKcqb0gtCpaqCdwmPr58F6HarWlE9M/0+LwyQBB0Ik3nO
3mtjEVJOlDpNgha0GyU3zVOOKnOdKDABwrTKTiEDsjU1N4E+1o73eT9dGmyae0UWVwRLqicy102P
TeH1AQK8sHJBdeX6s9tO8Y6qgnsaO4ATumsRgaMSkJpTzwglGp2IptPHt5DzV1m+TzX9Cu3YPi53
sqYf9uxoH98yD5PhlLRzjyLgWC61Y4eBiUbhslhFFvCTJ9MtpiMO6YcCZqCnzGYvQbqfNLTbQc/y
Y0r/MUx0POSMW5elHK320SB+ZNXEpuoVU/crM4ksKUamUlr80pFzxY4Ono625hppByEAo3ET5AZU
LXe6Spnlom3K84NAE9e29rDrlemK+bu++v8BaE7JYPxfBqCasB0mj/+eM3mFd/ntC2Dy4zV/j0CF
avylgqu0GeMJTVcNhoB/j0CFsP6ipiMYYtJmgI3EJ/09BDXcv1RVdVWK6o5pGpbDDPXvIagBlpIh
lWsz+jRNKIHiPwFMarr4MgZlBKpaAqQMXDpHcwBd/muNqeQ6SQTVGF5bY31LmBTnsKTI93k1Dcxw
1AOOXRR+KYytlpl52kWvTu00R32wBMmOxA9U4alV824rJs7gbf7LmS/dZWN+05zmzijn6KQO7OrY
gaIW9LvsBmNLW9lPtUnoU29euyGQVGZ0jvqQjM33aUo3BTGhGzofKKSk/o3D7z3X8h39EyADAL9v
ofZ7OReYREmoQIIjXJnka4rUwFjc0P5F+oTP66aapicFxYxOluuu+BX0xaYf5U46iKEEwQ7bUCZY
81OUoojmd8GsmAKdxKkiCl7StCO51x5/IFik5mrSTJP0OSbq5aqBBWd0R2iDb8OkJrdZQ9iIS5hZ
Pcn4TPHhpHQhytCJDmeKkxhFDNHDkRv9qFpEbx0AYPChCDYg0NM/YkhO9qHrrmGVbTJGp2vWGHa0
x1aVmVhHNeTcg0ONOicoEdPhlxtzei1q9jIwre2cmUvJKXO8tk82mllg59bGmzDd5syrr6s88zQU
u0D6ACxFunuvMMJBLabeNN2sclHyZj0l5FVYMGvYBzaKMCe03ukLLahhU2npm6ARvNKjMNhGtC6o
y6Do9mml63H9zY3BLUA2hv3UqkfNLfpzWYVbJj6bWJB3SBBIASOe6MiALZBG2LaBPr+KtLuzJmJW
NUYN1NuDceWAdVmP0xSuC2e8rnpwTGDQfsUJTtMhc2A5jYew4Qo+drzHhD3ZLnFlkLLiggDW3jAj
Itw1wYsQUXFghAFgPy38fTq3FkJruMDvgSqPr3OgVEkhXTVp/TsCokW25Ui5YqT2XQRxi0XIfs2x
Ba2LkIj6biQRWL2EVRCve718yxoGx0pDviUtnUslJLni5WRtB/2sa1jiAkZHrozp+6dQHVOUImpY
HsKsfVGjdNrIAaWfM1fIyGbzdEkQXWMFJ6qsdfGeKE12jHN6MITM5zhmzPFMYyCc5eS3bpHkXii7
HM/+kz8rzoyqFmtEX1hVyWpT4gzGWC0AmyOvGkDGgZiy0C1VxrsJNw4BJPaDaxvT3jaYqdQzpyvj
+LaFZ1J6g3eCE0gaqFed4tmd7eGlmcwwFkKq3DzxFMN+y6T/o+EEtlYnAX5w1ADK4tIbGX8Zo/nT
zocr/JW8d9wnqwys80y3ZlfvyKPoasHYGuvXllbPqnPLck/4rDdiQSbDA4waRR0Rv1SmMxzsEgGC
pPU+tNh9JfLIjZE5Gxm5YuXDnd9MeYbnJSVo2WVUgWh3p1aSaZmjvkZoLQssHCMWa87AawQtP9ji
+SptNHFK+pumKQ5SOHNt2calHajrEaHfwD4rg70OVGmVq4WG3q1/S7mOF3U74MtmCjRZtEYsFaJm
i5ZwnXZFf4i18KV0w4tagBQKwbGsO+RlZFmUKq5iOpVOPo+ESGtJ44LsXMQDqpEDPnUJI21B37iK
S8xy+kLkJnsYXa9d1frXRK2FSox0sR4Pg0B3ZxhroXbNVjOUN+T8UOLCN8L4rvMM6YdiM3XsfbxQ
VTDexu14FT5G0SZNBbrMeJ5VqdnaDZpd1dcFM8nI2WlkKjRj6+8l2ou+HBi3HFozlddhrCXHxmpc
QAgdNYScgimZXRMIuqgw5TF1sRcj5Ul3bqCePh9a1iCJWtUqzNvzaz6em1/4230tDKU3TiX7qKN0
R1KL0SrPS6LXbybF+qEn/i4OdbHTUhUH1SDLo2nipVruLjeJxIFpBsavBjoBQRnY9Mh+c6+p9gDP
T2Ds19geV4xGA8hMNRQL8ls6H49cFRrniRO1h7oGiIFmK5cQjjyKwnnmx5TGFYzXnEZz4L/Pi8tN
XUqgTvyk9WSaGUJMbvJeZMd6Fo99PiaaQVAN6bFlDhNcTC6jPd13Mqs5E8YTLYeI4iWiSOqhAIEd
5gRJ4Vwmc9qH5LjtR0yKqqILfOnclCiMjsSDHqB4WKAfRXLEL8d+lVD7tG6sIHhu/Oy2HkgdDMTA
PCq4QnDkHnRbxckjS7okMtE2jZj/OVNUW9kE9+RMUpReHqur+d+ENESp4jFLBwjzueck9bgPsggN
SY7Hc3DeGsyOTaxXoFrNX8WIRFpxrBjDDLkssxJ+INjlmCxuVvuCPn6CvaXkxV5btPLauwuLam+P
TO0spIRVQ7xVIFyJI5sbAAfy2GY1X3hZRCNN5zwomk2ljzbj/XSD4JnQhAF1LWRLIk+MgjNuoPAP
Ldq9ZjagA7VLjsatbQ73hpp1x6zAr2sjzLPCFHuKeg4SqztwcL6qQsX+0FiHqMesqqaCBmZHVl6P
YzoDkMd+kgiE0fMeoKstgciI0hGLoeJfPunz5stjWtASNY7METhIk6mUdHAPoGIY1mT9xDgz2Eoy
KqkPRNXPZdt83kwzUuLz7scSNamtjfh/kS4uN1Mz1mhEJO7SCazI2qgC5NjEm5RGD5Z1l6G86ebP
iWZn8nKj+5G5sYX2kidQcObdYZrpAIGhE2KKjFEbNXqmQeurpMj0zhiF38M0fFegTBBqOO/ew7y3
OxE8hc+7WUJW8n55ZrAHiZJtXjOryHtYTZ2ku2WP1AE/1liek4qxNbqagmA9GvvPd+pyem+Whpdr
eTd9PuaWpY+3+fiI+RssS799zHK/zdpH0tfZT/+5yrK0vM3H1/n8qM91lscK39wYowIsIIvt1y9P
/tu7yxNf3vPjq3583PL8xwPLNvvtZ/y2uKzlO0SX5QOi1nMqIX98eevfVv/jL/nz839c9cs7L3ft
zMCZ7bRbI2VgXul1eBpIXDkVoxiCbaXi6pKT3C9P+KMorY91soC0L4xwrL48ZWaPHCQc8qF5b9cp
tJlpaI5O6hDg+OfFumSIpwBxAibqkxTvpr2nA9NKqdJBm1C0lEjD5aXL/eUGSna3l75AaNUJuS9T
lLhlTUnEqE55P/8IgypcWaMhVrmMbgi8p+qWWtnWmi05I9ETOEG4EHlBBLM5q/DEsEMX8zmcSkL+
cXeI0NvSGf/H/WUdZd7zl6UvLyl6wo66hmHRbMlZbiQsj48lLYkHD/FPtXKzITsub1JkBbn1yyLV
ah91zfzx2fLosvjbo72jv+QmA5IFp4LCGgZqUX2zxJKDTSmijRVUSV0Z46FzXGVDjs9j1IVvNNqY
B81H43LTzEsxg+EVNrB4o43pd2jhR3wnnPsmKhtGSWCw2+7D+YwhBu3YdC4S4xL7SoHrZt4WevMj
65XssLwhE9Ps4619WgXEfR6sqP8x9e5NRYzuavkdfmLd+1WfbPPlhLA8tmwGzr32gdd9fj9tvmIS
hkgd9Z9bESgt4/NkdjtlDlUeH+Hhh02TkdJLJ1R9U06u8vcqKB84r+rpSzkIc6OSlzCtx/kcSGJI
tRsd+zD6+t0gY7ARApgc3KCM+PL9ME74Ktoqn4BwUqcF4i5wOfBnuUlzkXqib5evsHwv34qGQwPK
E+kkozf99mPFf/61y928bd9jnaLmUBTYiYs4IfRz/pQFkdLNS0od8tOW+8k0Z76JbF8WyZiCHerV
jcigEo1oi/qrVoVds1A7SKIoPzgk7Au/yjDLPv7f5Z+o54vflz8mcvSfsGMZj5MtSGAcHomKlOJ4
8bQ5nV95uPc2JZts+WeW3Zqqq742mV74IK2WX7M8t9yM81/+eXd59mOHnvffP91dVl5W+Z/fqsm7
gbEHjmJ2s2VfW77McjcrsLqvPu8vSx8PTkiCVio5VR//V6C0IOAm82Pl5WOZa3IkL4vDcqh9LC7H
9/LlGPn94wAEtcoHfX7lgCSA9cA4UXHbB2QbHD/zsQGsnoT65TChbEKeazAar4XMy50bdsm+qMNw
jndn9Y9Ff95q0Rr0H2OKZj4xLHvqsvR58/nYOGXGdhTapgTl9eUctPx2hDxc8pdFtAr/2DYf376c
hmsT4HIB0LFjuS5GUjEHl5jVKq2Lg2V8d5YvglFTczT1sGxsdz7klqXPbf/5GNglZuaBial//nuW
J5ZP/7z7+dpl6fNv/Hzi8/2+vDbKH1uy+ziHsWmWE2drh0Cfl/vLkccWT5rTcv/jy08l3q4IK5O3
vNfyn/62X05vgaLkh2V3jegZIqif/4OwbRnKLDvinxeXt/g4VQ0kkeydMoXcxOAtnm+Wc8lyd1la
Hvu8uzxmzaPg/2i9ZeXef++FzA/L5y/fr1t20M9jxnfm3fhjZ14edbUcFtbnC5alj7WWxa/3f3vX
39b6+gFfX6UIGa0b60FMaoxXiG24XEaWpeW1f3rsc5XlWW0ZBS6LnzfL//F5d1laXvdv37UUDlvg
8yXLil8+6k+PfXnXL58UzCf8Qd3INkTBtAztqSToXTXtlmP982ZydGBu/Xw9+XxwWfp8DHYXh/hy
v2p0Fj/WXE63y5t/rvrbM8uij5hkJXT4wsseTWI8cVKfB8pv9z8Wl+Pqt0eX+8v6vx+emLKGCNRQ
MglKegyOq3e13iBzNm5SUgyYPDVbMy9dtEgU39z+MRnoral1qz5yOsEjPZT2LXVhICNwrB7LpD4Y
la6ugIOO33Ijh2pA9oJG//aGDmiFGamDYFhG20LC2VbhLR+iiIqDZd7lw6yNwb4HEDQtz9NI6JMd
NDEK5ew82RHlRuokeHnqAO9pVu3mMHRBmt6W8C7OcV9/8MfpZMrHFSo+zKyowZ2sZ6Mtl9flwvp5
435ebX+75C6Lf1r9y2PLpXt57OMT/vS6j0/oE/ds1TtVRYW0DOmWYeVy7H7ed+dx5EDpnLLYct2c
7/fzwfXx4B+f//Jy2s+jZ1s2KRbNfFJbXo5JJseROL9nl1T1Vhuq2+WJcTkE/7wYBbSNyLl8F5G0
4HtHAzU8yBB903LZBF4S9+G7nZ9bpeSPLp762CDGOn9JstQg1EbuKdjZx16FqMM86tg5jfFUl9GN
kNbZGdyLnndvRACUr46ib7Q6M7+ZrXnnD+o7FmmTxE4kHRFD/z3uNPrIE6nxWIyA0OGP8VoRqp4S
kFda1SgVaLehAY/x3VXUGXcNfFL5auFgAsXAyLBSnIaPuAlSNYD8j9KROFJJtHfTeH1YTFsajXvX
x5olzOQkuM7uucS/JJY2eVFhw9hV/Cd4Zd+CcCBxKM00z6SLN1Bno8pHTBGNc0AdzlyB90eJXdbi
wBjIdu388dLhEdsrFhbuXM0KmsoB6gGKFmPJktmi3QHJiqS0juG3ETOdG8UPRbjXBvA4psrNziqV
X5kyjBuyTqJNCQIkSs0nWKEYaynMEWVh36CjeYPbF+ztSQcyRdR84T+3NL8dUg+dGHtoarFVuxQp
93fdzZtLO+KQc8lqMCFD2NK3NmmW/xgdbGtKR6R7OAxbJsn4T5GTVoXqXjPve7fdUAHtYTswigvE
LdSvBQS5Q9ohviEnYlXn5bYyKK+h7ttqfp6RAprWVG7SDdM2Kuc1WYjk/8DZNI5K3FnEUakS2wRx
8ypNBBitoMdKsiN7Eg06R9klAWULYUhPb6h4Krl+3xewAVDrGp5N3Jis6kd3wpBu24G7MRz3Ph4a
DNlqHd3GZvsCTnSXZIPyULh0TidHPCgFSSu25tKMZ8pzaoV/lU8y34LXoqCtkwASRuopl+YELEKY
JF4YO8et3sYMkGU5JZpXDoYDWSGrz7ao+52l5N9a55KP9bhGN1kDlFcolAv7MRvFG7NPZpVGKrZ5
3e0HX/r83IGic06ZqVVIBBfdd6uHwecaxbFLFetc6f1Wt7GHz2f/UJ/PetSbcNDgiiQwY0zzs0So
Hxp4epoesrJ+oLuobJQy+mZATN5CXM2rVu6za6MhWTG16FW4Qn6b9PpHBi2fGFbrwSDffqrzH3Yp
wu/Iqr7HJVob2aHSzk2IilYhPHY5cWlGauX0W9aG7E/uFOFoS8UZ2zWnX4A8RR+cB4kXqze5roAl
RMhTEPrZ/gzsKL9JMLQ6AtFnjec0llg18wb3hQzXmtXfa636fbJy7YozRUIFoQWroBrfEgRQK2yh
5GlW1Usam8YmcqW9VmTE5DA+mCM7W9KGb1NjlSvMjww/05hIZuOl2GpFX68Tq361eloJ8fgS9PaI
nV47Wz1YKwcJckHqAWlewILuxvI9r8zwNlYzCbMtH0g1JSPChM7U6VKebUc2a2H13zTbYiehRjxG
UcAubb8LP7S2nZIl15ZJMdvSSTIrRLnWVfthxFXsiVorNqjFyGoYtbVbzyhBnBQyBpfSzb3EtIRp
Vpbg+yi1ZUO/K/1xOqMqubWr5EQ5lvQ4+5BYzDVF+uwCF6JQ7eQk8I2KVO4dOIYUSfeFRt0TlcTO
0BPUUESby+jC5c8yIbshKToE/I9Yye8J79LeUbyUXfHc56HvGU6obvvUX9cpGxIW7qmPoV3AfMeh
Mz5pJvr/PlO26ThuBghJKwaYN5mZnfqBE6mukAxmlFmIiQbqhKg4altD1/nS5hPgYhX03vMEMd4E
qaNn9ZPBeGel4RdGlK6dHKkkFEH8W82PYITDgnPaBpzOVJ5kOhfJVYWNUIgrp432hiyHizEoPi45
uO7RyHUpC6oJbZQcz4xniMaTv3C9QZ3rZmlehBywdHadnhBdIQzqtFN+aKSMuL62+aEymBFamtHS
0OQoDwrhrlJt7HcNf+pY9f2VXyKsAnOsb0uaNpFbyn3UIiaJ24z6StRxBLZAFVIKu1tZgI0BJ0tT
djDAPeLvbuiZapJWUKAGv3BAvCOhxymj33a9bh90DOYcUFBKUAaCTcr4/8LgSp+0R1MlvjUfk+TU
KvpRH9+qulQuKYaqtAzTq14BJmdkcXegKbcqzM5aQ8BCCMLJklPDys7Qr3UdrKtGYt8MbAK9qPc/
c348WS5a0ABs7yYfjVWrc7LSED9vdDu5oxrvNRmkK5Ut5iW6i1AmCV9jUVxipxCA93uiTAkUW1HL
v9KU7mZq4pMrOb0hSvrOjHlXVxRr3eiKpjhcoRjpM209GqF+cKVZGolVlXMBSRth+pvCVdsJulXW
cGtGZghEwuBnoaZGtOKeAOPRCyZjYCD/4zEVbN2AMv3K9S1jrUfPKiq3TUoALl19vECkb8cMrNFJ
7aPxqYPZtu6U2yrFzgq36XYY9R2NuSQMdFLCfH3laCNuLg7xynE39Th3b4b2le42B6jPGxWI5PcI
QNdmJh4T0DC3gS/Jsy00LAn9oU3ZQjknF+kO8Ulg+lgp/kaW536o3bsgCvoDeOoiyqaNZuURo4EO
xElB7jHsjFgdgSFtzTSHJACXbbSijtO4TipCVR2hkoINgLa06cxkk2sRhv4mG4gsF5z6pui+1UZg
NRmspaJS6GHmLiGBSh1sNMVikFZVjz76sim9JMBw1varTurJegSF4DVatdHDCY7a7IkDcW/Si4rL
lRmN824LK7uN2pPZYVsvk5OhvIx9YsP0JCmQFC6CcKP6G96WVSX16QH/xg2UHTYD1PAVO4nmce3a
5VqZrXrH/Dai1Biy8tQrqUAriARVH7J0H3X9k1OH6Kdy3KexHCC3JRMXuYMPHYTOftgCqB090w0Y
MEek9IEgDgGqN4ybSjfwdEGcT6xvqQynoWLMctuLrfjDxe+rrZvQfNJihvtyfKPS5qNtC3+U+XQe
dNsHmMzFncyfbXgocLnzB3XXU0bmh44SkhNTHZmKR9YSZDNgwgH2Lq8qpyNXJTrBbcUhGEGOzOoX
LFe+F5jlN8fsCP6zxUpFVOu64S+Y1t9QmqgrlbrEGRL1nTbq7jY0O3M/BM73MEseTIIhNwhiyKa3
nWYLBpNhkjDvQ/s5Y/5DO9opPEm24UaU0TnDmaW82kFYweqjHDwquFmn/tzPvapRAQhSMG6ZDVbY
f8hWTMK7qKtPdjHZBxvhJByhBt01J+WKaB1MKzZdX0ArgtC7NLvRdNLH8GE8EZ7zS1aWQIFokSGF
ILQLx6sOGUCCy2xtkeG1k+a6D+G9u0lbHiLlhniOaj37Xzmg5AF3AybeuJ1T/SzYi7BlmFwwZ8iw
H/nHgb9qTwqIsVVe4IUwUC/c4qRFNNOhrXE1NO4jzg42eRaDfMwmB5loMZ5UeZOAONumWf8+tcYv
smGQJCMBihD2rjPjqklDwvdwm8RASrcV6Amrxc1RmCDQIXZeMJJpECQPJFKlG+ADG1LH+l0eV9JT
Q8UC2q8CqiDosSS2HmpSf9MOw9FlHMSoKt2BBm08NiT7vYvgWknUnYIxdqU36n6IM+M2mzxELzRC
gdcr4Tco3pfaDOSlIYjDG0KpXKfkaBFQRapYWV4aJtDCUfNLAiXJQMatgRpdx6PzmmUaDULQJDi2
nYq9HyKyVRGiYR/AIN/F9rgrhLEzuib1Wn0oKcbWyLCt/pzm0yagLenFlvY0ViS+Tyi9SzNmsmAj
7y1NnfzILN4xbXipCkjwLZqDVCXySEnIFncgQa7EVO1dULcw1eAb25uB7w9YqH3sES0c8/imVfV5
hA6A0MmztzyzzzbAERg7JBohWkeIK8zupA2FtYLmn7bshb3WTBc3ze6Jn383HRMqo+M+V5L8PAi+
PyKo3Z5P3CTWrnI/6OxfqYHK3NSeUmk/1yh7aJCKTRNY6XECvxnmpGsoTd1DtUOX5FeAK/L4qWyM
DB0uoJAszdbDhNgpjpRH4mmiba02hIaPGd4Gqui5mJ6tUFYbldze0OG/tEwiLZWi9gLCuzf+0IZb
i/EAwXml5yBMw+MMzRvrp6Jfep2ArkonbrwcO9zaw9pWumLda6nYBbYLXh3nVZsO+Qpe8hwrzkBH
GwYCJEyVICYZKyRB3Gpcb7YKzJRNl3LJJf2IacZKpbyJWEWAmNDQeZog8aKg8VdDBQ0zqAkCaUM4
XD3VUFC98VH2M96bAMagKaPViLwXcu85UWeQXduYzxnTpZg0xjXaUWcNFzdd+0jYpq5CBEMA+16P
TOwFtMUG2UM+jevOywLUY4yDr5vYs8gJRn0P8CGBLmyP5jbMUp9p4oiLFIgTZsKJsC+DWXLn1CS7
cNbMMsJ26/g2s+wCrPBw4KAGo+qDs4dqe43JwCdsZc63JSrQLmV3G2dEy/qIt0LboHMiUacRVxx7
zM454NgDtyLi7B/kpjiGrg6KcEyf1FjnNM9FCxKDsnNtAGM1TsGjLO6Gvn5yorvQaJ7iBv5zG+B5
Tpxtl8fWgX9DziGBfrxW3IA/D7Ckl2DMb4Cjc0DbBDoUarqG1vWEiR/ucNDeCi2wdijK8p1tABFH
MO21Em6omIS4FlqGnM5nMCOkhmkm2Ix2iBC8nnPDRndXRsnPqLe+07/fzV/xEFvtq0mVi2S29FGC
7FHjsdmTYQsaCim745NX37cvmk9elu2eI3cbmLgoE1KeTr+qSklwzgb8Atu505iCELIUl1sjAGLk
Q6U3J/7S0uy2zCtWQVCHl7aAWmYOXexRGEaDJ1suA+3jpLUvUIfJMmPrXTeTvKgDVg1rAJYkzLze
JG2ab12p30NWoQdLuBVu17kGMV63FfkbtdBVGDhDSYKOCDZ2i9nGEc3/a4t//l+0xVjMVGS9/15b
/Pyzbv7rKZJBlEf/EmH/9yv/4XGz/7I1c46cV//2sv1TYexof1mmbgjXcA1Lmw1mnwpj9S9Ln1ut
wMss8Bb2byY3+y/BGR5JIRnbhuZa7n+kMMY5+sXlhpvORutpQjEAqIIZ718VxvTI+jSP0TD1ymwI
04qfGSeotdZH1/UM6et1Pd2kJYotpIJvFDUz0ivOSS/aS4fNwrAOWEjJEibRBWX/msGo7y0O15p8
h9Ky36KYrN5BJRfQGkCHBzBqkwqgdxojIO4DHy7+qSRU2SNXUtOxXkGxJXdQk+Dg+um5f0NwXW4o
c9seYEi84aA5gnLfq2iCZJFUaOXwrzWY/KvqIJ2BdA+QPrSsySjW8v6NgVt2BvO+jXGUroU/nLog
nc79REXChvfMuO6aED0FnQNVOgH5m158jw/sgIouJDkxv4ITWzFNxt4ntPs2zFCFJjPX1eiuUhUV
JIotBXOuZaCywapVM6zG0pLQpm9KlwQYMl9MEWY7A4UAGjDQwmmUYFHShvukNQmLidBPMq8dc+p5
WvsmxxQNMQr5awDYESgDDn502yO8NkjA5ZXsEVbYswXHqhKbyQehfwF+YS+o4J5XbbQFrBpvMRTH
SIsDwhXG4UHvnLuMLD1o8AXs8AbVsVnPjd0VAqtSeyibrj8zHntADT+LIJ+ssL81DWYdvbVlWLqy
gCkTb+wV0fOkwXF2R/RJyqkv3WurmK661n1U7fLNAP3dlVSPEp2UoGSUSF+dw/ysnlL4IIJm1pK+
9jHRk2aOf7HJQESogjjPCK+gajVgs9PipA8kRUSCkrMSin3SWMc+IBOWidQRITEnO7W70jr1JSrq
hLaFRqr0IIptqFurvFIZoWpUKtKC67ML3Ajn/lR6RJa3+JisBipyvS0wejC80TpMNESKNiY8FLWy
zRMY4+qFQq5s8lNj25IdLii8iou2V4qpX1fEfhajFuxSxDZrZ3hvsuBB1bKS5EHA0IQ+XWkSWbqv
6nel0M6Jb95qKRVc5r/AWl4Rsdng0BDSUk2+likI4Wjq94qOPiNpbeaDRJS2maw3Su1uIymg/eMR
PNcmPp00CgmrEbtEpR4R5CQxdCXJsb2708d29KrECnF7Kf2O1Dsov+2zlqbZgQQ8pKroOjkTcJgN
JQmzUAhK6Z99qdx2mll5ONuuQ3hPfg31ve56j1IiftWsYMxhO7Pi/z6pDaS4k9utmxrgcGlfGPhV
V3bUbXG/94/hg6GVd5G8czJN2RESxrCqnH5gziJKstB+mE51oW+1deGur4VRZ7sWahIeBKh34yRJ
7pnRYr0Jw8Bq9u4QKUy5Ycc1vr2fA7oItYzju8pcZOqlB0AEI7wwL4zsqm0EgE6Oz7kYfo5KZ+/C
zrxU1nBoGRpsbVGtC9MZt1MiCi8cuhvSgBjGF9AtOweNt2wVL+5bfArAlS0/uMWPvCUt4Lburn2t
Rhfu0iMz04udF6DOKAmS6EkGpW3Y1bqbzMELCgb5rtm6K+rXe7V+c8cJil39Ngxt5tmq7Y2B+qZO
8x8UILESmrG1/XZndzC6JLFKe8XJuzVTl/dWU+moZAZVJZLIKs3VzkwZ0VTo/t1AkPwjQ8Fjld6T
uQDSNMrfxjaET66HwbHOLX5MEf4sgY4Kt9cB4CNHSnX7Wg/87jiE/RPuatruxpNvUdZhnLnqeucQ
JaFz26HzS0oqY0M3ARPDNeFBtgHoFhLI15fNOXPMn1b8K1Ksp3RiHpONbuOZifaTkh4lFqAWozUC
mzfVBzsj67iv34NI7y86KU3rIlXhRNKFQYePlsf+7gCvgGTjhJ6rc8Jq9DUIL+k5JWemqph2A9FJ
jOeN4NbaCbuVV40yZijUS/5dEOPQ70npocoGIgAejFGp54QxZp7op6FszVPoRmsZGo9ZqWISCcsK
xtCBwkh09CkKOUWqUUEF0hvgCswiQdwwZhdVt9srIrYfK3VfO9V13/W7oSydtRLngddxlaSFoN1m
Lv43g9Tjqsx68r8VNPRkFlLTqRUXBLg2EIsIx8ZMcOlVyewQFtjIRyr8KHpBeAMLnBL31QLUv89+
uWnzEjtGQhenuq3HcjiI/TDRIXCS8TpVL0ZKMoA2cHppytYLDQ1ubqM7XoSgCqmN3OlzTILvVuSj
wsmvTF+9mVkfMa2ycxoxnAaBg5E22dlKIOiK6YdOclnrs+pGT2rnhpntOqOeBUcsf6G3Fp6sECoz
LeBD21CZTGVTnCOrvKr3uW4pc2NjFYdWB1ai5QrZqQSFuPdRTcW06JTkhjQ8bqg9HJTY2jOa35sx
WZZNez/Z1SP85ofEZ0chIA8jBTFaTv/sCnZLMVTbvgSiX9jVsK4sfZcFCqHAunuALDjtu/rAeXUO
doG/NpGk04fdbeKcyt4B229LgnxHDYC4AzrdZj2JbXTsyN3TlfHWBytzNMbpRzv6VCuHytlyqL2W
sr9rgX8c6oD938WFkpXsmIw5aJv4uF6mEeeDRvmxJYcoK65NZrpoyAj3zgmkLfqypAr/szCNdgsB
62fVjtaaEGcHHDfKOKTBWzwggk6NcyQgeBaEhd+yQX+QrQOMxDDuAgYgUQpsrHVxGaE9XLlt4QDk
QAk0NudagvbTuRxFUhk9XMlrLgodmKmXSIv2EJIceAPjysqCvTlkGWE+ziaMtOC1skmhiChM7dWO
iWkxhY8d/eD1mGmvoR/t+snlAh9jNq+HZ0sm5UarsgeR2M9mO2x547WFskwlaJkmFULvXNtbLpxu
IrPrPQyTbjtEb6Yy9S9SDd5JAcoxcCU7XdNPFk4GDiC22CyWX+ma+9gBRrVB+Jw1pq1bN+iBjNku
lzHqDdmsgbSs9C1uKBikkBltcId41kF1kpJ8B/zkiZLG5MGwDbyi8T0bHtAYQAQLBgpgzPAeKxc3
/BRz5qp7JbkqEFGugEwCgxmMekVsslZ+V/1Kp/s9Y3+sBqfREB/B6xwySH6RKMEllOZb2dH4AmN2
GyklOBbAVlPwMs5+EKd6taTykMQNWWUhUDMDCdLKp7xKFkB4VRtERoChvE3BsFOoiM1b3xG/iJEj
HcyC7CAmh9wpjdNSb8eHeYqbOghR6RYn844qtRg4cpMfGK2k5/9m77x2XEfaLPtE/EEGfWMwF/I+
ld7cEOmKZNAz6J++F1WFPn83MJgX6IsSlJk4lUqJJmJ/e+/lUTSADcTdxj1lcpkiYoPyAh88tAsg
0924qUbmFnV9ptE83Uzul0zINg09+gj6QJqIL00biLuIsl9qQv9SofiwROHslRbfpdxFj0bmz522
zDu0OyI1CQyeqVxrY/4QVNWd4SrUgVY+yOlSFdF9YBHRb5yYJWVK4DWnT2dpTDXxniJ7cnsolsq6
H/NarPS2pi1VN6Fg6A/F0OWXhrWPG7FE9z3uY32J4VXMF3dpVWBl2TW0D7beU6JU1PeuaZ+8rDkH
dMkuim5od0xlub0EtGlYmqIbwZ7odBw6eKBO2a7nwMh7ZlWvLHlZ2ymygWZXGMucgtk2HxHEDQ38
UhHtSxhHT8lcjZZ3koaDFBVJUeDG2c377eJygBp1Df1hQOZrnwfXoOUgJ/EfewMwvCYbj7TRxCtm
bItkMMN9Mw39KpCiPaTaX1xj0G2qNvtAliZifgjM9qXW1UaTLotUS1y60DPpqkDI6KcC401Z78fO
7FaDTxZC2fAHPa6rrkHgqIQ+vFFEpBaN5iZ3MtAnFtZt9QGNzGbXX7a7KUDuMrUwWjtZZVGx0b9Y
sUvj5Vy5K+WigL71FpTyuyM8FsgE32HU/bamwmxqOUAJM/uqs9k42S1XFKq5hiz0FuSrjH04/4jj
r6Cmcu/08Zcyu6PucYwmnABzno8YwonuVH6VVsS0FFWvoz3+iip5UFJH1ALgsmgHcVJnS7O3eZVT
LE0jZqEUKUlJGkppVNnp0VcInRz5q/rIVL33nJH73rWW8UG15Se7qHunG196rQYniGYqBAzo6qOZ
qbphbhDjmnzqwcKtjVUL5AhFDHQbo74SBXpwSv/BHsJPz4O65jPLpiksFTrifvgJRXfv1wyYLIPc
i8E6rj+LhKxkABDK70DOpN5BT919nIEkFB1N+1aEIu7snCD68o3nYZrWE7u3bijfSyWXhuM/Wy4x
O7X2B/8pGP1vVp/vbsc1xArgSJXvwjj7VrKaO58ktxZPT9kb5IzxuPy5AZA/ccyj8iXWunUJOWby
1NXysSBQuf5gSwTjaFJslWgZjGBYLwa59KBBqbAjnpueAEbfl8w+O8c8GHBQV1kggAJpOE8dih/7
+ionYiZ1sZN9T38uBM+AKzSDsxQYlp6HFzqwENIGgcMr8wfeTQ5H+LRDKO4L3Xgxq3qXWrA0wsT+
SrpVUBTnSfNoEKmSJ98yz7Ks70aX+il8NMp5xwHGvLw4zeQ1V2mrsrbWU8lI5a2Oc7lBwXqKcn3X
Sq7Kxj4o4MdO0robausDGMyTrgQlxsGlJTULw9grqbEYkg8b/8Siq+yvNvNPrH/hxUbUx0FB+4Z+
uoGUs02ws5UM0JNqBg2zEGAwV7G0c2ROYScpXhV9+/ZwnwYDioBk20epFm1EK7PsnuJYLKsM0WD+
aHLGQbafbbIaMC6bd4rKNVE90oINMpBxLDASfyG8fllSXgVM/dD45i4yIabY4tWb4CJKru09d6T5
Pdd676kuLGJ50VNQnru+/HTh/uXgeILOgbRuuyva2q+t6F/CrlyWqlv7gSy5BC2RQZ5ZVrygXqQs
o9g9a1FwJTQFcJ28sNVZ9uNDibR+zKE0rHEH0HqSJcxutHhv9qynUFzOTE/0U2wz2iuI3TUdFw3I
Hl0/sY8qMrHw+JgYS+xDbFXSUTd8ED1k1EfcuI+h2ZzjUL8bWhQAblygcsvs7PTaY1zA/IvieqcF
1pVyZApbBAd+kTbDOhmDYx4OpylhXp772bouqt/C4QXAm1wS3t5Mg5veqcp99bOu2xXsIiKnBwbf
QrOY4MlDqZku1HuQKQ92oi3ZvurRZ82yjnnmIkgLpguGdzLxKqFcsYwLzYvNJGzjXhzvXFcsC2Qk
2MxH+FyqL7czvyCoqZplnIQVAqvSJwBWYYsZGbEMbNEWQwq2sSy+SiCvmCHLbklZFU1lWQ/ZRl3L
kJlcoxWvjiOPA12CsNppv9H68UmP7yovwKGCwwgMhv1EsPvMre/amVJbODrwkVF7cjrtrjX7F6GQ
YAqFWqWXPkBicefadNO2xQT/pEIVN2mvbbyRs63dcVxuRK1jWcl8iER5co51z6P6jNRsIABGldG6
nuLooCX4zIOkXBYVsYWU4842VLuNSvFhFgWL6PKbMRY1O7WzkkVqM2lz15KOhCXW+c8iAETQN7DE
3FPiiwI4cdw85XGynzMqUVQ3xxTFc2WDeQinrc6AahF3tD5TnwFpJ4FcSAE16SF/O4QW+3aj/8mk
Kpepq1EbSGpJlVw2DKTOdZb0J7PvDELn9LPZbDmK4ZGAOH2P4E6yvPkwPAE5g4VNn6LN08mxpxWx
YKTTHMcIga0BKxFaDmNxjA19om9yGnpXU20aO6PuLwWDe/ajiJPxROdP5fyVdZygNFOyk7S7N6cB
0lb0j2mqMQaua8Y+BL/J3LAr6VPXxGFBeFyU2n2bipxxkUjWkBpAjNvudjCbZCdEwO5usnfcU106
VwWCQKfYJbA48yU3295t0n1i27txcA51xPCtyty1RfstOgryRmaM3cPQ/hQAwFbkf2vu3GSuPPNc
tRbj2FDvV75F8bSgI5ru3VOD7Rozirr0sr66Q7E1kGIXQLzpA9CwKlXfdoAUKB35Mw2Ou0zY0NEI
gIEwsH8z18hnyxHuSc+Vx67UH2tf7XSNbjGrDa+NHt6bsXYJPNoU4Mhhk8HxULLLYS1IGwPDUxqX
QnnFMfIdK392OHanmHArHKlNIkBF0RaeUXVaSZgyBZ7NRNvn4imY8vXUufyPU0h0Y3pJdeTLXDb3
aWE+YcVDHBi1j1wTJnVPOkknBkKUHkc4ZrQzrhEz0MpNrDPzxrKxUPhktnbWMcna1kHzUqgQPTZ0
1qUvM5qROoCbJnTEDGU0J6nbqjVdiv6PpotnZ0KRcmSYLDO7m7YIqrsAXk7gsu/Q4hRrZz3kB4b6
2zKUuEnp+Fzn8Hga5qjLiATWJPZVcEqhSjd19U14UqxBvfTzluneT0lwufNDqOijiWRqM9JUV0J0
xg5qEjNfydqicDDoRuqfZ3VISrPvwQhTO6kdOFHYEbLXoVEC7fP2AE3LOYwWHQZYUDgAb99s/BjX
o8mprrhmghqP242JYLWXuNYPYWtcEGRsvCqZOpS5TguBDbH8lrq7ZVvMMCR6dwtx/J3CM4kzkPyu
2WxIY0cH1AinEMhyOXU7iFkjNVggtszO4mF+1jcsarxxj1+Cy71DGprmEKOK5Vol9ZFMN1uR22+P
5jhxaQUrh2a2FOcbO/bb7729mNszJPGCj50R65/vsQpdDbIUO4b6lPvM7J/ed4NVX0/eUlA2skCG
FgeImf88RGB6lkxWXvHP/pNVjW4Zvr9jlTfb9y0gest/xg33n1zYp+qW7VCWfeyKWBLx5w9s4ogk
YtkFC6agxPtz3sTbQ8tZs+6F/vnnW8L2MH0SN2K+h6T25wfAhv/5V7fvyTEzVmPDpf3PD3o6qlf0
RRHcLLm8hbXaspUsDn8eGAVii7p9TXvCuqpFsZQ+Z4GnKNXKRKttXfhLuSJr3oA9x3VfPcL1zc5F
yHq407ib9gjYhACPmZvre8+KF6ne0eTSGsZK7zJzVQNnSFtm91Gyp+qA5QPm7iJnsyJ9nABllmhb
7gT3GaGBRU9T+kMa1Je4ZI0kuZeCQp8E99M+PrkSd082IfKS7A/WUef8TkJrKKvt9uwJ7FM7xtu6
8bJ1iSqlDY8irBoQ0uDLgSDRmu899ZyGK0NDVRzj7HmU+Hwt+khdDsqjtMzvWHBjITHYbZJRPtFC
Xp60MkGgdyMgT+IwhsN8Ewhj9pm9wATaXi14B0d9itZGMdabMs83k1cF3G9MsGFIQ8vSDQ8TlVRL
LnPYq7tWIMPolMcm+i7XxxacWPdeaSRqB8q6JXqQA8W5z+7ZJ5rLyC7dPX03bJdwynKRxPGjtpps
eShYxInwi71vei01I4YglgJHIQOSWzDI8/KnEsWd0i+hJYj0slUBIJa66J6Z/ZIYWNuxQf5mGgXw
bKrTqjymKbXMJhGQTrOCpZXKs2mK56TCjUbVX5Z4ZMrA+7EmI83fDU8Adg8yeepEjt5i9ndBaz34
NSWIvrzoMRSmqnhBjGe/n49UhAX584iT2JwI0nVt9xFl/nX+taVHxKvJ1MJ1qM+IYvmTF1SjoeAz
iBvfgkpfZwEIKE3PHm3LfbU0JjjU7WIW09/ylitrMdU/fW2+NfyFtkQYaaiwMFuh3gHGoKoJEL+n
oo0BCYUGIDp4NPNft7SQG86J40xbf2o+3S68+hqL88LmVUZchlhPNN1Fhh47N4tKNPupDFj/TJwe
aQmZISj156oZtp2Y2CXG7Q/4D5ZX7HNvTgsp9iUe7qNqngSl+GsagBquZ94ek/02FvWahDJ3+QqT
ch9nvwlOWiYmXbEi6iLjooZvXXO3pPhxJJe9MI3xqRT+txPa05FEdXk2sDAs6bVr7rTRwcLVV6z7
GpvdfVSjOGztFpne01zoo4nXQfiKnWuOilnYwKN0ZhlpgZUzqxtYvzDiFjmTvfmtY1BkfsJ6WXem
9nHJ6DGZ4UP+wm3tN83pV2HjPBot6VqnsM6CEZzsIPUF2E7Z6iL4BjRxOhD95s+jBmyyqaMaO2Wh
zsbovcKO+SSibK7ywnzvAPewl+Vvrqg4IML6ndRgCggXhKIOt01Pj5oV1E8OFTUhA1EWNuZdmJfl
pu+reoNek+Acs08GYt0Oi4p+SBv5NRLnpGnpPnbUX3gRNQw4pHMz2gnJNvb4fqd0mTCI0PkUCaKH
izwyP6bS4+PxvWVl+ScaHB+C1vzB6IavKUBzBbawKBtq1C2ezD+KY3JLSaJ+BPjowrNenJiTNIg7
TsfipXaNO3/s+o2ddADBLXCl1QubLJ8KZuGRObHgBdHDvPeDcKkStpRZZj8xUbc4SBF//d5l52Zq
qI1YPCXIv1h1LJ1j6tXf9XaqVngOuavGfCQe0DG3eNU1+2LFBGeQEWQ0vaqu2gsLQrRBi1Pj8JuF
Zy2TGLZ3DyG+c6In6AZz/2w9L1MZ3nmatQ3DkbWxhqUolvPand2WL6hacRBGRMv2HehV9wYBEDAP
ZInxmLjGqa6dD1KnS+h5tHH5yQqb9kPlYyHGpk9Z6xvgkF9RTPdldXUx0I8WMuAQcCzOPyAXxyC4
Ct7mA76OpnUb+2sNDLRJ3eWgCsSJ1rpPEneljfIT39TOd4oNL21atQ5anN/r1zFAiWGxQJJnHJ4j
wKkUOWsPWZKeyu5Lw+tL21Szx00DqBNeq1NjrrEMhoe2tzZVS80LsDJRepjOXaC4praj5/mCTnXv
uM7VTJv7HBtknjurIjXvbr93bFJJfRqtaA4h3NotHiIFXljgSjAmltyWTiQhdmDWskCaW2pAdVrp
sxsNPlPXEKN2Pv5qfrMtvJnjiqZCSAGRzcbVK9sH5XIudbpbLL06PwPAfnBmCOfY19vM+vTRcSkn
tb+h1Vz7kaltXT3LSm7hc8Kg0y6wk8AVcVUc/KuHmmQ2CEVhQ6yHKeynghqnje5H43l/eemXXhD9
YHb2lON9UFKu9BwLbFIwda/1HRdXfFY1CuugQ5SqP5Bx2Sx6km1kg0FYvWt59SnD7AEzBYhLPH+l
NZHrheTRZS7x1XI8RXp40H3rydat15ICVDi8JU7Ndh+Pc6yb1zKGuBnmGEiJlaJkDLPQkE9Zk6+Z
vhLGpAw5Y9w5t7q2aflMquHQxQ+63XzrIWscAca7V9uU84QbLaTt7k7nZmBEjGwoEivpGONzQZf0
SiNbVgbT9ppuWjkyEyul2Nb6hMRciLNHjdKoY6uc9Hl6FRwL0J6Ystct1Bp2icxSdODzVfku2+5V
JY2+FHF8Z0ZQ6hoZ3/dN/uN5KEiJ1b5RCbZWjfqqyI5nVf6SpywL2vi5crp3C7bjosuHe9YaBFFc
HCluFQ/4a5PPqDE3PtMJAjkMGvL6y+bzDLxBcDJgoabxwoP+sfPGx1Bqzb0s9BOFTkIHRM2sz7xL
AyNdcqfJV+zbpqXNqVSYKwrusInghl3nPe2bdDuB1I3L2f68wpikM/BqmEsayWcDbysBf0YsRZkb
p6nOlOzMDQNz8TN4bCa8zG9F+K4wLOtQiPKGlY/lcafEQnJEeb3aGvFIN9rLwfrsu8TirX6iKPQT
0YwW0b7baj6eBtoyv+fzOyhCKoYpokZiK5cZNtPlYJFpoj+ii/Auxw5TuN4cTzb+14VXA5V0BInv
MG13odvYd4pwOUEl7bugPmhpay/AxnBxV+3CyVi32LX1ijVgZ+U021KSSLUckvFtue82P8JBn2pC
jbAfWWhuzXd5F7BQqbhk0uJgQOLRZtaz0owvVYfLSesBqZAakfkakIyzFLXtY+sw9nQNTzu4pUb8
nBCt2YRFQlGyd9UTGR9bJiVzy1oxTUxkCgakRfDkx86bHjEXCIPhPCbBS6N3R0eBMzcqdQT7R/4s
L3/HKueSIab7XE5bN06yhQIFWrAdQlVgFNJ41cI14Xe07qepYkIdLug3EKkISXLtJMMuz+hJYcJP
+jN0iLN5uKg9s98Wmv1aTXG/r1SGSmcwn3Tj10pMOANFsQ2oD1j4IrlnCYRHYXTfMN7sqIqhFFZG
9TLQKVgsTGbc7bg29Lxap+1lRFzFYT9wyXA+BuSK9VRwXeHDtTYAZB+qKqzWRlBg+ZQbpwjviki9
CeAM636AAKhhTFK+iRJKzZtBkRvvfnugzqw5ML1ZukxcGQYdS8WuolD2xQg6d2t6wzOHQs3N5Crs
vodxX9xrrnzudVI02HfCZZxzI6uCZi2HvlhhD4P9N5AKaXP+ci5R+xzvUECB5FKplFOFc2UB3ZlF
nqthmHIA4kDLrHZluJ8mTLYhG0K9MhnP94xLjcbq0Qmcqz9iDCns+JyiW22ZOevbzkge7NL8KsNE
nnR77ydz5Uh53xrTcYhCc8/IrNFhfYcNLVCkChcEgpKFHXpU7ZRY9EvdXkylxCuFmle2GevICLuv
Pzw3yEK9yB8aqhirTjhLZvgvjSqylWm/+eW3AxtvpSnCE7qIqVqeHnITma5mZkkKu38IknuvCI8T
moirIYsVqPdOm/abFN5kPU2MlOKeCt1p8JeFIKVkt38JP3NWaTBuLak/W9pHmji/ukVwnurOo5nj
nDG7+DQZ4bT2Q2GzfDchtuQXAWPVsjmsc584GGKbJP6beXhTNYeYVluGO8LzF8BRdOmNAnGwaTZB
ZMRr9GiSZkkFCs6kjb0d6S4xuYfwqbG2AfzSjvM8MFqOhN+mwt86g+XtitzdesML8gwaoaO5G1K9
X7lgLJOVwWM/uG+GGF6QI57bHFofXhg4FZlzGfIWLXr8MWoU2bRlSVMztQkhoi+zNqDkR9tPpd5u
E7DHC6MP7RX3UA7TVF2lg5mYwkJy70m3aXJ7T84Ax7gnP6eUXVubvREO5eBvP1Tkb/KmZi5fBhUL
qv7MQPw8DkwO9Cp07pnNumb+6xCcpYWZqUfbDjNkQ6xDQs2EqO+8mMx8NnX0L3PLxq4u7qjJY6GF
1GmbG0rmtl1PuyRdOV/9iMM+SWk9C+WOe19I+uC59a2MumEWe4RH8g1MpAWR3au0Izrkze7ez8Vj
5/4oSQ7M94iMBkjYTfvmSNzndXZObThpDf9NWJaISqe0rwXT6VaklgmlFrmwDoy7dwkQyMaf0NKV
vmPXp6H7rXs2YuCanSKjvBDEdmZOVJvV5sqnq2jVRKCf87+qPCnWfhsaKy92vqwRj3KSSWfdxQa+
cB2SZZ9zaR6dt/bLK6BkJhXTJCTG1jV0MEApck/DlosocxSwpU36Z8+uzpFwgP14zqKhXWBlV89x
oCpc29OjI7BlU2UYs+AjhNqIErrpECmK/lva9UxvK5qGyVq+M8ymXzLfepzCQHCy3tnUza6MIP50
PBHvO9HdKbCpy5qAyYpYkATXNcDgsuytn3fug2aPs3X+JDWzX0fIK9gp8bgXNWW0g4VdMd0xzAnW
xdh3QJl2ouza+yTklQnZ4dDrmOGGpP304efmPv5fCsn/pwQaz7KHpfn/bdSmnOW/+bP/+Qf/+LN9
/V/GbH22PMt0oYz80/7sO//CgIIfSzBpdwWcrz/ebPNfNssNz7VMz3f4d1Qyq78BJJZO+7Pr2yg7
nme587/6v//ne/iP8Lf4hw2q/sfX/84KNVx/bnf+N8qaDhzFhrEmqKBmAGma5n/3Zo9Z0wA1ij0C
cMkr2jFSMy48RQV7C8xpqQfyhRxlfPI0dWIFoY4R8wxutuJTkyZRZZr3UT2Kcyin7lR6H1FFk6S5
kiqJn2PWim2Z/jXSOb8bR/9nYHdRa8bRSt1lO+KscJNYPJnQQIfS49at16e4G/VL2z8HtZ7sszyp
SWOnT0LXzfvRRX5Tw2EsQbbFIe0iTo4H1ckD/5D03qNVerSkz4S3JNuKsPZObGEXAbbnvU0Rw8ak
x4IcChGUsDbXYIuYzRhYz/KEe2GaOq+RL/U7YtZUNmNIL9EXLza1uNIJmP/h6rivcufXdVIfGbz7
je15BVPb5DeaYW956hlAZbhxU0VP8kzasApTO1rWuGv75r2PQR7ExGi59NKZ3QdQt43hOQE7VJpo
JlabUdrgQLGPd/CMx3uI7/reaJu9Z6bV0s2SiekcCKhg9A6IUPom7NxiUdvu3qvmriKN+ZBR3vUU
GsSWXFYYW8nsQLQb7fhYl+608nrBEAof/LFOzJ2V7scGy0JlKErRmDyDGaPeee0nZbzyovGLtKQ4
jS2kMrdPApKd+YUFl4HGkzLSyz+sWj2PAgJ3G1gwKPGeG4H9U+VZO+fM1QFPSEpqanTJ4LvZlpyp
sy+SK2NbxiQO1zZjemgR8Q+K9NC8kjeAqm/TGPxTtBbYrpf+QP7XRarn+m/9ZZqsIqj2YPZcn+Sg
+aeg9zbOS9IQDJj84UwAFRB5Gn1ZfQXQTOgHq0OkbUJEEBu8Zo7neRcXvxovj8yQnmySIUNtlu07
bJaeOBIBso6hmJEH9l7QEtxXer5XbpiupVkDyAbYtZpsNj8xIKuOW2Be2BDhLfhrehj8GLTg7TA6
IqmEXrxK4jFeNUZM1E9z7+0cDjdLwoZbgm0gsXQfTEoGzA7NOQmn4hgENsmkHpuYVuztOcg9CWeN
fdErGO8X410ZKrRauTM7HxJ2Td0qB9i2mgvBS+/N1szpONYeGTYR7DNR3td1Z567ou9O0vgLQHl6
jqgaXtuQepa1hsKm2D2UrlUfHaPPj5xxw0rW+pFBdLsvfRYrTRPTMMLwngWstYzczDnpBbWgmLf9
LnsPxwax3EtxzNQQEpW/JPVvX3QRnGqNXEAYV3Au+vHd9DKP3Tejbc3WQMZRGMjQlUUFuKJI32ee
vmo76zFPrfycQTLCTOH0u9yn2Lxkr2uPOTUZXuNujDBY+knSLulAtUlU4RtxKTN0OkzMLTuemG3P
1pfJW8OmM3C7SzjYMFk+4pSQlQKD60feQ91z4TKADQEJ09lOxEdbMais2BWvZP5hTHa862WIN4V5
RSZEutYLdU80/y8sNlTjZscw7tYtjN0V6bpfzwn3hDPspQgIDAdjNSdGv3nd8CUTF5EhnqUsVa89
lDBUueJI1S+1jyOWvJb0RxO/Dw5Or0Bpa5Xh5u0mbz3o0TOoRmvhjE02d/Qgbs8RwFqV4/IBfweu
2YAlqO0MyUV7YLKxoSgl3osyvbNU321a2/nuomhiLi6pcHSqfGO3pb0Yk1bsabKipCBlcevIaw2V
de2n2DKtHnJSQxo1o+u+dzRvh1PG8anGkImBg6OgI7sF8Ij4gm29mgJyFW/lRNCRG1VFoyIeEZ0U
vFVNJ0UuhmgEwqM2/tihk6wGVqvMJ8JNZmFaHR3qewaOH2vgr6wal9niRDb6d2CWt01yLOk1+ZEE
l1cUFwT5MXiv2jj/pib/pAducklabVw0RqMxWILcyUwkjnjJRYdH0KoLf59nwsWSY5ebVvudiDFv
4hmpXlBGszJ7cLM9NR8DLjgVm+EL99xNM8RX9rDxSm+MeiXH8SQl1TJpnn1Zjvas6cHR6EFCorcv
nJDO3EbrXquBdgmdTJEhA4qUiV7nvoBdosJHnCYPVZfbeE8Yt0AbS+YNsLkZos5deIP7OEKM33gF
jj5X6eJuLhN/GU0vOLREKZdKuIzqRzo7VGmM20BZ2UV3qXkxRUltraLNKHTJ8RXWdA2SumFBXJ2M
QHH42CBAJsLE18QgW2GM6BPEqU8Nq4wFhCr/wGguY96TAAEnOLwSflqjX2nG0vIrsY1Es6NMdVfM
0vBIAYnuk6KsFNJ3HmG79JVk143a6nT2dMEWXuEIozOphE0TBz33BG8o6TRPn0mcU4zSVc+6Du7X
I664drthXpoP3arVBUc4u3DW27xv9URI2AabfLHIhPfsyTe9U5/jtjxlTmgdaWqpl6FQ9GzNpveh
kHfUr24djDhT6fcHQVmUgn17zOMM5TbedVhWoWA2GD98dHru7NWBjcHWKgfmKLgGNpTWsBPoEYf6
qVk6+E+Z0OYrZeWrRKuqI7N61O2YuSNpp7VXu/4WnulWA0K79PEaLipZNnublEcaZ8Vy8C0OBK9n
+CO8cwsDdFfDWig1/FomFqs4fApcio+4w88BEAw/fTQUu5qdgEdQKLUd44SrAiKWlPYZQxAIJcqW
Sm2gIoDRUNrZ+zYp7DXjv25+ldmdilkG+LAdNKClYUpfDIyGvd547kLTHPxo7ZTCdhu3YxWGdLSM
OnJa5f7dO3trjfPSVLaPDVInoTexCyfXQOZKqcJA+ad5tXTUKoiaaVFbZXVoa+9H4GNfdWIfJoyu
b9+9PbNA+hzwvi1dgttrVNfHwQUT67Uj1rjC7TnKNOdQCofeEMyF8DJFc3BK80MS4ULQ6oaFWQKG
4yK200ne23o7Hm4PU9oaa/z8nwkV3evQ7r61KaAW5jbG16neo3lKj8mzUQOb2RNGC0oenMEAERUx
AHVjHz2kTfKjFF65bdRcTFxZc91w4nIfSGzavTUy+XqooVc1zVfDGhwLIr6S24sc8r7mdHQavKqx
dRhaG3W+A3dlquc6czYBG9gDUuFzkDTJBuZedbg1tuKxPckCIN3tq3CmwTIm39xsE+NseLg9E7X2
z7Pbl7eHjJYZs4z9XTsXt98e1H89G4Wp7eNwXXdBfIzIIx4K/8EMdHmsoKHtcQ+TBPbwnaJ3LglF
h+uCUeOiYf1KfKy83l5u77JpjQBF35orb22Wtwezn7fuf752wghTZOC83rrwbl2GXRmm+S6YT/th
LiKvbwWNft3tZU25wK2P1roVz92eqrk8PdHT4e/iUt14pcC52pMLJKVwKzS9PU1tlSyqqfJWt4/1
Vv9JmA5Lwt+Pt28YVnGdHPLbuRjew4rZOMdncbg9+/Ng+rAS69noYelzszgNRmhzeFiYIf9tK7Fn
b8nty3pMfvVSVes/30qo+oe32LLOmt0nt/fCvr0tt/dKYS6wRRxsxFNeNxNF/BSdBRP2MG+SMLRj
EZHv40HdHry/qna20/bFyP0MT3sSskcp8oqgFDVMyA3OjkoMtPz/evCB8M3G4GKT+NNzppXaoYyo
ZWMMwDEXc35WlK1MIFkPtwevc2cFW/2mOuUty6mnxDJSdNKx7jgEc7v+7cH78yy3GOuiLVrrQWve
SUxWh9sDvi0ul7Mjl4Uj175WVVzVyU/Iir/UidsLHTnhdrAmug9I8T34bj9ubj/s5pPdrAY8ixX0
OyucgORQlIDrsMhYkM9XD2e+RNTzb7s9Y/qLC/D2ddeELzGshs3tQ7l9Fjf/T5fQUu3k7qMyZZbi
MOeSUzn+xo0NZ3v7ZP7H8at6siblXLn/5wcuOVmWzfu/q55vBzIRFo4sXGdqV7Mg8G5vCPfxf3+/
6MAEYJHJNtqznfj7Lbj9lbe/F+7ydPjzl3PZzjdeHe2zEWNhV8tVpJs/TPfnhoXcglVtAIMgLGLB
lbUFgbKSgRyfgfWOl3TpYf9eN43cjGPxrOVtTKV3bizEBD/C95pfnU/FQzsb0n58q5OEC6wX+rMa
FXMf93HWjE1y/vOAF91YukZ8VDZBHytt1840d+YUO+aHA+Mp+6GLCMW1/rnSqosIgysDlBbHLzd6
qz2EcrY0CmdvKeuhaIrHytpwx0QAt1Ck3YTFOwbwzeTn56E7yzz/NlzjRQ8ZWqQ4Q5dYdF4z/UVG
THJTr3wLu/yNvmVnKU1OASOTlzrK011hDfc62eWikpt+yE7UKjF/0nHnOZ352ip2njWrd2bsinEY
YUA6npPNPOHpg5Glj9s94dsqj2ENYNLsvV2YRs+VAYRyXqjqVgLNM4ndvaFzfw0RBvEj5owPxNIY
h6ufeU8EeHD3JfHR+9LQCdZjlgHJ8/oHu/VYfXndQVnWOa2/B3HvTQ9lmsaozwxiqyw5RfbwxYaE
8jFNu2gUUQBNyiTmInbrELFRIjLSj4ELvA+SaerVj7RB3eXpdfSSn2BkJFOOERfQNPxULYsVbcQK
xDzz5NkDBdRYGGxZPnj13p+3epQtopA6hJqL5j/ZO5PluJWtO7+Lx4YDCSSQwMCT6lt2oihKEwQl
Sui7RI+n94fS9X91eO1zwnNHKCpYFFlEodDs3Hutbz2kCnlhxGRkJfMMHzv5nCWTrTnpr+b4Eiii
YUGqXCeKDIBonBICIgWa6YiaeaOq6rOXca+zmfKaCXWVl8bHuWVAsIRdpG/4gJ8b1/vWsxPmCCFZ
N5gciK6DtTA9ebn5VOMGp7tgbys9/0gt1tR9QpZnMjSPMlDoQhle6wybYog1sBvx0vTW5ykgij30
EUzkzk+tbbBidn3sLBzbU9M95FW/jcrdLMczauk9J/yvJm6Lld9igauaVWqNiOgSlP+4k0r8qGtE
gIiKHQAYFZy/vIL1Mx2sZA7XMBq+z1b6RKC2vR5T95qRrILVsbioYARANp0Wpw0D2V3apwRASzLG
UDJGuf48a/UpFf5X3+0CxniC2cHsHBk7l6uq9gixz/eFmd0N6bAMwckTc7vXssyf2Eq4taijQpF4
ZC2x8JIZ2DIbU8lkBis6JQSDwJpJFcGIBh9DODyMmaRwTLfmQfQwRuzeVbt40Ctb9hNDWketbXRR
8di8Aos/KWbN66BpXnUYMShr0mNrQfjJPQ/BgkYa3I4pfJ4YQVExG191AX4gECW3giNK8J+qbBRD
BbwKUd2/mVbHxc/oto6FFaOduRy4HXJTlbUPXeN5yObQ6WH+jMIlGxgvl1uI52ZxEHv1kMErzskZ
Y1Zh617z55G/jLTldN4P565ppg1Go8NEQByiQoJW9WDWRJgzWkuKX1lND7x3q1dPAo2rCAjG6vez
nXyScsr+DmtttJrNoFllmY+ErYJnHPZ4SWUE+DN+mtJoOnd5zwCm39spip2K+PWDmeLhUopg7qE2
LqYVIjIgrDYcTKTEXQoCXNv7xlFPfoQnvKQZv1G2WMlsJONucn9RWYRbu+vrNeeoskJxGvOXCcwo
6+L5ImR8KX0wjIbb/bI7YA4+QxVe8m10NFHj2vxaxOQ7zbM8d0QJrJOa2DIvgmZrv0toR1uMgyPe
umGTIqYdJZ4v27s6gFzGIOdEngmakvil/YTXrkymcQqRXBxPD01BNzZP7X5vtlKcKGBfuGsw8wpo
BE7FhaEdSzU1oGozn/xk/u6adnG1QAuvZ2W4EKmce6A76DGNGrBC7qx02xM7DcQpJ4uHLoO9CgLv
V0IswpZliLPGv9dtEgVDOncEzPvqtaFjfeGytolHPk0UpL9oe0w7DaXKlml1MIPgU8016FT49a8o
G+AgMpfPc/0zoosCXfSXl0zlxiguWIlacq2zxxhs/ibtMSs5uXlpdXcv6+ydW8yl4UK2y28q3fa1
672f3NIxcoxThDNPngSu1SR5Tx3CUQc8MGA/uTcm1GSwKddW4xFM0e6SRlLKckvjRGpcjEIjDS+U
CqD7Gev3RngiiRVa1YPou3jjoD4gb5M2i20OFpdBL6YeNb5jCnc2FS65NfhargfxE/Sq/M4thh4h
gbuM4OBr8ZdEph4yFtbr1qsqktIGe9NLAONX8KCgCOQ3PaqCOhM0WZk7xBX81B6nPAn1O3+x/dii
ddYem1a2CCss+udQx7sTtsivpVkX67kFH+igDR+Kextm2WPgBChZGd9u0ayZQM+QmEj7XnYzesla
8YZxZ2GrwqhhuXjmKoVGJ00OtXOw7Xq4GC60Ot+5GqzCNq7MUV/J5yKdY1YNKaznkgta2PUPAcEQ
nYaIEoNVsvLxbgp7ebUXzds87OdkmC7SHhjpTla3iyAf4qIYm+wcc5VYG6A72DV4BeYy/EISUd42
8kzDex2CZJCOwJnMGSh2dqZ2jhp+pHb6XHbXpljC2ZgkbLIuwkLcIbglH3E95jMdOBekHFKjODDi
h6nfj2JG6VcOiz6KMTKsd38D1foRp9VDlE/dJpNfUvrbK8RiaJ6XB4VGo06LALpY9Sy5sA0AiRfe
eYvaIaE5VHUhNKXAifeJJkU8Trn5hxBcgwrJuTT3agm1bTp3uRiOoDWyK7c5nGKdf0dGoktUb/Ep
6b/H7TmwamfbUhKtVIUzOrDtz7qVPJmSdavSNz+A6cIsQh+mrP86i/E7ddNWhNk3M0XLkWbeYwDz
zu6pW3T8aGdsT6OGdxIqjnQq8UiSEoOsivpYvjnOhKq8AC0YOkcm+NM6brOfnVRPZU2gdks+nGMn
3ytLQuWFxVW1BtFwkqVmx1HnecbVintGnGVQr9EoQ7BWnFuEcec0CKjeSdrg48QLYoRg0SZcIrRM
n+waJ4auiWTLYWkI/xi45bCzMqAZ87y0kgZyhQVKv04hbcxa++jagLszpztPY+GS1CXvFcqsbe4l
BiY43900cVndt1m6M1PcsawG2pXqMyoUndaXyPVXqZlXGxoq2M+dt6LvCXs0f9QVvm2fzzGvImvX
uWLcVqb/NlQFMeEhVduartMMv3cAxbU0zDsxXVR9N8w0LXxdPueZ0gvZq0MPg6oeFDOBcqSstwQT
8pwpfEuriaXXS9aQVaRvfYScRMPT7fm/H+Iq4nLhcKU3CnUaJ1HtI/LtVuVikZiWV0ACAWHgtmbz
ON6QOp/08oeKsXhkJgLk2SJI6fatfz/0A3F3wMEwvix/NBkd2OY9VJiTmVwxpn/1aGVsq8zvTp7K
WGROXX8q2mIxK3uzsyZ1mvtKmQIUa8MQOwdTh9OwPLABiz6j2N++b7pfEwuZXJzj+bABA9HJoRCc
J0fAnyn1CWpdx8CNycjtKV53f22UWDRoltWnePGGRGadV4eKcibErXFk3IWKtCB+Uy2BNs7yQOfm
z4esBUc0W7NYGcvCXi4r+ZHwHtFmVGpx9uwMlt45YzCcbg+YVMbT3MMWj11wrsvCOUnaAUcMD7ev
/v09TH8P7RLEihaXpvyyAg+xB558Fwr97+f//mahoS44RMOZIFtOgEi2OnUJqwTAcJrHKuLuHjAs
0k7SrUqNCilb2ll1gYQKD3lCqy1xrG3HdAs4RXVAaII5pp6b0+0ruTy9fbX8RE1ULjnVSm6aVmoA
Rg+erZKT03Y9B363OHkswVt0tVxTsFmnfHGiVMtXfVKHR8Xks288zODpIPOVM/jGjjDI+9v3kpAr
5+0rMUoLBqFLg7PofgrbRvTnYCH3wB+dZEDWODKJ25Pbt2VbtMeUT6w1C5xSy4P+r68+PKXgBShX
YYK8bZ+B4YHjdiNIXjyZXWn/frh9e2rb4DiWj10zk6HNMiGFypncCdLDuB4sG3vb4pQiYa1cW+Cg
YxshaoiTuzzcnt4e3BqGYa2fIBIs1CI+JgWVcdkrf2zE8pSUZYVucdmO2/9MHAgx0WvraEidbeA9
S7hEfj9h2YuQGzkoyGrzSw7RCOZDDcUj0i5pqiy8JuUy47CDgxeubF3JuzknjDQvaWkbPd3sJmgv
wnJweqLtIW3vOzXQOkOiu5os5FGELPx0nOJz2XKUQOlYR3C/iN41kSRidlnNcBhpnpZnynzWEgbD
Q4i8+VbQqCDRXZ5bVjTtWDj7tOfltBFtfpkbDJDzfg5kTHESnmn6ar5z1LH4XIr+p5HxDlz4jSt0
oewFhViUSnGje4X7jCgK1ZufDAPZXO2S+fL/RSOsHNvpn0QjvuWhpfi/i0YWe0kTf8gOF79/61/K
Ec/7Hx76EB9b+2+tB4y+/60eIVVcehb/fGEKx7UQlvwrO9y2/4dpeZbpux7aEp+R63+pRyxeEJ+c
id7E8pFM+P9P2eHC5O//KR4RQtjYGyXyFkdI5VgfosPBsw8d1ld9LJy+2cRR4+89PT3XM6P1CW6H
a7nGtiB8bD8BgcaquhQEHv7YHipvPV+j1NqBNBH0Feh4CGcC4XAd28551EH+WSSIwElYhRHmGUwo
ocYD1fCQm9QwXkcabSKlg0ecbVd2J9fSQJlJ80RfAMi9MupNp+ln6S8eRIoaJpFuqNYw3FTlK5o9
UhcTu1+z5D8mkJ0Q26PaMwKF0WPoduMsEYXnDfZ+GiBeZ+49DIVEOrMRdf5WwzE/uFI/6xr3uGba
vy5N7n69xMAghbUPe4e7AMWFKIzuJwHD5rGDKJhFdO1VZ+MWMuia5vRoaIK9EdzNqrmauKNO+W5a
hDfTWI9n4UH2JyzW99DQE0plitJkxmQbWyzph8Qd3xvvayR0BefKCGF+uMYatRtBAsv1iJLEXQ/C
DjdhH9ECdOG7iF6tixjxX2h486FzAxajCjGxJ79NqWMf/jii/6U3+ou+6D8PECldSzocJRxz9qJx
qn68PcVF2PzP/yb+O8Bj3Zd9VR1pdT4zVO3Xt4fMa3BVYf1fhQhM0GyQeNuxUZIR1xyrf+3Mv98W
/z+OVQl70rSlRDqFyA/05p+bYhnCHENW3UAoibiPq+IrdxZJrILRPYRW/tnwi5+xzP5pD3zQV3GK
SGVbQnnCc3xh2R/2wEz9OTeRmy04nIuJhWrFgR3QnooSTbvX0vtpYb0kw0wHQ8OeMRoGlMhcTrwN
9wig7OXv94Ml/nNHKOkrU7icsJ5pcuX4c0ckJizqvGgy0jrZEUlhyDX2Tms1QTsZy9LGnaMTTA6Z
i4w9PQ9FNtP6IW44mVl7ISVbh4P/EyKJj0xxFntCOfa3l3Ihno+2Za2bIPn09xttLxv1h0ztthuh
pLieFJ50lffh0ws5A+KCyMajxCm/i0knbhNv2rY9eFydAHozFYRLe6hJxzTh8oach3FgukxxzHKr
rffanYq97bf4AYwSx2OArKD+nAX4J0fQGCyDAguaZlYn39sSEGZmNemJmMRmMxrTd8YgdxAB2RFW
/D4aI/pjB0mGE1lPlle3mE/85394x8uB8eEdI5bhnSobDwzqwb9+TGNKIxtPKPK0FkGdgZ5F19Do
QgCI3mxdbLAGfgHrhsVMchJyBv5iiICEbjdeVQMN5wrMmCYiAnEGDThTO7u4w+4xIlayYMf0Nbrl
BPJJkPZbt+Ii4FddtSmy4M2vBFCsrk5PTgqwrnC6t7ocZ/TBtAJLMKt1oNZxKElYDf7pfPnAiuWD
dkwTCBImDp9H9eF8weyuprxDu91qnzifbmCXz/c6yL6jXer29a+CDlKBsXA7NuQgg+nEx7rFfDTv
fFwYm9E9E65Oaohw5N0/fCT/p21j+yyLaS2iTMv860eiaz+zW+0mx3o6mDpVpzkrYZ0vCQKN+4zI
C82F4WxvtwP0aySPVBJqrdsQ3N4x6u+3Rruc5p31rVHI1OYpXajnjxyWdAgxlqzxagL5mfUvR5pg
TKzn2WcCXpw9z3moQ0JvDQvURpnofLMospukl2RkxfT2K3Imk/hbLAP3+vdvW/znJcwBBQwoQ7iA
Al3zw10eCsMQh26VHGcX0RjLmgfZgHSDoooucaY1WtsbWbT7oYVjAfkMvAz5K6KOniDn54cC5cTq
Hzbpw31F0j0xpU/pQynjCHMRyP55DZPkP4oe8uIxAhayYuiJr8uVe50XxyJT8hi1XnoI4QVavuds
Woh9sRqMdZOLf9qS5TT84zS9bYkjsElKT5n0qj4crwkh4oT0cJq2cUCT8b0hP+yIla/bxQuNB7nB
Kp1AZs6oPkPczGUZVYc2r5CxDoxM7FZ9BuaBfb0DAOJYzraksfX3e8tejsv/2EbbRUvMnY+rybI3
/7gLd27WaLccuZRgi/HpzdDDIZPHL18My2u+2TUsKzM/K+R6hyr6rgDDsYS0zDsnzu8oKN9ZA4Li
qei2+smnUbhrU2O4Trz8wTKycBNAAVyXviy23pz3aCyMz12Hpwh+bYMqk2rPYxpqqOof9/6H28Ky
9+G3cE8XLhJq8+MZ2U8ijWunjY+mnFDwEfbGWGM6xwuMq22Q/NgExhUWTN+WQRFsUEQ8gT3lJ6cp
SYFR9D0KRMiJ8Q/njPOh2lg2zOIu67oAVKjFvQ8HaB+6fTkHiIthEO9Vi4G2ScqEe/2E25H59Jik
A3i9+ckLbLHsQOwhPO6gOI64QShCGeVoVUD6HAPj6KBJKysShaQ1icOcNbu5EGtXDdm9Ca1iRysT
bGjsCQy77oF5afdsj6ZYgcs23sqcwDe7b9bZ1L6P8ES3chbdmlnUZaAfMJRO/gjvPdpNJUKntkxJ
zLGYsvjloC+R175DLZnPadfdFVYqcMHxOUKkqZ2qfUPwcCUvml29LdsoO/h4NTsfp7mRzsmmBcC0
CpaMQyByxuPfH9YLofzjYe1wMPu+YoUE2/zD5ZhyFXi3MoyDpPw4DGhMMthFCD144xn6xwc77x8D
n/68F/TFrq49+IV5XcFJocEIGB9jbAb8JR2dI1J8wnLyhLmsuZn6sjrqsvhZ2rLeuTL8AkihWYhm
2LR9ZgEWZSamZihQRB6GIE8Df1eb1T1Tf/m1Cp4hhzSsnC60j3ABz/4r8HMYSBqglV0EwYLjK09z
A3cwQlaQ0aGldlquD+MZgQd95+HX0CjatIND9IOkLeSavrkaGMFbnMtvUTPdz+gAkJqxXrARgIWN
Hx7a1MYUaUTtGnNzdMC4eRAevffKBRw7ZP43JzSsxwIpMVvcwjJi0go14iTn8eRVjv976f8Xt8Ff
qv8P90tOAs/k+DdZuVGr4ln563XH9IuWwE/2Em0MJLtFcw/uDKPPCDlgQtCYOC0xtvj1yVWkkBmL
ZzfD/koyzmPkCHtLGvc1NcoMWAEq4KJp2u3fH0K3q/Nfr4wehPul3rA8Hj8uCmIDsH6ADe53LVwP
/ac8CFFLmdzbPY89zmm2Yvy2GwIyJJHEwaWry29TTJmsQK4gpw8RSmJpVzMLsH/YOvoFHw5wz1TK
s1g6OL7nex/23+Q1TiPHhKNMW3Ifx4hMw274lgF63AVA19fVOExnQ7bTuchjorsTskUSELK3m15U
h5u/3yD794r+ww6zwXQxKWQpxaZ9qEozXRlWjw6BHJcMY73dpE/5uPT5vGPRF8Yr/7Ujla24YM+I
9nn108+s6s0uv4oEeEZp23CnvaVUjfLDwLz5LMuflDPdOVBDsYkJzNhFsf3AMHTcDhHoXIfLIqpY
zopegEvvs5ewI2i5J++oZ+r7oBXyakQW1ZGP8pqMzTs0qOTqJmV1aFp0sUucF/RCJufsyV0Uht4a
tri9p9X1XSdRdBmd2mIgqBFBJ1TBju+esMw+dFQYpJGwnb3eTI30fpiM5GjHSl2dpD36h7oIz13G
S4GZb3aASGDYmOGT78JfLSNu/jkTTqLG8vhUJcGwtst5BBje/OLjJtA06e2dNXnvdBHR8kBFgTvE
NMhDx1hEcJBMQGkWKOxzGcZioyKZPFveV3Z2dLULHJqmDHaKpCYc/ITLuSygucl54uJWLS3NLBzQ
gGQ7xvDy6BM4EqOTtTaeVekzN9RvNADnRxvIp1S0JEgrYcw7RA5aNzoXAB/ivSizrwru/zlm/Lbw
SKhn86Cg1y6/5gUIIz/A4+CrTZUa7hU88HjOPURlNXdfdGMudyzEXyjug2hfEj76Olv7VGKqj/rp
2ObWr4mYzacuS97UTATMBLBu7zVyWmEw4R7ient3sOXmlYvgXS4M/yoS5whPJbjLZgyObYGHHcsu
n6TX7yw/sQ64bqqNjrDyVooYJ4bU9VrORvRQWXnNiBrJogWmn9WNtW+J+eIm2uHZlAnza+wz6A7U
SyhMYiKq4q4ZRgOfh42VBhIPA0X3q9dCCSFuh6wg5pAbd/B+RDKrdrhHUgCUCKpFDXctT0b9zLIZ
2VqXKn5zKujklt4uQK65joqyPbp6eCfbq9uHBmFcnlMBzS+mcNMw8KJ5cZVOE+LMb0goSBHhTcNn
SfQE4UCc0+7cbfpatKuGxdS2t7B0g8U6Sx//QDw0NIUbtbekvppJFgGzQfRlJSmDsMLYCNGm4ArA
QEoQbwc3lo+W3S/egcVA2Y3kVZQLo34E6APXKUT9UD/M3fInXJKgstJ8NGtxjnqWja21/V106yLY
wU9ENiawTnku/eWU8ACWOBZAyCrHJyu28LXpvGmHGlFhmNTKHpmfEtpDz+VLIAq1bZogXae9Hz9k
GciaueH2ZXsvZV/Hj1qgEe/wqe6CkkwGX0ziBb3rtIqsz5YRji9Wg8BANmgoLAqmjRFF1mrsQ2tX
ksmcBmFw6QzyjyrP3WV2zbp2/NQXk3ulBqqSPCDUy5kXd/A9CuUQrsGP3sTePMvAwbfgh1e1bDQc
untG/MDZSgCljRKUYKySd6kNaZ8M4HrjRxIty7ivoeTfWdMPd8Fw1bW4pv0MOz4p8dVK9Bdg3p2L
WZRQjTuoE/HcP8vcOkT44S/9aMsFZ40KxIwObeMRCIsdtBfjNXCHdmvh33kknQxwFW+81PmwF72n
tzLpxhevIrEzSObPKZkQ1I8Iz/NC33uwrzZpGAdf0HG/GLMJusfwxRU2FTMQE2AWesB9Psz2y6KP
YIoX9efeZpXL3TCOkPNxWu0qYC4X18ZLAGtAfikITdrYdlKcyamw16XRmF9r7HVE47oPjT/LPUt3
9pNHf0LI5hAT17oVwgJwOXo/ygEkcRGSlmpA417T9HnSofAJ6QN4o6fEOgsn+VZlpCZRqbWUkneT
ircUGiz96/lVai499WKhzQStieAnxMWEdYD/bpUEYNckKh3txujv4xmBUpb7j32KBMRThKCwzGaF
U4QHTDwCuJKsOS0Pjoqe82HU92ZJMq6MSSEDmVbt0+Gqgns+yuyIAvu78kfywkxRkX7Gdag3evuO
NsmroJDJnbaBtxdH17zIzlls7WdQ+07EOVhq29jYsJu41pMcRRZDg5x3xNTb7W09vBWlfGkHs7gS
ok7MIlqqXSWZokKsqOiM391edWxUsiYzjpjDcdBb0yMsS4pvctRcqwZiJuBH7YkeA15bmNV1bqyj
bedy04IjQMuZI773SRbjgDb7EboPvq9dFZ3nJNGP9eSVkN7sE4RFsWfy+Alle7LLQhtrj6+h3goo
4nPpPlWTFvcR7XDVMUJjSpGdcE/MaJk0lkW/NA9h2Df4+4etscTOeq7PDMzNzlPMgM2h6RqU0gew
UE/XodSfM8w/AdKm14z0n5zmDSsWbABeejdGZCEnmg84RqQ55A6cdp3pHdeLAXFhElNVJveldi6F
6yaXAfEe5dpg7QIbmhJZKNzVuAnWeWl/in5RRoqzAbXFN2t9JA9uO5BKeCGxuRC2Osga9ARH7JFB
7uvsK3GJlEmwWHTCdAOZIqcEtEnwWld+2bKM7EgPKVJoZc9+xOrBn9pTbjSIyWJut6bpOqsk8fCC
tiPci6q30PF1+my6cHZB7G+DyBIkwFb2QTRAZ4jhFDt/9j6no/+uugi+j4xOc06TC3hxhwE8xJAQ
TOd5wH5nINAwUZqwCndc1jHdunTD8R4Dnb/3SUbO+19Ni+YN1NVTJnWEs4wZCqK5epOhgiPrNj3p
xgF5MAItVQlAicwvYYhAFmGaAuU1L9OVMIfq6Cf6xYuHb4PxZcxdhHYLNa0jlNwLnE/pMvDgOn7k
LIDP6lMZAhj/DAteEyxdKHVobH7WCqW4WDkK5vhT3NFm5JRruOnGK8wR+TLWmff2UO3dtH0z4xLK
sXoZp/zeoP+9YuVH20nvSgaZuwkkEV1oBiSN+xICOId/h6JGzAFpyviAc2SDbmsAHxtRtk5juOva
6o64DcY01E47TQRFAsaYknpjxcQqdojswjj3CHCYSUXosu/TNig6oBywu3qaMVNjfw1VxZo9yA6k
ZzxrWiMrVJOv3SB9uHNCHIE3oCDFX0FJDMkG7gChi6S5biyyjU0Mtfms9mk8I0yakfdpAl1XY4oZ
k6kAUizLjJFqb80RMVhvoh7/MvRwBmu6G5sq49Ych9bzML9aXZtv0xCpmiRaeCVSpG6jytvtUE/v
1WCPtG/ddxweL8lA9rYzNsE2MJKd4VFOBF27m6AmZJ75NY7sXZ02wzbTzR5iGNf3AA7FEJXryBov
pj8amAiMVwktMnanN9b2gpUPfpGG5XY2Hr0C6VOUpqTbFBZeKnwwEQs4ygq8IpTtfW+UxF5V34Vr
n5ULyw+tc08DJrr2BS27xN2jA2/XTR3lW534SAZdUqAZ3M2IwXD33iNw9+dKwbOGVa9yDCQKtybS
aAcBWPAwBMB5+jZZJ22GmnIWRDbT+V9x9yKDZj9i/J4wcYwsnIhUvGRLM8ivrDfMZNd6MrJ1CzRc
G9kPiFtnP7yQrEV80KSWg57cFiq3uxZNObdrba6j4Dt69ydX5Z8qVx/cvvrc0m/AgkmTo/ZZpMuC
REusDEVuHnxQulv8sTXQaE6XoU5+pCS752jTZpI2oxaYIb1EsUF7zdLE8I/QjMXmG3SW4jH3/EPE
pWDjpiWXvqUbaKJS3YPa+lRpNAEL1uzKCJBTgjjfDYlG3yiOuGUTJbxxI/+zS7C9cAjJ6Iy6ON0M
OD10vZNXoByO84JSZXl6+4/bj9ye/n6YABvFYIO4rd2+HIJ+23rO2+3n3ByO2+r2gz7jw3/9zO35
VJvxchU63579/kHhE+jqj+bl99M//tTy0kPqhbhYiLc4CINIknJI9lWd81H89ZWttrLm7Z8vOzXW
hkY8Qr/lbdy28/bV79/8/cf+eJXQtz4Vc5LtwNTE8/q2GaYD1yoJEwzZy7bcfv3D9v3xkh9+5sOO
+7hrfr/O8rJhV3z2G5pRU3gNHZbrsjXzo9MQ9sRU+NAnqAMGNb75mBmoVbv9aIRyXXnRfDK06vZT
T2d/NktU4FzRblpWIoT74cH2KPATYhfyCLVlGr8RwI1BgTZoUznmOm93WqYLajV6GdrR5VDvvK3Z
4vWM0a5txdh/CaPCvyrIgLU5BPiBIzAvTIgRBkOMLNKqWQm7fzDnVFNaGflRB9Gp8ariUjJ7dwEx
uF6eP5CXM7pAqQrg7TsWINGW+EtS3CzzFxib8CmBVj44rIHT2DsUGuFV4Mtx5x3ngvrcGOc3vB2P
6UhY1RJWbFYj0OByXdPt29geV1PEyAtNZjhm4FRX6MfPibYf9bTMIYKyIRft0gKlqeLMxPg7qzU4
CpZSXtvtXaX3kXSfA46VqwluVDkos7GiRXvPeOhwAsGSKTbwbMCQV1DlfPsACxIv9VazYiMrHuRp
bSjFtIudhkOc6WaHe1JmD5n5KabVTUSq+uGhS0XoDG+oIRnCHY4uh85KWe8ZNZuFttxtIwJOnQqC
n8KijmjsinDCXivLiPcwhfSVxgR1T48SOTfucnhD94Z3rPPhSl/jzRT9vjQ7vOTeSJIc66BowNGj
2s8JWW6XiOCAWLP3bH/6Wgn/wWGatNeJoJObG7t+aLsNpaLeBl0S06NNHysbVRN4AXUYgwleLRdU
SZpTZJW73tV3Q+FkxyIA5abtL1ZPyDLu+uhUq7Rka2mn20lz0ayo7z30nWF9p8wgvsjJdlaCox4O
nVfvg1yOgKkxfc9Twu/ivOICuourMVjbkwkGLZ8QOhvg70nqisgkJBsaXV0Ku1XQewjEgH9CV+vZ
ncjr6Gh5REwyJx+AEn7GFZlz8aKgBE1sAuG61Yuu4fYIkAUsD6sMNs4cxodKxO/piC8rx4oVABvY
j9MAsr11vbvITtc4LlibJwvBQMHCmrrqgbfWXAngXhXMle+MhFDKWP1sMgQuRjBwLMcdyj94V4cu
SqDeb4vKtzaBARUMCexRxOOZvKZi49Vh8kmN79JszCO/FOHMyNNN3sG6LN1vfV8PZ02azvxJz3N2
qInC7mO7uU4eZgiigeYQ3wvBu2+OpJIs4uE+K4LnNJTvTJGkVjM8humYOsYJby4bSW7voVeesY4k
Oc9ViNzLD4CzFbNfASsuX8eu4NC3Y4DYhUuyeVvf2wlmXTpHkA7S9IJNZBvpRSHoKG7EGl3bVOuz
JSELYijwTFpnhdjaxH7g0U2LHQbFL+CcCHLLaCQxpntumvRxGQ9M3TBy1ya/3o6b57QJL47z3STM
iK6p8QBUW/MnAYJBskILPBUEEpsjCeZhT1RhQ3KZhbfJMytxqGvnW9EpLhoyhNzoIFpVMZoRa8i7
rV21ryKNzq0S476z53czGVeUzJ+satjHv7ogJOsHHD7JkM2WjNJfHIDDehgzaohEvggFS506fx+0
EoCkoQgNtK0OI8x0CGyLAxApSpThNbVp8LNMjlb1hCsOVli+zb5TY4xtGJ9BAZ9mNzOQWfuo3lm/
QKp98guY7lwwXjIHA2Mav/imvaoATp0aoDp7EO3XUgGRm62TJYmXGSUUtSl+NmJDr5kphhtVQ6UA
wJrv9bsTQ78rkfwiU5o3RQKZ28httcUB85zQtrDr5FdueI9eC2CxDeS4xoOyjZ+avK5BOTecI1P2
mKf5dXIsE/7awVbivQXnDIqSxL2w/uKDwyVMGjVAN+TPFd4b/FeJtzEGeuB+0LrbcQayq4xsR+48
9QzuaS1pJoh26wr+DNzh8gHFWng1zDtCw1+IOWI6YQ/k4DD5sIBTromPZHQ9hy9JKn9a9RRA5aC+
nWf3lBSUFA1BpE82qYgKs8U4YMqtlX1pOAMibXxvEq4Pg3o1dMGCBTz5tW8xoTnOixKon+tvk2mS
JGIFqNzz6Rg2xoNZx3iOhHma04Wfh5oT6TSzsyjQ3d4ovJcoHONzbeZfXQq9ujUtHCSKEj6gXTaM
7jO+4YMIbHfVcIamc43qBWZPGUNqjPyB9WzOnLRMRmTC/cbN2owFffAWycgknRSLTZeVEAycb5jV
kp3fpow+1J6m6Gsv2vhM8sVPd+RnOzvCZcYiMQ7AC1UE6c2LYt2LOTJxaExbzwJohiCvOuQWfljW
G148mbuha4odQs4W++l6DqJyQ5lfYz9ZpXE6XYZgXlh0JU60un2yXHoatcyemw62ngHUmqsnS9W4
o8Wuj1kC80ZHyxKvaaxTW7bPlc+63uvS/8Xeee02rm1d+lUafc8D5nDLIFFZthzrhnBkzplP3x9V
p3s3DtBo/Pc/NrbgcrlsWSLXmmvOMb4x4cDSBk/RB7JkVCp+tqq92OIaS2IM9EITQx4uwPGKQwaX
JfwNjGWHUMXYUoqwLI9Mtpe24RDRqb0j0k201w7VqAY51hc2ThE7F9wUvwyHHQR3sCDALMWdnvW6
W6QI8bQ0fg5oZK7Gb5j88XRFm/5UFBARWiUeN6VIN4/le9QHR6jRgxuhshfaiODJlbBAohzOBFWz
0yFyh/UmFS0ShPiJc5DkW+atMf223FZNsHRJlPPCJlDXJIGaBsqRJwL98HKNDgjNioYxjF0wpjvW
4U8RZ8DvG8Mk26SKPXpCj0lfmNteqmbXmG5LqRTf9MUz2IwOMotqvzCgfQ3T8LVXO2TFSUtxJNUH
YWKMXlS7YMHcWDcZcVPWcsk6Vh2E4gduom+tDE3mIqmynwvsmLUin4Uxj7wgxHyBv/ItBPtukpeS
qz6nHRp1bUXkFXBXuaxWU0pyrg191yQhemkGmJvWgHCkgyQxwdNXQ7IHH1QSIZmLxsGSk9MMk92f
xflxCrao5yDUYHfUE+ATTAvYJP7I5MbZuRdXMy+P1IMSFxgJdRZ+b6UnjKVSX0AdPs5l+1JHjLPr
SH/tq4kgH1CiaqCgX+pOYkRJohLGhoTvIIbKVWhxYDQjbqUuupCHpeH50s+JNqBt11ao0NrvbNvX
oMfJWGL2VScVd8PE1lhzHuMaIVasmxZPaxGt4Wkf9lJ4LKfuiTkBiVaClQPcSx4X6do1uJ5UCcVT
3ZF3o5J8PyQ8nb4y/AXSFPpA1RsmnDGkCK6lOIBosYpOWk6eozTQ+yzpRzJ5l4TL1Fm3fPWE4ALs
97RuaUoXMfiFpKKb8veT/cB4vUEcJBslg6VsGu1cECq22Ep5DmVmVH1IEELbJjITmRHEzVLCFFDL
kgMsh3lfB8cAcV7c3x+MUCBGLqJ0Wv0O9wc9WEifNTAGa72IJH59aGX8Touo+JDdCrvsV7+qEthV
Ycj7MSMHrCPuxQWWHB9G/ZlICuYEQra8o871UqU3fCm1pj3YFBRoSnn8Bynwj2Oe7YpYZBpCzv1z
+Ja0qU72qZw0f9EC8foRlgmGqBI5y9tS0nbqygO4w0OwZfAb/vNnpc/XMFts5mFuKP2BiMA19LlT
6Px0ZHcsTAGLmPOD/RdY0ZnhK9lqAVBZb06qYHfHGRRKBITg/uH9x8d039o8sPxkNbXQsk6AhRcL
lLlFuKmrx6V9Z9Dc7KP17+9fNK3B4pMMBHNRAhbojkw5gEi4h/RCc6BjYZEzROJrpYYxOgRIdkW6
Ec0wAzqPtBReQ+EUNYlxRczFWIhDB5iTsoIrABoFzIdqn7Zk7S5nc/2lIH+s6EyLzksVxNDgDcJR
hsr/+5fr+Z03kkHh9LmYSsUMTCPEo+7W6I4u5zdh2P3wl3CwHkJJJDfdibaVfaeM3KEjOe4U1L7n
RM/RoFZ4KKjiJBtPHJ6e9SEVWiQzjMs7vyESLu+ImYlxEdmjYMrvqbZ0OzMmkygztb2Rhh+1Xgue
UnD9dl2+6ee0298f6Ge7Um9QKo8QZ4CwmnQ0cMrc//L+Ubb+sQG/7WAeilBjM/SMhJlNfO2tQQp6
abOKUU6NpXrt4MgRFJ3+udSVmVZa984e984K+EUABAIoRDRDplF4ysgFUmy6g/gblnx6GcaHzCS/
SnxRM1Cs9DXo8oovC+daUkPlqzwpr5IsvQCCaZ0uGBxYto+Q+zfzMgEdl/sdNfFPGVI3/wm1/q2G
zY+qj2+tFcXFEMYHFJgvLUFhyHWeJ50KxMBfPeCfXKS6A87zaajqB+LLh6nBGG9V+PzRLME+Kw4C
TX7HHGmZy7KSH5RuJUspq7G/ZdQHFB3zCxdGaczHNFo41K2f+uehpR/F0AFIRTF39v3zmVHXpIJw
Zl//7j++NM7Wi+/+Le9/Lfad4TWT+vofXzdYA/r6+yfvX7e0ILLEWj2VKcAd5LiFH85K5jBq+K21
8YTVnVa7Fb8FDPHchm5TXs3Cs0EFYBu5BTCqAZ8mHPIkMA9NTwChnoknjM+6w1zwQWjNS4DNBpGF
bLe10tljyBuSY5qMh+BRVdZJmCZswtTiDAvkVFP4q9ZcScsxpOWpq4wbt5wk/vZD2V2qyYkL0uy1
sjmRTREcdWOvjgS+mCnuO2tIHpWcIIF6prgpyjTZ6xMpay3mVi3itmrW3h2YG+YYVfdZI/Pclkg+
aznHHlTKvlDWTxz7DWq6eqtpKstdJ25kNMpujsPN03vpJiX15BN3RdENaNowqTFmtuutop+VxvKh
kbXXacm2dStiLgzkXaNFhquZAIcTc/IjjiyUiiiuI0TmWzqRnPU76dcwJu5RdXZJiRjgaSRv1VTS
olEXD8u6M4+vogS2AovfhxRn3UbW9a82Ix9Obx+6OrvqXfitaoV4ECPBDUNiG6PheUzlrZi22i7B
5zyKFL9zu+00c4B/DYuuwda2lAzqpHz+LlvzpZbJe6jXQUBbGmfujufYitAbSCFRQYq5IWT9k0Cd
N1Z7fsVypyoyZ4mI9HZruhJAUvXM+5dsWpw85T7rxmozECTHzGXpt0i+foRvzlnjMTH1J0kPRw8R
KjD8XnnCcdLtNfxgjtBlpAaExi/BYcG2XU5BQW4rk7Y9c8zcEtAFNwF5G8tN5bCSa7K0lfJXRVe/
gOWF3LrMPpirzd6qhYZ9YU8Gz0cJ4lVLVcVOzxCpH4JqGzf5lVYvVS6Hc/CUoyD7fdsfi2kpN5oA
YQAYuUO6w5UY4j+GEl3HcLgmiAG0jAMl0AIoDEFIrItV07qG2yeInqCuJ02vTvXDXOmXRWF4laIk
kTVCNQx5egolhsDYEL9BO8p0F4QDHEGESf1pyqd3FferHSnjNS2Nh0anV9Fpj+I4vEbZ8FZE0cnQ
Jj+hZ68lFQj3Of9jGujPlqGyFVjqXLHlkbSXD959uIhr/HkWfVFr4ZUvop08p0cWevI+9G+9LY+9
Pv5MkkqwK0cmYf6YMgRtrTaueQ3XpcgbR8JYvEaZHI18/sxb8xdsOAWxhmmmEbk7pavSfqOB+Rwk
/Y/81PUkUKAoxhVel1+zCLx/in4mMCTMkzTY2FMCi0N5T9cUNSSW76SdvMwWkefmGvvVmiG3aEeH
QjFsBO7vXJexlwBv4zJV8KeLL52pR26CTpg+vLip1++DXqShqA/htk/pQQHHIuEhZ6q6ciwFQIsE
LNpodVYZoEGtB4NULICmNvgFAEAeFYPkzZInnrZi5Yrq+JTUXQVpo2DUXx+iHpRSJoI0n1+BcKe4
P/EGSjnNviGwDg1UpHRNhBC0C+CWeisVEFkFXNYTGnKpGC13lKazMuh0wYhvnft0OzT1UZ8YbHC4
vkShjJv3Uq22IbV+BuPqkv1z7GZ6V8a6ZskaJr8g2om4s3VmUrTW1K8R8hYSkNqdTYncnrCn9hX7
J7NNHsd2tEkil7Cz2klfMgERaP3i5GG14gKE+0/7L699oTF97tJVJ7xbAS+9InwElvnIKzxTibC3
D9cZiNGcr8HOuttHwV7ou0ufBvsy1PySsLB8TcjKxxcaTIoh/iJ+Lggi31hG+liW8w2a4Gs1QsKw
pIwQj/zYZAxABN6eQUP/KNHAkuIvhCFppjwoKRYVo7M+cRO0Tjz0EU5OZdPGIooabXCqIm63hVKi
cm2RknyEaOngPQR/llEcPInnAcl/jIQrsD1c5AuCGuaVvfJJawI8Jz4lNai+um56VenrJFVL7Nz8
A0AEcqoeMLsytK3QtS/kJz0ztaCJ1tNBjrPxpysxWw6S+SDG4bav3wMR9AOnrLOYC6dEWr7M2HqZ
QkahTAoRxHlBB0wS2O+L0LDbllb1FUYJrcAqYONp6s1gBtKmpbHvzBbHU7V9Y5ikOmNiVj5WBWxe
w4CuTRapHqYZbO3wHXScXwg8BuhEzHkQ5SLoYJFmefEr0hZlcx0ewgZe8ISaYMagzzH5aWm/hBjb
UZ82XC2wzKUh4CJC0L/J8lsO15IiFlFbGWU9VgZK4Hz4mEMjPsVW8xoWYGP0VrQuId1Um1nyp8RQ
wMf9FHuQEfNdxFqiCgwiECbkroDTzV0EXs8kkBbUoLRAF1k5lgt9VtEgg2GIxLO1yujh4O9DUzub
k67e6vmmDClKvRJ5hYQaTwu6hDmF7vFbovtZ20u9oX8FFDWHeoEzVI54RfoASkUf1r7CQcwD9hSB
eA6JwQDo4JY650tRFCXGz+1vKo1+ZiF7Ik6D9VWWK9dAy2gvDdKqos+7fdyZ6mYyq9rRJOuJoMnq
1iUwaTO1HbaUmzEczp4GdAdTqtDmh5p53tFSO+Oox7W8wVuCs7fWyiMByKAgJflkydlnOBjLMcBH
sZuYiY2WUR/79cEsieKbJN5evHukMq6+k3nKDiVw5K1YLcUhVjggpunaWUItuQdIb21WG+ac5ZJP
/+yiJ6jn7g8mKdiCnLt5rVnbVDPmfdwqaIJo64c6/I4ZT/aJlGPCI1KiXAW2kvP9QZpR7gkWSnNY
oyaDe52MpdWViOjTljpYzFmAVkSfcBYmeeQPqH7lulSPE5uhUwWkrajlNMOTaMUbtepwM3ZVJC43
UyPCOxM1mXiJEk90x/RryMfmqZOmfIMrgioxSeQt8Z+IrztNeFDK57Avjev9D3oozRtpneGXAjF1
qjaq3AZIClQZRXfatss5WiL2VZ1qpoLgBEqKl0eXC/UYDcVPqxK/qciNfswWnFVSE/s6EzpHr9vF
ESPEP0agnC1jQjbXBwKZKdgiiDQEiWyMJE2PcreFFE3PNVl0exwaldJSYLied3y3gcHwUjLln0V6
Lp11nsztqFTzje/iyknnz2zqlzSpJVcdpBIZHjxAfdT5ntsgjqVjOLPFtXKKmFEWKt7kiXBftefI
EC27BcM4iaLKTrCwGEWUE1kiJYd+GtiwdB+E0GO3EJOXxtImWn2WmOgYYizCaWq0HuAotbveo7xD
HtO53GYASbrAF6Zk4SKtZwSjXlezM8Ut/1gRw43OS7atdBrxwho/0rYdhLQB9QXiAUyUQBBjBJWt
0lIr4i3P1Gs5JDuJxh8VlNDiXnrB1M8qtxp6+wq/uhi2zrhw8huVHn8eG6inmgl293DeYT84haBK
T1EyZdulay7Voh6XlkiKyWje00H4ttRRRUsK2zNc5S0loLg254VAr8PRNUgPGfwrBtMBqI+JFWbp
P9V5Pi9DcSuLIWXmSTIXma7EUVLDKSXbZoGpJTYETyPW0TPzOQS6qv6mwdj4Hd08JE7T2UiCw/r/
Asr7mBijE9RW/RohEmOsGTVjdjAD+aki1vRijmTNDaz/CvHNwIvehax8LFvBnlaW9aQQKpHOYEhj
yhSV2ZkbxyzVaqnKLgIoR5iLhblxr7qDGX5mSYugVoFtEs/lckrir6zQrB3nfBqoOnDAhai8LVRY
GfMjlmJB105pUXMibrBkhxZNsCbd03gFwqEk3dprllhBRWZk+isumeTaheNbTZqVFPW9X4Qc2JYx
OVoJCIIhVyG19Ktl2powHI+2LnWlH6ZKSDXTRb4ycbJOchE7ZB5u5HoM9oqecVcCe3pUJBma9HeQ
WhE1OIprEAT0NJPo2muDsAuYSXchKARm+viUIunQJpMJmgnETJoNuZfTI1yvcdHrFVrDoAzrw9xJ
m7pgw5gncxf1VbMTMV8loJ48fVgeMim7RnWuAxInm4x5R3wstEqw08m4sB8SsFm9cwuJu0hA6wl2
ydoZUkhMC508WS5fZKZQW73vPoskgZKixY+oile3yXScE/Wk97HJKZj6oi3GlyZt7IXIRaCE+WbS
ac7qIehqQE6OnjAhWZY/9dD0tBW1I5FwJM1VnKjknvubKXKAlTLZc33F9PKqq9YsJIX3mH+MCvd5
oe76BSlN+FBU8KSMXjuYleBoiJaZSmivGYoIRQOJTF8WQ3ehfkqLJGyK1KSHzkTCiyF0BVZHTBWd
hfsrBn598NL4QtpWG7TYQpfnCiDVShuqTOPQ8tK6RVO2bglN3M6kKoRaKhAkKeH+RCFCH5hvZarJ
sbW0h4EwB+fuAb6b/cSx0w7Qd3HGaFNvG5q2+BqK/nOlPt6/CmYMCk0LTyuYAsTeBTXIELUooKLa
4k0nxhC2e27L5tYYdWuLDYOqIDHP8HdKEFhgl9UiORkic5NaRziSAru1EMedSqsFss5qFsGGv1sz
Qfp+hnP+xFmfmdkSkXQQHFIppdjETVOmn9EYgt7TaQa3i+SlWvxZqIhYkbTA+F299tKgbsaRAW5B
qA7pM5SXMeoqfemKbeSxOkSgz0EJYADHpIlMT1BB22V/lGrE5o1slKgWIIsBA06InkwHjfeMZpzD
CfMpUfmWBEINTlgHu0zhFUcXtc8xWsFqtJ56Hc0s0Bu1nvjRKVZjeia+Wg3XXqHiylr+eRSglgya
ymutAJ7W+pVGyoH2vqSmGsCjUA3ekyF4CjvI60CMKuRrnHZ7YnAgxfwqA2HTJNHlzrAwoUkxUDdY
Q9BZOQsSI6GWv1lPVwtbepUqenHyCMoeECWirBrMaYQUYpRLN06GY6wpHwYMWarq5lxGVNSwdd1Q
Zp2PmB8jZ+Re0C7CqPImydpjzUUy86zMVniaMjzlVTK/dz1nMb1i6iPEvNkqOcjRnFAYCajMyF1f
XxmGkYnN+85IYgLGPaHwAKO8NRAXKnm2Up2iz/t+stQk5obFbk6ug6x9RRVHh8rin9zbd42CJogv
naglp2J4i6D/E4YmCDg1C+zQiFDAz6dnObmohI5t9WrKD4lFanWDgaDtu2mTRxxyTZly3sxG4VmP
umk/Sqpfi+J5afX21NR9dyqZuefMTHdGWky7tQbWs7G+ZgqLZjyr7304qteBMlKc5AbDX+YJijxc
026d8Cwus7bCHccp8Ytef2/DJjvcH4Sh/wMZONzPAkz4rIyPQtiLgUNnbnAlDiGHYjFeo1FAPqvN
MkFSYuwHC05w1tFHhu3DdpHFx0rr9A1riXZQ+uCAGIV6iGzjiiO+X5v1HyuTZKdupYeo5xLtZsEb
dTbJ9aISV6wDcX1vAnlobtKtrx/ttT1kQMVQg/2i0gTltzxO1o5hDyFcnPnnqYP4OXCc7Ewfwo61
pcmv22gRGNzVopuNIhFjKY6nu+xW6gHQSTJ0hJ53j8JgsC3KhHE9qcmNHHqwj3AuMvrjRgx3pRi/
JQNK0JS8apf68QEI19mYQixli9vg7mlzA7VpE3MtjcK5pJJB4kDRlOnpTe20AhnODw4709UVBNgS
p3XbQDvEcyN/oWxqrx71l64yyRTNKZdC1D1FW780VMZOPbEG3Rci2islcAXFsquW7TjISInIlM+l
WE+jvcHZn5DIrubuN5hLMLunuCWLboo53CrFLjeY+tNZGzwjv+QiyBKYt7UvQomgUkQvIqsoOuKZ
es9iNe7b4VUSMFwHlGUqXBhKfUbGXUXUQ7PH9YLadmBTvb9Ouv4mjGjTVAnPvIxj6P6EyXMjPIpq
SxzD54VC0KV0Za+HgSIBX44Zom8iLgGEKdLPPEeTyz3pCqWKG6tHLGGOAUXrRCMTVx0dBe7VWNSw
JxYJPQMWLBk8KosGdulu6Kl6GDpEFTNTg2gYxngQ0/aNEX2u5v+uzT5zMltWIS1ib0lw5Xm1nZvD
LZS6l5nLCo8SJJV/X4Jiw9A7wfMdqv2T5A4pK1Y6sz6SNlzU59Sa2R/NXSxFb7joW7cYMaJBhaAs
4YvKztjOOXFlckCIIb21HxEDO90y0xUblvzgnC8za7I+nmhdEysHDsaJUX5qISIT9AGtvba9HROr
i5Q/co4/CyEGQUNCMLeuV0O7GRBFoNlnfW5nDnxE9wIgoeTDIEKrUk4+rXY+3Vvq2EgUO+cUj0wC
0K2ezNAkdSh165K7smsImmYnT/NrZfSnmEXGFvLPTuprbMT8NpWYe0uhMutf/DxoI1ejfU52Ku/j
3zWxH/dEeo4ba0w+M4ZWTq1gliEHLpYH5ZAlCCiAiDnZxN1uzhfOJNG5ZgoFVK+fX4chqnGLlOGG
+PD5NcdzKI7m2s7of2IaOn5NAMXVLMWfabqFVin/oVGB4plM6WOsEmGjKaQNhJjVXYEGVSmK2b6s
y12syf1JmYZdPnD4syRVPg3UOHm2oLMu52Br6Rb3SQAhpUC+ibafy7kCeUBCL/kVIUjauGlr5rvF
p1ZIADzWnIb1Cmmk/quz5mdZLk4wBc5jCQ4kaAZClNl3xUbd0fvmkNNLjPXoM4/r1aOJNYsUVaK4
rgSTlbLNsqgomaBwS3HHqaH5ZyGjwMjwORNI/bquh9wnqA4MD5jeZ2QET2VaPxSL+tbN0TcpU340
FqxqidaTtKmtYd0Db6lxqymvlZEOoRKvnf2Mclddb6J64ge1JY29RVutkHl1CUnkwerL5V1RduC7
7YDy0XwTWZHJ8YjdzPDvG3bA2VaUD5jmQFKHWuYmDDz65DAc5Mb8rERzl6oW7kB5R5oi9qyu+iI9
hGuWi0vstafJZE5OFiB+5sLKIebVLNEzIuClYPM1By5tlUEKm1/yqWOmtsPF8td7V07aZZPzdCbB
fJo6lrtGTFICKbpzL1Ir9ms5AUVto9a4lc3yElTcDGKBW7ql1U1c4blEh2ffn3kz4NJO9PlSm8Kt
H1SBcTz2N6qIarHO8uoNBguHAtLAvtlZLHIRXqvJONcpl/8dRHW/XcLEsteEIQHtNL1F3t8QE0Lf
J4mjVSxLAeJ4DBsv+vpp7ofJHkgdxFjC6oC/1s0Bf5QSmTGzehbqjFdBNRoWMDH4jdWl2K6fF2ek
VpSuppsNSIWQDDXBGoKrMjGdT+oY9IQ18bPWr21Z4MAj2SWpG879uFMZouzICndSH59wRK1dejad
qCAYwVSAn8u0QwqBaYnOYlv1XBQmnqZMb3jzcvawPs8+5VzZN6mJfWzlZJHJ42cGHcUgXAV2Or/2
YiUzlPODZsKnitazfS4sJ1JFvrSKk0qQsz9HtKAJKrG2mSDqHpXPy2AFntBwuOPqh8mMZeBuzTW7
gAH6GuNigc8MAGnXLUfxPKNEMEzyb4EfMdzBkCGMyq2WIRAjb9PZxZu1XUGypMBRYN02uThKPOnL
FouG4C017rMU10ZR/yl557wktZ5bjDVSLDzELQClOLeYmqqkjaG7c4IGIKsEY9IFjn1Tx/6lW09Z
MJcP3aDMOCjYpk2RcXk0XhO83W62xJ+jzE3fqPq2t8Ds6yllbY2LAwNS44dI/NFYLkhKFouW8Xo9
jnc+UjmoPNvf+9qNl45Gg4SCfSr9oSM1six5yyZFuZHLlpyNWf3J8k8wZtMbY1BxNo646BDiZ2h6
cTLvFGLC9rXUpLifVcvVjKRykDWkl4Teg5MlFU0YnSBbizTaUCrNG+Mcpxgj2eVbbDAKIw/CfSdx
B+1UyOgj6a9pP0cuGRKIcGaCpzqxA7Vt6KOLpMcTRyk4CQsrlmzMT6aCJoqbH7fGwGilthZ/aNur
xHM8JAZCtllrdmo8kpg9X1o6Xgu6JTMJXki/aXYVthx0OPp2CHENLhU8DZgRUhynWE2tZtMpPXts
SAGEuYHU8qhYNlPdXcEeYWqZ0+xRUlDelCzfGGkGRH1yn5xaTvCOQhOvEMTiOnFafFwQcPboSf4i
ff470vL/RydUDQnawP+bTrj7/ojK//k/fu6ow903sLa//+LfZEKcxfAHFf6TVEXUdRXI2L/JhJJk
/EtWFAnmGx5tA2LLv7mEqvUvmuiWyF1PDKUlSzBT/neqpfQvy8JYT6yDplmaISr/lVRLQ5L/Aw2C
QFlUcNjpsGEkFqf/JCekUkD3hLCJszQng59ShTPmDXG5kpS8ugWYBt9prfeHKu6GDSk3j3ccaybF
rezdP7w/JC0DxhaNHpuWRhLP+oCnvN1P68P9jyUJUgi9smiTjaROKWucz/0BfnTzl4P7f31OKNBQ
Bc2hSEMET+maFRSvD/ePcC+vKigUMchU4S9LE7SBCuMAmqn1wwD9AdMXA9x4+brA66Qn1uRevZ4H
Dc304TlfWUYmD1XCmSi1GP0ACwc4K+LEDLIr2LAB6upWOG46Mz9FqLeLia69hLFxo3Q9SXy4jTkg
G7t2Tj+tQkdPv4Jy7/r8GaXAXhgk+m5ye72jcJuu6PeqYGDzCOvqcQ6VYSMYPKcwMZ/7mZ6ajK2k
FlnpVqgvCgNA6xrc34mwdLDv64dtg/4JgTAgYEWaCE4UGv/+PIX/gwCmLWrsCASrs3DZ3x+kpY44
p8SXaWhLP25mP0wgzdCHI5w73NdhEPvUTh7m+GEj6aBaPhKywSLkqGLXGjs04gwmMDjCQLZ5fcjw
DNVbnsc4pbt8363uqX61GEmjwnrPuGUV/BT7fx7CVXn1zx/nVW/FsSJ5mEwJVnGI5u7+IK4hQveP
jFXgdf9INmVOm4Q8WWsK0v2Z3x+M9Y/3z7FEM8rIMeUkA9PK+/PpEqD4YbqVBT+74ZNDtLUKXTlg
gSl4UI6YH8Bx18+ydjNSZ/qmf6uSVm5xvNkU4qYbbNKnOBt1drYJtpjGkOg45vzRdX4tsDtTePSP
fGQhwVCc/IWmCErvFu+veOkQN43tJtAPrUED7cScs3hLfyWXYLDX8hQxfdc8RXFaAqggJ1PJtstF
mW5q9V1qG3hcDZ2OJu1ddHFV5KLhiBCUOfUBST5Td2ZOZLL487BbPsVnZF49je/Ujh/FFVBrE8Ve
iHZuHHRxl1Iq6htcF0LjLunRUI9h4ZIFD4BK/0mulgV60+boS+uoI7+bGuJW3BQy5V/03pWRLEtg
/W0tdYB89pNLoFc2onXnd+3QWnN4AXYOiMPGw4BsrQnPlfVZfdMB5+W7DE/xg/4iwAJlYz52t4Fz
GFo5N6RA77c4yWXLS+mzEJ6h2pgDHqrUaR/5fPWOJcL7SHe0nw6rz8fB6F694wdROMWqDqJnc+KM
ayeqI3rp4iDoUxFwwTHYzvG1ah1GFPMP8PWx+UooyqkHmLmmuxKt+JdIGnhHbLvNq9uhn8Ijw1n5
o+oZeNk1gSl4qdFiOxN5LPKeUrJ/VHCqXOVn5XUVb2isIaTOYQBw2wdF5LjgVDeaN7sBm3nhYe4l
QVfn3nysTL8iB4WTEwFSNP5EL7vpx6Kwu9fi03guXiwvuyRMB0Y61QerebdQdPgzzVfeRUJKgi2e
3t5wTVak4cuQadw+m9uYeBZHvDL4zTsOG675pByFNz1y+GW4bNUP9Wd6os8G3nhf7aimAV4TP4xT
XnYzBEmb1TaKY+EL26UI3zNx85OssFL46gsQS+jMoU1MdnkbjvXLdJX/mLnfvMGp45TLxTYcTQ7s
lt3/6tkeOvyaqdd6XFBatpHpEII1oZCsoFs44Z/m4EEc073yCdYiaQ8GsGdSv2wJTrPXPaiRu/xi
s8dnacsbsNiGk+71X+srelIO7Y/6rey1j/jbemDdIcJIv4UenYvVi708YzFmfCePRMcfqmurbKfO
kV4Dlwhgi46aN9IXtWz1AspkN1zmwqvYDoi8Wez2Q/4g6rHEo8z1kG+QokffgBDGxq7c7+FEx284
VeSqvzL5pEmVb+BouLrHNLj1lNSlAgve0JHgaTpha0CgXx86t3mqT91yiC3WDEezfPOXCm5+IbG5
6Dyle2uVd9aOgNgAZF76t5pz9nzUIo8PmqOY7OQPZFrlPuaWYsvl200lT9Zr3iVyzPzkG7qD7mCp
Sf3yEXEKr3n7sTwlG+mz/LFYQhGA+LO+GSd+vl/TbXubn7UjA0iWxXEbeupuZNpCJ9HRnuP3pXYw
AhAFa49/hmSz7KorQ1aK8yZgKuaRwxIEZwY+1VOwlwKyTv3sKnzV9fr+jgx3sz33XvE0RTg/cIc7
/Jzp2L8Ey27C0T8j3nMBq5v8HiVATWYreBgRJjtyyoxpxw0ZSPvsKVnxDW4oeOGHmdqRZUsNoUa2
0m3FxE8DT3/g9n7IT8lnlDjWV/jYBXvtYnCMXZQfU04RgNk0DuzprRyek/qUIgK8gTOGR8O3CSon
IdJWOBrCn3Yly0ybEkPel3Tr3gLIKDisrhi0Bqi/L6O4zcsXDcR3BeiWKbi6KfNtJ73MGNHFh3a6
IMSJYAtkeLU5/3Ixk1h00DPObz954mNFx8AoP0xvZKKYkcOvbdyWWzD8kduflkWWuxcdh2xsGCnQ
HMpahGY4uvT8yvdQQwuol5f2GxYL5DE8og0cQ5tzeGvxzrhZ8CcaXlXMBMk+QMj/C3thlw32tAkm
bKob1n9xS222j77C2ZHsJ8FTH8LsLVVP8pk0X+joy2ncOcFbs4f8FrP1HUT0KqgBCn8Kvwb9SAZ1
msNQdeOegRj6TH9BpUkkanQtG5S3pD2ehnHL0yPGgMSiON9J5Qnt8HLhyUr9rnPh7oT2c13ArN+s
MyRXbR8MkmSk6pC+W3tlnzyi4PPVs3JZLsGzueeKBgV0EN6Yk9UsMSkKF6hubzyFNreb9iLETGE2
hXKuWoJDGXdj3Yuh691ky1W1vVQ4wSMnuSe0ha6CP8aGPFLgniTa+yXuzumEceZEdAjcLy/dvHBu
5h3UvqXoS40gg/moBBRa0CU+QcdEUrt6NMIVrXzQH60Rd88hwOv02aGDEwpHYE4p+BO9qNJPEgKl
YUKzfW7H5Al1Y6+dpIF4CYCjJ1B6fL1ceWH2UKReSAdXcHDZV48sRITWcca38wtyC5Pq1rZ21U9Z
u82zcFXRuul0E2njOLxLjOOTnzh9wIrBhxGIxnkLt6aSDzJyAExfvZvqW0GFvu3V+GaVg5W+GKMP
WxiNGrqd+Et9rU7We27axQOfnZttcIgOk3BGeJo65mvN6MarHuXDgLjoOG3NT/W1dMVj9ghPY16X
0+73f7F1XruNa8kafiICzOGWWTlZlu0bwamZc9bTzyfPAebmAIMeb7dblsjFtarqT4LhtvsI9b3f
YnfijgG68kDxyo/+JATj6eFFR0FaD6vuMG2U9yY8Yaxf/rYf875/eOYB/g//j4NZCCqE4IKwJBS7
bvYmhgkDx8oRcXbacI2Ic11E/Hbs5DICB9xdmXLVoldYlaY3Zq/KsQEEjhwchsrMxSWgDcQv6128
Dd1tnLz2SkTSeCr8PHO7y7KhVuJdBNTs+KUPeoDgL1/nO2wx0pO6yU/Lbbq1V64/vywZNvVJgFO9
5+Cgv3eqVfcyveil/eScuuj5epSC+b5cG6/S9fEbz2TAh0W5e1zbNW3AVLs9z6DsRd/Dsf5UGc9x
tNqYEoCciNimwTvMwvg8rKKL8GL8sHDaQLqK/Y1xnvYqKYE0U207NBG6eDMfFyY1Iu/kE3qjRHwK
EgcGLmE7nqc40KpAcxQydxWfKVuGx91ob5nqYg0IYDTa9/IjPfVgv4gGBy8PB9GvBlxQzonuDWOg
P93d/algOOYrn3nENNqWPr2uOVQ/nNMWYeOoEV9bW8aP7Idc6oBhZL9iGCffr3RVzaG/il9wI603
XKlEH4ErccQG7L1uB/x9Z6A5Ud0ex3N7buWdxEjlrFSBla2ydwAK8GFz0xwX2YFf1Fyybz58o3jT
4TntI4ond6xk3RwZ5vaz98yieo5k9vCAhGQ9mHZ3eGDaQ6Gue6heyzMDwxzGXe4xqWLBpx9LBwaR
He433tGwTDzMThkdxiog9Sbtfdom659GeS6s+Sy1esqmoE0uRv01F+HwQ/x3Nb0xI4cyOkAY8akm
pMO04po/5U9bnJ9ARP5EJLFZtjawKFkkbWeu0d2Ya2VCpkMqfFpJ5vrvDwMDgbWA9hop1sddIWZm
jAmceZAh9N+v/r739wcueOPaElUqDLOFTtNX3aYent63dyjVHX7U0GAI84UoX63jZ4Tv31dMzP7v
K/RR1MLp82/g2KUBhJDNbImJ6P394Kwpffmk2f///1qta4au+kQdqYVGagKb4FPYRiNOWlSKOMES
1VVhsz88fyFx8DUtO5fagkJaSMu6HPNnGDYz+XvZri0o2Az4n18qZAysIdnh8nvU2W57kLVb9Fv9
JvIm4/Hf0aJ1bI9YZZPAGGhtUGCTO+LrZg9klfFbeZKJkcRK9Bf7xE0bKupqNLDitMsvHSvXLR1P
2tvCXqSTQCL9rnFSOLKxrWS/S11zsmkmdyO+irODy4ulB7yoqu+HHeoTR77oF2W3SH6VbgSMFFEr
k3ZveMVveVuOgtdTi8Io5XdQf97gJN63WJDuhnf5nQbpseHT73HthTDo9CF0vxMzxcEHqN41H3Sd
MPJN1cV+MMH2yvSox2osOW7wAfT3aC0epQ/90n8Jixv99rCTQAre8RciACJzufdLQ/KTJ6NK+h1/
MJQmly0/a1+kep9mGi3G9vFZ2+d0b1+lX2LGCiHaqbc9RgNUSU73T0CI9ZaFy2/sSx+oZad34wRN
mEtn2ss+/aEoptObdOf+3v1WH9AMhM6B8hQbwZNb5Da/FJfQzt6J7AQ7oHaTX9sLHgyQi+LaRa6n
bZUvPBGGUxdwR4Crm13hoccj9tDndtdQRI5LauMbdurX0W5CgbR/IoSpVxo2aFu52OLP9MRbsJil
ZO/TcN7w23Q0J+S4oVIroZXYvNTj3LjdG/5qd0QIbk9qPZgttqcpYmc/2rIqcR8qiQR79lTw+7mc
2C/fBO97dmb2sWSL5awDMrjSVw9kx7s7w1qPUKy1QrQ4lrP2EPRfMreAOFqQPgcdYxn2GwuxxBfi
buHSx17Bvw/5xlk4NxmvoSITQKQrnOmflQ1zFGkjsbFc0kOkQnB2tIdbTeAl3FfgbuMsTrBr0Pnw
S8i5uLV3OnxqKqIlSO1Egu4110q1ITquo43qQWXC7qKhhm/O8dPAw2cZmRjikpaKU2agIJVQHGuH
dQJAUThc04NWucatWUsbcw7yQ/URXzLyRyt3+SEh84RRDWTm6NpDfZggNduWN37h20ggUXxbJlpL
PfHkH5Xmm45KcOjw+RxtQXSPfb8AWIfzjbvRBJZfH+4MhN7BNLIrusxiR/cCsDpEYfKhkmpPI/DU
Q1e+oKykM8X5qS48DJa47TXIEtaeJLxBl2e2hQotxOiHL/rOx11RV88D4ycOTrQGdA/SaYCifqli
DxdMeI7keP6bVUcRdkzdydq1vin+aE/1oMZU3NZg6w3EJXsaHQoRlUwMmBEkDg3ZP7MIxi19pBg5
0wdM4vHzSZhTnYRzouNNBDqG3JSlHKWdP3xqX0VowO9h6MGwMvUNGRHxpSRe6+aLr/OqPiSMmcii
lZAp2bFI4hc2CEC49sgc7EZ6BrLHRzBkLprbR+PNX4StS5tF/Zu3dE738VxFH8Q2XpiDlBcWBta+
PIYMgLjhw4mpgPBG8619sUjit0cPI9BpPpSHq311y6nI9zGEYgYSb8MvW1z8Xjd4IrmETfTYDB27
vUAKMSn0NyLr05ZNkvfFcGKlnyYdEbOfHqcPS4K2Cp6LRA1u9C2rmUwCKHnib9563cdS+wMXbSK9
2MZ5C0UJ8Lr5r2P+hcdBYqOYWUMCw4BBYOwTJetpB5PDNdzu644SjqVOBKJdvD7cIUgPiDJIAnvc
ig/rvGBZmnkTHo2Sk+enPHu5szPdIDPGmTO2pDjsuvk5ZmEL1dM9jpUwpnDOQljryxdRwx3WRhVB
sJ4tMnRgToCxc7N93MYjNrHh/bK4PbeTdKoTYy0HZI+72/5kJx6SSLkYGkfo7qGE6LCKJSjitZX4
7NCK210xfDgZTNLCBtj0WpyA4JpdPb0y9eIkumvH2KJUIDnZbr8Mz9gzQUs2yo1ntxftZVcf9ONy
xPvvKWJkV9p2FAuVjWeuj/E/7Sgvd0pqmBNuM62W63OnSJ34wp3nkRNuw44swySFxMPzzsP4xanR
YQWdst1I2EOw826qa7abjsaHSji1A0EfGoEaDjxy2Ub4ghWZKT7OmEu8LmrfZBKawAeGFGTP1vFO
FWNAGKNeXFXC79/15sZgqHka2QTMd9wOnLgPCrvSNvTZ96A+dLWvSU4yO2w+kGYMyogqBK1qZah/
2H8DBi9rcQkYYZm/HLUmzu1LIORverrhhGIXZWEl086QaDXt/mU6y7/Ip8cLj5tOEsXkMRJndpfC
YMGZEPtwcF2yZ1RXMmyS1fGNzGTUPna8r1YPen+8JuDx4TPyGWMQChLwhqNQ8bZ8TDueNDZsxI8p
7iejnUi7PL2K2iZXnHzVrhS3hrD8hOurFR0q10pQrlQLE8mzIU8ttnhpoApnzOCts0J/y3vnequX
bgp5LvRqCx+13igf2FQapYvNSf1YYRGamUEz+2ZxQOBv/iQe7TGyOl+KvKzA/OOFEFaD7EoksZ2H
F6E4uewgl+dnZmch0pF7t3tAZbCf+Y6h9pVTp6jPG34fd3EdRsYxS9YLhjcdXSXHNmL5kjAmBzMo
dcINBuAaTY/dqYxT/D4/9WwwaDuGacexARsroU++O3rpW3u2XxuvlFdwUTzrTHmTW/4zp/JX6i6W
6Xcj3eVevHIoMhQc6JJ+qlMHZSxICZE8clOUm3qNTtFV/UG7bezxQSVI+zbbHQQrOwqxgH3Ofl3p
Oz1Gm252xmpVZAHPqPok9dpVwFwERoqISBmXGUZx/Gu0c1j0NDaOtq2DaZ11xja+PUhfC5kgkf34
mrkUlHOn/gW2lPm64OSL2Mq9nzo2kuc4OqNbrFY4FfvTubvq6+IzO4ue/tFUmL75NPft30B/mFbS
TfOnfxYA9sOB+O8A65QrYf6uq7ALotD8ZPtF11hcOSQfqi9euLDQEnh2u19q8RFpOV1cDTKwEz45
0rN156hrc1e/SZBD/+mIvVofn8q+n+xUcUwxYGJD2obh3NcZgzC+pT4HqzixWEC7/wjKxSfCMEDc
qPbkwW1rfFvd6Tp50WvBE0CBh1c2O1UZEjtcbBDc6cQH+9Rk8PlxSmBGSqVGYG9po3/byv/YdaEN
4+YmHOA3Ir64lD8qSa2IJd2ZlWDX2+WEqPn+G/MCUHUx5WUOlK4fgB/Tr+Iu6/TYnKOQ1frNm0Tj
1PVbhqV1feAmN+v7SqV0C7RsJ9O2f6B23aseTthB7mNI2j3QjLM8GeoM/ziWyafOX+QrpZe2yWhK
1vlWOmiP44ICmhm5o7gU52f2qFYJZcnPAcgqd9aeZcZd2kSYeNX0PX5PVH21pbUbv6wvHk6hoMhj
scg/Mknhhm13Ozy91yWpjk53nW9L6vJAuVy+n4/85bFtL92VTTFlfsL85iWhTPDklfr++LJujy5Y
rlnkFB+cS5p6yId9vHxz0FD+37fKx71xY31jflOdCMjwSxzEVvG5oHx40U41A51LJvOW7ZzltpVf
DNbkDW+bX5g5NGWHbDefxDcNW5gV6q9iW25Uw8Pri3YPs8Nn/AZKWIr9Ve1Zu+jYUNSEs6ceKqJD
6WrSV9knR96utomnhJZfHq3NHM7n6U0KzO2T3EKztF9I9+Be47JBeJYd+9wNnCdlCin4kXZs2hKk
L3u8sEd2z33Dzr+kFmViSPkeCbRPzJzNxu7oxtj5qCZrr20CVrhaOslWC2CmAge8ED9KMw3RhaG+
AjEZ2ggTXgxW5w1Z14KHoKTA4D33zcsw2GTzYIiHXRy6gqfM080tVz48HDMcjPWi4IQaMtQpn9OG
9UCJLIe55FEg1t70La3bdf8xPamB2uTKb2h/XG46FfOATIzm8EDXR2F6ruB3fGievqqudHwbAIEV
jYVxhVNn7fJ9Ha/ypzAR+cez1ejeRSatbPoRnngeawetZji9zf9wlp8qW9g1b0Lvw4d7vcuouML8
1PTOUNoZZgav5kb8YnCF1496E9atFMTn+RWrYQ0ZOTyoHyx38SR6TvN1GjIx7BWsOPwUMkkCAMBw
kxvu1TrjEA/9QweMV9oo8eXt0+MZLcD8ocWOuGXus1wWBLWeEZiX5i1iogQERTFuLF7BMIYxyVnN
PkY+ESEqb8l00VTfWhy0L7BO5S2T9O+wQ5t56s/cNjhWZAMweCMQHVtjd2FEzjYSPphw/vSO8U9B
q+ncI6+IAg2ITQqTo4LULXc7lgXaLuxsryjeapJVWPm0wTkcvRBHT7IdCMsRAjWcMhhqdl7ineEw
UfyubcmJ3uCBiarzYDKN6An34dbN8P06S4sb36k0kHbSdtLiLYd83yMj5YE5mt+oifhh+gIMrYzc
y3bs2jndDv3ez+JjFeKDLR6bfbQxCIzyZL9eFzw8lMocJNFO82q/+hxeta9+m2LlU7jRp8gouX1u
v9m/ikiEf/27iViIHBzcTINu3W3iHRhr9E95SQPrBZtqZ6ThXz7UfzPEMpwmkyc2GpOAGuLzwJM2
rrLzXTg+aPubJ8b5QFsoHh+PPa+I4cz8di83s2wDSELDZbNOEQze12aGMQ1JSFuyDwDpFBLnERg/
iDqwk+eZdZW+YGGVZihZAaAlXq136JYoQs3g0b2p2arBtSd3gIlaex6CMgowPP/DRE3Ugw78sQYR
ifNkLYHRvSnjGtQUvVE1uxjgcyx0s2t+Uhzf93DYIIprK1hJHrJ2ECygbx6A7/K9YLaGeWqM7+xJ
04Ikf9VCxOAW/sIUMHb6jY3L88hys7D4hOIWwVYTXdz82/wAwDHBR8O6qAhpXBr81qkTUh9lt7iL
PmT2Map7Tyb2K+TuUQFnJwhRD+n5Dh6mXZxkj4sjIRVDKrQlI3gXH1Jt140rfDg4EPEdZhITsGWT
wGRTGadvVMtFjd0AGFEVUqNZn8YVWXn5mv1EusdSL7aZY3nmO5MAOKtsRh+MmYrTvI32wKf9S4o+
xXAtKxhf6OEBFK33dmJl8OK3JtvzSE8Vn8ATfqdv851DTiY3iwNpDMnDKD4e6N/RwNI3EMtdUdtO
e/W3ODWUOCvju4KA62Wxv8ir+30LBVMPtDfFZU2UnLA8SZkP1j8vflJ6feuWRF9yX9irufmUvS9k
+PqgyeBlBmZNdv/NAao46c9yrUxPkCj8uaSYJ4qvCCHRjrSeDDKF6X7aTOjhvJQ8a8Wt6MN40ljX
gh1fE7+7ZKYtIunpNmYZxh85waPH+lpVoSGEgAsgDtIzo8i3xpVE8s/0apEORbpcxUZBscFb8Yev
jDlPoDPecYEFWeuq1+2WXbki7D5kdMRaoLKr3fHKXHbBrpmC6WIcoQlrB3nN8ai+Kn7rdzel8msh
xLN0vMoS9u/MbbdPV8iMsRQmu9Ril+j1cZEUe1A+EtPveYPAEEBZIfRZgDmDUHrNSZC5glRh4hXF
/qPFwXytxB/6Xvc6hH3OQAb7WwLZIL3C1cUBEKMG5+7c+Z8SLmowLohg+Mw2Gae64TKypNxQAX0R
VgIbvzK58ICx3rCm1q/SEX+aQ/OSnznULaJIN0RDBMoPgFFKP9raygrAgRTBMLuI6iFdTwcdvTle
77/3m3hb6H0pvFfNexmka9l9eEx1lE+G3f0H8/8a+yWkN468aT9gjnrCqr8mFz6O6t4lD5RDWcVk
j+NDYvO54110mHdlIBdPPCV9InRJDIuSFUzx1b7waM4vLDI2PLnxtYvyZrJxH5CfSSsLXwp5O1bv
IiOMV7wEe8LqZm8u/XwGk3VIWgLurn9LZdNmaD7tAqyMI5prT7lThKRNxvRXGEVk/nL3NLYXAswz
v8rWqbky6h0aithYDcS748ioBo8ZLMOHRVbcfR2T0YwMrCf+MCNjRiaOsXV2y3Fc6I3NKOylHQdL
u6yBvrh6xh8el2quiOLOAI+2lff2N7kUXzMuUr8AwidenhXzvAnrLrZRn1Y0Srdu0/62yOnx28DM
Yptea9XGoEF8fjoF1jDIEqOtxgYChLE9MvV74e7wGdFGPijDbvJmcI2dfoAm5Igb8wx2OJOs+KOl
nntnDtE6BkChamvpRt8g/f/OcLCmEf0HzrHq9+1sY8U4p8E0vUYDSj1PoUjDG/gUvY2NXTHZNXZG
gBHHRaS2VQE6keS7yuBSbhRgdrgTYxz6ldxoKu54XsYuTAjouYs3rDWeUyg9X+YGG+X4VF/zwk58
YcXuIPpKGrTV1iLMagobpPUej0EDgZsaWD1Gv9J5AW/+NrH8dqBFXPNfCMw1Ud7YXt34faPPZ4cj
tOtuYqhcgRTRfl2Ed/08v0dpKBEsFPSO/I2oOfkZXE4KBnFXIVr1jhWALV7x53rKfC6Yhs22eosu
bAq6+CSiaaqHcz9Nyt7cTSE4Q607VooIxmn85CgF03d27AHf8CMWbVZ8fVXeVUCe5IKlYH01v/Bz
0hj+bIYXwJMH4o7Ma1H82MsLr9Gf2pP4pW6yg8VnbREJuFR48FHm18dHG+DhAdTaMWhgLnoBZNaQ
+nqw3+Q3zDsv8QfLLrqIDJsd8wDkg1thsf38pK1GeyiGc5BRg/0aWMNdG4ZCTswv4j0mF5UN75Je
Hxe4AeXTzAuZq10ORADg/2E3X09psLX9l3NBrW0eRE7Exgl3AWyUeC0XWBngFt6Ul/8uF92PT93m
WSHPHLwQAWwoJFcGlpt+XxwwtcExEPQLW/lhk/jtuT5ZK+2IN/4R27svBcAQbZCTbuRQO5qW178l
Nx7deJ245SnfTy7o4jJvRIJDbipjecrOkyutyiBBOOYLUDqMEB4eYxYG82eikuX6+SGGW/8x7nU+
LfDtz3NkG3GrQSkfbrxBBrtwnWnXkYRe1RBj+Mjbav+aeMPzpYfYXCcNsQn2D7OYOPKELhjIWQLy
gXBIC+aPTB0AEckYOynySj9QYmbNi7UWNwXbJ0dPs2Vd1uv8WiWu8al/8b1BspVftggWivSOy21O
ZX9rd7IrUbElVERuIx8nVGwgNQg1YFgVDls2n1CNAoXOtnEYO0/xc4mIL+0J3qcA5EZHXTAt/6R6
r5UXEpXGhyfJAZEflmaL382WV4IsiyWUSJT263TRYb7wIKCpQnuwUTd3tEWfw0vxkm5Yn4DXT9MW
JtsQMS/9TlhnL8MKFpX+h/LTNZ7lbby404pKvWbr4y1yYtIgxqF5A8Ju8PfcSe/MdX9nqqpt9Fpu
nxSxyDXnj/uysg7NZ7zi0XowT32DEwJuUztIyfKtwHEPfc6rrcMdRix8uNf2raMFn1w1d9m357cG
dJfp1Dp6hdEhbPUTU4GeAfwHJ91Llq3NE8Sy07BmePDe3ETY82iP/PqTHZu0yNQZFZaPcni60Y6M
PGENqQ00NAbhDoWm1OyixllOVNnGUcLrInZwtBja0/LSXbQjds9Bnq0S1TGobF+x0TzPh0H1hY31
kkcrfY9HwIGTmfHHAyuWIHIhxWxSfCwhr2EgjEWrTdW7xI5iBktguewEb63hzq9g3e1r+mpdaUp7
k4m/bV0j2iDKLy9yh/Vbft+VMd5ZuO+h/rAJn6A+AVJd/iW4QrylLzQMPTcyCnKaJq85tvuUmoO2
psFAx6tkKmWv+Ok/6VSTMUj31sf9gtyHLRGZZl+4sRg2NJeJfZ82Zb1PxVD/1r8zGcNmO+Yibg1s
zbIQGD15o6ca3tQFOMTTAa7Eg0GxWzjZcfoR+7C6oHDdI9iggzM+hSMnXaEciugdOwHQHuai9FNT
KC7bfiJ+5Yx//KSE99hvgFopTH8b8L8bNQSWLZQZFWMst2G2co2+58yT74w5HB4fdurc9IoqnGqv
wSQ6C4b2hhMJxyRHU8M4TYItG7LKCEkkv0XCJxCFMw80QzB5V236AIU3r7VQVvF9thaMSvS18V5I
Xh1MX0m5wkYEQvZG0514fjbUeO+qCPIlmsVnRYMHUMFhHT8P4OiyhP3vHMibhCdofGIL2kt3I9ft
EWE4tTXJlmX6obqVElb5LoGZEeF7CXvHryDxGTRtjvS9rONtzSwDg+gnTYnDo49I2PBiziqMxE4p
Q/Ppde4PxsoENh1DRYGGuuWcBpZGw0r4Wzgt5+jhKvOaEI8Eu5kBU5LnGy7yN+kOZbR+irioWFdD
5UocKoAR1Nby8/I3spcd6mlVCJtxPvXVGRGLXOyKOiSuRZpJccTx51WYVtN4LJe1CdoFBlkBTKzn
cacQvKKvVROy2OtiMq4pQ8oS6jJqIYoEFCEtwxBKdspuGQ8wn72S24Er2zRvLSG4Q6ojaAbnbmyY
dRfaXf6mnq0j9KShhxvr9ADWVSgINoVRWftS9Rmpq27eajMcjlc25kRfjVf9azz+AfvDE+L/H87/
95+Swq5OEJTwXy7A38/FZvScjrTw4fgHs4583ila/IY0OV79fW+566pv9MZxvBfWCumRVwwMxtKO
J6EWGMrhZYqrUDQNT1fTfm3UMOqnBXfUpt2axGExhHh+6+8vZbzWXPIa4Pk9vyeh8nwGm/Dl339b
reqbWOAGPcE8a4SZHakyyY80Pbn2f99rn3/RZFDt//5YOqQHf1/97y/+fu6//wR9FbabQjL27kjA
mP33Q8jrUc3/ffn3oz0p3E6Syugttbw94OA813Tj6gJRZbiHCm9W0hMzaKeu8glTCBY4QHLa9848
6Yurl17ylCzt2mg5zfeudyOTu1YVinbQy+SQ5/GnpRRnRRU+ZdxTfSw8VccC3sA6ZZUIqdfyvA73
w1zOSoB9BwlN+dtdsFDfEiCBqrV0MtRNWMh0kV+QAnGvmCBg+0qYNbTYRUlF1xAkWhrToE0e4Inm
SrrHlvOtGKtphRsZLHsRmjYmKxBwhwTgqhvmsNBBtpPpsxIreYMMFd51FC4mKiksO1KcW1pNHP2O
fE/WIKPR6Vj0WGwTrgm6YWg/pggWbyp+jWvdkqG0bZcPVCH4OjwoOIYRT7w7lDQU/W6RkwnQJfA7
NdgW3dhE3jJAa+wmDsKsY9g8ifMqr+K3MZXXFezUp5DkDjwwWHUdilrPYC4dfC5I6WAjXUL5Jpi5
sBqi3hNIXtghQ6Ybx12ky7+dCJ1Zj2H4d5L/wEzEqeOJOMqH8ZMW2mdpMc/IE+3uVITOIFmDp2HC
fcHpc5XCplANoL1RkST3ac8gYQhcm7aOkTwd66GIIdtBCFzKHxzJEPFj4DYnZ7I/+g62WDvSBqQL
qnT1MbkangOOEFv5JolfE9ymzvcqg/AUyydJ5ODQFG3ZGnGFILh4MInr8mLdaV/zEmqlgE6HPXCp
0sTlkuMTAcUdQ8wHhmTD2x13p1Vd/BNTmA/3FsK6MeeT/ci0tQUWMCJ6SCRmDsSqpPuU3KWhf+41
eflJiAoh7fu0biApVCakBZxAsNwwPmLDwLrprn9Z8WO3yGTOoASBeSxqPhZ9wHx8okhltinH+rwv
NNT5eUViVmxS9PKorQxl8NDoz2G/PGBz4xop4NlvK3r12rASPenpKzGRMiHLkCMzNrPUzP+1U9xu
amTajwczEQwB2KBLno/7FIvwNFRAnpza1fhgC6z/qUX0k+q435dkjvqZxIhKZskSvObLjTBuHyaC
5ofCU5JSDahp9y6YnAU1E7SmByBqVV3w5EFnM5DzT60pGHW16ZuRyBRyd7jORn0hmgzfH6Fkroyp
J0WCeIxQooIXWZcB1bSj1JnmtmxlaV1oB4nuX56OdxaSeyfZTJVxZGpqDJikHPZ3+Y+Q4GErZezc
qqy41tBQkSdFEpBXr60HSpoUeWuA73XmNJBuK5l4OVEsYc+Th/fAhoYDtRrzyl80faNzAcaG6WEx
sMzGB1PwaIrV0JSh+D/adDskFCpFR9VX1tlpij6Tbl6TYAiWA8mALZbMX810FhUYIsmmnyIfgUiT
6C2ugJQrI5dsDA+DRelI92uzRyAPaul35sJjAlM1GkuG/+1DTWiAsxvxH69qdpzx3556MMQ5WyA/
D6zguDXtXGCIVQF8Jpbgkrwhngy16A+VTAuTzd+iIb7PM/e6In8O68WMoJrmq6vo7ckFkbm1i3Iw
VUaOgvpa6hJn9R8FaAFwSbFOnIoSDq7Wnmdss3B2ZhKsgFUazIKjePRzVVhPFBHyrHPgdGa/zsbk
Ix/w3kBEtyHyxoAViRWZNgKQzhGyhDsskWRpTpbUExyQYlSnABNjhAuHSlJEd2yq1i+F5SD3iyfr
RuRmJmHU91a55ENeQn5nZmgQAEfJgNHB8GiR3xjxoSSwey/Kw1sr4//c8pwMOH33s0gbbzCfiKMu
3hc1DagGaP/QRFsVEexXdHPGVNe8LvubLNzPwj0Cp2iEbA0XscGpKCYq0k0tQHJs7NgiK/NNzBhT
3osUAB+FgpQufdhhJSzo+ZXESBjd+vDRk3W0Eg3K4Un/yvXid+mxKtLmCUm+yAye3AZC693sDrVE
lovYRf4mHXCugzIgVZlrqvRLA1YGMjmawSMaTklNgpIVW69qJZLI9hRa85jBlMP1y1RNkn5Z5TD9
nC5C3wPiPJWpvspJW4vgG5ZiVzqcRq/icF6m7rWrzs+3uL4bMYsq1oVAWe6E3Sga6yR/TSyyI3Hk
l9aE08A5LpcJGAeOh0RKgGv2PIp5tfS+NVBMlwAfoy4MUKBFp5MW0uHi6O6Po0akN9WooamVZ7WP
FVY6tad3RI0UxRKWwDyT2QUGOTZYMj2eIRoTRrwFJvsJgTWebiyaX2QdAhFeZKbDGVKcRtpDGbHk
jbQb3eU5pu4oxNWEe2qJfYEsAe4Klvm2jle0U+PRgU8asy/5LgJC9BhiiQwNSHZ89MLDUxvYE9XU
YY1tPsL6GXJQzSgptQhjJkJ3batA2pdGTPlr7U6i4h3f1DtdWIY7CwgaLQzEkwnKQmQyNVSIlfON
9qRIteDFmghIONPYpypTj06n9xs5YYkDZ/hlWAsKxBwMU4CLDXOkWcaRMIeuDqISCp+ha/tlZmZc
ra0FG71yAN9PDJXY54p70yKUIf4c9ySDZO8EoF2ayVC6Q5BvY/kmmUyXBdb3U99tV+mS0CQKVyvv
TPduFoCcE3ELJNtc5DJ9FZoolMhvAurqJubwNCM427pDhOil7FJ0SxwmRWvcukyTXwt1vygtwVBG
HQoDA8xFzFBs9dUPV5yW3bRuuqlNb8tgft+xB8VB5rEvhrHbTNFKmcEDZD2ZNpocwTS3aOoxj2My
bZlbqyw+tTt5daMIil+lxzk2jbXyGK4LK5DFSllDdVdPXYCyldErSGN6x4y3oPaCx4V9TwX+VOjq
W1EAZAmQ2NCp0/iSumkruAvCRpN+lEwjGhdfxRnvKFLSt8kd0udI/+JqY5+7taQGZQZ1Ie7OD8NY
JXqDswCkBllqApOUNMK70fwokf6hdBNOnz3GB8nMEEso9zU2MXr7QDAGeFATx2IJWMYNvH+31yJs
r5Z2fxfid2zp4lAnKeThLmmhnsh/wzGdaVIhW4+gMUZvbOH/iLituaqYB/Pcpat78ljjuXZs8HLC
wjYO4oTplRTD4q/SBhlSMiBWfLZAJKF6MbVAN3JMJ9Y+mqRlheERsTxp5WbCaPliDUif4/5Q4lcn
EF2qR8Crmo6QUZT+aVP/bYo9PxYdoUEvG+o7Llh9JX6dALKtNffq5SHr6G4l/CWQpJFQQxn9GqeJ
6qMAf4SWtK4TwBz1zqqVHhoRrBpgSoMpKE5c6INaTF2Y0s+d3NDnHOuoQHC7ICXtNAzR+wVubYFz
wMOAdzXtZotTYgL76RodR7cFNiRODoqipKs8x+yGqlZuEVxCqG8kbnXSzwpZya1XovbFQaAxVovR
bEgDic51muE7FjtdC1URmwMds5H+w7DqaVtY1gYbk/VoaXUwzh+ltsOpetshFfYEwwQCWshsSPDN
krRLn+ODNvBeuUwpbMLinlFAZi9LZH4l2qiFyqJYxBj1Z6kfoy3JZyD3S/auZcJv1nNBNeakljau
Yq1+bxsoxkLRvRVyAq4hVvvk3hCsTsM98eS6hd7aC1kcdp9oAk1JjqRJuYg4+NbJf9g7k+bGlSxL
/5W2WhfSAHc4hkUtWpwHzUNI2sAkRQjzPDiAX98f+F5WZGa/srTe9yJookgpKBJw+L33nO8MgF/o
7Vm7OvTMrUdYpt+xc6qL+axV9NPVQKqN8BMGBxv/dCIE3uJK21UT8afWTR7BxTTgssmtbVVIjiua
aj1VL4u/X9+bPhOVLi6hpC7K3qTuD75bG6tQov/CsKlm0KQqZO/Z4hCp1fRijzlmRS/uMB+D7vNV
vcQobWDDv5WC6zCxIrvUondUFilKoZbm27SEf2EteDIZmum4fcvHBC6c1Ogmyb/dKYT56ckZBCW0
GE6O5PrRRQKTSZHzFdGXjEVkA5AXfZqSzQZG6giV3WaB+TJnaO5GB7orgnKPB1pjKYusKdw4CnMo
eZ3IFKcw2QYBpd4s08cgIqQ+65nV8mmUq16lmyEz2w1cXnridU0/3wPLQdlxkIZzZ7k1/a52m5rT
0UA3MeaMh6A5sT0nMbSK83nDRQvOgD5wJvsPbQXD+kJepeOGVpCTB40T4Dc/0gdZih0ZVIyVp6i7
p6fwbGQWvo3cIMaeD9CwGnogY/+e9kW6cmxvw27eWBHqew4mprWmylFB0m6cEEsr596hGjpa6l6b
DMSS6SUJ+72fEiTiRla2zUmJ2ShOdkFKkf6hLIP0qsBCVgvpmL/pBXP3eBIVeqtbuyj8kyrnfZ0B
V3FiteQVjPfDYFF5N2xmAgkxZ6i9G2DvFcKX8HoOls2yxcHJvhRBTgvybiDnK/SZ7/qfXtOTdNMl
J8sAih+Ka/5wUqVaCjZDt3jYhyVFMHlPZUogquId6nMWv4W/Z0MHFyPq8UF2SEsm3l9z+dwD9KTS
Ck6CeMcfphPQZjS6U9ItPkWSFFfZlBVXeW3siJJn1mcydxkhA/V8lHbHYEOlTXY9Ln2+tjJumuiz
H9Wxmbr05HstR4dnM9ZpQlw+SFo9ygqwXAytZ9y2WrqHKHkoM2QMYdR9RSaaiobmQN1R9PjM1ceF
bQj67qrQvLsVzZktgVFwgWIG3kZJceEAl8SpPTZ7rgIYoBuJThc9olPDF4tKd1v5Si+tDDzeAlFc
LIJ+44wSweosikPfoK/rYQ5RbYMCl6jJzaDySLqNaUQzei5tB1NV8z2x9Co/ms55n4G+mRryDFrU
R9pXwdoOAn3TpsCah/l6NokqLjx0f4AVT37fAf9rQDoThrBRSXCfNoivjVmciLwg6sJmYbLz9sUB
dGWY5trRP+YwNI8AQV4GWyLmGloX5iVKID7PaG8bM6qYkZF7oUg4KXqMUh3a6YmwZU1OpVT4GqYX
SUr4OjTncZVUKKtaLgchRz0xz+Z2LKJgTRX8A2lGZTbia64fIxFbm2XVd/lAMZjCAroRMXBqLeP7
EmFHJVAYVkDzWqKKwawFj2aDQ2RmLswfBiH2R+bILeAZ2eKtMGR8Ylt4T8dkRmyhd4Upvlkof0Zz
XYN8o7oreg02XOZghoiub4gjshMBC6nwyo0Tg8tKPP+pmBQnocOB6jIs1NTwt4LFBnOW+zXHMZoQ
hO+QsKl2HP2Gg6rjQ2yaM/xu8htRVNdVMW6NOmHOYXTR/eR8euEDFoeKntRV6Pf+xtXi3ewYpuhl
ejS9uprKJXPad2FS1lXbNrBfgxJvKRaso9mh88j66AMmEtspmAGAwEC9abZV4HI3bV2/csrRYAqg
8UjTfmtkT26cRHhKXrlA5m5+Skc/zg0zjc65SZsSKQCBsJz1CMh0+jNy4+JuRqovSkZl5VLHKko4
iz1cpcOzgXECOCCBzJl1DubYe1QNAxHN8Gqi+RXK2LpxS2tdKmxU7YBUM63G4nGW5ifhQNEntc1P
FXBKW85T4Su6moRJcH17yx16LwTOscu6Leu+2dPOVGM4bsM6frNNSFLAczUX1NjGzNv2tNVYGs45
CpepwLdPMHMscxJcQjYxLqyGRuotly5GEzaRWQR7k3k5fJI8V60ESvEyYHcyBcSKlOTGR3ZmgYJn
eSsm6yML/GciRfCvZJfFiuFTMN7EY/bmWS0AemKwz/Voe8y7DAKeY2LNfb/+GLS9W8oMuJJq3kyO
PZ98H0Zawr6lnBvi/QA2sdAlJ0/49lVYwY8zPeup8mtqw3w0kHpiilP9KxevmDjdjpgyz3/0CHnd
BHOA6r9un72iWDtTba/HssaWWko4l6x/hWU36yysdq5hGktstqiwPwG1J7PSpMczsvYVo9lAHRmc
bd7Yx6YsnD1YL+aCbr8LDDahHk5OGcCPZaOCH4FdEiHu+OQp9YaIFcXr7INh9zC+wmqVFolP+mRt
HInY/Ypzw7+Nk+puNjF1Epg7bv2cam/2cLzkBRt524EAr7ZBbW6HqWNm6RfdjfzUCE9yFv4VFWGN
tpeACbdl6hD8kEWx8WaJSH9gnhElH00FLt6jHU3VMF05g/viI77LsfrhebGnjaqM78Lud9rxHCo3
49btm58hjbdNuRACdSXnnY8SY65o1tcB2+6la1+aRNeGLkh5HYXuHjQnEQUjiECXGakifRzTBpsD
10BRHBhoECbBimHRvwpnwuejaDRWbt+/haHxkpSuWmcOVXJUFa9imvO9UOkpII6EOB/sh7JfRJZd
t84nfPyGZiEtLZrNsr1ryMjYQMuizxFGatu+90Z/atqJadKsMXU4DbyCtm+5WBnterDw8pjFTKBi
TGhWN9OOGLnCrRLLz/aJMMHBC95VYzS/nF49yDZXbxDtcXol1XvijB9mZ9wswHyutXeaT/alCtRx
NIHJw6lDsdJyDuaZvU2K15GqeB80cGQM1AzFOdUY+ROk77lm8e+wZXEhGa+oR7g+O/UXmF42pJaH
vLhcyDt//WU0Nfe6WwxVSuXH0Sd98/by9LB2vYlB9VJEDHpaU/gXxz+etDzz9928dmAiXO7/8eXl
x//y8d8/Pg8Nr+v3fddjwqh3lqG/+S8hMnqSV7zcXL663BjlUBwbgtX++N7l7uWBy/d+3/2r7/3V
UwJoM9XwZTXBZkqxCvv5mB+DtOKvmZY/8Y8vL9+93J/lyENGDu1D+OUj9Ul5vNxwdOG4/X3fmIO/
37cXny0+mvjVzWe1T2dj5RtmK2CVpvMxS7uZv9LoDkR3Al+dvH0wgsP0PKan+VCrY2RG6jhHgbcm
bwDJynK3q+c/H0iXp7iOzeTBkPvfP3B52uWuQVNo5+jodPlWrGz7OAoPJ1tvpjb+Zbg9l+ddHrnc
QOvjP6fofEhiiXHbKTB0Jcv/e3m4E0odSvFFhIVCMOwPuFsdtAIxFLETGwcoWwutyK0Z5gcZ1+K6
YvprJx2xHgxohmaCWFg63fFyI8YOQURUNjP6xhmFCNQZt+x+jgZai8JTdD8Ti2BXLuB2w8QsalvG
hfAPU2Bj+3ihSiULKKq4HODL3cv3cuI4mVS6DYHrYbcurSWs/vLIQLbKvAmq4lem6cr//rmsjbig
Tr1zDCpscenlN1x+dxUaC3nEGE78OfHu9//3x/9y+bV/POfyECxmxscaKuHvX57+9yu7PPvywD/8
7v/x4d+/ofKSduf37eH3c//h/yxJhI/ThhAXNsAws1j+vByQgvIBiof+o7YRLgoLn507deeU1jM4
KegZg1cwDDNIvCk+UtuqgUcHTAXKCK72RJRplDRno9dMlVLm+F24H6Jhk3TZwQjRrdQlKC8QK9Dw
jY+hMb8dO8qPQ80gvsnY6jfsXKg4FVU2pALDceiJMbMUAZWnX8gRAgwMosFvdwGzD8OhFdB2DY03
/4kNWHmTapY0H351Z5nmJuzSYF2FA6kGLcP6oWgQfnrUIvYI1KCF4VHkv4YwNjZNhQaKvcC6T6e7
nhbdGrs86iKnfOocBgh1BBnEQkkx0CUDHO4y7+7wK8aZHR7q0XoUbnHL9rYlipuAIydO9hmX4P3g
WM1VV8DgIWqKGiFGTuXh5yr7u8wquZjFQX8zWgyWCF85AYbHerCowbPQPw7ktaxBzo8Y19ASq7ma
ObWA4rholeF+TAgliSFo7kpmi0FyC3g4W+Wzj4TG6n4q8uo3c1K7a+FbpzLSPfLTADF6u6T5YAAx
Xf9HiqyyYw5CCB1xkmGPoqdoad4bH32fwoIt2k/T3aZZ1jFoVEz00/SurSm2E1WhoY7w6xJ7zIwj
Dk62endhz4u0xzzb0kyzJ2uvHLTjEWjpVXk7pMgN3az+gcuAlCkPzknTheFV7dEntdJYcQlsZ4Ac
rA8GYTWH2qV2CJnBpl3cnFw44cwJmqF7qk32xRaVaVfAMJnaeMUw+Ean1llLkL5T3iebziuvjU7W
W62CW0PYn4Qn0bfl5RgcwjRHhHFlJD3IwAJjTBoU324Wn7JAYxwPa+M6KuihcTmDKRRDSHUycRNC
GZHm0KyalnZAjQRmqkKxKlLr1ezkLyc1SOzAXMGPXtMO4ISJ5rvccB4Hpxnv6D2KkM1aqlCAOcr1
9y48mppmyJFUjQnXVJoeYPoTaO8bJzd4TO1B3YM5/lYCF3+cPYdsUHDUF+h27behNcGlkNkV7Y2Q
YG9zFsneThddr9N9MQxcCj9tQBSl1utKTHyyzzZVwqomc2tmuMKeVRaMtJHAtoVrrhljERCWul/h
0EQvJe2tICAfKdLxttaA2wL6ulvgtEczjQ80M59FbQeHmnfI8KVBq7NUz1bZnbPcRwPnsYjaucZW
Z6s9kX3evquC6zaKm6NNQApwlPxIS+DaxIQ1tsNbnTXvZsUryCtEsHlwX5XWXRuNlH683wPMYcVW
UPbTTyt1jOuG7I9GtLTwjMhCTYMOK42RgScqeI1iRNVzYcLUiXI2nXiAuyi4Lhfkqsn5AT3C+KJc
Q1FhEq6IwTfsTzYKO42xp21AKrGcb6WGxlcZeYimNq8/c4e2QQshcS0d4Hs2+jbI7ijpxrTdurOt
H/OuQWWYIJThvUXA3EXGDXt6AH4WotupOHVuHN65RLFSUwe8C3G4HaX17iW+iRqmQH8p0ufJjvtd
m1KGW5GrboYo+OpoofWWAokhkHeNPa+r7pO7uKvAB84S92xAWMw0DgOymImYNTpTKkQ0NWjCF+dR
bAis0099qRlb6qe6bU20pdEvIXsJoVzKbafQ/I7kr7KH55cyJUbj0i9ORO3D58UznbV5B+8kERtj
uOUlirVogw7FKK0Pe2zrXQGjkjE+SthxKk9FqDvQeahJEXLsZsNQG51gqoAGlKcojZ1W5QchAQsp
I7otM3ai0biQEJjebYPE6w5daN7WM7owhlXP/ZxhahruNXlSK+HR+5gqC3uhGdpH7fVfCaRUGm3F
zzEBSaibqGCXZr4YZt3yrsM6NpTdH+tuOpnKw9jWu9sh6Wnhl5BxQ+kuGFAy6c16fBw7gR7cjukW
G+tZVPOpQ1yTqTC/XkRmHLluOcTntJrzTZPnZ/qktwbh5AjQY3tTJk5N2eE2u75D/6/HOT1ODR+0
P7c3dhgDp6mIiKmM8Y3cXsaF43ib0rc/6orBSu5h4xoToOyyJKthTN80gld3HN8yh2G66STXxCSj
jyZ8aO0ILExmI1ehQgo/DdOZaIbsWG9JOL3PKos1tfA/qqKlmd9h8XWal9Qje4ID+dFhqFXMxFLV
Dlfm3HB/OsupSioXjDKS/zQnED07dnvz+BmY9Y02J+JNHP76BMe7ZWLJ9nIsyHX0ZPmtspDq+vUB
XU5eI0SAAsqvy4/aAW7HmBkb1PK9ywOzBxuvdu2nsu3Ckx+p1ziDbJg0hGT3C8FGLzeWTjFThMVz
RGIpWdCNf5zs8TUyAFW0hZyOFrs95CXcNIYKNypHTpCggzqldWEdoCivxdI9DFqxG5cawHSpC2rq
SK8trZ25QD4vN+K/v7rc/eMlLj/QxjGDuc3lG0Mn2M6Nyyv3tPVkpBmQH5dsZQ9vObrIH/nYnaoC
oj3bx5mG0xLA7AmPLxmkAxh3Crm2fLLDx8bfFTAR8+ZNhmj/LZKduKqypb/c2B6HglhuLncjw6OD
TsG2truGhPHgPSQim5DZ5d2UbavnTTe199FyhKc21wNi8ODgc7ZQXFJE1AJ0SbncXL76l+8Nns91
08Fg1IiE5uRSORGEzpY2lD3qSwKqw76noIOdnR9/37TLxrmPVbgymTiv7Jph595ayKwXRGqYhtQs
hUmqJzHhw3KTuAop0+V+vEBZ55pujJ/JvWMsCcfzksB9IbPmzcPQedbBcSEWecvNnCHkNQjNJRJX
L6QqYLHHvsJ11pTqOiJid4cITBynvpTHy1eNaYhjpZ2SZgat2PCSzi3lshdTlBwQYy+v4fKVQ6m7
dmwkXFF8rlRtLZnx1hEd+xA5wUHV0ExEiugX4j8m+Myyp0MkHxiLkH1uefUuSjygbO3brNnnUevl
K8YGNR9hSeRjaGDZcVt5rIQlj61MmnXPNfSqc1AfuIKlckEnw7r03QJaAMSbLICmUCEorZjWTa1N
GMFALcMc864KCBOwcpfDyafk3XSx8a2XOuZy0y9fWTpATD9LGkN/x+S6RQwBP6Mh0jRecSoGC/sS
AXNEEiVk/SRjEqNw5ob+6qHsZms3Mh89zsvN5f2/3JW0FLOcZg5vdwhAb/kM2Ln9eeOPMFQ8tAKr
2TdQ4GYURCKSiEr1ruxRvNRseP0FJPz7ALzcnRI85eU0B+u+9R6l1G9VhadumBetZDIn7TYyx0+J
PZ513z3osTr9Z24PbWR3xngjgBHO/oHmDvDNkCsvPWvgkykp0RsiJnGHme/zz4gCIqFNuEFeDc9x
4z/Vn8ZTeWI0ZSJSRam97AVhLidsiFc4mtxz9Dy/gRf7Od4ysQieo6ccrcfOnSCcrvJvIIrLSTnu
aHsyQazwJTEKmK6kvWEIAt06ARzJNPy1WIBjIEi2LOrzIzzpRgN63fbmDqpjNOzNh/m2+yq5OyEb
vLIRQ4A4Ygb4Jjh9rTXCnO6V/4oMXLz5cXNlPmBGY0iY4wZHeOOc40+LKgZ7qs8PzcgZ8BuT7m2S
hbhh59yMOxwhwt5G6gsxDLCaCtDok/V2D8BqE9+RIuNcYTNGaPFEoArkE2znyQKa8s7TV3gnzqjT
ABds8MdCJMgYvf6suJwRWvjo/FQ34tF4l8fgkX48e70WO5aEvUvc6Zk9A8uKeEt+TLfBzxFv+A8N
A7vbhaDpDzYGfhJMWbQdCsmtXa8NpljIyc/AZ2fg+9i+XjkOcMCTzhwwNTpnJ7JZPly4+8HGsrdh
g6MARyx6C4y9AB5646qOGWGtkMcBitJ37MRYN5DE+/dn1Ba78TOsr9TDL7/bdhNS+fOEz9uruRju
7Xrvu49GtvsHXPsdO5KwLP4XcaN3ZVx07X/9h/DgubMvXL6/8NoRnpjKZDuhXA9pqqWUw+NfHw8x
0hlw7v9Z1aNOMmlh1DSPlYFkZZN+G6dyn372x/ABymmGbmFrBnexu57yHW1F9+xdz18cIexr0ehl
C9uFMF9r25DBwkeRLZzUJNxF3iEo7mB2aqKPcZcZJIMKZuzsG3YCyd8rRBOUgS/zN3S/bb7N36Bw
XOMB3Vcvw33ykD9VLx0dhxUZh7+SI8Ta1+zDxuCyG26yI9d+dJgmByzG+r3cTUwkdu49ixlagz2y
GezUyKfx7UuMTdNO6BWhm1t4xf0aZels447qXtxrMMwj3eyzM5DHuv3VDD+dp/wMjjf6xpiAocH9
xgGl5pVzokpbA0x7Sz4RQ5qktCAtvtKPDBaeaj50rDawinmEsxpeg4GsHynZAcNscFb3HLId48cH
xGY1UTgr76bc3mCUwKtLb5iYbF72xnlzYzbZ++wTrf7WuJcvUDC3/ib8NX86GLvlLn7KFk6jePXk
Jj73B3Mf7ewbfKH2e1utsE9tsN5392AAETznP0rIIrheUDZtkDtjjuQ8dXEDfCabFQGKBJJFV5xh
0+2CAHiS5uoXYLLY3bA7WBP8uN4DswT2yQQ7wkB46hfjxQmfAjj1jfXAsNKK2OmcaZFDF1/oDRy2
yPhupjW7DCLh9hAZDvyJ4VbeWT/z/FDvxw9KcF4qF/CdOtZv08l/o67csXPbsjffE2ZD0w3Qws2b
ekdJiEJ0c0x23ubfHPnmXx34jjAt23Ed3xf2Px/4gOxbFF1C3whvuMGzFBGGtXja5LPrv4pFYUoa
yLp4xzaDsgmj0TOOpHYhfi9a5X/zYghC+L/OQsu2UTybNtkH/3oWqqQbncYf9E0s6BXyryNvsthM
vEUg2nDYcP1Y47MjHYe6KrytutuQAS42y2f8I/Ht5eX8/7yLf5d34Ss+mP857uJ/N+lH0X60/5R4
cfmZPwMvPP9vjq1sl23REl3BGPs//h544dt/cyzHdxxhu4r11ud4+zPyQjp/Yx222Db7UipfLj/1
Z+SFlH8zLYT/vse3fY/d+P9L5IWgFv7nA82y+HWmNJVrsdbbyvmXo74mWtquRG8fVOahr87Jkglz
oA+xeslsNz70Ig4J7bO/5Lx1sRpLIhEc6OwuKgjwqW1MiTY9ek7+1vpZtHZmj81RiYvWMsJn35LX
ZLfHB4R6yL0lzqAozhB4XBPnNG4SkQ/rJGA4OfTuj3BKsNSwSkWgsyr6gGzWMM4pd75eR17CYDun
iGRjrbZCSMRUgVxVqfXpjdCpzPZsFpgzifPGEECrkZEvoKu6dL/TQTqPbaxXGvE7OTHRbaaCfdZ2
4K56zP2Io3Cyj6ba5UIAAWFH5piOuXGn6M4ufAEkZdOk+fuhqaJnJvzwbmpvAm5Bz22Y7ZvcK+e7
hO49udGzuaawcXR3NjzgJqZLH6YsU39fZscpTpNDjKvgbmaeEGsfWKNIRgCFtz6TtG2X0P/zzZzr
m73A2nMS4Ems/lUo91fgymxXN+WrP4n8KtdFcdLzaZoXz2pZmCuE+sHVjTW0+lD2x8oPxClqWtAQ
aENEwnUQaY/OxSNtPaKp8uiHP9fJBl2FvZ2QJvKxdsCZ9HeQjbddE9xlCS3o2kTpaC+pWPGAA5m2
wT7tYzjfGl1Xbfq35LWwe24R6/bQKwabPlSZxpuuwPQdEPkXhFhvHacGXoaEqTbwbPmDuSu1ulYW
xOU63CW+R8eYfieVSs4OlG2obEa000sIrUlw2Br5+0SzwH+qFJenumkIhdbg6pwq2c+6eC8h+ZZt
c3Db6r3xuADXuT+jo4RngepphsvbxIfJb29EWB99gvGIkYpQe5rFe23sfewCz7BhXcSWqE6/koVp
E40PoH4Kb0r2fQFHK1Hje0RttMpQF+ocxFpuQsHtw8PkQN3tHJTfjUJH0ZAx3/nWT6OOn2HS04d8
ajIPPUCGxk5a7oc9Jm+2N8WYgfh0CXP/cAdghaHGnBJ4oKFiw3D3OVqnnPTQxeEVnFCqp5S3UE+d
EVc+UIuxtt/MKv41i4ZGRRkjJavImsXa39mgo5AcM/MdcMOg+dZ5+DGIUB3S4M5IQhJe8uk1kWIv
cmeHmGata9T7OJz8Bzcf9tL4pebIfGhH9TUwJtilRbhPCkQTUaTXKaoz3lBx32rvMYsGuXkpE69C
l28Ap/Vg+5mZBrfiYJ+TK419r/XjteESjVWn5MfZGqRCwuYhiMAAtLgybY/1A7RmLeS7ncAMGAJt
r0rf2VoV5AArLdcN+XWIpGBPFA+loyE2z4OzG/r4JUL1XTiwOUdO6EhkL5UJLRb+cdR0pxC9jF/B
hjM3Gokof1Op4eXE3kPCGcfg8axicRM0LsZ6NQBJ8BHojwNogUw3OwHw2PCMw5DBhzX8jb3QQWlf
7kcb59OI+kzMiKkiM/8SA9ueKc/vsJB4mymLn0IjGtCQ6uvQxzmbFxbG+RqzhbXktOpCfxtyHrE7
12+qBzNGfLA0muSIZ++9zaLoxm6aQ/BWO6NmyB45RxtyPzFu/T4eJ9ghnfoOeuwdIhuDU/jgVQGN
wKA2Hm1xdIX7MysSqGhJAsYjzzh1unxVhna0MUMU1b5JTGKQHemZgaryw9fLDJlrAIe57eEZGdBv
x7P7xlzvAV2CuZyU+lChyE50IK8TQhL5a4h3lxygchivQ9ExvFiC+ASh9XtcVRaRFExbnAFLnbDj
8SqPx3c9wUMyFfZfw/204+tGAZ5U4EFDAJ8zLsR1iQtri0TdokgFyjijP+yTW5lSMU0po1knbJt1
HiTG3gPCa7Wmj1kOegKnCui/kIQ4En3PHZRaBmyQVDNmPGR8jO5CHV7y8jwi2ukpzBnKMz8VIJ0z
pohVDxWDSKhTr8MH0aFQahFBbxMQYaZaD5VxPZkT3lY6a4vjbBVWFu2CvMIihmNhNyqOjHI8k5d5
jalTbGYcYlDvGe+NMoHfhVbN8jFTWRUqLSsqcWSj/NiS9vcSKNJ1BLjULmpBmAWwa8fBcShSCIMo
kchOEVJQkQvjY7QysR+LkkssJRw5TcXtMFZvcewijtfdzViX9WZsx1ejz8zDSDHVFe0q8xALlfAb
I7QbmPEib6UYRGA/uqUdYp9YDFiUC4nqReidQli6ov0Ng/+qbGhio/yjp9SMRC5IGF9l+FI7BkqP
oUHGpXJohgrbThKUgCwnRDBpf8OwR+40vdG1dpCUizD9qGL9nDD4fpm9fWv7HhHCoK0FqlkJ5SxM
+j1GMnvbFfDnKMC9qYeHMda3xTBnG+UfQ9nWa7tgvgL5Jeyd+Bh4EIoLbsjC3utYx+vR8l8GB3wP
rMZwGabjqTGZETBqHM5Nwsbd6kM+2RlOopAQ5yKWXReR225QAf+rgNsSAUfQ9QuDPfAtgc8MduaJ
1WwAVkpz5HviWKTTY1oIeDW8RoOFhCjp2NjHg70ejK65dmoikggUv59y5z2s8Rc1oz7QskYaG2o0
VAzrG5OuRcOJjFtnZ1V9dB0kdEWmvCPiD3aGWe6rIojXOq4/phy0hTgVgUvCfGV/+5JxjjVtyyhq
n6O6OVaUWWY2Mu3RPp7N2DdhZkS3BD5m1wCri5CTT43yOoDqasU9cVbsmrySNzTu/b05B/QWqD6V
jee0JN1Dg+VHnBiMGYEWqcZgRy6Iuu0nDrzUqt+xKIEV0FygNboFl8VsnTQLiiEf+fTTeCc44Iir
bFhb7M+GE3FNYuHrgB9lNWVkJ/dUtvOra3bvzMzzsxl4dyW7t1NGxDd5LXZ4Uqn/jhWgIisMNhKX
xqfEMPyVu1y1+zCoD55p+oghoGwG9rBxQ6IRJNL42ZDmjgRcgKpjwjOfaqZFWOJ/iTolVHhSqOXa
Q6DpGaR5uW4rrqSEqZmsRyxWbdwme9ecD57tEw3ho1rP2AkSqvpjimVNIGU34siAZ8Z0xgB/Po5s
dJaORycOSWNwePRQ1oMI6beIrHDl1+Nh1op4qy5C9FoGB88Fvl/O89JxZO1iF4hryDsgzyXKdTI4
RCXVN2OwtT/E/blqQat1yiISJ4KiGAb+vvfpUeWyAhoho48spQZPscVls3fDdYmWVykBp7tOxxHJ
AZoVwQ9BxObcPw0jIQFBq6HLM4CKEiZJBW4POxSvyq1JCAFO4XkYxi57LixM60l7vNVJy1EbHFsD
ixHxTRbO533uOedKuslBk4SNxQcQArYu5oAobC2LPlmiZLw2e5QUAWSwILr19YDuepmoZDUNxKza
d0HzEMWwZtRs4aJqwf7yITRthxVM/mj7bsIOgv0uKYIM0abDVkLTPxgQBujeH2CZqR2RgII2OKO8
fHT8zSTD7ODYSwbWa8beZTckZMWIsRmu3dl9t5iG9kFIsEgRfsZzDwssaPG1edg9U7CxOJxPUx8C
DqLkWHwE3wjlGOQXbblxJYvypF0iTeto2bbZbDfZagb2+Ia/Vt7oby2rjwmtLlKR61wAa48zzMxR
L19rKGJ9CpcLadARqXzL4uZt2SJ6x5ow6A73d5OgvNUV4XIWveWhJ05PR/ODW48jMN0GOTV0YdWO
T+lAt2qsYGSrjmSiZvQkVQeJsY05wLRCW9CWLO/KSB4ZT6h10nVMVju24LlIPmLTvEUzw3aT5LfU
JYg6813wizWAqwMpHC7NTbNHWG8UnCcQCT1tHhxSE8r85xzBMlFD5V45nneicjWfJnIgcFog7ATD
VrZf7JXe2ekVI7RM0kz7DUGP4DuQBjZT3266EcKCCC3E/lBGmCbUq8iA8CIcZPrOgCWKrI58gIZH
2YJXYzqHk4lSvXeuCTx1UNAHX7ND92zimtO7BZErSe6gkdlmnWesrYB2tNym0eBuPUuCp4nQ1edZ
d2vjmMSH4rHEYQFLaTannICHRorbqFcQNZLuhxdFCDaG5D1v6UgnRnUt5wCxZ43nSamCEXWvTzRb
/Pt+Sq5xlveHETYD/U79ZvY6Xslm3jeV/CYj8hGvKklY1rUXIXAdfFSKSUm6WWrehu3WjDF720F7
Lhyw72EjPSY+ICSm5hzEwcFIzRgnmXwJ3Yo2aK/LnZPRxOYaOlOFkWl3csQt8edcCk1xlMVItFiD
1QuN6zpUxpcsd2bHVrZoBxTaaV5dFJ9bVPvrBqQQXr/PRNOBpxdAOknJFU5J9iQUO9amd6NoK8zw
yOCBYp7o6aOXIW1C6L0AXjnEhAWVAc8siSAhXlTcOXDVaGHaOVwOLqffnufeRK27TazIZ6YBw7Oa
/LfYxnhoBt2j7xoPZkGaRQLt3/btVRI+uwWfXIpBcRtSshcTtQmsRoxLK38GLeQ6gbMOq+lKmNWH
lWLNcuLU32KHXFNjY+q3extiXPrku8PZjyEYl739ZPgRHopm2uKetnvzKUnIUx+xWCL2LreRFZ1g
FUBHzCH7IOp5wRAD2GbqCCmK1afRqueK0MR1K159laMtSxque2yjJFj+yMKJrcEDWFU5bevUWQ+Z
A8SYBn/fTvIqgjkqUwuiYPnWtfCoyxiew/9h70y240ayLfsvNUcuwNAZBjXxviEpUiRFSROsEBVE
3zcG4OtrGxgZjFTmy6ycvwkW3J30FjCY3XvOPkJ9V0lcXSuGgqSU8giN4BHp7zY3nfoJWvxoigRi
tWczRbg3O3p844LnEFb+5CLcDXAqb6v0FbHOSyob94aC4i2oAqzl363JeguM9ns0QNLsTW24wY9I
5WUjOrUXhS22SPRvAtejLelyDseKUAXeI8hYwncWVOyUIMJz1N2X2XfVz/mNUNSPF0UUsal+DuWb
QFOxqxQNG1OHD7jaDaOUS1R3s508p9wtoRp3S+8fSm+yAKZi7+uqO+KDw4eQgKfYn9pLJmD5ITjb
GIO8NRNi5ZzU2BcGqYuulJ9zBPKnAWFU0bOqlI3J8nQe1AmxIgR/0KaOi2N7oEbVxeWB2umTULg4
wIq8FP6hMrIQYwKDC2r72wxmxqlnxuOl4BpH3BS7NpLhpiWxL9Tzkihk3WTncKNcwzn2ckbYNZlf
iNl+bm3ONK//4jVgfG1PvJJZzx1UzGenuUG6geQSmMqtR1ULsyqsmuJpRKCncHJszHHg3CzSxykG
M1nGlGW2aR495vQ6WYvNt31DaQgRDuIR0xSfUTR8zYTZfbZixNhpqX5b8B51aQ3Wwf7q2dP2tg/6
x2SJnxZbgmzrGMASp36X4XYDv/VfFLlp8TMbZHU2EoJDGnzMddtz2dEby5NHj3PuuN7KdUu7scr+
KJ3wXpC2NBe+eQ51QI/IF+MQDuanMTERLxc4IArHOodadeDOEjHWuovL4UgYD7MuCy1emw2ndTEp
W4eYqgh5b+x140OMcmhu1FtpE/EZW167x1553/niy9C10a6WY3myWd5Z46hxUoP7qox7L3YHtPr1
ucmRZY1kX1879lBpey0lDgTqdhJK3hlSeULV+T6j9tUjjNUzQB+lLqYBaUEGZoDAl4cMwhLZJ326
Yl3LIB4AsINJaJrq3g79W0N5zCFnMiaSqD6bPeSfwUpY0kH26/oZnG0FYaTbj2befzbc5pWhSLtP
vFtHQixT+XdPqbsqMtSuMkAqZ9EdUAgMhs8o+7LjkgyE7ZCrUdQc2rXE4h+QDmma3xOLoR0DNADG
XFLSl+JzHkgUEX79jcvD1TL7S5MitijSBRGI694g6GVGZ2TOsa0tctJzeZf13regFl/roMCeWdM/
Qus9TAGcgOqaVAUEZc8iaqKJ5k03AufAZ0IBrEaI7e0yDlrzfgjaWwvfAyoh36I+G9JVsOpN3XQk
kZv2yc0x1RhwT+uH0TVoVve9QZl1pOFJ7xnn4UYVRXZRajjnSYo4EnhpibZ9VVDIhvDOKM+ulBPu
HJCa+DlhbY5OjXkVYPk0EIIGEaFGnfL3DWYMQn31n6z3kRlPA8uGQSN1FK6aCtpT0niti1wAOIo+
dRxKx/VW2BTPXYHHFqnUtukwxy45rp1Vs+5pBYRjSsEgA2VLt/yrJLMv/cWcSEkuQWAaudLW/Oar
rWOF1drUZw5ZX8ZcZzk5CKXWd25MizomC2u/xbcQJ+q32o/adu6rmFzSyAbYkX2vnOWhTZnySxd+
0rop1gDnj9sWP5SZevH5Q1Y/lxPKk/V2KgADNva5YmXU2+AmmmjXam1Muto0x8nz6bO2t1Gn1TCr
j4DVJmRN+bKejLZPRUuM7WnV569PaUXR359dv7adJRRII1kM14YXyXXQ9PqJXV9DnNbvYb1dxkSz
+2L+7NrDj2AE/BlTPlEdv647kKQXNwnZJsOkyGh2mE6xHsOuiz6HxRiqCweJr0qyHisjQqX1na6j
yHqzwt5LzjvrptW/sL711s6/NlytuMQM3SWApY7sx4Gh4vSnMqz20mf4jQfFtFEMZDuEDtaOlD7i
VBRYYSctLjECcgKaMvhMp6K8jLNziutqPDIHY0zAz12f4hTGhDZBzFiijrbXtQoolXk1k9C5Wi2o
3XGKFZSKTF3MqCeWofVRACwziqNY63LW11kikvjcHFgz2ANYXIbfXVzD3lZGJ9ALObRZKS7O9UnP
MNbxN4tFTyxYd9fP60+IHMJpAmajWUyQQMpm3Vs36xFnIp1ZzKkgACrmMBMRBWZp5qf3U2U9X/RG
eDMDZu2Tt6BFTEMtMXPingUWwT9vZNT5O7z3A0c+2RdlVxIUPdhM9JK9k1VnTI9ITmr39yIaxKXI
3TtJpeBgamnNurH9tgJcxinva6WTXTeSY96efCwSLXWjsIuodzPaaMMHorcNiytM0nl4zLRiB1YB
gT89q571ZFw3tT6e171YR3j36DKMtkRi5QbgLKMGDc66WbQP5RW2CVdZlOf2Jaon+zJ4z2aZ9uf1
dxBaQ/T+i1DNkcJ4NYCLHUcv+dGoAOxqhu29c/DZuVEKU8dcnifhQhlMik+zIe1bU2+aJD4MhpgP
XRd/MV2WdJOc/3gMpdTRTT15RiPn3uShGDFbmntZs2AqqEjceJJKV554x/UPSjV1VwGhd33MKtRN
54VvysGRZuMzdlo1H81s7DdCRRCVo6IdjzYnGlEaZXGHJ/Y05kF36qiGWmNbMUCFbnzbuNQg3AlD
p8r0p4IRS/XqkdoCFdyWSZLQb9ps6XHVxjJCwTCxT08sS42Rm4ZDuMM8cHm0h5ved65jV6J+K26H
gLRIhv7yNpzfUEHFN57oqCFRcCPqaAZD2aYnGXnmIe1ZPSs144zjELduGTLF7dgS0CwkDQUny29i
vEKnAWLOVoyaMAkb3pfGtyYiCWlA/mBUxVWGOGCBXRIkUU8uOIEOCcFUfK9nqj2umX8dmkXhtONg
sJR8TdrivsjIhpi7MT0ODXNsQgFkTaCml9xYrqiveKr4Mufa3XlWB4mniTU3CjUrIFO7uH5s/Amx
OUI2a1eGN2L0QcrK4IHCrYnCYG7yKyl+OB6WnjlIhK8y4VIHymTnzgj3ZIdcb93DxwtrXHgn08yx
KC8yf9/4kiJn4DI5G/zfpxk0UuwW+yQA01bNZGlbjm1d1r1G31z3Ph6Iu1pcJnAy24yO6XZ9wIyR
C4vaLXYff7c+y/rHjpV86aivHxoTOdvoCORsVQqWd90NfMvASQGcx3AVPP7teu/HplWV//5PJY7t
TeWCrrNGmyna5F/KHr6PXPSVhDr5JQpNiXOPxGFVmKc2JBeVGeHccXCqxsSl3JIaN0L2sEYU/gWa
SRXCuAUyAqfD3nMp4HdheIxs42Jy4TzXjKqr+BSYlBZIKY9w+kxdrRlSakqmclcwmbRCdXYE41pv
ZNXBZRTY2K716sYmp3f3kvT571RXtjiuvtoVrjQb9MZQdU9Jxho3Az2jIEbhJ9A0auibRT/clWH8
M69x3E9+Hm9tVdN6AxLfQavXNcyLneXfLXWbQmhxMyppo9eiVhL562SSL2vzleVt9xr49LwxUwYT
GQnBV2emMI6DDBm6Mz9zySZwLOgJm1VUuqr20Zc0vqSXUjnpNT+NEJLKwaqTPMUmbnuKGdgoB7mf
quIl7+BO2ILKoz1wkWXEc2OCbbqab8Gl3Fam97KLL2GOdLzJ4qex+J4Uo2Rc+2TPBsFTZoF43gAD
UoTPYa9P9oqMrnzPOFgTDjxRHUJC2cN/s1L05K0PhlVS1rZaj7M+RE4p8v6qy7J61m/b9ZuvCUoC
xWaT3tuzQyyVz6V0yfsfXBnUQYpPuTFd6OPfT9V0VGn8tZnpsQX5U0/jlAOLdhaKJVU+tT501DDB
E7tUHAGMlMcgmLwNS4dma2MNWngyiGtUlFq+IxxpXV1RMSZRgHD5zrn6DIpIKF3YX5sFXkmB0+CU
P3X4bnajLe7RmeMAgknfssDdigZesLmYt5hXvvUY1tOk2VdNcZ5IgqiL5DcwThu/iA9V2dzlFd0c
494QEJ/ok3gBaSfYkAYYbX1Y3nkQFqwEoMMU/Bz98q4J8dzHY/Ibwo39NOxXqa+XPIT4G7dZZ++D
CotqbdlXI2ihTsGJi2HcDzuqEbtBjkeLkl+VGhsnqPeuI24oBCJ+leatCsfjoJh+2iYeo+KG8rkj
prucJMvxhCvqGQrb61Qvt7IkdUIRLSWiL61nPVpY0WFFtvZdVuCbov73OKEYZnFDVsaEK3w2vGnn
ejYGZZiLV85267rurZvBjsR1loylOG6+14sFalKL0TNn0YENxYtwQ7TrHlj6KUDsHgBzxPMGoAcf
Euc4ckDZpQ8DMkXJ7G2ag/Zilpz2yJqUnpxxG3ksOaAVs24lSH/IJsLaUiqMg0LdmLqMvCrK7G8x
c49N3s+CpRB9OL3OpFbBj9lTLSVrho2IkXPGNdFGhujgfET+3WCAKrBFcyHgtb1YAevYxCslBYW/
q49934dnvbSHeg2wXaXVs7TrZdtNP7wFwn9esIhZJd7jWJ9kiMM0rkMtJyBb2wF0iO2b5cj0CelY
flkF4ZZewsCc0CZ2c4QHRal5WzSI4QVsoDTlXCljQk0ah8g7v+Qczqx2uhieyQ9Pg458C1fzqiD5
FllAooer4FhDf8CVYUI8LTx1ifSmYMlzMb/ber7dL8ajLPkkpaEveesftQUNg5iIoVikfNWx31xY
rAEjXHentA5Jp99bGTi1TkYvQvV8nCJpNfpj/VDvs0dNqhhQZRg5kMnrFDHZE0NBKV7PUO2OfN/R
qaBDfNwuIdCaClxr0Cu6vR8vn+o3QmOPTjdjCyr8S5E5cus1xJ5hFW4v633r3roxRHVTceozPwqm
C1MV/zT58T7Ml2+20xGVp8ovrhaacy0goSWnyFSVPk26iiivchi+mh3sHnvUzUKmv96AV4NSIDJW
nwCCOSH0sPMsrkZ6Ey3jxQN3cyypDV/WjUssgwyxP/TrJ+yWimg7pjxUAlJiZCPIZ4aVEkFa2885
FgRrP+UT+Au/and1qwPIhhGrk55rs+5kuZEAfO86RlR2uTPvMAerPnj8X7Fe2Sf9/B/EesKltfzv
1Hr3v5c05PLxtzL57a+KvT/+8Q/Jno8uLxDUwSQ2BvNdl6d+7/r/+38Maf7NtQLL4mHhgX61xJ+S
PUf8jbs8Wo/CflftfUj2gr/5zDw936LtEIBccv4byZ4lTP8fJXuO9B06175lohy0KNr9ItnLC7tb
itoEEpjXjyrFTgNy8tGZCZoEkFd3HsmFhvWphDREMR+QnBROdyjI9OjK3EXy5Oefa6J/OopuSw9F
JFj6FvOvQ8yVF+mwLW31zMfppgKNoQJg0IXR1wTZgLbTjvr4phg9uWlD6pUF6MLCjqJ9ZE+fJzUR
i2O9lGGU7iDSIYl3yDzw6FQepA3/IY/7i3PXIMC7R3IMs/fcZhUdFgBYiwriUxITS+Tk5PZlpZMC
IMlgOVHPPM4+aWtdFr0ENpdgJrHYrgJkzK2CkEUt9jmNPydpWx/nYDzGfTqeIuF/i5nEHa2e1nMX
vamOPCvgT/t4bgA91cGNA/N5k4mJ8zjPLzkLHJoNKjkW4Ly2jUf8QTclqPhKohmjhLl4njrk3g2E
dC1xRjHSmLKzL9of9py8QS5o4Kwbz54/NliYTaCUcxLAdZRncCbU/D1xC3EwJP9UIgR0utvMvlUT
TaQMN3bJ7GFrU4Haht4y7QaUwedJNzt8sLXnRZhq3wZZcocaLtykQXCpvPE2iZz+ank/urjLbphJ
39qGjUwCuRkRknBR2rrOji2cna3pNWI3IoU52ATMOF5IdvWM1m2uKUAGPZ7J0YQw45QuNZA0eYF5
EGAXAQlcRSmE6xq4dbWQWb743ZMH6mlsFRi/Wp5iUhwlXmTT6F9D6OjtxPJvWrxPQ+AXn5jL1Hyp
MxcMc0Dc0PW3S54bWEcihI+Vj5s4FncBIdNT5XzzLRi1YVTfTHVQXw1YYAELl5MBJWSnFnm0K2N+
CoeYhDgiMtNMweNbaGeorD3nkSRKcgifp0AB2658H510TLUE3CU4OwILDfrldBtZ/8qo6XaZ54z0
sgUx0XnFVNlXLrPwny1ZhW1C7m5RdMzL/OIAEvr3JkPqmE2LwEPAQ1FkQ0k9xMrwz+kyUpFLh5sS
virw5Kk+mB64Iv6FOIye4wTUpdr6Bi4Dz4nuhzFa9moSw3mpx3aXjgCW4zg7mRM9LlCCXCMAEGxh
qn6dqH9sR4FSicvmrek3P1UZ8i8TmaReJXdIH74XBmBCk/JsTEbzUCaUpCNSuQoSi7PM25sCsRNz
u69Bmz+iT+2QOaJmovR+bilr47Kqu2M1e7fVb8lC8hkUaWZ64nFOiCmLSvUQEAJvAkwYPCF2HWub
Y56ET5EyfpcJLqRsorxvu7pdL45+kz3Ong5r7TVNyirfQGxsls4nehGgEMdLCONH92ej9saVyLxk
Cxep7Bi3sPCzODdtQETLjyRVl6pMmPozIO1z4f9o/OpYgR3/ZAfBU2u1mEwcmwgDoLNeUPTXPnuG
h3ajQiSrNVjI3luKh4zG2PgzY22p0V39bvbkFi6mAZun12mPaCQQ3WJ0ggH4NWxgKUUAmkn/LRcy
nkumKSMUQfA/11COzKH7yYKznKkdQCTAVvlysZr4UE5jc1T+yOHHrPTgCkheHolyFrzBAzZ7/2A6
CQlk1Dky0EtJYyHSScgOXIj0NCv3obWj8a7G9Q29h8HIcvyjWpJTB40WowpulKB8zkUXnCuIU3Vw
zQYsfC0CJJPxwQ2OjhSCKQ5z6TAlHUI2X12pup3K7QYaHsGkpv1S4a0FnTMkh2Gc45Oyoei5ltue
hin7MibgJVVHuAoMFLLiu/PclCRj9W73ZSH01VT9U697h6mS8GAXhouliK+szUjPtamcCefBH4mO
rNS8rSOm8HBln+sceoWutH7+uuQ2MdvhsOwhhM4j3PjCd7eTiaFwIqJktk2SnMyLnebmjY4ZcWx6
CVl6t8zgdQdm8LcgJDzUMK9YQo0NcOFdMENZDwr/1QjckyiL8GiIguO3NQVwDdb0TaaFzYqpdbhb
WAk5hfUZHTzpvUgI9y19Ds9bmIhXyY+lh6w/JOVLj0GRiNaUEGMzom1oW+2uDyn2oWsczB/myJKx
B65qLFqjjvY30iD3ICTFCDghGVe0R9HU2pH91nik7LkMGGjoLETNJCVafXqwZEjT1TU7GlE5sqzs
s6jILFl6gT6ntR9tkdy6mpEz4z88UYsHoWFb9IY9WN4l7TIMmaTRzAcXZNEMUK5qoJTVlGuqaga3
1JPbFz40gMacAjemHXAQ1d6xCqxvTUx8+dTN5P6inN2wgDz3piL9Q1g9rjZ837l8NCuLRYsvcElj
V9xMyEUXbAgHu/a5FGu0Y7iT7G+Tku8YtsSxyZh4eGH00FrLuRQxgI36YcqXc5VyyM1o7GFGJt9H
iuy3EZXSFGHQJnGHElQ1JYeGonQU2HdFUGL1ySgyWITZLQgFuC5JRSwZyYJjAwZYHkUa/hbN/nMw
B6TJN3QS3WK6mDACs2Z+zQyJ+dCOEn4edURzueuj7FUF/nnwEIo07gsiRepFhbUb2i+dNI4q6+8t
R71EI72dtOk+GekNg0K4tfzg2nvpp5A32JepwRrolkQNEFoe1eEo884JYFlyW/t9yViwHahkcG2b
933YkBXVMUiyvkrGs9s2WPXpL27k3P2Ax10QMGNkXnwRrbyx6obpiBMdBpGCgO1tbFfjl2wusBpN
8jbqObh6Gw9FGCOVn0pna6biHFXVC4VWlISMbls6dsfE6p6DALsdPcyfYiKDZTLsT3U5Pi8pKeup
hSs9cGmmT764RtBzObj3Mo7wH9Z0utWgkSvQjfP8c5nEz2XT/DTAtmVFOe2C0DuCDoQ4Kp8cGN9w
r31SU0jhiZES2TFHn5MhAJo2NXOrGh4hikP0VIPHejJM6RrI8hnyrCJuJ6qjfaWwZa8b1bt4IPOi
2mdZzwVXGeS/hk1+DiM1Xah//3Wz3udNIcVL/QAHAFNOb0S1PIDuAwH/x2btq7Ump6wRHdYOSLqa
p9dO5HqbkzM/jxoG3VCOCPXCE0F5Ts2G1XeYVDNx2Y9FhqhkTICplpCbLl1U/7HJ9KJtvbk+4NaK
WqH+IMbqtl87WoFucMUpbneyyc+dY8H90a1zqTfr3rpZ/6Ibmlc3ZYr9cde6tz7H+3N+PJ1Vh1wl
6zmrz2nzY0k9+1KNj1GCmhBmfHYkFuYujkrX3hZh4lzWP/CX2TwmMoR16QRAvfR7k0vJ7vtL6Nvh
QK904pr1TiNbW3AtDQsOsT8hZGtL7r0v94/3rc/4y9+FCUzizm6hif4dYvbLv8pwLYfQGa0qBvI4
xphZO3VzafVm7XrVnvKhqOjbWKi+AA2j3aGrEh8/69rXys2Kfub6M+cTJIP3xhfq+S+Frm5QPeQ+
048IMkc58vHP694vT9hSbkdHF6PG/rOjtu599KfXmwkkkF3rE8O7voX1qd673esTvu9GofciNG9t
bUgNGo217mVr8zDvC30xGX6urUnMU9ZuUVT9Uq/05+3KYfOq/BzRxXCRpJGI+/6zReiKsz/21+8+
9RjNoSmFAPr+7BuvPbWPpvfaXVP9bVYX5lkstGegBNPVft9du2u5xFxIt4aPhR7uz3a176f8CrU+
o0q3n3cyYVFjAZrVKlZK5LqmN+tq3npz3TP1TWdM0RWut4MxzViJ9vuw9LHm1tU3g6LgFeMKumXu
IcOmvefubWfU7RPRAhCvQhKo5+9dQ9twXshF7m4cCPqfZYLusw2/0vLO6bKqBJDFJA5ZTxRs7Yd4
VSmplOipKAK5B0xEDyWSaQjUZQoXFzl1NdiZHi9ZzHnJvK8WPfMQNI0dl5JdPDBBo6GZ0nDzXoVF
lvOI9gjAMB3HxbcvbmreNVSBd0Fiy23XBunZmphFRBmpkkhCkc93UP9pqKJnCYs7ISqukN7C3MVn
aV1D4QFWP+NYiepPpjvtPNekkT6N30ZRJgenzsnripCaEKJi71BsZBdPlW+c4U8OF/pzG7AuM4wk
Pg30mzBIDHRf1C7G7H3fd9CBQ8/DlmTMzm1AtwO9MHXpaARvazMjtDQAWMVehZNL9PCKU5aate6M
v4NP1jb4qHmFSu9+3PnL36yPrnCUj7+rOu8btAbtvw5u18fyRuMS113UlwRkTOIeIScgDUlb19Kb
9eb7hmXJlu4j1/kBKUXKcoZeyNJ4Z/o7Xj2982t36DHrC4j6+8lcxsP6RJ3iOF732gzJRtYuqICm
+4/HQiA/yPMz6Er6NWElJ9ALvOv6j4P+74+n+LhZduDcQISBFEoEl7IsjPPTTNM90y3mOtcSg3X3
Y4Pit4MGqs5pTsXdwRuxW+vcawUcfCwKwoyzfL3v44GPm++lcfTJ9XEo/fea+fpolM2/iS4lkkCf
Weum7moabMzzNrX+vtbvhdo51D5kC/Uq23I85wZiLCg8DV5ZfwdPJlrPpS/BUVGRi77uvtNkbPfF
slGbrSSSdbPSSUQcR8AMF7kdAx/mhW4mtC4dS5XW4iSZOH3wMda9X5gZ630O3lgoByLIdxU4t8ji
Y5T68hso3Q1oIfo1Pvg5uLMPVYEexVg80OhMItV8K1ZZw6oF0nsjaKUjxd5TpKv7jlfPR3cUJxau
0b7l1ABtiFWHdCq0Pss6IH6wZFqFpxvDZLxbX33yMJNWtX1na/xJmhvdWY7fAXzA8xnmY12b4hjq
CySxFO0Be9TDylDp9EWtTbOov663KfuSXd6B2t2nU5Tk3dYtCDGIlvni5O10ltnvK2Nm3aR94BSn
QXchzMJou2uUztUxMPPLR2eC4nZKL46v+wNQ8w5MWfUtKJG4AqTrdshaIuMLjq312d//Sj/5xyuu
r7U+8D/eRxORZ/x4hnVv/b+P+z5ufjzNx9v7uI/MHpKLMWpsOj/9En488/rH/jtucn3vH/8T50Re
LJbYf9z1/vEMQdfZc7Fjri21lfBSj5F3qFvg2FqiVdFaR7hMMuWiL2iGJrZQvIqrk6PVI+ud1TI9
q76PD06aerhGo/emThURlOq0toWkVR8y65G7Moc+NpMv79owEYd2SckEUQ+pTRdjhcwkksu/Wvxq
R7geSqmyMoC16+twTS+V9b9+P+ubMNvxEZF3eZByRl9sF0iCEAjRbCUdhSQLlgVWcuEjVFqnCVca
jhcUUH9rqDA9F3oGmszWvZX3q8uORYEWGa3PwVV8Ac6wuP2xtXLGpRh1U1+8tT365/9tLPz/NBZs
LsFU+v9nDMCX39uiKvu/9hT++J+/9xSsvzmIdQPPNlGC6M7BnxgA3/6bYzu+6XuO5ZkWPYyPnoKL
15+7pQNRlmbDBwWAbgNEAYsWBeQAywQw8N+0FDTR5S/EFxG4dDUCnzfo2LQWzF/6CdIahyWppIsT
N3iVA7i45GGxkNimET7+v3wx9//Ml7H1k/3lxRzpWTaflPaKHZh8H5LH/4KXCYcRq28Vhae5tZgU
ygF1xKjVHY3NXI7pvvkT0N95yPaQKm+DUiIBnM55QT0tQd2AWuJS5RXcVYUzCeDbLptIY3OyCFJP
mTwTd/RU546Lydu+Jrkb7GpB6vrQ6hzQTG4nzmeWCskNbtCTAkYJGHCu9iM80n//Qf1/6tLwQV3t
xQz4pXx+3n/8oDGujclGdsKcwTlNPepem+YvhT8XA9Cyzcih2eJAfiXB5y1P7FM9tfdmAgwdfUG9
T+r+EIXFKTaLtwKfXJ6PaiezEIpR6+6xIOJv8ShGCVqvosKz0hbWSzbEjH3HbMidM+Cf8+hpf37k
wMfs7VskNbd5Wtsb09bcVvti4NU7BIzRiefQjVzgsW/iklJ1HQN+cTCA5JR0sMcFvFOHt92PpKEr
H1VnQG2NC1z/dW48KllRc4ql9Vwms4lhKi62MkhPqYR9owEX/EvyRhjaqazV/ejxA8Qdoa6k/M7L
703e3GdEYXiZ6EhRTB5rZrRCUdjgY8nd7GTfqqbCqRKMv8GAJvzVY777H34rfdD9elD6Dr+TG5gu
Z+gvB6XJGtMu+oV+Oey6jdWET6mdfQ/wnI9A7Cmkl/gG6ChvIzzquxH+PbY7tVs899QZfkVLqD9a
eXxCrSBJdCTWGI0oCRVUzEWiLnVcenu3kV+nzoNOjDQLkwArxxigWehFx7ammNvmfXSQ84P1Mpo5
qpooeXPTgCo6fTkAWywoMM4DQIAp2ioV7Bcn+JHHznSx2+Yr+h+6WZUkclWnsBE/jjT1Woj6C0lx
90XFgUehlcCH8Saxsu/I6e/DDsOlS/1AnWfh7YSV36UhcVSiv8H/RnjRxcaIhbOgJnJEoAYa+BUd
Mik3WiZnWkTxhLPFj5+mn4Jg3vlO/jR12RsZrJCR3c9FwBHzH36nf/EzSdg8lpTS8T2hCT5/GTs6
x2a546vglNi12rUmFz4ZufPBIjq9F4+9k3399y9o/auTmGRd23VY8KLd+eXAQF3QFbXFK9qTfa09
T68qIIfqk8Erh5c6IXOaOf0mkcPXbOYITip+YZ8Yxz3tgzMIzTcyjiJC1Mbh279/b//qmIUMJDla
QMsENteNv34ZwurKsjByeLziJuiq+EjRgiQFwZsoXIrrAw3CrdaR/Ncv65ioCuGD2VLYzi+/AdBF
QKbKkKfCzd8mVz6ZNeOBrNK3rkFpFeEazzr59O9fFMr1P//0ruBu39OXqX+6RqWRJQJmUPKEt23c
JtEnSoSsbFWOIcKkCFpDEHZG4pqd57Dzn7KUeONmEuO28s03OvrXQutegfQw+sfFrZdW1yZlkAnN
bIYnkt/kVkDvGI5XmaI65I2QEJiTXUNC470DVZOOcfJStsZDSe50SbTvdvYjFFcAGxted58DakAT
5B3SWvUcm/eeXUEH82DGZXipkQ4AvbKvpUnIXfU9IuUV9U9UbO0YsRsqIs0Yx8Ep29fefM5qekzh
oD4FYRMSCjFBm2xoE1JwzVzemcr8bJc1aGXDAJEQkoO3aXCvVgiiPE16mAakq8osp+BAHZaZ7awH
nnxabjD87ivTGbfTzM9WNwfDw/+VTJ5L+sj8ZI/V82Dpv9Us1WCeP/s915zGGE36I9QgIk48gD0s
rxq8SSAMs0ZfHWYfMXDTlDuBVFzSzGxhIVb4WDdIB9FKtcV/AGRZwvmFXMRqy4RdxIGIwBBel6vP
3b+MBqEIiaZZ2ukUBWiwFTlL5YhRHZ+MEXZEuqPlNdE3xhZeTpuGStz7t4tCk5A3VEgmSoHjPkcc
BMQDfixS+pMlFWy0gkScIuVCxFxFW9yQ6UFEoH0d3VTCeh5SaF+iAP+fHwYGdESBabmLnTHYlA1E
P8N9TcCF46bShciCWCupInKYkdCS1kGZFyYcKmGuIBFhjcX81pfgJERi7hw3+FHhS43V56BSzSEZ
seDAmwVG4rRwoJ2fGb5Emozz01SHaAWlu684nDrCxurl0Tbjm9wtP0sMxxtvau0NoiOXqjwWxiFX
B9QkB7cofRJ9AjA1qbFzMdNsl4EpVmQViEDp5qFtOBglyVPxaLx4mMKnNiZsr7CfkT99C6vB3bad
+9LOHX3RPHlMU4OCGUR4LwQJEYICzDO8r51x1yxYZClD78bef+B14Uv7AbD29twXkrZbrB5tTKBi
TPaoVJOdl6nbdgZvLfmG/JyvyvnSK9bSUzN+Lhv3bW6S6li00GbqdtAVSDq/CAbOeCUeCNxDM4wn
egPl+pAFpO7ki+B/kXRMoeDqRKGL72qXzwTTmIbLt6c94KEd0Cdg8lVnhK9BSwE+ALPEm39jakbe
E0aDFDOknp0S7WCFu5mOxmaxYokQRksLvRHrEXTfcaGcnYFKRVJfYQ0OoPA3HBIUIWIOfyc5qNRm
CmgXJNlkaH+jTFzb0jXPtb442zhnJOKYvXRqDVoovs4uoaRTE39ZovwxJSQvwRCISwjMd4Z8NKUC
WCCuzBubBmVNCK0L+4CDYS6dnelX2oQ/kW2TnwA1MXuS1bAVc/AQQNvZFgZNgw7XeG21zwWn62a0
bHx6PrwbqpcUR5ffSIb3Mp6GS4l3rEPni9u44JIbkgsIlWQYso+lydWlmWgcZSISRxMagXQpB1XJ
c5lN19QaCQquTMJ08xqXBdb9Jcg7ZNKVjWzIOvoFLGgn41oaZ/TnyOQkKBODQwQfU5YzIwoWbriq
/qcqqa9LbH+axwEItUHE9fTApHXD1cbfIPJk9jQRmWaFaxn1c2Ty+xetaV5dpJUdrkYxMkN1ma1U
xIodysF4tENG5qVkiHWIH+5AqOZp8gANgPNJqs+dQTbzAEpj4xjiZmnJLfIszuqeivCcIYVuNhMs
ZAtmFaXhOpzpGqv0NktThuji2DQVWVhI/XXtcOMVM0qosP5/7J3HcuTKdkV/RaE5bsCbgSZVhbIk
m77JniDYbDa89/n1Wpm8erzv6ikUmmuCAMqRVXCZ5+y9tkSsWm/BQMTy+KvlanPqZs7jYOmJr4tu
irZ9IAnkdLdHCnXdrBY0Mq26ZoZPNtKwa7zkOS+nj9YDEDrpEI+M5qZfLqPbvg7t+Bj05o/cPmO6
OLermZL8XGdhLrXXQ0das/Dm74Xj7MYhYtA9HAgwuRELNhRRed0mm8AvUO/bNEn51BUTgU5F8JaD
6No4+fJQBALJsmfJbj8edLqU+4JLfaWh0B66gqDSKTHDOMcVlC8GnXg7RwTTY08srqYqesR9u0Ub
JgBcxtmmMYvXrOLXSWyQTTM08g6hpuY2WCfn+XtgcjfRMj2/azSawh60kk1gtHd27Gr7mtlBnpEe
sAzk/UFSYd64yTw8T4npklZmg77kM58QQPTMPqZ7MjAgG3EyN7UZILsdwDlWd+jZvuXWAD/Kx4sO
UmIz+IQj9BahG8J78pjfnKjq2JtmSblGCiBnJQmeh94fT/6QFBLpQwAmKVFR+tj1BD9iVN4niXVX
xbrOpGsknPMwLHZyMJLs0SOsc8k6TOLAGLgoRMOxofwaDrkeDuACdo5nA74fAdakPqLZeX4CS4eC
1KRNHgjEbsYJ6hm321U7pAv7CtvPTy39wVlO6zCbs50TBM9jH9wtBvfqOMif+qY72AsKt0HHlHGn
d2V8cvvykLfwPK1kBeHZtN22mca9XupXOnbxLeNIQixG3FHCwk9qv9KAJpQTv0LNfROoCFpbit9W
/G4hJyvi99Im3QS0WwGUeXoakNFvh6LJdg0uEzPqv+ta8B6V6dFtYFmtkfacu0gkPKPeMddHJ1cv
OZ0M+4W0HIDFOk7hwv+WeWiQBq84BlOApp1pZF4g9/N+ZwRNYRTHodcT6Id5lKwL1whnTNa1lbxE
8UsPMrZCtE7mD9lUVgBgZwEISISOeu+8QgJKub31AmDIUjgbK2BoMBuoKRI6Wm2+YD2Zv4PwQ+kF
w28zZaSjdB6csm4UT8CV9uk8JccqIEZ24flK55o75L8dLGYbr8jno7Ea32uAKPDznNBE5x3qdk+y
UV5Si9A7drB/Aaj+e5F/TPjgk824eE4aaKnA6NB9xE+JyXQNTK2Rza+DBngu8l4gZzgvWneXpfo9
2eldqHl4cE1NBNvZ5hJfdWX5CtziYEh20Aqk1Z187OkNoCMtMD6SjG7duL5Vg3s7z4jjPaoIJ61Z
XuhMXZE0cZ6qaR9UGpABR3taV8M+LfTs1rmZiM8t89Cwhb3jNgCSwLNv8+Zi0t22ZeWcVrvf2/uI
ZtZB15JeTgC7z4VDZRL6DaDHwXXuGK4KgMt0GXxUDltiAajrLOQt6CaeVb7uCH47mc5q7WsRywJF
meHP1scJxj/B7eeJduVa4UB3ZatSuVTdlvH3IGrSsYmcSqQDMUNpTVsJX6b6NH8wvcNYLIfWiY+2
H1ywvfobgmJuEtmSgML/3CHR2ANHo+Qamdw5ZhDFiUcxNc+Mw2iZ142jX+u0dqrZxEpE7kJmJhyh
5ROHOLddGxrGEIPCG5HhuQ7OvpYgx51uDhfhT/u2Bx4ba/nH2KW3syjBZ/nVh2MU115y16TMPcQa
30bRcs0wadkSYX871/1T1ecPbZ5eSoCQ3bxcUliWhm+++aP7wz77cvo5ERFCGuMHKTy35qBvDRMd
JDJIeOngQBhlXNPK5L4+Pi0jVqluRL8lhymYwjJdcOujGObruJJwfWBRybmYDvwVkZZOiLX8B/O+
9QwfZj3P1liFkyfz0V0DDTCAFObflX2aNByhTQONnQaE6ne75hKFzlg/qwa06kfn7Oi8dy5xySmq
pZTg+9UHMSQXFRGKZz3Nbxh3w49U2gwkvHaBNlMJATq8ANicy84FBVk/Zvnw3g+MVdTeVWvqWEkF
KPJ0jRhnW/GYfMovlN5CiSt8ewRQ2roY8RPSBLrg0UWOs3NK8dOsAXCiz8HpqL/GYEE381Q9R350
kPmRGLXz39kUPTJhOtqgUbZB5VyZQ/wUWGN6WN3gLEbdAdTH3a3SywGfanz2V+o78TAzcZ0GBFQB
QZolg7i0TiAfMnTb2taw1fTKgSYhftmAdVQNc8gA8hEBD/kDeHRtMGFDUSg64G5yOjnrqKlcAckf
0QBPWFw3w9llehLx83RD9nuyKcg5jvaxTFmw6Tq+wECAkNOgY4xR8OGuW9qzx/QSL5Y05axm2Lq/
EVKZ32TpT00SI/JRG2AEMF4GjDcAt9WUW0x8tpEiGS2n4dSYpb9b5J8Dy/pkGGsYIBRg9uLvVJlL
K0HY68WPVpB9lkGlgVqWvfdR/tuWyRDEeQAN4ZnuJtGxTc8x+X6mrif08/X7zMQjGs28yFu/aRNK
zKDm7urCYSHuMoVDiz+lQS3aLLFAt4lmdiAryHADaHn0nAek1fPKEC5Lmzd/iB6crjpmq+3Rq86P
kP/fSneF2DTBeqVEfmWmVwiKfFiDJoAudN+Ja85Hj3rq8NZjMdnII2YRibtrZR3TFcT/JPvJoHrQ
DQB3HPr6dgflM8ZfQBmBcrQPHGWbVXpxWhzO8VGWFec6gTs/L3dkvfyKXCoC1bxeGuz5m2iiUOFm
/ffIJ2JzpcLh6PWzMSKXkcEV/IKkoNpmtENEwgS1I8LFYtBEzR04Y+fhGiVzN3S14XaZTnV/GTET
hGr3JFxpUqKGUOxlPwaJB5pE9Wzq3MqQif2YYWNmAcaAXBfzTovme2EvM/HBjUQ5WTea5d8hW+BI
bhlN+4F/r6UYmZaAqsTAr4JOpQBenr6mY3qnRdR61VGXL0lYGjpO/YXRCU4m4o3030IwfkA/rgoh
9DFJH7LgTEZUHOk/kDId+Y9I7oG3yeeYtbUcUCffkcSs4BHpGVNqWYnxSjS0nf2OxJUaD0oyCkkf
qabfVPZDMtXQOZNgr37SNGvn0Eq3slAJEp9xDiJj9Wl1/sbYlgROMSVXXinruBoSWbfX8Tcg85uH
/KFclpuMeOkQYi1VthTB/KgX5q4QgjTz0rgumvwITJGSDTeKUHDAb5aB/aqK2xXFOCrb82kAF6VL
FbHmlhXRVaN5LAWe0XbOQhNIwKZu7PRoDMSXFUhj+GTnNA5zS6szI0qFKoyhXU0GRYkuq89Fad9j
PQCT7xfcjhPv0s5GElZa3W2zyScWFS1Wb1fDMYgekr5PyQ9HsFKmFGu6YzXW5c7J6nxfzMwURLCc
jHQ9kU7zEtN6YFbQkBQfnVFS/sSMN53QHpOO5Ivfpf40yAPYSaShPMh/pESZ4glhekyY3yGnbmZ0
+h1Us0NpUZ0DcVFshZMiVSJJQR541C8cYsjAgnCYFFr2m/IKu3n2H1Niywrh3PURhy0DKMCgQ+g1
I8Md0DvqGBM26EFCh/ZG1K6cup0Z6mN710PokMltv3XBlXbscETgVNHT0txFpCtvRsO8mKat7SjY
66ipTTMNYG4Wu1LvqatpzWnNERXqWHG5yPTvURQR2hX/jvKroV3vkyn+rpec1ItrarsChHMw9bKO
xig4nvwTwbIJkeVMqPq8/2ibvNuuaXJxDHAxDT2+Y2ZTIA2y+ahxTdkmiTCoP9BqK+Op33To48M5
vQf0+9a105lb7C4iu4UJP4zPGpQtFUP084wSF6Y5vb1GBCdo3+LgSPD5qW6PiJ9bKJP73J4PcdPU
JzoF31N7uNP7+VhTkTIQmkoZzEDXra0PRpWwP57doWQwRhD3bkbEYxQ0Oor1yRXekeiWtwnQSjfA
COsM8t9NRnDwSFyDYWGapZSikBt2zG8aM/tO+zknX2T54TmzBmwmP01WcQU8k3lNhT8hKMi2wa19
EwXm0RnMx7aTSJf0Rm+LG1w0d2MNyqwo0ysR4BImVvMYdHp8aWv3pzEWL0PMZJG+ewhHGrFFwfHo
6aCTEQNxL3JejEjE+7lvb7TAbg+UbLNLKbIA8wn3ugEbKQdqfVkwiZ3d4S61qWdu4OoSnLuGpmN9
EJPe+gQetkQUGfyrkVWLs1rEejuWf9nupAW0rZGX97V/6VqjO1hafI9wDVNAWeAksrmGTIu2XoCO
QnTNW9Tk1FwXoevnOrFWJN5up8NKYTtIom+GZaJjHv2S6qJVXUU0ZMXsgy8avVCnWEDYjxmH1Ywc
CmX/ZtXgBwx5bnFEyNVGanLUmlrkOfRVbCxZqJyzahGNRcIcl9DTIYF68/WEIEeImv8SxmTRmF3t
77PYeohHi3ihXUwCYcmZl9dkuVIWgb1Cf5KSKVPj/jRyO3IuesAfqrlrb6Iq089fCydo0o0FFCZM
6ra6aHZ3Vq2B/48m+F/cjpaBMOAvXZTd2/D2bx9KznDzVn78x78/1OOQ/NvuLa+Hf3I7/vnGP5UJ
gfsHjG2DOVJgwf+H3fgPZYKh23/gKvAt6s62Z7oOuoE/Awps5w+IxbpPAoFJb9uTXX7cMkPyH/+O
NIHrNm5H1wo+BQ3/F2mCYXl/6/zoAaIIRnoYHfFd0p39W5k/IMJ9iKBbX4gTRVmTcPABz+PabrrU
d0GK9cQSwiDpX3zSs/FERGf8US+i1G6LNYJK08LblZFNNq3nvTkJlJmU8PCFMf3w4/k2HneFlxIt
iYwugiC/EXq0WS2A8NAoClC7cZiACT2QGL1uoItQSCrve3d8sUQvATL03sfqJlkqqn7+rWERUKLX
wjlZHQNxOO9bWkuveuc9BEH9BMbrhozad7+pyCayx/1Yrhe7Ws9+tByDvLpycsgEZeJdU+Ah29EE
bj+kP61M4AijgY5EvgUVRxcIxoss5MAPtmFB1OQOFRilFueKyyxyzVSmvAH/0KrfeNFhITNnrCmd
T6Hox9txKWSFrz9Ni9/tovr3nPDitADnOdj2EwZ8MKv5s+bFFugJvrMTYVOc+zuBZoqLVEu5Njbf
hWHDncQAlrfmfVvkZ991HoaZCAYLgxXS/GDnd9qPwZkem7Z6G3bTRNWuXxHNZqCmTcJD6YOIUFu6
J0N3h51OyoxgturIFEeXzAYq7Neg/JlHLc96Nl1PNfh1bS6vnZKvm/MroBmGHVdNt00B8KIxI0IU
KY7nkEuzhqjVBY0iBjpjzK8E1bKtPzPT0cz0rV0ZemorBk/h57/q4jaPnW9OPD7YY7x3+Yx9Pja4
hVJoErOp70yLEK14ilHeadoNsaflNnWWn12ZX2kJcoi2KFICE++L9L5x3/XFvZ6bAm8+P8La1Mv9
ushJBwkBwU+fmTxSZ33bjNGjs4jbhH1t4j04zNIzwuBw4y+ADQ2SUQnGycLOwEGZFMnTaM1YLjsp
5IZ103jTIwYksonA8hrCyfeTh7HBgYnaszPh5uUcypnxvUSLsnPhaAMsza9Ar2JEovRnL3eAFIuj
0yc3RLY1G8uL3G0yVS+l37zkSU40tf5se/n3Jm8wB0z2BPrDeAbp9L5O13pQXVMY2vs5ypHWxutk
uN64WReICvVDPbuEXPmnOoH7sTYYNxhfQBeHZR9Ht65DIkN142kxGM3UuUdGRyBCfXQEzgTH6sZQ
H4hqqvPLsJDxaA1Wfv216HErwzXnK5Y+yp8+z8nGKeb1JfAp+xoGZKzhY8wZleU++ZyiaDGZAYZr
aNXQLXRJBou3hrBfWyuYuBsy+KoI4tw1BUyVyborBkBjsa4xxNGtX/DOKRSv0y7oklPkDNW+0yvc
aqlJAqasRam1r8e01tjUpJxLobBajJC1Ptd6uSYvxszG/Jc/n5TMslYJikf7a10TMIzKEfTJ53N/
+bgynzZ2Ax2zMSmMLfOAEW3CGya38o6fKTTSjAwlswaFtEQue6ckDwP9Ps3invoaORnvnu4uXD70
tjv2TJvNFQGL4l2kEhyR1YzZmWbDjgzqATwCGkS1NlvN7brSZft6SD2edeYNeHxv//X6VL5JvWzl
XrITDrUiTQrATanDboi1LIVnHjqlr1aP6fIJ9RK1qOLIOcU6xDje9PVO9SqEzKiyseuQMGobuIx4
5+cnYeHjGfXAlGb3cTB1e3ymzcaZ6od+dKJ9XqX241xqlxWRLz7Dt8andku/cIx963WunyIxGpBx
Uv9Agkx7a/SoWWeq+cgIwLG0Q3aZp/pxXtfuejQpLrsGTBhJzRgHOiY4lNJT1pMAZm6oDYq3JZnu
U9yKJgKnTaM1eySeG2dpMTiWEMOWdXosU42Q9okOXuQJbWeKwj8zkW+PZlw/4VXDQGzpV1rTjLRu
GwK5EEsPyXAZxcti4MPFXhadI/HS0UIYHe0VVCjTaa0Th2XBFFjnBKqj9zo3on+jBulhLbT6I/j/
n/ZCB2UgE/WY9JP/lAZAVCFJH4dUc8NG88sTvrrXdh0/qmTs7109qm/BZcFXAr6OqflRVGN6Bo5x
S6aJRud5qL+7Sx6Wa3JfZkm013qYn03iZiGtuJdpSMQhj1ufXgg33N4Yd8mvEfXbjZncdRxdUKUC
sanXtj8bFUQXHIQtqZQDEiaaWjjWiUSP6WVgiU4OrkmEtzzPlP0n6Yj5pi7Htk+5xZqC0zLTXT5+
0v+k0UGk0bdp8uY9o4nyvCih/DDITFJfFgUb4gA4RXrOSM+bjFORnd0lYOKk7EtixITqLAH1Moms
U4tICo4zBWP82l4blOMo2Q7JUkP6VPhEtaBO4ONg4Ajtzq6kpyyys6jRbVLmJ+V7UoXOTweU9D59
bXqiedaqRQuVGUn5kD5ZgGs1hyljhaNReDJDxiCBU0rl7Ya8t9Sk3F4OKYBFiGgbAl/T05dfzlFZ
nmr70/ODDcClcxCu6dieHUYFpj1VJ6ONBwJQWaSGxY75x6aRUGWOYg/GnO8CiFasxs9VVVJX29oM
qD/Lm3c7FhBoXHTSMreVI5KfoYgqcAvF6q1HPP5EYUCqqaHPw0mYCFeX7j2hgI5I2rh2NqWLoSbY
q70s4Y38ws1xkhXnr72sas+9NFypNfUEtZQPZ9UJ0ywRt33ZENWB8LWp1kRLa3HAkv2535XNSi0U
tlIdC43yx1Fpjfel2z6pfW8bArGNWjWUojzW+hcse07oeTpg2fSncg5GemTvyFEmikT9jhJvKeRi
8Mi1GqGSceb+12Pq944RnRycZTiqkvjXQpMUna9NtaYeE+5rW2cDvUrJ4FG/qTrc1Fouy+c5bKpP
2KQ61L6Ot69NdeR5iEl1TqzDpOmIemL6c3lVi70CsaqFIgk7KhNXbc9p03B9aj+UFe5z332eo8qo
p1ZJp+TSlq+7rx3nxZqPEkGepGrxtQ+tkR7G7BE2OGNc+WQSf565n+tO1rx70kOpdszXLlJ77G+P
eVUwgZir8u3X2ap6E67ad+psVs+YOLrDNtGfQfTik5Na/qED87RR271S+KeTV54Y9lHcKEiGUKeM
OpUSaU1Ra1+PGTGSh960D4sEUvURZEyau47XL4deMqxUJ0099/kC+VgdA0abHKiKgc71UPXWvH+s
/e0xrYMNqzF2RxkkQ5xTZg57r0ipFqGTugSpOJiSTgUohC8k16ogMUIRdGQaAkgy5CXja4+WCnCl
ttE5uscePJk6BdUpWfdJoodxbHCldHI/HHOCdjsS8P7cheImmCE9qT1pIerDopBFGPw4JV24HBuD
pKPws0WkHCHqhY1l3AH17/ZqR5P+Jf1j8mxVi0iZlzqJiyJqhBmIdOYEX67Wv2z3vqvhVodj84nS
/dzD0hGkfJGfPknKutohx5OPwuLPPayAo2pTramF2vXqMWj51Dfa4Ph1uSyojKNClS3Iz1U+/7UK
4iQD+2bvlelKeazcNcd156uvsBC5/KcxrjTjToTqFYvB+OioVtXblGvrazMGFLQiTdJ+Tg1O5Z8R
xftDLL/SZHAvUmtfi3/1GCldFGi+XhOX0i36rz5iYa4SliL5rT4GtpUs7MTIaRwrPfzlbf/qvX97
LE/wPoqerkAq/1f1rF54b97szFhheKheaEb0EEyNbvhlAMwWWxKzcHbF3IDUYupxd389Rj4tJ5up
k0Lb0c5dZlCd2ljC7pX7Qr0jXlNW1VvUm//Vx6gn/vKeYPVCJ7OuKvnlk876biSmH6pXfX7c52un
ZkFz7/NrGNaUH9TzagGpBBiaepZYwA3V5eCoYeiEuCY9hg3FP0DtMOFPvdusiD3IzThCyPzTyJMm
PsMCsoz/jpFrrIyrzlAb+Vk81HJEoFhrrVyL8XKyC6PypdNtxIXyjFiTIdr7zXzVSptaRGdu05Vp
VBEeDKKCdv1fvWFq01dXXmW9yoISxElCtoHC4X0u1GVbrTaKlOevw53t68OeRvCv0m5AZspLhy4X
CoinNqkV4jLOqiffo0a5Sp+ULa88kx5X/GzRWX0X9ZD6QmoRZwbZbmVxGAJnaY69HAwoglwqb41+
QGtIseGUg1DjxsBUT94D9azIt+NSIeMAVImPQY5SVnkTVWv9UCaAgndCihOcQn91ZmGHo1Qp9HKh
1gxn2tlpPx4VV3CRL1VrnUs6EnXdoyIJIjdrz/lscgiq0HS1PdsFRSUT18RAo+6YShyBJy8KpenY
XCWjl2FCe7pV7rQvn5rQnfiMmm4uLULgFB/Pb8H6qbWWL7bPxHidtQ7iKvM6khdp9cXVwpXY9Cpy
EPlKOkGJHI9ZjxxQ1MzlAVhJS70/RuUuk8yCOSEMmArgQRRzrIfKHkno0C1pNsteHTiBxBM4n2gA
RSoYTG7IdnTVBrEgrghHsE49a6WLwyoxDdW5MvX1UBGLZ8kxt/IYqjX2EfeFrwd1UiQx4dA6yuWX
+FoQG+IdAATtvx5S9MEhhpcJ0psSiQ3TdtHIPpZ/YpL+f7X2tYjluHAw+u9jGfuh+qBPOKNadRfU
Mls7I6yum5zjYDMZu0RTPB4TYp0cOQZXi1YdarRvgNAsRz0nVYBCCs9qtcXkYGjfIrlr1NHmByWR
1mrbqWxWk8Ea2bnWmwkWvSpjWrzq4FOLlBohDc8q/k2xD8sOZU4+GjGaqDD6tRJnEUjiha7baAm/
tksq78ecxmsk2eOEGcFE8qcEJzqwWHoR8tE0TfnnnOodj/N0joJ1As/LQm3+t8cy2KPB3OP6vcJu
Xn9rp3K+GaOOhBczZFxDoWgifDy3oz2sL6RcrvYw+SI7p3rk7RHYuTh7apKcwe2EjSjb/aqLNOx0
X9wa5f2qV94RgumuaNoH4qv8S7bUj4LoGQSWhLsNlvtqGmtyNZOi1GG9vx1Hg5j0+NhE/jXD7ex6
XHXrshhoOTOPEyJOwtlYhzA1iHjxrduAau6zn9r5iSSkatdP3j0KBlmFGSw0kd55zilULig04BKL
O5LY0mMLfurSzNPVZLnRcSY7SSOBdJ/G+oKDR7sePaYfa5+1R7gPMZZLC3/T0lsnuy8gBBtaqAV9
dbDJL9y4rTuehnE8BjF957h1nJvYE1dZOmqUgtfvsxUgXvDmdVt5s8zApRdnOrpxGsz5G5Wt9tJl
VntRa8CgPnqrnPZO2zdXVqIGuaVF635JdjF1zq1oZBr82OHjcFqoCDFKES0CrEw0WXoDgIbCJ7Nx
1OqgpOwAY5ddH7MiiY9V192IyfvG5Wx+RJnig2yFVwPWhuCfSqc5WMzlN8gK0EE7WQaJe7rAeovS
bdkTpDVemT6xslMzTjvLNhGA1GlNIKZ/bVUdySstwteE2gyQ44JS4Z3TaI9FYJElghnXGCikltb4
7qT1xQrMOaTUiupKYHxDwbCJhqTcWQuhmtH0qzbwza4GTcC52bWR9ehU5XIdQagH9L8+LSCuwJRX
MiXCd3BSCR+A0EiuAvaPsTKKbUdlfc30n3AXftXV9KuJI4PQPp0Kf3AU8Pu2ljteVzDfkYPO+Hhh
TV2JIrtvXdmza5NhH/VWQ3Fs0e96m5vlDElX6BWhnWvf7n3uFNu8BQU2xOamCBwEE3WMKn2FRKHR
ntbMceeBcyDPbyV/qqwFwVVS/8nQf0+bDzGPMHHaE9In5vTXVBwHRGEWQ9groWUfukFw98g4b6sb
Uloi4XZeWeNZ0CThnD9MgxXx5WokN4sGIs5NPexhFvi3YaSZkfrtByxoxpsIIjY5E8yNz612hKnB
TJS4rWUg28VcykNqDQNIN+MQoRXdWTXKhSgle7Ttgx0yhRkOm/8t0stLoLn5VesPR71oylOetz+b
hWZJbVjDp/Pu/7t3/0v3DqqntNn+z5biw0fdxf+MKf3zPX827mCR+hix6MzppoHBx/pq3PnOH64e
2MwHaMJhgZA9vf9KFv/yEFv6H3hnbNzIju8Zjm/+X/p0pkfw+D97KAMvAIAaOLpr2LbpuPylv9px
ArOu/Kj2iyOOuY86o2UsRnDb7W9Cp86LZiJORJSclu2VbqHcTBISepJJ+k6N67Wn3EaAQRhLz2i5
5NSDIhoZPllkR7SqqPkjYgs7UOpGHyTbfjbu/FG7QeRtbeIat2rjW78RCTVcrbwP4baMVLTgQgUw
3eOIl7lZ9o3GgBQlzIRUYDEYU3gahfykvbHyrEdzUDTh7Awl/bE1Ca3RvynNl5kE28Epsm1PnO7G
rZ1b7AekWeQSO2j111q5+vtOY+DFOxFpITLekpJ7KqaSyXJu/qoAvZDGbJEpi5eXhlaXmzdVbf8w
uhWXTk36QCbcPRewNwy3t+BBSc3q4bEE5WkV84CnBBQ8HpFvExjTNHfxxpA+5q/4kjzPMQ5oGFok
dsnDVE4gytFvc4duN13qvwclTSsH5ZUOiWY39LBL0eUK/kvnPstb/t3maRym+Urkl7oS4mQT4FX2
NFCQQ1ghYHzyClbimIN4nHdwv+80d/2wC+0qi13mB9YhL+O9WQkU6Qb+FgTxSdHMJ9ShXJphpxR3
uaufHNGe2hI9Hr/VLZ3RZz8JsnPEyModRbc14noKuwFPw6wPDaUZIlS6BBm2i6GutOrtOqDgXkz/
F2OTmy7XfpMtsBu0c61nB8tMDiiM3wMJfq+q71XsczwALCNFKkfIvdXQ+a98rUh0t944fI9K+6oJ
qm1KgAmWI7S92JS7bbsQMJaOd8SpFbus9O/nwX7VRsbzXX2wbBSe468GfVQ+jN/BB16tJjO8yvOP
bm/1Ife4sOztK5s6Z9g2wK3X7kBn8WMo1r0vg6aSHM6f1fxChHaw7TScWsSX1iqOwK/OA6jbzbIU
8Y5kifhCTEno+2Q7EcFH4wIY49TG8cUt+gcnMra2vr5bzsc6RiZEXj0ILZFujFjmXkb86kUuiz7G
cN1TUD6tWEeRGBbXjV9ne3OMjH1ZOea+d1z88vV6L8WZezDyyfWoZyc7X8cHEpP8IW+PXFjKu7m9
DOYCXjNdHpcpLo5atm6tXoMcGzvRyQmiFzEUqFNXVHkLUYzEbWz8TLMvgFWvpwn3d0rympP1MRBG
WtRWbC+bOk21jZ+YF10jkhPuyLmNEu/QjwSa6COH7xr1j1gtklOStOuuGucfxnaN4ioE9OTT0l+4
XLj1dZ/rPyotDk6o1Z+yBZBHSoxHZ2XndhYMy4iDrmuO3cVwxcGYxGsyBWh+p+6qGmzSXchgdzUG
a/S8v9W5T+A41EkGf+MxilItjLhK7Uevv5v8FHfgLw1o8GmgTbwzzAVWXUoqIrFeYbDm7qUa5Jdu
llsfhOaeMC0ZGdIe47KNjmjQDk5BIOJsGNpOH3tgOAkUEjtvG4odlkDMyE8TJD9ThAzIWNuHZfXz
b66uy8Cygk6Q09x5xtTynNXvsgzG1ICJLaujdu96LzkK/xuHbNDCJSw0SJ0rED0oo/MJfo35PHep
S/GUH/YTcBWPNnGmJMKCajBJcZzJC8f5smIU3wBomBGw+/VuMZvXYvScvY0l5EKq/NIhARLLuy3K
lLZ1vhNGl4XuPOGCMgb9aC9uGwKswOFYelezhgXRFdgnmhhjrpZfNA/JOf6rUvyKvK4LW8OdQvL2
rrNhYuKwYJWCqd8dZ50R10Qyepe7z4NteTvq/3vAEeSXkTqyDEl3X8fGKYYLH+oNIZvB7BY77oUX
+j8FE7Gk/eZ2Bn3N6skCQLPH2Ut5aCF8ce3RSKbkGHMg2CK6T2e0TYa33Okt5C1hBSHqOziydu+B
hU1JqcEG9DxU1ZunL9fZYs/fDCZhzIOi9zLT+PsdOZhVl1wbyU8tw+Y49aIJXYcYdd8wnsA2PZed
Zu37Kr1gCVhCkoZTeD9zEZZ68w1zKEU9OizUiLZodIyjk04QfabKDHsaxfRlx4u/xJhNocvutRaF
fpq8otA2b9fMPyerTplxQhURBD4FwX55TbyxvkGM/DytTPuDlJTSDttUk6Hrd8Bu7dCA3zsC9zAd
+W9G0N4nc0oKptvPL7bZC/LnvfupdqDVDfyrRsKA2iLVDMNBJ05Wn4qnWtNv/bZcLkuOe5G8jhIu
rSDBQpAamk7LS9IY19zQ+qPZWel5bW5pGRThmtvQnNuov7gjv4iZ0J8XUX8gArD/ltQnxBv0Dfs8
OJDvdVNkzttojumpRPA3WkNH1abLgPPCz7VW9l+1zldj3Ccgo9cbMyYFCKXJuOud+if3Gve78Oyn
1Xykmb9cyGOvwsoMHqYKgY7pd99zUbxPVhSckzTydhxLR0HaozvLNi05zEGJ5UD3fvV1V21s133J
EqbsRpPdzAENgRkBoQA1bgXrZrW1/Cru7W3drOJCh9aaNTyrU4aGvQi++UnDLCpYsgMuthKlT0mo
75jf+Jl9nVAlPHOpZl6SrDd6JdPRtU57xDfFFW8dXjMPZrfd6tWhq3MEMjKHyi5ikCdUYXZB4VGE
F4TBejnJmmOzAppoqmBXuh0FryzpuWWd1swxr5duPrjYgyKOqlMnuAfi1khvwJQc0TecWgxRTc3t
xITAcMH0xujktawT7Ot186oHxXgDvWu8WfX2zc8Estv90lC0ncwcwTsnbVM25ta1u2TLjJLJTNRn
29UHY9LVJb9MQMq9aCjsFUb2I9cmLiSULrkvFdpmwcWybUjoCK08ofrluqRGC66Wuq6Tkton3+Pu
eUx+98OPFSjHTg/66dB57WMMJec+Gy5BYkG27bzyUNcMJGT+dtjliOXntfhP9s5rSW5ky7K/Mtbv
uAaHcmDM+iV0ZKiMSEXmCyxJJqGVQ+PreyGqb1cV752qmfexMstKRTIE4H78nL3XxmnnBMmFfFVy
1mAY5rMtZ+DA51OK6Hp9RmrE8HIctAeDY5eAHs0puFGHpJAfIen0S5JseY+TtAQZ8BSp9OAHib6A
yzDsDfIw1oz2xNop00/KIQ+ldIUDl6ihRaJ4MaZYsGlOxpsy8m7dmFBYTU1rNw2ZOyS5rJQiGqgp
7T0nbDqoVffTIEuV+TyRXOEXK8NN6aA0ZzA9UWMVmMxI5dGovrphTV3p7yKLOtvwe4DVRklmc15/
Z7Ya7MzSLndGazNOH3dRLwm+tftT2p9RA44H3c/c63zJkKxlX4fu1uNSgr+TKFTpDdYBos7XOM0f
8PqzTzH3JoBPsTF36a01nQbjTMI1GwSnQc7q0MHf9iUC71ZIbcuoI4ISghRkzPNHzKerxK2vuoRR
iOW3uDS0FSfR2sjezWfXbJ+BO6OaGEtoNaKqlojYB0bZJuhjDzo3ya/eWkhlkvzkNFvHKcxl3TqS
S6D81gRIhAYHNW4f8Wu2aegAiJN1mRvGxXPeM2z/xJAb6U5mhFOH9fAlKMrjmBlf7Vmq1/REJ8Ud
gpqkgVujExamjWzSMJFoSvi5tSZRk5aSnkEsHC4FbVZmlvK9G72lKDPCPaf4EpCn2QnUHrZqTSxB
+4HSRcvidR55tyTvPhx8C8wT42U7+icEa596Zu2q6rUS3jepdBwQ7bY1jH3Su9/8vvgMCZu3o6+A
Ay9jNO4Abq+cV9iP8Cw+ushGM94wRjT3ke2dqE0vmm7tfaRbnd9chqHfqVAnBx7PTpNoJ5MioiXx
xCUUG+M+icj9tolcqA41pGS1abRmCy79FSsprbHYWOkmsTQ6PQIxTTvLtG/mrH9xpfxmtxPpoM1x
qMsnfhHbZxduUKJd3cx5ZqdtmPJ8dhTe9Cswr9TEgLZ4nMLWPyRVvzUaFzJ7n+BWbMWJRHm7AhBn
bowyeQG/shtGGrlxf6toOruZHa1ySzwVQh0Ym9LpEJ4NPZ2d1vQO6ehci5GRSS9/trZHjz2yl0m5
YTaW0qrBN663G/LAFtVkof4pn5oieOvVNfAw1FTZcxM80vDagEdcTxMCc9P6dKzH2jQJP+MfrBDH
iI5zhzcdBn5uk8+Nty99raxkN/+7HKhJ7qlPvWSPJ9AJruGTGjWsRyLf9BoNe3dwJG4G6G4EpC40
12fMR3htXunzDXKCWj93Cle0iQ4S4mFBFjxI5hyBS0RKpIGDqNgTqoF/UC/EEtzP1sY7PMEHz6y6
+U4sN05SGziR99oNxrrJxdcBFWyv6uPQbuihftSqe9GWbZ3cpC+M8yw8Gu3hu+aNML3fLSnf/BDt
bJk9o+C55Un9XlvDWaO6jrLpGKoS/3C4K+uCgAv9kRyCk6MoWGBBuw6+AUOOT4S9PzsEsm+1wPgy
E6ac0dyR2b7PuqcMHnZLiUNBv3YLmxGwCR1eMGXL02ebPlh4KRWb6wS/QMvMcUXoI9LMHJCqSpfE
66ASKUpim0qXuyGmT6cI5MoeAS3uhhL0vdJxQjQSW1A9eJfswaamBH3A7dQ2BysQ3tLBy4oRQbtB
MeKGNB6r1nhwcJkELBFtkZzCkYRkcZ+b3Oqs58Vohif4FM/ulB1xOAJBaDdxY2zs1j73OeklU3nR
q/HC5DEjdVzbNW51xpIPHhZwMLJbR7OPtAbeOnIpNMdYhL2dc+WYBDZFX9tEv2KukqPIYMM0qJas
m6O1X+qkO7AILbuu/qSLe7Dw/XtOtITPeuaZHhEi7wb4gLrI3keJDWt0z7ZVfSbDsxLZY4VJqa4N
tHYvjV5vVU+hN3dbXZd2KL4DUzx6TvACc3AfyRhqPvEhaA/GDhvgUG3iDEkssKdtmmWPanAha1qr
IAeXhvvkaxfG9yUzT60Ncbpfa02/OW74gfzQgVAW2+33IojWumM+ZVjNxr74BlBpw+hjpbr62TW2
YZJe4HVvdMRJVs1xK8v2rhVdixzbURW+8Fh/Ctu/Mlx6xwLuufhHmuqVkI39RIRF0TjPKnV+NCE+
drS8L11mveii/uE12jdo5g85/c7CJ0DN844x1nKn/x4YxEaB7ljMF0tgx1+B0X80LsVbaJ0BrWPq
Cr/Y/nM+23FNXW0VOYRDFZysAllt12vLoQedO9nc9mNWXwsTTI4Yfxo9t5ys9Ld8oD+V2HMFXKxK
Kb40jfuSJfa61rzzQDGRl/aXngkTa9oyKLszatR1mX4lluyDhDQgOslTW4Tr2NOPo1XgjPPybQtx
X9M5o9vtEwtGgFFYrLBor72SKFugtg6GoiwLt3AKICGN25iDhRmTx4e3K47DfWyJbWCMp9bm0kbe
abePA+JAtOwlUmkZcyQytHlZ3GH/WRPQSQ9Bq7FlvEty3o2La1CN0BwjkieaDfvRa1ShjSzTltZy
SziKEWyqzrpEiQ+EUsMOng42/ncWzLSDnwM9w2qTG/klj8SnNIRTkHuoDT+yNH4tQxVvA5cwhCTO
6ZH01xGb9RzT8KzYNhd+Vp5GRcibbm4KIV+nkqt6LLNtHukbNYb7QjjnxruWcXUFPwJbo8y/1max
kbHi0DY9ThawgsQFG6LfeuzklQlDx1FvAEeulakqGl9kCGXWyGBSQa3HHYSUHI6stqMjRyIYYIKW
7gQ6cxzvYJy2WlO/i8K5EmM55eKcR+klazIyxvWtaPpL3mmXzIYEJWqC1DgaDQwUkxerL15ypzyM
sju2pDWMpBoTxPnFG6fnOBNPVjm4i2o8lZMGesA3FFEGMUpmzGx1YYMlaFfZXOhV/kR8x5zWs2tY
TJzYx2tabGnnrFAvm4Y8VlnzJTRReCrOYNbNNvtHJfMvYXbRovwQYwIzOP3ppKeNfbJTRA+25hfs
XZTJ1qHmGjF1Z1PZOCZC9UXv4mcM7craBqwR3SBPtB7PCNq47Yv6taE8V1H97joBk+iESotYodpe
5Z1zhcjdrOe/K9fHY0iXIh+dYYmA9ApZLpPFD0WKS2zeL3zZBzsKJ96VFF29bX3qnGgDv/1ZGySN
1uYqmQpmpONbIvprx7Nr2ShEfgDmhT29+iR8gaB0gzxCe3pTVX4aGM+mALRas3t0HDSi1X1KMmTL
mHGeHIbj/H5VbfG1c7pXz2jeMwZ7TWVv0WZs22JtReXNKGMIPDo9NQdNbz7+SK3gZxTDxNXTD19i
SZjgR65wed/8hKOwNSGR8GuGJtSIsAVMENz89sgpClYBFb3pXwJNPuW9fxUEPbtxLGeeDzjFonhq
1BPkJWjqc5QVEAeCtlfGUO8SCzG+iDY1nexFHRDXa7f9hGuD9qRKKy4BuptTtaGhEpFn0Z580etr
L+/tFQf0p9iC7AfRJrMpmNKCim28glCGd/JU1CiPkw59cGcWAFxKIiACQj/yC2mxXxujIDW76VYE
ivxI6vFhaD+DKp8X8Ne0c6yVmWoGl2y6ZcDJvSHom1btlJICyETTp6/QzjJ7xal+JQNvZTnGubWI
wmu64rGou1PBtfyQ2hzQkxl3FnXug2WD+ski/UTXmaquGNd95ewkQZNAraixUKIgMXZ/pk1OD6wx
drU3dSjGfP04sX46gsrIzuuNRVryY2Pp9O3I+l7U8AoWFUf4TcIkcOHZeLjbETHBIMY9J4CFC5DK
Q09HzirDhPoJ+ahaE2sTru062LUO4ss6DJ45EXybQjA2UNbUvu1omQepuZQKnIzphtHJCEkVEpX1
HDveoy8qY9tb5qPTW5daocmBTfIKGg2ESxA8T9rwaPlgBGyCU+wmqRl/ttoqbCprF5fJsE3Jw1qk
hqBuJv4mAiLEqDZcM6F0l9huXtsk9Vb6KN+Mwjc3UT7soaculOV8sTWT8oejXkQthyYg0NZWdbPB
lS1VCTXIaDs1p0pvsoB4B5ILOQcw+l9kpSKp1/UwLdW8QtG4oc3enDFfS2/lhRXpUJ35UqTfGTJ8
qP7M5HbZWvJFlW20yCN3B6DcspEB6IZGPAor2phszch2jp4kAAwBuL4MUNAvcpDFNA2SJcP1nuyS
+CMsM+7grN2jPTao30prn6QCqW9W7c20ItYKrkHjF+MxHqHR1iFYIg8oE81B/93uKU/RjUVLrVYw
r/CdtwOXkpnMZG+nI7WjQ4NoM23F55Ed7CJ5Qq73GXfTriRJe+M5PDzlNGxqzmOohp+Z67LdvWVF
wQkAjndqvmix9VqEyHkiW8MxwJWsFGORxo3YE2faZFq4xrp1mUqDm1gCFJ8gKGzChItNTT0qQban
rA3Jg1uGJLb3qXqMY/N5EMVrCAHaelREqMkyJ6MFxYrgkrWJKadY6b+Owv0xWVvHBRKdgh0ptFlx
Y+2nIv1sdTq8U4yL2eMVtGcr1pC/lj3aCo0IrtawDviuvrHFnfR+HJZC54RrqR4PeQ1BThiU4N/F
1jMsQJblt8yoV62rVSsay1wWQbxN/PrG+RrNaZO+AvykdVjCgfBCD2a7+QODPQN/k4iMUjPXGI0i
e5e6GPIIBNVD0syxizW8BRk3cOYZ+4Ghg6WRszPIZ7xDX/0a2QCopwncmuXYeycQL37k0I/TxJ4t
2549F+fexXzBwHBnAGCFj/CDYxWjqzb9cJJ8lRQ9o6IUAYKe5F+F1+2RDqx6Xdz6OPqho0YPxuop
iM1vhhpPsY/v1s8H/Fj2LnH7V5PQh5ZsOLpDL3rP7uOp71rxhiYWaw87b91gK7S4k2lJa3C2q2zD
1Rg2AX1ZeyFcThdVEqMhszaxbzqL2NC+yUB/INb+BlZiSRNkEXbDmSHXGx5pLPXO8BmG6kqQQNq7
N2Yoq0r3N7pGFMM4qadgSJ+NrL0I36fyCK9Fmx5giJfHvtH3dJi7GZ9bsYnDCjCCZokF8GEskCgm
jgKTn/9wGn+XDMEDpyQcEjku8r7hTjBOVZd+BNT3S8u3r33Sb4eu2gR6z18m9oPTf8K3/Gr7zRdd
ty+NhuUqzFLSZMCfxD/G/DOIaWjk1I1WQztd2gcJ4kDznLWBHsE0IYINY3tWsKV5IuMO0v2HsPD+
1aOcySDtqkSVt8RL8DTj1SxZfpgDRy1Pn6hjUi66aZgvzlPQd8gjVH3ACjpss7L81CL1MDJTVJNx
torwGjXyKyyoF5xM28lOSTCACLfQe4oRojIGLXt0cRYvMtW8BiCtRNxtqxd0qpCkOneJa2vnkDq4
aIfikxQGEjvyxy4fURU1TGXB60rUY7zCtcmUAmqJ5dQhnnKJoGr+4M1Cq9+/1OYvf/neL1/+8sfu
f+K3vyCqyTMxGT1lpIdkzlMUF2KjT7yEGP4JkJt1d3cdc86sgBHzdMvJEVrcNfPGLIC7f/b7h/+L
7w138wTpFQvZR8n+zuAZZ1UusgA0jP8j+r4rve9fwgpv9nJ6UdCWmsMfMnbcQQYrArSMhe6XZJXf
pfZ3lb01ZC4+zll/+psx4v7p1IiLb7noC++659+l3HfPxf1LDZBk4fjEwqRes9XLCr5Hi9z4/jB/
+/Su4L9/XY7N3LAjphv8/5ISjjCMWUzfzlr5+4f79+6f3X8g3QBPyu8/vgvtoXSlS/aLfllYLnCt
+4/L/NUaANncJd9M0FD7WwYbm46M6995I37/XqZV2t5rv7ll9+hr/Y8Uv8DeUeDVfLyWbkA7TprR
t4nxzdmUyUgBAOgx6oN8Ze1w+XIUpfmWggboZoiWa/SfCcFnnFL54HLuSeuiOiAFG1eep63HiWXS
tHN/lRFsBExS+PvAzS9dVI54hcYd1A0W17E7J2oo19KWwzLn/hlsFNYBmyCn5UUx2G8gqNOHjkNA
PNnFWWYj4Mu6G9dT4SXbwNlrKRQN5Lfm4FoPXtuPZ3eYbm7cJw+G5TeHsAge9LH6pkiC3gH5Szhb
L+K6z891Vbbnxqo8VlTnwJShWNCcXxd2t5dV5+Pahg80kYzD7cabWWRZvAmYXFKTSrYqV6vPc1SP
k9UZnQ9D32u9fjV7UZ87W51EgWpkKhyYQ1Oxpw5fvDh+mp70oAM+3pjnzjDN89gE3P3mgDvGuUxz
bn2WRGv+SHvObMCYuQXXI3K2hEc9Rs3g7qUw/SMB8lRA5srXhnfh0UZxS+OzNprslMNpI5LCPLUk
vUn+H7uDT7dg5FVNiDXpQmR6vVd/wCWO2WaL/KLVU36Zop9AU+1Fp4gJdekuxh3StMbhXbFrnxIX
myv5ZxkOcimzs649M10aTvYUKPh8KSMV2m35JIZNJ1RPuKAhT0R2yhM90j2htDcjqCStrGo8OkSt
6z9NWgQTIza0ih7mbWMKVnTy5uxLxNg0HSfAwRwl6ANka1Fy3IRBexYDA+HcG4/R/EiYPWlM5yhv
hC7h8Ui33Q5OwLvSotX3ygzBd+Cl56QzvrDf6TvadM8UIGt9fhOZKKE0YaBC+tH8WyEmPgR0jokj
kO/99uP7T+xMhquhLXhhDuRd5iUugazP3kzP/dE605G4S2rXuHiy4GfFljr7ofMQa0S8DjhJhg+n
Mj/1Nn4mlPSUYDfkHH3oB/EcgQlZNJZ4LcyEzB2vfJdGT/tmoitbTbd+gmOYpebK0vSj3VApCqc/
FgxgdppcVhUpGoAv6pw6L642LbZrGKPE2knQlZGOJ62Q3ZtVGDu4z/Uq1Q1M8z5cU+iPUJWoU6Xm
3SoIVssiwpwPYZIJiuiePfYqbXCvfRQwT+rHRxBKJQ0tJOr5woSOuXAb+7X3+5M7Jl97zaJM5eCp
OzXiWqQzAq/cjtE2ZQniSd8m2bGPSU62zfKSyRPiS/QWq84zmKXMIH1wCWlL26qTFXrDPMF76JXf
+4oiTGb6ewuojTgFMtXQi680cXBdyCD+ZP60OdstKmERfRsMNz9i6xgHlKV2UC/JsNgL5xEBtSRS
MNoQ0j4c+gTj3pB1X1rHvFnTbQq5bEIVPLaakR5jD81GSqqiYSSLsisOWjSnBWpn+GgDC6FFd6Uq
lpDt3/ySyatBCMGaKe1O2dOH73M7JZ26ubAG+vg2K24L9eyRygj2M38ZVbbSRvNYIUldt7ZzdUW4
L5v4uyUeATWONMmZWRRu856j+CCMbdyMkqNfO3zmZeHtFROSR20I5QqtK9N8wziIYmM6QbmbAj9Z
2Zzz0IDEF8Bl1irrZ4Etmay2cdRjKsraIKrC2Aw51Ia68WB6QR8TAwRmk0OOObOxQMggzcD7EUb9
qQgOkipuFdV6jnQ2qdY0KHBrZtWnDKxvRP7Yi5ZZpd6a9CRj72msowF07WziyG1xqIKPLhTGW2vT
cLHrB2zdwT5qcfePifYmwC5Tn+H67DeWqn6klWCZ7h6KMgSCzrovdShCKn30KM46qNntGKAVA+G1
kCTzqoIDtAbBJ1XswGE9Ec/ULGpTP4w2IztDRsXaUa1YqoFORDTWH7Hb0KkviXv0bY5lcOoXwQ+3
dvKDzAmQlRx+yAg1i8tAO2FhjO5OOhPU4iLIb6ouX1BMfeus+DNuf4AhsTedMforZwp2rLvWY8aL
ldk09XIDuR4nfuYBw4sLJXGV4tahd9Y0mw/dhudZ0V5uHGtaj5VXLJtmuIhwaIHZMXzESFGuAOXY
R/sj1EySTTlR8nZfykDYX31bfFbhdHFgRO1zR6EvHrBuM6FfqNDT12j3ubcbeoWOQdlM0yMcy4CJ
ZqsRCIyRMzRLDxmQ1fJ46mGVTVxdTlBdU46ea81QbL8+8xklYeJp9Xejy7eBlk7P2hTvWZFCLB35
2carh4JcPIU2NbNB8OYSbQ9gexjPYQNv3U/zz2HOMKvjcebfAZ4rpXOKbSQ6hQ+91TpbAUGvrLh0
xmplMTtD+2WH7loa6h1dvbd1SnWlLevtTFdcIoZSyg5vaeJD6GFSsfb04MbMekdnyEXWrgVc0aW+
j8Ny5s62GfHNM6HaBixEBEu2rIf+wTTbn041vcIa6fi7nQcCbo54ROLXtL2EVv0jGLrnCu0BhZpa
db3urxURzW3sP9JlcTdVUNF9bsYlq4217aiNMZqJb0ob+kUm5tNC5XySBI0kX0oylI1mM+jeD71B
k9m1uOKTRP8OHYanIMudlVvuImrQOGYp7QmfI3XkVPqmwmrMM1uqxlPr0RX+QQs+81oir3MTc8Vg
zDhE7LubZGDelISaewpd3T2NqbYSPZxAffJB7GURKd026X1JY2o7XdbtKnDxtDQo6glzoldT8ibK
+mQgTHqICXWm+5Ju7Radjt4r7KRV8i1tW+3BqjEx1hZSrg7PWo6DGHS4bHj0iQazCjZ89tAXb4Nm
R4ffvjN/e1IcAIzwmUwVPHI6eSQ+4rCDoyq2qqCshw0Wm7ffvkRzslWW6Hej30NmjXBuhHPxNwZM
LJLwcP/MoYm86+x4PdrwX6N0ZhrfP50UDecsDdDp5+I1n2TD5JBfuX+QHZ6DOG9hlIdoxPsQjYae
HuoAaQSm0PQQuRxdmszcj/RTuQXzvV5O+aGs62IVaQpQvj9xtG8cp2JRccq10Y7WQtrMheUwvY9Z
mLNsgYticT+EuYzXvEHHkmd/UPOHCi4hXibt7f6tJCToEGVJvqwaG2dIX2e4ajR77dSGt3ODeoOa
uT7cP3Tkgy8hlsUL6bU7A079SiqH1WumVvWAGkHbBfEqHQxaVR10X0T+Ae84ekANGVbOL8RxNkNq
gvKQYuE7oC2BEcMSyHWdfSPXXGPrgmkcuedWgbYkiQGtSBVj+NaT+oDckfBvhVQALF+7snWUeFEw
RAeTLDIeY/ydYyvXAyrSQ8/xZEl6abWMFYA8MdAwcSTjKWssD/QWykOjtyg6SmMrTLOglJgNJl2p
Vyu6C1BRMCQeDAAI26KB8DsbT3BIqUNuk34p6mBeXQIGIfdvSkIMuKRogpPqzsldqrWbE/Unx/CQ
uBa9nfs/CD1QVqTGDGZx6OYXIRgYGOAFIxXZawk80Vf3xx7TfjrcP2si9tYWVwp9AXXJgUFfVced
JtR3A3rS3mPmmxqR2had3DeFPmz0qj+EFn6WqqSe0ab20mQ8gEgfvhiM4FeVq44lXgVATZ0zb9vv
lUMHDCNfgiKFco64mg9e6M3Ut+mJsXa5ct0NbvhDAPh/KV26Sc4QrIQfAIDs+wGpRL+C90r+5hWY
Yk+tN3rVNgqdd7OrX2MCmNaaXm+yEskluEyu2pqGuYzjn3eN//+3Q/yNHcK03Tne4/9sh3j7qMMo
D5oi/3PI2v2P/bcjAkLYPzzyQJx/wswghfWfdfOf/wHvwvqHNFnNXGHgS/gnxcz7h64bFm0O13AE
H7E0/JNiZv+DRCt0JKYwpGXBWvt/cUeIPyeswUPzHATbNL+QFlAlWLN34g9RJRMzm1ZDsnRN9FnU
opJxXzfBvqEZtwxaGnsZOmnLpXBvPJHA9ysIiiGc626Dr0u32njKo/Bs9dN8Kv/DK/lvItkMk3/9
9/Sr+6PzPOFJHdOIwwv0S5JQYA9WKikyro4okMsU1in1NPIkXc3eR6m4kth5sxmDLvKCeI6xQPUD
dV1gh0XyKDM3wnNJ/wyJPaIvOz4Cz8GLNkpKX9GHl9aPNhlWtWIikMgs/G9/8/D/bDz574dvIgV0
3Zk6N2Pq/vjiKsgwvSqEdQVeWn5VUxGTPRJXy0SW5bKc0NgFKPgeQxJsTNrrgd48NlBAYdyEuO6s
6Ah+/aFqXGBURbp0NU7nbiNevFLto0JzV3gdkcgbldqjzrjdtxFKFPIcsnhlslAeSWG6/s1zml/y
P78l0iATVQeg63EN/vqcDDMKci9OzSuKYJSftS6JYJUoKPqALn/eIn8X9pFWuNiUievu/KLSHmwR
jsfB8nvivqsXdxgrymdzg2dSnC332YgQ+RpxguIkJRQeIxjqpqBZ//VDv0di/ctD596xuKO4q37N
pcrL3Gc79IyrKCFpgnq5jWLbzyd5sJ4+dP0uPCAu5Ew9zkTydHhH9kera2ODENnFkfDWhaIYBuU8
bEzwtAta19EWKvyy4ikctNg4aR1d6lHW3sJQeXhxGUY0Ra+za3hkTkgkJnGUeKQLy3TDtYEXzwqB
iZFnxSVZD+smM7x1FU30JXok/pVTRFutLwsadRDgaAnCBgx2k4/lpfR9DhANuyRdkX01Bme2BQ+E
Mh8SIPrMmLa2g0xWJfppHDD02pHWbASnP8vXrUUfFOP7zNFauH301mkFfm64gmuWCrgfOhQQNxZM
SfSmu9w/65PuMYmbZK2bWn0zCZAGjuojfvC2LnINr++dRe8kz85kUdAOiVhrAm/jGKtqP9Q6M3Wt
/MH43dtTYXwx8qBfTHTwiMgpd3ZWq91fv99zEua/XKqOKW0Ke1ugTfolEMztEXAOMjSu+CCPnWyp
VFylkBkTj9zCjnGlce5NCw7cWL+EuIbWCa3iBRxBiIaGL04hw+jW05YiURPcbXHtNdTYdHyQVk+r
SXknz869t7952H/GSs6rhjRwq3loflmS+f+fVw0kATIebCWuEyUBC3d4Q1hwoT8Lo9nJOJjkxnxy
BC7nSjc/WWH9EGnJU+19QKw0Do4e/XRpROx6rHn7OiOU2wozvJRIbcYQFPxfP1zxb15lU5C4JjEm
sCz8ukZ3jLYT8iLENYP1/KiPNY6bGbmcHjnLtkuXWm0V5+4DJepRTHlyFEH8EiVus//rB2LiUvz1
7TaFp0v4Djwa+377/2Er82mesDXxLrV5RyKBsI7qLQ1j51hEc5KW1r5m3dekgLwdTckpMAZv2fSG
cbm/lGPdbHCUpWeF/2ZFmO8Sv7UeG/uyygkeqIW9imJt1mtAu83zXTdkcm9E3a0jzuOcV0QP+MIj
GFPMmRwVPDQNdKYWp19iDm1/EzF2jxP8ZSUzTdhxmC6kbf7LSgYluvAY1enXeoi+W20P9M3VDYQg
GFLwJtxwLf50CveqaVW8Lglpe48d84TzhwkZtK0N4/d2O7qT2ocS6nSTwT9HCbBFe6+tKg0A6F+/
N86/buRSUlywZ/CftI35vfvDe8O0UY80szOuqm7clZFF3ZZFGqBI+53Jiby4tmUCE2SI3UqUai3d
oEOmYmtfk+aCp/FRwKNeW8Xw3XY79yhwrZERVrzjQ+2WbMBM2elg7+FxXPqJGSC+FRMh35uDXWin
o8F/SArsy2AZiaevzYfQQzqSlXW4UToqBQD52REEQnZE3WJ6QUErbLgluuEeMSp5azfGsqMNMqPf
t8kntztXLjRMrXMv8TDhfciNx7wO7J8aonzA5OKqtfLBjElYKGLxJLzAfMkGTS2EUVhAHQqanrOX
3DG1hyxU8MZ5UvhRus1fv+7WvFb8cqFI3La8DJZteiwof37d4xT5kjt64up581RMTt2NAVtxmCTd
FAfd3k3zun4ZUV8cxxG5ftiPe6cYvXWnZWqX6fAW2toixF5srVw7t5hdljZ8u2XMUGMfV/AAMOsd
yuClJVPLN7EFlVVbMh9EjOHD3d/lo/UU5GDROuI4CS9ynl1XW6a5cZjM1ji5BWeeilYArQmLc1Gy
wxCYPjH2R67eWJssbPPNwD5IR1mWayYk3t4oiFn761dKzCbgX18pE+AwAY68XvY95vEPV6g20BBx
fEtchzJ/s6oAi28bfkkYwuDcEtYKbNPIyJ8jrx9liDeY94V44xeJNaCn83F6meV4yk05/mZE/z78
7+ATiVEKzD//X3mbPRaQxer//I97xOsfH5lD4wY9rGeCG9ZdWDx/fg8zzP0kTo01wHqOtgy56kec
00Q8JS+0l9yjktpx0OiPEDShiJZI8y2UcBsldKkt75dvaSbdDr2ovcBfZZ6US1Mmajvknb53Ytql
LYN5fm0ZpbaxmiTaJPWU4OFHEJKbBONZ+q0333qHfVHrJ6ClpcN8UDYfWp72e+Evcm2Ktllqk5pk
zYKmtNyO2HYWYTVjj2qdgdJ88ZtOvtS70lxmEZY9osYWTeSFG9q/iM+JW1uGjAEgUIK/6G0TKLkY
z0nyEdPiO0bkq6UszdQeBbW6QeCYEBtCEtWiK3HuwSlRy5DItGUdgMu0kU2uzagIVhJt5N+tv6Rv
/nK5cFzSuaFMVjXSCR33lwUNLq9H2NkYXGl8FudMmzrkJKlc2nkol4V2tO3qR+QPzUZOo7tv4ujB
M/PwuYF7ue9tpryh/OYOijiZsZ3FoXKaVlZZUTYKfS+lQrjWN2PDmIOg5Nj5ltYBZxvoIbAjev1c
1NGmBbHO6OVr01TilvjDS9M5+qktHmMvueidFsCMbfRtGKvvUetscUKigCDYILz1neGggdceEnga
CyNGv4ibZOiiYeNySzMXiOBSjDylDn6pX8TBsvXoDrHjxIc2joPVkN5kRM7UFFIldY63c1yUpJgZ
4GDQj3fcmX2qSloug2Usa5AjR9NJBkZX82dGex0y60H6gwloy/ePIqrXejIkF5sQDCQ6FW1fJbcy
pd9DqwgVmZ6vUZEAk02MmzchXcTr67TH3OlxXFfxm+il2sUAfMivKtbTLAJWzETptk71lqkNRHwZ
XQICghdVTAPyv+g6j+XWlWjJfhEi4M2U3pOyx0wQ0jHwQMEWCl/fC7jdT7dvdE8YJEVKIgkWdu2d
udJLW1y9DhGAUZu2mw6x64YDHV60M6YbHcYn3q/UuNX5d+LAjWPPd3c9tXq0dUfzNNSaugSCuQ6D
szagHmjmtBQiUWD3pn16Uz7ZHmPIxMMai19TnxEx3cS8Tse+jXZ/0Rz+m3xd0OW6W0lck7rRGpvB
YqQ/enT9Cr2rtqPhrwtn+JOacMR02d6KIQexD4970wCBxMDaP9mSo4ePN98jbvhtMILcY9fTiBNF
VBzqwy0dAusxdOlPoj0/Sr+Md2mWuwic1YpzhnEcfPdhN+F3ZuXTI6mYztBM3jQGB0RqaztNtNWh
ztx851Ttb0beSKc8dF7N4OuvRC8Q4aJPZz42VG8+/KNAGQfLsaJ13ma3RKPNmELjQRCFRw1jzEPw
VcEiEXR4bNj/hPugjC9EQP7xDdj+zCHTa074Nidwq93FYUseg0raW94Emwni8NHH+n1Gg7ulnUHO
acj5NqgxwU0t5O1QtNc+QeKjo+x48lqXWRJKiaHkZblJp+5+btZwmWOxS5K43FUOrUlPFg3CbBBc
Q8guDJ6UpxsoBvK/Vc4XDBx5cDD0+hbwP4eUXBVG1quyMOn3MKs2gNEq4tGowFmQSWrSLPfcuUO/
l00wznc193iK2rudk8QyWSZv69yIbnIRITuwBfmsLoeaPr7bPOui6UzfkF/7dNh5/bM0kAg/vKi2
/si7Tn+gZ5KP9AiLhjlXx5uEvAuoQYFesUCLv87iJLqJgVyUynYuRTz3G5EXQGU/ICZw70Y+ED9R
tfNcTHPWkT8RiupZdLqb4JdiKJwP1s8x9LX9kCL6A78CRMrjyN+Oc3QZ2irW2rj743XpeAvmC0/o
IMZ9mkLs7bxzGBNGOIz5b2bf0WPqZHfUzPBR0QrXcDy9VmV7bZowuiYurvg+aFDnx817UWfmixuZ
51hT0y3R95BB3NVgMZjVOGw/k2n6TUqft6+mAnVrFwwXIEToD1gpDaMZz8J5iwV7oYw8u3VBFpQd
TN5jqWWiNLm3o5bc8HbfYPIThy6KcB9lzIJpZVDfDbW9ZiFwtzHxfSfpMWx3Q+/RVyMd3O6U12P8
Ymc2o2233Q7W9N2JVU0v3MN329fZBoUU0GX7LlJvxfJl3Fmn4k0vUlwNNIC9uA13XobX1iXOhOkC
TxvG5kCU7Z+4M6xj34QPqwKR0Qa9/WYY5psWT+N2hFuC1cEBlLoQ3v51ld07SrQ98Xflid0sfL+Z
iruQ3ZabZjvDAJerfhrcWZWnnT2Lh5zSn5gdjqzV/9zWoVmECcb/YOYF1zM+eLmIR+1qegDQxpk3
t3Dovi6a4KQneEO9BTI2sspuPd/8vTDIbIu6yPXCbkMYgDol84UXTQri32I8Gg61gUic090pllCr
TbM4ppGmUGEMH//cTeoHKTTZXswJas18UVhhd+qZhNIxAXGS1wUjZjvceGzpD8lIcMq/uGYLWU/T
Ae1BqvjlFpKc0hyZXRi0pKlUutpBUnqL7OgNYXiDOgF5QVDC7Z/Zv6dcoUKxYpSl1mBggSv5skzN
QJjOpF7MmIW6MAnk1eSpROB7HGbw2xeT8D83J8n4YtJQRnlBm24lFgtIsuW7qUloVTOYe7mYZujp
1038ejY+WwICkTCxjeSCc7E4LTeXa5G0GE8st0GZ7RoDmoHllfdmNF5SLAJHreOUTFoxGlcW+w1i
AabGZrDp3Qzzhlu9GjZ9UGhzTPoy9dAT5nya352butK2nvFHF8QESPTelu647GkHwud8FwBDPaHb
jOqQUDUXNXQtdeSjuA1kijE+eO26JtlFXjhPmPMPdEd72FLOirVyXPVD5m5mQ7BHKPMqFqQ6xw5O
KIVlsM1RiMq64I2iX3GSjf5XC7SPgODwRPP4esbscDOS1ppUQmWJDiRs4AUb5NajxLmQ2lgenSo+
+jXn/tw26kNSfpQa8cY+doFuQlvSkqGwRv53Mcd82asTn5xrL8iuMyRxHe3MaAbbGyCjldWeaQ0d
iHHkgFg4sMkMcgZMho4w6I5BBHh4uSuduZXL45Zry31fj/3nuf/fH3/9Biee/WcDIZf//ZsFnIg5
2uH//BlR62AamGL963dny2NMhLUkJ3knoRRP+frlYq6Kwrj+g7TBnLbLDyqWpwmaRccnMrHXW37D
8pOv5y3/ynIzi4RJzc9sKlLkczcpeeTluEtJcDxXvjOn/rBB8qvud5qGe22cUXVwJTf4v9BOuWHS
n5aLyTTx+qS6heepY8FXBhyJoYM14tfrMYAP7pP/C1zb08+6m/mbLMALSK+cZpgwf8H/dI+JHjsk
3TPtyyTOKQBpAX7ZLn6Ri1Bo+fFy0bMPOvlekK3NWsyJiFZir5efcBZ0TkSRQr1Lp/3yuOWu5WK5
WcBPPGiQDNr5lyz3Ozmgt+WayHEDEvQUbL6eQCWPwIHd8roQyEkcxLGpr3XHIiPt08H0P+OwmW/m
E1CaYnIOmBcliX+FA9J8XkPCyCH0eLlaFkj01q3wgXYvdywX0tWFvl1Ur5WYxfa1FWwWYe6XOvfr
5hIq6S0Q4q87/QWf+X9fLKrerwjK5ebyjDFqybNqfVYfqZOw2nsmTYRF2JuB/Zrmmv01IjRuZzID
oAD6HyDycu2/lGQ1wzm/HvOfm8sPoHqgMv6fXxOp2Ffrr9v/r6dQDpDTZyCmj3t6Hf88uijIMP7n
6rQgjb+e2SYZEdOcchx0MVYMnulfEuCvh3390S9F8Nd9/3ncMg37uu9fL3z5yfK8rx9jJ9C2k3UN
yKtoaJ929j/v3Nh7liHWywNFOLXdiz6/Y2GRQV9e3hmRDWVxmHSsJ4XnEIVBUMDXJ7rcDBY0alHl
bMP+ub7c/fXQ5dry8SbVEE00WWaW6jAY2oyGLKa9lSaHQWeOfJBTILYtiqSajXg/rz+NklilliNg
nMy0/T7O62GwLB0ucWhbo5ZsfHCkOGUJoG/Gu5ZQmv65aFp/jpL8n9uhE2mYZWIS2gy0Ft7ksMNg
vV1+abww9U0joi8RnnMMWStHa3aJ7qOOnmnry+fSUPjuzLp6Fezqjgsj3Zw/4Kl7y5Nuu7yB/3n7
l/v+9RGJBeb9z7v+dTXMBCTsBKCj30e/PC1hijVTI1WFN2DqfYH+xyuf+jE8j2irMb8443OVZShF
BDsu3d8hFvZ3CYkYezcMe3L5mGHamcwg7vfxVhDtsB8CvM4VpSRmjam5MoK4jrVZf3MemhtaF798
Cg0nOiLFPkYokNfgHaNVHxufk9Hat7rSXx05JEezw8Orw1Ev7CckCOaBRstnAjzLUTcicvKtzRLM
OY8pUVs328qs3WvSx69Tg6rUyzGKAUTfu7X/WbFYrfo8JSwVieJWSzjXj0nwkzA8A42t9NajbYVH
XWnnPBS0xlz9ZxD7LvK4dMJwbvxAKoPUDSNMbxbaGko8aeb4Apu+lGvSBcZdKdnQa7b6IIMFRBai
S5wGGk1cNk9MmExqgwBSVosc3co80F1WNR4DY/w1MQAGGaIFe9QR0QPtG/INtLAET0fq3XEr76hK
7zc6DrXT2z44hCgo0BWieC2j5Nlrp3ovhnT2aBPZCLlnY8xyOUtVCOsK6XyYAw0zy5iifRslR8mX
4R5VdKtQmZKOnFTXINW/Ocp2OMWGAVG/KDV422+lIvQracpfWqmX10GMxFCW6YE+6IMFqT7bE6G9
eZLf0tQdjlhbnuxAL177AU+SY9ufo6n09yY/6JYDBkrzvB2Q4mrjm2rf41GhdhnSY+hHW0m4zYoB
Mlwei54Bn8evCcv9EAjnPGNxUPNlO6ZDf4uKPmWmF+5ab0tj7SD5XZ0K5kCXAjvku5+xF8Pz1Tb+
Rx4BPItMkj6NKsr3Hhyvbuwvmcui4Bht/TBb1SPbM/Z5awSXGg6X32nYduHgbOtquA8KIaBnjOo5
iZuDgwtJ85z+yexGWigWosm68LNz1CUth1rKRo8TneZ7N+C70RELSch0KDLWMYbX7qnr02zTD7Z/
yQfxHg2ecbTJj0SaD2VK0UPUHajDTUjClT8o5zxK7Wd/yDP7iWDt4JLHaCP1AoxyYnxqGiI8wIoI
yVtkzfZExFDo1s7Rcp198BigHJs+aJ1E3AKa2CDK/fZ3AT73lgbGO/MbKlh26DvDkLh4MSKMNQeW
wsZlFU15NqC7xsIyL8UHYWPGexd8mkI9q6TEV5vYP63aHh/RGCJJUurKCK+4OR6WAGqV4dhUBM0q
vMvN2DgvZp1dc7NJL60+/kKsh1S1j92r0tBz9ZI5UgDRYGK4/upr+Vbq6YivLSMita3eodKLI/vT
I6IIHZDqeBlsxfwiGY6CuYkLyv08GJh/TTPlv+MNJgnV1g65mt5SkTevGdrV0BwfmbWLUNLDSyFO
s3JZXp2cVjFTUaJbKJEQ/OMyGPdNYut7hjZkYg15tIq1SL/4IO/2Vc78oJ5lfAGavtIh4sqkKGiy
Dg8w0pNzNwXfxgHZtd1O03owUT/rWOk3kJpBpIW2dabwQpNamOnBqKEVi9l2VPZrp0i/K8l/zm6f
jOim+w4nmZS4IQ+JYCv/qA5nufB2PKTcWWbI0a33MJHGvn9GevBiNib9BG4CWxQW0xatYxb/OYev
30qBHC4mg0h52g+dXfGtE/ATVGyuheUmpywHt8HY9ZepV6/Al8GzANaMhHeonOmaFuJ7pTU3oGrj
Xg+ZtQbjD73LjE2FlAaEQhNCbwS3jB0gPUqS3D+M77DEpivBbNumOQqvxxWgfgKRt47VYP+UZu8e
+nR47pz0r5OlzWHMmZs4yILzIt4M7GVfWybUqEpVcyzUs5/U+nYYAWDboJFe5ECH0Sr5ACy33Xvs
WnE+aG8gXA8e+dF5ar7Glr8ZGQdcnNrsV0wevHVBkMJK+QN66kgnF63ZDY76Ntl1uxVR292coSRF
s6qDbeC9YE5sLvhZaPTHI0m3g79H9ijBKXjRPqUfNWvYcOLKC6nS2tXpN3bXixeTrKgdkuR73Mti
4ydGfyHVvJKqefJp1/WmfKGUc7GkEtM+J6ZZLRgAQlpbK41fAoLr90ac1idY54JQNBm/aVY4PHk6
jbAJ2bia3P5pUL8S024+SXaqN6KGfNJlHLR0I8FUpNIkO2lU62aIgCuQHPdERqC39vNWQE5l0McX
ojn009PQkVe23BNa6BKtsfyTpUF+wEEPkAuMpz6WF992tMNEQtnanJJ40yLqvSJw3yeCv2Ong7iS
0t7vpCP5XvRFRms4S98UqJwmqmIQZEV678LFRFMw8QgaLsbyPhYOWMUkhxhjgZNyzXMPN+6MGrXd
iE79dp3upioDQIpKPjS98Y5ROS/b+BS3agZ2NhSVlF5NsMuxkKx7heih7w4TNdTDA1N1svTKOY6+
RnrrUHecem3tJc/clW/bf0vVy3dkqKdMB/Rgh3ny3ObYedsk2utQ9B5xkH1YsQJxOZQ6EnxLP3VP
mscQ0K1xnrLQ7xm7sJW3vX2NvZ1+NwHsHV1R0z2SIibfaK1w+GqE6DUE9FZwN0++6861kvygOa/v
85QtvF/L4GqnAeIh4vuCMRtvjXyKBGANazpK3oWdMqbvsQsjXumxgE4+tEzuLQUbhpZpyDuzxlL2
1lUZ5YXmNOSPg2A3suxblHchEz3yr2JptrsGT9oG+PawE+HMl2qBo1Gpfrft/G2QNsUrLdYgBMOo
EulSD4yvmQP+Iotw4UsZ3ceG7mfq8k+APfEwH+YHiEJEtCXgujKyLnT3g+GdcdO9fs8baRWF/GFB
eIHGGP2JGiZzFXOmJ+gslJUdMd/BY4yQkJpl/lJFHMpD4g+b1mD5p4ThqFDT3ZigiaKrZVDktffJ
cNqtG43vCbtmOshT8hpCFyfgwYHHoKb9BBbMD+2DlQa/k3okeBMa1r5DQLRNvfamZV0DEcba4tvx
vun2X6q6/AAi3duUTsnh0os/DHOend7Uf1taQiM5cL9x9hLbjARIA0n/k8i9t3gqJuB0LtSLdAJ6
YNXUjEPmn+3Mhelm1to+8PCeaI4Mji0ZE8LS3/W6/PSIZgqAwp/CBF+3somaK8ywB6kQBxfhFncS
HKnrUY9sk7xPDm3GTqOhlr6wFe+DzHvS2rnyCvNDH/bZPjP8p6kmyKSb2yWEATBlM0S1y/OaIDew
FXFk97SF3XgVFxIBREq2ZZil7o8gyn/6MYmATu7WF2kMG5S40Vnv8HFlmdQPMGiDtYwsgKq4n5xS
7kOPDkYukzMjwQOtbPoq9vSjDoqKzHNC4RnHbIyeNlxlgXhC2xae6t56Bm+E/8hxu0OttVTLbpYf
GVbx7JGBHSxFsMVEpOmBeUGUQL/YRrKdvglPC1cdToNt52FZngL/IcZAnYjR+zEW4FBzgxOKx1C1
HIcLpQJWGU58B+GNv2vHuI9qJ6TLWk1Q2LnOggcq0Ltp0GwxZj/C5OFgLdpNUjjeo06rH8LIzkkv
tL1umIDYJmBJKdO3fSv5dyirUjQR3XCMCVpIlTYcgcNl0Hv8vxQ81llrMNI2gT0dR0MeXc5td/RP
xwYQ7r4f/JIWLoa5lgGMrfXJm6NndzBip3EMKZvcdtolTZ2B1/XoLs30JjRl6y53b2VsoQnPfjpC
eVgmwg+7+pFY+vjspvo9760fFdLSuxeIb2WQEUhtopU2RauoN6Fp1anjHDSjP1eZFNs4QeoXl0Zx
xTKytzixILccihtarFM8/87CwU6E5bEOjNchFwdLCwsmbZN/6mKiD7BkYFCB1a1655xXHQH3Cu0c
4kIMU/iZ9gYcCvyr0196489xXPJmVR4fH6hTV7hw9CLjRyXDK+VRe/ItF4dVNN30BLVBMz6G7OJF
xY/alsbDjAMB3aMWG6eqpjtB8+5KWFg4fBJ4Q6sHEtdZ+1B1D9X5/TGDoQMAzq1z+2p0HfnwkVGB
CBmecmLMcZ0l1yAkFFygmtrlhjhFgRGjRPdjwuCRZ0ZJPicJxPmO9XVNv6RlyOHAtMS1i7doEJtm
LsYzbbx9Dhbzm36Ocfc4jRYxKca67t2kan8ZfrW2GVBfBl8edL+djr2Ly5Z3AehEMpX85mSzHOPI
ZEmgK8RRJvIvMsR9bGDBY/jCtJ9hzWo0GVcnIzWlbp9r+BnkykwbZDjQDxkdn1zUo9C/jOd4Fb3H
vnZhSlPdovEn7N1h7dOEfCCITgkP53y/XGSIXa91QUZG5pG4HpvFZSpAQPo1+7MyLohoQYmU+9AC
bVXgxHReW38GGH7HzIRUMjCiVeiKcGejG9lKyR5kGTtV5nBKYa6Deqjf/3drINcs4MDaueLOcc67
ZcqukJtOjgguJfsRoonNYpNxssGB7f+e80JYDPpz3WZPNZbqc5S6uGZSdVaWxweuO9rVDsiRCWuI
RsaoPdtS/WF/3R405XyaI5ERqVbGBxkTaMGe6Jw7zncGfP7Rz+IAQa7+u5qERBtUEltlO+257+OO
aYU44IjMmIhpED2gYW90k7SG1AYiW9r0hbBuHOwmJ7dVklySBzBSaAGbx7rjZkwuAzoCpZ80L0g4
u2XVti0roi8ZfOzZEcNE4Mu1pm2Tn0uA6VtVTA83LzQwdUAhG2Y3JeydlRHgKEWfgPpq2xLxziDC
+uZUv/WJ+khV8tKxGztSh3/jmGnPrfXc0dV4yrLgpgm6NJ2uFzhl9fGhQAN1XQyK0kLdE0W2/eQE
2pn+An6ntLzmnbUro8I6kCOaskb78W4CHbyOw57gezqvJzPV+vWQQ/Y3kHXtorLooPYn31p6ilcQ
G4CToq6bG1zJNo+9YA8COVujw5R7zaPOFKh+MbqslR3yFVO1AtLuonZr8HZrc4Mk79rfIhnC6yii
hxkNdwDAwfvYGUiUS904c97tVqnw21XCblFHGHgqbYOSNLfxwCEU3Fpejk7O6bdMfetbkVf1vsus
FHKowClipeOmIqdD68xnW6V/KsmMNWrLEbyK01+CAtSww6AMW77xV2t16+q1xA7g3bpLKdsNFMHT
xFG6HkkjP5Qu4/NsHm7HYW7ctALTaRVfBCMvhJAg0pgPjafKC+QjJqnHpT+jxfIuW/dNCO3qWgpb
i2d0mz7Qj4g71LVLA+BtRdRfvSi/azU51O68IYlqJ70VU/9t6uOdN5BeIAdcYIBcViFMqzfJkhh0
bvI6NB2D38G7gQ6qfwZE2DR2/ss0g4j9uPlSO1pyyEJUFGZAtCxJMMVT71KRwHDYhZoIt1UAmxc4
cECzonwgv7SOISg4LxfxlmKsXaUdabEevYc1ap10g5Zy3jLIPmkYebYzVNEbruZYI4qqzC2h1eT9
CIJxLNY0FN/lxBGp2K3PRUlqGOkpEjMTE7j/2InmUMeIL6cEsaOw5KvlKF4hY34GBqG5HVO8GF12
CscY61joQ+ntw33aGyBaaywMbWcnzO/0j4AKyqkb3uNMfB+yTDv1jpk+GxbDEEGcbAO3Z7Yk+D6b
F93OXb6vQB+GKPq0nQyuCNnELBc3wsP/Fspcw65ND36GHbiNoVurAcFl25es+xMJRQ1bvTVzFG03
5MkpSluISqVML766ayqeoVkqXLmxMe39FoBRCcjcT7QjI3gLNdMEdzWcOWQVM3sYeN4p6xRlWtab
u65KDAZO9o5vdIlQki9qwywv1O4mNlS81ySYpXp/1mHrOSC7/fwRdSMu63mZlcomf96LBf6t+iXL
PR8R+NVihH9A510w8LV3//TX9PY5DaioGxGou5rYLjRanu6mMvymRCO2kelHgE5Eewdjx9kouWit
931pweQeKRSEoBmH7Ae5NQYzXARB+Hz5uk32yBBxIFo8yvq91vxJGiennSrtRzkMv53CPQd5KLdt
qqPUz6UDEs55cdpSI27cQTZRK6qDKngaAghhmWjYs1pjSJdU/OVlP1l18kZ2l7lpaZmuLQdzGGhH
iiPwNWR9IOGIQ/1nZ6Tpxo8yEjcgBG4KiywEfOzu3ez1U6Ls3Tg1yV4g4sbeXE47YMDkn3q4yBjB
MQe3RP5sGvmbPyTPwRjZR3i249YeKEBcfSh2elDZu6pwbmPr9WfBEEGHjAOf2RHWnx6JxcUoHHIO
IH4FgNxJAybiFf2thKoFVDLKOMMlVCqbKfFG9skQDfHqUGAMaBxb4VzjbCjOaRbeZamTWVE5H1Jc
zSn2L1ZBH6lIcZ846fQ705poXehwubqGYA9SbkNq7urPIoYPR/+zFG77bUWvKiUt1A/3Oi9yG/OF
v7tSYad/cwAU/53mYA92TIjj7OEwGJ8UXMm9m0z6fs2YXy2/egxuQrOxyq1dCq10R/SDvqbbvC4g
0F4r6V8cnNPP9G1xMyauh8kvfuvSGmJ9DjazSBz/guDohy0EeMoIj0TvEb3R5KEJpiTvsIq3KB78
kdFH415g0MApK9AkpRX5cL3OZDtgtk+W56tiJIFUF31ICYo3xW64QVXcH1rdIEpK2NcQWTRWd2mr
F2LUxdEBfrCjreSsl9ZjGsHX0rqHmY106TUF0b1Lv9dzElXqau9DyPzFR/N5jjJxb5NZvBiQAW4x
PS2lEZ1k8Cy81DsvF7mGGTJui2eyni2Um/YfYgtShMOo51ZSKz9UCvqlrS5l5o7fssRDdxpvSyPG
3gAs+FXYwUvOF+EctcAK22D+VhMashpzWlxZ3N1RwrV3U/j7INRz1vit7tN21TDZeEH+tw4GfeuJ
iRNZK65WVuhnhizdEZYVBUkVdycCsjFzaJca7tpbMqbZU/NptjUczyp74+xsELEJQqyp92RnpS86
yvptYShGNoatroFBSN2UtfuxzX1EHCSYL70Fo3lmi4LtWopkPyUoDEktWOl+kxz032Osxed6YLXP
LO2FKI74bPbORnVGcFVFdtSqxENy35A5Y5g/k5pMHaNo+EbN9m3p0+VNRuBoFLWeXY4HPA70sGKT
MDazXtOwgcicFhVLkBEeUIggF8KkTF4GEcoD/uYNmxF3o4X1i95a414a8a6LLe+59NTe6tDqVb5x
K8rsZzfNCppBtNCWPbprskJ22qdnUQHlT0sahQapvRic4301mvo9Lqt33gJBVAUluLKMhxXz8ksm
lCR8FwXcg9Rd96UHopGKeI9Gtzn5dFjIHUeyhxcfC/unJgd3X/pi2nmEGexE8g4gBapEKBXedXeg
sZpciV6I11E+dBcs0NDxx74gbeeTuL9N4pvFR8pqurKQr+D4ia4i6yRxCla6cwwSYUqXeDhnxMSh
ScP67gD5odXxLavy8JS32qslOnFrI9YtzzbCfd0Ymxi09lMzDuUjHP+WDOW3Q8zugpaPerig0u9j
lq7Az5BsKtoT+UQ10jwdGU0CSEcPy+7al8LcDg77BxOUoxycK6Yj5+oG2S+iE/Nj5SvtzrD/JcgZ
fdCua25QBYB8roDrNC+ccwCX1QWhIeY2bIGcaLg0D0PwTN87e9G0v7nqqj0zwwGCGlsdKbLLSGfk
mus5Spwo4WhLk/jiZtY9tavqHhgQfPL27Z8bgB42OZLstZYg2HPt0jtrFoJVrSQliNgm3mQ2Z6+J
KTlIjGi4WJ3TgblTYiWbyTsshgtTUkGZLTtKRkXV3teRN6auT7YrIysz0qqLVOm3nsxnXzf0R8XA
Cl6iu83HGqezMBo6UeZh2SnyElD9ptrBazs+35T13nc6BLauByZ26teerkL26DTvxnR8OBE7zih8
amJjvPMfUKH7apdLMydoqBq3aH73ZISwp8VJuEEd6l1Be3xMRTrslqy+OjJcKCTZj2heTyCbzAZ9
7SlqhxR9uhoP6BgJaR48EATEYrKpfspLS16ZG2j7Wo4gRuexo2g57Uvc7IEtSJOdK9aSshhJTLoS
PScHml0+eHUFVqAjrnRoK2KFXJpPnIch7KDJ8sptGrZngKnBthXI5oYBvxmvCU1iN+z9noZcNBrv
Q8W2rJa/aGBmB2WreBdKOG2GaLyVnSDnt8zOughpnMG5pHf2yYKtANx5P3aYRcCTwSwa0XDtHOOV
hv5Ap5se68HxpHq1Uzt9iliyIqXmqEr1IluHR+iEM6J9Xg9iLs/I4wsn80JzAaNRCtZCAZsnALRH
l4OFhhBA89UD69Qh4S1sE3uNRZtX+uKPC9EMUJY33Eop1jTiNoAjMLDjUfSA8Xo96YzS6P0zoPJg
VXh6f9D53LTaXDfEhlD8GdmmSZPmYFYe/bviPKDmw0UbO2ikZ/tkQouQIRah5HX6GOhnrN2RVm/b
pd1JILdgpunehN8l5D27JBC55rfQ/TlGbvfOh/WWSF8yrwBi5Vg96gLieFaGHtu72DbfoNJ+2mYt
b6G/N4ugZf/MBkiEAfWHWwAUwpA8NvvS6cUP09O2skheClOWW613u8dUFUcYC8DeYxIJ5slclvNV
F4b0D50BKcY254CJ2jRupp2ePfXa2wjQVZUHLJC5ulfxiEDLlT8c3+JFBpCWK+ugsVO65PanhhyX
SLFow1Ci5rRJHDsTzGitcjc+gyxg5TCy8J2oia0f4x4pjY4xcT3JbdIkdEMiFMz5ZEebVlliXxa0
YDt57tUgH68RYqWzQ7pBkb5TOtUbxMxgf7NG34LAOvihxahEc62jWRZvSKXHc2CP8qyYFI2tY516
mdXXBsHKPvCnT8+KyrNuWsV5uVaRBQOcyZipiGIXQiI6RSBOT8u1cbJwhmqKXlLeXj2NxraL0bZz
0AkQd0zWuIlszE8ilNN99SyxDzFJ5mMuhxhZIuDyVeWRhqFnk/GqmogUNQ8bexP59mos4/HaML5f
7GXkd5UvE2gLGd7Blrk/WvYrcWD8EKPXP1t5AgtV1pjfpVgJl5QoCw4M9hWagW01Xc2hk08WqTFd
7rx0dra3VTAgMCOerThXAoyGUZnmOuv+VknxPaby3zN+oKuLep2T8kS48FCcGJlRfxXJCdzGd1sv
WOZiiJmBDwcHmffHoo8YI6C+oUzq62RDDEMpjbpcljQyfV/s/Xh4JbvOvGgxKyVtqI+efyRFq7dC
TfHX6EgicBy+xo1OhE6odefBtt8LY3xGngdBNa1+pclU7I1QI+rNMU5E113tkKittsO9G9j9Jk0I
7w384Uyet3YOwuIi+ijbSIGN166ouq0OVrQIqhMz47cI3/uJMsnddEy56Z5ydugAdi462aExb4kg
knRJoy41HwxGknfrvC+I5MJHR1Br4O/agu5JIi1trUrYW5547XO/JomRVaIk9pdMkZwgglKRRQgp
ZNWONMybwKCtKLsQW3qWbtuiJ+0sq5wnkHo5+lTnmBJAZ4ZvVgsCmPCMkXgpFCmJl9MbLdUH0nAI
9s6JlAf3SiuLst/UtlCxzDc/9/4UNboozpt7CFn4N4hhVS7BVXlKT3dygLCUqjogrJIHiQShjGk8
18PBkrp+0KCwJG21H6rkHtOQXeEsaQ9t625bV+6zPvV+yQOhTlsJHuS5Mkm0iGWzaf4Xe+exJDeu
retXuXHm7KA3EffcQfrKrCwnqaTShFFSS/SeoHv6+wGpVlbX6R07znxPGAAJIsmkA9b6DbJGm1EQ
/3RgIq2SDOmROAsMRtqmgVFyf05taMtF9aUgpIZGl+3xfqnrlVkjjoOszDHxAE3MQdlsD0Hew3tB
4283RcEEoq/Iz1Mpvk+pNC0Lsxtr9j41BimSxsvwP7JT2OJ9MW77GpMH8hZQBCukyBHLPzNBeWxD
tN9qp32JLP3OrLriocfEz0JD8tz5xsMs4oVAbR5ueBHOxxiZtl4vdfJh5J+Y/0nM43in2Z6O8VP3
pPgEyON9BOBZ3fRoIt3ZdvohbavhsJQujmuIKve1N8NS0f50Rr4UBVYBW20OAug2IzQ9sk5rNzcs
fPT616ht+hOmZRJA6lyIz/9RRPk3iiimBQ7pDbly89q//p8fZQ9/5u61+PHf/3X3Y3j98/WtGsqv
XX6rodh/6JblosRhe4QAA7hzv9VQIDf+pYFiooFCpiOwbUemCXxkWH5poFgOmxyXtb5tmr6Dqsn/
+79/I1R27+pvCZYGj8nf2HwOigYeQw3CgJYVuKb3XtQChRFG+21tnWOUOtOhdbZ4OqFoDxQWPxaR
rxPQ+sQroADEr0KgztBnMeOIBhTKYrafQiShVoMTTTsXAlbZo9tOHr7W2grpN2NZ8w6NVjzQJM8M
pIjjAWrP2G2F6Iz1iL/DonfVzQAzCpEBaEmT96ktQkTZUjShAoN5SFcBOvOPbRZ152F2V2bleAgQ
yGjLkqQ2brYSEuYfWjDViB40t61j418VGftG4M1nAM1c68RMMS4fbvRe048IbFY7Q0zYJ0TtR8Y9
INB01KaDcWeVMHv8sEM6ltePNYxkILWU97rd3MceseoZQsqWEAewyCDCi4vAN2ZHxik07WOOUtOD
RniNJK80rGNYJ1x8uBBcftRsXAuyot2Upv4ZqetdaiynwMkPVUhev6q6h0Sfz0sdx5txaPAOKcej
D6ebaHeEmLKObTrjIKDkINOIJDGM6VbEJp4CWAArtYcb9Zh8ukTtTb9MNgDRgo0b4y9Ooo3fnvAB
a1P8L8PswVmSmvl70W2tncHowihyc1c1Nn92/VMI49hWKNXHPUKYiJnuFqsMd4H9pwvLdt1BZspj
mF5jFoR3SbV2jdMyd879qGPTW2b3dtMrLNS0ITfz0+vGl8nhs6KFEQFLJvwYI2zQRvTwywQ50koN
qoTo8g1ibjsnI+zmYGaOjW5GHJekCSgFiFk2PuyVTh7U7ndll23N3h+OgyhAnHiIJVq9HktDX7EZ
NOOBaCHomRkXTB+dCjefJS4Po5c8ChyE6I/hQ8Qg/pwTRN3I/6ZiTP8RVETNu3PFy7pmQjXwHPiz
2MNgzuoN4O/8Ae7BKUQS8Nb74JtZdIg65PZc8dNpyVo0RvWtTBgGISE57Mw0cFc5nzB4P/pneKzA
2nwmmGUWnhaihjf1iF6ghundgDronYW96ChFwCysaaoFwnFWgwmJvANhU4zUjGYFFc/COTkt0C20
FzAHkBjtJPpEMHEgpmBJQhqCimHBpyie4H12ZrENjWk4Q3vAhU2QkUmgHwxaNm3cxpKQy/zGHR19
FYKFfOCoD6BCeObHHNTgEJHWysrPVZJ2cBQrLFqsj1Yei5dGlB/yqPyk69qwqYbcOQTJBPgEz51h
jE6QcTC4jdHdHxMS/LMxLs+kTtqVgwjbq2YlZ2PsgAyj671lJkBiO4QEp2k3oOr1uzYRAAoWzWOE
W3w2Paz/CpORWF0R5vC81NnnYWzd+YV/y/ykOMjXVclYBKPBKFoAseXGudd98QMefnXr6eHt4lcD
MT8sH4gSxSeGMu2abBh2hVpfnROy10SKqxfTqcNT1BDdHacugrOdNcfQ77FKnVFLQB8iv8cbqDvg
ZBLeJLVNLDRH9pHEsb+GDTNsnF4btk7XmZiEVlLiMsbHvS29rTZMA9LumEK3zM42oG0JX4bhc9/b
6UdB+KpqfPJyJuyMrHB9DJQ1MLgdYCPrrifPifQ0U9NkMFFnSYvbGMjEZZGn6bnE7bfzbObkXHLN
Re/JGPv+PrCmH7AJnA9ZxIyzSPstQZ7hJMpp4zh9fWx09yvy/fbej4oT737iXXZIgM8gvmmUsMvU
glBWdxRxN0o9coqqrkrg6xDwDn3x1/Z5Dlr+L+pq+7V6aalWekjgM+6TLd8U1abJQQC2m4wH1YVq
ota/61FgDXi0Mgajr6YPnU8Y8PUC4D7Iokr+3qWoQfACWsNClVQjtbjuk3ncEXi+0MbvEna/brru
c12n9lYbPFSUV6FwQnSOcrw31Mp/PgJNHZdqcPk51cub4mU39SuXohVAyYEfv78e/Juurwf2j+d6
afnuPNU+UxtW6wlUwvra77Vd1w4f8Kwod+9/6nKC11O/7qJK75urlW/OTv30myO97n7Z80336i/w
iMyQb/592WqQIxunwy+nNTXpciKvtVrYbgMjV/X/5iDUput/VAc2mTAHxSNjeomcwbzscGkFeW+V
YemO41iG3XhPYpI0tHNOKwDj0AxsQkcJ6rVT/VhoBizFGaoiyXpoSVMpaUlq7XVT35o5RAf0TGTr
63pVcuTOqofr1ksvSHPS15seIamR4Sb7PzVIRuIhlOppe0wGHyUJVSQr1vyqzwmCrzGWL5s3K5F7
H26y6vNlF7VB7RfGxAwmfbyHDh3wHtDc5hgVQWVsy3nh1R9nm9wPgENhoTt3EGpVqbX9+mgJC+cN
hF1JoSEkAz05CKf99REFKMyroDbv0EA3uUDVqQ0WPlcZ14wxsLQNDNZdN/zwuh+8yfFnL+evOelm
iMwehFNA/CXOGTgUqIUL1/cfq9d2ajeuBvl34u01KLjDhA4JxBvvxgasiCLltzIO2l3bdiSHggUB
cNsaX0KMHaqQz3zidhKNx/3kJjXWlgM/qaoNOuq225eHedxbDHGOfi7cox7g7RF4KRIvgKrXIorG
o1rgIcQYrSK5TTp+ABBSRfwxgkiBlw+I8FNS1bpfjP3gVzcagLuTWoxVFuCIwte8gnwECEMKqHY5
Si8M3cht//aU8AgHmWMog7GQjRQ5SC1Eov2sDWfc4vZboTwcWsnendyHduwS0DGLMniDv8Lk181D
IO8TXHJnKW9Q8PSQqdVgLYJCylC6ZbDZywwCcTjriEybddQi2AbFmOqoKJvNMW3J/+kjQAx3aF4M
uLEQbRs+Z/xvKfAw8kM30M/BShHsdFC4JwAxxi5UGWsL+tI4BhqhAEDwnk0oCcVHhn6S4KTIfKoE
onXTIpaKpDbr8RSLEVbVq23JvOUIJMLki6X9KgVuzCCrciCbWMNRXQPubCBDkWjyNQMAuG/y//fk
YoSWc9PkT8pFQ1c8Y1gRUrfZOuhNN+7VMSiCYeYRplyNkoyo6vlSMjRgmKfIX6a8Ik4T4v8DkB2P
jQSdh3eMvUBy9y60Pauw70j6GbsLB1HZbjizn4A4gPF5SGOQQ/Leu96AqvRuHYwFdK2R3Fv58m0Y
eDJPEe3AhHNfW5ITbcpTelNHPTHZMj9LZEiXl4srSdaX04kQCMnlQp1yUIMgLRATAffKjaVOT911
xSLZs5frILf4Ic7shCgUc0ydsCpdF2odcu0mdl3WF0Wuu5Dx5DMN2AYujaLpqZVwDAZcjLpmo546
dQup0nWh/gNV5WvCcDW1D1f3jwgxpKNaKDMQVZpz/WWMkIgpZ/2hTyDpQaPlzXUpWvYUrAY0ttaz
FAkwW40bWt3VcvGuWuH0UVhRuO+liYn47V+iSgB4GO7IdWAimj23xdEfrQmhgdH8AbClRTAInr5a
xHFXbyfUY9C/bcKDbaMu3omfdYKOQifJhOr/GyTjU5XUumu1z8tjZ7bGTQh1fI9+/g6WPg/wgiLY
PHotRu14mE4AyDbpaBJNi6Ar7We+eeqEbB5ppyLJArQXtgBJtGJlRGa+wRLX5Mlqp6OpgVe30f7W
sZcMSVSag+dKSAQJjtkUmyxGqGOy0tsoST+OY59so67Ot0aLoY86WJFJ/EwoX+jouBI0/M1v1QAj
lkO9Qheh3xBAjk4CcEMLdfqg7g5Aa9luivOPVwcZVbreDF4Dutv+UE5luUYtQ99Mcm5k56+TUVmY
/JSYHskFEuU7rekzFI+69ogNNV+1YEyOeb0uoyA4ugytD1Ced0MsnkUdaDvEsKNNkxNcbrAGwSEb
vU4Csai/xQjJ9WTr915XAzbU2rW9eBrPOU7ojmNXm7kROO/p2LVpPm8QRC/KbbeYWBXpycGouxtS
eoIJwRisM/myICReIXauI46i6kZYYaSV8akl5hoey1IngSmJ3yCGu6MuB9iTGhubFjNVoT3DRSVY
MNzlhT1svS54QImNZ6ltP47u3mLaS/5T9m5Dt+F7CyRK/c64YG+GCF9ReigoYw5eTKiE9D0jHbfa
FMj4QEviO9+NqGCAQdV2SW/c1mg+QbqW69TWJY2nddv1H2PBuwYv5k9hmIe7FGPvU2d/W2xtPppd
ZJyQYvESuptK/JeSZvjkaCDBooLovMh7csUZ8hjqwEo/7fYiM2+roLpviQts9cVjFP4zhtNzipvh
C+rX89Yf+20YjeZuwM54NQWN9JXjoZeLEqoOfmz6D7vjWfTxdkGc5YMfNskBg/qqR61ELlRJzFl/
DAOjP0JccW+84R6sdYoCDaqguN9hj9bmMCVUA57em8x99YYWC/gUp7hBDzEkxE9PD0Hlq3OLa5yg
9GnEJNSVL125GIqSBUEWLD14zczL52punyPoHUy2F+yhPdKhnps9A73Mt3NGspXM5HxO+9JHpRb2
TR/8uj0KpVpgQ+BBjRDT6WKE5stksziqkq+smq4rA7lF6+YTYe94r9abktmuSteFakaMHi6aWqnq
qtcsKeN9bXAB5Q+9aaeKuuniJeq6Py/7qnVFOt4kJWmJ0vkOv1JsK+gEmxEo7MaebW3TOekHcGHL
OViM7Gluw+WQjk9pizuShVcEfAUZQtPmnSV9+CIEuZw5+BaNxfNSz+Z2wYdtI6YBRPcyaNxyjQtv
GGirKPeFb2wJWdjbNhaw6sB9rRprCDcR2jdjkbffw6lbVmMdfK1gFawq0D6rcIB9YXcCbAFIIpTC
s+k4Dov2tJjxdyPdT76FMafl66teZsDwQWwx7tSMdZkl86vXJrfLVLmfTGJfB0JMYmcMzvAV+LLa
Plr5uHWNEa+msA0/NIb45E7L9IoiaQw7NgSFifT/XQlSUIVcXmOzeipNbDIjaSpZd9jF98vooDWY
Ta8dzmyTyF6B/cD1XNwaTRhcVMDY36le+de41RHQOgfIVN2ThGWYJX8O4uNLnNrFh7FuzaNjozxS
zDU8UMG4vsJ9MwHP8dIYk7crydIeGuw6n0dct9VJQACDeNElZM+7xnhg9sMDwXj9wXfB03VziYyh
3oaP3pIYJzHFM9E1jlZmsZfAzb4UGjAgD4gu2C4RY9xMwFEelZjhxsUp7K3Ry/1HB8jj5XDtCHR1
0ieociF+cVtaOLSrLmcPyZfJMZ/JoPaHaq4CdPj68aVAuFJ1GVd+uu2hPx07x8OjeZi+qvV6jr5K
EYWAIebCOi9uP2J7yTEYcXXno1TxichgddNNbbEzNDd6Bammzt2GFEAiuIOXRSrlY5ItT6rDsXaK
9eD4/R2GIu5dVaGxpA7R8ctPpg74tJlglXdCZEfDgY2qNurdKYjN8evi+v0uM63wYOqe82mB8Kl6
xXrHkFab7VmAir1Xt53a0W7070SjgSTrOM7HSOtt1OGXuBNjKlU9J5W7NlAF3M0NjpyxByQSnplY
BbNVfi+FfbTT2Pw8+ZJnbmoRENR2eowm0IWqhYhQhnG19IuW2OgZz2Ctal5Ij53mQKLTi+p7Mtn7
0EnmLwJk3Ta2muUYy+go0uLAqrnRVD/FDFDXzuMXRlsmMhyWfzSCsJM8C0Kbsh8EArbpqA0vOdqg
W4gCBeOHMn5oW1ShVYuoqDaRPoQvXQASNwPycWJiYNwTJi7W6ldaPF66au6/RrPJ5Q5NPvR+0dzr
Ydxe+nDJoxa9439d0J/aTLWR3pYVceg8Bg+kfgVqOW4AS/fqk4jfIAfU3xZzot85IVqM6lfgCSxB
Cv27ItNcTpp120Ffu/NwLr10EQyA0yFfqgZ6jUqQh7DPue+94MwnIry08oAypLP3bRBuwTfd684I
+y7cghAsxqHLv+PBI/8YURkxekGjdbbssTqDTsD3piVDSlzzcjyN7q+FpsV3odaGt0nSi01j2fm3
QjupHgwITFCsqh5xs1bHyCXWYfPm5utgf1YNulkSO/XGvgNXUcMxLsg9Rz1aiYLLMwyEqbW6/ZOU
DqHIsdefvCiu+bYt3aFYyuEJajHwG8Nt/uzyANKssF8bCwkDZCT0u4b781RyjNshTbRnrY+eLr0F
8Qf0Sp3nUMu1Ldms7OQZmn3HzQSCHPuPV5+LpZpmFp7vhUiaJ7Qph0MFDB30XeU8QcGBMCKPraxg
PxOcfbW9Md3UWdPewZseT5nTWVvUCZrPet48qKY8PR+F3vbPhFayXc8jcWyQQrsfq8Bm5FN236w4
XdmyV4DvMGJ6V3s05tk8MHjS9otrpR+8iJB0ySj/T+RSNnowaF9TdEQ30SbXuugu9iY425GPEVbB
42Uv9p36e1zTfx70Nnm2u74hjTwZcOjL9n7qNH1t2rUcGX1WLRcBxkgMBqKq4RAcxhnt8H5oT5No
xIfRg92hms1Rjm5oMH/V0hoUneid86hH8e0k0HgQoRd/WUR2VucS1MEXfRDWJy/WBgDafg9PVdfv
DQ+uP7ZP+XdjOKs/qGEmh5jf0j4O3ZjdJPEww4SInA/JsDAnlH9M6EY7n3TV11DnXe2bwXj2THBr
qMCWWyfp+i9GYZxUUyJ1rygG8p3EZ+vkhTlQCW2qbtwy8B/dpcAHurbs70L6zwWt9pIJC5w20Ifb
EgL6nZNmyYZBZP+t8B/xK3K+TxquMEPgaffInZrHurGBdGEf+Lkd57PqK+4RwEqj9CP5BVL2k5gg
JvPp9iJMhzlq5/uQBIdpDo0vgYP/NCIT0wnKZXRfdOjEX/qQB6WqIgq0O1/nZjLkq0ntJvdXzazo
qBK+/8mN/5vcuOdaKDD/a7OQNe5T7euf1dvk+GWfv3LjOllvG5XkwLFcw8IV5Job1zEFcUmE870x
HSvQ+aW/UuXGH7phuS57IvHumzry23+lynEeQTQr8HHBdVCr1YP/Taqcw3iXKUdSHr2sAClp00I6
6r1fCNoatR5qCyyyFmIc9yLSUDJYirLar9JlXS3VB9M5IWo7qrJq9T+2TSHcvXZGAOfNdtmfqqpF
ZcgYhR+Nu2jETj0TCPuSjnmMB9AtSp/son3Wdd20LgAHXfTTlGiZWly00C6N2jKFm6tWq11zOUu9
Nn3T3bXNdbMq4elLPF6ML4PgDXvdqPa9Vkc7ZV56ravSuzaXI+s0FEuLYEo21zal0X3WkW7danmP
RkQ77LuwbI/lQuRFt10czMcs7KUtN2vVwnO7v9WBPP3assSMrDVkhNTeqnE+MN8xPqryteG1s2vL
S3P5s29+4J82v1sXlci5dpl7jplrC3TLbq49qRLiymf4Je4O6i3hTuwwpQ0hRbVIf5dU1ZxQtF7b
Mi6u6sLSXTylOqj2Mj53vYrvLqqqlmpW6Ucm/geuByMQwu2ybmVgX8X5QU/FKzAXCfPiiLtW3aQk
wGOwhjXsJtlQrVOly37qlkaSDuhAb9yp+3RW69RmlKlPjUWIVtXy0WVok/TIPqjfvLYzYQK5whsh
qf31G6orVb10Kp8FixAA/omobogjk2PcUlVRLRLo6Tf4j5dJKo5zRBJmVUjRrey38paq2h7s1RmQ
9zoxyK0g945WjyoiMo3jRRPdGHFRbvCamVYqEqUWgs8O2BJQIEYI5R4wwFatT6RMpirpWbg3y1bf
tzKXoPS3kJ8msXitW21FMMctX0win0e1wCfpV8nCkvhoyIXakC+ojsy1j5cfLTA8W9fQtA6TIx8m
5PNY4nQ/7IMWFLoMt6l4YeT1UsJMRhIvRSt5ROCEx2OeGmzZpRaaCr1eZNFUKHZspuHGKR5c8BC7
xtEZuHJO5RLwE6roK7PnHKWGNYPrdF3ir1PcI3GCDHfqHlKgnvr2evhEObyN2YC4VVFslUtREVxV
fRfZzorm7Hexv1NR3d6r0SY1F5uQmlSgORYFQb1lRotH/gupVHdVJfVrutDmw4TzXypjmDPAg6P8
6pMHA6o+4cgO71LgfxglDUVS3dgxZiX2cZnpHZkiQUNNag1XFplrvBwXuGvyaDAbwSghBqMOSl0T
mxCgCDvzEn1WV+h6rULosYS3czR1iP/mxXPdldHuUoVf0yCvKPG6MjwK4gBXOfSeInn3hZ7zHExN
tAP6hIVANewXjfCf2qZKtmFuTTvPD1zx9qjpMq8uS1AWybNpCMAcmxhUsGGJP/1+RB23j6UddKYR
Bm5lUdXLJf1g+Fm9c2SaQBssBFNVMZR6qqrkdwVSmm10q7ICymI866OJP0YmDVTGJELleuWO3NJO
EH3RZQBcRcFV6Vr1pVaevcQ/1SohohcfUZ5tXAluCU/zCNXlRbizouUMxa0/qlVx1Jv7xK0OU+Z/
BlDB+/73yeKXgvLytT7pWNOakwbh/vcZXk7TinG0cTvSonVvmDd6casswK9nqarqfGspumsP8CD8
NtxjoTVD/xyS9dVr3VO5IcaI3Izq/KtGCkSP5kHlTMAs8T7Hq2n75n5VN0yVdQjmuqCULSU9fHmC
5Q0cCG1fxJaxv66y7eKuiXny3iUfVFYiWoD1eg6JInVVYEKNu0YfHi5pMpmcUlkaVU31ioyVqjuG
DcgOrTQkK6VgqspZqYXuF9B/mgaBg6RL1niDBAiD90Ca5D0PVWDErTYDAFLghdHW5XRU60KytF7V
pztTOKlkbaUnNweR1VfQE8a4gNm0wItR6RDl6a5KF2P3MmunGxTCjHH2V14JuqVqlg4H+oJkCd+9
Dk0vFsOEUlKgT8U20g2+35lJslvd4Jc6OLKQSC1EijgyNi7EoF83eCsvpFrgL8DKZiYoazZguyIC
rsDfZFLMKgnNAvYjek0WJoBNe8mDXTNiKi2mqj2OzttKH8XWx9nZm0lZqkUUGZ+dAa7AInNZuoyv
qoUKoF7XqWq1oLRBKJywrGqjNl+rap2VRvHenN2Tqtl8oTPgZnR9Kaq1b/q5FH1jXLs97z2EejS0
AZtbOAe/cgVmhwaz3j1WpjtsBETKjW3gnIr/QbSuEFtbjQRkN2ZNqiqXQ8leDZkMIt8rW67sVFFt
56VyHxYIq+o5HNVSfk9G+ZFpI9IdK1VUK9WC8CXfC7nQdJ/YMi+fX3XVUFWHR0s4yaUT1VStVdtn
V36zMihcBELdmqGJrCeyk2tPkM1wdEyccpQDlOiyGTk57m7VMpajH1VKZUlVMyVWfK3/4+ZCjnsv
LdVOuXpirn2q3a/Vy+Z3v5Ze93GCtNqj8XU5ArXfm6O8NLz04TVtuIpCH2qPTMBUk/zoXVMuIEiH
TRT23WWd2gAI9VemRlUXH9TTJT8jS9d91QaxNPERoJuq2BFYpUtRd1y4wqqxZsvPrSpe1qq2qn79
Kb6IOpzDXCpB/fV7qsk/NX7T43Xzu0N83//vY58QeLnxk4MpH1akp38tlCD4P1WtuQjWfOAdsCM0
NuW3rfkt2q5KtkMcInTmP1VNhwkNBESiiq7t3lXVhn+5DmF6RLiRGF2pdkhk0uG7vi6/8o/bxQBW
rEEd7NcR/z5RdezqLAgd8ZK6nq76M9TmViX6r6d6beMYEeLrDd7Po3WAGLO+7CR7V3/eSAoKyyNj
LHZa5n6oMWZdDbkAsKkGecUwAPcuvF0nMRyOnHAAF5apNVm/Li4r0T8NkeaCkva+kSX3vHSpOlF1
tftlparrcz5tDTBWo+8hfE6ocV2PusZEFiH9PgcHi0BZv23aBPQL0j9IeLQW+poge8DtaCTj1Gdv
spfxgwHSFPGQDrqvnm4E2G7eVzxLSs1fqLGkUvc345jzJ9wHVU8CSUIR2McAr/ijKsVIrV9KdjJ4
e6b6B6DWzBnl6AIWGO/HtHTrdWBJtCgyofpaOxnSbqBQI75JQgniMmfIlUgYQSQXaqWrQS0dzM6G
hWU8QZ9vd7keIXiZxLhNT/28HwRC2oqKKeyqvkl6BKKimqSlnLWoUjF0N2nKmKHVoYsozsjohaDc
W8vYRpXzzRa6OA5ySnRdqHUu8JWNZVgz/3WXgBfAUqbqLIQ+uyVe55rrrI0m/bK0vr8t1OfYl19i
tegWZ7ipqs86r2BuBPlPOHJcpf4YVVILtQEDjwGpBdKZSeGS9lULM48P3eLvIO3yju7l2xzRTIqj
fD9fimqtXiZ3M+p2uxn7yGPgGgFewwnnG7UzgdK/NzZULl12praoDmDj1BYXo2pJ9l4Xxd+raoNa
lwDOluqUzqYsG+DfAWwuN7VLrm9MOkiuu25QpUn+VajvBCvlIqGurypdF8pzQl1ztU5Ve0MGfa71
S2kRjzGuervsMluQ0wO1Qe2s9gPpfde7sJxgURVHIT+s4FQAx/2uauoTGavJHpI75bEBRsU473dT
jHpBpuoI3b1plIMKI52wjQemqsFShR1BU2BpvsRGBabnMzgyMGXI3KQjmTJgvOR51Wawakwj5QLe
7drrhX/w9In0SQT2ibkKC9hqgHlt2wdBIurLC7wZYG2+ec8Vhj5t6wEzNFH68zEH2z5a1QikkCka
9IvxeK2KxY5Ravi9WZVUG9VaVWuEDy4+mf8J1v6bYC2pEwMzy38drT0nZfmjq/q/c5kue/2K1/rB
H7ZvWR7ol8AyXFsGZX9xmQLvD5NAru76LoQpw3H5rb/itcEflm9bDj5zphWYjodx8K94rW39YeOr
6wSGhZcmkk3O/yZea+jvTG8dPDlx/eMu9iA3GTruYX93jyMKFRRgenRsmzU4+AJAqqttAtGWB1wW
JS7FtpjgztZQtzvygIa1deve+jFhfNSBjsOUoxZzdyZjYAeYMFvp8nlactijvLKADo+d8S3yzQh/
Q0E4LnKdz1BL+3OjR7Cfx0ALd0mV4oFTxZp3jpCntRGmmIJ6j6tJdmj7tDx5qLcdisl5zNve+uaN
djif7K6Z/JXtmqQuAbp+1JCj3DYgQ5tbKwuFd4uc96KvRe6OWMPbSDn9yeuVfBbzAWSeK1QW01oG
UcYNkh3zxmqxnIg9S7yMqTOiFSSGQjtnVuIsq6YtPHzfucofIlI7LozPEmkYKPLJJ5yLG6CSYbSv
SEVhctbVsYC6DZVZ6kC/Islp7Dqvj/dzuZTOhjHA+MlNvTA9oDxAvrPyIhJ0pdW3xP9QU+4NjZ0K
8RHpC3fa4Wo4nqGrYgttI20v9sCKuidDRy5iCBwGDb1ABFsEQYOUZJkkBuwG/wcpZPdj28+mf9OG
vaVtOCwnPyVmNu5rCLrR2rVCDeUl0aCR14w/NVjgQ+sC5GqiTn8KHLP5mM3zeOoFKT5UD7rxuUED
bI1Wuo370jSA9min9DH2xqex7362gBjmdFykXOPMS9KKsXmJ8XhCoLswv9QL49LV0mnLx5xo77dk
Tp0DUuhQ3QbmzHjQ4CPwKUE2rPwU+bDx9K1bhFOCApLwnHC7xA2aYhtTpLPe3cQR/lbwznMnMV7h
gSBZE7tzsZk9F7SwySu7wGajrhb9voRbU9kd3sfZT9MJjW2Lb3PsOGLnmPYj6h/baqjvqxQ/cwvB
uz0ItOd4ydcIWFurzErHTan1twAUxd53B5jzQdUjxsa0bBnwM+lYzFF6sgztzPTweUD3cR0u2aFk
GkkkLd3aJpqYNSQTqUgKxAjdvGDWfrgtIByUMjFoKPUHM5/MnVY6j7Ufbz0jzDf4e5AujG8jFIOy
BdmLNqvuvBA1tLKxjRMP38g8CYMRd9Jw+piJPwH/wsOmL5DN9iBQR9lHgFn7aJn6VR4hGp8P+z4c
fjCSGdYMkx4T21gLUcN/Ts39Yvqf8dGBHWc2KMK2cbz1u9TZZkMHXVnAiMvOzJbAuUetv6sdlG17
JAXBLaPdk3UGPnca+Y7CnpIjgSmU+P0Ky2tkxG/0hjcFYWnzUzCbX8veJwNtRN4qjXsMjHtUN6rS
Y5TiWFZ60yXjt7ZqpcKxHZ0a10P4aSn0LVzGfaUBk7drsbMxJUO1rNkkhVauowYjICjNKSowcfzD
WZovHnpSAL7Rn3MbfVkFiHlwE9s+jEMxRyRdJ7SjkrneN+nyoU9QMDSQElsN3CFru02NB44+PaWO
lJTHpbG+MSxL/ABPP2/QSUCNJorHQ1MPG6zaUfsrS281YmW0KUcHhSL/tl+KRx7sGzFAWUKH5WOC
rnKldwGZgvGpCxKSLYW5SfJq29jeAy/hZuUP9ieQsHt/ns6oIAJOccS0I6KDvgwoBK62/exaKFbH
S70ZYOFFAX8itMQf4D9wjeUPeHZ9Exmt3u1WDVnyaU78s42wziotpgnFoQDOpM9trwtkDIpJUgix
d4UuV1g9gYQOej0K2+Y9KrTi3uWFfURoMYQ5baV3MeTrg/AtHF1tv3/UI/cBB7it5psbf6nKO5y6
01ci+0mCDGaineratJ8wn3ePVd3Ha46u3dVTHbx4TUyYtBtWuTn9jPvCOEReJ9ZdwpDaNXBocbQw
OIo5sbYd35TH3gIRHy0umtWp9xS67eM49Do67p5/QhRm9NbkkfrPvOuEROjCWamtPr0DaYrveo/X
h85V2elVI+6cyImfrGkKQOfrT9hb9Bs7LV5wBEW8PhD381TsygaHywlbjtVSdk+dW/prLQYqJ/R0
l1oZvkRaZb9yineZFfNpasI1VuYIZab9xxzhqp1ZLOEHnN/PRI/a9WT06SdPSz85ETqXuTa8dkvw
BXmGGwKG4PgMUe+KPJ9WQKN2TPduKjfdB2Ya4q4OVgV/k2Y/+u330pmdrQMJ/qD35scanRdu16zy
NwXuE6cBedB1aWj+Xo+HDyKobwmnPLuEj1Z9Om/HFiURYaAs6WBnFopuPxSwLzyu98ijJAxvfCmH
WfuzHqJm3Qym/WwOaQBMCYGG1vJ4sDQ7RGJhOHvzsB2a7EgCuCdw3pin1k3Bew41M+wwQLfcmQf/
h2UUX4cEp78+R6QWcEENPU/b8dkEG1wO96BJHiB7BsWqsoX93ZYQZQKnmn83MwN9JHgKvBFk7hkp
Z/QdxqHa1qkTfxNNb9+WY/7JACNThnhuDAsf7zQI4Bl3P7Jy2FvMTIXVnjHWzVH3KYebYSoPgT9/
SaXXyTS02zltITAKK8boDemUfgqhQBfGzkYpyFxHjrPcTY6dDysnRMaOABtCJ+mibcmQ4UYmIusl
rET9ZGEEiRenp9fN1pK6HENhlQ+ZiDh3fNw3dTKWh6IeUsTjkmZXCmYLZiTZ0KZZH1Ifay0ryT5k
NrToENJche+f5jt3I+/v5/9P23ksSY5kWfZfet0oARRcpLsXBjMYc2rOfQNxCqIgCk6+vg+is2qq
Z2RkZhazKK/MqIjMMgLg6X33nkt3bnmrx2ogIzxT2MYpfcn6S5lp3tFvaYuaBvMJ3rP61BrEzENU
lL0MAfZgHDVzLPicPKDHHlhOMXVQBgsmjTEraRsKcYSZ3ugivl4yg2gvMc8nOcEpbcwm7KdVCFqc
F6+18scplfjgjW5nxERZIVzW79xGrUNn1ua+xIewzxYDIoUdNUdzIuAwGXl3tptKnpcF58lo6KS4
PRn4SfVF1glTHiz3XQd5nvthOaHMCrBRek1dfRNTApqWGr0Bdn1ZeNuvk874mAW9LE1MP50auWuU
9By8Ag5A944x3Eyj3u7NwtS3Ts/9a8sxsQgFmfV9v/A8MtkcgxpDnKC0gwAscaddkX0r+GCzrrkX
6pWGF7MddrrfJze5LkGvDTkwtUxxuXhpY6HwKRDySm/yM70U1SHre/zH7LKuDZHD+o5koNmY9fre
ry5eIYjyCy/p77Xa9OBXOfWLtviHqpunx6GFVWn4qZ8G/iLTlUHxXUvvi3tyHta+Q/teE/VPaYat
qDT9vfIbwIPgRHZsTnkqpD6eNWES+LYFPaBalYmb0jRTZh67vsoMDL4gYuerwhr9w1gZ09ZN6q88
LnjQT3lK6lsNxgM3ynbaEVrDAYUXNKHZuYzb0Cqs9QTcauUbvkHzHDuzHeaTmT7rYwM1v/Jyb1qb
ecyHdVvzWZKy/bSwSG/qpePjW5N5mpEn8GB5z4XPTXOxPWZ0bjVuv2iUJenb0hS3Eacl0wrGEpsg
Tev5ttDhEydeOsRJUJB/GJMzBgrgNyTGHnyN0ZjEMiDhNhdZ0C+oYS0oE3D39SfNzLj3OzVhBIud
YwRUFTSQjUFvbSFpeCxm4BP9FA51XrHkoFz3nfIGQMULFuBSRebWzivkpahuAb+RrrJAwc2R6jbK
M3DgdZjNE5gAp1KnejimpJUOgIjZyWn2uXK8c5oAcc863C7S9R/mJQmpfGsuTTJYe9347POESSmL
MH4W0ZMRE6jIa0EOv+y2hmFUYVGL6ip1B3pHRALlGKJp0ra059EgHdYVe7CmvrhRb9Bt45H1KCa2
/XETohZS3eiDQeuwGYiifrYao75OY1iTRcuUSfT+tZuaYx8nr/WU2rAQBlNjzzpMIdiaBICZ499L
i53sWvdKm/CHbhjcCZWjb0q6YfKaxkGfOOh2bUneaSDvwmbRxHM+QqroWH0/TV0L+xhZMJhopNyw
ctY2YE6DLLHZk4usqq5ksTwVtZrCqmV8S6so/ZZA9LBbL/dLyld7Ai8761bBos2Lnlwjv6qT3rpp
KGkI+rr8bW0GaJmwzs0W0D2aJNVjDbcwbgEwgwR6aixSINAP4rC2sOdaFnONqHHlzlqWX6/FhJt5
lNTS6nZ9Qz3yp942MbQqGPrJKKf7enZB06bWvMm5w2zdchI3uspuSnQg/oJvVOIYa4yCDMlkarDm
Db/ea6q6cydfIIFRv5RVkXpwo3o36sDSZ66PowVZXc+cGzlUCTZIXHmLqb/V2jBeGZSgHGoKWv2M
ppPRfZc6XAmoTMJeYPxBczjqfv1tmx4ENX28U17dQSOugELF4hkg3xxwq4KOHHPUiZbkO2bVR9SF
Bwqf0lFCvNrFa4ECcRJ7Mxb1a4Qx0s6pcsJABu0fTXjgNhbSqc3yOk778zCLS6rSCykh68qy1H02
MoppbaYHXb8glJJl0m/g53HsWLS7XqeURnfmFNT/kkUzxJGB61/XVBLOnkfSJ/K1t95xv4n4kSpZ
5l2Od7INRFGZP4ldvOUk9atd15PCHKIHzzTEvnOlx8oTwS3pIkpCDcFXcpmuu0Lpt0wheYi5FlqX
Eo2e0IuW8FDre6i3SSkfUsMhPDUg++HRLo9RUrQfBT7ZvV2UD2UpYm4TRnEuU834xbzZ81fKOyV/
aLb5LE89TNow1hzBsIP5PlFyDCDyxVeAnOJnPBi0c1cARY0uLFojCiqoyyNC8JFGnua6Q9OM2Kfu
h9K0tloC9MrVO4rr+pmjifB/zKQan0fHLK+Jh/T7wurdOyDWlD4xil6XVEMemmw+wskgaD0ON0ZB
N32FkhwA3X73dT3d1p7L3pIo1tUoM4ZjfwyQaYIUcNbREtTIdgCYq2nKwgSy23Gq9faD2+u8yQDU
stqMuKek+yqS0XWfadZeujk6jDllb4P0fUZcS5fXk5XwWCBNq27m1j9zL2OdnyCRVhw2Zg4WLd7g
bxYoID4V77/sWh3knUU8q2hfFSgqe+4Os583m3XQr1IaY8eyCidIdHdZ05+XiiaZcradnY3HIxgN
12YnPMnrVpfPatCqA75mdr6DGeJd3Rt1+k1311fvcY/yKA8JfJ66smh/yloe9CIdN43mnihjF6fC
plPZpzCKTq9G5yBC9mS5HZbqLJbePcKXaLa+0n9rE3CyvbTHFBah8ihOqPnH+BWlE1X3ZLPGCesa
eBwaRfYEnSZ+sEG67XIjApOxQFF3tYJKPyqYy5fa0ugBHMfRC0UOO1GJi5jjebvEQ7eTDrQcQSFh
3HBuYtO+MUenb2ABO0HdQ8pmFaqe8E/RwjRb26aww8HEObmdUuXzFZbWs2fUN0ToznTrfnCNgBP/
4Gu8b5r+d5aq3lAYLfjayj386oMgB5hr8j0Bw8rBUnBs14ZuP4zWq0fKON5yqb5nVXbXkKKAB943
8BWVbrm3YNDEKaUghOe41zYvjb6EuWbPR9NFCwRz44JA8Rl1KCyb0zXaOzD6GQT+rrRqafYdtQqg
8ArnWuotuZN4Hl54Yyi5ArxdJ95mYqTsHjXLKdqw8FoiTni2nAOPrHTXe+qZvI5+padSPuZ25U43
PBb7lPilb9RiUzYA1SM0kBhzE+Z+17M+jVabZHeVJSRbmn7z/8WgvP+pVqZV+2+rmP5VqblJSef8
x3//W1hTf2ntKwrrv/3N7g8W677/aebLT0vW7+9YqvV3/t/+j3/Btf4Pajbis4e2+79Xs88/Zdd/
yfmfvcd//aG/i9nG33wXs7Dtuw5yNdbfv6RsVG7bFfC6bNN2wHGZuJL/krJN/2+GJXySkToGZORl
/x9StukgZXu+6WO8MRzoLv9PlC4TuVxVOYe48vj97/9iW9iaDaIFaOIwugwh/mch20FxxJAEcnra
ZX/WjrJWxrZHHztWKrqO/PhEy31zyl3rsUBVYfFP7YU+3UOJOKEjTMeya4aN32RRqNNOTmUFsNip
8wlojE2ysQisb+G260E+eRD2sgepdTYsnCLf6k63zSO92ozEAI9jPf5wyqLBbGF38I+P5O6/Xs4/
s8iEpf+vr5N3ytYR7R1hISOzG1BfH5eUEf3f/8X4V9CZsy2Fx6zbkJ6EAx9yRisOzK+44FZ3GObL
YtOhDW2pifxrFRVXiG5uTXpCLvmhNPTnMjJZnemKIdlGmAUHfCaGyKQT7RrfpNzMN56czm0DEOkP
paZ/snuy7v78oGcOV5Q/6bvIp9TEibeTIPaoFWHuqjroygxxyaFsJYSVT34pr44zvr0DAMl6N7sT
LY2RGM8cYmP+v1sf0lQ1LTHz6m5rHr0VhOCsPxhs61NB6fU/VrzE3fTTLGnyXLT7//HLvgt4dCli
YLmduW19sRzMVCynPz+SlCK6yPAhYv9jq/hnoWhG0f2UVkYY2R1bDMMpsrCKzLeKHiTxw9AmKeKI
OR6vK9N4rl8rPfXxAEPJTHres9J3SVfiyD8pvET70vEhfcmSSXrdXps9Mmps5wun3mLeddV9zrB1
WkZcnWmRX5x8iE6KKObJcoDxwnSg+Xb926XT/X/68efXNEWTqTW7B1WQSE3N9m5afxdw5V0bj/1B
QBEnxsXBCOY8o5ogaO8a/OZNJWf6YWk6+7PTr/Phr53+zOn81L6goQ5hxw4xcGw4cHEJtzSvDype
GCz/rJ7/LIJbLoftqAFp8sBk4jhYeEx09YeQvbHj7M47sho3Z0RlveOXFl0gasX9FZGvZkOZkNr9
+cHJotiYMcLwoNnpua/aKZSqf/7zS39+xDGa/1AsWkgC4n7RaZjY5H2vnf78UN6vURXDNi999FDr
Xcmcffx45dh8qWodXlq6UMadqKXZWiPpPQI9G9Es59T0e2Qr84y0jDTWQWRLxbvnvOk9oLQp0cu1
wqbFqsXLUCkYj8rUniuNzbwanezYKWtT5KmoNqoMbIyjp2Y4/1m2xwQ/AZR4tKi2/rPvZEUYlZl+
akkRIcU7x5az4ZnWSycEx/BI9NAMYNjT93vXF0aKzE23Z4/LtPZjOBaE8YVv054BVMPNSm2jgQOG
jufzr04dzd/K1R+hdQTv9NV8i8gQaLQuH8vovbd6tuOwrjepPcg9bvjmZK4sh0kHv8JzlC7hqbrX
VqeP8ukiTzRn2jnVC3/ePfJxidPiTJSmoTvvkjqfDt1s7+mvsk6ZzyVaDAmH0Kom1V6HgDSt0PLX
XVp7lnReYKHrnpu0+3AoEsS8cZgWuCKRR2Std+HprDpDktYP8UrZInWoMCaFYBOf6mLxtgouNbsL
yAnO6tArPPiBoLOdXL2ZY7Keb8uTW9st3b7EHJPVqR7zFvEt9veCpeT6+srnsnOKkOjpchzirwo3
/6lef+T+hRsH8XUbsdPntEvTMDdKHpj1AXViF9V2vV+m4p6GCgDJuly1sz7eFeVjk7c1Rg/bDTrE
tEB6qgm6abID20DONBVM79acTxVxmKMfPyVqMk+TLM9OJ3/9mCPEXJ56yapNiuEnq/RwXOIMXBld
rsaYhFruvyauhXRrGKEe588s96tjguCNK6SmFwJi9mwn0YlClIXztPNBvpdDjwLrwpCHal3LxzFW
tCGaT6XIT7g9NZx2NalGBI3Ci35m98GKy/eo4+ZLnfGfr/kMOyMn2Lt3vOK91HVnV+cxhGXfGkiO
u+MW0hRf4cZ51RwEDY1Grcy1Or4P7FKJbUbbnqw2YJmNEE4bxq14jlKtOXCfuLjmc2twvh4ICYZ+
xbmIL8SFhj9+r2ufFzGjE0NBVKWe7Drxx8NcHv0GMHpCCQnNDZAr696+MRI9sIhK0MdG2/FagMOH
M9rSPqQUdwY9JUbUuFBk6kPyaUgu1m7THS3g1OfSvOSTRXDV0a/Rqt4suspYM7UpsPE5ubE8Wjbi
NkPbnoAXGyXofZti9aKHQd/1RE89jj2KP2HOnXtjmEzTZprD2ZY4pkSDRZFdzs4Uhgq9yWU0pmxh
j6/kc8qqMGWXeg+nn2REDCLBt4db5cZnKjOOtZA+PZDAMVf7uEzq8tAKDn7I0J2aDxk5SwqtolvU
YEkvbP0iVnw5vnKEzBmBNGV8SYbm022SLjBjxGgNw/eu0KDXpfmwHCUjdRarQ2KOUCLwPm/KpDfg
Zy7XU7NSN2rZbO1625qAGkyFDLggyuT2ku+jDm9Z7EOvzH0cLT7qwLDgjK1m7clNaYWi/0u7d/BH
5z6qBkvdk1D4xzjxac5XFMX8t8IR1IJ2t+kt2xidijfukM4Ht0YdlVO5A41Oy7PPfQtbTTDW5Vuq
M5mNl4mLmU4Bs0YGjO5GR9QPjsqv0YuRilH+GjqJdo2pheutLMSQcDsJp3ii+7cV8sXxcUdx1ho2
qeBcOTQNXPUZSqQ8EXlexSyUbkXi2OXktEz9vY6Yu9fAH5774d3u7Oc0NxceKDRb2LBQdoYlta3e
GTnxEroCYoL+QBd31WoYZKdr7kjrwD5D+rR0f8Jc3cqrmontJa9u2TBFXUeNVey91WULPXOBA4Hz
QFYj2q/7mvsKhFapNbu+NS28zh4uRM99zWihwoQ3GpukcEAjo3beFQllaFUEGrzw9kqNj/VIWw9Y
o98cZ1M1p+2V9FDYfSYy/HaU3FYOJjbDnin9KZ1jpgrY7Wz3OwuyYUw7Fdwez4bl3Ju7sixquqSs
6gP/W7MZu4G8mpMRGoWLA8g9qvcxxbgBlerLpo9w1cYxYE+/5hHyCFlSHBxVXBkTWRXBG5NSPI5I
dvRG42BMiBOtHo/vs35toSQ9e4Duvam3UHy0bUOv2SGzl+3gKPfsYpDELPLdegrlcilfLXvYREqi
CFoVwq8BP0dry92SemQupAn41k0gkYDFB5W1xIcKriy+jpYdeT0FfTVfKZfVE+MfNg4W44XNDxK9
xbWbsRLsX6um+PR8qAUes3vWfvOhP1TmcC9tRGs/L+4sDbpWXpRhKxDABt8qWGA+tX/mvDg75LkB
E6qESO7Pn8uwwGnDOkClNbpBFDixBQ5C3C6laxwKetnWXTVKyeTfxlF5qBZzN/RA/PMITKy70jGJ
Fv1MamcgOtwvEzu3vhTXmkejBEfokLpIL+gSn0qv/n3KPWYp+TrDdtPc7MPp2pGFq3kctC5Eky23
0oHJHxftnVHR+S7G2N7mXj9udKX3+0g7ln1Ub6pUpAwOQLBgNGJ/b6oXqoPnkhLtuHRu5tpvkLJo
xMv6+kmI6XmaaLRS0UMlctp2u+GzA3cfukvRHPzpmR5dIBdYRCl036eJFpRZnwSg8AK3OULoQvg1
0dXBr2xJf7CgIs5HSs2m/iIxUi4ndokrzmA0JkhGbXczKNixfMph6eUUKC0tfYw+Gj8yp00Fobnk
z3UNj8C0AOEIG3hovOxIqlyxykggEAoK2C2WCr73U/UfYyueeN7sTZ/Qv2MDmQJzTJc439d0dJC0
lubIzPnr9jkx0qI8myNdG5rjX/tVfNbk/cKYfaF4i7GwcbZlulwMkV4yKMwbByPTNrG/lvJN9RR3
pBFj0CDotmEwjW11SbKSKU5/KiIM0jg1j7qgFx2B+aXW6fV1YBM7sbfQUDBINg/Nhp04azidVuOa
3owk5rOFg8xzX91H8sawj3UssytHmZ+jIS+NY+r7gkKPvVq7cGaqTmzp3InOGumarLkP1yYKNvMT
Qb0Ue89xysr6sDg+1dMspjdLLad9rXosjnbVbyL6wAJ3HMlMpUdBk+1mzmsjiDysiSw8KzZsw84Z
WLuIGMfFpDNIxl72VOfVvWmP47Ex7lDVcTPxmm2Wx2yX3BsfkZ4bPDwqJb4XDChRvJ6q7KE/TZQS
RU6aQJXyMTVw5J5MoPCsJncqaV/dKqbElO8+W5q6YIhpEl70VFis9LkXdpTD7/zcf7dMJa7Z6i7I
58Du/WWb57flVD+LAuz/YGuwmmKbOzmOZJ6YPxTmzKZP+K2MfHpm18ViZwS+bk2c7LQL1Wj43eqZ
7nIfLgoUJhU0jfUo6/Ut5V7okCRuIzVTPU1bfAm9WMqiZ7nt3FYgfIMpZybu2+bG63PWIz02a5GK
j7gc2L0Z4pZaIMY2CjtrzX7KHfNab7wvoE73rB5dEPXcJax8rayRXxkaKcKv/WZb1LDrCWwwv5px
mhKpLJl39SbApoZhDxE5hrlXKzrPc8upQs5mK0F5uOHmuMRMjrHh0aXQ3eSlySg4q0CbfrFavI0p
pN5YGM9+gwYyr8za8Ut1uTqSqvFNixQcO96NLONg12WUikXjOpQYlgXaLf/q24R2SP+ripKN2XNE
JOiOfN0f+3HMAp/EEm+TT4eweXb77GhUv2Pezo+axsyBKXGbsjAAzY3hmrVak0NKoS4N+XS+03BP
ogBQ+bD2jCa2WYfG4sBxXGysStNm7kW6VdGCDNxT4YyrKtmmWXo0RZoFiT5MK74KAJhNT7InGeFd
Gho2pi3TnVywJ3QJ+ug0IaT6zT3wm6fSTD2WxdSRSnlRpfqhyfhHcBaxikbsdBop5/cBo++mpY9h
Kcf3vPce0gY3hiZvRDbw/yFvSrZgPk1SzrvLBK+PJo+wyYWtEmmvIFIPrNZvtdwtMRvVD/yDGZvo
8921nnzVgX4psnKBMVH4rnsMebSIJWEHnfxcdW9pPpbHIp5Pxsy6ncu45KhLDjCmzcl1d2U0Y4gR
8Q2IpCnIxnXLmQOHThae/jRuzbrJ6oQO8YB144ZlFE/ZHDlciyHYU463tX3wg8Lxsm01YUteFvWo
x2UWOoXYJQYNk33SMwNGy836n+KYs87e9BPl2EmpWHXabyiIfF2nNOhmWiZ6BpK5X46JzjZAAzrl
a9WZng6Ppj0WbmD3iANKJgYuB8aCnsVi2m9V4XL5r2+kVOKFZka18GawTMfbwAlcRG2gS5Vx6J64
BVBxrPni3VoIC0UyTzdjRaxw1Gv+Ef4vG9gHlYbQN3+AMZ1r0sL0U4tom1j2nQ1pfFMOHatwewGc
X+hHZvvnrHKJI0ZPPonF3eR7jyVDZECNsqLfImK3z4NsQg7Hw9sFXOG30FW+Iw2fwXLxBwI4mXGK
5opxYyydQM8oiCwlPdepVhJUzy1/0x10MVRBi/DIw/ErNagjrIQJvd2te87/grM8z4l4mqZD5Kyw
rlHnYqu8IGoj4KG0PKG7QTHUFYVBU+3YIYt3doKZ6QajncR7BHtaQgucro769AUvWEvSS7RekfGA
D8JX2ZnyWnM/gw4ir8MDKXtWsfVM/F/uocpdqVH7GseWZ2z3ntLUkSoXIwO4dFCRcr7mHjL02oNt
kKLT0+Jxjm+VY+2mAqYdQBd+23iggfSmmSIEuzGMCE6/S8n8Gi5yHn8ZLWhHuthZj+3QJlVLit+E
IEuOSHr+ttVMziGsj5ZwNnkDmfKfJgPqIzFakOjgV3OuqwzXP4sBM9923ESXiDtdykkgr2UaeNVM
EjP6Za6iXMqfL8Ql4wMcQHkqfH9ba5j0GypW/OpKWEzzeTVMB8pRn8x6eoja9BavIoBXJ/lRlrV3
qnYNatgXO2fZnlj34G5Nu3+ubOu2BTjQUwmPtyxwp/xsAeCCGAtKn6k/KcSFVgMZueBaCwhgUeye
fZZ1QFKLMuPBkEdvEacbrach3pzONhWfadL9GA2cn1EvudMWx77qD77W3errtWZWP3UDet7lLLFM
nLiG7mupNIMV/NrCLJy7rgevOfjdY1OKp8h40Bzir9Si/LbdfO3BweC72FsB355pyyqfJ28zfclF
HdwFG/NgkFIARj9pOu22rFq4MsxPBrZgXF2mfRu/1k56nHvKChpAPJtuSO/oM3Iy51cM8obqTLQy
I/5ITP8u4sSZVurWKa1fTSseqvU1a2P35FTZtui5kXt6SijCEJuWT4oAvUXePceGVHrXwof7lozh
YHXftKQfc97FG6VfT3Eq4Emqo2RMDcrGi8Km9I2QFEYccA4Oc+xX4dQgnKHvcwLJJzIxMxV87Zwi
IWbeQtr1bNZkNGxj3om0G1D1O+0Ya/5DylnBrLEPL9mzFhk0bzBybNLF4NARDYED6+s4NYtHOFOF
sS7127hUweAWVG4DwrTxxuIemoNJwAPIGZk9yUp4KsiNRn3XhvlCnzvtz5tByXovFUEdt0gOGLRR
0yGlRXStQqLgA5XL+FV0zsLCXu5ASeG3HzmbO4XXIBHQ0b52oHfQH+pniXcDZBPICRHqKbtDm4lG
G3QggYo6TOmDVtSWz1xNWNn4GmHJIxBjcJQIPWCkaVpbIM7lS5thtcZlXoMA3joYDB8m/cSNiHK+
VsNch/qEe6F6r7riyW+qCp939W0x6wbaPeiua0NlvNNlk26TbpiuvKT57pJ4xflaxr6aJxxDpnSv
I4Z8Zq3lY4JucozAkN1YC1+E2pvvisWi+mOMt1oh2NEqzIFNXGzFzDOEO2jRebdJQu2j7Ltk45q6
u68UXu7cjEfs18Z8aA55MXU3LMfR0gxzk/Sus/U6nRZO61r0UsHj+2UpD5asKynPmBEqO0ZLXreJ
aNsNvMwpY55GbvYXSwRj9Sh0Ws4X6pBDQ0vVphiyu1nzI04g0+NIGGxbGZD2UMd3cLQhLkmy3XXJ
n1PjuMX3VwaLgxGJAjIsNZ794IsiOacxuYMsO6munM9Mydy+5t7at27zmRbTt0KWObmlfSK4d5eX
2JqHZVAhOR9771J7tosy97Ox613retFz6Zk3sEg+J7Sfc10tc2A6ZhtOo7bxW3yRkRh6bvd013gN
u++aGckB24D5of3IJDXMg5iIgKAXXbVe8ZPNdk69IaoUS+xxQ+GXHWgqv281w7p2oMxYyNc0Rxj5
npdy6KZcXUaa+DYTtW/pQCmeriXPUamlJ09BYsxqmmeo89zQ06mA+NkF1LhoY2o6boJxPs7TKlZa
faAbG5xX9LeKZNzkDVOcmQ0YembzNq3dEudh5nPVujCvXPbDRYLtBx9GkGXWfJmrW21IiOvrqr+H
xrnTG3HkMVFvbf2YlJZ9LJtfMtvjFR/e91hnap9VC8sM4LepoVGJMaQw9V5NdiL7VjLiu1q9XPet
/TQKk7JMhelOACDHb+kXe11nnVDQU7xbOZ9g8VtIr0PDFXpbezl81Tzi/k0jBdJsG5oeRqBWr7/d
fr5AN7+oObnuFudV5+khrf5VapO9r0c+UZczqN9N3d5Jf+qusO6V6J84Lke0SPwOONHyiWofG+Mt
AzAlgzp02Vjrq92cFpT2Lv0F2vod0hGZD/wNttZ5DyUBhdBevMfIL5NAVNV4347pTyrLQ8cZCdge
j/hRVs9jmiB4cUkafvtRStPbr9vCbTpO9i7V/VeoFI+UBXa30aRaXIc8/iBVvsa4mODZWvfLOJcs
WRKIgwQtKClPXxRbgjCeX+JFnjFoYnRS7ltvmJc2S7aJjzfNzGmnG3vbpOl90wPEQIxw5yAt6/vM
1EfOQMX6nBgOwrPmI0Yqt0PHzHESBAo38SaJYNdImewaMSdEe5PraZwPth0DjAHfiftskTvKh72t
USwg9uxQdXW8bfLxZgT/U3j1jX3SCMpusqhu+Apy5hSue6WuJWuJS2u5G99FAnfW02RCScwSK4oQ
bNcLiqT9wcV8nyXEiqohi7aObl03Bmro4C1fQNY2sveSgxkBCvTrV1iHq80GfaVwwkqTNvfENjlY
vXNn03vDcokGG2FkDos8QwsyyVSOzWnjmcFCvnXjNtAC9eg3qoxi57KzM3prRq+TN9FSfHG4SvZZ
Goeu439MSphsZyqBlEhPH7Tqo9v8UN+TbbU0lRzA/I5r0HLhP941hWld6XV5oYcw29BmyOWZDbee
37/HU4YjatYBBXkvdTF8VMmYXEm23Vs/Y9spKhmavFtDge99LhXiTgfAGW3pVnJs3tVtRBGho29N
SBaD2c1HqIkw/oBR8uFNj679LqG5pgVmWNZvPexQXIE8SoQs69AlPBKYJPIPhLIZvNo21KZ4hBCr
aKtV1UOvpc8KN5gPaXeDsJhvB7UyO5BnMsh4OD4BKGCLx/UWsa53IBZv3yqk6hesmvzptsc0BFIr
pSvwptDVSDu0tc2akkq70eFJP1L1KqurgnIeysgrYkh1beAOHy+jxHsqHzuSTLuM+IAz0mMZ8SUJ
Oz1Z26g0QTiKzurZf5K5RcI0bcS21iFvaXO1F0Jnc6OnX4wNy7bzKIwSrnkv6wg/M3LzJjWYQNQA
FDdzi4vURoZ7bEqY9/HmsBYD+lHJ79iimoMG6Qvuapf3xY3vMLyPO2+AtplnNgfT+6WwnFuarQTF
YO7FpngZQtByA0eE0IPTB4PluifLFV/lyKA+TfA3IyHiF9nd4jiKmM3vF1H6NwS5/gvlvmB6mCVm
5F5gwHRJvUwPJq24h5VMuhljs73tscGCbs53qdRu254wERP/FU1nyHx5l1zXSh6cutxCH6yfG9hb
RpyLPZXWt2UOI0u4VzllB7Qz/cjkY3TlsdC5mpRV032raPSurEM8MgP2Bv2ZM7SpDXdahv+scPcG
HbCJBTG2qzJva1ltfvZ0I+xfskX9YkBmRKarM2/MN9+uym8aW092sevnprrOEpeGbbPfu4tBkwP2
1kThAV8KY6u0Ce+p7XIoihi9KaPmnfK4ACLSAD4z10J/51B5KNJYLvNxvBArxhkxwbaw4bfOLT4J
2hE+3TmTQTcYYquy5VpqLTL87MuQLs0r24mTMJuKq76XPZ0XaI0I2s12jrVjrvrhbJCb63tbXvXT
a1O27VFnNgq61VLrJDrG24q++wJdT1U0wCpSO+dx0BKOpC6f1Ky9Ixlbp7FY7p1Rwi0el0+mDW3T
NB90etBhN65bodI5xTodtJy7x60AhCutjIffbBT35jrfOAQXMdSmO9oS3BsHuTyaeeBlGNluJypM
0Ri6fW3thHQO7Na+MnhJ1OcZWZBFGpIYxw8jWmIQ7+LkttZxtNgE869vQ1Xml5SSp2WQwy3GL3il
a6VvVi+frCuvXTvPfhZqFzjj8TCLd3PCq2DAaS/znFzRvb1Vtu1+Zi0mgN6TR0ev4hvb6nn2LSts
H1JAJs1QRyq65qlBq+rS3TrOWuJucEn/J3vnseQ4smXbX3k/gDI4tE9JgjoYiikiJ7BKBa01vr4X
EFXFyLjVt7qtrQfPrCcIkAQZFBDu5+y99pxOG/I/cVRZtepsKBKAUdba/EELKJ3YIbHyCdaCfecV
e7ruNI01qtrZgAMQ7O9GEdmLjLJ7M4eeWmuYsJronAwifrbV4xQOyXlZKAqJVSbOvhVV401QsC/U
aDgYxNZ0JeNkToijhz7z26qcyXyYaijmaic/4R5ca4ndbe3C+hLmNr3bYNIfpEqcXkRfEdUAnYia
RLZmMD/7TYaZMug2UOzuMzNKP6W4PauG5jsuSDLNGhMdydzpFPSrNGxgH8BQ6eN9RYuQYFcGXKN0
Ys7MNVYywtVPrWWhrC+vejvabk10wIZKXdpKmOsUvRxT25WmhUi2yxvy/5Q16hNSYO14eMCXtNaH
BqtXPtxbTpLv4lrZTlLv3ZJhIIO4H0M20bekjtm3befqku6BVfg14X0mViAxkfc9MkCpqBAZoj+h
S5l2kixhH+PSBR7PE/h1qtZg0hkmSwp3jUHxy2pQ95DBtg3nzmEeruoiHt3W0rDUeOVlWah25IYh
1HFTDwnLQRae6wFmgoHTLDU5A11YVH0irJfcsy7bqR5VnDIgKiZzvAtIWv1hSFrtHODdj3VKrnoX
MD/1GiDr9kQGLDHNgBnWU5ZVD35HyOyARc5i7DQ0dEBGf++gVt4K9ASjP52aKCED2TTPiHB9AjI0
SGxq8rtjGiVB5sUcSoTa1BulttH66BPOyd2YxKqLies8DJyY8qI8KB8jA+1GoaTdlrpzvw9rLu4g
uDnIpi7YJQI0Zl2Q+Tcw8saETSo9xqonPWkIEZ90XKix/SzT6Zuzkq1mfCx0hrWFslazokcV3Kbn
qHGOLfJgR4/xwqFKBUVoP/jMESqSQFypp+UaaIayN4fipx6H3+1SdbaErNUu/EoDnu5sUSMYfBNM
ebEDwUI1zPyapBKhTRpRxUR+hmPnXFdIUTLfPjix9YLhmepSI+/adPKfIxqPUZauGRZzZkzIqa37
C+IvfAiuZvr3dEKY0WXOgbk/VxlO/LRh3Wry8ZAWc7EwH7e5rQ3rOo32hcaPXjNbWCUdDbWw4imt
j8p3sLbN5D9gpJvLd2NNFB12Wd4fDY4yu1S9Be23rU/+pG09ioWrVu3IcAyooRRNRYqI2CS6o+0U
oMFbrR14p4TTael4oA1Is5rhgUJnd1vlT37oTVsZhsZezVqxUcbsxXKu8HW0ldrF5zwx6ddkVDeo
q8voYJI+94WYSmbb1IBkMz4x5fcOTUQ3RkgEDpWnkUxeVU8wAZgr1QeqLf5GRFhAB808AoemFE87
gjky0ZaxOt5PAbBrojlxiDBTGoJjgJwPGIxOhRs3Fl1QJr0Wej+sQVC9nXUSqeMGD9iLFTsKDEbG
Dzj47kuzh5tvct6dUspmqmOBdC6Ca2fh33SK6dEY6tDVdQ8VZk60QWvWDN0meYKI7e3nkvdQRKjQ
G+O7HJnbJzLbdzicdplRHRGrjccoEx9jESVbJvDjUc6LZc2A839srDnJZFK7GjMrDdOZkRPPQT/L
YlFjIE3oIMqpA03oAI3RK1hIm/FJzDho+IQ5A9aA+RTqsKwhR4lqNH2hP4FMy0b1jC1sFOcDb52W
b8QvCpUwo/Qp6odgvrXc5VOOLjvZz14y5RgaCIcSO98ayUSTinMGhfi42TLqdKccgvvMFJyWZJ05
cieITJV5mM6Mb+aUUOFuXxcfk4YP7czqs0yJrnbVNtuos6bXu8AA9+v/FZX0Xfityuv8Z/OrLnrR
Ot9E0/8faalnQRmy3L+Eu38Tcdz/v7sfQ/jtF5LzH0/7C+Wsk1JsWJzvodFaxhs0CCrp31RTtw1J
gDGDbeuGctbt+Uko8nmWLR1nlv/+iXIWv+korS2sMtKmaQZ7+U85+R/K4n+XegxS+ldBtSrpdQqT
C4lpCkuaxjtBdUkRdurp/JwJQsdjb3m0zYp22sXJcI5gIcAMm/XFgSZxnFkccKs5wIH6rrcKwprp
Hk1xIw1INjHPeQ+LtA7gIC0L+onD0WMS7yrp+CXFm3LUcUsfiSAHVbmsZo7shLustjORb1lbFjE2
K6x60lu9UrRmtlmhlw9l2vbb5fBaFqKu/zwCC2lnhzD9Tswph6OgFb4sUAO9vdmSauWOAuWHNxMK
F65Q1gNCzheM0LLaTEbBmd4eMXPAHiJBhMXMF7rdXNbmYy3wxmm/5Nn7c2IbbsvszcJsjWDXGuZp
OQMheQByPC/C+azUKybDIcQ9y12FZw7rkYo9zuyZHtRlAUtrQXB2ef6UiLraegu+1JhPV6+rdoso
Ox6ezGKGQuozpqo0gEIui+VmFCLUFoTkVQr6kBMpxmjia7vbjKYSDVTA8k2CIRoTNFXPovvepLRj
W73fUJsGnyDTuyZo76tI9bdj3e0YtiDHUXBE04ltdsnQXb0g2gmvUvfCSa9tIALysasLqgVzN9ql
iwaC+tTaKpvqNEHEPDENrU5Mv/MdoQC/g5xwbZ3pTNUbSPEQ0ayUeErdvAcAiqYhSkjF9iN+q+W3
iazyQzI1JVq3jCHK8vsB+A9JSTGcqnkw8t7aCLpFNHFa/PUedYJ1rlo/mjyrXYvYaOS/8MKWNfnX
2u0+vejpS9xuL9vcbt6et9ynkjcIBS/p3Gpsi/1tu394mfcPLy/rawGjz2X19fH4VE3A2G7/01ze
3O327f/99++rCjihcYYVcXnuskgr9Y+v5t19XRJNO8WUjJy27/7V61fw7mt6d3PIIqRJLUy25clB
L4pdVXtvmN036vmy9gpqX8jdy+1lUS3c9oXzvTzyutHtmQazg7GBY4B6v6TAzmF7e/B283bfDRn+
CmG/bXP7z7dtbvcxMAAPoyEJ+bvXum13ez3Fb+W2iuX5dtftqbf7bp/tdl9ca/eVRSzw68fVLPtD
TvDTNrglxNZ5pbpYePPjm4jYN6uaA71SoXEbtSiQtSU2Fi2VWFszH1X5NSb43c3lZeNbTPCbpFkq
ADACvISaDP/675633Pf65GWb5Y28vsLt9u3Z7+7L00HD1qDmh37m4xXeF8Pt56CxhgbLMZQJ5pTl
dpigFFm/X13yZoF3chp9/1DR7lOIcEtiY2jPJ4txjqsLQzpltwTCarkkvNnIXzZdEOOqCZ/utuly
s53BddgSLwuse6Ff32DH9ULEEwrBan8D9UbhMEclzN6V5SnLk283by9DfvkfmwQqBngJnWGN3aQ7
pjO8b1lbFmYuAaM4U0bv+a8HmtrchDEGkgU+zRm6Od4Wf3cf3IMZfPtKUR6W6+B8RdTmqxyuBOix
C9dweQSh0r4wOrEbmhilbkjY3BGTsIOHPby83/j1ecu9yislEV5iNIMToxmhuCzaGauYLoBF2m7H
hW29LEKs6K83F/S1wN9C8C7ARrzrB3pRuFTnhWardH2zSMNmIJl4z1+VPuMfixoQpK+ChBwcPM+G
QH1j95yczBkn2RtcHm6L5b4A1iQcC+FC3ofJMTMoYdBMx8zk82Zdfah9wJULbn9ZQ4G76mao5Ti7
hPp5QSF03FmtdQzUtKd81mnV1jempwWNvkDSl998+X3H+Ud+w1Bvl33HnC+ClCYXCqenA+SMZzQn
NQd6fss3sXwxHgJNQyDV9CYon3LmfS5rgQkoYVljKp+7cUthJE2JPV4vCaKvJG9GgPlxwc+TDA81
eYaLOiOYUY25lLmQR/miIKXOONJqBpOaqP8mFz+dT0IQPh7yMht3oEGF4DKUxyRtFTecUaeDY1MJ
hH7qDErvLhmXxjJ6W0D7t8zL1zuX28sjy+IVyV8gS13rOQXWN4j+9xu9JqbOs7AEzicUlObu9SUn
RoY4D+i9Tor+7MxI2GGhw6rz9A5b9x+LYWbcFOBkRbq3ZrwsRBwQu8tG88hrWXsTNbs887bNK2r7
3ea3bSoLBK42qSiIZ2bsspgWOO+yyl4WzCnSnFD/9vHR8tUVWWwkQ/26zbL1f+G+ZZPX/7I8xQv7
7zCmKvf275Y15Od/fNRuxgwbYypfeeLLt3X7uO9uLh80Vnbm9NjMV4XbQswXodtNf758efOlRzQQ
8Ss4Dd4SFM8kk6vZbcNlbVhC5m/PuT38+rJI++lt/vUPlzvtekYev/u3yzb/6X2UYvO1nuhb9L60
wyliH5cFjUxe6v3qcjubk87/dsvanHOU//PH37zo+03f3H5dffOvB23gqFNa/PXzv/6Xx5dN6VyR
9Se+v/kff7/69//p9qbjUVxHNGQw+vky3rzGbZM3L7Fs9P72cuebp78+/ualdNg0NVMw4j20Nws8
7n/cTHMIeyUa1WWL2/23J9iG6rnFlHy53eUZDeYVM0kRm82ryyNt4ojXtXxkXogjjwCPigANFkvo
7DQnz8bRnLqwrC53Lg8nTcFs+LblshYkgcC1lBFXf3vYaufJ8vL4m5fTZli91uOBWy+ry+Ov/2m5
HVXTdcKxt61hDAn39vRl7c1r3t7S8urLw/zcT7Qimq1Ikf10lfZxOVZuR8Ry0/Atke1fjwuri2ir
3bZSU+ynXsgohMspjOGuwnsSLCOgfh7r3BZOhq5UZq2KBq40uJTNybFL0uyyUDrCHlfLajrFJiXI
OYlW/qhmCP4g50iJZN5xjRF31DAP524302GLSAaeULYbZ6dm7QRfGPtQQRh1kvXq9geqme/0HNdJ
Xu7AmvgbUzwTp1gd87b7bAer9BTWo8DtanwJRkO6y9w65mVyeZIELrsLTniZvt8Wywx/CqvANYAs
AH7MopPaatiVfQa4QawfLZ2LOU5pvFVRxeyw3fWG9SHhs5jmcKpJalFhspHIfAQxlrgOTdZJMekr
x/e3uetSilhmsWBOaYLMWj3Zd+L/ctegFoTN+A/wAypvwv6ngt3xR1X/+AV/8MfT/ijY2fpvEtO9
LQ1DB8A7o3f/BCDY5m+myf1wujT2ex74k+RLTc4SNjA8E1Q0bhTjVq5zfpO8mspYXKPQpor/Fv5A
aDYv9QsAAXwReamOmKuCNqnY7+p1GnpQKLcmLsyBKnIwKndTAzPFl0OwjqoKP5aPQD6rdDjyaXBV
KgtBcEijpk6bDR7V8urL5qmFH7WhUxmfs7ov6Ns14D1xwa4YEMt1BLVnWw+FWDmt9cVIB+/kkRta
5YO5FeNEV8i0DkKtsToiOt7pn2ktVDj9sQPmKQTBnHL+RjRdujXAn2x0jaauDPXxufwd38nXCurm
Y21osWvU9iVLp/5McPdHLS/zda/I8pTUJBrX0K3oMygKFXIwNm1SPHDiaS5Ol1xpJdyNZlfvqsGn
vYHwEm3ZR3C2ihvEYNeCYfxJGOUGkit2OfyrBWpRSzGIIsfoWxJmtPOH9J7oQ+/aZsY3pY++lLrM
gdU53UMZ4Rcpm/zQJLTIEGdOJGijOMrQ+M9+g7sKqRwi7uguqpRwU6tVvXHqfML7lafbMadzXxnZ
FWQeaC8jTl0T351nlNMGiydQF7//MLZVus/6neP12U7reeXCSrBmpGG2GZEFrPNcPcL7++wXE9L5
Sl4rS8PfY1/zMkIS1IfnNKB+gnVIyeD2kAmzTVvioMpQyBmJ27hR513RztVIcDFmZq25RjTMrYrh
eTCKdSeJKmL+Um+qzkDqj2VlU9bI60OEyKqO1GOM9k0PG74t0WnVTdOuHciwOZWcxgahaRe8eOLF
p0S3XhpJOLWur3PiLp9AKPC9pZ2+riv4OB14BSNVR1q7PKO3bMVFFGCBvhQFfGbuS4e83jRm/dA0
I4J5vo6KjM91PSDw6AyANtVHVRn4UYLD2PA+dR0k5iCN/dROH7OAyifeVteJaEhPo109NybmgNC7
E4D5zg78mL6HwWaMWk/V00PlIBDvxwjptHhwlQGp4djx9XbpB80enjDHWNtoBPkKFnF0mMvqHWzE
qefQKNjpSEw7UwOgkeXt46kkq9s85sH0EVElifIGnlNZDnCCNG/trVRa78cmxbrrT+VhpuxHGA12
Pm3W7VQioEKCbdgCY31eOxsbpQ+yIuV+DOPP2XSfG459SspwgD2fXHQ6a3ghoNAOWDehyUarsg/Z
57v+q2V9LiLRoXD6ZIopmn/UCUQvOMfSUnZRFTnnoeFLiqfgc1tHylHvJxhUEAsOhs7wKtXyXRBp
+cfSjgHf1tZumLmWQ85PQMPTPOSievbZFc6OpxZrtWFe70XVI0He67QS3c5Km8e8arWdpwFnHYya
vPeUFOAkwRQ+68FInC12Hug4iUlHwAACUpXrO0m6eV+w86Q4+7phrWiooKq0OCuzSa4LaDbqyO3H
FPFJ01qbIpd7jIEby9G+iMZ8rHROJGGVPI+Y7s+8FXvtP4yp0iIWzGqQY9iTxwqjjd2hcm3HfOvw
k25UxhJWjko/mlXpvclmjQZBFk253MHFQm/fXxMfR0Y4YBvzkqBe44HhtEgLJBdIAkjRehzsPl/R
+ZPrLk2+hl1grdMx+p5j3QOhDFy79pDjmgnyfZWfN6p6NPRT0m7sGi1gReTy1tTXnSLavfHTh6W8
9Xp+Z0dO+3EQJJjgOCJEODmPEAHWhQ1l0LG7Z5yp/goz4MRIz9BhHjofFatnF3XE9BhnOAKVH7Ea
f/CnERGk0h30tGuAgtaqS13AL/MfTp7tCy8zTxr5I04QflUYia2sYEZdFtrBqsmJQOn3taqZvfeE
tHWhvlGJBWOHhpJnFhxAlRbf5w1tI4CqHKcDAhizdbZxOJALaqeuNW80+A5+iQzL2oT7wCkTuYtN
sXEya2ZeRoYb7WnXZl80HdO4H7Q6/U4myNAsr1DCp22vj2epsytkuYur1QMXWIYGXhD8M3exkBdS
sX3IXF60od7ibdvMDvG94n6BAFFv+tD/ESnFvgUYsM7D737Q3fkFzkRFUTvEOxjAnLFxMzpUm94i
grlG+9R0BigH1BBEJ8NxzRAUxSrWcSszza0VOj9DW9HOVq6RWZdZL3WhWmdUCNo2SYE0DLqnXqgh
7HQjrV2UlhQXrUScvZDSU6t3yTalPP2gAdiqM6QSflU8xrZR3NudAiw08XdBDekUUDOQ58l+HFAW
HHoePDs+pBxRxY9VDbg44qqi5Eq5Y8zqPXbNeJF6VJ5MG7F2FjrfwfgjFNa8u7EJsH622s9Ji8yz
l/IhgEigDAnL+q6sabtNMaemhsOTlkrGDgeUuXTaU50PL6ovqTxP5rwb7NOgUdFdoH/rsnhtzNet
1sm2Mqovxjg0roIa0h1LznX2kRRvjvvcugQWdmN9UFXYoV+52nfraH65Ie2eh+r3TqVlD68IdWiH
JWhSy3jbVgMZ8Xn4JKcmPvrtXUum5Y6hGR84DD7MQoxtigaJVHHqSsvBOLUBJouGIXvvuUMeDBvT
8XHYGdPe6PBAkC2wtgbxkmi+3FmJBLI+jFtZfdQIXl33Uq0BvEOVrzjVqLwsezF0unC4tJk67YXl
faOHi2xjpD+n9w4FqL6GRmLYe8n3iR4wUvd6Fz6hCthYevtsDzhigaEjrwvhAEjz90lzrlyGuk0G
6hrtYo9vtB0G1zEI22ziDsp4qRB3nvUaEx3xkwuzIcRILXkk7MxqLynCl5Ew9hU+am0l0upF1xt2
DM62sVdAGonHLS0wEJYjSkwv/kSatnb2GBbOlzI9yBoSugcc8gyQzL60NwNXc0CcyYY+8y7TLe8o
AgO4VZPNSiPk+yFK+eilDhHNZNHApKoNrhLKvj6GwbaXIx+ML3cdY4EjvU0ZEeganwoFwECvIF4O
HdM8DA7Ssqa6y4W5HQPtqCKTqjnJMTZR5lNn5gZSg/EBfF3bWEalbIJRPXEtDNeR5durgjLRWRkt
ftAWhZxqoQc1HNkfuChWWLnC/L6qNaCHzIWfRqf55kwGVAmvexBmtMX+4DxBhswbAI2WFgKxEWF/
6gsMii0Na67NKdfGp2zS+YriRu4rNdF3frMNVaRwaWiHD0hQ26MfT5xR0f0bFahoy+uvlYPEKy71
75GXTc8ohkfsos/tQHyR312XRV9EH8ijjy69XXdXY8AjyAW323s+5mRL1aatP3lozqqIRNagAKjB
KzVGkT0qKM/NHJlUbpmCc2DIF1Fm+gFiLf4I2pkzd/TKJTG/GJ6nbn2wnG5gDvZV9TX7EBt2gjI2
hvk+YyN1Jsx3TTm9WIMpCaAaiZxqe/HEWHkl09S8qtDGrjRityqRw4+vd0m4yhmutNMIudkMGkzR
PgdHTVLnPg8ydVP3pcYsXRnJP221bRs0wwehcPgKrBBbM53F84PxzUSwuQl6flytAZJZfkNDaCIx
1WZGZoFUFkfPRcIZqUzkpPZ0jutjOPUxhyvePtibm9Y319hM4lWmHhw7n1xYhM4KFEfgPCGZxrFi
dR+SJLFn3z5emEJsB/D3ox3f222PP3dSjgWGFVDSwt/XpjXSMWmuIOvWsqzrj9YQ2usK5WgmcXe0
nmTAX3gbLws/Jj4yJEPrSXRQymDPJS7c9j3k6DAXn3oVMWjQl7tEYwbgtflnK/YSF3o4uZCdtifV
s5pwKGC5o7NT7qhAwOKgaiHkQcjsA37eYRdbuD+LYG+21i61+IYEw4V9VmnthQnHY+a321TYXPRk
p25aLnY4Z1fAuWH1FK1NbrJjwE+EpopH4poOWbLtQ0BgU0N9xEz9bRXKkcQ38RVDRLdJjUasUh1h
dWLBCuG4aTI0XX42FVtI04bDNyLMNdyw6HPYRgwQc5TFnFhLl+gvBRGjsx6HFq19T8SnOnTfoy+1
RQwCYxHA6OzMTlydTf1qmbI+2baJdX8eoXRKcUbifc1SWWKizXZmYH5lcN4QlirRlQztMZb9V2w4
+iOnm1NV4ieOtV5fW06TrSQo5DOzqQHCIOMeTd93CgbI1GJeacc/4afUa9TQpWuV8bNKzoUG09Jh
bLJyJFY6X3d+mBbHhspsMq0HtLdlsXcUZ6ukPXQ4Nd0PGocucRFhQC/I+Oybxp3uhxD0LSvfNHV1
EP44bSpGcRszi57NQHx2Cn6RNI5B0QCFx7qK/6Xz77IJgJrXJc9e3p2VyvviWExWwqF+7jIPTszY
fPe57k49dpKG6hd2Qu2zU852xsLy3WnAiVTjetuHnf1lLDpmsYPWHuhqTK5p+A+W0rQb6CX92mli
ax1azCLUBKymxkCCT+eTCqGhvA/xQPq9Yh9qZ5v4vv5UMjbhMjhjkh3Gsn74s/DzrVZP3a4McTyD
dsBA/t22e3BgYLTXCc77fWSB4Ld5x4gquHR7MVattEHBCPqAaRqoQBeSp+32EnmhbL0Pse/Y6y6u
Dnj3bWZQPd5eLCWA1yGDcJG4dpOz81ScvI6EnOJ16aYvZHGSfnG2RNrc97nxAmiLBOVAuxh5bu8p
890jiVEOdd3ceSqJD7TDbXT+WrFupJ3e95N1j+E7ZEfJf2d48C22NZTezB+ktbeHfMLuWpxUu776
cUiIaIirsjdIK0hwFmJdEhzyhvLRzExg2xxcGK05XYRoQ1dZmnKZq/CrRuWsJBecJGH2gGiGmZMV
YbwTMUpqi+DsdWQ39t2kAaiYwvhsVl/JNWlORtDe6aVzRNvNsEGzgkumtb3L6BAqVcj5ocVVfmj7
Fo67bpAy5jGkdkoF4A2jvLi5s5TyLuB6BDwBEHMYiDtPgRFsC+vQCpQ7mcAJPSrEEyAy+CAMEB4M
sH5kUfF1gp564ARsrTWO2E3QMQrrm1DDuU4tO5Xq1Sy/OfgRUaK3pBiUJbIfM2WQwJtTAR3nNaiG
rm3XFhMZY6K/50/qi5YJSSkXW4/Z69o2DriU+y2jRsMz9BPa1gdfa8W6rJKXPNwVo5VDocFBCkRS
c57GFi6QoWKTTkgCQixELIYawDuDy4jvsW5WjcE4G7gWDju3KNFmY+FNYk7ljMKESpnQxy5UbcKu
bzYlRVQ7qSViYtwBUCkJmarFXVwm4vFC9PeOietHrlw/u5GPIGP5WOoW9Wm1RT7Pwe35LSWqnjrV
4ADqyiXhTD34T0U1ntPKw9hrMCSf1ECsteFTEqjqriXWQAgqaFUD1kudfhjabOW2wi8EOJ0yJZM7
hiO/dw0MOlPnwv4IOPwLtL4GgweQPhpM8L5qh7PGZHzrmIe3UVu5ulWgmQ2+GiKdE1wGZdMqDNGc
fEhcvQ63U8PQkKmfm6fgsbr23rTb56bKySMeoj3RNvkmMurGTYX5QBwQRzvY93WA3R8QNl8vQwPk
67F3NOMUrJT9BVtF9RLfZ4Zqrr0cIHFiISadlG9BQ1mq9r8InReQjPN3mZJvRF/4SLynh5lmRDQe
2AjU82tLs5gc+NG0dUoSciLKWYihpJsNJgbmgE8gJgZNOql5/aAorp9EX6eAKbOmUoqBnnDKrEau
09aDgKiFlNEK7zqak7HG4Qhri1lcVLZYlfWLx8VsN/lji/UaFjzf8zKVcGqPV2XEGJQfmkodtkNu
S7f3B8Bgj71G2UbJWwXmpcO5j6b3TG30ozJbM5qodgauxmIe92POYS8qvRPTM3PrNRy+JaPCuYam
TpW+SinVpHZWYFgAPuFz6XfrEpCXhQ0YL7HxNcKFvWqAlyLD74iKz9OVkx7s5FkR5udqxKxKs5QE
lxJat6Vt/LlUOXbVjNfxoRym1rNsQJLFfaetfHA8e98or6MDVq6N0gdvBGmSQGxk/07xaBYQ5Jg4
3XX5mO18z//WJ21w9OrkGTpectKi6LGx+nPbBdqZIJR23TDxdqmSzO4Vii4yDsYnVDCf2rLjUzLV
SOriVIcDgTsWXKcxJ3G7Fe3R84pkHaTo+oxieA4nx+3ZR+pIZmd/RAfoCPP0f5Lj/2IHw4Kq/O8l
xy8Uw9/im+lfzE/6s38hfoPspjnAsYUtraVN8QfA2Za/2RayYsuQhuDPzHb+s4Nh/gaa2TFV1bKF
7lg2wuc/swjV/1EWIe/sl/6FgxnIsE16K7RECIF5178QnVVyEfKBBQPCvO/UpHnygDcAEkOvSajZ
hE2M1qmBC8P7aVoz/TPpnc2bL+1vAMvifRdlfhfkYBHJ7fBdiCUv8Q1euatVEmEdkR0yMIjbwvSe
O4SuZL2JiznpFPHT6q6yGMcEGtguwUnLbH6OQxHsApNkcAM65OrfvyWNTtX7LwbFt4YoyQalrb9v
7FQKUVeFo2YHknKY0SekVqkt7GfmNd9BragPCbTVMq8byuw+jA47B45poXV1IKebypOXMQprM7ID
dXNmOCU4VWw4D+tMpV1qUynZoZ+e6yoQmBzUxpvcrvZKX+97TXhHxR8+/PtPRGvrXz4RvSr2Nocd
ypmV6r8wrEtFRdRWV6DQ5KSedBv5lBPklVuEHpM0qveaV4VY7wdtLwochynVNy4neVOcnSG74nWD
n0Vgnaep0v2H98au/v7bNtnRdcOCI07S4MzffrMDNHVDLdax00MD8s1DMtzrhCkwscZdrUpwGyQZ
rUe9fDFl2xAlrqUw9soD3IthrQMIvU+Vex8W6D+9r3/ZMcGrq/gFeGOSwFBo6b+8r4g2R6HR79kb
NNeaDHwnKW6oPfAdFiI7N2YDK66R7iSyaKf5/cci7fNNnpVYbsxJ3EHv/Ycd05x/pl+Q67YJWmnu
bUp+S+T6v76lsRbq5HtDt9cj0cPz95STVaVAGxzlTsKXfU68u1jT/UcYK9E1E5Y7mjQjJ8MKt+kM
dVC9YrhkRs78vKPCRfSHAUTaxwI0qZ+qfsaHetXdpCfkGjlU48zYuFqUv89Wx6UUCgo8jOpODPfR
UlCaS0tTgZE/nAEnzgBn0Ru/5m3WgSmVw7YmjobGIj7JosYslb8Ec72Msj26A0poukIBq6+UbZ5X
46XKkLfRLIxKzINUKjeDTd6fvdTk5uocvLBwM0mKDH3Wo5mniPfv90TN+NfjxDYFhADBca/Se567
x2/3RebEDn3Bpt1rfcu4IM0vuu8R8yklF3G9OkTl7NEv6UwO3nAZMpgpEwTyhyjIUOrDWaFsEG/I
hfNPsqt+VBgXtmPJFzS23/uAYBsq6t6JzGUPEJT9rShni1U4Sr5fjZqTgdTfVooXr4nXQeDINSmV
Nb0ZzT4SUfMQO9pVjkF3CGpbvSgVi2Utlr6PELd96KRVEgQ6Wi7AkOB+WSSBvDA1QbibCw/nZX6y
6+yJn7G9kAk27GGai2tHws1j4N0PK7t9yJpU7NR4EteJmMC4roJ7oltLjNI0KNh5pk3tU0Iidcik
m7YrVLNaC1H4lMnqchvMAQJFFh0M6GB3jSziO2yFUOMy3O3Cv0NYqm6nqU0OdPw3KhVpYFNMs1St
ivfBWBtnCwpNdI5F3pwth3eP9Su8EyF0Zc33H9Po0wg6YM+lDTydmMYTYRXikgF1UsbxggDgwTFL
BRYBTB2Bdf7cB2VFkS6HSw2xnODJQhy4sM8ow7RDVwn8QTgt40BcNOc2pOneTHjZAmM415B6kE3q
e7pHv2dd98Epcue4/EYQwqrZhio2s151qxM1ZAZSHCkoJoSkYSCN6FvrqXJBj5q5NvS5M1fVgyzt
8BHx8omyuX4ORBw+ekoXPlLkDKAclxe9ol6kKKV4poHicWYmhMoaiDHTLP9soo6/kLo7XujEYw+n
1r9qk/Gs2ZFtMBAuH6UFboLqG3OjAohY42fnGojXZpRtDQbYYLBpDsfRJiSFhNhpEyl+CrEA4I41
JNGZ+hUGJKB1e68PLoSveFs0Rej4c8Fp1hmeoj7LjoopwvtBDXz8bhBCp5bGXWZVyaELmJTkWag+
eNYMOAIMWI7t70NVjg8tdciHrkk/ypiwurbR95MY9CdDLZX7sDcYb3BLN9QrdRu+ZJHL+5FBLVMx
eYTrT66WtO+XhYkG8CAdOoLLzUlmzusDscnnaLrecZf7gijsiZUshh091em8bKxLkn0I9jJcmYbO
ljDBbo3P2X+s5kUCG/3AQRJgV+fmWHIyJUpmuKPugFyAuwwV6/u6B+avU/hRgdruNCBSz3EW0M+L
EWFxglHAlbJQI9j4JLIS/ccWgaO2+8SZ+TvFnQ316GFZNBpfKHC5b8utlEyNCx9vMzBwhJcFJqoL
AUIti6HzXpzJzrZweXxyEWe+gRLhILYbg5xdpCXTUBYPMsH7aQ6yeYbm4nKBnc4KwKuo1eVHEao2
ooW6f9aR4IrcByWb2nuA6+O+NaMGPipcDrgBKA+IpruA629X7aTlBNGUxYtDvy60vkOvDD80Izsx
Dk/wev/B3nksOc5kWfpVxnqPMWg4xqwXQ61Dq9zAIiMzobXG088Hj6xiVlT9Nd373tAAkAQVCLjf
e853rGcNGj/z45TUHxPIbUvK6qrUh48kb93bSiwSB/x/anS3HVSjdnxubcoxNqwHrJ87G1xwllGO
HxsqRR5F6ah1kyPF6/3A/2Kt1GB32j7ZW8kMXuqJYQhT60R2n7sInaoCkcBcnGQA8O+iyhfwtMdt
ksZU9XuVoim1or1ahL90Tm0bF+MOZy6msUnPeaIi2mOpbWmaMLMyslUKPO8uSNJvjdEGG1jQ+i4F
KAu6QlxypQlWikdagNrBISoic6mM+lPUzA7ksS5v7SCjaNo/eoNiM+t1BcmKwOSphYFMSdxg7Qn/
nASY4eW3mVDG2U/wMzRLN/a0yPpFGL1Ybdvcqo3NXBtelzw/TYkwHkeO5ap+FapS3HGluqTG1B9p
hGdLTQwPjt2H29Y6ou22thN23XnobsPwHopD3w/fTCh+GzOsLy2E4mXbc5KwSTuj6EsnoaBiaEbT
LhCi3GkAKzt28OYn04Pt++Yp9CEbZpkBNiBjBj707lp1QwXNyzLAC0fW5Bz05Xe3wqel0/jOrQM+
chGrnrMux1iB0eTsiP2jaYhjuWUovAXOBUhAeDYDDWPcTKCACGFC6asEGWoqRfuuKlnFeLVdF1GU
El7YkvrXGRGPaoLTYGjHJhD9yfThJ2TTRYPPkeWR8jLRr3cJjgFQMu5EmMREkxSXaW6OMiFLtg6h
3Rtw0xg0xk0Qdy/YjBmuDN6jig8Y/7z1EGPwN1sqjhyOyrOPCZ2gCEzYbecgWvGnW1HeVdYMnKxn
4g8hu7w8ya8oMbiwdtNRDPQwgpFWwNBryY2aCvvgJtM5hPTrewE2wTK1DoVIGYHTAl+MKClOwTwO
SCGuN3iObd+0DlMNbGlmgeYfqsjjlUoXa2e0xblM9Pyiuj+DnlgCzzNeGdRY+9iqfoZRDvdBhQam
NO6N1hrOgRyqap3ZqTWXe3r4XcZwb5uTdswck8uxoDQ/6bGzVckuvCUhkh5wZpsgykXxFjrBcxf3
pKvUILF7s6BTmqTK0iaeGfI/ZUESJSu7KraiTsAKhl28V0v7UnZrp4Bhks1CNKVGYAUhWSN/DkEO
0RNFjlyN4nrjUI93ogg6muNVe/nmlcav74rWPed+oRzUMgwXFm02QvFC9eymMUUngmMD97HryorT
QAd6thm4+guT1g1N0nJW4jVxvTD5ZORJNzdmFBCjZobpcQhIEnKp/pKAjSen7QxYu+UNwLNqN9Qb
PBDFnnjybtcNPysry899ToT15FW/ikkY0HW4gEdg91IERFpUKhtB5scuyQ3jwEUtW5v8eEtXw8li
+wiRg9ghRwaK1ar1hhe9KyDPjXyEGBXgKkYxsNcjjqZ5H42HwybLtHLLEbQ3WsNauBMkIlP3G9RN
FHt7QtYGmL1Lzivupk/sE3YiQngLBVxPk6DMsmjQ1c6aw0RfNSBAIvtnghHvNmjWeug4e71B7lSB
MEvMURzaokXGFopoG1KrWHR0cGoXRV/bU+wsBXrkqjzC0XPywHisiMMUYPnToc1fgP8WmyZ0H2GN
VjAaSafoEQzydgxYHVm1EdBsn9pR/VVZPvzF0YnuK0q7bT0a712nTMtJSwuYfnDcAoi4CLa74pjQ
8CGLbM58amMuTURK27XD2NQADqEEQwwVhlXoJMOJKwtfcSeOQcM1qrPi4QEY6D5W3HVX9vaZoKn+
SDgCWNLR9sgzhKBDHyJ91QLvFolh99Nw6j21h7OoimGpm268rNLMPup0qZBPtu1aJZ9tYBont4R9
bx+FTrEQYGq8JnS7IGZnfiyZPzyrLY4V0Hq0dVgekyzsT1XrF6sWZC5Z301/tJ3Rp1/ANMmsdFYV
7wfBX3QI+0LdhFb6rWJCduz80D/JJXnjoLla9aoDv8nPlTlwx1TATqR0lToTOA3PqNHFDWWjbIfJ
/eU0oJk7dbwoVoROWrH1z5ss4dcru9KjTO9MC4fp14hQlZRkNU9uxBS+qUgZN4p60QYlvzNLgCq2
fauQXtwTs3mvJrq1K6nggBYaAQ7O21oSgGindmJbF4bCUFohhWgMqnvQybTDUNXINU/TCZcS6BDk
qr+zMjr6HMYZYrg0XNvCKtYcMsC3bN24G2NQXHFSUT+exnZRUW3ZlwaNmcHWhovaNydK50Ta8Bpc
Nu4dTfiHfCzTnWnydqpKK0/CjZ80r3dOWiP2wuxpTqmFv1H9QLtvYk29J1t0SW2+vPUa19zkvcoM
TPfXlKb6hd7Ofx+Rren37Jhu5CfB+XdpwaoC56fcaLVLHtZEBFU/5chB5bpTIEdBNUR8TG4vIiZI
RwW33VJPSSYluRLxn+LfG62otpNBSZcuS3/oGNihopgO8iYnMADI69/XA4BK/N+GCYzKwJm3He2f
oVaPNLd2lMLp35XW3cykOjj8iY6MyzsixZDcp4WLN6yKjk7gV9uhLi86rKeNHlqvijrxd3DUDNR7
v0cBEa3RJiVr0rNPpMK8Vrn9Hes4+P2k2qkuoNM0DU8dClJ+WP9O7aOLO0F/IQHTbvRHRni7SGuR
V/FWR40gmyQF+9kbyanhKiCsXllE4/CthAa9nFnHdHEW2gRcPIrCRztj6lUZe4MxWufZJjEwechf
0P2g2/AOEXfXi+4JQS2EtOktVe1pZWdhuvQfg8ILF10T5Vske8wABbD5ntxc0DO7yGzuGJy8BPMV
JjH7LRLDWtXBNZY7XYuQJ+/1KrjFqwfBFWaWqpOoo819IK/Pyb0a/ZNijns0IrSlyWuv1fe8vWec
D3KUzBGCjhnVaJWj7SOEHEsLeHFnmkRBIhvcJTb/qVIDKKzm1VIVLXhCp93YVvw+gPldqI540XO7
2ePaHzxG6MJPgNihnSIAe0X8dXZw5tOlvEmtlV0FNngd92c98TkjMuTplu01kKpr07Tu7HCAaV3F
QNDQ7irQ/1DEEHfUIfKLDUUBcKbTMlbuFSOoN3nZOYixku+D2zKIn8s7qVhCfX4GRqisPRs8cVkP
7soeJ0CfFQ3qPJxjmUgcCIlmW+Sp9svjqy56L1tNCtdtRWMg0MTle/wGFTi9LVSIQ36JHHmuIGfF
1PzgxHHDaQgKASCNG6HABct6p9wBOP3VY2FcepEFeWlwrWffNi5uibY1bOBZYY45ZEkALdkNjCfb
LV5BHCSHkLb8yXThfQVuH530sj4iH3DQ7M2jr6z6FmZ58cJPclYS77kqO5jLVflOKw08v11O27q3
0NB2CYnw0HYWFucQJu3xEdnvsBCop4nLM4ILKVErWrPVpYkTZ1M3ynPH6ScLmbVHYyfWRcHlS3hF
BVvIIF208mCxJgotKxWh3KUtwnxbO0VxF4ZUDNGcpC0ZrKbtOEzKbX3baWSr51566pJCZ7L0pGoN
YZy9UdA2bNBggl+MWv03n6FAyExodlUuNZSSe9dqvmUUjhZoBw45SXQbznucvywiexPNuQ0oUGeK
fSuifWeO6nuh9iUIS8c8RqSn7CI1+1YyltrGnbhTJxuCN8kk9KOsrdBgViWdi/S2RyyePPYUlXdK
GHUrqtTlTV6GD44JsZfMM2JoXBrxFvUksr2ctYgpKUfQfUket49mzL9/7wwx4QGdQ0jyfN1AAfnk
jpaxZ6BwysEzr+Kad5+Y0Z2we+8pj7INkZ/PZKH3AKd0MAVjW1KornJiQ4jb1fr4TlNczluDj1eR
xq1GIFKo94TozYh2NDliYfjlTZfXl1hJCzi/3A9mF5K06nlMi8pdX5f60sto1lOb6JsYGV4+QQue
g8SIXuS6mUIG8pzpSTq959I1oUuWKA6ftvGaznjYFN9g0HuLQX3MM3ejxD3gzL7G0FaAgyIPjzll
Qa5aUn4XU/Kd/pw4TIwBs0WnW4J0N9YzHW12EAb7q120+kcfqalNWB3/8m5vtm1eraK949YbIgQf
hJ5ttaIHXmK/OXEJeI1cC3uN6WKTjlm868oUcd38gNkpPWFg5WoyovOvQLrP9m5500V4t8YfAXNw
A6Upg7WTl7ThPlFAwto3bUG3pg27uwzBY+xGfJ7UAOxYpO9jOvgLxagFhz20JYJ56tRtmWkqYu3E
qM41G7y4T5v63iuROuPeTjda7985M4gifQid7qkih2F7dfcPvrsYqko/jhpJJdvC7Z2HtqKt4nbi
RUUL9uiifHycHGAx/gBmu9/DO4gPvSHGSzAC7LUcBQJVXmDPSZBDdAnZnYG685Ha8sO1VDLGbD+Z
Hl7qqUlxsQxKehBATyiumg8DJy6Y2Ac3n37wYzucshVrTzeeUAU9gj1RjK9637iXHiDgNsGKw0Rx
GYUTV+OqzpkBkjYMn5KybkJlpU18cqui+ixysH4lfg2XI3mlqJnLo1CWGAMaBxLPdDHFr7DdqiMZ
h5wuwzqD0j+VpzjJLoaWK8+FK/oNEZ9inzR+d+fO0VG0H5qPgYAkZyJrY2rMB8cJ8i1/gWznBUH2
nGfeMcsi5V3m+5hC6y4D1PELl2gmSkjvCgbj70Cznph1LSGMmm+dH9wBDHF+ovBadU2FcVKxyU0z
ulNGA39RqeOuNGv7e5oZgqkXWi9HpZBOI/ye5FIqgy1FXibUzipHr7PXlR7dTIooGJXfhHibU8eI
GoNrS1NTmptWOXzLrVoOW0oc2A8zXAzgb+yLX/oJ9cAcPJvdAo+uFEL2atckZgXAOP54JpT2HnEq
yUpOdhNrnfZIsQ3KAJIZ8Hbj0WIGNxp58FA1Xrue15ySdlybkj3X0ONdDGQT7SqzRRM3Zo8Bc4Rl
1DIL9qsULazo8q2pNuhwxghFZK7cDf6Z6GoHExLWI5V0tkrU4976lg24pMj00IZBISNS1Y+FUfDF
uJq57yMcB1XROee+Ss8iysKTlrhAztThSHcy33POPHda1N7pqf0e4wsKzCRd5VR8byO1VpZ6wEVK
G2YiaHvf1lyMax9q5iCmHzWw4B0CIFJGKK5CewkybNQ0cCvk2lGFZMcZwvpsiLhHPghmBn7qAiRp
NYvz34h5Z4jeVxrRR5SlXMvY0jay7zX1vTTIkMxyyMZdI17tIi4AaAYG2YakwxA+sml14vW8AdZ0
7E/P4Ujgnj72D/xa4yzqZA4Ud9MG1ZW5cMQIbhtq0jb2Cb/WOMA4RSRLAtGWU0x1GAGQvwiM6sVt
0NB2tJHKUW2PIGxPlDmtExpyp01Ba9bVHcngEAttvzkrKSYmk0ta1dfD1hrfRre/uJmrnvy4WVt8
vYcxzF6TSfRHJIXHSCdcLxv7Fx9hzW1beicnQB1GbjhUuIGWTTzaEMgTBRGkTTiAX99MlLZ9h46N
2ROZPeVlcGzC9n6yMZgJ60dpDLi5dIIkfIXBNnDNdW1k80y9oTKpCMbHEG97gpps2yJ9oG8+1H4M
jrhUsbB1Q75D1ls14TYlEOYclJ2OJYxKmjKd+1JYW2OsMIAURbCWlYOaDJ8V4bDoqH00UA7oPvit
7TIUyFZGgtsXpmkCeRbOW/UEQDYlePZm1Dus1l384A96eEGWrh/jRlvZpamuMTVbsCOKHHHbUnOZ
RbrkW+wUMyR3gIlnQEEPSKi6nWqm/5SKixfO9ozC1WgzGVH2rZn2YxgeWqhjF1uh18wgqbYXauWp
N6HPSMih83QbEL5DwEujnPDusVPdv+1B+3Ken87C9LRdi1QKEzWzRJ+uxNKe+P4Y2NrHIMcR0ebu
U09myrbUK2+pVZnx5JDQwolnTmVorBVJK25HRyXSj4MX/QSPa28KXIyHrL1HWdO+dqP62jZcYZ0M
GWyg8RMTFKMhAp8C8vqCcRnQn8ebPt6BBTe2AF8LVNBqd7HRuxcEk3pRY55Akjt7d8ifTS0KTlat
z1Yy3UVH7xl4pWqfg5BEM8EuVqEYSBU1Im+rAiMDwtsNzg72aXqsm6BcWO5I5BBjRq+hcBR3erNl
hlueLVzOhyGgamrl2jkM7Gc1NVtUzcYzrQoSIrK8JHRgHlpoFQ1fXdTUl3SOPl0UaEFHUO0D9oc1
VweloWkSUzjxtK0Ep0iOSmHG3dYMx5PGgOJkzDehzhmZAHiSpxgRFqooYc/AjCMV90xqpfbYp0mz
9SJ8l0p5pJKaHn0DIHbdK78SDztkTYTho4E++kbBYWaJN6ltr/HBPk4U/Zs+Jo2ya85OoiFUbr2d
02sqU8TIO/CNYNFkntiMhXUpy4l+HhpbTPFpekwTMz0GqMwIIfHNZUkQ7XFQULVn6XBWIoZ8gTpb
sSwbHafuhz/tqEwQxROrayPP3bvNM8QzOgdaBPnDiXGP2FzYKbfqLFZzMGsYF8Xao2SxgEQ8HHiD
wyGr6QqQ6oCkvfMp+jkRODNd8bs9QdCLqi+9ale0dbnyOmtY5GgpsO9wfZl0AvO4Ihb9JbCEtokS
GvFd1jzpBj6eDLvUSEebFhMRYf3ZR8rnckqOa+emKqv6pplv5Gkn4R+MDiXeOcMNTUvG6mUjsosz
t6lNbIhna7jRfSvYiYgzPOrLhP6ZFt8E8xL05J8xUc6QNHt7h26e3qjbrboqYZuXne28q09mlGwF
w9hjhT0BhkOc7ANssjFAXbqsDjNQl9TbKuEyaarqWjG9iCu3b5/7BtkjUs0zackHt85SokTiYF+q
CRYLD3OcAUeRYmxabxOSHwKH0DRVpO4DOJ0zKfAqaTxThjcBsqk6abfEm7UzSrtAgxKDhw3LbGtW
OeYBNfnWa3qAMs89FpmVzV1z59nN4MSlxcFRDf+xarQjsQnj0bcABwSR0+JzFB9jYFZEceT9Wgn0
Y0Df6A2x32qyER1WDEkvWuF7Z3OIfIbD3dqkgHLoGOppTq59B7oPHzCle8AglEANKqGtUtHb1Kns
bDsD9Hpa1u5jhBDSBQbbM3Y9DQn1hA4/haZVaO1VsPxWRb6cXrwPnfrT8tsPGOj5znPr8bGgPE1p
4TEsjHDXNxSX5PEgjwxsnluTIceagLh8paepR3o0snwObo74On4i1UxdCsoZM0C3usuYmeLwwfJK
ni4YaDIMButbF5BOo3HdWNCMr05+pD3SAFcJ96af0zF3Iz6e10hody7bsL7v4tTcl9iIZ606wTmY
zp8z1/qp1ERhREmiQpZp9CfUyu4qm/RpK0/C+IHR2GOb3FpD89EjSzmnVa1i6y0JFZ4zaqpIV7at
4lhn4IfPQZ43j5nqmufA0J/j8s6m//9gx1b46JLmQAZDqGGHdZEJzGQQU1I7EG/8JoUYyJoOV0CH
XIU2gcwqJCYttRouCWHk7g3TdSbSa6B6yZss61/w7xFyjASDAIri0BL4gp8jUf+2GNPW3vfjmWIz
yUjzjTVjgtx52iWXVMkKIqTWW/GXB8E+k46ERTGZcgmBqCC55+UstNGoVoRTIVFI9hJ2KdET8sYV
IXQPuzxqTanua6P9ETeELkaS5iUTzyUcQy5pcW5zDrdfImfm2XQz/ulzUbI1JMqydDgbBTVJL/SV
f6N0JTRXrl5vLCcI12VMr1YiM+UO5A4/dzUTNOVSZborkg3yXcoEDF5vnHhra+if5Z3ETrJN7iAm
/BhD3EzT/LJDAl3cNXSHZ0nCzO2eH0KJgt9kTKjE5cEPSNvuEWUAfTfQWSdZtpSwUXp3cHU6pvvX
VS9QGKiSMvFlu/z6v2y7rl6fT5IFZJHrnhPfgpsnyDaWe5DU4M9fTq4rSsFPCcD7wMGv0rgMYXeZ
ALySPoC23lgpggw33va9cCkdPsgHKCYBcHWxH5yhqI+Sfir360wZR4RcxJTym4Yql7RA1Gs1aj7k
g+UmeSMZqnKpdkUNxjMnQBteznUfn/vMBwp/ZoF+LoWGCCmOuT2q+t9LclXe0YbMwDFbmMuweHBp
fu6bIqCC25GSLfmySQkch3ERcaNGspc/cyAPt+vPmsSbbv5TyX/SMBPS5E03L5k2dqRyCoM1CYfD
oSyy4aBTnqeox+r1Rm5Lg4mZIQCCKG7wvTRJmq/lB5GkFnkDRMBf+3E1IBcR2ZMbdUid0AskFg1k
dC4VFnDY9AQWkdzr2AQgjiHlPlclj5s8CqxlKLbEI8TVigw7exul2cAl2t7gsPiRhsGTlmX3RkwJ
th/WI638BaVzhfBODdnBuGWAph8FGvdQi7XlyAxvQevwKQn1G4KyoJOP8Q/hMt+hEf5kE2JopM3c
WeQ/rWT5ixiNfZfVBM57BATWhnHGwsBUqUSo5yP2pgr6rJfWDSR6/+SboCSnudgceicvtoODwxtc
9AtnrL9Ti6NXTmN0gQAMXT6/DDtEk7HAijOuG4JAU+zaVDeBShCljKgltvceEX2eiVvXaM9kpStL
EnMXtR3dqI57NMfaIyHr2DUlPdIWF3jdvphJdUvFbIt/SFN9DQ+o+CislwZp/TJvXPB68Qdn6xVN
QD6PH24jRaDXKsePaaJ7D6LkABllLcguWPiF9aT3zruiblUQ78vBwRTa0GcZXQcAnUa/wKtj0sVG
OjhYjGyGskoI8zWw2mwZtrG5UDxwmqplnX0v/FaGUMD7FtOfpg97rI93EZ2bDpK77Xm3oaCfiAx+
G2SQT5wCcoC7MhLI6nRzKMiAcdn0FFDNBjI8ehSoD7nWIHUQuPjthWbwzdXMxAAld3sooXhnSfXZ
EGNJ/9wlPs7egl4mbzVliF9U3gY2yh3Rrlk+Gus8xYXttlh1GdesGkgCzGmTGjgcwy8agTbNQUPb
eohtsDSVQAZMqpI6SRhuZTyMje4uPRuuB9qIe0pUZz57vSjGEEUxfqONA+xkqFziBi1sY4WdPfPv
/KU1q2aiThrVNLgZ4O9Nn4NL0/SdN5n0MIxgO3UhXrxW/c4EAp/AXtcqQpTIp2F8iMmMAteAv6J4
GRsI80Uefg8L0lXQRK9QSHprjGMlH1i7Hx3rhwfAxuoPRUzqSdXwHbeVqq89SPo0UVJvWw3mzpzN
pupsO1VnAypg/OFJn02p+E3GNaNk/M2zZbWazavRbGM1Z0PrgLMVFmN2xDqEGmB2wk7SAIsTdpot
sXITNg1Yx9hl1dk4aw1YaGu8tPpsqk1ne60zG22j2XI7zeZbf7bhKi1uRGO25tJXRNCJW3eYbbuk
wpMGPVt58c84FA+w95qz0dfjE9Sz9decTcABpqF8tgUrI55KajgEBMym4XK2Dxu00ahMYCkm+iEi
RDt64kLRPcqbZjgMsxE5yk/hbEyOcCiXs1UZD3v/6Mz2ZVDOXAqnn0kIDJlgo/A2NBRiqtKNUXg6
56rE3TnONP9NlPDeD5wDyeOnnMas6KzuWE4WPYKmVTDD3BuN4dwPWrgZk6m7hZn1UGbVR6CmLneR
NDeMRnZjmw2JN6rW74UWY6/yKsQ2uTaQz1UV69SttrlZGxfyBLZdnjVHhN/vjHfiTUQZkbrfEDJc
NMkBi57TIiKjLOurtVcPHAX9I0KPZqF3BNdpwmXoVDAsTNRzaQvzbOmjCSYaueKArmFj4yPnnxzh
dgK3Q9nfWYZ+oJ1MzbwrOzxNJAMPa8pV9SJXXoyhs89GI04DuqvdNJXhKk1nsABl01UVNrNaPQ3W
6MN/jon+gLIieGgozwcegYl2fxyn2sUoanNeiV9SbexPHrlr50jBeD2rbsqKqmQI58efql1n8/L/
XlmszVaKfxBuC1RXjoGzVccXq3+1WkydHrmhYxS7WBPxru9oejcpaTxoBp8EosWHIa0rPK1Eic/i
jsFuwv/PW9D/ye0B35UTqqpZmkoj0PgiZ3e9oGnBvxW7VEHu5LX6jeNzBlD6AOBNJN4SnfE5goCC
qOsuuJgudjOdRBelyLtlXRopyjg/OM5iU7XTIDYJ/7GhubxnuqpeZhWorEb9+y9OnwXXX744MSO7
bBsdvonq/R8F2bgZEiPKB744tyEN09LE3u+8i2aAJUe8YG6tDmr60Gn7ziaBjWlT/DYZO82Mv4f9
ePJqkzg24mtE8N3W1eecYg7FH+snAhXL5PzFEJhqzG2d41hNibT55L99DP/H/5nffr7R/5W16W0O
q73+z/+YfTz/9P5n3JgtXJuPIQXnf5gbxjrCM6PZOae6jKG7iXcvbGo+hFXRZBvVPaoMIqT8moTe
xHnt7JDTg3mOGrdZ53purtH2n3rx3Yqjigh58erOFRASFN/4591GQ1FsiXMHNZYGWIUjAj2bpP2f
1In/EsROc01+zr92gP3fKpzy7P1PA9jnU/4eOEGqhKlqpiUcU9U5fv/Or9M0839jw7FVi4xdzoU2
ppff/i8ZOCFUm3ECXWfod7iT/gycEIJ2qoGRz9X+W3kTmm18OTjRJnNOkvg6lTdkfj0lpKVT10OM
MVGAjViHZUPha74Z0CsctBmvrE9DjrXa74iUZ8btlUy2aff+bWleDafkJWtsuESSNU0DEkmiO3YH
uUQCcMqx+TWu4TqllbxHgjeZFcmNDBrarasHe3WIoo2fj49Bjt8eUR1zHpgYfvXKJZhwJki1cnp2
vdHkvE6uf6bBdGb6YuoTXqw5MULSJgOJDbfJq4oXVmkjq9OoHMr5v7zRywY8zTRUxcG8LuqJ+xHG
xKP6dQZnUt7ddVP/+5FMKUA3J3E0rqKOaYatR5Rj5DcmRlrOeH/XfwR4fN7dlxR9s8OAZGMGb0pC
uoSpX1c/gemZEkQHwErxzO7MJMZTLvr9DPeUi/JGQad/EAMVfNrbLbnonMaX+fzJrzeaPQPWfU0w
PYlnhrg1QWxDjIdCcSb2SpC9I3Gk4LgpjSNIAVMqN8sHXB/VV/ozlnOFxBycymNZEgLHgUEiUn2Q
SwwJfy+FLXaE5Ze71XDwyBsxonRDi+DREzBG40ZyXef9yHWixfgi/7jruvc/9gkvZ6bBNpSck5Gw
wC+vXnzePe9UviW5j89XkovX9ymfmBa45DnW4hl5y9xA+1xSTLi1hkTYykV5t7wpQd1ywfXW101y
KZ13IJewo4w7xMmfj7huvz7Bmpm7pHClM411yOhkLmpMAOiH5bLcfL1xZlzr5/1y479c/2NXcjEs
+2gTwwO5PkUufe7n6y7+eN1/WozcH0ii8v3XV/hjT4k9MqHqdGf5x7P/uP/fvPk/nvDH4vVN//HU
f3m/fOTXt/b1kaEd5QsTuLQzU6ZlFML18JZLf7nt83/x9W4Jvf6yEQXC738UwWMtYWbzP+x6U9Qz
XFuRoG1zZm7rnNKuz7k+8Mtu5R32dBeEhbUXE4dCMhfd5BK1DBi+f1/9si2nXo+eZH7KPy3Kh8q7
5JK8kTuSu7yuWjIFR67DF2V3cpGwMRb//avLB8ob+TKWCRIVT8dGbtLj0u5e5WIXBZ26juoJE1pP
PWUuyNqz/gZlWvo7mEFulDci0U1cyvIu+Si5tQl7a1o6U4mcoYz6FVP+qDvKuyY1sqcHuahafpoj
muIFPneDw0pdAFuNgcn44Jc/96UY5iI6VlXogSLLLRjT2tlVqpBp+PA9rMw3b+5MQoNjOJ/qTNPb
72TORkyRcS12yY+xh8uYB8E6ZYK0HIuMbHMRHoskL9bJgHEN5XWbHgzH/zCmjsBALkF047UUYVmJ
HvX6Lj8/xmgK6nUzIhmddnbo5vO4lMrI1b/cJhMy/njIfGWQz/18xr9YdWUcxJdd/xd2YwirpV8h
dnLPrrzYylf6XJRb5W6EvO7LF/jLd5KqIQlshPb++W5wM28KfbxnYM+VjPJQenDTIT3IJZkSct32
9THXu6+PuW4rSttmKDJ/G9e7v+yW3vnfXvX6mP/ey8h3e32V627kNjeK39KYYA/Z2KAfXx30+Woq
l+Q2ucoVHFOFOm6u27ugJmhDPuRzUd71CUSXz/myR7mayiukvPvzkfJJkmgulz7vv65/7jMwldWo
WBgPtCZeOLlysfTCOmrqN2TuNGinlBQytWN0gfR9QNu8pbgGxIMR6SbW6hVqKBVrhdEuE9NGYBMU
32PC8zABw+Lg+tys7cABiGWRb1ml6al2XZQRjbZ1Cyx7cSy+gUQBDxzSK/1mK2KvxUW67wXyPkxb
wdJ07scMhBS6nwAPSvkRTR0lDEYY69C4CBsfj1+SN19gNgS4jPKRaFW4muY2yOvXJFQ+orQGSq+1
7jqfrIvfq2IZEaTqWy81gpJZl+SuLTqEFlIrswUCkKj9okuybmFTka3L4CP2iKMcabgatdIsLa9f
k428SYuhXuO97jdYcHZFjBRdCX/FtIIxUxD1Edn2SRUquWj97H+P4/cxoftuiTg7hozIV0yLD4mu
vgC0HC4pvXp1rNc5Y/fVaDsPxDQSTVlu3KAylmVeutR1lGFtNmO87Prw3tZop9skly/eu1l2FbR5
wC9JSrOZh9Ep7KfXPAnfnWYy1lr/ptYPeBluS3pqfrkjETddF858nrOoLlYG1CB0JIs4BA9nCWqa
LaLehQMe16GAluxQJ3H06hVpIeR+0WfJv+X9QDZr4yucFlFTjoFxpxs/EJ4ah9QLKK47zkJIJEpj
n7IQ57/lDasW1GM73vmpf4j04hgVw68iRTStlFTfraJEydUXUPebGgRhME50tYNw35DByVC3Omcj
csCGk2oJUXlj1tiJW7emR6C3yL/cj0hD5azXTLdHah0YqeHZu3m4Dxz9rQvuCPGkpE6ZblmaGIuL
AmkG9UDTt5w1pIQkY+xPUxBJJB/LngX2vXjLAj266dpiumtfxYM6tN3WCVE9WbXyUwl2XplhLw4o
S7hTvq0Q0yR+QONrMm4Jgl3m2ca3CsrFM4C5meXSGrKergimhZmhwqeQXpJeamyCLKn3ZTQDcqMw
WJWCchayoTlsnhwBz1/3Voro2m3e/Lj9VWTjsDJKimZpDPWjSdfjWFs3loauBlqY610Ko8Ht4ns4
CJNwORQ/KMZ5UCYTvND0V8pchWDTajT6ifQuzVu0G9qGvvJ2Wgd4ZNcmeedbN74tow4+baWj3akj
5lvoJ5bG7FBIvRClU84l2k6Y2Zg2lCXho/3pJu2+gO68wLrPfoiIW0T9WzMNd3Tpq3UdQvxo9ZYm
E88Y6VutAnU8Z3l9m3k+7lR4faFGhq/jbFL+H3WcVivPjBc1BJ6W0f6igDx0hBDWr7xZJ69S2nF1
81DmozZjeiDMArEiekD7GKwKSDEBdJhvxuKWQu9+HNBPV4mrroq5o07q8F3Bv4pmedpxtc/Rev8/
zs5suXEky7a/cn8AfQE4RrO2euA8SBRFhRjDC4yhkDAPjhn4+ruckVWZGVmW1X3NMmkSRQZIDA73
c/Ze24jz8xRzJCwBOCWfvNd5QHmv46tYVl3QblA+GFtpW3inRvkgk/YFe7FHTfOQo3G2FlNd4WUo
bRZkTKFlGjaPOmTMiPLOKLLzSBuIg4SkrCzt14h4hA1VQ5JZ03JPJNCi7xqDclJNyK8HPyrpb8gm
6A0MsLgaLvwlPqJygzQyb816bWv0eewQQjYQA95bvZL04C7sVlgPgexBxU3fBJMRRzQF4ynsIY12
5MKhl43GtsZRGPYY6xB5e8eUs3Fv1wC0bBVoyJBg1xWixS77XOqgIAdiiCo+2UpYzaMcMEvRqZIL
RLjhglI/4dnG+KVFGkdY/bCrOLiUkqP3uQ/eizJ6jPsZm/D4EhTy3AQVYvXWP2aadDcVpMtVqwmQ
iCgJSlPjpAChhQ4zoyAoxEsvDMzlsb/H7lLQ4xyn85Cg9BGxtsXcSJk4oqHZ5rZHA8QiHtHF3RaY
3abM522YQe+X4ykQzpfcT7AOpSqsyc9J/pm/ImgwL9Ktrlx9Cco1+j8AbJXXF7Gqj8twsFiPpjF5
x3OI1BDkZN2QJTzhPhzz8DXmMt124mZQgqeAMiLxl265oPD0MgZ+unIVdBto8L5PWsgFmvOQhsYn
o6Mh3fr9g25/87MA/rUZ7fyWRlceANYy6vxFBPmM5iClvVCkuHQxvjp+a79kQA57zzx2T46U2pGI
qwVXmtjiJ5gWUACXcqqopufwLuCwL2zXwwjoPPfzSFBxxTU5BA3+BKmZ+9E+e117kmNar6TLuTek
HS0/tL1p+5mUvHTJrVEPGO7aNv3GAgGKC3xpv6XAXQZQ0Gz0oysrFfW2rZMYcLi1r8m46sypAXUR
04zFGZCG9orRTvnHJusYl1EARiJDduvCMJNADKw4eRTzFs6+v+z6DumKayE2Ca6zM5VLa/Svk6nP
ayuDWkqs15JWyK3GJ90jhVgNaU59K3Xe8zrTVu4ICJorBQUrKwG6l+ZLMcYGTN+4XmfuEWCgvrAk
pvN29GHwRhIroBED/nfMr1CajaVf5zBUPJ6qEcztJmAeLOHLr1TU8v3cMyPqQLFotvM69tPGMfJX
WAfWAhnXLgs5wm5D9EDkzxBVyTFJ7eZT0dG87cRsLn0Bj8FDvtRPNh12A3RP4yFAn4dwLYrkqb7o
rTmeaIJu3AQFQMm14aYB4LDJoU/Y3/oOJWVgjavYCc7CzeCWh/CIrFQ/yBRERU29YkjjaRd3eJqa
JL4GeZId5kQ7uZ313erHDbyN8KB7oJhs18ebqtebeXJOZa2RGwQvrnSouas9XSEpLwuXxVLFyDe0
6I7aYV14kACEF/+oDPqZk8VEoYkzOKronVd1iaoKbAzK5r7adknxyaNAhM0sxA3tb6LGGB6LJEat
ZkMpRnt/wqLtrENRmctJL18aZg5SOjXW1/aMq7dehMQeZK1ZPdmOeTVrWMbBdnRwvToiZcaaVA2N
2UUOqLRLjQdexGETz6Nt0D7MQwSQ/fdqYFM6ff5CT6clPZ5D3QfyAQXaBU1qrwQDmyGJfqTj1RmI
KDDHj2zQpqUES44Vwdg3BahkYaXQ+CzglLmDXX78EFjUFzqYz4XpWq+eHym6UHQKek9bRh45F9Lt
pwUSfR9MINj/OCVWXDKF1uvyoarmAmYxseV0ZjJSYwmBFfsuygA1pA8uW1zOnYJmGhngain0vXRH
et2W2DHGwST0g0enSC6e1b91Lsx4SJoQotlxURbjO9JqZj7dUUaOQ8XXOQJoLbIJ4IbQV2GDzXzA
e+8jmW10SSwIKesmimC/rMSW5QNm2m9DKcVTQxNxLbMi3TrjuMq7/q3QBwaTaMkeJ+A29D6xYqtY
1oG2rLZTaKEQ9PPLaBW0/4rqMRT6xRzybiX04sXuuh90SdBkV/oC+v6XLFFc7BGinmaRbBub3S7K
x/WMAW1RRkkEY9Q+pZShx1lbQGj7UseRv2AwdECHVg/cB5luwdCNvCpZIiZGD8pEobKiammJxtpK
SVCB3SCvkGCdQv0bWPdvmt1vQtG1iAXKC7CgeJvRx1sVdrjr4EyugNgQyBDM7qKLk1l5iJ8Spz5n
ITfjSGj7LnWTxyrpT3b8o/ZMsutN57OALZXFh0pjvj0im1/Oyfs0ixKQCXmPAMsRetsz52iPvgIE
5sYjv54pmoYDDKY4ZBZY5cAPS2RmcOtTZibPhjmUyyQwT1rFv1G2NZVuEt4WieYA9kwCQt0yKg1D
ggtVT4+0UMOtW88wK6bHoIbQg2b0c4RCeVvUaP861j8m9YpXzKaWaaHbVlRW3+hsIBqUO8izWDVp
dOumGOx16ayKYPgwW+PBJVR6b0z9hxO+Uo5PN0gqPoZ8FFc7wpmUoq1iYgk4ajBwJidl0z3CvUCa
CnAxOGpN+FC1PZmG2H63QK5yf/juT036SOUI27SwDgTLPzYpMYH1HO5DqsI7avQ3SESIaltMCb2+
d6Jg3rp+9155FWB0xEJ6/NabuBul5VC08WOL7KduH2XtjzoP/I0cx6M3QU2X+KkNh5tC5fpvjob7
IumIbfEfbbSwEGG4Y2btognCZ69Or6UZ7AbDe7Wa3l/0LJIXwp0+1YHkqHavRkjv3Aiw/bp6eur1
hh76SMI0Ej6vTtYQHa6ID25ROTxo8Lmmss+AmaDJSOMZ8EhGykhrRLvetMxtjWUx1oznGkblGchM
cK5mmZ1BS1maUtbcnxrGfl+PWfr48znDxdM5l0O+//1doRlECniCyEX9S/c/9LO4tbM7rmRLuks0
vzTypcFLex6MYdu6NYaIYkCUNKeol5wk4YOEr1rVo5kiNPAAH9Rd931Lnz8+In9cxJQITtgnw2fM
KhB1suCZaCSvyAFRhYN9vj9QjpyXyTQzEy3d354jlkJu5w73sP6v57oZs5qJYn0rPW1RenbwlKuH
jpOxcuWZiwKzRNvWmzE3zfOsHijNQpie3Glx/xWhvTgntRs/DR2O3n+97P5841ifY6a/h/vznibN
c1aN8wpgTrn+/bUCxQlCKCXDUC/5wx/I1RBMX35/xlbo0XiCiXXfwP0PEEBQnLdixeK0Wt2fuv8x
ThHA2M70cn/Kzqv45LoaNpIoeaZWWLrpdG4NI34e5PgxxjLYD4Z41KckexhH2zrfH7yZ66psHXvz
+3PZREhKAHZtmepaAvqdssuD0FCZ26l9Rtdn/3xvFzu0c4J0PcFVgEbhRRxUlMY4yipv+/N3LE5y
U9N6X1b3v0eVbTIzwpTUeE+zzxjSzxKOjeyss++n2pMdH0P1i2B58/OBpdXXLolmqEcZW0Bw36xG
xO/r3183pr2/y4ig+PkPuXrpHIlkOudV3p2qclr9PKNmICPLMcJXk+XNU8ns69lCjvZsJuVLFYTj
8f6y+4Mj8fLA0qp291/vrzW8gqRZOeCoVu+6P2dOZrbSyvQxAzq39AndOCPE9s8wB+aDEN23MKj9
8/150837J2eA2ExyDd9DvQy20b5yzejx/gpWgWedkCLKNpx/JcrEnRb6zllWpXuuCoRJyD5xNI6z
e77/AepFs9crssfvv97/AJPGOskMshsqSY2Jf9RumpyEpz6GJ5/29sPvr42kdCErNy4kfJlsvClB
4a4F0TNaebxh1pSixA0KUMrktm+ET/WtkTJ+7tQD1uN2T02pWETjqP+EF/7fP2khmn/8N7+/4dKt
keu0v/z6j09lzn//rd7zr9f8+R3/eIzfWJCWH+3fvmr7Xp5u+Xvz64v+9C+z9d8+3erW3v70y/qO
gH3u3uvp8t50WXv/FGg61Cv/p3/8P/8jFYGp25b4OxnB461pbm9R17y3bfNHMcFv7/xNTeD4Kr7O
A5BquQ5zUZr5/4TJiv9C++mgoHYFo/8dofpPmKz5X8h+XBfgioNXzxIQJf8JkzX+ywS86oMdEA6G
Q/1/FYf3F2SqZ7hKl4BNHLuo7v8C8fTF5GhpRbqPXg+n0tJXQY3DL6rEhooBZU2PyugfdtK/kdb8
uy2a8DkFXFOBzf6XLaJCg744GtVuWGPJBn/hVa+m8zBYlJGGAPvI32/uLwRVviAbYo5ruUiTPaWl
+IOQB59wADo7rXZGtrEyCpmaO11xyNzAClz/15vyhGeC+maDOlv786Z6/FB+Wc/VjonOR5qlH6o6
DNHdS8Pvf7+lXwQgFoowtkRop+FyDvzlqLVONDdElVS7QMMC4nvKtBU53CWQc/+H/Wdwzv+ihDI8
B32M5/pUDYxflVAheAiLaLZqh07bXPZCv3qyppDmHEedYoAjaRWUFPGZhDBQyo3bu8A3Jfap4vHv
v7X/7z6JafomR9NwrF8pqm6fe1rrD9XO97WNnrIY6qbLFI5XQ5uuYzVeADa9B9xY/n6zf4WLsrcd
gZKNdErH938FykIeL4ULfXJnaOk+0VsVZs2Ud7ggNLnUnQZCMXxIivmaeJLkRi2+1Va9qSbVFrCA
no+e8ylx0k//Px/LErbwXddynF8vXacuO5ic3Bdbi0TGMLMhzLC1Vgx01rz2R6c/drXkiSTICP1p
l22ZAeoh/gT+zIsHOWCau83ghCil/iWm+jcX+L89TLZrMjyhAGR4+fNlMAPin+Iyr3ZaJ3HW9SYl
go7S4oS+dLC4Iohicc32a2WW8j+MLcZfxZIcqj9sW/39D1c7sXQWfNys2o22eMLXStU5TMUiHFGt
1+N11DFq68m4GxznexxjiQva/3C2/Jvx5k+f4JfhjcIUuqeCTzBH5GeYLvWFMbnNilKYMCT8/a42
deOve9v3GA84L8lbBX2tPs8fvjEwEtvLyyqHqF9tXOkeEf1+DDprvwm558aS+VYWqz6LX7s2wMAQ
0c/KvOFC5PyOUqTKNJiOQOo+pmw6+gHnjtAIphj8TdXo1yqMl37an0K9u1iiu5TJZrTLzyMDnB8n
N8cgyQ/n83XONn5BhSPcdlAPkDDx76jXd8pUQjWHVe0Wtf3LNAVEa9KLa7wHEnOOErv/Ik15EWBH
HbPDqZhrCUrH4Fyx6QdSeFQX1NgPF8ty9r3pQC6Mdhn1eizmFGN1v3jEEZWTvGOUKzndhmY8x/gp
tJCQ1RK3gc9nLHQHb3pxbl06WHpE1AQmRfJRonSfy3A3BWKD4vOKk2tnNT/SLrkBXDqmImSy5m8o
MLQAdPq16ScfuZ19lGbyoc4n0+cUNhQ+LS6ehd28gWGU5LQmNz0dzGVkNptqYOE4mm8ahOaF3kcf
0Gq3JOA+NqBPFgPfyxjxdY79p6xVTAOVJTpe74NH64zHqKbWrtWVthyn/Iad9WrV7CCQuddBuVeG
aboYRIVisL8NmmrPzR2yYLzCfUsf0uU8GNCkkvBGglvucljKscAbjaAlYABTuz+wk48hTddmqX2y
WxLctDL/qPNm49fRR+uCGhQufZEJUEES6UdWwm/MZBfWyFfVoLIs7Fm/9nF/Ank0euSk2d5wjQbu
E+ZMDdlnXKz8g4yMp6rsBlJc+SSBNz+PwuOEna++11980hrxDig3Mu/3oVY+p03J3aUKb3BzaJcF
clXEP2SvIAvZTW2imIdLNKgTLe4IuNUVteBbgwvU17KbAJduqz3F5Oc0Vs7JTfWrNrBCsLSPtExv
QA1vvct8XYxXKSl2Q/32yvBZlPgyptq4JBTWsG5yToV2uyTi5JmaM/+4UFoQn/PTgnmyzsqHvtAh
l3oRWNQMEzHTi5lPtCyY7csqhu4gk1tCvsuSu+OTE/bvnmolmoKDVTuEccj0VL7nxto4224bLNvC
OXBdkX2jLoSU7zca/UXddxNJ6FR8Mytqx1LehpxrZLIe7pSF0cjo9BD5o9qS6lQe1M1Z6M5J6xC4
zEEO9EvFsXKv21oyXJIwehV1Um0apvV7JJCvRoy51Br5bF0WUZJEo8iA5QREIkk9GDk/BJkaInm6
n47SDj8SdeHO+LEW1JG/CBMSTItIJnDZ9H0oUWSPwRmvfsa1Uu4YbukzDFdBg5umCGOxDMh+1ZDP
hyVYL8ePbm3PPIJeDRcn3rxpemlm5oT3YatXt/qoQ4VDWX5RYSGno0BprJ2uhjpQyzLU3wJ6abEL
IAmIZ+d2l2WXRh9uCawz0xn6WkxpbpW+unV60yChybj9RqZ6P3EN9OxwI0xvnoYsSNfHrdNxy0Il
D9vAM+AESU1s7y/wOxJA8dd2bn8lf1hJYPlYqP/Z5YJNGWwl4D60IpLg1BBEtPSm4zi1DxWldupl
tWtZm7kej3odE1ZCXVeHiQs4UiMUXd/ZkFzG2jVXhYhpL2WM2xphUxu7Hh+R6GDHHc2rk6mry0H3
r0ZMLEjT0q640seaGKXagFZctYa/jttgVcogWwWPsx3aD6nGjqk8ws/anhPewhZk0iTUo4FFsty7
LaMo8XLcJksFKdbZrKNrn7i2cIw52oa0Ogh5La1AaN4LLypgu1XWS4QCHvZOpfAJyesY9vnCLqx8
DbQHQ7SBLkzjusoi9pUzTFddBVLcT8j75AWY+Ie6Heh59oFydafBUtEZ4toWGOfU6j9kgB2HFnuv
G89D4B8n6OPZ0BM9RLjZ8uchmtrPRGVvac8d7id/h9Zx5R1EhzFHizmhCDa6GUQ8ro0MjVgzpahf
ByCBnNbR2GNgnLr3LujRhpQOHhwfoBwQJcNHdhDngFayqXIQxATNRoT1q4SLsw3JFPJk/tD6mos1
yvjudI2NxQ5GmeGnOF1bLGdgDMyVPnDOi1DbSqeMOYAkcKmsbfITuCgr2kSQWoBXi/DgDlw+xBUw
wgTtqg/JCCNGDs9XSWziNO8SeNucns20kkDl6MH6+xjG7yJqJeV6OJZcyOaydsrHoqJo7/VM273p
XXrtyewYtybumaSrvTt6XqxzVSTvQUVX2McReYzVhohknmIwl4kg/S3u13Yq25/HriRTA7Bf+1FY
16buniDDk+2Wo1sQvnlD+uGtUj3W0APIlVl7kJkzDrvrGjfeeDItdDmFO+ws8lZV3GXGkDW++YnN
IslPfMQsDkUQ0S6rDMFAaUch4gPWF/ByV1be4oJUc9mgi6j8v496PiLIQ27Bl4LeeEHNfi2gZy8h
iLxgs3g21VhuO6dZhx6HR9JchoP44hKBTpYnh8PuQGIlRr6GTci1bELMq96qxr6OrveejVy2+Ole
3cFF71TQ8xJzpZOACz8tG/iJowJ4y4NqyvJgY1X5gYVmS588NJdQ0jZt1z2EnmmvYLl/ap0qXrsB
wXNOAj7Y4r64ogVX7khcbnAfcYUzMei4llckUcDILnCQFi9m6/UvBVFDllk2j+YMDoG8PQMK/Pck
pAmSwkcKJ+dbiNnyTrwbPiWl9dD31E5ZfMdgguIvXtPrR5rgVKg9+5jGWbAlr/po0sOWQRU/hnLU
Uc7ERMGZobWiuEffPyrfiIqCMUyW+7bQ6NQYV8LXF5TVyZ0as9eYW+lKjzfuCFR3kgrfTbdal7Nc
c0LH9FoLokly2lyy1vSVE8uJ8AcEENhb64j6Z0ObdoBg6367r8ktTvuhSNdt50IlRpkS4lwnuRol
kcOQaZtneyRrwijBMeCz2tqat6sw+eFZIAE1I0Uvnjw46ROp8/CNaI0i+cq7s270vBg7ZA418khk
3FFaHQw0hywq9F49HlEvXCSy/aENDmG1CZBvk/RSEft4dPIjobmSiyK9KFGNnV89aMKLSk0Z6pE7
aqrDdKoCHLARJv+cVuDKYJpnu2/tyO1D7wY6zrTYl1n5VAsyjEnGWMaoOZaYOXWP+VY/Wl8sDSM9
Eb1MqUKacknIwkTiDFx0Dtc/RPBdj7AQpQRwMDRpZEzaBO5VNriglFtAjyqFuHYSBxKX83Ja2z55
mij/vK07xTAs426FqoD4y7YcWPPZ8FIS3d5FY70Z3EmSZ9AAZAUao9cjjeem32KOfgInmJIOQfel
wEVotKm7blwaLHrfk2nLlTajkoE8WDON8rIVmvcUD0ixc71KX8Euq7HMJXhzAYk2A65epPHbobN3
pQb1r+YOQ+symFZOBWJUo3t655UbWvC9b1JOJ3bqkkRqXtC229aW8dp2og9RuweuwQxJBnc64OYs
MqFstQ4KmmAMrf1M52sbUidgOCOIvCgupqT5MmNnib1Q7DpfoJ3TvO0IgQyOEjVfp1uIIHwFfwNM
o2++Z1ILNqQZ02Ux029lRlyMyL7gO6FHY/ZKBsmkqI3DLYRYFHHOJ+Ss8YbVm7MJ4v7RmZpXH6oi
GKEemnQclSvCkukyMjeYO2/njWSJ0SWmH9mJJeYYlkxqSukZZr/tO/9os3ygSWVcCzMNFh5xBguN
abIdq9zjKrupG+bP6lKLXAT0bsz8Jyk5fbjWLcJNP/e2eZhKM2QKzXFKXRiyyAePhF1zfzeZZ8EV
W/T0qXSkAyAVIyCYatqaRgKC9MQnaz5n7cQdltVM0rfVps6H8+g75Ou5/lYzRj6p4AAN2iJljre8
75NZeIAVyzNj0ufSC0/3qW6bsMz0TFpLTZxcTY/JWxq2F4NkVPO9nfjetS5vfrVVM2UkoNciQ65h
EkziFHoP/o4maKx9xYnKHJRF0xiExXoW9k7975t86bROPmYQ6EzikwJcevCEhshb+AVPVaDAV7ns
NiZTu7pgopHD2zakF++0lfDq+iHywMVNwaaKazzIYJh6C/qPYHbhdazv8HuugyjnwoUTqxlynZET
SUOW+Xunai2d2guw5rxVF7uvQUM0X6lfbeBYy1CkNxjVYGVmZIvEVqA48ZUpiB6xEh5lrEi2ZsHO
LbOz24+n2bVfgM6ffCqHlUWKQNKue0+eykBdYvZ8tblPI2eUdDRJOgSz+WKrZcgwpp8qvZA7jRQT
VF0N2N2mPIq+eKDznG9C6WH1jYuvk4Xal/Wli908hceqRt7QY2kKgIXpHnEpi59TqrZ4dhPGuYLF
1yR1uKcwB3xlWlfLUqf1v5n0RKyYY2ohAlRnaEjmBDTK+Yj9WYFHRzjQHGv1sTsP9FppwM0yWC0Q
WbYzhU4LRpQroqXQGcYTae1oYGOM0ymA86WR9xdB23iRR4T4ieEihukY10yOO5cdz8yeBdoG6+eH
5vvjOun6SyqZ9+RZeMAdABepY2Xa9MfZNK/3Y4DaL1iLgrAEmiZg0xlXEaixtlDrYz2aPkPAuHW5
krvVMRCKANe+C7MNTh9fjmil3ehqJ91mquXoFKtxYN0MjEar+4cwm3Llq6UtxP5HNZliPzE8qcUq
oYjHzn51E1+lzU8ARM0HItxQN9rTs9SKB9edyOZsn0zKEIAyD9rEO9OCV6h/WtU/7LD/PpSvtL1R
I05QhzlHChGdfUp6AsZb2Xnfqh4vbGWMD8bMZHdy45tQS3RCechz+Hwvv90/PGQyFLFKDGvmFCoS
blJ4Bj9aB1lVyTu1FJFw73d7Ks9qvUswecMJn8bOKcippRg02XPjGcc6vmwxPoqEO6ZmP0FMWrHn
X9WA0RXVl0yna8loQ2iZs4hFzUnK7rmrfr2sAZqxYhLMWq/zmFnJl3s1WYbs6tr+pnkOxTMYHQsk
k0d1XzbbcNHOxXvdc02rRX1fMmXvDLoVLiEMkJW5A5B30wYkF8jQWzPF8NctK2HOYN4Rinidh1tD
R2imrtpZVcfgXP2o2hYzu1pGeEIeq58X2saDG9Y139KRBYgaaKvPRdz/qGV/UUOJOqrR3O2c0r6N
WXRLjLekIISiQTyXZQXDjPY0CfNR9+l4zjFfW5Ug+oarJxzHi+1+SrvoTRqbuaCqUjsmIg6SyTuG
jFntE/gUEKu/qK9Jci01ZQbFqnVOtkcx09U49qpw2TUmq0lT3UigdUwU0yhUDJaVrkdc9uAQ6A2I
lr5i0I58i0DIpWbMV6k1H2OVXaRfbuZhXPkRl//IRH2BiHk/SmAjqoGRGMj/ET0eEp2iV198mRwI
bVbGukMVfOww+pgsqhoOQWDLqNH2tHq2BpNEV53a94eYLp4BpygvOxj4MQkkU7RzMuc0jpyCxKCz
3Zjg32E8u042re+FhYgsAaASASy8pRw48UjNVmWkvFlWnODGtClNeE9qJtB1hsHMjDp7StUjz+qf
FQ/h5zdiX059Zm56aieOrdbWnJXmmG8bzdnGDcW58V4+I0TBFwrsE8BCgy7aMKoDjbwkJl+TrzjW
w3eKh2tZD+tMZWx0UAjwDOVf2p4QYXU9tIHFIURAW8YsqCbNWzm58wPEFmshCb+BdeAmHFeh7X0W
jrnzkOcvaBBw+TXuJxGAo7wvtQPEhyiFDwY1xr5kzUYMSbYkFQkz0ULd73sZosZh4LazGQwlyyLH
S/f10F0yBGaQIMVao/ivmO5E1sKqq9SM2qYKe19phapUlo2MDAXW0bbNvRXopICrzF/ca6S5xl03
puhW2A+DxvIoiRgNcFaRf4gmuoeytmwjDoidcUrK2WQgpXKXR2Cr4mrH8lRbBsaAP2+MtkR0sAZF
Mwr7M35pHEnO7H4Q8Exhd2krgwWyLsrnyGE2WbQ9coXmhPsWby/Da5+8tiHqZwxGoHPs7Mc9Key+
9ixmZx0nHjm7DbuodfPXup0ehgRF/RR0GhoS0Ac0XG+ukTNjOIUCa/2Yf9yrNJrGl66zeCVhVzCI
e97WjvWlHXFrKyhN3m92TBVTlMOctjZLY9+GCJmg79Ym94cL6onDyX7MlTg9Srx3L2XJW+cad8pI
YG5hxKogwi1rwb5LfTSSGXNktErnMsndjRpKJrXurXx6SJFRfLZG56NDSup7PoQiqgixiD6S6pxP
3EKAdzBSlV8Atz1VGkvvoExZREFIXIBsopwwAWUW8fG+ZkaIQclZ3dtShwJq6zrvstGGhSpWz6o0
ZSpxdyFSlxnjE1WGBc1qEIpNt6rRaWoNExLTJrLH6vJb3ROgTc4O+KXH+7XcaCZr1Gp+us/m7l+U
qde0qmyLsZlFHpXZ3FcHXUAqciwk2qEZP4eGvDRe9d2nwbjN5KMxgQwE8Ij2cKaomn1z48pDriRA
sSXGz5qAYzG7RpReomVbqrN+TC+SlBamwBlXJUjBppi+agFzlcqNT7P/PLihwQEIWqyCrENbxywO
3WPDvZShtDZ3cZEfEr7awRr3ulexKKinH4FwP2sWTg6W51uYfgxu/oRNxM+/VLI9hFUOeIavhYNn
sotsk6P9juQbRFlnE9lPQQ/qV4fnEBLWPrmsdYO2eWissNoXqastGC77lT1lx8GMzUcAKN3LpOev
OfIrLbfHXYpBodJ8KDnjpfIjbe1SvlvGhEQtOuCZSBu1+trAOhrtQxk03qqcBQJWkSVPQWkdc2oP
3YjYXe/lqU+RH2tZX21Ss/c2TucJAoo6eyll1mwyg2lD0o1PTSzIuMcxQD7JvNE9OnNVEPS7MBk+
1R0hBTlhfQPTbZZHt2IQwKK8Vxvjk503SJwr7Vtb+qpGGia7ufL8daWDZZGptR06O30gvcPcWnZx
LgYvNJaerV8cice8UFyzXCHNUvVgz7bcJySLhOboHu4PgcFP3VcAXcaBc8H57UFF/7XJxPRf9zUK
HYVwNwDpnzOZOYf7g5N1zgG7D7OcsETZBTvNzoqnLHYAwPbaOoXst4qMgfpBRL3YiRhpDBm2VAgZ
7YLUhz5a6gQIZdlbo2vmocv1r0TSd5ssiY11HhUkKAzK460e4jT46tdA8Uwh7cPoRX98uD+XVMw8
kJd/j4mlmDIgbexN69Dmg3W4//TLryLqxBamyCEGaHS0rE7FZVZUUotEP/z+UA0hLl2/SkjJCSjh
SCjQ+4T8MRJdMIP0pCpqacnVL6ETLFxGARHjOBAv+RB5m8HvNqMYR9I544e8nczD/QGFnjjUjbqu
KPivf/9DErChLKWiYWjCONwfKPebP3/q0lTki1n9xR1UbVI3La7WWJ59Tae5V+mXJjX0SymTcJNC
H8XV4eyjonAfUjN+FU4tHyyUfiwc43ynZXp44ChdiNRd5qNevehO/cCfx5NjENsq0izZ+1nfUYgs
iIDwyEfzVOyMDf/hOY70au0kABF9H1dAi+53YzEjYNCZfLjjnddyQqlfKbTL88A27r/hxjHWVPjR
6PmFt+06Pk44EHUwY3O6TJblUhqnTnF/zmUZ1vqdc7a0pxFa4vMsTxTFpo1LAI+lk8RD6B9LQ4d4
nkjl9MxWanEjYj83neZQ/lY/2kX0Ax2luXaIC2QJYIjD/adeHYU/PKc7zaYPrS/eMEdLTC4dgWju
V013QXv7qTxaBVnmuY25LB4PvXq4/zT2kJM6Nt5U3MHdBvht6GQfCY32daoouPen7g966v/2a1UD
3HOzCigWDu29SZ/BpCZ5sKNvfMDntOcsN0EPcce3TtOz3wY93SYeyHt943aEFcidg5fJ3JZD/WJD
KA7qkvA2S6xNdRXjnncOLVbVbWclD+AJQ06/YO1pBarqsX+wJ4NnTCi7XE/6uh3xK9Tp0VauCUGs
AUr4MFSOOOaJ9RoGffgTj9goFKLTVtZyiHVjb8XPeZx0hz4FzrK8wxIzNdCUAez8tPO3wpIYgMIU
0SyOG4DWrCm3RLSeIi9Z00oEu9ZuKjf1NoFogPQYDhM6tMCpGrgcPL6bJCeoMmmjY5rhxVJeTqrg
ms4koniTkm1PW6uD9dxbdXfAjNkxrqXMMe4/AozBbeWFyZpSxAhREBClO+vW4f7T71zK+0+xXZkb
FOrcObv95FbkIRayP0SOxUYUo+X+0/05O3wdQkBOVI/RLRNduOyieC44BWL8CYFHepgGLKkxmm/g
hI927HKLnvpzFcVfskg2SzHWYODraWeE7StRchz5cUGEkb5OOZkpPAzhQxB7B7MT49IB9PhQ+air
QyfcWyx5iixJV3Gl/z/uzq25bWPZwn/FlXeygMH9IbvqiJREyZbjyLZ8eWFBEgWAxIUCSILkr9/f
AKBDgLKd7fED6iCpVMWSh5jhTE/36l6r76eueTl3XhdzbRJm26/e8/Jub60+LbZ4jPrOmJT4pUS+
Yg7PAhc+2Bkf4YqRn4skP2gQ/qWlYBjFYADuYX6lFh+cYFOguTa9WeXx+hK6y/L8yViixa9bnNnS
ta7CHa0xdIcyMlj/8GoRe1tAxPSc4vPcSu4L270nMKHTCN1mrXVwv32e+jsTDodT3KaILZ9JajCo
6UUwCK/kBDRRXuKXuRyJbWhc7hf4evMdzu0aogFesvNhBfsQkGVEzfRFhEHO51tsm6QbGM7bmJ6q
i9z+StXyl3zPIIiRP7lbrjm05ulaA9SoW8mnYEmrRCt0PwgvuDec1T3K2+Bef0cLG23DAA8OTryA
xpJ/LgeLN3sqmp/hYWqCfK+d5BfWPiWYRXbwTZJFn7FCNwstzK8GCHDHzvPyUqzX78Qz2uHudr2j
7zv6BvnAPDc20wJ8mAtuT7smcnE0cfp7m1rlOd5s/gaBKmBMJ3maiw21sxLlMWkznWbaazmNUAYC
NKbeODlSpeSUodBU+bqptxKjORKz0/xvHYXGtUP4VCF6cy94klDQtgqoNBAWN4H5KqbX6FAg9WeV
dzmEuzNLW9IiCRhiNSWANEYWgY4YELeYc9hIhYOm5XN5btgLP/K09wbOItghMbOb0CfPSZHTAxdA
xwkIiVKCNbBQHMW+kFXmE/PZ+4ksmClL+FqyZp5GVEBZE80TaChhduqLiv0+MNcF8JWRWZMUmjqA
ixae6/scuhgu3DK5x9OD1vwcc53RLaCCu2AJj9e0P0ci0Tov8LoBKKCnJTIyqJYyAGY06WtqlFe0
z4F5jio+sHDxdju3yTJX7Mwp8fbSomJk92QbbII1ddtjDRX6zIK8CNqTzW39onj+Qh9yf2vNB6MB
0uZnWXyxx1zj8s/h8gxo0rw5/3ERkn4ikicXhRpS3TEtWf/YqXt0AhHsENKJJ3mi360pJ8oXhKzy
lZDrv9Gd1/tyEng5/L/1zwT6xAufraPCxYfqFEB5muy8flT+VJgbKwHqjydLmfFOpsRffJAe3lnA
DANhvc3E7tamWoRm6HeuI668sryWURhp0dupFyAAb2o0+NNIKa9u4AjDxgXy+fEK2SdFYZ6ma47l
SQ0wwyBp2H7LNN+mC9NesG1c3jJcESC6RVGeYYYJJncSXkv1xWhprz363FBXRcnYc7l4ksUcEXyB
syQlO7KO3YuMiJhaA9+QsZwbg/A4SJ3N88RHivKJPXFhCpyyYB5+RT0K5/ZdVYIYaDJul3Dg6pma
9M/zHVR9uvk1dRqECU8kgu2xAwMaFh9UvkW8vJxz4Qb77euFfEvXCAXazqTitnmMJq05KXfoLyfW
5naXhLMoLf/64tnxrQzYwHl8Oy9v47zYjMztJyFBxsiGZwwBjiIPqAiby9zYvY+34eTHa6131dFM
ZNnQShRStNHR7JOC1eU2ygYu0MckQowcIoB5To0q0a+sN8mlJTMLWRWVLK/AaDawYnbJeB7b4q2+
MS/srZZxHYAou06EZxyjAk1NejkpNoPLWN7cuxI8Z5/ETnIdBuAnube5NackgJd69ga9yuQCBdkn
GtFsMG5wOu3n3UUFNgchiIURQKOjRU8xoBBOB6+O+OpkQjGNAMnmJbY/J0bRqFE5MxK8LiGx57mY
LB3QN2CGLAdus7lCz+erd2VIYmqhlxCbs/izQ18PmdP2E7GkUGi/Hi13WJ586nyNVw5eofx5GPOf
Kt+6HszoK7u8AHMY6Kvl+TxdPSRwn4Drk0TgKRjncRldhlrqrwVwY2Jol264IuWFkgRNg7XR3HBk
aoReumWqfcTRA68C8TGB5hYih98Ha9Qk/h5Z3uq2wtqXA1oeOPTYXQ5mmWD70D1aH2dT64u+wd2b
Igm0mi8IsDTqyoqgoJAly+hGW14OEgGtns7KyOxwHw/my6ulL4z57rqkbIrek9adxQ/JEFwHWXlv
liF6bunF1FzfGPT5WMoiATvinsg9VD3ywdeAbmbVqz5fBVk4G5Tb2/Ui2/y1syUVGx22CFLynTGF
CrtFrHlRrvLrOCs+/mS7vnCj0I3H1jWYALSjdDsGLFhTY2LSCmBiyCnL28Dhz/DhvMfBila/c4LW
EHSJ5PPZNJPJO5kwy2QlnSlrGJ5X8U/qd08rvj3D45KwOEcCRFJ0Xmm1s0uKFfRoElvBl2Uyf4f7
fCWh77ikKXC+u6LLSTzKys2dLL1K3Nifas+fDNf6ydq8YNwNj3prAUXCpCSyW3q+jta0mEyzaLIK
t/Cx15yqNRy5gt6sS+qZqRR/yAnVNnvrwaZb1zig5LyQ+IYt68eopxgVaCyhWuF+0NbRB2GGu3OQ
MJoIokHy4+/ROymT90wNm0OFvIdaq9mtw8XBNkmDl+Fku5hPxwOy6FRWjLVNMUe0VchkNmH9Prad
c4uv7XWqvabPQ3ntaGZ+LviLANRvEBwoz9eRi1DLPnJGQqJREdJZLg15xuCsxplWUJiXrb07yIsU
PGhlQvCYZoOz5cYrrsrF9mOym2djbU9VrED3FYjDHHsDy7vziIUEvNz8/YA+recVJh5AOsXX2E/E
whiD9NFNogRYiz8trdViEj+n9PBeR+EFx2K0orLyo52IC5sO5jYyLTfeZg9BjrzFgLZ/gbm0r+c5
x8ZAOX4kdH1/EXmDTznCHeOI8l12sPZ5F1OsOzAmEnOsSkVTMDXXG3wISeBq3BGhCN8hCJtQb5O+
90JqowIj2Y0TKLieZr1L18GThYrJpW1M0DDLJzS7BtDOtvOLZ9puot+CNIe3XN7Gu5TgdIG1Snar
7SSPohltdLJx9aX/v6FGHbGoTrhRNcWrYU5VMrgfsl/7pWMK1ulALbLVQ7amKQzUrQD8q0WZkk7j
N5KBJHNVI1VErx+NEPsrKM6Psz//MDzIVJw/TdIz4PEEzZ+T/R1qsGVMXbMwJjwQkviko7U5felT
btmv/U7r1X26EqTjqFjl0cPqePK6rUvV538z/c4YR9N3hxBiHAEXRKseBmytgjvE7dRdlqinqyCj
KfxitVUwhp6GQA/mpV4FrPTxKrjaEAaIBotJr1eBvdKvvWCYtqhfCq7l8ek8PQrf3wvekODUcdGt
/vZdH68Csx9KLhPN3/o3f9sT9QH99fmbYsi8WUe0lqsHB6Y1f80ZWhbCyRZxfPX0bRewe9m5akdB
DB3bNpGsJzqXT/co2EOpJm8ITdRrALGoX0dB9yxlq4hat+dh9L6zEzwxhMmtW5bFYZEPRMt+LYLQ
LQ0KmfJWEJrruM1x8Piqj8+D6w0lMVmDPlavQv+sgqGJ+qv5datgWGx49jr4XT1LlrW1CvYQnrWw
zMOBqZe9T36CwdekuBd0vmv6SNBPj5GOp88hGFqIFklqdrU+9dnr0/R5McXZ2+ZQmn1pDV7cA0Ti
Q+F4rgFM1ztLYIBlKc6fMwBd2KBPcWfzO95QdwFvITn31QTYdJtRnL5pDlECALrnUjxc/MdnAEOI
EoNnWagFVE//NoFp2aqbwMRJ5puWlPYXV0EXGu6R7DnTOxMg4SjlTeAMYQobBAESXJJPxxBq2tC0
PUOQNa2f3lkC4dq1t/brt6GpS2tPYtJpDnzHIBA1IwdCPIn3VD3984y4zJWdZOwh0IBpEwlUDzv+
2CB4BAoat4HmkFuqnt7tBTi9qreiyYbn+jfopFqvQjdUIJTgQrTc/p4I4nlVz4jLgXY/tO0Bwa2e
TtToWlwOVFx7Xl+xAx0diNpp/XW7AIwm5+cgKtM87RPh2kMBRVyzaZlaPbU57pObSPclVbvAXkBi
SUr4vLwXZBsosjUG6HzvogTiOFcVQTHcIWkXVKE6d6NjYwl07K5n1rujdw6SQbisegb49knWC/7p
GEJHDG1gJZJjjevQv0tRWihVL9kY2i5uJhb/xevAwXXAbRCYiPrnvTsCEkrGeiuBJmwCGqvpJlOt
tzrLeuwaANGhw6aZHkpUfXMK0IRqXkrhIsD14aRT2FPDAV380HGHNskG15SIgXz6dxbAtJQvApkw
QMZKxxmunq5FcIYIsVH8hINUPfW269F1SFuWk26I38mtfT+hoBMRGchMHdIqXTeZhANIMqvQYMm9
WwXXbYJZhQNBHhHgjD11gFHbBsGxWCTXNg165FZP/w6EAQVP0SwamEVq0x3dbOLGzoGgGG8Ivmhg
OHqHHuimp+wZkVvSUNuzEOh50SB4UtOTWh69QVFR5+xZRkH3UOZT3QXa0JMWEciwfQg8HXupk1qk
0LF6enc3Au6pYid0eiVNgOKi3jhAHXNIMArI7gCvHMKHvu0BfBpl/0h6gSDpxsFL7CwCvjLdbokV
m8RNj65EbjFlOyjcIdV6ssy0EyK5pBRdxzA5ZN8MRL9Sii+0R/6fHQJzSBDIKcekVk/XOZYVBrZp
eSSsqlXo312AaqYybmaRMZTTPHgEnVVA+VlQ22NyYfTUGILpSQqDWqAEnk6ugMrH7wRKVTrBNl2N
+h759G4vEMbJInKlVQA3o+DcJBxsjn3HHFKGDmJE8g2b0c9VILUi2RNqq0BQaApZBNsEAp0TQf2V
jfOId/hPONUz4yjz36qrAExkcvVBJ3nROroGGSiTmmatya3U7liPbkj0y1XhdAkh0qfeAiGt9rs8
9m38hNyLKTXsezd7gXyeqo9oOkOKqyxISS/HCUjts0nwH2yjdy4yeQRlS0BOSQc9N9kA9RnAtBx/
/aTa+RibC+ifaLpnlkBeWaqWABANGF0ADHSmb5FGATQi9dhT14DCM1kkonodoAFPbV1z88tKtuNN
IMvvHAcLYDWQSe+CZfTUlZFUUu22cCkraSYpQ6/jVZB4Or0/NOkvV0//DKKh69zkSntBGgTufYpv
mqu/sxccMmpUKEqF+76eCJpOKDvLlCajhGvKutvq6eAngIi4YXAYDoFV/07EC21x/tfwERANeAQH
iIR69XR8A04Eqgrcnw1c1yPPSIDpqJpFU1aa0rnHONTWdKbvUaUoaxAJsKtD96+m/y9+6RvlZxRG
8WNF9olmxVEzpZ/+woHqczpAw3S5evzzD0kAb/3ih91yVg89q9o3yf//TyvZULFxjn54YOdUn9P8
9WaCpx/d+qzDrA5/OIlmuZ8/QOyrPrp5TdmD6s8//i/27/3Eb1Fxqjr5f97kzz9a73lkA38ycLHo
jCvRBuVx6R8Mm/swkFzsGsxRH3jhp4VftEeW5feqI4/gnT9leRq13roGYZXHzuIs9x+zw1vK9agj
F/WR03T2sIoe1qvW4BVsqjr4eBb7pZ/Pjkeu81PKIzfkslfZ06tRFq+T+/ayS3Di8KnyVP3a7r5g
1aPH1vfZIKqq7093uDxovzLFqDIeVx15wopH0WGc6uDUxfSqA1890tmzNW5dfqQ8bhxHMJvbJ7KO
y5SHTh8jv2NF6sox5ZGzsr0t6oSb6rCvT21TzZhUHpgB1g+LXev7q8M+1aFpCB4VJ8tcp95Ux77x
o7RlPfAWfsf1cuPnu9hPH4+Xo6kmU3/ln/RK/OYY/JpNovskMhN+m1NcF4UqvzrNM2ZFtmrt7MYN
VB+7KCL+RRK0teg16et3jJ6t8+7Q0n9VHjpLVx0b0qBmqiO/nd3nfsd7ItEkC97Vh9747XurQf7V
By5fTfxkWYRR+1pnfFmO9zvGv57lxaxlqdCfklH57xj8ZraNHlrXGIPLHOnvGPxLli8OI1XxQR1H
Kw+d5avw1cinZXHUvs1giUim1O/5gLG/6J79moSiOvxfYdRe8bqSX3nYBdLjWTuqobmspEooD53P
gq5sQ0VHUh343SxNi1288Tthgqgr+FSHvw2zx9mrq+LkbqvBPdXh32fr72zERtLg93zA6UZsylxV
h//A6s+KYtZyKYyacas+9rYdVTbliKrjflz54WFDS5vSyCaoDns3yxNuttbIdUG58sgRkU1nezdl
uqpDf/K5d9Jg1T6aTWpfefBZsXp199LL1+li5fGj4iFLi6jludFrV3I9lcfeZSiuBIeBqn1Sy0v8
eOSXkKZvgjGn+NNBLOalv9YG1+RvPMQzP//PfwEAAP//</cx:binary>
              </cx:geoCache>
            </cx:geography>
          </cx:layoutPr>
          <cx:valueColors>
            <cx:minColor>
              <a:schemeClr val="accent3">
                <a:lumMod val="20000"/>
                <a:lumOff val="80000"/>
              </a:schemeClr>
            </cx:minColor>
            <cx:maxColor>
              <a:schemeClr val="accent3"/>
            </cx:maxColor>
          </cx:valueColors>
        </cx:series>
      </cx:plotAreaRegion>
    </cx:plotArea>
    <cx:legend pos="t" align="ctr" overlay="0"/>
  </cx:chart>
</cx:chartSpace>
</file>

<file path=xl/charts/chartEx13.xml><?xml version="1.0" encoding="utf-8"?>
<cx:chartSpace xmlns:a="http://schemas.openxmlformats.org/drawingml/2006/main" xmlns:r="http://schemas.openxmlformats.org/officeDocument/2006/relationships" xmlns:cx="http://schemas.microsoft.com/office/drawing/2014/chartex">
  <cx:chartData>
    <cx:data id="0">
      <cx:strDim type="cat">
        <cx:f>_xlchart.v5.70</cx:f>
        <cx:nf>_xlchart.v5.69</cx:nf>
      </cx:strDim>
      <cx:numDim type="colorVal">
        <cx:f>_xlchart.v5.72</cx:f>
        <cx:nf>_xlchart.v5.71</cx:nf>
      </cx:numDim>
    </cx:data>
  </cx:chartData>
  <cx:chart>
    <cx:title pos="t" align="ctr" overlay="0">
      <cx:tx>
        <cx:txData>
          <cx:v>TRANSACTIONS BY STATE</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Calibri"/>
              <a:ea typeface="Calibri"/>
              <a:cs typeface="Calibri"/>
            </a:rPr>
            <a:t>TRANSACTIONS BY STATE</a:t>
          </a:r>
        </a:p>
      </cx:txPr>
    </cx:title>
    <cx:plotArea>
      <cx:plotAreaRegion>
        <cx:series layoutId="regionMap" uniqueId="{99704C5C-99D3-425C-90A0-70CF6C105819}">
          <cx:tx>
            <cx:txData>
              <cx:v>Nº Transactions</cx:v>
            </cx:txData>
          </cx:tx>
          <cx:spPr>
            <a:ln>
              <a:solidFill>
                <a:schemeClr val="tx2"/>
              </a:solidFill>
            </a:ln>
          </cx:spPr>
          <cx:dataId val="0"/>
          <cx:layoutPr>
            <cx:geography cultureLanguage="en-US" cultureRegion="PT" attribution="Powered by Bing">
              <cx:geoCache provider="{E9337A44-BEBE-4D9F-B70C-5C5E7DAFC167}">
                <cx:binary>1H1pc5vKtvZfSeXzi3dPdDenzj5VG9As2Y4zOMkXSrEVZpp5+vV3IcmxzVYSn7t93yopKYyAhkU/
vebVrX/ftf+6i3bb/E0bR0nxr7v2z7deWab/+uOP4s7bxdviIvbvclWo7+XFnYr/UN+/+3e7P+7z
beMn7h8EYfbHnbfNy1379j//hru5O7VWd9vSV8m7apd3N7uiisriF+dOnnqzvY/9xPaLMvfvSvzn
27+i7bdtvH37ZpeUftl96NLdn2+fXfT2zR/jW/3tsW8ioKys7qEtJReCc0Y4MtD+Q9++iVTiHk9r
kl9IhigliBiHz8OzL7cxtH8BQXtytvf3+a4o4IX2f580fEY9HF+/fXOnqqQcOs2F/vvz7cfEL3f3
b96X23JXvH3jF8o6XGCp4RU+vt+/8x/Pu/0//x4dgF4YHXmCzLjLfnfqFDBF+Iq4cHaBGdOxbhxx
Ic9xwTq5IMKQFBmA2GE0/EDkN5T8FJB9uzEeq7PEw1KRyrf36qFvXoFT5IVhSF1HjBw4BY8QQfqF
zoSkfATIS0g5DcljyxEo1tVZgvJX7vcqeUUuoeyCGJQQidlBOIkRJhhfgHTTDa7zPWiA2TNe+T1B
p5H58SYjYP76epbAWNvI/67yxH9NbMQF0RnnBj5KsDG/YOOCY0EEZviUZnkZTafhedp2hJD111ki
9FcebpNiC+rv1TQ/u5Ag0BAddMzwkc95xyAXjBpY13V5kHf6w7OPeuYFFJ1G5/FdRtj8dXOW2Fgq
SXZ3pX9XlQ9d9M/VDcMXugD9T6l+Ut0IMNyoBMlHRri8kJrT0DxrPELH+nCW6Ni7aNts893rQUON
C4Sk4IQeOcd4zjlCv2BcckYxMNjwGSH0EopOw/PYcoSNPTlLbD6WW+9VcaGEChBXR1xOWQNCEkI4
f3jqQZb9jo7TaBxajZD4eJ5cMgVz2b9/RfVP5IVu6DomdMQdEvSKFJQR8F32n5G5/AJKTsPxo+EI
kel5epSLKPIT5b+ixmfoAhOGGfgwB7k00vjSAJ9TcqrLR7n21Fp+CUWnoXlsOcJmcZ7YzHYqd1/V
WCYXnIE2l+IYZhmJLkkvGGNUMHQ0xkZM8wKCTiPzo+EImNl5mskbvyhUlfsP4v2f22FUXlAuwAZm
+CCuRoGYwUwWApx+/ajsR6rlJRSdhuax5QibzXl6/3Mww/xXRGbvP4Idhih0+dOYJfgsFzoRQ5yG
7TEDz/OpHPs9IacBeWg3gmO+OEvba3G/9V4xPMbYBZUGEqBgTioXjNkF1w0qIH72HI7fEnIajWOz
ERgL+zzBSO797atGxowLCLwYwjiqemNshfEL8B0l4sbRvWQjUH5P0E9geWg4BubyLIHZbP3kFV1H
pl9QiIkx/cF1HOl5blwQzDFD4hjQHMHyW3JOg3JsNoJkc55O40I1r+inMHIBnc11wQ66AoFl9VSZ
GPRi4BCOj7oEjfT776g5Dcih1QiPxXnaXJe7evuaniOEV6jOGTPw0UEE9f0UEYw5aBKdDt7lKfX+
e3pOY/LQboTK5aezFFyr1w4XS3DbGbgnQhzs4BEqBtjJEoFGeSLZnhpdv6fnNCoP7UaorN6fJSqb
bVFs77yq2JXla3r25AIyKeAeitMsIyANhnRI40vQN09ReTE9p8EZNR9htDlPebaCDqruwu6hp17B
hxSDP0IJRIWfizKpgxUGDMUYPxjNI3X/ElJOI/PYcgTK6stZMs5aVX7xyiYyujAkaBCpj1U+hswY
hjixPBrPI1ReRMtpWJ40HeGyPk9m2WzzLtom96/ILFBnMXCLPvJYBL8QCEO63ziaxoDac1H2e0pO
g/L4DiNMNvZZ8sqnXR6rpHzonn8uv8C3R0In8G/EKZCE5Jxwg0t6kF+jTNcLKDkNyY+GI0Q+fThL
RDb+nee72+RVIZGg7g0hT4dbQLOALQD+/xAFGD4jt+UlFJ2G5rHlCJvN4iyxud0WHhRxluo10REX
DGOqCwkADJ+Rm48JutDBx/kRVQZj+qksexlNp/F52naE0O156pjrXZIUXVRvX7U+CbJh0uCgUgYb
YPiMZZu4kFTKwd85YAi221OMXkrVaZSetx7hdH2eOG18qIMpVLl96KhX0Dwc4mUGhkKkY94LGOVp
LMCAMtmhCBZqAB8eesjov4iW09A8aTrCZXOeMcwPu/ZVC8cwlLdQySQ+Ms4YE4jfQME4MM4xlzli
nN+ScxqWY7MRJB8+n6XSGXJ7w/809R/G7T9nlqGWn0BC7Ef6fmRBQ34f6mAJJGCOFcx/swleRNRp
eJ690QikzfvzBAmM6FdNyjBxATEYHRuQxz+lcjAChKDon3DKHobFUZz9npSfwPLQcAzJeRrSl7tv
+fY30xv+uwkwQ50l1CBTIQ4V4mic3zcuwEAYRNnpMtiXUHQamseWI2wuzzMvc7lr3sy3cQrm9GtW
WzJ6waXOsfFQCDu204ZCWSjGhEzngalGlsCLyfoZSs/eagzV/Cwl21UYQfL/VeeRQcmFpBDHPKaT
0dgogBAoGir+xNEjAt301Jp+CUWnAXpsOcLm6jxnLg3jdbnLi1330EP/3DIYKv8oMIhOjybbSMgJ
qM0AswHmMR5cHWOkfl5G02l8nrYdIXS5PE/uyXfuq0YL6IVBJVSM02MWYGS3HaIFYG5TYKpnTPNb
Qk5DcnVsN4Lj6uYs4bhUeem9sba5goLZ7UMP/XOmoSDSKBQsGXjMLVAnC0kDyfnRZBjZ0S8n6DQ8
4/YjmC6t84QJ5Npm1/p3r1h0BvP/GAHbDbMjEiPbACN+gUHtGEiOWGeQSr+n5if4PGk7xmZztth8
UXn4eswDZTWQqSFsmDl+ytWBOTLgiSKw647ZnDEPQR//jqKfo3NoOcbmy3lisxdv9jZ83cAaRKgh
igN8cczcjHUOQhDlGebWPpgED2Pj4JAeZNTvqfoJRs/eaYyTfZY4XXn+K0o2sNgY1DFD8PNYbjOS
bDCLBuLSUHT+E3x+R81pXA6tRnhcnaePc+PB6hBvFsXrZqchXMCJJMZDtf941ixU2uhYQl0tTDrf
fwC3pybbS6k6jc/z1iOcbhZnyTcfILsDK4PsXrHKFiw3ySBigwCI/WdkwMGiJpRRmJ3+k5DBi0g6
jdCTpiN4Ppxn8uC9qv5vrGtwehDUcpCHLMJYwA3pOZjuhPHpBPbL6ToN1Lj9CK331lky0+Gtfq+W
/8sYKZjZFCw1iLMdhNo4nQ3GAqEIEnV8FDh4KT2/wujhbcYInaeZ8MmHmYOvmsimEFqDuig0sMtJ
U1tecEjGSfawcM24SOcFFJ3G5/FdRth8+ussued2V5RvHl/qoLdfIZAAADACxSCA0v4zYh+JYCEU
KsBLfaxEeGozvJis0yiNmo+guv10nlD5xZ1KCv81i3YgCArOkE5hLbTD53mtAaRPoYYXZh0Ypyeu
376EpJ9A9Nh0DM95GnW3nYKF69wH2/ef89AQT4AiNsJ/sloNpOigompYMg0d0Xt49sFffQFBP4Hm
4U3GwJxHNOHul0vpPZVwz678b1cRNCC7A+VuEM95zjMGLJWCIS+EnyzJ8VS0jZb2+zk9p8EZNX/2
Cv+f1g38+ZqCP5ZdtLfldrJfr/HJsoK/Prt/XVhEctT06EqeZKdD3y3u/3wLWgSM6R/LQA73eOaD
jtZsfGyy2xbln281OawMBas+ckMSsM+lAIOhAdU4nIJZQALW9BBQHg+Ld4Gn+/ZNMgRzYCVJHVbF
ETqsSYiGKY5Qmvr2TTE4D3AKzEMIBYJshZA5DBQD/1gl81pFHSRTfvTG8fubpIqvlZ+UBbwOhG7T
w2UDqTqD28CQAjIQgegi1OjB+bvtDcib4er/F+CUsIIybV7GpTElsg0s2hsrzW/UPHWnOE6TeZG5
yHSLODbbSPhWXzsh2JM/+uylZIghPwDUoGG2wHMyelzkXd3X2jxLVWp2EZGr0qm+iQLdG0lpu1lA
TL9ItUkVSmGVSAtsj7QUoi2/JAPAGPeGAakhWFCFGmKYWfqcDMlwUBg1deYoZ6ntRCyadFgjC82x
aC0WTaM+h9y55r7xOepyzfRUaaU4JmafJNqsoHV9CYucZpPfkAXRxL8RBiYNyGtYHBWijFBo+Zyw
Niz0DIvcmYu6S8wYVWrGguwKK0+uY6EbZtuy1laepy3zniBTdC2224Cw1MyKKjTrmqsJFNHymVO5
yzpVxhq3Ub4WYha2jlwXJOnnuhFfN4qwdfdjE6Uitz29Ce20k90kaZRuVYbXXvWZ3y19rbt1sjhd
tU7emtTX1MbttNDkCu20TPIle6e7N5nuVpbRNrOOl4mp9Y22cHHy3XBkazFaICtzgklRFnORRRsH
R8WEI+pZdR6WGxQX93VrmHrfpBa8drJBQf9eqtyZat2d45YWLQI1bcuJcJdO3ZQzKSJlh129csMF
lhPl17VV8phOMy27FMG90YXXLGi8VRRGxszIyt6kWdStEtJ8cNw6mMqq4pPCWCEttgJCknWEGJ9i
I6hMXcwh9dislR8Gi9xLbF4XkRl2kk2JsJUTLaSH51EAZIXx9y5D8UJLeWZSz9iVAyCJ124a/zbW
eTdryyq2e7cuTB64dthnkdUUbAkVmqXtl3LW1NiZZZ2/S2LNNVvBJ7GRfRdJf60M9zqj1AqYQ8y2
zt4F75Mo+9aIOLeKOsmtQBl2DuLkKiw6s0/9Bq4y7MLVO0unaWmJvF67MZsVmqeZvOo7U2NsSnNy
3Tv5XCSha2JDf48p5zOCg0VdecHMrfPGTL3O1uPmI4RSe1PrsmqitW60TNvsG8z6nTriGvfiqyt6
bZrqlJia59warR/ZKW6VpVH0rmzLSxFGO8w6ZpYxDcw87oVV0LYxUVN7diK+4PS9j+PWNJLOvwrQ
N7dOqRXqtpC9ibw4BAZo0YyGza5VoaWnZWQWhYFnSSxCM0ijaCpkZcVO0m6qDhdT6Vb0msVJb0e5
B6Oi82ZtnqdmEPO7zsW61QW4tFTXfI84YVaIO8eMKk2amHPHLqosnuHILafUd4UdsFTfJE6+1sPG
sf2s0EEEkHxuRHSpKqrbHmfVUtNhwzShR+Z+FwVNtXzcxKWn21ngp+b+mKZn3zo/6icxaUvoTe+K
u4U+zd20XO4P1W5OInP/fb8pq+QjNkj05JL98XBov2/x2HZ/7PHrfi/X234WaPq8ArdgmZDa762m
Zbeu4/HJ/ljV9clyv8dILyasi26Jl+B+UmpZsmx8porV44W4CSJT5YLb+9P7jTKw11v7XRgyRjh0
aW4lGk6sfcPDwcN2f5VvhNLsG8oOjfLhQY+363klaWPumz6hpEPImzsdnpQFck2W4eBA4SNt0tVk
aB6esz/a7Ynf317sCdvvZntyQYQkVuD4JuMRMvXA2FWUwfDSYHhqLv7WhB01CQPmcfWys3I3W5We
K6d14FwXDpo1DXImnZvbeZs3S6+tP/isuI+rq9rpgk8wAWidxHyZNEn9TmT9J0ar72XbLNNIxZah
a5HppF45iboqntO+6E3gC7TQQLCb2HXlZZTncwe5N0zjZKL7XmDWIrgJqGMGnF45ITLmXVa+I640
ZnVSfY0iYyIqj5q8yJntGVFi6m7KZ1iySy/pnHWSfIWk76ZNZWiXQadMkN+N6RjprqxFZCY8nyfU
byyH5K3l60FkeQi/NxLkz1SdXmqt4y17L1qwuus/EKpmjlbcFaKb9D4jkzxpWivWVQjiOXuX9KU0
W6do7dRjlenT1DBjI9BtJDrN9LvUtbs+sgXBC6f0AxAHqJgUnoEmKoorM2wLK/c7ORF+TED89lea
jncZ8O+XrLriXqVsX6P9tLwPhcvX3OepnfMksInXVpOqHJSWoayKs36SS3cqi6qaZqZqUTmNjU6Y
Rup3dqjajx3HoM4Skk9rMPBMUHBF6+nXonfnDekcm8CyYFO/us+beMf6/luN8o+6lic3Wi2yOdGM
uRGCqnMbP71KIhSb1C2EhapArdj3YZlX0yk7U5VZYtZeF1lZWG+LlgemyCtsUeGrCeegR1FOVl5Y
gTBGy7YADsv10KpLV5l1j0GTxtiMeZCZWU1q06nsIrqWSCUmwUKZaep991W9jDO80vPsHsu0mXau
nKTZVdZ6n32DUJuIwFuIrFrGopqIxqe3vNomtU9WULURm36UtXNNae9xRfNZzeIZxT43E8y/kTjb
8bYlVupn2aTrWWJpRlTaKl1h3m4iyXqLqf6y16hn9nph6kRLzKbNUwsFjmkgGAEko9NC0AUO9Hmn
k3UYdTMwMeaoR8yGgX3FiddNkQv2JuNuOidqiglZZVXdTtzOE3ZRhtq1AmtmUbe7XsDwCh23nwZO
P3XL5quvUG8zN+pM13sX+fEdsPii1vk7PxTxRKT6us9jOxTJR6dMArDm8g9cv1T1jWT6RLblTexU
ganlZJvX6Zx6STzRUumZvvQ+Uz+1OJKhhZK+nRjpVdBHLSChVpSAgmodKzQyadUaidYQNLxGngDe
629qTm+6uP7cOFRaQrbtynOCqVa7wiL8Giy/Rai7hdW3aq75XmRyt73JMYunPKtA5fb0uyFDGFtk
1Spag7aMjUmdpjMZo69tVsSmZ6R3LAlLsxFZacaVdM3MBy0W+u8bg7imUdfUrmaJ2HCaXrVBwUBD
ZZ5ZtcYEu5VmtgsUl0sSy2spsuuCY99sNWaC4fSldZoNYuJTHoJoMmIYh9oyk3UKUru7bn0XOrqT
75y8mOi4/qBk7cLw8BiIyai1pGbcCEeCdPE8anluNWmFDko47wpbV2Seivo2QLVuSTcwA5rnwByR
Z4bZtEyYMjPqrzmPl8K1XV77c6/t1rxsXVPX0DqJqN32dbXK+xvSe2QiSeOarpN+TWmYmRXDn4LS
jc2G0Q+iX0kfA4qOt0Eo+tAFfCdbtO1aK9Scj5rHlyHLL3Uwab1AvXeNODedoFszQ94nTXyrUhqZ
yJ8bq65Stc1j4dnUNaJLEUUMmUnXxpdRxunETzrwpoYz+2OH0zjiYEvxbhKq9EMGSmYe1eTz/ion
jfNJWrWl1YH6v9TAiJkRBMOmJLKEl8HaNAjj5LJPjG5NWmb2XtxdklSflESLJ1EWZWbIjbi3ex6Z
fp4CN5LetUVmUBNlTmGyMLccib6Lea2ybk3dTExgQt9NzpwFFCOLDS2J2DQYLD3V43Yqqtz004hY
vAeV5qC03WDtgy8EvOFACUNlP+GFE4NUFdB9NQonBg3NJu9rO610Hfrpu1v2yVVLFWzaPDBZXW8b
L68tEhoRAN+ldihbZ1OJjm5qwLuHv0oJeOsy3hgp2RGj8SxNa79qKbUj4pjgIjnroGzlIkbquvB9
PksStkn00M5IX13KOPQniKbfNY1fhYK2y750rxpCKSi9kl5itzaFE0WbbyjwTWiiFkjxBVF1tWz0
fMMaXFy6LXqnRwQtRFzE67SLbU9qBbQVhekNIKZxHEzdyHNMRJSyugJ3E5nVjpXq9aLLxcSNfWVq
LV9VLDMWZZZWl2HRJJetZzaJE14WgZfNcZd985W7pMwpV0bQhEuj7W+cqukuWSvZEots6cbhd48D
jUY4o0UNj4lhZIW9ri4bPdzguhtMcP02S0Du6wWaY5LZqhRfpA6oRHmbgu/X1ZckR4s6RHPQS93S
k8lVFGJnkYAtbDE9cey+z3TQ/dokw11nx4XKVkbnLZJSNpfRsDFIs2tkwaYxgoHO+0+R0cWmPg8a
F5yhEiwXJsLOQo5TXkrqfzPctpn7jgzXIld2HKF04ZD+Xqr2Wje+cd+GYdEs95t62NOU6LC13y0q
3GNrf4q6lQQlBR6dly1TlkKHDHuBx1VkPn7fH2RpnkbmftfbnwdH/nj9yYMFM+yQ9spMKtVYpQe9
zYsuW+73fBLkP/+6vyQfWuz3Htvumz1+3e893kqyDmRVlCmwyeBB+xuA/Na1Ui4cDeVLDRn5cr/3
uPnpMZmwCozGE+0yEPw+V6HtsD49XLG/TJAgQ9bjreMsLg6PO9zr8VE+MR6uZN4qdmq2yKhZIhEc
rn9y3mWVgSf7m4aS10eKHsmqquprLjsyAVOpRJYanhlmOgjq/W5UF4vIJR+jHoFV4ARXnpZEYHjS
6Jbr8axULr5qtMIwy7ArLAIu3iJwi9JKwro2EyEdO4OfjJmEbnztBe47vxWumfcwqquoMj0eKztn
Kt50lchNVsbFNJNOtJFxkU81ryjM/dfaxdHG17wYvFa9nTZpw9a4oJ8CpLNZT8GVjnSHTFjU6KnN
eTX3kxwvpJR0LaLc7FH+XnRm47FgXtV5tA48P1qnXu5ZiIIOwx63+qaoFzJHV4EwyhLMoi5fd0Ce
6SLiTTtjLsperbt6+REc8X5dJ1q/3u/JnICRoAzQtMMJPGwSKpcFGA+LIvOPl7k97teUd/k0xNg1
EzrLUqCk17/4MU82ga9Cs+/AJyhClJkpdWxZ9niCStfKKSfLOnLcdTlsMMQuisDVF0GWYdNrGLej
S6ZpGwKeytJNMroi7nUEig36CG4I7jyol161a5Cm7Vp34w8ZpPFALsMVuas161BrGrMLXTIpIg5x
IJHG4KZHEGFo/U+C5OmmlzIC280JTYMldx6sbDF1qtQsjCKbS4+t4h7pK60u504GnmEf8dBURhDP
eOtvnaxV0zLwP+cG92euVGiNIonW+739hjYdWsMKfr1FogT8Jd2fQuxHowBB3YdE2fur0s5IphCZ
iUxYkFxfZXHCVzATYJ7kUtgdFncGuPNroef5EubBT7ThWzWMFPAvIE7JeA2a6uGYJyC00hZmUTc3
aQJWb9DHbL0fWPs9WTfuNNCJMitMOjAcy3XVVHyuxz1dG01JZ2EQ3PZQ+JHartWGOl6L4dT+PG9S
upblPPciMPoIvIrfNBMXqX6hp+BRdqpcaajNTaFrAkwt6awJirX1fi9ypQQHzE8mRpxu/HgtSr+Y
+5WuZTbVtWQSRdltX5Flzpt+QrKmM/WwDtecROGaivJLTmcGa/F0f9TVutzmNIYIj5LBWvy4cn/5
fiPkKuDVB4hHh9OqC8slrWPDZh1oYn8Ay4tZacmhD8th0O83uPKV1WOcgm5NwRHUg1XvNceN5ru1
AgsIvh92NS3oBq89MSut/7Q/UQ1NVFBVzy7cn9rfbX9+/1Ug3zNpSPHhMY8nHp+6P/b41SgzarMK
TN7HY48PTWkRL7vqlgayVGbu+eET0lOXgwvAjOkT+h6f+Ehetqc8qiFy5kAuwNqfaWBwGSxAs8fr
Hh/7SMqI2v0lIzL2F++vq+H3GKIq2+SBE89cFiHQuy54BWn4PqzEWjZeZcd5WdoMEpXXCgLOc5rS
zypi2mWQk8RyIfIzASvdt0Lp6RvDC6eNKPpLRxkrito7lGup1YcGcEOuV3aiR3ipIkLWEHy8dvWe
z8Gq97qyv3KD20KgWQQxiwnJwzsCdu5EwlwPEFLg6TIlHZMCdzIX4rEpomjwLb2vMpn5KhKm7As5
aZq2XzKfoFlcpjCCCZ6xSn5xkg5teBV99sCvmUF0A9xR2voWfCULIKI0RQHmoG4Ecqrha7fv3E3v
JF9j1Mnb2tumpTdN8xZfCd+M8zqfa3n9LqlBzpalX1kdOE9WL+t8EibhF08Dtdw3fbNmGQSSmore
Vay4C6uILYZIx6QOSt8s2+CyZPWXwpHXsY74VGOW64XFKsC34Kfpq6iLJj1gNAF57kwchSGkKhu1
ymRjaZVnvHd0RCwVdCCJYgkJgDaznc5dgd3vmC5Pp71TgOtksG96apRWhppFAix4Q1SoQwTdi63S
zcOZgZRup01x1eZwKFFlA9Hg1sKs8Gd9xUOLFOhbkxVfS6TjKevAsegZnfrp5z7Q3fdxEc6kQfgU
BsmmaUD9KxZc1xnxpyJvr7Tauaw7COgAK7NlNO9bFoILpplVyfN3yCgneeink6rWkrkTOc1K73uz
8a+0khezADlLZTC+bmXX20oRDwLQVXpZfg0cLtdN3aUfSsNflhC+XKg6YGaVOIUFwS996mk4sHCq
+BWrwF1SMUtMVvTTuk71Gxy40yQvuVkrvmm0Bm8c5MyCNKbLKElaO3I8ucr8ZkcSt5vBhk7Azu7m
bdlUE4idhaYw+n7mxEQzC6cqzFp3tQUYJGrieNokBJd4gmJUWoHQ8NRjdWZCjEx7l3beZSWbasGT
GKIcFU8svUrJXHXBd+bJ8AoxZZgSRhRE2igE+ZoZpP2qqaHVzdSLNH1SRc038PrMoOX9JISpaIss
losQ8/KQljumWY95uUO68E6lXe673vF39X58/c8HFcP//c+9PR4cfpbv8RusYnP4Pb9fXgWrow/l
A8X4ooGaH/cCYo7UDZnWZ1/+lvX9SV738POAPzn5sqQv5DUkFN/9SB3+Lev7t/KUIZl6bPWQ+IUf
+0OcwK/OEB2WETCGtU6PiV9Y5lxKDLNsDQZLPwhYR+BH4neY1S5hcTvwYKHqFtZCBzKOiV+o2mDD
ks+QsYXisyGp/F8lfodU5mPil8EC6/CTOBRBKhluh2G63POMIsEIIou6x1eGqyDn40B4lJU3Ok7y
uZ613VSq2rvUISqW4p4uEjdtrQR1Ex9WSppVrIG5Oz+671QCGJ0gRwy/nAiV+khCfeRzckLolJSk
sb6iOpF2l3rpNCB3dSfSK5RsjdRJLV3GpanV6VVjNBHMhvzV82GGxt96QzBYwQYKYyAJTgbynqTB
jYD3hQHLoK/y1vkCcavqvd46c14WyQoC+tGk4WVs12m5LvTan/362fh5cncPBQwVGCs6/LLasIDh
84fnXgPBsBCzVRg3+lY5XTjjkGWIu0raQe6TD1rgrvrYDJXol1oQ3PM4WoYqiFcQvCshIuDnEOBE
nhU3Rf/fpcQPxGEOJfpQ/w2LLeyJf9IzDcSmO6TlbBU5RT4JiuyLHmXpNMscPI2LQYgXHkTamGtr
eiJtzY9BebuRHdbkfaS0bpGAe9W0cvrrTmNDRcBo/AI3QI4Lpj1B0nXg16eItSoqYtH6bOXVDiRj
MqeFaHCK7MQxvqMwdD8yFMwoiTQ76FkDofFaX0ZZrC+hAsOfhfMiYGQOwZQpj7Ju1XWlmGrIqaxG
uMEVwkvDqG3WVvl7qjJidrAKBYRifbxqeHvPvZy/q9QXnhUCQv1s7vddZsOqZeorL42PGuTdb7Qw
vQYmCzcGTmywXfA7joIpOLnpsjK6d5XrfC8Slr9zlKagtEHShReIL5DWuUUkMeCnPn41vEdlHgOK
MKkPJllCDbjgsJr/qL4iwJ5TRa7DVr5SaOo6BbO5jkvIdkTgnkSQ7+rbLLB8xV1TJvmdcrzM+t8S
gjFIHgycDgw1YjQ3oCjyuo6tdFk2ywp5mxg59Kav2llKyvddH870tCtWzGGLsowXpdTaD7/ujL+P
HD6UUUCOBmqsJNJhQsP/EPZmS5LqWNP2FWEGSEynjDHlXGOeYDWKSWgCIbj6zyP/36y7d5u9fZI7
K3ZVZkQgltZyf1zx7yunX6T2YrHSq227v154ovDUC7fuZ6TrnmkPTS+U/6u8/Xe1xe9Eo3m/DgG2
hH+sVh99SbKEE0U3HJ2cRrflmfBNsPRZtByybuYfVx4Nj+ESACg4EqjscHtUQL5oHf2PWyf873oD
gALndNyPRsGF+Cfzk7YksIcXkKsYl5sYN3Ij2fKQTgecmSl79dP9V5R4fcln0D5Tv9n6sPMDDPzj
bI65L0kngwfASmlu9ii6bCma1CyeXok/R2e0MWuu9NieMfncuDZ7DaW7gB/AwWrYNf+/L2b435U7
9in2Mf9ePHEazz9WdhsGYdvGI71udBfX+ZDtk9aM5JHreOMGP1dtlt6kZ7xCRWi+JxOtVbvH70RI
9Wrunab0ATas41ynR0IKsukRLlZnz+tGrha21eNkWNX6XQatP+CVv45ot3eW1FOCMWmJRwzHEp3y
kBl9+r9fHjivf1Q5vCjQXjS7L1fE1/5zrQJRiR0fJdbNGKmT8yQvfB9Pd4NceVX228qc+F+00X39
/2dljbEbkTQKQFkj2fOP+wNWsIaTD4GnjzL3yhnbn2WvnwOpIMxEOqsznnZNN5H0+vElDQsa/x7V
zP/Hphz8A8cKgdkjVZRkoO3xXP7rToUTLialpHdZ2tGr+8B/o1M2NUnMxqJzvWvCbfBrmaZxzplH
HkJjsBMaTU5paNYmm2AVMc3e5sDq/7FpR/8A5/Dc8PG0989LwYmdWID3Hu7fq4gcD3wQdJBkF5Xx
IvampAqiBaK85RE2imxHZz/wAs/tAQfimGuwrKXkbfp031fYNoUQVRJQdZZ41y3q2xwi1imyjIA0
UtexjbJGCyzjeQZ05La0ytCV5T0zWeVC/MNhj2gOL/rqgjW6OTWxh2xQwWPax+q0L2lWOtq++CzN
JViAajbRZdEA+syQ+o3rIN+n975v7Hjf8NHVSgs4on42woLvw3IYRBV4NjtRJv1naPiBEDgi5P/a
k3AJ/3Ol4QN+QTaSBDcu0kuQF+N/rO4ZtCF1nNALg/RamCj+7B/dUYs+9mpMR08EfiM27dUvB28x
+YHnXog4Hgp0aJBpWz1ul2HAPqJ8N1d9GnW5D1/rwsk+ngcvzqdlDy/9sg012q53Tvn5GMYNawd+
YicducD7IxeggC9uA9EwjSPADw+mXgATbhzD5DKnZmi2eHtUbGAFZxZemJeYS0cZ6I+sHYrjoCPU
Qhjbl4HPO1zvrJeXjz+7AbakyeDg+Zpgk5FJmtYtdGlyyO7sTdZWEPHEte9Ij4lPZ5fNnT6sn3k7
6nZa+RU25lwsYbzUaA+whLbxuihHimNPT6gb/Uu8EK9RZMjyfv46ydGej25+FWn0iroGMgZtkZ7s
+967ap8689aFSsJY9cMqU54rJAinpzFK4tzn9HlBDYXQvojSqqMDhye3M/r/Rg2duXGT8lxGLKlG
Aks92U12g3ogIcJuPa5e6C50XttCHRMtEifR9nBvvhATFIMKvyU+/PGerRNQSpyxh034bZreh3n4
RqLTdAR9FawL6A/bu5uhG5S/zf8qLGPnNYh+rMs6VdIAAz08UCoiaEVjIOGULvG9fOGWXGoBVTqn
sqfnyD72K4kfTDY0cNLtddammJYsedvYkeUibuEALEuTHW182Y/98zD3280N5BRGfgf/O/4zu9TW
gE9UNSWQUIjo+5oG61Am3cKerQ1M7q/9iUxQn8Z5f6LpfOJtb18TYBVmI2jkl/U1vkuh7TTHOYva
uVIDNKpRdJ/oqJKXDjI+zG40HpzrZnPxcu5TNZX9PP01sWHASdq/rR+2FVw+XsENz0ANLmhmo+l4
mNmXUcIpEqg1/Tp3j0vL9zyEiP5tk5rlw/yghi25th2VDRrVtRjbZKuCCfY/23f9abVrlWnZrHe6
NTX7a8q7JoKE9OhFcUF4H1WH9GF1YFmfgwzW8QIlo0rlY6iOufKn6DhhrZFS6BX9TIBrg6MnR2jR
c4pbadpKxVb5/61wPfvVwlusVKBDVaDav1mvzVUc4nfGsAdn2SGet1Q8opKFwIOOrGFkANtn/P2S
rXFQGvPTw63xuSXfh3l7zcY+vB0bOgsc1E8bAEXDFVDVA2S3elO7ejOEQcrc2ucFssiwGw/lgwdl
Fv/p53SpIq51Df4xKLLRijNnx9VMyZbTYejq+ICJtA/qByXOnLTJ5Mmw6UdrhhwFI3u0lKpnvEDo
9oNOYGm2P2jW7teFi78etdsDWwO/bAUIDx9XNad67T+xCCts7i8m6PcvtH3TIUgatq7J7+UWHbZ7
FRDZcuAlqsBHE+gnM4/w8Tm/TP5Milj9zbbAe5gifLDxtKgnmljAHcdP5s/bZV53IBcj8Kux1996
H58hqJKvRuj3PgD6ISIAhQKqKWsZLfc0Gx9athXblpAL1FNVOJFACVQogYeCAACV8nGlem98D1fL
B3cKXqfziznxhptQ3heNcbiJAJgUejJQ5zPxi6OlyEcD9AUq37McmTlb+L5c9O1D2MGqCY/5zXdd
W+OkhLP1jvcu2kk1KIBXgZdMZ2Vp2Sr7rrt8WLlpshnMFGYjzZZ82Aq8pfGtT4PTbtqHIXPmhWT1
3KZhHS92hX+tB9x2wlTaLBhDRRh8mpMTWxL2aQ2IzaOJf9Z0cDcvGNsvitI/zHc7BON9xBiNZwLF
kLxMUqZgqrbsy5qN4pG0qEhDMoGz6fwox2Y9n/qEQsWejjxo1VeHDi0PKNMnva7uxm32qdtVj/vN
NsQF9Ak0SeUopFnlzJ0pi/ZP7OZ8i+6a+iZPmP/Yw9Z/t0wV212SDChmau6iszHKO9sleFatwj+n
6601Jn3wjgdt063+GM5mTMZ1uCx4y7TuJDyrXjR6nZNiC48J/eLbYeAuAQ5X5wzV6WVscxze7KqA
p9F1H4/neQGsAwnf1pz3uvIH8wniWHJlPBWVGrP3lsfilR8ZqMhl2Kp4g4s3A73/amlgazm4ynko
TuQYsUOE5s+xG1bOG7HnuW273MM0lG8RQOFZNBtmhrLr6F6JeHRYJOEL88xexBFmiSxsO9y6Y1Ql
8UIrOU+fEs9NN2JgiGrvlAm1lrmRbL+uh8S0KN2zgRsAg58VnWmjmwy9zxlYKZjd1uULY1HjVokx
ftTY83XiVdOKmhLrtHCQyy/OT8hTuAGwGxNTw+TKvimzf7NTr0+OU8A3mfruKbTZbAfN1gY8rnw2
8nJWfnsajxbi2H24SOlmfu9DyFAge/86igPEkYNqpOj8lxvSlakXkZvqkpclVvwpNYGXZ4t0Neis
m7WLfkEffuDXZazK2qiepAafbqgqWaAFWOJaJm6+eB3mF7JX8DBJHYvOA59JOuDNxK+2bozP2+4w
XYIfpxCLm/4Ake1GWXiODnm4OHezegAeOwwa13GN0AcJTP8U+k2gUn1TqXeJnJPX3oZTAYRnu6AO
+zNG4izZE8zjditjsZRTkMVPWihVWAHHZKDdcgYz6V9DOz1mq/6tQrK/9+zegIWN7nbvwRla0XFY
H00L7KMNxqzSNnscFIHQd0jRuJksebpA8kI89+6Uw/Be3KzB8qMsMjump1ZwV1kutio1oS49+KLg
xHhbc9IPD/sEwSFXCgL5x28cVLc2Mu77fIy+TyzYbkOb+QWUPFoe4RDdusPCyOE6vNHpQvgC7Hje
o3PXzWnVwvR4cNjBGxIDO3A69XM9eTV2xqDajuwPWMO/nbDb2aT03c7xbykHjLvUr+Z2WEoQmz8B
k/UYSXhXbp59tnyJ6kw7rP8wg49EdHU38X1iH+d4xaBCl+8gR8+Lu3o71jcP5B8cb/qOg4Fwd4Ux
wBw3NAG8ckgj0NO3rqKWf1vF2J3s2KNMC5abIH513Lm6xSmQpZq79zi+3sUw15GuSYTbMaX8dTN4
Fxvyn2myfo3MeE7gPMW9y0opOEMTF9XH1t8JCvPmcMtWJpn7YpPvJpVjwx0gcBCMOVNuOU8Za2tN
51IDWS7aLnigSreFHcyDhzTRyZ/reQ2WOv1kNzB32pEvKf67B7hs27K/R26M675z5zRSDIAFuFj4
uj98vv9YA4AUe/ArqmwAUrbzpze7b6yU6UALKumJ6y/e2ocFH7MMbLIhhY5+h1M0F2bUUzUE6sjX
acwdLoaAlZXDo1K5kOGcg5Z63G0nik0tEo3xGBVEGpnPg4fLogDD74KCUZxfrK+KPtnXKiBL1RIv
KFNZjP7e4+0BMqr7sQICdFMudeU4gOE1G1A55DHQ/calMKCSESAx5daLRzHQpVpsDcI5xVuxvK3y
ABavQnsuswyQ5v1YgMIEBiD7Nj2zxU61PdwpiHf0vVZi9mBR1UUSww7yMns4YpNtwVLYaKyk12E5
s61F4gNMZzAsulCuLYM+8CoMfWLpN/SyU1cMWb/k8fGkxkePjN/X0X/nHU9rGru4WFavINH85CW6
WVvYVzZDQcekVqJHTOvM9GuJnFS+qv4PJt4TnUF9gR+cS6vpF2wMz+hFf9MDeaOtw87NEgSpkm0r
EYZ4Sb2+b0LwY0RHqp4P9TrNwVyRGZkpOMc1OvTcLeOZC8JRQlHlEv8kPfVnjzBiEAGncpFfdbsB
R4WUFBGOtpJ5QS5Y+OZ3qBacr1l+JACtB24KTkagy8sF3I0A7zsvBZ5oAytvRx2LT9kq+3IwZM6x
aWXIJyS8acffsLD/bC7CnkH8pDb70Owu+dS3CtCmQqShHdqK846UMWM3eHSqBjbp5za1qsCM/8Ll
+NinQD7QBKN+LBQzZfbLeiiVVkOmh+3D6szlcer9ciouiY3eyEaRbdnaz5smv4nkwIhhKSqeTKVW
vS1VWLtsrFp84GFxCIHOUWD7MUvM82D9SebnY+pcvoFOAc9cMS8utgPBuTEi4O5sBJ5T/Jy8fcoX
JP9OY/h7tJupMmGjfDqmIvFUFeyzuQlQY9sSfLdhpIt4mW4MjWAxTvY0J5nIaSQTVFrXfT2aRZnH
tI1s0W4ZKyZqXsIQP9NDguH+RM5Ri1dhfLA+1ragqAGR2noEoPfI4wnTegLzvDPgRgCa+8F0ieLv
kQ4QuqDCPe321A5hkJMhQgzLIqe04bzuHEs3xfs/PoaW8UoHGMcpxKqKcnpJMU2gVPzs34XLACM5
92PqO2z1GTrlNMTushIkyQoEJdHnR3wokPJb81QlmLjYK40Bu8qRrHm7g0sziBAMGrsrD6JmnJKv
JNCFAzfAdHAKZ54nsf2ho29TuPz2shHtyXK5b2Gh29eSGXo1pJ8KTDmkAUoLBHw9YOiCofDW8UK3
7pRw9mX25V/kOj671QGE3jKMw1FaLOn0yLDLtSHvQJHHz96yy5pMY3FAnj4lgHGL0M9egXGWk5nt
DRLo9sYyEVSYLYDrZFCJyKF0FaWzwO4zDlXgTycSBKMqyJ4VbUbfoXj6F90SW8MuaMvOrtMpYEhX
jtb59erNXjnt7Vgolew1ogFh44T6E+FjoB7iWNwsyvAlQOQvLLOk9q2O89AXcZVSMA34OcPjx3eT
m4fHDlwe2bvj/K/HzUIRqDl20ASx6DFR+UhbhbgvPv748QVDiUSSMcaOK5HyK1aKBIQzdmnspLpH
Scjoo5u1+0W123m5P6Y/HtuX7jdY/e4knGaPW+idmG/8S6I69vjxBbj7//9dTFrALmzXuWPpZ7LF
3+hE7GmNHUSnyWzZuWPeDZ4P/phs6jbKCEtoLGQWwCdQfVjJfpLvUy3knVTzJn6aewvObdhTgIk2
LVZvbIsQcD6mYlcmwbHVmZyLMcYlDFjVc/nbzAPP03FYCtPal3Q7ZTPmn0TQsZaeB3kFBP4IGOC6
G+zffpxc8JLsbOo1AmwLaftBR0AD7DIAWgCXsKJ5LZPY+x1F+nbQzuQjgz4WYZsZo/VtGNjTOnV+
Q0VX48c+QZRhRX9gmsMH4Ex5Dpd2rPshzHJt909GkR97b+IS48nf9UAMLaYKN9BdYwSk4zzVlTyC
Sg0gGddU6kSfDT261zSwyJWS7hkZijHou4eNzo3roYgSE9vbvVJu+06wczO0tfNArh7b7vS/8c/A
yigYE8MLiB7p1cl1uaVGgfZZ5ydz9MejZJNosEm5pie4edqh916jNTjRcAtLDNHh2fgOAA0/fu9E
dG9wLx6ScOluaaq8k5aI17i9zZ7iNZ8jAwxlTLKTRmuRI1aTvAURNpOWBbb0upFfTcSfTBRhs2bT
dhr4zk/juGeo2ItrkjlDRyNxi3aKXfweiUknBnCAyA6Z5ehyi2O+Gx1a8exDKstdIgrENsytHY4q
CbevvPNYCXsjupl5fouVeor6YbzhkMncqAR0CkIUdRriKc8sTBvsm1sTq+fZN8D32zR4ibrXcUpV
tbU9+2oNf0xl0P0Usl4QMAEF3CelVBEpvXCxFe6W78KbphOfAEBOTnlFsk/6JJLPQ7KgvAOfesDv
Ahwuau2wD7C112/TcJ5CKq5RJ35ppc0TnUR/OmwqIQVidw0j957Z5MsRhsjB6IBf8dK7RvLQVs6x
i9jIBY3q2OgUMCkMj/jq5rlOMNyONGMPSJCEB0lwN24MiGibIY8Vr0VvAhD1O0q2ifT+KtHeL2xV
V8HE11Bwv+jdFJ2SZPRuqZrfkFIBKSNUncbY/5dl4jfBoZ8g2VstLmNftWx/eGnYX2KRvu4b1WBC
48/BFAXXwIGijKHRXeThffb3TrwGhJwxboOsUgEtPobPUCh2Xmz8AKWIPa+GdTmfWxRqpCkaDv3w
QfrWf5joEDwYfwLmjc8nro3xwYJ+PPjxd7Y5sg/p23yge6Oxeemo371t22jqHh4wBCu0AMXWoTOZ
+fJiM7qcsRUCrHKTUOUqaHQTrSMVj8mOJA6dbW4dnACyblBHZtYk6adAevpCB8gYh9gLMYu9Uhh/
TtsWf8pakp2U5nuZCJ3HkEUbuSlwRyE8cDx1+Frh5p/lgPF5asOii8bkvo5fuyP45rtvw4a8GZl6
gwj3eDO+b3ENOsQHpfMKDzHSksxoPVGwfMyhFcI8pMfdiGeLIhfykg0tOru0P20D8DIuut89EdhU
9zKk8wPsfIrUUjTXwCTLVT9lGMgQHtuBuqqx+0XiLqgOz9svQx8Xaxdnp9R44YWGK2IS7Iu06375
+IL76PWgwy/qpaikqVMou5BajhQa/bpBs//4ToBIQ5RgCA0oJAbtFBm7q4+hv8xI63DDxoglmAjv
ypRC0uwOZBXs5BXoxi44u6C/Wns35TD3b0sercIrbRrk0WaDe37Lz4WdkQSS0E8Ai8cz7g0fpdln
nquzLjhz0iHukk3T2WgMIeEev+1b/MuwJCqG+KO+Bp825aLGBvJlw1EJhUO5rlzknvqBQZOyedca
vM3EDjk+/XHGOIn6ZQhS8946XDpi0OORxVTd+ocr6s4JNVdE8eFVoVUvYx6dxxFqtGLib6RH74rq
f4IKJ3Oy0v00pk0vMfLtMdmaedXTJZXZZ3kk/UufII8TsT8rVfFF7HjGLvKGyi6ojhjJcn/S7CGI
Z9CaPJPF4A3osuZB5Fy05IQpluFMiVyhcuaybxFLUSD1Oj2BI9xGQJ84dcKHFJH7Y/aFIE133Sbv
zWn/roDkicfiKksg7qdsYfDJsid/hECVTfrdYpY8Dz2E9WBCibJY3MPeWmTBqtVFKj+MDxR54ni/
B7/YN+TMIPXUfA/3C8bOnO7D8UyCs7c500DlR2iLvkpYWkV0rKryVoAlAIujpc+qdfApZJC4a7gH
HyOStBzQk/i7NxVBckDY9Mj3HodwNN6kHxaq+XnCeQAwb9umk1MDSyEtOi7jKnS/IM15mNYg6SHj
C7YeIiHmnfRQv32IRHxKIOGqu+Tj+FJ18kcyht1j516ObqenY/SfAyaXBuSMgU2cPvackjOwybZc
vTX3xLYWQmjY2EhKy1CzCmIIQhQ98k2HL642RqZ/TTt0dTP2Gxn/UZSvdZKNLwRzNgafoZg88TXG
xlCzDVNPQE9t1H7nmb8hOJRtBcQBlnPEk4CBzrY4pOvBn5dux1yNHwYzZUQ+KZLixY5tWwfyp4EY
foqz7SS6rIX++sqoncolbH/r2PsTMTJVtk2nHI3few+eJ/cyNNd0gpWmEsxBfZdcfCVpjQLxuQv4
mx+mrGJx+33j8VEONp1rp6ESbAZcw4iy3+gZPs3Ck9PkkyqbyZeWse+ZJlshyS6LOU6RRt77oBRZ
j6qAaRVn1mJPbGGmIjeBXLoFKeOA597DlYaEjwkC3ktH4HiM+nXQ66/DLViKf7ce3YKC7RT2m7y2
s0xQKep0gCjSr9Xhfzt0DwkfMVr8eIYylO71kdm+8kRcJsh+XTHAx277lcm7xAFHutzoWAxa8cYT
DG16X8QAwuEIY8ebHOCsYEeAY+9rYGSfIzdP5WamL1GsZdmjs8p5hKY5k6rPEQtR5TjFL4dH33ff
xqgHaXjBaTLVHlNRISOMxKAxW7m3FMWC3Je39zcadr/UWk1VvNOogTgNySO4KtqSBuYravyufgMR
w+2Rmt9+a8LSIeaeL0Mny3AN7vGUewhuKbIEDfhhIWT4aa2247PHxUt2pE3m+cvJLJt/UdKqStLd
PVsfYDQaSYhfGttDD48UqjaMOKeBgAXDm8MIf91EScDOlTta7wtBpC6XcTYWIGuGEmU1KrxY0UvU
a6wgdXxP2LJ8HvouQoTcPq02Yy+haU8ZDj35NBUpjFXd6vi2TagJrSeHJvTgJ28+mnhOcc7Iht4u
TJioV34GaClvRjVgrD/PafojnoQ8pXtyUuOSPEmx5hl0+vro9VD7EwYLHmJ8QoDmqT/sla/EvXFY
hvk0L58O5rXXjs7pja4d+itabiRrgWPTrJEJGiXJzQDJiWAODjEdcRliLapKmBh2/j73OXwDrL81
+Aym2lWGjuU8yotnKXuLjv7P6hFIOeKYH7hwjxGY5GYPiap8yX/N97N4IOKZE/HSH0C2wpxJ4n8J
2dEWS48jEObRnGTfFziQR8Fwd88zGq5LN0N5odlXcTc72pC9Eye+8k0HOcw1dkJX+isUeDVIWtoi
5RyW0XGYZhmSuRLLQmDNBs8+kz7yydyV6ACXUy+9OrDV1I19PSMZBHKBFnyWWZFBairaXviwguES
WfyiTxGbf4tk/UWVPzZLGzxEApg46e1pBE1y1qmUhSBTMXWCNGEwbRWJsEPDQ0pL08kE3YRkpxn/
PJ/HdCrmlZFi81MDzWoNGnAxP+FHI6I7qJcUtbgh6TQgsKuQazca/OG8IL0c74988rJi7FtcHqiX
fSThcDn6wgIElgjmT65GwAu6jHpUtxXxtHxvObotqsKKZQoHC+1Bs/bZ66oj/9IyxOiZS+MKYGph
FEfadWPNvo8XsDqIE3gJz8W8wpaEHx50OJMoY9h0225PcG5J+L21uHId4IgpdBKcwXj2UTmLtIcp
CkF3jJbpfFis9jbvqMNBMgF6aCiCpRkMAldedyE4hgHbOfzMwanui1wVsoBoRQScmwInMmHTP0bo
BYndsdXE5BzNLKhDX6+FPYBHZUcsr1k3XMdkOc9Wf9MJnxt79wapv6VF1A5/935HLm0jP12EnOqa
Iscx7ZjQFWPlYvZGMTXd9EhBKTqa5EnfsbPnjd5bq5oUJ8ToHglYyNH8KU4SHDbyJ/GQTnGS3sTi
4hKICs1nD/xnHCFwLuoZV+nJm9GqEo3NG/RMQTskO9akh3u2QWzdsmqHs7YYo4oullih3YK20NzP
p/AQRXMBWDOF8drE7YmIdD0PIwYqD2MRC2GJe+CUCmjjGBCSrq97juGTJfQebskuKQTjZ0BUn3xQ
abnow8dpo16dLujghlC1TaCCKv4WOh5U0Gf4jcJf99zwHVN2it01w5E7Ovqr0jmohhTIYNCfeM8Z
HJD+vm0YkNTZdsEG+minpaEYS58iY+GPBuYWauR+p5gBoV3lzcb6waoWh9yI/UqtmB7VEWD+PIIE
yoEH3xAsea53h8S7dQpNiemwee1B2Vr1Odlxq6Te9Fn6q6y7FhGJwDfXw3QhMhszdnsbHY8r3jnw
NMuFJvjV0likJrP0uCdWYKr16xlczImFy4lkKsSE6wUFBAkN6wGz64DzoPKE9hwLG9jVnZpHPh8O
yq5ZMQRcVPuQ7M9b5KPpbBEDSld1A7WwVDM9nr14NhXBFFaE98A8zoqYi8xQ/qhlsDd2j2Wuw8Th
DJQFIyhJ28tovwxFbPzwKRE4bsy1vqkTB4Kks0m+rji6IqSQ3XcHJ0daeCYpt68MqOAbz8LrqPG+
4TCa9tL6WSFxAInx7Nceb1/hI2uUy0OXA8uum8s+R8fwM1i7E/rCFVvv8O9fPh6z//k/Ph7zJl9h
RyAuT/3Rq6iEGW0WcelZKC5DEuHoiI9vPx78+KKSdCiMibdi1bNuBBDNVhl9GUKknL0jwClKH3/+
14PJPVassHdN6LTx7cffNC3WWbfAZOdJgvl7Q7XI21HvcO/x03DK0rUV2CZHX+A5fPzm7uPpfHzr
85mfkT3ABjLLy7++KGRrpn97MNnRh/bx8MtDSP6i8PIuR+S/6m1XNY1E1HihaT7+37/+Ao44iDG2
yrQw91T2x7MN2IEjuj6+/fjS3V9sstqb/X/sncd240jQpd9l9pgDbxazofeUqJIpbXDKNbz3ePr5
kFSLKnWd7vn3s8FBZGQmIIoEMiPuvVEEIct6800uKZk+9o6ff5xEw8Ya3WxHWvWhiLRkZUwW2kRn
xzQJhU6WaOpsLVtVnv6gJ2HCE9SLIJ5HGfwuh0zw0huTdaYNwaZ1SbMWiffNHI2fYjgs2Awmu12u
lfRLpWtET3oWx5ID5EGg7P4/hefLkP/6P//rx0dJzr9VSicyjjqxKN7hiP8g8HwSu/wlFCXfx71R
eEzzfzsWCosAUB0ycjfpRl4TcHGoGG5ahuqojgko+U25kZoFmgE+x9RUJIoBtL6xdxSbGi6qAQAc
1Ds8CtX6n7B3NMGH+QDShfDAbhFFQHDc4GXsz7DnWAnLVOki41ehZUcjlbXHG3JKaU31sWMdsUjG
0lkLr2yTuRS4KrVMtas3jqM375/G3jr/aazifIPu4C+QZiv24mCDOeKd92477Pf21nT41BZ6Y/53
R6kiHFL3G08fy8PtEANs+2AGeiIBVt84CJk8eznvQap/eXNpMlnpshXufGutsqx/Vi3kn9K6O3s9
CB3fX2YWa+2JjPdq5AW5H8V5br1+BcuzrlHumDbnsTu6MEAKF44LZ2buuPvU9cxydrMjVyF8SXQl
GmRvqVvuMKtLDeE+uxuVfR8j0wF0x1b2wvbN5ixlrvw9j0jYDKGeHsLRzw7xdPDd3pojhaGzhvzN
IUxxMIMyI9cQSYgDTqf5xvG66CB8cd9LS8/vwyXI7HbVa6N9CquyXXm5a5/86WzsifqWjpEtcmWd
VVr15MiFdFfHJFAjiShdn7fZqZ0OrgTMybWKCcKeskGrOzB7Mz0xEyLGnrPW6ppsTj2evFzSH5SM
vbDauh5x4dJ48L0crFtePRZJQvIaiFR7iaKw2vUkOU2jujRyXF/4O8geBuwVRJs4TL+VmUPsaitM
c1S9y78NEhPFRrvRyizbdsiCFDMjaIZ9Z0cfD6It50X+wSHaWj1/fPuf29ppCNuNrnTxudQC/8F1
JWNd6WRWS0I4D33FTo/saM8SDEFJXn/aXlHUZpdbXbuxlSI4GX1oLlN7zC5qb2tzQ4r8Z3KEk76V
0+5z8EEo7/TxPOyq8Emcxe9nVScF17bbGVrZ6iaMwYopcRkQMkqNtQNlx58LG2CjsfYSx9u0Chvb
dvSLmVR1/oPVR+lmLNtiQ5TRvogVVSsl4U+/75Z14SevNdJ4C1+XgqNBOOXgaRHBqHpwVxBgDJTN
SHHMkOg2ZnzpsxVSP9nJJ/B9khFsOQ3TobCIEvYARVfCgYqHr/C7wSP5tUH6NP9hNf2xcONXNUxQ
6smdAlUozDRtW38OaU3aaQ3UKMIEH8xyYj9V5AS1MdmPRq3B7o50ZR+mREEWNSWcllo3otcxNV79
YaV8N3MSe1ZiBEsAUMR+Savba0P6IdVJf4wsVzslvcO23YrHpzbu2LEUgWdPm0ZWMUTmwJeQNbtz
RqO/HlJ9wYjgYwv7rFlWlJB7dbr2aFf1ujqsY8sL7jM3U4nQlsmPgA1tHzY9EJryZKXFOpqeHuLA
U8/dG9NzRJiJeJjcbP6BZxcmDXpvSnioWyU5+qVuLXjdjC+eKx/MSjV/+sH4oI8GcqG20y1ltkeH
DL2yY+A4b13bdDyEBNSeP7wK765vkd9FgT/RlcDjU25sIpqyouGFJX+iK1lKEhBU9+1fkRnEW3QZ
ybyqE6xdys1sV0cqtjj9bH/u+sH+x+nnsRXkr7lUw/fXtVF+bIpJOnboz0kQhI+I87joMM3dbHBB
sfBvFgfFHHWeYUmEAhiyieLfT4BBI9xAFwReEvL/pbsU/W7D3kfc2g2UsrSZGPHf1wAkeywQcXwY
7ClH12bdfcB26uCafkgir86/eVG781BReEocKdjqtpusPGIP39p9HXjRtyrJqlUdZPbGjKPqCTTi
NgnRzRrrh94bU7YrtXFJ/AY9Xat5gWXlb0bT1JeKVTcvaVskM5hV/jkxKm/aTrJPIuFGcGnwX1sX
RCX6TKD9Unt4SKLizpraK7v3wfKO7nZKrCDuIc9Fe+OE1mqoQxUqe+S/KvUZGKH14g4pEaCm1Jei
2UP8pw7z4NFz7Hpf6yO6Qp0XvGpquPiPb5/9Oy2ESmkAYHjiQY6eNI/5Kv5OrRlDkEZQlIKfoRJp
UTDn1RXK0fiqyyOwlkFlzZDDGWxGZBm8bHiVYUmRc6qrwwiQ90LG/nngB7tSuoyIX+xGh1KTgSLn
5duZaJPs5C5KkXT81C769iAAKnSoGXtzk4q5A7fHJ/6H6USbDFkk95t7CwzLsm+a7kACwzhE5JWX
STZ6L7UZnq3px224xl1h6vKz6Kr6+lvXdlQ/dM2s2PqZSdodsgTKs+mSZ1WIoS1KEgY64FpdGvP0
zm66LT/JVRfqoTebzuRYR8PXa/y3s9+9n/sRogAnmjHi934ZQNWdWjb63E4d+QAs8ePByZVtqJnl
9lP7rW/k5vJBmKaRHeo+cTdBNAxAbv4wnWgzEIlTu7jfiKFiYtH+eRi5Bgi2ardA/xdCTTx84eWJ
1IOtlC/mgLAGAsrdd9IgxzHygLeGhA6CALDgLEFytzac8qIESTmHsvyohH14ViHEPL5bo+Npj0FQ
PKptEp6VyZp8wlJ5U916/j+NG6crvM9yu57HFYT17rtdb/LdrPc7M9LY2kZ50MxEINzOCYX2BuJF
iaV7R9Emzm6HSDg8KDmImr71+1Nnv3fd/yAvCg7ch00Keydt2iapJL1VdKsF/+sDdzxvhozYiWb/
lLxYMaSZoRDbFPuPTIElrkpfhBFFGyS1pC85cmUPwfCtTWCtID4FzqhkPfFu5q7MeoLM89XrBFZ5
73jDQuZJZYyFekCp19tUuawejOkMCNTbmWi7ebMcJsqtnzjrgu6ipGNw6CyH1auu9qt6QjlEo/d2
EI6scXq2E3+3iS4jj+e5cORG3BvwdhlHQcK3aURv0dGZICP//rS0PjFEp89Y0xHA0UwFcCgby98f
lr0fSKpfatLPIJQf6rG0720rDI9V5LZz8dRk2fWjQSvsnuVlcCze223aq/f2dkTkF6b7MC3TfvRW
4HzoL9o1z/oRu99gqV2cOh5JJdqJcnDff8rXs6lNHqtiSWIekKZfIegmfsfCLQ7iFy3OREdWIDqJ
JZ0ZReN1cltxU5hkvgyVg41HEUeAc1sn3RfTxgN8qLz2ZS2AVoEpp3Z8Xyvh1QL1BZ7S9fJZ0INA
DIzXsSY46Q7gD4q6QgeSrHgdRMmPgn8RKjL9a8JWZHnrYRo/XWNHnNTcWiDKZrVi8sW72bn2Hysu
85//RYvNIak1eL62yp7+9/+ih6oEWl2+9tMAfzBH0VI5NO8Hswr4FIVd1zqrQ+SDNPS6dremIuXn
FQetRgrI0E9SEOloTRL4gh9w1IdGP6nTQbQHIWUNnAE8yyeH8PYgwGrSscu6caR6m42BFZ9khHUW
gZq8FH2gbAm/Veeqb6qzNp1N7ZluDptr3yjUI/R2on2rt+rjqGbOnWUF+xKm46OGVv7d5CsoAnHz
VZOl692XLIvhhqhSsa26HOmu6Szshrez+P3s5r2deZ1FakGt/ovpCzufD58LUUpjigjx/EJhghiP
CZTXMA2Wxb//cyxYjEWbtmjJuno7T4bK3EPgSSdIC3Ips+u56RrGvgWxOIftpM8N4bp2EK7roTTy
ddgFcPuhXa3bJI2vz8N8Mu3aj5ciWuNmZr7OpCpeiliO2WZv3hD6w73DI0hswG47taZqHkurCUjq
sDET7be9XPe3U7SLTd2tG1n7x3CsLhmo+DGNgscISo/VJuMLybFk65OwWGheObw43YgiP1/SUwSI
TXSTRqs9Jr2kzsUvly0u+QgDtOLtJy4c1xXC74+LW2fxHLk9Iz6Zt5khrJPTnJ43t0nVvj3UWkho
diorMC2skqC7V9Awf9aBmC+BjNYHR4qcg4RgNCJZYfJSaeUpqHjPNOIbjoyfd3G1Lpop+cSrM5L+
oVPlnTr90RrAv001lLy2JlN0U4nFHHKlTWdItcD04Slz14asJocoTe+8IXls816GtZiRo9HMvN9o
CbwD0UUc6qkz4qSPTZfJu1v7ra+YM+hdJpCM7DpfmA2wbEd/wlHH0YWfEgUlKsNZ5o4RXsRBTYJX
FAaHvbDcTrHv3OhFGGKMb7nqVqsBR9/aPs3Tp5H8H4ICCB794wdErS/ZoLSKSqV3tpW//4Aiypck
rp/lr7WvJrtoSH3gcUD+iLQk8yh3nIVRGWm1EI1/cgtHnRtfq0rP942btg+1c25Mr70IIyrLaqG6
yBIIU+ob5Si7/SUzEhe2RiT/KjLLg/5kIzSuGMHc7cH3L0IH4o1GyZlFVw7mBr295yCFY5SRVlzU
4+icDaSAyfaM2jPiqOFOtJlK5pzDQeJFR9ZRWOMAkJxgIcGZrs2ry5BlUDCQotHvbX9ciptK1CZd
yZFJ1gyV6wc3a/x7VuJzM/O6B9Gj1CFnZGmcbYUJ8tPedQVfHWEqWgwmLprkwPQxPeTUe6k1eziZ
+TCcRmgsKvFOIDheI9Vo2jUpsK7JVUnyq5Pb+maAaTv3PA9c9JAiQtD3ysW3qnYxyrFy8aiZsuin
s3Bqy2BWHqWiV4a9FSnOTtUD9gKxf4dmK8/96VBNyxzRzoLjTlgjPCQW4s7eNiPrbpTar+LRUWWI
sre5RBmNsvP2TR2aWz917wGrVEcRc6vBE2x9p0QHQWv8B3GQAAhHMPPQKafp1kPE7MSo9zlEj8CD
z6lNIPHbc1E87FSl8o+1+/NTszCtVvWPXnv13R6Z4vkofG7z8/awFGeFfmwruzRP0+8bFPwkiOn4
O4fGjRka3VFWMnb7dtzft6R8+VCN8KlBAG6W1EX2rUjqOyfW3b/M+nubDubEkcwhRI7qz6pWXlPT
Sb96kekBQfK1Xa6GFDCQNGC5amgdBUAXqlO2TZXo3o5SbVz4E2hXOFL7wUTQ4dzKFJ9CUcIL52mr
emt3UHngwI+5Awu0ypz2yLfg3vZ8/cf7SeyF15bw75PJVSsWFNY22puoqR7RykWDvis7eFXUO1iJ
RkchBL0oajdfpd0ECAzRhMnlPpj5TS0j66AbaEMB31uJUC9Pn/I+HM6xZEMGH43D7fln8WmskFJK
wPROj762usA+k5YWvNhtF0TxF/q/KK7efG8CiC9IL0YXQ3eqnSXn2rIo0+IVsW6IufTIGiVY1GUZ
HRM41ifT1XkQFCg9SnbGS3cSd80ncddyOgjzdigLCnlosb+9NcEH7NZoxQbjk1KiLWJYZAHA7J5U
llN3PcvEO1sKTXQgRgttSZ2EOVKo7covTOALkxvqhn4X9H54kGWPlVgRru0AdJ/Was46jMtxpyQp
1YaiWlk1SsmXR9eBHBuu9VxYxo9+NNJf0FNQHSQOORu9YSMVZf89ktgMqk3lLgZkSmZ2m5UPmeRD
p1XN+7iyiwcEUINJtCZaCacWAEVyJWclnKKJckxoKJh5vhWmJMdoMHoGu+UuqhHu7OLHONTi41gg
6pAbJBRWRSUnkBcI3fqoau1lHU4IsuicikZxiCb39UxWDSpSpPZbd9EoTB635hqmiLSLXF+F/aWX
wc4PwpceEs+Z4lLOuZ3O0JKU5nKUD0vh6CjTsXHRFZ4pU/WgCNz7vrH74UVVV4XTW895q7p7gB/V
PEWYuEj0EE3YFNmTxlDDizh40mPjFu6d1AbRpTbSfq8M5evNr5W6jXpBry5EmypX3+ysR6F9ZhEh
Q5QxmEFHzL/VBkQ/yi1mh6CTrZOiDB0kGwLEf+iRe7KCsrT+oqG0cfEcH84AkQdhoaT5wZp8rDRY
M089MyCAN2vyDaYZ/Up4v+3jrAnBoQ/z6++tgBK07oHjf0jBpFW7d3UijpQYOA21Ij2By5uX4Gq/
UK+lvchKimRAJj3B/ewPhRYrAJnpFeadtYZIm6MHjDdGBmThVznpkZydrEjKqFkc36Fu8yG503Yt
LHQ3fLuD0NOQ8PYi6GrI/B36Ub00iQXpjOpO4DpNymcoiMpfxMGxq1OfZ4D83epsiF1hCZFj5gc1
iiXT4u/aGA9Gtm7VgjCkB0Z9pFzKMlCj9C7X2pRYvtSdqWwiWm7Nt66+YiR3whEnSj91lS2Jkjk5
yd0NgDJ1yWasmhEej39VRMeUzP1lAQ+aKSZoQSOmJk2nNOOhzxVlb1EzA/3XUpWgCbCDBha/cyC7
PcqeVe5az/7QrvdaeISo9j3xEu3Cy2cux5rzRekLh3oZLoSxLr8IK3StF6V1XYS38KlK783bpsh2
wmy9GrauNMYwgvEGsAzXYWCpCzEbAuDDzlIlC/ilW61aJQuXquqEC8TDjYOsD8a5ROlv1rm1/53f
3n2rTIJ5Gi+wXKVUmhxkxXEAckaNmnRdlVLw04phZPIIbh5cgInrBg23DVv89hKPdjMTXcKoXRBk
k19j+M4LFC2IvqlJu/73gIf+h8WkJVuWYlO20ES+7NNuTCMw7SlOHr8GAZXm2qK5UzSpukS1Gu3y
KqIaTl/WEDdoyy20Z6IibtbCFA4oJp9H9RKqEplTSw+GCRJ6nNu9kwBKa24nOjL095qMeHnbSgNw
crD0e3FwE5ismSF/g45Q7VPPgoykWmq1l6eD6CJMPYXEd/XcBn8YI+bph5JSqe+whj/lcoSiXvZx
92rxHgK+QCKH0Po/Pi8wiZXfJVr3VW3TZJUAk51p03pCmQ7iLPdjXuuBXF+Az4Vb0RZMi4quMHDY
jQMbTaJSm2hsosA+JpS1PEQAoUiHeWxGTeX86QwJAfXa1r+f/c/7ddRgqg3IKfKEWjDIaIBONMO9
2BYL09PDaC/CiMKMoB9+MIX31vk2Ft4gxYJ+73wz0RDjQjHCOHKvIICdZdnZHqJNQuGkB3Hw8kKb
J46mrY3C8R9iBDKAHGpzXZWL72U01bMilIOITAvOMGIT6dt6xL5A00BPtsilubOK//ZPM2qQ+4j7
cJcrPJLNiYRu93GK5ASPfMnvlbUwUxjIVMdI71MV1jShr5PmaMlLEGfVBq1pcqXCDNHSMTt3OHZh
Ozxp6a8wGdOXDkHjPVHE6ZvN1KRKg0VmyxWCVXgHXZo7cKeJeMs924mJ9DFNJieBR3kE7uBq6tMT
qk3vGydFOK81TomHMLVhhMEWwU9lUfaWsU/i3L0LwinIHxXBd34cX9F31x40OdS2JmV3VpURlq+2
9V2qLf/7p4Fuo/xHZE3RdO33J4ZB8Nm20M7QVFkjymabnyQCZblIM5CisDiaSN/BjkQyoAukndwZ
3kuQOCTP5PTRtkriVjrrVtGOvvhEaw2UlRSk/gsK2eh5h4Z5UmJzeEwAj4tuaWake893+qvJg4Ay
XCHMKdMOwjl69jCM5O57ljThX0l+cgwdaSYI6HdW49pfExg2kEOL5qK7MVXI5KKg/EJr7ZQKil9d
AlyEeOYt1EFRn6d52toN/hrHt3lUiRWlSV26PAek4Zu8l7OwPbnaeLS9KGPTBkGJ4hZ6c7JUrznC
aiu7pjmJXqJZmENTjBu9lb+JdtEknOIwAApdKDWKUNcriEZEL1DyUHrYNClcM9H24WK2Va+bIaz2
H9oSnj6HGsyi0RXW202JSxlpI6/VuITZNc16bRN9JIOiMa2B+o5o/HTXZYd8B4pwzjqtvGILxfdO
i3srXYW6glqFjTZYFrHuPIS52u4LKt1QC7WR2r2wMztDrsVDdcxGUQVtWzMj3AydtnMgpVnoGz1Y
jW8dR909m7qPNTU1satA6ZQNcuIGLJMe8KykJ3/degA//atIQ2sJvoLX0zRSNRO0U0j1w2VmDmc6
xMSMGrMxjqKHHhfRpmBRySIKp2gDqLGsUsm/u16JAnVQk1BAv84RFFvIo+QSy3VQRf1FtKqVnS4V
B+DpdYbMLe41d7xeVjRBP+aXHyAIJmalMIx7CmJvZxuykYFZRMAQqeUBTsz1OjWSsYe+Tp5Fd3GR
fuRzrG301oSJSLq+kxReesIUh8IDpUUlzYMY5VF/Eb4t/xNxC6JNUyk6acn2SfQPdFhahkteU3w2
Q+8izlkFB5sM6rmEk0V6VL/o00Ebe2kxKpqzrBENSknusxoPrORedKnQ7+RNhVZPoKrZUkVuY+20
q8Go4m9AQeJVD4F+q0tq/hSP7kYhvfpNL100COpM3Wtd2yO51n5Hniz65qUdogbgxU6250Rn1R3Z
3E2O1Oz/agtLug/cLCLjjEKUuEBrJHu7dV4GGOmUApOarcW7YykuErtfstzRvkKCiddx3jnrSpfy
l7xU5oNMLVs1rsIVcTBkg+t9FxZjMW8QD0SJ3wi3SmTJD9LAR5Z3KQphfYAkCbLzCBKhTyK8iolE
hBlI3lqYPtI4hyqLX69Toc5xLmJqdtlOIz+oEzGIKkzZUphAGShHExgQMafL1j2g3UIZs5VbaT/E
bFZuSRT7gJrNS1h5UJETuiRAoqbburakFhTOwqfg7tRmS3W6M7RGhueFqcWw9xqH/e2kBNgH1d/3
nOtQ6NzRX4v7aDJZJ4GXvt1zZ9pnJP/S6z1PXwfgRwbp72nK2CjG82hZG2GJq4j7hvvdXe/r3+5Z
DOor6R/37EUlRBAU8M512q+QTTDWTels84hsGJy43NxJUkt5RXE6xGAj5k2NWl1APQwEl/DYEoXA
4jRGVe7as0ZoMjTgojWjx/Bpjk6u05Ub2M+R5udvk8lpBTNduK+tbF/lGXUE3VSKEJbmBYCSCeLb
hAbKol+UCPU+5NOhSJ5tvk/3okNjqdpStrNyKcxcjtQLg0VHMSSJB3vR+V26Em2VTfSpCeaktAdq
J8Tzt2HMW/l1tDAbKGYBok4PYNbr86BQrGe6ETE4KQbKOksNdcKnG2nG2iGWR8BpXuT5XvQTQ0uv
t2Ykt6qtaEt7uTsMevh1LMZma1N7eUEB0nCt172xk6M0OXo9fE6vX8CU29pRVj6OMnIbsZ8PvxAH
jVOr+muIxx+dnKhPdtZRkbd0KYrXyPZ2rHRrrai1d09d0mEKfiWvLI336TSIMMiaJ4L6LTS0EDWz
MbmIK/dDZsDE6c0teNJ1bpvlOqLk7R6y2i+tUwsEdyR505q2cWQpg0JF7ilLKXWNxRAVDsXObPtR
qpZIylWk4Drlm42oW5bkNVWb5Tvf7vmQYcys/EDNfkqN96OAZ/di9nI017vBfag8OHw1xM2zrY1v
1/ZSdMI/XTdoPPveNUZnbvl+99QEBDZUxf10va4ILH+WVfnKGXIFAZ1YW5U1wW4qa6AX1irWwhha
5ZvUQGdr1eqrU6XWyofYsZGjLHuCl78rkmnWEi0iII7NUetb5ZwGkTG7jsxJhMAkenAdJd9ZeoSk
wDQAMg/gFftVV/14pdRdhYCya38ZETAR/tEM03mpFN3JJzx4siQCfdeBUO5GRbe+8LOrtz2FCVaF
Wrqvbrm6DtTsdqk2I3tfuRkhYJQv1xtJoJhKJCzOMDrbo2oVyjyb7iToJHgUTfo02v6wUW3Ciknd
NF8JH81EB0kr4cBk8LDB5xUXxwY3Iy5VGVU9g/Nh3Hle1xzMVo4XwiEZ1crhqfncsC9d2zniiH7U
S8/oSl3/+ryAlz/6Noo53hjemxL1PsRdsuQnUMSy72JKdrN3lVK7TlmiD6wOlf+1Hk1v3Y95uTHR
0n4aM3UrRkaJZrBSTZKjOUrOOY2gE428kh6NJH0shg5WmV0km8yL6ms6VuRkjZrSs5RxTja3PK3i
WQ9Sb1M1l7dpKYUGOgoc7Ji1HdqxxJaml2vgtDjsHz7Yp+sLNU+CcQ2ZA9rp1F/0amP/YWA5iaoj
Y1BGcXa9PQXFqM2yZpmr7NBLnFlx7j9SH0i6jzwqwrqt94zsBR9OlJizQA0QYiiVft3IpFuE10wo
GiBBqCRog7ft9L/i3EYdcbKmGdXO9h7TacZ2BFM+NRsF1x2T0iBHEsAPXOp2ax/IRNmHxmhZnbZF
r246qzmrk6N0bcpbfXBLPXSjqDS3Yx4O7UyJEvvgGurfp4NP7LYe+5+e8tpRcAhpXkTMjczRkJ+2
fOpV8Y5cF5oMGxeEy1ptgRZXRpZcRmSejohTnd86pxD9jZ5671dbTaHtqEVRby0xWZU+eFQHoESt
E186w/AQ2XB+NWbMhdTGTpYq9LPl9UKVnv1o8lohHCjJy6AJNET4zPA59iQqxEsOUbHJLDoXxTg/
gtg1mb2mbhDPZBWVuQaqEyQchjR69nzi4xp6FdNCOnq2Ddtel7L75g3jPgJc40Kjn7ytbH1DMqY8
i6ESxHFN7p9KUP93hkrSc7pOAnFyJ24qmeYHi/DnmxLeBCUlcVMw+KCLRlFBpgKMmTtlikWsT5gp
BOrZJHx1jf+JNlsAS2yBQxE9Icv2107UVJmgJO8TXTuJOYOpk5FQILWoveUw9vOG+tMPHvXUHrUu
XRLsbi7CkjvkhfXAuBeWrWhQ0+ToasX5QOXUrKNwFeNcEpHxkNlnYakenKGhzK6Wq2nPTW8pJ+FL
veS74hvByRrH8VGGb07lBSqpXC8hlwj/J6Z7EF4l8coZZV7rw/UiTYaMixLbe+FNec8T+NbL/dVr
Gi6/qdja2Y0nPyK6HQMAPVJcKdoCasm+jKYFH0uS0a6bTC+Wkfsv3Rd0/wK+xei6e4MrX4RTrrlU
plXOLq2k7EuPOu4qDftqgsdkXzpXSw6ALIEui7H1woIk+0V0JXuByqvjsXCfuvpN18KtJeEkvE5F
7DKAcFh21SnWdH9BBVlkfVWzOhlFBuS+mU5D30ZmIgzc1bWx8EGqzIpKuQsTIKiqlw4QNqY5ZBQj
EsIUQMS2JF3GdRq56QP6A8mpCPyTLClShjwthbIrRbO2wmsEVb13B+K4blJkD6KNAParQXL2IJoC
p3M3YiNEgpcJBqXaIKFa8fRl9l7JzZXrj5Qwm0wxQgUYH7XyRbQoPmu9wYhBJU4X8Ieou2vgwwqn
OHQ9JVmb3Ig2wrT9uj2GWXsZrf41ddv6IJprQjozvqDtTpheBWPd5Q0DJ5nrikNXql+0Oo6P4krO
GFcbEoNTTcy/e8jGou+SBV+U+A6WnrzU5KZFFUFGzKDOrIUY2JJauHS/rn9tRUZuMUxF1MUsIHHV
cxRDefeHt7/WQLFmrsqj+nb7tqezBzKenajxyBSN5gqY61zkukTWC1Ulqi5K9u7WJM6iHtCxCmRf
WNemrkUWNe/7tV80bzk1qlZTInycBE88EsR5by1j3WuoIwnU4pY5dCv7Igep+wa6SCo72/Q99GfR
T3OabtVYVDh3fAT/ushTjooR10cD+ftF1Mf+D3dbdwX1wd/9st7+q1+M59WcsPmLs1XSDtaiCDKd
5DZCfgIWejMFnvRmCrhnNnWuTZnOE6L05hVjq8amZilom63d58650pS/Cl8bXkzb91dSWZpUSWEZ
xqrtOJTU7KhZhYpebmg9Dh2au17SOatuSomZqvLYNkF9D82tuI+1+MmPo+ElDz17ZeU5ZQh5db74
fFhEDme+JWfrcMqkFFMmJZbK5OCzbUEanzTQrUswZVCi3i8WvU859qHLIjThnfTOldQQ6jf/2mtb
kdrd0exrABpO6TfbHPGWpQpCZt1SroYPLdQe/VGX13YKMbl2W+1ReCMLHkduq4hiUCWzh/6C1FmX
ucjEZfLRR0BWKevhTpsOQxIMd16Sfx/UMtoJS7Tbjfo2VLSJg2xKPbTowCK9hNQCsqfpfgDy8MWI
mmoizVRT7cL2iy4p1tYMvWAuvFS0IwtZ6jvhFE1526IPJCv3wkL2sKVIOojDsPI+zkbGL/BK816k
H6To2KgpEKUpP9HBz9s6bk2RkvechenBWAeMSUDovQ297rpsVFLlyek20BzQLRCmONwGojJN3p1B
3XSlwB3friQGIObubjKVUqvozobPaUcCS9I9ayNJqQrtrTP/ccYKf6VY7tMo10SPiKQRpdDliwnM
sita4yCsppeMva9o34QlDpauDGBQqUKrJZ1yaVvbu7TEU6fBYho3qKXp1x0s2ioaKaPBjLVvGIeu
k/yL6a8MKU4PJIufVPEnhYOKcphv2kt5+vjEISzLfaxp0lFYQ2cnh75TnoRVQtg6lJk9rmPg+QfK
3yHEOB0Ahb+dGYHTrOuo+Cp6xPDtrz2ECSV5buh5eAS2WaNUAYlwlExgrbFknboiRm1ociSTI0OW
Fyo2CWA/Q4ao7ZW3EWHo/DVS3691jRg976C+aMqo3+vR2h3V6pKkTX2xeLQDXCaMIjqItq6nmoGk
52+DKmCw95azSq2jafRzM1KDg0HJzZM4dE4PuhPZ+lVbDtz05KCWIESYYfLorbLsqRN2EP2EV+qq
L23q8t82ov6YOiiKGqZNeSu4XI4CRQrkGQ5hT17J9X6g89Te+37jL1KnUx9uZx6lJBcoDagPkodX
j5yP3lu/PkO2zKm/+11XfCU4i2Ip//4TAofqpcide9FegvglbFblG0AkxVefbVLS5+ZT27DgIU/H
lntqvw1P89YDX2pFd7VK3maEbvXMRgJByemsnNrEmWgTXtGva0v/sxem1dvY/0vZezVHikTtur+I
CLy5pXyVquTVUt8Q3TM9eEgSz6/fD6n5Rn0m5mxzQ5CZQEllIHOtdz1vDfVlg/G8edAWK76izUS0
lsjpPKNBUF1f/Wqvdrv42vs25HonX16gpl010Ux/rjt55I5qJ2n+7vGkBfI8iwfQFXwSfdYnZ00a
D0XEGiJVn5zabQOgYhCBRgIkfKbuulED1mKiOfqfM3z+0xtmASh2qReWR99Dk2PWU3cY/cZ44aPU
DmOBSbtq4oGE5wBhm1A12ylnmcZMIZap2W8szdyPY5Y9qkFgerB2+OVdtM4yXtSFZdYQWF2bwDuI
DVbE2iMivC8mtiQPjiN2IjGnmxLo51PZPupIgAaoTQUs4M62vulZht9CXoqV72B/A85AtBaV7bGL
GuubFO3H7FgAkIl/vvzHSZoBfqiqTfda9VsNUWfOXAmrn4Edzd7iDKxqqbY8sdwj1ofOvtTM6jCX
wFjUw1c1LfAPO/XwVc2uC+DClUnzOM+FjdYt0DZK9KnrfU3q3SmRZM/DN8O4VrY9v6ujEkHyTIpg
eg/8mQj6ehSUMnWUOvm/jrK0xgCX5CZEQ/Lhm61d1RVE1//9sqr5r5flqBbHiX2DU+l2Nk10HP9s
MhizxFSQiP1Pd2nwHA8p0kXk4Yg7NbBocXWDR93f6aDx3quS3zLPmde0K9xjOTfOPrd1531ASlm0
Mv2ZeSioqKHx7zLPM++nAeAKhcbpz/XMSGb5K3L6v880SF+rM9UBxT9nNmZpfZ5ZG37ysylIidYg
fSLMNVaZioMFG1I+oi9icF8drL53QNXTq2y0/CK1ydwjx66fibSQ2/IGKhlY26mz8nr+6JMl/dYR
jMdReISBZkcY74C5OkQeyrCshcoYl0XzMx39LbH79K88QhmgifZ9SYNmm+F9cV/33mrJXn8w6S8p
ILCJRaEv3cTd7H9nwnlM5z79y3B4aGTS/KiAg1KE6KRoXiLz6Pu5e6wtgyRRSizQMcfpA3jtFR+4
7JuhRR89DwR4QcEtaoz6ZfDSFWaZQ9oN6vpFJ1V15GmBM5CdiJdxHvX7DrEdP9n6RR3hTP4xxrH9
QXW5Mmg3me8nJ3X8ElMW3JRGsVWjBPGp1Z68R/VSqstPpi11v/2jagEnC0JQ8fFZXTtNJTZLdeZs
VdONIQkMsfiujp3qEk5z6uATlWoW2qq0fCF0BUamqr9bKXIz22irs4Sm+mYsFXxLo/4+RxRn8i3m
SyEq/V3oP9XhGrYUB/joE+BezvaNvYfD8Edt9Q3GP8y3VPe8Et+gdn+rZGmuwLpmpy46aA5e0YH2
Aigg2GWWfRKyzp/y2vY2qV0xgfCGId/UmAw7XcOzmmjyk4D1dJ/Mw46o/IjlQyz7I27rGgnStf1/
efLnpdZX+88LGPEAC6kD+MGN4T3qxk1mDsFrZlTttTcw6FX9FZLArYhH6/MwWU2/HQbq+ffDXCZL
J2qp5HVOLeYbwArzP9O8C8LWM3o85hf7Gwp8IgNt+qbrAbYu4CGB6HATZX4wHIKsinaq6TaOE+YE
Cu5UM7Jeh9jt3hJUbbepjKlaXS824Cvg5f02B/QZulDT/sBCbavjdhwjTKzArQXBd9vy4IsNmv4k
XA/iQN5plyho+oskJgdcSmgIOqFjJ32efXeG/maq85fcD/sxlX+KCvHf5HXj62TJdIdnRnXzxNyf
oMGjIora7r6c4SmKPIneSBD9KrMh+SvWjw5AaG4NhvnqF/707q2/PU3U1kOG1dnBst3+3CVLcm3B
7+xSaAwv+nqjII05/dTcdq81xMTsOID9ZeHYMWtypUiZ1koH8Y+iIQihmrPFHTAHk/3Z1EzIlEC0
88/mGPMrLSut2OoA/F8LfSJbDrKe5yvNzskmmm79ebBHuvrYuFnzOeriXnOErsB7uh6c1B7zvCLp
PkeFS/YE2kD/eS6o0fIY2Yin1JVLp8tBYOnovNe/OQhEeowNDUKq+jMCatjiAZ8hNboUWXQgxY4C
bB2VHomQtLFAHK7nwiVxDpQJOp/NJNWtg94BElSjPNsMuHKt/3luNY3LwXSi4HMUxvoEfKCxw2Ju
sbsQQK9myibxE4HzO5TtVW34eP/eyyxKXJfp7t9HqMOShOpMEnnFQTVbAZGpSpxiW0/AmEvb9K/B
0m2KAR9HKi4QayUkN/dNDHdfdarj1Caus59e6hgn1VKDrhYR+i3Hfbae/3VoVhCLQr3I8mV9ma9N
Z+ovZlXgMvfPCdCltQsWAOc2jXjiqWOjrAq2+FqAhFiPAzbFSOrUt9KJMWv/59wIk4VLo9UPeaf/
/vpjzkMV1X62U8d+vZhn5iekmOLuq7+PsaZxI+1NvfLXtdPK9DcExiB9ra/nPUeeIYhp5/3nRkux
CEqCBEyI2Hx1F0XidCAMOcwU+teuQypNub0GllZudWQhd77aVYd2otCAPLXB58j/5nJdAf4wikkt
rC8xr9dx8Qz4+yXtWfM3cRWYOyOjlsXOF+qIjODUxHzLVdNdwcK+ntRXCkjiN5m3G9VvANY4NVJn
GjvOy7vRYqPgtn5/TURvv5ZEA1R/XgYTjncTbGt1ceA75EhSYLzEJ7DPIRWgNqLLgju5blSz61Dt
6dEC9WvtG5uGJDU5fhHiNApG1PwfrX1etNs+sJYLD2FwwGrAjbxhR+CL54oS4CvtvRox0u7z6C9N
/telggiKoTpNnfB5royds13bU8HcqAXnZ2p3K3rbt8ur2sx2WgFOZ6P2VF9KwmgbezpgtP/vQMIj
+bfTMkyAZl3U53/1q4uoU0mT497CdPnzFf/rxdS5hgzQieprZI7Qb4HAbK+v6GzFzx60Xt6pjZA+
YcvC9YOTG+s7qZpfx4xWrG/0QBsPZutloUMhzrMGgfbkibI4YIJdvKVR/mhRQvXH0oJ19Qk4/HZE
kHT/hyMirekwsMQ+KgrM8i7oO4JXXVzdmboHVSKzT19dXpG5KHz/OeTrDGnmPSi/5opfTHmn+j8P
9mbd2w5lo2+cvu8eZsETGvElsUZiJ+COZ+kda6g6YTM73cNnp6jaw2ia2VX11esAhozpjjW2vlWX
+RwwPHSpOVDnRUc13y8o6ScN9GFRAOT+6sv8xPM+2/UCjCP8GjIMj7Y6U3X+Nq7abQvy4V+X+88D
p/UvUCNqo65IieTffV9NfnU82NUxftVMG9w9UuIAACJwesSnS1wnfH7I7NSNfmkyaEtWQlON9DBh
8cnoJOAhPuW96nSlaxEWmS24pjINhTW2Tw26VNB8qXfCto5wCe68j6b/rsZUT4MJ59Ej8gi4l+NV
n+ukNn6YIOuN3JFPCVqBp/pzSI0juWbarvve52uoPjvRsW/1kvZo1ngwGKWOBqYsqXpIx+LaEvs4
Jv38DaitMfLd9dmqEXVMOmEY2hpYKxrr0WrAowRlXw8W6PWygKkLebd9iVZUnNPoVAz4kAKddPow
SqwVpVN25KEbuZ8KyguxYpnPc5O7ByaO8QMV/3I7aLbxlrN0Dkdq/P60MrHxoNTCJIf/4E1WgGYJ
Y568SPsXLSKJN1iyuI34bp70Is9O2jrv0uum3lnTPL0AE9axBkCEafhYQKkrUQRPcCXq/hx6fn5F
Wd2ipdzWViculmOSx8UoAL/Pf9pqT23atK2PdmvdbFCdV/efDaG1+EoNhXZXpr55gKP6oQa/+v91
7AJbdNW2/ec1vk5Ncn84dyX+G+u1v/rV3lffAmIe18Dnr56vQ7/61B+TL1dT8yms++eClPylh8bF
TW+KnfbqJxjgaB4WvROYmJ3Mlnq7lI+B1znPWt35L6IyH4Q35/c6idSXtjcWnIi64jKMZfCyRH2L
cWfn8R4wareju7eY/lOKRDOY5+BEvVyxUVfKBmlcgyT5oQYdqsieIn4uzLmBnzriVM4xP/VcbaO0
pKomH9AyqLbaLfkSnVG0dhdngjBZRt53fpQj4CpaAJify0of7z9biU1gy58ePluudyyXWn9UrQBn
P9Mt7KfK8r7pZr3syrFb7tWG8mAYWJGlI1Ggr2rsvwckikqYLb6/QygJtr9QIwa+jjF3qOPXFZo8
Q3oWJ4eKyvW7r/5+FCtkG/VlMDY4vHalvess3X3oEN082LUHUs32TLg7AmnJurGIilwhkzMTYTXC
rJS+HgNQSy6QqdaWOjZLcYyTbpof3T4bHvp+62badKen87gtiWz9zGBYGu5P2ePWrOclRAlNeBiF
kVZTA43Dnclq9Y9hdCwSyN2voKSObV7Bm2U0QKL7bTdzkOCS1m2XTRbDe4QiIHYsUKKTZnrEnIv+
wXWkeEmGoiZjVskTwT3xUjLBOUjAlFs1WnqTc5Vj+UYwuug2PbV3fp9S27BmZ8c0WULHG63tEAfQ
JgeQIWHVV/q5NaLlc5NXMLS/mj81TEU3laHFF6JC8UXtRUud/NZUA//qK9YzhL+S+9UpxtLtuLc4
R0keakoSMh5zmey8RJeXIU6zR8ORuBI0bfOzHdyXYNKtl7yf7GPu2dG+EEP0DWwTYQEhfzZL2SPW
mrtbppfWdSLbuaG2rbqf0kRvD9SszrsKldcD7pPRyWgh1ditGT2Y64ZVU3MbLXvbZIT7d2hgmaS3
400NqsN4RP8ifJ2d1TXUBhQGIvB4T5oKXVpiL29yafaxjW2hJcS460mknyavzw7pgCI8GpzklllZ
equxDsKVNnKJRND8GkjWZml3SJ+sGenFP2dortNcNYSbXlPhU4Cr6bsVRyOrHunBGhTi29j/dNdu
kBXuqV+Dg2QJmhAFc3w08FC+87tRuxOVq93hAGrvxrgk8bMOqD41ijcFNleqjRwWJ59CDzVK4+6D
DoW4Dzf3pz4XTy3+iC8CadexXSAkFU2lvYOO2KgD5sbMt32T23fqzKhCqhP3PCA0vXoqDZ387qfW
Jugc6jqBM91ncJTviUiO+7jUyt/61KiE3bpZwxn7OZiHfJezMhrmyefryLlq48jCvAX1i2pYNTeI
sET0h4GO96eHpyCA3QJcBW5D5fbrrGY9P7bEELZz5B3UgPpTIrQPIRnoFL9XzQKuRHVt3yZvs+jy
+0Fg4EFCn4CzXGZQ3tjnqMP8iBQBMDSeu+vo//NZ0Dua1x6/Ns0yhwdQlsMD1QjDg2uJU0Am6e6r
H28OEsXL4rMc5DA1ALJbvyPEelInqX7+3xkb93ENcXnWPdluIuyj737THf29LGr7rwyHZOw2fmlw
mJGG+OLNazV3OwTo66w46U5t5Q9HlFnWvSPav8/mHX1HPfyXFfe/uFx8Dbo+G0N/3fWaMrkmDuao
aVTkcC3p+xrohukeMJ++NQsDMTBGtLOREdhfN9S4HGKdqiDVUv1rlzoqWJLo8Jn4Nasawd9KWBSz
GT1q5RMi4eRZbSif0bYZdJG9aiIXJSKA4d6hyahRpJr9rjW6+d5ZyuGlJ+u+8VECntRgCmN0j9MQ
BlfrqO4V0wXHnzVpwamy7JOnGR2XGlRdVFogtbXne9VyImIMEV5MLG8qiKkjhssrm2BAULoFLEYs
Ym1+UQng5POWqfa0HtM21NsvEVx63fOnk6Rk/tn3l4mqbdPfM+VdnjW9XBcT0+u8tlSXbppvVVMX
V3V8y1f2UC7UjqhBHxnR45CA214vFlBMIcFo8+3AsdVMby5GgmM5cfcRxeOsu8we7fRKXkrf8geN
j4sDohBSOffNx0kOAnGlmePKMR+iSRvekVu/xzCwHvKzy83m0bOc52KeybYWpXewia7vfdC3e7su
EAkIDZG+q+GwK8gRF9UJz630MYi4ucNXG7/7BLrtTp93BkA3WN/2dFN7moPcqBEmBHiXjzXTxnIj
LeqHC9L6xJ94ShOKJXLGI3nUI8yOAEtjR2ASxc1XJfnRmx7nYJ0RBRW4WF4/rJDqni1TLptXM40u
foZVE79/qkNl/kcdRfWT0K34FPvlRzDEPxIA24coNQJwYhqxLZbDPCVTvkXLq5POxcFdBQ9+O50y
KfhfA3frpzfk7U44lyJ5oMQr2Cf9g0l5MYXcxktvGd/BJfqhjiJsa/cR0U6KLCV0y40+I/wBnroZ
Rn49hA+qZLt0OIZrotcfgkCHREmeEBtseGSoa7odomdPOwsxtVsyHTBsMVCt9CK7TMgWw6Turj3h
eKBs6Z+5UxkIBnEgjWu4/KLTynC0EZiaxbAxRYrQKf0w3H750TX9IXLSU7s495aQ+iUApBXycBp2
eBFWAOLnv6L+h6zKFPuE7lc2GbwX7QcOnIcsqL4NJWISU/R7i6pjE7VaOEpRh6b2La6wY6cyPmSN
fZV1Yv+glMwV+d7inakCSV7Ga3/pTBO2jv1GNUBzRnLM6kSmOrbqAyEDTRs32IAXCKyc72ZqLgi+
mVMGaQ2HaZg/HMvZiYoHLA4y7alZbTRdlNVLTN7OwRpLTjWlnNHwQxur6qWP/moCHDbBULxqREeZ
Jyw3AWtkQ+GaxTqm4OGxeFvdMG/oMflPliY7OoQXkEiOv4osljdjtsbtULz0w2C8Wt55QEG50aLk
xaAuZIvLlrWduAcQ8bRPtaxu9jKda0gKT0te3sYOj2eDEpndkvNhkOjFdBk9KQz2EwYOO88U9imq
Je7t9vgIj0Ay+eyaQ+piKDAM/QPSj60t5xEVsn02ahyq9DQtUdr1z95Sk7Cc62UL/EOek2w8yR5t
rg4rLcuQr2u9jpEXNWZ47CB8RdcV1QHZ/tR7jWvK3jOslM/l4OCgFrk330PmjOtA0jfuoeupT65S
HZDMtMHt2D0uC3UMNlwW2AmVcWZZ7m9GChPRB8sTMezQbroZFYd+zkB6nZlF4HzYzA0Iqtyd5L3a
bah7K8LfxhZTp6Oq3eEABuxUCwJdqCM5S13FUMOfF4grCYnLDMtpGSEWp9V5lLYERwzlBLtijEWC
1Nw7vX6vm6DgEZIv/MJSX94XrI+37YzIpDfnXzzEXMpkluCxhZC80ZgZhDz94rNr7nOtijeR8HZ+
Uvh/PlVT/5H5LOBmDyOcyvxput4zzN3QJKd3ii2gCV42/CFaPp4kWB6E7aZnXSAtJQMPpWWDbDa4
lwWAys7fo35NXqp0afAYR4gssdnyckIYADR2qSYEbmWpfz/I6FQu/przx7BrTi+G1b9WTlfvMyE+
uqoAdoHbziYrDTQP0XDV8aQhhU+i2mjr5zYdvsfS7vaFk7p4WJBQEWO/jwZZbfh780tZTocg5Q0p
MdsKTXx+rk3Nm2UUyUs5ktc3G5YuUXLIs3K/EFA+ugm27WUt93CgX0foVUkWlefFJ7lWxPh1OWa+
7+roTgr5PMOjxjZqeBCR8Z6aHqGaVl501hubfhmGHZWLzlkzgU8kRm6fsJgct7Jr/kqMGufYbmPp
8i8T0iiQh2zaNG2xDaL4sassA0fFs4x7/DuasPbaZwxn3hpbT8PAmlj6+uUt9Vyg09aIsXGMNlUG
q9kOk4Tcz987GQAkyf1547V3Asyv785umASVGXql8Pc16Z4bzpWQUtvuVlHTfFlKscdPmzqsLtHD
QIOQRUwfP+fBebdqLK1NQk73iR4cx2LTEaE/19r8C1q8CUX6wxnLJ5x1xxNcBUT4CeliHs7YfODM
HtagEDeEoYFYVnz9vbUivSibSzbivRhgW7J3I9cMe20aMdAz3opCTGhX5Z0946iZiaEIx5zi1GTM
LmozJE52ITuKl6V0z0igSmS8w7OfU2BBZAm7LC3sO/lXZjlvzjj/Ic2OHFhq3yHGvgiqEL2ZOKLt
+s3WiuS3NoeK7lXFC+5Tzg0OEtYeEvtHEbflQzmjw4Mo8phQ+G33ZbErmdRtTQqztmCm4A4bI1ra
EvCy0Za7xlwRNbWfH2Xpx3dZQpatHa30sgQ4ykXM1GB55MY5Gy0qNFOsIeosH4/VlM0gGl3rAKF9
vg44ljCZpawVeUyzH8bRRFKNnZ3IoAiVXZzuYni7PWU9doKdF6lD5wkT1WpbNRbmd1AhoC8UmC7g
OcGdG0m8kyTOi2thRjYCy35t2+OguemmqjL/tSNpv5Ge07/JLNXCqEcGZM0YIWco6r8tDSsnoxnq
d60hJxrk3XQSju1ges0Ev+N2+T5htBWm1LW8U1bcIU5G+4BOtcOJObHeeYD12MU0xvvk9j3MhER/
r1PsXRziIu+xs9ro1cv4TjydBVveDO9GgC1diUrqPXDwuXQWX75j7zyGU1Q075SQTaEx2PIh1qxz
OjNDgrOOhy/OZ1vVzJLFvFUaVURT+r50+Qq6gakYz3G3b+yJh6xtn1OXNXEU28Otwwj81vK/XiZf
7hGcsVbmAbQVQUmpZeE5V+baRJSCB22R2kuX85aN9mZw+SsF3stYPmHlJTQj3+GNtEZBe0SaCS4s
dtzyDZlsY+MiGd/rutbuwfL+8IeCFHM7UMOg18/kdOb9kMXdFqWQu2kIkYLysYr7xhm9cE5ya5cT
Ag4tZziYdR48wswZ94u4DXkzH/s2i24L/wu0nTs0i69FGiUPBFIBcLGIYLqh6fdG3Et+9suDi23Y
ua4lcBS9RV2XrJPqiJWsPmT44CUSvxvfweAUf0Zbt/J7d+zrU7AY/tlIF2s7iuV73df7TtbLoWlx
JJxF8IY4eNvLMaPwhd9/tKD4nRs/4V9x0Yb4I0UjqLU9dxflaRxGBYFWsPwzt3yKsbKMkqEkomQF
AP0D3JKbud6644LAlVtipNZX5VYT0uHBnVD4QEAAE6rI2fRB6YV6WZOI5PHQAa58GgUWtJZT7tve
EuGIgRBuTDGGqnXshi2Z5V2bCncLpXo4wzbEszQB/yDyBd1CS7jMsLmhVkyh8bjJ7iqrQaRr3c1a
5+wGB+witR0NoFQP57fyXsP252jM+S3R2ujS8VPFBEj8YXtLv3HIMh4H3bqD1U0IefaMHfYK9aGO
E1zWstfWNZqHeJ7MkIjad+7eZJjHZD5XTjjMA6TONtbuQQ/0t8mdtLAiXX8FW5FszNViLNCDc9pR
z1cT5sk7+UC0G3FDj/CnloF9rBwRHTws5Z4LwBh461x93chvlDfu+UpMtw7vnW2OKvEcRz62baV/
LXRmgbGGpaCvw/xro53lznNodNq5C+rXJHG9u6rTfsmJD2pyDOtqiwaTpzn/s7XQ78iF22LeP9S9
zO6KYZxCLZvBFwXjfcdz36P0HFiiW55L3Y52mOdRxjlQKd1H0bkaBWaLnvbLnuzxYkfItyaRblJs
KXGu4XvSCzB5YLcoAbUIjM5TffLnYaRIp27uINLddMmSCmta3QIRZWK9hViWGVlSuhc5BdMZiLoM
DTm0B4psd+mkUbKGc/2xdIoWaaV46dr6UdMRvPk9aUevbT+MpDA3ljRsfmEFP77Avl/6iSq5JT75
cXNz15hoDyppN676JUrnAe+y+hBBmpypUdLJXi3f29ZCK8e0YMuPAlu0mbvyMk3J1u2DjyKq7LDz
BmId3X6cCnmZWvc+8brpNiEyrLjB7gs/fvMKHKymwMQtFCDmMsUui+GBNwg7gb0LH3+XeMVbXU7T
tiFktiskivIiRU1Ya/FtKU1xV03psmsjHlGlCxXLi4Jir2WDt+lKbLaTKD0QgyvO+VKdXN10L8zx
cddwuqMNys4yDO0g+CFRRfRQIOAYyyx5bFnPxg6JZssnb4INbtg1LStWHTikh3MxK+54OpTCNbYZ
Apsw8Teek93j1OEwvWkBh6KQ3Dpe/pgGycV1fLnrgg40ml3qe1wMnOPi6QEVv42N+4GglGbIyz3o
qd3Su/U+JSUdxhrvXDTru9bzZUi5coEDosOdJEriHdZVH8bKF2z6dnw2SsJC8EUppTSTUA8CfPss
l9hTlE3bwpTPfFTYGkf+D8KfxT7RxDaera1XoJGJCcqh1vfkbiwk1lcm9HoLdNlbSnyGOteNhjYQ
UXsnNwNTin3jQDRtIEGgDq+7JyzaULGSCAzI+csJBX0x2XOoM5O2ewODy3z5CWZhvCRZ8ahFGB8N
uhFdk9b6wI12CJdBnLM+T07VzO3a1pBz4bfrC+/iscqk9PQyWPrWWAiHN42hc9+LKJ2L0Cnl7bmD
YwoxDJfyLG7CyHX0gw637jw0jvzcOAsqCPz2hi0MgccoyJc9NZrTBieRkomsxkp9KnF3M4PmZGRj
f56w/Dqrva9N7Nr9GWQ/EZueX+bkEW5H336Yq8I/8OGKs1Xo4uwS79p3C1YaU76ck4YHQ4bVFOHZ
BWb/enG/IxnQF9OhIcFo+8GF6IUfEuq/JUYgz3lTvUm/JIBS2aM8LmnJEjmgqtkv5jOwkfk8Wn21
G7w2Xb0Tcct1nAoTrMo+DVoxEF44TPNSnXmKVCyCpmiHPfGbm6IK6IDnc31CLa1ziUu73mhpnbKW
wvxMbZi+Mg9N85tD2H0frQ5gSy8PdjE6B8nt8Cyh+sFaYFqK4Xf9AmX9j7ar+s/3Su2ptyldHIOZ
SrSAQ0UefogA3bGiZZ2h9vy1ObHi4PPeSlFN/NFs3Ckaz278SlGT4Ea3M/raYnVBVjbwMtA2cYUl
s97kpw4X8wb9L3ZIj4YWZLtq4h8j+eYYYiVBMINv2yjacJNa/4AGoFx7yzVuF9jHbUDLR5Ct9Ahr
zaI5jm2z0mwjPwRrM3bUJWpM1pDBTtZZ/QXAPMgLe8sraTtx5sGwUnXW3dZIBcvfyAI+j4gSVAjl
3y91FbC0Gm3iNa1vnBE6mOeEGvONwNATaaq/FD+Ju/i8s9HEN9d0fFbHtCtzCIF7J0Bz+KyEOdVn
uW5UU21sYB58zf//hiPUAb8dDb283c94xvgooQ0xbprB/WBx0gNoLEx352o2gJEqP2IuEZDU4YBY
dOcFimGIDUcoA4k+M8FXTW0GFH/7+c8kghcF4NDQuruogD9caGUauvc9JjD7Ph0eq0jc5dwHzlW5
mm6K8sdcTjGB8tYPATNq58W8b8ugJxyu+TsvlxD93IR0QpwtT+D/Ku7dS4mVQ/zokRWLyufUG16l
7luHYQ0T6I5Tnqc4CCcpzctsLFtK+IPRe+4lv+Fg8NFLljV25zNlkB4hxJhCymE84a2b89OBn5rM
KVAaD6/EvCbOGABvaIYC275EP8adxrSKYqwLb80JFozmhAtZ51CbEGn5lhnmQWw/Tw5GySI/B/Xy
Jx+2t5kRrZ5s3JdD38y6bUqKzBy74DYmi3UgqCyoGttkLCG2jmzre72kqHFgGbVJCpGFfRHX905G
xhnrxEvTVwcK7RcYmojQhjqNQmtKjI3ekjpe8ndU//ISVZBkI9ga21ZbmrsccIZlQOwT3Gb33iT9
U9HFw2OgsVJenKX7Y8qTg7d0hwGxzLOHc/uBn0B1jIijv9UV/ldVpv3oV2im7RsDitGkuGk66542
GHaiSJMfMWYgRJI2tTfZHwOsUDdKvV9lQjyN54JZae59ETF9qeKsCaU+Hxu7dX8SmfeJBXCP8vSu
PxIseSI1SI1L31BoRbRkW8dtfsJjl2dRaS/HPgqWw0LqYItK09ouGibmTB+3tRizg96s8Q4AoG1F
pLVLeveG0B8wZjI8YRD7aGV1+oFpr0slOMkE8zkXer0WrwDEtNzlqR31j6413quxay7RQMEk2X7y
MHVJyXMWwAEasVLPqfxNsrykuDWfuUnturksLk0poGSu0bsZqe9oyeYYDFJ71edslwQWIdUmsbZR
X+zgsMavKAV/Jp2/XG2J74Glw2ufMY3HpbJE2ejU6b6Qk/8hiV/LwEdb30bzhcBnDBUZnNJABvlo
zUSoKxZUbTBaGy/3jHtWANZJirQ9tNSePad2R9U7mfBfUj/aTpD9KWe+MIRYrMegLgTElNI+BtaQ
PFpYNG06Lan+KMQvsAIpOVLMMRbpBs+ojaN9nHoUDDdLxYQ6X+4JMfw5m91pmZPueWw7/7EHbJFW
6JnngcdCkUpuRyr/XfDHnlXOOyeXVoRf7c9hdaTqVG21UYd/nf3V95+XUMPu6sTIfT4yS+0UE/mk
+gO/3fPnbj0aTKLXttpTz5sh1TlItX/b/Rr/Olz1qc2/+tR1VN9sdNXW0gVWa8q8Ekmw4KG6+ljq
HlMYwqnsql5rsJkQrOOFhmR3Z67jqv156uc2mUkDao62j3M8L9VGrI/Z0YaLj7UknTbG2n+3tSRg
FjlgCjWb8ZNj6Pwc/NLaICKKn1SfKF3u7pk9HlSf2ujUpuvpGN19duE2/RBzG/s6qRuD4GSbyHy+
TqraRZLfYcH/W1+GOZ1hDPrpq48V58YxXOu+tgtjl/oiPjgihmmtNc5NF7Z+i3Ba4NE3dT+kb7yV
CJGfTV2bzkuUlDu3StzHel5YPsVzCKK//khRXBwyS+RHEiNULVOdOIKaM8xg2A6yIJYSVVe3Hto7
uM8Hn2fsReJMv+MbW5yoHDvkLPkvlfTaA3CX10oW3o3yQ32nsezithK717GbMmb4+jWfujMwlPIS
jMw9GxY3R1RUC2Q9UJmzVsKPq5cfiWfFG97o4JmA/rXq5P/i672WJEWWtt0rwgwtTlNnllbdM32C
TSu01lz9/+DMt2irvdY+wYggoLIgCCLcX6H+jd5afggHOz+qs4YSa9ixxOzKvV0kI14OVX4264JM
j4ogk6ZDlGPqfUj6Xv3AWw3AaJssbAoiSWlmgYc3A+OvuPxpNF3DShlAYxdYX+bBLA8Z3LnXNEKk
oByL78TypzupqgO9e/RQ65eSbCAKB6cG6jfu8LSXurbTPzyrr++l1EfFTIZpfGjbyQOn1oaHIkuG
1zz0c2iw0XBUgmF4lbqoYLILOOpRSl5XVXdRlf1ChubfBvNoOchh9GBQlmvIJtN/R4MVvshlvHKO
rioeHLutQd+Vy/S+Tq9Sh91gdN8q/qOHcUUxFYcR9u6zNmd4/aCoeHLcYAlPMGxLHfrEL1lOBlWq
rKKfkSIufsi4LlXRME97tdT0sxTjqSleUa399wp5clJ0gEqCeRWQK3DQ57iMnUvcML4i2fJ/oNu1
SYNVlKn5X7f6z+0I8eOhoBr6Sa63Ney16G0kG8fKJlvcd6viAclA82qMi35OFY07qZNNX6jFQ7ts
glgBzqlP8+nTga2xlswOkq3q81YlexhXFQ9bnRtnv1Qc/HZ5HXk7t26QoNVJGYdj9O/eVmcrLSCC
2rtJC4UM09osD6r0ouiAYfARRDq/NP1FvaX9CAgEHX3mDCcpaiHi56xJ4F07VvMR+v4C8llihUvj
aAizSxwiIyzFIezK6xiBM0GqibVXaH8YXgq+DT+RtWiSVL/oDcj9dujsjzGvh0uIePZBGqMfn1za
upwOgQlXvm9t5+bXTErshOicqmjYwwNTe3f6nCWYF36RkpVpaFiRJ5BS5Pr2u2FaqCS12YtUFV3A
bCIr53spgpgy98lo/V2h83DQRwR3rahHnbOLlKPlee67xtToouZM6qRYIPWC/hqTHGlsMFw8w2C4
k4M+iI73rzrdut8Pk8F7VZbP6nLRpGW623pefi8NKwRd9/7U4Wbo2+lO6vCO9I8hevonj/W9F5U9
JBo+caN82OTb5OqOT7hzWV7hLKhMe8PW54uTNqfQ6VOwn0F0zlELeQ+Gl7Kss5OnVMkpHRbdy8F+
I0hgkfzVumMBKutDSXqiU6n6tQsSvu5TnkEmGSfm+YxynmOnzMUN526OoDs7S7FXcOLoPP8Lsrvp
BxBh/Eo68yylqhzqd8e4MjpGR3uuzg6oIISKdQ/6VqJdxtwPP5qRSFZakZKCRqNfNCR19yE5gSXK
5+x7kC7HKDW7E2GsJTbmMp3P3qbOyNFezYKLpx/shYVqq339Ihs9vRim8mTk9ddOVyKU+avpiR+N
DEcxEq9OWbsoBrTImOTxPrBLqIY6GoKoZhX/tHn/7PuV+h4HKE2CuMFd3vPfMuJaScVcXVUq7s+k
gS5aNrIXLnMMuzAfgjxI1ypt9KObYvSvcZP+KG3XuDSGAVUcn7jdxBT3Lquyv5h7Nz9cM3zsx0z7
VaPfkHiNxWLpCWvEHRNyHCOHtgUuYSXou6M+FSz4a6Rbd4GrWR9m3FwjgLw/tAxhOOU59Sw0m+zi
rtbU/FRoxGlzJc6PAFhKkt7RVyZ9mNAgTLsPWy/c+TC7nk0E5AkE2NGPOvxHDWb77DXags7PXRTm
iRHmcVic8NogaKuCjMW34GWOh/x96OKFXZiGNymmFXqjgCbuYd7bz343kYfqhgquhjE+R7W58Mvi
5gQqOL40FRohlpJfjD7J93Fq1xeCfvXRXGjlrMyNV6b+/PmZHCQJigMgqGOskOgnqbWYe7cRwRt7
Z+ovg9K+BjMjkMFQewp8vUAJNwf1hcfCB97AzRN6/y8Wq7WPfna1l7bRT3IMcVHvrvMAV4/2z47B
+cMMHe8tK3HgtXXro7eM6W1G1V+OjQjBEWtW91JS0Vt8rXoi98t5Pcni11zPj1JCB758bbzkFPql
9dEWlfJCfP8sxzrPUl8cv76spdKsXtphvppqoiJroV+SKp0fs2XTqsPdHLc64RpKZdf0p95VbLSM
dPtx1DWHNe+U7YjooBkglVjO2I+xxTdmmrK7TMeuQh00jvpTOx/NKMKHXspySDYkMM2m6B+lsF4q
qxpE3JuCMCrOrpehRxabwbjAZ8CqQwhDKIdJsVj+AEkAm7MX2DNZC+BEFMdWp/XsqvMVzfD3tShH
tLrsb5GVPGZp/5dZxMU1I+L12PfVvxsUMJ1jmdjV/tOBQfXGB52fsrVtDUczUFTWqh0AcqRFlqtE
LcGgUY8RDDD94MlI3PEU9pAptVQNnniTIAnY/TzdR8CrpE7auVMZPEkRi7RnGHdEGZbzt/q5apAv
qm0FXcagZirn47E7+SGMUzZ53OYAjKFYDmlJEnmpi0xGT4SAAuAcdvueWflH6Vfho5Q8b/IXaGXO
YpeDQxsrZ2WwYxbSefeu2rn+YJfOVxAjLaAXWmAdAcjTxDWGQliTY8rqZL6XotYC5YCMl2KFw9Fy
yuOrP3ggh5ciMp7Z0zxE6x+WKtua9lGdBjjp0MDKBkKsA5ooUowG3KBscwlEy9+yrfIGF8PGkobG
qe5YzzUUXCnJ72sD/ZLaWf0svz1bcF6jFSs42tC+WoBFk47diRTLUJ3pmvlicLP8NjtDBilGCGop
ydUiv39OS0K8JJZJrVlaruL63dQ3m2QBgeSpYqw2kcBWbTJDga2lH87IGB0HgfMPAOK7mr0Qhskz
Rk7zb+IWXyYioX+XaFjvScqHbzm6bruWqeGuZ73yCIIjvZSF7d9aYw7vcIaOLuQh80uBiOeTnsVf
UuTZfraT82pO4fjFccufeVbYu8JMxpuGg+GTG4O+IfYT/bySiG+I4LMw0AI3fkzHPAaJEwR3pEjP
8Ti/23Nu7JDjBL5RpvZDO3fFvMsqje7Nm9qn2ZNsFGwInoiGGgCq/nFQeNz3CQx0d6jIpwVVD+AK
6DkcOhWNzQ4Wi9eOd4Dl52vdVN/LJlWulpZN71ZX0e3GZ82v9S/2HP7IZ3dPgv6hn0r/FNrhr6rL
kqcIJ4GjljrKCZq++qW0Yo1Ja3vSXN3+CO0zKbH0qzHPw8lQFt88Jb0LFO8H03X1hn3HLzMqvndj
aJLeqZyLBmKULJt7jEuExsY6TlFggvzghUbybSBJhJWDCxSpIlnp8GIn1egd9JD0UgUQ4LUozkTk
Y1J+eF60efyWtqgTkyXQvlZz4F0sj8wnwPf0WIXIY5oOYKUBLHzT9P699c2F9f045Nqrgdw5RPQK
m6YcxfqCiJiF3CWBl5F4r8rcvHaMp3H8prdMkl6K1nYvU9YhfzgCUK73xBmVi6aQV4PTVJ3gzuvI
g/jG7QdQD/UxJQJ2QF/JPuR2vjNQq7zyeURi0w7+rjK3fpt1PtpU6U8OiXvA3U5IxJSNYo7h/ejF
P6Ycl+5xQDt3nsvfMzSYstW9b0EXNHsLN4UXkrcacvNWeAusnKh8VLqHIFeNLyA/vw9WXP42UcEk
F/Qr6roK8ndIsL4oEYcY2m6nIlJ3xdZ+eFULLXquQKlISTaVhesMxHmCY0sL2filDtJl9BbnkOEV
GRUN2F98ARtxjO2BCY9mqm8TqdWjp5PrlqKFkOJjFnsPUupBF74NBmTs0e7vpcqAfXB2Irs6NG6i
vXm90YLyBEC0lKQKEz4E39o0uckJy9fnavBlZu4SXQrNX9Q+y+5t8oG0mlH5IqUi04Jj6vr5SYoj
Kxvy1S1eYzT1dK17i5QUhIDTT2udPnnatfdyGyQvTWTDpOTEq5E9ywmBq0zHpMIOTQ4yq8ZlRSf7
sFxNWTbjQOBPgTRwlRaEuoebX6ACtV0SF6gb4qvJ+pvxpiv2kTe9TTHhjsnS9LfGd9CWq8NbmoV8
6Yo2/m23NrrSzJ1endB+TYefpTcb78Q095Nhja98J4z3cix/hAlCE3KMEK26R5zSu4AYNd9trQXP
1WMaLm1zQw9uVVGQSF+ODiqZHrWJLNzNn/nel4Bh6im7eSEzCKho0atsEEcpjriFFsfkP3X6FGW7
oPIQ77b16HUKRlBevof2t3lOw8h4c4vOeEtmhUEfTMtVirHidVdtBh4iTbTBNt74gE1OFq3t84Y0
8ohK68VeTq+C+gTc3UcQHW5bpXTOq2ySuGG0a4bx6gSx89qijf44xgo0c4zVQEEGsKOzmTjPcgYR
wfAFLTnWNH6b70H9Nkdu0HgE2Pzv9erud5Ep/hFmP8AofVJe4dLpJ0VrurUoda1ZH2qN75mU1KAp
znMFwG4t6j5nzdnZB7jxJFV4YZHO62J1b+hV8CZ10+zftJwXQ0p1q/SX1qoLWvBHZdPb01MJOORh
rYIFeR2Y/+8MJ4+eHZfXvEU7y550c0dul0yxMQSvsvHU8KwWxvwopdHHPieq3XOhp1Gyn5slClxX
zk6OFhFf+dTSCZ01SXza6gwv+eWpKh+9vmxeNGx4d7+c7mSNjfoqG/oRCh492eqtzjeHjxrHiHsU
fdTXPsCevtbsv7YGCesUlDea5rzVuQfC/uN60aYfEKxARmhvjfZ0j5HWc4vxyiPfwOyRFPqthwRx
k5KNvRTWTcsBLw1ftdZsr3/UyWlWU3yvWz84aCX26EhCOy+ycWuihA6EABjq1JWqAkiXXEw9HBI4
qm917JdvflISXvPi6Cx1WZQTq4yBmId5Ue6nyld39H3/Ko1Nw/0WFKgUGybwn1K1cZ5nmMV5L6rf
6rl8bQkUPqD3ihNXgsitGS5GItBB8XoY7pzO7LkBHAyBTx1IpIKU0uz6TZ3q+KmJ3asclCpMcDSC
94131aahfJzM8c6uQ2xX5sH4aMyhvHlj3YEKmoLsoQ7KY14eFXUoD03j1AcN4xSARzgAmYvXS78Y
t8T9YmluqkfLrr42hl/Ah+/v/bJ/sPoAxfaQnBS8hO9+F5+sEMGDxGKlUzADwO+7uoyR/XN2cxBs
9VXtA5gTSgimW+31Q8scZN8w+8i9b02sZ7sZlPB+jBSIpD5fc8n2gY+BXW+CQVeV4QZi4kOrnegc
8EEgwK0CSQek3Pf6nTqjNYcFlUFyAXaSq5zTUf/CuovBBvTCoTTUx6xLr5PiKPdVV0KP7Qf3mvUQ
4AzjI26GmOWfyzoZtGfWh+7bnFnabSKjTbyjJZhoFLssn1o4Uzt1NDo0aYjWQydqDl7Z4/k7841k
Mfyg9i9a2HjPiwjfBInBnioT3mNg3JsNfqfKgFxwEX1B0/WdjNAharXyVNite9dnuIARCGB320wD
CvC2Ud0hWvYVhMV49dW2P5VO6O9AaviPff6Ty4Q35FaMHbrPw97BmOk0FYp2nzFXzaxRfTFSrjxU
2YxNm/qGDYuO9O98LBIdTh4+NY021Le68+ujarrDoXEwv0zdej6orf41GPEPADHVHYMZioY6ly8W
8I+XSjc/lDiqLhlqjffIJIIr4ZtyTBunvS+LgiiJPsDfmv19UE39PUCCS1cjyNjWyT6vy7OXjd41
N6bqkDJvYGmFRb0RwY2o++5iVQsiMOi0oznYyQmA8Hekmv5hlMsuJlnyPXer3wOH6/aosxHBo9/Y
jQJcL2nbO40tOgnAtdCSYMXeGXztDRu2jfq9SvQJXp1Z3w0ADa7KEvAwmheZUWvLtJopCt2oIw+C
N2WFFiuSEdHQqh969k9vK49pCs8XcZR9Gr+AXv49u0Z1I/+m8iVMajTX1NtUVNqrCcPDpNuT7rXr
IQF/41R7Iw+j+y6vglswMsPINN7fKSz20DtL5PaGpfeWWOUx9UCTwok+JvwBjkZCDNWu6voc2tN3
11Td+9FN2j2hwDYkFLqCHRoIbnVvO9egD3GECCDTaOhyakW9REq+QgTI90Mc/Wyy8kYY2bzwLe8T
QCXIW9UnbujvOsUiZiQMT/YBU462sp4JjOi7GHTZwY+bN/zW4Ji5jcFLbBTXsGYcjBUTz7++2Zcd
MYE6f0bTVL3vFz/qdtk45mSRqofake9CPfCPZgdSL9R0ViiK0zH2Ws0xSBJ3DyjrFBXBT4XMA0oM
EYpChDJ+9NZQfmmRNeejfelyH98TF06THpADUUfoqR7T44egAcgzv7AiaffkPavSfKzHNNupxCDT
WA358461QKgPE+Tip9EjwF7r3URWOHhFWIXPZ1uBUPIxzy5RlrofQV7uwhJsFsFYAOMqHB6zJXg9
p8HJ9hb12ar/Gbh+hkCZAbzR1VNADGYO8NA/h7OD3j6E+V2nQWVqfw2QBiNgv8fGA85X2w5RZ2eH
z5e6R2i6OKpFB0K5UzBg0VQF+Uj0YoLAJ7FQum9TNb2Ood3cE2rM9nM3IYqWtU+wl1+JNDc7Cz35
qzfh4hfpvnVdrGAVv/duSuK7N2vB6eBW+0/jevdlxDBrNgrDWFpVlxmFpVYLvw0AUc9V133D+8CA
E2wHR6VMpocBr6J7h+BxsRCIg1R/Sx33DvzDxCx79LmDw7eRVTvRjQD4UoxznNFhVlVAosjiikBF
G5hk3UrrUrlVsbMSrOeArheA4jwL0A0fgxNk5puTk5TSCzS3kI59K63OJcpTaIckjs/l1Jrnvq68
v1LvHS5Tp7b+j9muD3De+ZZ6C0RG+REZ/T63suCmj8G41yu1ObBS9y49wLOzBQ4U3AkpKcVn8dZB
uHewBOx81TwwA3zwMPh9Tgc0ihxKiMkkx9YM3vNMse+2TTUUzlq0mflf7RqKWD1bj5bP3NEbLHCM
bgbQs/K8kx/43j70UF/TGPr2LJl3uhrwKvqmcTfXMWlTZh8/01w/5rjp3tQZ+SaEol6wL/1lLQ5R
UHXu0S2WzsjqjA/xslnEc8x8xE7YrNuXoW+nxzZeRm5KXhm0L3XEVLeq03MZOGq4Tx0eI5iwq9Ky
/uj6lJmHFX1JUh2dQ7N4tozRPo15xPp72fjuw+x18NBaLT423UvqNMktZHlwS30nOhgFBADY2NGd
ZZsvemDA3vBGelS7twYQV8T34uOg1C+z7hNcIwZD/0fgTMsuggGzl4w0VGFgiaa1eF2BwPzPRunI
F2Fefik87DLwoseusQSpMWZeS5gFvwYH2fMlEaDMWGz7N6XCcAuORHdMPDjWQQ8aawqGiRWnz7mE
Ru4RlL7SUYu7xpye1XAeoXb49mFElWY/LUVkCqZ9b/KwzNQFaOaEKbySDunJWQNd5JnFHYiMyzDB
SAGu9NiZ3YvS4v+Ew3Ny0LsKB0DBzIULgd8Cf3Z0himHUzC7j2OqaUwFu+zJIzV3i5vqywzc6AOv
DdCGxT8h5u4fao4XjNf+dAufzi1RAmcJFdSzzkonpUM5nqs9yGbiEwbAylMOvrRGAzxgUilbBbCn
D1JgqnPzJpcpZu09qoP8msUlQ/bYOYfaioGHkFIABFfM+wLFtMgpcCdW7D3+dubDoEHprQEKKB3A
qqTh7yE54j/EBFgvyRx+CZGCQ3z0NAV+eXAcjCYX5NwBgPYh0Xi66P+mCupb9W/WNe1dO2Tneqz5
TIIKTJzEP6t4yxJ2hCpYX53w7yIvja9IyKPIOb7qSWBd0kF5nQkCLPRW9VyZi/FA/E3tjEvsjSHZ
+oMXzx5m89ZjTCptn+rIl7ZqjvCfAWLcvnNNfbrX0vh9VFmlhlWAjGIIZXgxaap8dG2Shr8HFOjL
qgARZHV3skl4g+Uq7VU4Ip1+d4OjvQHbdZHGViYWAibjtLbg6vO0bw5FanvPsACcJ3V6n0HwPRuA
Eew8wO82Tr6WTAyQr4yAVpYkU6U4p3rGnK/MAGgqyjnp3JD5k5ECf7EOedAZe+zF+wvsiOK9M+vm
MsIW2UtRx9savHFt7cJGaTDXrfh/2s4+6GXwc7KV6VzE6XyH8MdzPwP2NjHVfgqQcnkKGq0mM4wU
ptM76dGq7epcQgM3AtgZSoLEXMbPW5ga7oBUsBOSZCyCnTOP2ZFV9JNBnINR/JBlT10IWAxPq3dM
y9prtmBmygVXF4KwuJrOU7TgRmtjUq8AI8IFSSqbSY++KIrhH+P/VEm9NM+W166+lQH31Wuh0+2y
ImUrQM9GBzmt1VVw8E+TajAxDN/jBqSA/zY2QXoKoPParQG3aBjfECpH3RDPu1VXQzBCghvKTBYM
buyg5L1ob8iBzk8hSY7fJ7cJbuCyrPnIZJVfIrvyRlsVXLKL7CYzESRYWPx7Q12A9nVbHQWhUjlP
C6SQuSzAoR64ddDg9eDvEkVb4gjUBmCxjmRV/naU/JDg8foy/TT7ARTzcuOa5Yqyt+ETbS1R56NA
FaVynLMpu0hLLDW5M8gi4s0ux9rlIrKHm/u0s50sPcivTNCaJgGL8Nni6ncOGvUsCiOOt4fkPlzB
cP7oluc3mpFzyVGjlhywbBK5/7Ibs0QmpYXxnRSzrDqHpaLjP7P8phzcZ4B3xkX+pPwML3gKo2pA
nKSvjl5Z/pTz0jGAY748xvUJS6XgpXC9j1ldQhrd6sZS785IreDJBOhjxf5Kb4B2S4Z6nNLxqOr1
P4IHls0AjLqr4dcRT0VyJKsGGzOiykkZ493mKEnvFecVqsG3Hubi0WtCnqiNhOipTZo3efZ24j4N
xH1Oc20wrFu4iF8Jxy2ZsuKWOiz/WpyFAU3+30MDO6wDoW6CgzwueRqyhz0naV3ZlV5ghbpPXrnb
eUWf3/B19ECfye6ygYhA31DOlcYqCn3BZAaIAMw5ZUUzH//YlbMdHClAIrtGflt357QHDWVHF/l7
Y9MQo24OcZt8nUf9JnduvUtQS3eFlU4HuddyV5K2YP3faoivLBgAeSZyhuxJ3dodpCwbI8UxpOlC
IJqIPg7dqzz4tWvKrdl6gxypiXzuKjDsB7kV8iP1vub+tEGh74mgM8u1qu/tYhuC3OV6f83c6WeA
V8YpYzZAr3vTqryFaRue8hmic6tPr/oydMhnO4tt5zwHM0hgXPd2KnROlHAb9ISsJC/+P3/4j98g
u9heQXbXQ31tuT491GRykCaGfpAhQL7vHXLjFxtA1viawuVdb+4Kp/jjrfkDVPH5Dhqk8YoI1uTc
YN+da/MxdsNvSpepx+0OMwjedMeF0r0NLmr/nGFieZLf0vvVU2rP6gmNxn7eN1l43w66AsxjGYeW
11rOlL3/Wed15YxwQJgcpCf0cXpiCsPSZekI+oi0kwnHeus+SwO7mmlg6vsBCbaL9OCxs4bLlFss
S6pj7gwYH7kLuPJ//l27SK9+CFbYyw3gCgsgZet7c/zg6guA0SjsepG3YXhbhmXpSVLc6gqiP8uI
ZOmzc/SdagCzkj47gcIYKe1ls72tf3TRdVeOz5U3XLzG3EtPWE/BVuCsfGkbEgQyFrJgb84odF+3
N3zry1InxWDphWrfnxpAeufQiU5yzJTOLi228z93QSnLU5O99Rwpr7ufjkvxU93abcsKr/d16MFW
jgR/al4DuHK7FHhMkQJy620QzsuHQ/cgmgY6C9VJP+FDQZ6eeYE88cHWMQZ1nvK5fXGYG7A+vNeJ
WMxqsWuhTuSAUoa6u7MWrOo8li/54HYn05yZSjS6elCDgthNj8AMCo/ZSXgHU77YRZrzUB+CqHxy
suqPBy9/VfrB+jptZancusnWV6RJMaTtpcd+UDqjbOpluJY9PYG+ZMZwnuTuy0UK8IwTmBW6Xe9D
q9/LWwKrnVrZ/aN2cI2/cgsRJVm3TLgGHyHV/W0LlyLkhnWxkl6Jg0MNiRd8w5joH1EP3B0Zk6Pc
Y9nIY4+X6QlCuayRp/R7Puk3LzaykzqPd4lZIlDmdRcZZDRG7RbObol67iEsgvULYLQ/IeVnV7mg
PHnZY6RvFzaMHQ0/58F7xn/OXTHLfmK/+XienXLpEdtgoGqqc+W87ffp7agd+gni/XYXy8xhJE2W
z0zmZtbBt6ALCakEXsBf4JINZuIe8qPShNwalBMDXZRRs46rjplMtsDrVufJda4TwBzyuWfokWgU
R/Y+wzFsnV2tq6hICwpybrq2DsJwqR9rIzFOcn35Xb4djddWf5qNvD2ppvEiT3V7tLKXd92P2Jii
3VgUKP1DIf93gbYNHIp8+6W8TuxYnpY40rB8AON/1DI7h53f5sMDguzmBWhadRPWzhB11Y2+8LsM
s2x9vvIktjFmezB8oH+l0DPNyasPFgRpZDGw/I7VgpfAZQQ/oBB4LLll8mSkWwcqsUcLeLBf4Bvy
n8FcGmwj+vYk1w69jPfbTdiOyp40+f+/FHO1EfbSg7xPMlOQHyPFdS6+lWVvrZwjbD+Y0CLMIBNd
pbMvKh6L0kT+7Drlkl0cNnnV1l3y2v/C6tcPpfzOP2YZ67ll7u6BBdyTEMQegw+9zF9JjhC6ltdk
LpCD2QeT+Q2tFeLJYZ9ciiYM1aM0X3f95QsaAQbBO3ydx0lPlRndttnqpjkj5aChFKkBE1smYfLv
bJsVJSnlP+ay668v5xEmzsNYoOvWs98ATz/ZZKnmPXq9BUmo7678ELO+6a6uXuVmy6RO9rZ7v9WR
CELzOoAAsjWWv74Vt3Nlb3uM24Htep/OjfKPDqEOxjDGTBk4kXADWyRlefO44wnL+OX4+uPnUit2
kTKof0wj5RGuPW/+J4Bof5XuGumqA2h6eQZh1yG5IT3lv+/K2etQBSinubhlevhMBQlgimxLuE+c
ECF4yNHtwLYGlAOy2dpJcfB/DFqdX9dfv/TkleyxvTPrfGbtzFLr6XlH/uQ/753sra1k93NZTlqv
+kerz3/g81mKRmKjtd+1GalZGVe22YOc+9/qtiZydJ1ny+62keexFWVPzvufV/1jOSOtpeGnP/Xf
6j5d9dNfCpYBH6O5ugth9C2vOB7O5CqqeV2rygsvG0IpkDOhEbF4X8Js22armzM8QaHf0aZqDXbX
RjLcysW3pn8ckV3fDEAIkYJfe7S8LNsb/+ml2l6g7UWTuu00OeN/1n067b9dfn1d53wh9xcxaL/x
4OLQxrR2mQvLh2vbrCvZrfxHrOK/Nf9Ut64nlsuuf0Gu86nN+heGxLvXlOG32nnhXoYGWYPK3vaN
ljFkK8reNiHbGn+q+1SUdn6PYED/Q6uRREgKGyIfLye5d6a30oXXXamV8kwom2V1VmUn3SvetuEd
MBW08a2szAuNXMoy8jMXCogoWZnlrqEjP7DaeS/DA9F/JFkblIH/pautg4atEkOQ0aUoZ0iYiL8d
5EnKZhtupShdwZFF/9Zm6wZb3acutF1mDJqUkIULqWtQZ/PQOXo672X9mwAwIFyUjO9BO0Sn9Y2X
m7Jt1mF1K8vt+p9FObC9ulIMCKT8O3xL+dMVpG7OErATWsJrtA3268R6PS7PZzuzwauExVt2tQiM
GEuE5I+V49ZMzpWNTAy2oux9aieD6Fb3xz8uRz6dMniVcpyNB1CBzzVUClwDpAWRckMDybF8uEoc
8do3Gbr8LMmyi9yZMunz7DKrzq7JHOsiT3h7ouu7/0cw84+pwtZU9uThR0VPRG9ttAa5cgfREyOO
kEnR0coeZq8kHYOaizY9yiu6ximlB4yzHjd/yYv8b1SrVoMj1tmkThqSg3meXRMkgmGJQ1qTTd2Q
rdxtZd8KFPTPQmtXLrrDzmxhQMaAvEU+LF0Lzqbu3wln2yIBEKlo18hdledSZ1CZ9Kp4L2N4JsIn
15cHPLeI7rRrPPPT7Zeb+scjWpeu612XNYvsrq95RHJy9szpKHdZ/uy2kR+wFeXGfqpbV3Vy5DOZ
c2sph7d/SQ9DfW9jrbfDxhCruCD3v3RFPJ4NhACPOoxZilDPECAtrvhMctTSyZ0ZDjI9y1HPA+ap
JwneTXXwFmnZWVuuoSZ19lAGdbuTVnOXjRdlLs2D2meA9Iah2DURr7psvMw197YHwFMDU3SfJu5J
jUIrPyIZhOEyK/sjUUlQw5NzbfSgeYKTRa4Z0ViI55mDe1Gs3qf++L4g2l8DSCmv8G/qA6pxI6oc
FKUuQ/AoS0hP1CMqELFdpa+x56AsaHYPU4wWggNs4aST2z97lj8/p1XzA77jpTe18suYm7hqpf63
vGRKXuMDf/MDFaR41rz33mz94xGtJ7PrByQctBZ1nGHYBU1df61nML0sycsPXU3tPYo6wKsiZLvU
YrEFMAklz7lVod+kqkgZxSSZmhIcN0aM1eO4HCGUhJnAgKNAmGjnprDLx3lKqkfZk01WFA66Z3mO
sDBBeKuIg0NZIT/kT8PfJsmzc6suUn6ZWhnYkaDEcVgCwDvXZ+UWFzGq1yqET8PHSFRFwfDQZgWY
IK8dWA83hXsDqUF6zSPY3qL6NfVT9DwsG4gu0bOvJt+Q1VSuUlVmmHSju4gqV4HwmWGRrXGC5wY1
7GeVTOhzqmjafhrHgBUEB2LbA1qV2tzLHEtRPGR30zB0j1rSeU/zsqkzYHs2fQt2NS22A6GepXut
dHBFG8jOmBNmc+Ooowvj/5qSaH5cS6A5UP516HPb+VVkeU+ozET7Kmx36J4aR0ezzMM0NTkab4Dp
C0Mzb7YD1BlYq3bQbT1pd1jBI4OBA3jpheV9BdXuvlk2W5H+eU4KYqgD0kY23LRSv+WzmRp7zTS0
m2yKKfi/yqKvlP3kwXL3wpRgM6IG770PYNS1x/7vZMj/MkilgwuH7s+7ZcJnBpkIWqGoUInp51+k
O7+GeaL/PTUJaAUEcd6DMQN2jQ7W06yRS7amxLqr3Ly/6X3cXtI0Lh55BBqU/1Z9bUaFzpWl5oNq
9O81qkEPbpQ8DXbVQH1V6te4J3HkIPZ4lKIcIBX6gfx6fqzHXY9xx25amsdaiilfDJZrOY8MNlWO
Au2WMePwx8lW/s1JZ/NOLlU3pvboeOEFchhOnRmyaCc+ONVh+wVtkPwOwzlZr1sbc/vUdO0xV5G1
2ftYLPdB9oZR4UzQvmhYK9vmHUSL5hXuef9I6PgqJYx221dM6yBDZSNiTUsLqXOM8vNJifuuuuhx
4RoIUBvaDxGLZVeBQXePflp/Xw+ElcsUtRM54KBkcUUGMwHNxq3QTaU9I7ap7aUotydL1eVT5YAJ
W+6PPY4AXaplohef7fH3+u+kSe6f7aKGc7bcPwSnQeRlk4c/PX1mHEyUU2RXNlUww3DfytLbxhYJ
yT8q5bAc6SB3HIYngDMg8AJ0ronV/4N+KIOSXv9V10F46e0hQOM9rL6V/4+x81qOVNm26BcRgTev
FOWNqlpeL4Ra6sZ7z9ffQWrvrT47zom4LwQkCVVCBWSuNdeY5Ubsj4ew3qQq1KZqliwC1pKNWzjx
wH0TRMGpWxZDAvfE1vztHzv6PsVO5inwzXhNCUN8LMcMD8NlIdZEm84su6AoAKJarEQNfoP/o6M4
5Kv399HdiDng/+eQ1B7QV8jK9t+nabsCyO1tvJQy0cDVv76d6C0+ZCpKtTml7VJHQdpRN1oqYCFS
nqNlkQOYOIvNyfchFkb+QPG6HBNcX3aXMuRy97uTWMNB78iLryOPzMGxTVQlLCsHT4xJkg7Wk4EU
H7KU2PuvQ8Wm+OAW6ujOAgT+daj4tD+OyFR93ZUINP69Y/lWUxlT7HibC/MlxZ4U5dJsp8d2qtKj
PUYIThTIm11GnlEmW7FOilC5l8twONlq/TMPFfl+MAv5Xg3rS8cD9kJumkoXoIO8/XoN/pdVt+rR
RFryZGecimROeU6hGTxFlfRMPXJwJ3bqZXD2i9i8in0ohdcpBXU/8qXnWD8lg6I/KH5UPCrJXnTh
nZPdy01D+eUlrNPp1AdKeh6XBXA/dXD1pGbVbGaXZzZqvGVT9KHQlESOb/+SkwH3UpvYJZVL6VPm
1HC0Fa1diU2tb4adhmuqV+oGRHzXNLr+B6ZXoIuMUV1HFFQ+NT22CDL1etulvvIJKVjpmZmv70Ys
M6+lOT4goelejfJ9thv72ZDs9pCVEegkU+1emxkhhWwZ+RWIDizdsP8dWGb7imRL9eYYF3Gz8R8U
xGcwbNsBvSdrcdiuZ6xhqRf+u4myyL92/qtNNSxUsdl8KgenXuPXVkKYs4qHTDLMQ5N2E8ztvnhQ
qZj+gfW7K3ZKyNgeUGA8U8krn0WT6TfkF+yh3IrNEZrEXnGmZCU269jWrzNZOrElztgN8lmG9aZS
EX0MphldQmGE2rGGFUNZdO1DYTPzM0H3uPPQ4oH1BC27rvzBOog9fes7a10ZDH53uJ3MPk8egDHR
Uy9X/Yoan+ggNq1INpEpRP1RbJoYEeEDqfonsTlL07vNO/8itqY+u/K8zq9ajL7HH4NdGA3SLc1a
+Rz5lBGHPnZVQ15dEfqswU70t9JpH5O4lY+IFYabqrbcKjFU+SqxT6KDaIeLuCmlOruIJrHQoRxF
JgUMdadiuFrgHpuZwU10jylHu+b6rWmKjd3ZFYaF9RqMeXk0J6s4Rh3FcgssuDxKMoumq2wws/Lk
xU4PdNyMmrtQsbACn4wHCGHpq2xUzhpuZrkTm9ToIKlXi6dSH0FSaj1agqWb0k++C9MPVU0+4q4s
twjFq/QVFXW2pRzf2qjkPl5NQzvmtmTc62FmncvEQGCxdGsn+deEWnLPq005M6xTcCNizV4Ws5L6
KyJ4Dfrdv9u+u4g1Q2p/Vb2qbP/b8WqLAKYz47t6nJvLKFXIpQsb9B2qLp030a9c9h/1cTCfGmuE
D5SrxSkLNROycZWiiBvm576yb6LrqKWnOtKcl7rJZc+uY+Oclg4GLHUNLQUu7CPlSB8S8Kt1XKxs
ZEMnueSmssf4vVMQiBma3dw5ehccJNNKtlEayvdQVWpXnN6aX+TSaT468kbIiPQYDuOk7YjZllB3
S+PmmDDHud0twJZK7iZZXUDGhVF1Knmmnswy9HpfjQ81cPK/dnz1EbvL71bqSBA/g/H35DmQY0/s
D9E9nsTZYsum0awoJ6wsff+1KXarjpKMG27t6KtnoKg3Q0+MrWwO1G5/n8Kw9KOJvPxghYa0TpVC
xZZqsHYGet89XjfNSdF0a2Mm2XSd8HHx+lZuHrkbZaQ/tvXG2PkGm0f63TgP9pAwJB0LY3O7N9tC
/6AmEVikznOeXx83bZZYFKkE87quqvoSq22907VqOER2a+Du65fYEnQWfCzEqjz4qMxUS7BYfu+/
xsH4mES69EtCafn1QVmugIorjM8pHd5DSbJeFLPJoB0r831owgZniBLcUUJtb7MFKi5Lfnrs09jY
Eg5I72xKgdA4NwbxMx5kpj+HrzyA3yg+lD7VAB9k1EmMsBmEJ4Gt/8ogI6td/xBgzdG0P/oOzTKc
4ubBaZkTdn2l3KHb6JDn4LBE3ZXlEVzz/Z2qanhQjdaCNJBT3OKULjuKNcuqSQGCQDh3CVgX/Gt+
KNbgPOSp86JMsXTWe8fhGoDvrcO0PojNToM8l1txt1fjHjCVwrhs35VI3YrGdh4DCtLdagjlc1+V
/mNUz6+qEagXsTUvCnBLNe5EV0exjpFi+FexFfbBtk3L9IdeqP6jP5NLLIzmvtQs69Hfjn5mvca8
KrftKLdbqx2Ct0Ld1kNtvpUosrDMqerdEAzFCzZ3q96I7B/MI0+YPBSX2peA5wcUb3R9qLhfbcuO
qCDjjLPuUskyboEdTdxEgNe0SPsl7A4NYGqhFXSP3x0arda8yuyMzYCl4KVbFvwwJq/BG9kTm2IH
Cdvi0sy4bWFZfUTsxCcHXYW6AcNRl9hdcdGWhQmK92hL2jm3qvkHUYCXroymtylahB4t9RxwoEDu
pepLPA/T21hHxmpc2qOl/T/72yCXvvv7ts95kKetmsAG+Pb3+b/b/9f5/7O/+Fy1GqjcdvS1nhvx
amDCfiuHqb6plq5uzaUNXEZ9EztyJr9fbaILoMjmVi5t/zqWNyc4K8nZxirvRLEwlmpLp2rkDb+M
7K82GftoJ9c3393EzjF2HLeuqTcIyjspaw0KJqn5GpV6CNYW97rXw7HxslEp7sRi1Pl/Ff2T6ipN
tVbDRD4FFYV4PKTEBoR2+dQuC7FpahJF91/bWeX1TNdgPf69V7R/b4ojRBtsu2MeIWj7bvo60/d2
ykNvHu27ksv13mP/AZHMeU2oZ+JHVeZ7x6eWVB2tH5PZO+8aADqihc5wZ9g2hqMJvJUilSOyr1QT
U3i8b0ppo6nO/AyRYdh2nFUAT58oy9qLzwgz5Hx91RpnnLCdi98pJLqWc2Necady1R7RjRi4Dmja
Rm3a8aDWIczufxx2vsx1jLCgOJfJl9ghFj2s7rWNyIpK9N7a66leAtdp/VtmJdINQHTnqTsHG7Fk
nmG6aLBjgJBbussQhLqYeKy3UpX1WyZ/YPG135XevoEYGZ6jGCf4pGv7u6jplZ0ct9neH1P9EgYq
nhhSOT+lYfob0WH2m4ND7OAPkq5Dx8L694afzFYbu+BSFU1zK5aFJjM8DAtwiUsHTV1KkRokG0Zb
XpSUuniQyfJ6cIruIvqLbhg8rTGNnDBAA06TLJ7sSObxku2TWwCsY40vZXoFOoRBhIExmtbJ4wYf
tPpiBF2yrSitOScZRRXaqM8ny0ZZTHW8ebSyIdoXoIyPjh4Ze8IexcGZ5uGQVeO4l+SoPGZagbGP
30enpPFBPA2WfUrKCa/XmiBJ1CX+Jm5bGQcGud7YTjFS6Ap0GQBUfyU/Ua7T2OpuPrQnuMFoB3ni
oAaq+v5+7rD6wdx5fIgM8Mid7vZdSFAqKOTHhhz0Khxl7Wm0bVjecE+f8Z7p3SqaxrOPDxUI6jz1
qimMIGHBj+PdRMGHn84/k8Ze+/iRvZC9buDaREut/RzdoyX9HZny/FNKtJ8EfikvNwIC5YGtbrKW
l7M/6Nt+OYMd49+BDqzE4mFkQmVOQDqRmPws0CWqnf7uoDVgCpgNR9io47XGSH2h8c9A1+qzY0wd
KGTuAGZG5S5rFEAywPvGSwythUH5uMt1KXrwJce6WArVtMIIPtR7Su4Mf9j16TC96CZzJ0UJHuyC
O0WZ8gJsgDy+RAgA10E59DtxlBon+1oblENuKYNHLLE4UBEUM1VdlMGGgyGH37pfTfoEEFF0EWt/
NJrLHtH47z3f3cdM8An5gO/ziLaqsqlDI4G3ynAMvBhli5VjK3VPHQaWh9GXM/AVXJIM3jZxy4FK
j2UTop2zntoCn8tlU9UnipZ0o9iLTT+tFZfqxNjF5IEiOdNiUrAs1DzE76nUp/I4OkmFgwVrYvHd
R6yJNpzG6d2oSJSGHDXW/+O4GWBUSYH6f5xbbP7x0RY+AntGQu4fbd+HiM8fo3I+ZOlLM4XhA89c
3y1iy9irPrUVfa7dy47lb7UhlFZzzr/Zcor4albFTmyJg3TNuW+7zDkbhrQDXTRfnK6hpLDN2+d+
tCpXG6zgvQ2kBwqKnE9dUTa5zeMADvgqUHI1ogNQ3i6LfxPMuIMOEv+sojrmtdO0L4vd/SoxuvJM
nPsoA3E/UyhQnXOlCjfgTGc30eXq/L1D7GWA9Vc/HUueorVWcveERAbn5uUM4hDR8XuzN0fLtYaa
nOU/H/KvU0tjQr2Q6j+laFQBZi4f8n0CsZkO8o7kV3zw7EGyTt0YYECEdSiOL1IfUkKiWlcdkuM1
NZenr1KgMNBD+6uNSl8slVJ7ZxEqOFsyxiWxDOr/a3Npw6l7OEfLQrQhwVTW+KKRBVn2fu8Q/URb
VcvZRh9wBRCbranl6wgsjNfFE+H9qv4ZUbjgFHL9qgQT5W99OT1ZJZP2emr8+3zOew+pWH9Tuxga
pjVmd7YGVCUG4naejH7YFahqIThGaPaxrdobqQMTZHmKD5YcXfJUrjYZc92rDGuXiAHR69SoJQLr
RfbItwtXxLzt58SEgGLMuv6Gp+iL36TmR2n4B5lAZgAJh7qmpE4YSj8WZWuC7yPIQEKj+z1OzsnP
8+JDa+J3SSdKzdMSAT2qIcPoccPSQS0YID2zORse/XpoYJozgRB7Ryssj2FGKaDYm2PhefL7uXHF
3jgNMzwvYcqJvVNrppda0t+S5UxkPPK7tK7uxb5Yt4k5AVpiTB7dla0sXWKchFgPjDm6E2tiIWfB
66zK1f67Sazhhhp6MT4+X0d975WtzNrGJKJc0WY1IbhJu6HuFDjo6rvf9+fIQ3Zu9MI8+LNK3znG
lYpKpPsxcUpSRD7JEyVVjo7dKUeZOipq1iNlm86gYsQOsRhtqEEraelTS9JUbb6PUXzpo5xLyHb/
nOaPLoYVU0MmTv59th6bjlVvTaX3dV6x209jPuKPnrMpSSvssHRPMx0KwZbTS0NNiSAVrH8cKHZ8
faT4gmEm+xtH15++2jTxDb4/fHISfoK+1cn7Jmy9//o3fff+67zKZxbAbfj6DstVEGt/fNnly319
J7Hn60O7MruLAbtSKr41Wls+Fks30cHXa8I8YlXsEYtJXH6xqtsd6Ibhp0NG6Cx1w4bRBnZqY3Nu
kqha1RhYBBGlZkGTvxtFM8HQQ9PYy3sz9Oet5XS/kOVOXgpYUY4+ejXBOlI38aNw4IM5Q7cP0/az
znxnw5jpaIMwjSo18hRzWlC2zocpYZEdd65U8yAHNKuDw7cdYowN7lZ2nTwxz9xRhPeoN73j9tx2
cD2mh9qvEBd3j0owcjLK/CBiJ5debk5WTP1lheqJgM46JbpV6Op7WAwniaznVGCJOIFgKJeEXyGR
dEio991RR8w01UmOkaTc6jaRrnLMlLfEz+ha+UedsQj2ckvTMPaUSaXJ+atNwcTFnYsh238fFRDJ
87Ia5BK+qdJV7KAG7b2dqbiq2p5Szvm+qe6bVB+uAwOh1qphoedMyYcZyQjwspgvEjxKJSYrOORg
e1B1FmSHdnRHSk11B72hkV56ZcQBbFlMqX+rB+r4s+JoBYOB6p9FQbR4RY3ZuFELWGOiLYfAsJ1x
WSNg+ndbNzOQAGmqbitc9Arb8O+yZQGOwimt6tqa4JrSFi7OyBjmOi+LKNXKnT1Zkys2eYJo1xga
BQVDzVfTd3tj6s+R0WoH0WRLlQqXbJyxC22KtWgTC031VdJEMBtFlz92QMzTpubrg0WzoRbkd6ci
34sPFm1+OLim02peO9VkrJcvKXZGiZwfDRMA4dJkEFa/WJbkDUEY34pyXVAQfG0VJbqRM/89RpW/
HxTtDIg8PY2YVV3Fwp5h/YO1MjbfbenU55i4QeZPZCmWKGn0NTyvu0NiJMaVYL/xdWwXmeu58HE/
Cttmlec2kzY/xWNoNkp7+7WNQ1K1qYtUX6HzZX9YGupxGTzHjX03O4wO+rkiV1R1+tVxEunOiI7B
sqFF8V+L0ahfO6KWh0lPl2kh9T64/yHM+O43JlCO0plHrziRJRcm3hXRFcO77lIWk/f1i5rLKEBr
3LpQkZu7os6Cm06Q7KbGxX3pB+NRdBMLhmSqiy1QuROboq8CZd0zKpTj4ijRRkVFSklCcmYON64c
OXCuaa45V7jc80HTurfAr6GELO2qlfU4ScWuH9tU/otuEDD3ZO7Ds+jByO8qR4p2jGZ+f8UUtTsp
cMwrxaLWFQexaq2ENl4G42xdxQ6lBe4plyRnxKbYATBFv1QpA0acNyTIsWFLKlnTVn3E8zfpjdN3
35DYKWZmjbVN1Sre2BOKCXCW4a2kGsLDniVZaxZktJXVVv5GczTI4fBbbqCeo5veNtSGagnxg5F4
qK2lmAotXiZiwdhlxi0LN091HhltlAF2eBJmIf5C6vMBD/+1tmzC13vOW7z88NZw0N8t1io+5tAH
sYZdc0b++tAuVULdImEUa2IxCKHksmBSi3BSNIKu7baOSsZ7jAG+FNND+CW8WnTeMsPu+kVWZ8Is
LbPYpfDhe8EYmVIHsZ2Jqodez571pfCoWypp6uUr4E1E5ZEp6o+MCrAbNEiCAnB3D2KhVu04Y3BU
L/yNf1bV1PmIEhUGRpODfRS7+36mQlSsxmBnQP4nMWkOwPkk7aDsfV0xe8KCJIEzEtsmKURxFb92
A3s5LlGZLewT7A6oMKN8QV9LkyZRYtf9mjr904cWkRbVdsT+yzOU+wBfx0PR9S8Wl/UYYQe2aRX9
LZx0Zz0uqtqE0xTOkSdOthZ/7/fVFmviP0AOK1zrAddKwiXtKHeqVyeBvmsxajuYWlHuTSYJSRXX
riR320E3H1P+asMYqdCnqEPmP8xPQKkZk9sA6WfJ8OKaIualKC1fFNfW8s8SaxnQhnUFFoT3bq8c
GsgWQWWS6NJKSHxJOp7+uDCUKHPdTKcBoWgpK0nKfOL9BNyq0PjQs1Baa8apGOrx0ITm8LXQ9Gg8
+Opy5bLpLVPU6kDJb3Vw8grouFjNbadX1mJVWK+KNbFILL9C7eRAw1i088Vix1JqFQU6DDr+6w+r
dKx8H2WAAJYa0eXPFAvxB39vdpkGWUbBN9NfapjmRaMoLkchak7FajsT8Moza/K+/zPid/q9KdYc
ZcDeigJeHt4FnEAW2iL7+14YnR5uO904Jov2XvwOxCJaNgdSHJs5ak6iqfQNzB0Cm9GIsDXohaOB
KfX8f/ui+JEqTY37qJZTA7ZUjX2tWp067BMgXxTJc00XPkSlY2MgFmIzjqAQK5H0u2ZIORwxhmzd
ubF6XFGkeDxaduFp2HS1xTi5QYa1bog/tSfbFbMYVfa3xH4+nXR8UMoFrMt4BN/YAsM5SuknUudr
NeupG03OWVGFLowyEqVzGZ5MtDDnwO9W5Nsbd5iyS6bwisidyvAcKKtHuWpXPDJKUuhEFsuq24Mb
WKa2s3yj+l7dzQMOQqaNJ6313NZtvtFJwqBi73q8WJpgE7UYUeIELvUZ+RFkgh4vXB4a8Z2uKuZq
UiZp7UsttjC9uoH9D55uftT0dJ+XJfE7LImiRn+thgrPwindgF+K1gaFfkXbncKgll1ejlQmh0Xh
NRRkhN0J8Ct6kpiUriSTeg1igirUUq2AskWboVo8olsNFS4hCpLTq7lUB/yN7cYrQVQ0NrHGfvzd
WFwYu3ewSuH4uXdOwZTEqwiDLT+PZbimWJRGCuHqXgZ8q+F/PmGaWfW/Y5+KbBkl1WqcDXvrw7qR
ynbXqiEXAQ5dpJtcaT2kVrwZdHQxw5NjL6FLjCAZjzWfFq/u5dmiKLBjLHOfJ1tNmigEltD7d4O0
ZUQxr8g/vjF4Dtf2RP1+KZkJbCJkOvbM2FOnNscGj4Z8kz88yJ1pl9i3EQTSjoynfEJMi3uGjQOD
nPOPLqnSpWa+CwAG24Et47XV6TCnqHoKpd+tj7dMPZ6XX5Aam+05DedfBjtXecOLsmKSLVn+pVC7
jyqDjqRyi66UocesaRrIN4YWjjlyrHsERE9F0uCAa1InRgW3lxJO0HSKwudETldmuyBFYC27o9o+
+7wvPCivLr7M+INmpHBsPsusnAgmxNyvUOVMEL2Mc1dJmyxo/NsEcX2u7J9liqteIAfvUy9tWpuJ
4KD03jIA7E0tPKKV2xhO+CnBYXWLEW9iZZxfnIqABQFIRfplYZEI10iL9ppCJM+J5RvEBXulTann
h/3DpNgbjHCRj4RIsSRdJtvKDElKPpJK6TZzNXbeFKblRrKfQinPXSPO/HWd5sRn+nxjmFJxmkNO
OLREBiNFuQvGuAVNOe07+Z2Zf7hyJqtfd/V9k2DVWuPXRTx/bTrlq9L24FkAJNkapsdt/4QiVwN2
FIcrXDwzl9Ggsprhr7oOhqluO42ZG1vhztAl2e1Bdpmx/gRIrNIRSYL5ShkfVbKXx7iv2BBDZaXb
KVpgsG96Dpz+3Q+qGqhT8RnPL7OaAF9Lww/EuZnXqI9YKD726CXJukBLHY4OyNQlt9GOne0Raxun
ziJkhgjY9NXfhG9AmJiv8WBcipGkfeqcdJVumTKcNZnRP8/0eN3jOtyWzcmfOwxk82mLPa+Ju2we
7qafOGcTr35I8u5N6TCUl9vpqseM/Lt5wfUWBAKxRifRp/OEzoFMdmiGARsG/CZWddEBBIvfey6S
W5eYAkuatC9HBlmhrlSrdsu1l73UIuCPpcBRKzd1Zvg3vA3bNamdeDVW1qM5Zp6WdzwIJDC0afqC
x33qKQ4J76ZuI7dpsmf0ohQ5tsyhxyTCLwn1plljJLz4xKKMHteNlD4B87+BTrPd5rk3IdBVUULd
/bC3I/WzkJLPLFI/mkrDLLCGzC8zhyLCvc2HbtrYGcmCSEHLbqfoiMIpeFGIgo4ZsL9hKu7luLpU
S6Aqn5ZE7C+tsbBeGPjCIVLZptdduHf1epTMpdy5vOvD2I0Kk2jJItStgnFfKLwUMjRCJvA+WC88
Nc1gFSv7OovuLIQYbpkWlywpfmeata8q872JmHiN+jW008zT5XSHUIV4kN/i1zL41NXbw6HFzSwA
Ve1VKNDXnRZD5Bn6xDMl3OhVqZ1cychHz9ekDxuyUej3CNEjba1jKqW2lrmdxvoBmzfS0Jm+JQqw
NWYimWH+mI/yRsfVe2OHJvphNCuRwc9MKl4cuYgP/SoI7YUh9qPXQmjj6dM0t6kHfwZc+PxRjOaz
Wky33lypmVltzGA8z6A5ExPyXIP/pGKa5wKMtV00cAYLlYya3uwT30embW6HSPLsCK/71ykq35wg
fTDL7jSaaBrl4Sls012DBicZ+U3EbbMByQaapj+FgAMRtAFGq1PDS0pm4FLtaTX3J1R5I91VTTEQ
xJ1gxsGHBhqAd0VgvE3t+IY3deZaqfTY2IBs2kh9bbLkYwCnp1XjK/Vlv5DtoovVtnMf7Ts9e5go
I1+lcvGj7ICXR3CY+gRFNdfjXsdEbFuQBkDzpxE7auYtCUhgas0+6LobnkZ4CNrEx4fW+tXoDWgK
3rB4bGP1nusgfwEou5I+YHkp52Cb0pPa5rcENI+rzIOx1h1nO5rO/jVrAPRBG9oXo9HC208Qy0/I
I0J8NHFjP2KKUVyoG0bCZ4FNV7kjS5/IDlHh1viQs/aUyMNLx5di6vccIcKA9Jk+ObV05Ml3j7is
dLvO4tIHFwVn+sJQt2087MbC3zS7Zsg3DZeFhwQzf3KHo0tuL2L8P4ACtspLRJRq1+KnJjcYi43O
KSlgfXZaQj4l3wwRd+9g+7/SFAvlBH1aPtbPZteeVKe9dna6ws/hVrbBm5Exb6SEDOuGIX21qKmH
T1r0K1IzuDzoWH/O/DbICICNzxk21MrAiGZc25qMwLjb6swz9g6z5SK7YD1aMw6IZGJV3C7ds9kS
VJ5Te3Th8Nyl8di4lQURUNYRHGlZ8FCY6a+yHWs3a9PBq5wOx0iKDutQ3vey88PSGEROIeTsPOiP
WsMou+z8t67lvps7dWMC87aa/qwRvYOckngg7kwpJRta+aBE0U6B3H2GQYjQKSCEphE7rHuNi2xx
GbE8mXmgK5nXqZZDwb9tu308ZF5232QwovpEkjeqBrOhqaMfGMC3Pmx7XnCMJG/Opzx23UkBRMZs
zNjZfvsg6RPYTad701tI45MUoXvp3urG2QQ9SNEmwqPYSRwvJURQk+BIEcZ7uSxx8zAIq/R4VQVE
BDpZzohYJ7ts7u09JpPPVgS8hzd415efSsvYeBq4PQv4OnF00qUCh7kBhmLMz6WKfig8fjyqk1A1
4d8zR9UpiIrfmIyGrq50pJW0R7+xMSrJfyqQ6+y5pkpCwRHMj2z8OfNzF1RHk8Fi0OaX3iFpiL8I
qKszBURPjLWfbJIWKyNYvCLU8WMymAEkdj9ebIdXjTl5id0tDoO8zU0MpOIGjmr1nKgVd8ewMutZ
vjP6bGQwniaubjMGM1N0G0H0uyee3R6NYiFkGSO8t3F4NIphrajGyMAK04zIgu1gdldpGMt9JCVX
LWBAjidtrhr5ViMyVVXzwIA27LcUaWuNmXkEhB7NMPgJ3wp2aoJmL1Qq7gB+NNJvgn7vUZHsfVMb
cQZuyVZeshKMGYh73U1R2+5mI6i9BiKmM8SreDbOdeegTe1+GdIBq+VThDFrThAa4CPau6RcU8p4
jXtd38h59Qpk4dDlM8TnYkE0v1U6xtWjo1CsX4SPpW4xEkIDZRMkcCs5YNxZRGAmkaDn9hbRkoE1
pDWsYpPiHnOiKsR4jzsQkP0w4dluqhtdmx5U2TxVMXdgyBVOdEwlyEr+Miy/99IW4nC2DhVzG5nj
2zweUM48pihSXXxBqnWmcJ2wEr9QiYFsZGa+blKr1E5LCN54liDzLdq2FfSQF7U5SsrGxPDIdQzp
Xi/0TQ/gdnlIFS4cVEqhJgTU24Uuh/tHwoNN0o6gA1/7UPupmtK08dUeWDIlpBANmZ6mKXg7RoSG
w6+/kKgdYGCCbWJI/Qpj/DYKYSQl2m/NbHPXHAn3G1CTeG4SQjTAC6ryLbJlFaqc5SW4nLqSw6/E
MtR3Ai6/8FAuj31C1lolcT9hVZSoyg+AfZmHVIYCSk3x5KQwlgPWETFiT1VJ7NvJVjfg0irjuLOU
3mYcEJcrUHMN9JT2JVYqcNTtUYr4tRW17jZp+RinOeVI5gEwpjcXjJ+H1sHVlyCFa6bhdsBxHGrn
fDGRsJf656Q4H2U2xx5CtpKfaXez8uHVaoYPSKK7eZpWpqq8FWNkQEseQPRSfOGPtQGfZMhX5EHk
Ur/vE+vWNTZlGXF27u2OBEolk8h2XmOjxdE+0x789keny6C6YYjiIIbjjmz53hjm59TQT7picusG
LX5O5DFq2bormXX0RT54YSRfMRx5VHtcMZ0u3wTh9CP0jR4toHUjoYKBS+zDbJ5fbOeHbUqIRNSF
xZe146ptYwbYDDDB1wVerBbeBMUWm3O3rzvyDeFWKvNznj6CzXNIdvo7fpOrugy19RgrzMR6ha5q
lK8l1dRW9qEJAHYS9EO7gDe406E5ya31UMkvUpqSaunUrT/C3Bt9zPBSMGiV1a2Cvv0IK6T3hrZn
fNHkKQOMwXINRpXMvoY7OdkzkjagDqe4VEXOSil6k4/BDyF1pJWPNjevNGVl2/HnZIUvIXnKaeqy
ldTDBowdddpb03OhR+naV7epTkI6pw6VGtRgbeIDU+jdS5IHS4Samb8f819zzHrFC4FcSa0QacWv
TtrGFJFOZvI4jry9DVy9N+XAkKM3W9KEDenhEJNox3JgKH+WPh4ZSVhe2iDcaBiJbJxpPJaJ+jOV
KNgNY8jvC2+oaj9QJD2SEC82EhoVt+KOXzuSxdzQ4VYahuaSTxsHCvA0EW5Hz1V5fhJAZysoC6yo
REjJasUNtX+pTywkij4LPz3JlgTUPC5xFvINUk9RswsBbLiIliy3LtTPQQM7lT4qppXjuKW8WYq0
s+aR+ImDmkcrP4sC1Cm87k94M++MqIdNpYaXGeQwZN8kWeEGC4VgvqtDLFyvI29TbkUKDvN3JDFI
v/vf+FtefAeL5YhnlILRedZbT44yHqcaGAmcObzktfqur/X3nH8WSJRblDjqVlosl8NyOqWGDPU9
yrtNFDFPkxn7l+XwxD2KDARR/fI4NNd1MG05jix4FwC+DffYCj0miip5OGBtnygk9d2h8lEPfTrj
c2Vrz8S2H6ysY7SJMNWYUZxhXU3pxDFNHKapPKJ8jQEv9yYiW2K9VY285lU21bdKQUuVoZkgYPuj
4OK5+aDdpDQhZKhrLz15SyUYeg/3n4Wn4gSn0NAfgtncKSkDdD3AlI+nEyMASHvMYf+PrvNabpRZ
2/YRUUVo0q4kFKzkNJY9O5Q99pBDk+Ho/ws865213q/+HUpAgxI03c+dHB3vVtkaEI1xEqZgde+G
wUP5Rcfrg/z0KCuHsHtIBTM1q0JPE/fEogj1NawIahj1gjyo/hkD0nQLh+s+trsTsAJCPyW9iDRo
NkwCT/3s3DoaT9p7kDvvdlu/1CoXZmK+kH3xpFv5RgTkFBIBjAs4QbLjXV1xtyDrgiG+rw31tW3M
D8XuqCvDdKsNsutilWJMzPPfniIDxUR3kO0lkfiA0wFAg5vNm7U3f568OkpwmnAqxFL7lOjWROGu
/lXKYStt5SUlknhlh0a/7gsG3qoJm8HnamEU0+aFi1RcqCtTpHeF33zkAglF2E6YUkJ/qtonOxVH
I7Pqta60jKly6PcqBtVDrCgbMefztq7mIQUnij4ufoVZuMe44q6Kwq2amJ+hU1GnqkABSVIlSjHa
6WN5SSwCRSuZHsqOyNRWLT1Y4e+JVkMX1UnoNiMvTgCe4wb+m59jHGx6fIRjG17tKIck3J9yRcPf
ydLCFaJHvzce/QYJhe//nnLlWSdKaLCK8FlJfuKZmJuTvlYCFTZWr19GvMc2RqP9stvmoLvRU9GD
rKMA/Gz8+ccO05+j1t2SHF01aQu4XxV856i/jEl/LmLoeX7wzhDinWDVcGUX3dYsx59tOevyVB7k
SubCCJwKvMd12HaMzedK5bADxQs3xkhpVo10AuB1qgnhT9ckkSKp81OWEqdUmI+Z0wsQdOVtCvqT
KrGQdvOzThcubGfXFIWzznpM7vLGi/roNUorsf4tzfKXaaQfflnCtdSLhwy3xsbO6FysirQls8Ee
7zjlveeTHw/LCa22Vh7RGT3pSgc5HeUvKov92GNLGJINGscqRb0277ga4ZxPwtioYKp4cAVoQfJ+
ra6baYhJSoyS7RTYRxSU75aQP9Npunb4fAGrWWfukJuV4NamtBs3L+BgOsFOr+K13bcQjhXSouLp
gnjpDtfaaSdNwzOxN+D5o5FHma4dnburm9RuT6YDLvrQwAenxWSdL1Ua7uNgU7yxqaesDEZ0XMX5
2UhfWpFsCFC9r8LmNeyAwOdLcBqJmIJYom4DiwsF/cRlSv0dFfFX324uVG6vPkb5zBLQoaVS80gh
OqYie2pC/S0bLMFEL2RYi57KcXF5Eg0Pxjx6WqgCgUpRhuJxuWc29kSo9mvZxL+Y/T6jAm0O2OaT
njz5G3Qvr2Z5qkr/jeEBfIyQIYpPof6kAORUGmEr7WgmnpPpe1hGlPXi0WDIIAPyIZVTYZfKhbnm
bcio7U6tvSUvO98UptUzpx/cbTZhRTOJNNnn1TkvFAACTuA5ifKLee9qRAshIt/ZD5OCbjLDspKQ
rGBwgrsu6pk04pwAtq+sy9gktng0d2OdaXdKCoIlUSKARNhM1JxQRZ6h7cbRlQfkcdGqGslgGjQj
e1TGGtN4O6l3y+r3NmzoY+7LOvU3NhIOjPhLnWdVQ9i4nRVkGczpT8OrIyLMuAmwsOxhXEt3PBQ2
knRETj8t6siagH9qG62y5/tsJ42Bait8Kn2Y2DO1eZnSqt51jNCrnmdYV1GAjJon8oXf2yadlV08
fSalPwitc3e2/9sms3M9pto7PDKeNTV0t1gVATnH6ZvSYqhaGAztrV778nOHm4YRdub7H0Ys2jUl
ImeDbYBwDUyc1ZzvZNEtOfIu6uchW6gcQxsOn2//Cl39V1dD3x7phP3WP+DEjEE6FavG1W9ugum3
uS1H5Sznt4tmBMawoE/1ON+7zgv+edge5iRLTPm6G+PTpFqPWXktY9Gt4rR/ygPQ59RxDlUpKGna
10RHTW47n9VgYuIfyPvRTB/iGTpwlYyy4VAdhRr067oyuCNcUuBRld2Rj5FvZCAHMPxmw+C657Y2
DnknCNQxmb3tjSAUmE3A7FAtHAk0u8QTNTFsHBqDyovN8lrF3euQzUGLQ9ztfCP73UdTfW5w2ggo
b6smM2UjcHnAjgb4gGF4bqi+RqN9doPfem2AyVbkoTlMOMvIyeke46esf/GNCHchhzlaGBjBCon1
amjwchiKYe24MXNn2+xXYKq7OFK1W+LSW+Mdy+yWEsuQkQ+lRUfRUn2xOnFhjv1sqdmtzpzUUyoR
QbQIXvEYQcLu6DvUTOoaogfd4Ew6tIkdonJIkapdz2VPr9MRq+v8x/qMtk4KwZBmkuwIMuUo/WiA
hW1Vx3qfUPJnPaVKvwNcwUIFiTuIe98MzOEUcpecPHXWiWVpKJq6Zy3FEFA1sHzpihJaFQUrs/xM
Yon3S97v05E6s5aa7kEXhyZr2tUYAEzVE8Un207eW4p8PG0KZZVDeqjTIjwEcTcPoPU3E4nLimpl
gN3JUN2rWQawopsfxQw9+T8lFZa1liiMXZtTTc0Smmx1FyANbBmMPPgWV2VeUOxsVXQn3aVDX7eG
o1J6bm7ikj4Ce1hzYk0rqfhFU9uDl3HB4IyQ7KoQlwqGd6uhStoHSWb6pibeaDbkP1KXPwemXKct
dZsBRw2tp6zJWKo8xJ3E8YMnQiiFv5ZtpJ6bXt1mjClXo41yOppILBfq1S2FsRNqK7c4RB4mGdsr
K8m9UCewZQp4OASBqI899fbEgeAeJ8OLlUMyVZsfoGb8//kE9YeKrB/V8V1aUFZn3opPbWwRvdJt
8WLARULm0amxwU9lRdG+NAYFUSx+kKmbeVNj8DDu61cserzcnMefBdK4qTuYCT1pGhUvuTUZe1sv
YDOLYrwT9YwJVdBpiN+Aw2cnFePalDxxtBueCLkslF4gwK4pBHKjMc2yzJcsrbK1reX+GsuVHC4n
qtcyXhPZlmMANd+S13TgLZKRW9hIK3MthJjzFOTJFPGtsfhtfa2x9nGUQGDitkfm81JZfGNp8pbo
iajEBBbdGpCM5XQ30zUhFifZCavP4RgUDyolFK6ofOXzr3hhUmP3XVdM93hvrRy3BI10oM6Msmyw
Hs9yymIdB91eMHEnXjgjYrUV+Q6w2MAjZut25yIkvAWt7LtqieYx032vi8eb0aO67OzuR+2j9YQG
VO1ygmjoopvrEE00Un4LUoIo6wQfpWG1G9tp7wIwVAqHro4xSjBSNrfKT/yb+YnG+L5TW4XwaQcF
TOcQu5EjTJAlfFqdCp1O2EhLwmbOlWz62K1xI6H6L89ibOhuhlw/YFRSTAwrTK45UWqfQ2C+q/rv
bpg+sZ4h3AKjcFPeT7Wl4ozjU4f23zHf4mihW1s1RUEBZIh7TY3IhLqH0neXHozZIsUnDjuvDpU3
txKO12oVgWtRUpxB/mwvnRzS8QSYDrDXWtUY6TDPQdzLiJV57Q5jH7HGEyPZ8Ng+xIY/3lm+CrbB
1EfkUHLsoBi2Cl7w8JCfGiVVt5Vzj8cFA0N1fOkGbT/VKlXhofrRdCAiVt+s9SCv10PvagwU04lP
H5zDunlLLSAy47feRfcOs30mwTwVu26AasR0oB0AoENXYcy+r9CNXwPySJSCMGvCnTZ9rXxWRfdm
BOR6pf45aeFWivazdyjolzEleNiVzw1FAfLeXHx/c4vih/Gj85kexrg3eAh03pVZvRba43GwiS7I
4vhBESXu+ebIJTeVxaqAirLROuZ89uyJX5f5l2r0H02nMmKx+r1G37ObTbf7Iv2Au0F6Je6n4L3M
jHW7euQbxVxVYUz5xUx3IRa4kA03iRLvM5VA58o37mXtxndFzbVtyE3Aj7waSxd6ICC4Jl3TC5u+
v5SOZ8Ce3TiDIG2jfR/H4soTNmYUbKxEiXyuKnJ4IOV2jGfBbsO8g9A2CPJT+RkjsmKqED/pquuv
Q0npNSzMiFcUTtKgaK+5hTJX+UWtvf+pBHvQVxVrJ3HpamC2ach/2fbszSKYGlU1xLqOf0VTp13g
TvU1mhcm1bcMJu3dsslKJVFGVB7KxOLb1nMEjT/sM+iPcHJ1+lKC1R3FxcW/6sZNKemH/VJ7jtso
5jpQbzX2EhtN1+11YOwdyzI3YnJvQRQKVG7UtIs6673KZyKT9egg4lU1FPIgh/q5s8tpp8dG5HVV
ehmgjIEdg84ZVSp33DwEGzttgo/wAFYLEscQjj4WlT42FVSHPaOq20tXOo9pzg+aT+kqK7Xq0rhN
SYb31uGh75R4sjTAG7iOXSt/pMhPmbEJh4++1XARt4Hl41Z7MSyYhWX9s5Q4uaDoYiiUeW5lXzMQ
sU05iXrNoNXzkQ52QKx45sxBG/1XXI0b3+oa4gvvkqodthh/w1z0L+4UnAOLuQrTsm2il+G6VxLq
MVp/p5E/wCBn+KLLxTzKdu41o3qQbUIZxgpe0hH8U/BcCnCQrpTx90B+cOwb2iUyjW7T5FmwVVKS
EaTm/LZNOJpZ8zI0nb8S2CCv7VFd2/VI/2xMn2Jw9pVBTHb827a4QKcs/SUHtLWq3TD2Uwgxysfg
2BvljyqBTNFwcen1MzqOo1vB8An80POjChePVl/Zrvg1K04YiONOUru6sfZ1+6TDvE7BX7wusA4u
lJ87hIo/tDlmPCgV0PaCH8AWn3WK2BIdUUHxdTv4DqY2cUpeMji1bpNRhBfInVWM184APTCF/xbe
w0ChV1n7/eS1OtT9rjqPbZLuoGUcxs6/EheC9IVaRKINUHVszhmM4y3Lza9qGs5CtFdGqdgWh8fE
pwVXpwIhqN4mouXqnkdn4ChXKw4Fw9k6o3Ji7KXZHLSBHPRseFLGSTu3cIF0eMDbItpnFUPcxjW+
9MRoV7lV35SimahzJTwM+N10lJkS0lPlhMcGLI2a27sumuakERYbh864VZrG3dRTsXZFyNUSPaQ4
M6wD+vqi2mGrdIAzyaM8UXX0/eXP1CJOzB8MEqeVr8Bs3xORfDRVOHH167te8r+IiPBC8ta31lT/
DAyKkHE8y+ljEDSDjCe9cIK1wKKMCgOIrcnP3FXdFuITPexd3MQ/+P8f7Y+qrNxNQL2AMi1F/9pV
V0rPtMoMvoZ6eKx1+6tMm5sz1k+gEP5ajxV88m2Cs1wcpaTPdEBoM3sHHFUhNdgSULKJPHBWbTZJ
pvwqqLPtG0eM0j40v3fWMocnNqNZeYM8n5lauiF259ANFuYPd6Mx7mzuoDwodhkdt28pr0Yb/cbc
LKfyLIddoUJrQ/4eVl+5Xd/ImaIanRdXKbaaz5OTPh13ZXefiQ734/xDTxy46YPXOhGUOlWU5DKg
Oy3n+BllhGDna5+2/gWg6Xjh5J4HKGmbXMMaAep1JFU4vW54N5iTtoqj8FwWCqmVRnayUKslucx2
zWiqHrQ5k9FFv25za6f1Q4DbWCmJYJGPOifGYY3bPxF3FZPSAEUn6Y4hwmtXNvTwu7GMv8JCzqZT
zcHIFb43qZzCoorD8JZJ2JyBNvYv2hS6Ryob66Eme9wxI80b7Pw5LKt7oyUIAptqPka06TO4rg7V
cvTe5tlKmApJ4PJ1NKoEVxnJCU+9B+jfmP4NJYjVAIgxEO4Ec2onG6X0+vLaTKp2zLNu2+dKsJEJ
g7Ky3he5xriVmnCUR/x7Q+454XSOMjogP5S5p5bNXeAQ3B6oxC7AONJcpfbcVEGu3L2mQ+VVXc0Q
oAnuFY1Bf58XnwGAnowJo3QDJdooo/5uNfIq1GafuenoNRrj3bRJLOpBBmKhFEcWv79vAuOjFMfA
oNckJ9AGDvvtwnEohInMvXO/yEh5p/glpPMCgrIbiIFD03I0mJSGAcOIIdCvCFauYa9eo76F7aEd
yiDNthrlASuz7gfdnak8DEdLSZDiCNe1rPRbPUTPMCwZjuJDZTYdQo3cuuST8eQb8aOgT9k6drtL
qmnnltqdz5Mcsei6LQDIiKb04phqJImdcVStdDkYG2iUrDkBg50SXkydUTVHyx0V4W7stK3dNIxK
KDa6ZBasSiU9iaH69OPuM6nBKuJppcnHVLYtNw2SP7941UPrMxrMr7Yr8OvXN4aaljvM78HLRowV
JLN2K/ygJAtgX+YVxTPlahTTc2jaL7E97FXdOMiQoarS6Cfsd5B7CDg6LQ9Es3ba1em3JhRPqiUP
DKwhOldsTckTVu0/qhzbwORDGIIctuRAUffBsqnEpU1xm3x3U42T2IWN9sMlh1VK9y1sZ0Z8FJ6U
HiIFRDtSILLhZGbknhY6Be7M+aHi4tb6xRXDow7mVfckO2oxTYAYtrCtM8IxAu388jFDyLByp/GU
t+4mmkxSlGgCYnIy8EkBZnW2plM9Gmb2XtVklSmqjdc+hDS1e3YF5WXDRVZgOk99ozFgMzd0uSDQ
eCRAwxU/EgI6kZtgL2Ya1XuuthsFlqokNXSI9Kul2WSG4hsYU3NvS38/P/LABW5TnpgrEeZo05H6
+NJ8kEZ9MavBWYM1Mu0mtG6lSOM+ba3ay+H09A7Mx6E56i1ocACcUim/cHIg6pHa6qqvcJCEl6rb
/LU9eHmaasxL7QMlePrGSCt5rk27VmtfMpUSGK5IsyJ9pyDsrl2LQQkDxR61ygwD4icVYTuhBiPF
AUa/fv1TOtq2rcSptW38UEqSIRP6bAwt7IKCZtuc+1I0Z62I2jMFiAlYr1f20Ef6Va2UwyGrRfkY
CyV5ZFo9v142FDX6R3yKeGxaPl6Qfhho68pU692f3TRUhs4j1lBel03QAcAhTPH29yRxH8T0487g
mVNdPlKHkY/QxZ5KFfOOZZNBvOtFuur+u8HcKiXAdMunDTd/T0QhHZV+ryuHpR1k6+FhkMTXz2dd
FmhL9iGCSmBrPtmyrbbqZg3DzsTG5T/b0shZa5j6XJcWeHeNsF1iCtpm0l/F0P1ZMLd7cETe3/1r
u2BsgJVOD6D1n/aatHCxECdwUv3yd3NKtNolgGG0nHTZnhYj0VOhec9cZFvq0r+PyfR8lj7EqaLs
m7tl1XKLZM6Am7xoiNtntwrSoy6pJeZB3/LkaJwHMhDWKfKbZp3bw7lX6XyXQ8fKrdcBZL3Dshqn
brxD2CA23ycO/P5EViFFs/ltqxTXuUT7brq8leOWN1AXcV7eqY+IbJx8J6AgQfO+ldme6bSyXlYj
lKfn3tV/ZFLhc6jq1ZBa/bScR+NIShmVPC0nMnNIfTJ3/e2yt4nN9QinF1VNWjwsCzOV1TapuLWw
ygrDdWsVeF30Wb1edsNoLh54w2hfkcFMLz63yaIphHUFqPX3PEk9DswH8h1FCn3bNEZ0pcQebot+
SO+B4GfmQFk+YFFnb4og6h4TLDU3Na4KT2MlrbWP+uaZsVe1DnorfWmovnHfmf0tnPCzs1PTfs0H
M1+lSlv8FFX5RagscskqvzldnP0ayhzZYGx85hNE9tQpfjcDI4oMTAWEo1h3aknHMan3/sCIZlWd
qFZByc1woRFWDP2AaGKGOx2tp2IXgoV8AUQcjWaSn2llP9gw/D+iPn5z8rB6V5kTMHqr3Tcd7HaV
xOm4jcqAaBRXkw+EyeOrmdp0QXPg8rItSEoklZPC4KeT8mHZoQWaTSfhl96yuuyoIopDcZAqDHc4
1Xe7Mhg8C4rZZllt5hMUtu543eDgqPfPe5D1XECfBkcze1mE66my1a1iaLgQz22W87tggrtBmt33
R1125LXf7vIaTGtpspx/UFR4/l0I3l9I+Gwo0vdTlxAXCQR6JS0o27fSjIkELcMzt5niNcoQP2Fi
EK0rzWx+Zqly0c2yD8CIHybHD3/LzHyH4O3eekt3iEBukM32dkpVxZVHJS+Mo633zpbJa8f9n+ng
4kb32vvdq1lg5RKaHuoB/qApmR5yu7TeBksv1kHQT4+uFhVb18qw28nq7g52v7Mjtdm/EmtabwyZ
qC8wCmMMk8J7qSaP+aTrF6PMMFowrB5oAiywTUJ54cIBKAqK5JIwddoZeC2ck0Sku1bikpLmAFxZ
0o/nxDSanZHDKsgF4H8rtOystaO+w9kmOGuubu24UexTkiAEKOhwucvuckgnuxJp/94w4/CB0QhD
Os22fgXpHb4S1mfDPHxVN8H4uDSNzEmhKvOfpkNX/6upgcz5USXje9c1Jr1vmzzBnopPZJ/teh9v
U9yWKWcs2yh47jpZ9qHXExe6KSsV1M/vHzK9Jlk59idPj6b+YVkQL2uvDewktsuqNrfTOpS4gVGa
u5KujeDumFo2rj7BQY/k8H1cGFNUdnS/ugME/5xI88Ooiko/XP/7pnSxvUGnxGzQ2RekqMCx7BED
o0t4MHAV3kDaGbxlW184/gOjezj6OG6CCdFu2Wb3xqYfsWda1vrQzy5YlO2XteVE6NPcfUx6HnRm
zrEsTGH6BDdzD/3dBp+zAsq19EP7Tzvwj42Otd112VS6To6lW7UvKiLUhzRtNqrew66ggNJslVjw
3xEHGXqoEdFjKlNCLUuvrzaPBYgA80Zqk8n6e72WFQZ81HG/Wy6rGOdTapoXf0+x7CjMoLlaQOp4
TjvYwPT1VfNHdb8U7nMl5UNwYf5/Ngampe4VjRL/cuDScFksO9ChAgfPB09TCX08ca1DME9AZVgZ
l476zzXIJLQWXAN/UjWsAXnM4l4vMaowJ/Q4RQvgaNj5V64X7kMUILxxJfX0ZXtmu0/YfahP7jzc
lRJZjBK2tM+LY1HiCmWOpE37Yy69ZXsbMiPq2/IGimNjTjQQrxoDXWYmkbNa2CvH2uZqWi0vm5Hk
0nzosDI3leOyqYoT9i7r3y+XrX/3dy7CtTRTfv9r+7L6r22m7miHTCZe71BDJfdqPIb6+GehqvVD
1PJdJwFfPAtt81WLER+oZVL+BLT7NEVpvSt2/tJoWnMQliF2jhaHnpsZuH7gAf8iCg34DIVHrjv0
p4GGL1OVRjcSLwk1psOElaF4tTEeHVy2/DE2NrDC6f/y4TJKmX2NJaaeba2/BmatwiAtHGbsvXLX
3/a61mErqgLdr9TeCPZ+ljO1bpB2OXr2XrraG/nkyiOG2cUx17EZjOwJQsLQbmVWprdOBUQblVTb
Kki4flr+mhNkXnvrqqC802SVblUEYoeiDbIXZxwPFCPzd603ClRPvn/Mwi5+9EXwe3m7SXf4B+VQ
XO0i6y5+AMowzAfMnwMGJZhWDDcwtwKxw07yI8aS9LwsjHxoz1K00GtNB4sDhVm6hCB5NvRIDKul
DVrO+SU0bTRw4vhn9Z9TLM2zsrxlWVrs/546NaAFC6VrvFYiDRiG6YBvi3tZ1vIEAZrdYXu/rMYV
LBboqYfeqS82gGBzqKmAwA5To3Uhleo2duCqcS7kmz2BW0dDWr8XaXaD5tH/IqL53DIe/ao7C0lW
HpBgX0yrwkEmsFKYyM/laDdA35INMGScQMxy+wydeINOeTaXK2yJw5yulauIaOndsvp3R5IqGTnI
8Cw7yt3X6EXpiBE3MKQ+OVYo3W1dQvHtB6s+hEZ7t6wti6WJObdbVuWsLhJ9QL2ssR+iQVUOuYOu
K0Olziy9w0RBR3y1iebdS5tK8dV1mlITrUyTNjxWfzGlV+6+D9G1dF3pgXn9bsz/dNFIljAr035A
MMRJ/nmP7+N7P6u4sniPGkrBcSibfrtu4GE/BkmWP/rzlCNSK7g6/2xz6rbZJJTAoO5gCYdyRb+v
VMc5ST2uTmhZbsyJzWcVWRV+Y9Z9WdtYysbwyW0uxNOy08TVfgMPpNyrJTzBpjPKXW7Dd00bI/gR
+YXtlR3mCHo8oKNC3kl4TofUbcis5ymFZeMWgfK1BV/zv/KOIalRNeZzxrk8CLLJaTCNcFPGKQIi
mAJPVDO9gXPdG6ZhPk2VT+HU1plhIrJjbo6puyGaeLXstQ2QzrGx/RPwPAajUZReytqqLjaMNSD0
KvqQdnZX5bH5UhmljaYiwA5kyqJbqVBAmBvY/3skWGpNUd0JP+CLfB9p0WOty7HW78GWqLjbMn3u
UxRKGHhGD7Hv4xulNQUQSWrv+tHSjzHPCOgwWQuiHRcn+rdmN2aqfRH8Pp6dJMZDkRJ/F6mK/TzM
lkX48a6kFM6ubv1pXGVzBkNrj9oZqDOlcInr1rwph8F/LufFd7umEgXZFsqfI5Y9zTiSkNwLnwhC
xO1g3B6MxPbRMtrwqbTwrIgwevOW1WVBA2Fb7SMj+1kFhPHQ3wbLNhpognIgFZD+4LutIJm2C45W
nlbnPuwzL8nS5kWP4l/LX60ZvyOzDz9jrlWK6SNBF/MxDlZFRzEfk9rUFKpY1C+TMcMHvf8l8u9j
cjfVVrqT/TlGWvBSkjQ/Iqlyj1ozukcgT/CtXgeQkHEebBOeDRVp2OzKl13/fskg2NgobbRNB5m1
hBQIdHyk6q5qvj0uz+SojwEmDCtTdVjm84a/iyaNCACG9fo8IaT12oHE9ToajFOR64kXmbFyQyR/
7bkKP82ouxd1b9zQLeTA4vX/aepn7XUZuopwuC/d6E/Tf51VTCoZ64VMKCO+61Vu/FD9qnwOuv9a
ibp3rbP07z2a+197/n1M6Zb9rq58SCiT7EgWr9WBZyyKfwBRVXjLy0TDECCaF6Ub4zDpXFV8u45V
Ms/Xlpc5HrQKmar/u3VZxxm+upsMStbuqNzlZnBEMiJ2KVDxHai8crdsR/hO8XTZqGWDgy/y3BrQ
z81XS6vW0lpzvzSol63Ly2UhHROszG7jVYlzxp/2y55RC362bhUeR/r5+4BbY58OFOa0TOb3fq7l
98srRqEvDWDq3d/tgx9oe8cAuF8O/d+2sE3/tG3w7l3hcdBiO+wE52VhYvTJdZQJz5YZ3iVNi/Z7
efm3TT0Cd/y7zbLbUk3MWjqCZSJohsGzgvn7Mc8blfr0/FJXYHwtr5ZFHfDsgp4Urv5u63RnlOe/
64k1Jds4w8dsORiJI05N/zoP5UpAmrq26K4cMLL/OgcDJ3udj4MKv6ZEq4VdX+dG9xgZ5PeBGub3
Mh1tNOK+sXFHPfvvHfumw8Dv79bSMOwNSKuxWQ5cFlgr5/f1vppbLhvqHn6YxZBjh04jI2nmNgE3
nglDkKtlFSlTsasNnJaWVV0gGVXQap6W1ciKNjwg9efS1fX7JBPPy+Y+wru1EWTIxWM+3moNqJcp
hH1Y9iqmeiVJc3ogKFs81fn0fWo3Fe2xj9sSPyUOAvEYPXyFmI/OH0tLcRMsTMW49OQq3XSfZJL/
+2nF/GkZhoVbkKTh9vfTLqdM+LRZjUGzRKW/W5zQMx4X26YI4EXPZunf7uizn/rfVVmHKNFcKDTL
3mXHNKT07Mt6quZvqZbm+2VtzOSRrhKJT6p5bsxYF1lgFN3j7TZsaurZ3lDbI1SmMFv7GBVcCoZC
RCf5JvBDhX3W0vr7QNsI4U5LZ871iO5NpY7u4ZsFTC36h4T8ixMG8sdWGZybqvP2ozugOnLde9kl
P+p5c+6is6kS4PSmTZzb0BjxmkJ8dFr2NlZMJsaYvAQa7OlGELEz9IpzqxCNbfMqHrbLUbreU45s
4/jiKqn7MsWn5S0dpVNPOL2CAM5v5ccxQG6VK7tldUzGt4ncWTys6vK5DnxveUu3ARvTJpKv2y7V
XwSqsSRyzk1qgHioKuJigqzOJGXb516aYC+xZvnwQsXTOKYCu6F/dg8KHIa/h0zTNNKJYrFv8mg1
TFQnYfcUhG33RNASpcMUcqgfsIrlDQEy/fj+t4XW+j/62EjPS3tST+qd0SG0XFar+YQzijufazmm
rzJzjaeIu3MNc9e0Y3UdcvT2DACg2lcKd6uKSWZrWMFn+NCGXfFJhlMGTzCYswYEatupcRD69/EP
06o/XEPJPxNfh/5iyVdDN6XX4Ex4ohppnctJk2QgufbPWJGbpal0wPn0XnUep5RsuFGNeJKYVf84
lW63Wt7PQqSYdpZ890uoioocGIwpiXmsEVV6RWQ5N4gD56VpE+tvnaOiQdQtjQ9FRWf5DoXfy7XN
POo/3yFhDvX9HYqMMdXyHSpUQz+iXH5A3+22vkzENlWTaQ85INvoGHv8WFa7Ksk3eqjqP0RT/9k7
uYHxX6tqoss9oFG2Re0MTmIo8YtKTvpGHdXqAhm+P0gtqffYJuMjqkTpxsY373UcuxsUaPHbqY91
qkxfjaSbwIQ8RlDO0ZPrV5eaembRYrjQG/l7n8lwh19Whv1d2pcnKnNERs2v/rXaYvJMzLBo1swD
aC1lP6KOIAbabzLrkmqG5w9KdAI2ctYpdVdv2S4dHS4QQuf8ZJiFVzQ9kRFByxGGGxH84g7O9wn6
g2ELUrW0OV7PttWTEHBB5zUZB7B4imr83tlVoeZV1f8j7DyW48a2Nf0qN864EQ1vbvTtAdNbkplM
Gk0QEiXBe4+n7w87dZgS63TVoFDYDhSTCWDttX7TokgwDYgpYtRp1WxHAQEV/ZACFUpgy7j0jINO
fvNgTgfR9OPO3I2YS4qW6BczlIT6EUUfC2XqNIT6Pq3tMjyOfCNZ+rjezIQAO0zXS47Q/znwAExW
CjgLIYRujdXFdOzoTDndv/bnsTVrFLX6gtoGbPP2O2rjvMOAvzx6ue6uPaSDVrYfp+eoo8hRS3L7
XevkGQLQzVcZ1aY5Mo7KEelUHNCaOFj2hVQ9l7Jy8cqoQ1IHo6whdV6MEA+VULGifZMXHR4g2oBq
/+A9sMeAjJ16j9DKu72m1uajMR10FdyikT0OYWBOimLNAQjmDv4fWMtSj8qNOhJW3OY3VRUs5Zot
m+gTy1ofFP4QNMlKNMWAHJQ/kK03trdpFkgqq8qSe8ib5mNcuNW93Uqz2wSUZQjNwuH9dplKs4pV
PULqE4vEQNME/TyKfRfKBRcSfUqd9phdB8lGNNvMNZdpkIOGkPHGcTzjxWZLt+scQACiWQ2Dv0Cp
Rl6LphVll5py1wNkKvcMQ31Z1Y3xkg8eBDbnpPShfqB0gQS/J/8EhiWvwjJnSyP6xCEI0moP5wra
MnPlMdOW7ljmm7pN38ACQz13XHWuyHZ46obUeNDVbw25BYgz2FVskDGD8joNZmUWnWQ9kOcy1aGF
6LsOuPmbNqjKTrSQUjQenPSbmC56AkORNwStv18njDMZVEQtLUqrbSGS1tWbB4fqeg02F8C1i/EN
8os9Kx0q0yGlf2V6AAXovZ5vLde9tsSzqkfl4jbW/tH6WCcech8zxTpqTt1Z7ahVTw/Aj5nXnzeN
TYI7/2Gd03ugH71u43VDdIDZGB2MyD01ydCukWOJDrd+cXbtK3oKZh3IBqbfutOSJ/2daFdj+x57
APPxZzi4iZEdxJk4VMWApooaNxiI/XvAVeSg/62tW8E6k71kG3b4UF4vc7tCW0nDQgkn7b7p+uIg
rkVQ0N7967/+9//9P+/9f3s/socsHrws/S/Yig8ZelrV//zLVP71X/m1e/P9f/5lgW50TEe3VU2W
IZEaisn4+9dTkHrMVv5XKte+G/a58y6HqmF+6d0evsK09WrnZVHLFwNc92WAgMa52KyRF3P6e9WM
YIoDvXhzp5DZn8LoZAqooZk9OaT+tpGItVO1bXnBAK8VU8TBTgp7lpbgfYs7KegcAhVMAuKlF0b6
sRwN7XpIRuWo82jdUhvms0YtST+Cys9XkuI1d7d5YoCaGwaaWYBkch6QFDXSdZHa3cFIk/4gzrSP
s2kGyikpYRy4U5+tycFVlU0dNNljHgCldfXht5aTyhvDd4bl33/yhvP5k7d0zTR12zE021I12/7z
kw+MARyfF1jfS2xcD6aaZMeukeMj7hbTOeztivrG1FMsjAFnMmAbPdIh0+FXd1g6yAYWlXuQKG7O
E102ELzpq0cnsEokFOjrXdMATiq3Pqy+f7fzpnwv4rLBfcZ/LoDr3wdUw59l9TmO6uaiQZo6RWC5
Ra/d1OFBcaEYimasUFTpNQnx/GmNAfdg4cVVCXm/MZ7BWsSz0UrjnRhNs+i36/f5b9eXNHnTNSVE
S1fB9dR1a8Q6qvZA9vnvP2hH+8sHbSoy33NLtxUoX7r+5wfd2KlNwOqlP8iIdOjF8PmJT9hLHD5U
AykLiH2o5YnP+DbcZciiVmm6vc7zqwamMDqiW18fyz1pHfiwEV+4xBwaTDOnztae8MPi1HX16dRS
f83KDfNHWxB3FV7ubNCs0hatXY9f6/puqMiHjxjELOVEbTZNottPhqs8iPGEXQ4ZczWHyemaxxJ5
41nV2uNXt4qeenLMTzwDPl0wBn5wkh0NoOGsj9EtHY3+obUsf990+UG0EAkcHn71tw/4PKPA1+ap
e9dqKD8Cc9Hmrn6bwtJaT69LVUkv5yPxyToLQXn4SIcgYR/0J9ktnoZeUTB4a8kl2fX0u3jSq2Ut
hsaQ32TU/9eAhcxr0xyCYwqH9azZmAQFmZFgmMrq/3TVaXmpoYXw918Ne3q63Z5+uiUTgaM1btim
Yaqqoal/fjWQRoc2iBvlezSkc4XqawY2FdXNUR6TnanYyU40C/4cd0YZjvNszJkjhj9NDG3fIlKb
VhdiEmT0Xxe6TReXFE1xSTs37mMclJZBWA/HQNdyBDTcGFHbnegZO204RqLbykN36XUgrWP4d+rd
bRwNigZyaYxkixIMx+vwr6vAg8LFgc3VIpsQeNzKdySzy/2EtErm4lQc0OqicuMtREPu9HL/2+Tb
tGEa8WXb2UnxIshzLie6rqcuX4JlbWnuEj367MCtA7gGQ+Q7S7wmpz4xYFje9Dac2pT89zhHlshy
AzK/9okBcfCd+tcVRNPJDWf7918ARfvLN4CHr23qkBBlR0Z1Rf7zG+BbPsLq7Ie+R3XKJnph5c6y
JFA/xHbxkIOr2ojWtctSIKKUaTPMPc12ZmR6p/Y0WxzCKBi2nVVuBgzmDlriG+1qcLLfLiMGxNzA
VPU5pATQwzks3zAbpTc2OKcsLxUPRIpHypX/expYyrT40rm5h3ZiKp9lf+wXEFbdQ5HLIfX2tNhQ
6tEOkRSpC6ULy7OWpGikVD4qTVzRjyx5uqLuetHJ1vxypUs5EildkbzrsD3IUA+v2GO4i1GySAvG
pvsgZsQlaIg4DMEWBoGyb2odXUW9kfdIAskNYgBwSQzNi5e3kdtExBLjuea16QxFAl5IPSQwoPRn
vXB8IjlAtgEiFUvR9zEDlE40V3r3BGqufDRIrFF1ciHCTU3RByItWRa4aswtaoP+zPtop6gtPYqJ
ok9ywnA+KmH1KAZu10rSlndhquoIdkg1Er7+oqip7jfTe0GcWdPrNzdSY6cU3uJTv5ghBqeVYupt
kTGtLKeVH5cVM0S/mKYCLhWXFV2flv952crJ/uFNqOh/vgqn550j65qqO4bJF1SzP33bYbCEhpPX
0jcYaQvMDYirUOws5uwO+7k0RViYN+pHcYY2aH+0v4gOjP+Yqk9jQwKZB8OlX/NFn5g/BmN/bN/5
Ik1XvV3rz+tff2gQWj+hVBwjOLCPyXRorZMv68WDiFzEoUvPtx7PTqKHPNzrjQrfim9DBAjp7Egt
21vkhFae6xi4b5jhziwIK8Vor/TGeVpAsai6LjCDkgXdeBdXVQq9nuKD5ETNnDdEthZNAA/s3bEK
XMvTqO/+e1QExbdREReLUXma/GmtQpL1gpNQshnz/uctRBbxr+S138ccwJ9oiUGU1doN+JKfIoaO
ka9Gmk3V+E0SSt7LEBJsG0TJe9ji7z6og3GPlmezsyojXxhYDnypLAnKla+9EkfMPa/I0LVpfLDw
pX9upyI3hKCF49XSvejqgx5cm4xVY2eEPOKaTl2Q50+XvgT7xVAyB1KAY99b01lueDCNzDHe3Ab6
yNEPBc5cYtqtX1ykqRFDuA2kaTveaRQD42Pg6iNcBXCqoDZPSphnD7JkvuNI278O6ActLcUYVmae
D69uk92bAKhOaGP+w31g/Rl665aiTGGgrBuKZSiOZn6OCDvXLuVi7L/1ZV1q8l3aS6hE6b1x6H2K
l0bi5mii6z+1diINoC1yVqy0WkeQameiKQ5t/mSir3QSDXBPaJ9alrsUTV9JDSysDPxUWY2mdHuG
5vQzAmy+QxopP9oFgmEx9I4jgm+LrAPeIlqGCpcckrrjL/02pqb9MQ9HPkacxl3AnZtL8bbVW1Cf
jiutohzd0UK21QsGYr83HdRz5rWVLxVLNQ5anJ3LqQotDnlERakt86NoufwJFrFmmdhQUYpWwtK8
zc+UAYH5uta3egjqXpwlZm8/FUO57wAsfRH9CMrrWwcd2afazj/3k5PibQhyH5Sb7Lmrf3iRG9N2
6fdQTkHdhlKzTHoMiLzx+W9qF0gRDZWZfauGzp6nrlvC/m6OIYxPcoyp3x+8DI1fcZZFabUxy+qY
aXJlbMXkqZl0k9iSo51iOYZpj0kPOR4oLLWESQwKcubCYhd5Jo6CcBAEyVcr6XdRkwOpL9FNsNpI
/W4NA4rVsnFUSzs/9Ji8PZAjGShC80IqRuAJCHsN6QNCIneOBdg8cZEhw4Ek+KGiMTuHv4tl+hRo
3Q4oYFV7ezrc+lossGRMNO4s7FAXDm/3+oQM1SZ1yzUixdqLFpJsHXLdwGNI0qA123tXdfJTEw/d
KazdHY/A6Dm37i1rjPb8U6K9OBMHxP0G4F5tvcuouqxFX+m01QIzMHkFomls7hy5eIrzyl1B+5Jx
FXJQdrQTZX9rij57GviYe502LTAhy6ALVm+q3Bt2t8M4FWGTOFmTT1bXmjYRTm6j17bl8xXF1HRj
hJ1+P5rdvEmT4oBItX4vumreOju57g+ixTPmV3+byQFEUhlVlo8+MaWrQuR2h2rVGWZdfgs1OaWO
3ptwikzcHEjnvSUalvOyGQy7bEjSFwUWk+jPXDdDlzsMkRD3/DdwmIgGmYpzryep+ajo9cWc+g3b
Cpfkqt1VCjZsnqmDP8INLXpl2LV9Z57R3AoulM5ExkuvFNEQKS7dt/1pRDTiaZoH8k0k/6dpXgBM
HaHsv7+lNNn4yy3Fs5EdqmWrRA6mOd1yv+WGeq1Lcwd2zrfE536xEOrbi4Nkj+ES2h7c4Y8+3cc2
9E71yl9z0jiW99x50MB/9Yi5n5piviFDrYEy1i6toj77EmWnsHXwZZkOMMSg5xOJ3LpwiKb2XFCf
K9RMv07DKxlCn1xBkpv6SJ4oc6NwiqXs2P0s76sEkmLhPBUmoGtTg18mmjBVy3VU2z5RJ6NUNLWd
kuUkQqdmYxvKfSvrB9HC8iN78ozrQtGTmO2aIp314DnBeygn6S4xR2/d4Et9V04h6zDFn5/6kD0i
GPlz3q1PMmqSnCE+t7NP6xrNHnZGp0bQer23Jkqi56oFJKioPq+UwaPAjPrPPDYidtqINCFzbX7/
c2pk8fbRp6lG0bbzoO+7lQ1LfOZmrX/Er8A/FtDt9jKQHR9b6KNpFAmqO9OAaHd2T1FT1gErqjEc
9mmO0xo+Pl+os2r+VIS9rSskFecRW6r2he/H99pYfxktB/C1SZimo9xKoohmmXf6ykLgGCIOzUqN
g4WGEOTqOjnGX1yN23Inmp5UvFrQxO+ppivPPjQuW4Ot5ZJg1CdE1WAUwSE3lVfxFhNdILx2bG+Q
dM4ca+9F+kkXmR4RjyvJKAPiVfvlLVC/ReViVC2cfvkpXAf7lm16JbC3DlmZDju+IdzC79jAhUaN
HEE/dK6qnTYd4FpVO9GkQJ/xtIM1+tElzsQ0MUM0xUGurWqH9nK1iiIYCaHX2CvVtbRFRpLz1YQ3
jIDIMB6iznOfneHet9rgVXYNdzfi7zYTTZVS29xCwWUjmlmd7tpUcU9gGt/cyqQQDu7BM91+6yCE
fanxCi7jdvgi+hEB6reqLv/HfotnzzaQkNboB4ymetMBLTQ1I3d0+WUd+qYB0fzU14z1Oh/ljVTJ
2sHF12DJyw/u7NS8HZyPpisbyR2S8cFKjHpsfdHQnoZLcH6HMdi4eaEdQicsFl4PigmUOGhYdmEk
67vijX3jOAt8090h0uteoJJwswfFG6r8VC3UGBT2KOdvhYrxKW/2s637UFmn5Yhb/mV50khz0U+o
pC+MINwHuE8hs2VUJ3HAHAV7y8TStqJJJKDcV6PC34EZA9QXmAxEiXbjRfcWusW9a9l35KDSB79q
McpGHxtpDzt5EH2GiY+Eal2cJvtjWmq8Rh07H3QJJedRH04QUeMMrdEUdreqBUtjwsPJDjqDDBYT
9s1tzfu/f0Oo5rRf/D3o4pc0yVKbqqHKqm6L7Mpvb4hRa7EmgGrxbPZBMj7riq0vKz+EVeXF86Zt
3J1kau7Ob4tHH32ZlWiJfmIzC/OYaVS0Q9geqA7k2rrrdGpxiPjfpdDIUHKBXQpgc6w2Wmv0p6Iw
8wfUZ2aoRg8n0QU/ol22EvZNoikGdNU5m2Wj7kWXZXXtvvLHi2iJQ+8qORKVobyELuEsQtX1lpRf
rVUGRhFFjVx7yezJc0AGmGOwnX3pURYkwBkuQat5myK0QH60qDJO+ZQRSrllA6UGZpH7MTALgcII
6myl6+XOa9CaNRIvWYUTBwO46a8DxGYY6TEKGrcBlA9hAUwrrGmFmJzm5jdFc01KkDmYrtZrCG8m
N9P646wUI6LNVsG2kR+1YEI5Ie9AJkq9fMSa4EE4K5Pu9A/i7HYQfUhNj6TB9qI7c1FluE2t8Y0n
TkNKwYf3hCyrLT1j6PNFB9l6L1pNfY/ZsH1BniZ5lC3/nsBFwlfe73cyhUlYi430rAxNsELNZVF1
itmeCkrgpxH6/WPFHwTbbOMshRwKv8sogIXFTvQlubPK6mRYuWHe7iRXapBMGdqdE6t2fndri7Pb
HHuaLZpeZB59HlNqq/TrVpaIw31kA7a+m1/ERlxsvcWZ7jdwnDMsfa9FLI+H0W2ekQE7RW9rXKGC
rd8rlJJmZlmrC21qioNcA3xO9fwxY7e1HUojsO7qFovYEtmJT9PCAksAGb3m9iSPrr6LqtK/Fwek
16OjPTyIxojClDvn2fScNeq4Sccu0e/EiBVM4QscjbloOnyZdjYlG8RGwhPIKADnHTbSUys30Sjy
ouAiWuKQxARJY01O59an57Bhmxz1xKj1D2k5fK/cVrvgk2CLliiShdL4W4uo7dqqElW9RJH721jr
ZuqcfEky93Jz3KIZI2/FWd314/VM9EWku6EsxIBNmrjYWoaNY0emuARsVoPk0vUcYaholSCbjPpk
q27sAgoCEqjo8SOlviqkwT02XTJiFut4J+Qrg7me+vUlNainuh1vvr4NfoS2FL4bqcLXuUe4CH0b
zIyCAWcLFNOsyEsgqsUY7RSS/c30q58IuNuvqZPh6pIrySWjfDJ3Uaz5p5BbmTIPvz1QbY2cnKpO
D1UeppDxPiXoItP1066orAvmZfKdyCp1eQNLAvGPrcg59RL6sKC04q3ISInRJKh+jcoKQvBi9LZW
jKKEvkHtMn/8T+tvC3y19gDnlOqwS4uezEiNdlpi6d4hVJBwEGdmg2s5bkatCvd62r3YoQOfVQ2q
mRQ03SUH1T7D2K676CHq/2TLJUm91/UgfxntYNz2VjbF9DTdvpcXtodwhWiankXVvKiLw1gr2Yth
ZDMo4tDtDFDzXu2ba82uipXRquYFKcCTNpTJ+1CP8CbqoDpjumKsKw+tJ68OrQviJKdAMuu1Z/j6
GsXArVxl6Zsh4X9C+Vs56Br2T76jGgsnM9tnUIzPVqWa3z+mJlX6ayoqXcp1qo1mb9bl0tyoVeug
Q9gY53hyLOQwa3bIXUxPftyzDipB/EGrO/ubmownk5vyG5p1Pyy/N9/gGrJ7TtzxxaW8N8tNs72g
z4k8laM25zhEcKxoyv5RllA5w4BGv09TsGBUFvwjUGl51Td6vTc73VqrUu9sHRswvyZl/cbqOnln
FxhODyb2Tk6QBaumz60jMpUScJ1hfEDk3yOIxLQ9DbMYQrJdP1UgO0mJp90zDy4N/ZFeeQ0s9Oar
vJNgfo2v/CblOwHAAY6L9cPoMEluMn/rUeVcFx2/Tgv2/X7IhuIxzYtvCFIpGCTrMsqPSrGFoDKh
TTuwXvQnfW1h8ZR0yx4WzZvvGWuU3PynrrnvublBtAzhGnTU+IgTMVpOVRu96wXqbvj+/RgKOLyN
2eRwM2JvqYJe3aFKCXTZM5IF7sneS9SZz50zNj+kKFw2DQJ7Zhaq6yFATzPTouaUZK621Bq53VlU
/3ggejm0fT/HvgFVvBgtq29GMS6VHNwPqvpI/qM/AARVsq4H0TSJ54hBDH8uBhRLAdMpTuUk5FRM
up4603LIw+kuCn67jJhsBzWGQ3IWb1TJwfmyo0TsTqK3DeZk6K3YyRMpc/QLJT39oflv3eiP7ykv
ZorCqfyoFmO6hn9or3XJUx8kNIQnEfPiW+WVIAtZk9r2z0aVs0ue6NGy4au3M7S8O0hKalHy9Pt5
5pYyr8UwgR7UnwVJVEhdaVOUIvrLZjzfum79xLVn0bryS+Ogul7j/9snLiJ+Qt/Gr4nGRtMMbGNu
yZr31LRFdawTRNek0H8SXaZRbyu2I/c4lfpPtlMmc4Oa7UoMhoadkJBEMFQ0EVorzpm50i05rGYV
ighIgRy1eIQ+WUs16rR4j6KM/QpBDt8ZBQXd1u6HV8r7IXBxp7ovcPQ8q43327RmIFefOC9aZA3r
HDwrpsNUPdXCBgJgkP0UB9FMooG/H7iS+WCa2oOrZLg5BFvZcJF2El0I233RZKf+1Tea3OhsJAtU
C1lAlJHv/iFAVz9lum3dsMH2gNwxuDkVRf6UwilAvYxZmOJjVftaAYJQG/JtN9orszHUx2JCu4w4
1zh2/as1jd1a05iYWU+v9f6PmX9dJ2ZCbtAuHz/hY10QSeWqK9PxDlMIytxu0w1H09nLVUvW3TaH
o+gRh4G02koCgXb3aaAyY3YBQxmMz7adyHMUBuBKG5RCHSM8cYOjP166a9ESB71C0pQHRTlTDB/E
XFvbzax17AFSPyZiZL7wBW+ce2sI3G2ghY9BGjr3okucSUHVzhtvRLv9Y0AxIKqhKgaB2akWUEBV
7GAJWIGp53OI+fgUW6lx9qH27YgfIgxI1G/l2MVPgWL/GGvVv5QK8vUD8klbxY2MI+qTPjUnr9rk
WecsSOpuLK02Togh5+coT1dRYmYvZtqFe6MZnDvRhO2v8tRCrrrs0/xlGNVgJk2SYHlzlOIUrDCI
d/AKmclt3hkZLjuLUakoOlQS4h0AvxZtonTZahjHr4aKjOMQwYj0jMC+NLl60lCGfE9a0ycSpqZM
cslcgynn5frXGTEmVPglKbDPulxZjhhI74DYJIcQmeUFtijJM++y74ILpapvTd1UD/DGLX3tWpij
qXpuoMkSGw9dnCnbsAysBVVb41VGP87vjeRdkaDCiRn86+VtM0DLs0wLq5EcZR0/iQjBp6JRB3wJ
0K1l7NScNAlVi0Cyu901yer6jbcPhn7fy16BkxkSELVUTXZmGOBEQ6f+9BT92MlW9K3Eu+CupZjy
YiNxNyMojZ6GNlDmLr/MQxw49TKl+Hgw/GRY9zXJkCFo/Z3bG9k6syHjwiOPl2HpBY/8xZp5qw3w
6r3ErJbE4ONBKwawJGqmbTxZGl7xTJtZee9cGsoWhx68BuZ+9OsuPlSa3zNtenD1BXp1H9PkqEA3
a3qCgd/lajV2FWJaFOGKFjk/ebVHLzofoaKN5ZsXd/EiNm2QPGEB/FuJXKrnjfoNGfzYk833QMae
ccShl9yao26rugz4x6rFS4RFU2JG5nsSxz9SqSufrKLI/yn0NT7VpnlUOYqmqwruibKhK/qnR1Xd
R4qFN9ZwId/jQNd7trWGB2+KgJTROtSc46h4S4IwvzOlurlvMSN47FXlRfRHY4RkEfYj4FZmWt5H
G7EREc2gMn5vilEzq3dFkD86ox3vXSXoln7Zo3gDJHDWk+1405IRkvdU2XHsTW5Yxc/KzL+i8mW/
SLYCU6ZTkg2ijj/rupJ3klyl87xB29630lOlO+q5nPp9IJEoX2rDlxafHXSYOhnsstjRQ9aRlx1a
wzOx3xfbf1wa+0OAeN7GjC29XhmZjISZoYUrK26JLA2kGA74wJerNkffZ211ypx6W4t7fAom0pf7
bi/arpd1e683mmXtIj3/aUBMMXOTJWJijSDdIrH7S62bDyIXLbLXDZqmwL7MB4my86OP7Ns+w6Fn
nsuqfLCtGo06edoMyXKOMVHQf68DSMpwfn9adnEKXVt6TSDhzKKwVB5Ga6KPotu+vS2HXftrOZ/c
dblpePrPEkGYURu8e0TLu7UV9Ok9qq9QlfDVey3LAFEvCL8rqazSV98y3xoXR/qgGIOzg5G86B6c
1F7HUeUDfGJROrD709XS3eN+WL8E2VrX3OTVQYdgN5h+iTgwzV4azuCV7gUUPy3doxUaxZOHNPWu
U9CSFP1e6t2Tli2eNLwPUwdtOyTClnpdE4ITye8pP/5+uPWhIdkt9KzU7sSU24BoUmvoFmC8rHna
VSDv1SR+dNDqWRBuyLwoJ+u9MMGSq0C9OSIs3CZUlXcaN+haC5vm4JcImMhei6BSiG/TkIT9Cdll
d5bbaXVB5Nu9A13XvMo+YsQJsuJfVbc61X6eoW1TLQeM/pC1gkpgUM240waXDJaHIRS+dzvE2ev3
xgvOWjum4U8cUghXJ6x3X0VbhGaiR3lqZXaAfqcZPYqxhJYY0ybM9seYNpWt/rrOiUp/3napeq0/
Y9mBClAGyFDk8CcA8zbLfcBsgkWNKRts9TinWMI3sjnjr74hjPd+AnXa+G4WvJELQVJR6qNj7MTa
Vtbg0SShap3tEjrDpH/0A6s57n7wtwrWAqOaSidbgepWEwxse8+1j15BvFmo8fCWFd4ucOL6UMmR
trLI5N2R+PR+UrRIUuRo8L99y6JaebGaKJ8XdjPea1Y+rEdNzTeaCz84kmJUNUP4F7FfKTutVIID
clHxQsae9UXrYjRp+DeNQ4P2jO5/HSJLYWc4+Hh/9jxpCkjsXtlqj5YfYdGEZ9g3q/tCyEzBGq/5
7hCIQrfZ592OWj/qgFS8xQCpvl9nujL0d7WB/oA8GOZD29VvZe70ry0yDksr1ck1euXwWiv6XG4k
52mIOySx7SyYybUevDYZLqQaX4+1aDpjibSB153wtKoRV4nO6jTLybR4ndSQosQskndkPiX/PTW6
5qgD8V5GOXCWfIrYwJREpxFVewitgUqtnT5xwH5hjtVTdy9aqKagOIUblp2hCxRHPSV7z3JWel7x
ZJCRR4IN2TzBXTTvELzrvtRe/hjy7fDucmmB6k7m3+E9tBu01vtWj0pzJ3mBfpHH4zUwwNaWB/Wz
i2XOS14r47pJUoRcp6bjoGYvYbuxu47ya3WpZx7/Pk43//LuMzVQWfxdbEtxZNX6hMJXUPo1B7OQ
nqCO4pPkahrKXGN7L3dJtK26cjKy97MnNyMs0dXE+p5L6syruYlvcwdwoJsBrSKgpcsQtihSi358
l2eaeZueyPavS8cg5LbXudOljQmPULm1OsMkE6ROOuJHFMfxribj+wPix7ZvsuhLXbX6DEmI9AGG
j7rO2HesvUyB+QrKFquQzPuSDOHOIygXi1o028mCmjIW8P6VoZEbSfCEOtedKGD7Hdp6UYfl4fQE
EWMfLVzlPo9N62qnsv4BCKz9daMEZkEzeHOZGv9Rw/yz1k36xtXNvLeeNFXCEq4ZovwlNlC99sdo
1QEu2UHoA8sqTstGqnb1dLiOpPrgzERnF1egIsfBnnmJ0WMVPB5UGAC7HCjATpyVH2f/qdl1Bn4e
Y41NM3CbYKM3k8t01tpnJAsJOu222SlSYe0R9UQL3VT0S5BgZjTtgn4kOb4nmfFdLEqkgEUWxl5I
rv5aVEUet6Vvaxcrzgn143tVzf3vTdctbLXiLim8bAY9KP0BPuyrhQDVK3ZsaE2AHThBawVGHAXm
oUajcA2CTd5EcuQfjMHIlvqI+ozj68++S0ItRpx9T4rO2TlTEkZKxu4pBVXFu7IbfqAcHtY6X5CM
rC6VGRR1MbpaYN79axGJ8OC6iG1r8bFoUDL3h1XiCVXCXL4uQo263E/bputPclWpe5JdkxKJHcSr
Vsd3AF1IP3gea++rYtjKvtOicDvmoUOwS5axcollq7731iIHWUABoto4ONccZILl8LTfvOTY13Zy
JCMUrODE1/6spkopbLZ+WZJPWdtGaE3dhRZmD54eveLA4B7hVpSbqlJf0rp3j6JLHETTSeIlifdw
/6lfr1R11iRduUiHU9QgAiQYBVRAAF9PNIPbQfRFXpuvo3TPE8pu2bfJ5xSbO/xTXWOvTCBGy2yx
RrZTEy93mD1idGhkY186Z6/sq42aRNpLNDpLinTmWe4t/7H0u3M8wYgyvXLWCsRw6PuqtpCaPlhm
eZmuO/Lvc3HXKvaQrp3Bbq5NMZqY6BYpw8rI65/GtDXrKfUuSeOYdNGUQuVQoHd2crPv2mBJ+wpD
8IMIcH1lGVhycbjGvKqNGyzZebWdk5wmnMG8btHJIcXlyr+IkIxdpjcH7+zv89BPzsYY/t6PDdu+
T43kPM03msR509V9PFAjTmpQmlHjL3TxLwqSfEPob887rZXX5mjwB0h8FJ7qGj515GcXqcagb5o7
pE2+ScgPz7pIbc5D7+er3NbCpSgUulGiwfTXMdflI3tJw4dcVoaJ+/J0jdvHItfmo4ZNLLGxtU3c
RjrYbc32MqyLV6OOHrwp19mG+dZEnfutixBpQ6cluC/cwN2gC1ytAs/RT3Eao8oOyP57jaFnVP1M
qZa/pdmJZDAOFx8n6D196vl9CJJWihrRb3PSorbe8Op5FiUHxAimGhGUX1FUSCtKRmqARZkYbQHa
FdnwzcZ8bmCv7vLnnFGMro8x7kb7Bg7/Isbm761JSij8mIklGUIljoJaQUyQtOEvDMsWItglqdsn
MQMHbjasQXypc7TtYfAEuOg1xamZkm9ihgVyPTfa4ZDzTJvXfVPdl9Ohk4FjyH6izG3FRxvt/9F2
XsuNI8vWfiJEwJtbeiNKpKSWuvsG0Rbeezz9+VDUCBrumdlz4vz/DQKVmVVgq0kAlblyrcgMMVqm
hniKFX5K+uBeU+PiLB4+6GSy36eeLL7Gk28eQf/zYfQ+D9Gr9r88fBzZ+s/nP+V/jcqPQqFOcayb
PhTNkOhkl/vheXQOpaR0zT5Iem/pOHq7glfCPCZAGxHY5MxrXDZAOiiZVVi50qKDW2LTpK5xAN4A
kpvcxLGAyJ7qufwcWRECKtyqtvDChBvTTckKF7DPCbq5cPSqB/SPF2kB5CmQx+pocmd9oZfqJbUj
9UGMZA+VlDR8juAbOytm6h64byMcklrGFzC7P63ESC65U0n30dj2E10bunGOBLN71F/8uq2AjzU/
DQj1v5Rk1hZ21A6vIczkKLjG52jwuvsMSSRoeezsvnQsdxcqXbUv2Z0ijibRLFS0T70qj3dx0HxV
RoRghyJVlyFyuRvToaqQ86z76SACo/G320VKiDKyW38f0KB4TPQE8jndo5VOccpvCr/2VM2tV33Q
kTTTzXRrFnlz8c38FAPF/hInsEpPdSW5BoM1dJl/tsLi0kl+uO/7wDy6qWFcDzw+vfwbDLi8Z4I0
mZA57e9O5XlLhSYonM8+Df/rWpPLIwRy9QMlMR6lTTCs4R8rNmXk6g8ldyc64Ap7g5AvxQdwv/Cx
NpH1aLswuSrN+E3x4O3J8klMxkKzjpeLTSbbr76Rtt9tO8gWRVdW63Bswq1JW/eSO0D36piwpZS6
3/7wAFSXXtH5i0Z7blPd+W200oVN8a6mOr8aLAcV50hd1rUCo3Hi21sYu5xjBof9zrSlA/TP6VqB
f2iMkT+VYRSBlhnlhjbQzE3mNuzA0/pBzW3yaOkQfG+i7mxTbP1FyYmcjeUsUUVAHxoi/wMkDgeB
FyPgD2BZOowtzaLxXe/54UUcigL+dCnSHtvJFElSiYYHxE05/DenTvBGdfnn3s7PhZnmz21WPiul
Ez/Q/yd/yiTlJfMU614N8+o0GOW5C/X0LkcDhS3cr1Bu0js58B5Rwxr2npUEOlDeTL+TSEA769E3
ky+dSdY4b+RyI4bSYD7YOdtDU227+8ase4SL0/SLLoWT+G3jH1WnOSl1Y+8F/lVAXH0HJGzhaz+j
3Pe2dA4rV4SscEYkMUnXTCFi7PjVV8lC5qR1h09URtKHIg4/8XZS3Q/wlS15fVIOKCe1L7LNndqU
42RLkuQnz93uktitdup7a2fEug8Vp1mS0NP9i3Aimdxd2t6yDvkYfafGSEQHxn7vBBGNWWIcqBYq
2eDuEE5A7Scns/zCa0yz1iyHx9o0NDUTRlxHafapN+abwMmHZVdXEu1yppYer6eWjjSQyxuXvewm
a+TxgLJVael391CNOoe0Gs7FEBoPdlJv2X2udUf7mXUouMlh/b3TjfY81kk+KTCUmzL4Mpb8DkN2
OkMTVr87/Qk2xu5TFfnOXeGOoE+Ra1n1EaLOTcgtPZAadyd3QbLI+TmfUdrOz+l0ZunKOeGmfxQm
4WyzKtl20CMuxRBwU3IvKeV3ul6P2UQTV0Zyu+8qZHfF0Aq8kcxb9C2UUvM5aIBQJ2hFxNMoz8D8
BV4LMajcS6jOccis9O0sjrR22/rmt9k0h82xDphUShtc/X2mhYrnEMS/4QS2D31RhXu7cR1AhX2y
C3TFO3VBUG39UovuKSUiKpVrxcNolxZEkzSHdJ13dngy77IkS46pPdYHn5//rgky+07LBkRxB/Ry
+6KG6h7wxyOqHLBZ6538nMcX1A9AHdhjAlNwGO5avSz3oefUD7A1IPLgxOUX1U1PcsEvHT25faOk
1dewRN/YtLQETQU2hgCp5F2bN9GyQKtorZBF3Ssmq3WGND0yYEOxLU35Ri/5WpVL85edJ08K7xDL
iqTiudOkNe0p+W9dK+997oVfvJZP2PlRdkYJtNmVQ31v81PaRqrdbXsDrIxs2eQWTF99lY3qu2om
4e/UPMkQ/0IV7Jtnk9rzF8tHyKBoleqRhiFoL2HYv7PR+kMGFwIST6rO0JQ3y7SiElCgnIfUSPxL
hjR24aS8k5jwkW9aJDaO46gZJ9jAlJXvdMpnHS5gciA2hUpH4Za9qWT4YgLfGOERlYsDaUrrMa26
XwoYnO9wpybsiCvzklRNeNQCGNrtpB3uE2favhjG91DJvWdnrIed4tfN1vR4RaLF89IMqffDASaH
/k8yPA4JTC5xDIdvmbbNK+kJCiREBNOLs11kyQXSWCic+monW168t0Z4XpUR6j7+L6PtINfmg6PD
7BJ0U79bT3/3oAZIAeQdHG2B4z4bul6dLejTIrCNnQYpftFToujr+BSMhbqlglyvBbgLEZ5sZXZB
sRfQryacwBk0MtMVB/SraqA2sgz9WZbblH7hjJQpCnBG2cZLTW+7fdMo3nq0lfSLE1u/qLr058IJ
9XOm+T+D6Z5rIKyct1KO7g55WEjIzH0btMO2b6P00VM7h3xlU/0wHUSigkb5hcz3r0IOrE+FrI9Q
Rkdf7AGB3SzVnHMyHYBodws15IuKXooqQQMMA/JYWvnad0vnLAIdx4TBNdSdxWyjNRTdO4Mby7SK
CIuN3jzb17Wvi8WmsvVANbTd+ArZrb+2szylV58EIKkv3p9bLb5zQuerFWnOKdDYX/vV06hpwVId
1buxcsBJl+7BcmyIEfNIW46DD7C9rvudE1cqmpPx8JBPh2CXDkm6YXMc7HJ2CiuoE9RXEyEPrez7
39TnRrgMeVFht11KMWLjtZOtO3Lf3C5jb0S6lBu1LhmXnvvITh6kcBUXpvLJDD1r50YI0PKV5/eq
xJ/BzMSr0a544ZKRxR5d0COJZlib0NR6OsoiZEbkwbrLiqZp6cVrnozMSnbCNh+Uyv4jpLJV8mrw
OSOaVKElV1WvdtVViO3qwUtbZtmqTQztHDk+W1SwELBhbENtHO96rU3B98TerlOLDhXs+tSVGltA
MlRPCXWmBbDefi9s6KWai3aERxrw3xkZLesXtagVapC169mPnsZbcqDK32RJGujxz8aDLvEiCH8+
d/dhSk0UUseLYPQZ1rD4Syf7KgACQILQ29okwP2DbKktDeOauYx6u1ybAaqSfkBB0kvQMc37dB+M
Kb+HXJZWhTWiLuI77uNgdY+e6Z3o2fSgaQ8lEixRs4W2P7uQT8suvEsjuKHUAI9N3pq82is/mdkQ
nnryGqRC6vJTlGf2vRPpz3x/4CUdlkiwpec/MMbW1G8kMMXiULCLWxUtBWABMRa2EBKJ+zr/IQam
78vrzOqiiQN0PEc0Vy40pe63ja+N56uNfpGtGttgL6YQ4WC3QJeNRBcRlryDz1w2kFGup4bz3rGK
u6aJ385iLY/WWUvdFQKQalIOIOZ6yp2I71Ust5uYJ+GpNNBsRQoJqnXFcU/iwNfA2Te19YA2x3gy
SpMHQBJe0AZCGDTjtig4Z5Wxp72Gv8zemEhnha22s4MawZeVhbZKi2KFBHRsUoXv6Z6XkUXLCpij
dFc7y8NgLDW0Ni4+n3o7WEO8k9haFqo3nm2UdkghPIBgXbWGrPOYBrnp5CqSRqH+pfXb6OS3Pwct
o9DawAfj2CRu8yCyDpVb8S42nUG9VaVXoxiLQ23dU+UdNm0T1GvSppQocoDfnRR/cSM/+mpIoqdG
ql+43yvLOnS9J7AowRqBF/fBlPlSBNE3NlcU4Bske9TG4NEyDcUBnQhQtYZDdmAhXGpvmYcUZu4u
Vs9a9RjolRfS5ETzjssfGFA9Cn+yU8Z710TtOR0VKP3zkXyAHhkxSjGSdhGHwld4LfDNZoOs5Zut
rBuIWnq12PdxqV/jOgVhtp5UFOTPziZH3AACXEU/oGMzLhx3yJ4V36weuwrt3D7JnnWrXTuRLF2m
F3W3qZRXDcTqHQkC9zo08gRNuqELN4mahzCctr20zjMfHUc5jqnFZj+QKsyOYdp1B35rATtmvb8Y
9GIsBycet4bj2seolF78EP6kDlVXvSmrZwSByucMNFKuQZ+Ve1L57GgdLHXD0HCHZWhTB94qLakZ
t3bvkanqTrSuufdpaP5UxjF89ZKw3AcyalWF40XIe1Pu0bsq2AlvpPc0//t6DnoFrysZKzIuEpzp
uvzI8wMYC+beatO72Idow2SjebSkEcBga2g7Q6ugoXNl85NBnZOWP9BjLnGfElIJO5D48oq8Pl6E
q7Z5xuNdiiyDFIsPAQAw0bWYqzqtt82VvFlf5zaAznjak+ebgnnDq1DzBBkvvFFL7k8fxuI6BKbF
AwtezY0ITruY+maPzrQIlj3UZUukurbXuX2PpDUF7a0I1tpaRSPIdq/e2KyQJjWTYnedG3QU3lpK
QuKfEI3o4FFhjbZo6u0My2kfWm+wNiiP5Hd2dAR9EjxL1bJV5O5ZUqz2OSn7Fx+Kv1Omp/2uaHWQ
+1rfPSBvvYfH1jlamhSYV1utfEOKI7+/mlpax+51is0ufNDBOmTHDNDcP8Bt2j2INdISpjz2z8HW
TvtlYqUdr3iBBd1xGB89r1ceE6X/kZKc+pbnvroA5WE8JK4R7oLePtT1mJwbI/rUyJH3ajopTEm6
guIgVFWvZYRgFbn2YSO8gAcQXili5yC8mV4+JVXWnr3A1l6ab1WReDvVh6cr74ySnhOzhDu7QBYv
pMgJlziNdE4OKTWK09Yfp0inDAcdnlh1+SHgw6meKAgQDqQPPOPRHTrvxeSf9+TowHh7x3vR+LZd
3Dg7iJFkdPpDiEaFGIVjCocCtOdiVPKPvtOsAKnuHs77saT7zO6p0YlVw3qE5wxkyio0Je1hcOW3
gy7tLanzHmYzL/z5IXa9TyJotkNuqqz9gUrxjSPzQhmFPboF5mARQj6CvQ6dsN375dyWDaNRKsqn
KLI2QVcPX+zRdFdjDah5UFL5JKuku8BOr2y6hRb+UPqowfnZvTgUsfp2Bqu8zc875RlulW825f0s
zhKYv1saSsS02SGChbdrJO+DN4ZriBJ2V5GVIPd6XbWqEHSr4JkPG9QnSbAMY4pWVPB2gNAyPcTT
QZzNjjludtzE/YuQefkRQHyEwhMXnueJ4RwzX+lfhNwsNc/920/5t1ebP8EccrN8hb7Q28f/2yvN
y8whN8vMIf+7v8ffLvPPVxLTxN9DaYdi0/jBozDNH2Me/u0l/jZkdtz8yf/3S83/jJul/uqT3oT8
1dVubP8PP+nfLvXPn9T2wAxprpYt82GSTw6mn6E4/MP4g4tSFLOQtX+bdR03Ooo4YpXr+Drhw7S/
vIIwiqU+zhLWv4yfrzrHyNSdx/Xs+bjS//X6bGbYend6yNv5fMXrqtfrzNf9aP2/Xvd6xY//EnH1
mh4Io+gQrH//68+f6sY2D28/6N9OEY4PH31eQnji6aI3NuH4F7Z/EfK/XwpMfQMZMpoTejhU903v
W+sSRDwKuAyRgK/u6amtQO4wBKOFtExhuyvJrjJ1GyOFQsuUwxvl5BaB/eCBiQO8AotvXR7UrO71
lXB77VrXY+cE5pcOOmFqRyc+Fg5vgbmaq1t1gF5dp6iE0HmxpMwA9JLk9NEg4XrsekQDFgg8Ug9H
Jfrt1OjHSFoKqzio1tvE2XSdPc1zkRmFJ6eKv7kBIvBI8BnLNEmiLTUp8lFykj2CytzpRVrfa7aZ
PkpkX+4Mpz4Ln4gq+OWiLlb2K2WKEGEq1LsLn2TLQYSglMIrUsqrKauKgDjPwHDpIWDB6SLC8S+v
jkDQ2TJUlyTqX1zZGby7VnW/e6lGBm5ivBxBYiE+PrFdirGlWj4sgM6be3bo7yGmLhGS9YQg0Hed
JuaKg4hz3lcxiggdP53mXSWno0UrQ6oA4lQcyBJCczGPPwRFtn0CfTlsP8wBefpH+AcrZJexvew1
uaPRGxIwPdLN+xY1w3txFlfxom2RArqx80IUrHg/5Tt0M6Gv/bs28jbzGiJCHHK2t4sGVfLtbBNn
fmy1O9ogf93YxSJ5ZR/LfDQPwilMVtxtEnmYWLU7A8wkdUJjOmgl8gNm6Vztwins4mw+AK8zj2I4
tkFKL9G0ik0xxS3Dt7liWqUH7irQSoS+k6TfAAFAGyYcVWdhGk51Zh5JEnRFJL61QKhJ25n9JnSy
+tx5cn0uldw6WK39LEyzvR7HZzi5bfYahIpDAhx5Y+peuxymmcJ2vYZYaTaK69iWN1yvIxxyPn6G
UrtC2oY2XXHmD/7lrV/3pnXXBGufL66+67no2RXduxCLgHaoVw7MDj413INca1oMM1aRVAepkEzO
XUku/3ReK1opL0W4W5dtf6wVmDjhF0VeKNTeeqcjqXFssht0R88HLa+geyCbL0wfQm47r4XfC23a
sT+EapLbiemiERuyu0UAL+JXsnc5IGMapavYNo/+BIpAW1L+mmTSlYpvjvBNRYF2pkuW6v4G9BMl
gM83wmiNfnZH/6tBAmSVvWODKhggUNOicjRlAPmlPAZUUaE+gFFAHKD0SnZmXLcLMcwFI9EUV1MN
u8YBtejWaJZXK6PKq4vmTAyVdRmufMjC4M6zohQ4CKLXneuUl7wbyouwKZOtoanbX1bkaDdiLNw3
6/Ry+FA1rrdvzaq7a+l9vnO6icdajEN4zI62impy1qerq4PkE3iA3mq++1odULhXWxh8vHw1r9Ck
4dtaNzb07LWjq97fmE05kLaS2l+a6dEgHhcfnivXpw3dROOSHILy4QkjIv/hiXR9yHRuIC89QE9L
OvxgWJGomCYovMF2myEHXkaUVzjE72cDcPsKQqE/PMLddtF1xo1dDNlBt1uQ/5+rrrHRFNPZ70oO
TcyJHkin+ZC61dtQ9+pFA0zkTjiF/Tq3pRtn6Y3luJ6nkVV3V21eKMsrX4pOwyFtUF21UnUtCAAB
Kyj3WdUXbYDm9VCnVneXhikb06Aq9uEYF/tIi235sTPIHcho4ixFTDkFRqJVYZiUkxqqbke1vxcm
20fFk5fRTnKXlSInSwemaYg4rHHHY055oJlVfRBnCcz26hg0p9muGiDkEtXYCpMjA6qFyCc3thYf
mxY/5s8H0nr8S0B9rwLJmSoDkzvQkdRW3q8mbNV0yT6TKMlwtfkD+CW07W2FkOafP5ifxgXoGH1J
B6u6H+Og2JKnRgaxSQrYV1H2VKE/9Zuk+24jSrEsaeo/u++xgWaNN7Gd9bnkMnEBI4+nUAJoKtkH
116RTkq9nYYGZHd1F2ZARhKkw5sto7Eq6wsoOqcZ18liHdQySeoVPlIqk6fMwFGuxIpm7+9EyO2U
aW1aawN4w5ghvOj3rWLVsnoTmbdJvrGCqob/OvOn6dMnokTFN98M4fUwqvihKKPq0Ks+iuf0uTyL
2LBvb2PldjQo0wB9kFR0cSyFR5LoGajgzaMZJmI4NRTIGoTzwiu6DYTXsgE6CK+YmzXUId94kF3W
WerUyRcoxKk0D+tk4AvwU/NQeAsoSK7eJIOFt9QBNFUKPDHOxJaNVCZEJXTwTGezY7b5kxcEh7I1
Q7oVRJw4dPD5XB30bvwcqfCNXUcRdZ4gLnGzkrjEANsJnEIsLILna8fThwJ9VZ0KYE2apaMdPADH
C8w+/EIfFPS58hePPwDFwgCymq5RvhSGAsgqH56GrKM/T4piKuEenM2pbFH8lN2TF4/yoxLwhZ2m
i1XTOi33Pfnef7eqiyy60ksSfMi8PO6Nzja2itvSmQ0+C5V5qb0L1MB79fNx7xVk+2s7HJ+zIlv2
tSK90D+X3auo4yy8KYqmRd6dTVhKhddB1YR/CksKr1iSrrzuTngDXf6wZDqkFIpZw66zn5QUYioM
TgaC3moeZSir9o3tmxvYcs0XaQzu64kSd46IAX7u88AyNn5lQNujtxICABDPF1vxnjyiv33UrXR5
865MUyVv4KMsa0cjfPO+2YQnqMoPnqHn8bO4vqpT8NlBH4cYOFwLWgwlfqxXh1rupO7+fUhR1DuJ
w5hae5qj85MpOWDVejhMK8UOHsXBAeCRR2DxxAhuCxU1zfqotToUosmQ9Nuk6VpuskwY+f0/Wsjc
LScC320W0iO0HGr5kNeNdRIhg+p296Y9bucJKrJcO+6gdNWLCbQyG8saAq5rzPW6Y/SQZ5l/XURT
gB76A4VP8SksYPg7KIqMhYgVB1DT8QpsU7fRp+VHyYb+HF69JyleySFcmllTdU+DV6rLoDP8nbD1
IG7vQEX9RKGvexKmItOhCkrkkzWZOtDp6JqbvEVOw5xN36NmfBY+Ea6j17d0Elp2atnVD0PifoE7
pDs6KEofB7cHhS5OxYHbuyTBjPgecBuFkOrbVBEjhm5We8VCjGW+uWvVGNvrmnNMkoWDu5xni3WN
cnhb7LqEGOeJ9Sx3pbe9CTErmSeq53zyjRIuzsbRD3YrBWAHR5lTcZjHwi8ihduK0eK5RoqxOUde
XSKUgsSwVDx4RkSQWEOczZeE3U7Sln95NRHJHtWHPQ5kooyk2INlStEKTdNoLYat42Nrtf4Bnntr
0cFBsblxuF2MAFQY72/tWX/w80Q5lmkZmxByskhvP6lD3t17qlcDTkqsjcPO8gItWrlwy7Hbi6E4
RI2NgEob3olRgfzwpTH6VQoF7UM2jRzd8y40Zs5TClg4Tg3Kfu6AyNLSaWpYBpzkm0L7d7CE42Xk
J6KiXiSmTxfudb/bVEECTqko4eavu0tpyf4TjQDgKt0ncdBCswZBZLiHeLLZFUDVcUR0QXip1jcP
qaceINl9m6C2QBhQVOZHjolWtGRtjW2+EfFgb9O7NrN+z/G0BgLvMqHHntYv2mJYeq0/7MRwrPMG
MJoZLMVQsmPtMc1fkih+u1pu2wXpS9Paa3EdgbrJNJI29sTzrgYgR3JklVaSYHifbAEi1j1b+Ynx
fRrre41GOdjeMLiTQVjFUBy0wAzB0WTe6sYxD2H/1De+gXJ3+aIpNkyrg+ZBtmlTbEIWYWkAfFzV
XTVuqMJDfmYH/kUO7AUSgMl/eMVcHVJXERtrtvck5tPcfztfRPg6/183V3i/vnDOawAKhpgSELoD
WdzG8OHwitDuchcmzTsnW6rXdGZ4EAkY3Y+yDr1DOGGsFyK6MQNrOfhafxaHWiv1U+5CwlrWwzk1
afJIQhftpOlfGA0tpH5GeXcd2ZTRKgmd40j8Od694tMlf+GNSYl9mNtMcxF19p9S1CJ31Ko9Opxi
Wm+ivDwAF4RbCgDsY+8v42Aq+E+WTA6dg9mnv4XrGjQJpseFHaznOV6XxYuh9d7WEQ45/v+5znzt
/r9/nqYd5aVmwFBWxAZSqJW6bUPV2NeuxvtW3Lba3VCwDK9esXYXm1p46GkBhldeuxOmTnivMSK8
oClnrdQOvSTTFBEp1hZDqYd/cFV4ED7VUTGshVG4r1cU4T1NSGuar0pkoIPo7S6dD+B8FrmuDTtY
Fdfwpwf6kqSGfgiKxAC6zT2/9njkQVLI2BH3d+EnlzPY67yo693be43bB3uyfNI9PxDvwW5iG1nO
GsLpd5s8OWBQpzOnVK/2FOYd/XqaZOPnVjXyvZgvZokJCl+fFd8UaFGm+cLRtYl9Z6qDtAmTnn4O
lOLAShR3o2K8acbdDIVD2IbRuEM/k9ba/x4rFo4D75tlwohWmk85GnhLcaYDWrmepZMtjyXo49+9
/xyHoIQEKphkph2vb7ixxFAFxiulAYDZd84sYS/91vvAoxUDLYgRHY1QCDwplpe/0mu80PUEjHOv
awCYwydtMqOrG6GSTEpUDI2C1ns4kiQAzGP2qiok4ckCWSfh5Y3+usbIO805tPwnj2alVw4RP1ud
9xjoTE2U3uVtlluPlWuivjEPaQ7Ztx6EJlupcq5eD7KyS2jqxp0QjEEK92IMWnMUGjLupBJTBVKw
lotAXVlCRKYPzegOqeXrBDFLHGwtvk4VIzG/N6JwbQGlWeV2EZPrbIZtpgTaJafRat3k5Ml0w4CU
fbK5EtKBeWZW1xDhGFgAEW4nPeTq8KvxDOVAali7QN9/kENfPilNbSPV/jrQK3apJ9fQ1NJJMftd
rVlOsOQWOhwiSf19jdRp1gKdrmdLcc35w8ReAyAEWEwOhv0o7HHt1MsiHKvtdan5wwi3+IChFV8/
yLxc9qo4kbVPQ9WDMIGNnTbtJ+1AandA/enbktjSL2ajMozgbsV+UYSD+SZyUBEKnybOS8yO2TYv
A19suBj5naIX3b+QQnuloVJ6rrPB2GaNnu/qpIwR7IWzDODjjz8H9IF9dkuPtIygAhpk+mQ0iLwE
GaDsm9rKLJKPQ30aimDhFcHzUHhv5mYm8PQajPVS6OIlEXig3rU/g29V3IOn1Dm9CzR0xmWOgJ5Q
yyO3q51EdNWjBV9q3TGrf8eZoR98KJ6OdJLyX1VIKB3QGZohQzZZbY2iEikh4R2mEHEmDmVFk9TV
czs2g1o7mO0PSLFN+qKnOLGcGJNEamiFRq5s8JAI8qI2oQ2agzYqvrTrCxL2I8+RZWugR/Y7jvXk
CBo4J/UZJMmxAhG1RIgZVdRpUmXHzjpomoB3q9SS9BNiL3StdwMdgJOW1zSENWp4cHwXGRSIk69e
Q27Ly1jL8YkGvFd2ndnnJgnHhZIF7mvTAEdS2mx4dYvAWKBomL66FsT1WeY5L41fIUNs0LPbaHQ0
UTZwDgpqPtc+bT0M3etQEVQPObxzwiuGs1f01f3buXHsBUurY0teT92fWgM8RivRYg8CxzqZE9sJ
5TNQ7AM1w2PnFWth64Fcjqure5qStBlqntMKOg1da0dRy7VdSvkO+hR7HdG2+0WNwpeKFoOL3Bbq
Q5cU8ULY06TVV4kMjNyZQL20P/Nqpnx2x6I+8AeoVsC1oi90t1WLynPce7CA42Mu1Rdh99Sk2MSu
bpAY4yJBVW8aHThRDc/ma/BV88P+Zzd67iLjtnZp83rcBehl7WQ98R7ZDoKhN1PzZ/BVreE/EZHQ
mw0XM4QW5u3NGr5JOp9QBVhBYRHTAxWTNSqnHj5hpNUgXg+DFZ9A41kPaYHEqOQZPM3ez7yUVKmw
Be9ns/d6FvbZqUkhxwo88+Lz9rrnu6jdiwNN7Pq9Ebrw/sM9P6mFf3SI4RC6lzxP7L2InSN8jdyZ
aYA5bWPvEXK/9Ekp43DtysD+s4rGsVDK86XRWvGPug+Xoz70Xz34qddjibbuHFFNqZl/jBA8UXEY
LJPAR4/Ck2j4SKHa3MJuk/ArkmT/wZ02HJXvWCsDMbLlVXTKF5uTDxpVHv0NUmAcHThDG3TB2Z8I
rxPb/Gji8jRIeUlTyLSn+TBtWpsacH+sylM9ibWoLQlfrXDyxwFg4r6zJXXTj7n0QgbrGqHR9LNI
BoiHzJCWqJT6sKJJ1SMyQt8oPStHmHXrR3gUh3vP6ndaysdeytmQbRAP7FYiVhw0Of4GhR3qnNP0
oglGeiqRuGRTemZzuWzHkrKkCx24kFqpK/JwmUZ2ZKzq4ZOlpivRAg09KtvhxtdXosvZVi1lYZsm
+ogoNsa+0kpPgTsMa8+WMpNOGWhxxcE3ZfkgGdMBrHnCXYRTsLW6SktB8z3h3kilYPKI8Kmn/e9O
Uw8ZgZJ2WPpei6G/BNP9GrIvgxpObLCtp3Eh/TW6dbqZRSFGcLfwwxewzQ/WTthvdSNESBpq/TEe
fH0xwsKxEoHCMS8lzryo2obvS92ERfaD5CgJ8vZQrqjhqk6MVV2b6dnIYzaaehRuSxWJ6EoN2GnK
MY3zjYxShV5+7/LE2aitPC6FwpFQPxK22mnH5azc+Lc2eZpLhx+tqXOMWCsuq27ZIKC3EoXHmSD6
Wrb8UMf0m9TcuF33SVQtr+4rd/R/nl/Lm7oGqfmVc7rJGnPTZs0nO1hBfrkw1D4+dUPb+utIotUT
5cfbYTR1GSNXm9whjrgVo/fQerqPiZvZu12sKEbCLiLe44Vd99Xq4T1eXFKEOl/NAgKmfGKtFocs
d8111ZbjYraJs4k/86RmDjS2Isaw4SWkX/9tXm13NAWJyC4qvFPfRdY6KyZl5/eYecUa4rUt1aif
ZluYh6Iw7q9/DzGE9Yq2aP4A87+IKts1TJjs1OJ+/j71OhSeGxsZ32+uVxYLRe3kdVVzZxPsAnml
/QRQ3z54QIvBsCJUOJGVV16RIH8NT6iIEpMsr4V9YfL+56S6ik5vpRIlUNCK0lPa3fJoOJU6Aj+L
KDd7pGgZeyN1/naglChs0mT7GEjX9Zq71aRei0e4yQkrVBbJv4G91iAeCn/pVN72UjpoZ3EY69Za
WV3lrWdbSXsdJUTE65JU1tkWI/bVITz5IA5kq8FIlOS8096FwXFSqvLNSEPO6KsI+GBuWmUDnW2y
FLZ5DXJy4J4qy7quIRxmqjgn1eNVc7pU8349UEDxZhx1BEv/7OCd4wel13Y/L144/AxyveHL56g7
GJSghJlkP4QUnaZm9Flb+kOVIhEiVO2mAGESAeIQWh9NInSaCFjZuE7881rz8n9ea8jqz04QKgdb
9ReWiQSBOIRKhmaa4jZLH3qxeFlnkCKpo6PvGzmuH9s2cc5t4k85qjFedh4KHa5M9HVM4opafKq8
RVu045wztjK30fP1xAx5Wl/YBr13zj3ri1GTK69B4r/2UWBd+o7XvSLS/L0YitYdZ7SOdKFVJ9HD
k4QOWuTKUQxEkA8zPb2M+nOg12+NPkS726gFNVUaNIMtGxuwtFLxyxEzxFw6kN8uNS81XcoiiYtw
Ex9GqTP/4pb0+U1ryHRe3XVcJnGmypbspgiy+4AswOmf/aRFtjgejsIkDjmsTltklVTIHAkj8wjn
fEicbDTDMZKs4lD0emihRYNw005sJSLxiBOn4gCHo7uq0adfiG2KsIltiTibbfOMG5tYQKfqt5Dt
rFn7NIACGYIv7ANpGM2i1r6UY5QYJjox2l3fCMOyoVwbhgpFZuuryUaif3JTTgXSMcqTDW0G0aaY
qqmzd/DUH70CgoaSXrDUpdpa38DkxVB4c0qOV++Mhhdweqq0/nXujeO61OSNRr7JjsPDzqGLKM+M
lzGHqctFeI+Ch2K8uI361YV16X9Y+7ImOXWl219EBEiMrzXP1XPb/ULYe3sj5kGAgF9/l5J2V9vb
55y4Ed8LgVIpUV1NgZS5cq0rdXYtW4Akjz3VOaRxRya2ZBa5z85coQ53YLH7MpSm3Bdmla6o14mk
sY4C6K5SM4R6znyBecrB++0CSCZ+ukDsS38DKlOgXlHm0p4ckS7RRNiFmhDAA4ubxZZZ2h9A4Omf
unCE0qUTx99rFHJMDPynnWPYG8VKF6QWZfo8GFC41A4AUHogu4j49TZyQqHR99rCJjgI7S/ZlDub
1olwWzlgrc+GHPwwMW67XoNdbgeyFdDlBL1tsb3Zg7hRmxpAScS5YhTf/DqUmgaBKfVY1OmWn8aO
D0mMm8npoqZadFqfgg5u2SFQRadNAghWqw+3brKNUyRWk0IgiDp+n2Kep2qQKEYUesVZ455uB9X1
8tBXgC592COgkU58ANHe6ucpSg77SX7yKdt42KZt8J2kn8GVzM6NMctEgxoaCtGuVvUke51vyYks
dEaS3FDqZmesbW7myOIZOO2QZP1l0k/z3ey/TBrJeNMXMva9JUPllN5T0AbECX13OwzpG5luh9/2
HygU/tK7E/C0eiTwZQzSwgOixbp58/X0bLWI3z7J7s77mb5WKwCc/GPC8xohnaJ5lBkK+ExjQjFK
XnvgEa69p9FFZToIa/5J28p/tvD8RAzPCk9T0jRHxgGETHuPP+I7VwthtObfRnsdNHuXHuPU7H1M
aBnhSUYxxJ3SEpr3alyOeYldMSLaby2ez4seJC7XRvag8zAj7L5EPkHrEtwP4Iscl5kEl6OnxnKF
jEpyBfR42Lv+aGyZJ8t73wpq7HxQh8UD0C3ry4+xuht6yb78NshqGwNsq3Z53zbgPfBH5u1tFYw5
VCewgER9UONtUqfgL2kzXLLRz/5KeYpKSqzeHsCv2aDGFB7CMPlLo3qoqCJ+9iePjzn+oweK2Pxl
gSrgld+lz+ClgEqjhjB0axPZrRdnlA0KwMQTASpKYbqHARxbM8whrzignlDD2PAB7FUd+Ha3FYcY
Z1na0GvS0yRFPE9K49sVTToCLUmTEoYChZ3ePGlnjd06gWgJoMVYq5ieuovMujhB2wA7EAi+z02S
OSPeWAsmxE7AsKKXO2TXpiYxixNN8TEPmRIHvMeJYeFrBn0/ae2FuP286DS5LL1Kx5fLTojirw7i
0KINgjcIB4arDBut2cNpzX4hANKBrJ65cWWCAqqPeCroAOS1rDILHZ4BpWqNt7kZHfBgL3rLwNaF
RiNpUy8YOB/0CzlyV+UwIbw25vk1r8AlSspYXZ0MAFT9u6NxDewldEeEiNo8Iu0D3MW6I0oq+8Q4
eIjPA0JVeSlN+fge31EcisYDEtSnobLAANaP5rc2fU2iBBxEvTCXcTBOFwv4phMK2G8ORR+vm8wA
ns9I/O3YdhvHbL2jO4aOB4nbOt0UIFIEyggqZdQdQ47tGOPvAf1Qmm4ylN7tM4YidvrLALNec6D/
X7sBTB83O7hx1naWitc/+LvazuKgBLJRgousBL1Hljb4leqYJLVNP2oWSBs7O/1OWAaVNSxsN2/P
bVjzV4nMS9MiCIngwEU0XbUgls3RT0FpZYDvkJo2lFn/66DasgHOK0aIPYJieT4Y4KkEvBD6Ge30
06Z7E2G7UIRRgD2ZEKIHu3Fl+fUpkeN4L/ShGJy1rEqwu+sWHQD4t2OJRae2BHlnXjvkiqkFDkfw
cQDZdzbD6HgzJUOTH1VvfiUTHdwuKPe+ydp5pIwbsS8a5wckejqoFhuQMeqGtD86UdktQYTuIMek
KsTbtZF6yJPOZndq21H+o8hME3iZdDhhy2St66lXC8JaWgrVN1iXo4fa5ENndABLGngL0tPNDPre
pFtUXfc+oJEV6mcn85oyD1JGRht4eCYbDN9c14TrsY78VZLy8Un2AnFUJ7hnJrBcYqjAHupaxpE6
J2WaKKgs6y31+qB/2uWhCJfU6+NVc3ZH7xsqi8cnB1zQj5ADKJum6ZZlY1xrBW4x8iwdVGfXY2Hu
aR7W4KcjHTWuqZfJDvLlqHcFGyY+EXAcyV3CqgNNSx5AQoKwz6gfqBUXIKLElrM+0WyIWXUgsa+h
P9y45Sm2C6j4WT22YZNgzyGKWZHwiEETFStzp3Aj7zlodM+oysajuYmqpxrkGAtT1fH3El9aiIBP
BLkguTKjZNh1UaEF4xE6xXbaWsaxqMGKh2bOSsEXQDOkZ7yUwNcCXWDUStneKmkTa5mF+S+OwoMI
QFjnG7Oo44VwkH0zdAounJwBcG+1DPqhvZCJOl0JAhszsNWGPKjD7UDkROPJdpvEcjpgdKGaS3ZT
GgqSNNDMQr2+dWq6uthVIrwPJ8MG9RdRWkU5A5GVBY7UKUz+yvEuB7mK7hEywCm0YCDL2RQAPmkj
uJvhTqezK6gri3XXIS0VNOEqCF5F2Y7XWwhgNGyUBYSxsaPAAXXE0oZSsZDNCg9YfkcdGZPIeZfW
KwgysoNXlgUefAHb2nkXXKoWuga5E0NQIZympdl4yWur/HLhTXn4rfbri1IIyC+G6a3Chg/fatmi
gqSvf6R2/uKotHjrDPxrUb88PmM/kK8A8ZX3XV8iIACN6bMvhmk3Rl53qM1AHWMkyH6/cjlAhPB2
ZUdf2RDVpRpLxFnK7A1J+89X7rv0Jalyc5kUdn+d4mIDEjOwcU+2sbXL0fjGFe7zoEvZI+hA/DUo
/oMTav77A/Lo1parxLxLQWi29GRdfXFk96pB2xj/D6iNkOmc0m+GZZivUe+lK4Yf/V2UQTka9dvJ
IU4TeR7aZFo7ASRPPRGCMFrY1ncIabx/DAsfwwij6HvHEQT87WOMU/CvjxHbfvnLx2iwsDlzrJOX
3YDfc60gX4EkRP4EKtjynrd4rOiWHZg4AMtXeGMBMWeYsNqSq0DybktNGi4mYJWo2fJhHo66bk8u
9VAUBqDGHKTI3mTHq54L5zEsrfweOykAE1rnEXoCzmMf6SAMRJCOZGuiSKN+NdcVSI4fgTDK793w
fTgkwZBPjB1EE+zOPHWt/X6Q+iwF/N01IGxMdjfuJ8RWMo7Aqe4BOQ9UeyxzD5VVKKJpXQfbQnQB
KZDpBDZYaOqZf5FZQnrwQF6kU0NexTSOp6o277FuCZdxVYEPc9Ri0b1mUKEDa/se62OQQcegf9zf
OiCNAG/zw3scmnXZhru2xM6ZI362p+RdloL7CgwTPshQgbOmXnBeB3vK9OVs6paQIFigRj5cz8CB
SQmxCEPlb8vYavgKdT7lxdJGaCr4W9NDOfyoD3RGvQwsbotW99YtsDOdast9AZKw6yT4EyOWWt0a
XfOJKGypT7dufdrT/PD8dRxk3GfPijcchWSAhYXKGddpCw4lWgLOq0EyDnEFnRC9WKRUOR1mb7vl
qPJFhv12CEZjXI8VVr9KuLvENjhACvH4BmDXqsqC9HWMmwqlfrATN20aB2CyqLPZ7o+aYcwPobEK
+83fYvYPLN8UnmGIvZBGOR3alKFaRHUxwm1gcb/1Rtov99oJYAfaLRZZLi6RhRdX2ypUWkDO/UsQ
hNFq4Dk7UHbHK++maZSvv3kpL9G5xUOG3f+9gX9ax10kLvzYs1d+IZDgrPUen8vhvh7xL6W0Rs+w
Z6P02sAN7z6zTf4Ilp21gfcNNFOc7mRk2K+RUg3LLCznmEARkdaxgexLAWi6kEfqbTPnMIK24iGK
hE1zkLmHtOhJ5JiDpuSIgwGPlOaLXJQpFKygblqNdQ36HQCVah6LxxLE/SBr8ZezFGrNe2gahqG3
IfVT6k2xraahZPrTeO1BnR4K7NYONGmCZtl4baX/FDkTmHulXZ/wp8iZs9x0RHOi3klnxqkX2XE4
Cygd3Hrp10RN4bHPY//kTL81PNXSkzoWsTeggDAwnoxo/NfZOLB3m/o4+83PSCJjMchm2ELxnR/F
4IN0R9+0wEE8jNUwPjp9y49VN2ZQNcTN2YDum2P38slON3P4018l4AKd+lK55rpyPQSIQGJynKRg
x5G17iq3E74g263jT03EEli9oHG3bl5M7qoVEf+9w9LzZ3jjrlqfQ+LLsMSVDnmZPaF+1QPi8aeJ
zsDrFizBKZ+tS9LLJGOVSNCmuD4o0H71jgXA7pn7/WbmYxTfrpB75fsVPAfYLc0aFyxZJLI1jbg5
u0b+GKl8bxhg2UT1UrKo8yHZtFD5hJacz/btZNYXU6dqDZEHR7MDxEBnevGmlQ8SMSfILNTQbdUe
1JFLe2+hhmwehPLibiUhbjZaU3iBHGm7MLKg+tpWSEc6LBfHPOyrV+iRzfZmhEoRBInsdZ029dcK
a1XLKssHXoRgK8pHII21vdfDUQEV3YbXkFx9jNzuBSIX5Qrae+mjMhFuoTOyKW0btY3O/m/8jBLh
hcIEdfkwCGsZ8Al0+/qJ5mynfmy/2EyMx9EEZpmsaZZby0HhiVIJDv2KdTeBBDuACI8BgrxNIxNr
S0IXk8cvjlWaD2k+pHexZH+Tmbz82De3hW2PX7SXGXhbngMPUxr2I9aaxdFy8BBAPt55JFspxGpA
keM9dyA7njiggvWAut6SBw2wR4Q7tQDsI9n0gN4Fe+scB/BZFAPEl67B2i1eAZdu9mHfsLXQoS8P
dqd1PttLbIvetP+f7GrKoD5bhwsxiO6SFsrfpKwv12Uh8mfQGPIddCmDpQjb/FmJBkXLXuQtjADN
ZAoRlNA6R+RscfD59Lm6UGdaJdNDChKyCEsnBZ2tVR6V7Il1Kr5XXqt2fer6JsJwbnuo8LLMFsqK
wr3Nt5YjZf83dRgl6K6OORvaw+wO2T7ozUCECuipGiwsUzVc7LjsXtuVO9jq1TRkC8GpIVtQM6o6
zTBpQAZW90KVtIK4AkpZqJkPUDCLHPWIzHRw73fumcz4dsFQFAHkXqUNpvShgpZDCGZHvZ41voX2
2G7SDPu72+sW0ZEMuuqIkEAL4NNrmN62t5dvOKx1Ue8nB+oTpMCCzgkyL/O7mgYyxKBjkCGdbLC7
Yw9pqU2vs2x5N7QP8RRu2k5EVzJ1pg+9Y9H8TX1kug262X4d1A5TfbQ69Tf5//8OiikBSFfppI84
qTdcgyQC1KOSitffxyY6GglWm49F2JZPRRr+Y+lVV+018cLHYvIMOkE+N91fm9R7c0bESp5vTZWi
4szKonoVGPvQ1pXFA/enO7QiqjPu/9jiXlEsVObWD4CEsKWTC3bvM2vcQFa6OYEIrj8oCbGcwPPl
FfFlvjIAmHieaghpjGXdfPdrsZcW8LaLEnBu8BNAKDTn36G8I764zGPLFOm2ecre0LSPXvE+pZoA
WOqU8z4lSspPEe7duJXqi1GyHtSMOBtRg7eAzoH6Ukhck86Utv3Rr+QTaGIDEJYuhzYXG9IGCxFW
ObseKC5qECevqdl0DYTCochJSmGkGVblzDt/2ElazEUAAy/jNMFa8OwXkA1e4MQO8f5ZQKpjPvnc
9V98TAB+Dv0U803U8W4lIFu/j4Ng/OJBzrpTZfUirTI5Z2CIXgzQ9fhCbjGUHvfgCIbOpu0tKtYH
uyRl4VagWHGFwmR7HasK/+sqm7oVLzPoflB7bO0OtCK2vR4gKgRdUHdac9PbAsv0d+iM0Z546wG6
aq909mG/mcg+OdbsTxT3ZHI0YGSAHW/VaE92MlHn/7T/Nj/u8U+f59f56XMGhOj4mFsxZxOgqm1j
Ga6NG/LnoQeR7ci6a1ek4H2vlY/URZF8b7gXpmtg2xH/aTqQjOgBsw+fEgi9JB5UYRI8pf891c3y
Md08PAGlrzvkUAjXagh26ei7SFbLwPKzDdlIO6ED8+lFZeaC9wy82HiVcjuy9kiNmjNuTPmZvXCk
3509sMw/xzV/fwEn1bvbDCPTbkFbdmewhrjP6U+3qR3+NduvbjS8DCP8i13c/XzCxhgKTNe2cqBJ
z2vvPpaxfQ+0p0L9MG700jxlLZgtyFPavN25LvfBlciwKdH+zRSD6lA04Loln9Fw3EUjgaZjyLHM
PvoKYF92Pl3BXM3umQqnE2gj7sibph0CPLf4nBwy5XAYPKBW7NDIdxl0MF/MCimJ0AujMzVB9bdt
8jZ+NKBI95iPfDXqGtc04wxVT7JcUHOaLL4DGbM592aDABBmKIod9dKUAoIbZ2rqKccMnHw0ZQF6
nayL2rMThaBFMQIEK8SSUdxEH2STAyYOObgTxVK6qJqgiRdHG2paqVBHZkKzqK9F8RQhb/RoZ3Mo
hRyaGpTPt+FS1uYy8Lq11XKoFEZJcD/UKFVjWi20Uj1oJ7wWQOOuB/vDvz2U3x6bAa/63zyAnEJY
XKc8/jCHh/37aog59OGxZsnZGkgchFRcbuM4adr9PjE2RKQ/2+Z+kOqDZL9uwALrFIa1dWobWQkG
VlPkweqTR02kTOYmIWwIUyOUM5tumJqPQYTWIa8PE7XI9WMgQznCSUQopU5Yee2y9Aj5Qe8R0GDv
0WPsBWVczRkksR4ky2t/jfj2sKbO1jOC84iQVas7yVQU2aX0MgZWWoxOYydZo6S+2dBw35QWdqLN
93m0HgQpjS3g/fEdmUy/x6IKxM9b+gRD73dHAT3gBfXSHAw5uMJk/T2ZVGWggkh56Y4+AtS164PD
XBMAkJ+fCKQ/UP0yHsjSmjlUn6bvYRL3ewrASRDkbqe6q+YAnop5e8GL9p466SZDNhai74m4pxtM
pC3KPn4dLvOqWgmXgb65SP19jPcAsLv+vg3q/MlhSfGUY53Eh3S4RjXHPe4we+kwIXfUCYT0tOMg
SljSgI/heF7lIHEdvbXvlsmF80cCTTC8hFaA9E5g3wHffVojqdyoIf4OGtxvbgd9HxCNBPtcQI3R
yzLrDQOpnwaOleGvnASgmWJlmAnbOxqCbxn1uENa3NLQC3mPvLCzCKsm2/hgLVCQQfrSpTEH22mG
DEamlaS0lIu2A1nLPtl/9UfO8MyCRnR7lC4PgLCmQCroyN9vMcDKi6slj5HQuHV8ChY2FAn0FFg1
ixjP8L4vwaWhwnuoeIX3roUsC5bHwbaHjO09OAIQ83dR+qX84EQeLEysu6H7No2OkyyzQLiaPvxH
6Ck3WTqaHbjRU5IvzUFTOnUDzT59hbpnCN52UO8OexS96Z0dnksuZPyidk/NhpkrAVbY5xg7Dyxb
/u1Gr4regYJ2kLd/dKv1bARk/nDT+5h5NrLTRY3OlreL0mxdD0blPlUATkCYbNtOaXqELlh2zC3D
3o5AIVyFKgFjLy3/sQsRuq6ZU35lsfgaC1X9qBPo3aXeIBZ8AAS6EeWPLqi/joYovuZ1kUAaJ/Ue
R4Yfc2WI7AqBiver1Nbw+SquHSdr5MEa0B+/1dx8Z42B0rQ6ArNFHDGfzNCGnGll/mSjQZqCw48s
SGwE/jpD7O0RIjHlwUF2BsI8jv1Itkh+aZXdPygLr4PAgexwM4EL6+YP6StAGqWJVWpjNffz4bVv
J4iWlvadMw7ugevFqgvsxsZKxwRp7ElekWwfgHb91TiLx5ORa89kbR8G6ft/l6l5MsFycjvxXGu2
BD9PfvEpk2B8idv6jdbItFqmhfLYQ2xehuae7Crwr4L7wD5k09cuguzALbxLYWBttxnEzm032lDl
waheqghKFZCKsFYx8oyQnEumCw+luSQHJ3hJ29peigLF6o2MsqWczGgzxY59MYC4nQ9WwMQpkPa6
z0OEt6iDXBTklpYFfmQbsvWo/1uZThxBmK6T116BLqR10mFTFhLfX10aCEDK8YBF4/gF7LkeJCod
49DpJmObOhi81wq0NEfHh3qf0DkGK5+8ZSdB4T95RgEmrOpHNXLjTZ/4afV+YoEfN5UQBHEsZBcL
K7Near9tV6KT9lVZ0BZImzg/IGEARodwCtYVgypCYoXFMqtAvhNpebpCn3U+0N4A8qBtWkj6JYNp
rf+zDznSIUnAdiK0920yOhP5t6JoA2y3+Im2nH0ppjtmTCeSIUsTNt7pPtphUl/DcLfozelH338b
Bz4UsNwP9lsDWYYFiI/Eo+Chvxl9YGwUaAzPLAnidVdL66U0um95OYQ/WAwePKzq/gLdM18MepDB
fg4C+HY4o6AnAbOmYb5MwzAPgqzqPKgpEdAC3MQI+/QY146xzCaVLBFzSo9ROICknXraMBnfT6lr
Sk0EUJx8OvABCbRCl1WWBgrBYwvC69ACi09BCAYNI5fNg2En1bKspHgbc3X1HNR6LXr1rZd++wMl
U/8I3/FfvIyDh9kf7GvqmSl0n6Q44JutzunI2VravvfIEvkah9F20vkjOqhyDICtEagbp3bGkS5O
neFgUQbqk89Ht/DFeKBWa0Jxvh2DaUuQoHKATnnfIKI3I4Q0fAiULH+2SRcMFCRKTc7kN3yMJdQR
zUd+/3E+cHtFZz9tT+DfQHmK6RmrW4Slt80nsKQDc6ODNIUNUGDpuKAq0+hofaBBIbSd1jfblAQX
y3irse0+xH5QYZdsGgO+w2g1NweVu9dR5Qkqd+MA4QIQJ8X6QB1gsgsX3CnE9pM3VsurZsz6883Z
8TSxd1o9fnKDkHu8Hpy8ARf4KwhigrMsK4cvWsQD9gEPXyvGwssosW9ZAX6/cTl4xmYX1FxNiyQO
DTxdxnwFPBFEDW7Pp4FlFaiu1/Rgasluj519KbI2XyntTD1hhgzcwpQACCZydv7t4Uez54xbIFtE
WbpmO3Q1PWLECtRl0qlJxIe3LjIqK7GB6gM2Qw8hDbxPfqK3SrEiRye2UB7EK4/vma1m2zwDH6td
A5k2WyzyKofchGXZd3E61TsnbrN9wZ3xOkEIEhpxSf11gNyjZ0TGD1/VO7dk3lvr5cOSBuVuUu9U
ZoF5JOjGK8eU86DcdM/0RLCLdocYkTsPCoFruwuScc2g0LfIdaWCqysV6FAN9RJBq+DMbWUBV6O3
9uDaEKC/QukBCBnf/bBrAnOJrGrgzRHyWXwMNstYbaGPBnljpHOuwAwP1zxV9Zm5UKiXLHchvgMK
FDNuxkMZmPfUcrWJzsBbku06V5cn6KE0CXUURpRuzArwOy9sivdZgixrV6xDJDW2/DBeFzY2mkPK
QEh4uxRyS/g0QNDsaLZhTHZhksiLBKnC2vdVvKZfVKl/VmZcPJqqYidqNWHQnou6A+8f+ugQ1KZa
u0BcrJMyeLehcvU+LA1//i2iqrY4VxO/kj/9FEEeL9eRUPX6NpEK5R2HbPGZ5kFwGPQbo5cgyARK
lUrzX1lp/I9UiXfn9BDvliFY68kuXcdbWo3Fjk1UDM8sEdt29K2vmbKgZF0045bcUqTQMwsb+2bq
2eE/TTsxo1q4CjRcNG0equLACRbYGB3foWowXOfO1G6IhYyaCWLrn5pCN4myzGzqcH3rDRWCEmbx
T4TXwnMPTaGDTPFXUtMWiJaXro9CBN2bOJojUlTAJeqmmQB7KDVNPzWRMojPadWmczMalXmOKuPH
PBMyHpckKr5RK5KOc+lb88Wbpum5LWR7NaAjRn3C4uKuyYIL9Q1ALt41IwdnAK4IRo36HgusXQiC
lefYmAxgisYN9eU9sx5cEAbSuM7pmsexjZfUV01R/OTm/1S487YqAda9C4v+UeVFClqurD+6mtwJ
sGG+S5hdQUsHfFGzC6ppau4499RKiowBAxhbG2r21lBeijS4UIsGFVigLxAg6I/UpCk9v7v30uRp
1LQnWd+kD4aO2haVsLdYYPSQuxHVfkDt/oVckJQRF2hQ7G8D2lyaWxQCAEGhJ6FDl8dyniTK637P
AV1egGEiQCq7chdJHQDNXNm2sWCGIyCyJYOV3U3hXZWV4R2qJbNdDHmjhUk+NUOZXVF1F+qlAzmP
hyKI3LvZKW3wcGlwD8zzpgGYkkwnjXa3QbdrFfoyVgIK2yAtnBUKroAhCSKTHR18OR9rgVzFQGtT
+9Pbf4jHbN15CIJXrblNuqzfuagWeoyE87dIpvyvwgyQOfDK5xx0aX9ySBvvORjLanbAi7ffVSM2
XXqGDJulBw88MovYhaZ9YUXV2csM/srkZgrz+LWqh/oyxBFw2trcFUpsUwDHN0hG8dfboPcmVusJ
IlnTVB7nN+PAAvxGYlGivA/ySJ8OXQjAm+hHqPyio9HvVjqDzLt3wYYn5kOwIkvAGNY5aVluw6yA
Gp5jB5B1zeTakSx5ljmWgnEbtX+XiFUZzLb/kUhjVd6YfHVaBDUy4LOx0+6wPcTy+2BVDYrt9PAQ
Yjfz8Mk3m2ekPPp1kmG132gshKvxEbKx8br0ugu1PBNsClObyqU1WsB36N7OV++9UYRy+dopgZjS
Qz/GB/5QbMwADKYxKKwRC0AhfK9LUDIOWhX8QB6Rt/fBFYW9QO8x861TT9QfgtttxXgwHWlgpge2
emA9DU91Fo8HT5dV1K1fXBx9Rs3IDfE7DfuTNUFrGywc4GesS3UiN/KYjKjcth3IYvcAH3VL38lr
ZDxHY64NCLOkXMSWqe6s3q8uwL4YQLMideqqqsT9WWlx0p8jeJQG9yAEBId5Zv/lSV8e6eXUNXFw
gQzathV40y8bFvUbMOk1q9tSTw9wVdYeyaRA07cxfQ6QNMKjMnGHtzCr9iDeMX5YjnWCcOn0VYJZ
YOmh3v8K3ixj53Rmv0N5KVCbepDnoG4xMev9NIjyOoV2sUjHQpwzXXGaxoBHK0gCza0PuyOdQq5y
lR8KDi7FG8kMYKHQ9TE6D+yqZnGgjgy317rMbOT4WQgl184czzUY0l67fyplda8RGyJw5IIVLagD
/irB/7VJLDVsyAmsre9jmFvbr9ZfdpTtVF3E913NxSPLOYDxmQn6qiaJHzNZNic8cb5S5yREdQZF
9bkY3OzExzRbQRkXAou6GXR4Ay7olA6hkeARpnvGIUWPB+FOLdTjrsnYO98Bicvu7dGrLxnwo4u2
D8wvohmMVVmzYk/NFBkLqGOq59TSWzDgbBcCzDBfwqQegK0w/b0n/OSIqlN3ieXQokulfJnySJxN
YwxAoAsYAIRk25VR+tGh1E3tJrWbGdXijHglNNGiBskwoLBWoLIRB2p+uFl6NoDFwI1GoIKp+Y7K
DjBsVeW3wEVMXUfME7NRQFp1/mUIivKEijh39eGBlARKABKllq72CFtQypMHNInKb1H9Pgd5GFCc
AxcROJLxQDIfWiTT1lONGpChrK0HlNJbD5kMNg2ilFfyyOOEA3EQDAtEp8Cz6yXutMDTZtyTs81R
mC3HBpgrDKURjZ4T4chmbZdqypeVa2yG3vnKoKm1T0HHtGg1M4wzhdWRmhCp4c9OJ9+b0TDGmxil
yquhlu6uKiAYRnt1F3/1TpYqXtFGnnqpSbv1m7PdqvCIoE6yoKxWa7egCk6KfhM3vgGQct4dpM39
ownU1pwdS0NQcg3IsNIAslPqrBmHeDsCAzTPdBvw+5yIFEGVcJUKLHtYBqCbyPv0LkjxRhsm774O
C5iAITgOzH+7mfrEhSSCnatl1GZdsvRELleJ0aabuV1Fk+Ysj/l+blshXr51WVxoijJ307tx6LA/
1IOBt5vnz1BiC5K64ZDFxzxS6QmrnffD5CcA+/zeFmUF5vXmSHYa0YYBB42qSVQz/OJpsPnUhxAM
9lBLyUODLcjm6A78+8tlAVDU+kYDQmcIoyONCqSdiPPHyRmdp0ECJjPG104azhNZuDHtQR/R3Ult
6rlZL5Kq847kUSAjsWoklNAao3GxokKppKzBIUVDBaRkDyjGChbUREmsdfkfV/J43d3FgLg0yMIH
XeagUnqq82OrD/HA0e5GkQMzNOVHOqPu0u4GkBPzAbyNH2Micqd+8qymCnw+v59Sv9H09RpSWvHW
zqJ0Rbrh+1xXh1W4T1asMdW5AwD/7GRZuspMxo+DW/6QYdqdLNW9H6LE7k5kc33w6zl2dqTOSXt0
YGtAHO3DhXoGVNCB0hm8arlxf0tTTb0njuZYf5UfleU20gxkojQVHYwWFJXai1rkSgMn0c4D54zW
z7lu0/86F9k/rnibi/28Is3MioIfUYuNxyceRnXKxJYQvP5HE9sd9py0eKzcerGc+NykXiTERcaa
s+0Y6jwwGe7xaju0LAFih2zzqQ+Ayj6xrAPZ6FC4FeqZ9QFlBiApfRUtdhDg7ZLe+GwAfu8nxmvV
1uX3gvuvPm6E76CCnk+AJ51Pfukyw8F7gVTGQXcXeuT/mOL/3AcSYKjyAn/32ukc51QPrr0goodc
ZGLTQKd2ZofgHpRdqsp0Li3+5BfmP8UT469/GhT6rJnZIf49aEgq/hpxOz6pAsWXXW4Md3RoYy+D
VubyZpkQiLtzY70gT4UWfTU1m2VRWVsrxh7VVdb4aWjWLY2wLsN5yt4CV4c56KCEvoKO6d3VobC2
aQgiWLLZyFAumtYrQA1aVOseNfX70JPZy2hM26JmALVqu8nT4GZXUflu98DYtq+Br3txSuwhP+w3
/1/tZY36NcpezYkvnb0C5SU0mcc5WVaDtvbUBc3TLX+W9aze9o4/LG/5M4UUJqKwsb+5JcU6O/qa
RfZwJNNsF8syREUZ5dwmI0xPgldPt0t3eOBs61qMy9s0Tdh/npo6Riubp6aJTFA533UuW04WKgSl
OyEwmAGScskq110ajcxRBzCEl7kHT6hxj7qW51zbyK9hIRQUgSDZ0gzzWJrgYxYFdh8UNOlJPw5Y
ns4z3Uy3Oes43eJ94/0/yr5sSW5cSfZXxs7zpQ24ACDH7sxD7ntV1iKp9EKTVBJ3cCdIfv11BquV
JbWmj922NhoRCCCzUlyAiHD3I3WiDuwh5ml76gDjX/WZxIp7WsjMKw+8+IrBQWp2Mrngmd7l6QCq
rqlJyxWuAuTatJ8cySZcEBygKPyOOme3aV6BVPjmZlPWj9u0xuC+n5YGeQaCWbGuE+yjsAyiaTsw
WlMnHZqf0/o1tgpDgVVV3xh8XzRY2dF6xg1QB0FNWs9QU7idBhwIqYlbk3qBZcP9kpzcALueDgji
rd+PX7wGW6JAsu4EQnGs8agtJyOd0SHyFSRik2pLQ32wrOO1MQ2h9m0GPwfBv91VD7/Z55nffciQ
etFCukpvEOLo9r0MHi2nY58lhFg9n0ffsjbullUfuxcI/jYn0HgATjjk3hezPJMDhyrxMpfglC/7
ojgr6IisqENAAigD4L7Ky5UodXT2wiC7hCNqD5Dair4J66krzPGLDVD6Cjq2alo2+1ukiBF7qCHc
iXfu8DljTr2IEju4V0o4F+rAFgDYiqnDAMRu7igM8C/7FnAUfXmQZghqRT6VQPW1fiCbbjiq7IZu
eCgRGdzYgaHv/DS07syKXetpURsjlUQt3RjhxgBjPhSBAWgJpLQOiKrsCdRyA7pQE+rO/ADy87mT
/MlOhwGppQOPxO53+zQt2KGNQ242u3f+P/EzyWiERwBy5s7fhgO9i/wx0/PXu+FtyA0lkeo4Fun2
Nq2Fmvpz7OpladT9WQgkdHrU5N91Pl7XAJpFD3Xioew3h2JDX3lqaTpm8VHWFWB8uko/uy6qALRW
37wE5ElKtD9aR62SJJPQD31AMijGLiWtl4Vn+z+QOkMZd5p87aNXYPTKZ6dth3WIR+OpZCo/msiu
bkbXwaIS5AOLIHObb7YVLI0xzX6Ag/tDywfno2f0CO4j8n4RBmN7qKIaW4k92TVWbrfUDTM/D063
18JMfzA5HtrBKz+jaBMCXWA/lG29CHU3PjJLxVvfKZNDKevkznHDYGV6nf6MSvrtUCTpdzaEn9o0
Hj50uh+w+zTVyTNb54Q7O1/LTuYfZYtw4ORqN+M+km54LKuIL4sgbkGBzetj5JrjY1Obj+Dp4J+h
0Qw1J99pTtAPKx5A0/aV7PhjEJXpSn1WoK27VnWIQurIXRkewHUgwAwuRqaic2mG2Ozbdve14msR
R+obimsgkzU5WLUYtsBQhuvYStQ9wC/qPvcB8ELAoUC8nmf3JrTX3EWR4RuP6R2ZgOEykJnWnh0u
eiPfBUYTb/RU9IF/auNquWm0QNhYH+zpvTd3+EALjH5+T61Q+Pk5s8LzbVCa460/hBFIPH9OpJAw
XuFmijcGlYhgQf02MfnI0KwXmVt9I7K3ceLjLJJ2ODbZQvGJ8m0mfpuP5EOHd+2iD8ZjjVrX1nQP
kLBZcAEWjzy1L3PNwghpDAQH4g3VOATKqs8AaHygTjKJ0DxbdvfmX6PCHWmygB+NyuVLoqNw8upT
Hjnmg4Wg2ekP9q5U7+2x1Xziaf3mX6IAaEnsFbhuPnl+bD30AdBUcyRL+V39xu+KJMhJCnCDUk0C
QdUy8C80VQPuCd+5xw+TP3eQZNo1gHBvmsE2P4148AatDL/iFQb6lDoxTkPLxzuoVLsgygAgeRqJ
nG7+3E8j6xyBoUAU80hy4D5AYDTSRkXFXRtDdFz+NZI+k0mUKNJIHrrsU43iI3LASg/Yi2CdBZXz
gArxeIN/DO+kkwh8wxCv3tm1XSAvENpQC28Z9Kht0KvaVvIN0kWboZBjAExiuAZHl/ktdoAsRMVs
/IGPTK88S1t3uQ6MbTd2zUGUzXBCnh3i4zIvH0o85gHP69QLlhFPfoLi3kX4MLYVGMMKWUyqIs5L
bTC1/NN3G1v7b98tKNi77xYZBkR2J+wXQbfCvs6WtR02hxmcNTVR0N8cCPZVW8YDcCT1vtBJoheI
rIJCjsJ1biXLtR2BMWA2CqRt124fGguksRV2rY3c9BAzW4a9j1+djHUe4R0d8NM4qXj100G1TG7q
AGLnsui3di/VwUBJyFmLtj/TGR3aOAdDmS/E6tZRlv7XqGb+Iqtkv7HjwN67sggf3GGCtE1UJag8
OQHiWXwkj8GxLeQ37Wegf/QSeuzBocejxL6l9d/F+OdTchrhRCkAGUd8o/sQ236w0Q0I7nLpAoPi
p+tyKiuu7bpZmA0qAzuUBT0JjhJpJxk/kZvPQHPKiwIRuA57jShqmkszuXUBsHzT8D+59bjztwql
iJCxku1zlWVbQLmR18Odt7F4OG6zqanTYhlDN+Rjokp2SCwB2XFjZC+M99+H2HPvkWju78CmDcT6
5G+bnljWrUTmapo2a9WW/IdYvk2bI268GzMg20GtDYbdjYuasSWyi9GetrbULFgc7+eN79QLxEb0
rolYZrSPS4ZMdAl0qUuFq0HEu4VpdnztKY+dOFW74iXRiQ3gGfdvnwh1mmPQIE6TjlZzAsgE9BIZ
iKpPEOj0rU1QAFSey15vqJ8Ohoy+xKKwtr2yWmBYcIhU0J3zuswB5U85GGRc0S/IGOX1m48t2nZZ
1DWyv5M3dbQy6MF/CaWFpEDyFlrr7bnVPooJoS8FUjlINOoE1fxI3eMUK69mA8a3ZuEiNNkvyFhN
PXTmolJmn5fy7mYvTAvUH3Nva6/MAoWGPVYGHK/xY003Gm6h8NwkDu45Og3dx8JOYyicIW5OB+So
Uo2Q7l/tBiQwCrz+ZHk3ktpjEpnQLF/SXLcxEBJCKH46WJm0106fivQCerBmw8AFfilM3z6z9tmc
yr3oQGY6G0NtL0U8qHWElYrEHsR3T2OQLcklIdvgqQr6PaGzvs1QRewZu5MQNH1uqxYGVMkO3nSg
syDhjQKTgoAR+zlvTdZmrByU705eXDpQOq+HHfmQyeH5X6NpylubfKiZ5xl3lrceYcp8ZQoISlYa
CSOtordDjGhkBbw82mnvliAcCr7PtpR6yJ1XMt90mfGDIpDvgpRJFEHlJwR5eoNq9hP2ju+jmb8F
N2mwy4NnIzI+oAraPlsG+AG1HQ5Qih/iczmkCtxLrXEFCM1alk1oIcaTBgswRqrXPkjWKFJUqP2I
IFzD/fB7G5df80A0n6oBeXtDhOwBCx4X3JM1w79jnuzx0urAglMBzS+TtcDLFfcDV/gtYj2c5lPD
bo2DWWFNpZISSKKphw5CozJrAC1ej91gE1kA7YEO4wWFl1eIdVaP7lh4J4AFqyXZjRbki3kVlneJ
b4/3Hu+xfpkGhOAKQMYo50cH+OInN4ecrmbqOcjHatGDke9Eh0Eb2YlNh5uNmq1u6yVPrU0+oiBc
q/pciyB/9lAF+1C7/pJZVYi6llUlVPrM+yZ/RuQV5Y1F+0COQZ5eUCXl3lGriqvXXpXDPAn06kCr
moa4D6c582lDiweR3lMzHfm4Qi2Qs6Vm4xZIDyLAvaHmEPk1dmOVu7KnDwVXaLRHdsNeUi8y8cah
zEFvQb2u6KJz02CFSr2st6o7hAyu1Imla7Qo+MB2mWHYI9iWkwqAjOrQYHGAUFKW+GdcW/6Zzgxd
fAJftt5ZZs7HhVX6HQLwA5jgzQwbwwzKzNMZHQKoAhz8CIdb809+t2E0glxo2K35/z/V7SN/m+q3
b3D7jN/8qEPWut135qMfQmTZgEpIvqDT2wHEH3yV20W/gFBCerx1yAiU9GWe/TWE2rdud5rx1qSz
3z8gbZCRNCVYDv95mrD8+cXoU+ibzMbbp5JRVKWTL4RjXsc2wt5t+hK3IdScXeiUhhRF/BHKm+Xe
sKP8voE0JEcq6KQmxk46FANHFYjhF8vBst9sms7iZGNA1Og8THcAaqPbelO1CbASP8fSiDxGtVwv
rfPNPjJgt8cUTyL61FvHAHodLXRyUW6IlXkbdmKdFJG3nD/x58SIUgG4DQ5vTZ+dtgq75NKMV/NU
NDhsX1Kpw7t5qrQ1i3UYGeXs4hnexQYJ0RYME+1BtKw9zGcy7d7O/mAjl951ZIobG+PooH6e3Wxi
muY2K3XcbCVYQpexgzse9G7eQ9FJcFOFYFKnps8T76G1IKGtE+sunDxKyKvtwoZ3S+osHdd7yBFv
yUrNzvMg3UIpECAeRL5QIqraWt25tn0BTUr5Woz8YghWvDqtvIQSJwoW14/rk4xScDN5zN/Lqn+m
gnQqQw+mWnREAmb7zUQeZM/K8Q4o8wUbsCFIeXwPAj3nGkexvOCBtKYWHYwRbM6p3bx2Q5Ag09eg
Iq/wynrpCh8sBjILjlXqTPv5Urw0P8+S2Hyz0VmXOuIlDId0wfJMvsy9wZaZ3mPStsmVc55cwXst
TnUzHskEcYjk2qAQ/87HswyqeX2wJLeuu4YgY7onLzo0Vb1L7FyfqdVHcXKtVP4xlwpMGtPMZOpr
cFYIwwr2N1uX29XSjVmyJRfqSNsMoIscIB6y0ZxhCTnRoHGS1e1TA9na26QHA/VtvsBOrb00e9Rr
mS6+cJyP7tERzZWG0Z+EuogSSqXFu9nNEjS88fwVbn9Cgh2lBvvX5WZSfnXfezI83b5ZK/1oYYIm
EZhU/GDkW4vKXxiGkO/+qtLyUUZqga6KXOjgjeAAqc3anP8qmlR2HkT3sqxd3j6WNcrdGSXq1m9/
aVd1xoG5+tPth0OAFLz/bbq/fbtece8uD15orvnf0OuLKeo63M3NsXAOYNjQE5hG76UFkQQjz/ov
cd08WWmWPMWQbDxIxlChO9mhZ2cbeXMZsQ5H8adbbxpQGe3drHCeWxDdkRMTlrlsBKvOkc2NlcHz
bNFCgO+x680PuhnUWU8tUXjjBrUiYE4uPfOxEn1174L0qnET85FMnQlqryALoiPZ+i4odlmUs+U8
gFvBY29u/LY1wcSJEj2sq7t4T5ODEzc5ICpiLqhJAzxcLIYw+yuZuhGhxLTvqi1NDrRJdopt9Z06
6esakXlECje4mz+9sTWqzSKxpslcmegLc4oL+dPBi+MveSLNE7V6LA+3vrQ60IngDxqNPriiUmVF
nWTKIZG5cCq/P1AzGQt7JyME68iFvoIGMo6Nj2QwJDRevHJkO/oCoPVgh6DtsZXEnkpHH1lkd9fR
ke19MepXX3veJ0i7D2soAg67oEczbI0VSLdQoxl73qmoMijwAUH9CTyFDihxs+ZYdBFK16zrbO6g
wNeWJfhCEKNZvu24QaG2m+v0brX5CVIfx04Vi3eFenZcQ0zctB8MfO0i8D9S/jpg6mtbt/lTgSTb
rq0h8YMorfc0OVBqG2vAr0792UCQ82vMUQCZaOdHYqd3TTpYL23cDNADtdRV2FG3dUurP/ilSBCn
SBhYA53+KRmgjKsg0PltGg6NUudHhOEyQzAYl6i/8e0Ul0bKAEmYcOSRa4DZwkwAPkvD/gM0KsDl
DPvNTU/o89STSCMioDa7CWDvyQ3oiLfZhsntNlsUf/OJ6ACSxwNovgHvMBbZ8JrJENWlnvURssMl
ihLNbFf3TfKh7JyTLMzwK/A86bJAefSllRY75+aA1Jo9RF9/jtQpxChoZC4ClG3bNlsZcYwEUaDS
D3SmApHMZ/oPtj/5BcxkeG4W6bs8myHs4QhmsN27rN6cY+PDo8FHsaf02twrkSVbc6MEzORnjo6c
aZa0rHdk7+N0oUYkdi9FVxRbAfqBj1ZWzHxWInXNdWK71R5VSBDnTfOZzwpradjjBgTalmd8mPxd
xMmAUkOZAh9y8ChbhbbWU+38MhQeeLDLMPlf2noZtws/av2jl0B2BKUySX7JRo6Ei6lX1IE8YX6J
oCFor+KxX6GGyj/e3PyBh5shSOWyd4Dm1CjUOLZZ1z2F2lJrsJT1m7k5gojNERW+kiW7p1abIwhc
0xN10kFLEIYB1HWlFs3WJ+bbbI6p32YLbCPYdK1qEPFyrWRBnFmQHzpp16wu1KpZWu9iL6uW1KQD
grwg5gzqi1N6KNicPGoQiC2dSUqEbH+YY/aYBvw6x58+xS6h/Vp04J4MB6d4NBLzSNwMPtRJdwmw
Vut+uimg0RdNsWh9V0K0+9HR45FB/HWNh6M8hnUQLht3dE51ktsfGOjSZ9q6VuUHsFAWqwBVc5/I
zU9L52SyYOtaeQdQvfhKd0xdQ7iiRMzi2jDWHJugc1csSKKvbXbOS9v73CWgXR2bMTqwLFWP00Dq
r5IcGjoWyoXsKBH7JMU8orbEa4CATxg2+iuypXrZOV54n7imCTHXESyjdj5CRDl58+VQZGkhx6hW
JpKnHRh6wf3hsFVPZza2qlq1LsIFOJt7pzM7/MKbHiruLmBC0wGkmG2wrVHQu+WNg6RsiydRg2UE
+P3luPXwnLmWEqn1iS9t/scIm2FVCwRd6d8yDbv4CmW5SYPrnnuMf07BtQsxRf3ZGnu2bJNYQ0sv
0LtGdMaOIdN5pwEJXyIvN76UfX8iDm1Pgb0zyvVnVqaQgwT+wtAxeBEBvQd0G2dBVUA2FI/kJyNu
32y3XjpTjNVrrSowAzl4UAKikR3oK/siTU+irL7M33j6U0QBsi/yyMJ2B8WC+NnLilOeG95TDMKn
A54o012oh8+TPWV4W1hh6ByEBFXKr/YRiYxFbtblDo+//owFf38eudDQh3bybWIV0aJkPUQIqEeG
0bhoSh5ucz1A18yADoLrTUGtqXmzySQddqhtq67ddKhBrI/sBWzUpI6bLa9lvSl9q1tSlRvVu2EP
fJWO8PdU33azGzIetwy1w4uUaFpvylaeXV2RW6vXqsXTIzBM604l3FhH01kghrczsv2pF4WloM9B
reQ2xtVzcJE62NSjLJ6rSr3aiDK+RmW9QSBOfzYzP1mhfmq4tK6LyJ6Z1xuVSrG01GgsfDczTy4x
IlCgmNocETmsc4IDmeggpygynSFNAS3XYoQQLYpXN7FsgVaeAHdUxEU2EABA/8YWZwRy8os3PX5V
a71YY8N2scPxSC6MPtk7zMBbokyggd7VgQMxHTN+9XFXuJbgXwovjFcm59nFS5h7DMe8XvetaoH1
Bl4cap6vTp39GPKueXLDqNn6fp7tg4xDKW2ajDxGG4rrUc2/ILQfr3w5qpVk7rADhSDVqNPBU6pc
+5Jba2pqgPcexJuDY/OtyDKUiw/N46h8QPuTKNsjpwGAIRQerlAGebOV8mz48V6FYv0nzQrfxqt2
6hynVLxUIVuhZFEbj4iu4VfQUVCsCPufIHW1Q67XwitMVlcQKVbXEMGY2UZN6kB1e7Ozl4YEAULn
dNYzYODdwbGKiZvaRfiwgjTErSlAoIjf1T7HdoAKaVd4y2RiGIdU6wdRV8Gj5E166obEXxKjt/jL
3uZ2esrtSZ4JEfg1uHxTiBIWC9y25lfwbbSo+bfSe9mKAVwv+IdIedQ9MrcC4dD0qB3CN98uBKOx
bbXhQ2iCvLr1kcjC3nD87DAo8/Tt8BFyMW92KsQAR+ZsJ/9Rxf46MEZgDJom2Tk6CjdIciCv5454
LiJXDnYbgEKSNN2ZSdZ8Io+wiZxtDHG+BRZb2XKmnm8M1m//2CbieeTLgJLhrrezBKjhQlFD/Yx+
0rZ636ReRPz1nn7/MtJ/6/1t7M25m6YqXaPdjsF40AOSrpBCL489IgAbVZn2o0JJGGSO1fia+3dF
r/3v9lj+sLnrPrepiZ1l0PsnVIFX85g2K4y1GoBUovuNDU61jY0wR+xpWgO104JHT4fUG+0lY19u
mOkbrroAmcQ+KyHu4wB5rUVWQ6B4aN+Q2Dc/aDJgbd5lzw6rGa5TXYGbJrM3KUdxcZSUxRkgeLVG
2VP5oZLmN4I2GuIbHlvJ620Mi8ZwZfj8pRX4xyTUGiqMy82t6dV9uYE8crhJZRCc+ADoFe8/UvV7
nneQpgv94eI6rj5ZLTYyUembX+pkdrD7R9abC2QLSlSI4JbIscJEWNgpTiRDk01NPjWp1+6A7aRe
7BWtZ+r909hEhMhcZAoEqoa6YJmAdSUEaK2yd49ly7DUnOy6EiAMGJqXsnVz+0ebSPcBerQrMNwG
2TUMJgBDG50MR3LnmwKGeAVaDefOKKD6NxgyeQ7SvFpDSWo8A/KVHkSRiO1Y5Pa9HRd82XERvnSW
esjS3PkBYD/qG732NSz/Gi7DFuUbXWKByB/vCvAjeAjFeNmJN52P6oH+A93+ZLccJbayqGb1IW+w
sntgu49KQRjpJkiUFWGz5W0IMtwRgkS3DrNwIPhh3IPBBkxUBar2EVxZlDzSR2o2Q/7WJOgh3g7v
e4dfm9QbM8DD/tex+YganVJlK1Dbnngt1d6bFlioRoQim1tm4ZnadJhc/HxU+ziR0cnE4pP4DOJW
f/d5Ht4L3TsPbEwuRIZgK21vUTYab8hryMbvQOkF91jbzl5ktgYbXn0Kr2nl+nMu8FfMXqouxKZ1
a3uNCCUKhPuKfYxscMPhvvavKqzBx42H/xkYGeSg/C5E0EXb5xGl4hBHrO2HJq+bZW6q/lPs2V86
TybfrbLB8CkPxdMSWyWWvAoPQqt9wBkE2QLc00ENbhQ9IE3SmdHZN40vqeE784KyS8zslMfhF1qm
0QbBBcp14dpdcqDFmufgGgQYvlgTmxfxerW9n56NCq+KifmL7E3fAtox2R3tLm+uZIdMZ4oXg1cu
QNg7bgGayT5KyIsr0w2/Zj5g0BJcbJc4DfXFBYAapQZN+DWGNABn4N6wZORvfx2ZmNF4rzL7o8LK
5gwKJnXGqledsQOJd7w3Prh2FB3tONoEVlY+pmnc3YtEoqBFQxm0R8xlWfmM7ajX6HhzCgL389zL
BvFaA/xxxOIIuxbhGJC8RISMfOkA4roN18q4o1ZUemL1r//4z//5v9/6/wq+5/coIw1y9R+qze7z
SDX1f/9LsH/9RzGb96///S/Hc22XcwccFtwD+4gQLvq/fXlAEhze5v8JG/CNQY3IenTqvH5srBUE
CLLXWPkBsGlBidCt5+xsb2JVAJL+oUkGwHDbVr4idY70ufrWGat5HxvoMDkCsbJNaIWlOe92KDXj
6UWMYbZ1iVcOcqnOIhzKaDurDCZR80sbOOJLiEKY2zIjTni8QjYmg0AImInoECT+exs5l1m6YrjG
D5AnRvXsdOAq68/2dOjjptrkeOiBkemv3rRqP4HSPtvxjmHFzjNRoR7J7WYXGkvONAHUFNjin396
x/r7Ty+EI3BlcY4ctHB+/elBj5cbupbisdHRsEMSOEDVlDmuM8coX6oESZNpOaFH4KBL16nuyUMA
8wSoNkOZ2J+9KuUbhyx0382j2USzYfctxIqNA+d1+JJGlbWK7USfJSQxj2UBnowBuakPI0if8fOK
18kV/NOo8Z5cmQ+lkSAdTnSbmdVw14axfXAcC89cQBrkv7kuPfv3H8dhiPri13FQGiK44L/+ONpN
Shel8+pxXqSLggOXnzsfkKHIr1CU7a6A6j/T4zCqlbGhRx41Jy+Ua6nrUECr2Aq9L4gBt2vBMwXW
NDyYQlVDrIHz5pPVVmc5rRHxUnxQMcs/cqOAZFCh4TrkzrGW96GRV/cotN8gYc8f84lNvwS3LegO
Ev9INlCGJdumAP8j9dKAKuo3fOLlR9QMqrVV5AC3Z2dLBKfi/SgVWPt9Bchj74Mzw9ZJtax9oAjD
5hHa9fzxN1/HvK+FtXeh3PHb0p4U5qyWe4epk+Tnxi4AOkkj6IHlLzuZTvS90l721EwHRAqLiscg
AEMji0S36AA9PGReoZ6s1qw2hjnma+ql0Vqn8+gc5L13c7zRKSy2tpwmeUcu3zVyeiqbzYY6SouF
/+aKcLxfrgjOmGvifw7FbAkYsrSn2+ndkwpPFmsAlUzwyPGKgnwc6y/aBL0y4Qyj8oPp1dYXWoQ5
RtefAu73FyP0sEQzKkhBxsmZVGVnlVgSj53lYem08oqiWDST2luEIkBo75QxxGWS8kiDqIOa/6tt
nixgib+taxdVNoPtpjupR/PIHNc80pnTJ3a5UNGAaiskitjOceP9rftvPrPBqdrtv3n2/PrYn35M
EEAJhwnXs0BE54lff8wkrJiZZsx/kH09IBWbeQsT+IV7KzI8FH1n5rpLPfWSM76mtS55VFUIlJ52
NBhuQTyLNGLhAnvcFbsaeYbpOVtNT9d3B4CMzl0L8TY4kBkaHwg6mSHCacGollVigt7VYtnV9JJo
QcEW6mCZ8daB7EyEKAFo3Q2nVcu4KMBl43vpVaDO5Z9/FU/+7RKzHcm4NC1Q7jLH/u1XwYrKCVST
igcGudyzPQlmgNokQQnbpHJLnKiBiONVX1wjMaard9TLOQQNiC6ZbODPAzDWBZU8USv7ckAdXC+a
VV3FBri4s3pJpYA5Bz0HpJCDI58qBuNgK9tCfrx51QLVaZJBulFPoaHCj0GKERnBjprtZNMuEErh
YP/NRn7FFGqanSc/sg21i6W2Y7xUE733Qgaj84jHMHRFrCAGU5co99QTldDY8ivIcFHvO2/PqWsI
5DreKWyt6RIYPuNyKjaxVY87xVGoMtlZ3gs8IxBUBGsKdvwg7HdRjM/dRVd7/aM1AUgKAJGRusVO
aWpNfXqAglLaICwHibAwUCCd16a/h7h3cWmbCDTzY+Mf3Ux+SlXbPJApx6trlSKHsaEmdZgpIFTM
/PLP14jF/3breNDb8EyIC3jcwS586n/3HBo8htfdYJcPYWhOUWf1Ma6r6KvSKDr0e8HukfmJUJ6H
AmDw64VfCzBiIL/vvxRIK22gmwqWDCmip19HelXHsIEZTl5mRMC4gotF6LhCTAp0tdR0o3EdFu34
2IUSrCKB2kSTIl6RG/kZNLEoNZ2a2GE0O1dOLDdTM6tAPlq6vN9RE0CjtympCSnkdYRSs7Vr4yon
RFDkW/U6GkXzDnoNtDhWRlU1A4cQqBr3qQOo2wy95hmIJKAEZs7Qa6jN5Xe+zd9Br4ugr9etztr5
I+hzBgBzUPdtJfLFsmR7FZYX3CUd8K89QDwvdmtBKZyx7IQKBflkBuXeDwvzBawizQbPVH9LbnEM
/vMCuS7duKh36rCDILtwmi+3ae1gRAR4Gk7TFm0eIBRfnOrWGVE3CunGoezCJ3CuO6jPQbSukvV+
qJERAKxALsF+Eb1i+aQW2Vj6z0k3Wivf6NM7hdrQXZt31p5m4g0ygLeZNMuCB6/oAU6GTlbn90sL
onEITgOb7E4HsvOqGdY1t9ulKcY3G3WQX49RNmP2PIcbbSFiVd+5ASIoymmzzyCAP5AyZBM3R96P
3guKGMUylkMI/ATkU2VTmbs+QsDetGwb38DNPrtRfah99QwwQ3LH8Di8DtgYQfMCAtc8756Q5wog
ZxfkT3k21pAJKLotNUWZtvu6Q+E4NSHCbN/XNdvErZ1fEWE3VzlL5YNV5ukdK+XWHHr5QKY+8puV
b/njxp5sllPWUO6Y3X2dqotVqD0FayEaBHbDVOwpYBRShmyyNb1EbXTHAAjHYskFdduLocxrVHEE
9fJ6b/tV+aOzki92PLrAvNb+Ett057407XrrpLWBeqARdA1AcW6KqM0f/jRPmuz7rCi3CFh067KD
JJ6KiodiQqOgDBIqyRMQRRk5RBvrVOGWgo0OHMIB5CtGPKXcqEROvh8+uXm+God8eI4TADTcUpjI
tWDHjtWtA4BGjhfpRG7I02IFYFF/0FVTIQOnO52c6zgvl7XJvCv4ScOt7RYRFGfy4ZRYiM6jJFE+
CguJApGH7ldgqtZpFjg/gtY7dg0yMjQc5QDe1QnCaIuCpnHzz09C+/e3JVYNDrMZXgzCNE08U359
ECIMVTZWb3QQjDcRYtU+0ksEGQDd1L0XtuYOVGGIiJCtg3ZU2HRPYyNKCN6AJV/IwrzGncJ6QJfZ
txxXJYrLnI83D9TwB0hU+9FOThQrxLPSgmQV+5/OWxOpShuA/IjOIOEIYdxlUNfZvI6wUX28bJ0h
ubRhY91TB0MG5P6ffwbz93Xp9DNwhnXD9J8QtMN+9z6QfY86b5e1l7eadulNSFLc8gzKxyDxQhjA
tkbwZd5u+jSwV05vl78/DGhEkaLIn+7+sACfHTJl8fKfv7Jj/rbOkaZrui7+5Vw8PJy/7TyBNDUh
NBjFl3lBP/qyAhN6EH1GTDidgvJg20m2peez7V9mesdXJkqp/m4OwNs4m5ndRp8htXHzruNGrnhU
KnA0rSnMmUkverY4uFzydD2ENYiDkfJYqcQMH4ygfDuDEIKz0i1gHiowndUwnd38FCTy/s12nPYP
t0gIxzsd22AHGwtbeA5D+9fLWQ9jH1UjT3aDD6gXX9oQZelGSG1LLDQRQJIPetQQ1J0AJ7pN7lH0
Vn24efiGMyI/ZPULHfhQbbQAZYj6Ps2XIQimU7xzgALNw0fOsvKgp15q0iFAIngQfXAKHQatqp/j
leYJcMKm+ZXp4z9fA9YUXfj1z8XN60qwhDiWlMBk/frnAmqRDchkBbsZw2UXyzkig9i+d7YChcQl
OFSq6ZCMQQ0ecNi7QQHTBoLqRSLA4hi0HYj5mETYOrDs7QAu5xD7BUB337Vv/YQJc6v5av7PX2JY
NcW0vuXFUEVB2PzW/J/t9//H3HntVo5k6fpVBn3PQtCTwOlzQW6nveVtpm6ITElJH/T26c9HKruk
yq6umsHcHEAg6DZJBYNh1vpNcfktf2v+z/Kr38/642/+L90Vf395ykX8UtPh/2h/PesP1+XuP59u
86399oeNrWQEOt10b/V0+9Z0WfuvWNxy5n/34H+9rVeByfj2z398e81jCWqdGMFL+4+fh5bYnaZb
y0v9Pdq33OHn4aUs/vkPPEbb6L8239KiZZD7fs1PP3z71rT//IfiWr+Zlu6atqaSTDQNi/ZteFsP
MQX6jRAMH4ZmLpptghYeMcs2WgKHvy2tncthoQlT2HwtsOfWQ+Zvrq4SauNnjq4JXf3HvwrhZ0Dy
/e39eYBStX/pZ/gubYMBMcpxmmo6hvrrxJ8YZtlYo62d6/gQivK4LrI21me/1ed9LGxtr7lxeVQg
ZmLSg6aG97G97mxFmHu9ItHoxijxONWYdPlmfexzQz0rZjJWXlYHgZ8OE/QcMHnzltbJSb0VH0/K
ddzBeEMfJpbHdTEMjsgPAOLcs3Ty9cyRx7BucBiN+WLRjmbbRMAYV6NoD/AtPKvQYuv8/Fb2MIKJ
hz5mhfPMrO1WhJk4yP6SXmQ+pkW8tSbVRNroKlXkuJEJXAk6g4cmnO8hRnfnw+LMBRKJ+bJABTJl
0hWR/bFDR8L0dG6GODkZQdRhDwr8PS2LU+VODL54e9sxMA7ogOLbOFWFX+QxAxlZvegF+XLNstHs
s75UTnrbVOHNJNqnzESmQwNPwH+YbHsHfKOdq80ecrrmYUl5zmi09GG3/bDGTV7jgz2aScEOcqGy
bC/cLtk4+XBhtEALlNl8qvLpykzljarHz2ZpZZtsyG8k2ihSC7LDTN5bKMXO6Z571yRXS3SR8Tzs
pxEcw3JBbPeeRjM6GnHqTcy0idqCj0ohOHtN6E67PC7dvc1AGJHp3iBLdsvsSPUROq9BiHrYup1H
rXxGwAgGig2LKV1Fa9X5FMX1V8Q47gMi8WpVQzdFuS9SHwnlABEdkoObWxeuGlDuyaIydKMptac0
uEMbPZZ95WlggrqJwuq1ahctMV2+OoY3IljlZXOwzSykvYbhZRiaF4d20Mu7dkfYMErkdm6yY9CY
xy6Md6NS7nQRjwgNBF5qW2e1gELWqFHq9dIMCLlUPzTNcj2kgMhvIOvjhTcujHe4529mxtvKyvu8
p59qJYPDKDJ/5Kh5m0jPJm1I0MluR0RMytyb+aeVxNy4mUpZ2h0Vr46e46GaPBQNp12ttfrORo2u
AoY2DO73EhUg4or1lZRfBqHnzP+BeqnUBw+UxZ36hMcyHEKVUFKPwa7og3NkBHdLfSoXyQvh3IQq
Mk+ZaPCxmLPrGMLgoNC7MBbOgVTY1pXWT3Bi8bz3sNrZD8UUIFo2vc4qrvUW/L6wTa46NFn2baoz
uDP5JU6o9TjhlCHSx1oFBSrdy7azFB+BuC3hDtNj4jki4ai9Gq24Vrqj3arSr1J19kuHHA5cXh/6
fEGFUHdOWT6Yg/XaFYtBb655OEeB1KqzOwdGzs5MkzN3Hq90B/+9YkD/QdPjowJ5qKoAUnWNcS3t
ALHOLLgkTXbIw/SpcuUANupQ640Baw5zMS2+qJ0Wq9ghxX0g3xqSmmxpLZozVvZYtiFRNT+3lHqT
Fcngt2VyqO+G3uEl27ZnhGI7TOaFOVdy06UW4yczvGlH/TRn4hR1vkmhCqkJ3wGQ5GXl9IMbfM1j
41phxO6lBCuMfDwTfb4NmvousJLvrMdeM1gHB9M/jxRUl56VcZ/u9CA5j6sQa79N3+2HHl2cYvl/
GrAnDGudgY80ZWZr5BU4eX2TL2iLVCZXjer0m7D6gfjRIXQvJRIzbS1u3bBMkSLmm+4T/RoZ9qyG
rxHjRwze9hHR/p3SBK5Xtd3ZoAwIexbDtSanW7tjaqHbVK/kudedxMsb6wca4NgTtmnphcp4sjJx
5yZUZs3Uq43dDm/IBqFGcxhDKGBZ/BaoJOPLbLhtdQLCqWzv1ULvPGPS0o07y2iLOu3WmelSoPoS
ZelfGr24FWX/PJY8pD7LS0Ober9V3D3/+caxjevIleDBgVHaXf5NGesHFb21XjMeiqxCzm12fFB8
lSoR9MrEbUAnYPfTD1WT98NQ7bFH+DGG8pSM807RSpz/QnoT1O8stHc8G49VOwP8oOopSqrlVisu
kRex+Ad7SL3yQXB5zbGTrQigY6S6OGS5ta2Dbl/NvvuC1vMP0C7XiWO+zBOu02PkcJEYvRInm7bE
gnJ/nrEJbwk8xL1xCpnTponxFMTizQ60Y1EYyjaa0c2LDPs80PqdOw4ne1IDv8/na0zkTqNAZ8Po
K56p9AVhhF7LvqFSI0R4K4I08/P2XEdTJs2vjRxmrYO8MVgQc1t3Lm6xGN+36j7L5E3WZ29hQg4a
LNAOE/Bvjj6KjTMW131FjH/5uoBG7nRFRz8vit5g6G37wQRp1waI3Lj1ZsD+E0cAq0kcVATdQ+VU
BPSHHjkP2fmMVy4JgL6AZ5FMqwlcy/l7q4WP4xjfhg6g7z7JieZVGBmBIfQaW3zBMc7ZmVDmPcWZ
zmDuFr5N9E6r6vNRQeMuYjgxBL5p08hLJcDyZdgLc75VgYJ7VdIfCtzMoB1w3dS4EHLEFZqZ0pAg
Hziou8q0nyCmR/5S210NiSlYjfomTNASHrWvIZAsprP69xysHmoOxG6TvZt/Abl1sKfxzR3brZLb
F9lAFFU171D4CD177L4mdtDuZ2c4NoSJus6CaIsRZ4Vew9I04EJzUBsH6esRp+lCuzXm6ORgaOup
GAgsDBK3togW1YGvcZIj793K3TVl+s0AfOxhB/BYzlREgUVqaeUnFAogoZsl7R3TAqUAOV7IIiVW
RqRfmtSbvojJgbe9381z5DlZ9cUcQIkIk/0laQhPBlNwzpACyQ1B70YN0QEPASs/WNBHLGEce4sH
LuP5wR3zUz0YJW/8a6z28VkyW68AsffYzWWbZFC+u4bt+KV5haeNezak+kWbRRax++y5HUyxL8pk
D8Jhjz2KAwopFbshrLK94UrtFJvapuu0witjeW+VfOJWXn3TjQRwKk1OXVdv+tSkO6d60FMBeKwc
SEoCOC1hyXpBofA5oDrQ87lGJa4ExcYsnYe4tyIfW7SnlIgJVNr6K8IkVxOy5ZuwSG6tPHiTshZb
xWX4BGBzUwNEax3YmwYW2QLrDAVtYj0fv+sl2DotFJclfn+F6hlDdq+6pe7ZX/PL3oBjGqqgYeuM
FjE3mnvc6LC3ycWTogjaL+w7vQBXj77hJ6JwnsaysDxdtT3RoxJBi0k+d0QerRt6r7ByP9f7xTn8
xXSvQQAgQuO8IsLB59MMuIQ7mucayQW6hButKB4CNxrhBIrrxi4FEZgUaEdUe1prDR6m3RskPjUP
DvGVFh06IzvrBEJMY0p+WU+/J1X4rUrny0hPbhHCu1QDcWFPQARlLk56o3ptQ05zLqiImpp4FjyK
SbpoBczV3ezoz1KxTuRSSGJl2V2XWeeFyv8ISqTwMWHIwSUPRfhkFosQThqdzEqn3cVHiuZvo0jj
XsHsGKdmY1u7SbORMVatOIvSeJXXAQNr/pUu8iarbmHX0Anhd1mYCCOjKOZqBzNLX6WKiy1AujC3
6bSc6SUBwSlCG7E3W2KbhEfB1JgnRuSKkTtebBa75TuvhuA+buzWd1pREqKOL4QLxnuOTN23+5tC
Dw0/aWjgpii7DRSTe7chNzDl7KV9AIYuugd+yDBFwj82J0l3hoN1qhbhzqpeZGPcJkqleVkWfRth
c9lR/wqc7k3DopiR9vfYRT8QKgjqQkFy2yk4DMCPO9Zuv++NNjmoQXerathvmcO5WgcnUokBJJD6
uQsbMjVmvYuBPRcIKyTJIYntL+AbT0FV/Yhaulhk3J4HDXsp1Tm0IwP6WUtv1K4ECFY7L1GrxJ6Q
wwVBpStX7W0Pt73vZN98ZEmRf02XDg9+9/BWdMLxw6FGLsvKzxxIfnvcc+n+uzujcL7rCdw3LXP2
NLhjDjFatXGLFAbj/66xvckZX2hwbknfI/x1g2C/n4YQYdvFAClKoVMk6aIFA2sLnoHuFvUBtg5D
5ofRkPdTGNL9+0FuZr6bI/aSDi4oS6FQXxLjxIAAXq0J7swcz2JIBn7RabjA21dDIK60smwwG8af
qRqZBDWWHzv5rte6c1ShyX/hE6n0xaEjoeAIF03i6bbRM/NQd9X1NKiPcHS+BmVyjgkn7YvgA4MS
t7Fk62FNS+Udcn9QtLM+5ptqU6CujXqTKg7YsI7xwByf4+cTeZX7qCHRuisaJ0HJRQhf2MYVQts+
JP7H1I62lmPuYcCMXj/kh8TOT2NwnwwGVkdoPWO21nk4Y9EBEsw1gY11TQ30dcGT6MV40CfaKNdt
geV9DQa1Pevy0FPDSG6je0VY6kbabes1kxMcrfxcH3LbC3L7QTeiRyfo/WKwL1HG9/DJRXIje+s0
sVer/lxqT4bWv8VR8BrOwxfXNr93kfUYGoy3XefI/PvaKO0fVVreBI4DGCku92NUBv4isBa5hYlW
wgsZtzNVHc/r+GpU6S/DoNg7hdt7WbBX9e5QaQwWRigbGIJOxTZeDI7DorxvqvLYJpbpp5JJrSuq
Gt+h7FteMYmco1Fhxhd9jeorI23QVyrp5l0lOsfx4Fab9QZj5OgtcYxdF96DdvQ1a/sCNyc/jsg/
HCSQuGih56+LdA0zrKtJG4SeZalkPZfDeV7to5K6Ps5gW/GjQKEgmOZDp1Ty2C+RCDJmUVwNZ61E
xxUAA6L0/A4mreaVdRVu3FYjhLHuLJbby8BNtqZFwuRj31hqHTjdEU3Gvivfn8lZtAT6XlUmfyQt
sUVo4Vuw7FsXA18amnZNv5EWauXQnC0fRRQbdljkLN4pPEPoxoQUIhE+90Mptm4TBSmptSTftWlz
10+zPFqpczV0/bib34MxQ5yemUPqtUuAJrNx9W5B1W+a3/9bufxfgJfCjQCUf2yXEljXSmKzKW0i
O918zI+YowYHnUrrFj2FhGR9yrhkWV0WhRKi8KbsK3L0dN5DOvvrv0WKiADup9X1bHsi7cpXq8vj
+yo+DVtE0OPDer+xaUY/QBy5TZ/mUTuuJfdeSjFeGYDfps1a1muppC19ftOqRF2WF7W+k/UX69q6
7706rNvrQs9cvLi66FAZKBwP3e364mMbQqe3Fs1HbViP1CNkj8rN5s1aFOtDan1N+bRYXzPaxqNn
MqvvLRlZp8mi9/I1UEeft4qh73IEDql1hEBkexbq0U7OxbxptemWBlYejWWRJ1CPQY3vwrDitQrm
QIdwbjrLI7RT/NuNPz3DuopZk/RULdLez3x/e3EkGEMD8dmMS+WIlihaV6PpZjWkdG/RH47fC3ck
3Jd6n74aR7ODyV8L79cS1Kvosoj3Dpj9nR5JoHWJEz0rXS62HyXMJ3LUbEfSx/2rAhWiv87rod+t
z9IHFZL3s9iVgIJnv8n50AdN2a0FvF5n/eW69h/3uV05exHdDXZDvPo+yYglFNgKLxVBGy37YASa
91F9lhOsauYEg2FxGU6HtQaPnTkc0OLz567aSpuwVAD4MfX+432tIiNxjpmIK/UQUUnutt5yfdo5
uYDnVjA0LKz67L0mLaW/1qR182NfgSDP0iKR/Lchq1TDLkI610aijcjU8imui4+v9VMVfV9dj8+E
QQ84yPlrTXj/SRth+fnYgkl+f6uyCps96jxnH1/4R11e962b4VILRd/vmhbIVWTHu/WYsVb29YyP
3/9aBdft9a2ta++/WbffV385vm7+su+92paVZf1sehZHLaDRxllYNh18K5Kf2HyJ3rLey0dzTSTR
tUWxTNslQAsccJjvb3zAt3tr2VdoE9/YSUq40jnXMoaBoiA3mt7gkHYY6g7LEqM8Emu8kfmpaFBY
V12tJUaUivqgK2JTVkp3UCac6tdF4RbtEci2Jfx1284cDW0MgaCVXZCzmbVA9WFuRURBK46s5//5
qnSCcjc42h2wCcAfFprnCSqeywLyBb3Auh1oVmHhDcPeTqvrQ1yL/aCjrrdzTSs8rQfCkI7Ccrqd
ldNC50u3tC7cpWp+bH7sG/FOoIIvh99X10POWu0/zv+L4x9Xjke7OBgQpcdzc6zn3cfPP13ufRUg
eH78tPf91p92fDzgx1X+bN/H3dejo2U+I/PghHu9ARL21/+0tvS5v1x+rmUIgKF9eL/cR+H8ct6n
R/24TEsIDH1C5lLr2evtEyqXmomvkcwqBo0dcatPq2PcVUcyhe6hwwAMUvvP9Is61uVxXaz71rU1
L7NuNmOKN5FQ9gIrX8ZPS16m0safi2ndGaY6IccxDMF4Ld1ItPSxPAyN/8d2mpcWMsQhg9C13V8F
hNaFu1aAVSjIrUvA3bp6s2ZmzHygv2+XYYOgg9uaDZOaeh1FzAkxDdClxGlpsJyhSo7je06nWocQ
bdqHByNFSEsRZIRkE0ViuyZ0wqU/Ep3iAbMHVIOA6DEzAvJMaagVx3VbSFke183JrZ9zcgdb1e4p
ruWjXdcYSeyHaK6JVMaY/ogZzgBTGzTzpTCwF+jDjazm5uiIqjmWv6/9sq+uhc0sdMiJaZDBatXh
5wI18Pr4vi+BXgZWxBezAdiSEyAYG/uoYiy5vM+YMM9xXVMpmPe1dV88aNQBE1jbNCXyrKkbRr+m
6ZRHoEWsrm943bZq7TEoimC7ptfWbFtMZiTz1tf8kX2byjr1mV0TMV7GddWyWNfWN/3LPn0ZPzL3
eUnWQfF7Bu59fX3RvSSm1jrYJCyvc33FHxk5a+2K3rfX8eXM0Avh+sOajItFgSrtujrlZERok9vi
mMbVWx+X5XZ9g8CG089vdN2ZyILYLGPVToHazeC/bvYWrbySRNXRWN4twGQJ6WTZDqck2UFEeDCb
qTriIFoMJ5xWIW9aXwPh1kdXEZ8Xf7aPCMxBiRt1jwVZc5yU7ueilYQBGltPtx/7pipsj/iZFUxR
AmNThyVynvF3HSnMM2KQ5nZo+i+mioc8+Q++wXB9RetqRxMC3DPaqThcMJb8/e2sL+bj7UQ1LnmK
PU3++go+Fmtm9GPz/aNsrWKbTunb+hrWF/Rnr6pb3s9QaOUhJNy1vpTScndGmVv79Ut7f0Xrl+ck
venLaSAlEtnVsV8i6pONOXUgM+EnWlLjVanLM1NZ/GRIpSGpXb4EZBK2w1J2oUqxZ4geoVe0bL+v
oiHX43fG/HktQrGU43t5L2vrpmr0zB1jEmDL1xInmrNtUudpbSDXb8edRhft2OWDev+WCgQgrYL4
WemQmrZyB+webx+eMy1DpKiaDzoOqK7Q0sMo0R+SEYHm9Sj2xFQkOSpbay6R1aAuVUZZYd3D4mNz
XVv3mYpC4oEBxFrToqUYAJaWxxUv8D+CVvxvUBN/AGP8J4zG/4fQCiKFoCD+M7LC/5bFP0jdxn/A
Vbz/6iesAgvO31TdUe0FHrbgKkDP/QtWoRm/ATASro3Ns6GhHfsBq9B+E+oCzVcFc44FPPE7rELX
fjMxpSF6LRywxyCQ/yewCu1PUGuqploLmUKQRzd+4de0gAPKquvGSxiH7lYtmN60o4ErZTkiVB/1
D4UxyrPOQMe7ik3EvAFaempLkIW0zx2eO9BHRPYS5sV5P7oRojfyMraiTRUhlKbJq1wgg4gL+3Os
OCXwUXi9I0yyxi0fBsI1VzKZxiuCRtbfoBLNX3BNYkUlugukCYs2R7MW7NsnOJ4hUTQHfNhfgkjK
94PL99caL7NRmwcsVOV5YdvRhgxNspe1EpAfaRzYuKN6iRHiWxvN5ckd+6ti8VvRVBJiqGS2ENd7
66ImIikYh1/bcWT4rjGkB3XEwat2ICPCUHglp0BcYAR0YHfqvZ0XpMe1pt8G9O1oqct2b2Fx2RbR
cKotwueTQQZHEsAJ6dlOejckp7RtOn+0G3s/TWm4tUYVEEk0XAeK4mwaupqHbkQGHchMdGJsg9Hp
GbkJ5Y5mQz9IaFF+GNbx35Sp9WdIT8teuCLghKCO/AJ5J2oVwdef2stwRgMX9+yYFB1pwbC1w/s+
FL5ZggZTZoOHjZUYqEbyTN8HAoKpXOxW2qlpy10WIM3d94tTaNF2EPl7jSwZwUpICImVpbcq4HQK
WntwXXJ3dWB+CXFMPPYZKQQEc+QpHAW22s6MyHZCsjwWw31aLOEsK7kbswinVyzV4n0G1NtbIaPG
qEb7ygzqDR+dShSIzEtvBhvR9W2yqVSUVCZtUO91m7J052snsvLHKTQ3vZ0j+2uW0QWx9CtkVo92
Gad+PM24GmjmbUqs95BEbf6otZeV2VVkObO7OLewTv590bvxeGQkFf8NfvNPIKdAooRNLbf4hvUV
2/epjtuTEg5KmTWX0vyehhg+OikemlqfKPgEd4GXBFp86g3Tuhh7I96nNSHeQCIhH51A9SVHTZpQ
KQxxHrdyq0fK3m03blWJx0+N4k8s1x/IpX+EGApbtUGa2rqr0cawWKrVp8c0xRgaZRNKkLBKc4TI
eSGt3CQFhldaR3bnb26nLQjNT5DG9X6AzoheO5bq2s4vnz6uSNNcQUq4JKqlRleK+lbBV0UqD7Sp
WqvG5dSm6Bjrs3tX8UF5CLBvLLcrTq4gedMZ4ta+1Sc3fGx1kZ8JyH2byiY3xXS+RbuXESQ0ghrN
kyIQcttAUb8oAP3uSs2ePQTKrYu/Kb/lgf/4D/GtaaZmQIG0lt7kjwUIVjWGAJPHl6ahP9tZFJ3s
iMo/Oogy4d1d+ajQiK1tm/226UvlXKclOtVzR4DBqm7JqIabXkTbVuVH+kRr2JTq9bpIDfdNla19
psd8gpM6p5tBzOFpnGXrN1G9gxpJy67y39lyHnZDxwwlqIZj5dS5H+e9epwVXT2KuDJ2DRiOS2EH
mMLNif3k5kUE6BViQhBdqkj4kL7LMMDOW39Vruz7skHamyHdqpKjDJmvtq7YShWxNdUu0RRpuh9t
I6JLBeg/4VnNAAeNsrXjBCA4pnRGfidrTkEBeBzNZHn51+Vu/ntFAs1O9wgSWAMRvFIRP1VcYXWm
xGVYuZgcvw3IW6qKOdw4Zv1liHAvQQeJoFxNfliLptdUdZI3PYfLgnY9WUxbhdZmWFeRkoizdFD6
fUuI8jaZFETJl3P7xh91ZXpF0PHSSAFHaFbynBQOdqzOFF2l0TRdV2gjerWZ0RJhDvPNUANSf+Wt
AZVnkyGlgN3LbPsaBlNJmQ/o7M/dhkC3gsyoejdoqbGDYmgcohlPkRl3koNiimonjdE4MINlgiuH
Ayru1dZAPPkyNFuvD+qvyFiVV5le1o+GfVNrzfjkNGZ7IdTtXxew5tr/VrV1Q6dFsFzGOga9CgOd
z22DVTuxqKOW9HwexH6lZurJdTq4ks2I114YgwqZLeewHlgXoxMEiq8s59SKMkEi+P03aqC8YHNX
f9r16RTTTlRwacsPP64GiSXxexsOyvt118NBlnCLT2fOlqL4MnYg71oumhHLHZWhBoCpZbtPP1wP
vN9yfcAIZiWWAMbj+z59fYKPm08IClW7AOGisybCpPPP/qePs39eV33Ngakc35/h93/m08MuD/f+
TOs57zftyvwKXo5ag94yW0eciuW09YTAQHrgveTXI+tiWot/XTX4ZNPqMqKP36s9wfOgCc8VPTjF
Kt7XJsxGtPV7laYPSrq+TZQy2LU9KvsD49jH3px/zBmWkVP7MCnDj74Aadul+nlizD/ECDOyn+DA
pQhCjO28idLxe5kLE8nEPvEH20nBp5w6V5QPAbq4SbOI0qGgvSf+9aQh0blDAvsCU4ltXKvhviMi
Sodfep2a9btEKltdW0xTAwAOZQs8J6wYJqSBdon8WYFW/c2g0J2HdQL2TCPIipHCEGD6ArVQAXdp
eKFjZIiH1ujXiPFukDSjXc81YscmrpK8MTqb/UqZoTbGR/InfjNo1hOgiEsrfgX7c9mndoI+qXLG
a2t3qVVfq7121YFSRTxjAHPRyhKQHwprdqfscz6DjSSotYi/3UY6qK/Q6nd8vs8GNkV5DZZkgqEc
945vAiTcV0aEFYRB8L1wXZ6qTLgYwBcF2aM0Rd4sraxtE0cuIA2MUkakthz9mIKCCsMmOiGgk3sZ
zDfHdLtDbdXbRtbaOR4kFbvTL2kg4DhhCq5m42tilnhn1fDbLe02CesLF8bNhojQ7RwaFHBTwv5o
oj1kNHAI94FbBptwjP1CDOiL9S9QZDZ1JiHJY5G08Ar1K914TlvS6kWpQzEpFT8CNOs0tT8qltw7
oaWeCkHLCKUsm+KzulwEak91ZFlHemwkhAFHdlEW7xKn3pho5Xm9zdtLxhfwqre5LZULDXknOPz6
oUTALlQVcYbnbrNRRiqYdLA3C9rzvCs60k7m2RiFpWeQ6avD9qAmJt17hGiPOe2tqcersUoSWnVJ
Sbfz5KkjGGCtwXJp7hJGNzlNcWo/qFWGSfPKnYixsRhrIl9NR3CpsCl8Mfp1r53VNi6l+UBuddbG
H1DwSNg+GmbyahXdrhjrfmsaCaQXHIgd04ZdASKwGCoHrAjKBFr/XUcgOFOAIyjxLTnqykNa5VxW
6V2PdmMC4CA2MJRXB4Q6jOwQKOqpzczHkZjC1VAafokuD6+sv64rq960zPRIM9zh06f5XWGh/1KX
l4qpddsC2qdHIAqJiNDd9ZWBHFsALzyR93pf7oUTh5umKAFWC6PYtDE+x0CysdE1aFqTOXudjd5B
NbMl0tH6M3kHv5Q2Huxqf9nlIDeNQZyHqN6XtZLt0UKB4CXqnWWD4nEiwEUp3sWDOu1kYn/vlfCK
Bis7Ok36OHUKKDq3RNdF049TgDmFiVZtHmqmj/z3Yqge3hj4R/FpJdso+AaWtkV/IaUejM6O2Tox
nqncOVY4Xfb3dpJd6Vj4CBpEbxqwuZ7nJb3qdMMWB7BLUL2an3dG7SVmc1/1zAfVWT1X7AIEkM2n
PMryMDO+9Cy3eGCwtUP+9mGwwgSdu+JcFU1+1mrVV+oQYpDScQ56Cv7NzMvQq+Cy0kGbXxVwcaDn
+3RblmgmGQWqH3mXCSBS546FEpOd5apXdMadxgjVo9uWh15osa+hg7bB+uVtwADF5wlBNMX2ienQ
dzPLAflT0rFpzVvDUR7x7KX1s8Kn3jb2TMVGv5xbFzdGnDOTi7HCSQ2bGkEDCZiuAPQrpsk4mZJ2
MmNWNCdGcpM58bbXpua6EckmqY2zDstsXoBe7y1EojZl0KWgMl13N2MLNbYQAro2fU77HpEAzW/I
mPlZ+xQ1kC3TzgEghdVBPab1xu3ay8m8LiowLWMAwzwpLWQe51EFWnnTzoTg9IlJY5u7p3oqSfC7
CEUKHFTHTOh7Ax8Ku6qQ07kCLK2d8tK3XSQ4YpHtQ9pDP6rT0DeCBSJU53cyyBiBtkbnMy86BFkg
96r53Lk9Sl7kI1Kp35uac24HvOG5jc6cPnL8KXDTTRPPd1oFNn5sx8rXCuRYe/0bH1i/z7r4IaXh
9Ke60bxUA8LBqBpbFumXAxx1AG/7PEu80RVyM9Vd6dUoglAG5WOViluvxGldujmZdCzGJHBmRPit
L3U1XkY0nWU+77tA63a2Xe5QIAYCvzDmY3RPdqDJgxU1PyYwIOEnT2gCOXIrYmCQOhS6TtfvVBwh
CeAUtACaEm2mor3vFF1hZIP2fq5U9s5t3VMblKRkZXVtJ+Nd0s+HosBZvA/eOpm+qR1RR7UfD+aM
izbgmi9CqiT0AXt4sTFUXlwCtEqw0qnasEY/oQO230HVMeWTVZc00lRyrzf7jQWFvIlMeKH5eePW
OxqYuNQNbOHcwzQF6hfNVPotFKQBEQ5XuZQNytzrGeti3UxnGV4J8IAnZOT77fqz5fcqBfPihNy7
n2flFtWa8VD2mb0P0zC5j1vxY71GM0wXJNa7p4r+dGfkQjsOrq1cTUomybFzDenc9HnWfkc/JN4U
phpd4vnRnGedHmx0t1a+9nm9Xa9lA9PxkKl0oIaMxRlTsXzf5UNxSiIpvAU+ZCtl/arl6smC7vVF
MVS5dTSlOCfsMlwowLs2roDUrVjhbj2Vokc2MA0Jj0T9xOxtSM+iea5vanAY3vvV+otkarIXDVy1
n0HZAvnvtEc8FvqdSqjlISjdL4ja1K/IeV/0gR19mTq0U0cRRudD15oXYUqXgZLD9DyH2XZQrep1
tKFaTF3V3THkOY3MmrcTXusHIEHqjejAL62nCeNJN0rj+wQE2NdjWV9N4agezaatdgMaCI+25jyu
Z5oAzJMcW5sudMZtbI/GKVcaSOYAcRBJx7dQeZZ5sSnIaL06Yfz/2DuTJVeZLUs/EWmA0w5LqFco
+uZETLA4zaXHAXfap88Pnd/yZqVZWVnNa4JJCokQknDc917rW4QWeCJ/CTuyEe15trGxe8aT09oW
+jOOxUk5Zcxa/Zxk6ETdEqQPvS/DszfHxX4wO80KPni9fUBW2T5yuWrxMoFD4zyACVe03b2LeAL/
Ocomicjw9tSGnPqNI6X73BS4kTzpDEcQee0z+Qh8s+s/DpntBmkQfxsuuReBZZDbKbziYhilsWsD
6b4jg325PTXpk+cxX8sGrRnsusaVl4rf3X0nKoOpWu986zL854MMkDyjSx+erXhRR7hozdEaNX4B
iZz3trdxILG+DwhhS9iHqypv21szCAOzde71PKGAMSv5a3Q+SJu0v4d4xXsOnXmHy1bf21QH/z6h
Ni6dcMqfeab7rWF08d1gGOn9zHuM4lkQhClZX47Wz8oDJe84Iwkiziiug7TS7e1fwDAa+MEh7APB
FejlGnu+uo69V23bfPZ/Ygn5+1a6nuqq9sNrgLXxajU96Y9yFeohcUQUfrw9iymfC8o/be7lZBBq
tT7BDPPgezaeb+/Hi5VJ/ycz74tyTZ4ElbAdl0V9DwN1v/WYq3RBRSjD+H5urPwO8EC4rbUbfPl8
WbdnUIcAGRBU7QODp3tJZzvfaTnrLzWpv0fthrSCWHRaDyXL6YsOffJIGPE+U36Vt31AKM0iPqD0
MQnc6lKtQ9O6uP8kK5qn8j4WOpP4DmP1WCQiOGPGAakF8v2znvv97VhiWGwbTOHHLEdFmYl2OQ9Z
TfiVCw4+n+jQrvvRhmttWt8rnty5o6fINXfveUb+gzSo020/CBAnJGTd9KRsIznPqO/2yN3tD6YH
59szikT3m4xT4mlpiXe1K3Pa52gzetuX7xIHPRa56TsLinDrmnN2aV2MAG5r/hqRaX9z8pjUA7z4
IUiZ7ZspJQ1/fYFpl3fUJd230hbxEbiQ3scpsAFLXW4vJPlw2mnqGmeu5+VOmKnae0H9dvsjabop
BdTGIxcm0PgdXbIA173mxYK12+xf8055J7ctnZ0ssvnbG5nceMm3nrpq35upPIFdb99sCny3t296
eowoawlyR+PpwSozF/8DOxyG6Uu7fvHSKyFwmSB7vT1e400qlR4/G2J+9/Bc9XGcXPt98Z3j7S1K
MUOCTWbrjlgK8ejiRP67R8SKGXO9MnjKkOJehpmx+rZLLw6RHvfpjwBGy6E2OnjLoVf8QNy+ve1y
QFm5DRaSHmj9xk+EU2Qb4lPxDgYqfGxqZOOtaq3HRmXibtGjEd2OfWrSE2We5V3WLuszawJ0TLvx
szGZ2tM/faTN0aOojIvd1HQ2/UliZ/vA+Pz7rmx+aDHkgAczc51rYNAXuP1Bpct9kfj127B4DU6Q
gjXu1BffGujE+s33y4hLX2XuKS0lXA07pkZsy+e/nw6eo4ges2Isj/17Mr7Sv3vtrP5tpDD64ltj
iUqnHP9+gaVxsbnQfwVJ2++FqPnJTNJ7C8Dj3A7SsAwESOtPrE/G+OH2s5sDloZ2fjDt9BfmeuM5
sYrpHDo2AY5MCXQc+DBxEEeRRNKcutz7Mqyc1A7htlcAf0xNajEcPEf6V4Cl7j7w54WRcOCq2j/D
LJen3Bd6M5osVi2HDHVzlYeEfRkx8wsecr08z7pzrjJUO5Pcr0PNCpZLzE+stgZ4LDSiYkQYPCg8
DSCd5i3tly8/aGjPWJnFyi5Y48TCU5aPE7k2rThPQ3AksMbnhNT+1Qd4iVG3t6Mwo/G22MOLUTpf
lDGOJU6td/CTSWTbw3DsPW2jsuMcVW4z7dKh68+43VoE9n7zd5NUdr7xqSetXxoS1Zso5nZzWtWM
/WBfutWCHKxCo38//j+fd3vybSNWydHfu/0a3lcvl9vLbju4Pb7cBHa3m/9+kGE8JCrbdRCLk9m+
UQ56GdQ05QaNNgA2RbkgUPOVfclo8oxyNxT1e+071F8yVkCpoZeDDDTgvh+4NYnr88E5dh4dbdA6
zbldNwU2AGaXxMXPhHacrViN5xGv8bEziR0JFhd1fNfvS+/b1+Z8MkJLn2VXInRzZLMDQ9ZzEZjy
XTA8+E7v/X3CMBca27XW52rd3G4VpAfMJJhOq96NGHRIQGdt/pGGwQGlWSPPtw2MOJyvYbqhG2MT
CKV3KdlCu6wdfmQqkYR7sQDA6quAZ+8ct30ge/HOxyZ+uH08nGVqZxdjvpEFgT6ewYIhb4e328FR
HW1QgG8qs1lLjnI5a+dngYb3YrBS2dd+9mYNDftW+tXM0ylSBS/QI6qs1jLNJcq1dZdZ0tjfHrv9
lXRA9OWi2WIbLrbABiNAUmiga3/LRAHtCAl26/eGCSfcyoZVnIQpg+YlNxK+NPKZu1dV8LBQsHar
eNhJe7h38mxb9Swt/VDsrLpCvxSgs2hm1Csy4cIra5NoLK+Pz3GB/pXqFSi19f/83TsAJCRB6/0q
s8Ion5BJpo4+WXF+VLQMj4vV1zuUKxysCQtsoWu9BRspt3lWGht38Y3IG3IVDbp7Ir27P6DryC95
X04HW/l3ngGwA1HIqrzoShoiTWigOR/fMyfD39wGR5mE4ZnFoqPd7JyaSCmsEJlON0wUIYcMAVqA
cTRf23pNIxl/c3veWanAsjzFv0alfuO4q6Kg7wraa+Ie4Uhz6KT3UC6I8O1pfL8JXW8C0ptA9nar
u0nOOmOs95oQgx3+DdBpnXhfstC7EqyBSNJ/NGSbXhabBNA6bwJMU64LS28YolKFzr5rDdbpuevs
cj/LycnOehKBuiNabPyCyDEjeyhmQuPA5YjB6gnLXvITNKx37fbLReeivOARap6XuS222Zx4V9eT
Yg9MGTV/n7o4RUJ/H8tYnIfeEucYexi6F+YWxHaTT2bLKJwNcUBNUD8EvbuvWwrEScHMumlx98yv
iTPGj4XEeCBKwlZcuNwEDVNl5P80566nZlukeXa2Zjocudsum3K0rGNTlfY5dcLrrBt/762Cu8J3
kXD1wKUOShSXfJXk3TbVJB5DZVosZ+27m4T632rwv5JwA8P3KMOOwzF+kdvxZoaBjpiAxWdD9u9e
aqDtmWg2UBABtqfOpsEp7w9fLslK+3myH9NVBOQj2WwqPOOpYKGza5n5c14P2QbyLR+QbXWHUci7
Ss/2+d8bInSGzdIBhjEq+TNO8cfXcq6j1Av+vv9xlaJNQ4kusRnSbZPlhNetG0pOPSHU7zgRppNa
xV1a5w9ZTcZtaaPyvT1U/9etIczRYfju+3ITOk14NzAEchpm6wZotLEz/elHAmjnQLXmsbIgSCgH
7n/Zx5hfS4LbYSetv3M/Eh2joRHOw9k1RKSTxTxBrZovbjXdFbkMN6ZNlLq/Rum1a8bebXO7a6Jh
QfO5/sWkfO5hkz+N65HcNpUw3G1M4gHFrjQ+L+umSYZyV9V4liwzhWyGvRS0+mvYMcqDVx/+bgLT
/+dW/F+32Jkgi4lePij18aw9azzfbjlT/N/v3v5gwpnAu4DqrF21cOtGrNiQoq3eEseGpr1qxW6b
qmUci1ex3r8fCwpynPIUR57Rqu4cCyRlaQ5+IiWNesNw8AZOZ6EFKuZNsL4UEAmvF4uM3KqdIsPx
p9MCK8+3muZi4cGGXVfBaqXrRmk0YGy3zZEyNC1Qe7+M8t0ZFgo1jvkU61owl4DlMVolqesz40Wy
9mANrZE7dGujlM/qtvGYrW+kmVV/P5K+IrAZFCJVyvVXcTucgmj5Q8xy3TSOtUCLPWXFt9m7OQrz
ZEv6CFS7/7LdwPml8EHNkEZI/Eh5rd/Q9Sh3wLunM4DE6YzQJaYbMOIzXkLzTBYLeD1FdOtNT1n5
nGp2bVb/3IcJskliYuRs/HZbk6pa5FQiqtqwwfFR70oRcy1ObX7svS3KDdx90nHj/rVcpbbzeq7c
hoPbrf/xWOLxQyRjkY4rv4tey3AHN3i8wlHOd2WK1bqQRX1Hr5CsQCvAjJkGATL7ZDr4lanp7rIY
s6XzWhCJuyfIJXiYPHvfs8z9pgeDbDrEFBcWkBqqOB5PY2vcgSm2rj0KQErACY/D4fT8pYB94fMT
IgQlm9L2K6zsa0aL9bVyu+kSDKLcFi+pG07PtVrAI6AxkMIYznlIQ1Ck9JYcWuIbL4G2MmfJ/DC2
zRx52qi3ceDZFAhDr90pe6RNUw4ptVjbvbNceagwGT9WY4HJVNqV3qYgKHZNvi5XfPcexcv4ZFPh
3RF6bG6HchyffNdlGWWZ8TH15r29GDXml5oqsSce46CtIzukddNl6can+PLDCh18t+06WueTHbnF
UNxZ6MQ2FiirPZDwgpSxZKE7E9hwPZLwtRzy350ZN9fbPWrxTAElg0qZh0WkQtf5mGonInPA+uod
w9sJx0J9YVfZx+S0qF153G8Gugh2ap08UXTvXdUdpMzd53CUn92cYCUqBDWlVntHe0YAYy/uK3ad
7sOhzw/Jwiq3fVKrD2ktLkSZmqbQ+tegMKMW3/pGNCHU+iqZodVbqXEyVyIOpIbuw/fiM9P58Gfr
EF/miWWHsLo4EAOVUsrZZ9U4Pev7G57+thGqyRBPTCGJ6AVKiUZa39roEA9U7mvSxz0LAyYeCmfY
Y0+7nbXHe6uN4B1neXasAf/RSOkJQ0xB1q235mypyEad5LFzVneiS+6gKpz5KS07I7Jdb45mGINb
tF+aj1q1ERjbGbwGBGYgvTHqdEagsp+7k5m69lHV5Z+q681NXzfNewguKaoyRbHNWQxoJojOggAM
B/MGvbllWA3JS1gMx6QR5vsUZGfE/WmUkwv36tsTCJdp6CIUXNSTzXu0xC5vgpSD3PImNHJqQfY3
6StK12nnFbjPyrzgUhhq9dS1FQAJSxIsUuhqp0DtMINUkD+6tnnvaHD0RDg/OEuO6GsS915YP9OZ
sl+he+tXL2NowMKdzToHV0soQM1ReD5WSS10fXc70zMvEJes3vszra6Z1/Ctcamrn8u67K/C7uD4
c8/yEe0ZZkvnxm83hoCdLciYeDhC+XQ+/Kk84D2vfo4hdbZ4yJP7oZwItGrmO9qi1L5d4Z/8wLWf
3HWzDMudm1NHr0zMBOuqL0JWzzHnpQbxmkU90oqN1XXjNou9+YkEr+Y0pHTbYlEQTYpYhMD26mLH
zD3joRY/bIqVm5SILZCJ6c9AMZWIuw197f4T3ZUHohN8UBxC7AxDyhZeS8LAWkqgVNnc0SAC/F6F
3r4pXJPWxzz/CsqVdJIun2E4oIgq8fAngei3gHrU3nDIGtIVQfV9u2S/piTbBo3v/THyFl8HsJvk
wPQsOEuAJQxk6ScCyGRfBWl1Hnt4lf2MSZaQFCtMxFvrmhkNRGbvNsLnNzdu/7l7+ysdTpqkLlNF
qeL2xZsYnKfZ+eEIteBIJnuwXu+23fRj6CwUd/b4L+Way/2Q4hgeQjgKiAEuAXGTDBtUgF2vKh6o
WlYRNld6pdlM3YTyrun9IrqOOXGZp69OTCOALsl8TMzAfyZEb23DkNTmiGV8rQ+uC0nT1MNPSTP5
o67nYYt4p3ooE2ZJWOaJWYRSd6jmIv8xZt0ebWL+5mTTp1nIHE9LEXzbKnhqA7v9M3qS1kyMdn+R
OPcy4lxV4W/cxmVYliUlUreA9DQnyPx9z3uNlzHZ5cwIDoaPLTzxDWsnpmF8yEoLFH+ynJxF6auz
+OTa5817w8he5c4bPrPxpeKcr4WjHyBE15i+AuvEj8jh2wiAupsFOEnV6/MMcP/SDPpFtgAkWqF3
uVi+/kaEBTbrGqWzZ2UQHNv1BLklSzN88JofRQeLSrecGB2t4qjFIBHNmvrWDD6ec9QJPhY5BRtH
RYUS3g9Bh7+q8Y2b1oNo1aFMUnPfOjE8GTM9CkpJR8pMWeR6owMCrTbX66vcGbpwd6lNXeYGDKQr
zIJxsKfIKWK9k7Xtv3SzE26UrMkuLmCEkjPmn3XRJyeqR8sBC/01L0wc2kkOIKg0fqaWQY8un1i7
JrOxnRmRf6npt4NbNtmMorkKw5FR3Q3Wvcr798mwSZ+VlXuX9+qrw0P3UiYNCv21vukFnfsdfE6y
IU1Pu9braNnlJdSV9UygGZDgDJ7XjWYNufg7b6wtKUgaY7dn7xYsFyfLhg0BMCE/qIXCXCBbfRpg
dW5y6BMkugflgbYIFzEzme+QylBXyKR/oPslr04fLgDqjGuOSHtHvxg8bSe6faBx9/7zDWobEE5i
v5KeRLJkWKhvleV71MjGwR3T8hTI9VMxxUtbZOJkYum7NDF9XMtSWzG4E4Dtybi39HC43XO9IabB
mqurqjUSEEhJG5pbW9fPxO9ikb8713L2Fd/+LlHZxDLC/x6RxEKoYCoWkTTW3mtNI6Ntlzc1Ibyw
gsz5DIe3Os3nO28MZgSVyrgK06ku86xWKZF5UQBk/tl08uAb/R86GY8jrAdMMfiEh2yZLgY8XNKl
8rfMIC8ISk8K0C4PH+aiDx84K2fE35YkQbOr/kzuahhJneVImyp/KatT16ng3M2ef05M40UB2zjW
SlEh9ezlXtbFtXZZhSl8GtFCTgzRyiWBwtioNrfFtILhdolJhB5HFb6UloEAJsse+wrZw+SF6p4h
ypfBfTmyrGrWI0T/ZFzbmAlWO+7y8a0y5/5K8SK4J6e2Yl0xuO9dmh6qEF7IFFvNiaZxs11aBZug
5rXabcMzu3srzPEjY1H1bk+QZWMAVFPcNp9r5/E7SwGDOfno7WZFtKsL2XnP0RCYQ1oasKcsPBvj
TJRSU/+iwkvwbWY/jUUS7AvKY9tG5eahD8B1uFAfNtpT5xpe87tnUktPqjSq1tNkULiO7KydnorZ
/Wli3VmX8OMTEvvq4jC1j0jvyCDcqIMeKPAWIn5LwCFy0S7TX/E6ozSmo4cZAgAH1IzgSYjW33TD
MPwMuLB4fZjuqBeVyIOs7HEZ1v59bGxNe+nfyLnbVUpmXOrIFnQXmUSC8W+f1kV+5yrx4vh0WbzM
WB5sIyu3IyJsKGRTvC/pfdDCV9/VSBOo76p/UaOhqwY2naxTZku2lz23sJa3pZPLoxuAdqsFA/bi
ueXFgb+86UXinwDqyKMKCHSMxx652GKMCwD2SRyd1NmCjC0/3NqkxEK9vtYF13xPhz9NLhZmmlQv
jZ8/dL4yt87ghQ+ZLTSY2XS4zDJLLpWVeAdL0k+1e3pZ3vBZyTaheVuVl8mHEhVqrmFZ8sNN/JE3
HKP6NmDNN+qa5WJXmjhONu0KrbZzF6iGWdB/slgKcdi8KfGW6AUMXJ08NXlh7Xjr5Y4ClvVctbn5
zAncTZtC0xl1HBZ+Tnd3k4pXddoBd1BkOS6DxbiS4rpuzOHA9QNZFIbfi2h1d2kyrvKym08JzOYD
M454tSmXO7Muu6jgL5eOPKoLa+U19v40x3p8m7ry2ha9ODE3qbe1Y1Pmy1NxYZrF1U19prrNH/G+
txezMK5lahekN5WaK5yTXql8VZuiNNM7kvcOTqXVxcrik2VWBvCexdpMA6dySTXsoyvoUdb9u072
WZlV9zoQJUi1xTqR6AKPkIeqwkJOW4FKaMr5vrELsPCm/zqYGmCXFX4MWec9Ze3HMB0mSifPeSYp
AOOfPgwTAZGNU+wCSZ3Et446lZwwDaGsoqsPCfHaUeUebNoVX8Kj45tL98v1+vY5bxjtVVURGgvr
TMgkecHjZkdCY6OBypz3AxxF16uPOtHTh0aXlNdTGFUVHCXDcNQL+bf4wNPkGIQJZBjpJpT+KtGi
dqlf+DQoSoF1vaCE2STzT92vy13xNSUQw3IiaI7jEk7nLCvu5oF5juwCP2Iu031rZMWDWdRI7Hz7
0qdw6sKBTyKf++kD48myydFT0GDypw/mLAgp4+65d8TWbpLiiTVETTZtF+7whXdHlwLGWjtIrrdN
Ngn2W1vDNgQ83znaf71tCkq7s91txqyaPsYKMVSbJ/khA/iYJF6IBccwzwBOy6uKuRw7NQoY2C7F
sdSpeS7i0d4CBW2+qFQ9ahH/MFzjyFp8YGrFUJD3LF+DPijv6y97ZrjLwW4ipwrknhQKQGFpSZgQ
NLrDXIU53+xcvOqFRk3ISmBojQ1XKes+boyKir3DWj2rXo2wkBeTam2eIN3WLGjCwpjPWa8IAWm6
5mIbBQuVxERDPjriBAKdQcGyrrNimSkJ22ZuYuQHRLYuv0nWbdNYPvWEGFzzIbxLvCllSSkRmVU0
nA1ELb6PNls3bYXHORpCxYlWDMQxERd49QN6VBQxw+eAELewTL6U8MP3XvrNuWQ6gkZUxu/L5Nb7
dxb5Ne6Wsn5AYLIbfHu8Sw+WKZOHJG2LNzfNAGya47W1125gpayHLnH8UxvUP4jQtB7QsVxgGbcn
0Xv1m19b53pqoVXioCSEdGooVuTZz2kGpnMAHxC/Eg83vtrAweyu+E0fS19vKaasgCv6e2G8nWLo
0VUlJWafvL36I41XU5GKZ7k9LQhT+1GtfMKf5dxtGDzKo9ZhxwSDjacKimNigsRPcIRbdPmRORCq
6GmifCahNPmj6b6mWj8ktVN9h3YgEH8hSCF+tBELOaZ9IT/rJqGB47t/BG12rw4bJqLwukY3PLR1
kJ8rV1pXylTmtaLVckWOp89jZ5CEDZODstSnPyCsbcHXXCSp85qa8JEOHuU+lu/UnB8zaG9JK6rX
WNv9kzCCDdlUdOmZh1ZmZ373BrS50qBn3Fsm4ja6picAzZSM2ooAaxLn9tlsUP4vXPudqFqGuNkv
X8bKolQfqN/ZUr75DTKdoc8Wlq8KdgOljT11vc6y4ztlDcFL5TfXtKh2FK3c8yQpks3dDL6YkW5D
0YPZm5mIvU1V52EazIQ1gfrwlHQebg+lqQp2tST6x20kNUOummVmxjsuq/A9GwKvB2SWd7Pt/iLb
mizB3vio2mU6x307PmZOMj1abgMYAgsgnZseERHd5NwN0P1PZvnOiu8eq1K77TLQqfRj/I1GeHmk
+y6ofCTeXW63Dz4SCB3YyXXErvWsqWfgaDTefNi6i3KdPda0fC8M4V+9PrsgcG6ePZeTiQiHrW04
LqWtkqbITHGypqh6DKw0POBttLdGKd9g1HLyLdVjizNl5zghY2xgvXnEeR6TpGDCYBFpiiz7SFcM
MWKXweeNl+R6Czy4bbKwC89FvVQr5LX5rio4dbeNoTRiCHyBlFzCcoscmzKCbF8Q+1tPfi+Lo5lh
Dm6S0qs2HetQBBAwj5cpcJ7mnN5Bp5/yddNWm9ZwUCD5rbfVdFW3lnVJR7P4tEgIiebZglc0Lxa8
pMCi1C1yVJwGKT9en2xElYPucXprVwatG3XAoB6yTpQRbj99HAzKhvNojAdFaMeuo5KKgacOzkDF
gr2VtS+95wcXStrBJUzIN1b50u4MTwIXLpS8y4x6eVH5q7OOu4mVBYehGrtXpCEs5JW2I0Or35WH
zMSZ02XbjFNzdkvEGl6gqiMq9TPgCFQw9beKq+Q6Dzcx6Nw/jBknZmy+iaHXVyCjxq5obeNkWMnz
vBj+/SR7CCWa8z3DKPZ3XT2k80LgMKPYggZOd19hOyyfk8ca1I1Fvr/dRSBy58E7MiZKBCAS6xQ2
j+U8NGIG1motTlS7zQ+htHgcx9/jaPWPi0qwMkjUQD0l2CtryX1hkRjAnLNkdRq2Kyb26Dpp/JE7
07AvRtM82Vn/yIlGJ982h23coxf1upjAlPWnmspmQ0+HUN6hVbt4WBvYWexcyFBhM91T9WnPmtaq
3KTIeY7obYFp2eZ9NcLL6sb6vbLHNkJoLD5BCB2rRXhPrYdxQMqTlML77SQJuuI+n55Hv71jdhAe
x8xEbks+7RvtwPA+W+XkgejObsfcOoAe8Qw8DKU2Nb1CpCCgaKYSReXHOVpI0fSHeoZuutg1ud8J
S55M3ZcQ5Db8LoaTRUHl7PcDWE87fEY3nUdWkRIrud5F7DVsfay5j0tg3U1NjWZt6ERUBJwrUG2u
qJmBCkyAQIa5NK/AmUyYpzYjes4l0RKJegF6Whl29mz7Sr1IpshGYn/Wnmm+ZR4fRWLU/9y6PWYM
QbdZKnHwtYF8EtPVC5itK2WU4XOZKXE184CwyeqieupCDyAcQ4aFBgkzKiBZP5m/KIy+iLGbXkg5
HymjE11vewiW+7HqHlxlE2VWAl9d1OC+OQFizVl6+geHRGMsy+V3r4O3LkmeMk71Q+ou1BdN/Qgf
VVN3wAK11bEHoD6dgp+rS9bOfRTaaVKeShPNk1kj3qEaF786Cu20nXpnPy2ne2FiNksztToH4D5h
su3OtmnF52JfCme8y8uh3ga6j781mZp+33g/htz191J7v4m9TXZWX6J8sRFgtaVpPFNCBuq71MUn
wsWPhObkpV7Yxchq/ORp5AkyNJInxk/k9gU2vhK5ETVKWgW3lNfbxpiJ6kiW0D/bY9VuFz9ctmND
Fu5tk/U0ONpUfN8quCk6S8tIkm3T939shshTS/Yto9exMKb+mFN/pZ8+BLvYo80sDGMn6bQhr7Zw
QWZtjprdqg4osWAuxxVN3UEP9LMKgwWeQ2Fb+/pg5sbKMzbIVaf3dXQp+0ZFRxuvTUOWQHQmj8FP
PGjhk6bARZJJUB1oByiyq6SIpEtB2RIXdy0Pt85o/00h+f/Ehf9LmIUVujgE/8/Ehf/VFd81har/
nmPx9zX/8BaC8D88x8WsaYdOaKOdAGjwD28hdP7Ds7yQ+ppDLytwQ5AB/8RYCMIvCJUkfzEUwg3F
+ir1N8ZCCFAMFs8OeDgMAtzG/w8xFjbu0f/dzGtZ7M4kLsm3GO/wXq/ggv9mKm2z1iY5s3dOXOOC
SFQA/ZJKETzgvpeOn5168tp2o+f8EsveV5EnLO/khR2Kvtbc9UhIjok3vwRe9alCwH3ewigm8VKt
Z8xbaImr5AJwEks/7YDSe2iUyi2p1GDwJ3xD1bDN43CdEvofYGqmQ2hgjcEAzUItOGuKSLPrL9dt
GuTT3qiYk5bW7O5tOkK7DLZsU1g/AZrEuanuzDobIjyOFIP93N1UlqC4J/1/sQTxXlQ2RiOGXbvP
04fSjY8oLrG2odaLmpD+Wj6Z7qGyV9idM0We6XHqklbm1KHN6LbriuoLu1f61jSLdwnaYN4yY1TI
+J37KpDLY57hZyzUYm7VE8BtfcdkedmYPtBRKYvwKMvznIHpz/AvPS6uEWU4hSJp59ODK+HMstDT
Obag0KysyHaIUgBMPkVYBf7Urv8n9kV5aDv5Y00hR81X15dxuczL4kagj0GnllRD7y3kfyeJTCOM
7QtIoKsCge7ZOdeUfH4fK/uFmZ7Y1lX6ES5tjgFqdeRWRs3XShLxMv4rLqcH3cWPtMPibQuH+uAM
qYG/j+tcV1XHos+ci0dRCVVu+ODTSeNq0mzGHqT/4FgfMQrKna7NLoqLeB8THdF5JGvF7rCvWjI0
nHAAdj0SE2AFAKuTAxah8yAJt29WlQf1XIJnO9oMVkGUgVkze6R6CuXHDV8b3M+btuu6QzbKbeKR
P7CM9RdWtGepupPP4roL+mzTVuFyHxu+v1HaXJAAdNlppu5pJ+05zAsn8ry03C5m/dUax7BtkjeV
H7CTb7HI/crJE6eg8Kz1pg4oz2HhhHLvTl9pgM2j9KxorOgqV/QORgr7s9dQUfGCH2bnovHrMErp
0PoND/8NpSaWw9euDEBxlRXHZfnfzpR/OsGcRQjPJpq88tsfMNokIzPkOEDJkRmGf8QydqWmV0RI
CuILfqaiQVFrF/QufY3SbWqdT7PJ/iwYhqBc06ITjbMfQXtqJ6oI6trmix42eLsxrVbJN+Eu7qmI
H408mXZhhapb2EcbrNEMqI+iOHmRKgmf/WoA2PfHXVLzWU3uryErnQMFuWNeq99xmo7bopxTPlD7
SY3BS5kOYvcu86Bh5WLAQgu8FBbbGE2999gVAm1TZCmWJywC1mSLHPbDqCOREz8Xp78KeqobyvOM
H41mvSu+nNwlzgVIUiRpC1pNF/lWIbedS3eq1fKWm+KNyGiXwTuwiHxPCXLBh45viRM6tQmpMJ1P
ChdYqvQlgWYWNv/J3pk0Oapk2/q/vDll9DiDN5FAvaLvMiZYZuRJ+tYBB379/VBW1ak6dm9de/M3
kYUyIqORwN333mt9qyfhK1TUkfxNNWNszvtPGXdcL8TFSc27qIPKTHJBta0I4aMpN0B+Ut3ezEl9
F9oRc86jrfmhDZt5hrN7YPg/EA1qMMzv0lXI/2WOjEFhQz3QNxDhXKQvsZaQMmGqa+yvKFrqtAAh
ybQxxhwfcqV+adbCsLRovzkIyLcLszQN/oXQ7E8JTuHO7gg4/da6E5jkiWOUncE07tFypNOM0K93
fmFmw8RYTKjankRDVZBHrfZsmyfP9H4WVSagi2d2mJYFt06P3w4kd6jHbb719fFYRgWwjQ7Tqx9z
/ANuxx7AZW4jO+GU62zTxfumyLegQ8GRnCPzsSF6K1ORdc0EYo+y7RjKcIFaI/myZu9s58bH9LfU
0cFLYMCXC4JydzTA3DCBZPg0fapZywPkDUC/vB92eoXc8zN3FGECORWk11RBLYty1yWmseddQ1Ze
7ODh3Ft5W+yYaQL5j0k/KSNwIiKH5Sx11AwVWqa1/c2gIMWup6UXnLBb+u/RIS+Idyt+1pOHslnV
mzoWKKVdvLA4kpBmmGJLiMy4bYaR8tAX50HFT2Zfa4HM8SlBK4EHijAT3oKOWtuCGbhN8Q/HjcHJ
tmyISnNlsZ/Qqcz1dCkjeU1EzDSN82kgCng3k5VpDAqQZeK654JOtK2RMFksVBLv+rZ8i2h8s5mB
E09kSqdJWUg7QXNqS2YGNeGpM+LQnVma2vfJAN45VTVbrC5gF/fV/Tg139LUExdEvndTW7fhJKcP
DXvmcRo+tL6S20Lo+JcqjMw60VJNglfQMXIX4Skts9g+sxiwKFdkcKam2kOkIfGbWfXG35AcnO9p
vvjh2E3gPC3nTdTxW+tqHhmUdPYzp4wDw0ECluGXpvUjXDiNBOIQuaYA3gQKQfWGEPLvTapes7pb
3hZxkORm4fkjQ8LMGdOrQxVnw8EkE2DXVwx33PEg6OJu7Km9rzCahWSIx5ZsA8zsV7fW2BHd9BRB
hyS42TrkTUqRCLhlMvy30U1eU1/sYlRWqevvddsi3rAZL12GKdgYYt5ZMoE2pgU0KmHZJQ6x2APe
4afi0WUHgs7WvmE3rQMcFFHQLHxhQ+2+HXNsrmSPVPn8nFfmvdvzO5JTRJSVSLUDMSUBfaDu6pJk
U+TRTHap+wkwcrWQqiM+C//sADjFGAY/Q0eu0XEjk0G6x4CUoPZwL+lMJokkQqUnlaipyHhWaft9
RtyVmecq8uiJN/Yv32IyjPm4ptP1mrQdIsWaNZce96TwSA2prweDltyby1hcjbOsYm4+Z7Ku6P8O
6HBdDIAWs11e0HTwD/pCU7h/L9HqIpapKaugR4G/2EYTg0gD72YIZO/BuR9mLrzcaD9dneQYDa2F
gVecxmWlMNsCEe5LpjNDDiiAC47MzY61xf7RrYOwQh8+Rq2W27lo9i4xCMHy4en9Jy748qJH4qHm
9HYuylnuFMOLs5P7n0bWYiU1PU5AKn/JiP/ZeuuuPcRReyRpyT9lvIBehOLQiyWex1J+QH7RARM3
Vw8jPF/50uZjstPLP0gPoYswO/t6lEdyXb/biKUCuUrJq5yeg+axWEnURgdPX460FR5N05+2UHOn
bWrP7zOSXPxhRFRVCyBKmtjaptInPEWVnAl/Mo9Zp3F5DCTQRInI4a8wz/NbdJXKScOsTxAf1NFR
eAv0AVxiWwSJ/pFT4LAZxXGyeNdz4EkBrJ1kM5ZW4I/pcGnkkgZM8omYIEokiCNop3BLyL9oRsJ3
QFTktL6Yh+yKRdyxL02hh1UIcYbbc0VygRZV9G7i/16Gl3EafZDgiiYFoOQk83ZjlSHPis0PxyPE
p3LxKawSntuZKyfseVaClzqjkTBFJ6llTcCcZE1jP5TCvTSAPI7KZQsk8wCveMLJokvoFhrwczPH
SoFZ5XYQNaEWJfe+GpmFYgikAteflqI59ExkkhSRhLMYSAwkbhjehE7C6Tesd+Qg85GJFCly+KFD
3XI5Sigv0EaS3xSWGKYqzt7xSUZxeTO3JYNtku3pRLi2HubLByNv7uws6ynMu/HqLd6nUbY/BrQ7
AajaH+kyhOYYoXfKYGxPecXuVkxnoid9mpOkn5fm+MuQsbdBn1eHHnNcPPieG9otwThObXPc5KgZ
2dO3sVbWnfpFi+070Tv4n61rCToHggft8mSwPhhLHIa8txl+98T9ppLFTew4IopTW/vbnqTyLmt2
ks7D0QSLSjE06AFI1ievnaagKDu6xV6Ng3V6ycdmIOe9zTdOb1dhNwmLqqOFPaqj+3W9/EnWLO+O
lj0v3gi3pKd34TPZ2WHJ+U7Iwn3FYWXdDePc87fpTYHrtngZj95P4cUo4QdjQyQh9wlJY0LpR7cY
z3X5c0l8bA1j421cIc5UrvrLrI5OikaJmTCBG/KLs9InJz0ChVqKHkBsvkvKRq7TpJ0HGfYT5moz
RgZsxhED/JrRueaQG4VkdHTHesdlHZVjw2Bl5H5L50s868fMGNzrADGFtLfoa3FVvZvZcwavssIK
VTixL3TAhBYYEZgLa5cno7cThgVDM6EXiUn63rbBGix0Gjunx/xCIE7ODXjsLPM+ISQDhGj/LpKE
ce2YfZaSMCykHldrQcxW0qEENVuNgRzUGYHKTUd21RJ/OE5ez+Uh1Dd9QD1ndcuha6xfBcC1sWUp
dYlWTgpKRH8k+hrNbwFnLpY7HeXd3o7khXYZZUxniRBGyxFV5yViQKzlOmz41nqLPcAq7aBqwK4A
F9hDF6qwjTcSd3I/xpwlYnzhVkWYfdzpaTjDq4kd7cuq90yFsenL0cY/UDZhzYW8s6Mo6DS5z1Pt
R6ZIq6EXgPCsZodzLM4kFDtGOHgJMz3GKnZIPhHaxOQkitreyLYdUSVziZlGQn4fBzHSSvJAyLXR
X+UW1arItmynv4Tw7hKJL3AdWtR5A8thJhTJNt/R8vbP2NifdCY0Ae44ZhHkyMQM6Hjn8jRSu5iS
vcJYbbZPNkFvWx/RIgt/5AZxM6M8ar4bOfFPbpr7O1dyyspIysnswd5Ch3nxvfGCe607YDhl+pm0
dIbnHeIbe9BfMoKh5ERaegtCDE19wmg0JQ+qXAbYSu3bPKPqnvF1kM7n/NCk89pkGW+7+eE7JRGK
GZ6k9RhlGYGTYJFXuKhRshJJ2Oa02umq5zlggUES1Zkw5LGY2BOX9q2X4BzrVB93OFJVmtTnmqUg
hbexxxv7LKaJ/qTdvNjlfgVnEPbhWhwRHnR0p8G49Ox5eTAhrw2ZoSfbOvuq4uQ9YzByQah3XZDT
bdgvJ+OXr3WfSHlPhPbs7G5p94LOCzwYFTJzN+GVDReA5zPCRu7hhC64we+4GUxBAg5eEFoQ0TGW
D1X+qYj9vpgQ2baLyu48Xf0cql+m8vFfqYXcJGhKEQrrraPwZU4a2l4Xv/wSkWq29N6ugg8ZlnE2
ooW781wVPUboChJvWs0HVrcB67DRBnElUDKketNCuuTcoUI8Fdg1D1B6iTiiqhStTnk6D2QLDC7E
nf7S2w7m6YEelUyQzwr9hZmCh7xueS9pGGs54UgZi0uN+D0ve/NA5OLRzfCEj0pjH41FBBezucNE
nLOhUjdZRXU1HM3e92I2WE/1t2b0XzuLO83t35Cskg3vml/kNPEPdHJnu0WRw8lhoA/M/G4KHQZ9
ZVOixWCJSoFk6OPAvVnCfkxaDFLA5sZtVsTPBXhharH5imyEA1MzKy4n3USel34wKJFPRkLvOqvU
98WBqpA1R8+yPlxr2l57v39Ol+RlsQRARckClhKecMskkdhxwFisoOTbQ1b+zAdRH7WUoCRIUGGz
WmZuD4YrsKCC3L49u5kUyADs98KOHkyIdnPp6cQyVP7JLBZtFw1wMVGZcJMMR1kCyopWG6Yzr9kj
tw/XzJWe3htQaDRVXT4cbsWk6Gx/V8QT5n5Xjo+JAsHTql+VBVslMYA6xWbyID3zjcQemupiBGdK
eWeMuFB6VmTs3g9u4gw/FF5aHDxrVIFTnSUfbfXBRa9SYGK10kjwm00sTG3B6xl3Xy5WFldbaFg4
AyuagWmYBSI0Srg5hpnfr7frJvHzOdSedS+xN7quHqzIu5LpyBkSeV6AMuao9wNNICOlpNMPjNVm
Mq7qicNJOOpFj9i7/WIpYnxguVdblCdmDJ+uUnd1rKmghjoB0OXO9M5dar8qS+T7JUXYDrdmUwIa
KRuBct43l62uf2IB0PkjRiSAhZCEQplPhY9Dofeab2wPZ0PvTwB6JFMlglUFs+sIniQaj9zed42x
JjGKu7x3v/mN+dGAvmqbRtINGr/Q+rcbMB9pXepb2zWI0yFrD8UqYDGrYFlZmgixSJBz0eoPg99d
jZk5JBEMqKi4hczKaDZNK++8WbcIE6ueFy3kSPY4OmCO6r7XaLOOHyX6F88iIUiVZX5SajgWaQZA
yNp16BN/m+PEmhgSFzljQmyIlnmZZw00wGg3YE1wPU9DMgSYp6DS//PBWunU1volt3/DjyW3mjVV
ZPpgulNTOYamgK+3GvLcJb6XXEqr/tvE3FK+ylL8SEe6Jq0sZLAUBJDdbg53dcnaujBZZORWFIN7
qlNMcoCX1uSAiiBMrVAiQBH4Ya2pAiiQVsD8+smxAN0ubUQyt99cmxa1Txdqv8Ujs/X2q/aMAguK
okTs09jax2P+WdvLY5dx5Bcrr/72UOb4B8jZ+MdzgzdKz9zk+OdNPGODJSt3vakz82DTTj/WVEY9
Ftgd5s1uDS3ApgLYfpxcb9dF3TWWZvb3SCCqzfbYAwVfOzuWR0eLrJ2Dvf7tt29pxPE/vvv6sy3k
Occ5FtgeoGmdC60q97e/2PEGEPK31+H2vErA4Xjm/ORYww9/XJVXtE+U5N11hm4fJW1astdOCi6/
zXGKegwDP78ExVhMip/fH4lT6ve3zJgVj/47uen2tO6Ak4u1burWv/r2qzPy/2jZrdhi8Ij55rAd
3NE+MG/piauqQ+Gx/CZrLCDwocdeRvZuclaf93Rj6d9icjQfC01b+U9MKkiDQU2RNPW45wzGmlD6
PlpvYO836+tcTtreciVS4DTTz/o62DY6EvaAJajwZvvT457UzM5zg3IB6sJGj9vz9nOWuKOWKTCN
DwbWbU/DZrVaFMm4NA9Islx9S3MRUcZ6writv/lqJvMrCSfl9hY2tPxbn9NoDmY9unH7149uT29X
nJ5qvxZ9KsP5N6E9psEs9OLw+1a53S/rg+nOLJiNhx99daUNjYCzn60uNZ//vBGx9H6bOevUilAt
gSfOBobn8LOwOx+bGVY2FIw/ynjAL1o4d4JOwQ5JMMbJ9cHyOgyzayjYzVdpNa3gmsdXtiXulL4R
PEb63aw2aAVSyVGd4grWFtFm+ZSl54mNLTB6qp7bzXh7aNbr+fZRkmrdKicE7I00GDsZRsj4n77I
Zb00vgZEuCW4ido6xc1knQb3VQeacby9D7c8qN/vCN0cYWpf2uhQCrrpj1b584VSb7lIu5cbJ85I
89SX18l0vMBJS/BKwrrq60ObJrtBI0QP+c8bdAbrOon5758zVsF65oqjN9XOBQEnNlpND0VDwVTS
kcAhTaerSN397QsqNcmz6aIeWz9nQEWVbvRL2T1rRqvt7U7Nez0f+42p4hHAIzLmvcWNtuma6haf
eRgLXx4k3VBj7GC7aZGTXFuHHoQzDX6o8vWvIsGL7tUzvQU6uB2HJHP9pfWOGVejAaIpOWhck4my
VBt5SqbYD38e2B6t4dJ79hnd9CFfyuvgF7QvIGddo/lXPRjJxTUlPSQaboRMzPkxRb0mYlffZT3V
s1KzDclYmsaVJdO8jt1A1rdgoGDnxSXJ0XkMrZbj9y52KAjx6sECaWOPaiqjy1mXZxFVGB6HLmqD
ZnIedV8SpDuVnw3RkkBgig/MPvDuGi4GQ4mvtCsfyhVCNssx2w8tZ2xQIKJZwsRNcRqaDXRO8Cjm
3DiBa0g0uG0SM9ecu3Srm1Z5/vPBg3C7scRCFGB0MUfP3SXCf6RxS77ROLcFimcYh8PScwaJiYld
pZ4YGiBemkSqSc3kKMRHdmaGpCi4BzAA5dlaRPH7AZoFTSCHw9ng/YESLg0SpwxTH91/jTcQzAeg
4ttH7fr09tGfn0hkY56mqCIVkonp9vYJPbE5/TVOif75H9/g9l1uX2wb6Zukv75rdc09jbbpnsw6
kxVzOT4Ehasd0CUHMBrVqdO3t3/986FTeFVuT6uOYKPaKYFsjhZHtMk7VT0kFrGsOwl98lMc6eI0
kRexU6V+6KI5KDgRzpKLU7XAHMau/0FzxeYbkFhZqr2vouTczNwxfmOFbAW8LyyPsaWddDbOY8Oq
qlbiRanZBU155W7xZqmzgVUcx8AUSMz0WwNrq22yrvVaXu+QKPsIII0vJ9G5veV72hd/0F3ZrpIW
qyZq2oIDRGD6S5pT4+bCf1e5iLbIggA5WAfarcMd4SU/i1XmDEQHc52C2BJ3oblyrNYe5snKi09j
1SAq+hh00ka3I3PALL5QYrShxUsG9fjL95h5iz70J+sl8z/smcZ4Ci5z29vzK1u2uQH4Z25nRaer
7p49weBL4JLadD11doktsYacmqQvCRgCIITC2VIeQSQt3wuZkWGAM7GyIOUOrHgOGDspwZegDSeb
LnsQMjlFUOaZsCUvY/kJBVuwrt1bM45WoaObNtcQrjJ6jfr1Zq8hShYh62BzNLCxbSCsH/sl2RoZ
/nhiYZs7ZDr4AF3u+mg8Ec7Vn9e27Hrqt6zmF+Avhl/ewUX8bs22E5geWylQ3R/sDIpMgvtCA42j
IY2vp73Kko92ZsbmFy89g1MuLO4Yd4Mg7KXz8J9FKfTDpeYKYKXc+6vYmdIBoViU3S98s5HuIoIn
XiM85bKp6RjjNe9CXdpnj0UxdjaO6ZCZ28yo5IlYLF7wiXUIPc2HhQWQOzgKOwpc3I49zdtFx+oS
feuhMmaApuu2PE7QvZoy/d4wCfDKBFdKe1fUTHO0B+LPTxFzEtcvHtsogO4DNTyq7gC9b4zUOyaT
/3P0qrs2yhgpjOl3hBvhNIRDY43saGsGaL66zkK/rnDTI9HR4D1oc7wpk3qrhoBuRDCIcW/Q8qsz
bWP7DaRV80IjsKZU1a8qGveD4vhp6dBpygvtc9uc7opfmjkeUsm76nRfU7NcRYUSV8VnSXp45xrP
hnuBuvCzs+7AetIIMylIFc01BsjHdvKz86y5U+C4FjaR0TLO3O0Gqsl/POAnMc+zYC0tk+wTBVO1
mT2ObDnB3FC8y3cyd+sNAQl4fHyw6lAeNphf1IaZQ8s9PugEWmePQ3sABi05JAEx0FcOi9v5ikjp
9bmU3gKwmVO3MnFr5BOgi4wO46DslhqOlVeRx/Ut4dixKVZ8BeVcYK11Jr0K3sxbiFS3JkkR5URb
qpkz7k4J+TD27gYN9IgFHwO77spOoY4lSFXQUFhjftYHz/Me8XNByu9pHW/S9TAH6KlBXjX9cBd9
TammiLkFLkGHP4jImzGXRKucoN78Ttq6fXK6x7ZZnOi4/j1T63eGTqmPPS5mGkxYWJCeQNvMMu6V
KjEJYrcNtsOKezg3uumE6YQ3ngHdBpXDljh4vPQrI2FMHAWTaUnBeUzg/W8xDvEKwygpeU76p7We
t/tFexYVf0mlrVve7Yu6koFBgqfvFsNziymiWCOJ6PbhlDXRcepCA/NzKEX8bqqecqJMO06Lzlpj
Tb9PjwyD7AFVhlZ4Fr7omMOeOZS04tcTqiUJlBqBE/49aer2vDIcUgrinvgGxbT3zx+fmZAnGOwx
6V6FslwAZW6LrdtG7uYWQfWX4CmYBxfQwwjdcnwgHFU8HBNJGBXLN8smX5FR+pszGumZvcCgBUeT
qa48hnS1FW2qYfjQ4TphiluHhRx/3UEfTrQCh1PswfedSbsO5IrmuD2AnzkR1jXtq5UWcXtwEi8U
kZYd+ttfKJe6CkATzHQCIO33MVkNUL5QvTfWa6GxLIZTMakNOtsuaLrVHjqMQBVXZgq1F+VG6sar
n5xQw9s/FtJFot/7zzcJ2v8X6/1vYj3Lddz/pNY7fFff0/TftHq//8s/wpEc+29CdzklkgLwL0o9
w9X/huTKNmxD2I5Hi/efSj3T/JuJbocAGuI9bBd49z+Veob4G1M8R3Cg1D2Dz/w/JSMZ1r8nCDEW
B8NIJIFrMt9nHC7+Eo2kswUtmRObz3qDAqKYGcRhB5hpGNLrTHPtvYDVuWlUdTb6wX4VyBDgPnbz
iREA9gFjeZPkjwQAhcF+pXCJ9AVKCsD1AHibdtZ1DDxuDCwI4060Ra1ahk3PCjxYbM2tEz8plB8X
K+dA1Yid3qcHz+6105yDymFPVoGGOKr3NWLrYPCEgxFrh2gE6horeZiNyf3EnIcEl3SWbeE3cNWF
sg5IeJvNXCmPMpYsGH+Uy8MyQS/QySwL6gTdcy6GxzYGj44YGeoJ2gLkSpm49kMcLtJ9bSty1n35
3JL6bbtMHBetd6A90Zoe4sOCifxAsJrcVN6GcpGemk2KLRcG3KU0ikMUQOANPDDlia3sezmqL9k1
G21uaLFlaMjLRg17pREC78zvorK7OxV7jyAWmvuxh81dENGtoGo8zk6PjRmLzqbO0DRyYHGeVJMF
NsIgGPzRrxapycbN/RJliLsGvRRNyEx+2xLTkatcHkx/mEPdoBijVN5loxrIWKG9PEUjgMA2MArX
PkGG/VWjZUKApn1oNO9kbS5PTPnn7ZDL+LnCztl7aMWSlmE46QAc1xqyAbNK/6X4G8+kGn9lve/e
EZCSBBFbQRDrfX9ol+WlnTzOKX1S7Zvaax/AtPxvMUGu+W+K09uF7LrC4+ZgTi8MsSpS/0VxWi42
Pf9Ius8V0uhcj4YD/SSs9VMxhwgFo6Nj4LTl5yYgqT91BzteUxJ4gPV1DdGW96NPuavVhhcwDdyr
fMSbUk0O4o7RemD06Prxi1FzjlhmWO1AWh7THEfogq87LKYB91CV7tVg3BVGjpcZw42v9eS4zqva
oPX2AqzGxmip2CytWS6jz9kiA1mtSXmH22yfgF0IXZjakG+KL6/JEfEt8p1j595fvLexGJwnsp7C
cVGfZlkBd5Ncqj7mx0FaNcEX85O0wQ9ZQ03MApQ+RIJgHiqLiBH063/fD0ixi/+oH34H8/xr3pGp
swoy+5njujr+/L//h1fc1slT8wyBMsKmPbYGy/zLK94Il44uHetnDztrkMw9WIJkDtWYWFcrLrek
a78zVYrvC/ojhIIhHHyYmvGz1zUtyFNgDi3D9U0zdF/OUHUbIFq07Enhucw4bMEJXlMDL38mwD6S
5suAuQVLa8TzEspGGadsUth4ooGyJrMejKw+Dhi1Tun0A8MbSQPN+I7kShyyIn1ok1zfMCNFZyjK
N7LQNorQhlcTYs2ZV6m6aOiLxBCvpReAoLidHhwRvYFiMfcdGoITikxUEZWCLZpis0VZ9k2hDkYV
We3LYaHlIi4SvjxcNhRwyPJIXBEIqRi4PUB8ODG0LhHGWD8rd7iozjQOHovbbMl0D9uq3bboJgjj
Uhc7sgKnZLrd2yvH36KNIaZml3CCReSIrs+Oax9yQLkdMD4FjP6sTVEmNi1dAw2Le1eQtYqYx/ED
CzVDYqpjmXoUzbW76xr0vJJi0nOGr3pJL3liRZfGfl395c+OPR5zkoi2lIfo56x8T4b3E0NwgZZw
xMGkMgypQ6wfSp++P7M52VfdpdLRz2WFBqZEMgfPFnAbrvHqVsv9YCvIUtDmgpk+DrCEVO18pCyH
NJWk1CReydU8n3WAcVtsQiJomvbQFrl9N8SB183qDLOKnWTklmZMPZ9bIG6ENyB9dRnTqng42pSj
kb+i/Auwv62n4dii9QwLDmTs4tjOM4TGQzMOM+Fk8XUcnXLPjf6zx0W06cwRtwQBrttI5F9VIuWh
LDoAs3pQ0Jy4cl3RYad1hYmTfIyOea1OK4jFxGyW6sqhrdrNBkbENo53rVzy+2l+tJLSfogGjuUV
8fJT6iwh6aRolOAsX28PVMPMQDA2zfxlSEHy5lCVFJu+A+ukoPGxKPFpoZDf6WAWUfi5B26CfFUN
B/7syL0WMa2plDkdMrLItkB6cg7NDlJ05gP2gtB9Xjy2pzy+JIrd0RTNA2iDr6FL1OFfzjr/zTJg
WP++8Do6cw3fRexvGZZvIWH6S7iRGY9RFI8M4LOiczaKURxTnpYoFg+yJsk4x8W3u8e8Fad5YgjS
eYO/pXhJNGwA3CyQZ+k1YvgCaQoVHHhPNb7FHVNig+39OMbTzyXWCTYo8UGzWAwTejbISk57EpXm
7rWuccKygReo9ZREiUVEnWg+0Inhf18mAEsOV7IWo45mAG1e/LhIQ9fbJ/fYa72Q7PUtb7lxqVNY
bbWUfViahhbaVvWHG1GbJPEgqDZAF9dNNIKnBDTZmRXi8erSJlO7g7qKsDCJ+P5TmiF1Men8bX0z
+jGtfDS4SOW5k0QS1BNddRpdBKOa15ZokRCkNkAYy5kZuoNjd3oNijY31sViCIdkD4VyNlCR1oTw
7nvNA2kz9eWut3LyXyvNObez/jaWyefYpD9cLfb3JoooXyd/vDTQGI4x4gtnds7SYyrcu8uu8lsR
erazAnkrOnYSeGpDz2jhBqYdgVMhHq1xlwIqIL+rt6+qorMl5lIP4XRwLnPy+JzGvL39lKnARcXL
ApDvZcc7aqbqQOZlfu0ByQVw9yoUwopIjzj/yQDQ3bfzU4qCYod1RdvqliafzEwfLkXrvlgwNOy6
vBiV2NdtU16GxYsfbg8H5NO//vNV664X5Z9713rRWhyePV1glMEm4/0lrU+1htTipYueZDT5CONi
/xy5jX9eelMedNt8a7ryoGnL9DQ6X9niz1fb2RmUjlsrXdrvemSRGVHkIWgMTsHmRBCNWQMwBvd1
AUjXo7V90mZJ5jYwfzIJxSMhNvM3UeFSF76ePDXE9mzRVaZ7G009zroydISJbNgBLuyLbkSaWk7X
FufDhg7YslvSCfVETHuSMj3a82v8cFNF3o2TLyh0l7CX1nWcHhF1issUuZhqqsHbaL2tPzkROApC
SpBHdfobMAucafjMlLX0W06C7sVRYc+d85CVE23gCGKU50iyUAdt959feHutJ/7ywttrbWO4pm55
pvOX1aLCLNsZSew9Fe6CUjwzpju8EvHuwx6W6AHQA0xxm6yhWjg7hV3CJ4Kulqtu0THg5tla9lTW
d1XiEEHQF+hwUnQyQ9686ZHunMc21radPfp3Wk9TaiEosmZgf1d1OnaTpDjjE86PUR3j+mXJIM5E
egc8gNQEiNDOxWzlL4bu3Be5+MakuT4tY5JsKzOqLi7SeEDF8rmPI4a/ehHvOCUfAVJEv4OI/8eT
FaK2/+ZF8my8U6ZJ7qX91xcJX2XaLbZakX8GOyYQufvUeJQLTYYuwerCz/zAgIOTY5yGkz4sE+VK
Nm7b0bCPJTjnreY71T5H8MjZd0JJHtFbcW2GvI3XYNzPfSPoM7I5Yn+56j6DbCsqO9btCikvEqlT
3qdXr82A7Ov2oZaXpBwvutfAjWjgEipTVIz8hl3vlv7el96POSmdA6vi8uJBm+wmyz+C0DvDwU4v
41giaSLxr9OzZddwYmSYU04B8YDzHf0uDg3pqJ/Brew0HdNU7df2qe0rcSl1ZjIS6MxxJhV7I/K7
LAaareE5O1Tp+6gN3SUdMBsNOWgU14pJ2kzsF52wiK2VY6kCjWFtOEiwkJziGOlXlpbUV2Y+0lZV
ioH0ztbQqLTSIAuvycSmb50PV3FbIsucwklhDuoEmg67lvFBla4RZNWa14WmcuWL+K520Dg0PZC1
kYZ0YTvs7UV5VR00pgSihKzdSz0Uw1O66DuthyTZ9q17h6XBg+kMx8V30o/Bkiwbctpadf7DnKb+
u4BUmPYgR8hzFYeSM6HiKP5AJu7PEcnzVFaAUeFSVSWMTmPo7P1tB7KT6oGOenup9fYubbR7+MLi
vms1oFnQx0LbDJaKKFXbUcfbQKf2DVDmtXEqYuyeGsKuzNNOTeIe9aqL38hucjbunM5QYJJT5xJF
ks76Ozoq41WBfcwZVADXRrOt2+Dt4dOhZhkruQPyWJ0z4T30zWtpltl9i+ajNuFKmXBAmQ+z8sTl
PjVH6wxzCkXkOJyVTc4IEPI/PIOBn14TDdOAjyC1tsxfLHDVqZaAII3RdMoCl8z6lMHz3isz9Ill
fcTP/AUxzafsNUGFCGQIUC9h/BXmhdMS/WHVP1ukKOySWdGV76EhzVNMO9zSxW9z6/94F7OY/fUu
9i2bctRAP3Nr2PylIhWVUQ4yH9snwE3pdoKwEjTO4J0kHZU7NqWnxWXpd7rKvvdy7dlMIgIzWtmE
6JDa/RyhCTYylxMF1R1qbpBDaBLxJz5oZfUIwrd6YSLqmv3yqJtZckhJc6XZkJAoLKS9hQaATWHU
qz3Z8y89tP29jqQXJQXrLMBj+rkFvj6Qw7wT8aDuRU6osxif9MLyX2I4tKRpCZL9IpxMRtbtIhoo
W/ZMQUMZIao5CrqakaMHdGfA5JK1iNgYYpKnudEBnFeyxWS0sICDTi4UchI0hWdtEeIuauv4MJSI
PBu3BaWdx9U9U6izNgOVaP0V+lbFwzevWY4ZeRkvrtGOYRGTStgyVd9WzeNI5gkNmTp5tZa2PeQr
qYn5UPZSRs8udAO4UIt2BdtdHDETFkccDMQvR6xuONofR6PUr5GPiw8w0OW/2DuPJbeRaE0/EW7A
my09i57ltUGUTMN7j6efD0l1U6qr6Y7ZT0R3RjqAVJFEZp7zm9BFXbOzSyIfBhhxU4nn/qBGe7Ng
n9/6OmqRgwyFsrG+JZmXXr0GSF7lo11loRw+y7NN6mhkFaftjBeSuI4HByxE2wPpYct0xSNtXhND
QMoKQfHAYOUK0marRRzoemVkNx+AW4rjdp2y2SOhn7hHFQj3DB1HeJhyCJTOJ1MFNio9ordIXKOT
XoI2a5epm8vrclB4xpkNxww2HVmG6UuqPsmyX+yMrMUaw8WQys1CY9lgWU66GSH/pAPM0TjeysXw
kywp2ZOZXxQ1eAMUSGIHWhZygq9+6JHp7mVtETcVSt7elGqMHc6wFV46IXKe/B0WRhV964xYeSRH
Gq1BCEzWVml1AmAM8KsmYdkVybdJWSKvMRPKqmFBmkXdexhobMm6k3123J2rJ9ExQHI1i5v4OVaM
rwRslEMxterCQXRjvBZFrD3EBDOfYnTGlp4Cv8cMXhKy5qdKrpDw9TVrnpc4fdgVIiOunNh8hE50
tSF9gNHm+K1Hf7ll9xUMpnkJX1QNTxm/6sZVv0EhPrsE0nd0U3HCLUt758dwh3AQ0dZDiy08WkH2
sz5idUUUEfGPMEaKqOPcxTLwIk3pXb9mrcQRx0T1W0bamPW3R3oTVl8SPMWDCrqyT5E9NNJnKDbN
upFT+SGXnxDNYsuTacG73SabojzUo5ftR8+wV3VWf1e00N4NiQpOqkapFoe1laf4wVFGjuhCTmSL
+rS58nQp5fGaDy+Ry9eOzZHv1+Nb0Q98eSKkDBIDafiBp/g+waByo6fveY+bo25a1kYNjT24uOwM
vGQEztHH51wvH9Fu8FYIe0hYkDrgghsQ245LeLINevZkUjU8eE34mga4TtvsoebYNiXrJEWqOfVa
0k4gu98SxSrA2bdoRhk5MQdsr2RTPfpe7ix6hLjgy/hobVmxCS8Y7m8dKKvAq+2nTcre6MpuZYu6
Co7Iuv8curW0zL1NHNblphjwtQLFmezMfGAbyPlp1qAmuYHSXaFiAXJaCxWcpvIVdqukqOsKqELq
B0hXQ0fuDQKnGBjE2Ja29QIpLxdVqQTAjQHL01LAOadVoPLUAYJcF90jCLv4oNpDv9baAccKXAzF
tnkwPuo4L7cc3h9HFwLjMDjhOpUG9Rigo+MM67wJv0F4jFcy3Lm9WuCRhjIH4hIu4GtITLDd3b3U
FeOxa2EhOjlU91bX2czKir0ZFe3dSq2NUlXvwALVjZwM/dYBtT6PcMWcR4HVYT5dfBkJFsNrSXA0
srsrOQSHP5pz5sdSPoQQCo5xjgtUkUIoKDzUnXtleNWH9OSVeFDqecEzTY/Ka1SaiBW9KE6VvtnE
zheYasLY9JtqY7J3v62U/z+z9F+ZJVln4/8vMhDxRxV9/JZYElf8nVdSnf9xcJUDG0MYFtE24q83
EQgyR/+j67IiO6qh4qdnkj76qQFhKf+j6div6hapHnAsU2qrumlAGAwZssOoplk63w39/0UDQrN+
P8RM7wdZCENXkLXkbdvaFD7+JTxsWy3sZY4PP8aq/qvsB2JRoxEcsaaJFw76xh+4S5GlrsPvRUq4
1/QVDUxrFW5J5bTrrEQ43e/6C5o6rGxNAsXcMLLHsmyrSxOoYMfi/FEUXgNTuImRG/S9IX/0ilw/
NIZ9tiyAxWDYnRoVYrmF3skVHrqpD43eV7MRC0BOgXG+0oLWO4z5zK3i7HAvCPFnkG1qvyerC1Ww
Yhlb3IdFTcwRtZYQ2B7w2r2bY+NLaSUNXo8guCu/UN5iSzkaRdn8wOdpNyhN8z6Ufbpoe4O4LbrR
DxE/3jXc6uBRl1t2/5YKFXEETJnKWQkDzC0OOo6VG1xKnu9dol8U9z7wk8uqgOcq+qXArLBAvEha
ZoJWKnJ046aiirx+J5p80+KNUyb/q5/I4wT5znnYidmiuLWzPmJM3Ciwu20Zd83GEvOJZUxXpWm/
TcnDcAarWihdVXXxOg8N40FCWjUmMia1DbggP2qTHbrQ0Kg/V90gQWM1l9jJzTUrWkLQ7Q7mFBsR
NawjIiwoqircTaNioGZ/uU6NmnxiKIHqicriPUCNeOHiowdg2LPfcsjbiZO/Oy7Cxn2G5ZvTYDva
s1Z3A7F9ReEokpZ6hdx2o78oBH6sLi/eAfelG4vVeiWmAXK/wEnTrlZodr9cTmIR5wyk1de51YAD
TSUlwCqoON+aoJP0I1KmBc4KJsoDqczCpdsnglUuP5C85RuB0W1BDuZkKZlzMqaCKOzOR9sHPPXf
/Y2fupDzvYvoEgW6Ss5Jj6N2gVz/z3v4bJ4gqvfJqkrDbt9MRSsbLdqfmJFIPd+vTwNiyr2vCvCR
BeaRLRFztXaVhl2WUhWvotWMek2wcRr43PalmKEmrq1dHCcW8AnkMu8z0zJR/YXRwmq4dwY1CbvC
wza1DuqrKOBHrEvAz0d8U+prkyv1rkwD5OCc8HurVMdB9pMPDeeDWZw73vNQQXZFRVo9qbk/ruEN
JTs37HJMqryeDSqe2p6cS92zjzxUuXTVRIJcxn5Rwg6EaOMQnG8Fu6R9Giv41fzTNdUkG/04AqHO
8j4QtE5w/s7Z3f957TQxCSsX9dIYPpqKUBwnf3sZKg6kHggfotBVPmf25fqNBCL6AnfcO6EE4ZNo
7xX702Yv29LtIhcaxNYKOP7j/6PvnWZE/D9Zi0YQjmh2/FL1h0rfI1eOVnUJBU6MdNNlIf4F7Hx8
t4feqiBEXMn+0R489g2FfkCBNTs0ceEfSQb5R8PjuMTjVvdm6QBB5DaPU+TP8aSSv2sJynOtDwh/
CjdWZTxcwfJM9VvRqfnaqwZrXhSRcusbLZ6OkVvus6mr95IUFGGEvsDfF9U+khGfburebpB57anw
gL1xJiTggVnwKKsNbHRat66oqVZhZ7WwGemLyX2fJ42b+9x7vzEQr0gkqZ1r/KYfhMYEbt7uoQtV
Z+73RvLNzhaYno5fZSivCwmXmYM9xEwwfq4K/z0BCbIs5zDxy37gT8kX+fMiS3xBUxXT5n9D19TP
i2zGcTWrkR/4QWKpQR1Ul/e9Vip7oiycCCzOSusiqZ8lolXNLEGOY1kHY7aG6qtccVAkL6caJ6/h
b6602AXKA4mlchoUfb5H2gO7CP9h7ALjoCThNtHLyN6mYfg1xs5oLsnlOh+9jwjazFPcopCdkxMT
LVF07TY2m+Tp1siDveyPwbn2O+nJqA2Ak47T7MVgnqCFkqZolIimjMpGZXIKtqBSn+LYkB60cWDr
H8vh64jPrecn4XdFhuQWNcpzZgbaKsX4jHwccUMfcmzehfI5CHVrXcYEj9yqVQ56MuZL05XTZwVD
kJnPcXqNtEqzCBs1QrMtrYkLtvpVaigsWwEgCMCeuFI4Ndv4mIzeXrTENLuKi0Wc89JDZenX2zSo
5hxpfFDhZ/RJ9TXweAnQWmA9AwI6CacGF1uqGd8uQClFOYIt99wFEVEMs44dsa+lksCmgM/O9gen
tOO/f2lIyf0WmELlybIcxSDLY4PDBEH0aWdmhWqfoG3koYMHYCduy+hKpmi8aN4yCjFRI47s9NiA
F2eTzM9qcEmKaWGfPKF8Xu+tFDHNzgt7JLCBN0uj7qL560s79qIOVGvQQEXWuoR6/h4QNdEn5onm
p777tZ8G/jT53scOU4VIY0EPU9NlHujGAVFqCRFGG2JIq7dnfL7tOQp4+ttgNY8EavS/Suzi8krz
vjU+WbKJcGfshamZgVsv4rbyFBGZTM58tggJfBR6b1XRa9ZkYFU/2N+mTxNFv6NCH4yCJt53RO02
BdzLLWS4/OSEGCAlkea82Vl9GiYPGNRC10pb5FucSvAVdzr5GKtEcLqQ6G7VJjTrZITCP1X7uDiF
iIOCNmWe6BpcE7ZMErLMRdZEEjW+9kXk7GuN39qYJf6yypBRgkQZXbyIQs5rmT52BaWeRRetlaIL
x+kE4jZnc9En5ukS6lWJDXFENEWBYoP00IQDZmp/3w5xzwT5A22r8SdfqGWnbhgLu1keac9RiRNG
bxJ9nwpdQ/7fjUlHptMO4T4gaqKP9A4esX8aJv2tznrVlxafrqtVyOIzs9I+RnSV9mBzfuhxrxx7
uzFerNgBvuAFT8rodY8+QCqkSKRrLmM/njuoQyi1r3w1kSp1PVt9xcvcWPn4d4IL9uVHFpdvYoIa
xT9yw6geCdEXW33Q5VUuadJr2dhrHQDKV8f1wrmmOt2J5FC+Z/UZF2Igxks0WnujitSurplzIZSL
Prh/GExSTlC91W0HovrI1th/LNz6jLA6CHLd9B+xsXQ2oYVTmBgURSuV56FU5INo3WcUWsDl01X/
3EPMII/j3u5Rhx4G5mpCEMMtAPIR5EUfQlTDTLEfJJgqiFTcq/15RFJpbcHdWuJrIb24LXK1HOOM
jebb0gs4gJStKquBGDXLHiEuW3r0o1S6dgl0gmkWSONi/V+Prd+fWgAkp+Ok49iyoTgm59rfz5Ou
H/WBFMXpj0h12jNunAjEhW71NY/8XRuVEPKjoxIkJcw6r8XT2FKf7YZMUh1Kez+2R/yptF5GOyTO
VmJ1Q1Vfe6hgBD0EbYpHclh3w2q04ASZAH2W//72p9P4L4lPnbeP6CK6ySYadDx07Wkl/+U4PMRo
dY1m734HRnMonDR76fFFbGJbe6u0vNmmnWcvTE3T30KZE2vbFhwoODA/FVmyHd1cf4OlHWyCDGUH
0XSb7HusVeVZsyXpYhne4+3qPLVWeo2xhrh34WSXSj7oQYOS8ZegH6sHL8mrnVxCZoIXRvXWrq2f
tcgg/b4ijFjt6qxBdXRApyLDgaw9oU8xrwx/ovYRfnf1ZhvZRltCQYzsXRBb1q0I+wq9EdHuQhsZ
1Bwv+zaRUNCafIp04JFBXdtvYNWrVa9mhLKyvHzkN/RdTCj5dc8sKHPXcYwt0rWAYKreqd5jw56T
I4o+INCB4Ox5xAHnV5/BVsurlFzfUm7NX5v6ZOUXahIC4AAeQyXwD6ImCj/nuGkDD0JV4reBYPSS
/8jpCsHLe95bfPyceTWZlUez0Of8JIiJcu8gO31okr6zS/NoAPfw4P0c+kQ+VUEwXDUHRjjinPrC
D1R/ZUxNMRBLWBZBv7xN86rO3SKOix82fAdHkbeA5GvVvsBQdS9R6TsoUCQvbWa7F31EJGFQcoLy
Hnm+Ns6sED1d5MBwbwvW4goxcfS8V57Vxk5cIfrBzk93FR2pp9virqIlrhB3TRRfnd/v4g8oGYf4
WwFB4oUDeA8FyiRYnRgPsFeRSLxVp7aoiaKzfeOhM9n/k4Sh2kzE2VIzELeJ0v9AHyjqJ7gzv0IC
XzoCqDrxDI3w2e+/QsgSMeJehvo9zhEbCdwiOiVlfHVgswLp9KKTKNpBiU5hoIXzLEcxQvSJuaJW
1li3dYoDVmm64j7QFx3mRv7w9ql/6MvomHePn7oR14tOqhfu62zArmJqiRmiQBqJvEisSbdXvw9Y
WGovSexLt1e/D1TEyDdqjTTovU/U0sqLDh7nm3v//cUkJV+TqZR2YlD0BzqwVd8uY+L4RcvW36eo
Iwd+gWh/rooJLtwl3JOnub9Uf7nMhz2HotPnm03tWsqlhZlLzqIpe/TYiJEfRM1KEPpr+gPORI9B
7z1qXmnvC2TGZnbXQNZDQrmdqZlv78UIKk32XjQH4lOYQQcFeESoMYBIuudKVV5Hp/KuRKD6I4oE
8sySRvk9TpwKeGSkkG+x06c8Vnein8N0CATFhr3nB8q7al4HCO9vJlGqbQ5dl0QnV//hrkpajIt/
Xz1U838vH6jaquCVDJU1hOfZ719c1C3RTWvV5DtBDz5h0+3HWYPKyiHqwGW7uDGLVhaqvrzw1QQu
3uChNzFN+WWkCze9Gxe3rnqQQTrqkAzYgurd4j65Hz3nNqfKYYcNMHVqbEnXcsdzS42adaD09VEB
p3gB2Mr+B/S9Y6XORXSlKJg96AYgNR1Bmos6FflolqskRC5F9Il5UW0jMW6azVr0dTGwNdbjrV2m
5DCVztiJ2r0QfaaPSAuPaDxap3kWdoPwJKeqKD5d98uwEXXDBvjZg1CY/zTvU/NPtyoqlkTSTH+a
6tSgn/FkcXdw6aV9ZqXSXtRAur60kSGtP/X307R7n4YA7Qzcy7Q1IY58v/7TvA4bnnnZmRh7/n4D
xJFdKONTZ+WlzcLm3ZJZ+qdT3NEkRLZxiKMhh6Lv3KjDRpSI+250dl4VleBvavrFoN1HAUJVWmDc
5t2vIPp2cV0Zzto/N7lfJu7p6+vAfSS6KwPPSBsg7nX3UqvGuzaFvqMe7wbiDB9mC2SJIEKxdolc
nnsvXpamXXyxsdpZxBiZH6ymsPY+1IcFST3USAjUiGO/GftQKeC1PvYq0oIAlepNGvqLLi7ck+qO
mxyXYjKylXfK4/o9cbPiBYxsvid9ORBzpdkEvrVNIoDHt7lJA9C7wX0zmka7citZ+ySYxMTSBjWX
Piy3g2yO6xyQzGOXEdJOrdj6LjvvoU1KLS4UUhI4jl+RJSHnHNoNcWdtWtGb8Zoj5Y3OT4l31dRn
IEx3HgL7doHoItjfrDCPaxaeF44ow3An19MuTp75BzEDxyX+gYS4logVdnPTQUYKdS9SnLcnXm/0
LdKFRIEGpeAoz5NSFGL0/mS8D2DPtiI9Gzzcuzpxk/sD9f5K9z4xW/nn9u4GONi0bnvjyDpeO5j/
iHX91p5GBgXMtae4h3vXfflX/rAbEPPum4NPt7tfy58g/vlqutL5/7FZmPhXv+/YDc20jcnPVIHo
YEzJul937Dhs4N4AP/EbjPKdCZzVnuUB5rDYDeezW9sJfDSHCr2a9WGdbW6dNvjjQz+WS5L1gAZ9
X/PhDI/mAoEaZSEuqSNEHcsMjw3OzoCjdBTLcWwZoIaY4Un0icJEnGhdBZCZxIAxjVql6q1bBGtA
xP37KvMJys0mFV6ZYU7/oaZAZnFahH45o2hlXOHKGFXf9NLbYg6X7+PchRxVhD/60gHAZgBP2t+q
nvNa55L1wNogf/Mk9ylj3XpRfAjFbm84u8qxqgNben2RlHjMlFHh76xmAodXZnsYQQg+mYm6gjVk
v6EMkW5aSzeXveU7b7XefGAhaJ5jgJoXz/HeCetf/v3fOuVAP326AD8d3YL1psiK+TlyqjiRrfaq
nH4zwx6Z0rA3r8j7gq3wkZmeWhPwHYBTrMxjaUCAMDGzCwCY/CBGQdCUD7EKaNJ1LH0VFSG6RO7o
7vqhcHeilmvdqUULdS1aZDxNBAOmKaIwhgpZ+0F+6DwDpRvScg+F1Ja7OqpRHkAJ6eQHPZsMohBP
tl9488bJ9Vkz6R/BcpF4XUAK2GVREEmVdqIm+kawYdvGQhxpGvw0Tcxt8IapZmJYKqd7BUF7BCFf
PLPtNFBAw0V4DAvppQb4PQeiWT2IJtoSr4imGifRAuhe9GP94gAQOiOocWEHGm7+/WNSPqeR+U46
fCHZEMns5lXlc7DSlRS5z0tD+hpIkCiaVPqiwRO6iAJsa0yCJjzzNh3COgG4rkBON81gppfACNNL
2XjJKTIgI0k47M7RlzHPASZMQRsMZJU/jE5yT+JeynRXG4DdKMPFu7+GEfCZ4i28F/cT/VJQPntK
CsNRHS9NDg42Klxn17gGwNCwHlexa6K4FWIfGXRt99HVCrySTP/Ljrt1Gps45nZI8aM+7z0O4Viv
WiVFkD2ysBgGdrTQzewoMkGi0MeCt6opCBv/kzYKSvPqOIa2FymiAQDvIVaKP14UNLWMwjQXWNMF
4h6S3TeH6VVqPwbulg9ol91fwZCKc4AI3zwvsvqaJEVzAI98hO1WX0UXPwosv3zMEkRTgTmHHiL6
ChmMLsuEwlT+gNSSnTstcC69Zj92/KreSrMaVw3ydfyqGvOt8BvoOE742Cd+fCo7IMW4++DSkvRo
Bg1A91J3gIgaxai+Snik6UO8MutOOtwLXzZ/Nsu6f3ajlhj7oz+BSolj/yxUV9d2kOcAg7pepW9j
I16IPjFlqBNt51e+so6gTUzOyM2r+q20Wu1VrovhkBQyieupCRW7X5XaYK7Qp9VeS7YEs65NvePP
azKv0K+K55trODfF0dYK9CP5Z3yrzMMo56iyQTdEvbrdo2eTPZoD4Q05xC5gMAaEgiT9werq4Rnw
wyYh5/JFI/uylEDg4r0QBG8hMAQxP/EVi18nPFLRdFCq4OL3FMGmDYHcZv4fv0AFl5xPz0p+dRZU
ZNZAVOJsfN5+XxfQmIYOgcDlV5Q58WyE+YfoHQXuyIiMJ5Pv2NTsmrwkmSirm9JmnbjPw5m7wzzW
3RedViP5Aa6/sXpl7Q2N89p6ODy26vgROkm16GTb2yNrPDxoQ7r1JLU8p4bJggR208Lu5yy6aj2E
dmGgl3/vEwPGaPIDjtuD63JlUTqo/yaZsoKVw2Ew0YBdkC4ArenbOolncCSi6Xl5CEtyYpzdqqLX
NCvVnf8yQVThqC3iMOy3olVPd7vNnq4GAI5NpBuZuxY03kyX3PxR7/0A1zSbncOQylevRLYpHS2o
F6GFY3eV+XtRIPvr74c8LeYkMhAgnQZEn6jZ0+j/tU+D6AuD5ek+S0wlRzag1tI6Cz/HgDXLG2sp
SQUaFDpGjLPGdNWtMR3P3OnwhmPCqnIVICpTFy572UlKkMaYWqKrAiv3QGICVQvVDc+q1bHscxDV
wHS+F2XsbXQP040mN4d3P/B3KPIWTy58PtJ+GuIr0zQ+GGOW2lFw7FJXu7alfhX9oGE6FH0tbyua
eGIiw5q8G2DyATDNsDyIdqGB7VSLAu8TGrLI0iCNALrn8dbjJ9rMi/v8Ab844xSlSb7zjXqn9k3J
R0AhIWk5i/0ufBiRi3ysfE9+KENlEk5m1B9b0A3ygNkUG4fFANPgCEwFOZEemGedRs1VHWVnxhHd
/drh5xHUuvvDNItXctrla1d1xkKeLip8Ce6NZ4aIVQZNOpk/cjQUVSvllHgrJPLw2EXT1mTXXech
PrTEsAvcRGHakoVy8KqrcUrBIqGa2VKyEbmdtCXjiDnWsBaJHxmk5RYADMJRkffKJiKe96MTH9AL
Hx8J4UKUIXThuamxjGqpX+gjlo5GP1pnX68dlK2krWgV0LLPooayPwSyzDzasGaDzO5XkTwgOC+e
uXYwtJtaDd7Fc9fAJe3ngGgnY78Yh1zdfXo+B2A4u6bHOycMctaoxEWoMusuWKNNSsVq8Bw7JHrr
KPHf9cz8bkVy/q3PhofWTtCDc7qLFKEu1kQ0QMy7R1HYhZlM2O2ljCK1dhuQJMPFy1p5C0aNZLYY
kBpHPeZFu3ZSR967w0hhJ8peNO06HhuwDbTLyqw2hZWfb/OmrtuoaPPzkG+XiHl8xc7iVn0VYyIY
ZwvFD3V8fGXU0qZCYaMP7OtqQoB7dMMCW2YzKtdizMv87JAr7bNoNW7aPhZl+NWIfXmOeG66ym3D
PYnCKcIK04eUlfafvsaMpFPnOisMlVBM/6ffiqzp1Nr+4JWkkyoXnDl5lqNY3RvKSnSKyXLahtsy
TI8R4OztJL/8NmjOpoZ0DIK7i89NE34V3WGgR2sEb5uVaLZ80WchD7OTmbr2k1NLmL1zdW1bKNzE
ATxZxY7fot6HCRJB9bUVj4OumSlfMil3iKXyIEAbyjmjQQc4THHKDzciDQ98x7uAfQK2oHUu77ft
VvrQYr+AP+pOFJFqwkO8t3tpTCdaPSz4aU4ihj10FXb4mdc7JbcA/ccqJLFQSs+WIyXzqpSC7+jj
WX3dfyPH2+MXHDQnxMxw83Ya1rAotl76pL+ImYEqv4SdYz8byjCspBhzEwe7i9/v5dk6Qkxmfra6
Udl1qFAUK1HV+0grZqLa68E6z3H1kXUbxhUaqigEzSrHbLeWZxbPyDTUCzPugk3LofEZ0me97FhB
Vmxby+dssPlD+hW8/2nUSTrW/Yl1IUaRCIu2lZnqmE0zuUp4pOlKL81EE6pYum9a9imimfKBWbFu
Xr2xQL06bf0fDoqAjdtV3gz63J5ciPUldJGUChQbZdaqkpaGq7j8NtrsQbKxXO6wkWrmCh6Ax2LI
/SX2EOqTjr/vDG3Z4aOq5V1TatIXZM22BOO9J7Py7fOoDUtOn2GFcGX0DjcxOago/TxlctAujUaH
e5TqKVzfeNhlBivMkOxFgY4QsKB/mo0yOZdPxb1PcuFpYRhC8Kv2hpWShiiR9SS4poLId73TUWjA
w8g2SWgltgRjWG/QGej8kygyJwm2EEo+7l2iNkqlstKDTNlISVIvAl0bviSqcwKIEz3VOPDtRL83
9YeydJIw8egxc9yhPst510M12h/87EhAOTuKmozG5TFuh5+jw9QUfWLUiYHCYCk9vukVVoTqIBtH
zeyrQznRoqS8Kr5ikDIfc0zRBq8pV5WatFsjL9THXPM+1JEdMHDRje/U5TEbwvIoairxvgWHbHNO
rIzPSbIZFiOIxZHO84ySxzF99wFx8VAZiLhaQ7oWA6LvdgdDDR4ttmhrXa320BfnIHSDE/g6ctaF
jTzz1Bwqr7s1oe8hASPlqB5g+ZCN5bCr864gImRF5zFvOyLQMm+d4/IM5evmXGG0hitIYBBuCbXn
1DYKYpIQ0crfm1JpdivQ9vk++XBt+Hl4dGlPMs5V762GyQYOSdpFr2Nz1Re1vstiudqhhBKsgeDn
F+AaeFYWJgFwNBTW/HJjJED0lzRI5a02tURXkHrxKbaaEG8tSFCpQSqcPwvDCUKUS4RI+MOWxcHO
Tf+qdO24rk1LRhsWbK+Pelcyms2TErTWPpfjbK5CdHuvrVhCnjjoD4Fqjo+1qh+cxG7e1TRDwyVQ
AY9Ml4PfgYiRhpcCu2yRuCdAYT+IZL0orElUW9TEQCbS+vc5sBH8RWoUS0Vq9EdVD1dt3NavMb/P
HdLiHoRrv34N0Sdcdb5k30b57BSE+TuLrSejMm4/qZbYT3qNl3MKgRvPt8mX1A2BYmVwKJwqPGQm
+eupJbpEkabvQ29qJ0E3GyUnhyvonHFXDxaFClXPLarqRU0MfVYnpbUTzVjtP+qhMyCIMZi68Bzk
IryKli0tPatvHuXEDOZhUSzQUjf31dBBr8xtPB7ggvxsi86g611s3ap4eZ8oBj41G8xNwIblv9xP
TPvT3D/dsy7Igcpdgw8WaLtTo3rBRivxWAoIrETLmH3zPNDDBJWD18FszO+T5ANCURBMCKadiiCW
3isH1aBR0xBDmr6tbScPO1xtiLxnnbJSBjnauD1x7l5Jk52Rk44veYp88YwQuyUpfxL9gR/87E+V
+GSwT7qq7UedBP656Am75XlfojVUHK2w914MFzqrnnIGqwZ7eCmJP4gJkgkRNFD0/hTg3LA3xybn
9+FVX1O4hj3YtC94/enLMrSzB8WPu6vZh+Ht3nYYfvfUJH/svUrb6o0FH5Dv+PuYwWqfXlxDdgUF
qDEnGalbx1wDVJ1OA12MfnIWdIiqkTOSQrDgAgUuCoH/FlBxUbsPfJr3qSkmI7gbYe/ce4v7rUTt
0/3ur6GyoQeZN+aLAE+ilZEN/aYqhvrdLldZ20RfKpQN13bMxxQqdvSFIM+8RcCPWKg2guFAv1NM
S7Ia0wije3LNOECRRMJqox7KXd9Z5S6Qo2p3b7ZTH3a5DRucqSrat4n/XHLvyzPE4LKoxD3+D5P9
ugw2JbLDcyXL8OPS+BaojvLUVOE3H6vDgz61ygEx0Kgzxk0tudpMCliyfJSlIIOJgBJ/HgMNR9iY
95CT3QfIr5j+LchkO0Tewip4vUWQ7hfc2qGEYuQ0WR5zGc8fw3+QUKMnw4fwdYBI/a029Ul6WPyl
a/kcEISz10yLY8lUiOa9yCD77Wrlx73n0yxkx4w5xhYdMLcGi46sukYTNm4ASwScr25w0qCp1HjJ
60OE6APshCeztFNwV9I73CwbffkR95osVg6SEsmIQTnpe4wdlh+55ndswV800+teUs80lnpZqbsw
sRCJCQrsOdFNmnV5Ij2omHNuLXeySkGN62Tq7c+iR30NJVsT9qASe2cxUEtdfZKblWig/AE93BqQ
OyVo91A5IUbtXjnTPDn6oeC24DvxX23g/whkm+yWFHEq8Mfx4JOMeyjHLlmPdpdfgSZi/scC/TXu
Y2ZwEXskiNiOiXShHi6c1BhOjQmQXOv1pYKul+861cKXxvpr0a4E4jkobNipSREczQnVh+QxWi1j
dtERsp+peqp+RRzy5NeR+6zUgb42ZJ39K5qTz7qNqAYmNF96y3ge5SS7WnAPr7Jls1EocEYTTTEg
lejtwMk4ii7kTcjekwistVdOy+AelPy7ElWvSE5CdrGqeqU5Xv8gj9F44miIqGfQp9/0bGePUfE9
aQuS1HDiLrErFVveerVGTT558uswQGaYKdVgrrVa6d6hcuD9UljufnRUe9+x3C0aXFHeDdiX4nUJ
iPNFZY96RZDDXFap2x17c/xZZMC7dnAGoVP83e/YfUgwKQThX3Bsmt8n3+cMCDug0qy4syYyLoEr
h+uwL/wXtnpI6fZ+srk17cqexz7/CNEclRCFT+QpEbxishFhntjiUrgjmEZzUpwvlKg8iNGgdt8I
SFtHHqXBC8fgY95bzfl2IxLtHtJrV3Ghopkzt6uTS4NA2W3dTkhhdRGeY2LRFn1NF5I1Lc3DvUv0
A5LrCqLJteltOfCF9VVH034NXPNDqVvgo8UQF9ssHr8BHB43jVyhGFzwQylwZX1pBpyCoqhyvg8k
mdUhA7RSaNWxIZL8JUiNFCPuorkiFMxBUAJq+384O48lx3UmCz8RI+jNVq7kVSpfvWG0pQG9J59+
PkJ9W/fvMYtZNILIBCCpWiKBzJPn2D4EhB7Bi4cCaZErUXXEaQGcrtAo81HVG8HylGCtC8+Kn2Tj
tckO8sH0fOtFNXFaW9nZUyJuA1wFJXIjRuTcQQR0ZqVXLDGcZOPrVM8u5OXofXRTvJnqwH+DsyE8
9DVFZaaYvLdIH72NnjlwGsxd6Khh6Go0bye9yAz8KDLTPcupVtItWpVwGYGP4slIrNsg2y30YwFV
BczmLIEcTAIVVBZQqQqFoMnWZOrN6tjno6dtxsJBi5G708KIa1fjVBghTxznVKVJF7wZEJPN4w35
X5COhbYKklRf1myELhqEwNCdplfZy62gufynXdX7EXbReayeJL0ca8zMeNIkOfL+rCHt0jREY38k
VPWaq+laHobIYunrriWH7uhp9D4gtyjtaCjrazvPq5032/9zvLR3VZ6/VAFHjlnyvO1aUOTzlZ4C
L9eR8VkrgmD5MCrTNi/RDLp9b+edJ0xfxnHqy4M0uY7rPcqvbOXvGzJ8u7KABIP0Sv/+v27vpENv
rJ9FrYXsi/5jP3nfNrai14g9t1De2h8ETfpPIuDd1rdgR3Pmbhj1F+KjbISSWEdBg1SPtBvC44td
TTzbVDt76djnV5w3At14VcI0osjNpLokVZVPoStfKr+zrjBuURTvUW8t7bbLRo6jeUFAy0OqJO/s
fa96/p6vHoHuP3UbteagTy/GZhvMpR3sN5RHHzEk2ZO1H0WszsrM+rCSttSxUBiNkVObqRYAo+iP
1VBZz3HiFCvLq8oH/rzWM0Fz9VDahlgEhWI+yyF/JgzAOTkqx0A0kZt+GfR6PelOdNXnnqi4J+Zp
/BIryDzD0Lzv7ImwXdYM/llSHlhBSkE21G7gHPZZAj14F9hQ+BTNaZzheLLR54OXsJwPv+/qnTTF
8wEtnBuboNYSxKcgQUMKT5l8hSrrYPRWGZoDe8MfTreujB+aojhFhY3OyxxSrCadG6rrosZV+hD6
Df6zbIB0vhuDXVJW4FHbLbRpPbO8rqu52/rsWMxC+WKKxoEbA2FBdlcjhfM488jzlvHUKrfVjGiO
O88K4qRZlWdD7/Tn6fvQqwgPKWOuLmwT2p2h6a0Nehf2zozfMvA5v1SfWhXPaj6CsIATL7N/2BFk
YnqccrxG9oQkhmmfVS2urxCJVFcN0RtpyrKO8/g8ohka5yydcthscn1tT21HseWMB4SOcmD36Nh5
WK2gXHxWK8RC2dBMgOtmoId030aW2jStBsOol/+aKQdZQfBDwB26HAirPVW1cU1Nc/yYVI76hI9Q
6p671At8Sbh5PdbRdBulNcTU3AbYOcwmsmFPw5dxQq3vbsuCLNyRIS0pY2xMSE7RZuoQBYhn8Q8k
06ODP9jhQXZlM0HVQVoJCbgyL9gKS6OWKCjRyUsBBgcBvXm6nNlsyG8iIFnb5RYJaqg8ypD6W9Pp
fgCN4kLvvqmJChigMupL47f9PtB4PPm9DbSwU76Qmuh+6DFKQUK7pmgB79MgbYOHtrNIoUdk+92s
QtsrQ3oA7o3p0ehVNNSqzHjtqGBAEkV9RLfXeB3oibknfT0VN9KnziNnX1EJ7eb77/OkT5sx0H/m
mV4CmjwU4bIWRb1E7IiM2ui3O1Dm/QOPgeI5N+Bsymc4ExxyC5OYYGxDtZtG5rceXNRibFP9UZmq
/NCLMl9r4GG+lOzNisn41gbzfzmaa+RyI3EGZqovpUND1wJ9KPGl6vnRVHVo7COr4QtaOjwK57Xh
Q7gMgYLgtkbYRO+1fKs1QjkCYhJsek1rH5epta+T7vfVYOdbNN/CLWQ/M/BnHnL3yqv7NCRb0Z/M
/PjMdh1tc8P+CFAZeiiEGB4GL/E/BsR3w8xMv/KYata6htKUze35hT/To82NbxGESLlBDt+9+FUI
OE206gZGl+5FicVA5LxGHWH2QkdMPSLhCCNzfMik3BoOfkM8WZTXvlAnTyBYNafDfaXaAa+ez1MZ
v6A8rTpUvmiPKAcZSziJlSXK7HRrh//8uelcG0UreXkbOBuFEr9pfJMe7uPkVTkFV9B2lNoX1Ru3
/fpXNcccqGz4wZa3g7oD1YTCdgIAtG1xrIdIPZhRjAydMpxF5QzXzknH65BUbIkACkiTbCwUFPSw
bi+yRwR7uN68ckJYsVfoYNO6r1F53L6Tctjf14gQqj94YfUmTSm3krNW9ICE5lJgAOrOoZvLhZu5
uXdTJXiPYId+CGRFsXSA61ebjTlXD8u+bGrhCzDk5VIu8Peq/+oj3vxU6qZLQbqVbjVAxCvNUdQ3
tECatd1o3YMfNNob3Kwl0JvB2peTluygpFQWAbTe6zCL8g1cIulr6EBah+iXtoIXP3mNs1Lf2WEF
TVevJq+dJcKjnSFQeOuGVCnpXv4qe6UCetcr0ZOYPFEeqtgoD/Lq3iiRS4pE9mNyWXCxziProC0P
cdPAx1W02tpW2hcfRclFGjT9a1TH9R4RV1RS5m5sWwmUQDCZlWo6vOYhVAy+iaCu9DqD4h6he0kW
iW31r33kWicoJb4j3du/ZoQ7znE8vklfA/3OxYsK+JtZVgS+8TgG4UH6EjOyrqWjbKQvLwoH/CJM
A/MqXsYTr8nQfmLaYIbiVeNuFMTRuIzFNnNS80WOy0bUMyoiovK1nd5ckWZ3V9COwNHQ2tmr3487
YZGqpFogf51C4pO5V5+lz4V+FPayQRylk585Ar5eFe+lF7JRZInZUW9lN++IE2TDgKRlrJH3L1zE
sIvoVPxnM46rTu21ozRPbVUQoTan38NijfopKByQIYv0eiXHwDfAmKmZpm2iV9ffXTlR+uXsuI3V
jQ+xFNIS8DMUdq/u2Q4Qc+KRDaTHSoyjAenvUiGZvmp8w+O/ajb2JWzHi9sgNwJJrU4EF3t9Ot2b
aaYz02MzQRVO32lzTzqlXYzEv6kD96qHHi21hTRmGlXsCMGyzG1yHkVr+DznDY3yqytAt5HyBanb
a2KVD3aCegJNGAAM727YR9m6bZPeXGmZPUWjM/Nx/BkjLxUlTo8Of+zcGYeLcEbkU5BG3JdmXL9F
JU/3wbMC4jF0K718moQaP8qe2SItaHTjM7sXjho5JEslVA1Vma98nQQ5knnGfMcyr2EpZlZIxHJi
xEPiJVudbGV0eb4RJt+5ZeqQaQ9U8ma3vlZ5lzB1p2Nq6uZVruMWPMAz43Ga18vjqDlbow/knJeQ
JgquJhjqm1/SdLNP8HflIeRF8k1IW4ecyMrtgnYddlq+0bzeZNfEPVJMQX0JJqpFIXtGt5MDVzU3
0q5AQRFqqnGSQ80SMdQFf6mb7T5MzvozVtpTdyyPms73vi2i8YvvQ2ig5erHgCzdFlGvZhNT2yft
gW9PHxCSN1tLLduNZ5bRgo1KeDTLuF82ZWk+tGnXPY1O2j+F2jZ0G/MqLexQ9C1xTmXhTJ6fLKF/
R+rcteqdEjjdkwmI71Hj/H/zAgii+CgKvaWcHKbiZweUeGW3o3hrh3I3ZKl+NdpEUFiICjGHtGct
jdzX8Ks01pHbPledQ/KFCRnkt9fcbg7SZ7Pfv3jK+C59AeHak64jTNU2kf7kdtYbXHU/dD/vXuIy
sJ8Le1MrjdcsWe5V8XzlZM4+O6mdpSvyZiuHouoxPUBWUnOzwJtOvnf8s44+Qi/POrFgv9pHlA7X
mn4x5pNROZ+Wisx41uIeobe5F6gNsaBm6NdKzmHJi/zqPI+XTgRIrGe1tv4eT/y2X0unb0wVKplw
A6YhoKUEGr7JHVyIyC2xKPrCfOIhZT5BV2ChQu/lu6YKradM04PLWERb6ZTDQm0wV2iOJ5v7LKt/
zilWu8o5eoEK1CRGC+J5VpSjBq16cn09PskeQqXu3p1f2JxH/PXCshvE8VFU0attd9qlsqCFVJFw
eIMu5ZeHCOPP0HjJFSOh8prKY83Vp88mClrQKgbgIx4zm7KypoPIfQJrCoegHITkNXIgJ+wd13rz
i3QbwA5dlkP6XM9NFfTUnKBr/ZDlSfqM0EV91iPrKHtyhFPWzsLzTJTW5glel8bHavS+wbxqoZLk
wC0KKrkFqeX0O6qBi4UuQnGG11DfpU53ARExqItKtpHvBSdN/ZQjbiZKL8VZ9pEDXYOMUw/abJJ2
e+JwksXlAI1l211yo+YIkojyc6qNalWq2riva8N/76sXN9WLz6lX/W3fNe3aikRJDDKhKEZADhgG
KL+WXlE85XNj+mimhVNY7KTN0DQCvhyDWjd4ogAwf/IJwoLuyLuF9MlRBUQPFGaUJ6vvjIsxN8gB
obFpNfFG2mpNGBfIJIyLEzpXDi76/m4qjdY8wz+r1+wLFnJ6AVScH3y65BdNSc2PyRbWUTaK6xHq
kpd5V3KJwugIoRrCqPdB9dD+Hk6+12IH+k8Xsu3dQGZ2Z/rxd+4bPwfIeoh7TtNR88OIX3DePVPw
65DOV/2vGTzemm4ov6zO2yiBWn4bbVgv0ya1nsdQeFBEOvYxNmptH8GnNMOqgyuUC3sUT8BpWStj
qJ3PMEndjRZbw4M2d5E4BtBmW+8uGr67uNOCdS5IsuchlBTJ5BvI1irGOxyJr5QYWo86jH4vE9lV
aa5FGMNanw3IdjIqMHxvlXap+X9OMgqRLa2pAr1FcLrQwm8IFeuromkMfg1jcAmyAP5Ho/jgXPlp
qqBqOtOy4EP0j9JcadQljBVk6m2UlB+ZQGatGHqbBPOAfl9k32YPuk4Y0UnbxwSB4YFkzCehGBg8
wAltkmIMPo0xfPR7MHkKt9ELYfwSSh3ssN0g4Dvoc3AzCD/LadPHVvERZprNRmNCyTwffI4uJmrX
6aymRgCl48R46jQdNuI5u131hIDGzohPIGfFC4+Xg0xzV1HYbSYXrQKZHKe+De3gaHxD2bE8jAXE
iHKYQfUPdW9VdjFh8riOo/Uhl4UhO0UbBhJE2W3XbuuXn3UCH5VjN/B2zq/dTT7/op7YZ11zR51K
9OVJsU+FAn8l6IBdPX6zOjUeF5oxPsfoImwLcpM5+gluuM2oeTpOFnkE0Tbeg9qEJmUNTdecm44S
BpjQDwRXNY1vnrTl0alB+iufe5bZdRv2w2Kn2KNyqAo0Oeo+9V6iclQukCoeZU8Y5vQyc57MLheJ
lkMO/+octqCaiBK9Y16Rp49a6hd9zVT5duXhR+p63wuUk3/4s45xTOJn0bDRcftq/E6ldQIdRW+9
wR0TzQCjEmju0K37aKhQXR5GqLRKKCfmbkdl8qOnhivUDBrC2wZozYyChTX6EP650N3uOQBaxY38
KRp6On1aroQByYH0KWExnEKzpEgTZ1gLRgjtB7z+4igoKdjwuiS1hNEsi47zxVSm5qVoVe0GAtOH
8lemjin8ASTVHDa4KwkO07phk3Hof9equtgapgXmbTDszyon5FrXX/kVD+skpJycW+sv3Q9H6mJK
tME6+I5WtTFyB4Y+XdEQm5QN5RsAMuUlA7nMEcndl3Pzt/9fQ+/zjabtfs+XRjn95q7gGw/KTL+6
LXGjoRDdV0cFFuKo+UxM4JZwSwDUDi+Rp4Rf9SCDj7YzvZeqpOIbJIx6ITyuofTSCBjYqvqgxHW4
MFQ72Vep5V+hnOoeQi9kxzw0/lXaeqohlnyXjU2XqQSGk47vYQL/TlZM5UML5PljrOyvbl6KR0is
3ecsNR7Q/Sw5rcIJC0E2SGTue/a6HQgSgWJoj75e9+5pLIAxeCH6lCMJyAzsxxPCrMVWDfV8C+5G
eQp7fkMF+6ZXQ8AKqxl1Sm7Nr96nYhgWum2JE2q+1bviKYvSzaNXKH+AmHbOkzQ3ML3vRJEiFMRe
4Z1nvA8o3+i20ut61i/Kcr2zdEqT7DZ5fzCp+H8dhh75JZQ312bfap9ExE6ocljPaMwGJyesX8Tg
Ootc7eIZ5MCLw2CMaufgrfW5C8auQmE0ExSj0qUwQdkrPplwCK6iVyMqgrMWEtdXrM8sD99VJBRe
6jrTN2DF8nXNH+DF8GckrVOFy65WrBeX5MTZLOLXpIcoV2/6YaNUxrG1nPa5mxGeMKRmAHxjcRhn
fChsUsFuSlQBegCvHBc30bJiA3iVvX7U4YNIgVy6pXcFJFzswdnZjyFQAL639fBda0uOF1n6xTfj
cM3enu2N7qrntkDeQY4oYJVT8vh7Q9RqWbvk4/0JVIdTOfCAe9A21SgE9Mp0tsvo6FewfTqxFoIW
E+3eghH+o0dIr+cx9No6dnfuC7iDA/4QH11i+Wt2ovqDUY1IVAbERyD9ChaTBsQl78J1UvI1j3TK
3BzTUM4xyM79UPCY4fdvveiBFiwMVOWvZhLG29RQlBNc978bNYEzG06O3d3egLxMzKGBCL7XqUAY
hk9lyi8tGOdffipWla0m37OIiJ5dAXai6lJsupZzojqo/cGeeGFVT+2nptARoYe45ZtT6JtYt8Zf
RuAjDdOrX2o9R7xrDLyjZSE2r4iqXaiUV79FRhbvoeYZl7Jbhbb9AGaFLN3s1QWMHGHqWxvwadUb
idt85WiOux1nr60TMLLNkuDO7GUzRN1yw/+EQnDibQLzitqFuMqVipYahLzuX4DpjC8j0j9yjm7o
2dYvcvvSDsNXAF3tL9/dmWpT/yQZnC4GoRWvNuU063o0s1OqEdy3wjR7gDTfv6rAJZdjaOVfhYtc
u2c3v9LS2vUEWr7EIeonCHtNV4H8zkOkpM0+K0LELlSRQ/DR6q/GnKp1KVb9abdL9n/NL24BP1Jb
qG9NkjiACbycbxw18QnFtw8DzA2PlgcCGCL5jYWQ0Azj7/ZK9gJoVIt2pdNUB9hqamJaCLiSIoFw
9iAb6bp3bT0CVOXCW/avORk68gut9JQtj4/8XM1NDeZkpVVw9MI5mZ+JLwFhk26tdsW/PBFnOnbs
jJFeqlpePQ4GzbDLXZ7Ft8bKA3ZHfbMp+wS86uzokXaFu7DWPyHM8net7FaIbsJCCGB1HqJakwk9
pt+RfEE6kox4lS/k5Rho8+WU1Q+5351vHqjFo0PXQfG+kZf/Gh+6l5EAyxXe8k1EdOR9Uo3sRE4R
SNncjZqg3hoGNwfN74J3tdWNFUGTaSu9PKmh987b/iS9JNVh7lLUZ2ssy+d5SRT4lDe5ZNROzUJ2
5ZI92a+V7AZsb25Lyi7sEA8WYnNbfoPqvm6IVgWUY0FSpkaLu01ewWc87a2+QhFe9u+NnHfvyqu7
jQ0LyjHNiQyPCZnAa1OkFIQbnfuIJJf76FLLldj5dLzbzWHQF2kCZkKO4HzrPiYzKrEhEkuG6p+p
esWfRre7fiHHDXvTICnL/Vk89GHrnqr5CiWK31fSxlHpt/evcf+TF1ACooHzKnkSnHzYXIXQnX0z
UE8IExEVsq5nmuZSXprmxK5DXt4GyLEk8/RF6Hb1baq0VXK+vPzXJNIlzr7QLGTGEM+iUABd+6gD
qItsVfA4pUFAzYbGtrICplNmHsnHP45ROMGZ8vmlHHa3ewKOWe4XwO0JVbsL6W5M/QSquD/cxymx
Hu3raPwYLMvZNfDnb5xaHfb6LKPaWcjVLGQfqfIRBa3cN9d3v1lk+OVQabyNv/V1M9DBBQIChfVp
EauXDNHZr0FuV2sVnndkH6L+GQGmD2n3UVG0xnGodUrz2eYlehBcU/Q7HjMXBjW+7M2qqm1UVMvQ
qLekHlXY6gZIZ6eysQ+gLG+j5RQ2l95FFC+yQ+6PWb2lbDxSXCdpk42RgC0GwstdRQ39RefWc/B0
rpJd9HVmEuQRHr+sTNl3vaA0NRhffSNtroWql9ekEG9mUYwfcCbATrgpw0J9bV4rtCFfa78zuEaO
pHuVWOff1zaiXmEaTBfKtN1lbKMs1BuFzvkKoiggSz8ro3WOepQML1EFQjNUOT1FsT+8sNVFWoEd
+Ep6lTpPTvXkfZPOpDQ0tkgHcAlJu4wQ9tWM4GKMHYhGs/ROsklbktwLC1mIh07x4sWtf/fLK6ds
t+hM6vu2FWqLNFXkr4qM6KoXI/RndcQq0B1Q2oPsO7NRXv1lcxOUyRZEJtmIGVCI6CZ4H9eIjk3n
BJcWgbdbYznQBQ/xVG7+clAwAM9V6aqLu4P4XnBJzSw+8X1Z/mWXa/ph/jzC1bGTvcHW+2PlE0ie
a4Nktc+ETPbOMnNqtf4p+5F2i0MapWj3QiLG7AzG3U23K5fqofty0ibX/DNWmv5aXQ+Dg2aX9dYc
JqFQzQxZh4WOpSfSuKASoR1J0/V5vutcMV/Sl1cZTKkLI4mOeoi0jnB84wyFl3k29SmAQ2hcaZ1S
nO3Rh4hYizIUbJQ4A3Q/e032D33nLVAhTk5glfl01Ri9jzpfo8zs0rXsIvORryBvKXfghuN3Q4t/
6jO0STqF9cSvxEExHBgOCcbHUlOid7CM3t7uoDOUg4KhRBDbLXXQDazPzzpZgoesD3LwEPqninT0
1bVt8ml8J6S5Tq0KWlrkOeQkHaF3Rflygz4U2WcpbPEoIQ3sUeorFip4ksc70gEM+l+WXPuMRSce
AQvXN7zE/77O7XVq6+O+Rj9QLEa58r7NRjAFBJrDQ6X6o70EQA80bG6obGxW2ZRwn8iKlnJFpY2P
KQWrR3nVSOM02RzOZzmc2yDpj2q9+T3+NkpOECkZdajOgOb+tYh03ybFTiiO7R75VvcgvLZ+6Frv
hQCvcgjNwapO8jLqs4AKK4wjP0huGhQ1gPZzOjB2FDryPYh8oiGxrxwioiOoXp8H70fj+vFqDiMW
C5l0lOnH/zkpKV0AAn6nJxUj3KDVne1NFH+SkgLVUp/RpBXn8xsN263/x12rvdKf/3SHCJ7qheRm
0+A/qleJGJZ9aYnDoMVN8HBncmuM8fYCsUWW5fyne1sBBqMBupwUuU0OSVft07Ys4yqbytbbU2yG
wO3RO0EWvVZ2kYPYSpe1xjWrExPhwoCKEcVXkU//x+ZxD17VwiHxOi8lHblT+SgVkWG821TV/vDE
1BzkStLOfXVVgx+njIiZhpbHj4pT3V5PmioX/T/fbJ/knNih4LZr9F3EGYvi/WIA3Mf9qvO9jh1q
GS8yCDtaXriPadUKXVs5YPSDlVLEwz6YJxZykLz0AxKPWuzW6/turJp3dvfuX5uzu+O+Yfu/h9Si
bhYAutrN0HHwmcA3BG1QXXzgzLANz43dPwajNexbHvMWwDRsZe68EYE1d7LniKq6ZIZWXhyv/DFY
JajqPyY5YtSNBCTJVGxHCypi0RXKCZbVaOGH3fieTJRTDq3fPA3Idq2TQvFPXtNpW1Orkz0iHgTe
3Cl4MPKmelRMq1/FaZS+ThNCpWZnuW9JO3QHpVXBR5EgcYFp0gTpkB6LEh25yDvqfoCz7ZB+vY/Q
9TE+mnq4UDkYq4kVP+ZzYjGOYufs2t1a9mSjcBfYJ0bzoxsDEQNDjfqHwitrKhZ8e1XbibmvA4rN
kTxDXnac3JdOqTi0ZvqhscAUktJ+9KKzY1kC+kcawdP42kDdm7pOc5G9mz3w9pwFlSMJiGmutau/
oHlk7eUINUmSqwv58oLUtbU1nUBF/FUxgSTUVfhwX11NIQLtMxLnd1teJ8p6MpJ0JZeRC7ZlOz6Q
VucTzW/KmpshE82uCMN8cXsLnoqypmdrL2Y9jcHShpniFDbdw/09t7aRPeaET//z0/UDYjp1Cmh+
fttyODzst093N/35hPd3EJsuKZE4sLe3l8w4bgBUYftwf83YcWDgycjA3V+1ixR/TSnc708oF6yi
7PcnvP21otCF6nf+dLe1dStgv8Onk6Pl+vIT1hCn3d9kP3/CtLn9/93+LD365ZUYfn86OVt1rL0S
uKCi5j+EnJ2n2ZdYr6z9fXmHtONiqJR4BQyvfAZ3NNe7qsWpsFv3iVTZc40s2ifFN3DsZT4AS80v
33PkgApbSRFm88y1NyEl0Dj5hRuT9ZzpROTCyecuEwmynompHxXN+CqdsikBYxgoXN3GVx1F8w0B
0I3Mh/Zx2B7dQvy4j/c04oc889lwuuqqNRT2euVM054Owwrlde0pDHL9Cearozs0yimee2Pp9Psw
5k8rnXKY7UNZz247hAeTIX4TQkfhQnk8ryEbvSmGddo5xb9svqg3nu3Ul9urjHFNzN/XF/Jl5KzG
jFAFsYt0L7uDNtZnwM23npw1NNAZlXYJHemf9xvqKKVOmvsoTTGED1vIJPLl/f3CGf4rVxOqUedJ
SROjVajXt3cqTXC7z4LpIiTbxweSNuNTBF17+5MA9i8e1DgFxm98GbyT4WcogSkaBaxjEF3klZWk
lE71VbGVXcdKYHIvdRAIkdnEq79Ge0IddhXVjvcF5AjZ8Ap+Nv5+hbvZFkVMMf4/r3B3JGX7+1Vy
ilDgj2c/pHZwJKthugbKTGibTQfKVIpBSX0gdmznIbOevOFA1tkl3V6VZ89DKmFQw+ZqgC5Ykc+x
XxB/DpadkQ0fVt2HC20wxm9x3pwqt/N/eRO5miwc2BN2ZJXZmgWzSjjwKTX87pjaz8YJlI8w9Vz4
yNrsVaeuZ5XCr3qldImjqWGoZ96u9mCHnXNwUGPaeZlb7QaFb66RO1KGhZ2X5n/nxzUegWoV7aKW
rcaWvzG6dCc9g+HNFUcZueSF3qXj8WZ1DG8x8CBYg6jI+C9o+F9G8rVuiPcriOW1GtsTtJjmdLZ2
zURtPpXwDz1EdbGLKi0iZuoFF9UDDwK+WIGAskuWQk+b01Tb6lOs1q/S7gbCWMVT1ey5u2vUVBqr
rHCUT/Cs2sbTfUS15ulDf8r1FtLd3gx3/DS0tTRzQjz0SLy9xFdrCl3KwOykgfzVo85ywzaRICQZ
3+TQD2ZyqOuioUZ5vpx0WCtcS9v3WpATX0RZzu2K9TRm6atnkz5rB8QRXMdOXgsFWQU7B98hu11L
yVWcq79kb1IaF4Z07yRnwvliPcGSvoQbmWfx3LjZFmRJ8yI7vSgeYG5vrnJuGk+vZhCpZ9njk8BE
7IfxUQ5NekCALaH6HeED5SXl/Lnjp1Co6FzVEbF6GmPQoqWKvtt6iqLfNpTaUOfiaAJQ2CLsJwfG
g/6Pex6I2F6x98ccvPEfe2HNgYZOFdxIpzeB2gqw6jJ571ABg/6fJ7/sGgUxT4Qcg30ASOudPcCb
apXxI+Xq01trreQgLfOSi1F0fI9ZwdVj6plsjZ3APCVxLdL5ig9KYPaOGjfH3pnck/RO5L/BIQWv
I+iqq4UadtUk6bupuRHixlFFOJ5JeTflGxuMxUZOsgrkccc24vCAwsoB9n5/EwjKMGUTS10eL0KH
J5kle6TRAEtIdBQqmCmoqueYsNYoWv3aCqOCbTkS65y/8EY6+9H1L+QZbz1pqto+WGbJyE9onu6R
0j5ojUXGayhIQEKE+qq0QcwxgZUIBHs7FC4VEMy/NKv+BrMDsJ9oLhM3neJRmKX1YPvTXDM3QHuo
8Mj2WrueK6tRLSQY8bV2KJ/S5jS61iIWBXTpu+2XxUKkufqK3CmpFlPXCWSb3raHIWrnKdOMJymi
NVyy+WudcDTjS9l/J762uq1UZmJX9J35VSChTOm6aiKXR9SrSaL0ZKg5mTsxBNtIdfxL6Bj5ytVE
+h7Zyo/UcayfyXC9rYPo1VVBauWztfoG8FWnXD1YH1b+NKHSNCSvE7JWLxF6EC9djRKUcLInaYpr
c0K5uwVZPTtLJDU3OeH0tfRybxRI+vVARGcvwo7QFhzua5GPm6NaojlKv+Ol6bp1+JIpn5nXdi8j
sr0lBM7vaGlpwC/QaZRdo7CcjR22JdTdTf3OSQwpJzFQPjEPNlJ/Q+IDBhQEhZ8orbqZBzsND1k+
o6PnUUnOb47ykeFhVFvr0KOZuzAtpT/N/BQrtQ57VAmn4SRtsgGKMJySuZnixl4h6cSQeUYPdS+a
m7NH9nUVita7W9qkFzo40FOZfVDrJF62/eSfaztwTk3uDMvRmNyvhOD2weBPb8WEgEPu16iwxmb0
EZgT2hKJ+1WhoHmV6ZN5jDotfsxI31DWqztfs3h81xCfCMhsLEI/68E19tHjvXEa/1Sz0TlQzFi6
C+F6YjcpdriQQ5LI+T04iGBdNtXsJGyqmhY2obpFaTU1v3/Z53SxKVP+PJGVjY81hGb7qQfKI6sD
ujH5XiEOeZaVAw09ID0hbE5UFYxe9F212+gsqwNmXzOP/H/Mk6uY1rBztSq6qBOlAkpNIt63hPcU
Wr335NbAR1z7Ki2jStAHmpxmJX3SZrvNZvCa6SJ7iSXEtu5hLgsRgcuWtl8/QtM7nOJ5sdzX3c2E
ihQSk/ZTiMYKFJopBxOjsZ/0fHKviQPMBZ+01Db6qj717Kskr2FtjEW8NigAOWmgst2qipdIylZv
Wp79vpI2yqza53EolmAooi9e/8uw8+rDKexs51DgtpZmP4gOntOaJHu5WyEdA5VB2kdf4kn9Tsl+
dw1Fm59HY3QWcnydGVBF5E5/9gw1vfq6+VPaLa/w2QeUNrQ1/M48tzxKO/dW5LqHtN3FVhp8xCbJ
+fntKL2SPCRQsD3ILu/O+vPu+t4d1vn8LmCYOZSt8/vddWyllr3ub2qoVOKy/y/Wzqu5bWWJ1r8I
VcjhlTmKVLb8grK3ZeSc8evvh6Ft6OjufULd+zKF6ekZUBRJzHSvXit7LyzlQkQ2+zKGmbEyox4J
3NopjkUG2WPXBdHz2AJRIE6TvVMNvozqXr80mpqsmkkXkzA7IiDT1dwkjTRszTY6OWbz0S58dVl/
8XTbf25b/ajEpvrF7Qt4yND6PBdKQ3m87GZrNXGt116NL25gKz8QYH0AFZe8ah5/Vldm0jHUxu4M
OwWVo7pfvYGV33tso38obv4VaS79WS5RPbVzgu9aUMt3nTcGE2mm+zWSvLVwhQ4pAECfV08Z1d+b
Vm+8g0wp+wX2qH6pKgNf4kFvIR9HUXuPuIy110JnxwEjWk5kQa9jWtaLbhzir0YefM+Tyv1OJOEu
g6DjvVDHtczPvr9w2jOkJ1m4aEzob6gYWVD6sdGzpHx3fPmKmFrzXWuD97H1jZ1kOt1GRnnk0QW8
l+WP0EVkj21ZcAAdXGUjbO2olxcKx3Zp1mU3D+gKvaUT64QxUJgbsuDBT0PnkgcGKObpikr8atXE
WbCubehE1j4MY/wHnGOpkpTm8cq50Siih9to7VKXFNp1sI4syItIdzes83vKzca7epsi1veVTFmH
fVBvYruVFqEUSxfX7tRjPACUi7ys/NaGL+CPre9x2bhLyMaVM/8w86xDtLwsp4Fm+CuhDvlbaHbh
2is5B5gDEJVc7qBXi0Lr+6jnVGQ0/pe8i9pNYIfyXsoN+cEOfSSjJo++NZ80ajCfg1T3dvCD2oD3
zPK5SZRH4QAlEfLSYQHkrKrKrSoFKm8B+SKgmMDrqi8WmOydFCf5pkQIxkJB/gXGf3Uf6063tnvZ
+GoOzSqw0uHVLXt9Z6vohgh7KX+v+yB+a5Bz2zbAj7aKE5hf4yQxvmo2EYU+lq1t0XTx2xB/F2MR
Nc4bjtXaDsmW8XXQqpWwKwYH1bBKVGJevf9CQHknbkF8x1oFUrDVzBgNWMNH6oyzxFFc5VN3tokB
3S//L5dOd3TqKRp99WluD9L+AI89ipZQ/ImmDMEpF0GufbClSZddeBHhlkwBWkR/nONpAH0CG55t
48cnu1pTcut79fmT3fWy9NyA+G8jc1hWVC0vu657TY2qvC+mykUbDp/jHxNV79U94jQ3E1m2kiAS
VbESx1pfH5RVjqLevZcZ2rrWewhPWsfZ5Jqenx1OejuqYvujXPP/JC3u7j3TyY9J5re7CpbPs+HC
qFNHORkMCRW/CC7kqx9WcAK4pfeYKC0MsSGb0VCV74ABZJfS1OSNqbTuIk0Nl4P17b2Qhx0cCZxM
TTO9CJu4cmPHOFAZdCd6mhN6UBklfnGuSEgFcZdebrawTJAQTOR45Q+D/EgxuHeoxxIAq6sPBWc9
fwkAursXo0ZcFysrQB5UdLXI7k75kH3PykR+rPSyuYNs8RR7Lqy9ahiQ0TVQ8p66uq50izQP3dto
0I1b3YncB7Kn3lOtNivhZY/sX0qdfbxMtSLAL7hmBmMkT9i54ckv9fol0MtlNGjQMVtECke9bdai
29TRD2rjh6udtNF9ytnTqGNAoo6urVF4r+G9ZFKCWlVGxmQnZ+i7WqZRPZQ2UWA9Ds7NxGwb1UZw
bnn4izHReF1drhvVL9emqYwxQOjmqhumvPVAkOzTwE0uolH0IlrJhYmgnZalN1tQjwnVSp6PCqgJ
nHFyFjZxRQVnuZMbEpyzzZV8dwXbi7IAeZiP6zbuyY1MHDyJ0ySHkKKmbUz/yjzo7Nqm4QfKeXZU
zf0ZxAceGPZ7WLg/1aaXX5JSGoElVf4FTXB7ByN8ANeiqd91CvW7uZYXL0qYB+Q3ivYdLK+hac5P
rQyfwqe0lHWeUIN5a+rEgqGuTe6LKEPS9F/t7TT4yUZsA8WVZhEb/s/C8Cr1zgHPTEmGPK51gAXn
bNQUsJHhOwTnA6wuw3AUV3NjGUqyVaKGKmpU3Jyp8dmHUPU4XYZa+dSqZIhnoTdhVyXq9IXt5vzH
T4zOzn2pFOtYRqhbohpti9jqANrIDF5VRZLgDpSNfVh5wasfJd8C06kuPLiDV33KgsfVi+daPaHh
BKltpoxFpR5IGXZL4RRzggX5RZUGUVieKQOPjbGjssjoLe3ZDHVllURDdYkVNd4pcpGAX9DMUxHG
8cYve+XBokhs2VFO8taN1gNB9gnIz/aLpNWkJ/8UuGxDfF0rl5Q71g96xRMkKRT5pMBVe0htyduN
hTxecj8dVgNCpi9dxyk5/8JvTnLSjZwUQFh1CwJccrQC3hqfvKlMymkohVyIvmiA5IUgHJoRjcbo
94hYQ7gLn9sc0VclGFu79m2o9OTen6ivlb7LTn1aQMWGKZxMIBCMc9jVW2ESTaerzYVYwULMme3i
Sp04sW82PG6uf9aHGmx7W1BOiNMlUXWx/TQ7CX95DKSNa4wVQCzN2RoEto5jERaHOuscQvCNf7Yr
TduAiYuu8OLbKw4uw2M2GDUJY62Ynrk54kyat7Ib6s70SFeOMLZAYpBMbCFKWUcbYQyV1C5ul7YH
Q7NLNG04yoMKBE3hPJ15TfXYdjFIcN0lWJ3IyRYldIgR+1zfD0lZ7NMpMhnCyLgZnRLde0mEslXv
SZezZGnKVfEFHWEfnlBCiy3EpFRzpmyVh607HaIWAAvXbVdANeZm1tayh4UxAT7aQgoOHMDRe5u6
lt+4C+olpFMYJ+3LH7fGAl1o91TMZL72y82tTBfRMtwcVhN2sZo5uYFr+ejGLsQEJzDGp6iuy60U
2yT3o0F9DEyzvPf5BTdr3yiWrkpRQAsjwaF0YvXRMlN1l3kGlfyTs424zWNKac/kqudJtlTAuu2E
qyLX8aGRgGuLrm7VCF46hbrrLFJC0AbJj4kPs6bhGNFL7nHqaUbV/FKHbIb59yvfohEqCb9Wfkhp
y54rhmibWMXCJswVLrxyyzEjhaMnSNdVlBT3klTpy6qh1LwMWziamoTQIUmAbxSRnzO/IW4R2juv
zOyf5Oee3T4s3vLEyJeWVOgPGii5TQ2P6tkMI23fDIm2Q4KhvRMrQvWTQsrlwprd9v63MmN3yrNr
ih3fViwS0DvTinrr5MthIinUgUXtxRnn705Bn2xkxIqDnxDaHo2dT5FimOl9isLOkKwT+Idg6Za0
PLkP6jx7LpriOes09W5w2/SZV5kBbjSIyEyDo5RBdWdr5UGMWk0Vwt9ptDsxStajgN3JNTdilDCs
samIdfdVcweGpgD/rsVvdiCfjEl1xbQ4nniu8yXVzYluNGjunLACmNkqLsfzmoKwqGgXlWbV7+PG
9aT8vYzjHoAIlFhy3r1R2uGcXKn81dRNNazjLNYWnwY+dc2y4rRFcaSwj0EGd4iDhGAy6s7JrwlD
Q77OoTU0OOEXQf+DHRmEzH33E+bDFwTF/S9OAk8wdUXdJYx7Y1dRl0Oti51fEhLCK2i2za2pD86S
xxtv+9Q0FBgcTcWGR67XkBcXxgxVVISlh4jMtOHy/BqDRaB7+qmrKvfJ9brpi6LWCDPSTVqnXJeN
geTF5IxKgLkdNR26janrNw48zogh35aycqe586XmWUwdORU/QHi0tCZXs266JVufYBNznqAu0huj
VR5z8Mw0qddem4Sfn2rFuaH3F0CSe5QfAkgHjFUeDd27nCuPKVnGb25rVgvVMp0XFMyGJZq7yaPc
yMEa4umjk1jwBPoDnK3hmO17kDgwnyhStqzL9sBWwwbPzqhi6fFWMux4lUVu+phMzUBmgUzDvbDI
rndyrHEvM3T2fdM5q0pmjOh2Uz4tm26yAiLUySsxXg5EhLMWvuKqcc8hcflloff2IvXlp8ii+sqE
kmE7kH7amG5aLgWNkCAOCqcC2DrLJ+l4YK3yWKGvEqsvls6fZ0fqRfRkQuggr5/QVK2uCpzDhzJL
y5WXWsbb0GY/rMRI7nOnku6ghybpbXR8j9B5mKKR92STq++J3/wweM/eeLg0aF8CCwi1JljC2HxF
bb67yyhiWge2DZLYsZDMVLpqX3qUW7vwTQ6oBSEwJI8nvi1flZEfSHRAULyrW29jOiAs4XsLfjj8
Y7RSUnaREko7AoDfhxJi80SHgLyAD/1XLQsMkamaW6/6oLtbpE7SrVnkzb1v5ufYHVRkyDSO/mXy
l1zD7ELQ2b9aYXHfSX647/vAPELiDSPk1Bjxxcu/ZYVfewuvo140C9qfnbqRNXnbB4Xzxc/cbl1r
cnm0OUBcPF7iMmzYZGkwOGxQ3dYv5dh4y45YJNVCRQhTtONHi7qJLMo+5YumNOM3ZZJYhTwlXbhW
nvOJGjaZbL/6cO1+t+0AZpWOgjMeKOHWLGFGcWWje3VM4Fql7rd/ecawLb2CxF2jPbWp7lClJ917
ZrqrdcgWBgvSkSFSl3WNyHSX+PY2gpP8mPVVvzNt6eCOWbpWBuc4xlW7kAl6EIhp+k0baOYmc5sv
vpXWKLzbwaJKh+A7vExX2yis95wvD1TOaMBCg75xpLo+QP16cKhvvsNhEjOnQuEuHcClR8BAes8P
70UDQZlylCJY6SdTJEnQiiW2sSa3o5w7a1DOcpd/6e38Wpgp0fisfKJ8PL5A7Cw/Z5ICgZdi3alh
Xp0Ho7x2IVCePAnDY+C8h3KTnmRIJ5ywH/aeBQMK8P5MP0l3bkOlom8mbx2ojC3YdKiZpq40mJcp
svVgqm1315g1hesSoDZdCoNVKTf+UXWas1I3Npz1E+JwAib6DldsEX5EuQ9GaoC+QNhFQzEWeHrh
IvqOX31l05+uWnd47lFTuhRx+FwrWXVHoJVv0tiR4euq9kW203BBkUWyLYP2h00m5B6ZYO3c9xal
jbofLNltZCeu7sUgpPHdPboIwJXH6DthfTw6xRj2ThDli1s/UK1+MVRqDKgubdd5bxcvhRY2a2Qw
863omprJ48dR4Jf1RurfnHxYdjVloETZtPR4u7Q4tR5dnUq/5QSqOEae/kAqWFr6HbKLvnNIq+Fa
DKFxsRNQrV291h3tB+e6YiGH9fdON9rrWCeknTJoPsvgbSz5HoaSuhyasPrZ6Y+dbcHyE/nOqSDN
tICFql31EcUzTYgUeSA17g5pPAJOfJ2vCUye13S6Ig19TdS4oIgTkxhsMwqluo7fStGVVT25k5Ty
ewSqJ0Pp7KmM5JZnELRQomsF3ngebIJlPOeewHx2D0mTLSmDMJ/yTE4WATABEuf9RzW5cerGkcZT
1ze//Z2YnPAQAw6Ph702cPc/mnUWTNlDEP8s3Nw+9AXcj3aDvg1VN8ku0Kmwoj6TyuQSbjKO3MNG
y7XiMtqlRbGl3BDD8a5OXWS7jK36MbXJy/l8/Xc8Q0jOZVApQHg4XiBlztZuEMgPzRhZqAx18lMe
35clG9BJrve+bcNw1+oowoeeU1+GYEq+OHH5prrpWS74pkdxj9o6cCaiXNrStJBc1xpD3zXuKO/A
SqNknqnxWjGsYq+YrAa4e3pkdAWZafalVC2vVbk03+08eVQGZIKqTJaRrZHWnRHmPznl3fn8Fr55
La+w86MMiqag2ZVDfWfzVdpGqt1te8MerrJleys4oNVXmQSlaibhz9Q8k8kCOs6X+Wr2tfVm+fCc
Fq1SPZBgajZFXGdgXUqw0YSx2HNV16zSm2VaWdH3IuuXflbG77JfIoKQBvGzCTRw00J9chxHDZYW
Ayyv73QKOf3hrNa6/WQ7jsJP9oYoV/Et8A3KO225OLh6Z4En7N4VL+KH0raA4huVCRC+CY9QEYdr
IjfDXeKY+aI1jO+hkntPlCIOOwXi1C2kp84zZ3SoIlPvL2gsABCmyfAwJHpH2U8pb8q0bV7hRT0I
j8CsR6rWiM+pXZVtm77ayZYX7+GEMPcK+YcT/8uI1F9tXqCecFYBRP7rpifoPqjBcEoJ+y76wHGf
DF0nHFT2hwl70mkwBBc9aMG+js8BQD0qasp6XRrIVHu8lysTxc89DxfppQlHf2G3NunvabRqbBRn
DP1JlicuUjdjU1TzIC2BVGh62+2bhuj1aCvpmxNb7x1I02vhhPo10/wfiLWnFEA7ixwc9ZI6PhgW
HNncIyI1bPs2Sh88dYpcZ031lwl5VhI0yjunnPdCDqznAuqntaJEb/ZQ5ivyns41mRowyzCpkjva
uaakSvB7VMpqLMEs+W7pXIWj45hA80OS2LMtl3qT6C8/LNMqwi0mrnS1b2vfFotNxHWaS992BJsl
z1/bWZ6eJa9CgGCMIX5qtfgE6uKrBWDyHGjGOvOrRyiog6U6qqexco56QhzXcmzlnCPqvhwHX1kZ
dd3vnLhS9+iQDJd8aoJdOhByAWUQ7HLPCVa62aiv5gCfftn3PymGG/2OEzu0Vs8l8fZFVTvZuoMg
iZ/L2BsPZBCWvi4ZCEXl2k4eALHFhakQq/GsnRtJ6ZKPPN9XJf7iOyo0MDYiMJqcD6eRYtVlopGO
Dk2tX3VGRIReHixK6pqmXUR18whZULITtrmhKuy3S2Wr3bqzOm3BbuSskyp4tauOMIylBy8TG+Wq
TQztGjm+s/EpznYTY0tGajxRYJTuPAPFm04tYPwJ6nNXaskjjArsq1HZA3ul93thUxKgL7DLAgeV
7CtHAetdUQlDjZMcmf3gaeySUZv4JkvScPD1bDyAx+bdcclgBBT1nxqwR2wEoy9SRdqhowh33ULA
vEuK3r6XETSVLbXl0IPSPHWvxEoDzjh+0CxjLwlOYIbTfTASsLCBeawKa1RXmu+4kLt0Dx7RcMcw
SeGPoWSeaxCKLvVq91LmZffspadqZ2QjRpNdkwd699lECABxQ59NXlyXz6h8EUSP9Cc+PyYYnSUM
7+nVbiYl5ebZohj5SuQzuTUFeelVAUPYepi8xEBYVO5dnf8lOki7ymsSptHKssrxCsOUs9CUuifL
oo3Xm002zK0a2zr4V1zEAKcF/WIAkZwseRdGS9lAwL2WmvLUO1Zxapr411UM1QIM3dAwQnoNSFn4
3C75JeJzFcvtJuZJeC4N9Iwl2ci3ieK4VFXS8DFw9k1tEb9Px7NRmjwAkvC+LqSIrz8/i+xgLTRw
YehG2IQSktKw7oWttjMCjRW0paGtckyqXJJ0RHVB/W1HOU1XWTHcNdABXWWYDZaa63v3Pq96S2gu
JlvYwZrvjVcbMNGJL13VKSt4BXUe065+dHI12dah/tb6bXT22x8Ewcu7uBnyjWO7sMUEKBBVLqSb
4gpOZWhyxOXc1NZdX/QDoVPkR3pTNhGasOCrluI3F1aUrwbyFgtDl+oXfu+VZR263mNhlyi1haV7
MWU+FEEEaU8QHc0GNWK1MXi0TF3RdJB6UAXpZH22EENqT9w67VZSF6tXrXoI9ImciXJ35Hl4g2/c
TTLhuD1VYaQvRopKOPWqU6gPATdBsCSawlfYFvhms1E8WbsROJV1g/xqr8IvNFE4Cb8OXSv4os1T
lMEjkIdevGosRT/UAfX6DmCuJ8U3qweO0wu5T7InmB/XwCSl+2mj7jaV8qrFTnEqk8C9dY08SZbh
0IUbCFzQWEnbXloj1yptY2C6D5We/UXpBBixtOsOfNeCRUem6t7IIvByTjxuDccFcFVKLz7aVg/d
kCz1pqyevGEon7LEvuaQCd/lnlQ+OVpnLNthaPiFpWvbirslRRGu3Nq9M7K8O7f54N6lyMvDzxm+
eklY7gPZzync8KJXMyI2SRwy2InRiDpqMPKkysSoKyFclUbSo2zr8gPPj50w91abnmI/A9nEQROA
5OhD3kAG09CqeEU9hPlsxBEE3irc4VRUmc9JRewboJm8sqeuMcjKNs94vEuRZTwnVCkBCVXitZir
Oq23heG7Wd/mNiCHedprMPzizA6v2mSj68GTxlJR2weQtlP/JboqIpVrmPnljXBOOzDpOrSjt1HZ
i1JCN36+vc3te3cF4Y+8Fc4axRSr0rfd22hsVs3Kosx+J5zloAP01E5pWHHf0ZeWel1HW3CjO8Ny
2kvrDdYmCcb8ZEfHjAjdE2pfrSJ3T1MlzVNS9i/k55xzBrPADoYH2PW1vrs0dbynpN05WpoEG4uw
1cq3YqQy62ZqtS6600EquHKuBlCXpvqR7MjB7uzuIvzTMohXnJ8DBNtRN7HSji1eQJ5YDmNk68hd
JEr/V5ob7bc891WE0TXjQl16uAvgjapJh10bI3puZKTCTCdVD8TU22Xo9N5rSeh4o8FzsBGjSoXs
R13EqItMo5kOpK/K2qsX2NpL860qEm+n+hmk5R1huzAxy1UlFeUW5DLPLdsbh4ODTIWxDg3r92U8
XepKUqjLDw4fLvVEyTfRVO3lGQ+I23ovJn8eRcvDSoIG6EXj03bvxggRTT3J6PRL6A0PoheOaXZX
gM4TPTBWxklDoWcRTIzpYwnJk9338J1PqyLQqW0mdq1VaEraZXDlX40u7S2JksPZzIY/P8QuYMrJ
abbHOpyL/hCYy08DmRfKi8JNhu3sLFyIR3DWMeGa/3M7t+XAaJSK8owwwYb67uHNHk13NdZOdxqU
VD7LKuGuRgU4GHJG9gfIJoJJUUg0xSQrJK5izZh4MBCGHS0UhYRN+XMVZ1OSuUWe9tOAcBajsPYi
+jGtLKah+evBowCRxXoERH1btSK2DOyJpFSzAMm8ioYxPWRV8KuhNjA9EPlOD+JqHpj95oFPfv+F
y7w8cDMI78X68zzRnX3mO/0XLp+Wmuf+46v8x7vNr2B2+bR85Um/X/4/3mleZnb5tMzs8r+9H/+4
zL+/k5gm3g+lHdB39IMHYZpfxtz9x1v8o8s88Okt/9+Xmv+MT0v93Sv95PJ3d/tk+//4Sv9xqX//
Sm3PL9kdahmivQNbu2D6Gorm3/Q/DEWVz6yUHOFt1q3f6FH2sX+b8GHa395BGMVSt1X+k/981/lV
yx0qNOt55ONK/2m9/3R/DjMcvTs9ZHc+3/G26uf34aP1//W+tzt+/EvE3ethvBpF127mv3Z+VZ9s
c/fzC/3HKWLgw0uflxAj8fQv/2QTA/+F7b9w+d+Xsp0S6txS+zZIRnBspHZiSARsdoz/NGIkGobi
oGpXYRYWcVWJCbOv6ZbhUQyXJJD2Towsm9Z5D5nW6EuvMqitqg3pPgtiCNTq/olTMES2Uy/OqSRs
wbdM42LOGOjmgez7TzEu7C48UZuxhBFL2ERT9bBlmDogsBqy/RN00RdIPeJLYUvxvrMdBJ876nxt
M7o1MFTG5zyFgXTy0qIIJTkxGlgScDZPPt1sYliN9PcWABWRswZqGbFU7vfUOeeqvL45urBKrioj
sOFJNqgvyUYkdjjZg8NETHXjR2i52vDdGNTPd8VFJ2hA3j6kumfqDoFVXAolLi6K0mhbTy+ArovZ
rVYNO7cA2fBhttU7AJPT5g1yQVYUEyszR5bIqO/ntcTSfqdVBDW94229ICmaU5jG0PL+vqVwS/uu
P6tsLG5u+sgRzVJ3jlz2FDGjF+RNAvY3sXrokSlR/yBc38jUX41DtzX4vx0B5Xonv5q07IXgvTCK
6fNwAU7EkRz9kHQNqAo7Lyg6TWH6yKx9Xlj+reMogQMaZrLnwHEhuCJ4dZshjPM0yRqjJUmPev1h
zs2zGsp1Fyfp8fPEURn8fRNK95/WEl0jM89Euo29Uhlo1ccIrY1y590FTeLdiSvAXh66raW3dYHM
ktdmdB4Qfp0zRueRytLJdZ55W0hrH2w7iombBvpBNCOhswPKyPpBXCGYNuwTKVmIweSPm+i6uu6l
FJwwI6M4GrFZadE6MvAy1MZ8iMeaQr1rJUm5E9YWMbk1mFptKQZuo5O7uOpGmZC36p2E7+xBxsnc
SDmUHuA1fvnOo5HiPyIypBKw/ZdBbcz0na7a32a7CZ5QhU8rzcjyuPJWjMw3c9AwBFXXQWEyveo/
r+vWTSnVo9TQXosXYVieyjtSJjBs2e5BNEaWoVh/a2drF5lYM2pCiBZOvgnIFoSvB5TvxriTPiyg
FzkBg7iLpduCt0kfFix7uF4lGBpWKszoR31qwjBvjqIrrubmk406PWhjOYgt54H/aYF52u0eau9s
MqjtUg4+ZX9KOCKigKwmV1/202topJyuQgQlxADxtggNakRqMzjS4aW1D5QCjOlC9MGe/jJahv+E
0IK8EXbQY85hnjH7lkLYUiwj5s4+n7q511ON4dT7UY7epCYlk5EbMLnpYfQYAFDb2xZBA5lP2GvR
ajvhQQGXw5nb8a/WBGNPM6rrcjMugVRZUPhPcJJ2gpM0A6CefMxNUo/TpTDW04i4mn3ElKrfWD3y
TbOrMP9dNxAQlXmlWB7v3LYe7kfHuOp10j0VHLgPua6W66GM02+ebpBSAmBF6GyA5G1KQcmR+6Uw
AK5GBfRrYV27C6ke9gJsLFDIoqkr210ahpOsZ5uALadU1a0T8FtLMXCDJ7uOG241m4/+B9CzV7fR
HubF7zfHhiruKoAxF4Er9+AUjnPg5KqnC3EpGrjYDSAEFZr2N2tJFXRfqMZGmz0hO3WR4Zx8yBsh
Ezs1Yrpd1AEAS8ICuVn1MIamEKrLo1cjmxNUd2UO77O4Ek0+JFTbpjqoDrf6NRD9uYo9QA4wOetb
4SxrGnLQkQ8nam1Vlz6NX0LXsSAfjoGcSvGAbshvW0gq6yIG/Onqn+xJn77Ef9aI2ifClvmpdvLo
DPd/dG5Ka1U5hD4h9fplEoNj0Y3gSSol30NCe5JHe+gWwqfqQFCT90QZPnUi6gOntZK2roKtuIwb
490O1Gz7wSZuFf7M4QU/iWuJkGnfawlEd7pzSKamNxUYKee+uEInGF0Ss9p9tkutc/g7W2/47kFC
9AlN98nntqqwir6YI5p2oPRkKUaKYpB3ZJVbw1Suuu7nLzXxZl8GyG7Gvv5M1KM2m/zF81IZBfUO
XL+cvShIyF+MznwUM8Lcjs9lzqYx14nWmg0/NDol10c/9d2juEq6/Ovg2eZG9LqhcI9eBSSZh/tv
l/DP1WzrgJmihuOiPjGNzgO3yWIdseKn29VU66zSOpk48f9l3uz8a24go0JhBRvZD7JtMerevSSX
sNAXTvyF6N2b0evKT8S1HUMn9Wt74WNsRfWb00akdMLWf/BDm99MI5SOZm3Gx0/rNJB+Hf2uhO+G
D/FJkStr30k58SdoBxY14jmnAHmJ4dzACrhpQ6CXYBHM8jWMJGcdw9a1sAiUkzBNojW8Y82pmRqS
dR+b2SZcFFlZR6Ut7We7mDB3hZuwpblm7sbIQavtX5Y08vHjHeb5Wkg6ok6Sq2sYFELFiDtYsJJv
RTeW8+TOSeI7ALZRvmxS1Cw8H7UtX6vh+epR4FK0oF9AqtWROP+XJkOvF71XA27vhRgKOwUea3GZ
ewkqsAVhtQ9Gt8jMtdaFoNycqtkESqRMJQf+o2gaHQIJtO7vRc8rIMCZPbrJrcMjsMbfHuyawD8q
yHsrRVqtSDt651KQJBV1zLbdzfq1MEKd6Z8HQYgUT07C+M8+85zZp5pol8RAGGreTgarB4NQrj3D
FRK5Sv7cVijR/e78HimkQtqkVEdRDDP97mletg6hcliKn8H5VzEbYMb1p4HZdvsdnQb0wSWQPv2s
imZeah6Yp81Lzc4Zgk3Ea5OU3/V6fKTWv1/YZNwPY4RejJpYHrlWSopiy22KZQVXid+oD/00CDGG
vWwUkNnCt5dM4xhUk95tprUFaZXgaJdqcBGjQc5/JE2gMRddi8z8ne71R4SD5MdyWLfUx1Qg6YAs
THLndqat3Mb09ylCF6fEgoWLM1EercQlxOJDtbAzkJ2UoZabekj7alFo8i/X2/g8VVx1wcTBMHBW
EV2i7FQz9YDwIil7sKk2vnNrTXkaSHoutcjS96CmlCe/tGzY7j0XxekcqjBZ75bmlH01kHzdG1rx
VzHKNsfVyQam0QME1pT7ccrDikb3FH0f1PVfotdMOVvhG1C687e+05rzdHEl1lUyqdzD0hUf+6gr
qF9nP6XwPlz0EsCMsLUK1Zq14zrbsciku5w63fVQt6jN9V6+7KtEOYyiiSsATtkkJ7gQhg9D03gG
18fBS9pfV8Llg7cWBV/STC53oHfKgypDLPlHbVBIDopuFmRH0iL+UZhqoUpYJaTOTDmdKPh/6xMK
59Kkck7qVaDHyS/dwtuMXsmPhml5x1tXDM+rjCl016s/L2NoKxLloxcvjSB/J5WaP5KBKh4lKf5K
rr896VNPkY1+B2QSKavJIy/UAlHBZgX1+XgV/koxIkTcUyIlBiXDrO7VmtD9NF1Mct1YAXCE1vft
BnacnJPUoLZfy/NlR6hkYUZOdhTOoAjGvTpQKSTuj0KEvB9s0pIQV1ut9tpUpXa2JOCxomt5kCqP
NVU5ols4VrWQ9cg6p54kv/6a07aKdpYSeMbdwtFe5zlsYsOrqrpX34fTMrDi7wkYnEs2NaQwlYuv
Jsa6n9RLZ5sYSPQMnYQIlR/RFY1w8fXgsQedeJhN4oqa0d4kODOv839IO48mt5Vgzf4iRAAFv6X3
bK9ubRCy8N7j189BUVfU1btvZjFaVKCyDCk2CVRlZZ6Ps0Pn4GUgf3+/3K2nINfcG1xiXee3IIvB
NiCoZ8G295TmaLL3LKANiOYohmpn9f64c7SmAU+LKRGWTtaKrMtLab2NkcOtmkNEQnHLeh1MxD+3
Tf4fA3KVnM84VHZayxZCFknne0RdzfVaVcTNSLrLr+Z7x79s0zyitVr312DZbOiJ2GrE5f89tZm4
Toq257+mLUh92ekj/Ea4IMkqRnHmXWvdnietgUin5efvmvMKFNl+A3RWnesIyUB7SLL3zBuLteOT
Xs4WG9BzpS7sXNVW7hyZjxR0djTnyE15JW0TgeiEFc8tssh/X8kqmDSaXTMBy9PPD96836usmU9w
qdsHLUi7B6GZ3qrvUby52yy19M914W2lqSfpEsrsjHTVR2fYS6MsIsAQW4uAjplz3T7cC+s5arz8
gehMm62iSRJnXlcuAfe8YBlZ6jk1iWYjxXQVgdfcFZxWv7U1n1AdmUgOz0rM5P+SXe21zdGYq31D
BCsZwt5JtlpO8KUf3fEihxIBe00rUT7INscotq1hJU+yLVSaBRE4yYvmau5rj/wwhBfXUl5CSHkP
BGzWx9wjInWupaANbletmyBCoHX1XjYMpl89uJXT7iBpsR6ZO98b2kDZq5rRInhBN9mXODZ/0/oE
ptz7ytkRkSvjILiNvrUFFeEYiq6tFd/3Nm4fwCFI/PwqC9VEGmpqENCVVQSNfzXURQ2aRlX9zb1z
NrciOdGvgrgAPfd7lnjQ8qsfCHfdtwUCQb8b5Aizx2sXKTYwJkPZWJC297yOtc80VGNmOKU6C+gh
y4VWsMRa3uv3ZoQLAV7K+tg05a42SF4O4mmbc/4P5cnvHjxd8H2br/T4HKEBeOVM+Zcl8vJ+9vrw
B5Id5oauaCoyGAgmxVu89pSEPP3IhRMIgHbfu439MM4FWbmoAFd4xxIttB+C1LQfTM2zt80Q24u7
zdAU7USG01Ga5FDZF4zNoslEQIwis8lGzffD28vcbfeXcTsyjjvYNEc3sLs9idkkpyfF9Mliyb1K
jRZ/5Fx1oFGRtm88Dp1SP8eGvfVVMRFr0vnHhAjTZSirhh2vk9avd7I1LIcvkTcf1ROd81ry7ZW9
YKsAvmdDiGgFU5e1lqGqVYVbWZ2ikihKLXDPsqpVRHwq2adMD9oLT6rkNgh9FsjDkBrWslehm8qi
qojnl9XMBtgpENw2Sr62VpGjtAAOaF8Xdrblpqs/c9jAnRyQwPfQAr8NEP8rjMBhaSP1ff2rrwEn
AC0W+mYJKu8sH1ck77qrRp30YzcX8koWIVJUR7sMvBIGOi0K4VaLTo8bgJtU46p+0t0m+tTHjRu9
FFnbfCrU9ofWhhvHLsvHolfFC2nphEdWNSvFMNBfBqI9Vr7Ze1vZGhrs91Et0QnAoPOI8vcx9giT
iufOFT7EB1LAD7JRjo/Kb4nDbkhagiL68CsFwvXcWykA+0+A5VXTVFcJP7UnWZB8pZrBU292xRPJ
nBO+JBXY5eTFydJJ2K5mhgEY9Xf/psu3emCaF2GLH16KINnQa8m1z7lTspyEjk804rWdC9kwZJm1
94f0tbHKf0zzgCxzinNlRctb/9byD1EwnVuJKJ3h8/LqXjT/YRtT8//V7z4sivj+50ozrIzEj4mV
9iDujAYZw3POqagDATGIQl51BeckC1n/q5lY0HAXhN5J2m8zyCF/9bvb/uhTwOrY8Hv4oamlYJHB
C//xSvch8urvd5MZ+IYGlnWL/7WjnPE+t+ynB4q5LrmrQOpGI2DZO1Cl+dbGxcac2dKyDtokJHiY
gMa7rR90NIz+qM8DW2mUY+5F5djRoSh65ZHAQfO5q7NvSm72J1nD5So27M3MVcf35hnhkF0Y58Mp
ax0NlRwyNUYrEuibZuIqbbLoMhPIpSPytawWykTsbtlNe3y2fP/bKngjGjokQ01r0QrMs43hju05
jmuXPJXQPygz+ZVJcVwTIBRMlU8Muh9c5ZUpeNrkWgsd+d8NqIzhPfbMT9JuTWkEhmLuoiU/656D
JDlHmjsBcIhBcJtTLBRkyQ29TSz7ViMHBt63BGGSY9ok+dEeosfQMNNt9Nsk7aVVBcXi78uBjHas
fNC30bL9j06/Z5O2/33KwnP/mb0p/C1BTs5a693sXCdhB2iBTIOCHJNFaHXBj4wwT5KIfvKXeddh
Y32atLxZeZqTXPMckiBwP7EbrVK7WqzRVlbXFktS910OH5rpFBiEZ2+qgFQiu7aH1R9GeSkL3SdA
vWt0j3AtYraJ7RbT6d48grhvF63Hx4Ru8pd7QwgeFo01NC/VNH/iacvtGByprJEpYRzrfPqQNVn0
hTF/afpqLeoxf5I2NQQEU00OP25MHqLZHNWGa9lmzCbwJ2I7KXq7vNvStHEWY0ew+n2iIf7qaQiY
32YlHexAmly0kHNIW+bClvWSIdpIG4ujcFmKsNnBGbnmxYjEBzJLT51rDWe4medorpEmXz6NUPg3
QNOmlazKAh/+DwLlI7yTdEtq0716nHjLQdLUkG29hWzQLSvA0OQJDyORZB7SjEMhrgnR8UYxhZdm
rkm7CCzjyNrhIGuOOhlEKYqx3NpIbi2k8VbUqrh6AqkwvYU0J21Br+oXY4wWdVpFa8tVyktYmJzO
gubdJbamX/h/OwQ829prZ3GAonZG8H0stGUKDIVk7s44ZEaYfwlKElcdqFTAjhRlHU+lfTIglBzc
WjW2Nk6Rh458yBUIFvWTmYdfOeGqftrRFkUNf8N9ptraZM89tK6wlnnpY7Pa1l3krM1PbeMeZKul
xBDvk5GvOFqj1k4lFnKfIHGz0kVlnUib/wFSISCBQkPSezbdi7vNgtG+y9WWfHN6SLsyjEUHy/qf
YeRu/v9M91+vKm3zO2TfJdY+kfLVfHzZzEU7n7zKgmSjVUTA7+lukj18MWqbVqj8Qee+0ibHyyqJ
oE/Eu5t7WbvPS5ZMBgtkm5MudWgJK59lltOXsktIFrU/g7J3rzUnbGOdlbtcqOEl6xuyf03desQb
hPKU6wFXQod0gSyG+Xkw2+c+5husDPXS7DnjZJd/vPFV/0CtysvRTcW6Kg1SZWayqtBNCnk1F7LL
NNNZ29lrHU7pz0kU45U7GpjrIei+kqxyKEmr/OQDN9qSX97tytCLkLFRv5p8x3aZY4Pfye38bSAB
aes607iW1XpoujVCTdlWVr2pj1aqqUd7WXXFDL9C6OI4cqt88yFZkW4EeqtUVeWM/jNxzRn4tVJ1
xOugZb+q1exvlVU3dj1QZN2vVllNHwpjPfrqj26aXMivlorqUGIQ69tkMdHRPTsYS0OxhP/MKlU6
9SxrskiDdAZZiB9Rr2fperD3wsLRj9tAJx1G1W9X82KdxJiy5xCIRDPZYIjMuLXyUzNIUZp7J5Up
1oXoYc/+bnZLUy9WcsbbtGTWLsbMU9YNUjHLLunygxmn6AQiF7uaiD//qppAGIT7WZl6cz1pQXho
Kyd71mP9KyKe6bbwfeJ0Wj8/y8LxhubUO1dZGeuybFf3Rl3xtaVZIbE0tGW/A2j45mUlyYRuJRau
sJVLMwuGcBrgX7ME2pKp6X/YizLzjUXvAJ8Mmxa/Ad3kKAi03X7qULrk+CL6aAWMSst0vjS9z4Mu
LuDEd+RltH3TwYzI3S9ggr5oRVc9G/oYH1gqaWsQz/2XmOVxortfDDx1nNQWKrGwQnsyJueHHMc+
gMc3aSePAxmPnEe0Bs/d0LwhydTh2dAs7TMZpWh3EiKyl1tHWaRshQK74DE17yZlEZakfapNiUB4
ZjuQhovJPheutZKbUCea5doyf6l5jXqt40i95rX3UYW+tpc1WcjGKPYWPblx57tdF8I4tYU+lUhV
qrX7Zk36dLa8cFx0KqKCE5C5tSsGZyurqWK+ouq8RI0VTYwZW2NoUcCnJoKTvIqnIK0X8tL3nbhe
3JtUp2HTUmlEhjPkj46/LpH9WxiN5UJznIZTNBc+XphsVen9u51b7VY2oL7lIX0S5p8sIyPjsKiC
mr91T/SQvAxm7E40i1rMD5zTrZhJPrf6rVPLkZuG1hdArDlmWkZF1/DcNLafgY3GKFxqBVcxeq6T
2DWzdk9NuDxP9UjfNakQr2rn/WoFfRcdxh5lONYJzoJcOv/rZMfbKjKMnxD293XU4uQD0sD20dtb
tZ0/SEd+IsppofpZcJRVXwuCdamCJnNi+7UeJvSR4umz5TnFJmkGnI+uXb3P9rwU42dSZsGy8hXm
eGdZEiF1yNUhfDecGJixW7+0IxTINOx+SLOT9sG20IeFme4s9mgHyN2Qmucr49/VURn6Wb6Q5tvl
rXtAuBXS4cBzf4/5a55bbw15gWxxn9N37UebPIhtldn9SfHzHsF7pKzMXru2aJkbiPlik62xOvQn
WeRV9qIMvr2N68jyztIGGoQYGlFUCzmCIJMQ9/Q8a5lN8U7j/KdA/BWtb3KSiqTfxL+TufgD2tNC
tpph9JHXarubGk2Q1TCPCIOGk6DCCsnS+91RZoGB9LFOZvOFbWwcg7bsWNAULEKqhkOMrVLF1qaA
ZwbtWmjqyvebn0WBK19JSnQCyXshs+IfsXf+r8i+t/2vBikAf7PNhIy/GpzMJvn1Po3sLVXib8Lx
/57/v6a5227y8b9HZCZkFX67vJtwfjfhLA8te9/fqxmIJ9/I9IWm1OUKH0P+gMJY9mDPV8QXkMBk
XaVFFlOAilzVW/YfXd2kGdkP7W5Dfs8wlGPKbcxr13KknNpw1O4y4suSJiPtAhQvTAM3chhEmyky
fXeh8Vw9F06/1mRVjkuLJOc4UzU2qk/aOGl+XXsKiQi9vzP56uT72tzwp257b3CbtjvWOB1vb8NQ
ZxEwZYWQs/2Y4nZqXRylwiydx6R2jTNxLwfZps6mvLcBdegjq6O5Khuaou3Xlea6KxGxDl+yg/MW
Ne2zGrR968Mf9WoB7znJWbgrtI+o2dzbif1r9lBdzrYT75ywNS+NmSc8X1OOQLVaJUQHssElmgzz
Iq8cv9L3ftM83/rJIX6ffM+8bNql/NNxfDPC5iexa2o9XFjzrLLffao5LnS0i/xwe0kNVkZIVtaq
n08b+671ScErip2sonWOELBJKpKsOimoj6p9RjDAOaIvYd+Kv6qyQdo6Nwo3xRhEkAeJ/dOjPlmg
b1M9ojFXPYYRZ15GIcj46seKj5mCPJM/bbIzT8FmlfTQOmRV9pNjm4i1h4GD+Tb2r/nqOmi2RU0u
tobq+dHIu1+F29rHnkUDKfCQlkim+qdhliwvEUIAx2lGdV5tYJfDnAAzWGqlv5Iz/HEpp5W9ZYsH
QYQfGtJIk4p4FOKbSGIWKZrwTeSeSJnGydabqKUXfaqubnWyUJ3Trdfo+hAsrODrHy2mHJTP46Ge
s/0mT5BleMJ6xag85TiRVcj6isKMCwUZZk79APoI7RAPRXgKyXOFPq8fojTZ+Pg4d5FNWtVUlOaB
M1tr5xv9k6L3ZFlDRV7oU9ds2ECNn2O8COSfju/Ch4nAN6TZVEl3s2dWNd3sfSr+sMv+E+Ekt/5G
0ipnVBVBsgzgk/qyvFSzum4Ssz1uijE8TLP2bm8jLaAhoLepZ7FdnY3Ljl9UsJKtPmjWk2fFPKDm
sWU2Wg+qEu7auS/SB87B8b03EKbTY211+qKuoPbAgltA7Na/6FqLPIbfheDMDVJcRS0WSeTGly4s
kmcUl64lNPEPwqyyjeXXCoA1t/hwyWTGf1SQ7IdGOwf+qCamZ1I0qzPoagSESkSAeqe6mXwrAFDE
SX511ioFX1pKeLbsLPvIBlmVRWGTx+75KPL4wcx8uXeUV8qMdM77b/fppVlOcrf1Qfi5tT+SIZ82
lV772qacLJIWFbZrK4RIyyX30Zpl1NxkRnF5Glqdu3jqRskGB1K6+B+jiKWKDrqrr26TyPlunYy4
+6QperWL9Ci83AsrJ4q6H5d3C3ik8ALHEq2EKTRfcEn6e2m7d5FXdeFMS0/TlNW9QRsdhuE19bdm
l5J3OL/YzSgv84rIDuhNKz0x/nwXuo0rri3aL04V9wffG7uDq9q/CmmTVdlwr/7RJSqVZPFH/fc0
yuQZSw9ZraVsvQ/+X+ey5xdWmiLYodm8B+0xbcPBDhbVjNBqIPuDAnCKVaG4+jELXNBbErUVA406
x5zvLEczxNnrVaOKyiVj1Jw/yjiJo+wCfiCErIQAk+8X5m5IbJvVY6V89L22J3MOGrcaDBx+zezy
2V5O5Q89htQRRoG4FI1xqIN20yvdIarN/GuQOjVPSV15DSOjXA210j9YqhlubdgaRwfpiWWbjAXS
dgL4fdN8SWs7etULxX7ISSTOwL29epzHvOT+QTbJAvQDIc1qjW4gvVlXPNa1sUBz91uJVvBLjLgt
yhXKUtZMxIxe7IEfmRO3q5G19srWF5YSxs9+0HbP8ZBGKyf1mm2SWt2zmufRmTvgm2yUxeB7nx1W
iydZA8dhb2uD3M1IxS20ZDJnnsy1g1+TTXXSbnEEn8e24cBvylnDzBCfDkI2MSdzFfLJ2m7Etkyg
AYWh0vMQ/keJRwrjaEkN2NkkvvTeUNbFF2RebBDLeAGUNOCUaYgfZKQVUYbXsknjBxmENbfVc022
+VF0rdVEXYwNqw7bbAqOC2N1Qax+8WTnRv7EWppkiWzKtrIqG/ScPOEosi/SVJtddRKN/XLrPw/y
lVku1WfTk4xdlCx7o/kauX57lF04yXCuzWQt7wM0tVmq3CRPtWYsYptFcFyEnQkqOPH2bqpco8pX
2CwR+HlBsqy7pH3N+b+akLTigfLc6jY5C2gUVVvP03Q+RK9elmbAEdn8ME1EDNs4QvZnrslCNuZz
j3u3/7tt7FDhG2qSe2NlnVsOdEL21A64kfUYpc5xGILyikZJuUSlNf32/+6RMsfw7zlarUSTRM/9
XRknzXM9Ku8e7/GUz7Uqa4Pd1A/aUlGM+lnPh+Y5Tt6FkcRP0mKiMYKSodlvZFs4uvbFGOAk+XXz
mESCsObSuLA3RZk77bqvPY/swFSi98Z29U3t6uE+j1Xr0nIzsHrHO1Y85irSdbkcJldZOwUBkKi+
O+AwJ8SWpka8jqCXblXRWeK17Tz7j+q9VXb+r7EZvr8dzNt0Es1JFq4K+YCHbg7K8R+bvFJbiBe4
gj1OQbI5wHNMkdVVIUuubsZ2jiaNWnuXWvp0mAro2BLK3qKAxDPJfum0SdmNXUuofibCD7XUl0A/
g68EThIOFjqvwo6QSCyIwYk7wK56eDF7RVxiCDIkN/EzOaV+sb41WlFj7y1f/RSQ0sBRj/eW19wi
XGtqtx0CNqvcnfSXMjDqI8cf3UJWBXDwh7COEemplHap6580UbTPsq0CsBArZXCRNa0Yi6VzmUJu
5Q8wcJzjGCvxkgAA5EVGazx35aQvkVsKvtq6vWGlZH7qmgKqiICQZY1K8FbMgmBzBzkynoVJqgGi
kxzJ0jr8OpXmJhtt81Pf98W2i9eBD/p7ImK4+h6W6ByOjaa8WV3/tTKr+Cprqnir20Z9JaSufeRw
7ZwkOcrfrcdJpkj8payKrE+3hAJba+L03lPy4/dlZWUTUfbKtCuIuhYJriF1LsxggDn1+2pIIWWw
Geg3skEWWpFYt342wI8j0LDlfXxSc4iC/FFbQ4Dwgo2doaI1OC0742qML26rCu6YifYEqblfxkXt
8KFP/qK2KwMclz4sC8fPj1Zbls7tMvWK/Kg5Ji5ou4DIqHxrdejcONxypIYGwsBHnlK53iOL0zb9
s/BmzfDUiL4lnrfE9dj+TKPuwQBG9TGN/GAMvSweGjcudl1v4SPUUnHRo1JdBRoH9jC7v8hBo7Mv
oBD9sM0+XQRqVr1mHULrle11i8pHAZzzwQ6iKL+5ejSqXRNb7Qs+iVlrjNh22Vrlgc8hj/FNNtq5
7z7zwcgmWSB3/oZ+t3uWNd2qnaXu9ESczVODLv7PuWRjqUzOv+cKETwxdM09G/NgOVckXvwkNVbS
7daZbYK6Udj88tf9Ue8GxVmmLcShel5bNwL2xwQPZgcrwnxJtMjelF0Wr5t5rd1FFehbhTtwN1fV
QZ8ueK0596WmaIV4HuJHOVBOZpvFHgWPnmce7QgElWRrpe5RzqXqw3+/kv9a+CGPHt33boUvGpPQ
0SAON21XtwvZ4nblr2ZZvfVR01rbE+exvw+OCnYWPvyghTbq3EYrYtyOwkLbjDBWzgIT7q+zyZux
52qgjSGyTFzeeqchwbWKFh0mEHmqo32YakCYcdN6m97Px8/6BHvqH3NbQtqVZtX+T/O/estJstmn
96/e0hxE0Xc3h208qE63Y+dkbmNo9C/G6H/rrGr8BiTkSQFA9GaIyCS5ylTJ3KzY/rTTtJA9wCxu
+s4lm9MLCgLa2096pA1LnRP4M6tJyKuq0uRnWW+JG+9nLpTbf2NpjWxXbvzM/OKCrozz0YsKtaMS
r7aNP3Vbwdk52HWrnLrOFesp7+sXwOY9XLl6+JZX+nzjMX7iGNpCHV60mTu9dAS2wCdRifGaPzWz
ItzjP+xoqJ0bo1BffAcWbG+av/qHCEXd+9/tc/9u7u/Z9Jfzyw/03/3vr+szz1/95fv5d///mF++
/2p+//aYrwcOUF501/wR6G3/rYUCPcUJ+jDOgky6EOC/me1wGYhv6Kd/HyLDPgC57VhwmuYOelC0
8Rxv/AyvDRRbpXyyBczjcrYjXjx+hsizNH7bMxLtbva5/+QY3Q7vSbNIEVw51kZcVYskVaxj2es2
Ah6dWMkWWciGe1VeVbXOkL+a86g9tMEw7O72UetNPGWB+oysM1ymNBYfRVe/Opyq/oS3myo2vLF2
6ncDGjXLAQzLJincCrQfBXpa1UlW5ZUslJ7jct9oakgoPJIUUrSKqTnLIi7c5hzOhax65mAuQbw0
q7utMlr82LLuK1O00Q1/WshxcohsGAuosuR0VuD9bfWjm3Sk3ir/NXfM8NT1tnazjxGIkyGxkNNU
USRhb2Bcuh78S5ykh9JuUVFPiObauhnq3rDblROOXvLmbFKRJ33m32XT8xCyvXFztlv2+Iw6yPTs
oF1ASmmH+OJsI+1mRNiVBUdokeZniQeS28bnZnBB4BKWAfnYrcqlPzhkFCTiIlutcM6zIkpsrenB
9NwC4pp3wywmm6Wu6u57FIyfNLiEP5P4wYZk6C8si/iIac4TBKu/bhPWLSIn7KBT28+CDLd+i/Jc
cAEBNW8x9R4pX0hcw061AyIDNMBualkcZG3ANXKVV+W17srhdq3wjF2ZIuEzGwgEIoefrKHUJ/W8
JDPxXGXFkG+rbmTJDFBvyeHkcDZJ28pgQUH60buvXp0vh2I04N0WytpX0/AQa/30VJsRyFnAcrtB
Nd210wT1xhlQjNUUf3hr4hn42GTBXkTt8DY6kbZgA5ihw0DrVMY8URDAM9JwQKWk5Inxu0AE8leV
/VF0UNwSHj0soAtpUN1rbbdL1iKcmkQat43YRxNnrpJnD/Suy1bRoPNf0u2ZrpkTS4wLfm0VtXgv
lFlDvI7dKwdu1dEgugRtKKUjXzIINkzeLMqG7IjMccSjLFjcX3VVA2Xowy672cEOGErxUBO5/Zgn
JKaEYgK7/c8QIyx7/IbB+900AencqToO7fs0nJMibMOT8Ta0Bky5TKY2W2keQsgVwTjneBL6J1D8
pa82n3JT+BcHmOdCmtVYoKBhWO8aVEvO+50NEuzETcU4FFeKmMOV1WxfxZWrrNqoYo+UZ8Zm6rT0
6sR+ditSpE4QhgaBbRGKcsmJrNyqOjpsZt2O19TvLLJvNPsziOZNYfj5j7xv3vNKG94MW+3Xiojq
Ewpv/Slv8nLVi7Z56crUW3FEHu5qLZze8C8QRuNXJF/02vgWOO1nhVgT0gSpqb7J+ibtn42sMV5U
Yqf4805vGco8D8HkPslO5fyVIedBW9ghpGWRtVtFHeJNacDvI/dleNU796Tw3P1iOXAw9YHgnDBE
dZKUTLh0Q998KUdS6HI7cR4HyGLHXiMOYCRS+0uJ80137eIT5P1k59t+uK0bs/mYj4xkB1R6YeCO
WXeoOiGeRVi+tfhdtz6+gF01g18bV9Ne5oijTVzZ4QHRX5IggVktEfsSXwflZymU8TsBpdz9yBd/
Clw73OlFqO+c2lMfGx+2N+Cx6TvxQwC0lG+V7yTE3dTiwbeRra47G8lZQh2yvI6O7kyQloU3TuqJ
2J90M86hFXfb7coBMu00fKFuLebcMdD4iG3dwGj/nofPxkIIFXm1ssiGgz/ZuBb/vpR1WQjDGA4q
aST/s5PaKCrHzn4/HMyoZBYCGANihEAlqASZ6aHWXfwqNB+LaugeIvdLZOjIqidpkJ380XuSbbbb
mI9B0am7KiMmtSelIFrGZmCsu9zSOMOa6z6U2SW35hzsG91dA8Zj4WzTEsrfWAhtN1UcSZPMbrMO
1jjxqSfivxGw7NqHug4J+1f7i6wBvG0fCsvBw5zFYi1tsph5CmgVaBeETJhK2hpPvKea0hxuPcx3
kfoHPBQTLNGO3K2cWAu0Y+b4x1LYj5zeR9dEdRGZCZzHVC/txyw1mwOa2uFCVn17EFfUFHHhdc70
pdb6wyCIdFHceNo1imFsWHSoHwQggj9V9vWgPOJ56h4Hu4wPjinche/5P40inpd8s4a1+WyVrE0a
zs0WAwTlVxFHyar2yprXTxACIErwbNcsWGyblHU1rZxjG6g1J7Z5d/VmuQIQseNz2xIlOBpK+u77
yDbbNqA6y4IuQJ73Y+HV8VdU/PxFlxoIe/Qg1WKnFohBRIRm2F36Ai4WLaw2sh9bHH/rcSD8kLRx
bdOUNdkYBB7srEzox45F797v+Bgddb5HqFazM6Y+PpP+za3IGuIrUos8FtkFPI6zmEnpF9Mz8mYq
7hEE2QbbMWGvDNo7+gkxGYf8qG1Atk1gl98NddwX2Qzh90wyhtsJiYM0GBdWp9mvk4U8bthWbKr9
igxpEa/c2q/eiUBCGULPgQ/rdvVeJAv2Qv77qFr5CZRIspS9Epucbz1xkB2ZB4F8WTlJBhZV1N3F
rL2K37RVIYVaKm9O4JIU6eKdyEX3bPrKUh1PgXnpkiJEs2bIDgIJpW96kX03VTP6UDXCF8PIQVdW
szh3TZKJQFkL1EXqVxcp1yOA9tuWUxb6Qu3r7urMaWQyk1Zm3BKL2YHD756cOR1XmvrYh86SdOLg
OknxPJG7eEBkuluUVdztBmLiNsgjqde4CUP4FdpF1oiUJTBlLiAXNtsYPjFPSN+I1qXei4VSpNYT
OBaxGAfL+9y15RUVCMdf8Ki1ZqAtr3oOs5jMkTILN5me86Ts9VghOCpB01VENokZjX3GTaVPK5+E
K9aJ7elWLTtPbBoTIJPDsTR/hijaOLGmqgc1rtHZAjO6SIRXnmWRzoc3FZ/8cDPG2Q56jXGSjWpq
QB/BR7YuTcQ8EoeokMbwo0uipxtLAX0/EgfGzzg3HqLO1R+CvCsvJBhCdf3HVM9XDYRJbxjt490+
xIqxtOqu2Ghh7MOJRrBzd5uOOyKxO6N5m0pOjORoe6qr/qdWT7D1hyD/kV7q3ml+KLHZLgynHJ+d
anL5nxr9gZ2tu+qb/CsrAAsVDY6QOzULOAkjxU5W7w23KodXsVtn57/sg9Gqqwiu9kp2uxd5jgvD
yB6kxXDSwlkNo9YuheFm68E7qMLvnmQROHy0nujUvaxCKtcg/kLiGeruSeFb+ATmMtv6joO6/DxK
2qBpkr2uRe5B9usbEl/iydvcBszdchFkm3ryxpUc1VdG91RV6huSpPlJmgYHrdmuji5yELF7OWoj
wa7ghOKi9TjiRg3lSr3qccaC5efuKT4UP/U3hqX7B9zK2pM2gXeVPQa7/op3S32uVafaV2bdb7wG
rWA1j/Z1Xpg6Ii/Cu5QN+f6ta56gkoBwRUtgZRozpAppwhUY2GqP39J5t3i4hIVtvAWhFp16YtCW
hWc573pQcytUq4hddm6+mR7yJ6kTLJuciHlNc+J9neraifi0cBtFUX/Nm6ZYQxtVn/DWW0ujrqO3
sgw1+DIpXHpr/KwgCPGt7qJ9Ees6zzZn3Ibe5JFXQtEG3JzdbBTsbvDGWx5g/WT88MzEWTaTOx3L
uLNfw8RaB8WEHf7KVpvgppqZPnxkAq90B9bVwxOBCrnOEcg8fMwJCwuKobi2xVQ9ekH/RQ4vHGGt
UhMsu+D0Og7TM85mfe+6hJq3xdBddNvO1gFquy9mqZmksGbhl9pCPVpueap+H3a99RPIwatpxflH
mOflUq018ZQNo7+RM/ZsPW4z2nBbL0raIz41WPlLOQwmof1a+MUMurOIBZsoZsyIqviuceI1fpu1
Z3QROB9WqPP36C39pKeB8Rz0hGH0if3R64SyKNAH9gYU6WfVT9hFAiiYCjVD0Cu7RdH5mdEeuXO0
SxlFR1Rr+38IO5PmtpWsTf+VL2rdiMaUGDq6esGZIkVSsuYNwr7WxTzP+PX9IOmybFWFqxYo5MlM
8FokgMxz3mE5Zt88pwwxoPKcZaVV+s53afZdglhS3+OaTL4GDHVjbkMFi3DZO8Ts0AIg2UvZa5SQ
2m2ohXj7iYPi6s4KzWL/WxKseflr38pWazDtStWjCOvkPCpmNlPVhocZYVbk+r6qrfGRvX5x4+tR
sJbAst/j4RyXQLTf4wXrhf8Ul+OVoaioSKZipyaRv0ldLcCC3ogeg85Qtm2M/oHtRfFjryvFjaVj
fil7cy1R2HeMvJHmXtfVcVMfkttJm4s4Tf1Nwj1MpUtu+h6Zgg/0h4xR76Qc/xP9oQxmciNjEiAi
O2pBXaAGHGobCB27OLTdOpNBGVmJ9NfS4cle6xaWJ8Vrg+P1UzUL6JMEROFsHpq8i3jT5qAaZabA
HFvzJM/0+QxB//OgTMmNDH3E88xqtv3PWbKDgviPqV4jfpmlB9P3aqrNna5p0blNY3uVQ/dZiQKV
dRmTBx9qw04vXFytIPGc66prWeDC/YPnZS67Ke74F/6cgjvY1i1b53AdJ6/leZAmm5m48ktQUT1r
ZU/gHVpRh8qqM/NqVyF0u0jcOsBwc/6EmE+Q15bXuc6eP8EsOnuVehp5J6N176xJg2mnDdV313gv
8mj4JorMWPJnSM+UlsVNgEHYRsdu9xxoscAjrbbXSuqys9S67MlSO9g5pd7uhrmZiQrp5dipbmQv
Yg4dUKagP45qmD2JNn1zo946wenOnsyIrTx31U0T8LNREz61ntTiFQwf8kaBGZ0ixU2/wBw6y7hw
8hyEBqThCUelV7svVqNrZU/YvpuHog9/TPdSJMZCVNRPhpX8x+k+oJZXa8qv0xFhNw++7epLOzVA
Yxiht4xdsj2xMbIXcNrouW5fXESNHpuqVi5+QiE9daLn1gicG1I8DZ42Rfw8sGvdqHYNWorvZOEq
Vr3VRw+HOaMKTkODO/uAPvSuHrFIUvyxWzVBIZ6m0Pq7SHCnKJM7qMkssWcSBnyNRWTlJ8cwh6N0
2pV+vHOI3zt2HOJfFr0/Q1WJZ2GfRh4Q1qrdV0l5H6FOrW7hBDS/NPGOafdYRd2XrZqfgriCYei5
6cowTRQQ50Oatm8Jcin7sSsxDhybKD1rKI4vI9tuN7Ipx6lzRzrqFBErI7teoBqqlWskoPA6Y3wY
PLIIkVG/4EBYUiEfxQo00pxQQHAbTe7kduCl9iSaZBGLuHkxDUu98QZHWcpZvq+3y1RgEy171ZcR
eb8XEi3hMU1wUoPj3bB6j9LVWHvFTR2q1oq0ZrDpEt7gaAx0FjxGdmC2eT3NEequAeQewQ+RJemo
/sdBne6NWSZnxdrbWTR9xfsdjbIl2cfo0WlikFl4pb6nNUg9z/oeAUMgbWxPX4wMG9phMP2DKeCz
IRURrhUbzr2ocvyKJtLNVNPRRxTfep7ClAZ9pC2xTdgOXmHv4W5bpzp0y5U7JvpLpYuz/CAzDHYx
XEis4XiRFuoE1CD3orM8s+ryu6IENoXA3+Jl1bgY2OMunpL63A0KG85OFd2xs+r+KM/aLPpxZvdC
OaghUHEGfIQ/DcUdvb/2tt2sq2IVJCZjymZxG6Q7Fyura9ms5wu6LfXoRXYWM1wkDxdj4iQPsvhl
K+ZXlkrZrezCPyBb6fhbbGUnS5Dkeq0ydJWbdKCcHMS6f8HETqwwagLaFMJmlzFvPiPvvlZUnXIx
LoXXeOnp9a6jeruQIz4mJCHSUq49lKA0/3WRMOU/xQkR+Zk/RsblrLhzzJUbY0cuO365Oh9onsNI
Le7YSrSPdebchmMHEmRuOVr6qKihe5Itu86/e+msyTGm3aONoztek8V0FHOzAM+8KE2nBzrBTBXR
mqXuu91NW0/dY9wF4zLFJ28v55LxxloyMqednDuoPLDHPjC31/8GDYURr8M1Qc51KHJtWkNNNrK3
jz0B9HH21yux4KxSCwvFri+ePCvaTapuv1mmYq0SwA+Qh4LiAf7g5RpHlWMVs58/qkPW3Dum/lXG
5XXCsUad022mi5XBve6ayXkbWlPjadtU5yCM3ZOlC4s0hIaGYJMOq3rAVrJ0gv4CC7O/KDM9v+I1
OakukLOfcaGLYEXhUrBCY4Ts8IWGWUWGAssc8gtVcRF2Hc8ZZiUHGUvNOFrwxBSrct9EgL81VvHr
0tXHfUxh86HPp7um6vEJasgFjnbdPVg2ZEQcAo793LqGAtRMKjRnZSuCr4aXedIfZHP0omztJ8G4
8WIwiE7bWptMMnfUwGsXxXyKefzGrLpgXsIQa2d2jwaut1g1UQAIZ8bhalO8Td3pJits5bXhkSpS
VuRsrXeIjPLrAhH52qTuDhO1/JGXRH1AIXZ22CWORtBfI643qvZF9FkerMZLUJbaIWSZfTDgyTgt
GXKdh/ZC9EN1nymZuwvGaNgOUTI+pPrwF6l/66/I4jmCXsJzXpjJxgF5cUMyPbwggYucjBVbfznZ
vaUO7bdGx+LX9qzk5GqAAuoa1Ktip+YBbYR64bHu4TFHUx68uDcPc2IGuP8c/OXUlVGjLdMN9WE0
H+f+Rmjx0p23mizvlxgSeEfy16az6m01XIWKYq/atLFPOHi37Hki7pagKHedYdjga+jwRQ1gtBMD
JEUe1jsZpKLlXLtFEEA2ca1uMaDUtWo19E5Uw5ru8c4V29lYCguvsUl5Gg/vmLtU2DRE073vsuFE
ZOUkW3IC1UN1NcxbVVUp2pSFbbssk7q6yCEe77D9lGvWwkAN+F7MB19HfMPPYncvm0bnJ6dA3cF4
vkC5J61fPQnUF/wFxPl7lf/k18CPY+ySwvyLCndlraZYDBSosuxtbwr27Jb8U+KG+CGRe/kS+KWy
4MZv3roy+XFFnRrIv65Yo5u1dadMXWMVqu9MLUbToqq8F4SY3yvLqC4BTALsHt0nGR4NlfRKOrlb
Zx5V2MZW6KH2wG57wvRdF3zXxDv0cVcDWO4bnKnqlyxdyf8Pk2M/WAZbXuh0dl7AxU6GX5u4WyoL
ilDWMh0njJZ6szpGCoTTzTifdrMVkDzUWmnjHcKYAgGUZiGDH2MMlHu3okjVZZiRdpTOwJo+7rKG
QlXEPbkQYDQfRzvRqQNN8ID93F/3VeM8Ndb8C8qfMRZzT34f/n1tAdrc1az2VoHZ5s9jmTY8Wr1s
73tKuHI8r9soJbhr3cWpK+14U3l9t+Unm79kiJ60c+LWhAKziosY+0+EaO+Eb8cLrM2mry1IUt5g
aXKnx3FC+dSHrfhTqlGeScHFqyrjtYeNNqtcb/Mxrov6dBlaqbHM8Obr26y/jPMhKR3y6H7x3qZo
gMiWjBt+CIu0HFmLor98HeYmVXkuxIsc9RFuRhY4Qs/T3UdHWZDAimwAjPJq8vNqtdPAuxpZ/LXo
/bXJo+GU1AM+V+0Y3mdgeZa6BQp1rAAw9EFevmla84TpZfieGVRD9Zanrqtts1Yr2AKa/o3u1JhK
KeLdGAPjxS3HgAxOOjzofTyssqI0Lx0SMBu9jurbVodRovfmTOjsu9UHXr4LhnbpFC4UPQpmVFj6
oL6V3TV8UJxh+veaDeK2JB2MFE8eYxOX302thY+OBowrUwpy77GO+RtGk3zbYXPTgsd7gZknh0fk
WfZxVwfLqu7zHU8pZBfryFwF8wNXHpomKoJrOxZVVi2MGib5P/7nf/+///vX8H/89/xCKsXPs//J
2vSSh1lT//MflvOP/ymu4f33f/7DtDVWm9SHXUN1dVtopkr/X1/vQ0CH//yH9r8cVsa9h6Ptt0Rj
dTNkPJ/kQThIK+pKvffzarhVhGH2Ky3Xhlstj061mzX7j7Eyrhb6Iz9UcveOx/ciShXi2WA/4ImS
7CggJyvZbDWhHyrMd/iT0wsywTsbXnSUrb727Ado7+CNrr0GK0skL8+yI9cHqFVljq6Zg1CX2SXr
tjGKF98Jnb0zJc1KNtEazJaVk0bHwSyKl3YFojp9iQ2KQcmkJUs5SI27buWSCt2bWfiYOdlpaobq
oplesXP9vFtoRg59XAaz0oGuFnhH2SKlWl0qTRnXWe3GK6dMq0tud1///L3Iv/vn78VB5tNxTE13
bFv//XsZC9RQSM023xqUc8DU5XfFWHV3vZI/SlN4IwNTlE3C2kiL+ahTn+QodhMJm2l2BL6WvRcz
Z0YeRKe1ePrE70Dzqju+cuJR3N78HCXmTMnPkOpbJqq8arss/Gh4StCtmDzKBbIFNhgySvgUNEl7
n00OZF7G+IpXnyJhkhW5/PmPYdn/9iO1NUfXXcPRdM0x1PlH/MuPVAf0OHVsFb9NVd1sNLNNNyZr
wz1pzOQx6vOzY0bq18xJKbC0IiSfHUTnwE2UhewoHPMRbV3vC3Tj6KZL3XEdDyU2e1XzBfNRLCun
JLjvmijZX5vBXDqQ9QOVhOy2VSKMZ4KkhYP5s0fWGEb03OMeq7KPioM80xXDvv2YK2d9XPSXwcyX
nytHfMS9ATgr0oH83oFyHIps9A82TPP82g4MbCz5a21lrzUP+RiHQF5wneHKGR/dSZRm1hLTef+/
PEV0fX5M/P5zdQ1bM4Ruz5tnx7B+/4ZqVavRM4fc3SlhuelT1cU9CP0fx4VQSZqBfSnWaKfIq7pj
0biQ9Lu8ebFrPTwYSZfdhSLK7rQE98+kd829jF0PHcwPPygwJJ3HyRjitim5i67dymY7WtldX+gO
SdSk2Yzywz2voKibl90aSoiHDAY05dg0smYxVAq6zEbMaQminhSpUy9jWyuOblLAg/nltEFweBdN
3sVTa9DuUcZfvE/EjnvTOk5DGW+H3gjPeZToa2Cj/V3EHbHCiDF+8DtSVOzSvSel6KGYDZPymgTB
N0UFfK7ozhG96ekBLtZ9ZWrNbgIYRZqzjS86uc6LPIMr850LoMz4M5Q3iBxGTfpkutPgXCcUpQ8z
MwUX+jG/6aAVeqThQoW7MZ8F3yYrL+OvpFUgJtuILPlqaS9N0ePzqwtov/NZbE9ItcvTegrda1A2
AZqbN83fIqb26y/BasdzOjBZu00AhFke/HhnOqOyp7gZo2Ct1MZScwIsACDRH5HA946J0nQH8s0Q
4GnJuOVXrKF/OQXUvEaNfbr5GJO7LNpWsm3p1rfI9Outlzf7UC2Cx0Bti5Ug937MJ9M5udSHl8ac
7G7T2VAyES+8YvIN1UNzjyE39VGvpV5ZWeMVpi+R+YPnY9HnQOWcgfxj55JnrYEbyU7At9G5r+D7
C28qlmaVjotRjbC/mgcbjUuZNQvfwHg3x8nt1RNoyR+HLMOAhr2uvWWfOumLukvVU6QBy0O2fSPH
Wdq7OjbB2W5i53bMsGYfPCt4c3tYH/Eo2G50tbjYAzpubm6Eb1WXQzzynAR8jKl8ocx0MjvPeyQn
0y3c6IYa0XhSvEr11x3ekZQ1gZG5ZXE2FHgDSNJinZ1O5UHGMrCcaF1qxZlMxWNfoB1RsQP112zx
SOyA7dyNiBT760KwaFMycBFynpwiz9wggkiT8K/5uNbkIAifcLOskyDhDxuBLVubkxesbJbLa63R
eXOjGn+C5ZAfhFdZ59rWrfMYgab785vDND4/lwxDVzXT1VTD1GBwm78/l4bKSxu/t8XXwfPWxuyj
oM0HMm8t237OBOJ2Hti0fwVLZwhWFeXxX2JydAs67BDnionayDxbtuVZMCArr04pxafJQFqwaTdk
vxO2kFZ8qgIee/LQDVmEX4Y8R1ZBVRHiYZRs+5ULq8jvDnKOjF+HACF6RM/KR1Gn1tRFLjL4bAZG
13/+O8nlxG/Pb8OyDdcRluNquunIZeIvb1hRRrgbK1bxVTGjbGmTFdrmZYG3KECm106gYIeu3VPu
OO2BfDL6BXPciVBKVAsxnZNJ8S6+ML/3hTXiU8v+heVEfSP0QX2OymIh44FnhDuyocVGNrUMi1AQ
HA9k7YyjGQzV9bKlVrAgb9T0NIkg3SS61mO8kIQb3fEdnr2x/dwjbxTPoNhP8dRfmkWbv/lj7Kx7
jIH2CbqLz6GaXwHGEVql1zhu5u1zQj5ZAn0/jc+IS8CwGyoROg6HsHLyL3NdclVkobmRTWVs8jOs
1F1MvqtAeFmH4R10+T5q8+ILBtlUWJr6fRwVbf3nb8v5t/UQ71qbQpjg+xI6ZYzff9VVWRsOVczg
axe0OEFr+fNk1d5dlJb2qc+rftGItn8d2gD8gO9asJUd7RGNnA2W2P2r6IZk67R6uBVm2qzrAKSL
Ab7koM0Hh8raQTblmYwFQqdWY9s3kR5nF9Y7SLqo3DYlXsgXxAKxix14uPSlWhw9beyPBWYZj80o
zkEVTWdEifJHVxfv1DuaW9kK5iRlUwT1QTbTNuyXlWv3+2qeWfps1fzJsLeyNwQ3vjbSqt74rp7e
BDPkDAxke+xmPpE1a8e3y6bu6yOoPaCWMiL7PkaVvY6MuMNuIatRmmqj/jsPfWuu76W6RX2M3OY9
77FiF0c1yZREJYURqww14m4eWjf+zvYgZ9buaN/aSLlNC2Hm9m1emacqF+O+nDtkr4xrjWX/ly9e
frG/3qY6OUqhqbahmmzWtM8L4R4p6q53feNt1P1qlVsFiFqh9NdDzA8eNRL3Ka8ia8OWIrq1Sse6
SyeEd20EFmWLOnhyFp0JHJQt8Gwq1a1zzwwXWQ2uZuyRMpMHtKKyk2Pz7PcbU2Exiue4g+oUqZbh
1LEk3v/5R/1vj2pdGCo/Z0OFCWsYhvZpCRmbonQMLdLebM17riE13zY8ZX45DD3qfPAdNRZyk71I
EZe+BTXSr8zMcy9lquebmO09RkpokIos925KJ7RuVCA0uy6ZpluvG6pNgTXzBfpZv+iNsTkUoUYu
3izqHaBrUELJtHa81Nub4Pdu5FmhRt31LPt59p96P2If4yisxf/llfZvN78uXEt3NNMxhDtv3j+9
0ljATezZx+otStP3LDuTnvduhyiyTuGM5ZH4HKGn8QrFI7H6iMmzuHX0o4bB1nVCiUbNQp5G0wwi
NspxIy8gB8sOlGzm7Id3GClajz+g3h0KA2UwBmitOP3tFf4tT9WhnqWaxmTdkwMFdwBhVAfQAzdM
r8+21DGZY3bYarfXIaC+rk1jHuKjubJAa3ZEBrbOLlWdPuiOMG+k2RBOxNnFV0WzE4joQsCiKQ9y
bJ7G17EpeH9nIcqg3fnKsOkjvYbu67Taoh3KW5DyzlugJtjTO4DxyJDYbGLFi9n47pvV280S5gLq
IlrvXKoEMVZ97kBsiHRwHmRnkDX+uZg8RDfnjmxkjdd4I2bgIshv20Gd00N0RFPxbAKI/PNtYsv7
4LdngMWaxgXYatsOIETjc2YAycpEQ8v2zRpAjpd1SPILd4F1pPT2U2l6/UrUtbUL5qbSg+FWjSa7
lb28unHvJSs8FkI8ZCwxZXi0wE7xcvuGGqj91GrgP5zcVJey09WxYfG4VTjMvU5+F/T9A+5E5UmU
wr4VfqgvW5SVvwFzh1FljC9TXYD6wzVln4V+8VAp1bMc0ClZvbDasblD7jE+BP6UrBNvUL424UIO
yPXMXRVuMB68InPxifd49c+Xxk/vgX2A9cAqxtgNhoIbmSReOqlF2s/v+X6ROdqqWlTfjfMB+s+P
WJWZ1Z08IJXya0wO/pirRF19HfcR0yOUklhT/Hatz9cvbVBBbCd1qudfbFs9BXBCXhMDe6G4HLJ9
Xiv2Sx+hG1/br10Dhy7p1Aq1Js96tUvswKEssoDvwJVgMILIGXHolVAT6sy6dNmA5nUCNdR1y31X
UPhDKCThNjF87KKh+0fQ56qxP7Dw6IMnN2++ODrYFz2vn1wIAreT2ThfgLMZ695F3C3EjfjL6Fcd
Nnf4HkVIVyxZuIAwH9qzHDtMOHglleLBWmWsr1EMq/IpWcje6yFvlqYbTXcJG8ejGDRjq/8USpF6
J5/kTz5EVjDSnrZYMV8+QnLCp/mfmp8u18LoW5VCtxZyrpRZ+bheiuXYjVpgaZTbzbrrc+MiCq2h
wMHHGvPZMMdkr1q4+vXsz+NyNMM3rkqNzZsx7paEu8tTP/cejdYyrx3kprWjKxHysteZR8uzYvAB
pzAupkY0GZAgJtZioKjV6E4ecq9BzMAL0+WMprnGGmFOezub4cLzuHY+qE0LvyXWzx9TI7tVTvrU
Lvto1NeoGz2ajjve2epUL7W+q7eyKQ9DprWLvnPSfdcU052MaSnwYAXSk2zJeDG6+9wpxtuPUCsi
9PPb6JIZormI7N3TKBXXCY5GpFrHF2y93qk3+hdX0cz7QQtOzWgPL6K0DNA0qDfhkPLrqD7mSQO1
8jSmBbh8GIPLaDTScpn4Jw9ps3tXVYYvtR+RbaBkuPW7afiil6NxnPmHjttlJflJPKDAuYAUZGyX
Kw5kFF5OWvxF5x2BLv94x3a5+KIOabu2tF5fy+boxuFdNpZL2bqOGEttafq6soWxTIrRJ5eAsJdd
bQzPNA6h3rH667MdNpH2TphWX+9lhzwkPbDPjSuMWcuqrxZytOxpbPU2SIryXnMRzy4b0d/GtqOd
vBZAEiDS8luCAFmKrONznqbZNkNPcSfUvHjE+utODngLdd++CexaCVGjg9fhNubt4DgDuadxOEOB
TU+QARbXERormYMSm8ePEXKYX2S4qFkNyGRTdVgsVw5ZhABr8kEM898sqQ6aj4h8kNJMrMbbZ1lv
rFFrKFHWJKFjD176zUBAp4yt4TtGRQCLsdS87yYfeZy0sXZepI48ex37OiThnnMt+y+LorJkV1yy
LB33vI9TFCueW5hemPQNCADW+Y+DOzc/YkVq8jXORMsNCDd3EVDLfcGqbymVA9LKRndPBYgZlbl9
DlRey1IxYBqTezst9WPR81eeih7FZ1Qb3yZnpixpynBKVVJ6JmYiuskmFeT3smi08g3eEOijwM3h
0rTtK9RcK8nKtwmQ/9arp2Irm4l+Uwwe8LBhLHfTaNYbORlJyGUOz+25VxTknbx4XMt4UIe7JtLE
YzGp3U3Sm2IlL6NV9klNSBd6WY90QIvuZCIsE7agN7ya2BgvSlsaFE3jHUbubzKu+WC3wXdLY4Ph
JR4OwTxcbxR152LYt5ajClWczdqi5AsC+tawCgXFzn54HUWDBEC5iPFbW/axIx4ttbUXQ1NPL41f
x7g9heNXEfnw1iv9uxFlO8okPiBM5e8cbmREQudcsmMPFpS5N32eVu+xn94pQ2fcTX6YwZgWwyUD
Nr+EMOFt4liftX2V1tuNepOz1huCeu1FyaJCP/HsCiXzFoYGQ7DiT7qJMx+V/OhVD1SXHVZZKbde
rym3g40OWKyXBxn6iMsztfd6/lEsOD91mIGhrCc+bFsNFg5dU3x2khDZHlPxHsfMSEA0u8rFzQv/
jh2OszCgcFCJJWb5fXYSenBHifIYqUZ/MAbNPKuNL874hcSzLNtahuQhBWiDTcvQ3lCKJIPdsmRw
VS147GMAt0BfYlAkbfiIUod9jruS5xWdlhcPX3zjPS/D8LFQ9WrljCmeR+7Q3A7zodAj5B2yaqd6
WXOrOjaH+Ux2ymGlaRRLAYlvLWOfxpXJgO2l9QBpRztWujodejctMdCpo4dpoAzuA754D/HNaEzv
vRNBuPCQnqLe6k9rH8TYdRIEvnITJdpCAJU+2DrCsRqMtA7BSqPbKWZzuTZRlTePY406zMJem/Dt
HpsMA4Oq4DaJRFo9lhAF1xiDBVvHt8rHzEDOkqe6jVsMTb00MRJ1ckQv52Zo2/YuQEt6KZtO25U3
LDCjaxNFRfcALxH80Tw4nSz1Vi/874n+4MWT+hUo+F8REM3XoS69hV8J+yGp9HqVO1ZwB/sv30T9
oN4OSjmQ5B/Vm2TkS0qsAokV/HyWlqq3Fxi28U7lf3tLG5sTpDyx8qtRY5Pdfde0oP+bW0OpkuTv
iJXdIsYa4akMx2BdFUCE/3YyPV3FVsIdoEaWe+xLfYfNIjdAYVpPWZkZN4U3jpe5VTYFfyk/yB5B
AScLRTMmREzV9NH2TSDRvlLdyF5Xy9BcRNceSDy9ejf0qNy500Y2qRpH256E3noas/QRPSpzkbZK
fHTzOjjruvY3D8PuOQzSfFfAs1lbCFM++7mrkfYrVFRZ6HW74KgHTX7fZDxBhI+wzRy2S7M6wGaW
D9TuuUHvdl0MtbqVvfxYULlPqgR8Fpfs+1UFTOnJREbvbPfmL58LKTBdyzlGO2x07BkttavvcRzL
gSaXWHbFVnjykVpcOVVaPyOX/gwzid9n1C+peLvfnMkDqDVPEnBPtkMgsAqfJwUOSC0DW+PnKUiu
kyynXzpV4Xzz+xSBCjuq7/35k1I9+PWTAMHVz1nlP1uKr7ynZffLJ8Hq3U2KteBZKkCJzsV4WaKX
hyptNv9lkzfnOnJZrL9W5Smj6aZqkTgDgPTveZ4284pAUeFT2FFgIPzZxge9yvSnVI9eJz+qzwj/
6U+BEYNgrauHoWTp04/eSg6Ci42tMVDr65SgGW8iE1SRbM6AyS0qdAZfHJdwBqVfoU1i7OQVkYgE
ZVHEFOnm3jGMzjEWNBeNXfkN2Z/wlOdetgsSfBZYrSH8Iabw6LtJvggitpR5OMAuTQecsRLrQY7w
h2c037ovsj/AdoTPbk6yFWq8itJRTW5GN3hyatdCMMVgN65aW68ylBlI6BzhlkIPmpu1kkW7OI4i
8EY03aQckNd07Z1smo0FM7Ro9EPgjF94ED/pjpXd23GX3cdsOUBiUsnoCu6FpR9x84ZZepC9IEba
2z9/g5rxufIwV0JdVxXkaixYQuJTOiuyeZqUtdOzwxvGLQnCyaB6O/Fg9FLEsRrMtKPbVqjmwaoy
flT8WyHaeRSarVFcvOybrjrRfVHl8X2JifXeiUVDGTGCWO6iJaoiTLyt1VBZj3nRvagdL+Y2NZqz
XzuorRTTPlH07mXq+mk3CWCcAeJwL6WB8sZECuxkmTjkgA+/Toce0uydmlunn69WtDBkXccqb3vs
SZ5G4Nlyel1M+U1BFR0DLoaVM5wiM9PqmII+fXZ+fKbr1vHBcTNzKUf5AkE/jafjQV4DTSSKmuNK
caJhOZAJvOgozF0KzBd8Hm+nj5ArwMQYA6JtMiYPHlY8GxN13etU5Jy1o1lazyomukcff8VdbqTo
vc1nH7H/dPbncXbk/rie+/Ps01Xi0BVboNPUWtW7ulO8bRSE4ZIN2jTv0qY7LQ2SjWi7fPUR87V2
WnWtZqzlNNnRmXq5NFO7237EbOEgmDbq5Ub003dw4Mhj1prgzvPVvTBIY02iR6m6Dp179N/zpZUF
7aveiQfwYwEgHGVNAAKT6pQno+zqtz//vv+t4G8Y7BEoq1mw0Enbyv5fCkaZxSYn1JvgFaGaML6x
7F1tZA8QvJp3y2m3Yqy1N9V3xDLQbeNcoqm/r4LJ2kL2z4856veLHODgAoQVP/L5oCDrv7JikKCy
qdfN6c//ycbnqolhu8I2SG5ahmM6pviUOLM01Q8DqlJv0zisIneqgYhwMJMCz2fbbnZsk+NFr3o/
YupgY/GNn91CT83u1c7qA9Q+4OYaFCvKCJCn0rR/9cHrL1KRqrc9mmFflDE9W6navxYVX5COpcwu
DVbQpgs/02/HpiK1OZj4a+cJL3nLdTRsE+mRZ/IgB4JU6PGtCvP/AtUwnE8PJv7hjm0homzZJlVR
6oy/F49g0YPEyGb7AYsHpkjK/Eh9xp+NvDm150Oq+/nRK+Cck8Def4rLphzxMVbGEpGj1ZqYeP3N
F/k07qP5MTd3Ie7AaorQhDX7ewNx80Mg3FeIA+RAanPEoMH2xcYxa3rnITBBlwPM+YsMgdYa9jxJ
J7Rp6ZQX6VVsnGonNHfI0Q33alH2iGlcRJRzSaXjt+lXLaot8wR5EcUrgwXwCf8gLwLDbDzFWMfJ
TlG38dorelMWSg4JOUKWnMAY4vkgz5razBfILLfrTx1Zilb7Qg60uFWWuoaQbNUWNnJ68bQMjLB7
sBNrPPEHuW/TDnWv+VAOrzCm4i/XfovUKIvk+ij7ALHoWdYc8wTPG6ts0HL1Aw3PBkM9Jlr540zG
5CGeez8NljHZWzemvRc+6jT95BcH1W1JPozJndCKgrz4vw6yc3IQvN/k5lgcZPujW42QNKZoMFCk
dfHbVSZlY8xvXm0+qOBXIq1NT878HgZGE99OTXbur69hQPIbzFpbcApz7+zmgwRnRiURVIW8SFem
6p1oN7JPjgrTqdqjujqyUJnf5f/pU7Vu3Iee+eNTo3RQl84ggGyk04SCLgaNCZJ7rzWIH1hphXuG
uOmcZbPXR+VV78niGwgwHP8/Z2fW27a2Ztu/crHfeS4XycUGqFPAJdVYkuU+cZIXInFs9n3PX38H
6b2PE+dUdlUBgcBOlKxI5FrfN+eY/ajl11nefiVfWL+CKm9crUumbzADJCXDrEqDaeKMCGfdETPP
J0aiqbbr6tvD+owaruvbJpXmg9uJBExKOyhnhEDA2LTc3oWqqZzXbW8PoRmEXlBG6ZHqcXKC4UUC
4LK0PjSKPxXuukjXKt3BRr2OuzC9jIMcApZd5lub/4ZNHZf1NgOzAVUCHjRFrhHjW/cSVAX8jKHP
75uWuvUwaer2dbXpuluH2CBNN/zCk3lN6aUqe/LoODh0hu4qj+dLij/pOaCHB/ZU2q7fGvrjOGrm
tpPNvF9XC8IBXWOekusqbIKPNSMW4aTGYzpPPYbln55l9jcZJhmGm21MXUBrvvFrPk6I+x59s6j3
xcD0pyjCEqJldLceAOltcq3QN2/GyOlPsixACI9O+Q016HICu1TsTY5w6gRYSLvpJmN21x1IxW6p
lLQfej8oocsAlE1y1OuRrR3XA2QFk1qh6NLb5KmWXpL5Rv8wOExafRhtzJzr3WLC+TpuACciskow
sDFk1i/8SDM+Gg3SrGV3bCeouU3mK9lQm1s7lONxERfj+wI9p4TKqVqJc6O6yS3gWasxIyiTQ9iU
Gb5cpz2NRfCnYUMb++/0E8pbMtCmq7qqaE8hwfzcGPNWRK1yDW9hupsc6kolGtKLJNfGOw3K4m1n
XK771i21sErUSaHpravULm4NwzCPZCqGhybS9V2iiuLTlDe79bMwx673wnZurrK0ooU3Sfn68QJi
3uR5kX8WOj9qUnnUwxiO1b0k8Gl9Zi4SEGilxJPQIFRSjMDZOuMUfsGr8fofoflA9gYbRqdOVse1
mla5Z9aAEZQe5GVuwDZtKnxymFsr53VhWhdIEnpd+NeuSf3fHPPrS3CevOnqZVjw9hJKoMm/uS1r
v96VSabSVUSuhqWbzvu7spRB62RmN34wjNm+TtLumviO6rPoyMfsYbTs19UcbIdZaxTMajqD3tBR
gpyGjV8ESp/w8VillwPEwySoxEji/1pSDMthlDHF+3XpdW9l/k1rEkzJz9PWZWRFW9K0CMhFQqS/
n/Mwd2iqEg31g1EPgDeh7qq1Li4sAxjnuvS2zfk329bjnOKa1FB3UjK6UjBj0kNEcfrYzxWVx9Tx
j71WHqZ8jvW9GH1rN3XceV7XSafZwTOGiTKmn/uuTTd6U1vHygEoKpv72FJSRmVmfojCKOPyzGo8
9d9JXxQ3WJl0TH/R9/UoKgDZVrdJMltXa//BQtLyWCKr3PWNXZtX6ZhXsOai8lHrGH80YUv+47Ia
lcUm0P36Ichm45bfH2O+RaAzWSQvFQ6JmyEzPTvx030Iyel6oMt7afnjbl2bks65XpfqzlahjJGn
l1jgp911o2JmnyFo+Ye3g9fnU6XaqctTX49dn5t23I3Xjf1I6ngU6LhkdeHvg0itGKsM5SMlYAsl
QJke178kdpw7OpcGxduo/9C3ORVe/iKTvAIPT/kIcSu35Ocyi76G8Zw9RXP82agLg2H/6PMFtVGA
Eg75sBwQcZ/4EMmKS93gIJlbhkuvi+sYSpsS/mfF1DWeofMm3gZWtehK33sbSkEoJXMBd9x+7oxs
Z0dzdWA8bj/QJr7V9Uj/Wko/gZgY6Fe6HpZXQdVwE1p2dOF8VfLD+uCoeXCworrfVQMXnCZ+WvfT
eg63c0okvdGqSzaDP2x1hv9Xacq4YhBO+VVz4kdcXj1YP00eaeQqm3U7n7oXEw/8aWGp7ofOavZW
6SifQuA16wEp+VFbbdDrI3z1+CGPKNAsJ1QDo/bsabbPuIf166bsacksOzqfhi8kK+VW8xv/NGdZ
tTEz6dzEAw4XuKQfm7powJeVwQfJ3KAMxPTYW1Z5OdUG/KQpnx6xeUS7NtJzFPnsjUrAqgrRT1fr
3hrPk2Xkj1CWxqua2ASmJByVRPO8nwIFGFIXzY9t3CWeSvzNaX2S5QTbDnTbg9IMyo2VkyS7vjC+
l4PlhP1mfRKhi+mm9W3zANKsOdcxbJZ5mhF2NMusKYr1D2+r5ET9uVqVfn2itPTj6ro3qik5rM9t
l3SlqAoo6Wb0Hh2Dxr8M/WMU9PLPRW59/ZJPXflHgY1b2f6yb32G4sutnpgqmpBDkvu+/FSNTQ2y
A+AcQlVK9gkNml4zD2mxoOn8UiVXyopP5eTL+2S27163p45J1Q0lsd2O/i2j6ed1e8OQxMsagACY
ltKbrC1bN1ykJspEXEsW2sa1OVfDFTpZ8iBisLp9h7AGOO/Wylvr+LpIXo11XNd9mjF7Yjdh5HCT
BYZjnPMJjGVTEdXzuq2qzHOkzsrxB3HNsi0QtxOSdp+LBcNXVG59HH2rh+DOiv3ouR+qPUnFReiW
2beMgPDYLbtrZsYydIskhmgRzM/N5F+btT18I33n+1wX4rM2GyNUMAB3I2VvF0o8mF3fskAKpswg
MLA53IdUH55mb1PkWhbXg9alRm/JirLtzFu3KTWWGVcJOUe2noMOQrSH3/my7n57nj0QPRaGc7Ht
/Wx0HTDneE2TYKuYlXHFHFfFzSrEIXfi7oxuC0ycDJt7JWSsbM91/wVS3LUfoFZ0lU2Q9/2ruyla
TE2rs2l1MQVBJk7hjPJn8T+1E9EUpp4Vbl+PFgI0Hij2YRMpyaxzgpiBCGZWjdPfQFDrj0HYfBJL
Ptv64CxO4i7IzgTEK6d103qoGQKF9OGcbt6OtUKSB4UML9K4lhtNm4JrLWtn0qvMiWS61Di3sdpv
NafIH8jF0vDe6sE3fUQC0zCGdvuk3CRgfZ6KMVkIfML44ETAD9cz1YH480zFEtCqm4q2N5Vanilt
FTIKz/aykjIMPWfDnAJ2G6po11jKkovAHis1YnyI5HN6KCGpmsTtBQvZ5bgsxaLKLoOybi8KEghf
l8J/bXu3twiaYati5UcdoB4daqO4b5bF0FTVoyJ5WFfXB6nbubl9PQiyodQI2uBQOzGFV4gyuulB
b6a2nj4i+dGOttE1G83E6gwvAzJYSHUAu1p2Y6c6OazLDnho5WZwOvtYBaHzsU47LzWNkYwULBL5
0E+7dRXd14EkOflAtk9MuxgDWAp9uyPPlY+a0XcRNf4XQtsjLysWQJmi17s8jfJLsLxomcHu7qs5
6G+FM09eGOJeV1OaD/pSYQqWWlM7RMbBzuvHt03rkl0NxiZa0gxVAn9EktmXJJLbTPrxzUGak562
rK7b1oe5ZOTi4jkkItIGzgcx6LamAOYJ+mGAdEtQCuv6vKyPTYCKaV3nLv7XepDVj4aaw/zK1U8q
+uGsVvMXJohAO3PJfAmhQZgY5h1aYXMX2mV0Mq0sOHf20nBS2vpDV+TQLyD7Pnff0jQpXnINDWld
a/YHhcsewoG0PQdDrR0LK0v2adVVd8w6QXxkVfqtJ3BzfZboy+tg4mqFcM/3uLTuf1/50+TP9iS6
hIZjaSplYUdKXeXr9HPNixpl2Ntq6T/JYsEfzHpwyqj14YF50Zqg+ZYl8/aT7MBcxwSse0l0njSi
8USDrViRIrrutPFAEhKRf5WvMyIrrqK4bg6ds9GtMtpnZRHehfldmrTXhR4YR1WR+pFqAYEuRZl6
Ud+hgDEwZTBrMjaFOkH9GlOVSwenw0EL43PXPQpDMTbtBL+Nul27x35COVmvsdS0IbEW4mgu4htL
xT0FUPqTJoBr5fqn+BnlrH4zFx8Io3NQ+kAw1uhvkhxl55eq8MU+q7sPijMTVBTQwMRrLy/opmYe
xkrlZMX3FD2gemtDcy0nkrj8HjtSBEX6pKgWLXcIqW5OTusuQ5m6GXzyqeww9Xwpih1WN3U3+Km+
m+VTZ2j5oafUsrWoj3sSkOmOCvjoWXXJ2Ft2B3+O0gu8uGhlZnRDiSxcEL0YOslQUyLeclPQ40kk
DOesckc1mu8HoNGxQnrjFHLPx94LU0RLrC06JmWL8K7cTbqtuUk40LpP2mqjAmQj+QGWjDJoX5MC
ZF9v5tU2D/zcVZQq22SBVt7FqAGRFGhnINbaucULloioI5Eh9CDcjEcEx86JBEPA5w1GMnqG4X2C
adJLR42SI7luiBCr+gCHbwMPk2Z+3B5mOPbAGkrXHKkYxHP3lKmVfol85lsQ6nsrZMxkVkWcu34/
VUeq4UEbZJeZbnwcY1M/Bq1qbRIJvpdRS+DFwmnJjjQbeiwPzOqyS8z82WXFRXoKgb52ODLq2C/v
Q6N8kLLNjjKiVe0bJ8rX12CxzE9cew+hTbg7ueN2mJ8L3YwfayXdC2sYCLWKGq+gHXlrIKbra8NN
Qwv1QxkSAEeCHk7Z2O37vj135nFGBrFdaJ47Qn3PXWrP57BAoKJYdMWxsF2WPimzKs61nTUa8lhW
8cci84ezP1GUTWBm2KL2L7pJu7WZj7pcku0D2FKg0Np4L+K6u1ofNAty4ljlRPCFNaKrStVP+tQg
ldOty5Ju7PWAEmUzmSH4fosYWsS23uDPbqueg8qWH7FpunYYniqq2EclU8bD5PSfM/zjZ0Mb0Ubr
/DfqCFw9TSdYmBk94kb0k5u+BpDgz7a2HxnJbjLN8iJFf1KHaqtFGreXaRzPap7dtHgXSadHX4tJ
HjzGpLebJO8IQs/CLQULZ58GVrEBorwxx+Crqen931zWxM81A65qWAF0KSRicCwKv5guqaw5RYIf
7XsGXusIAdA8oR/ZkGoeExGUQmciOsR3c1yqLsVDnxzulIBtzcYvKG3v9xdZR/w0+V/fDSnhAFsd
R9D6fO8kH5Gcaz1f7+8OY2IoHF1NnHTx3NvhYqGZ2s1sOIlrxnBD7NF+0ZXkqWvb8bIbnPlQGPa+
Ui1G0BSxLhipjEdfCZE/tZG1E2EF5XyGbdj14ScUSepVM4dXSWMJpAZ9dM46Ld135ELI7ToZJzjx
USki39XK+CHqqnuuqc42KIeMfK1U7mtVf4xSYgdjA4aYYSYwzJZyd9w5HR8XSJyuMtWtCPpDljWa
F0q196ZA1CRHWZhaltXaNNNtM1inACMSKQSZm41kE4KNfHHaKNzLqP2s5TOgv7K4K2zDOWqBOA6R
cg+pKv6Y8B1yhe18ywrQdfrUqSdUIsZFHnA5K5Q03ktfq09xsK0XlW3XvcjJuObbiSerTrfTAM20
9pPuUlPbFoWnQ4SAWp7aqmvPaUY4sBkUnQc9N3ET1Y6oWogbUP4K3YSI3Mxmml9+//8vfrnH8k1c
vo+o0w3Nsux399gCbqdVySD/nlvqeNPXTknYk28MHl2G+ybUGKSX1Hi15dtZVkV4K+34b/wx4ucC
1PodlJbEKE4djVCk99p42Hy55dRO/h0hnvZYTCgMSVOyegWLWmsplCGw8UNV25Y+n6zRy/KFJBlr
HzLGIzkouRRqkhwTdCdd1E/46Lnb/f5j0n75mSzNUkQd/FZ0epDvG6dCsZoRn+z8XRTpEzFo7SVy
hxQcWxYg6wStsnZztaQ+o4zYM2UJDuEkxi01YPTCQ2HvIql9g+TfnUfSZWGpTMopxYQfT7m6GYZe
u5wHcjR//7bFu9oeHy2obhUnpa0JZ2kevtMziIT5F0Ig63tU8/tQE/nV6QZtQ1IfVA0/qA65ZaIp
mduPMtxS7T5AG9e/FPZ44F6HC5bgPu7a5XCl9KVLudI5NtaUurENzB/6vyf4WjF2tMVDVAl1O4XF
BUAlddM2wUnYwBp8Mv/MJtsQOGIexmBuNpQa7f1gUxwb2hQwSUbAJmlGCxc7ffSVMd9ZA/jikObu
qUJvua18H3RJEPWXljnRAKHviseXDM+uiBu3iqdvuUEzMMRC6CXK1G2nYLR2hbRDJm5Fv2nivsI+
ODm7oNN3YSHrW31oM0z5qbUdCbra+YYRcwt3GN7JYKAcNrcYxPRqUxtB6/klIz0n/oqTLmyqb4ph
yHOVMiBTFPJuhU3SZoX/3bXiaKJ45D/gLXMOgxG9dAyUsPmsg81xOsCsLS/KpkV+S5lizy1WHIHO
RlB2n1SdHFyIGnrdE0RVtOHBXJpTBvNT4iIjIhlD49AMwbgdYH55jinzeweM+YXTd88S9mDGKEAT
FwIH2U3ZMLS7RrHDhEhFaHr0p0tHK5OLsBqEO/VGNFNeyD1Zpd5EVviNbinksFbAHwfVCXOXUr9y
G+WfcoOOP9ENIjsRUMlgKhebYHiBzp3dN4VhXhh9M3stNVtVihuI8EsuEPa7Ym6bv7lTvXPQvH6V
DXgSFvVqB07dOwdVp/oOv0vL/27WUcjwo8/dxFKcXYJkZyfUqKNL2/dXpin7KyMQBGLGwalI8cxz
bdmNRn/fLwl9WP0eMv5Tfv9L037Wfq3vjgI6Dh+h0by3jHfmTqFqaZ1VZfw8EqZICgYxvYNa3PI9
KYh5n4YLzSJ4rKR14pWUW3epaFx9QJy8kvfLGZBVPJHDoac7XZjNDo0Clb6ozW4LNXe26hxqu3mZ
nuTJEPHfn+pbI5PE5hXhY8sl52/+nF+udxbNBekgOBCmZv0CmNG1YZ6TcUieh6i7RjYs7oWD3L1G
Yez53Ck3U1enNy00NHQSvSe0CUeasIXXSi7Yik6qd9OI4stodyhoE0tHBBn399bw4BT2tymYyoeA
nv/fiUWc96MZPnhdoxOj67ZjcCH5ecZoiqjJGiILnpUA8M0MUnEorA9tGjNUAF+6M0dtdEPFLw54
dmgPIYu9hzZ8Y6XOMRemPKyTqV7Vz0ozotfLD9pAWlbRMd8R5FO4AepKqx2asy7KQ0zhcC/sYAGW
YKyBmOYc62FWXd1v9kQDPU0oxT7riY1wpa3PcebXe2rDyUPW15TNuJi23fj4+/+5dwq29YtoG0ze
bFVqaF2dd3qZOesgJ4xJ/GxnWrN1EjPgDu5j+27sWz0qk5M5CnOLV+p5UgiK6sajMjXylI31FvcS
AOIhPOujWl/KLCzhW4tPFsH1N7qtHEgs7JXW+IjZlzRIzBob1IuRWzVp71FUgX0SB9XVnPtfOrXj
Gu0zqcLn+sHH13OqO1jkv/9b+f788v+N/odBi2bzJTWF+e6aUA+ZbOwgz59TKdUNStrhCjewQ9B2
H1iHiGHmdRYlG3Qy+dmZg3ujDV/8ata8RNXkLjWc4Lw+FA6lXcg9wB4kykrsVnHXJbdcef1DaTef
iWAeLxXKvXabbSOlviJQeQRUQXkUd+OVwXu7MQAORXy3LhwjINM+VYybkXbfVZJ/jqwD9+mUNEty
HKAa5I7uytLG7qrqHyqz2/r06PXEECdCydHyt70KaZeUsA7dTI49vrS4NVL3uvCDOPQ6QkPcJsiX
5gdTrPlOZrk7GaZCqEkGKgWDzjXYh/yyXahHQeZURNgDBEdLwxuTnfJRmdJqQ4viGv1icaWND207
RxdMOQPq9Cam7iwvSRnuUw8huObN+geGhEg8m+G5M7uTU9Vk+XDzAQbu0lRMrlOG0e6MoHUbk3ji
ZguH35Q1UcVVfsWY3TnZZhGdaGIVbpsY8kKE/nic7OlljDqNrkMujv6S6Opr+XPYVaAuqGO6hAaM
lyUpHX5FLmUL22/kyr6TjLqwyFHwUIH7LKVQQy4VuL63XKJnTmNfAxWL04+mUZNpuSTwajY1NzRD
eGPEqQmn5mz0LzTo2+uUwZALRuQA623YG36dfETof/RrasTF9M1OleCSK3i1GwOo3jXSOjeeYEdQ
G1dPcnnAIe2S0FpeBn75DUbRc40P/EIU8gqws3FndN14YUFTHeDSXmsRkspRZk95V58NEyp9awc3
AzlbN8BSvUZkdyRHFC9WwK3dvKK2bz3mYjbdidbDKVe1q1EK7X4S4X6yy+RmYI4J82xqL7gsUd8e
woEIoRAnLXq9CzOi9A+elLFFmTnbmJHJCcX7dA46SlWz7TQ3AflnfzOit36ZVVimkLrkZmg5Ar3h
u+twTzIl3zqjezaJj/GScGIUl+HLsp2OaygjoGvbrvhCNjuNLPfSjQOAJ6YINiHBjHszmp+yMZL7
NAE4H0vA41+oelgumCznkMRLhYqZE7fzSxIiMYOAwuMSF5zxZriJmQ+kv/imq+nYpINhsjcimMD3
Z8N0qTZfkjS/0BF93oEIKAgQzLszDBK5iwvxslJzcI3syS7RD3KkBwS+LPmcNX26wTrGXaQLmYbw
WkMWyR2eGG2PeQBvaBAVpwGoVrLkfeZN3d13sSa8uX/I6HzBXRvjrZqDUArn/Hm0URqZY9/uA5+G
UrJ8hf06uurjfjpHprxp57J+ncP835+occ1KkXsqwIohBmvfrf7nQ5Hx7z+W5/zrmJ+f8Z/n6ImO
ZPHS/vao/XNx9TV7bt4f9NOZefU/393ma/v1p5Vt3kbtdNs919Pdc9Ol7V/0u+XI/+7O//O8nuVh
Kp//+cfX71mUb6KmraOn9o8/dy26fOEY8of7yvICf+5d/oJ//vH/6mgu8q+/PuX5a9P+8w+F8vM/
1GUShQLTYA5ocJOBE7juEsY/KOOYsDLAvTmqyc02L+o2/OcfuvUPlXuwSV4kuD7Tcpj0NqSWLrvE
P0jEtlXHgowGDcD+468//k/03+v/2r9HAQpT56/5wXYgVQAw9IgcEsVUIQxIXj8PejKKr82YmAN4
8kXOWLXzcX0Yx2Q+CtLIjto8Fl5eBj38LbU++lXDA7DlP5eW1WhOH/OWy9HQ0uOHKIG12Hem/rgu
0WTMyMo5tkqVH7sJm+66tD4My+q6zcrIuQZIzzEKgOG9oxGZDo5gFxTTAxEqwew5IsPim4ug/qRq
8+JW8XexrefHtwcBnYV74LIR/CiLvZE9GtpsbQlKyo/1cvqQOy9VqUDhUVZmjh9KIevCicrj+qDh
aJq9eaxZf1vUUueJVm2zDUh3onK47O77efjzSDhr0+ylSTxt4h7clKnFlfr6idncLy/w021j2+zJ
ll8+xdfdQ5Wdmvw4UkznnnmUk18cW7Mvoa3/tZrSp07hhIcxjSwYpW17zOdEqt66GAwzVcx1cX1Q
HNEe7bHCye/nnerNRBB6xfKXvz0IouHpg2BgoE60fPxyxmkMTQw+rhiLY8gI7YiNr1S32AOi1JWB
KTCALJvXA96Oos3zkfYkdju+vLupqu4mkgeJuMya47ok/rUUdXpNdPHPu9Vo9MVW1+Nsp4ziwbe7
5pi0IJLc9cB1XeuXD/KHXW9n/+Gcub58tNgvKpdGo9i8e/Xydffy6utbWs/x+krr4tv7XJ+Ylfty
4ruWKIl27FNbvC7RsdZQyaXcMdbFdff6UM3pF9tQ/e3bpnUpW06wLslKASxbxK9HvG1/e4Lk7n0s
yn2mCKKSc5tPnjgoHl+X181vD9byXXndv278t+s/nGpdjCpivBOJIWd5jfUp69Lred6f4ofX/WUx
dr7rJGcd3r/CD2dC5mwylKaa/sOzf9j/mzf/wxN+WHx70z889d/uX498/9beHxkxenUNelgWPVWa
rfz8377e69J/ue31d/F+dwRb6uLdRqXgV7P+dKAId7P37hVK2s7qVplpkLkGdtW9xiXt7TlvR787
7brDnG/DqJRwUPkqpIFWHNclkXPteFt9t63Ah4AHYXnKL4vroeuudWl9WE+0nvJtVaI8TDE2cY5s
Pd26KAdomu7vX309cH1YXwah6IPSDUDDl3NpCQ7NT+sixude3cbNLPYqHT49VUmJkXZ5pKifUUFE
IHZcN64PdqoZM7WoZdd61Lq1jQY5e9ZcNW5TxSCD2kXJv+6aMWbO9+uiKoOsuP7hNJoZqC6R23jM
k6BI3ddzKYiT4lNdw1Je5AKbKRUwLmviqMzxW1QbpCAh/skEM4Yw07yx7r4lzEG8uh3HbZ9+nwYV
AUEYbrNFRwLqVfMGOzqVKf4JdIWovRYv11G3gid97vsd1CdceZTOPL+GYf3Du3z9MyYD3cMU1eG2
W25p/XId75fr/Lr6X25r1lvwvx7WZ6zPfX3GcoJ3q8S+YFB7d+r/xmlQUnYMbu2L9czOerNdT/26
uG5dT8PImvv+799JpkbHMJ5wiv7wbpqx2JXadFeudzJVyuzoZCNBhMtSu/wpb9veH/O2++2Yt21l
ZaKUe1v/d6fVejAE7vrst1P8z15mPe3bq7ydZt3mxMwcEjvHKMl4YVxuXdpyN12X1m3rKnfwGwGA
Yfe2vQ8bmgHrIa+L6654va+uz3l3xnU1W++Q6+7XI9cnzcvLrkuv+9/WX88ZGmQCKRBUZ4GP2ioU
bBGlPAn1C32nDH1VhvVCBa2cTYE7dsO4b9RBR+ogKL2SF1vYibqZfZ3+umGWXhwyBe7NGUe8E3nc
n9utGVpo0GTi7OssA2sJpKFvxd4p6cclif1FN1DHl4QIN19MxT4IJASHwa6IXvAJlTKsOxz/E6oP
hf5kUz2RIWJsekYY20i/ss1gvgkqf9+UIyTUGq97GlUPKrkie2h1n9JIeVrLdJPonG0xS0jvKiJQ
bfYC+QgR29mDp3C2crA8mYR7mO9eB0XO7TFbuWY7bUnNfkp8nODTYF7ojdJ6EsFpaCS7DBP1Firf
sMst46JMqhsQ8S9JPvguMw4oTaZ5yRSBTEdgGvTRsRik+AOlneQnMsqLjW1ax1RTHzMdaWcWlZfq
1GwLxu60yK17uDbxQdJ5oJdOfFvlbDNCE7ZGOyVeP0R3ppgV+oVp4n7t8yLbhN2S/6CoYmcUUXwZ
DfOnIo2+WjB7tmL4rDaAlMubypBeUKH+UrNtaS3XOVLs5lonsILYEjeJiEKUeFHczo+la81oQG4N
M72gSsW3V6s1j5y03AMo9aUYxsG1WwIss8JfhA36raZ/T8lLPGZ+2H9ILbr5zP3vsta8zJHFS3Lv
Np3tYzm6JY8PLiHN23J8KTOxzBhqn6JY1fF/UVLQbwH+Ea4xuz6RPgfA9D5D3Ro1ZXIcWi6qVL7y
Hbl4HmLIZkuxsyNV0nmKBRJJgq/tS5A0G8esgo10iugQWtrnPrwltCDzSHUnrcGo7U1Ztnvhq/gb
pbXVPbpNjP1lVO66iD/LnIfDCLImD7X4uu+g7nSf7HuQNv3eiqbBlY3yrIQXfkWxLA3Vj4UzE51N
2GcKDoC8KqBFaQtZZBfIElaHUzoeSU+GJ3oy5Mpwdo28zr3WhnKSG3Sm8rQ5VHEagiqNwk1l1xYc
+QWeF1kbn6S2QWbVhe60n4Oke4EuPW70imZSllz3KnXJiTrutUQSWZCy5fhXpd6aJxvg4+Sk6DLK
74oZkBfgpLs0AwFaFXDC204cnaZ8yQHsy84Xu7Lk67BFANQAf43KvUPLJO576HBaSqwl1UkZUtLR
s9LZZH4UbRo80nxwzGwQ7QmgDj0/nlnclfPQuBRGOY9PNyAePrfzeGu2Zr1tkKC7ndbRw+cZUxnC
y1enM4nGN/Qky882sT+RmE+tZSFdUh+bJKs3OLfcJo5vO0b7btmk9smE47Dx7YxWeZfdOJpxrIpJ
nLSYmCv+HjrFgXgaJX13rAmpJ2k63Iy5eZhGZ7qoU0fdlLZO1n3a3Zb8qrwuyhAItEXooR3Lbia0
Bu4imcDsbn+Yh557OIBer+wIroKnLPaVNB404HSXVdze1yR+Xcwzc1aM0e4EO8OjAsiEjCF0RVLq
WbWPWRjK/ainN+PA9K9PjGlbFPJDqHRYDOfpoh+S4jDicOo7gHxtUAOcsNvdHPdfUezjMsNg4zb8
8L0CLe4OoWTWavVW4mLuiHTewfkkrLArPyhwbl3Z6salX/Wx50xfcGS7po771bBQtsGM4upWc4Ko
ryU0st5tjGon7FPCt/Eg69nt0DJNkkuCrMvIC7v0Ef2bpw9d4Za8s41uNOcK6jeNxLZy1RCt7pyL
3FXF+KltEanJeLgo+c91tT58nnv/GYvzmWTrCzMe7/28oqhLidtuHfyZlbUrBRnBraIrRJO3DwXG
qk1IjoqrKpgIWl2/7+nOb+BbQ6ez8y2XwulmiBvgAZFCyY2Lbhimya7NUCuUxYLesModEc3dDvvg
PgBpVFXjla+bnzIHr5+RkEOVwQksQOJuply7q6zyI7++GNR4B/oW98EmZa11/F0xGMxHkwgY0hyc
Yq3ajzWRP+qU996YBR8ifqYoWb4KohYooIyVR2oJtUVUcMjJiAHuQzDn9HT7GIUTJOnLJBAPomNY
RoLspSq/OKmP/J8cZBBRxJr5qe0Keqy6n80wUJLAU/Kk8kI13ZtOK+/T0ut7Wzt10EEr5USTzuWX
pu8BAk+u7cCrmko6cPRftAnTNsQKexuYtyBbxCYq+U0OPinTaAO1wyhvyFW5qsak3lQW370h6Wxq
tMkhaR+Ry2CpsDzV53LXtskXJgiFN/WN67SOsytAn7vSLBdzm14jcYmjLSPpQ62ixdGm5iaBDzDF
Rozgnmz3nHb0PE3GKSqQNfHD23SBpXpDhdrWiPCPzXsax47X4VrxOsvYT73/cTanwjNG5yPexnlr
pDjIUtoi7eR/rTt56nHWglXJqG8l5nNWp8oGulPk8UvJL3xmAm5Qavf5SHQq9uAa/9BJM0Mozv+f
vfNaclvX0vAT8RRzuJWo3Opgu51uWLZ7mzkTTE8/H6B9LB/Pnpqa+7lBESDFlpoBC2v9oUWKZJgD
PKiTNqdqkUK6cKV/pMBhr6PA4PkMdY3uHxdPa1jC11/IqJUAvImIhJvuNcd9nUEhu7h8VetsU0So
yANzhT1k9TfQ1B8wGxlYrfcfKkElQlhUngILDJRfT7txcfJNa+Ao2PuVv1nxUbGq7Kl7RxlqfgRg
sfeyeTjXPBteHk17XiRDOIzfRoHmQmTPYepGFO7R6maB53BD6+c2H6od/iXnKU+XYypANvdZ+jEq
cZdYM+3RE/Z3e4S0RGn0rPuJvDMwMzeRNVwXag0SXiixAYhZPETyP93g0V7DHgLrwZsPN1ujGaZd
JdW4LD99a4wU+QubQKFP4fsMul2HXd10INEDbWuOzUFk1QefBJHgfXxG1Xif9MZ0rTIpqOGYYmej
1iQS3d3FVmPiulyDORpfoUN04TAMz4HVdpt4BGw7mM2T45ofMaW+1NFhdqkauRb+e8jf9KHQN2Wb
vxe58cBBXDbrhSpJsV3L+AFJt+/NxJ/SM39f6fmy9RzvDMyifTDM5J09F+AasgHB0eQtnz+6E4xV
c/5ZTNqCe7mG3WRsnHpEuLaWnXuAzxCkK92+284/rYUXiN6iowJq4dUPEmyH9eQxGjEpTHwNc2xv
XBDhzYKNqLQUflQVnVpCaL2rUVteq52r2zBix23h+WhsadYJ8i8+YfkDNJppi3VNtsUtow/t1tJP
rTfv19q2jrzjdqUBiMGtMujw4w/hSd6pkW9Sn39cgup2JrSOyEdc2sR1yfO6l7Y5VsWSUvnWw7g/
QT4zLkOwVsTzSPdl86Yxc20b1I2FqlSzNe2vGDFYT70hX52UpA7uPIeAJn9UUG9iN9nyH4/CNfY/
sGJrWNYd6r6BkmRTqgrKd7NdURytmmts6e/MqcSfVa/eO0K8xf0IV6nRN42XfC4yeGaot5uIx7U7
PTXFER273drOvJqTLLkA3aPael6wYqDMbnwG/BFseBm6uyxvHpgHCbdcn393k21FDccAAPSmsRM0
/4H2H9oWdD0uKSQQJih++tdxWL5qzriPLWS08It5VwZ+Cpe2jMLKiY8CXnOom13DOw+5YpFm604f
zafM7Z6LmMkYabKTQPzg2mRYu6dvnW8+dpPpfrIqCHHpudGIt+ecXPea/QW4pt4OY0dwBMNl5zsr
9yhVJ82TNmuFvSFE0zaTHyXgnQwBSsrg4UPEH4NZIpMXw5zqbRaZj1rDOeqhI9Md1S4CsC7E4Sza
Dfhr7KuJEpqAU54OIj543bqb4oV6UqLvq7j4lIg1PlTdmm8E6x+TfMXrgGSkicgxjxfRgSGw3pxI
d8wDCvB58g0Tpw96jJ5XFU0/zcF48ILRgPc3/nTjV9Lx+X7ql59TOVvAxloAi1ojA8vZ2k2GR0UW
G4arG2aGGRxjSNJaTwV1GNddIPT44GvXMpi+B0ufX8kcAYyz7LMx99c+T1v8SeNTTFaYYnT1zal7
9AKG1cGu8uQm0XrwAvFXQ7UTW9Jdoqc/QJR3m9Z2SdoEKeo3kzglxfDWlVGwxxn64kPCShGiCg2X
SaHxgh+uVoZ1JmDYBVcHAqANbsEPigGhzvjFp/hbm9FxMvxXux+DzcgieWN5y4cOeyRIGK8GzHtE
uEHDeXqO+3r/wFs63bYDqbsu2xVm/RFY9reknh4g9m6Wmhr6gtNjA2HvEYRov8kHIzmOpm0eOrQA
Us146YZce9YzJ3pu1rZ4RljL1gJgNGpomsdTNyNcdxszvLhBEW8qT/dPxSYuDWU3I8Iiz6R2jKv1
bVi9OWyHMbSS9X3fvqekPj1PxnQYPEgrLFQBRmMzjLhklvFF4letAce7iYhis1Z4O+DjuH6kFwem
IpYkxeNozPHLIJuliF46BLqqsr548YTXhWxIR65oga5EorX391jlLi0k0IRH/teYkGhS007NQ+sD
WvCd6Ak+TPQkuBkbr33moTB55Q+o7Zam+bzKhtRsc/QXBCRUF70D6znrvPRpAsythu7jvWt/Sgl/
z2rI11rzuQDkGJZTX+/ux1pmZJ76GPcrdchvO+BSAVy//WE1LD3RNulSVyf1h9UY/ucowQwW3I+u
CdWQ2pmCEr447vL+9smySR89DwZqnGQv5AprL1+eB8NIX6Z2Bv7QRqfJsK76khUPeJmDGpGNv/Jc
1YNLjfnXWLGMFWqW8PZyXQMdjpy19WBp4pw7ufOcykYdLFKXck6UA8cEhoftTcJFLWKUFJ3GR3Za
9hEGbvddXdjbRvWTxjGJjObnrPef1oB3CNztiWdH2M9BkGtPDugN2bFY3twallZfRJas58UuOGMh
wZ1zBdXgftwMTuZYrHp7O5Gn1+4lLtPnsinFY4Mayu2OWpsUB5Vk2ARFiaoP0deLrfnxi5lBXI3i
+aIOUw0kDHMT+VVzVF11rOFXQ+i0kw6/iU+pMXMxi1Cr8yvC9zOSjnHwjIl08BznfGHLEl/jqAue
1bjpleMTpkubKPN1foc8LBLLqfHMBL1HPskq8FlPDcRkV+6/ekmHoxYHLoDH2nuG6IVzWuKvoVS9
elY7jCHrT3hsoAcoj1M7IOHZjy0qfFaWDxqBfzLs+9KytmO6ELmNDnyGfx+btK23CYDKHwqzxYdx
yeIQs47kBYSlH872goalF+FK50F/3iOuLbZ926YvQjb20A8nckrVJpln/Ya5+n8Uwf+CIvBcWVf/
ZdL331AEW/R4um9v9e8wgttnfsEITGAEwBIRE3aBRUss279hBBJhAGUSPIBjOhY4gl8wAtv4l25Y
LmEgVn86FX7YJP+GEbj/grNhIujmOY7lAVP4v+AI+Bp/wAiQpfe9IAg8H/KMDfTzP2EEOnA/PUIG
6FJ0Sbn1YtGep54ijfNr6zbWzJRUsiWl4jypbXXUf9uHvfcadsvSgrLkLPfzqa5qasNE/9GPp308
Bc/o5iKCQt77JRm9AYYmifNcFQt68A3bMvYRMpCDqayUqKYBn0fOUh3UVRnyTGpYHVX856G/ne5+
zP1Maot8N4t2vFZGAcvkvvOPvzrZGaiE+2619ccxt2+GgjwLk4CI4X5MZfSfcKQIdlox8IrpxkMf
VR2IgKk765BaWA/nEZ7nalQ1ntv/Rz8HwX5WexB8J5vggPCUn1ZDBUqtZ+OD2r4fqLqquR95O1x+
8Lc/8E+7/xiLK9gMfe5eZcoH68zmdD+T2rICmNd6C/kUVY3zbOUtsllyUzVou/69pbomeszr1kad
8LZbSDDdGvQQuORlvl/FPy6q6lbq+vuxucqMOXBIt3HXbWfLKqO86SAKwY6fvXSXJbIQqG7CuoQp
2BmNfjtQjamP3D6nbmnT0SxS0Majuk8XNaZ2l4Zxaa0kP6heMbHyEOngbn77rNrEnfTZFd60V737
za+6t5PKL4gcM6rWj5PdkQxNTRglalM16WSMJ1F8q9JMnBH+ByVSonfEM0ED8W44q67t+cN20Vhn
MEH1Z68uko7sKZvDMkCWgBVvJNhqk5yYAZqBqlGN6GeBMOrUEcyK9Oj5uCvKnemvI/Q8OphVpx86
E0hJJLEjOFFKAehffaurrV3hVl/MGSiNalTxVm2pqqtRUPZVXdZVyKk0PosgLo8fZ4DhK/s4O/Jh
ijSdFr/18YDa+lHV0VQ9MVZAn982rZSV/cLjgQUV4PcCHEySRSUiLXLTl/Aiwqrx5JRIQQcOnuf6
Vf2wSmGJ1CZ1zbjYFEDstzUElW1lemYJG5LpNMvcY2ZTTtvdvz6oQy80W53KtLx3G/nz0Xysz6qr
GgRX/u7mZXv1+8TfOxKMNJBsRYhwtSm26/J/VJYkhNalf1H/BVUEV1vqr+kCgMmMrkpmdIBjg3Q+
ZysZ3wTBe6wPvLTc2GKeznHasgltlLJZXjmbQspPEDB6VDakYHjWD6Tk5VeyDQlLSDLu0Bru1VZ9
KXVNbK2DpdybRzWkrtD9WkX7tRl5+KiIA00qyo9NX8X7W5fkW3tesho3sai2N71ubso0YtEmb7nI
cz4GcwuKDPsDtN3Hw0oqGrtS9qktbFN3pl0UR654d9YUBk1uBbOEDGkSidYmWr8zLPHm4+BdbIbE
4znJMV3edHJT9RESem9Icqwz2s1ZGy0Y7WozyhJmLDno9yWG1138cIc/5EMMKuyOjohJ9m8I/Phs
EH+mvgjkSTZq697116ChGJL8VENCxF/8cXZ3SS24JTyYYWe/KInC4vWKKtxwVkNJPJiH1K2Pc+5/
wlSd9/2vH+tXtuDH/upDl5Y4U60J77/w9jOtpOeu62EcN4NhnlBxIH4Fm/zrV6qu+r2N3bRnG9wB
RpbRIS2MZavbY7q9Az88hfn4DfmBIBxZ8sk8ZhJ5ImaER4WZ5bvf7ld1d9R5D2PeXfKNRcUe2Ih6
gmUTCO1QJpZxuA/Z6Pe1wHP3Jki9c2Yxxd8brGNS0m8pMDv5J2sUFPatPj5n4HeINlhE23LaVl1A
ywmQGtl3DJvsxzpmuxt6QEEPVKP7yDVobTvuIUSnW3e0cKIx4YR78p6HzD2dSw9sUFaOoNqbaj6r
sahaviKem+1NzDEuqnGLHCJyrUNqSEo7tJDf3QiD2XFGceSstjyKWwD58m4+dd57A2TxxsNTFGG9
tT83ZYnmKPNefw5kM854uQfYV+xi3WD+zs2MG17e4Lc+uETKVAGqr0lshG7T8aipy9/JC6maFYB3
sWmXyd+YbUDddvUo/Zge6EJLIoSwDgAuU2ck4+uUGY9/n7q51da9O3Susat1UqC+kW68ZTXAjdHE
sfHJGdNRQgxBWihkpmy8lPfpfUx167UC4qE21YFq972rxqwsTg7m4l5UD20hXsjquNumGv3tPLdN
35i27sB7z11Gbd/17YMCMChsgtnPzknvX2rTlYpFnh1iW2+FoxbH29oJEIurMMwyG+6zQoaSgwyk
eqPirWHLwdum2s9L5YlaCnS4QvJUJLRkkiCTTqFa1KYaVE0jd6stDel+AkyJtrl/RnXHFwtZw9tJ
1C41qk5Enp5fnpsYmjS92xCayH4qT3I/UxLh/2OmTjXJAAUNKbm7VvGM2qTyzWQsB8mnAHiVTa5w
Nvf+P+4u5QNzO1J9qFDR8f2c6uP37m33H38tu3/GCbL6MIjm9g3U5377lrcDb+fwZAE/jnxz2+VM
+vUsJ71+YtJT/ci0xzCO0MpUY6oRcu+9u/pMmepgtXX/rOqKtU3OhbNRHTv2mFjVJmLe67pVB2Pz
yajavI3ez3P/U8yI+jYGlLtVe9XfUx/5p4N/O+N99x9fUX34t/PLX6HG5pQ3hZ8eKVE1Z0M+tqpZ
f2390bUgTWyZ4B3UETjYlNNYK6ONe4NyUbeLnOVNDelCgnsDGZrdD/mjq3b8j2OIceZhKvCJVcdZ
Kl7441y3v/KP+wW2LsimtlLPQX7jXz9UfXc11quXlNq8H6N2U37m9XUblD/1foxjxM5pbI9BM1nH
iaywOrFq1D9v0gYuuWdMgI5z933TYFA2FvgM1irIQ4/3msSlt+9llAacA6CsCvlU/97cBjs82Tf4
F5hMTDIuvO+HLsccpU6pTqL6avdtUPX1pZh3RkXd1CdlS9UHkbdJ11jIdvD7CuRdUZWhgtKlCMlD
Sd3ZTmetu7bxPCoUGqltNe1R9Z/ekwUPvaXtjyPFKqDcnc77imdJYdqFiiUVaB2fMH6/D5Zxsxh6
jbZHYJ+DVcf8XW4lbenctux09A4s9Y8gWHg1yvgpUFFVVoHVgpDfbReYK/oWySuTV3+pIj4oWe0Z
NAohVyrn71g2atDVem07mr0N08x4ZyZBty/0GJ3eNPHP+jwsh1H4znmWjYARdUoHRC/jZjhnctWi
tsqxP2UZMQO6Rfp5kM2EX/a5R3RyF9fOdxv24HmUS6J7o8awbhpCywAMhkliigBrO+3q3tLOJsIS
20JzHeru2ee1o9pdqunYlzOxavrVGU91jWOQjCTVf8KRcZX6x6gt1agdhWRKDGNUbdPSnc63xiyS
Y7/6+0i9GxXJAfsR0g+K/3DbVKN6lT5SEw32ijkRuKjlgknj98bdcvzzYEO+re80CrUF2aKxuBgQ
TSj//mrKX1t/jMG8p6IUzA5Kru3frA03sytZap5I/zJ236G2ZvmvCmaKZTAM/76+auvejPIeUNdc
januYMikz71/21rFS7IuUN1vqwV5QrVDfVh9Lo29x8G1DaSGmHLvLI57V1NTZKIWe72cfVuFCL0f
mqSovEb6Emx/O6iw0kOaDrtkZKkK9irqj/MisLzA5/UcmJ5PcGTAUMRhhMy0FNeaPMRdRiyibia0
ooXRNQj/iPZFz6SA1RdrFRoUvMBfgn0NR100txc4gr1MLvd3WGno866hGk9t11/OBXIBk1VPZ0su
0bAUms73rljtpMS69N+71ZY6Rh2tuk2kF0eVgvz/ZO3/kqw1bcclvfo/Z2ufur8wnPk9V/v3R/6d
rDXcf9kugr4W7FVskn/nfJn2vxwXD2cParyrG1Iu92/Ol+3+y3TZJyVMTI9ELt/h72QteVxSq7ZH
ite1UTD4vyVrjUAxm+9eM47u2Aj1eqSLYaQ5EKD/0G3Je7HmCF2lIOa+qhdcJRchbgFgs5+WI2/1
fVQLzGbQ11wDUkR2l7/6c/oW60m/RWif14MM9u8NkLCKlaX1MLuOEUI2lhWl+qyazsoRqamLQ+YB
/9s4Eus/Dw0iP7N2LWJhwlagqT0BwqfMzHCou10wdu3JNYx6R61uQgbUdcEQrP6mRJCEDOI47Zq+
zI/CGi+RZf/ICuzIW7iC+8EKPlY+6/LVIbqIvGdUKjuYnM+qvpHjgYg0+aOBUd6D2ZdXR+TdqRqt
76mbYMxECju2J1B32lTtby8S9aZRzLH7O8c154+oocdhW7tPWGI3B6eQUAPq6FC1qu3Y92/RHP3Q
E8s9zwUJsrqpiePllGD7MwKwY+qSBBH7yoA3j/OscwnG2YLV8G0q4w4Vq1gPOxuIZ8yv0bJbJHIP
IlRMocIJ1ugfpLcql4xrUMWudhzATI9tHF/ylUlvFQsiKaMRVhPpXfUbAtd1j1Ksdch9wAbqx+n8
NQrbTYF55gBKqC4+TFb2kIEbuyyLKTCAQXHN7HLSRSJxgM2YT6lNClCzwXKTczIwL8EcjNJZ2QPz
pOwO1MsY3T6cQLOQpIUoOLgnovz+UCEqz/twqJvQEa4JONHrcJGzzNDLgQ6Rr9+bZewddA/sgBVU
t699f6Xfr8T96iAzaO+0Tvy07OqgI+F65G2M4Lw/N7tuqMRZNfNsdzu/dv7SvZpUoJjIMLlZdxAt
iXFXTvlq697MMqsD8CE62Iuzt2RiQjXqB/3RVRFPt0b2FjkVjAs1mVJWE9ptc8UraSpy1AEN84sK
zG40Q5nuu3cNmexbvc4++iXQUxVIykhebd0bdTOoLu4mbQhQZdyoJ1I9jJ5adCcyI6sG1d0xZc5n
q0ytnZon1b/u3tzHrMTToUqfVcAB+B56kYpWLBlwqKhD7SnWKQr9huJnKhMy+a9mllGpes7LVDLY
gIWkoMWSdPePsfstlgd/6S4Dsvz9hCG3TCMgxzmvu674RvVTkDWtEczUfJR1c1iq0GPXMzppgGZl
VzVINwMbjkljls6XzEDNEe1rkpH5kSjSCv25rjeB6a9w6hZybcTAbLbVggfGPFy6Kfrk1/NO1KYe
eqnQzkgsflj8tQSWacoEsfxS9g4l/eKsy4dNDRjyTaga69eW6gZ9DVGBHLjhcREAc1RndJ7NQ5ml
VyaIEK17A5xkXMNBl0GYrqFxa9Urv5tGR07zHLRTul/t+XNasiBItSQ52+sr/9nc2MY2gUpk0SDY
S5KfB34fJc5nNILiS+fZH/zMkuLZfOdWRkVJqQPIcDGnm2UkpXaMKbKcnz0dl+Flal3j0ZiyD8sy
rDzReh/m60sftGCpJrvZibF/zNb5+9ChUWlp07TBJDGNgVDJmW5rmtFbGhjFaUUPft+WQ2hG3fvC
15GGyMVH3WZF5k8Wq7HgG9YrTrhO5UuwF0FXECTrD1Dii33VckRLhTzGtzEUE9i3fimuje9VB3+e
v8zTGhpz/iW26+BkzZkV9vj+Qtdaw8KUt8I8P+G0Um0NoX+JFgM7G0PSFIR4TM063teZn7PQFC7Q
5bQ/xPy6zRA39q5b3DisUPzIk+qhaNaSV8SYPtjAxaXvPCSxq6idrW4itpM6WjjndnpaBvNqtPN7
H1zidnIi0vQlkMgpE+ZuEcxvjj8fW2e6rNkkzo1Psg2cTX8J8uXj3IHyR6UP9b6kesstG3UKX/zQ
EAvHj8+AUOAD4517FJLaETdbDWP1YHxFCj0/IPbzpKGidYqXadynmPtummIhFYbwMWRa6+L1yNhX
uT9sMkQMCtY3VVm6O0TTD73ToIFn2gME3foCjsna1AT5W2fu2wPON6Dz+2jYoeluItb0VMdomzik
GyV+EVobgFN/XrPt6MCnF5bQAP8hmOaI2qIihnUE6AgLtYT8r8VY0TJDL0kUyxN5s+lDYVvmbrW0
/VBbaGfVg7XXoWgsro7UlwF2z0TUct82nJQCHCoGUvnTq+aLWeXaI7YRfDh+S9A+fkRXowgRehSH
Kipf52aYd6DqjL1R21/rrKGEsGrnylpxgHWH+HkpmotU3NivHWBordMehUvWImYluBXlyDLawZNz
Qt5179hiCVE92Xpgea9+4zRhaSC7bBAnfccoEqA6nj4sbUWxN5F+3/q+9WkCQigudYCi/FqZpxq9
T11P3xBFxHWZZfEm8bSrGLEgWtplOzKfH4eZB2iski99OTYhtTQPWlJrnLRqWuAcYiOV4wfDl3nz
7AU1TtPQqGtssfp4Myrr2Sujl6rxrnnB/9TV669D0H8hIb6J5uA61bymPJ5bvFM7iHPx42TBLzAL
70hwiTpaztOZJAko/0g89KXhvK5epO0XiEqmg1a6WzWv+ZKdhKOdRTcbe9fWRFjopLyzjJUKK8Na
2MnH2g1+FGbGdKKThkZUSHtch50o6+zgLdC4CqOkejvpxc5J5q0uFvEcrKa2GwNHUoOnH3FlyxpR
lB3Xwsm3wylxjU8TZaGw0ewvs0ui1QvA6s6vQ1qs4azZP/POc16q7kO3JCirIGnmxUN+6nJ3CYlL
zXNVj3zdLMKcDBmtyMmhKvnHDnnJZzMP3vNFn9M0BvKiTe0VYTRKxfGpL92/sKH+jNK+uXVb/QFP
AH9n62OHg3ETpon9KICy7kdsLjcD3pqbrtSBIkbQVDCXvehW+7OBzLbpRj3Z45mrbTIDw3rcCSS8
rN11nfd9BqSWaQFaMHp7TaM128HOd7czuGOknB7BjGElV+Uvppe/6/Qi3/bj8MEG+oqJZzGk3SXB
vKvzSg8+XD2fphwfAUh0K7dKiiOLP6HyO8QxAKfWIEXUEYHN/acpX0XYPKU12GUXyzi0fhbj6PbF
AT1U7YrI0DfH+WotaXQBpoibJ8A0TYrVDy201DJHJMYjlNGlmJ1B5F3130eRF3tv1b6tWMQkovqM
vh6R+GqnYZFYHBV8Svy2Bv/as36wo7BJJnFEYOmizbkXBig3Q4Nv36iqDng2rVBKsqeGkknQaN3z
6pebAgi0l6FU7lKWWRumIy31NlrezpupnpfQKuKAIkkqZVqobzBjXxZj2vF6Eo/MpZJn89z5gOCM
KNVCE7atkPIMkwtBFzJpffTSjGUOOus5LFJVEUumf6gD3gtmU59t+0UjJJPLF9UQm1Ip/NVlSqyA
tlYfZ5u0wVhWaKCWFFj1KavghRFE3QtVf3RrQa0ininME+9RtsPmfl3eWygmgNNtqk2H6d/FEx6c
s1ZSDWQoAdqyYJUEUKuHXXdI7Ph1ropXq4YLqgX9smtzIq/WaFCZLpIfqoqqKvuqlKqabJ6JgH3C
oGPFVSpb6KWe7WSh2acUZhMTqIAVDWQnaAzoPEhUpQ+qulQt47c81padZZandBrHgxruDITjPXM8
4s+9sep2Aba/LhTsaVLdAWiHasCteIkiydtSrLDvVEGT7BBZW/1WK1MFM9UMMio3ZTqWZd31XjNX
dfQS9CFqdgGqQC1ZbEsVzW1n0QER0ocWs+zz0ntS9cUbm1ttqnr5vXxuSAhAtLdlZD/lAwlNVX3k
3ZXoW/KSFzEdirleH5dev0Spbbx3rPpjVOQoJOGUxFOmx9cYe+fVLu0PNpy5zPKfgQNxc9eG9pR5
6ZvAuPUAiNy7LL2o936jIwY9ZJKqQRMlw19r4cKtc7zlrE0lQrQd66M1QZ88BJWjHZJI/5pWhE+G
+yOFjLazl7HZlqnnwJXiFknSuj0sU+k+GeNyjBAMwQ3S/SZq23lox+hcJHiCVEHD0rS0wO9qRUXc
NvX7vjO/zSy5POCt7x6YGpr3GuaSpdZ9AogYf3B9JAmHBp9QVuPaxnYqB9csF/9HM90Y6GCB5q2v
gyHlz8h97nK5XtRR9iRXPfJIe0b3lIi4Q77ZIf7Ua3HoMufCnefzXuWV6aYU3TZlvbqQUpw4tLVk
vprB8jIX/ZXqxCMXIjjWhZM928Zf2Pvkj3Z7yqrVQvi/cUN4Lx15VGzd2tUt9+ir1nt0GttN26TL
U7Ym095wIwhzQOT7Glx8CUyIinl7HaeS9T83DB4LUHObFlNO4c07XV/Li4ZW/mmG5hlVdveISmv/
KOoZ03dYaGAjYRz1LkgNfer+cpBjjYM4OnhIpa3DdeixkJ8X+xmrzhrFgQkbE42VDPrzj7Zj4UQe
8AqOAyquxPfbpseimxXTqUew/sPiUWh0CtM8uXVPpWYt9pmZ10dtQhliTOxdjWVRuKQjT7kBiy3w
Pnu+/ZyI2ThJGXmNMuJLNifJHtm5b10Qf9WqxXrG4WJ8rFA/x5tbuzq6RdJT2G/psBaH2tYhHbLG
erH0mfnQgapB1HIgfAC1XRWXyhmJ5/xtpQ/1bvGQzJksaNxGzpsqo5S/FZbRPpXb2AVSjXbTg7MI
G2157YKF23K05/IHJDx3B5cUkwU/yx5Nv4jxrSrml7yFa4U3NNmUcseqeXnwZvOsE1HsxgoE8toZ
xqkrPi9+xvKk5roWzpyFibBbFu+RGSZ91ocDv2jjZ2BeMTMYD0ni44/T8m1w/EXEbe0P/bpYeCNF
kl4Z1Dsc6s8mSYejaLNPtctCds2HB3fTaHn0Ysf6u5YsDXp7OuJjYBiZ5SvuzM47VHXebrhuOyOf
cwTZ+l0ifVH8CALDUtpnz+hfcn2eHrrKmx7UFksURAO1TA9dt6sQCYe7hRRMw7on3hbTEhxZ9V0x
MCnQlXg3ZuB14RVnlzEgB6TVqGYC0jAo8OKDK0WAgwzFWmSjpj2qn1E2jTu9DQb0/4OzXbbu+zwX
yTu4BptPbe4cqO//wAFaP+RyjaPF2ROmUfMw6Sieja/JHOnv9OqLGHi+KOjt27HUH0e3jna8XfNt
1X039BXLJrcDVhnoXrI1y/WEWlwANxNn23kyiqe+iMsnv0nyx6L/PukxyoOD1Z2SwYs/NNDFtKJF
9L3jFEVWv03GQ4Gv3jau4DxRmQB/EXf1o247h2xcjE3StcMFpaNvuGBZDwH63ttAdDacEIerWkRY
jjq9ODq19iYab9kL2yvwL3I/5l09Hh07ey+GoHtES7A+CRtdIfmO7Vc8wB3yGlrsTEjOlyzvl/ww
y+rRUHUQDMrlbOsFNwImUiDeEGVMJzQuHXNv1X35nFj6I7PRlz4yQFz68wtO3sY1rbkDhwjalTTT
QYx/2lG/6YnTcsBUxdzsPS945UUjra/ME0vgH3gxF9clDuZwcCFlRchUH05rgFlB5jV+iOcLuNZE
7AtsD4hWfI8rCwOxqj/nNovdDl3+tDeNpzQPjEOWj1hJ2h4YLQRv9pqbQ1xPQOY1Zvc0r5N4J7Op
8xEXCe/H4ELf6MH3d0Z/TF1qWbiNyXu4RnX6uz3pOo/DeIzrxDjPxndCjAkTwaWWmLpNmSXVaXX9
NKxE3+4lpRRt8flQtfUxKLy/MsL2V5voXrSsIhNNc6+Gg/YNtHOMqr7hju1sI5dHyR2XeWv3bcq0
YkavOYwetFNTF4oIoNMXwutxO3V5tksnUC6ajvyYbwY/+xVLlspF+rzzsQrwXMfb4n6I8WRNgI1p
3ofWijfLumhbP8GYyUG2EUava+/mFL+D3iSAXV2ieYUybKfO2k+d+ahCMX2AeVQ5A6iduv84FL4b
Jl0Nu91BYpP3NF7qVejUAiJ+E0+bViA6wVT2MMZp/OBM8wXKJMkYgvVhIG/tRD4Sl6tzXU3HIOmj
4Sq1lodYFD/mboH7vowIwZofC9ccLjjXX7AyGs4JcP0NTqcbzyuak+9k0QeKmXOYTN/saU0uU9Hy
flqMkddYWj6NOI0YcWBfg3IhqDd9Ys6kC3UD4TYvQOyx7q5G/9iMtUfgG417xx+X97HlHfIedjWp
KHsDrG+kChrB0Yaw/lg4xN7QePN9wPK1TfVNZyTaVjTlT1i5cQbXafoGpftdiszGzoF3sIFHOkDB
iz5g8mmR1tSyTW5nUB88tMGB2TxgMBbtkNRITiiZA8xNAfjm5ntWUj/HVZ/hKmJ3y4oRR4raREff
JG1iWqcJfqO+aGmI9QVW5H6NTthAokOAgd81djpfhND2QQezDf/n6rXT9flJWFhY2d+GLBOfbJEx
s61FB7O2/+HnRQKjMhgeNSi7x6BynEvVL3sLmNtL20FO1xwohxlOhgcn77TQbjrSn73xrmKii9sy
eIjH5NNSBMSIrYM+s0bjReiFloh09KMtZfYhq1xZHDEfzsV/sXdeW5Fja5d9lX4B1ZDZW+ZWUvgg
sAlk3mhAAvLe6+l7KrLcqR6/OX19LipGQBYQEDKfWWuuchPp6LPKPlPOoYSBkjhts881fO0a/j1S
N4sno9H9VEwb9unTjXBahRTS6lWt7QZsCvZFi1c/KRZUETPX/YGxGX6Y4C0Pq+rbzIkYDxDAI+lM
D0o97pZKCR+ToNiPLUD0vGD/oQFUdZfWLndruHjsdL0/5uQOkdg8EAkbSq/jRrOJgmZiZYFOLh0H
RBNOMZyihvQ1bvOKH3SGfhOvP4Ute+LCE+VGWlLMY3Ny0zwZmK5L7cmAKembU4uxi2UN7UPdE4T3
UJoQqAt+qGcPKEajmAo1rcuLHV6mrJGnJkX509VZdujS7F5T4nHrjLwBFlZ1bE8KLVDvcAOgxSZE
T+kP5KsCdI+yGwYTu1E4yn6o9fZEfmgH0gON3RBNCasgSzt0ZvlTlxRF2mB3u0CRwcV0GEkQYxru
qYq2xhjyF1lanOeLzegY1/FBljb9Wtk0PjPIwbdGxfCjQinAGfMn0PCiGZo2X5Q6wEMcqCerog6m
PRu4Ey1FvBVJbe87Mz8HsdXcw/b2xqricosyZzZ/KAKgbmGXT2qWLHuSmJVjEmIVnHWo8USLD9mi
cZUNGV0QGY5qu1/0LbUyA9I2fRX1tOwkYUbnIM+dXT3n7x2hucAEnBXmrmbMIws2J0Zxjk2KCxQd
jS+mJjmVY7nVFKIwSBsm4Du1KkLlVZZOZXLLPTk82V2Q3Zg5aWpKWl46tdteyfMV/oOcjIeHgNnm
TaHylxpf4yIGGAmfh5BCo94IuzOPGRRLJnvKgyS6/nR9sJtVdKngElUJ57qVVZVuxYjb3g4pIevc
bnYxS/UbPTaLG35tu4+VW5GYsF5654CynERbK/k+cTycaOoHBvhcC0bDfMktpbjUvVpekIc+VOFE
bEbcEdhBz0oMEat1fR4fivVhAvCSFf2DM9CpwlFtbmsg1BbmZiHL2qd5wD1sddi965IEoiypT0us
JYfSIbm3yLQ7PVKmRxDqHOvzkvjxtBg7TWi6m/HGeWQ0WAelT2wvVsW2Ih0J71uDtMCmdnW4dnk1
MBw0dcvt1HL+luX0LoYaXRdvKrmBtafkc3zjhL3tiQiYcJb0P8dJivuEw9Dhlvw4BCRWZ+pFCUvt
Qs97WLA1n2vgCmJYKM6zgyhlewsrNCOwF9MI8bW3DAjr0xhCdOhCAbcbUK0jGdxms9Pf4PMmTYib
Aa2pm0FgKFLZHKqci3CeKd2NM9GxMHG6szsOImNoCERPzn1T1Dcwov1YkgKRVcbTKPVT1YCuVpIw
Jv0B8o9edyxPaie9TefhdrHC4ZgxDmxTZ8TGDEsnz6EMkLSBWQHYToJCstVmgbE1dQgXIIhyylnx
dDo0CK0sjI00y4Hrh8N5PZhfRHB9Am+rd05hv0ezhe53yC9lB0AAngdgHljPGwgkl4bkJm8B1E6S
y0odYT+8I8en24lsNRnTNm3H3FgHbnW1jZVqZ9eW5kd62D9Dxj/3eKTJ4GLfTIorxvQc8auajdFJ
Zt2DavcgNMpudVlTpld2/1QFjn1mgPsUatxL4HGw643JecTGcUDZRYhxdTBnaRzouTk4erq3GUBa
Lpntagucgl7PFbpH+76bGE+N4KRIrSIaDCwPVU/PRKnW2k8jnMpTARAuVGW5j5NiAzIAqkvfvhRm
+V2dIclD23jreypbG2jw9ffo7VrujMV6GaOCAzgOs/2o9d8ie+gRonsKa7fbJXg2JxFuB6VeuARC
i4gcNrfYBppj2YmnKj0B+p9eheS+MzbEsiqy/7Xju277rsu/v/Z+f30uDPqnqC7InDPXYW++zpKq
dRvbY6ftAUUcy0h4i43AhuVT4StOn3ElIMbvqjjXCjVfAQdoEK4fJ0CbWFqtriVHxeYwMmQ1u4AQ
nojyXQhcD50D3Qvxmmur4X3YOyE2gCT2r8vjq0aKGmrca03kI05EmqDmb7lhE5GnKnunuU0wtu6u
Qp5xtR+oGbx0wEKOBzsH+wQKY782AjjeSTcerw9RllyCjjRLhVHNsZ3FsBETB3fOFusUkGlO9pJ+
z8kCWNysn+Uy6vQsxG+69DLlKck08Bh5mPvQehljmBq5RDNniBWl8yFD5MMQekGGvsrwrKvhYeHO
qy8OwfKh801LIIyEgMpcx+D2F6wy8TgiwowWBFHtn7qkK3g2W4d8f31OMXSIoHP57R976MCgSkrp
RuSqgr/+5tdn5aqC/+vD6zOrmhO/wUeKYt2iCm7SERU7z+w/n10/xEkyHktdf1q6+oLM0PCAoKGy
Qhe/mdeA13F9cBCZuRnaRn/4U8UnuXsdiCRlHcS6cwGajLFhfVplbD6vD9cPF51iNElKsCT5dB7s
dD614aJSB/DHWF8RQRgcff5VhoHzD5FCytWZqTpLY7YVFLyJ0dD32RFMOPVVm2HbRqv/RFF5SK/z
UmoQVPp4VXoniba/VImroer6LF2foX6U27YDx8La+cgicYIg9kxkfH8Ervb7Q4ekzB+HDBTDui2/
KmVCE8xTORdM3yrHXcz6fbAZmhUmiKWsmxHK/PkwGOW517VmN0QpqhGk+PRV60SY5aC2cbAJ75XB
ZIzIUDOexJ2wU237H4HY/4YJTsOOvfW/1ocBZSs+f3YxWWZ/F4n9+rLfNWKW9hvjAURglm6Yq58X
+Pfvhl7L+M3SGUSoBnM7diUmOSV/aMRwAUtJUJNpCB052Kos+0Mjpv7m2A6tqyHllSeu/TuGXtv6
h6FX2JZhOKRWCVuzpPr/SMQkVgyH0IUB1pm6Z8ARen1Yn0UMKwYGPRD9rnvtFLZxxoOtEhdYAV/a
FP1EdjnJhW6x8klihSjVwS5eQGrdqp39ZHNKHomeIAqk/pr6jFNUtLigzEtcAj1S40OmsjWzcLh6
TBAJ/w0dPhyCySUobUcYMi5eE0ZesXyLmQshYF4Y8yj35HAzRzWsN1jm39gY3jM4Qv4cjoAv2INZ
dyrL7xFJAvtb6FoQJSFescPLz+O4DQztLdGKypvL1FenNXEk8fRY3Dvzw5A5Tw2LNRKjnhpcXBE5
8KZM3vvRuWX+ezM2wXnq8EyoxHpoy+BVHdCtHmerVw3N6xJVT4DIHuAFfW+zZjej+mxVujAikJ+F
Ed31Vvo1NLx4U1avWRl/kTaCEqDkz2yZ+r1Z0SBJDVsLf6c05DWHVvMqyk0VR1sj14lbazdEcVyY
d22g0GOlEpfBSV6zgdB3jfU0CjCIPcWHUScsIe1DrPJnC1qkCAZfkgSyIuY22IRdbrhWBhnAnG/0
VCGZgwhpV6R7W1CcRXntqTWvIRuIRVCTbK+Kwg/10Z0i097AuTqIyfwRWN3PgKIfdcXCzS1RPFgj
J0aw0osCvXXZ9HOkwOEEQPyDqFQ/EU21TSlu3XQigLlm3QfY7p4QnoW3U9+v3zgRzHiu73bQKh+i
eiE3tkXwYKCLn+wXxBYzbL/J9lGs3bchDj4snF4O+8gcFyJFC3mQI0vrYXJbAfItbsdLXyD8MBgx
9ERr+0Zl8sYv4TesapMbWL3tk778xRTf2WRJsS9ZncQWhw7/7ZgmSLe3VsReab00nT2cnCz8GWRo
3LrGeUqshqQBFkJGyUIEAmbUjxgdk8SL8mTZCsJC0AHPd8qg/dSbn1oaKw96SwGTOZEb9iSQG+Ab
HTYWMkDso6bbxrLivTMdyWMBndryWkdpHYbAOkTEcF1PlsBx2K9HA+gjjWJK/aqsQfW5fd3nA+dM
ozpP9RS+wOm/EHSrp8yQclXeDzFITl0L72ty1ygDAnIq1tCMuuDXrLbEXkfeHFTTQWdwNQQeXgmS
TMHdOYy53PABW1jnEVVwAXBC2888sc+cT+QjUZw/VLqBtWHeMWv4MgNzchd9PfHq9JBFuNtyKdF0
pF+TkxquTuQB1uDyRY77CCIWvEbOBPVFW33DAbfAgW26L5oz0kzOjKFk9YU13g0LigLgZ69a2dro
Rk1mY3XreE3bvI6JqbnKASkhWMOMU0zhpPNsdVdX9OYGh0NsPFmrQnAg3Izg7OOSvrON2CIR9RBO
GC4ItC9VC79Eo6FF2oK0fAK9utVS7Y6g0cqzLU6aZqA2j/IGCn9+qMWEjSMPTp1hpUTM8++mnbwb
mkVm6OTY7lgHr0UTzfuet5AYrSe9MZhXin7DvwD6gScL7YS00szkemoUTObCCMSnHLm1W+2rlfJz
Tas26AmmXdTOZ5urZ2paCVOGu6LiCpS39qq/GhuwQfm7woXMS7r6kKOAcwsLZQuNUaa3clOFNXsw
9iaVGplb6LcPPSEQHjFM/T4nWMXTV2nf2MwkP+jrOdtXtTvH1mVKuFgyIHnTS+dLBy/kKWRWt1E9
kZUM4iStAnZKyslulWnXhcbdik1pIpQqCIrJH4ueW4jcKHZKqG2jAW2WaNyCyatft32EIVFsgQEW
3AzSG4M/hCtz+yYMTmrMqNCJjUdFdJupQ4ZmI2HF1lf6apJ+GWTiMXcuyu0Qycuo8A4OQsKwCc0e
qU1huREsTrUnNtPW6DakW9+oeYOHrocEr+bEtjpWyeUtZ1Rjhf0mjNRiN6IWRqMxbNiEqf4Afc9j
6HQHpGMrjFsl561QguKskzSNkxobAOTwqEo++iJ7NFhQeql8HTtWgIuVLtuyataxTfVewfmhUZdP
AzdfzzQiTr3Mnl1Fp+EWHC7rtSRs9fuZSbgfOt2DlUWPatN/TP30rTEz3bU7Wm3DDO+s9ON6lE/O
vksjmupmgGbAbIwE8LydgZRb5W1sxFtY21xu2WceaoMm+3rDouaOvUXhhZZKy5q0RQMS0Eh4iYzf
jaG6nWYWMX3xFYl8R7bxd4y/tatp2YeqcC7mBszFUM93udDlJh7EIWhBM9sO5qRMJY03cYhUapmq
TnJXc7Wfg54VDHMJ+IoXZE83I2j0IIEcrAYopOoo2PSx3FAccZ9a1E/V7J7thXlYlM33i8Gseynq
73GPLK8KuRkpTBNdY9JU1zJXROSAmkEV2UVpQUgvBVM9K8nf1DF9Acd41Ba0WxP3SXQTlap+QqBP
PHZ3P4B9Mv0UbCXN8I0+cgCyy2T/e9SVmd80snUDrWb5MnUwNkwuNk5qHhxQH3hAumKrtcUeNhGS
7bH1FFxRMFA0pFAVF5/RUp7agXV1Y4eGG/T6PQEhjIUmgHzrBdKczIgmgDuxaqiZlw2negrcOkzA
Fw/8EmNP3F8SjeFuFpabaReDJVyeMaHLLdqH6+2QkwchHxVHtlZfYDKYG2s7NOaEq4UKw/nulUCX
9Dih22Knx8WWCRPYBD/WECwR68lO27iRXbnWb5QNikQGMPK7RM6N0eJxg5ag+lGtFud2NVop0WUt
XeJKv7HaVnEtXbvMi/p6PXIco2TG5zSejYSV0am5sSYFORC3uK0ozHSTLkjNG6W9HYfghW5+nwlZ
u+GF0JuUAwl7gZyszp+i4E5fxsjv1jlVRDRkolXRpuxm6KjFpz1q9DbSRDOoBm9dL0mhHKJNREfn
Wi7oy+ecYC2URpRZZgpTIYBQ3iWuWQ3JttPEA39yAhtMszsBzfz9oWaEcmrGoXXl3DCpajYkLTlH
Q2t3dsf8jgr8e1QTdZOGnU+o+rU4Ho9N42ibscxeMpWFjdKu3+1BRtZbaEkQTFWl527QrL5pMg2O
vz5W2yXziyEhbAoY1zEqs9skAc2JPOHRXqNQqpmm8xpNUjJahXqxiXsN4traSEpWQ8dq7SavH14f
+vUfgu0ctv3RFO/jnzwBE8KcZ85k1fQEWp/S3L4VTKO2VxqIYzcOcZcasfcG2lS9sbdKtzVtrP0L
8JOpxSyRRwQxoM5woxRanBA1ENwk7Z1droOAFJ2Bs319LVeyyJRn32QDKbq+/gNhPsJjmKhQeYfd
cem08EjOaowqhfczDDmTguUQEzFn9016iooL2mx1U+ghwr9ZCwlu7Yhxi3qvyQLonDlAQBg3EPJ0
dWes/go7682jI4xNZIppbyqd2xTFYyA/zakIHkFpU4A5w8+ybIYzyvbhvNxnkXmpagMoQYbbkJ/y
zYx+VMylj0YA9I+RxCEjzmJTNxwwdqtOyM8DRfOuT1OLKXNkZl/Xj7C1AUfsmSpqgCWS1eGRrHaI
67MMjWVhhSfLtMCVs7zfTrr1vVDQ5NUcrEA6TeTXRHaWumYcx7WXN1UDMOhfH+tTiMSziD7ytfmH
9mCRO319KgixnsG7ohbg52Dd0PFgBIgEs8g5gauLfcocBpGTDRs3188gNRSS43HLhrKACs9H+hjT
TjnM473JRog6oKw9XR/a9Z9/fThWzwYah61ZdtaGRiVm19yN8D87jchaXH2qZQ7swQZ6Q4siIF3X
A2aAvtTQ5aq3CC/5wq6B7Gt5qvPC/PUsEDDKBdRmVgF87vq/9DiOipbkKTyIm+tngGJJxtcFJ29T
QfZt1RvNIPBsTIbPihdbETf5nR1S4dtSNS9jwBB6cPrhNNajeTMryhnROjEgYnyMu1a5wHg+FSNJ
nrUxZqfa6rUnpS0cXy/NcHf9UBLKaAC02lgjtRl+XP0pixPt3C4TzMOBqN2ZtKRt5tih38XG+AOF
w86arPQ+lXqKgX36nvdW/lz1jmT1QIEAZ4XyHOqp0fPXjizz6W/zhd9zvf5PAYe8jJG8kEr2r5F5
cu3WCba1YX1xsNhYb/8Vv5U5ir6Isun3Xd4WOz3YrL1qnJJeZxT2Uw9pxwWgyr4QR7GIuXv9//x8
gQZaJ7PMMtR/GMoc1s+z01X9vrUm7An1pbEoJmn2jDj9oNjX2xZoOwarQFv+h7TZlSz2Ny/br1/d
MjVTF6TIklP9r786xb8Cdbjo99lMn7g2jG3vPE0ZOpJQzN4i1D2mtfBXoPB/zJH/gzkSNft/6430
P/GnvTWffx98/fqaPwZfEpAdHkfsj0iyfqXe/TH4kszEkG3YpGAK1dQZSf2Rh+f8xrHNUMwxBJMx
Y52W/T73MuzfhNA0Tm2slsT3wrj7NwLx8FT+43ByVImOkawuLkZrKN8/Dqc0GaJEW5x6jxbF9Lkk
HhdtqLc2k9nreDomNHbDgRW75GuvgtN1ygploNijZ0c3V1sd/PMaCZ/G6ixRWohKQmIl7sk8T62a
zSj4ni06qg4DI04dPAAblRkx3dqg+2OJIqTNG5LkojMbEmWrhD9sE0p1JzuTFQQBqrENwsRQKP61
OnpTHdPetRZXPqK9DxRkzD2EPKXwdyNkfXKxww3s0U/a02Un2rUa4Vf0UiByQ9G+ikleylWJplGf
9tkP5mVIHkW/m6Y1SmSGUeYwvJ4N9HhpFFxsHG/o1sk1bsjT3sAJrrwlUBG0yV1AT/9YJsg/Q7oq
pZedNwTRcjJnEMKL2FVWXN80mgw2M/I8O4dv0avL3lK7ms19eqeH4Q8zyLRHO2Zll9pnRvMNmQiz
5qn4SErGgApdEOuchpIfZpUnEkAIU73W/aH6fVFR4xeUsMhuHsdRrzZgRNLHILS+k8qB6IqY4eow
dm20aZCSLgj0PCRXFw3vEDEHjocBvPX1fEb30sY/+nJDkAdpvmmTcsfTJg92J4k0I1kqXUXIdq4S
8rLlGPpKRypeo2JQ0STd47UvMTXe+62qd8+5jrBvmbjqSgIAIGozEw0/pMKKD/cKSr5Iv28G/V6m
PStjJ2Ut0Ecoa0A9b2+jVL+wRhl9NUy/UJb5mXVcyJhmjlniSYpJcRDmU0DOCeB4s/baZj5xh162
iAQ/tBLdlqxny09NkA0yQcXGDzKJaHZjC6Fqyc2p1/X7QkE5ZVhn8kRvCKJe4Z/F40C77cUBiTfA
A7xpxDiUpQTbUF8esI3e6zYs+zk/S/W9qfK7qqa9gDkDxgV6bJLwpqRz+INJ1mGuqLYUUEHMfgzj
Pp3TH7Xk7mCVJUjrfGPZRfacMmBiSJR3E6M/Uj0CZqo+i/59rzKBiMlPqILbsK9vJyPYBBZlcxrw
mw+rokx2utf2xNCA2Nvmg46brmYCCTG6h1GxN0Kl2uQTcJmeydGA5Q6dFRPAapj25TiKrVlb+BMa
h8DGcUKGnmIBYkyiTUaxwxZQkQ4DPbtS50O8SqKxlLpFR3JFpOZfic04LDq1pA5tSke7DYRy7MJA
cfvGogCxH/umHW/NJj8jit9ZS/VoKnP3oATZ1hkIb2ER+Wzgup3G+EvTfYQdTD5GuWcMbUPL6moG
zc4+mR9n2oFNNtFWipSbenRjZeShZGnglRizdl1WMUJ3qtJr84TyK2VLbOBySnKVKSEoc99E8dWm
XGrSZogP1XuTQY2WFyOLuqNjQPjnorOt1mubEi8srcmL9gPtZR7xSITq8IDaHDMFYISBlpocHiRn
3bFFlK5ZqGUCEzOvUEbyIcz6vkb7eDaW1aJBnejW3RxuIqNoNkVciV1ehoWrobtehuzBrh2xp3dG
1ja32yClXLd6LIgiUm+dYXG2hC2MNdlKQRw9llG9MFgrHqEl14gU8q8sCbRdt4TFdo60n1Z8VHJa
rPExaJP9QLK8CvwB4XroaHdWrWW+M4+XYb7XjeSEoOzq0TG9CoK7Hag/yRZA76LL50UvHrEJQVPX
YeqRbmOeTFFYp2TCkAyWejPYebgNK0CIeAP6U6WvNlFeAKk6zSnu9YbaGhxapywfQ0pPiBfBmKdn
NKw2G16icAZp74yw6/ZzH99bUzvtHK2EQhMQ88sQ2TzpeLEOVR/61JLNeuHXtamHj4WducyA1uSq
2u0XgrEFwDYvDdZo465OzzLLPEKLo0NmD7syHeWutwkgGGyuo3ABl3W43XhFoA9s49sv3WIofjW+
gzRRTnHWyl046HfKVSM3xEywlAI/DpvjE/kCJI+ysEY0YCX7YlwuHauTPYEy5L7P6gmGovT5U6Dc
oliO0IGcrcJ4cfol2THWcthrEyVgOOZNmajSTYoZ9VkjkP53oP+vr6JZPfjXZ/XyhQvI+uXKp+OY
9hxop+urLKIU0WXPzh1vXr7Q+QxzLWmMrk/r2DzY3TPZTQvmbuOpxI/gK320nykjoWrq99PKSGHl
dN2emlZrYKKl9yrWLkyQae92CZnw6L++cslIGNk5wK3kdcj4bGBmu6wmzLHRBTMbdP7Y2OBlO8vN
dT8bwlc7aEySaAqn3agsN/XElPU/y9f/zfKVTcC6EP2vt6+Xz/fmrU3f/l6B/v5Fv5egjvyNtB8h
4BRLExbG+v3+hCkLNqyWNBkvauA2dLqNP3avBpnMbGpVk6NT2MCY/6xBhfrv1JyabvED/97DkPKM
1E4TsG1hhkhe2r/2MEg8FHUm9excDKLD6IqMqbm50hqC1b59ffbXw7//uXB1ODl2jNjqv/82jYiU
bRmWq9peM/Jke/1ZZU2Sz6+vHAQK0MGKxUzOXhNk90E2lqfMWQhQ00eI/OxBYEQ9ReNzaZf6yhYm
CsDgy21N+54TGcT3IrJdZgyLiuZlNapa26SqO1egWlIKYvbcSca4x0yS0tSIisAYlt3oVMQDR69V
z5WzyWePscG3rl/n23V/J8niAkrPhXNsyvkYFMNNlgzPdtEcMqzHGCYalnNOIo/VaB10SthtFCCa
qcrVaMWtWp1xWoT5M9v4t3GkKBLAO/yeqUgFG/goVWbUqa58z01AhnnnaIeeu9TcGx8apMh8HND+
ggbsDR2F46QUHgEY5IOyK0hL0eHItPpbtUSD3cULRSOGbDFDCUm0Fs/m1krsnnEahpauKp71JNy3
puwPCJ6+RhEJfNjFYwr2mSmT01MXZfkWs2RkT5QkRvYc8kZRQh1TgRumNEZ7PxVD6mt7JMmVVCQR
H8WlYJPtOoSRFvGUsUn/IIDA2Q62w0AgQY+8SAZt0n52Vu9zaVLLDM1TYZofXeionuBWczPHuIOY
cd41UR3tCHxe8gLPpeG8DIn2uJil3ApR0Yvk90tlfx/KGtuIAlcblSMexp6Nm9NY6NpgeE0p1tME
iV2N7A/p0M8hrufNSM/hxpr4ASs49QMqTi8zn0mMLLdlgaNQqA0KfWtkGIwoOukTH+4uaxTtEjTq
mW0rCm6xIOqpUAzPNXcqUicrHDyq8zaYGr98FenbgCFIU62aMfVnOQyrOfNNsaIWGlmONshEh9ik
9dkestwXnJD4nCj++jUfLC6r2yp36K3shEQZDXg/3dbtQjLcMZf9yTLydThHEk88slgf7ZKwm/K5
KK1q3+tVve2HYdwytjqYOa7pOt+IukZssMiHCYOVGyLHgxVGtIucOQWm5ljVZA5i9aGP7PG10gTV
Xm6i2Vb16ILAbHa1TNkzLiMVUHQRLaH1njX5O+prvxT1wArMeki67FNViSSK5KEvKpMh3kznKt4K
CwCG1bJvGfT57Izy0M7LRzJMAWr7ezEYbAKSEtpBZt9r6ejSyfxIoxSpwfS+ZMP3iN5rL9NljXUr
3ohWwSTbCVcxjG92FUivH3mvFL2Wm6Q7Kc77pFH9cn117Vk4vGnIsobiBsrFtO96k0UMNYkyChUe
R1CduiD+ws/ywOVxszhhsithrqA/dqg+zM4bI+r8cSN640kvqiewD8FeUaV3xTT/erDoa3LxEudz
7yexTuaHeZ92iuMnQVR7smUbpPW2ejT1XUL+Jpu0Ycd2T8ddpSIDdpg5w2OYypUHkLCVbQpbsqnE
N54+4VP5mXB2CWXZcgEwpPaglL1r9LmX65o41crGWOIXuXSDu3QtotN6JM6lzU5ZnjV+fAwX8uWk
wbJRTcaZMeW443f5WMJB3Bj5dJli8NK6XuPJEV7YTXc1eyUWk621Z/HMhin9NisV0j+rMvzYkTeh
Zb9btYr1TO4nO032akCSX2LaD2WMNjjMWEKMiEdlv4BjMW6ZJdtuQt7qJkwhFCGP5xRb2vk+Hsbi
NqjhXXR+pdaFR1z9d+EMxxy2HKabeWZJypqpmxF2CNqO3A62rb3Qyy6fVS735oBntp2sYqML8aMK
4Er1N828SVir+5VIKx88T4YiQiK2c3utwRjSaIGnjz1hgqnML0YTP2gmgt7ZhifRN9JvFuW9F3bs
gsdAtSCA+GVrhiQutNivbAeYlR8MSojeGA9NxwQXKwvSf2UGtzyh+h96ZIPEGulLBAmwFwb8jWC7
nlrT0o/njNSVTZp86Ll6CKQ4NgsBsppJSl9fKp/1OLxyQeKzycC+TDuXUflRleMtN4NzE9IUEVnN
5ldk945K6FVYnh0Si9kHfsW6znokbz4jM8rdLgAbp3dfczD3R8A4T0nXkkfS136phcu2M7svktsm
UhYRNNiWOMcogwqpsS6PSa5T4h4XocZRnoCOxP70tazSnSKSZO8NkAy6YZ/kuLUU/FWag0mlz+Qt
/hvzgnKM6OkpKm8iob2Pk/5AwsK5C9fYo2EuzkOwBR+AilTPnrUOw2GRGsOuKxwutfF8ZwfFN/Z/
pMGw0mWWgChhoZqe15RBs8qJuA1uwHy5rY0yIhh9I5UTu7qJIVH+6cQFOJlaoXZg1qIuWJ5I195g
o/vejam6CxrjLagDT/R879AiodSBc0DKz5kYm+WMQ+N+zp9tPcQGmd1hUaoRdGaMpGbzS2aTtWVu
STuvD34QNfyZpPXAt9zV2E9XAEVyF6tMSDQ9PKdjrZzJaDipIOTZPETOXiA+YuGy439GRVnXM2aI
h7GiyijbBiwH7PM8c7AYcj7h/cLnF5fDpZ+d1q807bNmlOYIvWIvXL3ilUDDlBRfhF4BU1PrXUdJ
5y0Sy6bThXvAYLMP82M8zXHsqY1Vu6IBM5Gyd/M04qXw1Ga+XbeDZ3JhY6d8ilm3bmPiiV0JQIkX
7BnpcEcdyY5yimLfKfAmGFyON2087jt7egs6RmV22VrbwRg/sV9qpbVvi9Sho1G+w/CId1Nr9Xhm
bNPtMuA+Q+PAvtaMzq8nUTJ9rN+1bC3x7A7aupmeAbGe0NjcwrwhWs7IHeIX1Y1lKkhjcuH4wll2
c5h3e2PKdzP2kdVwhzc+bQn0ExBO5gRFmEFMD3+/xEvs+rPvuWAYRmmjMl9TApVqdvNZiy61JMhz
qIE9wDhNCJzKMZijltY0NBxI6ziApoSVuZF/WrORnoFFci3aq2P8UfBO1os+U1/l48GaWbiNGfMH
HGrzGbuvsbUlGVhSgWdmMtuDxyJ347ISI0KLoVWKrYOf64wLa/IZm6OqFrrfjkXmd4KtnJzUe6U1
KlfUJPA08CR2ZNU/FFVD361U+rZkG+oKs7/hGKAGyQ41Ei4sxAjGEU99WG36sSTqe9tYj0E0ZV6F
OwcRcv+jjhZ7M6/s0yYpOnfm/r6RciZWC1SFWeTTTRMYT84yVn5JUq1XadBbhg8xORssbTkInmXl
2PIAGWXHPWzcmDFmAaP/qXehvHXY5eaO0e3MSnnKc7u6l0jkAnmAFkI0AGHC29Cxb+oyLv1E40a+
hBXhX3ah8naHYGKwqpoJaX91azV+VsdkvYDUiHC330pS/XbSMhFkwj8nho2aPlyU4UmZJIlMSCOz
KNxrhsBJmpEHVnBfU4NyG4HK44LYxZekRKK9lERR4hTUjuSsoeSqwNBH5RoRF1HZGGZkeCiPiOQz
17jrJBy2Q1p//l/2zmS7bWXbsj+UeANFBALIJmuKVGVVtjsYsmWhrmt8fU5A5x7bsof9bj87NEDJ
IgkCgYi915pLd+PyVEdWeVq2WrO/tqRuHE2NslVOD281qH5ktiCttZ/3T9qYavs+Hs9CtvIqUFzY
EuLUGI3tsee2uYrweu8jvdNgLERXQxpbR+XM03blali+mMqZOWQIzfcuCQYfNlFXyF0vwSoJmHPc
KM5VrZoT9InwUHvT7Rh1HiR/T616XV0gbKAhOJS4jjv1AT0lLp9QxEeQ3vpj6lg3eBDXgzE2WNR9
oE+R2o5GuepG3TphA4kuS8+5TBlIWiM/1/mk3wwljUUDHE5r2Z+aEL+ILjzvANnkvqwn55QW5Z10
CRnTM3Uw0w+17kw3kz6F23JKaW1kqbclVz3bkyFiryPdwxqDBPaitbU7tFDh2mNlsctQmJuJbjw1
5rZj5obwLe2vejPLr7P+7EPCwcTB5HSmSV2k8wPKjX8e3j2HGROGBTMOT0eTX9CPSFE+en5KDxvv
wPKsXqhNmjOeoTn8h7uvkyNJperf/S4Nw6MNkGcWMlOUTAm6yDL/NYKmxEk7y/SXhzz1wZxYnUkG
mfUcNuRdYUWZQxRmp4Trpv/JU3jbb8pndEXTdklOMBbir+Beewhl8BaxsPxgeQjBtmqd3x7QKgfd
iYFcHmQUr9WQorVYUgpS4YGiXDY7RFr4lOunYIbBoPbKfnjoZxPA8hwt69sSzvOurT0d1TVBXQuY
f/kby4POwM4CREESgGLw/QFkJm6iLgBPNhPfl7/2Fo6ybH5/0hXhAfUEwOUZDIfknNQfu/UIfZg3
YUZMJHKc31JRloAUbLlcGMumN0PuYMsMlFvx582QbBYe2rRt6sHeD9QP3lQlrZdyuLSJJWpn6OtF
+5Fl+gzcm10RuSdbyrxBuwlmg8ryoM0fxz7HpQxMNELMGD3d3cWz7cWdv6pla0itydiG2orce/+i
mrmIC/hl2Sp02REINKiPKJrEWwwLDUeA8kU75QdYfmvfc/UD9wXozRZk6nghVS/75uyVYH4yHSyN
aO+ZV7ngZ5YtCKgQB1QLWJtYB3JoqzdUTVI1EAHN4VMHG4BTd9M0aXDxHbSzbIUOyls4MRmx3tEs
l5zTO3zmOgbuEjaXPBPXJe46QgG1DedPvGR4oCAYikOfJnu6kvZ+wREtD99TO3oYSxAXsv3y1DTB
KEZGxRo4e3hL61jSHhZM0ZLmsewCAgEKQEwKdNhm54JdLBsLfPlihn/LznjbnM/UcXZPxW6K+XqO
FHB9jXOhnjeX/eVh2SVkriLxO3Ozc5uyDF/igPSpPbOI83bLiaOxZNgGXvoxCGzCQBZo0PKBCkFw
xfChzY34orRmtvuYBXP8zQxZYpgoLiIQ7nsbpU85w2qXnJQqdJMKhfqMwUBuJUBR0JaA7Bjl0K+T
+SHmQiFWOIKfMJ/r39MWlq1/0hbmz/L9xygO+YCglfotwobn7z+w9ZgU6WW/wa9XfVw2GSH++d9T
baXHWv82LJFPpeC8e9sUJZY07hXMTeYn6TF7q7RCmPvDb3ZzpNMwPyxbyy8SIErAUM9p4+ucEmbU
bgtpp4dlj8g3TqL5edeqPpYt2pxlr4optW11H31pPxUSkloW4mfuTIBMXETL78h5692ubWR712ZU
6R0WqXSS/vPnLasGYCAKVE7zsV0Oq+soQKnz7vLQ/7v1u18J8kkeYOSqjZyvRcpMZJDkIE62ml/Z
B0XBk2U2DmEye/FUGoC1dR+HN7Z6RpcfwPrliBGdzt/OHW5y8uWP9M3BDi+DkzuPS86ySRm33Exz
5lKT32rLt7mY/37YXKinDmlRKpxjo5YEKW7h5Ejlc7AUCIM3bKtld9gbNP2JW19x8f3tL7vhjCtf
tpaHoCg/AdywADXOuoA5WKFjyOIc/nff60d975B7s3yycv54yxaCsO3QmSGgDaPawG0mf/3fH8q6
Il+ZGhRNlZlVRzLX4knjAiKta9kc5ggvatrNOqlB5afIGd+g+cvu4C/5X7NAr0megzka7Lu3zlqS
w5b9njQxMwA6+fNJOO/aNF4vlnNSUn/bGSSU/XB+L5vNHGUW9wgGll16uPE+mRPPvl8Hy5mtk4xm
SCLSfjj5l9/5/hpQy3SQlUStLc9hZmSsyOYotnAOZVve4PJfSEgBsDsgrsPsCRv0LVLkXUrJu90l
hsSKYVH8/47M/6YjYxhcT3/qyOwItwxffmrI/PN//mnIOPr/oOlxEDZKiOiz7uefdoyj/gdznC3n
qEpDd63ZpfYfSRDZljraP8c2EVi8NXH+kQTNjHVcda5Dr0bZUI/kf9OeMefmy48CM9cm0dIShpQU
Ji191h4VX58/hJk/K/H+j98P+uQUOXf/OGF5zLgNfDWPTnVRXjd0gzd2EgT7MNXiM2IJY92a4NPy
Mt5ExY0o4LaY0Ge1JkabUpB6rLhBnme9AtU8SgJtVh8bo7usJdSISs9wtgfd3/R57/pLUsfGh8cQ
dRRGP5tu2M8foSz9iUY65nedr4pSHF4fLTXxLTDzzUyTEKfSXLWuelGETP+X2sC3F3cRX+pKCL6S
dy8OMqQz6Ao3+6qESdbl+zKxENKDc0V206+Y918XrElXMXVGzwrbt8vy6/B//W/5/0Ibubw+X5tr
2YpzTMxJrD9+fxO84GIUotmnTn1jiZ7OSE9uVJ3RuFE+SXTxsQzR14QpLEIJ8/KHc/13r//u/Hl7
fT694PQ2Lem8+/xD14DLlBx8KZtgjTfjg19Ri7JGabBQCxxKIA09fif8WiG3XfcjNIQUhwISaNrz
K6uotL8ckt+/I9rt88VFDfDdEWnQ1XtW0TR7LafpbgCL22aGKM9/+eBcnD9eOHxwaXK5kAwrbNNC
2ffzga99x6q70kNKNhmI38Afb6vBjh4LKqCx3fgXzFq9q6me8U6dcWh7rb9RFSSaRJXmubBEAHbR
tiF7COe/E40ub81gfDCREnJKvm+4yrIzrcBo2n1dvigPVwbo5K/0Z1dkaN2HdLvWtke96s8H5NfD
Lk3TdJE8O/BBGLV+Ph5egLPCseAfonyQ6C8oPBQ6KLo/v8rvjropTJcZmO5CE5x//sNwpTu1GRkQ
4BBG0A6bHD5GleMJSSyj/Mt5NJ+5P4yMy1H88aXefcG20AkIpZO7d0Zsa21CRFcbvRRRXJB6T3Vy
xMkYBuPlnz+g9U6iubysoxxbEofhcgK/G5DHIMac0HNBm4p5UqA12cFN9VMTqnSH/EMg/74OqOZc
FkV/3ygRUeXrDgwN7qrQVLxBxGFt+0jba71tHuJEebxvc9cx1ds4bUdfd4jPJZW+mTzUbekLvVYA
GPaaZ156I97SrPJfa+yrhzG+qZyc2XlM9ccYzfDssNRvbo1W+ywoBB/+8snnA/rugAOkmrNDpKPM
X05bp/Ztk0VNQ7A3eQ/GEN7CxLLIAORTaUF32+jVivqTtlWde18n4DYoSd30Wac2ZLt3uAjukhrZ
mg46kj4qJUknp1BP5ufGD2kiAJsF6tfpq7qiwJ5IKE1qOhQoecoStelkWmdpiuhyqL+GKZog3+n1
g/cRP26EOqY9a2b09OePbBi/3rukpXPvmgcrdBnL7fmH8zlyEzueoK7sMfSkW2rGCPujb0NOE7fu
H6YojzFRONoa7OUA04nDoclXSvNXehPuiimCvpW/ZDH/6vonSEO0ZArjU+DNRQQrx40owVu3kulz
Y+98K1H3busdXP1LpDnBQzrQvevVUixq6ToxmjUUmtbC0/GXN+kpdWtK2ho/E1F6O3TOrZsXKBPO
Rox9muzVlWNBOGooSGaSysQpmqAGWYEyV2EPS6ztbv2if8BFHA84pvKUZlYu7nRdPjgyuQOVKg+u
rWH6zNpt0zmI/RAuxRlLJqGp3TT3/nITljhAkUecvo7BVLjBWeb4D1YUYjDvrlG9EiKF3tIZ+69j
QadCK7Jxa4A149itEgUT37lRZA2mwLSK9l7oSHdBol77fXiKa2AvQ/FQhlhcRoHjLO+SC6HTqo+m
Jl6NsqJo3mkfaDK4LJ++BpX8mqvqRop7O8csTUvks2nY92ISH1Ua+HPc1DE1YIR5yqL/4PBHqq59
sH2noxePlJGUZQwLBh2srGquk2D8y1n168DlSNTnCOiEcG2l3o0gQ+1T+u25jloCdYt02DtdrK2N
cLj3BuTP+D7XXpJlfxn/f/uqkrsuYh813wh+HpndirPDhTK61/TH2upv2zx5beEJDJP2UIn4KXbt
j3+5euZbys8DhoNo3lGGa7iolsx3t5zad7tMS1rmXgIW71w+HYfortKaels9S9VNW1c/6Q1UsEJO
N39+8V8vXGDK5jw9d4GzWUsI0Q8Xrt+i8O27nI+r8o9FZQIrNbUjcEFtVzQYmZqD0l60HjfTn1/X
sH7zoZlyOMxzLcviUP98nFOC6BELcpxFq65crrAtqoyOcuw4HLEmPaesGdawiRt8UtNVzeC5QuP7
bHePkWyNv72bX+/6HAYqLg72BQOwx7t3g71/MuzCrRHUMwvS52HDL+Kt69O/Th2SeZK+Nq5qbGn4
VfLr2PM25JZH2zTo73Mbe53EePnnI2T+7qthPozU1JDA6tCv/TRHKMscL3un6r2J4G2dJNq2sElY
I871sfDH167u7VVdkgaAXNLnvpc8pVb+YVTeLLIxPsWD4a8ONLouSCwEi9YaAvMt8nC+102j+/dG
ZF7C0YYLEBndfiCVoPHSy3LmZyCs2lJU9P5ymJdpzfszHabkvCIkOku+n9P6AlqWF1j1nt6wuyex
3G+vDOWl26xruSnjEacrG5brDhIdaVJDfJhqBFekDnDhp6zWat1+NiemLja2iHVMaFFRNBvbrd3t
lFob1SfJTqfRtYl9D32PcO51M6fkZgOLHQTxxpV7dmnugKXlA/vi6FvcVgfSqtFLrPKQvtifv0WB
8eaXi5uVsWFZuL8Yzuaf/3CBgaGF/On09Z4m67oJgkOAvkEFxOFOpXHuGhrpMhDHoNcSMGcEuOfB
awQOXwZM+LtWaAem5zjOvcGmWgbLg2MzYaAeIRZG+cd0KGmrzovZBjxAk3zRnP6hChLnIsmMekuB
nfmPbW3SAqO9CR1+Jc3CWttdfOH4vb8tPDQvQTg+TzV6hCQWmFq82tqYen3X5/bLn4/GMuv75QT4
4Wi8u876JumFn4+EurRGTON1rJBVGRVZk2m/KWA6bBkX6NETumgbXbQGaUBopwJmHjXXf34v8ncj
PRNwbtKMQoZ6P/Q5Yyf6Ubb1HhHDLChyxpMw46fWAwhXQrgOZTfHrbdzvKXPgJAY1+mQx9fKLY6u
SA4Tb/zs5bhqZOHSSc/Gk3JReSCBmWiRM8eJMui7Iv4iTf5IWObPjdF2R9dHkOyVtrPhYECYNO4r
B5Ec4R5obbocsRO+923qhK9J1oxrT5nXDR6AnUztjylYYviueKutyRv2QFmYv+vHwGSIciyHBrPu
uLvBbanr60+W8J4NlT/YbcS9vXC3qimfWpCHFnTyc1haa1H5Lw7djou/HNtfT3pbh2QjmAPT6Z8r
Tz+e9HjAMLyCUt07In4mETgHzQOAlQqz9ZeF1G8GSZslLGY1ofir+vwl/3B51UlsQxfB91342SsK
1XVK55eh88ahx70KaNZkKXwUkYn7P3/E30x5qYWZjmu6QmDofL9wJvqtLZQnGZ4zSexSBDvEGWB2
NvVX04KhQp91o8y2WdlZbK+kD5QzHVnJe8zr13GSbwrlvNDdDvdTMdhAMSuiRsKdZwOD/fNb/c2J
buvCtIFFMblgYfvzMWr8sDRhN5DnFgAx7UskItEzGNKbQZOEE4SvwPj/VsxaJi3vrnQqfqbrGCal
OWx/P7+o22k1RGeuLqNrr0AmYDoBF6vCzWSrMxDKZm3adQEe3zpQZfhges7RrAHX9BjN6YGIm8Gq
5vwbuOOVx0RzCsf70MDPrP1tCvTreo0vUnLrhPKlxC8QrbBtOom0qqalkjcbWto24yAKWBpJ4RoZ
zOufv43fnrEskeCOU26j0vfzgbHdKPbTdqixLF32ZFMJwauamX3F4GytEs7ftTsNyUb72wn764rc
sTFdI1yfvxDE8T+/cFQboElFUe/TqXnqR3FrEDKwxgAer4Ohuma5giGF9WdMe5iSPrG+kaw3Qaex
DqftT15Uba8tvdvp8MGmCavanw+M8WtRhDeoWDzqXMxE2rw7ZfqxxdRdx1xRiF4ZVTCxiQbwYVFf
sm78FoTMjjvh7GwI3I4a7wrhY4KcsIBXJr7+KHm1Rg7hn9+V+N33xQyZb4rVLR6Ad++q8TvPtDId
LFjrRzs9xbKD6eaYQDqng8/ktW5cF+2dr+/8TvexABbHwqSICG42vRnTfWbK8M4ahm8teJC71vBv
A6+ur/zs5GrWdCqd4GpipDmXLmpg25NIPJhoXmXcF9zIuGwc7E+hC+JjQlcPioIpXKjPcknb7Z7q
8jIrWCGgF2/36Aqb52SQH6c2yY+aFalHs/RfpjLcEkMU7PuM0I7E4LZmVVNxxglWl8wB/nzAfnO8
QNzZNoOxYi5tvDu/A80hmyKzy30HuBptLXhTMXXbPsMHkLfyPgzaW1urXqP+r0Xs38y1oPVhUNKV
oTu4fX8+w7H/U+5HrAeshRStSG/FIdQ8D6u9Fa+d3DaOfVVddEhiLhKP+qZllbDvyd34r48AaymJ
O3ruRvxyZygAPDWFI8o9vPnrSqTdqox1HUl0lgMaM54HBy38mGfnSJj1X05XY14VvBt3eXGquSxi
FLX8d1e5OeEHBB+DolGNIND8YG86+Zeo8P1z6pcmmgyXtNJpOkadvyvwCPzlKv7NKOPqlPwEZn9D
SPfd189MKWvcQJb7pJ3SdUEAIEk7Tl2vIMiYm0r/6ydmKfSbtSRzSt11oVc7FuP4z9+7Ews055PB
a3ap+yU3F85WY98MFG12YUPAIcaKjTGU7r2GloLT0HsBzwO6ffDKvT947k2kPWeRHmzbdPRXfRgG
67i3/JvWbEDplGKF2wbyL+GYWHst7cHxakwnlYTMVSO7jAcFLauBIOcVd2aQPNWQYdeqrqLnZnCx
FNbJbZ0QqoSQkkxFW2fZmw3hQ9YU/TYsEIrRDLaeYiG+dHYgt5AvMq70FqAWQUFrJQzvOVYawRtr
w9T1D1RztHsBcdpTvXwM3Tg6Uv7yLr0wQSML1esGln11C2l1zk61bmlslA8N7C2nBTTS2U+O9dhO
RvSto65f9eaqasN7xQriNu+lNvMSYSSmGWtuJ/DcD5Fyx5Xvj6egDW8mnN6PdWaEhJRZ7kcMnLhv
VU6JCBX5deYmj8xk2mMV+dPVYOr4nFvjomnczyyC4svCGKIz2Z461BGHFK4xutcr8O5IsdydazTj
p4B5Wzo2wzO87ISxw4w3zYRJJobsvB7xV9xFofpqBsX0VY+NWxiWn5o01HYZOuTLUbXhZTs0L8UI
4j5o+2TCwp632xS3Nes9aLRhnrECa5IJdX9cjavISAcbJhb4kcRCjAb860zL7anRonZvzHvLUwrl
Jx56kW4sXYVX3NnDqybPSWikTLI8ZTiFvGgcc5/MZJVofsgJLnjbWp7zsJjWXeXtkfTvotiSZ0qP
9nnZ+v4AZLgjaIeanCOLdAfLjduemYfQVGCQ+2Kg1umjovO9OD8F8JCJS9WaHEpK9Xmwc1YvE/Tm
EMX4xbI1EWuyTRITfGPnT9daXk3XbbwyMalcL8/Q+RuvwySaY9PiQ17Z5ybz5M33hzJr18R8mFeK
zOCNrGPyRCi/H+oxG5jjFuJhiK3ggAR43zfttGp6TwCjYkl1gXn6ceQb2AVK+dsErMCdcIDcj5nx
pAV5fqpnWbTGNFkvCu1DUxjahyEvb7tEgdqPMu3GqKgduyHJAOgnNtKX3r0fxAjDanghy27KFP9y
BNPU1sOx6rRUQ0wa9zdMEyoipzRsomF7U8cbBQfcrAPvtkyII4N7lxyhgXvI3ux8F+l2dCvyLrql
wNRthxEP7jTalN/tLjhZekiE9YTXCWig+5iM5FYUeaG2TWYC5Y5qbZ2JBsDaBOeBCOzHUSDYRf06
XWaaNz2acYqVx3BvU72qHtPPBGFPjwK48XFoMy6GQu1Lli8PCN/GO7vBiaWM8qEcq3JTx7imi8mK
tnY+8ylYEl/bdWhdL1tMXXvWGivl1CGKj4Y5EhmJ1VmVk9qpMv68sJMQneB9ChKb8xsYX+PlV90A
+oL2WrWXRoCKs1APc41yZcZk2QQS3W6UWQbaUijpWneDJ7/euhMf2+0896ELMnujD47aWzEv3KGy
2QxGX1wSLz2dhoLIMvNkVH3s0z33bpuuaz/7g/iI5eQE3i27tnvTukKH7aHpd4YNANjmsu7xudlF
8EKGIuhs4QOIyPUSr6NMt2jyOaBZk95NaXs7OoP9KYW+v627Yjhqg1Z/lMOjlNiwrRBRYaFROM6i
Dt5F6Xxqg4sSWO5n+r/Dbqim5lBrfvxR2jTa5+dtxITbpGjwn+BpAluR1w+2wItlViYYSIKRCzwl
j9kYfmYgST6TuMevx3eRmcPfN2L7MYh2lh+mj0Pbt7eWE14G42MhSuMecFd+DUbjwW8r70GGU3wV
NdrXZS8RYXiZ1aS8peTjbPpM49ug9nrLTQYPke3dAX3y7sZGIHkK8GMktEA3RWRWBytrCQ2nuHQo
TGN8cD2b3OWwsOi35eMDqDbIlkr/MvRDCkQqqu/aITAu0ZR+qOquvmvmB2OgfjAQGL72/bhZ552k
7Jy5/UWfQUEv510ib6K7MCOPp9c/u2nV4R4d1KG33Y9gF2LWazbXohlzjgh1MPw4/FJ/44vuD53W
k7fUO+LGsxXrcbxBmNavaMuR9TXEDiz/hjZFX5VbBjwbYb5TbGUTBpuB6Lxr3ynH62WrC5jI5MRx
y0mLduNg0c8bAJEMSI+u7eTRJUN9Rz4s+RyWb570zjIw+lOxUaWa8A/Y5oVtcO91S3c6uGOqThb1
tbgIrtSo8pNvxMVJFKT51XXk7nvEfG0ssx0t2vrWDKFMWINQp9J0ilNqC85SNQXXy82OSDbMRBGx
ZBRdp6vlQdI3MGJX3+t15Z/JEdk6vmEe0Xo/T2FzsoMmxWD1Lde6r7ZncM+hzjaHwLv4LYmArHas
qHGAEHAXCsAzBhq7jcwMEl3y9MIcp0PFMmIlRbjVOndvWcVLGMcf4tiDEZKMCPrDb9pY7aFw4Z/o
BUJIwbtg3tcN9TZXzmECQrXqSIqog/qpQYvsmdVL1J0F93EWMGSCiU8gCT/o2phsKH/dMp3fZAOS
FBWjOxs70v9K5pBaKs5O2zyZY3Mz9XNXubhOlD/fdekseQIlCVg1FT85pncQk/xqmjgeakwt5gXE
RIY17RW5+hWAipepGWB1oI5Drj9ze50ejJyxHvSmWNMKRdPuky+h2qlaa2N5wWIoujDy6bEd7ZvS
7oibJosprqajNSa3XbYSLUsmSBvHIRLZKiIb18qmfR1q27Ez9yCaN3IO/FHjN1act4VFf3VU+BzT
QlCBTEeLw8aUVfKxioy5sh6fuqbrzzaJuzE5zHYkP0RCh9RXCx0xNypqC5cPHip9Q5zgV8cg6iIM
MbdNSXObud4He5xQoWMf3dcRMxOMOnORkcwnqnFl7lwTKOJsp6lv1pmbHps6u0hRNdKb1K7DYXgO
J3sn88nY6NXIB7KMz1mhX1EqAeLp7DOieNXE2tOtp5egR3aNkPQIC89Yc0/q1qWGsLmqYAaOWglY
WI82KELydVlYN3oF2q2WCWnRBkZe86PZOmRoIvzpyEnbxmlSEF0b1dsyKK+AZGY7fTCqHa2qbuUR
9gDQ2bySGuuIrCrCXd2Z4CNshgShvmkNsLrcsV61zNLXjszxVEzuVdxNt3rtskI2pLnybHsrTA0T
dobzKsZnAqsj1iHqlv6qC7WWLEOaFvZ0qYKuvSAzEWKoBQWuz8+mET4009SA75MXVAJfyagEWpKS
tZF+I8Hw1arzGIEtYQUtMwsg5dWOtBcMvV39aHfWZzSMCAxIR5cfxHWo0Yz2XeDJPZCoAfn3KjTh
/pIDioBBQpnDH+s6uzyusUr1bXLZef5uMu1nVBzkV5QSDLSNs6NsO267hr0xot5ZlWNztiKRbCKS
OaShaXvV99dVQSRcSOcT4GJ/anPuS0WnjqkZVnsvwwnh69MR2/zXjBtgVIzhbTNW110EWakNA7Uh
EQW2Rj8OJI2wVc9UU99tj5gFLinnCPxSfgF3z8pPoWKZS51RGkRWJI7QkIIEJ6Ls8lWpq2oLzjjb
5Do1Y4doDwwQ1ckhCxSVQe1361xSgl+ebGf7TtH4Z2voHZDBbXkyyCZf9bhPN4utx2R9QxpeX2DT
09tLNb9gCYXgjawInElylTorSDgUxnNBVuX83oN0yHaWir7SGghPkT+EJ5u1O7DKut10QJcYrnD+
AxquT7KMBPK+WfZREdbZhc5VHscH0wd4VXvpl87HSa78mIy2rs1P7XwQ4ojmAoJhSRdFa0+BVOMB
YfI+oNkOb6g/plA7aQLNv8AikEQMgo8sGz2147aHsUA20ve4PCw1J1jND/QFd6o23UOlSdibaXis
Gok9qEyTbJ0E9P/LyslOZNA/VZrX7+p5b3mKJfg5zFREuh/M9bzMTlMaZCfi2j87ksmS1SIsoxBV
bFvbLqH7TE2+iuajXNZ1vjGKKTvx9ogXAiOgMJUeI4cb/xzn2vhVclqCXY0+2E8yaIgFbD86HR4u
9gh5nh/ySZHAlRmPGWmQDCdSrZbno8RlqFw2kVhvKdOpQ5mN/mmMYwDB85YbTNAKbFZBwJhqYfSH
kBRPVZUi59son4KiHnZvu1rgJidOqXYtLDmhpGCVh5MGwHd0Wh5GktlOQ/6U5H769rTTCGeV2VFF
1FeRZLtGWDVrDdzOKciJi6qMv+Dn8AjriZwLq+0SxvHuyophrgeqvizDPSQJhx6a3tPxnD02itMn
aSyM93zjUKeIvzZYwW3NHljQlGib0NGdy4SK1SURkFjKiIbflfgDuchjBBu1qnZ+8G1yDO9EkW+m
OFXVusqORBvpO+lJFteWczFqcAz6GDa6oPeglaxVk1j/2rdavzYaBtZRd19IDtsNTjBsYy/kbGqy
NSzaYFovlgyIzxAr3twZocjr0+L4sZdn34wc3WwVWp5djByyNKKt5VGq0MgRmXQ9OCzPWwG5b8yU
Z7+QDSccwcm/DpDlzy+7oBqgjbux8/bTt9d5e1z+a64ZhJu0WrV+e3L5T8Xydr//uQJu1gZ4Eo6Z
f9/bsLz55Xfe3okckydpTsBF5rf0/RcDL7C3wyCecrMLmXPPP401eaglyWn17DxaGLXLVjLL5L/v
LlvLc+9+DylHsmvb7GF5fnnoF0n99/+LK1/uyiG4Xp6aCKvfVmn+pZ6DjmzHgzfmKkE8O7vfH6aI
hXQ+lXzbyyZjensh3EFunMS6yA3m4kFZy7ULGx4PS3nudE0Qe2fbm2KS9S5uonQ/pAYB64NyVvrc
CxyiUQAob16HyADa5uMUJ+3mKzciUEUMzvu4Co7Aj6YNhHOLWGAD7oWXDZc2DBJQtglcO4ozVU22
qCiaOSE0Xptx/w2wsb6fgpT2KSGkEZEYLd3eUP/isHS5Dih1sM6+SxUWCIJtKgZyzNWTAkYGMUYX
jD12nHyrh+aqkuYtghVkn0OY4Nf2nnIq9ivNnrSdPqnPrrqRhr7Lh/KLN/jJhTeS6YVtnNW/1zwk
EUu6Fr4g4IIQkFh4DKrJ3uuuvMsaxEXZVB5YWt0Q97sLXVKUanh0q57iiWU056RKGnACZHS5qP0s
YjGBfg8rq6cJHObupupAY3UKAGOalF/Cu74rb0O4KqvCspg/+TdWPtyYUf7aCLlNU/AS3D+/dZ3h
7YOGhYeDg7qrxUU0lawqCPL1BhQWLOwoFlFjoSJWMUNqWJRqHflmuXNOreLT0F63evbBi8t+D0sA
uDjhMTfEHHzpsijYxk75UvjtvdbASGn1vliH2XDyo+AZQo+WVopvdpYltmJjVkG1Tct2r/LMPfkV
2oSQuZGR9XD0zG925hmHoHsIkG998EFLr4rQO2voU07GeBy7HDWSpZ9dtym2sRuB/2vzcKPD5920
5Jlxe76Kipdc+MSYsATeGdKHmi5z0vNCw151eqf2rl/BJgM8l4x+vjZqwFlzZrckmPRK0yrgNt70
DY1jfKVEgeexwqHawYnDz9PfWgjPwrR40pKiPilB9FUbtcx2RJlfJmFxwOSmH8c4PFB6etR4CydJ
6QNwGHEX5IQM20kkYperyDvUZvHM6pYER4Il9j6p9NdghfSWKV+m0ZYv2oYI6gEzc0d7E0F6SUcx
VSwIc9bulMDSbUV1gB+E9yxoxn1Im2hFGkV98rpbdEwuMxPmBkgNTnZlP3QmrPl4XI0aYAYwYVGb
ascJQf06HDJxTO2sOAO/406UFsyDoalYHvpu0BME+E3BJ3xN3OEnK9xYUVWdG+pDtYMyS6ROtS6k
jzq9dz5CUEkunC8xiKbr0oNaQrriJM2r1qfCUBPIe4hJRdQN1B+dNBj6g2BYR2OX7mxZu3u0r+4m
iMXnPoHSXwuYxEHIfL+lgcuyYj0Z4ZM1IC4Ns1biGmPhFORMUis/g0xfJjtNS2qqH2GxUZATKWMB
sMdceSPNpNoG/BGXOtexbQnT1OuesybB1Z4Bf08c8yoxaQvHumBqD8517eUMzIn+PGvACq1iMsLR
YV1HRT+ZXjNayVoeftLy4rXtB4HfctLALvr2PrWRa4F62/nSTbmM+P/ugC9ZM4KvpHHvhkyWuOJx
sgdz3GzQBwH655BI+Aw5p4QUtaHud0bn5GwKBNvcOnE4i2oYD1WeT3uyD8EPmf1LGObjLSMgQpiu
bVdVObQXYRyVu7HvID1PqX3UWM0ZKL7hVwfX/4+989iRHEm39LvMnhc0GuViNq7pMjxERmZuiJTU
yiiNTz+fR8/F7c6+U4WZ9aABR2UBnRXhJI2/OOc7sdvWJzFSgEnT+mSTOLIr8bWE4F8dSiAjOOgx
OrVDNhHpkCUv/Sx/Rs6lbq5dxh7HGPGoU0dkT0stgktSE5G2ONRmquTRfjxFk2ynsJ3FzcM5N2JS
LNlRentXamSZFMqX9vEB1jSxnaNX9d6x9wJ7b7Tq3AVNfvnHh8XZ2Mvgd9QmFFgsIbYm8Ywp/Saz
1L3XJue6QqbipKQbsA70WAEyHATi5Ez5cOoQzp9oKOeN5bO/KOOIEBZZpQzXOake1aS1d1QcBorJ
ipWW6BGMClRkPG0rzzu4ujJ2Km1DUrOJt62+2QKafCOblDV5Ym0+dWPl7gAcshaeo/WQ+MkOL26M
zJXT2iBrjhHRdLDN4ZuuliT0opG/q1wbEUmfvFesLf926zdps20G0jT8RxCEScLnKcX1BSkl3blp
3P2YyvGHZZJ3D6V0RbApfexMwDBsx181AcTalXsNXoRZqL+aldGcUTnvRyrYJzAiUDVjQhuRbq6s
gdAU3kGfUyu2d+SWvC99dkkilhrxVGZ7djkGtxtGj3KoDzFTrx3KK6Vfu4hTFvYmSSx2/IVho7Om
uEW7Y1UrY14stjmBOlX5PlDWvuotzqiBJzPg75Qcj7eWr08nN8pUkFKgTgEUuNm6zIW367I3Rt6Y
j4LdUMlbsPggjxyvYKQORMZrMO7HdUfFEPjbqXz0WH6hj0FhgF8Y5qekO/XgcGER+7ecCjAuDHVX
svlB5Dg3nT3mlznvPuctIBHN8GVXE2jpMDXbUifHm7RGGKd04+/aXACboQupScSY6ik/eSzTtwWH
9iaObcBJaoS8OAPiYFK/dlA/38hg2nZyfBZLjH7uEXXfPCwxY5OKrf6CpaN8HlkgbTKCTNZeVVUE
RxvjrrYRsPn97jyjEQ/HOCdmPm7WUrg2XtacBU8hvxdFYO3tSXHGMus6CEU2de9NJDt1KmQuo0Pn
kUEAnQNKbBOFoERhCfnzd8MJ5Knts+A8B0G8K9BUosayWLbNENSAv/dXRgHmOS/atSCAAnckPWyk
rZsIaihLxlBnT3eASyRSsV49xA4mYE5bk3Abd7YOOLfUk4yeRyXLl6aIN4TLWk9oFKoXtPE5kIa+
34jhixqi5tUh3/oC+eULj1v72vsDZb2TVKsg+m2NWfmZeFFgGI0Bc/7xR5Rx5aZ3rfwox5oowoIZ
Q+vFu2mexG8jLU5+028VcfRY2L3PpYaoiQiQKYlHr6rr+QZTWWFv6OkJGCU5UZYdwFJNG09My03y
Na+czC7DoqKE1PxF+GmLnW6Tr848hkXmj/fGTYh7jptrPzfla1oMB0ZQAjla8Ruu9QgXX8U7uwSk
3N9gglbndvrOQKK75Bk2rb5AWplUAZEKREk4A0FCWTqHpugGni4T+4YB7z9jmQVxNd6XiHrYbVF2
6ocHOBgnliQ0L1UcpYePrK+IMsXhxj2a1o/UH7aOHuHEFrHY2mlEgxv1Xy1ZX12rrK+OYFwYQSUO
wYWFJBXt5hSzElnAO6NJ3Kcxc/a2lm7I0vYw9tOzYzv9VWcKUKglxl1Ta2sVl7xdIyKf0O4le2ma
wbloqWGn6rOyYBxaDC9RVQaHsrG+e70pwyCTl1kyRpCz3LrToPamHsjSZd9EBhjhBINvn8s5/oW1
joGo502wqxaXvIFpX5i1G/ZJCtGl6IdHxgR0xtjmhRsBpFH9bB8g6hGrBxFJTdlt5NQVqXDuaeoA
I4sgL5VNZu+siomIwQoMoYmGJgMxy5y64bAQxBEi5QkXIus3hV8gq+KkmJS7k4yqNk5tNqHKHU08
tP6UtMI5SRwLqxKb9CaZywB6BZCmuUubF1GUW1y8iFNRt+wbt8zgRwcpuN6Sc4vx+MpqISZ5LN6E
2YWcSDPSD3dk8DEmz76drExk1QSe/yK6HV+zZDLcSWfV65Sib8oaaLQ+rxcbAnjs8xo1S9vYWjac
69zQu3JozdWj/zwttLPIXYk3AT/51WLEGtp+8DWeovGinK1IsuQpnjGLFAOJaizaS4oLj4lKQ3dH
R6sOJmJtObfVedJHhNM0flmXI8h11F6m6R4RJopzdw5JhMX92REXPlUBYW75U5a13lW17hrxyfxm
duQhKeNdzGxlPHXPdBvtDDn/0NSK56qGJsZw7exn0bLNkePsuTDRQdnvUQ1a3Ugj46s7/Yy8yn0X
2Y9GP/AuzqzPtj/6oaoW9nBxxEs9Ty5JhQNG2NVbWc3dJepz8TxOr01uYYBAlnBJMj+/lj0nCaP8
fY7g5F4mA+OhInUvY3F1fHq52Ec1DQ25o7Lt+ntEBfNbF8q7GqQ8idFBvOoCpEh9g/u3YbwwOnAi
vEeKufP4IHcelJJHoBNlY3ANzDtrrzMU9kOs6vygluW1SfrszIpCPyt7WRuLQa8xZKyfHPvzg3Fz
//hgbHeA4PSrqSXLO7PwEKESpEjtjhko1q9LlM0X3gfjsz2ax8RKvk6MiZlaj2xoyLhceUbQXRbI
JfQFhtqgBuJrldW9ljnEYw+mXTsN7NiXQq7rAu2z30z+gwbdMJWLFGFFm8HZBWgXt3Yl9dZzzWo3
kPt3lkm37XN/OVUMigF8mFCJzAeyyBhZ5zism4Ge7IWOpnuObmRiSdmSaXjGOzpD3EC8nTbTr7Ql
yFDOkE3aBwXHoWGt07TbjEmLrbaMYXGRYL0TRGdN4pQXcfNSgSMD5CcxLZ01ebdaVoTWOk20sojx
3iwROLHeiOJz6lfktMmU/D1oQ5TChJI1n1m+c4rYpAPOWVZu3LTXN1nrfs1+JNtZRTQQ+pmpdaJZ
BgnnO1pUI3SSxt/PIj2iN1Cnjw9DQW1sZr6Ypk7Le6nrLSkQ4nXkiYeH0Q24CMzxqFP/SxXFvwzM
m0+g4pFKVk2ImKpe6UhOlIxVs13ystyQGwfgUllsjls3Dss+nteqbAliWYb24DRwJyOXyZ3WM7PX
5LHjhxrqOLs+i7p9P1Edtqn/eemANg8wZwkJUicIAw1LkeozxtieWyJIt4khvmvbpP7VxXSEIZvu
M+G3m8wt79YyqGs5pvMtiuqT1tDbdSnhrXIK7SuwdpsRJBbqoeRdd8RDyr7otgQ3JOvIzyiFsokM
MyYSNyf+Fli/W2+ElF1P6Prc4ktt4A+d7Tn7wly9WUfcYpPthjTWLqc3hr8pkS2SAal2STm9liJT
l0fkuVOm+8HtQWxyjoZYYJgO7PN+TA947F8rcgs3UWDJ9eSR+eX0vgtarh/CLCe9sQ/M9gpivPR+
+QNRNkkbQfN29KvtlnY49AOUhQ6xwiPIsaxIgW16YFa1j05gQPCG1KYnPMlwYX3Fy0/XRoVbsxyn
e2xq3nG63ddGv2Y/gfAdMwgc/mYHHklhWPCQrNMV5T3g1x4RHnOthfynisQnqYZqk6fiWxttO2FR
6Rus/fom2BcNOT5RUB8aG9QixP4BjJsz7otoefBGms3cIHqHNjn5MdvPZu/atf17MkP8IzC4TAhq
qXwyhBiPUWscarPY5gWDK2tm/uNGAIhK48tczj9i4uiZW5ImUC0aGMdii7A29G0ZveDSGLk6i7qH
Y4cyg4UmS9SWHIJKWumW9/3j0a3W+VyqnZw/Z7VFmeId277kvLfbjYI4yKvei8kTyWCjU06letrW
UwUUVeKQdyMLySUjGWoJ9HXNtO5rtrllnfmrPEtAvxhMapnx06Si52k0rdzsXwu16GNj5vs80t4p
dnZCdGjHCTvaeBXDL8sJ+oMRpBaUlEpCYHwEJ/GOOtZO/5N5OKAS2XYrjNLTdmLJVuT1N9ZkLpg/
yVjLwFpDFbSNrUSuUnCppUOmHkyh6LlluKRn9rUD7oWTMfYgO6r+uc0TKAN5jBxiMOwXgLGeZRdk
JbDv6wH/bdqkcQ6Qg9BuM1gb+1QeYEz1ayPFteAwCsdzmzFGb6kcS+89MQKf8WJT7Vs40Zu2WWAz
R7AgOQ1PXKwZX4OiNzFbeRsrccR+B1LGNidqWUTiyoLlihHKXidJJ8/EHixhOZVPgdfX56oi4UB1
oOs8j5rT7eczhzBo6igPbkXKHCRltpZmrQONpH+lglLcrBKxTNKFcMWzjY2Xn+VnTLSuCvaLWSKn
AMrY1t6G0EhFfN7yKtiUPSZS3lFYD9jwUGt6ar64qdG0/y7x7X0kXtt8gemCYd7Wbo7pZvo2TBYB
bFltrDvJeC/Z2lEAK66lfItr8T0p+oItR/Wzo2nfQ0CO1kb9qyLx/IzEzt95TvZzAoOOQCYuDhmW
e8ef6o2Fi3Bn+9F3ywL/mn3MbRlka4s9WZdg/h24q2HluKGAN7qeA/YvQMI64LSNceqcjEIWayHk
wMrmnC1/seelySopX6Il4709MizyjYzBQjNfZP+VGQZRB2n+7k2h7pV3zEUv1sLJuDp+y1aU3OEt
Bv5jsMhvysvMXWompIw0bo+Qn/CxdBzCtsoGGnSOEurIexX9Fp6q76btPHCzPoETTZbt3Zgn0yMx
lpljQEONQDXANhLLx4u1DMK8mL70hUpPca/vTUWOp2qbc4GzYJ25NRvChX7Y75BhTQ6RizX1QFow
DNK5/SMSjGjsvOcqE9sBcXBcuc5crIjYkUfHN74XGIlNPK07Ro68D0btn2bJr2fPvot/hJydkiy0
TczK8Rbo5EB2LFx0s403dhvJvceyJU/cY1z68I61qEPfcIt9xthvN9pfTG34JEYSwynSKQ09+wrs
E9URJw4kuVg4MCWsgDvA6niQC/UuvWg6Yuyr981iuuua9dNsuyz0ZdugImk49+0+OH18EETys2G2
xuwvbXcML9KQncxT5Df2OVHyOzWl+aNQ9t2JzOSa6NbfiSS9eOOU8X4dxZaR0Lgj5obnebC5wF1U
0Gu6B+Yt6XsW1ESADqR7MwTLmsd6rI9fe+SsFExFdrQqInXzrgBaFauwmp27rLx5b7UcWkvest5b
88pI4nFVoPP40VOuDcp/jwBgb5KJLMk5t/N1GRBDS3jKW+ZVh3LoiK3t8teGkdCedRkKj1G213JQ
rxRVOpxN2GkLeTTElDNegeU9BlDHMYITOpPTpjUJCZ/pZJNUzcBU+xjs20ivkt5Kjsp8ZCDPEb1h
C7I37XJagQUXhoizI1hT/0zc4O4hZN9CKvXvXVIT0Dk35k7r4KuHcI2YuBjj+Iz3AOvWsIa2dWit
Wp5mHTurgF6szxi/5WARGDRMYqckPc1Sm5dgEbwHvWZfxuxidG6Qr0OjewFZv+/qgFYHfznXOHq+
FlHh7rJgsLY2rLVV11hMaJIqupTmfDBnOzgW1NLhWOAyd5sOvZNVXBNClA9zTLykQ19uZM+69oBv
jTq5BlgGkwz/hBWLYl+yp2QFNXfh0ti0ysYlqzu5dkzSi6RYmrCv+mlHrrjY+GR6YgcZGWm6nwue
ladSaEWpkIQVCqpb2RjXUqsxJMCzuwZxDPqgSYrLxHOZyFkcnZLgJeJSASGghUvya9Lbw7ornPSc
Rw2XZ+ytvaoKTqvKzNYfB78/0k16BrmFdW9ZIe+Oa6opFc22earj7CYthr6LPW4KIxtPXEzwv9yX
27hpzEOTDxem8u1atcp9ieDRbRJlvdQVNUo0IT4aczZDYyq+V1lTPaVetwWEb3/xGbSssQLxI+Hv
2FZtKT+Z46Eff/VNb7+20uyf/Kx/rTr0U/TDJLcD5PvkFMmv2nXHX3XNfM/RwWpR6GEdg1Y4XfR5
NFwZdtacX3zL3i/B3HzhNVihQbQIWHbr5DhIxXR80N6V7M54F8V1uZ7HYROLtggNVulRar12afCc
lAs3kUl3rmtJWNSIQxAlp7z2ivdHlPXObXzkSyeACGpGebf28aHNssAtq+YneyY31pxM+21BNb4i
AQKfXPDoccFqTMWTbuR86Obmd9nk7Rp8ZevS9CMosvX8NAUivirTLFk3PFcRnS+jG+/kMOfc+JgZ
HujgBzSWsDQjHrwNrbUTtp1KMQHgbVsa6n6FljZ7BNn2jJwp4GnqrMnAxxvnX4UjbriTjT22zWRn
KURuHPdfPbEQNWzUfZjW0yPNUeXbxcpdHFRJd7DxOr3k5fK74f5O/bF6tYNBHlr66FXOs7yYo3mb
Zo6fzCNvzVxgoBJ4WF9K9RC22P7AanWJTqVq2LIs6RlDY361xDlWLLdrEOUISIJ7X8T1bXJrAJcj
dx2Ooe7ku5F5Ge2qu1pdEZpt/SIdUMgjzpzQV4qCpnfWlkfFJYJYvs06eGbY3x9Hn3hWLAIrXcfR
CxrhT/bkEwuVt/mpJVvtbnU88DXEzI0nCQ/TTPOIx6gZ/lkYdOfEKs/saOmxmvFQBkLvhqy37vX8
YQp2Nu1QuOfZjbvrYBLEyZmx6Yba2haPt4hRMLp14xTlHdqmiQWWUyw1c8Ghf46N2rwHybFz95it
ih8546m1O5vdUzc+1X1RnAvMBTSeufiMMBEDt1CExbJmgN5/H6dL1Nj+F5n1NdsfXoqC8Q/Vocd2
iTQ8ZpbDt2rOkC66jX0sRfeVjsA8WYp3QpDKLUFgV2/S9alHT85V4XDKizF5mmbSgXxqPVskTEge
Hz4LKpAbwz3j/f2EDeIuJFhwGCFHO+tQEWUiPY0aKHjf4jfqnIkYt3jiruUj7um3jWWaDsUw7Mcx
F2EbONlzhDDONdutx7m4Lkk0ObkMMA7ajSdGMuVxIoBi1QQy/qRSxq5x2UVnrnqFg7F9ALTz6mtB
wBZLVS+9l9Vg7Tu2o5/YbSPTuzPZc+38ZpUI7soeoq7XfCqHR/cMXUCNBwPb0MWOzbeIhebvWra8
Aj3nyR2Y9I2dyd8a+fLKVuieTxRDfh/pLaD4aFMP5ZUQpJT6iRadYHfzYjLrX8X58NIjUOZ7rdL3
pGW80/r4xSatdrbQko5WrB2K0LEcm0uTk3dQospkDxVwCGfEjqnS/Ubcbr1P3PHFMuKbIlD305BX
8z5yO5q2iP+MgqbvaN8/saev2QRPGXOSIjpUBeCf0dbjfcJdMuE7+OwqBp95nt4FbkMWJZa74pnE
5RGFuP92bme5Pwd8Cm60zWtmUx8fmSO8qx3b5gUa0ybeGOyDPhd2q05uwQ0v8sr83KuRaI0y8aGl
I+8bugTurjGWF7jcaLcdZ3hLuLkZ9uafEFNle8aHtFRL7IVNFwtQ4kHzXbMi0qkwz0kG+oCwAudo
STJz+tpF30n87EmW8oePVOitY4RDNeAAuPdI0zGbaX4mhrE+GX30a2Yc9EwsxLJrSM8hre4xr6rQ
mBJsItnd8EdXdeXZ1789z5jnjZQoO4HKiDWEu2Hf9g/XQZpJQloJh0+tUR67aJRvLTHg//ij2/C+
gxanCUwch4NJ1PemqOYy1JPGLFDGX4m9Sd+K5jlogvrTaEXx8yQnNBdZdg8mmMCAD/ZNEr0y1dHn
TgbJqRSBdyeeI/kkPnYRw9wcx6haB/g+X5NiOfeB4zFOyfVrXjNpw2R2UgUiDNoceZo8LFFxoNrP
S8QKC3NBc8SbOe6VYuYQoGYDLDAACoavajuIsKuHvHxx1LzvysnHX1JUVweg+rmSbHI1UvPtCFhw
x3YXRaXT1VerLn8zavD3rWWiYLAmGVKR80hQbKzmkgV/pA2OGSrdtdnPy24I6GWprfXFpeBfEwQx
Ut8Z4hAIu7+NCy1vk8fWJzK3P/WDPzzzg/3WSgWbBXnIdsiT6VAhQ1upPo/OyL77LVtNFqyRcm85
imI/X/fjEJ3GmIK37IbfXE4GhHHXcSMNcleV+eNVLOQTna79RFs5YPlxTqVB6kI/1/nWftdOmb+2
saFeqd+gghtFsnca6qOposeeln65OqQOMiv33gkdH96Q2NLieqW+s9oR1yWqN0PuZRcsHA4bSP1V
ub24fHwYo2DZgweS+QX/jjXZQbXBuId0fOJaFUfUeuI5co7pMOT3povkKSpnzjRBW+N68nURLz2x
xe/iR9ENV38O4k+JYcU3iCLvswuuvHC8Gn9bMt0GRYBi6S9nHLBRcAR5k9lEquAjqTQl6oLxlTVx
Ze66VnUfRIOTmS+8lWXXrwnDtJ4Gu/iWBWgv56yR7+ikEkR2Lz3ZOMfMFeS7yVFdkq66efZo3GgY
EAElBP3VS6ZOIjaOXcOVB5ry7i5iONgkYO1yb/xCZyFCjGPyxMguPsyzKGHT4plRxVJtA3SgDE5y
251pVRNva8URMR9453CbqU8JU/E1y+5vhW0lb8vw5MLx32L8n7ZLN/wam/5ZN8LfzHY9XSBVHMda
OsDj4rc4aM3TUPbEu2pj2fCe8PeTZY//MFz+/5DjV938+p//49vPMiXzuutV+qP/57g4II0P2Mr/
OWPu/VtHeRIzF/tv/m//G2oqhPsfAaZ4hCwEcjuOjZ31P1PmLPs/IFtJkJwP2Ol/BswFEE0BdXqg
gjCrM+H+r4A55z/YGgpysBDP0xfx0/1fhBx/+KT/y8hr+1hncXqwonahEFqIU/7V1LogORyMbnDv
uemkm0rlGnt3HPaxOa3joYQQIkGVEbbCQFjke5eEt8o0CVOYRMmT4Le7QJFIShbkxSjyv4EYWP9q
uf346aDaEIUHvpAu9k9XfOzMdkE6sn13BSpyTGUX4s2JRvMNJyTo8l7b0bMjcIVWdTZs9ENg5bmC
PjPu0AOUtNZ5LLpVxOI+8Z3sHC1DsDI19RXD1OQ2RCkSxwpiiMveuY6+/9ON8PSPb/Gfo9g/WKp/
fLlBwAb34RJnr/UnhEHFfU4InbDvH82YWurs2i4ZWWRe06wZHFt0XknwlJiMzKcv5M71T72w8P94
CUMPAm8YyTEc9qurh6zON4gQ9XvxFjSKHsXwN6Q1lLvUalU4jt2z9dCMR5QZdVTSXTPUOJdGcf+b
3+nhcv7X34lJrIXxnUhs7sE/fydLpnEVZIW8c6NXe9WZyCMUCgJzisPBqgD5J8I559wfO0g7/iGq
W+OI90+fZzua9qnfvvmzbk/EVj1yicUVehIb1mFtkXr37Bboh2KkN7wD+r9BBnzQVf/tR+fZgcEh
eKr+JD9UzD6HGI3XXTQ+s5XH2ELsJwaw8DDSiLU4DkwkowzpdX4Zh2L+2gBT8qed4xgkKaUi2NaK
mNE5XuadHGoStPIJpVKC94Vf4WSAuiICgrbe64KVBdmVN5jc9vVkMkEjIcjzOg3DIQ+OUe0VCF7I
CHPtZMEJiKJHMpPf9iV7sTZdYI6jVNthGU2xjjT1wXsU0jWjd7uOD0v0MBSBB2vRDbFxJoSw1fE1
pSW8fHzk2cYb3XLvuOxBVG5e9NymoYP3ZCdK9HgRceDIfvTXoGZ+6k/p+0hg2SUz7GLLUUG1ZEYS
o4bIdrbZj7ePfyJU6inPeiLfpNE9g9RDXNhGCNoCXHbWJphAhWHUe3UX2kc15wIRHgk46B/acO5I
cJ6M5qd25yAs0+6zVcVYSmffvicCMWfZqcP/w63qAop+cKQBU/+JNkMiKYfZS6w7CT/n0Xuwv+iX
9xFEe3bldghXExGd7Yegot6SFGpQTmWBtYcIIF7MyJXqZj8EQMEwfZ2LQdwZIcQ5BHYZaGy7KrgE
ThX8DZDwD6bN49CD5xlwMHvgaNm8/ME2cA2TfDlHifuCGYiDO3mOc/f2GARvLLdESFWxUgAMRGw6
YdkXO+mOqZG/dME3OP0Wppb0t49I7oApknlQGeCZpJaQLTpvjbV+/9ff8h+wrY8fVwqoTyywA46F
P8/oMQgqJgqzuJeR3z6ZGq0emd4U2udkqAd8TRUb0so/+hVb4aXKz8w/39Lc78O//kHkgznxx+Mt
BSAMwNL8NP8GV2az1fNq4ioN1fiC2sw+q/ciydxznbIWMY3hUzl+yevKfsEde4mtmW33ZFlIZ/kq
ddfvWLUVV1X1NlLWYR1jn8ussGkrqLmdcNjwGGcuzrRKqurANIz00HR8ZsZXX6tWH6eIjQnZTt1a
eai/DKPSRyMrPmc5oJu//lX/u1tEQn+lpBAPYMyfJ5llGzVlX2TeoR/9sIcpO02+yRxcSXanmfOs
u/y3W/t3w2gz4Gtz8TVz5UXo0aX4lHSMzI33JKCoMPGsk9WXEAcXJuNLUBmb1qjiv+GFuP/+IofS
gkbm43+e8ye5VTQZYgA5WnfVsRu1ynTcc0jvF29AlNJ7Nx/s+qotoD0MXg7oyjNZ26nMDjvSmjHK
PiHLQZFVzz8cJm5nkbAadvz6q20KwqFMLor0ZR4mVnabFhLDLGx3oW+/A33yD2YimafVpIZV/BcO
AwnPSYCRuWw69A9IL1aj8EpySgiwN7FlB3F98qz5OQfMde5Z3Wz9TBGhSjfEImdXLf54ZfAX8lbw
b9m8gHOqrKeqi53f0BzWCKLF3Ri8o8yG+EjcyMvHXK5ERkLqXG0f6TLRyJLiFbGawS+vtg85ztlS
ctz99Y1iP86KP54JjzaVrwH8M06BP+iOWRFHg68DcSdRpljW3jI+62SpT4uHSAnT8vxsoIlbp9QX
Z42miFGtDt1aB1sAB+pQkh5F9pB9RDcFS8S4DoOkjbLndk3vMYYoMjexX+tTE78NI1olmIy7ph0w
ckvy0iPWnYdK2y9x5RIwm2U34sPdV9831kVlnRY5WBf/ISlvEbugvbF3y5QfABEXL2O7yHXQ2zs0
RsjseA8+NuXNls1yEDJtGv7mDv0DC/VxjHkSKL2NOd+zHfOPb8qYrWF0I1vcWZG+2y3pmv6QfM7R
z526Vtgb3wXdGE1YCqO0LE/OI3ljwO+NZaQ5EWD5oLPrSyU9vfnra/jBE/rnawg2jDONxsEUcPXE
nz8Zy14rM3Pd3ScsxKdsyrunwEFCHuRvKBX8s/KM82xgqyMeTm2ES2JZ1C5wPSDprz9u34aQwIPz
AMkw9pYX5aP0RhhqnnUE78lidRw/gszJLTR2dp/Tz3YL0osh0WgWkCnbJmOdd8bSnInTIkjddMlF
8fpvRlVMoYgwUSz4bwqU9rVNRtVcNHvdLsEqadms2J1JvOrj5pe4GswRq1CJZ2COkmHVg5zaAQ8k
g97OCRCNg2Yn2TxtWK2yIBL6muffslwP55S8m4KjmdoDPnNtfcpLNtCjLxUyBwAmQTwhPQrseN3F
Vrd22OZvJUMdBA5sW/76kgDf+1f+lA1CzDR5oCSnGh5j90/M2eLngdemOr4b+VRfS2MZd7aBysyp
Em9dG2fHaX+m0dzvvEX7IWgQknmq5BXGjAonBzF84n3354cXRg+2vbK8ZdkQe0TZKMzQ85SfYNrW
/c6J7Y618/eii+ltSI8jW34yQVqkOwTg+ZMpvvQ905U8mt/60TUvQ/2UBfnNJP10wxdmkhalfqRI
NUpUZogOHCd5nkbLfUHKd2SvNEDrtsZtZW9n1Es7/yGyhoU9XCrNrzTaglo1Y6YS4I3ljZOdhgwr
01w8E0FabBZoD8noBgeXwO3MV82xSQhMcn1d7U3VmJtyti2glR5bXDefz//4J2u4z6V99CL0rHEa
RWeRdlszn/Ob007bssZXKw3l7b2i2mB2anGOm9W28WdxiHPrOVim6K7X0mXM5YJFAC/wLiZPHeBk
HGdAGKwsIkLpsH1h3Vq6fYK5qWi99BYnPhbX7OEnzTpvz1/LAh+r/AaWDM0Ys0YcTHO2MWtg3TNF
77UtPmslyPiuHmKGzoy3SLSPY2voc9AIbEHdtguoB1Q0zXdW4TEj7SG7PhIOEIgE7pYMzB8L4phD
pRJ+T8e+zjZ0dIefpnjIiNRNpuQP4zoWm1F+JBQymyrNvt7Owl+Xzvgrs6bihNoWfVlh7rEQzhs1
oMkj0e5uT9w9XF44MaX3U2RGtFeJNi7LRC5rZI7Xj83F2GdfO7l8q3wUf1leuHe8OiveGSIcfffJ
VtFnlSXLE5uvnV2X6UYJbojMNtA1d/WhZXoOGKD7aRcsSWdvyYB0++ar6uuw7swFvzTRgEScE7+m
xUE6Ml4XXX5NsS5ss4b4LzMvMIXDUWh4VA4zWqALSixVR3sSS89+PfzyRe0zS+gy0HEaXaorO4LZ
IdgRndghYGJayl4+9IVfnqwAYrnpgqWPeN9C3NCrpZtK9kLdZUg9KKq2P9+9zh02Ddb6kak4Pg/k
in4Braf0k4Z5L2LG2sFH7k2lQkrB8vaB4FuRd/dhSJuK33XBAwbjLTgItHAY4S4RJVcdd/NFyyhG
32m7m5TUQygmVOAcyADDDemeehY6/4u981hundmy9KtU1LhwAz6BQU/oPSmvcyYI6RgACZfw5un7
A8+9V3//UR0dPa8JQ6QoSqLJ3Ln3Wt/a9qjf55uqa4R74WojS0BZaPK0zjbqKlXhunBIQ41sl7ea
Prza/BTZqjpB85PmvQ1zMH0Hcr8mszSZbP2WNo1+Q/ja3+TeyVFHk18IAYfZ8qLNcE1mvkJbFsXh
BVXdoSls55RF7kcbJPHaAd4fN4N7NdIOglnBWCUgDx5s/wRPXljgFyr/xxjZyxRgwRB4GmGmddCv
hgbgveCdj5M2mQ7WFLLWRs0v0cjh4s8XQhEvVno0hTjbiSMmzmTbDenPMQvD29T0zV4zg1uBXV0r
J/u5yOtzVQXhOXYtkgd8ZlJGVL3CXTafXMgqQIunS6xvBb0HWCsmzBfetp/YJn+OgSa2xYTv1Gj8
7kT4MxZPVkrDqIajcl4AsdaHZIrQedgGErpJ3O61TCixkuCHuwSiuoTYgnehygIi9Biv0cqgvutK
YrVrCe6w7opDL8SSCakARzR8L11yzrDzPtmJvQ4clyG+Nb076Fs2WSkAK7QQo8tOFM+9fVVSMBor
jSvrVLRqlcR6CKoBJRjp0vgPLTfLlo1LrrzRDVh6O+1X1BjWHmgPdtIiWtR+a78YhvmiRdOwHma7
8Bg75P0Sd16hif33l5zeuQ7mhKgzTrNExcXEcnEsUn+umvVAUNb9O54kBMNLpo09h485uTfp62lg
rf5zXY/Axca1t/TnmLLSJEXxfhEN2tkU5EsOGk9rW5Jp+HVR+Qc9Vs5e3NMzB1bZtfDMn4Q0Vgfb
oi5yRdCsEkeMh3i+EMTTHwIlsPaa3a40UCKz3R2ivuu2ppntZaiN62zsPv7cDDg4wqWyVbNLupov
MgvcWBsTVeTajiR0NqsPBGoSlkMlC7yEWM9RI+bzfhEZMNY0nYsmjX7gL682bkqCILawcW0W+iy3
T19CO3ypXOwUIP8pp3IAZtKz4AeMyJ6tKPJXVsd8V+R8WKaKKAw1jXD3WKgzE6WD1h/yFtZEVxPX
Gc/piPeLv12dsImsMBQ4C+HXct3bKP+6On81tT6nOAgItZsvJtGRhvfvq9Wo2buuBk0to5JjJBfs
xepwv3r/KuwB1S/u1yXhtpWhITgQ+bUajCeZ2uFea9iSRQrPj2EdWkIIaFVkktVMhsa2cItnEJcE
J4ctmvFkvOkxTATNa45VWWhrYfzSlXvue4nrBKwtZ9rOWCae2y+akjwQO8SGjlJMXzdljySu7xny
y+KS+s8NPfZNKIJkrZnpRw+eeepjZ8FaOSzaDm0E0ekb4QYa3OTZ0oc1pB7BhdVpTEphCR9c0K84
9JX+W/M1xNDJKtYEH8+IE27SYFqR/boC4gKdyUYo168FJQ6j+jHfO0VEhjF7f2ob5S7OP3ItJsA2
b4H7wfVCXN+ifuxO5pDez+rp0ki1J9fB4hkFDe3MkJDEzBDdcrSAcNge4+UZKHFnJMQzgQCvT35g
+4KvXdXb+03yHvo43+/+1f22r/v++dn7w/x33/56BAdvAnM+DcTN334nODxI5V+/RpV6vPVhsvzl
sdFzch+zBFhBMvYBmxxXvx5czVVREJW/KgRecFzn/6JgeZqWSdfwijCy+/Nb7t/5+rn7n3K/moSK
gBwRIl8b4cYDX1wwCt7cFRAFmF0+fRyQvKL5KWWw1QYLL81EDB9yQytFtxzjgZkvJtOsGN/riMBk
w4I/GhsTZdYyR0mPjBQpG+pljpeOII3CTTzSRnGH0SufyTjmD/JH3T3KT+eQY1E7JHgw80Xu+PoG
Lf1T7wE1x7zKt+8XLeeggyd8sAWlspd+DrQNTgHfZhd0DqOUR0bV0/Z+v/tN94v71cwh/FFznFU9
P8j9dgfF3p+vVKrTNdClv/r6ASp5EGuclgE8jd7OQUMtPa1Bpt9MB6di8ww0HTFQOqGIwcu7k+84
ip6czEG4Mq8hKDIwbt+/zDOtxsOtPKyo9xvuF72rK32NG7AgxJYirC0tf3XPUr1fYLdGhDdnX94v
7hG9Aqh5svi60fv3t79uu//c/d73274eZgjrdO3XHqtPr0/2qmV2PC3N+e2Z2JY3zTX7c4iBYmMy
A6AAyobs8HWRl6771xvHOVH469t/u3r/RjMzOr7uEo6RB57h3w/73/0I5UC3EEZSrqKWXsefe2dZ
4f/zy8ka+Cu+frLG47B12HIcG/tcBDYs8OJ//fFfd/v6pbio/vpn37/xt/vdp2Fft/3lH79/528/
0vultp6ss2+pW0X7tLH/PHNDKyxDLe+Po4Kpbp7uGcxBhslld39mVNLl2W7SxaKGTrC7v2Zfr+j9
qt/M8cx/8pr/fH2/+euu96/uL3RcQOqkyTL/QNcZcAhznFhbS8a7Tjep+/vJV2s0XauSg3g7L3PV
2DvT+v4OwJUs6/d7kLR/X3zcitORUfYcfGaqWY5gN6kpnu4YlPtFVXsY1r6uBw6Ze1odOQtlwCIS
k8MJgzfX/UGjeUd1TCOkLxGA88liUHMVqm+wbfdn9f66VBS+G4IpnhWnun0wVzDm/AJP0EHiZn1/
Av/29N9v+8tLpO5v0z/P+teXQaJ426BY+A6l6ofQYqZYToy1p5hwTrSegvQn8gcEvshCtR5VuDM8
AomCroR266Z7G0+rvU0sFZb8IGiXwzzDtJM+WWMjiNbYZUjrIPNxWVBK4jacqjMjiPNQmuWbc9MQ
tp28/CEAq7FP/HGP7BmcUAFjo42Mz8mo7UtZ6M/A42KckJc20asjkuAHZO4mjloK5k1cO+PFFkm6
tlmC2fOYEiGLWBdm6Z7jNnqeKk1QItjPkhytrVt6nwWLFXwGqZNI1aGvjNnrh9j/XlbApIu2F9iQ
rGCPzpxMe0VrzIXXGKGf6Uw57YCIfwMvhU0AJQmpyNqywA5wTaZyg2+nXwZ6MGzyngO9Zo/Q5obv
udZBDpvNCzroJvyPnUlt4LubCrn00kqEiY0Eo7JvDD8mBsCbPtP8bRDW4U2v1wDK6tzGFRmOrw7i
Gyy14icC83Gj162/Qz3RL4TuP5Z5GD+Keiq3qpMvXYahi+EwrOZRhUSeFd4adpfzYXY0zFAlh8CB
4n3Ph+GKKwmwTZR2mzIuEEfqb85oO2yxgQ+bZAhXPO2XfJx5OVX+Q8v1/NypQbI1yh190BsLUnm0
JzfaYxS5SOlignaTBxtt7XPbETYISP9zMEf9tUp3uuUUx0ITYjZWFIg/R9xbuHOaCYxG4IVropXZ
CmXpH2qLngGvx49JWJfOV84xDtgHgyGBUCx/ZwV9ykTHVaTDUEYoR573IWMOdMpaeMhewlnMeh4A
hn2kISC/0GzNnVGEKcAHjFxDe0pcFgXHqMsbXq0WH62xTWvDP5WFR6aYNlBnYzkti+7ajZjshDGM
jzERxA7COk047YPZDLRQrJEZZeYleCnimrea5KDHRqd54jLZQbjPJUNMmaMQjNJt2zw0rUxWLXLZ
U9qp17ATxt4G61NiRtq0Iz1E3VHeqgLIsvQ6JE5Dr31vdwTKPEAKxkgdZe1Cz6LuiOiaFCAQiB3j
BCSh48KesEXgA3T2luts/VuHftr0NJYLhZrcozwqvPpn5ofxRfrGK/MbKlhO6BvD6Nd8uovLUPLG
GvtsaWVVDnZWPEXKMk/Zx8TI+bXxP001Po5xHjwYsf3dKu0BlzCyp2Icz4zwsgtiJRYxX+/2VTHo
y7GoX6uhcp7MMjmniOZOtT78AJvgL8I2cs+jBlGuJfL74OtQWBmuPyM3X/e6HMgDTapdXhevveWp
PefTPaIIfRtbwwkxJPOLuNsr5iZukVfHzpj8tWlK/jqe4EUVkPeTjtOLxHH4nAyAbMzhhhY2RNr5
4GWgiQr3oMVOSquYqaiRCkqk1FxKDG9bssr1LUObYUmxGYIsDPWTR4L7tkiZH/xBuIFvyx38NKiS
F1XSOCsL6cmxmfy3oTPTk11P4LjMdkInTY9w1KEqW4FtHSm8BsKeTbkziI3plVgGBlRoJ5PvY89f
zmlfg9nSYMrEL2l2aXDWRP5rbPL3SIkNdwHxZwa8u/UWJiD4h0ekB08woOgncHUFW9li2qI1zOI/
/XQyLjkAnjZK6v0otG86p+ILInwIRJEJh8SND0k6ZSfGrvBBimd/qJ9xD3ubUIld4Uxnman3Qqsu
roPCUA+YtfrDNx3vNH5UDHHSrxDOMn40rF869HTDrz6MdzPIp7MWaeuq2ivRGs/x+D0WFmiYDhiP
2bq7VnaPjSN/O4msdkPK3ARbkUqzaNVxln2umVCD7xurfTY+enGprztAYEvbzaenvqPDaOW8ALAF
t4JTa+pK7QWg+06Ik5lK8zmyEJIxDjg5pYmN00O+nM0uuxEDz3EM9f1sKcSr/TbZZb1WYd2QGpKT
G1OU/toXT3pvV1jgQCYNeO0G2XnkgnECHDURbiX9qIU7gFGJMajrqXZ22pXdtBDrQRhtIktdAaZn
Ky822lM2fRbohB882nWt2T9Ryrn4ktR2SPvx3YLkblkpulHwOCCK0TxGkujxulL4y/voRbOgLwmd
RtjkI/+Z3PahG3/EqNc/tdotV6qcUDQmvGnpRuYco2HQC4GduerCnh5Qoh7Ghj3NA4MBjpdBHx+I
atdODx3WkcP9lsDCt2wN+S/k+enORTGJYRnG2JCfPNvRdlNNDWVOAIVrUH1nVcgtHk9zYUvUzqEc
2k3v9Hwu2iyhNZzIlxE/bhVizwVYLq938E0+ZUw8CAVc9UN+HTInPVQxDCXeE8vaNY9tzcYArbFe
qWb86c5MicIwFuEYf2h6JfZhPi/bOA3AK9l8vikqKb0qf5M2A617tKasrTtYhNlNuM0WkHzh7AdP
E2u9Kxu2Xlt7IuIIbbn9Ox/b/hUY5SHR3RihSBo/1pgSFnUcbvVCTrfITz6saCzOyBVJB2VOfWge
yPVDGFvCvGGh3zJ24ShvAxsfc1gfUKtgjhwb091DFetfaK3w9tUakp9hHBVWaB88kj6olfoPmvP6
NpUc4b2y98+29BEP4f71h2S4VP1DqL7xK4Fv8CxsRmN6j9zKXox6pJaJ1tVM7i3CrGxapgHPzBL7
3ktTkOumaw668yoQCwJx32BhBEz0zGkZ9Wa9qdyR1pzObFcFsFP0GiEpleq7bacvXW9TwdJi9QPM
eWPcu9QDwzPsZhNxmZ1s+j68DhXdT4lfbik1S+APSXe9NSIhBgHdJWEBJ/GD4Z1x0UW75YkkhLD/
ZuW1sQbk+iusmMwVzJkehkGjrGyik/BveElAH+bpUwFJaoUfsFvVBss/JQzvinG6GsDaDz5n5b4R
9XUynBrDxfAac2qmgzzFzziSziGoY0z/47S9uxYDcB/S/xmXQ7oF0BZuweiptRT1RUuaajXAJJa1
Ld50+zdVXbpD/gwEFu4tAHn1i2HOo9Oa+k9Li2kk++4buxd0uFGsDOjPDyoVL9GUTR8RPPFFK6ec
90dJzdgl3tFO3GqhzBLfjSB8SnN6f1+HB7ZQ/VUv80+hFIzYuj8EMXi/0Z402mxBe5rCyD+BBrga
Li69CfXIGmhMvKsTThrATlqExLSRE/FAFhSVV5Du2qDF6mx4D1OZV7tmbpfoU8yUzVDFJk1LBM/k
3EWh3dIWdqMFpnkEEBK8eJBI95sfpt+9KMuwrLjlqTfAj+PsIRtzjBZJ0uu7Jin9ZR9aNy/PvJuD
2yAQdDBSElIZCe5oZdNXsadvpZ8RmMBiUDOOAdlDG66wDBoj+NwOZWs9SjQzy9Rx8fVpsP0LsIh7
hlX89MDALqXYj1ILdI9vnhAl0C+2MarLFyVmN7DepACLdIRIvndTgz8eYHVgUU/RSxtsKIKhaj50
J0oFMkPY+HZKDD/xIl6HcaN6l7U6ExDIEv+GCvRqGjRbjDLfJxNZTU1Wr+LMEbdSFt+UkRzjVmlb
3TDrhUaGHHpql1jpnj+HskqiiWi6fWRkj3LUyJ7z2mQ1aN5vCh7rqFU1Hn/fnvag+/cue9sV/dO+
Knuqis7Dgu4NH27NAMbW2vjF0ZNrZteHYQgom9x62sRVmayTRtBdgqgwoilbNql7ySOsJl7y3VGj
+IVX7sMuvsWWPjy6Ur+mrfWtQFo65+i9gVYhHMTEsmEqADIy7wOmgKTpakZ7LJJerQHf1bOEPju7
JSdgNhbkll12QYt1iObHJLQegNnSLX1AFSnWfC3ImLRN3qGJYHWBeH1MWH9T0qWO+DSrpRzRziEu
zLa6ggZuYPBdo7b9TW/8MYpynizAWHxw5cJVLjGNofGt6IMz5VF98Cx3e0820WPUBvjpuuQkwuxb
affGzYx8BaetVLB1iuk68EoslAWyFifwIrCw5hgNFn546SM4qH3iQOO1n9wytc9Gg1MMDmhxNqPu
IZWADwo3PvtBOi4VqilYVuoQgsBZCs+Ltnd5ZhinWEO1KN2wvi7pl9QMORxswoOjSAsAvV3NxXii
DZfPOxm/lTCjBNtoFoH11En+7Mf6h+EVUMIB8Hdev9M98Emti12TZwFsQDzlPHK8ur/HkcmSq5mp
fR/3v5EhbiOD3EmGL0z7GdYsBpNxdQwYFYHUEQ/arxLc4QoZDogNRscHF/WoG2TGI5buV0JJT0xp
iks4fAfRhEGKJuQNQbRchSX7/f0iQex6LrPxrU8EJObZ9zZlzi7zSs5nOWGdtkSJlHoNZugx23G8
ea6xXzfJe13ZSCXxKwIYUVAD0Y2s+54zyH3sBHb2ALbfOsugfP1nayDVrH2YaMeCG4kW534dDp/k
PDnKP+WcRxaSg/MqYbPZJb4HMj/YsRi0x7JOHsokMWB9ujakjPE4AnBml3O0s+330zIoTeCYg/ZI
3uQvztf1ThudT3PIQYJrebTro8JYcCY6po7zzoDP23tJ5CPI1X8WM0hCTLD4dBukZdtGDdMKtVMd
3pGo1ohv19pgpZvE6Um7XVu5TV+ooAdvV6m/tPsyWaR+Vu5pAZv7suFqpAZ4SMWoHzQBwqmwk2Jd
5zicJYOPLSfiapHx4QJ2rtJjXugEs2fTzU0zjSyFcdFWzG5ywizxNA6IkdY56qt1jQmJQYT15hQ/
9Yn6aCz6U8NpbE8d/sZ7pj7W1mNDV+MhSfwLCEnFMqlncHf04TaSK9A0kUvuK+oekHP2g+Nr2O8p
bmyZn4E4b/Iws3auHkjWaMyhk4I0EQVtht1U6QdTAqbr0pp6HlnXBgR8s6rt+K2mp3h2KqyxTkiU
MA2uGJifwPMx6skSHWa/1QR1pkL1i1djOdoBH7GxHHdu7aJ2q8wAnBoNkrSpf6q4C86DCm9m2F0h
WPqvA/5HOgq6cWTfJXhFAReNOS3qCAMPOV4uVA52tvMRCq4tkaKTc1rMbglO9rQgoiuxJIEGKltr
FsDcAhSX1piP9ih/FT0z1rDGaJcETnvys8TfOQzKlnlj/NZq3TqLOltPbVVe+76vYf7Eh4l36XIg
THSXu4zPk3m4HQWpcdGyXVIX0Ukx8kIIiXee+dBwKITf36JJHlz6MxoWnr52X5TSzoAq440tIOC2
vr5H3DGegerZ8D9CoO5heoVUqS/d+UASlo68ZFP7NrURsLLE/Nl3gMkyH7C/3Zov+OoWfuPGz13V
MPjtxKUEd0GSCLGOdkomhB9yHjefSmeGogaoKEwfI2dmtdlD61KRNMSUEQmLf9ifcFV5yqdZkcMe
Fri/sPwLrOZrirF6IRsXbjm9hyVqHfJUN/cjA95DoB/A2hHQie5sDiWiKLywInDBcanAppfF4Lyf
kVuNTvj0vSiRhiEPoeKMwPiSSbuqdmWE+HKKETsqq3+2INMxm20sBgaBuR4kXowmOQRDVG/IslzZ
2Je2ssXN1xJQsawbO2Z+p3/4VFBOWfEcJ+q9SxLt0DqmfDQshiHABOxqJOwIf7jncXjR7dTl84rP
tgvDTyJdOsaMjyHLxSXS8t8Z7keYzHLnJTjR6wjK6tghuAT6y7pPxhas8pgkDSm1TZfGhxDSGSzG
ngCu8aqNUc65cQwWbmTgZKtfNJn7UIxBQzGCt1AzTQKwidkcvIKZfZ1hw0qakTItac1NU8QGAyd7
wyc6RyjJB7VilhdoVzMfGF1V9jokgO+oQxl3YOd56S1shmiv5mWW8El7DlNT26Irn5JUeIjAzxYj
/B06b4zwkEn+9Nf0+lH6VNSV8sfrSDLOstJSuZny4G1UlYJr42EnnDmbVn9jN4pPWi3e7y2YFBcv
8Z2msUu+WUVqMMNFEEROMh+3Ce7B0YJGXOOR3WrVr7gCwDHAi7jlXfeTpN2jnwb9upY6Sn3wGksx
OE9OTV5mCXhnr5Uj1UHhP3SYr/eJqjizWkNAl1T95t9+sMoYWFtormpapkvLIWAiV0CTm44uSj9L
OKJA/94YUq68EAKVmTXZKrMG3jtR7l7NVj/Eo70ZpireKkTcK3fKoVVEAdRsQaIFIzjm4JZKH00j
ffG6+NEf5jDrMB7WdkcB4uqwhHW/gLKcOZehFu1RMUTQL3YRjAdHWb+wDOYnsISkNslmRS59vY71
ireb7wKmzbQB+zA7XEylsppiUFJlS2IzXh0KjA6NY62cc5R02VEmwbXH1ueJwvno1dmcIu9kgeRc
ZhL3iSOnnwlA6WUGQmfRVFO5B1IdUHMXv+5i+GDwPnPl1m8LelUQCRwv2Or8k+uIDzwxUePKMV+c
Yeh/T3COR05MiOPsbtcZnxRc8bWZgE1Z1ZCeSW26dW5Ms7FIrY0skKcmfJqXdJuXGXDGc9F7JzzP
+SN9W4zDsStWVFMvjYQrwbgZ9UDseCcER99spapjGeKRaAUUgioNzIWs02Y9ljWKB29g9EFOmhsQ
3KtnEH9lAW+61Zls+8z2/TB6HhlJINVFH5LjlpWl66xQFbe7WjdOU6rsM6GU+wGnij0+YZBUANkA
3tBWcpb31qMMy2mhNTczGejSa2OyATT6DoIiOUlXeyXcJdx6aD6PYaKudTyLF31tZUL4OuTQPg+9
/6iEFMf7RaqR+hHV2WMqAgvlpv0r4oyKcBj13KLX8o9RXqiSQSol7vCWxKB1gmidGxH2hjzxn5Xt
P6V8EI4hSetuPWcHOAnNuCGlxZVE8EDNvr6aEOX8QE9Z49e6R9tVw2Qj/PQ3nlN9LdTERlars5Vk
+pEhS7Mfp4qCpIiag4PmH9bjqUzb9CUeZPJQfZp1uc3jInlhdzbwzZLCVZVbG2jGk46yfg2FhJGN
YY9n3yAYaCI5dqhTDxFHNW3vvQWjeuSIou2gscfbKUZhGDH/0L0q3uk/YWNGx7LjCJpYGlh6rpng
tMcGqPOYJXuw1gLJfVUeMMB9j0uoqkZW8YmawyV6jy5vPEAJo6gVNhQwPA70sCLgMIkJOcO2490o
s4IlyAh2KESQC40ZvaXM85YdCR4rDiPuSgvKJ722hm1vRJsmssRjLsat1aDVKzzjQvja92aaFTSd
qh/zRNBd6wtkp608qsLx9jKnUWjERXMstWhbDKZ+BRf5ylOg1vZECT5axs2K+PcJ66KWz7NsU3rS
JSeDqAOLiniLRrc6wP9R0VAg2XNNEITap9Z37jb31LQRRYWlPH5tINbsIkIIF03udjRWSSTMk2gZ
ph3Ifi8kjXKARFAln36Bo9Mzsw/JarqwkK/g+AkhDDTApU1LbhxDshq5oL+dAROH1hvWu9PRHE6a
t6RIg0Naa8+WaiBuh6xbENuCbVkZYEn96aEaOthGw++cofy6izhd0PIZb24UyOsA00QX8Fp1VR8K
LGNI83RkNPHUoZHNm3ObK3PdOZwfTG9h9J1zxnTkzPidH8SjpvvCG7Urw/4nH9DsknZddRl6gHrB
YqIZ9MSegyOlxL5em+uA+L6Fhktz1/mP9L2TJ037nY7AL5gZdkt7Pur0KjkNdEbOqU58pQd2Y5vI
ODq5iXWVdlFcfUNkl7R++XPF7HhfIMleajGCPdfOxVGzEKxqOVFepAXxJHM4e47NnjeJEXYnq3Gg
ybXEv/fVJHZ3wwXGeBKzak6UjIqKracjb5Sudyq7GSgHBgH2qXxrezp5uqHfCgZWddRCpR3AXQll
VHSizN39pMi/gOpXajtRN7y+kvXecxoEtq7YgraBWKuPAWd0mneDHG5OyIkzDB6qyBiu/AVU6N64
SXsTZF9QDGs0v9uCFwsAYA5Jzh8BH03lx5TJbjO0SDjK0HBBvCffwnk9EQL8QNnAx6o7iT59HHbo
GLUVZaTYdURgcqh+SHOrB/bTaNuyB+pXzmNHVbPt9z6aPVstGGJRsYI93iGJIUmqZXOg2QXuGf/F
Im8SytK6APLp0nxiHy6NGk2WyNcwKI+l0/rrWiGb6zr8ZvxPaBIbHPQtDblwMF67gmNZ2f+ggQn1
zR6jTdBn3tJQlVjY5KEsLLOxTgrSp9IneeWcrDgKxM7SixxmEbkqMIuGNFwbx3imoU/0Z0qPdeeI
HqKjtOVDyJIVjiOiFjKviQXlHnrsoSszlp2ayzOQ28FknmguYDSSxM+MxeitgqpFl4OFZjQi85k8
QXTSQAJsE3uNRZu399Qv10rsvUZdfMnJq6ARt0q02P1u4VEULoGorQV9y2g9IhtZPDOhg5rgddNK
c1mp0aX4M5JVJeNqB6qE/l127FDz4aIlw3bAGLRAQe2fGGIdirCUt45+xtIdaPXW8LEOCrkFM033
oryGXHgOXKfKNd8C9/sQus0rL9ZLPHNx8hgIs2O1qAvcgXOnHtmbyDZfOqv4tEFcXwJva2Z+zfl5
jvEIfOoPN3ucIgzJQ7XNnVZ9M4UGQz1+ysw+X2ugN4H3ww4u5bJwIphP82TuTpVURu/tGmPk1TPj
kA3HNC6mLY9ifG7hfK7GAs71mKbjtYgGBFpu/83xLP5JP1hBANtpM348tT815LjbsA1XDCVKtk1w
SEwwZzqFGx0bIJYLzUiC1wymhBfhHskNQj/zciIPuIrphoQomNOJhPN6tNSWNIq135ATNnb97TlE
rESkBqxmCQCNHjRiZsmGXOnr1p12XmAxKpmZU6DZXpBKD0cf7tNxZFI01I51aPukPBOikm19b/oU
VpgfdYjtx/tXhaPyY58Yr2FZAf60iukQ2lzcvxomC2eoNuI1gPstNBrbLkbbxkEnUBkBeZkmsjEv
DlFOt8Vjj32ISTIvc94Bqhmkry/gkeFXSCbjeazCalkKbOzEqdjQJ6PhXDG+v9vLcsarT5P8gRDr
WtqB+63mvBL5xjdSdNpHi5iRoyA4kaxZRTicRqhjMpsKYpqBdTGdTSDfD5b8jizReSJgZGuPfofA
rNWX2ZEo03ZlFCb4ruY3pNv3iMp/y/iBri7qdTZlslOpbQ+MzKi/spg03eHd1gHxGJE3rHzP4hCZ
yY+7PmIIR9rTfVyeJxtIPUpp1OV9TiOT5LitF3XPxBWaJy1ipaQN9dHyh0i0egvUFL+NxikXjsPH
uNLdWa/SHDvbfiUq7RF5HrgbWfyQ8ZRtjUAj3cEBpjY5Z0JUwGk3uHd9u13JeORg6HXHinHR0Q+y
k2pD0LMKGy/J2GJhNXDP4MAA5bBeQnzvB8okd9Uw5aZ7yu7QiGnxRyJbmZdYzaE8s3A5J5KTcSBh
PGmbEXiNj26Nvtvb1Bndk7gHXzhCDDeFem5Tj0Rij1Ui1wOM50ynljDim2XSQhWsBxrmBF7RVuyb
AFt6Itd11naM9ooZaO6m6FOdvTyjgQxerJrER4fVfgngiRxFcQfDjR9Iw8ud7hxCTXPPtLIo+00N
fJ9uvnip+JWV6KLYN7cZkxcIguR/uB553ZKe7uQ47ANjsUNY1e96JAh5ROO57HZWr+s7LfvE6FJs
u4KQJBqyC5wl9a6u3XXtAixqpfjR72pISj0gxMfCrK5e1FcrMiPSVd/S/wQs4S7ihEi/KCGTKWL/
uZZdcwa3NyH5eieECJSADShdGYpgPUUIG5Fyh1ggmhgBjK53ftrge3EF+bQhmP9WZOl5yNsfgzTo
SwbJ3hoFBCBGJKVIAK2DuVrYTdavG+XQUGVcSSVtrlzPN84cUB6qwKgOyqm+hZYOOqfObg0oSivu
w3PtGbexjSYatWmwYiEcD1GIoV7PdeZhzJ84/82ax/5CqKu+r6b68e4naGzjGYlmsSfOu7rYNvGw
VdHtptx9bWyRcrQGl24X2k+nZ6fIooR8l9H3sdv02PSYOi3d1LBOpCR8hFXZHONunAWkzh/j8/8Q
Uf5fRBTELFBC/u9ElKeibaL/WH0kRfPxfzBR/vzgP5kovvsP3JbGv4go7kxr+BcTRbf/obu2Z9mO
bwvTnRkT/wKjOP/wbVtHsuuZhhA4Nr/AKOY/cHGaLqAN33DxSrr/X2AUS8yOzy/fpYNZHuK7rgNv
MXxTp9XH9398PAJ7qf/Xfxr/5SOdagIclkeKHWLVooBIEw+lFzyxmsCChOllRN+2rt89hz2JEvUg
h/p9yrRbOrI6yZJoMdlXFH6uQCE7EbGw4yw5gnBg5+1vBNKDcJtWAcL+gIbq4n+zdx7LjSvrln6X
nuMEvBn0BCToJFGUl2qCUKlUSHiT8E/fH6DaW/uePjdu9LwnCNCpioTJzP9f61szCwCg7PMWDEO2
K0UUCC0Bn+6hkYcy5Vdlfi/t7tXA0xaBGIRtVpzFCPS4di9Eg5S+Ws7omxpSKuwu3GSa90YX/MHz
yqdkns+DOX64FQXGzOx22J2vTLRF2MkOXlpcW6nW+blwblAbgh7V0/uyjX8ayQwM4VBUNJdq6mQ4
OjBn1bFDoA5mIYZkKn+kuOijda31fiXjeOvmQ+H3lA5FxlVujiRQ7oqqX0hGlw4/lU+P69iPbrMN
y9+D4M0AYKnUm+YTywVuddDTHLRxBbwwKFiOnw7yDulj6aeUOTdepH+guAqQbmDXq/X7OksREDAA
DxgcWc+hpuy8rdsoP1qrf8TA/04QW8+cW07JETZ6s9EN1PFpOQfK2DwxFuPgHpDZaQwIHWsAm3pm
F9loi8gR0cZnNelvIHd2LCHzG2vJuU/5FaSCKkAr+gvVxhJtOquICnt5qh7tpLpvWay7MzNFrUuv
58QaMUiETMf0+L2exBJeFEOad9NfZXZJIwu4R/dgdtHO5m+AL6voacfYeQedup1RkYRBjA0eAOUc
pgxJsTX+bPKU4V7Be5Vl8c6b75FqVPaHOuLbqBZAPT/CVJUg48biQOxXGng/3RRMSUVZverCR2IQ
L4JjrYfkYwwIxmi9piTc1M5RM5eUA8bPhjnqVmTiqTOYsYqmvUkrncRXp4eVaCLBJL9Fm4mk7R0K
NZbEj8bBpDiScion2kuejQZmcFn7REPQ7qoJiiPCzBzvmGllB0uKMyYbTPdUyjeiL15zl6QBkU6M
8M9oV18Q6TDV782eCYD2nBbFx9TfqF5xo+dE4aRgvGsTfQjiAHBupNu25UM52PdzDtYDhI4/VcOp
wbsq7bzbGFF4sS151iHqKFFM0ol1PzslUrbyYM0I5S0A84GKMsUoU/iQA6y81kCF9PdGEn3Ceoqv
SJwrS78UHDlpANOr5yJ61lgjuS1VT7RvqUvNZoaVTDUxp+HBIdJRN7XMzrXZfEO6D+pc9CiZHMG8
CetA0Rt3Wdubh4goCFwMxq+6JyIQI+7Wa8QxtNoCXAGjpxHrMya1EDvesvf93IJDB0uTrQaSZdPR
dzutD+WyZ7meEYym+7o+1ZkJrsU6y1GH/nNfmRcXTAcr9uu1f/y5RWtvVqgRKx2B1DhQQeLE/HqU
NvxMgRYnE3K/skVwjKncp4pBOclCe2lK0Z/cLv5wVCBoVafWzQHxFPaPTBzygo4YzS407aWGrwks
zYm5ZHuCtfNnbzCqC61S+m5/P7W+I1lmk2PsgPH+6/1Ii/98cmIs2c4WYg4Fz9NJd3HAVca8J44S
GHCsA19dn1OXF9a3rBvygaxjpO6/n/l+F2YBPkUaHBZn7NHrJ7/+Urv+vfWJPqaF4hEE7Tac3VZf
PsjOCndpEZuPaJhJiNhXQ5q8k3LnZPjVu8g13obyCUIVnEjiKPZg/OqLJgk9GNrRJBexp8nTQvro
cRrCjLvpdKEfbK0424ttrGtZpjRVER8TyTpI93URze+j6O8xN3nwFAFUKou5noXAWCfnGc749Tj1
j3mslEGBMMsPHTQ3+py5p8bR6QFE5ROSPTrDhnqtVFUXtIjZgyxOgla0hB6/jkDrfXeS4SmcXxuD
bHhLeZsNF1GIQnF0HJOW3GTwqrpanqpZvtdScw7EdMsD69Wf5kgFiZWJOOC6dJ9iwOSgr9JDS2xE
UCluflTc6K2eus9CdPKetmx50XtnY7iktCtt9zgXHf3Isrh0ZBAgOmzLF3tMsRGK+zwRBOVIuwkI
ZmIZ4KivfStm0nxr95R6DLhS67biV1eNzVkXdw1nF3IND/wPxfeTVpAtNxVdvQ2jNt06sc9lXFGe
ifLoCP5C7G1MCatZIVl8CqKRdXFYH7usu4zeO44gWXI8fEsk7bKZ4/C2751ht/oWxlhFG0t5epjp
x3WGX5GEwyUiuSIdvHZkZZ0gJS1SoMWSOHcxafKjRzDd4s9cN6vZAa8/J+P346lSdeIspz1lVuRt
OoLW07ppuQFjMeQMbU428RunUcKEReV8rBYjZpRi8mn+3luf+37ozNWzQg5OoC42RaMoqhNLMgyV
U0ElgbnCAY1wSNwH9q31VQrRCQxRtEs50Q3MyKGwQVSPjxTe69O6gXHnziz5eOwurlXXsF6gW+OF
WoysFrMC3eyLI4zI9jQvm3gxdX4/1ARK7DDCq5e7dg+ac3F/fu0KdLan9bEymH2QpNWHGc1gn2B+
4cky0DgtPwNZt3Qvs4mg7mF2N61warTaZKl7SW/hQOO4zvlyc/yyolS5va/hmKxHWSTEqZZ6RYEQ
K933UV5dMt8hyOsL2ZR+whwtA28xMq3elW8Dy/fDdQ8cHy7AahRfxx2zIrrVZRMvp8F6LlSotigF
NHa0y+36aT32JqWzP6eBxrwh8yNFvoaFtDCbEMClxj8pcbcnDBgU3yIyONdfFICAPK2b1jHSoIPK
ypX713Pr7003V9tbY3vAu9YsBrY/G2Ux+n4/XPfW52b7rS6TFnDwgGt5/U3X023dS3N6fynak816
vn1vvs/B7xMRY8pR5cLa9wpgcT/KCCAsynnnLre7dZMtTjgoPGnmr4+HGA1hFtefw2Kn+zp2X9eo
WlJEX3fjouXWlk7b7wPnRMrigPr7Sv0+hkbnMYNHFLQem369Zr+u3K99K6k+nESXNLQ5Ot+HaD1i
//acU1CRqbOCrNDlEl6vXjsm9dZej936eH1FpwMb1EIFkKv+dfE2kl9gfSwTh+suJpf4yLTPjwuS
WLGIc8msl5Iw9D97389pkbZHmmDuRzSEMH4N5tHFxnIk2iXCXU5mo3A7WF77esPyHMYdImAs6onk
AMmTuljAaQf/2fu35+heAUxeSv1wbOZlbGzjHblgkT+KGVtSPO/19caxWJjXvcIT5NR4zY/1EGrL
DeX7iGLr5p62Pq7iwj7IBK/wcjWul2QphVCDKNK4U1qpG6DSjg6N5nI7/brPnsnITr4uSQOygT/M
SfiVgG5LqpmazESwHmJ84Uz51g9VhnZHzEvzxbX8hzlsvWS/DIJNTUp82qWsQJYL0ludleuR/sdj
CSdoa2YqE0/Cf7jjrEd42VTLUVfXJ/OePgKJ3bvFb/B1e7YWa/76cN1bN+t9e32ONDc/LGoPkvhf
t0to8rB11jvn1y5//422MGj8VJo7bzEt5gOQTntKy/zgrh7HcfVCfr2mkwgdrO8YNeZHh3V3fYl5
2J/Prg8jAFOUXG3lJ6AdIX4SDUfNeflKvcZXWve+N//puQJ3ARfw8pGvTb78NOvuv719ZK0SkJ77
e30+Wz8XRuqVZRnxns7gXx/7T5/9t+dSMduU+3G+xX//w+QIvDvo8ZEc8n8pyTKxZVlttWZJOVqG
o0Lj8jEjrqZ108ulPvn3c+TQc7HpKjq5Rnf2I1iWXOnyvWEvx2L9RDQRnO6vH1k//J/+zPrCPz5D
gyqwEipWy5cXjfFCK8UlzJ5/++vPfb0XYxlEB5dfQzN6EBvL6+vGXv6/X6/2MwmnOSeKYpLf7suB
86sCZTQzutXDkVScKeg7PEEIG9L2REUbeKBwmRYUBTQ2BnfM79WJIjmfroyEu05baulpfiiXucEK
IqjXWQKOHw5hmNMEJeQiXK4IElLCnVsNtACRvIeVTmxSji/tGq9Y43OTKU7t35v1obveedcnEy+H
+om9e7uWiL8262173a1aIjCYa7Z34P+oahrdr9ysGjRZ3DrUZbPCE9aH5joiJMWT66AQnljg0cvj
ztNDqOdnW/SwfJf1qfULrZso0ex9n2d7+ONjdQDtDp1imSXgzEkD16uEjyuvOUXL3EJhYGCpt4yB
apKlm26k2yjgXTNXWGYp3xAKYoLI3eBEXG6gVqa+WcMM83uBaci/iRqa1W/NWHZ0hLj1rriNda+x
zaXfMcOz5eYcL7f2dNA5BbXljr0+HsyMohIZjWZrqeVhLaivEJBctxBHReEraiDUocrijF2hH197
qoX0XvGHHCh8kCzf08VXc1r3ar7YLpnBgRJEqAf6TbiMs+sXXzd2J7ptgWDQr5ZJRV7g3/KJKCIu
jLW8uqmFQsQ90YnbZPH/woHfCfAP+zkbIjUg8KnkB4outVWOu/XE8RZTujUj0yZ/c7Gvr5ZkM7yu
PXA8VNVzCsYdNbZ1t1sG6kJXpz1xgwdjWeYOyyRs3eMYMS58P6n2QtmiX0x8EOzl6XuTkzqyn6Gb
fD9lLROLNgJg1sqQEolpNbBPlLv1r61Yj3XvexMtg1KryRe6Dy5uEP6BbB271l17zPnhzSRFN9Rb
h9ZkMYZ8J+oOwqi31jIHXzf1eqpZYmskGZE7qcIBXl9QSoPFQVu/h8uhWc8218vB8ayPwROwK1oD
pEVlvOu9fkWLdxFxLDO4dRNTI6QTVUS/KfaRnkWZkz+tY3wsoMGuuZFg08aTqpopi/0lR3J9jEZh
OKT0DMImHU5J0g4ngv1EjuxcEO29PhvHMf85q/goiprIPI/mUBSyWR/+X88RC6l4RKKQ5tQDTKJr
kQ/nLsS6g8KBeQ2Foj6GlgRucM5hSbW28tC7iEZj+jw7oeNuc9F77B2QxwFAKbouODqCRnXnC66D
SS2cg7mA4qv6oSIE9AomyiMO0/AgY/g7rWG/6dokroeaGKNyVi9dp5XXYNqr0L1hup3cdJNKsJJW
+1ricEFEIhi0qQ1iDSKSa1zQwqvPbmymx7Sviq3snftkrJcqDKmH9MxPQ0qhEi8ccs9wviNnLz7U
0mmvqqG/7g1UoItIGvmGtYsj+Hazrdx0DsuPSSb1AeDzgtZbmBmjNI6mzM5FqCkBIQ4FPUXOaLu2
u2PbdQf8qYgfSHc7R858TQSwQikY6TrA8CXHcfHwD+iTFZgwuqVqx1YfbqlsEaKQkDG67nVp/SkN
tLFWLStA0+skN0dRpIzgHKlzbiArTRsyxXtsnLV2KiIHj0OIitXKzPhMB57CJ6vxXZ5s5swEqW2Y
JRBwEUE5a85z79xyO0O+2qEgmPQs32iOR5JVoQ77iNSHWygqG6E3SxmEYG8rUclQoiU1gaO71t1C
RXLQ4cgy9QTNNPodxXVvjAKBkFNruS+ozZjJJqNUeGdVymPmISBwnZiuIYVURL0fi1Hf8PQhoNSK
c3Wmh9WxCVtBxAZ6cuKBf6GGL8pJQ8I6kIEdGo8gtUBykohB2M/0NKq6COoE4doqGamwegQJNIDS
HAl7L7Rs01BZnxL1py0p4hb9rwr4K4gglQq/d5jHeF4IdTeFRN7nGYO+axZR3Zwl97WtEQNci3YX
SgMoqTUCcjUZLIESbWe10Onm01dEdmdu0hpcEARI9PVESVEE3+BCtvaWspgy9G7rWIh1ABoZuzQv
5+toijAfMPXfGVM+HKtZnzbY1H0QPL/67ND2hOUxhb2eleRT1SJwq0z7NirIGF/CR5VOXmK5JF2o
q/mHKwuUaoay4zwqFZ3k2CECFMUYaEiaGaC8P1trmW8a+AVSFpg+6kxorZLBnvQvf2xVDANjjiu5
bQ9ocfah5QFVKkmKxuQFklh6qJ71YVNI9xbB+JWn2Ol17bYHNaugR6T1T2wE5abUjPaLqvn/u3f/
Q/cOn69Kz+y/797tP8smiv9L4+7PZ/407lz1Xy48WTpzKqZtF87L34071/qXDamf9QBNOPsrtuBP
484g3EAujcH//b8M9V+G5Zggri3X0SxX/3/p0+nOv1H2WWU5HhoGz4JLboIBsvmX/kufTifyAu9+
diD/87NM6hw8h6/O9W/PsplM6ahrQaXGeX2tGtF+EiJGFdV3J9zfN4CSUVNmPaICou7zMaUeFNLI
cHU1os2fVJs8dIKwwWigSU9s5KDduZ1ydgdMIFFJokflGr+bSa24Wzmfs10zU1G8KyqA8S4TvdiU
iXlWmJBiFEGlqI0acwpHoZAv6rORJljGMOwFg9WiF5eTCIzOPef666AlNNeyZCPxHqHGsy6VQpcJ
FDLhUYa8UXJc6I3CxItP9rCUEh3Jt3HM+pzFMgYJEhKjbTIbW5kehLoI9FP9XJTmD62ZCv4gWUBk
xO+4gb2bmbiEWdj7Uhan3CPeZx6QVCRIUavSJV5MbuLUhhSiFYE7YfR2HEvboxME7C3EQ08SeB3C
rmOErv0mdj+8nKaVNQrsxUwCW2mqfl8TEGqBpk7Smv9u9dS1/XA9p1fIJ+ejOfTbXNJAmXMEb8iW
cxBVCOu9qBu2Jqx7xZ4+zUy5TiKIi5axT/OISPp5H4/abkhg34qsGo5GB3+JuuGU3aW2erRQgde5
NnM7dS90Rp9dJDKnkHmX3c3NRovKPmhaVCCD2hKpnGmbrhHo0WyAePmiAm/HEbuZ+4u5CYJT5bfe
AxtVTriV9oZOfs5sfXjwg7KieCkil/PBRotlfUDJAjwB+GTia5E9cXG69iXMzevKKzZxCznShg5I
IVIiTMKICm31blZwgCS5ez+05puCfshsyr1hXutt9wttNeCz7qUjDnDSWeEVjnuwpUGAtKcHuTSv
TeqcQQ1ZLpyaPZ3FzzabkMoLk1Mhvad/+CvsvT1i4aCvc/iu03woy/zULm7xccwiND96dDWA1XRd
zdsCzaNx0dOkraOI/Cv5YIVkgqrTh2F9Th2o1FGoXmDgrsecgTQ75FfPUGrvcPOgrjGr44QfGLkS
hni3JBy8C7VdXqAMkRbsQ4jR94lIyK6QobjpICOYIH4fMvL9sNYCE3Hzu6HGMD62V208Po490bQK
Yl5DEgE8RVZ4tLzwdW4zSFqTBSNG7rIataGbKOaVq483fY/eK1Zy5hYy2s4OLWps5qNPRLqCA0BH
h9mFzAuVUx0S4iU79Jdqx+k7hfJRQn4+ClFPW+RhP7TNFEYF/tPapaVPaiwr3xuZqrBrIu9I0vdT
MgKyjB2gNRiycbUyLVPi67Lk3B2JKd5r/fwmenwzom+QpZjTTobjxlaYrNHzvi1Tt9k4w8DiZ+wO
YRgrQchdatc58q53Y/Wg/cK95R1b2sRbTR9tOsN1j/cyDLwpta/QlPOlqxE3cjLsgLwjeIrrQ0TW
7kGxXZwlwtsPmqZs1Q7Koy6GCDtlXVHsMOZHwlU5jcTPGCEDqez1wzi56a2tqsSYenAIHKu6c7Qe
CeVoyG1CVvnQWrgUy7De2c5rSvbE2apQMpABT5Qg4kor+pBgp/chkOahiW2Kp/ywghmFX0cdZn2i
MZcIMn3rysHd5USXTzlYma6vBx9ee7kd9eot6xxrZypmd4WfmUhffTOPH+acx7St0+2sNUlgDz1Q
Y41YP3O068ByNWcDF+t6UBrDh47L94lSIqPTK4R7+FXyXT7/AgHaBLVm90HVezdJ27NwGPUE1THZ
44PKjKsn/qxJF7ERNH3q/7t+yS2XerobW9Hcl9GilCLdUK2wg3mDDbvERqldFyAhK1Hf2o1GX7NA
YEYLimxAykMjXJ9JHk0R/2AAzdHMh/fxkGNId8Y7Fa4APglcUfbYXA+mdHzc+zY+6yJ/bguisdXx
JhnN4VZjEcY6KPzIE4V/v0m3LlRhohd/4qqSmx6TN0ABrB2upj3pMnnOG8XYySK+IhdsDGQs4Qaq
QxbkanXrchqAyS+O1Ig2hLloBwul1JYevB5IGsX0Zbsrd4wA74RhS4gtaPxYvCmurl+mxD2JSaXM
2KOKIEeTgqAc34TTlWfNiZ77iWW/h14bGeC0rRIYrZaGSg78+L0143mmI3+refU9RgkAvrYcXk1d
zmezce57pNunEdzZXhNMqA1nEFvNbeajIeP5qVTUi1vn49WYuuk2GvFX49HcAqYQRHb2IxwY7YYB
TR70xohPU3WhZZAFE/bhg1IjtbYJTJM6XrF0DiXkzwL3YnlEvEHfUKbevgihWCbWe6d38RFIVIA6
uaFq0ySLP1zdGhPHr5iGazKGxG0YTWc9quYApUm3BdPxk7HGfpkd82nSH2nmA2ls4gI/gvfQFwh0
dLd5SefsozdIL8Pd6RAowmrBnXf2sLRpXcpMubVvVOcXSsACC6X9moDt9IlQOA8eDQHymjEW7QWo
ZSgJSnq9ZB2V1TRf0aE1BqW/L/olfTvzbgEds4ryxmTvaXWO0iffZnmXnklRvRFUCU/cqlmXiOms
LsmsndIojyoXNJFk7VviOJiBahUqZpkikHEngx82IoiaKszWyxyK8IifN04Kgr1Dpx0g6fW2ud1Q
8EqEZMg6Toml34zNsLdLhdwVy0XlxxjYK1l8RsJ9QN9wrGETVSXDiU7EyNW4cKzst7wktyYtqzfV
y7qzvmwmtX53STvUwt1YUbTt9bQKLC7aKq8w5puN2LCiZDETgk3FwdnumjLnl/H0kfUshb1MQ6ir
YMmaKV0yLmXIG93O3lSekwZGKqh+2XaAKpe7JQ6HPd9BvETNcyd+y/bH5LXlVvUkUYNO/Rg5unef
tFce0RLB2Dj5HjgOdgihRQGkR7kZpqw9VHaU3pr5fiLq5VgUERO5kQVfyFREVYlN7ROal9OonHSW
XZpZzayC2+YqLR0IGpCtCYfiGC/o7Dp5iJuMdKdURTFuj0c94tSktQdBpMo+mQ55VK5q8PipG/pA
pyGYJBqD5qy/NHrRB61htVtDUbpd23KpED3VNK1Op9E6ssKmglr3v3Wz2NKfh04rXs181PZ2DjSj
6mfmWHAC/DDsFWZf/Rgwr8S0ZzLP1heaa6dXzTYt5Ae91ehgVFZ1wONEO306xHCa6s4abrLhjBpw
ulLD3L1bThmSQK27sUe9reRBPafQZ+1WD2AY4bjAPuhxsm1M+t4nT28YmPvsvjPsNhDMbndNFN2M
DlN9RCb7obKzTadBuqXVEZP0hRRkKopLUyTb1JV3qtPKS6435W1Ln4/QPuuQz8Yj6UCPqb2o7yfg
DzNIhY0pnJFWtuFA6UqQAmT4MDSnMTYt/7e9bZeQVzpMKY1T/WwjJEKkExJMEfM2LLJqYIo0qApd
v/XsH2junS1F8Ozg5HWxEXJ8hSZ3PeX6m7VI9dpBFJukR1CTthhp1cjFpM0g3XczRYkQ/npVMRSM
an7S3PG2pMxKz9L5Qdwsvo883c8YPaI22/Yaag+r6cjLKMC0iKOSJ0FBinNa9O92KY/0ExMoQLCy
quJTzc1DXT/XmvfTaUjzLrp9B9Q9Hdyf4VBCox59K36D4HE7xdMB8tzWfm48q9+U731sHRVit8fI
OMaWd8Pc9FZRzWOIdKsP21vck4dGqNvIwYbWpsqNwSSiM6gFE27YTHJHgOO+jd0NsJO9Mje7Vmn3
rT0/WyNUkTLRCXdY8DvUCLR5PpiGdW8s+hcXVpcFLMyN2utRVg+8kaC3XuxQooErsx8ZaVu6PJ8A
bQbqFfKFugrEQYEziNjMtB72eus6/OJI74tOAz1fWfXz8ia9Sp8IZDqME4XcZLjHA3Dt5ksSnqk9
lFqDAYuWYax5lh/XjLSGt1Ds73C+nDizf3cWCIkIm01a7eiNZZRqxKZXO0zhMXl1Juqf6qEto5eh
uYu8CgZZDj/sQsFrp2jwQOboqjbMT9u8ADVKIXdgB0Uco/WsO7z5auR1FOqNn5jZc22mh+XfZUHt
p5q8GRzGeGWKiLd+ABddbXqt2A0KBXt3tB1fHarcd3AQKG5Im88GBlOrywWCCy1fKoVbykRg4uJj
WXosiKMCgQtmwlbfsvQ4YjRuEXziKZ1Nb2/BrJr1GF+PbD9gNceua/k4Np/7UQ/aQnsbUcEOjbxe
rOxa/S6b/knZdDK9d0JNPy/Co8kaPxQ4lrP7w3Scl1Cgna3yRxQ8GA7lD2mOZ4XZdZzP16Kp9hTL
Id+XP41JvfS6TpQtE5aO+GNbJCgBp4didB/tqTD2SqS/OlF6Y0/GIdG6Y94TbTEFHVMcJvSBW8Im
HoBCVRpdtiJ7tKiDiduqYXCdw2qn5Ma0VRpY2khhWJFlG4T/qETKCvpn5XI1JNTpmoui5xcZcqZU
OtNDtWLx4GCqkKN3m0P3BUZRdlxOXXtlRpq3sXH8DIqv3PfVckHql7rT6fSrfsQtoivTGzHNQaWt
fZN7mQOkAbv4kLvTowtvzpHxyU67XdLqO6uzzkPRLjG3t2o93dJ5zDdZqRxatz7XDgVrlmGAGeBm
WNeUBl56a6WsQyKwwNubximX8Rt80DtIyc6k5VsYYLTSzXtb6V5l2l9xE9r0vfykintlKsWNZ+Oq
mMcz3/QaIfJhRPmvavmPCdakMrlny6w/Af82Wn6poTxIqaPSe2pVuW8IEmZ+t8gAKIfWRA5rF8+O
nmgzHmMn2Xq5d8IwvZlAOjN328E/4hdgTM3y/NKM7iEyQHoXqQvCa3rrBYRkbplFZu5kJt+kot7b
rnhHfgjg5ZBY3UcZxeTVGQ85/rhpKH+qCyBI6bZNLx9dfS/S7NZzCSdEnGRKllt5TipUfFcW6bJg
JPlY/tas8I7m0g+87p47/nDa+jniBjendoB19rHJ7F+tUCmh6u4T6NAnVZO/vFb5GbXTqaDeWYbq
tvSwZmnl1h4+Ih3iT9KyYOBkiazkrUyq99Zl8ibMcw6sBI31qxU+Av+iT6U2+6Y3j2Md3Zglstp+
UDYjJDh/hs9HPLG8Kw3YA9r0Wx+45AgWeylG6lOklDADhgnoaK9t6z7lUC6l4p0BiJ1gALwOdJi4
p22iqgcNa+D2e+uU5L3gmIRe+tCVAjYh+T9m2QPFL/YdTnxFZY1udQ/cMCL0Q9pWqcaASIkTMVEX
O202eS728LwOajvt4ZztjETzdS98SBJxTExtH+nTTWdxaiPvtLrLiDgQLXuFVNpJWBLpynJbPDh9
HeDZoIagyCvF/OGcKTTeujqzEYpjPaPPIBC0PMc12sgq6ygtd+IXBeVd3Zu38ZLswoJ3a2Wj5U/M
luqMAAm3sCnxp/c1d9c8xxJqeTo8wvFXniXPlWiSfYRjxU+TghrJQPoJTI86VR4bhk0/zKubqdFP
tWrsSs15nivOangp2MLVXTOJY6nZ59a7q5L6LrUM6cuqeJNGuXOShkXbfJmXBB/M6sNEUJJH0cmo
d7HdvHhjeVcboFitpGBlak40JpvKN6cYr+0AzUE5UJEDdgamFtufryaUCMdqaPdKK3+Qa3oHDGGG
vEuE0S3whiPxc3utHW6LJZnYAiSjyUBLWRqNNBTTJ3MonwqbOCqnv+6wV06EISeyeIVt8Zjk2oNZ
ja5fTzfki0AECPXGN2qIpHnCkqgEkwogM18menWIgZZloGkfWm4mdoLpEMAn5Zwt6mVDd67rvH0V
BgrPhjWYeW/BxWgwRIv8VomLq8RkxGX1p3pwYkn0ajyQ78arlnVMk80ryTliqPauBk2ViOZV7ZPH
yheNuY+4R/Sjc0Pp8Yygjcse81jL9LyJ5Q/XjuhEp8y0hnQjrW3R23dWE7bB8rcKdboWVCkKMkg2
CEjvgCHlTvmribogMdYT3xmiAxMnjgoR9INlfqqsaMlH+y1151RIY5vOJT3S6SXVhrueb9cxUGjF
1QhvylXrTxCugJB0jWTu+aWpi5uR9mw2A7oz+ottoxGt1y7JmG8S2nnOOC5xgfu6K996u3/29PZH
TmOvra092ox9VwZmXN3rVQLFTKWmZqPpLaZfZDf8jhO0oWr2HjpYEubGRMFrdPchkaCsvpBIhJKm
CXPEjZbgBSt498QqCjglM3ojvI0U5wHG2Z22+HYTIkmWViUzrPKhbR5mKEUtjijENQykWPb0UR5S
EzG+Fu8klWxfRhAyrG6YcW1QnmxIw+CJCEjcjoIKyR1WdxNqgxp4xQCGyxkeEvOHtIZbVq5MmLKS
Gdt0lxGk4xUPpUR5nPbogzHS+g6JmmoUBZZd3GKFfmt1OCNj228nI/+Vyuk0dp9RTV5D0z9nPRl9
RqbonLLZngYn14ZG3bTuwMUqCR3NkLoCPGPNJ8XD2DqRtzVt/dyZA/kwfXkpZX9Tci6fMpjlbTrW
KMx792Ragw9NXL2h6sysDgDZUNsHZ6a6XZbMsVCiIDF2f2ctGUmi1Q/Sm3sUY6EKixBIisbMyCrk
zjTI7m1Nlbqdx61OzrTGa5bwu5ROoO9ZwDw6+Jfc1aYjKwDf3fath54ua2ECSPmAfBSrn0un2ZLR
obMRX0oRPbIi+DkLwJK1TJpj11MyjzJj4zSkzBuuiGG34QTVaqjdtncJtVrfD6ZxsUmfkQ2aHM9Q
nmsvsziM0SOhjhczLJ5Dy6k47Kmk/dkpW9HW5iGpUsCoGSjZTNeYNxeeHxP3QatWBHQoXRJo5XOX
Zt6WxOQXvQzxaxbjsWHcakz71VJwfUuWejFzOTQBkRKY9b0FeRfXNrAX8vQaP0JSl0cqzVLJesql
9e/nVRP5vethWgKX1MXTjjJ7e/YJh/G2nqiPTdgbT2X2QZPhvRnOdG43nek8NRWJgkVMJIfDIUQG
oOoK+ajc0aZ0b8SWfe05FjOhpYcToaD3Cw/NtloDIxLRcIzK5F1UZN9OeXdEe6wzf6vMY5ppSH1B
lxlZ7W4jRQ3asJyukwlDqyTA1Cf+YKA4GP6wBqan6MYIupKNtRc4EUl/IXgyNXW/tHuTORQaRItu
Kz4PEgLL9AG53meyZDhlntx5sCw4U1sGNfsimvE3jA6Gu5e8LFkBlGihDehI5nMpkPPEloJjgDO5
aWiLtC7JmJOGzz8rXT3oXLrSEeKgEukNDMydSDnZmnlAJcjwlHdiy0pVjDks3eaSJMbjqJXPpPlF
5qWZsTRXxW1VoFjR/g9757XcupZs2S9CBbx5haMnRVISJb0g5DYM4T3w9XeAp7pOdUXc293vHRXB
oriPJIoAFlZmzjkmp6zWawjFAvKnJfNnVle6ma31NKrsQlgUN+pmLtLfTqTDuyROSBafIEHE9n3M
X8sBbYWgTQQ/qzt8V1/c4g7igKVWEqlw1XpooItBxJEgmCjf0sqS1afZLL8yuXE7U4CJSc4jkrYE
/lhzob5Gc9qmr52xtA5LIFYWITyhpPykJfOwFEYgJgbFw2gUa+vUxJCXGa4YCSsVu1jLIQAAuIYK
thkZOqgC0Tej8Yx36D0g/SWKkT2X942qaxs9lF6CmFBJWZA23LK1xXNxHEzMFwwM13JbsE0Yfyir
GF116ad+z10yrRkVpQgQxHv+Lln9BumAO4jSZUjiHxE1ejhV1zBRvuR6Au8HUCnIR/xY2vpuDq9K
TFFiGB7doRcIyr+Ix76F4qb0arQBaeI2LbZClSuZlrRgtzTsfM7GCMgef6wtmVQX1T1BQwZkN4D5
mMjClxGKW3jLF9hzDk0QO+rHI0Oum0630J718TeK6nNM128wL8xQXDJjfVGoEafO9TUc02c5605S
ELDziM5Fl+60Nij3Qytu6DD3VIlxxU2cFHg5bB0sgNupQKJ41+sNzekfvV3YhOGWKgmHRI71emi5
EuQDYPDPkP09cBLtTEb2auwrn0R5fpi0GfXhFwb+uxa0b6KonVoBy1WUpVeCs+968jPlv2FCQyNn
36i2tNMNbWdk0kEgTE9GjwD9F13x1B1rCdMvcWjrtB4/JRXvXzOR/SbFpL6hynPwElybOHJUo/xU
RkotC1aqTLueecy4nJyHcOiRR9TNDisohu6y/BViQrWYKdazDMQqOset8W711ssSjzlr6RKsgVNR
HNiMQPschezJFFRQhnW7gAy4Hfer6gWd6ikxegK16mitzygpu7H4TfNqI435U59PqIpaprIqwWCo
x/iEG4UpRQxuWW8iN8BkgdqLB2uRX/39pbB8+R+v/ceX//Ftj+/46wfEzQp0AaMnsCFNpl+BCki+
OPMR1hWemmDR3T10zDmzAkbM8wU2Pwi/RV73yPt4PPv74f/itfFhnghoixhDfN+0iyqU9FndRRaA
hvFfou+H0vvxpYXhcmPML7XY9e3uEXRDACs/wBxJHtIi0r/EYAmyfUjtH9prdSSz23s8/csY8Xg6
t9IpIATQ/7dsl4eU+2G++esZVNoCtBYKQqtdiWW1MbUOjenjbf719KHgf3wN735p2AW2UdbAcRfl
5kMr3y2CzcfD47XHs8c/GGaIJ+Xvf34I7Y2U4E/uFyBGVJMs98c/l/mrOvYtE00U4EzQym2rElqo
isi4HmaI//BG/P1aJlTCxuq+zLJ/IoLkJ8UvsNHrgiwrvJZmSDvOUOKvmfHNkfjwiQ0AHBCs+blL
fKs1UYrSfEtFljgTybgpD7934u6pUnkwqXvSBqgIUrDJtSzBm2aWSUXLA0I98dDCIg02oZmfelAO
WIemtVSLLK5TD+NrJM1FM2D5c/0AioXhx02QatkuRu0GYifd9hQByZKqYGRTAvGmn8DjWvdVqG+E
9P5HRH6rEA6/tbphOprjfDFJvt3KatDuoiLcilP1RWRlte7zADAa0/RmyI9NVXbHVq0sVlR9x5Sh
sGnOk7PYbwwyJHBtS/waGfCscOdgFlkGqZLJJXtSg1uVKTTHYspcPWsyOh+yCLVGPCuD1Bx7rT5I
BaqRudA3RGgVG/bh9osepOmBJGQbHL5y7GVFOU5tyNWvjLhj9NOslH+MjPxFvqU7ZtrdzXL1UMOi
WHFiP8XtaG4MSQn2dxCgQam4gTB+SBZtFLOUfxu5zQ55wf59ZvjSgS81+P/EHAO6BROf6t2i/Rsh
0yNm7XMYwbMMSpGfyI7KT3P8p+g0ze5rqFSEY9tJjzStBf3gaE3AFhebq4eXGAe5ARxKFJ6ZLo0H
DQKVG5WkPei02/JZGv1egoxDfW4cQCAaB3qkmzDOL3JYGbSyqmmvry1T/KPQIpgZsaFVtDBvy3Po
0smDmc6Nia1qNrv3ilKCPkDmSSXlZpRNRwlM7JRb0z5e3gmzJ4HpHNsbCb4WhkSzW42EUhA9g1bf
AiHGnchKj8TEvHG/E9e06Z7ZgHjichCZKKE0YaCSMZPjv4ow8SGg0xUcgbz21z8//kXLjMgFHcMH
s5tj3O24BLIhuykQd2Hb7IusYu+aFFe1Jh1DrY9BpJPuFryMI04SaNWV8it2yTMRl4c7dkPq6N0w
EuQAvcyGX/FaKGTYClb5YcjAWqSZrmw1X4a573ZZqgC6FvcabH5sy8O+YAADVNipqhRrakxGLvu8
pPI7bNd2rEB1NEIiDkQ8aYXR39RCXvf3tnFTUcY0HzSeFUWKowfsUw2BsJswHZ0ixpyfmz0TFKl/
JlYVp7t5HmJ4MNMwPQGfKmlobSlvbWUs2IK12utABrc53d8HgexcncJT1BvEtUhnQHyka0bbbEsQ
TwYaEcEDmHjc0uUpMw6IL9FbuL0lM0u5x9cSXELa0bbqjQq9YQ5+nOb391CxCTMy8aMry1VmZJY3
oBd3BWn3SG0LZuWPRm1nV5KakXs8XgKCd/B0oyzV4IaAfNhI+hMCasOxtNgX5GKEIIRxb8z6t05X
LuoMjYnTBsLhU0f4ILQkNBvpGMALutslSUNCHKNqFI5i1o4shCrdFdjSVS/cgpLJK1hMZrv3Yl1r
82cQcDnd+/piwhoYksuiuC3qZ6vN6Q4b+ctUZ64wKfsKSarXafrZlKJN2SbfqvREdtJEk5yZRWG2
HzmKD0Dbkz8ZlH7d+AuOC/45E5InYSTDCK0r03xZ3kmFr+hhCQw8IN6eOg8NSHKaZxGY1rAIbMn7
1OS9mLCjbORNxyBszKE2gAuzByBfjjSaHFCKHCUGsQ9UCWkG3g/AQ4ciJNM+bF1ANjnSWaApNChw
a2bVrxGqX0DQNEzg9C47hZ5kYl2nJh7XEUFpdp1rEpjKzz6S5FsHDk/RcFoaRriJO9z90124ScKx
Yn+G65MA4br6SSuJZbonpi76I5HvTQxTwQYxfSKno+zlnso4RCsmxGANA9GuCwpogdzWtF7sls28
XbaSjUIcicbITjbiwtPrDlTeSCcinprPxATBFJb5EmNLWWYxIQ9/zEbPd0aeI1Wj+LFDXSlOI+0E
WyaPz4ABt6bazS91U76gmPrq1eQ36X7AkGjkV00B/NNwzbqrPmV8WJlGUy+XketR8TMPGF/MMp7c
FLcOvbO29T9FLe/8ivZyqxM2PlUL9rUdT1I0dl6lM3zESFG697ui7bXPSFBmX6Oi5HCfylDS3gNN
+q2i+aQTarrJ9Rp98Yh1mwm9XUcWEa0DEVdWS69Ql9k20/SIlryqO/pDO2sxckYKmEAgBx3vpxnd
bObs0sPqnFJ6eoJcc/sNmM/UxuRZQvMN9W8VCun8LMzJhhUpwtKRHzW8eijIpWuksWcmTXZ00Pb0
UNmqddSqmA3S/Hck5dxukolymJWNlq5+SDQkOkWwF031qIYlyjcLhIHW1CqzM7RfWmR6hlx/oKu3
VnpZn2nLWmvFlE4xQ6laiy7pPYiJAdFlzxLDCzPrNZ0hE1k7UTRNW4qbJCpnG2EYaOtyAZjBQWIk
W2ROMw5bRen+wOp/hTXS87P1rQZSEo9I8pp2p0htfsKxf67QHrBRq91+EAOvDsRVlwRPdFlMvwor
us/t5LDaqCsSUOkDh9JXLYyDTbI81UKl/xZ0gG02pYM3yq0/itaP2KLJ7Dtc8fe7+A0dhj/BKNdq
rprEMaNxzFLaEyTB2LFeif4Sp8Bf5tStVXuTKQU7ISSrwEBeZ94Vl8GYvIu57/r3kXnTPRLMQ2SK
5gE2pisNquGIc6B6JHLf16JmTIyKFTijBmCx0MTT0qKo3xokRkEeoXnaHGSESdsk7I90X9KV1qHT
EQeyAarq/pV2nbBVG0yMjYqUq8ezluMghptptLx7mHwJ0oOQ6NWC8Gkt3v31yvLyXC9VQPSsKPyF
udh1ToA4bKfXFbeqsGxGH4vN7a8v0ZysalUa1hM8Jp8im+HisvmbQiYW92j3eKbTRF73GtR3LQq2
cWoh4Xw8nWsaziRfoNPPpdd8hmD1eP3xYPR4DpK8e+MrNOJDhEaDLO0mRBqBKTTdxSalS5spm4l+
KpdgvhHLOd+VTVO4sVCDDQtmSvtW1ysWFSIH5W5SbYPMOtsY5w/IqTnLVpXvWNx3UW4kHgdoX/LX
7+rloSLnCC+TcHu8dI/ItEZZstAjNZwhQ5PhqhE0T29ka22GcJYNudk9Hno4XM5Yaglg/W4t643g
GjVB70GeiNshVTUbtimxxqNMq6on6QqRf8gRRw8oIMPK+Q+ShDiwdg4JUsfCt0NbAiOGJZDzGrBY
WAvcuu5rLBfHriZ3vcwI5wA9iOGbcPkdckcRIxRSgQynmauJKPHgzcU7JSxi3iMMvGzkfEBFuhso
T5x8ZHCR1KadSoQc099mPKVO5Y7eQrlrxQ5FR0muhaIAgX/YSvpSrFy6C1BRMCTuZAAIKzIC9u1i
PMEhVe9yrZEdqQmX1SVkEPJ40SAfmVOKJnhswUERjdozc8D/xhTt7iZAYfXxC2M6bkCHC3D9u375
EMKRgQFesEMVWt2mjkX38d4T2k+7x7M25t4KQZC26lSfiAWMz3XPlSbV3zL0pI3FzDeV4xo8uLGB
lTj6YjXsIhU/S1WynxHm7tRmvIFYHN9kRvAu2Yr7Eq8CoCayebhtf8BbZrGq4N/UIdu5SV7i1kMf
flt6YKwN1870ccPvQkFDKWXSTdIJDZQIMLS1YRiRSgxuXIuxr57VSzCw15usahVH0DH75jXJEEKT
GetnJZLLHtcWwFUa5kaS/Hlo/P+/HeL/ZIdQqa7+JzvE5uczKv6dYib99R3/NENIkvQPUVX4n6Qy
ZtJV6V9mCLY1/6DekzRVtnTTwJXwvxhm1j+Qj1miQbCaxa1Qsv5ljVClf1iWZumirGiaBV9d+X/x
RhiSLON9+HeG2fIjRN6XZSrQ1yCv/O/eCEr0qtNAKx2lKenX4BOcIYpD+rUzQaxlnFL3pBFTosdD
Gbe9r4cRwgBswSmsQuRYy9PHQ9Igi2oSFMQP9+rj4eFqHRdr6+PLYkwGzM9ptMB447WyuFQfD3/7
V//tNQEyaBiwKhCQ9c+k+od99ZFZLzeL2VmtzdIJjKBiZ7s4mR/sg8dT0k5QsUDoddTiNlfEiURC
jY5suRXgf13rBZ4GFZWu1VbH0YIeakUZynOTe2pjLN5odWm16Pgd/dbMDlGTseKNDFYsegKgLFks
c53Id8vYNBOw6Vyn4lqsjhFjNqaasIyEXpL8Sm6eBI2XHin1qmBw6w+r8jKFSu8LBu8pTMyXbrI2
hgy8EUnNRpFnRtENKiNtAZ+Ms4XN+vG0eXAe5IX7oEije+eeha2R9/kw7T6exXFhbNDjVmk4bx8P
0gyORhzi09iT2RvX0zqkc7e91/SL6c5WYRCvlxlmWuq9L+mQOT6T+L4Dq2+LbWNsZMJfSmR8gP1h
UKvGuFFD9ZplceWiTPvLss06m2+xyKsO+yPzL3+tsrQGHw8PH+zfX06LG9clAeI8mlL3bwbbh0/7
4Y19mLUfz2RT1te4Zv9y/j7e+ePBeDQklwdh1pH5ZSot7z7tGP4vPvIElnN4X8kEWV5nGyECGhaD
sUSYONVZ2QNXlhh1v8jalTCr8acWXebrKOeKllGx3/bw6XyJgZyd+iQMOQKZ3VgJPvGpVcK1kvGR
dBeeWd0KX2X22iMWImcBv4x4wrhiD40f6LvG2N2lQ8Up/3b/I7mMYm7FIYq9RPOW5L77pmcQs4Rm
zCdlZPr+U2ggy9Y1krL6TmDhZJdom9stOLjBqQgzdRr4nYgaHTzd/Wb+El8w5TH/UtEiXRg0Gr1t
2RGxe6DBMbgwi2X0bSGHq92ZiCiVVEb0g1s19/Tf5IneLuo5Gdk9komIMaudX/MrYHT9Ve8Y+y4f
G+MXjSpYZZblxuo2HQgF429FZmmtmXfhbaeoGEabFLc6PJbWV/mTeagU+lP/HJ/1V8EiKcdr9+0V
2wGfBHpmXDzdSq0cGUW7fJgWLY8d74pzydT+wuvlOyYK7/O+gZK9E47ZyNTDLt+ZhzMgTmlb9LR7
XST3iergLZlBv9vqtoH126+m+AmtJjTY6bfTgZF/Jxk5CAyZbP2+KSpn/haZW7aMyuHg2y3Ja1h5
LEf8LJGpI/lIveY4RuxPHaD6obxFSgPmd9zlT/KLcsvo4GusITYaswQm8hlDLoKH8hps501fe2Lu
KWyUgfRxbV5Kc43OkUELuB0xYxDkpVd9T0Xa3vIv4yV/tbz0lAy2PngEY1j1OzlIxhpRjsBRxGMb
rGi8AFgxWZH6b0N2cKmZq/hAGJf4NFUu4ULoqc1nZS+86ZHDH8Npq36qv+MzAyF8OdtyA2eHJNWY
ag89tJv+FA10NPJcV8k3oC9RYaLrZgdZYaVYq694N+hKkSB9vhfXfl+9jk/yB+O++o2R0GA5nGz9
3ixpw9kUVymSM4fS3Wo8Tigt9eFJ4TivjF2L01N3wo9658UbEZ3UM6IRbMkk/aEixxREg8+D1BC5
8x9ri1SzsWXfbDzDIZ7rj/VNIbFrftUfZat9xj8W7HF7gvF8DZG82th5svmFFL8R5N/gisWufGqQ
mrSOdKOvVDnWloYf0zaMROopXweb/jTlbHedQWccZDef8mdWeEW6NjkfMjIFvOinanxAnKX70x9Q
CvQHlE36Td1jBWTM1h8sl9kSfEhk4K5ByfsWk3DnpXAUHaSUOJHc+rk6tDO1GmsG4qK1+YeolOlV
nL2cfkj71ijvrB3BRASNPeo/KjM346JFHk9qGjYb+RPLc7Gl/cStJ+XHgRhHAVi/IwlEt/jThiud
rBAb/cFFilw+8+YT0Y4vfRW/FksoMs41KHS2jD1LFPFyb9OLtod3zLKIqdpTNwONClTSjvYSv5Pa
PfjFitVy+OgJstmUT0mLrJToX9I4iPRyg+AoipvyOdgSepC36/RJ+EYAzfEdBI9Dz7WXP2MH5xfK
scPvGffda0CEX40agB6iawk+Cdo1yFFSeRBPjjutcwCB5dzoWHekbfqMTrdHHyR44SdNnAgPQ+1F
oOqZtiSkMHn6mcv7nB2SL0zE1nd4IRVROxkqC4jya+K3kTU7Qrk3vhX9S1Id7gyQrwyNR3gSzGcJ
2+zQeO0N4aOZMKSPftHs62/p2r4FB4vG0vQERhI6Yfg6iKuseNUIdCdiqajt+5JYs2ql16kk/fTc
jCdD/IPjoEPgFDksHnHmBSrON7IEfrNkLWKjQOt2Ht9KvKELQsA2rvM16D/k5neRKHP1YheTDV/h
EirttLEAQZOikD3xM1RAkeLooedksTCiZckIyUMJ7YRSyeLIuGnwEdHZxQSJPxGX2p90w//Qu/jB
6PGHsf6LK/Zm2+g7pGNhP6O1OIfp2109YOrk7bbOfBg2TvBWb/H3xdz6dmLl43Ao8vUYfpO7R3Pn
nm1yGoCdj/pRztaz6MuFJ0VPRU1jFPP8oR9WvD1myc3kxtmGnECiQGZE5ja62tZdyk37hZYGbIGE
ZcxVm7NBfLRU7u7v1lbZJhd9N63Vo3KaT8GLueWMhhmxE96M1qtYYu5M9HHMvvEWaAXXDWIxN5L8
XDmWTQpC21syTOJjLl9lpDwaFD4nuBB4/Vz46Ix8pPbpBpFzzNwffWB7vI/YpQ40+acdU2n/ldKe
I6j9SNG3SkKCvIYKCJWwgP9SOybosRidbQidMN7pF2uw42ZHVV4h5V+yL3BvsYlE7YrxhBCHVSV5
9LDlajUkzyTPd9pBIg8IxHR60AkRyR2ZZKj0jHEIz/0dMj1n14WF6GX5UTSRThFyZXa3trXBl1y5
9YvwpFYrSaclzUCEGSbKQzv5je9nOAc8xZSUT6sWC4G8Awk5YGnr3Lu+Qu1Iu7aqELLtrPurMaxh
ytNOxWIff6u38mC9Z6adn3kV+2ewi3YjDmV2Go55I6WJt3SRqZntaT+uzC/1ho9ln16mxqWbWTnt
H8Fw6yNeRgyMq7Zz+5XsWivFyz/as7Dqz7MXPgnStts0p2GnvFfrs46M/rf+GI9MkMxTyc+YvWin
rnN8Pi5smGQ4EGH4Rk5R8FwX4AUcc8dnRCN2QiIt2PG1L5xmSTJYx4QUDxu0KP39VXliXECGUyfT
yXABANYr8ct6F28doubBq19wUdPr81PM1Ndpx16Jd7Fiz65Nq05fiZGdbim7dSc5q7v0DBTjVr/w
+fPLYpKpMBHb9ZEbB912p9g0z8MzDRjO2NKdS0RIoCyO+dZ4lV7m32j0lBgo6YFZ9JYyAEQECR6i
7IXf3VP5qfo1EXxLY5ZzyBUR5Ae2wUT/0m3Cq/Bs/HDi1CvpRWxviJC0V0lZ0UOGhkARoYs3c77C
QxV5J5/LIPwVHyGqAhIfa+ww+IqLlebQMzEUHyX5/e5jzd7XDiep2LPC0zP6SM6tikzTbzqPuFvR
LzpPvF9i3ev6lY6Rm6i5jLa0r3wS0V7AA/n0mupU/HCftpipZL7yWjPuWBU/zM5X7bFrN5gyoeJT
VVWn9kX8yoiVfSOTWYRZ6iP5YmzYNAdk78HsZwO726f+Ul9q+SDFTn9RipUFGuU9HmzGlOauIm3R
6Sy/ut6/+eMrxRtO/AJMYmHqWPG2AuTpMIOBfS/w/cYRzLEQbzvTJsm4sflPC6YJ0jq/qO0mNeiK
I8FECWQnH1PjBMf7KbjxjjqUs3Ps5OGpB6ufu0j1KZusPxrb88VV5ZTqGflJHV+N8mvM1t1PlYN4
e0sZXytuh9HdZzchnYYNn3mGMnc/zLRGmeUuYwjMlXatzKpLWYbvYmmmKgPu8bLbIJ4wt48H4L3W
dnEMmGb9EShpv+0jizFx1/3z2eO1x0Oo8q+WCMPeNtHApSQj4NnTHaUNErdG0mmPjA3Z7VMu4w0E
k/R4NiyUtcezJaWdWeryL6naIJpK+91oiTHGo+VbRk1p8/V/+92kjdH304kjbrW1kWDDuQtvVR32
QLTYKWoLCe3Bu+2WX/jg3dKqP94JZV4RgrXNeyxt6jwRdJ7XW9IEuO0/nioldf6UZoMjP+ksty2Z
D7fwt/iNZRrKjnigRGtYHp0YslK90upVFjrMXhF5dQ16Z5fUArbNVCnDLz65Xb1W1E1vbEnvzL90
yTb3VDxJazO3o5IAcPZOQARDPWNfYCgn3G6wITsdelI/RkdIENqt+KGqfuwOvW048lW/KgcCQ4pk
J5g+/WUao7LhZb/5bXoSvJa9qJXBm7bZf94YAwZ74qYO3bv8ToE07/jrjwndQFtw2rVuW+cpcjtf
fe8O1QdVZzgAcMXA68aog0w004BO7f5WYZx6R6fwJH3o1/ZLmNzwlxAMPmj1vViBgZXvLsd+quxU
8xhPyr/9T/JEkUrcnvZlutoZ+R7SwXt00Y70MMev3M83bDwgz5T7do+YfOYq/CMg+X0jE+g38qWP
hH3fu3GmCc5HhzDymPywKabSI7U8eG9+i48KzlDjJDijjJW048PDykG9w7eF9D5ozFq2/FpfAR0w
QItKl26jtkfRxv3vjF2WgTP74QPCwoldbORzuMvWnjAE2/laOwNdPgxIIo8TUY6Y0AgFgW892eLP
gHaQUFVSkE5tsh6Jk1s0xTifrYLQep9v4kfNl8oFW0oKu4PZEsGBDZehSJ1ksgc/3HNWlomTfyWA
awevv0V8nCB5b4L3PToj61i8D55JX3fuG30zi/b9ECDf9xo/3irrumMSbXer9kvmEEBddyrFmcEl
rXFxNo71hYxYuLaRl/H9a164CBeITfeDusDJub9fqJ+VHX0UaSexsFwx36l2L+F3cYvBS0yOK0wQ
4yLCfsDxgHTqp1ynt5oQQu5qOHGoHGVcJ171goNKctVtuIPQdkZPgz1+WFXEQtOS8zmNiKnhJRIS
lRVGSRZb6yBu8KiP6+4lOWmFa9yqLWNz5Lun4iO6MghQCnf6AY18DmAjJ074QgAKFAqOi+X1X8wV
FY7ybRooLfXYk38AP5RUVIJDhc/fAes7Y0t9lTf1erxxNKqV5ZengIbQu6za9xeMptmB6qVbNoHr
+EMtfYtC4M4aXPiEbUoXNudnQi/BLXDYyZtKG4TiDgpB1JqLWWytSvS77LYh7NTW1UtH+4kbZwZT
ipCi8zJTui62lE/jQDmQmX9GQlMFYnU3ArX7N5s/ylN9VW6WZpmEPp0pqQc1bVhif5ayS0Xu+yr+
wYve76kjxdAZPuZ90H+i9EENEXOfaHgTK71y0JlSDOFI7D61rwyDJi4LkLhbeiMGiWvhdfGJ3Xzx
ddyUWE5WWIhFaT2SFC+62OZzUqi5xumD3fJ3hVgUgsyZioou1tXxS0KYs2OstPRbGqf5WM6iD/OX
LgLkjisnBpB9LkMaQBzw7kxXQHij+Na+OEkioBaQjJ3qQ5ld7auZzhk6lsRPaUi8db8scdF7iQb9
7haQCrtd/9QcEciTVtbfSnmd1CySvC+aExv9POguXa7kafjA0k0rQw8d+liTdsOtKABlrzzxN629
5mPCwsuHNhxwiAF2MkMHB5j5p6H/lfr4GrIPxogIKbOVQNsnjLfDwaKYNtzmKzD9Jej3QO549jq7
3So5GUQUk2Vxyz6sy6Qds7s3kIMkOWl6Tu/PASvTLSSiB89ZvQqHQzMubZZlcJccCTcFuGV44T4Q
fPkqag5DzkvBokfhQNOBPgFJPdV+vvVP4EfXwXVyWw4nwt4zbS1nbD2Obv1zP3ORhMrV0LhxHmaF
ubOfTStQjBajFt2GivMC5eCMXDQD02ZPL9kZwUR1KIdXul7ciQLtKbLYKnjccuovwzOOdNAYlt24
dlvRxkNz0p+mp8Ii2BZetJPvGzYLha1v8UW5nE3Ljzvj7+A4At6cXpaVAoTAlSPPJSfcmJ+Z50Vv
zwprcjF+cddo8FUlLDcY8DtW3l3xcj8MT8aHSkKyA6VF/B3VdcclB9Hiq9Pcu+KLEYHl26z0TTqh
sT8adsE2Al8AuxjCxUr2i5tC+H183hwY1RPPPYuA+e6KohO1q8wutB11drAi3rP0NcmJUQ9hhTPw
amyjYk22ZA2ij+JTbdxqQni3ooVl/nKrNQcnnlZC+qYnO+5QrKKcWEhNDIlS026fh4v823KYr1xu
APwIEaIlTu8ugTIv+wEsscHjF6oqrnMb8jqYuzsBqJgujsjrqP2ZVHdc1nb+CXuwZBLw1nAyvk0f
w4ErjQUb9XsC9AAbh3RIkxdR2+GUSDf1htH6xEyX06nYUKHyWQl4CmR/MLx5zVUrOAG5pLgzl4Ve
ob7lvfN5q9dmWHNd6LAB0envlA9t9AzCEjOggxvAeHe4/KNvZqeOs/En9iiPfYZ/uP7vGaaJZ33y
jHo9oZNsvLpzSBVhBbkufzMrS+XR6+R0tDnFIr5Ya1+wTWh+csCD/hCV69B4ugOtIKOtoarktn1f
NkZC4MSFg2o0lT3G6cuJAtjH8tv0DJoJaJPdDQduG3XlxdTJgaPnvnVk+bUHT3/tWbXYQ8m71PK5
7oZfqbku4Vo91eVRfOGmSFOwo0r6Kc5NuCFW0o+1Jw6KclNfwnP4ov5obP+P/a5HA3tDZY2x1w7X
FgAPer+u9J08hbtmdPpigyuda1TlBguUbkVfBLGB+FJwYQIK5JS4Db/svQDBtAyHnJauz0UNnfok
fU29R2Ny/hr5KNjOndtnDRvRK1LpwUVIGJwbFpKlHX2nWiw2Sen6w6V50bfZ5/0ievpHhfsyQmRu
14+GfjdspBsIgj9WvSbjWvIjh7FOvhHG77JYE5+zNj9ZflVOyxdukli1xSsfbEAMMR/vL3txcmBa
qjgIYOVB+OSWft+iz9+ah/JNwr36ByDWVPuz+dK2g52Q0C2u6NjcOYZOsGUQn/OSujRWgRtaHT0d
FIhO/GEYTNzY7cHuq+EOdu7wAo74NeMKYINHhDArVb7GlJLtSHrVydDx2ZNhJxdx9Hj0geljIpaS
t+Ne/sOqC9ET0qBwCnecZe01/1E9QuHy2h05E2x4A+cWgNkvzglWcL10ljSVZDsz/Bh+0W5tk6fq
Eq45W795kzB9mnZPs7TEPN3Y1TbYqGzdVmh1Zcr2D/O1OqoegT6r1M/RnZGTInN60tTp/nBbtlIH
S8ELWy9td6co2aZ76aTNpHYgi+E/Ulw25xfWqFpZy5KfMiAD9qMt24yAhGFzH5XUPX4LxKPYU9r1
X9YXFydmxf7GySL/yK3L52djfn8NtiiPOftfxhtRDVxQLh/fz0f6PO/ra/PCopjQP6F/8xyzTfDk
jfo+f1m3uVlNL3dyoj+4L2nqCbBINH1zo2H7H+yVj6ByI31nfrM7ESIHKHKdbEiTYPvwrJ1LGjrX
O85V1BqcbnsCLzknb/26+02pe7bp6X6A5/Om1XaxSYlk2+c71fAQIFLuQaZoUZfXzFtseUPQ4gEE
LpuaNWHapyJnB655ySvZaR7Xzj72lLXl50/WblyPl+FNWpl7PKslxRIK42XnAG+BXTxR1j5Ho7YD
UtohgrBpx132hfO7v7JGNsu6YadfZO5MPdo2fL2UT/ScTYS4VGOsfOwmS4/EY85wFTzZXluh12Ic
8CySjzO6YuvR1FdMF0QN4Vdy5yC7nEDPecBylpCd1DevXWfnOxPoUo573r7jVusRyrnyaXbMdWds
J+WlZGG904ui27AlY1OQ16nksUGEffctbett+zE8942vDa78BhzL5aCzYyYDXqM4PFH1sTG94GqS
PtDXbIoXKr4dA4ENhQWBdaxEh/SI1X6Jo4dVwDVyt5t3kU4ri364hvTGuSN8gmF9G/9AZx8KWzhU
b0Lrd9/tK+4pa1in56olsRgZlq29mjvxi8YVOajqTdjWpO1dxteh9rTWp3VR/CTskHhXdPOBj5Ti
ulW2+gw12ZbJq6bR1HDAvRJWV+QBxmz+i67z2m0c2tL0ExFgDrcSKVJZsmxZ9g3hUMWcM59+PurM
dDUaPUDBsIJVkkjuvdb6EzBevirHtXxo8XbrGKd8auFaPDD3IZh7PpBg7Zq36hEwUQKCohiHtZcx
jGFM8qImnz2fKNoOj2i4adguTWu4eCGz+QOT9B+PKF8mQi9P6e5qjcEB+EXnr0zJnhiRs4x4aLeE
33Zt/FXugB5+4GSBqwGxSV50UeajlNoNp8U66NaV+dZ0btlsYAmGtMEpqhYEbLwfNmgbOo6H/FbE
7y2H+blmovhTrqR18EAcg3vWzGSafNh6RXYVErDxRcJSyqfSWHEV0MPPL9MZDay+DKWKi/kz1B5P
pi9IJ4JwnOTIqg2jHjQj+J02cAk3YIuX6gQhM1jB19qUu4yLh1KZjSQ4ak65Kb66u/bdHuJ+lWV2
8CUySq6X5Tf5W0yr7G/7YY7LRgXWp7vNrtljOQc59K/yii/Sa7Mb1j0N//Sp/h1x8IkIqF2w0XDd
hZ5mbrjS+m3y4gsXbHO6asE4Z39Xixfy1HjFkBQkgjYQCa8AJCUOG5P/zhX8nZns0PRpKkICsgzW
RN2kPclP2GqtomXPepO+oebmpidZLqAl1pSYQQ1wik1sqR/QyaoZ0G0NTFRjQevmgSsvdQSYKIzn
bo2WsHpRKcrRhoHRPZR+B2qKW1kx2g1BLcxmRtv8ojj2T/q0WoT122FHQQBeSONn91wAP/lHxmyN
yM9wl1tXTXOj9K559U2yNpNJAbOKfzBkWbYsG13dV8v0vF6lRGGDBqdnAI7BYigN+unRuGDbw7V4
ijcwu8Rj8CmzjlHdOzJ0ZI+jRwWcXAkjwt6GdzCbq+yKxJz5p7wKsw3bmdMdw3OsHRvUGrBWqUEx
eVkHLkv2iY9LZRw/qJYzHCEwjJkLjxrN+jLesC7O78lvoDuc6tkhWROe/MEkwMAKm9aLMVN2HQ/B
Cfi0fcVyyUSEa7kkw90QtqfWR42uj4FJ/F4lJy7poeATOMKf4cf8YJOTNXvZkHrPotj4RO7N9s0O
l+k2i2t/Q6D6J7sSSzdujZ+CkDyC6jeTjCnOAVa27moPlMkQD9lhuZKSDVj/OCGkddrazqcNJ+2y
VnPwKXtf7aregCaDl0FhllbtDxuoskYT91aYDt5WlGnFMUts8Q4j9SywHMkgUzO1TTUg/HViAcsX
u6AP40rjvBZW4Rui7ltiorxzYAGauRd+pphdXsq3ovAMgaAAJtuOFDOzw82NeLzLNNytGEd/amcW
CooN3sqm+06Y87hEy1HSciFgt+A0x+mYb7WV4DE64lygssOW64257BTZC3X3ZlywDtHO8o7tUb3j
ybNp3vFNKAWvwK7uTYbQHTO3PUQMjRPGUvhUUYvdgvt8k0iTUj7xj255g8AQQFmeyZw8c4yWbJ41
qVULUmXo2yDczAip4aKEn/qJMNUd2XVdvK4fEWSD+K1a3mv0NaZrf+3zTyFA2+2nC4A5gNHQbXTD
ZmRJuaEC+qoHwFMsida+A4z16IAp36SLsM3O1Wv6wqaOOQfSIhsL0F8Ao5h+FBuFLYADpilechPV
c7wbznqLXdY6/eO/i++YTKcU3tvqI3fjnWzPDlMd5Ythd/vJ/L/cEWsMt13e15+54zvCtn2Lbnwc
1fYlB5RD2YZbRJyM3Pjc4TE4j8fchZcPnhIvCB0aR04aarv0tX7l0hxfOclY8ORqo92Uh8nCfR67
lbS1WswbDn3xITLCuOsMYwjeHh1on+kIJrs2Whu4u/yTK/uazANmQmBlbNF895Q7mddMHkqTFAeo
ZEPMsMbyMti4xBXJLkbHVB4lJD/Gtivhajqd6s4jWAZ6HifzN3rC2b+C8Q3+MMqu2a3T3LGS95Rg
hRZ7RuEkHdlY6mkH9MW3ZzzxuFizsV5JDPDolfJR/4lu2feYr/M/AMJXXp4zZjkIO7KsDFR1NErv
zb7+U4ucImzpK+MQv5Uk0L+Y4vLplP6JLDHaqlZAgPBsMaLBQJz4RoF6CF/89fAu77HVPupnaEJr
cW++gB2O2Pv8wlbGzRW8m/R6BkoYA+31ff81/SQS1+Aq/gvOsW1P9bhqSQSP3WG4B91JUhyFIi1x
8mvw6FFVM9k1joYLN/wmUtuqAJ3u3NlKZ1NuZGB2Ld3savqO3mkq/MytUSqB6ACeON0O919eXP42
92WwDq/lW5qtkMJsWR1E/Fiw6jtYBfRTD4mO5HAZVHalUAOrl+CP9DKBN/+YJOiuoUW8pX8EprcF
Ywlbfuf/6zd8dmZWx+Zd9JQ3IEXBLm7Ch/4yfgSxJ21lzcXP+wfVfvSLHPzO4E57E4ItyiwXbPHN
IJEBXO9W70L0te/BjUVBFxciGlEUJTEF5+BkHgcPnKEkRAcfJ2mNUcpFcoef5NICvgmXTlxxxpdv
yocKyBPdUtUu38xv5Jcaw5999wp4MuMmiiWIa0ar6ZXXaK/1VfxW98kZ3Zlck8xtU+HBRxnv82ft
KsECtTYMGpiL3gCZNUJFHdhv8gOn9Vv4yWkX3ESGzWvzDORTTnZ2+PqirU6YMHijm1CD/TGGVftW
MRRaQ0s+8x6jm8qCd4vf5hvcAAyaOlbwAn+xLcpptJXVt8XfWIe/KV+odUjdYB2wcMJdABu9Zb4N
rAxwC2/KSf9MN30TXpv9UiGPbLwQAVZQSN4YWO7bU3bWT4LNIY0/CeDr9tGmfimv1la7JHZ1GV31
G7dbZVhBC9nLnnYxLad9RO9cuuEOK7Nrehps0EWI0WLkwHthLE/ZebWlbe5G/VreCFA6DA8eHmMW
BvMvCotHuXyI7r397E86nxb49ncZ2eKgfQClnO1wL2DAw/dMux6u8jfVS1/0wDlofytI/oyvPbQB
Ednh8eqXWQxhtri+ddoKegdEN05fiDdMHQARjd18VeStfqbETKpXayfuM5ZPtp7qwHlZ7tK3IrKN
L/2b+zosQf8sgYkovT9i6DRU9u/1UbYlKraIisiu5MvQOjFIzYR+ET4dOuwVn1ANXIXOtiLbdoWR
CqeI+Fpf4X0KQG501NjpxF9U76Xy2lMkzY4ku3jTWtpK/KkOvBJkWZNkXPwt7sMN7wBeJ8LIuwHv
VPd+aGMa+pq9opZg8JKvCuJimWxDxLy1R2GXvHZbWFT6E+Wna3yRD+FkD1sq9ZKlj7fIjkmDGHrm
OxA2thX5UfpgrvtnpKo6BPf8sFDEAhuPKn/aWufqK9xyac3MUx9wQsBtsIDrVulBYLuHPueU1tmH
EQsf7l4/ML9CPQCHnXV7fFSgu0yndsEdRodw0K9MBVoG8J/sdK8JabpXiGVXaK7X9qN6F+2aOjrd
lF+s2JjGIIBROH2UMzsIO42+gzWkVtDQGISvKTSl6hjg6XulyjYuBEkQZldQHtfX6bW5aZdhX7tp
so1UPE1W4712WWDOnbohVP41Dbb6SYRAws7M+GP+EdC12JBiCPRAdr0SNnAeGbNQ9U4hLi3u5Fo2
K8GjNuzxDtZd3+O7hXsIpF4m/ivrDSsWk/LLCexu90j9Yx7aBnUtE2PutZApESy3mv5G1tp6xK80
DC0HMnBTmianutSnmJqDtqZaI7QsZCplJ/ttv+hUo96NT9anfyPmjiVRrLdtZoeih/MI9aQ/7PPy
FIue/qP/JLjH81XxJR4MA6MmDxg9etBTdQ+kgePk6ABX4tmg2M3WyWVAZeQVt9jLTwoXZrc2voQL
O12mnDPyMOGwKJxcKv3U4GF71A6elb9E6XVQPD/ENgZ60rr/U4H/vVND4BxCmVEwxrIrZitvwc+Y
OLLPmGPN5cNKnZpORqZ96VTSekzcDoNajLto9VT8Ila1BFvW4yyrC6bL4K4Mr8CakK5CiDoW+9Zd
p5+8Fu57E/eztPSOru+Mj0xySnf4jvItxtIQsvcaAb9oj3tHyYESlgV5xkda4zM7GZs1Mg1sx26T
1/4ZXVRRXEH9gi1or817AkU18MLigOAGH9OQCF7Fw8QVdRY0KlY+DPULSHwGTdta+pl2ITqNNdHa
7Ed0N8wtg3WD7Rh7VQVRJmZoPtzH9mxsTWDT3kO2nY0H9mlg6U3AgoP5//QSEF0/7ipIEPpO7jZU
JLzhLH1IPpTRciXgRR73WxR9EpsKYAS1tbx8/ZXsJGfs6Il57cdrW5DAepazY1Z6mMpLIw4A9izc
hWE79JclgBu0CwyyAJjYjf1RSb8nfaeakMXuk8m4JvcoS6jLqIUoElQOL8MQSnbKbtkxow1rJYdj
juHqHSxsdiHVEdeGcqi3dd2Gdpc+1BfrAj2pw9W/XbcA1oUnCCsKo7zcSMVXoG6b8aCNcDjuLMyR
vu3f9O/+8gT2uwXt/4fzP2/igwn5JcOt9N8DoRks05EaPhx/gGobH56s9gcXIev2ed/k6+rGaI0L
qQDW1jRFh5BhWHANV0IpMJQjyJaYz2DoGKXwm1HmHdFOkrat6gM+G/SKz7ueD8q4Y9tNy2j7eZ80
5zyMW133nz+zagwNqspykbYxMlgyGsUx+pWGhWv/vK9eHqgSqPbPH9MSp/b87d8Dz+f9509MtVss
IqOeKHEVeOv5pIxkIFa85YWeT8USlsYklpMdnjr1Oei3Y0k3rk4QVTrfU3izkk60bz00xYZgWXeC
AyTHbYvnnz7Zeu5Eb0k3Hetguo5+0yLy46gVmaKd9Tw6p2n4ZSnZi6IKX7LYtySRqmQkAG9EybSN
hNipuV47/zzmo+KGBZY5ZfrwCRFCMZSOmxQ+XRL0ozu3DdmhcUGTxwTBwqRPS6HFTkos2oYg0dKY
Bm1yB080VeKTECWPrC+GbR9Rn6I4YevT2Tf1LgK4arrRy3SQ7Wj4KsRC3qs+tCgcrSZTdTgq2zjn
O9LEftNIJhrjltHocMlaWdpbGugDiolfUwSLN5VNiXp7wqTKrKdPVCHNKp0pODrslHApdBUhoDBK
IyDLCH6nBtuiIaHAmTpojc3ARpg0DJsHcdymRfjoY5moBrYYhCQ+8EBnlSUqSixqohhrzZQ+QkMO
DOW7gnhpYWSuRZC8ZjWGTNf3x0DHgUGEzqwjQ8eucTPP4OVlSKSWPBu/caZ9YTGV2GlEcm+BtYNm
wEwYTbgvOLZtY9gUqgG01yuSZBPmxIIniCUSXWHI6VjPGARzOVfulP+aYx47xGMRY/1CikPbwBar
e9qAeArsUZ0Hm6gm/nwRXUbhPar7/MUv8CTCGvyKVQKum4o2HYyQiKw8m5nENWm2a7TvcfK0XCDj
lTVwKnCO4yt3GuwmV1KUzk6UdQ9fDMttmf0VY5gPaN5pmsZ0WM2JtrPAAnpED5HEzKFGiXyKiSnp
2mWtSfOvqEJtIZ3iErOEgTT4VTG3dOSJ8YmjROvKvv5thfORACiGUqYE81jEnTOCXpvwiQKV2aaM
VyS2GJiYpoXvoRmm6OVS2xpK5xT9OHrtNMPmxgVKyMAUFb24V5yJjjRIzCEx1JFlyJEJi1lspn+x
H633pTkhmWcmYkYTC3TO9eEPoQhPQwXkSaldjU+WwPKvmgW/MapyN0/Z2xJ861cyp2y7RItUQn+Y
zYlQQYWrJKYaUOMG73v2gpIJWtUCENWqLiAg1VkM5PRLw5Tekev4YUQyhZwP19kob2JCS9ALOXPl
HlRVZG4YxGxtsWLdOhXLZ6VMNLtmKYvLTMOKCSb/cPE5kWy/ZxiBzbddlZicStgOb/K/g5B0Bylh
5VZlxba6ioo8yiJXx/ts11HSxH4wuv5cJOsK0m0hq/AMsXAf21R057WvsaEWfVogqtX3Ol9AXzE9
zFDjowdmCh7gUuqZMhT/uY4PXUShkjVUfXmZXIfgK2rGnUQ6GUREk0GIGhCVZa4nFRgiSgbMNnsg
0ih4hAWQcmGk0qqQE3dSmm4dYYvuyp2abxqsZZiBAf73OcP/elYjGuDkvZ7nu5pcxhJoqgVDHJMJ
8nPHGRwuKlSBIVYB8BlZgp0lk3g11Kw9FzItTDL+iIb4MY4c60IjxUSYEgda9ndT0Nvv/BBjCnlS
zqbKyFFQ7zmp6VQTCwVoAnCJRci2WQ4HV6tfxkxQPxLGjbICVmkwCw7CfpOqwm6giJAxA1gZjdnu
kj76xOQidhDR7TGgNmBFLlmFPQDpGCBL8GGJRFN1taSWMMQ43RcKMDEJInCoJAUv76qoN7kwnWXc
imUdfyOs22l7amWxjcshvzMzNMbCoGSI5g2JNchvjPCcS4F8EuXuUcvdW4F3VtHhW9mOIm28wXwi
JJfglJU0oBqg/awhAhYThu10c8ZQlrwu65ss+C+CH4BTVEKyg4uIgnkfatQXsQVIbh18lsjCfIgJ
Y0o/w6JSR6EgxVPrIb53BD19s8ZFrqB3n60Z+lvRoBwe9O9Uz/5MrW6RGT30eHYwgyf3RDdkO/Gh
lshyFhIxL0l4M0M1t6SCDAuVfqkbGGnJASGRQXeNyibE1cS6q8ViHZgyp+AygynXjBBFzNkOOMth
+q2bAH0PiPOQx/o2NTd9AN8wFxscLqLhLnYvExaGTfGyvMWdb4ScVKEuuMrkE/OnaJwn6T2ylHAT
YnGxkyMwmppsB2AcOB6YfsMtbLkU02JqN1ZHMZ0DfPT4JkOBFteYCQnrOQz8Td9rZ9wMIDdrKjHf
hFV0UkgWR5NiTZBNXg7MM5iNa6jyjF/dDLFhHrCcyTCdiLKUGaMxaZssIYwVWIP1F4OM2JYyZMuk
O7B7NzhkLmNqEj4gRHBMLbHNkCXAXRFKaaXXDJfLGcsxYWL2JfsiIESrvaciQ4PMPMytMOPOCHui
GJoW5hKC/LKPUVOXO18LUqdAnk/wBNK+OGDKX2p+t+p9rC18ujB8ACIQNFoYiCcDlIXAZGqoTHWy
MeqrIpWCE2oiICEG8OtYZerR6PR+PTvsygB4Cg1rQoGYgmEKcLFhjlRT368qvSndAAeDlaFrp2lk
ZlzsyJEEi+3A9yNDxY6i4NjUCGUSoWhQS2uxFwG0S2O6iXwI8phivksm02WB89shb25VxFNEkyi8
WWlDgKWZAXLiUlq1anaT8/guVLjAjizIQdcMzOFpRkQS97oA0UvexOiW2Eyy2nhvEk2+Z+ppUghU
wUPOEzoGmJOYoNhqMZatAV1LE689UxseU2f++Gl2wyZiPmVd3+yHAFde8ABZj4a9JgcwzS2a+j5j
ClVb5sHKsy/N9xe7eFD8Ir6M5BbslLl7mzgDOVkpa6juyqFxUbYyegVpjLFyW2fUXvC4ZrQ34E+Z
rj5wsXItARJbbPg0vhEzLEVMiRKspF8l0e5FXUn2WIrOOOCzRDyG3dO/2FpPeEApqW6eQF0Im5fZ
MLa4VthSBKlBlirXJNN1nSG0t5UARXoz4GTctiSsjwyxhPxUYr2i1zOCMcCDMpM3liAJ5473b7da
UOOlhXOSEH5Moxl6+rC4QU9o2q8qkT3BxDQpk63ZrYze6Wv4P2IDsq2KKbbCTbz1oxm3iuFSpUXk
5krohhHTKymExU/IGzKkqEOsuLRAQp06+IZKTc82HVmnYJCmrdExfanjwibyw9qIJSB9GsZ4kxx1
8hHWegC8qukIGUXprza0P6bY8rTgAg162lPf8YWVb342m9vqYI2teptlHd0tCY8ZkrSZ4sSd78QV
qxsU4LNnSTuSIxlMEJIpS7N2GEINMAXLJMmAK4QTCpEJTOnHRq7ocy5lkCG4nZCSNhrGADhqm2VG
aMdswLsajqPFLjGA/TSVLq2tCTbk0N0VRYlJfc8uEBFGGduvCkJ9JXGoMRJTHLwXnBy17+K7ZGwn
o9qroxq8lDFBOZjWNzVURVNR9Y1atZ+GVQ6HzLL2k0W7Ymml24+fuXaUSxyokAo7gkESUz5F9NHG
eyhptzbF2bjjvfI1xbAJMz+hgExep8D8JhVE85RJsTZN3r7gvhscMpWlLMdPSksEfOX4QjXmpCRJ
bEOt/MB00Kemax6ZHIFriMUp8isNEvBIcBBBYMTI4O7d8i3ghEpTkiJpUm4iwXJl1J+Dktme5FaB
KW7Mol9bLZVTlc+HQQt/jSEj9SD49hMmO34ykU5N6F7elhMueNIpC/G3EnAVVzY4S0A5LhmqdXS9
LP5WdRUtEJU2Khq3XJi9cdVtLaMS1ljC4+SMWnbuGWIE1J4NCpFKm3DvyxArmhEuV3EjOZZW7Ssx
c4rG/Chk9uEhJexdYnaE6zxMoYbh2zQJlxppwasIaDZEzUc2xs06VAZ4k0NiuBrE/GSv9zIttNzv
dYX9ow2xiCP/lt8muHNioGDcEsFP04igiSKoGjXxtOv+RyQYhPi5nE96bSs00AOSslCaAkfXEIcO
fQRNcQrijY95MCTy5Ia7WYRjF1gtR4OQQS1x+hTzISkDMaKLZp5P2FJE27HFr+ciGRXzrmaTiNOO
VF9vxMGWsWRPeZ4zPiXCwWHTwmdg2HIlWy9NeajTTTh1y8QNriAXDxynMsPtl8y+Apt+vwZWJj78
ykzhTSCIjwRAwVN8DqAg1cxAxu4z6fKEmB/ToZoX1k0rHsjYRQygZbAgGTdOkKU1/arTDe0k7TqI
AGLxdI/JW7aSmNFBKKWbLCA4S+Nil3FbGt41SVDXpExBq7UWvWxzR9w97uUlvuOs5rmFi+/sVana
wYjVwiXJ69r3Ep13TTHjKzGj0Mo8KTqz10AIjkRKUSxLnJzUpRBymiPneWabgQW+a32bdVczjYr3
ktBfcLc88sHxXmto2IShQcPeV5jhk1KkJImLtXJmd/iNYsUOS9Agx2+EPd4rLdSSie9XXI67D59U
wVZI9q30XdQx8QoFnDPbRaeY4XiYTrgyZZXgpq0G1ieCu4yYRmEEs1UJaVtrSZ0ex2XO1+CLVoff
eBrv6qlN9pbZcHaYKrBOHaDygdJq0lYERM1iaYzadlCMbRi/FCk0hiBsfwhJ+KvUDAeqlqbHAlcf
VXKjDLT9+cC3WzKc2QQdhB2CugJXKGgu8EhCyz2NtccugAC6VuDpwkck7ng4hgVBPpY2LKMMNN4y
pLhI9juHECUIq7Ocb7safl2nzjndtroeFNjk+IOabgfHpYb4qBVY2Nd9/Xdi6dWscDoQnz1zWtQ6
JEbYR4Ol+TYx0cOpSUKv7+fjLMrJPjfh/Y1zube6trHL2oc76EeOFvvXpIZ8TawS+cIUOhqGqCs1
a+56agDBibY+vM8BrrwYgtx7VYHM1TcY4fswgTieoacKM6yYEcg917K9kncIpVq409PEeZ0JG0VD
1zDdlRSfWkxqMOMqYVY1bAcBZ/0wFyKWb6Fv0wW/Q80oxVr+matbKJOnu6z6eBlRllAZRycZl0nE
A6RdQOwoZRiG5VR5TYKPjST4N7FGITKDC/PBUil9T3Vl0y8pa2grBCXaUxZemZjMkC0GNxflvyyU
v+Fc4aKe090RjShxBWR40avCqm4V4DU5XWu5WTh6ZNHQmtYrLkZchDonqgFYONDDn2UWG8RZxs8c
RXBCIL53ONJtZH34QEHVchDr+oC/k0BiEg4WZJJvhCoG5xDa8Drp32bwgsShZCaF61tnOcYgf4ot
YMqwoEfTwxjoXFK9+SQIlwBAohbVh1+gLUWCtRNbeB5pF361IkOhGM+AuIjtSB4oq0hEcZqqenDJ
MWDysdVTRPWjVrphJSkQT0U9l6G5i9+KPtzmGkyj1XE6LaACNDhRWzhepUPyG+KEfJmh6ssFUFmx
9LEaLZxEDVcOwUFAOGEOjEDGVDr4c2TetBpAZAC8mhh+BUoknYxCsgt82UgZh6qZlGN+mxXx2yyl
8Jve5lcjIi2T9Nfc0phqKs0v+9tHpjN70dqAKutMhHftMc7UxmDcBFX0oYoqvKxtN7ChRipi3qZj
rMbScMhguEw5un1yfyLMAF0toIgx8GqolWHD1gU0oRY7Y0hxhJL6b18mE1eGKV74VCeTX/uornu8
jFNpQ5rawmmRvlLfesvnGP1K+lysAJ/88RSN6YcpNYM74696qEY8xwjwlGw9EgsIOdVXP6h4MXGV
F/gvOhOmenvLIswypm4pZtK/e8k/stDFRHxa6iogbg4ylPRaWhW9YTYKUD0RxWndg80ruiZji+Wt
ad1MkgEcf/Zh/VfNm5nntj4RlTYWFbLUQrmpLetfLqm1nQZkNAmi4MJRlUvkT76ZZuxzzHhG1r58
FGtcR3p9k9Xqri5y3TNgHiip0bm+QBFqouRU/JxVKBPRI1AliVGBTp5Wrw9ZUcxW3RJpiYV8UK6T
PLY8hdpiFxTqT5QJ1jmKy8ssIuocZGXcYJmKtZaJ4iXLKeRV3dFjbeNjK0e+IpillePr+z1APMlY
+Nd0hBXcXixmjQbUwX9XcvJ6ZwWSfg+eEcZfdVkYF5NxNF3DtNJ7425BvsuQ+qF5USdHK4W/udq5
g27qdG7C2ejq34DBm1PUcCWGUpldCyYGLurBuvIpu5epfSFmxSYwcJgdwsDwBn/x6x2x0zPASDUS
aRFtUBwYAoxiX4CDMMmsGBLzq2CuZaisI9ZYXfcRBMI9LgyNKFG65LDMH/I0Z56sJXvfb8T1NCA/
VLqFZNm2ZPqi4xcGFtICRzFPaS61YGLFEGTMOYJQ2zSfHc5pdTOBJs0Dog69xq+g6Ro2KwH7Owkt
j5jPxM9HOdj+zDhiZIdbx5KVerEsGk4l860Ko/ijd0sSWaZ9WJjPx2Zcfsb6SAyRcJJr/cBeexk4
svfS13ajqKTrEIe/XdxwDWaLW3v+GOmKPb/GR0aAzZAfCPL4CWKo79nA4t8iy2IjIWpK79mf9eon
DciNiCQTenGxOO/877+GU30d2kVQpWnZbrS0Ij4/nx5UhjkBVC9NRD9MNo0/kZrPJy0//t3MKh1P
hOft//z6/PP/9fF/fz73Ne/r323DBGEcXEkY/vJfhmgkFN7x8uP52/PH05S7XgzA/918/va87/no
vyf/j/v+x83n83zcZsr+R8LakEgz3Xk6evtJyaeZlo/4n1+f9z5vz8rIQ0KG24dsEYOyvJPnD84u
FLf/bguz//9uk87C7LCxo4eRzTiuzsLawoxNXquMMnfEHc98SqHdqn62SkscRv2RoMCnl23WY1UX
iqG2m/Hiti2TkuZ5s63m//tAsjzF0HF25aTy/v3B82nPmwJDIVcfwv3zrkhT1R1h1CjZOjEhplbB
t+f5vOcjzx9FVgPd0nS+xJGCcBsPUm4ub+P5cCtr2raQfyZV1iAMWz3qVh2uQISL2J7CAZetxa3I
qADz/ZS9uCpBf9W4vbUxAE1fT/VaLwgPe/6QxxZCRFjUM/zGGYYIrjNG0f6OAlyL3NSYfsYSJpJs
4GoNYhY2DXAhkR0JZmNetLg4xYtRVP48wZebz/uybIC63RnYgdbY1RZSj7zh+Ugf5NLs+GQYpgNT
+X9/lxK0y3Hv9J2PORrZ4MsrPF+7DITFeUToSWHF5vTf//ef/+X5sv95zvOhsQVJkYYcVeh/vank
v97Z89nPB/7ba/9/H/73CqUZN67VNdt/z/1v/2dBokmU1PtUogDGM4vlz8wwUiCA0g4D6zaoEBdl
CZ2dMbWHhNEzdlK4Z/QmKTmZEDG6/CLcltTsygcVKMItTu/5lpi8+iB0A6hSAo5PikQf9k7cpiQ4
wlupCqy8sFghDUz46mvxr66G2a6vAOLrlFK/pnKh49TosnEqEHSdmRiYpezTeVq5MuIAgwdRbzWu
D/Yh6IwCmrZm8Ga9UoAVp2RgSbMqEeqsSE5sm/h2GfQVYiXA+j6vIX6a9CLqiKlBg4dHnv3pA4Kv
6xIOFLWA3SXTpWNEZyOXh12kF6+tDoBQEYUL0wdbF6ZkNkU3eHeLXpGsqGBbjdJNNvIz5W2zHlMR
IkIUeylbsNcTaINbKh48En2ZSMY2Zo7ouYrukkoFm1nkd6dRAljqQDAlBZiuW9jgKbmqfTFONmke
I8I1uMTaXBLxg0CSsCrtiO/HBFHSLIX6UoAt+vE59Od0nc0WFBqp/dWChKDHuDJs2ZL2RTh00E+J
kSf6fBeYCEBEw3pPoFW24CDEa+H0GnQweggYIsL6qyOAZ1PnzbdobJI0bQEaNRD9JLkQOA0nWivh
UIfodf2nzXHk71Xt09CULznpEM82DNPUSfI0He54WEAMKM59At3QSKt3VAYZmXf4nNRtEKwqkzmp
lJBmGUvNjCEH64OgFuO2MugdAjBYEt7rvTEIJ3CCum9fK5G6WKIzbXM8TDCMXgMGn4ZEOgyKqcEf
62KnNYuj0BKINmj+WZDV77xa5ra8HYFTmOGITEpi3GEZmCOMSfz8r5FG+9QfEI4HlXAMc2ZobGd4
ChFRvtFT+RTgMqKIPa66DeOACgoMvsjyOk+kh9gqf/SEWLUAcQV/emQcwAUTzpdM0G+9Xo8XZo8y
NshOosEA0zXD8gz8aCqGITtBFSdUU0mylUy6oNwS9oZ/S9Reu7ap/FeTUfFH6RuJATDI9BzervrR
NyJ2Ke38HnpCQFybOMuxpyYLr1dvfwADl8ZvEByTVKtLWyDiU7rUKWNWNSWTZsAValYlB9KGAtvk
hmgDY8lOkRg/QV+H94Lxlu9bpU1U9qYaMG7zmetu/MzfiUlEIlz2Ji+O/BXfkED2E6POQnuTivaQ
ZhYcOEJTbTUbkNWpmtcroem1pX9sQoJOVDVnHSmyHSOBo4gIa2z6jyqtP8WSd5CVkGAz/1oW0qUJ
R1o/vu9ecHqNUlDppl8p0QWiDNAJyA0jPCGUYNPAw0pI7rNjzX+EEaTqORfx1MHqf42r8roN/WMx
68x6uT5wjxB+aNdgVIjbHBfkVdD9H/bObLlxZMuyv1KWz4XbgGNu6+wHcQBJUQM1Sy8wKSRhnmd8
fS+H8qaiIm9VWlm/VqYFDCQlcQIc7ufsvfa5gcJuwNjT1CCVGM63+gCNr1SyAE1tVr1lFmWDBkLi
WreA7xno2zRKe4hfkmZrz8Zwm7U1KsMYoQyfLQLmNlQumdMD8NMQ3U75eWtHwbXdcU0OaAsZRhRs
R117cUhERA2To78Uyf1kRJ3XJDIuJrTNyz70f7SU0DriIi8JaxjOx47XVXXxddSW4ANJetjSNeHs
HvseWcx05vZUpuDY2xvgv1tzBsVd2u1w1xUDbcvhrmoaFW1p+CF0snsrigXb1kTzO2pCYw7PH6VL
jMaFmGg0O667qiUgvclaeCex2Cj9FS9RrEVDBF7dUfowxqbychiVtPFRwpL/eJ4HQws6DzUpQg5v
VoATDzGmCmhAWYLS2GrMbC90wEKmEl5BFh3QaEkSAt27rQ9kfd+S1F7N6MJoVt2TvIapqT8NTTOv
hEPtYyqJVfXVwDgQnvQjhpRKoS1/H2OQhENNwnHZqw+KWjV86vD0FRNSZtUSA206GNs6e9vHHSX8
QqfAo9sSA5pjtqjG27EV6MGNiGqxsp5FOZ+3iGtSM8gupMiMI9cu+uiYlHO2qbPsSJ2UMOJFgB5B
zI4hPE+VXXtdi/5/GOfkMNV80e7cgCuPgNOUvU8ZYXy2EzQg6TheJdTtD0NJY4VEGaAZROspOqB+
dSQTAcErvPzn1KKZrlrxRTcr6KMnrBaWwMKk1voqMJHCT/107Oo4PVTbachO5FYxpubuK9hgivkt
Fl+rfkgcNUIzU95aNLXyOYIianFlzhT73ZKnqiVo4STZsR44gajZMdubxzdfrS4HdSqB5vDuYxzv
mool28mwIFfhHclcpoZUl/xJdDlZhRABCih/DqC3BdyONjM2KHnf8gCR89m2so27omkDcszNpyiF
bBgTvXPoJMFmkBttSDBTBPl9qIThIcxq9zAZ41OoAKpocn06aMz2kJewqRUz2JgZcoIYHRSpy7m2
r1wSl2T1kMBCbyz6/KDarAsq1pFOU2geqbLcJTfiz73l5tdLlL/QRBGNuc1yR98KpnOjfOXOoN0p
SQrkxx7UtYO3HF3kYza2ki+ee0wfZwpOU9IeHOGwSyOd8Bkr19eaqwAgqV0vh4mY1c96gPZfc9F5
LlP6ZWM4HApCbpabYNmpoLNgWxtt3R0S/yUwOhDby4vSm2YgXnBqTqE8whOD60EbJ/OZJXMKTbmI
qATokkJulr1f7iMLj+umhcGoFjHFSblyUpSSKW2gd6gvE4Inuo4FXS6/y+9NI+eoXWQGK5WO88qo
aHbuNAllXRCpQRKwZslVb2xaWAlyE9smUqbldhSI4jBXVGPcVN9ZSp+gq7f7EsWLXxyy+qZvHW1v
2RCLHLmZU4S8Slulq4EcL0hVwGIPXYnrrC7Mi9AuGCAsIQ5TV+iHZa9WFXEoB6ugmEEpNjAT3j60
cOZiJksObi2vYdmzWOquLQMJVxgdyebWDm3jaAd07H1o+XuzgmYiEkS/ASHbgnKlMe1D/Ya2SHHI
NafywtgBytY8zwPzPNZ62Yq2QcVXWKhrP1Cw7NiNfiiFph8aHeJ9xzUUDDzqA1swVEp0MqxL1wbX
L3liqQ9NoURQWtKtmxqDnIyetQx9zOvS9yNPI1qUEjdL3g1Zo5+DXMcsm07uaYOPmH7WKQz9k5Br
E1xIkCYFkYUjn/ca9iWFCxpUr9JFiBtHKJzZUF/dF+2seSP90cMsN8vnv9zUKSmmGcUcPu4AgJ78
Dpi5/bFxRxgqDlqB1ewS1WanLIhEqCMqHbyiQ/FSMeF1S6s4fB+Ay80pxlNeTLO/7hrnVteH57LE
U9fPUisZz3GzDdXxTccez7hv74exPP/3zOib0GiV8VIAI5zdPcUd4JsBV15q1sAnE48QimRj4w5T
X+b3kAVETJlwg7wanuPGvavelLvinNaUikgVpbacC8JcjpkQr3A02cfwfn4GL/Y+XtGx8O/Duwyt
h2dPEE5X2ScQRXlSjh5lTzqIJb4kWgEk7BoE1DBxp1lOjXXbPuUSOAaCZMugPt/Ck64HQK/bTvWg
Oob9Tr2Zr9ofBTcnZIMEnm0IXKroAT4LTl+NWNF1+8RTWfTikH/VZ+oNZjSahBlucIQ31jF601jF
YE91+aUZOQN+Y+Uc71Qbb5g516OHI0QYBAf8QAwDrKYENHqnPZ8AWG2ia0ImrTNsxggt7hQqpcoW
23ksQVPOcfoRXIsj6jTABRv8sRAJUlqv7yWXMxLubq1381LcKi/6wb+lHs9cr8GOpcPePfPDI3MG
hhXxHD9OV/77iDf8cYCB3XrBUYv2Bgb+bjUwaFssJLdGReDzClz/cAQ+O5csus+KJ44DHPAz3Qm6
Rsf0PH7DcVkSLLLRjC3BGgYiqhS9BcZeAA+dckaMoo0ChYoaMSnXzMQYN5DEu6cjagtvfAuqM/Pm
w2237YRU/jjh83YqLoY7o9q59q2Sej/h2q+/WOf/lnfZdRHlbfP7b8KB5868cAqKfP/++28IT1RT
ZTph2g7SVM00LR7/8XoTIZ35/Tft38tqHOJU1zBqqodSQbKyST6V82KXvHWH4AbKaYpuYav615G9
njKPsqJ9dC7mHxwhzGvR6KWS7TJZa2IBfaZN5JNJTmoceKGz9/NrmJ1DCUN1rSue4hJQ6zBv8ASS
vyeIJigDH+ZP6H7bbJs9Q+G4wAO6Kx/6U3yT3ZUPLRWHlVjXHzEZS85T+mpgcPH6y/TAtR8dpsoB
i7F+p3sTHQnPPjGYoTUg/YLrLEPAGb59HWPT5BEJbKw5O1Zg3lCWzgbuqPbBvgDDPFLNPlr9xu22
H3X/bt1lR3C84SfGBAwN9icOKII9rHNWaWuAac/xG2JIlUA5pMVnwy2NhbuKLx2rDaxiHuGshteg
IOtHSrbHMOsfzROHbEv78QaxWfWIxMK5LLaXGCXw6lIbTvn8Dkiinu2ISfYufUOrv1VO+gMUzK27
CT7mN4LVNroX3aWS0yieHII+j91e3YWecYkvlIzhcoV9aoP1vj2BAUTwnD0WkEVwvaBs2iB3xhzJ
eWrjBniLN6ton5vgWs84w6YriQC409XVB2CyyN4wO1i3q2i9A2YJ7JMOdoiB8LyTxotzfArg1Dca
yZ6AfJjpHCmRQxeX9AYOW2R8l9OaWcZaqXYQGfa8xWCrX2vv5MtXu/GVJTgvlQu4Zx6q5+ncfWZd
6TFz2zI33yk4htYStHD5bL6gJEQhujnEnrP5myNfwv3/cuBbQtUMy7ZcVxj/8cAHZN+g6BLDpXD6
SzxLhEczxnB43dvuk5AKUxJA1vkLthmUTRiN7nEkNZL4LbXKf/NiCEL4y4vRDAPFs2qQffDrWWjG
7WjVbj9cRoJaIf8IGQ3zzcRHBKINhw3XjzU+O7KsWVcFV2V7FdDAxWZ5j38kulpezv/kXfxN3oVu
ucL+6Ztbv7av//aRt1E7Xb5mH7//9jgRJpQHPyde/PE7/0y8UI1/qCh1HMNU+Vu2zlE1fDTt778p
SxgGBRNHJyfP0O2fIi/Mf6gayiKX/1WDzAtyKpqia8PffzNUIi9cmzKgo6uq7WjivxN54fzLo0x3
TU1wrLk6L+HnsV6bRZPUbjVc6tVTCO4CSlzF9ZTWinGtZmc/fTL/4tKiyyvHryeYZnw/2y9XlirQ
1XIceDb/YvqkxWU9AF+QboMTnn4QFeYjEK/gQveKOwQ8xlO5iT4CjyvvVmZ8QdFahcfhQTsSn7tX
6TASzkGfe9NCLz//r1+qxjrv1xerORTdaavphmvy5f0SBTJpjZaaqaFd2I3KXKWam0MuN+6gj/j3
FLs59EFor0oWWayv7+xmHvdKNskYU5l32i5Rp3IvDqjdyPiddSiYIFUG3kiBB+V82fTajLTIUF9k
7/6gBMNIlgUwgizGa7zcl/sDqAwL7m4Vuy71IgqHflX129mR6iZZcF82zlLXz2cphNcIy12m0zSL
WcMsq4bl9rKwWW6Wan+dO9XwFThhmVTYCo247u/IkWUPUmp9mOzYYh5JobqjT75s8CppaL5YNP15
V61FWJNmm9GRD4nC80gIiSrTObolQqTrShI1iaZlHGU5ZaJF2OVcKJc1lLGsqb5WVssdS/rFbPTR
KpSLqcEBxq73/bYwyupg9AYpHwSafu25cm+52dTHotXE3mwgz2Z6iPgesXmF451NJTfaqJSkD0Ss
7hW1Ji/YrckEM5iifN8ujJQ0gtF/JIFzR7tbeL3G2pjc4vaARPxCjVpUzPKudlZghzhCtzZk5z47
lG4O1O8/nR6ekiVvLXctm++bWhU/mUyzzpQK5+bydk25kKQUMM6r79wPpw6ONjFZ3vJ+l3e57BH5
jr1q2VUdKHLZHN9+v0NB5+SPt00BDb8lktn3ki7uxq+aGu5JyUH6/WaXPc1I0x2nw2ai73xQkEkc
lr2oKnqvN+a9gwtmi22C6hSPpZEf7JtSP+sF2jVLgagzRh3KtzzlqV3RBtCPyFBfbupyic6ESx4J
pon7a9lbjg5hqmI3UHtc7l/u4ht3Vq3LMR8sQrSlBlD5KbkeWtgq6L96mA2BYh9aGURumC0Co7CK
sLt0BN0Ng81ukE/Q3eacKqgbjTSEa4SSBoEKRT7vCLwpvw7iXr7m5QDu5+6UkbGN5eXP4/Wn/Jym
KBy0MfXFL7WJ7wLFsjRcbvoNjb6ooAfay4KK7zBUZAVHznJz2Yzyge+bv/xIauAqpxMPMb7g+1In
jlBkBbidzby2PcstPM3l0F0eneXeLzdzH7KL6zbR2oh7c92k+MZ03RfaZvkVS5vtTZl2T99/ftlr
qZAg+2VtJZ+2DtGhDCO4+MWxN0jD3+L6W/aW+6ZSmsVyhJQrCrPEFEpr36xhkjYrN918PfzTT7bq
h9Ir2T6WY1Yi1/7L3mjEZf207E5L03LZXTaVQxQklww4qbI1+f3A8tvV953ff235GcXJNJBLDnEe
8pNP/vz4qZrQa1DETRdWw77iOks7e2CcCkyZcqRllbsbWAsMy1uzSWY7LO932Qi9Tzw3UM+/HjUs
MgHxKctR7+vxEJ1kVOuPxUTuuxXraC5tqGr8ka+fXX5quV1o4o+/vNxcHlju+/pzP/1OrnSZNw3p
uVYL29NVZTvG8iT7V3/m+z5BS4mac92+2xJUraNMXRDZNK3o2qX263JrYWOr8nhNcVlQV6BANEic
9bL3vfn1vmzkomKZeuTRHj3/4mwvP5PP4Sf6RDIz5J/69e8tv/b9SLHwub9v//rj/+JPBJ0Rqi4f
wyT6VY3KrmA026ANqMHZIOkby3Sn5OqT4YMFi2XVbNng4qCaJmsNqSJGtNtMqE3U+jjrCmoIc4QN
X6UmuR4MCpbLxjHVGz2m8oEsiHipPzc4d36+uTyQR9VHE5XlZpLPoxLrSkccBz6aVQpuQ5upm3YQ
rEcDFF+dPPiXjZD1ru+bP90nr3o1LVTGq1Qe9oS+bnIDeW+O7nXdTRUhSea8i4dFoGHsHbJFt0nd
vvBx9HtFU48xLkwvIr36LOdKq2bEb6n9rXFlJPAKlmfqZT3UXs6gyqCyNyYUX5wRwHRk8vHUeKYn
s7Ix40QtNDg8kL68XvZZMzBlk7uhxsC0bGp63/BHcYA7E773YfJ3yE2Wz8bUlbzYocmd9424TOUn
snxKuJJRt9jNVezOsRc0jbnJBvMT9Rrph8hPKR6+VkSPYq8CnpnA0iHusKP5fDCC+zDm5G3kDGtJ
j3ftLlNXfenfREVfbZf75OGgCyPd1UvKWqNQdBvEcdC4hDSV3YBZS06W5j6QRQlxMUgOGE+KWkPd
32RwqIJwX5mBoGKva1+b2eiuXEJRdj21GCMpnMuSjmwo5rsq8/ttPKEIGMqbSDojC82u1yaxFrWf
2ycisVEBtqO2VqXaZtnIwfawKG6+71ORnqH3QLgdykiyZfN1BCy7kYVdy0kwikUhKC9hK5d2COVC
beZ6XYfQ+H30obaA1dLOzb53huCqHU2sv0PCfBk9NEV2+8qawReVqgm1Q8u0z2ZEfS/kVG3ZaMtV
2gUjstzMqeSiQHRA1QDoHrXrPKWIneBMOix7VZyRaBKGhKAXnIQZ74Cu1Mw389NtV2Wwo9Yv705c
4u+WxxyGjt6sUaD8edfyE19/A1cQU7LGggrWSJ84vWus53KTLjbyZbczUMr40mVuL4ZzdfGrLz9a
JlzHlx9a9kZ5+Vr2vh9Yfu7rV2bM7ql0vS/32dIJ72CJt6RB3pEbdTHML7c52DGmSz89czbUPfJh
e7Hbl/Wxl/775a7lwVC685e9Qmr/UIww1EoXP+v+TT348Ps783qUTn+OFC7pmP9TSQEYFiDA131A
AgJJCxAyOGC5i76RslYlVaCVv/X9wPfN4QpnNLJPLd3gseyBGChrDgANbqCnUeAAsBNvW/1cczem
sxke8w9Hyy6GtU+hXXjkbtyllyw7bhRKmRTp1n12gyVSFpDjDTvCP6+sA2EPU33TDMc6upSrpHgd
B4epf+jEaw8xL0w8aBl4jsLkwYivtNjLmhWYB4R3duy1gnPGswGz99jyfM7vYx5fViQnjUdscL67
zvzzFlgTZVnzFOD8cNdBtCeWJwGpXMuwnzMsmweqTSsDo0a5an/Avq022WdF5lCLrH1F2BGUaaQ3
w21r700MCOp0hcQySx4FnQ94l+vwnpJW9aYpNMFXvbiDQBmC6AYGRQf9TCcvQIHGBaXXs9WtlYHr
2gQod0hHM66QssT3dXzdqG/phbotz47moXzFFXhJMAGnKHD9maAfJCIv07FZx58TESONLGAVa+Xa
ZCQCzPjiesCh9+JdO2Hw3RMEsy4fqrWzHne4vMIrfdfv4EydRdf2BmGRdc2ik7L63iGqTNuVbxEL
y/ZSC6D/bxIQmxF68X1DQsCRuPiy22rMsFGGKWf++o3a4hUMuu18hy3bIE5KuQw+pvfwofwsjtVx
ZOW/qjfZE4VAQtvs+zZfUzG/A7C4/mh38/m+e/H3vCosyF604gUzDzkU1wd93NleCX0FYnawodkT
22uQ1LpHQrxVPZFhEIU31M4FuT711qp2FDE1XMqZl42gOm1q83T/DAhi70ZxCuFLPgeA8tWNBR18
WlOLd+sVWiBCY6neIjeOKQ6MdHMwCK1m0Cm4htWahLWjfaKAe0LRtcpvrfHgUMUldU0b1goK33lH
S4jqPCMkjnf7vtvOpFfs3JNY5xfIGl5QbzXv4ojMKmvWibsLcFmO6+mWDB0LgvS4a93N4O/pfhbW
DcCm/FUvz9V5+wzMJhaEG5Fxdzls1R+YPMt5swm5ksp/aMSmN/sdyTo4cRDi9ENs9dxnKozq+wq7
RvJQTatz845eiXKubUmSeDTfQ66DDeYEjqSjf0Mgsf3c56jIQci44Fl1+aBxbhi7/mW6c8ujMHbq
kbnXKX3RPojPoTJBIhDt+kP/qnJUVkfANsx+sDCuS+BI+5Q5yoKZmZwz8AmIs8Vj7rX9OsCD9wDT
5JRdO0/VfrygPVMORHUQT4yUYu/A40IfdIZ1rHsHSf0B6MjQNpCYACGOsIrBsxger5A/n9L1G1fa
hX7QT2gFR0JGsx2V4uhDvRhelR/pNQKEFYu0O/EUvCd3tD/QedGco0Aus2seq8fiXD3RcQ2oZnfn
Jpi0S0riNFGe0r1x+TDdmLfYn67jDxJ/bQw+9EzW6meEcP1AytmmgrA/efV96/UnASFMJkGe1Q+U
dPtXVsfJvgGIbGyUJ7VY2VvEZmfdursD1MVYKDn8/DbuXGwga7oPCUM2C4hT/5LtsWHROaKQD3Rd
PQZrxtRHQztQyL4t/DVvvdigGIKcxup3OBMy1W+Xn9znZO0+kKi3Jq7kJfPwVdM9cq7I/sBERoKR
h5cFnedqoMe78ukjcbrFW4p0u4Bm6yPH4RErK6qTDSUJ7Ba49RGrXMYwHMat6Y2nH/6OxtTB38HC
4URFdeZcEwBO5+Gsr7cENksZO8IhIFhrzDAb0srOR3IWSJhaAVCfSKzgPcAkVtcxp/W1+1ShJwcW
gPJPJ8kToJLETeG+2iH5djgOPZ+yF7l6cBS8+Hm4KOp71l4xPkD+ors1H6F7FBx72Uo/Omu0h0d/
mx2sB3gqjoeeYDcmqyssufZ5VW4B/3BNWeGGsrGJbXMfT8PmY7pKju6rcZ3cBxf0kt4QvpiX4xKj
8+d10VlSdpZLpM6wkfVE8FA8OqgG0paQdB7NYWLTyhWOX9DZNeTaqMOadRbhwd5EwgHO7zC33hky
+EeXEUC6zArq5a8se4FclSx7gynzg752l1ShmHyhRAYNRfJn0mV185//ti6V1JWMMbLRMa2LzoI2
RMSRY3/CJUHbsyhKFm3JslmkJopMTFr2lvuapnxRCtWijgSh2h2wWQTzvA2TROwbKlfOAAV1ng1G
ymV3RMGPg5ZIDKTUDQaekAnnUPnFKnD68RCWNki7LA9jxl1qEPFy27d5yNZhoSXJtKMrwfxfzTNK
oQ6lomWvDeWi4Pt2TdGRWG4VTyYMtTIFiPatWFlkIL+oWDRaHV5Wd9c+XeZI4+C3Jr5gliesdJHG
lDihNcSrwVVgqdIuljIHsZDMxGENJm+RdsiNVH9Uk6JtvzUGy94ip/i+Twwhn1KvXi2ZuovCY9mr
S4ch9/tOw4IBYEckpwi5ALTAeavGbOyWcnAr63/LniWrwVEi1F0G8FCztNtU1f2t41KaKkdCj6aS
y4TfldV5rRKCbOiMx93DWE1AraJhq5ij630XkFS0yqspseTJGEEGiCq089lMJUZvkZkLF/tOSAq1
1fURNuFO/7pJpjEUIqZKbg/NN2hUBEjjwJxtxvNTO9WWHsCIfo+Nq426pyOlDmb5jdeG+ZhNJaly
6QiEeZHUGAk5EbbvkMkudUWuFBx9b77v63uEAMI/LkIbbfE6GF0xrSejulOb5tJm1aMTqb3rZSFu
KdHJ4G/AZj2jnqwdG0t29Vfx+LuYLET/Ypo2A6uCtlohyP6QT+05a9+QkbUCcZm4nCM0TbZFoz/2
UgCzbFTUe1ASuk1TW9pmKasuX/Cy+b4JlCA6EBTZKCpz8uXrRVJOUXmyNRZGlQvIdQLwME0O5Z1K
Fp2/NrKGbJY1dwYBwkM3ZEoiBTfKrFGhWyqssYhrcpjlbUcll+p/mnFLS+1vmnEaXTK6MP/r//6f
H+P/Jg/tL824i9co//i5FffHb/zRirOsf7i6ZRqWLkzL0U33uxVna/9A9+BojmZbwgLqRDv2n/Hz
9j+A8tjCsVmlOrpQ0Uv8sxen09qzbRNYDgVWQ7j2f6cXp/3SHjMc23Z1gu4NOoKupVm/9J9bO1aV
dlTmHbIcE/uvzJuGwq/C1JbI/5fuTtkHa1ZGkMmDv+nNab/0m3lyR7Mosms0F1XN1H558iI3i4om
GWkvrAFUli3teTpc4lSziJ8F0V8xsnxow//v0/7SgOwM3+zriKetn4DFhwTFKN4Ghj71a79hpseC
62+e8peW51/e6C9NyMRya9/peUYsuN180uBBNxuolzC42/jhp8PvX3Q8DVv/y9M5Gr1f2xYC57ZG
m/U/dlibVCljnBykqrSDf4DsA9RGJ4oCfqNO9+0iwkhNkDeobstFjjTpSXwBWAYXjm3CnhLJhZ3l
M6RyHC0cue4qn5i5DUi9V3OdIZZ1dOqKcNe2s60+cqnWwH0g3J6yBiaO8d5XLvkKJkuxwc7R+ZPj
WOtZ6yXM3zBp+JswHq58pQLtGw8XhoU0K5pBnphjw/QZmGPPf+sG8UFbqHujoHCO/XI1qyO2bATe
9QzURLeyS7+NQiZVOFoNiJhug30sGu91p+yB7Ni3o536txddJKS2JtohEFY3vq2SNlwgpwgbjYnF
K+ZDjjz9NZyQoMLYuTcxvQw5HEYjNdFl0/jR9ObCHooV3qxDHnaU9NofqI4vhQ8VAKvNh5l1F1FJ
IJjo7wd6pk3TXCjm8DhJ1zLtMIh1sYYsx/LXCTEf3QDewgJBtYJFtUmtty5CNmNNeHbmHtKS0w33
4FUIgikR+gcVX4ycJEfKFihFuMoKG/f9SJQASs0q+YFd5kNX+L2ButmZSCL0zvwpESTlygGuo+Xz
qdAKrxzSCRX64COIxAlRTU9g59BXAuVpKcR3JaU5cGB5BNmuJBnDMIoXm7l0HKER7KYPBM73IWtj
9PKgwsZ7/EXhKvVZ2+UWM3l7/tD17D4o35mnvWLdZ/LmyBliTKOuw4OTxIDhh/LFhzmk2NZW5I6x
1a3+Htf9hzpQA26h3ci/k+njvTqZV1NxbVXo65MGxRVy9qg0CTmhe+lY4Q3Nk/KsrEfSgBR+pCiQ
5zXHOfLh22XpQM0bwnFmoRVNdYoSWcOn5pRiPVjqZyN4j3s4gEQVFMYHHBXhaW0E81TF4KJc+wKl
nh1Hn03CO8gwqONQw9qlk7+R6XOLeJHmkW7gNyqad7dwWJ2F9rjpKHRnCT+tEI+tpigK0oBjTszS
M4pOSSvg+ju8kMogn3jOZ2zIPVIlNRYXqWvvKgv+UFjxmu2GRZtW3xgzh0mqaccidqnlKbS4dJUG
WKqEe4Bxm1wg8hsqjp8qQY0WgpIoJnUd+UzQw4SsAqgFGHEqb/miXYdBp/JfHde55m9hDG4Z430+
jEHUXom5hmdvsVMMF0EpTpMdfR2+uUBOAKDxhxZb/Xp00lMwxWATA+KFwGreJLWfYufi3fkKRPFi
Tij6mKgNbfz78rgZp/wO09/lJNBCYzl/0Sqi7hqFolRRSnYTa3nFZcpOl4QnkPJFk8QeRVrfAfb2
HWm5w3xuCzvedypNlZLmd5/U11E+ah6O4QunbEl1RswYd3x8y5Gnsrpk3AXrFJQvQnAaplGVkd/m
0zAjX8WUZ1xhqxwwnlqFZCtAuhgnztnKwCHUE2/VCepbAX57p505OxPEs7WifmRaeyuGGJcJSx06
iStNbnRTz5CJM8YbFJxca7jvbT7jxqxfIA6AgnG7Uz1JMZsLSwjrFOEX4bTqH/ye/LbOHBCsthkC
T4z3lB/NlRakuI+6bC8PJ6dQIIwJBrOgBbVdRvcpCcEVolXVYd1kZhaJemQJWpyQYQJ8uZge2pIC
iq9yiuN42845Q/4yHMF9nRqcUFPWXnQmkRWAlyBcEC45MNFXLZ4kDoyPtmGg6ie+kdRh8B+HdS78
G6fko4j5Uo1ZfNQpvm3ddXezbt2EOm5YXlg7cmfuFqfIiE41q6yuzu8VkdTbOgJH7qLQlb8/zi1R
r8WjK4b7qp/ua5cCmOJfQc8i8z0aWYnH430H7DGwo1v04BsGVeLWBuNDFLxO7EGMMXX2Ukcmmeeb
Pihtanb6B4Cxe2FyNDKW4Q3RT4ORnjQ1O4EQ/XQBR/UmHEUhz2ODbxTrDMFdSrI1eqDNqoMRClRk
sPIx9xrQwf25uehUPops5Nvp4mMT8rGOcnBH13FWQmHiY2VObiYxBqkBX0vE9YeghPECMh5XTZdM
FlGLj8hWGDtj9JPtVd951dw+TMlu7Bk/ofRQ/8CHSrbktG/c+kV+JFPFJUYY2LkCzqYsSSe63vPy
BjUlNTE3EaIlD3izbF+qJiYjxi49F7oPz7maNK6jUWF6dtM+c0XGzC7CDU5fLls+lHG1yU620Vxw
aX8J9eCpTugyAHXzLHtOkBi7mHxBDOFI8Vy6r8S96puuTt9mTYJ75Khm+ir5HFpCOaWeWSLOyC+j
AVYB5tJiGJKTM9TTrijRB+Jpi1cD3IN4yinMuDXZ7bXlaaF5rMucUwiIHM7e7ITxEDjyOFzjlL3s
/OaiyqlaS01JKq98YZte6HF7MhQStc0ivOUafc5XSPGrLw51IgJSD+/L0c62hgnnM4lJ7mpH97MN
cpb7XAHCDGuaRppY4/AW2jBCWGoSJzNjiFQ4Yw9OBB/Caqd7YI4UKwlvZpRVPCT3Yu1EYbCOJn87
kWIx3M2gsVU7uWpFTS3OquhGjqDOKxseorQt0KMUFfS0TKNHBaYHXWzQpBuQSALI+fROS3VTZsZ1
HKOUABF2TPhXtJT7Jr/dlaIXj7CU1o6ZeSmGegXo4/kQEyvKepSj1Nz2eSaOM7THM6NDzhpFOMMH
89myOZSrYuCpRvEyaMOhkXSMsGxAd8zdvreqTTEE7tVcj6dwDhXGWON19AngSUAbrPqhoeSbUplz
dN5UmDt8nJAjt7Gb3PUzoFRBN5XGYfqmFEnHFZmQbxvP/lnYKSqDNtgI1q7xCjTy2ThjPmsEr6gf
2n1cEfzkKuQdB/aps/w3Y6JamLTKi9KSshwqE58GUWiRvSoCWN2jZB4y8N3gRt3XbutQ9UYz3JQQ
bpRxa8dM4Hgr5Tqrh+lM7WZnpxj1UczVlY4F9Bx200OgMPj0o1A2+hxvSmM1mr26cygubC0KPSXd
dCr8Orr9hg5PpWXUOmcz2tHP/DFDrz7EOlaC3tTwVkJTbfs7p+0ILREKfmCAiW1IrZt/xKhxTa8N
3KRz885oN1COIthIp1/QjjQXnaG7i3EwryASvxYVF6CvFxHRPuonaoDARpUZnF30AtorWlcqYbaG
ng6cH3gLw6IgJzhyxarAKRcr6qMS+Gikca1Z+qgCgW/xUqj4QEAQUaIly7tgEXqWhMbdpEc3emhn
axuWwqEWRg4wWKNj7fr5GjdqhBFQryH7OZcGuMY80tHjqLuYUt0+isNyY9p7WKfkyRo44JVMeGW9
1ubxvbc5qfxQKy+iON0zADMpaJE1OS14/zCQyWuiuMlTqulK1fxoODU3RfkeZRwQYR/+MARIhGkG
DhTTCKYANIMdg2APypQkhHKdmOP7rPYaKThQN5WwYNyeAdvJIbdSXFK7dF78ckQxUES2E3G++BdR
YcVrl5adXdO9ZvQIpqM2QHkSXZ6vHEPkOz4JLEAQzSR8jRBryHzHUfGvU/M9SPmyG6uIN2aeX5jJ
nG4wlGGfxlQ2Fma0mRy/2uhR9Ja0fboZs4gVSEwTzwU57IKgIx/aYmbjJP6ZT1r92QzdZEuJjCu9
1uBbFOp9pCtENYtkQ0WZSKy0sr1kMF+zrF8z2drPTt1f05lmGDDJYA58qMG5s40bi9nV0H6ONRdi
TLVvrIrILRPQbMvKYC6c1bRByKMty4ArOo56DmNSabAHsfQxt5CiHkyBbarFirauA4euWnFpRxjl
UTDwWfkz6I6QhGKVmNOYyl5SdKHnavC3645pi2iqAlco41FL3kVI3CIgM8rJpn40ouQtzIeca9u+
swns6FJUM6NhXFqF+d6xYAVekbpebYp247Dcqg37PQvEZ27g/6xNprZIWejGCL5X6sX0Ka1qb5lo
3htVtlKTDgxWf2OXdkOqGuV70w/3QNg5CoRPzAz6+N6GEhDaUNGD7tOsR2KQSnAMxRTfA90Mt/Cb
hz1z1EszT7cCEBWdECKvNNFX5MwLtJx0Af8fS+e1HKm5RtEnooocbmkaOmepJd1QCiNyzjy9Fzrn
wlOesS13gJ8v7L02C5xxTFg85YQV+iVq+xjnvDMTEhfqXerQKbj6FBFTaviuUo89vl/zrU0wk9aq
cI9K4yaXbKsSCIpeqsw4XI3AVcOSqlkit7NmW1pOJVuMeGP1WnRUNP/uH7HYa7cmKWqYdwmBmUze
yZNTRdQIPhvEPiC+8I/AowHy3vK7LwP3tCMJujtYPWHlVks85oSpf+w9RX3CNWnJ1bLuujK1Wyqr
wk5H3Qf6E+qAhA2O8EE7UAgTyT1yX1uDdR5mdpERI4OwG6aV3pDhlShwtVtRfmiyesZq+aXW6eQY
EibdNDjFg0Xka021neqM1MvxywSBwKHIfSY1IvZCH333iFiYbQ84oBS4dxHHOgqKwNq2A1GKpkpI
S6uPdHFNexjb5XaL62Gjd6ysMlDW8jQTsOzT2kdINFdjUKPS0UgdG5YrLVVFR9JET6lwKmuEyoZ0
jDV+W5riyFrN9BhiJCi7DqnSLFDrh5U5uXxVYRE4TCA2ORYlEhyYPTTMG/KEhWPBWRMbqzYXYYea
RA8P5bFNCUG0dISl7OmMqEycUEUII4ZuOY6g5XLlncXBupZ6ND0ZDhoh/BjidRJ91yKsVKoawL3V
Z6EK9AUjaztJ3VWif+jkbD2biwutMpiRZFdxrv4l07RVeQQTjkOOXxiLE+c/1y/zwo3e5O/iBEKh
YCExFeW1iIRPiKXYfmSar0wk7GVS8QMBTtQpc1C1WLc27BvnLBU6koC6/hEHeO15CdVIziWsMlHl
zolRsRYaLTZnt06jk/XbIlzJRfIVKwHLwlwlsV4tibOVk3sOKg8DKzkW/ro3l3zwTgGZZpj7GlNr
j253NHKUPFro+lKGx4URGLxtZFBtus5y5HIC4Ycd6Gy17P5lTXnrs/Bu5P5rHsOt11OgYWaYo8pN
OVQNYa+IOM2zUF1IrcWzbDXZSQGPuL65lplH2RVwUTb7kNESc96XgLXSgFfAp3sYa+XaROpRgTG1
qsUi9uKSzLxUGbekVqyzVDc3KlGQ1ozIrQjio+AzSWHtNVPVKpdSSHmVwcTKGWFAPQmqp9KhEK2G
ZyytXsSc+ckIZN0fY9gjTa+yz84ueqNyMjNNQphKe9f2ueV0FPa2PnAI+mzs9aq/tMpIJJbOId6J
+qtOkeRK5F+zmyLITO30vWKK2+giiGa/mcJ2xKfZ/eohHODYM/KCAV3JxyU3ATWS0ZlOOpuLFD/2
aI56rPqSv0v9kRUzWYpZkm/0AmQ50+eXcoqIkaS/S7SqXk/VU2aCsdLZ6oY5x1scm2SVTNZKDXkH
VXnqDG7HcErDQxpT/kwg1wtRvqVD82bkreioE1zTPptOiYF7u4e/QLGie5ORsPrSyEiXyLfAocqq
hhhsLfQjEGuElishkVYJySpjO450bWFlJ4wENxOkSXcCebQRCKO2FH5XpKXy7GLj0FXD4M5CnXuq
Ohf7ImG7HYPXx/AhbHstvrHIy2ApaVcFTzO8SMgly1GfiMZO9BF6wHPlniNmKDR8adXAQXSVICDP
VQgA5Ypj40yz8gXi8DE05VlG9gZ4pCaEaJpAAQ21i/VG5Xa2jkM215D70m0vy+e0QmsxzrKjBtXg
lRlP12wi8rYPGThVew4cGvvlWa13hDEPtGlxSNdkQUqERhpS6voG2gxDDJ1hRoYwo1cBM82NwMk+
zrTwUt1hVtUJYjAM/2IphZMNoAsykRuplFNIrkwyx3k6j8Pw9GOIuLpMIin01l1pCRTLhlJvq+Hv
XIxf+uXFg0b0dzoI86ZGrTL4pH/2cpau2dJRDmtPv5gVBHukJOv1T5kJ72nCddYkY7qbE54KqYZG
ZfkAZa2G8kxZISFeLy1cj8mkOoMVYeY34ho1Gmk+oQ/7LbdeTa0RsP3wmRIL0qAJS9zMrJ14JJZ6
qve6ll1DgalhY/HEHIABrlhuQjEhhHXO3UE3uH0wTkpTktNQNpjERQFpSTzBeIBLpC7XV9uhGBZV
E0xSVqWgNYwDW/KG9u1b91XGdSDErYD5LVmHTRCFTlIHtEbvei0NyCvouEdvrOttkUkifs8l9GqO
uVek9DfXdaSTITBLTaMs9zvA243ENc/FPe6Z+P5oXcVQMOWV1YJ6TBXh3MdIkcbxkOdStoI3klzU
UvhCGxMFUMtlsfy0arEnMqlONzyKpF3woQu/8lxanpFyAAcAuKEEhdD74wD7Qc9SAWXSGMleOk3h
Uaozgju55ngrVFndcI2UHKQlDYQ1w22srOQnB1+zmqwq9vKXYoYobJT+qtfIYamMCgPQSMWW+CaR
thpJSFKPPsnIDgub1ab7wRkp6CfNILQwlnPhYeQ9Vkll0FatGIbrGRalbdQZ7iqdSZAFG0esAhLi
c9X++8liaz7IlyCzuuLjlZPvYRiRPU3ZNZo+58YCDxmXEMBzklEli9Mk/YoEi4Q4EIBCM0t21oFX
ko1lCDgzGy+G6jzIZklJrINCH4qXoVUFUnBZB/gSTwmpW2prWXdrST8PAgNofI2pRdxWnz0EUJ3+
fp5b8KLpTF58qF0r8PRtqSCkFVRX60O3Ksttp1aflbadaiSVYUVL3mj+l+4jfIvNE8WVa6k1Jnvc
bEaEtirQzacyKnsd3GRvYLvPW+kg6IyxiW7PMCtbA+/CLOrPpEbqGFscp8xG8XsvIMcfC3IL6ijk
kAnBMeBPHMDV07q4jSjsdFwajOiQ4mhENeQQI+wWyGepN4egRFdhdoA3ShzeZkNmyNJkhDA8RS28
Bnm41epCYjIQFtTSytNPcO1W1acpAycaO+FKhfpZyjGstukZB+aBPcG1Ac4tDwL4dCQis1x/kvtR
roay2OgRb60ei08Gg89oVB6zoD4GeFhwhY4CO0cY3qzMg5K0AK74z0af76qQv4Obo68T6r3VdKIz
aQK1llUiNSxvpI2mq4aHZTJrwnoapZY51ltbYS8uI+sAg5NSXim+FVAyvG/Os1rhl+kVeNFHRRzX
ulVB77Q87+BRMPAsOMm7DN0LZIzFzLL6e+5AmtnVqQGSYNqIvspTpIpJNcoQLwRjeOwt7PO0tSn7
IQKNUHhp6q3QVeuu+DjrIppAgdMlB/UJrcNMvLqk5tZYs+gx5GIwKJFTbyduyZXl+70nirVpDyZZ
zmUcD1ck4xvDGD9k4o1ptM8N86V1rJqkCejjhUbSYH6+yf2MWZOsH5OmIKSnMciL1N9EHQmGnFE6
hSE5O2p+Clv02WqICb3HRk8AZEfRiVhAT3jMhHoXY0LnSEgDpghqT0kH+TQUoq+a+JZTo3HsRwus
NwtiXgO93zxVjdMaRokgtrhLvWJetQUXNwUjeH5cgVtZLitX91vrOmSemP0beusrN5WLIHObQ5V7
H3tOi7am2zEfAnJ4F9gdhCNrYpUcNCSTNchnfRFk7RBx1SsxUq+/xrZVNhoYTlvitgIJAKsou5ow
ap0u5oAcw4LUbshuVkdZYkjGo5eCW111DFB73NMTYRlLwVJVjIikoU+BJl2bHJyIUBmXMc6Lw8DG
4aqL214RX0HvAMmpRR0Ob/SMuyrYCVIKNh2CNhqncF+wq0Pkqb9o1UB6JhmtqRZ5ta/7e6KYEhQa
dlWV8qbOkltv9NVJNzvgIGlNQHgQe6rkxeYsHJNCeYTT+NMIFbshhv57ir16rykh8NLMcnKBFYxP
Nw+yhqdJU/DQDfgiyGfipOIzM43CYgBYP2rtBaIgwRUqNkjhScjCJBHXNdcmZEXmV9VSp/49CwOB
HxDLNxQAPA1G/RRoPLLNLjkpAgPgjKHqOtWOlYKuUoAJDVrCeGgqisB6JFFdsyzyO7B9ziNrRJEv
7++gR7GQ283gX1sNvEcVRl9/ly5BL7T4YkrsSVItFWjI2G8QfsHAUAgp1kHMzIsoQWDIkv4UzYFb
ZU3LOtDvbL3sP9TROJm9yEBhuc/pV36Vmu9djr/qSGKuXJW/XRCuTZ8fazVhDHO7UBx/Cr2/q6FP
rYe1vMZiKbeqZHZak9FFVSwVEXPEKgYeUORkfYQTg1AUt3rJuhfhxmaMiLm3Sp5mYVwil1bI8QEt
B9pVk3dybH1aA2vSyCceNzWnTYxeDqFxFtqihEyqUOLc8VXmHWnvXzv1rjBY3BnFzIAOfh29LOFD
Hd7beqHdmWtr5qk8NzDBGFbSsgu/cT+AaJqizsnJ3tANg3tQgRc1NbxImX4DMq6waYUl+YD2id6L
ylEEVjeiNpVKwgxCy9j1xk5q9Z+5Ca2d0qBbRxWgOKHRjqe/v+uaHhdwKUss9MfItfwIkItJ9GJK
KRCJPCLaoB82qgJ+YKA6XpWKmTvCVL5gdYS1l2yM8SoL3LPEi8H4CRui3KCX7SaT0zqQnjJYQ/aV
6U7qBe7kkDGFbInSuRSVYFsMfbBi1uCE+JI9n+fjphbGi2ZC8A2sLDq3YvoP33PtAiDoGCmYjg60
8q2KFa8WSZVL1fciCcfrrE20ktElZDKDNzj+yUW019KiOTYlxVE7/0PrhQUMrZirMvuYhqBjlI2S
OjaWWNF57kDw6S2poJaIwmruoftE1TNPALSZNFPCTowafDpS/Dbxyrknu3iv1fR2ZWA5UULTykP7
QIJVw1xfadddVUYwVfXvgQW8JqfcsyX5DBq5PJBC03ejqC7D8kCbtbNS1iIPvJikXYWsUNZgAPuj
6bdre+IAIGiji7j09BGk3DXvUOI8Rv8/fhlBZ8wlcv5ERm8huVeZxV4jAs2MWNF/BsThfBi9ayhk
g8fzo6h6bARG889iL+/A2TRV5r1lS5QrC3rwOXFPgcxqFadmpLutoX3IBKLBKixmXhTtfs7oXIoq
AjpDlkhZ32yrMiGwqpK9XIZQpMHxKxQWWJLffxKVB6AF/yWlZeox13rJp7JAYyivYHMyvleSRfbL
/hPgLbBepNYMxk4gUOONpgBFobpZpuBjf1BLFWEwVMdS9V9k2rOyBygl+JDT1Np3ePCZlIGTuvX5
q6jzE9vxna/jAhmM2NoFuXmcJFREZQbgvO2Y4KUkGg1cjQ4MS9UlbmQGHdTXXiaw/FTz5KAk06/M
QsTp+gmeGLMlT03ytzxk2WnJI8MhtvxuOLq9rw97ubK2OIN8T9daqiNZ9qDocfHNc8OeiLQyKehZ
7wqdiNokAnYCK3RtoAhUl2DgKR/upUgEq67xCKWwgRfIrs805upmqOuwq3SvK6zLIDPo1AkWYOui
b3JBSdw27s+JOoBnmTOQBNhb8tlnmEI/FFSa6eKuPJdGINF2LMamv18KnuL4+vNQJuMRisD//1YW
ucCkhoAf5sMkzVR5c/rff8r+kH/09+9WbT0rb38/IRIfMbFzKWIFOotF74pT0K75HpnH82PjrI0I
aPNfxKDUtnN+fADSqs8AgAOWbAG0mADwod/LFgqU2briEUZUWmIKGsPS2kiWmwigtMc4OFthLXze
9Bm+T9NY/ol8nAjR91feGv+S6xQI0jZqob2Xk38um2GfhNZ84T1E+B9J2421tWGSgg1lwDqLcond
wCR6MpCjax6xPSZVgEzy7p9GGhATMhW7SJyw3+f/dyefgyAh4e4PkHBS6yAMKmQaMpPisnxPwqRl
kjC8xxn576PfH0U97L2BsDrUAVFIXaMcg1pt3SnlO1Si+WUswVmx189XyoJdyDKSWyM+EVLfaF4y
rT9WRQwWqxxxb9DryZRMWZy7RJ3ta/IXqayTW0bOgSskxctIysyfHY+wDyrIhQYhZd0TgvxBT8r7
lOCzl+T2otd4hAZ9QHPS1HtmUjl6M9LL27TXdoIscMRIibpV0P2tNHFcOix8M1hgEqP4ZbRIka6l
T6vInCwyFhxsyde7q4OOSWllk1a6F7PlTleR51nKGN1ypTj1g2Eg+E2MtRQ01o4t/hbgqw9TrnDb
JTQqH8iHzjJW7kirTH3iKWwhBUOFDDHZUJpTN1NBBQ2ofFHOvHm26mWMZnkNazWmD1r3gkoHhe08
uWEkl1sGgNEZT+5mIBObjhTK6/Rvys3kiaDCNnNUuWEwbvMG7UcUsm2u8mlcTRqzvLxvYQ5bZAUn
ORc7ai27SjPsn03I6gto/lpfslE76JpOUpY/c6iQcBKat7IcmEwsFAMU1BcV7ibGhlCLCXDS3DSr
9d0k65kTNcOvjMGmK1D4WuzujLn4JcfuVRumb/zfyIoi9aAZ2p7dG4T8JTxPUqplskScGf0zZOEH
F7F2ggnsU0Gn9aYNZ/WuX0wh6q4dCXaxTBxcJkoxiN05d5rC1x1dGoxtnukssLNsTUCnvKvRo3Kr
9MbRt9TB04yUoRkN+aZuM3MfMy7aho0APLn3rW2lNOFu0HgbXP7ZNrB0ZU9UbEMPYskHvfNnb0xk
5RiT3eIi09ZOhc+GPQ6PDWjbE3ooGSZrLF4Myc/XeaVgA2Hbg8KlNh0sBsFNYg7paJLW35jAds4g
aMJNGUynFyjnzSAb763Kar0W2uhRqYT+CHUlPjoLj1KgGtkLkp16VRmQc7NQZ8nJonwr+TRUKnfY
Ss/9+nWgjQFiktSvVl1zhQPRew18atNR7PLXtmKJVI56+gqGBTD7wF5YRFONWaiJX5vlh8oTOF9m
oYjmpCR4xUlPNh1F6suYIyJIY8uEdIS5yWpK4wV5FVnRvVpf/AS/11TITLiRR5k1isS/38bhLJ80
vyDWLXrrUl3Hz8RuHaA3q8VKuIQxtPdIb6DTBGp/attoOA15qRy6kD3m8udtNbSkxGc9eypDOzZS
u69jYyN1uvnaJmTADegi8/krHYcIIPeyXhCkZJ2ZwTsRDMBYw5r1cdCAbhyxF+p5jDlpWOJ5O+J+
zJ4vQhjJMkHr9s2+cgKeV2uMqXV1DYSDsZUoTUeZuoTBSKKskzb7FKb5IIpScYn1ePBIlsPKUnhp
lRiXmVcsxPoB+O3Oiqv0lmkcx2yA4VL7FucZWHGX3nbjJ7WxTwbSsqSGjaBaLoDHXFsEOyR2F2HN
ABzSeBQu/hSjP2pqz/YE6+oO0Y7i5HV3a4N439YFvPFmYFujJZeaCMSuHuLduGi+/JlDHqNAaY9K
evALcwDfvfMrA2gK+ae2TznFQ6D9yEXyo1iyNetsqn9MP2bglpz+ODlBCndUJwEb6GFGf0TKYOQv
fS1bktWAHJTDnUMk75tDVfNo0MOKrd8SkIkQCyFYiUAAs5YZKhZEtGTxMC3pY2kvclWZ80HRdP0Y
U2zSNFmuqUzdXlIHIr8ZAZ+NIj6w+do3cFLJrDOJ7zMjecuBMG64/DBLZmehHytErLM79BHDc4OE
yBxeBukwM1VaGmqbTtfp6cfcEfEYrMMZOrQZs1hU45dGl6pLMI14jhiKcWzPnlJUEwRQtKPR6zz3
8w30ZXowKrQtuSIuTOohXCkE63SWaMGhYVYPpZ7df8pREtSrpAOiPo3MBHiT8zYN2/lizJLMpO5o
ilJyakwd6G6nHtIIe3BuGCYwHR0qZIT/NRUnr4f7TV8mn9kKIlRVlKcQl/+mtH4JETJzZU1nvWRZ
jsVcOQozJ27Y4HZrOLU2aaAxtCyY1XYk44p+w1AghkQ8WsMZocVocBxbog5xV1QJpdBBH4tT/yxG
9iOTaE1LvlzNfkcdCMim9ZCNc4uvxGlCFjZdKWc7Af8Op353GJGXbc0lGzA2i+pAZXYKZgz5Hdcb
q/VkpYhh8aCtk1Ab6ft6tLBDjSpcwLpvvFLtyOZsO5fOJIVJRCjgMKHEK4J3ATgwA7y0gSVYXaYx
49FQE6TMM/RNlmmDQsVchj+b2qhPliyIK7J+YzevzNTzE6VaWz7iqlYPdp2Jf5J4iGuj0AH3FARO
hu3MFvIQf+s4sov1xQOVzcTF2B8Mo3WHMa33Y6Of/xpHPkm7zshiDSv4NWkWMC5AQdBrHppU/Sro
C/6709J1x/txU9k4agZy3DTv9XUi0kfDMEIZLgSnOYNt2My0F4JCBijRNox1SEOj2mHkOmToxvs4
flUCP93Bw93qoqzvLb09TLFGoEwcX7RiYkqSBjpGyyV7OhrohdogBXEIN3U/9+wHy+Xh//dnf7/0
yz/1ZwtZmlZPDKuzRiOz0FA2td5sIEGLe2RsprDS69hV/SrbKuMk7v+SNv7+Ts5Z8xPgtEzEW98x
jyY+xmvfepq8wvONUkHfRaQNsry+9m8DcvcHTvBt5AAseDM/+m/rsBi8w6ckuAKD3zVllfpKu6Be
SeOW1PVwNaej/4kjvB2ucMEttIQChnYqDNADbmjZ0nvQu6UXb8RN6kF3+eYPzsVd5z9FRi/Rb5AM
/Spfo+Y0vxvE/yQrRHbaJbfsmvH1i3GI3PkoiK6wecWTDiOEqmQ+Q360HqwIxS9jK5/gmSv35Es3
XLUAKmqDI3aqxMl/ykfCoK06GuW5Dx39Gryq2aapvvryyIEAZJLQsIZVZr6XmvWU4lsnpNFNY7s7
ooyGBs/YmsvMMr2IrDvyBeODn3pIYeRb9VWIdrfJ0qNpPAThm7eOOM9VXpJ2hbSHGdPwU20RluB+
JQoMIvJJRaZVr8pd6VXJI7tTdav5dpLWInJFzo4rHpJum78SH/uBlIBREraHdeF12lp5Vb9SeS+L
YIcJA/7XHpUXaxdzqW46kOwGxlWSi/t9dUDfllZ2/NF/ZkQlXkPHvPDmppX6PXrDsxx3/Vv46F6h
jCpgLtkRM5Oe7enOUw0JESBzm6AGSLEn1bCBggKDRQf7QnYWahLhEQuLu38kSrV1/PY0n5vBiUmZ
ZZ/DwodxpZ0Sd4f3ejffiWxkNe6y7AGhyXZrT8QG380EeSB7lc7aI8esql87mUQz2z+q8K3svtuN
7CHu4tV4yJMjc+EIW5HrunLeOuyk9sxsmNzJQ7Y3jwyOaSQfhJWOyxUQ0HFMm+DJwq53839Ap96F
67gjG0nxsi3JxPsXhJPr8JjxZp5Rs0JQwzT5u6Hk/YQxexJPYIAZ92ODrrA5nGuecR/YIZ4cwJmy
Lcq1FHmkh6HEgIain6xtiPi6WZGCmgEL28Yvprjq6GTxfTJk5lbFD125+Yk+HC0BZGu8ha/poqt2
+EYaViy10xxkO94F9/FF8OKTBrfPeKnzi0boQgBU2nlKV/nib6lNk8rOny3wnX/1fglGtBuGJcxW
3QB6AUrQ98Yp3uq9zxjw2bmqI9xI7sjRsdntJgxd1CThafxMd/XRuJTe50hW62HBhaLK/cMmPJMP
DCF344rGpXhT7YJZdLBWEzcKyBxbtb/xb9raiCeaCg+1chIV3NHSnqHP8MFRpnyx51sE9SjAPabf
KbK8k8IHg1Jzk9+tL5KEqo/iRVixMik99dHuzQG5w0b6aj7EZM2i1VoLx2ordgvU1FpBd8BDb96l
cDV8E8frgNk/Z/fF0YMUl3CHTXJPh43wYFYUt3yljIPEh+rK381b/OmzplobnnadYSM/y9Qx7/SJ
8y8YqxYi+0G8K1frGsZbxmD+Fiq1cOITolknC8+0my9BdVqPciNfsybSd+GuOOtvg2t8+Id6H3j5
pvyFWO2v4q9q2TQRa7032J7ww+1StTsRF/yGPd2+M27pNWXW5cIoSF+Y27+RcpScwbxrFE04bTYZ
BxDmGdRAv4F4xNsddzwSbeMHHec0YYA5DUhryG7hBHrgWah41nDRyMjBFho00keN2jMjJ3HLJ2+X
r+GnYOA1WjXfdKzjup1s1IksY6FurZuNdAlRHxNq7Oj77hDVfNlcTNiGl0fTon2wzXN5JeSaZF5o
Inm0FwbPACXTrJDX6etm57+o5YqAN7G+IYgc54tAIs5qusUv6LkFRsELoQKftHScNhjv1A3bWHKe
vvrv4GQewZ30Dming3AfL9ZhPgssUakYjtYh0I7+v8FcxQfBpUvEh6E8eCKSt5C/aQ/jYrwHdx4J
78ZW+REOzYb7L6apZ2CA3Zdo2039Wu8QA0UoRVfi2VpjZliF7/pvsEcmHrB8teV3iUH/YLOR6NmR
bqSTBVjRY5Fr7ZoAnQLee25mogLX5r3OnPoXMoewiz9EvtKbtJXOVfcZH7IneVxM7eDnQzxoV3Rt
yGQKh98U7TnlKAPmVHEeioOnYirHvJ9Nbvxrta+glE1Hg+TQqseR17LYRpxAc7izVNS1TveewQgk
n4fW2Ta4zrfCkRXsElYI3tfIWYBs5mtIQoRs52u44aRpQO22jauCX9xtX62jJHrlHhOkZtiVNx50
z+I2kc7CGyDJDaW7fAEReiS22vwR+63OmXqZJBvtApE9mYdOmCJI/c43ZLyiSeYtVi99SxrTSibE
cY/MN1wXp/zdeqNGlw6VYBvGijWg8MmcHzmuDy88gdxwgatS+5Cj4fB+WSI6PQTGx9rnWHCEq34P
+qs+7uZ96jQegXkYgLzqSFznV/6UH9MbjmTzi9FPuDP35Azju3+HuALH95tbbgG37JUv4can60o7
P3T4wIzhzAcxV6uIQLUHWauWdY0Hu5O2Mms0eBYC3xL3tK08xWinm+txqyUHInE30JoQaby1mxbl
rmmXIfhz4AzJ6OCpBzkCROTY/7biBkK5LDML8vLXBsHgqn8R3mc+6X5NyHJ2NveRwr5pnU+3dJ/m
e/g89P52BS5F/VKta3dGmEjU02pym29/q5D2FrndLdY2wuA2LwIOjAw6EQYaO+PD22NQnNZyxPp5
M5y17qCHRNqu5IPxW3BtR7am2QTowKq6EnSuCPeJeiNaaa816Smr4itHc7mGpzVeBDdAUoOy1kCZ
TIIXaVHUK6VnbjJyFuYzV1hzIS1cyp1QxMjNds3u9mnrmFiRSM648e8bAhlZK6ZP023s9+SQLNpK
GD94JsEKhDDfXFPb0bNH+pVKIS5edPXYQos3HzSSQnekYCv/1bfWIutt41OGfsTZVrpyQCF/kqMX
hoL5rTlH5xxP5Y4Ep+DePZPKS1i8aJxRGIeA2JoULuW3aBBlvQpetfMIPX5y6YpRBuiboDhVyY7h
HOUcKqToFHyaH/KRQyL9F8MfMZjdbfq18gG5Zxvuun37rt7K1MOOL6MpvSvFH8obD1Q4b8LMKdfQ
3KyPNvMIReuzPdz7KT/nhoMFEAyHfw7me/FTfpQhzg2b1m/hA2j/Am2N3SP/xduVqf/wlk1veBex
YcEdRyWHcHARfAOidY1zTdD1jjHpI/eibt/c2Xb6T4EsoeMMX0i/F2/QNfyN+Qgov3b5Kx7UldKu
Rrx5x1JzSr6sP24KiUjcMwYX27Ui+wwFyip9oY5r808o1zA78uPIXO/J68QcinmAx9cOkDoGHRNO
Dhrhp9ZfhUt2xykzqjblONvrGKnoF2LP+R8PtgpjxD6glLBNfy8+0a3cG7qOHcwaADP+ydw0CKaZ
K84r7aod0dHHrxM5Uiv1iwtf2PXpjroVw4/DwDz/iAAb/etgPEncMgsUEjOUI70CIBXgsFC3ONk1
2StA4VzQIK65jY7mocQLZlIFr4xjeKZyCD64Z9J9X+xgCaJqbIHu3PV5V8bu4rdNULCva+sBcwU1
naTttJOR2eOeuTpzCnVD0G9Rugl3hLwq76x/gw9pAYeDCXIwluT7xPTSV19y5uLnXfgoxw+xuC5g
mzemzoGw9V0qqMhDooCQmvJsrB+jWnnmDeSVT5LCFRpURO0j2tYPXwZP1YQynoZmK9vCMXuML2Zk
9x+W4QAyC22m7D+TZmsPDC1sJyXVmS81Kz+3eoobvkb/5iMpGnje7UMKP9llEGzKG3IsOFhQjrvq
LruS4BG6JufnLt2mh+KzN+1gnz6CU0kLZVErdQh2/jEIuKlf7GdoRClYSTnj8DugWA5s8njiXXTJ
b7xs6SJ+iFflwTCD/y3uKHqEd7w+PYpk5Oz7wuHLFfbpB7M7GoX0X+PvEZAsW/ZH8MNpnAk7FFXt
yXxi2P2Kf+sN+CkTDr/67R9MzJo+PR81sl0crRtexiXG+zDsoJ5BYV2HP1nMDot+CJ4XKpk32NBr
nlFcL90bowKe190bo4+2Iu5vRdPgBGf1Jrxn8KTEyS0J8uJWvSSchwg/+cjbTxDC6nf9y1NrqBxC
bglIGrZh7yhr/9vfN8+g3seIebfyQXCMXYbNLXSq3u7MLdle75bOScQdyof9i4Re0Gxrhw/EQCvh
+AtKyLrW1/YFMefTnBzCm5j6cqfTlpHcdAg/qarjX04/KXX0yEm/JgZ8gf2vL1FZupRN6LN5yrfP
7hoqh/RHe+PqvEWfvpdtLN8ZI8faGycJf+EPuwVEF9b8Gi5ZlYaCFN5WP4SDuKkwyq9JiI8cTn99
z+rECY9cVmOzjreQBLHAX6T7ctgsIjF6OGMrXcqliSXAJPeY5wWn6UV6eyMlRyLbjUgCwg84vkO7
+kjRsq8I3Dxx4fAlhVd5Hy4oK/NGtEn0Gz/6bx4Cwl1y8/f8saRd8Jy4+t64Ne6cUdwUxg9bt4Ny
mHYxRuH3BHRDuprv/LDxvQ0IztnCGGF4C7wl3FIR+/9QjtOuo72N/wHpJhWFdSPPnvCIvUq8ccrD
LP6PtDNbblvbsuyvZJx33ESPvSPy3gf2pCRKlKjGfkHIloy+7/H1OaBzq8qmWGJlVMQ5CtuyRRLY
2M1ac46J3eImxANzzPbZK3J0eT3VNxW6Pks4YA8+z9PMfY7fGcPtC1voYYceUz0Et0xHOlMOljOA
6vPquXq2vlXPTI/+vXqFkeCOyIpnzq5ESF5rK+dqGx3UpfNS8rQVCEoJJlanydL6xt76sf3ebejG
POePCNSUxYCOlHTHBXa7Fw7sbjCrrnN0ksWiWqm0/Gj2Pckdo+lHeSgUyjJzwhOYMrqjeBn6K7lo
9+7Prn8mIEeBeqWuM5Oz5QxV/8bZR5T+eWxw+HCI67AxztRv0wPU74vuKv9FIJy+Gc0VuKu+WanF
hhwEFB9r62rY57fMgmgOydrizZbr8p5c4TVXQL02IBxxVsFj7M8i6kHpU2/hBdoGLJQ0t/bT9hkv
4Y+UbZm/7JfqWyHWUUXahf9Mgkw6CRdm+ca5yV+rF+wUOgdP7aA8EvroWWDS6O6bawcRdCdjd6fQ
mtl9/Crq7RYHKpFI1aiGC6fkkUa8j6Hpuxe53DwjIpuerhspSXhlfTW6Cj7+PEKEBem5YKjI6KrS
WrEMgSnxszjYEXdN2XqMX5TYILyvtvjcdkVslGql/NITMExNamdFiLsEQvkclTIK0a65i9SwWMcp
78fPW6zOAw9DN30Jkd3MyXzr8HiPBjK46trUerZLffbvL70obxozt9cRRFmykVJalCYbyrgE3SPf
5XtWyfZaKo1oZsi5KMKiTyANUeGk8vHFHh/JHfXWNBcoYiIwzpdEn7J98MUzIsty4+dszNE9YkGk
8GziPUXJQYl2GN9UKyS27M6jYtHlnkA0AMCuL/edqb/pkUrmZchhzhYHl8+7Cwraf0XSLLKCMxeI
WvKbcHcX3vBuEOLo1q7OFtZrMI+9hLZe8aio+I+5EY0JF04lW0fpRpbH/uBUTbQesVpQmaFx5uZP
ZvU8mKhXp18Hoi9Qi1RvShgeZZw/lH11XytjxBxpzrM+fu3snBLq8DzkZNvUprqhsr7SBucuAq6W
K/re4OAJp+meHPUHx+Vw5OjWLLIHTiylsdFj9+DS3Fl2tXjKm9EC0o8ayO3Hx27Ub7kdbGAy06VO
lL/BYvVnTkvGqNr/FLql7KTr4+jzN65RXldpX20bXFbMM3G8LR22rk6/6dTB35cKphPMGMPaLZp1
q3rBPDCnLmbl3IhY9ldtyiaTYMaVURDmpCmjuSY45SdZ88ZS6I4L19DvF57m4h99Hhvrl9khfFRc
njpITisrZrvQqA0RCOY+LHxOw5q4kJSincS2mEIgXiIgRZq4M3nRE6CL3cd62iqi3HQmfIhMgilo
WS90N9gS/jhLkmJdmuEuN3QW43J4/Ov/EIbOIF4+812mV5eaoULWsm3zhO/i9FZfW5lTbtSo++X2
5kKtPEoHIVUMZRIouaVNtUvFK/3162onMU0fH5t0CuJDLJpbpj69sd9imtTKznu91whN94AwljjF
SnsdON3dYOOFH1XU9El5gw3vxpboOWknc7LNjK0pu92FtzJ9xt9yPf79VhzdIEJE8o5O7oBGNOyA
PLTcuCpYhLBQwEIo734mUEXe+rdeTn9yAsIwfOEsuu2jNYWGS3bCrTdcGA6ks3x6L7qGFtUQpqXL
0/diBa6mK1lAr7wg9TENWeAnrEA85K8+XjRXEeaFO2GcG4A6Fg8Hi4lqm/bJnYjo2I05gcYbO6Xc
53TJo2NYE6JtUTRjjXiTy+9o9fc8dwHGpOsKJ2rRs7VHDoDLJN4ZsQtoliKaipV2BkaOq2Txj9wI
QG6N46osnwQakHxAmVon3N68oQVeQI7gQIQ4bBmI+vD1TT13T3XDcLDIiol6dTKuB8/MWZW8aiMS
FkIbPMzMLroLD8/HID0dOYbOs2Op8LccR/9zEPc4nYda6uWmLa0jbJpDmzhXnUPxu+aJySnBOl16
GPMWHIPkF53Y9qRI4/+YkMbxwfYZUXGV33XXrimuuffrXJjEpU3Mkvx7XJQ34wBAI7eLtVq5d2rj
/8pKoO5fXyz9Ez2LOcjQbbjoUmhSM0/CYgiQ6TVPNzgOSLamnpNBK7DRONFqGRLu6VgGySZxjG0P
7UmdyspilZbxk6d1CByJp7ft/t2T+ruIysdqYi4YHrSCsfPu3ESUF56Rs3OHYdK4m5hjuv3x/d/m
DqOSduYEvF1G1rzRoNpguJqPE3ZKS9rHiJb65On/3ltXoUHt0kMAR01mFgugsl9furPTt8HErZoo
6hGGngwBD2GJpoih3EQW3ROniMiMhjYy+NSECr1YexbPU93SYvdoY3R+8vb1Gzj7+JJJpJsqnDeb
gfjnGJT4Tf4egz2CokWp6RSZwe9X4/AomjCc6cBOq+nJw5dFmupEiTFa/SEkdn424WR6bHLY2Pt3
dwKijIj953WovddORMHVu8njHHZPzClb1tj7hyNBGT/gRFxho6RgGgJTh7JUTxiqrz/Y/+XKChuU
J6B78WleQoPKAFLLTZVdWSAZZ7aBKxDV2qoHNUPmarQdNbmNKZyHkF++fvVz6yIjbCKeqQD3PrKg
fhtiZu+ajZmwJgwTp0ehNNGNdFPbLlxrnvMYWikFkq6+8JnPzVqmCjHJhO8Dye4EJxf1TdoOcUfC
cM+9RHDz3RbZ968/2aXXOFntAqvW8YkyYBH53Yx2uTZFcmHyPTsmeRg0gsEYlc6nMSlDWC16zUNB
drnR0QIYmEVkzwCzsvQA85PClxksraK5wS9zwNREMx79cBxfx25xRZ7FTaviDxVkY3dDTJfKoWLg
D/73IPdWdYUCmHDzARbY8OjnrM3DBIzynPs8cH9MwDHhotL4+sIRTXa6NhNZZgnifkxVItk/WVNM
K28MBVjQxkOcPqtZxokPJXsAEdQ8THjMnCp+xN1NywHcDehXuiY5W9+c5Iev38pJuBc7lo/wNJLU
dEvXnNNJp7AdVcBkLTZF+kvxaLb7OvVrp9bo4w6HvqzdKwNghW9cyBX7vDtBNSkQ1jk2kVBTeNsf
mzbpafVYRmRKjaNPlC7PZMXFnmd5ix+NSbd0L+2HphH/5wpr8PlI88Q4bxnm6e6YDKBgBGGKO8wk
rCJEmc1W9iUvw6evr+jZ1zF1VeMGM5ub0yf/7Xm3OcMZsnSyjaB2M7r6WiGKIijcC3tN8Xnby+f5
7XVONlvwj20X4Ui2AUlRK9JcoPnmlA8BuUcWoGUmfcX7OMi2GQEszNv5NzPcOkV45ONTa2ibdqXI
SXNlJEsDPZZm+OoqZCcEED7hHaeD4HuQDzoUbIUJ4KbxqBmZssd+n5NmDj9UWfaWiqIXuk8jBaIK
13vwEnxgussxPzS2VlF5q5GossRPrjuTDp3WOhnAdRMBfFYv/Wz8ic9c2XYcKPFMdsgj6eXnzc9W
qMgLIt/jQIxfDKDIa+csOJ7SavP6Gr2a+KY5KCXAPuaYmyawP9HOQjviY9wJz//WJbaKcBW6jtWb
BwKgf6kw8RaRSweb4CtqmKPmrErLelFXejjecWgu1i4V1kzSAG9t7DZhhHhA9P5TMI5HL/g7S/Jv
JuuZE5N2ZmFiQ+lYPIIqyjDrdLcUx6NicEzLNmECEED3IcnH6cHo9AdRyh9UIwjjGaIDdp5nQjnv
KkkOsmp1WP2vs8DaDan5gHn9xdKKpebnj6MSf9dsMox0oyaYOdYh/PsUdgp7EajeU9naKTfXbeaY
Ete9q76VFf5qJzpga6NLZfpPWUvrVAEIasgfcdc9WLXcj3XzoEeUXFt3ZYYpDZFE7svCX5rYCGuT
fxDGhOX1zcLv8HKGh0Q3r/GSHPS6fcAy55Vv4ZBuDUN7Gzxt7SrOHh5MNDNK/bVJic7raT0GXHbX
pYtFajulpmVRjogr8CzMp/epm120qJzmwbe1t49/19rXVVYdUN8uqhZChY6cr47lrjfcjUVbsCnV
1ypsN27PnKaZL4ZOQrdHLHuQ3oy+fudZ5q0XwYbwy0dlzG5wu8Dc8f1Hv4u+lX4+Xtc+TB4iwO/r
tLoxG+eNxBuq+aIkOdYc76JW4t1K77DGZfecQRlTLoarr+eScwuFLqGlUnyyUGU6J5OJm0At1csB
dTQYsswrh10NuXRuS+qQSWmtgkS+BQjYkWSUyFlUbntU9TRBXaPbXHgv03J+MoEaumOCm5CwPOTp
EYUqS0uqT5JtwIEgT99FihJMRrVkKdDLNbZGEI6RqXMl7157p/6pZepDVaKs8X1BrkGb000Uirft
6v7CIqZ9PnUYnNBU29Y1ARXzdG4vvaFV/MZOiQVwqAcruUAqS+MFcblHUnj5zU1G6ISOHm8qB86W
r3TbplHdC4vaBEc+vUTwbVnPSMzk/9OzYj1EonOHBryseIQIkKzx/yXK8oMbgqlj1of9cJXGiBON
bFtONI168pybrURWHJN8rNo/reQqxk5AWb6/g/c33mQu4QEtxhLdjOa6RDnrlvVitJU7o435LEGt
Q5yDrWVm48pt7BmWjfh/fjgxOB8ZIBksahu6fnI2qKI6jyM8VRBam32tS1rv5SsMKuIgymPRpce4
GZD+GCOwmOz165H3eQdtTqup5oCEduSnHO6ozXE3aSF2FEG7Cb/Soh+GI9W6VWAX152e3I8K4qGv
X/TMmGLXDu7acdgYGap98olzgg4br23iTRYh+URLmEfV62g3QD/CW8tFJ53iketfk9A5oKJ++/rl
P7aAfz5tpmrwsXXN1GwC5E42SF4Q56lJut1mtGqT3mLL6LB1pHfqnNLqbRjbhxZzAO1ti560Atqi
ozpRtOasV8Vz2RjE9/BtEUS3Q4WXP+8FFZPsdRjujeYGjN8uzLDoO+Wlu/V5muCNc+hg025ZvP2T
N15Y1K3tJuGNY7r3DdzAo3gLMeGDoLxwOjg3MAyKfjaXiZ2QdfJSPlJhV9Qy2kQRXAMHh4fnrBOr
uXHQeWMZ40RZy+evb8znDTMfD2K6AeR8mmxOt11mDliTBEaUQPx4mb9mg3YEybBQc+3x45JHbrI0
defCePy8rTRVjuSG6gjJtvJ0irMqihi160QbpWl2Q9xuTDO6DWz1+uuPp527ppZKucsQkAUJQvhz
+8q2qw8CfvbGS62D3XKGz3jQKLixVGbfCsW4jkziqlRrJWALmBWzbGngtGqGbYAoEEiVBQdudJ4V
99LIOrNd4hpoKvt3oas2J8I/31tPYmEahth+S3xAY+A/GFbPHOASAkMeQvtNc0NEPiGMKO3SULOm
lfb0eZymPscCEsZKc/LaLCC1hHIUbaQFXMLE6EcFBNaC6mTM61m3rWG6kQpGGWsikaSGxypNIIye
eLc+JvhZ17rjHPjgzQfwVmgYAYnGnRsa3uM+iSDWsBJ4AclCJgUzTS8XOOMQheRNunKr9D42MZH3
E0HmAzpW5yYGetwk+MTiydF2/GAZEH+ytIiRXXz8dYB4EnYS0CdM5JRawcF13fe6snZlC5JhzNTJ
FE+YkDCKOexjkBzBD+p6KN964H5K1m4Accm5rhWvAJ5X+XQMuDDgpof004UVcirNaEISuvHnTR1D
GK6+yUQ3dMp3N0Qv51tLeyBiGDVaARDFtZpdlkIiwTT1hjtnaeTV3ddv4uzDReQA7QvCAj+dRhOz
YPPgZfEGTyeSKj62GmlH4dQXDm1n6o2MYGlz7mVSt6n1/flhcbsZaV6k8aYzaDqhTRQNyA7m6apo
d2yhjjAP0INzb2rDOviNfl267XUnxktv5PNOZarQa7SJBMVPrv6fb2QMVWzEoFk3WgX3ouHLoi/X
lfcaJcOLNVk5qyr+URbWfjLCJ+LH//yCcxVMFnRTqOppRY7HwG4jn9lsiNy36XqX6MsI0r4wWeuf
D8kUwZgZ6TNQvtdPn9q+ilJtzJgx7IgWg4TzP4vzGHWWc4gGDcoDc1Zo1JugteWsqxnlkOdnLRoT
vYQiHmF44OSwGSVb3ql9F5jyOYGZo7uEDfTIAysNgdPlafjcbEMMhckJX54pywi7FCD8WhI2eVGl
q3dKnr9yKeeprl8P6sVZ/+x10g1Yd2AvxKfOTcxFcmyqX5uhv1W0BiRylL82lE1BQgqUNXHwo4l/
mIBfOgVcVceO1C52QYoA5uuB4UxPwOl0wI2iyWtqBuEkJ0VF2egAnrwi2mAyxqUD6F8AfoBAWUCt
DNB+YZLK6urOZzfBluAgRbVWxTdHmMcEbU323ntYV4Kk3VRsl0IWSFDTPlEOfGmlhrK9t24s6d4M
tX4UPcWMnMGgGvmrWUdP0qgfkjx7lb16nQOqJwgOL1P5rRTWkoxl1LXslyhVU4KUx1Er7g1oTbkM
JvDwe5DRbPdFYiwz3b7GY3zfkvIDibu88hsDvIW6osO/cB0H4Kn9nAYccxn2KorTXgVrqV/7DIdZ
ZAWwdr5//Nqxk+XHVc4LKip+9iNUL62q5tl771BhZf7D23e6tS/daiopJKxsRblLgS2JqN11NDkX
0wNRdh36IH/YWFpTcoD5YXOlQ6kdwzJ9Db3yZ+NX21E1j0rALrPumLCLsniAxXE3mmXHtpQct9L/
Gf7QJMiRxkeUYA93OLw2RMO+RRNnyoltlNGK/dYyuERuVfPWQPc4zcWGw7dUCPjgpXLcOi1Ogsy7
ryv6WY5yYRk4t8HQVJNjJAZvOR3j/pwVY6fpwwCAyEapCTbt03uvd3dquNS84jErh1c1R6vjxgeZ
DRfOOPqZJUhjMpw2zTRrjdP9vq7xVJvYtzejq72Ba3sB9v/kaP6ykOlDmH9vNGNjbIZ3ezKWWQh3
/Bc1c64z13gVbf2QFgD1RE7XL58qVeuqR0Chu+mKeg+WKlk/+GW8/fpZPTe7UtPSbPb77Mc+Hbtb
aKt96WXZpgtRtDnptmio7yTdQxml2zGPdmrnrAwfhxYqzSHlzaEjmXVq8xDXqCMcH+uMfxs748+w
N18Sob6NsOBC8aglw2tUqW9fv9+zt1fTaEvSi+FMd7r6mooMg1JU2QY73b6wuxLR0JNXk1upBgeP
zVYa98sh9NaDsC7mCp3ZWPPaU+VZ1yzJXP3n2GLK6+rKLBhbhKfMdUaz1pvXPDVrKyMgOXzAWb/z
R/Utj9U36tQriG3rtHP3lt48YM2fRbVAxgx82lDTmwtX5sx2gDfHccZgD8bJ7WTWTdzSBDjPnRzr
7AXc2GoYrZfQYrr0fGfG+fRaTakteZa1tz25M3vv6cI7OHOu4s6o0hA2Byxxug3MHTOok5TqUjG0
D9P96WxCRysg5vWLKdsHVY2essS+7iOxD/CTofPIQuMlrMa32vEOSmq+pED2FRPXrKNdeDrPLMea
gapGGiZr0qfufAvfMh2pQ6OEbjhXZ++WVRzjigEUeMVBNOmlZvC5wWIQs6Vbmq5z3DsZLIwMN9Or
Md1QHViVHmp4eCYzyKuL3PYfQn/gD/sLj/OZgzv9etUyDDrQpi6nGeq3xkU+dn2puhSvcCw/j+gY
e7zhTn3jZemlwrdz7m7//lon400qYRSaBFVvUgkfqwpcDKYapC5OOFrwWvQZADaBrNE01r5a7Mc8
czDhiCsxSB5ae4Fl/TgRfRPTWXn088p82KqZ+QyoPqGTTzoJuKV4XOdaE4DhUbeVkh+xxPog9I2a
Yi0UiSvnKm/K4wf5GIlmQvsRNl/+bqbaZjDYF1ot2JWQtHZf2xaps0yz9nYI3jzdWcoqRUnn7AQe
bEouep9t6mxYq4W8yst2LxOgL8qwLsdqr3TFMQLg0yhYTTGAxu1N0g5bo8GlVjS/wrA+thXv0kv3
fQrBJHHHByumU6JLIo0yTNrzwAFhE/fjLP8htn7E8SwzJcwXV30hyuZbVNmbEmSZMhjDHJC27Bet
SkiOAZFmVeBH+yBcSj7KykQliRvP3NlogpzQK1ZJj1JaTV5zpFlUFitysOqr0RtiWKgp64hdkOST
MQLBC6xNY9SBInnBjicYJyitlnXodQg36w42HaCobggJiGii+yZhk2hIEzBIrMb8iIm6jywRVoK1
93vHX0MWQjJOBXtGCMOLW6CzDiU5ycQCCSU/gNHDo8OoH0V6AHW+MHL2Y47ab6uUpdCCGhfhF27J
DpLRu8Qe5ATVUbjiyhLlextkB69MD0pVo6Vw0TyZWNqzn4QjPusxvsU0yp7CfgvLcObY4G5pHDw7
wJHcHJM3kGLpb3yLnxW5NyqhVg3gAMO3VqRwT0Oit4uDHJwrYQ+YSHmT0zwAJH2NvnVtRHAPXf+6
C5qXzPH6RdoM66+ny7PPj+Y4GpODgWxlOlT/9qzaRVXUg82EpFfuorSZkf3ubshJvEAlZA72shnl
FR/xwjx4bpNC/YPTK2IKtEonL2v5AwwVb8BFRvtHU+U+JYO8A/n+9ac7V3ulM0yvkY4tbUR58jom
4iDg9TLddIPcNF2DJwoSfIJbl2pKhpwO6KZ/kKV+ExCLU2iXdwrnZnwWVcfmGlOFPT04yjwpkryz
6Cjg4YgLFKcN+vdOsa/54z1CAQ59YuZ64z2T/9IPULyCRLxWSwDJguJjQyBPXZd3kU6klrAJuNbp
YFnAkl2CaDrImbNES3kEKxKK4/Qt8+r7xvd2cMWv5NACUyBtqrVKHAop1XyPoBAPA3HSNYshs49G
AwYuYrokBZQeYazM9RJaqT9MTid1eDXScZOOBO74zlyTzj7xVYT8b3oVIcxpMeCT6zVzjOC+yA+l
yNCwm5gG1Hp8ne5mBhkM/1cfLURoP3GUihIbaMMAPis8lPCWIPeyE/nuKh3Chalj5zNvGHD0FpoX
UKhpwxvBJpWsghCcAlWoKnHqhR62HlUGMI4aCOHYDdZEfpBCgEC9jvN3jFSASVXY3H0Llh9hROeR
mZvU5jHvu2I1oPl38prkZaZOKJtwKOg9Oq29q1RMlHHpzZoej20bPo1RDn0jmUTieD4DlxeYsIJf
j9Jz66VtcESX6N0YqtMz+tszGKiVlaRRm0I/pMekPyZ2fDV06jrSiKv5/3qp0yNam8MbzkA+bnwH
kmIKXzilxg4mcd7VyoWPdXaXbHOuQpeCHI3j3J+fSy30PCvMks8VbSqfND2PIPU+W0379lAbvmke
8WI42cENX/iY53Y9VGkoSbHV4hx2suuxS2QFacz00tP2hYCeJFhe6nrv+PJKy7m//P7rC3v+FS0q
+VOw6adqA3Bq1C1wDDdlWGIAK49QZV41d3jO4vK9Zg2B6rT8+iU/po6TCgdlHerXUytVd07FP2OV
Q/UnQWET9rE/Nwk5bNE4YraUBI2q5Wys7YcKNhNZcF38IMSxiKA4lgN7hLKbWn0ZHvP6oLBQVZhd
8ZkmNTvSYFzLAWmDpWRQJ0gecRLrKkL0RqHLxRQ3bu3csedjOa49N6/njuB563ClkTVAbfuqhaO7
4Fm5CgL4UjRvq7nmPpQxxrgaJlwijU2W6I+9LO5SJR1mLpVYBM0Lv/ahCUuFzHTyE6jNdriOJ/d5
UQFNQgBISFg25/SZzuH4fwsF1AkLON7XV/XsqGXMGrSCaE2jQf1z1Ha9S1aaL5NNV+Tv8fAkoY1E
7rgFX7fXzWXdLEL8juOlQua5AQQPiEImBV3z08mgapXBz3U72UCofg9Hbp8cq9chrl+TSYPRl/kB
7s/x6w97bvWn84TiXZ2+fOyuf5t5VFlGCJIhH0YsIRm4mrlEpzUt/WVm7UKh3cZZcZz2J1+/7rkZ
77fXPT0/h6MZt5mlJhib+7WIGWOhqPadrj2XWbv/+rXkuSMpJVBEYhxLmRVOSuV1Jwj0IJRpY6Th
fd+33SJAtu5RjdXLuCbGJf9lEeZG92lcD6qPl13AzKBuqHGjXbdyZla1Mby3OIN+ZNv9begZB1iV
feICODViRH6K9ubZeLEqE1iea30L0UgudR1ZXk/sXgVj0A8B51jjY92ANBmjB+ZG2L2Qp1Z+umVP
iy0at0mFW5vktucPc4ktQpXYJ2x3ch9luJEKhfOGBv56xsmLgnHGXl9Jj8RsVFhCqDu72tprLTLu
6mrKnJ/RN/KXqdV9a0ezIwSOY49WW2vkXnvX9iA5d8AvyTRhCa5hTERzT4chHBn9wYz93bRvLkrj
WbAj7ivGBpEKS8/vn01vJAarPoZZsyfuIV86kXLVR9ayAz8bKP4vZSyHpeXXOzJm671V+qRFYX4l
offCEnPuoZFTADWNB57WU1FnHOcVusucunrO6SojsxwcRa2az1ZuXdHwfa6JKLsw0+vnBq9Ek4Eb
wqFVfDqeOF965BYyQdixs9cB3iO7dfWFVs0LSLjBlA6lTS24KpAb2w2JNEzcfR+E4cYLk4eyoa2Z
67R9E1I79PBX6uYv6O0Jt2rHCS0RXcHihZfQAFQHm7WMWyzAmgUN4uvn4oxTwMRjgc5DZ7qhVnny
XHjKEKOpjGEeuckK/RQOd5WKd19qezPhU5G/lc8CTH3KAH89UnzC9qREmD1kVMg9jIiKrNdtwyxc
pw+k6qHfwuq0JrUAJy78diI94qfWWLm2ATw+h3hZKwRQxOoUDa2S+xq0/ubrD/U58Rv0I6IBbdpM
Cco/04j5bUaT9iCSWjfiTa+Hy4KiOig1cawzoixKvV9p0s0XWQI6PNG1ow9fgTN8ir3XIxukTqN1
EHEMgFopfHFhHjonxEC0Teto2iU4nwqzXm+Nudsy2ebCv26C+FWJi4OfYYy2TIzINRknJRzvyuqP
wB9v/b6+sWh9zVqXk2ddOU/dKvHT9zriRkGpR+aWvA+kFTgdP6JJxRWhNah9TOXXhWuqnplB0UYg
FUDgRmPnVImhhq5nUzZK0GeXBClF+P2agWnDVXckP6MR4er2YxZsO38nO9ADWRiNN1KF3dD5b+pQ
6Lc00OhuxxCDDHfK52wKVG/a8OqNPC5D/IN8yHTZpfUtdFS4JyQrypwaR2rztFhBqyxCuKrkdvKw
DVDHLRHcM1kBqEwzZxNH0iRtN+UsJYxdppOQY/jUhafOF9wUfwdADUhfTIGibSeuqfuOT/H+uSoM
H62hVJZqkaM8VYx7YQXPKTKkmdGY2qzL2SsJRVxH8qfTMQXbYfPmWerCtdjNpO0GIduisL9DLH33
XG/Xe7CfvNBaeEZ2mNaT1nkkBvP7tCmsY+O5Ksuj1jRvOr0++ubPbaBrdP/5wYZaH332/F3XbmVe
0yD3r6DWtwsv6H7duKqxl6wGnhlGa6qFWNLLgsgU6RyIQ+b4CBGQKbaF+ZXXmzGeuKOD+j3Nhp8X
xsK5oYAgzVARrXCoPe2qDTQT4qo2kk0fZjFYSGMG3vc+8ap+zXmO6xPIQ2sqhHhO8xc+myjRLihL
zmxaMAgKdObWtKKfFniJuy6KZNqgyYzb18X5k+2AGG5lwbVBTrqRQ7Ec8ZHOAljLl57iM7M/pRJ6
OpRx2SGeVt9TeuxNlwTpJmoIkczTcGNmMMwcQPcLo8BelWFGuhbWg8UzsEpcH3hotXHzjNxnvxZr
PQ33blPoW2OYIgBbCYSQXC7V2rZN795Ay1wQmHQMBMGh7C3W7GrYE5bl36vYf/6hGa7+9V/8/meW
E7zq+fXJb/91zBL++6/p3/zvv/Pnv/jXDcltWZX9qr/8W+v3bP+avFenf+mPn8yr//vdLV7r1z9+
s0zR1QyH5r0c7t+rJq4/3oX3nk1/8//1m//x/vFTjkP+/s+/Xt+4BdCIsT3/rP/697e2b//8iwlM
ZU34z99f4d/fnj7CP//axih3cTOe+Ufvr1X9z78U4fyD7QYyUYF8Z2q/de8ffy61f1gqjlX+WNiT
Y42hk2Zl7f/zL1OfvsWfI8GbdAqTlr/Kmulbhv0PSW1I8E/Yok4/8a//9d7u/j7s/X3buBr//v1/
pE1ylwVpXf3zLwt7FyvcH6dCTafniMJLmgjCmQL+XAEDOzDDWAN3bDaPVSbldnDhxQ4V0WUvg1nS
Ek0IrSDZBv6TU5pL4kGqpShUsTKj4M3u819jUSsbyy+LuTLA0vVcTGKBvBuqNtmJmMxKtosz8tV3
Q24m10LnoJYEDTwZ7yrXQutJnfdC++kZnfPQFxbpvb1gFXbG+64aBZwhJlZdU907qxnmstf9NcKj
emUXPLGokzv2x3W7MqpYm8UvXZYX264HZtbq130cEQlfxmutC5/lIPVFJLxhwTYwWjiWCRJIZVUt
AWxpfuCtldyyrqswfhKDN14B4XPSVF/13qar2RywhHov0NuUBrDbkKblnZ6kuPZI83AcjnvTqut0
HKxDw8Ar2Xe7LqazXqsVbLtUuPvcR/jkko5rDW26Zp6eEWxTPqt9CR+vn8SUGCHWRm5CV7UMaNRw
fUbyL0TlFvuPL7Wtb0VRDPBEOQKBc5OxTses0TIKZZKYHSU0lkloKGuRlhhpAohW0oIEyOshiB7X
lgbJoSRngW3ustBGd4lkCNhHTpSWKUlV7JumXeYqFLp01DaRObyXHQ0OaXTLuFJWjohJ9Mn6W7OH
kxrrI7jIqL+jO+7MQsrufZvBZmsVY16F5nqMIPn0oSF346JyIf+V7CyXKMKOGGhJAu3TKzPtIKyV
FOt8m3Oz0WXubpS3QtuxczAeR7VqlkkWB0sTGlOYgaEs6hHpWKzMEitMnkmfvhUxtJXMy69YGF9U
V4OkXJkHhRoqC3qNqIZW9Z2tu+0sdcR31/K7VQorS2/i/CqQTgDaGTRsEoTNzmA3ghEUwh9RIxU5
NYDV2KJRRzcWdR/oM6epk+u0t+O/v/DRiOCIH9ogvo7yCh9siYfEy285LX7jKLjIenBFll6Ms8lg
OevcfJMUItgI0jepWyJBSPWGB7mtccZUiOIsSGsVnoQ+isCXqdq9Y5dz3R/rW0EFlXp8cBNFxqry
DG2pNxjEaqU7FpCO99SNt0pEdHtsZOJHRLYMeGuKxnZ1P1T5sGAF9JYBoX2sJW2hhe+28G9SV/th
+pm1dF1WYyVt29ui1O6UgsyujESTBe04xBVqLtHZB2RO9HvUtHKXJsFBI9Jn2Tc2rNBa+ykSDxBb
pRKjRdgwAIaNImW5cJQG0pwMSHczr0cPnC4tpEybd27cbvMkJPm5hXCK1cOYm4TBRQMtX6HB7f9v
rs5rOXWty8JPpCpliVtFEGCwMWbbNyoHtnKO6On7k093n+6/6hxvgwnSCnPNMOYYBewUdqNB+hnB
TBLDUrkBHTIm7rLI31qbvWIvBQ/9Hd7dwhn5qM1bOpod0xmiDK2aOxPCcZp4FvomSFeoJQyZSHGc
xSn1NiUsoDMZDLvKEGuvVFqGH4bhR0UdzLILp70jJYUXzlCpqxAfErGeYh1vsn5M17FCjG1ZqdIF
hOkxja1typOjy2BHDGn6ol31Tc5rySqafqs1sEQiAgfkS5hR45ub7ikSWmjrnmd6GeJaZG2ryEBm
OjD2Sins2Pxq43cisNm764UsQ639Uwr0raQPSz33fXnKkVOws6758zCR785NemXJEVReotIpHFYw
GY5dCWPusKo1x8tZLPO/iM5dQDKR0tOdoiGV10BnYoZzkAAV2oM4SneDEsOcDhFVrGZf1B52UU1C
XO6nv2jQJw6CKN+ky3u7bkMRyzsHA1bTIbqC4rWhRWBJ0BZd5UZLWoaQBVmFb6QVPXkpovzviMKU
1aoPzUkkHfbWqj1TKKBJrTkjVxSbPSBQbbltVMiB6zwkSJa3Devt0Q1PIMSuSd58lHNy7nIUviNd
iLY6bWRWvcB9GprDRxE+Emi6kELX5LU/OKdFQDc4quSQOmZkJ3MJOT44h1VFuKfJp4iA1rX1T3mP
afLO43wO5If4pPeEEDladWlhHmVj3sWFTLb0ofhprCHtnBMjyrUY+UhSrmKyyk0O84+cqgLyM4+f
OhF39fR4p7ex9ppR+RNlNR1CTXKbRekpjgfNl/7UIiTtJHNkp1t7mYoEhswmMUTyk90tqdJ9OIST
PSHpYzUiHexKt1xAlf8dEHEKV72QMHzWABShbivYsfy3WmjLAQJlbus+rU6bLjJcPV8CaQJEUZl/
5FxPD1QEGWK0ejxkwxB5iqcThTSz701bl5PxJDwop9btD+3JEJmnqDr2fJfVD24iU1gcE/MzSZLj
KMELJ9HbgniHfhXa7iJPnKxh2t9Vrd2bbSo8KYbgUSM5RRoU8yiE1yWWO0XjfR8jkTuV8CWTjA89
qN/3tFDwN/ZHnRXjDnIWKDT/Jp32qQ4muOZEvTYyutpZ1bnFZpRhFBmhwPqTiurLI2rU4wA7tzWu
2ktCcsH0mN3KxqxD2TxxbvT5vC83y/VhVEjOzBA+PvTTZjI/NWF809FiDhX1bnICoSiQuZOGPEAx
2Yn8eG8mRXDq7IFWmiztch2BrE6RPnAjqt2QriVb5gw/GnUHI3MehvxehGP9xOXBGa08HOgHZLyM
7ADafd4lEvRI/WrDp+FxVdkYzoR+Z1T8sFWXnRBPnMXwhutM8YNcg7Wqn29aKi9zBxPoIOy1VU4d
Kv/7pKAq30ATOyT05KP386cLtReRJEob1ep3Mz+HjYJMtL6SmhErAEGEsa3T4v1gSGT54Y2Hz4a2
u9aW4tNjoVLeR+RYcgXTRdv8UHCU1mQWUWBVwIFR8cTwDFAkNsWXvMlPvaYcxbb8knvtI+re5jGE
bxHIkEGNQGXJDuYrii19rF3HfK0Iw8Zb6oZf9hnaWr2X4X8sWXE02jJIp/YTeghQyNC35uqL1ERH
2aRe2OgQnT4CuZcCE+KuQatv0oM2U50lJjbCg+TmltXo1eISQ5ujjP6Cn75PSvOrHP72cTf4VSeX
VjFBHxzl1Td4ukf2rQyLH2fQ5tEB/6crofCPtB8wobIzh8Y9yZ/qaYTUbVnjsnSGCVDbUDhQwlVa
hM2DYAZ9ZdtJg8LwYZZn0u2GLYTGR1LW+1IhJYuDcIxqDdntbGNCakvxj8zTKVYWu8P1Y8Ha8vi1
QPa+6Muz0UZf0dhfKQUF5upXio0SlD+qEp3pSoKhris8ROVOMyk97olSLBWSJZVVdMQFNNtDpxJo
7Rdi+vH+CHV2RtHrUJTQdJrbaoQtrHFLROsADC97aE4uRgo9uxSJ116C3GRTYFrmAlWRBwK4pr7L
pnS2+/m2ILW8OqfQRM4mPeGGvJ1jWeWSNclO+o0vbYB0yNQFYUDZMKtEAujU6/i3JnyfJWTcYSzd
8lagxWCU3GYDY3g2+r0qfyBUckwj4ctAREaTYKMvJd0OJzpLo0VD1EvdjXUO/LUyt6S95QzKORK6
r1Jbwp0MNXM4dke5SyW/z5n+UW+3JcTnLZhuCsIlih2Qj+orY0ZRp5PbgeyxUrh4WTIwAZXrISOm
bTAIoIjjZqLW+/urZg4bBynr3ErXP5t0vv/3X34fJw2kfcgQKP+8+vctv3+QGXt4utdP+/fH71/+
fWjIq973I9n+x/P/5+t/X/x7Yf/xmixL94o8lH5GtV9yf1/HCdv996/YfeQt/v2qRpO2pjLFOOth
oFXDpTKy2vv94N8f4ODa4N+Hv7/pVfd/n6OdM0aD3UYH9uFuBvOz+P2O31ep//+l/zynBiJ+KmGy
WQadmlXBsP5YikEC5A6VrgYl0UqVwJO/r/n9obV9Fcx6C++s/lrFoKD+4/3/Phwz+M2H3ohtlIng
nf33Lyi3Z37DCP3qcM1ANZjSGS8ZxS3n9zljhLFzymkrzihret2je0Z/DeajOKmrIC7oAOGE4ddB
iM5lj84T9IxTfBCOnYpSDXjXI/FEChm7m67aK1boclIHJhI679OzciE3eAJ2PNnjHs+FTuUrXL6h
Xd+WGx6pTI7tm45/usOgklyC5FWCbFgtLuYBGYlUDxCKYvNYyT09bZ4gIFpuw3Gujef81TwroK6+
odBGNap9HCT8YTt3JFg24f2fvOHO/iVWITUq05D70fZ2sqcWIxjb5BPSa7GA48bX/UIKEGbi1/4b
+l6oEUGtwBZejR9zaEMeHXO0OMpXdwTqDom9r9wwJShUeTnSuzb8R2+oHuxRFJHInBXQAQNuc4QL
ogADR9oxh8fWk15VNYjp65YgenZ1c3wqIvucn8zzgrWAqNJH2kOUGkh5Ujc+FUH1EvVe9SJUwKoP
/NQOJZT/8DHsZPnPQj8pYDQTPTThyE8JllPB6u6wjtID6cEvFo3zjrgHtQm/8FeyemG7QaSdmrLN
kVy2UPABKEHfXNjCikJoHchQqGec6rb6Csen+jq/pOJV+Dx3KHKFzrIF963s80vxgYHOz1RPtihB
XsoL6XYbRW4Prj1Cs2gLTA8n1zKs4nPj/TE2pwe8udT8kKUUQihl4b3b6AGNkmTXIJGiVAdGD1KL
xAF9n37CELtFKvuPeqrdbwLT6LA59pMDjyksxB8QRB8iUvXPt9lGNt1KDmsZN6hdSCMQryQ8tPLQ
PsPM2G5N55zZI0/TD7b+rFIHNupz+GPuRli/EQl5D1/NHVhiXz8nR32n/5Rf/Avl6r29QfT/lVwl
OAd+hMHrb2oKQsYKz5FL76KF+8UAKFugLsVHjOZqIJHHdu7iubwVtn7mVIRiUN9BwQDHKj1eyUf4
/r25mmckTUcXhFvhzmgSRsEGdlrZkrUzSSSI6gyaEJzc8mGphD49cqtrc88+gJF4YuYozkf1dIpe
/kArKgF8svcGpU1Ufywqyo621UEkQhoaWnDwmRTPYPSHnNuXXsArJtfwoD3dlZeXZNwJ9r2v3far
7pE6dtJT4lLtNCR7uL6mDsJtgNjpcEazyE6e59jP31vFKdhLAA1g65zQDchI+TfCPXouTw+Y5etT
1VjLNrtS8h3hiPQbf9knMyNVHWE23guJt6uuPcmkD2lx/udZEhpeFBQmAEVyKS9DxQ7wGiV1OoY3
CpbFAdjPNjpBU36Ho5a1DAknpJZrk7Fdv3UHIhR586b65FnI9djLN4vt+5geZm+lCoWqMHkaju2p
v/QKJuRxMo8o9djJG63xOzo2vLu6a7eNghifk/SO4f6zUu6Z7W/snBjVMh5Oe/tGqnkr2OYrOR/O
77KHqZhLgd2id1Cqz47CU+hAKz9bLJ5i3c5MJqtsj4xYFKyD2d131CSs6Zq5qFpZ5akuj2G0M8hx
BFGxFwPtG1bH2Ybq6BkqzxANJnYyeh675Ck+g6PaGHZ1hI37gyRJai+3xIXo2Ms+EjcLGrJDAXFO
9YzDxMhVkItZY/HsTY1lfKV4Ka54XHZxvPcqFM1lp3j6qOqz/Dz8LQebUWkFb7AXVKFim44WuI+T
pwo95M/uKXmhnXJg91Ib+ZB/4JMXpTc8XVJZzegmPvnJxZFqyWYjw705LzAn2hv1c/zROqfsj03v
qbOzsT4WR6S/8m8inlLF+gJ1otsyihlPWuNlVzh2b80AvIVn4IjUaE8wLDJRqNafYpKbNnuiuFd+
K9j4VsrXdC+B3Mqr7CcmLHFh4DqyWCqfUXGjAIIJ2IL+DM8TpaITo7PsQcOivGy1X6YDhyWxEbz6
iumBVODzWenx46CO79WR6tQVWc4/2Qjlq/9LpF8E7MIItkwrXw7skQSlmRdl2/nDVXKQtoTPjRZ/
4SUlXyN5wOcQEef10LZW7szUT/fUwb1aT4yL8sVhyRHYQOqfOxHGYULp9qPFDlPechkDiMSeEw56
b/564KmKzkxpleOvmu117knVVJ9FsFjzFgp68UdxVsigfow9Wo7XtVd3tjC8AccEcZy5CS5eKr+Q
uMxfP5BiqD6j5/wCRfjphUsU7+2FG15v+ojpmUPaVrbst11K8QuSfyQYlyfkC5AzWf+Ppt3yBSMw
PN5ed51FJzGsxSHP+uQYuR0+l+fqWl0jpO6h+J4sRgICgqmyH5k7637+LQ4AYO90x2s4u37qcQUZ
qCi4rRuXTgLxwZE0ZnYq+HLHNBR3TgbMyG2Aw1SwOc+R4qpPrHOOtzBoLNGFQGbLskp/zL9652ky
oSZnlMcS6tgrjc8B5XGScoNICz1LXyVkz4yK9CXfi8DAnOdUIClmy3ZIfg5at/TSb7xFOyXBTuUg
8jw4nrQu4GcAMx9gRwsI8kLJ9CmN3F5EjeJ52SV3bYCMpqvdykAVFU0d8S1+3fQYS6h7s1cC76/+
Jl7ZqPfYQXAgCpR985E6jY3xxGY0Vizb2heMgvQ0RpYX7YdPPah3bIM/0Wf4IeyVXbOPPMEhAWDa
qPZaclB156YjHrfys/wZ7cHRQ33X2aHh/homB+PkwK6C7lr+dkZaxCJBB1C23YCoQcnmako+Q2g/
3HUSFY4M1Uqd13WZNv5I1siq96ZiJWu93+o86Ij7xy7/LHHRsHURY9P5Zuqw881zvRewhQQNgkSy
AndoqT5KfDg14Cd4pEdxVlFVVzm/kNDNIOEOD2Nvy4onFVtoYwwTlddLTOo3iVvayXYRU6unO03d
p4knvWS2Yd99CH+E7d4Rfc3C97xsNtaDHsTC7TeWRB8VeQcvaq3hoz3FINXPsCG7fuiRzYIIurd0
m1X+ojgJzDvu9DyfwukUNV+5YRffjfDa5mDMfxSiSVCXR2EP3h6wLyIj4NajszTUwdIUrvCWUvvU
bdZysTU/o7Sj+g69zbY3PnOTxTHsaqeX0LdZXtUaZMeugZ4bRYjJno0LKU4tPMDupLqZ4Avlt/wK
bQy8mSh3y824EkiQ+z6G2w3a5g6ZBNp7AsyOtM298pQ6i7pVvrBtnCc40tKKXZottv/AzBXPpcnc
ergrDbyIfgP2FMH3W8zGO2F5YjADwXCnjfyK+piEii+Gw8EFxaGuR4zHS4c8zkujH8jHl1qA9lk0
ut/LHgD/ElqmanUZUCt/RJKGVLJ8VdjaHFeuzh5z+vKZ5p7Obi9Lva099a7ehXoL4fF98hUTN+K9
PrHPjRtqKDsRMZ0dGRMZ6niuZ7HIrljFi6SxhGGCdkkSt3AkSz6ganSuZlLQkaMD+FlZ470EK8aO
nyyEcS7DsPo78rTXqEWQCarctNzJ7FZ5Dmb1REplyY9t4gkvYfoUzTbFig/jT6g6pvo0wyROCvhH
WAVG1/HA9uUcKTApc80+ZwKC1Ix2fhIIPPZduqsvuC6kH8Vp16gW5b96tJV1Ll22/5C9ZUGaeuxn
ZDAoPHH2vqrTVosO2krerh8fgeiOgwt3UZWd5z2ts3AzbLy+CYp8H4t3QT2kiVuUzkcCSw8aZbhF
shv6cYJAFuf08idF6OGpPT+u1eROsidWL2PjUp8fEBZCienaJXRGgrK2HjpO2k7Rj0p3eQhv4fwO
OQFc8hgXlNaKjx5NidS69WSYccERquhs5EZOMwK9nrFBzszFwXj40XDCQV320Mmz5pH9sGIjGDgF
IED3U6cgqDsiE8LhD6H0Nb8I2StFneABKee00746ToLpnIMMp37A+rHkwSEwk7ZjvW0LOFGDud4q
4esqRYg1qGyU3yi6WZWCNYMEuYe3svpqkfkU871BtKWcBwnmeLo57L5Gst6e7uZ9QjCGlCzckLSd
GT79MNlASqp6jSNKW+iW0LMY2iLSBwzNiSJtNPoprSGKPUFv3nplFmTt1ij2CBIhezAPf4kT6Gkw
L+RC1BAMkIUIHDU6hQYD+mMeTpnCJuLnmRdu3IdwKEEDo5SDPEnkn9blt92cSqphG59yTFY42ncd
v6S7EgVWT0eMOz086IjCCeMcQW3Brh7PNPrk8YF0dLkhbj1kCcWQToQM+KXI4OYnIAH4pYPcWZm/
C1p2nulEza5MwPKFN5ggTx9kGedyk52LDBVIaCOoJVMu2cfYQfXTNM6t6DViwJEtIbqhfk0fKrmt
rxo6QWKZO6eSrNl3OdzCKfcYtuIZlgeKXwc14izHiZ1r+Mzcxx1jI4KpTD06ijimKR2Lua8m2wf+
snClA6fwYhB6SPPdWskt4p9QsPDdIciH1XmXzK9cNDYHQQOlDiJyIRxFOEzYugU5PsEZXzkeOJ+s
/sS+MQOFErZ3otMR/7UhH+7hd9AEviV/ZcNzhdZM9tkfPuCYsz7qH2U7374RB9HfN5A3/cAlJRCn
EZQmnwmG6XFkEm4GPg1L9I20QGe1Z2LZbXIsnlMEc8ixk5klvPsULrRLzBedQfpUnPE0Q+z0jdtl
2ArHmHF4rb1acHJURq7mrv0ab9jS0mmeE9YeWFEAf35HP5pLNYkqMl4qP8tTccwCbsjqL9p2TR74
7eStBy9Z969U8DA3RHpo6ZxK1Ide5p8B9eKWRPtoReI20S2NZASrunGL7mNmVaJ3AoeITN4DUjFk
L1iZqApdqR+ujwC4qbsEnBX13DMsz9NxPUjmC3uLbyJy95srZqx6Hnw2XMb1NZFtYrMO5YXNy46k
J05xyRdg0xElHCwZ92naxnZLEXwnHWKIUgX7cU/c+odOrZjmeRfhoCKgBYJA1m7+ilfpme3OtxQE
DeceveGfDP3Je/KMPti+Qm4R904//l5PNJ7Sb9FdDhuPY6864uTX9TY/hcOpTN8XI+hkj5sCEcnH
FXS/AJTljPxY1oLpcFVwqDa39M/afuJJ6Bps5TsJJuErc8Pi26id4Vl28XQwkMgmYTNJq85nllZ/
IlKVbriXaC29r+SzpAu8k7hjxg2/PZErQa+HzFOCZqor4tEyOIhGJ2gZkjhKug5flGQ1Ff2cZhbc
T0KLSl0VbZIP/b2rPXZNhP0TrOyI06RtXu/G6EUueP3JI2gf4SRAZey98iXH9I1qR5iBzI6CIqJ+
Soq/krW58eX95AHJEziOmxUWkvauODpx5IqvggezGy78oh36c0R30Mv0hB6NvAvb2MKbVZVzFW7F
d53ch3422V93FtAOgZPEllG1sjFZgy0vu9HJPtsD8kj1q4bw1XdYg9SwC4ALoxt5m/NIEUe1QzIv
CKwd9NK7Nd+aPx2m13gf3trrxIFJ0IkwBvJiphU/21FvX1rjVomoctifc5C2FulEq/CcVTsHF8JB
JDtzOOzpH8w+w7/jpdocKpZXvSXNlSUXyGShSGQn0lmVbBwDaoLxUI9/ps+V9pCwCJEOfKH+/Vb/
LXqKH+SbiNmAbNYdRVU7+8gvrxVM1YfuGW9k+NA5rpH0kvc9iVfI16stiAvSjD1+LNmB7v7oLLgT
TcjonYX+rbuy9zcv+OZ76B6IL1EsG8hhyu/ye+oxkWL2hHYLnHUQgMn7jIrucgAqgjIcDlnmlxd8
geJDfvivBtUwVmpjkwEhgUGmBzsNHJg8yJrsuKetn3uIsx0fgGZrT5T3Amto3gkUNLqjuJBrdtND
lwHfhKb7WofupJ5pVqtv5HxrAzQMrVk4+92+eDP709y+MOtHkQLwsM9GbvW0afEE8q+Kg6AhB5dG
gFt5tXEQH3/I0JV6IBoHiAm05Yv/yMhsgOCs/zwp4b5QNNCbVwCSc7fXVz9UT86ooG3ravu6KgrG
P3nhjMKe7xjI+Pvh3/LEqv8mN7JR/XnbjTvTcNvQwaAdiPHX/AhwvW0ITxSGNXT4oO7FoFsCGRmi
K8UK38nT4cKX5DzweImWSFjWgRDaOwa6h/ziGiIGF9r9rb/xz5px22q3zUtTvlRknNGg0t8HAV0r
4Yl1D3Nu5o8oL7r9bcT8LLWLG4bVOBFpmOWnOI0WR5WJeurgzPkRi8rXkL4mamMzx1h13N/Eg0Hd
Q6kv0ZzN9MaHfRFcZmhkOh16c8TrJHTlvYZ0LtGmNd+EJ44hUMhYGBAnFH5wompXjrZIzlW+nD0l
mdOO3rxdB+SDK+omDOmqScdZSRTNiQg6LCGHYbq/FrA4Ym4vxOr1pSCq0dOn+YvRQpja5kncfcxV
vK4+jB5+afg+XONvQhf8YnK5GMjEwywZWzndE1js7zkiQe+JesHFTEn6URNCwmn5wrrNfwrJH3kN
TB/Lnp767lg/CJRJarC1nvDa810XHR8PsjFbiVP6hlDg/CVRxKbFmdRMKHmZvyO0Ry4IrIgvqs54
E5FeJArbZwjGpa8iZUr02JNTZ7rCE4OcNHZKrlC1NtRwjtNVdZEYbyz8ao9Npnz1F7BkKGgz+0hW
EYO+493n5IUlm+w/oRAuhUTOCh9BZw7eImJFUB0uzghEHVJ6GkBNWYXV/UXNFY8q021S7mowTa4W
koPBLQEZkY6oqjnVfdJggwF4do2CdPdHuJATxWT4WRyQUuKymCDVH6d7RDrnr8qh2CDgVnnVYuNW
QSTOiAJMyQiRsoAgKXx/TEflVp4yl7PtnWET01uIn0X8bZKhyRC/cQTxa7bM9+Qji3aYBq6muM5f
fBJmRSNgF1EBxU095aCnXnWCWhtOCrM6KF8qqsUYuI/4Mj0l87oCs7cwJUhww2OanQwNgR0wWBes
lszIEFtclC1UsG9UkrXHAZH6N5oKP3h9HcGyY/dfGRLol3nPRiZZDRIMSVEWOJkmk8MHJTekchkQ
bFeBi5W5BOprOAJ2Y3I3ppVuKCn58ENo7a14+JTaKIYSv2avvJbEToNzkbmy5jHvzAZS4bxvJiVE
WI1ihHGO8fgal/fRXYuDDuMjoC4HylnewEdtyl1EclS7UZ0xd+XmvRL+9qBjHuGahksCcu2z/lFu
PD3a1uoOz7lT9oV2EzD9XLMQOmXro3aTt/4sPtbFk6yRByab0BrwCxAJViXsKabLPKi2CJx+JGxz
Y8EROAlYKhccEzWiNdYDZMjVc618Mr8oEuuZfDqz25Agbdax4X575coXYskYjxqTMr/y16K1ERsv
ZZdsIr8TclVXcbZVuHyQ6lLHLYX1iu0d/9TzD4M6TO+8ne9Zw5VVQpMmJPwsZc+wckfcV427MzIj
jqBsuSSJej0lMP68AK9Z6znGeOYsZMQZL1WA7QEKBMdcVjeotrgYwwTSQLKHuLhmFklRIgvl8Jk6
ykMjIiXbSvzDXeckG5vsjbQ/D7h8Mut0MIb0GCDxTt4aS8nJR0gt1Ry4620SolTrKmHOuFeiwTBb
PUcmlXOeUaUdWyChIVl8IOPHp3ADzHo/2twVa6vFZQ4drp5rZIqwCiylEP6TGVKBS+5QovzYFDZ3
9B174BPGaisKf1XS9mhibiVyaKNHnoRU5WC666I1XV36w1rhISlXWVs/+59v5hs2/Y5LUAmrQbpB
WEB93CE8qRWrZaFOLhfKvT5ABPUEw/5c7xh+vp6Dv7w8loBh5f1UxtcJjWzexL3TvMY0cjssesXl
qthE/IWXMB2TP9N0mqy3zd3Ks82l5R19LOsQcI0JGnhY8trh47hz3sT1sgjWSaqBbTolyDZrnUBi
UHQz1/KN+OgOYUCwEeWcPXhJJFpsk5b14/TBF8PiclwEIiaP7+V2+G/pLnygTpoHCUcUL8lTEzWr
6sXQTuwKTd2x5Wm56rXdQFVAEy2UH7lZ8G9MIh+2boyE9lK/0ZyhoVj3auxV4h/TY2LZIHwHL2Ta
uUNuU7W4o1H3m+dI3grYhgWx7GfYB3mRiEyejPfrjOtWpm9+W6AFEnozVd2NI73S303yRMhIJlxY
83x5COpZAMrpPoxz2qPb5lTGmfuZWEr4g1tjOTANvHazrAmUEGAK6Wd5XVIr9JWMO+4OaxVY53W6
a60PbpRR5ip4HdMgmQHTsJBSQMUOaUwQk8qVN8TiYdocqNexPphKeB3Dwm8kn2+i5k47W5cEqcBW
pwi42dNbJyH0+rvAuezlQGGDbZEhzzHsWWT9eXihQBq19roXU7t/zYF4zoyxGze4LaB0fEpstFci
TF46SvwJ+ztXxz7WYhfPESG6LqXLDOJuyYYG6mXZOJiTzUDr8HsKTKxDojLfFeoRSJsoe6YO5Qcq
sm68eI/Sr0T04P2N4oIYyyQ30jxRuzHHXOYYvrL3jO7CQ253RXDVNhgO/PJQ2hqj1QqOBKcK6jwo
J7Du9nRnYB8InkA4LvXud/gtdIAhh4WMk+izuarz7p8RxpYKCJImZFSR03aIhbPWhs3EfJt3YN24
s4fgMiXsRcZH63w2HN1KbMH2rL6Rw2M0usWtMjqsHFYhmAJDhrYTvjC/RMq68Jg6BoqqtRK7YHVy
AJ8MLBaIx63mroEUauRcN81TbMUyYEwlFUdjXRxsSHoOa8sjJ/fD/TGvLMuQup265ienfL/5ap5D
7onAicWYBAwsYR6XxP2vgCADcJFNB3tIMt+KqjU2BR+ZqEFbXJdlz9evi2AklWmPzOeMSjuIE18l
y0lURgc5VSx3pmMJXaLaGkYawzaN7WM97aYj3w8W6CXR/7AZN/v4G5Rq8bKuV9gBCVLN3UP30vKD
6IFFRoBLDKwStVUTfDgQjB7EOXQb4SaC8fzdduix6OM60gojgFAkB+QzZyauhdIBhXPgmxXLXaL5
XQOiwl0HXHdUKlIbW3uLiR2w5cC7qDCCnnJQ5A0f+1F5BtLfvJJnA8mxMfeSUAKNIkP0bOShzzZY
949qNyb4QqcGfnduoRsdDjzBVDfNvm0IKlA2AHxsT0/hGyMqykeQXSmZe9lhB1TYENnadFtdo/9h
25pf67pWnplLEq0iBVHKnk2C2DuZQly23GNnDZ0H4JJMLhaoJE0KnAvVBcYNjYoAOyzLG6w/IX7z
ZIDvl2kxtUNq5ONWU/2id7LIxTxXasAy5C4g0iCAFnDU2aCtmxKUfBDuNuluEz8hvwkSNBLZPG6f
+rRSsNNAZJopvcSfwjeIFcyYem8CYbOdzZeicjvGFPdm88don+vOAYO4rqRhB7IccQSkEsXjRnA6
hmfZK9ETlb2o2Y/x/oFyPUKc/eta9SKVEMONgo9g522ArZJJOfXrumYvotmlfpJGgF1W8etmy8Jk
KliyIP5JScE99HhiB2rk+nCyDIstUkZXDiMT/QhhLeJN5p4/YdpXnyPedc/CF4/NeMdHRfGrzi3U
O2aNk7wUOe0DIXuBhaB4rHfBK9F5WR/qDrw5LcDIeB8DtjasebNdPWn2vQD2852MCF9vdA47j0+m
4sS5DU8hHyCzGin6P1YDsp7Z9BHLOywJAGX45ssSzkeaSJ7ZloDTw+6twdB3Xj0GMh+1uH3idv03
C54aSKg8s3V7WOppV1jcOH2ZuSHADuwKoXOWxtFFX4IIlH1JXyQek70MNEtTNN0KD08kdR45tfDM
7Ey5W497ddmSyGG4BeiT8LgwLL/GiM1an/N31gxbiivDEi3jOtm8iMWMMcJyMEWR6Iv5jknD8hSA
VlD/ZSNzk4nTfQIIwUBx3gnajpcP/kTcjL+c2wWYtcKupBNmbEiOrQnOGN/ciWiDrFk7q+/D2Uey
jIeMIc4Zu0WciVHPVHC0DWn7tcjAtPKuIqIxB8z4cSNx2NGSk84wS6hvq0SF9rX6e3wULkjmY0Ly
paO/A4DwSrVfjqz+aLLFYceeIZ+WK58vYAIoyeCJcffGN0b+TG6UYJ14dT2+QZ6Q/gRZlNvaCjPo
O1B/O5AWJJM5nFsyTHR4L63do97omfOmAE6qqqW1ETEe2iYhK9ToVaA0/cxgro+FtqRaNGp6ysdj
YJtm6YKhbWRQwvAUzPr0tJjQTZkwDweaSrJJSUenyEBywiWT+LWuPif1rATSUCnBppGAkaWAqEq1
2NGw9pH2tFEU/UNGjoE1JTbZTpxiCt0CTS2J3pau0GZTEIrGGERDGBXWJMvspEkR7VHEiM8bEmet
Lk3Bo81OdaILnrQwI92kXid9gnoIKgUaK2YsV4/Y5Ri/Nohg+Dl9vJxWYRUYi/bTFtHnFHLI1Aqn
c7wU/gCbGH5NFJkIbwCahl13k7uZIV1mU6k8fX3n79tDXUdNPDNPv0+1mVLg5IiX37/BSvpAYgKP
aG0LKuW5R0Fa74OpSRiyYTwkMjDR7H9/yNECEPP3cR8bgEHl2rSlho3bqnUTRFn8Pz+Uzte0iqME
8VfcDfHl3xekevptPvTBVcqSItD6o0VLCy7S/338+9uItqcEZeGOzuaKuocGivH311ys+FWo6tQv
y2UvNCA7hax9OLM6o3FtGOyRBLy/04fwKP1erSmACG2brIexf/3198l/3ri+G2Qnf/n3yToLd2NL
DNZ35HpQMk3t32/+/ZGuM5P9Xs7vr79PanVz24hUEmeFbqWoEBviSk66eh3Y3x/T+vA/nvv9w+9z
8hBvlVRPfMWYDoWRowM9Rg1QlwZBWjqnjTiihzpr3lpR7lC+jQ2np74hR93kiCOazbIOynxzGFJT
d7XcqHwY+a4TmZkFsJhmruntlMxAOf/tcrEl8gu/Ii3L8QiaoAo3vTs1GoWRBUxbSgotNUYABGMZ
nUoBoIwCEbpUr410cUfOszZTXPKOzqb/Yu88lmRHsiT7RSiBgWPr7gCchgdnG0iQF+CcGr6+DyKr
OqtbekZ69rN5GSTDGQxG7lU9aqPjBwywyeTgAMibbuueBXlUze1Q5qRqWWu2Sn7Tzqub0DFgdI3O
sndn57PoHlqTgqDZivJRpRWScFxXE9iYkdOkganVNEIokhitdSc1cduosgp00GWkNoebfmZ7ItEc
BmZrVQSWDRZHAupzlYSImqdeYrCkVeNw36GrrKlakfYVXupiOJgjmcVCpwnXQgubB7qGDmct1wRp
nE/UoWrDczH3ecXMJx1JQH19v2tBQexa+5xFouVE3nzPg8ICTTLK1qLaFtU001Mlo1vPIoT30N7S
VYh3IuVUqNCVWYBy+A3MxXocnd00Uh91VcD/E4qQQnDCKKrkmYCZA3r6xIJ8XaWcnyvbTg5iQYNU
UWUmKo1CYhbSJhrex4oPrW0mg8rrs+5ydihndpsqUeuYFXdjgaNtfscfSDaxPaL4x/ivx6+NDBUO
lnG0tYfKCPIq/XSpAJlkq+5nXWHxytk8xiUNmIFilRXSj1qo7ajJMqFpSyMsTUN5KRrtQVtPXVgh
Dg4lRKReOGhtlEfudXYn7ppRsQM1nt6qgVesKBmiQJABRHqYNyprlz3Ex3KOFjb2iD3rOHuze3aj
qvnppq55jgYWuMLEaFon0YsAR8EBmA2SosnTEGPpb2BZnVx9xCgBFWi0obzmYt3eiwpw0lTmF+xg
UzWN564d9Uup1aR6DiikaPRiQVlOwjZfG01HSjCSzD0kFTeQsyOWO9ei6G4qr51uuS/kR4+L6bmT
Dg1zLg9pUvWHoTaBH9WkHSrtxbbNifi8/t2KTOFPU4NWhZt32yj23SAS1r1EklkfOck6iDjnJDbE
t9r+LkGCEuOItw1W53ejsJ2LCh30BvsRZSxL4I02YoaiKw9Dop5i0APAAKddusgCpdKEeS8d3rJE
oQu09ES4CtZfaXzbkT3tpxZjH7aPG33MtKOeLUf4++z+ZfhhQoTjJDJdujGCxftYNLY/GsI9t3Vz
xk8DnzIjJCcUP7rsMNDUFM5YAug1IEjqzRMAwzQA0q1xu3p9IZqjutz3FubZrmu1Y4k4ApvfwRlt
VGya5JBUg9hrc6s74pAatmpofqtFVQRFZQWhyFkJ2u5pasv3ycqxtAE5XvT8Zh3pOHVd1TOVXDsT
K/jpZDXhZ0nsOTGWtwmLSiO6YGb/bbjkxoj9lNRYmi2sNqWL1qNdpuSUso64/ZjslhCz98SpeBUt
IgOxGxywjWkflIH9lqlVqq9F9rGoRxYWO5S7bIibLabhg1CV5TDppbwz4nifQtFhiBSfeahdnBLx
el/NMJU5xw3Y3KyJztrUUTaM2zejm/dgpxXiNJBpKKtBsp6XyNed7kmq+XzQVf3ccGkoOaL+jmJ3
Kwf9jzlxvsFxNVETYFckhLyZ6e9OUcpBKDGXq2noL60rOiofS3JoE509YUUhqpU9Z0JMWFadoTdr
x/lQCYK2qpgusuJjhNV3lY5NR22sB3LZcatHxhQkIRAiqZXlcWEjY+UVJJZavxuIswuF2/hMxtlB
S5+sqFJv+rA+u9GinzT6WVaWaI+9HGnqIMXqWkUQq/s+S/d7hqi2L6bkR8aAPDQ9fqp2EZbTQ+W8
K8lClHtdXcJG5kGK6Rj3gPqRrxIJFRjpyanbs1rXyTkT8XNpjZzz6GTIXFzIBmfadMbJVzIbSmZR
PzNKt3Wj1Ber6DmejxP7ZtfMvaRT6AJG5oOhtF6+mOR+zFDE5vCcdpqOnLbIt0vNtpNcyP6cc9rN
M9oujUEbyMmEdRrC8bFPte4Q4dCh8bCWSPAOR22aXJKs8Q27+OlsgT9AfIWY1DGBTtOh05PMMy3t
pS+iyYsNk7zAsbb8wh4PjQm7aDI0yzcnjkd2a/iFmj+LUUej0ck7BZ4pZuxx8Qqn2LkV6cux5vZn
bdbZ2zK1DMao+ZOqDWetLm6naXmbq/7aFh01gmzW94s6ng2iN4M+iUdq0NODQdXwmhJ0m4uKIDcI
vUUPddO2zJJSp0Tioug4o7XwoJFlytFCaY+9iSGpsygqNL2WP2L/uU5yPitjdqOkluvZS4ELgg09
gJiGFRXtvEipoKRK+V2mlZenpsf+3fgIVbzPDPb70hCUym3nkLBD3xcRsg4rHs6KdO8FNuSobF1a
Jk6JgHunVF26r8fuybUEU7tCVVFYHLaWyPlKFnablTMglbGoU7VadLBUSppZaZuHfvKk62czh0Mx
IjXpY5SmVU9tzmm4Z1QxBIZdoTJPxwuuxzkrfzDubwY+i496eW3a0dlGCfyycuT9WzhelsVNLjK+
OmaBtmF4k8aMmFVyGtBOcklPfdPO51aZiR6IQeBYbMyjtn+OlfvJRI+euV3jh+n4nUgjfHDpLKlV
MoATcJxLFI1fUWeHAVges943Na1brZ8pAyzVoSnY0meiOMVtYdyZWfcl+jFoNbYbjUMRvHWW1yRE
iNHgEq6l5DZ+t7vOA0IGBkiMtJtFyBK0ZDdivkg9ga1U00J1Ut2fBMjjyeaQwzG8r0wOvPBgIUJW
MVZJ+61N3MOkDW8sOPeA47JNtRIlahIl+9mrw9A8125+msXS4zZfa0xq9TC7JGGm6OBkPq/x4hh8
TQr0AIppD3Y6/mer8drmbCbacrWTobkAJqCsL9mwUCFw4rHzxFxfddFbYIVovc4YcbI4xUmaLiFz
U/bpVGFKXsuAOgjeD9B0Sq6zCeFhUkHk27tY23FGMk9iVjrfluJFt7LrMkzWReTtM7Z11sk1mzPF
kK5pTDmzpLgnS/c2s7iUgCJQNWn6BtYBfU51qneWuKNi1udFx4GiKcAElJfS6FIq4CvEyapNL4+6
YzqOzXOHbNGv6a9Dd7i3rJbyhVFzyXI2dKNKl74RJaXh1igx71UPfTpwHDYx3OHoOiSDph3IvL/t
GjXZDymgOjbfVM7sbgSNVNVBhw0bOTDfFk4O/iwz3yWZlbvYaE8TJmOKluK9NZprUekuCqgFdB03
j5VJj8MjH65pkW1ppWxJlcIvrVn6Rt+a+LHZRijMTDnw86miDkJG0HvF3tfTC/UPKUH07NUJmvXU
xqek2QNMXEuqEdOYzgAPadfm0yAO4Vg4W70q8LsxTZYTTgsisKiEd4+6mjuXZqSyW2nVvkpWGwKC
z1KY4jSHy42qjmKvAYfYc57Wp2XdFSBdzyLVn40FOSOCMA7UR5G12d2QuClsa5rr2WqLrMgXRz8v
9bMaZgGh4hZVsyTcuuZ8sCbsR449cOiDhoAvb4xZrzJqUmG2McSisz0JHD2XWL9l9OyY5EUtWYl3
rBKv0WtuY8FP2dTvIGxl586lnAIDizVPU8MbaWerX4D2CQlxT6pKXcQyhLitVxKuwdZmY0TF4s2d
g1NehwVh2JGPDDAN6hDwfNxXJ3yMfxppJ0cXShiVk+59sOrDArGLkkM++QsY37BFue3aXXlsKaOV
BFgtqhNde52L2xHV3KgLB0NTpV7tqMjIgO7tlDU+rCq7VxIkJUvv6LJnSdtDK5Gjc4qg5JSg+u+X
/rjgf+n6G0Ubo4ujplfNmJRHjrs6a+fX0nbN1uhOowWC2HToNQ7KfVXah7DkoGAPdDXVkOU77+mi
l/YNh6FdmelfUxbDS8xIa0mNoqTtsKDf6l/HcH6m7GByfHKY5cBHVnbbYKBw63M46BMNifyQcbg/
2nXL3NLEx45OvwI1P8iabMQTyeXE0hwoCxjHfjLXU6g6HmWnI5yM6BkObJ3LHGWo0HGfiKk42EWv
3xrgw0bKI2MUJpdYKkjb3aa5YXwynab6sktNlbnT6dluW8o3UNkUJmTyOicsq2rM3cho4YZmC4t9
aC79VsBcRvbaCaZRaUXWpo4Mh/+hfav0Sfd62b6rk9nSVEy4RckiM+PlVSTqU5zSKlxG2vKOO4XI
/2n1h1IuNKib9zhphKfPEU1KtOZdjfw/JqpHxPHIsavI4CXqD4o9jYEKfZS+B5kkn1OE/BpKKlKN
lYTZ623utfFdvsjnZZFYyKB2BUNV3JRd97TEREzmUfSQmy/dOH7NqYuINuYoWVPm2PFya6J2UMd1
6rGbC9whKEgEAGtddY6jk13i9gwj9r1dQDIUunuyoQ1sXNNy0N6O951bjHeZOv3RJ2wkjokrZExc
c9PZWfZgJvmrNT3XVWV+L8ZDmWR3xdw2h6FcaAOl89p0phPUuZRbM+MysyCRt9z/jI077nuXXh7c
mpGVfnEDCEoZlUUUjfBbPhQQgmwRJm+UeM8UNHyeyF6YsEZ/SEOUkiXzez0mX0mVf9d2BIEUHkcr
wuFcoqUcWVXtxfl2O1V41ooGSfrl+WNwxHyjDornFnxIcCuqoCH+ttG8lgTRW9GOezsrONNMvV8y
g28HMZ/HMdIPWvSbn3dZimqklmDTuqiX/QxdY0u0JraDAXBEYh0Kba25rMbEqaWIIfuagvjQAN9b
2Exp9RWPL62Lhns3bgjgcN0/eqFUfjp0n6XFFdeSsA7kYl31XFCRTm2/IzQ2sznb1Q5WGkPBDTiU
DRZ9BOOzAQnExbfFVef2MeJdN9toPTKym+Yx1piwsQoomQxvRrf+TmhT9n3xY4ZThEIeD2qLgJmZ
JnTVD6VATiSiRXoyp4+c0IxTDIsuTftZClxQoePLriGF1aiYXg2OcuEYvwxd9zqPy3LNzVu3wGmc
EdsQwPwAXrwAVVIUdswdtXSXx1Dy7q4n28iPp274/6C3/y3ozQHd/H8BvZXfyUdJbsFfD/dPONz6
N//ivBn/sEkxIz7AhY8MRBxu3D9Rb47zjzVC1iBO1jHNv371L9Sb+IdtuqBoqYYIwzIcqOf/Qr3Z
/7D5hQs8zl3xhbbz/4J6Ywe5AtT/K+ptTdlxLZdU11/c+X9FvQ0aVPUlJvRcht5iDEFuEaCppElx
DWWcgf9VtzkbiJsuZQ9opdSMDUkDQgraoUaq7fTZCDjbgAZWk4i0bvblw5QHBdUvDrgfUIThImXa
p2XDmyLN5K6FJXscM4JViFyiAhSjnmQxOa0Jt7u8GNCTFiiZJgtdAfent1Q0SRum40M/v/YD8BQV
H1096COA++iYOIRTZkUTbiivQjUuqrObl9wGcjyP0s3wjaDiyx2VnDXgK4qGcLFp0k+p9bDpDKTU
3QyRPGTxrvvhXmlDbCoG5H5S+HZhgcRukNz/uu5sQ22QSPfBEJn2e6XMsS8L1PZ1m5+oR234X/Dg
RVOgRMgYh1HgxOu8tq0wQRjlt2nBdM6LLQX32suW+mekBi582iz5aaioFnHfuzuNvEmgLnbAuptu
LYW2aRgZfMQzbdtRUMTBZ5BTYPNCE09yVRcHdfyIB/dPhhC70exzkSP5LMVVjYhcb5gd4DY3z2ZT
7uo62wNOjOEXzP2NkQ7ndiDCLEni26I1EMlUxmdkxP01NizQY5nV7KtIfVAeiliwG+sgUulFjaiq
HI5OLDxKIO6NG87q3Rod019dTYteJuggu2LCI0OG89cANvg4kQ5AF4pp000WuMADFTj7XiZ092Rh
WNcmv8tgNNkj3Eory5nTFlxoHRyVQ9Er94peim1TZd9WQ/d8XFBGuCad/1SZogA8/H01YvaJhVhQ
T3BATcEh7cjyuOscJKRQjlgm6/wrrNz8mNp1AANH3YhpArRkK90+cZSnBDyKW7b6XRzjUxjGAmaI
jEr2crzokqZ491zNlXXQ8KhQbxBE/kzdIbQpKWlWfRZzSwhPSE1fb0gqQnOjmXI6SXWKbiitud5A
DjcGSuthyqr6heVR4i9z8mjYAZQ1OD5BwxjJT0VQlZOmHaP0YSNOsVUimB2mfa8kz1ldPXRLXVKF
x5qqdZ2v5DZOJhUKnuVKbSuysvFZAVXTQPqsKwMwCwNLQ7zcWOa7PRnz44Amzg1ZPZdIk4dUYa8/
KOpOagppmxM+i6q5QkuFxFviqR4KWt+k051FlfmgYkwQEvm0m9QiPidq95EsFmuUxL41pRBthnct
5dgv0XU4kKphddf3ihOZZxDF9pQ6N1mKRitN82xjjmq6G+0/WZSkh6kYd+HC4UIYNpbJPvpUEPNn
nYwDdym+4NfdxLoig3Ju9xrXGzlkzEwD70c3OZOptABK9KZZDeZA0ILVRWpxWjWot0+SqvNg3cpS
xeprVCbgv97yp2Q79XRqgVS+prI5wZnFDYcuaHCWrzJ3DAgY1iVKa8SSc40SM+rvBnP4k6mRu1W0
HkVIIuE4KTMGVE7YPe2THGjnfXPR+biMHibBWJJQuOgRsKyzpnU3kQAyFsmbviF3pMzoERQABOwQ
hVQF7M6u19ODGTkeZfk9IQcXRQcxpls14JZxOAoVJ3AtKgRrhUrA/XQWjI7DXM57RO1YoiKLWncJ
naK05XYEyb0ZIAYCjbwYOVN74urKpudAOwr9Xq3tNxOcGK234jQpL7k2JIAqshfFoHrE9mTcykmi
Qc9gJrpNxPQH5zLDu+nONJrUHsZybOE5U93XmAhLrxQ43RZtdAK2qB9Ro92MScwGk1gjR9Y2mhVT
2cUZqIsp+SOqarpz3XKNm3Aei1EJfUPpnYcK6X1ESyvQq+g2XIb7OcE0FlkAuUTbT1Ch241ge4ZE
PWVvRkHFdX4ikaAn0oanul9LP8kfp5/7wCpokkxm46XKbAapMbwuBfLnxXqlun6p1PyeItR9rzbf
hjNwO45F79uTcw5zlrxEDv2R6FGhdr4jVNro9cweX6lHZJOEgcVDEC0qHQTaIbV6M3VJfR2E/VTG
Yrk4opOo+hBr6M1bqRpU1IVy1jNX8bNq+ZibtA4WEf/Rl2o+p/YPJyXQG+6hVGSDAEI/yFp4ZSqG
O1vPcRwuVz1Ml3sjZA7VstAb5kHjU0jlvl2AYzZdAgZgMq+pK0nPsPFjqjnO7oVkQa+jvBIZpJfg
xo1AdmqKql7J7d7os0m5KB8oHg5E/8Xq0pw7Z/kIjTI9ZnUGDFmdbtzahPZHBdSs5/q+mNkqZw7u
N4PZgE4XDZfIvLRNeTdpMbLzjr3uQJV6U7YEZ3Zq/ad2S/XcZhqzf6KFnJTwebdWe5Q4BZxCSy/0
wmGMONoQmAN1hxwmTgpfzrdMXZL34VYnXZ0+F50eWNooz7rVeoPhfo6Ufb2+cczATjW6cYWBa6Aq
bxXTOoqI9ZYQiu9sHD5TORiI2/EtN30pT0xKR3IXWMeL+FSCV5Yp6WRKqCIrpaO1HRYBeaVvHtWM
LQ57dsglOqA6ga5mpoO/08rlsalXB2yf39YFa6Eiu7WVquIRBwVfu+hVJNNZX8/ppV0ZdpZiHea2
QI1CTt62JsOXeipQoVn8aORxBE5tXexe3UeUVXeSRitYz3qTFSzQzd5dhNxnekTxsbbYfZGZGqQQ
gclBzDC69w795pImnnztWkibvQUPMomyi0kvtWD/dOLAfxtRz8REPBo3Pei1gz1qH2FDp8qyB/sS
jWq8MTpFBKaNDk41+m8RmfO5oRWxM3MibkzeSfpYNW5NDEv7PdMI9StRPVlG897XJNNlHctIZOgW
1vSjrPr8ISFPc8ds6AhahLVSvHBSN1Agw8CTOeafsTSoktGbzupZ8TRl+Uw6WIWCcBQiQ9D1mvhW
RGI8a73Q6KZgYs/90W2f61s1VILKIQAqAX22g8Rh+A5pSpt0zL0hglWgVstXPNH40djp4YsdkPNh
Kq3tghm+Lo8TQbpBLfEIFYt4U4a+YxPXMrFlEeqmHFOFpM7rJnLLjdJsQyTcJOtSRFfInh9GFc4m
7tUKYxVLxHAYzWTaWqXGTKsC71HYg1RL+uzoDeSP4hIr7kOSrTFtST9SIJWe0UwwarpTkRKj3csE
q8mCxGbmUOlSgmCin8GxoYOZfCd3/FEIjJZKqvktLW4cD+wCbTApPaKdQw/quyrqm8xQKYZArJLs
8jdmgYotNYAzn8LYbIJZURFglA+ajdJlLh3ctnqLRsSWiF5cjRRZ8Lurqxf3aqGIioZWixxrCB8T
I35MQooIcmxHerIZgh3HaCuvrzCwOmEyHK31H7NCBeOjFPnn978/ZI8tDll7r08uBLXWcGpskkym
/G2K1JT3q1QJrTXTmJGvTTOUkPXXZdKrvjmo12Yw6iOrSHP8/ep/+vZ/+tk8akRrZ2jkfv82b/MW
IbBVb/+Pj/L7/4WNwGdvzQOpDYNCnWt99t9/zKyAmfj39z17+F3s5MjP/v7Nv335+3/+PmZk6SRW
Ex22+/uvFeCcmyiqNMpRbKb+etz/7bsUEfQWs8bmwy3wLhsLsMh/fkp/vYPfh8qIPNwUuuL+9cS/
P6vaEkWWnTloxKCuubSzmr7S97/QNbvVMdT9/qJaR8DvV11ODR+9lfy3XyDVWLYkFAIUNoAYi75f
C+cLQyp2s5TLTPbk8fefMC1hj2VgtnOu6jrV/ds/vz9z9Tmmk5VppMykS9AP+V5beXGD0pQgSLA0
9TFNoc7WchqwZRP7eZE/EbeDRq9ghPYdNBq3mIujulLefr/6bz8zDAez0TgE0mbfctIaswxAWh8N
SVjdZNbgKMaIAb/eO5q5MuDUltNvXGIOj3Fuj0mCCbiKRvSmPM/f/8j1GSvq2f/2s8qi9o78jHJ8
UR6VaiyP0TIqWHizM5ES5fHvn4/j7Pqy0nAUh8VxsGtO3FS3CJPmj9zYuo+JpPBd04BlG0UN9fff
3+g2XDZtbPe/L7heP+vfr/7bt5qUg78YJ0b0+Vf2t74CAhfAF63yrb+FW3+Lu2LI6OSRoq63Otkc
21Wu9qtB+/32r58x7vAMbILscCv95QhdfnObtgw0ZKCG/6K6myCn89HF9603+dmZPMHLy3wsN9FB
+s2u2+HXAbVq76dhm5r+7XJ8mfyA5szGolft1ejV0rMbepjqwodgzI7FOXe2AalfnnkH0NA/gxTe
wlTY0k0KlmO3Q0jnva1PdmZyBj1ym7W7l9TZnlew1Etp714cxbeu8osfDDueEM7Ag0mZo/oW0E2y
B27soDi/hA99TvkAYtYAH2kLlO/ALviO14YVkCcPeGzG9g/VcnzA4kiK0Q4BD6kd8a4iBNd9KBbo
0nwWlCx5d9Nr0lyM8srHgvawW24r84uPR0IPWEg9Ml9z9tF0/a+lO+GuRPSvHZsOsq6HHktV/G6A
r++58tostxb9A8BJy4EuIZucG547vOR95OXs1KfbyeeSCHyxNLzTc57tEZqOP7DjqFnYsAHjrYrH
eoLeGWTnwaESvgG11kq6Axu82CwKCNh4Wwv9EX1L9JITeXzBt67hk4cEcGyOqRBs+sIzrjHi2YlE
SORX8HFQqmwt9+JwYP6ik6chmJg4Du/F+xh6/NSst/WEF2zXZg9TD70Amnd3THLfLm/Y/K9PNt8I
Olv5pnpdDJ/5Ixu2PDtUX8XaJQdi/SQVnXynXhfWtQttbJfUyTPbjWFbSs9COkK9mn6d8+Bcm4Pj
XPPwlhXL4z/GC+lZAfOddrdSjejU5bulD7JnKQGi6VfMSfUWLCPdjfvyoonteImPCu8UwtUGfzfk
JxSAzqcKyAmVOw2jIP5Ub3OwN9Nu/NPE2/KdT6eQz+E9s+LG1bCgfwze4seP4y7JtvJz3z2qvjcz
s55hQbSXfi2O/yGlTlMOxVYH9JN/lsUlnVA7ZM8o5VrkDFlzUe+HDYC2nbpxf0KggDuT67Vsb+pL
jIn7pnzK67Ny+DG4cRpyuQ4zgAxtb0MHOpjMGHUIQGhmRI8xwq+w9wpdR1S7MfOj/jP/6LzyTXVO
PxgCg6n4qn2gX7NLveEBSiOs6m37LNKD0weFvq3xudKTfrbqO3cVs9aPogii5q4r3/jznhBubf08
jCvAbVDqXHXBGRvYH2K6HDD6lfHIJRu2L8tR/Qr45fBKreRdpHvo0Rzec5jlHgMpJyL0x8XYg/z5
XtSA9648N3Rzh6LgD5e/xpPKfVNvKSEa9YXBFZG7Y69PSXd0cR7K5RI/8+Z4SG6ImAtrd/c9SApo
JbA+dewzUDNBStKUHjervdfkqIK0+GQoqGMepPaj4Bnvhw9GctceNLFzlXMcXRiUOYh8ulKGzw8B
4/JiTk53zH8/pZWo4jw19aNbfw36NyIonDmAvA9VS7jxxqaw1fo8ZJKelfYTBqvBA5jOAzCWQjuP
bO5H8LSlCMQk92L40MPbUWcLiOW3ucskkIf5vSnfVBVtXHWr1RfnYRHHBpG/whWZ8gr8zIsgAzFN
DyNncaibPERcfb8gBa+ekTlELRuxHfcetUCT2MZdmPnOhus+6FvQl1+O2EgIzIdhuXXfnStXWAMn
OTDbfiRb59pvbpL43gzkF3cwCGimJ24TpoWp3dNDtfeFe50M70O/wzqBiQRRJNjKpWD25Csuhx2M
x9Fb527m2DeGEs8RiOPwxbw6cyhauyLMuuWPyTceL+VcPlNnkvT7tsjpeaeR+1GDnXxQ/rQU6t65
VToUsl+qX3s4N9s9kVB5dUOT/sG64kz7nZqSIdApGBSefmQQ8krmo3wFvXLDZ0DdjSpGsBivg9hZ
kRdepT9pm+iRmTM5c+GAdPJp2cMTL8Hgfzbt7eihJ3p1Zl/6ueTJmX2YSmfutQHBB8tiuBdHEawr
hxHtoAVugXsXXvnMZEmLZx2oVPlSmr28BztwkrNFfgMrKaNeeTL6oPxR3isWd8Ufj1wsyjja1RI4
Hr3iAA+Rvy/S9zfjQbn8QUeifvHRDTtehRQ77iRux/Xh0xcqKUy7xPMiQOYO5rdM1b9PrxPDZm+r
s11vP+x3MhE2ypN9h7vhFcvnu33H8sd1tAM+oPhj+uKLAK1Ru64iOAAQbNAbZB1mYVe50OtKaODF
2Yij8jTGXCnGhl7e1hojEgkVwAt/uVu4ogwtXiuso21x5mDPcGgBtM1HfAQBW8nssL7lrfr1wchj
ubC3KJaPzZn1y7lyldw77npisLzOX7ag0+8KHo/1IHix3zmGnQmYg7wElG/HpKAH6lW5KE9E+jJp
ys1L+jxvv/gQrIfVi0pKCAsJnzhf8v55Wwx+ltDxuN6n5qn2EMuTyHjH8mJaO7N6zp+1By5jdWZ5
Dh/sCxQSZJfMUYGbMmXxWdkXVj+TgO/Vox/BdI3Lk8b122qRp8g9z7gELGX4Z7GMBpPLmGGwcCbl
L5kqqbMSJLnpXt/4Y/YoBUPaLU5MldGB4OTkzIVn8smfmQbFkTuPfsmZd8Yc8Mribl4QtW70d94N
cgfWUD5Z6HUeySw8lf3+1nbnhAX1nX+oeEpsLrvokWFfHGTkIbpVGNC1x3XBTE0+xEdpnjrWyUPv
GdhE18FKz4cXYJNqvCvanQ6/af2reR2k5FEwzPIfXhaLP0/BUXzZD+2+Dm+7L27r0A64KtDsWbIl
Ciy8ZsyrF9xhyYFdlHLmLyXkT+dhHaWGl4tAY6CfdRW0G/poYuhviK0ArPVDLd5htxfd2zAg6ePO
D9QPYgqvw9MqA2RObd5bBdiPOd3yEVTn5DaVkMGCAb04DFxMaiUhCoe1ps+o77GFalzJDTlxhU3H
d7go90hbYaXyEZugq9zuTPFjpFYSdx3/Xzv4xmid8jjZL5gAi0Nv+zS1AGPX3W2LEcd6rGkf5Bqm
YLE1Lx/OA4f0DfJnpoZ5neQ00DbbibwU++lWNq8lrGII5e8reVKlGkAIKFY0BaAGXOa+P9jhcl4/
fFH+btH8ZHp4yQsqiz7bptpjWXXGE9JycbaKK1OUTVli+pqPwLHdZC0C1ECt0zeW04mHmRJ8nenq
Uj2TOOKFfuVe6urZvJDdAlolpyEigjD0y/LGnT1jXIeBU11qKBQ801PUCVDu4Cp8KW/ZmasT1IdL
zHBlR2yAO1TB+jD5s3Pl+txHF0KEdCR5xR+Hs/4zS6v9lHKiZABHns59Cubu2rCnWQfYuWEeYa//
xZhdxU4bvidtdXZ30y2qz+5tlFswzb25EWqQmz4xJ8NBPWCHZjIf9qmB9slnDUTlTuhiz7d3s3Mj
1G02bUZ3Z+leEARMcn17rzy1wHcMr3plvmIEzHjEqGnP/uBeCrZD0S6pL0ayA/obVGgamQWYVpBB
UgAjJcfCFr7uVuatig020FVPUR+n8cQL5sTB2ApinBWcd1heV6CzVm+cR2TP1B3ZpLNidMNe3ECz
Z2+Qs09hIzyxQG31yyxx+u2Kc/c1dz+Ahy3lju4eEjz04uZRexTvzY6b0g5CKHak37QnFAEOW2Mm
ZJyXmE5Cquy5Ot82VKSx8+ztT5fIp86I3xoNoNdHBB6ao0ziPuQp2NjnLOAPI46oRAXcL+2Jj8I5
FO+QAGf7aJg74j7iYRP3WyC/OTr3a3KneOwtPZPBtWdj23oMwL7NOTydVTYk+qV767ndIZ47RFpt
+ntrT8six6OIaX9T3+DY/+KWqwi7Y7FC7K7y2CuZ4j8oO6/d2rE1O7+K0ddmm5zMje5zsXJOWoo3
hNJm5mROT++POtW1TxVgwwYKKklL2pJWmPzDGN/g9ciagULOxam4ZfLVg6lh3jQwjwc1wXTos/7F
Zcreu9kS+5FCENOMBzcw1nV8lNHCVzaJNk+P3ZHhI8vO6qqG8zGFaT4rdmxa2J4EK5UBIqVLqsxJ
blBb9EtLlNzl0mIl1jGutbZAgZoO2mJfsqg9OfpFfS2U6SnU81ImN6r5ctxgdikUWAqrFGI7nwgu
oIWy5qlj003isfKCJQ5fXq8flQJc/G6g836SRHSehmyFbdbg5Af53L/0Jtbqel4t1AaP6zc6yNnw
2phzLV9HGNK4he0RQRfZSoXq3Vzr4IyYhIU6fwruJzJrfapna2HLpaWuEEndb+68WgWnn8JE0LWB
C4Mij2Dn5prr9Nt/HC5c8FyUUOHeUKHY3yWSntjftMwFuOqmKI2b7BDplCFrWGdfPkP6WwP0eZ9x
GQRzBx3chdh89zY03Xjtm0CXC2klOzWyoY/VHcueq3mrGAwbiwhvdM0rCTRYVbzZnD/FG9FOPNZ0
TgEMQ2rYmVvOzZt3RY2lf6FGS5+8N0PhyCD+AZzKA1K7bGbe3Maf5R9o9dtsmxfrjmUkgMqZTsyX
e9TevIN7qwuNjG8n5mnZbiJM6fobD7PRbsO1Iw5ezfnS7zh/eCoAkKdUVcg32RT2gYDhkkV7uR/a
a2he/O4+Ji9Gu5TBsA6CV51fgInuDApMahTYtBAdHDTQNufkk7jd5pq9dm9FQis/kY85Jff4Txfh
YVgAZXF31YGrMgDmtp6VH/w/OCdn8VhfWMRgbAZXwTDaas+QapE9eMYCJhdBveRoKcdUwOleFkza
EB68c2IQkxcRMAQJiBFthSZ5CRDoAFlgPewmJR+ad+9tXPUH8xBwuoEq9zVOQpSGlAfvzvrob8Y7
iBwsU26QEcv30LdbPD6+9YZ6AYc5BJod+kdqZfq9+Ri8Y0O6qAwIF/nWmMs3d6WtODO5mC+LJ99Z
OEfrkSHLUjAaVo+GSYexgzQMngpgCr48Nu0M7tijuis0rjn91SZYadQo0EyUWZngDJjA3nufgt49
K/v9kG5ZY1hXfw8b+lE0mwIm1Ro/lMlg7sxparzGx34Pe0PfAPvRN9jQb0RYQMkNOM5w+czIxTlr
CybenAoxX9YfZMau8x2+L1kJ2bx8ybZwSiIYUMVaneIX1pN2bpevjUOzRUtYXB68E2CLg31WGCnM
7LNcyr06zPoH9MbKMqAKFYf0V097B3B70d/DJeZATAnji/XqvzWPSPPUYAfzGI/4htPnyIMFJg2Y
HgzuYqL95c/aDRa/hH12kmIvnWUJvo0MF5CE8NIAUyGsD1estjplUyIE9im21vIIY2U6E7Gdc+af
cgi+W3tZvUTPnKIQ74haXOMvqPVtSAhouZdgiO0JXt4Ub3l4t8IFr2LtVhiXIZ9yFEZj62i/qLqc
ckONoJZ4tjCo0/yTf8c0VJ290jpx+aNCUNqpiUkloo8SOgMr4en/EpihQlG0iA7OEkvM0gd5s4Vy
E3Nm7oN+RnYuwrrI36bA5B0scfB25s2he7GRIFDTOs/pAdS96WDRHtblMxoFCc8uQQhOIkCu7Flm
0VWx0mHV5iAMwtg6a66GsxiOAlMvixkkp9ZMhQ5Rb7NmI/rJQd9pvFqjR8pNOvThJcYFPywp9fOl
7ZJCcWXUr26zqWdHSbIM+SGAGpUV0wzlOKzeeRYIiJNcBdasbYboDUhSMscPdQo23RerP7omeH02
e5OZ/5i09J42lDWyHpBYzMKnxgZPsjGOEqbbdHr7j4D8OK9W/Uv8K3xuSOObScbvC+3TZHqycDck
cXhgFQaQwYd4eAPWBW5DRzHBOQ6kmT8HKurVh/0944xDXUDFcdAKUPWQYmaiOjAOEIxRgmUxS7as
mdAHMT5AAUSFwCmPogOGZ/SSP4BWqtbQt82Ns6XIfxgLQF3QMiZfysrL38kdDmaY4q14PyHGxoV7
Cs7gx7Rskzw7XKs61KoYJWfeV5Rpy3ibOs2h0k19zt2YQZLbha8oEpkU6VP3Ejy12rrBkw7J+IbJ
CHLH4Bav+RMj1c86ulJpKevUuDT1wjdOrtxpFSNh6BBy3HB0xDu3nXmg4tptd9KeHfh2MwIXaO+h
+HGHtg/1s/UacIqyEgezjpsWiFJPUvolblCvAbanc//mHqAL/JWehPw24bjVxkG/9dQTjzaA8fYY
vwv6XvIueIqg4oUMns69csmSQLJefs4/8g/56R7NXUlnz1zjjFwAtYBePCS8oBuwlrN+SanyHWEY
AYgcXoAI7nl2hBuk387aPPf51We+sKt3qvbLO9QEbuTP+XKqys7ePdM3fg2ke8IAaj0yeu+7qCAE
WdNhwCUpAccpHp2wnn3XM0Jgxo0PAje1l8JeKksCP2jRp4eFlnHdftSw86EOwpnZBCzd9v2m3vRo
EebT/UhyBtx9ytujewLoBtxVnmL7BYSRs4JXh8J0hnjj4eae/Df2VQEZAuqr+sCM7emdBZA1nbZP
wTMlFPphcHJzUjUKwj6w1YLjgwLHsd8CnsVlylz8rHOSE9fN8JNcAEEfD5XKfO6/BIPfN/0mH70t
WDH7Odz1d56J30V0aVHhFtGT4e/s291Q+Ns+izn5JDN7wrlDSFBO8Q7TIFdkngreBSg3QMl1C7tx
ImQiWZyd42ADUVqoL8D85mS04h4FXy2udedt4m5bu3dbKoda8S/+tADyf5J/ft7tfvKAyoEaUgUQ
7XdSh4MGrL+b9j5Do9gIvFpWHx0boJ/PuUW4z9HxrONphRUMY8ZqdFJ1iZKRZDR2AL3/vCWd3vv9
oeHjf43Ue61msGKm7dzP9/+8+fnS2sBWwalvBqgtC86Bv35/LEpt63e7UAU/UE+xUz9v/OnDn895
+ZRpFTjmu4tmaEnQejr5iX9/6d++8+cGc8p1+v0lsgS9m8TVA3naiP/KYMmidoMhsSDNjzf+T27W
z7smC3tt+fOu8xNLZWM+hvoGMvXPL2///DV/f871p4Ct3x//fE2alGC+B3/1t8///vCf7wVpAENi
+ld/3xIbgY5ChkvT7xscveaH/HwsO+oyLc/dxc+3/MuP//mzUYQCkJsiwmKywhzBazrN3XaJMorh
1zTDnaLF2hwLeUnMatQWG9O0gxWbfXUtdJJaU3ZeYcTsatTv2k9oWfdQAfJqpjCzWDe2Ci6eBZru
WQnFta65tFskoIW+gne3Jm6KZDS7Xg8ZOspaZYymgOVpoNzrZTfXWVm4CrTwYApaGxSyNtHyZjjE
QDuFkbNuU01jYtwaqxbDkFoiK4g9293oJjLZIH5OpmA3q8IHSNJbR+Jb/qP1iVvgLUb/qLva5GWI
HnBN7lOP8kwlOI78uEgDo+kCAae2BMAdpS++T53ClKOjeTMdd6tUwHYkbM2gS4Dal+TAkVeHMWRl
aIDxdJLsxndyrnd2A+jAjJSdkZaPeai8q+TfZSaocf+jawkM1jP6Zg4c0vLGn9i8GH+YIonSs8jU
sxt079bIUIe0vX6K3evJ30NqhvmkzIHRxKgj6QDYvnIVgYrn+4j1coOBDk535Rgkp46Ev6Husezl
4gslyVH1bdI5kbAKUgH7+FPTdn6XfGZTZCBuJoqAKUYwbX4FmfPBGjnbNypBg3KKHAym7EFlM5Ir
xxCKdroWyHTr7NkmrVCrNZgaww4xyTZN2bOM3oH04Bt++8uABTsk9RBCCoGEbIRKqNekIqYkEpWd
RS3Gce+VqBoN8di469a5W1OoosQx1pgkHlnO3mfmSfYid9NHhehPI5NRE9GHQbWV9G4/GzUAzMa8
y5l6pNxnOqmOedSArSfmsR8Nqj2u8YAYpxjIgTzIegqGVEoiIoORgJSa1NZhio90pyDJvL8WU7Dk
OCVMkjQJ9OUlzUvmoG7DNJU0SptUSs3HDxc0yr4jr7I3JIH3JFj2U5SlCWjeIdtyNCgssY0NeDai
L5nODWGrCz/tHnOHq+tQmxM9p+q3bUzMEXogmIAg8JWSMD81yU9hpb6OOfzEQjjKotXpJ1Px1Dea
3Fbp+IZXkSNFaGhlKpJ+bZDraANf6fXZPkHVI9/TDsG7uyR+8kxaalr95JEEWpMI6rGVHqeI0FHt
H/u+3bdkh5YWkFmnTX1y146D7T/YQbZLNR3Sscv4Q+/ErX8qpzjSZAomjdhl5qKGqRYaj/oUXlqY
4r34VHX3VxGnZJtK7q6+aLnIDnthat6qK/jH3WHg4kWIZm3CVFAK8lIDc6dhxh9Vb4XC1zshft27
BKxqP0mrNA9Jbj2iJi8RYqK+HQr/OLbmu5UhX+gldTQbsTF1Cxg8UIzsQX5FkBEGT2/OsSodAidO
iJ/PWhFTf5Q4gw3f++XpXXTomhdT45gjeXdnJpa11HS228GggVMqXXjW6a8Sh2HtdlzFHedaTnG0
sDlV0mkNUmpRO5Nv5U95Yh6I1ogsWwvLa9jQXaSiA+CMopeNNcuOxAFbmz8lWgql0xxPuaI8BVNY
bsHaPLRcsJ4KExnydAltZ1cJurFporeh057bAPmXKGt/rSp0zGFgYk4gobeOwQx4U0BEBXjd0YA4
A4XRSfVNA+J9Q3J+5Xdb5l9ezZ7HZAGZ7vQpErgwQlJJbNgfpAU3FgwFMQUI21OUsIzYuEzhwi4p
w3KKGzan4GGFsweCC05I5JKXgHRiM68ei6w7cZ+fxlJsCgravonYmirqs+8w9Irdu4e/Kp1yj/P8
EhpAs5SMC0Npj+rMS8NfRv+gyx6mum5hjpDBRRh6jDQ4YSKvgnB0J2YBCtO5YrYouiwig40YK16b
fCrSAVM/1r8Mi/FWMeU3k+McT66tWg8+nHKMtkiD+71N6vPA+Z1MMdB5jLufM2mw64eqCX/VOD4v
GoCwcvRRqxsudu/pKojsQa5Sh6jpMCFXOqqKl3iKoa7Io9YvOpMQ8kdnfvptpkLMvyyDdUERvCb1
hwWVaW6oQADkoMLAw/uJUH8n0qvilWSXFNUJdfWkKmWgrknIdMIriWYgbMCr0yclaD5MPMow76ZV
1zSrM0hAS5OEmAuCuAEnPIZTNLfCbhLZpyASFzYKe0+yuhcd+VUJNKzehrkyxXxn8Aq6Kfg7rxmC
OGh7ezLB9SkcHCkuuGOvg/zlDrPQIP1gihLPelGhqTaf1VKlYp8Cx/Mpetwq47s6ik+JeVZWDWKe
eT9Flecm1dMUXm5r+LiiKdBcJ9l8qOk+gynsXE6x5+0UgJ4ZUxQ66YP6TmkICvZYN6msGXyPXPGc
DHXgM97RZ+RIeHu6sPXh002YTqkVI6OUDHalZaAfO6e0kd4iaBuX35Y9STZFt6MSY9CeEz5XEafU
GlDUrIoRgCN2qodpUwv7fhF6mGRLjaQNdILLqsk/tdja/Pik/tdn/x/+N+H0yeDjmf3Hf/Lxp8yH
knTD+m8f/uMuU/77z+l7/vyav37HP47hZykr+av+v37V+lue3tPv6u9f9Jd/mZ/+x2+3eK/f//LB
MqvDerg23+Vw+66wwPz8Fvwd01f+v974hwfsPuTf//Vv719pmLHvqsvws/5Xe5iO3RkP2P/ZUvb8
XdX/4yks/TAL/2Is++M7/zCW2fjA8Dti3VIdy9UM1fptLBP/jkDa0KAFGJbgC7jpv41l6r8jEtZU
27ExkDmWjVPtt7FMcx2LhgZLlyEwhP3/GMu4Mtl/N5YBxsGDYNq2phmurvFb5J/vtzDzq//6N+1/
+oPRJVnkB9tOMaOVQ9edtgV+lQ7uuV3jw9f1ZJnkUkUE2bzXjcNCUjnEndacoDhjQdp2TUvnjcen
AUWTZYCRcLaQ+9n5q9yy38PIOzc9Ux9pMeSvfLwZcQG2IIkQAHS+dwytfY7dczGoO6GDfyt9zshG
lKDBu/G5e7cMM6fdL+xFM6J3YGtu+wSRqC08PAmwRIXd0dY6uMNiW6L8JyRNSYECAQQUWfdu+wEL
X6dbRVxj0Zz0+9YnM68bEZkgpl748GrTFsM5TJh5wswT0TZ6DYoRuGABmbDZUZHMb9jJcUkVD02Q
hgs9bkhYMNpjourjpbekskwHYAQFSdGzqiZOQhsQaud1TgmuT6NzLUjXhkPfLX1FXSZhzPxCsBtt
TAem8QKoTUDaJMRP0byXQ0LYB6+Fc+SqYJaEzRqaWqHpu6U15Meym0aaoU2VVMRk5yjgKfykRmdV
UKIUuES6sImgd+S4cHN/FYxDf9dbIJ0OPjqZsDgy0SsJs8IIwTQJZrG453XbHdRAuWsCz1hdPVlB
dzUpNVuET4hYOWtY3JXFQobPI0uL0GW2rFI05u7ZkuORE+xRtfN3gyFum6MIi5HOcFUvF7hGttOt
ekL4EYy9mZ9Vbx0mbSZeOKprsuFnqobwPSxJcrTQemO32ut9T6yhlrHmCbQNrpYd/h7UhzpQQmkm
e0dtj6JVX0JZIWMZhAOtGQd7oCPAK1TIYgIqcyIZvbqxoa2jFoiz7pgQlTWrxmxSrTj9GQ5UjDok
T3BI5SAx1AJ5QRMmxcuoz7HQ7WvbLnnC+YxOYBEscm3s5oWATIQAfU2qMdKbngWif1cF2ATNKIHA
o+0XJVwUT9VvuSYOsWdeReKeZQyirOjeDD8hb0KLXoo8KM8lPrd+IpEpOt60uLFpWXtn2aQleoDK
XdGmM2dT4uBQmdBykxA7JjqkWBXYbjImMW0+Asl11/rQsOaOrWDp6wr7dB9lSdM8CxADW99jmQe8
acFJwMusB6qmsN3KS+/glcq1FUjv7IKUOr07UoOvNYhDkGKRTEjIrklq43gKgweMEaTzjS47XvbM
RW6zxE2LIy7MVUtn/BjcDZHfwvKGcQQLgMFaVM3HL6wUjMml+GL5fyKdmgg1ldeiUYGWQfsN8j1v
ZsNYdkvp1MFLZ168xKpB6oU0CyMkhNqzN9ideNm8RNENgyH7L1gmrS0gxWpgwMsIU51PBtDwnGn9
96C09jpozVNh9dtGK8XKRicoTQexS0zmRdBP7VwAXUEisW4dwdKnYerasfVN3GJtef61rIOVq3pX
EpM8AR+5pErgiXeyM2lyAFj6XOQsOmzDLubtSLvjSx22u4nWJgjVDc47dxjZElbvfd9QAaj2YoAH
pY7TA+SPcGnIZbe9Zm1jU5+XUeVvFCcDq+qXn41QUXGkOEqTctwWwhWHpGMgq+rerS9c7xHM065I
sHwW6PzD7H1oArKh9YDwqszij5HBd45lQMOCeg47WulEt8+678FtDron29UJ3DaeMPYwzGBD3HZA
jOLAubaQHrHoAeJtKf0cF+iv68t8mQQ4Xru8PqSO+W1Fv8AyPCUjodLp4JJ0EovvjlaR+URH+0mU
mGKq4HxTgGbVpx/qHX2QJCkgURk5pnKFyRl9if3hZHAZ0oHq19U5sCC06pGDQDHnZCokrb1kzdAk
hn+11prdTOJM4E55mPPoAoNbe+awsOqS8D7FVWZGoR7gBFAoMtHNG3MfuPS9gfGY5my19CBn3x9t
hzEJdx46RUcSIQAeEOuYprAb1wAeCaalCLiPdHePhbqpnOLctWDv85yJRpShGOMq6ZWeuKYsxWMj
RwORp92uMlm7aObSNElPU1wxawVj5g4sokmtDcmDPY2lAQUasge08SQDu360HmP3zXJB56WIKjE5
ApOc2/gwqyEnamjTj2CbnHg4J+rJoKPjhON4qfMG/AZOrbLWsSOrDA1Vv1zjQWQS7iJ2DolhKshu
vySNC9VZ57kTPnEtwCcTq4gJFF87tYEODXRaS6TFRY8r5yInNqFCqothZy+9MIK9FSDTGYE1NnUG
IJMq8xBa+bHaZLqlnA2aImRy7ck2Gq6QrcqmGhtNpeg72SrxRWlU3qA130LXYrpdbcwIhEXdPIx2
QQfs3mMYISRQPQdyykZBHulqPC01nDtd3gxbaZMXWVj6GrAWNH7d3SKYwHSJo1dFWzMoqJTH4ux0
AXgOZ5+Tna4XdnlyO3oiObI5dmy+rgS2M7TudcScevWaokTZOX41A8ngYV84RLeob3nZ3Zp6ULaV
z/PfLRi95jwxqTm6Teix+x8HfQdLQsimXvL8PZsA9aWMSe/KXNTlHSsgI/+WJqOSopffRUPYoVUM
zkJjW1O2RrkKTXJ4ZefsqnjIdm0VvKa9fi8btIWtYdx8CpAwQfbTuKQpBR7ayIZuX01Rzww1uMcU
KTKXo5BR56KlneSi0B7t9iUU4cYbe1AlxTCzUn9j9ml6VksHiLbw3wrbJp5SU+KN2hYBd0vw2ErP
xNEt3gIvZL3kcoGP5q5b9c+0ReA3ipQxqP1sNv2Kf5iRvOxUEvhy0jHx54mN5RIKP/o8oFIjsqIP
301l7F5K1f+UOCLAeJG4IfQ9qLGKFxD3mArGEGSPS64baQahYx2ERWKM63esemxkDr4pnjDEky1h
Je9RrZLXxf7TLnxUwwWZI4rS3tKhfkqaKfqmgFotSX8HJIs4DpCc30/qPbt9LFwkKGPEyVV1yqQ3
0flX7DE/0pezjGSCkX+oXqGfdLpP0yb2qA/7aDcO9TYNg2uoQUGMc7hpbVgutXK8hvguQyZQ1ui/
DDk4c8RrVqnc46hmYxt4JNRCzp150Lk2gx0wDCYFK0jGaxKapI/okXn1WNymKUJ1w2qxBo+0ppRP
DAxtwjsrbMNO1C+k9xxPT9RSRCubx3lLtZIcYLVQInHWhZ2HDJlJ97KuOmLlfRPxWdxi2BjYXJXl
0fdsUraJ1Y7zbtZ3CWAzjJrwHBSlZ4Ym6PYVoTJFFG+GwCEPsQFcSRLutdQ1CH3M2QedM5UjOuvI
gFKG7OYVxVmzcVubTXSLxlMhg6tnxETbWiElZYI8JnPhfGsjM9ecHtLuGNhWxnXIyJFUsf8D0dVX
ZaXeZN9mp3rCswJLL12H61gHh9sU0+EeGcQpT11Dc4P4BNpHlphqzYOT1kcvHnHWt31DZIbF5cWb
VABKVXGVRdHBsI+IJitHzV+N5Suij2dKXmq7ClyC3tKfZyj+mmxgJqwpEGBlsM0Nvbgj2nMYV0YN
ELW2xVIB5z0Q3N+2HRCeUF18t+/XRts89raGry5j0Bs6vbca63TYt2A3FoaOBLDX/W099ii1I9Hs
EuUXZwxshKJJ3wDy2gWkK72BbgwDILIpUg0M176DvIy/mTG8xCKcl9uhRR3Tu3Y/q0ywFtOwydZc
ajOFPV81OMR1KHZ8jjymANRJxVuRI6fL9LzZTPRPUkF8EGBpMSHhuyemYevRzhh6Ml2Uddq9eHn0
2TpUo1Hcn6ug/W50lPZYD9HWpuYFs6dxMBtOFKQIfeoTM+JZbKqmm3j+Sc+ogI6FHxUkD+BMoAh5
AUBtFx9BclBSkx+FRXAVdMXzYA7sb+NbFalEMSqszpteHKqjoZjrrAAzp6GTkNUU6jtZktCsoFEO
PvyYcEsqkbcUPb9jQe8eL2UU7hhpvNNFXa12QLRV4rnJSJEQ+5SBXa10NVEaGnKf0b2lRBmYnoEC
FOW4GrEb9ZN2Pt6s3L2ZPYoa1LS9Wy5LE4+qUOWiJMFaabaT7s40tJVPe2Mb3RHcHTMo1hVuK3cy
cXZqYm/DFLy7IP/FBC5kVdbG8oIPV3vsRzIc6N7aPn/NGaVqlvto2H04wynRMy0c3E+qz1e75Qwx
PPAL+avQji686NKCN8+lxVETeoPsMtYcf7Z3Afewz4L8KVRaBsEsUJ3qYrgsnuvEvpkRQU8BuHpV
I04AiGAxQ3/kgLKq/HY3/VNYHq+5URNVg2QbCvoixUKN4ac/m1ZwYLt4iUbxkqFSibpubrb1Dp7K
plIQlZroZjL/JLEks9WedvApy4gA7ZND0mnvi6tUtSe9KDeJgfLGj80Pwug9KY+j4hAGWMR3+DpE
KpXnwVYuwsNaTsJdLvFvyYPv4HWpgFOWxnKcAKgvZZhFK9ij9yBTQQNyKgPbk3inxsggINBAJ53f
VQJfsNWdCP0ScKmd3F76ffxmughB28L8aFL3QP1LClNA0IxmNJ99Ya0wDa9jjzEi4tu4AD1ZUQgw
kS0o7Sy8y7ZolmkVfALTuyZez0Qgou0T9sV0LOwj7T0MSSpJGRpMD00WZkD5U3KwNm5A8w6xQBHF
QyR9kqc7AkV7250JtEAYqHe9FLvaZZWPDtsxxbMDqJE5uvfccUWa7nOlc+4lhGqXqAkvP7Zd/o5I
P8wEmpLWwr5s2shf3Esjuie/xZhVgdryyICF8sAY5JGy4onpRUIZRfesBB6URyI7o5DhZ2uYD7fc
Qm+aKVqDxoZAgyaNL3GPhlvvqKeYuByVWFUPIbE0OLBB9bQcGlg2WthcS10Sxu7wMCWqtfVb/ERW
hcLRUIq57rRrrv3NztfrY+irZ/AG1M8Rc4cqT49WR/ycFCslCEsCJIxLVrPfoAPMifCBrwl8a5/5
/WGMoXlk2G5KWXxLBr/UNqRV8xoaezs5V4X9DGut3Ui6iMBC+dI3FQqJyMUFpIynJPKQXXsb0cCe
U9XgvaSsC1vYXQmJ6/CbDrqfr5lcUcb5+skMomZlnywH+gFlQRTgyuISTe34Ybf6hwLUtqSMgwzf
4CInlptnz2kYkPL0tGhkqKMfz+VHHpJKk4K9ZL+pdczAO7jq1SX38ZbViny2rGjf26h2CEf+KJVu
uKvhuXC8CeECNdGrzbvhO0cufRiGIka2KhL9QblbrXJu9O5JVIxgZMW0SiXOTAkFYXgJ10U5vmlx
gY5RR8JaOwyFJSq7lPxUZtnot0lI7rL4GKqOcwp9bR97Ilg5cEjKMUTKhQ+k9WJEV5BEEY07d1Nj
Ixrk4k2XkiI6/zTa2kNAi1JaJibMZsIXBAkPMpbv0kM609WLZAQO7wp5Uv2wvgO323puhBi6rPcw
nOltUM/5I25DHM9hiwTGrnSMojj5Ez3fZ7Ah1r0PpybR0GJFFfYIGyFKMJYbUG5oDhl1LtO4O+hd
qy17W7Bao+WQ/UMUtBg2Uw+DWf2mOZNUkcKGPfWiM1hCmlqOgMSs9yACka023ouPsqwoFfzCsbrK
3Ir0k1LXNlrZnWSoAV4xGU6GI/EtBeKilhdoY7N+ygmesWo0tbJ7SBKiY/yyJMpbIuaqXLqSLrH1
vVuOSNpyBS2aIG4lBloNx47sQ5MtqV7HGyE8urvR3HBNBTHjCAYCbUWXQHHmQoqdd2Dgt7Fpbobe
wraLrqBAEWQYHnnQFeONVBvaW998wVnsF2xhSU6Eia47+hHnuLPVfLWD714tIahQF6T9oc4ZVELf
P3VRebF7InoZxc4gCfbLAoSJVnyaHqNAYim+xh4yekxDN6cS/bQ98zu1tWzVJawPGseO9m2uPpQk
EalKXi2Mxkcm7V/1UDl5Tsuz2rVZAZGrlNPlUAuiKdUcFRQmuq08MT7Dyo0IPSZWQ7LJZDGKzmV6
ieopm7EimsscZbkfK9tM3GGEgolEG+QkZEEPyYm9mD3LovoKquHeKJLhwKC8ZYpALWpjtWhtnW6M
nZCvKkcEV7qn5KtQtZDLsW+tVD1emykcbfKQvfpJVj7zWN9a5qC5lkaMaU7oqG9TJqOZL3ZNtQzY
hH4pqni0Jtom5H9CMM0WAxUlJrDXjWfTdyghvh277HGG48bO/UhSkKXIKoAa1X3jsApy56PYFt4h
0cgEL4vPEiQPPNAYo+/YX92EbBV7euNXudgFEVYIS6suOpvxTTipu+KI2kJaQLeC6o/3Sr8cl12X
TeeGoux4odAR0uug1WD2+fOGTai1GwxiMcQAWhkrDbfUEwVD6LzUK87MXeOHzUpnYLWNdIHgp9FO
DGRApxZpBdZRDYjfUQUhfmipYGoTPOP7mKl+HPZD1vOu7rvoo52SZgMRiTGg9mScXOzysd10KemO
/8w0aUEv/LzX1RQ1zrBlsc1xbwXbRl4B6IfRsorLvde5tCI/Pz3QXBKdDCTFGZCvBTN551+c/T+/
ASNxycP+327/n/eoQhd9lItNZfIgtikWqs6dYhnLEdtwwNyHMTSIfkv88SbIaFvZrDzrk8W/n8Rg
YALwQ/+8azskEKA3CglOC/H1hzXXH1ACB9bV3FAZ5r6VRMXwykORFwbFDts9JM6wMQgB4078edPw
qll2Qn3//SmB5IoqN18XomGk9vuGfND/+K6fz7HP1yZ+DS+pP2/oJAsMHdQDqDiON7+s1v+kO0w6
s5/33N/wh3ASm5eEBUYurwKncrF3ikZZ242yyyq/XtSg3RdOWjwQV5YepU893CpcTTsG2EVKYrKd
sZk3cOqqQNm1RtMWapviPq7RQzQprKt4K1FoN2lD9FpGsxK5CnaGFAEoV4JrmnHh74ZGvSWsgcOc
GiniWjrrBdl11DnhwY589JAjQ15rwiEFrfUNXLXe5Fm7pScwDw1ui7J2sCUxlVJIf/eBfqdUt0wh
LTg1zr3jZQjFmaniEKaPQ4RDzBi6mc2Tch8Z+mcoJgAaWPBVPER3zZvc1jmBTxoAfc5o4OH9dBHA
SGAKVsnSay5G4lZ7JEBLTQ7lKidra3QgEspejzY1o6E5GNXdqEMT5ZiT87EF4uQ2yDDSWN1k6kDI
m9diNEkf1b4Sy4h5EMlNTZde6RPZEJu5vSV1lHapxAiqYmcqKkIlGt5Iijjhf9D7giRSNNIsvQQv
doJrxOgWZZZ/FUKeK/XkG6gPSGMr9WGd2Mw9U/MphpM+i0v9O1Wsh5KmOinyfZIMyVYfJKNPw5sb
SXTUdfEYF+y/TXOWxmSqG6iPqcmwKLb9vRrsXRTfW+hISBQ68uuNm1vm286NTiqctLyQTwzj6fcz
IkNbL3scUKsCwBrnbdO+Bal7mX5s7iA4q1PIi1auLvCtfWUgJlom+CzihhevUJepN2kj1PTBNOxn
Q2GD0zKUTQL1JWs4WeVYfnWl/lLzF5oRgxGYIgioRfUaDMywpXgo64NsQguJKtJ3Y6iep79ubjBu
OMaWNcKbq9/t1r+4ICfNifXOaHeHV4K76RT5Dp2bgezIvOce9c/IyyP53+ydR2/kyppt/0vPeUFv
Bj1Jb+S9NCFU0ikyaIIuaH99L1LnHlUX6uKh5w8oJJhGmVlMkhHxfXuvXWZyH5b6IyFb+85EaByL
9rOZcQcW61wq4IyV5rHUbQ073YNJnMLW0XPF9cw/mpXYC7Pecm1klK/y2aKX/5XadkbHpCs2s6db
FOBOIiCQrCpWY1ijIDfGh9IMPtzImc5NSQ3KaHvCCcZGXWsj1pAABRHDPCZQLa6pOOydljK9r3mE
jKd+d6hi4d7MqReFAypcp5eRFVJu81pBVQCFvpJ09uZdR6PIeq9goiOrervKC1apZkgTwmudFw3c
XKTce1Bke7qU9qVJCy7pFMmPJjXvkGRDpJyXtWuhtOb3qAsBCDquA1AmzaUx+s9drb9zrbSwpljk
1eL1sUP+z1UNurobP4ioAq+VbSOzJp6hh2lmh/WDa6cUEEaXiY11HcmZzddX9Y56DZ6IxLkwKNYd
XK/QT5mC8YkLzTCbW+E2P72UQuiE92jMSQeKiGxYgwkDP0AjQudXRFqLbjnGMlT6/DzoDCs7uJiC
6i5srU8YhRAyQmquBUnhpUIHZ7MxPyWEh4MqbT5NApgK335yBSdpKDpOx+Kp9ozrYCR/w0k7gnNt
bZ9VTyyyAvQ7mBkicjTWdl+TjAhdn6R7RDW580BH3eYgpfgb9B4rN0uj2lhtrSRNVqLpmDpDyq5e
9RYCvZNjaUsEP4lfnx2veNY158oWOV66ibT3CXJ1dYRUfq1miKciiNAyfWJyBfFAvWMcYFw+JLFT
EYRaz9NUmne+Zu+jaGRuDDGG/TrP3VltBeYe3BmFERN0oH+gmv2ixRbSXJ/BnGxz46KuXYxQtIId
MhX7IN2EpX9XBe4P36Nzw2EjLYT4xXRbVjeeWWxHmzLgEHIszk8kDhYIWYUv8wFfx9O2FcFWs6Mj
ZObT0CDDj1v7Nk29jTYm7+TxHAIXGBlo9k3rUosLev1mDKnEMFnAbTAOj3FR1usk1e7yNLsoux+Q
WbGed+o4OfpxrBJ7TfQA5gyD5qHjby3QBpMDZsQsffwfHspgSzuk7nhFnerW9dwbK1O3Ev+BlO6m
yKzr5XNHlZHikIJkc1W2q73iLm4IYDFRJRgTU25bx+Qk3DkhWkfzTut619rZoxcPAV3XqEFNMP6l
BQqyGcjHgZoKFm6KbI4JwLC9g1IKjkD3yPuu5WUgwzuX/EFr7Ekgt98hOZUr13E+Sq5b5Medmrp6
TADnNyQQOFK7soLuJGKuikNw41NNspCYc+rCGKUL+95k40kbvTfl+z/97IeOuGlF7+xBon1okmSj
S4842oKue62j9rN6isJUWAf9MPX1G2VcFot+wjISfgEXWrjs70mU3yGmuK4DZ52VJD8qdE2IszzC
acvxItajkx7YD45uP5eEaBBWVWJdb49ixGAOqf0NaREmJyrvJVKKkjbMSqN8ypx8S/f1lJBMQzsQ
Nxwl4zYrH5NuABR2pzvqQ4+Y45ikFffNPuM8YaDdZ6q71hkMjJiWDcjMsqBMbEzUJf3SyNfVnCdc
41lIRnpiZWLuax3zJnSmS8D/21G3XyqSLOheheciVBjZQKJ4eLkjh14K0W0EI70mbffcpEiyUIlf
WzHiVJWI217JT4iRtN4BUPoZ0dmq+VGN9lteySeZMS1oxWPldq82wHeMacMtcw25Y/1I4EyFUjLr
0/dYWbuA7sSKcinWzPqHw+8Z+oPJyUA6aGFs/cxID/54HyWauk0K/aIcNqZeVWt6fRb2NQPfeYVa
iXXbjFvTToW1ER6/aNkOw1b2giPBqXFSiPKFgv4GYRK5qpWiL2mk75gqqXoxUNAWs3auAk+T0y+2
2THICZKYDi/9WzN6bTR3pwNTlYqZj+0zUiIhOVN5vXE0IINefASp/t53qc2ufvBH452iGawW+Pza
nPVi5fJjPr/DIqpQEM7hmDkcGFNN68F2H2x4JV3ccfWZA6t6a7xwPDptfo1v1DU9vPNZe4g8hZmq
TVmAmiTJVryLoz1Jrpp6U7UrN2fe4tT2M9KAgy0xy+kw+Y4zuWmZ7nvq03SpT6lIw12lGfPQfC07
ski7iksmpg7Uex+azbdoNONHQ2zJpPV4lnMOH7l1EfKszdoJkHXAvuPvDtqpMsRjakoYD0WKPNq/
0dNEnFs6JRZ0xQIgVDcVNEiL8CEgvViP6QtEISk0afik9O7sNn66NaoGckFMwp4s/xqBYa9ME6U8
2DRPYCBt8vRcsByiqkArBA3jyrMAcLTeu9WICZMakYgDxlR0uUR6DAc5BxbT4YfoGLnrmDLIiu5B
vy8057maRH+smpwqnUF/0hPPFSE0LZPIPaRObKNmessUCI3C6L0gvIFDWpNtm8Rkyuoj/yOLHnc7
bg2QbdusvQL/uu1aHFKD7r4NlCvAb3Fd4cfFsK/Fd1UVVVsjhJhLdqhbRNdF3LyYU2Js+4GsCQ1h
UoPLwfQ9jI2WJBUMGm4QKXWie4OMefqkGXQuG1YVReNcGWHn7S1/eORQwBdX3ZgOIVPIfm41L3ns
dQS8yHfI8JUMZDMciQxXxP4W9FUma8C+Jf9zLlFHiXYoHKn7NLMEteRcQVKdMsnzCMQAtNjuenC7
hzI6TuSmIXKVJ72yaM/3tEsNZffUCdybYEQYUjjiMqNuBY3b0vedkd45pfWjjFC06w6JtVc1i+zb
1sA3HJOHQMtMoSFdRSpnZsOARVYEyOTIn452SQheqYMEKBO0UlTzyjZnHhmTNhAMj+QhrXpT3qmi
v6g6sjLo4T+ppsg3lgP59sNV5PlqjQhXuinucjHdSYsyXU3PklSw/i5Mb/0iOk/URDyNslhB9d5t
yVbJJu1nPU20lAT2y3IaAuKGu6PjtD/NOZEIKfTeTvRHW3vLUvcvHZJ1L01MBhLljNWJC9wH0zaI
cNhpYCJEL6/MKXuyHQ5rCd1Fo9iWINclrUfuNDd2d20ZHfpGXXXGoG/s0aQ4qNQujA2xpR7to3eu
ptVkkbfYkvIcW4wh/GrMbZJj08KYiSmijlm4nopg7w5wAEli2fvDE+UZaoSu5sEN7X5Ik7ZMXob3
/eC9GObwRDnisZWk1aKFqfda7l4NEo5yM34aNRXZjPz3sKZrE2Uoz/M2rLhMHKdSbyGNwQ0giMfZ
MIZymGbNTeLa8SqGvLjx0m6npHOs5qzHyE/eCbhcmW3+0hMHQbDGWxOTSKlq+vJlSAaW31/SEL8c
BzoHehW5t/RmPUv+RVQiQv2QrkfbDskGhvk2mvIDvPRrX2AKzSfyg0eG7IM7mddOZDPRotTpWLu4
wRXYm9DBBuMHbGeFHw0GTJQcGPuifWHgKyG9nDYx4pMslzsLCz4U6ZvEidEOW91tIM37zvtsYHiQ
dQC8OaSErdoXOP9hWeeXmYOdCjomk2yWKoGXZcBEJkAuLctcE36KhPtPu/uQihkVO1FLb/QDqz6N
ut+2ZyFWD1u3yB+FwJ+Uw84sbWzngT4NG4WCv5U/K5kWW0AAxsYX7g97HGZSLrDvThh3sa2r49BL
Ls2j+9KSf2XG2E3oJlFibD0DUfwIXixRLLkkENqQJW3aP/pOBVUNmILvuys1yXHjVI8ibCogXtO9
a2rpSXD+MuEjJlWZJcSjIW52ddaaW1Qye1MpOmvyYFgK2z4NnCkKTU7Wa6emsm6E4t3FOnbszO66
0Ry680MLSnXA0BML9NiT7ewD2Xl3Guwr19UvEo1kyJjyCnJKuW6LGtgWbiphZAeaOTMhsO8OjnYw
y669TSO+mZl0KPQ6ergRGB99+FzUx/9fqP3/EGqbhucHy676krTPUvC/Jd6z1vy//+uykOq37I+/
/+Zvibah2//STVTQJHwYNDhsFNL9X4367//SDMP9l+4YhqdbdoDsVeeT/i3RDv6lk++h66Rx/DsW
5G+Jtm3/y3JtgkEsE6Sp69rG/0mibf0u0SYZgPmNxT86Yaz55piRXyXa5VSkJqLJ+NrF6hoaNUzE
FJMWgQfDKtf04yQLDyyjdc5bMoyzTrz5ja9O1kBXG8npmkA27G+yI6Q7IjpH/vQRE2elcl5NX93Z
ZU0sQEeM+Ng5JsYd5JgqkAfET0+NQykXbHkw6+KoRPr6QzqqH9OUkdWaUDoUaLgpTL3G6fDBSLJ3
7VxdZ+mo31KX3UiM0amW0qkIW5C47oS40h4Qa1NY6kviGdKbapqeNCd/thjD98VPPLzbfqzREDFH
MVpy5Zj1TfsqYxIREcsV8WcsEVwC70T0QvgZ5503fg72PDMFTeDXM8iBtoVOXgf29fEUde8DGPjb
HI9Ei5wRvHydwIXwzloX24d24jqQtSNopx7ojgjEZ9X6Z9llM9kVWDSqPioGe90v9sVAPUAgz8rt
JgUHWAx7k4wmUpvckx7TKogD6nS2gbzB539uD217QSOpJEJx52q40qKS2mrb0852CkAMuHXibCez
wbmuJHLsMnU2il7hWljBPYzLmfep36iOZVaL1QjOf1ys3PK+4RjYaoaDj8rOXoy6oeljZu9GCweM
UETKB4FDA7UEKRD6/s5KmtcgYQR1J6vYyhaZPdzqixJUL8YAGFhexPq2LshcrmHmswcWdS39uDfk
MXfuZANUTMgfl3Y0sixnujlOyFdZoF1XPf1m4Wc/Wb1rEHvIZGDtFqvAPoxdCzY1rZ88AnJXuZcH
s2jkHe32gLm12w70+I5ovuRGz4rwkDmIDmJ3uNIs5HdYsZFmsci1pO4QAu0bc4TIjjPlMp+CH0aU
tHs39d7kpOS6iCOHxhETSf0qriLycK3yPceOjfKcLHu9Sa4qA86FW9LHG6wLxKcnqjaU4GroM6z4
xDozfwZ6XB7jvH3RRYbYd8BW7DvWdqAXuLFqBMLKjc7KPTTFR6qp/JRIhmkX7eIelfR4gWMDAmts
3gZFykyn7uRdHD+FcZARrNgYa4UAkO9D+yXJjVXbGCgSsIkN4g7miO5C267sDzjgMlbtRq+vPa2X
u8igrwxlnSCqJPOgyHn+nKDZQZWiwjb6xTNCXiRLTgqz0QnX2PzSjWZ773kdfiouYGt9YuCuR3Mn
cFg2I+oUe3T+8uRwaen0N1WChiHH2YECvedQ7wgS7BpDIrGleW7ADCE0qzxoVbEZC3QfLGlqAynk
rF13/OHoldgfahqDQyvJE+9QqNm5vyVtk2UMc6rtJPN2AzOaXw2V2MDqQK+Q6/q+/kYbY1PMWeu+
teMKDIPO+WSPg4NXJu3s/kYporYMn99WEbupRSjPpX0cOGbr6IBIiUBkHSZLKnpCds0dRq7h4LQC
/6Tb5OAPwHO2Igff2hX9MTHjlzKIr/QCfXE8h+R1BYecSKli21lLZDbiooDi6Toj6xX/Q4S/Qw77
WfSntWG/w8UNESt7ieiMzJnzFh2i8LrSV7GGsr5uSPlA5JjZdIn0Tu1MW3v3rfwuBTfrSHEtc8u5
1jzWsH3Y0IaJxtukHS9j5lHbLDOYhCRQugcdBXmk9kgni53uCmYuAILU2IYHiiLYgocNsiVCClHq
Q8w/KYQLK9l2lIGlGDs0f9R75qlQfcqwr0A9qDPUJvr5+6HlFQ3eBLqDX3/z9dz8h7/cN+nyb8ap
5Bj1KeekU9Gfli2jt24mzf200nCfxBYgwEwvUe2CDgc6AD98vrvcpCz6t8xuf6qORPB15TUDlcng
GpvUXF6j29vQv6EJ3UfXDWIQWkUEk9MwXFexfTFr+gC1eebaNz3tKkbapU9EKQualkSpsZDzlclk
etlcbpqyTtcTu4HqID2/5UbO7IdmbvZ9P2aoAdpMTFaxNkzercEw2ntRs4nnK2Ey1XcWuellHqKs
MaeHAn6MlRY+QFKSixqRHUa7vdaRtJ6Wm3LuStoYqNomd/eyNtJT5Zw5rtJT7Lg3bhQ9qzC/bQYa
cxExrhiALrGwB0fL0+mM1mWUH0jf2Cpj/uUcg/KXiu4p1kt9vTzWVPOvWRMy3avHPBuiky+Jcm7G
Q5SLg2vKaDcMeKHBu6vEqs5Z7/wsxtHZar6b7BOvuXYmMgSGhjSBFLXqSfeuJDntR9vSZHEw2T55
5kfQueEBvzFiOALsyYGibTQ3bJebgNiAU5s3fOFl01AzdSEqaERao3fQiGekiqMjhwoYwNPcY1VQ
cMWNNH6hdt791KjlyUrT9GTfes5wb1OfOuVANFyEj8KNWYYY+kWEnunIyfmGOw7PqnKPgjbJTs/w
KEkMX3nfsBzCP8NxklJTW46AZe2ibPytxozcWD7p++a3x8yITNiGKGCwICrXt2LeIzmxaZADCzRA
816qBTGEuaj+WvbN9w1dCw7teX/9cpOw/Pcc/Q6Rd3tabiY1NptR0CFJSEUboalFmElrg33Su0O5
zykBdfPnCIc51XJjhcLZegbqvBTr6Hw4TBqnL3kdeAd086c5moT9RC0W1nDf+6OIUV/GH4Sb+eN6
6WUvve2lof19N087CZ1xPhkGb0BesDyVVy7orqmr6XZ7wD7/fsXyHDoG4JlNTCjcaB++36mTXb5x
8Q1R8ubdvhvrX2/z9RHL58w3v3zM8gx95Ee/rzhO/3nJ99t8fZ3vj/p+zfIYYvWtPRJQtc8T8BH/
vMFvf/Db3eV1vz329VW/Pm55/uuBZZ/98t/4ZXN5Vei3EzOQIR0uKEAXX7vz+61/efkf/yd/fv6P
L/3Tl/ZyIIGeD9I0Y2JeWU18HuwkPhejMUS7SofGSWWPjjFPhKNRUo+dN/GlAV4s5s3lvkPLuoVV
bcfOvUdkxC6aBnUiuoRGx583aVnGa5J9TUje0NsBVSBIGhTyLm/OEdHMzNMBqfEuy/3lxohld6hD
g9iczqgPZeZjmGvwKtrUm/v5P2FP5apsTLBrDKNbu+sCIFhuDiYRJcqX/MRmIAI/Wl57OdKLOXmh
mK/h/nzFX+4Oi07j+/7yoDZLOZat3/6k6DNFUBfTojm1YbmpZ33JsmWS0Iqxk3nAEhqxvAl+N6Qi
y2YXYsRYLx+fL48um7882vvWi3SYkLhzHsMYBNYWi+fr31kbNF3aRMuOqisTmFp+oG2H1HwUXfwe
mS7roPm6uNwsgRgkrqGJnwV25ghxHvVQgH9hR2HljM8I9HDQHuL5ioFAF40M7lK/VMSSwcWe942l
PvNeg6A7v+uStbFsEbKnfNs7uqL/nPrgBv2Hj9qNPRqm7n1Y9elOLheE5bFlN8zO5CN/9/39iHCH
Xj3CHPjeiyWKZbKB5siM3M+dTejkWBFm/Q4zpZfOoIBYTgEN3+Uli9SotrIXClvOFs9SM61phTMY
aUO1H32PYEvrbqhpUzvofZQAKpBkw2GYGU1mW8GzEkYEFdWbge9LzEcKDtJKrd3y/sv3Cl0xHBUQ
GksqZm/W7dcL51cvv+dyV7btR2LBCyKKlzZzkaR0LuZPaecRqpu3tCbmv7bcT6eRTSM/lEU6Zhau
Zkx1uSvXo6Nkf9mSHHrI2qw6+fPcZ9FJcSz8LOM8//p9l1+iWd76f/8w4G7+ooPOfBxggBOnAWeJ
hy6frGj6JV1IYi5jackuW36Z5bCOdHA7DsuLsLC/DtnlueXmO+zk+5f8OqDnH3v5r/92d3nd9475
j2+lZDcw95i9wn/HoyxfZrmbo5BIUaNz9n2fkV8PToI+MaAeuoXzLxBprXvQJ+Bt84uXj2WtyRi0
bA7Lqfa1uZzfy7dh5vfvEzBdPuj7K0clqoGBeaIWtA/2PO7Tl2Y6oYXaDGFhk7IJ2hUM7uDaUWUF
cZceiiaO9e3y8q/NcB5QxDqkncz0ab4wLEfqsvV98/3YONEQGQ1zjhtbf/+Pl//TcqM6gyF/2QyW
2cmy+fXtqchfO8nlQPrWrmO7KcZp5w6UMNe04wsEOz8wKPNF7Ppk0sU5Lid2MF+4lq3l5uut/3nM
K4DnSYQSiDn4eZYXLy/5vvv9t8vW98/4/cT3Z/z2t0I+0qebleLsmuXC2XpxLWkWc38589jjqTov
97++/ET+4UpoPeqgf37p72MrmN4jTZPH5XAVpk5LcNmM25apzHKk/HlzeYuvS9VQjM3BLzPCrpi8
JfPNci1Z7i5by2Pfd5fH3HkW/H963fLiPvzojVoel89fvl+3HKDL5vJguCgKvw7m5dGARiJd9H/O
u19etWz+fv+Xd/16r//8p788T+NTrJX7YEx6sl4uM8swsmwt7/inx75fsjxLTBFn4LL5fbP8Ht93
l63l7/7ju6JG/l9vs7zwt4/602O/vetvnxTNF/xB39Zt3LJGn6f2VBKsrpr2y7n+fTP5Vkkvax5P
vh9ctr4fI1qSM2u5X6k5SOvrlcvldnnz75f+8syyibOoWxnIab+OaAhUQIS+T5Rf7n9tLufVL48u
95fX/3p6EhYxCASA6WRQ0mNyDG8KTLSp2zfZlLosntQO1UiwVxXFt6B/TAcJ4LBp9UcuJ/RuhtK7
pS6MOnmiH0Zo4dGuYDVNhju+Slse3MrSHk1E+DedWRCLGHb3aVKKXVEPwVZP0vgoBBUH17lDz4kX
zcI1UzToKKcRHYIXqQTfQ36BA5hyI3WSdUz7EZZ9DtcZMZXRDe5OW65xv/+Hvy4ntGlWWICAouUD
clSERlTp/j3QLqPrchN8j7a/DLnL5p9e/ttjy9C9PPb1CX/6u69P6NPgwsX4gsphIUIuN/5y7n7f
D+Z55EDp/G9s5HJ/YUd+PfjH53/7c9dRxM6SpA1ne76oLX+e+55MrpdXdilQH3OobpcnxuUU/POm
iFAKOFnxYYjaRQYg8AiOPYITRUqJsOFR9vGHJy+IB+WHLp76xPYOQr6keWaTBF0fKNihMdetDB+f
c+p8ZT81pbgxavfCHwJssN278JPyzdesrdnkzqvTAvke9I/SxCQ8X563gqn/oTf8Yk3/khRKgZ5z
knSBWyPWN1qkNZuqQSdcOWjZ8kRR16TOuFdae67f3Ch2dmbEzLDSfMVH3EQo9CFEqXSbjYiuxKTU
pidbdyey5hDgoVkbTno2GGcPDPEvqWtOG1EgjdC08Mlt29coHjAUZDC3Hcvc4GtARSJQg0gK4auK
djEKRLCPgedyYgyDRaVgxO4eUaVwrZSSIfiBMI3ATFG0GEu2nHYG//bTPmogudsN5jXoTp+aEVzb
Gr6SqSOqttR+5hqouVwDOQG2A7e285S5Nk4BCnNVWXg3XUyoyIjezYMdQoVg22D9at3q1s9ni4QA
L+OyV+HTrc0fViDVVTsimwkqohSJWvPq0IW0IT9Hvzw6GjmcRTwMO9ba7XZM5U1V6CBERjwcQazh
HvD8g1egUkY1hDwns49Zh1qMhu6qoXNagQpsJheSawivNMJxQeWG8PDMo3KOy68qpHvIahvoc0ew
1aDXux77b6LTRAjoKO+MMi43PfaMztf2KcaqHLjJBi6nDvfMuu+Lyj87Y2VvPCk3ddU8BlNInqgX
BVvbD+6TQQFT1RtxmzjtSxwne9JStYciQPc++caDVsgAZFtgk4sWJOfWCC8lVMRdG6GrK61+PQLR
OMvamcBZGsCCe3vvB9X7mIOrLYmqB7Jl+0g88ubCMxCHu5p8bf0rOTbYITKFCCclIZKa3mOOiInV
J6tKO4N1DvMeuQYEP3TfayxauxznyTo3uh8ufX6A3cWpw258UVn9zvLKlDwauH/WfNWj3rQZIOmB
5lRjJglmjwgYMNqj6qHSWZiobG2rleLVHqJhl1JgrQhZyWdWAgJol15FYNSvpJJ85pgYSVFBMIUK
YWrkp4e//sdo6T+guoOIgKN4kk6hNm5hbDjkjCs1Uiun37K2a8LdJuHfg1m78HqWJ6ENGriPCCGR
zaF3GFfQDKKtKqL92P4VeULepH36SdDrQTR+uU3qguacwu1WE9fk9vdmq/+YyEfFHJelVBDQSDAM
vaYD8rM52HVbV9VLljj2VgSoZrVasDhMjrTq5zC4+H1SLhpYK2P6Sf+9Du2XYmcW0NFSt3lze1oJ
yfgS9ahLJ2VeuL35pvmwKQoNxSWsVr25G8sPWTnxbaKjrybodNhFTU2xKdbWnVXXF55fKxy2/avp
uRwk1IhHIbDKaN6HESJE6bQ8vXYdmA4u4nmvMAgD0b2HMbLzjdGgYS3CIQOGTvJvwxXD1DlmE90g
fI1eYlbC7IYw+5lTasuHfl+G43SRxfLWq9Iz5dhh63lHiC84q7LnQDAa4ruQaKFHrdbuffhuVEoP
hUndUzrO3rbSW9PPIM6KK4Y/10lrhOPeMeJ33I7VfaHX5gdC7LIrnnsZh1hhYn12ZK2bjB2pGdm5
T7oBNjse1mh8gmL8HPRQz7Nx3A4mF38mmDe5Qyo4Ns+tpU0F+Amic31buSuj4qxtMajzpZ2nzkFl
XYXP00T7COyQlTdPNvOdlRkgyg8n8+zXWkoRJLw1Q7EFIAwFrFXNBg7Auc7mIjmA5HNdGJd+Kw52
XQ5X9gBaSdgNI8TIuJRHRHLSABghpaLH7eqfdmG7h6qLoT2R7oG6eN9ZKbBHECPKnuRR1dBmc4gx
x8pmReiadktDk7M8KgDfZebY7xU/6lj10IhKVPo+TeZdSdNGBGV9EIg7VkmLnI8rP2dg29PPprA7
p+/OxBKbpuyAEdoPXktFz9SsaQVFevRTi9QHaZ8TVMXbrre8o1WAurHBAw12CgMbYZZ0yJKzJvPR
0VF4yTFNzy1IE2t8r5pSu8qALmVlnF32mtaubTRfR5pySLDQFJJ3jmyciyWXBmJxunDddUSpgac5
+5FHAg71/meuj2cXJSKWNg5UORKRbnGxQo2PLMRL76gub1ReiD1CWtK/rSDZW2n8lhjFVeIXiHyb
nmCOGkY9tfxLU+twjydYFLm8tSEKbtPbNxXF2kBc0hQ3kfy544q2Ho3QMLo0XRPnY+VfQb0Wa6ue
4lXbGXSr3OHWEU5MFBxJ5DZEd6xdwflklPSCB07Hs649ZgZ7N6JMj0PNtdeWeNab3t9m72FIV1+b
2mw3JEysRdQexPjU6W4J6/m2ylJBbqt7O4D5pDEHBMvaUTwiZcAcL4KeU7zykTGPc/dmaN/obnOC
hrxRAUfuECL3c3LjET6oukUYXuO6Mfd+3B/bjD0kubggqkvOhk62D172urzohya4i0TUH2vwEcTT
b00X3o9HRnKfF8UmDPpDoo+nlI5yBpQ/iZybEUchl3Er3TBCncw8UOs+Yz7eOelWmgQ5kFw/bEO8
pJtuEvctDjw8Ci6z6Qrd94jeeGVoDZp0Da95U1WPoXHjTdlV2nfIK96sgOxR2GWUtpCLAy4dELUO
c+EHYJCMcQc5ghiSatDmpmV7djqTvKqU0MOXsU+9PY4dzvpMA8cmmtcJs0tVW9PDMGo3oiEBGO5e
jxS0MDeMXXtpEuHR+84rrKMt+txzr2XGNoNSsrKGPDtgmn7ym/hgeJKQ6oR4CBfjBYPcMfQqjc5+
DBvBRWQVREyYBci2QbuJsWIp5k1lEG0so5zuEmtHZTiLNfD3kX7laeEA9r3aBSnNJ+DTkP7Hdypt
8OCc+LOUpGRZXrilX8ueEMYuBvGDTawQ3fWU65vSukcl4a8aQT7SoBhQM5J2orRmgllOJ0YlOsFt
xSkosMvnzayCJtDdKV99aBsB4jHkwz6qt/hnPqavKE2AJVOXuKilujNHK9jFTucchsj/EefpA4aM
dIsgRl8pz1e7BrXXOjKc+9h7zln/0I4GL11jatwaEAtyB63lGyzBai/a/JSP2lnrp/6in3tVI5rq
hsxvtKBMxbiaFjKN70TXnL1i8sgHi+jax2orRi7KlVllhAF6dH37bm3AyUO+Z1ooIvu+ffJH/2cN
bQ+DN4CxAAlzF4+XHTKAtEYr6foKk46z7mMUpkHalkeh3cCSRUXuMhb7Zn00vRaRZYL7IRrco9kE
zgWLC9YMeUd1+TTwUx0yv7B32ovsTSbqRVCcTUEzPfePjIb2veDq4OE6HurHfPI3LmWqs14DEtCJ
Ts77j6m1f4YyBLGHBEgkyIdy+1JlcbKZShJ9tC7YVUlBKh3I9MIJxmMfhld606GVrY7e3CsUc4NL
tP1eJlW9ATqI5U/ogiDE+QrExc9q+htk76eAeRCzqmw/NaPasCM57knjzcEY7DU0eisLvP2Q5PZt
Pm0QvdAIjQ+BFr/Ksb7CL1pfKQlKdohrEmIiY1cj3HfjsrxSLKDxMcurVAw7W81Lk75aJ6P/lucm
DUILMm/p+gTPCP8xnuMbmQEMYXmXeOMeVNbe7ojBagHpUYxtkk3m9heZJFWFtuQmcc2nsTI+PTAk
mxLWyUoggt+VjkXkQZ7sWTa8VAXwtBbNAbQFchLSHsdgz/BpTNUhkPV+aFESBOSW8P1P5tQ+4rH3
TjK5aXUIBSBCiXKU+bvMvQuPYAAgFVW6DkZUFq3hEDc3FOQwR0eISc25R51/FWT5PeblD8d3+pfC
D54rOGQr/PqfIiHHN2wN1DZeeRgsjq/MvqpToExZ7T03KHtokBpbFZEfNUlzE0uI7xooop0+oEsK
q+gAk+SphAV43yiYCnkGQG5C7JQI7VEmo9g1MJ3CApK17lNFl8b07MZ1tdWHbBcD4tdcJ+HIKRqC
LMdpGw4t0VnMB+qxKDc+wrR1Qe3OmCMCrKve6klWsoAclSP4HonZV+uKdW+SjxN5wYiqFu9qNshV
7UKSFzYTHXMYkPQ6MAtABWrbLro1GW92mtfTh8kYcknOYpmx0ilvIlYxkMea0a5wSKIRERgUUMc+
EcYzsCj20m1P9TNj9D/VpMH2KZDJSJXw/RXF58y/SHVYW6JVznPOcimJaOUXqNLWTg3sMETCNnU4
tnxd5QdLkJFU0xYbavTpLuwi5L6ox5gHXytgQrM1MeZKRqjDyfEwcsc5eXRZPoabeuqR8caTi+uF
VXLnN3vMIassz8fD2CS3OQ67bRwMR07qYpuExColyruWYR7u/MHSZiXr2ivr7jYhVMcJEW/Fnk3n
BHrgRg+cZMPqnBOOI3CH/ZmIcEneYhxY8S4csyc9sbjMM2j1MSlkgRfTHfHj8FQXd0PfPP0Pe2fS
HDeSbem/8qzXjTIMDjiw6E3MM4MhkqK0gVESiXmGY/r1/SGUWcrMqlfZvX9lVqggVRKDAcBx/d5z
vuNGiH3bl7idBbJBUiwTUDl57Ow5G3XQEHMfLzUv4OQJd1olDdmQjsKP2eL5twrSO93Qg1oHIYu5
96NhBs4WRVlOeBTZkUacrFSNbtuYDAOC/pxS5lPMQHo04W+uYXF9pHyWSyD/3raMkncU8d+Y32/n
t7iPHfXVpssFbzp9rqGq6vHY7myg5F4WE5Hl5/UKnLrpA1+W3ikiXMS2yI+tWvv4UVWojX0/4DeQ
7s1kC4JlPi4BsRMx5ONTs7GtocnqNuwrAKo34UUVZLPYQxcTuzOhwasVjwH1PJnqNTMC81Lw6T20
U33RAYEyESgkXZC8WScKoT3O70+xO89gHTiwBlnJmTY+qKogXheEziqqEFjnFsEBUsVwUY128T/a
4jtK+m+0xfCQXcTA/z0Emp7/n9jPv/2F34TFnv4PwwarjGDXkvY/RcWe8w9uR1iPpjQ8aTr2H7jP
1j9spL6uFJbrOfw9lL6/i4p1RMXSs3GNu4xr57/1O/36TxTvX1Tv/8pVdsWu284cZ+nNouGfuO/9
j//zv2zdQ00sLCQbwgNuZFnWn0XFY9a2XQ6Lj7oq+QyXgj0FhM8mB71cwRbS/fiF8pxYW6054U5q
jiFXNEYe802LLXbA1YhipyzOQTx1p9L9GgJz31uruEmi5wgfGukpH+PIjnEcvR9ISdtaM44iJYZ5
hNomk8h8svRpPZQutiC9PkUdqH/VP/u1nuyzPKnZ5KdPpq5bj6PE2t8Avi/7/BAFNK2dHL6tk/sA
1Hv3kyjdCVavtFZJtjWD2j1hj134IJX3Nv29jUV7lOWNlS2orbVWADQpDbCWeYLPJk2dz6EX6w/s
3lECA7suYRdcbNSWsUOIkV8yR65y5106KamN4NMie3ZH1TbLQjvshUtyAEXVRqYN8lsfOaYoLO0o
xLhTffuljyztErE7w9aBFLv3tz6A2ueEgKfSwo8tVEYv0DkWTbQLiml8HHzgDIZq966VVhDzkwny
jxlv/dE9YHDXN0FH/G1ty71bzSMwDfaMUT709MkiES8roLk8CsKFNdrRsS7ltHJ7E8ANjO1jnVg7
ke7HFhxaZTTM2qFakZiAapg42DJaueH4jSLcPI3K09eyT3w2DPlFdMrAP56CC8q/irp5Hs1IrZUv
tsT2kLzm2z9QMKu5fdEc4M3B98d3RmuHWDa2L86+SK4goUCwOPgmjOmmAIQcGh5Ks0vQsF1qokge
rXBtgnQmSp1tpaR0RzElPiwLhxIdY7hW9SkeNO9E9MfGeUlaoOOTN5zZ18jllIbfRF91q9rUD6ID
ANEGGKztItvk8JR3UfFOEDtkh4DcgIRs0a0eqy+57MlDnqhLOoA7Ru7bexPxaV/pOXmLQbqOrTpn
zJy2q8nGWBmRANRhr8kLm2xUQTCCHvg/DMQVOyCq2LUDN1ol0Uh+nxFRQWry0c7JjcJuRvJxYBvY
t7uvUFgGQGrtOQmmglgcmwde3+4zraCZQH9gIgZ2RGpd0D8uxocyaOBAxEy+vJUR1sxducC21awz
L91XW7Om41i7lEamv8/M8rGuO+uM5rU7xcaHqIf0HKJgXds52Uu1hnu/QcZbSlEfHaMnlofQi1Vc
60cgV2pfehih2jaicQ0YDHOcWIYyc8hERG0GGNrrsi/B2ALicFNofLUVHojHpJlkX3TTP9Xkl6De
qXyuuvGL5WYuzl6wWURuPPQZOhSATkiuF2Mc6uTR6SvViU95KvJzZtDPcR2n3+UeevkSH6095nRf
XfKbjcBfekmilkjrbB7UMOkkGhmno+OimJFEWCq3Xpy8thhafdmRTWETfvk1Snl2NzldRhKb6p6F
yxhHOvpUZSbZqnYDBKnCcbuK86/GZEe7Pg7g3sFCIQojXetF80jH5wN8H4rL7BhEJDR6wFYp2t5d
J9gDfreXps8+1B+reSPynfftkmcpMTCzTc2rhvBdXPY4/gtCZifURCO4TwVZvo2+DA4USb/R1k0G
Kbib3PWgh88Zi/bCGVsid9OCvvFcWdYNCXc32HH0t3zsbbYzJBftBjVlQ/892ptl+iCaviNSz/ne
heEEcytGGeRU+cZWpU0umTL3DEjpfaUY55z4WjcOdLkU5Kvogy3t4Go1pzv2juaS1PzgeHRc44RU
+a5Aeq38JMbYDRK7mgiRyV7LifqZB1WFUAergk5zRVTTqTFJGE8xzAIR/WEHDvGSOOFgnwSbTADE
HR2mQgPXjxj4LatWwi2a2HK/D3CCtkkO7rqGTZ9AkAyjgv4Q8OiVivLvuC9Oui+TS6IIbmqNVlvp
SLGAO+yjkLdcdPBHRV14+zwzydI07XKjtPeJ3fEmGmZ2HzOOldW/J3LuHg+ouZvICl545m7aIbri
j41WemvU5N2OpzhmYpHm2TfhaM+a7h+NvlkZsDwWToAUs9W6z9VA01Inr8CIffS57OhzzzyGaRN8
8rLuVnW5vZnYTa0tQQ+JzgWhkmEnF+4gP40+UFC3gBYqG918mDXqL6Pl+gdFhb5sTAkGbKQV3JTG
uPUbkV10yfTAMkvUkA1DskBSHhZiuvpJ3WK2q06G33D52LoFME+O18SA226MeJ/ZpZ9awMULn83R
AewPUYA18SYD+9GV6aXEslSasRReZW5Ds92h0dsVM3ZipK+texTnVQNWIw9BunpNjKMXkoPTEfsD
crqCNskorizUMfJ7ngnuUCKVT59pZNBv76pnXR8xAlIFr2U3zLa/oVsp3eQKx+GLl4/PrZ7Ye9pd
kV4ErYYev++md+pzpMpT5gTiyACgXgZEZzrNDNTGkvGAqm/rAPmbSo/tMTPIJozYwkUZHbho14HD
XThaC1TOgwHCk706YDrcinKA0QKRbMMsBJdhj/G8n9qlA9sWUQdx1CJfJVpVHSVbM6+K6CiQpLB2
a+ltDUVAdErb1INjuqjist3bEOTTKCPk1xNcCC4hSaHpnlUJxKfGwkPMWGhZ4Buj4MmXzNN4ws9w
+bKjgzMUuxqX4ZyfldqOcYLYRp5YHNtnYIOCU7+pSm2g8wR2Ju3svUoKew1aqJvfZfbQRJQBHpYh
jdzGIGUMgfVnr7euXGiaA+tSTelJNeOWiKmA1v+oY9Wv5E85412M4KZprD6x7VgSqGHugkkaWOhT
OqxQRRD0lU6z8sN2WtSirA6qdn+YMLJXnbkPErBY9+/eX4lZ/QhXcynpB6whOnwapD8dXDUyDC5k
z1WmkdtL83kJlBHkGpfZwSmtr3HCpDZGXrawSgvxYJnudBo6tq7Gw/0wpcpY28J7S1B+rwO7+65N
PtOGu9xIR9HBQFPH0zLLRzN7AuJG79AZjHIlQuBKMvJo6askP8amW27bZta7VmJWsSaS50BiIxrX
5hCmQMML37bfWmpweo4w6+5vciBRjtvRaZmfR+IwKBvyR5eQatw815lDAl6jo2yrn9FAJZv4n0JA
+L2nuBgJJJxlgUHpnkwQXJs7km2cYWr3V2at/fbq/uX9kDG8sMqI+MHZD3A/NP98NZqWto+Cdd35
0TEk6+RQeDfL1+Nj5fvJvmM9yZVLvxyWwpK9drAuZg9bS/1KNEV5vb/dXmKIDQkTvwui7iKp+8Hq
Z1vwr6+Z3QNc9Z3Pd4nFXSLTlUGa7/z5th9mfXt91/14dbePa3pWd5mjuOsZ7i+bWZOf6OnwUw+n
G5/RBVckGSNUI+0Qndz9ZWo3ANmmyl3dT+tdVfZTSvbzeP+GIYrr5NAWyM3hS1DB3eL6JA50fvXr
YHlRebiLUPEXIFhnMDbNqZ7mrNy3Oohu9ny4f1mPybteNtX617cSHCQL4SnqrFnlf/8s7PvHcv+s
GsBlthn5G/Mpr9sJfwfzc39CIuBOcc5TysRoOR+a+8H9qNSM6u2LkecZvOwkYI9S5BUhDEz3sDI7
OzqtcEL+efDqpJ+hw8Um8abnTCu1Qxky7QcxwjUXcX9W9PAnTTWH+8Ht5EzHaN5TnZnAcurRRoUN
UgfqjoM/mzbuB/fXq1zgFYJbINaD1n5pQ0kO6XyACcly6UL7pXBk7SN5ilUdNntc8Zs6kbowegm2
g5hoqZEQcmN8OG7uf9jNN7tVDfBQq8FkXD7hvaT/hmGnyCjI59XjLpCu5x90fwVZCsLo/euuDV4i
LECb+0m5n4v7ieoSxM9OLj81VpyRDhiz5FSOt5GR4WzvZ+Yv12/Tw7EvZyfHrz+QqKQpm/c/FcT3
C3m468AgWja7moLAvX8gPMf/+HkhrcJLlcUq3LOd+PkR3H/L++8rInM6/PrNWbbzjVuH+2wEWtrV
8SrUrR/IVefGXS52sjXwGAGiF262sk1UKiWwH86B+AKnFncTuUJtG2/GsXjWchWhFM8NIqKxJXlu
+65zVlx8+UPaj691krDAugFyl5zJXFJ7UPvGNjn/OsC5NpbSiI6NTYgA1ra1M82jmGIHm2gAfWPf
upDADeWdK626mIF/xaeloAnzoBcgfuMZl2o6e9GIW9EWnyqx4YkJXENAu5AJxbuRJZvJy89Dd47z
/LshjRc9AIiSQp1dgv/7nOkvcYj6N3XL16DLX5HxOsvY4hYwsvhSh3m6K8TwqJOLVFTxph+IFg96
2DY65E+nsz6rhp1nTfWOHKcBtUOvHOlwspnpMb0/UvrI7gkmZHkM6vbcWr27C9LwuTJGuZoLVV0k
xlJPIrk3dJ6vAdABWKc5aBJzaYzD1cvcJ8T1tD+T6Oh+0+gTrMcs242Y0W62cqm+3O7QCHFO6++D
+ehOtzIl2tkPGfZVWXIK7eEbGxJm2pp20ehv4sXNYsCF7NZd0umSLCNZxZcBPQeNM1Z/Ysj4kKfX
0U1+kEgINmEMWUDT4K1RFCvaCGYQVtLJtQd0zRJ6QFze3HrvzVs9NDzQFxwCk4r2msiMOgHqykJk
KRlZ2VkVUHOmuDvrw4svyW6lU38eKTKYs3NLGDQ64TGH1MwrWZbPbsqzzkI3QvRwvXSTaD+1wEcG
ZvPJGxlDT43jfu34EKYQsY7qdS5Exya2JDm4mX6rSJqiu2Cty3r6npjsqbvYgyrXN4/ClzBnGYTV
qce0h9gRNcDp78zn0fcZwXvA2DL7va4tptVWtVcmo8WxQctQduuw2ExiOEJi3nLDfzRRmy+8lniN
slkk5gCgM4YqTvJBQdbNEsAowGKbvmqJfCQrGSGNJN4Sjkfr79tkJrfYG63lkDjnFMMeCoL8RHoi
c+3xMFP8gT1tki4JFp3Auq6MS5jVz1MtPyWG98VzlA8iyIBLMtl7JvGELVYEZ5fZNteJo00YQFCT
bpkvvBZFduNdIof0RhxzRPrmxJP7ImUabjHfGQlupVOC34wRRiIjYDmchqC/DqmgcEzW+s7oaF1b
nSM3ESnxlujGpS2Q8VgwF6OhecWDcJBwrMjHbF7rIKTl3iQYHRgcZa4LDK0O5KIdEsY+EbDCfNK+
1DnRZr5R8CjYQ5l+l0UjAZYwmw6r7k03FYufpta2Cea9nVgOHAXKVqbtVTWuC5ITBijBMmFArYx1
/ejkxlPjkk7kVn2KDDbDvg4HxaqJUOVTg0VPW67Ouv6ommZcEWKwG+EOgFNt0bH0erV1YZ6oOP9I
K/ganVO+ugItQtkhAzKM93b0MGAW3aWkxFqQntos0tRDHVsikw06cmpEiJ4suo1JOB5V1gF36VBG
QANE+OLt9IR8CCm1Q9xX2kk3AwBmOQPZXgdTrBKU5TXiA1vevJARTNGZ3UpaxkKkA+iE0fmgsgjW
luqqJfeoNAPjMGQvBKI+si+eToaIToWHukdz1IelvArRHg0JuIuDXetbbPpf8gjb8DSJo8Khsowr
3PBuiEjS+iEYoq0JJRnI7ehXCaDeQZAnYblnm/nA4GfcyBP+ZYG6wov5t0sd0o8EwBlF47XJ6cZm
idVt9VYYBwrYF54a8HR8GoFjfgIIxFZN9hAz9Ruh0t/wPednE1vDcpKaw6DTfmCWA+tVI8U5yuxF
3Xa7LmE2mGHxpMtgkffqfsS4bdZsQ+wl2SBqFUukyZltYKUoXxs61ieWtVU0cDaZqn7Q9hg3NcNP
SyTlTvf9TxVr0CH3qo8w7ZHXwPzKsvo9pIuCaO3DjcdipeUnYgraNTK8xwg3xirpCEKwM/3U1upB
VOkPHjGnhoVskzFfc6L2VXXuO490IPED8bCeLQ4GiThx/COxnXHdw9dHTcazMaYmQ/K0NBsXv1O7
iRtBKcsjjRupcdBrDTS8oKDhCEEa2mnBIfNXDEGvRqeila2xylDVRgtL702WQTeiHtW+SVXbqxJ/
OgZ9xXoQ3RiKZhcn77uFkzkz3oexLT/JSOU1ZWO9bN2yxIDfW6sOl7o6ozoj5kx8rQeZU2cy8S4y
GxfMe+1yy2eGt/HmSAHLaO2ly1srWhxBJv1zxOzqQOTKl0Kv8uXUokqx4U73JLYyCn/0bZ+ROWio
NTxMnVk6+DphPQg1wWKtJL8wyQ9ENuAzMR3yOEqJHCSJd5W9s6yqP2kOIgjPPmvswlaOyBggiac8
mSJ2DQkS4oIFLVDd1cdvpGrSFiOmdWY2XMagE2dr5mlO/XaK+/EkrB5c1GiqTYigBkL70KTHiFVi
qRELyEcDh3wqgs8YXLO2EUca3suAuDdhG6QecQcaGyuVG1v23xMreSrUuclnzz+ThFWqQuKJFDBf
sBvLIZvowM22fzCGpJ9G17HbDtgfDrTJZvYiiCosBN4KsfQjKQ7XMBvVKhWfE/rbC2a3oJTng0Sr
VSW5z9C6fBIsbGTNYnwGLQzaIqY5VKqAIZ1vR9u49tdjlPDwDxAG+iU4a6FvpW9CH1fOvBgOxPal
Zx5z6JqUdwG94SwYPX+Ku29Re/TNyl63lEQLWSL99S3ruW6JXy6JGm9l8ub55EUyi6h3Y9p9mYzh
G3XT2gjSrzp6nj5J3UcfKYXVUbfU0aOV8n4a2f/A+LSnU0n+CuZDkI3Ux+LNtkeI1TmKlcDeQwcb
l1Gbvishb0WVEyICdsC24m+lKRB7MuItWw3igGCrqbjqXFc7m1EHPqnwqyX8Y4TRknsrTdAPy4D9
PgYuTieceS1g2k6uNNNX+2ZVUN7rCqd/Rk6f4e19p+g3Zkog3zTNraQ+e6kNFJhKNgynW2vvWOjB
U1sdxyF3MICLBwn1cZ25Meb4zHNWTVSUD22abPSE5B12A+1CdikVSp1Up9DxFomelSsaKkRb2W95
18EQ0b9XJZlQHucxK0NzoxxjWJe699aXOcnlAVXbkq7ThCy0Z8I7N8yVMZ5kdeknmhZeXTxlqazn
gbFCNQyxG4UvnIIyKFt4F3wN4aul1cTW6yVtsMDW9z5CBijjcP/61yEqQ5YLm5Vey+VhwJa7DcEm
LLD0h6tx/hfAqzWH6L5nc7newCgf6vkH5UP+yEwE7bCJs/b+rV+HroeiwMwZqP78Q+PBRjJ/d5zr
8ZnQqy8urYx1mXrq4MqUTeaoukPe5nMQkjvZyzjqeK4UCXPqNghAxTN1OPTzgTcws9/y7f37uvMl
NsVI8A08eYvQUTo5s2p7tA1m60V9QAyhGLgxGbl/SY6Wt9SKkpTKubURzdz5UK+ycldSzgSQ4PeM
uyDU5lBd5NwQ+Qso4k6LSFuiTicT6YU2b+zFvJMf8IQabUqlFqVPdm/WG3vw+8P9AAB/OEwdkvXI
QSU4b5zjuO0xAXO4v/r1PQJFru3M94HzS1N+3oEHRI8cyDL3IGfMX//6Zl6T6GZDHNDjnlM7tes6
cWCgEO52mIYy5OnuMyyq7VgtihrCYTq3s6ocPCP5VDGtttg214rpFsF35Q6IHeD9amoO91di/vL+
av5/VBCYdpYnxappRY1c9upaMj7YrSKY3VJzSoBp8Cs6tVhSsJmHzDHNQzm/6uIq2Esmn13jEjSV
9CJb2L2n4SNIHu7fiwNWzvsrYxAm0haHBmeu3gFNARS1iadyiVY9CL8Dg1l9u39x/7Zo83afcMZa
PdcP90P9z1d/+ZKCF51CScDK/f1piOq5btFc8wvrqrB+Hu7fHtvW3w/Fo2omGxqoEyaIveKLgSmd
9WB+s/d3nFAkLKVjoYGb3yNpfcbBmQ/3L+8Hp0IaU9U30s7mRFROE9r4+8//w5uYPyTgXRIm6vw+
7n8yciFEOPqXYZ/Ya999EmSeet2IKDYEZWhDp6z0zxlpqciIK6SsYe0A6WHjNUqHGYfl79xgYdWl
uEwZjJusoKWtdXSzG789GaYNQQJuIBCHb9RAyxT872I0QS/i3Xm37fy5aLlKSABchmQKQ3TSwZ0C
0l9MyHtonhZHynz2EhrDQ4Se2dqgUbGxRnFs2dG0Q25vk45/rtbC1Ye+Ilxl2k6+wFBSB0eavjXf
2deR8VwY3buW8hs4yIIWMGf5FOQs46QbW3eSZAscTrLTP2kaSM7KwUr4P6KR/xfRCP4DB63Ffy8a
uYXFj/f/2jfpW/7jj5Hjv/3F34PDjX8YJve2Yzme81s6+G9UOmn8w/WE0D1UHY47K0t+Z9KZgOwM
9CaOazhEjZv80e/yEf45YeuGZ1tchP8/0hFH6n9WjgiX/2BksXgPpJZbknDyP+LoqhqCSuZ5xY6V
DExrEH4deYjrTyPumK3uFwwW9XY9sjVcdjlxKr2HT7DIY5L/DGOjUnmJmcJnV7fqntxiOkam/erO
rh8LtUnDeMA2Fk2SvKHPPcsCXwT6Yjc+E+GxbwpyZCPkGJLgG6o9u4f0alDRe13LpMF1Kc2mWzQ4
SCXKR1b8TTaFyWoq0MwbfgAwZ86c6UjIcAvSwS1kilWCkjZV+ouazrJGAhcNGKorTRwSK4UDETcV
TGs4cIb9gfcJEcJXmHrDHGfwwvp+wcY1sVkAx9/StYsxtBRdQhltxh/xOPTEc8hLmUKGJZ36mqTp
rhXyR0ebqmZICCWe/YbTiB0cL9j84D5NciURt1S1emoFPztuyMnN3vtxvGkVPK0weGc2I8mIXPhw
K2zFJD7SPvEM9heUpefEL46o6yA5D3h88u6x19MzdSCcRGh3OSw5m+FIpUOVH68g8C8aNisqkWPh
6VfP119CjT1CPl59ekq9uakz46XWGsD49Zqd/TZy0nPdRh8kMOG+iT77zXiLXPVkhvarSoI1tCW/
wYDjXqQ1bLMhOTtJ/Aas7jj2/JpJfu6N7hbq/t4MgOq2G0FejTCTsxqnq4jHY+z0W9rgh96LDkg1
F90UnyNX56qIziVjSspC2alNi78DX+DOTPut3SbsC70LeSzLQjqv1dhspDZe9ck5t+NnHTstndDw
w8q4DgKnOOIrokw1jn4ldiTurMcY7YEm0KharrFT/OSi8TF6QL2I2nJltNZr0qVvgZ2egn7tuca1
DO0d3hIocM0CbeJBr8n85gwbRDCqxlwkU/JNJOmHHYQfVTvc5o+RQMeXyuWiFtOTUW3rRP8+6orV
Pl2mOmisHMOQa6zSPNlXSB2Q/N9QAvNgK/rj5EAaDBjcN5Z3GAy6R5OzU2N0YPueGPaFPtXFDPkE
y+FowDVkgneMwvTDBcHMc2vGk1ogMZKzZU9I/+VlYiuoA4gTdnTw7eG7W0JSZ4CcDE9OON76UryG
VnKYSOS0SvrLVfx2/xmjShYYOa5NhBcEWwFyseCD0TO7HmhpJLGSaDccHcKqBGclZKZKDlMuuP7a
8doBpkfn/Uqk6EedNCwS7Saj3iGD8qyJ5GBxnyO+3/mwo4p6fBkm1AWMfId4ukZTck76Fmk516pW
f4Ix28XDtq66G03up1rLyNNjOXC/DeH04k3qNlfcwXAzOSUkLpJE8MUb20PbTy+yml7mM6j08ail
CU6Z7G3+YObr0YCwLCNYfcX00rB/7KgY0W6hsW3WPiJQOj7opMWOTj784Gq69g2QRpOdfYCpl6R1
q+bfq8nrSg4JAu4YZF/f26/NQC4kGWGRcEmPXE40QNi0qU+KR/l8bScJvU/eWxqwlvVd+xSRvklg
4zaO83OMyQPl8XR0bLWafO51mEokwqYfg8CUF732XbM2ouHJxMwzX0weFuMqMl98pF5m9tLySVmd
fB3KiutFn150QQas9ykogeTaMSbQelNYimV6upJ8daW9/QQ+fAU/kbixq6bGFxn3WzcnUsIvojc3
0D53XvB4guB2EbX+HZj+MvKJxzYDfEW6c7HkQMSi/5zbGBXs+AMd/tFUxrLiYtaCaN2OB6jmFwMo
pnb1++KEFWvlkJE8IkGopuSQug7yre4Jrc61ZN4+zC/R/qB2sr45cfKoF/Ghra0d7MszCMNNMXB7
jCGXBJ+0k6J1+tpY9YNS09Er26emmTZTSn/aH44TN8L8XyCb+HcOKKjos9J+tQOD5Gz1vfGHK8lu
m1qop8rkFotFufWJuqglIW8sVlHDbTUZd0dMejAYRswLtsDQEyBOIHLjqY2nFyPO3sh5ejb9F5UN
T5ZvoAqn3WyG703k7fFnXOZbcl4TdE9e2Lls5puoMbnHDIOGahe4r0rhQzNynjQergFlY/rFwd7p
7Q0I7cVkoVok3TVs4zcMSk8pJeTgqXM4UK/2lsOtlr3FXs/9EZ7q8DL/LOQxl/sdZwwXg8KRbq8g
UFW7oH9DoK+FD11Ux0iEkJeHo4VMmfYhCoH4wMgQxvto7aDQ+UuiHD67MZZcsKeUzsb3OEASVTFA
l61fnugSMW7qHVqyeXCibYvvYxz1NT1oK5FkmAXtc4r2bhd3IMXDqiF7KnnNBqYzsHaOY5EdW6P5
arHxQleJezxJGL74OVhsnrNE2OQ2yRzCNKZ9qj8NxIAfjHnHFpF79PPV/XsjRMBtnzEAkg5tx9jc
TDEBqcSxiMP91f2gifq3LzFO8rYX+hz15bns1QcAPQdPBp87UNarzmpPUiFz14lpo8WIaVPaYYRX
BxXL4X4g3sM4ZDF6U3+yPxvuvHVWPmkQ+WYo0s9hZCJlaNnHuh5c+owtrEo7As316IVRWrgfs37t
EpK4IntqB1YPTKsGSLNDIIYXDYdxr2h5GoDftVe3+XBqB0EjXvacLT4uGTQXcvar8B3MtloZ4pdp
csZWSmuO5Vi0Pw+KDsORNzftJtlcgLoMCJJawmRyn7MebeieXvMC4wD114u78FL7bbK9HVZ9e12F
7ludwwOvaNAeolx9pQG5zLWYaC3Pg3ol8bY4A0/jVLw4xAmsSrS7xMs7CcvNHNQEWTTIubCn2PzO
2PCAWOriCnwUIfrPpEbOVY6vqiRIauI2j2sWD26BfFS3zJtumESW3Gzr0afQEbb7JSWs6UGP15D1
PKNo1i7LH5hvH9mbfJ3b4HbWP5n1+JSI4oILH9Gfu0Xv9xaJndbXR+Ekhz8U9b9Jrv8ksf7XMtkz
JT4c4ZqORC6MzPuPZXIUcxlCVy12SiYfVbLvjfQJuekToSBMQJeTNh4r6qhBVuu/+cnGvxTongmu
WrdsoQvGgvM7+/52i/JgloL/b09grHVwi+/8wLiOFkGBY+rs05WTsb5Q6EQE3g6pv9A85zKXSn/z
4/+iLGd/MGvLXck70NF96n/58b2U5KkhstqZLUU8aw1I241WQWDSb4nR3xwregN21A6PEQ7mWrCq
UdiG8bj9mzfi/uvnYFkYXh2KNm/+3z9/DoGVo/ps/Hw3n3zcFzebyiTVjq7UHwhduUEJuEkaBy6t
dQVSmayXWz6S8wjCM00pWD0BTEOsS/n5P7+zeY/2R/H9z4+ImamOPcA2GPz/+Z0hSu8nvGb5LLNA
Oom+ObQeSXzANdWjIbPIzhGJ+na/vMuG+jwdv1OJPQXNFeHxm+4N3y06iot7eeja0zXYmo72uUyn
l5ZHlxVDqR8pQ6jtHAIbZTVs5xLE8fptEtu7kBtgrtL1ljslHW5ZGM+T3etk2buac9EHLhLOahmG
3S1WNU2I19TVNxUPP3on21zhQXSbG4r/XcrgIkGyZDCqDzt/Q1rLRg+adYXukTDxFy0gI2zSPzuD
uMzzWGnVV9dQN7/MPipP8c/HbzXtaZ5hS1PIbiG5ahap7lMTs/+jvwKIre+ekD3nP20tPznw/+YO
/XeXhzB00zYcQ7dN8y/XqYk0OCtMODmh2WxEoV+Vlx6y9Nu9sh5ejLbe/+fTblj/7rwLUO7s2jGF
2O5fzrsHRoW9KXdm4IzHJo0/xUhcYuslLvpbw4Nv4zKBHwcWtQltpK66J7a7h0pA3KSun0WAxvQp
bPJ9TvA2GlNvnoqYzITkfDHoFKQQ5a5Wj3bCNR8a8xi1LopVXOyI4MgQyucI5ldFKTb/u71bkh+x
wLq+ExSg864AE+fBC7ODYQ5HcrqWo5xeZidyZtdrLyarI/vqALPWGGSxvydMJD3nUbeJmm8YsilT
EqLTAd+sBqKvTMyE0YiUHTW/vY8NlHmixJW6yAKzhJicKq4i/0xMBrNxP/luwDVACPVkVsBXVfAA
CvWllz553GrZsQWjArdezZTquC5ILLe+1GxHizR6m4vWtuyBQqWXjLTAWo3fO5NyLI/YspNdUwM6
Yqcc7Ds+4wACG/ODc+iKV7Owdz0YWgG6QIs/NLPcmUSDuKAExhKiesrc3Vy11nUoSfUeye9l1e5a
99XpjOu83aNiOY5rjdt1HtfP+6TCIfx2YtkNaQk/DiYPLX4Prad+cwKsi8XSkGolje7Yu/p3PHcX
adAm+M9XGrkE/7K+COl65GW40sQ09Of1hcFvUQnNynfz9m3e0g2cduNF+uXn+VfOaUvnf7Pa/rtV
H/MSD1tXopE05z//w0OnxiskUzGy2CZsyBo2psXfP1L/zS0rHcMU/5e989qNHEu39KvMC7BAs+mA
wVyEN4qQVyrzhpCUmfSee9M8/fnIrCpV13Sfngbm8hRQkeEUCkWQ2/z/Wt/CAGWYPlkI//hLCGNN
u0zXi4PwqI/3NungZjY9NUO6r0NwMpSC7vFePpCBsx2pSw+Gfm6j9Oe8ym786Zx0zha4/ta3jbnS
glPYvKZseyjgvroMhG6RnTAmnElgXhOr9o5Zg3WTSi/eXIjGYD0PxHBsXmRovqiEobppkJCY07Ya
80tLZ2pw5YPF949c/s30x3NH8AgJFfAdEOpb00vki2taCVy2LMnb4oIiYaKHaLPRmd+kzToEGud1
tJynkqIFCk7lVc8VFQbPX9HmvUut5OL38slw7dcwH84wni9FY5GOEm61djzP2yaoGxd9cjepDTjF
tM9TeOsFlD5a6gVmwy6J6t5qUOUXgxAzOO3FVg4svXQz/mkzXWgje5I4vaghPZkmPA6+SVy7h7mu
MP86vWGgUQkxgY58Ijlsm9buK/2B9bwp8WfMCu8lCPqneQQX7Nf++4Pb0P/JAodDjFBhdkW6EPbf
KpDQDToQgDlxLhnTZ5ErUs5nk3XHvqlxkWNqqX4uM7qbRsR3pA3xvm+B+w/ao+mvSR6e1LVhm6fY
GkrhXKXwTm33YmOOqNmhz1s3pe7afHiItPCm9cyb2ku++hAJKmLTVol+xQL3BSXXW2Ly+q7JR9oX
8iiQhmLV+lnYEvoOY15NCUBx5rManRcVshkeZGBf51G1ntRHicqFeIJZOf/hMvLnDGauVaL/5jdh
99KEzeJj2BsUF6jekZP74HvqwZAg9e1hl5ff5k2qCyqo0Ya9PXU7QLPn1pJ7Qq0f5qqYUw0vxE7d
scEbepAdFMvm1ViQqk3IZo6AzSuo1NCQJ1xdD8h3PkY57OdFkN3OJQvr1U+GlQP3GS3bXpb9i2Pz
F6N3u3hWcF9Rouu899TWHli7d5v//ov+J6MYC7f5P8PCpGj87Wvuwxo9Uq+KQw/wvEUyKSoAZDi2
9vNBbnXDnXBQAYf/5vgy7dn7+Bdv5Lw881g+M0OTCINC+2/DZy1Qt2HMg3IZ2S95k13meY42ikJM
2et8GVl+wZBG05m9SqKInxSHhgVPBfdsrnCanChWC/BlMtFjU7JikZ1S1mx0lJmsxQznHYEZPkFc
FayXPAql7nA3VzeK1HtVfrvr6+Q0Dxl9fJGatm+Vg12IP539UOazCsvHD5TZ1wi5pKC4lyCjxwx4
QUvzMo+7IL2uSUEJEVZbk9tbSahhkl9GX27okz6ELHpYT5T19AEtAoAX32YiUNJM2ODSS2GxH0+m
hyEbzzkeQJQlCC+s9G3+m61Jf5kM9J2TToAc30v6rrnZZRRs+/jZlGzqCE0y2rTt0GSneaHjDvq5
47DH59RPJDPV2bVDeGsHr9QDOWOV9zpXKEIFiiOKmG7FtZryn3M5xFPDbcHK/HtZ+3uVDxejKzdG
/7PJCLNE+ehg+VuRRvIByd0KGIlSXO2wCeLhCmlqtmKyqrWLtwnUU9uPt2jnaOMJ1CJRbaymbDaH
BZDCstNIUCIkgkuVUYlN3Ksc0jc5ute5am1Qr5urTTgpdtoI7ZkiHHuvj/mP9i1WLKlxV2vxSXep
piXyYZ7hScU+9YT20me+m29XJhCNGSaQnRoZXwiYeYOfeImQvgPzAIGfErUdoHHDwXaYR9+5soZ3
4kkQjGn022UTO8onb+w/jDJ5nCjOGJL+3WkedSVFciy78ID6vTElbyJOLkYh2WxGb0LwrjSbEZrq
K6GQ6zGANpeGZ9u2Cc1MT3nBEzh7iVp5ZQo/JxnTB6vLKnpMaudmXjAZ2fgiMvGahBEkLXNrpBMu
M6Y6VhOqAOerEsAA1BH9BpYQ1F33FHvhbq61dV1GebHehiV4qvRUVeN5OeBpeszLyJhpeOj5PBm9
BFUBAalo3o1nlQuyAt0TsSZm3h/nyacQHTtI+6qAJBThh65R158PuLn6mjCpVtCwYO9QrRlyWhCU
F1pXvWQ4AFbRxExaM/hPaq8wzeUMx3OdcKqCH//9qGVYeMT/7+HDRWik2w6DiP63VX42WkltCpvA
N3f8ADf3QBzg0QpIQKWICzwFyjebUU/mN5Qx6dH0MNSKzVx7ng+sNvLxE3TsATroJ6uyzx6y1F6G
7eUFXPO9TljgNvFPQOUfiafR0hkwX8aPPppP3aFBjV2guaEe1G/b+1RDrKSXkD5jGuJCMecUYP63
KPFW/iDHg1VX+dqSiHBdNukhenfdrlgye9OFaO9XY64iATOFgeEQdWCY9VvVoJcDeUDeA0WNpqQW
2pXUNnWLUJ1rwVC7diIiZQij7JOISrh8TLrxBdZ7pNRPvbGIMuUEn8eXaLKOZUKgSqWv51HdEd15
azI4zWPOY6jpV/JikFlEb7rHKgRuEdlpD5C2Dl0Fg9U4KUJm5jk8I00msNodcPpN3bPUm+ddmV18
jsj5/Gtd/9GwHhV9jSzR7+ZXm5dJIQQc5Fmn9FZDpVnSE5iPitQV1/lFfOr9DeXluTKg0U5AlXOa
dxqiVU9G6hzscvwYc94Adft8BDHlG7tDU7EKKuWDfhPXrr4xxn6vYIw7RbUN6/Zn1sknyxnuFnGm
+8fS/3+C4P4drIEdAevEf913P78V7Vv71447+/75R/7ANYjfbHZMRHV4thC+abAc+SMHTqezbguT
c0d4yDXnBcMfPXd9zoHTddcxfTritNf/7Llbzm++r3tQhEiXmzvy/1EOnKHrf9tigWzwYRZ6luHY
lLWcv9f1sEV6GaI/52wEwdFKMv2mF1K/cbseIRRCoFCPCaAZq70xylqd49mNJlpKzivKEdVJul5k
IBUtV60TZ8flPgAjWH/mR9Us3fq8CQ1hrbqGbsP8YBF8i4FMHvsZ37sEqizXrJnJ3EhpHVXNWpwb
y92fjy33Zb8Q+n8+3JUtwh8LpqDL5m0deXW/g2W7tesMskn8VeWlsct8uK01oZ0ImU+pjkXPcsg9
B1qGb2EJlClMFZOqUEbbyamrQ+PrtHxy/akIh+FgCG0DWC46Awsbto7j/FSdrPdsuyHGNzn0cNmI
zZTb+mm5aAPqgDhWvyAvFqtx4f/qfN7HKtwsnyNybFjHkFCXoKNFsMbv+z336PMmdYJvU4sitwXv
7mZwv+yoY802ycsiDzTa4FQ5kBcW9dpykdmowQuM8ishupuMFKzVvPlZJ2bSnJYLbUIDt1qu2rqs
Dhl/cwkkaBOomKH9z7exvLVpDmJari0XvA/YZnp/78+iunqOZ/i8WO7rQEMP2GkPsLgC2g2AamY3
ZYJ7yCkz3HrwK7NoSzmBNoznITVd1GvLhY43m8UIQFVcpKsur8Lt1GXablLR4+DHw6kcqDNN+i42
mgFBN/Yv1P3j3KoJghiSX00KoJyAbgwTJRrafenewzq5KO/i3NrhVSRx5TaEKXbCeE7In5EoMuws
mDslJAO9hZBGP/MUA0cz8hj+5uTDf6BZhZLLL1Dx0ubpDWAAVW28+6V3k3gkVgQLP3++MGWuH3RP
rZe74rL0dp6MLskSNxDOAPvlIpi50Mu1coQ2Z2QP+P6+uCN+WIezKp4ifFG14XhHi1I7scNghuJD
wYx68BO59YMSIK2Tjb/kn33ll2jRhbVZhKCRlzQsYvyffp2TAMEacZ1Ps+Dt17OrPBxxCM2SUdH+
GNqvAcvFVrcOKhEBn668FxhMmOVcsimU+UEC+EgCVwNngJlvtWgha1APJ5lP46aqkCzkVVJt8qBh
YTR/HM7ocS7Vszh6+Rjs1Kh2elU9/O1vX9K0QoS3+y4gC2dFPXO1JC1hZP09eGk5Nym4YzlbrmLI
pZBZ0Gt31/lsxROx9r1RhA9qrH/aKViZHRLYvvXZwkS+v2nrATXzqBfbKQAckWlgZCOWbCtHRpiS
ZfXkDMnIIUYL0W3UM6jecZdKP9pFRb1P0/jQlAPNn4D1V9frJ0qI+BezfavX4PBmWycYqAoJpkpx
hocl+WJjm80HubnuoYaCVatL3gC7iUBiESE8vdnUyu4PLpbSZvbiCmFqQIAZKZaALjrkYF3zkGbH
H6Jds/GznTaE7+HIAVoqHyxY52BMj71DqmIkzjbMBE219h4S3R7iZX2y5otFPLtcW+7zekNtUyf5
WM5+ulrNqZ5rYLOiHmaJY4SrqFKYFyjNcUzM1SqLToZuCIVpvU5Wv95SSpJKjexpGYOWu1zfYq1N
hAC8SJIj0fguQl/cfWS9rVKRkElRVG15cGubtfkMvF+OhV9Xxewjl446LLlrRlp+84vY2qZW0KF5
uBvH0MTbNeH9gOogNp0N38xM/QGBp7pGFSOEOVu8UyKC8cHc+Ub1e/6ZmBHxwjz38RSuRjt8dsz7
Kde2MR1hxpeI9S1JaBT9/hh6YZoQiETO2TLaeRE1nwDH/Mpt4uKgG9WMru7vNZgHfZQWVBCqS1wa
LfmGkjT3IIaZ57rj2mpQnOhTHG5watQbkH03WCBhDAWxPGGelaflmpUYhFZr3SGXfsXmkq/DoOyO
2pmxerkZmPJ7rZdyG0EZXI/zr+ooW55s1/oxppaxBUeanftIT88wm/EZnOyQiXdIZq3mcnW5cOc7
f10zSYMPHIZN4tbs9TAH/tGexT0rEJiGeMiOlmnlpIFn+Xk0ZH6WvVOBVqZfknfsAJyiC+HYMngM
tUyOQY6bD3UQaScBxf4a0zA2s5OuM8LCx3N2Is0filZu6o600Nrz7rHAkx6fmfuchf6JNNHy6OJY
pDzLXLDcB6nC3PiZjoGzZ5zHLjTuabkc3UIfTnat2D53nPH7wK+wQPbucRaRqUEfDn0/TCepwWUd
cT+pQAQQpMZpFVh2uPVS40hbD4CwCAlb1NQZx6c6+3Be62Gb+ubGGKpg5+BR09fL95M3+u/f1HIz
YiG0R4iCmHyddxhW2lA+DOM8EotrF0NqlzXSn1UHEOCE/yyrOQ+Wi8Krkh2d0xcp5oi2edmTzQuY
5aKYr3lVDgCbtrobwEfGrMZ9gGsYFoCjZD+Ayt3mbtXfmEbM+AU3NTXNAhum8UCzx6ROrN5MnKnN
DMlEH/glDss30OXV3urh4PYaTHp91PFbY/8d3ce88g3qgODe2pG9dVDBSOxfMjsiZ9ORyTrtv4xp
1m5tuTB41ApE/dYDpHRKKQ0akaUdGrv+kivnKQ3oqUVaOwHRHd/trNq2My2WkxGdQnyhUpOROkmR
D4PePoP+vbZj/yU34hvkScAVLUjMo/UTKsKV/Br7KKkHDApYKsij6aXxQ8qKQu2sCSyK29QvjooB
RWcvLrn3VxyrOVm/pFVmID/IjyQM3b22qX6jxyWNJNSkbkmNdUr8rcX6aYvmwcc5kB8Sd0IgNOhI
p736kNW4wzOXqkU5ZJuyLed54K0qCajQqto+dqWZrrt6axyGtDPv6sh5znF+8pvdKK9ugxhni93N
s4/P1DIpZ1UQe7D2BOwhEp/kliz4dkOtkYx5kT/Fpp9uqrifdsM0GC8tc5Kn9J84pyaUEdpHp1sw
yLN6g+EWLuDkQDqfqa+D891Q/Bv73ZOBFWqFsD/ch6RqEqoEYWzyKPLTcNzmE+ztstuH6LhqzwjP
Q3UMkmbWxTuYBfX829Bar+PYG/cqyqM1eWBy8CogKlmIj+ZbTaLw2bTxC4/gdX23BejourdmaxVH
0Y98vH7w5pX2SXTY4Fw3obKQx9nGusP7nTykcQ6DGqTmTuZQsb0R1JeNindw0AHZ3qoaiC1yMDgD
96p2mm3DNOnCZ7MGY8lBkK3bAndh5yVHZtVdIYhqJF/A2mUDTMnJjfdxVHxVeEnjOGHKQydSuI1B
sd4mMyLSKclr6hvYcbHz0dX29swdcB56DJIHUXpf0zEnBc8WSAl8KJMXxyT4Gco6DK6h7C8SdBEh
qJibR4MiBDRfY/K/Zl5/0XzeqXqS4X3qQMxwOsh2usIDGTUmHuboWWDuy2ixHybE36s4Lu86C8NF
mWLmFT1PH6g1bOy4/ebyfw/0ZT02W7tCAQxm5xnSQEUaQXLTwVYHClLhqoLsZvXWBA5e3Y8hVFx3
Fiw1pr0abP97GzYMhAJUgSjddO+oAPqpPjibsieWwLlVSelzFiPrzXLhASeBkeNi6q3kgOnTT9eB
Ye+JzqDaErjjJsK+H/Yl7usQtrV6xF74XdMgoxr84eCQ8dYl29Avv4RD8R5GkrdNFAJtDo16LV/M
ynSj95IKLWYA+ZWs9Ozd6Jw3Vattz3Z5R6/+tfGxUqFxwbJWgCkIbXeDbSYaq/wIcDr5FURW0bYi
Tm3erqkhSXaCaYMtll0FwW6J/vm8WJ70efNXptNn5NHfHl6e+J/fl8fNxSeKYfaNdggSAQyzq7Hm
GdcYZoTMcnu5iOdHPm/2VvrHww5rxh0al0sDEZQMXNZ+yzWiTqsjQPkVzqCLlrNnWO5eLvL5WZ9P
/bxvueY4Lau3f/nw58skc4bvcnN8TBUJbp8vpGt2eBwjsLHzu/p84nLz1y9Yri4XKg3m5SIlVXbH
f/4BJSvnfZB1xynBgD1V9ZdknuPieRkvgxaGXSOgDi277eXO5eLzOZ/3kTTLjvzz9t+e46ogXhWQ
RjInmVPBeP3Pi8/ngvdhhfl5e3lONL+lz/sKOcco/nrmP31n0rfAzXjwgP/ycghXul3aJ/eVAJhO
KJd7Z+DDph+HS021lD8+L5x51bXcrEfw7n0A6AqWH2stVc1llM/Hf93+54+JP19leX7aRPiCh5K9
rNgErMl5d46+ipWOL2/ZCmd4bvvb5eokXDYVAwz2JYj2M7h3ublcLIG1nzd14HUZg+nh867lWqGF
6dppoR4vmb+fjy4//8/u44yBP/358p/P0X3/vqrI6FkCj6NcQQFuih8a2qKtrDTvl5Tgf0qY/6aE
aRpi7nH+6xLmJS6KH23Zvf21ivn7T/1exfT835iy4M0CxaJQiAvozyqm7/5mwpWliAkCwDZsh9/1
RxXT/83yaHe69NIt3ySx4s8qprB+E+SW2vRgKYz6M8n2PwHP6ovG6S/N1dm2REXURZfCG6Sr+7fm
qkXSZd6JAieNrpVRLfHHOxpSV0IFpatPFN+F1ZXU4FTV7AZitq2tU3XWj2HIXAoXE/vmSo7tZRgD
QRWltpLpyzCRu/7CpER8AwnR76Fnhs/5QMkhDh0b4a7oLrUednckoGrBLi4TOyRdSXMvYc+Da+UM
frVHvpoemi4pzm4yTId8sO+zprPe3Z5EqTNmnNlk75jdTZ5U2RPp2oRee0Vc3xCFLl3ABfUEJxES
PIQkkVvyezLRly3MdljjiSY1g6XTNLb9BrPfuLEaMu8j15Jf+8SGBreSKtcuWNVhDNYNe4ddyrf8
GAZZ7gD+K8oUa28QPxsRQ1OQBeG+lPBl1gmLDnno+KgtgCHNm0HUw651uwhDyVSweY+r/tlJ3AD3
Pwq8i0XoQrrrCqtrVg0FbTzbGj+Uy6deOc6w6xO3v/RdkNRroXu93E9Cax8MPbMvyrcHKGnSNY7S
9+vyXBdxbKyM3vsR6uwsmm40vWMTdJbGNq6y4QCYKWk6jU5UmWMFGktcWZ9rCRGChc2LwpYBfzNs
IVfYZv2Usr49d7ILvbWu2v6lJpZzXRehiNkIKST+zZDcR27/0HctLWDvfkz6iaQ6APHR2oqaeBdR
hjmKMjfBU1pjTrKSNj1lzNbv8ZjQqqyGSLFOT6d9P7ayfI4bTxbPIZImamdOHgzx2c8krBWMVvWA
R9yUyai3xyi0ixwgVGbHxlvYTk24i5wxR2Xt5OuSrB8I+WLNEKnfFvSCStFeY3RHph0Y2yYbvkW2
LXeIpu4Lh3W+qm7LRO/XlpeyFiztl4gV9NgNNJispN8wXd7UdSD3yI/C9ehjVdPkBEVB4dJvuRjD
5GwZ2qWOtBelBfk6mNJDwWKAskayFaYJYioN40NL6tMq9ylBjtoPpwHDObmUMb1CvzOzwdxphX1f
eYAZjSDbsCH8kHl0g7vvkk5oXZq0vLoBzKCiFsaZk68Hb5747ME08PojrDjWTPmq7Yhe0F3zGofp
U9D2+5CSM9sWd+dnijqh+uExR60by7iPBQgYCZdIJuZ+Mr0vsebCfIWRsK6bKNri/rO37Ltgecp1
kOKUyrIWnljjkZ0gOGiD2jz5GnKqtDXabatFFLjEEJ9gmjG/emWMm2ecjnrNSGE6mfnsj+a3ovPE
ujZCrB8RrgE2QAqfC1vHkz2nbrRx/96USBUamhDn2qFXOBFHsm0q1IUayGdRYVCbqjXagnoT51qx
DmvN11aVgSAyjKIf9lS/ugM2Wqq87MhqnT2haFIOYuH1jGxjeINVgc1/zPYe+9JjFwNxwxFM/BRH
yFo0iXHHu0/OFN01AJVDVx0xacsfVVbB0omsaUfySH+oK7VJXUiJ0OkAevSULIrefsxs76ab8ntO
7KNUsaB1MD3FTrcv9dY/gRp6aH1o1xOczjijpiPcOwZhQpWUeCapZu+NwyUxNepCthx2TQWiRQUT
ruEA8b4FUSSaKmxQFvwmPkSD6obr5eJk8wG8OJ5Jj75ziN7rbMbk2EO9RIRXgo9jpXtYpE2Pwx6b
W7HNoUevXV/1+brILTb5ZpsTEaYc87a0DHnrMGCjkbLoNAdWco38LjlIz6LVDAP4Xg+dO6AgW80z
N95UFtfBEzitESvE64ii8rmqTPEQm7VzKnHmrXl3za4aKv+rW0evutbCJzOHn1GXG4fQBWCAg40l
nUFAo61BEsdMZ21b5pT7zuorUtEdHw+8+xA4zT12LH1nMamdy0QD+dKmTveFsU5uTLBwFFusLrkm
piRvoEu7vc63stMB4lxBPkcP1jD4l2bQH6YG9BOlVbhvprlOfHk7DuCpazhJw4xomYr2oXXINdai
mWurJwAjUwKftVK88SciVYyYmiAPDUCq9nHSYfdJ2aDkU/AIk+pS4RBdD0aXPLta8myH/kz9UW/t
5L9CrQWCB5ukMmS1yzPiTyKz37V9cyypnvpmEmCyrcXVNMI56K75KGxSfOxmag96Zz5VkHc5XNPS
Y7+eqbOyK39dGKz99Eg9Ug29YUn+4qTEY3UJZJ4G/Lc0crJ9ZbMPZIt4R6GP4fvuOZWk4fZfCzVq
3ysV1jQeTPFiQhH7yqGMud1yObE0VOWmqy7uqFBupCeXI21nq9o8N07iocqs4nod+CVQ9RFKEDGJ
31QcpNTT9XgdsvVjia3tmDbRIxYKBpK683pBPkoppPgQGt8UqgXNu46TLu6jnFS4iXLVJZOxxrpc
kb2d2NG7rDtxU/TZMyV1xtjy4iuaKFbi+0gc2x9pAYUKUJbE9TeGZbah6aTQGSPt98bXxE1pbSnE
qElDZUpa0bjrCbHrhmBnYAndiSjwTHJJgOkOtiDqAwhstYHRZ57tZNK2o2aNkGZC62tQyurB0g2K
2LmrV2RI6fCoVG6R7Yeb+psSHqyiuC8OsNSAUJhxvWPHJG/MsAjWsYm0OfFoAVhx+pgKccoCSNkl
ilXNs6894/eLVmTFrR5WZFSJMRMhcSYTYqYi0byj36YT0ErrWQzMpVoDQQkRWiHTmdtjkSqV0Reh
gVmO6lD6AasOxGAgC1lmRXDfd6ZpxUhUwsuUgPotda0jzTb+0qKa28lh7kxOzhevFdnTEKdAVowO
CI6mNmaR1d8YRpF7WLVFrpVt7ZOJDkdvB83RGjRKj0bWnW3q92daZq9I7PVdYnjU9SNiUwX9Lzw6
ABazbmA8LIaj3pojpRH0wlTUs+ocs1Oi2IVomI/9EnXG22jWrFnCaFxVPaNGUWX5K/uygJjtQl8N
vd7urZxKrCMZvzZx6OY7swubvZyYj6zBSne1F+uc37zPsAHikCffAYu+j7rmItkv1BerJfTQlxFm
9NTejCozVm5Scbp4MaEm66lqxIpQhOzcTlN5SKQkYastwoth4h9PgxScuouEXvrlgwfbGAWyF8l7
rbY8zFxO/UWb/AN+2+FJtSGNQT/2oRZPaXxTdN33OvU+GJOzXe07PikqgXyOEwPCm0VSit+Q+tVr
8Ra6KrNCDI2nMy1yNG2TyqtWJua1sNhml6Zdg5dvMUl37XiTi94/9KUxbNyo/sjCnIl+yGJ80pUy
Hhko22FrSfQCK6fro2wv8CrtRC7SYO+3BHfW9KPOaAVtKoZW/KL3jTUSQ5Z5A7bs0XrMI8t4L8Ak
v5M/S3jp1PH1BRHsDYBE20nymZs+g+aEPJ21tzq5ctJWsdQ3hWXeEvIuLLHuyV0JkKlRctQh6UQe
HYCIJpCR99G5kb27S3MFvFtjaWwQaMXcn5mwCiaYQm2ea5vWqN8BPdPm6KphK4mAOZIfaq4mCnur
DDAU39vJTsAV+bGqsNCUVICF/KY62ormVEmOJTJSobpj0AgwPGrYwyJRUEwl5XBVeQbx1p2JELFJ
INLoGPdCyAJVEAWsnZyGarzjYevOS5TsVBVS138cp2iHe7B5aCJg+LrxLrOIlVISEK6QB89GONeQ
a5NSc9FtDMMg7rQ2y5vYVRYrRcJ18tjYRC3ZFRlu5V1d5te6qR9c8qDQgXkFUL9hNfAyOwOu4L73
uxu/0ywmnfpFNEZ9iUN6SHnLKjNsy9duaI4yjF7rIbZbbMz4S/JYDbs6JaJHKMe/T0W4y0p024Ph
vemGwUhYUQ8pUvsuIzl47UuOojxjI6g1g9o1k0YMVQ81tSPY6HnoSBA0kUasib4Tq4QuKUqAbJ1E
Nl0YMynLmzSHnFtXw67E4byOATd/TxuDXpE73U8xh/ZAMidyTxA0gxc8I2G7qSNJ4JUg80/Wxc/W
ZgGdRhiqk6lcR7DU+BbV7RC1EQ5imT83IonhislwV4uCuFvBusasgZaNGkJhsnJNNA6ECyIQrK+O
F7zrLUgcPx2cPdyZ4b4eXW3HQm0kShKsvFsM5lWvkmsBsYkrHFGRY6j11EIjHiwt3TLd13utKu/c
wSfBdFDJMSmD6tEN6m2vI7cbOT+Ogng3HSRFqspoN4QSho2lf6011d8YIOAOJAadfMiNXu9+g0cM
4SF8MykxURI2xVH36+/ojrxNACOn8uiK5FbpEPBsvjiiGEEUpDEZR2x1CFr6HjaiWkMO6jZ8S8e0
r0egY71/9BJ0z31evwaV/2pnMc1/3e3oe+lk90mBURWWphOScKhG8wGR7ANNVHEjRHWf9CzFtDbR
152cWuC2HqGC4CzYdkzandTj8ZvuzGmCCZ0lesCl4vzX8bfuRgC5CCx97at03O+9VtzCRRq3mUmg
2NrMS+sHhKGvWUnM1baT5npUwSMyK3MPgs2jXE1MXdQFMTp4k0NyGi4oWXRMVVG2S2ItZFtlNjrZ
6FHEpEZp/hBGRfoYGzN3SsVUNAu/OAZR3r4hl072dl48FoWJ0akzcpj0mvGTBoLkWuWdoiiogVaM
uAHKYNyFmkMsTBhbd1GV9rCcyvAmT+vwpSP0xojLLQIz1KqtEazLzlr3eqode5MtWkdVMrCKYq8K
S2y0KIQDonf2XBtha2L6P6wItX7vAIMs9BRHgJDuHYkm+dVmKXopSJY6NMl4tBsF4L1XV/ICQhpp
ETKN1P/m69C4ag9eNcKw7KZPExbHfg8MsFiTCuYehQnxugP3XNIh2UUEdh2HWm/fGF7HVeLHhHJh
vyX6c18GaXCRiSb2KXr+S20NyVeVEtMI/kBPL4OImBb6wK2uY+tjcgN0YEZ0jEo2GyMbC1Ksre9o
NvTbqOLzTzsMkYim4CWRAVlp2cYmu2skx2A1L/RLqHtNT6ozmTz5XdLI81SmdPdGPJX2UIfrHucM
6KMBhbWevlRKKw9pzYk2KYvOH03WOv4+DumH9BijvAkdhM+sm+btj6JOD3pOJkCjQXXzEmhc9sxR
1jcjMKlGZyNCDvd0qwh1MScJe9hGX+FX+s/aGlGCTe0xbpNL5eVf6zlawCerAvHsM9F99a6uQ0al
xE6e6WaFj3aOrjkzArVLJ5ckXy3XQFJEU/EFYxeNlr4nA4fAuycGG8Itw3EzhQqLvENmtekRdUcw
y6bTgIb3DrkNgQ3yUPr5lsJ69UwbgOL+KDZ4A3YKqGC0GeIKcl+UihfPqK/tZJ5Tz3njHNnhg+Mw
3jeN/DmmFVBjAhI5bNN9RgC5GeokEKXfolqL2FgSARBoqturXrx69jiFG07Vb0mZ3DWRh8OzlY0z
wDcV7m0ulXkiB1JnHvfa5kujT1jO7fFoudQC6ZiT4NT6LHWGwB7jdRzDQNwjv6jlDWSOZt85hXF2
+9zBzNcOBM2P6gsfTINOxI7wp68GlpTdkyacvN3lXquNO5ucwwNTVryVXvVim97cdE7Tp8ymAXZl
WpTxLhG+UUOYbNRoB9RAQsJG9BvpeuLdaDV6yTdJBB6skaulkPv/u+a9/1Fe3/If7f+eX/gDD3xD
R7z7P/94s/11myiwzVv39g83tnQxu/Fe/mjGhx+tzPjRX37Z+Zn/rw/+rx/Lq/ybajbF59k486+r
2WdeRn6k41+L2b//0B/FbOM338XJbvuuQ7kaN+3vglyq3LaLoduwsULPelxUt7+Xsi0f0hX2dzS5
luNQXkbG+zsEC0EuiW6oaG0K7Y5OBfw/KWVbs/3oL4VsfP26AZqLmjj5XIb5d/+w5VBx9Ojyn4iQ
TNin0NZb5IzUx45lhbHVD0/wqZtT5oqnnKoKufdFdNDxvWvYDLV+OBZdo1Z+A71WdwOKZn45bIeO
5rfTN5hXrBztVAWlPCNyKEqTx1Tr7P9i77yW48bWLP0uc48O2A3gYm4SQDqapBfJGwQpUfDAhgf2
0/cHVvfpOpqOPjP3E1GVpaJEKg3Mb9b6VgQtvUTmj5or1pHg+Vl8mtv5iy4rM0bF7uAfH8ndXy/n
7xgD09b/z9fJO4UqWiefY/NL/2FnWHoGAYXpUetCuAgaZ9jTo1VH6leQ+Rs3P/PgYw3MhkJ/yxlI
yEI/Jw1DN7ftQ6Tv5bHGMFTH1plgRFbTHbg/VeTZVd6hZRJENqOzP4++8SwGtw+MsXmsNf0TZY59
9/1QVikZl/6iR7Ef721Bepk5k3y7KUBku22lGS4JdMP7VRXgZcrmtBKPcISj2xIFSeaLHpvzFU1s
wnO3PwqLAAuuFD75Pd3TN/dQbCRECtuWaN/gv7CH3wrCtWjck9Lu/+vLPiGiO1UlkEUHC2uaSV72
Fgrw/ZBmqH1iw4cIu6mrvx++1dVWHN8vqM/2sTOwxTDQU+yb2HprjtI1vyjaSIi2E9pjzDjnZG1f
Gz3zozyFLpmOvGe175J3LHT9LLWExCYBbrYh2XtHrKvDapsxKoQqRdfLXm5o7kuKLQBOqbdHc/Yg
ygntcVPFZ1tYMnIKFpr19r9kfPp/e/j+mibdsLdX9yirOj1kVn+3bH+q5/DbgNNHc0kZ8SND2DWl
RalmIopwDf7wDqFecio6N4hH3z63eNbP37/CpGWc+x/MUKf9gOAQwSUxP0mNdKRsjzJRFJZ/CYN9
wJw9p0M4a2RKeVkmkHoobhND+2EW5MF8g1i/kawrQ2V94EtKNxlqJeM17nNkxekko+8HOouKdE4G
w5NGHN7Y9KBV5fjy/aXvhyRh5j9VStvDzrtX+gb4L8eRyI3tQXq/jS3DoqyJi0rsd1mUE6mQ18Lh
oGr1xSU8TjnnVEJrsWeHePbE2ZkdUDvLHxlbWVeMlhmNISQRmfnuiTedaINoAU5Os/CfIFiZYVwm
0+2l0dily1nkpwHkEXZQE/B8HTi1wuKJY3xbiCculOZm8kh56f0XX4AQiOtcP/eo8RjFixMRTelV
vSZiTxrKU5J3KFycElDAHal7GDbxltHEZIeWHO90abmJ+84McS85ujngca1cAOTqPn81YFU/LJYB
S/BQXpc66eMjQ4ZA68h6xBMw2qOxV7G37rJNuY22ovtLxbroMGa5j9ZUh839N89V+iWmO8LRI9H8
4Pvd0zfxUyHmJcxwXKK0RaQ6rKiDUjDfuc8pWk3I25ijomZuUWXn9t72t11af1W0TRaacnjpsuFD
qFI7L+NxUZ5xAq8S1KM7IYNkzpBmLYyrdboi6kqS/LLX5vq5rUi1lpIxfT8AXRXs5e3Ki5xk9nei
lG/WnG79bX12W6c/xElKOaJh3E94iziK/YPJUnJ7ffULdPhqvxSlOk3Jz2YV7rndHkr/AenxeioQ
vgY+3W7wfaHkhtkemU5Eceu0B7VU9707ukwjim12NiZRVT91JSaxPgUnMDBMQ84gO9QDixM4BuNM
i5i3b3l345nWyU+eUwlvdSHgSAzFbz+hhVhRcBSs2gpz+so3fCIZ53vPzK97Y0Z0XfqvqWszuoXF
qCflC/jf5pQy8Mal0YaY+y1EPOCNvExT9NPiYyALmzRPazpT5DG1bounOZFAU6zn2iQPesUUgbfi
ls3eFkcQf6FWtJP6PR64+GKf+D7M1xLtZNb1B+FVxB/qImrLRJ0T3yYDo4ZJ6rIEPPedeNUEAw0s
a1Hu2gPHA7tUFBlxOKYm+G4mXabo90kP2SzTOhx28YNrvfQG/fVUgin0G/oiDoiHqSB0znQxv5sr
c+KhiiT0ZVT2xN9opDv63Xhk36uHMA/dUAHWujVScHiVgSyv1ptwLUP2EeHsFDDb4PcGozNGpWaJ
oPYVNO7VPLZuN5xsAk2vausBqdsS1kK/YVb1ZhNGyJqpz+SXWNNb29OMMOlzZttLe/KN2rkRDvLg
amyDfhhlWHi0PZLvsNbBvTUsqmkrw/0YF0rBdu1iZqbEdJrI8omPozQumFHqq/+55M0+Y5d6rxJq
Uj3RQWA700W6yZVFkGqL6nqP7yD6VpKQ2lUfCeg7doyhBwl5qyL42fDjC9NgiHtZ+8M0UgwgPpJF
a2VAmlG+pFP36XYpDpyEYbS2aOA5tJw0+3JSgJ3FMU/kMbXmNfJ0ZGnkxBnHJlY3SwdKvWiLLnTa
sIc+ByCDMSDKM65HivTYIdsiQWQWlH6LZpHpwKQqnsaqPbtE/7EO0bR70W+/z1SDpe7ZlCrw6Pg0
8ZMAZv4ryePsQWY6gj9vDDJBxpatiNaZjhZbFhmjHFZOXLdc4ujmtn7LdCqz+WHhZMbfYgG58eK7
WZjto8BAzbyYUTGTP0igXdRZ2n67lO0RJFxAeVTPeKp7s/ghfLDR9FoAPE36yqnr7lSztiHW61Rh
Y64LJt0EYc4unZNaxnudYe5BG2VzNU7vzuC8ZCX5LYlduLhtOCwNuyDOcIAEKX0FSZBg9myco2bg
42ena0XZIMZ9y+gTLiyAr7UvYBLo5o+yubBhiodhvkDteWtrgl56VY0RyoMCDjsRxK8l+LvAJj0V
KLVlH8wVrxj6jNfc9OE0jLNB4KUw7nBBmHdViruxiV/TjOROKeendgZpbU3279KlMlmz/ho+8z73
qchwjI3h2pBEXxrOisOyFqccs0rYs90fSMKok10+xIfBc4xTMlpRXROKozK7+Wh6q9vNw4QyVuT+
cUEnv3OKmCS7sicfTqMEHmOSvJIE2prfcgt5ss3KPApZXRtLe+MRj0SwIYZemmpMEkcDo0HQ68n8
vuo3NpOkF6+pTt4y2kx8tLATPcepQ0i6kO6Vi94Psciv3pNMLlX9ivEIZWvBRNBuGPwS71drPQaU
zGvOXmGtEfnc4sPdda3cuSpB2mmf0XX07MjbJRiJqZQuqyfKP2QcLMYrhwdNdtWNSyLvML42XfUJ
dCANPGr3vP/Fh/7YWNN94TC09svqztZwiZVVve9NBmCTb28Zxc/9d52X5MeyNMJlrQdOhfVToYkG
tZMeasdibhAHZCTeu8q8qNo1jlUNZYBdNZOSxb8k4K8aZUXTuOQ0DB60upogekw/X4uMDIYO92ph
5zbW5o2GYNajhd43A9EuQ+rvzXh8X0qPWqp4XUu509z8Qwz9zMLVOk3asGcmC+BTYGlOqv7OaGKA
wDMEndIbicaV+niItRPQyHbXZCZRe10KxQBoTmh2zY9h/bXWI6FJkN3W1u8YZWHZz0eAiebysizu
K+Pyx8YsTXKAps8By9neVVV39JcXWbsHd7G9o7XGiIuBAeZjGhDvEbjdaRg5gzOLubppVKEFeRPi
YKt2M/SaHYV+xunELnE182g2FjDa/XBLtB1r4VTsa4/M9UL1YdL6zPgZczpOf2Wp8qVtJVBbO4oT
tLy6kaiIfLtrVhlkAtZmfWWQLpD63lczfsy9+cz95mD5wLqFM/7GuHBq1cLxms2CkZbqTtScv92x
nPdJBQBsJgZEE/6N3yRXWnGPiZC1PeVYY3UirDP1YJjZA4LweCcQMoWp81PVb3IkKjWLKYMmk2hj
CtPEkQ9pjrWo1J+BKjHm8eqTjkicTyP/0eoOO79pZgLrqVOd4y/H57RjJ84ajlC4HZj/NU34bI2N
I1LI+7i4NZxTmxT5tZDW52wUD52w9ENVWnRyTnZDLDWTlULcmYM9RzODYAojiwk29ZOuZoJUktOS
1+1RCVxxM4vpnWqL5dAiaN4VTjPuYgP/N0p74A/k2Ba4O9ayNYLYs9qQhWfDhm2KxMTaxUxQXCw6
hWTi5c9t2dxbzjyfOuOOqTpqJl6zw/KY7RLsAIb0XOCdK02avxQClDjZuipnGs8L6OJYZOnB7VGT
J7TchGkBtsiNSKb9q9skF0aaZsyWpiXGK+pSXvRS2az0uRYOuiojv/TfbUuaN2x1wQuY+GB8RZb4
pV7aF7NKiJVyNIKPEmCx9DebsfVr1I6rtdkIyC0/jNO2WByMwNfthc5Oe0hjHb1bu3oHIArVXrml
DLrOfira7S3lWii8LOhjuWIYIECq7onBKLbctlpcGo2V3FJSE499d+uNZLouY4e4OzM/EuI1I8sw
L7Xi6oWn5qrVnOdSWHB8vJ8x7ihWj24gSq4SdknocVH8zJmRMvh13hxb48hJyXvzmzVIDOyjQCwL
gtuQqSHYY4icWEnQSj1nASaaPb0Z8SD2dMvFUcEMIRHLC71suC1ri1IQ0L62/EZqQS46ASeJabz4
HTOQtT+P6fxTDqU8aevRt+zs4LPj3RV1EkRDnhGTPW9FCe7sXTGXPwlQvvYrH4QO3PCRFrEpt/H1
eBq3FEBfw5fgc/kzDevKxfVkNL/nsl+fNI2aA1FimLEwSAYq7oq1Wlc2P50Yr1Qh1jsN9SQTACdi
3tfvUsdqcROIg1iUg1RpIUzAzEIZw5SA42GzxyM8K8szXFhZHqQ6Waaxz46boRURjwUlvFvhJ7Sc
IouAQh+GIWU+uhAbQMDyPUGtz7WVeSyLmwjo+YOs5Zclxi+TXsSuOjPS97a7vk9Lr+/63OWkn9/L
0XvMcE9MWnFr5hPPoQTIZLF3J3Ln3aWC12fMuvXiEqUea69lr46s1i9a6daIjdpHfjBlEzH3Ue8V
r3o/R7IgxBsL3RLqHkXeAOJ8PwxYzZvhLSvn+oQF9WysrNs5jWtaXWro5FoULqHH8bolFie3I70c
8TnblrNsQglxA+upCFbdYnXSoshh3YjlkeYSH2zOUQIRVKfCdnw5odbycqw8Y7YjM+ZJTzAakCsc
pUYOmzElFLGM1e32b4W7NsO7sBSYmGrJqtN5Y4LI4bpkwbBCThopSNZRnVKdbYBWcn/VGrBYrbfz
uMeyzN/hiS+oGDgdKAtGFosZfJbK5fTf3shCmj+860kq3gyW6Wgb6MDNuCdPUOY03QuXAAvGlG++
2woPaVzAPpwbeQaY1/Ij/N9sYB9ltpdp+aUxC2gXciUId43D1HbuHN1vdjUQOYw1SuxM8qyo7UEA
uoTFxs++RbDV4ntPNUVkYHUModMmZrfPjWxhHI6GF4vqWF5a5f0iAwn/3oM/+UjqCAFZG8qNuRaB
nkMBqQvYwJlWqwB0i78bjro5NcR7zQs3x5+ZkRGBZeKktl1Q731h0stzn8A+vxDxyvsWzzhcUfwQ
OxfHwbzaK3M3sDm6hFqxtIJ469FiJ5hbbjA7aUJQtR9Jq0LpKuSnb/KCtTR7iLczEl9TFfkyv0ox
1R7WOGV8YnJDyl9kYr+Uk1EcFr+9lrP2c5577rHDe0YgZSZdhAzTTefYQbFCJgqnUXt0MF3u9Kx6
WpOLFCSZVnBr4wmRFS5dc4xvuyVmYDfDufKs96Kgft2rYp1/U1qkWvtAcguyQ2chTadVVoDxa4co
AuuxZtGHsD5S+9XiDaTKf16M+tzbhHV53Ci567FzFnx2XWKV4cBFVJHJt8voBMoW7L/XEHY9x7+p
q6bb2l8f2oHYgRLJxpnIhLDViPTt+mPvN9eQJzkcm2nBRKueiU99xHdxQauoh6lIv6RtHwSkBJyR
zoNTsmxP7XvArZYzvjSOfemxtIzkKKEtC9ylvLLd4nGwOFsmqv60Mh+qLixilxyrKiYJMHGvfJZ1
nQqqOufGUMZvMd2NNmaMqpYrp9aCLB2+jG6ma9FJrbWq09iMEPLg6m7nmtV8tV39o3HpJRSuLmca
fqpGI/LAIDWLrvxuGHsZTRjdutp8jo1HTdgEsjfa735Yb7yETLVMw3TL0bOErPK583YLbFB5dBUy
5smAZ9RpH4umQ1Rj1cKZYX1SsAXzpjId++S1FdlpHTOiE4ho2A1TdodNVeTitzkVt+QaMSszko/U
8u9IRiAcQF5Ebf/WtOqR9AkyTefhWTR5WI1cyD1Sow3XMHc9n1Tg5jZe8BIZUu3dQLwzlnTeT/bw
y7CXE0iG5lbqN0uSmWA35KmgTA1q2JX7rgb4Au8ed6cm9ngl5/3SMThjvk8HUi4b7ADXItw9Roi5
p84rlSTRaDvHWCMzGyam+oN2SjT/MaNXsFrkwyp/0WJDHfHvV7tMYZJr4ynAajGelk5hxSMYPNEL
/QI/OZjcCruh3YQO2ljUQys40CRANmtyp2clvFQdvz8O/b5Uxluz6virZYFNXtbnxq3SIwJtpukw
6GIQPztKbEaYav5ZkXrIwr6IsAyit5/pzUXldYwIsDf2Oj3d7Wy3LwXajayj8WZPqGfsDh0qGm3S
RbDI8rYtfCLrNfVZygUpG4cRkrza3hm0EpC9EOhlLYY/Vfzoc6TWqMzbuCSODoHh40Ks9rIIwsTx
x27TJ9QLzXszVM8kdTXovJtfNrVuoN2XIr0xJKbGte6yMB2m5dpLu19DChDSRnF8aNYFxRDI8ZuY
Ip9aS30slb9gryztW1txILTeelcpG97PnIRaZbKjBS40dEkVmiv3EK6g1eBd0rSgxRjhebhwWg6N
RMtdWsmM/NpYj92xrJbhluU4szTD2qXwxsnBBC4x2zcQ3cGylL9ZylfIZWs7KFcGlQOlJa8bZEQ/
TLxMXJbxyrjZVzYwgubJ1Mc4VHYJAlzLJPCu/G7V/JgOZHmaU4zqjZE57IlUFLP/iLjGIYys+T45
zyG6P5IDBUKkJfeR1HjOo29W6VWW4DvI87Mc4MBSJXP5Wkf70LvdZ1YtvyRjmbNbO2dXlndljax5
UpPcy1h3Dq4QcxTn7ide4qh3vfil9qxbzOqfC7Ofq7ZRWOkFFKZl1nZ+jy4yxqnJ5d7Kd17H7pss
sECYC1fBpv/IizVGAQ2/jsZRwVmsvvLVIdLWYirFEnve2bHn4Oct73vNsG82C5vN+Hpf5AYWZY7e
YSnlw9xxci/COmVTO9/qWvoS18DYPLl8DHnbXneYuXdeQjCjvThV6BKeYGk6aoJ5Pa3LNqy0xwA+
HMorkMhmivOyo4qzcnyi62pdoDjVKA9zn7PWXY4gMyn3U2Q/6DCCPLfXh7W5aFPaBLkux/us1iO9
M0/cJgAJ6Ke0tp1T3f3uEm2+5sP7Nbe5POSNYplBWldmaNeuPmVXrvdqsRM59AUlvkuwxM3YO8+z
aTUXXyK6M0NiLqjDq4Ous06okgKLZsOqiZhRktKmjjP00nrlcMYcwvXbEdeMZvu95SEEAn7xyx3X
h2TNH+Sa3gxKvOrcPQp7fC20xTm0M5+oSw/qD8twENlXO1T2vTTHZ9rljV3/e0KJVmKGJT8mIxqc
ln4ho/CcaGMTrRk+aE2ND3aT3DE6wvOBvsEBmPNYY1DYO8p7iv06Dcymme/7OfvKCuiK9EgE9nGL
B5P+MmeA6uHF3xp+/1EXZNRv28IwmxcnynT/NRPNkzHUwyVeCASGpoHmdk1eE1RMO72w7xW5ACxZ
0oklGBK6OMt+SLYE+2T9kajiCoEmQifpvo2G9dBDJcNJjHSsXONoHh3rhgpi9KgNkxocRFa39zlB
gfRA1XafmI6waNcTQip3YI5ZoiQIJGriXRr3Z7co0gj+bQp/Nr1Z5hWaa+JFnuxb1Gcg+0s39kKj
whFcOHs5tEAmypmwGsU52d46Z42sO2IpWnJFyF7cma57LW8K1hIPve3ufJcRuNi6ybRYUHlIO/Ac
1wuqtP9CxXyfp9iKmimPQ6HbN53BNHTyACLiAC9GLz1aBAKRy/pKKOkms2G+UhHHpBUO18Q+Pdqj
uHPmtWG5RHa1aeSCRZ6hBXlBVY7MaYdBWkGegKixks8d/44bA7geOztjtFfmdcVtrKqfNFfpAXLN
3hX+xyLhUpro2BglEiWbEADodl/ljC6ZxA1yp00fyLlmu7cO4eOVZV8TcvpQFDR4xYr8n1Pv4vnj
e7LkKKJWMNSa96Otpo8mndPrgm136OdsO82m2Fu8W1OF7n2tJcOdQYcj3jWXgrY5avsYxoHQQwsL
LMEN60k6TbObJqq/2V6eXOe9SNVtViGGZf1GaoSDKpBbiVnU7d7FPEKUiSOIjWItbRFEDtFlPg1K
1mEpG5JbsheJGsy3V3vHYLEMJ8lFoGI8k4/b3H5z9yOLR/UWs64XS12Ebw2j6h9INfnufkQ0hP02
G6vkttLlDCvRDvOuHnfpLLjTz20UF811ZSAShNuFDaltDdTh8wO0BnEqnsjIVFGOfUDMIEBA7Sz7
QYe85xiaiTnKj8TqPxel3R+XrDPDVsc0rK3NwTR1Njd69pOyQYWDlzWB6Vr3RRujZ2bcvMsMKhA5
NbRwbvVQaDPFPTIlxPtoc1iLlTC4i19wRImWHLQH1NUu74ub3CF4J7xiMhg25tjsS+gttrioTJpB
rdwHp+Ju4Gfq1qYh5KIN2dt23bPtmj/rmUJ9WeBIxKaZ/CiGC4qjmNr8Xpm1DzxURfXGl1GIHtYC
MfJoIsB0cb0sj9a0tschZiw3J1Z/GZHBVuuWN1Jol37ETETFf60Z3J6nckhvWlkcRUtoKPTQlw5c
JYGr5mGuDegkxaEz3etyIqll9L+K9GN2i1OlczZJu7VIq9EhS5KvNFMDjsZsH1az7kCHaRT/eeWC
2nCi1AbEODS5F9o2YbieTuzZj1zJ3wiQKZEH2Pad9eY7Tf3LEtXZqaJx7ZqbPHWJCoLe66otHgp5
ayrRgKvKCKW2oD11XJqimNJ7Xne8Ux4nQIwbALyKpnQRTg2M2g7JZTnPD7CFUUYshEY5Sx+sPTqJ
zEo+3ZWAtWEyzBAz9U2h9YzhV7/YZ+t07Ygk3edLdT2OBYHpNA6sN4i0WRPtVMpxuoL6eRhHp7ge
l9eu7vuTTm0UDJukVqQ6wlsyY6uKuZ5sxiSUuHau5klLaUldPqlVe2dkDI2rUvdiLtZwmtUn1Ya2
67qPchTgBeZtK0QmLCQ7UhbLeg7NBdmgnXPzW43q3trqG4FxEUFtFkmsireCcTmwJhpshGyXJVYu
M4bh0NqRWYgju7WfeTc0EbSJnNxOjZEY7YcRkxMPA/js9vaJRF+2DSLv97IuH7Je3ZEqOl0QfuW0
xnyceas+WVfeAKvIv5Srn+jxuJkRG5byKihw+od1Ta912YfScdzPvEcEMHrFSehNcuvYYFh9CK+0
jEaUF8RwMSq64a6xY9c2XITo+PgMTumiveky/k4cVaLXvZAhgbOrzLG5M1NGJ8S8WVGJteA4xZIg
BjY8tslUuyZCnDlPH2pG/ebn9cVpqibsTUxYQ35Nhlnx6IK5y5by+vtB0/Lq2sHZt2NqHKaSY6FH
w0ERC1jDKWBx+EwIyDMfz11DM59VJoq53muucA8GZulOe1eK96xx2d3C77zz9ZarJntFVANsInpS
8oYFOvlQY6ZMpzBPgfk7efWjwu3ZkTbPmhRwXTI46Ei2TafBvsrEBvZcwBdaLx0rQqJ3KLhW3yu4
MvdYyfymvhqFQFnfPlmAeaNe+lrIpA4U01nrGXp5jnloHYFIdmqGIJu1APUJUA63gJpuEvy7DFi9
muUivLI5FD2YOt+ao5YykCLua6kVe0vmmPM4TpHlsz0QMul3nnCwAhkqjtKVAmVjn9vGfIUuRR38
ugKYOuW3ieY9ECrA1FpNGmWyz+BusBl+QRw5ymWCcLhtDpts18tijUZhYqmJ29vvB93NifByosmx
spMtkYU3VoqZgHxfOtHORheWd8QGMbZfp5qIRaY4bWrtxtqLb0e9t+6WcjSv0w32YzFytaaU/pSM
2p3nKgiKln9tVbQCdd3dJROclgWLnKB2WgY2IGty9FAr7w30BGuiroa8fElax7lGhAuqpgfiBaDl
A2gmEc2lJJTbQ20ar+CXzDn/gXPysJaFHmHiul4WLkxwd0/aS26j3ZBaNe2ZO8/HrOfmbloxJxlw
wENJtlnVS9glC5U3JmyypDFWPVjl4AWGsnChFu6jX6mf3s4fTftFWpS1Ugv0GsTsKmDn5oN3HpEH
e1aBFw5V6tnO3LuEHqEzvTYiULENtLbUjs4if1tF9sttdW/f6oCppdvZkZNtFrXK5hRQjTwojqbG
dD7LykdoU5HtWyM/w7Fz3XdIUerEPXmFeMPwzHRp8G9g6SWPOYvHnHhsymKujOVza/TzLeIvfAiR
6SQXNiF0dLV3ovfnLsOFnzVs1KkED6nchoXNum9ccwn6Kj9Kkw+9p1sgxIOFWtbxLWOCyncR+0El
dxjptvHd2sMDxy7L82PB0da33QxtKB37q0SZ+5hh4W7UQcJ1KTMUOcBgYdxdAhSF6++WexO++4j1
i1iz9cQakGU15YHGZnffNQ9JFqu9n5GKpNejEWpr/Sa8J8tgNaRPxXVDavcuJiTBY67uw7+y6uq9
Kk26bWZA/rA+0PLHJ9LmGAr4CBy62Axk3HUPMAHolfoT05YkNHIsoIvpnOfGZxTPOoIemUzeQl8v
KgX9mZf3OETolJb0nCLnO/i2xYQbNxZbUJpegd4Pa5DCvRlA811DPGBvovC0o+5QP+Dgu7TOPJCQ
yXVXVYzNdE9EjS3Tp0ng3/SkureXPossK0aF2UzabnR6SjflX1VjFh+3kfcic1Tog/3LX+ntS78+
TjicDrXdQVstV6IfjZfCyOH8bbxFf3v4/pW9oe3gN2O8UfpEUhemaGbrffgN1Ph++FZjIE2Y1Jb8
yBI6RWPUWXnFFAqV0hYox8InayhYU/op1GHkDmyhyGSqb7/1/fvfDz2S9v2gec88dVa+33BLf6kZ
fRr93Tfb8ftLCeNoOGzz5iXTzpmNcKh0m71dKpZUXDMYxIOfpuqMVOOHXJT7s9oe0BQiAMkdnT7M
ouNbx+n8HTD+/fBCmvuKnRz1GdlfT24H6x7usvrrS2D95/8fKvx/p6UGpgdz+B/C3U2t/R8q7E0O
/r//13UzZn32Uf8TGcT467v+U0zt/RsQYpOUQFAf7qan/oec2rf/DQ+lyT/opo2/lNb/Kae2yBRG
6exDDTFdH9bRP+TUJj/wrwwO08QOYvn/j3zjP3TGCM4s27Rsw3HRZ7v06Oit/5Ygk63dPOKJ7061
A3otS3v/4JHYBqF+z1wrY24ktKjGuX5YuyVwlmrGAIGCAwCOnjIuSQtzv7rcdXxRXHsoUg51e7MM
o3PfxdUzJypF22yEDWIs9rdDHw4DgcHxlohZL+kJIjxMRSpHxt5nYXZvpd1We8yrU5BhrMYoybK1
++FdelJoDm6HM7SvMOc1r6XI1L7OcUlyzTzlEwKnxUH/oMXutSKrBSsKPbvEK1q0I9vQUSdIsyE6
oONJtNVHi5XsKOzuqWsJtOmYlAeNPvi0RgyubGxKCZMoxgMMEWpt/BqwwuCxgwPMDTpyR4ulFu4G
mo+Bhr38kBU/AHrBeWnXao+wognWpSUW1kPr2Jyl782XbsXWbTR6sDAFibKJC4NY0MO8pUYnCRzG
EmvnQmOfYVr7omFbWTH5xTtjJWFCb+TjRtxXBrOQmgnyjvJHHUeU3B7Oei5C9juOGOv4tyP6v5Gi
byycvwvuOUBs8Cq2w1HiuyYDrH8+QPLV6ybYGfIkLf9JH3DIfT+UGHUCR/R49tcRgUU5XvSRJ2WX
xKpn7n+8mf/zc/kjmuT7qQDjtmwbnI5r/In4x6DM0L8oIGJrHd2yrN+Iq7e7Y6ONd4lZPWt+/ZXZ
5b96B/4ggG9/rYvIzwUqDpDHtP54B9QoDNWnoiS7NWNmgteFA3vrZdINIDyY3QEHYhZCRUl2sgP/
qvVzfSC247xRgU7MZ1/+5/dh46X/+Zm4Nik8huCE9XR9Szz720mb62Y/kx9RnuyUNwL9sB30Phn3
6zwclqaxIJcglReMsCPCDq7mulRoUJHJ5QpFsiUwv8/+17RAExBCGQe/wRy8/SgRI5O2wCT0cf74
Pz/pP2PYvt9GBwuIRzqiLdw/Y9gSzgCIkjlP2u8U4WUrkT8ekvlJQ+KVC4O9r5OF1ty+CYN5Uptw
HmYxCzfb1xtGfb9asdZoewbKBq25hxuzQ2j8XMZW1C4m5TtAXoa7Qdnmn0MjkUaYfXGGZ95za10/
Cf27ZYTCG2FmvxYNQHfs4HJ0Upxc+C4j1EtP/+IVbwfG37wq2yv2XaaCyHd13yYi/p8/pqVISkQc
OhSQgSgKjfqvazN6l/k59ZR5bfle5NcIZnTTzs/omPRA0wzse0pkjKHo3iURQN00Vcz3GDfpnUND
Y5GVbs4Em/tPE7s52utbYq/Q6kguAr5E1lqX8YcPcWLnjBAcoErre7KRPtoGvFKnsR7AkR+18YZp
shFTxf/qfPkjiYOX7eg68B5bd30e3T/Ol9IggaMagbwMnf/U+OPMW64uXVx+aiN8nfZ3vTZhbRpa
tFBXk91LzF0XuX1CEbxZdhFADCwIg4rB4O2/+Ej+u+fG8zNxEHmeTbjAP38kXQutagBlcWrXo94V
7lmVzWvDliRse/EkNTpapWEr3G4H5oRwS2AJqBM6HqsENDJPkUZXsJOj+d7DcLTVWkQDcj4Oyz4c
p9bDMAqy0VDdb8fWPThUT8pfz0595XnOXZsY3VEzZz1qEJWFTL7veqQk/07YmS3JqWxb9oswAxxw
eI2+zb6TXrCUUqJvHZzm62sQKqu7j27Z2S9hSmUqREYE7svXmnNM7L4JwsO6OCFp+Z44oXf977+2
9b+XMFIvPYvIHM8LJC3p//y16fEOMLnq9Dh78NvpqDw48EnW+JmaNc6Gx7Ih0qjs9kPHCSPkCxha
tOCJ8UsLpziUCYLBf7mkv/YVJ3C5DKpRkzgxF8TlX5cEOwbKdgwiJw4D7lVzvjdjz9m3BTmLeLeO
cednh0ibZzuAsdHJ9i6RdBdUYf3blSy34T9u09uVuJiMHYcMUodgyv98cVLGrkZrcJt2Sbh2nS9F
ZNlx8bXsknQY1jbrUIY+7zQvnuHa3FRVXB8wK4+nacihhHXyNfdtOhVocXau7W4rz/6XaxTL5/J/
XSOBFoHHzsdqsrya/1jxey9Hpl+NLCXKvQs6Kzi1RkbPqHozbJ+45oYZhVmcZUKaQB3/kHquV+5g
m3duUtxRUH5lKeZuv/7K3CB9Hi3EKmDodeoXD7aRR5swYYJdBU65xXwL8tk2Xvs+btbVZKtrPlLt
+S1zBFn/66v/dzonnwNyYtnTLU/anvn3HaknK0sarFlH08FD3cAWjhs9nRPfjzadKnPGM0j1bGYJ
HSZSFGc9ZG4oYydXVTQW5XCCviKz1PiXe8b9q9pYPhY2u6xHkC3ndPPv2EPNobmaQ5kchzTYy46+
pMJTy14/vbgm4poRfuQ6yeYnPxTW8gLGDKYSe+cgKCTfgCI0YmNjprtRI3pcN0g2VS0WD/dkHeZc
7Wb6+J4c8nuTUcpOahx2kOqtlY+6P0Ed9SKWNg0hU8ZnVdQc+zVh3VP3NWZOvXVmC9uv05NGYqOD
covHvgFAMFU0rBCS0YazibUKqqG9xH73FWK2Omd9f1cSm3Vfat7HLjs0bt19+jOUYfvES43yPc4P
AYmLfRAFeyObEV5WaBJuOQwhF/L43xcB+f9ZBFBecTySnJCAJP61HFOuhgO5mcbBofw4DBrFWVMA
FJn5xXPASQ+i0I9h4IVrP9Qlsms/32EvrHeehUjXiuw9426xAvIA95xgBzcuGNb7eMN1VWPzLn9V
wml2aGLewzxQB+5nH0xR625sykxsnENy9Ds4ebjlA9pU9X2tW+dbHb5g+kO2b18qN8/BYQRLCJfH
mMhOVqIkCWbSojrNCppPTHZTbhC+FCJUADJ9HuiGMaH6PcADBOuyhG4DsmFQiH5qQHthcy9/xoqu
Sz5MeB44LwiJKUMFEZwZDvyJQWMHuzNjxKY7WH41r2oPLs+A/tWNGDKV1XTPFXcgC6vdDB/m5Mwj
s3c3+HP0/+M+fvjfRlTrr/2Sm8AH3QyEkgMqxJ6/3yAzKLtK5bxKBjmPeD7VfRaWJs3Vnj6xNZH+
2kF3pQfS+MxyzbF88XJ67NKvHmMXiGQubeYdoEJE5hCBpVS3/e8fodvq/J8ro2+yj1NvYB1nAf+r
yCJeiw8RKc5/auFm0M9FGEXbymRvR3C0glVInESC9yaEpZq31D9RU32fEspkCaB/VaFBd2bJ+H/m
APYvV0e/4K912ydu2rc5Ori4oBdv9j/XbeJQXeWMCFX91nb2CSP1ddQjJoVRtQvtOlqj6pvOhtNN
57Igz95ND8Wc2gDSl00vZmr93y9I/DnR//WCCZQyJs5KU3Bpf71geVtj9Grs8DCK3N64QmVPMOLo
D/rHUpfGB9/aIQovL1GCWruofwW5XX+K6hsNRJMmuWihNCylalwchtmPz071i3KmP4dyKNHFe/ku
hqwRFvO4HeLG32Fs477W3BUI3MVa0+nuw+qkY4h32Rg9tDLhSMVdfeStvKaj+qrqKr2CLq4Pqpsf
QpuZtoow0kpeyV0cQaqcA8AEXpv8aNM4vowu6pCsavU2SKmC3cAjMUE+9FQYkIe4Ts08TTn+TxOC
CXEdTlufHDEGBzCX5z5fGAdBpXYumsxVakZPgTf7R8beA4KPRaMWFsmpTkPYkdU87mOtfvN2q3XD
9GuHsedLtDWup7zllyoYqC0ytxJL0sEUJiQU3z1XEbwfGTvpi+1/48WOr6IcnkLTCXeSIMJN1GVw
gzlAs8n5FqJ/LL9hHg1vIc3jXjEvC8p2k+wBym18u24J83O+G3KYH8WIFEnSknBn8PEwldxTvnQu
0Jwke6vKv0nLGIky7wlLTQrq2SIsT7N2vhX0vKn1gE4HclOjpLtiSRnPBSrXVcPuS0q6x47Vw6wL
4jDeV23ofcw2c0F738Z6OnaF/Rvnt/3U5+mnnKeBPtBk7OGJMY7wlj3E8/eMyJ3NB4vgXWEZwRVh
8VGBOb3Llyl9V9KKTceBd9LXoKRSG91EUdNEDzvGBcGALX8EiEpT9KEGfbQRRGiGNuoyTjdwZGzu
6rnsyatyCNYRRoiIs5JvkcVYdqrLOzWMSH08gTzXZByLqOCb3wH9TKOyOk0JuZze4P+MHYRxuCGz
C0X/YjCFaVLQS3/h2ExQOCMR/iUwecuAOB5C1l7HZdUdvXb4GsC37yPDsxCH1HiR8f9uFApImhdX
x1WkWEmkhyO+/WAaXp0ZowdFVbTx5n6jGwtCD4eprcYwibTBOztQubbJoDAsKrm3nfZqpnmMKAVK
t51mu94rDWhSXYbYhqEcyMfx4CXOI6gwAmnLkTq1ZxY0V3ivUlBQqzwsotNYNA9zv/wXnrzIvDIf
zcY6x5pjY8fA7FZ0t2WIu6yfN41VIGL0MDtmpbXniGMfq7wuQGhb28hYsFitS40oe3vbyiVBFbHv
jp7Le2iVTAcVWulMB8lDnjNFnRXbl/DfKsZfj61FuHqfgckNK1NfA2uy3kTIDRnbr7YRjW/2MvRy
FJomm4IJEXMMAUpHNuGCap+FUXhB+sF5zEfzKchpycZnXU7elRqoBrqFaNadMQw49wH6fqI0f2oT
08/swMUbs4BB8nLRiQruLRgq67hC+qoQ3aw9Tsm7TMzxWsdRswlizEc1VhkRR3f29NNDCDChALlm
GriZk1bFunUY5xlp6V5MfPscBq1on8z6xcErF+NWuegRw5JpsJUHJno5xbwEj+pFW+M19IZuaxOg
82iM/cZafnFsasPe0n67ddJ+fPPh7SD3m18zy75QPxoHXD3tvW9zcfBlw/e4m9+QHgTo1QLrOvvQ
nHFAEP2TuPtimMVbLXHsgHkGGCk45bIbgsXN19xWu1q55cUTLXLVJHPe4SV5G3is5XmyEShWhgJd
FYJSS/EWKQSRe47uvE4+/QmLiVWSMcgjvncZrfg/q0EskaAwHHGmohL05FMLh+LZM/CLtFNqny03
/Q6Dg4kmtyulJCHMyZZCg6N/M384LUtPQ4QERjtaE+GvQtM14NT4ZVeENzeu6I9CGfoeQywvYRE8
6kx5fPqQlnLM5oRTEiYTjNamnBw8pcSgy/ilGMb23iTWY+PgRlsATvUeTKcM73kr86M1YKwNsHZX
plUfcXUgzjW0uKNN8mFRyBRup05DnMTXoszPwAD2c948ujH3YNWCWAZ0MrLWK+C6qVKnfEBJmRB4
0w6fZeW8dei4r1lKNI9uZbNDvgJvJ0Uj7U53t2cdFe5EM/HDbTYOLaQpEe8c67sztqxVg0vQSm7i
FgW9pkuzvs4K+fMNSYK9i3Sk4gRm6oSzgI84/pSVbw0lnofznKbtIz6mClgxyA8LplLX6+e28NJd
HolmXQQtIStWipqt8pAjttZ9TDtc9n6/XsCEp2EmhS4BkH20gso8RJgH8JsMW2PIKb89fC65l58B
8+PJpukaVuT79GUzXYeqfQUJQg0t9Efef3YFzRtOLGLV+tndGKOsSlve4ASmylDARKIHtYDtJGae
PMU/Uqb3VeteSs9LL0MMxzZJBoaqglE+lhh2NTbBBqDYc8xIGSqyEeANNZv2mBrVdigL/6KghFpC
HpxmkfLN+TGP7Y85kNYllma1zmIoqEsuTUEJiDswxfBbdRwj++4QlIRC+S9BzOkhmLpTYShrBe+w
3Zim52Km8fvlCCq3uiZfRRR9ezYJO/aS1tiGsW0BuapJacc0uhoyaaGs9qFsBgg/4/IaODFRhzS5
+rTusQpi9Migms+Davek927NDN2YTl2Pc0y/rrxovM+B2+HCwtWv0fCb6UM2G0+508ZbVTBDmbCT
b/JsWtdSE6arXGSx44yVL52PDiibvWSGs2KaEu98QqlXljnUR5QMb34yfB+M97Hwxgj/Ly3iad34
oQuXlAYH6/iRu8BfJQGVoduGr/WwbplFl1IeyDaf1nbkWBe72Pp+8pzAk95wyyk23QR/MpJtxjoz
KUr13su6T1KFTiM78TgV9wb97xUnP9pOeFyNvAEch1dmBO0wKe8tGmbgyCp06ZmFj7IJThl8L4CV
hoFFBDDHNEa7vqvvhOwZ01A77VoL2LLjPlNSI8vzhkuPYzPCOr2b9EwGWJ//mLZh2f+oI4goKFww
uolvkcRHNIb5gTzkl5bWyMo0+o9+wKOj2QaOAwqLle4QqDFfh48CBG1thJRtNpmZZp1siEzaZwlo
CXNOG5a3MliNWR8CxE7cg7Dh3+JlMkdMK9rUm/p9QPPPfprhW8vZmol4eBnmDxvz6DaL+mTjiEpj
KHbEepRFtx2a6aseBDSD3MMBUb+lQwtld1QIz410Z/iUE3gKdnBxtsRrfEvAZTQZLrK8VWhAXdZ3
tBoErgFPtEeSh0ZjPQ/GhwPWP/GmT872aD4afx8rjtv5ePTJ8lzFGdIjbMjwr4V6jTnAUVZIInP9
nQbStoni+oflYefzCrWa2ORowMRXXdKyS719KrBFqSYutm0aLEFcgFcY3M0RQUKjcZ+V2wDx7xoh
40rKgpgQ1CArht4kqhX4/0PsUbpDIdblwyabyTJO6fwDZY3vRbQfAS5MIOJGDk59jDpwaQYFtf2Z
9PW1mYx83SHTbI38p42kPoguE8RE7kYc85ZJKjCV2x36447tujXXcfiDmL0nTxbPtdceEOi/dvQb
CIyiydEEHNIdRB0ZHIuSaMogYuELaMvA/Od2QTz+M+vsTUGE+Tyjzu7QFNFLtDYCA7rCSXL0lli9
76oqysfCDw4xS8HGyzDapks30NS23rdEe9fthGcidNsrI0BuiWY0NtPcfqc4YsvWbkawZfDqJSZb
p1XuAb9ghFoetAJ56GP7WyfAgRDo8uXtG7cfuX355+GWKCNpnq707Y9DqLewAD5vP+fdEl9uPxgw
Pvy/P3P7emrMZFmFzrev/vwgjq9gF4zm5c+X//ivlqceYEWSXxmH4cEiTA4jdLqvm4K34j+f2e5q
e97+82kntSTXIS65/eXtOm9/+vMv//xn/3iWKLCfceggF76lz94uw8TMTyGf4mFaruX2z/+6vn88
5V8/89cL9/dL8+d5lqeN+vI1UDSjpuiK8YX5bGcWR1cpfc9U+KBT1AGDHD+JLzhQq/b7ERsuIvV4
PpFsjepW09lHO4sEjhVtl2IIxc+rhwfhU+CnxfBRxP0uzpJPnZXXvKUNqmoXsmu3a51MbNoufhu6
0eOj3vtbE8z5KmkiMM2jfgeHGVwlZIPGHEKsLHHJ1uYAiCgQBpZZDexe6AdzzlpKK6MgISI+Kb8u
LxWzdw/QpecXxYMIjqPnZ6h8OYJxACEPIEak6NnmbzLRo6fU/NEOSOLsjBDNsnUwcQfOuPOPc0l9
bozzJ/k1j9kYb9GTrS2TkDUPYXNDt28jfFbTNB+vSPeHY25BC2kHEwCZeGynZQ5BPuvaHy8dOIY6
yU0SCGa5bqaco5Tf9XuoUvvY8RBy5vimp3FNGhaGXQcpmw+b1O4bWiQlsGGdr4ZaMiAXh8g1jKdo
23JiW0cV+OjGwC7b4EMHMw/Ulex1KlU8NuYzWetEi87yp6/Bk3YiQG1OAp83HD0+Oitpf+XUbLbg
1ehwppHt1cDHyQn/CLsrwgmxlraR7Meyb680Jqh7NN7Owrgrxia4N/xjUwxX+hqfpqWhYPebKEM+
VSjOQfHgTivZvaYi9C9xUOySlldPBNO32goe0A52e+IJ6OQWIGuHricruF2SUVNyLLrsscZesJJR
IAkvmx4ckur5laIzsJ6d9tq7oXRzSFEDcyzxbmu8XJ6mEGlkVnG1tNOJk7y0nKjvfWyLUXMnzRCk
wiRcXGIY0sbKb/YhGQ+nSKEOnycSK2UAJYDua1KP4VpM5muGlG3tz0ZymEHAkQLLJMdz+lMGidSi
90CMrL8v2xoz1NQel3RfETPJnDAyyxI/W9GzB05GD2zMBE9wqxc9w9NI5S1CIRFZk4BKnEZtQRIe
y3JXmOIrnNJ4P04LeqTz/LsYDZWluWJ0JtgoJJjaqa8f+NXUtWCaUDJXvjNSjKaJ/KVyBC5GiA/Q
Tnprnbpuf+jjdIt0vqzRVYYGGmrRNEcrGfFu8MHymyh9luOXYyrzyD+KV90IKqdYvDeV913jfCJO
+0c6P6MazA94g2ngC3Wd/HWtk3Y7I8ZFLTx/ug6VZJkM93kZvmSR88UUyWkl4Aq54KqMUxh3XGSR
hwctfQPQB5lQdYSwHKq7QMMf1Fs2u4+xhwvnL8519NpQ6brmXhCAsHSOQD9k2SW0qm3cMhEwXclG
TIbcamras+1UiKDnH75J66y0tqJAxNDit9iZuXwHqYIwEN8k+6bzolT2uIwHpn4Y2bW9ZCcS9ZKp
6OK6P3CVh3RNjYd2RtcCkxP7zUL8yCcchqY5wieK9D00rWmdw/Lira2tQ9O434GDsWg4IBosF0qZ
ROa/tgcUyKLuPqCqnDtpIZEU85eZLuLB6Rk33T75De7bIg3QO+k+UMThWb/5AA7rAcg9AxjShySi
O+p8FOwOgn5DTrtA2LjLycwMhc0HEClKnOdrXAzBjmMypsTJoj1n58U2/0GNMXZRcsYBdZq9HDtu
hxBvGT5HdvsUlKSnsWCQ+EnuZZa8BaZY1TZhxpgxU6IgrCs+iL2eYSQ5AV1URx/dKXkxgGStmSlG
G9kgfvcNB5Ir9BliYSufItSl0VKmdrU2CiG3faFfUtoWokl/F4b/6GMmISbWGWFcONvkSRWAaoF0
c49M+WORFdfJtc0twwIhra9OCHurOuKRouY9mPDwpYtHrR+Kl3rGMpoWGCLgryHQCjuPxO96wYHk
O1nN1DMCS4lDM8Hqtp7Ff5NNqnpAsRZdDfMuMfGJ14rphBg+Q2QTmHVJaZx6Inj8OXpLM+eX3Uzh
Ti2tp3n2EGdSUgA0kk+ii3dSrM0RN43bSHFR3AFxa/xQ8AtXg/ww2pIDC7bdq+4IJXHdN2n1J7OB
JGQ2JC+R79GhlY2U8WA2CXEpFmr6bHGDzxKymGR2FgOE3Rul/xYvNMHGLL55FHpNB5XQ7iUlPI7E
zTB6L7BCDlYIPUBxh2Yz/CKPuMgqqRzIMQPn2YI5aZWOBzMl7DRHMJz0Idkf+HYy0WmAG9U16d3v
PQ3cXdARjTrJPU3RD211yZlI3F8ebEGccYQIVBwSkxCIfU2U0zzQF/YTPplx4ELqsstmhSCvPgDz
9UrOG34ywYrrVbnT8oSZGL04WuINZX7jA1XIkmy6DAv1whoqqFFN92TDlmZ3zV9UvzM8Q6wEqydH
VZTuuW6PeWpb5zZejnhK2aeu6l7qgHO9D5hr3dcuGntPm/vEoeJnqzqZCrBVmkycB1uy4NNSbgxT
5we3i36H6NgRqsg9pQjL8sBkGzg6h4husW7STVwtHSpiumCug/KGWDKdx7Q4VJE+1qVeOVipWTg9
XCabEpTzBhrHKyrtbF3aIzaaZHywnQnkgqYpLHBxVybdPJbvAXM4xMpsLSOBujfGRjZWh9YLuq1b
oNTOEFqTscAMOwhzgPsHnCgQvwLCMwLIk44fHTKAwbywKYYlC7ODP+GmAB7kboFEEZcA5IUxDCyY
frg00S9ycZ3N3Ep/m9o1tgs/e0rR+e97iyQgnE5zJcov+uJ5A6wOmUWNsSNP3qGZvfcOnkg01hRH
VnM2FiN4SYjs7FIDIdJ3MaHc437CQGPIMzfRl1thUyQWW5wmgpqxA9p3xlDEuIsJKRy1/RFZyc4/
RVi4Dpx2aNSp+nuhxnFrV/VdErjpXSO9Y0uoN8HPAWkyErCe14idnx46UkhOGw5umKALE/oAruop
LoLDZE5PY7hHPWdsVdvuvbTVHGfwbSbfsbZhaNomNdEzBUE1K3yKT0UXaDJh+pqgVuetCQb8tuqt
iRlnE+v7jmuaJKv5vndCwCd2dzVjShKn6K6OE5zNSDxgcuIVGEhM6uJ7iB/umoH7Xerqgpu9CYEe
0u9U6j3svZGVTeITJqiKlcTcNJzH+IzgVujGeesqRGvSKvXJii7V2L0wJ0jXvhEUmLTTp9l66Npi
kWyieGoA4q6cKdzgzKxWPSbX2Wgv6AOdrR7J8JIBXmnXa+5Cs46vbjE89Zam91nRj2Tybhn3uAye
C+V1p5sVh9YtTeky8aJtWtNN+fOXvWa83iIOsmXFYAl056owjJotthavkc2Mqo8MY6VUajORwTbW
kZy06Z0K+CtomPTgxXJbzYF5uj3IiLBoJ6Z0SjvMJMuDF87VJpbQ6tze7MnV4AEjy0nOpjgAqIL4
2sM3q7BtwuSyT0NuUCx2tbXpBpWcB++V/HPmBEY+f0Odu81ELw/WkgVfjy0KNFFdwoUafHswFpzw
7U9sV0DbaQitb38HKwh4e3rK7LQ9dTjfT8nyJzwuDFGtISLrCkyVo6bmFNGWOg233/B/vhZ9IfGx
wZjFyyn6s9uTd6TrTtD56aoTMb6AjW75l2LAALPq/OjdznJi4Ciw0hpLw/J/liJWfO///fcJ3TcF
XgOOojecaFmnxSooZ1has/Hs9Phx1DcGzSjol+/ffmgkwHo72tDeZhGyQHfKAP6TLVCc0l17NeeP
SJo16HeC1MFFl+yKdCNaPYFejAHXi6Rclw2ZxDDB+nVpagKJS8oKPgEYA8zlIVMF7s472NTVqXDA
HKxmkDNJHSbHgMzgPe2gw59vLud33kgGheOP2RfQFVO4wKemE9ENJtvuGHY/jsv58/aQslVsRtpW
K7sFlTwl5KUWMLFQ+96lXoEGte7SDVUccKIIGOy4PGAyRDLDuLw7tCmeZ0ICSVSn2h6I8voGIrU7
+klGJoIPcyCLPhuvMbai5PPbdcWunzCF3R7oZ2+sXlIqD41cT8Ds6GjA9Lp98/anfPmy9WsmKV2A
Bapn6Bkb4D/F0luTenxTec0op4FKtXRw7Jjklf618sREKw3SUTZ9YwXEirpCAIWIRuf4niVpICWg
RrgWv6OKv5718Jj75yw03wDrMM0MNV1e823mXLtCsvpgj+Ldsq03V5P9TgLeGgrcU5jo3TSPIJDs
/khN/KuKqJu/R27/AWXMRdXHUxMofy+N4REF5puC04Zc53X0qECIi8cqzP9tNURuND+k43wivnwc
W4/DZm2OazRLx8IvzwZN/rU/0DK3bUzBUA00J0ruXwdaii4oGVmVKugf0wXzM4e65a/+50HRj2Lo
0MfHcurIl+KbuSQkjnDM0+17f/1oki8fvttT3r5t9p3ctqPz/tfP6YBk8D/Pd/u5Wbk+tDDnWmUF
U6GygCQ2iXzNqOE33p2rk6N2aYLkA65PsmnpNhX1AgalAljJIuhOujU3vnEu0tAnvMdAdprDaIGD
sWYu+Ggo/z6EfYLIAsZLIzqcwbwhBUC6RIdPjlgmYa6xi7KAMywGUFfwLeUz2tAJwDUi+OQzt5xl
/u6xE97XMJPKcdi6VXu1WDwuHq7lgQB1Ihw3U6DTJ6AVKRU9xQ2ZY+kJrvF5VMV45wKHXrdL7y7K
S+YYdfejQea5r5B8YsI60Eiw8V81Lxz7yUzsmr3rwtdySZyz0ShviqSct15vPVtpM2LXjyi6Q/Zi
nxpjYrveC+9OtDA040Y9EIS6b5QJMDy0j60bQ9fyASum/niIObJQKqK4jhGZ7+lEctbvrN8SPvop
g+2kMiZJqUg/yDqmRePMW8mePw3vpuUTqFRln1aSdzvb836q3L9KTz1iSnrwuujLcclzBZ29iSIQ
TrF+HTJ7b2bKxfi2hJZQ/E5q37m+PnKcfS1an9CkikGdVUxflfLfGlsQprMMAlQl77g7XpOA9BXG
mUsMjb/zuxhb7fDBas+vWB0dQi6WuewLQOgH6SJyYt4/5xCdioz7rBvqna6agZnL3O+RfP0yvjhn
DZfU914sLwJUmICrxzvxguOkO7nONK9hXMegNOXvuhrAcMwY9xSytVacmGMWgYEuuAVlkc3PDoeV
wrXJCinehef8lCWk0wXSvWauNm0XLXTHNHaUXI8Ik0VLBeW2Z4jUY93dJ23xQKuXKpfDuYi3g2Ef
etVfynGudq4BFspw9NoxkwfSb79LET8MkX5IEQO4OQfKwYkBOoUwYoegoXWdbVzD3OIW56S5bTLv
PNU47gXDqwwlie32nJPt8SWyGAKXbfxliNmmu2CcywaXl99fx2L85uBeXcVieIB1/9h69Co698kc
9Dthfx9lHGN+Hg8pPXs3rfHnTcV3X6I/gwyzEga3hTNUl6osP3n3M9wh0SMAsZ/UWjPw8vhoT9mF
hd5krvTlqerSe8Ov0XJ+9YzkWaA/SWSCiuoCBEz6h7ksWrySCuCwZ19kMf0olP8b2ycFsYtppiWD
rbMehPpCA/NDW953+wX2VEp7h4Vybqqfk+nx6se/Rj+jeQbYbw1J4i4uxLdsXloBNjMLpd+mwB45
E6WIBfyIW7SjQwEODYH7Nz6XyTY1JU32StxNkfnW+V68SdEJ04c3d83yPOhFAAtbGFvJizkLv322
fFwPimkirZNi7YZA+9DqLDJASa0Hjc8sbWa3+AVye74IKRjSc+GZAnQCjOAlbbp6T2ovo/7mHPfd
N8IMS0b/74mfZXiwrVVhFTT7dAilDJxX1tarznDv41E0e6u0aYM29CjQkFvlEGwGa7wTGncoAoN0
6rO9bpuLNzLY4HB9H0c2uzqoaGxDTvPa0uT1IvfSLRFLclmzbBfmfRgfzdgB2ecTeVs6P4mbAs2V
NpvJt+KNHfXUvmb/4qv0aSAhFtCmNdYLxbViAmLQ+sXJw2rFBxBQGO2/ojkYrX/gLl10wsd0UI+9
MD7DwH/iFSZ7YWRv1w9TxNJT1Ftjgk0Ljtzou3uw5qcqcg+VTedrsLdVMbzRYBLS/I34uSSSeBfI
7Kmqpmfdze/1ADcssPITEJcLiMeeqEPQiy76R4sGlpX8RBiS5eJRZFhUZBf8wE2g1okGJBsPYqdI
HY4MV6/rMlH7UlSoXBVSks8ILd0q0OH3eTD11uI6cu7K2HggvHGVmUCGG+aVvfhBa+I8u/iUnLD+
CU7x3aGvk9bK45Txq+6RobVeyOxKugD21VuceK9MLWii9XSQwS7+6ipSRbTlP8JD2PfNt9AM8QpL
884kKjq1cEcnwdsYMQplUoggDmwe6dFjWL4ZLbttFdQ/ozilFViHC4642Wk/tHaKxj6xwhxPHfXB
MIlkvNSvD1gVsHlpja7NNqkexulo2/or7Di/ZP380HqQ2Ui5MjfIZmiWl79N2qJsrvoRtg43JWqC
KW2ww8Yvs/ppJNiO+qzl09J1Z0uHfIgQ9O/y4rloLYxjDaK2KiaYAPf3OoXuMkUyuSZB+x6V4KBB
IIAvppu6Ypb8w2IocMD9BLq3AOwcs5Y4BoMIhAnFxsDptpkNXs8UchpqUFqgsy0u1Uyf1ZSAuXVs
3gWLjN6sw1NE4qU/es5zM0EOyVDqVcgrLNR4RFKkzCm8Lb8lup+lvQTF62dIUXNuZvKgqgGvSB8O
+7mPmoPgILaVWQLHT0QWBGnk65XH+ZJwGovxs/qdWcMhD5A9kZjC+mrb9UaiZVzNLdKqsi+6UwLx
bzf6dQPgP3gJ/bx+7tKMFoqj9J5yM9kGPRAwt8uSM5Gsjw3zvEvgdPLiJY29w1sSIxRzq4tF0PMm
suwrcVU/Ii3nS4iP4jgyExsC2Vz65YGI5G47Wry9ePe8k734TqYxP1cjLXKznktogBwQs2zpLC0x
AG3eB7vFhjnl5ObSP7v3UtRztwe/B/pkF5uicYN95srplCiBJoi2fuQNwLN6NlHLAV80ZIr+GFvJ
3e3BmlDuGQFKc2d+8Bncg3UYFlciok9gcsFlIVjtcm/EWZiC+dKofu2mci4jmyF+8h7yRTXCuuuV
+Uytqp8lRmlzfvZd4lFzk/RUrydFL+yYfuliaF86i6BdXBFUiWlq7/2Uj1zUucajqF4JyoMbsHzh
Rda0s5YZfmWACXJcCE82t9fGsVF0Z0rNd/Ecs696VDO1CWoh6Hh5PLt0LrEufymnS/bCbr1LPuOs
strk4DGhW3uNmtdmjPhHhuIukCOyuZ6IBo/4KyJACS93yJjfwhHuQPNw3OtSyKCDxrs/kUaJ4qTj
2TSD4bliyj+Z9Fy6gADk/SDq6Zln2dgpGWhs6vdZCiLI0eQ8AvomZWXweM49NCzrEk1sceDrETPa
BpkD2WjgzOs5MsRgIqbeJM1OHI0Ai1FMOZGnVnruR82GBTs9aJ66WcQ0Ai3oe/TMMdExxJgNOP9u
v4RU56xbKO+Qx3QbbjOHJTU8GGM68yFtJgSj265hZ0oU/1iY0c7jJdvXHo14o6avqFTnbwaN+gLx
ACZK5xQmCCqVUNSK8hTlzgOUq6NF448KyoBZYL/5JmePm6G3r51kbUZLvDAnPyA6+PPYQLfO/6Hu
TJYbV7Ys+0VIQ+PopiTYixLVhziBhRQSWgfg6IGvrwW+9/Lmu1mNlVlNanDDbigoiQ3gfvycvdf2
0o0hoonQlvocjco9x+mY7+a2fqhmcTc3INdHt/7Ieu2PLwaBlhTYZLTIW0qwro3kjUCvw9E1zE6k
LfsMpkO58kZWmLn7FNN0P/cFgMkeFJUPbqdsIrKaqOGskm2zwNSSuNrGrqNk48kpWtgOP1k41PuW
bh4Sp/HeTUNSnUN2Cnbf1AUnqHz1HiMSY6wZ1wMAoZAA5imZHryBkOKe9d+CdTVO8QdshCdiLlcE
dJIKbWUovCaSCRLKFMHsDJgTS7UogVwggFqDc4AF23YLISz6zFO4Kr410RqYypms16+8sH2Skwoa
qE4Dv7kmr1wUyDCTEBOa5tjnrFALCQxLduTTBKuzI41XAIJWCnEF7jErqM6MzHnHJZNe2mj4pYhq
NOKu2xcRB7Z5SO/8FBRsL8VpGrvFMg2b0KdkcgxQKVFmRVQzbby3yAVcpVLHDimjramG8Gg5OXel
nrdP4Kz3qfgTZn5MDY7iemS0egrT+NLZvXYImUm3kUG2RlLgU4qNU5OOXlB6EQKsvCeQlx7hco3r
m86iNTz7mTpNrbFVBRvGNHqHuKvqg475KiVoEPj4/Jgb+SVW0tmTBASbyDUI07UrDci++8B++KqP
1Qe3ELw/Da2nN9f+wTVIPy7p5Jlm+WYyhdo5XftZpOlw7OzkCVXx4jYZ76YUtmGXeJyCqS+aYnir
CYSZnQHVCTOP0aE56xC5EkPCXTspE5J5vqq+7mgr2neNjn1AVJyoiDZBlwSkBytleuT6SujlVRcy
vNcj+SYENFS4zwtx6GakNNFjUfUC/7h98gCr2IiWmUrY7zmKCMvuPRwmPYbuguC72SBIO/PooTOR
2CRjFYR++3mzxt/eMVm0/SZLHog/bsIGW+j8Wtl7HTzgqvLcU8NbGxR12QSloETMDSicGZUVCnPc
n4nLPLymSeEJMmp8+7EnUGV98wDfzH760NonhwucEMOxW7m2Pe9tFP33lXi6PapuaxSaPp5WMAWI
vQtqkD5uUEDFyudDDxMO0wgRTG/nDo6/w4ZBVZB6xKw0ZeArWCiiSM+uztxEkYVeZWQr+YjjzqXf
WHwveIFWbW/WTD3SPqNJvnDWZ2Y2x3tmL6fMyCg2cdOU2Wc8RPrecGgGN7OxyezksxCIWJG0QK5f
vPZGL7bDwAC3kEiYQu4ACKqcO+e22MWbhfyylgtKAAM4Jk1kepqw8SxcrWrA5o1sdFNOEPRCBpxe
gXkucj9ymnFrTpgvUGj6NWB+EIgqPOQW7zi6qKPEaLVqcMB2DprZJH8RauRXZ1iN6ZnsRdVfOouK
C044Qc8hasmwrjaEL3ar2yPdjAPtbUnNbCXXkQg/0j58idqJlY4ZEvI1TrsdgTmDr/1YPTRqqaDi
9DMTmgwDdY01BJ0V3GCN3hW0GIVDp0mzi1HRizOHwloZHr8jU2kQx0ghBhPqf9rfJbb12zVYjyDO
35cxFbUOZCsyWedj5sfIGbkX7AdtEHxIpv1EvGc48ayIe3wBDeqvq3T6aDvOYgSHsFslfNgCgls8
pRRGGiqzpgmWd4ZhJOxBj+KuGSG5jSg8aHDuXMSFlsy9oDPiz9t+MqsluKo4TOmlN+0vAG0oan2+
5da+qy2QPTx0pJYci/5XPPPZGaUGWqgssEMjQgHqslDbH4RhFTunGuUp9cEI1RgImq4dtzLmkOuZ
lPNePmivTtyOx8EQe6Xr93PjNOdade25ZOYOQjk/uNkSaU4N7OSDuoCn5uAwiY8uGsSlp4zUR7PG
8JdvNMvsL1m7THjmgFlbEQzDmO6LzvlooiVpfPlD67trHGvRcdIqe0OewJ0WdXq4pjPXBwaHkBMQ
v/d40JDPEp9xnkY92YczTnDW0SeG7f1uNvWnym6dLWuJfbK68IQYhXoI/k3FEX+vPHX1c8Ncq8Z4
jMHABu2kbQaHTXK5qPQF60Aa8y+NpIggbZf3j/ba0Z5wpgnC6gRNUF7l3egTa9H6u+XMP40tUbE9
x8nW27sq93c0+UkMRN8HrJCE0kGvDzADQdwvsluj6621YUJH6Pj0KAzIYKRMGJaTmlmb0aZhANOW
jP64ESPo7MmvtEcJmrm4GagfH+2MIJAxwlI2BzXunka6qE3rhGtp0O5LKhkkDhRNuZM9i9YukOF8
47DzAsdCgG1wWl8BngM7rappXdaAKgfnra28mmMQ5VKEuqdo1FtNZbxWI2vQbSGivQL+ybd8ENBs
xyFpqdzsn3OxnEY7l7N/Aj9ccfe7zCWY3VPcqpUaQcqhjDhIl6k/nbUezOuD1EGWDOGk9jqUiCUS
JuhNgaIDDiC/jdW4a/p3Q8NwHVKWEbhJ/5vjIRFL6zavj7heUNv2bKq398lxfmkD2jRhLNGMOIZu
TxiCPhlHVFv6EL3OFIIBpSt7PQwUA9JRwhB9G3MJIEwxviHojQH3ZKCVAjdWh1jCG0KK1pFGJq46
Ogrcqwl8JxCtKT0DFizTYKnJkPu0bd9R9TB0iAl+8twDKYRE81XxsXbjz8X83zb5pyy4mhDSIvY2
NMjOi+3c658jo32buKzwKEFS+eclqNcMvVM838CBXwxSLFmxMlje6wLot7rP/In90TskRvwLF30T
FANGNKgQlCU8qGzd3SRtjr5hDYU60791DOx0y7xAr1nyw3s5T6zJznCmdT2tXXAwJGq0KztCZII+
oFlw9rwDWF0M+cQ5/l6LMAi6AMVuK3nfbHtEEWj2WcmbiQNfxsNFTcmHQYRWpZl++s10vrXUsZFY
K8kpHplESQsunQJNOHfu0qdkaZ+3YbVQLjJ5qdzunLDIrDT5SUijwkbMq6l0uZlBVisx72XYxIFN
+5wsID7Hf6yJ3XDUjGzY+kP6Sd4MwEcLswyRRYnZW6c8RUBhDz4pptzt3vTAmSS+V0yhVpK+7XtP
jjdukZJYeBdYr8RzqA/e0s7ovhMaOns12vrFK/XvcXyO/NK80qhA8VzM810inHRvW3O9jjCrBxoN
qlKHbVqq8pDYZne2xv4gew5/PqmxZ1jEMPxndNYlsUE+URa4eSGkFMg30fZzOVcgD1bKJUAlGvKA
xDqo6lrxaRcGAI+c+3G5Qmqj+2r96dU0izNMgfuhBAcS1kuaFfuuXosDvW8OOZ3BWI8+87BcPbau
WKSoEvVlJRj9jG2WRcUiUo5bijuObPXrDDrMzfE5OyJ7X9ZD7hNUBy7BNMln7IYvZaYei1n8aqf4
T547+3goWNVSsGx0NYhIoIUPOfhZUV5bAx1CK1k6+znlrlhuIjXyi5qSxt5sL1ZIWT1EFVBzFD/k
XlB24Lslp3ai+aazIhOqTdC9u79t2CFnW908YZojsomg0SBl4NGlp/5k1t5npXuHTPi4A80DyGjs
WW31FTYe1ywXl97ZL6PHnJxcK/zMhS+nVaFYomGPkvPG5ksAHmUsgxQ2v/TTwUxN7Lu/X+5dM23m
reTpjJr3MrYsd7WeZitNa6EfUit2SzkxWiTDKtzKXvkQVtwMeoFbmiBr7ilxX6LDW92eed3j0k6d
CVS29tz1QmMcj/2NKqKa/Xtz8QZPMxsBXOFm1foscjFeq9GFZs/lfwNR3W6XCDwlBomzhnaa3iKf
b4QJoevIMrIrliXAvRsMG2/O8mXuh3HV1xbgS3aVEn9tIAF/lIa/niZxD6aQd0G4NQsYhOVEzMVu
+bo+IbWidPUCUtEhG3nMwQhVp6A8eBMpZ2EX3H7X8tiGBQ480qqMQO3ejjuVq5tr0+JO6pIzjqil
S8+mExeESnhWi4aKdkihMS1xWGyrjovCw9OUOzUfnmQP62T+aUrrWGce9rGFk5UmxT536SgCoEdg
5/CyZz+dNpM82R58qng520sNsGxpf9kVJ5VQsj/HtKDduPJ3uUbyI5XPWw/EXqs53HH1k3uGZeBm
zfVgs3MBLZ1CwvtCIvpUw1Fc5pQILgEdLvAjhjsYMrTBelamnayQtzns4vXSriCkA+C5WrZNLo4S
T/q8w6KhbWaF+wxyP9fcteSTA8PqvzYYa4xEe4T4GiFl95maCiCd6O7WYS30nQGsPiDd41kM3Vu7
nLLy2j21Pfk4ScQ27emMy+PhkuLtDvI5+RxMbvpaOLtuwb06GWWtwsWBAaneR0j80VjOSEpmn5bx
cj0ONz5S2Que7c9t7cZLR6PBQME+lvsePj91Ix/ZaFnPnqrSe3cS37n8BGM2/mIMqk/QKe0CIX6O
phcn8wHO5XRURp3hfhZ+YBPttEbWkD2k9B5AJVY0YRx3iSXzmYGX3jPjnHUxxGbAj9hiFEYehPvO
4A46iDTfDP74mnVTHPh1hghnahjx622ypnkIgxt6qD4Y4VmbWbFMd3rxLDRR3Py4NQid8pQ/7/um
uRg8x1PqImSb7PogkkFt6+mhoeM1o1vy0vDNL4waOHe9RYfj7PoI1+BcwdOAGWFADMdq6tfb1urY
YyMKIMwNJdz7Yt6Oqr2APcLUMmX5k2GhvClZvjHSEE4pzC49N5zgia6UAZnSxWXktPg0I+Ds0JP8
A+nz/zrD/Zx8cdYtf9p/T22/JbF/ldjdbpHu/x8lvZvAA6E1/K/phOff9ZT/Lv7816T3f37TP+GE
rg2B0HV1theh6xb8jf+EE7o+qe06QnMbcJBnmFBb/sUm9P+D4ZEBDg06osMGDpzsX1Hv7n8srCsD
zqErXN3Vrf+bqPf/zp7AYAfczIOL4fum83dCUKF3QJLiDCT63A1B19Ou7ERznAjYyiZOl+XISAq5
kL2+Ccb6kW5VnrkkTil6QJPzB+c/QYEtGklYv//lrfyfgTH+hmDjzdFd6Al0tXmZ8Mz+RlFocz9u
uQOnvdZ0RxNhCABgAyIekaBTy8hNyJr6llQ82dMsY7JUOZRv//snsXwK/06X4N1ZoHxC2I4w4Mf/
O12itRu9V3Y87qdWJTu9nxCRVwjcp4o3hbqlwrghI+seTcb3Z8pheGPjsF1p73rGU8xDsj5847lk
z6WTTUgQ/nfqzvyat1ehVeGaTgwlZ0yI6//pidv//akbwH4W8A/mUj7gvwONOuCS/eS21JEuja3u
vSd6b2Na1j4PI7lORwY6nkxO7Ht6EIE+C3QF7n/+SHReZavll2Fkcb+913NG+que1ivTQbvL79sT
cUiZPMjX3tBfRjOujwlMh3UffvAmWSjH2pNb8GvgXDwidByg7rOrjSAmI50CXHYmhscF+p3AjFzN
ewMFDD5LDOS6lU4rEr8QghMDsPWqJ6YUJiQeI9s6swjCOB02k6u1a5+oXDQuqIDhUBbZmTCATahL
VvAQ75rR03qg6CLSOOyDyC6INK6eo0i7EHdQoYDjMbnkUGAWzQaDh4dh29xnNS8eDRZ96Ly6kqiK
I8FWgdtLhN604doZB5ntIyCEM0BDcXknl0fXjOad9FL50uUxXbJLNTQeGWb+dSNQ+RhZdKpca2No
uk894XgbK/9FKEeyj0kvJgZOUCWZ0Y8flelhkGg4O8+Od0tSKT2PX6VHxaeWCzw0UfvlpLGsNJ/C
1k+r64DOeiUzLITVV64LcsFSL8P5Efmr2H7g20EACAa+inZzgPBgPc6o7Rx0cfC33pDekCrlavvQ
p8cuSuvOTcFMNnN1UVjlVhpl9srDi0jCEME3hJ2tmysGEiv2HoQAKKWaaYcyhXi0waNIZCiftTgQ
mgrVtqt5XEohP5fm40Ty2j/u0kVzplHr4pa6KG4HivwXJRhOee7w3jjpFXXFfYUoT/Oza02hbaFg
WIeSXt9yQFYx0hiXknZxS6Fi2NOH5J6so9PQO4APMTiMVvo+2tn19i/S4GPqB1KsbPE8KT5zv5Pr
biaKsslmc5PhQO7jvma+p8EkHppXoTdDQAP7TYsyhC9hvu2Lfp+JokQZRTaA4r1zK25rNcc/bhXd
jWn+Ckly5Wg2Y/YOHSqoMYY4dbIlgm0zmxRGbvtA7wtfCNqNNYEGtF5ihLIGFyLn7NVgONitBHVK
XugkchUjpRQD95729u0VRIkbrcpionLjeBz5XKlpbXNjEhmWLZ/7zBAGafde1MOdlQ64YWW+1gyF
SIyPrsycNcPenVGxLNUaVJoBS39Ie0KL3UNB9zYIwZ8WlCMU0tWl4VS1Ab0T+HZ47hN+wuQJQhIz
tenK5cLo3Qj7qcDEEknOZ3WZB/Yw00SdYLrpZrEe456MDN9bNSOPjzbdNKud6drVNlQe4xFteujn
/C21DftoDtanaWCBUNPEGEaWr3XtrFk5vqOOtm1FRY2qYngrJrtZV5qNO2FGXaiX1SaF4cKxmqs3
AYWLglS+tnLAYwCJh+x5MqzQQIEf9PlIPZQHt2W81DkYNPSQtzBicLoi9AGnwsyHScyKj9mNI4js
y0ajfA5jWmg+RNobxMGvzoZYkwvvrlbUvrWxdtt8a/vdW7e0FrwUFdXts6k6ro/Sz68TNpFA83al
laJiM6uFZ4GfLlmOWhG/IAbITxSqcdYN8VlLtggsXubG497pporuGYKfIH3o3aFdpy3br8i4tW+f
SNeyMA9DvKEH/W2P8VM9skZMaG4J9qHCzlO5TvaegTc+X9xORTij+2bkOub89HjIdlKS31jwGZVm
+nOr393W4TpueVOqUjImrIOxfJ2H+I+gQz8P2RXFVYUWkl9ElcIdPR7tDo+M4mLf5Xry1ngK1xTb
y+0yYW8wsS5GT7NJ5nkxc2v0zIMM/3c6xHQ0ol+3S2QeWM1yPfppSGaU6E5ppEVbz+Dk7CZP8cAz
dKuCHmudbQcj+zF1NqCqYfPo0nFcGWbGLW7kD7ZNO5GM100TMR4gCgC+nYPihtjA0ofp1dORMMeS
zJ8AK8MQaHIKWsP8iiwGJXMSy/Vy7UPJYSEQeclr4HV6+sg/thgaBvHeQPlnVwgPtwuToGCutCj7
wV+so90rNhM8mm05N5/QDivUuHWg+u75dhVZPsuKiObfVpw91LW3cbFNou7n4wTpbx2ajCOjmOXd
RA+QBgCisyUBHkUCXKiaaxtTgmRiWV7N3M/XsHq3dQ+9n48OqoANgmK5z2vUyCSfr/SpODLY9HgO
/FslkVBH6quIXR+wUk7HNmnCI/YhT7IUzzm9BZ/3VGuXH9STIlokb87ym6eS2Lgue5BWca3YVlc9
w8+li9PrfCq21DA00GRZfKsNvjh2w2rZOPxeEaQ90yuN2HdShiAGfgZDkO+XpOkfEfKYvlKvDe8t
qcgE8HRZtVE2f21NjAhsfU4MqwibLv3+Rl/TNSNhkdUboHIWdH78ncbNtkH9SquCBDZbWltgNK89
r55RsLze6gBt5LofdbZJPhOMbybrfYH2bdE9ubSsrPG9JeCALqLFDd9kP1nVfVTCvUib8WHZ3k04
7lPC/VZzmv0U4wthX6jRVHjFi8Ka6FZL6XzXlyOoDMGa7Ds7GTEy7yoWMnOWh0Kf1jFVS7C8Z0gE
fmNd3N9eiFZtMkWjNNfYhWadQloRXlyuR9BJRGrz7s4D72limpC5Vb90yNlPbyWIkeAtJz218FnH
qobLovWwSlSOv3HTB/yrOwfGNVMPjxwKtSjH3oB2jdzQ2CPvLcgBSYUOEMQshexoE7Dpq71ADHgT
LNQ1F9Ki5ShpGYZ2dq6RCyrtD4eSnruTWwW2UbaDynmqYGRybBjfo5xWSbUsq0bMh0Te7BKnVF39
iNVOWXyjeY9KEq1/PLOe8V40nU5utETxXhphuga3hY+B+sqyac6n4zEe8VjeblkTA02U2kT/ZIt6
LuKHCXf6E3n4Mh3BQtpyFCFbm2YhipdvX2SEwHXjHi8aI4BwKXXX+oz63zTycRMJ7a0c8h/XY2u1
fa6fMtHQW/k/nDe2duUTM8EWPBXmr7beu9MsV7obPTZxg8JFr6fdvNTxo2i2ss1h2sI8tiZeZFFG
+7ibDo3JqqzZBCVmerltJ3xGkvczi1lA+4kMoDSLHkpHJ1VecsEUjfxquu6J1BuKtITb3HJ5X1P7
nSac11vzvdl9NMt6m6YG3M7SXYuxm3bd8JZ1DIRU/xPm3DqzIDPOGrGBeKxJsdk+tBR6CDvjH2/5
/bJH/oTi39EHoBaOvHR1fk3T4lJpn/mYqLUZ+g9lettHS1QOsb53abMJJyObmWlhUbIPaTUEl5Rk
+rTUzY3s0Dsk8LvEqG8jAEarxiJbpykpEbNyGbqx+vQEeTZaIEtkSrP6TcLIhpuSyTR3+q2eK0d5
uZVBifmR03lZ3xbj1PBebjXIbRFPGzZXI9UfQwsnb5cZ1D1ZfTWjEDxi/tN1DRGakh3O4BaxCu+l
ksllLJprWnGqMXe9O0LKebVw8EQzZYYfsTvLBWMRNtnXrfZ1HXBdocYebiHA76nBgQuVe9YDghaT
/EevuO6Xgjtvsg+f4w1qM0pIRw+PSZf8JEZ2xTHJeunIRxhPyA+bdSmOxlRf8KVsy25i//M4aeNm
q0CbtGK1lKjzsvzPGSxexYCL/Yhqw6vRHRofTEs4WtT9Pm7IdJNspGJynnM/eyxS3us+ya9M3BCZ
1GuL4BzRGGtmDC9dwui3sFgjW0jPk3297Y4znCEOcN09boGjogTnQJGQ6WZfhMivCeSEVenOfyhQ
sO9xNecyfDEjXvLy2kcS6nzk2gwL+EQl3buo4aYq059b7x0zN23YDPIGL8hYtgAfdAidD4oAoirp
v45L8R8l9m+z+O4SFgkgSaciNy/ZrtKy79u1T/eNaJJwycFeHpGDcKFWXvcdVUzRNc/k4Z3dYtlf
spmiJfm11Au28F9yj0M3kyPiqB1EtMt74w3zGXTliMGq/yzba4aUYn37mOf4kd4f2jySwreYCS6R
4e01kUNGYu1RXXEF/q7j3saAbFXurkn8cls1X3qIeT8xWKzTn+WIFNBTYUF7HmZWu9t1vOzDSoi9
PvG0JHMkvMSXfvDuBuNx0kfwwCkl0mR235SaV+E43bYBcCjt/Ke1epxbPT3nejnnDjFDwSWRgCPf
MdHGJ/Tn4jC0dwytkjMxriet4oMQAPOUM2t7TVMfVmK/trr3O/b9eyh0F4SGVA3GIk1x8j8FM9Jd
ypW7fSBlbqAmeUlmBwdsPPQ7gTyO215fTilJaRI9NmCtDUzYo+NMiqPp4j6HT+X4PriCpahcegBG
w3G9RL2yXgakt0Mn0y6HEFHKPApCQnTfMjv85ZbTXYd8A18LpYXphK8OG+SKOAZUvxmb5BwyFpNl
slOwekplTuRsGnddBT9QDxn9M/oD+BJZ5Nj5Pz1er1XGFCvNbHJDPyGZtbuw567ponA79mCCcPHf
sVmDG6QSa4BVmYSyb4Dic7OTU7jC8gLN3ph+M7VkCMF17rr9QfWpi0IMH4An22duxvIIUrhCcVQh
xxtzeAllCUhBx9Sz+DXcMkgJzOF15P0xs/DtDZcij0sdFZgHpkpz7p2kwoX3n39UFJ5HvRjx2xKT
SY5UVCYYvbEtMUpeC+kiAk8KaGWqf7WWX317EqFJsbKvl++9fbELASGXKLU2pNhhY+qTBwVLeasv
KTY9hdjRtVuQuPCc8GJPEJ5uuJXbH7oBoQ9H1v6vL/3jId6NW4NZrTje/gm1M9+omwkn4EX+rRCt
/vU9t//768F//cMNA3Pz1N2+dvvr7f/++hoElH89pdsX/3rMXw/829f+9lPh89CpolPzz5fH0Jmf
2JNeCstoMfXdftDt6TUuY7m2RZ5w+4fbHyGD1DglLtKQWt2cbj88a30o7Lfvu/2R+X9KPxkPSA2m
o0E0Y2w5WgbhUgqEl7WF4LDGCni0+iFsTsSxF8fb3yPXeewqT5FTJIsj6XXmbshBHbYF1vv42rVu
u+W9HI4hSSdr0FPjGqOZc+xcgbHA8VrEy4th8PbF2x9K5XFgRanGJM7SjnTByHoOycdsmnGRj6be
8fZ/LKfuManAoeIi2dtGc2kRq25Bh5mQcirzGNOQOYZT/2giPMHZzgmzqdVXRulbhRw4DhHjvWbs
OH25EliBhOaWQzsY9HTHfcsLhLKDDRdPZ+gU+9Lv92FsAYQsIKsmoirw/orXXHP8P920SScGbDUS
9Sj1GlDL+CfMSm5sRzIpS5NzX3KUP/g2gndPB/GkQGVNIWHfZqhVECZWoo3v7QZmU1wwS+ONPHKv
Wtz0CQUEBhT6iS9p1j+S5umujKa417y8WRe1j/OYXMTkNdIjXLuthlWpS1nQPBk0ENDAZWrbSVug
n8Md4UMEvyGFb8LsUlmwfYDDQmFe4O5UvjB5iDTriPmFYhU9oAp6tLroMuP/QM/R7efOfMbKTv5H
nkRsdB6AIMv7Nifx5RUu8y+lgUcb5B+/wRcKq/NLyR026REzNLo+za52CNcvdtrdN5VBFSzHuyie
OK44LLzYBYOqE96BMcGZgAsc+SWHUubfwdD9yY2pf2qaxtpYjMA53SFRjnnKDheEx2y7DI38MNoD
U/gUty2quYdRAnbgAmJeH7l7WSfIgSoj20vw662DDcD2XOw4pVsEZh0/jdIhUbfLxEm3a2+FUj6B
s90BQmlw/Q8M2drMpBaYfplxzwbdW4QWUYEmXgOTxgcKO0SCnq+c7nupGXs3BdM3KOSoyzQZqT+/
L/pQiqhYTAEn3yf+uWQMeejBEzUYo3S6t1DT+qsh6pAODHxu/9lMaEMP1Mfm0Bv0bYe7qrU8HLqe
vjIKta8sBJ3S4ZBZhe0fngHnFSNEyG9VJ5tQ+KKHnKvIg+NoFZOsO+2EHh8zn2DKKK5bnka6kUl2
gIzTvqS+Wd5nM1G8bVDgg8AwW/6mH4cjQ3ibXm/tg6/cwOrbEGVR9cXRcM+g+irYGkFiei+4QRDj
htnCbqSHmNb8KoVkOnViMMtAYnXPu+/pXXMBYXioIXMolWxNvd/bzhy4Qym2dgO+o7ONq2fn0aqO
xIM+hNui0Vque6QYrTW8wU+60EZ4dUKYChaLhROrS+n4Z2m4L2FIS6T2QurV5KHRhukFCuknB1da
Kg5aeK18R8ocr5EwXapmpJdFwlmOfhKCRw+z2lef+ZDujWEx6k5Wh+zTucdYhMNrIIS2BV8VRODu
egs/i/qM5/TcE6Sn5Q4XQ3Hv3Is47bZQUq17Y7E8RNXOa8I7RN6sMwnZA6P22Eh8mF1FQ7aJuGwJ
S3aM+2IEwdA6tKsiZyARVCf6kbp8Xyv3nYjz/MHEbLt05wpnbtAdqG/po8FeDh2ziQ+4oIsggWSH
pGuu0nmsgzl0LrVV1XvVWdvJjF/aSp79dMTrBt2VVp/xMPT9eUqHjuCScWclWb2m8c2NmocrO/UO
UAI3c4jduhtw7XSoTBom3TO9hUNsN7sw0/W7Ik/jszkQwInqEul9dhmwSrJ2Gt2mJEHv9Gj14BUR
tuG2c3rSDcOL3hJo1UV5vmkn580W9uu4qHg4vZQNmShgIlpzeJsm/0IlF/g9eOLEtpGbECieNL/D
GdhC+oKbhFwk7yXBhNTP9P7K8N1luAfYy3xve/q9yt63jnX0e0z0JDRaxHqtbAqSrIyyAIzpc0Va
OiGOiLT3bVJu8eky4eCMKJn1xQnSi6p/EZ4TzKZ7AdLTrDM2Mc8eH4mE/rJEv0nC8n4iY8DrphWO
nFwhkVVGHmQGsj8v3w2KWkV0X2k80ptQJbQA6d91yv4Els80jA4jrXUmJVoAp5cpGQJR81yV1Uvr
GFd0+w/dUr437YHMhU+fCSFB3y8ahsXtXe9p8V2LY0xrwmDAPFD38q6tYJo1HxgwNqOrXZKqfvCE
dSbv7IUEbo50ZXmGSyN68zM2KYNNVe8L3XgbIvPRJZswQr5hW9FEW8tWiAEpy5s4uR8bdcpSEoCr
bi96LE8Lzbwu98ls/sIseDHy6A7yx4Pp0D8gmHbhwppHZICIEuSjq+d3dUSthqCDrIsozdRqNgr0
SjFtKrGoCnP3yeLMxdC/u6A0XSXxuEnr+k3TrZOkH4EE+235aJYfRXTLXrGyATFg8T6n3i/keWtO
7EgI6v4j9JwvXCIvTSB8JI7jSKIKH0eHbmviHhrmeeMZr3YYf9qNs/dJBglzm4lXTEZN7h4i0EOV
Jo++AVE5w3ruiOFMDx7NjoGNyuAHtQdtvI5TX6IsRrVCVGkWR4EYo9/0U56mpynKOTPqEB7oeIpQ
LJaRaBfP/pMmmVCwLLW7PFccVU+zVszBwBs/5axsifvYePJ3MUfAdi4eTR3SHQ52qq4aceQ0k7Tf
DStZm5Zko3kSzIxhIJyZ8rOl2bv63I4gdDQMVHWqV3jKsqfRnr7pib1TqgSqqr7q5OThVl8DWuaA
DqV/Ko1sI+RplHIPtou+aHOaZxVuHQNOj595j6Baru5gx5ywh31XC2tT4FBa54Z7EVBn1h1HSZqi
8i50gc6QiXNyaK+h9jji6EfXTRyt526K/J66Ogogoc6BnYRXNarvCpC60y6SGwN0tG5slNTs0zjp
+7QCBFYW7TJlqoLWGz+bTH06Dbt+IbgIdXT57KkbyIPSGEEYMk+Lp4XYfjc2w0/cV3JXIFEGaRsS
d1pxjLKjj0HjWhtmAlYAgCDmx0SuEWYKVB9BdddiBXZjRD0O6bdu+mpNnI+UNHewuDhexMi/tZEj
lazzNzFY7skx6Byn2hMd7kfoSdY6zdnonZEerQlcUUzD0UiNp4kiaem8oIERUDVCjoOxuy5hou1T
DYLhmIkdq9+XYYRvJHIkO8A7H12BnZ7+0riqx+5aMkCNRz7S5FKW8wdkVQgtBXt6Rei3GOTO1tix
BYTtsnzvTa6RIZXvnU/jNLMcewsuDoYp7TY217M5EQEYDt3HFMfbbjEDu6VCrYPwgSxA7RWfFu9J
rl61fjo7CWZ/vQ1c0x2R1dX1qh06In3s3QCHQE4mGR70TVwdd8tQQhSMOUMjoP0hrSlfBTazrhXE
jRcMhpdBeq+CnpyVLVlXK0mt57h0pSbJWTiTyWM6qt0Qir0wq4++ezDate0Zn2pm8sp/E7oI6vV1
Nyy26WHr2P2zzvSdJCKAijiBmfHSFVMgGqSNJYRMFn3I/gd757EcN5at61e50eOLDngz6En6ZJIU
vSROEJRIwnuPp7/f2upzokvVUfUCd1BRFE0CiQT2Xmv9bi9/hikj2Qm/fkbiGXoqoMmcMXoK7uQX
GGyxfnMIHF238mpJRSdeG8cxfmtHiMb//lPcRliNIIvIrwRgV3OhDlc5wUleAke9TRaG28Ub9gsv
RyUv/0QKsLOS53W9k9eN8KYw+b/8csgxhtjHnNbIWAk5q9kqX1ZY/0n25Fe7FlVGzewMX+mDwYZU
ExtT87WlpfBJ+Vp+xn910G6QMBytetio71OkGs2wb1MGFvqP6dRW2sayYvV/7LROdBXQcUio52bE
bDrg7+VXasM7yNfyOGI0sUtxBW3H7mQRNNvh/PeFdWhrMLEbe/1TDl72SwZEyZg3me5rLIosCzYi
f4HwEGul7VgEjHBKHpxjDbFMfkOOV8f1VYxKVc7V6Zp8vxbhq5UEJzl43Q77Wt4AwLWVzWew5BnZ
hbycnJccVpO3U6INl/fOazTOMaLbkr+Off1LC5JtFExM+HE7hVu5PPL25BL+z1sNOCtzpppjbtas
NBMWFRzAWjXbe9bvAwY9m4LvdSBgi4dElq/ldyrwft39odO24FB0pfOrXfbr15NIP+rEfoW8XBaE
0GB7XBAo2snWib2DfAvL/S1uGSgueJ99slsHOhQdMayR/5SX0vHXLAgLdhm6L237Y6rKO3lJ+Z2g
Iunii/yGnFNZfcS3/3NSEd+UEyb+7iyH4hA3E5bgJc1z2hnqcPJy7jSceBkLJ2RalAfIfVikU72k
e7esrov2m14BYhEmfodRMpyDaL3qUcNiMJhucCZFhW2CdERW8ulRbFs8VemkGaTcufUxjjAJSfLl
TgH4uAh9st0+aTO3a+GQehwXT1Fq4ueFJfIAYm5OaCPdVOdekuiIklvRj/ubNAznI3SEz5qIpXkG
zV6RbyBeCzFTdRrsxA3oISlOa28pAz02G/OebuGHUMQB3L0vigZhN9yoI2llMr4dBBSxmye7Qi5p
Fl5HJMZS0ch3xMOtp9gs4rMVIQEdy6dw9WHr9AZ904T5U5dfddV4L/8VQWPua6GJCRWsgzSkWM3j
wfA6ECw2EbxD4k/Jdj8k3k8NH5ht6yxfe2jlIDWMqPWEyTduFHvHgm5gtd6ztabfrZIECbdpt5KM
NOGrPdavi9M/ZhH10OowZCfKFuxuYc+wR9o4/ezNpXNeZMPC2FVWFKaUIkTa+pH+pMbdvs00XasS
HPh2bVFca4JXYonB1S4ATFrMrc3EOi2anZyCtsIuGiGkazEUXorlridagwTv6ibKKWxdgcz0HgZF
V2Y/bUQy+yqiezQnzp9QLHxfMXcjHAbLO13rqZgA989Ta5z0AgDJTHTCqcM9xhhfy9ooMfnLYOXW
EH8t+7AaAC29P1Rbe9Afa/Q2O8C015CsGIxASn8jIAU+S8kJUjB2UQJOUjufSo/ZQRkz6Dbh9WFx
aR3XELI37r7bNGCoskzL0XKr8mDO40Wvc/tct/qlFZHhMhGONAmY6Zio7mWEn5+LitNUzKsKqthG
h7ua81wnmIGg1WOWbQgMPRnw3vLqMQopUtWN7nuoXobS3bdG4OztORwOBZ3M4o3JsewA/cqi7qiw
wJ0HueVrzSNIZHLSg4OTx+JY50XjUx2Qs08oW8FDcP9zFjImqJaAVZwvhE8FlfayhvNPXIaNfRKk
B3XohtAlSMpaghpcbLxtVG04gcH/ImuPPZWezKpu32kFpa8ULSsPKzQ3oYOV5U26JtMOrfOlwDiS
2Zf7ks9+u60nBqdD7hzGgLplTdDGVssxWfhLL3W2jk5FBSPsyRJmxsQajUVdP2uGYjIcS6d5KkpG
zfHkkai3oPm1TWSF+GsNfLbJV3ya/U3DdMOdSW4tjbg8TvNPKk6xaVvMI5yGS98REzeb33QDcCKe
cnS6oCvLjGh5mMo7K65+gnfHG5g3wR5tzNUQNndDF18j2/z085sgoDQiesfeLhpTZ3kWwoF7Wyvm
Z7guw7Z2WQOMzN2Q1U5ZpvfXgXE2IuaEcwx7C5kRZm7gzL/gVAEUFUuqqDgfirxttyav7mTdGNT7
Xg5FpJ8oj9AwpFDIzgVjmziIMfwU9Nh2J6AudEhpnlwNWLYKXKRAgzYHl6P8eEWXAPgrzAX5l25X
d87qPBQwCAF7AG54gIfavO0H6wWvqRsyerFmql6zsboe3WbPdnDQUxfMZxpIAvNABKqhRP92yMK7
WR8Y4Pp4tazw4kqLqkwOMoFEl6HxNa+r1y4nuAGnUFpRWDyCu0+AZchZmQ7xABcut1mOXXNY6B+C
nylizjqyDnPQC9odfcOsGKVSCE5Lj2bH2c5PCNLiWVWY/UxiFZRW/9Kk2atpYBRecy/gI4VXG/54
HaA2PG/vkE84reLoE/eDjqE3G36/BsN119OB6vPXOOq+owqmwxxh8iSx06KwhCMDCeXJWJkRETu+
bWeMvgYxc04J90K8A7ESM893CGJoVFOjxBCHOMIIFQcVOIK+djpNQ46VCqrDazxzD7VjXmNS+rAC
fTM65AZxR5p1NB0g8djAso62e+RJ3d4nRqTuguYKkA1Z6DAjgYfpUaVYZgcuLryV85q65s966H7o
BC3vrZUaoNRR2o98BIFNfxFtDc/7BTOSViiuXy2kunHC4Jv6N8pagiQwSdioO2Zo6R7swT94YFIF
4FwbdS8EhBxThyvXemDaXv9Zpv7TL/LU1L2V9ac23SfVubSHS5YLL1Ygvzwho8s0rnShdSL0hPyM
1VifILmP6xFCDe792zAqXwWxcwVknwFv9suSfAoo6Pr1S2dOjxn6l176jZEcgi2D4ISodfee++ah
bLWNrtkUroKdDbBE6ir41hJbMc0sQFUK9tkEMYswavLdmKfHv+YFW78lJkMENlyDHFCo1Z5vwTv/
I6G5NXnQ4MD2J6X2wfBCQFGQX99Pyx076CPiRj7gjjGijaosRUyouAvpwEUq8Y1T1EBd5KwzG7tw
lZqEu6FqqztNmIxeRFmEYfRZ/csJZ7nd81euSXMVR+7RjHv3ZrHocPT6Ks0H+rcRODIQAK/Bd5EG
9GGNuG5//cadP9PJf71tyyMV0fOC3zJooXFVBY7B/Yk27YRd4u28GjeBB3lUY2vGFOImqz8rTBJ2
puE4m8Y30MgbwrmoUh4IOjlYAZQrFfy7RWg+MUwAPMPTT4qQN1S/FGBr8MNvRHPqHwaHq6d2UQZs
CNG0C6aL1tmMi8exDXkQoCCHWvIpZVMs92kmxKbZ4vP4xbUXgkNZMgoKm+WOKuv71LJiywpXuCYt
UTyefb1JTjh71x9NQvwz8dd/c9GsPyW0crfwRk3LRZcPuPvbRfM9P/NGzcKUJLEgwKERXMEoPSmJ
FJY7t4+9CSymyJSKHgHqcq5sxnGytdCwXHtVgOOpoz1jgnMbYe2jyDGK1rSuLB6eu1S0cfklwwp2
N7rcQrEe3zMm/f6LzWZbz6MJjrvSIgm5IZowxM/a+36c2VRjMkgPUcxQWp7Av75nvD/fM5bDooEK
w4fJ+CcJQkRumRkkUYfnQ2cecEXUQhzVvJhtokBNDjEDraGQ6XUzZSboY3MuJD1NhK5JISRwYZOH
S/jFqfFFa7w9i99pdVnqivHc1VAsVcEwN8v9DNMAx04aCbt4XXyuTBkETwTkcUCDcQscCNYf7RIW
ExhRgDBJClcnRRmMTvAzr/UIt+JuP3kkA0U+TKp0huGRzyfci0/puigeUjoRl+V09dn1G7iFsrfZ
sREcncQ+V0LE8qOx3ho5MJDF+CihBT8GLezP7FUP4R5Fy3MGNWH1Ohc9ALsrcBXO5E7WwCfnEzfT
YAePmwGYfW5gYv1NuKape39ewDzLRLRiIcywXO/3NFJn0Kw6XzCaISeOFZJi9dj76bwzbTg75XTr
rq6FUa/HVtoMV67b4BEzxp/syfUAsdnso+dFOHW18KxwLrjEQXHjO5G71Sr+SEvKr2jlGS6AX/1a
lDrjbLvDphubdK8Z5ps+re/kQb7CPTvgBfxkBvmnn7FwFNojcxY21BYDK2GVZS3meDg/3qT28LoW
db1fSI9GLvS9ER6nHTIb0sY4wbgh36MEfRZnJ1EPT18Cb973a3/RGgwzs5FQyrZ0LqUxORcHumuW
WcWpBSaJeenrsZivwmBs+U5pnMMJ2VvRfOmY1eE3k2O6QoEgFj46bHK4s7t6YtyYI39maUO8Ub0K
B99rXIadLHjCDFN0NquHge5Y70KIbTGKUZwet80/8yA6kEYF/9emClRMKvVzk0LOarV7fYw+SyS+
WmqRA9C9q4IyKuo7VwPBbMsBoxR5MoS41XrO0xq219IXR3XyzUvbc1CFz6yUr9Ka0kXjZiyzoTjv
v02B8y3EVTBzBii9I+LvNWiPjCGvGyKNGdtQI6zViMa2+i7EICp+DNWw3ITD+GmP8z2etBdTj3FT
TeHQJxZV+Bq8L2X0glEEkWwwVfv4rYqGH5opr4Xl0TawUbIjiXCKYqbdRFqbcaesMYidTlKFltGJ
Jk153breU6bB4BVWl1ScHaYzQgbB/pURvZ/HZz9yNqH+i982SN9Rjjx0ejHQR7bNKYFD6jNE8GJG
HUKgs2Ngp4y0U7vkdE2yG1G1m3Dv7fppMODzNx2eKtIKU8nuiUjTsduw7v2w+qbk9t7KwfW+eUka
85t6wOO2RulezvdxOsIAqCMEMI15V6czLoQtPX7H4CEC0Uv89qsfTXeOpbHY0PdsHOKHHHpyn3i5
c1BQ/hkBbZHh6Q9zUz3USXW3iG6CUHGU8diRd2z+ekj0VGKHT4R4ZruQOMjWQuau2u5eY3AyGowC
Vsp7Q+iPlcYfpvM5Tkgdi96Y9Guaum3j+GIYLbsHmFFu+ZfaheGf9lZyabnI9oqjSVSW37AB2Tc+
QrZsArgGGX8essq4DNDTHK3aTlOW3KXmdMZOZTpVJm6BvldgSraO4QFBGiOLAavFcmQ/Id/3aK/x
nUNvedYyN9/VIWpw35+up2X94WSL+ZitzJKz8VqL0YKtiFiIqvfjhuWoJYvP65k4JfA99ZgcHK8W
9TjizqRP7EMZd+Z2Mq0Rc8OA0ASEFcOQH90eA6HZxX6ywnaLKWlPp2oD3PU1xB5ImkSxd85eEYPE
4HIhUoBPYj+Lqx2ssisrq0mZ0IigXRNiTmfdwkVqvTGZmpOrq0FkKTHNELPqNVhv4tLO9khg7rTB
wInJxh+zWLPjilEzhK5vNbmcbN5NdJic7nM2+a6jMWOoTMO6Uhb7nkcYovoK2NDIwuJKM/X71XDN
A/S1U61b5i52rSc3qNaroH+ZmsRlvgQVZVoahxgl+bIHDBrwmKvibIaviIer6bUXKA/zqQlX7ZJ4
qXfVrp/qH518R32Fog4QFGUyV29J9+zjpAla/s0Kef1k215wCcl2P/ql9TVpgux6jrCptvDhCYzC
AZpasMHoqpuB/udUTett5HnpKU9zA+UIktyEpPRLrpXatsJpkqwjjF/i0cSxtnOO6izVWVhex9uw
us8qhMMSVmUL+SEBUvEXPC9oQ7fVZJEb6o9HM1pi0hpwlOub7BozwGDrJBxOrzBB1PX+VIuVsgF4
uLcMeLwdDMGLX7w0A/Q604nOmde6l1qKEHJo4NPN3XxEbHZv4yl+mhycoAxGKhl1J0DL/BKk+mFN
FrxLzHdrSrN9OpjtxW769jLHxs8GcvqhmKvhEtdYUMGQiYiCXfbZPBpnzy4Bc5gSXibT9ggCAzZk
LX4MI/8FI7YEkZ0OnSVEdIQ39VDSQ1pWepmWe6dfbsuOxyUOjDuTdBafiQn8QXzkTzhdlKtx5SdX
KycwrBGpQ5hbHiE5jccOU9NoWPqjXrh0yQ3WlFeO5nVMMqzNuAKibNPFuCPbor+CYJ+e0yqEe4xy
gRmhgZ86bWGGyOTKZ6Vm40nJPpXXiKDyniZkGVvTwx8gT2JSHgQnFY0KzRhhNZRmZWdcKQZw1qFE
qaoeZpZWblvC55C3xjhvQo7EiZ0JcDZ+Ri58Hahi12rVKqXsg179nsfus13gEybVRTEu1Q6c7KgU
9FHffRsj2I4+cB9M7vzVX1im1hmPJ9EzODiGQyshSiTcK2p0PuN0FiOoWpzqMLXZD8xjL4qejeez
u/UopIHrSBkxEa1NrnYLP+qgzlIRpmVEtIbF3RzvIDVeGbFxa+AkwUPabVfsHXF/fVJ1UruwfUxR
cYxT6FZ5GLRbbaA7Y0xjMPDG6Xi9l+1TccgRv8Dqb1n7eRfidvWwhkx/iy57JSKBrQzaOWV6+7Q2
xavwYYV97low0BE2ASXOEt/8miCCJCwezxum5lNEBAjEWNJPeaWaNBa4V9cdMedMOpDiZOBwdYMh
Tn6VMlfcDAPH6aE+Zw2kM21oaK34jhLJrFGtb14Vt58Ikz7xkoOXQ0UtsuloDNPT2id4dRPkhLdf
fNPmU3XQO3I9qLsVQXhukRG04r4xwrPfe6K5h0j5aZEVtUE8h57Mor9t5pUgT6JijR7la1qJBjUw
T7PW3LZ68BQ5K1ileUd3izbEnZ4cmLtFnnyuTc6zCgQ1aE/ZzMTBddEOtMvr6MNQ6fVmby7NXePZ
J3KXEZo4J9VAe8I2HjrvC2yJL1PRWYexg8XVe+05V9M00QMGGoZC7Z2yYSmiBUmEy3S1uurwT11z
6zGXgWYt6ho874ON3gSXKR4oWqxrx4Q3Rac/dihf+H8yMatcvDLcAIRuU5345iZkimbOV1ZoZQAy
qKii8GOMJ+piuSPW2GIWSRm5SU1MfQRUVcOWOaQ/8cb8qxf0ZGi235CmnSPwFXTF2YRdHdkdKSfd
nYsBuoo9Uz2VEXWRi2DAGtYViW7x2mnaocu1r+oAkUNep7CVrXImRtnpnkS0Y7M+sNo2X6X2VPOD
0KYSaZxoJ/V517SPGdA1IhlqX0yD9im5s7tYq64x3azxZPIe8sW6bbT+JvF40DE4ypSFmh4lkGrB
b/HuoMDUyRtK0lvHdJmPc2riADM5OKxH81edzPS96XE5eoJqN5GTmPAQ+EViccotrhZYcQqfH0Np
DGOIBu5d98Mfg2o/uklw3YsUNREpUqhbnJoNTqdaRI2XCLz4xh+jdy26qdCcM61+1q3ws9ZWAlzh
T1bId3azV1GTT+vdVHKuRLmRfxR7/dYeqy+EQe5YfZC6zHgdatEPo+QaSpXKhr13Fw/b5+b1VC3B
d70oPg0TsYA8t70R37t+gW1H/ZGRYWvIAKRg8ouuVz9nS/s+Mjm15Bxn6l+slvA3C9aeU8SGKC3p
PgrsXa/Wtj4XBIdte9fWaTROk8ajE4S2s9O0aRePFuLGobGPTgxb15rTTzUR8WE6RFrYYSpWxDsb
0F19W4sXrKSMRz/z3/w5uGUGtZd6KR6HvT762CHJqEpJh6rotXRsFJJDhkfQSr4FrdevtSzig56q
9DWYszc/ij/K2G2YRtcoqYdyF3ohJqrGYYnp5CGJsxx26CawNputiaLaOtbVQIMjmrtOg9I4Nt5B
RCvSj0tL4iy019RkHCTDPAr+zFLh4qf09an1hqcpgkFReKj+qI7ZtTH6QjwjuSJj8KSEU0qBYchN
RSLrMzmyWJdRVcsATs2tTamaJcEo7yfUNxgqwCuNkPxS+BXCp7KnMttaPKgZg8jTMGO2PhPuoAAA
pc/R0TluQthfhjdCpZWuwzb9bdIdJhx5XRyRpLIfDc1G+3zvBrfD2h+LyiQUEO7JOekMyFiuD4qT
5CSgkJJZJs+D7fJhOJfUjs6GbTpbqyNjOnVd+jGI/4h0tdtxdR/6ugy3jqjKtB53wc76ucgqm9GD
Tn2LvXcL8Zx+DT2ZW/MQlSeyMesYSqueuN4e/2Kz51NUilgds5RdUQZ75LRzbnRbo6TRJ4PJ3apT
sFNW3ClsvpM7hj4dCyaNVLhuLtldWZHSgmaxwdWSC8Ua11EcZNgX4/R6ZyxYFdqoLoY1KM9WrXtY
nSMkQqxxpQSiU3SynYHWqN8h9dTKLwrgVE2uOaLbs7zrQcvA2Zm+t0X13SKrNKrW227iQVWq29AD
r3SaeThYP/COfQq0bt71NgK1ZMbbNNVxhs/c9woZxKEvvOu6FHNAj0F+vejWuQp/2DhJbgzMkfIo
PCmbjmXQlhvTfskjh8TTCS9fNfHBOQrNX+eX18ymr/BrjWCiZ5/tMn1WmQb/08t46Kp0m+d3aQJL
yKdqqkRiqDTLSnkSr82ZFe0psJvvCnJbFvY6v1++4wN0nerr/ViseEj6VBxdkAlLodw1Qfpdja3U
yDmKhx9euH6Z4W1PlffUNzPBMyXO4+4T2TM3beUcfelfB0YVsMbQbImvQxiRSV6IykvgZrdBLMvJ
q35S0/FrmDSSC+IqY+STVBDO8Xjq2O/UzpfW7V03gB6DZh5EgaiersxaDnbTXfzShLqUPdsRb6VK
m3MwwKELewySqOaanuVZPXKFIDIK1BCgaBh/eDjvMwHXm2O+vOQ2vbv4e1npXeLo7+XAc6lp8WF0
WTmDArcDmRz7HlxXnTAtdWJ+Fv3Q8F5VEOYvSNpopw2UKFc0UQQvESflPCqkV32GUC3A6lOGzi1g
fout7+CJkb/3BNDEziI1UqWzMg04JoJva+d5LlLs/ONPTdc+Rnv81ofTPeMwAIcswqD0RNA3BQID
DHU3kFZX79VzoWYIGgALkA8vyHzyiIvag9TMkDaznUIuFIDVO2+h3z8qLVGAtHmjQWp01rQjXCla
GCSuL/GsQWkI40NJPczskXO1GRqKWRZ2nMKjyBhBNTmOFpgZox7g+WCQiI2BDFXn9TqSG7ImTpay
EeTTwk+BHvRM2uFd4Iu2l4XXyFl8cQRHQqXBeIDtTSE0nyzZ8Xwon0i58zupx6xq3hVY14heEG8I
mX1JpWVQeqqrnMb214m6058Z+CiJl/HsrS5GcZkOLknON8xCjBtpfcPhstjRp2B9SQw/ZW1u6zE9
qtdyBNVda5DUtG2eaPw/S41BE+7OVz6f/FYJi8U3V1Z9xnbHvEuOagZELOudmjfPkQHhFExCUBf4
Z0TzUe2B4NaHFO1hM/XrQSBMqGZgXj4fS9HeIW/+1tHcEsj4jPQB4IJZBox68ybL42/qGWoMYzp4
c4tgxav2UUWGYo/CRDxqRBLnzhW3vx/dKSGtLwJ8UfN62nvOkAIVU3BEW0KZIU+mP+avDI70lT5Y
rRQDgLaxzHtCAl5n/Om5GC8K4lgLTAlq93GJn4cPZ6ncDcmeEL68W3Q5ryUtNYEofPIdIG9T5p+W
V74mxXSXBAtyy8hQ+Lft4YkG91jpJzWf6tas2TmLrrxexEygwET2UBP8hh6gsukb5GbFbhziiUyn
pGwBIyMit+sxlWc9kXouESsEMo/uelEgKtqIQzRpbqeMjBtAbehTqDU1okGrrYsqaF8mRNUw6eQh
58EC9rlyZvvejMDLdG2ZDjZi56m2T1ZUfSrCABR7MNOy301W1O9e21YzYJQXdwSfUaBE7itamJNc
Mla6b3qwHKSdSURba3fFXeyx8wv4LateWpPvmtKlZtibbchsfZcZ5DRQQyoFN/vHS4SXDk4O3Nd+
hjRYR+sjdXrN6HdAJ7qGznlyxQdd3kI8zoy9y3XTVLELL/xRIRjK03n28UYWz5EMmTV7JOzfPjqR
2/ia1fqwzRzzNVhol3Keq6Rink52+QNp3fWmMbncyjCINqQ20atGneZCBkbTYmOPTwsh0WXNw5K7
DR0vzZ8kFwc1+tjB2YwaQmJuC1WsoIS6K0sydv34U66oHC22WjoyUXR0JpCIzKQLrOFBz+qN42TX
JRPk1cE3UY35dRpT8e0uyJtMbqRyWjNKNGrbQ54mqIpL7h1glRfdYAwTohEtjImUnvVrMyDAxbcZ
jQ0rJebPBv4d60WtGZ3o0tMUQlOGfhJ7ResStvOBsfie06XRA0z/JYunspkHj9bZZ5Zr4LDUuoxJ
K0Kgt1QbGZIKul183cT5gjER8I4oHIq2/9ABPDRsTLbmyEJSfEIdZbgbeufBCJin0IHZIrh1+nEH
lyxFA5IRVFGPPzH3PcrtrtbELE043JAeFB7i6qj+cw9IiRJMlZl67EPld376FRKIobhO7Tje+n4Z
XoFpbqdGc/E713A4ZDv0E+dAH3WrrAoMEcXHC1PeykEsVVBDqucntjwEHIx58SgtrH27RtdSe9ke
eGgdrbfzlIX4E7aw+LznpelImvSf1TBBzTG0jniBYTQflTlGmy+wbbMOtid6oDFjGfWDmB7a8q7i
vLq3Yu6clc3GNUn26Z5Wm607y1BmFf6AXONzsTFAyjSkp43jPErkA3k+62kW/82yZGPXg9E4VNlp
EJuXwqtuyLbEg8Rd3vzpQ6nUwyaDXhJwzQdmNT5NqlMn1zFKXd8f2QpWdF3BZDaYYCafBK7h7r6S
8jmywFchY8iYdcgKG7Zr/ESd4io2BnA0YtZB33WP6eMoW91Uv/QsyTJZKQj54W48NXRGHhbuQh7+
VA10v3aPljW8jNNsb00+nyzLE9IneJRD4BIN1HbCxnqe5pj2HPLtRIPhudlHVlfnhRSma6QzG9sT
qq8M6mGXfV+S4s2MWSJA50aCJ3TWOihbpgc5Q0OkkzR7u4bINeXuJQn1BUqdfV8I4yOfxtumNVfw
muTW9uFgtSs8uELIU3VE8e7wVDKc3Y9sLdHiEsaxMn1rmJLu9CDcKcpF7/p0nk507VKkbJuA9Thc
PzwKW7g5qF5KYslw6KIa1dfiW9GgxnBaXIBaj9ebU2ennNUpIveKPBS7cOmWiPa0C1mUyN/7NjuW
YjF0xviW9t12SDhlr30lExnDTii5W9nJBRNTzjuJCwDSONi1a7b2qZGuoAYofNQNVclXZa6SZM2N
Vo2Psm82cNAZ3A8XHKqQkUsLn4IOeQaPeRflP6vhq1pC1XpWpq9kn2LbUMOltL/mAbnuCfMBd8RC
fm7bGw/s9UCb/0pM5t4o6vu4+Rj94a1uwNX9lM8sNynZElh129lDgGll150kuQmMp6xCKMZrnI+3
zF9fpbsro+DkJxNmwdajRcr5Ro+OzXptjrHYA3TMa+AvH+w6uGhaeCyM7Icy5Sg0VrhCRtNoCDat
kD6i0H8Keiqw0KIC81nOZfrlYQqgOB3TGl9NfvINxiHDvXmjxpw1UM8WPeExGL3kpIyhFNNrajak
czbM83g6BPzLXEi0fpR9QHmiMgrJe7Ob7EMZCzkuO0pQkewVW1+H1P5Iu/xZDIxk29QrnJkJuHv3
q+4GEuW7gutg+x2Xrv66+tRBuO7UeLuIbwNTTuEMjT1syw5kN5aHr+2rJySaZwUAGx6IHQMaKJbB
HV6AX0LofntEGSy1EZz3PnyU9mmeKe8rDJmAJBnmjZ44WFEdFkLxG+zixiXHeruW2ocaDpvkKGFr
MzKeGrYgJBBZHT53o4MJX7YkV9McwCAiDVEHn0NUNBxGyG8S3A1PSEoIZ3S3RYe7N0D8wxDDnpWr
z80NiQsAsujra8aE18JVQr1wUrWf6t0q7TYpyID1wTRzF19+dJ/ov1qIjxCzLQyaoOgmx9nOjn3q
fiUJBdlJFP6IhVJL/M8+6EwgUuoQqyXejJ72Khnrr73hNzvgnW3g9rdwzSDCi5WYdGmzWCKh9yOm
IPkuM9+xyLEO0Bh+yni96p46G861am96cRpTMOowEOZslwT7Ou+5M6MoFDsJ6WxkOkrc4GfZ4cdg
zR6yRFq2nB97Ip8VKogNNSQd/S+El9zE1QpVwKI/s53mCrdO8Yb33uSBSAuoaSa6GqmiFQEu66i0
vDX53nxJWxqKQt5oLBVAP3zRTm5bYOE7Yx3sG9298u/KVrbrxD/Am/fpAE28+4Bb9y7U8K6yYp7l
kKARQi1/mUDWGPYapvsk0/G18t5LrX0TRyvpGQE+ntG0nJqcbC3OqEqc65WhB0NkakbJb26DR2xL
v6EiRIfJSs5yx7pyV6z6k/I+zOX0A+161klPbDI0xJ240eEkUhxDC5pud2GI+aamLMbMyhET4tTp
7XPFnB/haQINMLF2cgmXNas55fHBl2eyqkILAAUSDK2WlZcvOOsKLKAolNJ4qid3FXc96cHU7IkZ
xZVF9ZLbxU9ihOCJ8p78er0pav/Kq4HrVvdnMTXIZKDo6sXnIp5Hnv1uJjNZp+mr5bjZIQbeZLkH
DCBhTj4NjSETmA3G4/PAZ2o3D0j42NCB8eTHJiXajEpj00hlJZdZVcQyTlf99SyZKMqtSH57wR0O
tjgls+oAe+wVUB5nl0UWCtnB0RxlPc57w5xCksDTm1BO0W0y2Sb4hLz04kjX8Iou+bvTsfBqrUvB
jU8NV2KVUtuX8T1el19cggMUy3MdYFy3jf+gdpIRlg92RzqlPPh+WlOJcIt+dzEsLNbiyiYWVd7E
OJBTNHyXtUbt/U643loQj/bwRO3lIFZsA3ScjRkln0QFUaHqycWo8TZMyvpbXz0ulvOkHKSk6HWt
9TUvgwsKPLEftJLNGkVf+1u9i7/XmvVe39sHfPWdXVvzgUpVoTYbjUw7skgOUCKxmKdUFUDBvO0w
S9jY43hOy+mMTOoLFP2XDpvlDer6p3J6iAuQZCQRT41pWgCJ+NJT2Kj6Fnd7bVuEm6Rznqu2mX5N
4wyJVXQclI1mZP1iQf5/R+Onpf741z/e3hHlEjjWt2Q9/tGcmAiD/+DA7d76t//zUfYJiOxbwV/e
vHXd28946D7AMf/LX/7b1tgN/oldsM+MzcaJ2BXX3Omj6//1D82z/umwfkKy9CzTNvmN/7U1ts1/
+pgXe77ruw6OuhY/+retsW38E8P2INChpIrhMTbJyjY6+qj+7RTc/fbv/0OI4B1eKH33r3/g0fwH
z14fhoweQEI0HFxF/2R8G1gLVh21Vp/0drqtbHIdsZbFp906aH7FbeYjI/+Pi/TvM/i7I5q6blvQ
1SyoD7+RavPSLu11pkCf9h1+BZvVr59NF00H3cAUxsPf0DJ/p8DJG+RAgaXbsBNtX5x/f749JGXE
1TD+b4ShKmhKVp+M/IBFIUR6b3mp1+zNbdaXv35n/+VQsIRNW8esjHdn2n88FJbBBpXUWp9k2pDl
2adwVhNrL/PKvz7S73bFvCmO5Pi24XEP/OlT611kz7HD1hdqU7APfJYLXPHhxc7J310/g3v+9zvE
d42AfTJw8N425F3/5wWssXGpYt4VEanI8Sz9xW/aXe27F4QB0CIbomQr/2y0PSLehTzH0bu1ogYX
1/Lmr9/17wRbedeuaQYmn6bh2v5v19eDHKb1wVSj8dMOehYSmCZS6fnF0JYXSPsPne19ELX8N3eQ
eodVjk9QeX7/1z94LuS4lusycjbh9Tq/XQHNcCrLMypuIS0DW+jPpjfCdJ4emn5+AJ2GEhFdp+X6
kvokM1Ra8tbaLUgDNnyJ3TKF9N2n1M2e/vpq/PfTsi1c0T3PdlGp/fGDcdtqMHM0xafe7hgJ5c7J
9Thab02AQH7/Ti2H4I5vpBTBMgLvq/x+yYoGS9Xx0XcwjqZOntzo7a9P7L9+TFCBWZ6oDVhe/nhe
65Di3QZ//ATboMXKmhyvdhh3y0JZONk8EYCsntl/r02iif760MbvJGT1Uf3HseXn/3Gz+n5gjxrs
+xOV/RfMeKg/mJETQISSqJ1fZp39W0/n0+S6P5LkuWzD/m/ulv+2CGA4/7/v/rdPZcqK+P+xdyZL
biPZmn6X3uM24AAc8EVvOJPBYMwMSRsYNWGeZzx9f87M7luVWVZlve+FaBEhKUiCDvdz/vMPqAB5
BUtEx4Dm+UoK/O1uoJ2wJfz79ytM6+9XW/msUNYljkFC3CnA//COyyB3/Rzx/KE0qx0UjAfJNGc0
9aTbBJtxMNFB+jpkTBnxKl3NEV7gmT++uo196NQA68GcH3z+z5zNDypg7diGOk2j2lWtea3CGLXR
cMGH/NWx+9cywRa6/NRllYqTm7Rg8LbDdF2ynUL/WZFQLHNC3kp+j/73vdQujpTCY7kvZ/ttntHS
liAIrX+G3PRQSxZoiq3ZykWxs7L7S7E09Qq8lLXiggAN0Ii4oaZhfHUceRwEk1IrOuDHoKPK4fSY
qni8o/+Gw1ypnm9jOz2T8bYmLOkUlNPxHkNVmNA/0+KZQMSRWQk0tTzvbQ36HfM6PMwBUc/Jcu1q
8+C0P9M+uWWe+ZDa+EsPakf7DhtxHLZCJb91i6i7Z72ehGIJY6RjUzW+2G77w9dbsb4y5B4KXCXb
XTWCIU3ih0FgN2bKzCOiWKtMH7EjClYj78ua5AFOynvW9fAukZVxPe+bRyenB1x2aPMbwhmnOb9Z
PKfTcIEEO96oGPmO8/xqxdTeZn8bDd6cv/RwtTpAwC5iRsA6GDvVrUuL0XDu8bGUpKrMeQlPjA1M
X/7ApeYnWlyUxruLGTnc7vw37pA71cBo8MJHAaMLilyOjWVkPgRD9YO0gZUz8VaNka0HX6rrEA+X
RJG2XqEE8cdrNHJOiAWTAcW+WKlTHVlPUADIs3R4JYG/vEw2KiQOYeUPrwohcZ5DGUwH/r9q1fYl
1e6nmD3flMslKIKaMfjPepgeHDO76acoFiplOKq0yf1OP188199aaBzKyG5Iyh5cfaUofi5ThQVP
al7xdCT1yvidlvjnJPlt8GCH2NO1riGXAY35ZUhemsDZtrFeExxioVCwpkK3Y5Dav6Q5UYzKbuHj
YPrDgCHIaRHPQ4HlmfKjB0dmNUSI+brwitZF1O3qKjbWbZ1ooTHMyLl+kuHwi4A1GmSbD6uRat7X
6aX8lVtb69klLXfdFfLEfXW+v3oPZi7BrsOrPneTukVlcNNiKawWbiMk0nF2zqoDiJ0Y4+HVbK8w
g77qpTzqw9k25QWyKkGiQX5ILD6bmLNuj/Up1mHD1W6Satc2ZXtMk/nDiovmDNETi4csIlcUYIEN
SwZNtavJmmR92AJ+V/J0X46QhX4n+sZddLOCnuaLLcIXrytIH/B46vtWos0wRwm3MuNeKQ9st0wz
xqsdcU5hU4h8J8By1kBvEZYBGLyKbt1AHeGkJTenSklAemsXasL7tjXooz7S08yJJVSF5ElOmYQ7
NV8RYJabdRmaP5hsDLigmAvdLFPe13WfYjpfVjUcZba+rgmx/Eg/vCa9GbVzqOPumwtpaeYeGFgu
Vgi7xYB8bEIBlj1HlhopgScf0SBwvr2//wPV7yG/c5N5w5XOLoXew8vCiIxLbvNUFs8ScA5tGsO+
4PBtrP0ZVxIAI+h63oKpvYNwuZkezCY2Nsj6H02EeSu1GP1+NA+uGrZT44H/2vG0G8kUIb8gjHdu
M6G+6MvNPIkrZDjuLllW/KJ6Jbt+Bo7lTv+DlWdhw1N1ltqCuG3KOsg2weM9XBjOAvMssPct4Jtf
OuOpEi1ckWg82XZ99Dp20bbSx2SJ4M6A0bWTpvHOvYVCR2o3OLpa0bWPMGwwDo3I+Awr5w0kEMrr
VKltViUfWFGhsSycnPQwLlxmmdvE4L7KMFFHhD9f78S7+4K8Fy+ESP3Wx4GZZ79RlxwMk0vDFtd1
mBfOnfmzDsy3JCqQBlgvY6AeZkYyAOglJvw+2Rb3j2ju8CvJ91OOlZ1e/D15chs43hoDM2IWVJEU
N8tKZ6z6AHlacNu5RlnrsqyjaSgJVe1/9WA/W7eUiFPUfBzhzVrKLnYxkNEqwzAaECVgnhI2H3XP
FQnbeOfDquiU4W2a2vou+9bdBEsK/0mlHRghkw2ZoKuB5knyS2jsscpk6jIxvnSFAbMBUWlcLThz
TDJC0B6evJEXD3OcHSboNgMEflzbl3JTldWGwELkSZg3ILKaN7Xlk1pWqGNckDMVwQlhQB+tuZEF
g7Lysagk06iBst2ff9V+hzUy+xaBncy1h1/SBJzLay4SIaHkhxCr3vtTtbNdnmxgM68TG+AuHrYo
lhhs68+uzLiHhgWFqHNF3/k0TSyXLm+wdVPihmcz5HwzNiAg17D6mbhFGR+751k3/uNFOIzqC8yX
HAcg814TYS//QyUuTZJCDTUbOM2mkNuqDD5M6UYhY1X6i2i0IQF2xrrXtWzQR8m6/zWZKExI0SgR
+qwSp3wtOnktJm6BKOjflgLCht7LXXlZTEIfXUSkBPrZX7wCO437FuT26PQTK99GFaQHTzBMqn5U
rXsFnf6VTdy2tm9+eKNHaHWREKCwYBlZxgqMjggPXsySbXAWOte0B8wA8hONZrexnRB7GcDuru9x
VRXupgsL7LiqGAf7ric9FPWvw7m4WWZZHvSEzxMWdziFQc+9jNBqcs99EUer4k10pFOSksfeDkAv
Fv/HnI8vlueP3xPSb6NUnkKGQ9/IizC9XdsZ43tSOudhsKsDzXe8Scb4i98O5gPhZuPZ8N2HNM6C
vV0mD6Ie9jU2Co9hPWHwj/XquhOhs3GyaF5riTwMAnAoJNf7wtiasXVVsIUksONaTNlHzFGKIwWE
COhNc91wCJrkfNZLvWVBx7j+F/G+zX2dwWaYGxnX82YW85ZojWMT2Y/IBN+KUWL98+3ekzsse+h3
2673tOWdRa7FhKeFfS5ixm6NK56hhhQbqyyfUokAwjX8Q4XnPRPfYhtlUb6NZ/9qEWR+xEBuU6fd
sg7z/tm0mL+5Hjk6og0fnLx+qJ2+3vUSbobsZvLvsPBaoXb9SWr3hejofk1+6S7GTWY/VaTaQdvi
pkhfFa7/bn71oX9Db+D+RClO9Wq2OEpC6YBHJbdE3ZFsSpnnej+6iePD7EeLuDoMebLyqbEtTK6c
Yh0bTUlk48b0qbeGyfniGMzN5pCdnBAVCq2QxqS2O259yf0/K+cw5Cms0TLaezZPqLBDQmPqap8f
joBB9MjPiAdaJx7rct66qkF5OCtUDnNcwf/rNyS1m1hwlWCGEjEJDl/uIYLMMnpzfY6ga2J/2nMi
TbueCMm9r5on5uspo59q3hSds7G61Nu23uxSxw5f25g7bVnGAW+yhjLKzzaFH6OAFKhu/MrceF7U
HLSHjJ621e1YkUGEC8bYY9xrYGrUcMKgHwvmjaxMFA9MsJCPqq1lBN+ZxbCcNE/G0c8uu27fuXhB
uhImQ4N3qxqy/f2kK+ySJhPVOKacSEim0DkuZNPvQ3ACtjO1D4riVdSO2C+I42M/tA+9gjHMqbCH
cIEXo4geFfQc2AsfWVDnu3lov2e1EezmEBYtoSeYZ3VKRxBhOY4iXQw7fGApiro43DsIbf1Ovvte
Gu/o3uQuiIdHObcfxAmX65lsiFUUa2sELO1MQW2w9P7Bn0IKxIIy3eptXNRYBDABKd4tMeyHXmG+
idGHr6wrUjpsgGbKdIMy2Y117EKV3fSB+Qe6hARCJ9rrvL0EQJj4xgE2mPOJ2BMGLWwjqYuC1FsG
Zu3GQ2nUnO+COkuadGY41uNwxSYYRwohE2VrGtnbsJq1XeZn1qHJCOhmkqGrdg2coklJBnEe9gfW
xCu1+YBGA/mYnNb3a7LY/ntZlM/sSZ+lH17upW6X0GZiZTStWiKUBD7TxCp0rxaOSuJXN/O+YQPe
VLXXlTLCoGuRYXohGILLwhz2sdkUq9j46rJ3sAkGqwlXge1iIw7mD5EhOC43TIcahp4DZFfMl4In
I4vgDxb8qBrJ6cjrfico7ZqCQkOnJliMGA6w5v2mOUf+1qEx3RHCjqaE4f/g9Px+qgsGomwbJDsE
KM8DD6keAUGwOfgYE91s9Rpr6fVViHx0IX3sfQRt8h2/IWw2CGQP7fQmHK7/uLR0nPRp2OglJzLd
MZolVCSjI9mLgotbZs/eMF1QjL/lvrxgxfW7cqDmJuQg+/WlDPQt5i5Xl3OatPgaymXV4j9Rv+H7
m29HDCwqE0dXYkSzneVjkUd6xIM9wFj3nHwXEiG0DWL4Cg50fPpLj1AZBGh3NDT0aU1tfWVxbcbs
7l5SdcULJNsVzFkqsBriQtWSwLZwoOq2VHbqm+gwgo/5TKH23Fdo2JMq2qjlIcmzjV8FOM/Bnr6/
7N7HPb20wvVg0S0g8DwI2yQE2C430tcEUa23ENJ7izOlMwSgwObDq52rcZVH1iG0x1d7nB/ihuK4
97jwVPY0aBhuMohUCqvHfnhNa+qePAtPYV4+ypIIBBerXEQ+1/tn0Os5LmbUpE7o16D31aLUvYXu
j81o/nSgrfQ5WdRVE0PtC5S18mwYNPcu2c7gvXjGxXQptaQJWL1wH5JpwOLSL0K05Ubp1raQ+aMu
prhO8KR1s1oly0PvfngJ+iOjnE+FEGdZc0+07vwC//nsefNDlnZPAhhitpYTIzus4Qr+hf7VGv9w
wwEnrw+H7IKqn7FzZ40UdvSsgPRsIQ9l73+rdGhcZU1nC4coxp3xzdYt+hhSkgWfd/jt/uItfeZU
DutV5AAVCYcUtma/O0kc/D2NNM3BeVV/BHnW/S6y4ZYFn8byEiCnWVkTMjvrZbJiCQQzPaLx6deG
+2QMEI+JotIbRs8QLSMY0WS38SY477HdsEi5PEZNo+Nn7ZlCgyKYXq/3qazqtzuaXIfsdI37zfAl
4JmgvUyd+UGfy5BvCXMpfjUD97Ru6oeSkr23mFbgmnB2IKJ0GPuuuwAPvDr0t5QYatvRCbOCNW3D
jplO7y0Tbxd91y4aHWPg+BNzNXd9X/O+XaMXvN9oO386EaLwLZ1oQPRGi/NUPPxs6gFTnX6nP9Vo
6Q+ydG9TFt0S6wfiDVIeZAoPvGCbMZ5mmKNkBM2bJeZtawhiaLl7wml6db33tI9+4O68FKAqjRQh
p/ox6Nky4DWyLwcv0zJ90W9TGhpTZlOsOnlxfcBMD6/8O3DZt4JuEivOIvkQ3B21BKgYkcdt8eKM
NvfZgN0x+A06+DFBYEPBsZZrbaBOrbLXmqSGZSRZLOL2x2af5j4qjoiTjfWdLmlBJUMufEpMQK+h
+DLLZIESRN+hAR83hFXlgGrIkVcdtcaRUc/eokj09NK+P+D9Azi1ijUlqzZj8o7m6CAzeZn0iLqt
GTAxsNjKcXr2ZDaTBgzOFb1nLjYJRPe163pk4YUxDXincpLMWOAWFE9BxICuBPresqjMwNlTUI8c
J5874kGy7a1o+suQid0AdiJd3VuzKgUGb5Ap93CG6Nbv8BmxFcpO8fwLHkdoLnPLrq64OIngbfIW
p2b8Dni4rRtSYPoAtoJF4Zdb+ZdusB7v90NHekkjGzp7vPa3MKY3+Lb/dBdiedJ65pnTbhdOhCr6
n7YUB79bWOL32w8egB1gV3BvtQN4MNhxnSwwxqGkZ5snxK8YGAW6vee8H+rwN0niMFCyZduPtEWw
tY7N2L9mI4Z3lcDIF/B/NVtOiJxkIpBFN5KgsPdOK9RQWTaxMxQVoqsu9ze+Ph8ZuKzuGGlucOrG
gG6Fiwcs3WoSaRQmpHorUPUPFQ7BXcQH4mYsyXoRbKQgdzlT9CiuDrSnBkrbsQQZjPY1JEToF/ip
1XP81soah6HjaKN3adLMwBcX7qhdvkT4l2EBidQ6aC8i4XfXbK9D8tGFqLOGli2GYOifRTNYl3vv
WSwSSZkfbbKWS9R5+UfTzecxgRE1B72xzrqcjDnXu3lWTsVwCW3n4kz57ztKYxi86YaklLrC/Vdi
J46Xh0nsNEcbyoM/DjtKRVIMa5atS2usXAzCkoTyFEWaF8E2UBqSywOHRZP4v/yUlreB7oWLJBak
GhCrKqidjc21SxUcLUK9RnRPz2WSezu9ldzd0yrFDCmyik9nkr/7CRNOn2SoEhQBrSVU5ed85ghJ
FhClpfzSLt1TRZz1OihTmqjMZUPleMNmGS8pVP33nhmzeyBnfbalkjK68+SvGqdgGDsURxqaEi43
Jkk3qO3KJ1CGFcNqgjjbftOEaofvWMI/gbXk9PlNu7X48w538P7xfi+3hqBHrZanezV3f6OUXvOm
ch32Zpo8kNlc6Q/d7viljkGCs4hfQpjKrV99VwwY91n9aM3mV2JFwBsYAgQhThoxqh07sgMgB5yF
oDmtpUN1PdbHsggxg2DVT+lrnWJKbJAgsmGF7Nti/orOjeLOiy+Lehk9aO5VFHQPdkYf2klBrsVj
y1nKVtpACCvyU8JbOznT0fQrmoJm/hnY3qdBwNqO9nzvhpicOWruIVHmX6oa0XQFkx2fUs1emjUh
Oi+gNtU/CFeUO6JCcWk8oqH5uoS+h18rvW7QtbAJw+pYpB5mszIZNhiYIQmPxeNkDv3bbOYfeTrA
L3RJ29L0SUPtFnd6JUSLcHPgu3VsEhBHkCHcrdJoroTeL5N7KgPsfsrFRkFtZwl+es4DlnKbfhL9
zhzqy5Bm48rIhmqXCvyUJOJmOKS9jiLO2l1mUTYk/fTUYkx0FjBCowEWMIkBgEpBMBzCZHxvelse
8xh1EeU27dENmgv5sf6Hi77LzWF5tZXxrSuVxkjD5LBUJHVWZvoJzw7RNqSns4WZCqSx4pmAztDC
5tx8lXXf7e4a9LyV3SnVDzjT1bDN0IUIHcqhHwKLh/4rVhLWibUg/3xwS+/UJTPlv6kMgA60Drth
rl6ymhSQ+4PEE5DgGYRMYVge27Di12fFE95k4XYeDMJKUXJGFn74TQReLLWpg1WHHQghu10AyXAj
S0TNbZb9aE1DnPrc/FpUDBSgt1vbHEeTVTla+en+EKfBV9XMaivs2j1NfvSPD/efEa7ub6M6/R6T
UDJn5XzkajonEjad0/2rv3xrR729D10CgUvcdRynn7ZSYWxpFIl5+u+HagwzAMUq2Q51AIRTT3EL
ewg5e0CIsjH0B+y2MOWO6rHOVx67gB2f09B+Q8+HYbnqd5M9TVszis93N4v7Qx+lxI60+r4C8N/+
918kAU+UpSAalmFbp/sDcL/446te2+nATuJvvFFjk6ZwuFvj+lkZJsO9ynxtU8t8LbHt2aUF0GAU
yGMEXfycivjDlk19djqcR0cjzg8GqVQnPqXXsgvXOcmDb6Zszvz1dJEWMQt2miVHlWEx4sdFvCYn
FqP/orFfXMsQL3FkVluZYAqkFNTHznLbnUNFoOURCsU9ei4WlP4WoL1GJBmu799No2ttQfgNQjLI
BOh7Xk44ztXrYufVK37PHtA4OMX9ZyTWUn708tkxnqbULF9QKwGKQSKD9+iYZfYUbyZaQ+1HFQ2g
+4uTOhxEuIa0vSGBv/WXbhH9tKYQpqM2ASm0J8j9q0F/Cv/wM1O2uyF0viC9jpBUBv1mFN5XwyQL
Z1Jp/YDTRPiQY3sCiew06If7V9MQvQGcLau24gT3WnM6hTL7nTBo36aMDU/3H90fzFT9+W3VYDhJ
0HWGbCIn+Ik5gwCTPLkRbgTWSzqwykXZIQzJnMv8orpgYNrEgz/PPziOnJX0luANz81ybN5cqIFB
U84H8gK2Qt/Fnr47u1mZe1QB5zpvQ5YfIgCj6HYg7mh+LX4iQkH975rbbrp4fZNqP0hsoBusFWK2
mk1U6/q02c6dhY2YvsXRP+A121WkxsUmhlMxdoFJfxpSSdgIQQ3dKdMbTRmU+zjt1d7GzNfCCTGI
sIZFqmPSU+6zSVwiP9kyShSHoNtVXurv4GZjMWnheCQHhT8Gv0qaLrqN3H/qky7C/9Ba1vEyEZu6
GNAVZfGjxin4NO+d3uQlOE1/Il6zZ1/DBIeSkC9N3yHQxg+TLVDEtC6CGCHpYjqn+1f3BxKt//w2
diuxy5XPydkfiR1B31bUwymSDk8yRn9+df+ZG36Q2rAcQY8JBw0m4PEoXtAFI0FeCcSFW8juDl7P
7TeEJg9u7HFEz8NzFcVfsqhuIQM3m6hq5oMVdh8i9fjkp1U0zybiWTsDeBjDcxD7J4G/2ZqQ2+pc
KReQToZHh5aH5A5Ug5X5PfCdfeI9tIl5iMrpm6qr6+J2n+lExWgRcD5Sl9L5iuQ0C0r4cLY/3ATJ
fB83CTtJ9GQWYBgYF4B7ON9M0YATDO3PmqK8a7J+D3G42v62MRiOLWzSxtF3j9Es5NbyoJGhofGl
V23KFI2f8toviZt/b6X/ncYEV0LkcW4ffieD9DY7DbT/9rUIXbb1xWUeMu1CIzrqN2CKcU+Kr88t
MUV4AWudUzJT3KJxpzASaG6xmgRkWVdDuIvZkHHFYm/D896yvUsWsds18luc2V+bhV/SEHbtTxxz
Y4+lZQTUaLn5Z0iMGTMN/12o8Dtan+8IBMC9XuJUQv8MqeBcl/Z7wUkbteR5sU9LLRjGCea9Mm92
7qKNJuZOnImA+8Iu9JiaEb5PFuMp+LZ70ffPoq4Q7U/9fFiybpU3hrMlMA9hfcwBtyAvYBY3rJoX
HCzHLdVsc14kCDijqN+oB6Y/UB7H6MmwxO+YtxHpRiBL3gevweWUmbIzQZNnXheoTpBteciD5sUy
B2S1tE93RC9R4W8NBWG6Q0NlgrD4OVHgIiDTQVu3uOO1UWR6uqZmkwNDdAENpL12aXSEQd/iJHju
tV7zjGppa8v0FivzzaZYBDukZyZ1bh0TyeoP4AJQ8qkaoRL0wEJZnN1E7Rurg1Or07/n2ziaYvZP
VDBl0hVAa1JMBW3L+Qu/qF2W0Olb4CvtTVjM9CqVZUZbCzP2iRmJV+XfqfRIQKkzjrMcfEJDTYqB
Wg/TXUUJvmNU3QAU+NnmujO4X8oQmNEhXM8ej6FOb6Xk0bBwe5kSyZTZpbnsA/ptSODjMP+WNoug
T6gJTe8Qly6McNCeMpHWrq2/4i5wm8h3Wxujhg6yHYbkMyV/ssl74ww3fvvvL4qlCV1/uyhwSC3P
cTX/8a+8vBCrJh9I5NDk1rWHTtSktKz6JcUkl1rewzIeQkUy9oQs+t8/t/gXz22ZkALJToEARfDU
PxO+Wmdwc6D+7FDpiXce0H/xRFZ0dYEZDOFeSjG/Stgi82RdfU8cFabsugtjLPoaKHJqGqjg1BGM
lDs8btRxcoB8/v2rlH8jheEka3qu8n1T2TZDw39+lUWDhz3JsCwbn1cZdTSIftuOK7ZhmkmUNhBc
LGIQJAI7BO83TRmrx/S3JnPEMZ9ijpssjAx/V9IRwzW42bqX8zPYn15Z3BA43jB2+s2a2DmCoixM
IgwBY4rb5zsFMTR1367hwK52LvWXZMYyeAppCu88DdoEVNGl3HgZntgDjbxIs2qfcOCGy/SASz5P
ZkekoQyM4qYme5wSB5copOa5O7wSYPQLF5unr0pmr7phA+e5yWZ8zZpWKzE+hQYZY1kf3YL6FsvA
hdFjY89v2RQd/v21tuy/kWO52K4lUDt4uEP+jbBaTXFp+EAfaPRThE+ms4WjSver+SaN3smcVrOi
8uoIRjOssENDUIAu9WINzo4Y0JLjAETZ9wicMrKqxVstHg/tYOwzfXLPI3jOkmceWsQQ/KRRw6sT
MACurPK8tCrfDebyO1+Mgc0NB21Zz7gZ6M8kArGww2idR7ewNSDCWeDVKHNueqBYxIBkycjeT14I
CcqkiNs5VZcAELUTcag80DdghhKd1FpyhG6T7nmMGEyl5IQh2s6+eAsdMTPtWy6wdkAEta5mdp4m
8PA78agK9d9HGQ/3eWtv/MqSsdqBORhWhyC36H4g8NFThjwXVAoIYLBTiMzi1gvGkblt7slXYOSF
GWYRDuS62Z4ejcQ43hXmB4UeeBWIjwM0l4rmbABywWHgXbuqe71j7ZVRXhwvPUaV8asU2r8IA6NN
GbhfrYFyL3AWBiMpDZYJr6wN23XDuJfM53Fv5ILw5qSudoxLEmyZqmN1E3Yyn0ZoU+s0c68uf8mE
4BSW43dnjMjAKHaB0z+SS3usNEmAeCSWgJIHfDe/hToYU7/U+hiW0S9jnF5xPxyeZplhQqQt7YZ+
utqBC1kDzU06ds0JQdDHf1iu/+JEsTBAskyUAK4iKeCft4awh2PiGG16sPVb1qeBx8+o4dRPo3so
vISmFbUXjJwYvzw9vNMDs1Iz6RxNo6q77D/wd//O+FY2RjvC5T7CzFiIv7wkItVGWcVWfMhIPKry
5Jny+aih72xEv9rMx0AzzspxuGrqFbrqW2DWn7bv/odr8y82d1vBtxZIJBwokX+lnvdxj31+UcaH
TkcXTT13FdrehMREmC3dGqb4j4ZWbVjcH7Jh/hJCOW81viE1fww+xbol4RQHK//d7ON34UTzFiQs
wGF8+g9MXPU3mrxyTPYcGPLKsmznrzxcCmyHMfgYHaY0CTY48eA9Gm/MoU3Q/gg9zKatXzJseFw+
NhwMHyIRjCfPdJqt4D8CUJ/nNB63feznW/gT3lpoNCrGGta3nXgDzmpjagwxr+zVFYEuhAdzzGke
C4JpqkG1xzGdPvI5KXGVgBUrciz+gtTZKMNVV0UvJMxX0bwZadZs75h4aMScPs1yEKm9AelT22EE
WMs+K7dLD1ldEKPTx9GO22Ldwaz8kLkgslhdZDQvj2pYVvHM3MKw8Zp3KnlKGm4bG6M5VGUW1p3K
+GyqNsOUZwBcVeaXOYOsa9gHjTneqaIFmJqvjPeIAS5B66tIRM+DZENeiuINu292TTufic4xjsp0
nzHD/e2WZr+X9iFIsuZA1gCAdjklJDs30Vou9blWVfWazXgoypTdKp+76dDE8a9ujMs/qo//L436
D9Iom8qXU/d//h+d0d+kUe+/plv7j5KoP//Hn5IopYVP6Js4nV0tbvL4ZX9qoijm/gtZkPBMuA7U
S3rzKbDSjf7X/7DlfzlkHihkSp6yOOOpsv7URAn3v3zbRanhUJ57vvp/00SRD/kXHQF6ORfbLoWG
hxdkO0Kz7v+BVW92hjHUZWnS5zYDy3V4q4cWGAhfZkZu8lEqm8lJUL3moW46l/lc9GoTYys8zPwT
kVVnO1jQbiuUrn7zartA6m1IQUHFXpXLLjIH7KAsDnkVvVSu/zZ21hkTp00TLYwjBwi4xeJ8pIaE
3GEK6MB2cyvMHv5yzUgF+7pYPEnLW9kxCF1C/9BXwQHG3c7r28+lSF2Oh+KcVj4BA7X7UtvtxW0m
zZYjzgrPLDDG2sZ0UbaYeS770QflnboH0XdwYnBpaIwfpOCEO5kKbzU2HnN4scKvTzAkxhYUWud2
8Y4NlfPKizH/8NMFy5r+muO/vFjpyBsr9oYRv7cKEuLoOfTB+L4vmjY7kqC2N8OZWXa+84P2GwEC
u75xzj2z3BWEnKP0uB5re/SGk9WcysGbT3eH2XI0eAEiDHUTLh5zbN0fvMT/4zsY6URf6p9bjbSP
mD0++p5jXRY2Z0b90LlKMFHehdOeTZcxdotPEqc7cX5CKuOpcMvwObCX8LmsjX2By+2ZBNdk22Qd
U1K3Np/DxSX7EYrAH9/2ZVA/E3ED5VHtbDFH2xhv+HePQe+p9ODhuPkQkd4cfIakfjxhYFXt+jBG
oG/4wdP9ocFi6QklzBt5sLmaPIK2PAKQ/EwulzzEbbbIxb6C+4jOtqm3RsCnnMRG4qxBKokBgiW/
sdEnhbtEWKQbFJ699lje685I/fNYeN65YcQWQc19cIfJO6uxbBAsBxVJW0P0DM04vsQjdfxMe7Hq
or6HmCWmfYY3k4L5ixJ/7t/aOY72cxi3m94jWapoXIeG/zKoY+RYzYeJVfmHaX4LbeDA+zfCbXbO
WA7PHlCLNSbyA/XWityZ+IuZedmDbQ7LmjlV8gVOZbWZTVduk9b+MpXt/B7Y3RW78uE79TBD0cVx
XgYZWCcwcqJdAnNcT4BtDzNr2jNC41ctDRbwVF2GGj4AlIwScDckUrzAcJLq4qJk0l2kOcZY2Yi3
CRLGT1i7eGtWuKuXNNOWIaOv5cgtnmHSlDo5cMgkkRek2EDgY7IardJ/mxO32oamF+3aUZJ8XwzL
MUsw9qn5nF+WgMMsTn33m7+Ex2pIobGR3xYY05OauvGj9Uq4J3h67fzWbr+kS7nNAimecC2lqhkb
Gz6aG0BnHMMrJizOrsKJaQuFLbzmKanNg4th+f1v8UvZW71DQI3j+ZouM396rfU5p0b53DpEzE3A
+kc/cENYr+3wM78ZVhW8pktrrxlnPWT5oC7tpCOqLalAQmMfAqCIMVpqq/dI9ntCgpxt1lrGtk6W
4d0PmvYkB/GhhPPoVFl4yw3G1U3oLM+lZc6PEUct+YjMMX0NNdZ4+DEfARXJMjW9lRTXb7BesImh
RRjbYtgl+ufAmcu2w+cJdwP+hdc26tAMlMED/JfBy+eXtPGmF9fpxscihqX/f3/EZwnFD8l2LCGQ
4kpYfZqVne8XvzS292/nmVg+RoK8qjx8aEZsVV0rZXSWti8u9pYfMzwRmY7fJA7oj2MdFe8tEaNx
0YZP9++mEOaMiLLwkHJPTISdvONxHa+jfA7Pc5yan7kZkjTguu/zNPbPDUWWi/s6PWn2WiLIfunK
Yl+MLSaOTLm3ZpLlj04zZY8G3pqlDYPdD4VkXjwxwQ3EO+qNEezYJ3zPC9y3CrIPI6Sg/gU1r6+T
4TzUSAJIM1W4OKfFY1G3zROfn4Ff0AAtdA6KA4STa0g78WYUVv7Qc1xS/cYIwxhKHyppP4XmEP9E
RffkI4f4AdXTksfMg63HJNQ9kXBjru/fbsohcjZNX4tjg6zyS8aqyiIr/cTXQz14i4sXQJ77ZAzA
bDNZXqt4rOyt978JO6/lVrVo234RVUwyrxJCybKc0wvlSM4wCV9/Glp1t3etu0+dF5ciCkYzjNF7
61ZYvvSQJu3mRZ2H4JjFdb0WVfcjST69Yx90roZcPlmKjoUzFvmeXALTd5dmDZrw4LbAbAmDUC9B
Cdq258jauGngL6D85ydMnFu5QuSPoQ2/xM4yIE/ZJf+UHFb1cSQ/Oygr9zyAYlpHoR0eeMvJIy4f
cO0Z0evgmn3UEfF9rpb9rYNJISbQ/L5GNLMyA6vamSU0ZexTV2ntyBsDZzQ/86R/bkzFT+jpHSyl
jx/HthnWhl20+6rGRag1MI5ilU90uZe0HjtVWBHk8z7EOEfYmd3MNzS9b0U498c/ty1XC5mUmypX
n4Jq7k6gHrrT5dJAWDGFPjOiJZLK42hr8ni5lGZjuE7nSrAbwJFDMUGl7sjwpDatRWIWkvFY0yov
Ae2yIt67vsnEsLPT9of9p4AiQzJ2ZqDoklShNfxKh7gIQvSCbDJmvgTOHwf2Wo7AO6Ji4davuiWG
fRqHuyhTeyLuYgwgCRP7QNFRa+zgCmIPDrguudYOVdrc5EqX3yqMsovxUviK9S3I8qBorJTbXCWz
FeY4DOq0WjR/6v2AWAwddCDQcgaUn5zGBSdV7bGivIaYOURI7sIo04HY6uaDQRiRdK2453AC3IHE
77m2UwLUjfGdYi/ChapH/MH80KeWva6m+1hmja/JwFjpXcfLNkTVGkZ30O1Pe0oe5qRmRE1pRZKa
2DbjrTBnYDJN/RPASun7RvVqS+2IeRA3Csqyla7JL32c9lkzAku1RewTQVCvSqrVOyexjTVcxJeZ
oAQ1ofveqCiQbGus/SHGYRBFiVe51WfYEo7Ir/VJ6cwZ3OmGYjPd4hC3TOw+6bX2KXLl1NnqtYLv
at0br04VbQfh3CJHXWIVh2+bnGGY7zny79h6RHj5BGNu21qBhfIGDmc1Aa0idsbMaAp1I5l51acs
SSxz5/DIUsPWByhSIHW7ERx6FN2SAdKvTF9FVrQJZPBWglRdFV895UY77fq1y0ZuS7lLrtVGbDta
vsQjRmszM1vo3+GnhgSXvpp5S+JxV2efAD5eZnDFcya3xdRAP4xR0IrsgKSL7rEpnstOvQ9s8iN6
1/Wh4hu2+jMQLoE7KKD0VIEBqUJzF2gKTPruTJDBoZlsj7NpA3xjPcubsXXWkNJJ24wUDHLKezq0
t2qo7tu09xLF2k12uUsXNIajjQ+OpofrUqkAdPQ05+E6RCtrxjNGQIzM7rClPGgxeQezIyJPT2qP
Xz/ZtmSBAxWNfOreLIOTPXy+loKcuh4HMBzYxq9qNs+hUT8SnEafmLleP8RVfa5Dun5N1F6xfkq3
jGqgKYmiEuO1VgyulxnDYvXEq2JqNEgCWH6ufYY/vtIbav/wxPFncGlZdsdAxREvvph9UFxnrny1
MTGUc/FZdCqqaWV6UPk9el0DGMaw9V2uzVco55Y2BD9EyjwAWE0bFdcC54XGpycpvRgkUbh+qMNG
KFPS/Jgvdmnwe8160mHFBw3aunGK6H9ZkTeH6pNa6tepStNldBFT1mbyOuN8AUjI56a9uUZit4Hs
jhi3lU9trr+2y3GEMF+Ji7nWMZyuJwex+RR91wa/EV2pP2UVU+zqqZJYj3buvlFf+UicL2aAm6CB
PatXMd0SBFSt8+Pk04dhaVda1yLYLXJi7uL+Jm1NNG+Z5cXK9C515wn927e0hu8pRmhQfbetQVO4
zK8WyJHZ8i+HQP4ZmfEtrgwcTWb1LkqrvAKGxPSF8lBlLpIx0JeEc5l5YOug1imj6MSC+QUG4XPY
m3etZV0jJLrNtIlAbQQRUz6+qoilyro9GIRysDRCndlEX5FYXFScgLmBGJAKoi/7BEdmZZ2b1AKS
PG1CwiIBEIXwgkqnvQkWDvjQFJwks4kxAWLjoAw3ikhuksp4g1RzEzL/WsoiThnn0pctRqMWM6PU
o00bx1jcPVoCN1IGFZYiUh/CgnZlnp9Dq2fIivymSSP6CITO1wNNcefNQKuGpm/+7p0BpBdCg5b+
SZ5syDkI1iwa8JzOFlXKIT63mdZtLSFvnKmnv9S8BYiFka4lvoG8e521rV+M8anHrLvpOiG2Vkzz
08BbTYoJbd7yvSysfm8gDCbKUDGv2e/76KYa1huIWAyL/TGhrsu+eoxORkI/DCrxjd0ED3HZ/KQT
IuRe6uCBiCoC+fEZ3iX3Tq/fW24RP1D6e0bUlOM0rRRCyIYD2Ys5bFOwa7hiCIpz+3EHneJs1N2z
iKDrDQ390AAgtp8OGC+9mq3czlWGE4YE9U7JHmLdIdbHrAxadJGx7uWZnZ8B0prRJJQjTjw3PhhT
5PrCcoJ1LRNzq6APYuy2nmj3gFZ2irOdTomPsLr14FAeU/5rR4VP2nbRftJliJoqO4N317zadM40
udsdlCffSkhrFUbj0nvuZs9h6F/ryvhmNXa/Z5+4N6No4ZM5S8ZV+honpXZocnbxZMd+iY68dRRr
ZFa4SxK4biQsiCckYV390tJP7hpnM7Hxv0/zGBZLYFFTB9gelox9b6aiGWsnMuZd57BvtvjnE4qu
LkpX+zbCMcG2Fm4lXDMr566w0Z9UjYZl2yAmhuy0Cjvn3JrF7RQwwNuZekIQg98qCZyjqxwHplcn
d7uDQ0TmqqhAtrfBtFZQtXiNG7+YGV6GxhxOdBd+qH4Ct+7iYlelebgRtcHGGtli25Pe2lhyyUeM
0AX/Xr/cSKX7OdVmfEvL44a8qA5WO/3/j7vcnajxgd1Yvb08FeUBH5RixF+HvNypBqwIjVG9uhzy
ctNQS2+sF/2Pw0QbkLB0VG0Aa0kOU9YYtq0OPLYpofZSSCqG72ixxnWT+rI4kOJ9q6ikSyndvmy7
s9E1JBbCao/pUBW99WLG8iOtQDsmODl1NOr9BALS1ff6MHzPKFtoCUQPTGLHPELC2I3rLmetYGp0
N2dD+57geKbIZptKnErwHGv5NcNT87OMWUCa4gpJrGfgI12D6V/CmNwIRkNFki0pLod0+SMnUmMu
l+YM2pccakrUdNx3/aB6lzsvf6Kuy9GVm491OpL+pcXveYRcT+2ynRyMmu2qjQy5HxeTnQtGxcUj
Z4SqJ4qcxAAUGUzXTt8eLtcr9viHqt+lXXZbmkLdtkleU7Aq4QhQTZrcKDqgsyk2OqnAq1nLnzNS
qPzZ1otDPYM2K6LkbaZrtZJ6qB1VqYs/f7R/LgFoMlhKkatSj3l6dKSW7iegDVDE7rO8LsHsX8PS
+4JRZOrqPQ7Jp2wIj22aL2GnJ9dsPtEPP9rxuItivvDxOrc8MCBXg64iwCkOhui3MplP+qKNtgzt
KlSAgpoQSciojUsMTiOx6L2XRWx6ODeWTBmXN0s6UrhuK6B6SPrXdnwrK1Ktpn7T0UTAcPxWi5CZ
wS6u49H9qiaHdAFkASwRTJPlbBN4tpvd9sI82kVz6OpbTGenqqhJHAl9F8y3UBF0BoNH7Y8lfo3t
Wa7qPnoTs3rS6Sut2jkEWtYHVFMaAicM9cYpSM6I7opUC3Z6P1y75EZD+mQhhcygNY7SdyzS51Kl
ujLUZIuBE8V8LZj3NdwtyTkNx3o9Jr1FsN2wlWyosWYD9W5tzuCizh5Q3a2MMkMuF1MEe5gmcLKG
FjwLRW4DJWF/MR5c7WzYzeCrWYf0CGpkk9Cli6slT32vq50APVL9pNW0djPl4ExOewRHeDAtKgJO
sSiVSbCvGPhXI6sW0yn3WjFOq6yS1b418w2dCZT0PYK14LGsLJXIofSc1DCsy+o8GQgGG+N1CoJ7
TGYFwW3RoUxuehPMXtdWiC/NyGTdKCDe0n4oZtaXbeIPZf4c9M5mpKG9JlWJCmsUP1TGts/tfCVr
dgEsODj16fBUzf3Mch8DIPKaxoJW3RqgDk0Gb5pMC9f4NaLs4MybgB0TCp/201ikskZab5I4+STt
ERNCyoo1nQZPG05Gmr2RK94cgFdYXhHiP8YeiUGJZnRlLP6S6GuaoK/EBqtHnV5byjSWOe5zkpoL
OL1/SGLJVmYRSRfDS40TNumy78Fqn4UxbZN0/uxckurIbSh9k14efAnYdvN9pjWa56oo8yFLrE1V
ecQp6XpGVB7ACYNG7c0jGEXI1He5rZ5DZcQOMN3KsMJQ0r0YRrtT8PXbMZJgEPs9QQqZcZcUU4kN
UVwPEHbXWY1s2ZHmD7SFkyKCDdLTcwkalBX6KQtaZOX6pFNDuW4z+V2j2oSLrYv6GcZm5RUVwBq1
sHR/sBjRTLPz5RBduTIIX/uq/BRWusdxezUa/TkI0ZDEt7pkFYJbCLVYcCvc0fVCliJAO+7rVn02
zITYyeI+1HKvzQbm6PRIltG6bex7gr33Rle+YwwB0kRi6KrUXdJh0v41MtxoC/D1I0jQjNrORLqc
WT5EUXqfz9UPVKGtNtc/lVKDse5uM5UxxxZXYxuQr1F84DL6CBgUhMDs4IpT11cHRB5vU1K9EcTB
HrPxWqMoUehS+5eizH2Uc2syMYh3ilfaa2OMyc6d54fWEfdZTeCmseHX9Viqw23mYC8LUvqpMQEd
Q78446iaOeO4c6fHPu8cH3L6oViWqkFV/HQKuWTABjDV6o8NU0AfirOBDGpFBiQWnsIvZ9vHmAzG
dA5PTH0+1bbbDLCBYn5qTGFV0K85g191cd2zerOm4rqch303hreJnO8sg0XZTKW4p+xh1p41pDdG
uYhMYkS6XX5oTT1ZucYpxvC1inX7vk7AKNK7NmlWUvF1qE6L10F17yIgz6ETAytnbaiG2rwaaq1B
FsvHLTPCqtQ0oR4ysYLONlbIgmcux9vlK+7z6sHN3ApVMjVjK/K1LvpU2Jd5U1WyzOEjRK/QGqgp
t4iTJzEtQeWP2ihOg8WVQsybZm4YPfPZ3JtZfuPEnxJT4MnAjgvPUXlBzPaqx86ytXI9Z06fmjDJ
VsPjUJSCp8Xnyw+pIxlUqX5YfDzm8ZJMMOIQ7FT2aM7Nxbw4TC7VdkXT1rYq2H8gjJzU8dm2+FBa
wJpdmdksWrBWJRR0TbAvstIr2mMcC3+3zhnDjF6vNbpd26hH8YnvXqTRTTyIj8x2GOTd+iYUHb/7
dthMZcWvUuMLbBIq2Mt2u5zkSgU4eoXXm4Jg6l7z39/LAk032GI4oKMakZZB2SjlA4aOuZuYO9aW
bTVeYD6atfU2mlDAbfEYRBQ45PDDGvepz+7NXpY+zn8vGKzS49yC34pXlCyhiHkldhRsEmgzofQe
YBsyKKTpjwl2YFMPjp+O011Y8fpZL3u/6g0mVE37wIKL/GQ4JJMZnMy+h7A+wuBUF+G3m+26lr55
qx41vD1Agdlou6hZ834yKbmyLm0pPqnOKpIo+Mx5Pcd16eOvo3VYAFCINfE6i/d8SJ4mWjCrPMUp
6y4jZN2+KqN8t3QHudUQbaxcCpJQWYdmTq4Ru83bG0tMfgiLvDFgbpVjQd1dM3R2ZwDdutZe10DR
aXthAsF615iE/8isFxsK3ATFJ07uVR3q5zgKb2wlwkw1oVU1wtQ5dItVILPFYgZ/xA4yMmI1ftO5
z7M6bfWh++xrB2q4MU/85sKznbm3rUaVtNPvu3p8rnT3GkQPb7ZWXqjYmmrRI6UtC3LmKVHCvWKe
ZUKL4+kjjiYozRCa2eZhTkK03Ej2rPT5sL1psCNsJoLBTTbU1919EH9Qtrf5Cc0U0zuynLTXdqmm
MG18jY66MXKbf1wExAp2vAyFfbey2k76kVY+RZi5y443ICMVrUhDVXl2+40A5nSlmJi2XU5xUS7d
TRnCZM71bY2q0Aee88ny5jGc2eW2s+LhEIKYk00/Y4RQqjF8EvNYu7oElwXCYgNJKCo0gmvR9U94
NcjQaAH7k6YXHMl5r72pHM4KsUNeL2kEt0j9MCySkIIBIyLcDY38tW3V41GCCVhnYSmuojxn+xAG
0ZO65IbUQwiGAJQTBfJ3Y7bqdSj7g036TzEiEDGcBboRjZTXWp/hGavUwD6dHtTBaV0c9OODmlYn
O2TMc0s2aOBa9rZbvYOV24oo3Hf5SBELPlWlbumrPKci0VaYXx7HIZ38uEb6jL/eN63F4aTOm1JM
11PZfpPPYmIf00GgdD+iehIdfWm0VhTz4vijQgOcy4Mj1a1SbSMzOVt5qrEycb771qH+T1+voFxN
dC0jQG7QgkaVHE2kbdY5/isSM9HoQUOGRcei3H22Rr7xJpTvBZxBvK0bVyD96HS0J3TsN21r37Kh
fYiC4V1LHXs1dc5GLxwIEirS7NyeMGr1KMzH5q3NqG+JmBS2aMQ2K3oCRSdxNmkUmiQn4+pn5MNa
c1Kq2JdjZFBUTzYp3ZSNFjCls2Svdi0pAyzZLJagGUQSMjSn3hwJtFRa37K+BkNlB2MDBOr11gtU
YXkIdYWHMuirpmW2Horkwc7YNmtUAtZYhxnZKQLyyhodAQBAKv4SpX0zUdrhEGVhrAbaxiWNZS0I
CQoBzzP2aCosnAGHTOFMXq+On73NTWjJb5wFl4OfOaTz4lEY49bxrjP7eWNHyAyi8oh2aFc1xKRf
bNBCNN6E4gaLnkLMRTnfTS15A5jpQq+qC1wFjpV7OC8WUQGLSfM5sPVbYwwh88RUCR3heK5dvJYL
O7B/6hPi4aLSnXaZJBVdb7aisGvf0DD5Nw92pdmeZIA5YGi7ZnjwMcvlOM0zfsl0nvRdYivgr0ID
gLYudb8fmWQqC+ehSMU3snnYCyMTrWv6TVkyZMOkw8uSTtNVNLTDLs/mbJOBDhxcpjg8U3vW0rdl
T7MnGaKTQgTwPs7GfZy69OgydR/i8NjNDssQyyDLGpvi6LbBFk26ZyZ67BctSwQDfZcjFwp+jHUo
sdiQz63yUi5okppwlKrysDcf1bAa11jPB+wsjoAykWgHmUl8MunMWITt1p+66UNDPHHKVOnRPcs8
Nb+Lw3EmD8Q+ESQ50qTlhxGqm7JMyGcJ4vugH1h4OLyzKaJqZ5CFR6t2F0cpRpWlutD0d+xj/R4d
+0YkdGolYR0HWZTbOT6gkLsxCxoLFfvsxVN5N8jQfQ4wxZFcVpnKF9W5zdxZ20zCYZgWzb/bnjFk
S6J7YOnweu+RrBg1sWVhwaUdb1SlD2ziQ00ir0QpRuC3zRir6N1moiJihKRAFtqBKfSussE42kXu
mV0fMZug70wA52HBX1Lw7J5im/2J/qfYIWVFp4vLdiOYo6yS6OpSI3XVXCo59CNDW3wUStge+0o5
12lzjGz7kWgjeu5Blp6VhOiEzMeRhpGrDCOwrfaRnCaD/gHlEKQR+7TW1kiO5nWi5jdTP1/pdpx5
NHdWatfe5E1Kq0MfAdDbktmhjtc2dgOaS+yYGnvezGl0r5OYvK7DApcKVhjCxENaiYr+iLv+TkZd
z7YjYssp9cc4qH2yokkmoum4l6Iq1407bJAMVwTo5Z0XFPNNplwbSldsOe9OeqpcIypA+TE219os
qUuwh0O8E9eYKJX3OkoenRcK+gQvPw3GtNdLtntDaFpII5l61G99wAbetdlTWuAEpxZEx6F/V9l8
WRUKIeQNt1KWFZ5m/pOzPrJydXJrYxA9D6BweJaaQ/utgEoxV1CdTOBj2C/lhGMrCt2CeEmgLnpp
OdSRnOsI+Krfqqz2tCI65U1mXyupfQwTExGUnlJa619j1EN41Z2R0zygUHFSleiV6iA7EdB8awty
ltaTmdmBMjKaaEPnw7jG/rceeiLEHGtno01e5zSXlXVtydbrNCrZTLdHSZNuXbXywyoNfD8G1FNd
vjC2V/QnxZcAwwccKUEqravOJnf7U751iMUhtg2McgHRPmX9m/Zy62ZlzepwM/UxWyqK8rVeaEDS
KkJBNXqjbmoEGwGDCrE1ZXVJ4du0XObnIJiu9SKzmbPz41gJQEF9ra6RmuwMu/0JRUKZi/jVEvZG
xX/EkZaOOD0+9EhimAd8OzI+png4u6Zy0ESyCSZk2xDYHrsyuU+IY+FflhyCeXic+DSa7N6m+L0z
EW9n6FA2kbrkh9uFTw5EBs4O6fssh+XflNx1em5tiUJEvdrfBK7rFfzX2O7n96kxQjedo2wrSzuE
Epx+aRFdHtUqH4Jg3CGbeO1pv6+wdUb0hNv3OYl2rKRVe7Z3WSjpd5flD42qp1n6DOW8PlVbckP6
J/IWsGE7gU++akRLm5z3oswJkQFhBCCDkVM7upr6hcyXFS1rf9a3zoO0tpHULb9Mhptpqq9dt7NW
KJB2CGv6TUARlwxErd06KaxWQeQL7WAMSqpd3xKKSgK66WJnJYfXJmAsE9o9gd+SrgqNQpWgxih4
pjHV+EvIpFODSTWwpnlpWzXrnMnToKKxjsf8DTJNtymXacmJRsZ995Awj5OwmGyrXLYbhRmTpA1M
YRYhGWXeftOKK9l9ILwKiZSS1OkKRPGHcDF7jnS2B5pdVDQxIktOOA7NyJC0xrY5WnZNpcNw75Uo
MxFftF9Iu9hEZSQ5ahYx35Ouky7dwgg0NWVbxiw2hXiaVeWrCUfjgO1z36hueudcOQ9ijIpjGzpL
XqtFvTO8t/RvK0taIATzbdjX8GBjLxij8ZqQBX4i7LjatEFvZ6IHtgjXUutTMOfyVHZts3V0YHeQ
swgXtLoClFf5bDqq+mK15l2jmx+lmb6EuQi2RjKpPqOatO9MCqxb3U2TI9IokLgzC86y6MyTlTNA
poaDnYCGj2rLcg0ZYz9Wz2k7j/ugssqDatYfZSvrQ04YWR/0N10FExDlgO6XPQWfqlGaTdORuxma
26hDIomFJgTaQIqKkl0HE5xuIafpLOzkKgsR7gdxo+6tWT1TOKCGnczbBl4WeefAgPt61xkEoMbx
gAeVCv26TbGohUPLAntor/BwBl9RTosNH8AmsYBfWUG2DegvQfRSNn09Dh7Fke1oBtcK+LbVoHMa
ODK5nibrXhAFcgd5HudRY2zHUNyjPtd3o1qELE2DQ2laYlvkxUHS2D8Ixz0pthZ46igeBRVCk7Bm
Pw1U0qqKQRw03XlPKsqOU2Nk/pSbNA9Tkj4EKD/i0DfC6JfUXyTY6LtS0kviJwErHiN/995mhruN
GGkKS8m9qaFCFqCQTvWR9NeM7Fk2wphWCpTk6EBUhpK3DEkFYaiF4tN7hz0U0wbi0sQcpt60dZ6y
6xYwa7J3adbiLHq5GfKPQDXTpyzIbjFDfmDE2nQVlj1c3CVV6Q3Z4X4fYQ7iVEBR2zWectn9KrBz
ra+u6Z6VGil6vLg3bKwPGUaRbc28rFbNl4X5Dym53bIPrM5DpzFTysNQVjPW+HDPOMVuqoieh0Rh
9F18crkbbMdlx/kVO11xbcTxa1UyL+eUq2Nlicdq00POSY05C5M+yqS9DhyMEWYEjLGxdZZPUzi/
6WyGR5u2a5WkG7WkixF3L4HW4D1Pu9dWa4J1QAmPYJXue2iqbJu2RbR2u6713JiiXb3QLPphSje2
7ecK5+s89C2iWyJ41IY3qxXuOozjhvef0IawjxWDjV0aMCxq9Vllde/ZUj6oYdOt6qVMbJRx5fVl
95CD4vO71pqoOZm6Z0Y9OZ8MTjJJgwPsCtVL2uixgPax1krgMJUGObuZlcIngT5B0hnVm1Cf3psu
/+nSsUIoZd8Q0WpsLXc2/Yy+wxrhylMaswQc5uKpH/jeDCLHiREqr6UK39TV5nHtVMODKuW8q71c
wCnRuYXAMjMFvh3sIzcc+aBGdHTzMedXTpzb5RL1FMSa//dtGrt3HGv/PHBajvB7mIqlEDbQqCuO
Iinq9eWBl8dUtYXQ7nKdOr4z4Wb4f68YpBV3Xa4Tx8xdlyf86+Lv8f/cQ+BZqzn7//Vd/HmTf16R
+a6dN/++JTSCxLMBUGZHq4G4ejnM5dX/vJHLq+FRL/Pd7wtXRMPmu8tD69Samz/f35+DX279Pcrl
kmqTobqRnKSEcr2FFtZxJ2/LfZGP2r4TY8kwE1eHy6UA7cOfS7+3kdJH7OHv9QSRFVW1fx55uRQu
I/XvbS1g1hEr0+5y+58jXO798+Tf1/p93l+HMZVF1iMghwiLOvomXuhONMTOv2+k1hQ6EJdj/eti
2XKubn6PVjRF6Guj+ZjmA1tzmaqT7/TqmV9hcbj8SbAF0X/gz1+3/V69XCKS6YpgVAjw/zz1cuny
/Muly0F+r86sQtn7EH/3X4/767bL1YxCFhX45fh/Hety2389xe3wcYrWjIAW0Xv552P8+bi/n63o
Ic+t/zrMnwf912EvL5/O7sFt+2prlVZ3aAuWZcLAyni5agcxbbTlz19X1bEDfvHX3YPqJ7PjJ+5S
cVHhIlye9Pvnr9vUcqEQjnDcfl/hr5f5fe5fL/VfjxNuwHv6PRb6wvrQHObLzZcnGNVAD/Cvg/7r
/r9e5HL177sVl6CLKek3//kV/Nf7+s/DXB74+14vj7ncFqEg2wy2/o0ZDgaXjJARClpoq2LoaH2I
XG+6mxBvk/9nuBj0J8Vss2A+RVr1eBkNSkp4hygpy70B+yliBqf6kG+0NFUoKbJls3TCJ12Kp/zg
3jtcB1u6v81xQoZ0NJdLVOsa4Ce1RRilSM0tn/laSymdqU7+oAZAGXG2b1MyDOo+puSoUNK0C3Li
RjiyqBdCvwrkmfS9E/gClGU9a+Y2n26mSn4ZQeClEXoCPVkSSujDUgOEmZpNE3TcGkWapi7BiuoX
EPkHUblEnNWIIvKxRFzUkGghgnij5aySwvSUl0SoNzFAfvJsoysLFdQpXPowpQ7/YMqvc4EWgCa2
Ce+4QBDAUpguerUh4SG4rep+PxLUvrKHWb01CKPZzQPvzGK7OtrPLE3Y2nSpQMLOQgdAHRyIblmJ
0QOXOVt9vlOvZK/CTu9M4JO1pueDQ1Yhtnepx2BqQeg/P+pGti+q6oRKtyKM0nith/pQlhPkzl7G
G0jVK1YoV1FIRyqJKLuxY8f4WeynqL+iKsEeI6EMqKhlS+i3WKk6XYCgM2J/qPnuzA53nBNFDyE9
xLnShrUSOK1XsTFvnemcyvEHsEJ+cqT7Sk+d9qh0SRhNk3WccZwFPSSqatzSO7vSpAprTU/YtzTR
cy1/koAFpKqyIhhn09mC27fB5e86jfa30jjb2LD4pg3K6VVLRC9rYwIe1NFva7UEitN+2fFNHtK0
RxfIcy1KyVtyyac7TQGp0Q8KK/OMhNEgfWulG21o3+e7SqFAUPVR4zuzGLZGRzwxGo2NZvDBQ3SN
u9S5HWO32Tktb3qc0XyGWAEOpKh6lFf0yHbX9CCJMg0dSBkZv6VOY2cfKT9dkM8eYP3lDNLALZyy
aP6mhc0yuaU9UBtvnWIHcAT6zxq2DNZGeF/IAOWKqARCoCO7gvKZwMrCXUObglxPvCFG245ehnxL
N1IFmIiK3rmbaIrk9BZRvjwHcYqYH0QMmjWJelDwhnktQHmYVDrSb/tRToemN9HRKX4etsHtJKC9
185HRYbWKlTD90kqfucoBA0L1mVCP1FPiI5RgZXLjb6URflajhF17XF+cWsIq5ZBhtG37YIx1uBb
73Wh5ms3UW/nLnDWOmDRIJIPk3Dwp7lXvcPquyTD1U8lFFQl/Uxr0ftzzcKYwiPOcecpWlbQkNUC
XFJF7xmyoBaiYITnJ70eOhLOYyHO4Uh1Iqf72qvvZm2w7JlsuekbYorrR8T0GTZ9FzJA9So6eU0P
DT6C3vlZJ59KlSRFo02ojBPZSJFGst8Qo7pyiYxAPkW7I7GjnWnA85K1uLMS40lJKIpiW8sy9kht
XqtekVQH3RHhRhX9TugILrNseg5d+R6EdUPXuPxK5pdZSwdkatGnGkf07rVHp44eJe6DYxF3wh+O
rvBVwEDv3UKyoFw1TojxwC53Kysgpz5DT61ar8kAdmKcn2UGl1TjYWRin3QV/V03GyC8kLR0VXsV
oA+hNDVt0wgmUTwX0W76sKAqB9kD2YVvoi/oC3XTjZHAvOnxDFpUEjFJMHYbNMJqWSCS6imwEkYa
ck6sSYRCHZe8S74ksnQRwmCz2FcjFixsWvW6Y48YqazZbfw+Cx54gTqbARitudsQq5CslxayNeae
XhC4XChUHIgAHkKSLISbLcp4yhFtm2MQFrBausnLxjT2wnSAN9yAB0ihvaio7DcEmT5ZiXYrx6U4
/SyJzsbLnGKlRBARa1+lkhLMp322tU6Vo0HlrpqkRto5jpme5VoepNCfENI4GV2taApfBCqFMUfX
OUzlvZrU13U7rfNiuqp6Cp0tBStt4A1Hmu+2CwK705rNqEAanNXqTN9qFZeW4el2yL41JBZIMCmA
XUgt4Msg7hk1rXCdiH1DV91ubcxDWXmdpxS2dHtf19Z7G1ebcjRuIocEygV3Egmg8oDaOw8TP/oP
Zzh0dNZDqzC8mll30+sJunYY6p6l0LtB3Id/3ixGL9CVT6emwRfIcasTEWdMAxol29rS9X4wxLy1
u9zYllDLzXk4ERH6WIyqb4gMIXqEPGT6H/bOY0d2ZduuvyK8Pi9oggxSgDqZyfSmvOsQZek9GTRf
r8HzriDhqaEfUGfj1D5Vu6oyGREr1ppzzDp7j20eM61888jwPSpCsd2VXdUPaICfyCh6meYu24im
xVs9f5ej82qW6GpoDedOvXXC8TK7G4Kf6fC3SFkNx7mUEKXdsmWSWjKUcQSxMAEKldjZQQ7CXYJS
jbzr6sMLsyen6s+jQyapPiBwzfatyN7TkWeCjOit2VMbWOoczYiIQFD4ekNTK63MO7j3G6thfS40
ymzPrRv1YcasLx4cJPYluQOh/YFl+yNsmQnKDEkoqTyrLmbim6ffQGWerXp8V/X8mzCkVcRdzio+
9CJ/Yr7KRE4vHypcpX2sMR1PCR/h9XgUM4KUcibKIjWsfpNjeBVe+Nm67SHsseXQ3fQLN0f60cnf
Fj7IpuOEXfUdEoZCMH7SkVtoYljVhV5sgsUjBB87DQGAGQgjfExRu9HxDu95mywNMvdQjozpMamF
a20SJYBUzmbNPNVZz305QNBOWuF+0VHXVVCsYI+dOvtbzzEe6cNbzw910KvXuEprYE/Zi9doJ3a+
x7gJoEP2kpc+vBoVZYJtEjs87Mcy2Lb7lhZyy8vCJoFUIsZytRoYE35EE4PBXlbX2F3UC13r6+3k
bEbvnJblY9YDwGUohEmF1Tu4wW+WjccyJX+rGJtXVCFn0+vuetI8ZD/cV134YeeICXqPNhQYr3e4
POgPMHuu25mmliXoDc88GymoqBWb2GvdLMiKDqYK/EmW5E7003zwcCaX+RVvAGobzEB4Zlgu/atD
TjukBBdcPJzSLKFBgsuHV1Og57Ty8Kl0st9qMa7kHYnetdc/xzTi903EVAVBj8S1gMcA3TmQkhPS
rWiFhvEDGwzBLP0CMCCksFUXq/EuXVmRNhugpc8AJtaM1i0NXQEW6jxFneqGgDyt2abJb/EiS15G
KXEQ5KisNr0pvVWLh50+C5PV/BE9dcUzh5gJDfXKbpv4oSNmJ3C6Jw44Ksl770cfCQUxpm7ddhCk
3KB70sTEbc7rP9D8EqFLmqAx9B9N621D5TLViCf+L5I5iG1+w1QkK0siQnSNxUMRVqMJrIkCZ//U
EaTm6T6flXtw5+xVUtRXnOC9qtCBUxtPA8uzVByG8Vngx1LhcBsJXyHQN34w2H42bc9aC4KUMWF9
DuPyT7Yx7XGDcXlqgbZ3rwhOvowRVcrctJTemIQAxG0Z9176sD45FIshTTblhVdKkFXS2BczTl+o
tV+IWCRGPATJOpP5QleKYYsL8t71OGqcaZOS0x7CyEikc6+FCe1xp0a6XbM6hjV4Zf1mq5xpk5MB
B4PRtXYysU2I71VbT3QnuzSaFXN3+J7j8GyXg2+Y0OxILeNsXdg5Tn+HyZRhr5beWfTGmbl+0RIr
dozZbnU9M8WcI0WqyMpqmW8bbvGMguiLm3K9JgAH2avBxF/y0Gh/ZmB+Qko+BA7TwTjqTpW45oRY
rL0IMXGWU4jOdojgLnXXHqacZLYvTe895Vr/y2jH8sQ5HgMfyTuJKAgssRoRxxTeJYpcKL2o38cm
OfbF/DBbNGdU9VELaJyjh2hML6PnSiAZHavg2V1wn7UeUndiykcriwHcRcuhgxBAnMJ4Zd6D0yCd
zv5M+jxawfdYi9Axt8Kankwd81LCCox4hVMRA1KztV8bQckGXhDBXn5kAMt2xo95PDL3ec4kqzTP
h9rP4fCtxCCu4ZhfJqzMyyXJpBxrL21qv2owBgQ2MuSq6s1sT5qxdfSRMYCtPYpSbJXgOsYmBSta
d/GBTi/u4t0dAr9KUzY2zTpZUfuuIuvLdLRpG5jqUZ+CBQGZrKcQLjbkQAbBHk9/qQFkpTAJWSHE
9FHjdzGSvjK1/izGFStn7H8Zav+zb67i2gasber3Mer6VVTLTeoxu9fAy66kbX7C5/mF4s00MS0P
ljns1WR6TB6Mh9r2kE4ZHqJiC+tcWtrLF/hxbHcbBFj70U0ZjJvT2kAUKQ3lUgck1dqAW45ErHtL
jPpA2uRJQ6BYl4j+2qx6TuChRLpzJHlsM5fUz0PnMYM3TIjf2WL5Szarsp2vtALeKvEzIUmq8jnZ
MLDCJ9b297IY3mU7fMd5t58Zajum8YG+095UMO7XxQz2fWyw9c3kXLU8PCR1qVTe9wxDV1OSXxSO
JWI69VWZeO+Jjf4E/dNT0D30guQNoKfhqmjcjFFfsGGodMlscRYGk08CPHxnHjFq6PJWcetQgCU2
EVMBTwzPptKeda8vtmE0PeBwUxvQBvd5AKZSJcGBq9ab6z249NoRmeRyVTBHXnddQoFNgelIfEkJ
cOJpsI/Ixlaq6XedjNAP4XrOnmscoEc9CfY8k+sG7rY/JgY3MYXgDb9B4WumQ+f5CA4YkXuLzy+M
Z9/r8Z4W0h9q/U3LsqPb9OYuGKcdOWfbUmWYXmrZI6nqvqO63Uy2daC+wBNOgTHIlU1Vye1ruOnp
gUraPmiL8kSRhWSUyuHbOD71PgR0y3sjEBINnpv8TDJ6i7rInyYMyWB6rXXimYiuCEcRceYH5i4D
Q7IqVJGvWlwtTsJoT/RvacGEnYzEcBMkvGue06CF8QbcjmSwe3LPpyWL+MpJn8eR09suEbRWAyWH
govkuS3I1qgvEAl5R1H+VAGJ7GlUXbsw2lqpHWN6HU9Van4BgtgHUdJzaUOPXHff8TA9p6jYtlrp
wW5nxftEm3E39FhKw9Bei2nrZbhVJ3J2zbYj8DANGYWW5K7XgS9gUK8STHabLKAXEsc/ZZCddYmm
iSuYzbXerlZz3O6jsewgTrZyCYH5GSxMHdmzwex6h/DtQ6JmkfNI/8TLD6lV/ZTMgLayzH6SDKsv
qZnb2oyuc4hQteaPdbvM7/X51kTeXpJS03+wFK84lT9jM9gCPv8DyXINPHxeMXuUIRs/V/LFM8bT
1GgoOWpu8aXV3FQj0JUx/ZNMr8BD77SlFR5V0zmz9c7P4qLfxggYHYbNkN6HF9YoahCDYD+2Q8dv
wgnmrAfbsSd3I4kORqY/40HVNjHTvxfY8mR21sF9F/1442vtWq/oZ55k3lNtQl2x0Vms2yCIV4g6
UCShpZTcFih4WZtodst6VzfO1nrXHRP/h/UywnTkBW0eSl48moLWvZaBiO+E9abgfhjhoDYzWi3e
GS88YyF4CmeHLGwKdBFGLaXwigrA4cni7TDRnNW9ldOHw/WozDsvCu+rXzbeIETMV1vnMVL3meCm
5jQwraDuIyHQ3yJiIlaTWV7tbHga0Slspyi+S6Q6k+SsrVxmsoIx7IZL4HnA5j2SBGt8IqX+lDiX
W50HM7VfZOQ8moSQ4M+/RN68SzssKNl0bBtWS4h12h33raW/9Z39pUkkIfxeB0xVW9y4NGMSzn+I
zDCyTHWo+2taO5eWDcATC46/M96D5fLqauF5hotVA+tLTWCGmmq/q3pctAIvWQ/2nw7pwPCPwpvU
OIiSPC1UMX1RevtZx01lM0Eug+6rEOq+ivoZPoDNnaZ/lJk4IbJo1wwpqKmQ2rtMLPnBNG0j8uSX
AsBgKGMSnZqU31Ee7RM7PTZ4i/XU/iFAiD5V01TErxnhdiQkdqquqZOO66bODpUa8ZNAu66JHEkJ
62pMJrGeHftJiv826ayvKCjum9j2+RFOfXQDX3ht5+FcaNBvUgfpRgz+YrAeAnL0zCD4mwvtyVw8
azh2nrT0Q6FxsCEva8AiqblMtJ15tbE641v2ZF578SNEnPBQFulPFywvdpR9TIZ6TQusKoWF07gt
+Z3j4Tqlw6VM4kcsFJ+UEJ/6InOWpdra1fTRVyFBVzoHuZZ76TqaS7GeTYm8uf+nUznuRrbMjTXR
mtVj84hqnW5C9OFhCVpmqmcSfk6ooB9ydyD8Rdcg8A9nHdZr5AE9YwsHirLryhKJATjdAcFiTAZe
nDVi/Vfb1bdtZV9BVQUU8OV9roHElDmbi4M7JsD84dQnsgP9ANurQ0cvS42KVIH8ETHkqpBoSArU
L9OAhSkygtckQRVr95Bf5kGe4llYjKkR02tluHPqYljr624eoWzLON3OoTwRQf/piPoD6fhNQabz
Y55TVsgrbgfpA90lR/kS9264M5tkLYeevFKtWFvJfNWC4lhkat7V5CUSg2Rx/kBogaLomqwuVJRq
b6slog899ehisVt+qcryHkZJ8wZME7dyKjqe4uJiZS8QZDZRVt41UfcWKbSvyyM4T7UJjNLFkeHw
oNDLv2L329ERfwtkd6VzeyN4AXZ+QJhNVhu+nVSnTOSPXWS+56MjuOhFlLVDRYLc7Eei42As4kfU
C5zDsJ19msdEs3XjYzeRtNAl39x+nwa36w4SPwgBTcEGgsCbXZ2bKninPOgPUUSJEtCoJ8BQ+A06
qjVi+xQUk7kHb0xbL5ksSoYanPiknUtZaVfumq9jTm937uW2qeJig9KC5KgOIQ6GGjrjIkv3RXMB
n8eAgH8AhpX2zb13NfXqScSBux9n7VpxKz+EeUoT0w2PKh64NGrN1pqW2L8E0X012bupzY0jAQwG
rsM6ZBIhuai5kb7LA4MQWw/yqeYixyeQj6heK3/QphZNDWSO3T8f/uffLSG9rEvGN4BY4xQtcGVy
VnVQf2Ve7og024TF+OaK+MLgp986Ek9VTU5pKfMUx4H8cOgjGxioV9LqtT2/z3Y2KFR7EdDpM/I1
Vxuyupt2p6jQm4EzTDU0IOPusRrLz74DARU7nD6zNhyEobydDP6knIC9ZIyGavrGc1sr5JKoCFq8
KVpPUlxJzhSprsYvbmAWDRV2HgRfViLA5ji00KEqCQ+LPCRRfieHbcmtjzhHlua5hmjT3ctAfkfQ
HFUrYG6zCQd9cLDm+KwLOladZ7566bVHioBH+FIv3y5eJjCWY8AZjj4Gz31xBUQMt9gL/Ddr4nzP
s+485NWtSsAwoKx5LEIc7hiZDk0laGnKGx7GVSPdn2a0JYchJC87u0+W0YGn5bQNx+Yk9HDABWGx
IrxiImKzO/YK3SMxVeOqnJCsIXRjWVuHQolfCIXc3uCnoBOvYeaioAv6lSGrlifLkitzwngHQurW
JOptzFvKoTHB1mjlf0M8t5cu7XYh7W3d5qZshaRa8FAyH7DwBkb6G6zFC1RtVFAJKY2LF4ELZ0Xm
I9tjQtLDS2BhS1Eud7QoRB4LKXY1diUq4RJlhpdwd5bI8mDI7JJYN15Tj9067YDUpbRYoEHZxDed
RE/3xVGk5rjuk6PnryR4ZiQzYTBQBgiKkICW3DV38SKFS1Bk8iYSUyeX4HS+H0LS9dL2xPg7Q4Pl
PTYrrT7OZFaNdpruUAbxVebJYha21V3nc8aQmA+0KglCGvFu8FXtwnjrIH6WmgVhqcjcdeo4hh/M
6onoXgpVq8ZZDOlnZdGwsqufNKnvGq8Y9tm0uIsyPCOmOHR51yPdYTBFfs6I7Cb97GnycdqUGmZT
OmZZGR3CJZ3QLs1328H/Srcy3PHZzZ2eo1kaTORty+gp+KjpsGBc0qhduzPGAUyDGCrJGqSzpvr7
AMwLkDmanb2ueTt1VdqCoMn7yvcKu6HmZ+zhqME99DUdP+i8JLaAUdt6VpjC4Gg2iOeA3zVpf1/n
DIFau+WtGUog68kltOEq9PRtxgw58kBbk1qqIkUFCw23qV1UC7ADfaxfOsbuOErZxKQJHHyOL4XQ
b14lrJ3QiT1VxKOSXoFBIyU1FSTqag45HMJQtKeBfnvqYmlI0vHFKfCB6t0zUzPef3KXaAjkdHva
BAwubXXurcSioC9sLLUtdItAj7qIz51kflo3NO0ra9RODU8xDDBggR1yTy4QbyR1+IW91J9lZ59m
dbBTdtIsLl8KZ7b2eM4StjBi8kS7zIQaXVv1Ro5vS6YNdW1mr8qetpqIeCy0QZgn5o2kSvAD+ZNj
LylgOS6xIli7Yl2YUCLsocI3yxJtK3dZkrds5FukE0vYyhp7LQR5FbzAZ/y1r53DaxsYnQNlL0VD
w7Lf5ONL4/Ab1zbf0kwxmI2hw7bGSMZx1StUXwMpeH52aUqewvJep4XCE8Wgm3fFj1JSES2QCH7A
9zaqaWvVbKHGUmVJZj2+46IET0K1F1zcV7qWa77Zi2LHsNiK7GLrIcOMIsX3qz91R3QPuRn4Kple
wTGcKyUV1ASiRnPMl6B2GBHNAATGeOaTtD+Rkytr2+FXZTn9RroEUzBDpXHomRDZw4m2uVP9mF3G
SzQld2px6rqB+5JFyt3jU1J+WFfVqkODujHret8XJwJtaL0EuKZYSJBZqouYgPCXY2EepImzk7LC
5pkTlfEzhvanbv6pcf7pi/p+SbCx7fpubh2dFA+M5W3wiXaPrxamg6H7KYAstRkrtsyMisfRBnUd
mDETob1JIuW3kUYCj3CRKjSgZsm+vTD5k342u99RKpjpMPZao4yl1pipRSYqVu61O7Nkr8zHKd1w
bB8SK5iODlacVczVRxQ9xWxYjlutgvFdxY+dlunbxr0zhUZhqE8vagRQ1ep0hcfmuVNMRJwB311Y
tGCAPPA6Y0aeUhZeorZ7J5K+ba0/U8V3Lrd9LsGcikqNr8LkOtDjV1tFHlkpyb4h4foWlrgSSoux
AbXK0KLnLdU78Ag03cEl7YmLEv3P4NLQrxJa8CrUnjqaAoTgwYo3C4fmh/WsAq6HCeFnPlqQTxIx
IQ9JIudlLA55ktxrAv67u+TqyRk2eOnRv4a43a2gxtH8r4pf3Rq+OqVTsTjDnhydcpcWJazP7AtH
OYmNNuYSEMEoCGXzwG+U8FThK2oqO9tFFhhPEr9TLdnnOmyhJrDu6pak0xJdMkRg+Eh4AafKO/Ec
FWujxmsTdcNwrbBmiQYhywg6i9CpaSpvnLAJVTCc9qqMYaIW6ECq7ZSU7RlnGV1/L6nu9Ln6SVq0
IF2UPJq6F5B9ROs1Km0IfTWNEwx0/a1w1nGufdNrHz60cM/0FRm7JkhiZMw2j8W3lPBBpeBq1LTX
enHmJIY+70Kodrd4+cOm+5ZrHjlVy0f4VL6VTeehSh1+29Z9Alww7nME4qsUCQQNonTrah5kwUaR
jVazDweV8ZT0ccJzoL+2FRkihmlKomH3LkTwjZi91zCOgMo09LTLNh/8JuAikw8ztRAR02V9qMf2
Sclq3pkYkHww09cxFSGzY6ZzsEDqHYsHF7GLRYk4cma1TOIo4dhjHVT23LzS0realkTEyn3ICErS
ixm/amU0V7JPYZvHICn5egTwWsd4ox6SWxNMNPlpM+Io/Bp6AyapZCyf9MaL5dQSdcdHVRfBLhox
WJegyxp5y5mIbbCwIydGOR9U2lYxYjUyrd2UQMsSTFuBo7CGl8e0IXolz2vgYcEVKNkldLircC1D
B1vBi9VS+jEGemivqihyxl+2XGBs0r0zrOa+7lPaMA4kjon5p+BcCrOOmwDezEDdJQGu8di21KYr
8nCrZeDfasP9k7bCe9i9jB1KM9FQbsgJhW07sT9b848Y3X1jQWdN/qTDAwrj/7seIWnosqP201D9
F1N4GqzquUkRU3Q8XGb7NKbtyWtQ+ODT9NGZPxspXAPpiW+hmiVB1gAt55nWOjDl2QyrVcb8xVeh
c/CQ/ByrZHwmmDlYhaQu2BlZ3qkUP3ADdj3hmjhFsu0YuMlmSLInCBHMTSVOfmTkyOmmm7KYHtgi
eI/uUKCwq6yDgXBIs9toqrkAHsuIDyJHSAW3qmVALOlFpMaIVEfyb2KDes0L+7eZxwvZYzeqVAJt
CDkK+AyeTg1BULtNBT6tdKnOmKPcSNvC0p22GDaVta/t7mBATOrz8VGbZuPSowUyK5tjIN7DpSCU
1bN+wYuDM4YVoZXEVfdzymHA62bW67xG9NS40aljlkbPjbTkrjuj/2S3J35Q6zpv08JR9kTE0xLf
ZyVcvpC9vmx2rTAOjiK0MAWQ7GdG9ZE5Mda6EbuSqf2Gdv+ZivSrg6jM02/uhpr3RcTDGh9UunXm
FlwtTcgkyX1NS5igWfj5TFKr1wIXGx0GJrY2L7NCs4zwiR32mHTJM+//g/xq8EtuQvoFtGlp+ree
ju+Qa5Ud/hJ589Ca8rfKuld3ah+ZQkAhTQgK1yTpCR7usprsQcZqi3qHOaqG59oR4I30yHNXfT7X
XPl1ps4ysE5VbXwRrAdmqUAntkyzii5E+JKRt14W1UGNzkk1x8madpIVVKDey9m4A0d7s/r4rzFx
YsOyHncloOYhwD3f/BayffWqkG50Ud5qsTUCTk72dGJBvX0u1GUEKIF3dmB44vdujKROF9U2pFCt
K5n59mJzYfP5keYvA00S72aPRJAC5ZIhvrM8vMcsHB1hCB1He/7HUH6pAIRRuOdnB1BgWtT5rpvI
/EI2Z1NdQGwsnJ0xjOG57ap6G7b1Az4wX7dLln8qjg2X0rCrNYzyoAdyr+7Y4TGSJb8RxDVMC93B
KjR+b3CKwqGLQ3nLJYwYQG0asEBE3onOxpqctuUcJNpvlMVTVDV3Vm9tRqAO/BjxZsBHu3Hplq8b
en4OwNxVzbh8TTo1qaJWek6c+j6Edbsyx4qJ1cgQY8wTmlXZru40ACXVrZt1A2qzIhODzCdsibui
avdlAeqjpydMih3v3lj4bjRfYvjV6yCqC1+vSJx0k0NA3Cr2bhTsABh9+DWvMZfFjPgzwLiUAF0I
B46iHwDED/H0JGIAVvAA+W+0yfx0uvom9G6fe6Tpdgb1btbhDqGu1tZFVsLaHu660PqqxCm02DXH
eCC70vzz0DiUwoZYqbxfOXWfNL9E7b4wQdmNRcisJD1ZXEqjkDKCELubTMZbNCCpHshV741DFWb5
1qA94OTO3WhihqM91eyqWj/ClQFt1piv7QjvpqZhaudgVjqVrL2CJOPZegys5EGwp2xd2e/SZt55
lXEMOMmFm6z7kgEZKciksNKNxAKXYJEw69HaIKPkIzek2KnQxbTwjPUuP8QlqGrCnWXXUZXQbPSK
EQmAlp3F2PwEifpJSRYOkpkkyIes7nsWzYQVpnxDd/8Tj/ZvT7J0AOnc0gnB0bWRedkEyLDm1u5E
X7RkGdhjIKN5pt2scn6KbPmSyHGvm9YBU2a90TrzHA/agpdFo9NzINotXtvzH1pqv9YrDoy2WStP
bMksWXX68IVk/S5Lv4S1AA7SA03deyxhJu9f+ToH3qYBfYDVyXj2ygY1kvce9UjbmXSeNTAJK4R2
PcLZ8Wzn7iNeKxrcufusN+rcB+XtH5T//089+H+kHphLqtA/L9X3+N/D3/L/Sj24xC15BE38fwYf
/PuL/h184Hr/IjnMQ9vj2I75v1MPPPtfUnLjwlHIX/4770Do/4IDYDi6KaHr6dbyzf+dd2A5/9J1
YeqST9Bdy3PFf/yvLIa7/0zmav/Lx/+NodVdGRdd+z/+wzTN/xKjpXuSkECBRNx1LWnZ/zVGqzG4
YPV1GB0BZXFxZupjFDjDQrMEoQxAYiJfZ2enAT1IPvrnDycy/EbXk70+YaFXxo8dV+Xxnz/ccmqZ
ZS0f641breEWXtM43wQiwm7YZVyu3fKj0/Fye2HREFhvb7hD/Dp0PMKYlqzOlh4rb8Dg5jH/0BtK
1Dw5ByPZBCNWXNgmtyDHj40Oqj7rcDCLZiAVxusTHz04ntl+flSQyAEqzae+h87ipOizguVYrd2c
Grzc1G0E5MUxyFzwsnxFPZjeEME7gzzWwBBeidAsajQzQLHRV/DFRfDVVo6zQXh6npH+WMTEOi3D
Pmeu800Zp9badKdiQ7IFAId+HI4mNEE65ZVCiQiPqAs9ax8dKAuXIWDM1K0etqYW08ciZBt6G5JX
L0VDFI47wwxuYxh9GtxxV32DrGys0DmaT15LBHoyFctUBDMZjlC2Q5sx20z9zy5eh1yd8/1cqWda
14AxArvxqVG2fXmqrCrdJWHy5yTyAfM7bqCUI0nBvugseUeG4Z1bTQdUFvizneoYpnXJQdCeDBNf
NLyx1p25sWaxH/u6LM1NPpUnuj7VxpkGEtQDpl8RkCAfl9WdXOqaAhog9vL21iDhRgtMdJNK+Ynl
zOuRBunTXCQ9sY6DOsZhcszLh8To58/W3I718DuCqTvkAX0xNAebYWoyiFq67Wdl9mgD0a1c7NVl
0aK3XGAC3sLDpq05+rMMmGfChdvmXcPMF+XPIdKy4zzeTy5CWzJP0TBI8eTlDdeOTjsI5WJZhzrG
S3OSdWmcQtv6VTM3uD7oDOTVvL2ard3Fih/TRoo2GbuR82bVZJnay6Z1th6dwFWYqmQfQAffhJXe
LujV6TCAXPTTxrifZ4NLXmJGTy5dCwIEmRbSz2bQrpPU2HWERIDvdtI0PNi6eh97e+IUclyGCYDR
DKfwB/owQ6s2roAZTTMWGReXlGPRFj9xdo8smzoaw9NtHmi/R5r9DGWCn960UUwMOTNuoPVq7A7E
ecNMsZoHJ0wYJFGLRx3rzG0GXnHbnh6WhKXeFT9ZYOQfUXto64VuRIT2xElmqBQdyMw9x2WgXLyj
QzY2QRwLGIjBvG3Lh7Ca4m0Jvs2zgLfUDAoOyyXVpE4lrzff0k+w8KNvPKZ4m5p8Co5BFW28CFU3
pczWiPoTd0O0Swzuy5zFUzfRIjAi6gF6ZQPXNryzRofhvrPF4YYoT9HM7Ba5JtoAfdflCaFp3Frq
khxzqFN+QU24HhrcKBnxAj3YB9Py4G5FKcir+EZJV/oCG7A1XPPpuWu1eWdXdBM1d2/mWvho8emX
xE2uhNC8S1R27dDXG0ND9p+LO+rAHnGUp04VTWMCq4mDKfFRIU1Yn+OKcifmvyk+de8Qxs8xHhJg
V020DfP2PjD6zXLzDsOItMu5pIeFKISWr4bRGCniKrfvJrWMDNv2TVPRayIQErS0SX0GMli/0X+U
/BuVXX41CXIUQgi2aCh9E3yRHwL0QOOkf4boMLGiBjkzAhEMod92+V+UKcD/1U+QTsHVdBleDgr7
hp0iG29G6QATn6ONqWvuKphgdNRNh3oJ5zodPZqnWrLpKrchNmC4dFq8t+dEbplhn+AF36wYAnHp
wMtJ+/aLZmS5RVfyG9fira9h4ZkFl4vYrG7ExNK4GWkiRSZMawsb9kqIZINCz9pMsXNApKJtp2ki
xHUi4qSa94GS7V7PIa0h179YoXWCY2JxEo1YtoHLMH2lAEzzo9mofZvF5l1j+o1FforUyx2VdLVq
J4yCVThdaybo84scgUsFrW747uz+DIy9SpRYrRHgxRnqu1qG9T5BhFKr+Dsp3OT0T05PqZFnERHB
0aWu30zcq2135D9IehT2/NnE0M+NBqRXa+AdrzRdIXqCvtHE2bBH7vs3jWUJT0JchtaDs9Sh0E/A
ZKpi1nwUuPWBo+VeF48EEtk/cnhx4uyNPL/0cYhRiHjLnECQf472efjtvFzdF4l6CGxa1OQYgpmz
vFM7m/DFDP0jbs7gPi9JERz1EldThyV7pPHYE69iIIDvKrISsiD0NtKwMFlUvEqdUt+5/RrmYfio
R8W+bFt2lfw60dXYwfQ3IOToL1Z739OM8p0YFW3sMfcY8R+tvC8DdjK6OVpe7qB2U2w9YoVIryY9
bfR46b6rRrmVRrYSI4F/xF0aPnmoH3iCuLdnprP2vAHagarSdRaUlh85I8rM+S0WtIacON4YA00Q
no+PEsa7X+rde+e4YPocRCudgQyS7vYW99kWZXDB4mdgYAMzWhsRXYwpBibuGfGbJU24jY72Y7td
6qe23vpNYs0b4WL6tr26vsZEHxA0H8SXweMSPKiDm3cWASgDUTIFbysF+3KPRTyG6XXjgG510lYd
bTEnvlQIytPKBsJBsZHV9HXDFmcbZ+3NrqMjzbcOI3gZHXUzO2iLRW4MPRKXJVmqsd3u6yYs1mmf
OeigdGJW1ZuFrKfAneLrVkYORIqLBNXjdzQBEmrsq9ZWxLGYKfdPg1Gcw35OPNBB9toDY4u7gceI
awmjRDgHIm61b/wflhi0J09PbqGlwguDhCukuaybu6OH6smPaBKwaOa3tGLxClN5+zCkGV0V7Run
jr0F9Y9Q0OUwk7Y+0DaYNUwv6aq3aNyybYY3qFD0m/tVINviSEweE4/SOBYoubc6FBaiMqtDM7Yf
pGeBD5wAfzY2nKeOOiOYC5RvdbKzZbitLRwcU+vqBzvMZ9/OS+Ihobuu6egadzRxUXXa2fNo5Gga
JJ49iY/w2gwFiTMeXRcJeO2cJlq6yakV1tGbZlhv/JRLL2dmrza08KW1G5jw3k6EEnyoooikG73G
lh/5aW4nR5ZXtor1IWfaMwMmZehkc1rjbczZwVzrLAhfQWiM3o2FRBJDzAQUZU16X1YkwtOhIMnM
26a5gSLBCKlDHWeHXqVvDXvfQiimEW9cEwhzJ30Mss1gi5/G9UpcNLiMbSqW3n7i+YSLNNDYnhw9
RRqaE7GcL+IX7uUc3jwZVrepUYj4rsewOKn3Fqa+k2fNZIT0NQWM9j/ZO5Mtt5Usy/5KrhgXYgEG
QzfICQl2IOkN3eWS+wRLcumh7wFD8/W5QWWFIqNqRf1ATfBIdz2JDWCwe+85+4hfUWZ2qHptVOiS
cLG2oymSjSecMkgOcBSko5z3NXBX7jk0x7TI2plp0e0SPk8YcJshWpfOnC4eGOtHE0z9JDhXCJ89
Lx4dkiKzPko3X3FQnXrtdWxIYuD2eH+Kk8lYQSgYpBqdO4jnPaUDm1MM96eei8NfGWLbNMf3g9eS
8WZCvgFsLTS06ClqWau190Xfbqxujbn2k7Icz5pq3vDNBZNdWzt8rMxM8JGddcQvac+GnflFtyVJ
rWmeNX2s/bwk2MnKFhNF90Jh0KRnu3SeDGoMQpzgPJh85QVAXDrnSchJWL2pprCvS5g8msXytdZk
x01Yk2cDPxYUdxemBOHyI7EClrZ10uzQhQO74SpEnSCyH1O6+mNiero2YRJ+7omzZPJ4YSPy6MUA
ZhAP276N5NgcMDwmQ3O1E7E8dmjzJ7vZZR0zXU9SfzhqT81B7luO1Cgr8vPsJSsPpnqpJhNWUWwS
0TCW596o7MuYLfiz6EtJTD4exBcgT7dJDO9dwtg8dt5nUOJQT2PYK5VlMmnCFzWyjE4GgAovNfeq
JhDCpPcgpivqyexBN1Za8FKg78dJRrQxiK0PRJMYGOFGh1QwFA7fWlemh05wWxW9OrA0fiZtIaG+
FueWoQ4zcTTX/YRary7tQFr1MQpiBiyHOFKfluOSJc2NnX5ZijBChi/AyH6CVm32k5X0fkIGCGiM
t9iyC/CWPzuQovuhaafLsqQQssRZzMEi6d0A2/WsQj1SyhCUmVydZtxWSiN9MmEy37aKZuvyTfGt
fZ9TElanrPxrlRipK985Gms8hAevWR5rKJXbIXabjVBC7PNpSfwFtsm441SyTo4O7ztvRXRqbcKX
XJRcfOE2jFkXthwdfwxBEuQeK2Ojui9R3aVHUjwinAe7uKS9LKB5RQuGFly/JS2+zQqsOTIDOVXS
mA/S7W6azuQXALH8XhAtXhEnlKRa+VOkgAAVk+y2bpAe5eWWL4crmRp4F43ZA2lWlyhKHtte5K+9
jWxksHj/taEhgptUvtVEeMo109q1JQ5R9uFEenJ1+3jpEAflBtNBenj63D3W9vhCRii3yKSODrqu
LiHTp2NXcFudKwbR4/Ju1sXTBA/4oiQu6ET07Gc7iZOlXDdWNKhDWXI5gsOFdTht4m5+FhhutqWe
v0H2lHub4n5aJ8StNfe70lGnSdU22lNrOgzkf+9sW3ztGQeTDjeOJy1Hm+YZn53r5lynxNpnzZ6I
UWRTSj0Kim12mbjfh1R0JxWSxJgZ6Bjg5/gxM0wWTMcn666/lAK0PRD4fGtCMj4ROHBlNP2rtjV7
V8U90jvnBXwSMGxTy3cZyZWgf+kAeGXdXBscCtPYvrVOhIiadWA/SSjThq6Mq9tu2h49iQITt+1L
bTvljtx5axR5l3xt7TbZLho+UU0XLwCO2DsqJ5g1Z/QXx2Gvs7YWHcw30Qr5rw31q0uML90UyRNK
b7ONznooEzZzlDDkimzQT/q5YjGpvcFabeo3OQPaxHmE6avDT6rhY7dDBobMhsAWZl3gzAOOrEyn
OK9WQHDG3LbuCYGwyi+iSn4t+Aj9wpwpj00u/in/wc73uxBWSsehv0Qj53ZZcbXpBbRo2eKQoSts
sBwd7Rk0KP53ULWoKHWHt1BG4PvpFn8FpKXiOmJzP+MWatpHzX1NxszakRkxYKcfnkoSi4NG10TA
OoUP5v58GSozuD+6H9ARhkMJ9YTkzs2sPTdtxUiZkKfgfmhgFcFd4nB/yuKN6ErgHiyLnBir9RDn
o+R21MYPtm2nB3QyFrs278kOAdnc/7VufQn3Q22S+aJIWfnHi9B7HTNNLjrGDOHC7zjcH/3fnnZj
CxpL607weI2ADCWkEc73Si+N0/3J/ceTmKZdptpfemuUPlsQSm/mbcH9Fd8fmSp5zNnm74cJRdnv
32oJmPk0iU7Em0NfjAbx+0MyU9zCBpznrRxSN7D7QbEXMR1MR/FT34MZJoRS+rPGLGFoS8haUE2r
9XB/5NGf+/2IKTdaTv4ERFUpCDIOyZwfJeb/lsQIeiZEbXXRsIFFM/oa4FvM2+k4BOb6/01TRwHK
1yRDTz+2KmKg1ahgIRbw92Hq11SaPz9U3FE4SwwEDJwIWpuNQQhBjG0kj7z18OdnJbv1Y4k/yJ6I
gOltZsn3Q85gdJ+5yetkr+02x7hFDSAbun9VoOLRwCuoEl9MbR38OSDixz++HojWGH1Xj2AcVHZy
MjxMTT3D6uPM7TnIh7wJHPbonNA1eWQt0jfQXoQEuBiq70+1jIxAb4DgItcOYYrcIsi4Ek+G/T5E
0RjoRlQemhiplwnOVK2H+89dwksL+qCkw1cuGbFVDwN8i7NEBTAKVdDk3sD5nPU76B7vRnodJcyV
bLJy4K5JOgTryBcF1rhsGevAdvnHIRcTwR72PO3R8Dzff86/nwaeh9BzgamEBKxDwjd0QV3i8KNb
R+jybNR4NZzAtBjVgyQbtkUHMubPoVz/0U72UFjuP3wy17/BaKI+SNa/sFlfwDDnmGjvzxnfD0yp
wIyFbfVaWZxVqSQmSsNlFBG+0GO/pFFKmVSWGEvdaIKq3b95q7wrAV+CQU8iYm8Y6WYjfZHF/hQN
3VknNUnG1q6h6k5ui0oUh+dEciqGFkvLllXrT4aZFb67TvUcxe1B6TiLh9R4aUzv61ysYvBiryVp
fMAo/pTMaqKUbvpr3K/JUiB+U1xtnmh2UxF76F+JoLKiC/rXfD+wWyeIfERyPON3n/IDzHysJ3Tp
UpE/5Jq08DBu9ONY4hIvKRqOqQwBQ7jo3klfqpBpRy7TeNnTRWXG1g/eQH2B+Eq2+UtVu2SPFf1f
bOmG02CxK9WytyQDAmKnrJf6AXM1GhOLUxDOJJErgjiYKsQyyajtkZBPuqSaW9GlrK7I9UoG8uAU
07a0N/kIsR2WyTSYP3t0lnnvUU/YTJ1Sob1LkuK21Ww7XFWo08Mp9BUGkY3t2d+x/neFs/hWazOv
zSm4hIv9zkaNXI3OCV2QFbgp2giCyO0r4SSnLFVvXqmuqkUR0dxH8LwzyGzN8NQNJNGsQFWC3qqB
zXIxal/RS71qQ7Uc3H6tMkt1MLSQ5BAo3ItV7qp35RXI5yCt5UFRtl8TKx8Cevf0NjRUaobxPpjc
VR0bzX1VTuIUjW9pP7avdLI2thgPmbcQepcjv2zg2CFjwxxbwvl0uL812IZ2jjF8U5bLdq+hAdVj
ctBl/sNWw3vpQKcwnPhHvzioIBfNQ4bGl6FFA/EGY/mDD/yryGGb586ehA80WWaF8Ff8VAUW7xGd
AKC8KAqfltCZ/Wmg7+kZ1qHHLYEJCakuBOwD2Yvs9OEoSsYb7GQqD4KD/YgGNtQn27dUqB/MyskO
+PGQaUVtfCA88peZYcw22ZAzW1i7a+p5abTlaAgQbWS/+JMO2M7A4I6ZtPHNzvtChYCNdqLE7Nkj
JN0HvYKPcUJuEllThUI2olgyuZXESfU0l3hsSB5EBe0yDZnBZ7QAbMHN0Kiiv4pRKz4XxlN7WwRv
HInBlS34+2K6jOzr2aAgRbWD/MOeKpgZZoZeUCApbq9cWpxdliQ+CXF2ZFnvskiKYzncqgIbz2RO
b7pRSEzT/UeoAazQLD2ntuc0Ax5C54JIrqHS9nFcvkd8MdThcDaRau/TXqdtQ8XYMX9vS9Tn5YwK
2WjWIVQRvi4zrzQkJmYPThJtqhVfubg26ygjxxmzk+6MLK9wCK2EiZInWKrwczHRfqoLqIUQJzAs
83HTizEDvXG/Q6bRL2GlSspz67EWCPKslGTFgVbfbGvRuUk/ZulqyKFwy+H5bRGIbZM4N56NEOxm
mn3Q2EZeGqGuGutT7RrRmbV1V1b9gU3cLm4xXWjorTexTVZovLLoufcerH5lGYr2NWawQmnyU9P4
bxibM0ECULa5e/mdDnjVzbVPS8JDcJT+Vzt223GZjLcqGYGQCC/z2Ru92iOGDjsDwTuF2bBzyG7f
F+Gkb+fVDolAgzWLXrJHoxv2P0p8rNl5ieAptr+MiOWe9GPX7LqKMy+sG+tUVR0uc83+TroTtIvc
zxjg+1mDthAyDkojWW6JNVd+MpdHNEQeKesR2IYICWHE7TQZWcGHWO3dfr4I03pgwRKIBShuBGYI
VMg7m+LyIc7fLJVYWMqbN7GkYaChX268iNgyI1neRuVW0B8EnTVCOVphP1SzSYtW7GuzhWFu4J0n
pTOrk5YIRQAdK1CKfkiBzSO5qixaySsQs/MavPr8I9JgTaThlG1yZb+y8fyqx6ZGG2s6OB73/ypu
d6rvCdkooivwx26ne18HaLkoJHKDawa8RljTTXYCnUApP68944DE+mWUiI5n/SAFCr+UeQwFnwVf
PyJdL1dfGyYHGyOGReoorOojZrHWuHUTzqBeaJuiCYHdVhinUPw+dkX+i2agxGtxh8BBqAHQFNLH
7aowOf0hyt1/e2fHFblbBmmUv9HXTPeYuMbgfsAnX7MBCgq3AD1gzWV0TGz5MJKDpnvtjUCD8RCh
M2nGIFfYeu+Qs/vhDw5uDvtQ38YGjNsuNPwabgTRQklNCm49aOo8hzI6uAwmXGM5oXmPdgk9ScZ0
MvQZf+J5ZuQXYQQJHNlNR5yo1yLnxuN59WM8cRv3UsM1tuXYTkGdy1Omk28hZDIFkzeib6Fx6+dr
4hk3yY4dCptY2yEoJQWheP95s+TiUIwtRb373NC+3y1QV8cku41hj4zZLLzAtD021lCyeisJarHG
mhULVSmjrBMy7I4YuibipmqNO3RLwGt0zH2znhdnc3Hz82IMxVlGIx0RyqsI7AqxLzZIiiaqLJjl
zGZs0aU7GbHttNfD/dH9gFSQkur+sByiKiAgMtYzGEY0hqbMNJgPG7/qNQ9vdrm2c+gDVFbJQMRo
9zPSU8LCNFh5FiiY4P6UUq/e2BoKS0Jft/dv6w+hzlELRK60vTST0/iuwAO9tGnmu/iGaNhjY/Io
/pCX8U/JqaR3TvrFwseRRuOzXiTawZT2anzCuQgbOfhzMEu2ih2hrDmuMB7efzNDrwkF9UKWxcU5
7qOFQUnyUMb1e7aek+TaNGTdJO1VK0dn/08/6+3uqowl5UKl8rOXHpelgFe78hON9X+9P2Ie3Z+G
8m1MbTNg5TSDQkVcCdlGW/UM0gOceT8ge6yDZSFaaxOHve+ZBb2ZtYrwVjDm/dH9YKWTwLJRkQgw
dskZa/whLelTk5Brbkz6eYHWHcqwiwL4ZfTyzIkQnbrBdM9JpwLZhxGaz5ZzbN3q3w9OMnh7ETkk
zVHW9Yn7q5rpknJbP+HXTgYzZhvOFq5MOHfAFxMSEhGfAoaNtsGq6WBgh6t5QhcdDDVhXYY920Db
CUf8c4Dalh8NvN1TueYq8rli4khwFChOHC2Nm98H7x+PTFTdW9PhHMWr7OJgxYNrkirwWy0yNLsc
1tIRctiCc2hE9nLsbZCGa41YrNWiZ+GaxyIVbe9fBFxjxCfLXZ/eOkjEGV/T+ehHhvhsyWvIZkyr
S+uM2f6M/qmlQVlMsNYsoLBRigOd6/0YOz2Tt4g8psMwy+Owcl+LOrxBQAd4s371I/nwXFvWuuR1
XSiJmRifexd/leMM7NVDtNOWhHCHKeroCkj090JIs5wdkIhvHVHagXmXuiQWLWjPIU3AJX5wvcEH
zfrb+1NZtj1A7P7Ur0We4k/g69b1DTJvFkpzrQW9uEm4cwxUIN3CZChm8IQL+wxo94ct5lu6pLCV
1irUsdw6yDPSIrgJ8nyKFD3PNuGzUNVwdkhEO9W0Fe4SnAn5GyDM9SVW6/nZduaKJ8FQsr64uPk2
2zmasvUJKm0KIlP0Vwe18F5lAu6rdj+fc5/hLEwa/pFKn81TbB/vfyWQfE6l+8P7Qc+S3/82o6om
uB9EN/FC/zwnDKEDq7Q8k6nxgVUNM0XsHjq1xnKK9eziDDEWnMHaMZzWxWX9WSuJZHKYQvj3dyyd
AR/O/XNINSK3JaEj6URuw/pxxJcSMU7g5IMd9F23rcbM/H1t3l+impthY88r5GEty9vC/RHO1Zd8
bY90zRyRmUMrZX0WzslPBXRs5ywhsFvGh1sZh6u8XXGprC/rfr3cn94Py/qLcYgHX3n03O+vfJq1
Zm+a4uJ11kMkc9QlfLupY63fChnatbnPEopANQ4nVRRZYJtc8gWcczro37iDaRsS4fID8eqY+/d5
U7+Yg2sevWx4INmA8gE9cElN40/0WpDwtlcFh4MdBM1IVi6R465rFZGsCSmXgFpoXzcwYjiRAwFk
ZyNq9VnT18QWUtzcWnxLe/vdJtChgXfiU1FKBJkgBx3LuuDKWQ51mnI71/vAqqtz59Tv1mCuqbVk
5ZJ/vikcVDkQAPRNV3xEHgkqgxLFDmfNtoRfSqcEVJ8JL6VJ5JdhPptNeK1yyklhjX4ihgegUh9V
l7POyuswFsBEs+qTdnx3U/QqFRa4dornWx7qx579mBthFWdXeHIarcfjpId+m9tX2vRPLl6AjfNs
4NLY1TIjf9tOHqecnXFS92hwZ7kzBYUxm1Q2Kv14qtvqkyuSKByNTZnABMyduQNFlYp263bIH5gW
lOe5sQAimBA5y2b4UelPWL7kZxy2M6OJdcRD6tWgish3R/0tktqjR+NilxKsdsI59BeuBuSksBSm
pjO3XaWRY7tefzSdh2OapgzfoOmN5MrdVxGvFQCM7g8z1LenZj4hQ2Bdm3vj0cgXbQ+KywsmEhRP
/1/rSQnaz/9Prafh2f9e6/kZJ9H38n9qPe//0//Weoq/S0N4jkHhY7mrfvNv/zH+6vr//BtKm79L
3TU8S3qWjSnY9v6IPt2/g/jXkYJ6pq2blsGr+G/RpzT+zjhONx1XGs5vqei/iDz/negTbcnf/qP+
LQ49/fzPv1nCNQ3TlKZjS4zCkrKO339+vyVlhEbU+F/NpE347DvjrIXGS982FZEPygoqiBrV6P2Y
2OAE+sC018l7wofYhz22zczgeDGgofJsMCo3KEiBm2ErPLPf/9aQ0Xi+P7MmqhfNiFGF19GnJIum
FN1zpWnywmzL3C5GTYVHmFEgRns3zOzlmE5ZG8RMzQb7NQ1GqzCOZlM2t2lS7zWbh7Njq1vXdtGj
aEtwZCmjWoZ8XYCAdjpVY/HIZ/3U9dp0Kx072dt2yGTa0+mftEMRnvt0Olqx6B6l6EmYwuomoujZ
sGg5zDP+NFQWSDBoP686+mMxQZkxY8VIZzLKlwaYy2bG7LFLphJvcRxS2zqmfF50VmontJ9UKDQC
Pq3vptXpz5Ni9J1YGi+6+bSptF6cghDoJc0Hn0ToTdWI+SNi009GFiWqk1q09Aq73UsxnbGSrQUr
TKEZtslLETEKbVzvAtMh3qBXK06homvD14dlwzSdB3dWgLoh7dOZTOOLK9VjLSmzyFIlRlVTiNCn
fS2j8hcjFOcyoDR6cRdoe0IgIFSZQ7hLqj8Sr2T7YxsX20QhhWU5Uhe7t1/guoVUSEW6rW2jfCyr
fJs5hX2Z+hk1UELeSYdYNjYtbBQKJRp//CEl10uL2qcEMOpiaGSBpdLyhca9n3d3QgtiP9kLX0ts
Rc8skxRpjrotNPRvFrl1sy36B6q5aaeZuetjC7WevdzAYZOmdF61D8CS6Q5/UHMOZ5bCvHmjEVqd
DVRy21ivb2MDMImBbb+ZVeZS+DjWVkyOOCk36tjIIfJK6T1IrB1PHXX2dlSpe3BK1MOzybldj8E/
LRD/Lbv+Z5m1Yf7rBSe5ziiAHN0VliX+9YJzO3TIYQu+f7Qd/OsA6/0ihJHTT+hbh+Ta6UN8skz8
p3FknMqkeycsoPNjCX3ZiEDs/vvXI5AA/B+vSOqG4UjLAmbtsRL8zyVAS3Kzpo0anVHOjqecnKC9
ZeFDy+vxNtBdPOkqownQdATlDPYHFG7tmabUmdC+TeOZgHnSxt6GKLb6vCBrNCdmlJZZ9DHK8WKv
4RuyAFDG90aLMI1ewZd5KFolDsmzGtJia1gkSkojQ/aSusiGO5pQvdK2CnYtNBk6bbkNSxVZXL9K
YSO7Vn7keS3OV0CyZo3rQa5wqTXO7tGZ06saoEXPM8RWpVyyfbk9SvscK3yTutHn25S0nAepn3oz
LH5oCuG5HmrOAT7rtUWm9RpBu5yNGAkw0coAfBTjFJihwDDsa6YZ0dU2kGqLmrSDoY57JMPli5g1
EBTRfHNbuCyt/sa2WV4gjge20OTT0qJgCA080ymJo55HgzOtxSsdjgo9qkwn/QSm6TbVIj3GeKY2
RLzKk4ynk6E5BaHpfxWhCSg0Hb4Yrc3FnRBW05gaG3gvfpiZhUAg0KszSiyA5ykRkcV7UfR0RcYS
NGnu9X5fGN+hgrHDw8d/yIbhq2Pj2pt79iNAnPwaw9CJDQ+QGHSRKIFjXwOSupsXmhAd42k3qtpj
m5loC8l1AxZ64iVVx3iu0JZnM96cjuzzZpxgbw+CWGrw5PXQsJlBAy4M9dPxUO0maaVte6KvDSOS
O8guBA2hniUTkgzCNj/SbunOcYa1Xlkk+FicIEPfvjvM1cncYU6U4xI9yBjVbd8TAMbWlPAlurrb
dL1GWksD0US2VhfOX1VM1hIckH2vJNKJfvZo5TNO8qdOhAjHaN56tbcjNYVJXCyZhhMnzHt6RDr+
Im3lMXxK1BXN5gMhwK6fD5PxkK8sqYFixqE6PvZxz+QfvtRehG2CYh890IzjkatjC60QUWNLHknb
p7gKvf4c6/qxwsxxsULnOaaLu09H2G3QhAEmhJ57iSwUGfi+Nr37BdaAPOXenG5cM/xueXOCKRlb
Wm3E2OQSIjHRvwzaqh9ymqukFz1AU7pZ5Ta2+8ovvco7eIgkmCm1xnYYXHWYZLMD8fva9cZ0cx2Y
RBp3gBAXwXVeG6k0Z06aRCk81daLORnycSES11hMIFviU2tIJZ0W3meWhK+mdN4qC2qdZpYHCDzJ
riFg4DK3fm1MW4jC01OOPmU7Z+UDUkGiffBo78IyeRMGeXmI/Lgc0GD4acpowYmRCHazggYIgYiw
Vm+HNBPJskpKGpzsBVwCjXqXYMWizBgHcZdqQK+8rOzYY6PBj6jyZ/YktMANHR8shQ7MvclDilR9
idT8Q9ZDe5QmhM0Wp+aqMqNcnm8TbjyY2PmHp0n67+vK0yztR6y71U7FmiANvH1TpfelQx9Dx38p
sMNpkgwcPoeqJbqcRq6fsdlPGb0frPDVGb61Hlpvy3jq4YCwBZqcTTTQXUaFRy6m3ZMgJY7DqCeX
KrboHeWadRhr+VknuXwwPwugCuwZwMviDZGWARqm4FzskBZ2RBh1ib2DfN4eyzB8iu32aOAmhrU8
JgdUONv7GodfkotBssnoHPNST6o/z31yzKdGg1xr0Soc249qHNOjRsJy3TFM0vuPmuwEH4kW/Iim
dDepEodsToltmiEhpuuVy5Q6mGGm7eqRcjUENmwVNwsrK0GTgPyWyXpAZObs71dkseq5oVE8OA4M
KkCBx5Yp0JGeL0HeVf2syEuK5NJeahQzuCxnoKJQ5tBC9b8KohUeimFg4ALFKBSQ+1rDffL0yHty
3ZkcKnK54O0hBFDmcJkH5I0wh0ksMwObpGhGtORvhWZ2s2ftLOu5O+fRmp+ZxKfeq+ctIYJYJ7U1
3tL2XsPctI/EwO/NfHEuDc6gJhG+k6JsL6NSXOnGI3hfYijssYY7mjFR4S76GYGktYcA/9fICHoT
99kqFk70syrNXzar8TGb3GYnDdgGxAM6e4vmis+uJEQSZ5VBTso1yr7oZ+Zl5XOTJQYexOod5U4a
tObwzPCuP5csJg/Qs8U5GRaNXkxvXKgeTrmc0EbiZjK63mMI0kPjH5lVlA+ZnqSnjhgss8iDLocV
QtOkOvdgTva2mX/XFvjqCJEajNjA0J3Iu86JzoYMXfRFIXCe8RVyM3os42n2Y7KOfKA6XCYDzooF
PBcqmbnaVUb9MOpxc3VdQCtdNEKPkjQBei5CBhpiZ0VyPhO5heHX8AhLHSFG8IltdTWP9PWJxSrc
mBuEZFramHCWNY2LUZIlfHLaFglayjiZmFJ10dLxWasSx78/Y5RPI9mpyVtbSJZlmiFfchHjO1h0
pkTkkxJ+uKH2njacY5mvK9ZyA+I7ktLwGYW5BeTCdN3wa1EPJtOqhqn6pD/qOoLlJRXejlyL77lT
5zuCLgdGL5Qlqut535H8MrcfdegRC7gusMm61A5RWoNCtfStx6V0Mob5G4IitJEuY3ZZExvQCcE9
vUMR3gzc4tt43sbxre/dXxmC73MmNOO1Ax02MKq95KvlvSTpzIAe67qO8VCbxisvJz2WWQIGQe+f
lG2dzAz32jChdYyi5ktXr6Re2Sta7GGP1R2EuVq/9mQUycMyTm/ZONQ+S5GejLuosLwHzNQn2saP
hML8legg2eJ4PuicqyQptM9THD+oLuNmsBifkZ2frcxtDmYsdhoXGRchqnCYSvP64c5MgHKn1G7c
uqQ9Gw80L550lt0jaafMYCcQNG2cOycQuu/0Jtsz3rfnBdvzrW4heLrTIHcVUmT2nTVVmDfdEh3t
lJGyWJg5QdmMBeFPRO0eZ7H5pUPw7JF5kHhV/wSRhZBoO032GMHL8/0wlPrPKk3541pMAQaTk0EB
6kdVnNOBJvXM37AVoIcGTEVbbZIh6zDv5Dg1E3P2Dppfb1vV5XcB2SbOcitzsJ+QzehiylOdIJ1u
lmVACoOWUKd7TzyKKXdhXExHqPdINUHykTnZP+ZtjOeA2bnv1Fj7RD2l22K2wfUydAtD28Odr+AM
hxgCbMbRp8SBkTAJ9B7JUL/fz0qMF/OTGmPg8BYop6Z+ipuo2HaTVWN/mn7EVEjbtG8x17S62I8e
O+9azvW+dpqvgupuOyZ07Nhd14GLnI+JiS2/88p4eX2NyJQ9vY8+ozikahZoEed4v5gjGkCW/t7F
YRANGL9LkZ0qb7QpQ2s/nsaQ+5ZZnasSl4RT1syeY1Ieab0fAagRAuh1DynnKCbWh9Y9zXrW7MyM
rXmn7BuRQwggtPwcad7nNAg9kG3ySybVD0pceZ66xkGUQN2gXHeX1k22AYmNAj4jJwDIdvYxItJH
2+JuI2yy3OS4lPm5fWj7ufLhrmE9RJMJs4koQVpmplLGRQ3ih0GfkDRpb2vOgCWHekFyWY4LsxLP
9B0yen0VSxfhJXsry40Tv7KhBlZK5Lsmdp8x9kGzG73i0HUqvFgfLivbw1gaN5NGhGYgBs5D4sf0
yj3lVlW9WVUyEaWBtW5pHfNxmj6ALe3MZ2KC3CNShgX+sHjwWrYahXZEPQ4E3oBQn6DKhx0emsGn
Q9wJGbhR7EuvsQluZW0Xw3JKdDbXoR2BhXDbF0bqL707H4ahyUnzGZ2LyYe1o8AXvkjRIESEX9Mr
Tg3IGfIvvpUkaOrM8IvKhNqOnYNoHfI1Ae8IfM4nKy6e8Wi9heRmrFGz1ja116vAw6ZGt332vaL5
EaJBv1jD3G466ZyNLJ0f+qMqS/eaj9hcKkQbR73VIPdY4loNYXbmhX2nq+88W6EoMPHhkiqEpV91
9tx77KYE98gnMmgZ+Hbk/yIBbbmTJfKNXe5LjlDBEe1pKvsH9gDZxbWQoiXd42yY8T62svlJp5Fj
ICkNGNDjayxTnB9lTf2fXy38nefRQr+Aq/hskZt9Jc2q+72bK8k8hAIZXfPQ0feWTeWgtTQPevbu
u0I3k4Mzd95Fz4DCpa5xvh+WZNdKCREzNnTcQgL0Cjw9dGT60SZZ5JCK8WcmuJJGxYZRsLcii0W7
jSVe3LHt1KFb225JvTa+FjxF9+YNJB3E1q1x0qpZndsKjU/oZhXrlB2fkylNzvdHDQinUCV5AP0e
YW9Va5vYrZoLOzT3CHTmMUn09EZ/snwkSJsKjYVgG6XVzDQRCakzDd/NMM1QtA4Z6mwAdOZA8Yg1
be9EoiZQewwvoegh/2CpYy9KMu2ZrT6DZDyM29ZNmYPoSxi0Ob6AUfSdyxY9/VxI4Kk3WlncaIDi
YJkHYyd6LWIKs02aAm9gGb6HQ19c+ni9skrb8+WqQh0sygjlNKjrWqG9jln5lZ3uAE55ZopRYIPj
lNzm2Cd2TZ0Q7los7Q7+XrJV+K/PKLaAKk3ZTQOrs81N7LooDnDNesbZjUXxCHyOeN3JJMPAQxBT
2hEQwyh5jabSwoDEa9ESPX5llV4ucxX9vIwycV70xnFe4qZlSTBKbIizBYsbdeyB23j6XM34toWp
znqVU6m0rI0zOBDLaD6qxcTaaFlEZ9qqOmhJIcjQCF8UFfvetLz0mMfA1lAPaKcsc0/3N52a2b4i
WZtQMXE1wX1f7+dKbxgnquHnkb3wU13nuOjXJmQt7Oy80Mrw0QySoUwSM/tkYlVIWwP/Nuvl+ET1
BQoNQTeeboKORndmv+xAU4bg6RSdfo2bL4vTLhcMixluDvsWOuzSGgvRdkWUBawueWmuff8rXeJq
pVoILFa4wpQmuPG2RXpo2Xr5VpI458pCVjJ7KBG96KrwD9IlzC6OSKdt5mbhdhomDA5uL9jB85aM
hImdh2dt27ndK1bx6dhOWX/sWtBvDgaCOA/HKyhtaCRMaXC0LcgVUEmSpgQMRIcj6pfLWMDvSnBa
q/DG1My9ZFK2x5wFnbutPh3ixfhVFiSEd2NO4ldCmQSoVTsQQ0cUhvdfhJ3nbtzK1m2fiADJKob6
2zlJakXb+kPIiTkW89N/g73vBfa2D2wcoCF747ipbrJq1Vpzjpmfs7ENaLuifh/IPTjfXiDst/t5
GJ6d3vbO/WAKSsqxO9wKEB+bxBw2RETp0ToJC0IMxu4j8yuoqJgWNiiKWS9sOjGJtZnn4Ueliifk
EWeYMICg4vIjFLqkeiAF1maHQgaIQDAND5qmB1ND4R+ZLxMBmiAG6Am42Unh1Icgue90qt9UVr82
lXnXWYN6LfI728VK6VhJeJ8XlnXnGKQBjoYHvw8frzGxgtap9q8EApGe0PuPnafmDYPq9KJm8qT9
WJzrBixp5JRnJlKfRWXxfKsBuxExaFAX5BEPI44cAsHzFKMLB0lIZZwbu/xzC8hmrTWHWyPH7yRJ
iA5Jo9jrZXJPZOhHrOcfZeQ3O6U/GSPxH667aOXiO1g39W7yKXdyvDNr0l/m/VwaUN+zLjrMJUQA
TbSDz7thSjninBWX0ugf2yKK75yw+Bzh66fyVB9wpfU5J/1nKaVH/Gp8xjkThWTbuMEmYJc/EYjt
gPdZJZzVZW3Tbwq4afMQFZGknd0xqtmx0OhdxjKOb60NzzIGrUzIQ73nHGfv/CrjBJgR+Eyl/JqA
MUos4rjdUpgvoVPhssAGSYemNLe375/SDd6ZMSMJltUno2+LvW/jD/KzPtlZbkPdLN6mnCJsyrP7
ni7oRXk+p/vQvoBcZlA6xXJbZVrcTYW/s7pB7g1VSA4VNDKblCGmtnR1IaBtnbJXPkTTdkht9Lku
PRsqwfGKZHVTGU21Dxr4Cbk7/Rxst77TrEy6WwSNdDqJgYFTFJlkLeRgiaSPb55eUrKJBhbCpvNY
KgVYqgbgjeEU5J756MT6gEYlcdDIADnOjBW4g8SIonXYeaRm+6B17WjPMWGABQpH1UmT5hBPXBzk
qM5U/UmTM7izQrqYVDrxaUsUXXgcevHZT835nmn/U5Gn6BTM8M2JIBNlNgEOgoTBTVu2IbDZAOpr
v+E8zJ5l5s1hjMnxUQ5Uz6CgzbWi2U5mdoLSk5YFhww6wz+9wqovRhYazx3DHQBq6p9mShfUnxl7
PFXwa7dzD88hn+dVkjeEhbgFrr83FIzyCF5iwF1DaQVi+btoYuBGdr9Db9NuCsPwTrgM4SpG1UHN
JqcBrzAPUUjgb15a16lW0cbN0eBTzaDF1Uv6IW0bV9Lfof+O/KoGyN9VAwEW7ns6aHHSJevOYHvF
I+LqXVg5JyovucuAGG3NPh/Ap9AKSiwJF6KGK1V+RG0/vKvWeSlZOeaCQVQS3ImpLx5NoIjIBtBS
pbXimGlVX3x7IajDzSV8wYLvi30eM/5Ly9j/GMo2Po+dRk03zO6J+/TzSDsrpgt669wL7mtP4ooW
bfykscVs1AyBpuWYq0o7Qg0cqLde+fdNOnN2gMvFZjEY5448k/WtI9EJ1nAvodryE5RxdjY0h4H5
Vxh+SmLtHjwT8YkvRzre4LrxCan40EsRnBTwCZ/lix6XGz0XGOZWooYUHAZYQl3RRc+azC2sDqrc
OlZVnb3lxYm9u8wM2/2taIns8dErNZPzzAvPNrdOi08dpnLQoje1dMJ1+/U5qeLt0hMARqDc9Ojw
R0PZ+UUtL8Sov7l4kBabEG5yNZj35S3bnKW6ba3H1EqjDSRQ32jFAdPauwgbn26G5PRUe/N2aO0J
jTtQeNqk12CQxWlMq/qiwceYUxWe5sR9N42w3pdlldA9GINHPcSf2P+/lnWrnlNWLuYlRESA1ywP
6UJepGuTvQCkgeSYAKVPiqV9pOx9xdwUJC8X2ni9+ETi3zfAtOhDB02qfOKGZMXlsPdT7IsKw0Hu
d/4qby00c8LNt7LBKZuMZf4ymznqNj8/AnuAnT92zH8DRqxpVTqvlEAHsAyA0Po+2M6ZGdwlXUN/
xo7RAg04SpU/v2icwXmiGBsorz8MWDuvbZK/N9Wwi3zTfqkBIPr4qL3QM69zUl/UEGe72gYbkpZi
oR3QBRNz+4oZLdiJpqLZgScFSk35avrcznibmWh2iDdCoi+z2tVouD6LMnXZUvESekHubKHNQSqf
KFAU6qmcYeDJ1FhZ6GuCY9q4Zcs4kiktrB95DV0+6iwzx0+kd/wkQJfjIF23CwlWO5Ol9DOo9qcw
oXeTFlW0nQc2Fr4iYx9Xsb72GBNoH1x4Oqy7JIbyHwQt8NKCqnaO4alk8CrCIvKf8PwDPOjNcDen
UE+TEcdTkuBOb9EleUTcb6wsA0ithXHqF6/MbZVULRWmC7UfVmRdfam6zD+rYB42t//KnslcFElO
IouLa5Rk1DJ8XFcz5wnZrTCqTw9dziEt6UqyBaZrgIz6GBqRfddnYGVh+1x5DuM9j/qasZgJl83p
IAl+1AZJZjb4wGPg0zThTAQUjQ7rnXQm+tSKWp78N/TwgU4+OeX3KQoTZm0lTfBADqwRdXQOu6hm
78/HMyboVWnU/iPHN5qwjADnZuq2bj7LuwKmXzYsaThdYvA0eqaHSz2/YENKGdmggY7nhIKkbvQD
ij5xMa2fNuax21g7TajwkUsRbBQ3z/7wyXTtq9shttMsI+BF/G99RpRNE8/+KmpE+4y9Wp1p5lyB
Wn4fuqJ9CsWWBj5yKFkPIA2gxPdW8nNkodo0tfggpfgF3gTaR5OE4s0oQ9ASCtbKFE5QNUbxIHW8
azPANGi9HhKnewafcEw4fGz7LmhIYanpNxnfgxCaUbRkdtBJTBBVcSY39F3L2ZbPUu9IxjFNbDej
5vGJFtQg8Ao+NtB7pQQ+W+R67w2HJugfSW1vkQAkXEmff7cwljF7WC+jFNeaB3B9xBpbufmOfy1Y
M3wnmiCZeOjjnvGBkWGuqDo8GqA8s+rdqGKbR4bSRUJwrxyUqgPorTwN7ogvVXe3n8LQuJCAq44t
qVsmtD7RH9B3fB5C/3UI6RI4AmW3W0cho31ebj/dXgzwyqfexrI3NuF9WJCOMpKRU2MBQUaW1SB3
g+GoSzJxy9vfoS6M7gcNTbaV7BNMW7H6LZT4gfQHE5VbGd/fXoDyhTvirNgklr8L4JXsINgMK0+O
oHyALt5T+s/HMMyv6Vgk4ID//9/ffrLM0qUmaHCceUSVGbRTuspPTuDiL1L5nNDK+gcbOUts7U1L
DZmuW6MwNkmPAZ1/H/BJ32UHQUOYqEHMBmWXmpjr5Ls9KZ4eK63XJlrb3sDtIkFYbOy5bjD/U/wS
jTZv8QtZW9MOhmfiT/pLD27LMtWT68IwmWScHGxWhKCl30cv/kp6drRG+0zhnN0T/EZ2U+C+D5y8
VvCUX0uz+lkM8ZsYogMnfwTetCbJkODwXNPKaSexbwRmAIj/Z4t8Wzy+eMTK9uSVOePp4XtRfHHd
/sNi+NeFjXUYoGtbDXQG71OGSyluIr1rQveiJprFnO2o2twOPksRPmnmqKnjYd9RdbKe6ZytiFLT
QCM60uYx6qp+FRFrX6bmRzEq8iHeO+urt0D1RS5P5TDCzKpx61h9CHE4Se+FDbpT9q65KrqMUOPE
WfKMbWs19gcpy/FBNgAwpPtltrLT5Pn5arZyJBW+95i5GSPeqrl35n7HsbUDCtyY9NZkkDOOVsYR
cFtEsUonOnIA/NMSX/stPp0o6+6Nw5iN0SfhVB66FeqDhKLRwDm7+DYuHkrARcPwpfAx90H5YtmF
14CriNYxmbaaf9MkxFIV+pAaE/7n8mvWE86QOKIkyKWA3xu46wSJsTJIFwLojKGXXKuv6YgjMiwx
duB+dvGFuaSRq5S2zY6pFfVwTqq1TZaLzTyPQ474PgN9pc6bkdY6z6rywFLF30eIs97yXDRmtE5i
MtZk5X0j9ZH4lgxocOQPT1mVAt4KHpkd1xAbcA6akC93bhOcbeHxFIQczjA/rZHfTFiEnRefMZHy
Wlo8kUWQcuT8UOn3tCPUd9RQOmMNsozecbxxSveQhwK2WVDs3YoQ72nQ5dbsMIR6+fPQ48g0uvps
JxOcvUI3nLvkc2THKOldbW6rpKcFakraac0nu0z3o0M0J3sH6YXmgbJ9Z6cm3ihImqzwNOOjHUJd
voHCKrbwdZ/sxqlhrjgQURkkCcN7VN7ARCH0Kvq/7SrsQxIZi+g7hvVr19B9lEGxEQWef9NBC17H
Pzxp8UXG3YZhpb8jyWPTKR1iHTIBoXjNnmjJB02DR7jkmGVR7u/a1HxnKPmFzzWuHrBbcoO73FRl
6y8WQgb0nbFlas0eU9JGqTRRkuFAVb+EBwdIIrYdfIrRTvUxavWBM2fBlM1hCFPRtIfQvCK46EAk
cIayPblqdzmTpo61rmqlNnTQ2HBstNBLGsGza1M2a5IbEtlu+7hkbij1ptBdublFcmAFawYiLDmV
J6tqZKsIPbgjDYyFegYyAt4esTV+UReDGbdzjLxpmwB7tAzwNn4i14FDjjvux60XM9aZOkOyEIK1
d8lSgbgk7hmHEs1hEVI4uGAlBmV+bQn3jK2a0j4FJQX5D3hx9R32u1jnFU372YW2nwevpSI9N6eX
0lhNuGHg/txZJIU2u7yU39DzM12ZPlA2faSsaAiXsdpECGoyTXjaEJjvNXSuHR0M4B7irRuIC/Be
8s5qd3OBu4SgMc9r78qcUW3g0oiTpH0UICOdpd6UA9Dr2EUdPFPEm/6Q7knobJC8rIc28vl49DOB
u3AYCpSUZR4CxeRLdU13J3V65GBHalT61YrAgzgsxgWQIVxy0d701Qu5fLUg9YiVaNMyjtpBxn8y
addH0Bc76XPyjdPP5VxH27Cyv1Vl+EZo2Z5YQRg9KRYNbE/vucp/eL2u9sizAzh1YdV8yV3gw7Po
GTXMl7IRtE4jm2ZEMwLvbkk6NPqrpfOIYzyAK5PvIg8S2E+SuXmVlBf6pd9RB7yHZT8c3db/2c/q
B5Axa1tnxm5oSDX4szxtUbr+V58qPU/wP4uUQiWU7/9XnFaXufCTrApO3ZIkOPmfKpdsBzSj5C4O
uAZsERGa1yyciS7YEmtDto1xR6Zst+kIgtvKFNBXxhO2D6mO/nJx3v+4OAdcqu0i8sXbCJv13+JZ
GcyRFzFLOBGBI47N0v5yVdzuPOjotOjp52fqTkHgXjpa2EP9yNvNMW5xBrOGRV02YO5FH29d2g4l
Ku6Ov1wg6uLfPj3X4/IUSkMb8/F/L7CPSrfTKgxOkmMe+RoN1UQR7VIsPPuaC19HehhXY8DE0cwG
9E0uvg9R3v/5Mn7TGPMdeqZp8T1awlfyl+/Qkp02QqSHoBUMhhRzih3J3ZS58166FJ0Qs9gSyQ8i
Ujv7i7xx+af/I29G1gwYV6FzNi24ur/Km0PlVaiDXZx4jKQ140K8oD7YNpWt5+U3DnGwopAp/c2f
f2d7+e5/eWcLvK/FnWu60vEX2O6/hNWWD4enyHKHEVRcPyD7OrWDsVGBtg5tGO+nAcKRpceXYvZ/
lt7cwPK8TrdqL+98Oobxz3zMSCpRPf23YhTM4LtzljTwh5zyI3cp4tE6/E2eKiAN/3rZwvRN37OF
5Jb5VZ465bR8CDKQJ9E19FeM+TQsCoKSocMmFbK/Ys9iUtAcEOjJWYCRJOLpggAXYEPdTztUiclg
l5cwZeZuwPhpwGYfUrt5rNqqPXf4G7sG/Z4njD1zY0Tk8/ccY/x+0AkDB0YTqxzBxaWyI7Ry2Dtp
RSeoJxIbVlR+R+Ftvfz5m/r97vQdlwOZb3oeZBrzly+qLGRt8km7p46+8UrzAK9MUW/rvvusBZVg
3NAAxvQNkCc1d39+799XN97bsxyQbsw+kQT/9ybJiM9D/a7dk2W622Ie9Q6RZretCNr1lrbpn9/t
9+XKdzxl+Y7jKrVQnv/7bi7hSzVqSfcUk4yAF/EVjffq1t1PrfwnUdI//vx+9rK8/PIMwLkWpvCR
FmNZ+OWjTWvozFVcOqc0CLxtbCRrSuK9pWWxYPBpdiwjgrik7R8aT1XVFMi8MCsGpU8TcBmP1o0n
jyKsnm6i0bwCTlhA+N8MwcYoic1KWbCwcDoPRAWcqKHVX5YP+/cF1Acn4Hl8YFLw0y8fWRH3wTRk
rjxBW/LW9CyKfaKbq0U042nEu32wLCIWGIS5istFUNWtVD7SY1vkiAO8LaiIC/ANo72cyA4tXWIe
qzcbTBbQ49fAqef9nz/0/3E7wxBntMvHzn7/62eubHJeZ7I3TrQaaPA7TDscvy4OKACPVlBam2Ix
OtAKD3Pz/Oe3Xljkv37f3MmeK2hAe9L9dT/0aN7y3rl9Ghf3QF3MpNb7KHd6kgMswTQfT/Z0Z7WA
QGQCYzxdNLXNkh2Dxq//y91u/YIzt33pY5CR/oI0J0RHLFf7rxW4N+NCRMq1Tplbs14t6qF50fxc
uf+i/Vy9cirngaM+NDyQtH/+LLzfH22FS8dBUOcxsPl9WWHW5cMkN0+VaX6hJ0hoK4iFz46/z0X2
NMeMoIWT0wINlhGOCY+bOp8hSeS+e7F9CDLD+tpY3gGelEPCy4nOPTxKkmGbGTUDseL9LmZw+TBK
6zpHlBhVIMkn6qxz2sNPchy88HYPAdnBA9wC1eXg31r3YRxuBX2WFYYRZ5fXDbvfBBAuLjO1SWT+
1AtoT7UqzgwllsGf8w/4QrkHWaGataaQBLuIRKtMU6arxmIvs4r3xAyf7NnXu0QxKBys4BC2a58b
ZRN7IZy5xHb3w0jOQVgZF0v00/s4iIORoEoy8vSpMSjcKGovugcvgR6TYafmRJV0JpnKfu9fCi97
bsP02unI4nQGK/LPX9j/2LCViRHKhldrc4C4LWb/ul2KmNPjBD/mFA7SP88pqPso/5pE2n/sW/Ps
h8gwUphBMIE4yGhCX4qkeIGz5RzNmTiVZVAV1uiK7S7bK2ugT4CWcTGMN8eudl4donZXOBTsv1y4
8/sTr0yPVZbyWPkC5MF/7/Mw65GtUAOebjJRB40JqU8/wUU5X/O8efeN6ZRljneXznOA9SljJl10
11ZBluP0YL0gocmpv1izYogkWQze0RWoB5txzbBTHHEY01dM3kKmVdueKd9eBg2Wo4pZg2asZanP
IhmQ11tGTvhxxiTfRaZ+ssbqequsWs79F+B/BXFVlRqJ6bFjesjMls8yF48juWSbrPnWBIieN2MW
MylkyTzUdPCaYVI7490XFaaUPBYbdFj8flT3gk/4AdQIeEPcYIeSuLaVYw9f/nxX/A+7jjLZo1lF
LMFDbP+yhZnkA8zAQJxT5h8UzZ577bX1Fjkb/iKVCeJo8olGHCPBtJRY1WsPEHKEKCIF9rpv0r+s
7tZvW6or+PSlhYWItU3+ej11rBlckgNy4usdjp5GUuF527E0m/uY5DO3fQRpBf+2QvcIxgcoB0r1
wmPwFkdkp3WxFf2l0v191eeSfKyDpgvNgkrql4/InwExhDQPT3YUC2SmCzUqYGDIvCGFxkWvAnmd
55rTHf3+6ehm7To3e9I/LcKL//J1/VbvL9eC1tgy8VKzYf+y5ue4cyqCiaeTA65sRY1QHHVb72PG
gKuh40sLbFCsIXPPTesa1sbruDaDwJ4wXfLs6/zKXD/g/9PBo+e0y2EyTs7zOL//5UJ/351cCorl
UIK5iQPCr0ezTEQxjBFvodXZCgwPdqQ8NC+oYxXntPSWQkauIpr/hyBQB9JE65JHW8U5aS/xE7m4
+XrwnNcobJpj08cdbBc/v2TTcBftRoS+TwSaE9Sn7Fu82zMrRH5mYonhaKi2dscyXKa62kwybbZz
qb4ERfvDnJF/groJdkD/cnRWVaE2UYEg3EkkzcVFWB3VgNB630FZ6Oq9QKkvNaBTZ0kwaKbc27Y2
zKQKs9DZgYRmo0zbyc739p3Gfd5bXnGgWSCQB0E9nkvyorpkJqoAkjxdyeFEbzRA3mj46xJk2XkU
jIVvL1U7tTuSS+X+dgApGeihfhXtZcYtiTukcB/mCQlCv807z361Jsr5JA1fc7v6kmmOuGFMhqls
rSMOzp+NiR6kF7O/pvdyF0YOXKuuUw+3RTShaXg2/f4ZSMAXE8IYAaTEOtnuBSQ0uV4tRpwRLYUn
w7uw+sTAP8FzoNTJhQ50O0nHQfMT/zZeM9XzabATrIs5tO6tLGaPy4ODBlv6l5rj95vfsTjp4zdW
EKZ/O+zGBQ4Z1Fz6BPeA0xpZrEsNXQ1bHw/wzqgZIBAc8ZcbeXmi/lPju47FYy89yZDCE7/Wm21o
wvEdo+bkp2m7M0p5l3W9OgOgzUimdYHh+mLftjFdGlRZOWaef/QKTuf6lz9fi/3LAUdSpnu+zU6I
Gcwxf3umCqwfVt04ktG08QIit7gwxWALdmjYIvvdY9+QRzcK7gzZTZvFrzF73IlO6am3BDBdBD6k
KcCRxXHxlUKExjHE/Aqh42jk1E6KUf4cPUICqTclyuz1XDbAovW2HEf7byu9b/3267DGC9cV/C6g
qqhg/7uxy4xJpUS0fYrGOt74Cxh0XsCguU7oa9/+jGXROt1+IpF2rYnbOA4LZzQh7JLW9/KjHyB5
IvM6z3aTMN7GMQVDurzEVPFI3IFFZw1xq8tfOQYhjpLWxSqs2/lEGA4DhbY9CIRwDEFqsUlTDBQP
5Hg08I9OUwIfJ3YWEm20UHL+349QkrdGSOMZ57g4LSF+W8fVP3M1Gae4nEf2d2LMmlwHDnmsZbQS
kF63Qybyg3RSuFgVc20QiKcMuXYA5QRusQ+zavlxwizEQOJULC+3n5SOOVCahckr7mQobcJ8LJwW
s0yTPLfkDaHGrsMDZ9HsMLpyb/smMpsxeq47Ni1WMRRz9UtObqpTG+wCkT3vveg1ykNn79XY2Zgl
oBc33HhlN9HLzZn5j/0KvSCWu7BbOyN+oG5iLANLqr4a8YfVEikj8vp+liD52yYedwKb1srUZXjI
gzQjtig92gw3ngB3WS8FuBCNlmULSI1RATymtTXJ5qzwBO0zVun1lPv+xcvFht5zsKukRYoBd+80
VFcJhGtVham/y2QbHVqMYrerZAZ+VzB7P3ZwYdamVzjPbWrHGwUeHEKVx2QeidDGzYz2YoiyuySI
nzhcVEjubaJRmpZeU1v01yCozZckNBW0T1B0UgXPeP7Xac0zZBq1YF/SlbGJvJvaT96FRZg9kO3h
E0aAAssdXPd4s+uwbRmrcGB0ZUAjAX1Fdu00YZfHrQULliblQho64GwtSBVtOC8ANCbeIgQ6r7/h
nT2AobReBpmKVVqHBh5QWvJT6eQXVC6L2sm5OEuoe4iPYt8icgWGl5Dx23J+UrVm9hi4LwjG7G2C
umZf5vgh067EbhkbzH/CN3pED1itaENZoH6yyDrauTyEHPbRqM/2tg2a0xQP8LCXBEPrc5E7b7LI
P/s6RFjaRfhKccUf7a7ZGb3nkARvYeULy6NrYvEHfJfDYbE/IZyldi4yuR2IVT/oaDvwpknXjFcu
c9W62OP/6VCaKbJDv3mCUApzD9vmzZgKlndnjbV6sdF3MYShl+lQ+l2KsXsoLbiVhZHANhmQV/VZ
/AklbL3vfW6jm7sYFl17lT0TJiN2429N9GESlbxX2sr2Q4S+DwiZvS6SqMTWynEdlwH362w/Au4t
XgY04kBoswhxEn8kPu8OI4/Famu66EboLnjdgKglEuM1bqj6BVz/XR77yUHX5kU5RkH8AL7nJMO8
OGL420qCanFhB+IJvQBvPzfPkw1r3CQeEigTZi8XGFbCzktcPSPP8ijJrH6GzBCuq6buGJ5IAN0z
E9YiW/RHWG83xCFnJpZTBATZQYYlMF6SO9h6SXxRrYkEsokuNEuio0xYhbTJA1GACdw1ItWbFhjC
pmeAdQdkjWaOR/00+Gz4HhNqBXx0a+AsOA/7Kf1RpUhF0fZVFzOOF2UKhpMMYeVFFY+cVNoLrd5s
SwNSrWtQtDu/lN46M8rw6PeaKpMEsxfq2nXpF/KRignLitJ3RdtZ90oYCZ6IJ4w7+QozFGuM1nO2
6VtFQ0WOw5nfPzq5hb2OTX+8Jk4xXVFQRdwBMzwhr945MvKvRqith4qHqeY4uwaslZxifPBLAxcU
VW1cEh8/cciQrDM/l9VIT64YXlJbBeyU07Rpq/ABAbH/nKbf2BiYsGrhn9qcUw8nyTq0sW0i5pX7
FpMFPHWEUFc1WvqFtry1M2sCe9KoyE5jFp7zkTC52MNa0n5kU9Hs41yE67BKuw3B18G5LP0nbY5g
vdRH1IVHhU/mlCpEcBPi913MWHvlZhZ47abPX/P0tdNiPeK2OseoyQ89/CWmjMnZcNjiGuUQDF0Q
dYrag7KyYkl5MlISoKDde1apHsrW9HZjYzb7IE0eZUGrr6148MuqkBvDxJPWoTA/xnlhHsMpf2XL
Z6FCo8qnbdLoU7rDkIS+bU1NrLAgjf0mYxi8D0GbjyHU62WamlSoiKSvzxXS6XjVqb1RVzzNpnNP
nsLPNHQ3kyCeF10ALmlndLYxqqkiZN6NcLY8Tznlch1s3EK+B/Vkr6Ah2LvWd6ibs/QB1T1fQ1KZ
Gw3pgQnwgPPL2IcZRgHcYvM9I0kabZBWNxZu4l2EbXmLKybfB3ONV0JZ6bkx7+zOFEQ5+GjV4NM8
DI3AyY+sFW0SuTo+Pfv92Dab0rP9CwK6bls6ZbRDumXu+VwPfZtNu7JOx6Mjajznyz/NUDheWwut
BemOz8MxPg+sQluPJdRnDXqu7ZDUGci4iCeu0hHOc81SmRMOc52nstgPfTvAE3QxnJAbt4uCjnAG
ktu3fJKwYT0HL+WkF8tIfGnjAVXePCYfpnpz03sZd94XF96GduoMv1ZJoPY49M+o1NY37W+ZxoxZ
Iucj91xUhUkWHYlQ3taBIe/yQk7bpm+uHCm/23F98Hs1HwH8S0opDkbjd+QcuA8J7/I8CxxWaTkH
2Xn3YNnubXrcD7aevkyyCgiqzS62NtXBbnJzPQuktiH2xHUXDtaeEm3bxbN70JgnFt5qTC+OU0cE
v9+daDO0uo84NbvHPK2tTVnL59tYpmsFLCmjIb8+Kd6FiYKj7d1LW9RnuYitxxDdTpZeykQSs5V2
jJMD6F+sAOQMqGE8CN6FcJyBkJNyH4eRdXF69wx78nvdJuo+QBYkaPDs27m51qNI+TUCCMzB3IHv
DjbRfC4mVd2jL0NSLAnOY/IM5MVsFMEkKzMG0kArCILAlDyVyo/uHOwT1mT5l3oJfJ8FuYvB8HFz
lkNsWvl1Hm2bWV9qnzBtR0GQURCHb8OQtiLfsIOQXdcL5gxp63aM6RGVNKLBHnNzeOYARZpcEj+3
Hiu6I0n3jTyiGjGCJE/9GKMpgdNYpQj0MNzLAuu9i1/3HwsjDlF8wo1gUBd9RVo8HiqCnVC0FkQ5
NRUigC44cchDJ481em3VfnMJsGfuY9v5iAMh7pxZL0al5Gib2edgHOSOeai1inLMCx5en9gs2jMY
w2eVVesUvuopyIHWuiUn0LQanguhzXMnAYYpOa3bSRY0i/XBwvZrU5o/0dt7ySfbPGczepUhSI9Z
nDmMt/ueSB0R3SMn2Q0z9mYAJd7F6ogsnIc+PtF/tLaYMrKFIp9zYHaurhG/sYw3p4Hm0cPMZiyQ
tx6FTyiPbtP7bnbUA60TN0ZAGTMRRGDJ2K/W/Tvdv+rRfbwBTsLUG6+3OhTRNMGVIrpQ7wuWcSTd
Rt02W4Mnf2M0M5R0jxzehsC48yw3UrbdEZGH3oTC7x8NNRxNfM13bbdEHocQtonJIrYq8h4SUzZ7
I88wzcwI72AWIFTR8VevT+fjOHQ4VmHWNVbKhpYbz2Yoq30CtZrlHmLa7AyYwYmQVGNdPRUzoASL
AG12zvAQVLzX2KefeqGf63x8c60heKJbhB6qSu2HHpM17SEAM1OiEfOlfn7QKacWvE1Y8/r5HGtz
frA7wAMNSPL3SWQPOJE61/B+LhE1DdqqD87Dxqax2wtk3zXxLXRB29Q6NmlBfSO5N7LFVIUDTFc4
j3pXDxeBP/Tg1v5X6AA2zrFz3TIlm4MpP6VlXW2lowgRsaA7/SMC1sAJEI8yTsVctHJJLD3B8Xmt
HXsbge17RI1dHuPIJ2Ax6h59kXsfAw+YmrEFdRkhXCHiyKcKhnbDanKMQx/78Qi/usWaedPKV2NO
9Ln87NYG9WChkSRXGq50i2TtpCtYk1E+XcN6LndSzsFnN0JtM8LHK5P+GhIuSgtJi3uPGB78GwsA
MLKvgZAPyhnxgAwC2jheahVn6sUXeByR9911taR/MTWPjq70Y9+jiOyrWa6X88Ptvh3QhK+HBoaL
JoFlT970+DQODXlZnVBv7D5q60zo4TH67CaSS7Y9+thN43XNRg3TcTY453HCfpNqkGcjNzFYmnax
55v5NIIVZUbHahsk5rpSqEOLhlTzBSlTNYjjp3SUAJrE+Jy3QAuGtD+4RC9RK7j+c+Z/AUIPAMVS
zwP4lX+4IjzWzVrPMdv6Mi7obGxP3G2YF8uAMSKA/kjLapsUabOicYbmqhiPuQlO3W/A+cue1AG8
xlsCiMtzVgsAF1lKUnY2QDfISgmwHY6GUdkIkKriJ60MtWWqYq91k8Oet8fpaFq4IoLREbsEkd6d
KMUOMU96zhk2HVuvJc4JquvIkMV3miv/HOLfhND0KU2rfauQapB3auybaWr3ZWA+F8wAzhMN6Vt7
a9bRt6JnhqtwvoKvJOQKizVLs+2+MIJ/GYrpnrAoSkYquKnQCY5H8OaGjppD2eD1tPZGRmBqu7CM
dOK8xTEenFpnehssrias+qQNkZS0L0KFz8ryzywk/R5/tb+zaX5t4k5/kF8sQJL1M9MElDurPlzW
sGIyXk3kywvGv3UnMNq+fc+wbPySOVhQpl2eZaRFEM3gBuQayLAqOG8V+n5o2/RktcEpb7Py7Nf/
x9iZNTdutFn6r0z0Pb4BkFgnpucCBHdSopaSSrpBqKpU2PclAfz6eYCyv7IdHR0dtmkuELiByMz3
Pec56bewq5V9FhJxVBh0wUpBP2xFJHXoZ7fItsggTd1NTAnqDibOrjDb5kEkTCSDpPk2Re7EVBtd
lhMPXhvkeD91+i4W0RA+gJTuPISdOOWxScGsNPsT0+GYUO9zFczhdawjucME4JI5GytIwMGcWDRZ
zYjPsEBFtaFugd1slMfebqxDHIx3IYLLA7kPP+1mMq+56lwmB1/EkstxqKdEEtjaCl9VxLuB4nhr
saJg0TRAVebzO9jNi3Q4NeiCYb2X8nEFQTE3IqOmcj2wyb8wE0jNtTtoqd5QR5CXzf65RrW4absm
31aORVRBDV+a+JfsSgk5kOV4keZ4clhDnCoQYD3Kui2K3xSqltWc7US/16TTPrI+5/BcDLJ5fDc4
+clJXeMeX+657MGAAsoKb9Tv/SFx660dhqrf2cgqJyWqL01d9Zusqe+1qp9e+x2acq9Sw+a+RYhu
4FqDXN3e2b15DoeIbx48xC4wy3fZsOFqPTTlXJC/UNynWIV8LUR9SQgh/R6ne6l78TxgQ8ZmNAE7
MTY2qNGjAYNow5n/W65EeNAyvb5KnvPoSvNFKd135ipebTjZHlst01yKGvusKTDQZMm1Jv9uXWU2
xfSrUJpVljhCdt21Gq3X2WTsUpeqpTtkd7UeMeHts6dAfGrAuLCH1xPTKvOg1qX+6gQfUBS/hSOe
GcOWwTbSM/yRGsv+URfOFpslgb0tDGycbYcQdwzBd+3WGGDHRG50xTn4w+iZyNkUBjxLq00v6HAE
IZjGraY/p4KSmKb11o95YxXvyizCaxkVrHYc7dklAKcNrTcxmMRtxRlJdHZ2Tur8MWxYeBnCgPsS
jA9yMhQUWArp0ykZx21cOce4089tH07bVgrzY9Bic6tM5pHoXnHPWvTCIV9a7XikUq37SozHWK4Q
Cs6uGrjrXYzqmLfkImgDwmgTohvgF9zPqv0z0qhH4crE6E0u3EFO/FZbFKuRzfq1lJx23FZ8bTnW
vSicuqOYhxFnlVJsXXXacpqICWeVZ50YapoZ5IHS1uS8iYAM+NPoJ4EqMDhQlRiJfvFtk8p7MHFs
Dj06Y8J6yJyhWJknT6612CtbhIOoffdObSg++rdqI5SgY+ZMRpwdJFdcY9ILCb0EvYNFaJ7HT9sC
zjeriUtFcCQWsQKqFoztjyqJmwMsEaznw/xN2cPlwfHj3km9lydL6qCxRTRAcKaNBFUAdtKIbD/U
O2DFOsXaVTRJoxj2MMVLLzUBupjhuDfshiosyzqnqNo9QSL8RjOWUwxB1oCet8BY7nVDSsxwWZyG
Lv3oSZO7MpWvvcYSjF3Mm45R2T3IzhVHASvYSyd1LZpSyVvuU5vpouWEXwqTGN1QDm/SaLqd7Ait
S1OL2qdtN1tSolnojYtFpZMIbSISRtYRv+8gSZTlsGtYbdUCXxjHJDZUoHZjlsuvVqsfYwPXs63e
YaJVzbE6FqDJOUWAF8OqAdx0vCHxtD27oVMKpXfsdXEMOMn2xIedZ1V9mJ1Uu5MNgJC+UXBsS8lv
h4Wosyx2si741pDpiZS252iugWw4JvHIqiuTExD+cDM71j5bmokq3jyWURI5fVnv6Z+II+HDoTdD
zDgEM8YqLajfeQzzi95vuzjWLq2s73Q5WkdlwgBOLf3mnsp7IjNMi2pRRXUKV8sxSdXWb7XK8YmB
fKpIHnvMmsQ45kZHKVHJb82dJU3jwUzDS+OU31WHbOhqMOq9gziBQoXT76j4as81Q9WxoOtRNuUt
M2G5yRg3X8CAgMH8iKR5eowz8Bbp5Cz6jfiaPGa1Y56tPtN8Th8325rABcg63AAPJ2cpmqwLM9Fh
uqeG7JMQjKEN2ukDmlWadLU1eaYlW36N6XQvcLlhHCbrAB+keFAcTraG3jqHAMjMpupxNLJWNmlF
LEduDRUGq2+/B34KoMssQhrh5AqWDLn4sGW0zUedCACNaBRL0SlXu7H1JqcfToQ7S6kClpj6mN2p
Tf4RuMV7b1I0mbLnNtf1L/ow4zZF/wjWozrr5vCDNX/kY5qC1o76957Ryjcsvbi0gEp2Ate2R1kb
pkJoPDamuZ05cT6VnIymyDmZTJp20Wh8q+opfkFv8NXRqi2Y3+bTpN4Zpl+cwhGXvlejKzz4g4am
7KL3tA8cyi0Hs5g/ZVxGWBsyOldiMF6C4I0V0XNOxeixDFPhx1F63/WZSicjnnZzFGEwJZLiwIT+
IgvK6UoSTE9NRaKf200mHu+aFN5AmiDvqElFVtg+4PF60ZkCXUV1UfRY3WtE1PenKUp7ukH1S2r2
rV+nTU3SCoNhIKvxvq5L9UFqxVf8dNWNLNifRQ+NTJdJtk+lYr+Sn7MQ6maFJBW8HynE+53O0uvQ
9oR+lkJp78Lx1kNBKvd2FhCYkyAKpsS2gUDCucpaQAVmV6eXBvX0KYhnCoCTTiBZYOHnQSZ7RMlJ
ocslBTnSiyeZjK9BqYw7cgvaS6DJs1hKI9Y0DMy2WczlZTPdoaOb7nROZb4yjlR1++lLSojdbZjY
sWfw0upaMtvNSJgaCXl6IuUhPVgDqY3rTdjq/RNZ7oaVqfdZGe1Lu9S+hOS327qavzV0V/YZmIpd
U2rdF7vOj0z8/cHC7e5tA7zKHI8QakBFKh9aNb1JoCcvkYsNnJje7UA+bdall3xGRubm5tHuoE+x
ines7lxGPfBhnhsHCOk2tKQT/A7g63pru3/kn8/P2+ANHv53/mG83qK13MMLOZt3+s15zl6tH1SD
dQJ0pScFBn9ILrSN/I4ZROzHxEH75tblLAwdYDqAN15Sw+9j+YSOHd580vioZveGv93ebe/e7nCW
eR8kIm0Cb9yOW31nnupjfItvw4vzVfwEe8Ost7IAC1LO2eAR5WbyWBN0bNL6IEt553wbaVcd1CPR
tTd505/btwbROj4TPFE27KcNheug9XGCKd2uJ0OGGMnojBIEB4l6F02Eg5lV9Bz11a4FiIZbikZl
XznVARDisA+S3sCK35BoJybl6MjiDttdeUdg0Jss85EfKolJRSa+pUwE4M1TIMWsax/Corxk6SA/
ygoYQD8q5XVCcnfr4brPYbFr5ZC9ciVBmVSGzDHj7JVK8sZskCCkZlTjLTeMVzFYVMwSpptJcRYY
PgpexNNrs7U8PDbT7kaqII7M0y0FXBU83ewHfJV1JQnyaieiWJaL2qi4APf566YdJdQRK1w/iU5k
iw217RTURLasN9dracuh0ef5RaOddqLzdVGiS07ldrcmk7h/Dyr5fbP5MyEiWYIsSgKySZIKay41
+mW7MXMe10dIszU3sdlQIdZyEi8ScbFpEO7WB1dcfb1Q7ZdXICXJlL/vJ4icIhwenEJq+Wm9CJMg
58fNxe/71mtgbZbTPmM28e+MkDxnWzBeB3NA0suvjJV4iWahp0tUISkDoO5OBKqU+6nLmvasVnq/
L8G7rdEg6z7bJQdkvfaP+5IagJPWZM2GPumXuaijXWPrGJnaiIxhBjSIUEr9R2BMi60zK5J5j45R
59SjRziEaFSvCRW/L9b7QrvJKOmV5zVOY72gH0vtlOhCLkdrBHejIJEQKmf9wSS5k3lQeVoDbCTt
/V/awf/9ffw/4Wd5+6XT+AWE/15WU0MFt/vHzf/3jF2/zP/v8jf/3mZFyv++daUDWLblz+6/3Wr/
Wd595J/tPzf625559j9enf/RffztxnZl8j/0n830+Mmn1v0Jtl+2/J8++L8+/2dkfyQVfxGXLM/w
x18ub+E//+Ma8+Xzb1XFf4f7r3/3J9zf+RcgWU1DxmprFjR+lJl/wv3B9Bt0KjQdg0VRNl30n/8h
zH+xriBu0DLZCyJt9B5/UP2F+i+GeVtDf4VXxSKx5D/+fPN/+xJ/f6l/ZYzruPT+rspBBWS67vLK
LCEIDP6nDi6249okgY8C8VDGB1d2771h3RGHSAu0GIOTo+lE4Q7zPh+RmiVxcQxHKFZk9qiHRtcF
SzxS7nCbphjhkY3N927Q0cJWqo9sLJEIaP3nmAdI1UKKOWkOIFyG8udQLlOhqbrPbCKpybybd6wh
MWKDHAonct6bfhsBohfJV3UqdylcOh/Xg+Orjb00no2FZP+z4adGnDfsHZnDnLyxEMRiV7XveU0B
mXHX3k3U9yhte1H/PYxEtCGE7ckqxmHTxNT3RBilfjDjgFSD+ZBjDx/7ihDEJQSAUopysJauX5JS
TZuVotglqNVdJcjuUsUEg2YiTjFmakwx/QWCrpETann4XWk0l7pVJ547UqYPXR28RSKJ79xyiO7s
IIz9TqNxY4/BdEnsWdI4GlSM9PkRlStUs6KtdPhwirJtXfSYaA3IrxpbWp7xktCI0nRriujgYMj2
4inrrjqGl8mFK2Wmw3VqoRyX1ODyIJa3LJqfHAteqp6k6ZOjfhuH8ogqevhs6CnNbcACqqfi7iK2
UbSA2THFYb+Wfk1BbSdLSL1UzHI/tfSXInAMX9emZ60qJiQADTsqa8i4k02nZwh8UgnOjpTjbbb5
QisBIrQciZlaenvmrGQXV6vRLLJj4SgCKXnzISLiRJetpy66M8vZPY/xYx5kZycwyIyqFMdT2WGS
1yYLqCVMEBsMZqek9ESluIepSU+Bqzd7bCUKfhztNGUM9bYThqwK4+8DuPBzt1yokfzjgpMzor1/
31wfXbdb7/uvbq4PBEaiYh02LustBSfBJh/ItGySfpGF/P051v1V6yPr1TlnpKtD6/H3864vw0ic
DoZy/1qLNsf39rcXuu7T5KimmoKk6r9/eevfrn+B5IW4AhVXx/oXvx9Yb4ZJSFVkvfqX1/drS2V+
MS30rWGYThAg/73hX66uG65PMwNuQQYP51vPyw00QfWyXrSajhN0dtBJykm9SEiqFKSpsQwT4V0m
CaGsf/Cz5ReKaOlfLhTES+DfaEPify83YWYscz/uo0Gm7USAxkq+rX+z3ts72EYEkCwqhcbJxCjb
qFm5rXWdSZJI6vYwDZdIqa/xWBasKTmUNDVXLgH+ust6TeCz3pIh0aDFH7sznfiTdOV8ZBEnt2C/
vSItc0/VDkBFxAU9sbgoy4VrxvqFekaoC3La+uwVHznKpuUhvdNhERGEEdjKdC4Uk4/a0sPdUEnj
EoaWcVmvUa8I8FNMj4tCpBV8wWQhXWaIBJewUIZNgFgSb9+f99nwnkTPlG1ctpia4HvjRhSSCKqi
K2Cdq7wgtkCyEibEkb7K8rnPYwQdIKloPkagkd1kR0kZ0mtr0h/KHPWybrVeqEgkft2kq5eQdZp+
RXBYcvLMPmRQ53siCkl4dKfiNNtQ7RzXPLc6/4F6PuSQhTstpHplFN/xb2EYr5N8V6haBesgfQH1
Cme1lvmuxS0CiCDXse5TVhMzdV3bssfLRCdw7+blc15M46VcLsZERw2rUTHBFzde9OYmh1mcCUXJ
T9KM7qJbLA0L7gHcF3UozeMYl+AWC7qKy8UwJvCwgL+jDSHBkB6808KwLmx2OMRNipstLa+ieEd5
nV0I2FIl6qOGWtWOvth8USZtvqjEb1zaJE+PM75iwIB/3A+up/ZUw4H5uWyWLEf+eu1bjR3SdSDb
Z0epgBGIw5rz1NL/LVzZd9QpAGUbKnS6Lrc2KpQ7LaZfPxBncCHVHBLrrCQHJumoEp+IhPEI56ZX
M4ILnHJ5MMDAVj5IUrEt6HYBOEN4WAnzZT2wGsEi1ooAqdI2y661UebXuUVUjIyp2a03DaVtdxOu
DG9Qp/yKgbP0pV3CzqfhaLUEiYGbecBedGuYdm1LGwhJmQ6Dl4bwFSFwZcc+pU0GjGChcITavW2i
A0c19RqzHjqACL0HL6gd9CUhcUTvyVJgSeYbl+w8Y7lzCrBvho0cdjO17m3dCRSJybKNbJnArtd+
3fn79vqHiVoSgbY+/o/N15s6X88OC/X9+tS23tkA52KoGMuuf//BX3b962rBxL0N9IgggX+/kvX5
1qef17i/RgbVJrRiyEO/X8Rftm+KVtvoSBk3oUpsiKcsC6v1wlnWWb9vMoVvUOH+7b710X4wor1h
UIJw9rhL9U0TAAAoCG0URCHC/CBROUj4wVnfAEl9Q5xR+ypEXWu231muDdc+wX6fAnhlcf/VxIY/
8m6O2YhjyzSw7SzGb59K8x519gDvJ7X9iuBnMBB0Mjsj245zzGI4y6ZjXmmvitscLZ3GBgZ0SL/E
mkVaSD5O9ThYxSEqpsdOwxCOd4P3rET3CuWpPjXgtYgYuqwGxmWgaIZpemuFubZBKkyqBnGaxzxD
dxkH3YEwotYOSl/TTm7SonySTn2k8Emnm+Vv27H7kqa6ZdPFNkP9qywSii9RYu+wDuRoY662XqOS
69pnvCMY/V+jYYnMtqBlQ1lEtm3UIxQV5y5BfE3+JwSpXHnPq3xAYU7jKxydQx2lOjIoLfcBzSGd
xh5x6VHO4lRl9FThnGmlNvC1H+lF914xtC7lo6HdQIKKN2YZHFMgDkxRzHgb1OMRYwuVTMKXfb22
ApQSic5EUhwjc5g8Q1XHrVa3igeRAVhd241ejdjAj1sJDYcZWLDUUFNhk9yHcDpuk8OajZKnocqR
39LLjiI+BJl9VMTTp5O570OkX6n4ES/iqlx9sjTQIugarpMiAAXk7VcqdUjBAmPYxugt0wnzQZDl
zRGYeubHZDqDFE+fKx1J4zhTgOpm6z2chxBXddPuJIcnczHrNoEFvtBufi9e7J6YnTmr9lIpW8RG
+J9Xot9of5M2JXEdbGuKkHlfWaMnXNCFVFCkr0uFScUImAy2N+++etfVJPLdq+3IW2VXwTboCZbR
YIrPMj3Qa642WUKvzOlecaR9Rr17oLNW+3YArDfuraM7iwOfmLg2RTh66lkDxnjtOBy72FWRf7gs
GogxZ+1Rehk0c6NUmy8AhyI3J/mw/GkbDdLAoFfPaEqlLD5KTNZ+q5aHBhAvZaLu4ibWRa366Aqo
de82fIIQWjaIkbE0AtAZ6HSeRTzQyqPvWWvifZyn6cESLQz7tLnGkmOJjuYBuzX8jo4D1KnU+0YZ
nnJyVoeY0GYGuE05m+CuAiSUlrGck90vbqT025rcBmhnAaBBke1jqrlCsKFqOiXhprmyJE6EfhqO
l1TaBDtb7j4y+b8LAFQPv2i1/ULWLj+pIDwMjSpIEtEPUW/F8JkwzxX2NSSS0HfVE6qTbFtqJbFI
vEaTcmthhphyiYHIw6Q/9EIeNJAyImCWTViLL9TDQIn4xTW7L/RuPkYLXx32+BBwqC72QI9qYVie
0nFaMfGZeAV1dFx5UFGRcdtb4k6+jK3ATtFCB64yuOtNne7p+FgJn+1cAInS5d4sBGoeIiSWQp1x
TtJ7i/wnr44iBxUr8RIVeUMjAmUWRyCm3fBrQFX7KNvxqyQcDl1zdxfRXr9AtHpzOujWQA3InyKz
CLWtfrBGV/kYoybbFajKAuiNfj7xuhPkMhuzzuNtTjBYDjttZ4bpi5mRxaVHZbzRq4iME5fPp5+m
7SQSBXVFA0pXjSo/dkIiwYP2ukxxaOFsLDPL9jhTOw/mJb56mk5lGC4SiWmmMadcaVPEAaf9VBl2
WlciV5fhIz06h9b1ANaVcFeYGM5mmExgg5pdovdEqstMvhjtdDN+OGFReJih3IPJOURJdBJjCqir
RA5MXqFT0Asa9+ioPyGXB4fYzikkhmQrG2nNe++Tew1FJotwPlpd2xdtlu8mG2GDwreRmDLciLj6
EZqXpPvmCOiGBq4Ev4jHd1as4KbA29Hfw8bqRLQumdoFh7lyqQ0HJUewGK6NTbBRgu6C0CD22qri
qvW5R0biQMrKTGM2lY9Eub4hwaFMaDjwHZYz3pp02dXJV41I3G0WUNNm/jSHdbokbESLTyvnxA54
GM/r1mzArtFr/BH2J2cOgidqfzDibznxYiS/hY43hcZPokrWQnh/oH+FRsg6caYin959E4tHLiPN
wlYArilNcprQw9Fn4dRcvzUFg5LRdT+rGCtHzgeNOmzQ/WhZjkY6hjqFvumcxc8wv1lZ5PlNLEkm
sZp/DzRGQHI9Pa2BOV+bcHMlEMSSwIKlvxVCEBP0ZQys8XSoemxDgPpA5RebvEXfoxXqHUfBRTjk
FsbOYyHTa6g+hrK/qvQuoRkp6KjChgyYjNOJaryFevaC/+MwW1pCMjxC0Qw47jwQnmbJYT8Qp8HK
szaJnyjMqvQhT8JZwEmNWgzDYJBsp8J6N/K+2yzV0ERrl07qd53kJr83ZIdJIj4Hdl1s1NYFB1tu
6lRQTLVuZB1segVqcJM4tmdMWrW7VU6JKLi2ngpHfUiLJTIsiiT4y/ZHRuo76iz04KP53Zoj9dFQ
Pp18OPTYgR/H2oy9mdWQRdgGSuFDZQ5fm4SJhUPtXw+Z+eckb+Lf2ChpPXh5FDJFnsFkLfEZCCtL
pDMTWlp/ruJPWRtvVkfdhJPIiHQvSAG2snkQnLOFzp6FOl8iMGzXoa3DwFj41sBpt1rsLbkzbuDk
gA5Lojc7xouCWtATI4UtXRTPUUHRJvxS5fOPaK7SbWpM/Q7z2tcZm8yhjJZsovm+LPleoxBnPssG
yuHje0enB4DqhOeBcnE0PsYE1Gph8d0qZr9J6PhX7FU5AGh/R06U+ma3YMEHiNdJg8wliRFhIGHK
U4NoMGOa74aggU2Slu+w0GjPpo+TRHRhog6NO4ycw9Tsu6kxqcSFX5yEZsg65dIRLXpGwwCtJaxO
s2XtO5su4RJk09t1uMcGRgXevAqIo/usBoXgmsOutshYd8N456ZAsoiu2MBoj7dNO7+SH1d5g8US
aESqRXiIez85E7AjU5wHm2YjKnicFm7g1Y0770cw0Vibghv+6ftJ/jRF1+zGXCkgZaXGzpnRcBPF
9NrTeIM/azwVvfoyRY3YOxFL+KS/Im0T51Cc0FXI43uazjS+LGLV8JaYzEHP+kga76jjj5iM+iuB
nBTZTftT6crPkGiUBd/lelUUa8jrymQb5XoJPvmuJGoH7DalDsUNEIMbrD4jJz4aztGoHOfghKj8
A7jEmIlkd2keknZW/TgG55455XzrZ4MAHUKo7JokjBKU6rmuoi8HoZbvlbUN50wcFZncYiME3Ujc
xCZHXVC4dD0IMzSQxy0y4LYLmF8HB902wnspsNhVw6bNG+sp7o2fOlZpb4xDkw4f8AFOxQNsQ7W9
MK8rU+1bxKSpx80DM6YxdwmmRy9jUboDXj7O1x7PQ82vH69fS92Btz4l41729msauMyu9Xzwe2wB
21RcNGhDOeyYUzk347bIZXzEN3oFPfylKGtELbPTeI2bEQVr5W+KOT11Qxsz0tZ0m93mjWK4dcSS
m2D3TfXvPZUZ39Tn+NgJ/UVO9bmhS+trjXAIX7rPNMh5gCMYdfuzm/QMikp47cKKwKEBVRYedw/U
PMnMVU2KEp3qJCjJMHD9abRCVKUTXBO03t5Q3wY9elRdI/cdul6bYuye1fBCROlwMlqMUO04b3Nd
49PXFRMdNkzSMIcgZ4wLZwlbF6XS1zYgaqiDK5OarHCQWNzZLZVAPKL3Vq6Sa5ZhtQ/Nm2m4ZzPv
rlrEy2FSdeVzAp8d3OsRBmmrc16nscVNWbYvlSsf08p4qUXPjLcj8rFQ0sdMA6caVZO5zbZajFE+
es9kNKAVzAY/TcA8W25AaWM/jRLsTeAcKiW6qk5tn+c+sXyvwuN4ah1cRzoWvrZA5aeTUQtoxbMa
81hrAwEBfXGXtSgZl7NFVQGfDUUgDi1V/mgnB/0rVppkE0jE9pXQ78YCBMsQpYKpdOhsXUX/UaFg
PrMIAoRJ8b+ibeXOZgl/79iM7M6OqrNCYAVORlq66A1fBmrXr1aEJGMUDmHfDD+U1n+I7KmvUxiP
YejsOyd9jHXw2VMD454uqeFX4ScJXPJShz1u937T40D0VRsys1M5LL7QOG7RFRR8i0W+wy1+GIkC
V4h6Yla0lLA6UlzTfMuqx9qkzImNnISy2iKdqx/LQ9BSXLA4dQCnSjdDpJONFdyHtnFNE2fYcSSb
R4T6zzoi5cZpnU0wQSnKXOXZdsMWXF/JYro9lkhF3JmY0bE7yiQ/oGc5OyWIyAFOKEPrwuq3bGSs
Rk+uVEP3Vuom03xKpCip7T3LyiNhAj8DdcgOMbJvzuTIIQrsQfi4mXzM7qnuZxSJSAv2A2Ph1u3T
cVO7CIT7sntO2pZY+ohFD4hq7ZwPDS4UDMiGSj5diBwQM9AOJeezZgkM1nVH0ASkl3BY6Ga9RS0O
l4e3GPeRpPptwPDe26ehb4udHU9MghdGacYBpZEBBh+khs5qIneLjXyLwZQhsErQAGOkwgBDC5zR
kthh1cOH/WmreoxKO3yLk4OD7JXBzkh2UW++I5fl/AETVUsDhM62/TGFVbZxSD/uJHziHgWGS715
E6Jf30xlwoiFq5RPjKWNsLxplodhtJ6bAOYTkcUoQjqirUxO/RXqihBh4zkonJcwaHo+44JqzUJb
Fj2LZ7XQgY1XCNza6IEASxRQCLdHVa03c/0uKFlr7UuTYb8AT1de51iZ+Iq+plPEarZRvjUUKTR1
FJdWq/EUziA1wp2T1/ajsiTHU30/dcVYUQacAsoQxqc7hy9TC/o/j/DQ8hvCLSwWyUCbL16rl7m+
AwMUXokCK28YturdzNx8WzQvBTx+xhMKObaS7ToDw14GDwwqNOqBPHH8elaD/SDzZxEG/XbsmJbq
avFKg/4SzfBU5nQGGU1nW1e3BU2jasoeIr4xatwJ4/xNSKbQnUoNYiQ6unetB6NOfiJfvx/y4Rk1
pr0lCpaWdwdEnV9lwoJr2IqPFrwKJjULRwGB4YAjrWZjTPFzxsrsCIrgEZrNqbDHfezo10YNkj39
P9LFkEAmMTohke9oTr5QFcUSaXSP3fIjpR7pT6wX0bEYJwkL7yxtL/0GXHk51AwEpXKiTScCdxej
Vk16UqP7yNgTIHdwiLyi9Q5h2e04Ml1aqnvVljuZGC/SCgl1M1tWZdH8c5YIWTvF4IePoq7+HoTD
XkTyacEN9+H4w5z7cR/hR2+cGqsOEX+IyOAhigUXHrg/QUiQlV2b77PINCJuEyQmWTttaJ7cc1h0
23xCboQyAm9sji63XUZHZ1JuKo1Zz62/gfRHZFc9C8xcuzjAetfjqm7a9EFVjWeZjUtqY5tTs7df
az2lCWkUk5drWxta9Caev2kGvIaRnLyocVGNmiwVw8bQPXCoW+KMkwsSFOyLIysdWd4TYRbwu3Zx
lUqMz5XIvjZCVNuo0gSKX6P1NJ2qLTUW0k0L1z3kPdYpFQ99aE9H0dhMrVU/CY0fpmI/N1l/nynQ
RMt0/CiAhXvaRIqlJRA4d+2V8qSPnTQ7KPnT0H5LUKQDLBXv+CCw5NF71eIeU7/aqkdr/MEcM3my
LbqNhKzjLSuP/UAkEx83i3JJxGqyTU2TRVvcM32mCubhKWmXrujnPCz5GAaCJZsZed22VF6KG5ZU
14twDPsAG3hpnLErEFE4ZUvtYCa8/UwVP9KwL3aIOH50UOYOUd3D1EM56U99QOOK6aVnc/L0RgXy
WMYJzVc6hbpkWEDYKskYQGqvWlNDhgrzQ3To+8oJ9/yAPC2R/cnN4viI/3fnxLi30wwNeFJPX6YO
6z39elgLpN11cY36c0hISTPoQZVOvY96XnFpzqRJFlp8MZRrC8mL6XV+byTtZSooHjZ2igiO0vFJ
DFRfWvFaotDbklBF/8EC9MP01cRFCynYgDIuwQ1o9oFfDFWDLn1wccKg+msatPodUIFc2dWJtiiu
XSwbmnvrMvXNMtVho2HvHobSvQjrSxajx8raZXmUYBMq1N7n/LTP1eKDldV1Vo/6rDj3snbvRlRv
vjsq711FLWygUrCfnFxsRNZeFXw/mxEr0nYyyXIrgdOT+Hk3FD9idH+eKY96y7jZCoJDQHIwnBjf
Y6vP/ah8EtlN9hNmkQAxeBWE3bZSgBsphREQRTVBAabKoCiPjjjIFqpDo7Uwn1JScseKurl6c6iW
7gvicTigJJP6TFxjw3pGO7w3na7HtJKRTTzMNqBJ5KugflhBX6yAcify7NIXlfZQONPZTNCnVujG
j3E2XnXweSRlUXo04xLpeEU1GhFhO8ZbERcPc6p/0JvSPRuu8jTu8gapm5bGVKEl/sJY/dZEbvjI
uRl+b0ARxaXRvwSx7TIWSlsi3mLHzm5xjgUMrwpGckz8fUg2jpIftRmbkC6GG53/li4OvPUk0Zg1
oHrcTRmF6qFO+S0WsPfH4ZVEyG47dykfcNqjH+ygTtddBLiaGoTOQY3edhPVWXwkk/PaEVkegMAL
WmP4ak/WXlEHeYtbjPSG1Sm7SSVDbRxCWF04pvYlGU8nSWzihvZAv2cUp/zZjh82RwINiUOnRgPH
R4vewcjCjaVfTFANXjiVX/qlT7RKpvpFc2Xm0Mp/SajW2+sjzaKo+r3N+idOqDipt26z3v699e/7
YrrY2CJilZ8CeyhgUs+bfE6yneLoT3/Zza9n/S936WRAydWp1f1fG617ZzRcsvyWF/yXvSzaPeAq
CbM0fGBREByG1AmZ8C5v8ffr+7WfArUdFGUXdtnyjteHm6YnX4vs6X/ueb39a8P1nbSO+REhut6u
u44oPbGHfz/L76daP7j1ZpQXEUGHOHTXm78/UdXUin0stHPcKF8CIOJ0G6lVxkn1DiwBJ7NqkbUR
yobi3RB5Q6awchkYMUdSa1HUMOjqeG7zgUUxc+aHu//P3nlsuapl2/ZXXnt18uJN4VUAeRfeVWjh
Nt57vv51iHNO7BOZLfPe+i1sbUmBEEII1ppzjD7g1oiuOZBBHCmEeYhw/vyGShgWvvuEM1zUyK4q
+e9M+bEB5lGJurztSZ4YOc2nCZhv2vcwZQSvjdxhJDdez7J7qy23o4KeRUNP3r11CRp0bUobR2vj
syhShkxHCCOjYICQ94/okg9dGb3PLYxqBLActcWpUKZXEhKIxCm1Yy+rGwstCSQc+N9rAhnOSorO
N5mAfSuR37tkR0RzjpXdp96VqHBCjQwUAgpJdsyPMPlPhYHsjwGgdYFqR821m7E/kAkiaw93IV2F
ito4ob5p6cXbWRKchnDqHF1PaXSn8qFv0jes67mb0+JSCmPli3gHLaW+bzIwcX5Mu8bgoLWVZNhx
YdsKhbmhkIZtWB9fFWp5Yy88odMRCDkdjkhzHGLTmPeagNe1sNoUZG2sgkBZow99RpbDzKFZe9BI
EHiR0zHU3irsK1rmavGQJvpH3iuD25XjR2+kcJFilRO3knd25HMNxDKcrrrpKfDluzxheFtwJsO8
UhAX89iKVEEHwuLgfcuyGDqomLVtHwPeziSIIGZFAz0KpwLdkbkpRXTeMAU8L5Rc8pNBeCgwitqG
s2mXMN1oDUnaNb1q2ZPQPpU92QKGGt/1HuMKvYgcmj3PE8gwCmkG7Sh8c67fJm8jFzXIGzNKH6ur
FOo9elPZDVWoAZQ4S6JDcALSlU+n7MxpDIMv4gWtEQQnSjU2vrSAaXrXcOI0emSIiYdaf+hJFIIx
pAPNSMp1M675K20mOOmIwvNLM1kP9VTsQay8pkMIloCupRoABxuQW2tSoqLlMaB7z5onvTDqL6Hm
33Saf5f0/ZOgT5fxCqkmiEodxckPyGPgqWMSthSnYLcqdtoJ1t6I6SyEUnKViKg7QtW70/BLEM2c
kffXBN4aZKW+SVuifgVlV1cyYYcJSAbfbw9SKljX6jDaQ2Ckl5gDITfqW04F/n/Y8J+cOxrQuqyL
HA5AgBWduj8f7Des5hRmlT5So93RCI53gq4h16CcZw+QN2BpkpVUAx4h9z64aFFAmJpCjsZv0s0/
9JG/77yfhMJ5G6h/8G+WQpqM8v6+DWEZRvoQpLCx2ma8YIzZxVIU7Bj5SY4FAmybg8/BkHhrgjI6
ha24ByUHMeQ/wCR/wrWX7QCUZuE5FU1J13/QhON8HNUqNnw06R5OEDy9u9klUYucBPs6euom5Mp5
ot9Jpk+meiwNxOX5Tleg2vdq4dRZTXlkQG8vkDIfwQzXq4QrOjECK9XnNI0iVDp5hJl5qoaxsq9P
hVATtGnQD4exSlIm8ulVHkqvutl12wEHUmzlxnG5IUrbODbJ9PTvd/9PsiofG64NzEoQGDNZ3EB5
+/sh0IqNSSJd4O90SQZaiBWdzC/SQiTfWBcYGgJ1wmFW9swt8dtocrEjg5D+fjIxbB+OWeoTxSf2
6lbS0m4HzwuHqR/gfy28boN3XsZI3d+2HlbmZcv/Vx59NxaInF8/0hA2DP7b8L35m8wZdjS65f/6
U4P8T/Lo82f3+vH6L17yhzKaXtI/REUBBS1xvOsUX/9SRnPo/6WIVmUU0ZzLaKcCqhah9n0romex
tKbzrKnK1HcJhvhza/4bimhJU3/A9ESapyivZQ5EAKryP50DgkYdOgxQyinwudbRjFxh9YNzh3rX
9oM2cYgRBUiVigzqXtuWpIAmDjT8wwwdJrm69wiWR5Hvo8USPC7QMswqGkjEQ68bkrScpoKclMtV
bQvS8CoFHZiavl61LRqiOXhnAvy266hhJK2UrfEF3VepN64sDKPkoJD8V+faRjL3FZqsUzfqtpzj
U5+qYqQBG4J3EKd9DR5oW0XNrdIOWJs1FVKCL+EMBb0hVXhOxb4zVkwtdlj0xb1Ee2sttUP90PjV
naa01LvE/FGhPaBkw9kyvXpntT2qyq4fcCBF+d5UySowwKeRcJygz5HeDcHyV56XeU7YG9LBk9V9
IrbplUBXyeC841pyax5avURRGSXXRENjfacLTRbaY8sVMZKmg6Ul25xcxuc8r69CQLBTEaDM6ErJ
lrN+bwbY8mBR1atBnK7j/pnmJdV9Qn4A+dBe6SfphoIULqX5FbrfMCzTCXqWTeChhtYSq4I8zgH3
wnsPOrGoEfMzL77SED9tmjwl+A/CRLiRUkqcwHPY2cWvtpX2VY4NFcsEmLkwW08KwS6W+oHKPXSI
JySwR9EPfQyFhomfLh0msM+XXmSIlMUXtWxo+CJqdIFH/DLq/nnQ0nIreJRdo9BwLbQxYQtdLyJa
iYYfIXphltS7yVNhRool02K6wAYDBlvLkQEwVnUStbWowyByA5qa1VhqSQWiTEu+cmgwuFKYY7nR
pLRuJ0hXRUW3WBmraGVW1gk7HChbAxFhQu0W8eHeu/IjITzhXKq4yIIpmCLhjm5TkXAJocZREKbX
8TswxxasXxYTxIk//KooxQODn+Zo3FJa97d+naewUX/B2sKOJOVvGTOCTS3i1JUjC9qvGfR7rxAf
fRX5oG/2KrvHwzMLpA05Y45eTLW7rlPOSo1TNfUrLFsANCnRPcaFiZrS2BKyEB8GZOQE+SoH5hRE
7Xjq5BJqSh8o9O8tmtvUtRUO20YsXC8Vz3Iw1JugltOVJw0oEfgW+xCqVhDK5G4J8eDqJdw3UUl2
eq+JtldXJsnw3dbUGW77fTKHJvkxHdHsMUdlcjTznD6DcqeQyf0M/fc28bN7USSdNu8SbWuFA96z
4TB0vX+oJKHY0aQ01n3omc4o9dODHoaofSgevwpKeJJ61G+JCE6hkDiHmB5lcAGIgaqI5yrEveZB
H6F8lD7CrchPqWzSrM8RZRoIBzaJFyhnMzWPgSqniHy0VVY66RzYg5b0WUykUyOa7WfZFvnREL0j
ZbVujYdIswPJCw61yD4YUbS4Il3QUyiY4oaO1bOsFd7BL8Nh1Q81yr86Lvee2Si2PuqqOwlDcvGs
uN7qBsCcsFCTEzxvKqYZpmu/qru5Sd2twHeijuhylEyg4GlmZFRpOuZVoqRJm6pD7xSlaEsMz3to
SOa7a1GS56VJYrCMDztOdXOfi8Km9uvpis9J3hx7Qh5HO+zIXc6j9Bgkmv51k0TRKdNgMhsqPze+
cqAFVDOBclwsZfhkeq7dxn6oumnUEIc0doc2G7Bg0YkqRf1lFAp1Q9jBgXN/7gAVBXko0ZqUyEjc
LzfKfI+WAYXH78fLvUxBJUAHuP3z7+No4a+bHy9//374teTyJFpk1rT86be7y58GTWdiMUhXyyqW
RZbnf6yxVdC2KrF8b77KZljsW2nI99Y0hQmNQ/3PuwKx2vvl8XJvWWi5+X5NjIUR2eq8ICFlvPz7
T9+v+X5uefXyBwP+KAI62j2jkbQTwRd/ve3PLRCW7VoW+Hq7ZS2/3f3a8OVdvu4qVnTg506+3Pxh
fq56ebys4+c7/fb4x+dcXjNUGAMHo6qc7/V+L1dXwJyJC1//th+Xl319wGXB77f+3ic/F18W/O3T
La/5l1v29crfVr+s1PDrBnT8X5+8wLuJvTPJbZy/7Oll/cuNqpeE3C3r/20jfmxoYTE1SDTAhdLw
7BNT//WCr6UGBG8xxW4sS7GrAweF7iR72olgImnWqSHBDELahkNxnQpSvjdGD001WeOTw/ibw2V5
9vtPDcasje4J+x/PLw+1+cXLGr7/+rWWmrw4NITfa/SwFkSFUu+HMi4PPYBPEf102JGtbi93hRKn
69fjMaQCHhBq6/72ZObF3S7OH78WWf6wvM4LiPUcxP7ixaHFeUDQyz2tfvoo2Thx6qczkZjWoYxF
OMLkie6Xe5WKW1NpFQoUTRJRJgWxNZ1Dyxs23z/RYjkVFPIZJ4jMLxIkgDVxuYr5zhgDZzuzthwU
Up9G/cmZnDiybHxJwAugSTLwz07zzZh3f9yQw5b/y4ffyy0v49tAOgm/pDBwaAxDcRjq2kCeQi6R
OLxlgVWtq6qmomZBW6XC0j97qX6be1zmQ72u7ELm3KHPzthmduEuD0tcphR4s+3Y0xNT9D2lXH0v
WoK+twzUlt7Q0oj3/X6mxfV7FJqM0fKYHniadmTP5T47pu1YOOn24nxveVg0k7QhK2EnDFi1lps+
h4Lkj1zN804isZcrcHaoE6RDDN0IkJqdA8uNMSm23HsG3FbKqIutYLlpQ+FXIUFHLPIix0HuKcSS
DPpV1dfhYVRoRY/MaomeJ3kt8YRtMgAWBmZBCZqeO8UcZLOtTthxNzF0bBRM66UsKXvDIFhdIEnB
TnsorwHJSPuoYnYq9lJl6135LBX6qWJEwuWM/RYNN6lEeEFQBIm8UmI0BnrZeLPI0NuJdFfHCb37
DOOW1IOh9vjjicjBOTe7FHz5T6uCDu6QYtv2yzwhU2pNSJZdZcxb9mCkZa5Ywh/3qM8yyMq1U1co
3dd3wJFdNlu/LROHAQB4oHn/G/NN35jSrkxu0Ebme9EAf2ogcuPSlSiQgOp+s2wD3Wm8mgYRIHY/
310eJ1PG0IBhXjtXzxeXhVZ6cO4kal9OOAvfm7kEbkG5/O3GH6F6O0qqnnshk9YE4VDfFubjWxtN
CvCiPHbbCP6/Oh973wfgcu/Hc2PTQk4efATl89nQMrD8C/66ZhQIVbJT8VLPH+m3x7oRhOCCKARk
4Xxy0efP/fVx5p2N3O+P3W4V6DRT0k8pMnNgLR9vOeDSiYje30wsprdTA0PciZqW7pcPvNz7vlme
a2IB1KSpPHmz1T2YzerMH7O90MgU582/nsRpD3qhQdS+/OqWQ2i5932z7IPlIVcThquRutUsLvbK
fOOXXBmXm++HI107lH2Jk43iFZRTxJBkSxT7r7uKOpCzZCKrH4Fu7qnkcUAvR/V88+NhXiP/Rkuw
aUqt4mTW/34DNovhzvycT+drw2GxNykZQ2Pp5c9GHKtVpnjNfrkJAsyCg8f3VZelt1UBVvp1i442
Vlf1fDwt+w+Z2B/3lue+H2KX29cyHTBPUymga/oaZSaH0UR8wdgbFTwZXbaHAoZ11Mt4K3xNqjcj
17zlA6n8pLVcgootYofKkPogPEYf68oCdNxEqoa9LKg01iu3E+WL6Rn4XDsDnfZIHx0iSevGgZgQ
MREd/TC663GWrvy6QJhVYdJaNrZdmjvefEI3sQAun+frpyAAh866gl4CSndIN/4ByYBd+SOC0PlA
aJQ0Xg9BchfP/ISvb3q+930wGHB29sgdB+RNFehkF8lrdVCT10ECm29VmXYw5hu00DNKE3t2jgGp
Wa5qVh/uUQ9CwSN0gqE1bNFg3QXtQ1tYwtqvEt8tEwUFZhdUqS1L2hFM2LCZZntso2btxqiL6zIW
EHRQAOV3TnCyRuSsS+IFjmSiqB1abyCuDEyW9STH20AMIZHWOyVCg9FmPfT3+fTdqJziVE9EXLA8
JmNMswlKiF1r5qVmGX1mFKalY5kMm8V5rD3Mo2gCCJmptsIDFmqKBd05SfGyGLV1ZUY0bMyquuv1
jcK0F8XWvHbicOe5mgfBfX7ffiIOFph4iprKN6rShoWFgKVhpEOzJa1FfH/zdb7uoV4EUi6A7ZIo
nooiGIf5ueWvUxQMTlU3d0HLuWaa/HvPS7w1Oh3wg+rbhMhgL9c+iivc8CGrG7KYiJKyu9eoq9p+
iqIWSx1KG7KQiB9lwzIzqjdtLB9zK79U1AVW4oRYXfgVAKM4BGX3JNWQzXAwAIDp5XVnQiAbLBRX
85lyuckEwafvL36qNb9Fs+pwdIu3pleGW8geedPsk/lmuQdtvcEqLTV7XcU7Y3QXwxwiUuEDEPCc
SxAYYU/4WoBf7y7WX42uatdN1KNBQDTSNbSqRa/uvz5bUHQG9sreREQ3n3Tnmy5F1dNRZHGTltPM
iAR4rB58oZmYbE9zICRadEOPH5qAPO0x9gBYICs7RQ0keXpeWH24Oix7Jx3n864aEtg6wcJz0h70
B5PNdL/cM0288FyT/3zSmv8i1OMhFcRgszwvzz+u5d73zbKY/v3a5fGy1jgk662Q+ALndf623HJX
lPUYJ6r+6+u1y3Pw+HYh6mon095jMQVwnRCD3MOPg/oMpK3Woluk3dPJmiQk2BWEgai/iSpLWAGi
gf9kzCU0ARKPp9Q23T5bG603v08fpgJI4ML0b4dOt4upEzjkSjIu9eIRtcoGbB7YRSIBqgAtO+4n
2YbC6Ll+NRxAIVTvYN4mUHfWC+EXpp2P1JS8rjQctW57m0IqtF3iufd4aoWbSQ7epWgzQK94gdRO
MBkx0hcD/s3JkwTJyeJwfDUgZk9Drt+jdMfN5JftWuq07oX0zuXvYFmx+kl9skd87tFga+/1YRpe
1aCmfZx6xrn0i/pMYnS2lFxeAzm/IY5MPPpJDue2DrVdMyFemesxrwQVoFeKX2srTtYt+vld5BsZ
MZTTeVkre41DPdTUkxXm/UWjLmwvf2hM4TmI1PS2B8Cz11T0/elYtOSLMK7PRXgJgzU9l9JgrLMM
KVFZW9NDXwS75UOMOMOdvA6VY1GX0hWzH34QjNevTB38bT3SV8Ys7l3j/ZMO7RCMVNfY2omawmTp
8VMKvXhjDI20kZI2eMLPhWuBndCOweAGkU6T10hMsGombexl74BhIXEiVK46f5SOmTL6X6scDRVB
oyY/jFnUbPMxt9bov/vnNCi+XhkQmg1zSMHlDIjvtu2Gl2WNYkKacOp7w0UeyfSYdIDoCLznQjP8
okQs76kM5rt6qNK1JOj+K/qX5bOrJYcT3GF91/ViexfG082ywr7QUqdDFQM2qdDPEEbxK8+fWjOz
e1nETVcOcbKq2xb0qRYNX1+gWB8sDDEvk242iEkUVOvoV+8nOTkuayUPWUIbzCHWerp3WQ67Za1q
Kb5TjZZvVHEMDwEAT3fZ/Az7aSMb+UOY646UisN6LOl2BUZuXUc+BVZrVLL3rFXJGAjkxwGzwJqJ
sr/3o2q49gdh+Fqi9bOdpgvRkxCiPcUYXe4LTkjXNQkA/AbT/D0cVDDr4QihLLNWgVJOc6YnZTpS
6C16l1/rSfF2DGoSPDPaIiEENPVeIrP3amxMSpvzetAAraJe6IDGUgkTDLCsA5HwV1WFTmZZwk9z
1xc775nU+WIVF2l/YGIgXSgTgxmZP081kFyVj82LP8p83R6eewNp6UX0guprHeDOmLZr5stUGpY7
FFJ0zHLq0HA/kAHO29F2vt1NU/1q1pqCCUhtjukYimfNq2kozO8ycA6wIvM1ycltzwYBKaseFOja
MWItq7C6rV7DXV4WwA1ZuwatolPTGNaJSwQZMvMbGchcotF461qSSyzdqEnXbiYOQYmmZVcn78kf
G5QTLTeovXJS1D4/gevALlr10ht1za/tKUUTA5EQnD2h8o5hiDgNM2ECJvWwvJM0FQqq0Lw5F7ga
j60HihyKi/zaqY/LAvU4jE4lltgupLE4qjWpCo3fiOe85evpOsrUQlF9MCSnFNk34o3hBwXXtqne
IgbobiYT8Ggn6eUHwdx2orfqa6mQuZmErKPk+DxkbOOqi0LhQWj8m6+1WcEtNiftwRMSYUU3Kz4Y
kqCeOZjQsAUwVk2+rGXRWCFnPm3D8gbnQgetBSmDkufaTa7T0FgWyXIiRijOvsJjjdwiLquzLKn9
IdZqZSV3RfkoJiVwdj4Gv567VqyaB0or8RrEKBrxyQwuPb4VRj5Z/aZAGFfnRRUmtbbe6MK1NI7y
lsGTsJl0BdmlT0k6Y5T/kXJUilYnvESCmrm+mwi1fw6MQT00vjmsiJWTH1UMLcvu0WXzoROr8EEl
PW89+IO0l2nkX4ZaEB1ZLeaR0eOy5NR6gHs7SboePOxk/djAce2qA5Se9rY34CQsi40+NlTVGl8E
HJhu1zbaqRf94Di0Ij0yzwiepjY+LZ/FKqwn0rqUewNS0HrKzGYfw1W6SIbQOyFlm3epOy07qGQm
hyVkqq67uo/Bm3fjpsGkcRt2E3PCecd4OqJt2lUvHthN15StHnu5kB89FeuJFtbNk5RKh2VRKnWv
YZBxnUz7/GBgpt5IwgDzKLPMax20HsVXRX1v02olW5XwHGOadfuGUMVMk4DcRAhlGEQ2b6l5Pbap
xu8PemlnGcJFSUV5X5RqsIaH1j5W/Xha1hU04i+B5Nc7+gvGph4IwGgnLt2GD3mGrdbeu9DaDqMn
PVlY/FaTHgyHaMr8S1rjMvtax7xRy8MWs+HZFDmYpPnUtLxsfv2ymOLv/7c3/t9Ch83xcv++N97/
n+1rWsD5qQjM/uKR7T7+3/+Vv175R4vcEP+hSxIqENIfZ0jYH+AwQ/4HJDhSLLU5+40iERqRP/hh
qvYPhTY2+nFDkRa42F/dchrpOioLk+a2IWkmYpv/Sbdcm4Plfsv0U9FosCbyRef2uyn+1Kmogj74
JWe1LR6YTRzqJwWjEG4c4b48JltC2SeyII29J6/y0m3vmlf13b9rHtC9ZmRlWCRurUkrMITHpji0
3ga9KvJD1PXkV9jiFkDxbHGn+nKPULXM0LbcYNhz5XX2SkeeaSGziZRwkXvpozxYrrGzXC36T5qg
H+nQX5+R4EJIaYrBfz9EKYTNjqhRzGnL7OyhlaSboJ02palcRT0/8qr9JQhcLIo4fNZC6ea3A+Jf
CJJU6yefbd7DKt8UdTHREDXlx7szfB9KRhc4Gu5JwRV/5TfVRUWj99Ks01+BZ8/Tyl/GrXqTe656
oIwW3wpr82TdmkScXeYAiGsJseaR0s5rep528TXRSfWZk31/jdusXoXn8RWk+khD8pYMNNywxKu9
5w/BUbkSkbJ/+kx7VgLD5PgzZoh/pT5TR0FsCLWK15waTKKGTRnObl/K+/QeNgYiMhyWUDoYkSiT
LRGBUs00Txim9RG441r8wEWmbOlemwiNsAgwjXer2xLKpiMd6o25V9z0Jb+XILS+R3d8nPXwmP2C
nEge9jo8QfNs8STa3atvbvtje4lWIsblz3GLxNudxhW23Liwf8mHkoQAy7cjYcc0v34DBNfivnLT
N7hmA5FNu+qlM12IRNU9MgV6WbKM0dD27+Ya8r1Xb5LoerxCB+6ffN2pzLv8Ov6kSz0ANznld9pm
uiFvMHtM+zuIRjlM1NT2j+MTWvh1Hzt4q7Vf+KGME7F2nbSP/VUWOT4wBnPd9zNDFdWrgqtFpa/6
hJ+QbJhJIu2ORoR4rYprzIvGdfVC7M5bfuVdmvws34JgNRWbFLzQR5LgWDdQus9Qkc7+HlWUf6Uf
8GKPlLlpUTtg+PalaeOyCK7Rrf+KVogeW7TnWDrs/o1onBgBChZ/2KGO9yTThMZ0dNcEJ/Ogjq7B
7ACGzgr70WHaqOtgpQJZiFakdGrP0od3KmRbP01PNdF7bnpBCfESnOST4rNryYwVMmeS8PEDVrCj
jXEcJBv2KZa4x1kCqxLH5yaf1TXg5+GMDUq9iM8yXeMbf2dAVTdsBa+17PSI7+469gSAVyJ+jGPZ
2PI2em13lZNe5BupsM17/00/t/WhEezw0bs3r4lv4dAunK5xW81Wdvo5vZAcgx9HORrXtboSklWx
zd76dVY40bbcJk+YTnHKw8dwopN1ZWHEsnPqXwDOViQR8+uwk8/urLI3D3J0B7ewvHDVv9TJGpcG
oOQ0BAW7758oexnX+Gjxi8g2FeVk1bzq29BNSltaWaD5KXk6mKevNdJUbOj5haOns+MB1AATw3ca
8vMHhP+zMnZE6voTO5JG9iY6jSTRbFXDhlh9Jna33QX4E+krcQ5UGrL4UHOs0AmR39ShLmEW/ZHc
BysGl88EhSQb2R63wxXVOn0zBo62i+6bl9HdjtvgXhUdgbgWDKAXo0GjbWt33mv9S6DES8TIqet2
4yNVrRUqXOsaoDD+FvDX1Y4oqWEz+A5FLvOitPfWdXdqnkmAAUv/PN6Ij6KLZwNV0o10IUP+358f
ufz9/foDflJTiViSJAnb8E+9JvhHU+t1udzWfuNmWMjl1Hg0AQT++7f5p5Pw/DaaJRuWyMUOlerf
dYkMksdW9KRyq0k4QHkLaxx2oz98TnWIlRzduTiVXOL/0sn9i1O/jGr3nz+div6TkrZqmNhGEL39
LodU/FIFT1LXyEHSR2UMvZU2ZNGWaD6G6roivEgaoRFWsvaKh8i3VFcyX3Olz1wPDXVnCDrtv/Eu
9xCUTCYAzSTJp3WrkY8aKuIxbofLQGPLKU04P5IyQt0QQ3WFWN9k6gy0YZpy0ivK+tzAl18nRAla
uXpAJhNdskkpZ2IcVbvI2Mf6GoJw/SAXreagCCmpF6JPSrKcUpc53TRpChqg4ELvj7NJhQzm/L7R
jPbW12r5ZCUZKvmic9PYEMgM9Qty/OrjYBCWA7LDgIZXPFtwK33tApvMIG3gnTQ07Gltsq5w94L6
tAmkRbHV7MU0ljaKOO2MNkNhPTu/VXIDBd3D/0bPn6o3yN8eSyq+76s5Ctnla284HZg47qlmINhB
c5KW9LytR7nA9EADt8CPHv5qK/Ku5B7pXpiLtzFQpVPYlVT8Jx2ShwwhO9eEfWyOW62srvUkjB0w
a+shLLFHQ7JhI81f8h3CG86pGfMMDjkCSJMmd5cYclmYAHSVKNYHMVsLcjx7D0Tj1NTGiZi3zDXE
ngufoV7GShk3uqC+9dagonRaqYmMGx3n67brZBA9jQYfqsYXCFZAyYV3i1ywfaZNd5r86rO9UKnS
jypXva1W6FzPJvkSdQ3sC6o9DdyttRzqD2CyppWacqHwcFommNzsOYSSpgcyRV2/1Sb/ViwA9RB4
IJrBluiNK2n4KAftZioEZaP64yMly4diSF6DCxSVdFUP9c0QZLeR59/JYf2Bhay0Jw7gifwQZEaP
8321X6HCA6ASYkzQwHH5EPBcTSQ92IspjHFJyECfa8xcmWRiIJGpvqZRpCDoY65aaPehPJ0EAhnh
ns3mY3mfR7mwERJV2FZ5tYq6viaCUYTS1PYQCmnnmoRjDIVvroXhc+RQx458NxTyh2eM+37MEHGS
hUv1fiPE7Yi2sK1mkNIVWlWfzC/yac8d38AIQi9h7yTTicKDW2AFbvvbQi3mnEi2I3YLWpjqiPsM
39z8nYmeACL700r8tYEpXAk0t0clVU0JrNpyq17ptPBTjarF3KbOS4dSgGsS0qRJnt0Phh1Vu5bM
XvACjie9aB0JcpUIEmyyM+0zCl6n4XbqNFcZunuTwDCC13YmkWsq0sVZUlhPADkYonVDqB9So9IP
OPBVcjbTyxhoGIh9z5BXpjFfNKpWOXrCHC8CmG6imJSP/U5rVI9MYa1zx0wqd7Kejdsobef4M7VA
nDm0FEuqGyJMvQ2KAN8dCBx0co0WOKouaT8b5uxCMWvoa7IPs7PbE8EAc8IbPKfAUW5iYEcCEa6N
mp73cqOP9MGTkBx7W7aaYFM25pXXoH6gj1+7oGowyI+YWvtARC2o9vHe0F+j2GPQujwVmo8ZvYp9
jsXosDyjBVb8da+T3/lFRIdJy4BA+BJw3JKGk19hvg6ahNMnqSbgIFv5kyxTYS3jI1tdhQ5OQOLx
brAVM1xkCFBsTbc+5dfEsIYbWiUMGb1n+X7ays9RscK2ekpOw0l6JRaqPhBlpFuudTXhoIYf8Tze
8tsvj3Sqhl/VRlrhE0qP6Pye7fx65s09U89UL8FrfVTXw6lFs3jO39IDQ3bRxksoP/Ed6U/mob4N
tiqWF7SCnOcvRkE7D8muk+LRUtlRjkhLUiVLyjHO4hW9FzBOPrlnqDwogOHIwnBu7KRrVDWEdKt2
9SzVSL3IYAGG4RoMEB09srU388r8MHflZ9g9BxN0Cherk0ps33X3C6eJ9tATT0E/2oY2l8WMepwY
ROzZ2hgP+R0Def/KtIcHY2NsxEu4MSq8aS6JEda18it5maJN5phv0wt8FWNTEqIOUy/C7cSw2ZUo
7B2aLfILBKIdgJd97u+TjhMoeIDobMAF0zYocvt45cvrsd8S/0XUJXxXpT5I6o74wJFfG+hqzxFP
FTTWZqURFUlCSGkX5Qq2VUHcrWoLq16/0iQYeW58XXJuOqSrfhWa60CwqXyCGpFozmYO1omafVis
/Mek2YAiYnB6JiQPPBv5LQT9PcnFRpEA6TiYJhEDJJiLAlu7yHtMO9ycaA3liMM9WzPXJqGPLrk0
jHz5fVG1Eu1K2crsD52SGLEZThRg8lmRT9PQSViF1zl7i9HlJ5I8pTpUbwCa+XpKG3YL7Q9c/cnF
0vcxXUR/q2c3fbcbrGfhzCnMOsN00Z9BOXZbDgvCxtjFBiAJ/9Y4qx8dYUPxiikZeskKQUpDO48x
o3lnnAmxqaOzGR70D/KXrqcHD8yRTShDyqz9prkbKpf39l8Y+j5lx2LXfTAny5BRfSrr8Kyf0tcW
vyxoisf+PhzwyDkWCHKbAmG+NbHpZ05+TzLGbcBUi+jPZ34ByhvpiXLkYsxpS740pptOeV/6K9XV
zvE9sD++KAAYerSyipXnVo+dgZR3i5cdSQKzn/aElpzfJEMoAVICHm/7roodMA9GuSnvsf2NPnzr
edUdrlrpKc+dzLRJVvdBtcWriLAMlmUieY4rRztKJIodvD3m9ZZU6pxvas068NzyBWVQKh7a+MEH
ow7XIIaOdxDe1GwV3vgSlTxHszYlA7EzfKSULjAt6tOw647EJZESwZGLxlKwURgdWpQCe+qcp8gH
7WsnHyMZFU+idYQfm5FxZAOdBDcgZrv8jVa3x2zOhhlDh8144rgaEezhiWmdCrH1Vuac0b5FK3Wb
AYk9BtsMkBtd86dk0+gOgwEmYP1qeMBEGF+ajZc6AsQuxa7JCgkwr9tkJNP+pfHu6yvILEzIifQ6
WRw1TFGpC6ySlwrnHXlSmhNcMyPP9nF8120Y5Vl3puW0j4RpK8PGdLCdOdKTtJY3GMw3FHOe8VdM
XD52ySlcK/cZdYWVcTyg0Jtu+3Q1XJVEo10l18xn/j9757HcOJpl4VeZF0AHvNkSBEAvUV7aIFJK
Cd57PP18QFaVqjMqoqf3s0HQpxIEf3PvOd95bd14jwsTVAvDWLAtt6jajZ9ofoJddlH53P4FZe8b
/4crO10TfukB/hmwJhJNTilgMAeoZ7Edb6ByEQxGxHNeuOLFv2shGy+AGraAw5ZteXvX3Aiv1VG7
77jzYl5xoL2F++boU0hhmXD1R0yVbLYxQ9+TE2h6M4P+3nKtd9nJnphC29scJN9pdItLcKk/ELNN
BrurhCjcG6BeKsutx/K922pnRlj1QblEj8kRJZ18AE1DxLA/beRpM4k7INlluy/FW/2qno374gkX
KQtMbDzwN3yuOm1HfyN1kToc6730YjSH+YYt3YUZhlIIe8TovYXAIm9wbYT8WI2tQf6damfZFtgx
5z3bqi/VkZZnSZv5RVIcReEyMC9aa9fouASv93cwzUbJ5XvyQ0wRQCCuIvxmVDexzSa1p6JAkN6Z
ssoAibo4sauUfjbVO6sKC11/e1Kv4YOwUQBzu+ZV9qx7OkOodwpIQbQPlva/DUms29R71ONKtxlP
EVQcx7Qu1QVEv6heaIpDpzW/cC4oey674Hn+yC7rMKc6wSF7o7qCskt6y4IdyyLLmW4BFh+SaxAd
FKhYeD3NazCco7eBhVd6nNHNhLiSjyZd41Q/M/h30yHAnTo8dPQgA+ELkpRnGk4R3zL+WGjRCSJN
DqiGHfroz4K1ZUcwnNPXJUD2RbqhANIrG+km3c9udaWjDCEkuwZvzEsMBoryw+rd7tzfFHdRs9E+
WpdU3uwZ+71J95gOHSeAVBumMsbHgK1gsLhq08exfAxMVuF2onkWc0sB2cmVGO1e47fWsJMbmXXp
dXyBgUiEEChVEuq4YuFbavW2c2AU+W9BsEkIxSIe+716LN4K/6Q+ldFdfGuWWHF22i5+XRaeKGJ+
jIBZEPlE2xrUzCG+gbw6M1E8w+NzVQ+YUYZ72652otfu2Z52Z7Kyw9qrZLf7NLVtC1Ne2y7Y7HjT
vZr34nzx7/Od4fiv3SekvpJVwAMwy0XHV6Pb2QQX0ckeDWJ8bouragd3JeFGdvID7mr1pbjdW0l9
42s6ZD9k5ZrhwmFTh+Lh3B+HgUt6k94z50VXou9uASVpwMUO0KTeVDqJj4zqCrYRPpXa2IUw83uk
K8wiys580ilTgnC6oaD0Q3HFT+5ImjcE+5E6MyXWkXCgDdAK/LH+g0z18qjBUSRTk/ioa/apzKxi
nexTM2DHX0kzSCSXXmDuKsYFlUN/2+t7n2lxEt/oYbFVeO9nkc2JuFEDOIHZFrHRhsztolkQVqgV
OtZZjHSDbCdE0aYsgaqoZqPuGFAFGsiwsQcLQj3Tjk5fkIf551r5auqPGifRLf+niTkKi9M++GQN
k9/ULBKuIAz8wAasgw67dcB/WIldvsYda9yN+ok4Hj2elrD92HSPQ7LhOg4f+lP/0/gY3kgbTKAo
vFef7BqtZktCpP/V6O7IRENSnYkxbKM9Q+NlzhIJivKMw3yettkp8zJWl9uBoN8LwYGvNYIj1UNt
JfXb8tj2GxISnVkE9eaqP8U9S8TIqzMbeMm52lHwY3ipnOCSvub72EOL1bx3pWNQ1nyojmA50mHD
THGDm/ximkdyGj77T/PCVSkEdvYwnwH4flgPwU17RqClvhPx/YSVdDEPbaqncXKn/EuagRzjOYa0
YxPNnRdYzdzxwwDoQpuC3FQEAhh4MqHZkpOp2L0ZyGgrJvE4yyrneay04EB30g41QzwOQSqBGlye
kMT23Gdk4YpkicKeZbbtlmfXw/q69db6NmMIGMiTpGFQ7qQj3E68TuvThYGt3J9u06DdDQBpr40I
S0Eble2i2YnA02/aqlG3pljLjiFzvkpiFrysJLozRjC4gZhraPFNEI78sDMYnYC+Se4ykmtkhUdd
M/nbLMRLgpqJLjpTbTcborXx80rdtglZ6HJP9lZHUvSMUtqNZKK2AsGAITCJTmOANUpqkWKUpfFf
9sPAaeP2Fc5m6FRdM9xLS05qlqekSVFhFy0W3C2NrW3lxyM74fq+oY9NhjJeFuJdWFaX22BStkZa
B+iaiO8kJ6d2BoIKt6MMoEyJxpDUX1erVBXeLbmnUdDi51J8YPcaWt8qZyosqqK9q1gdmQqoaVQO
GwCXbNZGgrjFZjiqHfN6mcwUUszhGC7GxCUnqhcl/xw2yquuzv1mZnyIuwSV0EQlUxXiu7JA6V4a
yC4ZR4nt6hVxK81py/qRFfJQ+Nc08t9UJWkOLaFjfYEsVo8Z/5pZc9PEHYKiRqxc7BMc2IZ825Yi
alTa6ttJzhJnioCUWxOLiqxV9wE46DAziBrHhBH25qExgpNfji/EnMrIdSC7Za1+68c/0q7GdmRJ
n2oJtFTr6df3Uxx7IljrpQASd2r6qppsVjBGWERNlgKi5yV73R/v5uCaIYp6yeB5C3SNR7F9zRd/
q4Q/MfYfKu0LL1u9ASz/1Icp82oFeW6ora8qN44SkqKNQDbOVsz5GzK4udWoOoNswmfO5mcBg+Ku
HUn5rMTwa/ahWtXshswARffQhzuQAy5ku8fKUE0YjkJjkx9O7Vsf6DAEw/O0/GOyzO4UQTtgp4wK
NCa2erYcYIIuccSIU2PQEA02b9A74yZSLG9OCLFOclRWtXzs5uehEp77PLzozKG9pVBt7IvntmUz
tr43i7Uv0cT0T8ppObB/p54WGWA4CDG7ISKWnNJJfGhF9SUfkx1kfp2wbFQSYsWsM4F+YFQON50Z
8BcYH5LfPBfacAgzNsRlzhJVKdrHvAJAkqsKa+3Beq9HGFj+O0zkQxL13REuNw2zjA6CukG+8Wql
0gsJwTDeyacgoG2wk2E6IQ5wg5ItgxzSQomryHBAoHlSnQX7u1CjqQRBgD1jCCVSitjMIKiTK+Nq
TcaTEKMn6Y2a9bT4mpTDezwy05i5j16aelDW7rWohQeOUM+Ke22jxo+IzDHcKAwpRBwZTogLaYue
02kzZXKqSQatGFX6xsoj/dBLTABG8NCNJBoYitezL43bnrBSQbyOTFNNYxE/HD2Qev9DQ11B9clI
HLNt93KqJJ7SlMyLMunUSk/dQgiUfN9UVPQiOogMkY4yLYnWfgejn35b0JU3ppVfIZeAO5+WMtkE
5LmBiiK1d9bQNFxvw2OmIr2NZJ2dDPyijdzQtvBbOybNb4syLdiVEyVYXXBLqbgqnFquTjknDZAl
rVYDReuT7jkuQCj4Kb0YxvDsZFVPiskWTcrjV6O1aF/BQ7+oeWbHgfkA9/k0QxHDB03YK9aJomAv
PUKWdDQBIlmcTPJNSR9QEDFk6mSNYmlV7AQ6IEzu8T42sYlLqfWjStm5FmH2OKL1iHq+K8VS6s00
Yg8D3g0VuvXaFjw+vkwF0UhZEOzUTHjOdRyRDlJSeulQxZoeb5/8FgKx7Mr2VdSPpN9d6GvsSqPi
AmibT1BdjxWIbrGpWODn52JSFulycLbvClPbZ1V1Tzb7ZSxrrx90Om0tmN2srn+W6cGaxB9BkDGd
5p2wwdmBNQMQHvub9DUR3Cah+1tr4TktiDehl8CChy3O9PpDn6wJ0joL+yasbITyrM4E+dR2VEXg
5LNXNeGbQlwhXj66ijVm1FTLdkpF23csFsaOdR/UJM6k3cTEmpS7ppn3rY6tOa7FY1ELuDnF9G7s
29ceOOWmymaWJ3LAZpk1UZb310KAAd93zhQqN0GfI9vCvT1aAd9G12yQfsMabDamAOkvbUKQxbgL
Nnomk6Kc4InBSk3jDFc6alUDcHf2WIwDD5WU1eqhP6Zh8Cga47bBvZ0QNuFVQwrLZxio/vay1zCa
bXQzWfRQykWa5acUWz+cFjAdc3rQtHz+AbbqKGHo3ceidM1M1qDQlB+HEQhmp7f3o0IF1x+Ma8d1
asOvJ67T8hS1SbZml7JvotcaqGyrepDCjV+6CXFSflTuFEXwopJCn5ICuo2kfK+k5bE3o3uB//8T
8LNNUiQvOE+g+aYhq0UmMinHJgg7WNyrvXjEDgZlUskoIcfomJNajdywZGOPfpANpo9oPRK6Yh9j
qeqgvNgirnfXz/v+JsFy1sMI3+oDrIVAtki9HEh6oq9jTxSAUH+zNYRupCZWbA8jlPeiJI1HlHZZ
AXs5BvBjCpKwQQWNDBsEqz6PJITJhH+Ek53MMvJJke9f94kcC9mXwR3RbT8Wbie1zQhEVeNtbcJj
x3fsVoWRe9hHvoaqp4wLx3d46AURwKwOHG2K2To03bmRQ+RbfejMKr44s71vQHeD0an3ZDzvUgOK
OoDlK5QoglDmbo/g+JJwiuzIN04lpkhItkw2NK3SNLqvpoZfTKM9k5mh2WKSvSa++AiFafI0uKLk
WDyDeaTQ148ukDTYChbYtD7QX1QsXHYTg06WgMOpuBs22Atdvu7BBQ/3go8ETbROTcBcataanN7N
gnAMy/m+TuhAMLBrqoN5jRWAOjyQOI7Y05R+dllXnyEMetTx4Q+TIur2fnsXwLZNjXddjsRtk+u4
JaevuAhC19R7c+NzhgpVhaRLfU0SWLFFaijbOhzMauRXbVQfRlUxs+lcEmHjZ9sWltI2caUsId4a
wqGdy9KjL3bBCYgBG3/UEYXf9QSARPegTTuXBg0iXxNVEInCVEORQMxwP5FYj3Q0poG6RtAaZ6TG
KDCk8myIQIs66+rDy7DbaZ69KO9vemWBvdGXDzvFm+tcPTTZoB7WW7/dHQHCE0bOxrVK3iM6Q46k
VNphMAG6fh/Wx8x6IjRXDN7WVNL1UPX8AhiwJCcrWbX5kvwqdph1Gj3/0AqxgZYO1bIXBdiaVUAs
WthT4Qux2gYQAjZL9ul27AUHURU1zZSdW1C2hz4Iir1K1UlbjJgkN/xx6KbyKmR44+fFm9nExAZs
ZK0wDvLi2lwPeY7+pH21kL4fAI/8cYiQF6izVu3jRscsshwyotAOWgUbzNDEu2wwqYqRtn4r+oPs
9Z2WnNIqUb212/3/AJ3/CNCRpP8oEjx81s3n9O8KwfVtfyoElX9ZGFAQiqnEv1iK8TeVoIZKkMdN
2qD4SHniT42g9C8gW4ZhyouuwVBUwDt/Zoya/7L4NKg6lgyPT/wviTqywUf9m0rDEjXE/aZEAB5P
MsT+u45Bruo8Uzqt3gEatxnaSDtpCRoJLNpbcV0PdgOVYZPXSutUGQXBWve3Ag1IfpuIdxK/egis
9q4LKrizbZyc8mYogcywsExqVhjj4qiO0yJ2G/TvG7PTSa0YiftA5F4Xo+ZK0wzXW9MhYTfJvrJ0
GjAv8ZDVRwtx/abIVJ/DArVr+8yFrJJtFXlpiETKdF/98KX4vTaLGNGQzEhLwT/HKHrCZfYks720
B8GqjmmD/Yal7RJZJAhuOAhUxdLy1szb9mL26YNZUgfRyApl/wleHVydIIpPqDsFJ0ysyCaT5Avl
NLodGhrdEreNqIYOP745OlGQexovGLMbdLr+Q5erH+QFvFUg0LxCNPvbKqazTBjxHiKuCViIRMmJ
pmfC8A90O7bPNWTlQlbicwyLj4ijmnZrU8wbpmD4oEWAEk7NH+JZMlwYoBkBozXZJtW8tYI48+pg
eJy6Otvlg2f6Q+7JA59c6lRdggUdNUX4cYpCPPRC8BKUVL2Z+x9q3MqouB6KKkbtPkSnjKH/QIdF
yEPc2WXtZp26IFYlyy6LuaUtD5pOokMpDCgX847kGEnmXo0+A8c+Gml6OTkncVv3lIahrvTMyfKb
GuUY6+CZd4RoAArkRsV6v2nbDoZ4YxfxsGmNMXONkg9P/eSYKvpra+GkUhS7QJt9VxCqshGyXrEB
QLTOgnuhDEKjf3nHoJP6E/uCvjFjxGZWzGMZ5P4tKovbtp12oszpqBGk282IvKRXYWDXT6Iw8qUw
ObX8nbi5ze1oqbu5m5/yEIKBNqeOGVPWnSejvm+JORki/yzNhn4yk5YMbIkkx0kettDUWaBJbNgT
PIVyMjoC2hhSYji9ffZIctedVde6G08lHYDkMJnWYoeWILwO/DSICvMiSTlhpwVE6++SuTLRxB2K
cH6SRy61Wk09ruHRlVPZJ5VdbGfz0K6UlLnaKyFNxhFOY2Bls8smjDY/q3eD2pFckMhrdDVBn4pw
M0XJS07ACYraYwo5xjba9KJoxJppqC2HkTVzYlUxxcyIa74f3nX9pYyl/r4TnjWi4ZYvdT7AKuZL
1alVkB5zYpOTkuEWvnQsdQ7KMEOmmAKETez9yGoovDCWi6fKSFx4Gbo3Qn2GVcdXoFe5ti+k+h4X
fHsyURDR6iYViz3BFdeZndVS7+lZey3qDt6hDP1iVBvMiRmWlTRNzE0IuBTlV+n59LAAyNhSlCRe
ATyOCF6dwAcunsxRe7KBBVmad3VWngSSFcOeQluqjJSesxrzOVq8srB2CpoStGVvUqtda4WBJKrT
e5YtwYk/xbCDWwqLnV2aeXMPq4vECNLnJaNPCUUj/MrkK2Vb1n3qBSue2GT7Omi8rJUHzU0Ecr98
mlQze7s0WPhRI8YWPw3RakYWw2JDb0bqkVar5XU0UO+Oiy23z9J34id1O5vin0WAkFANqoekQc7h
a9SyIJGZ27geqEjPkPiNJqHegj+IlSgWMKnbqV+E2LCWH/ieTWveTdg/ZoMOAY6X9ATiGv2pEbL9
Nfr7NCVqLVVK0lprVdliJXoSdKytsymB8srhUAufiZg8BjOKLEno90pGxzlsQJvkhhdUxadZ5LvS
x+Ysi5TUw+hdWBIeMJvuqE7KJIrAiZSL5L1uBECmAfEVEeFr8A24oMnw00p+QLWc3BRtRbMw9Pmd
jnhdtM50k2g8prWROfryojGgeYnXehfMGcvnKrW8RJO2bEEpEkCQd4jopEj7JivsL0DCwaic2Fsg
TXswF9HZoEzIbLgU8sIR9rlPvaOKkI3WRtWdE8kC18Tefhh8ZBJF6btdbkSbIhrIkygaxNVR8BkL
5a7rlkE1+hmE/ZmKRG8jaOq38FecxpwQ5AoZ25zFL9TgWGt7lcVigBtUFUCw5UVwSUQ0QHquaa4e
mV+RwaZaL+Tem3P9tSlF/VRJjeymGW3QUfHFCzI1toww0OpMgZ27ZML60RzandKnbia31a080WjJ
U2EX1OUVGVp5Y/RCdMrTALxWplBjwuEOJ/OKW6ffDzx5gk95yKQ6uULdQqvErCIUQoUyTPCvfUuq
gxLTTzWihPw18yfes0MgyP6ZNOgRXJ38NcuxdvKJ2nJzmZKmHFXNuWqoMM4JQ1PLzzOXVbY38Cec
yuyOTTG+iuB3wbJry2VAPG1LKZNGSdbnia0u81ZHP8aKm4tKDYXKJ6+bKohQLIkFlAVhoV9CvcNf
MCKm8cN3ZnsSIJePG7P+fqx/YHjKKAhRqDH7kTa1WCVuBwLENorozoKqjcDl3E0BMHELPIAQhY9N
VYdu1iLbCkTcSeuPcUaU3Zfwj4kXdcYCOaBmBk6ZqPNO7Uck2Vgj9FF6TeXA8vTUIjqcRoVVP8mN
YNiDhXptCjK7qBlqRD6Wq3hp1oyXLhfnnaT7H6ZK7wiFI4XHwcQrMDR0s1TCrTifCCZicUeN7a4V
YKIo3b0xGp6qp7LdDhHqHUv7McsmrAMaNHmrUN80B3a+HWExpopSoE16cmgqgW1xPqAQa6QvJmZV
kqZL3E0CwszuksXSbsI5SKWITrOU1a+K0nJhMNomfkliRjK56mpbn6T3zE+esX7JJ59l4TKVKWHe
YidDaLwkyWlDZZB0xvZaWqonouzB0vIPUoibZGjRC00WUpuIZmX82kQiURwxvem2Cx8stbkgnw3d
wZr4j3Fy7VUKNhfU4dJSfS4FtkGEWWqbiFyj/Wje1BTFz4WkuVMoH8SQ2AYGOdYmlDoYGAiTljsn
LfeSvCWvESw2TSDmwsiOdcpKJdCmkzDpfKHdwkuELucgYh72TIqosIsIu38DOjEl5+iOEsKHORNK
D6P0FgOtWzexeZfl90WLqIf9dkMPMRqOmJQBDGungrk5Y268Q4LLKUpai742KUBB60YibOUsMqLb
Uq06mtYzI2pgm2pdbmWdBnZtKtaJ0s/P2M/n+4Sc4hFcQDce4iboH9YDOUaPmCfjy2A0/YM6ov5n
wu13BM6mDvje2Q0IzPbKGvl7hHFTI6TsvgUzdBUEJvoCNSbqUYkxMOJEVLmy98tWwy0iMmlr/gNT
YnFRfV90gz6sHGrVBiFMsgHujtQWMyaqNp9bY6/gdT231fxK7JvlAPAWsBgP0h1r5Y2VZdqDqE3I
GZLEFXOpQWS3PGRhc8wHMT9OlC60sFUfiMZkTVYVeCxx7G2boZK9ifKro6QdremwHR8lgZ+vlPqL
0pT/QjiqH9oElQLO4laX8ROU1UdTWtpWHuWcGNASxW6pRwiU5EOtbWJ0mQh1DhGZpfxcUXIMYrLt
iBhBGkxzXURtWczQtmZzc6rM0LyTpJmMBb1/TFOaKIVSTzZ5Ai69wutkJDdGR5lHmIVDOdSEVAVS
sGs0fbLnoX3ADQbbEKW1PkYGYZGL57B3hg4s+dyRteDn0VMaTDWCERq3mVCFpCAxQ6N3ltAsS8+D
SIs3HCqPhhu16a6gh+SnjrDE5Ya9vGtlr56xBgTkbsQd3QPrmGeVNzJr7SUrfxw2wugllBeDMtxp
HdRowNl0++B25rQMLmw4rjn1qkwymPTIiUMNlaGiSSlB0xiPy85ww8hUYa1QSGx74wGCbwoascau
1AIZ1rLArUmYOGBUfU8ZKNApEvGdKQ0Rrrp67PjdAIuggEu2nEvSg2pyRiQCXeY5fok6GuR10WEv
KlvaxZEobEZSM6exayHDTMmG8IOf8VuDTfPKWgSNChezmdQkEDzomtUcDVqk23ZZofRCeapl4yHP
rOqmmnNPC7V3FudorWdL5KvuDok1vDdJqVwZbo41iEM7kQfFxvOOdlEK6hO7qVHSRdY9srLrBRkb
CVI+y0i+shAFMvgrWkhVci/Gsidr095kbbIhXZ3NsWJ+ajq/DZHdZNaMpBRXKEoF+gXZcB1JlNyN
Mj9delNRSH68+hJAQ1CCqPH6hWvSkvwnBYSL1qzitloe3yO4fQGbhB0jSXSnzxB3mYuwrA/O+QyS
0e/Te1ynJyzXb6bOZgWK5X2f+yBBp/ZnwLw7D4ZptyA+MBegMK3YoCYl5al5LNEQhyGBfr3xNpVo
cXocA3tKkDPp0ziShLbbWmk2wPdIdPR97CLElAh6mYUE/7uAJo0cdyd4+NtgEIx9Y7ppECh3MCOW
aRDh2mAu4a7RVxkUrtzMvVdFfrmpaESV4U/DGDSPDKnCTk153MU6nmoQFQ3qUKZun+hn2loYdu0x
ZZumIkOnNmY4w+qz7/zHZDEZ9Em9H0nPYQc1WMd6JNuog7YgM0k89LPp+RgftosVZef32Ra2BhqZ
oCQ+LmtxWquvpgwcMwrli0qnZ5cUwc2UprigmvZMXXMB/U/GVlVllDgWKPVh1m8QypMJKhU/WB58
JAaCJ4xyoaXvjLGYd/T7j6LRPAQJXT+WcDVK3UUzknStDd+In7wqPGm5JngDPy7kBwwXkRwy42c4
UtQaT0JcSQgVJQbJhgY6STxUyWEueVKCYF6XQlpVBkXTWZbPxF8nJ61+142uPQKsPysVaYAxTp+c
RPdLLndIZtWs2lsR40OHwXzfDd24pbQ0wO9kSW1W8NFlVnlJi+26OofMR3uuSJ8rFNa4YNDMJ/mv
kyCS5NKAC0RAYBt01qOkgnllgfWZx+X7LIwJwFSuE5lfLPRQVmHwlsgSi2FsZpb4oFUfENFjTGVd
vqMpRdUfv6FQ8seJee4VjU5/CjKdzkZGnWnXBTO+slyyDqOFLlUbFNlNQqZyggyYmX1VOeZqcxvI
xApVdfpakFw96eSi10XhEgEum3dT1+g7VTQKJ62RVpfhuAlFxIRd4WPFA+yEaId19hzUh5G43gp1
wdQcIaL6NqswSaRMGIQbud5G/dAiEGODlza0py1kEnmc069tpDP1XOl6gV1A0xZqzmh99RP/BSrF
10rRF+Rht6FOW2z9gBwcZaBONaJmbApLcdohQ4wrqvcZgCjbIFfFm8WQnLPxOQ1F0eva0ZMkKmg1
OL9anD9VGZlwpEdvPgtwEvgsAOnTjx6buk1AX7m9xoWPmwDjrZkjglJSNhNaYzJqzOoHPAmQ/F3t
KHrZ2GL4ruKOBxo6CttOYIlmondwlCZy55alIVs/p8gCMuW6m8X009bFUU/HeEc2K91rtcGUJ2m3
84gQLKbPTfBM/BQ17GU6lgYgpBIEiQldgcJ4Q5JSvyY3uSoiLixQOQFnaN1Z+AhbylJN8CYpfAB5
nTkyaMLlB3RiljLfGoBpSeuO0HKweyWJgM1BEM8IrGmcxJSznKWGn4+a6rKjRIw6s2hSIGQMoyA4
QRq/Q8SybJkkbRYz8THXW5hEHc0G6muU0Ur/YdLmBaqWPa+7uLhCBywoF5/JzJuDCU0nkneV87xu
JUzSNoKUFWNYPbY1OJOxMCxnCMZDOF8HmbKNUHSC3eBKmgbiTBo6pkFMGh+ridpTW6hAy7q/jGeu
oso/sj3TXL/l51uxKlxqaOJck/9AqSYz8nJXAIZBkwX+v6kGEBAZsctNq77HQs/2fhAPasgeOZfJ
fDWzvZHeC5L2Uk9o+qAEItqvsDfo8jZYSpVTT0rIKCIgn0FIWm0ibJOBrm6QEs8bqNXDZBIs0MXZ
rT/BdUjJEeL6zojFLv2blI3TuS8mAHB+8DHAyTn4TXqvdlOKqzK+tjqGXrrkp7pBA9ay8Sbsjcst
Hym6gAub7jIleu4qclCWrUbalMcmGonJ1pHdTkU1uJ3UHXyf+MAwQ4GtluN9NJsODaKPJrbyE4nn
yE4k7fj/HYz/G+ZAUjCl/2Vt/IcIgOF/zp9j9FH81sFY3vZnDICoQPFXdQ3pgqgvpIO/OAeSaP1L
xHmPC4jtqiHrPPVHD0MxljeJqsG7jKW5gG/zzx4G7Q3ZknSTKA+2gpJq/jecA9Oy/r2FgRqNToiG
FVPTJN3S1N9aGFWspvMQ5PGpYaILKpLANkoJByBJx1NMC5RRWhDrQyhbFUtDi3pbCOBIENBDhFFT
OVWofahZiB2SHdwAbxAZAcDU5UAq2gghwcSRnE1vmQSFUSlhKVp5RWrZejM3rV5y1pudT+1jvbUe
EmZecq8REKw56cUCcS2V6rbKusFdmoiH9SA1DR779WZJ/OU+yn6CAYfVuSDS1oPx1631bgf10Zkk
JBj+AlabNWCX+QAYraDLxK5mudnOKor+DBPQmkIFYevvuVbr3fUJCwNA6E/zLlogp8FyUBb+3fdB
69AKdap2TBYe57ggR9dDtNwdBE1w5wg/6PJ46WujjSmUWNGe9RWOg5CjvkJM+6K4S/F+uX5PgNBG
7QGC/rppdPKwT8Y7rawpvCsN1OCKzvavw3o3JjLNkYDI1oLZDUco/0hOGwPTjSbEI9Ql7LMhCxfN
97dz2f9ss+lW6JSBtUeOhMnKzm3Y3dSxGLhT03tmTt6jISQMNV3UeunYL3onT/JrcSeZ2UNHEgur
iPoySOi3J6NyxDIObkPq1m19nPMEvONyq8sIeukl6Qc7XcdQhEUMrvaukiTCRkjmzCkG4kpR6cQp
qRFr53n9bmK9ekzntvJn7ETq0/r9AcCJoIhRb2lv1WLQWR0vSWEDgcm0eibVZo/+2RZ54+jEKhy4
nrvDesv669b3Y0o5oAf/vr++5vvu9/vWx0R4vAgy055Ztit336/7Dx/z+9PrxwZyiMVtvfnreRTc
c1z/7W/V1j/ut79hvfvfP1az9UdBSJL49wdktfjHqfntMaLigVRollsY7m//1K9T8Ntp+u0u7u4B
ZxJF1PXN4SCVXk3LLF1+LtHy+1oP+V93kyYEkvh9f326zuNkttf3rM/8etH3O9Vo9qYWOWnIomHz
Tx/722Pf/3y5Qhl/e3q9+/2a778mb9FtC8gJtutL1if+6XXfnyewG3DrxDp9P/T91u/Hvv9v348l
jXxTs8fiCl/OCQ3uxwIwIlKkP9nxZVPUorMSz/+GUP/bTXlh6AtTcBODeXFlvaL3IErIH0gcD36h
7b8/7Zvnvt5aP/YX7n29/zcS++SD7G19Es0WPP8/vW997Neb19esf8ivT/i+//3u3x4rspGcqlos
9gM1HEbIN2S3C4gTDVx5oBMzir/uRynsPXt96m83Vx57mi7D6O9Pld2OxZbXLljeyFgGi2npG0UR
FrNvQm+9Tgl/e1GwvvSb3vv90pWK2+mq5E6JRpkYsnq6HFY+8XpopIgRGglR585Tc10fW1+33tKa
cVGi/vWW9c3fd78/hnyPPz41ROaAMlXWKKBxdrK86g/rrfWgFVaPMXbO7b890ZLLHiV4hTsJZCoj
9N8P//RYmzBH1hBwFpLxLxz5X4zs9bFkhUivzwRkdZVqL3kjCdgUxoGx0rA1aU3m0eX3F/963/qo
sF7WdGbdWE5DBPwsHdZD10NRzcqgt9vQqA5orv44INBnUFzurk9IicA6vCyexXrs9+ICb14PMlCB
FCyLbDqaFbyMy6lSGvo+ZaMIhwBps4PCAnWrRJnJGBictI7hb1CZHr4P62Nhob2L+bhgTOT5MBr+
fOiXAy17ycv7Zt8sIqakQWW03opbf9PTAttPnakdhuUgjS1gA8RNoZgNqG17uXYDdb4jswFIERp2
e/3O1+93BVin/swFsz7YrdeOtsC2MXKlVP9sXyHeJMl11JHtUFNxXE7RemJ8ZOaojw3SVUT1YHWW
elhvhch9f92a9K5wko6wyiwjFsBeCdvyrC7upAW7LQLvRlv1v+ydx5bcyJZsvwi93KExDa1TZ5Kc
YFEVtHJofH1vIKtusnhVv/mbgEBEJBgCwv0cs20F5QlTxBt3rOqDPlBsG8ypf+KLKk6WQVKwKjFf
W5Yy8BnCJ4CgR0kCnnSzJVIY590Ueac0a5mQQh1cDy7uSJ0EBibT/XZhQJvL6G2hQ38wod8fXLaX
Z5YF4ZOM80r6+EjNB0o3y/bH87+8iOIcNrh5hEiVysbF3lzfdzkHxGw8P0b4qhlPruwBWADwhdTu
cDkxGNi8L2gXrv2yNw4yO9gysI4Le31Z/EsU+/KXH68hdwqz128v/3iNsumo6mRVU/n6iws/tXM0
ybLNUYY1vfxHZsHy4C/PjzbwG1il6O7//prlhf+Hx5aXvP8vy5/4Uf8j8AK1XbY+Fh8ftRvgJJtj
RpFg/qKWb+vj4/62uXzQRNtb00Mz3xU+FnK+CX1s0mooTv6cqiIbf2eoweaAnQNeiuVu9vHCZW1w
5hCWj7/5ePp9txHxtYffHnSQhXDF/ft/u7zm3z5mM4ZfUxHa2SKg56440pcF6WHs6vfVZTunb/3+
ot+frq05Z+DfP//LTn9/6S/b76u/7HvQB846rbXfd/1Pzy8vnaICFq788cv/8a9X//X/9PGmk1E+
03+Md7+8g2X14yW/7GJ55vft5cFf/vz9+V/ejpHuzZp5V6wl+i+L9B+bGZoYs9LAb8wPfTz+8QeO
KbCETylsz7/24ZuNftKtFEPbsro806aufP8vinGGaMPhYah6WhYLlJ3OpTolsYkPelldHlyeRpfO
bPjjlctamIZyM6Y5cS4fT9vtPFlenv9ld/oMftf7ssQAPK8uz7//T8t2rKbnqcTZDHHYozY0v6/l
z5e1X/b58ZY+nubnftRkTgheNmgIUfTX5Vz5OCOWTTOwJd7U5bywu7gUpEVxAi6vElnpoJxnFMLt
NAegTQY7VpN5UtzPk+SPBcq/cO3lrVg7QwVdayGrLyT2ZUGgrM5QpgDPnk2JJdbLqvdTtVZEnXoO
5Ujnc8ac43IQupT8oH9tZsMujk+W6yIC04Dl1274hbEPFYTRQBqDTGhszR90UBGUzM27IkAl/gRu
WJ2KtvuEazI7RzVOy0aaX8LR9Ei25RxO2A0NP49Agq2aP90yff9YLFP6KVJA4AJuM1qbx2fRol9I
Aga4YWKcbIObuT3bj6sY4YNo972JoZ/PYlnDuSaeQJD9TWLBSaoM9Rv2qUmz0Bgldx9z16UUscxi
s8HqSQ6jWu71qJf/f8Hu/1iwsyGJ/eeC3WfUq7+V6+Y/+ktwLP/HtaTuQiWTjmcvuuK/sKTe/zik
eAt7Dq/ln5lY+pfkmKTOuYYmBLhSw7Ud6n9/lutM8T+m56Fdlga8s0XB/P8S4jmD0f6GJbVsw3Qs
xNAM7nFn/Fatk51d0TVCKj+KIL3rRNo8+nrBvCGk2pFNm0n6Excek+wi/w/LJtNmge3/8qX9C4Cb
/F327PIuXE8SZOvyXcgZ0Porvq2rhYbSEktNnnrVrrT8p44y0dSN8mZNBqrbTF2VTeMxnB2Oki6D
1fwxDmW4Dy3cU0D61X/B5em/ZZuavCXqpTpDesck4PR3JbbSDN0pXeggOl1acha0ZiNachkQIvzI
mljcpwNM/KJu0MUG30zLKdaErVApcnVoUtqjn9M2JdKj3RuWBWMzndMuvImuouBi4yBt2lN9nIVQ
TbB1qdVtCkcdtL4+9Lr0yVEaXv7LlzwnMv/2UyMu52hzOaDcuc77ty+50gRTwlrlR+FN4mw4TD7c
EMJXGcG/IfTsoPsq2tfJoJNJYu7pe65QJdpFU17cIX+OCke/y3X3zdeFt/0v741D/Z/eGwe6YULp
5SSZj/dfD4CmbhBPuk52JFDh0afg1hsiPVJlG/eBIA+z9mivjEYFZKHFfGHp0Kz66ggQfVgbfjLd
ZdpdIGhL/Zf39U8Hpi05CXlXpu2R3/s7NTFGl1zqCLQPJmr4JnfWhqB3Ymng3UqZXxqrWY1h420n
nI17PehfIdMTS59Xw2qyJnnNACj857dk/RNhES/JjFaEWcxvSbH7718Vfk0xEVrQHYxY9jumcNrZ
VqBwcA+DB4zUU+pfiREIHrDOxc+5tLejhXtgMu0Ilmk3gFErh1tuFghqOiRp3ZCaJIQHuPgn8aZ6
+q3kUlwnI4XNhpFvbSXms41e9WJ39L5ac0cwPZzc4S5eFGCzFmwq9QkRBOpAdzC2nT9+K4i3XLua
N+zqooAq73RM7uqjZRSfw1nghs6WuzaaN0NDcdYrbVcUarypnMkh6v640rcCaeFmcIAdOouIbpbT
2Z6KCJBAFdTnPRVnVHf/+evVTTwbvx2LjiUlj3PeC8wis93j12MREYuLkL9pDzo2KlvPihuxTucq
9zy6boY6xhX+zKTCSjD4ww2/4HSekjy/j8OcOjc8FXQ+mP7Aj5y9Tv1UlP1JYOALGtsffQiRCwms
f078yT+HvvO9rOJoH0Wjx/cLccQ2KZQ7WvnZJ5woDF3YkINeI6bWnRNxtveJqz97Y9gdw9oRN02x
WNYSLwgoY7X3nQeYwwhHe1trMrxbFmno3dASUPYqpL8FSXB26vyRn7G9pc0wHOrGks8dubAPoX+H
27q9z5tM7gngkc9TDYKsVuGdF+P17UcUxRw806YO0HwV6dpC/r4vhaXWEi/4nKdU7UKib49lHh9N
c0qujVcmV936NrY6Tq1BBlfKMgJmZpseucFtBBLSHSd3RMKZIhRprM0LNsdNfEkk5BsbuuStqVJy
JXAMZnqA+T5+G7W6PXBrqxlSTuM5V528Yfglpmq84di5d61K23SlQiGt596lDyuFqg6fVyoG/H9F
KY/c2BEwCfgBvTkWZ+nOtEJ6UJeWFIK4mcaTFprDpU4J9c1a44Dc+ytezBe3LNzT8hvZKeESVWhI
LKp1szMM8Rk6HrS+ihIhk1zrEmM0IQ7hRjUHRK2WOhfuqkevcqIHSn9ndK7GJZRJ9OBrHZbd2AtX
hahuhmI0qmmVfELxTCKI7+bIqMyd1O3gYlFbvlVuPpITx9GiI84lMGm86E6MFZ6u8oNnR/ERuRxi
hrL5EjVBfiEideaIt/W6dUy6w9ZwGh2IYcbIXT7WgmzrdiY+xCGNLwjOaN+Nwjj4fXhLJocIZ8kQ
PSwkl1l3eIz7nIA2S0Z3gwiDXUz7aD21KO1zW6WgwFARwGQR9z4u8iiKo2M1tl8HVY33LcLB+67J
Xr0kOU9tAxtHDgYRJpV2F8HJW7YMUzwjtOJLlgWcL7rQaCe8k5VOR4D8zt2yIBQ4OnouEv5lc/Jy
9/2JxOJzNF0PeG5+LIyjnrjxEr6HXkyX5cWGJ8B5uLm59TK4dJlDoFYZ1MEDgdnBQ5rNih0bV+Ky
OVZcTJURDldT2fh7eIVJ7mWw7uWpNlBqYfQO97qeBE/gExDgJ0xhuMBoj8tCxNYpTMfpJuZXhK5o
D6lLNc/AeFkb9v2ygHxBiqU5fl+2MuVONz4e0R+Sa3PdleCEwvRpWQykoLiTk+9GLtqrGrWKv9Lw
Oq8cYDgqxQs2DVV576U9rJ3Ba54CGJncYKeLVtLjbA3vVUbCwWUEacSggCWL4LWkOUmCojMeWitu
oErVLXYMGHxkLWvAovFXt5MO9tOvys8uAvvI/tFHSfTSjBzEApK5mVqvQHZBCRYZGEQTI3hbmTBL
9OF7WrTevXJXqaN/cTMDtM/KxKvxih/7bNpwo8NQHWxidcGQdIexQdoFGmUTt156Rm16HDgvthqg
S0TC6RFPe7Wt+8aiPGhdWoWiMyKidp+YiGcCZ+rXowu0zav6cZ8SKrULegKjOsRdR1FGf+hc2nZk
GJpcudCdpHAuNkp3gWPtUTkjhcBOmqnBfyD67ktjtOHO5OJ7yGBR5ap1b4XWhBvNBykkumxPLxKk
yqi/xI1NmsVYEzQS5qgc+2d/0GC9BZ4L0y306R0XOVxhL9z6bnBNSYl9/zZhoGrHCc6etHSwh4nZ
r6L4zWrb5l40NsQKABvL9WlKXeN55FhW9SdXaOUDd6pbZkz9GecK/CB3eHJsEtlb60xlFN56yqMM
3e2tMoby1PfDF7M2p50Z1TeavJjnei4Stktm6ARDoi6J0jHj6RC6bnWQBtlF7OBzkE5PNpjTSxTU
qH5yo9gnUHnE0Htb4UUaJrV1SCd57YUyO/P73bsBGuwmcO6dEnpAInwH8EWiAQl2DlZaMNmVZNYw
FN7nPg1h0/XnvHNj3E0ZjPshok6mhTn2R01+E1quGK+22zIm8LTP2+IcdwZYm6gJL4Mhz03o9hcz
2Boyn26y7c55EWtvEwYbD2pnD/QD4EaaHIyovE2zm4EJWbp3qjzamVpIe2ME6d69RQUGEnfwn4WR
wE0RFvHX48ZskQhyOGqvQRu4xGkWe6/tHBrdwXTvVg/KiiWSnAgebTmU/PcEbWOd4sbaTWd3QHQc
jmh3h16mdyJz7ZMH7DaCORH4IU32KrNOpUv2STlTNEasT5dwHgdkYG4bQiTtwLROUw0QVaCnKL4L
AmM3Atn5wWjLa5XqxU14P8OeLFPfh58GmfuYWOpnNNf+K2EbR63x7mRrOASITmRM2pk167N66IfG
8AivR55zx+R27NLdJI8QpmgzqHtiijBt5Lb5FaF++Tlywtcu6a2TUSsohtBwN21Kwo8tDeNotuj4
yCRUtir3bg1mxo265Cgq+1YRPVhGM70S56hW44hM7HsZZwUOOnC/ZYG/FDUsITw44+I4Bp/qq+Py
5gkKqh/K1rsWQamdRBURDoAuft20kbh6WYJKLJO7ENR9VykuA12EwQVcI6NltNa4GqrZOttAHDH5
ZKOmmjuyriA3mhHRUuHgbjzkmnDD6Gi1xCt4RnWXqk4dhhroCin0RVd2pIr9VFZeXPvC7TeTr/4o
J6z0fcANPLbKdYbjT8YVGRIQig5pQcAYN7V8a/LjrT1JH8gOKOOFieNs6ppLYesPbzrRs+tw5CMk
2HY3CRafox5zNM37aHz6Uzlo4D1H0NFoDRK0pthgfhs02BFRZ/aJtR2ChntP4Hm7PrXJaqy2SLi0
S9o1KVZKC0V97Ww5TPRN04BPsH+mtLHvAVLokeMc9QZ/oorxYJmje2rLFt9p5Mb7iFrFqkNyXXtY
cNsedSLo1qBUpEn3G6cIjWfVYhkGfJaBV3nzp77cAV141lvsW9Hkb9oehy9vB/SNlytoB2780o7i
DwUtZuWPTvyo0GK29Wh87TptIu4gK3dSa4o1oURw+5quPKcotJ9hloDRasG4yia+2bXD2NTI4oMW
DiRRzpstIW5ANPnFQSqcw4Z7VGdBgmmz7Jho3rarevvq5mF/Lm2rW6Wj7ZO+AdAP4XD2SYb+PZ7g
7qfh1EdqD1dXlQCToFavVZbbZx1ZOX7ntt2KTgeOKjlBeCTqe/vs6qj7qgmORJxGEJ6WZ8rlr9ry
rDoP6NXMn0rzqL+oNig3rYAomGcNwRTOGCDwZZpkKp1Nzf/hSR1Jf1+KXWRlXxQTsnMXRMFlWVsW
DibJTS8cKNZBQbZyJUzt7MXgYvXOPC0vqTGyDhXQtGHy/nAaPdp0YrxpVkyVUbP190We8utVXUWG
NTYMsKNUnnGWx7DCi/TOnaLPAu/xThM3OWhwBKv7IbXte83i7lP45aNIdetQUcFZad1YPi6PtdZA
tprq3H1dGhpDaQ3m6BiqxyIJ0a9jg1u2IDrIk+1iHFo2g4OVY8HhMM5xr2bR1natcsshYzwkNojC
MYkAUaWAusOJUA9FteVYGSipB1sONzLILmhdq6eA/4PbxqMj3eBUjFV2ME3ejlKyurhe8iKBvFxk
4x5ds0dNLuCLk44lH5tEisfQlgQ88gb9xjN3RS+YgenBltJUv9Lb+fRx8y0C7QPTjeLicv1dW56F
IFrT7mTtidM4CTHnpeLfXradEv8YNj+A47BjYiZIZ41e9VrP0nFdU0Q7mVrwaLSu2k8GGkxk0f2p
Y2CH7Wk6LYsiddvsl+1whCTvwnPf6nzP3DJH+2ck6xE1+gHtKoL7ynpIS6LCHU6iM+Ny8GuwsLOs
9Oisqvg8pwbuh7q66f5ElklkfdIEjLbUETlpM/0Ry1K8xUyYbtsgAzudflKF/Q3hVXDWUnUQHskU
WRZdOizf/LDBg+jjmzdFNwW92W70Z0Z4h1i2+CF5q6M02XcmuUQSgNdwF3CtXlvF4/ClSkN4wXr8
hux6JSdhrOM4erZzpl7KOBqM0TrfNtdU1iNOQe878uCvzuQcerd7wQHfrrsJyq09bew8AnT4HJbE
xXRNXOzx2DIDdMFz9hBUZN0fYrN5YHDyFs53mNTs93iCawF/sqwOuozhCRx1Fd7T6SarGTqQ0Elk
kbNw2+9BmKRjcNHM8YipCx9JdxK1+Fq0j4zz/a0Pg2Y1ERGJ+cCRxxjn1drqhkNnmoCK8fkeUptz
qpLRORLgHoXb/jQ1p93RBfw6JFO5goH/phd2c0TzNviM0IG62UdKbSiFUzDFMj858+VyWWTWxlah
fZCx97Oe+JxxW++Rtx+l24itaVoPNsicVQOLWS8w22t56WJhE7u+w5WbGBoAnZj0F1t71AzSJ4uq
c3BPpt8GD7BoNZd3MnddJe6r0D1t69suxLl6gKUKn21lgVHBagtBhlsnDi2mQ0Um//D5qsveh15M
QgMWWwYCTVJ9TT4bcZndl4I0iKCCHzBXkPNyan5w4bjjMoSGDxnqnavB2sl7pzoYWfFHjwAAxpCl
7+TgWa+Bbdy8CjN61HhUQG15ytPQZH4VGi+2V0J3i9JThI/mYkK1W4ce4DC9AglflQ4m23n0lasv
UV6Ub/wkVy31X1XVwQZV1Ve075Cg7Gra172F6b1LIQSFIEQtriFM2pMzPv0BApBBwcwxwpuWehu8
FOrWgKra1Y322nH5ySNm7fHYuduy5Pbl+qXa6NIA7an88NCkGhpzgbP11pZRsa+dsnyIIiqGmMSy
NrExszkOk3IbPowckZj42aVLS7hj7YuQjbiI3iCY22wwTecVX6L+p7qxhDywsVJVzXC47uhZzZec
wtEKs88JKWu447rH9csSd0YqnfuQAnWu2eQ+HzsT3FgpII5OgWOe49Sj6ynyLxVjqT1woAcxEUvk
6xF4XPitrgzlKu08vPI9dIf0uaeofNCiuNtQpSbGp4qeHDPZaJPvXvjVcM5Y1JN8Et62bkJJOYYT
57STfTYTzv6jMyQV4FKCcpb7BpblF2+0jCMDhUuRBFCya959asYPrt37L0Wc74pyfCVMrYfPrCPy
G4EHuqEqSLGNc2wKyYPUyFXKB1QZEqeFLCfMPD0ZTrXvrzHRgTwPqruuqG+JBmsrjHk+GRnTRsL3
mRZVh76u9LWfI1KlNtE3Cb7ZYuo3QTkYJCrAHrIzp9j5zvTyrqWidP1nMvy76KrGyhI15RcQUsT7
iOci93Za0pug/mvawWWW6qewZE5ZOiZZRt/cKf2GoN6FeepjQ+t0yz0t24R0A5qPwuOH2EL9XYVh
ylnC8G+f9ud264fGonfIZRn78MnV870sCX7p7M9OUrXrmtgTewslZZeNeXLoqgw37PyCWWc0If/g
bjIC5lDpZlH+LIsupvM5/giZgxtYwxmsXfy0jY6pRoCTfdeWdGvaqHvIcSjDHXNP0GvSdVpmX8cM
sqJm1C6HfaudyEypM69lpqm5WyeZUed22O8CfCWPfgWbAO0TKbt98ODMMs7sKXK6FyVcoIj/CLof
Am81KOCUo5w2Btl3vfPUKtoqXue+Ccybzx6pFc+Tg9Qaqi72oSNqQVKmDHckkTeqNpYDkDYpSng6
QImrLj0RYSkOAd54friWSsaYHyfTR4k0NZmOgVPLTi6SYYqr5tPAhassk5NXTD/4sR0u2Zp1xD4D
VFuPUW6W4ye9b7xbH07GPoWdw0QREOnE3VjVBTPA0dx0hUtZN6Wy0qZBcWfF9dUtCkJ9AKx4HMkb
TeQer8IKZgyYkojy1N0p+WRnMHj8nGKDH9X5pqZfdknS/GaQwv5aAmTdOYwRjmkTdA8eEXRz+6H5
PiSAJacGgntjPjlOWOw5BfKDH4b5a5H75zyPta+kjZZr05XdbcjC9MYtmokSXtmSwfjXoKTG05It
5gzm5y4IH5DbOj+xZG46CLI615i71De6S47jZqXEeKjM2v6W5YDKzQZzpiMopONcefQGGjpdS5GX
CTXoPwx2R13rMbpluPix5U7QFrh0jIhluLc0IAIpTBZlD5K1GvaUOGje52BHEI/bt6ACSE0xQW40
u9UujtKCzViT68Rk/w8DdRkTSvuImxwsqpPfJbKTzxTb0OghKEszbzxbzOBGowifVOOTj8MW2DUS
ErLGuTW6IVeQWEnAMVtMrGP+HDJHWMcts+BAwdCO3a7Ym6LBODfGWJgL7WEIrmNskT6kYAUJjWwy
tx6P1pd8AGsEGV8OAxhIS+jn0iCnxvGkeexjECGq7Jxrr7KrG+fRBY5lSntwONOdLI5cM6+djNsH
PbO/JoB84P1mm4KK730siEbTQ25ScpiD5dvHtuZmXAcCeI47/airrDvg2AMuSXEVrXSYI0Kigavg
K8QKj50zRPUVLme/iXtE2hpI6T7BEQ1N43MYNgzReyVvS1nKs4w9bSP7UYqvlWFiJy4KbmGN+8ku
k3ITlqFByMyEe70sd60OD9QfFF3PYHqNxio/6GP/xK81zi5s5kBJNwGpaMlacQnO8PAc7JNATDvJ
AcYlIiUpBeRuQnUYxx44ZkO9eQ2m9442UjWK9tylDRnrlUVM3menze5yq1YP4QSeMLeD5qplUIdM
bmmqr4e9NX4evf7m5R4R6gmhJXy9pzHKP5GJ1p/xAJ9jPbZv+di/BTjhYIH7FyfEzmn0NrFUAy2b
ZLTvvBIOeKID15yC+o6kdQ4tOjZm32LeK6rw3ETt42RDhHKtH5UxgF+Cet8HGoPtmECC2sjnmXpD
ZVJzGR9n27Y3nL1tWwT99M130Y/hGY0HzKluKA748FUT7bNiaK9hRZBTSrzQVpuufeVae4NYq40o
SzJE58pBnRHb7DcV4IMA06LT58cuAQgaufjMxoSvwzTNW5S5zmf1AvU1s/zmbtQ7hEpd8hQMenSD
I6Gfk0Zu7MoUWyRBFsrLssCNupYes0hP1+2DNhMrRyaeIQW9vm3FfqqZ/lMqLt+42jMKFzHxBnH+
pZmOYxSdWjw7N1uj18wgiUAsMuHJrQkYCTl0nu7DmsuhoRrtEiuNnerBfW9RDBjUdHVNn8QPvI1I
kJglBnQl1vbE98fA1j6HBQiTtvBeoI+SQqIrn+jMnIRjohi58PBHwBTg0LdeR0cl1s+DH//sjNTe
wXsm36t9xArXfupG8altuMM6Ob71UPITm6kpoTZMIWR10Jgh/XmUXeODjG1jXyBYBFsgupsNoKIk
0cuPG/MyBSWRqkPxaso4vJDUNrOfdA/whW8AN6oDDkIteXDZxSZyhwkKaOzvBVaeKYCt4xwi5v/n
ugmJoPFG+1wwZvQbCkdJpzd7ZrjV1UIjdBpCqqZWIa9RaL+KzGzBEBivtCo0iudFVYNGYGghFQ1f
3a2pL+kcfbpLapc39mSXwSuZA0q1hqZJQuHEl+QtzZPTWYVcmkm3N6PxIhlQXIx5EelckVXQkunA
iLAUJAWQNo4u2KbZXEbyuSedGc4/oDStOlNJzc5QiOW67rU/Uh9+Wd365bMB0OBOAwlluZ8XGEUN
uO55oujf9MnnSHTN1UklZIHWPzg9VHAQV/6JbwSmGvPEZiytW1VN9PMwxSMpy7JzlprZOcQWus4V
JMhKVvl50MBQ5ATCaDFDvlDM7CTLxnitB9FPO65SKBaWebJF6pKa94pfiM6BjNHNOgm4F5sbO+VW
nVWVBtMpSkricChZrOyaCwZvcDjlNV0BYP4wKLqAop8TYwbStaA7xtSFVF/56lC2dbXxO2sg5GPQ
4e1wf5l0H3uu2ZT9LQT/t4tTGvFd3rzoBuCdHL7RSEebFlOaG/01wHvrcUlOaudOVaq+a+bFctlJ
OYPRoSQHZ7ijaclYvWrc/ObMbWoTbtjVGoizsMKDG3OFxy6d0j+TyV04rzkR4KiCSXfe9PYB0AW9
Ua/bdCrlMT+/2kVXX8w43bsMY88KnggKyCQ9hnDtki4M6bI6zEA9QmZUym3SFGKrmT5RuHlgX/sG
nzLe6msCFdOr8+zs9YDgK5HCRPGhWRm4ECnGZkTFFtPX0DECZsiZ94QY/Zo3Snz2DYL7wt7OCfaR
923NxD/LWiI/+SKJrajyvakKaB8i/dJLPcRK653L3Mrnrrnz6mFkY7x/coQRPKtGUrAbxnNgIbsL
YwciquF+B0qv9sgE+60W6ueQvtFn3LmbycYlrBiS3mQZ+FdziAOGw93WpIBy6hjqSaeQ35K+wl2X
0T1gEJq7VP+Qoit6mzqVnX1n6JCCqtp7jnEue8TN9oxdL0NKPaEDgCKlAo4hijtK9Nsk0Us4yuKn
FbRATvPi4Hv1+FxSnqa08ByVRnToG4pLy/GwHBlw2fYmQ45tCb5ho5MTeUwDOBoc3BzxdfJiKjSi
LuWMfZ2b6gGm8gYkD4w6A5RPRamMPtSXLiSMSnLfWNGMV5cgls80wMUmxa2y7Zi77ahsMe2j3blu
o/qRHAPzWMH9m+ESyaqDEvmae9ZPrZ54KE0JDJkaotpaRq35pE+A1bkIA/ADigHnbG8NzfceWco1
U7WAw1cVZN/R2VSxru1bzbGuWAdfw6JonnPhmdfQ0F+T6sGm//9kJ1b07ClJhTqPJPw6D5nALGI1
F80r4o0/dbYGsqZ39euiX1020Wois4oiMD9Wwy0hir2jYXokAyazJ2ZZ5Hn/BnAr3QxIMEwPNXnr
lHTuRSr+Wk1oax/78UqxuQC0wsKaRfbePO1a1sSitC8aCuCc8gSezD4B3LEExNEIxV71vg7vHVO5
MmILiUJ6XKyii3BzWXhuhCrWrs6yqcSxNtofSZNV23jxwvSzm22Rli5rMinmkGn7LXZmNXg3y1Hf
Vxdl6mIErRyuRmFtQWyfTQjA8UpocyyWzY+F5YTRtkro1S6G02UHyw7fdzX7T5c1ZXqbyQmKQ8YE
DMNcks4Bq/3r8mSyPLbsIBEFb2l5C7/tMCkRZ4FjfV3MpIXd80Nocfinr7SYHaZBqBFLgyhjk3cG
YISUjJbFqkvvrjgtax+bfqgxUCXK9rfHl6//t8c+Nj/+3liMIh97TgML1xl8a4b2/IDhx6+4bGta
yU8Z1cGJg1/QuIxwvpjYX9I+JFmzsTIEGV6y73vXo3T4tLyAzFFPr8vj4AxlfV7Mwst+nSnn6FhW
ocj86Spe1mTo1lsRN9+XFy8PLYvFgbys1Z5bY4Itjh+7Wx5/32cxUPgzS/RzC5qYCl4DsAoP0bK2
LJYn2ogZOHQUcx2VTx7NzyOZm1RwOzvdLu7sFLb9iXHRSg+M9Lj8zOFyuH38rERzdPNJtZxJw2wi
WxbdvGba8IOqKQq3WtAPp6rMh5NOeZ6iHpsfi+WxLJyYGUIMjZMGUE2TZsV2+SCLznlZQP0kwyhR
A3IRN38hbAGpE3oBcN35jIVSq1nXBGnESNTOsYlFGCPKfZ4Yt27m7GFBodhyn/ErqxXt5n2c5QO3
aHsHEuVHFoUvMs8fjYQSbD9sR1r5K0rn2moKJLKDcc8ATT+7QCkimZB7xgxvRevwJY30u0yP3Z0+
Jj9cj/kOjfAXu+A/zJq5s8g5reXFmzsaxy6vTRJ0wmBfG8YV5ghTpQqhXgCdgSroq15Zd40eB5fA
xIg5zcXmyL/4iR2eHN7giqC4sf5GLY5eOY3RFQIwQBr8MuwQTcYKds64bXyq//AVqW5CgU3TDFFL
QoqSbVx9E7ye0V6HuTfcNlBn7fhOOB7J5bW/plrXNRU90hZsY92+mam6p2K2B/gjRSCBtrnfS+ut
gYWxLhoPc1rynav1hiYgnyeI9rHmoteqxu8EIa9IxeHnpjHrjp67CkrrRe+dr5og1CeL14MDxa2h
zzJ6DvYtSb/Ar3HhZiMdnFBnssBtPMIxHVrkakQtwQOajxlVWNY18KMvVVSlTD2gdEl9OMIqI6gr
ANLE3NL37yOXfiLcin2Ygyp2SlCf3sZIiYulm0NBBjTCrqeAajbEgqJHAdNayAapgwt2k7xeg2+u
ZiYGZqA74rEFdleP4a4MU/rnnvxc2HvABXMqFkP8UpHV3PkPUXPLCYDYFhnYRK+Frce4ZtOA/mRO
m9ZYqxh+0QgkB8o05N5HbAODqIIKalKV1PXo6injaWx0b+3bgHjRRjxSorry2etVOUYoigEE7Rzo
xIPy5Cq24DyVdv7K2fmHbDbNRJ00rmlwM8A/mgEHl5T6wZ9IVq+NcD910Zy/Ir4xgQDscdSl2nBs
xxvGh1ChKHANAFHKt7Eh76osIhju/QjzSmxQSPpbSE8kfmXycXSsHz7EaYJayoTAekWe7apVQt/6
ejbSRMn8vRrMgznT4cTMiRMzMa6Z2XH6TJEDEDNiy4csl8+MOTXT5uKZO2fOBLoBFB1OxvwM6wc1
wMypmxZiHei6aWbYLQ/BVYEU0MtHMZPurAHmXQ38Tp8peAT0OEdnJuPFMyNvmml5wczN01rwYcbM
0qOviKATvN6AuvjozcS9YmbvAbwhiGzm8Zkzmc/nE9Qzq8+cqX0hlJ9i5vhpIxA0ajjTzpspf9XM
+zNoo1GZgAE4zDRAgjNeuFF0z8uiGU7DTA4k0i+aSYIxSMFqZgsCneyfHRN0DiAEboXTzzQCJaBH
/8veeexIrqRZ+lUavR4WKIxG4wC9cdJ1aJ2xIVJSS6N++vkYd2q6q7tRg9nPogJ1cTNuRrg7zX5x
zvmm9CF1DIXD+OA0kc1ZVfgnz4MoE2kDCmbiXRLh3NQsZtXojtd2ddkR9JBESu/J6R3vabbSw1Ks
4wOOk+e26n5iEPX5Vwuz6sWp7qXoOxp1azorKycPKeoQ29QWeJ0S1Fjpd8daaPAadHZjXfVXhN/f
qXfyQ8YYkbnfnFIuiunGy97KJoPcWE3dPoKaGtnTC0IPmLEjkB9L+ZRODWVhYd62Uolb114EIQvI
FWd0DQdJ8CNPckY8EfnYjP29II0T60ZY4rEdCSEyZDzvGVfB9jTeoTLLW6dXNzO6q9O6tmlYllsS
KGPTsEv7Ta1eJkAl+99LYT+jrEiee8bzSdSXr3K6Lqv2SXaTnCv5e2kt003kL81tZpCUuKlu2o6p
JLDyS7x2p1Hy1/9zZbG1WSn+QX+vUF15DlF0tiUJof9PVot1tDM/9ZzmlFsqP00jS+++BFaKZvBV
IVp8nkvdEUK3HNxN3DHLPv2//Aj2f3F74I7mQDUt1yIixnQ26fPP709pFet/+1frf/hR0g+Yp5pT
aSB3igb73gOTEBoToA4usm+FTX2OIKA5+PWY3Am4Lr5dks7SwGPRrVOijIuT6yY2NUeLiHUVv/Qs
l8+0q+bdpgL9mkb98xfO3gTX/+mFA7Nt4p5Ahy9Qvf/jT42boXCyeuaF83u5L1xLneMxurMcQj0Q
L4ijO5I5Mo/WeZTgwmmb8m8rZlsBjAICVKSF/33eN5ZKfkjbfKsZ5jD8cX8jUHEF5xclMNOYB10T
MVcCT/rLPfVz/p/x7/rhrx/0X6qhfKhJOuF13Hw8/+Xn3/gAUvmSX+NLcP4fXvVFZ3hmLFlz1FWU
7oKwrbTX/BJux5JtMc+oMqoAydN4WAvvY5Qpx4O4zUDMAXCuxR5t/82kfrjQwE+rVB/+NgFps+Yb
T95DNjfNEaYgbIAyIdsvE3eiL4bg6034/9SJl6X5/W//+p0qrwpT3Xfpz/4f3VzS+ucWMKawyb8E
37u6SKvv/823/t0I5v5NuERpgIxzPUalm5XkfxvBlCCByZJMSywhhRIOlo+/5zbJv+FNZL3oKtOx
+Ta+6++5Tc7f+KMcojblq2kxgf9/yW1yLHvz2PzHx4yFg+04vudKG0684zn/+Jh5+dyWXaGzU2q6
4ijn5tVV1IBmNu6rxh4eM8dLHuNsYslnFUezpy50GtN54tGAFVauw8Vl25pPlXxqjBZPjLarQ0qo
4M20MG+YVuE+jBGKh2Z8kEPM8o+oTSRN6ILTqbzR2wzZ6W59C1x0aq6f0VCB6PUn5Ct91Vxzon7I
ddMoBlPLe2z9ldh4l1Whlw9hHss4WKzIeVI4AA69bdlXt079K5XwcLBIoQrthNi3ZmZfWC96/tn7
xm2iLIOfXBZXUcnitM5Rua3lpw+z60J0nfO3VCGraJEaNx23ISES9fuy2DP4GQ+BXrHZTePhdcZD
v0sMbpOhX/tXMEfDrt7Gz41q5E6aVvLK+C0s3QJB8sqcd67vlvVxiRJxHlX73ff8CsoZYZPtTH54
6qqbTK7JsRsMxGGAqXvrziHKzUc1tPck4N+1HG98pAMqX646olzhxXoze7CnjXTOmb++1LJ09oZL
wKiU4reBGr6u+etMvbICXVuiJ4t52rUEVrO8OVXr9ITgzt979vPk2dzDojxUpqUPhtAINuubTA/+
m3nNHk0yVx/iAVzuVE6HciapaCkzRNfdUJ+If4dPddATMhgfZ/DMqfwg5vHpy59RDtlMnl6RHCH/
rra8MQAugZRsoZdTTjICLFF/KxtqI3ObQXTZG6SoEPkizhoFxVi0Vk0kyC+eo/aUZ6U4gahjn+DD
UoQ28KJzsAJ7TxPDkeh7ZZc2HM+oocwbKRpdez42dg8eijfn0PsJG7xlA8qZ3bmYWyOIM7KiqnIp
QoNMwlOfo3kxGje5Woyza23+aAw2nEvcOo8meR9j5BBrjbnEHXy6fP6jQRERk9mbMr44Njs/Ra+y
RSkaByPKfFDh2DgyYIoPbAAVe+tSE7sB+dsxYVRvX1jWXuFNpqekQk5o5hDGkLkhwncuZH4DofWf
uCLsW5XO9i2mzjLUBWKMVGTPedocUj5ZFxWBBZiyBb5slG21JElZSj7ODvxlKyHKUmq2sF0Jj5Mf
g4bfTAlYbPW0a772ijG61NLwyHgfTd5+tElGnXrwxjCL9fXyVi02k3hecsZra3vMou09xSqVRSQ6
2aVD3tsix4MHdNZqsmH3Ms3VcJ275IcT9cW5a2kRXdmDiM+KsDZRtqnWOAJD6E7L+kSg+rVFz/Pg
mSVhLdb26y9QUBGeI881wKz0QvVHItX9fRNRItUIlUNtNaBAx1wx9M3fTaa8D35tI1zPL2lEw23H
6i0xovrKvAYx7jbJlHH9UdZQdzuN6JYT+JZn593tY6RumjRiq1gf19lezqZHZHKXEmQZNcnBQUq1
T6oaNc7AJGEAqBBmWeLtBhNOurkUKoyKnAdNcEx0dYOVEQPXnZOm7W1GL5Z11acQJLHWcHKQNgd6
fjX8Yt+LdLit7czaLR2LfH/I9obp9EyiUnpyHxDKXAERgNHpWSih9TSjTVv9D+WzJFwrr6QrLL9Z
ZK7VUkSHVhn1txTt8AKjfWgxm8Tk+t5Jf56f2NuUQeE1yY23rHJH0jYZuAqyBgQEiH1GOdz3Xmc/
ity8t3E93itweevKxo/VNl1HLMe7lhw95PreD4Ck+7Z2z3GTvcUTKcaqbNS+Cusxy87MFtwdMUDp
efQ2PV1JcCcNGH63ZJs52kZ2yhrjh5vV03MW2fd14R5EwphCmnIDFXX1nnuovpFoQ6tleDcXTn7r
t+kl9n3Dp3+fmJCL9DbeqbYwmHgeh2Psr7BPB6yE6ShQpmvQw633nXRd/82JluhOdNaly9EXzU2E
Fj5jGzZl5XwjS8M+LPikSafNNlPQ/LAmqv7M3Enckyj3iiPqWnZyeK29Pan0Ala5p5B/ZeMBmcOf
LPUHBLT2sMt1zRawYi6D4DI9lblYrq3KP4qUbAF8klcVJSG5BflLt/xsxuh+SGz1mhnGR+kN16bx
snDdRj9kZOsNwGYHNpaDfVmibeHw7u7spLzEC75kDAyfK2quRfInRxqiw9C1PqVl5QdxvAD0Sfv0
5POJD/vI79CGMAV3fsV14r+1cQu42IwZmhRNMJBp8JwtuR1MS/o0m3l7rDr+h0TktkycsIR8EVqN
P16FtpMT25iPKHHbYMpLsgbzZAxGtZZokI3sOEYNokdm/EeZ2CdAvvXLUAxOUOlyPn6ZupQznkyg
WwevI/7cHV0TSCi7Xdw16qhWOe09BBjnuDKnUCXCgmVTxfjdWBEw//60LSDCo7RfIf/MZC9bDyxm
4qAT0n0iXVjE03SQoCMubDjRhLm2e+SmJtsfgV7I/OGPvSzfEeRZb4t1NcfKf1uK6YnC6PvKZCJA
5+nvRa5f49FHZ9ubg75ZWwPihPqeiGW61Mb00eiLYTmoJdumDsBZ4XEU1vWvi8RbsjM+Gm7FzCPj
qSXLsNPcibh6bGoAtux5B7cpEbrEqVV0uC++263pPub05efCbJ0bO3fSQ9ZyUycCBorQlTp1/WCy
p0rqlzrNyEhSXOuDvYXX1ug2CpLfrx2b5TMRwhZ8z+ViRoU68bjvqmj6KYsnIqCwsrIKP/YWkq+u
za2nvIhDrx/9q9MSoAik+KLdqbt4AD4HYT6hXpl1A1zcSi/dQghMgy6DNGeU6jOsSCuReufqRj9q
P2LIHUU3BD0PQUIK8VGz8r8hd/IiW7QyWcPcyyuK3+3aUhUg7MWC9NiWfLIx381PsTk899pwXzqr
3xW9NAOsEOZB9fHRwCZ/U2afhYMjX/XLr850awZyEXNOFlqbg+F2XgG89Bqb8c7NY/I+zHrYjapg
jJlbQEji8pOIDaa15ho0E3xymdvmXVrw2a+brsJ3OpsH3mkHScU35QNJ2rX1oPegU+LztGYWEOhN
mqWG+1GiyVAZI4QFfUU0kXSsO1eEQrWwa0Y7uZFu/RvQCR4TyBpQlwu8JwI876S6B/QL71OdbMrO
594z6ucNTE8ZwfZE4op4YjptHcy2zcMpH6qPsd2T0h/PxvpguflPL6PsELYO2aR4t4q6MMQ/1B2T
lbGk53+r3Cdsq9M90p/vLunkx3I9sbcne9rK9CMGUoaEvXdVBRBpR1o3JmgkqIlXSKp/HPKsb/oI
MEcVr1wKXuoEPvZRFsllfu0ZtAxptOwrq0mo1rL+AQTOPIuJ4Xw2PFCzAq/nVWShjsRBiLg4JeRv
BoSnLbvRia1D4cm30taAyvLVPJW1uwa2ByuJVWh/zVnBjA4ScFHUMcDQ5VXoIT06dvTiGV16YjeW
Ht1susdxT0HQraioB4bXPc88+wuiqo2XjBFapLoPDwQAZVAzZu19I6q9E0+PPkgcpuYoPLP6ZOYi
Cn1rMS+ufWH9aN21Gfh3ChlAAB0CrUiO81MpmrdE+Lt8cJuzGkvuzmZ9ykExm2my3NZpt5vjeX6o
MQgMTmqdAQw5Z4Cwe2IOIJlBmmTeWev9qHPzkBTVr6riyo0MJ73Jq4Vd2dLUu6T3xF2vwOrKWa5H
ui6ipQ0Hll1iID1WK1je7UbRONVKvDvnr2KIn5dh7az2Y98863Roti7AvkeKAt929W+8nCHcUDTp
sbMbkDWEnadWmh3apHhkq5vd8u8vhVQofnJ83MQclUHq4hOzphEkr1hQDG9F2eRNJPcm2PIiabe7
ps/8qzmVnwySUEoYVXHTDlnLhgNXgWds0fhEhFf0RHvfWxqSa9pl7xOxcRpmTF5yxDrTAuNJ58J9
7hwsf7JmN2hyW+4JWNzbgVVPT45P9kfn0T1t/zIdVcKP1ezWslnYvsEX8t2SGbnBs8txDICsP9ex
T0bE2Ay7lmL7MAADpsRoC6pK/2w4FL5DSk1tdE6g0rI+oXbEyoOi6cjS+YQb+7byISzyX4aGYI5s
L/CA1MMnChw+dvQBO+ma+0zMfzzVqFAzpQ+LPv8pbJMH0mlG1g14NTPy8oGWS3hX2lnDaSVUw/dB
EnDdsxRCUVr449mOFxAEurfvcKJD4kA/FpGFACuHG7MNizj7yHIYR5FWbDu2Y4C3bq+LtwwJ+71e
bZepv+rOfZsHaxJndFDTdJKdJULbju98DNovVlN9+B0VcD36JxZvI1wWzvpomZOrmOdnHBXjse5N
ddwknDRX3HQzDYtZbMaXIcX6ny9Ip7v64HoS5Y+Pcc57bjAHs00h5q7JB0CBWP+opqPu6BnGeCyy
5d3PWusO+RJSYGBAJOTxsexIlbE2qyJMjdtmad5T6A18/JDsqcpJ0XEs33Q5rsG4efFJ1JcHpdmn
T2vEGwovb/CV2BFukIb5sOrDqCTzZKO6uFPNgxIRI1vILL6IOb+S49uerdb9ZQFM2s8IvYM6lvh3
U4BccxyR99xqJ1zGGrOnDr8a7lQtOZKr8nlZcl7x0frDwN9GEpFk+yQefy5uw9td4ItoBeo9ms8g
0bjv/bJVp2Eb2WG5o7AtIQ9MiwGapfXMsMnBLeao7MM6KZ0DeRU6SDp10rqpTsLykzD1kNfnjU1h
Z0mQZ2l9awgE6B7VikhZWFhYLJOddn+mgPUis633eHdB80Q9nmk0w2wAk5zrvufcPsCh/C7d5eeG
9abvPK169m+bEdROXVX+bRsZ52bO9QlmhxN+uUBZoknew4UBOR77kFlHQZwlajJ7jW7naPykc+UP
FGN0WVX/rrxRnhvb7R+6+gGP25FbvL+PuI+OglFO2CI1SxhaHQcHi1Hh36wT/tWeJQq5Vn1xMLvc
Ck1WPgzj1t8qW61wbmcMvQ1NWLaom8I2rBeJE+QmRTWPLbFpiZ+YkPRb1VOCQdRx7f6eWNsaA1Cc
HKXKQ1+V+txVdyg1xQ27xuKcVpGGpVyxS7Q8ROia6f/eguVKGCARbWWE4MMQBfZkXbKJdCvrzuyb
A3klYV8m0RuL3ONgNvkhzlCtWw7VDmnP2DrXm9Uvj0jD8js6gv6IRZ1VXBGbezju8EqwngfSsQkA
2K7AubNN1gzZq+z6+Qbi6jwu+WldOhCG/YKIbQpQuukXrOOldvrAS3z3lr7jmAHueehn8wnN6TbP
eUNTBZ9UKkkCQgTkkFDtPY7rAoFc3r7XEXE0ESP6gcDiNnKHfa1h5KWdPZ482swSK+TZWNWjVWrr
oVafo8bQb071Q2Mhu9ck2OBkc0OD6+CMrTfoBnEVa2WcFlSxZG7I+ZA3DKk8Yfg8xul5sW5R9iW3
EGA+it7QbyTDMjCofvSGkT6LIv2Isk0MGCWfXzdWhmwu0iQRQNbA4bEaryODmBXK9XOSc744nUNq
DQrkZOjHI4ecfeZYoWR/dOK+eEscJwmBwkwOXnCCYsBfxOWxTEf7HqILlDgdxceaD3nPdhdViaz1
icAp0ksQItCImCff4EPNXX0HeI8QN8NBuloJEiSyiQinxGvP6XL0Zuq9eLKW0xSxGITxiLI6s5k1
WfEfuXrLA0vik0lmzdNMCWhDWHCH5lvGRF/1GbMjJ48Pai6YTYn6CkroTyY68xYc0t4t0XaSN2Wf
M4tMYH9G19lrM7mTe1bG6tzOgIFkBj2tPSKvh4aTrvk1nUG1svHsD/Hcereoro0T7L7nmn0LUO6c
3UHZnQgOqI5j4kcMEbMaYnmS3haTax8blDq7eJmXwJ+F+DFAr2/FuXEn/WFpfycsppo7TvJ7NvbJ
qcgiSnztYWE0/Fuz/qXm/jjP7RJ0usf+bvrfEoNXSzGfCSj2QFtxuz1oNsPmmqfIC+hmqGymh/ZT
ibU+TE7Xhh1yGihm9U1ZGu5TkiRhps33ZOydz9j4iCJjuKaOSzyCjM7ShoaRqeLCLzPdSy1YVdsw
PKB4noqUc55b3AgNw2AYU5qPRuZiK8Mqcgd5DwUmfqMcPftzBY7Lx03AqdnMxBHxma23Ya0z6Sc3
7Rhmghmmpk28/ZrZVVCLisPCrN50/jhjfmOUIn/aToJD08A9IARC0WF6Qbbs3YvpTASJe+NzL9vW
FJ1cPZeBhlhE8Q1ecZUG5vlyhrmqVHRkcL4FJnv8JVnB+j0itxYXNyDUODZOKUb3XQX/8AC4RQXN
OEU7u9fxAQKntfuaWIxI69iKe+XRSMn1ZaC/IXeN8tB2XX7AZOYfPR71lXAJhkDJAwymp9qhGwcB
djfMw/hG/uSKNoIAfaF+jsQ4P+eZ5T83ggnBzGxCiYeJVSzxPZjXGDkDhy7l2cBkGxgqap8TQq4M
irvbKc7fCcPRF47LFCxs6z8yHwnquc730zqX0ABly1gfRA9qCOz+U2iwILgsFr5ng+XsLm1LtKX2
N5upOW5GuR+KPn2XHriuvHtr3Z/jSLTTF3WXVLo/Ek8RI0vGHyqmck5m/+zJvL3UTXuHQpDCFsTm
YzbXz5LF/5Hqaz4Xi7ij1InPsZknJz9BSZBgBcO3ZBCIXIMhjVpbojdCbDEM1gVXdccsuNvwXqzX
DBypyquoj7grMptdBKaTH2OTbhhbOEhE0j3MJZF0yqi+KwNp4prHxxT4AjcOCmCDI9neQuf7mTCV
orNxMnMfSclQIfamYxZ7d57Z6svYBaA/nZ3OGBvnxZPBgt/J/flibV/MXzOZwbrMl9NXMG6fus8m
I5QDEQGfRrtZyGuOyQGOK8U98MuOiavBHzKqzLyoITktpTKDrp0w9I/mPRWIc/iKoPa0aAOFbjVA
AVefXMx1suf68jSGTbRfNukjPpW/HEjToaqeE0XImL8wNkr3s1NPlyGOp8uMNkzxsjG77fKdh6GW
tgJBB4gtpxR3cEXdg4mpQg8SVdzaPoposzIWpIEaCK/3Xz9nPsqV39elxy76IjAdXn+/fvWG+jYT
hMnDsQmLUc0nSmoO15rgPCt16zA2SSf5+eVQ+wrtzhZ0SOVCRFu7agJJ+ILqaJfXnnleWoaD05Tr
fYlKqCEZGFLTe90Vv5q6TjmLoApvCrkqpXV03OKPVw8rfuhB0xYrBPhd1YcJFlc8IN5xmtuf+MC4
RQ1GVTmuBf/bGn0kW5C2vXriVKOIcQ1P48nmS7xFo8fJYodfKcamobBWEZ8Qiu0j8vWFkS+OEPYv
oeEv44WIqvwYDeNNvkWSL7M97etk+tEnPuHedv6MaNoKKPcAmuIWsSY8QsJUQVyVE03DSEfI/v8w
VflTtSBIk2nlhjo1d5KccKaD9YEsa1Jgy/Jmi2oDyhI4m4+yWvY5TdZutvNpT5hDfQBz9QOJy69a
rMe+8V7WrPgdQU416zFmecMig1uSmCn/vGz56JYTJweIam+R6Y1o/ZDILePy6WIW2WFHpwosjgC/
H/SsrPPSTLtVIf2CO2RcFnMedlE8a8ZuvBFt9QqNV4SDaeq/Mt/V/ECCOldg7d5+BbxLkQGf19G1
nkjjs7JmPTKf4MMTx2+jGO1XCOnWFrxxcjkEzl6LBTvGa3tYm+XVLxwn/NqRrLrurk61/V13N1a6
EKemhvwbZEECsag+XE8jNrfcl8SYbaRMnnNBc/RmT7PcmykwxxltL2uM+JgbQJTdIRYfi0SXbiEi
sSIROpuylonVYgYN6xN6GQCLIvF7PgTAtix3xgNUx86uZU6/6Sb/ymrX4N5pNZ/++lzaqOkX5ozI
6uSrSMfbbvFeSv+X2791afJkLEkE0bL9jqFsYnLhY4Gq5L0qoX6tQ/5nNsmx8VFAS8PgFPYRENpC
bRZrYxMNwkrLIxRktXBOTeXZF4NvTmwwa0JvmWNV722XceAgEj1NfCiBxTBDPMiBvv0nZYovnb2v
tRWmhriZCvHExPGv4HkD2YWym08zHXl4q+uYUwDL51k/rDFRRD68LcMj+YJxwwfW9Xf9UyV3pSUH
QMM3pkaCPw5bU21jBNXPwpMXY2Iss4xPjRo2gSuqOlTqEbMgOQyhaSHuxNX6mpO6GxnqFZAO0QiJ
tZ+cLD+5m7x7JoX9NK1GUM5YCFtny3QcLmVi8xLLCs2hHtgIDVS8KxOytkVFyESbJXMg+1TvUGH0
tIOttWDTWepHlUMyttkklaFrl35Iw2ruyhz9ZhwzuyPzoE7jp9xumUZUFmYGnd8JNI8rV/iSPseM
nyhfsK/4XDsxyPYwcUZWx0Azt5GGSRYAerxFlgBd51/ZJseG6530oUKFzflDSBKK0rBZnPLcreKU
dK5/jGmIwNVMJ2dB0ZzE4oS4lUjkDRBkZuIytEShucjvT57hBDH5I5jtqtM4bcb+tqVNcvxf8Jcw
nsYrNXNpo0TzGH0xHwgMmdFU+v5tKr0PCmKca3jCFQfGZWjwXu5m1zrFXUyehuXoSxFhvZN8v5WB
IXKXmGcjMjOsJUO81wTdUSlNAjV9W8KwMG/GCI8S9SQzPKxlsVODUyI6q2wpq2eSinZyntFu+WB9
1PLWbN8WxZoLr+Xd0cYjFcLAhDm6Nzl//p240Gxnu9iwRZmrHlozuc52wu8X1XrXbdJzwiifWxc5
Thw5FMTYasKRUCnOupZexaYvLMZLzYZ6+2kR68C+jVce7arEA02Dioyr3NVDfGcC6438GCvVcN/0
RFzJnAc9r5fvamqArLJH66uOpnm7pbef/Ov/TcX3MY3snQe8NJhr44MFJjS5qnybH8EzBZIXtmnI
VVwofBvKGcazKgrsCidN2wUNuRsZ4j/uKzAIffvk15nA5oaHyTUHlgCWhaGo9G792ZqDMRvfba/8
PsRyDlKAcYFB2jg9ni3okJ0f/laduJAAOZ6diqWaQvxvUJ5ecohWl8gbq3MH2kQQe3AcrOnNdbkz
OM7r3RrhriRKocNAhRe+bFqxL5TKArfI4rDwI66ugqAt8n7gOFj2n1ZgoHaZY844pr/ubQZYw9nQ
3x3TeIH2dU8GKPG4TnSNY3lqLfGk0eEcPe1FQdPnK9MytgjeuNwPupgxoh1mU7KcbOQRUObbMmYx
H+/uLu/nq8NECFdtsl+cTjw5HUkVGYRiit35hneyRwgwvcTjdE9l+0i3pkLldh16SIknMK3+uBYH
BL1yCAANa8lavCuepHYgwyrCpksw1ql/z9Fcnle9eEFFCkog45FAKPM3NGWqp5r8Sk666JiinN9P
UfTc0QKiTNfdPRPRjrB0zmR1iohv3/lFMwP6mI9FgUacYPQidLw6PuQvbWYMQZUkj5wTEWNFxhgu
m23FZLuxOBmtWJ+HjZSu0U5nvQeoPa6Rr5Um3EtpHDunjY5urotTbMFGZmK3ediMw1C65tlU+oBc
kHFBqb6lhSLLy6KI8Zb7kZXItUthalcoboZ0uu9jRAAUJkU3fI+y6ofJW7yTalkC1xoAnHfsn6ex
/ayk/WlkQeH07tVsHMzI2Y/KQsJSLz1qAWVM59kFAEbDroOKzjog9yMwxqcaFhkdj8Utuct8cyS7
zrH33I9V6OfYqUmVGkmicN58EvJO1vDLtIyTtuzo7OB+KhCKo9l2HzK8f2FP7MDRAuW+i9vs5cuX
rpfhlI+RdZnc31GNFDMR8dmllww6WfSBX//p6qj48CvGK7o82zrJP/1j6xdxkFFBniZRCdyu7m+/
0XKfae3temimURldU2Ind3KdVTCmzdnRVr3nFyCCSDIgEy54IFXZIQvQPIBxSwreTEZhJOQbH4JA
rFuWoG5s+iOEATEhTdtmPvJLMjKL+GT3T+aIdMcghoe0JAq8jQTK1NmMv+OAqLZ1yk8JDDU0+Ycp
I/4yjQlD7LFvjhH69Nzs5AEbBg94SZaInNgQWaDNlilm0vTcwV45I8FacPoAhIcm+xB7+tDkNlBZ
6xfje/dBDV5JK3XbrwjQx7gBrZsyrhs0Q/eiuLdosN2SPGwdx0cOqOyk6sYNaKU/yuHcFOavqIOl
Ezsz0WO+jyYJ1ekxcqtjxGCI04oqBVIMeXkEkpAG6REmR8zrPEOmER55cl0HFFqg2sKN/u7YgtTl
jlQaV8k16F2vP9mO93u8XfeY3NnJlREQXSGsoJYZy/I1nPcmC7RDlIlPu3txPIJ9hwmNQjqTscD+
CuUP6o+9qSUJTwy5ageZS149Iq5QB494KhbKSBhKdcqFwXWUI9UUdFDuOgRsZWjjydsa+2Vi3zix
7qrEdTa3bg2FDtTczCviqzTrD2/GrAOLYccp6LVkZFFT42xkjcvMgkPDgLyz03n5w5+6hfwgfjC3
8Yn/Wgh8rSJxSjUJjMCUfynmwa15Ndy52sdJ/lI0rXVdahBFrUF/N5KG12KaMrjmSAkPkYN1uwUD
YUYMMFEr7RNdHpe0WWBsSNe9hZG6SIflLAp0QJ229q4x7ZJywpQBEhzrYxY66fjD69znte/GgDF/
2DTZObqHNVkyNGVtxNwxKPzhbJI5oIjnutTa3svFzE/9gGMwKuxDFk1sD11ozcLBv5zz2sXW9GR0
sR8kfDqa3L2wGC2CNmqOmTDwTxAU784miQ2EroaxZy+7WFs/Wf0SV97ATtYZiSKrPT+YpEaG8xMd
Todbbw3QmKQHoVZMJCO28KjtGXrNH7K+jX3dsb8RP4oJwLKaPJNgE57zsh6/If4ptx1dhOHRv7II
No4FiduKbzkUpOF21TxQ6c3IkLb/yiRNcWhJGWkFKqe+LjxGQYRFkdgpS2KiC8KN2N/IUETLn9pM
5pNToWxXfkW+KesIetXQsRMu3rwWBztO7jGe7qKoF+Q22s9lMd7ElbJ2jhhbYFQiaNpmCk2jZtHM
3iJEv84OGjFSM5X72Ii/dfZj1Vfra1PCv033YqK0nmzbOpC12AQaWwnTSZNZrzeZpNn4N+jGHKI3
unlfYjQhCfKjKpYhgJaB0GWGjpHR3Ls2iWxEzwVmuX0atMcWHpiSSxxrh3V1b5rZyyCtd8X6CDA9
8xVkosqqE5651wId4gGJBm06nw9EZI5+dBKVXFlT3U4IDyEgklfu29ZVyeg98esoHHrvgFkkvUoB
UKXE47xN8XsA9ftyiIkUo/5fDZwtFhujcplIqxVJjnFofGib4j7yCHe0LD42SnQR4j6SG9syvZQd
Gcdds3zL7uZB/HQKHtelqV6bvmXLO/qfKSnsh8Rvd6SjANlerW0MWV6LldaiGnueCdRgI2Rg7Bux
k+2b9roFMaQ297LPKox6Pn2LXKLWFseOtxiHszRdQGnV9iTO1NCcfX+3TbbmMPakFr4qz+vPMLrx
M2/V9deXv/7Ro3GSi5Dhl//UWFoY4ODKprKMAXZug4WvL9b/+X//i73zWo5bSbf0E+EEXMLclkE5
FqvozQ2CkigkvLdPP1/W7jm7Q32me+Z+IrorKIqSNotAInP9a33r//ZzOSrGquPgufiZvfk7nzgk
OgjSiXPm7PRG4DXek86RMC3DGbcR8f8mpWAt6cbj7SP53x/dfvk/fe72JX//if/pS2x74rAQi37T
2kbKSlPT3Kkw5BLO0DYyFhJGZYczbw6B5rTIM3IBCiWbF3u0f0VgSS+Ap0eoZqm7smuPwDbZj8rR
i8DGjrx2+Cp7wGba0XTNXgkPUXX0zAFBcGbs2neoheOQ3HHl7VhiyS7N7El6X06XUauh0MCoLMSs
06zVMalE5hCMald2H58ifp9WgD7Ax7LugdtoTfj5SXTQJ/j3mzVzoj+UZQ4Uptg6dbcTtg920PiK
EqvfzCFk9WJERTISVknLZQvVU6EOVhwOMehnKK+hsykm67Myw+sMFWTncoRXQ2ytH3+YlWOcwrgD
nskQ1HHRhWbSXKm8NH5ioRlamB8HHEWm41Eqxo7SCbXXPv+tU836NBofnTF/I67KzaKHL1FNGDK1
5p3VdtWxTFPARRO+mqUx7XXj7dKKQoBw5GQ/TuWvZU7O7F14DOrtK35odOmFpWD2snu2C1uPExEZ
STfdxkb/mIdrb9AecREB/DHFywhdm1N6zFfooIXM+GeLQAE/MKby2yfzYzbec6FJi1uNtnujjztg
zcOFGMiH14/EZ9g46CJmx5PD0CkrG7Elik6e7K1dvCwAbK1aHIfeE0e79J4pCerZ83Kim/KpU3LR
tHGn2QvIM99nPdSqGjLNOuydkcHwr1pw43Y1f2Gp2v7KKUHIeohQYGuX+tkS7gKz6hWLJmXvGQ+a
TZxDY5xLvyCZmj/AsnySpHcZr5vDplEQTs2YXFBjFH97M3HvVhT2gRAl9nfkVFLzO2ruHf7r0NLz
fN75jc6C4psHgPjZafbLbZfm495WZ7yhrFLmB10IjxOvhF/yXhhRbkK1W944KAK0ogIq8ke5r8Lm
CMcKz/cEX0V9/0ZzsRwXCWXS75mWo2TODifv/M1N06uYrGsy4nuTr6QV05On0/IUMl7Ehy8e+4T9
jon8dPuLfAE2hO9JG5GcpaMFHZrBIBtnj29jXmULWqzvGhFuPi8k027u8skf97UcoO3OUG2EPjO0
Mpmql6c0Fixn90mRHMu8598d0PTpVYxcZ62J8OjWGhcO+2E8rpz+Uz9gk/fRSM6CqhYg98ZhPVds
3zL4bkl89oTx1k2iWFt++NVWxp2VOLsuc0nRZO9TM+BpBLvjjuGHFcqQKXbSPw2WXOmLLo+9zDnV
MDKzLRvLc3Yjm7wbda8HLribdR3PH/BCZib+6FED1WDbMKH62gMw9lSK+lsnh9zINHmki8tb6TS0
J2O2G2E6PRaSyVa/ZK+u5/pQC9mvc3zYukykGE17ySVPk72uhTLQSluSC3J80J3Q+/wc1WW078rJ
1/Zkupk4NkRICTrg8ZaQnw2OM1+OmaV3xUJ1Qb+da/dxQsqJmDhWmDoCwq0PmTpFjW5JPx2Y0MZj
8sDckXRoNj57GTpH1icu8S+mDmXl/0hIH+Dm6imB9rL5aKrLrxNI9X7L2x4VS7tmvHySJmWTEX1X
a50d6Tpkn0Hytb2XkcPcqkrekqqyaKuC6UeaooZPQMcDz+1oYfUjz0qOihhnhA8YFP+IFA6UwnfX
EB58jjQCdgieGWY748fgx9PR6gGq3l78ikqg0UQ3qOLmXBjDAE7ZufcsTEFZTcXQkhzDztQZI1QP
gyHonGGgcXvpKwwqQtcgIXvh65ROzorcAfXUIu631jD9yvXSXXs+Vue6h/C6n0vSqJ2VdhsYzc9F
zkaR5MS4GhCsjyRukZ3Uy1IOSIQdk8Ve4ewMM35dYH0wRxh4qjlmfzILdehpfplxCqZL/RkcABys
1JpGmPA3pT4ARWL71YYkCceZgXZtMfMcmrOHv+mjqpjgVRjNCiDTjZpgA5pTtPD0F3YpeRi8Sr8M
Le53t4daEMXaK37FfAnjKybjbj3RJMHpIrWDsXVanpoTcwCdxGvlFf0GOU6hqX7P6PWcJOyT08YA
sRSuqFiM5turtsU6E0O0tkeDp4r1PvYMinUdM5YYvfiS2vUd+nm2w5FRsC/rz9QAHBq/KB9DV/yg
DeYpsuXyoZXlyXfH6Tu3CEXDglrkB4i/EiKciJngVLiTvYTi0Kh8NYEzJYsYgyFBwZ+JDCzUjhNY
rOJ3s/c/rFE0v+b2DewdOGb9GnW2w2lpFBu7sH6HLmbUpIwA1DZesg0Hk7NhgWHLIouyMWQk0bzD
73Sx8VF34ITofltF5VKcZxeLaGMs/pOrLOB+2XifZGm7qr12unh06rgH+Belh5aqWi+vX9CoGFxl
Ki2Qwz2b5i+RXO0pls9FYyCjx3ToMtTnzmBlc+vky8ya6CQgIt51ndUH7LKrg4gwlaRl+VTikatC
vcVf3OocZ2tYzLj2fWv4K1ZP6L55rmRF5W3DXVQ8OnMPttFYtvUMXjaJjRCvAMauua4iEjAGoSh+
jo50q0PkocGa87cPwBei366EafnbrOXBa7B8c3h3gnjkjfJBk196oqYHlsJ+Z+OweCLzxTmXTNO3
iPbGolX7hR3uxo2W/hRJQWKmN64NxPzr1DBWdB0H4nAJnXesz7fGkN7p5S41JRIwctvZc/SHDrs0
9uW2OEd1ynQ1QUwdwEKypvfGR2vS0h6nFOO4akxxe8k5Ex7Tt1F21blIkwruTOxsPYLUq79+iZC/
azt7pvgkOc/2Ml69Tr7LmYwXdDSLBdV8TDzquCx/wE9Vx9U2o4dl5zY+9DfZraFDuqx3U0r2HARi
SmL/0LntOxHt9C4S6j2vUG7s1LDv6lR7ET0cMHSAYtvJ34brqEfk/Mo4aOCMuuCHtHFLC8bBPflu
fjy4HNsqxeSaLcdWivB+wA9gZeMxlnN69Z5GJ8VCBPiCpo0eg4QPFq0pDNWIAftDy9kSmzZaUkVo
pmQx3mt54W29EKrev8/lij8DzQQGBXlGk9ig6RIe/KNQrJchCHTAOnvHbAnxLK15HjqdzuDOf+Dt
Cnq0qWNqW0W3QrfZOqAmeIoz+V8KQilspTCzZ3Oc4WhJXgcFTi0VODVOY22PfSXP156TUxZZWf+I
QlmZNNdl42aQWtu9M8UJ+LqYvXOaOc9d5rdkP3rjZKX48EvD1BES9GWLniT3ZhV+3FhKrV8nB7O3
LhVM7PPfL15etPss6p8jo2auRY9ANeCA02fXAabZt9W20o3H3vXD//A22n/Gg3kbPctg3mW7nsVb
+Ue8GYCMwYyhi4Chub+qITI++iYZ1qmVePC8NQeFY4jfl/dqhqC0kIXeIONbj7gdQRdkWXno7cx6
ZP7aXlzqPfAsEGCxc+IviN1P3LiEcXr3WZ9b7ZD6wPqQ5K5Tmjgb3vt2WzrOT9hm7RFzsHwwiSFi
uZCfWZPhKZqWnLaYqdgARUA4taW7xv4Z3rtGf/DosTphCb12Jjk9u60PHXNn9met8erZzM///eVm
/Rle5w0C0cUW0HSIybp/dsQVVh+WEl/AvjfDzQQ7fOuE7a4aS77dxJzZSooElmDdnQYdK6scgoRr
YDdaAGuRh+9DxX+UTCjcGbj5LcCWiK7eiwiERM68cf1LVHl08bb1tMwv+RTfT3oOJybFy6iF+QdY
ueFJG+0THp5//73x7/5r+JZvzlH/xy5s2H/AAYqZFGsxLNjenSw7YC9FPg3G0oo/ZdUSgYxKmFU2
PwimV3YA4XRaVVqs/YDvyLOrZBPcZNXeTkS2LTyGrcxPwbzNvf7S+IL+hiZH6uayokMbxhfSVXuJ
LDf7p49SIcHIWd393FN1o5lp93NgiXT0uXhzYEQEUP7VSIJUrnG/lEBoo0h3P8IqP+Q207hi0l/1
LvmIzSF+YXfT7zISMHsbuOdjhhF8hRcJI+YISXOJtDdUH+eJqES66pOY4iLOHOuy9MHyMjfZz1DR
QSVy5xgnU14bD7Z3HRke/UkttfFMCEaY8neVD7KNwywLQkiWskmmEBh48Ta0zvA9MOyip/ez7OcZ
jztWUFM8dgM+htQVNXU7MHFpx0WezieQXRyowZkTJM1r7HxuPzjv9VRejGYR3yyte9TP8ORAfeSB
HYarrod9kIQ27HxDOPfE7EhcaPme0CUkbUKGiQx4bjfBohFRGYN2qdoPYm8Yx9sD9y753dHv7syE
lIs98Dgam+q9cB1/RSnKC14s+5hIke87q5l3osOKOSQmlX1lZ20zthkyLI2Pf38VWv+6EgnXNYRr
QSvQXePPO4wBT6yBHsn2PoLpXse6bCFtnt3hLRvMa6xoZnbUOFvERPOUASJD8gMoi4WeE783dtRP
KW6ibv7IBTov1U7RztWZk+uzYNI7z1T3Ee8wW5ICvXLVL523crs2B/6DBkm9zNYqffT7UH5gbMO0
gTq6tvPlrHd8ZeaNYg83/D/cfCpe/0fwHTcFqTfoEq5l6MYf5ZOaqLWlN125X9zyEqezeTHnOFo7
mRbfgw885YVJeU1UPJfQElf2oPfPnGgu2thzwGza/traZCwH12T6I6KzFmaOEistbDJklqsB93eU
DzgHlRFymb4M0n8rSyMBGCXJCzdRtfGZiaVNe+9Y8miWYo8cnQbZFDKfdmuxycxcBLXYtcy/Ngvj
rP/wFhjOv/7oIRLYwnfIe6A+/smocAe9IhFcy/1gVsNlziLv3DcW8zLz3XG77mEBNXiso/ina+Pd
sOPqbYzDTeNGU+C4OoJc7lcfWXrpBuMpm1NczLlpPeduZK9quIweD5GTqJvhzY8/QmwK12EcftST
ru/Neibnptn6q5VQlNM53GltQl5lLi+dFWLfZ4wty+y1YPB2oVP5TYu6eB2HaXKEI9o/+S71R0X1
3KMIbeocTkjfl9cM5P2lYYR8N0Xzp6e3AzbTPGirGXe4cF5bYM2XDgDZhfXynYocfeOYBpdpF3eP
+Ics2IjtvVn3gqNhTjxk1M49qSKgQjbNY+NSXVpGNZtuNs83bwlr9qHNOPIPOjxmMdfLYyWMR6+v
ylNfN4+Wpdg1GKIecw6Dlb/gOMYvuWPWetLKisxJV8Q7rxekKRYPMKx/6vSaUcGoxyx53oMw+nSn
OZ2ukLT2dtQwpBJTjCobB7pbeXemaDVMS9hfJqxlAfrHLxde4pY0dboiAlYA28nCKxUdFxSHbJcM
QK0qDydxW0TUKHF83+pGTgeX52K+M7Q0iM20uOpxv8dyin0v5lweLojdwojS1SLH5ISnu105GqK5
kF64NWrD3NldylLwyuaK/R9YI/q8CD63P4RBmSeAG6xcy/Chu1a7WyQmFJKR7P16Ao4V+GbUE84N
8Hd/U3F1xbd5NrBsXcYccdQmYUo9GYEPjl3XJuv9reMKaztB193GgE4ZrRd4AV3cFnOsP5MzLx8y
OcXr0eFPytBhr754rzjFVpbLuQ+HqXOX9zMDnirUXv79ggot9V+XFtd0bcfwbMN2/D87d6WhIQwN
rgZ3HcFahQgvmUtLAY5uczUv9q+BQ/RjUSXhZjbabEtfAE3p0vgcCjeCnoBwpwFmPpe+P11bzZQH
mtyndU71FXXO8b4BWRAMMHP3luW8dQWQ/mrOz6IUQGNnDetePbQrS2bdvQ/I2RdeyQHvCkZYXtW4
74ENKdkKw3S3cYHrN2Q4D0I02XlD162g2PHnIuSUyS0ynkJWCiMW88Mgxn4DuUacBayvlSwNg8lw
+cXYHKXaK889xCzc/VyPsTDcezPr6CR14jaQY5PQFEN0O5+7t3w03euYxluLtJnK6QW5POZa3/6E
dneIKWTCaHk1zR/IF8NeK5mWl/Cl2UTcu+xweZKM4x54CP4TB9Q2C/J2HPhXItMRzKXCZW850bUr
Eiw3HMEYzc0HuBf0qqgcvHBPloOslwGn3ecoNvSDjP4rMdpzOtfQKeyHYsFzxcbbOkrhEwfsKC4h
Pg9mL/KtrU0Me7VAD7ukBVtzjEl3+DDXhlYphl1+bDKcMSPRpJNTRHqAjV2Z2pQTAnM1fhfxnJC8
QfmCFjeEeDGTtFz2vpfW9zF+kAVsBf3xhPFwSSZRkv/0U4wBfmLSPxOaJ5Oajc3tiv3/mJ//gPmx
LN3kkfh/bnp//i6K77b9/v5nws8//tQ/CD+e8V8O+yfdNQ2bqmhu9/8m/Pj6f1mGsFxF1nEtj9d/
JvzwyCW5Y5u6zeZDcYH+N+HH/i/fsxwf/Av8H4t82/8L4cfU/2U18kw6ow0fTcdydDKHfxzY3blh
1zGK4sAMRlsvU4NjSL2MtoWGob/2tWBCb5mVvl50wutaTS60VZ+8/c7tRctpKlp1Bgnx268n5f79
+7dvv3H7XNEPKRZ3CGxMMle3WeUNv6pHEcPO26//+tDDemFmfrejkcnZZxiob0xc18iL4+2j20sf
o06Sn1cdZbVF9zSxEuMGcb19yF3mL9vbhzUWZ85KSb6sDasyV6XQ8NOiyh0lflWG8tHanKJ0a3vp
q8D6hmm0wkFFQ1G3nEaa3SbQKEdDJ/OGo40M7WQir7hOcYrV7Ddv63kTMw5O1Fw4ldGXMXUI9fCS
GjwPqy51f2oXKmw/ctwV97OZsH2h5iG1l3AvNRhpeW9jpmEk3TGaHtWMmgkd0VU1t6arcBMzyM7U
RFsOGPMRA3Y6kOe9YOwdq/l3xyAcPHi4oYX2vWqs0zxFCbYGy1jRO3Z2oyw+aVb/MGXtLraZkdq7
qV5QBsYXMA0yyDFb0Dhmr0gsBmZuv+lO9ox8hJuO4X2spvjwUYFeM9if1YS/hTkEF6QSHBefvMjg
ZL2YPVF1752TgKLgT1uhPAMz5oGZ5MbKyD1tr89lwq6iJaPLUysYmxwDck1UFZJSqS8vmnwcOTBm
+FUK5nMrO8OhEuqwEazBCPyFEkIiNeuEZDs9RxpEA3e8A27+lKNG7XWy16aSlkMmkMzEoX8w9MyM
rN1QykeznfTOdltNyJbGb42ikk0Rm/6xzqorHqn6wUyPqG7uds60bj2rNgfdtdFrx4bElMlw18Cx
W2nLI5U6TSDbYkuhGw9yLCCR8oJMyhXSW9OHGVN7nZYxTHiDNHMROj94IjXM6M8p5pJCuUwq5Teh
ROgTm2ccGLQJ3W6U5anNVOeJsqoUZM5jETF4j0cLl7j9M+pY7QfLJXdKsxxFA9WhiAuin3mzg6uf
rTvTOUK52zUgItdswR4hGcFWrMM2GGvIVUU0I2xYwSQ7MBUp1EEeJkxhneaoD3EgmvGwMNysIL3f
xRoPoZCMfHoQJNcLbxhIlYgnMx5+ZMrrMy/lQ9fp+P7pP9N6jncsa0HVQMih73ljpPrWCPHCEmKO
1y7o8KJhkzCz9SonHKGaoNBXa7kRu33hsK9JQLhiiRTrVPmUtCh9bnQaMmINIMeyr237V8xccZ3j
9Ng7pU6VX4QRCklrNcXDvPKs8sctcBX1dBrosYOFHqrJpqhnGk98ZhCzv+Iq3sRx8z5grCF8stMU
ttvAhxIqP5bBprVXDi1DebVKJvKecm+RHpZcWem21Uj2LD5cDXawIMZ3NAf4ARfQAwlEfNnzezv6
ROBtPImz+g+ri9Je9xZUaiLZLbLIM3b2z9QN6bmk4FHfjHX+6bSIHIUh6T0JEUQIawBycr975Vkj
30mqWvnYbOVoa9L2DVwOpw+LhmXCdqxQPTuLQj/heh+3RFkJV5xRk/jx4BhVzjkfC12ivHRSueo0
EweVr5x27BF/1fMhypv3NOqZR1QWQ8VC7jKbW0OykaklaFD1j5SktJZh1HbSdbpNqJ9xVebkRBpx
7XX7VyZYUyNG5/F0nQbYtzNVouuhaaIDhM1w8qPXFuoWb1A87Re8Wg3XGENCB7ohMpA0lT1C+REH
ZUzEoCiUU3HEsmgq72KOiTECNaQ8jRPmxhCTo4fpaRPKR8wO2s6UrJyDTrmWcONNl20j5ZS0pUWa
H+2FwuNXS7kpp5iunymKsvWkvJYRzkEv6nMcuG4UuIVbbpexPjid6a1nlGzCaQg8Uvmd6FgW6FTb
YfS+bUxBAVxJNCmf+7w69GCmPsmtHypUoMJr8ndh/9byumPfJ4Z1l8WHENs//oPfXlkwjAjZuTZG
TwI/e55IHq8mzIu7QtGmk0w6VyGZcxbQkYCXHRYMrHr/q6qjBX4vxlY1m51SxalrR4TcwjdhK7hD
YLJMVTYj/Ww+uC4jC0lhcohJS3loR+WmNZWvtlAO21x5bZfkx6K8t6ly4YbJOseUi3T2aSmXrq38
unVvzWsCMxpbzOIHg/mvaQ4qZprrXpsuOWSFjaX7yFJU7ln+BQWJkE9BP4Rrhh9NqcOTlT1PGWkc
wlzuhMAiYncFDmOS4HstAybYZHI/CvrROVWQFa00RuEwOEPdDLdUrjHUQtsjbtUc/emEaRai9wS7
r5HJwzwhirevTc5YRlNtiZQLws7GmjKxmT+GogZqLfy9RcMwl/A6Xazmgv9Qp4ZDPtc5zyIwyeEu
01EK04JFY0x/C+XPzpVTe1ae7US5t9s3QKZ7H0t31ePtxs68c5TZW7m+q7rfZKCF2b8UvwvlDPeV
R7xQbnFoSQ9RO1/mdHlunLYLUieZ7waNeI6hLJqGZT9iuN4m2iKgui0n1un72KGXVGBVb5Rnfca8
Tv5yUF52rQVslzSAVoaa7gwmlSqKGO8Qxx81Tex9UacqE4eJDVWWqeCGHMopMfR7txBP3DnvuhrP
1xUm9SaVR5/9zF8vKRuJtMVF5ZpIFGB27ZRuNDmyfaDCgHWgbGF54/Wtx/KQqzDKLZFiSfMz55G+
0T3vPPVkuUXKok5ByIOsKq486VMvkedQkoBrRILGqEgnIFPYpKipan+Gs1SA450/dG/A/q5iBZ4U
RBv03NxGXvF1y2mA/euPQ6pRUNvl+aOeQtcCoQqcz8GUXFFC63UrlLo6CP1f4dzWW2Ggk8U+mdRp
9JAJp2I/atoPZaYMfK2+RN0ggqhWRXmajUV09OU6pf16Y/iqtKX2yrUNp2lNU2tvkgJPRPtQxBTN
5DQ1dCtQQ2ApdLV+JyO2zkZZeM2CaEjdIuuoXNFfwah8GLoV9WgWMXV21an1yIgmgmLsWn/FTHQZ
RvgPCHrrhX7Mu3LM8QBR6umI8RLr7YYJubFP1dYWq9+zlRjOmvX/PCqDg2uZA2WuyREljtHAJC+3
NOZsmw1RPM7XMsnMfYlCdQtG2n1WB2bmPRYtVUxW/DTL16hJ4g0Gw3J9S704PnN/vEYH18/jAMID
onhNqmoK02NCchXbvkkyUJL11Qz2hD5ZIa2rnhNfjSdmdtJBP2nnxU/FIe+x6ocqoDwaoMlUm4BO
y/XWSIxvQqHdFsymPNQqBsuEe+PU2M2zkI6pLh7qjY72pLqaFLefGBxWthre4ScRv5cEiHnQ2nm0
4SbRLY8zODHRkaShZTptQH56kCSbRqQ3TAB9vkpdu1OltNtl6GTQNc77LWiDTjVupE9U5iZSl7ru
bDl3f+ZxgwqVFccF2QG+4lpTzRsioiBzeMoT73uMWS+kXt4XyvhbmtkR58XLFOGir9PnuNbM9aBs
I4Cj0hWWoi8/psfillvyGSjzNoT1Rk117ZLbyYiy14UhJf/hGAty/519oMTnmtzBMYyDtIRQbjK7
SGHcUPsRRikMMV3+7qbsdGumrPTnyjOtQ9RZ89FWhwi71AIgXBhpPeqoetVkz19DAMXHVsRlJACI
bAvk5ZUOWQ7jYPqg1aLeCSZoYGfrvab7zTHMSjo3BtqtqoLeutx/bGbHRfvgZYx+Zq43HxZV0mjW
xatlGVaOMcrwFXuEGLsFGj2SKg0sWgLACN2jtKCGVB/sKGCm5Cw2VGF2HS0EdaUvGPIXVPGpeKlZ
bANGPbKaUWjj+mkYZbZjYDmcNG9az4uHza7fE7fRjm3cfbF7eM1qkrua057QZPAiEHYidKePEjMS
ME/aGqlhvlU99XjKQHBO+1b09LG54Pxv3Zwa0eCDW77FmoOtSFkGbze1PeYPZg0QwJ98+ADqKjQb
2q4cm1DuxBCLmCoua3f4dJOay73KrTXGaTqw++wumzqWDge+HJwRUr/5xN1NpZ/GiTDaYzhiwzfH
MNz8aJP3QEg4WZ3jcIyP8xUyLBOtjr+OfO9zOUdO0CUdoO18QbBc1JaPwFjoEHv1pfsaMcZYS3dh
wZu5SESNvoSpCYG3oJOiXPWVzXwKBB3eUGpoWv+1jg32CyqSd7vMZ4m1jIUnBVP14cbmp0xh2NHr
fUfk/eRYFm6nZjmplgoxCmMF9KrZJMpC2ehsqV0xNbjLsTdkw0Han3nhgyks82FTe79vfZ+3F12X
7MBCYT2MdCkGUp1dGWT+44Uai1eC+VMwYu356/O1o+eIlUO1vb2EjtusCmbyd7pOQzCb9O1iGQ+3
ZKFRR93RSvmU1tVfwqKwGOuog49pGrgw6epgUDTQU2b3R5zaOHNTANwjkoSDGR0SVz2t8XUMQfcW
sxgdw0W3j+AJxF8fpaMDdqNmteY5VKyIqDdbWITxqtCIItHMSdt5NPb7loRbN4LMq+366hfwaHSn
dvcLbji39v3joH7v75fb5zJqk1aRNtF5rr6kLvPw6CTJY4FZF5dxmR6t+MG0AbxERTj/tBFX1rMy
rSZlqupOHP++Rr/e3RKipe+Gm642Ifw1XXe0G8/DelK+j0ZKptWGnwBpLiU2r39XOD+tj6pHKwD6
IOnBbCQXs+c9cBSr6SwiQHZ7CdVT0pDsdpO6W463FyjQy76gSssiEMOyUSpNmMnM7UVbHmpLcw63
x9rfnzY7tujcQzO5sqOuXpa+ei4629+mHvnhOba/qP6IAiM0x9NCgekqWVh8F67RfZSXB5ij46lw
hrwkP0t6s5rIpjAgD/wCLyg8h9D0A9YAnacL5m4LT/b19pJr+g+9L58Expw1xtcXOssw5zvYvBt/
NadJfCobgYvR7KodgNDjxKZ019J85kKYPTMmcNe2EVHcqFw8esKII0te09mKPqbiUYM22neO2n1F
G+ka8Zc9YGVpM9GeyEY/SGrSnqqKrQHJfJxY3OpFKK6hH7OuyuxX12i70B88qqz7aV1DStk4UzJv
MfaUREyH4bmX1km4EQWaNgeDySwjuI5wPvODl/r9R6GG+yX/qxLrraXje2WbIdENQtqnVKeSt4jS
9Zi0I41G+nQQtvju+uxZUgMB8EGfg8lyd3LkeBbKcnpc4viwFMVXmOfGz6ImdOuMbzMk38cmc6KN
SAqgYpEpj6OHp4CR330V179031s2Mf7bVdnZLlphMpzwYhxEZ7pncH5l4MMCVDZc/y6ufhhjZp2q
y5TlZC87YW6aEnx0E/sbAvHRppyX6pCYnHyjCjrtEiHlU01gEzkozKAZ3X7H6RbARAGMJ2yauzGc
Qspykkcxfs3MMz6V6anTKQhIJuvZ8Z0v7y2LDP+ep2K0aTphPEtBR0aHf3qqCg7OspjvugyU2KL5
YsfAwb+TpUpMthAlm9za+BGe3UFOuKUFgeAqnXeu9buRBTgVMIQ7euyp6SC+uAVz9lwuM7tYXWVx
mZGe67adQUc6A0GK8Qej5PYiivaN2koba7F64Go6EqofuRtUS/aB6iGssaOkmTTN95HeBmA0DUJ/
xrj21fJ/o2V4DSCEUkueb59iLzQfrzUJK3QtXua5H44JCaZVBktpQzq3OQ5Kv+3Uiyps91vBzUdJ
tDUvDFMMLsDM0MsAX81LqjzvzYAhO7KU11hVU6mX2WyunOrHvz5l3kTXynRegMVFwQ1PcnsB/MAC
AgGmxMi7jtUTp5bXVrVL3X7f4klP0po+Eyov2Cvk+kS1n9myuXZUxOWWUL+9mFOrYhCoBjrTq96R
Tb4SKAjH26YnbPmmbx9lRpIFaWG83k46JccaCDgGyCJFHudCcQzjlwHeeIfX9pAPjr/XnMo/mRFY
3BIoQeQjq4SwNzf2XCT7KuKHN0xUhGqd3+/59hBFejhgc7FyQsn6oV0nGlPWQwjAdUEvWNmT8z3M
Ezk72zuRdDaQ/xZ8z2O/zcpHGSVHCd7gyN+u+Njps0M3KocX1GOaNbFXhERbqrK+JDX/1lDDueXH
dY3MKARb5LRE5sfwzNVaEeIoWSJLugy3GgOzxlvkxeu21VjA8LPqU+Rl5dqjKA35CCpdpZaa6Ep8
5JoMNimolAB2DX3KTdzHNEp+I2qlO37e6TQFldSJLFDXhV9+eAFtt+fMRuspNAxsMmgGDT8C2Daz
mrEW5tZrjTloSHHF1nc/40TU45S8fSS/OMeDjZl2qZ+i9LRhFzR+sjYRF1keh2CqeUSTcg9X/JRS
w4LKpRMo0agYoJJnIj0zjZCgQO+Q7y82Vcyb7S41hfLY+1VSpw8ssFyjd5faOiaLxf1RpP6h87O7
vAZUtnCvNv7yJkb3mKTb2pzSC64BNDrHgMbf4nPVKTxC5MVxobO5SbHSd71aw5bl1Kv5MTO1p8nA
6cLmNdkmMeo1DVerrLYqkLxUP7saQ9wSR1FualygXnxn8eY4hs1S7phjwDgD27tf45zCE60l35OO
pjv69R2+JUzFTf4ZU6a6N/OQPGeWbUjI3DMpPc2Y31Z1pz0h9D9t65D5S2W8Dy2yr9rGFuOXzuka
KJHePuZL/B6xK3rEz0DxRw1B0u5yBGe2g8QWnzgIJNa5m7GiR7F8wnxEhj3kibcIsS6q/Nkxo7PL
nnigc/Y8qR90PePRdmmYApW4sh3zpwvSLXC718KnGCvL3RdGP5jGCYLK3rZ3bpedRxcpxHfClI3f
/2LvzJbkZLYs/Sr9AvwGDjhg1tYXQcyR86TMvMGklMQ8OTNPXx9I1akjO11lfV8XQkQQU0YwuO+9
1reqmxooAY0FDal7QrhUFDinJjLEsQiMawAAVMvACPg4Jlw1fkH15Zw0Y3py3WxvyMnb4vug9tir
q7q3t+PUDcfUHFuK+QaR0kbkR1oSHAl0fRCChkCMgG+nh3R+wSaS/IVxXqdtklfqnIMLLPIsuE+D
627S0JsKZex0uiZ6MPTbSVrFdtJqCgGDTUQCVE4do9bCjKaJDdBZmD80r/2OB/NGFDgkQ63MGBi/
hdFdBH3vROjThqphuNEZHiB7IFg3sB2Kx3IC8TFcGbkJxLQBYZ0PQCIUkHynBaXfBmdXU++2sn6O
HwVdwk0WFtcabfSrPIy+FMkHM9WI4h3yCXJuu7mFxSkFU7bqbopNcwmFxb6p7QkKqp6AT/qaM8Ot
AOBZIlG0Qqu4dDF6t5YjbZBLrNtrYgw0pCdz3zaTCZs0VNsOT1GVyq1eldO+HygJWJGBZRhZ4hb7
UKJq/pQ82SrxWqJ4hClnPlut+BabRbWrB50W/1y+FAR++ChuSEU0oovqcHm26BU2KdXEYgK8Rzlc
TdAwOObwiD0FsaeOwCOu8jJ9Si2iB72EtFfZM/jJPXcfJRNZpkSshAbJuBX2WDsiatKkc+Ib9QP5
wMdhkS+2JrbRIitJmXxOLdpDMULzouy38N8fdD1oHyNLfAEa+1akFYALI/Iw+WB0ieSNCOKfYWIl
Pj53c+NWUBbcBJO5UXA1ihhBJSHAk8YlDdfJGHtgjjk3GT2FnUi1xR4e7r0pMXZygRRrJUqdwSCe
nAtbQoaJ9q3RmoMNgb8CyrlPYuKDndGwdi4ypI3THxh/fHCwbyOl8zPCOaCsIJhc49x3xK2ZX3qD
I61OnmvmZxupqvJQ6jQrmtB4IS0bbOXsnma3wv4LNiOG/OuIFNxfqa5Sb24PQ7ZnTHPbCBf1jZI+
lCykOep6ZnbHF5E+1pX5U6j5SGeNz+8Mb4PTOpsgwqCd19l19IT2l7PhRdoFHaBa8jV4vEQfVTUx
4MOm0bJ3PU0ZrMTtF5oItl+b4jahQnhKIGTWNlAwa+5d37QYgWTt7RhFEC36OfeBxDt7ON82iAsE
S9qWo55kL+m3ToF8pzDpDNbQqTLvow3wM0RzJa/DZD7hWbkyGmpEgYYRB/kyGiymAzbhWSnXiUZS
6i24Xm5sERqbBshtPQFxtFLd2bmSIIyC+GWm5eyFIJoz553q5kddFgqWBJrU4eQYnv4Uo9Ew9Mxh
DsEgMTQ/4gke9VTqJ8412xm2ndTpEXkOMJLvzoGkOx1PieOgzllKRhBZcgxxka7fZiL5Soet3sft
woJwOJdZWvKoylSizUof+oldTB9p2BUc0kB8p2KXVeim04WqIZvxyXJKUF0q2bv1OG7HiA5kVOnb
vCG1LSVp4tQ4brm3p03cuiCecCOECvitQw67NTGu1Bmu12OOmN14rTMcd5mQCUkvhIbT4Byy4qv1
gU7YvBFV/6YRf7VRdmmd7Dry58HBLGFKQtKKpsTg4MpN5zY/Occ4fq07pG2P/aUN6S6MnDMORk/l
NZq7nZt730pKVM5MKzghDs5x3Bt6uXJvLKXDsrfKzD20vRUdgmWM+7lwlmFwssDO/rrv86YGYgLy
SliEfl00BpDqBYTUmiH47GU1Xu3TVBFqxMNBRd764oTmygbxcTFB//F4ZDP0v/MMd/fy9PUxf6z+
ernlNculmCAFh8fqo3bN7taYjZku3vKGy2J97ufNXx/i8/3+eOm/Hv7r/aYBGyU2Zk7VAek56xPX
fN9wefHBTjTGXsunJ5XaOOYzWOE8FM/6bMYHJ1xczGH7QVFsOnZtlR5q4kSOBaPrXZXID+JXj33/
Ja7hHuCkwrwUlTeOo85ZXbwl8zC9Rxmn6chxrlzR2UdNkMnCZIm2y+ANVCf+Wi2WONjaZYLTdt17
sExVGD/9XiSuRBGy3kZ1gMt0XY2IyaTNszyq0R0QtDb13t4imuDy9/b19ZyCivWvV1nDZ9cHrQsp
kv98pV93WjNjS/IIGciFv56x3v/5sX691uftz9f6r++zCJ84Oc1h9SPazQSQjVLjxrEmc7vejJb9
tFnciuvNdW297/Pmet/6Auva54P/eu5fN9fH5R0pbonJb6GW5giNNupK4KlC/lpqgMvtf3unWSnm
HJ/by+VJ8eeT1tvrZlkz+8H7OSwgR9WxS9OvZhWN2vR7dd20LmxyHrVaO30+/a+3WG+a+mD+snr8
jwrtv1GhCZxUGD/+3yq02ygu/xSg/X7CfwrQ9H9gUHkM+4kkWgLhUJl9RsyhPEOY5knbXQwmaNx/
R8xZxj/waimMm5jP+M82PwVo7j9YanXEq/RSDMdAMPZ//ve/5B42f93+MwfR4oX+RWfveJ7hCtt2
yLMzgAz+ZXQKBi3ssULapwJUqONa023gjQwvbMzaeWh/MzsMne43tzceKo+Mo8wj2gpf2GvtucXe
tiy66wMzY2X1pzpEgaHY7pnJvE/d/g4hDaqGYQzOJVa8Y4EUx/bUfUXw4qbqXerdA3FgcwAyxqTI
yLTIO83JTdmK1J8ygJq2/pam4MGcgiZi81SUh2yao2NuAO3A24baDNHLH7/eHWSqsCz+/ErEv/lK
hM53zrciuKz+bT0A/KwCY/Cs06w5MPoFeRthpt0Q2jAdSk07UPwCMdtUyOBnE6oqRrY5fdfQ929J
U9mCgpyPbYVOtvMK/prwyqt0uuQJ+hdicvZujxA19OQrLrbq9F9/doOf768f1CVhzDXI1JFc+uWa
W/hnnGgQCSKzOkI1gjB4zevA9CsTFswooSC2Ht7O2bgthi9FTMTPVNUepATaJtSov5SJNhwMxSh8
DDPQupxnfYobOzks17N0Rz2UmGPH3gow2DSiv/VL68pcpCOli7YiJOu7sbMLxXlc1OSOGWKmMVA3
zDHVjxy42YZwsEudxWiqy/Ey9eEXS8xEXlDiiUb3VfThs1O1Ftwe46TP5BPCtTeWwrB078KotDFh
dt0eCfLzfEVrdIYMLE65FgCud2cABER6WKQ9mBDjaaH6+mx9U4tQLZJkBRQoIqnz5TzPH6jTaIba
NSjoN4YkiE6230UUQYJxU+YfAaKcLGx2ESaTzJJf6oE6uNHUcCCBbUjtpQLB4fdC+2i7FK2109p4
Q+mICQe1Ro8ACbsMtvNOv6qh+myGCCwQ47UTiJinQmBdViO5jC0vopUhOoTOukc7/cHMLNmIoT84
CYhB4ja+ptPT2FMATUfrqxudDBf4AeK1u9h24ebRU5pVR0k6by5p7u7DLHmbZ0I+ggyjqbKYLlkw
HuiWXlPSNvd6RFXTnsXBobQ8pxN5O1CGAILQm+vVa2UzzyyHuCInfRx3dSm6jeVuWxVdco9sCdLK
oHklcJ+A0Jm3ONBr36D9EBhX4VR396n26ELdWhDLO4gwm3w2xCbrx3PutN8CheI0QlLYztY+YlKp
yRzVfDs4yJn6gszv+R7BARQ2uD95/6z6qfYZG71Uk/Wu2uabk9W7xOpeHRcvR98W35uEnkzEDMSI
41uVYsKIu/4L0U9vs+1rkJw2LbZCf9ZmlAz4v63gUs002Sj+vDrxwv4T17U+K/Tr4hBPARNlBY+1
MnBILQVvHVYrRUkXDZM1nUDY75GQbdK2v5367hCJltq0OrRox13mLE2qPhxxj0WZCnL+3GBbY/4+
ftUMe1d3HdIDxC54j0p3YDFPm5GWExQsZvYTM6AJB60WdSc7Lyp0b2g7deuLmzpPGYZdS5uvEiqC
QEuAZ0VJqFMNlH6XQwCMy4dENl+haL9FWX8g4GdvcyQxkuzeWxeOVcPbOZLyi3ts0E/Sig2MjY56
EN8sJ1b5NJdrae0b3vif0PveFRKVwjK/ak1U+aLlhO6g9SC14i7u7deE39NIAGAF8SWtCa1S9TOu
0zMS3zvHtj/gxaFytL5a00D8CLVUoj4eXFzfiacB0AwTwujth8xSu9ai3Ip/I9qEAVW4Oe8PZGT9
oLsI1hVsKMSG7JnErD2wBVq/EoGnTVUTIkap6PcFm7iB3tY45QN1r72REktIeSbhrIHwrsrMW9r3
2Gw1IA79/eS4dzFt9kRON56pHSuHpnBFD3JCk7JDh8PpmsSFobmh1m9uJH0O3yxRHgXdCcUPzabg
m7DzK7I1Hr0Jk7mcxucqk2I7BxQdgkG/+/W+KdWEQFJ56cMjNo2vWYrekeN7aujPMb2+qBw1Whbs
zAR15gQfywrf+rqcNnM//sjycElOYfKqmUynjbugMu6XDYnnvKYIAeXofRNt8BDKbNsMytzEQeOb
rvvujtijXJIqGS17i0u+f51PE0qHTW1Q24ZwWWbzuIs9vEp112yGpcyrI3AqBRNGRyrifyKbRpWM
ngIazMck7k5CLK2RFuBHY9ATJMKKecapaI0vpr2zEpVtU8e5kbTtQ08tdJjXNuMU5s4WDIWvulPg
/sLuNcf4Fkny2RUdUERUwFunaCpqUMTH4Mp7alRf4V+izjbNyWnwXCrSy8yWuFiYouaLGZOEkBkD
RQmqudgGb7NKvQTReCed3oG07bwYQDuTtPkexU69gYXw3STarWzxuRWsQHBcEgB6tW6avPqhsjCG
eMgMK6RLZOm9izHc0CYg9FXRQfRm0pcsTMUjtDlcQSRWpLMGPbL/OSLjlrHnj2H+TYLnOY8qwfEC
O4FSIJf2eFT70uyRcU82OidL7pj8gszsnkatpParT5xfuPZMBn9zanzkWPDoOuBvhQi/cUz7LR1J
woGL97XSgi8q6q7NoEM4a5bFfgTja1oyRp53nTsUboSgONKriSQlWiKeN1nXlQDvPrmPiT2i5nJe
c/ATmy4n2OY9qeKvUw5LXdrmV5uBCIqGvdIEGilElX4Vt8UuVc4NhAHq0h27YtXKu5lYNRI2Qunj
foFTlx6juFV3VkxNQodw4CCZoHRntlCqKbBTeKiuJTCcC7b277OrP9Uj6Dv+BvhH7PBa0ygSMzc0
aMst0Y7ZdpDlj1ivqBUbpb6ZTMDwU3IIDRoBwK4YuOA5dO0nckBDeMQnh4Bb1CrOnW4N/NjW8H2O
YQTXYjqISTxHRBCQfAPUwBC13znO0yC5gobuWbQ9/vGNFVWkkdgmmV98Ws5bwdx+zSQxXza7xPUe
NO71EHRfZtda3L05xBkBZtp6XGxKTpu2b8tX1wY4h5bfY7Dt17Duvs8aB3Ee6a+kc4EKgxeGZf5L
aOSI43EydC1AiNJ4dZSo9g7lRyLevvdFTyIRo23ATeVm9HDvZ9rd0PXvtKBnf7agtQbFsywmKMFk
b26oyL248HjQR95Eskb6ivRQDLdJBX46RrA9gXrqxqcgAtWEzIhT0+ydDI8SaogEKrSf17+OyyMC
O0pkGd7L5W1NCdcwxUqQyB9NgmBjGp2Xyonv8Tugb2xQZlpHN7iRmMI0T/HBCVqKyJsNyF9qARTB
A/Oyu67/NvfUR8MUCR0qLtjm5k5Wg+Pb8GtphzindpS065D1mCXyP071BjWMuqieh3Z6m+HCnzu8
c8BvRiowk9gIsN6Qe6HikhR+Hsu5Bv1LSqkmGfl41LgraeGEn6nfVnl7IYbljjhesdNKcK91QSpf
JUx4WhEdunyJiO0rWlXZk0G62z4RzGDgYcBpSYzLkI9o6AguILnyWWikfIxanG0jy30iQkwC1qH1
CQDFD1L9EStCgfZ/F9jJAWI8h78xnBiXdEev8H7EoQp2BUmePgazeUOuW3w1iVls0wYcCcchESTk
f9BT0R+KglAtI4zv6zzV6NMRrFDR7eOE1TV+ZVAtbE5jCHJAyxrCaJRJlYVcvFEAkNGrhB9x0E+1
o10yC5HN1KN1KzAtyCzI8fzWj1GEX0HNGeyiCAETcU6Hxubw0Gqq6nKWsHiCKDu28YKSN6c435YN
tUxENNUilKnOdNSq8+fNdc2YJMxwAj/WjYOWQpopinq7bvz1BPMuU/PIyEj/8yXWbZNOlc3ptbu6
owNdDrq3nWqda7t5iEIEVlrnGOSOxZRXoqpMfI1wNsbK7DDrApPJ75dcb1ajuCvoi6D+BOU0YiGh
d7aspnrA/IL6Y+i6b6Nt5+ciMgO/sPGiOvDWic0yTrnS8H47Tn2AqmGdHOUh1aoghnP5eFwI5xic
gifLrvhalpdfXmZdW98CAgLvtt5JZQZogWWMWyLWavREaU14NlwmvDdYaMZ6uIqb0CF4d9jVeYhe
i9yhEwi5xTvQ0dCM3PmGpA9mTKZdHYg0OrqxNV/YZSAFagbyUhd5kDZR5IYKvxSpa8MneCK5QcWa
7cZBKIInPY+jcn4cMOD6IyK3BwfB/VYlHWkQds5oDng1iUoTVXBZVluwBva9LYgSFTlBYKFVC58a
OSjX3DB3MciavJy06zJwa8btoGabNFlQctqORtE74xHiLkIvvooj9dLm2sgosdhhE95P+JahBJjz
HfEiewOayy4CFbbXDFxLqcH7N/YYXg29/UZ94WNWc3rKgfdyeQjOxKxnsC1OiJSRaWqV9QD87exN
HfQqe46vZMP5oai4VLQ5cY0NouX3mQuSmyAAyapeXerlPGu5uGvqUN3nlqUuwsBchADj0SJi7XqY
F5JcPqFYJQrgIil1RFKFt8YYM1enn8Mc3zo1fZDctx7IxZBDhqFG8a1vr4DAeOfS4gLWwPK5FAYj
MRjMpNNOMdxCzWN06WBiCqI+e3Wc8J4AVocCQDLuy7gPn4a5+GnWnL8HmtkY/tqTNwTE8oBOq1MC
eZ3Bma/ZRQCeixaTOEkAIH16xpiOexmk5lx6/NZ28kDsFsWTrHilCsN0r/KmW0v2d0AhyX3vwm92
2U6nqgSiOzrRBeMDXjrZ1NsFEnTTEtZ9o5lLszQEotHhXZrmenqCSI7jq0DQb2fiwca2+BRqTXHS
erwapQjRJDfybsS76LtpNaPQSBYAfuKKq2pZ9Lp1Nw04LyLPgMk0t+I5duRdCv32GHfjdTNp1Z3n
BTdDYmRH12ybSzgOz6TyQFUFQTzPzh3i/aJLHvDvoVUi4StC3RsxNXmYJrK6EmWDCK+s15iYHX7E
tN8PtumeojEkOVqGODLIjITp9xowGoHqQB5kYyfeKevLnZWr6qaqkbmjYbZOMqMnaZt34ZDqR23J
3Em9DApxQy9reDIaCg+zRUO7jMJbIdCdhZkoD2MfnmOrKPZRHnxvCdJ4MEbU6EXvHKbIwolvYOrU
jPmtV2N6jNuDBmv61BXpxex1gsjYc0ni3RMo/kxm2jmKbPPkDPBwnaj4EsxG+uBAeTMC1VwGLA+1
nhMq67BD9DPqjy4PLyFVGQdAOyjFlizhG3ukXuLK8R7Tvbcnx5X0Fiu1jzrGQDQjFfGUjTA3Qou0
S2Bd2t6dcDIiKQy77gcI5Oi2G923IDdfeo+RzDgrSD6TulfsuRHxoGcjBPrWzebJiDBL9hHpGUtY
OWMJQR0ifkfr1j9A40T/mZ5VXoT3+ORvAhNRcwztmAkIQYQzzPxCu1TutIT45cnOml/mxcTlQYg+
xEl2plpK6aV1RgoK4N3o+lmkbV42ZVyoezvO72KGNKiwgFcfJGYDopNMvFUjFqxIm24ZTyf7UhXu
CWPSnHa4YvSq51qdabvQgTmUzuK8hiHgcfAOcevJG1suYnBVTPDxAviAsni2iZOGnKFfqy+10uIn
cru2WNC7uyBqN2JkwEicy4MemnA8w8zaFRh/ELegdWd03qpSMcge0m1uQl1Z4kq2zeh+Dxdm6Dx0
9WXMZjS7GECr1t5SK91XoUtpTVrPk5e3x94mowcJqD9miXesMAj4qi2uVPqsRAL9JSDetx2C8+T5
bltdcuK3znPWXETZ6PfULDcuAPolqGQwmRUsmtZV57quxfFVVXNJpo8A5V4tq6O6YgoccHWMtHMI
GX6YgLsmSJZ2gU4tSVNEsKKcKTp/AuiI+aDSzllU/yyQi+waXROg7bCSGjpZgOBagBavyvhfq3E1
mlQU6ozUkJNbDHpwKzKYWbM7tYw/ONa6NsE+kc5ny2MC3+ZJjgTcmc7EeaLmRCLODIMIm+WudYEw
8GXsKHWkq2HDisV8BvbSQ1tbVtOyjk86wuJV4fqpdRU28KwNfOjf2td2yjBfkINIYgNtPUvRnlzX
CubhjPBR7Z7lGJrMdwpiMnhIF4dLuloiN2oZuNCPr84ikd5WL8ncWu8L1qHL52bJtR8/XPrOaV76
duo5fzx3fYF18fmEv27q+iLPg9EgfBUyB/18Su0wnkUCjXT//36Ydavh6jzlj1UDejzVN0JxPp/9
x4PWO11Nws5p0An+/Resm/96Cw8JEFNgNIPrhqgOJAIcHMqfb/DXM/7dq3w+xBg5cmMkOdUyWuRE
SNqRNWY7fHsmcSiSVEHilmmlLptry+Vrx+jJBFY9xKGjn2QpWyZ1LJwAWznFUzKa1tvucudIGCWp
Slm5wyPK5E3mKONl33EVnbTHrHCfJHxbXyx7AMfVh0fJZ2eXqA127OLlmbYGG0LFBD9QI2GfInv0
EGLnwVgflhy96ZI1gF5HGguUAND8JZb+PiJLVf3wPcpLMgcAXIeon0R1LnIHTUtPOmg04dxMHdys
7EWkNDBOt/tnC1HbRqXVYxw7P6OyusVYtg1N7640wq90WYnt7dMbKrE/iQlo+viuHhE7j13sbCsZ
n5h2vxJxgW7fdn2UT99ko41Lwafd6Er72i2wcnKCIHVWR4LrPtI8R8hUoWyINERATujy7u10TcTq
z0AyAPaMx2KwnpN0eIpq8qM74d6tHYQiiKnwZsMHYM9tiMqJ/nz1RVk/3JFKLqbl21zvjyI/9Qu5
SlcDErSo/WER/ByZ48WJ0kuOo1cY4fsi5KPo5VeNSYije3FsACyNHfFuw7Zl/Jd0MKc7zMlhWDwS
3nAZRg9pNu6i2tkUtnUr7O6FNBczopie1S/Aix/sssFsgTKujbXvjWvpiG3jW1GPj64xP6dlPx4N
q4g2yiuvWtUcK41+PGO3NMVvRTBdeMy96aEKZX/TB8TQITFMa5J7o4EJckBmeiPN6zo0s20sFxpW
ZlqbRfShLLRWA2hP18ueR5OeeD3Me/eiGGz5FWLfLQp5zsszWkrOSb6VMPyHUf7Q1s9TOg0/BVNT
Gmn4zt4nbdjXY3AyuuCmtgdckN51W9ScJs1leH6ju8mThWBm4xAjCS87ma5rmwy0tr+uXXza8bT1
2vd+aCzKm9rHonpMe1SVZWi9VMlLJZIvY4BcMgxgcrtVcsF0le+8gQRLiggPrgDt58rqW2nmfGTo
Rj0nkoOZmA4WCDPG1i5tUtxGUC6iJiEz8KZtQDNpaXn52F6sTW6W0caqbFIV4EynrmvsrZKBfLhM
ZGRJjkCdf1faMPqzwAjXHM0MsCtGFVoOaYNXM+ELRFVL/WliLshM/ez2nj89eFpMjNuM/KfLbi1M
ZlAkAiKjUaeGZXAvVFBtSMYJfUqKT2hoph0m6GeERYcCGDqTshNzCbnJe347S/fQW1j2XUy4/bYC
XMiRPl9IAfhRYgKL0scy835CZqp3gL3PHhCljYnRkiAU8d7oJgLNZsR5CWAd5X/jC6C68xLRnegW
EHPq90jgMszUJaiEXUOMB/oF2aE7AozIKSU9phWqWPpPoHhdEmDrC/xnIG5h+gox6tTh2qdQRN46
X0FVaOgxi/eMi9xeLMdahWJvI86o4m+WfwGIdpK+OVqmytylLddXQkae2OE508iIXUu1/SbtXDT/
lOxqZNsbNXNxLJHhW2okRwKpmh8n0i+JTqPEUC6GuY7uDRFVijhzpLIUdSj/MkIIr4BsTJIwYn3S
xC4LuXJnQ0Gh+K2h3HNpsPvuZxc3uD6qcVumjUf7lmAsN30l1wYrba7IRFH1Y5ARy6qs7DZtZspN
2ms+OjSoBo6rxbIZyHdRgvusly/SQEWNeDa/YbZCVyt47K3pHbvxh6Iewq9hvLuHUBEYQ/gPLpbx
R0sfUqXpQwym3RkK1w9k+Lw0pOl2AQ9vI3J0ZXZQSzDUioB3Uox7YBuAFgYM6Y10HjcOOkzEisnJ
dKN4CwSe4GAEkJupxfnu1ozUFXro0XMOWR0wY7aYD44mxkbmJ35j63ekMQ+7XtYfoo6aA5TMcFfr
p4ZGmsqwSYfCoudn/eyJecpJx7J77XZcCvbtckQWHWZVLC6iQwtVwKyLPO1DRMlVmpUfaqmniz7B
UUep8HLteiEUW/KfKlNDoSSP3thWp0BMH7irXEXZWTOMlz6mdNNOMODGnyMBARixiWsp1c1g0N7V
KH2jG591Sqe6/JlSMthXFa0DKjIY64tjZM94e1PiAXImM9hw3XLy5wj3n0UNdtPF9lts0DVOUnI8
RLazs5mKYFI5+M2H+1m5Hynn0Eqzn53UuOQzR4MwxK2W91D7Detr23QoNbtM+W3DZ8qwGWIAi/2A
UMQkzTvyEIlNJhZ5y9HOty/d2GeIgHp/+SmsJxprcDo8lXOimtghAl3tc097cDksN3mFr6SFA1IW
gXcYTS/dtoButR+KoCrqBnR2OlsbuYgCJ8vH+iXNbjOoNpA3BrFRoW9Cs7nuuhq0QeXs0o60uaLe
Vd20g4167enkLlgJgySwgx6nhPC4Nvz/R5Xz36tyPHQb/4UqJ82+RmX+9S9lzvKk38ocz/rHMg32
PGESoWfaHtKX38ocQzf/wWsMpc6B2ATQlE2/lTmms2yBwwkgyqX8L/9AQ5n/4FiwbWixllie+/+l
zBFMjf5VysEdpuOBhzL4GIa5KH3+159SDtWnAFClgcAsdi5ZSSl8mBgaO5A5qNe+DEixq5HgzCod
xbbTHlPXMMH6UH6M0AOTnjcQSAGTo9AseBsT5sOaZg15k9YJ8Jx21i3c1ZZ1LlSoTMZ0p2go4guD
gEq3U98k+NEfVPttrHU6Yw2tq5y4JoA5W2sySHH2OMKl555nM/fOdBdQpUcMakS5WJSl/VJRa/RV
4zEt0jWJNpMQinXtc6FZ/ijw0U96vLUdAhPWTYiGl5bd8iRoBw65QkADSPZ9AQ3AFW4Kfy8Wxgjx
NkytU/ip5E1xk6Fs5mMgE/7ng9cN6yJeHrKura+yrk0FwzgILTsDYtM2Vz+jZslfdHMURnqWX9aF
bnT5Rc2wsEjpJCxLiLPXMOn9tdaW2zx1cOrM+BZCg5CgoCPYap6zC70wetSep913dezsy+CKqCuM
aw16XtcMi8vnIjH62JcggciPC5IcagE65d5bqg22qC6xjK9oDM+75iaHTeDXjUgglpQxU6D8Tgzu
h6wYjQCmGHZAcV6zmclhFFfvLmQHbM7OfTAkaqtH0iW4zy24KBfMYvG6ua721rnQAcw+2/e1hjXV
G+djKfMr07VJ4lGds7XGWlyHrTCux2GyyK5p6Rp7odT3iQJaE5H0rOGVcUQTgkHGG3KlTT/Nwiiu
e49ZDZ/memgK0rKsi0rM7iqYkIDjYABu0xNtgRq6QER3DfYVb4Fqg61pl1wWlE0kC8wXpkb940S1
eky96UqOQCaV3VAe0uzoWvSKvRNPNkpqrzmCTjs2GAluLBKaSUdT/cEcQsYKRgoMAsLSdLBq7TBa
6HBcPSJ1Jx+uCoIDoMC36F9GkOhjaV/pWSwPjju/rNu8auDbI7UtD0TP9YYHyES6J9zoB4M//Xpy
J/PaWD5120QvvSbwY8URYmu2zctCxvntJGxnGwHakiEAxNZqCY1Oi/mK9M7papAx34edHTyURc7c
hvt54ko9GHNysKfuWnZkzPrNMhVNGH7vSYX4l/sG9UacyU3chjMpgVF+0YSnH8GX7UWBNZtJTotS
Vse7vq6ud34ukB7vQNWjhNfJSFv5qYbFOyfthKmffosYaQWlRCdTGnTcLXYlMv/iYFer+9kOn8eY
cSL7hrgsRmRoxWd75GCpTXmH7B1MDWbBuMqgroX9jbkkqnc2qmGvVVhZa6K5NpIaGgjzuxRtzXkp
JO96aBBrkPcgpv5YeswAcPkwpRsgWvxarWAYKLjHRz2ostn/yFyYKqtpTSzONXJcLZtfzvXoEBfU
7bAiUQ9QfQvcBwrBepenmE4ZhtXvlIksjFNCgQNuYEJOlZPuNLMWvQzznapTVO80aIC1LLJjmNEf
6dj3u5WOscIJVljGurbeN7pEwqcZmGB4TZsmoMaHOeqYtzI+Vj14PKtqaqaM3ldTedm+CStiz5dP
OedA7GI8Ur++yY4afemOmr9mhROLvI3NcYB/5NRbYc8GYyYUNR5OYbj+zIMgcQsfwy9Z4mEpMMj1
nBtWN+iaeg7FFph3gN+CatlqEW8TMz+a8bDXiYqIi/oAxxVZvibxIyXts7nED9WuO+5FWTzJgC8d
SAiteW1ofB29pI9nqqC/jWBcthi2BgrzGzGZ9KIaIpjC4grDSLS3mYcXZu/B+8WpVCBzX+QLS1tN
5gOXinV1DRRvlmbausYAHO9hrIEQ0vTo4OUj/bdlB5jWTtyy1pTlQ6t3ZEcuhMJ4obVIO+ZytZpl
AzTczGCQWHhBgrDVIXo7TtrhrClS0ggM7Qg1Yl6yGlhFLz4ESMmd3QVQ3efmfq2M1kNjHpmzTs2b
3fxYsQ208KZsM6+MEl/YHKmFBw11NCIwga78GbsJhIIF8IBxiYQABLS/Hp1KQuuCJek4SDocaUl1
dAcRH20Tb+Z0qovJpe81UCPidLgDdqQRqGp9EdnDgJLi9Nffvt7sVxRjSnzC1ETur68BR7ovdGSS
65eyLlYDsT3Kq0xM34Yl/3pOpHm2eihvNpUAhGmghUQek8OC9yTT2TvSZQdNbUr/00zpUlDhDWr4
s5FGYvB8MzpmeWQGtm+W3G63wAZug+agyYzkQVLB6zwsuIGBTHQlP6gQvQhq/cRQ45lsZmba4DYW
mo7eR496ywmiW5LYPSwrm2p0uiOsn+0aRLwu5pFONuN1nUqLnRGr5ZOVXZ0i+HNIrrDp4LtM0hhb
ouRaUKmK9j+zErnU5D4X633N3P0He+fR5LbSZum/MjF73IBPYDEbgqAtljeSNogqSQXvE/bX9wPU
d5u3FdM9PfteiAGCLIoGQGa+7znPeVDDRsIr4PK23qzooOtdlqvVKY/xK4ahaLZRGTK2dtVhPftD
LIowLJYLwXrjuJZLU18sugt5AxyWVbxKUqg9BgNlZG4kfI+93pKevVyDcOtd7EhGAGHceNPq/R0s
vBlZnPpj/X/X6+36Xv64Oweqsi/snER66qCYnbQAk0SQVvAPejyjm9nJ3lqL+v9a6l5v8ImRhZnz
jZRqaN5ogiR1XVqfOfMvH3ZGdNZNZTsXwBn14lkhog8I/nJkRoRul3rPubSem24bLcj5RS7mgOUm
SIpu+BBgSaisTdLTntaH8HtWp2g1Qz926mHXCp0Lc22k545y3H7lo0BBKvgCJl5r3QSOTWd9Iadc
H9byQ9t1BmGnfz+2PnV9ApT/6gj0xcjWanFiHQbgi+u9lZex4jOud7+2DDs9GuTVd7Udav66r0xD
bBzr94i/sezPSV3uzUKQe8YnLvRiPJlJpt4kZMPdWJ177OGj7UMBCSRuit9x3msnTTG0Ew64eae5
Ljo/SsirZX7dSpaM9yJeCsfr5rrz+pz/2z7M2INXQl+kGs9rXW/yQjQHjZDh664//n59YHXur1vd
WCueolA8WU+9qspJiF4368YuNHSrBLIAicFhzAWdEMEd/rDssEKsrkPo9e661c8m2ub14fX+Osxe
7+Zkteb9TP4YNM5Noamjvw45K28AUS+q1/X+sJxHFvLiHn8u/tXF3rTeOOrYqhxcnXPo68EbjKq7
WW9GIcotbniuS3aMqkcDERvoAg3nylFbQQsBYtb2EMNq2k8IuLv6YE5wDCC6LVXWZXN0l6GQoMHy
9OdD/3hW3CWDCnWWrM/1WYWPWK06LkCU2V/ht+0yaP2DhZsTn/r1SJXac3NeH2LVggRk3cTlTQcV
A1BOUhCbExS9FIf036+iU+v2KjH22RlmZrota9YC1PkXLUu3vvg/91xfMoiD/LS+4rpvxGp67IS3
7v7jWVjOnOnrka/N9X//eiPrU9f7cQ1Xylvvf/2P15dSE5IedNeWxVmIiQvEMvau//cf7+LrbV8f
vr76f2MfdrRE1GoDYy6FvhhMU8t6NAbOpdvb2m8rYz6oA0WyAgnITPgV4Tv1rZmoM+IjaDz9XLwm
McDU0q1e08romczO1q5oVHOvBeK+TcfqG0vhT6bo71JE0G1wfpEMoRS7UufpWgnnMkcr48Vt9EI8
IdiOJA1OtoulP+oQ+QUWJbKWenIWu3InS/mM/ZiRxmlxtjOibGyIMfPgDNuuVt/gsyN71zQPseo5
LKiwRzFcHb1wPepmJKjjuJmGrt1lCgMfxCE5gHWomZ96o0wgeEkJ/a8tIoieVbavCvkbwXS8yM7J
RFT777ocqVhCVUswR4oKzAICHs9smh0cjB+GQjRiv+tLOth6TXlsthW0Bp1N92ouD2mbnqi1wx5q
zTNZJh2Xvvh75MjiNop+DdMHCfKEARO43idKvwuL6E3SzkGpGh3NmgVpUY6E7Bp7Q1Z3WhVKfqpa
wSHd/bKJbqlUSC56QEUisYtd2LBy6xr5pgj7l6VsG3spYOQTYyt/ukHt/ZiOwc5IIeEiT2yrHEhC
Zvt4Iz9o3z24lCZe+/yDhrjfMeW6m7rsPQeMp9bNkkir3tcTTDCahjqdPdF4lKEXznOHBMz+MbuO
StKc2x5LMFmQHsiWT4yx9Vhl78eGimFug0oIBfFdtCD2riPf1bmNtmMDQHV0k3NK48mjcCK3FctH
nyTDPahGezPmlj9St97FMGxgXDvvCUf6KWGkJmC9n7FexM+Ee74EgDmZkYDos5mA5sxWiZGHvAGI
YFCLcBPRKz8MofbkDI25N4iSivLafIxN58mpstvBBfCZhIspXAvvuhb9fT0OZLUqvks5A+V5QOK7
7e6Voa5IAOluijgJfil9e8O/2qP8nXvoxpeYGC5w5Pi2FGu5TMY12sa63CYlzh3LRIUxq3du3KjH
NAT9iV30Ru2n6c4l1QHPTYZ+hlC4luNV0wJgjQjJ+7reaiXxVeZA88FBKLIbdUHcLopMnUxsYAj1
qZXyQ1+mW44qxuNQvSkmBnpB2yfDMrlNCIi1EOUwJ5LWxZnLxUACrkCHb3g29d7Y1714JC80maA3
ZOTmFVb6rTasD6u1Hk1HVb9VbflWcYnygMKqG6fuVG9YtCz6PPQXVb3EeGI8MbKKNPWy4Vl0kXHe
BvR1b0uwMzZdzCHVHuyya++n4lOdYwL+WroY0CHUMeLa9yxuatVNH8EB4HobTQpYyq+ZWnoRB7ss
ig5uhavBTpzWy0Nb7lNIAazz29gr+vYXWktrG5jukyXq9lCfu6Q196ZJ1ieCMKiZ3YgFSskW+XDA
6WadZqpaTPMcf1AWtWcf3LQokBAGd7+Z5CYQb4xhG3BxAveGHi5L9nFH1yRv3VOOkQIpUILxW5O+
HaY/ylRlDMAi1UbU1LE4YASpmYRK6j56hQc/jYI3UlsTr7GT1LOyA7zWp0oowSmT6S4SFtF5tQnU
StQPyohAOdGGdCfQ3g+SuLeAa5QHZxIdiGSNC40HU3wLqXG4h3QNntLeDyT9Dh1OKtcuJAI39Vds
62drAtGhD/E7/CrPdCIVlFhI15/ja1e4/SXQm1ejsei0AP/ZTT1ftP7a99lnFaOwdNxGHJDqF5bC
4Vu9U6bgM/U0Koiq/u4GYI/t8lmLULzQjfrVlfS/yxmsYWKOCPZMA5W27ezI8t2C6+2QEN+0Rm7v
2zKDD6DBwCIAzR9C2MayigFp4T+ukkr6kTZXfjy+d+HwY3Rqz52HFxlmJ+pX+HtaZAJx/4JkM93k
Otq7NjpPkHsL3f7A9ETULWYqrNhuj066po9XisHZjurnEMEXGLT+0wGcBCJepSgHYriYOfziijTa
tgJRs3xBhGiTSxSSljK6kv6hGfiKltN6TStwPQaYZdIMsi3qgI9q8EESYaPq+j2SKslMuEHOxtLT
YajK9vCqLplBdJBB7NSmis3aUwvt11SgvUvib6ZZ4/8qTWVTtv1H19I7Ud2K84JM5TjSwCX3dKZ+
9AIFaVCl4kAdqirxPtqdeRu28dIpxAI0TQ4QBs+W9E/c3E5xaEXfTesy58HtWDmUr4cy3ptB9900
0lPJahjYmHXubNu+1Yro0qhlgYPS7HdIcm6pNzu7ZMlkDUMakB3l4U08VQ+0NA+MwrXvSnOXiNjw
9WR+Q0JSbeoEJFlvw5iKmDRuBvq5m3hIcXUsHkNq7EY0vkP7XuR8yxQte8VGODJn1H/r5X1IYpNn
ltOwHU2ITsqrnern9r2KkhdzVt6lG9enMeggwM59emS5eou1DIFcGN3B0L8sYJe9Vd3lhXbvzI3c
Fm5S73pl9GdXll4oQ+CaJhfjiO5h1xsvBNeDj4wYlykgPJqK8SICLpBpXKkPVVh0+6ZIDMo8yqNZ
IgjPsYqADA29TkJGikrMlWMybvTIJQ5FtvcpOHpdoGofu/kmVvP7Ee4/VEHdywUGxXDi6mCiZ9OE
OCvQE49lCeDXbLIdgGqMhekdMz/phUK8VGlz7oroXsTQp+FJfCxSCq0ir8KMSYMihomkKGqBEVxj
uyM2MtDUAilk8FOLxudu5ntU6NOhPsfYwDi26DDafOvWzGB7/RHM1ckKk9tZzIgWDemrSMH8ilTA
LQa0rdkXHxn81p1VNwOuon5D8RcnjeW8B0kfU0RlCmi47Z06wSobK0wHIPYSB+2zVYa/WXNQxSd1
2X1rlOIRkHi/0cx4oiRcEa90GjAbD4XIkHfFTJ9UFUKibuyqbnhklctAzVnXQAavTAvi3ER+xmiG
KtKV6ZnF3hN+vPRmiDV/QCeQK0QJ26Z7gbeJqSN/JCsX65TabzUnnS+TUT1Ag4S4T0+e1v65TaRL
ngwAZxWcDJGkdfXg9kRyNA68zRANyRwC0mnq8kxJHO1VyuxWsFJUvim0Smllj6Sg4u/wytTZUW0q
7sPYFXekeo2ydH9wOao3RGTXO/qfrp91o3bbN+m5UdUTLo6WLHiAYXVf0ILNYjowcJMm9KmlPmGc
msZ7Yai5r2Kh3VIDj70uruiCLwF1JtTMHWB1PVzgnCSGT236ic4xphFMF0Htip9lQoyAwlwrE4i8
0R1TNc7U8W4g3jgdyN/Fh6OXle3bWXesBjUiA1gjNYhLAxdEV30Y5EhmZK3fzY51xPsBt2ZwfaZJ
Ct3ulF5rwNhntbepGTWsvRCmlP0C7BPoxBUVXDd5YlsCDpvjoDXJ3rAbYhuwd+8Rz9goeMhwiO1d
SeeGseOjs3NikzKuyrGOBcNqg5sEWQYTregzbi9JoRHekdwyjQwOVl49GvaTcDXtOWi07RAO4K4d
UXlGurXq+nvbUzjvpP5q6kzuXWE8YLJ/Q8W+pYD3oJGtyrqvkP6ozeF2bF3yRMr5sdSVHiMasl+V
b3yK0JVrcLxxkXSHbDz3XYooXhCrao6PiE5VjBIDfDb41F2EGiXX7yWNTk+q40+rcKZt78Aayjp2
KQEodLWZXx2xrAsC3UcvigAE4Q96sfZHF9KZ06C6b0UFaRULhoPgK+/QhxQTo80gs2eiL0bCJfJf
RiEgsOF1Yj3mkJ0WK3Dea/1U178JZZK7GpzcVqbdKZ7cQ9ngl28EJd8UgdtBC9AdJgI8U+YmPqsc
JN4dsVJGfsls/uestCrPbZGPDcadihqCWVfqo2pMsHqT/YRZ8UfHtd8zungGgGx/b2TSccFzUBDi
4tKa7t0e5TNy4AeTfE7CV6gxYAryghkdtoaWZxrfpyLn0+nuW5/jHVKFiiquBrczY01LoinnyB58
CmlnUmMjzlTEZy0FoNxxj1iHl0+pb0IruQuqvegxhrV5fyrPfRx/WOjfsemhpLb01yEZPhtc0Bj0
rJ0d9r/Nab7N0+UHBAnAb8ayzQRUlwPrGtzyhZg4ksly9y2dtX0l+t9dPr7oUXhEwrVnWv8epBGO
dZfJMvz7R5Vs5kgZn9Mk2BCYKElG7vZFaU3bYt5ZKTxfC7fUpiTSedsb46UMh1MZBGiNxbs+I92t
htD15wqdf4wj/RXRcot9rtRuOlUHD2nX41mat7SGwq09wx2K5vxFTeHMzaSU8pMROpNNd6xdqARZ
Ci5AX3IVdinXqLJ7nTEy3rJK0TEjEH3KV1ZN+AeLxtxNkfxJ3/Yz6vAUtDOFxxDpuoUomqsEURm6
RfaBAeIohE9ekgshXa7aAbx8xmesgUrPIBo624TO+iaUtBZcq4d9U7/aodrvCDsJnUfOnsGqyBoa
EOpNDg29LP6lztG8Ebn1HfFKSwicV6Tgz934QzQWRT+OyVagoRxpV4O5w+VfzOCuNYqJbVN+AhlI
vSia0AlPH1ohda/uk2MQLG9A7YuDFjXdhsyMtFa+gWJEjY9rljnCmyGNpwZbB4r4B/IY79yEXylP
QkqpOaJKd97XkvGJhXzdGbgU4uglFNi3KwJ2jTB1TtEkFyBBxAoZtCSQa20f5aQLswplBkAitw+N
gBAbid+QfHg8Obo3onwyMnfCHsnsvRsLvpCAIdJU5XYoLQD0Ib2baCJuQJ3KbhNjabpJqTDEFgCk
TAzvZN1+dzrFA4U90iPDYZ4NySu4gkjXvoc5AiTZYtspiFDawXOIe629JYNeZIpAoWdfdENYZwCg
i9Qt2CCnQMGsnqk+4f6HDYn1Qq1ve2wZZte9xJMVXJrhlDmI6XqC50riCJCu9R3wU0p5KSPyVAlg
1Krq92n66Tb0p5UaOLcowl1rRKEfiYy5pjEgQJuwBOdSo5I4CVg65QIuexxL5aUbPt2IqretvQxW
3YGCcH4sqiRhM8oZfc6cTxyCjNUifSIUSVwBRMj/32RJ7NH8OkaVuLUqtfbmMtRuiglUW8dMtU5M
Zg6IRseyir2FQYgQV3i5095HCk3BOjW5PCT3blRtIUZ8aGHQ7HHP1Fj/uPLxniPDKf2anrnGdLRx
1cuyRsXXCbIz0GAmwt4DagC/sWuwKJMenyi6jkzWYvpt18amwvou4dspQ7bt3LDytdl9wVT2KfPy
c9GUWHl81xeltmGlEvAbt3X8GqGZ3Oqx46Vxxuxc+YYJGxsxxsCLiH+aWX5v5bN1RNiEwJN5J7aU
aaPXxkVtlRfMzXSJbXARfUDy1GtOCsrIUoCLMYBBTUY/lT6Md3V6GFndo+Ktnhk0L0Y1P4iQwzP3
jeV3Av7hekNv8BnBIHh9TcLKHHK0qJG6UYCk+2FUMTdzH41B+14mi4sE+YthHyFuJUiMxVNEAXrj
mJfUQmKQBTQHw+ieehwO3SEFWED7FJlF3Q7P9pQ8x/38OI7xQwgWOpbVrWxzkHi3Vqp/L/kIQR96
ov5ZQToJB+W+xb/RGsrNuGitixmWJQvTeYGRu/CimMjfGWn4rgfGCw4cDbUo4Nqk/oQXBxaOVUKf
S2dnKS+OOx0qS730kLo2TbzI0QI+rlXbuID7B51fywhMH4M2QdNPzjw/1+aYHLTvNBXQ1KUckBhx
kz7fyZwjpjELsLNWA8jO9WO1+TEL8QM9IyUEjdyg/LNr3R9G130UxcfQBoinaXDkavBCG+mhBsKZ
28WnzpvN5uozRPiaWeVz0SPDp2KJsaMQH0RSQdBOwV4zwd7MMZekpJ7IWpDle5Y0x6YRTwUhNY6Z
USgYj7B8CcytniwrOTet+ia09mkQ+S5CcrctneDBGbH1ouP4JBHrgbSiwezu9Fa5iWRy7NTsZ6XS
VWoWi6vS7ZCMCA/wjrlr+jrHWYzDS9fqNyW+r+b4eyrb33l4a7SE5VZVhSRZOpcSa07ZRXeBhmBB
MbDQWJ+WRoxEaC7FKt0gs1ovCb6yqSIx00Z3jqDzFMg3w2wxn31rxlA55nJ6UIDiZgIHZBaD6d7/
j6CvoA84/b8EfZa9gJj+c0HfPWGP7ZT170X8H0V9X3/4L1GfMP+yXUxS5DJq1Cn+KepzFhIXE28e
1hei1sJ1+hu3pf/FLpvi4N9awCtuy/1LaJC4AG1hNLQXKeAfeK3/CrdFprz4j6I+0xGmSXaYpuqm
0DT7T+BWhh9szit1OoxZ9cREcEadnDxB6SlR22N+sN1dqIBoovW+01WwLY5O2EruqCQNZdbBrUX2
SIBi3i5TLTmYeyijjW/HNFtzG4OqGLkC2EB3bkrRPgwuVrpckeimIgyeTgTN4wbqtgMRg8krmReI
8zHshcb4OA70/1ztrQjQwQUxTqOSU4PXQrvtGAqBsZE8mbfgK4P78iNp+vjY4KDYWC0NZ/J7DnEU
2j7FepJ8CjPZtnVabU0k5vuJBF1cw+GbS5YOZRQLi7/LsrgZ7ORMGekliR7jpKn2kwuRVSY91C3x
neyZZq/Jli5o+Dm0lOIMzl2mJYQCVe4NxY6E5vuobJQsW/IkKOoudvS8z1RMSAYJNSiSNipZfxhy
Ct3LcOQAodBIPGd94KnKCCpFbz4wvH9GmJu3paG8wBOhHZSo/aabcAH3mQOkPELsYusXUAcABwiM
PcYmcbTGZRhpt6T0EIoI6Z5RuAOK8nncdqZwjmOK4Ue4XX2cdRWpu5vGt1MEjiXBjFfa/YWGljxr
9kcbUSkwevNiKIa42AKT5Ji0HYsgGJJI2XGx2bW+7UeR7hYzoWnjGxIT4WZTleHIkJRqMdziYFhq
n0YSv5m6hX1inCRQrgTZRRW123ImBXcWLbjz6tw3A5m2lXOI8AA4FknUivwZaIQFI8ZA3WXfda7I
7yyT6b6wmScpiwFRtvIyZ5lyRIB+Z5XMhkQc6bcuntKxNL8LLZd3QVjdIHSpzgqB2tQdNZJscMcM
pGcbpTI9Bx0DdjsmHl4i9zzNMJqHtDmSbU7LsgteSDjLPRtaHK2JKCcI0tjssI4y2qfRgHMBdaAT
1u2WrKj+kDv6eOiyktEOdT2IyF8NNoUmXlwfedvvNUYYq1B+M8MiXmycF8U2D4Wh8cjAS/KoOCYz
6dd6QpukhToUDGO1I3lTI0aF2qcrOU6Y8Q3opyQgWDO873rcCsOod8cZj/kWWcAPSSXoADefgkZl
h35bS5SjUv020uWAEUaUHdrJC9XyX3Bv+ZOxfXJtsP9hG/xAPsXIWzzNkcYRV8QX06G0N+SMyWlq
+6quqlutN765TQYwnDQqNHfztmsZYQOFj5pV7b6c7Ev5Hs82wZQjtOdJfyJmm7iCYnhwFWenavWh
s3V92055uM/i4Jm5y28nJo8zHcEUGNZ01CBgiTp9goZe+7lUF+xE8ZljaZxbOjjRHMCFr5jKqWLn
aGFzY9Ee3DiYs72i5bqFYu7MmzUe+JY/4oT1ZBGTMsYFyc908VELsMm5W98ZrvvcaM1N2yCIQkNN
6hRu17NMX9wU4VCg7s0KkZG05/xhMUz2v1JaoZt5pOE22Q5NK1XZDJWkC1x241IigGkyz8m3oNYw
hmF3o7FVzMDJCwdktR7Q0DPPgYM7nQqxthnTdAA0YX4YdjafNARpwHPr/SCYUAQBFClLd58L5LOs
0GJaxqnGpM6MAQ9Rgk3JOI9rjWZwHCKcgp2vlhbuaOSM1RjlB9ylCiVEsR/mmBQasFbk4NG5Kl4y
vXWhrNZUcM9pV+8jarCKyvXBcvcmBqtDo5PbgejXz536m+UM7ZZojnpfkslZqwa+IWYxcupiCsJT
dBjwHYFLsppDN9INjftgO7Qxi32aLNDjj1NNwN8orfYV37qnDvJZLhz0ZHDCA0XphApkdO6J+/Js
Y5Gkmg+i13dDOUxeFdJbKJMJtBWeFiCBzuO3OQOpQKTr7MO6nnpJJ0NY+IMgSRBVhiFYTSmanoxF
J1MQLGUap2FIqdtOkppAF5aX1I7trbR+4o9mRQwX3SWHbOvmpPIu1P0iD/aKnnP8Nqrut5K44ToF
zWOj0CNpcBbWLzPXHlX6ZZsuSBS/odBk2zDUCJ36mCUW5y4u3qQvKU5Bf8aGFAK7R8q5lQES3eAg
WFcRr1r70oj2aOlQj1TaIST4g8TP7qhElAIsILwbXW6N0PgkFO01BZS3mRqm5EZDbUzDQqU5THQ7
S6U472aXYE4f9XLiUJC66wWN8WTo8QXMXM4qtu4OCjbPDRORfa/CH4qLkLQDI8FBP0GKpg1iLMU+
CQYLnXxZTgZ66FvZBw91gzAzB11kuBxEC6HL1b7XdOvoHk3RLozwQyt6f5SIIE6suKVvoSYfMudJ
LYHm50KnzCOXaoXawyZ39J1RCYbizGQFs3XY9uKC7zi0y30NUNuzg/Ch0eZjoUdkdlaEFM/HMuGQ
m4ou86Ig/tEj87qEiJ+TLuWjWB0mLVpXG5jWdGKM29wtICek2AM0bWHiC35m6ZCuNQw/nb6ml+js
9SR4x/H34k4ues6a+rCVI/pjpZTW089UccItAOiYnwcMpUswWZhiVhRHCrC2V1tv8eT8JJdT23bN
a0vq75DKe4hkbyFio21St3cKgW3dGHiacM/SpgrHG5QFRkSzuyjgPzbKatZM7WOcMciKXvoF1wKv
w0bF2Db5MsB8xGxjn1XBMe6PVgMfM1x0wM7UfrCMzGOs8KkdEUHm3GhVzXTEDHedDuQzl/Dm+p5A
Ipg6cODRynNwScMAnIJdMkGs4qmJfgzL8g09Pet4rm7wNcU+1toX120CKpDpL32snd2oGHdV0b/M
CX2RREs1Ei0pzYxCP4cEmnFw+04U4gSvKn53UvWSGp1Flj0W1IeKuqbdb+9S8qLRu9r70AUClTnP
JriQDefcPlAn345goxsRR5+ZNrt4hHoY+JXRNJvcQgrS2ZCA6KKcVKd4CR11MA6M7NTjFsHPejNI
kis6DGt+ihWgolpMnZQiLtzRYTw1FcK56826b1VArvs4AJhy2n3KBZyUq+zfb1bpXqNyyirhblWw
JRZi91hYtFfW+5yc2ZH6PfxR8NdrXs/c24hMl3TDICbXJqme8rQzYQdRDFml1Kuoer1JF9nlVWNt
VYO9XT+IsqrKV4nsqhheNeeTLI6LQGK/7ncWZfG6td6sz2i7+ieGkNa/7lq31tf4es3ry2lVwChZ
TSmhSvXHqrst+6cwVt2jTZdnXynpbUS7n/y6IDZP6xPEPKn72AF5ZpmUylf5rjMXbH79FyVRQEGX
UFxhzPLWlMpmEcE2uUBZuW6uO683f+xbX/GPfQHiOiKqm8Mf+693nQAeQpIAGIGOlmLphjhVLYDr
ZrkJU6hNlQ3Bxlvvm8J6zarJ9Yd/lzOuP+uqXcxWUPx6PxsXe8P6M9vj8JqnQBKLdZ8qwvLQwt++
HhPr1h8vSKQq6xUB6GtVGF5v1CUG6SvwqEDRF7cWnF5B6OdVPpmux9j6gl+bMCnfFmCvv+pNVyH6
upWuotVMwiuWRvfrSxSbRYQPDQNnq11QHF6F6fDBjyFsJmsjEvz9Xz9bGNKs+9f2+t0nNldziq50
eoqRo3zVMK/q5HXrqlge5CWtcCzrs7lI+Rdh8tfmmqKaOeHewrrDx5Jv62m03giihSgCLmdUYaF6
d2IWNVoFywOdd3MyCk6iaUJ5ud5dt9TlrtkvfPf1vtsnWIxV6QcFDlKjKr8rrtOdF4oRcXP2AVlL
c89ur1Wq5hkqT9FwKdElVtw62KfTPD5q7Q0pCOmjE1t7qwm+NUGTnYRCcErNVBqGR93sKhEQTC9p
u5rk0ZUGhCgnfygMGtkEfyb7qJwYLjsjXa6XLOawtfvlvMw8dAqWpoWsFBkTwEInSw7tbP/UNS05
9J1NXhzaM20WNJMT9bYm4py6vuF44BqSozYyiwhJEkG5FyNUaNPzsFR2SVHIb3W9ZIQEkLaVgqV1
hX6YmjKFTSus7lSLbqGl6udu7L/3ehHvzArCWhQ2rU/qq7EFh52e7KH45Ax/Nhnojw0C8Y2ixNGh
U9VsRyDjtM2g6BW05WVLWHlgk6c7KTAcXSfw0KJQhg/7+FY3mBFqDXraYRWQprqsccWz1KwW/Wi+
XJWhECIqXeWi6+Z15x/PWR91F9Xo9XllS8OscSqvMdzL+li2yk/Xzbl3ul0JYo0QEILoHMRb2nKz
3v26YVmC4S5lnO+goiQsZ3Agkbh4jIAHViMVSrdzv9gjuAbux4X+tr4QUrTq6yWbBeyRLrw4e7y/
PhYsTLl+ocut++qVOAd6bv3Dbvnr60tc7xaUqXGfQLJrV6hduvDtFkHwCnGpVrrLunm9yZyk3Q/2
cEyWfAHTwgQ9LqcCBzvnSFbUyxIUiNuy7/rA9a7dLCkNDVKZPTnMX09ZHw3T6V1vgb1en1u1lelp
zPNwyv1NkcERHe+RtdMXUZkeoDa6QaTs7IBrYnVabnA2Lyqi5ccmidEl2GjZ1JdxSTWsN82gQ4Rr
ErjRcjN1pXHS6QohGp0dr19CKbucj9ZYGCgHcAQHh4mTtfgimJeXp3WLxOt/bV33meA4EGbpgDpL
M9iC5WxOa/rEVzBFgwqkBnqU+MH8UOYEFyowFaqYSeQwXfTlgqv3fMp1q18ASJmyxNmRQkm7c9pb
vX5g4Rr6DafGhkUOVe31vczrBZHC7b/eYDOYpNwXKuE/y+A/2pO1Kyvj1mjIg00ypT06/Y8pGbrT
0E1UflV9HywDpG7HJMs4zoOxfFY0SoyPpC7J83p/zEBKQlWkxZeMYQxhkS4+nR0U7CamINId4QZg
RVpv0GWY+aFbfApqroDmCpOpBHKZnSDXFl83rUTZ1gi+7jUrZP279dFuDRDJ1vEjWW+7tJm2Eamo
qO/4L76etbzQ9X9c/6/1gf90n7NaMq6vsG6tf3fdd717fZnr27vuS2pOVtDx4BBE8hpcX3l9slg9
Wl/v/fo3UeZEB1Df/nXX11MUXVA1sSQ6M1TYp3kiCRGArL2rmhQCFOd7OYnY7xh6WeJzKuN/Icbb
cqPyYC4a0XVnOY+gQeHUmkliH+aBFswSTViSWrs18ett1PWQWY/c9aC93owk3oD+JaxyToh2GR4S
A7OOg6ELjxjD/0B6H56XfKEEE+C4kcs4XCWCwQRYE9L/5U2oTf806GiXHXhpYYxNDvxeexIF9HvH
ofPj5LAT+QhlQ9qrkYOeisyG7HJlCJJjrmPmA8h2r2XSjT2GbJS7WLHX12AUx8s0zJbcN1p2qrKo
h0eWfzYSyev/NBb+O40FQzO1/zK/4wkqUfS/vPemzIDO/5MX8K8//bu14Pxl8VI4/umg0nSw/h0X
4Bh/Gbj9CVtAg+uQfXftLBjWX7pKJYb+EQBdvL14+KlMyej//G9D/4uiLDULC303EALz/6uzoBv6
H7gA0xWWaqmm4EVtsr5VPvU/cQFdrKcFYfLloSlliNGhFzdx3T3nJhVIMb41Q98+IgFHA45jFaat
Zt0k05kgMIo0lu3s70Tullwnmfig7A0Q/G7dGQVCqWgnowxHIumCwA+m26mpmgNN159JQjoXgBCq
eHBySRhL0IHG2AUHeyy34a2TZ8mTm6q+2hTGyxRkzjYfDWWnzV2wHW3qFlNq7CWi0K0FoNXLGifc
mYiqEf3iK1AFRDlWo8lBB72zq0Z3R0PfOrsgs2zwuClTPB9DB1mYMip9l7XlsQzikzNCsmrUgQJK
E7r7oor9lNjlXSCJJAsH+7ZFOtq2VfYktIwFL6rkQ53ORKYTfEcqd3VWR3SE9UDtH/HBXo/GFzdy
UNrS2rxRrD2YxPgMc9b2JndovyvGSPIFzcYwSaCbZrF5G8jFwM/xskwAfzUpaO4CEOe2L3Vt6Zta
kFcoKZIZQj0/br9BNbmB2xu9LkSVJKHMYMS1sQfXB4LdEhjnhHbKBuOjQSPhOW1dHLXwKGLNesaN
DNiJwI9CR0FT5FF+EyJF6xBPn3A0h17g5+U4vc9YAHID3I3lng2l1PwkGB4NHD2HOTMRq6uZQ1N0
E/ZgbFw7fwQNanmp0pp3eLrzI0x5pBYRTIggFOrZ6pRzak/ZKUpBiCa9O/oIfF56/Iw7o5vIZwMm
f5MRZ4hQEoEhmvWgbbjiovRBO0XKcGFiGy9pN0E6ulEb8Tr+G3vn0dw6s13Rv+LyHC7k4CpPSJBg
FCkqa4KSrnTRyDn+ei/g2k+fn0PZc09UYAIpEmh0n7P32jmVZs0gcW30ZetGecdNOiID/LIdZ7wb
Cr62izZjjzHVRClL19l49hFCNHTYkUYGN9pV2rZMyGMoC7Ep0+wqI9MDbV0ivlDDGOmcOR3HGNc5
1dH7ytKQ8NfoeJz5uoIEoJCcZF07LHakBD1Q0kWmOxXQB0iBxuEcBxoGli+4Q6CWLNO66ugTVrn2
VqRK8TFiSjiRp5XdS91skJNrmI1qZ75A4iYncTR2WSFnbm4lFwtJ5gYXUsBxT6If1KBzKiwEBd0j
QqXiKIb0ZhPqGrbNg+5g0R4rMZd8xLFQ4EzXvnYIpd7YlZYG1qHA1KmmwV7Jgl2rl9UpHNA8ao2u
7cWkzPPZdtPYdBCHmrg6y2jrYzPHg+ddvJucuDxOX5GUTwcrJOAYTdsDQjm6feF4nwf+V9raqata
OHU1iuqzrQfkaQlUKEoBXSrhzL0lUtPWVWjzRdbvJAUlq+ofFendGp3HMqxKwiJQNZWGxw8leqBT
Y2SfJAcpTK4AcWCG7TD1j5/kVF9L4GZPzLcv8jxznEPeBnVILpkXkJZmHnNiaI4Q1SRcRuh99Eg9
tIrtIPKi4YOEpt/SmTr4Q9F6cReJTT2o1aWfBpo55dbRMvFYqc9oTNHfoDTPZCW8w9qrrCMHYZQi
WfMi55EhyLr2fQsLRGMumIHzCnNKXWY6mqfZpZN2ULWcliWjkHXTi0rEXXac4/wxyztmkdYpb3BN
JTYJAmMI0hJquERzp72lRdkfotAUrt2PgH2DVtsggkYyVzgh34/6rtBBJvgkdjxZtF+1GRPrEqie
FCTxLppTDRq9+rbaceY9w2tuZEls+shOr5C/Y+DAlfSUEB6wDbWYYnAx85JM9I2wDCdWk9J1ItZz
Mw1iphbYv3XHf64IaJ8bPoRJSKbu5S+j1NKstGEeRaXv87mHC18t3ZcxvZXZd5o07VOFogUJIY4d
SvgyADviM1lnYy8a7H7dBFG3rxQ13UikO616Qx5cvBpQCLkI4C0jbGr89klR9urSGiiGiok41PIl
MhSsfl1FFCrPcbLsleUFESkUgIDZDk+ZBXIZtKNF1JB/wnOgrrFN/Zrs8tBS/Hah7v9KlSBdq3Gz
bytCjK0RDWyeJBtNAd2bJopHbx7ZG664dQi3yVeaAK3OuGW5yEkp5OdixBGWazF13Alnw7xS2fLR
d4Mj9iWRLCfAVsPVVgStqGk/VKZ8aGdSG7T3ZoNDhTp90KcM8/h4Jh2ncC296ESjjjSkcdk72n50
aLCN/acxEIFjavbgOWad7rWpfFOD6dMWBOVWFQthvbvVOBTG2Li36UOh4laoXjRdzfowMtwRmxA8
kPAeuD1D3MipWdHPJ6ZW2mQxHWV/MFZdZjmkowTz4l5ZS5A3DonS0PjQnXozJWnjYoqyO2O6NMQO
rYMik3d2Fn1OQD0QXKNhnHTyreFJ5zIlfask6bs2sjuI2rNyK52AO8ydK1qMTIpRnxtZZGxodTPJ
ncoNqIhx58Q6Ng+tQvBoip3ahAoyItj5UZ99IPqkWUUtZppiY279gcE1Bo4SDrCkVBlgrbl7VlxN
M4Iykko7QFxYNoOJOo/+BUNQnKdIaJi4wEkoze8xtZXHrN7JefqqWH1xS0maysvpV6aBzcUDgdVh
BDiUG/WFYJQEM2SEXWBGIilt9Wabcbkrk2BO7CaaGLx/BMPCMj3HmtIHRW32sS9h02L8niXNlEX4
BzSU+feOSdJ9JoWvwHBo8/o7WnvxRkUMsiVa1j8YZtC8xB0SrnC4rzNFvHYqXVIDoWURtcYjvLsn
hiX0sKJBIhV8CZ0wdDOO6zsrbMF7MIPBIJLLu7g0czdu2uSB5mSOAB4fCRzf1pNLLV1HpHy/sjx+
V8emuVNo9rhOdDIhy310MvLY3up9OiTKnV0S0iHwd8GxbKwPQ9ivfuF/gIjp97Ke6o9ZiykzDzBD
iWrSHzureul0cFCYDzvWQ2VwM0ynX1WC9udEYhsdOJhOuJjjQ2sMNz3turPWVZmrTlKxM+dEHF98
ozFDfmdW0QOWztbrMFxBTNKMS9TzfRg6KWlOpYqdVop9QTzYb2QMDI3JCQrMt7DlkyWsYo9fZA7V
Ura4IwKvF/GIVBFDYIVb6wB4mzO/bU5mdotTEhdKMj8cajePS1/KcLTu10CmbWGWt9DGb45poN4j
RCYjPn/gq6L6WYeIsanxbk1/AoWUVMHRLqMPcLMmfhm75Ucx3LxSCLUbQvFoRtd5ntWlCHcS+i5w
vA38TeUT194tXHnUJiXQx1Y2bm1RQ2za+3lFbo+PCLdGkfmAOkPbCASS55DpKmM1fKIEKbIe+kjL
A7HWm1xyi0ybXILPlHVc2dEmzmkESdbcacy031ENh1U0OoSZTL7agllS/aL3RvWltc6brxbhq4zW
Zd0hmL32ke7Gk0GgDtoZM8ifB0pgLgUs3LQkt27qNMrdwZjEm3/NtPDsQ+X9Dor8KHQxvY219iBZ
xmftZPkNpAumpfbMeMQIYmtYyfTyZPZ2eFE4LEHT9o1n9q9Gjww4NZiV5mTJUMBVqm9/XuxaiJMv
dqcfIQdKOEt+E3kjjqUNAj2SoxwAMO6QgfosvqQYobik92To9g06bD+8mrqbBqH0bLf6gXkcyB67
kC+5L5GY1sdfhR3HhCUp4y73h5cyrzdlIVGwHCfnLe6qs1/y8SPLkncGjfkh1J99226IIFJ/97Ox
jHkPBohWbg9aGGdblgl4HSB9m2p7zOoOmfSsZVbV8HnpBrD0QHeUI4Ax5tcsL+z1qj0Inex3KmT0
TAf/ocBg4U557KxYY0XJdKQC/JzJubXWu+EL8BaALHwwjIFkD/S2/2zKGCqYeBAwFiDZX/4wPlNj
Le5pNskuAU/RQYR7zBz2Fp7wXa50nccE7IxgJdj4BdSWBdSw/Oln5kpI4ICS02bWsfysNZkCNaI6
yK7VpjPz/hAHZD8lnZriOKI9no1Ez8hWU1LpnCNXQYplblwUGr3I6EUBgLZtm/JOqqllKsaQrUWM
bT9UiULt6/YYWASaGEInRQVx6x8klEoh5tAztwQC2s/TZvMTK5iEj40SipNgVOj85rEcRhRlNnHC
2hRsA5WwcbJkOrcZxX1pWOaWPBPECeltKq1b3kHVEZ9m3MWn5kt0TsD6IbqkRmusm7CnV6/gVxuS
AEK8oZ+G7jCSVuTFjensg0IXZ0XyUYbEEaQGO7rYFm73CPY0ynYi5W3LOXdT8pyLvERQooe3uE88
pSQQsKWzXYs4uim0WQuj/HYQKj9IkY9Zl/DgTZKRAwTcDfzQ1L1JvYR4dcpkiFj2a6ZiM8sXRZ+x
antOyTqqxSHCUtf0WvMwReR64F94i4Z8N1ad2MlZ8kp69psemV5TKCerF5/CcLAZpPqLVJ0FgEvs
AyxESwUSUMRFi/DDS9uMb03sbJETreQ+CVh+SJobmP7Bnkc2IY+zaWHPwuQYZxFF0LuEKCEfLxeh
Hq5uyKNHdohXia7bZei1dq2kevVo+/RG8MUhCme6yxoQgDX1urYs1okwZ6OXTDIFDEDfOHVprx+0
tvzoIhLr29C4STX9aEemSAcqPz6G4jnubRw72pVz95q18YuvFebBaWBoDPKdblJZZGK/7IgCobIr
i3hX+nSu6oILR6EpmE3RdFjTixqk6tHPOY9FZbMs7Bp/3ecF1uaZSNbGac8qiPIBkg5iWBx171f4
luY69ZhqOzig5gE6W+LFsXTpYBQ3BiExCFjKjTWX0wOg5xSV8Sgqidq5oYP1SR7bBwae+7CFqxSl
TCKBxmG2IfVr2Gg9wv0+vYR03qkf56vxUhCtuUccIh1a4hOOVOj9vdR8SZi51pVjkbPQthKLwOrO
HnDDhjFOtTHFt7z8/6mktKx6Zk+1bRx0rTTowEzGwRGwHA32VxS46vXASNbyTCEb5zHNafsHfUrf
ErO5qC0gn7bvRzeXmEcxl3lUSjgl4KzggYEkI48++MVsCAZrgDFYF4Ynq8YTwa5IeTrplvnrSGlv
aGhjWMM9FCIrRSyU3MkTkIRggonM5fVZNkf0E6Y4A1j4Sm20oDYxUlBjPcCx0D3iBDPunB9n6TG9
oHbw9A6FA5EMT1YfChft5nefvdWoTh5U9ducnOd0CANyq3BgdiVoafqDyChs1UvEJR17ekCmhU9X
IngjqV0C4xTQIs2nUiq7TDBlmlTLo/V/jQLlvVXcOmuNvd7Kbw01wENuQwucmVdN20a7nA6UXxMN
F2kt0qIPh4rEyigbr6lHY4MRhFXMWA7rQP0upNI537Wj47yrVMqgAJRtimydylhgB0eznpE1Nf6Q
Um0w548yZptABz+GvCnW+kszCNDLqEW2hm97Q5hGJ5Wp/hpCebCREwx0XU3tXN/g21iBp8FObShf
/ZBAxqnmNQCVEY5L8+hLAU7x2fKaa0p5IdXvKzLyJ7loyKI0MUKnxuTWoAwBHnTDOsFivpF0jMpW
jS3L1siv6Fq1dXEjhKs4z7W1FI5gH1kBlxzWuyoZNsWUXOOsJNYr/y5Z62L3BSBndfZaSoZL8UQ4
qtcPmAqIB3IkVDiJSK71bDKtw3dVQHWTjYS21hR7Rmo9iYYBLacUMql3nNdbEkQOAN++i4bDQdXK
o+6X4xqIIxa3DoCvH5ODhaQXsNBKL7IPGVN5WZoPJbEOa0FDNvY1GEc6LhDS0HD4DbtO4yrnaDVt
1ZlszTLOMg0yS6azhS0pH3LmLBowBdYfof5lR+KLuqEjogcS/9pNrGn8QNVrbMZvtAu/62avV/xy
SknakNV6hm/cY/OlzNolH7lQzt1AAyRDKJX4vUts0t5q/B1p8V92Ve6HfCDGqTEOaEPQB4mMOBQJ
japMFkPXyHsdbc2JRdVRjqRrkfsrqj2XoJqdKsWDLYpwHuG3EfMbJkc3zpEmKO6zsPs2VcI1a8VE
HgXWwuTLoURRRcWNAtMhVKXP0J+R5YlO4EKEzIf8AJ1hHvv5zocLopTplkFNWmm6dq0aE0TKwIjb
6YJZ68vkVL+mXv9GAfKUEnA4BcMmsvvnGkCqkw2/Qj8GBVKNZynUPqWhfJhQ9XZR+NXJys2aeld2
UKbF2VuXKHBhiJwlCRHvPiyXQSrQNPfDl9Lk0J0aTh9+BxYqd7pK2ZRlwt4JzXxlBMqTZhr7sYj3
QQhitU5XVdG85aXx2LMK6PNomzCYJ4DV607HH48uTUge/lQSRcgAoihHy0YCjq6hGokLhZAxWfuy
BSnv+OhXuD8syjbJM1gwPqNf3yxWITJ81VVjSyV2ltod7eKTMvBV7PX0K8dpJVXVWat6LqwyIQ1T
T2pfoo/nvCk/GxUhKlLbvDcoqwzZMyoCTEIK/pmYeVkjU/fMk+9R32eSzxFOugo+TfLDdA877Vfl
9296B50zUpg/5hmO+iK7lIi5Je2KXZ/e23PG/56jinM4pogpoRPlkhW8ggjLDxsT0mMgLJztU+Qp
Mtx2WCtruAgmXC2ceMS8QIOo5yyRfiUM6SETrIL8SH+OtacYr6FjUP/IeflEDbohFoNi6PC70BFJ
F7HzVEnY7lJ7Ah2EBM7wtWlPxClCb6otTi9+15l21xioY0qq2q3dohFpEWmKTD6X+TdRAhszg6Sh
Cc3LWlvame2tnFJ9L0O2oMZBWzYeNzqO42ejvdXOAOfXJgyyccTZj2vBqjzZJpOfbSTigIGkMDGl
mJOVYbENJYZexVBM0GO9V3WEQSmiqzA8D5+old6zGcEfCvIoZs+ST1FFQfRtj9UBdFJ7TGhNiB3S
pg4ppw8t3w/cKMVILlWUpfSCs05qYZfIEfQnUkE2dk2hpBI4wcKxpVTl5+NJ4rRSkxIbOSE4UYJc
ubYKfY+PRYUe1DLxxGUrZdGHKYJ+P8g4SlMahhKH/soY8CXaFtp8NTTM0xB72mCvgP5IFMxTCvwW
kEKbORCo9LYzngKFb7m/Mw3lI0t+QQ3WnmxBh6ACT6X6cnTEn6fgBjBQO+RBBj0E9ZiUVPibiUil
Ycocg+w3wHEbkTHTyrpI29YqfqeozSmX680+KCl+lmHHSj2QNsJHflcZBZKxqr0zLlP7Sy5w0vdT
bnOVG5k2CsiA0pi7PWSsUZVnIcxtKrD21eSNsKZwxEZgHI1RENPY6VcA7fEfw7b2uC7qO3VoJVdv
4tp1jNlP72fPcFSuVRA8Fk5irAS+h7ipqD71+qVj0HKUklRn07nKpQ73BRW5CrD/bFbYhsMg0dZN
Z9yKGrPaHNe1bePusxLBY4Ovn+yAgHEnoK6aq9VGrusHOyEiom0cy8U0WmZke4z7Bi4KPjvOq6jg
ClFQqKfRzNlpO2jra504Q00TzlXP6q2hMFsbsS03HAenypmgUDTqLm6g6arkLmeRk64zxipzUrJN
V5J3RiTwJoxeiHYtrnpgYmHnMGyyYEYy1Bs5BT0DNYk8XwzaKoGqhRUfVGoizECSX20uoZVQn4LY
KvexwyLMcFKc88FEQkJqclxjwu4EKPykfIJZWW81A4CiMYIdyvrClVL/o2jJ6uoVAgA7Uq2pSuHZ
hoGyijvW22X3TLW/dXuiw+rxMGgp+J/OrdUcub5kvulmdplwFpl5AUhCQxnXTa9ZHSPQc7KHweJD
yfe2BfQIERkzXriE+rtq9Q/kQxmuowCnKgwKCgEKc4JAyi2rihKOWVoMpqu3pKlUAY7OapSLlRxu
Iz1LdspQ7xSr5cSXpJXejAiYfWReDz4lnRDHP0I8FnAycOG09/HxWQ+15uNy4dwdsEpSxsQJE2mu
xTnu1GrPWjOiGRZTUKAPcRsJAXKxtOCklqHP82S8P7/T8csYq7Ml+yqkBNp+qEpuarhRHKDNge6R
ZHtXpNV71TccscmbwXTXHAbiElG2DdTdJZwjhmkRGqaR2zevDTTctGNybtIXc6BziFuJOZdcfmM5
YJmSskqh3KV5sdzeq0P/Qndxg17TrVTrIDnt74mvpDPmDJ4EYnXBXvpgR640yOAPza83JO18IaMe
Auce7wjhBrPLx+lPqmzSffWbDQax+4q0uKmOCWmIN5YZnMuwfq+teFPl9TOzPH0btvZdO1hnyYzc
oMKHtpKV5LFrm9fC8A/zviojPme5fmTG6jXaa+lUazoWLLYIEOfaGuq9h470GKSX0speHXW89rJ5
c9oa1b6H0+dVVa0TvyS6KlcdgeYsgUAW8xRGHw1Ks+KpDJGY8ltSTIxNwiBVkRFMDWGqINmy1CkI
MSoYKsMUoNo4PYZ19jpQ6GjQ4Q9Wd0rN4qj1+VOiP/KtuZylewyzm5Z+CIlnF6NvL/Pv1cI8i9Lo
wlveITmUc/Peb+r3vqCqNUX4dQEcUTgCMjyT/iR/5/f9Dl9ZBNyUfPoq5cqoU1tHYA1lYSzvQZu8
lDaqpKrmCqDeVNNeSQ2uf3O6mlCDKy3f0s5+i4gJxI5R3tfOfaaYd+Uo9pU9bk3AVRnT4lVfGs9h
q25RIiIEzs5l1eL3jiXgiFAIHRQvEZUqCefvKhfATpIkeh6k4YuuInyJulkXTXDV2viG0BvRVtLt
hqY66gQdr2qJ7LWYUMmi0y+lGmwJEP0ixhpaVlnYlMmeqT0LRkJyRCwV5oEpqxfzztffKWwdk7FT
XdS7G/SjO9kJvKxXdzmr5JTsYoZHvb0G5rBpOEaIkDuHukL2n9i3kXhUIybekrad0LrHdbHzfQls
RYW3jq5LgeC5GOgqwRS2yfRKjPbBpwg8+x0Ydr1Bx5LIoHhS83CThtnDfOA3UvSRJ1Q9uKbl3V2P
5wFTuQuO4xV347GSnLskNnCe2E802l/7GA6eMRxZYTNclfKL0tsG5IDf2ZzkNKT1/cgpv1JMLGN5
10trkp6OTD1OZafvVbny0lpBwec/qlQfCuYveareDWEIBK34oH39Vg/2TokaeuNq6ln9r0zPwEDh
aZQmUkwyV2JEtRvpc1LqrzYlElC1nwC3s+pKzK+sMR9HzGGSpO7Npnymj/k+MVds/XfZ8O9BR/2O
S3wAWbyNjfienvO+T6d1PNJoRV/hZNFFhlqYl4+mINJw4FR2kk9Vpg9sag9ZMHMe2l+UYXZgX8Y2
/qgk+VYl9VvKWS9lxQlAyata9G99A84hwMjVgfoCUXedaMES9UR5UwVYEXMBIlKNBISDsHCUWujz
yNtRNeWa85uQWf81Y67KXqxFXeEPe5LppAHJJ7A+vUbDI/2lb3+078pAvauT+D0paMZZ0S4RwSmc
hjsb8pAmZedJ04+VVnyHBP5VcXc0pPZV46QyEfubhNC6IT3TWL5P6vANwMshqVTqeSxwW9yHnGAv
hmScoIW7kP5WhVWuRFjcCcvZaR3NFLnpL9pUXHq1OjSTdielCuVnrpd2cKj9+NQq/SPFpYeKa8pq
oiOSE68WjHCccw5tRk9DIdIcf5QPhwebwt6/ET8srUBooaZbm21zhDTI6quqNgl2GOtijCqgCyiI
LLRHsZ4PFl9Nr35wJQ10KwqcbSH1K8YZJGtWDb3IzyhaIWIju3NEPVEQf0k+UnDRu2TnNNkjESeb
TsMgmxvaqgEA18jFJcHx0loPWtTvQe8hTqDCH6ivxphpXjpQArLGB3LLeYseA4lRXaZOP0ejeoWn
8qkNYhfg2BXpdPLpotbTTLCp39M2vOXpoyMEfhbLehntd/LA9oMx/Mqlgk6KogJViG/+2p5lfUr5
0bfbrqpPfV2/Cn18s0CWpLHzLGxOOYJeE71ufo34qnSq4LRFvAKTE3HQTKe0Kt8PjeqGUrCLLSul
NUZnA10MiIdj71CLS2lGx/k5EpPnx8yRGDE2psbP1CPbswbTWqG5UYkZyrbEABbrTH9QpDFwO0t5
ort1duDuoA44sMbZhXryrHec9v0UsPfpKFN+gNy0I/uXw4/Ck6FfmfN+jzzuK/bGccbtoFzMMn0k
98sLtPthCl9QKz+YhoHRmqm63FIuh29VIPyPiq0kCQrU8BVNRf89v288mvey5hxFKc5CIVmwUpHq
zG+Y6soDuJrQBcpxGoL25gjC5mqOFBE+qam6bbr82Vrj6jobChEX/qCzDkFemBg2+Fn6z/OThrR8
aa2A5V74rdaigYBjPuZqcU9UNHkmUCWTPHuwkZTo7eTGqfMJvBzHqGbc5GniSu64Ewu4FXFvVIah
2Nbm9DxjLiKDgFip9mr4IaZOUYQMipiufNGAcqPAXMfSGfEy1i/srBC6dpXVXTArUSbU935fX0bJ
Oo+Btg8As0YkzuqvXUsRe3zs4O4M4QiwsL3o4VswlzL7/Btv4yfV1r0JD2+Gg5gBrlMgJ6a6C/zk
29ftsy8A2I1ELtty/UGUyw3j/aZvBYmkVHBabc0bYB+sE8KdGCJx5XmU8NbtaL2jEJVdouIuCQHF
StzzVWIx2kxctdZWZkmuRVt1HTUAgztkA3SgsjXsQua2qfo2D5lBPbyaaZmt6f4Avasvpt1oayeS
S7JKdw4MTh/VxNnA3In9vTtk0v/LP7//V/JPHdrDopT9Nfxz8J27H83HP/x55d1H+v0v//jUfIj/
IPr884J/E30qsvNPiCpt1FH/LtL8W0iUov8TFyTVYfyGN4Hw8q88CVlRTdM2ZceEOaErP6pPi/wo
WaaRplioQRVkpP8HnoRq2EAyijwZgzzbf/3LP/LRdMKrZI22mKZD3tb4Z/+q+sxxwGKNscezqRC4
kIDpSpB4EQvwl02aJVwcurAtD382//4JeuJpDIhziTqeSPi2pivyPXpZJMZ4FAAgwvTOc5fTK25z
/RSMZehlo3QVlsKp29qnivTGg85ZBnp0+g1NKbxm4wQCcxxR+AzxHMgsceDPsZgE6lroJdTRi6zg
Lp1mvb6I3vCQvRLxbs1l0pkbi6sn7in5pm25TS1HXzuzFQ9bCpnKLWDfOuzhGy3/CVOMLL8sm2Dd
7elh2dRT1ktHEMK9SwcRy+6crvDnBeHsOPzzVfxlN8ur/vItLc9a7sQ/5YU18DWmp528WfTnChqM
7nXZ9Ns+Ie1OPBJCSID53/7EAez/Rcb2X91HKQuT5fJIovv/vqkvSS3LK5eHlpf/3Fzu+3kbbLy8
cLn9nzb/53dfdvSz3yAsqKWG+B2a2VMjz/6eZaubby5bPw/Us1Xn5+ayFRgYUOlU8uyfl/zsZnnJ
clMktCnkEEjHf/VklNfT9OeRv+zxz73Lyw16R9jf5s/HGrKbSvHnw/7dZ/p5v+Vd/u6tlptiPigk
Vado8bf/p4AqCD5zvo1MQl1nRUdhZ5xjKrLlb7jYPHSauZT2MGokczYFIzuJD1XuLXf9eWI2P/Dz
lD/7WJ7950nzwz83//IwpUzerZ1Dnv5sLs/6u90tN//7h5e36H8+ZUCSLZb1kB6WMzuZotltwqX3
3z5hGUjQsB3o0m7VAKL4czufrWXLk5anLzch9UaH/rbcu9zxsyd45uxkuZ3Mu1+2fl6ZMdmFbjzv
c7nTprm5alMiZyohXTRaZodGyeb63c9m62fVIVUwCi2PDxle08IAy9lLAcUTJWbpQaCY20tS58b6
fUo6HypYvEH+bNrKwvpkoareWo007qZwICp2ts7as5nqz6Yym6cMvk0KP7NV6M/mci+NqKMeBcJb
bi1/lhcuz/u5+ZddLncuDy9P/Hndch8yyG6d087flgGtUVq3+Wc3lsKd/OoINExjpIB6aRpUgvyk
ef8xcWp06Ei8WYZ2cx7alRTEdo7dBGf7HHE1Czl0i94LCsQ5o/5u0svH3CBkSF38gEtikmmcqrQe
94txeTEzL1s/f5b7MlMrXGr8RIPO38dUaXMIbwnAV6q0Fx2jOdcJAqxEhTw9EFi9F293QkzhNpyU
xzAdEHHYQc16p/MfHdO4h0zRrovZG9OEFRJT0lXd5WaKsFNv+C/oRDAzm+PfI7UnojC0FUhcHbbm
xf66uGEtvPizlX3bhGVPFvKzoXUfGr2hbVoH5TFEqXZ06oqCFdQWN5U1n8n3RJ4sE9CilXdLdhBF
tPpgzO6dZau2K31nqS3onllqHCKyNkxY4ou3eIlwqQubjuZPmsuyFXbyResRrC5+4OWPmG3qPzeX
LQq3ylZL9btFFLT8iUVVe1am7AFyj7Q1TFk+SMGllBvJMyuTsis9dpzu1A8QZNU1HanOzar2qjod
UIT5YNXmPz+H3899ROKOK6sjGQw42RGuYeIxR64PxUgAlVHN5sSf28tWSXILb+ZUzKZh9EhWNxzi
Av7QytJYXmYZkpdwuS1sHhpKOP9xr3Ysk6xG39R+W7pwD6dVa/cSKPBJJ9Jt2WzKHWU8AiWnaev3
lX4IKpveNz5kllOcgCJD750r9p8/ZbsnMYALchvZh6aq7UOtTSCXyJJCEKPhOxgmCLlWsMXfLBBQ
cCLTbIfvEu6U8b4Gl/qAQoc4ivpheLeFB1OSjEMs6tNzspN+54LFFxHTa1mlf7iOv6jLxdew84rg
tWVNMptFdmP7uvmlFXdlR/V/pwqCEjfdoK43VhducPgb6O9GawebMJzuAvmqjJtS/2p99H7zrknp
IOqM0n0C4vaZgnGFik18pNqJlkyW4Ek5tvYuCbawOSPHNfNXATt8+lbVTQTSvhAHoteMYN/NYCqM
/FCR1p3dbUldN/Wdbuw17YiK1foGEDsaT6wRcwhRyq6Kzrn5TDG4TE4+HgHIYONRj08LJn1foOSt
3LrZ5KSBCG+iddeSXKF5NV+nSkYHA47OxwrPYCQJN5IAg5J9+Xsoakp6dDnaV2LRkFKyR7+4UNlJ
Ef+DDW5Po33LEq9vX1JkRW1wLZovs/Mw1x2t2KWdZneeER6iOWnBzZK9kIy1be/09oCCJ4hvVsIl
jtXeXdAdTHtXp6zNd9pHH0wYZTxUc7R11fiU1vuuXOfynXDWsL1pjyfaY6g945pLr2PgkYlao5On
j/pbRd3yWj3b0mGQdyghaZgwX7so57R2pWTnGzAvNkBycgeu4bp7xkUAkeASwDd+as4h9Sg6MuvY
3+baCu34aO4H8IFiTxvdqL4BdpLmCcrGJh0zREe4NaeTrX5GE/NIhsmWCshJpqAuubnp2ZUnpkNl
XeP2GIWHbuK8AJKFDyCKEbM+6/U54Dg6Fs78fcMwkiGE8L+ZK+k32grSkhnDJA7TQRwwwAe0RvkB
O49ur/Gbc1Y3vsS0EYMLF8xuDsrvvLrP4n0Bf0WevzC+J4lEQ785cHSq1q6091BzqIbMJE2q1bC8
3vP2aECUJR2CMIVmLVFBdNZZdEZ2SC5Nr68t+yg39FRc+VTcDGmj6I9OcpjknS7cGhLiDpjVUG+t
nNLnhoTFqkGBNq3qykWzk6BQP03xuNoM78MT6fLgKgGNG/eNuu9RXHTdyWi2Y7QdKPtCoglWBE20
zb6fjibJ3t/RuynxUfEL1B7Kxl699ekJmZ/8qNIGlN5kRLLWJXw1hpU2eWZ3UOhd6Ov0zdEONadC
4KXKtagiekO3iTr5pKPUkq9VtJehcgXCVfQtsX90o5PU7fujStEHdQH4TZpo8OVhOFAQIO5cOkXV
Z5N66BhpvT+29gVfQhXtSFufUM1+UUhynhCLGhvtDnEfzUO6k7lDdjwzyE2hb/u3mCQPwPMjOlLw
xR7Lovx1rlYzcBYrDadD6bKXWvIigeDR5TvHfbO2zs6ddky9bIdeVWoI2MAn86/snddy49i2ZX/l
Rr+jGt5E3O4HgAY0MpRIuReEpJTgvcfX9wBUVcrKU6dO93tHZjJBEo4wG3uvNdeYNpUKds0BU5zB
AFpO7MtW8nXXXBg4Kb5dHNonjVRL6xr4VLjtnfzDQ+FQuewasfeCaD6WCcTt2Cev3prpkeS8Tn7e
8S8FlnFojbfEm5CbYPIn4oZ0j7SrER2Lpljqj11/xPA1eKM6ZLKQa+yE14TTVTZEOAWCPdedjXCb
NJsTXrLH9KrcBzfqWVg3010QbibDlssX5DMBlehwhfWMPtxajFZdidHNlTQcBfWq8g7+nOW7jJiR
mWuIn1Zy6gKElk56IjYsqRDlUHrYY+KidHiEYmi9E+o6JKo7uOq6QrYAi2Tnn6YDqKIJ1Pcj0S4T
bE626mMcRaFX4Tixip5EhQKFdUiMr7PcOuFZhzcWVkCIom2BXjB337EQzprgtNNZpQhrPCFti+tX
sgswF3FYIjiqaJxkh9m1CDkEFsC2mt+f2+A8Tvs5hNlghxTt24QkGrKGez/67MfnDjN5xpN2GDym
KC665kr2b7pgcETeUGjVOSIKapMgG+pfN/YwvHU7WpZwjylISMy0OEq4BMRbjlDMo5AcO2iyASsQ
1FXQe4EvgUuwEdh1P0wylfZN8BSSiENqcmBAE6DxA/yn24jWHehndzhRYj8/wUOCkdvaGePslVKu
ieuilYMHBrBsS13eWSxt3dH3siPY0cYgtboCf+MUj8W40m/JDe7UE85N0yZaZYfxVq/WyotHQMtB
YGasudJwSO8d8cdMU3/wz2CTxXvjuo/W7LnkcDMEj4OFMaaLJsa/qLfmj8L1r/yrj+qxFWztOmps
BKaVB27OEbhieSOskcXZ2l29GhzPRaVsh3bgSHaw0e7e7Y9i3b7XG32FRtqWb5XrzJVvRxoFOgAX
VC7cMdlj9CgqNjKk6lG76zwHcniqYta59s4o5Pg/SK6YFZJ13ZFvWaG9yFferWesO/mShBszQgHo
aB76FOSmKLudALKZTWF5g1lWv94lXHGBS41I/lJvi5sQji/yoK1f3zFcyu3Mmxwfo651uFdXnUPl
uazBzdl02fW0V+BES6s3ywYq7WKmS6ZPekShuOpfPOTaRwrSXcQ79bXwLj7gDNWRm371uQ2gNJ00
Nz2JF38fX1mwkDNQeKh5rrFAzi85Phh2ug1P5rPAyJAW9zHFcYxygTdMZnyYTjZ80SDfYUjiY2ZK
t83hM7ymV+GpJtRNqJjD/ijOXpOMl23xIp1lUBP38kN9TTJr091qxwHlwG180B3M0iZ701qOykFz
tKNyrK+722rnbV/Q/03H6VheKxsT6YJLtdERKcgVtzeVRTFwYfTZdnUGJUeedYMKHSrZPXPg5WAz
0jlqm+C52WlEXV/Htbn39i/163BMrwcKfGzUk6vsKO+zI6oPYM0cx9gR1lSW2dCr7OjKc4CQr6jK
vEo21kZ2ottmB2ewOMfXxVl4Cu+geb5GZ8uOzigHPsuHfl3sNLtY4c3XPPuP+mSjVjgrQNjJJVEI
zdXT2NVK2vDUeKQl49LhCKvcV8jaHK7YYa42s/vb6a46mhBfd/G14Gor46idC8QlnpNtrdvMCTcG
AnGSwqsAzYozPbcOKgWbskfHEkHi2Dp1xy7pNR4uzym/autv6ZTskgOXw0N0bo79Z3xtbrtj+Qq2
FMSF8SR+PqXX4d249j6D5+xH6oocCdoY7aAd2itLcCZs1++z+/YKXOqmfREvIS5YDth1LituqtA+
ix/ZihnFwRkvEiBP+2y9tS8kf2GcH8pT6pqv6qV6pkgctQV9ltfqOXpHB3SNactwHx/ig3xBKH9b
ntRLvBYdDupWvuLVoaiFDbyhy6b12dROBqbV1o6Gqzv5PniaLzpXeIRvSfPWEq1A1/ZCEXh7BUeW
D5GCnhD13vBI3JcfXKsk9TN7Nx2iTX2ZDj5tTPOYx+v8iqdT/LFc981jdINuib8Dd9GKhC/nK1oh
12z0veJR8wk6yZ7FIIxJPxrsBR/5jpuJMh5dOpiMUTg04M95YHGYAObyzHib3qJ7AUF07Hg9HKEN
6T8VyomIbJDbRHgTr2iXdUfbDDvMN7hbbvW97w67gRMyXg8/queSEaitbLjes3NPl/wd9c/o5A/C
DRajG99FCtxGkltXtvjQK0/xVtyR9NoNCOjsrtxMa2UvXClXDRlw4y79GOna1avA+kGFFCLpVOaR
icn2o2mgxdkEp/FO3Bo307EdT/FVdaBLgd6Me0V8pkhn3bne7Ud46jnUg5PiSEnChq7yProJT9Pj
sDSASyuB0w+NCq5w9SX/IDFPoyLa2lvLgvBNMgIYmLivjbf+ipIS9aHZZathJzFUe21uyr31liak
tJ3+zqLA/ZWp6jl4olTgBoUKez0d/cgBYIBQvXI479298Sheqpu4cOJpm57m/sGL9Fa+sItRsaIy
q/zoxuP0yAOxe5s4jUATs7kxpmGji9Bf1TRL41qwYcqP+3H91rn08Bhr3inXwFltku1O4ECluaEt
5TH5MuFgP27rS4LvjJ3c9FccV8CvTrkWDq1vSzfyPuAOpQvkSC/iDrIApdprc8eNr2Jz7hTrcpW5
yERWlBLeiFvxOnebZqWd/UfwV6uReJUd0Iw9+O5bsCrW2haXFc8dTvoRIDwPvOiG/ab0EaYu98uw
YTT2WPLEeTN+TM9N72g/pGftxuTZHW2s6+yxOOi75hAg3b2TyXQZ6zZCNMpzkO4gcRgu2svgKjTP
GOE41Uo4oJHZllt6qKx5e4vXzR19iv7DnH+9v+8O+XZy24+OdsLFmtcpHcmNNtF9eIpP2iHb9Hcb
jBilR5lLILYHYSVfOu7ME/esh1hsxQlUPxTKkcO1+DC+jq/FbXWO79Lr5pjRChrv1k1wNu6lGzLa
0w67zW16bZ5gTq6i57doJdwNB/x5N4o7/9Ep5wBQWjn6g/ya3AraOgJCmLgY6DWdIzxhYwt0DV0L
49nQfjKDq1lpjkL5aDYb+sV7fR+v56pPu9gxXjgB90QPN1+18gWxTLKhnc7RYZ79PdUe0yqLNrK5
nowPccbF+yfgB5xFFBLGuTmTB/X3eGaQHc7O+Z31yE68+Vs6+FHUbRZ2XNzRsdJlA9E1mGDkisQg
hTkQ+Y1U/PqsJnFuyjqxApIH5pxLWKakOUS1TC0vo0nNR95HJ0YhhHEXi+TlZYlEfb9dpvwRhIHc
o8dcolDL/pgwi9oAcH5vSPcxBfI7ZKd26fXFTil6R2pqg9o5+oJdeKiFl45gDuhYjJA6Kmjk0B3F
3Mftm2MEgwoYAcI7Mpmi6N/IxOThVvsMgOcXhi4UrulItmD7VDPMaZmqawCDExnmxeW6/mLuzEgg
AkBYbEjzZIxpBU+BnuYyqXMo2zr6V5MIpgmTsqLCxFeIkGTZXT6VKKMp723AJpJPGpXytlKJDYYk
n/fS/NHQB90+oGCckrH4TWp0oi8yFkoBPepi8ElQDZCPQgIRQ5xcjYVON2jeY6JaM24vEg1Hi4Hn
occPt8OUUzyg0OCWwg2BWrfyq4SGk31CZ45YIn8cOsPAgm+kwmuGCDXGnB5ZJttBJ6QRqgWt6Zyt
WwK9S1x3mTKWZF1flofU81OMVwl/Ly/jnL+TF9bVn58VFOq7yFaxiRw7QipSj0il1Kp9N78sb5cX
sSBw1YE7YqAw1Tgy8VIIQimvl0nd805Nm3aAmQjTfsVq5UnGIa0MeQU6J7hhkaC0NBQcuufI8Pjn
lAbh9+uz5Ytf3i7zLYvFQkFiI83GF8nMCXTXH7FYf4iDiZ+qQQMQt9yqUFvQxOcHqaGa3Kquk6bg
dw0zdG2ciYWlpAzbKEds4u36FlC93Cq0RCpR8WLO2mC4CHtynopN6zBlGClH03Cbi9hdY1tPlDEt
W6M7SHAl2rKSMN7Ty/0kF+W+JKrO2dAfDNlsd1/vli8s0TRWoU/M/qcPl+W+3i+T3bC2MgM14UTM
VaPBlyu8uxt/Nv6utZlf+jW9fLy8IKDn3p5fvt9+f1viEj+UHTK/P+dYvvxai9LOqMzvr6DMnMzW
oJoIJAg0eODb3ShqVyG4MhQX9RgTZcApaVB1Di/34ILtE9ROXmOY8pwnGgIsS919f7dM+TOPC78R
fsOyACSVWlwvXy0vpSxw0tSaasy8QO+3zLQsRPSa6mVpSSPO2xuMhDm/VvX96df7ZYFl0WWlkRHz
GF4mv9f3Nefy4ffi38t8rf7X2amwoBiq6u5/WWTZYG9UldNXxLS/V/M936979tP7v92z702XWoxO
Gqvgr0WWVf609z/9uq/JZUnv+xj/tKWvyWWGrx9otYwz9YSo7fc+/9tjsmyZuuo/Tt5PW/7+nb/8
mGW1/7IH35uYXqZGvZCme8as6Xf788X/e3n55bNf3v7dLOQAiGt9e4Iv80hL0up79mXqe55ltV/O
5N/zfH/9d5/9upllFb+s9mseQ5nuGvJtm3b+fV9kPX9m/JV19EXla+fn7fItJTdM/fn2C45H+/w7
vs9csqrL91+Ty/w5sSbZxJDt71axzLG8fK/mayvfe/Nvl/vek39ezTLf9yzL+r4/G+Ys2CKo+Z9f
iprbLzXKlw3Ke16MFfK65pe3//uM6C9P/3te5s95FuHL97ur8B3xeP7Z/ONc2498Fu7Uv870lzWz
9d/3btb7/OXNelENndqParz7qNuk+UN+M8/5f/vl7wqi/+Bpo0B/BQX37z1tHj6qNM+av8iPvpb5
XX5kSL+phoLvjDLriWbTmj+hc4bym6qoBjw6VaIYVdO/oXOq9pso8bGpYvqI0BVS3e/MOVX+zZAt
CXccTTMlUUOz9MfP/8tpRCj1+/v/ytr0Ng8h0P6v/zFLi36SHqF8wlDHMthByHeqKqp/lR6ZUtdO
YW5qLoyAd54+VD6cJqnHlsGnFO6nA/M321Lmlf20MdXUJYVfitJKsdA6iYD0ftY5eS3mX1DoPErf
JXjEZkuYuRsUKKoKGGFI0+KPuhZ3LVEscUS4aT6VwrBLUqwcwi59SQ162phI4jlT96u+oRJzQOip
xr5lm1l4CU3xjOmk5ui6cggTzVoVctmv2qomFhebzjAYjBy18Jj7ptvX2BQI3UjgXahu//mHGv9i
EMQP1XTRFC3OFESrX45qQPM+KHReXEqCEeObRAIiM8ZzQiOlgoxbSijTCeV3VUw+k1Bxi6G6FcMs
dRpvLp8rmo2PdDsQ089UTY9J0vUrk9I4R6+0dZwBchh1fBAg6tlyXlOllkqPcRvQCSHCmyBfNxWS
kPilTL4qr0m/XmFyd5VEIB5EZS3NOgVBFjEKMqKHpXeN8w49owB9h1MEiuhQR7hK0J3ORQfsqcpu
N52ZOD0IMdvC1gG2avM0ltS0BH7pBqZ0yUJKoP2MogvTitzIrFE+ozFlkfBTikakyf1tp3MCghof
VdmGM/FBLdBtLPqfmC8TI4zD+wKYstzD1OdnARhTY0pBqSDzrO6VznCEhA3U8n84V/NF9+tFaSC7
kxCdaNyhv1yUYqUWStpMlgsB3aQC2DtHSvyCjTPQpUHEwyXzCE61LSr5SCPNIVJEXfWrSdfcWiBu
C71uK1Fa6MfwqA3KFdHB6muvx6xFDvs9Jo76WivNJ2p7EwebRGrhO6DlQUS6VPe3VUESvEoaf2OO
J+mxE/GVl/3wU4tmvhSWUDa9wYAgM9d92Qnrqscnd1KttwQ0xJ5alKckyDBSokZPCAlemmFL4Wd8
SOXioe2z2zTnwoPlg0q3O4ZSTOlYduvVI+Vse+oedqOsr2QpuY484aaVm6NmOMmQ7hUR8l3TodZn
BugpnEU1EynRM62TSGGX7Y0SJz+KbpBIrww1OQ+YBJtk3jhRd6nFFfMfztPfnCbT0C0JHadq6PIv
ZMxaVSBtG73lhgxtSfaTPTZ9bdxIJAUb+b5R46d/3qD0dzcxmlFFUxmzaVBB/9paaRhepoXEFpVB
ORS6PgOtMZCcbwYUyo9FmF0r4KRRurRP8cgVHFKijTwfXBSwmR2P2M9aWvslZYjt8z/v299ds5Zo
wOOjMZUthefGzw2pLNVZlgqJhfAFkiDaiKXolScZcDRgpU6LNxVUnfQ/nIO/2awqSuoMSiV8gV71
r5slLQjopRdMN9WSz0Ezz7A+RGQa0Wddtt7ap6Y1rs3zP/9WSZxX+8sdqsl8DI2Rx9S/PKPgOsgW
8F7TFRG2gQy88fsBqHpPyKcQ8d8oKNZQO0B56sWrDSxz1dnUBI1LboifmMkd0g7LKVBptP5BeqVH
UFAiGhlPjMdtyGpgJmxHyyCRFI3ECUQjcYoEjWqip7cqnW/MysLHrBJOmarvCabQ/ho+3t86jp5s
F70IUY1E1TcRxWRcm7e6gmDV0GuEKkm6w7WOXJhygAuk2/mLPzIcB4JKJj8AMYCIEwscJbF1s3pv
xEsMLWuFGhUpfelRgo1UAB7OSwNbJdbYsz5GnBHTlaVZjAnCmurn0GoHCW0ahtjEzYp0WJszhqPA
AoSBwzg3PMkwHSkbX+eiig31yGkryo2gUwoVDrqGlex4Vrr80krzvDxabWsc74AcJE4pdKLdhuDv
fW48z+LgaqXypJMciPF5pdzUqG1CHfDBrI1o4qNVEfvJW8phBpXq+KRKnf9wRciz+Pqvl4QpirjQ
aIYMs9eiWvivV6InwxwLpmpwfUvuKLbcRFl3Qwd42gpeTWGYBWpvoDRLKq4UBS8fhIBXUz8JpGKB
8w+4UHTrpEPPEYhkxT1TdCWTQFmSRu0G2+j7gr6Ko/W907fEonFO849QXy9thKhLTmPs6zYtDfqq
aWEnQXiz7KwkvSlo76GRlM5IrdYIfsPRzN5fgVoERmNoOIyQb1WIPAP8CjZBOn42mb435FCkttp6
y8VdFRA7z3t0eJ1U2HndbOVYra7ySf0BxlXD32o8D4VHZayprXMupzpehcV0r4jBMdGyOxPaFuLs
ivrBHBBfIclPVpv0G4wMN1qaIcxurXjdRMIK+2jPmVq6WL6U7poJIynQLNSGZe0m6IRHXdfsoQpG
9AXKpZ7yZy+HvFTVGsXMhDfxW76PEIGiM8WozyMV7xlHMyGSr9fCdTm1uwEHlFXXGCe2WzsepVh+
W+2a1MTxKegpWSpcGVmWKaYhibj+qhqjdmVyhIyEQ0VuoQfjTvTkDiLCJ2L1fEtsZ5MVFc7LhTVn
6dhvLwpOAR1rJOHQEPVY2sRWBKxoklkW/NLgUbdu4LHAsVolY07dp6Bx9MIJbYSCWMqn84VMaRhS
rmSWdWR9fKVrRmU+CSPK+8AIlIq0USWPoqyoQ4wQmHgwgqoErnQDgTjcUM4CrymqVmWkUM1EFTxX
A5cEpHqC0ZUabnqYn1TcpOQ5YkLcfiwfqkwTd8X8cFZQRJj4Mq7NmUIQS+nTSKIpGsrgYfKT+0hD
GRnhN6MHWFLHI+AJzCdQ1IM1UqiyLTa9oW0DlYthBBIoGqgyKHxEP0kgnaJNru6cvONoYcmqE68U
8KupS1IZUgWoMIDzIymnoDeEXYdxBjDO6TVr93rManiU6Fv0Jg9aqV3r0AxgigQCzRB0B5GnSzng
WRTLgE3FANQCttdajmgkHg6RBPSwz0XFxvbsMsilsZpmXIw1oMxKW2lrUO7uqjHP0iAmp20JxoCZ
H2lWisvNjNRZP8LP6aiky8MCoJxyMwIEI9z5Cgj5RKeVJH1M/bEizypCknewsp9x8LjzRc5/Woni
AQ7cvjYwW+nooWr0VrCfTzdZK9xTQI3hV0YTq/qZW4cBvpLhKZqrZ4E+3NVCB9CqpRRDFeTjVGGN
rUvc1Q1mJGMcTg4ZwmeF2wZBC+XJHgI2oY+u4mhGH6Tbssyfqf2lkArbCltPqdnMITIiHVNerWbv
Be2PktZmV/Xcx9ZAgZXmXSdleZ+Z2u606WFhoPcE3UNZJHD5jR4h9zOAaaXdR2lAkoBf4dKyXdfo
EfXyuQEQTqX7S6zu43La47COvbmVgxUcDZgkVYZXnNE/Jpq2ahuPTnez1WKy7gPBvSnDxjjqyFph
NYGCMb1USYfEJ7FeY8iQEF2G+8SaCTuEJHUl1dFEdN0moanPBFO+AdYwgayl/g42CeymQcIEDhKD
qCNOTJJjl3nnmZCGLemEhtaP7EJOnqOMoxOoDxgCp8e0gvwi6IXo0LV9tGSeJkIkUvMq4Edm5LMQ
RiLT7IMfyxkdxFHgCkOTrtoRqjTpocgYScXIJMUSFR911nkxewQ50CHvShQDEex0WkMZ/YXaXAwL
tHNT3MRKg8DF7FbkFUgImOa6rGeOxWRcDMY3OwwFKJoeQtrIqZ6tKL14WxNSNpsgAQugZjNM6NUL
z1VtYb0+0mgGyikDZ8ygiyQRSPQBtaYUoDkoaUmjilyV1eg0Cl7jYv2OUxlQ9aYr4aYbKkKUViGf
Z6Ic7vtLYY3Ubss4tFkTPqvSDkAoj1v0WeHAuYqt8U0IX7jLca2K+mgFbvmhra3TIPGs9q34UhfV
Vh0wV23I5tgnsQItDZ12G5ehsQYVma+CoqycAv91MRWPosnIj36kLahtTSmK8lRY6jPeZ3KRtnTw
eG6GHVpDPdsXiv+u4GSa+O+pqpCxLyGt0Ju6NEUaomYrIuT9/V726kdRsN69NHT1ghLz0RMeYh38
oIFtO2N9LFrzIcZEh6rAajynNC/IwcybyCDV2BjUvHbWKu4ZRsYkuSzjM4pI9WhmxY52+WNvKQLI
J2ndZ8F1rgRPnv9Uy4cEIpgtxmruRIq1lYoBxUAgu8uy/Rj6lBG3mxpOxDjAG1Esuga9pI0ONZtT
GQ8OdZSPgd5jMiqYkd2B23MqA3Vt1U4XoU02YQ+zL7OSZAVn085E2twm/tQ6KNpGEpNAG6XHHKwt
IFdtLZcq0ji13uNVmxKLgGUXmuZhqKzPYd7YZObcan7yEBQwvQGgYjnoXwKZ4ZoSOWS8nhshh95j
PMm+pD0J1SkKxbu0n6q1QDmELQvTLPKkic+qNH2OcwHHgHDVj1GEmtIc4BSjVhUs6SOISLu04ytl
57d9L0QrgyjCTiiGp8bwj03g7bsMCkwmUMeKl/k4Sir0mgZOe9HZAx0ehKOouXkMYD5vqLdxcZAx
VlPnRBYub2atbjzoBVsw1vVX2opRYLXXMMVASpeCeKSGgO7qhDAX5bc5p9TaSSCuMyDNpT6vxL30
jwTfMvX94s/pvzRCuia2XQ9pxJv2HU5ZeMub2yXlpsx5Rr2k/92Q01tqEIKyoRAhDSPEmJM0H8uW
YnxAcW0ybEsNdRWZJd9MEQEkzTVluRVtZ/ZQ4Q64AbqA24cn8+To4aYEBhCnOEKHrMhXBQ7vIq5C
gBBQujXyVQTUlUb/wiXOY1eNFVJE6DRblKa6hkyrFKh3EeXmMCEEL2ekgC/EH20V3vZTCnbdzD40
KbkyglMRMvaYRv/W8wawISa0cyO47fP6AnHlvozDQ9rmH1U/HEJZXUmm/Gq2eMsjUGT42SGladP8
Q078WxmtpyT3cwmgYcH0AxtuxvjS6zzX28vQJh/0oQ5dOXdTkAFH4sSjj2CYCXKkGpEzCdjb2Qms
KwwAUqSRVvqyAD4X1mI/Uz47UhJ2rksINzWN21WGptgJOLIUxXapm1jS07o8eGutzR+WCpBm9uyJ
OdFxrcEL4RYVQrjmC3Ryecn6RNiLYXxNv9vbfNkC4h6tJtgCE6TBmE6MrckJ00oHcpWfo7h5rxv6
KsvZXaaWayWcNGkVjh79bMVvgy/nvyUvv/j6mWqLVLDU03UwC9Ir66zLFTqJdHqT8xQirx7swkp8
9iOiP32XwZH1ttkc0BARfkcUxDBgctUkp5ox045y418spQ23o27tp1bU3HDg6ZbB9rGllvT6SHzH
b3oGrl2Dd6c1U0joxIU5asKSrpujKii3xUxba/L0Qx373RLDbCIg0rCBLL8WHDNHhlNgZotI/YlR
G90jOLJrfbrSwZJGfKHQbq57neGJx+GpmuizUwnIaZrwMXQYHFQVP6ChXEArsND1MY9FJTWUe4Ph
ZYUpNunZkUSy/omHp3wzh/6WQaIH9bHQMfNQ0YqT8ZVg1zHknkhMYhugwwrrmh3GBeZqmDcHj+4i
UVVh4VHH6MVcLWEuIcVBQExeygkJTxTjzCQm0TvchU91gPDcJEDS+X1RdR2IggJOHwyjLFK7ETbi
XSRTBuJBDNsZ443QYQIMtFHZ6oGUIaAKxTWFIkJBrhQBwIRlMHbNDfImSUcDrMP1bnD17ke6cFFY
vJqNd69VuHOM4HErJUZh3b6mOmrSEHFEQoj8KIdHvCwxOQEJ1eHf4AS63LsG8dTmtc4ZQc1XzDAF
+qqc45j6JK/TYNNJRA+qJkXxg6WcWqEv8bG2J4xAONr0OPtRJiYgFLjH2zms2OcB+vJ+ODVG9cPT
iQhk/YgzBLh+ryNQoUf1o2cWW2PkcGti/iC1ODWqpUcMI+4PlSp7K/wLGaBWOIcodJqIuWertDJk
DD/YKV1obodul9eHFlb+ejk9AS1NGMAJ1b3opeFErLspe5BFHmURkcFey28iC2lVDDt8JWAtMqkD
GvOp4PaIoWYoKHk0AicYKLM9y7wTQgk1E4VQYC2tMxaJ1Fnp4XPYhjOZyfy66uIhWKeSOGeu6Z30
g4gcVvycJvoPSKWWQAgWWqI9KT4iIyKO5B+gaXrmGbf3msuC7xi1lVxQOxPbmPkE4HrKkHqOxABQ
ALOvvuOuTIwHE1MCSR+hIF7DgYCtFdljgGvMfEhDPC7WCoh9ApXUZtPPwd96WVsev9K3hUc4dcHR
SOc4Lo44qBtERFQ4zPZNfJ8Ow3WUE53vcsZyaaiCEhNh6SbT1Nh+Kl0lwGszgg1AXBR5PXHB20PD
eV2C2xnBOCLbPZW5CKZnA2tBT7N1HrcyEtmU/gIKankgMJwXKhVRTdIQdEI566ca/PK+xGUrevFV
ojCScOwkghJVhPIgVe9wvY83hO95HAfGoeylYJ0JeeVEnbmxUmxAazVrXMu7D8iYbgMPr0SQOoB3
3azNwVtHebxJekYKMJ12UjjuKkF78kk9MCpA7pZ5CCDit96Pux2212hgzekzFS/NfAFrAYE1wYpf
wt6DFewxPM7YSEzcTKrEU18Y21QhOidGhJUmjSoRRpX1fOERv9CcLD4sOZlEiD4Jr3Cae/McJvJ1
MlFy6HHZ0oGqcTdYG/DH0SnElCVwjU1qBhAWUpSEGoRbt5LXYlue6hplRJDHnxBrGcBBcaSppHgk
RdQwakTDJPkgy6qwImAvYuQN7Ntyhi6h0rAmriZQlQVt2gY9Ado1r989bDPmKK4Hgboc7wJqt8SU
m3rQqV9JrMKxunqOo9EL9jtzp3tasBq5n/mF9QcsYyoJ4BFqUpExKlHQ2akESK0IdxXaFCcIJon4
A6m21O8gNmLNvu7hUOvDa1V2ex6xK08ddwz4j8AxMhvLkhTtDr3EgWFODTJ2KzfCjW+5aR7u8tKt
RLlckfWOYXL5RZHvyBQ8hmpzEuvezYlISXgcI/UO0X0z7NhK1AbaPJyxf3DgkFOgg3+klJDoSMaL
PhkuAOzXzhTeEcGEUEgwBZDpwZUAOiS6hWEUEorC6bZifFPI0SPOZ9h+jMMLSELK0rp414H7j1OJ
cU1GRbKVoM3r9Pras2RXa+TzYrgyhddimVwD2jq1uRiukzQ8ThaVX15SuVYl+ocy19+kNnlqfAaL
WL5BoxLx+Uu4HoF6rzx8KHkWaU+SB1UcPu81bMNyS8g2OqQAt1cCppxq01INa8X5YRjppujNKVSJ
Z9ph644T7h6ypnx4k1yiY/JKsD8Su+op+OksL75YtrMV1B/vK4uwZglZXahz81CVUrVVBP8Oz9SJ
ut6EejmVNqQbhPFQT9hETZBUFdolaiApFs0DZQTgrFfifnlvBd4NAEk4Krj0EF1UsqNHQnbqzYxc
nbEWCRYAd5H9ddaDncNUnkIdRdo3cQzwgSemtC9mO8hlanmBck3GlGc3VNoRVtL84rUJ3Ow6prcW
xMrXZ8sXUxAeifkPaz8iTljl5ibylXssbcIjcs+yL6HiC3GOOpywiJt55CcJmTI0rnctjyPtgGdU
tM55aqOyjigZ/vNFs0DbKmo7YIhQZge4wfslEPz/RQn/QZRg4Qz3U8h8Vj38hYeyCuumCt+b/8o/
/wtbnDZ9C/9iive1/B/6BP03C8QJegJTV2bju29TPMP4TZIM00KBoJB5g0/yJx5FMX+zyJhYpqWQ
kSMhx1d/mOKZv5H4xtvOMil0l2Go/L8IFObN/yXUb4miJqqKpMmqpujK/Mt/znVhBBJD/hxEV7Cw
WCEU439qE2JtfyOCC4bxamNctKK3vPKkD42OXt3dt9zy4vRDJlFdi946RAcM99/t+9u+cMXwpimf
JPTnTXj702G+/cpJ/aymQOTzN3ur6KT/FQ4PSeVfkoa5pusFhDb2dhD3hIqJAqbFrWhA3PXUp9Eq
jjSM0NTnOiNXSMU7A2xBMWHU1Lml0LzJAGQ7VXanVFz7lLqpiXeFPmPTKzrmHCrBIcoYCNS0yMit
G0P5qCFPxhRH0oiwmjKjPMzzHD8rbufVjTpZ5vkz5oirfqOW+fs8DyZTdkOoZt5crllub3nUflO8
waYa4leFcjQJgs4fzbPMqywLaTvvgYk917yqXsO2FwKwWLyrrP2PnSrB4M37NO/gssNlv8kJhugG
YCV2PGR1Pk9tD9t2vKNWNcElz6oQBctEoCgHYrruPccjnk/gYVNDX0PYcTPPE6T6utK2JZ3v+evZ
q8ovWGSe1eezSHZG8lBmc6PGw06mLrzs+FcR62dpNbRcMfVe9LpM1vM6wjxbzZYyENbtkmVLFcTy
uC3Zqz61rubVydGh7WpXRaM8zxGH/alk7hz9sTNvtm/ET9msiOgDIFBvtPqgzjVmtQsCF1gVqfV5
v9h4KRmbP37qvL2a4lGAjlu6sWXWufNXqhIs/w+uJr7VgBPksiW/yA9gPSodIE8It/PhmX/7vPHl
cyGijxZv5un5EHrzNN/VOQUiEBDjs8iujUr2MNPT5SqoCe6CEZN9ka6ZTwE3twYxdJ3pLr+N5LOn
pyuRuKdIEARlPdav6/ntPHMtDTajOnTjVK3wiAEk4aizOB4tQ9tSLsjnHtjOrvNQ7L5g7rad11vH
HXYH1DexunkVMtNWY9gZ9OF5r3RZcv5Y1JQZFUcq2CC4BZTlgK625+/KebVUac5lCR1dHDoxodTc
i0m3SVl83oN5MRg+uvUsKcI61j23K8dNZwGgi7r89f+wdybLbTNrtn2XO0cF+mZwJyTYk6J6y5og
pN82Ej2Q6DLx9LXgUzU4k3uj5jVRnBP+LUskmPk1e+9VkUiJSGsLdoIwDGa+7dXGEWc6Iv6aFFmh
BGgqg7iL1BjAULWfRV/tSuKmI+08JlX5PrekpGaeg0PTw/kXEMAckNVJBnM6bgesQoGwb6PCV1Sv
cecaU+YwoNAJw9ei/rD7dRaXJZjXclZg2lwTI9kNCuyafsoHxrDEY0lgM2xjnrNx58zDE4Mt2u9+
NzYLr6Bz5xBL/7VM/d879P9zhzpcJsiy/h/CvkymWf3vF+d//aX/vjkBw7o+38dGIvJfzNiVFfB/
/48BTtYPGNuvQNdVPOJwD9SEuazM2Og/UO5BoSVBzOfRNmHA/vfN6f/HesWFq9IBrNj/9Ob8+6/8
290Z8u+T0Mj35McwyRn797szBP/TNDq1jsNCXi17lI0LDmaHT3HIGAelxNlGY30IOurlJbjgPyrc
yTr4lceWv1qtGP9CcVvaOdnBQzPhqietmEABIqIaCNDHqUB9bgbTuWqNt15mO7J63hYQbLTBYxwx
YyydUm1HU6OmmLii1XPAvicdw3Nn9i++/baEhEL0dUVkAgZOy1+xPw8F8wH5o03URxK0mKkjmkid
qs+5f8zeGWXh8Z8vSzaxA7Dbz7xPv/nc4Qtgoocw/Dmz/WvY91ZMyYO+76T/ZPicqWKSfdrXeEGC
YNJHKp9tVhC4PEOvJXGb1Iak9u8Meexz37jOMSQ2vfCSFbwglIFtPTwtLj0mQc+kmLaLjiOiD1mZ
/wkq09tW/OVORmx/iL4mdbX7yhW2zQmWkDTfy+gXzIpXJ5tueRa9KcvBv2oDli57fzjz9j1nyST3
K6nwzFqTX8bbVEaOZM9T1U5WbUpcCFezO5Dw0Yj1ZjZrbdKTgT4wzAS/M6RaNyC2RNbuR27M6Z7o
68OwwAkoMn5+3C7cnzz2b4noPhrWgW7JoR30fxjhtNc28y9lx6/9F1Rjs6rxGjd7tMdeYo2um8tE
KOuGzP10X0fp0dEpEf3m8Kudp/EgVL7EIkuid+1q613T27baiu2OSoxZtHXUgLR3xZJW6DV96xjm
uMwDkk6ied+Fgrh3LZMTQT04+uQ4sMZ/1KvbZzSYtixrlExbv7WaVypKFTw9YfGjuOllyhTHf7fy
61RonaQy+Hs4LpoI1DF0Fh7+zzFht5nIYj5Xvf3uZcQ3sW3qzxmbmJPyAZ3w9oelyWm87hXy8rc3
R6+zsA5z2vxaQuNbYOHaz3Yx70zCbDeM3HKwuOe+xcW+LsPD+ipX245t1c0+E+E5ZFeVLb0XV/xa
CAmL5wY5C/GZE/EgVTWDzaLVnF3kAlpcCsmca5KltW386gXCV79vLP2tlD2DD4N2DjT3itygOKAl
ns6ecue4tnHSO2sC2d8vsiJAezGoN+3VZGYgMqJ5W93kK6j8L63cRaBSzbl3jNb4IVX+zGT00zWr
ayKRRAzROuP9pwhDsvoL4sVkPTA6wjVTScU8G8UdXXL5h53K+K9HNusRxTSM8F3R/CqD6oesTOb2
5S4du36n0GuiWmT/Pife5i8p/e8XwAwnos3mg9dj5OkFADIENiSQbhGMNHFgoEbKBYnhBRusYwSf
3VlfGKPqbnkl34p8OOYSboSJdmCXTz4t+t+Gs0obdoGsT5ssBQxm9k9y9AuSvX0yhnNWQ4X30HUe
GU3Ecxht/hh0ssDVg7VyJiEaJhIhXMi2zrbLEGIol9PQRNTC5hojM95FHnXbFvnmZmqxxOuZ+ryc
CfnujeYYjAYexh6U5kQI6ZnJGyHmBEx1TPU2mZ8SMDqK479+zsx7QXs/76cGL01tol50mumQrLQ0
MYuvUPQsKPmPrGBqzxJcxnEGmLb8Yvehzvb6JVmcTUh+G9UF8iQkFhYEvdUM5gThQ5sGvLSkchRN
Xp2QHGx7FeijtT4onWEx60L7uRlHQIqzTA8BKIDAqL/myqn2o7Ye0zljUMZRsJV1/63RJu3h6Oq4
H20opCziPYuTxgh4l7qsCM7gl5utbef6uQzDqz8ugk2KsRyGU5P68tFFivyAxIc1W7BcLLyrPLz7
UEnydtr0VQpVH8qItG/C1gNOBDYGs7bOnesy4e95M7zil61nEAR+Wsceod+XoS+zuFsjTHRx+nsR
KenekBZgv03r+YoF8KWmYTkkffGEVFc+sFxonmVE9Jgl5buWDedW1//8+/9SQfRU4GRL7Aw/5tq2
brbVuw/MKuW2K4300FiFdRxpN7c1KWnPRQL1N41MjLGF5V6tzv49TOJcSdJ7ivA6u0BOpnBYvmzR
PAhZrNIBZ4XhSMZ5XeQgG/XJgNEDxXKrrnUFN9UuhtsowF7Xiz2ug0C63NLBtkvScmqTPpATqoA9
NdR2ewjzieq4GHjqFAiT2jXAe5XE1feoM7ZLQ5IRD36/j3oCMtBtpY+p+HaTBShS55Z7uO8WoUPj
o1yWkCO/y3jsNPACPlO3RqXfbZLDGVPssgsrPHleE5ztyPDPPmMiiYTyEEhgpbUqfvSDa169pPHQ
EdYOsGTUUSwpiph5ATzuxnB3CQxNaNMDvII+fwc1jnjJ6VU8e8l45k7vqH9LoDSd+OEjE7umI7V3
m4EvKNrZP8JJs89DM4QbxYLzBX2Rm5T9HY38XUQNPLDA9CH+ofQsGKZCBMSkWZW/aodbZIh4T7uV
pZy548liBZXNlnmcqcg4J8aGhazlHUs4kFBs0/Jm8r3iv3/AS1ivA+cDhxLChax4ZPj2CORueqmd
2j80ffo8GgkNCPKwB0gY9Q235SYD9vVcjnAsEjN6TVPnZBjOezIUCZJrOBSkCrc3uoVpyouXyWFS
GLgTmWLLGFvKGs5hkA1fUh9KczbOYqH5cPoyOeRuCD2jAr+gdJfsTZlfhsnFDj21vnqenf4UAB3P
5yZ6cmcEjShK5KW/RA5ObVpXpsUB+dZsD0LUfpIyzqLbD4fXJhyr3VSxVg91+WWM0TPT8upekFMx
elN3TcNAX9egeIZJmwxACnxkdQuGyY+FjNx9k7r3Jehn+pL7qJz0FLoTRvuJ/2jxqctaWEfjEpJ3
PtSH2u6inUeydw0uvQZl88JbhCzCv1KdDs+Gbpe9bxkfLHSq2Irq6q1KXQwL+SFFV3dN5kJsuYXI
65YvyD6NrbDn8sFNhAlCD6ep3bsvnkkAFcth4w79EKe4z9EafoJ3SR8pIkyUd4kCrS4OyLQ0eAWk
qa0RjG+TyxYJyjSh0H02vo1hAdVHzTbCH2gjLp82HTbwVayPZbTkMUU/AbaNOBgZ3KzGY7wbat4O
O3BVXDq5f8y95WXIMus6FFlBg9/YPzL7EDqjf4ErBF48UN61HbILAy0u33Gornm+3JJ6Ms5tD8dj
EhGbzKXg3sfZu3EM0R7YCjlXxCfeMVHR1VSmGzve4Lx1PF/EJXp6J/z0S9KM3DOAzLtItt4xT5th
0ztzDUkra9hvVuGTmuQ9yvXTtETydRG22uEvGG9FYKRnsc+lUV7anEwvu82DN+nYnxx9G6fNhrdM
DXsnZXT9F3NPFYZ5W6UkEIisvAZd9U+eE2rhGC3ayXz0PgqAD+mnXaDMFZSIOw0bFWWeO8QWN+Qd
WNQzMF9vx4EPsa7pV+GQAAKK/eVA3SwPEEjRBOFhOafKY0fuDvLIgrSIl8JhNAP/6IVtGWk+dZ88
qYZgj16QD5AG7ZtpK34wSGe/vKnlo9eGb3IJ/E1FcowK5FudW3LLSo9THfzWzz5nR1NbRnpB2U5i
LP6DOJma76CS0znVBC35Te3t675D3bgNW0t857O8e+zPMs1B7za4KBLdlrGVIaAaQ2YMXdmyRB9o
dHJ/fBdVYZ4Spy6JIG+bY7EwGuG045iSBBqa/UJm2+8eFdRWE/KA9pPrfCgoiCefp4PXlVx5NHcV
RXIif+jEIs49TWnlRmNa/c/Oyas0sVoDErlcAOOJliJOq7qkwQvCD1ElOKJ870lrBkpOKK8Fg5wN
wCKYmEEHXS7Kv/guyaXuiM4BJuZ9gVy1746Y+l0WzemBvm8Ha8v6GFZ5/ZI+pyoFxzbVhJtVoueX
MPuTZfG656m7a4dAP5Z1jaSz7lNkbIKpUssYrSRv+uCVwx/lNOKlKGBGOqgTa4nHqXIoDk14lC4f
f1Dizi20xLCvEO5RqRHWNmfJ4wRXfRSexyeHoL3WyU++cRpZd6X5GO2Il5XHfmBewoPGpnowAIWn
s3sMdXtsk964AbC65lyfPYf9PcjZGOeh0HEN9vgi4HrFyD/3mekbN6qvO2QxOiNE2BsZ9icuCQRP
I/u22vO+xbxY+z73Sb6JWvb6zIQO2cSC10CKc1Ol/5SNw+scsRgmrjTcqamN6ILTawt7JcYc3/Cd
SWaV7PD6he8cdM4fL4E/2KEVixEZ5lgdyKFMW6t/lrkiME2IaVvlQ4QGsSbiJsmTc+0EhA6lFZtY
KozYT9IHVUG2Tn4ygoDBRaLqsWKIQb4OGjt0jQ7Uq+Ap643hqBSKhnQCrhH4rUE8YVFe7fK2eMhM
uZnsXT820C5E8KEdgQA7KN/qxLxjOudZFNVVLB2C+a44uODvBIiqU97m/G6oBOJmrrudV5AXELCa
PNddczHSiY/6zJU/V8U1WlxxGYuFFzkJEH0W45MR8GDmFismlr9OO/xeRre7THbBT1/7XzJldDi7
UxcH9UDsKhrWzRzO0cma8m2aJ0Qf9f74BNX9pyVscgHbLKXqQ0xrNeSjGzlZXhNy1WOF+i8vcueo
E8+Jw3Zah64hIEZdkZo+hbu2aYjpIuGfkOHwn0FHzcXTBlvlGg6ttworu2K+Bsl8Z7tOLsuCvLrM
x9vUFK9G9ew5o3jBXZHd0AA+mgYZGu3UPBuSVMEQSQ8SHXLyVAW9KKfQE25wbYRPdooHjXaV4lWk
s+vBdS9G8Mtk3Hyxi5S9bd7xXpKOYDYv89g752LijxJWg6MPCRlLEOBomzwOUD+XPjX8PYTv5NUl
dFAE8HHV0n4OVc8TZD3WMhAopjdMcbq9EuBZpkTxOsn6wW7MfOuYstpHXiHjcL1xg8TyOTErdRyI
DdmW6fikgp6nd87NYxqSEO8CmBR+gKpU4iOtXfsyQV8lO9OJrcaiQAz7Vx3pFZpGZpJfRjB2V+Ww
bcIprxEF7AenPPYBOV2Dl39yVSOtsWp99kdgkyIdTyAE45wu8GS5/lsqwEQUIFWZH9cVrhvDPvtv
pYHNE1Jf3ZXEv0Qwy4oeIHJUiHdflpQ1JZ8nm9d7zxWwab/nIlUwPTxS56bpl6WmV9GM7iEvvKMz
d95OZ+5vVPS/vVLZh8qq/vH8QpKJO+zZevo3mmGiE/2aL9K33x2XhJUoerOj+quYSUNdIlRoymrR
SI5ne/G721CTLeJWfY0up4bx1Y/tF4kmL7wSH25fzacmu1AKiqd6ITSS64dRQvkhhofOrvWPJF28
E585Uo86t3pGqnKKmlSfjCC/TtP4bjH7QKsZcR2IhnWEMVwMY5WzSmJtF2TOT9CBiVu1T6kHk4Uv
8UJaV9G1wYtYqWnM0w3IF7sgkDzx04z+lRxdRbl0z7IeQMiks33K2MmHDFK4vKIatxBORvnTDyrW
UODUdsJBnh/ky3NtZC/Iz8KtlkZyGD90n0+07zAKpEVOucFIiEEbEcl1uzeNPdqheZ8WZL6lA8Di
YciWHavno7CJjGLMz7K/IrCzZjUe8zYR8+Iz8JusLxiTze7RDtSPaSaiKlANV+GIxGVcTOQMs34Y
59B95Oj3HsvKRy/A6jv2x/YJt1B48U3wCLYRUpGh3upkm/20xXSioSo/0ert3MCwsEABcKkiJ6NS
h6nWK5wvS0cMo5RMYno19iBnmb+E/FqxL5JfxEkjepFs4NCDMUk1qvw05cNTHS7OY284zrYLjSpW
DmMPM+rH45LzS/tol2J0Yj1ljSWOkkeua1i3BCw34CNVKV2/BXrJcvsp7hiwPrrpOB/mUg7c/g7b
0CjzbiAt2l2gUQ8MCEXLBQFgl97KGvWr5kIngoIk0nXzYFek4BBOSZZ/c0GNeuidsYKBMPH597P9
OLov2YwCrxuwrLCVmCLwpN2SxNWZtC7ld+J5Wr8Iv/7sgqHC7cMDStfHTgNZkRq24RRxN/bWPQKx
Mp77nAh1Yqj1JkUuMun0Bo5mU2nCTAcfCVDfOARDFnxI/YiljGyDbWPwhDVt9m1MBGRF3Q9rdB86
5Mwqsz9lOh5kgrhRyfouUafG7cKJFZG5V07OG6/yREQICDi7/akS91goZt0VJnfuQeoc1PR16Nw8
VFGMMr4Jf+TufJNe9NiGJGvas7NhPbnSoPz+j5uh824agVQW7UhJxQNRwL6jB9oWtncY5/HC2Fpu
Qp5EFKDkSmXiLZ31rQbQKErWPU1mvNXlREhvNwpGt60CaCv4yI0/He2s+bW3IKNoarI5Ywbge+yv
MnK48uoHimMiHNvmh8dsxKDe8Ga8Jph62bTiW1b8rbZZftrZoxBUCm35wTP56VYs2KbaSffskX4O
gmxY20reoyT/p1CFeygM89LqcYY5FGxnLgC8ePBzYBEvtmatmlvPnmZwyoxi4/sKy30ZMDHiZXUF
4xXjObAIivZmJ7gwfHtPNVhfDMktEwISLmVlH1zdRiCz8zcX/Z5dEirMQJsms4GT5vJCxpahdmNv
kKfEzLKRvH1mnf8cmQ9uCtcH9DTB+Zz5ZYdq+VMa4bVIFxKnuCctjI7t1Q93VgFWtWFHegx6MtuY
X36PofoOCCxra8YHRctRqzXW7MrAKomozGIvGwx9tO2YJkvV/faz5HPxe9htquB9Kh/GPAywtLoX
agYbfXgQdUfL9S62W5GBtgANS23yDHW96hmDx6ZgSjNJl33DMB/DGS3Y0vSfSRE+BRY8IXOhewcU
fNGsQ8jZOrrRuZvRApBZwqyMsVGUI7Lps4ts23/SgEJuybI9UrD6ZgWXaF6+zbIyYqYp2CxzzBhz
9p26c38qQlSglfOYm9o6WR2JgF2Wg9fkjAoD5+rzR45vpZDTYX8Xbf876bz5vpCrXFnpP7PtTh9U
Ksjwg/rmZcFhTub3gJobwQ/0VDOhsmscXlrZAhSc27H7LNBcbUYjKO6DZuTQGUu4D1cIckQq5uAx
8cZNy5M9OVNst/JE1Bbc4hzFxZyGDlFR9gNMUwLO2XcYzvgedtbZn04BKqtP08GeUBl/jNzG+bLw
xBGlkJ483DEYF+C7DZXmoFLJfqnJjNQByjJvGt9EpFD2t/0jYRcMbezyOjhGeLbLieA9MAS3cuBB
YL3RvXqUtMoyuDlqutmGv+NO8MiKHsVDhhfjULvdD1oyYi/9lr5VTQbR44sTewZx/ipBBFkx8oKp
qMajUSzuJqqGW+h416hucdkhwh4fjSWJYtuYu4MVMIVBSirQNrD59YH49nBDa0U6bN3qZ18NbAZs
XKP0nnHdu0/+jMSAMBYQmHTbiKm5w0ijEnNo7GyDCXsHXB32q9Vz8Nqos8exuS9z+byYQ7vL56LY
5g+VxBXn4eKOhR+KS5+LO150/9RPyyfmhu/RJiJOKpok+phvjhtrSJoDngwidfvvdLbK/SRu2H7W
S33S+yD1mm3fz+2u7Lt01yWO3Ee+CLBFzdu8TMsrCuf6VFMfgCyI9i5OGg0tvYR3T8hIfnIw4GyH
WvK41xNShORPki1/dOG6T57JOifK1RMpFvjoCy6FdWrl+rrZBBlngLlgbfSkgZnqU2FI2HpL+iG8
lKk7+b6derJ02O162/7yZepdqsx4rIt+5dnn59K0htiFxoVa1HmI7PabJ6JCwTwlbXsD14j90rTA
nEZUFCyWsNMsw9s8rdbpcRmuTtme5iEicCQ0SGTolrhq5HseDc8+0sRt2LGUqyBesAmiQvdLcM2k
AjCZf9cN0bJq6SySP7QNIk/716AdCGkO3vrOtNDVNMPON5v+KDP74pj5gbuuRkwYfUdNNX+U5mcj
8Ns5zAOOSFvGFXFnHRd0yhxNfXLsTqM/0+ag3CuCH05XvQbMnJG79OrHPOcrEnebJRlpkPbn3CQI
0hfxZk0dcnjLwKkdAA3OkBZ+Aibe+aqq7kGVHllLbngjSOCQuJ2yj4my8oYyfKsNZrCLX16Ywa9p
//KKTunUWlR4ERKGKnFQrDhsCecw4V+wnw3OSPpD6zVPEu4jwJ9p4p+16KBqRHgbW+wHncu/RPIH
BHLV/K5B+e4b/xd0P2bnLQaVpjAaRqSU/l1F3huvGNBNB8Fjpsi8r9glHceG3GJPIViaFvS0SWuw
vRmfB9v81Pxw6L9hFbjB/KvyBTzwytRPPs7kqefcwsS6dyXyYM9f82iMmcA6XMihvpjCHp+03TCq
kucEt8ReFief1evRJd+BkfoS+7N9SNm9YVqo9Mnr232bT9WZ0MUfkczDjWu/9z2q7kEFUO+aN3Dp
L34eEPHSExjiH8FHVqd0MovHdjKKx5yy8OyZ0UvaTibZtMzlhD89eByrjeMbd3ZffnurEORep4FL
1gyyUyBwYWubVho9Qv1Ro3lrLQ5vkhgeMcY+Ump3MajhU2ik1oNRmMUha7mrquwdI699rZiaSC8x
H/kMUwCvMBsumm3vwnwGZr9xfLU29Bphuxw4ziuCq01m5V77AOb5PkNr33Cx6lad/LJ7mhzgusrt
PsZ/ssqcwNn4n17kwRozK701x/JF2x6vW0aiKn06ETxTGI+MIcOGEQXhQTGekGJGK9DpiO5nqQi9
BkGfQNR8khaU6BobX4SAbetW0yE0eHv6o59Er4WrCEBmxVDJ0dzPScLcoWzPYWFYu5EIlSyPBIZg
1v55F5ct65FOuG9phD+kJUChKpxLHlB6mSTOribxLscjQCUXs4QsD4PFUSe8temICnnT+4pj/WkY
1rM9g01pqu62RDap0Rrb/8IWgPUBNTwPphi+89ay4kDUJFTibVgsTujG6ueHOfqe2pRF5qJf/YYH
JXXmeTPRVLqF/bvUlLHFwnpSGP67l/8Zc+c39r9rS+TQTpXo88O0TvllGOqBvqGJzRUwVit4CtLg
pJHkVgsT2qh7Z75WnQdneA9aazorz7tndKXsWgCKRxVpw3Pyqwhs7Hq1Z5w6I3BiNRdfpB+QceE9
WxbnKLK8t3AJn1UCpUanpn1tQ2R2/gwg20JGb8nmn2XMaR2WgtATyHnb2h4OLfEMc0K520erp2dU
X5Plx9bU4okMvlRArEBffkWWPqoQXRZQHlwdjangQuHIHbOl3QAUdbaOQyBwY5B+XsFYsPuFbcM9
NJMnXkGgpMmjJ+zuQB7HcRqTWM74MpIUlxDPL1EeenhEbM/mygO9PCHeJwjBZh0GhwggrNZNcAjC
8bdR/MCIyQQ4bPfSdx6WQmW7cWmIG8DSNDlPzH4/AK30SUBz2Tu7UGVGHJU+/6r3WGMP/lCLnGF9
INgbSlJwMYBWh7A2023lKchH7UOull8GFCloxPMvfiGwxM5okM//3Jj1c/S0LOn8xsJr7/lhe/MH
78FjhagLb9qGLg2tlyTPRRWEDDub3braI4eHnCu76GDkkMzcSZJ8vA6NpHi2svQWdgZsAEe1WwI1
zoNACVPl2E1ABp/GbPUZhTv2HPMhQze7W6hJ2LRGB9J/FjKh2M8LoDNNQkKzD78nLJHyk39C4698
ELycrg3OfsuHY7AaMPIA08XQSWwOkERwlXX3qREfrPx8FH2fTREh+KyDe5l4T51lXw3TeR67giLT
LW9eiozBspkFjVX6Gql/qirNtq220WWQRWKRhAWiehpi8tbquLX4vNVcR4bejoPTfhRCe5dV20Tt
Sp7l2M8T2Jw1NVrLPbz54SBNcwSLMLaxCGbroMKSvkb4SRwE84Q0Ht8BrqE9Q5MwptsDmSP0Rx8O
twZ74qWrCKFNEfWVhIunGZYOi7bLVQoJSkngqT/0+zGTRIZb7sNYRewN2D9tVR41hPf3n6OgeRIR
nIKS5UoCniZBlwTtay9DQCWzAsDe1l/rn2azurkyuHdGdKHx2jHa26TWe85P7mM4aX0mEvPKS0Gc
I+YnNfTvJqvNRRiQjGF8lK39ah7x2nCTy5vlsKroi6gGzt1v895/jqB8vSYlSBhRAH+3yUbuOrHH
EzsBCmjAmaQT84EpZTI7WAbZyfyAgW5vC7iy3VoC28HfXV4W05rr++QLlmLpF5pQiM56FEwy4nL0
0BOr6QVe+4gx3TV3RJ4R1mD6sDF6D7hkkUfIOpE09UVK+HLVr2+b6e6sOTN2DFWWxyIdb8HMUDTB
uxbb9ouH7GPHTLyLm6RGZdsL9kU2JnnKrsoKN9iJt/WEQAoG+N0MiogrRdN6lMvVTtSl4D1Zg1n2
YcoE26nnr1mzdvZchjF9qJrTFDYnZt8xgV47dN7t3iVkd+tYREXg8V6dU6D2SJONlnaX/kwK9WNM
ymLn5K5BTTTAg5bnUow+t9wlrcOb0JGiuxLJYf3UbgFvIQlSZr3L8+Q+1N6X2fM2eBnYhLVp0B3D
bOntm4mMH+x//knCcpDjg29dhTSrEykBX8oCn0m/Xu4Kt5AXm8xmNLAwUgDlurBv966pfgl8VhOt
mpNPAJNSemQHx/8TQcAtIqljY+tkl1vlMWcJMzUSFWsDtCAoEyyEzgztxER1RMxCPQXPpusdMiqu
WIy4qieiYmMztDJcXcMdMWN2spOM4jvU8SDvtcNcjE/+i+2soxtRH51huIxOeOhLlgqTEnxO7NaN
m7rEytPwkwWYTMBrLy950ncHv3sbl1rHpg5IkRU5g97+Zvb6Laq8t9xmXKjz4YCgYMU8m5sSCN+m
D76ixhbH6XvQ/odm+0CuP/KdObOeCfYhhU0zF4ky/1uEJQ7hrGt2Y9PBYtoqY13e1sqJS9iViLV5
1GGZ94pLNr+RGd6FFru6tDePY7Scyszf1ayXqbTqxfsqckUGPZfEOWfjtRMkPzD+qm8VaXh0Gohb
nLL+KMjGaev8V+1VZzmnwcXx2TpFFIGK66pnDrqjJ8awOel33d16qadPT3iwVgoTmeWJWizif0/L
VnnNrTOLK7hAeoHopY6aJ2e0e7zIhAJLfgFyl4DopQ7NJwEjNMlBeGxGHifKLrlxdNsAhCc8vsE5
53F6nYwswt/+Jw9z92L+U9OfxuZoeCevRbjpV7bAdl0ibM7RchX2sk+FJ6+iKyhlrD+ZInWAxeer
ZSaMD/zgYwQXnVW+9WgZo/XIdA6ITcpg2GEtzGpv2Sas5A7M1+VOzVgd1eR9mBkae9a3ZkrLLWou
qdn7WVnZfC/tJxU9ZENt/+Ce4PfOfUXyC3EJ3jIyUwlJHwlQUxWwMXfu0IHp0Iei4X1tC2axVj/S
LUUcZOjOgPHkzvswfSasDC+LKcuDVuMTT1F1mIYsDgiXLw1JcYrlNx9YNPUtmLnF34VygCdEf7cp
ZPYDQJRlDMSlqOo+MCfe13jWa66ZnWCdt039YZfp/MZb0L2gjHrUie7IIiAsoCqftR/epq7+OQRk
KvqR3BYeeUVDoeqd31ES26CCPI0idmhLONuOg1MCwVWVkPwVyH/6vGQ7rbeU4WePXGoOBqJy9GI8
TQpaV9pGLLtFgRfQ2XurR9j1y4xIxbUzIOf5UBMbxuOtoP91AXdqXHZseSiFCAVKlttSIdc0iYDk
k9fxYJuce9o76qBaTpVIKFZtj+HyyJk6ITjcDgEQTC7884JjvTSijMR8xruuXf8gs5L0gyi5o0Zp
8KwLfWRq0MvqWIquPvprMn7hM8/AnkRhn5+sBu1LNNzNns+Es9QjMnqP1VpS7VFefVcCzFRhg/eR
1cS5zMvtSMZNNo06ITdGH7cCQlwg8uABhuQ+XIiPKdBTxTpsGbAIPoI6cm81eUpNEHlxOvmcBJ5x
67vqd5LjZaCTVuZPKRa2c+RGSfnsjXq6yEAOJ6O0jrKZqO+rxd9ytu0yBw5dirfqWCKMWanzWA3i
huzA2AO6Ofm59yCGCREjczSuVBq4Glkej92mVDyW1VDuWAHRjQ1ULgt7M63y57YmQc3pkze7/7LW
jI2/euCy1O1myfog7jM2oMKlWNGtB/wg6NBOrJq/OstOMO4x5eTW70WT25E6q1R5BRVo5lSd9ueT
0Q7eqZLiAX2bv0fATVK3NOVrGdnlnixzmxxWnpe/C7UJAWGqkuJsdiouppUbj3JlX5adOHkE33Ru
S/L6SE4BrLosVuLd/U/uzq23bSRpw39lsNcrgYfm6WIX+GxZ8tmJnUkyc0MotkJS4kkkJYr69d/T
pJyxaE8yux1giCUGwSRxSuxWdXf1W2+9FT04ur4nI+/fm7RonrYUz3SNKJdfUvfpInm3EwaYvCRb
chLciT0UMs9dXVKetp2Bd9PBsohugJ4BV6r8AwUR2eW2qXQEUUvoE/Udui/lzPcBwE/KqtYuC6sB
RveDi/Z1fGQEudpBjlstH+oCbRByOGKSOA2F2i37ey/p68gx3AN2o4InBdJHRoEswdbXJtstQnGn
tFMjm0omgx5+1ub9xs9p/0IQ0Cxhdqzd7FTz5NJM+FbtJoxObd0DEpddAoLUsKbuaH0nIARQ+hQ9
5m5G6RmLwx5ZaAmG1K54Tbk+87ynbUmvF5StEJiyz2uEvS52JXJNKxyxTJL7DecwMuqSVJpJ3u3I
SeeZlhhnvhvSLGGLjh26IsuzwG9+k0wM0jTOh722cWEdwuY81YtAzBwrO9+ESXJW7ke/6yAQpFfS
95XuW5N6kzpnLNsbeOgUg4XG7+ne0y7JF/HLus4uojUJ4jArJyIghvGMPQIQgmrWzHIntnG/0nL3
bEldp0visPtlvQovWXC7Gf1xm8t6FX22UyivunZrV6urugHX3gS7y2WkT3dWSq4OzknAH1GZv7sr
3PDXvTM33YA2XbLFa+yJmWlRDZwL62KlG1+D0dbjmG2g/Hm+jlAtPYngLC/BwNbibA3FSeofEUj6
6DJCH0S5woK2Xen1R9PQabHJJuc52/RiCe5+6a9895IijomROiMUFHT9FExKcmnDxv4SUywOhTGl
h0yDSyDssjs1qnzOFfeTu9Npn5SgKqgjsCK0TYM0MVl+xDAFBVjre6jT9VmUOPce1wGLG0lSV7Mk
cP3TOAXVbBqaPOXlGroTqw8JJf0BxfKPe3Tc0E0bfbZL+pZuUKE52cbzljnsEH10XOcGEHUmlt57
Lg4ET+jVrWRxQLVfzTKxuRt5XkCLR5TOglvY2imkzGpNK6PsLgj2EcS8dHdKollcpilyJHxv0E6n
msVKoBgMUcFQn4w8oMzcsoppYcYP7arSfdAQ9HDKs1wLqeX135nYPmvdsmU9t7/si4zMvn8X7CiD
qEbvkSsjKyDfPMvXCZLPzUfENrdTgo5PtUPtGUdPMG0sFIhGtErR/Y02q8tEv9z48O4a7ZptG2Ky
fNsig72ylp6i+drySjQ0gNSWYOM7u5anQ/NbqNMld7Sm6qy2KHlp2/62LdJrf31n7bmurDP/c2qO
bnx7GZ2b7En2NrmPqU+Y6sG+ZE8OR4xvGyy8tOacK6iXbyA4wxpNpggqU+xmjM6rtfTuJWpr31rD
VyE6zwZagZpN8qemf29lBf5svRcwL00UQImnAOZ2VJdv9ieeX03QsZXthovN7gmAnHMfGZ1AthJu
F2BgsiWMjJpM5giwOgrEabCVm5yxetjo1IYhyFWubje6tTktmx3EsCi4365IqHoIc0H/mDqQfU68
vGS5iQzulYM02w9lOF/VupoWqiK6CSqnU/fSq3UNvHrDxXxXwFBfLvaWoOjPopo1tUkmNaEly+7w
X2poBYXuuQGEQtasseceMN7sRWnWXyy8FVQiUyRsOlxFDKsniRuH2wYFqlK2r4E+7ViimNKeGcrR
Srsx8vUDN5JJ6BdIWsO+AgqinalemdSf6u4e3jINXbPsYcXSunaiVXotmdBAzfd5uFrd2iBl6bac
LEUTgj6halSHbjpxDLqeC8JJujIAi0eReVkhVjGhsKC89oUDibIi06lHVXFaucvm0k0JnGokAiNd
rO6rykBCaH+b+370lcz9F22ruee6kdO0OIFqxJGzYcGTj9US2cFztBG/NtaUkoAABa1Ie4/sDbt7
vbUu4hVZAysjthcW8U9Ax5UPgSjck3qp0344Hv1GK2XLXF9kEkWp16NbY0eyMAl3EeQnLfq09wgt
7Tg9gzpChUoYXCxtd3uxEdWFr+X2nYjyz0aBWl8QjrKryORi0/jp/Sgv3EtgCMoKiq1+m7r4eV7Q
pN2Q0nRbU56Ye9e802R+Md35195yFHwERIkDcubcumkYaC1va8cBhSnJSkC5NWdx7ENoy5buhWYh
e0fFmzcz2ErPAH6Q7qCsZZqNtM+xtU/uR5Z7L9bx/iYDjJ5UOXrn6yjfIoe/pEs3xGGCjeLLyk+D
qx1sX2okKBrWjXh0DXL4xFGhX64aXhNZTsQj9MS9Er45i5x6d+2kbIJZU+1uYAqOThNh3dHZJvuy
C1fBifueUyKdQzSIUEEJz8laWqg7UinhGvnHyN+trkdkKWG1CfweBZFQ7DnogRazxDA+GAjLETou
f6Ps5Jy2Qu4ZrLYKhqDYf0o81FuiPP5q5gbKmgnORD1KA396VXz0nOp3PdZrsE+gsLqJtRthF8mF
8JN3G/m7pb2tATvk/6Y41I1pVPHUzTMUu1301vEXZw8iSLZf220oyAscg/aI8sfbf0MXARCjJg27
H9SckTOxt01z7tugEtDPVpeiQtZhQy3byb4wCEmtaENWxzIvQsvb3Ze7AmFPHZrbrgTycT+KJfyB
lER06DriNAucPZzZ+CFrsvVN5tnaRFstNVYlWOqeSAoWCBoVrMn0oayv4A4l77TECc5zSndJyTfX
nld7JzH6klpY2UiRrIupMSoW6xHyqJ5TcgJkoBhUe9EFLCvEPfEmrGr/Ll7j+puND+83NMQ0yHzK
oZjYu6pG/sqrV+6NJrUyk4ryaAuw8B7+eXaSIGd/4Qt6X258qva2KELp+RIBSevrOtiiNQmTxtKr
4KxEueUMZqaFWqs2jX0KX1ZuJdtewfB17CVYYON8cYOsOHeNraC98eahHAX5zW5rk8fUd9MoN+tp
lReULW7oebvPinjCnBVTX+xJ5QLkIM8Ih4a20f6OuuSYuDhMzdulrdWXZpadxYi2Xi3NosWYKu6I
stY+C8VptavrK8eDVEpyuphCGI1mjr3/AsRLI2NtGc+0Jjt3YzeaWAGwzPc351dK6hSAWrYQKLdb
QqMstndQrArd8O1Sy85hFJwS+tL8T0+Xl5qRLK+t2vC5oKwWBX5MxUwMZcCN6N2yR8LWs7To2tiO
7vQ1F6U0pYiEXMtX0MQfvKIhK2Ffaoy3r+jZAgEM4ZqvugC4hQ3IBwfqHNFMarADCjVqlwQeXC/j
SouRu9skyXLhs5WLVYIWbGwQnVrm6N12WU907X2cAr2HwIeI1rrVbFvsnBsbsppsroGyqakDdJOv
AjPMT0oCeqDOzPjBKahTOtwbBXr1roeguECBw7Nkt4/H+X2UBrT+0P+Zj6DSa80ugzaWrm9EYL2j
AO/E5vIxsXQrvSmTyzzbXgfsgWBYa6kmKshoQshj96nht+e/iiKKJt5uTjoJ1ly2pjlvnVAT9n2X
EOYbbypQFvMM3TG9V/NNGeLIz/wCJjy6xigdBBQb5ppNW516kgZrKmTK+nEXFO/XlVt8ruxHZAXp
TW6XxaxKKexw/eTKNlPaT/rb0SxLvE/p2rmiMdnuGpX+9Vmx4qi3irVHgG0YJzsfiTo7za1LZPEg
NpIAPcnRtJ1t68Kg1W8yM7hTfPLt3WK7vxs17u59ngdwoOlIHUSeTbUsVH+NjtHhyoEYAbIfgSah
uUQmr52a/5mC/BdNeV612uk6BtF5RkrStC1nPmT/3Q89t7R529Bf690D8idbFByV+Lcv1XYO+p6N
eF5F1eZp8a9/CGtsCtsWFudZ+6A0H2dpcPjrke2NDd1GGodbYvuwsfCBLybpz6bh+yO8X/T7Gr22
870RLNoWSRdPLHtPIFKjNAmmGMsmE3JvfHMSdF0fyznybIsrCg9y/QObBFs3upfqGl59c6v/wBWQ
PKKZAr2XHKcdpBzlS1fw3DHSDTo78B+u8rfMwmO2SSvZGitAweZlYypDdN75wznoWfhjOSBeYTE+
R5NHy9HgPfpVuabQtb958PMnqV4YdQJYLweP4AaHkNo6oPUWfm7Ymtd5AAZfToJrj9lxTNPQEL9q
n8GtAyjDfHNKs6B7Y4jYLqJgPR/QLWtsUedoaJpo52d42wAvpjh6W4zBOoiWvIMPADS89AF0ysaG
Q4czArChffuGTmc6xfGbsv0c3757WOceMejL8bt4B43s4PDiBvLp3G1QB6KlfBSIMVE2O710A/lw
o3k5CZ5BYz86ilFu201CdwIPaBIcW65epX2glQB0EaaRC14+vfOQo2BsCcdFfWhoC8Hia1MdvTNG
9slGyuewD/RH326T9CfSATvaZ2iT4LBLKU6C0Mf0gNEh31tvuoDDZkGnsE5U8m+Jhf40HHDJ5iiO
nmAITS1qwZ8Dvt5W6FhjQHFb4tKdBwxuF9B1TfaOU9oGDHcMf5fOiWZv+C6bIAUmQCpm5xyD2wZ0
GakoDp/z0Ba4uMvFoH16F0SU4ISQvVXpBto+g5sFzmqXl1ZyAnkWEPqxEI4PQsceO5rO5VFqxcpn
cKPXhaN3L/XDW1FvL/njViQENz8QROgC3Sh74QBsT4IiT2amutU2oECA3J2rGhObjoz7TcQQewN3
rbHhcl0mOdhNzPDQEUavfApqY52vXhAKvfn1ExIDKtskS59j5na1DcgJDLpgqoaDLAKSEY4Hrf/t
WbCIBTTP8YiY2md4FwMyFKqnITGBHB+5lG6Qr65HNisCjIhG4N1xMLgVYZjoYageB2IsYNMQ+3Z4
oEReXt6P4HePgRDoAu52QdiA1gIYp/JxSI92AGHUz+lW+3zovxy/ZwKjcTXWD0DJEC/JhG2qXqCN
PRfYzbV6X7+nc33WUbhFJ759hrcIuLWpLgJhkzrwdICAQ+TXuyF6IEkSJwJYH9x5oFkyY6cUErIG
dAcqrmDXb5/e8B1yBij7m+ZhtQ1oCzAkyqs6fIZnuIZnHe5+fYiI4Vt0TtBk2qR9uvke0izoXOoU
Z4F7gWk7oGAkBtoHg0cbIXdER+pTP0/T4IIC8tOuKlYknDF+buket8D26e2HaIBziWS2bXN4OyGM
MVWgRJhjtMmBQugi0j3HXsA9fAxUigLy4KIBA2E05a3AAQKwUXRG0vvN4WsaQJFMsB4i487fhrQV
GK6tvAjY8EBDkaM/xIT9rcAbEyxIFGWomLnBWa2cSvfGpuRCwZrttoLeqajrNlCBBXfH6nbMwa0I
oN5DwKIEmEAJg6TbjwwBjG0bZSebu0H7DA4yxQk8VbSM/dB22Va9Z9i8dx7I2IBlYnCJ7JxkeAEi
pRDKswBswg3Qs2TrM/n0NgQH0Iw0o6E974rDOxthviufjQZnowdtHdZA+/R9wSKO1OBbPHNvBhch
0cVENhZRuyzwXbPi6X7yjJscRwhAaOCLbIreUHMJBAq6qi+YJExNYGJPxt0vw2QHBJFbtGvbh7Nz
cE5A5wPZmU3NCQiDyJlzaT4QrHpLgYSSA6vCcocbJ9HyjZdWmgXpBBCpQI+6/aCfVvcA24HONIjU
36JJPnBA0aJpgoWrzoJOSGzSk5AUZfv04iSPOIotEy7eIe3WgfgDmgUDFoyqLwgNoMwmgyZhNPn0
VgQNGl3TpUEj66J9BjcLuIKuui+YXB81MohkKd6cBVfOEvlVaKjdLAxud3yr2dh/ykSWSTYyqVDm
3wYRHHds4wiueKbjDC50lr6gnGsjs8BJK4iPu++6l27HQ8acRNyvDgjegHYE09Rkd1PV08HlkMEN
DrfkXqQABdUUJsykwV4dwIAM5asDQTNVLob9J/w7cAQAJcnT1A4bYzvtQ/IFwdur+gJnIAA7jnCA
kPtrQdLynxsJSrcb0vgtV6iGy8CqAszQctw/2QtaWFHyGw7oc/eBQ5oFrnaqOyIQO5R0JoHDoX16
XsDpSDtiiqy0P07Pv+oLf2GqvpX8nNLm5akt9okWZVtW0dWw/PAHngthXhs4FLjIKhZZunD0g7K9
Z2e6K3WRv//3EUOndfcXf/ns/u3nHP75YYCvP/ros55H9fyH59GimBePYdP+RXN4zdt5QsHQ/8Xz
L/Nk/rry4I83+dc/jt7zxS7wA8PlqmdXstmV7RbRPkuPDbclQ+qGV/O0nJfPr9gVI0nutarl03kc
faURxXFz1o7Uq2w7i7Ni/pQ9v6V8644srW45TRePVfS4qY6MtzRcVeOTRTyv58XipeWO4qps+VBL
84Nm8m29mVxV/513T5n16OnYCztyqur7zxYZjXyPLXe8T1XL58x4FL2ccb0rr1E1fPE0D48c8EBS
VLYbx1GaRccrsiPAKZtOn6J5bxfp6FTKlrP6+Mvr+DmqZq9e701djaCyYQxsHlfNkV90JEtV09cZ
cqyvptlrmTqqtm/mUXq0exyqZ9XtFvQPTJ9eTseBcaxuuiznj+GmXCCzfGy/pa8o248ewyiYH5dQ
dkxJddOcBWVWHXm20ZGO1G2XZcR/eX60Nx2Kv36G9WxT9E1LxFrZdJZWvT3kwL5QtXy7+FLMe9ET
7DOZ01Y3vZ0fn1uHNLG64fqX83mSl2F0fKwfMpA/w/7loigXRzsV7E+Z2PsZxm8Wu+jx6Bg7UEt/
hvHfsmL1/Jrt/aBLxSmbzooq/OV0XmSclMeLs8vv/JwPmMxX/bXf8UxUzd+F0fGMd2kZZbOrmIjk
+FZDxkfmOpRNF4ugX6XeMo5UDb9boAfTxNt575pwwOVVzd/T1HzxywXK9L2zreMOqpp/yDZ/4ogH
RP3nfMBrRzyAtKrmPzD7i7JcHIUUBwBU3fbu+FZ5SDip2v21mofPDi33FIQ/JEanavbjokg42Z4N
tZY7Do2y5YibTc+9D6kGVdOf5pw7aYDg9/F7t6idsvFFWf3y8a2X7/AwZftR+ZilZXT87h1NQdl2
kyEwERzNSodof9/yW0jTN0T2Nf70rP/y1j87BtfkTzzGi3nx7/8HAAD//w==</cx:binary>
              </cx:geoCache>
            </cx:geography>
          </cx:layoutPr>
          <cx:valueColors>
            <cx:minColor>
              <a:schemeClr val="accent3">
                <a:lumMod val="20000"/>
                <a:lumOff val="80000"/>
              </a:schemeClr>
            </cx:minColor>
            <cx:maxColor>
              <a:schemeClr val="accent3"/>
            </cx:maxColor>
          </cx:valueColors>
        </cx:series>
      </cx:plotAreaRegion>
    </cx:plotArea>
    <cx:legend pos="t" align="ctr" overlay="0"/>
  </cx:chart>
</cx:chartSpace>
</file>

<file path=xl/charts/chartEx14.xml><?xml version="1.0" encoding="utf-8"?>
<cx:chartSpace xmlns:a="http://schemas.openxmlformats.org/drawingml/2006/main" xmlns:r="http://schemas.openxmlformats.org/officeDocument/2006/relationships" xmlns:cx="http://schemas.microsoft.com/office/drawing/2014/chartex">
  <cx:chartData>
    <cx:data id="0">
      <cx:strDim type="cat">
        <cx:f>_xlchart.v5.60</cx:f>
        <cx:nf>_xlchart.v5.59</cx:nf>
      </cx:strDim>
      <cx:numDim type="colorVal">
        <cx:f>_xlchart.v5.62</cx:f>
        <cx:nf>_xlchart.v5.61</cx:nf>
      </cx:numDim>
    </cx:data>
  </cx:chartData>
  <cx:chart>
    <cx:title pos="t" align="ctr" overlay="0">
      <cx:tx>
        <cx:txData>
          <cx:v>AMOUNT SPENT BY STATE</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Calibri"/>
              <a:ea typeface="Calibri"/>
              <a:cs typeface="Calibri"/>
            </a:rPr>
            <a:t>AMOUNT SPENT BY STATE</a:t>
          </a:r>
        </a:p>
      </cx:txPr>
    </cx:title>
    <cx:plotArea>
      <cx:plotAreaRegion>
        <cx:series layoutId="regionMap" uniqueId="{50428E59-D6C7-4230-A881-8B8A420D454A}">
          <cx:tx>
            <cx:txData>
              <cx:v>Amount Spent</cx:v>
            </cx:txData>
          </cx:tx>
          <cx:spPr>
            <a:ln>
              <a:solidFill>
                <a:schemeClr val="tx2"/>
              </a:solidFill>
            </a:ln>
          </cx:spPr>
          <cx:dataId val="0"/>
          <cx:layoutPr>
            <cx:geography cultureLanguage="en-US" cultureRegion="PT" attribution="Powered by Bing">
              <cx:geoCache provider="{E9337A44-BEBE-4D9F-B70C-5C5E7DAFC167}">
                <cx:binary>1H1pc5vKtvZfSeXzi3dPdDenzj5VG9As2Y4zOMkXSrEVZpp5+vV3IcmxzVYSn7t93yopKYyAhkU/
vebVrX/ftf+6i3bb/E0bR0nxr7v2z7deWab/+uOP4s7bxdviIvbvclWo7+XFnYr/UN+/+3e7P+7z
beMn7h8EYfbHnbfNy1379j//hru5O7VWd9vSV8m7apd3N7uiisriF+dOnnqzvY/9xPaLMvfvSvzn
27+i7bdtvH37ZpeUftl96NLdn2+fXfT2zR/jW/3tsW8ioKys7qEtJReCc0Y4MtD+Q9++iVTiHk9r
kl9IhigliBiHz8OzL7cxtH8BQXtytvf3+a4o4IX2f580fEY9HF+/fXOnqqQcOs2F/vvz7cfEL3f3
b96X23JXvH3jF8o6XGCp4RU+vt+/8x/Pu/0//x4dgF4YHXmCzLjLfnfqFDBF+Iq4cHaBGdOxbhxx
Ic9xwTq5IMKQFBmA2GE0/EDkN5T8FJB9uzEeq7PEw1KRyrf36qFvXoFT5IVhSF1HjBw4BY8QQfqF
zoSkfATIS0g5DcljyxEo1tVZgvJX7vcqeUUuoeyCGJQQidlBOIkRJhhfgHTTDa7zPWiA2TNe+T1B
p5H58SYjYP76epbAWNvI/67yxH9NbMQF0RnnBj5KsDG/YOOCY0EEZviUZnkZTafhedp2hJD111ki
9FcebpNiC+rv1TQ/u5Ag0BAddMzwkc95xyAXjBpY13V5kHf6w7OPeuYFFJ1G5/FdRtj8dXOW2Fgq
SXZ3pX9XlQ9d9M/VDcMXugD9T6l+Ut0IMNyoBMlHRri8kJrT0DxrPELH+nCW6Ni7aNts893rQUON
C4Sk4IQeOcd4zjlCv2BcckYxMNjwGSH0EopOw/PYcoSNPTlLbD6WW+9VcaGEChBXR1xOWQNCEkI4
f3jqQZb9jo7TaBxajZD4eJ5cMgVz2b9/RfVP5IVu6DomdMQdEvSKFJQR8F32n5G5/AJKTsPxo+EI
kel5epSLKPIT5b+ixmfoAhOGGfgwB7k00vjSAJ9TcqrLR7n21Fp+CUWnoXlsOcJmcZ7YzHYqd1/V
WCYXnIE2l+IYZhmJLkkvGGNUMHQ0xkZM8wKCTiPzo+EImNl5mskbvyhUlfsP4v2f22FUXlAuwAZm
+CCuRoGYwUwWApx+/ajsR6rlJRSdhuax5QibzXl6/3Mww/xXRGbvP4Idhih0+dOYJfgsFzoRQ5yG
7TEDz/OpHPs9IacBeWg3gmO+OEvba3G/9V4xPMbYBZUGEqBgTioXjNkF1w0qIH72HI7fEnIajWOz
ERgL+zzBSO797atGxowLCLwYwjiqemNshfEL8B0l4sbRvWQjUH5P0E9geWg4BubyLIHZbP3kFV1H
pl9QiIkx/cF1HOl5blwQzDFD4hjQHMHyW3JOg3JsNoJkc55O40I1r+inMHIBnc11wQ66AoFl9VSZ
GPRi4BCOj7oEjfT776g5Dcih1QiPxXnaXJe7evuaniOEV6jOGTPw0UEE9f0UEYw5aBKdDt7lKfX+
e3pOY/LQboTK5aezFFyr1w4XS3DbGbgnQhzs4BEqBtjJEoFGeSLZnhpdv6fnNCoP7UaorN6fJSqb
bVFs77yq2JXla3r25AIyKeAeitMsIyANhnRI40vQN09ReTE9p8EZNR9htDlPebaCDqruwu6hp17B
hxSDP0IJRIWfizKpgxUGDMUYPxjNI3X/ElJOI/PYcgTK6stZMs5aVX7xyiYyujAkaBCpj1U+hswY
hjixPBrPI1ReRMtpWJ40HeGyPk9m2WzzLtom96/ILFBnMXCLPvJYBL8QCEO63ziaxoDac1H2e0pO
g/L4DiNMNvZZ8sqnXR6rpHzonn8uv8C3R0In8G/EKZCE5Jxwg0t6kF+jTNcLKDkNyY+GI0Q+fThL
RDb+nee72+RVIZGg7g0hT4dbQLOALQD+/xAFGD4jt+UlFJ2G5rHlCJvN4iyxud0WHhRxluo10REX
DGOqCwkADJ+Rm48JutDBx/kRVQZj+qksexlNp/F52naE0O156pjrXZIUXVRvX7U+CbJh0uCgUgYb
YPiMZZu4kFTKwd85YAi221OMXkrVaZSetx7hdH2eOG18qIMpVLl96KhX0Dwc4mUGhkKkY94LGOVp
LMCAMtmhCBZqAB8eesjov4iW09A8aTrCZXOeMcwPu/ZVC8cwlLdQySQ+Ms4YE4jfQME4MM4xlzli
nN+ScxqWY7MRJB8+n6XSGXJ7w/809R/G7T9nlqGWn0BC7Ef6fmRBQ34f6mAJJGCOFcx/swleRNRp
eJ690QikzfvzBAmM6FdNyjBxATEYHRuQxz+lcjAChKDon3DKHobFUZz9npSfwPLQcAzJeRrSl7tv
+fY30xv+uwkwQ50l1CBTIQ4V4mic3zcuwEAYRNnpMtiXUHQamseWI2wuzzMvc7lr3sy3cQrm9GtW
WzJ6waXOsfFQCDu204ZCWSjGhEzngalGlsCLyfoZSs/eagzV/Cwl21UYQfL/VeeRQcmFpBDHPKaT
0dgogBAoGir+xNEjAt301Jp+CUWnAXpsOcLm6jxnLg3jdbnLi1330EP/3DIYKv8oMIhOjybbSMgJ
qM0AswHmMR5cHWOkfl5G02l8nrYdIXS5PE/uyXfuq0YL6IVBJVSM02MWYGS3HaIFYG5TYKpnTPNb
Qk5DcnVsN4Lj6uYs4bhUeem9sba5goLZ7UMP/XOmoSDSKBQsGXjMLVAnC0kDyfnRZBjZ0S8n6DQ8
4/YjmC6t84QJ5Npm1/p3r1h0BvP/GAHbDbMjEiPbACN+gUHtGEiOWGeQSr+n5if4PGk7xmZztth8
UXn4eswDZTWQqSFsmDl+ytWBOTLgiSKw647ZnDEPQR//jqKfo3NoOcbmy3lisxdv9jZ83cAaRKgh
igN8cczcjHUOQhDlGebWPpgED2Pj4JAeZNTvqfoJRs/eaYyTfZY4XXn+K0o2sNgY1DFD8PNYbjOS
bDCLBuLSUHT+E3x+R81pXA6tRnhcnaePc+PB6hBvFsXrZqchXMCJJMZDtf941ixU2uhYQl0tTDrf
fwC3pybbS6k6jc/z1iOcbhZnyTcfILsDK4PsXrHKFiw3ySBigwCI/WdkwMGiJpRRmJ3+k5DBi0g6
jdCTpiN4Ppxn8uC9qv5vrGtwehDUcpCHLMJYwA3pOZjuhPHpBPbL6ToN1Lj9CK331lky0+Gtfq+W
/8sYKZjZFCw1iLMdhNo4nQ3GAqEIEnV8FDh4KT2/wujhbcYInaeZ8MmHmYOvmsimEFqDuig0sMtJ
U1tecEjGSfawcM24SOcFFJ3G5/FdRth8+ussued2V5RvHl/qoLdfIZAAADACxSCA0v4zYh+JYCEU
KsBLfaxEeGozvJis0yiNmo+guv10nlD5xZ1KCv81i3YgCArOkE5hLbTD53mtAaRPoYYXZh0Ypyeu
376EpJ9A9Nh0DM95GnW3nYKF69wH2/ef89AQT4AiNsJ/sloNpOigompYMg0d0Xt49sFffQFBP4Hm
4U3GwJxHNOHul0vpPZVwz678b1cRNCC7A+VuEM95zjMGLJWCIS+EnyzJ8VS0jZb2+zk9p8EZNX/2
Cv+f1g38+ZqCP5ZdtLfldrJfr/HJsoK/Prt/XVhEctT06EqeZKdD3y3u/3wLWgSM6R/LQA73eOaD
jtZsfGyy2xbln281OawMBas+ckMSsM+lAIOhAdU4nIJZQALW9BBQHg+Ld4Gn+/ZNMgRzYCVJHVbF
ETqsSYiGKY5Qmvr2TTE4D3AKzEMIBYJshZA5DBQD/1gl81pFHSRTfvTG8fubpIqvlZ+UBbwOhG7T
w2UDqTqD28CQAjIQgegi1OjB+bvtDcib4er/F+CUsIIybV7GpTElsg0s2hsrzW/UPHWnOE6TeZG5
yHSLODbbSPhWXzsh2JM/+uylZIghPwDUoGG2wHMyelzkXd3X2jxLVWp2EZGr0qm+iQLdG0lpu1lA
TL9ItUkVSmGVSAtsj7QUoi2/JAPAGPeGAakhWFCFGmKYWfqcDMlwUBg1deYoZ6ntRCyadFgjC82x
aC0WTaM+h9y55r7xOepyzfRUaaU4JmafJNqsoHV9CYucZpPfkAXRxL8RBiYNyGtYHBWijFBo+Zyw
Niz0DIvcmYu6S8wYVWrGguwKK0+uY6EbZtuy1laepy3zniBTdC2224Cw1MyKKjTrmqsJFNHymVO5
yzpVxhq3Ub4WYha2jlwXJOnnuhFfN4qwdfdjE6Uitz29Ce20k90kaZRuVYbXXvWZ3y19rbt1sjhd
tU7emtTX1MbttNDkCu20TPIle6e7N5nuVpbRNrOOl4mp9Y22cHHy3XBkazFaICtzgklRFnORRRsH
R8WEI+pZdR6WGxQX93VrmHrfpBa8drJBQf9eqtyZat2d45YWLQI1bcuJcJdO3ZQzKSJlh129csMF
lhPl17VV8phOMy27FMG90YXXLGi8VRRGxszIyt6kWdStEtJ8cNw6mMqq4pPCWCEttgJCknWEGJ9i
I6hMXcwh9dislR8Gi9xLbF4XkRl2kk2JsJUTLaSH51EAZIXx9y5D8UJLeWZSz9iVAyCJ124a/zbW
eTdryyq2e7cuTB64dthnkdUUbAkVmqXtl3LW1NiZZZ2/S2LNNVvBJ7GRfRdJf60M9zqj1AqYQ8y2
zt4F75Mo+9aIOLeKOsmtQBl2DuLkKiw6s0/9Bq4y7MLVO0unaWmJvF67MZsVmqeZvOo7U2NsSnNy
3Tv5XCSha2JDf48p5zOCg0VdecHMrfPGTL3O1uPmI4RSe1PrsmqitW60TNvsG8z6nTriGvfiqyt6
bZrqlJia59warR/ZKW6VpVH0rmzLSxFGO8w6ZpYxDcw87oVV0LYxUVN7diK+4PS9j+PWNJLOvwrQ
N7dOqRXqtpC9ibw4BAZo0YyGza5VoaWnZWQWhYFnSSxCM0ijaCpkZcVO0m6qDhdT6Vb0msVJb0e5
B6Oi82ZtnqdmEPO7zsW61QW4tFTXfI84YVaIO8eMKk2amHPHLqosnuHILafUd4UdsFTfJE6+1sPG
sf2s0EEEkHxuRHSpKqrbHmfVUtNhwzShR+Z+FwVNtXzcxKWn21ngp+b+mKZn3zo/6icxaUvoTe+K
u4U+zd20XO4P1W5OInP/fb8pq+QjNkj05JL98XBov2/x2HZ/7PHrfi/X234WaPq8ArdgmZDa762m
Zbeu4/HJ/ljV9clyv8dILyasi26Jl+B+UmpZsmx8porV44W4CSJT5YLb+9P7jTKw11v7XRgyRjh0
aW4lGk6sfcPDwcN2f5VvhNLsG8oOjfLhQY+363klaWPumz6hpEPImzsdnpQFck2W4eBA4SNt0tVk
aB6esz/a7Ynf317sCdvvZntyQYQkVuD4JuMRMvXA2FWUwfDSYHhqLv7WhB01CQPmcfWys3I3W5We
K6d14FwXDpo1DXImnZvbeZs3S6+tP/isuI+rq9rpgk8wAWidxHyZNEn9TmT9J0ar72XbLNNIxZah
a5HppF45iboqntO+6E3gC7TQQLCb2HXlZZTncwe5N0zjZKL7XmDWIrgJqGMGnF45ITLmXVa+I640
ZnVSfY0iYyIqj5q8yJntGVFi6m7KZ1iySy/pnHWSfIWk76ZNZWiXQadMkN+N6RjprqxFZCY8nyfU
byyH5K3l60FkeQi/NxLkz1SdXmqt4y17L1qwuus/EKpmjlbcFaKb9D4jkzxpWivWVQjiOXuX9KU0
W6do7dRjlenT1DBjI9BtJDrN9LvUtbs+sgXBC6f0AxAHqJgUnoEmKoorM2wLK/c7ORF+TED89lea
jncZ8O+XrLriXqVsX6P9tLwPhcvX3OepnfMksInXVpOqHJSWoayKs36SS3cqi6qaZqZqUTmNjU6Y
Rup3dqjajx3HoM4Skk9rMPBMUHBF6+nXonfnDekcm8CyYFO/us+beMf6/luN8o+6lic3Wi2yOdGM
uRGCqnMbP71KIhSb1C2EhapArdj3YZlX0yk7U5VZYtZeF1lZWG+LlgemyCtsUeGrCeegR1FOVl5Y
gTBGy7YADsv10KpLV5l1j0GTxtiMeZCZWU1q06nsIrqWSCUmwUKZaep991W9jDO80vPsHsu0mXau
nKTZVdZ6n32DUJuIwFuIrFrGopqIxqe3vNomtU9WULURm36UtXNNae9xRfNZzeIZxT43E8y/kTjb
8bYlVupn2aTrWWJpRlTaKl1h3m4iyXqLqf6y16hn9nph6kRLzKbNUwsFjmkgGAEko9NC0AUO9Hmn
k3UYdTMwMeaoR8yGgX3FiddNkQv2JuNuOidqiglZZVXdTtzOE3ZRhtq1AmtmUbe7XsDwCh23nwZO
P3XL5quvUG8zN+pM13sX+fEdsPii1vk7PxTxRKT6us9jOxTJR6dMArDm8g9cv1T1jWT6RLblTexU
ganlZJvX6Zx6STzRUumZvvQ+Uz+1OJKhhZK+nRjpVdBHLSChVpSAgmodKzQyadUaidYQNLxGngDe
629qTm+6uP7cOFRaQrbtynOCqVa7wiL8Giy/Rai7hdW3aq75XmRyt73JMYunPKtA5fb0uyFDGFtk
1Spag7aMjUmdpjMZo69tVsSmZ6R3LAlLsxFZacaVdM3MBy0W+u8bg7imUdfUrmaJ2HCaXrVBwUBD
ZZ5ZtcYEu5VmtgsUl0sSy2spsuuCY99sNWaC4fSldZoNYuJTHoJoMmIYh9oyk3UKUru7bn0XOrqT
75y8mOi4/qBk7cLw8BiIyai1pGbcCEeCdPE8anluNWmFDko47wpbV2Seivo2QLVuSTcwA5rnwByR
Z4bZtEyYMjPqrzmPl8K1XV77c6/t1rxsXVPX0DqJqN32dbXK+xvSe2QiSeOarpN+TWmYmRXDn4LS
jc2G0Q+iX0kfA4qOt0Eo+tAFfCdbtO1aK9Scj5rHlyHLL3Uwab1AvXeNODedoFszQ94nTXyrUhqZ
yJ8bq65Stc1j4dnUNaJLEUUMmUnXxpdRxunETzrwpoYz+2OH0zjiYEvxbhKq9EMGSmYe1eTz/ion
jfNJWrWl1YH6v9TAiJkRBMOmJLKEl8HaNAjj5LJPjG5NWmb2XtxdklSflESLJ1EWZWbIjbi3ex6Z
fp4CN5LetUVmUBNlTmGyMLccib6Lea2ybk3dTExgQt9NzpwFFCOLDS2J2DQYLD3V43Yqqtz004hY
vAeV5qC03WDtgy8EvOFACUNlP+GFE4NUFdB9NQonBg3NJu9rO610Hfrpu1v2yVVLFWzaPDBZXW8b
L68tEhoRAN+ldihbZ1OJjm5qwLuHv0oJeOsy3hgp2RGj8SxNa79qKbUj4pjgIjnroGzlIkbquvB9
PksStkn00M5IX13KOPQniKbfNY1fhYK2y750rxpCKSi9kl5itzaFE0WbbyjwTWiiFkjxBVF1tWz0
fMMaXFy6LXqnRwQtRFzE67SLbU9qBbQVhekNIKZxHEzdyHNMRJSyugJ3E5nVjpXq9aLLxcSNfWVq
LV9VLDMWZZZWl2HRJJetZzaJE14WgZfNcZd985W7pMwpV0bQhEuj7W+cqukuWSvZEots6cbhd48D
jUY4o0UNj4lhZIW9ri4bPdzguhtMcP02S0Du6wWaY5LZqhRfpA6oRHmbgu/X1ZckR4s6RHPQS93S
k8lVFGJnkYAtbDE9cey+z3TQ/dokw11nx4XKVkbnLZJSNpfRsDFIs2tkwaYxgoHO+0+R0cWmPg8a
F5yhEiwXJsLOQo5TXkrqfzPctpn7jgzXIld2HKF04ZD+Xqr2Wje+cd+GYdEs95t62NOU6LC13y0q
3GNrf4q6lQQlBR6dly1TlkKHDHuBx1VkPn7fH2RpnkbmftfbnwdH/nj9yYMFM+yQ9spMKtVYpQe9
zYsuW+73fBLkP/+6vyQfWuz3Htvumz1+3e893kqyDmRVlCmwyeBB+xuA/Na1Ui4cDeVLDRn5cr/3
uPnpMZmwCozGE+0yEPw+V6HtsD49XLG/TJAgQ9bjreMsLg6PO9zr8VE+MR6uZN4qdmq2yKhZIhEc
rn9y3mWVgSf7m4aS10eKHsmqquprLjsyAVOpRJYanhlmOgjq/W5UF4vIJR+jHoFV4ARXnpZEYHjS
6Jbr8axULr5qtMIwy7ArLAIu3iJwi9JKwro2EyEdO4OfjJmEbnztBe47vxWumfcwqquoMj0eKztn
Kt50lchNVsbFNJNOtJFxkU81ryjM/dfaxdHG17wYvFa9nTZpw9a4oJ8CpLNZT8GVjnSHTFjU6KnN
eTX3kxwvpJR0LaLc7FH+XnRm47FgXtV5tA48P1qnXu5ZiIIOwx63+qaoFzJHV4EwyhLMoi5fd0Ce
6SLiTTtjLsperbt6+REc8X5dJ1q/3u/JnICRoAzQtMMJPGwSKpcFGA+LIvOPl7k97teUd/k0xNg1
EzrLUqCk17/4MU82ga9Cs+/AJyhClJkpdWxZ9niCStfKKSfLOnLcdTlsMMQuisDVF0GWYdNrGLej
S6ZpGwKeytJNMroi7nUEig36CG4I7jyol161a5Cm7Vp34w8ZpPFALsMVuas161BrGrMLXTIpIg5x
IJHG4KZHEGFo/U+C5OmmlzIC280JTYMldx6sbDF1qtQsjCKbS4+t4h7pK60u504GnmEf8dBURhDP
eOtvnaxV0zLwP+cG92euVGiNIonW+739hjYdWsMKfr1FogT8Jd2fQuxHowBB3YdE2fur0s5IphCZ
iUxYkFxfZXHCVzATYJ7kUtgdFncGuPNroef5EubBT7ThWzWMFPAvIE7JeA2a6uGYJyC00hZmUTc3
aQJWb9DHbL0fWPs9WTfuNNCJMitMOjAcy3XVVHyuxz1dG01JZ2EQ3PZQ+JHartWGOl6L4dT+PG9S
upblPPciMPoIvIrfNBMXqX6hp+BRdqpcaajNTaFrAkwt6awJirX1fi9ypQQHzE8mRpxu/HgtSr+Y
+5WuZTbVtWQSRdltX5Flzpt+QrKmM/WwDtecROGaivJLTmcGa/F0f9TVutzmNIYIj5LBWvy4cn/5
fiPkKuDVB4hHh9OqC8slrWPDZh1oYn8Ay4tZacmhD8th0O83uPKV1WOcgm5NwRHUg1XvNceN5ru1
AgsIvh92NS3oBq89MSut/7Q/UQ1NVFBVzy7cn9rfbX9+/1Ug3zNpSPHhMY8nHp+6P/b41SgzarMK
TN7HY48PTWkRL7vqlgayVGbu+eET0lOXgwvAjOkT+h6f+Ehetqc8qiFy5kAuwNqfaWBwGSxAs8fr
Hh/7SMqI2v0lIzL2F++vq+H3GKIq2+SBE89cFiHQuy54BWn4PqzEWjZeZcd5WdoMEpXXCgLOc5rS
zypi2mWQk8RyIfIzASvdt0Lp6RvDC6eNKPpLRxkrito7lGup1YcGcEOuV3aiR3ipIkLWEHy8dvWe
z8Gq97qyv3KD20KgWQQxiwnJwzsCdu5EwlwPEFLg6TIlHZMCdzIX4rEpomjwLb2vMpn5KhKm7As5
aZq2XzKfoFlcpjCCCZ6xSn5xkg5teBV99sCvmUF0A9xR2voWfCULIKI0RQHmoG4Ecqrha7fv3E3v
JF9j1Mnb2tumpTdN8xZfCd+M8zqfa3n9LqlBzpalX1kdOE9WL+t8EibhF08Dtdw3fbNmGQSSmore
Vay4C6uILYZIx6QOSt8s2+CyZPWXwpHXsY74VGOW64XFKsC34Kfpq6iLJj1gNAF57kwchSGkKhu1
ymRjaZVnvHd0RCwVdCCJYgkJgDaznc5dgd3vmC5Pp71TgOtksG96apRWhppFAix4Q1SoQwTdi63S
zcOZgZRup01x1eZwKFFlA9Hg1sKs8Gd9xUOLFOhbkxVfS6TjKevAsegZnfrp5z7Q3fdxEc6kQfgU
BsmmaUD9KxZc1xnxpyJvr7Tauaw7COgAK7NlNO9bFoILpplVyfN3yCgneeink6rWkrkTOc1K73uz
8a+0khezADlLZTC+bmXX20oRDwLQVXpZfg0cLtdN3aUfSsNflhC+XKg6YGaVOIUFwS996mk4sHCq
+BWrwF1SMUtMVvTTuk71Gxy40yQvuVkrvmm0Bm8c5MyCNKbLKElaO3I8ucr8ZkcSt5vBhk7Azu7m
bdlUE4idhaYw+n7mxEQzC6cqzFp3tQUYJGrieNokBJd4gmJUWoHQ8NRjdWZCjEx7l3beZSWbasGT
GKIcFU8svUrJXHXBd+bJ8AoxZZgSRhRE2igE+ZoZpP2qqaHVzdSLNH1SRc038PrMoOX9JISpaIss
losQ8/KQljumWY95uUO68E6lXe673vF39X58/c8HFcP//c+9PR4cfpbv8RusYnP4Pb9fXgWrow/l
A8X4ooGaH/cCYo7UDZnWZ1/+lvX9SV738POAPzn5sqQv5DUkFN/9SB3+Lev7t/KUIZl6bPWQ+IUf
+0OcwK/OEB2WETCGtU6PiV9Y5lxKDLNsDQZLPwhYR+BH4neY1S5hcTvwYKHqFtZCBzKOiV+o2mDD
ks+QsYXisyGp/F8lfodU5mPil8EC6/CTOBRBKhluh2G63POMIsEIIou6x1eGqyDn40B4lJU3Ok7y
uZ613VSq2rvUISqW4p4uEjdtrQR1Ex9WSppVrIG5Oz+671QCGJ0gRwy/nAiV+khCfeRzckLolJSk
sb6iOpF2l3rpNCB3dSfSK5RsjdRJLV3GpanV6VVjNBHMhvzV82GGxt96QzBYwQYKYyAJTgbynqTB
jYD3hQHLoK/y1vkCcavqvd46c14WyQoC+tGk4WVs12m5LvTan/362fh5cncPBQwVGCs6/LLasIDh
84fnXgPBsBCzVRg3+lY5XTjjkGWIu0raQe6TD1rgrvrYDJXol1oQ3PM4WoYqiFcQvCshIuDnEOBE
nhU3Rf/fpcQPxGEOJfpQ/w2LLeyJf9IzDcSmO6TlbBU5RT4JiuyLHmXpNMscPI2LQYgXHkTamGtr
eiJtzY9BebuRHdbkfaS0bpGAe9W0cvrrTmNDRcBo/AI3QI4Lpj1B0nXg16eItSoqYtH6bOXVDiRj
MqeFaHCK7MQxvqMwdD8yFMwoiTQ76FkDofFaX0ZZrC+hAsOfhfMiYGQOwZQpj7Ju1XWlmGrIqaxG
uMEVwkvDqG3WVvl7qjJidrAKBYRifbxqeHvPvZy/q9QXnhUCQv1s7vddZsOqZeorL42PGuTdb7Qw
vQYmCzcGTmywXfA7joIpOLnpsjK6d5XrfC8Slr9zlKagtEHShReIL5DWuUUkMeCnPn41vEdlHgOK
MKkPJllCDbjgsJr/qL4iwJ5TRa7DVr5SaOo6BbO5jkvIdkTgnkSQ7+rbLLB8xV1TJvmdcrzM+t8S
gjFIHgycDgw1YjQ3oCjyuo6tdFk2ywp5mxg59Kav2llKyvddH870tCtWzGGLsowXpdTaD7/ujL+P
HD6UUUCOBmqsJNJhQsP/EPZmS5LqWNP2FWEGSEynjDHlXGOeYDWKSWgCIbj6zyP/36y7d5u9fZI7
K3ZVZkQgltZyf1zx7yunX6T2YrHSq227v154ovDUC7fuZ6TrnmkPTS+U/6u8/Xe1xe9Eo3m/DgG2
hH+sVh99SbKEE0U3HJ2cRrflmfBNsPRZtByybuYfVx4Nj+ESACg4EqjscHtUQL5oHf2PWyf873oD
gALndNyPRsGF+Cfzk7YksIcXkKsYl5sYN3Ij2fKQTgecmSl79dP9V5R4fcln0D5Tv9n6sPMDDPzj
bI65L0kngwfASmlu9ii6bCma1CyeXok/R2e0MWuu9NieMfncuDZ7DaW7gB/AwWrYNf+/L2b435U7
9in2Mf9ePHEazz9WdhsGYdvGI71udBfX+ZDtk9aM5JHreOMGP1dtlt6kZ7xCRWi+JxOtVbvH70RI
9Wrunab0ATas41ynR0IKsukRLlZnz+tGrha21eNkWNX6XQatP+CVv45ot3eW1FOCMWmJRwzHEp3y
kBl9+r9fHjivf1Q5vCjQXjS7L1fE1/5zrQJRiR0fJdbNGKmT8yQvfB9Pd4NceVX228qc+F+00X39
/2dljbEbkTQKQFkj2fOP+wNWsIaTD4GnjzL3yhnbn2WvnwOpIMxEOqsznnZNN5H0+vElDQsa/x7V
zP/Hphz8A8cKgdkjVZRkoO3xXP7rToUTLialpHdZ2tGr+8B/o1M2NUnMxqJzvWvCbfBrmaZxzplH
HkJjsBMaTU5paNYmm2AVMc3e5sDq/7FpR/8A5/Dc8PG0989LwYmdWID3Hu7fq4gcD3wQdJBkF5Xx
IvampAqiBaK85RE2imxHZz/wAs/tAQfimGuwrKXkbfp031fYNoUQVRJQdZZ41y3q2xwi1imyjIA0
UtexjbJGCyzjeQZ05La0ytCV5T0zWeVC/MNhj2gOL/rqgjW6OTWxh2xQwWPax+q0L2lWOtq++CzN
JViAajbRZdEA+syQ+o3rIN+n975v7Hjf8NHVSgs4on42woLvw3IYRBV4NjtRJv1naPiBEDgi5P/a
k3AJ/3Ol4QN+QTaSBDcu0kuQF+N/rO4ZtCF1nNALg/RamCj+7B/dUYs+9mpMR08EfiM27dUvB28x
+YHnXog4Hgp0aJBpWz1ul2HAPqJ8N1d9GnW5D1/rwsk+ngcvzqdlDy/9sg012q53Tvn5GMYNawd+
YicducD7IxeggC9uA9EwjSPADw+mXgATbhzD5DKnZmi2eHtUbGAFZxZemJeYS0cZ6I+sHYrjoCPU
Qhjbl4HPO1zvrJeXjz+7AbakyeDg+Zpgk5FJmtYtdGlyyO7sTdZWEPHEte9Ij4lPZ5fNnT6sn3k7
6nZa+RU25lwsYbzUaA+whLbxuihHimNPT6gb/Uu8EK9RZMjyfv46ydGej25+FWn0iroGMgZtkZ7s
+967ap8689aFSsJY9cMqU54rJAinpzFK4tzn9HlBDYXQvojSqqMDhye3M/r/Rg2duXGT8lxGLKlG
Aks92U12g3ogIcJuPa5e6C50XttCHRMtEifR9nBvvhATFIMKvyU+/PGerRNQSpyxh034bZreh3n4
RqLTdAR9FawL6A/bu5uhG5S/zf8qLGPnNYh+rMs6VdIAAz08UCoiaEVjIOGULvG9fOGWXGoBVTqn
sqfnyD72K4kfTDY0cNLtddammJYsedvYkeUibuEALEuTHW182Y/98zD3280N5BRGfgf/O/4zu9TW
gE9UNSWQUIjo+5oG61Am3cKerQ1M7q/9iUxQn8Z5f6LpfOJtb18TYBVmI2jkl/U1vkuh7TTHOYva
uVIDNKpRdJ/oqJKXDjI+zG40HpzrZnPxcu5TNZX9PP01sWHASdq/rR+2FVw+XsENz0ANLmhmo+l4
mNmXUcIpEqg1/Tp3j0vL9zyEiP5tk5rlw/yghi25th2VDRrVtRjbZKuCCfY/23f9abVrlWnZrHe6
NTX7a8q7JoKE9OhFcUF4H1WH9GF1YFmfgwzW8QIlo0rlY6iOufKn6DhhrZFS6BX9TIBrg6MnR2jR
c4pbadpKxVb5/61wPfvVwlusVKBDVaDav1mvzVUc4nfGsAdn2SGet1Q8opKFwIOOrGFkANtn/P2S
rXFQGvPTw63xuSXfh3l7zcY+vB0bOgsc1E8bAEXDFVDVA2S3elO7ejOEQcrc2ucFssiwGw/lgwdl
Fv/p53SpIq51Df4xKLLRijNnx9VMyZbTYejq+ICJtA/qByXOnLTJ5Mmw6UdrhhwFI3u0lKpnvEDo
9oNOYGm2P2jW7teFi78etdsDWwO/bAUIDx9XNad67T+xCCts7i8m6PcvtH3TIUgatq7J7+UWHbZ7
FRDZcuAlqsBHE+gnM4/w8Tm/TP5Milj9zbbAe5gifLDxtKgnmljAHcdP5s/bZV53IBcj8Kux1996
H58hqJKvRuj3PgD6ISIAhQKqKWsZLfc0Gx9athXblpAL1FNVOJFACVQogYeCAACV8nGlem98D1fL
B3cKXqfziznxhptQ3heNcbiJAJgUejJQ5zPxi6OlyEcD9AUq37McmTlb+L5c9O1D2MGqCY/5zXdd
W+OkhLP1jvcu2kk1KIBXgZdMZ2Vp2Sr7rrt8WLlpshnMFGYjzZZ82Aq8pfGtT4PTbtqHIXPmhWT1
3KZhHS92hX+tB9x2wlTaLBhDRRh8mpMTWxL2aQ2IzaOJf9Z0cDcvGNsvitI/zHc7BON9xBiNZwLF
kLxMUqZgqrbsy5qN4pG0qEhDMoGz6fwox2Y9n/qEQsWejjxo1VeHDi0PKNMnva7uxm32qdtVj/vN
NsQF9Ak0SeUopFnlzJ0pi/ZP7OZ8i+6a+iZPmP/Yw9Z/t0wV212SDChmau6iszHKO9sleFatwj+n
6601Jn3wjgdt063+GM5mTMZ1uCx4y7TuJDyrXjR6nZNiC48J/eLbYeAuAQ5X5wzV6WVscxze7KqA
p9F1H4/neQGsAwnf1pz3uvIH8wniWHJlPBWVGrP3lsfilR8ZqMhl2Kp4g4s3A73/amlgazm4ynko
TuQYsUOE5s+xG1bOG7HnuW273MM0lG8RQOFZNBtmhrLr6F6JeHRYJOEL88xexBFmiSxsO9y6Y1Ql
8UIrOU+fEs9NN2JgiGrvlAm1lrmRbL+uh8S0KN2zgRsAg58VnWmjmwy9zxlYKZjd1uULY1HjVokx
ftTY83XiVdOKmhLrtHCQyy/OT8hTuAGwGxNTw+TKvimzf7NTr0+OU8A3mfruKbTZbAfN1gY8rnw2
8nJWfnsajxbi2H24SOlmfu9DyFAge/86igPEkYNqpOj8lxvSlakXkZvqkpclVvwpNYGXZ4t0Neis
m7WLfkEffuDXZazK2qiepAafbqgqWaAFWOJaJm6+eB3mF7JX8DBJHYvOA59JOuDNxK+2bozP2+4w
XYIfpxCLm/4Ake1GWXiODnm4OHezegAeOwwa13GN0AcJTP8U+k2gUn1TqXeJnJPX3oZTAYRnu6AO
+zNG4izZE8zjditjsZRTkMVPWihVWAHHZKDdcgYz6V9DOz1mq/6tQrK/9+zegIWN7nbvwRla0XFY
H00L7KMNxqzSNnscFIHQd0jRuJksebpA8kI89+6Uw/Be3KzB8qMsMjump1ZwV1kutio1oS49+KLg
xHhbc9IPD/sEwSFXCgL5x28cVLc2Mu77fIy+TyzYbkOb+QWUPFoe4RDdusPCyOE6vNHpQvgC7Hje
o3PXzWnVwvR4cNjBGxIDO3A69XM9eTV2xqDajuwPWMO/nbDb2aT03c7xbykHjLvUr+Z2WEoQmz8B
k/UYSXhXbp59tnyJ6kw7rP8wg49EdHU38X1iH+d4xaBCl+8gR8+Lu3o71jcP5B8cb/qOg4Fwd4Ux
wBw3NAG8ckgj0NO3rqKWf1vF2J3s2KNMC5abIH513Lm6xSmQpZq79zi+3sUw15GuSYTbMaX8dTN4
Fxvyn2myfo3MeE7gPMW9y0opOEMTF9XH1t8JCvPmcMtWJpn7YpPvJpVjwx0gcBCMOVNuOU8Za2tN
51IDWS7aLnigSreFHcyDhzTRyZ/reQ2WOv1kNzB32pEvKf67B7hs27K/R26M675z5zRSDIAFuFj4
uj98vv9YA4AUe/ArqmwAUrbzpze7b6yU6UALKumJ6y/e2ocFH7MMbLIhhY5+h1M0F2bUUzUE6sjX
acwdLoaAlZXDo1K5kOGcg5Z63G0nik0tEo3xGBVEGpnPg4fLogDD74KCUZxfrK+KPtnXKiBL1RIv
KFNZjP7e4+0BMqr7sQICdFMudeU4gOE1G1A55DHQ/calMKCSESAx5daLRzHQpVpsDcI5xVuxvK3y
ABavQnsuswyQ5v1YgMIEBiD7Nj2zxU61PdwpiHf0vVZi9mBR1UUSww7yMns4YpNtwVLYaKyk12E5
s61F4gNMZzAsulCuLYM+8CoMfWLpN/SyU1cMWb/k8fGkxkePjN/X0X/nHU9rGru4WFavINH85CW6
WVvYVzZDQcekVqJHTOvM9GuJnFS+qv4PJt4TnUF9gR+cS6vpF2wMz+hFf9MDeaOtw87NEgSpkm0r
EYZ4Sb2+b0LwY0RHqp4P9TrNwVyRGZkpOMc1OvTcLeOZC8JRQlHlEv8kPfVnjzBiEAGncpFfdbsB
R4WUFBGOtpJ5QS5Y+OZ3qBacr1l+JACtB24KTkagy8sF3I0A7zsvBZ5oAytvRx2LT9kq+3IwZM6x
aWXIJyS8acffsLD/bC7CnkH8pDb70Owu+dS3CtCmQqShHdqK846UMWM3eHSqBjbp5za1qsCM/8Ll
+NinQD7QBKN+LBQzZfbLeiiVVkOmh+3D6szlcer9ciouiY3eyEaRbdnaz5smv4nkwIhhKSqeTKVW
vS1VWLtsrFp84GFxCIHOUWD7MUvM82D9SebnY+pcvoFOAc9cMS8utgPBuTEi4O5sBJ5T/Jy8fcoX
JP9OY/h7tJupMmGjfDqmIvFUFeyzuQlQY9sSfLdhpIt4mW4MjWAxTvY0J5nIaSQTVFrXfT2aRZnH
tI1s0W4ZKyZqXsIQP9NDguH+RM5Ri1dhfLA+1ragqAGR2noEoPfI4wnTegLzvDPgRgCa+8F0ieLv
kQ4QuqDCPe321A5hkJMhQgzLIqe04bzuHEs3xfs/PoaW8UoHGMcpxKqKcnpJMU2gVPzs34XLACM5
92PqO2z1GTrlNMTushIkyQoEJdHnR3wokPJb81QlmLjYK40Bu8qRrHm7g0sziBAMGrsrD6JmnJKv
JNCFAzfAdHAKZ54nsf2ho29TuPz2shHtyXK5b2Gh29eSGXo1pJ8KTDmkAUoLBHw9YOiCofDW8UK3
7pRw9mX25V/kOj671QGE3jKMw1FaLOn0yLDLtSHvQJHHz96yy5pMY3FAnj4lgHGL0M9egXGWk5nt
DRLo9sYyEVSYLYDrZFCJyKF0FaWzwO4zDlXgTycSBKMqyJ4VbUbfoXj6F90SW8MuaMvOrtMpYEhX
jtb59erNXjnt7Vgolew1ogFh44T6E+FjoB7iWNwsyvAlQOQvLLOk9q2O89AXcZVSMA34OcPjx3eT
m4fHDlwe2bvj/K/HzUIRqDl20ASx6DFR+UhbhbgvPv748QVDiUSSMcaOK5HyK1aKBIQzdmnspLpH
Scjoo5u1+0W123m5P6Y/HtuX7jdY/e4knGaPW+idmG/8S6I69vjxBbj7//9dTFrALmzXuWPpZ7LF
3+hE7GmNHUSnyWzZuWPeDZ4P/phs6jbKCEtoLGQWwCdQfVjJfpLvUy3knVTzJn6aewvObdhTgIk2
LVZvbIsQcD6mYlcmwbHVmZyLMcYlDFjVc/nbzAPP03FYCtPal3Q7ZTPmn0TQsZaeB3kFBP4IGOC6
G+zffpxc8JLsbOo1AmwLaftBR0AD7DIAWgCXsKJ5LZPY+x1F+nbQzuQjgz4WYZsZo/VtGNjTOnV+
Q0VX48c+QZRhRX9gmsMH4Ex5Dpd2rPshzHJt909GkR97b+IS48nf9UAMLaYKN9BdYwSk4zzVlTyC
Sg0gGddU6kSfDT261zSwyJWS7hkZijHou4eNzo3roYgSE9vbvVJu+06wczO0tfNArh7b7vS/8c/A
yigYE8MLiB7p1cl1uaVGgfZZ5ydz9MejZJNosEm5pie4edqh916jNTjRcAtLDNHh2fgOAA0/fu9E
dG9wLx6ScOluaaq8k5aI17i9zZ7iNZ8jAwxlTLKTRmuRI1aTvAURNpOWBbb0upFfTcSfTBRhs2bT
dhr4zk/juGeo2ItrkjlDRyNxi3aKXfweiUknBnCAyA6Z5ehyi2O+Gx1a8exDKstdIgrENsytHY4q
CbevvPNYCXsjupl5fouVeor6YbzhkMncqAR0CkIUdRriKc8sTBvsm1sTq+fZN8D32zR4ibrXcUpV
tbU9+2oNf0xl0P0Usl4QMAEF3CelVBEpvXCxFe6W78KbphOfAEBOTnlFsk/6JJLPQ7KgvAOfesDv
Ahwuau2wD7C112/TcJ5CKq5RJ35ppc0TnUR/OmwqIQVidw0j957Z5MsRhsjB6IBf8dK7RvLQVs6x
i9jIBY3q2OgUMCkMj/jq5rlOMNyONGMPSJCEB0lwN24MiGibIY8Vr0VvAhD1O0q2ifT+KtHeL2xV
V8HE11Bwv+jdFJ2SZPRuqZrfkFIBKSNUncbY/5dl4jfBoZ8g2VstLmNftWx/eGnYX2KRvu4b1WBC
48/BFAXXwIGijKHRXeThffb3TrwGhJwxboOsUgEtPobPUCh2Xmz8AKWIPa+GdTmfWxRqpCkaDv3w
QfrWf5joEDwYfwLmjc8nro3xwYJ+PPjxd7Y5sg/p23yge6Oxeemo371t22jqHh4wBCu0AMXWoTOZ
+fJiM7qcsRUCrHKTUOUqaHQTrSMVj8mOJA6dbW4dnACyblBHZtYk6adAevpCB8gYh9gLMYu9Uhh/
TtsWf8pakp2U5nuZCJ3HkEUbuSlwRyE8cDx1+Frh5p/lgPF5asOii8bkvo5fuyP45rtvw4a8GZl6
gwj3eDO+b3ENOsQHpfMKDzHSksxoPVGwfMyhFcI8pMfdiGeLIhfykg0tOru0P20D8DIuut89EdhU
9zKk8wPsfIrUUjTXwCTLVT9lGMgQHtuBuqqx+0XiLqgOz9svQx8Xaxdnp9R44YWGK2IS7Iu06375
+IL76PWgwy/qpaikqVMou5BajhQa/bpBs//4ToBIQ5RgCA0oJAbtFBm7q4+hv8xI63DDxoglmAjv
ypRC0uwOZBXs5BXoxi44u6C/Wns35TD3b0sercIrbRrk0WaDe37Lz4WdkQSS0E8Ai8cz7g0fpdln
nquzLjhz0iHukk3T2WgMIeEev+1b/MuwJCqG+KO+Bp825aLGBvJlw1EJhUO5rlzknvqBQZOyedca
vM3EDjk+/XHGOIn6ZQhS8946XDpi0OORxVTd+ocr6s4JNVdE8eFVoVUvYx6dxxFqtGLib6RH74rq
f4IKJ3Oy0v00pk0vMfLtMdmaedXTJZXZZ3kk/UufII8TsT8rVfFF7HjGLvKGyi6ojhjJcn/S7CGI
Z9CaPJPF4A3osuZB5Fy05IQpluFMiVyhcuaybxFLUSD1Oj2BI9xGQJ84dcKHFJH7Y/aFIE133Sbv
zWn/roDkicfiKksg7qdsYfDJsid/hECVTfrdYpY8Dz2E9WBCibJY3MPeWmTBqtVFKj+MDxR54ni/
B7/YN+TMIPXUfA/3C8bOnO7D8UyCs7c500DlR2iLvkpYWkV0rKryVoAlAIujpc+qdfApZJC4a7gH
HyOStBzQk/i7NxVBckDY9Mj3HodwNN6kHxaq+XnCeQAwb9umk1MDSyEtOi7jKnS/IM15mNYg6SHj
C7YeIiHmnfRQv32IRHxKIOGqu+Tj+FJ18kcyht1j516ObqenY/SfAyaXBuSMgU2cPvackjOwybZc
vTX3xLYWQmjY2EhKy1CzCmIIQhQ98k2HL642RqZ/TTt0dTP2Gxn/UZSvdZKNLwRzNgafoZg88TXG
xlCzDVNPQE9t1H7nmb8hOJRtBcQBlnPEk4CBzrY4pOvBn5dux1yNHwYzZUQ+KZLixY5tWwfyp4EY
foqz7SS6rIX++sqoncolbH/r2PsTMTJVtk2nHI3few+eJ/cyNNd0gpWmEsxBfZdcfCVpjQLxuQv4
mx+mrGJx+33j8VEONp1rp6ESbAZcw4iy3+gZPs3Ck9PkkyqbyZeWse+ZJlshyS6LOU6RRt77oBRZ
j6qAaRVn1mJPbGGmIjeBXLoFKeOA597DlYaEjwkC3ktH4HiM+nXQ66/DLViKf7ce3YKC7RT2m7y2
s0xQKep0gCjSr9Xhfzt0DwkfMVr8eIYylO71kdm+8kRcJsh+XTHAx277lcm7xAFHutzoWAxa8cYT
DG16X8QAwuEIY8ebHOCsYEeAY+9rYGSfIzdP5WamL1GsZdmjs8p5hKY5k6rPEQtR5TjFL4dH33ff
xqgHaXjBaTLVHlNRISOMxKAxW7m3FMWC3Je39zcadr/UWk1VvNOogTgNySO4KtqSBuYravyufgMR
w+2Rmt9+a8LSIeaeL0Mny3AN7vGUewhuKbIEDfhhIWT4aa2247PHxUt2pE3m+cvJLJt/UdKqStLd
PVsfYDQaSYhfGttDD48UqjaMOKeBgAXDm8MIf91EScDOlTta7wtBpC6XcTYWIGuGEmU1KrxY0UvU
a6wgdXxP2LJ8HvouQoTcPq02Yy+haU8ZDj35NBUpjFXd6vi2TagJrSeHJvTgJ28+mnhOcc7Iht4u
TJioV34GaClvRjVgrD/PafojnoQ8pXtyUuOSPEmx5hl0+vro9VD7EwYLHmJ8QoDmqT/sla/EvXFY
hvk0L58O5rXXjs7pja4d+itabiRrgWPTrJEJGiXJzQDJiWAODjEdcRliLapKmBh2/j73OXwDrL81
+Aym2lWGjuU8yotnKXuLjv7P6hFIOeKYH7hwjxGY5GYPiap8yX/N97N4IOKZE/HSH0C2wpxJ4n8J
2dEWS48jEObRnGTfFziQR8Fwd88zGq5LN0N5odlXcTc72pC9Eye+8k0HOcw1dkJX+isUeDVIWtoi
5RyW0XGYZhmSuRLLQmDNBs8+kz7yydyV6ACXUy+9OrDV1I19PSMZBHKBFnyWWZFBairaXviwguES
WfyiTxGbf4tk/UWVPzZLGzxEApg46e1pBE1y1qmUhSBTMXWCNGEwbRWJsEPDQ0pL08kE3YRkpxn/
PJ/HdCrmlZFi81MDzWoNGnAxP+FHI6I7qJcUtbgh6TQgsKuQazca/OG8IL0c74988rJi7FtcHqiX
fSThcDn6wgIElgjmT65GwAu6jHpUtxXxtHxvObotqsKKZQoHC+1Bs/bZ66oj/9IyxOiZS+MKYGph
FEfadWPNvo8XsDqIE3gJz8W8wpaEHx50OJMoY9h0225PcG5J+L21uHId4IgpdBKcwXj2UTmLtIcp
CkF3jJbpfFis9jbvqMNBMgF6aCiCpRkMAldedyE4hgHbOfzMwanui1wVsoBoRQScmwInMmHTP0bo
BYndsdXE5BzNLKhDX6+FPYBHZUcsr1k3XMdkOc9Wf9MJnxt79wapv6VF1A5/935HLm0jP12EnOqa
Iscx7ZjQFWPlYvZGMTXd9EhBKTqa5EnfsbPnjd5bq5oUJ8ToHglYyNH8KU4SHDbyJ/GQTnGS3sTi
4hKICs1nD/xnHCFwLuoZV+nJm9GqEo3NG/RMQTskO9akh3u2QWzdsmqHs7YYo4oullih3YK20NzP
p/AQRXMBWDOF8drE7YmIdD0PIwYqD2MRC2GJe+CUCmjjGBCSrq97juGTJfQebskuKQTjZ0BUn3xQ
abnow8dpo16dLujghlC1TaCCKv4WOh5U0Gf4jcJf99zwHVN2it01w5E7Ovqr0jmohhTIYNCfeM8Z
HJD+vm0YkNTZdsEG+minpaEYS58iY+GPBuYWauR+p5gBoV3lzcb6waoWh9yI/UqtmB7VEWD+PIIE
yoEH3xAsea53h8S7dQpNiemwee1B2Vr1Odlxq6Te9Fn6q6y7FhGJwDfXw3QhMhszdnsbHY8r3jnw
NMuFJvjV0likJrP0uCdWYKr16xlczImFy4lkKsSE6wUFBAkN6wGz64DzoPKE9hwLG9jVnZpHPh8O
yq5ZMQRcVPuQ7M9b5KPpbBEDSld1A7WwVDM9nr14NhXBFFaE98A8zoqYi8xQ/qhlsDd2j2Wuw8Th
DJQFIyhJ28tovwxFbPzwKRE4bsy1vqkTB4Kks0m+rji6IqSQ3XcHJ0daeCYpt68MqOAbz8LrqPG+
4TCa9tL6WSFxAInx7Nceb1/hI2uUy0OXA8uum8s+R8fwM1i7E/rCFVvv8O9fPh6z//k/Ph7zJl9h
RyAuT/3Rq6iEGW0WcelZKC5DEuHoiI9vPx78+KKSdCiMibdi1bNuBBDNVhl9GUKknL0jwClKH3/+
14PJPVassHdN6LTx7cffNC3WWbfAZOdJgvl7Q7XI21HvcO/x03DK0rUV2CZHX+A5fPzm7uPpfHzr
85mfkT3ABjLLy7++KGRrpn97MNnRh/bx8MtDSP6i8PIuR+S/6m1XNY1E1HihaT7+37/+Ao44iDG2
yrQw91T2x7MN2IEjuj6+/fjS3V9sstqb/X/sncd240jQpd9l9pgDbxazofeUqJIpbXDKNbz3ePr5
kFSLKnWd7vn3s8FBZGQmIIoEMiPuvVEEIct6800uKZk+9o6ff5xEw8Ya3WxHWvWhiLRkZUwW2kRn
xzQJhU6WaOpsLVtVnv6gJ2HCE9SLIJ5HGfwuh0zw0huTdaYNwaZ1SbMWiffNHI2fYjgs2Awmu12u
lfRLpWtET3oWx5ID5EGg7P4/hefLkP/6P//rx0dJzr9VSicyjjqxKN7hiP8g8HwSu/wlFCXfx71R
eEzzfzsWCosAUB0ycjfpRl4TcHGoGG5ahuqojgko+U25kZoFmgE+x9RUJIoBtL6xdxSbGi6qAQAc
1Ds8CtX6n7B3NMGH+QDShfDAbhFFQHDc4GXsz7DnWAnLVOki41ehZUcjlbXHG3JKaU31sWMdsUjG
0lkLr2yTuRS4KrVMtas3jqM375/G3jr/aazifIPu4C+QZiv24mCDOeKd92477Pf21nT41BZ6Y/53
R6kiHFL3G08fy8PtEANs+2AGeiIBVt84CJk8eznvQap/eXNpMlnpshXufGutsqx/Vi3kn9K6O3s9
CB3fX2YWa+2JjPdq5AW5H8V5br1+BcuzrlHumDbnsTu6MEAKF44LZ2buuPvU9cxydrMjVyF8SXQl
GmRvqVvuMKtLDeE+uxuVfR8j0wF0x1b2wvbN5ixlrvw9j0jYDKGeHsLRzw7xdPDd3pojhaGzhvzN
IUxxMIMyI9cQSYgDTqf5xvG66CB8cd9LS8/vwyXI7HbVa6N9CquyXXm5a5/86WzsifqWjpEtcmWd
VVr15MiFdFfHJFAjiShdn7fZqZ0OrgTMybWKCcKeskGrOzB7Mz0xEyLGnrPW6ppsTj2evFzSH5SM
vbDauh5x4dJ48L0crFtePRZJQvIaiFR7iaKw2vUkOU2jujRyXF/4O8geBuwVRJs4TL+VmUPsaitM
c1S9y78NEhPFRrvRyizbdsiCFDMjaIZ9Z0cfD6It50X+wSHaWj1/fPuf29ppCNuNrnTxudQC/8F1
JWNd6WRWS0I4D33FTo/saM8SDEFJXn/aXlHUZpdbXbuxlSI4GX1oLlN7zC5qb2tzQ4r8Z3KEk76V
0+5z8EEo7/TxPOyq8Emcxe9nVScF17bbGVrZ6iaMwYopcRkQMkqNtQNlx58LG2CjsfYSx9u0Chvb
dvSLmVR1/oPVR+lmLNtiQ5TRvogVVSsl4U+/75Z14SevNdJ4C1+XgqNBOOXgaRHBqHpwVxBgDJTN
SHHMkOg2ZnzpsxVSP9nJJ/B9khFsOQ3TobCIEvYARVfCgYqHr/C7wSP5tUH6NP9hNf2xcONXNUxQ
6smdAlUozDRtW38OaU3aaQ3UKMIEH8xyYj9V5AS1MdmPRq3B7o50ZR+mREEWNSWcllo3otcxNV79
YaV8N3MSe1ZiBEsAUMR+Savba0P6IdVJf4wsVzslvcO23YrHpzbu2LEUgWdPm0ZWMUTmwJeQNbtz
RqO/HlJ9wYjgYwv7rFlWlJB7dbr2aFf1ujqsY8sL7jM3U4nQlsmPgA1tHzY9EJryZKXFOpqeHuLA
U8/dG9NzRJiJeJjcbP6BZxcmDXpvSnioWyU5+qVuLXjdjC+eKx/MSjV/+sH4oI8GcqG20y1ltkeH
DL2yY+A4b13bdDyEBNSeP7wK765vkd9FgT/RlcDjU25sIpqyouGFJX+iK1lKEhBU9+1fkRnEW3QZ
ybyqE6xdys1sV0cqtjj9bH/u+sH+x+nnsRXkr7lUw/fXtVF+bIpJOnboz0kQhI+I87joMM3dbHBB
sfBvFgfFHHWeYUmEAhiyieLfT4BBI9xAFwReEvL/pbsU/W7D3kfc2g2UsrSZGPHf1wAkeywQcXwY
7ClH12bdfcB26uCafkgir86/eVG781BReEocKdjqtpusPGIP39p9HXjRtyrJqlUdZPbGjKPqCTTi
NgnRzRrrh94bU7YrtXFJ/AY9Xat5gWXlb0bT1JeKVTcvaVskM5hV/jkxKm/aTrJPIuFGcGnwX1sX
RCX6TKD9Unt4SKLizpraK7v3wfKO7nZKrCDuIc9Fe+OE1mqoQxUqe+S/KvUZGKH14g4pEaCm1Jei
2UP8pw7z4NFz7Hpf6yO6Qp0XvGpquPiPb5/9Oy2ESmkAYHjiQY6eNI/5Kv5OrRlDkEZQlIKfoRJp
UTDn1RXK0fiqyyOwlkFlzZDDGWxGZBm8bHiVYUmRc6qrwwiQ90LG/nngB7tSuoyIX+xGh1KTgSLn
5duZaJPs5C5KkXT81C769iAAKnSoGXtzk4q5A7fHJ/6H6USbDFkk95t7CwzLsm+a7kACwzhE5JWX
STZ6L7UZnq3px224xl1h6vKz6Kr6+lvXdlQ/dM2s2PqZSdodsgTKs+mSZ1WIoS1KEgY64FpdGvP0
zm66LT/JVRfqoTebzuRYR8PXa/y3s9+9n/sRogAnmjHi934ZQNWdWjb63E4d+QAs8ePByZVtqJnl
9lP7rW/k5vJBmKaRHeo+cTdBNAxAbv4wnWgzEIlTu7jfiKFiYtH+eRi5Bgi2ardA/xdCTTx84eWJ
1IOtlC/mgLAGAsrdd9IgxzHygLeGhA6CALDgLEFytzac8qIESTmHsvyohH14ViHEPL5bo+Npj0FQ
PKptEp6VyZp8wlJ5U916/j+NG6crvM9yu57HFYT17rtdb/LdrPc7M9LY2kZ50MxEINzOCYX2BuJF
iaV7R9Emzm6HSDg8KDmImr71+1Nnv3fd/yAvCg7ch00Keydt2iapJL1VdKsF/+sDdzxvhozYiWb/
lLxYMaSZoRDbFPuPTIElrkpfhBFFGyS1pC85cmUPwfCtTWCtID4FzqhkPfFu5q7MeoLM89XrBFZ5
73jDQuZJZYyFekCp19tUuawejOkMCNTbmWi7ebMcJsqtnzjrgu6ipGNw6CyH1auu9qt6QjlEo/d2
EI6scXq2E3+3iS4jj+e5cORG3BvwdhlHQcK3aURv0dGZICP//rS0PjFEp89Y0xHA0UwFcCgby98f
lr0fSKpfatLPIJQf6rG0720rDI9V5LZz8dRk2fWjQSvsnuVlcCze223aq/f2dkTkF6b7MC3TfvRW
4HzoL9o1z/oRu99gqV2cOh5JJdqJcnDff8rXs6lNHqtiSWIekKZfIegmfsfCLQ7iFy3OREdWIDqJ
JZ0ZReN1cltxU5hkvgyVg41HEUeAc1sn3RfTxgN8qLz2ZS2AVoEpp3Z8Xyvh1QL1BZ7S9fJZ0INA
DIzXsSY46Q7gD4q6QgeSrHgdRMmPgn8RKjL9a8JWZHnrYRo/XWNHnNTcWiDKZrVi8sW72bn2Hysu
85//RYvNIak1eL62yp7+9/+ih6oEWl2+9tMAfzBH0VI5NO8Hswr4FIVd1zqrQ+SDNPS6dremIuXn
FQetRgrI0E9SEOloTRL4gh9w1IdGP6nTQbQHIWUNnAE8yyeH8PYgwGrSscu6caR6m42BFZ9khHUW
gZq8FH2gbAm/Veeqb6qzNp1N7ZluDptr3yjUI/R2on2rt+rjqGbOnWUF+xKm46OGVv7d5CsoAnHz
VZOl692XLIvhhqhSsa26HOmu6Szshrez+P3s5r2deZ1FakGt/ovpCzufD58LUUpjigjx/EJhghiP
CZTXMA2Wxb//cyxYjEWbtmjJuno7T4bK3EPgSSdIC3Ips+u56RrGvgWxOIftpM8N4bp2EK7roTTy
ddgFcPuhXa3bJI2vz8N8Mu3aj5ciWuNmZr7OpCpeiliO2WZv3hD6w73DI0hswG47taZqHkurCUjq
sDET7be9XPe3U7SLTd2tG1n7x3CsLhmo+DGNgscISo/VJuMLybFk65OwWGheObw43YgiP1/SUwSI
TXSTRqs9Jr2kzsUvly0u+QgDtOLtJy4c1xXC74+LW2fxHLk9Iz6Zt5khrJPTnJ43t0nVvj3UWkho
diorMC2skqC7V9Awf9aBmC+BjNYHR4qcg4RgNCJZYfJSaeUpqHjPNOIbjoyfd3G1Lpop+cSrM5L+
oVPlnTr90RrAv001lLy2JlN0U4nFHHKlTWdItcD04Slz14asJocoTe+8IXls816GtZiRo9HMvN9o
CbwD0UUc6qkz4qSPTZfJu1v7ra+YM+hdJpCM7DpfmA2wbEd/wlHH0YWfEgUlKsNZ5o4RXsRBTYJX
FAaHvbDcTrHv3OhFGGKMb7nqVqsBR9/aPs3Tp5H8H4ICCB794wdErS/ZoLSKSqV3tpW//4Aiypck
rp/lr7WvJrtoSH3gcUD+iLQk8yh3nIVRGWm1EI1/cgtHnRtfq0rP942btg+1c25Mr70IIyrLaqG6
yBIIU+ob5Si7/SUzEhe2RiT/KjLLg/5kIzSuGMHc7cH3L0IH4o1GyZlFVw7mBr295yCFY5SRVlzU
4+icDaSAyfaM2jPiqOFOtJlK5pzDQeJFR9ZRWOMAkJxgIcGZrs2ry5BlUDCQotHvbX9ciptK1CZd
yZFJ1gyV6wc3a/x7VuJzM/O6B9Gj1CFnZGmcbYUJ8tPedQVfHWEqWgwmLprkwPQxPeTUe6k1eziZ
+TCcRmgsKvFOIDheI9Vo2jUpsK7JVUnyq5Pb+maAaTv3PA9c9JAiQtD3ysW3qnYxyrFy8aiZsuin
s3Bqy2BWHqWiV4a9FSnOTtUD9gKxf4dmK8/96VBNyxzRzoLjTlgjPCQW4s7eNiPrbpTar+LRUWWI
sre5RBmNsvP2TR2aWz917wGrVEcRc6vBE2x9p0QHQWv8B3GQAAhHMPPQKafp1kPE7MSo9zlEj8CD
z6lNIPHbc1E87FSl8o+1+/NTszCtVvWPXnv13R6Z4vkofG7z8/awFGeFfmwruzRP0+8bFPwkiOn4
O4fGjRka3VFWMnb7dtzft6R8+VCN8KlBAG6W1EX2rUjqOyfW3b/M+nubDubEkcwhRI7qz6pWXlPT
Sb96kekBQfK1Xa6GFDCQNGC5amgdBUAXqlO2TZXo3o5SbVz4E2hXOFL7wUTQ4dzKFJ9CUcIL52mr
emt3UHngwI+5Awu0ypz2yLfg3vZ8/cf7SeyF15bw75PJVSsWFNY22puoqR7RykWDvis7eFXUO1iJ
RkchBL0oajdfpd0ECAzRhMnlPpj5TS0j66AbaEMB31uJUC9Pn/I+HM6xZEMGH43D7fln8WmskFJK
wPROj762usA+k5YWvNhtF0TxF/q/KK7efG8CiC9IL0YXQ3eqnSXn2rIo0+IVsW6IufTIGiVY1GUZ
HRM41ifT1XkQFCg9SnbGS3cSd80ncddyOgjzdigLCnlosb+9NcEH7NZoxQbjk1KiLWJYZAHA7J5U
llN3PcvEO1sKTXQgRgttSZ2EOVKo7covTOALkxvqhn4X9H54kGWPlVgRru0AdJ/Was46jMtxpyQp
1YaiWlk1SsmXR9eBHBuu9VxYxo9+NNJf0FNQHSQOORu9YSMVZf89ktgMqk3lLgZkSmZ2m5UPmeRD
p1XN+7iyiwcEUINJtCZaCacWAEVyJWclnKKJckxoKJh5vhWmJMdoMHoGu+UuqhHu7OLHONTi41gg
6pAbJBRWRSUnkBcI3fqoau1lHU4IsuicikZxiCb39UxWDSpSpPZbd9EoTB635hqmiLSLXF+F/aWX
wc4PwpceEs+Z4lLOuZ3O0JKU5nKUD0vh6CjTsXHRFZ4pU/WgCNz7vrH74UVVV4XTW895q7p7gB/V
PEWYuEj0EE3YFNmTxlDDizh40mPjFu6d1AbRpTbSfq8M5evNr5W6jXpBry5EmypX3+ysR6F9ZhEh
Q5QxmEFHzL/VBkQ/yi1mh6CTrZOiDB0kGwLEf+iRe7KCsrT+oqG0cfEcH84AkQdhoaT5wZp8rDRY
M089MyCAN2vyDaYZ/Up4v+3jrAnBoQ/z6++tgBK07oHjf0jBpFW7d3UijpQYOA21Ij2By5uX4Gq/
UK+lvchKimRAJj3B/ewPhRYrAJnpFeadtYZIm6MHjDdGBmThVznpkZydrEjKqFkc36Fu8yG503Yt
LHQ3fLuD0NOQ8PYi6GrI/B36Ub00iQXpjOpO4DpNymcoiMpfxMGxq1OfZ4D83epsiF1hCZFj5gc1
iiXT4u/aGA9Gtm7VgjCkB0Z9pFzKMlCj9C7X2pRYvtSdqWwiWm7Nt66+YiR3whEnSj91lS2Jkjk5
yd0NgDJ1yWasmhEej39VRMeUzP1lAQ+aKSZoQSOmJk2nNOOhzxVlb1EzA/3XUpWgCbCDBha/cyC7
PcqeVe5az/7QrvdaeISo9j3xEu3Cy2cux5rzRekLh3oZLoSxLr8IK3StF6V1XYS38KlK783bpsh2
wmy9GrauNMYwgvEGsAzXYWCpCzEbAuDDzlIlC/ilW61aJQuXquqEC8TDjYOsD8a5ROlv1rm1/53f
3n2rTIJ5Gi+wXKVUmhxkxXEAckaNmnRdlVLw04phZPIIbh5cgInrBg23DVv89hKPdjMTXcKoXRBk
k19j+M4LFC2IvqlJu/73gIf+h8WkJVuWYlO20ES+7NNuTCMw7SlOHr8GAZXm2qK5UzSpukS1Gu3y
KqIaTl/WEDdoyy20Z6IibtbCFA4oJp9H9RKqEplTSw+GCRJ6nNu9kwBKa24nOjL095qMeHnbSgNw
crD0e3FwE5ismSF/g45Q7VPPgoykWmq1l6eD6CJMPYXEd/XcBn8YI+bph5JSqe+whj/lcoSiXvZx
92rxHgK+QCKH0Po/Pi8wiZXfJVr3VW3TZJUAk51p03pCmQ7iLPdjXuuBXF+Az4Vb0RZMi4quMHDY
jQMbTaJSm2hsosA+JpS1PEQAoUiHeWxGTeX86QwJAfXa1r+f/c/7ddRgqg3IKfKEWjDIaIBONMO9
2BYL09PDaC/CiMKMoB9+MIX31vk2Ft4gxYJ+73wz0RDjQjHCOHKvIICdZdnZHqJNQuGkB3Hw8kKb
J46mrY3C8R9iBDKAHGpzXZWL72U01bMilIOITAvOMGIT6dt6xL5A00BPtsilubOK//ZPM2qQ+4j7
cJcrPJLNiYRu93GK5ASPfMnvlbUwUxjIVMdI71MV1jShr5PmaMlLEGfVBq1pcqXCDNHSMTt3OHZh
Ozxp6a8wGdOXDkHjPVHE6ZvN1KRKg0VmyxWCVXgHXZo7cKeJeMs924mJ9DFNJieBR3kE7uBq6tMT
qk3vGydFOK81TomHMLVhhMEWwU9lUfaWsU/i3L0LwinIHxXBd34cX9F31x40OdS2JmV3VpURlq+2
9V2qLf/7p4Fuo/xHZE3RdO33J4ZB8Nm20M7QVFkjymabnyQCZblIM5CisDiaSN/BjkQyoAukndwZ
3kuQOCTP5PTRtkriVjrrVtGOvvhEaw2UlRSk/gsK2eh5h4Z5UmJzeEwAj4tuaWake893+qvJg4Ay
XCHMKdMOwjl69jCM5O57ljThX0l+cgwdaSYI6HdW49pfExg2kEOL5qK7MVXI5KKg/EJr7ZQKil9d
AlyEeOYt1EFRn6d52toN/hrHt3lUiRWlSV26PAek4Zu8l7OwPbnaeLS9KGPTBkGJ4hZ6c7JUrznC
aiu7pjmJXqJZmENTjBu9lb+JdtEknOIwAApdKDWKUNcriEZEL1DyUHrYNClcM9H24WK2Va+bIaz2
H9oSnj6HGsyi0RXW202JSxlpI6/VuITZNc16bRN9JIOiMa2B+o5o/HTXZYd8B4pwzjqtvGILxfdO
i3srXYW6glqFjTZYFrHuPIS52u4LKt1QC7WR2r2wMztDrsVDdcxGUQVtWzMj3AydtnMgpVnoGz1Y
jW8dR909m7qPNTU1satA6ZQNcuIGLJMe8KykJ3/degA//atIQ2sJvoLX0zRSNRO0U0j1w2VmDmc6
xMSMGrMxjqKHHhfRpmBRySIKp2gDqLGsUsm/u16JAnVQk1BAv84RFFvIo+QSy3VQRf1FtKqVnS4V
B+DpdYbMLe41d7xeVjRBP+aXHyAIJmalMIx7CmJvZxuykYFZRMAQqeUBTsz1OjWSsYe+Tp5Fd3GR
fuRzrG301oSJSLq+kxReesIUh8IDpUUlzYMY5VF/Eb4t/xNxC6JNUyk6acn2SfQPdFhahkteU3w2
Q+8izlkFB5sM6rmEk0V6VL/o00Ebe2kxKpqzrBENSknusxoPrORedKnQ7+RNhVZPoKrZUkVuY+20
q8Go4m9AQeJVD4F+q0tq/hSP7kYhvfpNL100COpM3Wtd2yO51n5Hniz65qUdogbgxU6250Rn1R3Z
3E2O1Oz/agtLug/cLCLjjEKUuEBrJHu7dV4GGOmUApOarcW7YykuErtfstzRvkKCiddx3jnrSpfy
l7xU5oNMLVs1rsIVcTBkg+t9FxZjMW8QD0SJ3wi3SmTJD9LAR5Z3KQphfYAkCbLzCBKhTyK8iolE
hBlI3lqYPtI4hyqLX69Toc5xLmJqdtlOIz+oEzGIKkzZUphAGShHExgQMafL1j2g3UIZs5VbaT/E
bFZuSRT7gJrNS1h5UJETuiRAoqbburakFhTOwqfg7tRmS3W6M7RGhueFqcWw9xqH/e2kBNgH1d/3
nOtQ6NzRX4v7aDJZJ4GXvt1zZ9pnJP/S6z1PXwfgRwbp72nK2CjG82hZG2GJq4j7hvvdXe/r3+5Z
DOor6R/37EUlRBAU8M512q+QTTDWTels84hsGJy43NxJUkt5RXE6xGAj5k2NWl1APQwEl/DYEoXA
4jRGVe7as0ZoMjTgojWjx/Bpjk6u05Ub2M+R5udvk8lpBTNduK+tbF/lGXUE3VSKEJbmBYCSCeLb
hAbKol+UCPU+5NOhSJ5tvk/3okNjqdpStrNyKcxcjtQLg0VHMSSJB3vR+V26Em2VTfSpCeaktAdq
J8Tzt2HMW/l1tDAbKGYBok4PYNbr86BQrGe6ETE4KQbKOksNdcKnG2nG2iGWR8BpXuT5XvQTQ0uv
t2Ykt6qtaEt7uTsMevh1LMZma1N7eUEB0nCt172xk6M0OXo9fE6vX8CU29pRVj6OMnIbsZ8PvxAH
jVOr+muIxx+dnKhPdtZRkbd0KYrXyPZ2rHRrrai1d09d0mEKfiWvLI336TSIMMiaJ4L6LTS0EDWz
MbmIK/dDZsDE6c0teNJ1bpvlOqLk7R6y2i+tUwsEdyR505q2cWQpg0JF7ilLKXWNxRAVDsXObPtR
qpZIylWk4Drlm42oW5bkNVWb5Tvf7vmQYcys/EDNfkqN96OAZ/di9nI017vBfag8OHw1xM2zrY1v
1/ZSdMI/XTdoPPveNUZnbvl+99QEBDZUxf10va4ILH+WVfnKGXIFAZ1YW5U1wW4qa6AX1irWwhha
5ZvUQGdr1eqrU6XWyofYsZGjLHuCl78rkmnWEi0iII7NUetb5ZwGkTG7jsxJhMAkenAdJd9ZeoSk
wDQAMg/gFftVV/14pdRdhYCya38ZETAR/tEM03mpFN3JJzx4siQCfdeBUO5GRbe+8LOrtz2FCVaF
Wrqvbrm6DtTsdqk2I3tfuRkhYJQv1xtJoJhKJCzOMDrbo2oVyjyb7iToJHgUTfo02v6wUW3Ciknd
NF8JH81EB0kr4cBk8LDB5xUXxwY3Iy5VGVU9g/Nh3Hle1xzMVo4XwiEZ1crhqfncsC9d2zniiH7U
S8/oSl3/+ryAlz/6Noo53hjemxL1PsRdsuQnUMSy72JKdrN3lVK7TlmiD6wOlf+1Hk1v3Y95uTHR
0n4aM3UrRkaJZrBSTZKjOUrOOY2gE428kh6NJH0shg5WmV0km8yL6ms6VuRkjZrSs5RxTja3PK3i
WQ9Sb1M1l7dpKYUGOgoc7Ji1HdqxxJaml2vgtDjsHz7Yp+sLNU+CcQ2ZA9rp1F/0amP/YWA5iaoj
Y1BGcXa9PQXFqM2yZpmr7NBLnFlx7j9SH0i6jzwqwrqt94zsBR9OlJizQA0QYiiVft3IpFuE10wo
GiBBqCRog7ft9L/i3EYdcbKmGdXO9h7TacZ2BFM+NRsF1x2T0iBHEsAPXOp2ax/IRNmHxmhZnbZF
r246qzmrk6N0bcpbfXBLPXSjqDS3Yx4O7UyJEvvgGurfp4NP7LYe+5+e8tpRcAhpXkTMjczRkJ+2
fOpV8Y5cF5oMGxeEy1ptgRZXRpZcRmSejohTnd86pxD9jZ5671dbTaHtqEVRby0xWZU+eFQHoESt
E186w/AQ2XB+NWbMhdTGTpYq9LPl9UKVnv1o8lohHCjJy6AJNET4zPA59iQqxEsOUbHJLDoXxTg/
gtg1mb2mbhDPZBWVuQaqEyQchjR69nzi4xp6FdNCOnq2Ddtel7L75g3jPgJc40Kjn7ytbH1DMqY8
i6ESxHFN7p9KUP93hkrSc7pOAnFyJ24qmeYHi/DnmxLeBCUlcVMw+KCLRlFBpgKMmTtlikWsT5gp
BOrZJHx1jf+JNlsAS2yBQxE9Icv2107UVJmgJO8TXTuJOYOpk5FQILWoveUw9vOG+tMPHvXUHrUu
XRLsbi7CkjvkhfXAuBeWrWhQ0+ToasX5QOXUrKNwFeNcEpHxkNlnYakenKGhzK6Wq2nPTW8pJ+FL
veS74hvByRrH8VGGb07lBSqpXC8hlwj/J6Z7EF4l8coZZV7rw/UiTYaMixLbe+FNec8T+NbL/dVr
Gi6/qdja2Y0nPyK6HQMAPVJcKdoCasm+jKYFH0uS0a6bTC+Wkfsv3Rd0/wK+xei6e4MrX4RTrrlU
plXOLq2k7EuPOu4qDftqgsdkXzpXSw6ALIEui7H1woIk+0V0JXuByqvjsXCfuvpN18KtJeEkvE5F
7DKAcFh21SnWdH9BBVlkfVWzOhlFBuS+mU5D30ZmIgzc1bWx8EGqzIpKuQsTIKiqlw4QNqY5ZBQj
EsIUQMS2JF3GdRq56QP6A8mpCPyTLClShjwthbIrRbO2wmsEVb13B+K4blJkD6KNAParQXL2IJoC
p3M3YiNEgpcJBqXaIKFa8fRl9l7JzZXrj5Qwm0wxQgUYH7XyRbQoPmu9wYhBJU4X8Ieou2vgwwqn
OHQ9JVmb3Ig2wrT9uj2GWXsZrf41ddv6IJprQjozvqDtTpheBWPd5Q0DJ5nrikNXql+0Oo6P4krO
GFcbEoNTTcy/e8jGou+SBV+U+A6WnrzU5KZFFUFGzKDOrIUY2JJauHS/rn9tRUZuMUxF1MUsIHHV
cxRDefeHt7/WQLFmrsqj+nb7tqezBzKenajxyBSN5gqY61zkukTWC1Ulqi5K9u7WJM6iHtCxCmRf
WNemrkUWNe/7tV80bzk1qlZTInycBE88EsR5by1j3WuoIwnU4pY5dCv7Igep+wa6SCo72/Q99GfR
T3OabtVYVDh3fAT/ushTjooR10cD+ftF1Mf+D3dbdwX1wd/9st7+q1+M59WcsPmLs1XSDtaiCDKd
5DZCfgIWejMFnvRmCrhnNnWuTZnOE6L05hVjq8amZilom63d58650pS/Cl8bXkzb91dSWZpUSWEZ
xqrtOJTU7KhZhYpebmg9Dh2au17SOatuSomZqvLYNkF9D82tuI+1+MmPo+ElDz17ZeU5ZQh5db74
fFhEDme+JWfrcMqkFFMmJZbK5OCzbUEanzTQrUswZVCi3i8WvU859qHLIjThnfTOldQQ6jf/2mtb
kdrd0exrABpO6TfbHPGWpQpCZt1SroYPLdQe/VGX13YKMbl2W+1ReCMLHkduq4hiUCWzh/6C1FmX
ucjEZfLRR0BWKevhTpsOQxIMd16Sfx/UMtoJS7Tbjfo2VLSJg2xKPbTowCK9hNQCsqfpfgDy8MWI
mmoizVRT7cL2iy4p1tYMvWAuvFS0IwtZ6jvhFE1526IPJCv3wkL2sKVIOojDsPI+zkbGL/BK816k
H6To2KgpEKUpP9HBz9s6bk2RkvechenBWAeMSUDovQ297rpsVFLlyek20BzQLRCmONwGojJN3p1B
3XSlwB3friQGIObubjKVUqvozobPaUcCS9I9ayNJqQrtrTP/ccYKf6VY7tMo10SPiKQRpdDliwnM
sita4yCsppeMva9o34QlDpauDGBQqUKrJZ1yaVvbu7TEU6fBYho3qKXp1x0s2ioaKaPBjLVvGIeu
k/yL6a8MKU4PJIufVPEnhYOKcphv2kt5+vjEISzLfaxp0lFYQ2cnh75TnoRVQtg6lJk9rmPg+QfK
3yHEOB0Ahb+dGYHTrOuo+Cp6xPDtrz2ECSV5buh5eAS2WaNUAYlwlExgrbFknboiRm1ociSTI0OW
Fyo2CWA/Q4ao7ZW3EWHo/DVS3691jRg976C+aMqo3+vR2h3V6pKkTX2xeLQDXCaMIjqItq6nmoGk
52+DKmCw95azSq2jafRzM1KDg0HJzZM4dE4PuhPZ+lVbDtz05KCWIESYYfLorbLsqRN2EP2EV+qq
L23q8t82ov6YOiiKGqZNeSu4XI4CRQrkGQ5hT17J9X6g89Te+37jL1KnUx9uZx6lJBcoDagPkodX
j5yP3lu/PkO2zKm/+11XfCU4i2Ip//4TAofqpcide9FegvglbFblG0AkxVefbVLS5+ZT27DgIU/H
lntqvw1P89YDX2pFd7VK3maEbvXMRgJByemsnNrEmWgTXtGva0v/sxem1dvY/0vZezVHikTtur+I
CLy5pXyVquTVUt8Q3TM9eEgSz6/fD6n5Rn0m5mxzQ5CZQEllIHOtdz1vDfVlg/G8edAWK76izUS0
lsjpPKNBUF1f/Wqvdrv42vs25HonX16gpl010Ux/rjt55I5qJ2n+7vGkBfI8iwfQFXwSfdYnZ00a
D0XEGiJVn5zabQOgYhCBRgIkfKbuulED1mKiOfqfM3z+0xtmASh2qReWR99Dk2PWU3cY/cZ44aPU
DmOBSbtq4oGE5wBhm1A12ylnmcZMIZap2W8szdyPY5Y9qkFgerB2+OVdtM4yXtSFZdYQWF2bwDuI
DVbE2iMivC8mtiQPjiN2IjGnmxLo51PZPupIgAaoTQUs4M62vulZht9CXoqV72B/A85AtBaV7bGL
GuubFO3H7FgAkIl/vvzHSZoBfqiqTfda9VsNUWfOXAmrn4Edzd7iDKxqqbY8sdwj1ofOvtTM6jCX
wFjUw1c1LfAPO/XwVc2uC+DClUnzOM+FjdYt0DZK9KnrfU3q3SmRZM/DN8O4VrY9v6ujEkHyTIpg
eg/8mQj6ehSUMnWUOvm/jrK0xgCX5CZEQ/Lhm61d1RVE1//9sqr5r5flqBbHiX2DU+l2Nk10HP9s
MhizxFSQiP1Pd2nwHA8p0kXk4Yg7NbBocXWDR93f6aDx3quS3zLPmde0K9xjOTfOPrd1531ASlm0
Mv2ZeSioqKHx7zLPM++nAeAKhcbpz/XMSGb5K3L6v880SF+rM9UBxT9nNmZpfZ5ZG37ysylIidYg
fSLMNVaZioMFG1I+oi9icF8drL53QNXTq2y0/CK1ydwjx66fibSQ2/IGKhlY26mz8nr+6JMl/dYR
jMdReISBZkcY74C5OkQeyrCshcoYl0XzMx39LbH79K88QhmgifZ9SYNmm+F9cV/33mrJXn8w6S8p
ILCJRaEv3cTd7H9nwnlM5z79y3B4aGTS/KiAg1KE6KRoXiLz6Pu5e6wtgyRRSizQMcfpA3jtFR+4
7JuhRR89DwR4QcEtaoz6ZfDSFWaZQ9oN6vpFJ1V15GmBM5CdiJdxHvX7DrEdP9n6RR3hTP4xxrH9
QXW5Mmg3me8nJ3X8ElMW3JRGsVWjBPGp1Z68R/VSqstPpi11v/2jagEnC0JQ8fFZXTtNJTZLdeZs
VdONIQkMsfiujp3qEk5z6uATlWoW2qq0fCF0BUamqr9bKXIz22irs4Sm+mYsFXxLo/4+RxRn8i3m
SyEq/V3oP9XhGrYUB/joE+BezvaNvYfD8Edt9Q3GP8y3VPe8Et+gdn+rZGmuwLpmpy46aA5e0YH2
Aigg2GWWfRKyzp/y2vY2qV0xgfCGId/UmAw7XcOzmmjyk4D1dJ/Mw46o/IjlQyz7I27rGgnStf1/
efLnpdZX+88LGPEAC6kD+MGN4T3qxk1mDsFrZlTttTcw6FX9FZLArYhH6/MwWU2/HQbq+ffDXCZL
J2qp5HVOLeYbwArzP9O8C8LWM3o85hf7Gwp8IgNt+qbrAbYu4CGB6HATZX4wHIKsinaq6TaOE+YE
Cu5UM7Jeh9jt3hJUbbepjKlaXS824Cvg5f02B/QZulDT/sBCbavjdhwjTKzArQXBd9vy4IsNmv4k
XA/iQN5plyho+oskJgdcSmgIOqFjJ32efXeG/maq85fcD/sxlX+KCvHf5HXj62TJdIdnRnXzxNyf
oMGjIora7r6c4SmKPIneSBD9KrMh+SvWjw5AaG4NhvnqF/707q2/PU3U1kOG1dnBst3+3CVLcm3B
7+xSaAwv+nqjII05/dTcdq81xMTsOID9ZeHYMWtypUiZ1koH8Y+iIQihmrPFHTAHk/3Z1EzIlEC0
88/mGPMrLSut2OoA/F8LfSJbDrKe5yvNzskmmm79ebBHuvrYuFnzOeriXnOErsB7uh6c1B7zvCLp
PkeFS/YE2kD/eS6o0fIY2Yin1JVLp8tBYOnovNe/OQhEeowNDUKq+jMCatjiAZ8hNboUWXQgxY4C
bB2VHomQtLFAHK7nwiVxDpQJOp/NJNWtg94BElSjPNsMuHKt/3luNY3LwXSi4HMUxvoEfKCxw2Ju
sbsQQK9myibxE4HzO5TtVW34eP/eyyxKXJfp7t9HqMOShOpMEnnFQTVbAZGpSpxiW0/AmEvb9K/B
0m2KAR9HKi4QayUkN/dNDHdfdarj1Caus59e6hgn1VKDrhYR+i3Hfbae/3VoVhCLQr3I8mV9ma9N
Z+ovZlXgMvfPCdCltQsWAOc2jXjiqWOjrAq2+FqAhFiPAzbFSOrUt9KJMWv/59wIk4VLo9UPeaf/
/vpjzkMV1X62U8d+vZhn5iekmOLuq7+PsaZxI+1NvfLXtdPK9DcExiB9ra/nPUeeIYhp5/3nRkux
CEqCBEyI2Hx1F0XidCAMOcwU+teuQypNub0GllZudWQhd77aVYd2otCAPLXB58j/5nJdAf4wikkt
rC8xr9dx8Qz4+yXtWfM3cRWYOyOjlsXOF+qIjODUxHzLVdNdwcK+ntRXCkjiN5m3G9VvANY4NVJn
GjvOy7vRYqPgtn5/TURvv5ZEA1R/XgYTjncTbGt1ceA75EhSYLzEJ7DPIRWgNqLLgju5blSz61Dt
6dEC9WvtG5uGJDU5fhHiNApG1PwfrX1etNs+sJYLD2FwwGrAjbxhR+CL54oS4CvtvRox0u7z6C9N
/telggiKoTpNnfB5royds13bU8HcqAXnZ2p3K3rbt8ur2sx2WgFOZ6P2VF9KwmgbezpgtP/vQMIj
+bfTMkyAZl3U53/1q4uoU0mT497CdPnzFf/rxdS5hgzQieprZI7Qb4HAbK+v6GzFzx60Xt6pjZA+
YcvC9YOTG+s7qZpfx4xWrG/0QBsPZutloUMhzrMGgfbkibI4YIJdvKVR/mhRQvXH0oJ19Qk4/HZE
kHT/hyMirekwsMQ+KgrM8i7oO4JXXVzdmboHVSKzT19dXpG5KHz/OeTrDGnmPSi/5opfTHmn+j8P
9mbd2w5lo2+cvu8eZsETGvElsUZiJ+COZ+kda6g6YTM73cNnp6jaw2ia2VX11esAhozpjjW2vlWX
+RwwPHSpOVDnRUc13y8o6ScN9GFRAOT+6sv8xPM+2/UCjCP8GjIMj7Y6U3X+Nq7abQvy4V+X+88D
p/UvUCNqo65IieTffV9NfnU82NUxftVMG9w9UuIAACJwesSnS1wnfH7I7NSNfmkyaEtWQlON9DBh
8cnoJOAhPuW96nSlaxEWmS24pjINhTW2Tw26VNB8qXfCto5wCe68j6b/rsZUT4MJ59Ej8gi4l+NV
n+ukNn6YIOuN3JFPCVqBp/pzSI0juWbarvve52uoPjvRsW/1kvZo1ngwGKWOBqYsqXpIx+LaEvs4
Jv38DaitMfLd9dmqEXVMOmEY2hpYKxrr0WrAowRlXw8W6PWygKkLebd9iVZUnNPoVAz4kAKddPow
SqwVpVN25KEbuZ8KyguxYpnPc5O7ByaO8QMV/3I7aLbxlrN0Dkdq/P60MrHxoNTCJIf/4E1WgGYJ
Y568SPsXLSKJN1iyuI34bp70Is9O2jrv0uum3lnTPL0AE9axBkCEafhYQKkrUQRPcCXq/hx6fn5F
Wd2ipdzWViculmOSx8UoAL/Pf9pqT23atK2PdmvdbFCdV/efDaG1+EoNhXZXpr55gKP6oQa/+v91
7AJbdNW2/ec1vk5Ncn84dyX+G+u1v/rV3lffAmIe18Dnr56vQ7/61B+TL1dT8yms++eClPylh8bF
TW+KnfbqJxjgaB4WvROYmJ3Mlnq7lI+B1znPWt35L6IyH4Q35/c6idSXtjcWnIi64jKMZfCyRH2L
cWfn8R4wareju7eY/lOKRDOY5+BEvVyxUVfKBmlcgyT5oQYdqsieIn4uzLmBnzriVM4xP/VcbaO0
pKomH9AyqLbaLfkSnVG0dhdngjBZRt53fpQj4CpaAJify0of7z9biU1gy58ePluudyyXWn9UrQBn
P9Mt7KfK8r7pZr3syrFb7tWG8mAYWJGlI1Ggr2rsvwckikqYLb6/QygJtr9QIwa+jjF3qOPXFZo8
Q3oWJ4eKyvW7r/5+FCtkG/VlMDY4vHalvess3X3oEN082LUHUs32TLg7AmnJurGIilwhkzMTYTXC
rJS+HgNQSy6QqdaWOjZLcYyTbpof3T4bHvp+62badKen87gtiWz9zGBYGu5P2ePWrOclRAlNeBiF
kVZTA43Dnclq9Y9hdCwSyN2voKSObV7Bm2U0QKL7bTdzkOCS1m2XTRbDe4QiIHYsUKKTZnrEnIv+
wXWkeEmGoiZjVskTwT3xUjLBOUjAlFs1WnqTc5Vj+UYwuug2PbV3fp9S27BmZ8c0WULHG63tEAfQ
JgeQIWHVV/q5NaLlc5NXMLS/mj81TEU3laHFF6JC8UXtRUud/NZUA//qK9YzhL+S+9UpxtLtuLc4
R0keakoSMh5zmey8RJeXIU6zR8ORuBI0bfOzHdyXYNKtl7yf7GPu2dG+EEP0DWwTYQEhfzZL2SPW
mrtbppfWdSLbuaG2rbqf0kRvD9SszrsKldcD7pPRyWgh1ditGT2Y64ZVU3MbLXvbZIT7d2hgmaS3
400NqsN4RP8ifJ2d1TXUBhQGIvB4T5oKXVpiL29yafaxjW2hJcS460mknyavzw7pgCI8GpzklllZ
equxDsKVNnKJRND8GkjWZml3SJ+sGenFP2dortNcNYSbXlPhU4Cr6bsVRyOrHunBGhTi29j/dNdu
kBXuqV+Dg2QJmhAFc3w08FC+87tRuxOVq93hAGrvxrgk8bMOqD41ijcFNleqjRwWJ59CDzVK4+6D
DoW4Dzf3pz4XTy3+iC8CadexXSAkFU2lvYOO2KgD5sbMt32T23fqzKhCqhP3PCA0vXoqDZ387qfW
Jugc6jqBM91ncJTviUiO+7jUyt/61KiE3bpZwxn7OZiHfJezMhrmyefryLlq48jCvAX1i2pYNTeI
sET0h4GO96eHpyCA3QJcBW5D5fbrrGY9P7bEELZz5B3UgPpTIrQPIRnoFL9XzQKuRHVt3yZvs+jy
+0Fg4EFCn4CzXGZQ3tjnqMP8iBQBMDSeu+vo//NZ0Dua1x6/Ns0yhwdQlsMD1QjDg2uJU0Am6e6r
H28OEsXL4rMc5DA1ALJbvyPEelInqX7+3xkb93ENcXnWPdluIuyj737THf29LGr7rwyHZOw2fmlw
mJGG+OLNazV3OwTo66w46U5t5Q9HlFnWvSPav8/mHX1HPfyXFfe/uFx8Dbo+G0N/3fWaMrkmDuao
aVTkcC3p+xrohukeMJ++NQsDMTBGtLOREdhfN9S4HGKdqiDVUv1rlzoqWJLo8Jn4Nasawd9KWBSz
GT1q5RMi4eRZbSif0bYZdJG9aiIXJSKA4d6hyahRpJr9rjW6+d5ZyuGlJ+u+8VECntRgCmN0j9MQ
BlfrqO4V0wXHnzVpwamy7JOnGR2XGlRdVFogtbXne9VyImIMEV5MLG8qiKkjhssrm2BAULoFLEYs
Ym1+UQng5POWqfa0HtM21NsvEVx63fOnk6Rk/tn3l4mqbdPfM+VdnjW9XBcT0+u8tlSXbppvVVMX
V3V8y1f2UC7UjqhBHxnR45CA214vFlBMIcFo8+3AsdVMby5GgmM5cfcRxeOsu8we7fRKXkrf8geN
j4sDohBSOffNx0kOAnGlmePKMR+iSRvekVu/xzCwHvKzy83m0bOc52KeybYWpXewia7vfdC3e7su
EAkIDZG+q+GwK8gRF9UJz630MYi4ucNXG7/7BLrtTp93BkA3WN/2dFN7moPcqBEmBHiXjzXTxnIj
LeqHC9L6xJ94ShOKJXLGI3nUI8yOAEtjR2ASxc1XJfnRmx7nYJ0RBRW4WF4/rJDqni1TLptXM40u
foZVE79/qkNl/kcdRfWT0K34FPvlRzDEPxIA24coNQJwYhqxLZbDPCVTvkXLq5POxcFdBQ9+O50y
KfhfA3frpzfk7U44lyJ5oMQr2Cf9g0l5MYXcxktvGd/BJfqhjiJsa/cR0U6KLCV0y40+I/wBnroZ
Rn49hA+qZLt0OIZrotcfgkCHREmeEBtseGSoa7odomdPOwsxtVsyHTBsMVCt9CK7TMgWw6Turj3h
eKBs6Z+5UxkIBnEgjWu4/KLTynC0EZiaxbAxRYrQKf0w3H750TX9IXLSU7s495aQ+iUApBXycBp2
eBFWAOLnv6L+h6zKFPuE7lc2GbwX7QcOnIcsqL4NJWISU/R7i6pjE7VaOEpRh6b2La6wY6cyPmSN
fZV1Yv+glMwV+d7inakCSV7Ga3/pTBO2jv1GNUBzRnLM6kSmOrbqAyEDTRs32IAXCKyc72ZqLgi+
mVMGaQ2HaZg/HMvZiYoHLA4y7alZbTRdlNVLTN7OwRpLTjWlnNHwQxur6qWP/moCHDbBULxqREeZ
Jyw3AWtkQ+GaxTqm4OGxeFvdMG/oMflPliY7OoQXkEiOv4osljdjtsbtULz0w2C8Wt55QEG50aLk
xaAuZIvLlrWduAcQ8bRPtaxu9jKda0gKT0te3sYOj2eDEpndkvNhkOjFdBk9KQz2EwYOO88U9imq
Je7t9vgIj0Ay+eyaQ+piKDAM/QPSj60t5xEVsn02ahyq9DQtUdr1z95Sk7Cc62UL/EOek2w8yR5t
rg4rLcuQr2u9jpEXNWZ47CB8RdcV1QHZ/tR7jWvK3jOslM/l4OCgFrk330PmjOtA0jfuoeupT65S
HZDMtMHt2D0uC3UMNlwW2AmVcWZZ7m9GChPRB8sTMezQbroZFYd+zkB6nZlF4HzYzA0Iqtyd5L3a
bah7K8LfxhZTp6Oq3eEABuxUCwJdqCM5S13FUMOfF4grCYnLDMtpGSEWp9V5lLYERwzlBLtijEWC
1Nw7vX6vm6DgEZIv/MJSX94XrI+37YzIpDfnXzzEXMpkluCxhZC80ZgZhDz94rNr7nOtijeR8HZ+
Uvh/PlVT/5H5LOBmDyOcyvxput4zzN3QJKd3ii2gCV42/CFaPp4kWB6E7aZnXSAtJQMPpWWDbDa4
lwWAys7fo35NXqp0afAYR4gssdnyckIYADR2qSYEbmWpfz/I6FQu/przx7BrTi+G1b9WTlfvMyE+
uqoAdoHbziYrDTQP0XDV8aQhhU+i2mjr5zYdvsfS7vaFk7p4WJBQEWO/jwZZbfh780tZTocg5Q0p
MdsKTXx+rk3Nm2UUyUs5ktc3G5YuUXLIs3K/EFA+ugm27WUt93CgX0foVUkWlefFJ7lWxPh1OWa+
7+roTgr5PMOjxjZqeBCR8Z6aHqGaVl501hubfhmGHZWLzlkzgU8kRm6fsJgct7Jr/kqMGufYbmPp
8i8T0iiQh2zaNG2xDaL4sassA0fFs4x7/DuasPbaZwxn3hpbT8PAmlj6+uUt9Vyg09aIsXGMNlUG
q9kOk4Tcz987GQAkyf1547V3Asyv785umASVGXql8Pc16Z4bzpWQUtvuVlHTfFlKscdPmzqsLtHD
QIOQRUwfP+fBebdqLK1NQk73iR4cx2LTEaE/19r8C1q8CUX6wxnLJ5x1xxNcBUT4CeliHs7YfODM
HtagEDeEoYFYVnz9vbUivSibSzbivRhgW7J3I9cMe20aMdAz3opCTGhX5Z0946iZiaEIx5zi1GTM
LmozJE52ITuKl6V0z0igSmS8w7OfU2BBZAm7LC3sO/lXZjlvzjj/Ic2OHFhq3yHGvgiqEL2ZOKLt
+s3WiuS3NoeK7lXFC+5Tzg0OEtYeEvtHEbflQzmjw4Mo8phQ+G33ZbErmdRtTQqztmCm4A4bI1ra
EvCy0Za7xlwRNbWfH2Xpx3dZQpatHa30sgQ4ykXM1GB55MY5Gy0qNFOsIeosH4/VlM0gGl3rAKF9
vg44ljCZpawVeUyzH8bRRFKNnZ3IoAiVXZzuYni7PWU9doKdF6lD5wkT1WpbNRbmd1AhoC8UmC7g
OcGdG0m8kyTOi2thRjYCy35t2+OguemmqjL/tSNpv5Ge07/JLNXCqEcGZM0YIWco6r8tDSsnoxnq
d60hJxrk3XQSju1ges0Ev+N2+T5htBWm1LW8U1bcIU5G+4BOtcOJObHeeYD12MU0xvvk9j3MhER/
r1PsXRziIu+xs9ro1cv4TjydBVveDO9GgC1diUrqPXDwuXQWX75j7zyGU1Q075SQTaEx2PIh1qxz
OjNDgrOOhy/OZ1vVzJLFvFUaVURT+r50+Qq6gakYz3G3b+yJh6xtn1OXNXEU28Otwwj81vK/XiZf
7hGcsVbmAbQVQUmpZeE5V+baRJSCB22R2kuX85aN9mZw+SsF3stYPmHlJTQj3+GNtEZBe0SaCS4s
dtzyDZlsY+MiGd/rutbuwfL+8IeCFHM7UMOg18/kdOb9kMXdFqWQu2kIkYLysYr7xhm9cE5ya5cT
Ag4tZziYdR48wswZ94u4DXkzH/s2i24L/wu0nTs0i69FGiUPBFIBcLGIYLqh6fdG3Et+9suDi23Y
ua4lcBS9RV2XrJPqiJWsPmT44CUSvxvfweAUf0Zbt/J7d+zrU7AY/tlIF2s7iuV73df7TtbLoWlx
JJxF8IY4eNvLMaPwhd9/tKD4nRs/4V9x0Yb4I0UjqLU9dxflaRxGBYFWsPwzt3yKsbKMkqEkomQF
AP0D3JKbud6644LAlVtipNZX5VYT0uHBnVD4QEAAE6rI2fRB6YV6WZOI5PHQAa58GgUWtJZT7tve
EuGIgRBuTDGGqnXshi2Z5V2bCncLpXo4wzbEszQB/yDyBd1CS7jMsLmhVkyh8bjJ7iqrQaRr3c1a
5+wGB+witR0NoFQP57fyXsP252jM+S3R2ujS8VPFBEj8YXtLv3HIMh4H3bqD1U0IefaMHfYK9aGO
E1zWstfWNZqHeJ7MkIjad+7eZJjHZD5XTjjMA6TONtbuQQ/0t8mdtLAiXX8FW5FszNViLNCDc9pR
z1cT5sk7+UC0G3FDj/CnloF9rBwRHTws5Z4LwBh461x93chvlDfu+UpMtw7vnW2OKvEcRz62baV/
LXRmgbGGpaCvw/xro53lznNodNq5C+rXJHG9u6rTfsmJD2pyDOtqiwaTpzn/s7XQ78iF22LeP9S9
zO6KYZxCLZvBFwXjfcdz36P0HFiiW55L3Y52mOdRxjlQKd1H0bkaBWaLnvbLnuzxYkfItyaRblJs
KXGu4XvSCzB5YLcoAbUIjM5TffLnYaRIp27uINLddMmSCmta3QIRZWK9hViWGVlSuhc5BdMZiLoM
DTm0B4psd+mkUbKGc/2xdIoWaaV46dr6UdMRvPk9aUevbT+MpDA3ljRsfmEFP77Avl/6iSq5JT75
cXNz15hoDyppN676JUrnAe+y+hBBmpypUdLJXi3f29ZCK8e0YMuPAlu0mbvyMk3J1u2DjyKq7LDz
BmId3X6cCnmZWvc+8brpNiEyrLjB7gs/fvMKHKymwMQtFCDmMsUui+GBNwg7gb0LH3+XeMVbXU7T
tiFktiskivIiRU1Ya/FtKU1xV03psmsjHlGlCxXLi4Jir2WDt+lKbLaTKD0QgyvO+VKdXN10L8zx
cddwuqMNys4yDO0g+CFRRfRQIOAYyyx5bFnPxg6JZssnb4INbtg1LStWHTikh3MxK+54OpTCNbYZ
Apsw8Teek93j1OEwvWkBh6KQ3Dpe/pgGycV1fLnrgg40ml3qe1wMnOPi6QEVv42N+4GglGbIyz3o
qd3Su/U+JSUdxhrvXDTru9bzZUi5coEDosOdJEriHdZVH8bKF2z6dnw2SsJC8EUppTSTUA8CfPss
l9hTlE3bwpTPfFTYGkf+D8KfxT7RxDaera1XoJGJCcqh1vfkbiwk1lcm9HoLdNlbSnyGOteNhjYQ
UXsnNwNTin3jQDRtIEGgDq+7JyzaULGSCAzI+csJBX0x2XOoM5O2ewODy3z5CWZhvCRZ8ahFGB8N
uhFdk9b6wI12CJdBnLM+T07VzO3a1pBz4bfrC+/iscqk9PQyWPrWWAiHN42hc9+LKJ2L0Cnl7bmD
YwoxDJfyLG7CyHX0gw637jw0jvzcOAsqCPz2hi0MgccoyJc9NZrTBieRkomsxkp9KnF3M4PmZGRj
f56w/Dqrva9N7Nr9GWQ/EZueX+bkEW5H336Yq8I/8OGKs1Xo4uwS79p3C1YaU76ck4YHQ4bVFOHZ
BWb/enG/IxnQF9OhIcFo+8GF6IUfEuq/JUYgz3lTvUm/JIBS2aM8LmnJEjmgqtkv5jOwkfk8Wn21
G7w2Xb0Tcct1nAoTrMo+DVoxEF44TPNSnXmKVCyCpmiHPfGbm6IK6IDnc31CLa1ziUu73mhpnbKW
wvxMbZi+Mg9N85tD2H0frQ5gSy8PdjE6B8nt8Cyh+sFaYFqK4Xf9AmX9j7ar+s/3Su2ptyldHIOZ
SrSAQ0UefogA3bGiZZ2h9vy1ObHi4PPeSlFN/NFs3Ckaz278SlGT4Ea3M/raYnVBVjbwMtA2cYUl
s97kpw4X8wb9L3ZIj4YWZLtq4h8j+eYYYiVBMINv2yjacJNa/4AGoFx7yzVuF9jHbUDLR5Ct9Ahr
zaI5jm2z0mwjPwRrM3bUJWpM1pDBTtZZ/QXAPMgLe8sraTtx5sGwUnXW3dZIBcvfyAI+j4gSVAjl
3y91FbC0Gm3iNa1vnBE6mOeEGvONwNATaaq/FD+Ju/i8s9HEN9d0fFbHtCtzCIF7J0Bz+KyEOdVn
uW5UU21sYB58zf//hiPUAb8dDb283c94xvgooQ0xbprB/WBx0gNoLEx352o2gJEqP2IuEZDU4YBY
dOcFimGIDUcoA4k+M8FXTW0GFH/7+c8kghcF4NDQuruogD9caGUauvc9JjD7Ph0eq0jc5dwHzlW5
mm6K8sdcTjGB8tYPATNq58W8b8ugJxyu+TsvlxD93IR0QpwtT+D/Ku7dS4mVQ/zokRWLyufUG16l
7luHYQ0T6I5Tnqc4CCcpzctsLFtK+IPRe+4lv+Fg8NFLljV25zNlkB4hxJhCymE84a2b89OBn5rM
KVAaD6/EvCbOGABvaIYC275EP8adxrSKYqwLb80JFozmhAtZ51CbEGn5lhnmQWw/Tw5GySI/B/Xy
Jx+2t5kRrZ5s3JdD38y6bUqKzBy74DYmi3UgqCyoGttkLCG2jmzre72kqHFgGbVJCpGFfRHX905G
xhnrxEvTVwcK7RcYmojQhjqNQmtKjI3ekjpe8ndU//ISVZBkI9ga21ZbmrsccIZlQOwT3Gb33iT9
U9HFw2OgsVJenKX7Y8qTg7d0hwGxzLOHc/uBn0B1jIijv9UV/ldVpv3oV2im7RsDitGkuGk66542
GHaiSJMfMWYgRJI2tTfZHwOsUDdKvV9lQjyN54JZae59ETF9qeKsCaU+Hxu7dX8SmfeJBXCP8vSu
PxIseSI1SI1L31BoRbRkW8dtfsJjl2dRaS/HPgqWw0LqYItK09ouGibmTB+3tRizg96s8Q4AoG1F
pLVLeveG0B8wZjI8YRD7aGV1+oFpr0slOMkE8zkXer0WrwDEtNzlqR31j6413quxay7RQMEk2X7y
MHVJyXMWwAEasVLPqfxNsrykuDWfuUnturksLk0poGSu0bsZqe9oyeYYDFJ71edslwQWIdUmsbZR
X+zgsMavKAV/Jp2/XG2J74Glw2ufMY3HpbJE2ejU6b6Qk/8hiV/LwEdb30bzhcBnDBUZnNJABvlo
zUSoKxZUbTBaGy/3jHtWANZJirQ9tNSePad2R9U7mfBfUj/aTpD9KWe+MIRYrMegLgTElNI+BtaQ
PFpYNG06Lan+KMQvsAIpOVLMMRbpBs+ojaN9nHoUDDdLxYQ6X+4JMfw5m91pmZPueWw7/7EHbJFW
6JnngcdCkUpuRyr/XfDHnlXOOyeXVoRf7c9hdaTqVG21UYd/nf3V95+XUMPu6sTIfT4yS+0UE/mk
+gO/3fPnbj0aTKLXttpTz5sh1TlItX/b/Rr/Olz1qc2/+tR1VN9sdNXW0gVWa8q8Ekmw4KG6+ljq
HlMYwqnsql5rsJkQrOOFhmR3Z67jqv156uc2mUkDao62j3M8L9VGrI/Z0YaLj7UknTbG2n+3tSRg
FjlgCjWb8ZNj6Pwc/NLaICKKn1SfKF3u7pk9HlSf2ujUpuvpGN19duE2/RBzG/s6qRuD4GSbyHy+
TqraRZLfYcH/W1+GOZ1hDPrpq48V58YxXOu+tgtjl/oiPjgihmmtNc5NF7Z+i3Ba4NE3dT+kb7yV
CJGfTV2bzkuUlDu3StzHel5YPsVzCKK//khRXBwyS+RHEiNULVOdOIKaM8xg2A6yIJYSVVe3Hto7
uM8Hn2fsReJMv+MbW5yoHDvkLPkvlfTaA3CX10oW3o3yQ32nsezithK717GbMmb4+jWfujMwlPIS
jMw9GxY3R1RUC2Q9UJmzVsKPq5cfiWfFG97o4JmA/rXq5P/i672WJEWWtt0rwgwtTlNnllbdM32C
TSu01lz9/+DMt2irvdY+wYggoLIgCCLcX6H+jd5afggHOz+qs4YSa9ixxOzKvV0kI14OVX4264JM
j4ogk6ZDlGPqfUj6Xv3AWw3AaJssbAoiSWlmgYc3A+OvuPxpNF3DShlAYxdYX+bBLA8Z3LnXNEKk
oByL78TypzupqgO9e/RQ65eSbCAKB6cG6jfu8LSXurbTPzyrr++l1EfFTIZpfGjbyQOn1oaHIkuG
1zz0c2iw0XBUgmF4lbqoYLILOOpRSl5XVXdRlf1ChubfBvNoOchh9GBQlmvIJtN/R4MVvshlvHKO
rioeHLutQd+Vy/S+Tq9Sh91gdN8q/qOHcUUxFYcR9u6zNmd4/aCoeHLcYAlPMGxLHfrEL1lOBlWq
rKKfkSIufsi4LlXRME97tdT0sxTjqSleUa399wp5clJ0gEqCeRWQK3DQ57iMnUvcML4i2fJ/oNu1
SYNVlKn5X7f6z+0I8eOhoBr6Sa63Ney16G0kG8fKJlvcd6viAclA82qMi35OFY07qZNNX6jFQ7ts
glgBzqlP8+nTga2xlswOkq3q81YlexhXFQ9bnRtnv1Qc/HZ5HXk7t26QoNVJGYdj9O/eVmcrLSCC
2rtJC4UM09osD6r0ouiAYfARRDq/NP1FvaX9CAgEHX3mDCcpaiHi56xJ4F07VvMR+v4C8llihUvj
aAizSxwiIyzFIezK6xiBM0GqibVXaH8YXgq+DT+RtWiSVL/oDcj9dujsjzGvh0uIePZBGqMfn1za
upwOgQlXvm9t5+bXTErshOicqmjYwwNTe3f6nCWYF36RkpVpaFiRJ5BS5Pr2u2FaqCS12YtUFV3A
bCIr53spgpgy98lo/V2h83DQRwR3rahHnbOLlKPlee67xtToouZM6qRYIPWC/hqTHGlsMFw8w2C4
k4M+iI73rzrdut8Pk8F7VZbP6nLRpGW623pefi8NKwRd9/7U4Wbo2+lO6vCO9I8hevonj/W9F5U9
JBo+caN82OTb5OqOT7hzWV7hLKhMe8PW54uTNqfQ6VOwn0F0zlELeQ+Gl7Kss5OnVMkpHRbdy8F+
I0hgkfzVumMBKutDSXqiU6n6tQsSvu5TnkEmGSfm+YxynmOnzMUN526OoDs7S7FXcOLoPP8Lsrvp
BxBh/Eo68yylqhzqd8e4MjpGR3uuzg6oIISKdQ/6VqJdxtwPP5qRSFZakZKCRqNfNCR19yE5gSXK
5+x7kC7HKDW7E2GsJTbmMp3P3qbOyNFezYKLpx/shYVqq339Ihs9vRim8mTk9ddOVyKU+avpiR+N
DEcxEq9OWbsoBrTImOTxPrBLqIY6GoKoZhX/tHn/7PuV+h4HKE2CuMFd3vPfMuJaScVcXVUq7s+k
gS5aNrIXLnMMuzAfgjxI1ypt9KObYvSvcZP+KG3XuDSGAVUcn7jdxBT3Lquyv5h7Nz9cM3zsx0z7
VaPfkHiNxWLpCWvEHRNyHCOHtgUuYSXou6M+FSz4a6Rbd4GrWR9m3FwjgLw/tAxhOOU59Sw0m+zi
rtbU/FRoxGlzJc6PAFhKkt7RVyZ9mNAgTLsPWy/c+TC7nk0E5AkE2NGPOvxHDWb77DXags7PXRTm
iRHmcVic8NogaKuCjMW34GWOh/x96OKFXZiGNymmFXqjgCbuYd7bz343kYfqhgquhjE+R7W58Mvi
5gQqOL40FRohlpJfjD7J93Fq1xeCfvXRXGjlrMyNV6b+/PmZHCQJigMgqGOskOgnqbWYe7cRwRt7
Z+ovg9K+BjMjkMFQewp8vUAJNwf1hcfCB97AzRN6/y8Wq7WPfna1l7bRT3IMcVHvrvMAV4/2z47B
+cMMHe8tK3HgtXXro7eM6W1G1V+OjQjBEWtW91JS0Vt8rXoi98t5Pcni11zPj1JCB758bbzkFPql
9dEWlfJCfP8sxzrPUl8cv76spdKsXtphvppqoiJroV+SKp0fs2XTqsPdHLc64RpKZdf0p95VbLSM
dPtx1DWHNe+U7YjooBkglVjO2I+xxTdmmrK7TMeuQh00jvpTOx/NKMKHXspySDYkMM2m6B+lsF4q
qxpE3JuCMCrOrpehRxabwbjAZ8CqQwhDKIdJsVj+AEkAm7MX2DNZC+BEFMdWp/XsqvMVzfD3tShH
tLrsb5GVPGZp/5dZxMU1I+L12PfVvxsUMJ1jmdjV/tOBQfXGB52fsrVtDUczUFTWqh0AcqRFlqtE
LcGgUY8RDDD94MlI3PEU9pAptVQNnniTIAnY/TzdR8CrpE7auVMZPEkRi7RnGHdEGZbzt/q5apAv
qm0FXcagZirn47E7+SGMUzZ53OYAjKFYDmlJEnmpi0xGT4SAAuAcdvueWflH6Vfho5Q8b/IXaGXO
YpeDQxsrZ2WwYxbSefeu2rn+YJfOVxAjLaAXWmAdAcjTxDWGQliTY8rqZL6XotYC5YCMl2KFw9Fy
yuOrP3ggh5ciMp7Z0zxE6x+WKtua9lGdBjjp0MDKBkKsA5ooUowG3KBscwlEy9+yrfIGF8PGkobG
qe5YzzUUXCnJ72sD/ZLaWf0svz1bcF6jFSs42tC+WoBFk47diRTLUJ3pmvlicLP8NjtDBilGCGop
ydUiv39OS0K8JJZJrVlaruL63dQ3m2QBgeSpYqw2kcBWbTJDga2lH87IGB0HgfMPAOK7mr0Qhskz
Rk7zb+IWXyYioX+XaFjvScqHbzm6bruWqeGuZ73yCIIjvZSF7d9aYw7vcIaOLuQh80uBiOeTnsVf
UuTZfraT82pO4fjFccufeVbYu8JMxpuGg+GTG4O+IfYT/bySiG+I4LMw0AI3fkzHPAaJEwR3pEjP
8Ti/23Nu7JDjBL5RpvZDO3fFvMsqje7Nm9qn2ZNsFGwInoiGGgCq/nFQeNz3CQx0d6jIpwVVD+AK
6DkcOhWNzQ4Wi9eOd4Dl52vdVN/LJlWulpZN71ZX0e3GZ82v9S/2HP7IZ3dPgv6hn0r/FNrhr6rL
kqcIJ4GjljrKCZq++qW0Yo1Ja3vSXN3+CO0zKbH0qzHPw8lQFt88Jb0LFO8H03X1hn3HLzMqvndj
aJLeqZyLBmKULJt7jEuExsY6TlFggvzghUbybSBJhJWDCxSpIlnp8GIn1egd9JD0UgUQ4LUozkTk
Y1J+eF60efyWtqgTkyXQvlZz4F0sj8wnwPf0WIXIY5oOYKUBLHzT9P699c2F9f045Nqrgdw5RPQK
m6YcxfqCiJiF3CWBl5F4r8rcvHaMp3H8prdMkl6K1nYvU9YhfzgCUK73xBmVi6aQV4PTVJ3gzuvI
g/jG7QdQD/UxJQJ2QF/JPuR2vjNQq7zyeURi0w7+rjK3fpt1PtpU6U8OiXvA3U5IxJSNYo7h/ejF
P6Ycl+5xQDt3nsvfMzSYstW9b0EXNHsLN4UXkrcacvNWeAusnKh8VLqHIFeNLyA/vw9WXP42UcEk
F/Qr6roK8ndIsL4oEYcY2m6nIlJ3xdZ+eFULLXquQKlISTaVhesMxHmCY0sL2filDtJl9BbnkOEV
GRUN2F98ARtxjO2BCY9mqm8TqdWjp5PrlqKFkOJjFnsPUupBF74NBmTs0e7vpcqAfXB2Irs6NG6i
vXm90YLyBEC0lKQKEz4E39o0uckJy9fnavBlZu4SXQrNX9Q+y+5t8oG0mlH5IqUi04Jj6vr5SYoj
Kxvy1S1eYzT1dK17i5QUhIDTT2udPnnatfdyGyQvTWTDpOTEq5E9ywmBq0zHpMIOTQ4yq8ZlRSf7
sFxNWTbjQOBPgTRwlRaEuoebX6ACtV0SF6gb4qvJ+pvxpiv2kTe9TTHhjsnS9LfGd9CWq8NbmoV8
6Yo2/m23NrrSzJ1endB+TYefpTcb78Q095Nhja98J4z3cix/hAlCE3KMEK26R5zSu4AYNd9trQXP
1WMaLm1zQw9uVVGQSF+ODiqZHrWJLNzNn/nel4Bh6im7eSEzCKho0atsEEcpjriFFsfkP3X6FGW7
oPIQ77b16HUKRlBevof2t3lOw8h4c4vOeEtmhUEfTMtVirHidVdtBh4iTbTBNt74gE1OFq3t84Y0
8ohK68VeTq+C+gTc3UcQHW5bpXTOq2ySuGG0a4bx6gSx89qijf44xgo0c4zVQEEGsKOzmTjPcgYR
wfAFLTnWNH6b70H9Nkdu0HgE2Pzv9erud5Ep/hFmP8AofVJe4dLpJ0VrurUoda1ZH2qN75mU1KAp
znMFwG4t6j5nzdnZB7jxJFV4YZHO62J1b+hV8CZ10+zftJwXQ0p1q/SX1qoLWvBHZdPb01MJOORh
rYIFeR2Y/+8MJ4+eHZfXvEU7y550c0dul0yxMQSvsvHU8KwWxvwopdHHPieq3XOhp1Gyn5slClxX
zk6OFhFf+dTSCZ01SXza6gwv+eWpKh+9vmxeNGx4d7+c7mSNjfoqG/oRCh492eqtzjeHjxrHiHsU
fdTXPsCevtbsv7YGCesUlDea5rzVuQfC/uN60aYfEKxARmhvjfZ0j5HWc4vxyiPfwOyRFPqthwRx
k5KNvRTWTcsBLw1ftdZsr3/UyWlWU3yvWz84aCX26EhCOy+ycWuihA6EABjq1JWqAkiXXEw9HBI4
qm917JdvflISXvPi6Cx1WZQTq4yBmId5Ue6nyld39H3/Ko1Nw/0WFKgUGybwn1K1cZ5nmMV5L6rf
6rl8bQkUPqD3ihNXgsitGS5GItBB8XoY7pzO7LkBHAyBTx1IpIKU0uz6TZ3q+KmJ3asclCpMcDSC
94131aahfJzM8c6uQ2xX5sH4aMyhvHlj3YEKmoLsoQ7KY14eFXUoD03j1AcN4xSARzgAmYvXS78Y
t8T9YmluqkfLrr42hl/Ah+/v/bJ/sPoAxfaQnBS8hO9+F5+sEMGDxGKlUzADwO+7uoyR/XN2cxBs
9VXtA5gTSgimW+31Q8scZN8w+8i9b02sZ7sZlPB+jBSIpD5fc8n2gY+BXW+CQVeV4QZi4kOrnegc
8EEgwK0CSQek3Pf6nTqjNYcFlUFyAXaSq5zTUf/CuovBBvTCoTTUx6xLr5PiKPdVV0KP7Qf3mvUQ
4AzjI26GmOWfyzoZtGfWh+7bnFnabSKjTbyjJZhoFLssn1o4Uzt1NDo0aYjWQydqDl7Z4/k7841k
Mfyg9i9a2HjPiwjfBInBnioT3mNg3JsNfqfKgFxwEX1B0/WdjNAharXyVNite9dnuIARCGB320wD
CvC2Ud0hWvYVhMV49dW2P5VO6O9AaviPff6Ty4Q35FaMHbrPw97BmOk0FYp2nzFXzaxRfTFSrjxU
2YxNm/qGDYuO9O98LBIdTh4+NY021Le68+ujarrDoXEwv0zdej6orf41GPEPADHVHYMZioY6ly8W
8I+XSjc/lDiqLhlqjffIJIIr4ZtyTBunvS+LgiiJPsDfmv19UE39PUCCS1cjyNjWyT6vy7OXjd41
N6bqkDJvYGmFRb0RwY2o++5iVQsiMOi0oznYyQmA8Hekmv5hlMsuJlnyPXer3wOH6/aosxHBo9/Y
jQJcL2nbO40tOgnAtdCSYMXeGXztDRu2jfq9SvQJXp1Z3w0ADa7KEvAwmheZUWvLtJopCt2oIw+C
N2WFFiuSEdHQqh969k9vK49pCs8XcZR9Gr+AXv49u0Z1I/+m8iVMajTX1NtUVNqrCcPDpNuT7rXr
IQF/41R7Iw+j+y6vglswMsPINN7fKSz20DtL5PaGpfeWWOUx9UCTwok+JvwBjkZCDNWu6voc2tN3
11Td+9FN2j2hwDYkFLqCHRoIbnVvO9egD3GECCDTaOhyakW9REq+QgTI90Mc/Wyy8kYY2bzwLe8T
QCXIW9UnbujvOsUiZiQMT/YBU462sp4JjOi7GHTZwY+bN/zW4Ji5jcFLbBTXsGYcjBUTz7++2Zcd
MYE6f0bTVL3vFz/qdtk45mSRqofake9CPfCPZgdSL9R0ViiK0zH2Ws0xSBJ3DyjrFBXBT4XMA0oM
EYpChDJ+9NZQfmmRNeejfelyH98TF06THpADUUfoqR7T44egAcgzv7AiaffkPavSfKzHNNupxCDT
WA358461QKgPE+Tip9EjwF7r3URWOHhFWIXPZ1uBUPIxzy5RlrofQV7uwhJsFsFYAOMqHB6zJXg9
p8HJ9hb12ar/Gbh+hkCZAbzR1VNADGYO8NA/h7OD3j6E+V2nQWVqfw2QBiNgv8fGA85X2w5RZ2eH
z5e6R2i6OKpFB0K5UzBg0VQF+Uj0YoLAJ7FQum9TNb2Ood3cE2rM9nM3IYqWtU+wl1+JNDc7Cz35
qzfh4hfpvnVdrGAVv/duSuK7N2vB6eBW+0/jevdlxDBrNgrDWFpVlxmFpVYLvw0AUc9V133D+8CA
E2wHR6VMpocBr6J7h+BxsRCIg1R/Sx33DvzDxCx79LmDw7eRVTvRjQD4UoxznNFhVlVAosjiikBF
G5hk3UrrUrlVsbMSrOeArheA4jwL0A0fgxNk5puTk5TSCzS3kI59K63OJcpTaIckjs/l1Jrnvq68
v1LvHS5Tp7b+j9muD3De+ZZ6C0RG+REZ/T63suCmj8G41yu1ObBS9y49wLOzBQ4U3AkpKcVn8dZB
uHewBOx81TwwA3zwMPh9Tgc0ihxKiMkkx9YM3vNMse+2TTUUzlq0mflf7RqKWD1bj5bP3NEbLHCM
bgbQs/K8kx/43j70UF/TGPr2LJl3uhrwKvqmcTfXMWlTZh8/01w/5rjp3tQZ+SaEol6wL/1lLQ5R
UHXu0S2WzsjqjA/xslnEc8x8xE7YrNuXoW+nxzZeRm5KXhm0L3XEVLeq03MZOGq4Tx0eI5iwq9Ky
/uj6lJmHFX1JUh2dQ7N4tozRPo15xPp72fjuw+x18NBaLT423UvqNMktZHlwS30nOhgFBADY2NGd
ZZsvemDA3vBGelS7twYQV8T34uOg1C+z7hNcIwZD/0fgTMsuggGzl4w0VGFgiaa1eF2BwPzPRunI
F2Fefik87DLwoseusQSpMWZeS5gFvwYH2fMlEaDMWGz7N6XCcAuORHdMPDjWQQ8aawqGiRWnz7mE
Ru4RlL7SUYu7xpye1XAeoXb49mFElWY/LUVkCqZ9b/KwzNQFaOaEKbySDunJWQNd5JnFHYiMyzDB
SAGu9NiZ3YvS4v+Ew3Ny0LsKB0DBzIULgd8Cf3Z0himHUzC7j2OqaUwFu+zJIzV3i5vqywzc6AOv
DdCGxT8h5u4fao4XjNf+dAufzi1RAmcJFdSzzkonpUM5nqs9yGbiEwbAylMOvrRGAzxgUilbBbCn
D1JgqnPzJpcpZu09qoP8msUlQ/bYOYfaioGHkFIABFfM+wLFtMgpcCdW7D3+dubDoEHprQEKKB3A
qqTh7yE54j/EBFgvyRx+CZGCQ3z0NAV+eXAcjCYX5NwBgPYh0Xi66P+mCupb9W/WNe1dO2Tneqz5
TIIKTJzEP6t4yxJ2hCpYX53w7yIvja9IyKPIOb7qSWBd0kF5nQkCLPRW9VyZi/FA/E3tjEvsjSHZ
+oMXzx5m89ZjTCptn+rIl7ZqjvCfAWLcvnNNfbrX0vh9VFmlhlWAjGIIZXgxaap8dG2Shr8HFOjL
qgARZHV3skl4g+Uq7VU4Ip1+d4OjvQHbdZHGViYWAibjtLbg6vO0bw5FanvPsACcJ3V6n0HwPRuA
Eew8wO82Tr6WTAyQr4yAVpYkU6U4p3rGnK/MAGgqyjnp3JD5k5ECf7EOedAZe+zF+wvsiOK9M+vm
MsIW2UtRx9savHFt7cJGaTDXrfh/2s4+6GXwc7KV6VzE6XyH8MdzPwP2NjHVfgqQcnkKGq0mM4wU
ptM76dGq7epcQgM3AtgZSoLEXMbPW5ga7oBUsBOSZCyCnTOP2ZFV9JNBnINR/JBlT10IWAxPq3dM
y9prtmBmygVXF4KwuJrOU7TgRmtjUq8AI8IFSSqbSY++KIrhH+P/VEm9NM+W166+lQH31Wuh0+2y
ImUrQM9GBzmt1VVw8E+TajAxDN/jBqSA/zY2QXoKoPParQG3aBjfECpH3RDPu1VXQzBCghvKTBYM
buyg5L1ob8iBzk8hSY7fJ7cJbuCyrPnIZJVfIrvyRlsVXLKL7CYzESRYWPx7Q12A9nVbHQWhUjlP
C6SQuSzAoR64ddDg9eDvEkVb4gjUBmCxjmRV/naU/JDg8foy/TT7ARTzcuOa5Yqyt+ETbS1R56NA
FaVynLMpu0hLLDW5M8gi4s0ux9rlIrKHm/u0s50sPcivTNCaJgGL8Nni6ncOGvUsCiOOt4fkPlzB
cP7oluc3mpFzyVGjlhywbBK5/7Ibs0QmpYXxnRSzrDqHpaLjP7P8phzcZ4B3xkX+pPwML3gKo2pA
nKSvjl5Z/pTz0jGAY748xvUJS6XgpXC9j1ldQhrd6sZS785IreDJBOhjxf5Kb4B2S4Z6nNLxqOr1
P4IHls0AjLqr4dcRT0VyJKsGGzOiykkZ493mKEnvFecVqsG3Hubi0WtCnqiNhOipTZo3efZ24j4N
xH1Oc20wrFu4iF8Jxy2ZsuKWOiz/WpyFAU3+30MDO6wDoW6CgzwueRqyhz0naV3ZlV5ghbpPXrnb
eUWf3/B19ECfye6ygYhA31DOlcYqCn3BZAaIAMw5ZUUzH//YlbMdHClAIrtGflt357QHDWVHF/l7
Y9MQo24OcZt8nUf9JnduvUtQS3eFlU4HuddyV5K2YP3faoivLBgAeSZyhuxJ3dodpCwbI8UxpOlC
IJqIPg7dqzz4tWvKrdl6gxypiXzuKjDsB7kV8iP1vub+tEGh74mgM8u1qu/tYhuC3OV6f83c6WeA
V8YpYzZAr3vTqryFaRue8hmic6tPr/oydMhnO4tt5zwHM0hgXPd2KnROlHAb9ISsJC/+P3/4j98g
u9heQXbXQ31tuT491GRykCaGfpAhQL7vHXLjFxtA1viawuVdb+4Kp/jjrfkDVPH5Dhqk8YoI1uTc
YN+da/MxdsNvSpepx+0OMwjedMeF0r0NLmr/nGFieZLf0vvVU2rP6gmNxn7eN1l43w66AsxjGYeW
11rOlL3/Wed15YxwQJgcpCf0cXpiCsPSZekI+oi0kwnHeus+SwO7mmlg6vsBCbaL9OCxs4bLlFss
S6pj7gwYH7kLuPJ//l27SK9+CFbYyw3gCgsgZet7c/zg6guA0SjsepG3YXhbhmXpSVLc6gqiP8uI
ZOmzc/SdagCzkj47gcIYKe1ls72tf3TRdVeOz5U3XLzG3EtPWE/BVuCsfGkbEgQyFrJgb84odF+3
N3zry1InxWDphWrfnxpAeufQiU5yzJTOLi228z93QSnLU5O99Rwpr7ufjkvxU93abcsKr/d16MFW
jgR/al4DuHK7FHhMkQJy620QzsuHQ/cgmgY6C9VJP+FDQZ6eeYE88cHWMQZ1nvK5fXGYG7A+vNeJ
WMxqsWuhTuSAUoa6u7MWrOo8li/54HYn05yZSjS6elCDgthNj8AMCo/ZSXgHU77YRZrzUB+CqHxy
suqPBy9/VfrB+jptZancusnWV6RJMaTtpcd+UDqjbOpluJY9PYG+ZMZwnuTuy0UK8IwTmBW6Xe9D
q9/LWwKrnVrZ/aN2cI2/cgsRJVm3TLgGHyHV/W0LlyLkhnWxkl6Jg0MNiRd8w5joH1EP3B0Zk6Pc
Y9nIY4+X6QlCuayRp/R7Puk3LzaykzqPd4lZIlDmdRcZZDRG7RbObol67iEsgvULYLQ/IeVnV7mg
PHnZY6RvFzaMHQ0/58F7xn/OXTHLfmK/+XienXLpEdtgoGqqc+W87ffp7agd+gni/XYXy8xhJE2W
z0zmZtbBt6ALCakEXsBf4JINZuIe8qPShNwalBMDXZRRs46rjplMtsDrVufJda4TwBzyuWfokWgU
R/Y+wzFsnV2tq6hICwpybrq2DsJwqR9rIzFOcn35Xb4djddWf5qNvD2ppvEiT3V7tLKXd92P2Jii
3VgUKP1DIf93gbYNHIp8+6W8TuxYnpY40rB8AON/1DI7h53f5sMDguzmBWhadRPWzhB11Y2+8LsM
s2x9vvIktjFmezB8oH+l0DPNyasPFgRpZDGw/I7VgpfAZQQ/oBB4LLll8mSkWwcqsUcLeLBf4Bvy
n8FcGmwj+vYk1w69jPfbTdiOyp40+f+/FHO1EfbSg7xPMlOQHyPFdS6+lWVvrZwjbD+Y0CLMIBNd
pbMvKh6L0kT+7Drlkl0cNnnV1l3y2v/C6tcPpfzOP2YZ67ll7u6BBdyTEMQegw+9zF9JjhC6ltdk
LpCD2QeT+Q2tFeLJYZ9ciiYM1aM0X3f95QsaAQbBO3ydx0lPlRndttnqpjkj5aChFKkBE1smYfLv
bJsVJSnlP+ay668v5xEmzsNYoOvWs98ATz/ZZKnmPXq9BUmo7678ELO+6a6uXuVmy6RO9rZ7v9WR
CELzOoAAsjWWv74Vt3Nlb3uM24Htep/OjfKPDqEOxjDGTBk4kXADWyRlefO44wnL+OX4+uPnUit2
kTKof0wj5RGuPW/+J4Bof5XuGumqA2h6eQZh1yG5IT3lv+/K2etQBSinubhlevhMBQlgimxLuE+c
ECF4yNHtwLYGlAOy2dpJcfB/DFqdX9dfv/TkleyxvTPrfGbtzFLr6XlH/uQ/753sra1k93NZTlqv
+kerz3/g81mKRmKjtd+1GalZGVe22YOc+9/qtiZydJ1ny+62keexFWVPzvufV/1jOSOtpeGnP/Xf
6j5d9dNfCpYBH6O5ugth9C2vOB7O5CqqeV2rygsvG0IpkDOhEbF4X8Js22armzM8QaHf0aZqDXbX
RjLcysW3pn8ckV3fDEAIkYJfe7S8LNsb/+ml2l6g7UWTuu00OeN/1n067b9dfn1d53wh9xcxaL/x
4OLQxrR2mQvLh2vbrCvZrfxHrOK/Nf9Ut64nlsuuf0Gu86nN+heGxLvXlOG32nnhXoYGWYPK3vaN
ljFkK8reNiHbGn+q+1SUdn6PYED/Q6uRREgKGyIfLye5d6a30oXXXamV8kwom2V1VmUn3SvetuEd
MBW08a2szAuNXMoy8jMXCogoWZnlrqEjP7DaeS/DA9F/JFkblIH/pautg4atEkOQ0aUoZ0iYiL8d
5EnKZhtupShdwZFF/9Zm6wZb3acutF1mDJqUkIULqWtQZ/PQOXo672X9mwAwIFyUjO9BO0Sn9Y2X
m7Jt1mF1K8vt+p9FObC9ulIMCKT8O3xL+dMVpG7OErATWsJrtA3268R6PS7PZzuzwauExVt2tQiM
GEuE5I+V49ZMzpWNTAy2oux9aieD6Fb3xz8uRz6dMniVcpyNB1CBzzVUClwDpAWRckMDybF8uEoc
8do3Gbr8LMmyi9yZMunz7DKrzq7JHOsiT3h7ouu7/0cw84+pwtZU9uThR0VPRG9ttAa5cgfREyOO
kEnR0coeZq8kHYOaizY9yiu6ximlB4yzHjd/yYv8b1SrVoMj1tmkThqSg3meXRMkgmGJQ1qTTd2Q
rdxtZd8KFPTPQmtXLrrDzmxhQMaAvEU+LF0Lzqbu3wln2yIBEKlo18hdledSZ1CZ9Kp4L2N4JsIn
15cHPLeI7rRrPPPT7Zeb+scjWpeu612XNYvsrq95RHJy9szpKHdZ/uy2kR+wFeXGfqpbV3Vy5DOZ
c2sph7d/SQ9DfW9jrbfDxhCruCD3v3RFPJ4NhACPOoxZilDPECAtrvhMctTSyZ0ZDjI9y1HPA+ap
JwneTXXwFmnZWVuuoSZ19lAGdbuTVnOXjRdlLs2D2meA9Iah2DURr7psvMw197YHwFMDU3SfJu5J
jUIrPyIZhOEyK/sjUUlQw5NzbfSgeYKTRa4Z0ViI55mDe1Gs3qf++L4g2l8DSCmv8G/qA6pxI6oc
FKUuQ/AoS0hP1CMqELFdpa+x56AsaHYPU4wWggNs4aST2z97lj8/p1XzA77jpTe18suYm7hqpf63
vGRKXuMDf/MDFaR41rz33mz94xGtJ7PrByQctBZ1nGHYBU1df61nML0sycsPXU3tPYo6wKsiZLvU
YrEFMAklz7lVod+kqkgZxSSZmhIcN0aM1eO4HCGUhJnAgKNAmGjnprDLx3lKqkfZk01WFA66Z3mO
sDBBeKuIg0NZIT/kT8PfJsmzc6suUn6ZWhnYkaDEcVgCwDvXZ+UWFzGq1yqET8PHSFRFwfDQZgWY
IK8dWA83hXsDqUF6zSPY3qL6NfVT9DwsG4gu0bOvJt+Q1VSuUlVmmHSju4gqV4HwmWGRrXGC5wY1
7GeVTOhzqmjafhrHgBUEB2LbA1qV2tzLHEtRPGR30zB0j1rSeU/zsqkzYHs2fQt2NS22A6GepXut
dHBFG8jOmBNmc+Ooowvj/5qSaH5cS6A5UP516HPb+VVkeU+ozET7Kmx36J4aR0ezzMM0NTkab4Dp
C0Mzb7YD1BlYq3bQbT1pd1jBI4OBA3jpheV9BdXuvlk2W5H+eU4KYqgD0kY23LRSv+WzmRp7zTS0
m2yKKfi/yqKvlP3kwXL3wpRgM6IG770PYNS1x/7vZMj/MkilgwuH7s+7ZcJnBpkIWqGoUInp51+k
O7+GeaL/PTUJaAUEcd6DMQN2jQ7W06yRS7amxLqr3Ly/6X3cXtI0Lh55BBqU/1Z9bUaFzpWl5oNq
9O81qkEPbpQ8DXbVQH1V6te4J3HkIPZ4lKIcIBX6gfx6fqzHXY9xx25amsdaiilfDJZrOY8MNlWO
Au2WMePwx8lW/s1JZ/NOLlU3pvboeOEFchhOnRmyaCc+ONVh+wVtkPwOwzlZr1sbc/vUdO0xV5G1
2ftYLPdB9oZR4UzQvmhYK9vmHUSL5hXuef9I6PgqJYx221dM6yBDZSNiTUsLqXOM8vNJifuuuuhx
4RoIUBvaDxGLZVeBQXePflp/Xw+ElcsUtRM54KBkcUUGMwHNxq3QTaU9I7ap7aUotydL1eVT5YAJ
W+6PPY4AXaplohef7fH3+u+kSe6f7aKGc7bcPwSnQeRlk4c/PX1mHEyUU2RXNlUww3DfytLbxhYJ
yT8q5bAc6SB3HIYngDMg8AJ0ronV/4N+KIOSXv9V10F46e0hQOM9rL6V/4+x81qOVNm26BcRgTev
FOWNqlpeL4Ra6sZ7z9ffQWrvrT47zom4LwQkCVVCBWSuNdeY5Ubsj4ew3qQq1KZqliwC1pKNWzjx
wH0TRMGpWxZDAvfE1vztHzv6PsVO5inwzXhNCUN8LMcMD8NlIdZEm84su6AoAKJarEQNfoP/o6M4
5Kv399HdiDng/+eQ1B7QV8jK9t+nabsCyO1tvJQy0cDVv76d6C0+ZCpKtTml7VJHQdpRN1oqYCFS
nqNlkQOYOIvNyfchFkb+QPG6HBNcX3aXMuRy97uTWMNB78iLryOPzMGxTVQlLCsHT4xJkg7Wk4EU
H7KU2PuvQ8Wm+OAW6ujOAgT+daj4tD+OyFR93ZUINP69Y/lWUxlT7HibC/MlxZ4U5dJsp8d2qtKj
PUYIThTIm11GnlEmW7FOilC5l8twONlq/TMPFfl+MAv5Xg3rS8cD9kJumkoXoIO8/XoN/pdVt+rR
RFryZGecimROeU6hGTxFlfRMPXJwJ3bqZXD2i9i8in0ohdcpBXU/8qXnWD8lg6I/KH5UPCrJXnTh
nZPdy01D+eUlrNPp1AdKeh6XBXA/dXD1pGbVbGaXZzZqvGVT9KHQlESOb/+SkwH3UpvYJZVL6VPm
1HC0Fa1diU2tb4adhmuqV+oGRHzXNLr+B6ZXoIuMUV1HFFQ+NT22CDL1etulvvIJKVjpmZmv70Ys
M6+lOT4goelejfJ9thv72ZDs9pCVEegkU+1emxkhhWwZ+RWIDizdsP8dWGb7imRL9eYYF3Gz8R8U
xGcwbNsBvSdrcdiuZ6xhqRf+u4myyL92/qtNNSxUsdl8KgenXuPXVkKYs4qHTDLMQ5N2E8ztvnhQ
qZj+gfW7K3ZKyNgeUGA8U8krn0WT6TfkF+yh3IrNEZrEXnGmZCU269jWrzNZOrElztgN8lmG9aZS
EX0MphldQmGE2rGGFUNZdO1DYTPzM0H3uPPQ4oH1BC27rvzBOog9fes7a10ZDH53uJ3MPk8egDHR
Uy9X/Yoan+ggNq1INpEpRP1RbJoYEeEDqfonsTlL07vNO/8itqY+u/K8zq9ajL7HH4NdGA3SLc1a
+Rz5lBGHPnZVQ15dEfqswU70t9JpH5O4lY+IFYabqrbcKjFU+SqxT6KDaIeLuCmlOruIJrHQoRxF
JgUMdadiuFrgHpuZwU10jylHu+b6rWmKjd3ZFYaF9RqMeXk0J6s4Rh3FcgssuDxKMoumq2wws/Lk
xU4PdNyMmrtQsbACn4wHCGHpq2xUzhpuZrkTm9ToIKlXi6dSH0FSaj1agqWb0k++C9MPVU0+4q4s
twjFq/QVFXW2pRzf2qjkPl5NQzvmtmTc62FmncvEQGCxdGsn+deEWnLPq005M6xTcCNizV4Ws5L6
KyJ4Dfrdv9u+u4g1Q2p/Vb2qbP/b8WqLAKYz47t6nJvLKFXIpQsb9B2qLp030a9c9h/1cTCfGmuE
D5SrxSkLNROycZWiiBvm576yb6LrqKWnOtKcl7rJZc+uY+Oclg4GLHUNLQUu7CPlSB8S8Kt1XKxs
ZEMnueSmssf4vVMQiBma3dw5ehccJNNKtlEayvdQVWpXnN6aX+TSaT468kbIiPQYDuOk7YjZllB3
S+PmmDDHud0twJZK7iZZXUDGhVF1Knmmnswy9HpfjQ81cPK/dnz1EbvL71bqSBA/g/H35DmQY0/s
D9E9nsTZYsum0awoJ6wsff+1KXarjpKMG27t6KtnoKg3Q0+MrWwO1G5/n8Kw9KOJvPxghYa0TpVC
xZZqsHYGet89XjfNSdF0a2Mm2XSd8HHx+lZuHrkbZaQ/tvXG2PkGm0f63TgP9pAwJB0LY3O7N9tC
/6AmEVikznOeXx83bZZYFKkE87quqvoSq22907VqOER2a+Du65fYEnQWfCzEqjz4qMxUS7BYfu+/
xsH4mES69EtCafn1QVmugIorjM8pHd5DSbJeFLPJoB0r831owgZniBLcUUJtb7MFKi5Lfnrs09jY
Eg5I72xKgdA4NwbxMx5kpj+HrzyA3yg+lD7VAB9k1EmMsBmEJ4Gt/8ogI6td/xBgzdG0P/oOzTKc
4ubBaZkTdn2l3KHb6JDn4LBE3ZXlEVzz/Z2qanhQjdaCNJBT3OKULjuKNcuqSQGCQDh3CVgX/Gt+
KNbgPOSp86JMsXTWe8fhGoDvrcO0PojNToM8l1txt1fjHjCVwrhs35VI3YrGdh4DCtLdagjlc1+V
/mNUz6+qEagXsTUvCnBLNe5EV0exjpFi+FexFfbBtk3L9IdeqP6jP5NLLIzmvtQs69Hfjn5mvca8
KrftKLdbqx2Ct0Ld1kNtvpUosrDMqerdEAzFCzZ3q96I7B/MI0+YPBSX2peA5wcUb3R9qLhfbcuO
qCDjjLPuUskyboEdTdxEgNe0SPsl7A4NYGqhFXSP3x0arda8yuyMzYCl4KVbFvwwJq/BG9kTm2IH
Cdvi0sy4bWFZfUTsxCcHXYW6AcNRl9hdcdGWhQmK92hL2jm3qvkHUYCXroymtylahB4t9RxwoEDu
pepLPA/T21hHxmpc2qOl/T/72yCXvvv7ts95kKetmsAG+Pb3+b/b/9f5/7O/+Fy1GqjcdvS1nhvx
amDCfiuHqb6plq5uzaUNXEZ9EztyJr9fbaILoMjmVi5t/zqWNyc4K8nZxirvRLEwlmpLp2rkDb+M
7K82GftoJ9c3393EzjF2HLeuqTcIyjspaw0KJqn5GpV6CNYW97rXw7HxslEp7sRi1Pl/Ff2T6ipN
tVbDRD4FFYV4PKTEBoR2+dQuC7FpahJF91/bWeX1TNdgPf69V7R/b4ojRBtsu2MeIWj7bvo60/d2
ykNvHu27ksv13mP/AZHMeU2oZ+JHVeZ7x6eWVB2tH5PZO+8aADqihc5wZ9g2hqMJvJUilSOyr1QT
U3i8b0ppo6nO/AyRYdh2nFUAT58oy9qLzwgz5Hx91RpnnLCdi98pJLqWc2Necady1R7RjRi4Dmja
Rm3a8aDWIczufxx2vsx1jLCgOJfJl9ghFj2s7rWNyIpK9N7a66leAtdp/VtmJdINQHTnqTsHG7Fk
nmG6aLBjgJBbussQhLqYeKy3UpX1WyZ/YPG135XevoEYGZ6jGCf4pGv7u6jplZ0ct9neH1P9EgYq
nhhSOT+lYfob0WH2m4ND7OAPkq5Dx8L694afzFYbu+BSFU1zK5aFJjM8DAtwiUsHTV1KkRokG0Zb
XpSUuniQyfJ6cIruIvqLbhg8rTGNnDBAA06TLJ7sSObxku2TWwCsY40vZXoFOoRBhIExmtbJ4wYf
tPpiBF2yrSitOScZRRXaqM8ny0ZZTHW8ebSyIdoXoIyPjh4Ze8IexcGZ5uGQVeO4l+SoPGZagbGP
30enpPFBPA2WfUrKCa/XmiBJ1CX+Jm5bGQcGud7YTjFS6Ap0GQBUfyU/Ua7T2OpuPrQnuMFoB3ni
oAaq+v5+7rD6wdx5fIgM8Mid7vZdSFAqKOTHhhz0Khxl7Wm0bVjecE+f8Z7p3SqaxrOPDxUI6jz1
qimMIGHBj+PdRMGHn84/k8Ze+/iRvZC9buDaREut/RzdoyX9HZny/FNKtJ8EfikvNwIC5YGtbrKW
l7M/6Nt+OYMd49+BDqzE4mFkQmVOQDqRmPws0CWqnf7uoDVgCpgNR9io47XGSH2h8c9A1+qzY0wd
KGTuAGZG5S5rFEAywPvGSwythUH5uMt1KXrwJce6WArVtMIIPtR7Su4Mf9j16TC96CZzJ0UJHuyC
O0WZ8gJsgDy+RAgA10E59DtxlBon+1oblENuKYNHLLE4UBEUM1VdlMGGgyGH37pfTfoEEFF0EWt/
NJrLHtH47z3f3cdM8An5gO/ziLaqsqlDI4G3ynAMvBhli5VjK3VPHQaWh9GXM/AVXJIM3jZxy4FK
j2UTop2zntoCn8tlU9UnipZ0o9iLTT+tFZfqxNjF5IEiOdNiUrAs1DzE76nUp/I4OkmFgwVrYvHd
R6yJNpzG6d2oSJSGHDXW/+O4GWBUSYH6f5xbbP7x0RY+AntGQu4fbd+HiM8fo3I+ZOlLM4XhA89c
3y1iy9irPrUVfa7dy47lb7UhlFZzzr/Zcor4albFTmyJg3TNuW+7zDkbhrQDXTRfnK6hpLDN2+d+
tCpXG6zgvQ2kBwqKnE9dUTa5zeMADvgqUHI1ogNQ3i6LfxPMuIMOEv+sojrmtdO0L4vd/SoxuvJM
nPsoA3E/UyhQnXOlCjfgTGc30eXq/L1D7GWA9Vc/HUueorVWcveERAbn5uUM4hDR8XuzN0fLtYaa
nOU/H/KvU0tjQr2Q6j+laFQBZi4f8n0CsZkO8o7kV3zw7EGyTt0YYECEdSiOL1IfUkKiWlcdkuM1
NZenr1KgMNBD+6uNSl8slVJ7ZxEqOFsyxiWxDOr/a3Npw6l7OEfLQrQhwVTW+KKRBVn2fu8Q/URb
VcvZRh9wBRCbranl6wgsjNfFE+H9qv4ZUbjgFHL9qgQT5W99OT1ZJZP2emr8+3zOew+pWH9Tuxga
pjVmd7YGVCUG4naejH7YFahqIThGaPaxrdobqQMTZHmKD5YcXfJUrjYZc92rDGuXiAHR69SoJQLr
RfbItwtXxLzt58SEgGLMuv6Gp+iL36TmR2n4B5lAZgAJh7qmpE4YSj8WZWuC7yPIQEKj+z1OzsnP
8+JDa+J3SSdKzdMSAT2qIcPoccPSQS0YID2zORse/XpoYJozgRB7Ryssj2FGKaDYm2PhefL7uXHF
3jgNMzwvYcqJvVNrppda0t+S5UxkPPK7tK7uxb5Yt4k5AVpiTB7dla0sXWKchFgPjDm6E2tiIWfB
66zK1f67Sazhhhp6MT4+X0d975WtzNrGJKJc0WY1IbhJu6HuFDjo6rvf9+fIQ3Zu9MI8+LNK3znG
lYpKpPsxcUpSRD7JEyVVjo7dKUeZOipq1iNlm86gYsQOsRhtqEEraelTS9JUbb6PUXzpo5xLyHb/
nOaPLoYVU0MmTv59th6bjlVvTaX3dV6x209jPuKPnrMpSSvssHRPMx0KwZbTS0NNiSAVrH8cKHZ8
faT4gmEm+xtH15++2jTxDb4/fHISfoK+1cn7Jmy9//o3fff+67zKZxbAbfj6DstVEGt/fNnly319
J7Hn60O7MruLAbtSKr41Wls+Fks30cHXa8I8YlXsEYtJXH6xqtsd6Ibhp0NG6Cx1w4bRBnZqY3Nu
kqha1RhYBBGlZkGTvxtFM8HQQ9PYy3sz9Oet5XS/kOVOXgpYUY4+ejXBOlI38aNw4IM5Q7cP0/az
znxnw5jpaIMwjSo18hRzWlC2zocpYZEdd65U8yAHNKuDw7cdYowN7lZ2nTwxz9xRhPeoN73j9tx2
cD2mh9qvEBd3j0owcjLK/CBiJ5debk5WTP1lheqJgM46JbpV6Op7WAwniaznVGCJOIFgKJeEXyGR
dEio991RR8w01UmOkaTc6jaRrnLMlLfEz+ha+UedsQj2ckvTMPaUSaXJ+atNwcTFnYsh238fFRDJ
87Ia5BK+qdJV7KAG7b2dqbiq2p5Szvm+qe6bVB+uAwOh1qphoedMyYcZyQjwspgvEjxKJSYrOORg
e1B1FmSHdnRHSk11B72hkV56ZcQBbFlMqX+rB+r4s+JoBYOB6p9FQbR4RY3ZuFELWGOiLYfAsJ1x
WSNg+ndbNzOQAGmqbitc9Arb8O+yZQGOwimt6tqa4JrSFi7OyBjmOi+LKNXKnT1Zkys2eYJo1xga
BQVDzVfTd3tj6s+R0WoH0WRLlQqXbJyxC22KtWgTC031VdJEMBtFlz92QMzTpubrg0WzoRbkd6ci
34sPFm1+OLim02peO9VkrJcvKXZGiZwfDRMA4dJkEFa/WJbkDUEY34pyXVAQfG0VJbqRM/89RpW/
HxTtDIg8PY2YVV3Fwp5h/YO1MjbfbenU55i4QeZPZCmWKGn0NTyvu0NiJMaVYL/xdWwXmeu58HE/
Cttmlec2kzY/xWNoNkp7+7WNQ1K1qYtUX6HzZX9YGupxGTzHjX03O4wO+rkiV1R1+tVxEunOiI7B
sqFF8V+L0ahfO6KWh0lPl2kh9T64/yHM+O43JlCO0plHrziRJRcm3hXRFcO77lIWk/f1i5rLKEBr
3LpQkZu7os6Cm06Q7KbGxX3pB+NRdBMLhmSqiy1QuROboq8CZd0zKpTj4ijRRkVFSklCcmYON64c
OXCuaa45V7jc80HTurfAr6GELO2qlfU4ScWuH9tU/otuEDD3ZO7Ds+jByO8qR4p2jGZ+f8UUtTsp
cMwrxaLWFQexaq2ENl4G42xdxQ6lBe4plyRnxKbYATBFv1QpA0acNyTIsWFLKlnTVn3E8zfpjdN3
35DYKWZmjbVN1Sre2BOKCXCW4a2kGsLDniVZaxZktJXVVv5GczTI4fBbbqCeo5veNtSGagnxg5F4
qK2lmAotXiZiwdhlxi0LN091HhltlAF2eBJmIf5C6vMBD/+1tmzC13vOW7z88NZw0N8t1io+5tAH
sYZdc0b++tAuVULdImEUa2IxCKHksmBSi3BSNIKu7baOSsZ7jAG+FNND+CW8WnTeMsPu+kVWZ8Is
LbPYpfDhe8EYmVIHsZ2Jqodez571pfCoWypp6uUr4E1E5ZEp6o+MCrAbNEiCAnB3D2KhVu04Y3BU
L/yNf1bV1PmIEhUGRpODfRS7+36mQlSsxmBnQP4nMWkOwPkk7aDsfV0xe8KCJIEzEtsmKURxFb92
A3s5LlGZLewT7A6oMKN8QV9LkyZRYtf9mjr904cWkRbVdsT+yzOU+wBfx0PR9S8Wl/UYYQe2aRX9
LZx0Zz0uqtqE0xTOkSdOthZ/7/fVFmviP0AOK1zrAddKwiXtKHeqVyeBvmsxajuYWlHuTSYJSRXX
riR320E3H1P+asMYqdCnqEPmP8xPQKkZk9sA6WfJ8OKaIualKC1fFNfW8s8SaxnQhnUFFoT3bq8c
GsgWQWWS6NJKSHxJOp7+uDCUKHPdTKcBoWgpK0nKfOL9BNyq0PjQs1Baa8apGOrx0ITm8LXQ9Gg8
+Opy5bLpLVPU6kDJb3Vw8grouFjNbadX1mJVWK+KNbFILL9C7eRAw1i088Vix1JqFQU6DDr+6w+r
dKx8H2WAAJYa0eXPFAvxB39vdpkGWUbBN9NfapjmRaMoLkchak7FajsT8Moza/K+/zPid/q9KdYc
ZcDeigJeHt4FnEAW2iL7+14YnR5uO904Jov2XvwOxCJaNgdSHJs5ak6iqfQNzB0Cm9GIsDXohaOB
KfX8f/ui+JEqTY37qJZTA7ZUjX2tWp067BMgXxTJc00XPkSlY2MgFmIzjqAQK5H0u2ZIORwxhmzd
ubF6XFGkeDxaduFp2HS1xTi5QYa1bog/tSfbFbMYVfa3xH4+nXR8UMoFrMt4BN/YAsM5SuknUudr
NeupG03OWVGFLowyEqVzGZ5MtDDnwO9W5Nsbd5iyS6bwisidyvAcKKtHuWpXPDJKUuhEFsuq24Mb
WKa2s3yj+l7dzQMOQqaNJ6313NZtvtFJwqBi73q8WJpgE7UYUeIELvUZ+RFkgh4vXB4a8Z2uKuZq
UiZp7UsttjC9uoH9D55uftT0dJ+XJfE7LImiRn+thgrPwindgF+K1gaFfkXbncKgll1ejlQmh0Xh
NRRkhN0J8Ct6kpiUriSTeg1igirUUq2AskWboVo8olsNFS4hCpLTq7lUB/yN7cYrQVQ0NrHGfvzd
WFwYu3ewSuH4uXdOwZTEqwiDLT+PZbimWJRGCuHqXgZ8q+F/PmGaWfW/Y5+KbBkl1WqcDXvrw7qR
ynbXqiEXAQ5dpJtcaT2kVrwZdHQxw5NjL6FLjCAZjzWfFq/u5dmiKLBjLHOfJ1tNmigEltD7d4O0
ZUQxr8g/vjF4Dtf2RP1+KZkJbCJkOvbM2FOnNscGj4Z8kz88yJ1pl9i3EQTSjoynfEJMi3uGjQOD
nPOPLqnSpWa+CwAG24Et47XV6TCnqHoKpd+tj7dMPZ6XX5Aam+05DedfBjtXecOLsmKSLVn+pVC7
jyqDjqRyi66UocesaRrIN4YWjjlyrHsERE9F0uCAa1InRgW3lxJO0HSKwudETldmuyBFYC27o9o+
+7wvPCivLr7M+INmpHBsPsusnAgmxNyvUOVMEL2Mc1dJmyxo/NsEcX2u7J9liqteIAfvUy9tWpuJ
4KD03jIA7E0tPKKV2xhO+CnBYXWLEW9iZZxfnIqABQFIRfplYZEI10iL9ppCJM+J5RvEBXulTann
h/3DpNgbjHCRj4RIsSRdJtvKDElKPpJK6TZzNXbeFKblRrKfQinPXSPO/HWd5sRn+nxjmFJxmkNO
OLREBiNFuQvGuAVNOe07+Z2Zf7hyJqtfd/V9k2DVWuPXRTx/bTrlq9L24FkAJNkapsdt/4QiVwN2
FIcrXDwzl9Ggsprhr7oOhqluO42ZG1vhztAl2e1Bdpmx/gRIrNIRSYL5ShkfVbKXx7iv2BBDZaXb
KVpgsG96Dpz+3Q+qGqhT8RnPL7OaAF9Lww/EuZnXqI9YKD726CXJukBLHY4OyNQlt9GOne0Raxun
ziJkhgjY9NXfhG9AmJiv8WBcipGkfeqcdJVumTKcNZnRP8/0eN3jOtyWzcmfOwxk82mLPa+Ju2we
7qafOGcTr35I8u5N6TCUl9vpqseM/Lt5wfUWBAKxRifRp/OEzoFMdmiGARsG/CZWddEBBIvfey6S
W5eYAkuatC9HBlmhrlSrdsu1l73UIuCPpcBRKzd1Zvg3vA3bNamdeDVW1qM5Zp6WdzwIJDC0afqC
x33qKQ4J76ZuI7dpsmf0ohQ5tsyhxyTCLwn1plljJLz4xKKMHteNlD4B87+BTrPd5rk3IdBVUULd
/bC3I/WzkJLPLFI/mkrDLLCGzC8zhyLCvc2HbtrYGcmCSEHLbqfoiMIpeFGIgo4ZsL9hKu7luLpU
S6Aqn5ZE7C+tsbBeGPjCIVLZptdduHf1epTMpdy5vOvD2I0Kk2jJItStgnFfKLwUMjRCJvA+WC88
Nc1gFSv7OovuLIQYbpkWlywpfmeata8q872JmHiN+jW008zT5XSHUIV4kN/i1zL41NXbw6HFzSwA
Ve1VKNDXnRZD5Bn6xDMl3OhVqZ1cychHz9ekDxuyUej3CNEjba1jKqW2lrmdxvoBmzfS0Jm+JQqw
NWYimWH+mI/yRsfVe2OHJvphNCuRwc9MKl4cuYgP/SoI7YUh9qPXQmjj6dM0t6kHfwZc+PxRjOaz
Wky33lypmVltzGA8z6A5ExPyXIP/pGKa5wKMtV00cAYLlYya3uwT30embW6HSPLsCK/71ykq35wg
fTDL7jSaaBrl4Sls012DBicZ+U3EbbMByQaapj+FgAMRtAFGq1PDS0pm4FLtaTX3J1R5I91VTTEQ
xJ1gxsGHBhqAd0VgvE3t+IY3deZaqfTY2IBs2kh9bbLkYwCnp1XjK/Vlv5DtoovVtnMf7Ts9e5go
I1+lcvGj7ICXR3CY+gRFNdfjXsdEbFuQBkDzpxE7auYtCUhgas0+6LobnkZ4CNrEx4fW+tXoDWgK
3rB4bGP1nusgfwEou5I+YHkp52Cb0pPa5rcENI+rzIOx1h1nO5rO/jVrAPRBG9oXo9HC208Qy0/I
I0J8NHFjP2KKUVyoG0bCZ4FNV7kjS5/IDlHh1viQs/aUyMNLx5di6vccIcKA9Jk+ObV05Ml3j7is
dLvO4tIHFwVn+sJQt2087MbC3zS7Zsg3DZeFhwQzf3KHo0tuL2L8P4ACtspLRJRq1+KnJjcYi43O
KSlgfXZaQj4l3wwRd+9g+7/SFAvlBH1aPtbPZteeVKe9dna6ws/hVrbBm5Exb6SEDOuGIX21qKmH
T1r0K1IzuDzoWH/O/DbICICNzxk21MrAiGZc25qMwLjb6swz9g6z5SK7YD1aMw6IZGJV3C7ds9kS
VJ5Te3Th8Nyl8di4lQURUNYRHGlZ8FCY6a+yHWs3a9PBq5wOx0iKDutQ3vey88PSGEROIeTsPOiP
WsMou+z8t67lvps7dWMC87aa/qwRvYOckngg7kwpJRta+aBE0U6B3H2GQYjQKSCEphE7rHuNi2xx
GbE8mXmgK5nXqZZDwb9tu308ZF5232QwovpEkjeqBrOhqaMfGMC3Pmx7XnCMJG/Opzx23UkBRMZs
zNjZfvsg6RPYTad701tI45MUoXvp3urG2QQ9SNEmwqPYSRwvJURQk+BIEcZ7uSxx8zAIq/R4VQVE
BDpZzohYJ7ts7u09JpPPVgS8hzd415efSsvYeBq4PQv4OnF00qUCh7kBhmLMz6WKfig8fjyqk1A1
4d8zR9UpiIrfmIyGrq50pJW0R7+xMSrJfyqQ6+y5pkpCwRHMj2z8OfNzF1RHk8Fi0OaX3iFpiL8I
qKszBURPjLWfbJIWKyNYvCLU8WMymAEkdj9ebIdXjTl5id0tDoO8zU0MpOIGjmr1nKgVd8ewMutZ
vjP6bGQwniaubjMGM1N0G0H0uyee3R6NYiFkGSO8t3F4NIphrajGyMAK04zIgu1gdldpGMt9JCVX
LWBAjidtrhr5ViMyVVXzwIA27LcUaWuNmXkEhB7NMPgJ3wp2aoJmL1Qq7gB+NNJvgn7vUZHsfVMb
cQZuyVZeshKMGYh73U1R2+5mI6i9BiKmM8SreDbOdeegTe1+GdIBq+VThDFrThAa4CPau6RcU8p4
jXtd38h59Qpk4dDlM8TnYkE0v1U6xtWjo1CsX4SPpW4xEkIDZRMkcCs5YNxZRGAmkaDn9hbRkoE1
pDWsYpPiHnOiKsR4jzsQkP0w4dluqhtdmx5U2TxVMXdgyBVOdEwlyEr+Miy/99IW4nC2DhVzG5nj
2zweUM48pihSXXxBqnWmcJ2wEr9QiYFsZGa+blKr1E5LCN54liDzLdq2FfSQF7U5SsrGxPDIdQzp
Xi/0TQ/gdnlIFS4cVEqhJgTU24Uuh/tHwoNN0o6gA1/7UPupmtK08dUeWDIlpBANmZ6mKXg7RoSG
w6+/kKgdYGCCbWJI/Qpj/DYKYSQl2m/NbHPXHAn3G1CTeG4SQjTAC6ryLbJlFaqc5SW4nLqSw6/E
MtR3Ai6/8FAuj31C1lolcT9hVZSoyg+AfZmHVIYCSk3x5KQwlgPWETFiT1VJ7NvJVjfg0irjuLOU
3mYcEJcrUHMN9JT2JVYqcNTtUYr4tRW17jZp+RinOeVI5gEwpjcXjJ+H1sHVlyCFa6bhdsBxHGrn
fDGRsJf656Q4H2U2xx5CtpKfaXez8uHVaoYPSKK7eZpWpqq8FWNkQEseQPRSfOGPtQGfZMhX5EHk
Ur/vE+vWNTZlGXF27u2OBEolk8h2XmOjxdE+0x789keny6C6YYjiIIbjjmz53hjm59TQT7picusG
LX5O5DFq2bormXX0RT54YSRfMRx5VHtcMZ0u3wTh9CP0jR4toHUjoYKBS+zDbJ5fbOeHbUqIRNSF
xZe146ptYwbYDDDB1wVerBbeBMUWm3O3rzvyDeFWKvNznj6CzXNIdvo7fpOrugy19RgrzMR6ha5q
lK8l1dRW9qEJAHYS9EO7gDe406E5ya31UMkvUpqSaunUrT/C3Bt9zPBSMGiV1a2Cvv0IK6T3hrZn
fNHkKQOMwXINRpXMvoY7OdkzkjagDqe4VEXOSil6k4/BDyF1pJWPNjevNGVl2/HnZIUvIXnKaeqy
ldTDBowdddpb03OhR+naV7epTkI6pw6VGtRgbeIDU+jdS5IHS4Samb8f819zzHrFC4FcSa0QacWv
TtrGFJFOZvI4jry9DVy9N+XAkKM3W9KEDenhEJNox3JgKH+WPh4ZSVhe2iDcaBiJbJxpPJaJ+jOV
KNgNY8jvC2+oaj9QJD2SEC82EhoVt+KOXzuSxdzQ4VYahuaSTxsHCvA0EW5Hz1V5fhJAZysoC6yo
REjJasUNtX+pTywkij4LPz3JlgTUPC5xFvINUk9RswsBbLiIliy3LtTPQQM7lT4qppXjuKW8WYq0
s+aR+ImDmkcrP4sC1Cm87k94M++MqIdNpYaXGeQwZN8kWeEGC4VgvqtDLFyvI29TbkUKDvN3JDFI
v/vf+FtefAeL5YhnlILRedZbT44yHqcaGAmcObzktfqur/X3nH8WSJRblDjqVlosl8NyOqWGDPU9
yrtNFDFPkxn7l+XwxD2KDARR/fI4NNd1MG05jix4FwC+DffYCj0miip5OGBtnygk9d2h8lEPfTrj
c2Vrz8S2H6ysY7SJMNWYUZxhXU3pxDFNHKapPKJ8jQEv9yYiW2K9VY285lU21bdKQUuVoZkgYPuj
4OK5+aDdpDQhZKhrLz15SyUYeg/3n4Wn4gSn0NAfgtncKSkDdD3AlI+nEyMASHvMYf+PrvNabpRZ
2/YRUUVo0q4kFKzkNJY9O5Q99pBDk+Ho/ws865213q/+HUpAgxI03c+dHB3vVtkaEI1xEqZgde+G
wUP5Rcfrg/z0KCuHsHtIBTM1q0JPE/fEogj1NawIahj1gjyo/hkD0nQLh+s+trsTsAJCPyW9iDRo
NkwCT/3s3DoaT9p7kDvvdlu/1CoXZmK+kH3xpFv5RgTkFBIBjAs4QbLjXV1xtyDrgiG+rw31tW3M
D8XuqCvDdKsNsutilWJMzPPfniIDxUR3kO0lkfiA0wFAg5vNm7U3f568OkpwmnAqxFL7lOjWROGu
/lXKYStt5SUlknhlh0a/7gsG3qoJm8HnamEU0+aFi1RcqCtTpHeF33zkAglF2E6YUkJ/qtonOxVH
I7Pqta60jKly6PcqBtVDrCgbMefztq7mIQUnij4ufoVZuMe44q6Kwq2amJ+hU1GnqkABSVIlSjHa
6WN5SSwCRSuZHsqOyNRWLT1Y4e+JVkMX1UnoNiMvTgCe4wb+m59jHGx6fIRjG17tKIck3J9yRcPf
ydLCFaJHvzce/QYJhe//nnLlWSdKaLCK8FlJfuKZmJuTvlYCFTZWr19GvMc2RqP9stvmoLvRU9GD
rKMA/Gz8+ccO05+j1t2SHF01aQu4XxV856i/jEl/LmLoeX7wzhDinWDVcGUX3dYsx59tOevyVB7k
SubCCJwKvMd12HaMzedK5bADxQs3xkhpVo10AuB1qgnhT9ckkSKp81OWEqdUmI+Z0wsQdOVtCvqT
KrGQdvOzThcubGfXFIWzznpM7vLGi/roNUorsf4tzfKXaaQfflnCtdSLhwy3xsbO6FysirQls8Ee
7zjlveeTHw/LCa22Vh7RGT3pSgc5HeUvKov92GNLGJINGscqRb0277ga4ZxPwtioYKp4cAVoQfJ+
ra6baYhJSoyS7RTYRxSU75aQP9Npunb4fAGrWWfukJuV4NamtBs3L+BgOsFOr+K13bcQjhXSouLp
gnjpDtfaaSdNwzOxN+D5o5FHma4dnburm9RuT6YDLvrQwAenxWSdL1Ua7uNgU7yxqaesDEZ0XMX5
2UhfWpFsCFC9r8LmNeyAwOdLcBqJmIJYom4DiwsF/cRlSv0dFfFX324uVG6vPkb5zBLQoaVS80gh
OqYie2pC/S0bLMFEL2RYi57KcXF5Eg0Pxjx6WqgCgUpRhuJxuWc29kSo9mvZxL+Y/T6jAm0O2OaT
njz5G3Qvr2Z5qkr/jeEBfIyQIYpPof6kAORUGmEr7WgmnpPpe1hGlPXi0WDIIAPyIZVTYZfKhbnm
bcio7U6tvSUvO98UptUzpx/cbTZhRTOJNNnn1TkvFAACTuA5ifKLee9qRAshIt/ZD5OCbjLDspKQ
rGBwgrsu6pk04pwAtq+sy9gktng0d2OdaXdKCoIlUSKARNhM1JxQRZ6h7cbRlQfkcdGqGslgGjQj
e1TGGtN4O6l3y+r3NmzoY+7LOvU3NhIOjPhLnWdVQ9i4nRVkGczpT8OrIyLMuAmwsOxhXEt3PBQ2
knRETj8t6siagH9qG62y5/tsJ42Bait8Kn2Y2DO1eZnSqt51jNCrnmdYV1GAjJon8oXf2yadlV08
fSalPwitc3e2/9sms3M9pto7PDKeNTV0t1gVATnH6ZvSYqhaGAztrV778nOHm4YRdub7H0Ys2jUl
ImeDbYBwDUyc1ZzvZNEtOfIu6uchW6gcQxsOn2//Cl39V1dD3x7phP3WP+DEjEE6FavG1W9ugum3
uS1H5Sznt4tmBMawoE/1ON+7zgv+edge5iRLTPm6G+PTpFqPWXktY9Gt4rR/ygPQ59RxDlUpKGna
10RHTW47n9VgYuIfyPvRTB/iGTpwlYyy4VAdhRr067oyuCNcUuBRld2Rj5FvZCAHMPxmw+C657Y2
DnknCNQxmb3tjSAUmE3A7FAtHAk0u8QTNTFsHBqDyovN8lrF3euQzUGLQ9ztfCP73UdTfW5w2ggo
b6smM2UjcHnAjgb4gGF4bqi+RqN9doPfem2AyVbkoTlMOMvIyeke46esf/GNCHchhzlaGBjBCon1
amjwchiKYe24MXNn2+xXYKq7OFK1W+LSW+Mdy+yWEsuQkQ+lRUfRUn2xOnFhjv1sqdmtzpzUUyoR
QbQIXvEYQcLu6DvUTOoaogfd4Ew6tIkdonJIkapdz2VPr9MRq+v8x/qMtk4KwZBmkuwIMuUo/WiA
hW1Vx3qfUPJnPaVKvwNcwUIFiTuIe98MzOEUcpecPHXWiWVpKJq6Zy3FEFA1sHzpihJaFQUrs/xM
Yon3S97v05E6s5aa7kEXhyZr2tUYAEzVE8Un207eW4p8PG0KZZVDeqjTIjwEcTcPoPU3E4nLimpl
gN3JUN2rWQawopsfxQw9+T8lFZa1liiMXZtTTc0Smmx1FyANbBmMPPgWV2VeUOxsVXQn3aVDX7eG
o1J6bm7ikj4Ce1hzYk0rqfhFU9uDl3HB4IyQ7KoQlwqGd6uhStoHSWb6pibeaDbkP1KXPwemXKct
dZsBRw2tp6zJWKo8xJ3E8YMnQiiFv5ZtpJ6bXt1mjClXo41yOppILBfq1S2FsRNqK7c4RB4mGdsr
K8m9UCewZQp4OASBqI899fbEgeAeJ8OLlUMyVZsfoGb8//kE9YeKrB/V8V1aUFZn3opPbWwRvdJt
8WLARULm0amxwU9lRdG+NAYFUSx+kKmbeVNj8DDu61cserzcnMefBdK4qTuYCT1pGhUvuTUZe1sv
YDOLYrwT9YwJVdBpiN+Aw2cnFePalDxxtBueCLkslF4gwK4pBHKjMc2yzJcsrbK1reX+GsuVHC4n
qtcyXhPZlmMANd+S13TgLZKRW9hIK3MthJjzFOTJFPGtsfhtfa2x9nGUQGDitkfm81JZfGNp8pbo
iajEBBbdGpCM5XQ30zUhFifZCavP4RgUDyolFK6ofOXzr3hhUmP3XVdM93hvrRy3BI10oM6Msmyw
Hs9yymIdB91eMHEnXjgjYrUV+Q6w2MAjZut25yIkvAWt7LtqieYx032vi8eb0aO67OzuR+2j9YQG
VO1ygmjoopvrEE00Un4LUoIo6wQfpWG1G9tp7wIwVAqHro4xSjBSNrfKT/yb+YnG+L5TW4XwaQcF
TOcQu5EjTJAlfFqdCp1O2EhLwmbOlWz62K1xI6H6L89ibOhuhlw/YFRSTAwrTK45UWqfQ2C+q/rv
bpg+sZ4h3AKjcFPeT7Wl4ozjU4f23zHf4mihW1s1RUEBZIh7TY3IhLqH0neXHozZIsUnDjuvDpU3
txKO12oVgWtRUpxB/mwvnRzS8QSYDrDXWtUY6TDPQdzLiJV57Q5jH7HGEyPZ8Ng+xIY/3lm+CrbB
1EfkUHLsoBi2Cl7w8JCfGiVVt5Vzj8cFA0N1fOkGbT/VKlXhofrRdCAiVt+s9SCv10PvagwU04lP
H5zDunlLLSAy47feRfcOs30mwTwVu26AasR0oB0AoENXYcy+r9CNXwPySJSCMGvCnTZ9rXxWRfdm
BOR6pf45aeFWivazdyjolzEleNiVzw1FAfLeXHx/c4vih/Gj85kexrg3eAh03pVZvRba43GwiS7I
4vhBESXu+ebIJTeVxaqAirLROuZ89uyJX5f5l2r0H02nMmKx+r1G37ObTbf7Iv2Au0F6Je6n4L3M
jHW7euQbxVxVYUz5xUx3IRa4kA03iRLvM5VA58o37mXtxndFzbVtyE3Aj7waSxd6ICC4Jl3TC5u+
v5SOZ8Ce3TiDIG2jfR/H4soTNmYUbKxEiXyuKnJ4IOV2jGfBbsO8g9A2CPJT+RkjsmKqED/pquuv
Q0npNSzMiFcUTtKgaK+5hTJX+UWtvf+pBHvQVxVrJ3HpamC2ach/2fbszSKYGlU1xLqOf0VTp13g
TvU1mhcm1bcMJu3dsslKJVFGVB7KxOLb1nMEjT/sM+iPcHJ1+lKC1R3FxcW/6sZNKemH/VJ7jtso
5jpQbzX2EhtN1+11YOwdyzI3YnJvQRQKVG7UtIs6673KZyKT9egg4lU1FPIgh/q5s8tpp8dG5HVV
ehmgjIEdg84ZVSp33DwEGzttgo/wAFYLEscQjj4WlT42FVSHPaOq20tXOo9pzg+aT+kqK7Xq0rhN
SYb31uGh75R4sjTAG7iOXSt/pMhPmbEJh4++1XARt4Hl41Z7MSyYhWX9s5Q4uaDoYiiUeW5lXzMQ
sU05iXrNoNXzkQ52QKx45sxBG/1XXI0b3+oa4gvvkqodthh/w1z0L+4UnAOLuQrTsm2il+G6VxLq
MVp/p5E/wCBn+KLLxTzKdu41o3qQbUIZxgpe0hH8U/BcCnCQrpTx90B+cOwb2iUyjW7T5FmwVVKS
EaTm/LZNOJpZ8zI0nb8S2CCv7VFd2/VI/2xMn2Jw9pVBTHb827a4QKcs/SUHtLWq3TD2Uwgxysfg
2BvljyqBTNFwcen1MzqOo1vB8An80POjChePVl/Zrvg1K04YiONOUru6sfZ1+6TDvE7BX7wusA4u
lJ87hIo/tDlmPCgV0PaCH8AWn3WK2BIdUUHxdTv4DqY2cUpeMji1bpNRhBfInVWM184APTCF/xbe
w0ChV1n7/eS1OtT9rjqPbZLuoGUcxs6/EheC9IVaRKINUHVszhmM4y3Lza9qGs5CtFdGqdgWh8fE
pwVXpwIhqN4mouXqnkdn4ChXKw4Fw9k6o3Ji7KXZHLSBHPRseFLGSTu3cIF0eMDbItpnFUPcxjW+
9MRoV7lV35SimahzJTwM+N10lJkS0lPlhMcGLI2a27sumuakERYbh864VZrG3dRTsXZFyNUSPaQ4
M6wD+vqi2mGrdIAzyaM8UXX0/eXP1CJOzB8MEqeVr8Bs3xORfDRVOHH167te8r+IiPBC8ta31lT/
DAyKkHE8y+ljEDSDjCe9cIK1wKKMCgOIrcnP3FXdFuITPexd3MQ/+P8f7Y+qrNxNQL2AMi1F/9pV
V0rPtMoMvoZ6eKx1+6tMm5sz1k+gEP5ajxV88m2Cs1wcpaTPdEBoM3sHHFUhNdgSULKJPHBWbTZJ
pvwqqLPtG0eM0j40v3fWMocnNqNZeYM8n5lauiF259ANFuYPd6Mx7mzuoDwodhkdt28pr0Yb/cbc
LKfyLIddoUJrQ/4eVl+5Xd/ImaIanRdXKbaaz5OTPh13ZXefiQ734/xDTxy46YPXOhGUOlWU5DKg
Oy3n+BllhGDna5+2/gWg6Xjh5J4HKGmbXMMaAep1JFU4vW54N5iTtoqj8FwWCqmVRnayUKslucx2
zWiqHrQ5k9FFv25za6f1Q4DbWCmJYJGPOifGYY3bPxF3FZPSAEUn6Y4hwmtXNvTwu7GMv8JCzqZT
zcHIFb43qZzCoorD8JZJ2JyBNvYv2hS6Ryob66Eme9wxI80b7Pw5LKt7oyUIAptqPka06TO4rg7V
cvTe5tlKmApJ4PJ1NKoEVxnJCU+9B+jfmP4NJYjVAIgxEO4Ec2onG6X0+vLaTKp2zLNu2+dKsJEJ
g7Ky3he5xriVmnCUR/x7Q+454XSOMjogP5S5p5bNXeAQ3B6oxC7AONJcpfbcVEGu3L2mQ+VVXc0Q
oAnuFY1Bf58XnwGAnowJo3QDJdooo/5uNfIq1GafuenoNRrj3bRJLOpBBmKhFEcWv79vAuOjFMfA
oNckJ9AGDvvtwnEohInMvXO/yEh5p/glpPMCgrIbiIFD03I0mJSGAcOIIdCvCFauYa9eo76F7aEd
yiDNthrlASuz7gfdnak8DEdLSZDiCNe1rPRbPUTPMCwZjuJDZTYdQo3cuuST8eQb8aOgT9k6drtL
qmnnltqdz5Mcsei6LQDIiKb04phqJImdcVStdDkYG2iUrDkBg50SXkydUTVHyx0V4W7stK3dNIxK
KDa6ZBasSiU9iaH69OPuM6nBKuJppcnHVLYtNw2SP7941UPrMxrMr7Yr8OvXN4aaljvM78HLRowV
JLN2K/ygJAtgX+YVxTPlahTTc2jaL7E97FXdOMiQoarS6Cfsd5B7CDg6LQ9Es3ba1em3JhRPqiUP
DKwhOldsTckTVu0/qhzbwORDGIIctuRAUffBsqnEpU1xm3x3U42T2IWN9sMlh1VK9y1sZ0Z8FJ6U
HiIFRDtSILLhZGbknhY6Be7M+aHi4tb6xRXDow7mVfckO2oxTYAYtrCtM8IxAu388jFDyLByp/GU
t+4mmkxSlGgCYnIy8EkBZnW2plM9Gmb2XtVklSmqjdc+hDS1e3YF5WXDRVZgOk99ozFgMzd0uSDQ
eCRAwxU/EgI6kZtgL2Ya1XuuthsFlqokNXSI9Kul2WSG4hsYU3NvS38/P/LABW5TnpgrEeZo05H6
+NJ8kEZ9MavBWYM1Mu0mtG6lSOM+ba3ay+H09A7Mx6E56i1ocACcUim/cHIg6pHa6qqvcJCEl6rb
/LU9eHmaasxL7QMlePrGSCt5rk27VmtfMpUSGK5IsyJ9pyDsrl2LQQkDxR61ygwD4icVYTuhBiPF
AUa/fv1TOtq2rcSptW38UEqSIRP6bAwt7IKCZtuc+1I0Z62I2jMFiAlYr1f20Ef6Va2UwyGrRfkY
CyV5ZFo9v142FDX6R3yKeGxaPl6Qfhho68pU692f3TRUhs4j1lBel03QAcAhTPH29yRxH8T0487g
mVNdPlKHkY/QxZ5KFfOOZZNBvOtFuur+u8HcKiXAdMunDTd/T0QhHZV+ryuHpR1k6+FhkMTXz2dd
FmhL9iGCSmBrPtmyrbbqZg3DzsTG5T/b0shZa5j6XJcWeHeNsF1iCtpm0l/F0P1ZMLd7cETe3/1r
u2BsgJVOD6D1n/aatHCxECdwUv3yd3NKtNolgGG0nHTZnhYj0VOhec9cZFvq0r+PyfR8lj7EqaLs
m7tl1XKLZM6Am7xoiNtntwrSoy6pJeZB3/LkaJwHMhDWKfKbZp3bw7lX6XyXQ8fKrdcBZL3Dshqn
brxD2CA23ycO/P5EViFFs/ltqxTXuUT7brq8leOWN1AXcV7eqY+IbJx8J6AgQfO+ldme6bSyXlYj
lKfn3tV/ZFLhc6jq1ZBa/bScR+NIShmVPC0nMnNIfTJ3/e2yt4nN9QinF1VNWjwsCzOV1TapuLWw
ygrDdWsVeF30Wb1edsNoLh54w2hfkcFMLz63yaIphHUFqPX3PEk9DswH8h1FCn3bNEZ0pcQebot+
SO+B4GfmQFk+YFFnb4og6h4TLDU3Na4KT2MlrbWP+uaZsVe1DnorfWmovnHfmf0tnPCzs1PTfs0H
M1+lSlv8FFX5RagscskqvzldnP0ayhzZYGx85hNE9tQpfjcDI4oMTAWEo1h3aknHMan3/sCIZlWd
qFZByc1woRFWDP2AaGKGOx2tp2IXgoV8AUQcjWaSn2llP9gw/D+iPn5z8rB6V5kTMHqr3Tcd7HaV
xOm4jcqAaBRXkw+EyeOrmdp0QXPg8rItSEoklZPC4KeT8mHZoQWaTSfhl96yuuyoIopDcZAqDHc4
1Xe7Mhg8C4rZZllt5hMUtu543eDgqPfPe5D1XECfBkcze1mE66my1a1iaLgQz22W87tggrtBmt33
R1125LXf7vIaTGtpspx/UFR4/l0I3l9I+Gwo0vdTlxAXCQR6JS0o27fSjIkELcMzt5niNcoQP2Fi
EK0rzWx+Zqly0c2yD8CIHybHD3/LzHyH4O3eekt3iEBukM32dkpVxZVHJS+Mo633zpbJa8f9n+ng
4kb32vvdq1lg5RKaHuoB/qApmR5yu7TeBksv1kHQT4+uFhVb18qw28nq7g52v7Mjtdm/EmtabwyZ
qC8wCmMMk8J7qSaP+aTrF6PMMFowrB5oAiywTUJ54cIBKAqK5JIwddoZeC2ck0Sku1bikpLmAFxZ
0o/nxDSanZHDKsgF4H8rtOystaO+w9kmOGuubu24UexTkiAEKOhwucvuckgnuxJp/94w4/CB0QhD
Os22fgXpHb4S1mfDPHxVN8H4uDSNzEmhKvOfpkNX/6upgcz5USXje9c1Jr1vmzzBnopPZJ/teh9v
U9yWKWcs2yh47jpZ9qHXExe6KSsV1M/vHzK9Jlk59idPj6b+YVkQL2uvDewktsuqNrfTOpS4gVGa
u5KujeDumFo2rj7BQY/k8H1cGFNUdnS/ugME/5xI88Ooiko/XP/7pnSxvUGnxGzQ2RekqMCx7BED
o0t4MHAV3kDaGbxlW184/gOjezj6OG6CCdFu2Wb3xqYfsWda1vrQzy5YlO2XteVE6NPcfUx6HnRm
zrEsTGH6BDdzD/3dBp+zAsq19EP7Tzvwj42Otd112VS6To6lW7UvKiLUhzRtNqrew66ggNJslVjw
3xEHGXqoEdFjKlNCLUuvrzaPBYgA80Zqk8n6e72WFQZ81HG/Wy6rGOdTapoXf0+x7CjMoLlaQOp4
TjvYwPT1VfNHdb8U7nMl5UNwYf5/Ngampe4VjRL/cuDScFksO9ChAgfPB09TCX08ca1DME9AZVgZ
l476zzXIJLQWXAN/UjWsAXnM4l4vMaowJ/Q4RQvgaNj5V64X7kMUILxxJfX0ZXtmu0/YfahP7jzc
lRJZjBK2tM+LY1HiCmWOpE37Yy69ZXsbMiPq2/IGimNjTjQQrxoDXWYmkbNa2CvH2uZqWi0vm5Hk
0nzosDI3leOyqYoT9i7r3y+XrX/3dy7CtTRTfv9r+7L6r22m7miHTCZe71BDJfdqPIb6+GehqvVD
1PJdJwFfPAtt81WLER+oZVL+BLT7NEVpvSt2/tJoWnMQliF2jhaHnpsZuH7gAf8iCg34DIVHrjv0
p4GGL1OVRjcSLwk1psOElaF4tTEeHVy2/DE2NrDC6f/y4TJKmX2NJaaeba2/BmatwiAtHGbsvXLX
3/a61mErqgLdr9TeCPZ+ljO1bpB2OXr2XrraG/nkyiOG2cUx17EZjOwJQsLQbmVWprdOBUQblVTb
Kki4flr+mhNkXnvrqqC802SVblUEYoeiDbIXZxwPFCPzd603ClRPvn/Mwi5+9EXwe3m7SXf4B+VQ
XO0i6y5+AMowzAfMnwMGJZhWDDcwtwKxw07yI8aS9LwsjHxoz1K00GtNB4sDhVm6hCB5NvRIDKul
DVrO+SU0bTRw4vhn9Z9TLM2zsrxlWVrs/546NaAFC6VrvFYiDRiG6YBvi3tZ1vIEAZrdYXu/rMYV
LBboqYfeqS82gGBzqKmAwA5To3Uhleo2duCqcS7kmz2BW0dDWr8XaXaD5tH/IqL53DIe/ao7C0lW
HpBgX0yrwkEmsFKYyM/laDdA35INMGScQMxy+wydeINOeTaXK2yJw5yulauIaOndsvp3R5IqGTnI
8Cw7yt3X6EXpiBE3MKQ+OVYo3W1dQvHtB6s+hEZ7t6wti6WJObdbVuWsLhJ9QL2ssR+iQVUOuYOu
K0Olziy9w0RBR3y1iebdS5tK8dV1mlITrUyTNjxWfzGlV+6+D9G1dF3pgXn9bsz/dNFIljAr035A
MMRJ/nmP7+N7P6u4sniPGkrBcSibfrtu4GE/BkmWP/rzlCNSK7g6/2xz6rbZJJTAoO5gCYdyRb+v
VMc5ST2uTmhZbsyJzWcVWRV+Y9Z9WdtYysbwyW0uxNOy08TVfgMPpNyrJTzBpjPKXW7Dd00bI/gR
+YXtlR3mCHo8oKNC3kl4TofUbcis5ymFZeMWgfK1BV/zv/KOIalRNeZzxrk8CLLJaTCNcFPGKQIi
mAJPVDO9gXPdG6ZhPk2VT+HU1plhIrJjbo6puyGaeLXstQ2QzrGx/RPwPAajUZReytqqLjaMNSD0
KvqQdnZX5bH5UhmljaYiwA5kyqJbqVBAmBvY/3skWGpNUd0JP+CLfB9p0WOty7HW78GWqLjbMn3u
UxRKGHhGD7Hv4xulNQUQSWrv+tHSjzHPCOgwWQuiHRcn+rdmN2aqfRH8Pp6dJMZDkRJ/F6mK/TzM
lkX48a6kFM6ubv1pXGVzBkNrj9oZqDOlcInr1rwph8F/LufFd7umEgXZFsqfI5Y9zTiSkNwLnwhC
xO1g3B6MxPbRMtrwqbTwrIgwevOW1WVBA2Fb7SMj+1kFhPHQ3wbLNhpognIgFZD+4LutIJm2C45W
nlbnPuwzL8nS5kWP4l/LX60ZvyOzDz9jrlWK6SNBF/MxDlZFRzEfk9rUFKpY1C+TMcMHvf8l8u9j
cjfVVrqT/TlGWvBSkjQ/Iqlyj1ozukcgT/CtXgeQkHEebBOeDRVp2OzKl13/fskg2NgobbRNB5m1
hBQIdHyk6q5qvj0uz+SojwEmDCtTdVjm84a/iyaNCACG9fo8IaT12oHE9ToajFOR64kXmbFyQyR/
7bkKP82ouxd1b9zQLeTA4vX/aepn7XUZuopwuC/d6E/Tf51VTCoZ64VMKCO+61Vu/FD9qnwOuv9a
ibp3rbP07z2a+197/n1M6Zb9rq58SCiT7EgWr9WBZyyKfwBRVXjLy0TDECCaF6Ub4zDpXFV8u45V
Ms/Xlpc5HrQKmar/u3VZxxm+upsMStbuqNzlZnBEMiJ2KVDxHai8crdsR/hO8XTZqGWDgy/y3BrQ
z81XS6vW0lpzvzSol63Ly2UhHROszG7jVYlzxp/2y55RC362bhUeR/r5+4BbY58OFOa0TOb3fq7l
98srRqEvDWDq3d/tgx9oe8cAuF8O/d+2sE3/tG3w7l3hcdBiO+wE52VhYvTJdZQJz5YZ3iVNi/Z7
efm3TT0Cd/y7zbLbUk3MWjqCZSJohsGzgvn7Mc8blfr0/FJXYHwtr5ZFHfDsgp4Urv5u63RnlOe/
64k1Jds4w8dsORiJI05N/zoP5UpAmrq26K4cMLL/OgcDJ3udj4MKv6ZEq4VdX+dG9xgZ5PeBGub3
Mh1tNOK+sXFHPfvvHfumw8Dv79bSMOwNSKuxWQ5cFlgr5/f1vppbLhvqHn6YxZBjh04jI2nmNgE3
nglDkKtlFSlTsasNnJaWVV0gGVXQap6W1ciKNjwg9efS1fX7JBPPy+Y+wru1EWTIxWM+3moNqJcp
hH1Y9iqmeiVJc3ogKFs81fn0fWo3Fe2xj9sSPyUOAvEYPXyFmI/OH0tLcRMsTMW49OQq3XSfZJL/
+2nF/GkZhoVbkKTh9vfTLqdM+LRZjUGzRKW/W5zQMx4X26YI4EXPZunf7uizn/rfVVmHKNFcKDTL
3mXHNKT07Mt6quZvqZbm+2VtzOSRrhKJT6p5bsxYF1lgFN3j7TZsaurZ3lDbI1SmMFv7GBVcCoZC
RCf5JvBDhX3W0vr7QNsI4U5LZ871iO5NpY7u4ZsFTC36h4T8ixMG8sdWGZybqvP2ozugOnLde9kl
P+p5c+6is6kS4PSmTZzb0BjxmkJ8dFr2NlZMJsaYvAQa7OlGELEz9IpzqxCNbfMqHrbLUbreU45s
4/jiKqn7MsWn5S0dpVNPOL2CAM5v5ccxQG6VK7tldUzGt4ncWTys6vK5DnxveUu3ARvTJpKv2y7V
XwSqsSRyzk1qgHioKuJigqzOJGXb516aYC+xZvnwQsXTOKYCu6F/dg8KHIa/h0zTNNKJYrFv8mg1
TFQnYfcUhG33RNASpcMUcqgfsIrlDQEy/fj+t4XW+j/62EjPS3tST+qd0SG0XFar+YQzijufazmm
rzJzjaeIu3MNc9e0Y3UdcvT2DACg2lcKd6uKSWZrWMFn+NCGXfFJhlMGTzCYswYEatupcRD69/EP
06o/XEPJPxNfh/5iyVdDN6XX4Ex4ohppnctJk2QgufbPWJGbpal0wPn0XnUep5RsuFGNeJKYVf84
lW63Wt7PQqSYdpZ890uoioocGIwpiXmsEVV6RWQ5N4gD56VpE+tvnaOiQdQtjQ9FRWf5DoXfy7XN
POo/3yFhDvX9HYqMMdXyHSpUQz+iXH5A3+22vkzENlWTaQ85INvoGHv8WFa7Ksk3eqjqP0RT/9k7
uYHxX6tqoss9oFG2Re0MTmIo8YtKTvpGHdXqAhm+P0gtqffYJuMjqkTpxsY373UcuxsUaPHbqY91
qkxfjaSbwIQ8RlDO0ZPrV5eaembRYrjQG/l7n8lwh19Whv1d2pcnKnNERs2v/rXaYvJMzLBo1swD
aC1lP6KOIAbabzLrkmqG5w9KdAI2ctYpdVdv2S4dHS4QQuf8ZJiFVzQ9kRFByxGGGxH84g7O9wn6
g2ELUrW0OV7PttWTEHBB5zUZB7B4imr83tlVoeZV1f8j7DyW48a2Nf0qN864EQ1vbvTtAdNbkplM
Gk0QEiXBe4+n7w87dZgS63TVoFDYDhSTCWDttX7TokgwDYgpYtRp1WxHAQEV/ZACFUpgy7j0jINO
fvNgTgfR9OPO3I2YS4qW6BczlIT6EUUfC2XqNIT6Pq3tMjyOfCNZ+rjezIQAO0zXS47Q/znwAExW
CjgLIYRujdXFdOzoTDndv/bnsTVrFLX6gtoGbPP2O2rjvMOAvzx6ue6uPaSDVrYfp+eoo8hRS3L7
XevkGQLQzVcZ1aY5Mo7KEelUHNCaOFj2hVQ9l7Jy8cqoQ1IHo6whdV6MEA+VULGifZMXHR4g2oBq
/+A9sMeAjJ16j9DKu72m1uajMR10FdyikT0OYWBOimLNAQjmDv4fWMtSj8qNOhJW3OY3VRUs5Zot
m+gTy1ofFP4QNMlKNMWAHJQ/kK03trdpFkgqq8qSe8ib5mNcuNW93Uqz2wSUZQjNwuH9dplKs4pV
PULqE4vEQNME/TyKfRfKBRcSfUqd9phdB8lGNNvMNZdpkIOGkPHGcTzjxWZLt+scQACiWQ2Dv0Cp
Rl6LphVll5py1wNkKvcMQ31Z1Y3xkg8eBDbnpPShfqB0gQS/J/8EhiWvwjJnSyP6xCEI0moP5wra
MnPlMdOW7ljmm7pN38ACQz13XHWuyHZ46obUeNDVbw25BYgz2FVskDGD8joNZmUWnWQ9kOcy1aGF
6LsOuPmbNqjKTrSQUjQenPSbmC56AkORNwStv18njDMZVEQtLUqrbSGS1tWbB4fqeg02F8C1i/EN
8os9Kx0q0yGlf2V6AAXovZ5vLde9tsSzqkfl4jbW/tH6WCcech8zxTpqTt1Z7ahVTw/Aj5nXnzeN
TYI7/2Gd03ugH71u43VDdIDZGB2MyD01ydCukWOJDrd+cXbtK3oKZh3IBqbfutOSJ/2daFdj+x57
APPxZzi4iZEdxJk4VMWApooaNxiI/XvAVeSg/62tW8E6k71kG3b4UF4vc7tCW0nDQgkn7b7p+uIg
rkVQ0N7967/+9//9P+/9f3s/socsHrws/S/Yig8ZelrV//zLVP71X/m1e/P9f/5lgW50TEe3VU2W
IZEaisn4+9dTkHrMVv5XKte+G/a58y6HqmF+6d0evsK09WrnZVHLFwNc92WAgMa52KyRF3P6e9WM
YIoDvXhzp5DZn8LoZAqooZk9OaT+tpGItVO1bXnBAK8VU8TBTgp7lpbgfYs7KegcAhVMAuKlF0b6
sRwN7XpIRuWo82jdUhvms0YtST+Cys9XkuI1d7d5YoCaGwaaWYBkch6QFDXSdZHa3cFIk/4gzrSP
s2kGyikpYRy4U5+tycFVlU0dNNljHgCldfXht5aTyhvDd4bl33/yhvP5k7d0zTR12zE021I12/7z
kw+MARyfF1jfS2xcD6aaZMeukeMj7hbTOeztivrG1FMsjAFnMmAbPdIh0+FXd1g6yAYWlXuQKG7O
E102ELzpq0cnsEokFOjrXdMATiq3Pqy+f7fzpnwv4rLBfcZ/LoDr3wdUw59l9TmO6uaiQZo6RWC5
Ra/d1OFBcaEYimasUFTpNQnx/GmNAfdg4cVVCXm/MZ7BWsSz0UrjnRhNs+i36/f5b9eXNHnTNSVE
S1fB9dR1a8Q6qvZA9vnvP2hH+8sHbSoy33NLtxUoX7r+5wfd2KlNwOqlP8iIdOjF8PmJT9hLHD5U
AykLiH2o5YnP+DbcZciiVmm6vc7zqwamMDqiW18fyz1pHfiwEV+4xBwaTDOnztae8MPi1HX16dRS
f83KDfNHWxB3FV7ubNCs0hatXY9f6/puqMiHjxjELOVEbTZNottPhqs8iPGEXQ4ZczWHyemaxxJ5
41nV2uNXt4qeenLMTzwDPl0wBn5wkh0NoOGsj9EtHY3+obUsf990+UG0EAkcHn71tw/4PKPA1+ap
e9dqKD8Cc9Hmrn6bwtJaT69LVUkv5yPxyToLQXn4SIcgYR/0J9ktnoZeUTB4a8kl2fX0u3jSq2Ut
hsaQ32TU/9eAhcxr0xyCYwqH9azZmAQFmZFgmMrq/3TVaXmpoYXw918Ne3q63Z5+uiUTgaM1btim
Yaqqoal/fjWQRoc2iBvlezSkc4XqawY2FdXNUR6TnanYyU40C/4cd0YZjvNszJkjhj9NDG3fIlKb
VhdiEmT0Xxe6TReXFE1xSTs37mMclJZBWA/HQNdyBDTcGFHbnegZO204RqLbykN36XUgrWP4d+rd
bRwNigZyaYxkixIMx+vwr6vAg8LFgc3VIpsQeNzKdySzy/2EtErm4lQc0OqicuMtREPu9HL/2+Tb
tGEa8WXb2UnxIshzLie6rqcuX4JlbWnuEj367MCtA7gGQ+Q7S7wmpz4xYFje9Dac2pT89zhHlshy
AzK/9okBcfCd+tcVRNPJDWf7918ARfvLN4CHr23qkBBlR0Z1Rf7zG+BbPsLq7Ie+R3XKJnph5c6y
JFA/xHbxkIOr2ojWtctSIKKUaTPMPc12ZmR6p/Y0WxzCKBi2nVVuBgzmDlriG+1qcLLfLiMGxNzA
VPU5pATQwzks3zAbpTc2OKcsLxUPRIpHypX/expYyrT40rm5h3ZiKp9lf+wXEFbdQ5HLIfX2tNhQ
6tEOkRSpC6ULy7OWpGikVD4qTVzRjyx5uqLuetHJ1vxypUs5EildkbzrsD3IUA+v2GO4i1GySAvG
pvsgZsQlaIg4DMEWBoGyb2odXUW9kfdIAskNYgBwSQzNi5e3kdtExBLjuea16QxFAl5IPSQwoPRn
vXB8IjlAtgEiFUvR9zEDlE40V3r3BGqufDRIrFF1ciHCTU3RByItWRa4aswtaoP+zPtop6gtPYqJ
ok9ywnA+KmH1KAZu10rSlndhquoIdkg1Er7+oqip7jfTe0GcWdPrNzdSY6cU3uJTv5ghBqeVYupt
kTGtLKeVH5cVM0S/mKYCLhWXFV2flv952crJ/uFNqOh/vgqn550j65qqO4bJF1SzP33bYbCEhpPX
0jcYaQvMDYirUOws5uwO+7k0RViYN+pHcYY2aH+0v4gOjP+Yqk9jQwKZB8OlX/NFn5g/BmN/bN/5
Ik1XvV3rz+tff2gQWj+hVBwjOLCPyXRorZMv68WDiFzEoUvPtx7PTqKHPNzrjQrfim9DBAjp7Egt
21vkhFae6xi4b5jhziwIK8Vor/TGeVpAsai6LjCDkgXdeBdXVQq9nuKD5ETNnDdEthZNAA/s3bEK
XMvTqO/+e1QExbdREReLUXma/GmtQpL1gpNQshnz/uctRBbxr+S138ccwJ9oiUGU1doN+JKfIoaO
ka9Gmk3V+E0SSt7LEBJsG0TJe9ji7z6og3GPlmezsyojXxhYDnypLAnKla+9EkfMPa/I0LVpfLDw
pX9upyI3hKCF49XSvejqgx5cm4xVY2eEPOKaTl2Q50+XvgT7xVAyB1KAY99b01lueDCNzDHe3Ab6
yNEPBc5cYtqtX1ykqRFDuA2kaTveaRQD42Pg6iNcBXCqoDZPSphnD7JkvuNI278O6ActLcUYVmae
D69uk92bAKhOaGP+w31g/Rl665aiTGGgrBuKZSiOZn6OCDvXLuVi7L/1ZV1q8l3aS6hE6b1x6H2K
l0bi5mii6z+1diINoC1yVqy0WkeQameiKQ5t/mSir3QSDXBPaJ9alrsUTV9JDSysDPxUWY2mdHuG
5vQzAmy+QxopP9oFgmEx9I4jgm+LrAPeIlqGCpcckrrjL/02pqb9MQ9HPkacxl3AnZtL8bbVW1Cf
jiutohzd0UK21QsGYr83HdRz5rWVLxVLNQ5anJ3LqQotDnlERakt86NoufwJFrFmmdhQUYpWwtK8
zc+UAYH5uta3egjqXpwlZm8/FUO57wAsfRH9CMrrWwcd2afazj/3k5PibQhyH5Sb7Lmrf3iRG9N2
6fdQTkHdhlKzTHoMiLzx+W9qF0gRDZWZfauGzp6nrlvC/m6OIYxPcoyp3x+8DI1fcZZFabUxy+qY
aXJlbMXkqZl0k9iSo51iOYZpj0kPOR4oLLWESQwKcubCYhd5Jo6CcBAEyVcr6XdRkwOpL9FNsNpI
/W4NA4rVsnFUSzs/9Ji8PZAjGShC80IqRuAJCHsN6QNCIneOBdg8cZEhw4Ek+KGiMTuHv4tl+hRo
3Q4oYFV7ezrc+lossGRMNO4s7FAXDm/3+oQM1SZ1yzUixdqLFpJsHXLdwGNI0qA123tXdfJTEw/d
KazdHY/A6Dm37i1rjPb8U6K9OBMHxP0G4F5tvcuouqxFX+m01QIzMHkFomls7hy5eIrzyl1B+5Jx
FXJQdrQTZX9rij57GviYe502LTAhy6ALVm+q3Bt2t8M4FWGTOFmTT1bXmjYRTm6j17bl8xXF1HRj
hJ1+P5rdvEmT4oBItX4vumreOju57g+ixTPmV3+byQFEUhlVlo8+MaWrQuR2h2rVGWZdfgs1OaWO
3ptwikzcHEjnvSUalvOyGQy7bEjSFwUWk+jPXDdDlzsMkRD3/DdwmIgGmYpzryep+ajo9cWc+g3b
Cpfkqt1VCjZsnqmDP8INLXpl2LV9Z57R3AoulM5ExkuvFNEQKS7dt/1pRDTiaZoH8k0k/6dpXgBM
HaHsv7+lNNn4yy3Fs5EdqmWrRA6mOd1yv+WGeq1Lcwd2zrfE536xEOrbi4Nkj+ES2h7c4Y8+3cc2
9E71yl9z0jiW99x50MB/9Yi5n5piviFDrYEy1i6toj77EmWnsHXwZZkOMMSg5xOJ3LpwiKb2XFCf
K9RMv07DKxlCn1xBkpv6SJ4oc6NwiqXs2P0s76sEkmLhPBUmoGtTg18mmjBVy3VU2z5RJ6NUNLWd
kuUkQqdmYxvKfSvrB9HC8iN78ozrQtGTmO2aIp314DnBeygn6S4xR2/d4Et9V04h6zDFn5/6kD0i
GPlz3q1PMmqSnCE+t7NP6xrNHnZGp0bQer23Jkqi56oFJKioPq+UwaPAjPrPPDYidtqINCFzbX7/
c2pk8fbRp6lG0bbzoO+7lQ1LfOZmrX/Er8A/FtDt9jKQHR9b6KNpFAmqO9OAaHd2T1FT1gErqjEc
9mmO0xo+Pl+os2r+VIS9rSskFecRW6r2he/H99pYfxktB/C1SZimo9xKoohmmXf6ykLgGCIOzUqN
g4WGEOTqOjnGX1yN23Inmp5UvFrQxO+ppivPPjQuW4Ot5ZJg1CdE1WAUwSE3lVfxFhNdILx2bG+Q
dM4ca+9F+kkXmR4RjyvJKAPiVfvlLVC/ReViVC2cfvkpXAf7lm16JbC3DlmZDju+IdzC79jAhUaN
HEE/dK6qnTYd4FpVO9GkQJ/xtIM1+tElzsQ0MUM0xUGurWqH9nK1iiIYCaHX2CvVtbRFRpLz1YQ3
jIDIMB6iznOfneHet9rgVXYNdzfi7zYTTZVS29xCwWUjmlmd7tpUcU9gGt/cyqQQDu7BM91+6yCE
fanxCi7jdvgi+hEB6reqLv/HfotnzzaQkNboB4ymetMBLTQ1I3d0+WUd+qYB0fzU14z1Oh/ljVTJ
2sHF12DJyw/u7NS8HZyPpisbyR2S8cFKjHpsfdHQnoZLcH6HMdi4eaEdQicsFl4PigmUOGhYdmEk
67vijX3jOAt8090h0uteoJJwswfFG6r8VC3UGBT2KOdvhYrxKW/2s637UFmn5Yhb/mV50khz0U+o
pC+MINwHuE8hs2VUJ3HAHAV7y8TStqJJJKDcV6PC34EZA9QXmAxEiXbjRfcWusW9a9l35KDSB79q
McpGHxtpDzt5EH2GiY+Eal2cJvtjWmq8Rh07H3QJJedRH04QUeMMrdEUdreqBUtjwsPJDjqDDBYT
9s1tzfu/f0Oo5rRf/D3o4pc0yVKbqqHKqm6L7Mpvb4hRa7EmgGrxbPZBMj7riq0vKz+EVeXF86Zt
3J1kau7Ob4tHH32ZlWiJfmIzC/OYaVS0Q9geqA7k2rrrdGpxiPjfpdDIUHKBXQpgc6w2Wmv0p6Iw
8wfUZ2aoRg8n0QU/ol22EvZNoikGdNU5m2Wj7kWXZXXtvvLHi2iJQ+8qORKVobyELuEsQtX1lpRf
rVUGRhFFjVx7yezJc0AGmGOwnX3pURYkwBkuQat5myK0QH60qDJO+ZQRSrllA6UGZpH7MTALgcII
6myl6+XOa9CaNRIvWYUTBwO46a8DxGYY6TEKGrcBlA9hAUwrrGmFmJzm5jdFc01KkDmYrtZrCG8m
N9P646wUI6LNVsG2kR+1YEI5Ie9AJkq9fMSa4EE4K5Pu9A/i7HYQfUhNj6TB9qI7c1FluE2t8Y0n
TkNKwYf3hCyrLT1j6PNFB9l6L1pNfY/ZsH1BniZ5lC3/nsBFwlfe73cyhUlYi430rAxNsELNZVF1
itmeCkrgpxH6/WPFHwTbbOMshRwKv8sogIXFTvQlubPK6mRYuWHe7iRXapBMGdqdE6t2fndri7Pb
HHuaLZpeZB59HlNqq/TrVpaIw31kA7a+m1/ERlxsvcWZ7jdwnDMsfa9FLI+H0W2ekQE7RW9rXKGC
rd8rlJJmZlmrC21qioNcA3xO9fwxY7e1HUojsO7qFovYEtmJT9PCAksAGb3m9iSPrr6LqtK/Fwek
16OjPTyIxojClDvn2fScNeq4Sccu0e/EiBVM4QscjbloOnyZdjYlG8RGwhPIKADnHTbSUys30Sjy
ouAiWuKQxARJY01O59an57Bhmxz1xKj1D2k5fK/cVrvgk2CLliiShdL4W4uo7dqqElW9RJH721jr
ZuqcfEky93Jz3KIZI2/FWd314/VM9EWku6EsxIBNmrjYWoaNY0emuARsVoPk0vUcYaholSCbjPpk
q27sAgoCEqjo8SOlviqkwT02XTJiFut4J+Qrg7me+vUlNainuh1vvr4NfoS2FL4bqcLXuUe4CH0b
zIyCAWcLFNOsyEsgqsUY7RSS/c30q58IuNuvqZPh6pIrySWjfDJ3Uaz5p5BbmTIPvz1QbY2cnKpO
D1UeppDxPiXoItP1066orAvmZfKdyCp1eQNLAvGPrcg59RL6sKC04q3ISInRJKh+jcoKQvBi9LZW
jKKEvkHtMn/8T+tvC3y19gDnlOqwS4uezEiNdlpi6d4hVJBwEGdmg2s5bkatCvd62r3YoQOfVQ2q
mRQ03SUH1T7D2K676CHq/2TLJUm91/UgfxntYNz2VjbF9DTdvpcXtodwhWiankXVvKiLw1gr2Yth
ZDMo4tDtDFDzXu2ba82uipXRquYFKcCTNpTJ+1CP8CbqoDpjumKsKw+tJ68OrQviJKdAMuu1Z/j6
GsXArVxl6Zsh4X9C+Vs56Br2T76jGgsnM9tnUIzPVqWa3z+mJlX6ayoqXcp1qo1mb9bl0tyoVeug
Q9gY53hyLOQwa3bIXUxPftyzDipB/EGrO/ubmownk5vyG5p1Pyy/N9/gGrJ7TtzxxaW8N8tNs72g
z4k8laM25zhEcKxoyv5RllA5w4BGv09TsGBUFvwjUGl51Td6vTc73VqrUu9sHRswvyZl/cbqOnln
FxhODyb2Tk6QBaumz60jMpUScJ1hfEDk3yOIxLQ9DbMYQrJdP1UgO0mJp90zDy4N/ZFeeQ0s9Oar
vJNgfo2v/CblOwHAAY6L9cPoMEluMn/rUeVcFx2/Tgv2/X7IhuIxzYtvCFIpGCTrMsqPSrGFoDKh
TTuwXvQnfW1h8ZR0yx4WzZvvGWuU3PynrrnvublBtAzhGnTU+IgTMVpOVRu96wXqbvj+/RgKOLyN
2eRwM2JvqYJe3aFKCXTZM5IF7sneS9SZz50zNj+kKFw2DQJ7Zhaq6yFATzPTouaUZK621Bq53VlU
/3ggejm0fT/HvgFVvBgtq29GMS6VHNwPqvpI/qM/AARVsq4H0TSJ54hBDH8uBhRLAdMpTuUk5FRM
up4603LIw+kuCn67jJhsBzWGQ3IWb1TJwfmyo0TsTqK3DeZk6K3YyRMpc/QLJT39oflv3eiP7ykv
ZorCqfyoFmO6hn9or3XJUx8kNIQnEfPiW+WVIAtZk9r2z0aVs0ue6NGy4au3M7S8O0hKalHy9Pt5
5pYyr8UwgR7UnwVJVEhdaVOUIvrLZjzfum79xLVn0bryS+Ogul7j/9snLiJ+Qt/Gr4nGRtMMbGNu
yZr31LRFdawTRNek0H8SXaZRbyu2I/c4lfpPtlMmc4Oa7UoMhoadkJBEMFQ0EVorzpm50i05rGYV
ighIgRy1eIQ+WUs16rR4j6KM/QpBDt8ZBQXd1u6HV8r7IXBxp7ovcPQ8q43327RmIFefOC9aZA3r
HDwrpsNUPdXCBgJgkP0UB9FMooG/H7iS+WCa2oOrZLg5BFvZcJF2El0I233RZKf+1Tea3OhsJAtU
C1lAlJHv/iFAVz9lum3dsMH2gNwxuDkVRf6UwilAvYxZmOJjVftaAYJQG/JtN9orszHUx2JCu4w4
1zh2/as1jd1a05iYWU+v9f6PmX9dJ2ZCbtAuHz/hY10QSeWqK9PxDlMIytxu0w1H09nLVUvW3TaH
o+gRh4G02koCgXb3aaAyY3YBQxmMz7adyHMUBuBKG5RCHSM8cYOjP166a9ESB71C0pQHRTlTDB/E
XFvbzax17AFSPyZiZL7wBW+ce2sI3G2ghY9BGjr3okucSUHVzhtvRLv9Y0AxIKqhKgaB2akWUEBV
7GAJWIGp53OI+fgUW6lx9qH27YgfIgxI1G/l2MVPgWL/GGvVv5QK8vUD8klbxY2MI+qTPjUnr9rk
WecsSOpuLK02Togh5+coT1dRYmYvZtqFe6MZnDvRhO2v8tRCrrrs0/xlGNVgJk2SYHlzlOIUrDCI
d/AKmclt3hkZLjuLUakoOlQS4h0AvxZtonTZahjHr4aKjOMQwYj0jMC+NLl60lCGfE9a0ycSpqZM
cslcgynn5frXGTEmVPglKbDPulxZjhhI74DYJIcQmeUFtijJM++y74ILpapvTd1UD/DGLX3tWpij
qXpuoMkSGw9dnCnbsAysBVVb41VGP87vjeRdkaDCiRn86+VtM0DLs0wLq5EcZR0/iQjBp6JRB3wJ
0K1l7NScNAlVi0Cyu901yer6jbcPhn7fy16BkxkSELVUTXZmGOBEQ6f+9BT92MlW9K3Eu+CupZjy
YiNxNyMojZ6GNlDmLr/MQxw49TKl+Hgw/GRY9zXJkCFo/Z3bG9k6syHjwiOPl2HpBY/8xZp5qw3w
6r3ErJbE4ONBKwawJGqmbTxZGl7xTJtZee9cGsoWhx68BuZ+9OsuPlSa3zNtenD1BXp1H9PkqEA3
a3qCgd/lajV2FWJaFOGKFjk/ebVHLzofoaKN5ZsXd/EiNm2QPGEB/FuJXKrnjfoNGfzYk833QMae
ccShl9yao26rugz4x6rFS4RFU2JG5nsSxz9SqSufrKLI/yn0NT7VpnlUOYqmqwruibKhK/qnR1Xd
R4qFN9ZwId/jQNd7trWGB2+KgJTROtSc46h4S4IwvzOlurlvMSN47FXlRfRHY4RkEfYj4FZmWt5H
G7EREc2gMn5vilEzq3dFkD86ox3vXSXoln7Zo3gDJHDWk+1405IRkvdU2XHsTW5Yxc/KzL+i8mW/
SLYCU6ZTkg2ijj/rupJ3klyl87xB29630lOlO+q5nPp9IJEoX2rDlxafHXSYOhnsstjRQ9aRlx1a
wzOx3xfbf1wa+0OAeN7GjC29XhmZjISZoYUrK26JLA2kGA74wJerNkffZ211ypx6W4t7fAom0pf7
bi/arpd1e683mmXtIj3/aUBMMXOTJWJijSDdIrH7S62bDyIXLbLXDZqmwL7MB4my86OP7Ns+w6Fn
nsuqfLCtGo06edoMyXKOMVHQf68DSMpwfn9adnEKXVt6TSDhzKKwVB5Ga6KPotu+vS2HXftrOZ/c
dblpePrPEkGYURu8e0TLu7UV9Ok9qq9QlfDVey3LAFEvCL8rqazSV98y3xoXR/qgGIOzg5G86B6c
1F7HUeUDfGJROrD709XS3eN+WL8E2VrX3OTVQYdgN5h+iTgwzV4azuCV7gUUPy3doxUaxZOHNPWu
U9CSFP1e6t2Tli2eNLwPUwdtOyTClnpdE4ITye8pP/5+uPWhIdkt9KzU7sSU24BoUmvoFmC8rHna
VSDv1SR+dNDqWRBuyLwoJ+u9MMGSq0C9OSIs3CZUlXcaN+haC5vm4JcImMhei6BSiG/TkIT9Cdll
d5bbaXVB5Nu9A13XvMo+YsQJsuJfVbc61X6eoW1TLQeM/pC1gkpgUM240waXDJaHIRS+dzvE2ev3
xgvOWjum4U8cUghXJ6x3X0VbhGaiR3lqZXaAfqcZPYqxhJYY0ybM9seYNpWt/rrOiUp/3napeq0/
Y9mBClAGyFDk8CcA8zbLfcBsgkWNKRts9TinWMI3sjnjr74hjPd+AnXa+G4WvJELQVJR6qNj7MTa
Vtbg0SShap3tEjrDpH/0A6s57n7wtwrWAqOaSidbgepWEwxse8+1j15BvFmo8fCWFd4ucOL6UMmR
trLI5N2R+PR+UrRIUuRo8L99y6JaebGaKJ8XdjPea1Y+rEdNzTeaCz84kmJUNUP4F7FfKTutVIID
clHxQsae9UXrYjRp+DeNQ4P2jO5/HSJLYWc4+Hh/9jxpCkjsXtlqj5YfYdGEZ9g3q/tCyEzBGq/5
7hCIQrfZ592OWj/qgFS8xQCpvl9nujL0d7WB/oA8GOZD29VvZe70ry0yDksr1ck1euXwWiv6XG4k
52mIOySx7SyYybUevDYZLqQaX4+1aDpjibSB153wtKoRV4nO6jTLybR4ndSQosQskndkPiX/PTW6
5qgD8V5GOXCWfIrYwJREpxFVewitgUqtnT5xwH5hjtVTdy9aqKagOIUblp2hCxRHPSV7z3JWel7x
ZJCRR4IN2TzBXTTvELzrvtRe/hjy7fDucmmB6k7m3+E9tBu01vtWj0pzJ3mBfpHH4zUwwNaWB/Wz
i2XOS14r47pJUoRcp6bjoGYvYbuxu47ya3WpZx7/Pk43//LuMzVQWfxdbEtxZNX6hMJXUPo1B7OQ
nqCO4pPkahrKXGN7L3dJtK26cjKy97MnNyMs0dXE+p5L6syruYlvcwdwoJsBrSKgpcsQtihSi358
l2eaeZueyPavS8cg5LbXudOljQmPULm1OsMkE6ROOuJHFMfxribj+wPix7ZvsuhLXbX6DEmI9AGG
j7rO2HesvUyB+QrKFquQzPuSDOHOIygXi1o028mCmjIW8P6VoZEbSfCEOtedKGD7Hdp6UYfl4fQE
EWMfLVzlPo9N62qnsv4BCKz9daMEZkEzeHOZGv9Rw/yz1k36xtXNvLeeNFXCEq4ZovwlNlC99sdo
1QEu2UHoA8sqTstGqnb1dLiOpPrgzERnF1egIsfBnnmJ0WMVPB5UGAC7HCjATpyVH2f/qdl1Bn4e
Y41NM3CbYKM3k8t01tpnJAsJOu222SlSYe0R9UQL3VT0S5BgZjTtgn4kOb4nmfFdLEqkgEUWxl5I
rv5aVEUet6Vvaxcrzgn143tVzf3vTdctbLXiLim8bAY9KP0BPuyrhQDVK3ZsaE2AHThBawVGHAXm
oUajcA2CTd5EcuQfjMHIlvqI+ozj68++S0ItRpx9T4rO2TlTEkZKxu4pBVXFu7IbfqAcHtY6X5CM
rC6VGRR1MbpaYN79axGJ8OC6iG1r8bFoUDL3h1XiCVXCXL4uQo263E/bputPclWpe5JdkxKJHcSr
Vsd3AF1IP3gea++rYtjKvtOicDvmoUOwS5axcollq7731iIHWUABoto4ONccZILl8LTfvOTY13Zy
JCMUrODE1/6spkopbLZ+WZJPWdtGaE3dhRZmD54eveLA4B7hVpSbqlJf0rp3j6JLHETTSeIlifdw
/6lfr1R11iRduUiHU9QgAiQYBVRAAF9PNIPbQfRFXpuvo3TPE8pu2bfJ5xSbO/xTXWOvTCBGy2yx
RrZTEy93mD1idGhkY186Z6/sq42aRNpLNDpLinTmWe4t/7H0u3M8wYgyvXLWCsRw6PuqtpCaPlhm
eZmuO/Lvc3HXKvaQrp3Bbq5NMZqY6BYpw8rI65/GtDXrKfUuSeOYdNGUQuVQoHd2crPv2mBJ+wpD
8IMIcH1lGVhycbjGvKqNGyzZebWdk5wmnMG8btHJIcXlyr+IkIxdpjcH7+zv89BPzsYY/t6PDdu+
T43kPM03msR509V9PFAjTmpQmlHjL3TxLwqSfEPob887rZXX5mjwB0h8FJ7qGj515GcXqcagb5o7
pE2+ScgPz7pIbc5D7+er3NbCpSgUulGiwfTXMdflI3tJw4dcVoaJ+/J0jdvHItfmo4ZNLLGxtU3c
RjrYbc32MqyLV6OOHrwp19mG+dZEnfutixBpQ6cluC/cwN2gC1ytAs/RT3Eao8oOyP57jaFnVP1M
qZa/pdmJZDAOFx8n6D196vl9CJJWihrRb3PSorbe8Op5FiUHxAimGhGUX1FUSCtKRmqARZkYbQHa
FdnwzcZ8bmCv7vLnnFGMro8x7kb7Bg7/Isbm761JSij8mIklGUIljoJaQUyQtOEvDMsWItglqdsn
MQMHbjasQXypc7TtYfAEuOg1xamZkm9ihgVyPTfa4ZDzTJvXfVPdl9Ohk4FjyH6izG3FRxvt/9F2
XsuNI8vWfiJEwJtbeiNKpKSWuvsG0Rbeezz9+VDUCBrumdlz4vz/DQKVmVVgq0kAlblyrcgMMVqm
hniKFX5K+uBeU+PiLB4+6GSy36eeLL7Gk28eQf/zYfQ+D9Gr9r88fBzZ+s/nP+V/jcqPQqFOcayb
PhTNkOhkl/vheXQOpaR0zT5Iem/pOHq7glfCPCZAGxHY5MxrXDZAOiiZVVi50qKDW2LTpK5xAN4A
kpvcxLGAyJ7qufwcWRECKtyqtvDChBvTTckKF7DPCbq5cPSqB/SPF2kB5CmQx+pocmd9oZfqJbUj
9UGMZA+VlDR8juAbOytm6h64byMcklrGFzC7P63ESC65U0n30dj2E10bunGOBLN71F/8uq2AjzU/
DQj1v5Rk1hZ21A6vIczkKLjG52jwuvsMSSRoeezsvnQsdxcqXbUv2Z0ijibRLFS0T70qj3dx0HxV
RoRghyJVlyFyuRvToaqQ86z76SACo/G320VKiDKyW38f0KB4TPQE8jndo5VOccpvCr/2VM2tV33Q
kTTTzXRrFnlz8c38FAPF/hInsEpPdSW5BoM1dJl/tsLi0kl+uO/7wDy6qWFcDzw+vfwbDLi8Z4I0
mZA57e9O5XlLhSYonM8+Df/rWpPLIwRy9QMlMR6lTTCs4R8rNmXk6g8ldyc64Ap7g5AvxQdwv/Cx
NpH1aLswuSrN+E3x4O3J8klMxkKzjpeLTSbbr76Rtt9tO8gWRVdW63Bswq1JW/eSO0D36piwpZS6
3/7wAFSXXtH5i0Z7blPd+W200oVN8a6mOr8aLAcV50hd1rUCo3Hi21sYu5xjBof9zrSlA/TP6VqB
f2iMkT+VYRSBlhnlhjbQzE3mNuzA0/pBzW3yaOkQfG+i7mxTbP1FyYmcjeUsUUVAHxoi/wMkDgeB
FyPgD2BZOowtzaLxXe/54UUcigL+dCnSHtvJFElSiYYHxE05/DenTvBGdfnn3s7PhZnmz21WPiul
Ez/Q/yd/yiTlJfMU614N8+o0GOW5C/X0LkcDhS3cr1Bu0js58B5Rwxr2npUEOlDeTL+TSEA769E3
ky+dSdY4b+RyI4bSYD7YOdtDU227+8ase4SL0/SLLoWT+G3jH1WnOSl1Y+8F/lVAXH0HJGzhaz+j
3Pe2dA4rV4SscEYkMUnXTCFi7PjVV8lC5qR1h09URtKHIg4/8XZS3Q/wlS15fVIOKCe1L7LNndqU
42RLkuQnz93uktitdup7a2fEug8Vp1mS0NP9i3Aimdxd2t6yDvkYfafGSEQHxn7vBBGNWWIcqBYq
2eDuEE5A7Scns/zCa0yz1iyHx9o0NDUTRlxHafapN+abwMmHZVdXEu1yppYer6eWjjSQyxuXvewm
a+TxgLJVael391CNOoe0Gs7FEBoPdlJv2X2udUf7mXUouMlh/b3TjfY81kk+KTCUmzL4Mpb8DkN2
OkMTVr87/Qk2xu5TFfnOXeGOoE+Ra1n1EaLOTcgtPZAadyd3QbLI+TmfUdrOz+l0ZunKOeGmfxQm
4WyzKtl20CMuxRBwU3IvKeV3ul6P2UQTV0Zyu+8qZHfF0Aq8kcxb9C2UUvM5aIBQJ2hFxNMoz8D8
BV4LMajcS6jOccis9O0sjrR22/rmt9k0h82xDphUShtc/X2mhYrnEMS/4QS2D31RhXu7cR1AhX2y
C3TFO3VBUG39UovuKSUiKpVrxcNolxZEkzSHdJ13dngy77IkS46pPdYHn5//rgky+07LBkRxB/Ry
+6KG6h7wxyOqHLBZ6538nMcX1A9AHdhjAlNwGO5avSz3oefUD7A1IPLgxOUX1U1PcsEvHT25faOk
1dewRN/YtLQETQU2hgCp5F2bN9GyQKtorZBF3Ssmq3WGND0yYEOxLU35Ri/5WpVL85edJ08K7xDL
iqTiudOkNe0p+W9dK+997oVfvJZP2PlRdkYJtNmVQ31v81PaRqrdbXsDrIxs2eQWTF99lY3qu2om
4e/UPMkQ/0IV7Jtnk9rzF8tHyKBoleqRhiFoL2HYv7PR+kMGFwIST6rO0JQ3y7SiElCgnIfUSPxL
hjR24aS8k5jwkW9aJDaO46gZJ9jAlJXvdMpnHS5gciA2hUpH4Za9qWT4YgLfGOERlYsDaUrrMa26
XwoYnO9wpybsiCvzklRNeNQCGNrtpB3uE2favhjG91DJvWdnrIed4tfN1vR4RaLF89IMqffDASaH
/k8yPA4JTC5xDIdvmbbNK+kJCiREBNOLs11kyQXSWCic+monW168t0Z4XpUR6j7+L6PtINfmg6PD
7BJ0U79bT3/3oAZIAeQdHG2B4z4bul6dLejTIrCNnQYpftFToujr+BSMhbqlglyvBbgLEZ5sZXZB
sRfQryacwBk0MtMVB/SraqA2sgz9WZbblH7hjJQpCnBG2cZLTW+7fdMo3nq0lfSLE1u/qLr058IJ
9XOm+T+D6Z5rIKyct1KO7g55WEjIzH0btMO2b6P00VM7h3xlU/0wHUSigkb5hcz3r0IOrE+FrI9Q
Rkdf7AGB3SzVnHMyHYBodws15IuKXooqQQMMA/JYWvnad0vnLAIdx4TBNdSdxWyjNRTdO4Mby7SK
CIuN3jzb17Wvi8WmsvVANbTd+ArZrb+2szylV58EIKkv3p9bLb5zQuerFWnOKdDYX/vV06hpwVId
1buxcsBJl+7BcmyIEfNIW46DD7C9rvudE1cqmpPx8JBPh2CXDkm6YXMc7HJ2CiuoE9RXEyEPrez7
39TnRrgMeVFht11KMWLjtZOtO3Lf3C5jb0S6lBu1LhmXnvvITh6kcBUXpvLJDD1r50YI0PKV5/eq
xJ/BzMSr0a544ZKRxR5d0COJZlib0NR6OsoiZEbkwbrLiqZp6cVrnozMSnbCNh+Uyv4jpLJV8mrw
OSOaVKElV1WvdtVViO3qwUtbZtmqTQztHDk+W1SwELBhbENtHO96rU3B98TerlOLDhXs+tSVGltA
MlRPCXWmBbDefi9s6KWai3aERxrw3xkZLesXtagVapC169mPnsZbcqDK32RJGujxz8aDLvEiCH8+
d/dhSk0UUseLYPQZ1rD4Syf7KgACQILQ29okwP2DbKktDeOauYx6u1ybAaqSfkBB0kvQMc37dB+M
Kb+HXJZWhTWiLuI77uNgdY+e6Z3o2fSgaQ8lEixRs4W2P7uQT8suvEsjuKHUAI9N3pq82is/mdkQ
nnryGqRC6vJTlGf2vRPpz3x/4CUdlkiwpec/MMbW1G8kMMXiULCLWxUtBWABMRa2EBKJ+zr/IQam
78vrzOqiiQN0PEc0Vy40pe63ja+N56uNfpGtGttgL6YQ4WC3QJeNRBcRlryDz1w2kFGup4bz3rGK
u6aJ385iLY/WWUvdFQKQalIOIOZ6yp2I71Ust5uYJ+GpNNBsRQoJqnXFcU/iwNfA2Te19YA2x3gy
SpMHQBJe0AZCGDTjtig4Z5Wxp72Gv8zemEhnha22s4MawZeVhbZKi2KFBHRsUoXv6Z6XkUXLCpij
dFc7y8NgLDW0Ni4+n3o7WEO8k9haFqo3nm2UdkghPIBgXbWGrPOYBrnp5CqSRqH+pfXb6OS3Pwct
o9DawAfj2CRu8yCyDpVb8S42nUG9VaVXoxiLQ23dU+UdNm0T1GvSppQocoDfnRR/cSM/+mpIoqdG
ql+43yvLOnS9J7AowRqBF/fBlPlSBNE3NlcU4Bske9TG4NEyDcUBnQhQtYZDdmAhXGpvmYcUZu4u
Vs9a9RjolRfS5ETzjssfGFA9Cn+yU8Z710TtOR0VKP3zkXyAHhkxSjGSdhGHwld4LfDNZoOs5Zut
rBuIWnq12PdxqV/jOgVhtp5UFOTPziZH3AACXEU/oGMzLhx3yJ4V36weuwrt3D7JnnWrXTuRLF2m
F3W3qZRXDcTqHQkC9zo08gRNuqELN4mahzCctr20zjMfHUc5jqnFZj+QKsyOYdp1B35rATtmvb8Y
9GIsBycet4bj2seolF78EP6kDlVXvSmrZwSByucMNFKuQZ+Ve1L57GgdLHXD0HCHZWhTB94qLakZ
t3bvkanqTrSuufdpaP5UxjF89ZKw3AcyalWF40XIe1Pu0bsq2AlvpPc0//t6DnoFrysZKzIuEpzp
uvzI8wMYC+beatO72Idow2SjebSkEcBga2g7Q6ugoXNl85NBnZOWP9BjLnGfElIJO5D48oq8Pl6E
q7Z5xuNdiiyDFIsPAQAw0bWYqzqtt82VvFlf5zaAznjak+ebgnnDq1DzBBkvvFFL7k8fxuI6BKbF
AwtezY0ITruY+maPzrQIlj3UZUukurbXuX2PpDUF7a0I1tpaRSPIdq/e2KyQJjWTYnedG3QU3lpK
QuKfEI3o4FFhjbZo6u0My2kfWm+wNiiP5Hd2dAR9EjxL1bJV5O5ZUqz2OSn7Fx+Kv1Omp/2uaHWQ
+1rfPSBvvYfH1jlamhSYV1utfEOKI7+/mlpax+51is0ufNDBOmTHDNDcP8Bt2j2INdISpjz2z8HW
TvtlYqUdr3iBBd1xGB89r1ceE6X/kZKc+pbnvroA5WE8JK4R7oLePtT1mJwbI/rUyJH3ajopTEm6
guIgVFWvZYRgFbn2YSO8gAcQXili5yC8mV4+JVXWnr3A1l6ab1WReDvVh6cr74ySnhOzhDu7QBYv
pMgJlziNdE4OKTWK09Yfp0inDAcdnlh1+SHgw6meKAgQDqQPPOPRHTrvxeSf9+TowHh7x3vR+LZd
3Dg7iJFkdPpDiEaFGIVjCocCtOdiVPKPvtOsAKnuHs77saT7zO6p0YlVw3qE5wxkyio0Je1hcOW3
gy7tLanzHmYzL/z5IXa9TyJotkNuqqz9gUrxjSPzQhmFPboF5mARQj6CvQ6dsN375dyWDaNRKsqn
KLI2QVcPX+zRdFdjDah5UFL5JKuku8BOr2y6hRb+UPqowfnZvTgUsfp2Bqu8zc875RlulW825f0s
zhKYv1saSsS02SGChbdrJO+DN4ZriBJ2V5GVIPd6XbWqEHSr4JkPG9QnSbAMY4pWVPB2gNAyPcTT
QZzNjjludtzE/YuQefkRQHyEwhMXnueJ4RwzX+lfhNwsNc/920/5t1ebP8EccrN8hb7Q28f/2yvN
y8whN8vMIf+7v8ffLvPPVxLTxN9DaYdi0/jBozDNH2Me/u0l/jZkdtz8yf/3S83/jJul/uqT3oT8
1dVubP8PP+nfLvXPn9T2wAxprpYt82GSTw6mn6E4/MP4g4tSFLOQtX+bdR03Ooo4YpXr+Drhw7S/
vIIwiqU+zhLWv4yfrzrHyNSdx/Xs+bjS//X6bGbYend6yNv5fMXrqtfrzNf9aP2/Xvd6xY//EnH1
mh4Io+gQrH//68+f6sY2D28/6N9OEY4PH31eQnji6aI3NuH4F7Z/EfK/XwpMfQMZMpoTejhU903v
W+sSRDwKuAyRgK/u6amtQO4wBKOFtExhuyvJrjJ1GyOFQsuUwxvl5BaB/eCBiQO8AotvXR7UrO71
lXB77VrXY+cE5pcOOmFqRyc+Fg5vgbmaq1t1gF5dp6iE0HmxpMwA9JLk9NEg4XrsekQDFgg8Ug9H
Jfrt1OjHSFoKqzio1tvE2XSdPc1zkRmFJ6eKv7kBIvBI8BnLNEmiLTUp8lFykj2CytzpRVrfa7aZ
PkpkX+4Mpz4Ln4gq+OWiLlb2K2WKEGEq1LsLn2TLQYSglMIrUsqrKauKgDjPwHDpIWDB6SLC8S+v
jkDQ2TJUlyTqX1zZGby7VnW/e6lGBm5ivBxBYiE+PrFdirGlWj4sgM6be3bo7yGmLhGS9YQg0Hed
JuaKg4hz3lcxiggdP53mXSWno0UrQ6oA4lQcyBJCczGPPwRFtn0CfTlsP8wBefpH+AcrZJexvew1
uaPRGxIwPdLN+xY1w3txFlfxom2RArqx80IUrHg/5Tt0M6Gv/bs28jbzGiJCHHK2t4sGVfLtbBNn
fmy1O9ogf93YxSJ5ZR/LfDQPwilMVtxtEnmYWLU7A8wkdUJjOmgl8gNm6Vztwins4mw+AK8zj2I4
tkFKL9G0ik0xxS3Dt7liWqUH7irQSoS+k6TfAAFAGyYcVWdhGk51Zh5JEnRFJL61QKhJ25n9JnSy
+tx5cn0uldw6WK39LEyzvR7HZzi5bfYahIpDAhx5Y+peuxymmcJ2vYZYaTaK69iWN1yvIxxyPn6G
UrtC2oY2XXHmD/7lrV/3pnXXBGufL66+67no2RXduxCLgHaoVw7MDj413INca1oMM1aRVAepkEzO
XUku/3ReK1opL0W4W5dtf6wVmDjhF0VeKNTeeqcjqXFssht0R88HLa+geyCbL0wfQm47r4XfC23a
sT+EapLbiemiERuyu0UAL+JXsnc5IGMapavYNo/+BIpAW1L+mmTSlYpvjvBNRYF2pkuW6v4G9BMl
gM83wmiNfnZH/6tBAmSVvWODKhggUNOicjRlAPmlPAZUUaE+gFFAHKD0SnZmXLcLMcwFI9EUV1MN
u8YBtejWaJZXK6PKq4vmTAyVdRmufMjC4M6zohQ4CKLXneuUl7wbyouwKZOtoanbX1bkaDdiLNw3
6/Ry+FA1rrdvzaq7a+l9vnO6icdajEN4zI62impy1qerq4PkE3iA3mq++1odULhXWxh8vHw1r9Ck
4dtaNzb07LWjq97fmE05kLaS2l+a6dEgHhcfnivXpw3dROOSHILy4QkjIv/hiXR9yHRuIC89QE9L
OvxgWJGomCYovMF2myEHXkaUVzjE72cDcPsKQqE/PMLddtF1xo1dDNlBt1uQ/5+rrrHRFNPZ70oO
TcyJHkin+ZC61dtQ9+pFA0zkTjiF/Tq3pRtn6Y3luJ6nkVV3V21eKMsrX4pOwyFtUF21UnUtCAAB
Kyj3WdUXbYDm9VCnVneXhikb06Aq9uEYF/tIi235sTPIHcho4ixFTDkFRqJVYZiUkxqqbke1vxcm
20fFk5fRTnKXlSInSwemaYg4rHHHY055oJlVfRBnCcz26hg0p9muGiDkEtXYCpMjA6qFyCc3thYf
mxY/5s8H0nr8S0B9rwLJmSoDkzvQkdRW3q8mbNV0yT6TKMlwtfkD+CW07W2FkOafP5ifxgXoGH1J
B6u6H+Og2JKnRgaxSQrYV1H2VKE/9Zuk+24jSrEsaeo/u++xgWaNN7Gd9bnkMnEBI4+nUAJoKtkH
116RTkq9nYYGZHd1F2ZARhKkw5sto7Eq6wsoOqcZ18liHdQySeoVPlIqk6fMwFGuxIpm7+9EyO2U
aW1aawN4w5ghvOj3rWLVsnoTmbdJvrGCqob/OvOn6dMnokTFN98M4fUwqvihKKPq0Ks+iuf0uTyL
2LBvb2PldjQo0wB9kFR0cSyFR5LoGajgzaMZJmI4NRTIGoTzwiu6DYTXsgE6CK+YmzXUId94kF3W
WerUyRcoxKk0D+tk4AvwU/NQeAsoSK7eJIOFt9QBNFUKPDHOxJaNVCZEJXTwTGezY7b5kxcEh7I1
Q7oVRJw4dPD5XB30bvwcqfCNXUcRdZ4gLnGzkrjEANsJnEIsLILna8fThwJ9VZ0KYE2apaMdPADH
C8w+/EIfFPS58hePPwDFwgCymq5RvhSGAsgqH56GrKM/T4piKuEenM2pbFH8lN2TF4/yoxLwhZ2m
i1XTOi33Pfnef7eqiyy60ksSfMi8PO6Nzja2itvSmQ0+C5V5qb0L1MB79fNx7xVk+2s7HJ+zIlv2
tSK90D+X3auo4yy8KYqmRd6dTVhKhddB1YR/CksKr1iSrrzuTngDXf6wZDqkFIpZw66zn5QUYioM
TgaC3moeZSir9o3tmxvYcs0XaQzu64kSd46IAX7u88AyNn5lQNujtxICABDPF1vxnjyiv33UrXR5
865MUyVv4KMsa0cjfPO+2YQnqMoPnqHn8bO4vqpT8NlBH4cYOFwLWgwlfqxXh1rupO7+fUhR1DuJ
w5hae5qj85MpOWDVejhMK8UOHsXBAeCRR2DxxAhuCxU1zfqotToUosmQ9Nuk6VpuskwY+f0/Wsjc
LScC320W0iO0HGr5kNeNdRIhg+p296Y9bucJKrJcO+6gdNWLCbQyG8saAq5rzPW6Y/SQZ5l/XURT
gB76A4VP8SksYPg7KIqMhYgVB1DT8QpsU7fRp+VHyYb+HF69JyleySFcmllTdU+DV6rLoDP8nbD1
IG7vQEX9RKGvexKmItOhCkrkkzWZOtDp6JqbvEVOw5xN36NmfBY+Ea6j17d0Elp2atnVD0PifoE7
pDs6KEofB7cHhS5OxYHbuyTBjPgecBuFkOrbVBEjhm5We8VCjGW+uWvVGNvrmnNMkoWDu5xni3WN
cnhb7LqEGOeJ9Sx3pbe9CTErmSeq53zyjRIuzsbRD3YrBWAHR5lTcZjHwi8ihduK0eK5RoqxOUde
XSKUgsSwVDx4RkSQWEOczZeE3U7Sln95NRHJHtWHPQ5kooyk2INlStEKTdNoLYat42Nrtf4Bnntr
0cFBsblxuF2MAFQY72/tWX/w80Q5lmkZmxByskhvP6lD3t17qlcDTkqsjcPO8gItWrlwy7Hbi6E4
RI2NgEob3olRgfzwpTH6VQoF7UM2jRzd8y40Zs5TClg4Tg3Kfu6AyNLSaWpYBpzkm0L7d7CE42Xk
J6KiXiSmTxfudb/bVEECTqko4eavu0tpyf4TjQDgKt0ncdBCswZBZLiHeLLZFUDVcUR0QXip1jcP
qaceINl9m6C2QBhQVOZHjolWtGRtjW2+EfFgb9O7NrN+z/G0BgLvMqHHntYv2mJYeq0/7MRwrPMG
MJoZLMVQsmPtMc1fkih+u1pu2wXpS9Paa3EdgbrJNJI29sTzrgYgR3JklVaSYHifbAEi1j1b+Ynx
fRrre41GOdjeMLiTQVjFUBy0wAzB0WTe6sYxD2H/1De+gXJ3+aIpNkyrg+ZBtmlTbEIWYWkAfFzV
XTVuqMJDfmYH/kUO7AUSgMl/eMVcHVJXERtrtvck5tPcfztfRPg6/183V3i/vnDOawAKhpgSELoD
WdzG8OHwitDuchcmzTsnW6rXdGZ4EAkY3Y+yDr1DOGGsFyK6MQNrOfhafxaHWiv1U+5CwlrWwzk1
afJIQhftpOlfGA0tpH5GeXcd2ZTRKgmd40j8Od694tMlf+GNSYl9mNtMcxF19p9S1CJ31Ko9Opxi
Wm+ivDwAF4RbCgDsY+8v42Aq+E+WTA6dg9mnv4XrGjQJpseFHaznOV6XxYuh9d7WEQ45/v+5znzt
/r9/nqYd5aVmwFBWxAZSqJW6bUPV2NeuxvtW3Lba3VCwDK9esXYXm1p46GkBhldeuxOmTnivMSK8
oClnrdQOvSTTFBEp1hZDqYd/cFV4ED7VUTGshVG4r1cU4T1NSGuar0pkoIPo7S6dD+B8FrmuDTtY
Fdfwpwf6kqSGfgiKxAC6zT2/9njkQVLI2BH3d+EnlzPY67yo693be43bB3uyfNI9PxDvwW5iG1nO
GsLpd5s8OWBQpzOnVK/2FOYd/XqaZOPnVjXyvZgvZokJCl+fFd8UaFGm+cLRtYl9Z6qDtAmTnn4O
lOLAShR3o2K8acbdDIVD2IbRuEM/k9ba/x4rFo4D75tlwohWmk85GnhLcaYDWrmepZMtjyXo49+9
/xyHoIQEKphkph2vb7ixxFAFxiulAYDZd84sYS/91vvAoxUDLYgRHY1QCDwplpe/0mu80PUEjHOv
awCYwydtMqOrG6GSTEpUDI2C1ns4kiQAzGP2qiok4ckCWSfh5Y3+usbIO805tPwnj2alVw4RP1ud
9xjoTE2U3uVtlluPlWuivjEPaQ7Ztx6EJlupcq5eD7KyS2jqxp0QjEEK92IMWnMUGjLupBJTBVKw
lotAXVlCRKYPzegOqeXrBDFLHGwtvk4VIzG/N6JwbQGlWeV2EZPrbIZtpgTaJafRat3k5Ml0w4CU
fbK5EtKBeWZW1xDhGFgAEW4nPeTq8KvxDOVAali7QN9/kENfPilNbSPV/jrQK3apJ9fQ1NJJMftd
rVlOsOQWOhwiSf19jdRp1gKdrmdLcc35w8ReAyAEWEwOhv0o7HHt1MsiHKvtdan5wwi3+IChFV8/
yLxc9qo4kbVPQ9WDMIGNnTbtJ+1AandA/enbktjSL2ajMozgbsV+UYSD+SZyUBEKnybOS8yO2TYv
A19suBj5naIX3b+QQnuloVJ6rrPB2GaNnu/qpIwR7IWzDODjjz8H9IF9dkuPtIygAhpk+mQ0iLwE
GaDsm9rKLJKPQ30aimDhFcHzUHhv5mYm8PQajPVS6OIlEXig3rU/g29V3IOn1Dm9CzR0xmWOgJ5Q
yyO3q51EdNWjBV9q3TGrf8eZoR98KJ6OdJLyX1VIKB3QGZohQzZZbY2iEikh4R2mEHEmDmVFk9TV
czs2g1o7mO0PSLFN+qKnOLGcGJNEamiFRq5s8JAI8qI2oQ2agzYqvrTrCxL2I8+RZWugR/Y7jvXk
CBo4J/UZJMmxAhG1RIgZVdRpUmXHzjpomoB3q9SS9BNiL3StdwMdgJOW1zSENWp4cHwXGRSIk69e
Q27Ly1jL8YkGvFd2ndnnJgnHhZIF7mvTAEdS2mx4dYvAWKBomL66FsT1WeY5L41fIUNs0LPbaHQ0
UTZwDgpqPtc+bT0M3etQEVQPObxzwiuGs1f01f3buXHsBUurY0teT92fWgM8RivRYg8CxzqZE9sJ
5TNQ7AM1w2PnFWth64Fcjqure5qStBlqntMKOg1da0dRy7VdSvkO+hR7HdG2+0WNwpeKFoOL3Bbq
Q5cU8ULY06TVV4kMjNyZQL20P/Nqpnx2x6I+8AeoVsC1oi90t1WLynPce7CA42Mu1Rdh99Sk2MSu
bpAY4yJBVW8aHThRDc/ma/BV88P+Zzd67iLjtnZp83rcBehl7WQ98R7ZDoKhN1PzZ/BVreE/EZHQ
mw0XM4QW5u3NGr5JOp9QBVhBYRHTAxWTNSqnHj5hpNUgXg+DFZ9A41kPaYHEqOQZPM3ez7yUVKmw
Be9ns/d6FvbZqUkhxwo88+Lz9rrnu6jdiwNN7Pq9Ebrw/sM9P6mFf3SI4RC6lzxP7L2InSN8jdyZ
aYA5bWPvEXK/9Ekp43DtysD+s4rGsVDK86XRWvGPug+Xoz70Xz34qddjibbuHFFNqZl/jBA8UXEY
LJPAR4/Ck2j4SKHa3MJuk/ArkmT/wZ02HJXvWCsDMbLlVXTKF5uTDxpVHv0NUmAcHThDG3TB2Z8I
rxPb/Gji8jRIeUlTyLSn+TBtWpsacH+sylM9ibWoLQlfrXDyxwFg4r6zJXXTj7n0QgbrGqHR9LNI
BoiHzJCWqJT6sKJJ1SMyQt8oPStHmHXrR3gUh3vP6ndaysdeytmQbRAP7FYiVhw0Of4GhR3qnNP0
oglGeiqRuGRTemZzuWzHkrKkCx24kFqpK/JwmUZ2ZKzq4ZOlpivRAg09KtvhxtdXosvZVi1lYZsm
+ogoNsa+0kpPgTsMa8+WMpNOGWhxxcE3ZfkgGdMBrHnCXYRTsLW6SktB8z3h3kilYPKI8Kmn/e9O
Uw8ZgZJ2WPpei6G/BNP9GrIvgxpObLCtp3Eh/TW6dbqZRSFGcLfwwxewzQ/WTthvdSNESBpq/TEe
fH0xwsKxEoHCMS8lzryo2obvS92ERfaD5CgJ8vZQrqjhqk6MVV2b6dnIYzaaehRuSxWJ6EoN2GnK
MY3zjYxShV5+7/LE2aitPC6FwpFQPxK22mnH5azc+Lc2eZpLhx+tqXOMWCsuq27ZIKC3EoXHmSD6
Wrb8UMf0m9TcuF33SVQtr+4rd/R/nl/Lm7oGqfmVc7rJGnPTZs0nO1hBfrkw1D4+dUPb+utIotUT
5cfbYTR1GSNXm9whjrgVo/fQerqPiZvZu12sKEbCLiLe44Vd99Xq4T1eXFKEOl/NAgKmfGKtFocs
d8111ZbjYraJs4k/86RmDjS2Isaw4SWkX/9tXm13NAWJyC4qvFPfRdY6KyZl5/eYecUa4rUt1aif
ZluYh6Iw7q9/DzGE9Yq2aP4A87+IKts1TJjs1OJ+/j71OhSeGxsZ32+uVxYLRe3kdVVzZxPsAnml
/QRQ3z54QIvBsCJUOJGVV16RIH8NT6iIEpMsr4V9YfL+56S6ik5vpRIlUNCK0lPa3fJoOJU6Aj+L
KDd7pGgZeyN1/naglChs0mT7GEjX9Zq71aRei0e4yQkrVBbJv4G91iAeCn/pVN72UjpoZ3EY69Za
WV3lrWdbSXsdJUTE65JU1tkWI/bVITz5IA5kq8FIlOS8096FwXFSqvLNSEPO6KsI+GBuWmUDnW2y
FLZ5DXJy4J4qy7quIRxmqjgn1eNVc7pU8349UEDxZhx1BEv/7OCd4wel13Y/L144/AxyveHL56g7
GJSghJlkP4QUnaZm9Flb+kOVIhEiVO2mAGESAeIQWh9NInSaCFjZuE7881rz8n9ea8jqz04QKgdb
9ReWiQSBOIRKhmaa4jZLH3qxeFlnkCKpo6PvGzmuH9s2cc5t4k85qjFedh4KHa5M9HVM4opafKq8
RVu045wztjK30fP1xAx5Wl/YBr13zj3ri1GTK69B4r/2UWBd+o7XvSLS/L0YitYdZ7SOdKFVJ9HD
k4QOWuTKUQxEkA8zPb2M+nOg12+NPkS726gFNVUaNIMtGxuwtFLxyxEzxFw6kN8uNS81XcoiiYtw
Ex9GqTP/4pb0+U1ryHRe3XVcJnGmypbspgiy+4AswOmf/aRFtjgejsIkDjmsTltklVTIHAkj8wjn
fEicbDTDMZKs4lD0emihRYNw005sJSLxiBOn4gCHo7uq0adfiG2KsIltiTibbfOMG5tYQKfqt5Dt
rFn7NIACGYIv7ANpGM2i1r6UY5QYJjox2l3fCMOyoVwbhgpFZuuryUaif3JTTgXSMcqTDW0G0aaY
qqmzd/DUH70CgoaSXrDUpdpa38DkxVB4c0qOV++Mhhdweqq0/nXujeO61OSNRr7JjsPDzqGLKM+M
lzGHqctFeI+Ch2K8uI361YV16X9Y+7ImOXWl219EBEiMrzXP1XPb/ULYe3sj5kGAgF9/l5J2V9vb
55y4Ed8LgVIpUV1NgZS5cq0rdXYtW4Akjz3VOaRxRya2ZBa5z85coQ53YLH7MpSm3Bdmla6o14mk
sY4C6K5SM4R6znyBecrB++0CSCZ+ukDsS38DKlOgXlHm0p4ckS7RRNiFmhDAA4ubxZZZ2h9A4Omf
unCE0qUTx99rFHJMDPynnWPYG8VKF6QWZfo8GFC41A4AUHogu4j49TZyQqHR99rCJjgI7S/ZlDub
1olwWzlgrc+GHPwwMW67XoNdbgeyFdDlBL1tsb3Zg7hRmxpAScS5YhTf/DqUmgaBKfVY1OmWn8aO
D0mMm8npoqZadFqfgg5u2SFQRadNAghWqw+3brKNUyRWk0IgiDp+n2Kep2qQKEYUesVZ455uB9X1
8tBXgC592COgkU58ANHe6ucpSg77SX7yKdt42KZt8J2kn8GVzM6NMctEgxoaCtGuVvUke51vyYks
dEaS3FDqZmesbW7myOIZOO2QZP1l0k/z3ey/TBrJeNMXMva9JUPllN5T0AbECX13OwzpG5luh9/2
HygU/tK7E/C0eiTwZQzSwgOixbp58/X0bLWI3z7J7s77mb5WKwCc/GPC8xohnaJ5lBkK+ExjQjFK
XnvgEa69p9FFZToIa/5J28p/tvD8RAzPCk9T0jRHxgGETHuPP+I7VwthtObfRnsdNHuXHuPU7H1M
aBnhSUYxxJ3SEpr3alyOeYldMSLaby2ez4seJC7XRvag8zAj7L5EPkHrEtwP4Iscl5kEl6OnxnKF
jEpyBfR42Lv+aGyZJ8t73wpq7HxQh8UD0C3ry4+xuht6yb78NshqGwNsq3Z53zbgPfBH5u1tFYw5
VCewgER9UONtUqfgL2kzXLLRz/5KeYpKSqzeHsCv2aDGFB7CMPlLo3qoqCJ+9iePjzn+oweK2Pxl
gSrgld+lz+ClgEqjhjB0axPZrRdnlA0KwMQTASpKYbqHARxbM8whrzignlDD2PAB7FUd+Ha3FYcY
Z1na0GvS0yRFPE9K49sVTToCLUmTEoYChZ3ePGlnjd06gWgJoMVYq5ieuovMujhB2wA7EAi+z02S
OSPeWAsmxE7AsKKXO2TXpiYxixNN8TEPmRIHvMeJYeFrBn0/ae2FuP286DS5LL1Kx5fLTojirw7i
0KINgjcIB4arDBut2cNpzX4hANKBrJ65cWWCAqqPeCroAOS1rDILHZ4BpWqNt7kZHfBgL3rLwNaF
RiNpUy8YOB/0CzlyV+UwIbw25vk1r8AlSspYXZ0MAFT9u6NxDewldEeEiNo8Iu0D3MW6I0oq+8Q4
eIjPA0JVeSlN+fge31EcisYDEtSnobLAANaP5rc2fU2iBBxEvTCXcTBOFwv4phMK2G8ORR+vm8wA
ns9I/O3YdhvHbL2jO4aOB4nbOt0UIFIEyggqZdQdQ47tGOPvAf1Qmm4ylN7tM4YidvrLALNec6D/
X7sBTB83O7hx1naWitc/+LvazuKgBLJRgousBL1Hljb4leqYJLVNP2oWSBs7O/1OWAaVNSxsN2/P
bVjzV4nMS9MiCIngwEU0XbUgls3RT0FpZYDvkJo2lFn/66DasgHOK0aIPYJieT4Y4KkEvBD6Ge30
06Z7E2G7UIRRgD2ZEKIHu3Fl+fUpkeN4L/ShGJy1rEqwu+sWHQD4t2OJRae2BHlnXjvkiqkFDkfw
cQDZdzbD6HgzJUOTH1VvfiUTHdwuKPe+ydp5pIwbsS8a5wckejqoFhuQMeqGtD86UdktQYTuIMek
KsTbtZF6yJPOZndq21H+o8hME3iZdDhhy2St66lXC8JaWgrVN1iXo4fa5ENndABLGngL0tPNDPre
pFtUXfc+oJEV6mcn85oyD1JGRht4eCYbDN9c14TrsY78VZLy8Un2AnFUJ7hnJrBcYqjAHupaxpE6
J2WaKKgs6y31+qB/2uWhCJfU6+NVc3ZH7xsqi8cnB1zQj5ADKJum6ZZlY1xrBW4x8iwdVGfXY2Hu
aR7W4KcjHTWuqZfJDvLlqHcFGyY+EXAcyV3CqgNNSx5AQoKwz6gfqBUXIKLElrM+0WyIWXUgsa+h
P9y45Sm2C6j4WT22YZNgzyGKWZHwiEETFStzp3Aj7zlodM+oysajuYmqpxrkGAtT1fH3El9aiIBP
BLkguTKjZNh1UaEF4xE6xXbaWsaxqMGKh2bOSsEXQDOkZ7yUwNcCXWDUStneKmkTa5mF+S+OwoMI
QFjnG7Oo44VwkH0zdAounJwBcG+1DPqhvZCJOl0JAhszsNWGPKjD7UDkROPJdpvEcjpgdKGaS3ZT
GgqSNNDMQr2+dWq6uthVIrwPJ8MG9RdRWkU5A5GVBY7UKUz+yvEuB7mK7hEywCm0YCDL2RQAPmkj
uJvhTqezK6gri3XXIS0VNOEqCF5F2Y7XWwhgNGyUBYSxsaPAAXXE0oZSsZDNCg9YfkcdGZPIeZfW
KwgysoNXlgUefAHb2nkXXKoWuga5E0NQIZympdl4yWur/HLhTXn4rfbri1IIyC+G6a3Chg/fatmi
gqSvf6R2/uKotHjrDPxrUb88PmM/kK8A8ZX3XV8iIACN6bMvhmk3Rl53qM1AHWMkyH6/cjlAhPB2
ZUdf2RDVpRpLxFnK7A1J+89X7rv0Jalyc5kUdn+d4mIDEjOwcU+2sbXL0fjGFe7zoEvZI+hA/DUo
/oMTav77A/Lo1parxLxLQWi29GRdfXFk96pB2xj/D6iNkOmc0m+GZZivUe+lK4Yf/V2UQTka9dvJ
IU4TeR7aZFo7ASRPPRGCMFrY1ncIabx/DAsfwwij6HvHEQT87WOMU/CvjxHbfvnLx2iwsDlzrJOX
3YDfc60gX4EkRP4EKtjynrd4rOiWHZg4AMtXeGMBMWeYsNqSq0DybktNGi4mYJWo2fJhHo66bk8u
9VAUBqDGHKTI3mTHq54L5zEsrfweOykAE1rnEXoCzmMf6SAMRJCOZGuiSKN+NdcVSI4fgTDK793w
fTgkwZBPjB1EE+zOPHWt/X6Q+iwF/N01IGxMdjfuJ8RWMo7Aqe4BOQ9UeyxzD5VVKKJpXQfbQnQB
KZDpBDZYaOqZf5FZQnrwQF6kU0NexTSOp6o277FuCZdxVYEPc9Ri0b1mUKEDa/se62OQQcegf9zf
OiCNAG/zw3scmnXZhru2xM6ZI362p+RdloL7CgwTPshQgbOmXnBeB3vK9OVs6paQIFigRj5cz8CB
SQmxCEPlb8vYavgKdT7lxdJGaCr4W9NDOfyoD3RGvQwsbotW99YtsDOdast9AZKw6yT4EyOWWt0a
XfOJKGypT7dufdrT/PD8dRxk3GfPijcchWSAhYXKGddpCw4lWgLOq0EyDnEFnRC9WKRUOR1mb7vl
qPJFhv12CEZjXI8VVr9KuLvENjhACvH4BmDXqsqC9HWMmwqlfrATN20aB2CyqLPZ7o+aYcwPobEK
+83fYvYPLN8UnmGIvZBGOR3alKFaRHUxwm1gcb/1Rtov99oJYAfaLRZZLi6RhRdX2ypUWkDO/UsQ
hNFq4Dk7UHbHK++maZSvv3kpL9G5xUOG3f+9gX9ax10kLvzYs1d+IZDgrPUen8vhvh7xL6W0Rs+w
Z6P02sAN7z6zTf4Ilp21gfcNNFOc7mRk2K+RUg3LLCznmEARkdaxgexLAWi6kEfqbTPnMIK24iGK
hE1zkLmHtOhJ5JiDpuSIgwGPlOaLXJQpFKygblqNdQ36HQCVah6LxxLE/SBr8ZezFGrNe2gahqG3
IfVT6k2xraahZPrTeO1BnR4K7NYONGmCZtl4baX/FDkTmHulXZ/wp8iZs9x0RHOi3klnxqkX2XE4
Cygd3Hrp10RN4bHPY//kTL81PNXSkzoWsTeggDAwnoxo/NfZOLB3m/o4+83PSCJjMchm2ELxnR/F
4IN0R9+0wEE8jNUwPjp9y49VN2ZQNcTN2YDum2P38slON3P4018l4AKd+lK55rpyPQSIQGJynKRg
x5G17iq3E74g263jT03EEli9oHG3bl5M7qoVEf+9w9LzZ3jjrlqfQ+LLsMSVDnmZPaF+1QPi8aeJ
zsDrFizBKZ+tS9LLJGOVSNCmuD4o0H71jgXA7pn7/WbmYxTfrpB75fsVPAfYLc0aFyxZJLI1jbg5
u0b+GKl8bxhg2UT1UrKo8yHZtFD5hJacz/btZNYXU6dqDZEHR7MDxEBnevGmlQ8SMSfILNTQbdUe
1JFLe2+hhmwehPLibiUhbjZaU3iBHGm7MLKg+tpWSEc6LBfHPOyrV+iRzfZmhEoRBInsdZ029dcK
a1XLKssHXoRgK8pHII21vdfDUQEV3YbXkFx9jNzuBSIX5Qrae+mjMhFuoTOyKW0btY3O/m/8jBLh
hcIEdfkwCGsZ8Al0+/qJ5mynfmy/2EyMx9EEZpmsaZZby0HhiVIJDv2KdTeBBDuACI8BgrxNIxNr
S0IXk8cvjlWaD2k+pHexZH+Tmbz82De3hW2PX7SXGXhbngMPUxr2I9aaxdFy8BBAPt55JFspxGpA
keM9dyA7njiggvWAut6SBw2wR4Q7tQDsI9n0gN4Fe+scB/BZFAPEl67B2i1eAZdu9mHfsLXQoS8P
dqd1PttLbIvetP+f7GrKoD5bhwsxiO6SFsrfpKwv12Uh8mfQGPIddCmDpQjb/FmJBkXLXuQtjADN
ZAoRlNA6R+RscfD59Lm6UGdaJdNDChKyCEsnBZ2tVR6V7Il1Kr5XXqt2fer6JsJwbnuo8LLMFsqK
wr3Nt5YjZf83dRgl6K6OORvaw+wO2T7ozUCECuipGiwsUzVc7LjsXtuVO9jq1TRkC8GpIVtQM6o6
zTBpQAZW90KVtIK4AkpZqJkPUDCLHPWIzHRw73fumcz4dsFQFAHkXqUNpvShgpZDCGZHvZ41voX2
2G7SDPu72+sW0ZEMuuqIkEAL4NNrmN62t5dvOKx1Ue8nB+oTpMCCzgkyL/O7mgYyxKBjkCGdbLC7
Yw9pqU2vs2x5N7QP8RRu2k5EVzJ1pg+9Y9H8TX1kug262X4d1A5TfbQ69Tf5//8OiikBSFfppI84
qTdcgyQC1KOSitffxyY6GglWm49F2JZPRRr+Y+lVV+018cLHYvIMOkE+N91fm9R7c0bESp5vTZWi
4szKonoVGPvQ1pXFA/enO7QiqjPu/9jiXlEsVObWD4CEsKWTC3bvM2vcQFa6OYEIrj8oCbGcwPPl
FfFlvjIAmHieaghpjGXdfPdrsZcW8LaLEnBu8BNAKDTn36G8I764zGPLFOm2ecre0LSPXvE+pZoA
WOqU8z4lSspPEe7duJXqi1GyHtSMOBtRg7eAzoH6Ukhck86Utv3Rr+QTaGIDEJYuhzYXG9IGCxFW
ObseKC5qECevqdl0DYTCochJSmGkGVblzDt/2ElazEUAAy/jNMFa8OwXkA1e4MQO8f5ZQKpjPvnc
9V98TAB+Dv0U803U8W4lIFu/j4Ng/OJBzrpTZfUirTI5Z2CIXgzQ9fhCbjGUHvfgCIbOpu0tKtYH
uyRl4VagWHGFwmR7HasK/+sqm7oVLzPoflB7bO0OtCK2vR4gKgRdUHdac9PbAsv0d+iM0Z546wG6
aq909mG/mcg+OdbsTxT3ZHI0YGSAHW/VaE92MlHn/7T/Nj/u8U+f59f56XMGhOj4mFsxZxOgqm1j
Ga6NG/LnoQeR7ci6a1ek4H2vlY/URZF8b7gXpmtg2xH/aTqQjOgBsw+fEgi9JB5UYRI8pf891c3y
Md08PAGlrzvkUAjXagh26ei7SFbLwPKzDdlIO6ED8+lFZeaC9wy82HiVcjuy9kiNmjNuTPmZvXCk
3509sMw/xzV/fwEn1bvbDCPTbkFbdmewhrjP6U+3qR3+NduvbjS8DCP8i13c/XzCxhgKTNe2cqBJ
z2vvPpaxfQ+0p0L9MG700jxlLZgtyFPavN25LvfBlciwKdH+zRSD6lA04Loln9Fw3EUjgaZjyLHM
PvoKYF92Pl3BXM3umQqnE2gj7sibph0CPLf4nBwy5XAYPKBW7NDIdxl0MF/MCimJ0AujMzVB9bdt
8jZ+NKBI95iPfDXqGtc04wxVT7JcUHOaLL4DGbM592aDABBmKIod9dKUAoIbZ2rqKccMnHw0ZQF6
nayL2rMThaBFMQIEK8SSUdxEH2STAyYOObgTxVK6qJqgiRdHG2paqVBHZkKzqK9F8RQhb/RoZ3Mo
hRyaGpTPt+FS1uYy8Lq11XKoFEZJcD/UKFVjWi20Uj1oJ7wWQOOuB/vDvz2U3x6bAa/63zyAnEJY
XKc8/jCHh/37aog59OGxZsnZGkgchFRcbuM4adr9PjE2RKQ/2+Z+kOqDZL9uwALrFIa1dWobWQkG
VlPkweqTR02kTOYmIWwIUyOUM5tumJqPQYTWIa8PE7XI9WMgQznCSUQopU5Yee2y9Aj5Qe8R0GDv
0WPsBWVczRkksR4ky2t/jfj2sKbO1jOC84iQVas7yVQU2aX0MgZWWoxOYydZo6S+2dBw35QWdqLN
93m0HgQpjS3g/fEdmUy/x6IKxM9b+gRD73dHAT3gBfXSHAw5uMJk/T2ZVGWggkh56Y4+AtS164PD
XBMAkJ+fCKQ/UP0yHsjSmjlUn6bvYRL3ewrASRDkbqe6q+YAnop5e8GL9p466SZDNhai74m4pxtM
pC3KPn4dLvOqWgmXgb65SP19jPcAsLv+vg3q/MlhSfGUY53Eh3S4RjXHPe4we+kwIXfUCYT0tOMg
SljSgI/heF7lIHEdvbXvlsmF80cCTTC8hFaA9E5g3wHffVojqdyoIf4OGtxvbgd9HxCNBPtcQI3R
yzLrDQOpnwaOleGvnASgmWJlmAnbOxqCbxn1uENa3NLQC3mPvLCzCKsm2/hgLVCQQfrSpTEH22mG
DEamlaS0lIu2A1nLPtl/9UfO8MyCRnR7lC4PgLCmQCroyN9vMcDKi6slj5HQuHV8ChY2FAn0FFg1
ixjP8L4vwaWhwnuoeIX3roUsC5bHwbaHjO09OAIQ83dR+qX84EQeLEysu6H7No2OkyyzQLiaPvxH
6Ck3WTqaHbjRU5IvzUFTOnUDzT59hbpnCN52UO8OexS96Z0dnksuZPyidk/NhpkrAVbY5xg7Dyxb
/u1Gr4regYJ2kLd/dKv1bARk/nDT+5h5NrLTRY3OlreL0mxdD0blPlUATkCYbNtOaXqELlh2zC3D
3o5AIVyFKgFjLy3/sQsRuq6ZU35lsfgaC1X9qBPo3aXeIBZ8AAS6EeWPLqi/joYovuZ1kUAaJ/Ue
R4Yfc2WI7AqBiver1Nbw+SquHSdr5MEa0B+/1dx8Z42B0rQ6ArNFHDGfzNCGnGll/mSjQZqCw48s
SGwE/jpD7O0RIjHlwUF2BsI8jv1Itkh+aZXdPygLr4PAgexwM4EL6+YP6StAGqWJVWpjNffz4bVv
J4iWlvadMw7ugevFqgvsxsZKxwRp7ElekWwfgHb91TiLx5ORa89kbR8G6ft/l6l5MsFycjvxXGu2
BD9PfvEpk2B8idv6jdbItFqmhfLYQ2xehuae7Crwr4L7wD5k09cuguzALbxLYWBttxnEzm032lDl
waheqghKFZCKsFYx8oyQnEumCw+luSQHJ3hJ29peigLF6o2MsqWczGgzxY59MYC4nQ9WwMQpkPa6
z0OEt6iDXBTklpYFfmQbsvWo/1uZThxBmK6T116BLqR10mFTFhLfX10aCEDK8YBF4/gF7LkeJCod
49DpJmObOhi81wq0NEfHh3qf0DkGK5+8ZSdB4T95RgEmrOpHNXLjTZ/4afV+YoEfN5UQBHEsZBcL
K7Near9tV6KT9lVZ0BZImzg/IGEARodwCtYVgypCYoXFMqtAvhNpebpCn3U+0N4A8qBtWkj6JYNp
rf+zDznSIUnAdiK0920yOhP5t6JoA2y3+Im2nH0ppjtmTCeSIUsTNt7pPtphUl/DcLfozelH338b
Bz4UsNwP9lsDWYYFiI/Eo+Chvxl9YGwUaAzPLAnidVdL66U0um95OYQ/WAwePKzq/gLdM18MepDB
fg4C+HY4o6AnAbOmYb5MwzAPgqzqPKgpEdAC3MQI+/QY146xzCaVLBFzSo9ROICknXraMBnfT6lr
Sk0EUJx8OvABCbRCl1WWBgrBYwvC69ACi09BCAYNI5fNg2En1bKspHgbc3X1HNR6LXr1rZd++wMl
U/8I3/FfvIyDh9kf7GvqmSl0n6Q44JutzunI2VravvfIEvkah9F20vkjOqhyDICtEagbp3bGkS5O
neFgUQbqk89Ht/DFeKBWa0Jxvh2DaUuQoHKATnnfIKI3I4Q0fAiULH+2SRcMFCRKTc7kN3yMJdQR
zUd+/3E+cHtFZz9tT+DfQHmK6RmrW4Slt80nsKQDc6ODNIUNUGDpuKAq0+hofaBBIbSd1jfblAQX
y3irse0+xH5QYZdsGgO+w2g1NweVu9dR5Qkqd+MA4QIQJ8X6QB1gsgsX3CnE9pM3VsurZsz6883Z
8TSxd1o9fnKDkHu8Hpy8ARf4KwhigrMsK4cvWsQD9gEPXyvGwssosW9ZAX6/cTl4xmYX1FxNiyQO
DTxdxnwFPBFEDW7Pp4FlFaiu1/Rgasluj519KbI2XyntTD1hhgzcwpQACCZydv7t4Uez54xbIFtE
WbpmO3Q1PWLECtRl0qlJxIe3LjIqK7GB6gM2Qw8hDbxPfqK3SrEiRye2UB7EK4/vma1m2zwDH6td
A5k2WyzyKofchGXZd3E61TsnbrN9wZ3xOkEIEhpxSf11gNyjZ0TGD1/VO7dk3lvr5cOSBuVuUu9U
ZoF5JOjGK8eU86DcdM/0RLCLdocYkTsPCoFruwuScc2g0LfIdaWCqysV6FAN9RJBq+DMbWUBV6O3
9uDaEKC/QukBCBnf/bBrAnOJrGrgzRHyWXwMNstYbaGPBnljpHOuwAwP1zxV9Zm5UKiXLHchvgMK
FDNuxkMZmPfUcrWJzsBbku06V5cn6KE0CXUURpRuzArwOy9sivdZgixrV6xDJDW2/DBeFzY2mkPK
QEh4uxRyS/g0QNDsaLZhTHZhksiLBKnC2vdVvKZfVKl/VmZcPJqqYidqNWHQnou6A+8f+ugQ1KZa
u0BcrJMyeLehcvU+LA1//i2iqrY4VxO/kj/9FEEeL9eRUPX6NpEK5R2HbPGZ5kFwGPQbo5cgyARK
lUrzX1lp/I9UiXfn9BDvliFY68kuXcdbWo3Fjk1UDM8sEdt29K2vmbKgZF0045bcUqTQMwsb+2bq
2eE/TTsxo1q4CjRcNG0equLACRbYGB3foWowXOfO1G6IhYyaCWLrn5pCN4myzGzqcH3rDRWCEmbx
T4TXwnMPTaGDTPFXUtMWiJaXro9CBN2bOJojUlTAJeqmmQB7KDVNPzWRMojPadWmczMalXmOKuPH
PBMyHpckKr5RK5KOc+lb88Wbpum5LWR7NaAjRn3C4uKuyYIL9Q1ALt41IwdnAK4IRo36HgusXQiC
lefYmAxgisYN9eU9sx5cEAbSuM7pmsexjZfUV01R/OTm/1S487YqAda9C4v+UeVFClqurD+6mtwJ
sGG+S5hdQUsHfFGzC6ppau4499RKiowBAxhbG2r21lBeijS4UIsGFVigLxAg6I/UpCk9v7v30uRp
1LQnWd+kD4aO2haVsLdYYPSQuxHVfkDt/oVckJQRF2hQ7G8D2lyaWxQCAEGhJ6FDl8dyniTK637P
AV1egGEiQCq7chdJHQDNXNm2sWCGIyCyJYOV3U3hXZWV4R2qJbNdDHmjhUk+NUOZXVF1F+qlAzmP
hyKI3LvZKW3wcGlwD8zzpgGYkkwnjXa3QbdrFfoyVgIK2yAtnBUKroAhCSKTHR18OR9rgVzFQGtT
+9Pbf4jHbN15CIJXrblNuqzfuagWeoyE87dIpvyvwgyQOfDK5xx0aX9ySBvvORjLanbAi7ffVSM2
XXqGDJulBw88MovYhaZ9YUXV2csM/srkZgrz+LWqh/oyxBFw2trcFUpsUwDHN0hG8dfboPcmVusJ
IlnTVB7nN+PAAvxGYlGivA/ySJ8OXQjAm+hHqPyio9HvVjqDzLt3wYYn5kOwIkvAGNY5aVluw6yA
Gp5jB5B1zeTakSx5ljmWgnEbtX+XiFUZzLb/kUhjVd6YfHVaBDUy4LOx0+6wPcTy+2BVDYrt9PAQ
Yjfz8Mk3m2ekPPp1kmG132gshKvxEbKx8br0ugu1PBNsClObyqU1WsB36N7OV++9UYRy+dopgZjS
Qz/GB/5QbMwADKYxKKwRC0AhfK9LUDIOWhX8QB6Rt/fBFYW9QO8x861TT9QfgtttxXgwHWlgpge2
emA9DU91Fo8HT5dV1K1fXBx9Rs3IDfE7DfuTNUFrGywc4GesS3UiN/KYjKjcth3IYvcAH3VL38lr
ZDxHY64NCLOkXMSWqe6s3q8uwL4YQLMideqqqsT9WWlx0p8jeJQG9yAEBId5Zv/lSV8e6eXUNXFw
gQzathV40y8bFvUbMOk1q9tSTw9wVdYeyaRA07cxfQ6QNMKjMnGHtzCr9iDeMX5YjnWCcOn0VYJZ
YOmh3v8K3ixj53Rmv0N5KVCbepDnoG4xMev9NIjyOoV2sUjHQpwzXXGaxoBHK0gCza0PuyOdQq5y
lR8KDi7FG8kMYKHQ9TE6D+yqZnGgjgy317rMbOT4WQgl184czzUY0l67fyplda8RGyJw5IIVLagD
/irB/7VJLDVsyAmsre9jmFvbr9ZfdpTtVF3E913NxSPLOYDxmQn6qiaJHzNZNic8cb5S5yREdQZF
9bkY3OzExzRbQRkXAou6GXR4Ay7olA6hkeARpnvGIUWPB+FOLdTjrsnYO98Bicvu7dGrLxnwo4u2
D8wvohmMVVmzYk/NFBkLqGOq59TSWzDgbBcCzDBfwqQegK0w/b0n/OSIqlN3ieXQokulfJnySJxN
YwxAoAsYAIRk25VR+tGh1E3tJrWbGdXijHglNNGiBskwoLBWoLIRB2p+uFl6NoDFwI1GoIKp+Y7K
DjBsVeW3wEVMXUfME7NRQFp1/mUIivKEijh39eGBlARKABKllq72CFtQypMHNInKb1H9Pgd5GFCc
AxcROJLxQDIfWiTT1lONGpChrK0HlNJbD5kMNg2ilFfyyOOEA3EQDAtEp8Cz6yXutMDTZtyTs81R
mC3HBpgrDKURjZ4T4chmbZdqypeVa2yG3vnKoKm1T0HHtGg1M4wzhdWRmhCp4c9OJ9+b0TDGmxil
yquhlu6uKiAYRnt1F3/1TpYqXtFGnnqpSbv1m7PdqvCIoE6yoKxWa7egCk6KfhM3vgGQct4dpM39
ownU1pwdS0NQcg3IsNIAslPqrBmHeDsCAzTPdBvw+5yIFEGVcJUKLHtYBqCbyPv0LkjxRhsm774O
C5iAITgOzH+7mfrEhSSCnatl1GZdsvRELleJ0aabuV1Fk+Ysj/l+blshXr51WVxoijJ307tx6LA/
1IOBt5vnz1BiC5K64ZDFxzxS6QmrnffD5CcA+/zeFmUF5vXmSHYa0YYBB42qSVQz/OJpsPnUhxAM
9lBLyUODLcjm6A78+8tlAVDU+kYDQmcIoyONCqSdiPPHyRmdp0ECJjPG104azhNZuDHtQR/R3Ult
6rlZL5Kq847kUSAjsWoklNAao3GxokKppKzBIUVDBaRkDyjGChbUREmsdfkfV/J43d3FgLg0yMIH
XeagUnqq82OrD/HA0e5GkQMzNOVHOqPu0u4GkBPzAbyNH2Micqd+8qymCnw+v59Sv9H09RpSWvHW
zqJ0Rbrh+1xXh1W4T1asMdW5AwD/7GRZuspMxo+DW/6QYdqdLNW9H6LE7k5kc33w6zl2dqTOSXt0
YGtAHO3DhXoGVNCB0hm8arlxf0tTTb0njuZYf5UfleU20gxkojQVHYwWFJXai1rkSgMn0c4D54zW
z7lu0/86F9k/rnibi/28Is3MioIfUYuNxyceRnXKxJYQvP5HE9sd9py0eKzcerGc+NykXiTERcaa
s+0Y6jwwGe7xaju0LAFih2zzqQ+Ayj6xrAPZ6FC4FeqZ9QFlBiApfRUtdhDg7ZLe+GwAfu8nxmvV
1uX3gvuvPm6E76CCnk+AJ51Pfukyw8F7gVTGQXcXeuT/mOL/3AcSYKjyAn/32ukc51QPrr0goodc
ZGLTQKd2ZofgHpRdqsp0Li3+5BfmP8UT469/GhT6rJnZIf49aEgq/hpxOz6pAsWXXW4Md3RoYy+D
VubyZpkQiLtzY70gT4UWfTU1m2VRWVsrxh7VVdb4aWjWLY2wLsN5yt4CV4c56KCEvoKO6d3VobC2
aQgiWLLZyFAumtYrQA1aVOseNfX70JPZy2hM26JmALVqu8nT4GZXUflu98DYtq+Br3txSuwhP+w3
/1/tZY36NcpezYkvnb0C5SU0mcc5WVaDtvbUBc3TLX+W9aze9o4/LG/5M4UUJqKwsb+5JcU6O/qa
RfZwJNNsF8syREUZ5dwmI0xPgldPt0t3eOBs61qMy9s0Tdh/npo6Riubp6aJTFA533UuW04WKgSl
OyEwmAGScskq110ajcxRBzCEl7kHT6hxj7qW51zbyK9hIRQUgSDZ0gzzWJrgYxYFdh8UNOlJPw5Y
ns4z3Uy3Oes43eJ94/0/yr5sSW5cSfZXxs7zpQ24ACDH7sxD7ntV1iKp9EKTVBJ3cCdIfv11BquV
JbWmj922NhoRCCCzUlyAiHD3I3WiDuwh5ml76gDjX/WZxIp7WsjMKw+8+IrBQWp2Mrngmd7l6QCq
rqlJyxWuAuTatJ8cySZcEBygKPyOOme3aV6BVPjmZlPWj9u0xuC+n5YGeQaCWbGuE+yjsAyiaTsw
WlMnHZqf0/o1tgpDgVVV3xh8XzRY2dF6xg1QB0FNWs9QU7idBhwIqYlbk3qBZcP9kpzcALueDgji
rd+PX7wGW6JAsu4EQnGs8agtJyOd0SHyFSRik2pLQ32wrOO1MQ2h9m0GPwfBv91VD7/Z55nffciQ
etFCukpvEOLo9r0MHi2nY58lhFg9n0ffsjbullUfuxcI/jYn0HgATjjk3hezPJMDhyrxMpfglC/7
ojgr6IisqENAAigD4L7Ky5UodXT2wiC7hCNqD5Dair4J66krzPGLDVD6Cjq2alo2+1ukiBF7qCHc
iXfu8DljTr2IEju4V0o4F+rAFgDYiqnDAMRu7igM8C/7FnAUfXmQZghqRT6VQPW1fiCbbjiq7IZu
eCgRGdzYgaHv/DS07syKXetpURsjlUQt3RjhxgBjPhSBAWgJpLQOiKrsCdRyA7pQE+rO/ADy87mT
/MlOhwGppQOPxO53+zQt2KGNQ242u3f+P/EzyWiERwBy5s7fhgO9i/wx0/PXu+FtyA0lkeo4Fun2
Nq2Fmvpz7OpladT9WQgkdHrU5N91Pl7XAJpFD3Xioew3h2JDX3lqaTpm8VHWFWB8uko/uy6qALRW
37wE5ElKtD9aR62SJJPQD31AMijGLiWtl4Vn+z+QOkMZd5p87aNXYPTKZ6dth3WIR+OpZCo/msiu
bkbXwaIS5AOLIHObb7YVLI0xzX6Ag/tDywfno2f0CO4j8n4RBmN7qKIaW4k92TVWbrfUDTM/D063
18JMfzA5HtrBKz+jaBMCXWA/lG29CHU3PjJLxVvfKZNDKevkznHDYGV6nf6MSvrtUCTpdzaEn9o0
Hj50uh+w+zTVyTNb54Q7O1/LTuYfZYtw4ORqN+M+km54LKuIL4sgbkGBzetj5JrjY1Obj+Dp4J+h
0Qw1J99pTtAPKx5A0/aV7PhjEJXpSn1WoK27VnWIQurIXRkewHUgwAwuRqaic2mG2Ozbdve14msR
R+obimsgkzU5WLUYtsBQhuvYStQ9wC/qPvcB8ELAoUC8nmf3JrTX3EWR4RuP6R2ZgOEykJnWnh0u
eiPfBUYTb/RU9IF/auNquWm0QNhYH+zpvTd3+EALjH5+T61Q+Pk5s8LzbVCa460/hBFIPH9OpJAw
XuFmijcGlYhgQf02MfnI0KwXmVt9I7K3ceLjLJJ2ODbZQvGJ8m0mfpuP5EOHd+2iD8ZjjVrX1nQP
kLBZcAEWjzy1L3PNwghpDAQH4g3VOATKqs8AaHygTjKJ0DxbdvfmX6PCHWmygB+NyuVLoqNw8upT
Hjnmg4Wg2ekP9q5U7+2x1Xziaf3mX6IAaEnsFbhuPnl+bD30AdBUcyRL+V39xu+KJMhJCnCDUk0C
QdUy8C80VQPuCd+5xw+TP3eQZNo1gHBvmsE2P4148AatDL/iFQb6lDoxTkPLxzuoVLsgygAgeRqJ
nG7+3E8j6xyBoUAU80hy4D5AYDTSRkXFXRtDdFz+NZI+k0mUKNJIHrrsU43iI3LASg/Yi2CdBZXz
gArxeIN/DO+kkwh8wxCv3tm1XSAvENpQC28Z9Kht0KvaVvIN0kWboZBjAExiuAZHl/ktdoAsRMVs
/IGPTK88S1t3uQ6MbTd2zUGUzXBCnh3i4zIvH0o85gHP69QLlhFPfoLi3kX4MLYVGMMKWUyqIs5L
bTC1/NN3G1v7b98tKNi77xYZBkR2J+wXQbfCvs6WtR02hxmcNTVR0N8cCPZVW8YDcCT1vtBJoheI
rIJCjsJ1biXLtR2BMWA2CqRt124fGguksRV2rY3c9BAzW4a9j1+djHUe4R0d8NM4qXj100G1TG7q
AGLnsui3di/VwUBJyFmLtj/TGR3aOAdDmS/E6tZRlv7XqGb+Iqtkv7HjwN67sggf3GGCtE1UJag8
OQHiWXwkj8GxLeQ37Wegf/QSeuzBocejxL6l9d/F+OdTchrhRCkAGUd8o/sQ236w0Q0I7nLpAoPi
p+tyKiuu7bpZmA0qAzuUBT0JjhJpJxk/kZvPQHPKiwIRuA57jShqmkszuXUBsHzT8D+59bjztwql
iJCxku1zlWVbQLmR18Odt7F4OG6zqanTYhlDN+Rjokp2SCwB2XFjZC+M99+H2HPvkWju78CmDcT6
5G+bnljWrUTmapo2a9WW/IdYvk2bI268GzMg20GtDYbdjYuasSWyi9GetrbULFgc7+eN79QLxEb0
rolYZrSPS4ZMdAl0qUuFq0HEu4VpdnztKY+dOFW74iXRiQ3gGfdvnwh1mmPQIE6TjlZzAsgE9BIZ
iKpPEOj0rU1QAFSey15vqJ8Ohoy+xKKwtr2yWmBYcIhU0J3zuswB5U85GGRc0S/IGOX1m48t2nZZ
1DWyv5M3dbQy6MF/CaWFpEDyFlrr7bnVPooJoS8FUjlINOoE1fxI3eMUK69mA8a3ZuEiNNkvyFhN
PXTmolJmn5fy7mYvTAvUH3Nva6/MAoWGPVYGHK/xY003Gm6h8NwkDu45Og3dx8JOYyicIW5OB+So
Uo2Q7l/tBiQwCrz+ZHk3ktpjEpnQLF/SXLcxEBJCKH46WJm0106fivQCerBmw8AFfilM3z6z9tmc
yr3oQGY6G0NtL0U8qHWElYrEHsR3T2OQLcklIdvgqQr6PaGzvs1QRewZu5MQNH1uqxYGVMkO3nSg
syDhjQKTgoAR+zlvTdZmrByU705eXDpQOq+HHfmQyeH5X6NpylubfKiZ5xl3lrceYcp8ZQoISlYa
CSOtordDjGhkBbw82mnvliAcCr7PtpR6yJ1XMt90mfGDIpDvgpRJFEHlJwR5eoNq9hP2ju+jmb8F
N2mwy4NnIzI+oAraPlsG+AG1HQ5Qih/iczmkCtxLrXEFCM1alk1oIcaTBgswRqrXPkjWKFJUqP2I
IFzD/fB7G5df80A0n6oBeXtDhOwBCx4X3JM1w79jnuzx0urAglMBzS+TtcDLFfcDV/gtYj2c5lPD
bo2DWWFNpZISSKKphw5CozJrAC1ej91gE1kA7YEO4wWFl1eIdVaP7lh4J4AFqyXZjRbki3kVlneJ
b4/3Hu+xfpkGhOAKQMYo50cH+OInN4ecrmbqOcjHatGDke9Eh0Eb2YlNh5uNmq1u6yVPrU0+oiBc
q/pciyB/9lAF+1C7/pJZVYi6llUlVPrM+yZ/RuQV5Y1F+0COQZ5eUCXl3lGriqvXXpXDPAn06kCr
moa4D6c582lDiweR3lMzHfm4Qi2Qs6Vm4xZIDyLAvaHmEPk1dmOVu7KnDwVXaLRHdsNeUi8y8cah
zEFvQb2u6KJz02CFSr2st6o7hAyu1Imla7Qo+MB2mWHYI9iWkwqAjOrQYHGAUFKW+GdcW/6Zzgxd
fAJftt5ZZs7HhVX6HQLwA5jgzQwbwwzKzNMZHQKoAhz8CIdb809+t2E0glxo2K35/z/V7SN/m+q3
b3D7jN/8qEPWut135qMfQmTZgEpIvqDT2wHEH3yV20W/gFBCerx1yAiU9GWe/TWE2rdud5rx1qSz
3z8gbZCRNCVYDv95mrD8+cXoU+ibzMbbp5JRVKWTL4RjXsc2wt5t+hK3IdScXeiUhhRF/BHKm+Xe
sKP8voE0JEcq6KQmxk46FANHFYjhF8vBst9sms7iZGNA1Og8THcAaqPbelO1CbASP8fSiDxGtVwv
rfPNPjJgt8cUTyL61FvHAHodLXRyUW6IlXkbdmKdFJG3nD/x58SIUgG4DQ5vTZ+dtgq75NKMV/NU
NDhsX1Kpw7t5qrQ1i3UYGeXs4hnexQYJ0RYME+1BtKw9zGcy7d7O/mAjl951ZIobG+PooH6e3Wxi
muY2K3XcbCVYQpexgzse9G7eQ9FJcFOFYFKnps8T76G1IKGtE+sunDxKyKvtwoZ3S+osHdd7yBFv
yUrNzvMg3UIpECAeRL5QIqraWt25tn0BTUr5Woz8YghWvDqtvIQSJwoW14/rk4xScDN5zN/Lqn+m
gnQqQw+mWnREAmb7zUQeZM/K8Q4o8wUbsCFIeXwPAj3nGkexvOCBtKYWHYwRbM6p3bx2Q5Ag09eg
Iq/wynrpCh8sBjILjlXqTPv5Urw0P8+S2Hyz0VmXOuIlDId0wfJMvsy9wZaZ3mPStsmVc55cwXst
TnUzHskEcYjk2qAQ/87HswyqeX2wJLeuu4YgY7onLzo0Vb1L7FyfqdVHcXKtVP4xlwpMGtPMZOpr
cFYIwwr2N1uX29XSjVmyJRfqSNsMoIscIB6y0ZxhCTnRoHGS1e1TA9na26QHA/VtvsBOrb00e9Rr
mS6+cJyP7tERzZWG0Z+EuogSSqXFu9nNEjS88fwVbn9Cgh2lBvvX5WZSfnXfezI83b5ZK/1oYYIm
EZhU/GDkW4vKXxiGkO/+qtLyUUZqga6KXOjgjeAAqc3anP8qmlR2HkT3sqxd3j6WNcrdGSXq1m9/
aVd1xoG5+tPth0OAFLz/bbq/fbtece8uD15orvnf0OuLKeo63M3NsXAOYNjQE5hG76UFkQQjz/ov
cd08WWmWPMWQbDxIxlChO9mhZ2cbeXMZsQ5H8adbbxpQGe3drHCeWxDdkRMTlrlsBKvOkc2NlcHz
bNFCgO+x680PuhnUWU8tUXjjBrUiYE4uPfOxEn1174L0qnET85FMnQlqryALoiPZ+i4odlmUs+U8
gFvBY29u/LY1wcSJEj2sq7t4T5ODEzc5ICpiLqhJAzxcLIYw+yuZuhGhxLTvqi1NDrRJdopt9Z06
6esakXlECje4mz+9sTWqzSKxpslcmegLc4oL+dPBi+MveSLNE7V6LA+3vrQ60IngDxqNPriiUmVF
nWTKIZG5cCq/P1AzGQt7JyME68iFvoIGMo6Nj2QwJDRevHJkO/oCoPVgh6DtsZXEnkpHH1lkd9fR
ke19MepXX3veJ0i7D2soAg67oEczbI0VSLdQoxl73qmoMijwAUH9CTyFDihxs+ZYdBFK16zrbO6g
wNeWJfhCEKNZvu24QaG2m+v0brX5CVIfx04Vi3eFenZcQ0zctB8MfO0i8D9S/jpg6mtbt/lTgSTb
rq0h8YMorfc0OVBqG2vAr0792UCQ82vMUQCZaOdHYqd3TTpYL23cDNADtdRV2FG3dUurP/ilSBCn
SBhYA53+KRmgjKsg0PltGg6NUudHhOEyQzAYl6i/8e0Ul0bKAEmYcOSRa4DZwkwAPkvD/gM0KsDl
DPvNTU/o89STSCMioDa7CWDvyQ3oiLfZhsntNlsUf/OJ6ACSxwNovgHvMBbZ8JrJENWlnvURssMl
ihLNbFf3TfKh7JyTLMzwK/A86bJAefSllRY75+aA1Jo9RF9/jtQpxChoZC4ClG3bNlsZcYwEUaDS
D3SmApHMZ/oPtj/5BcxkeG4W6bs8myHs4QhmsN27rN6cY+PDo8FHsaf02twrkSVbc6MEzORnjo6c
aZa0rHdk7+N0oUYkdi9FVxRbAfqBj1ZWzHxWInXNdWK71R5VSBDnTfOZzwpradjjBgTalmd8mPxd
xMmAUkOZAh9y8ChbhbbWU+38MhQeeLDLMPlf2noZtws/av2jl0B2BKUySX7JRo6Ei6lX1IE8YX6J
oCFor+KxX6GGyj/e3PyBh5shSOWyd4Dm1CjUOLZZ1z2F2lJrsJT1m7k5gojNERW+kiW7p1abIwhc
0xN10kFLEIYB1HWlFs3WJ+bbbI6p32YLbCPYdK1qEPFyrWRBnFmQHzpp16wu1KpZWu9iL6uW1KQD
grwg5gzqi1N6KNicPGoQiC2dSUqEbH+YY/aYBvw6x58+xS6h/Vp04J4MB6d4NBLzSNwMPtRJdwmw
Vut+uimg0RdNsWh9V0K0+9HR45FB/HWNh6M8hnUQLht3dE51ktsfGOjSZ9q6VuUHsFAWqwBVc5/I
zU9L52SyYOtaeQdQvfhKd0xdQ7iiRMzi2jDWHJugc1csSKKvbXbOS9v73CWgXR2bMTqwLFWP00Dq
r5IcGjoWyoXsKBH7JMU8orbEa4CATxg2+iuypXrZOV54n7imCTHXESyjdj5CRDl58+VQZGkhx6hW
JpKnHRh6wf3hsFVPZza2qlq1LsIFOJt7pzM7/MKbHiruLmBC0wGkmG2wrVHQu+WNg6RsiydRg2UE
+P3luPXwnLmWEqn1iS9t/scIm2FVCwRd6d8yDbv4CmW5SYPrnnuMf07BtQsxRf3ZGnu2bJNYQ0sv
0LtGdMaOIdN5pwEJXyIvN76UfX8iDm1Pgb0zyvVnVqaQgwT+wtAxeBEBvQd0G2dBVUA2FI/kJyNu
32y3XjpTjNVrrSowAzl4UAKikR3oK/siTU+irL7M33j6U0QBsi/yyMJ2B8WC+NnLilOeG95TDMKn
A54o012oh8+TPWV4W1hh6ByEBFXKr/YRiYxFbtblDo+//owFf38eudDQh3bybWIV0aJkPUQIqEeG
0bhoSh5ucz1A18yADoLrTUGtqXmzySQddqhtq67ddKhBrI/sBWzUpI6bLa9lvSl9q1tSlRvVu2EP
fJWO8PdU33azGzIetwy1w4uUaFpvylaeXV2RW6vXqsXTIzBM604l3FhH01kghrczsv2pF4WloM9B
reQ2xtVzcJE62NSjLJ6rSr3aiDK+RmW9QSBOfzYzP1mhfmq4tK6LyJ6Z1xuVSrG01GgsfDczTy4x
IlCgmNocETmsc4IDmeggpygynSFNAS3XYoQQLYpXN7FsgVaeAHdUxEU2EABA/8YWZwRy8os3PX5V
a71YY8N2scPxSC6MPtk7zMBbokyggd7VgQMxHTN+9XFXuJbgXwovjFcm59nFS5h7DMe8XvetaoH1
Bl4cap6vTp39GPKueXLDqNn6fp7tg4xDKW2ajDxGG4rrUc2/ILQfr3w5qpVk7rADhSDVqNPBU6pc
+5Jba2pqgPcexJuDY/OtyDKUiw/N46h8QPuTKNsjpwGAIRQerlAGebOV8mz48V6FYv0nzQrfxqt2
6hynVLxUIVuhZFEbj4iu4VfQUVCsCPufIHW1Q67XwitMVlcQKVbXEMGY2UZN6kB1e7Ozl4YEAULn
dNYzYODdwbGKiZvaRfiwgjTErSlAoIjf1T7HdoAKaVd4y2RiGIdU6wdRV8Gj5E166obEXxKjt/jL
3uZ2esrtSZ4JEfg1uHxTiBIWC9y25lfwbbSo+bfSe9mKAVwv+IdIedQ9MrcC4dD0qB3CN98uBKOx
bbXhQ2iCvLr1kcjC3nD87DAo8/Tt8BFyMW92KsQAR+ZsJ/9Rxf46MEZgDJom2Tk6CjdIciCv5454
LiJXDnYbgEKSNN2ZSdZ8Io+wiZxtDHG+BRZb2XKmnm8M1m//2CbieeTLgJLhrrezBKjhQlFD/Yx+
0rZ636ReRPz1nn7/MtJ/6/1t7M25m6YqXaPdjsF40AOSrpBCL489IgAbVZn2o0JJGGSO1fia+3dF
r/3v9lj+sLnrPrepiZ1l0PsnVIFX85g2K4y1GoBUovuNDU61jY0wR+xpWgO104JHT4fUG+0lY19u
mOkbrroAmcQ+KyHu4wB5rUVWQ6B4aN+Q2Dc/aDJgbd5lzw6rGa5TXYGbJrM3KUdxcZSUxRkgeLVG
2VP5oZLmN4I2GuIbHlvJ620Mi8ZwZfj8pRX4xyTUGiqMy82t6dV9uYE8crhJZRCc+ADoFe8/UvV7
nneQpgv94eI6rj5ZLTYyUembX+pkdrD7R9abC2QLSlSI4JbIscJEWNgpTiRDk01NPjWp1+6A7aRe
7BWtZ+r909hEhMhcZAoEqoa6YJmAdSUEaK2yd49ly7DUnOy6EiAMGJqXsnVz+0ebSPcBerQrMNwG
2TUMJgBDG50MR3LnmwKGeAVaDefOKKD6NxgyeQ7SvFpDSWo8A/KVHkSRiO1Y5Pa9HRd82XERvnSW
esjS3PkBYD/qG732NSz/Gi7DFuUbXWKByB/vCvAjeAjFeNmJN52P6oH+A93+ZLccJbayqGb1IW+w
sntgu49KQRjpJkiUFWGz5W0IMtwRgkS3DrNwIPhh3IPBBkxUBar2EVxZlDzSR2o2Q/7WJOgh3g7v
e4dfm9QbM8DD/tex+YganVJlK1Dbnngt1d6bFlioRoQim1tm4ZnadJhc/HxU+ziR0cnE4pP4DOJW
f/d5Ht4L3TsPbEwuRIZgK21vUTYab8hryMbvQOkF91jbzl5ktgYbXn0Kr2nl+nMu8FfMXqouxKZ1
a3uNCCUKhPuKfYxscMPhvvavKqzBx42H/xkYGeSg/C5E0EXb5xGl4hBHrO2HJq+bZW6q/lPs2V86
TybfrbLB8CkPxdMSWyWWvAoPQqt9wBkE2QLc00ENbhQ9IE3SmdHZN40vqeE784KyS8zslMfhF1qm
0QbBBcp14dpdcqDFmufgGgQYvlgTmxfxerW9n56NCq+KifmL7E3fAtox2R3tLm+uZIdMZ4oXg1cu
QNg7bgGayT5KyIsr0w2/Zj5g0BJcbJc4DfXFBYAapQZN+DWGNABn4N6wZORvfx2ZmNF4rzL7o8LK
5gwKJnXGqledsQOJd7w3Prh2FB3tONoEVlY+pmnc3YtEoqBFQxm0R8xlWfmM7ajX6HhzCgL389zL
BvFaA/xxxOIIuxbhGJC8RISMfOkA4roN18q4o1ZUemL1r//4z//5v9/6/wq+5/coIw1y9R+qze7z
SDX1f/9LsH/9RzGb96///S/Hc22XcwccFtwD+4gQLvq/fXlAEhze5v8JG/CNQY3IenTqvH5srBUE
CLLXWPkBsGlBidCt5+xsb2JVAJL+oUkGwHDbVr4idY70ufrWGat5HxvoMDkCsbJNaIWlOe92KDXj
6UWMYbZ1iVcOcqnOIhzKaDurDCZR80sbOOJLiEKY2zIjTni8QjYmg0AImInoECT+exs5l1m6YrjG
D5AnRvXsdOAq68/2dOjjptrkeOiBkemv3rRqP4HSPtvxjmHFzjNRoR7J7WYXGkvONAHUFNjin396
x/r7Ty+EI3BlcY4ctHB+/elBj5cbupbisdHRsEMSOEDVlDmuM8coX6oESZNpOaFH4KBL16nuyUMA
8wSoNkOZ2J+9KuUbhyx0382j2USzYfctxIqNA+d1+JJGlbWK7USfJSQxj2UBnowBuakPI0if8fOK
18kV/NOo8Z5cmQ+lkSAdTnSbmdVw14axfXAcC89cQBrkv7kuPfv3H8dhiPri13FQGiK44L/+ONpN
Shel8+pxXqSLggOXnzsfkKHIr1CU7a6A6j/T4zCqlbGhRx41Jy+Ua6nrUECr2Aq9L4gBt2vBMwXW
NDyYQlVDrIHz5pPVVmc5rRHxUnxQMcs/cqOAZFCh4TrkzrGW96GRV/cotN8gYc8f84lNvwS3LegO
Ev9INlCGJdumAP8j9dKAKuo3fOLlR9QMqrVV5AC3Z2dLBKfi/SgVWPt9Bchj74Mzw9ZJtax9oAjD
5hHa9fzxN1/HvK+FtXeh3PHb0p4U5qyWe4epk+Tnxi4AOkkj6IHlLzuZTvS90l721EwHRAqLiscg
AEMji0S36AA9PGReoZ6s1qw2hjnma+ql0Vqn8+gc5L13c7zRKSy2tpwmeUcu3zVyeiqbzYY6SouF
/+aKcLxfrgjOmGvifw7FbAkYsrSn2+ndkwpPFmsAlUzwyPGKgnwc6y/aBL0y4Qyj8oPp1dYXWoQ5
RtefAu73FyP0sEQzKkhBxsmZVGVnlVgSj53lYem08oqiWDST2luEIkBo75QxxGWS8kiDqIOa/6tt
nixgib+taxdVNoPtpjupR/PIHNc80pnTJ3a5UNGAaiskitjOceP9rftvPrPBqdrtv3n2/PrYn35M
EEAJhwnXs0BE54lff8wkrJiZZsx/kH09IBWbeQsT+IV7KzI8FH1n5rpLPfWSM76mtS55VFUIlJ52
NBhuQTyLNGLhAnvcFbsaeYbpOVtNT9d3B4CMzl0L8TY4kBkaHwg6mSHCacGollVigt7VYtnV9JJo
QcEW6mCZ8daB7EyEKAFo3Q2nVcu4KMBl43vpVaDO5Z9/FU/+7RKzHcm4NC1Q7jLH/u1XwYrKCVST
igcGudyzPQlmgNokQQnbpHJLnKiBiONVX1wjMaard9TLOQQNiC6ZbODPAzDWBZU8USv7ckAdXC+a
VV3FBri4s3pJpYA5Bz0HpJCDI58qBuNgK9tCfrx51QLVaZJBulFPoaHCj0GKERnBjprtZNMuEErh
YP/NRn7FFGqanSc/sg21i6W2Y7xUE733Qgaj84jHMHRFrCAGU5co99QTldDY8ivIcFHvO2/PqWsI
5DreKWyt6RIYPuNyKjaxVY87xVGoMtlZ3gs8IxBUBGsKdvwg7HdRjM/dRVd7/aM1AUgKAJGRusVO
aWpNfXqAglLaICwHibAwUCCd16a/h7h3cWmbCDTzY+Mf3Ux+SlXbPJApx6trlSKHsaEmdZgpIFTM
/PLP14jF/3breNDb8EyIC3jcwS586n/3HBo8htfdYJcPYWhOUWf1Ma6r6KvSKDr0e8HukfmJUJ6H
AmDw64VfCzBiIL/vvxRIK22gmwqWDCmip19HelXHsIEZTl5mRMC4gotF6LhCTAp0tdR0o3EdFu34
2IUSrCKB2kSTIl6RG/kZNLEoNZ2a2GE0O1dOLDdTM6tAPlq6vN9RE0CjtympCSnkdYRSs7Vr4yon
RFDkW/U6GkXzDnoNtDhWRlU1A4cQqBr3qQOo2wy95hmIJKAEZs7Qa6jN5Xe+zd9Br4ugr9etztr5
I+hzBgBzUPdtJfLFsmR7FZYX3CUd8K89QDwvdmtBKZyx7IQKBflkBuXeDwvzBawizQbPVH9LbnEM
/vMCuS7duKh36rCDILtwmi+3ae1gRAR4Gk7TFm0eIBRfnOrWGVE3CunGoezCJ3CuO6jPQbSukvV+
qJERAKxALsF+Eb1i+aQW2Vj6z0k3Wivf6NM7hdrQXZt31p5m4g0ygLeZNMuCB6/oAU6GTlbn90sL
onEITgOb7E4HsvOqGdY1t9ulKcY3G3WQX49RNmP2PIcbbSFiVd+5ASIoymmzzyCAP5AyZBM3R96P
3guKGMUylkMI/ATkU2VTmbs+QsDetGwb38DNPrtRfah99QwwQ3LH8Di8DtgYQfMCAtc8756Q5wog
ZxfkT3k21pAJKLotNUWZtvu6Q+E4NSHCbN/XNdvErZ1fEWE3VzlL5YNV5ukdK+XWHHr5QKY+8puV
b/njxp5sllPWUO6Y3X2dqotVqD0FayEaBHbDVOwpYBRShmyyNb1EbXTHAAjHYskFdduLocxrVHEE
9fJ6b/tV+aOzki92PLrAvNb+Ett057407XrrpLWBeqARdA1AcW6KqM0f/jRPmuz7rCi3CFh067KD
JJ6KiodiQqOgDBIqyRMQRRk5RBvrVOGWgo0OHMIB5CtGPKXcqEROvh8+uXm+God8eI4TADTcUpjI
tWDHjtWtA4BGjhfpRG7I02IFYFF/0FVTIQOnO52c6zgvl7XJvCv4ScOt7RYRFGfy4ZRYiM6jJFE+
CguJApGH7ldgqtZpFjg/gtY7dg0yMjQc5QDe1QnCaIuCpnHzz09C+/e3JVYNDrMZXgzCNE08U359
ECIMVTZWb3QQjDcRYtU+0ksEGQDd1L0XtuYOVGGIiJCtg3ZU2HRPYyNKCN6AJV/IwrzGncJ6QJfZ
txxXJYrLnI83D9TwB0hU+9FOThQrxLPSgmQV+5/OWxOpShuA/IjOIOEIYdxlUNfZvI6wUX28bJ0h
ubRhY91TB0MG5P6ffwbz93Xp9DNwhnXD9J8QtMN+9z6QfY86b5e1l7eadulNSFLc8gzKxyDxQhjA
tkbwZd5u+jSwV05vl78/DGhEkaLIn+7+sACfHTJl8fKfv7Jj/rbOkaZrui7+5Vw8PJy/7TyBNDUh
NBjFl3lBP/qyAhN6EH1GTDidgvJg20m2peez7V9mesdXJkqp/m4OwNs4m5ndRp8htXHzruNGrnhU
KnA0rSnMmUkverY4uFzydD2ENYiDkfJYqcQMH4ygfDuDEIKz0i1gHiowndUwnd38FCTy/s12nPYP
t0gIxzsd22AHGwtbeA5D+9fLWQ9jH1UjT3aDD6gXX9oQZelGSG1LLDQRQJIPetQQ1J0AJ7pN7lH0
Vn24efiGMyI/ZPULHfhQbbQAZYj6Ps2XIQimU7xzgALNw0fOsvKgp15q0iFAIngQfXAKHQatqp/j
leYJcMKm+ZXp4z9fA9YUXfj1z8XN60qwhDiWlMBk/frnAmqRDchkBbsZw2UXyzkig9i+d7YChcQl
OFSq6ZCMQQ0ecNi7QQHTBoLqRSLA4hi0HYj5mETYOrDs7QAu5xD7BUB337Vv/YQJc6v5av7PX2JY
NcW0vuXFUEVB2PzW/J/t9//H3HntVo5k6fpVBn3PQtCTwOlzQW6nveVtpm6ITElJH/T26c9HKruk
yq6umsHcHEAg6DZJBYNh1vpNcfktf2v+z/Kr38/642/+L90Vf395ykX8UtPh/2h/PesP1+XuP59u
86399oeNrWQEOt10b/V0+9Z0WfuvWNxy5n/34H+9rVeByfj2z398e81jCWqdGMFL+4+fh5bYnaZb
y0v9Pdq33OHn4aUs/vkPPEbb6L8239KiZZD7fs1PP3z71rT//IfiWr+Zlu6atqaSTDQNi/ZteFsP
MQX6jRAMH4ZmLpptghYeMcs2WgKHvy2tncthoQlT2HwtsOfWQ+Zvrq4SauNnjq4JXf3HvwrhZ0Dy
/e39eYBStX/pZ/gubYMBMcpxmmo6hvrrxJ8YZtlYo62d6/gQivK4LrI21me/1ed9LGxtr7lxeVQg
ZmLSg6aG97G97mxFmHu9ItHoxijxONWYdPlmfexzQz0rZjJWXlYHgZ8OE/QcMHnzltbJSb0VH0/K
ddzBeEMfJpbHdTEMjsgPAOLcs3Ty9cyRx7BucBiN+WLRjmbbRMAYV6NoD/AtPKvQYuv8/Fb2MIKJ
hz5mhfPMrO1WhJk4yP6SXmQ+pkW8tSbVRNroKlXkuJEJXAk6g4cmnO8hRnfnw+LMBRKJ+bJABTJl
0hWR/bFDR8L0dG6GODkZQdRhDwr8PS2LU+VODL54e9sxMA7ogOLbOFWFX+QxAxlZvegF+XLNstHs
s75UTnrbVOHNJNqnzESmQwNPwH+YbHsHfKOdq80ecrrmYUl5zmi09GG3/bDGTV7jgz2aScEOcqGy
bC/cLtk4+XBhtEALlNl8qvLpykzljarHz2ZpZZtsyG8k2ihSC7LDTN5bKMXO6Z571yRXS3SR8Tzs
pxEcw3JBbPeeRjM6GnHqTcy0idqCj0ohOHtN6E67PC7dvc1AGJHp3iBLdsvsSPUROq9BiHrYup1H
rXxGwAgGig2LKV1Fa9X5FMX1V8Q47gMi8WpVQzdFuS9SHwnlABEdkoObWxeuGlDuyaIydKMptac0
uEMbPZZ95WlggrqJwuq1ahctMV2+OoY3IljlZXOwzSykvYbhZRiaF4d20Mu7dkfYMErkdm6yY9CY
xy6Md6NS7nQRjwgNBF5qW2e1gELWqFHq9dIMCLlUPzTNcj2kgMhvIOvjhTcujHe4529mxtvKyvu8
p59qJYPDKDJ/5Kh5m0jPJm1I0MluR0RMytyb+aeVxNy4mUpZ2h0Vr46e46GaPBQNp12ttfrORo2u
AoY2DO73EhUg4or1lZRfBqHnzP+BeqnUBw+UxZ36hMcyHEKVUFKPwa7og3NkBHdLfSoXyQvh3IQq
Mk+ZaPCxmLPrGMLgoNC7MBbOgVTY1pXWT3Bi8bz3sNrZD8UUIFo2vc4qrvUW/L6wTa46NFn2baoz
uDP5JU6o9TjhlCHSx1oFBSrdy7azFB+BuC3hDtNj4jki4ai9Gq24Vrqj3arSr1J19kuHHA5cXh/6
fEGFUHdOWT6Yg/XaFYtBb655OEeB1KqzOwdGzs5MkzN3Hq90B/+9YkD/QdPjowJ5qKoAUnWNcS3t
ALHOLLgkTXbIw/SpcuUANupQ640Baw5zMS2+qJ0Wq9ghxX0g3xqSmmxpLZozVvZYtiFRNT+3lHqT
Fcngt2VyqO+G3uEl27ZnhGI7TOaFOVdy06UW4yczvGlH/TRn4hR1vkmhCqkJ3wGQ5GXl9IMbfM1j
41phxO6lBCuMfDwTfb4NmvousJLvrMdeM1gHB9M/jxRUl56VcZ/u9CA5j6sQa79N3+2HHl2cYvl/
GrAnDGudgY80ZWZr5BU4eX2TL2iLVCZXjer0m7D6gfjRIXQvJRIzbS1u3bBMkSLmm+4T/RoZ9qyG
rxHjRwze9hHR/p3SBK5Xtd3ZoAwIexbDtSanW7tjaqHbVK/kudedxMsb6wca4NgTtmnphcp4sjJx
5yZUZs3Uq43dDm/IBqFGcxhDKGBZ/BaoJOPLbLhtdQLCqWzv1ULvPGPS0o07y2iLOu3WmelSoPoS
ZelfGr24FWX/PJY8pD7LS0Ober9V3D3/+caxjevIleDBgVHaXf5NGesHFb21XjMeiqxCzm12fFB8
lSoR9MrEbUAnYPfTD1WT98NQ7bFH+DGG8pSM807RSpz/QnoT1O8stHc8G49VOwP8oOopSqrlVisu
kRex+Ad7SL3yQXB5zbGTrQigY6S6OGS5ta2Dbl/NvvuC1vMP0C7XiWO+zBOu02PkcJEYvRInm7bE
gnJ/nrEJbwk8xL1xCpnTponxFMTizQ60Y1EYyjaa0c2LDPs80PqdOw4ne1IDv8/na0zkTqNAZ8Po
K56p9AVhhF7LvqFSI0R4K4I08/P2XEdTJs2vjRxmrYO8MVgQc1t3Lm6xGN+36j7L5E3WZ29hQg4a
LNAOE/Bvjj6KjTMW131FjH/5uoBG7nRFRz8vit5g6G37wQRp1waI3Lj1ZsD+E0cAq0kcVATdQ+VU
BPSHHjkP2fmMVy4JgL6AZ5FMqwlcy/l7q4WP4xjfhg6g7z7JieZVGBmBIfQaW3zBMc7ZmVDmPcWZ
zmDuFr5N9E6r6vNRQeMuYjgxBL5p08hLJcDyZdgLc75VgYJ7VdIfCtzMoB1w3dS4EHLEFZqZ0pAg
Hziou8q0nyCmR/5S210NiSlYjfomTNASHrWvIZAsprP69xysHmoOxG6TvZt/Abl1sKfxzR3brZLb
F9lAFFU171D4CD177L4mdtDuZ2c4NoSJus6CaIsRZ4Vew9I04EJzUBsH6esRp+lCuzXm6ORgaOup
GAgsDBK3togW1YGvcZIj793K3TVl+s0AfOxhB/BYzlREgUVqaeUnFAogoZsl7R3TAqUAOV7IIiVW
RqRfmtSbvojJgbe9381z5DlZ9cUcQIkIk/0laQhPBlNwzpACyQ1B70YN0QEPASs/WNBHLGEce4sH
LuP5wR3zUz0YJW/8a6z28VkyW68AsffYzWWbZFC+u4bt+KV5haeNezak+kWbRRax++y5HUyxL8pk
D8Jhjz2KAwopFbshrLK94UrtFJvapuu0witjeW+VfOJWXn3TjQRwKk1OXVdv+tSkO6d60FMBeKwc
SEoCOC1hyXpBofA5oDrQ87lGJa4ExcYsnYe4tyIfW7SnlIgJVNr6K8IkVxOy5ZuwSG6tPHiTshZb
xWX4BGBzUwNEax3YmwYW2QLrDAVtYj0fv+sl2DotFJclfn+F6hlDdq+6pe7ZX/PL3oBjGqqgYeuM
FjE3mnvc6LC3ycWTogjaL+w7vQBXj77hJ6JwnsaysDxdtT3RoxJBi0k+d0QerRt6r7ByP9f7xTn8
xXSvQQAgQuO8IsLB59MMuIQ7mucayQW6hButKB4CNxrhBIrrxi4FEZgUaEdUe1prDR6m3RskPjUP
DvGVFh06IzvrBEJMY0p+WU+/J1X4rUrny0hPbhHCu1QDcWFPQARlLk56o3ptQ05zLqiImpp4FjyK
SbpoBczV3ezoz1KxTuRSSGJl2V2XWeeFyv8ISqTwMWHIwSUPRfhkFosQThqdzEqn3cVHiuZvo0jj
XsHsGKdmY1u7SbORMVatOIvSeJXXAQNr/pUu8iarbmHX0Anhd1mYCCOjKOZqBzNLX6WKiy1AujC3
6bSc6SUBwSlCG7E3W2KbhEfB1JgnRuSKkTtebBa75TuvhuA+buzWd1pREqKOL4QLxnuOTN23+5tC
Dw0/aWjgpii7DRSTe7chNzDl7KV9AIYuugd+yDBFwj82J0l3hoN1qhbhzqpeZGPcJkqleVkWfRth
c9lR/wqc7k3DopiR9vfYRT8QKgjqQkFy2yk4DMCPO9Zuv++NNjmoQXerathvmcO5WgcnUokBJJD6
uQsbMjVmvYuBPRcIKyTJIYntL+AbT0FV/Yhaulhk3J4HDXsp1Tm0IwP6WUtv1K4ECFY7L1GrxJ6Q
wwVBpStX7W0Pt73vZN98ZEmRf02XDg9+9/BWdMLxw6FGLsvKzxxIfnvcc+n+uzujcL7rCdw3LXP2
NLhjDjFatXGLFAbj/66xvckZX2hwbknfI/x1g2C/n4YQYdvFAClKoVMk6aIFA2sLnoHuFvUBtg5D
5ofRkPdTGNL9+0FuZr6bI/aSDi4oS6FQXxLjxIAAXq0J7swcz2JIBn7RabjA21dDIK60smwwG8af
qRqZBDWWHzv5rte6c1ShyX/hE6n0xaEjoeAIF03i6bbRM/NQd9X1NKiPcHS+BmVyjgkn7YvgA4MS
t7Fk62FNS+Udcn9QtLM+5ptqU6CujXqTKg7YsI7xwByf4+cTeZX7qCHRuisaJ0HJRQhf2MYVQts+
JP7H1I62lmPuYcCMXj/kh8TOT2NwnwwGVkdoPWO21nk4Y9EBEsw1gY11TQ30dcGT6MV40CfaKNdt
geV9DQa1Pevy0FPDSG6je0VY6kbabes1kxMcrfxcH3LbC3L7QTeiRyfo/WKwL1HG9/DJRXIje+s0
sVer/lxqT4bWv8VR8BrOwxfXNr93kfUYGoy3XefI/PvaKO0fVVreBI4DGCku92NUBv4isBa5hYlW
wgsZtzNVHc/r+GpU6S/DoNg7hdt7WbBX9e5QaQwWRigbGIJOxTZeDI7DorxvqvLYJpbpp5JJrSuq
Gt+h7FteMYmco1Fhxhd9jeorI23QVyrp5l0lOsfx4Fab9QZj5OgtcYxdF96DdvQ1a/sCNyc/jsg/
HCSQuGih56+LdA0zrKtJG4SeZalkPZfDeV7to5K6Ps5gW/GjQKEgmOZDp1Ty2C+RCDJmUVwNZ61E
xxUAA6L0/A4mreaVdRVu3FYjhLHuLJbby8BNtqZFwuRj31hqHTjdEU3Gvivfn8lZtAT6XlUmfyQt
sUVo4Vuw7FsXA18amnZNv5EWauXQnC0fRRQbdljkLN4pPEPoxoQUIhE+90Mptm4TBSmptSTftWlz
10+zPFqpczV0/bib34MxQ5yemUPqtUuAJrNx9W5B1W+a3/9bufxfgJfCjQCUf2yXEljXSmKzKW0i
O918zI+YowYHnUrrFj2FhGR9yrhkWV0WhRKi8KbsK3L0dN5DOvvrv0WKiADup9X1bHsi7cpXq8vj
+yo+DVtE0OPDer+xaUY/QBy5TZ/mUTuuJfdeSjFeGYDfps1a1muppC19ftOqRF2WF7W+k/UX69q6
7706rNvrQs9cvLi66FAZKBwP3e364mMbQqe3Fs1HbViP1CNkj8rN5s1aFOtDan1N+bRYXzPaxqNn
MqvvLRlZp8mi9/I1UEeft4qh73IEDql1hEBkexbq0U7OxbxptemWBlYejWWRJ1CPQY3vwrDitQrm
QIdwbjrLI7RT/NuNPz3DuopZk/RULdLez3x/e3EkGEMD8dmMS+WIlihaV6PpZjWkdG/RH47fC3ck
3Jd6n74aR7ODyV8L79cS1Kvosoj3Dpj9nR5JoHWJEz0rXS62HyXMJ3LUbEfSx/2rAhWiv87rod+t
z9IHFZL3s9iVgIJnv8n50AdN2a0FvF5n/eW69h/3uV05exHdDXZDvPo+yYglFNgKLxVBGy37YASa
91F9lhOsauYEg2FxGU6HtQaPnTkc0OLz567aSpuwVAD4MfX+432tIiNxjpmIK/UQUUnutt5yfdo5
uYDnVjA0LKz67L0mLaW/1qR182NfgSDP0iKR/Lchq1TDLkI610aijcjU8imui4+v9VMVfV9dj8+E
QQ84yPlrTXj/SRth+fnYgkl+f6uyCps96jxnH1/4R11e962b4VILRd/vmhbIVWTHu/WYsVb29YyP
3/9aBdft9a2ta++/WbffV385vm7+su+92paVZf1sehZHLaDRxllYNh18K5Kf2HyJ3rLey0dzTSTR
tUWxTNslQAsccJjvb3zAt3tr2VdoE9/YSUq40jnXMoaBoiA3mt7gkHYY6g7LEqM8Emu8kfmpaFBY
V12tJUaUivqgK2JTVkp3UCac6tdF4RbtEci2Jfx1284cDW0MgaCVXZCzmbVA9WFuRURBK46s5//5
qnSCcjc42h2wCcAfFprnCSqeywLyBb3Auh1oVmHhDcPeTqvrQ1yL/aCjrrdzTSs8rQfCkI7Ccrqd
ldNC50u3tC7cpWp+bH7sG/FOoIIvh99X10POWu0/zv+L4x9Xjke7OBgQpcdzc6zn3cfPP13ufRUg
eH78tPf91p92fDzgx1X+bN/H3dejo2U+I/PghHu9ARL21/+0tvS5v1x+rmUIgKF9eL/cR+H8ct6n
R/24TEsIDH1C5lLr2evtEyqXmomvkcwqBo0dcatPq2PcVUcyhe6hwwAMUvvP9Is61uVxXaz71rU1
L7NuNmOKN5FQ9gIrX8ZPS16m0safi2ndGaY6IccxDMF4Ld1ItPSxPAyN/8d2mpcWMsQhg9C13V8F
hNaFu1aAVSjIrUvA3bp6s2ZmzHygv2+XYYOgg9uaDZOaeh1FzAkxDdClxGlpsJyhSo7je06nWocQ
bdqHByNFSEsRZIRkE0ViuyZ0wqU/Ep3iAbMHVIOA6DEzAvJMaagVx3VbSFke183JrZ9zcgdb1e4p
ruWjXdcYSeyHaK6JVMaY/ogZzgBTGzTzpTCwF+jDjazm5uiIqjmWv6/9sq+uhc0sdMiJaZDBatXh
5wI18Pr4vi+BXgZWxBezAdiSEyAYG/uoYiy5vM+YMM9xXVMpmPe1dV88aNQBE1jbNCXyrKkbRr+m
6ZRHoEWsrm943bZq7TEoimC7ptfWbFtMZiTz1tf8kX2byjr1mV0TMV7GddWyWNfWN/3LPn0ZPzL3
eUnWQfF7Bu59fX3RvSSm1jrYJCyvc33FHxk5a+2K3rfX8eXM0Avh+sOajItFgSrtujrlZERok9vi
mMbVWx+X5XZ9g8CG089vdN2ZyILYLGPVToHazeC/bvYWrbySRNXRWN4twGQJ6WTZDqck2UFEeDCb
qTriIFoMJ5xWIW9aXwPh1kdXEZ8Xf7aPCMxBiRt1jwVZc5yU7ueilYQBGltPtx/7pipsj/iZFUxR
AmNThyVynvF3HSnMM2KQ5nZo+i+mioc8+Q++wXB9RetqRxMC3DPaqThcMJb8/e2sL+bj7UQ1LnmK
PU3++go+Fmtm9GPz/aNsrWKbTunb+hrWF/Rnr6pb3s9QaOUhJNy1vpTScndGmVv79Ut7f0Xrl+ck
venLaSAlEtnVsV8i6pONOXUgM+EnWlLjVanLM1NZ/GRIpSGpXb4EZBK2w1J2oUqxZ4geoVe0bL+v
oiHX43fG/HktQrGU43t5L2vrpmr0zB1jEmDL1xInmrNtUudpbSDXb8edRhft2OWDev+WCgQgrYL4
WemQmrZyB+webx+eMy1DpKiaDzoOqK7Q0sMo0R+SEYHm9Sj2xFQkOSpbay6R1aAuVUZZYd3D4mNz
XVv3mYpC4oEBxFrToqUYAJaWxxUv8D+CVvxvUBN/AGP8J4zG/4fQCiKFoCD+M7LC/5bFP0jdxn/A
Vbz/6iesAgvO31TdUe0FHrbgKkDP/QtWoRm/ATASro3Ns6GhHfsBq9B+E+oCzVcFc44FPPE7rELX
fjMxpSF6LRywxyCQ/yewCu1PUGuqploLmUKQRzd+4de0gAPKquvGSxiH7lYtmN60o4ErZTkiVB/1
D4UxyrPOQMe7ik3EvAFaempLkIW0zx2eO9BHRPYS5sV5P7oRojfyMraiTRUhlKbJq1wgg4gL+3Os
OCXwUXi9I0yyxi0fBsI1VzKZxiuCRtbfoBLNX3BNYkUlugukCYs2R7MW7NsnOJ4hUTQHfNhfgkjK
94PL99caL7NRmwcsVOV5YdvRhgxNspe1EpAfaRzYuKN6iRHiWxvN5ckd+6ti8VvRVBJiqGS2ENd7
66ImIikYh1/bcWT4rjGkB3XEwat2ICPCUHglp0BcYAR0YHfqvZ0XpMe1pt8G9O1oqct2b2Fx2RbR
cKotwueTQQZHEsAJ6dlOejckp7RtOn+0G3s/TWm4tUYVEEk0XAeK4mwaupqHbkQGHchMdGJsg9Hp
GbkJ5Y5mQz9IaFF+GNbx35Sp9WdIT8teuCLghKCO/AJ5J2oVwdef2stwRgMX9+yYFB1pwbC1w/s+
FL5ZggZTZoOHjZUYqEbyTN8HAoKpXOxW2qlpy10WIM3d94tTaNF2EPl7jSwZwUpICImVpbcq4HQK
WntwXXJ3dWB+CXFMPPYZKQQEc+QpHAW22s6MyHZCsjwWw31aLOEsK7kbswinVyzV4n0G1NtbIaPG
qEb7ygzqDR+dShSIzEtvBhvR9W2yqVSUVCZtUO91m7J052snsvLHKTQ3vZ0j+2uW0QWx9CtkVo92
Gad+PM24GmjmbUqs95BEbf6otZeV2VVkObO7OLewTv590bvxeGQkFf8NfvNPIKdAooRNLbf4hvUV
2/epjtuTEg5KmTWX0vyehhg+OikemlqfKPgEd4GXBFp86g3Tuhh7I96nNSHeQCIhH51A9SVHTZpQ
KQxxHrdyq0fK3m03blWJx0+N4k8s1x/IpX+EGApbtUGa2rqr0cawWKrVp8c0xRgaZRNKkLBKc4TI
eSGt3CQFhldaR3bnb26nLQjNT5DG9X6AzoheO5bq2s4vnz6uSNNcQUq4JKqlRleK+lbBV0UqD7Sp
WqvG5dSm6Bjrs3tX8UF5CLBvLLcrTq4gedMZ4ta+1Sc3fGx1kZ8JyH2byiY3xXS+RbuXESQ0ghrN
kyIQcttAUb8oAP3uSs2ePQTKrYu/Kb/lgf/4D/GtaaZmQIG0lt7kjwUIVjWGAJPHl6ahP9tZFJ3s
iMo/Oogy4d1d+ajQiK1tm/226UvlXKclOtVzR4DBqm7JqIabXkTbVuVH+kRr2JTq9bpIDfdNla19
psd8gpM6p5tBzOFpnGXrN1G9gxpJy67y39lyHnZDxwwlqIZj5dS5H+e9epwVXT2KuDJ2DRiOS2EH
mMLNif3k5kUE6BViQhBdqkj4kL7LMMDOW39Vruz7skHamyHdqpKjDJmvtq7YShWxNdUu0RRpuh9t
I6JLBeg/4VnNAAeNsrXjBCA4pnRGfidrTkEBeBzNZHn51+Vu/ntFAs1O9wgSWAMRvFIRP1VcYXWm
xGVYuZgcvw3IW6qKOdw4Zv1liHAvQQeJoFxNfliLptdUdZI3PYfLgnY9WUxbhdZmWFeRkoizdFD6
fUuI8jaZFETJl3P7xh91ZXpF0PHSSAFHaFbynBQOdqzOFF2l0TRdV2gjerWZ0RJhDvPNUANSf+Wt
AZVnkyGlgN3LbPsaBlNJmQ/o7M/dhkC3gsyoejdoqbGDYmgcohlPkRl3koNiimonjdE4MINlgiuH
Ayru1dZAPPkyNFuvD+qvyFiVV5le1o+GfVNrzfjkNGZ7IdTtXxew5tr/VrV1Q6dFsFzGOga9CgOd
z22DVTuxqKOW9HwexH6lZurJdTq4ks2I114YgwqZLeewHlgXoxMEiq8s59SKMkEi+P03aqC8YHNX
f9r16RTTTlRwacsPP64GiSXxexsOyvt118NBlnCLT2fOlqL4MnYg71oumhHLHZWhBoCpZbtPP1wP
vN9yfcAIZiWWAMbj+z59fYKPm08IClW7AOGisybCpPPP/qePs39eV33Ngakc35/h93/m08MuD/f+
TOs57zftyvwKXo5ag94yW0eciuW09YTAQHrgveTXI+tiWot/XTX4ZNPqMqKP36s9wfOgCc8VPTjF
Kt7XJsxGtPV7laYPSrq+TZQy2LU9KvsD49jH3px/zBmWkVP7MCnDj74Aadul+nlizD/ECDOyn+DA
pQhCjO28idLxe5kLE8nEPvEH20nBp5w6V5QPAbq4SbOI0qGgvSf+9aQh0blDAvsCU4ltXKvhviMi
Sodfep2a9btEKltdW0xTAwAOZQs8J6wYJqSBdon8WYFW/c2g0J2HdQL2TCPIipHCEGD6ArVQAXdp
eKFjZIiH1ujXiPFukDSjXc81YscmrpK8MTqb/UqZoTbGR/InfjNo1hOgiEsrfgX7c9mndoI+qXLG
a2t3qVVfq7121YFSRTxjAHPRyhKQHwprdqfscz6DjSSotYi/3UY6qK/Q6nd8vs8GNkV5DZZkgqEc
945vAiTcV0aEFYRB8L1wXZ6qTLgYwBcF2aM0Rd4sraxtE0cuIA2MUkakthz9mIKCCsMmOiGgk3sZ
zDfHdLtDbdXbRtbaOR4kFbvTL2kg4DhhCq5m42tilnhn1fDbLe02CesLF8bNhojQ7RwaFHBTwv5o
oj1kNHAI94FbBptwjP1CDOiL9S9QZDZ1JiHJY5G08Ar1K914TlvS6kWpQzEpFT8CNOs0tT8qltw7
oaWeCkHLCKUsm+KzulwEak91ZFlHemwkhAFHdlEW7xKn3pho5Xm9zdtLxhfwqre5LZULDXknOPz6
oUTALlQVcYbnbrNRRiqYdLA3C9rzvCs60k7m2RiFpWeQ6avD9qAmJt17hGiPOe2tqcersUoSWnVJ
Sbfz5KkjGGCtwXJp7hJGNzlNcWo/qFWGSfPKnYixsRhrIl9NR3CpsCl8Mfp1r53VNi6l+UBuddbG
H1DwSNg+GmbyahXdrhjrfmsaCaQXHIgd04ZdASKwGCoHrAjKBFr/XUcgOFOAIyjxLTnqykNa5VxW
6V2PdmMC4CA2MJRXB4Q6jOwQKOqpzczHkZjC1VAafokuD6+sv64rq960zPRIM9zh06f5XWGh/1KX
l4qpddsC2qdHIAqJiNDd9ZWBHFsALzyR93pf7oUTh5umKAFWC6PYtDE+x0CysdE1aFqTOXudjd5B
NbMl0tH6M3kHv5Q2Huxqf9nlIDeNQZyHqN6XtZLt0UKB4CXqnWWD4nEiwEUp3sWDOu1kYn/vlfCK
Bis7Ok36OHUKKDq3RNdF049TgDmFiVZtHmqmj/z3Yqge3hj4R/FpJdso+AaWtkV/IaUejM6O2Tox
nqncOVY4Xfb3dpJd6Vj4CBpEbxqwuZ7nJb3qdMMWB7BLUL2an3dG7SVmc1/1zAfVWT1X7AIEkM2n
PMryMDO+9Cy3eGCwtUP+9mGwwgSdu+JcFU1+1mrVV+oQYpDScQ56Cv7NzMvQq+Cy0kGbXxVwcaDn
+3RblmgmGQWqH3mXCSBS546FEpOd5apXdMadxgjVo9uWh15osa+hg7bB+uVtwADF5wlBNMX2ienQ
dzPLAflT0rFpzVvDUR7x7KX1s8Kn3jb2TMVGv5xbFzdGnDOTi7HCSQ2bGkEDCZiuAPQrpsk4mZJ2
MmNWNCdGcpM58bbXpua6EckmqY2zDstsXoBe7y1EojZl0KWgMl13N2MLNbYQAro2fU77HpEAzW/I
mPlZ+xQ1kC3TzgEghdVBPab1xu3ay8m8LiowLWMAwzwpLWQe51EFWnnTzoTg9IlJY5u7p3oqSfC7
CEUKHFTHTOh7Ax8Ku6qQ07kCLK2d8tK3XSQ4YpHtQ9pDP6rT0DeCBSJU53cyyBiBtkbnMy86BFkg
96r53Lk9Sl7kI1Kp35uac24HvOG5jc6cPnL8KXDTTRPPd1oFNn5sx8rXCuRYe/0bH1i/z7r4IaXh
9Ke60bxUA8LBqBpbFumXAxx1AG/7PEu80RVyM9Vd6dUoglAG5WOViluvxGldujmZdCzGJHBmRPit
L3U1XkY0nWU+77tA63a2Xe5QIAYCvzDmY3RPdqDJgxU1PyYwIOEnT2gCOXIrYmCQOhS6TtfvVBwh
CeAUtACaEm2mor3vFF1hZIP2fq5U9s5t3VMblKRkZXVtJ+Nd0s+HosBZvA/eOpm+qR1RR7UfD+aM
izbgmi9CqiT0AXt4sTFUXlwCtEqw0qnasEY/oQO230HVMeWTVZc00lRyrzf7jQWFvIlMeKH5eePW
OxqYuNQNbOHcwzQF6hfNVPotFKQBEQ5XuZQNytzrGeti3UxnGV4J8IAnZOT77fqz5fcqBfPihNy7
n2flFtWa8VD2mb0P0zC5j1vxY71GM0wXJNa7p4r+dGfkQjsOrq1cTUomybFzDenc9HnWfkc/JN4U
phpd4vnRnGedHmx0t1a+9nm9Xa9lA9PxkKl0oIaMxRlTsXzf5UNxSiIpvAU+ZCtl/arl6smC7vVF
MVS5dTSlOCfsMlwowLs2roDUrVjhbj2Vokc2MA0Jj0T9xOxtSM+iea5vanAY3vvV+otkarIXDVy1
n0HZAvnvtEc8FvqdSqjlISjdL4ja1K/IeV/0gR19mTq0U0cRRudD15oXYUqXgZLD9DyH2XZQrep1
tKFaTF3V3THkOY3MmrcTXusHIEHqjejAL62nCeNJN0rj+wQE2NdjWV9N4agezaatdgMaCI+25jyu
Z5oAzJMcW5sudMZtbI/GKVcaSOYAcRBJx7dQeZZ5sSnIaL06Yfz/2DuTJVeZLUs/EWmA0w5LqFco
+uZETLA4zaXHAXfap88Pnd/yZqVZWVnNa4JJCokQknDc917rW4QWeCJ/CTuyEe15trGxe8aT09oW
+jOOxUk5Zcxa/Zxk6ETdEqQPvS/DszfHxX4wO80KPni9fUBW2T5yuWrxMoFD4zyACVe03b2LeAL/
Ocomicjw9tSGnPqNI6X73BS4kTzpDEcQee0z+Qh8s+s/DpntBmkQfxsuuReBZZDbKbziYhilsWsD
6b4jg325PTXpk+cxX8sGrRnsusaVl4rf3X0nKoOpWu986zL854MMkDyjSx+erXhRR7hozdEaNX4B
iZz3trdxILG+DwhhS9iHqypv21szCAOzde71PKGAMSv5a3Q+SJu0v4d4xXsOnXmHy1bf21QH/z6h
Ni6dcMqfeab7rWF08d1gGOn9zHuM4lkQhClZX47Wz8oDJe84Iwkiziiug7TS7e1fwDAa+MEh7APB
FejlGnu+uo69V23bfPZ/Ygn5+1a6nuqq9sNrgLXxajU96Y9yFeohcUQUfrw9iymfC8o/be7lZBBq
tT7BDPPgezaeb+/Hi5VJ/ycz74tyTZ4ElbAdl0V9DwN1v/WYq3RBRSjD+H5urPwO8EC4rbUbfPl8
WbdnUIcAGRBU7QODp3tJZzvfaTnrLzWpv0fthrSCWHRaDyXL6YsOffJIGPE+U36Vt31AKM0iPqD0
MQnc6lKtQ9O6uP8kK5qn8j4WOpP4DmP1WCQiOGPGAakF8v2znvv97VhiWGwbTOHHLEdFmYl2OQ9Z
TfiVCw4+n+jQrvvRhmttWt8rnty5o6fINXfveUb+gzSo020/CBAnJGTd9KRsIznPqO/2yN3tD6YH
59szikT3m4xT4mlpiXe1K3Pa52gzetuX7xIHPRa56TsLinDrmnN2aV2MAG5r/hqRaX9z8pjUA7z4
IUiZ7ZspJQ1/fYFpl3fUJd230hbxEbiQ3scpsAFLXW4vJPlw2mnqGmeu5+VOmKnae0H9dvsjabop
BdTGIxcm0PgdXbIA173mxYK12+xf8055J7ctnZ0ssvnbG5nceMm3nrpq35upPIFdb99sCny3t296
eowoawlyR+PpwSozF/8DOxyG6Uu7fvHSKyFwmSB7vT1e400qlR4/G2J+9/Bc9XGcXPt98Z3j7S1K
MUOCTWbrjlgK8ejiRP67R8SKGXO9MnjKkOJehpmx+rZLLw6RHvfpjwBGy6E2OnjLoVf8QNy+ve1y
QFm5DRaSHmj9xk+EU2Qb4lPxDgYqfGxqZOOtaq3HRmXibtGjEd2OfWrSE2We5V3WLuszawJ0TLvx
szGZ2tM/faTN0aOojIvd1HQ2/UliZ/vA+Pz7rmx+aDHkgAczc51rYNAXuP1Bpct9kfj127B4DU6Q
gjXu1BffGujE+s33y4hLX2XuKS0lXA07pkZsy+e/nw6eo4ges2Isj/17Mr7Sv3vtrP5tpDD64ltj
iUqnHP9+gaVxsbnQfwVJ2++FqPnJTNJ7C8Dj3A7SsAwESOtPrE/G+OH2s5sDloZ2fjDt9BfmeuM5
sYrpHDo2AY5MCXQc+DBxEEeRRNKcutz7Mqyc1A7htlcAf0xNajEcPEf6V4Cl7j7w54WRcOCq2j/D
LJen3Bd6M5osVi2HDHVzlYeEfRkx8wsecr08z7pzrjJUO5Pcr0PNCpZLzE+stgZ4LDSiYkQYPCg8
DSCd5i3tly8/aGjPWJnFyi5Y48TCU5aPE7k2rThPQ3AksMbnhNT+1Qd4iVG3t6Mwo/G22MOLUTpf
lDGOJU6td/CTSWTbw3DsPW2jsuMcVW4z7dKh68+43VoE9n7zd5NUdr7xqSetXxoS1Zso5nZzWtWM
/WBfutWCHKxCo38//j+fd3vybSNWydHfu/0a3lcvl9vLbju4Pb7cBHa3m/9+kGE8JCrbdRCLk9m+
UQ56GdQ05QaNNgA2RbkgUPOVfclo8oxyNxT1e+071F8yVkCpoZeDDDTgvh+4NYnr88E5dh4dbdA6
zbldNwU2AGaXxMXPhHacrViN5xGv8bEziR0JFhd1fNfvS+/b1+Z8MkJLn2VXInRzZLMDQ9ZzEZjy
XTA8+E7v/X3CMBca27XW52rd3G4VpAfMJJhOq96NGHRIQGdt/pGGwQGlWSPPtw2MOJyvYbqhG2MT
CKV3KdlCu6wdfmQqkYR7sQDA6quAZ+8ct30ge/HOxyZ+uH08nGVqZxdjvpEFgT6ewYIhb4e328FR
HW1QgG8qs1lLjnI5a+dngYb3YrBS2dd+9mYNDftW+tXM0ylSBS/QI6qs1jLNJcq1dZdZ0tjfHrv9
lXRA9OWi2WIbLrbABiNAUmiga3/LRAHtCAl26/eGCSfcyoZVnIQpg+YlNxK+NPKZu1dV8LBQsHar
eNhJe7h38mxb9Swt/VDsrLpCvxSgs2hm1Csy4cIra5NoLK+Pz3GB/pXqFSi19f/83TsAJCRB6/0q
s8Ion5BJpo4+WXF+VLQMj4vV1zuUKxysCQtsoWu9BRspt3lWGht38Y3IG3IVDbp7Ir27P6DryC95
X04HW/l3ngGwA1HIqrzoShoiTWigOR/fMyfD39wGR5mE4ZnFoqPd7JyaSCmsEJlON0wUIYcMAVqA
cTRf23pNIxl/c3veWanAsjzFv0alfuO4q6Kg7wraa+Ie4Uhz6KT3UC6I8O1pfL8JXW8C0ptA9nar
u0nOOmOs95oQgx3+DdBpnXhfstC7EqyBSNJ/NGSbXhabBNA6bwJMU64LS28YolKFzr5rDdbpuevs
cj/LycnOehKBuiNabPyCyDEjeyhmQuPA5YjB6gnLXvITNKx37fbLReeivOARap6XuS222Zx4V9eT
Yg9MGTV/n7o4RUJ/H8tYnIfeEucYexi6F+YWxHaTT2bLKJwNcUBNUD8EvbuvWwrEScHMumlx98yv
iTPGj4XEeCBKwlZcuNwEDVNl5P80566nZlukeXa2Zjocudsum3K0rGNTlfY5dcLrrBt/762Cu8J3
kXD1wKUOShSXfJXk3TbVJB5DZVosZ+27m4T632rwv5JwA8P3KMOOwzF+kdvxZoaBjpiAxWdD9u9e
aqDtmWg2UBABtqfOpsEp7w9fLslK+3myH9NVBOQj2WwqPOOpYKGza5n5c14P2QbyLR+QbXWHUci7
Ss/2+d8bInSGzdIBhjEq+TNO8cfXcq6j1Av+vv9xlaJNQ4kusRnSbZPlhNetG0pOPSHU7zgRppNa
xV1a5w9ZTcZtaaPyvT1U/9etIczRYfju+3ITOk14NzAEchpm6wZotLEz/elHAmjnQLXmsbIgSCgH
7n/Zx5hfS4LbYSetv3M/Eh2joRHOw9k1RKSTxTxBrZovbjXdFbkMN6ZNlLq/Rum1a8bebXO7a6Jh
QfO5/sWkfO5hkz+N65HcNpUw3G1M4gHFrjQ+L+umSYZyV9V4liwzhWyGvRS0+mvYMcqDVx/+bgLT
/+dW/F+32Jkgi4lePij18aw9azzfbjlT/N/v3v5gwpnAu4DqrF21cOtGrNiQoq3eEseGpr1qxW6b
qmUci1ex3r8fCwpynPIUR57Rqu4cCyRlaQ5+IiWNesNw8AZOZ6EFKuZNsL4UEAmvF4uM3KqdIsPx
p9MCK8+3muZi4cGGXVfBaqXrRmk0YGy3zZEyNC1Qe7+M8t0ZFgo1jvkU61owl4DlMVolqesz40Wy
9mANrZE7dGujlM/qtvGYrW+kmVV/P5K+IrAZFCJVyvVXcTucgmj5Q8xy3TSOtUCLPWXFt9m7OQrz
ZEv6CFS7/7LdwPml8EHNkEZI/Eh5rd/Q9Sh3wLunM4DE6YzQJaYbMOIzXkLzTBYLeD1FdOtNT1n5
nGp2bVb/3IcJskliYuRs/HZbk6pa5FQiqtqwwfFR70oRcy1ObX7svS3KDdx90nHj/rVcpbbzeq7c
hoPbrf/xWOLxQyRjkY4rv4tey3AHN3i8wlHOd2WK1bqQRX1Hr5CsQCvAjJkGATL7ZDr4lanp7rIY
s6XzWhCJuyfIJXiYPHvfs8z9pgeDbDrEFBcWkBqqOB5PY2vcgSm2rj0KQErACY/D4fT8pYB94fMT
IgQlm9L2K6zsa0aL9bVyu+kSDKLcFi+pG07PtVrAI6AxkMIYznlIQ1Ck9JYcWuIbL4G2MmfJ/DC2
zRx52qi3ceDZFAhDr90pe6RNUw4ptVjbvbNceagwGT9WY4HJVNqV3qYgKHZNvi5XfPcexcv4ZFPh
3RF6bG6HchyffNdlGWWZ8TH15r29GDXml5oqsSce46CtIzukddNl6can+PLDCh18t+06WueTHbnF
UNxZ6MQ2FiirPZDwgpSxZKE7E9hwPZLwtRzy350ZN9fbPWrxTAElg0qZh0WkQtf5mGonInPA+uod
w9sJx0J9YVfZx+S0qF153G8Gugh2ap08UXTvXdUdpMzd53CUn92cYCUqBDWlVntHe0YAYy/uK3ad
7sOhzw/Jwiq3fVKrD2ktLkSZmqbQ+tegMKMW3/pGNCHU+iqZodVbqXEyVyIOpIbuw/fiM9P58Gfr
EF/miWWHsLo4EAOVUsrZZ9U4Pev7G57+thGqyRBPTCGJ6AVKiUZa39roEA9U7mvSxz0LAyYeCmfY
Y0+7nbXHe6uN4B1neXasAf/RSOkJQ0xB1q235mypyEad5LFzVneiS+6gKpz5KS07I7Jdb45mGINb
tF+aj1q1ERjbGbwGBGYgvTHqdEagsp+7k5m69lHV5Z+q681NXzfNewguKaoyRbHNWQxoJojOggAM
B/MGvbllWA3JS1gMx6QR5vsUZGfE/WmUkwv36tsTCJdp6CIUXNSTzXu0xC5vgpSD3PImNHJqQfY3
6StK12nnFbjPyrzgUhhq9dS1FQAJSxIsUuhqp0DtMINUkD+6tnnvaHD0RDg/OEuO6GsS915YP9OZ
sl+he+tXL2NowMKdzToHV0soQM1ReD5WSS10fXc70zMvEJes3vszra6Z1/Ctcamrn8u67K/C7uD4
c8/yEe0ZZkvnxm83hoCdLciYeDhC+XQ+/Kk84D2vfo4hdbZ4yJP7oZwItGrmO9qi1L5d4Z/8wLWf
3HWzDMudm1NHr0zMBOuqL0JWzzHnpQbxmkU90oqN1XXjNou9+YkEr+Y0pHTbYlEQTYpYhMD26mLH
zD3joRY/bIqVm5SILZCJ6c9AMZWIuw197f4T3ZUHohN8UBxC7AxDyhZeS8LAWkqgVNnc0SAC/F6F
3r4pXJPWxzz/CsqVdJIun2E4oIgq8fAngei3gHrU3nDIGtIVQfV9u2S/piTbBo3v/THyFl8HsJvk
wPQsOEuAJQxk6ScCyGRfBWl1Hnt4lf2MSZaQFCtMxFvrmhkNRGbvNsLnNzdu/7l7+ysdTpqkLlNF
qeL2xZsYnKfZ+eEIteBIJnuwXu+23fRj6CwUd/b4L+Way/2Q4hgeQjgKiAEuAXGTDBtUgF2vKh6o
WlYRNld6pdlM3YTyrun9IrqOOXGZp69OTCOALsl8TMzAfyZEb23DkNTmiGV8rQ+uC0nT1MNPSTP5
o67nYYt4p3ooE2ZJWOaJWYRSd6jmIv8xZt0ebWL+5mTTp1nIHE9LEXzbKnhqA7v9M3qS1kyMdn+R
OPcy4lxV4W/cxmVYliUlUreA9DQnyPx9z3uNlzHZ5cwIDoaPLTzxDWsnpmF8yEoLFH+ynJxF6auz
+OTa5817w8he5c4bPrPxpeKcr4WjHyBE15i+AuvEj8jh2wiAupsFOEnV6/MMcP/SDPpFtgAkWqF3
uVi+/kaEBTbrGqWzZ2UQHNv1BLklSzN88JofRQeLSrecGB2t4qjFIBHNmvrWDD6ec9QJPhY5BRtH
RYUS3g9Bh7+q8Y2b1oNo1aFMUnPfOjE8GTM9CkpJR8pMWeR6owMCrTbX66vcGbpwd6lNXeYGDKQr
zIJxsKfIKWK9k7Xtv3SzE26UrMkuLmCEkjPmn3XRJyeqR8sBC/01L0wc2kkOIKg0fqaWQY8un1i7
JrOxnRmRf6npt4NbNtmMorkKw5FR3Q3Wvcr798mwSZ+VlXuX9+qrw0P3UiYNCv21vukFnfsdfE6y
IU1Pu9braNnlJdSV9UygGZDgDJ7XjWYNufg7b6wtKUgaY7dn7xYsFyfLhg0BMCE/qIXCXCBbfRpg
dW5y6BMkugflgbYIFzEzme+QylBXyKR/oPslr04fLgDqjGuOSHtHvxg8bSe6faBx9/7zDWobEE5i
v5KeRLJkWKhvleV71MjGwR3T8hTI9VMxxUtbZOJkYum7NDF9XMtSWzG4E4Dtybi39HC43XO9IabB
mqurqjUSEEhJG5pbW9fPxO9ikb8713L2Fd/+LlHZxDLC/x6RxEKoYCoWkTTW3mtNI6Ntlzc1Ibyw
gsz5DIe3Os3nO28MZgSVyrgK06ku86xWKZF5UQBk/tl08uAb/R86GY8jrAdMMfiEh2yZLgY8XNKl
8rfMIC8ISk8K0C4PH+aiDx84K2fE35YkQbOr/kzuahhJneVImyp/KatT16ng3M2ef05M40UB2zjW
SlEh9ezlXtbFtXZZhSl8GtFCTgzRyiWBwtioNrfFtILhdolJhB5HFb6UloEAJsse+wrZw+SF6p4h
ypfBfTmyrGrWI0T/ZFzbmAlWO+7y8a0y5/5K8SK4J6e2Yl0xuO9dmh6qEF7IFFvNiaZxs11aBZug
5rXabcMzu3srzPEjY1H1bk+QZWMAVFPcNp9r5/E7SwGDOfno7WZFtKsL2XnP0RCYQ1oasKcsPBvj
TJRSU/+iwkvwbWY/jUUS7AvKY9tG5eahD8B1uFAfNtpT5xpe87tnUktPqjSq1tNkULiO7KydnorZ
/Wli3VmX8OMTEvvq4jC1j0jvyCDcqIMeKPAWIn5LwCFy0S7TX/E6ozSmo4cZAgAH1IzgSYjW33TD
MPwMuLB4fZjuqBeVyIOs7HEZ1v59bGxNe+nfyLnbVUpmXOrIFnQXmUSC8W+f1kV+5yrx4vh0WbzM
WB5sIyu3IyJsKGRTvC/pfdDCV9/VSBOo76p/UaOhqwY2naxTZku2lz23sJa3pZPLoxuAdqsFA/bi
ueXFgb+86UXinwDqyKMKCHSMxx652GKMCwD2SRyd1NmCjC0/3NqkxEK9vtYF13xPhz9NLhZmmlQv
jZ8/dL4yt87ghQ+ZLTSY2XS4zDJLLpWVeAdL0k+1e3pZ3vBZyTaheVuVl8mHEhVqrmFZ8sNN/JE3
HKP6NmDNN+qa5WJXmjhONu0KrbZzF6iGWdB/slgKcdi8KfGW6AUMXJ08NXlh7Xjr5Y4ClvVctbn5
zAncTZtC0xl1HBZ+Tnd3k4pXddoBd1BkOS6DxbiS4rpuzOHA9QNZFIbfi2h1d2kyrvKym08JzOYD
M454tSmXO7Muu6jgL5eOPKoLa+U19v40x3p8m7ry2ha9ODE3qbe1Y1Pmy1NxYZrF1U19prrNH/G+
txezMK5lahekN5WaK5yTXql8VZuiNNM7kvcOTqXVxcrik2VWBvCexdpMA6dySTXsoyvoUdb9u072
WZlV9zoQJUi1xTqR6AKPkIeqwkJOW4FKaMr5vrELsPCm/zqYGmCXFX4MWec9Ze3HMB0mSifPeSYp
AOOfPgwTAZGNU+wCSZ3Et446lZwwDaGsoqsPCfHaUeUebNoVX8Kj45tL98v1+vY5bxjtVVURGgvr
TMgkecHjZkdCY6OBypz3AxxF16uPOtHTh0aXlNdTGFUVHCXDcNQL+bf4wNPkGIQJZBjpJpT+KtGi
dqlf+DQoSoF1vaCE2STzT92vy13xNSUQw3IiaI7jEk7nLCvu5oF5juwCP2Iu031rZMWDWdRI7Hz7
0qdw6sKBTyKf++kD48myydFT0GDypw/mLAgp4+65d8TWbpLiiTVETTZtF+7whXdHlwLGWjtIrrdN
Ngn2W1vDNgQ83znaf71tCkq7s91txqyaPsYKMVSbJ/khA/iYJF6IBccwzwBOy6uKuRw7NQoY2C7F
sdSpeS7i0d4CBW2+qFQ9ahH/MFzjyFp8YGrFUJD3LF+DPijv6y97ZrjLwW4ipwrknhQKQGFpSZgQ
NLrDXIU53+xcvOqFRk3ISmBojQ1XKes+boyKir3DWj2rXo2wkBeTam2eIN3WLGjCwpjPWa8IAWm6
5mIbBQuVxERDPjriBAKdQcGyrrNimSkJ22ZuYuQHRLYuv0nWbdNYPvWEGFzzIbxLvCllSSkRmVU0
nA1ELb6PNls3bYXHORpCxYlWDMQxERd49QN6VBQxw+eAELewTL6U8MP3XvrNuWQ6gkZUxu/L5Nb7
dxb5Ne6Wsn5AYLIbfHu8Sw+WKZOHJG2LNzfNAGya47W1125gpayHLnH8UxvUP4jQtB7QsVxgGbcn
0Xv1m19b53pqoVXioCSEdGooVuTZz2kGpnMAHxC/Eg83vtrAweyu+E0fS19vKaasgCv6e2G8nWLo
0VUlJWafvL36I41XU5GKZ7k9LQhT+1GtfMKf5dxtGDzKo9ZhxwSDjacKimNigsRPcIRbdPmRORCq
6GmifCahNPmj6b6mWj8ktVN9h3YgEH8hSCF+tBELOaZ9IT/rJqGB47t/BG12rw4bJqLwukY3PLR1
kJ8rV1pXylTmtaLVckWOp89jZ5CEDZODstSnPyCsbcHXXCSp85qa8JEOHuU+lu/UnB8zaG9JK6rX
WNv9kzCCDdlUdOmZh1ZmZ373BrS50qBn3Fsm4ja6picAzZSM2ooAaxLn9tlsUP4vXPudqFqGuNkv
X8bKolQfqN/ZUr75DTKdoc8Wlq8KdgOljT11vc6y4ztlDcFL5TfXtKh2FK3c8yQpks3dDL6YkW5D
0YPZm5mIvU1V52EazIQ1gfrwlHQebg+lqQp2tST6x20kNUOummVmxjsuq/A9GwKvB2SWd7Pt/iLb
mizB3vio2mU6x307PmZOMj1abgMYAgsgnZseERHd5NwN0P1PZvnOiu8eq1K77TLQqfRj/I1GeHmk
+y6ofCTeXW63Dz4SCB3YyXXErvWsqWfgaDTefNi6i3KdPda0fC8M4V+9PrsgcG6ePZeTiQiHrW04
LqWtkqbITHGypqh6DKw0POBttLdGKd9g1HLyLdVjizNl5zghY2xgvXnEeR6TpGDCYBFpiiz7SFcM
MWKXweeNl+R6Czy4bbKwC89FvVQr5LX5rio4dbeNoTRiCHyBlFzCcoscmzKCbF8Q+1tPfi+Lo5lh
Dm6S0qs2HetQBBAwj5cpcJ7mnN5Bp5/yddNWm9ZwUCD5rbfVdFW3lnVJR7P4tEgIiebZglc0Lxa8
pMCi1C1yVJwGKT9en2xElYPucXprVwatG3XAoB6yTpQRbj99HAzKhvNojAdFaMeuo5KKgacOzkDF
gr2VtS+95wcXStrBJUzIN1b50u4MTwIXLpS8y4x6eVH5q7OOu4mVBYehGrtXpCEs5JW2I0Or35WH
zMSZ02XbjFNzdkvEGl6gqiMq9TPgCFQw9beKq+Q6Dzcx6Nw/jBknZmy+iaHXVyCjxq5obeNkWMnz
vBj+/SR7CCWa8z3DKPZ3XT2k80LgMKPYggZOd19hOyyfk8ca1I1Fvr/dRSBy58E7MiZKBCAS6xQ2
j+U8NGIG1motTlS7zQ+htHgcx9/jaPWPi0qwMkjUQD0l2CtryX1hkRjAnLNkdRq2Kyb26Dpp/JE7
07AvRtM82Vn/yIlGJ982h23coxf1upjAlPWnmspmQ0+HUN6hVbt4WBvYWexcyFBhM91T9WnPmtaq
3KTIeY7obYFp2eZ9NcLL6sb6vbLHNkJoLD5BCB2rRXhPrYdxQMqTlML77SQJuuI+n55Hv71jdhAe
x8xEbks+7RvtwPA+W+XkgejObsfcOoAe8Qw8DKU2Nb1CpCCgaKYSReXHOVpI0fSHeoZuutg1ud8J
S55M3ZcQ5Db8LoaTRUHl7PcDWE87fEY3nUdWkRIrud5F7DVsfay5j0tg3U1NjWZt6ERUBJwrUG2u
qJmBCkyAQIa5NK/AmUyYpzYjes4l0RKJegF6Whl29mz7Sr1IpshGYn/Wnmm+ZR4fRWLU/9y6PWYM
QbdZKnHwtYF8EtPVC5itK2WU4XOZKXE184CwyeqieupCDyAcQ4aFBgkzKiBZP5m/KIy+iLGbXkg5
HymjE11vewiW+7HqHlxlE2VWAl9d1OC+OQFizVl6+geHRGMsy+V3r4O3LkmeMk71Q+ou1BdN/Qgf
VVN3wAK11bEHoD6dgp+rS9bOfRTaaVKeShPNk1kj3qEaF786Cu20nXpnPy2ne2FiNksztToH4D5h
su3OtmnF52JfCme8y8uh3ga6j781mZp+33g/htz191J7v4m9TXZWX6J8sRFgtaVpPFNCBuq71MUn
wsWPhObkpV7Yxchq/ORp5AkyNJInxk/k9gU2vhK5ETVKWgW3lNfbxpiJ6kiW0D/bY9VuFz9ctmND
Fu5tk/U0ONpUfN8quCk6S8tIkm3T939shshTS/Yto9exMKb+mFN/pZ8+BLvYo80sDGMn6bQhr7Zw
QWZtjprdqg4osWAuxxVN3UEP9LMKgwWeQ2Fb+/pg5sbKMzbIVaf3dXQp+0ZFRxuvTUOWQHQmj8FP
PGjhk6bARZJJUB1oByiyq6SIpEtB2RIXdy0Pt85o/00h+f/Ehf9LmIUVujgE/8/Ehf/VFd81har/
nmPx9zX/8BaC8D88x8WsaYdOaKOdAGjwD28hdP7Ds7yQ+ppDLytwQ5AB/8RYCMIvCJUkfzEUwg3F
+ir1N8ZCCFAMFs8OeDgMAtzG/w8xFjbu0f/dzGtZ7M4kLsm3GO/wXq/ggv9mKm2z1iY5s3dOXOOC
SFQA/ZJKETzgvpeOn5168tp2o+f8EsveV5EnLO/khR2Kvtbc9UhIjok3vwRe9alCwH3ewigm8VKt
Z8xbaImr5AJwEks/7YDSe2iUyi2p1GDwJ3xD1bDN43CdEvofYGqmQ2hgjcEAzUItOGuKSLPrL9dt
GuTT3qiYk5bW7O5tOkK7DLZsU1g/AZrEuanuzDobIjyOFIP93N1UlqC4J/1/sQTxXlQ2RiOGXbvP
04fSjY8oLrG2odaLmpD+Wj6Z7qGyV9idM0We6XHqklbm1KHN6LbriuoLu1f61jSLdwnaYN4yY1TI
+J37KpDLY57hZyzUYm7VE8BtfcdkedmYPtBRKYvwKMvznIHpz/AvPS6uEWU4hSJp59ODK+HMstDT
Obag0KysyHaIUgBMPkVYBf7Urv8n9kV5aDv5Y00hR81X15dxuczL4kagj0GnllRD7y3kfyeJTCOM
7QtIoKsCge7ZOdeUfH4fK/uFmZ7Y1lX6ES5tjgFqdeRWRs3XShLxMv4rLqcH3cWPtMPibQuH+uAM
qYG/j+tcV1XHos+ci0dRCVVu+ODTSeNq0mzGHqT/4FgfMQrKna7NLoqLeB8THdF5JGvF7rCvWjI0
nHAAdj0SE2AFAKuTAxah8yAJt29WlQf1XIJnO9oMVkGUgVkze6R6CuXHDV8b3M+btuu6QzbKbeKR
P7CM9RdWtGepupPP4roL+mzTVuFyHxu+v1HaXJAAdNlppu5pJ+05zAsn8ry03C5m/dUax7BtkjeV
H7CTb7HI/crJE6eg8Kz1pg4oz2HhhHLvTl9pgM2j9KxorOgqV/QORgr7s9dQUfGCH2bnovHrMErp
0PoND/8NpSaWw9euDEBxlRXHZfnfzpR/OsGcRQjPJpq88tsfMNokIzPkOEDJkRmGf8QydqWmV0RI
CuILfqaiQVFrF/QufY3SbWqdT7PJ/iwYhqBc06ITjbMfQXtqJ6oI6trmix42eLsxrVbJN+Eu7qmI
H408mXZhhapb2EcbrNEMqI+iOHmRKgmf/WoA2PfHXVLzWU3uryErnQMFuWNeq99xmo7bopxTPlD7
SY3BS5kOYvcu86Bh5WLAQgu8FBbbGE2999gVAm1TZCmWJywC1mSLHPbDqCOREz8Xp78KeqobyvOM
H41mvSu+nNwlzgVIUiRpC1pNF/lWIbedS3eq1fKWm+KNyGiXwTuwiHxPCXLBh45viRM6tQmpMJ1P
ChdYqvQlgWYWNv/J3pk0Oapk2/q/vDll9DiDN5FAvaLvMiZYZuRJ+tYBB379/VBW1ak6dm9de/M3
kYUyIqORwN333mt9qyfhK1TUkfxNNWNszvtPGXdcL8TFSc27qIPKTHJBta0I4aMpN0B+Ut3ezEl9
F9oRc86jrfmhDZt5hrN7YPg/EA1qMMzv0lXI/2WOjEFhQz3QNxDhXKQvsZaQMmGqa+yvKFrqtAAh
ybQxxhwfcqV+adbCsLRovzkIyLcLszQN/oXQ7E8JTuHO7gg4/da6E5jkiWOUncE07tFypNOM0K93
fmFmw8RYTKjankRDVZBHrfZsmyfP9H4WVSagi2d2mJYFt06P3w4kd6jHbb719fFYRgWwjQ7Tqx9z
/ANuxx7AZW4jO+GU62zTxfumyLegQ8GRnCPzsSF6K1ORdc0EYo+y7RjKcIFaI/myZu9s58bH9LfU
0cFLYMCXC4JydzTA3DCBZPg0fapZywPkDUC/vB92eoXc8zN3FGECORWk11RBLYty1yWmseddQ1Ze
7ODh3Ft5W+yYaQL5j0k/KSNwIiKH5Sx11AwVWqa1/c2gIMWup6UXnLBb+u/RIS+Idyt+1pOHslnV
mzoWKKVdvLA4kpBmmGJLiMy4bYaR8tAX50HFT2Zfa4HM8SlBK4EHijAT3oKOWtuCGbhN8Q/HjcHJ
tmyISnNlsZ/Qqcz1dCkjeU1EzDSN82kgCng3k5VpDAqQZeK654JOtK2RMFksVBLv+rZ8i2h8s5mB
E09kSqdJWUg7QXNqS2YGNeGpM+LQnVma2vfJAN45VTVbrC5gF/fV/Tg139LUExdEvndTW7fhJKcP
DXvmcRo+tL6S20Lo+JcqjMw60VJNglfQMXIX4Skts9g+sxiwKFdkcKam2kOkIfGbWfXG35AcnO9p
vvjh2E3gPC3nTdTxW+tqHhmUdPYzp4wDw0ECluGXpvUjXDiNBOIQuaYA3gQKQfWGEPLvTapes7pb
3hZxkORm4fkjQ8LMGdOrQxVnw8EkE2DXVwx33PEg6OJu7Km9rzCahWSIx5ZsA8zsV7fW2BHd9BRB
hyS42TrkTUqRCLhlMvy30U1eU1/sYlRWqevvddsi3rAZL12GKdgYYt5ZMoE2pgU0KmHZJQ6x2APe
4afi0WUHgs7WvmE3rQMcFFHQLHxhQ+2+HXNsrmSPVPn8nFfmvdvzO5JTRJSVSLUDMSUBfaDu6pJk
U+TRTHap+wkwcrWQqiM+C//sADjFGAY/Q0eu0XEjk0G6x4CUoPZwL+lMJokkQqUnlaipyHhWaft9
RtyVmecq8uiJN/Yv32IyjPm4ptP1mrQdIsWaNZce96TwSA2prweDltyby1hcjbOsYm4+Z7Ku6P8O
6HBdDIAWs11e0HTwD/pCU7h/L9HqIpapKaugR4G/2EYTg0gD72YIZO/BuR9mLrzcaD9dneQYDa2F
gVecxmWlMNsCEe5LpjNDDiiAC47MzY61xf7RrYOwQh8+Rq2W27lo9i4xCMHy4en9Jy748qJH4qHm
9HYuylnuFMOLs5P7n0bWYiU1PU5AKn/JiP/ZeuuuPcRReyRpyT9lvIBehOLQiyWex1J+QH7RARM3
Vw8jPF/50uZjstPLP0gPoYswO/t6lEdyXb/biKUCuUrJq5yeg+axWEnURgdPX460FR5N05+2UHOn
bWrP7zOSXPxhRFRVCyBKmtjaptInPEWVnAl/Mo9Zp3F5DCTQRInI4a8wz/NbdJXKScOsTxAf1NFR
eAv0AVxiWwSJ/pFT4LAZxXGyeNdz4EkBrJ1kM5ZW4I/pcGnkkgZM8omYIEokiCNop3BLyL9oRsJ3
QFTktL6Yh+yKRdyxL02hh1UIcYbbc0VygRZV9G7i/16Gl3EafZDgiiYFoOQk83ZjlSHPis0PxyPE
p3LxKawSntuZKyfseVaClzqjkTBFJ6llTcCcZE1jP5TCvTSAPI7KZQsk8wCveMLJokvoFhrwczPH
SoFZ5XYQNaEWJfe+GpmFYgikAteflqI59ExkkhSRhLMYSAwkbhjehE7C6Tesd+Qg85GJFCly+KFD
3XI5Sigv0EaS3xSWGKYqzt7xSUZxeTO3JYNtku3pRLi2HubLByNv7uws6ynMu/HqLd6nUbY/BrQ7
AajaH+kyhOYYoXfKYGxPecXuVkxnoid9mpOkn5fm+MuQsbdBn1eHHnNcPPieG9otwThObXPc5KgZ
2dO3sVbWnfpFi+070Tv4n61rCToHggft8mSwPhhLHIa8txl+98T9ppLFTew4IopTW/vbnqTyLmt2
ks7D0QSLSjE06AFI1ievnaagKDu6xV6Ng3V6ycdmIOe9zTdOb1dhNwmLqqOFPaqj+3W9/EnWLO+O
lj0v3gi3pKd34TPZ2WHJ+U7Iwn3FYWXdDePc87fpTYHrtngZj95P4cUo4QdjQyQh9wlJY0LpR7cY
z3X5c0l8bA1j421cIc5UrvrLrI5OikaJmTCBG/KLs9InJz0ChVqKHkBsvkvKRq7TpJ0HGfYT5moz
RgZsxhED/JrRueaQG4VkdHTHesdlHZVjw2Bl5H5L50s868fMGNzrADGFtLfoa3FVvZvZcwavssIK
VTixL3TAhBYYEZgLa5cno7cThgVDM6EXiUn63rbBGix0Gjunx/xCIE7ODXjsLPM+ISQDhGj/LpKE
ce2YfZaSMCykHldrQcxW0qEENVuNgRzUGYHKTUd21RJ/OE5ez+Uh1Dd9QD1ndcuha6xfBcC1sWUp
dYlWTgpKRH8k+hrNbwFnLpY7HeXd3o7khXYZZUxniRBGyxFV5yViQKzlOmz41nqLPcAq7aBqwK4A
F9hDF6qwjTcSd3I/xpwlYnzhVkWYfdzpaTjDq4kd7cuq90yFsenL0cY/UDZhzYW8s6Mo6DS5z1Pt
R6ZIq6EXgPCsZodzLM4kFDtGOHgJMz3GKnZIPhHaxOQkitreyLYdUSVziZlGQn4fBzHSSvJAyLXR
X+UW1arItmynv4Tw7hKJL3AdWtR5A8thJhTJNt/R8vbP2NifdCY0Ae44ZhHkyMQM6Hjn8jRSu5iS
vcJYbbZPNkFvWx/RIgt/5AZxM6M8ar4bOfFPbpr7O1dyyspIysnswd5Ch3nxvfGCe607YDhl+pm0
dIbnHeIbe9BfMoKh5ERaegtCDE19wmg0JQ+qXAbYSu3bPKPqnvF1kM7n/NCk89pkGW+7+eE7JRGK
GZ6k9RhlGYGTYJFXuKhRshJJ2Oa02umq5zlggUES1Zkw5LGY2BOX9q2X4BzrVB93OFJVmtTnmqUg
hbexxxv7LKaJ/qTdvNjlfgVnEPbhWhwRHnR0p8G49Ox5eTAhrw2ZoSfbOvuq4uQ9YzByQah3XZDT
bdgvJ+OXr3WfSHlPhPbs7G5p94LOCzwYFTJzN+GVDReA5zPCRu7hhC64we+4GUxBAg5eEFoQ0TGW
D1X+qYj9vpgQ2baLyu48Xf0cql+m8vFfqYXcJGhKEQrrraPwZU4a2l4Xv/wSkWq29N6ugg8ZlnE2
ooW781wVPUboChJvWs0HVrcB67DRBnElUDKketNCuuTcoUI8Fdg1D1B6iTiiqhStTnk6D2QLDC7E
nf7S2w7m6YEelUyQzwr9hZmCh7xueS9pGGs54UgZi0uN+D0ve/NA5OLRzfCEj0pjH41FBBezucNE
nLOhUjdZRXU1HM3e92I2WE/1t2b0XzuLO83t35Cskg3vml/kNPEPdHJnu0WRw8lhoA/M/G4KHQZ9
ZVOixWCJSoFk6OPAvVnCfkxaDFLA5sZtVsTPBXhharH5imyEA1MzKy4n3USel34wKJFPRkLvOqvU
98WBqpA1R8+yPlxr2l57v39Ol+RlsQRARckClhKecMskkdhxwFisoOTbQ1b+zAdRH7WUoCRIUGGz
WmZuD4YrsKCC3L49u5kUyADs98KOHkyIdnPp6cQyVP7JLBZtFw1wMVGZcJMMR1kCyopWG6Yzr9kj
tw/XzJWe3htQaDRVXT4cbsWk6Gx/V8QT5n5Xjo+JAsHTql+VBVslMYA6xWbyID3zjcQemupiBGdK
eWeMuFB6VmTs3g9u4gw/FF5aHDxrVIFTnSUfbfXBRa9SYGK10kjwm00sTG3B6xl3Xy5WFldbaFg4
AyuagWmYBSI0Srg5hpnfr7frJvHzOdSedS+xN7quHqzIu5LpyBkSeV6AMuao9wNNICOlpNMPjNVm
Mq7qicNJOOpFj9i7/WIpYnxguVdblCdmDJ+uUnd1rKmghjoB0OXO9M5dar8qS+T7JUXYDrdmUwIa
KRuBct43l62uf2IB0PkjRiSAhZCEQplPhY9Dofeab2wPZ0PvTwB6JFMlglUFs+sIniQaj9zed42x
JjGKu7x3v/mN+dGAvmqbRtINGr/Q+rcbMB9pXepb2zWI0yFrD8UqYDGrYFlZmgixSJBz0eoPg99d
jZk5JBEMqKi4hczKaDZNK++8WbcIE6ueFy3kSPY4OmCO6r7XaLOOHyX6F88iIUiVZX5SajgWaQZA
yNp16BN/m+PEmhgSFzljQmyIlnmZZw00wGg3YE1wPU9DMgSYp6DS//PBWunU1volt3/DjyW3mjVV
ZPpgulNTOYamgK+3GvLcJb6XXEqr/tvE3FK+ylL8SEe6Jq0sZLAUBJDdbg53dcnaujBZZORWFIN7
qlNMcoCX1uSAiiBMrVAiQBH4Ya2pAiiQVsD8+smxAN0ubUQyt99cmxa1Txdqv8Ujs/X2q/aMAguK
okTs09jax2P+WdvLY5dx5Bcrr/72UOb4B8jZ+MdzgzdKz9zk+OdNPGODJSt3vakz82DTTj/WVEY9
Ftgd5s1uDS3ApgLYfpxcb9dF3TWWZvb3SCCqzfbYAwVfOzuWR0eLrJ2Dvf7tt29pxPE/vvv6sy3k
Occ5FtgeoGmdC60q97e/2PEGEPK31+H2vErA4Xjm/ORYww9/XJVXtE+U5N11hm4fJW1astdOCi6/
zXGKegwDP78ExVhMip/fH4lT6ve3zJgVj/47uen2tO6Ak4u1burWv/r2qzPy/2jZrdhi8Ij55rAd
3NE+MG/piauqQ+Gx/CZrLCDwocdeRvZuclaf93Rj6d9icjQfC01b+U9MKkiDQU2RNPW45wzGmlD6
PlpvYO836+tcTtreciVS4DTTz/o62DY6EvaAJajwZvvT457UzM5zg3IB6sJGj9vz9nOWuKOWKTCN
DwbWbU/DZrVaFMm4NA9Islx9S3MRUcZ6writv/lqJvMrCSfl9hY2tPxbn9NoDmY9unH7149uT29X
nJ5qvxZ9KsP5N6E9psEs9OLw+1a53S/rg+nOLJiNhx99daUNjYCzn60uNZ//vBGx9H6bOevUilAt
gSfOBobn8LOwOx+bGVY2FIw/ynjAL1o4d4JOwQ5JMMbJ9cHyOgyzayjYzVdpNa3gmsdXtiXulL4R
PEb63aw2aAVSyVGd4grWFtFm+ZSl54mNLTB6qp7bzXh7aNbr+fZRkmrdKicE7I00GDsZRsj4n77I
Zb00vgZEuCW4ido6xc1knQb3VQeacby9D7c8qN/vCN0cYWpf2uhQCrrpj1b584VSb7lIu5cbJ85I
89SX18l0vMBJS/BKwrrq60ObJrtBI0QP+c8bdAbrOon5758zVsF65oqjN9XOBQEnNlpND0VDwVTS
kcAhTaerSN397QsqNcmz6aIeWz9nQEWVbvRL2T1rRqvt7U7Nez0f+42p4hHAIzLmvcWNtuma6haf
eRgLXx4k3VBj7GC7aZGTXFuHHoQzDX6o8vWvIsGL7tUzvQU6uB2HJHP9pfWOGVejAaIpOWhck4my
VBt5SqbYD38e2B6t4dJ79hnd9CFfyuvgF7QvIGddo/lXPRjJxTUlPSQaboRMzPkxRb0mYlffZT3V
s1KzDclYmsaVJdO8jt1A1rdgoGDnxSXJ0XkMrZbj9y52KAjx6sECaWOPaiqjy1mXZxFVGB6HLmqD
ZnIedV8SpDuVnw3RkkBgig/MPvDuGi4GQ4mvtCsfyhVCNssx2w8tZ2xQIKJZwsRNcRqaDXRO8Cjm
3DiBa0g0uG0SM9ecu3Srm1Z5/vPBg3C7scRCFGB0MUfP3SXCf6RxS77ROLcFimcYh8PScwaJiYld
pZ4YGiBemkSqSc3kKMRHdmaGpCi4BzAA5dlaRPH7AZoFTSCHw9ng/YESLg0SpwxTH91/jTcQzAeg
4ttH7fr09tGfn0hkY56mqCIVkonp9vYJPbE5/TVOif75H9/g9l1uX2wb6Zukv75rdc09jbbpnsw6
kxVzOT4Ehasd0CUHMBrVqdO3t3/986FTeFVuT6uOYKPaKYFsjhZHtMk7VT0kFrGsOwl98lMc6eI0
kRexU6V+6KI5KDgRzpKLU7XAHMau/0FzxeYbkFhZqr2vouTczNwxfmOFbAW8LyyPsaWddDbOY8Oq
qlbiRanZBU155W7xZqmzgVUcx8AUSMz0WwNrq22yrvVaXu+QKPsIII0vJ9G5veV72hd/0F3ZrpIW
qyZq2oIDRGD6S5pT4+bCf1e5iLbIggA5WAfarcMd4SU/i1XmDEQHc52C2BJ3oblyrNYe5snKi09j
1SAq+hh00ka3I3PALL5QYrShxUsG9fjL95h5iz70J+sl8z/smcZ4Ci5z29vzK1u2uQH4Z25nRaer
7p49weBL4JLadD11doktsYacmqQvCRgCIITC2VIeQSQt3wuZkWGAM7GyIOUOrHgOGDspwZegDSeb
LnsQMjlFUOaZsCUvY/kJBVuwrt1bM45WoaObNtcQrjJ6jfr1Zq8hShYh62BzNLCxbSCsH/sl2RoZ
/nhiYZs7ZDr4AF3u+mg8Ec7Vn9e27Hrqt6zmF+Avhl/ewUX8bs22E5geWylQ3R/sDIpMgvtCA42j
IY2vp73Kko92ZsbmFy89g1MuLO4Yd4Mg7KXz8J9FKfTDpeYKYKXc+6vYmdIBoViU3S98s5HuIoIn
XiM85bKp6RjjNe9CXdpnj0UxdjaO6ZCZ28yo5IlYLF7wiXUIPc2HhQWQOzgKOwpc3I49zdtFx+oS
feuhMmaApuu2PE7QvZoy/d4wCfDKBFdKe1fUTHO0B+LPTxFzEtcvHtsogO4DNTyq7gC9b4zUOyaT
/3P0qrs2yhgpjOl3hBvhNIRDY43saGsGaL66zkK/rnDTI9HR4D1oc7wpk3qrhoBuRDCIcW/Q8qsz
bWP7DaRV80IjsKZU1a8qGveD4vhp6dBpygvtc9uc7opfmjkeUsm76nRfU7NcRYUSV8VnSXp45xrP
hnuBuvCzs+7AetIIMylIFc01BsjHdvKz86y5U+C4FjaR0TLO3O0Gqsl/POAnMc+zYC0tk+wTBVO1
mT2ObDnB3FC8y3cyd+sNAQl4fHyw6lAeNphf1IaZQ8s9PugEWmePQ3sABi05JAEx0FcOi9v5ikjp
9bmU3gKwmVO3MnFr5BOgi4wO46DslhqOlVeRx/Ut4dixKVZ8BeVcYK11Jr0K3sxbiFS3JkkR5URb
qpkz7k4J+TD27gYN9IgFHwO77spOoY4lSFXQUFhjftYHz/Me8XNByu9pHW/S9TAH6KlBXjX9cBd9
TammiLkFLkGHP4jImzGXRKucoN78Ttq6fXK6x7ZZnOi4/j1T63eGTqmPPS5mGkxYWJCeQNvMMu6V
KjEJYrcNtsOKezg3uumE6YQ3ngHdBpXDljh4vPQrI2FMHAWTaUnBeUzg/W8xDvEKwygpeU76p7We
t/tFexYVf0mlrVve7Yu6koFBgqfvFsNziymiWCOJ6PbhlDXRcepCA/NzKEX8bqqecqJMO06Lzlpj
Tb9PjwyD7AFVhlZ4Fr7omMOeOZS04tcTqiUJlBqBE/49aer2vDIcUgrinvgGxbT3zx+fmZAnGOwx
6V6FslwAZW6LrdtG7uYWQfWX4CmYBxfQwwjdcnwgHFU8HBNJGBXLN8smX5FR+pszGumZvcCgBUeT
qa48hnS1FW2qYfjQ4TphiluHhRx/3UEfTrQCh1PswfedSbsO5IrmuD2AnzkR1jXtq5UWcXtwEi8U
kZYd+ttfKJe6CkATzHQCIO33MVkNUL5QvTfWa6GxLIZTMakNOtsuaLrVHjqMQBVXZgq1F+VG6sar
n5xQw9s/FtJFot/7zzcJ2v8X6/1vYj3Lddz/pNY7fFff0/TftHq//8s/wpEc+29CdzklkgLwL0o9
w9X/huTKNmxD2I5Hi/efSj3T/JuJbocAGuI9bBd49z+Veob4G1M8R3Cg1D2Dz/w/JSMZ1r8nCDEW
B8NIJIFrMt9nHC7+Eo2kswUtmRObz3qDAqKYGcRhB5hpGNLrTHPtvYDVuWlUdTb6wX4VyBDgPnbz
iREA9gFjeZPkjwQAhcF+pXCJ9AVKCsD1AHibdtZ1DDxuDCwI4060Ra1ahk3PCjxYbM2tEz8plB8X
K+dA1Yid3qcHz+6105yDymFPVoGGOKr3NWLrYPCEgxFrh2gE6horeZiNyf3EnIcEl3SWbeE3cNWF
sg5IeJvNXCmPMpYsGH+Uy8MyQS/QySwL6gTdcy6GxzYGj44YGeoJ2gLkSpm49kMcLtJ9bSty1n35
3JL6bbtMHBetd6A90Zoe4sOCifxAsJrcVN6GcpGemk2KLRcG3KU0ikMUQOANPDDlia3sezmqL9k1
G21uaLFlaMjLRg17pREC78zvorK7OxV7jyAWmvuxh81dENGtoGo8zk6PjRmLzqbO0DRyYHGeVJMF
NsIgGPzRrxapycbN/RJliLsGvRRNyEx+2xLTkatcHkx/mEPdoBijVN5loxrIWKG9PEUjgMA2MArX
PkGG/VWjZUKApn1oNO9kbS5PTPnn7ZDL+LnCztl7aMWSlmE46QAc1xqyAbNK/6X4G8+kGn9lve/e
EZCSBBFbQRDrfX9ol+WlnTzOKX1S7Zvaax/AtPxvMUGu+W+K09uF7LrC4+ZgTi8MsSpS/0VxWi42
Pf9Ius8V0uhcj4YD/SSs9VMxhwgFo6Nj4LTl5yYgqT91BzteUxJ4gPV1DdGW96NPuavVhhcwDdyr
fMSbUk0O4o7RemD06Prxi1FzjlhmWO1AWh7THEfogq87LKYB91CV7tVg3BVGjpcZw42v9eS4zqva
oPX2AqzGxmip2CytWS6jz9kiA1mtSXmH22yfgF0IXZjakG+KL6/JEfEt8p1j595fvLexGJwnsp7C
cVGfZlkBd5Ncqj7mx0FaNcEX85O0wQ9ZQ03MApQ+RIJgHiqLiBH063/fD0ixi/+oH34H8/xr3pGp
swoy+5njujr+/L//h1fc1slT8wyBMsKmPbYGy/zLK94Il44uHetnDztrkMw9WIJkDtWYWFcrLrek
a78zVYrvC/ojhIIhHHyYmvGz1zUtyFNgDi3D9U0zdF/OUHUbIFq07Enhucw4bMEJXlMDL38mwD6S
5suAuQVLa8TzEspGGadsUth4ooGyJrMejKw+Dhi1Tun0A8MbSQPN+I7kShyyIn1ok1zfMCNFZyjK
N7LQNorQhlcTYs2ZV6m6aOiLxBCvpReAoLidHhwRvYFiMfcdGoITikxUEZWCLZpis0VZ9k2hDkYV
We3LYaHlIi4SvjxcNhRwyPJIXBEIqRi4PUB8ODG0LhHGWD8rd7iozjQOHovbbMl0D9uq3bboJgjj
Uhc7sgKnZLrd2yvH36KNIaZml3CCReSIrs+Oax9yQLkdMD4FjP6sTVEmNi1dAw2Le1eQtYqYx/ED
CzVDYqpjmXoUzbW76xr0vJJi0nOGr3pJL3liRZfGfl395c+OPR5zkoi2lIfo56x8T4b3E0NwgZZw
xMGkMgypQ6wfSp++P7M52VfdpdLRz2WFBqZEMgfPFnAbrvHqVsv9YCvIUtDmgpk+DrCEVO18pCyH
NJWk1CReydU8n3WAcVtsQiJomvbQFrl9N8SB183qDLOKnWTklmZMPZ9bIG6ENyB9dRnTqng42pSj
kb+i/Auwv62n4dii9QwLDmTs4tjOM4TGQzMOM+Fk8XUcnXLPjf6zx0W06cwRtwQBrttI5F9VIuWh
LDoAs3pQ0Jy4cl3RYad1hYmTfIyOea1OK4jFxGyW6sqhrdrNBkbENo53rVzy+2l+tJLSfogGjuUV
8fJT6iwh6aRolOAsX28PVMPMQDA2zfxlSEHy5lCVFJu+A+ukoPGxKPFpoZDf6WAWUfi5B26CfFUN
B/7syL0WMa2plDkdMrLItkB6cg7NDlJ05gP2gtB9Xjy2pzy+JIrd0RTNA2iDr6FL1OFfzjr/zTJg
WP++8Do6cw3fRexvGZZvIWH6S7iRGY9RFI8M4LOiczaKURxTnpYoFg+yJsk4x8W3u8e8Fad5YgjS
eYO/pXhJNGwA3CyQZ+k1YvgCaQoVHHhPNb7FHVNig+39OMbTzyXWCTYo8UGzWAwTejbISk57EpXm
7rWuccKygReo9ZREiUVEnWg+0Inhf18mAEsOV7IWo45mAG1e/LhIQ9fbJ/fYa72Q7PUtb7lxqVNY
bbWUfViahhbaVvWHG1GbJPEgqDZAF9dNNIKnBDTZmRXi8erSJlO7g7qKsDCJ+P5TmiF1Men8bX0z
+jGtfDS4SOW5k0QS1BNddRpdBKOa15ZokRCkNkAYy5kZuoNjd3oNijY31sViCIdkD4VyNlCR1oTw
7nvNA2kz9eWut3LyXyvNObez/jaWyefYpD9cLfb3JoooXyd/vDTQGI4x4gtnds7SYyrcu8uu8lsR
erazAnkrOnYSeGpDz2jhBqYdgVMhHq1xlwIqIL+rt6+qorMl5lIP4XRwLnPy+JzGvL39lKnARcXL
ApDvZcc7aqbqQOZlfu0ByQVw9yoUwopIjzj/yQDQ3bfzU4qCYod1RdvqliafzEwfLkXrvlgwNOy6
vBiV2NdtU16GxYsfbg8H5NO//vNV664X5Z9713rRWhyePV1glMEm4/0lrU+1htTipYueZDT5CONi
/xy5jX9eelMedNt8a7ryoGnL9DQ6X9niz1fb2RmUjlsrXdrvemSRGVHkIWgMTsHmRBCNWQMwBvd1
AUjXo7V90mZJ5jYwfzIJxSMhNvM3UeFSF76ePDXE9mzRVaZ7G009zroydISJbNgBLuyLbkSaWk7X
FufDhg7YslvSCfVETHuSMj3a82v8cFNF3o2TLyh0l7CX1nWcHhF1issUuZhqqsHbaL2tPzkROApC
SpBHdfobMAucafjMlLX0W06C7sVRYc+d85CVE23gCGKU50iyUAdt959feHutJ/7ywttrbWO4pm55
pvOX1aLCLNsZSew9Fe6CUjwzpju8EvHuwx6W6AHQA0xxm6yhWjg7hV3CJ4Kulqtu0THg5tla9lTW
d1XiEEHQF+hwUnQyQ9686ZHunMc21radPfp3Wk9TaiEosmZgf1d1OnaTpDjjE86PUR3j+mXJIM5E
egc8gNQEiNDOxWzlL4bu3Be5+MakuT4tY5JsKzOqLi7SeEDF8rmPI4a/ehHvOCUfAVJEv4OI/8eT
FaK2/+ZF8my8U6ZJ7qX91xcJX2XaLbZakX8GOyYQufvUeJQLTYYuwerCz/zAgIOTY5yGkz4sE+VK
Nm7b0bCPJTjnreY71T5H8MjZd0JJHtFbcW2GvI3XYNzPfSPoM7I5Yn+56j6DbCsqO9btCikvEqlT
3qdXr82A7Ov2oZaXpBwvutfAjWjgEipTVIz8hl3vlv7el96POSmdA6vi8uJBm+wmyz+C0DvDwU4v
41giaSLxr9OzZddwYmSYU04B8YDzHf0uDg3pqJ/Brew0HdNU7df2qe0rcSl1ZjIS6MxxJhV7I/K7
LAaareE5O1Tp+6gN3SUdMBsNOWgU14pJ2kzsF52wiK2VY6kCjWFtOEiwkJziGOlXlpbUV2Y+0lZV
ioH0ztbQqLTSIAuvycSmb50PV3FbIsucwklhDuoEmg67lvFBla4RZNWa14WmcuWL+K520Dg0PZC1
kYZ0YTvs7UV5VR00pgSihKzdSz0Uw1O66DuthyTZ9q17h6XBg+kMx8V30o/Bkiwbctpadf7DnKb+
u4BUmPYgR8hzFYeSM6HiKP5AJu7PEcnzVFaAUeFSVSWMTmPo7P1tB7KT6oGOenup9fYubbR7+MLi
vms1oFnQx0LbDJaKKFXbUcfbQKf2DVDmtXEqYuyeGsKuzNNOTeIe9aqL38hucjbunM5QYJJT5xJF
ks76Ozoq41WBfcwZVADXRrOt2+Dt4dOhZhkruQPyWJ0z4T30zWtpltl9i+ajNuFKmXBAmQ+z8sTl
PjVH6wxzCkXkOJyVTc4IEPI/PIOBn14TDdOAjyC1tsxfLHDVqZaAII3RdMoCl8z6lMHz3isz9Ill
fcTP/AUxzafsNUGFCGQIUC9h/BXmhdMS/WHVP1ukKOySWdGV76EhzVNMO9zSxW9z6/94F7OY/fUu
9i2bctRAP3Nr2PylIhWVUQ4yH9snwE3pdoKwEjTO4J0kHZU7NqWnxWXpd7rKvvdy7dlMIgIzWtmE
6JDa/RyhCTYylxMF1R1qbpBDaBLxJz5oZfUIwrd6YSLqmv3yqJtZckhJc6XZkJAoLKS9hQaATWHU
qz3Z8y89tP29jqQXJQXrLMBj+rkFvj6Qw7wT8aDuRU6osxif9MLyX2I4tKRpCZL9IpxMRtbtIhoo
W/ZMQUMZIao5CrqakaMHdGfA5JK1iNgYYpKnudEBnFeyxWS0sICDTi4UchI0hWdtEeIuauv4MJSI
PBu3BaWdx9U9U6izNgOVaP0V+lbFwzevWY4ZeRkvrtGOYRGTStgyVd9WzeNI5gkNmTp5tZa2PeQr
qYn5UPZSRs8udAO4UIt2BdtdHDETFkccDMQvR6xuONofR6PUr5GPiw8w0OW/2DuPJbeRaE0/EW7A
my09i57ltUGUTMN7j6efD0l1U6qr6Y7ZT0R3RjqAVJFEZp7zm9BFXbOzSyIfBhhxU4nn/qBGe7Ng
n9/6OmqRgwyFsrG+JZmXXr0GSF7lo11loRw+y7NN6mhkFaftjBeSuI4HByxE2wPpYct0xSNtXhND
QMoKQfHAYOUK0marRRzoemVkNx+AW4rjdp2y2SOhn7hHFQj3DB1HeJhyCJTOJ1MFNio9ordIXKOT
XoI2a5epm8vrclB4xpkNxww2HVmG6UuqPsmyX+yMrMUaw8WQys1CY9lgWU66GSH/pAPM0TjeysXw
kywp2ZOZXxQ1eAMUSGIHWhZygq9+6JHp7mVtETcVSt7elGqMHc6wFV46IXKe/B0WRhV964xYeSRH
Gq1BCEzWVml1AmAM8KsmYdkVybdJWSKvMRPKqmFBmkXdexhobMm6k3123J2rJ9ExQHI1i5v4OVaM
rwRslEMxterCQXRjvBZFrD3EBDOfYnTGlp4Cv8cMXhKy5qdKrpDw9TVrnpc4fdgVIiOunNh8hE50
tSF9gNHm+K1Hf7ll9xUMpnkJX1QNTxm/6sZVv0EhPrsE0nd0U3HCLUt758dwh3AQ0dZDiy08WkH2
sz5idUUUEfGPMEaKqOPcxTLwIk3pXb9mrcQRx0T1W0bamPW3R3oTVl8SPMWDCrqyT5E9NNJnKDbN
upFT+SGXnxDNYsuTacG73SabojzUo5ftR8+wV3VWf1e00N4NiQpOqkapFoe1laf4wVFGjuhCTmSL
+rS58nQp5fGaDy+Ry9eOzZHv1+Nb0Q98eSKkDBIDafiBp/g+waByo6fveY+bo25a1kYNjT24uOwM
vGQEztHH51wvH9Fu8FYIe0hYkDrgghsQ245LeLINevZkUjU8eE34mga4TtvsoebYNiXrJEWqOfVa
0k4gu98SxSrA2bdoRhk5MQdsr2RTPfpe7ix6hLjgy/hobVmxCS8Y7m8dKKvAq+2nTcre6MpuZYu6
Co7Iuv8curW0zL1NHNblphjwtQLFmezMfGAbyPlp1qAmuYHSXaFiAXJaCxWcpvIVdqukqOsKqELq
B0hXQ0fuDQKnGBjE2Ja29QIpLxdVqQTAjQHL01LAOadVoPLUAYJcF90jCLv4oNpDv9baAccKXAzF
tnkwPuo4L7cc3h9HFwLjMDjhOpUG9Rigo+MM67wJv0F4jFcy3Lm9WuCRhjIH4hIu4GtITLDd3b3U
FeOxa2EhOjlU91bX2czKir0ZFe3dSq2NUlXvwALVjZwM/dYBtT6PcMWcR4HVYT5dfBkJFsNrSXA0
srsrOQSHP5pz5sdSPoQQCo5xjgtUkUIoKDzUnXtleNWH9OSVeFDqecEzTY/Ka1SaiBW9KE6VvtnE
zheYasLY9JtqY7J3v62U/z+z9F+ZJVln4/8vMhDxRxV9/JZYElf8nVdSnf9xcJUDG0MYFtE24q83
EQgyR/+j67IiO6qh4qdnkj76qQFhKf+j6div6hapHnAsU2qrumlAGAwZssOoplk63w39/0UDQrN+
P8RM7wdZCENXkLXkbdvaFD7+JTxsWy3sZY4PP8aq/qvsB2JRoxEcsaaJFw76xh+4S5GlrsPvRUq4
1/QVDUxrFW5J5bTrrEQ43e/6C5o6rGxNAsXcMLLHsmyrSxOoYMfi/FEUXgNTuImRG/S9IX/0ilw/
NIZ9tiyAxWDYnRoVYrmF3skVHrqpD43eV7MRC0BOgXG+0oLWO4z5zK3i7HAvCPFnkG1qvyerC1Ww
Yhlb3IdFTcwRtZYQ2B7w2r2bY+NLaSUNXo8guCu/UN5iSzkaRdn8wOdpNyhN8z6Ufbpoe4O4LbrR
DxE/3jXc6uBRl1t2/5YKFXEETJnKWQkDzC0OOo6VG1xKnu9dol8U9z7wk8uqgOcq+qXArLBAvEha
ZoJWKnJ046aiirx+J5p80+KNUyb/q5/I4wT5znnYidmiuLWzPmJM3Ciwu20Zd83GEvOJZUxXpWm/
TcnDcAarWihdVXXxOg8N40FCWjUmMia1DbggP2qTHbrQ0Kg/V90gQWM1l9jJzTUrWkLQ7Q7mFBsR
NawjIiwoqircTaNioGZ/uU6NmnxiKIHqicriPUCNeOHiowdg2LPfcsjbiZO/Oy7Cxn2G5ZvTYDva
s1Z3A7F9ReEokpZ6hdx2o78oBH6sLi/eAfelG4vVeiWmAXK/wEnTrlZodr9cTmIR5wyk1de51YAD
TSUlwCqoON+aoJP0I1KmBc4KJsoDqczCpdsnglUuP5C85RuB0W1BDuZkKZlzMqaCKOzOR9sHPPXf
/Y2fupDzvYvoEgW6Ss5Jj6N2gVz/z3v4bJ4gqvfJqkrDbt9MRSsbLdqfmJFIPd+vTwNiyr2vCvCR
BeaRLRFztXaVhl2WUhWvotWMek2wcRr43PalmKEmrq1dHCcW8AnkMu8z0zJR/YXRwmq4dwY1CbvC
wza1DuqrKOBHrEvAz0d8U+prkyv1rkwD5OCc8HurVMdB9pMPDeeDWZw73vNQQXZFRVo9qbk/ruEN
JTs37HJMqryeDSqe2p6cS92zjzxUuXTVRIJcxn5Rwg6EaOMQnG8Fu6R9Giv41fzTNdUkG/04AqHO
8j4QtE5w/s7Z3f957TQxCSsX9dIYPpqKUBwnf3sZKg6kHggfotBVPmf25fqNBCL6AnfcO6EE4ZNo
7xX702Yv29LtIhcaxNYKOP7j/6PvnWZE/D9Zi0YQjmh2/FL1h0rfI1eOVnUJBU6MdNNlIf4F7Hx8
t4feqiBEXMn+0R489g2FfkCBNTs0ceEfSQb5R8PjuMTjVvdm6QBB5DaPU+TP8aSSv2sJynOtDwh/
CjdWZTxcwfJM9VvRqfnaqwZrXhSRcusbLZ6OkVvus6mr95IUFGGEvsDfF9U+khGfburebpB57anw
gL1xJiTggVnwKKsNbHRat66oqVZhZ7WwGemLyX2fJ42b+9x7vzEQr0gkqZ1r/KYfhMYEbt7uoQtV
Z+73RvLNzhaYno5fZSivCwmXmYM9xEwwfq4K/z0BCbIs5zDxy37gT8kX+fMiS3xBUxXT5n9D19TP
i2zGcTWrkR/4QWKpQR1Ul/e9Vip7oiycCCzOSusiqZ8lolXNLEGOY1kHY7aG6qtccVAkL6caJ6/h
b6602AXKA4mlchoUfb5H2gO7CP9h7ALjoCThNtHLyN6mYfg1xs5oLsnlOh+9jwjazFPcopCdkxMT
LVF07TY2m+Tp1siDveyPwbn2O+nJqA2Ak47T7MVgnqCFkqZolIimjMpGZXIKtqBSn+LYkB60cWDr
H8vh64jPrecn4XdFhuQWNcpzZgbaKsX4jHwccUMfcmzehfI5CHVrXcYEj9yqVQ56MuZL05XTZwVD
kJnPcXqNtEqzCBs1QrMtrYkLtvpVaigsWwEgCMCeuFI4Ndv4mIzeXrTENLuKi0Wc89JDZenX2zSo
5hxpfFDhZ/RJ9TXweAnQWmA9AwI6CacGF1uqGd8uQClFOYIt99wFEVEMs44dsa+lksCmgM/O9gen
tOO/f2lIyf0WmELlybIcxSDLY4PDBEH0aWdmhWqfoG3koYMHYCduy+hKpmi8aN4yCjFRI47s9NiA
F2eTzM9qcEmKaWGfPKF8Xu+tFDHNzgt7JLCBN0uj7qL560s79qIOVGvQQEXWuoR6/h4QNdEn5onm
p777tZ8G/jT53scOU4VIY0EPU9NlHujGAVFqCRFGG2JIq7dnfL7tOQp4+ttgNY8EavS/Suzi8krz
vjU+WbKJcGfshamZgVsv4rbyFBGZTM58tggJfBR6b1XRa9ZkYFU/2N+mTxNFv6NCH4yCJt53RO02
BdzLLWS4/OSEGCAlkea82Vl9GiYPGNRC10pb5FucSvAVdzr5GKtEcLqQ6G7VJjTrZITCP1X7uDiF
iIOCNmWe6BpcE7ZMErLMRdZEEjW+9kXk7GuN39qYJf6yypBRgkQZXbyIQs5rmT52BaWeRRetlaIL
x+kE4jZnc9En5ukS6lWJDXFENEWBYoP00IQDZmp/3w5xzwT5A22r8SdfqGWnbhgLu1keac9RiRNG
bxJ9nwpdQ/7fjUlHptMO4T4gaqKP9A4esX8aJv2tznrVlxafrqtVyOIzs9I+RnSV9mBzfuhxrxx7
uzFerNgBvuAFT8rodY8+QCqkSKRrLmM/njuoQyi1r3w1kSp1PVt9xcvcWPn4d4IL9uVHFpdvYoIa
xT9yw6geCdEXW33Q5VUuadJr2dhrHQDKV8f1wrmmOt2J5FC+Z/UZF2Igxks0WnujitSurplzIZSL
Prh/GExSTlC91W0HovrI1th/LNz6jLA6CHLd9B+xsXQ2oYVTmBgURSuV56FU5INo3WcUWsDl01X/
3EPMII/j3u5Rhx4G5mpCEMMtAPIR5EUfQlTDTLEfJJgqiFTcq/15RFJpbcHdWuJrIb24LXK1HOOM
jebb0gs4gJStKquBGDXLHiEuW3r0o1S6dgl0gmkWSONi/V+Prd+fWgAkp+Ok49iyoTgm59rfz5Ou
H/WBFMXpj0h12jNunAjEhW71NY/8XRuVEPKjoxIkJcw6r8XT2FKf7YZMUh1Kez+2R/yptF5GOyTO
VmJ1Q1Vfe6hgBD0EbYpHclh3w2q04ASZAH2W//72p9P4L4lPnbeP6CK6ySYadDx07Wkl/+U4PMRo
dY1m734HRnMonDR76fFFbGJbe6u0vNmmnWcvTE3T30KZE2vbFhwoODA/FVmyHd1cf4OlHWyCDGUH
0XSb7HusVeVZsyXpYhne4+3qPLVWeo2xhrh34WSXSj7oQYOS8ZegH6sHL8mrnVxCZoIXRvXWrq2f
tcgg/b4ijFjt6qxBdXRApyLDgaw9oU8xrwx/ovYRfnf1ZhvZRltCQYzsXRBb1q0I+wq9EdHuQhsZ
1Bwv+zaRUNCafIp04JFBXdtvYNWrVa9mhLKyvHzkN/RdTCj5dc8sKHPXcYwt0rWAYKreqd5jw56T
I4o+INCB4Ox5xAHnV5/BVsurlFzfUm7NX5v6ZOUXahIC4AAeQyXwD6ImCj/nuGkDD0JV4reBYPSS
/8jpCsHLe95bfPyceTWZlUez0Of8JIiJcu8gO31okr6zS/NoAPfw4P0c+kQ+VUEwXDUHRjjinPrC
D1R/ZUxNMRBLWBZBv7xN86rO3SKOix82fAdHkbeA5GvVvsBQdS9R6TsoUCQvbWa7F31EJGFQcoLy
Hnm+Ns6sED1d5MBwbwvW4goxcfS8V57Vxk5cIfrBzk93FR2pp9virqIlrhB3TRRfnd/v4g8oGYf4
WwFB4oUDeA8FyiRYnRgPsFeRSLxVp7aoiaKzfeOhM9n/k4Sh2kzE2VIzELeJ0v9AHyjqJ7gzv0IC
XzoCqDrxDI3w2e+/QsgSMeJehvo9zhEbCdwiOiVlfHVgswLp9KKTKNpBiU5hoIXzLEcxQvSJuaJW
1li3dYoDVmm64j7QFx3mRv7w9ql/6MvomHePn7oR14tOqhfu62zArmJqiRmiQBqJvEisSbdXvw9Y
WGovSexLt1e/D1TEyDdqjTTovU/U0sqLDh7nm3v//cUkJV+TqZR2YlD0BzqwVd8uY+L4RcvW36eo
Iwd+gWh/rooJLtwl3JOnub9Uf7nMhz2HotPnm03tWsqlhZlLzqIpe/TYiJEfRM1KEPpr+gPORI9B
7z1qXmnvC2TGZnbXQNZDQrmdqZlv78UIKk32XjQH4lOYQQcFeESoMYBIuudKVV5Hp/KuRKD6I4oE
8sySRvk9TpwKeGSkkG+x06c8Vnein8N0CATFhr3nB8q7al4HCO9vJlGqbQ5dl0QnV//hrkpajIt/
Xz1U838vH6jaquCVDJU1hOfZ719c1C3RTWvV5DtBDz5h0+3HWYPKyiHqwGW7uDGLVhaqvrzw1QQu
3uChNzFN+WWkCze9Gxe3rnqQQTrqkAzYgurd4j65Hz3nNqfKYYcNMHVqbEnXcsdzS42adaD09VEB
p3gB2Mr+B/S9Y6XORXSlKJg96AYgNR1Bmos6FflolqskRC5F9Il5UW0jMW6azVr0dTGwNdbjrV2m
5DCVztiJ2r0QfaaPSAuPaDxap3kWdoPwJKeqKD5d98uwEXXDBvjZg1CY/zTvU/NPtyoqlkTSTH+a
6tSgn/FkcXdw6aV9ZqXSXtRAur60kSGtP/X307R7n4YA7Qzcy7Q1IY58v/7TvA4bnnnZmRh7/n4D
xJFdKONTZ+WlzcLm3ZJZ+qdT3NEkRLZxiKMhh6Lv3KjDRpSI+250dl4VleBvavrFoN1HAUJVWmDc
5t2vIPp2cV0Zzto/N7lfJu7p6+vAfSS6KwPPSBsg7nX3UqvGuzaFvqMe7wbiDB9mC2SJIEKxdolc
nnsvXpamXXyxsdpZxBiZH6ymsPY+1IcFST3USAjUiGO/GftQKeC1PvYq0oIAlepNGvqLLi7ck+qO
mxyXYjKylXfK4/o9cbPiBYxsvid9ORBzpdkEvrVNIoDHt7lJA9C7wX0zmka7citZ+ySYxMTSBjWX
Piy3g2yO6xyQzGOXEdJOrdj6LjvvoU1KLS4UUhI4jl+RJSHnHNoNcWdtWtGb8Zoj5Y3OT4l31dRn
IEx3HgL7doHoItjfrDCPaxaeF44ow3An19MuTp75BzEDxyX+gYS4logVdnPTQUYKdS9SnLcnXm/0
LdKFRIEGpeAoz5NSFGL0/mS8D2DPtiI9Gzzcuzpxk/sD9f5K9z4xW/nn9u4GONi0bnvjyDpeO5j/
iHX91p5GBgXMtae4h3vXfflX/rAbEPPum4NPt7tfy58g/vlqutL5/7FZmPhXv+/YDc20jcnPVIHo
YEzJul937Dhs4N4AP/EbjPKdCZzVnuUB5rDYDeezW9sJfDSHCr2a9WGdbW6dNvjjQz+WS5L1gAZ9
X/PhDI/mAoEaZSEuqSNEHcsMjw3OzoCjdBTLcWwZoIaY4Un0icJEnGhdBZCZxIAxjVql6q1bBGtA
xP37KvMJys0mFV6ZYU7/oaZAZnFahH45o2hlXOHKGFXf9NLbYg6X7+PchRxVhD/60gHAZgBP2t+q
nvNa55L1wNogf/Mk9ylj3XpRfAjFbm84u8qxqgNben2RlHjMlFHh76xmAodXZnsYQQg+mYm6gjVk
v6EMkW5aSzeXveU7b7XefGAhaJ5jgJoXz/HeCetf/v3fOuVAP326AD8d3YL1psiK+TlyqjiRrfaq
nH4zwx6Z0rA3r8j7gq3wkZmeWhPwHYBTrMxjaUCAMDGzCwCY/CBGQdCUD7EKaNJ1LH0VFSG6RO7o
7vqhcHeilmvdqUULdS1aZDxNBAOmKaIwhgpZ+0F+6DwDpRvScg+F1Ja7OqpRHkAJ6eQHPZsMohBP
tl9488bJ9Vkz6R/BcpF4XUAK2GVREEmVdqIm+kawYdvGQhxpGvw0Tcxt8IapZmJYKqd7BUF7BCFf
PLPtNFBAw0V4DAvppQb4PQeiWT2IJtoSr4imGifRAuhe9GP94gAQOiOocWEHGm7+/WNSPqeR+U46
fCHZEMns5lXlc7DSlRS5z0tD+hpIkCiaVPqiwRO6iAJsa0yCJjzzNh3COgG4rkBON81gppfACNNL
2XjJKTIgI0k47M7RlzHPASZMQRsMZJU/jE5yT+JeynRXG4DdKMPFu7+GEfCZ4i28F/cT/VJQPntK
CsNRHS9NDg42Klxn17gGwNCwHlexa6K4FWIfGXRt99HVCrySTP/Ljrt1Gps45nZI8aM+7z0O4Viv
WiVFkD2ysBgGdrTQzewoMkGi0MeCt6opCBv/kzYKSvPqOIa2FymiAQDvIVaKP14UNLWMwjQXWNMF
4h6S3TeH6VVqPwbulg9ol91fwZCKc4AI3zwvsvqaJEVzAI98hO1WX0UXPwosv3zMEkRTgTmHHiL6
ChmMLsuEwlT+gNSSnTstcC69Zj92/KreSrMaVw3ydfyqGvOt8BvoOE742Cd+fCo7IMW4++DSkvRo
Bg1A91J3gIgaxai+Snik6UO8MutOOtwLXzZ/Nsu6f3ajlhj7oz+BSolj/yxUV9d2kOcAg7pepW9j
I16IPjFlqBNt51e+so6gTUzOyM2r+q20Wu1VrovhkBQyieupCRW7X5XaYK7Qp9VeS7YEs65NvePP
azKv0K+K55trODfF0dYK9CP5Z3yrzMMo56iyQTdEvbrdo2eTPZoD4Q05xC5gMAaEgiT9werq4Rnw
wyYh5/JFI/uylEDg4r0QBG8hMAQxP/EVi18nPFLRdFCq4OL3FMGmDYHcZv4fv0AFl5xPz0p+dRZU
ZNZAVOJsfN5+XxfQmIYOgcDlV5Q58WyE+YfoHQXuyIiMJ5Pv2NTsmrwkmSirm9JmnbjPw5m7wzzW
3RedViP5Aa6/sXpl7Q2N89p6ODy26vgROkm16GTb2yNrPDxoQ7r1JLU8p4bJggR208Lu5yy6aj2E
dmGgl3/vEwPGaPIDjtuD63JlUTqo/yaZsoKVw2Ew0YBdkC4ArenbOolncCSi6Xl5CEtyYpzdqqLX
NCvVnf8yQVThqC3iMOy3olVPd7vNnq4GAI5NpBuZuxY03kyX3PxR7/0A1zSbncOQylevRLYpHS2o
F6GFY3eV+XtRIPvr74c8LeYkMhAgnQZEn6jZ0+j/tU+D6AuD5ek+S0wlRzag1tI6Cz/HgDXLG2sp
SQUaFDpGjLPGdNWtMR3P3OnwhmPCqnIVICpTFy572UlKkMaYWqKrAiv3QGICVQvVDc+q1bHscxDV
wHS+F2XsbXQP040mN4d3P/B3KPIWTy58PtJ+GuIr0zQ+GGOW2lFw7FJXu7alfhX9oGE6FH0tbyua
eGIiw5q8G2DyATDNsDyIdqGB7VSLAu8TGrLI0iCNALrn8dbjJ9rMi/v8Ab844xSlSb7zjXqn9k3J
R0AhIWk5i/0ufBiRi3ysfE9+KENlEk5m1B9b0A3ygNkUG4fFANPgCEwFOZEemGedRs1VHWVnxhHd
/drh5xHUuvvDNItXctrla1d1xkKeLip8Ce6NZ4aIVQZNOpk/cjQUVSvllHgrJPLw2EXT1mTXXech
PrTEsAvcRGHakoVy8KqrcUrBIqGa2VKyEbmdtCXjiDnWsBaJHxmk5RYADMJRkffKJiKe96MTH9AL
Hx8J4UKUIXThuamxjGqpX+gjlo5GP1pnX68dlK2krWgV0LLPooayPwSyzDzasGaDzO5XkTwgOC+e
uXYwtJtaDd7Fc9fAJe3ngGgnY78Yh1zdfXo+B2A4u6bHOycMctaoxEWoMusuWKNNSsVq8Bw7JHrr
KPHf9cz8bkVy/q3PhofWTtCDc7qLFKEu1kQ0QMy7R1HYhZlM2O2ljCK1dhuQJMPFy1p5C0aNZLYY
kBpHPeZFu3ZSR967w0hhJ8peNO06HhuwDbTLyqw2hZWfb/OmrtuoaPPzkG+XiHl8xc7iVn0VYyIY
ZwvFD3V8fGXU0qZCYaMP7OtqQoB7dMMCW2YzKtdizMv87JAr7bNoNW7aPhZl+NWIfXmOeG66ym3D
PYnCKcIK04eUlfafvsaMpFPnOisMlVBM/6ffiqzp1Nr+4JWkkyoXnDl5lqNY3RvKSnSKyXLahtsy
TI8R4OztJL/8NmjOpoZ0DIK7i89NE34V3WGgR2sEb5uVaLZ80WchD7OTmbr2k1NLmL1zdW1bKNzE
ATxZxY7fot6HCRJB9bUVj4OumSlfMil3iKXyIEAbyjmjQQc4THHKDzciDQ98x7uAfQK2oHUu77ft
VvrQYr+AP+pOFJFqwkO8t3tpTCdaPSz4aU4ihj10FXb4mdc7JbcA/ccqJLFQSs+WIyXzqpSC7+jj
WX3dfyPH2+MXHDQnxMxw83Ya1rAotl76pL+ImYEqv4SdYz8byjCspBhzEwe7i9/v5dk6Qkxmfra6
Udl1qFAUK1HV+0grZqLa68E6z3H1kXUbxhUaqigEzSrHbLeWZxbPyDTUCzPugk3LofEZ0me97FhB
Vmxby+dssPlD+hW8/2nUSTrW/Yl1IUaRCIu2lZnqmE0zuUp4pOlKL81EE6pYum9a9imimfKBWbFu
Xr2xQL06bf0fDoqAjdtV3gz63J5ciPUldJGUChQbZdaqkpaGq7j8NtrsQbKxXO6wkWrmCh6Ax2LI
/SX2EOqTjr/vDG3Z4aOq5V1TatIXZM22BOO9J7Py7fOoDUtOn2GFcGX0DjcxOago/TxlctAujUaH
e5TqKVzfeNhlBivMkOxFgY4QsKB/mo0yOZdPxb1PcuFpYRhC8Kv2hpWShiiR9SS4poLId73TUWjA
w8g2SWgltgRjWG/QGej8kygyJwm2EEo+7l2iNkqlstKDTNlISVIvAl0bviSqcwKIEz3VOPDtRL83
9YeydJIw8egxc9yhPst510M12h/87EhAOTuKmozG5TFuh5+jw9QUfWLUiYHCYCk9vukVVoTqIBtH
zeyrQznRoqS8Kr5ikDIfc0zRBq8pV5WatFsjL9THXPM+1JEdMHDRje/U5TEbwvIoairxvgWHbHNO
rIzPSbIZFiOIxZHO84ySxzF99wFx8VAZiLhaQ7oWA6LvdgdDDR4ttmhrXa320BfnIHSDE/g6ctaF
jTzz1Bwqr7s1oe8hASPlqB5g+ZCN5bCr864gImRF5zFvOyLQMm+d4/IM5evmXGG0hitIYBBuCbXn
1DYKYpIQ0crfm1JpdivQ9vk++XBt+Hl4dGlPMs5V762GyQYOSdpFr2Nz1Re1vstiudqhhBKsgeDn
F+AaeFYWJgFwNBTW/HJjJED0lzRI5a02tURXkHrxKbaaEG8tSFCpQSqcPwvDCUKUS4RI+MOWxcHO
Tf+qdO24rk1LRhsWbK+Pelcyms2TErTWPpfjbK5CdHuvrVhCnjjoD4Fqjo+1qh+cxG7e1TRDwyVQ
AY9Ml4PfgYiRhpcCu2yRuCdAYT+IZL0orElUW9TEQCbS+vc5sBH8RWoUS0Vq9EdVD1dt3NavMb/P
HdLiHoRrv34N0Sdcdb5k30b57BSE+TuLrSejMm4/qZbYT3qNl3MKgRvPt8mX1A2BYmVwKJwqPGQm
+eupJbpEkabvQ29qJ0E3GyUnhyvonHFXDxaFClXPLarqRU0MfVYnpbUTzVjtP+qhMyCIMZi68Bzk
IryKli0tPatvHuXEDOZhUSzQUjf31dBBr8xtPB7ggvxsi86g611s3ap4eZ8oBj41G8xNwIblv9xP
TPvT3D/dsy7Igcpdgw8WaLtTo3rBRivxWAoIrETLmH3zPNDDBJWD18FszO+T5ANCURBMCKadiiCW
3isH1aBR0xBDmr6tbScPO1xtiLxnnbJSBjnauD1x7l5Jk52Rk44veYp88YwQuyUpfxL9gR/87E+V
+GSwT7qq7UedBP656Am75XlfojVUHK2w914MFzqrnnIGqwZ7eCmJP4gJkgkRNFD0/hTg3LA3xybn
9+FVX1O4hj3YtC94/enLMrSzB8WPu6vZh+Ht3nYYfvfUJH/svUrb6o0FH5Dv+PuYwWqfXlxDdgUF
qDEnGalbx1wDVJ1OA12MfnIWdIiqkTOSQrDgAgUuCoH/FlBxUbsPfJr3qSkmI7gbYe/ce4v7rUTt
0/3ur6GyoQeZN+aLAE+ilZEN/aYqhvrdLldZ20RfKpQN13bMxxQqdvSFIM+8RcCPWKg2guFAv1NM
S7Ia0wije3LNOECRRMJqox7KXd9Z5S6Qo2p3b7ZTH3a5DRucqSrat4n/XHLvyzPE4LKoxD3+D5P9
ugw2JbLDcyXL8OPS+BaojvLUVOE3H6vDgz61ygEx0Kgzxk0tudpMCliyfJSlIIOJgBJ/HgMNR9iY
95CT3QfIr5j+LchkO0Tewip4vUWQ7hfc2qGEYuQ0WR5zGc8fw3+QUKMnw4fwdYBI/a029Ul6WPyl
a/kcEISz10yLY8lUiOa9yCD77Wrlx73n0yxkx4w5xhYdMLcGi46sukYTNm4ASwScr25w0qCp1HjJ
60OE6APshCeztFNwV9I73CwbffkR95osVg6SEsmIQTnpe4wdlh+55ndswV800+teUs80lnpZqbsw
sRCJCQrsOdFNmnV5Ij2omHNuLXeySkGN62Tq7c+iR30NJVsT9qASe2cxUEtdfZKblWig/AE93BqQ
OyVo91A5IUbtXjnTPDn6oeC24DvxX23g/whkm+yWFHEq8Mfx4JOMeyjHLlmPdpdfgSZi/scC/TXu
Y2ZwEXskiNiOiXShHi6c1BhOjQmQXOv1pYKul+861cKXxvpr0a4E4jkobNipSREczQnVh+QxWi1j
dtERsp+peqp+RRzy5NeR+6zUgb42ZJ39K5qTz7qNqAYmNF96y3ge5SS7WnAPr7Jls1EocEYTTTEg
lejtwMk4ii7kTcjekwistVdOy+AelPy7ElWvSE5CdrGqeqU5Xv8gj9F44miIqGfQp9/0bGePUfE9
aQuS1HDiLrErFVveerVGTT558uswQGaYKdVgrrVa6d6hcuD9UljufnRUe9+x3C0aXFHeDdiX4nUJ
iPNFZY96RZDDXFap2x17c/xZZMC7dnAGoVP83e/YfUgwKQThX3Bsmt8n3+cMCDug0qy4syYyLoEr
h+uwL/wXtnpI6fZ+srk17cqexz7/CNEclRCFT+QpEbxishFhntjiUrgjmEZzUpwvlKg8iNGgdt8I
SFtHHqXBC8fgY95bzfl2IxLtHtJrV3Ghopkzt6uTS4NA2W3dTkhhdRGeY2LRFn1NF5I1Lc3DvUv0
A5LrCqLJteltOfCF9VVH034NXPNDqVvgo8UQF9ssHr8BHB43jVyhGFzwQylwZX1pBpyCoqhyvg8k
mdUhA7RSaNWxIZL8JUiNFCPuorkiFMxBUAJq+384O48lx3UmCz8RI+jNVq7kVSpfvWG0pQG9J59+
PkJ9W/fvMYtZNILIBCCpWiKBzJPn2D4EhB7Bi4cCaZErUXXEaQGcrtAo81HVG8HylGCtC8+Kn2Tj
tckO8sH0fOtFNXFaW9nZUyJuA1wFJXIjRuTcQQR0ZqVXLDGcZOPrVM8u5OXofXRTvJnqwH+DsyE8
9DVFZaaYvLdIH72NnjlwGsxd6Khh6Go0bye9yAz8KDLTPcupVtItWpVwGYGP4slIrNsg2y30YwFV
BczmLIEcTAIVVBZQqQqFoMnWZOrN6tjno6dtxsJBi5G708KIa1fjVBghTxznVKVJF7wZEJPN4w35
X5COhbYKklRf1myELhqEwNCdplfZy62gufynXdX7EXbReayeJL0ca8zMeNIkOfL+rCHt0jREY38k
VPWaq+laHobIYunrriWH7uhp9D4gtyjtaCjrazvPq5032/9zvLR3VZ6/VAFHjlnyvO1aUOTzlZ4C
L9eR8VkrgmD5MCrTNi/RDLp9b+edJ0xfxnHqy4M0uY7rPcqvbOXvGzJ8u7KABIP0Sv/+v27vpENv
rJ9FrYXsi/5jP3nfNrai14g9t1De2h8ETfpPIuDd1rdgR3Pmbhj1F+KjbISSWEdBg1SPtBvC44td
TTzbVDt76djnV5w3At14VcI0osjNpLokVZVPoStfKr+zrjBuURTvUW8t7bbLRo6jeUFAy0OqJO/s
fa96/p6vHoHuP3UbteagTy/GZhvMpR3sN5RHHzEk2ZO1H0WszsrM+rCSttSxUBiNkVObqRYAo+iP
1VBZz3HiFCvLq8oH/rzWM0Fz9VDahlgEhWI+yyF/JgzAOTkqx0A0kZt+GfR6PelOdNXnnqi4J+Zp
/BIryDzD0Lzv7ImwXdYM/llSHlhBSkE21G7gHPZZAj14F9hQ+BTNaZzheLLR54OXsJwPv+/qnTTF
8wEtnBuboNYSxKcgQUMKT5l8hSrrYPRWGZoDe8MfTreujB+aojhFhY3OyxxSrCadG6rrosZV+hD6
Df6zbIB0vhuDXVJW4FHbLbRpPbO8rqu52/rsWMxC+WKKxoEbA2FBdlcjhfM488jzlvHUKrfVjGiO
O88K4qRZlWdD7/Tn6fvQqwgPKWOuLmwT2p2h6a0Nehf2zozfMvA5v1SfWhXPaj6CsIATL7N/2BFk
YnqccrxG9oQkhmmfVS2urxCJVFcN0RtpyrKO8/g8ohka5yydcthscn1tT21HseWMB4SOcmD36Nh5
WK2gXHxWK8RC2dBMgOtmoId030aW2jStBsOol/+aKQdZQfBDwB26HAirPVW1cU1Nc/yYVI76hI9Q
6p671At8Sbh5PdbRdBulNcTU3AbYOcwmsmFPw5dxQq3vbsuCLNyRIS0pY2xMSE7RZuoQBYhn8Q8k
06ODP9jhQXZlM0HVQVoJCbgyL9gKS6OWKCjRyUsBBgcBvXm6nNlsyG8iIFnb5RYJaqg8ypD6W9Pp
fgCN4kLvvqmJChigMupL47f9PtB4PPm9DbSwU76Qmuh+6DFKQUK7pmgB79MgbYOHtrNIoUdk+92s
QtsrQ3oA7o3p0ehVNNSqzHjtqGBAEkV9RLfXeB3oibknfT0VN9KnziNnX1EJ7eb77/OkT5sx0H/m
mV4CmjwU4bIWRb1E7IiM2ui3O1Dm/QOPgeI5N+Bsymc4ExxyC5OYYGxDtZtG5rceXNRibFP9UZmq
/NCLMl9r4GG+lOzNisn41gbzfzmaa+RyI3EGZqovpUND1wJ9KPGl6vnRVHVo7COr4QtaOjwK57Xh
Q7gMgYLgtkbYRO+1fKs1QjkCYhJsek1rH5epta+T7vfVYOdbNN/CLWQ/M/BnHnL3yqv7NCRb0Z/M
/PjMdh1tc8P+CFAZeiiEGB4GL/E/BsR3w8xMv/KYata6htKUze35hT/To82NbxGESLlBDt+9+FUI
OE206gZGl+5FicVA5LxGHWH2QkdMPSLhCCNzfMik3BoOfkM8WZTXvlAnTyBYNafDfaXaAa+ez1MZ
v6A8rTpUvmiPKAcZSziJlSXK7HRrh//8uelcG0UreXkbOBuFEr9pfJMe7uPkVTkFV9B2lNoX1Ru3
/fpXNcccqGz4wZa3g7oD1YTCdgIAtG1xrIdIPZhRjAydMpxF5QzXzknH65BUbIkACkiTbCwUFPSw
bi+yRwR7uN68ckJYsVfoYNO6r1F53L6Tctjf14gQqj94YfUmTSm3krNW9ICE5lJgAOrOoZvLhZu5
uXdTJXiPYId+CGRFsXSA61ebjTlXD8u+bGrhCzDk5VIu8Peq/+oj3vxU6qZLQbqVbjVAxCvNUdQ3
tECatd1o3YMfNNob3Kwl0JvB2peTluygpFQWAbTe6zCL8g1cIulr6EBah+iXtoIXP3mNs1Lf2WEF
TVevJq+dJcKjnSFQeOuGVCnpXv4qe6UCetcr0ZOYPFEeqtgoD/Lq3iiRS4pE9mNyWXCxziProC0P
cdPAx1W02tpW2hcfRclFGjT9a1TH9R4RV1RS5m5sWwmUQDCZlWo6vOYhVAy+iaCu9DqD4h6he0kW
iW31r33kWicoJb4j3du/ZoQ7znE8vklfA/3OxYsK+JtZVgS+8TgG4UH6EjOyrqWjbKQvLwoH/CJM
A/MqXsYTr8nQfmLaYIbiVeNuFMTRuIzFNnNS80WOy0bUMyoiovK1nd5ckWZ3V9COwNHQ2tmr3487
YZGqpFogf51C4pO5V5+lz4V+FPayQRylk585Ar5eFe+lF7JRZInZUW9lN++IE2TDgKRlrJH3L1zE
sIvoVPxnM46rTu21ozRPbVUQoTan38NijfopKByQIYv0eiXHwDfAmKmZpm2iV9ffXTlR+uXsuI3V
jQ+xFNIS8DMUdq/u2Q4Qc+KRDaTHSoyjAenvUiGZvmp8w+O/ajb2JWzHi9sgNwJJrU4EF3t9Ot2b
aaYz02MzQRVO32lzTzqlXYzEv6kD96qHHi21hTRmGlXsCMGyzG1yHkVr+DznDY3yqytAt5HyBanb
a2KVD3aCegJNGAAM727YR9m6bZPeXGmZPUWjM/Nx/BkjLxUlTo8Of+zcGYeLcEbkU5BG3JdmXL9F
JU/3wbMC4jF0K718moQaP8qe2SItaHTjM7sXjho5JEslVA1Vma98nQQ5knnGfMcyr2EpZlZIxHJi
xEPiJVudbGV0eb4RJt+5ZeqQaQ9U8ma3vlZ5lzB1p2Nq6uZVruMWPMAz43Ga18vjqDlbow/knJeQ
JgquJhjqm1/SdLNP8HflIeRF8k1IW4ecyMrtgnYddlq+0bzeZNfEPVJMQX0JJqpFIXtGt5MDVzU3
0q5AQRFqqnGSQ80SMdQFf6mb7T5MzvozVtpTdyyPms73vi2i8YvvQ2ig5erHgCzdFlGvZhNT2yft
gW9PHxCSN1tLLduNZ5bRgo1KeDTLuF82ZWk+tGnXPY1O2j+F2jZ0G/MqLexQ9C1xTmXhTJ6fLKF/
R+rcteqdEjjdkwmI71Hj/H/zAgii+CgKvaWcHKbiZweUeGW3o3hrh3I3ZKl+NdpEUFiICjGHtGct
jdzX8Ks01pHbPledQ/KFCRnkt9fcbg7SZ7Pfv3jK+C59AeHak64jTNU2kf7kdtYbXHU/dD/vXuIy
sJ8Le1MrjdcsWe5V8XzlZM4+O6mdpSvyZiuHouoxPUBWUnOzwJtOvnf8s44+Qi/POrFgv9pHlA7X
mn4x5pNROZ+Wisx41uIeobe5F6gNsaBm6NdKzmHJi/zqPI+XTgRIrGe1tv4eT/y2X0unb0wVKplw
A6YhoKUEGr7JHVyIyC2xKPrCfOIhZT5BV2ChQu/lu6YKradM04PLWERb6ZTDQm0wV2iOJ5v7LKt/
zilWu8o5eoEK1CRGC+J5VpSjBq16cn09PskeQqXu3p1f2JxH/PXCshvE8VFU0attd9qlsqCFVJFw
eIMu5ZeHCOPP0HjJFSOh8prKY83Vp88mClrQKgbgIx4zm7KypoPIfQJrCoegHITkNXIgJ+wd13rz
i3QbwA5dlkP6XM9NFfTUnKBr/ZDlSfqM0EV91iPrKHtyhFPWzsLzTJTW5glel8bHavS+wbxqoZLk
wC0KKrkFqeX0O6qBi4UuQnGG11DfpU53ARExqItKtpHvBSdN/ZQjbiZKL8VZ9pEDXYOMUw/abJJ2
e+JwksXlAI1l211yo+YIkojyc6qNalWq2riva8N/76sXN9WLz6lX/W3fNe3aikRJDDKhKEZADhgG
KL+WXlE85XNj+mimhVNY7KTN0DQCvhyDWjd4ogAwf/IJwoLuyLuF9MlRBUQPFGaUJ6vvjIsxN8gB
obFpNfFG2mpNGBfIJIyLEzpXDi76/m4qjdY8wz+r1+wLFnJ6AVScH3y65BdNSc2PyRbWUTaK6xHq
kpd5V3KJwugIoRrCqPdB9dD+Hk6+12IH+k8Xsu3dQGZ2Z/rxd+4bPwfIeoh7TtNR88OIX3DePVPw
65DOV/2vGTzemm4ov6zO2yiBWn4bbVgv0ya1nsdQeFBEOvYxNmptH8GnNMOqgyuUC3sUT8BpWStj
qJ3PMEndjRZbw4M2d5E4BtBmW+8uGr67uNOCdS5IsuchlBTJ5BvI1irGOxyJr5QYWo86jH4vE9lV
aa5FGMNanw3IdjIqMHxvlXap+X9OMgqRLa2pAr1FcLrQwm8IFeuromkMfg1jcAmyAP5Ho/jgXPlp
qqBqOtOy4EP0j9JcadQljBVk6m2UlB+ZQGatGHqbBPOAfl9k32YPuk4Y0UnbxwSB4YFkzCehGBg8
wAltkmIMPo0xfPR7MHkKt9ELYfwSSh3ssN0g4Dvoc3AzCD/LadPHVvERZprNRmNCyTwffI4uJmrX
6aymRgCl48R46jQdNuI5u131hIDGzohPIGfFC4+Xg0xzV1HYbSYXrQKZHKe+De3gaHxD2bE8jAXE
iHKYQfUPdW9VdjFh8riOo/Uhl4UhO0UbBhJE2W3XbuuXn3UCH5VjN/B2zq/dTT7/op7YZ11zR51K
9OVJsU+FAn8l6IBdPX6zOjUeF5oxPsfoImwLcpM5+gluuM2oeTpOFnkE0Tbeg9qEJmUNTdecm44S
BpjQDwRXNY1vnrTl0alB+iufe5bZdRv2w2Kn2KNyqAo0Oeo+9V6iclQukCoeZU8Y5vQyc57MLheJ
lkMO/+octqCaiBK9Y16Rp49a6hd9zVT5duXhR+p63wuUk3/4s45xTOJn0bDRcftq/E6ldQIdRW+9
wR0TzQCjEmju0K37aKhQXR5GqLRKKCfmbkdl8qOnhivUDBrC2wZozYyChTX6EP650N3uOQBaxY38
KRp6On1aroQByYH0KWExnEKzpEgTZ1gLRgjtB7z+4igoKdjwuiS1hNEsi47zxVSm5qVoVe0GAtOH
8lemjin8ASTVHDa4KwkO07phk3Hof9equtgapgXmbTDszyon5FrXX/kVD+skpJycW+sv3Q9H6mJK
tME6+I5WtTFyB4Y+XdEQm5QN5RsAMuUlA7nMEcndl3Pzt/9fQ+/zjabtfs+XRjn95q7gGw/KTL+6
LXGjoRDdV0cFFuKo+UxM4JZwSwDUDi+Rp4Rf9SCDj7YzvZeqpOIbJIx6ITyuofTSCBjYqvqgxHW4
MFQ72Vep5V+hnOoeQi9kxzw0/lXaeqohlnyXjU2XqQSGk47vYQL/TlZM5UML5PljrOyvbl6KR0is
3ecsNR7Q/Sw5rcIJC0E2SGTue/a6HQgSgWJoj75e9+5pLIAxeCH6lCMJyAzsxxPCrMVWDfV8C+5G
eQp7fkMF+6ZXQ8AKqxl1Sm7Nr96nYhgWum2JE2q+1bviKYvSzaNXKH+AmHbOkzQ3ML3vRJEiFMRe
4Z1nvA8o3+i20ut61i/Kcr2zdEqT7DZ5fzCp+H8dhh75JZQ312bfap9ExE6ocljPaMwGJyesX8Tg
Ootc7eIZ5MCLw2CMaufgrfW5C8auQmE0ExSj0qUwQdkrPplwCK6iVyMqgrMWEtdXrM8sD99VJBRe
6jrTN2DF8nXNH+DF8GckrVOFy65WrBeX5MTZLOLXpIcoV2/6YaNUxrG1nPa5mxGeMKRmAHxjcRhn
fChsUsFuSlQBegCvHBc30bJiA3iVvX7U4YNIgVy6pXcFJFzswdnZjyFQAL639fBda0uOF1n6xTfj
cM3enu2N7qrntkDeQY4oYJVT8vh7Q9RqWbvk4/0JVIdTOfCAe9A21SgE9Mp0tsvo6FewfTqxFoIW
E+3eghH+o0dIr+cx9No6dnfuC7iDA/4QH11i+Wt2ovqDUY1IVAbERyD9ChaTBsQl78J1UvI1j3TK
3BzTUM4xyM79UPCY4fdvveiBFiwMVOWvZhLG29RQlBNc978bNYEzG06O3d3egLxMzKGBCL7XqUAY
hk9lyi8tGOdffipWla0m37OIiJ5dAXai6lJsupZzojqo/cGeeGFVT+2nptARoYe45ZtT6JtYt8Zf
RuAjDdOrX2o9R7xrDLyjZSE2r4iqXaiUV79FRhbvoeYZl7Jbhbb9AGaFLN3s1QWMHGHqWxvwadUb
idt85WiOux1nr60TMLLNkuDO7GUzRN1yw/+EQnDibQLzitqFuMqVipYahLzuX4DpjC8j0j9yjm7o
2dYvcvvSDsNXAF3tL9/dmWpT/yQZnC4GoRWvNuU063o0s1OqEdy3wjR7gDTfv6rAJZdjaOVfhYtc
u2c3v9LS2vUEWr7EIeonCHtNV4H8zkOkpM0+K0LELlSRQ/DR6q/GnKp1KVb9abdL9n/NL24BP1Jb
qG9NkjiACbycbxw18QnFtw8DzA2PlgcCGCL5jYWQ0Azj7/ZK9gJoVIt2pdNUB9hqamJaCLiSIoFw
9iAb6bp3bT0CVOXCW/avORk68gut9JQtj4/8XM1NDeZkpVVw9MI5mZ+JLwFhk26tdsW/PBFnOnbs
jJFeqlpePQ4GzbDLXZ7Ft8bKA3ZHfbMp+wS86uzokXaFu7DWPyHM8net7FaIbsJCCGB1HqJakwk9
pt+RfEE6kox4lS/k5Rho8+WU1Q+5351vHqjFo0PXQfG+kZf/Gh+6l5EAyxXe8k1EdOR9Uo3sRE4R
SNncjZqg3hoGNwfN74J3tdWNFUGTaSu9PKmh987b/iS9JNVh7lLUZ2ssy+d5SRT4lDe5ZNROzUJ2
5ZI92a+V7AZsb25Lyi7sEA8WYnNbfoPqvm6IVgWUY0FSpkaLu01ewWc87a2+QhFe9u+NnHfvyqu7
jQ0LyjHNiQyPCZnAa1OkFIQbnfuIJJf76FLLldj5dLzbzWHQF2kCZkKO4HzrPiYzKrEhEkuG6p+p
esWfRre7fiHHDXvTICnL/Vk89GHrnqr5CiWK31fSxlHpt/evcf+TF1ACooHzKnkSnHzYXIXQnX0z
UE8IExEVsq5nmuZSXprmxK5DXt4GyLEk8/RF6Hb1baq0VXK+vPzXJNIlzr7QLGTGEM+iUABd+6gD
qItsVfA4pUFAzYbGtrICplNmHsnHP45ROMGZ8vmlHHa3ewKOWe4XwO0JVbsL6W5M/QSquD/cxymx
Hu3raPwYLMvZNfDnb5xaHfb6LKPaWcjVLGQfqfIRBa3cN9d3v1lk+OVQabyNv/V1M9DBBQIChfVp
EauXDNHZr0FuV2sVnndkH6L+GQGmD2n3UVG0xnGodUrz2eYlehBcU/Q7HjMXBjW+7M2qqm1UVMvQ
qLekHlXY6gZIZ6eysQ+gLG+j5RQ2l95FFC+yQ+6PWb2lbDxSXCdpk42RgC0GwstdRQ39RefWc/B0
rpJd9HVmEuQRHr+sTNl3vaA0NRhffSNtroWql9ekEG9mUYwfcCbATrgpw0J9bV4rtCFfa78zuEaO
pHuVWOff1zaiXmEaTBfKtN1lbKMs1BuFzvkKoiggSz8ro3WOepQML1EFQjNUOT1FsT+8sNVFWoEd
+Ep6lTpPTvXkfZPOpDQ0tkgHcAlJu4wQ9tWM4GKMHYhGs/ROsklbktwLC1mIh07x4sWtf/fLK6ds
t+hM6vu2FWqLNFXkr4qM6KoXI/RndcQq0B1Q2oPsO7NRXv1lcxOUyRZEJtmIGVCI6CZ4H9eIjk3n
BJcWgbdbYznQBQ/xVG7+clAwAM9V6aqLu4P4XnBJzSw+8X1Z/mWXa/ph/jzC1bGTvcHW+2PlE0ie
a4Nktc+ETPbOMnNqtf4p+5F2i0MapWj3QiLG7AzG3U23K5fqofty0ibX/DNWmv5aXQ+Dg2aX9dYc
JqFQzQxZh4WOpSfSuKASoR1J0/V5vutcMV/Sl1cZTKkLI4mOeoi0jnB84wyFl3k29SmAQ2hcaZ1S
nO3Rh4hYizIUbJQ4A3Q/e032D33nLVAhTk5glfl01Ri9jzpfo8zs0rXsIvORryBvKXfghuN3Q4t/
6jO0STqF9cSvxEExHBgOCcbHUlOid7CM3t7uoDOUg4KhRBDbLXXQDazPzzpZgoesD3LwEPqninT0
1bVt8ml8J6S5Tq0KWlrkOeQkHaF3Rflygz4U2WcpbPEoIQ3sUeorFip4ksc70gEM+l+WXPuMRSce
AQvXN7zE/77O7XVq6+O+Rj9QLEa58r7NRjAFBJrDQ6X6o70EQA80bG6obGxW2ZRwn8iKlnJFpY2P
KQWrR3nVSOM02RzOZzmc2yDpj2q9+T3+NkpOECkZdajOgOb+tYh03ybFTiiO7R75VvcgvLZ+6Frv
hQCvcgjNwapO8jLqs4AKK4wjP0huGhQ1gPZzOjB2FDryPYh8oiGxrxwioiOoXp8H70fj+vFqDiMW
C5l0lOnH/zkpKV0AAn6nJxUj3KDVne1NFH+SkgLVUp/RpBXn8xsN263/x12rvdKf/3SHCJ7qheRm
0+A/qleJGJZ9aYnDoMVN8HBncmuM8fYCsUWW5fyne1sBBqMBupwUuU0OSVft07Ys4yqbytbbU2yG
wO3RO0EWvVZ2kYPYSpe1xjWrExPhwoCKEcVXkU//x+ZxD17VwiHxOi8lHblT+SgVkWG821TV/vDE
1BzkStLOfXVVgx+njIiZhpbHj4pT3V5PmioX/T/fbJ/knNih4LZr9F3EGYvi/WIA3Mf9qvO9jh1q
GS8yCDtaXriPadUKXVs5YPSDlVLEwz6YJxZykLz0AxKPWuzW6/turJp3dvfuX5uzu+O+Yfu/h9Si
bhYAutrN0HHwmcA3BG1QXXzgzLANz43dPwajNexbHvMWwDRsZe68EYE1d7LniKq6ZIZWXhyv/DFY
JajqPyY5YtSNBCTJVGxHCypi0RXKCZbVaOGH3fieTJRTDq3fPA3Idq2TQvFPXtNpW1Orkz0iHgTe
3Cl4MPKmelRMq1/FaZS+ThNCpWZnuW9JO3QHpVXBR5EgcYFp0gTpkB6LEh25yDvqfoCz7ZB+vY/Q
9TE+mnq4UDkYq4kVP+ZzYjGOYufs2t1a9mSjcBfYJ0bzoxsDEQNDjfqHwitrKhZ8e1XbibmvA4rN
kTxDXnac3JdOqTi0ZvqhscAUktJ+9KKzY1kC+kcawdP42kDdm7pOc5G9mz3w9pwFlSMJiGmutau/
oHlk7eUINUmSqwv58oLUtbU1nUBF/FUxgSTUVfhwX11NIQLtMxLnd1teJ8p6MpJ0JZeRC7ZlOz6Q
VucTzW/KmpshE82uCMN8cXsLnoqypmdrL2Y9jcHShpniFDbdw/09t7aRPeaET//z0/UDYjp1Cmh+
fttyODzst093N/35hPd3EJsuKZE4sLe3l8w4bgBUYftwf83YcWDgycjA3V+1ixR/TSnc708oF6yi
7PcnvP21otCF6nf+dLe1dStgv8Onk6Pl+vIT1hCn3d9kP3/CtLn9/93+LD365ZUYfn86OVt1rL0S
uKCi5j+EnJ2n2ZdYr6z9fXmHtONiqJR4BQyvfAZ3NNe7qsWpsFv3iVTZc40s2ifFN3DsZT4AS80v
33PkgApbSRFm88y1NyEl0Dj5hRuT9ZzpROTCyecuEwmynompHxXN+CqdsikBYxgoXN3GVx1F8w0B
0I3Mh/Zx2B7dQvy4j/c04oc889lwuuqqNRT2euVM054Owwrlde0pDHL9Cearozs0yimee2Pp9Psw
5k8rnXKY7UNZz247hAeTIX4TQkfhQnk8ryEbvSmGddo5xb9svqg3nu3Ul9urjHFNzN/XF/Jl5KzG
jFAFsYt0L7uDNtZnwM23npw1NNAZlXYJHemf9xvqKKVOmvsoTTGED1vIJPLl/f3CGf4rVxOqUedJ
SROjVajXt3cqTXC7z4LpIiTbxweSNuNTBF17+5MA9i8e1DgFxm98GbyT4WcogSkaBaxjEF3klZWk
lE71VbGVXcdKYHIvdRAIkdnEq79Ge0IddhXVjvcF5AjZ8Ap+Nv5+hbvZFkVMMf4/r3B3JGX7+1Vy
ilDgj2c/pHZwJKthugbKTGibTQfKVIpBSX0gdmznIbOevOFA1tkl3V6VZ89DKmFQw+ZqgC5Ykc+x
XxB/DpadkQ0fVt2HC20wxm9x3pwqt/N/eRO5miwc2BN2ZJXZmgWzSjjwKTX87pjaz8YJlI8w9Vz4
yNrsVaeuZ5XCr3qldImjqWGoZ96u9mCHnXNwUGPaeZlb7QaFb66RO1KGhZ2X5n/nxzUegWoV7aKW
rcaWvzG6dCc9g+HNFUcZueSF3qXj8WZ1DG8x8CBYg6jI+C9o+F9G8rVuiPcriOW1GtsTtJjmdLZ2
zURtPpXwDz1EdbGLKi0iZuoFF9UDDwK+WIGAskuWQk+b01Tb6lOs1q/S7gbCWMVT1ey5u2vUVBqr
rHCUT/Cs2sbTfUS15ulDf8r1FtLd3gx3/DS0tTRzQjz0SLy9xFdrCl3KwOykgfzVo85ywzaRICQZ
3+TQD2ZyqOuioUZ5vpx0WCtcS9v3WpATX0RZzu2K9TRm6atnkz5rB8QRXMdOXgsFWQU7B98hu11L
yVWcq79kb1IaF4Z07yRnwvliPcGSvoQbmWfx3LjZFmRJ8yI7vSgeYG5vrnJuGk+vZhCpZ9njk8BE
7IfxUQ5NekCALaH6HeED5SXl/Lnjp1Co6FzVEbF6GmPQoqWKvtt6iqLfNpTaUOfiaAJQ2CLsJwfG
g/6Pex6I2F6x98ccvPEfe2HNgYZOFdxIpzeB2gqw6jJ571ABg/6fJ7/sGgUxT4Qcg30ASOudPcCb
apXxI+Xq01trreQgLfOSi1F0fI9ZwdVj6plsjZ3APCVxLdL5ig9KYPaOGjfH3pnck/RO5L/BIQWv
I+iqq4UadtUk6bupuRHixlFFOJ5JeTflGxuMxUZOsgrkccc24vCAwsoB9n5/EwjKMGUTS10eL0KH
J5kle6TRAEtIdBQqmCmoqueYsNYoWv3aCqOCbTkS65y/8EY6+9H1L+QZbz1pqto+WGbJyE9onu6R
0j5ojUXGayhIQEKE+qq0QcwxgZUIBHs7FC4VEMy/NKv+BrMDsJ9oLhM3neJRmKX1YPvTXDM3QHuo
8Mj2WrueK6tRLSQY8bV2KJ/S5jS61iIWBXTpu+2XxUKkufqK3CmpFlPXCWSb3raHIWrnKdOMJymi
NVyy+WudcDTjS9l/J762uq1UZmJX9J35VSChTOm6aiKXR9SrSaL0ZKg5mTsxBNtIdfxL6Bj5ytVE
+h7Zyo/UcayfyXC9rYPo1VVBauWztfoG8FWnXD1YH1b+NKHSNCSvE7JWLxF6EC9djRKUcLInaYpr
c0K5uwVZPTtLJDU3OeH0tfRybxRI+vVARGcvwo7QFhzua5GPm6NaojlKv+Ol6bp1+JIpn5nXdi8j
sr0lBM7vaGlpwC/QaZRdo7CcjR22JdTdTf3OSQwpJzFQPjEPNlJ/Q+IDBhQEhZ8orbqZBzsND1k+
o6PnUUnOb47ykeFhVFvr0KOZuzAtpT/N/BQrtQ57VAmn4SRtsgGKMJySuZnixl4h6cSQeUYPdS+a
m7NH9nUVita7W9qkFzo40FOZfVDrJF62/eSfaztwTk3uDMvRmNyvhOD2weBPb8WEgEPu16iwxmb0
EZgT2hKJ+1WhoHmV6ZN5jDotfsxI31DWqztfs3h81xCfCMhsLEI/68E19tHjvXEa/1Sz0TlQzFi6
C+F6YjcpdriQQ5LI+T04iGBdNtXsJGyqmhY2obpFaTU1v3/Z53SxKVP+PJGVjY81hGb7qQfKI6sD
ujH5XiEOeZaVAw09ID0hbE5UFYxe9F212+gsqwNmXzOP/H/Mk6uY1rBztSq6qBOlAkpNIt63hPcU
Wr335NbAR1z7Ki2jStAHmpxmJX3SZrvNZvCa6SJ7iSXEtu5hLgsRgcuWtl8/QtM7nOJ5sdzX3c2E
ihQSk/ZTiMYKFJopBxOjsZ/0fHKviQPMBZ+01Db6qj717Kskr2FtjEW8NigAOWmgst2qipdIylZv
Wp79vpI2yqza53EolmAooi9e/8uw8+rDKexs51DgtpZmP4gOntOaJHu5WyEdA5VB2kdf4kn9Tsl+
dw1Fm59HY3QWcnydGVBF5E5/9gw1vfq6+VPaLa/w2QeUNrQ1/M48tzxKO/dW5LqHtN3FVhp8xCbJ
+fntKL2SPCRQsD3ILu/O+vPu+t4d1vn8LmCYOZSt8/vddWyllr3ub2qoVOKy/y/Wzqu5bWWJ1r8I
VcjhlTmKVLb8grK3ZeSc8evvh6Ft6OjufULd+zKF6ekZUBRJzHSvXit7LyzlQkQ2+zKGmbEyox4J
3NopjkUG2WPXBdHz2AJRIE6TvVMNvozqXr80mpqsmkkXkzA7IiDT1dwkjTRszTY6OWbz0S58dVl/
8XTbf25b/ajEpvrF7Qt4yND6PBdKQ3m87GZrNXGt116NL25gKz8QYH0AFZe8ah5/Vldm0jHUxu4M
OwWVo7pfvYGV33tso38obv4VaS79WS5RPbVzgu9aUMt3nTcGE2mm+zWSvLVwhQ4pAECfV08Z1d+b
Vm+8g0wp+wX2qH6pKgNf4kFvIR9HUXuPuIy110JnxwEjWk5kQa9jWtaLbhzir0YefM+Tyv1OJOEu
g6DjvVDHtczPvr9w2jOkJ1m4aEzob6gYWVD6sdGzpHx3fPmKmFrzXWuD97H1jZ1kOt1GRnnk0QW8
l+WP0EVkj21ZcAAdXGUjbO2olxcKx3Zp1mU3D+gKvaUT64QxUJgbsuDBT0PnkgcGKObpikr8atXE
WbCubehE1j4MY/wHnGOpkpTm8cq50Siih9to7VKXFNp1sI4syItIdzes83vKzca7epsi1veVTFmH
fVBvYruVFqEUSxfX7tRjPACUi7ys/NaGL+CPre9x2bhLyMaVM/8w86xDtLwsp4Fm+CuhDvlbaHbh
2is5B5gDEJVc7qBXi0Lr+6jnVGQ0/pe8i9pNYIfyXsoN+cEOfSSjJo++NZ80ajCfg1T3dvCD2oD3
zPK5SZRH4QAlEfLSYQHkrKrKrSoFKm8B+SKgmMDrqi8WmOydFCf5pkQIxkJB/gXGf3Uf6063tnvZ
+GoOzSqw0uHVLXt9Z6vohgh7KX+v+yB+a5Bz2zbAj7aKE5hf4yQxvmo2EYU+lq1t0XTx2xB/F2MR
Nc4bjtXaDsmW8XXQqpWwKwYH1bBKVGJevf9CQHknbkF8x1oFUrDVzBgNWMNH6oyzxFFc5VN3tokB
3S//L5dOd3TqKRp99WluD9L+AI89ipZQ/ImmDMEpF0GufbClSZddeBHhlkwBWkR/nONpAH0CG55t
48cnu1pTcut79fmT3fWy9NyA+G8jc1hWVC0vu657TY2qvC+mykUbDp/jHxNV79U94jQ3E1m2kiAS
VbESx1pfH5RVjqLevZcZ2rrWewhPWsfZ5Jqenx1OejuqYvujXPP/JC3u7j3TyY9J5re7CpbPs+HC
qFNHORkMCRW/CC7kqx9WcAK4pfeYKC0MsSGb0VCV74ABZJfS1OSNqbTuIk0Nl4P17b2Qhx0cCZxM
TTO9CJu4cmPHOFAZdCd6mhN6UBklfnGuSEgFcZdebrawTJAQTOR45Q+D/EgxuHeoxxIAq6sPBWc9
fwkAursXo0ZcFysrQB5UdLXI7k75kH3PykR+rPSyuYNs8RR7Lqy9ahiQ0TVQ8p66uq50izQP3dto
0I1b3YncB7Kn3lOtNivhZY/sX0qdfbxMtSLAL7hmBmMkT9i54ckv9fol0MtlNGjQMVtECke9bdai
29TRD2rjh6udtNF9ytnTqGNAoo6urVF4r+G9ZFKCWlVGxmQnZ+i7WqZRPZQ2UWA9Ds7NxGwb1UZw
bnn4izHReF1drhvVL9emqYwxQOjmqhumvPVAkOzTwE0uolH0IlrJhYmgnZalN1tQjwnVSp6PCqgJ
nHFyFjZxRQVnuZMbEpyzzZV8dwXbi7IAeZiP6zbuyY1MHDyJ0ySHkKKmbUz/yjzo7Nqm4QfKeXZU
zf0ZxAceGPZ7WLg/1aaXX5JSGoElVf4FTXB7ByN8ANeiqd91CvW7uZYXL0qYB+Q3ivYdLK+hac5P
rQyfwqe0lHWeUIN5a+rEgqGuTe6LKEPS9F/t7TT4yUZsA8WVZhEb/s/C8Cr1zgHPTEmGPK51gAXn
bNQUsJHhOwTnA6wuw3AUV3NjGUqyVaKGKmpU3Jyp8dmHUPU4XYZa+dSqZIhnoTdhVyXq9IXt5vzH
T4zOzn2pFOtYRqhbohpti9jqANrIDF5VRZLgDpSNfVh5wasfJd8C06kuPLiDV33KgsfVi+daPaHh
BKltpoxFpR5IGXZL4RRzggX5RZUGUVieKQOPjbGjssjoLe3ZDHVllURDdYkVNd4pcpGAX9DMUxHG
8cYve+XBokhs2VFO8taN1gNB9gnIz/aLpNWkJ/8UuGxDfF0rl5Q71g96xRMkKRT5pMBVe0htyduN
hTxecj8dVgNCpi9dxyk5/8JvTnLSjZwUQFh1CwJccrQC3hqfvKlMymkohVyIvmiA5IUgHJoRjcbo
94hYQ7gLn9sc0VclGFu79m2o9OTen6ivlb7LTn1aQMWGKZxMIBCMc9jVW2ESTaerzYVYwULMme3i
Sp04sW82PG6uf9aHGmx7W1BOiNMlUXWx/TQ7CX95DKSNa4wVQCzN2RoEto5jERaHOuscQvCNf7Yr
TduAiYuu8OLbKw4uw2M2GDUJY62Ynrk54kyat7Ib6s70SFeOMLZAYpBMbCFKWUcbYQyV1C5ul7YH
Q7NLNG04yoMKBE3hPJ15TfXYdjFIcN0lWJ3IyRYldIgR+1zfD0lZ7NMpMhnCyLgZnRLde0mEslXv
SZezZGnKVfEFHWEfnlBCiy3EpFRzpmyVh607HaIWAAvXbVdANeZm1tayh4UxAT7aQgoOHMDRe5u6
lt+4C+olpFMYJ+3LH7fGAl1o91TMZL72y82tTBfRMtwcVhN2sZo5uYFr+ejGLsQEJzDGp6iuy60U
2yT3o0F9DEyzvPf5BTdr3yiWrkpRQAsjwaF0YvXRMlN1l3kGlfyTs424zWNKac/kqudJtlTAuu2E
qyLX8aGRgGuLrm7VCF46hbrrLFJC0AbJj4kPs6bhGNFL7nHqaUbV/FKHbIb59yvfohEqCb9Wfkhp
y54rhmibWMXCJswVLrxyyzEjhaMnSNdVlBT3klTpy6qh1LwMWziamoTQIUmAbxSRnzO/IW4R2juv
zOyf5Oee3T4s3vLEyJeWVOgPGii5TQ2P6tkMI23fDIm2Q4KhvRMrQvWTQsrlwprd9v63MmN3yrNr
ih3fViwS0DvTinrr5MthIinUgUXtxRnn705Bn2xkxIqDnxDaHo2dT5FimOl9isLOkKwT+Idg6Za0
PLkP6jx7LpriOes09W5w2/SZV5kBbjSIyEyDo5RBdWdr5UGMWk0Vwt9ptDsxStajgN3JNTdilDCs
samIdfdVcweGpgD/rsVvdiCfjEl1xbQ4nniu8yXVzYluNGjunLACmNkqLsfzmoKwqGgXlWbV7+PG
9aT8vYzjHoAIlFhy3r1R2uGcXKn81dRNNazjLNYWnwY+dc2y4rRFcaSwj0EGd4iDhGAy6s7JrwlD
Q77OoTU0OOEXQf+DHRmEzH33E+bDFwTF/S9OAk8wdUXdJYx7Y1dRl0Oti51fEhLCK2i2za2pD86S
xxtv+9Q0FBgcTcWGR67XkBcXxgxVVISlh4jMtOHy/BqDRaB7+qmrKvfJ9brpi6LWCDPSTVqnXJeN
geTF5IxKgLkdNR26janrNw48zogh35aycqe586XmWUwdORU/QHi0tCZXs266JVufYBNznqAu0huj
VR5z8Mw0qddem4Sfn2rFuaH3F0CSe5QfAkgHjFUeDd27nCuPKVnGb25rVgvVMp0XFMyGJZq7yaPc
yMEa4umjk1jwBPoDnK3hmO17kDgwnyhStqzL9sBWwwbPzqhi6fFWMux4lUVu+phMzUBmgUzDvbDI
rndyrHEvM3T2fdM5q0pmjOh2Uz4tm26yAiLUySsxXg5EhLMWvuKqcc8hcflloff2IvXlp8ii+sqE
kmE7kH7amG5aLgWNkCAOCqcC2DrLJ+l4YK3yWKGvEqsvls6fZ0fqRfRkQuggr5/QVK2uCpzDhzJL
y5WXWsbb0GY/rMRI7nOnku6ghybpbXR8j9B5mKKR92STq++J3/wweM/eeLg0aF8CCwi1JljC2HxF
bb67yyhiWge2DZLYsZDMVLpqX3qUW7vwTQ6oBSEwJI8nvi1flZEfSHRAULyrW29jOiAs4XsLfjj8
Y7RSUnaREko7AoDfhxJi80SHgLyAD/1XLQsMkamaW6/6oLtbpE7SrVnkzb1v5ufYHVRkyDSO/mXy
l1zD7ELQ2b9aYXHfSX647/vAPELiDSPk1Bjxxcu/ZYVfewuvo140C9qfnbqRNXnbB4Xzxc/cbl1r
cnm0OUBcPF7iMmzYZGkwOGxQ3dYv5dh4y45YJNVCRQhTtONHi7qJLMo+5YumNOM3ZZJYhTwlXbhW
nvOJGjaZbL/6cO1+t+0AZpWOgjMeKOHWLGFGcWWje3VM4Fql7rd/ecawLb2CxF2jPbWp7lClJ917
ZrqrdcgWBgvSkSFSl3WNyHSX+PY2gpP8mPVVvzNt6eCOWbpWBuc4xlW7kAl6EIhp+k0baOYmc5sv
vpXWKLzbwaJKh+A7vExX2yis95wvD1TOaMBCg75xpLo+QP16cKhvvsNhEjOnQuEuHcClR8BAes8P
70UDQZlylCJY6SdTJEnQiiW2sSa3o5w7a1DOcpd/6e38Wpgp0fisfKJ8PL5A7Cw/Z5ICgZdi3alh
Xp0Ho7x2IVCePAnDY+C8h3KTnmRIJ5ywH/aeBQMK8P5MP0l3bkOlom8mbx2ojC3YdKiZpq40mJcp
svVgqm1315g1hesSoDZdCoNVKTf+UXWas1I3Npz1E+JwAib6DldsEX5EuQ9GaoC+QNhFQzEWeHrh
IvqOX31l05+uWnd47lFTuhRx+FwrWXVHoJVv0tiR4euq9kW203BBkUWyLYP2h00m5B6ZYO3c9xal
jbofLNltZCeu7sUgpPHdPboIwJXH6DthfTw6xRj2ThDli1s/UK1+MVRqDKgubdd5bxcvhRY2a2Qw
863omprJ48dR4Jf1RurfnHxYdjVloETZtPR4u7Q4tR5dnUq/5QSqOEae/kAqWFr6HbKLvnNIq+Fa
DKFxsRNQrV291h3tB+e6YiGH9fdON9rrWCeknTJoPsvgbSz5HoaSuhyasPrZ6Y+dbcHyE/nOqSDN
tICFql31EcUzTYgUeSA17g5pPAJOfJ2vCUye13S6Ig19TdS4oIgTkxhsMwqluo7fStGVVT25k5Ty
ewSqJ0Pp7KmM5JZnELRQomsF3ngebIJlPOeewHx2D0mTLSmDMJ/yTE4WATABEuf9RzW5cerGkcZT
1ze//Z2YnPAQAw6Ph702cPc/mnUWTNlDEP8s3Nw+9AXcj3aDvg1VN8ku0Kmwoj6TyuQSbjKO3MNG
y7XiMtqlRbGl3BDD8a5OXWS7jK36MbXJy/l8/Xc8Q0jOZVApQHg4XiBlztZuEMgPzRhZqAx18lMe
35clG9BJrve+bcNw1+oowoeeU1+GYEq+OHH5prrpWS74pkdxj9o6cCaiXNrStJBc1xpD3zXuKO/A
SqNknqnxWjGsYq+YrAa4e3pkdAWZafalVC2vVbk03+08eVQGZIKqTJaRrZHWnRHmPznl3fn8Fr55
La+w86MMiqag2ZVDfWfzVdpGqt1te8MerrJleys4oNVXmQSlaibhz9Q8k8kCOs6X+Wr2tfVm+fCc
Fq1SPZBgajZFXGdgXUqw0YSx2HNV16zSm2VaWdH3IuuXflbG77JfIoKQBvGzCTRw00J9chxHDZYW
Ayyv73QKOf3hrNa6/WQ7jsJP9oYoV/Et8A3KO225OLh6Z4En7N4VL+KH0raA4huVCRC+CY9QEYdr
IjfDXeKY+aI1jO+hkntPlCIOOwXi1C2kp84zZ3SoIlPvL2gsABCmyfAwJHpH2U8pb8q0bV7hRT0I
j8CsR6rWiM+pXZVtm77ayZYX7+GEMPcK+YcT/8uI1F9tXqCecFYBRP7rpifoPqjBcEoJ+y76wHGf
DF0nHFT2hwl70mkwBBc9aMG+js8BQD0qasp6XRrIVHu8lysTxc89DxfppQlHf2G3NunvabRqbBRn
DP1JlicuUjdjU1TzIC2BVGh62+2bhuj1aCvpmxNb7x1I02vhhPo10/wfiLWnFEA7ixwc9ZI6PhgW
HNncIyI1bPs2Sh88dYpcZ031lwl5VhI0yjunnPdCDqznAuqntaJEb/ZQ5ivyns41mRowyzCpkjva
uaakSvB7VMpqLMEs+W7pXIWj45hA80OS2LMtl3qT6C8/LNMqwi0mrnS1b2vfFotNxHWaS992BJsl
z1/bWZ6eJa9CgGCMIX5qtfgE6uKrBWDyHGjGOvOrRyiog6U6qqexco56QhzXcmzlnCPqvhwHX1kZ
dd3vnLhS9+iQDJd8aoJdOhByAWUQ7HLPCVa62aiv5gCfftn3PymGG/2OEzu0Vs8l8fZFVTvZuoMg
iZ/L2BsPZBCWvi4ZCEXl2k4eALHFhakQq/GsnRtJ6ZKPPN9XJf7iOyo0MDYiMJqcD6eRYtVlopGO
Dk2tX3VGRIReHixK6pqmXUR18whZULITtrmhKuy3S2Wr3bqzOm3BbuSskyp4tauOMIylBy8TG+Wq
TQztGjm+s/EpznYTY0tGajxRYJTuPAPFm04tYPwJ6nNXaskjjArsq1HZA3ul93thUxKgL7DLAgeV
7CtHAetdUQlDjZMcmf3gaeySUZv4JkvScPD1bDyAx+bdcclgBBT1nxqwR2wEoy9SRdqhowh33ULA
vEuK3r6XETSVLbXl0IPSPHWvxEoDzjh+0CxjLwlOYIbTfTASsLCBeawKa1RXmu+4kLt0Dx7RcMcw
SeGPoWSeaxCKLvVq91LmZffspadqZ2QjRpNdkwd699lECABxQ59NXlyXz6h8EUSP9Cc+PyYYnSUM
7+nVbiYl5ebZohj5SuQzuTUFeelVAUPYepi8xEBYVO5dnf8lOki7ymsSptHKssrxCsOUs9CUuifL
oo3Xm002zK0a2zr4V1zEAKcF/WIAkZwseRdGS9lAwL2WmvLUO1Zxapr411UM1QIM3dAwQnoNSFn4
3C75JeJzFcvtJuZJeC4N9Iwl2ci3ieK4VFXS8DFw9k1tEb9Px7NRmjwAkvC+LqSIrz8/i+xgLTRw
YehG2IQSktKw7oWttjMCjRW0paGtckyqXJJ0RHVB/W1HOU1XWTHcNdABXWWYDZaa63v3Pq96S2gu
JlvYwZrvjVcbMNGJL13VKSt4BXUe065+dHI12dah/tb6bXT22x8Ewcu7uBnyjWO7sMUEKBBVLqSb
4gpOZWhyxOXc1NZdX/QDoVPkR3pTNhGasOCrluI3F1aUrwbyFgtDl+oXfu+VZR263mNhlyi1haV7
MWU+FEEEaU8QHc0GNWK1MXi0TF3RdJB6UAXpZH22EENqT9w67VZSF6tXrXoI9ImciXJ35Hl4g2/c
TTLhuD1VYaQvRopKOPWqU6gPATdBsCSawlfYFvhms1E8WbsROJV1g/xqr8IvNFE4Cb8OXSv4os1T
lMEjkIdevGosRT/UAfX6DmCuJ8U3qweO0wu5T7InmB/XwCSl+2mj7jaV8qrFTnEqk8C9dY08SZbh
0IUbCFzQWEnbXloj1yptY2C6D5We/UXpBBixtOsOfNeCRUem6t7IIvByTjxuDccFcFVKLz7aVg/d
kCz1pqyevGEon7LEvuaQCd/lnlQ+OVpnLNthaPiFpWvbirslRRGu3Nq9M7K8O7f54N6lyMvDzxm+
eklY7gPZzync8KJXMyI2SRwy2InRiDpqMPKkysSoKyFclUbSo2zr8gPPj50w91abnmI/A9nEQROA
5OhD3kAG09CqeEU9hPlsxBEE3irc4VRUmc9JRewboJm8sqeuMcjKNs94vEuRZTwnVCkBCVXitZir
Oq23heG7Wd/mNiCHedprMPzizA6v2mSj68GTxlJR2weQtlP/JboqIpVrmPnljXBOOzDpOrSjt1HZ
i1JCN36+vc3te3cF4Y+8Fc4axRSr0rfd22hsVs3Kosx+J5zloAP01E5pWHHf0ZeWel1HW3CjO8Ny
2kvrDdYmCcb8ZEfHjAjdE2pfrSJ3T1MlzVNS9i/k55xzBrPADoYH2PW1vrs0dbynpN05WpoEG4uw
1cq3YqQy62ZqtS6600EquHKuBlCXpvqR7MjB7uzuIvzTMohXnJ8DBNtRN7HSji1eQJ5YDmNk68hd
JEr/V5ob7bc891WE0TXjQl16uAvgjapJh10bI3puZKTCTCdVD8TU22Xo9N5rSeh4o8FzsBGjSoXs
R13EqItMo5kOpK/K2qsX2NpL860qEm+n+hmk5R1huzAxy1UlFeUW5DLPLdsbh4ODTIWxDg3r92U8
XepKUqjLDw4fLvVEyTfRVO3lGQ+I23ovJn8eRcvDSoIG6EXj03bvxggRTT3J6PRL6A0PoheOaXZX
gM4TPTBWxklDoWcRTIzpYwnJk9338J1PqyLQqW0mdq1VaEraZXDlX40u7S2JksPZzIY/P8QuYMrJ
abbHOpyL/hCYy08DmRfKi8JNhu3sLFyIR3DWMeGa/3M7t+XAaJSK8owwwYb67uHNHk13NdZOdxqU
VD7LKuGuRgU4GHJG9gfIJoJJUUg0xSQrJK5izZh4MBCGHS0UhYRN+XMVZ1OSuUWe9tOAcBajsPYi
+jGtLKah+evBowCRxXoERH1btSK2DOyJpFSzAMm8ioYxPWRV8KuhNjA9EPlOD+JqHpj95oFPfv+F
y7w8cDMI78X68zzRnX3mO/0XLp+Wmuf+46v8x7vNr2B2+bR85Um/X/4/3mleZnb5tMzs8r+9H/+4
zL+/k5gm3g+lHdB39IMHYZpfxtz9x1v8o8s88Okt/9+Xmv+MT0v93Sv95PJ3d/tk+//4Sv9xqX//
Sm3PL9kdahmivQNbu2D6Gorm3/Q/DEWVz6yUHOFt1q3f6FH2sX+b8GHa395BGMVSt1X+k/981/lV
yx0qNOt55ONK/2m9/3R/DjMcvTs9ZHc+3/G26uf34aP1//W+tzt+/EvE3ethvBpF127mv3Z+VZ9s
c/fzC/3HKWLgw0uflxAj8fQv/2QTA/+F7b9w+d+Xsp0S6txS+zZIRnBspHZiSARsdoz/NGIkGobi
oGpXYRYWcVWJCbOv6ZbhUQyXJJD2Towsm9Z5D5nW6EuvMqitqg3pPgtiCNTq/olTMES2Uy/OqSRs
wbdM42LOGOjmgez7TzEu7C48UZuxhBFL2ERT9bBlmDogsBqy/RN00RdIPeJLYUvxvrMdBJ876nxt
M7o1MFTG5zyFgXTy0qIIJTkxGlgScDZPPt1sYliN9PcWABWRswZqGbFU7vfUOeeqvL45urBKrioj
sOFJNqgvyUYkdjjZg8NETHXjR2i52vDdGNTPd8VFJ2hA3j6kumfqDoFVXAolLi6K0mhbTy+ArovZ
rVYNO7cA2fBhttU7AJPT5g1yQVYUEyszR5bIqO/ntcTSfqdVBDW94229ICmaU5jG0PL+vqVwS/uu
P6tsLG5u+sgRzVJ3jlz2FDGjF+RNAvY3sXrokSlR/yBc38jUX41DtzX4vx0B5Xonv5q07IXgvTCK
6fNwAU7EkRz9kHQNqAo7Lyg6TWH6yKx9Xlj+reMogQMaZrLnwHEhuCJ4dZshjPM0yRqjJUmPev1h
zs2zGsp1Fyfp8fPEURn8fRNK95/WEl0jM89Euo29Uhlo1ccIrY1y590FTeLdiSvAXh66raW3dYHM
ktdmdB4Qfp0zRueRytLJdZ55W0hrH2w7iombBvpBNCOhswPKyPpBXCGYNuwTKVmIweSPm+i6uu6l
FJwwI6M4GrFZadE6MvAy1MZ8iMeaQr1rJUm5E9YWMbk1mFptKQZuo5O7uOpGmZC36p2E7+xBxsnc
SDmUHuA1fvnOo5HiPyIypBKw/ZdBbcz0na7a32a7CZ5QhU8rzcjyuPJWjMw3c9AwBFXXQWEyveo/
r+vWTSnVo9TQXosXYVieyjtSJjBs2e5BNEaWoVh/a2drF5lYM2pCiBZOvgnIFoSvB5TvxriTPiyg
FzkBg7iLpduCt0kfFix7uF4lGBpWKszoR31qwjBvjqIrrubmk406PWhjOYgt54H/aYF52u0eau9s
MqjtUg4+ZX9KOCKigKwmV1/202topJyuQgQlxADxtggNakRqMzjS4aW1D5QCjOlC9MGe/jJahv+E
0IK8EXbQY85hnjH7lkLYUiwj5s4+n7q511ON4dT7UY7epCYlk5EbMLnpYfQYAFDb2xZBA5lP2GvR
ajvhQQGXw5nb8a/WBGNPM6rrcjMugVRZUPhPcJJ2gpM0A6CefMxNUo/TpTDW04i4mn3ElKrfWD3y
TbOrMP9dNxAQlXmlWB7v3LYe7kfHuOp10j0VHLgPua6W66GM02+ebpBSAmBF6GyA5G1KQcmR+6Uw
AK5GBfRrYV27C6ke9gJsLFDIoqkr210ahpOsZ5uALadU1a0T8FtLMXCDJ7uOG241m4/+B9CzV7fR
HubF7zfHhiruKoAxF4Er9+AUjnPg5KqnC3EpGrjYDSAEFZr2N2tJFXRfqMZGmz0hO3WR4Zx8yBsh
Ezs1Yrpd1AEAS8ICuVn1MIamEKrLo1cjmxNUd2UO77O4Ek0+JFTbpjqoDrf6NRD9uYo9QA4wOetb
4SxrGnLQkQ8nam1Vlz6NX0LXsSAfjoGcSvGAbshvW0gq6yIG/Onqn+xJn77Ef9aI2ifClvmpdvLo
DPd/dG5Ka1U5hD4h9fplEoNj0Y3gSSol30NCe5JHe+gWwqfqQFCT90QZPnUi6gOntZK2roKtuIwb
490O1Gz7wSZuFf7M4QU/iWuJkGnfawlEd7pzSKamNxUYKee+uEInGF0Ss9p9tkutc/g7W2/47kFC
9AlN98nntqqwir6YI5p2oPRkKUaKYpB3ZJVbw1Suuu7nLzXxZl8GyG7Gvv5M1KM2m/zF81IZBfUO
XL+cvShIyF+MznwUM8Lcjs9lzqYx14nWmg0/NDol10c/9d2juEq6/Ovg2eZG9LqhcI9eBSSZh/tv
l/DP1WzrgJmihuOiPjGNzgO3yWIdseKn29VU66zSOpk48f9l3uz8a24go0JhBRvZD7JtMerevSSX
sNAXTvyF6N2b0evKT8S1HUMn9Wt74WNsRfWb00akdMLWf/BDm99MI5SOZm3Gx0/rNJB+Hf2uhO+G
D/FJkStr30k58SdoBxY14jmnAHmJ4dzACrhpQ6CXYBHM8jWMJGcdw9a1sAiUkzBNojW8Y82pmRqS
dR+b2SZcFFlZR6Ut7We7mDB3hZuwpblm7sbIQavtX5Y08vHjHeb5Wkg6ok6Sq2sYFELFiDtYsJJv
RTeW8+TOSeI7ALZRvmxS1Cw8H7UtX6vh+epR4FK0oF9AqtWROP+XJkOvF71XA27vhRgKOwUea3GZ
ewkqsAVhtQ9Gt8jMtdaFoNycqtkESqRMJQf+o2gaHQIJtO7vRc8rIMCZPbrJrcMjsMbfHuyawD8q
yHsrRVqtSDt651KQJBV1zLbdzfq1MEKd6Z8HQYgUT07C+M8+85zZp5pol8RAGGreTgarB4NQrj3D
FRK5Sv7cVijR/e78HimkQtqkVEdRDDP97mletg6hcliKn8H5VzEbYMb1p4HZdvsdnQb0wSWQPv2s
imZeah6Yp81Lzc4Zgk3Ea5OU3/V6fKTWv1/YZNwPY4RejJpYHrlWSopiy22KZQVXid+oD/00CDGG
vWwUkNnCt5dM4xhUk95tprUFaZXgaJdqcBGjQc5/JE2gMRddi8z8ne71R4SD5MdyWLfUx1Qg6YAs
THLndqat3Mb09ylCF6fEgoWLM1EercQlxOJDtbAzkJ2UoZabekj7alFo8i/X2/g8VVx1wcTBMHBW
EV2i7FQz9YDwIil7sKk2vnNrTXkaSHoutcjS96CmlCe/tGzY7j0XxekcqjBZ75bmlH01kHzdG1rx
VzHKNsfVyQam0QME1pT7ccrDikb3FH0f1PVfotdMOVvhG1C687e+05rzdHEl1lUyqdzD0hUf+6gr
qF9nP6XwPlz0EsCMsLUK1Zq14zrbsciku5w63fVQt6jN9V6+7KtEOYyiiSsATtkkJ7gQhg9D03gG
18fBS9pfV8Llg7cWBV/STC53oHfKgypDLPlHbVBIDopuFmRH0iL+UZhqoUpYJaTOTDmdKPh/6xMK
59Kkck7qVaDHyS/dwtuMXsmPhml5x1tXDM+rjCl016s/L2NoKxLloxcvjSB/J5WaP5KBKh4lKf5K
rr896VNPkY1+B2QSKavJIy/UAlHBZgX1+XgV/koxIkTcUyIlBiXDrO7VmtD9NF1Mct1YAXCE1vft
BnacnJPUoLZfy/NlR6hkYUZOdhTOoAjGvTpQKSTuj0KEvB9s0pIQV1ut9tpUpXa2JOCxomt5kCqP
NVU5ols4VrWQ9cg6p54kv/6a07aKdpYSeMbdwtFe5zlsYsOrqrpX34fTMrDi7wkYnEs2NaQwlYuv
Jsa6n9RLZ5sYSPQMnYQIlR/RFY1w8fXgsQedeJhN4oqa0d4kODOv839IO48mt5Vgzf4iRAAFv6X3
bK9ubRCy8N7j189BUVfU1btvZjFaVKCyDCk2CVRlZZ6Ps0Pn4GUgf3+/3K2nINfcG1xiXee3IIvB
NiCoZ8G295TmaLL3LKANiOYohmpn9f64c7SmAU+LKRGWTtaKrMtLab2NkcOtmkNEQnHLeh1MxD+3
Tf4fA3KVnM84VHZayxZCFknne0RdzfVaVcTNSLrLr+Z7x79s0zyitVr312DZbOiJ2GrE5f89tZm4
Toq257+mLUh92ekj/Ea4IMkqRnHmXWvdnietgUin5efvmvMKFNl+A3RWnesIyUB7SLL3zBuLteOT
Xs4WG9BzpS7sXNVW7hyZjxR0djTnyE15JW0TgeiEFc8tssh/X8kqmDSaXTMBy9PPD96836usmU9w
qdsHLUi7B6GZ3qrvUby52yy19M914W2lqSfpEsrsjHTVR2fYS6MsIsAQW4uAjplz3T7cC+s5arz8
gehMm62iSRJnXlcuAfe8YBlZ6jk1iWYjxXQVgdfcFZxWv7U1n1AdmUgOz0rM5P+SXe21zdGYq31D
BCsZwt5JtlpO8KUf3fEihxIBe00rUT7INscotq1hJU+yLVSaBRE4yYvmau5rj/wwhBfXUl5CSHkP
BGzWx9wjInWupaANbletmyBCoHX1XjYMpl89uJXT7iBpsR6ZO98b2kDZq5rRInhBN9mXODZ/0/oE
ptz7ytkRkSvjILiNvrUFFeEYiq6tFd/3Nm4fwCFI/PwqC9VEGmpqENCVVQSNfzXURQ2aRlX9zb1z
NrciOdGvgrgAPfd7lnjQ8qsfCHfdtwUCQb8b5Aizx2sXKTYwJkPZWJC297yOtc80VGNmOKU6C+gh
y4VWsMRa3uv3ZoQLAV7K+tg05a42SF4O4mmbc/4P5cnvHjxd8H2br/T4HKEBeOVM+Zcl8vJ+9vrw
B5Id5oauaCoyGAgmxVu89pSEPP3IhRMIgHbfu439MM4FWbmoAFd4xxIttB+C1LQfTM2zt80Q24u7
zdAU7USG01Ga5FDZF4zNoslEQIwis8lGzffD28vcbfeXcTsyjjvYNEc3sLs9idkkpyfF9Mliyb1K
jRZ/5Fx1oFGRtm88Dp1SP8eGvfVVMRFr0vnHhAjTZSirhh2vk9avd7I1LIcvkTcf1ROd81ry7ZW9
YKsAvmdDiGgFU5e1lqGqVYVbWZ2ikihKLXDPsqpVRHwq2adMD9oLT6rkNgh9FsjDkBrWslehm8qi
qojnl9XMBtgpENw2Sr62VpGjtAAOaF8Xdrblpqs/c9jAnRyQwPfQAr8NEP8rjMBhaSP1ff2rrwEn
AC0W+mYJKu8sH1ck77qrRp30YzcX8koWIVJUR7sMvBIGOi0K4VaLTo8bgJtU46p+0t0m+tTHjRu9
FFnbfCrU9ofWhhvHLsvHolfFC2nphEdWNSvFMNBfBqI9Vr7Ze1vZGhrs91Et0QnAoPOI8vcx9giT
iufOFT7EB1LAD7JRjo/Kb4nDbkhagiL68CsFwvXcWykA+0+A5VXTVFcJP7UnWZB8pZrBU292xRPJ
nBO+JBXY5eTFydJJ2K5mhgEY9Xf/psu3emCaF2GLH16KINnQa8m1z7lTspyEjk804rWdC9kwZJm1
94f0tbHKf0zzgCxzinNlRctb/9byD1EwnVuJKJ3h8/LqXjT/YRtT8//V7z4sivj+50ozrIzEj4mV
9iDujAYZw3POqagDATGIQl51BeckC1n/q5lY0HAXhN5J2m8zyCF/9bvb/uhTwOrY8Hv4oamlYJHB
C//xSvch8urvd5MZ+IYGlnWL/7WjnPE+t+ynB4q5LrmrQOpGI2DZO1Cl+dbGxcac2dKyDtokJHiY
gMa7rR90NIz+qM8DW2mUY+5F5djRoSh65ZHAQfO5q7NvSm72J1nD5So27M3MVcf35hnhkF0Y58Mp
ax0NlRwyNUYrEuibZuIqbbLoMhPIpSPytawWykTsbtlNe3y2fP/bKngjGjokQ01r0QrMs43hju05
jmuXPJXQPygz+ZVJcVwTIBRMlU8Muh9c5ZUpeNrkWgsd+d8NqIzhPfbMT9JuTWkEhmLuoiU/656D
JDlHmjsBcIhBcJtTLBRkyQ29TSz7ViMHBt63BGGSY9ok+dEeosfQMNNt9Nsk7aVVBcXi78uBjHas
fNC30bL9j06/Z5O2/33KwnP/mb0p/C1BTs5a693sXCdhB2iBTIOCHJNFaHXBj4wwT5KIfvKXeddh
Y32atLxZeZqTXPMckiBwP7EbrVK7WqzRVlbXFktS910OH5rpFBiEZ2+qgFQiu7aH1R9GeSkL3SdA
vWt0j3AtYraJ7RbT6d48grhvF63Hx4Ru8pd7QwgeFo01NC/VNH/iacvtGByprJEpYRzrfPqQNVn0
hTF/afpqLeoxf5I2NQQEU00OP25MHqLZHNWGa9lmzCbwJ2I7KXq7vNvStHEWY0ew+n2iIf7qaQiY
32YlHexAmly0kHNIW+bClvWSIdpIG4ujcFmKsNnBGbnmxYjEBzJLT51rDWe4medorpEmXz6NUPg3
QNOmlazKAh/+DwLlI7yTdEtq0716nHjLQdLUkG29hWzQLSvA0OQJDyORZB7SjEMhrgnR8UYxhZdm
rkm7CCzjyNrhIGuOOhlEKYqx3NpIbi2k8VbUqrh6AqkwvYU0J21Br+oXY4wWdVpFa8tVyktYmJzO
gubdJbamX/h/OwQ829prZ3GAonZG8H0stGUKDIVk7s44ZEaYfwlKElcdqFTAjhRlHU+lfTIglBzc
WjW2Nk6Rh458yBUIFvWTmYdfOeGqftrRFkUNf8N9ptraZM89tK6wlnnpY7Pa1l3krM1PbeMeZKul
xBDvk5GvOFqj1k4lFnKfIHGz0kVlnUib/wFSISCBQkPSezbdi7vNgtG+y9WWfHN6SLsyjEUHy/qf
YeRu/v9M91+vKm3zO2TfJdY+kfLVfHzZzEU7n7zKgmSjVUTA7+lukj18MWqbVqj8Qee+0ibHyyqJ
oE/Eu5t7WbvPS5ZMBgtkm5MudWgJK59lltOXsktIFrU/g7J3rzUnbGOdlbtcqOEl6xuyf03desQb
hPKU6wFXQod0gSyG+Xkw2+c+5husDPXS7DnjZJd/vPFV/0CtysvRTcW6Kg1SZWayqtBNCnk1F7LL
NNNZ29lrHU7pz0kU45U7GpjrIei+kqxyKEmr/OQDN9qSX97tytCLkLFRv5p8x3aZY4Pfye38bSAB
aes607iW1XpoujVCTdlWVr2pj1aqqUd7WXXFDL9C6OI4cqt88yFZkW4EeqtUVeWM/jNxzRn4tVJ1
xOugZb+q1exvlVU3dj1QZN2vVllNHwpjPfrqj26aXMivlorqUGIQ69tkMdHRPTsYS0OxhP/MKlU6
9SxrskiDdAZZiB9Rr2fperD3wsLRj9tAJx1G1W9X82KdxJiy5xCIRDPZYIjMuLXyUzNIUZp7J5Up
1oXoYc/+bnZLUy9WcsbbtGTWLsbMU9YNUjHLLunygxmn6AQiF7uaiD//qppAGIT7WZl6cz1pQXho
Kyd71mP9KyKe6bbwfeJ0Wj8/y8LxhubUO1dZGeuybFf3Rl3xtaVZIbE0tGW/A2j45mUlyYRuJRau
sJVLMwuGcBrgX7ME2pKp6X/YizLzjUXvAJ8Mmxa/Ad3kKAi03X7qULrk+CL6aAWMSst0vjS9z4Mu
LuDEd+RltH3TwYzI3S9ggr5oRVc9G/oYH1gqaWsQz/2XmOVxortfDDx1nNQWKrGwQnsyJueHHMc+
gMc3aSePAxmPnEe0Bs/d0LwhydTh2dAs7TMZpWh3EiKyl1tHWaRshQK74DE17yZlEZakfapNiUB4
ZjuQhovJPheutZKbUCea5doyf6l5jXqt40i95rX3UYW+tpc1WcjGKPYWPblx57tdF8I4tYU+lUhV
qrX7Zk36dLa8cFx0KqKCE5C5tSsGZyurqWK+ouq8RI0VTYwZW2NoUcCnJoKTvIqnIK0X8tL3nbhe
3JtUp2HTUmlEhjPkj46/LpH9WxiN5UJznIZTNBc+XphsVen9u51b7VY2oL7lIX0S5p8sIyPjsKiC
mr91T/SQvAxm7E40i1rMD5zTrZhJPrf6rVPLkZuG1hdArDlmWkZF1/DcNLafgY3GKFxqBVcxeq6T
2DWzdk9NuDxP9UjfNakQr2rn/WoFfRcdxh5lONYJzoJcOv/rZMfbKjKMnxD293XU4uQD0sD20dtb
tZ0/SEd+IsppofpZcJRVXwuCdamCJnNi+7UeJvSR4umz5TnFJmkGnI+uXb3P9rwU42dSZsGy8hXm
eGdZEiF1yNUhfDecGJixW7+0IxTINOx+SLOT9sG20IeFme4s9mgHyN2Qmucr49/VURn6Wb6Q5tvl
rXtAuBXS4cBzf4/5a55bbw15gWxxn9N37UebPIhtldn9SfHzHsF7pKzMXru2aJkbiPlik62xOvQn
WeRV9qIMvr2N68jyztIGGoQYGlFUCzmCIJMQ9/Q8a5lN8U7j/KdA/BWtb3KSiqTfxL+TufgD2tNC
tpph9JHXarubGk2Q1TCPCIOGk6DCCsnS+91RZoGB9LFOZvOFbWwcg7bsWNAULEKqhkOMrVLF1qaA
ZwbtWmjqyvebn0WBK19JSnQCyXshs+IfsXf+r8i+t/2vBikAf7PNhIy/GpzMJvn1Po3sLVXib8Lx
/57/v6a5227y8b9HZCZkFX67vJtwfjfhLA8te9/fqxmIJ9/I9IWm1OUKH0P+gMJY9mDPV8QXkMBk
XaVFFlOAilzVW/YfXd2kGdkP7W5Dfs8wlGPKbcxr13KknNpw1O4y4suSJiPtAhQvTAM3chhEmyky
fXeh8Vw9F06/1mRVjkuLJOc4UzU2qk/aOGl+XXsKiQi9vzP56uT72tzwp257b3CbtjvWOB1vb8NQ
ZxEwZYWQs/2Y4nZqXRylwiydx6R2jTNxLwfZps6mvLcBdegjq6O5Khuaou3Xlea6KxGxDl+yg/MW
Ne2zGrR968Mf9WoB7znJWbgrtI+o2dzbif1r9lBdzrYT75ywNS+NmSc8X1OOQLVaJUQHssElmgzz
Iq8cv9L3ftM83/rJIX6ffM+8bNql/NNxfDPC5iexa2o9XFjzrLLffao5LnS0i/xwe0kNVkZIVtaq
n08b+671ScErip2sonWOELBJKpKsOimoj6p9RjDAOaIvYd+Kv6qyQdo6Nwo3xRhEkAeJ/dOjPlmg
b1M9ojFXPYYRZ15GIcj46seKj5mCPJM/bbIzT8FmlfTQOmRV9pNjm4i1h4GD+Tb2r/nqOmi2RU0u
tobq+dHIu1+F29rHnkUDKfCQlkim+qdhliwvEUIAx2lGdV5tYJfDnAAzWGqlv5Iz/HEpp5W9ZYsH
QYQfGtJIk4p4FOKbSGIWKZrwTeSeSJnGydabqKUXfaqubnWyUJ3Trdfo+hAsrODrHy2mHJTP46Ge
s/0mT5BleMJ6xag85TiRVcj6isKMCwUZZk79APoI7RAPRXgKyXOFPq8fojTZ+Pg4d5FNWtVUlOaB
M1tr5xv9k6L3ZFlDRV7oU9ds2ECNn2O8COSfju/Ch4nAN6TZVEl3s2dWNd3sfSr+sMv+E+Ekt/5G
0ipnVBVBsgzgk/qyvFSzum4Ssz1uijE8TLP2bm8jLaAhoLepZ7FdnY3Ljl9UsJKtPmjWk2fFPKDm
sWU2Wg+qEu7auS/SB87B8b03EKbTY211+qKuoPbAgltA7Na/6FqLPIbfheDMDVJcRS0WSeTGly4s
kmcUl64lNPEPwqyyjeXXCoA1t/hwyWTGf1SQ7IdGOwf+qCamZ1I0qzPoagSESkSAeqe6mXwrAFDE
SX511ioFX1pKeLbsLPvIBlmVRWGTx+75KPL4wcx8uXeUV8qMdM77b/fppVlOcrf1Qfi5tT+SIZ82
lV772qacLJIWFbZrK4RIyyX30Zpl1NxkRnF5Glqdu3jqRskGB1K6+B+jiKWKDrqrr26TyPlunYy4
+6QperWL9Ci83AsrJ4q6H5d3C3ik8ALHEq2EKTRfcEn6e2m7d5FXdeFMS0/TlNW9QRsdhuE19bdm
l5J3OL/YzSgv84rIDuhNKz0x/nwXuo0rri3aL04V9wffG7uDq9q/CmmTVdlwr/7RJSqVZPFH/fc0
yuQZSw9ZraVsvQ/+X+ey5xdWmiLYodm8B+0xbcPBDhbVjNBqIPuDAnCKVaG4+jELXNBbErUVA406
x5zvLEczxNnrVaOKyiVj1Jw/yjiJo+wCfiCErIQAk+8X5m5IbJvVY6V89L22J3MOGrcaDBx+zezy
2V5O5Q89htQRRoG4FI1xqIN20yvdIarN/GuQOjVPSV15DSOjXA210j9YqhlubdgaRwfpiWWbjAXS
dgL4fdN8SWs7etULxX7ISSTOwL29epzHvOT+QTbJAvQDIc1qjW4gvVlXPNa1sUBz91uJVvBLjLgt
yhXKUtZMxIxe7IEfmRO3q5G19srWF5YSxs9+0HbP8ZBGKyf1mm2SWt2zmufRmTvgm2yUxeB7nx1W
iydZA8dhb2uD3M1IxS20ZDJnnsy1g1+TTXXSbnEEn8e24cBvylnDzBCfDkI2MSdzFfLJ2m7Etkyg
AYWh0vMQ/keJRwrjaEkN2NkkvvTeUNbFF2RebBDLeAGUNOCUaYgfZKQVUYbXsknjBxmENbfVc022
+VF0rdVEXYwNqw7bbAqOC2N1Qax+8WTnRv7EWppkiWzKtrIqG/ScPOEosi/SVJtddRKN/XLrPw/y
lVku1WfTk4xdlCx7o/kauX57lF04yXCuzWQt7wM0tVmq3CRPtWYsYptFcFyEnQkqOPH2bqpco8pX
2CwR+HlBsqy7pH3N+b+akLTigfLc6jY5C2gUVVvP03Q+RK9elmbAEdn8ME1EDNs4QvZnrslCNuZz
j3u3/7tt7FDhG2qSe2NlnVsOdEL21A64kfUYpc5xGILyikZJuUSlNf32/+6RMsfw7zlarUSTRM/9
XRknzXM9Ku8e7/GUz7Uqa4Pd1A/aUlGM+lnPh+Y5Tt6FkcRP0mKiMYKSodlvZFs4uvbFGOAk+XXz
mESCsObSuLA3RZk77bqvPY/swFSi98Z29U3t6uE+j1Xr0nIzsHrHO1Y85irSdbkcJldZOwUBkKi+
O+AwJ8SWpka8jqCXblXRWeK17Tz7j+q9VXb+r7EZvr8dzNt0Es1JFq4K+YCHbg7K8R+bvFJbiBe4
gj1OQbI5wHNMkdVVIUuubsZ2jiaNWnuXWvp0mAro2BLK3qKAxDPJfum0SdmNXUuofibCD7XUl0A/
g68EThIOFjqvwo6QSCyIwYk7wK56eDF7RVxiCDIkN/EzOaV+sb41WlFj7y1f/RSQ0sBRj/eW19wi
XGtqtx0CNqvcnfSXMjDqI8cf3UJWBXDwh7COEemplHap6580UbTPsq0CsBArZXCRNa0Yi6VzmUJu
5Q8wcJzjGCvxkgAA5EVGazx35aQvkVsKvtq6vWGlZH7qmgKqiICQZY1K8FbMgmBzBzkynoVJqgGi
kxzJ0jr8OpXmJhtt81Pf98W2i9eBD/p7ImK4+h6W6ByOjaa8WV3/tTKr+Cprqnir20Z9JaSufeRw
7ZwkOcrfrcdJpkj8payKrE+3hAJba+L03lPy4/dlZWUTUfbKtCuIuhYJriF1LsxggDn1+2pIIWWw
Geg3skEWWpFYt342wI8j0LDlfXxSc4iC/FFbQ4Dwgo2doaI1OC0742qML26rCu6YifYEqblfxkXt
8KFP/qK2KwMclz4sC8fPj1Zbls7tMvWK/Kg5Ji5ou4DIqHxrdejcONxypIYGwsBHnlK53iOL0zb9
s/BmzfDUiL4lnrfE9dj+TKPuwQBG9TGN/GAMvSweGjcudl1v4SPUUnHRo1JdBRoH9jC7v8hBo7Mv
oBD9sM0+XQRqVr1mHULrle11i8pHAZzzwQ6iKL+5ejSqXRNb7Qs+iVlrjNh22Vrlgc8hj/FNNtq5
7z7zwcgmWSB3/oZ+t3uWNd2qnaXu9ESczVODLv7PuWRjqUzOv+cKETwxdM09G/NgOVckXvwkNVbS
7daZbYK6Udj88tf9Ue8GxVmmLcShel5bNwL2xwQPZgcrwnxJtMjelF0Wr5t5rd1FFehbhTtwN1fV
QZ8ueK0596WmaIV4HuJHOVBOZpvFHgWPnmce7QgElWRrpe5RzqXqw3+/kv9a+CGPHt33boUvGpPQ
0SAON21XtwvZ4nblr2ZZvfVR01rbE+exvw+OCnYWPvyghTbq3EYrYtyOwkLbjDBWzgIT7q+zyZux
52qgjSGyTFzeeqchwbWKFh0mEHmqo32YakCYcdN6m97Px8/6BHvqH3NbQtqVZtX+T/O/estJstmn
96/e0hxE0Xc3h208qE63Y+dkbmNo9C/G6H/rrGr8BiTkSQFA9GaIyCS5ylTJ3KzY/rTTtJA9wCxu
+s4lm9MLCgLa2096pA1LnRP4M6tJyKuq0uRnWW+JG+9nLpTbf2NpjWxXbvzM/OKCrozz0YsKtaMS
r7aNP3Vbwdk52HWrnLrOFesp7+sXwOY9XLl6+JZX+nzjMX7iGNpCHV60mTu9dAS2wCdRifGaPzWz
ItzjP+xoqJ0bo1BffAcWbG+av/qHCEXd+9/tc/9u7u/Z9Jfzyw/03/3vr+szz1/95fv5d///mF++
/2p+//aYrwcOUF501/wR6G3/rYUCPcUJ+jDOgky6EOC/me1wGYhv6Kd/HyLDPgC57VhwmuYOelC0
8Rxv/AyvDRRbpXyyBczjcrYjXjx+hsizNH7bMxLtbva5/+QY3Q7vSbNIEVw51kZcVYskVaxj2es2
Ah6dWMkWWciGe1VeVbXOkL+a86g9tMEw7O72UetNPGWB+oysM1ymNBYfRVe/Opyq/oS3myo2vLF2
6ncDGjXLAQzLJincCrQfBXpa1UlW5ZUslJ7jct9oakgoPJIUUrSKqTnLIi7c5hzOhax65mAuQbw0
q7utMlr82LLuK1O00Q1/WshxcohsGAuosuR0VuD9bfWjm3Sk3ir/NXfM8NT1tnazjxGIkyGxkNNU
USRhb2Bcuh78S5ykh9JuUVFPiObauhnq3rDblROOXvLmbFKRJ33m32XT8xCyvXFztlv2+Iw6yPTs
oF1ASmmH+OJsI+1mRNiVBUdokeZniQeS28bnZnBB4BKWAfnYrcqlPzhkFCTiIlutcM6zIkpsrenB
9NwC4pp3wywmm6Wu6u57FIyfNLiEP5P4wYZk6C8si/iIac4TBKu/bhPWLSIn7KBT28+CDLd+i/Jc
cAEBNW8x9R4pX0hcw061AyIDNMBualkcZG3ANXKVV+W17srhdq3wjF2ZIuEzGwgEIoefrKHUJ/W8
JDPxXGXFkG+rbmTJDFBvyeHkcDZJ28pgQUH60buvXp0vh2I04N0WytpX0/AQa/30VJsRyFnAcrtB
Nd210wT1xhlQjNUUf3hr4hn42GTBXkTt8DY6kbZgA5ihw0DrVMY8URDAM9JwQKWk5Inxu0AE8leV
/VF0UNwSHj0soAtpUN1rbbdL1iKcmkQat43YRxNnrpJnD/Suy1bRoPNf0u2ZrpkTS4wLfm0VtXgv
lFlDvI7dKwdu1dEgugRtKKUjXzIINkzeLMqG7IjMccSjLFjcX3VVA2Xowy672cEOGErxUBO5/Zgn
JKaEYgK7/c8QIyx7/IbB+900AencqToO7fs0nJMibMOT8Ta0Bky5TKY2W2keQsgVwTjneBL6J1D8
pa82n3JT+BcHmOdCmtVYoKBhWO8aVEvO+50NEuzETcU4FFeKmMOV1WxfxZWrrNqoYo+UZ8Zm6rT0
6sR+ditSpE4QhgaBbRGKcsmJrNyqOjpsZt2O19TvLLJvNPsziOZNYfj5j7xv3vNKG94MW+3Xiojq
Ewpv/Slv8nLVi7Z56crUW3FEHu5qLZze8C8QRuNXJF/02vgWOO1nhVgT0gSpqb7J+ibtn42sMV5U
Yqf4805vGco8D8HkPslO5fyVIedBW9ghpGWRtVtFHeJNacDvI/dleNU796Tw3P1iOXAw9YHgnDBE
dZKUTLh0Q998KUdS6HI7cR4HyGLHXiMOYCRS+0uJ80137eIT5P1k59t+uK0bs/mYj4xkB1R6YeCO
WXeoOiGeRVi+tfhdtz6+gF01g18bV9Ne5oijTVzZ4QHRX5IggVktEfsSXwflZymU8TsBpdz9yBd/
Clw73OlFqO+c2lMfGx+2N+Cx6TvxQwC0lG+V7yTE3dTiwbeRra47G8lZQh2yvI6O7kyQloU3TuqJ
2J90M86hFXfb7coBMu00fKFuLebcMdD4iG3dwGj/nofPxkIIFXm1ssiGgz/ZuBb/vpR1WQjDGA4q
aST/s5PaKCrHzn4/HMyoZBYCGANihEAlqASZ6aHWXfwqNB+LaugeIvdLZOjIqidpkJ380XuSbbbb
mI9B0am7KiMmtSelIFrGZmCsu9zSOMOa6z6U2SW35hzsG91dA8Zj4WzTEsrfWAhtN1UcSZPMbrMO
1jjxqSfivxGw7NqHug4J+1f7i6wBvG0fCsvBw5zFYi1tsph5CmgVaBeETJhK2hpPvKea0hxuPcx3
kfoHPBQTLNGO3K2cWAu0Y+b4x1LYj5zeR9dEdRGZCZzHVC/txyw1mwOa2uFCVn17EFfUFHHhdc70
pdb6wyCIdFHceNo1imFsWHSoHwQggj9V9vWgPOJ56h4Hu4wPjinche/5P40inpd8s4a1+WyVrE0a
zs0WAwTlVxFHyar2yprXTxACIErwbNcsWGyblHU1rZxjG6g1J7Z5d/VmuQIQseNz2xIlOBpK+u77
yDbbNqA6y4IuQJ73Y+HV8VdU/PxFlxoIe/Qg1WKnFohBRIRm2F36Ai4WLaw2sh9bHH/rcSD8kLRx
bdOUNdkYBB7srEzox45F797v+Bgddb5HqFazM6Y+PpP+za3IGuIrUos8FtkFPI6zmEnpF9Mz8mYq
7hEE2QbbMWGvDNo7+gkxGYf8qG1Atk1gl98NddwX2Qzh90wyhtsJiYM0GBdWp9mvk4U8bthWbKr9
igxpEa/c2q/eiUBCGULPgQ/rdvVeJAv2Qv77qFr5CZRIspS9Epucbz1xkB2ZB4F8WTlJBhZV1N3F
rL2K37RVIYVaKm9O4JIU6eKdyEX3bPrKUh1PgXnpkiJEs2bIDgIJpW96kX03VTP6UDXCF8PIQVdW
szh3TZKJQFkL1EXqVxcp1yOA9tuWUxb6Qu3r7urMaWQyk1Zm3BKL2YHD756cOR1XmvrYh86SdOLg
OknxPJG7eEBkuluUVdztBmLiNsgjqde4CUP4FdpF1oiUJTBlLiAXNtsYPjFPSN+I1qXei4VSpNYT
OBaxGAfL+9y15RUVCMdf8Ki1ZqAtr3oOs5jMkTILN5me86Ts9VghOCpB01VENokZjX3GTaVPK5+E
K9aJ7elWLTtPbBoTIJPDsTR/hijaOLGmqgc1rtHZAjO6SIRXnmWRzoc3FZ/8cDPG2Q56jXGSjWpq
QB/BR7YuTcQ8EoeokMbwo0uipxtLAX0/EgfGzzg3HqLO1R+CvCsvJBhCdf3HVM9XDYRJbxjt490+
xIqxtOqu2Ghh7MOJRrBzd5uOOyKxO6N5m0pOjORoe6qr/qdWT7D1hyD/kV7q3ml+KLHZLgynHJ+d
anL5nxr9gZ2tu+qb/CsrAAsVDY6QOzULOAkjxU5W7w23KodXsVtn57/sg9Gqqwiu9kp2uxd5jgvD
yB6kxXDSwlkNo9YuheFm68E7qMLvnmQROHy0nujUvaxCKtcg/kLiGeruSeFb+ATmMtv6joO6/DxK
2qBpkr2uRe5B9usbEl/iydvcBszdchFkm3ryxpUc1VdG91RV6huSpPlJmgYHrdmuji5yELF7OWoj
wa7ghOKi9TjiRg3lSr3qccaC5efuKT4UP/U3hqX7B9zK2pM2gXeVPQa7/op3S32uVafaV2bdb7wG
rWA1j/Z1Xpg6Ii/Cu5QN+f6ta56gkoBwRUtgZRozpAppwhUY2GqP39J5t3i4hIVtvAWhFp16YtCW
hWc573pQcytUq4hddm6+mR7yJ6kTLJuciHlNc+J9neraifi0cBtFUX/Nm6ZYQxtVn/DWW0ujrqO3
sgw1+DIpXHpr/KwgCPGt7qJ9Ees6zzZn3Ibe5JFXQtEG3JzdbBTsbvDGWx5g/WT88MzEWTaTOx3L
uLNfw8RaB8WEHf7KVpvgppqZPnxkAq90B9bVwxOBCrnOEcg8fMwJCwuKobi2xVQ9ekH/RQ4vHGGt
UhMsu+D0Og7TM85mfe+6hJq3xdBddNvO1gFquy9mqZmksGbhl9pCPVpueap+H3a99RPIwatpxflH
mOflUq018ZQNo7+RM/ZsPW4z2nBbL0raIz41WPlLOQwmof1a+MUMurOIBZsoZsyIqviuceI1fpu1
Z3QROB9WqPP36C39pKeB8Rz0hGH0if3R64SyKNAH9gYU6WfVT9hFAiiYCjVD0Cu7RdH5mdEeuXO0
SxlFR1Rr+38IO5PmtpWsTf+VL2rdiMaUGDq6esGZIkVSsuYNwr7WxTzP+PX9IOmybFWFqxYo5MlM
8FokgMxz3mE5Zt88pwwxoPKcZaVV+s53afZdglhS3+OaTL4GDHVjbkMFi3DZO8Ts0AIg2UvZa5SQ
2m2ohXj7iYPi6s4KzWL/WxKseflr38pWazDtStWjCOvkPCpmNlPVhocZYVbk+r6qrfGRvX5x4+tR
sJbAst/j4RyXQLTf4wXrhf8Ul+OVoaioSKZipyaRv0ldLcCC3ogeg85Qtm2M/oHtRfFjryvFjaVj
fil7cy1R2HeMvJHmXtfVcVMfkttJm4s4Tf1Nwj1MpUtu+h6Zgg/0h4xR76Qc/xP9oQxmciNjEiAi
O2pBXaAGHGobCB27OLTdOpNBGVmJ9NfS4cle6xaWJ8Vrg+P1UzUL6JMEROFsHpq8i3jT5qAaZabA
HFvzJM/0+QxB//OgTMmNDH3E88xqtv3PWbKDgviPqV4jfpmlB9P3aqrNna5p0blNY3uVQ/dZiQKV
dRmTBx9qw04vXFytIPGc66prWeDC/YPnZS67Ke74F/6cgjvY1i1b53AdJ6/leZAmm5m48ktQUT1r
ZU/gHVpRh8qqM/NqVyF0u0jcOsBwc/6EmE+Q15bXuc6eP8EsOnuVehp5J6N176xJg2mnDdV313gv
8mj4JorMWPJnSM+UlsVNgEHYRsdu9xxoscAjrbbXSuqys9S67MlSO9g5pd7uhrmZiQrp5dipbmQv
Yg4dUKagP45qmD2JNn1zo946wenOnsyIrTx31U0T8LNREz61ntTiFQwf8kaBGZ0ixU2/wBw6y7hw
8hyEBqThCUelV7svVqNrZU/YvpuHog9/TPdSJMZCVNRPhpX8x+k+oJZXa8qv0xFhNw++7epLOzVA
Yxiht4xdsj2xMbIXcNrouW5fXESNHpuqVi5+QiE9daLn1gicG1I8DZ42Rfw8sGvdqHYNWorvZOEq
Vr3VRw+HOaMKTkODO/uAPvSuHrFIUvyxWzVBIZ6m0Pq7SHCnKJM7qMkssWcSBnyNRWTlJ8cwh6N0
2pV+vHOI3zt2HOJfFr0/Q1WJZ2GfRh4Q1qrdV0l5H6FOrW7hBDS/NPGOafdYRd2XrZqfgriCYei5
6cowTRQQ50Oatm8Jcin7sSsxDhybKD1rKI4vI9tuN7Ipx6lzRzrqFBErI7teoBqqlWskoPA6Y3wY
PLIIkVG/4EBYUiEfxQo00pxQQHAbTe7kduCl9iSaZBGLuHkxDUu98QZHWcpZvq+3y1RgEy171ZcR
eb8XEi3hMU1wUoPj3bB6j9LVWHvFTR2q1oq0ZrDpEt7gaAx0FjxGdmC2eT3NEequAeQewQ+RJemo
/sdBne6NWSZnxdrbWTR9xfsdjbIl2cfo0WlikFl4pb6nNUg9z/oeAUMgbWxPX4wMG9phMP2DKeCz
IRURrhUbzr2ocvyKJtLNVNPRRxTfep7ClAZ9pC2xTdgOXmHv4W5bpzp0y5U7JvpLpYuz/CAzDHYx
XEis4XiRFuoE1CD3orM8s+ryu6IENoXA3+Jl1bgY2OMunpL63A0KG85OFd2xs+r+KM/aLPpxZvdC
OaghUHEGfIQ/DcUdvb/2tt2sq2IVJCZjymZxG6Q7Fyura9ms5wu6LfXoRXYWM1wkDxdj4iQPsvhl
K+ZXlkrZrezCPyBb6fhbbGUnS5Dkeq0ydJWbdKCcHMS6f8HETqwwagLaFMJmlzFvPiPvvlZUnXIx
LoXXeOnp9a6jeruQIz4mJCHSUq49lKA0/3WRMOU/xQkR+Zk/RsblrLhzzJUbY0cuO365Oh9onsNI
Le7YSrSPdebchmMHEmRuOVr6qKihe5Itu86/e+msyTGm3aONoztek8V0FHOzAM+8KE2nBzrBTBXR
mqXuu91NW0/dY9wF4zLFJ28v55LxxloyMqednDuoPLDHPjC31/8GDYURr8M1Qc51KHJtWkNNNrK3
jz0B9HH21yux4KxSCwvFri+ePCvaTapuv1mmYq0SwA+Qh4LiAf7g5RpHlWMVs58/qkPW3Dum/lXG
5XXCsUad022mi5XBve6ayXkbWlPjadtU5yCM3ZOlC4s0hIaGYJMOq3rAVrJ0gv4CC7O/KDM9v+I1
OakukLOfcaGLYEXhUrBCY4Ts8IWGWUWGAssc8gtVcRF2Hc8ZZiUHGUvNOFrwxBSrct9EgL81VvHr
0tXHfUxh86HPp7um6vEJasgFjnbdPVg2ZEQcAo793LqGAtRMKjRnZSuCr4aXedIfZHP0omztJ8G4
8WIwiE7bWptMMnfUwGsXxXyKefzGrLpgXsIQa2d2jwaut1g1UQAIZ8bhalO8Td3pJits5bXhkSpS
VuRsrXeIjPLrAhH52qTuDhO1/JGXRH1AIXZ22CWORtBfI643qvZF9FkerMZLUJbaIWSZfTDgyTgt
GXKdh/ZC9EN1nymZuwvGaNgOUTI+pPrwF6l/66/I4jmCXsJzXpjJxgF5cUMyPbwggYucjBVbfznZ
vaUO7bdGx+LX9qzk5GqAAuoa1Ktip+YBbYR64bHu4TFHUx68uDcPc2IGuP8c/OXUlVGjLdMN9WE0
H+f+Rmjx0p23mizvlxgSeEfy16az6m01XIWKYq/atLFPOHi37Hki7pagKHedYdjga+jwRQ1gtBMD
JEUe1jsZpKLlXLtFEEA2ca1uMaDUtWo19E5Uw5ru8c4V29lYCguvsUl5Gg/vmLtU2DRE073vsuFE
ZOUkW3IC1UN1NcxbVVUp2pSFbbssk7q6yCEe77D9lGvWwkAN+F7MB19HfMPPYncvm0bnJ6dA3cF4
vkC5J61fPQnUF/wFxPl7lf/k18CPY+ySwvyLCndlraZYDBSosuxtbwr27Jb8U+KG+CGRe/kS+KWy
4MZv3roy+XFFnRrIv65Yo5u1dadMXWMVqu9MLUbToqq8F4SY3yvLqC4BTALsHt0nGR4NlfRKOrlb
Zx5V2MZW6KH2wG57wvRdF3zXxDv0cVcDWO4bnKnqlyxdyf8Pk2M/WAZbXuh0dl7AxU6GX5u4WyoL
ilDWMh0njJZ6szpGCoTTzTifdrMVkDzUWmnjHcKYAgGUZiGDH2MMlHu3okjVZZiRdpTOwJo+7rKG
QlXEPbkQYDQfRzvRqQNN8ID93F/3VeM8Ndb8C8qfMRZzT34f/n1tAdrc1az2VoHZ5s9jmTY8Wr1s
73tKuHI8r9soJbhr3cWpK+14U3l9t+Unm79kiJ60c+LWhAKziosY+0+EaO+Eb8cLrM2mry1IUt5g
aXKnx3FC+dSHrfhTqlGeScHFqyrjtYeNNqtcb/Mxrov6dBlaqbHM8Obr26y/jPMhKR3y6H7x3qZo
gMiWjBt+CIu0HFmLor98HeYmVXkuxIsc9RFuRhY4Qs/T3UdHWZDAimwAjPJq8vNqtdPAuxpZ/LXo
/bXJo+GU1AM+V+0Y3mdgeZa6BQp1rAAw9EFevmla84TpZfieGVRD9Zanrqtts1Yr2AKa/o3u1JhK
KeLdGAPjxS3HgAxOOjzofTyssqI0Lx0SMBu9jurbVodRovfmTOjsu9UHXr4LhnbpFC4UPQpmVFj6
oL6V3TV8UJxh+veaDeK2JB2MFE8eYxOX302thY+OBowrUwpy77GO+RtGk3zbYXPTgsd7gZknh0fk
WfZxVwfLqu7zHU8pZBfryFwF8wNXHpomKoJrOxZVVi2MGib5P/7nf/+///vX8H/89/xCKsXPs//J
2vSSh1lT//MflvOP/ymu4f33f/7DtDVWm9SHXUN1dVtopkr/X1/vQ0CH//yH9r8cVsa9h6Ptt0Rj
dTNkPJ/kQThIK+pKvffzarhVhGH2Ky3Xhlstj061mzX7j7Eyrhb6Iz9UcveOx/ciShXi2WA/4ImS
7CggJyvZbDWhHyrMd/iT0wsywTsbXnSUrb727Ado7+CNrr0GK0skL8+yI9cHqFVljq6Zg1CX2SXr
tjGKF98Jnb0zJc1KNtEazJaVk0bHwSyKl3YFojp9iQ2KQcmkJUs5SI27buWSCt2bWfiYOdlpaobq
oplesXP9vFtoRg59XAaz0oGuFnhH2SKlWl0qTRnXWe3GK6dMq0tud1///L3Iv/vn78VB5tNxTE13
bFv//XsZC9RQSM023xqUc8DU5XfFWHV3vZI/SlN4IwNTlE3C2kiL+ahTn+QodhMJm2l2BL6WvRcz
Z0YeRKe1ePrE70Dzqju+cuJR3N78HCXmTMnPkOpbJqq8arss/Gh4StCtmDzKBbIFNhgySvgUNEl7
n00OZF7G+IpXnyJhkhW5/PmPYdn/9iO1NUfXXcPRdM0x1PlH/MuPVAf0OHVsFb9NVd1sNLNNNyZr
wz1pzOQx6vOzY0bq18xJKbC0IiSfHUTnwE2UhewoHPMRbV3vC3Tj6KZL3XEdDyU2e1XzBfNRLCun
JLjvmijZX5vBXDqQ9QOVhOy2VSKMZ4KkhYP5s0fWGEb03OMeq7KPioM80xXDvv2YK2d9XPSXwcyX
nytHfMS9ATgr0oH83oFyHIps9A82TPP82g4MbCz5a21lrzUP+RiHQF5wneHKGR/dSZRm1hLTef+/
PEV0fX5M/P5zdQ1bM4Ruz5tnx7B+/4ZqVavRM4fc3SlhuelT1cU9CP0fx4VQSZqBfSnWaKfIq7pj
0biQ9Lu8ebFrPTwYSZfdhSLK7rQE98+kd829jF0PHcwPPygwJJ3HyRjitim5i67dymY7WtldX+gO
SdSk2Yzywz2voKibl90aSoiHDAY05dg0smYxVAq6zEbMaQminhSpUy9jWyuOblLAg/nltEFweBdN
3sVTa9DuUcZfvE/EjnvTOk5DGW+H3gjPeZToa2Cj/V3EHbHCiDF+8DtSVOzSvSel6KGYDZPymgTB
N0UFfK7ozhG96ekBLtZ9ZWrNbgIYRZqzjS86uc6LPIMr850LoMz4M5Q3iBxGTfpkutPgXCcUpQ8z
MwUX+jG/6aAVeqThQoW7MZ8F3yYrL+OvpFUgJtuILPlqaS9N0ePzqwtov/NZbE9ItcvTegrda1A2
AZqbN83fIqb26y/BasdzOjBZu00AhFke/HhnOqOyp7gZo2Ct1MZScwIsACDRH5HA946J0nQH8s0Q
4GnJuOVXrKF/OQXUvEaNfbr5GJO7LNpWsm3p1rfI9Outlzf7UC2Cx0Bti5Ug937MJ9M5udSHl8ac
7G7T2VAyES+8YvIN1UNzjyE39VGvpV5ZWeMVpi+R+YPnY9HnQOWcgfxj55JnrYEbyU7At9G5r+D7
C28qlmaVjotRjbC/mgcbjUuZNQvfwHg3x8nt1RNoyR+HLMOAhr2uvWWfOumLukvVU6QBy0O2fSPH
Wdq7OjbB2W5i53bMsGYfPCt4c3tYH/Eo2G50tbjYAzpubm6Eb1WXQzzynAR8jKl8ocx0MjvPeyQn
0y3c6IYa0XhSvEr11x3ekZQ1gZG5ZXE2FHgDSNJinZ1O5UHGMrCcaF1qxZlMxWNfoB1RsQP112zx
SOyA7dyNiBT760KwaFMycBFynpwiz9wggkiT8K/5uNbkIAifcLOskyDhDxuBLVubkxesbJbLa63R
eXOjGn+C5ZAfhFdZ59rWrfMYgab785vDND4/lwxDVzXT1VTD1GBwm78/l4bKSxu/t8XXwfPWxuyj
oM0HMm8t237OBOJ2Hti0fwVLZwhWFeXxX2JydAs67BDnionayDxbtuVZMCArr04pxafJQFqwaTdk
vxO2kFZ8qgIee/LQDVmEX4Y8R1ZBVRHiYZRs+5ULq8jvDnKOjF+HACF6RM/KR1Gn1tRFLjL4bAZG
13/+O8nlxG/Pb8OyDdcRluNquunIZeIvb1hRRrgbK1bxVTGjbGmTFdrmZYG3KECm106gYIeu3VPu
OO2BfDL6BXPciVBKVAsxnZNJ8S6+ML/3hTXiU8v+heVEfSP0QX2OymIh44FnhDuyocVGNrUMi1AQ
HA9k7YyjGQzV9bKlVrAgb9T0NIkg3SS61mO8kIQb3fEdnr2x/dwjbxTPoNhP8dRfmkWbv/lj7Kx7
jIH2CbqLz6GaXwHGEVql1zhu5u1zQj5ZAn0/jc+IS8CwGyoROg6HsHLyL3NdclVkobmRTWVs8jOs
1F1MvqtAeFmH4R10+T5q8+ILBtlUWJr6fRwVbf3nb8v5t/UQ71qbQpjg+xI6ZYzff9VVWRsOVczg
axe0OEFr+fNk1d5dlJb2qc+rftGItn8d2gD8gO9asJUd7RGNnA2W2P2r6IZk67R6uBVm2qzrAKSL
Ab7koM0Hh8raQTblmYwFQqdWY9s3kR5nF9Y7SLqo3DYlXsgXxAKxix14uPSlWhw9beyPBWYZj80o
zkEVTWdEifJHVxfv1DuaW9kK5iRlUwT1QTbTNuyXlWv3+2qeWfps1fzJsLeyNwQ3vjbSqt74rp7e
BDPkDAxke+xmPpE1a8e3y6bu6yOoPaCWMiL7PkaVvY6MuMNuIatRmmqj/jsPfWuu76W6RX2M3OY9
77FiF0c1yZREJYURqww14m4eWjf+zvYgZ9buaN/aSLlNC2Hm9m1emacqF+O+nDtkr4xrjWX/ly9e
frG/3qY6OUqhqbahmmzWtM8L4R4p6q53feNt1P1qlVsFiFqh9NdDzA8eNRL3Ka8ia8OWIrq1Sse6
SyeEd20EFmWLOnhyFp0JHJQt8Gwq1a1zzwwXWQ2uZuyRMpMHtKKyk2Pz7PcbU2Exiue4g+oUqZbh
1LEk3v/5R/1vj2pdGCo/Z0OFCWsYhvZpCRmbonQMLdLebM17riE13zY8ZX45DD3qfPAdNRZyk71I
EZe+BTXSr8zMcy9lquebmO09RkpokIos925KJ7RuVCA0uy6ZpluvG6pNgTXzBfpZv+iNsTkUoUYu
3izqHaBrUELJtHa81Nub4Pdu5FmhRt31LPt59p96P2If4yisxf/llfZvN78uXEt3NNMxhDtv3j+9
0ljATezZx+otStP3LDuTnvduhyiyTuGM5ZH4HKGn8QrFI7H6iMmzuHX0o4bB1nVCiUbNQp5G0wwi
NspxIy8gB8sOlGzm7Id3GClajz+g3h0KA2UwBmitOP3tFf4tT9WhnqWaxmTdkwMFdwBhVAfQAzdM
r8+21DGZY3bYarfXIaC+rk1jHuKjubJAa3ZEBrbOLlWdPuiOMG+k2RBOxNnFV0WzE4joQsCiKQ9y
bJ7G17EpeH9nIcqg3fnKsOkjvYbu67Taoh3KW5DyzlugJtjTO4DxyJDYbGLFi9n47pvV280S5gLq
IlrvXKoEMVZ97kBsiHRwHmRnkDX+uZg8RDfnjmxkjdd4I2bgIshv20Gd00N0RFPxbAKI/PNtYsv7
4LdngMWaxgXYatsOIETjc2YAycpEQ8v2zRpAjpd1SPILd4F1pPT2U2l6/UrUtbUL5qbSg+FWjSa7
lb28unHvJSs8FkI8ZCwxZXi0wE7xcvuGGqj91GrgP5zcVJey09WxYfG4VTjMvU5+F/T9A+5E5UmU
wr4VfqgvW5SVvwFzh1FljC9TXYD6wzVln4V+8VAp1bMc0ClZvbDasblD7jE+BP6UrBNvUL424UIO
yPXMXRVuMB68InPxifd49c+Xxk/vgX2A9cAqxtgNhoIbmSReOqlF2s/v+X6ROdqqWlTfjfMB+s+P
WJWZ1Z08IJXya0wO/pirRF19HfcR0yOUklhT/Hatz9cvbVBBbCd1qudfbFs9BXBCXhMDe6G4HLJ9
Xiv2Sx+hG1/br10Dhy7p1Aq1Js96tUvswKEssoDvwJVgMILIGXHolVAT6sy6dNmA5nUCNdR1y31X
UPhDKCThNjF87KKh+0fQ56qxP7Dw6IMnN2++ODrYFz2vn1wIAreT2ThfgLMZ695F3C3EjfjL6Fcd
Nnf4HkVIVyxZuIAwH9qzHDtMOHglleLBWmWsr1EMq/IpWcje6yFvlqYbTXcJG8ejGDRjq/8USpF6
J5/kTz5EVjDSnrZYMV8+QnLCp/mfmp8u18LoW5VCtxZyrpRZ+bheiuXYjVpgaZTbzbrrc+MiCq2h
wMHHGvPZMMdkr1q4+vXsz+NyNMM3rkqNzZsx7paEu8tTP/cejdYyrx3kprWjKxHysteZR8uzYvAB
pzAupkY0GZAgJtZioKjV6E4ecq9BzMAL0+WMprnGGmFOezub4cLzuHY+qE0LvyXWzx9TI7tVTvrU
Lvto1NeoGz2ajjve2epUL7W+q7eyKQ9DprWLvnPSfdcU052MaSnwYAXSk2zJeDG6+9wpxtuPUCsi
9PPb6JIZormI7N3TKBXXCY5GpFrHF2y93qk3+hdX0cz7QQtOzWgPL6K0DNA0qDfhkPLrqD7mSQO1
8jSmBbh8GIPLaDTScpn4Jw9ps3tXVYYvtR+RbaBkuPW7afiil6NxnPmHjttlJflJPKDAuYAUZGyX
Kw5kFF5OWvxF5x2BLv94x3a5+KIOabu2tF5fy+boxuFdNpZL2bqOGEttafq6soWxTIrRJ5eAsJdd
bQzPNA6h3rH667MdNpH2TphWX+9lhzwkPbDPjSuMWcuqrxZytOxpbPU2SIryXnMRzy4b0d/GtqOd
vBZAEiDS8luCAFmKrONznqbZNkNPcSfUvHjE+utODngLdd++CexaCVGjg9fhNubt4DgDuadxOEOB
TU+QARbXERormYMSm8ePEXKYX2S4qFkNyGRTdVgsVw5ZhABr8kEM898sqQ6aj4h8kNJMrMbbZ1lv
rFFrKFHWJKFjD176zUBAp4yt4TtGRQCLsdS87yYfeZy0sXZepI48ex37OiThnnMt+y+LorJkV1yy
LB33vI9TFCueW5hemPQNCADW+Y+DOzc/YkVq8jXORMsNCDd3EVDLfcGqbymVA9LKRndPBYgZlbl9
DlRey1IxYBqTezst9WPR81eeih7FZ1Qb3yZnpixpynBKVVJ6JmYiuskmFeT3smi08g3eEOijwM3h
0rTtK9RcK8nKtwmQ/9arp2Irm4l+Uwwe8LBhLHfTaNYbORlJyGUOz+25VxTknbx4XMt4UIe7JtLE
YzGp3U3Sm2IlL6NV9klNSBd6WY90QIvuZCIsE7agN7ya2BgvSlsaFE3jHUbubzKu+WC3wXdLY4Ph
JR4OwTxcbxR152LYt5ajClWczdqi5AsC+tawCgXFzn54HUWDBEC5iPFbW/axIx4ttbUXQ1NPL41f
x7g9heNXEfnw1iv9uxFlO8okPiBM5e8cbmREQudcsmMPFpS5N32eVu+xn94pQ2fcTX6YwZgWwyUD
Nr+EMOFt4liftX2V1tuNepOz1huCeu1FyaJCP/HsCiXzFoYGQ7DiT7qJMx+V/OhVD1SXHVZZKbde
rym3g40OWKyXBxn6iMsztfd6/lEsOD91mIGhrCc+bFsNFg5dU3x2khDZHlPxHsfMSEA0u8rFzQv/
jh2OszCgcFCJJWb5fXYSenBHifIYqUZ/MAbNPKuNL874hcSzLNtahuQhBWiDTcvQ3lCKJIPdsmRw
VS147GMAt0BfYlAkbfiIUod9jruS5xWdlhcPX3zjPS/D8LFQ9WrljCmeR+7Q3A7zodAj5B2yaqd6
WXOrOjaH+Ux2ymGlaRRLAYlvLWOfxpXJgO2l9QBpRztWujodejctMdCpo4dpoAzuA754D/HNaEzv
vRNBuPCQnqLe6k9rH8TYdRIEvnITJdpCAJU+2DrCsRqMtA7BSqPbKWZzuTZRlTePY406zMJem/Dt
HpsMA4Oq4DaJRFo9lhAF1xiDBVvHt8rHzEDOkqe6jVsMTb00MRJ1ckQv52Zo2/YuQEt6KZtO25U3
LDCjaxNFRfcALxH80Tw4nSz1Vi/874n+4MWT+hUo+F8REM3XoS69hV8J+yGp9HqVO1ZwB/sv30T9
oN4OSjmQ5B/Vm2TkS0qsAokV/HyWlqq3Fxi28U7lf3tLG5sTpDyx8qtRY5Pdfde0oP+bW0OpkuTv
iJXdIsYa4akMx2BdFUCE/3YyPV3FVsIdoEaWe+xLfYfNIjdAYVpPWZkZN4U3jpe5VTYFfyk/yB5B
AScLRTMmREzV9NH2TSDRvlLdyF5Xy9BcRNceSDy9ejf0qNy500Y2qRpH256E3noas/QRPSpzkbZK
fHTzOjjruvY3D8PuOQzSfFfAs1lbCFM++7mrkfYrVFRZ6HW74KgHTX7fZDxBhI+wzRy2S7M6wGaW
D9TuuUHvdl0MtbqVvfxYULlPqgR8Fpfs+1UFTOnJREbvbPfmL58LKTBdyzlGO2x07BkttavvcRzL
gSaXWHbFVnjykVpcOVVaPyOX/gwzid9n1C+peLvfnMkDqDVPEnBPtkMgsAqfJwUOSC0DW+PnKUiu
kyynXzpV4Xzz+xSBCjuq7/35k1I9+PWTAMHVz1nlP1uKr7ynZffLJ8Hq3U2KteBZKkCJzsV4WaKX
hyptNv9lkzfnOnJZrL9W5Smj6aZqkTgDgPTveZ4284pAUeFT2FFgIPzZxge9yvSnVI9eJz+qzwj/
6U+BEYNgrauHoWTp04/eSg6Ci42tMVDr65SgGW8iE1SRbM6AyS0qdAZfHJdwBqVfoU1i7OQVkYgE
ZVHEFOnm3jGMzjEWNBeNXfkN2Z/wlOdetgsSfBZYrSH8Iabw6LtJvggitpR5OMAuTQecsRLrQY7w
h2c037ovsj/AdoTPbk6yFWq8itJRTW5GN3hyatdCMMVgN65aW68ylBlI6BzhlkIPmpu1kkW7OI4i
8EY03aQckNd07Z1smo0FM7Ro9EPgjF94ED/pjpXd23GX3cdsOUBiUsnoCu6FpR9x84ZZepC9IEba
2z9/g5rxufIwV0JdVxXkaixYQuJTOiuyeZqUtdOzwxvGLQnCyaB6O/Fg9FLEsRrMtKPbVqjmwaoy
flT8WyHaeRSarVFcvOybrjrRfVHl8X2JifXeiUVDGTGCWO6iJaoiTLyt1VBZj3nRvagdL+Y2NZqz
XzuorRTTPlH07mXq+mk3CWCcAeJwL6WB8sZECuxkmTjkgA+/Toce0uydmlunn69WtDBkXccqb3vs
SZ5G4Nlyel1M+U1BFR0DLoaVM5wiM9PqmII+fXZ+fKbr1vHBcTNzKUf5AkE/jafjQV4DTSSKmuNK
caJhOZAJvOgozF0KzBd8Hm+nj5ArwMQYA6JtMiYPHlY8GxN13etU5Jy1o1lazyomukcff8VdbqTo
vc1nH7H/dPbncXbk/rie+/Ps01Xi0BVboNPUWtW7ulO8bRSE4ZIN2jTv0qY7LQ2SjWi7fPUR87V2
WnWtZqzlNNnRmXq5NFO7237EbOEgmDbq5Ub003dw4Mhj1prgzvPVvTBIY02iR6m6Dp179N/zpZUF
7aveiQfwYwEgHGVNAAKT6pQno+zqtz//vv+t4G8Y7BEoq1mw0Enbyv5fCkaZxSYn1JvgFaGaML6x
7F1tZA8QvJp3y2m3Yqy1N9V3xDLQbeNcoqm/r4LJ2kL2z4856veLHODgAoQVP/L5oCDrv7JikKCy
qdfN6c//ycbnqolhu8I2SG5ahmM6pviUOLM01Q8DqlJv0zisIneqgYhwMJMCz2fbbnZsk+NFr3o/
YupgY/GNn91CT83u1c7qA9Q+4OYaFCvKCJCn0rR/9cHrL1KRqrc9mmFflDE9W6navxYVX5COpcwu
DVbQpgs/02/HpiK1OZj4a+cJL3nLdTRsE+mRZ/IgB4JU6PGtCvP/AtUwnE8PJv7hjm0homzZJlVR
6oy/F49g0YPEyGb7AYsHpkjK/Eh9xp+NvDm150Oq+/nRK+Cck8Def4rLphzxMVbGEpGj1ZqYeP3N
F/k07qP5MTd3Ie7AaorQhDX7ewNx80Mg3FeIA+RAanPEoMH2xcYxa3rnITBBlwPM+YsMgdYa9jxJ
J7Rp6ZQX6VVsnGonNHfI0Q33alH2iGlcRJRzSaXjt+lXLaot8wR5EcUrgwXwCf8gLwLDbDzFWMfJ
TlG38dorelMWSg4JOUKWnMAY4vkgz5razBfILLfrTx1Zilb7Qg60uFWWuoaQbNUWNnJ68bQMjLB7
sBNrPPEHuW/TDnWv+VAOrzCm4i/XfovUKIvk+ij7ALHoWdYc8wTPG6ts0HL1Aw3PBkM9Jlr540zG
5CGeez8NljHZWzemvRc+6jT95BcH1W1JPozJndCKgrz4vw6yc3IQvN/k5lgcZPujW42QNKZoMFCk
dfHbVSZlY8xvXm0+qOBXIq1NT878HgZGE99OTXbur69hQPIbzFpbcApz7+zmgwRnRiURVIW8SFem
6p1oN7JPjgrTqdqjujqyUJnf5f/pU7Vu3Iee+eNTo3RQl84ggGyk04SCLgaNCZJ7rzWIH1hphXuG
uOmcZbPXR+VV78niGwgwHP8/Z2fW27a2Ztu/crHfeS4XycUGqFPAJdVYkuU+cZIXInFs9n3PX38H
6b2PE+dUdlUBgcBOlKxI5FrfN+eY/ajl11nefiVfWL+CKm9crUumbzADJCXDrEqDaeKMCGfdETPP
J0aiqbbr6tvD+owaruvbJpXmg9uJBExKOyhnhEDA2LTc3oWqqZzXbW8PoRmEXlBG6ZHqcXKC4UUC
4LK0PjSKPxXuukjXKt3BRr2OuzC9jIMcApZd5lub/4ZNHZf1NgOzAVUCHjRFrhHjW/cSVAX8jKHP
75uWuvUwaer2dbXpuluH2CBNN/zCk3lN6aUqe/LoODh0hu4qj+dLij/pOaCHB/ZU2q7fGvrjOGrm
tpPNvF9XC8IBXWOekusqbIKPNSMW4aTGYzpPPYbln55l9jcZJhmGm21MXUBrvvFrPk6I+x59s6j3
xcD0pyjCEqJldLceAOltcq3QN2/GyOlPsixACI9O+Q016HICu1TsTY5w6gRYSLvpJmN21x1IxW6p
lLQfej8oocsAlE1y1OuRrR3XA2QFk1qh6NLb5KmWXpL5Rv8wOExafRhtzJzr3WLC+TpuACciskow
sDFk1i/8SDM+Gg3SrGV3bCeouU3mK9lQm1s7lONxERfj+wI9p4TKqVqJc6O6yS3gWasxIyiTQ9iU
Gb5cpz2NRfCnYUMb++/0E8pbMtCmq7qqaE8hwfzcGPNWRK1yDW9hupsc6kolGtKLJNfGOw3K4m1n
XK771i21sErUSaHpravULm4NwzCPZCqGhybS9V2iiuLTlDe79bMwx673wnZurrK0ooU3Sfn68QJi
3uR5kX8WOj9qUnnUwxiO1b0k8Gl9Zi4SEGilxJPQIFRSjMDZOuMUfsGr8fofoflA9gYbRqdOVse1
mla5Z9aAEZQe5GVuwDZtKnxymFsr53VhWhdIEnpd+NeuSf3fHPPrS3CevOnqZVjw9hJKoMm/uS1r
v96VSabSVUSuhqWbzvu7spRB62RmN34wjNm+TtLumviO6rPoyMfsYbTs19UcbIdZaxTMajqD3tBR
gpyGjV8ESp/w8VillwPEwySoxEji/1pSDMthlDHF+3XpdW9l/k1rEkzJz9PWZWRFW9K0CMhFQqS/
n/Mwd2iqEg31g1EPgDeh7qq1Li4sAxjnuvS2zfk329bjnOKa1FB3UjK6UjBj0kNEcfrYzxWVx9Tx
j71WHqZ8jvW9GH1rN3XceV7XSafZwTOGiTKmn/uuTTd6U1vHygEoKpv72FJSRmVmfojCKOPyzGo8
9d9JXxQ3WJl0TH/R9/UoKgDZVrdJMltXa//BQtLyWCKr3PWNXZtX6ZhXsOai8lHrGH80YUv+47Ia
lcUm0P36Ichm45bfH2O+RaAzWSQvFQ6JmyEzPTvx030Iyel6oMt7afnjbl2bks65XpfqzlahjJGn
l1jgp911o2JmnyFo+Ye3g9fnU6XaqctTX49dn5t23I3Xjf1I6ngU6LhkdeHvg0itGKsM5SMlYAsl
QJke178kdpw7OpcGxduo/9C3ORVe/iKTvAIPT/kIcSu35Ocyi76G8Zw9RXP82agLg2H/6PMFtVGA
Eg75sBwQcZ/4EMmKS93gIJlbhkuvi+sYSpsS/mfF1DWeofMm3gZWtehK33sbSkEoJXMBd9x+7oxs
Z0dzdWA8bj/QJr7V9Uj/Wko/gZgY6Fe6HpZXQdVwE1p2dOF8VfLD+uCoeXCworrfVQMXnCZ+WvfT
eg63c0okvdGqSzaDP2x1hv9Xacq4YhBO+VVz4kdcXj1YP00eaeQqm3U7n7oXEw/8aWGp7ofOavZW
6SifQuA16wEp+VFbbdDrI3z1+CGPKNAsJ1QDo/bsabbPuIf166bsacksOzqfhi8kK+VW8xv/NGdZ
tTEz6dzEAw4XuKQfm7powJeVwQfJ3KAMxPTYW1Z5OdUG/KQpnx6xeUS7NtJzFPnsjUrAqgrRT1fr
3hrPk2Xkj1CWxqua2ASmJByVRPO8nwIFGFIXzY9t3CWeSvzNaX2S5QTbDnTbg9IMyo2VkyS7vjC+
l4PlhP1mfRKhi+mm9W3zANKsOdcxbJZ5mhF2NMusKYr1D2+r5ET9uVqVfn2itPTj6ro3qik5rM9t
l3SlqAoo6Wb0Hh2Dxr8M/WMU9PLPRW59/ZJPXflHgY1b2f6yb32G4sutnpgqmpBDkvu+/FSNTQ2y
A+AcQlVK9gkNml4zD2mxoOn8UiVXyopP5eTL+2S27163p45J1Q0lsd2O/i2j6ed1e8OQxMsagACY
ltKbrC1bN1ykJspEXEsW2sa1OVfDFTpZ8iBisLp9h7AGOO/Wylvr+LpIXo11XNd9mjF7Yjdh5HCT
BYZjnPMJjGVTEdXzuq2qzHOkzsrxB3HNsi0QtxOSdp+LBcNXVG59HH2rh+DOiv3ouR+qPUnFReiW
2beMgPDYLbtrZsYydIskhmgRzM/N5F+btT18I33n+1wX4rM2GyNUMAB3I2VvF0o8mF3fskAKpswg
MLA53IdUH55mb1PkWhbXg9alRm/JirLtzFu3KTWWGVcJOUe2noMOQrSH3/my7n57nj0QPRaGc7Ht
/Wx0HTDneE2TYKuYlXHFHFfFzSrEIXfi7oxuC0ycDJt7JWSsbM91/wVS3LUfoFZ0lU2Q9/2ruyla
TE2rs2l1MQVBJk7hjPJn8T+1E9EUpp4Vbl+PFgI0Hij2YRMpyaxzgpiBCGZWjdPfQFDrj0HYfBJL
Ptv64CxO4i7IzgTEK6d103qoGQKF9OGcbt6OtUKSB4UML9K4lhtNm4JrLWtn0qvMiWS61Di3sdpv
NafIH8jF0vDe6sE3fUQC0zCGdvuk3CRgfZ6KMVkIfML44ETAD9cz1YH480zFEtCqm4q2N5Vanilt
FTIKz/aykjIMPWfDnAJ2G6po11jKkovAHis1YnyI5HN6KCGpmsTtBQvZ5bgsxaLKLoOybi8KEghf
l8J/bXu3twiaYati5UcdoB4daqO4b5bF0FTVoyJ5WFfXB6nbubl9PQiyodQI2uBQOzGFV4gyuulB
b6a2nj4i+dGOttE1G83E6gwvAzJYSHUAu1p2Y6c6OazLDnho5WZwOvtYBaHzsU47LzWNkYwULBL5
0E+7dRXd14EkOflAtk9MuxgDWAp9uyPPlY+a0XcRNf4XQtsjLysWQJmi17s8jfJLsLxomcHu7qs5
6G+FM09eGOJeV1OaD/pSYQqWWlM7RMbBzuvHt03rkl0NxiZa0gxVAn9EktmXJJLbTPrxzUGak562
rK7b1oe5ZOTi4jkkItIGzgcx6LamAOYJ+mGAdEtQCuv6vKyPTYCKaV3nLv7XepDVj4aaw/zK1U8q
+uGsVvMXJohAO3PJfAmhQZgY5h1aYXMX2mV0Mq0sOHf20nBS2vpDV+TQLyD7Pnff0jQpXnINDWld
a/YHhcsewoG0PQdDrR0LK0v2adVVd8w6QXxkVfqtJ3BzfZboy+tg4mqFcM/3uLTuf1/50+TP9iS6
hIZjaSplYUdKXeXr9HPNixpl2Ntq6T/JYsEfzHpwyqj14YF50Zqg+ZYl8/aT7MBcxwSse0l0njSi
8USDrViRIrrutPFAEhKRf5WvMyIrrqK4bg6ds9GtMtpnZRHehfldmrTXhR4YR1WR+pFqAYEuRZl6
Ud+hgDEwZTBrMjaFOkH9GlOVSwenw0EL43PXPQpDMTbtBL+Nul27x35COVmvsdS0IbEW4mgu4htL
xT0FUPqTJoBr5fqn+BnlrH4zFx8Io3NQ+kAw1uhvkhxl55eq8MU+q7sPijMTVBTQwMRrLy/opmYe
xkrlZMX3FD2gemtDcy0nkrj8HjtSBEX6pKgWLXcIqW5OTusuQ5m6GXzyqeww9Xwpih1WN3U3+Km+
m+VTZ2j5oafUsrWoj3sSkOmOCvjoWXXJ2Ft2B3+O0gu8uGhlZnRDiSxcEL0YOslQUyLeclPQ40kk
DOesckc1mu8HoNGxQnrjFHLPx94LU0RLrC06JmWL8K7cTbqtuUk40LpP2mqjAmQj+QGWjDJoX5MC
ZF9v5tU2D/zcVZQq22SBVt7FqAGRFGhnINbaucULloioI5Eh9CDcjEcEx86JBEPA5w1GMnqG4X2C
adJLR42SI7luiBCr+gCHbwMPk2Z+3B5mOPbAGkrXHKkYxHP3lKmVfol85lsQ6nsrZMxkVkWcu34/
VUeq4UEbZJeZbnwcY1M/Bq1qbRIJvpdRS+DFwmnJjjQbeiwPzOqyS8z82WXFRXoKgb52ODLq2C/v
Q6N8kLLNjjKiVe0bJ8rX12CxzE9cew+hTbg7ueN2mJ8L3YwfayXdC2sYCLWKGq+gHXlrIKbra8NN
Qwv1QxkSAEeCHk7Z2O37vj135nFGBrFdaJ47Qn3PXWrP57BAoKJYdMWxsF2WPimzKs61nTUa8lhW
8cci84ezP1GUTWBm2KL2L7pJu7WZj7pcku0D2FKg0Np4L+K6u1ofNAty4ljlRPCFNaKrStVP+tQg
ldOty5Ju7PWAEmUzmSH4fosYWsS23uDPbqueg8qWH7FpunYYniqq2EclU8bD5PSfM/zjZ0Mb0Ubr
/DfqCFw9TSdYmBk94kb0k5u+BpDgz7a2HxnJbjLN8iJFf1KHaqtFGreXaRzPap7dtHgXSadHX4tJ
HjzGpLebJO8IQs/CLQULZ58GVrEBorwxx+Crqen931zWxM81A65qWAF0KSRicCwKv5guqaw5RYIf
7XsGXusIAdA8oR/ZkGoeExGUQmciOsR3c1yqLsVDnxzulIBtzcYvKG3v9xdZR/w0+V/fDSnhAFsd
R9D6fO8kH5Gcaz1f7+8OY2IoHF1NnHTx3NvhYqGZ2s1sOIlrxnBD7NF+0ZXkqWvb8bIbnPlQGPa+
Ui1G0BSxLhipjEdfCZE/tZG1E2EF5XyGbdj14ScUSepVM4dXSWMJpAZ9dM46Ld135ELI7ToZJzjx
USki39XK+CHqqnuuqc42KIeMfK1U7mtVf4xSYgdjA4aYYSYwzJZyd9w5HR8XSJyuMtWtCPpDljWa
F0q196ZA1CRHWZhaltXaNNNtM1inACMSKQSZm41kE4KNfHHaKNzLqP2s5TOgv7K4K2zDOWqBOA6R
cg+pKv6Y8B1yhe18ywrQdfrUqSdUIsZFHnA5K5Q03ktfq09xsK0XlW3XvcjJuObbiSerTrfTAM20
9pPuUlPbFoWnQ4SAWp7aqmvPaUY4sBkUnQc9N3ET1Y6oWogbUP4K3YSI3Mxmml9+//8vfrnH8k1c
vo+o0w3Nsux399gCbqdVySD/nlvqeNPXTknYk28MHl2G+ybUGKSX1Hi15dtZVkV4K+34b/wx4ucC
1PodlJbEKE4djVCk99p42Hy55dRO/h0hnvZYTCgMSVOyegWLWmsplCGw8UNV25Y+n6zRy/KFJBlr
HzLGIzkouRRqkhwTdCdd1E/46Lnb/f5j0n75mSzNUkQd/FZ0epDvG6dCsZoRn+z8XRTpEzFo7SVy
hxQcWxYg6wStsnZztaQ+o4zYM2UJDuEkxi01YPTCQ2HvIql9g+TfnUfSZWGpTMopxYQfT7m6GYZe
u5wHcjR//7bFu9oeHy2obhUnpa0JZ2kevtMziIT5F0Ig63tU8/tQE/nV6QZtQ1IfVA0/qA65ZaIp
mduPMtxS7T5AG9e/FPZ44F6HC5bgPu7a5XCl9KVLudI5NtaUurENzB/6vyf4WjF2tMVDVAl1O4XF
BUAlddM2wUnYwBp8Mv/MJtsQOGIexmBuNpQa7f1gUxwb2hQwSUbAJmlGCxc7ffSVMd9ZA/jikObu
qUJvua18H3RJEPWXljnRAKHviseXDM+uiBu3iqdvuUEzMMRC6CXK1G2nYLR2hbRDJm5Fv2nivsI+
ODm7oNN3YSHrW31oM0z5qbUdCbra+YYRcwt3GN7JYKAcNrcYxPRqUxtB6/klIz0n/oqTLmyqb4ph
yHOVMiBTFPJuhU3SZoX/3bXiaKJ45D/gLXMOgxG9dAyUsPmsg81xOsCsLS/KpkV+S5lizy1WHIHO
RlB2n1SdHFyIGnrdE0RVtOHBXJpTBvNT4iIjIhlD49AMwbgdYH55jinzeweM+YXTd88S9mDGKEAT
FwIH2U3ZMLS7RrHDhEhFaHr0p0tHK5OLsBqEO/VGNFNeyD1Zpd5EVviNbinksFbAHwfVCXOXUr9y
G+WfcoOOP9ENIjsRUMlgKhebYHiBzp3dN4VhXhh9M3stNVtVihuI8EsuEPa7Ym6bv7lTvXPQvH6V
DXgSFvVqB07dOwdVp/oOv0vL/27WUcjwo8/dxFKcXYJkZyfUqKNL2/dXpin7KyMQBGLGwalI8cxz
bdmNRn/fLwl9WP0eMv5Tfv9L037Wfq3vjgI6Dh+h0by3jHfmTqFqaZ1VZfw8EqZICgYxvYNa3PI9
KYh5n4YLzSJ4rKR14pWUW3epaFx9QJy8kvfLGZBVPJHDoac7XZjNDo0Clb6ozW4LNXe26hxqu3mZ
nuTJEPHfn+pbI5PE5hXhY8sl52/+nF+udxbNBekgOBCmZv0CmNG1YZ6TcUieh6i7RjYs7oWD3L1G
Yez53Ck3U1enNy00NHQSvSe0CUeasIXXSi7Yik6qd9OI4stodyhoE0tHBBn399bw4BT2tymYyoeA
nv/fiUWc96MZPnhdoxOj67ZjcCH5ecZoiqjJGiILnpUA8M0MUnEorA9tGjNUAF+6M0dtdEPFLw54
dmgPIYu9hzZ8Y6XOMRemPKyTqV7Vz0ozotfLD9pAWlbRMd8R5FO4AepKqx2asy7KQ0zhcC/sYAGW
YKyBmOYc62FWXd1v9kQDPU0oxT7riY1wpa3PcebXe2rDyUPW15TNuJi23fj4+/+5dwq29YtoG0ze
bFVqaF2dd3qZOesgJ4xJ/GxnWrN1EjPgDu5j+27sWz0qk5M5CnOLV+p5UgiK6sajMjXylI31FvcS
AOIhPOujWl/KLCzhW4tPFsH1N7qtHEgs7JXW+IjZlzRIzBob1IuRWzVp71FUgX0SB9XVnPtfOrXj
Gu0zqcLn+sHH13OqO1jkv/9b+f788v+N/odBi2bzJTWF+e6aUA+ZbOwgz59TKdUNStrhCjewQ9B2
H1iHiGHmdRYlG3Qy+dmZg3ujDV/8ata8RNXkLjWc4Lw+FA6lXcg9wB4kykrsVnHXJbdcef1DaTef
iWAeLxXKvXabbSOlviJQeQRUQXkUd+OVwXu7MQAORXy3LhwjINM+VYybkXbfVZJ/jqwD9+mUNEty
HKAa5I7uytLG7qrqHyqz2/r06PXEECdCydHyt70KaZeUsA7dTI49vrS4NVL3uvCDOPQ6QkPcJsiX
5gdTrPlOZrk7GaZCqEkGKgWDzjXYh/yyXahHQeZURNgDBEdLwxuTnfJRmdJqQ4viGv1icaWND207
RxdMOQPq9Cam7iwvSRnuUw8huObN+geGhEg8m+G5M7uTU9Vk+XDzAQbu0lRMrlOG0e6MoHUbk3ji
ZguH35Q1UcVVfsWY3TnZZhGdaGIVbpsY8kKE/nic7OlljDqNrkMujv6S6Opr+XPYVaAuqGO6hAaM
lyUpHX5FLmUL22/kyr6TjLqwyFHwUIH7LKVQQy4VuL63XKJnTmNfAxWL04+mUZNpuSTwajY1NzRD
eGPEqQmn5mz0LzTo2+uUwZALRuQA623YG36dfETof/RrasTF9M1OleCSK3i1GwOo3jXSOjeeYEdQ
G1dPcnnAIe2S0FpeBn75DUbRc40P/EIU8gqws3FndN14YUFTHeDSXmsRkspRZk95V58NEyp9awc3
AzlbN8BSvUZkdyRHFC9WwK3dvKK2bz3mYjbdidbDKVe1q1EK7X4S4X6yy+RmYI4J82xqL7gsUd8e
woEIoRAnLXq9CzOi9A+elLFFmTnbmJHJCcX7dA46SlWz7TQ3AflnfzOit36ZVVimkLrkZmg5Ar3h
u+twTzIl3zqjezaJj/GScGIUl+HLsp2OaygjoGvbrvhCNjuNLPfSjQOAJ6YINiHBjHszmp+yMZL7
NAE4H0vA41+oelgumCznkMRLhYqZE7fzSxIiMYOAwuMSF5zxZriJmQ+kv/imq+nYpINhsjcimMD3
Z8N0qTZfkjS/0BF93oEIKAgQzLszDBK5iwvxslJzcI3syS7RD3KkBwS+LPmcNX26wTrGXaQLmYbw
WkMWyR2eGG2PeQBvaBAVpwGoVrLkfeZN3d13sSa8uX/I6HzBXRvjrZqDUArn/Hm0URqZY9/uA5+G
UrJ8hf06uurjfjpHprxp57J+ncP835+occ1KkXsqwIohBmvfrf7nQ5Hx7z+W5/zrmJ+f8Z/n6ImO
ZPHS/vao/XNx9TV7bt4f9NOZefU/393ma/v1p5Vt3kbtdNs919Pdc9Ol7V/0u+XI/+7O//O8nuVh
Kp//+cfX71mUb6KmraOn9o8/dy26fOEY8of7yvICf+5d/oJ//vH/6mgu8q+/PuX5a9P+8w+F8vM/
1GUShQLTYA5ocJOBE7juEsY/KOOYsDLAvTmqyc02L+o2/OcfuvUPlXuwSV4kuD7Tcpj0NqSWLrvE
P0jEtlXHgowGDcD+468//k/03+v/2r9HAQpT56/5wXYgVQAw9IgcEsVUIQxIXj8PejKKr82YmAN4
8kXOWLXzcX0Yx2Q+CtLIjto8Fl5eBj38LbU++lXDA7DlP5eW1WhOH/OWy9HQ0uOHKIG12Hem/rgu
0WTMyMo5tkqVH7sJm+66tD4My+q6zcrIuQZIzzEKgOG9oxGZDo5gFxTTAxEqwew5IsPim4ug/qRq
8+JW8XexrefHtwcBnYV74LIR/CiLvZE9GtpsbQlKyo/1cvqQOy9VqUDhUVZmjh9KIevCicrj+qDh
aJq9eaxZf1vUUueJVm2zDUh3onK47O77efjzSDhr0+ylSTxt4h7clKnFlfr6idncLy/w021j2+zJ
ll8+xdfdQ5Wdmvw4UkznnnmUk18cW7Mvoa3/tZrSp07hhIcxjSwYpW17zOdEqt66GAwzVcx1cX1Q
HNEe7bHCye/nnerNRBB6xfKXvz0IouHpg2BgoE60fPxyxmkMTQw+rhiLY8gI7YiNr1S32AOi1JWB
KTCALJvXA96Oos3zkfYkdju+vLupqu4mkgeJuMya47ok/rUUdXpNdPHPu9Vo9MVW1+Nsp4ziwbe7
5pi0IJLc9cB1XeuXD/KHXW9n/+Gcub58tNgvKpdGo9i8e/Xydffy6utbWs/x+krr4tv7XJ+Ylfty
4ruWKIl27FNbvC7RsdZQyaXcMdbFdff6UM3pF9tQ/e3bpnUpW06wLslKASxbxK9HvG1/e4Lk7n0s
yn2mCKKSc5tPnjgoHl+X181vD9byXXndv278t+s/nGpdjCpivBOJIWd5jfUp69Lred6f4ofX/WUx
dr7rJGcd3r/CD2dC5mwylKaa/sOzf9j/mzf/wxN+WHx70z889d/uX498/9beHxkxenUNelgWPVWa
rfz8377e69J/ue31d/F+dwRb6uLdRqXgV7P+dKAId7P37hVK2s7qVplpkLkGdtW9xiXt7TlvR787
7brDnG/DqJRwUPkqpIFWHNclkXPteFt9t63Ah4AHYXnKL4vroeuudWl9WE+0nvJtVaI8TDE2cY5s
Pd26KAdomu7vX309cH1YXwah6IPSDUDDl3NpCQ7NT+sixude3cbNLPYqHT49VUmJkXZ5pKifUUFE
IHZcN64PdqoZM7WoZdd61Lq1jQY5e9ZcNW5TxSCD2kXJv+6aMWbO9+uiKoOsuP7hNJoZqC6R23jM
k6BI3ddzKYiT4lNdw1Je5AKbKRUwLmviqMzxW1QbpCAh/skEM4Yw07yx7r4lzEG8uh3HbZ9+nwYV
AUEYbrNFRwLqVfMGOzqVKf4JdIWovRYv11G3gid97vsd1CdceZTOPL+GYf3Du3z9MyYD3cMU1eG2
W25p/XId75fr/Lr6X25r1lvwvx7WZ6zPfX3GcoJ3q8S+YFB7d+r/xmlQUnYMbu2L9czOerNdT/26
uG5dT8PImvv+799JpkbHMJ5wiv7wbpqx2JXadFeudzJVyuzoZCNBhMtSu/wpb9veH/O2++2Yt21l
ZaKUe1v/d6fVejAE7vrst1P8z15mPe3bq7ydZt3mxMwcEjvHKMl4YVxuXdpyN12X1m3rKnfwGwGA
Yfe2vQ8bmgHrIa+L6654va+uz3l3xnU1W++Q6+7XI9cnzcvLrkuv+9/WX88ZGmQCKRBUZ4GP2ioU
bBGlPAn1C32nDH1VhvVCBa2cTYE7dsO4b9RBR+ogKL2SF1vYibqZfZ3+umGWXhwyBe7NGUe8E3nc
n9utGVpo0GTi7OssA2sJpKFvxd4p6cclif1FN1DHl4QIN19MxT4IJASHwa6IXvAJlTKsOxz/E6oP
hf5kUz2RIWJsekYY20i/ss1gvgkqf9+UIyTUGq97GlUPKrkie2h1n9JIeVrLdJPonG0xS0jvKiJQ
bfYC+QgR29mDp3C2crA8mYR7mO9eB0XO7TFbuWY7bUnNfkp8nODTYF7ojdJ6EsFpaCS7DBP1Firf
sMst46JMqhsQ8S9JPvguMw4oTaZ5yRSBTEdgGvTRsRik+AOlneQnMsqLjW1ax1RTHzMdaWcWlZfq
1GwLxu60yK17uDbxQdJ5oJdOfFvlbDNCE7ZGOyVeP0R3ppgV+oVp4n7t8yLbhN2S/6CoYmcUUXwZ
DfOnIo2+WjB7tmL4rDaAlMubypBeUKH+UrNtaS3XOVLs5lonsILYEjeJiEKUeFHczo+la81oQG4N
M72gSsW3V6s1j5y03AMo9aUYxsG1WwIss8JfhA36raZ/T8lLPGZ+2H9ILbr5zP3vsta8zJHFS3Lv
Np3tYzm6JY8PLiHN23J8KTOxzBhqn6JY1fF/UVLQbwH+Ea4xuz6RPgfA9D5D3Ro1ZXIcWi6qVL7y
Hbl4HmLIZkuxsyNV0nmKBRJJgq/tS5A0G8esgo10iugQWtrnPrwltCDzSHUnrcGo7U1Ztnvhq/gb
pbXVPbpNjP1lVO66iD/LnIfDCLImD7X4uu+g7nSf7HuQNv3eiqbBlY3yrIQXfkWxLA3Vj4UzE51N
2GcKDoC8KqBFaQtZZBfIElaHUzoeSU+GJ3oy5Mpwdo28zr3WhnKSG3Sm8rQ5VHEagiqNwk1l1xYc
+QWeF1kbn6S2QWbVhe60n4Oke4EuPW70imZSllz3KnXJiTrutUQSWZCy5fhXpd6aJxvg4+Sk6DLK
74oZkBfgpLs0AwFaFXDC204cnaZ8yQHsy84Xu7Lk67BFANQAf43KvUPLJO576HBaSqwl1UkZUtLR
s9LZZH4UbRo80nxwzGwQ7QmgDj0/nlnclfPQuBRGOY9PNyAePrfzeGu2Zr1tkKC7ndbRw+cZUxnC
y1enM4nGN/Qky882sT+RmE+tZSFdUh+bJKs3OLfcJo5vO0b7btmk9smE47Dx7YxWeZfdOJpxrIpJ
nLSYmCv+HjrFgXgaJX13rAmpJ2k63Iy5eZhGZ7qoU0fdlLZO1n3a3Zb8qrwuyhAItEXooR3Lbia0
Bu4imcDsbn+Yh557OIBer+wIroKnLPaVNB404HSXVdze1yR+Xcwzc1aM0e4EO8OjAsiEjCF0RVLq
WbWPWRjK/ainN+PA9K9PjGlbFPJDqHRYDOfpoh+S4jDicOo7gHxtUAOcsNvdHPdfUezjMsNg4zb8
8L0CLe4OoWTWavVW4mLuiHTewfkkrLArPyhwbl3Z6salX/Wx50xfcGS7po771bBQtsGM4upWc4Ko
ryU0st5tjGon7FPCt/Eg69nt0DJNkkuCrMvIC7v0Ef2bpw9d4Za8s41uNOcK6jeNxLZy1RCt7pyL
3FXF+KltEanJeLgo+c91tT58nnv/GYvzmWTrCzMe7/28oqhLidtuHfyZlbUrBRnBraIrRJO3DwXG
qk1IjoqrKpgIWl2/7+nOb+BbQ6ez8y2XwulmiBvgAZFCyY2Lbhimya7NUCuUxYLesModEc3dDvvg
PgBpVFXjla+bnzIHr5+RkEOVwQksQOJuply7q6zyI7++GNR4B/oW98EmZa11/F0xGMxHkwgY0hyc
Yq3ajzWRP+qU996YBR8ifqYoWb4KohYooIyVR2oJtUVUcMjJiAHuQzDn9HT7GIUTJOnLJBAPomNY
RoLspSq/OKmP/J8cZBBRxJr5qe0Keqy6n80wUJLAU/Kk8kI13ZtOK+/T0ut7Wzt10EEr5USTzuWX
pu8BAk+u7cCrmko6cPRftAnTNsQKexuYtyBbxCYq+U0OPinTaAO1wyhvyFW5qsak3lQW370h6Wxq
tMkhaR+Ry2CpsDzV53LXtskXJgiFN/WN67SOsytAn7vSLBdzm14jcYmjLSPpQ62ixdGm5iaBDzDF
Rozgnmz3nHb0PE3GKSqQNfHD23SBpXpDhdrWiPCPzXsax47X4VrxOsvYT73/cTanwjNG5yPexnlr
pDjIUtoi7eR/rTt56nHWglXJqG8l5nNWp8oGulPk8UvJL3xmAm5Qavf5SHQq9uAa/9BJM0Mozv+f
vfNaclvX0vAT8RRzuJWo3Opgu51uWLZ7mzkTTE8/H6B9LB/Pnpqa+7lBESDFlpoBC2v9oUWKZJgD
PKiTNqdqkUK6cKV/pMBhr6PA4PkMdY3uHxdPa1jC11/IqJUAvImIhJvuNcd9nUEhu7h8VetsU0So
yANzhT1k9TfQ1B8wGxlYrfcfKkElQlhUngILDJRfT7txcfJNa+Ao2PuVv1nxUbGq7Kl7RxlqfgRg
sfeyeTjXPBteHk17XiRDOIzfRoHmQmTPYepGFO7R6maB53BD6+c2H6od/iXnKU+XYypANvdZ+jEq
cZdYM+3RE/Z3e4S0RGn0rPuJvDMwMzeRNVwXag0SXiixAYhZPETyP93g0V7DHgLrwZsPN1ujGaZd
JdW4LD99a4wU+QubQKFP4fsMul2HXd10INEDbWuOzUFk1QefBJHgfXxG1Xif9MZ0rTIpqOGYYmej
1iQS3d3FVmPiulyDORpfoUN04TAMz4HVdpt4BGw7mM2T45ofMaW+1NFhdqkauRb+e8jf9KHQN2Wb
vxe58cBBXDbrhSpJsV3L+AFJt+/NxJ/SM39f6fmy9RzvDMyifTDM5J09F+AasgHB0eQtnz+6E4xV
c/5ZTNqCe7mG3WRsnHpEuLaWnXuAzxCkK92+284/rYUXiN6iowJq4dUPEmyH9eQxGjEpTHwNc2xv
XBDhzYKNqLQUflQVnVpCaL2rUVteq52r2zBix23h+WhsadYJ8i8+YfkDNJppi3VNtsUtow/t1tJP
rTfv19q2jrzjdqUBiMGtMujw4w/hSd6pkW9Sn39cgup2JrSOyEdc2sR1yfO6l7Y5VsWSUvnWw7g/
QT4zLkOwVsTzSPdl86Yxc20b1I2FqlSzNe2vGDFYT70hX52UpA7uPIeAJn9UUG9iN9nyH4/CNfY/
sGJrWNYd6r6BkmRTqgrKd7NdURytmmts6e/MqcSfVa/eO0K8xf0IV6nRN42XfC4yeGaot5uIx7U7
PTXFER273drOvJqTLLkA3aPael6wYqDMbnwG/BFseBm6uyxvHpgHCbdcn393k21FDccAAPSmsRM0
/4H2H9oWdD0uKSQQJih++tdxWL5qzriPLWS08It5VwZ+Cpe2jMLKiY8CXnOom13DOw+5YpFm604f
zafM7Z6LmMkYabKTQPzg2mRYu6dvnW8+dpPpfrIqCHHpudGIt+ecXPea/QW4pt4OY0dwBMNl5zsr
9yhVJ82TNmuFvSFE0zaTHyXgnQwBSsrg4UPEH4NZIpMXw5zqbRaZj1rDOeqhI9Md1S4CsC7E4Sza
Dfhr7KuJEpqAU54OIj543bqb4oV6UqLvq7j4lIg1PlTdmm8E6x+TfMXrgGSkicgxjxfRgSGw3pxI
d8wDCvB58g0Tpw96jJ5XFU0/zcF48ILRgPc3/nTjV9Lx+X7ql59TOVvAxloAi1ojA8vZ2k2GR0UW
G4arG2aGGRxjSNJaTwV1GNddIPT44GvXMpi+B0ufX8kcAYyz7LMx99c+T1v8SeNTTFaYYnT1zal7
9AKG1cGu8uQm0XrwAvFXQ7UTW9Jdoqc/QJR3m9Z2SdoEKeo3kzglxfDWlVGwxxn64kPCShGiCg2X
SaHxgh+uVoZ1JmDYBVcHAqANbsEPigGhzvjFp/hbm9FxMvxXux+DzcgieWN5y4cOeyRIGK8GzHtE
uEHDeXqO+3r/wFs63bYDqbsu2xVm/RFY9reknh4g9m6Wmhr6gtNjA2HvEYRov8kHIzmOpm0eOrQA
Us146YZce9YzJ3pu1rZ4RljL1gJgNGpomsdTNyNcdxszvLhBEW8qT/dPxSYuDWU3I8Iiz6R2jKv1
bVi9OWyHMbSS9X3fvqekPj1PxnQYPEgrLFQBRmMzjLhklvFF4letAce7iYhis1Z4O+DjuH6kFwem
IpYkxeNozPHLIJuliF46BLqqsr548YTXhWxIR65oga5EorX391jlLi0k0IRH/teYkGhS007NQ+sD
WvCd6Ak+TPQkuBkbr33moTB55Q+o7Zam+bzKhtRsc/QXBCRUF70D6znrvPRpAsythu7jvWt/Sgl/
z2rI11rzuQDkGJZTX+/ux1pmZJ76GPcrdchvO+BSAVy//WE1LD3RNulSVyf1h9UY/ucowQwW3I+u
CdWQ2pmCEr447vL+9smySR89DwZqnGQv5AprL1+eB8NIX6Z2Bv7QRqfJsK76khUPeJmDGpGNv/Jc
1YNLjfnXWLGMFWqW8PZyXQMdjpy19WBp4pw7ufOcykYdLFKXck6UA8cEhoftTcJFLWKUFJ3GR3Za
9hEGbvddXdjbRvWTxjGJjObnrPef1oB3CNztiWdH2M9BkGtPDugN2bFY3twallZfRJas58UuOGMh
wZ1zBdXgftwMTuZYrHp7O5Gn1+4lLtPnsinFY4Mayu2OWpsUB5Vk2ARFiaoP0deLrfnxi5lBXI3i
+aIOUw0kDHMT+VVzVF11rOFXQ+i0kw6/iU+pMXMxi1Cr8yvC9zOSjnHwjIl08BznfGHLEl/jqAue
1bjpleMTpkubKPN1foc8LBLLqfHMBL1HPskq8FlPDcRkV+6/ekmHoxYHLoDH2nuG6IVzWuKvoVS9
elY7jCHrT3hsoAcoj1M7IOHZjy0qfFaWDxqBfzLs+9KytmO6ELmNDnyGfx+btK23CYDKHwqzxYdx
yeIQs47kBYSlH872goalF+FK50F/3iOuLbZ926YvQjb20A8nckrVJpln/Ya5+n8Uwf+CIvBcWVf/
ZdL331AEW/R4um9v9e8wgttnfsEITGAEwBIRE3aBRUss279hBBJhAGUSPIBjOhY4gl8wAtv4l25Y
LmEgVn86FX7YJP+GEbj/grNhIujmOY7lAVP4v+AI+Bp/wAiQpfe9IAg8H/KMDfTzP2EEOnA/PUIG
6FJ0Sbn1YtGep54ijfNr6zbWzJRUsiWl4jypbXXUf9uHvfcadsvSgrLkLPfzqa5qasNE/9GPp308
Bc/o5iKCQt77JRm9AYYmifNcFQt68A3bMvYRMpCDqayUqKYBn0fOUh3UVRnyTGpYHVX856G/ne5+
zP1Maot8N4t2vFZGAcvkvvOPvzrZGaiE+2619ccxt2+GgjwLk4CI4X5MZfSfcKQIdlox8IrpxkMf
VR2IgKk765BaWA/nEZ7nalQ1ntv/Rz8HwX5WexB8J5vggPCUn1ZDBUqtZ+OD2r4fqLqquR95O1x+
8Lc/8E+7/xiLK9gMfe5eZcoH68zmdD+T2rICmNd6C/kUVY3zbOUtsllyUzVou/69pbomeszr1kad
8LZbSDDdGvQQuORlvl/FPy6q6lbq+vuxucqMOXBIt3HXbWfLKqO86SAKwY6fvXSXJbIQqG7CuoQp
2BmNfjtQjamP3D6nbmnT0SxS0Majuk8XNaZ2l4Zxaa0kP6heMbHyEOngbn77rNrEnfTZFd60V737
za+6t5PKL4gcM6rWj5PdkQxNTRglalM16WSMJ1F8q9JMnBH+ByVSonfEM0ED8W44q67t+cN20Vhn
MEH1Z68uko7sKZvDMkCWgBVvJNhqk5yYAZqBqlGN6GeBMOrUEcyK9Oj5uCvKnemvI/Q8OphVpx86
E0hJJLEjOFFKAehffaurrV3hVl/MGSiNalTxVm2pqqtRUPZVXdZVyKk0PosgLo8fZ4DhK/s4O/Jh
ijSdFr/18YDa+lHV0VQ9MVZAn982rZSV/cLjgQUV4PcCHEySRSUiLXLTl/Aiwqrx5JRIQQcOnuf6
Vf2wSmGJ1CZ1zbjYFEDstzUElW1lemYJG5LpNMvcY2ZTTtvdvz6oQy80W53KtLx3G/nz0Xysz6qr
GgRX/u7mZXv1+8TfOxKMNJBsRYhwtSm26/J/VJYkhNalf1H/BVUEV1vqr+kCgMmMrkpmdIBjg3Q+
ZysZ3wTBe6wPvLTc2GKeznHasgltlLJZXjmbQspPEDB6VDakYHjWD6Tk5VeyDQlLSDLu0Bru1VZ9
KXVNbK2DpdybRzWkrtD9WkX7tRl5+KiIA00qyo9NX8X7W5fkW3tesho3sai2N71ubso0YtEmb7nI
cz4GcwuKDPsDtN3Hw0oqGrtS9qktbFN3pl0UR654d9YUBk1uBbOEDGkSidYmWr8zLPHm4+BdbIbE
4znJMV3edHJT9RESem9Icqwz2s1ZGy0Y7WozyhJmLDno9yWG1138cIc/5EMMKuyOjohJ9m8I/Phs
EH+mvgjkSTZq697116ChGJL8VENCxF/8cXZ3SS24JTyYYWe/KInC4vWKKtxwVkNJPJiH1K2Pc+5/
wlSd9/2vH+tXtuDH/upDl5Y4U60J77/w9jOtpOeu62EcN4NhnlBxIH4Fm/zrV6qu+r2N3bRnG9wB
RpbRIS2MZavbY7q9Az88hfn4DfmBIBxZ8sk8ZhJ5ImaER4WZ5bvf7ld1d9R5D2PeXfKNRcUe2Ih6
gmUTCO1QJpZxuA/Z6Pe1wHP3Jki9c2Yxxd8brGNS0m8pMDv5J2sUFPatPj5n4HeINlhE23LaVl1A
ywmQGtl3DJvsxzpmuxt6QEEPVKP7yDVobTvuIUSnW3e0cKIx4YR78p6HzD2dSw9sUFaOoNqbaj6r
sahaviKem+1NzDEuqnGLHCJyrUNqSEo7tJDf3QiD2XFGceSstjyKWwD58m4+dd57A2TxxsNTFGG9
tT83ZYnmKPNefw5kM854uQfYV+xi3WD+zs2MG17e4Lc+uETKVAGqr0lshG7T8aipy9/JC6maFYB3
sWmXyd+YbUDddvUo/Zge6EJLIoSwDgAuU2ck4+uUGY9/n7q51da9O3Susat1UqC+kW68ZTXAjdHE
sfHJGdNRQgxBWihkpmy8lPfpfUx167UC4qE21YFq972rxqwsTg7m4l5UD20hXsjquNumGv3tPLdN
35i27sB7z11Gbd/17YMCMChsgtnPzknvX2rTlYpFnh1iW2+FoxbH29oJEIurMMwyG+6zQoaSgwyk
eqPirWHLwdum2s9L5YlaCnS4QvJUJLRkkiCTTqFa1KYaVE0jd6stDel+AkyJtrl/RnXHFwtZw9tJ
1C41qk5Enp5fnpsYmjS92xCayH4qT3I/UxLh/2OmTjXJAAUNKbm7VvGM2qTyzWQsB8mnAHiVTa5w
Nvf+P+4u5QNzO1J9qFDR8f2c6uP37m33H38tu3/GCbL6MIjm9g3U5377lrcDb+fwZAE/jnxz2+VM
+vUsJ71+YtJT/ci0xzCO0MpUY6oRcu+9u/pMmepgtXX/rOqKtU3OhbNRHTv2mFjVJmLe67pVB2Pz
yajavI3ez3P/U8yI+jYGlLtVe9XfUx/5p4N/O+N99x9fUX34t/PLX6HG5pQ3hZ8eKVE1Z0M+tqpZ
f2390bUgTWyZ4B3UETjYlNNYK6ONe4NyUbeLnOVNDelCgnsDGZrdD/mjq3b8j2OIceZhKvCJVcdZ
Kl7441y3v/KP+wW2LsimtlLPQX7jXz9UfXc11quXlNq8H6N2U37m9XUblD/1foxjxM5pbI9BM1nH
iaywOrFq1D9v0gYuuWdMgI5z933TYFA2FvgM1irIQ4/3msSlt+9llAacA6CsCvlU/97cBjs82Tf4
F5hMTDIuvO+HLsccpU6pTqL6avdtUPX1pZh3RkXd1CdlS9UHkbdJ11jIdvD7CuRdUZWhgtKlCMlD
Sd3ZTmetu7bxPCoUGqltNe1R9Z/ekwUPvaXtjyPFKqDcnc77imdJYdqFiiUVaB2fMH6/D5Zxsxh6
jbZHYJ+DVcf8XW4lbenctux09A4s9Y8gWHg1yvgpUFFVVoHVgpDfbReYK/oWySuTV3+pIj4oWe0Z
NAohVyrn71g2atDVem07mr0N08x4ZyZBty/0GJ3eNPHP+jwsh1H4znmWjYARdUoHRC/jZjhnctWi
tsqxP2UZMQO6Rfp5kM2EX/a5R3RyF9fOdxv24HmUS6J7o8awbhpCywAMhkliigBrO+3q3tLOJsIS
20JzHeru2ee1o9pdqunYlzOxavrVGU91jWOQjCTVf8KRcZX6x6gt1agdhWRKDGNUbdPSnc63xiyS
Y7/6+0i9GxXJAfsR0g+K/3DbVKN6lT5SEw32ijkRuKjlgknj98bdcvzzYEO+re80CrUF2aKxuBgQ
TSj//mrKX1t/jMG8p6IUzA5Kru3frA03sytZap5I/zJ236G2ZvmvCmaKZTAM/76+auvejPIeUNdc
januYMikz71/21rFS7IuUN1vqwV5QrVDfVh9Lo29x8G1DaSGmHLvLI57V1NTZKIWe72cfVuFCL0f
mqSovEb6Emx/O6iw0kOaDrtkZKkK9irqj/MisLzA5/UcmJ5PcGTAUMRhhMy0FNeaPMRdRiyibia0
ooXRNQj/iPZFz6SA1RdrFRoUvMBfgn0NR100txc4gr1MLvd3WGno866hGk9t11/OBXIBk1VPZ0su
0bAUms73rljtpMS69N+71ZY6Rh2tuk2kF0eVgvz/ZO3/kqw1bcclvfo/Z2ufur8wnPk9V/v3R/6d
rDXcf9kugr4W7FVskn/nfJn2vxwXD2cParyrG1Iu92/Ol+3+y3TZJyVMTI9ELt/h72QteVxSq7ZH
ite1UTD4vyVrjUAxm+9eM47u2Aj1eqSLYaQ5EKD/0G3Je7HmCF2lIOa+qhdcJRchbgFgs5+WI2/1
fVQLzGbQ11wDUkR2l7/6c/oW60m/RWif14MM9u8NkLCKlaX1MLuOEUI2lhWl+qyazsoRqamLQ+YB
/9s4Eus/Dw0iP7N2LWJhwlagqT0BwqfMzHCou10wdu3JNYx6R61uQgbUdcEQrP6mRJCEDOI47Zq+
zI/CGi+RZf/ICuzIW7iC+8EKPlY+6/LVIbqIvGdUKjuYnM+qvpHjgYg0+aOBUd6D2ZdXR+TdqRqt
76mbYMxECju2J1B32lTtby8S9aZRzLH7O8c154+oocdhW7tPWGI3B6eQUAPq6FC1qu3Y92/RHP3Q
E8s9zwUJsrqpiePllGD7MwKwY+qSBBH7yoA3j/OscwnG2YLV8G0q4w4Vq1gPOxuIZ8yv0bJbJHIP
IlRMocIJ1ugfpLcql4xrUMWudhzATI9tHF/ylUlvFQsiKaMRVhPpXfUbAtd1j1Ksdch9wAbqx+n8
NQrbTYF55gBKqC4+TFb2kIEbuyyLKTCAQXHN7HLSRSJxgM2YT6lNClCzwXKTczIwL8EcjNJZ2QPz
pOwO1MsY3T6cQLOQpIUoOLgnovz+UCEqz/twqJvQEa4JONHrcJGzzNDLgQ6Rr9+bZewddA/sgBVU
t699f6Xfr8T96iAzaO+0Tvy07OqgI+F65G2M4Lw/N7tuqMRZNfNsdzu/dv7SvZpUoJjIMLlZdxAt
iXFXTvlq697MMqsD8CE62Iuzt2RiQjXqB/3RVRFPt0b2FjkVjAs1mVJWE9ptc8UraSpy1AEN84sK
zG40Q5nuu3cNmexbvc4++iXQUxVIykhebd0bdTOoLu4mbQhQZdyoJ1I9jJ5adCcyI6sG1d0xZc5n
q0ytnZon1b/u3tzHrMTToUqfVcAB+B56kYpWLBlwqKhD7SnWKQr9huJnKhMy+a9mllGpes7LVDLY
gIWkoMWSdPePsfstlgd/6S4Dsvz9hCG3TCMgxzmvu674RvVTkDWtEczUfJR1c1iq0GPXMzppgGZl
VzVINwMbjkljls6XzEDNEe1rkpH5kSjSCv25rjeB6a9w6hZybcTAbLbVggfGPFy6Kfrk1/NO1KYe
eqnQzkgsflj8tQSWacoEsfxS9g4l/eKsy4dNDRjyTaga69eW6gZ9DVGBHLjhcREAc1RndJ7NQ5ml
VyaIEK17A5xkXMNBl0GYrqFxa9Urv5tGR07zHLRTul/t+XNasiBItSQ52+sr/9nc2MY2gUpk0SDY
S5KfB34fJc5nNILiS+fZH/zMkuLZfOdWRkVJqQPIcDGnm2UkpXaMKbKcnz0dl+Flal3j0ZiyD8sy
rDzReh/m60sftGCpJrvZibF/zNb5+9ChUWlp07TBJDGNgVDJmW5rmtFbGhjFaUUPft+WQ2hG3fvC
15GGyMVH3WZF5k8Wq7HgG9YrTrhO5UuwF0FXECTrD1Dii33VckRLhTzGtzEUE9i3fimuje9VB3+e
v8zTGhpz/iW26+BkzZkV9vj+Qtdaw8KUt8I8P+G0Um0NoX+JFgM7G0PSFIR4TM063teZn7PQFC7Q
5bQ/xPy6zRA39q5b3DisUPzIk+qhaNaSV8SYPtjAxaXvPCSxq6idrW4itpM6WjjndnpaBvNqtPN7
H1zidnIi0vQlkMgpE+ZuEcxvjj8fW2e6rNkkzo1Psg2cTX8J8uXj3IHyR6UP9b6kesstG3UKX/zQ
EAvHj8+AUOAD4517FJLaETdbDWP1YHxFCj0/IPbzpKGidYqXadynmPtummIhFYbwMWRa6+L1yNhX
uT9sMkQMCtY3VVm6O0TTD73ToIFn2gME3foCjsna1AT5W2fu2wPON6Dz+2jYoeluItb0VMdomzik
GyV+EVobgFN/XrPt6MCnF5bQAP8hmOaI2qIihnUE6AgLtYT8r8VY0TJDL0kUyxN5s+lDYVvmbrW0
/VBbaGfVg7XXoWgsro7UlwF2z0TUct82nJQCHCoGUvnTq+aLWeXaI7YRfDh+S9A+fkRXowgRehSH
Kipf52aYd6DqjL1R21/rrKGEsGrnylpxgHWH+HkpmotU3NivHWBordMehUvWImYluBXlyDLawZNz
Qt5179hiCVE92Xpgea9+4zRhaSC7bBAnfccoEqA6nj4sbUWxN5F+3/q+9WkCQigudYCi/FqZpxq9
T11P3xBFxHWZZfEm8bSrGLEgWtplOzKfH4eZB2iski99OTYhtTQPWlJrnLRqWuAcYiOV4wfDl3nz
7AU1TtPQqGtssfp4Myrr2Sujl6rxrnnB/9TV669D0H8hIb6J5uA61bymPJ5bvFM7iHPx42TBLzAL
70hwiTpaztOZJAko/0g89KXhvK5epO0XiEqmg1a6WzWv+ZKdhKOdRTcbe9fWRFjopLyzjJUKK8Na
2MnH2g1+FGbGdKKThkZUSHtch50o6+zgLdC4CqOkejvpxc5J5q0uFvEcrKa2GwNHUoOnH3FlyxpR
lB3Xwsm3wylxjU8TZaGw0ewvs0ui1QvA6s6vQ1qs4azZP/POc16q7kO3JCirIGnmxUN+6nJ3CYlL
zXNVj3zdLMKcDBmtyMmhKvnHDnnJZzMP3vNFn9M0BvKiTe0VYTRKxfGpL92/sKH+jNK+uXVb/QFP
AH9n62OHg3ETpon9KICy7kdsLjcD3pqbrtSBIkbQVDCXvehW+7OBzLbpRj3Z45mrbTIDw3rcCSS8
rN11nfd9BqSWaQFaMHp7TaM128HOd7czuGOknB7BjGElV+Uvppe/6/Qi3/bj8MEG+oqJZzGk3SXB
vKvzSg8+XD2fphwfAUh0K7dKiiOLP6HyO8QxAKfWIEXUEYHN/acpX0XYPKU12GUXyzi0fhbj6PbF
AT1U7YrI0DfH+WotaXQBpoibJ8A0TYrVDy201DJHJMYjlNGlmJ1B5F3130eRF3tv1b6tWMQkovqM
vh6R+GqnYZFYHBV8Svy2Bv/as36wo7BJJnFEYOmizbkXBig3Q4Nv36iqDng2rVBKsqeGkknQaN3z
6pebAgi0l6FU7lKWWRumIy31NlrezpupnpfQKuKAIkkqZVqobzBjXxZj2vF6Eo/MpZJn89z5gOCM
KNVCE7atkPIMkwtBFzJpffTSjGUOOus5LFJVEUumf6gD3gtmU59t+0UjJJPLF9UQm1Ip/NVlSqyA
tlYfZ5u0wVhWaKCWFFj1KavghRFE3QtVf3RrQa0ininME+9RtsPmfl3eWygmgNNtqk2H6d/FEx6c
s1ZSDWQoAdqyYJUEUKuHXXdI7Ph1ropXq4YLqgX9smtzIq/WaFCZLpIfqoqqKvuqlKqabJ6JgH3C
oGPFVSpb6KWe7WSh2acUZhMTqIAVDWQnaAzoPEhUpQ+qulQt47c81padZZandBrHgxruDITjPXM8
4s+9sep2Aba/LhTsaVLdAWiHasCteIkiydtSrLDvVEGT7BBZW/1WK1MFM9UMMio3ZTqWZd31XjNX
dfQS9CFqdgGqQC1ZbEsVzW1n0QER0ocWs+zz0ntS9cUbm1ttqnr5vXxuSAhAtLdlZD/lAwlNVX3k
3ZXoW/KSFzEdirleH5dev0Spbbx3rPpjVOQoJOGUxFOmx9cYe+fVLu0PNpy5zPKfgQNxc9eG9pR5
6ZvAuPUAiNy7LL2o936jIwY9ZJKqQRMlw19r4cKtc7zlrE0lQrQd66M1QZ88BJWjHZJI/5pWhE+G
+yOFjLazl7HZlqnnwJXiFknSuj0sU+k+GeNyjBAMwQ3S/SZq23lox+hcJHiCVEHD0rS0wO9qRUXc
NvX7vjO/zSy5POCt7x6YGpr3GuaSpdZ9AogYf3B9JAmHBp9QVuPaxnYqB9csF/9HM90Y6GCB5q2v
gyHlz8h97nK5XtRR9iRXPfJIe0b3lIi4Q77ZIf7Ua3HoMufCnefzXuWV6aYU3TZlvbqQUpw4tLVk
vprB8jIX/ZXqxCMXIjjWhZM928Zf2Pvkj3Z7yqrVQvi/cUN4Lx15VGzd2tUt9+ir1nt0GttN26TL
U7Ym095wIwhzQOT7Glx8CUyIinl7HaeS9T83DB4LUHObFlNO4c07XV/Li4ZW/mmG5hlVdveISmv/
KOoZ03dYaGAjYRz1LkgNfer+cpBjjYM4OnhIpa3DdeixkJ8X+xmrzhrFgQkbE42VDPrzj7Zj4UQe
8AqOAyquxPfbpseimxXTqUew/sPiUWh0CtM8uXVPpWYt9pmZ10dtQhliTOxdjWVRuKQjT7kBiy3w
Pnu+/ZyI2ThJGXmNMuJLNifJHtm5b10Qf9WqxXrG4WJ8rFA/x5tbuzq6RdJT2G/psBaH2tYhHbLG
erH0mfnQgapB1HIgfAC1XRWXyhmJ5/xtpQ/1bvGQzJksaNxGzpsqo5S/FZbRPpXb2AVSjXbTg7MI
G2157YKF23K05/IHJDx3B5cUkwU/yx5Nv4jxrSrml7yFa4U3NNmUcseqeXnwZvOsE1HsxgoE8toZ
xqkrPi9+xvKk5roWzpyFibBbFu+RGSZ91ocDv2jjZ2BeMTMYD0ni44/T8m1w/EXEbe0P/bpYeCNF
kl4Z1Dsc6s8mSYejaLNPtctCds2HB3fTaHn0Ysf6u5YsDXp7OuJjYBiZ5SvuzM47VHXebrhuOyOf
cwTZ+l0ifVH8CALDUtpnz+hfcn2eHrrKmx7UFksURAO1TA9dt6sQCYe7hRRMw7on3hbTEhxZ9V0x
MCnQlXg3ZuB14RVnlzEgB6TVqGYC0jAo8OKDK0WAgwzFWmSjpj2qn1E2jTu9DQb0/4OzXbbu+zwX
yTu4BptPbe4cqO//wAFaP+RyjaPF2ROmUfMw6Sieja/JHOnv9OqLGHi+KOjt27HUH0e3jna8XfNt
1X039BXLJrcDVhnoXrI1y/WEWlwANxNn23kyiqe+iMsnv0nyx6L/PukxyoOD1Z2SwYs/NNDFtKJF
9L3jFEVWv03GQ4Gv3jau4DxRmQB/EXf1o247h2xcjE3StcMFpaNvuGBZDwH63ttAdDacEIerWkRY
jjq9ODq19iYab9kL2yvwL3I/5l09Hh07ey+GoHtES7A+CRtdIfmO7Vc8wB3yGlrsTEjOlyzvl/ww
y+rRUHUQDMrlbOsFNwImUiDeEGVMJzQuHXNv1X35nFj6I7PRlz4yQFz68wtO3sY1rbkDhwjalTTT
QYx/2lG/6YnTcsBUxdzsPS945UUjra/ME0vgH3gxF9clDuZwcCFlRchUH05rgFlB5jV+iOcLuNZE
7AtsD4hWfI8rCwOxqj/nNovdDl3+tDeNpzQPjEOWj1hJ2h4YLQRv9pqbQ1xPQOY1Zvc0r5N4J7Op
8xEXCe/H4ELf6MH3d0Z/TF1qWbiNyXu4RnX6uz3pOo/DeIzrxDjPxndCjAkTwaWWmLpNmSXVaXX9
NKxE3+4lpRRt8flQtfUxKLy/MsL2V5voXrSsIhNNc6+Gg/YNtHOMqr7hju1sI5dHyR2XeWv3bcq0
YkavOYwetFNTF4oIoNMXwutxO3V5tksnUC6ajvyYbwY/+xVLlspF+rzzsQrwXMfb4n6I8WRNgI1p
3ofWijfLumhbP8GYyUG2EUava+/mFL+D3iSAXV2ieYUybKfO2k+d+ahCMX2AeVQ5A6iduv84FL4b
Jl0Nu91BYpP3NF7qVejUAiJ+E0+bViA6wVT2MMZp/OBM8wXKJMkYgvVhIG/tRD4Sl6tzXU3HIOmj
4Sq1lodYFD/mboH7vowIwZofC9ccLjjXX7AyGs4JcP0NTqcbzyuak+9k0QeKmXOYTN/saU0uU9Hy
flqMkddYWj6NOI0YcWBfg3IhqDd9Ys6kC3UD4TYvQOyx7q5G/9iMtUfgG417xx+X97HlHfIedjWp
KHsDrG+kChrB0Yaw/lg4xN7QePN9wPK1TfVNZyTaVjTlT1i5cQbXafoGpftdiszGzoF3sIFHOkDB
iz5g8mmR1tSyTW5nUB88tMGB2TxgMBbtkNRITiiZA8xNAfjm5ntWUj/HVZ/hKmJ3y4oRR4raREff
JG1iWqcJfqO+aGmI9QVW5H6NTthAokOAgd81djpfhND2QQezDf/n6rXT9flJWFhY2d+GLBOfbJEx
s61FB7O2/+HnRQKjMhgeNSi7x6BynEvVL3sLmNtL20FO1xwohxlOhgcn77TQbjrSn73xrmKii9sy
eIjH5NNSBMSIrYM+s0bjReiFloh09KMtZfYhq1xZHDEfzsV/sXdeW5Fja5d9lX4B1ZDZW+ZWUvgg
sAlk3mhAAvLe6+l7KrLcqR6/OX19LipGQBYQEDKfWWuuchPp6LPKPlPOoYSBkjhts881fO0a/j1S
N4sno9H9VEwb9unTjXBahRTS6lWt7QZsCvZFi1c/KRZUETPX/YGxGX6Y4C0Pq+rbzIkYDxDAI+lM
D0o97pZKCR+ToNiPLUD0vGD/oQFUdZfWLndruHjsdL0/5uQOkdg8EAkbSq/jRrOJgmZiZYFOLh0H
RBNOMZyihvQ1bvOKH3SGfhOvP4Ute+LCE+VGWlLMY3Ny0zwZmK5L7cmAKembU4uxi2UN7UPdE4T3
UJoQqAt+qGcPKEajmAo1rcuLHV6mrJGnJkX509VZdujS7F5T4nHrjLwBFlZ1bE8KLVDvcAOgxSZE
T+kP5KsCdI+yGwYTu1E4yn6o9fZEfmgH0gON3RBNCasgSzt0ZvlTlxRF2mB3u0CRwcV0GEkQYxru
qYq2xhjyF1lanOeLzegY1/FBljb9Wtk0PjPIwbdGxfCjQinAGfMn0PCiGZo2X5Q6wEMcqCerog6m
PRu4Ey1FvBVJbe87Mz8HsdXcw/b2xqricosyZzZ/KAKgbmGXT2qWLHuSmJVjEmIVnHWo8USLD9mi
cZUNGV0QGY5qu1/0LbUyA9I2fRX1tOwkYUbnIM+dXT3n7x2hucAEnBXmrmbMIws2J0Zxjk2KCxQd
jS+mJjmVY7nVFKIwSBsm4Du1KkLlVZZOZXLLPTk82V2Q3Zg5aWpKWl46tdteyfMV/oOcjIeHgNnm
TaHylxpf4yIGGAmfh5BCo94IuzOPGRRLJnvKgyS6/nR9sJtVdKngElUJ57qVVZVuxYjb3g4pIevc
bnYxS/UbPTaLG35tu4+VW5GYsF5654CynERbK/k+cTycaOoHBvhcC0bDfMktpbjUvVpekIc+VOFE
bEbcEdhBz0oMEat1fR4fivVhAvCSFf2DM9CpwlFtbmsg1BbmZiHL2qd5wD1sddi965IEoiypT0us
JYfSIbm3yLQ7PVKmRxDqHOvzkvjxtBg7TWi6m/HGeWQ0WAelT2wvVsW2Ih0J71uDtMCmdnW4dnk1
MBw0dcvt1HL+luX0LoYaXRdvKrmBtafkc3zjhL3tiQiYcJb0P8dJivuEw9Dhlvw4BCRWZ+pFCUvt
Qs97WLA1n2vgCmJYKM6zgyhlewsrNCOwF9MI8bW3DAjr0xhCdOhCAbcbUK0jGdxms9Pf4PMmTYib
Aa2pm0FgKFLZHKqci3CeKd2NM9GxMHG6szsOImNoCERPzn1T1Dcwov1YkgKRVcbTKPVT1YCuVpIw
Jv0B8o9edyxPaie9TefhdrHC4ZgxDmxTZ8TGDEsnz6EMkLSBWQHYToJCstVmgbE1dQgXIIhyylnx
dDo0CK0sjI00y4Hrh8N5PZhfRHB9Am+rd05hv0ezhe53yC9lB0AAngdgHljPGwgkl4bkJm8B1E6S
y0odYT+8I8en24lsNRnTNm3H3FgHbnW1jZVqZ9eW5kd62D9Dxj/3eKTJ4GLfTIorxvQc8auajdFJ
Zt2DavcgNMpudVlTpld2/1QFjn1mgPsUatxL4HGw643JecTGcUDZRYhxdTBnaRzouTk4erq3GUBa
Lpntagucgl7PFbpH+76bGE+N4KRIrSIaDCwPVU/PRKnW2k8jnMpTARAuVGW5j5NiAzIAqkvfvhRm
+V2dIclD23jreypbG2jw9ffo7VrujMV6GaOCAzgOs/2o9d8ie+gRonsKa7fbJXg2JxFuB6VeuARC
i4gcNrfYBppj2YmnKj0B+p9eheS+MzbEsiqy/7Xju277rsu/v/Z+f30uDPqnqC7InDPXYW++zpKq
dRvbY6ftAUUcy0h4i43AhuVT4StOn3ElIMbvqjjXCjVfAQdoEK4fJ0CbWFqtriVHxeYwMmQ1u4AQ
nojyXQhcD50D3Qvxmmur4X3YOyE2gCT2r8vjq0aKGmrca03kI05EmqDmb7lhE5GnKnunuU0wtu6u
Qp5xtR+oGbx0wEKOBzsH+wQKY782AjjeSTcerw9RllyCjjRLhVHNsZ3FsBETB3fOFusUkGlO9pJ+
z8kCWNysn+Uy6vQsxG+69DLlKck08Bh5mPvQehljmBq5RDNniBWl8yFD5MMQekGGvsrwrKvhYeHO
qy8OwfKh801LIIyEgMpcx+D2F6wy8TgiwowWBFHtn7qkK3g2W4d8f31OMXSIoHP57R976MCgSkrp
RuSqgr/+5tdn5aqC/+vD6zOrmhO/wUeKYt2iCm7SERU7z+w/n10/xEkyHktdf1q6+oLM0PCAoKGy
Qhe/mdeA13F9cBCZuRnaRn/4U8UnuXsdiCRlHcS6cwGajLFhfVplbD6vD9cPF51iNElKsCT5dB7s
dD614aJSB/DHWF8RQRgcff5VhoHzD5FCytWZqTpLY7YVFLyJ0dD32RFMOPVVm2HbRqv/RFF5SK/z
UmoQVPp4VXoniba/VImroer6LF2foX6U27YDx8La+cgicYIg9kxkfH8Ervb7Q4ekzB+HDBTDui2/
KmVCE8xTORdM3yrHXcz6fbAZmhUmiKWsmxHK/PkwGOW517VmN0QpqhGk+PRV60SY5aC2cbAJ75XB
ZIzIUDOexJ2wU237H4HY/4YJTsOOvfW/1ocBZSs+f3YxWWZ/F4n9+rLfNWKW9hvjAURglm6Yq58X
+Pfvhl7L+M3SGUSoBnM7diUmOSV/aMRwAUtJUJNpCB052Kos+0Mjpv7m2A6tqyHllSeu/TuGXtv6
h6FX2JZhOKRWCVuzpPr/SMQkVgyH0IUB1pm6Z8ARen1Yn0UMKwYGPRD9rnvtFLZxxoOtEhdYAV/a
FP1EdjnJhW6x8klihSjVwS5eQGrdqp39ZHNKHomeIAqk/pr6jFNUtLigzEtcAj1S40OmsjWzcLh6
TBAJ/w0dPhyCySUobUcYMi5eE0ZesXyLmQshYF4Y8yj35HAzRzWsN1jm39gY3jM4Qv4cjoAv2INZ
dyrL7xFJAvtb6FoQJSFescPLz+O4DQztLdGKypvL1FenNXEk8fRY3Dvzw5A5Tw2LNRKjnhpcXBE5
8KZM3vvRuWX+ezM2wXnq8EyoxHpoy+BVHdCtHmerVw3N6xJVT4DIHuAFfW+zZjej+mxVujAikJ+F
Ed31Vvo1NLx4U1avWRl/kTaCEqDkz2yZ+r1Z0SBJDVsLf6c05DWHVvMqyk0VR1sj14lbazdEcVyY
d22g0GOlEpfBSV6zgdB3jfU0CjCIPcWHUScsIe1DrPJnC1qkCAZfkgSyIuY22IRdbrhWBhnAnG/0
VCGZgwhpV6R7W1CcRXntqTWvIRuIRVCTbK+Kwg/10Z0i097AuTqIyfwRWN3PgKIfdcXCzS1RPFgj
J0aw0osCvXXZ9HOkwOEEQPyDqFQ/EU21TSlu3XQigLlm3QfY7p4QnoW3U9+v3zgRzHiu73bQKh+i
eiE3tkXwYKCLn+wXxBYzbL/J9lGs3bchDj4snF4O+8gcFyJFC3mQI0vrYXJbAfItbsdLXyD8MBgx
9ERr+0Zl8sYv4TesapMbWL3tk778xRTf2WRJsS9ZncQWhw7/7ZgmSLe3VsReab00nT2cnCz8GWRo
3LrGeUqshqQBFkJGyUIEAmbUjxgdk8SL8mTZCsJC0AHPd8qg/dSbn1oaKw96SwGTOZEb9iSQG+Ab
HTYWMkDso6bbxrLivTMdyWMBndryWkdpHYbAOkTEcF1PlsBx2K9HA+gjjWJK/aqsQfW5fd3nA+dM
ozpP9RS+wOm/EHSrp8yQclXeDzFITl0L72ty1ygDAnIq1tCMuuDXrLbEXkfeHFTTQWdwNQQeXgmS
TMHdOYy53PABW1jnEVVwAXBC2888sc+cT+QjUZw/VLqBtWHeMWv4MgNzchd9PfHq9JBFuNtyKdF0
pF+TkxquTuQB1uDyRY77CCIWvEbOBPVFW33DAbfAgW26L5oz0kzOjKFk9YU13g0LigLgZ69a2dro
Rk1mY3XreE3bvI6JqbnKASkhWMOMU0zhpPNsdVdX9OYGh0NsPFmrQnAg3Izg7OOSvrON2CIR9RBO
GC4ItC9VC79Eo6FF2oK0fAK9utVS7Y6g0cqzLU6aZqA2j/IGCn9+qMWEjSMPTp1hpUTM8++mnbwb
mkVm6OTY7lgHr0UTzfuet5AYrSe9MZhXin7DvwD6gScL7YS00szkemoUTObCCMSnHLm1W+2rlfJz
Tas26AmmXdTOZ5urZ2paCVOGu6LiCpS39qq/GhuwQfm7woXMS7r6kKOAcwsLZQuNUaa3clOFNXsw
9iaVGplb6LcPPSEQHjFM/T4nWMXTV2nf2MwkP+jrOdtXtTvH1mVKuFgyIHnTS+dLBy/kKWRWt1E9
kZUM4iStAnZKyslulWnXhcbdik1pIpQqCIrJH4ueW4jcKHZKqG2jAW2WaNyCyatft32EIVFsgQEW
3AzSG4M/hCtz+yYMTmrMqNCJjUdFdJupQ4ZmI2HF1lf6apJ+GWTiMXcuyu0Qycuo8A4OQsKwCc0e
qU1huREsTrUnNtPW6DakW9+oeYOHrocEr+bEtjpWyeUtZ1Rjhf0mjNRiN6IWRqMxbNiEqf4Afc9j
6HQHpGMrjFsl561QguKskzSNkxobAOTwqEo++iJ7NFhQeql8HTtWgIuVLtuyataxTfVewfmhUZdP
AzdfzzQiTr3Mnl1Fp+EWHC7rtSRs9fuZSbgfOt2DlUWPatN/TP30rTEz3bU7Wm3DDO+s9ON6lE/O
vksjmupmgGbAbIwE8LydgZRb5W1sxFtY21xu2WceaoMm+3rDouaOvUXhhZZKy5q0RQMS0Eh4iYzf
jaG6nWYWMX3xFYl8R7bxd4y/tatp2YeqcC7mBszFUM93udDlJh7EIWhBM9sO5qRMJY03cYhUapmq
TnJXc7Wfg54VDHMJ+IoXZE83I2j0IIEcrAYopOoo2PSx3FAccZ9a1E/V7J7thXlYlM33i8Gseynq
73GPLK8KuRkpTBNdY9JU1zJXROSAmkEV2UVpQUgvBVM9K8nf1DF9Acd41Ba0WxP3SXQTlap+QqBP
PHZ3P4B9Mv0UbCXN8I0+cgCyy2T/e9SVmd80snUDrWb5MnUwNkwuNk5qHhxQH3hAumKrtcUeNhGS
7bH1FFxRMFA0pFAVF5/RUp7agXV1Y4eGG/T6PQEhjIUmgHzrBdKczIgmgDuxaqiZlw2negrcOkzA
Fw/8EmNP3F8SjeFuFpabaReDJVyeMaHLLdqH6+2QkwchHxVHtlZfYDKYG2s7NOaEq4UKw/nulUCX
9Dih22Knx8WWCRPYBD/WECwR68lO27iRXbnWb5QNikQGMPK7RM6N0eJxg5ag+lGtFud2NVop0WUt
XeJKv7HaVnEtXbvMi/p6PXIco2TG5zSejYSV0am5sSYFORC3uK0ozHSTLkjNG6W9HYfghW5+nwlZ
u+GF0JuUAwl7gZyszp+i4E5fxsjv1jlVRDRkolXRpuxm6KjFpz1q9DbSRDOoBm9dL0mhHKJNREfn
Wi7oy+ecYC2URpRZZgpTIYBQ3iWuWQ3JttPEA39yAhtMszsBzfz9oWaEcmrGoXXl3DCpajYkLTlH
Q2t3dsf8jgr8e1QTdZOGnU+o+rU4Ho9N42ibscxeMpWFjdKu3+1BRtZbaEkQTFWl527QrL5pMg2O
vz5W2yXziyEhbAoY1zEqs9skAc2JPOHRXqNQqpmm8xpNUjJahXqxiXsN4traSEpWQ8dq7SavH14f
+vUfgu0ctv3RFO/jnzwBE8KcZ85k1fQEWp/S3L4VTKO2VxqIYzcOcZcasfcG2lS9sbdKtzVtrP0L
8JOpxSyRRwQxoM5woxRanBA1ENwk7Z1droOAFJ2Bs319LVeyyJRn32QDKbq+/gNhPsJjmKhQeYfd
cem08EjOaowqhfczDDmTguUQEzFn9016iooL2mx1U+ghwr9ZCwlu7Yhxi3qvyQLonDlAQBg3EPJ0
dWes/go7682jI4xNZIppbyqd2xTFYyA/zakIHkFpU4A5w8+ybIYzyvbhvNxnkXmpagMoQYbbkJ/y
zYx+VMylj0YA9I+RxCEjzmJTNxwwdqtOyM8DRfOuT1OLKXNkZl/Xj7C1AUfsmSpqgCWS1eGRrHaI
67MMjWVhhSfLtMCVs7zfTrr1vVDQ5NUcrEA6TeTXRHaWumYcx7WXN1UDMOhfH+tTiMSziD7ytfmH
9mCRO319KgixnsG7ohbg52Dd0PFgBIgEs8g5gauLfcocBpGTDRs3188gNRSS43HLhrKACs9H+hjT
TjnM473JRog6oKw9XR/a9Z9/fThWzwYah61ZdtaGRiVm19yN8D87jchaXH2qZQ7swQZ6Q4siIF3X
A2aAvtTQ5aq3CC/5wq6B7Gt5qvPC/PUsEDDKBdRmVgF87vq/9DiOipbkKTyIm+tngGJJxtcFJ29T
QfZt1RvNIPBsTIbPihdbETf5nR1S4dtSNS9jwBB6cPrhNNajeTMryhnROjEgYnyMu1a5wHg+FSNJ
nrUxZqfa6rUnpS0cXy/NcHf9UBLKaAC02lgjtRl+XP0pixPt3C4TzMOBqN2ZtKRt5tih38XG+AOF
w86arPQ+lXqKgX36nvdW/lz1jmT1QIEAZ4XyHOqp0fPXjizz6W/zhd9zvf5PAYe8jJG8kEr2r5F5
cu3WCba1YX1xsNhYb/8Vv5U5ir6Isun3Xd4WOz3YrL1qnJJeZxT2Uw9pxwWgyr4QR7GIuXv9//x8
gQZaJ7PMMtR/GMoc1s+z01X9vrUm7An1pbEoJmn2jDj9oNjX2xZoOwarQFv+h7TZlSz2Ny/br1/d
MjVTF6TIklP9r786xb8Cdbjo99lMn7g2jG3vPE0ZOpJQzN4i1D2mtfBXoPB/zJH/gzkSNft/6430
P/GnvTWffx98/fqaPwZfEpAdHkfsj0iyfqXe/TH4kszEkG3YpGAK1dQZSf2Rh+f8xrHNUMwxBJMx
Y52W/T73MuzfhNA0Tm2slsT3wrj7NwLx8FT+43ByVImOkawuLkZrKN8/Dqc0GaJEW5x6jxbF9Lkk
HhdtqLc2k9nreDomNHbDgRW75GuvgtN1ygploNijZ0c3V1sd/PMaCZ/G6ixRWohKQmIl7sk8T62a
zSj4ni06qg4DI04dPAAblRkx3dqg+2OJIqTNG5LkojMbEmWrhD9sE0p1JzuTFQQBqrENwsRQKP61
OnpTHdPetRZXPqK9DxRkzD2EPKXwdyNkfXKxww3s0U/a02Un2rUa4Vf0UiByQ9G+ikleylWJplGf
9tkP5mVIHkW/m6Y1SmSGUeYwvJ4N9HhpFFxsHG/o1sk1bsjT3sAJrrwlUBG0yV1AT/9YJsg/Q7oq
pZedNwTRcjJnEMKL2FVWXN80mgw2M/I8O4dv0avL3lK7ms19eqeH4Q8zyLRHO2Zll9pnRvMNmQiz
5qn4SErGgApdEOuchpIfZpUnEkAIU73W/aH6fVFR4xeUsMhuHsdRrzZgRNLHILS+k8qB6IqY4eow
dm20aZCSLgj0PCRXFw3vEDEHjocBvPX1fEb30sY/+nJDkAdpvmmTcsfTJg92J4k0I1kqXUXIdq4S
8rLlGPpKRypeo2JQ0STd47UvMTXe+62qd8+5jrBvmbjqSgIAIGozEw0/pMKKD/cKSr5Iv28G/V6m
PStjJ2Ut0Ecoa0A9b2+jVL+wRhl9NUy/UJb5mXVcyJhmjlniSYpJcRDmU0DOCeB4s/baZj5xh162
iAQ/tBLdlqxny09NkA0yQcXGDzKJaHZjC6Fqyc2p1/X7QkE5ZVhn8kRvCKJe4Z/F40C77cUBiTfA
A7xpxDiUpQTbUF8esI3e6zYs+zk/S/W9qfK7qqa9gDkDxgV6bJLwpqRz+INJ1mGuqLYUUEHMfgzj
Pp3TH7Xk7mCVJUjrfGPZRfacMmBiSJR3E6M/Uj0CZqo+i/59rzKBiMlPqILbsK9vJyPYBBZlcxrw
mw+rokx2utf2xNCA2Nvmg46brmYCCTG6h1GxN0Kl2uQTcJmeydGA5Q6dFRPAapj25TiKrVlb+BMa
h8DGcUKGnmIBYkyiTUaxwxZQkQ4DPbtS50O8SqKxlLpFR3JFpOZfic04LDq1pA5tSke7DYRy7MJA
cfvGogCxH/umHW/NJj8jit9ZS/VoKnP3oATZ1hkIb2ER+Wzgup3G+EvTfYQdTD5GuWcMbUPL6moG
zc4+mR9n2oFNNtFWipSbenRjZeShZGnglRizdl1WMUJ3qtJr84TyK2VLbOBySnKVKSEoc99E8dWm
XGrSZogP1XuTQY2WFyOLuqNjQPjnorOt1mubEi8srcmL9gPtZR7xSITq8IDaHDMFYISBlpocHiRn
3bFFlK5ZqGUCEzOvUEbyIcz6vkb7eDaW1aJBnejW3RxuIqNoNkVciV1ehoWrobtehuzBrh2xp3dG
1ja32yClXLd6LIgiUm+dYXG2hC2MNdlKQRw9llG9MFgrHqEl14gU8q8sCbRdt4TFdo60n1Z8VHJa
rPExaJP9QLK8CvwB4XroaHdWrWW+M4+XYb7XjeSEoOzq0TG9CoK7Hag/yRZA76LL50UvHrEJQVPX
YeqRbmOeTFFYp2TCkAyWejPYebgNK0CIeAP6U6WvNlFeAKk6zSnu9YbaGhxapywfQ0pPiBfBmKdn
NKw2G16icAZp74yw6/ZzH99bUzvtHK2EQhMQ88sQ2TzpeLEOVR/61JLNeuHXtamHj4WducyA1uSq
2u0XgrEFwDYvDdZo465OzzLLPEKLo0NmD7syHeWutwkgGGyuo3ABl3W43XhFoA9s49sv3WIofjW+
gzRRTnHWyl046HfKVSM3xEywlAI/DpvjE/kCJI+ysEY0YCX7YlwuHauTPYEy5L7P6gmGovT5U6Dc
oliO0IGcrcJ4cfol2THWcthrEyVgOOZNmajSTYoZ9VkjkP53oP+vr6JZPfjXZ/XyhQvI+uXKp+OY
9hxop+urLKIU0WXPzh1vXr7Q+QxzLWmMrk/r2DzY3TPZTQvmbuOpxI/gK320nykjoWrq99PKSGHl
dN2emlZrYKKl9yrWLkyQae92CZnw6L++cslIGNk5wK3kdcj4bGBmu6wmzLHRBTMbdP7Y2OBlO8vN
dT8bwlc7aEySaAqn3agsN/XElPU/y9f/zfKVTcC6EP2vt6+Xz/fmrU3f/l6B/v5Fv5egjvyNtB8h
4BRLExbG+v3+hCkLNqyWNBkvauA2dLqNP3avBpnMbGpVk6NT2MCY/6xBhfrv1JyabvED/97DkPKM
1E4TsG1hhkhe2r/2MEg8FHUm9excDKLD6IqMqbm50hqC1b59ffbXw7//uXB1ODl2jNjqv/82jYiU
bRmWq9peM/Jke/1ZZU2Sz6+vHAQK0MGKxUzOXhNk90E2lqfMWQhQ00eI/OxBYEQ9ReNzaZf6yhYm
CsDgy21N+54TGcT3IrJdZgyLiuZlNapa26SqO1egWlIKYvbcSca4x0yS0tSIisAYlt3oVMQDR69V
z5WzyWePscG3rl/n23V/J8niAkrPhXNsyvkYFMNNlgzPdtEcMqzHGCYalnNOIo/VaB10SthtFCCa
qcrVaMWtWp1xWoT5M9v4t3GkKBLAO/yeqUgFG/goVWbUqa58z01AhnnnaIeeu9TcGx8apMh8HND+
ggbsDR2F46QUHgEY5IOyK0hL0eHItPpbtUSD3cULRSOGbDFDCUm0Fs/m1krsnnEahpauKp71JNy3
puwPCJ6+RhEJfNjFYwr2mSmT01MXZfkWs2RkT5QkRvYc8kZRQh1TgRumNEZ7PxVD6mt7JMmVVCQR
H8WlYJPtOoSRFvGUsUn/IIDA2Q62w0AgQY+8SAZt0n52Vu9zaVLLDM1TYZofXeionuBWczPHuIOY
cd41UR3tCHxe8gLPpeG8DIn2uJil3ApR0Yvk90tlfx/KGtuIAlcblSMexp6Nm9NY6NpgeE0p1tME
iV2N7A/p0M8hrufNSM/hxpr4ASs49QMqTi8zn0mMLLdlgaNQqA0KfWtkGIwoOukTH+4uaxTtEjTq
mW0rCm6xIOqpUAzPNXcqUicrHDyq8zaYGr98FenbgCFIU62aMfVnOQyrOfNNsaIWGlmONshEh9ik
9dkestwXnJD4nCj++jUfLC6r2yp36K3shEQZDXg/3dbtQjLcMZf9yTLydThHEk88slgf7ZKwm/K5
KK1q3+tVve2HYdwytjqYOa7pOt+IukZssMiHCYOVGyLHgxVGtIucOQWm5ljVZA5i9aGP7PG10gTV
Xm6i2Vb16ILAbHa1TNkzLiMVUHQRLaH1njX5O+prvxT1wArMeki67FNViSSK5KEvKpMh3kznKt4K
CwCG1bJvGfT57Izy0M7LRzJMAWr7ezEYbAKSEtpBZt9r6ejSyfxIoxSpwfS+ZMP3iN5rL9NljXUr
3ohWwSTbCVcxjG92FUivH3mvFL2Wm6Q7Kc77pFH9cn117Vk4vGnIsobiBsrFtO96k0UMNYkyChUe
R1CduiD+ws/ywOVxszhhsithrqA/dqg+zM4bI+r8cSN640kvqiewD8FeUaV3xTT/erDoa3LxEudz
7yexTuaHeZ92iuMnQVR7smUbpPW2ejT1XUL+Jpu0Ycd2T8ddpSIDdpg5w2OYypUHkLCVbQpbsqnE
N54+4VP5mXB2CWXZcgEwpPaglL1r9LmX65o41crGWOIXuXSDu3QtotN6JM6lzU5ZnjV+fAwX8uWk
wbJRTcaZMeW443f5WMJB3Bj5dJli8NK6XuPJEV7YTXc1eyUWk621Z/HMhin9NisV0j+rMvzYkTeh
Zb9btYr1TO4nO032akCSX2LaD2WMNjjMWEKMiEdlv4BjMW6ZJdtuQt7qJkwhFCGP5xRb2vk+Hsbi
NqjhXXR+pdaFR1z9d+EMxxy2HKabeWZJypqpmxF2CNqO3A62rb3Qyy6fVS735oBntp2sYqML8aMK
4Er1N828SVir+5VIKx88T4YiQiK2c3utwRjSaIGnjz1hgqnML0YTP2gmgt7ZhifRN9JvFuW9F3bs
gsdAtSCA+GVrhiQutNivbAeYlR8MSojeGA9NxwQXKwvSf2UGtzyh+h96ZIPEGulLBAmwFwb8jWC7
nlrT0o/njNSVTZp86Ll6CKQ4NgsBsppJSl9fKp/1OLxyQeKzycC+TDuXUflRleMtN4NzE9IUEVnN
5ldk945K6FVYnh0Si9kHfsW6znokbz4jM8rdLgAbp3dfczD3R8A4T0nXkkfS136phcu2M7svktsm
UhYRNNiWOMcogwqpsS6PSa5T4h4XocZRnoCOxP70tazSnSKSZO8NkAy6YZ/kuLUU/FWag0mlz+Qt
/hvzgnKM6OkpKm8iob2Pk/5AwsK5C9fYo2EuzkOwBR+AilTPnrUOw2GRGsOuKxwutfF8ZwfFN/Z/
pMGw0mWWgChhoZqe15RBs8qJuA1uwHy5rY0yIhh9I5UTu7qJIVH+6cQFOJlaoXZg1qIuWJ5I195g
o/vejam6CxrjLagDT/R879AiodSBc0DKz5kYm+WMQ+N+zp9tPcQGmd1hUaoRdGaMpGbzS2aTtWVu
STuvD34QNfyZpPXAt9zV2E9XAEVyF6tMSDQ9PKdjrZzJaDipIOTZPETOXiA+YuGy439GRVnXM2aI
h7GiyijbBiwH7PM8c7AYcj7h/cLnF5fDpZ+d1q807bNmlOYIvWIvXL3ilUDDlBRfhF4BU1PrXUdJ
5y0Sy6bThXvAYLMP82M8zXHsqY1Vu6IBM5Gyd/M04qXw1Ga+XbeDZ3JhY6d8ilm3bmPiiV0JQIkX
7BnpcEcdyY5yimLfKfAmGFyON2087jt7egs6RmV22VrbwRg/sV9qpbVvi9Sho1G+w/CId1Nr9Xhm
bNPtMuA+Q+PAvtaMzq8nUTJ9rN+1bC3x7A7aupmeAbGe0NjcwrwhWs7IHeIX1Y1lKkhjcuH4wll2
c5h3e2PKdzP2kdVwhzc+bQn0ExBO5gRFmEFMD3+/xEvs+rPvuWAYRmmjMl9TApVqdvNZiy61JMhz
qIE9wDhNCJzKMZijltY0NBxI6ziApoSVuZF/WrORnoFFci3aq2P8UfBO1os+U1/l48GaWbiNGfMH
HGrzGbuvsbUlGVhSgWdmMtuDxyJ347ISI0KLoVWKrYOf64wLa/IZm6OqFrrfjkXmd4KtnJzUe6U1
KlfUJPA08CR2ZNU/FFVD361U+rZkG+oKs7/hGKAGyQ41Ei4sxAjGEU99WG36sSTqe9tYj0E0ZV6F
OwcRcv+jjhZ7M6/s0yYpOnfm/r6RciZWC1SFWeTTTRMYT84yVn5JUq1XadBbhg8xORssbTkInmXl
2PIAGWXHPWzcmDFmAaP/qXehvHXY5eaO0e3MSnnKc7u6l0jkAnmAFkI0AGHC29Cxb+oyLv1E40a+
hBXhX3ah8naHYGKwqpoJaX91azV+VsdkvYDUiHC330pS/XbSMhFkwj8nho2aPlyU4UmZJIlMSCOz
KNxrhsBJmpEHVnBfU4NyG4HK44LYxZekRKK9lERR4hTUjuSsoeSqwNBH5RoRF1HZGGZkeCiPiOQz
17jrJBy2Q1p//l/2zmS7bWXbsj+UeANFBALIJmuKVGVVtjsYsmWhrmt8fU5A5x7bsof9bj87NEDJ
IgkCgYi915pLd+PyVEdWeVq2WrO/tqRuHE2NslVOD281qH5ktiCttZ/3T9qYavs+Hs9CtvIqUFzY
EuLUGI3tsee2uYrweu8jvdNgLERXQxpbR+XM03blali+mMqZOWQIzfcuCQYfNlFXyF0vwSoJmHPc
KM5VrZoT9InwUHvT7Rh1HiR/T616XV0gbKAhOJS4jjv1AT0lLp9QxEeQ3vpj6lg3eBDXgzE2WNR9
oE+R2o5GuepG3TphA4kuS8+5TBlIWiM/1/mk3wwljUUDHE5r2Z+aEL+ILjzvANnkvqwn55QW5Z10
CRnTM3Uw0w+17kw3kz6F23JKaW1kqbclVz3bkyFiryPdwxqDBPaitbU7tFDh2mNlsctQmJuJbjw1
5rZj5obwLe2vejPLr7P+7EPCwcTB5HSmSV2k8wPKjX8e3j2HGROGBTMOT0eTX9CPSFE+en5KDxvv
wPKsXqhNmjOeoTn8h7uvkyNJperf/S4Nw6MNkGcWMlOUTAm6yDL/NYKmxEk7y/SXhzz1wZxYnUkG
mfUcNuRdYUWZQxRmp4Trpv/JU3jbb8pndEXTdklOMBbir+Beewhl8BaxsPxgeQjBtmqd3x7QKgfd
iYFcHmQUr9WQorVYUgpS4YGiXDY7RFr4lOunYIbBoPbKfnjoZxPA8hwt69sSzvOurT0d1TVBXQuY
f/kby4POwM4CREESgGLw/QFkJm6iLgBPNhPfl7/2Fo6ybH5/0hXhAfUEwOUZDIfknNQfu/UIfZg3
YUZMJHKc31JRloAUbLlcGMumN0PuYMsMlFvx582QbBYe2rRt6sHeD9QP3lQlrZdyuLSJJWpn6OtF
+5Fl+gzcm10RuSdbyrxBuwlmg8ryoM0fxz7HpQxMNELMGD3d3cWz7cWdv6pla0itydiG2orce/+i
mrmIC/hl2Sp02REINKiPKJrEWwwLDUeA8kU75QdYfmvfc/UD9wXozRZk6nghVS/75uyVYH4yHSyN
aO+ZV7ngZ5YtCKgQB1QLWJtYB3JoqzdUTVI1EAHN4VMHG4BTd9M0aXDxHbSzbIUOyls4MRmx3tEs
l5zTO3zmOgbuEjaXPBPXJe46QgG1DedPvGR4oCAYikOfJnu6kvZ+wREtD99TO3oYSxAXsv3y1DTB
KEZGxRo4e3hL61jSHhZM0ZLmsewCAgEKQEwKdNhm54JdLBsLfPlihn/LznjbnM/UcXZPxW6K+XqO
FHB9jXOhnjeX/eVh2SVkriLxO3Ozc5uyDF/igPSpPbOI83bLiaOxZNgGXvoxCGzCQBZo0PKBCkFw
xfChzY34orRmtvuYBXP8zQxZYpgoLiIQ7nsbpU85w2qXnJQqdJMKhfqMwUBuJUBR0JaA7Bjl0K+T
+SHmQiFWOIKfMJ/r39MWlq1/0hbmz/L9xygO+YCglfotwobn7z+w9ZgU6WW/wa9XfVw2GSH++d9T
baXHWv82LJFPpeC8e9sUJZY07hXMTeYn6TF7q7RCmPvDb3ZzpNMwPyxbyy8SIErAUM9p4+ucEmbU
bgtpp4dlj8g3TqL5edeqPpYt2pxlr4optW11H31pPxUSkloW4mfuTIBMXETL78h5692ubWR712ZU
6R0WqXSS/vPnLasGYCAKVE7zsV0Oq+soQKnz7vLQ/7v1u18J8kkeYOSqjZyvRcpMZJDkIE62ml/Z
B0XBk2U2DmEye/FUGoC1dR+HN7Z6RpcfwPrliBGdzt/OHW5y8uWP9M3BDi+DkzuPS86ySRm33Exz
5lKT32rLt7mY/37YXKinDmlRKpxjo5YEKW7h5Ejlc7AUCIM3bKtld9gbNP2JW19x8f3tL7vhjCtf
tpaHoCg/AdywADXOuoA5WKFjyOIc/nff60d975B7s3yycv54yxaCsO3QmSGgDaPawG0mf/3fH8q6
Il+ZGhRNlZlVRzLX4knjAiKta9kc5ggvatrNOqlB5afIGd+g+cvu4C/5X7NAr0megzka7Lu3zlqS
w5b9njQxMwA6+fNJOO/aNF4vlnNSUn/bGSSU/XB+L5vNHGUW9wgGll16uPE+mRPPvl8Hy5mtk4xm
SCLSfjj5l9/5/hpQy3SQlUStLc9hZmSsyOYotnAOZVve4PJfSEgBsDsgrsPsCRv0LVLkXUrJu90l
hsSKYVH8/47M/6YjYxhcT3/qyOwItwxffmrI/PN//mnIOPr/oOlxEDZKiOiz7uefdoyj/gdznC3n
qEpDd63ZpfYfSRDZljraP8c2EVi8NXH+kQTNjHVcda5Dr0bZUI/kf9OeMefmy48CM9cm0dIShpQU
Ji191h4VX58/hJk/K/H+j98P+uQUOXf/OGF5zLgNfDWPTnVRXjd0gzd2EgT7MNXiM2IJY92a4NPy
Mt5ExY0o4LaY0Ge1JkabUpB6rLhBnme9AtU8SgJtVh8bo7usJdSISs9wtgfd3/R57/pLUsfGh8cQ
dRRGP5tu2M8foSz9iUY65nedr4pSHF4fLTXxLTDzzUyTEKfSXLWuelGETP+X2sC3F3cRX+pKCL6S
dy8OMqQz6Ao3+6qESdbl+zKxENKDc0V206+Y918XrElXMXVGzwrbt8vy6/B//W/5/0Ibubw+X5tr
2YpzTMxJrD9+fxO84GIUotmnTn1jiZ7OSE9uVJ3RuFE+SXTxsQzR14QpLEIJ8/KHc/13r//u/Hl7
fT694PQ2Lem8+/xD14DLlBx8KZtgjTfjg19Ri7JGabBQCxxKIA09fif8WiG3XfcjNIQUhwISaNrz
K6uotL8ckt+/I9rt88VFDfDdEWnQ1XtW0TR7LafpbgCL22aGKM9/+eBcnD9eOHxwaXK5kAwrbNNC
2ffzga99x6q70kNKNhmI38Afb6vBjh4LKqCx3fgXzFq9q6me8U6dcWh7rb9RFSSaRJXmubBEAHbR
tiF7COe/E40ub81gfDCREnJKvm+4yrIzrcBo2n1dvigPVwbo5K/0Z1dkaN2HdLvWtke96s8H5NfD
Lk3TdJE8O/BBGLV+Ph5egLPCseAfonyQ6C8oPBQ6KLo/v8rvjropTJcZmO5CE5x//sNwpTu1GRkQ
4BBG0A6bHD5GleMJSSyj/Mt5NJ+5P4yMy1H88aXefcG20AkIpZO7d0Zsa21CRFcbvRRRXJB6T3Vy
xMkYBuPlnz+g9U6iubysoxxbEofhcgK/G5DHIMac0HNBm4p5UqA12cFN9VMTqnSH/EMg/74OqOZc
FkV/3ygRUeXrDgwN7qrQVLxBxGFt+0jba71tHuJEebxvc9cx1ds4bUdfd4jPJZW+mTzUbekLvVYA
GPaaZ156I97SrPJfa+yrhzG+qZyc2XlM9ccYzfDssNRvbo1W+ywoBB/+8snnA/rugAOkmrNDpKPM
X05bp/Ztk0VNQ7A3eQ/GEN7CxLLIAORTaUF32+jVivqTtlWde18n4DYoSd30Wac2ZLt3uAjukhrZ
mg46kj4qJUknp1BP5ufGD2kiAJsF6tfpq7qiwJ5IKE1qOhQoecoStelkWmdpiuhyqL+GKZog3+n1
g/cRP26EOqY9a2b09OePbBi/3rukpXPvmgcrdBnL7fmH8zlyEzueoK7sMfSkW2rGCPujb0NOE7fu
H6YojzFRONoa7OUA04nDoclXSvNXehPuiimCvpW/ZDH/6vonSEO0ZArjU+DNRQQrx40owVu3kulz
Y+98K1H3busdXP1LpDnBQzrQvevVUixq6ToxmjUUmtbC0/GXN+kpdWtK2ho/E1F6O3TOrZsXKBPO
Rox9muzVlWNBOGooSGaSysQpmqAGWYEyV2EPS6ztbv2if8BFHA84pvKUZlYu7nRdPjgyuQOVKg+u
rWH6zNpt0zmI/RAuxRlLJqGp3TT3/nITljhAkUecvo7BVLjBWeb4D1YUYjDvrlG9EiKF3tIZ+69j
QadCK7Jxa4A149itEgUT37lRZA2mwLSK9l7oSHdBol77fXiKa2AvQ/FQhlhcRoHjLO+SC6HTqo+m
Jl6NsqJo3mkfaDK4LJ++BpX8mqvqRop7O8csTUvks2nY92ISH1Ua+HPc1DE1YIR5yqL/4PBHqq59
sH2noxePlJGUZQwLBh2srGquk2D8y1n168DlSNTnCOiEcG2l3o0gQ+1T+u25jloCdYt02DtdrK2N
cLj3BuTP+D7XXpJlfxn/f/uqkrsuYh813wh+HpndirPDhTK61/TH2upv2zx5beEJDJP2UIn4KXbt
j3+5euZbys8DhoNo3lGGa7iolsx3t5zad7tMS1rmXgIW71w+HYfortKaels9S9VNW1c/6Q1UsEJO
N39+8V8vXGDK5jw9d4GzWUsI0Q8Xrt+i8O27nI+r8o9FZQIrNbUjcEFtVzQYmZqD0l60HjfTn1/X
sH7zoZlyOMxzLcviUP98nFOC6BELcpxFq65crrAtqoyOcuw4HLEmPaesGdawiRt8UtNVzeC5QuP7
bHePkWyNv72bX+/6HAYqLg72BQOwx7t3g71/MuzCrRHUMwvS52HDL+Kt69O/Th2SeZK+Nq5qbGn4
VfLr2PM25JZH2zTo73Mbe53EePnnI2T+7qthPozU1JDA6tCv/TRHKMscL3un6r2J4G2dJNq2sElY
I871sfDH167u7VVdkgaAXNLnvpc8pVb+YVTeLLIxPsWD4a8ONLouSCwEi9YaAvMt8nC+102j+/dG
ZF7C0YYLEBndfiCVoPHSy3LmZyCs2lJU9P5ymJdpzfszHabkvCIkOku+n9P6AlqWF1j1nt6wuyex
3G+vDOWl26xruSnjEacrG5brDhIdaVJDfJhqBFekDnDhp6zWat1+NiemLja2iHVMaFFRNBvbrd3t
lFob1SfJTqfRtYl9D32PcO51M6fkZgOLHQTxxpV7dmnugKXlA/vi6FvcVgfSqtFLrPKQvtifv0WB
8eaXi5uVsWFZuL8Yzuaf/3CBgaGF/On09Z4m67oJgkOAvkEFxOFOpXHuGhrpMhDHoNcSMGcEuOfB
awQOXwZM+LtWaAem5zjOvcGmWgbLg2MzYaAeIRZG+cd0KGmrzovZBjxAk3zRnP6hChLnIsmMekuB
nfmPbW3SAqO9CR1+Jc3CWttdfOH4vb8tPDQvQTg+TzV6hCQWmFq82tqYen3X5/bLn4/GMuv75QT4
4Wi8u876JumFn4+EurRGTON1rJBVGRVZk2m/KWA6bBkX6NETumgbXbQGaUBopwJmHjXXf34v8ncj
PRNwbtKMQoZ6P/Q5Yyf6Ubb1HhHDLChyxpMw46fWAwhXQrgOZTfHrbdzvKXPgJAY1+mQx9fKLY6u
SA4Tb/zs5bhqZOHSSc/Gk3JReSCBmWiRM8eJMui7Iv4iTf5IWObPjdF2R9dHkOyVtrPhYECYNO4r
B5Ec4R5obbocsRO+923qhK9J1oxrT5nXDR6AnUztjylYYviueKutyRv2QFmYv+vHwGSIciyHBrPu
uLvBbanr60+W8J4NlT/YbcS9vXC3qimfWpCHFnTyc1haa1H5Lw7djou/HNtfT3pbh2QjmAPT6Z8r
Tz+e9HjAMLyCUt07In4mETgHzQOAlQqz9ZeF1G8GSZslLGY1ofir+vwl/3B51UlsQxfB91342SsK
1XVK55eh88ahx70KaNZkKXwUkYn7P3/E30x5qYWZjmu6QmDofL9wJvqtLZQnGZ4zSexSBDvEGWB2
NvVX04KhQp91o8y2WdlZbK+kD5QzHVnJe8zr13GSbwrlvNDdDvdTMdhAMSuiRsKdZwOD/fNb/c2J
buvCtIFFMblgYfvzMWr8sDRhN5DnFgAx7UskItEzGNKbQZOEE4SvwPj/VsxaJi3vrnQqfqbrGCal
OWx/P7+o22k1RGeuLqNrr0AmYDoBF6vCzWSrMxDKZm3adQEe3zpQZfhges7RrAHX9BjN6YGIm8Gq
5vwbuOOVx0RzCsf70MDPrP1tCvTreo0vUnLrhPKlxC8QrbBtOom0qqalkjcbWto24yAKWBpJ4RoZ
zOufv43fnrEskeCOU26j0vfzgbHdKPbTdqixLF32ZFMJwauamX3F4GytEs7ftTsNyUb72wn764rc
sTFdI1yfvxDE8T+/cFQboElFUe/TqXnqR3FrEDKwxgAer4Ohuma5giGF9WdMe5iSPrG+kaw3Qaex
DqftT15Uba8tvdvp8MGmCavanw+M8WtRhDeoWDzqXMxE2rw7ZfqxxdRdx1xRiF4ZVTCxiQbwYVFf
sm78FoTMjjvh7GwI3I4a7wrhY4KcsIBXJr7+KHm1Rg7hn9+V+N33xQyZb4rVLR6Ad++q8TvPtDId
LFjrRzs9xbKD6eaYQDqng8/ktW5cF+2dr+/8TvexABbHwqSICG42vRnTfWbK8M4ahm8teJC71vBv
A6+ur/zs5GrWdCqd4GpipDmXLmpg25NIPJhoXmXcF9zIuGwc7E+hC+JjQlcPioIpXKjPcknb7Z7q
8jIrWCGgF2/36Aqb52SQH6c2yY+aFalHs/RfpjLcEkMU7PuM0I7E4LZmVVNxxglWl8wB/nzAfnO8
QNzZNoOxYi5tvDu/A80hmyKzy30HuBptLXhTMXXbPsMHkLfyPgzaW1urXqP+r0Xs38y1oPVhUNKV
oTu4fX8+w7H/U+5HrAeshRStSG/FIdQ8D6u9Fa+d3DaOfVVddEhiLhKP+qZllbDvyd34r48AaymJ
O3ruRvxyZygAPDWFI8o9vPnrSqTdqox1HUl0lgMaM54HBy38mGfnSJj1X05XY14VvBt3eXGquSxi
FLX8d1e5OeEHBB+DolGNIND8YG86+Zeo8P1z6pcmmgyXtNJpOkadvyvwCPzlKv7NKOPqlPwEZn9D
SPfd189MKWvcQJb7pJ3SdUEAIEk7Tl2vIMiYm0r/6ydmKfSbtSRzSt11oVc7FuP4z9+7Ews055PB
a3ap+yU3F85WY98MFG12YUPAIcaKjTGU7r2GloLT0HsBzwO6ffDKvT947k2kPWeRHmzbdPRXfRgG
67i3/JvWbEDplGKF2wbyL+GYWHst7cHxakwnlYTMVSO7jAcFLauBIOcVd2aQPNWQYdeqrqLnZnCx
FNbJbZ0QqoSQkkxFW2fZmw3hQ9YU/TYsEIrRDLaeYiG+dHYgt5AvMq70FqAWQUFrJQzvOVYawRtr
w9T1D1RztHsBcdpTvXwM3Tg6Uv7yLr0wQSML1esGln11C2l1zk61bmlslA8N7C2nBTTS2U+O9dhO
RvSto65f9eaqasN7xQriNu+lNvMSYSSmGWtuJ/DcD5Fyx5Xvj6egDW8mnN6PdWaEhJRZ7kcMnLhv
VU6JCBX5deYmj8xk2mMV+dPVYOr4nFvjomnczyyC4svCGKIz2Z461BGHFK4xutcr8O5IsdydazTj
p4B5Wzo2wzO87ISxw4w3zYRJJobsvB7xV9xFofpqBsX0VY+NWxiWn5o01HYZOuTLUbXhZTs0L8UI
4j5o+2TCwp632xS3Nes9aLRhnrECa5IJdX9cjavISAcbJhb4kcRCjAb860zL7anRonZvzHvLUwrl
Jx56kW4sXYVX3NnDqybPSWikTLI8ZTiFvGgcc5/MZJVofsgJLnjbWp7zsJjWXeXtkfTvotiSZ0qP
9nnZ+v4AZLgjaIeanCOLdAfLjduemYfQVGCQ+2Kg1umjovO9OD8F8JCJS9WaHEpK9Xmwc1YvE/Tm
EMX4xbI1EWuyTRITfGPnT9daXk3XbbwyMalcL8/Q+RuvwySaY9PiQ17Z5ybz5M33hzJr18R8mFeK
zOCNrGPyRCi/H+oxG5jjFuJhiK3ggAR43zfttGp6TwCjYkl1gXn6ceQb2AVK+dsErMCdcIDcj5nx
pAV5fqpnWbTGNFkvCu1DUxjahyEvb7tEgdqPMu3GqKgduyHJAOgnNtKX3r0fxAjDanghy27KFP9y
BNPU1sOx6rRUQ0wa9zdMEyoipzRsomF7U8cbBQfcrAPvtkyII4N7lxyhgXvI3ux8F+l2dCvyLrql
wNRthxEP7jTalN/tLjhZekiE9YTXCWig+5iM5FYUeaG2TWYC5Y5qbZ2JBsDaBOeBCOzHUSDYRf06
XWaaNz2acYqVx3BvU72qHtPPBGFPjwK48XFoMy6GQu1Lli8PCN/GO7vBiaWM8qEcq3JTx7imi8mK
tnY+8ylYEl/bdWhdL1tMXXvWGivl1CGKj4Y5EhmJ1VmVk9qpMv68sJMQneB9ChKb8xsYX+PlV90A
+oL2WrWXRoCKs1APc41yZcZk2QQS3W6UWQbaUijpWneDJ7/euhMf2+0896ELMnujD47aWzEv3KGy
2QxGX1wSLz2dhoLIMvNkVH3s0z33bpuuaz/7g/iI5eQE3i27tnvTukKH7aHpd4YNANjmsu7xudlF
8EKGIuhs4QOIyPUSr6NMt2jyOaBZk95NaXs7OoP9KYW+v627Yjhqg1Z/lMOjlNiwrRBRYaFROM6i
Dt5F6Xxqg4sSWO5n+r/Dbqim5lBrfvxR2jTa5+dtxITbpGjwn+BpAluR1w+2wItlViYYSIKRCzwl
j9kYfmYgST6TuMevx3eRmcPfN2L7MYh2lh+mj0Pbt7eWE14G42MhSuMecFd+DUbjwW8r70GGU3wV
NdrXZS8RYXiZ1aS8peTjbPpM49ug9nrLTQYPke3dAX3y7sZGIHkK8GMktEA3RWRWBytrCQ2nuHQo
TGN8cD2b3OWwsOi35eMDqDbIlkr/MvRDCkQqqu/aITAu0ZR+qOquvmvmB2OgfjAQGL72/bhZ552k
7Jy5/UWfQUEv510ib6K7MCOPp9c/u2nV4R4d1KG33Y9gF2LWazbXohlzjgh1MPw4/FJ/44vuD53W
k7fUO+LGsxXrcbxBmNavaMuR9TXEDiz/hjZFX5VbBjwbYb5TbGUTBpuB6Lxr3ynH62WrC5jI5MRx
y0mLduNg0c8bAJEMSI+u7eTRJUN9Rz4s+RyWb570zjIw+lOxUaWa8A/Y5oVtcO91S3c6uGOqThb1
tbgIrtSo8pNvxMVJFKT51XXk7nvEfG0ssx0t2vrWDKFMWINQp9J0ilNqC85SNQXXy82OSDbMRBGx
ZBRdp6vlQdI3MGJX3+t15Z/JEdk6vmEe0Xo/T2FzsoMmxWD1Lde6r7ZncM+hzjaHwLv4LYmArHas
qHGAEHAXCsAzBhq7jcwMEl3y9MIcp0PFMmIlRbjVOndvWcVLGMcf4tiDEZKMCPrDb9pY7aFw4Z/o
BUJIwbtg3tcN9TZXzmECQrXqSIqog/qpQYvsmdVL1J0F93EWMGSCiU8gCT/o2phsKH/dMp3fZAOS
FBWjOxs70v9K5pBaKs5O2zyZY3Mz9XNXubhOlD/fdekseQIlCVg1FT85pncQk/xqmjgeakwt5gXE
RIY17RW5+hWAipepGWB1oI5Drj9ze50ejJyxHvSmWNMKRdPuky+h2qlaa2N5wWIoujDy6bEd7ZvS
7oibJosprqajNSa3XbYSLUsmSBvHIRLZKiIb18qmfR1q27Ez9yCaN3IO/FHjN1act4VFf3VU+BzT
QlCBTEeLw8aUVfKxioy5sh6fuqbrzzaJuzE5zHYkP0RCh9RXCx0xNypqC5cPHip9Q5zgV8cg6iIM
MbdNSXObud4He5xQoWMf3dcRMxOMOnORkcwnqnFl7lwTKOJsp6lv1pmbHps6u0hRNdKb1K7DYXgO
J3sn88nY6NXIB7KMz1mhX1EqAeLp7DOieNXE2tOtp5egR3aNkPQIC89Yc0/q1qWGsLmqYAaOWglY
WI82KELydVlYN3oF2q2WCWnRBkZe86PZOmRoIvzpyEnbxmlSEF0b1dsyKK+AZGY7fTCqHa2qbuUR
9gDQ2bySGuuIrCrCXd2Z4CNshgShvmkNsLrcsV61zNLXjszxVEzuVdxNt3rtskI2pLnybHsrTA0T
dobzKsZnAqsj1iHqlv6qC7WWLEOaFvZ0qYKuvSAzEWKoBQWuz8+mET4009SA75MXVAJfyagEWpKS
tZF+I8Hw1arzGIEtYQUtMwsg5dWOtBcMvV39aHfWZzSMCAxIR5cfxHWo0Yz2XeDJPZCoAfn3KjTh
/pIDioBBQpnDH+s6uzyusUr1bXLZef5uMu1nVBzkV5QSDLSNs6NsO267hr0xot5ZlWNztiKRbCKS
OaShaXvV99dVQSRcSOcT4GJ/anPuS0WnjqkZVnsvwwnh69MR2/zXjBtgVIzhbTNW110EWakNA7Uh
EQW2Rj8OJI2wVc9UU99tj5gFLinnCPxSfgF3z8pPoWKZS51RGkRWJI7QkIIEJ6Ls8lWpq2oLzjjb
5Do1Y4doDwwQ1ckhCxSVQe1361xSgl+ebGf7TtH4Z2voHZDBbXkyyCZf9bhPN4utx2R9QxpeX2DT
09tLNb9gCYXgjawInElylTorSDgUxnNBVuX83oN0yHaWir7SGghPkT+EJ5u1O7DKut10QJcYrnD+
AxquT7KMBPK+WfZREdbZhc5VHscH0wd4VXvpl87HSa78mIy2rs1P7XwQ4ojmAoJhSRdFa0+BVOMB
YfI+oNkOb6g/plA7aQLNv8AikEQMgo8sGz2147aHsUA20ve4PCw1J1jND/QFd6o23UOlSdibaXis
Gok9qEyTbJ0E9P/LyslOZNA/VZrX7+p5b3mKJfg5zFREuh/M9bzMTlMaZCfi2j87ksmS1SIsoxBV
bFvbLqH7TE2+iuajXNZ1vjGKKTvx9ogXAiOgMJUeI4cb/xzn2vhVclqCXY0+2E8yaIgFbD86HR4u
9gh5nh/ySZHAlRmPGWmQDCdSrZbno8RlqFw2kVhvKdOpQ5mN/mmMYwDB85YbTNAKbFZBwJhqYfSH
kBRPVZUi59son4KiHnZvu1rgJidOqXYtLDmhpGCVh5MGwHd0Wh5GktlOQ/6U5H769rTTCGeV2VFF
1FeRZLtGWDVrDdzOKciJi6qMv+Dn8AjriZwLq+0SxvHuyophrgeqvizDPSQJhx6a3tPxnD02itMn
aSyM93zjUKeIvzZYwW3NHljQlGib0NGdy4SK1SURkFjKiIbflfgDuchjBBu1qnZ+8G1yDO9EkW+m
OFXVusqORBvpO+lJFteWczFqcAz6GDa6oPeglaxVk1j/2rdavzYaBtZRd19IDtsNTjBsYy/kbGqy
NSzaYFovlgyIzxAr3twZocjr0+L4sZdn34wc3WwVWp5djByyNKKt5VGq0MgRmXQ9OCzPWwG5b8yU
Z7+QDSccwcm/DpDlzy+7oBqgjbux8/bTt9d5e1z+a64ZhJu0WrV+e3L5T8Xydr//uQJu1gZ4Eo6Z
f9/bsLz55Xfe3okckydpTsBF5rf0/RcDL7C3wyCecrMLmXPPP401eaglyWn17DxaGLXLVjLL5L/v
LlvLc+9+DylHsmvb7GF5fnnoF0n99/+LK1/uyiG4Xp6aCKvfVmn+pZ6DjmzHgzfmKkE8O7vfH6aI
hXQ+lXzbyyZjensh3EFunMS6yA3m4kFZy7ULGx4PS3nudE0Qe2fbm2KS9S5uonQ/pAYB64NyVvrc
CxyiUQAob16HyADa5uMUJ+3mKzciUEUMzvu4Co7Aj6YNhHOLWGAD7oWXDZc2DBJQtglcO4ozVU22
qCiaOSE0Xptx/w2wsb6fgpT2KSGkEZEYLd3eUP/isHS5Dih1sM6+SxUWCIJtKgZyzNWTAkYGMUYX
jD12nHyrh+aqkuYtghVkn0OY4Nf2nnIq9ivNnrSdPqnPrrqRhr7Lh/KLN/jJhTeS6YVtnNW/1zwk
EUu6Fr4g4IIQkFh4DKrJ3uuuvMsaxEXZVB5YWt0Q97sLXVKUanh0q57iiWU056RKGnACZHS5qP0s
YjGBfg8rq6cJHObupupAY3UKAGOalF/Cu74rb0O4KqvCspg/+TdWPtyYUf7aCLlNU/AS3D+/dZ3h
7YOGhYeDg7qrxUU0lawqCPL1BhQWLOwoFlFjoSJWMUNqWJRqHflmuXNOreLT0F63evbBi8t+D0sA
uDjhMTfEHHzpsijYxk75UvjtvdbASGn1vliH2XDyo+AZQo+WVopvdpYltmJjVkG1Tct2r/LMPfkV
2oSQuZGR9XD0zG925hmHoHsIkG998EFLr4rQO2voU07GeBy7HDWSpZ9dtym2sRuB/2vzcKPD5920
5Jlxe76Kipdc+MSYsATeGdKHmi5z0vNCw151eqf2rl/BJgM8l4x+vjZqwFlzZrckmPRK0yrgNt70
DY1jfKVEgeexwqHawYnDz9PfWgjPwrR40pKiPilB9FUbtcx2RJlfJmFxwOSmH8c4PFB6etR4CydJ
6QNwGHEX5IQM20kkYperyDvUZvHM6pYER4Il9j6p9NdghfSWKV+m0ZYv2oYI6gEzc0d7E0F6SUcx
VSwIc9bulMDSbUV1gB+E9yxoxn1Im2hFGkV98rpbdEwuMxPmBkgNTnZlP3QmrPl4XI0aYAYwYVGb
ascJQf06HDJxTO2sOAO/406UFsyDoalYHvpu0BME+E3BJ3xN3OEnK9xYUVWdG+pDtYMyS6ROtS6k
jzq9dz5CUEkunC8xiKbr0oNaQrriJM2r1qfCUBPIe4hJRdQN1B+dNBj6g2BYR2OX7mxZu3u0r+4m
iMXnPoHSXwuYxEHIfL+lgcuyYj0Z4ZM1IC4Ns1biGmPhFORMUis/g0xfJjtNS2qqH2GxUZATKWMB
sMdceSPNpNoG/BGXOtexbQnT1OuesybB1Z4Bf08c8yoxaQvHumBqD8517eUMzIn+PGvACq1iMsLR
YV1HRT+ZXjNayVoeftLy4rXtB4HfctLALvr2PrWRa4F62/nSTbmM+P/ugC9ZM4KvpHHvhkyWuOJx
sgdz3GzQBwH655BI+Aw5p4QUtaHud0bn5GwKBNvcOnE4i2oYD1WeT3uyD8EPmf1LGObjLSMgQpiu
bVdVObQXYRyVu7HvID1PqX3UWM0ZKL7hVwfX/4+989iRHEm39LvMnhc0GuViNq7pMjxERmZuiJTU
yiiNTz+fR8/F7c6+U4WZ9aABR2UBnRXhJI2/OOc7sdvWJzFSgEnT+mSTOLIr8bWE4F8dSiAjOOgx
OrVDNhHpkCUv/Sx/Rs6lbq5dxh7HGPGoU0dkT0stgktSE5G2ONRmquTRfjxFk2ynsJ3FzcM5N2JS
LNlRentXamSZFMqX9vEB1jSxnaNX9d6x9wJ7b7Tq3AVNfvnHh8XZ2Mvgd9QmFFgsIbYm8Ywp/Saz
1L3XJue6QqbipKQbsA70WAEyHATi5Ez5cOoQzp9oKOeN5bO/KOOIEBZZpQzXOake1aS1d1QcBorJ
ipWW6BGMClRkPG0rzzu4ujJ2Km1DUrOJt62+2QKafCOblDV5Ym0+dWPl7gAcshaeo/WQ+MkOL26M
zJXT2iBrjhHRdLDN4ZuuliT0opG/q1wbEUmfvFesLf926zdps20G0jT8RxCEScLnKcX1BSkl3blp
3P2YyvGHZZJ3D6V0RbApfexMwDBsx181AcTalXsNXoRZqL+aldGcUTnvRyrYJzAiUDVjQhuRbq6s
gdAU3kGfUyu2d+SWvC99dkkilhrxVGZ7djkGtxtGj3KoDzFTrx3KK6Vfu4hTFvYmSSx2/IVho7Om
uEW7Y1UrY14stjmBOlX5PlDWvuotzqiBJzPg75Qcj7eWr08nN8pUkFKgTgEUuNm6zIW367I3Rt6Y
j4LdUMlbsPggjxyvYKQORMZrMO7HdUfFEPjbqXz0WH6hj0FhgF8Y5qekO/XgcGER+7ecCjAuDHVX
svlB5Dg3nT3mlznvPuctIBHN8GVXE2jpMDXbUifHm7RGGKd04+/aXACboQupScSY6ik/eSzTtwWH
9iaObcBJaoS8OAPiYFK/dlA/38hg2nZyfBZLjH7uEXXfPCwxY5OKrf6CpaN8HlkgbTKCTNZeVVUE
RxvjrrYRsPn97jyjEQ/HOCdmPm7WUrg2XtacBU8hvxdFYO3tSXHGMus6CEU2de9NJDt1KmQuo0Pn
kUEAnQNKbBOFoERhCfnzd8MJ5Knts+A8B0G8K9BUosayWLbNENSAv/dXRgHmOS/atSCAAnckPWyk
rZsIaihLxlBnT3eASyRSsV49xA4mYE5bk3Abd7YOOLfUk4yeRyXLl6aIN4TLWk9oFKoXtPE5kIa+
34jhixqi5tUh3/oC+eULj1v72vsDZb2TVKsg+m2NWfmZeFFgGI0Bc/7xR5Rx5aZ3rfwox5oowoIZ
Q+vFu2mexG8jLU5+028VcfRY2L3PpYaoiQiQKYlHr6rr+QZTWWFv6OkJGCU5UZYdwFJNG09My03y
Na+czC7DoqKE1PxF+GmLnW6Tr848hkXmj/fGTYh7jptrPzfla1oMB0ZQAjla8Ruu9QgXX8U7uwSk
3N9gglbndvrOQKK75Bk2rb5AWplUAZEKREk4A0FCWTqHpugGni4T+4YB7z9jmQVxNd6XiHrYbVF2
6ocHOBgnliQ0L1UcpYePrK+IMsXhxj2a1o/UH7aOHuHEFrHY2mlEgxv1Xy1ZX12rrK+OYFwYQSUO
wYWFJBXt5hSzElnAO6NJ3Kcxc/a2lm7I0vYw9tOzYzv9VWcKUKglxl1Ta2sVl7xdIyKf0O4le2ma
wbloqWGn6rOyYBxaDC9RVQaHsrG+e70pwyCTl1kyRpCz3LrToPamHsjSZd9EBhjhBINvn8s5/oW1
joGo502wqxaXvIFpX5i1G/ZJCtGl6IdHxgR0xtjmhRsBpFH9bB8g6hGrBxFJTdlt5NQVqXDuaeoA
I4sgL5VNZu+siomIwQoMoYmGJgMxy5y64bAQxBEi5QkXIus3hV8gq+KkmJS7k4yqNk5tNqHKHU08
tP6UtMI5SRwLqxKb9CaZywB6BZCmuUubF1GUW1y8iFNRt+wbt8zgRwcpuN6Sc4vx+MpqISZ5LN6E
2YWcSDPSD3dk8DEmz76drExk1QSe/yK6HV+zZDLcSWfV65Sib8oaaLQ+rxcbAnjs8xo1S9vYWjac
69zQu3JozdWj/zwttLPIXYk3AT/51WLEGtp+8DWeovGinK1IsuQpnjGLFAOJaizaS4oLj4lKQ3dH
R6sOJmJtObfVedJHhNM0flmXI8h11F6m6R4RJopzdw5JhMX92REXPlUBYW75U5a13lW17hrxyfxm
duQhKeNdzGxlPHXPdBvtDDn/0NSK56qGJsZw7exn0bLNkePsuTDRQdnvUQ1a3Ugj46s7/Yy8yn0X
2Y9GP/AuzqzPtj/6oaoW9nBxxEs9Ty5JhQNG2NVbWc3dJepz8TxOr01uYYBAlnBJMj+/lj0nCaP8
fY7g5F4mA+OhInUvY3F1fHq52Ec1DQ25o7Lt+ntEBfNbF8q7GqQ8idFBvOoCpEh9g/u3YbwwOnAi
vEeKufP4IHcelJJHoBNlY3ANzDtrrzMU9kOs6vygluW1SfrszIpCPyt7WRuLQa8xZKyfHPvzg3Fz
//hgbHeA4PSrqSXLO7PwEKESpEjtjhko1q9LlM0X3gfjsz2ax8RKvk6MiZlaj2xoyLhceUbQXRbI
JfQFhtqgBuJrldW9ljnEYw+mXTsN7NiXQq7rAu2z30z+gwbdMJWLFGFFm8HZBWgXt3Yl9dZzzWo3
kPt3lkm37XN/OVUMigF8mFCJzAeyyBhZ5zism4Ge7IWOpnuObmRiSdmSaXjGOzpD3EC8nTbTr7Ql
yFDOkE3aBwXHoWGt07TbjEmLrbaMYXGRYL0TRGdN4pQXcfNSgSMD5CcxLZ01ebdaVoTWOk20sojx
3iwROLHeiOJz6lfktMmU/D1oQ5TChJI1n1m+c4rYpAPOWVZu3LTXN1nrfs1+JNtZRTQQ+pmpdaJZ
BgnnO1pUI3SSxt/PIj2iN1Cnjw9DQW1sZr6Ypk7Le6nrLSkQ4nXkiYeH0Q24CMzxqFP/SxXFvwzM
m0+g4pFKVk2ImKpe6UhOlIxVs13ystyQGwfgUllsjls3Dss+nteqbAliWYb24DRwJyOXyZ3WM7PX
5LHjhxrqOLs+i7p9P1Edtqn/eemANg8wZwkJUicIAw1LkeozxtieWyJIt4khvmvbpP7VxXSEIZvu
M+G3m8wt79YyqGs5pvMtiuqT1tDbdSnhrXIK7SuwdpsRJBbqoeRdd8RDyr7otgQ3JOvIzyiFsokM
MyYSNyf+Fli/W2+ElF1P6Prc4ktt4A+d7Tn7wly9WUfcYpPthjTWLqc3hr8pkS2SAal2STm9liJT
l0fkuVOm+8HtQWxyjoZYYJgO7PN+TA947F8rcgs3UWDJ9eSR+eX0vgtarh/CLCe9sQ/M9gpivPR+
+QNRNkkbQfN29KvtlnY49AOUhQ6xwiPIsaxIgW16YFa1j05gQPCG1KYnPMlwYX3Fy0/XRoVbsxyn
e2xq3nG63ddGv2Y/gfAdMwgc/mYHHklhWPCQrNMV5T3g1x4RHnOthfynisQnqYZqk6fiWxttO2FR
6Rus/fom2BcNOT5RUB8aG9QixP4BjJsz7otoefBGms3cIHqHNjn5MdvPZu/atf17MkP8IzC4TAhq
qXwyhBiPUWscarPY5gWDK2tm/uNGAIhK48tczj9i4uiZW5ImUC0aGMdii7A29G0ZveDSGLk6i7qH
Y4cyg4UmS9SWHIJKWumW9/3j0a3W+VyqnZw/Z7VFmeId277kvLfbjYI4yKvei8kTyWCjU06letrW
UwUUVeKQdyMLySUjGWoJ9HXNtO5rtrllnfmrPEtAvxhMapnx06Si52k0rdzsXwu16GNj5vs80t4p
dnZCdGjHCTvaeBXDL8sJ+oMRpBaUlEpCYHwEJ/GOOtZO/5N5OKAS2XYrjNLTdmLJVuT1N9ZkLpg/
yVjLwFpDFbSNrUSuUnCppUOmHkyh6LlluKRn9rUD7oWTMfYgO6r+uc0TKAN5jBxiMOwXgLGeZRdk
JbDv6wH/bdqkcQ6Qg9BuM1gb+1QeYEz1ayPFteAwCsdzmzFGb6kcS+89MQKf8WJT7Vs40Zu2WWAz
R7AgOQ1PXKwZX4OiNzFbeRsrccR+B1LGNidqWUTiyoLlihHKXidJJ8/EHixhOZVPgdfX56oi4UB1
oOs8j5rT7eczhzBo6igPbkXKHCRltpZmrQONpH+lglLcrBKxTNKFcMWzjY2Xn+VnTLSuCvaLWSKn
AMrY1t6G0EhFfN7yKtiUPSZS3lFYD9jwUGt6ar64qdG0/y7x7X0kXtt8gemCYd7Wbo7pZvo2TBYB
bFltrDvJeC/Z2lEAK66lfItr8T0p+oItR/Wzo2nfQ0CO1kb9qyLx/IzEzt95TvZzAoOOQCYuDhmW
e8ef6o2Fi3Bn+9F3ywL/mn3MbRlka4s9WZdg/h24q2HluKGAN7qeA/YvQMI64LSNceqcjEIWayHk
wMrmnC1/seelySopX6Il4709MizyjYzBQjNfZP+VGQZRB2n+7k2h7pV3zEUv1sLJuDp+y1aU3OEt
Bv5jsMhvysvMXWompIw0bo+Qn/CxdBzCtsoGGnSOEurIexX9Fp6q76btPHCzPoETTZbt3Zgn0yMx
lpljQEONQDXANhLLx4u1DMK8mL70hUpPca/vTUWOp2qbc4GzYJ25NRvChX7Y75BhTQ6RizX1QFow
DNK5/SMSjGjsvOcqE9sBcXBcuc5crIjYkUfHN74XGIlNPK07Ro68D0btn2bJr2fPvot/hJydkiy0
TczK8Rbo5EB2LFx0s403dhvJvceyJU/cY1z68I61qEPfcIt9xthvN9pfTG34JEYSwynSKQ09+wrs
E9URJw4kuVg4MCWsgDvA6niQC/UuvWg6Yuyr981iuuua9dNsuyz0ZdugImk49+0+OH18EETys2G2
xuwvbXcML9KQncxT5Df2OVHyOzWl+aNQ9t2JzOSa6NbfiSS9eOOU8X4dxZaR0Lgj5obnebC5wF1U
0Gu6B+Yt6XsW1ESADqR7MwTLmsd6rI9fe+SsFExFdrQqInXzrgBaFauwmp27rLx5b7UcWkvest5b
88pI4nFVoPP40VOuDcp/jwBgb5KJLMk5t/N1GRBDS3jKW+ZVh3LoiK3t8teGkdCedRkKj1G213JQ
rxRVOpxN2GkLeTTElDNegeU9BlDHMYITOpPTpjUJCZ/pZJNUzcBU+xjs20ivkt5Kjsp8ZCDPEb1h
C7I37XJagQUXhoizI1hT/0zc4O4hZN9CKvXvXVIT0Dk35k7r4KuHcI2YuBjj+Iz3AOvWsIa2dWit
Wp5mHTurgF6szxi/5WARGDRMYqckPc1Sm5dgEbwHvWZfxuxidG6Qr0OjewFZv+/qgFYHfznXOHq+
FlHh7rJgsLY2rLVV11hMaJIqupTmfDBnOzgW1NLhWOAyd5sOvZNVXBNClA9zTLykQ19uZM+69oBv
jTq5BlgGkwz/hBWLYl+yp2QFNXfh0ti0ysYlqzu5dkzSi6RYmrCv+mlHrrjY+GR6YgcZGWm6nwue
ladSaEWpkIQVCqpb2RjXUqsxJMCzuwZxDPqgSYrLxHOZyFkcnZLgJeJSASGghUvya9Lbw7ornPSc
Rw2XZ+ytvaoKTqvKzNYfB78/0k16BrmFdW9ZIe+Oa6opFc22earj7CYthr6LPW4KIxtPXEzwv9yX
27hpzEOTDxem8u1atcp9ieDRbRJlvdQVNUo0IT4aczZDYyq+V1lTPaVetwWEb3/xGbSssQLxI+Hv
2FZtKT+Z46Eff/VNb7+20uyf/Kx/rTr0U/TDJLcD5PvkFMmv2nXHX3XNfM/RwWpR6GEdg1Y4XfR5
NFwZdtacX3zL3i/B3HzhNVihQbQIWHbr5DhIxXR80N6V7M54F8V1uZ7HYROLtggNVulRar12afCc
lAs3kUl3rmtJWNSIQxAlp7z2ivdHlPXObXzkSyeACGpGebf28aHNssAtq+YneyY31pxM+21BNb4i
AQKfXPDoccFqTMWTbuR86Obmd9nk7Rp8ZevS9CMosvX8NAUivirTLFk3PFcRnS+jG+/kMOfc+JgZ
HujgBzSWsDQjHrwNrbUTtp1KMQHgbVsa6n6FljZ7BNn2jJwp4GnqrMnAxxvnX4UjbriTjT22zWRn
KURuHPdfPbEQNWzUfZjW0yPNUeXbxcpdHFRJd7DxOr3k5fK74f5O/bF6tYNBHlr66FXOs7yYo3mb
Zo6fzCNvzVxgoBJ4WF9K9RC22P7AanWJTqVq2LIs6RlDY361xDlWLLdrEOUISIJ7X8T1bXJrAJcj
dx2Ooe7ku5F5Ge2qu1pdEZpt/SIdUMgjzpzQV4qCpnfWlkfFJYJYvs06eGbY3x9Hn3hWLAIrXcfR
CxrhT/bkEwuVt/mpJVvtbnU88DXEzI0nCQ/TTPOIx6gZ/lkYdOfEKs/saOmxmvFQBkLvhqy37vX8
YQp2Nu1QuOfZjbvrYBLEyZmx6Yba2haPt4hRMLp14xTlHdqmiQWWUyw1c8Ghf46N2rwHybFz95it
ih8546m1O5vdUzc+1X1RnAvMBTSeufiMMBEDt1CExbJmgN5/H6dL1Nj+F5n1NdsfXoqC8Q/Vocd2
iTQ8ZpbDt2rOkC66jX0sRfeVjsA8WYp3QpDKLUFgV2/S9alHT85V4XDKizF5mmbSgXxqPVskTEge
Hz4LKpAbwz3j/f2EDeIuJFhwGCFHO+tQEWUiPY0aKHjf4jfqnIkYt3jiruUj7um3jWWaDsUw7Mcx
F2EbONlzhDDONdutx7m4Lkk0ObkMMA7ajSdGMuVxIoBi1QQy/qRSxq5x2UVnrnqFg7F9ALTz6mtB
wBZLVS+9l9Vg7Tu2o5/YbSPTuzPZc+38ZpUI7soeoq7XfCqHR/cMXUCNBwPb0MWOzbeIhebvWra8
Aj3nyR2Y9I2dyd8a+fLKVuieTxRDfh/pLaD4aFMP5ZUQpJT6iRadYHfzYjLrX8X58NIjUOZ7rdL3
pGW80/r4xSatdrbQko5WrB2K0LEcm0uTk3dQospkDxVwCGfEjqnS/Ubcbr1P3PHFMuKbIlD305BX
8z5yO5q2iP+MgqbvaN8/saev2QRPGXOSIjpUBeCf0dbjfcJdMuE7+OwqBp95nt4FbkMWJZa74pnE
5RGFuP92bme5Pwd8Cm60zWtmUx8fmSO8qx3b5gUa0ybeGOyDPhd2q05uwQ0v8sr83KuRaI0y8aGl
I+8bugTurjGWF7jcaLcdZ3hLuLkZ9uafEFNle8aHtFRL7IVNFwtQ4kHzXbMi0qkwz0kG+oCwAudo
STJz+tpF30n87EmW8oePVOitY4RDNeAAuPdI0zGbaX4mhrE+GX30a2Yc9EwsxLJrSM8hre4xr6rQ
mBJsItnd8EdXdeXZ1789z5jnjZQoO4HKiDWEu2Hf9g/XQZpJQloJh0+tUR67aJRvLTHg//ij2/C+
gxanCUwch4NJ1PemqOYy1JPGLFDGX4m9Sd+K5jlogvrTaEXx8yQnNBdZdg8mmMCAD/ZNEr0y1dHn
TgbJqRSBdyeeI/kkPnYRw9wcx6haB/g+X5NiOfeB4zFOyfVrXjNpw2R2UgUiDNoceZo8LFFxoNrP
S8QKC3NBc8SbOe6VYuYQoGYDLDAACoavajuIsKuHvHxx1LzvysnHX1JUVweg+rmSbHI1UvPtCFhw
x3YXRaXT1VerLn8zavD3rWWiYLAmGVKR80hQbKzmkgV/pA2OGSrdtdnPy24I6GWprfXFpeBfEwQx
Ut8Z4hAIu7+NCy1vk8fWJzK3P/WDPzzzg/3WSgWbBXnIdsiT6VAhQ1upPo/OyL77LVtNFqyRcm85
imI/X/fjEJ3GmIK37IbfXE4GhHHXcSMNcleV+eNVLOQTna79RFs5YPlxTqVB6kI/1/nWftdOmb+2
saFeqd+gghtFsnca6qOposeeln65OqQOMiv33gkdH96Q2NLieqW+s9oR1yWqN0PuZRcsHA4bSP1V
ub24fHwYo2DZgweS+QX/jjXZQbXBuId0fOJaFUfUeuI5co7pMOT3povkKSpnzjRBW+N68nURLz2x
xe/iR9ENV38O4k+JYcU3iCLvswuuvHC8Gn9bMt0GRYBi6S9nHLBRcAR5k9lEquAjqTQl6oLxlTVx
Ze66VnUfRIOTmS+8lWXXrwnDtJ4Gu/iWBWgv56yR7+ikEkR2Lz3ZOMfMFeS7yVFdkq66efZo3GgY
EAElBP3VS6ZOIjaOXcOVB5ry7i5iONgkYO1yb/xCZyFCjGPyxMguPsyzKGHT4plRxVJtA3SgDE5y
251pVRNva8URMR9453CbqU8JU/E1y+5vhW0lb8vw5MLx32L8n7ZLN/wam/5ZN8LfzHY9XSBVHMda
OsDj4rc4aM3TUPbEu2pj2fCe8PeTZY//MFz+/5DjV938+p//49vPMiXzuutV+qP/57g4II0P2Mr/
OWPu/VtHeRIzF/tv/m//G2oqhPsfAaZ4hCwEcjuOjZ31P1PmLPs/IFtJkJwP2Ol/BswFEE0BdXqg
gjCrM+H+r4A55z/YGgpysBDP0xfx0/1fhBx/+KT/y8hr+1hncXqwonahEFqIU/7V1LogORyMbnDv
uemkm0rlGnt3HPaxOa3joYQQIkGVEbbCQFjke5eEt8o0CVOYRMmT4Le7QJFIShbkxSjyv4EYWP9q
uf346aDaEIUHvpAu9k9XfOzMdkE6sn13BSpyTGUX4s2JRvMNJyTo8l7b0bMjcIVWdTZs9ENg5bmC
PjPu0AOUtNZ5LLpVxOI+8Z3sHC1DsDI19RXD1OQ2RCkSxwpiiMveuY6+/9ON8PSPb/Gfo9g/WKp/
fLlBwAb34RJnr/UnhEHFfU4InbDvH82YWurs2i4ZWWRe06wZHFt0XknwlJiMzKcv5M71T72w8P94
CUMPAm8YyTEc9qurh6zON4gQ9XvxFjSKHsXwN6Q1lLvUalU4jt2z9dCMR5QZdVTSXTPUOJdGcf+b
3+nhcv7X34lJrIXxnUhs7sE/fydLpnEVZIW8c6NXe9WZyCMUCgJzisPBqgD5J8I559wfO0g7/iGq
W+OI90+fZzua9qnfvvmzbk/EVj1yicUVehIb1mFtkXr37Bboh2KkN7wD+r9BBnzQVf/tR+fZgcEh
eKr+JD9UzD6HGI3XXTQ+s5XH2ELsJwaw8DDSiLU4DkwkowzpdX4Zh2L+2gBT8qed4xgkKaUi2NaK
mNE5XuadHGoStPIJpVKC94Vf4WSAuiICgrbe64KVBdmVN5jc9vVkMkEjIcjzOg3DIQ+OUe0VCF7I
CHPtZMEJiKJHMpPf9iV7sTZdYI6jVNthGU2xjjT1wXsU0jWjd7uOD0v0MBSBB2vRDbFxJoSw1fE1
pSW8fHzk2cYb3XLvuOxBVG5e9NymoYP3ZCdK9HgRceDIfvTXoGZ+6k/p+0hg2SUz7GLLUUG1ZEYS
o4bIdrbZj7ePfyJU6inPeiLfpNE9g9RDXNhGCNoCXHbWJphAhWHUe3UX2kc15wIRHgk46B/acO5I
cJ6M5qd25yAs0+6zVcVYSmffvicCMWfZqcP/w63qAop+cKQBU/+JNkMiKYfZS6w7CT/n0Xuwv+iX
9xFEe3bldghXExGd7Yegot6SFGpQTmWBtYcIIF7MyJXqZj8EQMEwfZ2LQdwZIcQ5BHYZaGy7KrgE
ThX8DZDwD6bN49CD5xlwMHvgaNm8/ME2cA2TfDlHifuCGYiDO3mOc/f2GARvLLdESFWxUgAMRGw6
YdkXO+mOqZG/dME3OP0Wppb0t49I7oApknlQGeCZpJaQLTpvjbV+/9ff8h+wrY8fVwqoTyywA46F
P8/oMQgqJgqzuJeR3z6ZGq0emd4U2udkqAd8TRUb0so/+hVb4aXKz8w/39Lc78O//kHkgznxx+Mt
BSAMwNL8NP8GV2az1fNq4ioN1fiC2sw+q/ciydxznbIWMY3hUzl+yevKfsEde4mtmW33ZFlIZ/kq
ddfvWLUVV1X1NlLWYR1jn8ussGkrqLmdcNjwGGcuzrRKqurANIz00HR8ZsZXX6tWH6eIjQnZTt1a
eai/DKPSRyMrPmc5oJu//lX/u1tEQn+lpBAPYMyfJ5llGzVlX2TeoR/9sIcpO02+yRxcSXanmfOs
u/y3W/t3w2gz4Gtz8TVz5UXo0aX4lHSMzI33JKCoMPGsk9WXEAcXJuNLUBmb1qjiv+GFuP/+IofS
gkbm43+e8ye5VTQZYgA5WnfVsRu1ynTcc0jvF29AlNJ7Nx/s+qotoD0MXg7oyjNZ26nMDjvSmjHK
PiHLQZFVzz8cJm5nkbAadvz6q20KwqFMLor0ZR4mVnabFhLDLGx3oW+/A33yD2YimafVpIZV/BcO
AwnPSYCRuWw69A9IL1aj8EpySgiwN7FlB3F98qz5OQfMde5Z3Wz9TBGhSjfEImdXLf54ZfAX8lbw
b9m8gHOqrKeqi53f0BzWCKLF3Ri8o8yG+EjcyMvHXK5ERkLqXG0f6TLRyJLiFbGawS+vtg85ztlS
ctz99Y1iP86KP54JjzaVrwH8M06BP+iOWRFHg68DcSdRpljW3jI+62SpT4uHSAnT8vxsoIlbp9QX
Z42miFGtDt1aB1sAB+pQkh5F9pB9RDcFS8S4DoOkjbLndk3vMYYoMjexX+tTE78NI1olmIy7ph0w
ckvy0iPWnYdK2y9x5RIwm2U34sPdV9831kVlnRY5WBf/ISlvEbugvbF3y5QfABEXL2O7yHXQ2zs0
RsjseA8+NuXNls1yEDJtGv7mDv0DC/VxjHkSKL2NOd+zHfOPb8qYrWF0I1vcWZG+2y3pmv6QfM7R
z526Vtgb3wXdGE1YCqO0LE/OI3ljwO+NZaQ5EWD5oLPrSyU9vfnra/jBE/rnawg2jDONxsEUcPXE
nz8Zy14rM3Pd3ScsxKdsyrunwEFCHuRvKBX8s/KM82xgqyMeTm2ES2JZ1C5wPSDprz9u34aQwIPz
AMkw9pYX5aP0RhhqnnUE78lidRw/gszJLTR2dp/Tz3YL0osh0WgWkCnbJmOdd8bSnInTIkjddMlF
8fpvRlVMoYgwUSz4bwqU9rVNRtVcNHvdLsEqadms2J1JvOrj5pe4GswRq1CJZ2COkmHVg5zaAQ8k
g97OCRCNg2Yn2TxtWK2yIBL6muffslwP55S8m4KjmdoDPnNtfcpLNtCjLxUyBwAmQTwhPQrseN3F
Vrd22OZvJUMdBA5sW/76kgDf+1f+lA1CzDR5oCSnGh5j90/M2eLngdemOr4b+VRfS2MZd7aBysyp
Em9dG2fHaX+m0dzvvEX7IWgQknmq5BXGjAonBzF84n3354cXRg+2vbK8ZdkQe0TZKMzQ85SfYNrW
/c6J7Y618/eii+ltSI8jW34yQVqkOwTg+ZMpvvQ905U8mt/60TUvQ/2UBfnNJP10wxdmkhalfqRI
NUpUZogOHCd5nkbLfUHKd2SvNEDrtsZtZW9n1Es7/yGyhoU9XCrNrzTaglo1Y6YS4I3ljZOdhgwr
01w8E0FabBZoD8noBgeXwO3MV82xSQhMcn1d7U3VmJtyti2glR5bXDefz//4J2u4z6V99CL0rHEa
RWeRdlszn/Ob007bssZXKw3l7b2i2mB2anGOm9W28WdxiHPrOVim6K7X0mXM5YJFAC/wLiZPHeBk
HGdAGKwsIkLpsH1h3Vq6fYK5qWi99BYnPhbX7OEnzTpvz1/LAh+r/AaWDM0Ys0YcTHO2MWtg3TNF
77UtPmslyPiuHmKGzoy3SLSPY2voc9AIbEHdtguoB1Q0zXdW4TEj7SG7PhIOEIgE7pYMzB8L4phD
pRJ+T8e+zjZ0dIefpnjIiNRNpuQP4zoWm1F+JBQymyrNvt7Owl+Xzvgrs6bihNoWfVlh7rEQzhs1
oMkj0e5uT9w9XF44MaX3U2RGtFeJNi7LRC5rZI7Xj83F2GdfO7l8q3wUf1leuHe8OiveGSIcfffJ
VtFnlSXLE5uvnV2X6UYJbojMNtA1d/WhZXoOGKD7aRcsSWdvyYB0++ar6uuw7swFvzTRgEScE7+m
xUE6Ml4XXX5NsS5ss4b4LzMvMIXDUWh4VA4zWqALSixVR3sSS89+PfzyRe0zS+gy0HEaXaorO4LZ
IdgRndghYGJayl4+9IVfnqwAYrnpgqWPeN9C3NCrpZtK9kLdZUg9KKq2P9+9zh02Ddb6kak4Pg/k
in4Braf0k4Z5L2LG2sFH7k2lQkrB8vaB4FuRd/dhSJuK33XBAwbjLTgItHAY4S4RJVcdd/NFyyhG
32m7m5TUQygmVOAcyADDDemeehY6/4u981hundmy9KtU1LhwAz6BQU/oPSmvcyYI6RgACZfw5un7
A8+9V3//UR0dPa8JQ6QoSqLJ3Ln3Wt/a9qjf55uqa4R74WojS0BZaPK0zjbqKlXhunBIQ41sl7ea
Prza/BTZqjpB85PmvQ1zMH0Hcr8mszSZbP2WNo1+Q/ja3+TeyVFHk18IAYfZ8qLNcE1mvkJbFsXh
BVXdoSls55RF7kcbJPHaAd4fN4N7NdIOglnBWCUgDx5s/wRPXljgFyr/xxjZyxRgwRB4GmGmddCv
hgbgveCdj5M2mQ7WFLLWRs0v0cjh4s8XQhEvVno0hTjbiSMmzmTbDenPMQvD29T0zV4zg1uBXV0r
J/u5yOtzVQXhOXYtkgd8ZlJGVL3CXTafXMgqQIunS6xvBb0HWCsmzBfetp/YJn+OgSa2xYTv1Gj8
7kT4MxZPVkrDqIajcl4AsdaHZIrQedgGErpJ3O61TCixkuCHuwSiuoTYgnehygIi9Biv0cqgvutK
YrVrCe6w7opDL8SSCakARzR8L11yzrDzPtmJvQ4clyG+Nb076Fs2WSkAK7QQo8tOFM+9fVVSMBor
jSvrVLRqlcR6CKoBJRjp0vgPLTfLlo1LrrzRDVh6O+1X1BjWHmgPdtIiWtR+a78YhvmiRdOwHma7
8Bg75P0Sd16hif33l5zeuQ7mhKgzTrNExcXEcnEsUn+umvVAUNb9O54kBMNLpo09h485uTfp62lg
rf5zXY/Axca1t/TnmLLSJEXxfhEN2tkU5EsOGk9rW5Jp+HVR+Qc9Vs5e3NMzB1bZtfDMn4Q0Vgfb
oi5yRdCsEkeMh3i+EMTTHwIlsPaa3a40UCKz3R2ivuu2ppntZaiN62zsPv7cDDg4wqWyVbNLupov
MgvcWBsTVeTajiR0NqsPBGoSlkMlC7yEWM9RI+bzfhEZMNY0nYsmjX7gL682bkqCILawcW0W+iy3
T19CO3ypXOwUIP8pp3IAZtKz4AeMyJ6tKPJXVsd8V+R8WKaKKAw1jXD3WKgzE6WD1h/yFtZEVxPX
Gc/piPeLv12dsImsMBQ4C+HXct3bKP+6On81tT6nOAgItZsvJtGRhvfvq9Wo2buuBk0to5JjJBfs
xepwv3r/KuwB1S/u1yXhtpWhITgQ+bUajCeZ2uFea9iSRQrPj2EdWkIIaFVkktVMhsa2cItnEJcE
J4ctmvFkvOkxTATNa45VWWhrYfzSlXvue4nrBKwtZ9rOWCae2y+akjwQO8SGjlJMXzdljySu7xny
y+KS+s8NPfZNKIJkrZnpRw+eeepjZ8FaOSzaDm0E0ekb4QYa3OTZ0oc1pB7BhdVpTEphCR9c0K84
9JX+W/M1xNDJKtYEH8+IE27SYFqR/boC4gKdyUYo168FJQ6j+jHfO0VEhjF7f2ob5S7OP3ItJsA2
b4H7wfVCXN+ifuxO5pDez+rp0ki1J9fB4hkFDe3MkJDEzBDdcrSAcNge4+UZKHFnJMQzgQCvT35g
+4KvXdXb+03yHvo43+/+1f22r/v++dn7w/x33/56BAdvAnM+DcTN334nODxI5V+/RpV6vPVhsvzl
sdFzch+zBFhBMvYBmxxXvx5czVVREJW/KgRecFzn/6JgeZqWSdfwijCy+/Nb7t/5+rn7n3K/moSK
gBwRIl8b4cYDX1wwCt7cFRAFmF0+fRyQvKL5KWWw1QYLL81EDB9yQytFtxzjgZkvJtOsGN/riMBk
w4I/GhsTZdYyR0mPjBQpG+pljpeOII3CTTzSRnGH0SufyTjmD/JH3T3KT+eQY1E7JHgw80Xu+PoG
Lf1T7wE1x7zKt+8XLeeggyd8sAWlspd+DrQNTgHfZhd0DqOUR0bV0/Z+v/tN94v71cwh/FFznFU9
P8j9dgfF3p+vVKrTNdClv/r6ASp5EGuclgE8jd7OQUMtPa1Bpt9MB6di8ww0HTFQOqGIwcu7k+84
ip6czEG4Mq8hKDIwbt+/zDOtxsOtPKyo9xvuF72rK32NG7AgxJYirC0tf3XPUr1fYLdGhDdnX94v
7hG9Aqh5svi60fv3t79uu//c/d73274eZgjrdO3XHqtPr0/2qmV2PC3N+e2Z2JY3zTX7c4iBYmMy
A6AAyobs8HWRl6771xvHOVH469t/u3r/RjMzOr7uEo6RB57h3w/73/0I5UC3EEZSrqKWXsefe2dZ
4f/zy8ka+Cu+frLG47B12HIcG/tcBDYs8OJ//fFfd/v6pbio/vpn37/xt/vdp2Fft/3lH79/528/
0vultp6ss2+pW0X7tLH/PHNDKyxDLe+Po4Kpbp7uGcxBhslld39mVNLl2W7SxaKGTrC7v2Zfr+j9
qt/M8cx/8pr/fH2/+euu96/uL3RcQOqkyTL/QNcZcAhznFhbS8a7Tjep+/vJV2s0XauSg3g7L3PV
2DvT+v4OwJUs6/d7kLR/X3zcitORUfYcfGaqWY5gN6kpnu4YlPtFVXsY1r6uBw6Ze1odOQtlwCIS
k8MJgzfX/UGjeUd1TCOkLxGA88liUHMVqm+wbfdn9f66VBS+G4IpnhWnun0wVzDm/AJP0EHiZn1/
Av/29N9v+8tLpO5v0z/P+teXQaJ426BY+A6l6ofQYqZYToy1p5hwTrSegvQn8gcEvshCtR5VuDM8
AomCroR266Z7G0+rvU0sFZb8IGiXwzzDtJM+WWMjiNbYZUjrIPNxWVBK4jacqjMjiPNQmuWbc9MQ
tp28/CEAq7FP/HGP7BmcUAFjo42Mz8mo7UtZ6M/A42KckJc20asjkuAHZO4mjloK5k1cO+PFFkm6
tlmC2fOYEiGLWBdm6Z7jNnqeKk1QItjPkhytrVt6nwWLFXwGqZNI1aGvjNnrh9j/XlbApIu2F9iQ
rGCPzpxMe0VrzIXXGKGf6Uw57YCIfwMvhU0AJQmpyNqywA5wTaZyg2+nXwZ6MGzyngO9Zo/Q5obv
udZBDpvNCzroJvyPnUlt4LubCrn00kqEiY0Eo7JvDD8mBsCbPtP8bRDW4U2v1wDK6tzGFRmOrw7i
Gyy14icC83Gj162/Qz3RL4TuP5Z5GD+Keiq3qpMvXYahi+EwrOZRhUSeFd4adpfzYXY0zFAlh8CB
4n3Ph+GKKwmwTZR2mzIuEEfqb85oO2yxgQ+bZAhXPO2XfJx5OVX+Q8v1/NypQbI1yh190BsLUnm0
JzfaYxS5SOlignaTBxtt7XPbETYISP9zMEf9tUp3uuUUx0ITYjZWFIg/R9xbuHOaCYxG4IVropXZ
CmXpH2qLngGvx49JWJfOV84xDtgHgyGBUCx/ZwV9ykTHVaTDUEYoR573IWMOdMpaeMhewlnMeh4A
hn2kISC/0GzNnVGEKcAHjFxDe0pcFgXHqMsbXq0WH62xTWvDP5WFR6aYNlBnYzkti+7ajZjshDGM
jzERxA7COk047YPZDLRQrJEZZeYleCnimrea5KDHRqd54jLZQbjPJUNMmaMQjNJt2zw0rUxWLXLZ
U9qp17ATxt4G61NiRtq0Iz1E3VHeqgLIsvQ6JE5Dr31vdwTKPEAKxkgdZe1Cz6LuiOiaFCAQiB3j
BCSh48KesEXgA3T2luts/VuHftr0NJYLhZrcozwqvPpn5ofxRfrGK/MbKlhO6BvD6Nd8uovLUPLG
GvtsaWVVDnZWPEXKMk/Zx8TI+bXxP001Po5xHjwYsf3dKu0BlzCyp2Icz4zwsgtiJRYxX+/2VTHo
y7GoX6uhcp7MMjmniOZOtT78AJvgL8I2cs+jBlGuJfL74OtQWBmuPyM3X/e6HMgDTapdXhevveWp
PefTPaIIfRtbwwkxJPOLuNsr5iZukVfHzpj8tWlK/jqe4EUVkPeTjtOLxHH4nAyAbMzhhhY2RNr5
4GWgiQr3oMVOSquYqaiRCkqk1FxKDG9bssr1LUObYUmxGYIsDPWTR4L7tkiZH/xBuIFvyx38NKiS
F1XSOCsL6cmxmfy3oTPTk11P4LjMdkInTY9w1KEqW4FtHSm8BsKeTbkziI3plVgGBlRoJ5PvY89f
zmlfg9nSYMrEL2l2aXDWRP5rbPL3SIkNdwHxZwa8u/UWJiD4h0ekB08woOgncHUFW9li2qI1zOI/
/XQyLjkAnjZK6v0otG86p+ILInwIRJEJh8SND0k6ZSfGrvBBimd/qJ9xD3ubUIld4Uxnman3Qqsu
roPCUA+YtfrDNx3vNH5UDHHSrxDOMn40rF869HTDrz6MdzPIp7MWaeuq2ivRGs/x+D0WFmiYDhiP
2bq7VnaPjSN/O4msdkPK3ARbkUqzaNVxln2umVCD7xurfTY+enGprztAYEvbzaenvqPDaOW8ALAF
t4JTa+pK7QWg+06Ik5lK8zmyEJIxDjg5pYmN00O+nM0uuxEDz3EM9f1sKcSr/TbZZb1WYd2QGpKT
G1OU/toXT3pvV1jgQCYNeO0G2XnkgnECHDURbiX9qIU7gFGJMajrqXZ22pXdtBDrQRhtIktdAaZn
Ky822lM2fRbohB882nWt2T9Ryrn4ktR2SPvx3YLkblkpulHwOCCK0TxGkujxulL4y/voRbOgLwmd
RtjkI/+Z3PahG3/EqNc/tdotV6qcUDQmvGnpRuYco2HQC4GduerCnh5Qoh7Ghj3NA4MBjpdBHx+I
atdODx3WkcP9lsDCt2wN+S/k+enORTGJYRnG2JCfPNvRdlNNDWVOAIVrUH1nVcgtHk9zYUvUzqEc
2k3v9Hwu2iyhNZzIlxE/bhVizwVYLq938E0+ZUw8CAVc9UN+HTInPVQxDCXeE8vaNY9tzcYArbFe
qWb86c5MicIwFuEYf2h6JfZhPi/bOA3AK9l8vikqKb0qf5M2A617tKasrTtYhNlNuM0WkHzh7AdP
E2u9Kxu2Xlt7IuIIbbn9Ox/b/hUY5SHR3RihSBo/1pgSFnUcbvVCTrfITz6saCzOyBVJB2VOfWge
yPVDGFvCvGGh3zJ24ShvAxsfc1gfUKtgjhwb091DFetfaK3w9tUakp9hHBVWaB88kj6olfoPmvP6
NpUc4b2y98+29BEP4f71h2S4VP1DqL7xK4Fv8CxsRmN6j9zKXox6pJaJ1tVM7i3CrGxapgHPzBL7
3ktTkOumaw668yoQCwJx32BhBEz0zGkZ9Wa9qdyR1pzObFcFsFP0GiEpleq7bacvXW9TwdJi9QPM
eWPcu9QDwzPsZhNxmZ1s+j68DhXdT4lfbik1S+APSXe9NSIhBgHdJWEBJ/GD4Z1x0UW75YkkhLD/
ZuW1sQbk+iusmMwVzJkehkGjrGyik/BveElAH+bpUwFJaoUfsFvVBss/JQzvinG6GsDaDz5n5b4R
9XUynBrDxfAac2qmgzzFzziSziGoY0z/47S9uxYDcB/S/xmXQ7oF0BZuweiptRT1RUuaajXAJJa1
Ld50+zdVXbpD/gwEFu4tAHn1i2HOo9Oa+k9Li2kk++4buxd0uFGsDOjPDyoVL9GUTR8RPPFFK6ec
90dJzdgl3tFO3GqhzBLfjSB8SnN6f1+HB7ZQ/VUv80+hFIzYuj8EMXi/0Z402mxBe5rCyD+BBrga
Li69CfXIGmhMvKsTThrATlqExLSRE/FAFhSVV5Du2qDF6mx4D1OZV7tmbpfoU8yUzVDFJk1LBM/k
3EWh3dIWdqMFpnkEEBK8eJBI95sfpt+9KMuwrLjlqTfAj+PsIRtzjBZJ0uu7Jin9ZR9aNy/PvJuD
2yAQdDBSElIZCe5oZdNXsadvpZ8RmMBiUDOOAdlDG66wDBoj+NwOZWs9SjQzy9Rx8fVpsP0LsIh7
hlX89MDALqXYj1ILdI9vnhAl0C+2MarLFyVmN7DepACLdIRIvndTgz8eYHVgUU/RSxtsKIKhaj50
J0oFMkPY+HZKDD/xIl6HcaN6l7U6ExDIEv+GCvRqGjRbjDLfJxNZTU1Wr+LMEbdSFt+UkRzjVmlb
3TDrhUaGHHpql1jpnj+HskqiiWi6fWRkj3LUyJ7z2mQ1aN5vCh7rqFU1Hn/fnvag+/cue9sV/dO+
Knuqis7Dgu4NH27NAMbW2vjF0ZNrZteHYQgom9x62sRVmayTRtBdgqgwoilbNql7ySOsJl7y3VGj
+IVX7sMuvsWWPjy6Ur+mrfWtQFo65+i9gVYhHMTEsmEqADIy7wOmgKTpakZ7LJJerQHf1bOEPju7
JSdgNhbkll12QYt1iObHJLQegNnSLX1AFSnWfC3ImLRN3qGJYHWBeH1MWH9T0qWO+DSrpRzRziEu
zLa6ggZuYPBdo7b9TW/8MYpynizAWHxw5cJVLjGNofGt6IMz5VF98Cx3e0820WPUBvjpuuQkwuxb
affGzYx8BaetVLB1iuk68EoslAWyFifwIrCw5hgNFn546SM4qH3iQOO1n9wytc9Gg1MMDmhxNqPu
IZWADwo3PvtBOi4VqilYVuoQgsBZCs+Ltnd5ZhinWEO1KN2wvi7pl9QMORxswoOjSAsAvV3NxXii
DZfPOxm/lTCjBNtoFoH11En+7Mf6h+EVUMIB8Hdev9M98Emti12TZwFsQDzlPHK8ur/HkcmSq5mp
fR/3v5EhbiOD3EmGL0z7GdYsBpNxdQwYFYHUEQ/arxLc4QoZDogNRscHF/WoG2TGI5buV0JJT0xp
iks4fAfRhEGKJuQNQbRchSX7/f0iQex6LrPxrU8EJObZ9zZlzi7zSs5nOWGdtkSJlHoNZugx23G8
ea6xXzfJe13ZSCXxKwIYUVAD0Y2s+54zyH3sBHb2ALbfOsugfP1nayDVrH2YaMeCG4kW534dDp/k
PDnKP+WcRxaSg/MqYbPZJb4HMj/YsRi0x7JOHsokMWB9ujakjPE4AnBml3O0s+330zIoTeCYg/ZI
3uQvztf1ThudT3PIQYJrebTro8JYcCY6po7zzoDP23tJ5CPI1X8WM0hCTLD4dBukZdtGDdMKtVMd
3pGo1ohv19pgpZvE6Um7XVu5TV+ooAdvV6m/tPsyWaR+Vu5pAZv7suFqpAZ4SMWoHzQBwqmwk2Jd
5zicJYOPLSfiapHx4QJ2rtJjXugEs2fTzU0zjSyFcdFWzG5ywizxNA6IkdY56qt1jQmJQYT15hQ/
9Yn6aCz6U8NpbE8d/sZ7pj7W1mNDV+MhSfwLCEnFMqlncHf04TaSK9A0kUvuK+oekHP2g+Nr2O8p
bmyZn4E4b/Iws3auHkjWaMyhk4I0EQVtht1U6QdTAqbr0pp6HlnXBgR8s6rt+K2mp3h2KqyxTkiU
MA2uGJifwPMx6skSHWa/1QR1pkL1i1djOdoBH7GxHHdu7aJ2q8wAnBoNkrSpf6q4C86DCm9m2F0h
WPqvA/5HOgq6cWTfJXhFAReNOS3qCAMPOV4uVA52tvMRCq4tkaKTc1rMbglO9rQgoiuxJIEGKltr
FsDcAhSX1piP9ih/FT0z1rDGaJcETnvys8TfOQzKlnlj/NZq3TqLOltPbVVe+76vYf7Eh4l36XIg
THSXu4zPk3m4HQWpcdGyXVIX0Ukx8kIIiXee+dBwKITf36JJHlz6MxoWnr52X5TSzoAq440tIOC2
vr5H3DGegerZ8D9CoO5heoVUqS/d+UASlo68ZFP7NrURsLLE/Nl3gMkyH7C/3Zov+OoWfuPGz13V
MPjtxKUEd0GSCLGOdkomhB9yHjefSmeGogaoKEwfI2dmtdlD61KRNMSUEQmLf9ifcFV5yqdZkcMe
Fri/sPwLrOZrirF6IRsXbjm9hyVqHfJUN/cjA95DoB/A2hHQie5sDiWiKLywInDBcanAppfF4Lyf
kVuNTvj0vSiRhiEPoeKMwPiSSbuqdmWE+HKKETsqq3+2INMxm20sBgaBuR4kXowmOQRDVG/IslzZ
2Je2ssXN1xJQsawbO2Z+p3/4VFBOWfEcJ+q9SxLt0DqmfDQshiHABOxqJOwIf7jncXjR7dTl84rP
tgvDTyJdOsaMjyHLxSXS8t8Z7keYzHLnJTjR6wjK6tghuAT6y7pPxhas8pgkDSm1TZfGhxDSGSzG
ngCu8aqNUc65cQwWbmTgZKtfNJn7UIxBQzGCt1AzTQKwidkcvIKZfZ1hw0qakTItac1NU8QGAyd7
wyc6RyjJB7VilhdoVzMfGF1V9jokgO+oQxl3YOd56S1shmiv5mWW8El7DlNT26Irn5JUeIjAzxYj
/B06b4zwkEn+9Nf0+lH6VNSV8sfrSDLOstJSuZny4G1UlYJr42EnnDmbVn9jN4pPWi3e7y2YFBcv
8Z2msUu+WUVqMMNFEEROMh+3Ce7B0YJGXOOR3WrVr7gCwDHAi7jlXfeTpN2jnwb9upY6Sn3wGksx
OE9OTV5mCXhnr5Uj1UHhP3SYr/eJqjizWkNAl1T95t9+sMoYWFtormpapkvLIWAiV0CTm44uSj9L
OKJA/94YUq68EAKVmTXZKrMG3jtR7l7NVj/Eo70ZpireKkTcK3fKoVVEAdRsQaIFIzjm4JZKH00j
ffG6+NEf5jDrMB7WdkcB4uqwhHW/gLKcOZehFu1RMUTQL3YRjAdHWb+wDOYnsISkNslmRS59vY71
ireb7wKmzbQB+zA7XEylsppiUFJlS2IzXh0KjA6NY62cc5R02VEmwbXH1ueJwvno1dmcIu9kgeRc
ZhL3iSOnnwlA6WUGQmfRVFO5B1IdUHMXv+5i+GDwPnPl1m8LelUQCRwv2Or8k+uIDzwxUePKMV+c
Yeh/T3COR05MiOPsbtcZnxRc8bWZgE1Z1ZCeSW26dW5Ms7FIrY0skKcmfJqXdJuXGXDGc9F7JzzP
+SN9W4zDsStWVFMvjYQrwbgZ9UDseCcER99spapjGeKRaAUUgioNzIWs02Y9ljWKB29g9EFOmhsQ
3KtnEH9lAW+61Zls+8z2/TB6HhlJINVFH5LjlpWl66xQFbe7WjdOU6rsM6GU+wGnij0+YZBUANkA
3tBWcpb31qMMy2mhNTczGejSa2OyATT6DoIiOUlXeyXcJdx6aD6PYaKudTyLF31tZUL4OuTQPg+9
/6iEFMf7RaqR+hHV2WMqAgvlpv0r4oyKcBj13KLX8o9RXqiSQSol7vCWxKB1gmidGxH2hjzxn5Xt
P6V8EI4hSetuPWcHOAnNuCGlxZVE8EDNvr6aEOX8QE9Z49e6R9tVw2Qj/PQ3nlN9LdTERlars5Vk
+pEhS7Mfp4qCpIiag4PmH9bjqUzb9CUeZPJQfZp1uc3jInlhdzbwzZLCVZVbG2jGk46yfg2FhJGN
YY9n3yAYaCI5dqhTDxFHNW3vvQWjeuSIou2gscfbKUZhGDH/0L0q3uk/YWNGx7LjCJpYGlh6rpng
tMcGqPOYJXuw1gLJfVUeMMB9j0uoqkZW8YmawyV6jy5vPEAJo6gVNhQwPA70sCLgMIkJOcO2490o
s4IlyAh2KESQC40ZvaXM85YdCR4rDiPuSgvKJ722hm1vRJsmssRjLsat1aDVKzzjQvja92aaFTSd
qh/zRNBd6wtkp608qsLx9jKnUWjERXMstWhbDKZ+BRf5ylOg1vZECT5axs2K+PcJ66KWz7NsU3rS
JSeDqAOLiniLRrc6wP9R0VAg2XNNEITap9Z37jb31LQRRYWlPH5tINbsIkIIF03udjRWSSTMk2gZ
ph3Ifi8kjXKARFAln36Bo9Mzsw/JarqwkK/g+AkhDDTApU1LbhxDshq5oL+dAROH1hvWu9PRHE6a
t6RIg0Naa8+WaiBuh6xbENuCbVkZYEn96aEaOthGw++cofy6izhd0PIZb24UyOsA00QX8Fp1VR8K
LGNI83RkNPHUoZHNm3ObK3PdOZwfTG9h9J1zxnTkzPidH8SjpvvCG7Urw/4nH9DsknZddRl6gHrB
YqIZ9MSegyOlxL5em+uA+L6Fhktz1/mP9L2TJ037nY7AL5gZdkt7Pur0KjkNdEbOqU58pQd2Y5vI
ODq5iXWVdlFcfUNkl7R++XPF7HhfIMleajGCPdfOxVGzEKxqOVFepAXxJHM4e47NnjeJEXYnq3Gg
ybXEv/fVJHZ3wwXGeBKzak6UjIqKracjb5Sudyq7GSgHBgH2qXxrezp5uqHfCgZWddRCpR3AXQll
VHSizN39pMi/gOpXajtRN7y+kvXecxoEtq7YgraBWKuPAWd0mneDHG5OyIkzDB6qyBiu/AVU6N64
SXsTZF9QDGs0v9uCFwsAYA5Jzh8BH03lx5TJbjO0SDjK0HBBvCffwnk9EQL8QNnAx6o7iT59HHbo
GLUVZaTYdURgcqh+SHOrB/bTaNuyB+pXzmNHVbPt9z6aPVstGGJRsYI93iGJIUmqZXOg2QXuGf/F
Im8SytK6APLp0nxiHy6NGk2WyNcwKI+l0/rrWiGb6zr8ZvxPaBIbHPQtDblwMF67gmNZ2f+ggQn1
zR6jTdBn3tJQlVjY5KEsLLOxTgrSp9IneeWcrDgKxM7SixxmEbkqMIuGNFwbx3imoU/0Z0qPdeeI
HqKjtOVDyJIVjiOiFjKviQXlHnrsoSszlp2ayzOQ28FknmguYDSSxM+MxeitgqpFl4OFZjQi85k8
QXTSQAJsE3uNRZu399Qv10rsvUZdfMnJq6ARt0q02P1u4VEULoGorQV9y2g9IhtZPDOhg5rgddNK
c1mp0aX4M5JVJeNqB6qE/l127FDz4aIlw3bAGLRAQe2fGGIdirCUt45+xtIdaPXW8LEOCrkFM033
oryGXHgOXKfKNd8C9/sQus0rL9ZLPHNx8hgIs2O1qAvcgXOnHtmbyDZfOqv4tEFcXwJva2Z+zfl5
jvEIfOoPN3ucIgzJQ7XNnVZ9M4UGQz1+ysw+X2ugN4H3ww4u5bJwIphP82TuTpVURu/tGmPk1TPj
kA3HNC6mLY9ifG7hfK7GAs71mKbjtYgGBFpu/83xLP5JP1hBANtpM348tT815LjbsA1XDCVKtk1w
SEwwZzqFGx0bIJYLzUiC1wymhBfhHskNQj/zciIPuIrphoQomNOJhPN6tNSWNIq135ATNnb97TlE
rESkBqxmCQCNHjRiZsmGXOnr1p12XmAxKpmZU6DZXpBKD0cf7tNxZFI01I51aPukPBOikm19b/oU
VpgfdYjtx/tXhaPyY58Yr2FZAf60iukQ2lzcvxomC2eoNuI1gPstNBrbLkbbxkEnUBkBeZkmsjEv
DlFOt8Vjj32ISTIvc94Bqhmkry/gkeFXSCbjeazCalkKbOzEqdjQJ6PhXDG+v9vLcsarT5P8gRDr
WtqB+63mvBL5xjdSdNpHi5iRoyA4kaxZRTicRqhjMpsKYpqBdTGdTSDfD5b8jizReSJgZGuPfofA
rNWX2ZEo03ZlFCb4ruY3pNv3iMp/y/iBri7qdTZlslOpbQ+MzKi/spg03eHd1gHxGJE3rHzP4hCZ
yY+7PmIIR9rTfVyeJxtIPUpp1OV9TiOT5LitF3XPxBWaJy1ipaQN9dHyh0i0egvUFL+NxikXjsPH
uNLdWa/SHDvbfiUq7RF5HrgbWfyQ8ZRtjUAj3cEBpjY5Z0JUwGk3uHd9u13JeORg6HXHinHR0Q+y
k2pD0LMKGy/J2GJhNXDP4MAA5bBeQnzvB8okd9Uw5aZ7yu7QiGnxRyJbmZdYzaE8s3A5J5KTcSBh
PGmbEXiNj26Nvtvb1Bndk7gHXzhCDDeFem5Tj0Rij1Ui1wOM50ynljDim2XSQhWsBxrmBF7RVuyb
AFt6Itd11naM9ooZaO6m6FOdvTyjgQxerJrER4fVfgngiRxFcQfDjR9Iw8ud7hxCTXPPtLIo+00N
fJ9uvnip+JWV6KLYN7cZkxcIguR/uB553ZKe7uQ47ANjsUNY1e96JAh5ROO57HZWr+s7LfvE6FJs
u4KQJBqyC5wl9a6u3XXtAixqpfjR72pISj0gxMfCrK5e1FcrMiPSVd/S/wQs4S7ihEi/KCGTKWL/
uZZdcwa3NyH5eieECJSADShdGYpgPUUIG5Fyh1ggmhgBjK53ftrge3EF+bQhmP9WZOl5yNsfgzTo
SwbJ3hoFBCBGJKVIAK2DuVrYTdavG+XQUGVcSSVtrlzPN84cUB6qwKgOyqm+hZYOOqfObg0oSivu
w3PtGbexjSYatWmwYiEcD1GIoV7PdeZhzJ84/82ax/5CqKu+r6b68e4naGzjGYlmsSfOu7rYNvGw
VdHtptx9bWyRcrQGl24X2k+nZ6fIooR8l9H3sdv02PSYOi3d1LBOpCR8hFXZHONunAWkzh/j8/8Q
Uf5fRBTELFBC/u9ElKeibaL/WH0kRfPxfzBR/vzgP5kovvsP3JbGv4go7kxr+BcTRbf/obu2Z9mO
bwvTnRkT/wKjOP/wbVtHsuuZhhA4Nr/AKOY/cHGaLqAN33DxSrr/X2AUS8yOzy/fpYNZHuK7rgNv
MXxTp9XH9398PAJ7qf/Xfxr/5SOdagIclkeKHWLVooBIEw+lFzyxmsCChOllRN+2rt89hz2JEvUg
h/p9yrRbOrI6yZJoMdlXFH6uQCE7EbGw4yw5gnBg5+1vBNKDcJtWAcL+gIbq4n+zdx7LjSvrln6X
nuMEvBn0BCToJFGUl2qCUKlUSHiT8E/fH6DaW/uePjdu9LwnCNCpioTJzP9f61szCwCg7PMWDEO2
K0UUCC0Bn+6hkYcy5Vdlfi/t7tXA0xaBGIRtVpzFCPS4di9Eg5S+Ws7omxpSKuwu3GSa90YX/MHz
yqdkns+DOX64FQXGzOx22J2vTLRF2MkOXlpcW6nW+blwblAbgh7V0/uyjX8ayQwM4VBUNJdq6mQ4
OjBn1bFDoA5mIYZkKn+kuOijda31fiXjeOvmQ+H3lA5FxlVujiRQ7oqqX0hGlw4/lU+P69iPbrMN
y9+D4M0AYKnUm+YTywVuddDTHLRxBbwwKFiOnw7yDulj6aeUOTdepH+guAqQbmDXq/X7OksREDAA
DxgcWc+hpuy8rdsoP1qrf8TA/04QW8+cW07JETZ6s9EN1PFpOQfK2DwxFuPgHpDZaQwIHWsAm3pm
F9loi8gR0cZnNelvIHd2LCHzG2vJuU/5FaSCKkAr+gvVxhJtOquICnt5qh7tpLpvWay7MzNFrUuv
58QaMUiETMf0+L2exBJeFEOad9NfZXZJIwu4R/dgdtHO5m+AL6voacfYeQedup1RkYRBjA0eAOUc
pgxJsTX+bPKU4V7Be5Vl8c6b75FqVPaHOuLbqBZAPT/CVJUg48biQOxXGng/3RRMSUVZverCR2IQ
L4JjrYfkYwwIxmi9piTc1M5RM5eUA8bPhjnqVmTiqTOYsYqmvUkrncRXp4eVaCLBJL9Fm4mk7R0K
NZbEj8bBpDiScion2kuejQZmcFn7REPQ7qoJiiPCzBzvmGllB0uKMyYbTPdUyjeiL15zl6QBkU6M
8M9oV18Q6TDV782eCYD2nBbFx9TfqF5xo+dE4aRgvGsTfQjiAHBupNu25UM52PdzDtYDhI4/VcOp
wbsq7bzbGFF4sS151iHqKFFM0ol1PzslUrbyYM0I5S0A84GKMsUoU/iQA6y81kCF9PdGEn3Ceoqv
SJwrS78UHDlpANOr5yJ61lgjuS1VT7RvqUvNZoaVTDUxp+HBIdJRN7XMzrXZfEO6D+pc9CiZHMG8
CetA0Rt3Wdubh4goCFwMxq+6JyIQI+7Wa8QxtNoCXAGjpxHrMya1EDvesvf93IJDB0uTrQaSZdPR
dzutD+WyZ7meEYym+7o+1ZkJrsU6y1GH/nNfmRcXTAcr9uu1f/y5RWtvVqgRKx2B1DhQQeLE/HqU
NvxMgRYnE3K/skVwjKncp4pBOclCe2lK0Z/cLv5wVCBoVafWzQHxFPaPTBzygo4YzS407aWGrwks
zYm5ZHuCtfNnbzCqC61S+m5/P7W+I1lmk2PsgPH+6/1Ii/98cmIs2c4WYg4Fz9NJd3HAVca8J44S
GHCsA19dn1OXF9a3rBvygaxjpO6/n/l+F2YBPkUaHBZn7NHrJ7/+Urv+vfWJPqaF4hEE7Tac3VZf
PsjOCndpEZuPaJhJiNhXQ5q8k3LnZPjVu8g13obyCUIVnEjiKPZg/OqLJgk9GNrRJBexp8nTQvro
cRrCjLvpdKEfbK0424ttrGtZpjRVER8TyTpI93URze+j6O8xN3nwFAFUKou5noXAWCfnGc749Tj1
j3mslEGBMMsPHTQ3+py5p8bR6QFE5ROSPTrDhnqtVFUXtIjZgyxOgla0hB6/jkDrfXeS4SmcXxuD
bHhLeZsNF1GIQnF0HJOW3GTwqrpanqpZvtdScw7EdMsD69Wf5kgFiZWJOOC6dJ9iwOSgr9JDS2xE
UCluflTc6K2eus9CdPKetmx50XtnY7iktCtt9zgXHf3Isrh0ZBAgOmzLF3tMsRGK+zwRBOVIuwkI
ZmIZ4KivfStm0nxr95R6DLhS67biV1eNzVkXdw1nF3IND/wPxfeTVpAtNxVdvQ2jNt06sc9lXFGe
ifLoCP5C7G1MCatZIVl8CqKRdXFYH7usu4zeO44gWXI8fEsk7bKZ4/C2751ht/oWxlhFG0t5epjp
x3WGX5GEwyUiuSIdvHZkZZ0gJS1SoMWSOHcxafKjRzDd4s9cN6vZAa8/J+P346lSdeIspz1lVuRt
OoLW07ppuQFjMeQMbU428RunUcKEReV8rBYjZpRi8mn+3luf+37ozNWzQg5OoC42RaMoqhNLMgyV
U0ElgbnCAY1wSNwH9q31VQrRCQxRtEs50Q3MyKGwQVSPjxTe69O6gXHnziz5eOwurlXXsF6gW+OF
WoysFrMC3eyLI4zI9jQvm3gxdX4/1ARK7DDCq5e7dg+ac3F/fu0KdLan9bEymH2QpNWHGc1gn2B+
4cky0DgtPwNZt3Qvs4mg7mF2N61warTaZKl7SW/hQOO4zvlyc/yyolS5va/hmKxHWSTEqZZ6RYEQ
K933UV5dMt8hyOsL2ZR+whwtA28xMq3elW8Dy/fDdQ8cHy7AahRfxx2zIrrVZRMvp8F6LlSotigF
NHa0y+36aT32JqWzP6eBxrwh8yNFvoaFtDCbEMClxj8pcbcnDBgU3yIyONdfFICAPK2b1jHSoIPK
ypX713Pr7003V9tbY3vAu9YsBrY/G2Ux+n4/XPfW52b7rS6TFnDwgGt5/U3X023dS3N6fynak816
vn1vvs/B7xMRY8pR5cLa9wpgcT/KCCAsynnnLre7dZMtTjgoPGnmr4+HGA1hFtefw2Kn+zp2X9eo
WlJEX3fjouXWlk7b7wPnRMrigPr7Sv0+hkbnMYNHFLQem369Zr+u3K99K6k+nESXNLQ5Ot+HaD1i
//acU1CRqbOCrNDlEl6vXjsm9dZej936eH1FpwMb1EIFkKv+dfE2kl9gfSwTh+suJpf4yLTPjwuS
WLGIc8msl5Iw9D97389pkbZHmmDuRzSEMH4N5tHFxnIk2iXCXU5mo3A7WF77esPyHMYdImAs6onk
AMmTuljAaQf/2fu35+heAUxeSv1wbOZlbGzjHblgkT+KGVtSPO/19caxWJjXvcIT5NR4zY/1EGrL
DeX7iGLr5p62Pq7iwj7IBK/wcjWul2QphVCDKNK4U1qpG6DSjg6N5nI7/brPnsnITr4uSQOygT/M
SfiVgG5LqpmazESwHmJ84Uz51g9VhnZHzEvzxbX8hzlsvWS/DIJNTUp82qWsQJYL0ludleuR/sdj
CSdoa2YqE0/Cf7jjrEd42VTLUVfXJ/OePgKJ3bvFb/B1e7YWa/76cN1bN+t9e32ONDc/LGoPkvhf
t0to8rB11jvn1y5//422MGj8VJo7bzEt5gOQTntKy/zgrh7HcfVCfr2mkwgdrO8YNeZHh3V3fYl5
2J/Prg8jAFOUXG3lJ6AdIX4SDUfNeflKvcZXWve+N//puQJ3ARfw8pGvTb78NOvuv719ZK0SkJ77
e30+Wz8XRuqVZRnxns7gXx/7T5/9t+dSMduU+3G+xX//w+QIvDvo8ZEc8n8pyTKxZVlttWZJOVqG
o0Lj8jEjrqZ108ulPvn3c+TQc7HpKjq5Rnf2I1iWXOnyvWEvx2L9RDQRnO6vH1k//J/+zPrCPz5D
gyqwEipWy5cXjfFCK8UlzJ5/++vPfb0XYxlEB5dfQzN6EBvL6+vGXv6/X6/2MwmnOSeKYpLf7suB
86sCZTQzutXDkVScKeg7PEEIG9L2REUbeKBwmRYUBTQ2BnfM79WJIjmfroyEu05baulpfiiXucEK
IqjXWQKOHw5hmNMEJeQiXK4IElLCnVsNtACRvIeVTmxSji/tGq9Y43OTKU7t35v1obveedcnEy+H
+om9e7uWiL8262173a1aIjCYa7Z34P+oahrdr9ysGjRZ3DrUZbPCE9aH5joiJMWT66AQnljg0cvj
ztNDqOdnW/SwfJf1qfULrZso0ex9n2d7+ONjdQDtDp1imSXgzEkD16uEjyuvOUXL3EJhYGCpt4yB
apKlm26k2yjgXTNXWGYp3xAKYoLI3eBEXG6gVqa+WcMM83uBaci/iRqa1W/NWHZ0hLj1rriNda+x
zaXfMcOz5eYcL7f2dNA5BbXljr0+HsyMohIZjWZrqeVhLaivEJBctxBHReEraiDUocrijF2hH197
qoX0XvGHHCh8kCzf08VXc1r3ar7YLpnBgRJEqAf6TbiMs+sXXzd2J7ptgWDQr5ZJRV7g3/KJKCIu
jLW8uqmFQsQ90YnbZPH/woHfCfAP+zkbIjUg8KnkB4outVWOu/XE8RZTujUj0yZ/c7Gvr5ZkM7yu
PXA8VNVzCsYdNbZ1t1sG6kJXpz1xgwdjWeYOyyRs3eMYMS58P6n2QtmiX0x8EOzl6XuTkzqyn6Gb
fD9lLROLNgJg1sqQEolpNbBPlLv1r61Yj3XvexMtg1KryRe6Dy5uEP6BbB271l17zPnhzSRFN9Rb
h9ZkMYZ8J+oOwqi31jIHXzf1eqpZYmskGZE7qcIBXl9QSoPFQVu/h8uhWc8218vB8ayPwROwK1oD
pEVlvOu9fkWLdxFxLDO4dRNTI6QTVUS/KfaRnkWZkz+tY3wsoMGuuZFg08aTqpopi/0lR3J9jEZh
OKT0DMImHU5J0g4ngv1EjuxcEO29PhvHMf85q/goiprIPI/mUBSyWR/+X88RC6l4RKKQ5tQDTKJr
kQ/nLsS6g8KBeQ2Foj6GlgRucM5hSbW28tC7iEZj+jw7oeNuc9F77B2QxwFAKbouODqCRnXnC66D
SS2cg7mA4qv6oSIE9AomyiMO0/AgY/g7rWG/6dokroeaGKNyVi9dp5XXYNqr0L1hup3cdJNKsJJW
+1ricEFEIhi0qQ1iDSKSa1zQwqvPbmymx7Sviq3snftkrJcqDKmH9MxPQ0qhEi8ccs9wviNnLz7U
0mmvqqG/7g1UoItIGvmGtYsj+Hazrdx0DsuPSSb1AeDzgtZbmBmjNI6mzM5FqCkBIQ4FPUXOaLu2
u2PbdQf8qYgfSHc7R858TQSwQikY6TrA8CXHcfHwD+iTFZgwuqVqx1YfbqlsEaKQkDG67nVp/SkN
tLFWLStA0+skN0dRpIzgHKlzbiArTRsyxXtsnLV2KiIHj0OIitXKzPhMB57CJ6vxXZ5s5swEqW2Y
JRBwEUE5a85z79xyO0O+2qEgmPQs32iOR5JVoQ77iNSHWygqG6E3SxmEYG8rUclQoiU1gaO71t1C
RXLQ4cgy9QTNNPodxXVvjAKBkFNruS+ozZjJJqNUeGdVymPmISBwnZiuIYVURL0fi1Hf8PQhoNSK
c3Wmh9WxCVtBxAZ6cuKBf6GGL8pJQ8I6kIEdGo8gtUBykohB2M/0NKq6COoE4doqGamwegQJNIDS
HAl7L7Rs01BZnxL1py0p4hb9rwr4K4gglQq/d5jHeF4IdTeFRN7nGYO+axZR3Zwl97WtEQNci3YX
SgMoqTUCcjUZLIESbWe10Onm01dEdmdu0hpcEARI9PVESVEE3+BCtvaWspgy9G7rWIh1ABoZuzQv
5+toijAfMPXfGVM+HKtZnzbY1H0QPL/67ND2hOUxhb2eleRT1SJwq0z7NirIGF/CR5VOXmK5JF2o
q/mHKwuUaoay4zwqFZ3k2CECFMUYaEiaGaC8P1trmW8a+AVSFpg+6kxorZLBnvQvf2xVDANjjiu5
bQ9ocfah5QFVKkmKxuQFklh6qJ71YVNI9xbB+JWn2Ol17bYHNaugR6T1T2wE5abUjPaLqvn/u3f/
Q/cOn69Kz+y/797tP8smiv9L4+7PZ/407lz1Xy48WTpzKqZtF87L34071/qXDamf9QBNOPsrtuBP
484g3EAujcH//b8M9V+G5Zggri3X0SxX/3/p0+nOv1H2WWU5HhoGz4JLboIBsvmX/kufTifyAu9+
diD/87NM6hw8h6/O9W/PsplM6ahrQaXGeX2tGtF+EiJGFdV3J9zfN4CSUVNmPaICou7zMaUeFNLI
cHU1os2fVJs8dIKwwWigSU9s5KDduZ1ydgdMIFFJokflGr+bSa24Wzmfs10zU1G8KyqA8S4TvdiU
iXlWmJBiFEGlqI0acwpHoZAv6rORJljGMOwFg9WiF5eTCIzOPef666AlNNeyZCPxHqHGsy6VQpcJ
FDLhUYa8UXJc6I3CxItP9rCUEh3Jt3HM+pzFMgYJEhKjbTIbW5kehLoI9FP9XJTmD62ZCv4gWUBk
xO+4gb2bmbiEWdj7Uhan3CPeZx6QVCRIUavSJV5MbuLUhhSiFYE7YfR2HEvboxME7C3EQ08SeB3C
rmOErv0mdj+8nKaVNQrsxUwCW2mqfl8TEGqBpk7Smv9u9dS1/XA9p1fIJ+ejOfTbXNJAmXMEb8iW
cxBVCOu9qBu2Jqx7xZ4+zUy5TiKIi5axT/OISPp5H4/abkhg34qsGo5GB3+JuuGU3aW2erRQgde5
NnM7dS90Rp9dJDKnkHmX3c3NRovKPmhaVCCD2hKpnGmbrhHo0WyAePmiAm/HEbuZ+4u5CYJT5bfe
AxtVTriV9oZOfs5sfXjwg7KieCkil/PBRotlfUDJAjwB+GTia5E9cXG69iXMzevKKzZxCznShg5I
IVIiTMKICm31blZwgCS5ez+05puCfshsyr1hXutt9wttNeCz7qUjDnDSWeEVjnuwpUGAtKcHuTSv
TeqcQQ1ZLpyaPZ3FzzabkMoLk1Mhvad/+CvsvT1i4aCvc/iu03woy/zULm7xccwiND96dDWA1XRd
zdsCzaNx0dOkraOI/Cv5YIVkgqrTh2F9Th2o1FGoXmDgrsecgTQ75FfPUGrvcPOgrjGr44QfGLkS
hni3JBy8C7VdXqAMkRbsQ4jR94lIyK6QobjpICOYIH4fMvL9sNYCE3Hzu6HGMD62V208Po490bQK
Yl5DEgE8RVZ4tLzwdW4zSFqTBSNG7rIataGbKOaVq483fY/eK1Zy5hYy2s4OLWps5qNPRLqCA0BH
h9mFzAuVUx0S4iU79Jdqx+k7hfJRQn4+ClFPW+RhP7TNFEYF/tPapaVPaiwr3xuZqrBrIu9I0vdT
MgKyjB2gNRiycbUyLVPi67Lk3B2JKd5r/fwmenwzom+QpZjTTobjxlaYrNHzvi1Tt9k4w8DiZ+wO
YRgrQchdatc58q53Y/Wg/cK95R1b2sRbTR9tOsN1j/cyDLwpta/QlPOlqxE3cjLsgLwjeIrrQ0TW
7kGxXZwlwtsPmqZs1Q7Koy6GCDtlXVHsMOZHwlU5jcTPGCEDqez1wzi56a2tqsSYenAIHKu6c7Qe
CeVoyG1CVvnQWrgUy7De2c5rSvbE2apQMpABT5Qg4kor+pBgp/chkOahiW2Kp/ywghmFX0cdZn2i
MZcIMn3rysHd5USXTzlYma6vBx9ee7kd9eot6xxrZypmd4WfmUhffTOPH+acx7St0+2sNUlgDz1Q
Y41YP3O068ByNWcDF+t6UBrDh47L94lSIqPTK4R7+FXyXT7/AgHaBLVm90HVezdJ27NwGPUE1THZ
44PKjKsn/qxJF7ERNH3q/7t+yS2XerobW9Hcl9GilCLdUK2wg3mDDbvERqldFyAhK1Hf2o1GX7NA
YEYLimxAykMjXJ9JHk0R/2AAzdHMh/fxkGNId8Y7Fa4APglcUfbYXA+mdHzc+zY+6yJ/bguisdXx
JhnN4VZjEcY6KPzIE4V/v0m3LlRhohd/4qqSmx6TN0ABrB2upj3pMnnOG8XYySK+IhdsDGQs4Qaq
QxbkanXrchqAyS+O1Ig2hLloBwul1JYevB5IGsX0Zbsrd4wA74RhS4gtaPxYvCmurl+mxD2JSaXM
2KOKIEeTgqAc34TTlWfNiZ77iWW/h14bGeC0rRIYrZaGSg78+L0143mmI3+refU9RgkAvrYcXk1d
zmezce57pNunEdzZXhNMqA1nEFvNbeajIeP5qVTUi1vn49WYuuk2GvFX49HcAqYQRHb2IxwY7YYB
TR70xohPU3WhZZAFE/bhg1IjtbYJTJM6XrF0DiXkzwL3YnlEvEHfUKbevgihWCbWe6d38RFIVIA6
uaFq0ySLP1zdGhPHr5iGazKGxG0YTWc9quYApUm3BdPxk7HGfpkd82nSH2nmA2ls4gI/gvfQFwh0
dLd5SefsozdIL8Pd6RAowmrBnXf2sLRpXcpMubVvVOcXSsACC6X9moDt9IlQOA8eDQHymjEW7QWo
ZSgJSnq9ZB2V1TRf0aE1BqW/L/olfTvzbgEds4ryxmTvaXWO0iffZnmXnklRvRFUCU/cqlmXiOms
LsmsndIojyoXNJFk7VviOJiBahUqZpkikHEngx82IoiaKszWyxyK8IifN04Kgr1Dpx0g6fW2ud1Q
8EqEZMg6Toml34zNsLdLhdwVy0XlxxjYK1l8RsJ9QN9wrGETVSXDiU7EyNW4cKzst7wktyYtqzfV
y7qzvmwmtX53STvUwt1YUbTt9bQKLC7aKq8w5puN2LCiZDETgk3FwdnumjLnl/H0kfUshb1MQ6ir
YMmaKV0yLmXIG93O3lSekwZGKqh+2XaAKpe7JQ6HPd9BvETNcyd+y/bH5LXlVvUkUYNO/Rg5unef
tFce0RLB2Dj5HjgOdgihRQGkR7kZpqw9VHaU3pr5fiLq5VgUERO5kQVfyFREVYlN7ROal9OonHSW
XZpZzayC2+YqLR0IGpCtCYfiGC/o7Dp5iJuMdKdURTFuj0c94tSktQdBpMo+mQ55VK5q8PipG/pA
pyGYJBqD5qy/NHrRB61htVtDUbpd23KpED3VNK1Op9E6ssKmglr3v3Wz2NKfh04rXs181PZ2DjSj
6mfmWHAC/DDsFWZf/Rgwr8S0ZzLP1heaa6dXzTYt5Ae91ehgVFZ1wONEO306xHCa6s4abrLhjBpw
ulLD3L1bThmSQK27sUe9reRBPafQZ+1WD2AY4bjAPuhxsm1M+t4nT28YmPvsvjPsNhDMbndNFN2M
DlN9RCb7obKzTadBuqXVEZP0hRRkKopLUyTb1JV3qtPKS6435W1Ln4/QPuuQz8Yj6UCPqb2o7yfg
DzNIhY0pnJFWtuFA6UqQAmT4MDSnMTYt/7e9bZeQVzpMKY1T/WwjJEKkExJMEfM2LLJqYIo0qApd
v/XsH2junS1F8Ozg5HWxEXJ8hSZ3PeX6m7VI9dpBFJukR1CTthhp1cjFpM0g3XczRYkQ/npVMRSM
an7S3PG2pMxKz9L5Qdwsvo883c8YPaI22/Yaag+r6cjLKMC0iKOSJ0FBinNa9O92KY/0ExMoQLCy
quJTzc1DXT/XmvfTaUjzLrp9B9Q9Hdyf4VBCox59K36D4HE7xdMB8tzWfm48q9+U731sHRVit8fI
OMaWd8Pc9FZRzWOIdKsP21vck4dGqNvIwYbWpsqNwSSiM6gFE27YTHJHgOO+jd0NsJO9Mje7Vmn3
rT0/WyNUkTLRCXdY8DvUCLR5PpiGdW8s+hcXVpcFLMyN2utRVg+8kaC3XuxQooErsx8ZaVu6PJ8A
bQbqFfKFugrEQYEziNjMtB72eus6/OJI74tOAz1fWfXz8ia9Sp8IZDqME4XcZLjHA3Dt5ksSnqk9
lFqDAYuWYax5lh/XjLSGt1Ds73C+nDizf3cWCIkIm01a7eiNZZRqxKZXO0zhMXl1Juqf6qEto5eh
uYu8CgZZDj/sQsFrp2jwQOboqjbMT9u8ADVKIXdgB0Uco/WsO7z5auR1FOqNn5jZc22mh+XfZUHt
p5q8GRzGeGWKiLd+ABddbXqt2A0KBXt3tB1fHarcd3AQKG5Im88GBlOrywWCCy1fKoVbykRg4uJj
WXosiKMCgQtmwlbfsvQ4YjRuEXziKZ1Nb2/BrJr1GF+PbD9gNceua/k4Np/7UQ/aQnsbUcEOjbxe
rOxa/S6b/knZdDK9d0JNPy/Co8kaPxQ4lrP7w3Scl1Cgna3yRxQ8GA7lD2mOZ4XZdZzP16Kp9hTL
Id+XP41JvfS6TpQtE5aO+GNbJCgBp4didB/tqTD2SqS/OlF6Y0/GIdG6Y94TbTEFHVMcJvSBW8Im
HoBCVRpdtiJ7tKiDiduqYXCdw2qn5Ma0VRpY2khhWJFlG4T/qETKCvpn5XI1JNTpmoui5xcZcqZU
OtNDtWLx4GCqkKN3m0P3BUZRdlxOXXtlRpq3sXH8DIqv3PfVckHql7rT6fSrfsQtoivTGzHNQaWt
fZN7mQOkAbv4kLvTowtvzpHxyU67XdLqO6uzzkPRLjG3t2o93dJ5zDdZqRxatz7XDgVrlmGAGeBm
WNeUBl56a6WsQyKwwNubximX8Rt80DtIyc6k5VsYYLTSzXtb6V5l2l9xE9r0vfykintlKsWNZ+Oq
mMcz3/QaIfJhRPmvavmPCdakMrlny6w/Af82Wn6poTxIqaPSe2pVuW8IEmZ+t8gAKIfWRA5rF8+O
nmgzHmMn2Xq5d8IwvZlAOjN328E/4hdgTM3y/NKM7iEyQHoXqQvCa3rrBYRkbplFZu5kJt+kot7b
rnhHfgjg5ZBY3UcZxeTVGQ85/rhpKH+qCyBI6bZNLx9dfS/S7NZzCSdEnGRKllt5TipUfFcW6bJg
JPlY/tas8I7m0g+87p47/nDa+jniBjendoB19rHJ7F+tUCmh6u4T6NAnVZO/vFb5GbXTqaDeWYbq
tvSwZmnl1h4+Ih3iT9KyYOBkiazkrUyq99Zl8ibMcw6sBI31qxU+Av+iT6U2+6Y3j2Md3Zglstp+
UDYjJDh/hs9HPLG8Kw3YA9r0Wx+45AgWeylG6lOklDADhgnoaK9t6z7lUC6l4p0BiJ1gALwOdJi4
p22iqgcNa+D2e+uU5L3gmIRe+tCVAjYh+T9m2QPFL/YdTnxFZY1udQ/cMCL0Q9pWqcaASIkTMVEX
O202eS728LwOajvt4ZztjETzdS98SBJxTExtH+nTTWdxaiPvtLrLiDgQLXuFVNpJWBLpynJbPDh9
HeDZoIagyCvF/OGcKTTeujqzEYpjPaPPIBC0PMc12sgq6ygtd+IXBeVd3Zu38ZLswoJ3a2Wj5U/M
luqMAAm3sCnxp/c1d9c8xxJqeTo8wvFXniXPlWiSfYRjxU+TghrJQPoJTI86VR4bhk0/zKubqdFP
tWrsSs15nivOangp2MLVXTOJY6nZ59a7q5L6LrUM6cuqeJNGuXOShkXbfJmXBB/M6sNEUJJH0cmo
d7HdvHhjeVcboFitpGBlak40JpvKN6cYr+0AzUE5UJEDdgamFtufryaUCMdqaPdKK3+Qa3oHDGGG
vEuE0S3whiPxc3utHW6LJZnYAiSjyUBLWRqNNBTTJ3MonwqbOCqnv+6wV06EISeyeIVt8Zjk2oNZ
ja5fTzfki0AECPXGN2qIpHnCkqgEkwogM18menWIgZZloGkfWm4mdoLpEMAn5Zwt6mVDd67rvH0V
BgrPhjWYeW/BxWgwRIv8VomLq8RkxGX1p3pwYkn0ajyQ78arlnVMk80ryTliqPauBk2ViOZV7ZPH
yheNuY+4R/Sjc0Pp8Yygjcse81jL9LyJ5Q/XjuhEp8y0hnQjrW3R23dWE7bB8rcKdboWVCkKMkg2
CEjvgCHlTvmribogMdYT3xmiAxMnjgoR9INlfqqsaMlH+y1151RIY5vOJT3S6SXVhrueb9cxUGjF
1QhvylXrTxCugJB0jWTu+aWpi5uR9mw2A7oz+ottoxGt1y7JmG8S2nnOOC5xgfu6K996u3/29PZH
TmOvra092ox9VwZmXN3rVQLFTKWmZqPpLaZfZDf8jhO0oWr2HjpYEubGRMFrdPchkaCsvpBIhJKm
CXPEjZbgBSt498QqCjglM3ojvI0U5wHG2Z22+HYTIkmWViUzrPKhbR5mKEUtjijENQykWPb0UR5S
EzG+Fu8klWxfRhAyrG6YcW1QnmxIw+CJCEjcjoIKyR1WdxNqgxp4xQCGyxkeEvOHtIZbVq5MmLKS
Gdt0lxGk4xUPpUR5nPbogzHS+g6JmmoUBZZd3GKFfmt1OCNj228nI/+Vyuk0dp9RTV5D0z9nPRl9
RqbonLLZngYn14ZG3bTuwMUqCR3NkLoCPGPNJ8XD2DqRtzVt/dyZA/kwfXkpZX9Tci6fMpjlbTrW
KMx792Ragw9NXL2h6sysDgDZUNsHZ6a6XZbMsVCiIDF2f2ctGUmi1Q/Sm3sUY6EKixBIisbMyCrk
zjTI7m1Nlbqdx61OzrTGa5bwu5ROoO9ZwDw6+Jfc1aYjKwDf3fath54ua2ECSPmAfBSrn0un2ZLR
obMRX0oRPbIi+DkLwJK1TJpj11MyjzJj4zSkzBuuiGG34QTVaqjdtncJtVrfD6ZxsUmfkQ2aHM9Q
nmsvsziM0SOhjhczLJ5Dy6k47Kmk/dkpW9HW5iGpUsCoGSjZTNeYNxeeHxP3QatWBHQoXRJo5XOX
Zt6WxOQXvQzxaxbjsWHcakz71VJwfUuWejFzOTQBkRKY9b0FeRfXNrAX8vQaP0JSl0cqzVLJesql
9e/nVRP5vethWgKX1MXTjjJ7e/YJh/G2nqiPTdgbT2X2QZPhvRnOdG43nek8NRWJgkVMJIfDIUQG
oOoK+ajc0aZ0b8SWfe05FjOhpYcToaD3Cw/NtloDIxLRcIzK5F1UZN9OeXdEe6wzf6vMY5ppSH1B
lxlZ7W4jRQ3asJyukwlDqyTA1Cf+YKA4GP6wBqan6MYIupKNtRc4EUl/IXgyNXW/tHuTORQaRItu
Kz4PEgLL9AG53meyZDhlntx5sCw4U1sGNfsimvE3jA6Gu5e8LFkBlGihDehI5nMpkPPEloJjgDO5
aWiLtC7JmJOGzz8rXT3oXLrSEeKgEukNDMydSDnZmnlAJcjwlHdiy0pVjDks3eaSJMbjqJXPpPlF
5qWZsTRXxW1VoFjR/g9757XcupZs2S9CBbx5haMnRVISJb0g5DYM4T3w9XeAp7pOdUXc293vHRXB
oriPJIoAFlZmzjkmp6zWawjFAvKnJfNnVle6ma31NKrsQlgUN+pmLtLfTqTDuyROSBafIEHE9n3M
X8sBbYWgTQQ/qzt8V1/c4g7igKVWEqlw1XpooItBxJEgmCjf0sqS1afZLL8yuXE7U4CJSc4jkrYE
/lhzob5Gc9qmr52xtA5LIFYWITyhpPykJfOwFEYgJgbFw2gUa+vUxJCXGa4YCSsVu1jLIQAAuIYK
thkZOqgC0Tej8Yx36D0g/SWKkT2X942qaxs9lF6CmFBJWZA23LK1xXNxHEzMFwwM13JbsE0Yfyir
GF116ad+z10yrRkVpQgQxHv+Lln9BumAO4jSZUjiHxE1ejhV1zBRvuR6Au8HUCnIR/xY2vpuDq9K
TFFiGB7doRcIyr+Ix76F4qb0arQBaeI2LbZClSuZlrRgtzTsfM7GCMgef6wtmVQX1T1BQwZkN4D5
mMjClxGKW3jLF9hzDk0QO+rHI0Oum0630J718TeK6nNM128wL8xQXDJjfVGoEafO9TUc02c5605S
ELDziM5Fl+60Nij3Qytu6DD3VIlxxU2cFHg5bB0sgNupQKJ41+sNzekfvV3YhOGWKgmHRI71emi5
EuQDYPDPkP09cBLtTEb2auwrn0R5fpi0GfXhFwb+uxa0b6KonVoBy1WUpVeCs+968jPlv2FCQyNn
36i2tNMNbWdk0kEgTE9GjwD9F13x1B1rCdMvcWjrtB4/JRXvXzOR/SbFpL6hynPwElybOHJUo/xU
RkotC1aqTLueecy4nJyHcOiRR9TNDisohu6y/BViQrWYKdazDMQqOset8W711ssSjzlr6RKsgVNR
HNiMQPschezJFFRQhnW7gAy4Hfer6gWd6ikxegK16mitzygpu7H4TfNqI435U59PqIpaprIqwWCo
x/iEG4UpRQxuWW8iN8BkgdqLB2uRX/39pbB8+R+v/ceX//Ftj+/46wfEzQp0AaMnsCFNpl+BCki+
OPMR1hWemmDR3T10zDmzAkbM8wU2Pwi/RV73yPt4PPv74f/itfFhnghoixhDfN+0iyqU9FndRRaA
hvFfou+H0vvxpYXhcmPML7XY9e3uEXRDACs/wBxJHtIi0r/EYAmyfUjtH9prdSSz23s8/csY8Xg6
t9IpIATQ/7dsl4eU+2G++esZVNoCtBYKQqtdiWW1MbUOjenjbf719KHgf3wN735p2AW2UdbAcRfl
5kMr3y2CzcfD47XHs8c/GGaIJ+Xvf34I7Y2U4E/uFyBGVJMs98c/l/mrOvYtE00U4EzQym2rElqo
isi4HmaI//BG/P1aJlTCxuq+zLJ/IoLkJ8UvsNHrgiwrvJZmSDvOUOKvmfHNkfjwiQ0AHBCs+blL
fKs1UYrSfEtFljgTybgpD7934u6pUnkwqXvSBqgIUrDJtSzBm2aWSUXLA0I98dDCIg02oZmfelAO
WIemtVSLLK5TD+NrJM1FM2D5c/0AioXhx02QatkuRu0GYifd9hQByZKqYGRTAvGmn8DjWvdVqG+E
9P5HRH6rEA6/tbphOprjfDFJvt3KatDuoiLcilP1RWRlte7zADAa0/RmyI9NVXbHVq0sVlR9x5Sh
sGnOk7PYbwwyJHBtS/waGfCscOdgFlkGqZLJJXtSg1uVKTTHYspcPWsyOh+yCLVGPCuD1Bx7rT5I
BaqRudA3RGgVG/bh9osepOmBJGQbHL5y7GVFOU5tyNWvjLhj9NOslH+MjPxFvqU7ZtrdzXL1UMOi
WHFiP8XtaG4MSQn2dxCgQam4gTB+SBZtFLOUfxu5zQ55wf59ZvjSgS81+P/EHAO6BROf6t2i/Rsh
0yNm7XMYwbMMSpGfyI7KT3P8p+g0ze5rqFSEY9tJjzStBf3gaE3AFhebq4eXGAe5ARxKFJ6ZLo0H
DQKVG5WkPei02/JZGv1egoxDfW4cQCAaB3qkmzDOL3JYGbSyqmmvry1T/KPQIpgZsaFVtDBvy3Po
0smDmc6Nia1qNrv3ilKCPkDmSSXlZpRNRwlM7JRb0z5e3gmzJ4HpHNsbCb4WhkSzW42EUhA9g1bf
AiHGnchKj8TEvHG/E9e06Z7ZgHjichCZKKE0YaCSMZPjv4ow8SGg0xUcgbz21z8//kXLjMgFHcMH
s5tj3O24BLIhuykQd2Hb7IusYu+aFFe1Jh1DrY9BpJPuFryMI04SaNWV8it2yTMRl4c7dkPq6N0w
EuQAvcyGX/FaKGTYClb5YcjAWqSZrmw1X4a573ZZqgC6FvcabH5sy8O+YAADVNipqhRrakxGLvu8
pPI7bNd2rEB1NEIiDkQ8aYXR39RCXvf3tnFTUcY0HzSeFUWKowfsUw2BsJswHZ0ixpyfmz0TFKl/
JlYVp7t5HmJ4MNMwPQGfKmlobSlvbWUs2IK12utABrc53d8HgexcncJT1BvEtUhnQHyka0bbbEsQ
TwYaEcEDmHjc0uUpMw6IL9FbuL0lM0u5x9cSXELa0bbqjQq9YQ5+nOb391CxCTMy8aMry1VmZJY3
oBd3BWn3SG0LZuWPRm1nV5KakXs8XgKCd/B0oyzV4IaAfNhI+hMCasOxtNgX5GKEIIRxb8z6t05X
LuoMjYnTBsLhU0f4ILQkNBvpGMALutslSUNCHKNqFI5i1o4shCrdFdjSVS/cgpLJK1hMZrv3Yl1r
82cQcDnd+/piwhoYksuiuC3qZ6vN6Q4b+ctUZ64wKfsKSarXafrZlKJN2SbfqvREdtJEk5yZRWG2
HzmKD0Dbkz8ZlH7d+AuOC/45E5InYSTDCK0r03xZ3kmFr+hhCQw8IN6eOg8NSHKaZxGY1rAIbMn7
1OS9mLCjbORNxyBszKE2gAuzByBfjjSaHFCKHCUGsQ9UCWkG3g/AQ4ciJNM+bF1ANjnSWaApNChw
a2bVrxGqX0DQNEzg9C47hZ5kYl2nJh7XEUFpdp1rEpjKzz6S5FsHDk/RcFoaRriJO9z90124ScKx
Yn+G65MA4br6SSuJZbonpi76I5HvTQxTwQYxfSKno+zlnso4RCsmxGANA9GuCwpogdzWtF7sls28
XbaSjUIcicbITjbiwtPrDlTeSCcinprPxATBFJb5EmNLWWYxIQ9/zEbPd0aeI1Wj+LFDXSlOI+0E
WyaPz4ABt6bazS91U76gmPrq1eQ36X7AkGjkV00B/NNwzbqrPmV8WJlGUy+XketR8TMPGF/MMp7c
FLcOvbO29T9FLe/8ivZyqxM2PlUL9rUdT1I0dl6lM3zESFG697ui7bXPSFBmX6Oi5HCfylDS3gNN
+q2i+aQTarrJ9Rp98Yh1mwm9XUcWEa0DEVdWS69Ql9k20/SIlryqO/pDO2sxckYKmEAgBx3vpxnd
bObs0sPqnFJ6eoJcc/sNmM/UxuRZQvMN9W8VCun8LMzJhhUpwtKRHzW8eijIpWuksWcmTXZ00Pb0
UNmqddSqmA3S/Hck5dxukolymJWNlq5+SDQkOkWwF031qIYlyjcLhIHW1CqzM7RfWmR6hlx/oKu3
VnpZn2nLWmvFlE4xQ6laiy7pPYiJAdFlzxLDCzPrNZ0hE1k7UTRNW4qbJCpnG2EYaOtyAZjBQWIk
W2ROMw5bRen+wOp/hTXS87P1rQZSEo9I8pp2p0htfsKxf67QHrBRq91+EAOvDsRVlwRPdFlMvwor
us/t5LDaqCsSUOkDh9JXLYyDTbI81UKl/xZ0gG02pYM3yq0/itaP2KLJ7Dtc8fe7+A0dhj/BKNdq
rprEMaNxzFLaEyTB2LFeif4Sp8Bf5tStVXuTKQU7ISSrwEBeZ94Vl8GYvIu57/r3kXnTPRLMQ2SK
5gE2pisNquGIc6B6JHLf16JmTIyKFTijBmCx0MTT0qKo3xokRkEeoXnaHGSESdsk7I90X9KV1qHT
EQeyAarq/pV2nbBVG0yMjYqUq8ezluMghptptLx7mHwJ0oOQ6NWC8Gkt3v31yvLyXC9VQPSsKPyF
udh1ToA4bKfXFbeqsGxGH4vN7a8v0ZysalUa1hM8Jp8im+HisvmbQiYW92j3eKbTRF73GtR3LQq2
cWoh4Xw8nWsaziRfoNPPpdd8hmD1eP3xYPR4DpK8e+MrNOJDhEaDLO0mRBqBKTTdxSalS5spm4l+
KpdgvhHLOd+VTVO4sVCDDQtmSvtW1ysWFSIH5W5SbYPMOtsY5w/IqTnLVpXvWNx3UW4kHgdoX/LX
7+rloSLnCC+TcHu8dI/ItEZZstAjNZwhQ5PhqhE0T29ka22GcJYNudk9Hno4XM5Yaglg/W4t643g
GjVB70GeiNshVTUbtimxxqNMq6on6QqRf8gRRw8oIMPK+Q+ShDiwdg4JUsfCt0NbAiOGJZDzGrBY
WAvcuu5rLBfHriZ3vcwI5wA9iOGbcPkdckcRIxRSgQynmauJKPHgzcU7JSxi3iMMvGzkfEBFuhso
T5x8ZHCR1KadSoQc099mPKVO5Y7eQrlrxQ5FR0muhaIAgX/YSvpSrFy6C1BRMCTuZAAIKzIC9u1i
PMEhVe9yrZEdqQmX1SVkEPJ40SAfmVOKJnhswUERjdozc8D/xhTt7iZAYfXxC2M6bkCHC3D9u375
EMKRgQFesEMVWt2mjkX38d4T2k+7x7M25t4KQZC26lSfiAWMz3XPlSbV3zL0pI3FzDeV4xo8uLGB
lTj6YjXsIhU/S1WynxHm7tRmvIFYHN9kRvAu2Yr7Eq8CoCayebhtf8BbZrGq4N/UIdu5SV7i1kMf
flt6YKwN1870ccPvQkFDKWXSTdIJDZQIMLS1YRiRSgxuXIuxr57VSzCw15usahVH0DH75jXJEEKT
GetnJZLLHtcWwFUa5kaS/Hlo/P+/HeL/ZIdQqa7+JzvE5uczKv6dYib99R3/NENIkvQPUVX4n6Qy
ZtJV6V9mCLY1/6DekzRVtnTTwJXwvxhm1j+Qj1miQbCaxa1Qsv5ljVClf1iWZumirGiaBV9d+X/x
RhiSLON9+HeG2fIjRN6XZSrQ1yCv/O/eCEr0qtNAKx2lKenX4BOcIYpD+rUzQaxlnFL3pBFTosdD
Gbe9r4cRwgBswSmsQuRYy9PHQ9Igi2oSFMQP9+rj4eFqHRdr6+PLYkwGzM9ptMB447WyuFQfD3/7
V//tNQEyaBiwKhCQ9c+k+od99ZFZLzeL2VmtzdIJjKBiZ7s4mR/sg8dT0k5QsUDoddTiNlfEiURC
jY5suRXgf13rBZ4GFZWu1VbH0YIeakUZynOTe2pjLN5odWm16Pgd/dbMDlGTseKNDFYsegKgLFks
c53Id8vYNBOw6Vyn4lqsjhFjNqaasIyEXpL8Sm6eBI2XHin1qmBw6w+r8jKFSu8LBu8pTMyXbrI2
hgy8EUnNRpFnRtENKiNtAZ+Ms4XN+vG0eXAe5IX7oEije+eeha2R9/kw7T6exXFhbNDjVmk4bx8P
0gyORhzi09iT2RvX0zqkc7e91/SL6c5WYRCvlxlmWuq9L+mQOT6T+L4Dq2+LbWNsZMJfSmR8gP1h
UKvGuFFD9ZplceWiTPvLss06m2+xyKsO+yPzL3+tsrQGHw8PH+zfX06LG9clAeI8mlL3bwbbh0/7
4Y19mLUfz2RT1te4Zv9y/j7e+ePBeDQklwdh1pH5ZSot7z7tGP4vPvIElnN4X8kEWV5nGyECGhaD
sUSYONVZ2QNXlhh1v8jalTCr8acWXebrKOeKllGx3/bw6XyJgZyd+iQMOQKZ3VgJPvGpVcK1kvGR
dBeeWd0KX2X22iMWImcBv4x4wrhiD40f6LvG2N2lQ8Up/3b/I7mMYm7FIYq9RPOW5L77pmcQs4Rm
zCdlZPr+U2ggy9Y1krL6TmDhZJdom9stOLjBqQgzdRr4nYgaHTzd/Wb+El8w5TH/UtEiXRg0Gr1t
2RGxe6DBMbgwi2X0bSGHq92ZiCiVVEb0g1s19/Tf5IneLuo5Gdk9komIMaudX/MrYHT9Ve8Y+y4f
G+MXjSpYZZblxuo2HQgF429FZmmtmXfhbaeoGEabFLc6PJbWV/mTeagU+lP/HJ/1V8EiKcdr9+0V
2wGfBHpmXDzdSq0cGUW7fJgWLY8d74pzydT+wuvlOyYK7/O+gZK9E47ZyNTDLt+ZhzMgTmlb9LR7
XST3iergLZlBv9vqtoH126+m+AmtJjTY6bfTgZF/Jxk5CAyZbP2+KSpn/haZW7aMyuHg2y3Ja1h5
LEf8LJGpI/lIveY4RuxPHaD6obxFSgPmd9zlT/KLcsvo4GusITYaswQm8hlDLoKH8hps501fe2Lu
KWyUgfRxbV5Kc43OkUELuB0xYxDkpVd9T0Xa3vIv4yV/tbz0lAy2PngEY1j1OzlIxhpRjsBRxGMb
rGi8AFgxWZH6b0N2cKmZq/hAGJf4NFUu4ULoqc1nZS+86ZHDH8Npq36qv+MzAyF8OdtyA2eHJNWY
ag89tJv+FA10NPJcV8k3oC9RYaLrZgdZYaVYq694N+hKkSB9vhfXfl+9jk/yB+O++o2R0GA5nGz9
3ixpw9kUVymSM4fS3Wo8Tigt9eFJ4TivjF2L01N3wo9658UbEZ3UM6IRbMkk/aEixxREg8+D1BC5
8x9ri1SzsWXfbDzDIZ7rj/VNIbFrftUfZat9xj8W7HF7gvF8DZG82th5svmFFL8R5N/gisWufGqQ
mrSOdKOvVDnWloYf0zaMROopXweb/jTlbHedQWccZDef8mdWeEW6NjkfMjIFvOinanxAnKX70x9Q
CvQHlE36Td1jBWTM1h8sl9kSfEhk4K5ByfsWk3DnpXAUHaSUOJHc+rk6tDO1GmsG4qK1+YeolOlV
nL2cfkj71ijvrB3BRASNPeo/KjM346JFHk9qGjYb+RPLc7Gl/cStJ+XHgRhHAVi/IwlEt/jThiud
rBAb/cFFilw+8+YT0Y4vfRW/FksoMs41KHS2jD1LFPFyb9OLtod3zLKIqdpTNwONClTSjvYSv5Pa
PfjFitVy+OgJstmUT0mLrJToX9I4iPRyg+AoipvyOdgSepC36/RJ+EYAzfEdBI9Dz7WXP2MH5xfK
scPvGffda0CEX40agB6iawk+Cdo1yFFSeRBPjjutcwCB5dzoWHekbfqMTrdHHyR44SdNnAgPQ+1F
oOqZtiSkMHn6mcv7nB2SL0zE1nd4IRVROxkqC4jya+K3kTU7Qrk3vhX9S1Id7gyQrwyNR3gSzGcJ
2+zQeO0N4aOZMKSPftHs62/p2r4FB4vG0vQERhI6Yfg6iKuseNUIdCdiqajt+5JYs2ql16kk/fTc
jCdD/IPjoEPgFDksHnHmBSrON7IEfrNkLWKjQOt2Ht9KvKELQsA2rvM16D/k5neRKHP1YheTDV/h
EirttLEAQZOikD3xM1RAkeLooedksTCiZckIyUMJ7YRSyeLIuGnwEdHZxQSJPxGX2p90w//Qu/jB
6PGHsf6LK/Zm2+g7pGNhP6O1OIfp2109YOrk7bbOfBg2TvBWb/H3xdz6dmLl43Ao8vUYfpO7R3Pn
nm1yGoCdj/pRztaz6MuFJ0VPRU1jFPP8oR9WvD1myc3kxtmGnECiQGZE5ja62tZdyk37hZYGbIGE
ZcxVm7NBfLRU7u7v1lbZJhd9N63Vo3KaT8GLueWMhhmxE96M1qtYYu5M9HHMvvEWaAXXDWIxN5L8
XDmWTQpC21syTOJjLl9lpDwaFD4nuBB4/Vz46Ix8pPbpBpFzzNwffWB7vI/YpQ40+acdU2n/ldKe
I6j9SNG3SkKCvIYKCJWwgP9SOybosRidbQidMN7pF2uw42ZHVV4h5V+yL3BvsYlE7YrxhBCHVSV5
9LDlajUkzyTPd9pBIg8IxHR60AkRyR2ZZKj0jHEIz/0dMj1n14WF6GX5UTSRThFyZXa3trXBl1y5
9YvwpFYrSaclzUCEGSbKQzv5je9nOAc8xZSUT6sWC4G8Awk5YGnr3Lu+Qu1Iu7aqELLtrPurMaxh
ytNOxWIff6u38mC9Z6adn3kV+2ewi3YjDmV2Go55I6WJt3SRqZntaT+uzC/1ho9ln16mxqWbWTnt
H8Fw6yNeRgyMq7Zz+5XsWivFyz/as7Dqz7MXPgnStts0p2GnvFfrs46M/rf+GI9MkMxTyc+YvWin
rnN8Pi5smGQ4EGH4Rk5R8FwX4AUcc8dnRCN2QiIt2PG1L5xmSTJYx4QUDxu0KP39VXliXECGUyfT
yXABANYr8ct6F28doubBq19wUdPr81PM1Ndpx16Jd7Fiz65Nq05fiZGdbim7dSc5q7v0DBTjVr/w
+fPLYpKpMBHb9ZEbB912p9g0z8MzDRjO2NKdS0RIoCyO+dZ4lV7m32j0lBgo6YFZ9JYyAEQECR6i
7IXf3VP5qfo1EXxLY5ZzyBUR5Ae2wUT/0m3Cq/Bs/HDi1CvpRWxviJC0V0lZ0UOGhkARoYs3c77C
QxV5J5/LIPwVHyGqAhIfa+ww+IqLlebQMzEUHyX5/e5jzd7XDiep2LPC0zP6SM6tikzTbzqPuFvR
LzpPvF9i3ev6lY6Rm6i5jLa0r3wS0V7AA/n0mupU/HCftpipZL7yWjPuWBU/zM5X7bFrN5gyoeJT
VVWn9kX8yoiVfSOTWYRZ6iP5YmzYNAdk78HsZwO726f+Ul9q+SDFTn9RipUFGuU9HmzGlOauIm3R
6Sy/ut6/+eMrxRtO/AJMYmHqWPG2AuTpMIOBfS/w/cYRzLEQbzvTJsm4sflPC6YJ0jq/qO0mNeiK
I8FECWQnH1PjBMf7KbjxjjqUs3Ps5OGpB6ufu0j1KZusPxrb88VV5ZTqGflJHV+N8mvM1t1PlYN4
e0sZXytuh9HdZzchnYYNn3mGMnc/zLRGmeUuYwjMlXatzKpLWYbvYmmmKgPu8bLbIJ4wt48H4L3W
dnEMmGb9EShpv+0jizFx1/3z2eO1x0Oo8q+WCMPeNtHApSQj4NnTHaUNErdG0mmPjA3Z7VMu4w0E
k/R4NiyUtcezJaWdWeryL6naIJpK+91oiTHGo+VbRk1p8/V/+92kjdH304kjbrW1kWDDuQtvVR32
QLTYKWoLCe3Bu+2WX/jg3dKqP94JZV4RgrXNeyxt6jwRdJ7XW9IEuO0/nioldf6UZoMjP+ksty2Z
D7fwt/iNZRrKjnigRGtYHp0YslK90upVFjrMXhF5dQ16Z5fUArbNVCnDLz65Xb1W1E1vbEnvzL90
yTb3VDxJazO3o5IAcPZOQARDPWNfYCgn3G6wITsdelI/RkdIENqt+KGqfuwOvW048lW/KgcCQ4pk
J5g+/WUao7LhZb/5bXoSvJa9qJXBm7bZf94YAwZ74qYO3bv8ToE07/jrjwndQFtw2rVuW+cpcjtf
fe8O1QdVZzgAcMXA68aog0w004BO7f5WYZx6R6fwJH3o1/ZLmNzwlxAMPmj1vViBgZXvLsd+quxU
8xhPyr/9T/JEkUrcnvZlutoZ+R7SwXt00Y70MMev3M83bDwgz5T7do+YfOYq/CMg+X0jE+g38qWP
hH3fu3GmCc5HhzDymPywKabSI7U8eG9+i48KzlDjJDijjJW048PDykG9w7eF9D5ozFq2/FpfAR0w
QItKl26jtkfRxv3vjF2WgTP74QPCwoldbORzuMvWnjAE2/laOwNdPgxIIo8TUY6Y0AgFgW892eLP
gHaQUFVSkE5tsh6Jk1s0xTifrYLQep9v4kfNl8oFW0oKu4PZEsGBDZehSJ1ksgc/3HNWlomTfyWA
awevv0V8nCB5b4L3PToj61i8D55JX3fuG30zi/b9ECDf9xo/3irrumMSbXer9kvmEEBddyrFmcEl
rXFxNo71hYxYuLaRl/H9a164CBeITfeDusDJub9fqJ+VHX0UaSexsFwx36l2L+F3cYvBS0yOK0wQ
4yLCfsDxgHTqp1ynt5oQQu5qOHGoHGVcJ171goNKctVtuIPQdkZPgz1+WFXEQtOS8zmNiKnhJRIS
lRVGSRZb6yBu8KiP6+4lOWmFa9yqLWNz5Lun4iO6MghQCnf6AY18DmAjJ074QgAKFAqOi+X1X8wV
FY7ybRooLfXYk38AP5RUVIJDhc/fAes7Y0t9lTf1erxxNKqV5ZengIbQu6za9xeMptmB6qVbNoHr
+EMtfYtC4M4aXPiEbUoXNudnQi/BLXDYyZtKG4TiDgpB1JqLWWytSvS77LYh7NTW1UtH+4kbZwZT
ipCi8zJTui62lE/jQDmQmX9GQlMFYnU3ArX7N5s/ylN9VW6WZpmEPp0pqQc1bVhif5ayS0Xu+yr+
wYve76kjxdAZPuZ90H+i9EENEXOfaHgTK71y0JlSDOFI7D61rwyDJi4LkLhbeiMGiWvhdfGJ3Xzx
ddyUWE5WWIhFaT2SFC+62OZzUqi5xumD3fJ3hVgUgsyZioou1tXxS0KYs2OstPRbGqf5WM6iD/OX
LgLkjisnBpB9LkMaQBzw7kxXQHij+Na+OEkioBaQjJ3qQ5ld7auZzhk6lsRPaUi8db8scdF7iQb9
7haQCrtd/9QcEciTVtbfSnmd1CySvC+aExv9POguXa7kafjA0k0rQw8d+liTdsOtKABlrzzxN629
5mPCwsuHNhxwiAF2MkMHB5j5p6H/lfr4GrIPxogIKbOVQNsnjLfDwaKYNtzmKzD9Jej3QO549jq7
3So5GUQUk2Vxyz6sy6Qds7s3kIMkOWl6Tu/PASvTLSSiB89ZvQqHQzMubZZlcJccCTcFuGV44T4Q
fPkqag5DzkvBokfhQNOBPgFJPdV+vvVP4EfXwXVyWw4nwt4zbS1nbD2Obv1zP3ORhMrV0LhxHmaF
ubOfTStQjBajFt2GivMC5eCMXDQD02ZPL9kZwUR1KIdXul7ciQLtKbLYKnjccuovwzOOdNAYlt24
dlvRxkNz0p+mp8Ii2BZetJPvGzYLha1v8UW5nE3Ljzvj7+A4At6cXpaVAoTAlSPPJSfcmJ+Z50Vv
zwprcjF+cddo8FUlLDcY8DtW3l3xcj8MT8aHSkKyA6VF/B3VdcclB9Hiq9Pcu+KLEYHl26z0TTqh
sT8adsE2Al8AuxjCxUr2i5tC+H183hwY1RPPPYuA+e6KohO1q8wutB11drAi3rP0NcmJUQ9hhTPw
amyjYk22ZA2ij+JTbdxqQni3ooVl/nKrNQcnnlZC+qYnO+5QrKKcWEhNDIlS026fh4v823KYr1xu
APwIEaIlTu8ugTIv+wEsscHjF6oqrnMb8jqYuzsBqJgujsjrqP2ZVHdc1nb+CXuwZBLw1nAyvk0f
w4ErjQUb9XsC9AAbh3RIkxdR2+GUSDf1htH6xEyX06nYUKHyWQl4CmR/MLx5zVUrOAG5pLgzl4Ve
ob7lvfN5q9dmWHNd6LAB0envlA9t9AzCEjOggxvAeHe4/KNvZqeOs/En9iiPfYZ/uP7vGaaJZ33y
jHo9oZNsvLpzSBVhBbkufzMrS+XR6+R0tDnFIr5Ya1+wTWh+csCD/hCV69B4ugOtIKOtoarktn1f
NkZC4MSFg2o0lT3G6cuJAtjH8tv0DJoJaJPdDQduG3XlxdTJgaPnvnVk+bUHT3/tWbXYQ8m71PK5
7oZfqbku4Vo91eVRfOGmSFOwo0r6Kc5NuCFW0o+1Jw6KclNfwnP4ov5obP+P/a5HA3tDZY2x1w7X
FgAPer+u9J08hbtmdPpigyuda1TlBguUbkVfBLGB+FJwYQIK5JS4Db/svQDBtAyHnJauz0UNnfok
fU29R2Ny/hr5KNjOndtnDRvRK1LpwUVIGJwbFpKlHX2nWiw2Sen6w6V50bfZ5/0ievpHhfsyQmRu
14+GfjdspBsIgj9WvSbjWvIjh7FOvhHG77JYE5+zNj9ZflVOyxdukli1xSsfbEAMMR/vL3txcmBa
qjgIYOVB+OSWft+iz9+ah/JNwr36ByDWVPuz+dK2g52Q0C2u6NjcOYZOsGUQn/OSujRWgRtaHT0d
FIhO/GEYTNzY7cHuq+EOdu7wAo74NeMKYINHhDArVb7GlJLtSHrVydDx2ZNhJxdx9Hj0geljIpaS
t+Ne/sOqC9ET0qBwCnecZe01/1E9QuHy2h05E2x4A+cWgNkvzglWcL10ljSVZDsz/Bh+0W5tk6fq
Eq45W795kzB9mnZPs7TEPN3Y1TbYqGzdVmh1Zcr2D/O1OqoegT6r1M/RnZGTInN60tTp/nBbtlIH
S8ELWy9td6co2aZ76aTNpHYgi+E/Ulw25xfWqFpZy5KfMiAD9qMt24yAhGFzH5XUPX4LxKPYU9r1
X9YXFydmxf7GySL/yK3L52djfn8NtiiPOftfxhtRDVxQLh/fz0f6PO/ra/PCopjQP6F/8xyzTfDk
jfo+f1m3uVlNL3dyoj+4L2nqCbBINH1zo2H7H+yVj6ByI31nfrM7ESIHKHKdbEiTYPvwrJ1LGjrX
O85V1BqcbnsCLzknb/26+02pe7bp6X6A5/Om1XaxSYlk2+c71fAQIFLuQaZoUZfXzFtseUPQ4gEE
LpuaNWHapyJnB655ySvZaR7Xzj72lLXl50/WblyPl+FNWpl7PKslxRIK42XnAG+BXTxR1j5Ho7YD
UtohgrBpx132hfO7v7JGNsu6YadfZO5MPdo2fL2UT/ScTYS4VGOsfOwmS4/EY85wFTzZXluh12Ic
8CySjzO6YuvR1FdMF0QN4Vdy5yC7nEDPecBylpCd1DevXWfnOxPoUo573r7jVusRyrnyaXbMdWds
J+WlZGG904ui27AlY1OQ16nksUGEffctbett+zE8942vDa78BhzL5aCzYyYDXqM4PFH1sTG94GqS
PtDXbIoXKr4dA4ENhQWBdaxEh/SI1X6Jo4dVwDVyt5t3kU4ri364hvTGuSN8gmF9G/9AZx8KWzhU
b0Lrd9/tK+4pa1in56olsRgZlq29mjvxi8YVOajqTdjWpO1dxteh9rTWp3VR/CTskHhXdPOBj5Ti
ulW2+gw12ZbJq6bR1HDAvRJWV+QBxmz+i67z2m0c2tL0ExFgDrcSKVJZsmxZ9g3hUMWcM59+PurM
dDUaPUDBsIJVkkjuvdb6EzBevirHtXxo8XbrGKd8auFaPDD3IZh7PpBg7Zq36hEwUQKCohiHtZcx
jGFM8qImnz2fKNoOj2i4adguTWu4eCGz+QOT9B+PKF8mQi9P6e5qjcEB+EXnr0zJnhiRs4x4aLeE
33Zt/FXugB5+4GSBqwGxSV50UeajlNoNp8U66NaV+dZ0btlsYAmGtMEpqhYEbLwfNmgbOo6H/FbE
7y2H+blmovhTrqR18EAcg3vWzGSafNh6RXYVErDxRcJSyqfSWHEV0MPPL9MZDay+DKWKi/kz1B5P
pi9IJ4JwnOTIqg2jHjQj+J02cAk3YIuX6gQhM1jB19qUu4yLh1KZjSQ4ak65Kb66u/bdHuJ+lWV2
8CUySq6X5Tf5W0yr7G/7YY7LRgXWp7vNrtljOQc59K/yii/Sa7Mb1j0N//Sp/h1x8IkIqF2w0XDd
hZ5mbrjS+m3y4gsXbHO6asE4Z39Xixfy1HjFkBQkgjYQCa8AJCUOG5P/zhX8nZns0PRpKkICsgzW
RN2kPclP2GqtomXPepO+oebmpidZLqAl1pSYQQ1wik1sqR/QyaoZ0G0NTFRjQevmgSsvdQSYKIzn
bo2WsHpRKcrRhoHRPZR+B2qKW1kx2g1BLcxmRtv8ojj2T/q0WoT122FHQQBeSONn91wAP/lHxmyN
yM9wl1tXTXOj9K559U2yNpNJAbOKfzBkWbYsG13dV8v0vF6lRGGDBqdnAI7BYigN+unRuGDbw7V4
ijcwu8Rj8CmzjlHdOzJ0ZI+jRwWcXAkjwt6GdzCbq+yKxJz5p7wKsw3bmdMdw3OsHRvUGrBWqUEx
eVkHLkv2iY9LZRw/qJYzHCEwjJkLjxrN+jLesC7O78lvoDuc6tkhWROe/MEkwMAKm9aLMVN2HQ/B
Cfi0fcVyyUSEa7kkw90QtqfWR42uj4FJ/F4lJy7poeATOMKf4cf8YJOTNXvZkHrPotj4RO7N9s0O
l+k2i2t/Q6D6J7sSSzdujZ+CkDyC6jeTjCnOAVa27moPlMkQD9lhuZKSDVj/OCGkddrazqcNJ+2y
VnPwKXtf7aregCaDl0FhllbtDxuoskYT91aYDt5WlGnFMUts8Q4j9SywHMkgUzO1TTUg/HViAcsX
u6AP40rjvBZW4Rui7ltiorxzYAGauRd+pphdXsq3ovAMgaAAJtuOFDOzw82NeLzLNNytGEd/amcW
CooN3sqm+06Y87hEy1HSciFgt+A0x+mYb7WV4DE64lygssOW64257BTZC3X3ZlywDtHO8o7tUb3j
ybNp3vFNKAWvwK7uTYbQHTO3PUQMjRPGUvhUUYvdgvt8k0iTUj7xj255g8AQQFmeyZw8c4yWbJ41
qVULUmXo2yDczAip4aKEn/qJMNUd2XVdvK4fEWSD+K1a3mv0NaZrf+3zTyFA2+2nC4A5gNHQbXTD
ZmRJuaEC+qoHwFMsida+A4z16IAp36SLsM3O1Wv6wqaOOQfSIhsL0F8Ao5h+FBuFLYADpilechPV
c7wbznqLXdY6/eO/i++YTKcU3tvqI3fjnWzPDlMd5Ythd/vJ/L/cEWsMt13e15+54zvCtn2Lbnwc
1fYlB5RD2YZbRJyM3Pjc4TE4j8fchZcPnhIvCB0aR04aarv0tX7l0hxfOclY8ORqo92Uh8nCfR67
lbS1WswbDn3xITLCuOsMYwjeHh1on+kIJrs2Whu4u/yTK/uazANmQmBlbNF895Q7mddMHkqTFAeo
ZEPMsMbyMti4xBXJLkbHVB4lJD/Gtivhajqd6s4jWAZ6HifzN3rC2b+C8Q3+MMqu2a3T3LGS95Rg
hRZ7RuEkHdlY6mkH9MW3ZzzxuFizsV5JDPDolfJR/4lu2feYr/M/AMJXXp4zZjkIO7KsDFR1NErv
zb7+U4ucImzpK+MQv5Uk0L+Y4vLplP6JLDHaqlZAgPBsMaLBQJz4RoF6CF/89fAu77HVPupnaEJr
cW++gB2O2Pv8wlbGzRW8m/R6BkoYA+31ff81/SQS1+Aq/gvOsW1P9bhqSQSP3WG4B91JUhyFIi1x
8mvw6FFVM9k1joYLN/wmUtuqAJ3u3NlKZ1NuZGB2Ld3savqO3mkq/MytUSqB6ACeON0O919eXP42
92WwDq/lW5qtkMJsWR1E/Fiw6jtYBfRTD4mO5HAZVHalUAOrl+CP9DKBN/+YJOiuoUW8pX8EprcF
Ywlbfuf/6zd8dmZWx+Zd9JQ3IEXBLm7Ch/4yfgSxJ21lzcXP+wfVfvSLHPzO4E57E4ItyiwXbPHN
IJEBXO9W70L0te/BjUVBFxciGlEUJTEF5+BkHgcPnKEkRAcfJ2mNUcpFcoef5NICvgmXTlxxxpdv
yocKyBPdUtUu38xv5Jcaw5999wp4MuMmiiWIa0ar6ZXXaK/1VfxW98kZ3Zlck8xtU+HBRxnv82ft
KsECtTYMGpiL3gCZNUJFHdhv8gOn9Vv4yWkX3ESGzWvzDORTTnZ2+PqirU6YMHijm1CD/TGGVftW
MRRaQ0s+8x6jm8qCd4vf5hvcAAyaOlbwAn+xLcpptJXVt8XfWIe/KV+odUjdYB2wcMJdABu9Zb4N
rAxwC2/KSf9MN30TXpv9UiGPbLwQAVZQSN4YWO7bU3bWT4LNIY0/CeDr9tGmfimv1la7JHZ1GV31
G7dbZVhBC9nLnnYxLad9RO9cuuEOK7Nrehps0EWI0WLkwHthLE/ZebWlbe5G/VreCFA6DA8eHmMW
BvMvCotHuXyI7r397E86nxb49ncZ2eKgfQClnO1wL2DAw/dMux6u8jfVS1/0wDlofytI/oyvPbQB
Ednh8eqXWQxhtri+ddoKegdEN05fiDdMHQARjd18VeStfqbETKpXayfuM5ZPtp7qwHlZ7tK3IrKN
L/2b+zosQf8sgYkovT9i6DRU9u/1UbYlKraIisiu5MvQOjFIzYR+ET4dOuwVn1ANXIXOtiLbdoWR
CqeI+Fpf4X0KQG501NjpxF9U76Xy2lMkzY4ku3jTWtpK/KkOvBJkWZNkXPwt7sMN7wBeJ8LIuwHv
VPd+aGMa+pq9opZg8JKvCuJimWxDxLy1R2GXvHZbWFT6E+Wna3yRD+FkD1sq9ZKlj7fIjkmDGHrm
OxA2thX5UfpgrvtnpKo6BPf8sFDEAhuPKn/aWufqK9xyac3MUx9wQsBtsIDrVulBYLuHPueU1tmH
EQsf7l4/ML9CPQCHnXV7fFSgu0yndsEdRodw0K9MBVoG8J/sdK8JabpXiGVXaK7X9qN6F+2aOjrd
lF+s2JjGIIBROH2UMzsIO42+gzWkVtDQGISvKTSl6hjg6XulyjYuBEkQZldQHtfX6bW5aZdhX7tp
so1UPE1W4712WWDOnbohVP41Dbb6SYRAws7M+GP+EdC12JBiCPRAdr0SNnAeGbNQ9U4hLi3u5Fo2
K8GjNuzxDtZd3+O7hXsIpF4m/ivrDSsWk/LLCexu90j9Yx7aBnUtE2PutZApESy3mv5G1tp6xK80
DC0HMnBTmianutSnmJqDtqZaI7QsZCplJ/ttv+hUo96NT9anfyPmjiVRrLdtZoeih/MI9aQ/7PPy
FIue/qP/JLjH81XxJR4MA6MmDxg9etBTdQ+kgePk6ABX4tmg2M3WyWVAZeQVt9jLTwoXZrc2voQL
O12mnDPyMOGwKJxcKv3U4GF71A6elb9E6XVQPD/ENgZ60rr/U4H/vVND4BxCmVEwxrIrZitvwc+Y
OLLPmGPN5cNKnZpORqZ96VTSekzcDoNajLto9VT8Ila1BFvW4yyrC6bL4K4Mr8CakK5CiDoW+9Zd
p5+8Fu57E/eztPSOru+Mj0xySnf4jvItxtIQsvcaAb9oj3tHyYESlgV5xkda4zM7GZs1Mg1sx26T
1/4ZXVRRXEH9gi1or817AkU18MLigOAGH9OQCF7Fw8QVdRY0KlY+DPULSHwGTdta+pl2ITqNNdHa
7Ed0N8wtg3WD7Rh7VQVRJmZoPtzH9mxsTWDT3kO2nY0H9mlg6U3AgoP5//QSEF0/7ipIEPpO7jZU
JLzhLH1IPpTRciXgRR73WxR9EpsKYAS1tbx8/ZXsJGfs6Il57cdrW5DAepazY1Z6mMpLIw4A9izc
hWE79JclgBu0CwyyAJjYjf1RSb8nfaeakMXuk8m4JvcoS6jLqIUoElQOL8MQSnbKbtkxow1rJYdj
juHqHSxsdiHVEdeGcqi3dd2Gdpc+1BfrAj2pw9W/XbcA1oUnCCsKo7zcSMVXoG6b8aCNcDjuLMyR
vu3f9O/+8gT2uwXt/4fzP2/igwn5JcOt9N8DoRks05EaPhx/gGobH56s9gcXIev2ed/k6+rGaI0L
qQDW1jRFh5BhWHANV0IpMJQjyJaYz2DoGKXwm1HmHdFOkrat6gM+G/SKz7ueD8q4Y9tNy2j7eZ80
5zyMW133nz+zagwNqspykbYxMlgyGsUx+pWGhWv/vK9eHqgSqPbPH9MSp/b87d8Dz+f9509MtVss
IqOeKHEVeOv5pIxkIFa85YWeT8USlsYklpMdnjr1Oei3Y0k3rk4QVTrfU3izkk60bz00xYZgWXeC
AyTHbYvnnz7Zeu5Eb0k3Hetguo5+0yLy46gVmaKd9Tw6p2n4ZSnZi6IKX7LYtySRqmQkAG9EybSN
hNipuV47/zzmo+KGBZY5ZfrwCRFCMZSOmxQ+XRL0ozu3DdmhcUGTxwTBwqRPS6HFTkos2oYg0dKY
Bm1yB080VeKTECWPrC+GbR9Rn6I4YevT2Tf1LgK4arrRy3SQ7Wj4KsRC3qs+tCgcrSZTdTgq2zjn
O9LEftNIJhrjltHocMlaWdpbGugDiolfUwSLN5VNiXp7wqTKrKdPVCHNKp0pODrslHApdBUhoDBK
IyDLCH6nBtuiIaHAmTpojc3ARpg0DJsHcdymRfjoY5moBrYYhCQ+8EBnlSUqSixqohhrzZQ+QkMO
DOW7gnhpYWSuRZC8ZjWGTNf3x0DHgUGEzqwjQ8eucTPP4OVlSKSWPBu/caZ9YTGV2GlEcm+BtYNm
wEwYTbgvOLZtY9gUqgG01yuSZBPmxIIniCUSXWHI6VjPGARzOVfulP+aYx47xGMRY/1CikPbwBar
e9qAeArsUZ0Hm6gm/nwRXUbhPar7/MUv8CTCGvyKVQKum4o2HYyQiKw8m5nENWm2a7TvcfK0XCDj
lTVwKnCO4yt3GuwmV1KUzk6UdQ9fDMttmf0VY5gPaN5pmsZ0WM2JtrPAAnpED5HEzKFGiXyKiSnp
2mWtSfOvqEJtIZ3iErOEgTT4VTG3dOSJ8YmjROvKvv5thfORACiGUqYE81jEnTOCXpvwiQKV2aaM
VyS2GJiYpoXvoRmm6OVS2xpK5xT9OHrtNMPmxgVKyMAUFb24V5yJjjRIzCEx1JFlyJEJi1lspn+x
H633pTkhmWcmYkYTC3TO9eEPoQhPQwXkSaldjU+WwPKvmgW/MapyN0/Z2xJ861cyp2y7RItUQn+Y
zYlQQYWrJKYaUOMG73v2gpIJWtUCENWqLiAg1VkM5PRLw5Tekev4YUQyhZwP19kob2JCS9ALOXPl
HlRVZG4YxGxtsWLdOhXLZ6VMNLtmKYvLTMOKCSb/cPE5kWy/ZxiBzbddlZicStgOb/K/g5B0Bylh
5VZlxba6ioo8yiJXx/ts11HSxH4wuv5cJOsK0m0hq/AMsXAf21R057WvsaEWfVogqtX3Ol9AXzE9
zFDjowdmCh7gUuqZMhT/uY4PXUShkjVUfXmZXIfgK2rGnUQ6GUREk0GIGhCVZa4nFRgiSgbMNnsg
0ih4hAWQcmGk0qqQE3dSmm4dYYvuyp2abxqsZZiBAf73OcP/elYjGuDkvZ7nu5pcxhJoqgVDHJMJ
8nPHGRwuKlSBIVYB8BlZgp0lk3g11Kw9FzItTDL+iIb4MY4c60IjxUSYEgda9ndT0Nvv/BBjCnlS
zqbKyFFQ7zmp6VQTCwVoAnCJRci2WQ4HV6tfxkxQPxLGjbICVmkwCw7CfpOqwm6giJAxA1gZjdnu
kj76xOQidhDR7TGgNmBFLlmFPQDpGCBL8GGJRFN1taSWMMQ43RcKMDEJInCoJAUv76qoN7kwnWXc
imUdfyOs22l7amWxjcshvzMzNMbCoGSI5g2JNchvjPCcS4F8EuXuUcvdW4F3VtHhW9mOIm28wXwi
JJfglJU0oBqg/awhAhYThu10c8ZQlrwu65ss+C+CH4BTVEKyg4uIgnkfatQXsQVIbh18lsjCfIgJ
Y0o/w6JSR6EgxVPrIb53BD19s8ZFrqB3n60Z+lvRoBwe9O9Uz/5MrW6RGT30eHYwgyf3RDdkO/Gh
lshyFhIxL0l4M0M1t6SCDAuVfqkbGGnJASGRQXeNyibE1cS6q8ViHZgyp+AygynXjBBFzNkOOMth
+q2bAH0PiPOQx/o2NTd9AN8wFxscLqLhLnYvExaGTfGyvMWdb4ScVKEuuMrkE/OnaJwn6T2ylHAT
YnGxkyMwmppsB2AcOB6YfsMtbLkU02JqN1ZHMZ0DfPT4JkOBFteYCQnrOQz8Td9rZ9wMIDdrKjHf
hFV0UkgWR5NiTZBNXg7MM5iNa6jyjF/dDLFhHrCcyTCdiLKUGaMxaZssIYwVWIP1F4OM2JYyZMuk
O7B7NzhkLmNqEj4gRHBMLbHNkCXAXRFKaaXXDJfLGcsxYWL2JfsiIESrvaciQ4PMPMytMOPOCHui
GJoW5hKC/LKPUVOXO18LUqdAnk/wBNK+OGDKX2p+t+p9rC18ujB8ACIQNFoYiCcDlIXAZGqoTHWy
MeqrIpWCE2oiICEG8OtYZerR6PR+PTvsygB4Cg1rQoGYgmEKcLFhjlRT368qvSndAAeDlaFrp2lk
ZlzsyJEEi+3A9yNDxY6i4NjUCGUSoWhQS2uxFwG0S2O6iXwI8phivksm02WB89shb25VxFNEkyi8
WWlDgKWZAXLiUlq1anaT8/guVLjAjizIQdcMzOFpRkQS97oA0UvexOiW2Eyy2nhvEk2+Z+ppUghU
wUPOEzoGmJOYoNhqMZatAV1LE689UxseU2f++Gl2wyZiPmVd3+yHAFde8ABZj4a9JgcwzS2a+j5j
ClVb5sHKsy/N9xe7eFD8Ir6M5BbslLl7mzgDOVkpa6juyqFxUbYyegVpjLFyW2fUXvC4ZrQ34E+Z
rj5wsXItARJbbPg0vhEzLEVMiRKspF8l0e5FXUn2WIrOOOCzRDyG3dO/2FpPeEApqW6eQF0Im5fZ
MLa4VthSBKlBlirXJNN1nSG0t5UARXoz4GTctiSsjwyxhPxUYr2i1zOCMcCDMpM3liAJ5473b7da
UOOlhXOSEH5Moxl6+rC4QU9o2q8qkT3BxDQpk63ZrYze6Wv4P2IDsq2KKbbCTbz1oxm3iuFSpUXk
5krohhHTKymExU/IGzKkqEOsuLRAQp06+IZKTc82HVmnYJCmrdExfanjwibyw9qIJSB9GsZ4kxx1
8hHWegC8qukIGUXprza0P6bY8rTgAg162lPf8YWVb342m9vqYI2teptlHd0tCY8ZkrSZ4sSd78QV
qxsU4LNnSTuSIxlMEJIpS7N2GEINMAXLJMmAK4QTCpEJTOnHRq7ocy5lkCG4nZCSNhrGADhqm2VG
aMdswLsajqPFLjGA/TSVLq2tCTbk0N0VRYlJfc8uEBFGGduvCkJ9JXGoMRJTHLwXnBy17+K7ZGwn
o9qroxq8lDFBOZjWNzVURVNR9Y1atZ+GVQ6HzLL2k0W7Ymml24+fuXaUSxyokAo7gkESUz5F9NHG
eyhptzbF2bjjvfI1xbAJMz+hgExep8D8JhVE85RJsTZN3r7gvhscMpWlLMdPSksEfOX4QjXmpCRJ
bEOt/MB00Kemax6ZHIFriMUp8isNEvBIcBBBYMTI4O7d8i3ghEpTkiJpUm4iwXJl1J+Dktme5FaB
KW7Mol9bLZVTlc+HQQt/jSEj9SD49hMmO34ykU5N6F7elhMueNIpC/G3EnAVVzY4S0A5LhmqdXS9
LP5WdRUtEJU2Khq3XJi9cdVtLaMS1ljC4+SMWnbuGWIE1J4NCpFKm3DvyxArmhEuV3EjOZZW7Ssx
c4rG/Chk9uEhJexdYnaE6zxMoYbh2zQJlxppwasIaDZEzUc2xs06VAZ4k0NiuBrE/GSv9zIttNzv
dYX9ow2xiCP/lt8muHNioGDcEsFP04igiSKoGjXxtOv+RyQYhPi5nE96bSs00AOSslCaAkfXEIcO
fQRNcQrijY95MCTy5Ia7WYRjF1gtR4OQQS1x+hTzISkDMaKLZp5P2FJE27HFr+ciGRXzrmaTiNOO
VF9vxMGWsWRPeZ4zPiXCwWHTwmdg2HIlWy9NeajTTTh1y8QNriAXDxynMsPtl8y+Apt+vwZWJj78
ykzhTSCIjwRAwVN8DqAg1cxAxu4z6fKEmB/ToZoX1k0rHsjYRQygZbAgGTdOkKU1/arTDe0k7TqI
AGLxdI/JW7aSmNFBKKWbLCA4S+Nil3FbGt41SVDXpExBq7UWvWxzR9w97uUlvuOs5rmFi+/sVana
wYjVwiXJ69r3Ep13TTHjKzGj0Mo8KTqz10AIjkRKUSxLnJzUpRBymiPneWabgQW+a32bdVczjYr3
ktBfcLc88sHxXmto2IShQcPeV5jhk1KkJImLtXJmd/iNYsUOS9Agx2+EPd4rLdSSie9XXI67D59U
wVZI9q30XdQx8QoFnDPbRaeY4XiYTrgyZZXgpq0G1ieCu4yYRmEEs1UJaVtrSZ0ex2XO1+CLVoff
eBrv6qlN9pbZcHaYKrBOHaDygdJq0lYERM1iaYzadlCMbRi/FCk0hiBsfwhJ+KvUDAeqlqbHAlcf
VXKjDLT9+cC3WzKc2QQdhB2CugJXKGgu8EhCyz2NtccugAC6VuDpwkck7ng4hgVBPpY2LKMMNN4y
pLhI9juHECUIq7Ocb7safl2nzjndtroeFNjk+IOabgfHpYb4qBVY2Nd9/Xdi6dWscDoQnz1zWtQ6
JEbYR4Ol+TYx0cOpSUKv7+fjLMrJPjfh/Y1zube6trHL2oc76EeOFvvXpIZ8TawS+cIUOhqGqCs1
a+56agDBibY+vM8BrrwYgtx7VYHM1TcY4fswgTieoacKM6yYEcg917K9kncIpVq409PEeZ0JG0VD
1zDdlRSfWkxqMOMqYVY1bAcBZ/0wFyKWb6Fv0wW/Q80oxVr+matbKJOnu6z6eBlRllAZRycZl0nE
A6RdQOwoZRiG5VR5TYKPjST4N7FGITKDC/PBUil9T3Vl0y8pa2grBCXaUxZemZjMkC0GNxflvyyU
v+Fc4aKe090RjShxBWR40avCqm4V4DU5XWu5WTh6ZNHQmtYrLkZchDonqgFYONDDn2UWG8RZxs8c
RXBCIL53ONJtZH34QEHVchDr+oC/k0BiEg4WZJJvhCoG5xDa8Drp32bwgsShZCaF61tnOcYgf4ot
YMqwoEfTwxjoXFK9+SQIlwBAohbVh1+gLUWCtRNbeB5pF361IkOhGM+AuIjtSB4oq0hEcZqqenDJ
MWDysdVTRPWjVrphJSkQT0U9l6G5i9+KPtzmGkyj1XE6LaACNDhRWzhepUPyG+KEfJmh6ssFUFmx
9LEaLZxEDVcOwUFAOGEOjEDGVDr4c2TetBpAZAC8mhh+BUoknYxCsgt82UgZh6qZlGN+mxXx2yyl
8Jve5lcjIi2T9Nfc0phqKs0v+9tHpjN70dqAKutMhHftMc7UxmDcBFX0oYoqvKxtN7ChRipi3qZj
rMbScMhguEw5un1yfyLMAF0toIgx8GqolWHD1gU0oRY7Y0hxhJL6b18mE1eGKV74VCeTX/uornu8
jFNpQ5rawmmRvlLfesvnGP1K+lysAJ/88RSN6YcpNYM74696qEY8xwjwlGw9EgsIOdVXP6h4MXGV
F/gvOhOmenvLIswypm4pZtK/e8k/stDFRHxa6iogbg4ylPRaWhW9YTYKUD0RxWndg80ruiZji+Wt
ad1MkgEcf/Zh/VfNm5nntj4RlTYWFbLUQrmpLetfLqm1nQZkNAmi4MJRlUvkT76ZZuxzzHhG1r58
FGtcR3p9k9Xqri5y3TNgHiip0bm+QBFqouRU/JxVKBPRI1AliVGBTp5Wrw9ZUcxW3RJpiYV8UK6T
PLY8hdpiFxTqT5QJ1jmKy8ssIuocZGXcYJmKtZaJ4iXLKeRV3dFjbeNjK0e+IpillePr+z1APMlY
+Nd0hBXcXixmjQbUwX9XcvJ6ZwWSfg+eEcZfdVkYF5NxNF3DtNJ7425BvsuQ+qF5USdHK4W/udq5
g27qdG7C2ejq34DBm1PUcCWGUpldCyYGLurBuvIpu5epfSFmxSYwcJgdwsDwBn/x6x2x0zPASDUS
aRFtUBwYAoxiX4CDMMmsGBLzq2CuZaisI9ZYXfcRBMI9LgyNKFG65LDMH/I0Z56sJXvfb8T1NCA/
VLqFZNm2ZPqi4xcGFtICRzFPaS61YGLFEGTMOYJQ2zSfHc5pdTOBJs0Dog69xq+g6Ro2KwH7Owkt
j5jPxM9HOdj+zDhiZIdbx5KVerEsGk4l860Ko/ijd0sSWaZ9WJjPx2Zcfsb6SAyRcJJr/cBeexk4
svfS13ajqKTrEIe/XdxwDWaLW3v+GOmKPb/GR0aAzZAfCPL4CWKo79nA4t8iy2IjIWpK79mf9eon
DciNiCQTenGxOO/877+GU30d2kVQpWnZbrS0Ij4/nx5UhjkBVC9NRD9MNo0/kZrPJy0//t3MKh1P
hOft//z6/PP/9fF/fz73Ne/r323DBGEcXEkY/vJfhmgkFN7x8uP52/PH05S7XgzA/918/va87/no
vyf/j/v+x83n83zcZsr+R8LakEgz3Xk6evtJyaeZlo/4n1+f9z5vz8rIQ0KG24dsEYOyvJPnD84u
FLf/bguz//9uk87C7LCxo4eRzTiuzsLawoxNXquMMnfEHc98SqHdqn62SkscRv2RoMCnl23WY1UX
iqG2m/Hiti2TkuZ5s63m//tAsjzF0HF25aTy/v3B82nPmwJDIVcfwv3zrkhT1R1h1CjZOjEhplbB
t+f5vOcjzx9FVgPd0nS+xJGCcBsPUm4ub+P5cCtr2raQfyZV1iAMWz3qVh2uQISL2J7CAZetxa3I
qADz/ZS9uCpBf9W4vbUxAE1fT/VaLwgPe/6QxxZCRFjUM/zGGYYIrjNG0f6OAlyL3NSYfsYSJpJs
4GoNYhY2DXAhkR0JZmNetLg4xYtRVP48wZebz/uybIC63RnYgdbY1RZSj7zh+Ugf5NLs+GQYpgNT
+X9/lxK0y3Hv9J2PORrZ4MsrPF+7DITFeUToSWHF5vTf//ef/+X5sv95zvOhsQVJkYYcVeh/vank
v97Z89nPB/7ba/9/H/73CqUZN67VNdt/z/1v/2dBokmU1PtUogDGM4vlz8wwUiCA0g4D6zaoEBdl
CZ2dMbWHhNEzdlK4Z/QmKTmZEDG6/CLcltTsygcVKMItTu/5lpi8+iB0A6hSAo5PikQf9k7cpiQ4
wlupCqy8sFghDUz46mvxr66G2a6vAOLrlFK/pnKh49TosnEqEHSdmRiYpezTeVq5MuIAgwdRbzWu
D/Yh6IwCmrZm8Ga9UoAVp2RgSbMqEeqsSE5sm/h2GfQVYiXA+j6vIX6a9CLqiKlBg4dHnv3pA4Kv
6xIOFLWA3SXTpWNEZyOXh12kF6+tDoBQEYUL0wdbF6ZkNkU3eHeLXpGsqGBbjdJNNvIz5W2zHlMR
IkIUeylbsNcTaINbKh48En2ZSMY2Zo7ouYrukkoFm1nkd6dRAljqQDAlBZiuW9jgKbmqfTFONmke
I8I1uMTaXBLxg0CSsCrtiO/HBFHSLIX6UoAt+vE59Od0nc0WFBqp/dWChKDHuDJs2ZL2RTh00E+J
kSf6fBeYCEBEw3pPoFW24CDEa+H0GnQweggYIsL6qyOAZ1PnzbdobJI0bQEaNRD9JLkQOA0nWivh
UIfodf2nzXHk71Xt09CULznpEM82DNPUSfI0He54WEAMKM59At3QSKt3VAYZmXf4nNRtEKwqkzmp
lJBmGUvNjCEH64OgFuO2MugdAjBYEt7rvTEIJ3CCum9fK5G6WKIzbXM8TDCMXgMGn4ZEOgyKqcEf
62KnNYuj0BKINmj+WZDV77xa5ra8HYFTmOGITEpi3GEZmCOMSfz8r5FG+9QfEI4HlXAMc2ZobGd4
ChFRvtFT+RTgMqKIPa66DeOACgoMvsjyOk+kh9gqf/SEWLUAcQV/emQcwAUTzpdM0G+9Xo8XZo8y
NshOosEA0zXD8gz8aCqGITtBFSdUU0mylUy6oNwS9oZ/S9Reu7ap/FeTUfFH6RuJATDI9BzervrR
NyJ2Ke38HnpCQFybOMuxpyYLr1dvfwADl8ZvEByTVKtLWyDiU7rUKWNWNSWTZsAValYlB9KGAtvk
hmgDY8lOkRg/QV+H94Lxlu9bpU1U9qYaMG7zmetu/MzfiUlEIlz2Ji+O/BXfkED2E6POQnuTivaQ
ZhYcOEJTbTUbkNWpmtcroem1pX9sQoJOVDVnHSmyHSOBo4gIa2z6jyqtP8WSd5CVkGAz/1oW0qUJ
R1o/vu9ecHqNUlDppl8p0QWiDNAJyA0jPCGUYNPAw0pI7rNjzX+EEaTqORfx1MHqf42r8roN/WMx
68x6uT5wjxB+aNdgVIjbHBfkVdD9H/bObLlxZMuyv1KWz4XbgGNu6+wHcQBJUQM1Sy8wKSRhnmd8
fS+H8qaiIm9VWlm/VqYFDCQlcQIc7ufsvfa5gcJuwNjT1CCVGM63+gCNr1SyAE1tVr1lFmWDBkLi
WreA7xno2zRKe4hfkmZrz8Zwm7U1KsMYoQyfLQLmNlQumdMD8NMQ3U75eWtHwbXdcU0OaAsZRhRs
R117cUhERA2To78Uyf1kRJ3XJDIuJrTNyz70f7SU0DriIi8JaxjOx47XVXXxddSW4ANJetjSNeHs
HvseWcx05vZUpuDY2xvgv1tzBsVd2u1w1xUDbcvhrmoaFW1p+CF0snsrigXb1kTzO2pCYw7PH6VL
jMaFmGg0O667qiUgvclaeCex2Cj9FS9RrEVDBF7dUfowxqbychiVtPFRwpL/eJ4HQws6DzUpQg5v
VoATDzGmCmhAWYLS2GrMbC90wEKmEl5BFh3QaEkSAt27rQ9kfd+S1F7N6MJoVt2TvIapqT8NTTOv
hEPtYyqJVfXVwDgQnvQjhpRKoS1/H2OQhENNwnHZqw+KWjV86vD0FRNSZtUSA206GNs6e9vHHSX8
QqfAo9sSA5pjtqjG27EV6MGNiGqxsp5FOZ+3iGtSM8gupMiMI9cu+uiYlHO2qbPsSJ2UMOJFgB5B
zI4hPE+VXXtdi/5/GOfkMNV80e7cgCuPgNOUvU8ZYXy2EzQg6TheJdTtD0NJY4VEGaAZROspOqB+
dSQTAcErvPzn1KKZrlrxRTcr6KMnrBaWwMKk1voqMJHCT/107Oo4PVTbachO5FYxpubuK9hgivkt
Fl+rfkgcNUIzU95aNLXyOYIianFlzhT73ZKnqiVo4STZsR44gajZMdubxzdfrS4HdSqB5vDuYxzv
mool28mwIFfhHclcpoZUl/xJdDlZhRABCih/DqC3BdyONjM2KHnf8gCR89m2so27omkDcszNpyiF
bBgTvXPoJMFmkBttSDBTBPl9qIThIcxq9zAZ41OoAKpocn06aMz2kJewqRUz2JgZcoIYHRSpy7m2
r1wSl2T1kMBCbyz6/KDarAsq1pFOU2geqbLcJTfiz73l5tdLlL/QRBGNuc1yR98KpnOjfOXOoN0p
SQrkxx7UtYO3HF3kYza2ki+ee0wfZwpOU9IeHOGwSyOd8Bkr19eaqwAgqV0vh4mY1c96gPZfc9F5
LlP6ZWM4HApCbpabYNmpoLNgWxtt3R0S/yUwOhDby4vSm2YgXnBqTqE8whOD60EbJ/OZJXMKTbmI
qATokkJulr1f7iMLj+umhcGoFjHFSblyUpSSKW2gd6gvE4Inuo4FXS6/y+9NI+eoXWQGK5WO88qo
aHbuNAllXRCpQRKwZslVb2xaWAlyE9smUqbldhSI4jBXVGPcVN9ZSp+gq7f7EsWLXxyy+qZvHW1v
2RCLHLmZU4S8Slulq4EcL0hVwGIPXYnrrC7Mi9AuGCAsIQ5TV+iHZa9WFXEoB6ugmEEpNjAT3j60
cOZiJksObi2vYdmzWOquLQMJVxgdyebWDm3jaAd07H1o+XuzgmYiEkS/ASHbgnKlMe1D/Ya2SHHI
NafywtgBytY8zwPzPNZ62Yq2QcVXWKhrP1Cw7NiNfiiFph8aHeJ9xzUUDDzqA1swVEp0MqxL1wbX
L3liqQ9NoURQWtKtmxqDnIyetQx9zOvS9yNPI1qUEjdL3g1Zo5+DXMcsm07uaYOPmH7WKQz9k5Br
E1xIkCYFkYUjn/ca9iWFCxpUr9JFiBtHKJzZUF/dF+2seSP90cMsN8vnv9zUKSmmGcUcPu4AgJ78
Dpi5/bFxRxgqDlqB1ewS1WanLIhEqCMqHbyiQ/FSMeF1S6s4fB+Ay80pxlNeTLO/7hrnVteH57LE
U9fPUisZz3GzDdXxTccez7hv74exPP/3zOib0GiV8VIAI5zdPcUd4JsBV15q1sAnE48QimRj4w5T
X+b3kAVETJlwg7wanuPGvavelLvinNaUikgVpbacC8JcjpkQr3A02cfwfn4GL/Y+XtGx8O/Duwyt
h2dPEE5X2ScQRXlSjh5lTzqIJb4kWgEk7BoE1DBxp1lOjXXbPuUSOAaCZMugPt/Ck64HQK/bTvWg
Oob9Tr2Zr9ofBTcnZIMEnm0IXKroAT4LTl+NWNF1+8RTWfTikH/VZ+oNZjSahBlucIQ31jF601jF
YE91+aUZOQN+Y+Uc71Qbb5g516OHI0QYBAf8QAwDrKYENHqnPZ8AWG2ia0ImrTNsxggt7hQqpcoW
23ksQVPOcfoRXIsj6jTABRv8sRAJUlqv7yWXMxLubq1381LcKi/6wb+lHs9cr8GOpcPePfPDI3MG
hhXxHD9OV/77iDf8cYCB3XrBUYv2Bgb+bjUwaFssJLdGReDzClz/cAQ+O5csus+KJ44DHPAz3Qm6
Rsf0PH7DcVkSLLLRjC3BGgYiqhS9BcZeAA+dckaMoo0ChYoaMSnXzMQYN5DEu6cjagtvfAuqM/Pm
w2237YRU/jjh83YqLoY7o9q59q2Sej/h2q+/WOf/lnfZdRHlbfP7b8KB5868cAqKfP/++28IT1RT
ZTph2g7SVM00LR7/8XoTIZ35/Tft38tqHOJU1zBqqodSQbKyST6V82KXvHWH4AbKaYpuYav615G9
njKPsqJ9dC7mHxwhzGvR6KWS7TJZa2IBfaZN5JNJTmoceKGz9/NrmJ1DCUN1rSue4hJQ6zBv8ASS
vyeIJigDH+ZP6H7bbJs9Q+G4wAO6Kx/6U3yT3ZUPLRWHlVjXHzEZS85T+mpgcPH6y/TAtR8dpsoB
i7F+p3sTHQnPPjGYoTUg/YLrLEPAGb59HWPT5BEJbKw5O1Zg3lCWzgbuqPbBvgDDPFLNPlr9xu22
H3X/bt1lR3C84SfGBAwN9icOKII9rHNWaWuAac/xG2JIlUA5pMVnwy2NhbuKLx2rDaxiHuGshteg
IOtHSrbHMOsfzROHbEv78QaxWfWIxMK5LLaXGCXw6lIbTvn8Dkiinu2ISfYufUOrv1VO+gMUzK27
CT7mN4LVNroX3aWS0yieHII+j91e3YWecYkvlIzhcoV9aoP1vj2BAUTwnD0WkEVwvaBs2iB3xhzJ
eWrjBniLN6ton5vgWs84w6YriQC409XVB2CyyN4wO1i3q2i9A2YJ7JMOdoiB8LyTxotzfArg1Dca
yZ6AfJjpHCmRQxeX9AYOW2R8l9OaWcZaqXYQGfa8xWCrX2vv5MtXu/GVJTgvlQu4Zx6q5+ncfWZd
6TFz2zI33yk4htYStHD5bL6gJEQhujnEnrP5myNfwv3/cuBbQtUMy7ZcVxj/8cAHZN+g6BLDpXD6
SzxLhEczxnB43dvuk5AKUxJA1vkLthmUTRiN7nEkNZL4LbXKf/NiCEL4y4vRDAPFs2qQffDrWWjG
7WjVbj9cRoJaIf8IGQ3zzcRHBKINhw3XjzU+O7KsWVcFV2V7FdDAxWZ5j38kulpezv/kXfxN3oVu
ucL+6Ztbv7av//aRt1E7Xb5mH7//9jgRJpQHPyde/PE7/0y8UI1/qCh1HMNU+Vu2zlE1fDTt778p
SxgGBRNHJyfP0O2fIi/Mf6gayiKX/1WDzAtyKpqia8PffzNUIi9cmzKgo6uq7WjivxN54fzLo0x3
TU1wrLk6L+HnsV6bRZPUbjVc6tVTCO4CSlzF9ZTWinGtZmc/fTL/4tKiyyvHryeYZnw/2y9XlirQ
1XIceDb/YvqkxWU9AF+QboMTnn4QFeYjEK/gQveKOwQ8xlO5iT4CjyvvVmZ8QdFahcfhQTsSn7tX
6TASzkGfe9NCLz//r1+qxjrv1xerORTdaavphmvy5f0SBTJpjZaaqaFd2I3KXKWam0MuN+6gj/j3
FLs59EFor0oWWayv7+xmHvdKNskYU5l32i5Rp3IvDqjdyPiddSiYIFUG3kiBB+V82fTajLTIUF9k
7/6gBMNIlgUwgizGa7zcl/sDqAwL7m4Vuy71IgqHflX129mR6iZZcF82zlLXz2cphNcIy12m0zSL
WcMsq4bl9rKwWW6Wan+dO9XwFThhmVTYCo247u/IkWUPUmp9mOzYYh5JobqjT75s8CppaL5YNP15
V61FWJNmm9GRD4nC80gIiSrTObolQqTrShI1iaZlHGU5ZaJF2OVcKJc1lLGsqb5WVssdS/rFbPTR
KpSLqcEBxq73/bYwyupg9AYpHwSafu25cm+52dTHotXE3mwgz2Z6iPgesXmF451NJTfaqJSkD0Ss
7hW1Ji/YrckEM5iifN8ujJQ0gtF/JIFzR7tbeL3G2pjc4vaARPxCjVpUzPKudlZghzhCtzZk5z47
lG4O1O8/nR6ekiVvLXctm++bWhU/mUyzzpQK5+bydk25kKQUMM6r79wPpw6ONjFZ3vJ+l3e57BH5
jr1q2VUdKHLZHN9+v0NB5+SPt00BDb8lktn3ki7uxq+aGu5JyUH6/WaXPc1I0x2nw2ai73xQkEkc
lr2oKnqvN+a9gwtmi22C6hSPpZEf7JtSP+sF2jVLgagzRh3KtzzlqV3RBtCPyFBfbupyic6ESx4J
pon7a9lbjg5hqmI3UHtc7l/u4ht3Vq3LMR8sQrSlBlD5KbkeWtgq6L96mA2BYh9aGURumC0Co7CK
sLt0BN0Ng81ukE/Q3eacKqgbjTSEa4SSBoEKRT7vCLwpvw7iXr7m5QDu5+6UkbGN5eXP4/Wn/Jym
KBy0MfXFL7WJ7wLFsjRcbvoNjb6ooAfay4KK7zBUZAVHznJz2Yzyge+bv/xIauAqpxMPMb7g+1In
jlBkBbidzby2PcstPM3l0F0eneXeLzdzH7KL6zbR2oh7c92k+MZ03RfaZvkVS5vtTZl2T99/ftlr
qZAg+2VtJZ+2DtGhDCO4+MWxN0jD3+L6W/aW+6ZSmsVyhJQrCrPEFEpr36xhkjYrN918PfzTT7bq
h9Ir2T6WY1Yi1/7L3mjEZf207E5L03LZXTaVQxQklww4qbI1+f3A8tvV953ff235GcXJNJBLDnEe
8pNP/vz4qZrQa1DETRdWw77iOks7e2CcCkyZcqRllbsbWAsMy1uzSWY7LO932Qi9Tzw3UM+/HjUs
MgHxKctR7+vxEJ1kVOuPxUTuuxXraC5tqGr8ka+fXX5quV1o4o+/vNxcHlju+/pzP/1OrnSZNw3p
uVYL29NVZTvG8iT7V3/m+z5BS4mac92+2xJUraNMXRDZNK3o2qX263JrYWOr8nhNcVlQV6BANEic
9bL3vfn1vmzkomKZeuTRHj3/4mwvP5PP4Sf6RDIz5J/69e8tv/b9SLHwub9v//rj/+JPBJ0Rqi4f
wyT6VY3KrmA026ANqMHZIOkby3Sn5OqT4YMFi2XVbNng4qCaJmsNqSJGtNtMqE3U+jjrCmoIc4QN
X6UmuR4MCpbLxjHVGz2m8oEsiHipPzc4d36+uTyQR9VHE5XlZpLPoxLrSkccBz6aVQpuQ5upm3YQ
rEcDFF+dPPiXjZD1ru+bP90nr3o1LVTGq1Qe9oS+bnIDeW+O7nXdTRUhSea8i4dFoGHsHbJFt0nd
vvBx9HtFU48xLkwvIr36LOdKq2bEb6n9rXFlJPAKlmfqZT3UXs6gyqCyNyYUX5wRwHRk8vHUeKYn
s7Ix40QtNDg8kL68XvZZMzBlk7uhxsC0bGp63/BHcYA7E773YfJ3yE2Wz8bUlbzYocmd9424TOUn
snxKuJJRt9jNVezOsRc0jbnJBvMT9Rrph8hPKR6+VkSPYq8CnpnA0iHusKP5fDCC+zDm5G3kDGtJ
j3ftLlNXfenfREVfbZf75OGgCyPd1UvKWqNQdBvEcdC4hDSV3YBZS06W5j6QRQlxMUgOGE+KWkPd
32RwqIJwX5mBoGKva1+b2eiuXEJRdj21GCMpnMuSjmwo5rsq8/ttPKEIGMqbSDojC82u1yaxFrWf
2ycisVEBtqO2VqXaZtnIwfawKG6+71ORnqH3QLgdykiyZfN1BCy7kYVdy0kwikUhKC9hK5d2COVC
beZ6XYfQ+H30obaA1dLOzb53huCqHU2sv0PCfBk9NEV2+8qawReVqgm1Q8u0z2ZEfS/kVG3ZaMtV
2gUjstzMqeSiQHRA1QDoHrXrPKWIneBMOix7VZyRaBKGhKAXnIQZ74Cu1Mw389NtV2Wwo9Yv705c
4u+WxxyGjt6sUaD8edfyE19/A1cQU7LGggrWSJ84vWus53KTLjbyZbczUMr40mVuL4ZzdfGrLz9a
JlzHlx9a9kZ5+Vr2vh9Yfu7rV2bM7ql0vS/32dIJ72CJt6RB3pEbdTHML7c52DGmSz89czbUPfJh
e7Hbl/Wxl/775a7lwVC685e9Qmr/UIww1EoXP+v+TT348Ps783qUTn+OFC7pmP9TSQEYFiDA131A
AgJJCxAyOGC5i76RslYlVaCVv/X9wPfN4QpnNLJPLd3gseyBGChrDgANbqCnUeAAsBNvW/1cczem
sxke8w9Hyy6GtU+hXXjkbtyllyw7bhRKmRTp1n12gyVSFpDjDTvCP6+sA2EPU33TDMc6upSrpHgd
B4epf+jEaw8xL0w8aBl4jsLkwYivtNjLmhWYB4R3duy1gnPGswGz99jyfM7vYx5fViQnjUdscL67
zvzzFlgTZVnzFOD8cNdBtCeWJwGpXMuwnzMsmweqTSsDo0a5an/Avq022WdF5lCLrH1F2BGUaaQ3
w21r700MCOp0hcQySx4FnQ94l+vwnpJW9aYpNMFXvbiDQBmC6AYGRQf9TCcvQIHGBaXXs9WtlYHr
2gQod0hHM66QssT3dXzdqG/phbotz47moXzFFXhJMAGnKHD9maAfJCIv07FZx58TESONLGAVa+Xa
ZCQCzPjiesCh9+JdO2Hw3RMEsy4fqrWzHne4vMIrfdfv4EydRdf2BmGRdc2ik7L63iGqTNuVbxEL
y/ZSC6D/bxIQmxF68X1DQsCRuPiy22rMsFGGKWf++o3a4hUMuu18hy3bIE5KuQw+pvfwofwsjtVx
ZOW/qjfZE4VAQtvs+zZfUzG/A7C4/mh38/m+e/H3vCosyF604gUzDzkU1wd93NleCX0FYnawodkT
22uQ1LpHQrxVPZFhEIU31M4FuT711qp2FDE1XMqZl42gOm1q83T/DAhi70ZxCuFLPgeA8tWNBR18
WlOLd+sVWiBCY6neIjeOKQ6MdHMwCK1m0Cm4htWahLWjfaKAe0LRtcpvrfHgUMUldU0b1goK33lH
S4jqPCMkjnf7vtvOpFfs3JNY5xfIGl5QbzXv4ojMKmvWibsLcFmO6+mWDB0LgvS4a93N4O/pfhbW
DcCm/FUvz9V5+wzMJhaEG5Fxdzls1R+YPMt5swm5ksp/aMSmN/sdyTo4cRDi9ENs9dxnKozq+wq7
RvJQTatz845eiXKubUmSeDTfQ66DDeYEjqSjf0Mgsf3c56jIQci44Fl1+aBxbhi7/mW6c8ujMHbq
kbnXKX3RPojPoTJBIhDt+kP/qnJUVkfANsx+sDCuS+BI+5Q5yoKZmZwz8AmIs8Vj7rX9OsCD9wDT
5JRdO0/VfrygPVMORHUQT4yUYu/A40IfdIZ1rHsHSf0B6MjQNpCYACGOsIrBsxger5A/n9L1G1fa
hX7QT2gFR0JGsx2V4uhDvRhelR/pNQKEFYu0O/EUvCd3tD/QedGco0Aus2seq8fiXD3RcQ2oZnfn
Jpi0S0riNFGe0r1x+TDdmLfYn67jDxJ/bQw+9EzW6meEcP1AytmmgrA/efV96/UnASFMJkGe1Q+U
dPtXVsfJvgGIbGyUJ7VY2VvEZmfdursD1MVYKDn8/DbuXGwga7oPCUM2C4hT/5LtsWHROaKQD3Rd
PQZrxtRHQztQyL4t/DVvvdigGIKcxup3OBMy1W+Xn9znZO0+kKi3Jq7kJfPwVdM9cq7I/sBERoKR
h5cFnedqoMe78ukjcbrFW4p0u4Bm6yPH4RErK6qTDSUJ7Ba49RGrXMYwHMat6Y2nH/6OxtTB38HC
4URFdeZcEwBO5+Gsr7cENksZO8IhIFhrzDAb0srOR3IWSJhaAVCfSKzgPcAkVtcxp/W1+1ShJwcW
gPJPJ8kToJLETeG+2iH5djgOPZ+yF7l6cBS8+Hm4KOp71l4xPkD+ors1H6F7FBx72Uo/Omu0h0d/
mx2sB3gqjoeeYDcmqyssufZ5VW4B/3BNWeGGsrGJbXMfT8PmY7pKju6rcZ3cBxf0kt4QvpiX4xKj
8+d10VlSdpZLpM6wkfVE8FA8OqgG0paQdB7NYWLTyhWOX9DZNeTaqMOadRbhwd5EwgHO7zC33hky
+EeXEUC6zArq5a8se4FclSx7gynzg752l1ShmHyhRAYNRfJn0mV185//ti6V1JWMMbLRMa2LzoI2
RMSRY3/CJUHbsyhKFm3JslmkJopMTFr2lvuapnxRCtWijgSh2h2wWQTzvA2TROwbKlfOAAV1ng1G
ymV3RMGPg5ZIDKTUDQaekAnnUPnFKnD68RCWNki7LA9jxl1qEPFy27d5yNZhoSXJtKMrwfxfzTNK
oQ6lomWvDeWi4Pt2TdGRWG4VTyYMtTIFiPatWFlkIL+oWDRaHV5Wd9c+XeZI4+C3Jr5gliesdJHG
lDihNcSrwVVgqdIuljIHsZDMxGENJm+RdsiNVH9Uk6JtvzUGy94ip/i+Twwhn1KvXi2ZuovCY9mr
S4ch9/tOw4IBYEckpwi5ALTAeavGbOyWcnAr63/LniWrwVEi1F0G8FCztNtU1f2t41KaKkdCj6aS
y4TfldV5rRKCbOiMx93DWE1AraJhq5ij630XkFS0yqspseTJGEEGiCq089lMJUZvkZkLF/tOSAq1
1fURNuFO/7pJpjEUIqZKbg/NN2hUBEjjwJxtxvNTO9WWHsCIfo+Nq426pyOlDmb5jdeG+ZhNJaly
6QiEeZHUGAk5EbbvkMkudUWuFBx9b77v63uEAMI/LkIbbfE6GF0xrSejulOb5tJm1aMTqb3rZSFu
KdHJ4G/AZj2jnqwdG0t29Vfx+LuYLET/Ypo2A6uCtlohyP6QT+05a9+QkbUCcZm4nCM0TbZFoz/2
UgCzbFTUe1ASuk1TW9pmKasuX/Cy+b4JlCA6EBTZKCpz8uXrRVJOUXmyNRZGlQvIdQLwME0O5Z1K
Fp2/NrKGbJY1dwYBwkM3ZEoiBTfKrFGhWyqssYhrcpjlbUcll+p/mnFLS+1vmnEaXTK6MP/r//6f
H+P/Jg/tL824i9co//i5FffHb/zRirOsf7i6ZRqWLkzL0U33uxVna/9A9+BojmZbwgLqRDv2n/Hz
9j+A8tjCsVmlOrpQ0Uv8sxen09qzbRNYDgVWQ7j2f6cXp/3SHjMc23Z1gu4NOoKupVm/9J9bO1aV
dlTmHbIcE/uvzJuGwq/C1JbI/5fuTtkHa1ZGkMmDv+nNab/0m3lyR7Mosms0F1XN1H558iI3i4om
GWkvrAFUli3teTpc4lSziJ8F0V8xsnxow//v0/7SgOwM3+zriKetn4DFhwTFKN4Ghj71a79hpseC
62+e8peW51/e6C9NyMRya9/peUYsuN180uBBNxuolzC42/jhp8PvX3Q8DVv/y9M5Gr1f2xYC57ZG
m/U/dlibVCljnBykqrSDf4DsA9RGJ4oCfqNO9+0iwkhNkDeobstFjjTpSXwBWAYXjm3CnhLJhZ3l
M6RyHC0cue4qn5i5DUi9V3OdIZZ1dOqKcNe2s60+cqnWwH0g3J6yBiaO8d5XLvkKJkuxwc7R+ZPj
WOtZ6yXM3zBp+JswHq58pQLtGw8XhoU0K5pBnphjw/QZmGPPf+sG8UFbqHujoHCO/XI1qyO2bATe
9QzURLeyS7+NQiZVOFoNiJhug30sGu91p+yB7Ni3o536txddJKS2JtohEFY3vq2SNlwgpwgbjYnF
K+ZDjjz9NZyQoMLYuTcxvQw5HEYjNdFl0/jR9ObCHooV3qxDHnaU9NofqI4vhQ8VAKvNh5l1F1FJ
IJjo7wd6pk3TXCjm8DhJ1zLtMIh1sYYsx/LXCTEf3QDewgJBtYJFtUmtty5CNmNNeHbmHtKS0w33
4FUIgikR+gcVX4ycJEfKFihFuMoKG/f9SJQASs0q+YFd5kNX+L2ButmZSCL0zvwpESTlygGuo+Xz
qdAKrxzSCRX64COIxAlRTU9g59BXAuVpKcR3JaU5cGB5BNmuJBnDMIoXm7l0HKER7KYPBM73IWtj
9PKgwsZ7/EXhKvVZ2+UWM3l7/tD17D4o35mnvWLdZ/LmyBliTKOuw4OTxIDhh/LFhzmk2NZW5I6x
1a3+Htf9hzpQA26h3ci/k+njvTqZV1NxbVXo65MGxRVy9qg0CTmhe+lY4Q3Nk/KsrEfSgBR+pCiQ
5zXHOfLh22XpQM0bwnFmoRVNdYoSWcOn5pRiPVjqZyN4j3s4gEQVFMYHHBXhaW0E81TF4KJc+wKl
nh1Hn03CO8gwqONQw9qlk7+R6XOLeJHmkW7gNyqad7dwWJ2F9rjpKHRnCT+tEI+tpigK0oBjTszS
M4pOSSvg+ju8kMogn3jOZ2zIPVIlNRYXqWvvKgv+UFjxmu2GRZtW3xgzh0mqaccidqnlKbS4dJUG
WKqEe4Bxm1wg8hsqjp8qQY0WgpIoJnUd+UzQw4SsAqgFGHEqb/miXYdBp/JfHde55m9hDG4Z430+
jEHUXom5hmdvsVMMF0EpTpMdfR2+uUBOAKDxhxZb/Xp00lMwxWATA+KFwGreJLWfYufi3fkKRPFi
Tij6mKgNbfz78rgZp/wO09/lJNBCYzl/0Sqi7hqFolRRSnYTa3nFZcpOl4QnkPJFk8QeRVrfAfb2
HWm5w3xuCzvedypNlZLmd5/U11E+ah6O4QunbEl1RswYd3x8y5Gnsrpk3AXrFJQvQnAaplGVkd/m
0zAjX8WUZ1xhqxwwnlqFZCtAuhgnztnKwCHUE2/VCepbAX57p505OxPEs7WifmRaeyuGGJcJSx06
iStNbnRTz5CJM8YbFJxca7jvbT7jxqxfIA6AgnG7Uz1JMZsLSwjrFOEX4bTqH/ye/LbOHBCsthkC
T4z3lB/NlRakuI+6bC8PJ6dQIIwJBrOgBbVdRvcpCcEVolXVYd1kZhaJemQJWpyQYQJ8uZge2pIC
iq9yiuN42845Q/4yHMF9nRqcUFPWXnQmkRWAlyBcEC45MNFXLZ4kDoyPtmGg6ie+kdRh8B+HdS78
G6fko4j5Uo1ZfNQpvm3ddXezbt2EOm5YXlg7cmfuFqfIiE41q6yuzu8VkdTbOgJH7qLQlb8/zi1R
r8WjK4b7qp/ua5cCmOJfQc8i8z0aWYnH430H7DGwo1v04BsGVeLWBuNDFLxO7EGMMXX2Ukcmmeeb
Pihtanb6B4Cxe2FyNDKW4Q3RT4ORnjQ1O4EQ/XQBR/UmHEUhz2ODbxTrDMFdSrI1eqDNqoMRClRk
sPIx9xrQwf25uehUPops5Nvp4mMT8rGOcnBH13FWQmHiY2VObiYxBqkBX0vE9YeghPECMh5XTZdM
FlGLj8hWGDtj9JPtVd951dw+TMlu7Bk/ofRQ/8CHSrbktG/c+kV+JFPFJUYY2LkCzqYsSSe63vPy
BjUlNTE3EaIlD3izbF+qJiYjxi49F7oPz7maNK6jUWF6dtM+c0XGzC7CDU5fLls+lHG1yU620Vxw
aX8J9eCpTugyAHXzLHtOkBi7mHxBDOFI8Vy6r8S96puuTt9mTYJ75Khm+ir5HFpCOaWeWSLOyC+j
AVYB5tJiGJKTM9TTrijRB+Jpi1cD3IN4yinMuDXZ7bXlaaF5rMucUwiIHM7e7ITxEDjyOFzjlL3s
/OaiyqlaS01JKq98YZte6HF7MhQStc0ivOUafc5XSPGrLw51IgJSD+/L0c62hgnnM4lJ7mpH97MN
cpb7XAHCDGuaRppY4/AW2jBCWGoSJzNjiFQ4Yw9OBB/Caqd7YI4UKwlvZpRVPCT3Yu1EYbCOJn87
kWIx3M2gsVU7uWpFTS3OquhGjqDOKxseorQt0KMUFfS0TKNHBaYHXWzQpBuQSALI+fROS3VTZsZ1
HKOUABF2TPhXtJT7Jr/dlaIXj7CU1o6ZeSmGegXo4/kQEyvKepSj1Nz2eSaOM7THM6NDzhpFOMMH
89myOZSrYuCpRvEyaMOhkXSMsGxAd8zdvreqTTEE7tVcj6dwDhXGWON19AngSUAbrPqhoeSbUplz
dN5UmDt8nJAjt7Gb3PUzoFRBN5XGYfqmFEnHFZmQbxvP/lnYKSqDNtgI1q7xCjTy2ThjPmsEr6gf
2n1cEfzkKuQdB/aps/w3Y6JamLTKi9KSshwqE58GUWiRvSoCWN2jZB4y8N3gRt3XbutQ9UYz3JQQ
bpRxa8dM4Hgr5Tqrh+lM7WZnpxj1UczVlY4F9Bx200OgMPj0o1A2+hxvSmM1mr26cygubC0KPSXd
dCr8Orr9hg5PpWXUOmcz2tHP/DFDrz7EOlaC3tTwVkJTbfs7p+0ILREKfmCAiW1IrZt/xKhxTa8N
3KRz885oN1COIthIp1/QjjQXnaG7i3EwryASvxYVF6CvFxHRPuonaoDARpUZnF30AtorWlcqYbaG
ng6cH3gLw6IgJzhyxarAKRcr6qMS+Gikca1Z+qgCgW/xUqj4QEAQUaIly7tgEXqWhMbdpEc3emhn
axuWwqEWRg4wWKNj7fr5GjdqhBFQryH7OZcGuMY80tHjqLuYUt0+isNyY9p7WKfkyRo44JVMeGW9
1ubxvbc5qfxQKy+iON0zADMpaJE1OS14/zCQyWuiuMlTqulK1fxoODU3RfkeZRwQYR/+MARIhGkG
DhTTCKYANIMdg2APypQkhHKdmOP7rPYaKThQN5WwYNyeAdvJIbdSXFK7dF78ckQxUES2E3G++BdR
YcVrl5adXdO9ZvQIpqM2QHkSXZ6vHEPkOz4JLEAQzSR8jRBryHzHUfGvU/M9SPmyG6uIN2aeX5jJ
nG4wlGGfxlQ2Fma0mRy/2uhR9Ja0fboZs4gVSEwTzwU57IKgIx/aYmbjJP6ZT1r92QzdZEuJjCu9
1uBbFOp9pCtENYtkQ0WZSKy0sr1kMF+zrF8z2drPTt1f05lmGDDJYA58qMG5s40bi9nV0H6ONRdi
TLVvrIrILRPQbMvKYC6c1bRByKMty4ArOo56DmNSabAHsfQxt5CiHkyBbarFirauA4euWnFpRxjl
UTDwWfkz6I6QhGKVmNOYyl5SdKHnavC3645pi2iqAlco41FL3kVI3CIgM8rJpn40ouQtzIeca9u+
swns6FJUM6NhXFqF+d6xYAVekbpebYp247Dcqg37PQvEZ27g/6xNprZIWejGCL5X6sX0Ka1qb5lo
3htVtlKTDgxWf2OXdkOqGuV70w/3QNg5CoRPzAz6+N6GEhDaUNGD7tOsR2KQSnAMxRTfA90Mt/Cb
hz1z1EszT7cCEBWdECKvNNFX5MwLtJx0Af8fS+e1HKm5RtEnooocbmkaOmepJd1QCiNyzjy9Fzrn
wlOesS13gJ8v7L02C5xxTFg85YQV+iVq+xjnvDMTEhfqXerQKbj6FBFTaviuUo89vl/zrU0wk9aq
cI9K4yaXbKsSCIpeqsw4XI3AVcOSqlkit7NmW1pOJVuMeGP1WnRUNP/uH7HYa7cmKWqYdwmBmUze
yZNTRdQIPhvEPiC+8I/AowHy3vK7LwP3tCMJujtYPWHlVks85oSpf+w9RX3CNWnJ1bLuujK1Wyqr
wk5H3Qf6E+qAhA2O8EE7UAgTyT1yX1uDdR5mdpERI4OwG6aV3pDhlShwtVtRfmiyesZq+aXW6eQY
EibdNDjFg0Xka021neqM1MvxywSBwKHIfSY1IvZCH333iFiYbQ84oBS4dxHHOgqKwNq2A1GKpkpI
S6uPdHFNexjb5XaL62Gjd6ysMlDW8jQTsOzT2kdINFdjUKPS0UgdG5YrLVVFR9JET6lwKmuEyoZ0
jDV+W5riyFrN9BhiJCi7DqnSLFDrh5U5uXxVYRE4TCA2ORYlEhyYPTTMG/KEhWPBWRMbqzYXYYea
RA8P5bFNCUG0dISl7OmMqEycUEUII4ZuOY6g5XLlncXBupZ6ND0ZDhoh/BjidRJ91yKsVKoawL3V
Z6EK9AUjaztJ3VWif+jkbD2biwutMpiRZFdxrv4l07RVeQQTjkOOXxiLE+c/1y/zwo3e5O/iBEKh
YCExFeW1iIRPiKXYfmSar0wk7GVS8QMBTtQpc1C1WLc27BvnLBU6koC6/hEHeO15CdVIziWsMlHl
zolRsRYaLTZnt06jk/XbIlzJRfIVKwHLwlwlsV4tibOVk3sOKg8DKzkW/ro3l3zwTgGZZpj7GlNr
j253NHKUPFro+lKGx4URGLxtZFBtus5y5HIC4Ycd6Gy17P5lTXnrs/Bu5P5rHsOt11OgYWaYo8pN
OVQNYa+IOM2zUF1IrcWzbDXZSQGPuL65lplH2RVwUTb7kNESc96XgLXSgFfAp3sYa+XaROpRgTG1
qsUi9uKSzLxUGbekVqyzVDc3KlGQ1ozIrQjio+AzSWHtNVPVKpdSSHmVwcTKGWFAPQmqp9KhEK2G
ZyytXsSc+ckIZN0fY9gjTa+yz84ueqNyMjNNQphKe9f2ueV0FPa2PnAI+mzs9aq/tMpIJJbOId6J
+qtOkeRK5F+zmyLITO30vWKK2+giiGa/mcJ2xKfZ/eohHODYM/KCAV3JxyU3ATWS0ZlOOpuLFD/2
aI56rPqSv0v9kRUzWYpZkm/0AmQ50+eXcoqIkaS/S7SqXk/VU2aCsdLZ6oY5x1scm2SVTNZKDXkH
VXnqDG7HcErDQxpT/kwg1wtRvqVD82bkreioE1zTPptOiYF7u4e/QLGie5ORsPrSyEiXyLfAocqq
hhhsLfQjEGuElishkVYJySpjO450bWFlJ4wENxOkSXcCebQRCKO2FH5XpKXy7GLj0FXD4M5CnXuq
Ohf7ImG7HYPXx/AhbHstvrHIy2ApaVcFTzO8SMgly1GfiMZO9BF6wHPlniNmKDR8adXAQXSVICDP
VQgA5Ypj40yz8gXi8DE05VlG9gZ4pCaEaJpAAQ21i/VG5Xa2jkM215D70m0vy+e0QmsxzrKjBtXg
lRlP12wi8rYPGThVew4cGvvlWa13hDEPtGlxSNdkQUqERhpS6voG2gxDDJ1hRoYwo1cBM82NwMk+
zrTwUt1hVtUJYjAM/2IphZMNoAsykRuplFNIrkwyx3k6j8Pw9GOIuLpMIin01l1pCRTLhlJvq+Hv
XIxf+uXFg0b0dzoI86ZGrTL4pH/2cpau2dJRDmtPv5gVBHukJOv1T5kJ72nCddYkY7qbE54KqYZG
ZfkAZa2G8kxZISFeLy1cj8mkOoMVYeY34ho1Gmk+oQ/7LbdeTa0RsP3wmRIL0qAJS9zMrJ14JJZ6
qve6ll1DgalhY/HEHIABrlhuQjEhhHXO3UE3uH0wTkpTktNQNpjERQFpSTzBeIBLpC7XV9uhGBZV
E0xSVqWgNYwDW/KG9u1b91XGdSDErYD5LVmHTRCFTlIHtEbvei0NyCvouEdvrOttkUkifs8l9GqO
uVek9DfXdaSTITBLTaMs9zvA243ENc/FPe6Z+P5oXcVQMOWV1YJ6TBXh3MdIkcbxkOdStoI3klzU
UvhCGxMFUMtlsfy0arEnMqlONzyKpF3woQu/8lxanpFyAAcAuKEEhdD74wD7Qc9SAWXSGMleOk3h
Uaozgju55ngrVFndcI2UHKQlDYQ1w22srOQnB1+zmqwq9vKXYoYobJT+qtfIYamMCgPQSMWW+CaR
thpJSFKPPsnIDgub1ab7wRkp6CfNILQwlnPhYeQ9Vkll0FatGIbrGRalbdQZ7iqdSZAFG0esAhLi
c9X++8liaz7IlyCzuuLjlZPvYRiRPU3ZNZo+58YCDxmXEMBzklEli9Mk/YoEi4Q4EIBCM0t21oFX
ko1lCDgzGy+G6jzIZklJrINCH4qXoVUFUnBZB/gSTwmpW2prWXdrST8PAgNofI2pRdxWnz0EUJ3+
fp5b8KLpTF58qF0r8PRtqSCkFVRX60O3Ksttp1aflbadaiSVYUVL3mj+l+4jfIvNE8WVa6k1Jnvc
bEaEtirQzacyKnsd3GRvYLvPW+kg6IyxiW7PMCtbA+/CLOrPpEbqGFscp8xG8XsvIMcfC3IL6ijk
kAnBMeBPHMDV07q4jSjsdFwajOiQ4mhENeQQI+wWyGepN4egRFdhdoA3ShzeZkNmyNJkhDA8RS28
Bnm41epCYjIQFtTSytNPcO1W1acpAycaO+FKhfpZyjGstukZB+aBPcG1Ac4tDwL4dCQis1x/kvtR
roay2OgRb60ei08Gg89oVB6zoD4GeFhwhY4CO0cY3qzMg5K0AK74z0af76qQv4Obo68T6r3VdKIz
aQK1llUiNSxvpI2mq4aHZTJrwnoapZY51ltbYS8uI+sAg5NSXim+FVAyvG/Os1rhl+kVeNFHRRzX
ulVB77Q87+BRMPAsOMm7DN0LZIzFzLL6e+5AmtnVqQGSYNqIvspTpIpJNcoQLwRjeOwt7PO0tSn7
IQKNUHhp6q3QVeuu+DjrIppAgdMlB/UJrcNMvLqk5tZYs+gx5GIwKJFTbyduyZXl+70nirVpDyZZ
zmUcD1ck4xvDGD9k4o1ptM8N86V1rJqkCejjhUbSYH6+yf2MWZOsH5OmIKSnMciL1N9EHQmGnFE6
hSE5O2p+Clv02WqICb3HRk8AZEfRiVhAT3jMhHoXY0LnSEgDpghqT0kH+TQUoq+a+JZTo3HsRwus
NwtiXgO93zxVjdMaRokgtrhLvWJetQUXNwUjeH5cgVtZLitX91vrOmSemP0beusrN5WLIHObQ5V7
H3tOi7am2zEfAnJ4F9gdhCNrYpUcNCSTNchnfRFk7RBx1SsxUq+/xrZVNhoYTlvitgIJAKsou5ow
ap0u5oAcw4LUbshuVkdZYkjGo5eCW111DFB73NMTYRlLwVJVjIikoU+BJl2bHJyIUBmXMc6Lw8DG
4aqL214RX0HvAMmpRR0Ob/SMuyrYCVIKNh2CNhqncF+wq0Pkqb9o1UB6JhmtqRZ5ta/7e6KYEhQa
dlWV8qbOkltv9NVJNzvgIGlNQHgQe6rkxeYsHJNCeYTT+NMIFbshhv57ir16rykh8NLMcnKBFYxP
Nw+yhqdJU/DQDfgiyGfipOIzM43CYgBYP2rtBaIgwRUqNkjhScjCJBHXNdcmZEXmV9VSp/49CwOB
HxDLNxQAPA1G/RRoPLLNLjkpAgPgjKHqOtWOlYKuUoAJDVrCeGgqisB6JFFdsyzyO7B9ziNrRJEv
7++gR7GQ283gX1sNvEcVRl9/ly5BL7T4YkrsSVItFWjI2G8QfsHAUAgp1kHMzIsoQWDIkv4UzYFb
ZU3LOtDvbL3sP9TROJm9yEBhuc/pV36Vmu9djr/qSGKuXJW/XRCuTZ8fazVhDHO7UBx/Cr2/q6FP
rYe1vMZiKbeqZHZak9FFVSwVEXPEKgYeUORkfYQTg1AUt3rJuhfhxmaMiLm3Sp5mYVwil1bI8QEt
B9pVk3dybH1aA2vSyCceNzWnTYxeDqFxFtqihEyqUOLc8VXmHWnvXzv1rjBY3BnFzIAOfh29LOFD
Hd7beqHdmWtr5qk8NzDBGFbSsgu/cT+AaJqizsnJ3tANg3tQgRc1NbxImX4DMq6waYUl+YD2id6L
ylEEVjeiNpVKwgxCy9j1xk5q9Z+5Ca2d0qBbRxWgOKHRjqe/v+uaHhdwKUss9MfItfwIkItJ9GJK
KRCJPCLaoB82qgJ+YKA6XpWKmTvCVL5gdYS1l2yM8SoL3LPEi8H4CRui3KCX7SaT0zqQnjJYQ/aV
6U7qBe7kkDGFbInSuRSVYFsMfbBi1uCE+JI9n+fjphbGi2ZC8A2sLDq3YvoP33PtAiDoGCmYjg60
8q2KFa8WSZVL1fciCcfrrE20ktElZDKDNzj+yUW019KiOTYlxVE7/0PrhQUMrZirMvuYhqBjlI2S
OjaWWNF57kDw6S2poJaIwmruoftE1TNPALSZNFPCTowafDpS/Dbxyrknu3iv1fR2ZWA5UULTykP7
QIJVw1xfadddVUYwVfXvgQW8JqfcsyX5DBq5PJBC03ejqC7D8kCbtbNS1iIPvJikXYWsUNZgAPuj
6bdre+IAIGiji7j09BGk3DXvUOI8Rv8/fhlBZ8wlcv5ERm8huVeZxV4jAs2MWNF/BsThfBi9ayhk
g8fzo6h6bARG889iL+/A2TRV5r1lS5QrC3rwOXFPgcxqFadmpLutoX3IBKLBKixmXhTtfs7oXIoq
AjpDlkhZ32yrMiGwqpK9XIZQpMHxKxQWWJLffxKVB6AF/yWlZeox13rJp7JAYyivYHMyvleSRfbL
/hPgLbBepNYMxk4gUOONpgBFobpZpuBjf1BLFWEwVMdS9V9k2rOyBygl+JDT1Np3ePCZlIGTuvX5
q6jzE9vxna/jAhmM2NoFuXmcJFREZQbgvO2Y4KUkGg1cjQ4MS9UlbmQGHdTXXiaw/FTz5KAk06/M
QsTp+gmeGLMlT03ytzxk2WnJI8MhtvxuOLq9rw97ubK2OIN8T9daqiNZ9qDocfHNc8OeiLQyKehZ
7wqdiNokAnYCK3RtoAhUl2DgKR/upUgEq67xCKWwgRfIrs805upmqOuwq3SvK6zLIDPo1AkWYOui
b3JBSdw27s+JOoBnmTOQBNhb8tlnmEI/FFSa6eKuPJdGINF2LMamv18KnuL4+vNQJuMRisD//1YW
ucCkhoAf5sMkzVR5c/rff8r+kH/09+9WbT0rb38/IRIfMbFzKWIFOotF74pT0K75HpnH82PjrI0I
aPNfxKDUtnN+fADSqs8AgAOWbAG0mADwod/LFgqU2briEUZUWmIKGsPS2kiWmwigtMc4OFthLXze
9Bm+T9NY/ol8nAjR91feGv+S6xQI0jZqob2Xk38um2GfhNZ84T1E+B9J2421tWGSgg1lwDqLcond
wCR6MpCjax6xPSZVgEzy7p9GGhATMhW7SJyw3+f/dyefgyAh4e4PkHBS6yAMKmQaMpPisnxPwqRl
kjC8xxn576PfH0U97L2BsDrUAVFIXaMcg1pt3SnlO1Si+WUswVmx189XyoJdyDKSWyM+EVLfaF4y
rT9WRQwWqxxxb9DryZRMWZy7RJ3ta/IXqayTW0bOgSskxctIysyfHY+wDyrIhQYhZd0TgvxBT8r7
lOCzl+T2otd4hAZ9QHPS1HtmUjl6M9LL27TXdoIscMRIibpV0P2tNHFcOix8M1hgEqP4ZbRIka6l
T6vInCwyFhxsyde7q4OOSWllk1a6F7PlTleR51nKGN1ypTj1g2Eg+E2MtRQ01o4t/hbgqw9TrnDb
JTQqH8iHzjJW7kirTH3iKWwhBUOFDDHZUJpTN1NBBQ2ofFHOvHm26mWMZnkNazWmD1r3gkoHhe08
uWEkl1sGgNEZT+5mIBObjhTK6/Rvys3kiaDCNnNUuWEwbvMG7UcUsm2u8mlcTRqzvLxvYQ5bZAUn
ORc7ai27SjPsn03I6gto/lpfslE76JpOUpY/c6iQcBKat7IcmEwsFAMU1BcV7ibGhlCLCXDS3DSr
9d0k65kTNcOvjMGmK1D4WuzujLn4JcfuVRumb/zfyIoi9aAZ2p7dG4T8JTxPUqplskScGf0zZOEH
F7F2ggnsU0Gn9aYNZ/WuX0wh6q4dCXaxTBxcJkoxiN05d5rC1x1dGoxtnukssLNsTUCnvKvRo3Kr
9MbRt9TB04yUoRkN+aZuM3MfMy7aho0APLn3rW2lNOFu0HgbXP7ZNrB0ZU9UbEMPYskHvfNnb0xk
5RiT3eIi09ZOhc+GPQ6PDWjbE3ooGSZrLF4Myc/XeaVgA2Hbg8KlNh0sBsFNYg7paJLW35jAds4g
aMJNGUynFyjnzSAb763Kar0W2uhRqYT+CHUlPjoLj1KgGtkLkp16VRmQc7NQZ8nJonwr+TRUKnfY
Ss/9+nWgjQFiktSvVl1zhQPRew18atNR7PLXtmKJVI56+gqGBTD7wF5YRFONWaiJX5vlh8oTOF9m
oYjmpCR4xUlPNh1F6suYIyJIY8uEdIS5yWpK4wV5FVnRvVpf/AS/11TITLiRR5k1isS/38bhLJ80
vyDWLXrrUl3Hz8RuHaA3q8VKuIQxtPdIb6DTBGp/attoOA15qRy6kD3m8udtNbSkxGc9eypDOzZS
u69jYyN1uvnaJmTADegi8/krHYcIIPeyXhCkZJ2ZwTsRDMBYw5r1cdCAbhyxF+p5jDlpWOJ5O+J+
zJ4vQhjJMkHr9s2+cgKeV2uMqXV1DYSDsZUoTUeZuoTBSKKskzb7FKb5IIpScYn1ePBIlsPKUnhp
lRiXmVcsxPoB+O3Oiqv0lmkcx2yA4VL7FucZWHGX3nbjJ7WxTwbSsqSGjaBaLoDHXFsEOyR2F2HN
ABzSeBQu/hSjP2pqz/YE6+oO0Y7i5HV3a4N439YFvPFmYFujJZeaCMSuHuLduGi+/JlDHqNAaY9K
evALcwDfvfMrA2gK+ae2TznFQ6D9yEXyo1iyNetsqn9MP2bglpz+ODlBCndUJwEb6GFGf0TKYOQv
fS1bktWAHJTDnUMk75tDVfNo0MOKrd8SkIkQCyFYiUAAs5YZKhZEtGTxMC3pY2kvclWZ80HRdP0Y
U2zSNFmuqUzdXlIHIr8ZAZ+NIj6w+do3cFLJrDOJ7zMjecuBMG64/DBLZmehHytErLM79BHDc4OE
yBxeBukwM1VaGmqbTtfp6cfcEfEYrMMZOrQZs1hU45dGl6pLMI14jhiKcWzPnlJUEwRQtKPR6zz3
8w30ZXowKrQtuSIuTOohXCkE63SWaMGhYVYPpZ7df8pREtSrpAOiPo3MBHiT8zYN2/lizJLMpO5o
ilJyakwd6G6nHtIIe3BuGCYwHR0qZIT/NRUnr4f7TV8mn9kKIlRVlKcQl/+mtH4JETJzZU1nvWRZ
jsVcOQozJ27Y4HZrOLU2aaAxtCyY1XYk44p+w1AghkQ8WsMZocVocBxbog5xV1QJpdBBH4tT/yxG
9iOTaE1LvlzNfkcdCMim9ZCNc4uvxGlCFjZdKWc7Af8Op353GJGXbc0lGzA2i+pAZXYKZgz5Hdcb
q/VkpYhh8aCtk1Ab6ft6tLBDjSpcwLpvvFLtyOZsO5fOJIVJRCjgMKHEK4J3ATgwA7y0gSVYXaYx
49FQE6TMM/RNlmmDQsVchj+b2qhPliyIK7J+YzevzNTzE6VaWz7iqlYPdp2Jf5J4iGuj0AH3FARO
hu3MFvIQf+s4sov1xQOVzcTF2B8Mo3WHMa33Y6Of/xpHPkm7zshiDSv4NWkWMC5AQdBrHppU/Sro
C/6709J1x/txU9k4agZy3DTv9XUi0kfDMEIZLgSnOYNt2My0F4JCBijRNox1SEOj2mHkOmToxvs4
flUCP93Bw93qoqzvLb09TLFGoEwcX7RiYkqSBjpGyyV7OhrohdogBXEIN3U/9+wHy+Xh//dnf7/0
yz/1ZwtZmlZPDKuzRiOz0FA2td5sIEGLe2RsprDS69hV/SrbKuMk7v+SNv7+Ts5Z8xPgtEzEW98x
jyY+xmvfepq8wvONUkHfRaQNsry+9m8DcvcHTvBt5AAseDM/+m/rsBi8w6ckuAKD3zVllfpKu6Be
SeOW1PVwNaej/4kjvB2ucMEttIQChnYqDNADbmjZ0nvQu6UXb8RN6kF3+eYPzsVd5z9FRi/Rb5AM
/Spfo+Y0vxvE/yQrRHbaJbfsmvH1i3GI3PkoiK6wecWTDiOEqmQ+Q360HqwIxS9jK5/gmSv35Es3
XLUAKmqDI3aqxMl/ykfCoK06GuW5Dx39Gryq2aapvvryyIEAZJLQsIZVZr6XmvWU4lsnpNFNY7s7
ooyGBs/YmsvMMr2IrDvyBeODn3pIYeRb9VWIdrfJ0qNpPAThm7eOOM9VXpJ2hbSHGdPwU20RluB+
JQoMIvJJRaZVr8pd6VXJI7tTdav5dpLWInJFzo4rHpJum78SH/uBlIBREraHdeF12lp5Vb9SeS+L
YIcJA/7XHpUXaxdzqW46kOwGxlWSi/t9dUDfllZ2/NF/ZkQlXkPHvPDmppX6PXrDsxx3/Vv46F6h
jCpgLtkRM5Oe7enOUw0JESBzm6AGSLEn1bCBggKDRQf7QnYWahLhEQuLu38kSrV1/PY0n5vBiUmZ
ZZ/DwodxpZ0Sd4f3ejffiWxkNe6y7AGhyXZrT8QG380EeSB7lc7aI8esql87mUQz2z+q8K3svtuN
7CHu4tV4yJMjc+EIW5HrunLeOuyk9sxsmNzJQ7Y3jwyOaSQfhJWOyxUQ0HFMm+DJwq53839Ap96F
67gjG0nxsi3JxPsXhJPr8JjxZp5Rs0JQwzT5u6Hk/YQxexJPYIAZ92ODrrA5nGuecR/YIZ4cwJmy
Lcq1FHmkh6HEgIain6xtiPi6WZGCmgEL28Yvprjq6GTxfTJk5lbFD125+Yk+HC0BZGu8ha/poqt2
+EYaViy10xxkO94F9/FF8OKTBrfPeKnzi0boQgBU2nlKV/nib6lNk8rOny3wnX/1fglGtBuGJcxW
3QB6AUrQ98Yp3uq9zxjw2bmqI9xI7sjRsdntJgxd1CThafxMd/XRuJTe50hW62HBhaLK/cMmPJMP
DCF344rGpXhT7YJZdLBWEzcKyBxbtb/xb9raiCeaCg+1chIV3NHSnqHP8MFRpnyx51sE9SjAPabf
KbK8k8IHg1Jzk9+tL5KEqo/iRVixMik99dHuzQG5w0b6aj7EZM2i1VoLx2ordgvU1FpBd8BDb96l
cDV8E8frgNk/Z/fF0YMUl3CHTXJPh43wYFYUt3yljIPEh+rK381b/OmzplobnnadYSM/y9Qx7/SJ
8y8YqxYi+0G8K1frGsZbxmD+Fiq1cOITolknC8+0my9BdVqPciNfsybSd+GuOOtvg2t8+Id6H3j5
pvyFWO2v4q9q2TQRa7032J7ww+1StTsRF/yGPd2+M27pNWXW5cIoSF+Y27+RcpScwbxrFE04bTYZ
BxDmGdRAv4F4xNsddzwSbeMHHec0YYA5DUhryG7hBHrgWah41nDRyMjBFho00keN2jMjJ3HLJ2+X
r+GnYOA1WjXfdKzjup1s1IksY6FurZuNdAlRHxNq7Oj77hDVfNlcTNiGl0fTon2wzXN5JeSaZF5o
Inm0FwbPACXTrJDX6etm57+o5YqAN7G+IYgc54tAIs5qusUv6LkFRsELoQKftHScNhjv1A3bWHKe
vvrv4GQewZ30Dming3AfL9ZhPgssUakYjtYh0I7+v8FcxQfBpUvEh6E8eCKSt5C/aQ/jYrwHdx4J
78ZW+REOzYb7L6apZ2CA3Zdo2039Wu8QA0UoRVfi2VpjZliF7/pvsEcmHrB8teV3iUH/YLOR6NmR
bqSTBVjRY5Fr7ZoAnQLee25mogLX5r3OnPoXMoewiz9EvtKbtJXOVfcZH7IneVxM7eDnQzxoV3Rt
yGQKh98U7TnlKAPmVHEeioOnYirHvJ9Nbvxrta+glE1Hg+TQqseR17LYRpxAc7izVNS1TveewQgk
n4fW2Ta4zrfCkRXsElYI3tfIWYBs5mtIQoRs52u44aRpQO22jauCX9xtX62jJHrlHhOkZtiVNx50
z+I2kc7CGyDJDaW7fAEReiS22vwR+63OmXqZJBvtApE9mYdOmCJI/c43ZLyiSeYtVi99SxrTSibE
cY/MN1wXp/zdeqNGlw6VYBvGijWg8MmcHzmuDy88gdxwgatS+5Cj4fB+WSI6PQTGx9rnWHCEq34P
+qs+7uZ96jQegXkYgLzqSFznV/6UH9MbjmTzi9FPuDP35Azju3+HuALH95tbbgG37JUv4can60o7
P3T4wIzhzAcxV6uIQLUHWauWdY0Hu5O2Mms0eBYC3xL3tK08xWinm+txqyUHInE30JoQaby1mxbl
rmmXIfhz4AzJ6OCpBzkCROTY/7biBkK5LDML8vLXBsHgqn8R3mc+6X5NyHJ2NveRwr5pnU+3dJ/m
e/g89P52BS5F/VKta3dGmEjU02pym29/q5D2FrndLdY2wuA2LwIOjAw6EQYaO+PD22NQnNZyxPp5
M5y17qCHRNqu5IPxW3BtR7am2QTowKq6EnSuCPeJeiNaaa816Smr4itHc7mGpzVeBDdAUoOy1kCZ
TIIXaVHUK6VnbjJyFuYzV1hzIS1cyp1QxMjNds3u9mnrmFiRSM648e8bAhlZK6ZP023s9+SQLNpK
GD94JsEKhDDfXFPb0bNH+pVKIS5edPXYQos3HzSSQnekYCv/1bfWIutt41OGfsTZVrpyQCF/kqMX
hoL5rTlH5xxP5Y4Ep+DePZPKS1i8aJxRGIeA2JoULuW3aBBlvQpetfMIPX5y6YpRBuiboDhVyY7h
HOUcKqToFHyaH/KRQyL9F8MfMZjdbfq18gG5Zxvuun37rt7K1MOOL6MpvSvFH8obD1Q4b8LMKdfQ
3KyPNvMIReuzPdz7KT/nhoMFEAyHfw7me/FTfpQhzg2b1m/hA2j/Am2N3SP/xduVqf/wlk1veBex
YcEdRyWHcHARfAOidY1zTdD1jjHpI/eibt/c2Xb6T4EsoeMMX0i/F2/QNfyN+Qgov3b5Kx7UldKu
Rrx5x1JzSr6sP24KiUjcMwYX27Ui+wwFyip9oY5r808o1zA78uPIXO/J68QcinmAx9cOkDoGHRNO
Dhrhp9ZfhUt2xykzqjblONvrGKnoF2LP+R8PtgpjxD6glLBNfy8+0a3cG7qOHcwaADP+ydw0CKaZ
K84r7aod0dHHrxM5Uiv1iwtf2PXpjroVw4/DwDz/iAAb/etgPEncMgsUEjOUI70CIBXgsFC3ONk1
2StA4VzQIK65jY7mocQLZlIFr4xjeKZyCD64Z9J9X+xgCaJqbIHu3PV5V8bu4rdNULCva+sBcwU1
naTttJOR2eOeuTpzCnVD0G9Rugl3hLwq76x/gw9pAYeDCXIwluT7xPTSV19y5uLnXfgoxw+xuC5g
mzemzoGw9V0qqMhDooCQmvJsrB+jWnnmDeSVT5LCFRpURO0j2tYPXwZP1YQynoZmK9vCMXuML2Zk
9x+W4QAyC22m7D+TZmsPDC1sJyXVmS81Kz+3eoobvkb/5iMpGnje7UMKP9llEGzKG3IsOFhQjrvq
LruS4BG6JufnLt2mh+KzN+1gnz6CU0kLZVErdQh2/jEIuKlf7GdoRClYSTnj8DugWA5s8njiXXTJ
b7xs6SJ+iFflwTCD/y3uKHqEd7w+PYpk5Oz7wuHLFfbpB7M7GoX0X+PvEZAsW/ZH8MNpnAk7FFXt
yXxi2P2Kf+sN+CkTDr/67R9MzJo+PR81sl0crRtexiXG+zDsoJ5BYV2HP1nMDot+CJ4XKpk32NBr
nlFcL90bowKe190bo4+2Iu5vRdPgBGf1Jrxn8KTEyS0J8uJWvSSchwg/+cjbTxDC6nf9y1NrqBxC
bglIGrZh7yhr/9vfN8+g3seIebfyQXCMXYbNLXSq3u7MLdle75bOScQdyof9i4Re0Gxrhw/EQCvh
+AtKyLrW1/YFMefTnBzCm5j6cqfTlpHcdAg/qarjX04/KXX0yEm/JgZ8gf2vL1FZupRN6LN5yrfP
7hoqh/RHe+PqvEWfvpdtLN8ZI8faGycJf+EPuwVEF9b8Gi5ZlYaCFN5WP4SDuKkwyq9JiI8cTn99
z+rECY9cVmOzjreQBLHAX6T7ctgsIjF6OGMrXcqliSXAJPeY5wWn6UV6eyMlRyLbjUgCwg84vkO7
+kjRsq8I3Dxx4fAlhVd5Hy4oK/NGtEn0Gz/6bx4Cwl1y8/f8saRd8Jy4+t64Ne6cUdwUxg9bt4Ny
mHYxRuH3BHRDuprv/LDxvQ0IztnCGGF4C7wl3FIR+/9QjtOuo72N/wHpJhWFdSPPnvCIvUq8ccrD
LP6PtDNbblvbsuyvZJx33ESPvSPy3gf2pCRKlKjGfkHIloy+7/H1OaBzq8qmWGJlVMQ5CtuyRRLY
2M1ac46J3eImxANzzPbZK3J0eT3VNxW6Pks4YA8+z9PMfY7fGcPtC1voYYceUz0Et0xHOlMOljOA
6vPquXq2vlXPTI/+vXqFkeCOyIpnzq5ESF5rK+dqGx3UpfNS8rQVCEoJJlanydL6xt76sf3ebejG
POePCNSUxYCOlHTHBXa7Fw7sbjCrrnN0ksWiWqm0/Gj2Pckdo+lHeSgUyjJzwhOYMrqjeBn6K7lo
9+7Prn8mIEeBeqWuM5Oz5QxV/8bZR5T+eWxw+HCI67AxztRv0wPU74vuKv9FIJy+Gc0VuKu+WanF
hhwEFB9r62rY57fMgmgOydrizZbr8p5c4TVXQL02IBxxVsFj7M8i6kHpU2/hBdoGLJQ0t/bT9hkv
4Y+UbZm/7JfqWyHWUUXahf9Mgkw6CRdm+ca5yV+rF+wUOgdP7aA8EvroWWDS6O6bawcRdCdjd6fQ
mtl9/Crq7RYHKpFI1aiGC6fkkUa8j6Hpuxe53DwjIpuerhspSXhlfTW6Cj7+PEKEBem5YKjI6KrS
WrEMgSnxszjYEXdN2XqMX5TYILyvtvjcdkVslGql/NITMExNamdFiLsEQvkclTIK0a65i9SwWMcp
78fPW6zOAw9DN30Jkd3MyXzr8HiPBjK46trUerZLffbvL70obxozt9cRRFmykVJalCYbyrgE3SPf
5XtWyfZaKo1oZsi5KMKiTyANUeGk8vHFHh/JHfXWNBcoYiIwzpdEn7J98MUzIsty4+dszNE9YkGk
8GziPUXJQYl2GN9UKyS27M6jYtHlnkA0AMCuL/edqb/pkUrmZchhzhYHl8+7Cwraf0XSLLKCMxeI
WvKbcHcX3vBuEOLo1q7OFtZrMI+9hLZe8aio+I+5EY0JF04lW0fpRpbH/uBUTbQesVpQmaFx5uZP
ZvU8mKhXp18Hoi9Qi1RvShgeZZw/lH11XytjxBxpzrM+fu3snBLq8DzkZNvUprqhsr7SBucuAq6W
K/re4OAJp+meHPUHx+Vw5OjWLLIHTiylsdFj9+DS3Fl2tXjKm9EC0o8ayO3Hx27Ub7kdbGAy06VO
lL/BYvVnTkvGqNr/FLql7KTr4+jzN65RXldpX20bXFbMM3G8LR22rk6/6dTB35cKphPMGMPaLZp1
q3rBPDCnLmbl3IhY9ldtyiaTYMaVURDmpCmjuSY45SdZ88ZS6I4L19DvF57m4h99Hhvrl9khfFRc
njpITisrZrvQqA0RCOY+LHxOw5q4kJSincS2mEIgXiIgRZq4M3nRE6CL3cd62iqi3HQmfIhMgilo
WS90N9gS/jhLkmJdmuEuN3QW43J4/Ov/EIbOIF4+812mV5eaoULWsm3zhO/i9FZfW5lTbtSo++X2
5kKtPEoHIVUMZRIouaVNtUvFK/3162onMU0fH5t0CuJDLJpbpj69sd9imtTKznu91whN94AwljjF
SnsdON3dYOOFH1XU9El5gw3vxpboOWknc7LNjK0pu92FtzJ9xt9yPf79VhzdIEJE8o5O7oBGNOyA
PLTcuCpYhLBQwEIo734mUEXe+rdeTn9yAsIwfOEsuu2jNYWGS3bCrTdcGA6ks3x6L7qGFtUQpqXL
0/diBa6mK1lAr7wg9TENWeAnrEA85K8+XjRXEeaFO2GcG4A6Fg8Hi4lqm/bJnYjo2I05gcYbO6Xc
53TJo2NYE6JtUTRjjXiTy+9o9fc8dwHGpOsKJ2rRs7VHDoDLJN4ZsQtoliKaipV2BkaOq2Txj9wI
QG6N46osnwQakHxAmVon3N68oQVeQI7gQIQ4bBmI+vD1TT13T3XDcLDIiol6dTKuB8/MWZW8aiMS
FkIbPMzMLroLD8/HID0dOYbOs2Op8LccR/9zEPc4nYda6uWmLa0jbJpDmzhXnUPxu+aJySnBOl16
GPMWHIPkF53Y9qRI4/+YkMbxwfYZUXGV33XXrimuuffrXJjEpU3Mkvx7XJQ34wBAI7eLtVq5d2rj
/8pKoO5fXyz9Ez2LOcjQbbjoUmhSM0/CYgiQ6TVPNzgOSLamnpNBK7DRONFqGRLu6VgGySZxjG0P
7UmdyspilZbxk6d1CByJp7ft/t2T+ruIysdqYi4YHrSCsfPu3ESUF56Rs3OHYdK4m5hjuv3x/d/m
DqOSduYEvF1G1rzRoNpguJqPE3ZKS9rHiJb65On/3ltXoUHt0kMAR01mFgugsl9furPTt8HErZoo
6hGGngwBD2GJpoih3EQW3ROniMiMhjYy+NSECr1YexbPU93SYvdoY3R+8vb1Gzj7+JJJpJsqnDeb
gfjnGJT4Tf4egz2CokWp6RSZwe9X4/AomjCc6cBOq+nJw5dFmupEiTFa/SEkdn424WR6bHLY2Pt3
dwKijIj953WovddORMHVu8njHHZPzClb1tj7hyNBGT/gRFxho6RgGgJTh7JUTxiqrz/Y/+XKChuU
J6B78WleQoPKAFLLTZVdWSAZZ7aBKxDV2qoHNUPmarQdNbmNKZyHkF++fvVz6yIjbCKeqQD3PrKg
fhtiZu+ajZmwJgwTp0ehNNGNdFPbLlxrnvMYWikFkq6+8JnPzVqmCjHJhO8Dye4EJxf1TdoOcUfC
cM+9RHDz3RbZ968/2aXXOFntAqvW8YkyYBH53Yx2uTZFcmHyPTsmeRg0gsEYlc6nMSlDWC16zUNB
drnR0QIYmEVkzwCzsvQA85PClxksraK5wS9zwNREMx79cBxfx25xRZ7FTaviDxVkY3dDTJfKoWLg
D/73IPdWdYUCmHDzARbY8OjnrM3DBIzynPs8cH9MwDHhotL4+sIRTXa6NhNZZgnifkxVItk/WVNM
K28MBVjQxkOcPqtZxokPJXsAEdQ8THjMnCp+xN1NywHcDehXuiY5W9+c5Iev38pJuBc7lo/wNJLU
dEvXnNNJp7AdVcBkLTZF+kvxaLb7OvVrp9bo4w6HvqzdKwNghW9cyBX7vDtBNSkQ1jk2kVBTeNsf
mzbpafVYRmRKjaNPlC7PZMXFnmd5ix+NSbd0L+2HphH/5wpr8PlI88Q4bxnm6e6YDKBgBGGKO8wk
rCJEmc1W9iUvw6evr+jZ1zF1VeMGM5ub0yf/7Xm3OcMZsnSyjaB2M7r6WiGKIijcC3tN8Xnby+f5
7XVONlvwj20X4Ui2AUlRK9JcoPnmlA8BuUcWoGUmfcX7OMi2GQEszNv5NzPcOkV45ONTa2ibdqXI
SXNlJEsDPZZm+OoqZCcEED7hHaeD4HuQDzoUbIUJ4KbxqBmZssd+n5NmDj9UWfaWiqIXuk8jBaIK
13vwEnxgussxPzS2VlF5q5GossRPrjuTDp3WOhnAdRMBfFYv/Wz8ic9c2XYcKPFMdsgj6eXnzc9W
qMgLIt/jQIxfDKDIa+csOJ7SavP6Gr2a+KY5KCXAPuaYmyawP9HOQjviY9wJz//WJbaKcBW6jtWb
BwKgf6kw8RaRSweb4CtqmKPmrErLelFXejjecWgu1i4V1kzSAG9t7DZhhHhA9P5TMI5HL/g7S/Jv
JuuZE5N2ZmFiQ+lYPIIqyjDrdLcUx6NicEzLNmECEED3IcnH6cHo9AdRyh9UIwjjGaIDdp5nQjnv
KkkOsmp1WP2vs8DaDan5gHn9xdKKpebnj6MSf9dsMox0oyaYOdYh/PsUdgp7EajeU9naKTfXbeaY
Ete9q76VFf5qJzpga6NLZfpPWUvrVAEIasgfcdc9WLXcj3XzoEeUXFt3ZYYpDZFE7svCX5rYCGuT
fxDGhOX1zcLv8HKGh0Q3r/GSHPS6fcAy55Vv4ZBuDUN7Gzxt7SrOHh5MNDNK/bVJic7raT0GXHbX
pYtFajulpmVRjogr8CzMp/epm120qJzmwbe1t49/19rXVVYdUN8uqhZChY6cr47lrjfcjUVbsCnV
1ypsN27PnKaZL4ZOQrdHLHuQ3oy+fudZ5q0XwYbwy0dlzG5wu8Dc8f1Hv4u+lX4+Xtc+TB4iwO/r
tLoxG+eNxBuq+aIkOdYc76JW4t1K77DGZfecQRlTLoarr+eScwuFLqGlUnyyUGU6J5OJm0At1csB
dTQYsswrh10NuXRuS+qQSWmtgkS+BQjYkWSUyFlUbntU9TRBXaPbXHgv03J+MoEaumOCm5CwPOTp
EYUqS0uqT5JtwIEgT99FihJMRrVkKdDLNbZGEI6RqXMl7157p/6pZepDVaKs8X1BrkGb000Uirft
6v7CIqZ9PnUYnNBU29Y1ARXzdG4vvaFV/MZOiQVwqAcruUAqS+MFcblHUnj5zU1G6ISOHm8qB86W
r3TbplHdC4vaBEc+vUTwbVnPSMzk/9OzYj1EonOHBryseIQIkKzx/yXK8oMbgqlj1of9cJXGiBON
bFtONI168pybrURWHJN8rNo/reQqxk5AWb6/g/c33mQu4QEtxhLdjOa6RDnrlvVitJU7o435LEGt
Q5yDrWVm48pt7BmWjfh/fjgxOB8ZIBksahu6fnI2qKI6jyM8VRBam32tS1rv5SsMKuIgymPRpce4
GZD+GCOwmOz165H3eQdtTqup5oCEduSnHO6ozXE3aSF2FEG7Cb/Soh+GI9W6VWAX152e3I8K4qGv
X/TMmGLXDu7acdgYGap98olzgg4br23iTRYh+URLmEfV62g3QD/CW8tFJ53iketfk9A5oKJ++/rl
P7aAfz5tpmrwsXXN1GwC5E42SF4Q56lJut1mtGqT3mLL6LB1pHfqnNLqbRjbhxZzAO1ti560Atqi
ozpRtOasV8Vz2RjE9/BtEUS3Q4WXP+8FFZPsdRjujeYGjN8uzLDoO+Wlu/V5muCNc+hg025ZvP2T
N15Y1K3tJuGNY7r3DdzAo3gLMeGDoLxwOjg3MAyKfjaXiZ2QdfJSPlJhV9Qy2kQRXAMHh4fnrBOr
uXHQeWMZ40RZy+evb8znDTMfD2K6AeR8mmxOt11mDliTBEaUQPx4mb9mg3YEybBQc+3x45JHbrI0
defCePy8rTRVjuSG6gjJtvJ0irMqihi160QbpWl2Q9xuTDO6DWz1+uuPp527ppZKucsQkAUJQvhz
+8q2qw8CfvbGS62D3XKGz3jQKLixVGbfCsW4jkziqlRrJWALmBWzbGngtGqGbYAoEEiVBQdudJ4V
99LIOrNd4hpoKvt3oas2J8I/31tPYmEahth+S3xAY+A/GFbPHOASAkMeQvtNc0NEPiGMKO3SULOm
lfb0eZymPscCEsZKc/LaLCC1hHIUbaQFXMLE6EcFBNaC6mTM61m3rWG6kQpGGWsikaSGxypNIIye
eLc+JvhZ17rjHPjgzQfwVmgYAYnGnRsa3uM+iSDWsBJ4AclCJgUzTS8XOOMQheRNunKr9D42MZH3
E0HmAzpW5yYGetwk+MTiydF2/GAZEH+ytIiRXXz8dYB4EnYS0CdM5JRawcF13fe6snZlC5JhzNTJ
FE+YkDCKOexjkBzBD+p6KN964H5K1m4Accm5rhWvAJ5X+XQMuDDgpof004UVcirNaEISuvHnTR1D
GK6+yUQ3dMp3N0Qv51tLeyBiGDVaARDFtZpdlkIiwTT1hjtnaeTV3ddv4uzDReQA7QvCAj+dRhOz
YPPgZfEGTyeSKj62GmlH4dQXDm1n6o2MYGlz7mVSt6n1/flhcbsZaV6k8aYzaDqhTRQNyA7m6apo
d2yhjjAP0INzb2rDOviNfl267XUnxktv5PNOZarQa7SJBMVPrv6fb2QMVWzEoFk3WgX3ouHLoi/X
lfcaJcOLNVk5qyr+URbWfjLCJ+LH//yCcxVMFnRTqOppRY7HwG4jn9lsiNy36XqX6MsI0r4wWeuf
D8kUwZgZ6TNQvtdPn9q+ilJtzJgx7IgWg4TzP4vzGHWWc4gGDcoDc1Zo1JugteWsqxnlkOdnLRoT
vYQiHmF44OSwGSVb3ql9F5jyOYGZo7uEDfTIAysNgdPlafjcbEMMhckJX54pywi7FCD8WhI2eVGl
q3dKnr9yKeeprl8P6sVZ/+x10g1Yd2AvxKfOTcxFcmyqX5uhv1W0BiRylL82lE1BQgqUNXHwo4l/
mIBfOgVcVceO1C52QYoA5uuB4UxPwOl0wI2iyWtqBuEkJ0VF2egAnrwi2mAyxqUD6F8AfoBAWUCt
DNB+YZLK6urOZzfBluAgRbVWxTdHmMcEbU323ntYV4Kk3VRsl0IWSFDTPlEOfGmlhrK9t24s6d4M
tX4UPcWMnMGgGvmrWUdP0qgfkjx7lb16nQOqJwgOL1P5rRTWkoxl1LXslyhVU4KUx1Er7g1oTbkM
JvDwe5DRbPdFYiwz3b7GY3zfkvIDibu88hsDvIW6osO/cB0H4Kn9nAYccxn2KorTXgVrqV/7DIdZ
ZAWwdr5//Nqxk+XHVc4LKip+9iNUL62q5tl771BhZf7D23e6tS/daiopJKxsRblLgS2JqN11NDkX
0wNRdh36IH/YWFpTcoD5YXOlQ6kdwzJ9Db3yZ+NX21E1j0rALrPumLCLsniAxXE3mmXHtpQct9L/
Gf7QJMiRxkeUYA93OLw2RMO+RRNnyoltlNGK/dYyuERuVfPWQPc4zcWGw7dUCPjgpXLcOi1Ogsy7
ryv6WY5yYRk4t8HQVJNjJAZvOR3j/pwVY6fpwwCAyEapCTbt03uvd3dquNS84jErh1c1R6vjxgeZ
DRfOOPqZJUhjMpw2zTRrjdP9vq7xVJvYtzejq72Ba3sB9v/kaP6ykOlDmH9vNGNjbIZ3ezKWWQh3
/Bc1c64z13gVbf2QFgD1RE7XL58qVeuqR0Chu+mKeg+WKlk/+GW8/fpZPTe7UtPSbPb77Mc+Hbtb
aKt96WXZpgtRtDnptmio7yTdQxml2zGPdmrnrAwfhxYqzSHlzaEjmXVq8xDXqCMcH+uMfxs748+w
N18Sob6NsOBC8aglw2tUqW9fv9+zt1fTaEvSi+FMd7r6mooMg1JU2QY73b6wuxLR0JNXk1upBgeP
zVYa98sh9NaDsC7mCp3ZWPPaU+VZ1yzJXP3n2GLK6+rKLBhbhKfMdUaz1pvXPDVrKyMgOXzAWb/z
R/Utj9U36tQriG3rtHP3lt48YM2fRbVAxgx82lDTmwtX5sx2gDfHccZgD8bJ7WTWTdzSBDjPnRzr
7AXc2GoYrZfQYrr0fGfG+fRaTakteZa1tz25M3vv6cI7OHOu4s6o0hA2Byxxug3MHTOok5TqUjG0
D9P96WxCRysg5vWLKdsHVY2essS+7iOxD/CTofPIQuMlrMa32vEOSmq+pED2FRPXrKNdeDrPLMea
gapGGiZr0qfufAvfMh2pQ6OEbjhXZ++WVRzjigEUeMVBNOmlZvC5wWIQs6Vbmq5z3DsZLIwMN9Or
Md1QHViVHmp4eCYzyKuL3PYfQn/gD/sLj/OZgzv9etUyDDrQpi6nGeq3xkU+dn2puhSvcCw/j+gY
e7zhTn3jZemlwrdz7m7//lon400qYRSaBFVvUgkfqwpcDKYapC5OOFrwWvQZADaBrNE01r5a7Mc8
czDhiCsxSB5ae4Fl/TgRfRPTWXn088p82KqZ+QyoPqGTTzoJuKV4XOdaE4DhUbeVkh+xxPog9I2a
Yi0UiSvnKm/K4wf5GIlmQvsRNl/+bqbaZjDYF1ot2JWQtHZf2xaps0yz9nYI3jzdWcoqRUnn7AQe
bEouep9t6mxYq4W8yst2LxOgL8qwLsdqr3TFMQLg0yhYTTGAxu1N0g5bo8GlVjS/wrA+thXv0kv3
fQrBJHHHByumU6JLIo0yTNrzwAFhE/fjLP8htn7E8SwzJcwXV30hyuZbVNmbEmSZMhjDHJC27Bet
SkiOAZFmVeBH+yBcSj7KykQliRvP3NlogpzQK1ZJj1JaTV5zpFlUFitysOqr0RtiWKgp64hdkOST
MQLBC6xNY9SBInnBjicYJyitlnXodQg36w42HaCobggJiGii+yZhk2hIEzBIrMb8iIm6jywRVoK1
93vHX0MWQjJOBXtGCMOLW6CzDiU5ycQCCSU/gNHDo8OoH0V6AHW+MHL2Y47ab6uUpdCCGhfhF27J
DpLRu8Qe5ATVUbjiyhLlextkB69MD0pVo6Vw0TyZWNqzn4QjPusxvsU0yp7CfgvLcObY4G5pHDw7
wJHcHJM3kGLpb3yLnxW5NyqhVg3gAMO3VqRwT0Oit4uDHJwrYQ+YSHmT0zwAJH2NvnVtRHAPXf+6
C5qXzPH6RdoM66+ny7PPj+Y4GpODgWxlOlT/9qzaRVXUg82EpFfuorSZkf3ubshJvEAlZA72shnl
FR/xwjx4bpNC/YPTK2IKtEonL2v5AwwVb8BFRvtHU+U+JYO8A/n+9ac7V3ulM0yvkY4tbUR58jom
4iDg9TLddIPcNF2DJwoSfIJbl2pKhpwO6KZ/kKV+ExCLU2iXdwrnZnwWVcfmGlOFPT04yjwpkryz
6Cjg4YgLFKcN+vdOsa/54z1CAQ59YuZ64z2T/9IPULyCRLxWSwDJguJjQyBPXZd3kU6klrAJuNbp
YFnAkl2CaDrImbNES3kEKxKK4/Qt8+r7xvd2cMWv5NACUyBtqrVKHAop1XyPoBAPA3HSNYshs49G
AwYuYrokBZQeYazM9RJaqT9MTid1eDXScZOOBO74zlyTzj7xVYT8b3oVIcxpMeCT6zVzjOC+yA+l
yNCwm5gG1Hp8ne5mBhkM/1cfLURoP3GUihIbaMMAPis8lPCWIPeyE/nuKh3Chalj5zNvGHD0FpoX
UKhpwxvBJpWsghCcAlWoKnHqhR62HlUGMI4aCOHYDdZEfpBCgEC9jvN3jFSASVXY3H0Llh9hROeR
mZvU5jHvu2I1oPl38prkZaZOKJtwKOg9Oq29q1RMlHHpzZoej20bPo1RDn0jmUTieD4DlxeYsIJf
j9Jz66VtcESX6N0YqtMz+tszGKiVlaRRm0I/pMekPyZ2fDV06jrSiKv5/3qp0yNam8MbzkA+bnwH
kmIKXzilxg4mcd7VyoWPdXaXbHOuQpeCHI3j3J+fSy30PCvMks8VbSqfND2PIPU+W0379lAbvmke
8WI42cENX/iY53Y9VGkoSbHV4hx2suuxS2QFacz00tP2hYCeJFhe6nrv+PJKy7m//P7rC3v+FS0q
+VOw6adqA3Bq1C1wDDdlWGIAK49QZV41d3jO4vK9Zg2B6rT8+iU/po6TCgdlHerXUytVd07FP2OV
Q/UnQWET9rE/Nwk5bNE4YraUBI2q5Wys7YcKNhNZcF38IMSxiKA4lgN7hLKbWn0ZHvP6oLBQVZhd
8ZkmNTvSYFzLAWmDpWRQJ0gecRLrKkL0RqHLxRQ3bu3csedjOa49N6/njuB563ClkTVAbfuqhaO7
4Fm5CgL4UjRvq7nmPpQxxrgaJlwijU2W6I+9LO5SJR1mLpVYBM0Lv/ahCUuFzHTyE6jNdriOJ/d5
UQFNQgBISFg25/SZzuH4fwsF1AkLON7XV/XsqGXMGrSCaE2jQf1z1Ha9S1aaL5NNV+Tv8fAkoY1E
7rgFX7fXzWXdLEL8juOlQua5AQQPiEImBV3z08mgapXBz3U72UCofg9Hbp8cq9chrl+TSYPRl/kB
7s/x6w97bvWn84TiXZ2+fOyuf5t5VFlGCJIhH0YsIRm4mrlEpzUt/WVm7UKh3cZZcZz2J1+/7rkZ
77fXPT0/h6MZt5mlJhib+7WIGWOhqPadrj2XWbv/+rXkuSMpJVBEYhxLmRVOSuV1Jwj0IJRpY6Th
fd+33SJAtu5RjdXLuCbGJf9lEeZG92lcD6qPl13AzKBuqHGjXbdyZla1Mby3OIN+ZNv9begZB1iV
feICODViRH6K9ubZeLEqE1iea30L0UgudR1ZXk/sXgVj0A8B51jjY92ANBmjB+ZG2L2Qp1Z+umVP
iy0at0mFW5vktucPc4ktQpXYJ2x3ch9luJEKhfOGBv56xsmLgnHGXl9Jj8RsVFhCqDu72tprLTLu
6mrKnJ/RN/KXqdV9a0ezIwSOY49WW2vkXnvX9iA5d8AvyTRhCa5hTERzT4chHBn9wYz93bRvLkrj
WbAj7ivGBpEKS8/vn01vJAarPoZZsyfuIV86kXLVR9ayAz8bKP4vZSyHpeXXOzJm671V+qRFYX4l
offCEnPuoZFTADWNB57WU1FnHOcVusucunrO6SojsxwcRa2az1ZuXdHwfa6JKLsw0+vnBq9Ek4Eb
wqFVfDqeOF965BYyQdixs9cB3iO7dfWFVs0LSLjBlA6lTS24KpAb2w2JNEzcfR+E4cYLk4eyoa2Z
67R9E1I79PBX6uYv6O0Jt2rHCS0RXcHihZfQAFQHm7WMWyzAmgUN4uvn4oxTwMRjgc5DZ7qhVnny
XHjKEKOpjGEeuckK/RQOd5WKd19qezPhU5G/lc8CTH3KAH89UnzC9qREmD1kVMg9jIiKrNdtwyxc
pw+k6qHfwuq0JrUAJy78diI94qfWWLm2ATw+h3hZKwRQxOoUDa2S+xq0/ubrD/U58Rv0I6IBbdpM
Cco/04j5bUaT9iCSWjfiTa+Hy4KiOig1cawzoixKvV9p0s0XWQI6PNG1ow9fgTN8ir3XIxukTqN1
EHEMgFopfHFhHjonxEC0Teto2iU4nwqzXm+Nudsy2ebCv26C+FWJi4OfYYy2TIzINRknJRzvyuqP
wB9v/b6+sWh9zVqXk2ddOU/dKvHT9zriRkGpR+aWvA+kFTgdP6JJxRWhNah9TOXXhWuqnplB0UYg
FUDgRmPnVImhhq5nUzZK0GeXBClF+P2agWnDVXckP6MR4er2YxZsO38nO9ADWRiNN1KF3dD5b+pQ
6Lc00OhuxxCDDHfK52wKVG/a8OqNPC5D/IN8yHTZpfUtdFS4JyQrypwaR2rztFhBqyxCuKrkdvKw
DVDHLRHcM1kBqEwzZxNH0iRtN+UsJYxdppOQY/jUhafOF9wUfwdADUhfTIGibSeuqfuOT/H+uSoM
H62hVJZqkaM8VYx7YQXPKTKkmdGY2qzL2SsJRVxH8qfTMQXbYfPmWerCtdjNpO0GIduisL9DLH33
XG/Xe7CfvNBaeEZ2mNaT1nkkBvP7tCmsY+O5Ksuj1jRvOr0++ubPbaBrdP/5wYZaH332/F3XbmVe
0yD3r6DWtwsv6H7duKqxl6wGnhlGa6qFWNLLgsgU6RyIQ+b4CBGQKbaF+ZXXmzGeuKOD+j3Nhp8X
xsK5oYAgzVARrXCoPe2qDTQT4qo2kk0fZjFYSGMG3vc+8ap+zXmO6xPIQ2sqhHhO8xc+myjRLihL
zmxaMAgKdObWtKKfFniJuy6KZNqgyYzb18X5k+2AGG5lwbVBTrqRQ7Ec8ZHOAljLl57iM7M/pRJ6
OpRx2SGeVt9TeuxNlwTpJmoIkczTcGNmMMwcQPcLo8BelWFGuhbWg8UzsEpcH3hotXHzjNxnvxZr
PQ33blPoW2OYIgBbCYSQXC7V2rZN795Ay1wQmHQMBMGh7C3W7GrYE5bl36vYf/6hGa7+9V/8/meW
E7zq+fXJb/91zBL++6/p3/zvv/Pnv/jXDcltWZX9qr/8W+v3bP+avFenf+mPn8yr//vdLV7r1z9+
s0zR1QyH5r0c7t+rJq4/3oX3nk1/8//1m//x/vFTjkP+/s+/Xt+4BdCIsT3/rP/697e2b//8iwlM
ZU34z99f4d/fnj7CP//axih3cTOe+Ufvr1X9z78U4fyD7QYyUYF8Z2q/de8ffy61f1gqjlX+WNiT
Y42hk2Zl7f/zL1OfvsWfI8GbdAqTlr/Kmulbhv0PSW1I8E/Yok4/8a//9d7u/j7s/X3buBr//v1/
pE1ylwVpXf3zLwt7FyvcH6dCTafniMJLmgjCmQL+XAEDOzDDWAN3bDaPVSbldnDhxQ4V0WUvg1nS
Ek0IrSDZBv6TU5pL4kGqpShUsTKj4M3u819jUSsbyy+LuTLA0vVcTGKBvBuqNtmJmMxKtosz8tV3
Q24m10LnoJYEDTwZ7yrXQutJnfdC++kZnfPQFxbpvb1gFXbG+64aBZwhJlZdU907qxnmstf9NcKj
emUXPLGokzv2x3W7MqpYm8UvXZYX264HZtbq130cEQlfxmutC5/lIPVFJLxhwTYwWjiWCRJIZVUt
AWxpfuCtldyyrqswfhKDN14B4XPSVF/13qar2RywhHov0NuUBrDbkKblnZ6kuPZI83AcjnvTqut0
HKxDw8Ar2Xe7LqazXqsVbLtUuPvcR/jkko5rDW26Zp6eEWxTPqt9CR+vn8SUGCHWRm5CV7UMaNRw
fUbyL0TlFvuPL7Wtb0VRDPBEOQKBc5OxTses0TIKZZKYHSU0lkloKGuRlhhpAohW0oIEyOshiB7X
lgbJoSRngW3ustBGd4lkCNhHTpSWKUlV7JumXeYqFLp01DaRObyXHQ0OaXTLuFJWjohJ9Mn6W7OH
kxrrI7jIqL+jO+7MQsrufZvBZmsVY16F5nqMIPn0oSF346JyIf+V7CyXKMKOGGhJAu3TKzPtIKyV
FOt8m3Oz0WXubpS3QtuxczAeR7VqlkkWB0sTGlOYgaEs6hHpWKzMEitMnkmfvhUxtJXMy69YGF9U
V4OkXJkHhRoqC3qNqIZW9Z2tu+0sdcR31/K7VQorS2/i/CqQTgDaGTRsEoTNzmA3ghEUwh9RIxU5
NYDV2KJRRzcWdR/oM6epk+u0t+O/v/DRiOCIH9ogvo7yCh9siYfEy285LX7jKLjIenBFll6Ms8lg
OevcfJMUItgI0jepWyJBSPWGB7mtccZUiOIsSGsVnoQ+isCXqdq9Y5dz3R/rW0EFlXp8cBNFxqry
DG2pNxjEaqU7FpCO99SNt0pEdHtsZOJHRLYMeGuKxnZ1P1T5sGAF9JYBoX2sJW2hhe+28G9SV/th
+pm1dF1WYyVt29ui1O6UgsyujESTBe04xBVqLtHZB2RO9HvUtHKXJsFBI9Jn2Tc2rNBa+ykSDxBb
pRKjRdgwAIaNImW5cJQG0pwMSHczr0cPnC4tpEybd27cbvMkJPm5hXCK1cOYm4TBRQMtX6HB7f9v
rs5rOXWty8JPpCpliVtFEGCwMWbbNyoHtnKO6On7k093n+6/6hxvgwnSCnPNMOYYBewUdqNB+hnB
TBLDUrkBHTIm7rLI31qbvWIvBQ/9Hd7dwhn5qM1bOpod0xmiDK2aOxPCcZp4FvomSFeoJQyZSHGc
xSn1NiUsoDMZDLvKEGuvVFqGH4bhR0UdzLILp70jJYUXzlCpqxAfErGeYh1vsn5M17FCjG1ZqdIF
hOkxja1typOjy2BHDGn6ol31Tc5rySqafqs1sEQiAgfkS5hR45ub7ikSWmjrnmd6GeJaZG2ryEBm
OjD2Sins2Pxq43cisNm764UsQ639Uwr0raQPSz33fXnKkVOws6758zCR785NemXJEVReotIpHFYw
GY5dCWPusKo1x8tZLPO/iM5dQDKR0tOdoiGV10BnYoZzkAAV2oM4SneDEsOcDhFVrGZf1B52UU1C
XO6nv2jQJw6CKN+ky3u7bkMRyzsHA1bTIbqC4rWhRWBJ0BZd5UZLWoaQBVmFb6QVPXkpovzviMKU
1aoPzUkkHfbWqj1TKKBJrTkjVxSbPSBQbbltVMiB6zwkSJa3Devt0Q1PIMSuSd58lHNy7nIUviNd
iLY6bWRWvcB9GprDRxE+Emi6kELX5LU/OKdFQDc4quSQOmZkJ3MJOT44h1VFuKfJp4iA1rX1T3mP
afLO43wO5If4pPeEEDladWlhHmVj3sWFTLb0ofhprCHtnBMjyrUY+UhSrmKyyk0O84+cqgLyM4+f
OhF39fR4p7ex9ppR+RNlNR1CTXKbRekpjgfNl/7UIiTtJHNkp1t7mYoEhswmMUTyk90tqdJ9OIST
PSHpYzUiHexKt1xAlf8dEHEKV72QMHzWABShbivYsfy3WmjLAQJlbus+rU6bLjJcPV8CaQJEUZl/
5FxPD1QEGWK0ejxkwxB5iqcThTSz701bl5PxJDwop9btD+3JEJmnqDr2fJfVD24iU1gcE/MzSZLj
KMELJ9HbgniHfhXa7iJPnKxh2t9Vrd2bbSo8KYbgUSM5RRoU8yiE1yWWO0XjfR8jkTuV8CWTjA89
qN/3tFDwN/ZHnRXjDnIWKDT/Jp32qQ4muOZEvTYyutpZ1bnFZpRhFBmhwPqTiurLI2rU4wA7tzWu
2ktCcsH0mN3KxqxD2TxxbvT5vC83y/VhVEjOzBA+PvTTZjI/NWF809FiDhX1bnICoSiQuZOGPEAx
2Yn8eG8mRXDq7IFWmiztch2BrE6RPnAjqt2QriVb5gw/GnUHI3MehvxehGP9xOXBGa08HOgHZLyM
7ADafd4lEvRI/WrDp+FxVdkYzoR+Z1T8sFWXnRBPnMXwhutM8YNcg7Wqn29aKi9zBxPoIOy1VU4d
Kv/7pKAq30ATOyT05KP386cLtReRJEob1ep3Mz+HjYJMtL6SmhErAEGEsa3T4v1gSGT54Y2Hz4a2
u9aW4tNjoVLeR+RYcgXTRdv8UHCU1mQWUWBVwIFR8cTwDFAkNsWXvMlPvaYcxbb8knvtI+re5jGE
bxHIkEGNQGXJDuYrii19rF3HfK0Iw8Zb6oZf9hnaWr2X4X8sWXE02jJIp/YTeghQyNC35uqL1ERH
2aRe2OgQnT4CuZcCE+KuQatv0oM2U50lJjbCg+TmltXo1eISQ5ujjP6Cn75PSvOrHP72cTf4VSeX
VjFBHxzl1Td4ukf2rQyLH2fQ5tEB/6crofCPtB8wobIzh8Y9yZ/qaYTUbVnjsnSGCVDbUDhQwlVa
hM2DYAZ9ZdtJg8LwYZZn0u2GLYTGR1LW+1IhJYuDcIxqDdntbGNCakvxj8zTKVYWu8P1Y8Ha8vi1
QPa+6Muz0UZf0dhfKQUF5upXio0SlD+qEp3pSoKhris8ROVOMyk97olSLBWSJZVVdMQFNNtDpxJo
7Rdi+vH+CHV2RtHrUJTQdJrbaoQtrHFLROsADC97aE4uRgo9uxSJ116C3GRTYFrmAlWRBwK4pr7L
pnS2+/m2ILW8OqfQRM4mPeGGvJ1jWeWSNclO+o0vbYB0yNQFYUDZMKtEAujU6/i3JnyfJWTcYSzd
8lagxWCU3GYDY3g2+r0qfyBUckwj4ctAREaTYKMvJd0OJzpLo0VD1EvdjXUO/LUyt6S95QzKORK6
r1Jbwp0MNXM4dke5SyW/z5n+UW+3JcTnLZhuCsIlih2Qj+orY0ZRp5PbgeyxUrh4WTIwAZXrISOm
bTAIoIjjZqLW+/urZg4bBynr3ErXP5t0vv/3X34fJw2kfcgQKP+8+vctv3+QGXt4utdP+/fH71/+
fWjIq973I9n+x/P/5+t/X/x7Yf/xmixL94o8lH5GtV9yf1/HCdv996/YfeQt/v2qRpO2pjLFOOth
oFXDpTKy2vv94N8f4ODa4N+Hv7/pVfd/n6OdM0aD3UYH9uFuBvOz+P2O31ep//+l/zynBiJ+KmGy
WQadmlXBsP5YikEC5A6VrgYl0UqVwJO/r/n9obV9Fcx6C++s/lrFoKD+4/3/Phwz+M2H3ohtlIng
nf33Lyi3Z37DCP3qcM1ANZjSGS8ZxS3n9zljhLFzymkrzihret2je0Z/DeajOKmrIC7oAOGE4ddB
iM5lj84T9IxTfBCOnYpSDXjXI/FEChm7m67aK1boclIHJhI679OzciE3eAJ2PNnjHs+FTuUrXL6h
Xd+WGx6pTI7tm45/usOgklyC5FWCbFgtLuYBGYlUDxCKYvNYyT09bZ4gIFpuw3Gujef81TwroK6+
odBGNap9HCT8YTt3JFg24f2fvOHO/iVWITUq05D70fZ2sqcWIxjb5BPSa7GA48bX/UIKEGbi1/4b
+l6oEUGtwBZejR9zaEMeHXO0OMpXdwTqDom9r9wwJShUeTnSuzb8R2+oHuxRFJHInBXQAQNuc4QL
ogADR9oxh8fWk15VNYjp65YgenZ1c3wqIvucn8zzgrWAqNJH2kOUGkh5Ujc+FUH1EvVe9SJUwKoP
/NQOJZT/8DHsZPnPQj8pYDQTPTThyE8JllPB6u6wjtID6cEvFo3zjrgHtQm/8FeyemG7QaSdmrLN
kVy2UPABKEHfXNjCikJoHchQqGec6rb6Csen+jq/pOJV+Dx3KHKFzrIF963s80vxgYHOz1RPtihB
XsoL6XYbRW4Prj1Cs2gLTA8n1zKs4nPj/TE2pwe8udT8kKUUQihl4b3b6AGNkmTXIJGiVAdGD1KL
xAF9n37CELtFKvuPeqrdbwLT6LA59pMDjyksxB8QRB8iUvXPt9lGNt1KDmsZN6hdSCMQryQ8tPLQ
PsPM2G5N55zZI0/TD7b+rFIHNupz+GPuRli/EQl5D1/NHVhiXz8nR32n/5Rf/Avl6r29QfT/lVwl
OAd+hMHrb2oKQsYKz5FL76KF+8UAKFugLsVHjOZqIJHHdu7iubwVtn7mVIRiUN9BwQDHKj1eyUf4
/r25mmckTUcXhFvhzmgSRsEGdlrZkrUzSSSI6gyaEJzc8mGphD49cqtrc88+gJF4YuYozkf1dIpe
/kArKgF8svcGpU1Ufywqyo621UEkQhoaWnDwmRTPYPSHnNuXXsArJtfwoD3dlZeXZNwJ9r2v3far
7pE6dtJT4lLtNCR7uL6mDsJtgNjpcEazyE6e59jP31vFKdhLAA1g65zQDchI+TfCPXouTw+Y5etT
1VjLNrtS8h3hiPQbf9knMyNVHWE23guJt6uuPcmkD2lx/udZEhpeFBQmAEVyKS9DxQ7wGiV1OoY3
CpbFAdjPNjpBU36Ho5a1DAknpJZrk7Fdv3UHIhR586b65FnI9djLN4vt+5geZm+lCoWqMHkaju2p
v/QKJuRxMo8o9djJG63xOzo2vLu6a7eNghifk/SO4f6zUu6Z7W/snBjVMh5Oe/tGqnkr2OYrOR/O
77KHqZhLgd2id1Cqz47CU+hAKz9bLJ5i3c5MJqtsj4xYFKyD2d131CSs6Zq5qFpZ5akuj2G0M8hx
BFGxFwPtG1bH2Ybq6BkqzxANJnYyeh675Ck+g6PaGHZ1hI37gyRJai+3xIXo2Ms+EjcLGrJDAXFO
9YzDxMhVkItZY/HsTY1lfKV4Ka54XHZxvPcqFM1lp3j6qOqz/Dz8LQebUWkFb7AXVKFim44WuI+T
pwo95M/uKXmhnXJg91Ib+ZB/4JMXpTc8XVJZzegmPvnJxZFqyWYjw705LzAn2hv1c/zROqfsj03v
qbOzsT4WR6S/8m8inlLF+gJ1otsyihlPWuNlVzh2b80AvIVn4IjUaE8wLDJRqNafYpKbNnuiuFd+
K9j4VsrXdC+B3Mqr7CcmLHFh4DqyWCqfUXGjAIIJ2IL+DM8TpaITo7PsQcOivGy1X6YDhyWxEbz6
iumBVODzWenx46CO79WR6tQVWc4/2Qjlq/9LpF8E7MIItkwrXw7skQSlmRdl2/nDVXKQtoTPjRZ/
4SUlXyN5wOcQEef10LZW7szUT/fUwb1aT4yL8sVhyRHYQOqfOxHGYULp9qPFDlPechkDiMSeEw56
b/564KmKzkxpleOvmu117knVVJ9FsFjzFgp68UdxVsigfow9Wo7XtVd3tjC8AccEcZy5CS5eKr+Q
uMxfP5BiqD6j5/wCRfjphUsU7+2FG15v+ojpmUPaVrbst11K8QuSfyQYlyfkC5AzWf+Ppt3yBSMw
PN5ed51FJzGsxSHP+uQYuR0+l+fqWl0jpO6h+J4sRgICgqmyH5k7637+LQ4AYO90x2s4u37qcQUZ
qCi4rRuXTgLxwZE0ZnYq+HLHNBR3TgbMyG2Aw1SwOc+R4qpPrHOOtzBoLNGFQGbLskp/zL9652ky
oSZnlMcS6tgrjc8B5XGScoNICz1LXyVkz4yK9CXfi8DAnOdUIClmy3ZIfg5at/TSb7xFOyXBTuUg
8jw4nrQu4GcAMx9gRwsI8kLJ9CmN3F5EjeJ52SV3bYCMpqvdykAVFU0d8S1+3fQYS6h7s1cC76/+
Jl7ZqPfYQXAgCpR985E6jY3xxGY0Vizb2heMgvQ0RpYX7YdPPah3bIM/0Wf4IeyVXbOPPMEhAWDa
qPZaclB156YjHrfys/wZ7cHRQ33X2aHh/homB+PkwK6C7lr+dkZaxCJBB1C23YCoQcnmako+Q2g/
3HUSFY4M1Uqd13WZNv5I1siq96ZiJWu93+o86Ij7xy7/LHHRsHURY9P5Zuqw881zvRewhQQNgkSy
AndoqT5KfDg14Cd4pEdxVlFVVzm/kNDNIOEOD2Nvy4onFVtoYwwTlddLTOo3iVvayXYRU6unO03d
p4knvWS2Yd99CH+E7d4Rfc3C97xsNtaDHsTC7TeWRB8VeQcvaq3hoz3FINXPsCG7fuiRzYIIurd0
m1X+ojgJzDvu9DyfwukUNV+5YRffjfDa5mDMfxSiSVCXR2EP3h6wLyIj4NajszTUwdIUrvCWUvvU
bdZysTU/o7Sj+g69zbY3PnOTxTHsaqeX0LdZXtUaZMeugZ4bRYjJno0LKU4tPMDupLqZ4Avlt/wK
bQy8mSh3y824EkiQ+z6G2w3a5g6ZBNp7AsyOtM298pQ6i7pVvrBtnCc40tKKXZottv/AzBXPpcnc
ergrDbyIfgP2FMH3W8zGO2F5YjADwXCnjfyK+piEii+Gw8EFxaGuR4zHS4c8zkujH8jHl1qA9lk0
ut/LHgD/ElqmanUZUCt/RJKGVLJ8VdjaHFeuzh5z+vKZ5p7Obi9Lva099a7ehXoL4fF98hUTN+K9
PrHPjRtqKDsRMZ0dGRMZ6niuZ7HIrljFi6SxhGGCdkkSt3AkSz6ganSuZlLQkaMD+FlZ470EK8aO
nyyEcS7DsPo78rTXqEWQCarctNzJ7FZ5Dmb1REplyY9t4gkvYfoUzTbFig/jT6g6pvo0wyROCvhH
WAVG1/HA9uUcKTApc80+ZwKC1Ix2fhIIPPZduqsvuC6kH8Vp16gW5b96tJV1Ll22/5C9ZUGaeuxn
ZDAoPHH2vqrTVosO2krerh8fgeiOgwt3UZWd5z2ts3AzbLy+CYp8H4t3QT2kiVuUzkcCSw8aZbhF
shv6cYJAFuf08idF6OGpPT+u1eROsidWL2PjUp8fEBZCienaJXRGgrK2HjpO2k7Rj0p3eQhv4fwO
OQFc8hgXlNaKjx5NidS69WSYccERquhs5EZOMwK9nrFBzszFwXj40XDCQV320Mmz5pH9sGIjGDgF
IED3U6cgqDsiE8LhD6H0Nb8I2StFneABKee00746ToLpnIMMp37A+rHkwSEwk7ZjvW0LOFGDud4q
4esqRYg1qGyU3yi6WZWCNYMEuYe3svpqkfkU871BtKWcBwnmeLo57L5Gst6e7uZ9QjCGlCzckLSd
GT79MNlASqp6jSNKW+iW0LMY2iLSBwzNiSJtNPoprSGKPUFv3nplFmTt1ij2CBIhezAPf4kT6Gkw
L+RC1BAMkIUIHDU6hQYD+mMeTpnCJuLnmRdu3IdwKEEDo5SDPEnkn9blt92cSqphG59yTFY42ncd
v6S7EgVWT0eMOz086IjCCeMcQW3Brh7PNPrk8YF0dLkhbj1kCcWQToQM+KXI4OYnIAH4pYPcWZm/
C1p2nulEza5MwPKFN5ggTx9kGedyk52LDBVIaCOoJVMu2cfYQfXTNM6t6DViwJEtIbqhfk0fKrmt
rxo6QWKZO6eSrNl3OdzCKfcYtuIZlgeKXwc14izHiZ1r+Mzcxx1jI4KpTD06ijimKR2Lua8m2wf+
snClA6fwYhB6SPPdWskt4p9QsPDdIciH1XmXzK9cNDYHQQOlDiJyIRxFOEzYugU5PsEZXzkeOJ+s
/sS+MQOFErZ3otMR/7UhH+7hd9AEviV/ZcNzhdZM9tkfPuCYsz7qH2U7374RB9HfN5A3/cAlJRCn
EZQmnwmG6XFkEm4GPg1L9I20QGe1Z2LZbXIsnlMEc8ixk5klvPsULrRLzBedQfpUnPE0Q+z0jdtl
2ArHmHF4rb1acHJURq7mrv0ab9jS0mmeE9YeWFEAf35HP5pLNYkqMl4qP8tTccwCbsjqL9p2TR74
7eStBy9Z969U8DA3RHpo6ZxK1Ide5p8B9eKWRPtoReI20S2NZASrunGL7mNmVaJ3AoeITN4DUjFk
L1iZqApdqR+ujwC4qbsEnBX13DMsz9NxPUjmC3uLbyJy95srZqx6Hnw2XMb1NZFtYrMO5YXNy46k
J05xyRdg0xElHCwZ92naxnZLEXwnHWKIUgX7cU/c+odOrZjmeRfhoCKgBYJA1m7+ilfpme3OtxQE
DeceveGfDP3Je/KMPti+Qm4R904//l5PNJ7Sb9FdDhuPY6864uTX9TY/hcOpTN8XI+hkj5sCEcnH
FXS/AJTljPxY1oLpcFVwqDa39M/afuJJ6Bps5TsJJuErc8Pi26id4Vl28XQwkMgmYTNJq85nllZ/
IlKVbriXaC29r+SzpAu8k7hjxg2/PZErQa+HzFOCZqor4tEyOIhGJ2gZkjhKug5flGQ1Ff2cZhbc
T0KLSl0VbZIP/b2rPXZNhP0TrOyI06RtXu/G6EUueP3JI2gf4SRAZey98iXH9I1qR5iBzI6CIqJ+
Soq/krW58eX95AHJEziOmxUWkvauODpx5IqvggezGy78oh36c0R30Mv0hB6NvAvb2MKbVZVzFW7F
d53ch3422V93FtAOgZPEllG1sjFZgy0vu9HJPtsD8kj1q4bw1XdYg9SwC4ALoxt5m/NIEUe1QzIv
CKwd9NK7Nd+aPx2m13gf3trrxIFJ0IkwBvJiphU/21FvX1rjVomoctifc5C2FulEq/CcVTsHF8JB
JDtzOOzpH8w+w7/jpdocKpZXvSXNlSUXyGShSGQn0lmVbBwDaoLxUI9/ps+V9pCwCJEOfKH+/Vb/
LXqKH+SbiNmAbNYdRVU7+8gvrxVM1YfuGW9k+NA5rpH0kvc9iVfI16stiAvSjD1+LNmB7v7oLLgT
TcjonYX+rbuy9zcv+OZ76B6IL1EsG8hhyu/ye+oxkWL2hHYLnHUQgMn7jIrucgAqgjIcDlnmlxd8
geJDfvivBtUwVmpjkwEhgUGmBzsNHJg8yJrsuKetn3uIsx0fgGZrT5T3Amto3gkUNLqjuJBrdtND
lwHfhKb7WofupJ5pVqtv5HxrAzQMrVk4+92+eDP709y+MOtHkQLwsM9GbvW0afEE8q+Kg6AhB5dG
gFt5tXEQH3/I0JV6IBoHiAm05Yv/yMhsgOCs/zwp4b5QNNCbVwCSc7fXVz9UT86ooG3ravu6KgrG
P3nhjMKe7xjI+Pvh3/LEqv8mN7JR/XnbjTvTcNvQwaAdiPHX/AhwvW0ITxSGNXT4oO7FoFsCGRmi
K8UK38nT4cKX5DzweImWSFjWgRDaOwa6h/ziGiIGF9r9rb/xz5px22q3zUtTvlRknNGg0t8HAV0r
4Yl1D3Nu5o8oL7r9bcT8LLWLG4bVOBFpmOWnOI0WR5WJeurgzPkRi8rXkL4mamMzx1h13N/Eg0Hd
Q6kv0ZzN9MaHfRFcZmhkOh16c8TrJHTlvYZ0LtGmNd+EJ44hUMhYGBAnFH5wompXjrZIzlW+nD0l
mdOO3rxdB+SDK+omDOmqScdZSRTNiQg6LCGHYbq/FrA4Ym4vxOr1pSCq0dOn+YvRQpja5kncfcxV
vK4+jB5+afg+XONvQhf8YnK5GMjEwywZWzndE1js7zkiQe+JesHFTEn6URNCwmn5wrrNfwrJH3kN
TB/Lnp767lg/CJRJarC1nvDa810XHR8PsjFbiVP6hlDg/CVRxKbFmdRMKHmZvyO0Ry4IrIgvqs54
E5FeJArbZwjGpa8iZUr02JNTZ7rCE4OcNHZKrlC1NtRwjtNVdZEYbyz8ao9Npnz1F7BkKGgz+0hW
EYO+493n5IUlm+w/oRAuhUTOCh9BZw7eImJFUB0uzghEHVJ6GkBNWYXV/UXNFY8q021S7mowTa4W
koPBLQEZkY6oqjnVfdJggwF4do2CdPdHuJATxWT4WRyQUuKymCDVH6d7RDrnr8qh2CDgVnnVYuNW
QSTOiAJMyQiRsoAgKXx/TEflVp4yl7PtnWET01uIn0X8bZKhyRC/cQTxa7bM9+Qji3aYBq6muM5f
fBJmRSNgF1EBxU095aCnXnWCWhtOCrM6KF8qqsUYuI/4Mj0l87oCs7cwJUhww2OanQwNgR0wWBes
lszIEFtclC1UsG9UkrXHAZH6N5oKP3h9HcGyY/dfGRLol3nPRiZZDRIMSVEWOJkmk8MHJTekchkQ
bFeBi5W5BOprOAJ2Y3I3ppVuKCn58ENo7a14+JTaKIYSv2avvJbEToNzkbmy5jHvzAZS4bxvJiVE
WI1ihHGO8fgal/fRXYuDDuMjoC4HylnewEdtyl1EclS7UZ0xd+XmvRL+9qBjHuGahksCcu2z/lFu
PD3a1uoOz7lT9oV2EzD9XLMQOmXro3aTt/4sPtbFk6yRByab0BrwCxAJViXsKabLPKi2CJx+JGxz
Y8EROAlYKhccEzWiNdYDZMjVc618Mr8oEuuZfDqz25Agbdax4X575coXYskYjxqTMr/y16K1ERsv
ZZdsIr8TclVXcbZVuHyQ6lLHLYX1iu0d/9TzD4M6TO+8ne9Zw5VVQpMmJPwsZc+wckfcV427MzIj
jqBsuSSJej0lMP68AK9Z6znGeOYsZMQZL1WA7QEKBMdcVjeotrgYwwTSQLKHuLhmFklRIgvl8Jk6
ykMjIiXbSvzDXeckG5vsjbQ/D7h8Mut0MIb0GCDxTt4aS8nJR0gt1Ry4620SolTrKmHOuFeiwTBb
PUcmlXOeUaUdWyChIVl8IOPHp3ADzHo/2twVa6vFZQ4drp5rZIqwCiylEP6TGVKBS+5QovzYFDZ3
9B174BPGaisKf1XS9mhibiVyaKNHnoRU5WC666I1XV36w1rhISlXWVs/+59v5hs2/Y5LUAmrQbpB
WEB93CE8qRWrZaFOLhfKvT5ABPUEw/5c7xh+vp6Dv7w8loBh5f1UxtcJjWzexL3TvMY0cjssesXl
qthE/IWXMB2TP9N0mqy3zd3Ks82l5R19LOsQcI0JGnhY8trh47hz3sT1sgjWSaqBbTolyDZrnUBi
UHQz1/KN+OgOYUCwEeWcPXhJJFpsk5b14/TBF8PiclwEIiaP7+V2+G/pLnygTpoHCUcUL8lTEzWr
6sXQTuwKTd2x5Wm56rXdQFVAEy2UH7lZ8G9MIh+2boyE9lK/0ZyhoVj3auxV4h/TY2LZIHwHL2Ta
uUNuU7W4o1H3m+dI3grYhgWx7GfYB3mRiEyejPfrjOtWpm9+W6AFEnozVd2NI73S303yRMhIJlxY
83x5COpZAMrpPoxz2qPb5lTGmfuZWEr4g1tjOTANvHazrAmUEGAK6Wd5XVIr9JWMO+4OaxVY53W6
a60PbpRR5ip4HdMgmQHTsJBSQMUOaUwQk8qVN8TiYdocqNexPphKeB3Dwm8kn2+i5k47W5cEqcBW
pwi42dNbJyH0+rvAuezlQGGDbZEhzzHsWWT9eXihQBq19roXU7t/zYF4zoyxGze4LaB0fEpstFci
TF46SvwJ+ztXxz7WYhfPESG6LqXLDOJuyYYG6mXZOJiTzUDr8HsKTKxDojLfFeoRSJsoe6YO5Qcq
sm68eI/Sr0T04P2N4oIYyyQ30jxRuzHHXOYYvrL3jO7CQ253RXDVNhgO/PJQ2hqj1QqOBKcK6jwo
J7Du9nRnYB8InkA4LvXud/gtdIAhh4WMk+izuarz7p8RxpYKCJImZFSR03aIhbPWhs3EfJt3YN24
s4fgMiXsRcZH63w2HN1KbMH2rL6Rw2M0usWtMjqsHFYhmAJDhrYTvjC/RMq68Jg6BoqqtRK7YHVy
AJ8MLBaIx63mroEUauRcN81TbMUyYEwlFUdjXRxsSHoOa8sjJ/fD/TGvLMuQup265ienfL/5ap5D
7onAicWYBAwsYR6XxP2vgCADcJFNB3tIMt+KqjU2BR+ZqEFbXJdlz9evi2AklWmPzOeMSjuIE18l
y0lURgc5VSx3pmMJXaLaGkYawzaN7WM97aYj3w8W6CXR/7AZN/v4G5Rq8bKuV9gBCVLN3UP30vKD
6IFFRoBLDKwStVUTfDgQjB7EOXQb4SaC8fzdduix6OM60gojgFAkB+QzZyauhdIBhXPgmxXLXaL5
XQOiwl0HXHdUKlIbW3uLiR2w5cC7qDCCnnJQ5A0f+1F5BtLfvJJnA8mxMfeSUAKNIkP0bOShzzZY
949qNyb4QqcGfnduoRsdDjzBVDfNvm0IKlA2AHxsT0/hGyMqykeQXSmZe9lhB1TYENnadFtdo/9h
25pf67pWnplLEq0iBVHKnk2C2DuZQly23GNnDZ0H4JJMLhaoJE0KnAvVBcYNjYoAOyzLG6w/IX7z
ZIDvl2kxtUNq5ONWU/2id7LIxTxXasAy5C4g0iCAFnDU2aCtmxKUfBDuNuluEz8hvwkSNBLZPG6f
+rRSsNNAZJopvcSfwjeIFcyYem8CYbOdzZeicjvGFPdm88don+vOAYO4rqRhB7IccQSkEsXjRnA6
hmfZK9ETlb2o2Y/x/oFyPUKc/eta9SKVEMONgo9g522ArZJJOfXrumYvotmlfpJGgF1W8etmy8Jk
KliyIP5JScE99HhiB2rk+nCyDIstUkZXDiMT/QhhLeJN5p4/YdpXnyPedc/CF4/NeMdHRfGrzi3U
O2aNk7wUOe0DIXuBhaB4rHfBK9F5WR/qDrw5LcDIeB8DtjasebNdPWn2vQD2852MCF9vdA47j0+m
4sS5DU8hHyCzGin6P1YDsp7Z9BHLOywJAGX45ssSzkeaSJ7ZloDTw+6twdB3Xj0GMh+1uH3idv03
C54aSKg8s3V7WOppV1jcOH2ZuSHADuwKoXOWxtFFX4IIlH1JXyQek70MNEtTNN0KD08kdR45tfDM
7Ey5W497ddmSyGG4BeiT8LgwLL/GiM1an/N31gxbiivDEi3jOtm8iMWMMcJyMEWR6Iv5jknD8hSA
VlD/ZSNzk4nTfQIIwUBx3gnajpcP/kTcjL+c2wWYtcKupBNmbEiOrQnOGN/ciWiDrFk7q+/D2Uey
jIeMIc4Zu0WciVHPVHC0DWn7tcjAtPKuIqIxB8z4cSNx2NGSk84wS6hvq0SF9rX6e3wULkjmY0Ly
paO/A4DwSrVfjqz+aLLFYceeIZ+WK58vYAIoyeCJcffGN0b+TG6UYJ14dT2+QZ6Q/gRZlNvaCjPo
O1B/O5AWJJM5nFsyTHR4L63do97omfOmAE6qqqW1ETEe2iYhK9ToVaA0/cxgro+FtqRaNGp6ysdj
YJtm6YKhbWRQwvAUzPr0tJjQTZkwDweaSrJJSUenyEBywiWT+LWuPif1rATSUCnBppGAkaWAqEq1
2NGw9pH2tFEU/UNGjoE1JTbZTpxiCt0CTS2J3pau0GZTEIrGGERDGBXWJMvspEkR7VHEiM8bEmet
Lk3Bo81OdaILnrQwI92kXid9gnoIKgUaK2YsV4/Y5Ri/Nohg+Dl9vJxWYRUYi/bTFtHnFHLI1Aqn
c7wU/gCbGH5NFJkIbwCahl13k7uZIV1mU6k8fX3n79tDXUdNPDNPv0+1mVLg5IiX37/BSvpAYgKP
aG0LKuW5R0Fa74OpSRiyYTwkMjDR7H9/yNECEPP3cR8bgEHl2rSlho3bqnUTRFn8Pz+Uzte0iqME
8VfcDfHl3xekevptPvTBVcqSItD6o0VLCy7S/338+9uItqcEZeGOzuaKuocGivH311ys+FWo6tQv
y2UvNCA7hax9OLM6o3FtGOyRBLy/04fwKP1erSmACG2brIexf/3198l/3ri+G2Qnf/n3yToLd2NL
DNZ35HpQMk3t32/+/ZGuM5P9Xs7vr79PanVz24hUEmeFbqWoEBviSk66eh3Y3x/T+vA/nvv9w+9z
8hBvlVRPfMWYDoWRowM9Rg1QlwZBWjqnjTiihzpr3lpR7lC+jQ2np74hR93kiCOazbIOynxzGFJT
d7XcqHwY+a4TmZkFsJhmruntlMxAOf/tcrEl8gu/Ii3L8QiaoAo3vTs1GoWRBUxbSgotNUYABGMZ
nUoBoIwCEbpUr410cUfOszZTXPKOzqb/Yu88lmRHsiT7RSiBgWPr7gCchgdnG0iQF+CcGr6+DyKr
OqtbekZ69rN5GSTDGQxG7lU9aqPjBwywyeTgAMibbuueBXlUze1Q5qRqWWu2Sn7Tzqub0DFgdI3O
sndn57PoHlqTgqDZivJRpRWScFxXE9iYkdOkganVNEIokhitdSc1cduosgp00GWkNoebfmZ7ItEc
BmZrVQSWDRZHAupzlYSImqdeYrCkVeNw36GrrKlakfYVXupiOJgjmcVCpwnXQgubB7qGDmct1wRp
nE/UoWrDczH3ecXMJx1JQH19v2tBQexa+5xFouVE3nzPg8ICTTLK1qLaFtU001Mlo1vPIoT30N7S
VYh3IuVUqNCVWYBy+A3MxXocnd00Uh91VcD/E4qQQnDCKKrkmYCZA3r6xIJ8XaWcnyvbTg5iQYNU
UWUmKo1CYhbSJhrex4oPrW0mg8rrs+5ydihndpsqUeuYFXdjgaNtfscfSDaxPaL4x/ivx6+NDBUO
lnG0tYfKCPIq/XSpAJlkq+5nXWHxytk8xiUNmIFilRXSj1qo7ajJMqFpSyMsTUN5KRrtQVtPXVgh
Dg4lRKReOGhtlEfudXYn7ppRsQM1nt6qgVesKBmiQJABRHqYNyprlz3Ex3KOFjb2iD3rOHuze3aj
qvnppq55jgYWuMLEaFon0YsAR8EBmA2SosnTEGPpb2BZnVx9xCgBFWi0obzmYt3eiwpw0lTmF+xg
UzWN564d9Uup1aR6DiikaPRiQVlOwjZfG01HSjCSzD0kFTeQsyOWO9ei6G4qr51uuS/kR4+L6bmT
Dg1zLg9pUvWHoTaBH9WkHSrtxbbNifi8/t2KTOFPU4NWhZt32yj23SAS1r1EklkfOck6iDjnJDbE
t9r+LkGCEuOItw1W53ejsJ2LCh30BvsRZSxL4I02YoaiKw9Dop5i0APAAKddusgCpdKEeS8d3rJE
oQu09ES4CtZfaXzbkT3tpxZjH7aPG33MtKOeLUf4++z+ZfhhQoTjJDJdujGCxftYNLY/GsI9t3Vz
xk8DnzIjJCcUP7rsMNDUFM5YAug1IEjqzRMAwzQA0q1xu3p9IZqjutz3FubZrmu1Y4k4ApvfwRlt
VGya5JBUg9hrc6s74pAatmpofqtFVQRFZQWhyFkJ2u5pasv3ycqxtAE5XvT8Zh3pOHVd1TOVXDsT
K/jpZDXhZ0nsOTGWtwmLSiO6YGb/bbjkxoj9lNRYmi2sNqWL1qNdpuSUso64/ZjslhCz98SpeBUt
IgOxGxywjWkflIH9lqlVqq9F9rGoRxYWO5S7bIibLabhg1CV5TDppbwz4nifQtFhiBSfeahdnBLx
el/NMJU5xw3Y3KyJztrUUTaM2zejm/dgpxXiNJBpKKtBsp6XyNed7kmq+XzQVf3ccGkoOaL+jmJ3
Kwf9jzlxvsFxNVETYFckhLyZ6e9OUcpBKDGXq2noL60rOiofS3JoE509YUUhqpU9Z0JMWFadoTdr
x/lQCYK2qpgusuJjhNV3lY5NR22sB3LZcatHxhQkIRAiqZXlcWEjY+UVJJZavxuIswuF2/hMxtlB
S5+sqFJv+rA+u9GinzT6WVaWaI+9HGnqIMXqWkUQq/s+S/d7hqi2L6bkR8aAPDQ9fqp2EZbTQ+W8
K8lClHtdXcJG5kGK6Rj3gPqRrxIJFRjpyanbs1rXyTkT8XNpjZzz6GTIXFzIBmfadMbJVzIbSmZR
PzNKt3Wj1Ber6DmejxP7ZtfMvaRT6AJG5oOhtF6+mOR+zFDE5vCcdpqOnLbIt0vNtpNcyP6cc9rN
M9oujUEbyMmEdRrC8bFPte4Q4dCh8bCWSPAOR22aXJKs8Q27+OlsgT9AfIWY1DGBTtOh05PMMy3t
pS+iyYsNk7zAsbb8wh4PjQm7aDI0yzcnjkd2a/iFmj+LUUej0ck7BZ4pZuxx8Qqn2LkV6cux5vZn
bdbZ2zK1DMao+ZOqDWetLm6naXmbq/7aFh01gmzW94s6ng2iN4M+iUdq0NODQdXwmhJ0m4uKIDcI
vUUPddO2zJJSp0Tioug4o7XwoJFlytFCaY+9iSGpsygqNL2WP2L/uU5yPitjdqOkluvZS4ELgg09
gJiGFRXtvEipoKRK+V2mlZenpsf+3fgIVbzPDPb70hCUym3nkLBD3xcRsg4rHs6KdO8FNuSobF1a
Jk6JgHunVF26r8fuybUEU7tCVVFYHLaWyPlKFnablTMglbGoU7VadLBUSppZaZuHfvKk62czh0Mx
IjXpY5SmVU9tzmm4Z1QxBIZdoTJPxwuuxzkrfzDubwY+i496eW3a0dlGCfyycuT9WzhelsVNLjK+
OmaBtmF4k8aMmFVyGtBOcklPfdPO51aZiR6IQeBYbMyjtn+OlfvJRI+euV3jh+n4nUgjfHDpLKlV
MoATcJxLFI1fUWeHAVges943Na1brZ8pAyzVoSnY0meiOMVtYdyZWfcl+jFoNbYbjUMRvHWW1yRE
iNHgEq6l5DZ+t7vOA0IGBkiMtJtFyBK0ZDdivkg9ga1U00J1Ut2fBMjjyeaQwzG8r0wOvPBgIUJW
MVZJ+61N3MOkDW8sOPeA47JNtRIlahIl+9mrw9A8125+msXS4zZfa0xq9TC7JGGm6OBkPq/x4hh8
TQr0AIppD3Y6/mer8drmbCbacrWTobkAJqCsL9mwUCFw4rHzxFxfddFbYIVovc4YcbI4xUmaLiFz
U/bpVGFKXsuAOgjeD9B0Sq6zCeFhUkHk27tY23FGMk9iVjrfluJFt7LrMkzWReTtM7Z11sk1mzPF
kK5pTDmzpLgnS/c2s7iUgCJQNWn6BtYBfU51qneWuKNi1udFx4GiKcAElJfS6FIq4CvEyapNL4+6
YzqOzXOHbNGv6a9Dd7i3rJbyhVFzyXI2dKNKl74RJaXh1igx71UPfTpwHDYx3OHoOiSDph3IvL/t
GjXZDymgOjbfVM7sbgSNVNVBhw0bOTDfFk4O/iwz3yWZlbvYaE8TJmOKluK9NZprUekuCqgFdB03
j5VJj8MjH65pkW1ppWxJlcIvrVn6Rt+a+LHZRijMTDnw86miDkJG0HvF3tfTC/UPKUH07NUJmvXU
xqek2QNMXEuqEdOYzgAPadfm0yAO4Vg4W70q8LsxTZYTTgsisKiEd4+6mjuXZqSyW2nVvkpWGwKC
z1KY4jSHy42qjmKvAYfYc57Wp2XdFSBdzyLVn40FOSOCMA7UR5G12d2QuClsa5rr2WqLrMgXRz8v
9bMaZgGh4hZVsyTcuuZ8sCbsR449cOiDhoAvb4xZrzJqUmG2McSisz0JHD2XWL9l9OyY5EUtWYl3
rBKv0WtuY8FP2dTvIGxl586lnAIDizVPU8MbaWerX4D2CQlxT6pKXcQyhLitVxKuwdZmY0TF4s2d
g1NehwVh2JGPDDAN6hDwfNxXJ3yMfxppJ0cXShiVk+59sOrDArGLkkM++QsY37BFue3aXXlsKaOV
BFgtqhNde52L2xHV3KgLB0NTpV7tqMjIgO7tlDU+rCq7VxIkJUvv6LJnSdtDK5Gjc4qg5JSg+u+X
/rjgf+n6G0Ubo4ujplfNmJRHjrs6a+fX0nbN1uhOowWC2HToNQ7KfVXah7DkoGAPdDXVkOU77+mi
l/YNh6FdmelfUxbDS8xIa0mNoqTtsKDf6l/HcH6m7GByfHKY5cBHVnbbYKBw63M46BMNifyQcbg/
2nXL3NLEx45OvwI1P8iabMQTyeXE0hwoCxjHfjLXU6g6HmWnI5yM6BkObJ3LHGWo0HGfiKk42EWv
3xrgw0bKI2MUJpdYKkjb3aa5YXwynab6sktNlbnT6dluW8o3UNkUJmTyOicsq2rM3cho4YZmC4t9
aC79VsBcRvbaCaZRaUXWpo4Mh/+hfav0Sfd62b6rk9nSVEy4RckiM+PlVSTqU5zSKlxG2vKOO4XI
/2n1h1IuNKib9zhphKfPEU1KtOZdjfw/JqpHxPHIsavI4CXqD4o9jYEKfZS+B5kkn1OE/BpKKlKN
lYTZ623utfFdvsjnZZFYyKB2BUNV3JRd97TEREzmUfSQmy/dOH7NqYuINuYoWVPm2PFya6J2UMd1
6rGbC9whKEgEAGtddY6jk13i9gwj9r1dQDIUunuyoQ1sXNNy0N6O951bjHeZOv3RJ2wkjokrZExc
c9PZWfZgJvmrNT3XVWV+L8ZDmWR3xdw2h6FcaAOl89p0phPUuZRbM+MysyCRt9z/jI077nuXXh7c
mpGVfnEDCEoZlUUUjfBbPhQQgmwRJm+UeM8UNHyeyF6YsEZ/SEOUkiXzez0mX0mVf9d2BIEUHkcr
wuFcoqUcWVXtxfl2O1V41ooGSfrl+WNwxHyjDornFnxIcCuqoCH+ttG8lgTRW9GOezsrONNMvV8y
g28HMZ/HMdIPWvSbn3dZimqklmDTuqiX/QxdY0u0JraDAXBEYh0Kba25rMbEqaWIIfuagvjQAN9b
2Exp9RWPL62Lhns3bgjgcN0/eqFUfjp0n6XFFdeSsA7kYl31XFCRTm2/IzQ2sznb1Q5WGkPBDTiU
DRZ9BOOzAQnExbfFVef2MeJdN9toPTKym+Yx1piwsQoomQxvRrf+TmhT9n3xY4ZThEIeD2qLgJmZ
JnTVD6VATiSiRXoyp4+c0IxTDIsuTftZClxQoePLriGF1aiYXg2OcuEYvwxd9zqPy3LNzVu3wGmc
EdsQwPwAXrwAVVIUdswdtXSXx1Dy7q4n28iPp274/6C3/y3ozQHd/H8BvZXfyUdJbsFfD/dPONz6
N//ivBn/sEkxIz7AhY8MRBxu3D9Rb47zjzVC1iBO1jHNv371L9Sb+IdtuqBoqYYIwzIcqOf/Qr3Z
/7D5hQs8zl3xhbbz/4J6Ywe5AtT/K+ptTdlxLZdU11/c+X9FvQ0aVPUlJvRcht5iDEFuEaCppElx
DWWcgf9VtzkbiJsuZQ9opdSMDUkDQgraoUaq7fTZCDjbgAZWk4i0bvblw5QHBdUvDrgfUIThImXa
p2XDmyLN5K6FJXscM4JViFyiAhSjnmQxOa0Jt7u8GNCTFiiZJgtdAfent1Q0SRum40M/v/YD8BQV
H1096COA++iYOIRTZkUTbiivQjUuqrObl9wGcjyP0s3wjaDiyx2VnDXgK4qGcLFp0k+p9bDpDKTU
3QyRPGTxrvvhXmlDbCoG5H5S+HZhgcRukNz/uu5sQ22QSPfBEJn2e6XMsS8L1PZ1m5+oR234X/Dg
RVOgRMgYh1HgxOu8tq0wQRjlt2nBdM6LLQX32suW+mekBi582iz5aaioFnHfuzuNvEmgLnbAuptu
LYW2aRgZfMQzbdtRUMTBZ5BTYPNCE09yVRcHdfyIB/dPhhC70exzkSP5LMVVjYhcb5gd4DY3z2ZT
7uo62wNOjOEXzP2NkQ7ndiDCLEni26I1EMlUxmdkxP01NizQY5nV7KtIfVAeiliwG+sgUulFjaiq
HI5OLDxKIO6NG87q3Rod019dTYteJuggu2LCI0OG89cANvg4kQ5AF4pp000WuMADFTj7XiZ092Rh
WNcmv8tgNNkj3Eory5nTFlxoHRyVQ9Er94peim1TZd9WQ/d8XFBGuCad/1SZogA8/H01YvaJhVhQ
T3BATcEh7cjyuOscJKRQjlgm6/wrrNz8mNp1AANH3YhpArRkK90+cZSnBDyKW7b6XRzjUxjGAmaI
jEr2crzokqZ491zNlXXQ8KhQbxBE/kzdIbQpKWlWfRZzSwhPSE1fb0gqQnOjmXI6SXWKbiitud5A
DjcGSuthyqr6heVR4i9z8mjYAZQ1OD5BwxjJT0VQlZOmHaP0YSNOsVUimB2mfa8kz1ldPXRLXVKF
x5qqdZ2v5DZOJhUKnuVKbSuysvFZAVXTQPqsKwMwCwNLQ7zcWOa7PRnz44Amzg1ZPZdIk4dUYa8/
KOpOagppmxM+i6q5QkuFxFviqR4KWt+k051FlfmgYkwQEvm0m9QiPidq95EsFmuUxL41pRBthnct
5dgv0XU4kKphddf3ihOZZxDF9pQ6N1mKRitN82xjjmq6G+0/WZSkh6kYd+HC4UIYNpbJPvpUEPNn
nYwDdym+4NfdxLoig3Ju9xrXGzlkzEwD70c3OZOptABK9KZZDeZA0ILVRWpxWjWot0+SqvNg3cpS
xeprVCbgv97yp2Q79XRqgVS+prI5wZnFDYcuaHCWrzJ3DAgY1iVKa8SSc40SM+rvBnP4k6mRu1W0
HkVIIuE4KTMGVE7YPe2THGjnfXPR+biMHibBWJJQuOgRsKyzpnU3kQAyFsmbviF3pMzoERQABOwQ
hVQF7M6u19ODGTkeZfk9IQcXRQcxpls14JZxOAoVJ3AtKgRrhUrA/XQWjI7DXM57RO1YoiKLWncJ
naK05XYEyb0ZIAYCjbwYOVN74urKpudAOwr9Xq3tNxOcGK234jQpL7k2JIAqshfFoHrE9mTcykmi
Qc9gJrpNxPQH5zLDu+nONJrUHsZybOE5U93XmAhLrxQ43RZtdAK2qB9Ro92MScwGk1gjR9Y2mhVT
2cUZqIsp+SOqarpz3XKNm3Aei1EJfUPpnYcK6X1ESyvQq+g2XIb7OcE0FlkAuUTbT1Ch241ge4ZE
PWVvRkHFdX4ikaAn0oanul9LP8kfp5/7wCpokkxm46XKbAapMbwuBfLnxXqlun6p1PyeItR9rzbf
hjNwO45F79uTcw5zlrxEDv2R6FGhdr4jVNro9cweX6lHZJOEgcVDEC0qHQTaIbV6M3VJfR2E/VTG
Yrk4opOo+hBr6M1bqRpU1IVy1jNX8bNq+ZibtA4WEf/Rl2o+p/YPJyXQG+6hVGSDAEI/yFp4ZSqG
O1vPcRwuVz1Ml3sjZA7VstAb5kHjU0jlvl2AYzZdAgZgMq+pK0nPsPFjqjnO7oVkQa+jvBIZpJfg
xo1AdmqKql7J7d7os0m5KB8oHg5E/8Xq0pw7Z/kIjTI9ZnUGDFmdbtzahPZHBdSs5/q+mNkqZw7u
N4PZgE4XDZfIvLRNeTdpMbLzjr3uQJV6U7YEZ3Zq/ad2S/XcZhqzf6KFnJTwebdWe5Q4BZxCSy/0
wmGMONoQmAN1hxwmTgpfzrdMXZL34VYnXZ0+F50eWNooz7rVeoPhfo6Ufb2+cczATjW6cYWBa6Aq
bxXTOoqI9ZYQiu9sHD5TORiI2/EtN30pT0xKR3IXWMeL+FSCV5Yp6WRKqCIrpaO1HRYBeaVvHtWM
LQ57dsglOqA6ga5mpoO/08rlsalXB2yf39YFa6Eiu7WVquIRBwVfu+hVJNNZX8/ppV0ZdpZiHea2
QI1CTt62JsOXeipQoVn8aORxBE5tXexe3UeUVXeSRitYz3qTFSzQzd5dhNxnekTxsbbYfZGZGqQQ
gclBzDC69w795pImnnztWkibvQUPMomyi0kvtWD/dOLAfxtRz8REPBo3Pei1gz1qH2FDp8qyB/sS
jWq8MTpFBKaNDk41+m8RmfO5oRWxM3MibkzeSfpYNW5NDEv7PdMI9StRPVlG897XJNNlHctIZOgW
1vSjrPr8ISFPc8ds6AhahLVSvHBSN1Agw8CTOeafsTSoktGbzupZ8TRl+Uw6WIWCcBQiQ9D1mvhW
RGI8a73Q6KZgYs/90W2f61s1VILKIQAqAX22g8Rh+A5pSpt0zL0hglWgVstXPNH40djp4YsdkPNh
Kq3tghm+Lo8TQbpBLfEIFYt4U4a+YxPXMrFlEeqmHFOFpM7rJnLLjdJsQyTcJOtSRFfInh9GFc4m
7tUKYxVLxHAYzWTaWqXGTKsC71HYg1RL+uzoDeSP4hIr7kOSrTFtST9SIJWe0UwwarpTkRKj3csE
q8mCxGbmUOlSgmCin8GxoYOZfCd3/FEIjJZKqvktLW4cD+wCbTApPaKdQw/quyrqm8xQKYZArJLs
8jdmgYotNYAzn8LYbIJZURFglA+ajdJlLh3ctnqLRsSWiF5cjRRZ8Lurqxf3aqGIioZWixxrCB8T
I35MQooIcmxHerIZgh3HaCuvrzCwOmEyHK31H7NCBeOjFPnn978/ZI8tDll7r08uBLXWcGpskkym
/G2K1JT3q1QJrTXTmJGvTTOUkPXXZdKrvjmo12Yw6iOrSHP8/ep/+vZ/+tk8akRrZ2jkfv82b/MW
IbBVb/+Pj/L7/4WNwGdvzQOpDYNCnWt99t9/zKyAmfj39z17+F3s5MjP/v7Nv335+3/+PmZk6SRW
Ex22+/uvFeCcmyiqNMpRbKb+etz/7bsUEfQWs8bmwy3wLhsLsMh/fkp/vYPfh8qIPNwUuuL+9cS/
P6vaEkWWnTloxKCuubSzmr7S97/QNbvVMdT9/qJaR8DvV11ODR+9lfy3XyDVWLYkFAIUNoAYi75f
C+cLQyp2s5TLTPbk8fefMC1hj2VgtnOu6jrV/ds/vz9z9Tmmk5VppMykS9AP+V5beXGD0pQgSLA0
9TFNoc7WchqwZRP7eZE/EbeDRq9ghPYdNBq3mIujulLefr/6bz8zDAez0TgE0mbfctIaswxAWh8N
SVjdZNbgKMaIAb/eO5q5MuDUltNvXGIOj3Fuj0mCCbiKRvSmPM/f/8j1GSvq2f/2s8qi9o78jHJ8
UR6VaiyP0TIqWHizM5ES5fHvn4/j7Pqy0nAUh8VxsGtO3FS3CJPmj9zYuo+JpPBd04BlG0UN9fff
3+g2XDZtbPe/L7heP+vfr/7bt5qUg78YJ0b0+Vf2t74CAhfAF63yrb+FW3+Lu2LI6OSRoq63Otkc
21Wu9qtB+/32r58x7vAMbILscCv95QhdfnObtgw0ZKCG/6K6myCn89HF9603+dmZPMHLy3wsN9FB
+s2u2+HXAbVq76dhm5r+7XJ8mfyA5szGolft1ejV0rMbepjqwodgzI7FOXe2AalfnnkH0NA/gxTe
wlTY0k0KlmO3Q0jnva1PdmZyBj1ym7W7l9TZnlew1Etp714cxbeu8osfDDueEM7Ag0mZo/oW0E2y
B27soDi/hA99TvkAYtYAH2kLlO/ALviO14YVkCcPeGzG9g/VcnzA4kiK0Q4BD6kd8a4iBNd9KBbo
0nwWlCx5d9Nr0lyM8srHgvawW24r84uPR0IPWEg9Ml9z9tF0/a+lO+GuRPSvHZsOsq6HHktV/G6A
r++58tostxb9A8BJy4EuIZucG547vOR95OXs1KfbyeeSCHyxNLzTc57tEZqOP7DjqFnYsAHjrYrH
eoLeGWTnwaESvgG11kq6Axu82CwKCNh4Wwv9EX1L9JITeXzBt67hk4cEcGyOqRBs+sIzrjHi2YlE
SORX8HFQqmwt9+JwYP6ik6chmJg4Du/F+xh6/NSst/WEF2zXZg9TD70Amnd3THLfLm/Y/K9PNt8I
Olv5pnpdDJ/5Ixu2PDtUX8XaJQdi/SQVnXynXhfWtQttbJfUyTPbjWFbSs9COkK9mn6d8+Bcm4Pj
XPPwlhXL4z/GC+lZAfOddrdSjejU5bulD7JnKQGi6VfMSfUWLCPdjfvyoonteImPCu8UwtUGfzfk
JxSAzqcKyAmVOw2jIP5Ub3OwN9Nu/NPE2/KdT6eQz+E9s+LG1bCgfwze4seP4y7JtvJz3z2qvjcz
s55hQbSXfi2O/yGlTlMOxVYH9JN/lsUlnVA7ZM8o5VrkDFlzUe+HDYC2nbpxf0KggDuT67Vsb+pL
jIn7pnzK67Ny+DG4cRpyuQ4zgAxtb0MHOpjMGHUIQGhmRI8xwq+w9wpdR1S7MfOj/jP/6LzyTXVO
PxgCg6n4qn2gX7NLveEBSiOs6m37LNKD0weFvq3xudKTfrbqO3cVs9aPogii5q4r3/jznhBubf08
jCvAbVDqXHXBGRvYH2K6HDD6lfHIJRu2L8tR/Qr45fBKreRdpHvo0Rzec5jlHgMpJyL0x8XYg/z5
XtSA9648N3Rzh6LgD5e/xpPKfVNvKSEa9YXBFZG7Y69PSXd0cR7K5RI/8+Z4SG6ImAtrd/c9SApo
JbA+dewzUDNBStKUHjervdfkqIK0+GQoqGMepPaj4Bnvhw9GctceNLFzlXMcXRiUOYh8ulKGzw8B
4/JiTk53zH8/pZWo4jw19aNbfw36NyIonDmAvA9VS7jxxqaw1fo8ZJKelfYTBqvBA5jOAzCWQjuP
bO5H8LSlCMQk92L40MPbUWcLiOW3ucskkIf5vSnfVBVtXHWr1RfnYRHHBpG/whWZ8gr8zIsgAzFN
DyNncaibPERcfb8gBa+ekTlELRuxHfcetUCT2MZdmPnOhus+6FvQl1+O2EgIzIdhuXXfnStXWAMn
OTDbfiRb59pvbpL43gzkF3cwCGimJ24TpoWp3dNDtfeFe50M70O/wzqBiQRRJNjKpWD25Csuhx2M
x9Fb527m2DeGEs8RiOPwxbw6cyhauyLMuuWPyTceL+VcPlNnkvT7tsjpeaeR+1GDnXxQ/rQU6t65
VToUsl+qX3s4N9s9kVB5dUOT/sG64kz7nZqSIdApGBSefmQQ8krmo3wFvXLDZ0DdjSpGsBivg9hZ
kRdepT9pm+iRmTM5c+GAdPJp2cMTL8Hgfzbt7eihJ3p1Zl/6ueTJmX2YSmfutQHBB8tiuBdHEawr
hxHtoAVugXsXXvnMZEmLZx2oVPlSmr28BztwkrNFfgMrKaNeeTL6oPxR3isWd8Ufj1wsyjja1RI4
Hr3iAA+Rvy/S9zfjQbn8QUeifvHRDTtehRQ77iRux/Xh0xcqKUy7xPMiQOYO5rdM1b9PrxPDZm+r
s11vP+x3MhE2ypN9h7vhFcvnu33H8sd1tAM+oPhj+uKLAK1Ru64iOAAQbNAbZB1mYVe50OtKaODF
2Yij8jTGXCnGhl7e1hojEgkVwAt/uVu4ogwtXiuso21x5mDPcGgBtM1HfAQBW8nssL7lrfr1wchj
ubC3KJaPzZn1y7lyldw77npisLzOX7ag0+8KHo/1IHix3zmGnQmYg7wElG/HpKAH6lW5KE9E+jJp
ys1L+jxvv/gQrIfVi0pKCAsJnzhf8v55Wwx+ltDxuN6n5qn2EMuTyHjH8mJaO7N6zp+1By5jdWZ5
Dh/sCxQSZJfMUYGbMmXxWdkXVj+TgO/Vox/BdI3Lk8b122qRp8g9z7gELGX4Z7GMBpPLmGGwcCbl
L5kqqbMSJLnpXt/4Y/YoBUPaLU5MldGB4OTkzIVn8smfmQbFkTuPfsmZd8Yc8Mribl4QtW70d94N
cgfWUD5Z6HUeySw8lf3+1nbnhAX1nX+oeEpsLrvokWFfHGTkIbpVGNC1x3XBTE0+xEdpnjrWyUPv
GdhE18FKz4cXYJNqvCvanQ6/af2reR2k5FEwzPIfXhaLP0/BUXzZD+2+Dm+7L27r0A64KtDsWbIl
Ciy8ZsyrF9xhyYFdlHLmLyXkT+dhHaWGl4tAY6CfdRW0G/poYuhviK0ArPVDLd5htxfd2zAg6ePO
D9QPYgqvw9MqA2RObd5bBdiPOd3yEVTn5DaVkMGCAb04DFxMaiUhCoe1ps+o77GFalzJDTlxhU3H
d7go90hbYaXyEZugq9zuTPFjpFYSdx3/Xzv4xmid8jjZL5gAi0Nv+zS1AGPX3W2LEcd6rGkf5Bqm
YLE1Lx/OA4f0DfJnpoZ5neQ00DbbibwU++lWNq8lrGII5e8reVKlGkAIKFY0BaAGXOa+P9jhcl4/
fFH+btH8ZHp4yQsqiz7bptpjWXXGE9JycbaKK1OUTVli+pqPwLHdZC0C1ECt0zeW04mHmRJ8nenq
Uj2TOOKFfuVe6urZvJDdAlolpyEigjD0y/LGnT1jXIeBU11qKBQ801PUCVDu4Cp8KW/ZmasT1IdL
zHBlR2yAO1TB+jD5s3Pl+txHF0KEdCR5xR+Hs/4zS6v9lHKiZABHns59Cubu2rCnWQfYuWEeYa//
xZhdxU4bvidtdXZ30y2qz+5tlFswzb25EWqQmz4xJ8NBPWCHZjIf9qmB9slnDUTlTuhiz7d3s3Mj
1G02bUZ3Z+leEARMcn17rzy1wHcMr3plvmIEzHjEqGnP/uBeCrZD0S6pL0ayA/obVGgamQWYVpBB
UgAjJcfCFr7uVuatig020FVPUR+n8cQL5sTB2ApinBWcd1heV6CzVm+cR2TP1B3ZpLNidMNe3ECz
Z2+Qs09hIzyxQG31yyxx+u2Kc/c1dz+Ahy3lju4eEjz04uZRexTvzY6b0g5CKHak37QnFAEOW2Mm
ZJyXmE5Cquy5Ot82VKSx8+ztT5fIp86I3xoNoNdHBB6ao0ziPuQp2NjnLOAPI46oRAXcL+2Jj8I5
FO+QAGf7aJg74j7iYRP3WyC/OTr3a3KneOwtPZPBtWdj23oMwL7NOTydVTYk+qV767ndIZ47RFpt
+ntrT8six6OIaX9T3+DY/+KWqwi7Y7FC7K7y2CuZ4j8oO6/d2rE1O7+K0ddmm5zMje5zsXJOWoo3
hNJm5mROT++POtW1TxVgwwYKKklL2pJWmPzDGN/g9ciagULOxam4ZfLVg6lh3jQwjwc1wXTos/7F
Zcreu9kS+5FCENOMBzcw1nV8lNHCVzaJNk+P3ZHhI8vO6qqG8zGFaT4rdmxa2J4EK5UBIqVLqsxJ
blBb9EtLlNzl0mIl1jGutbZAgZoO2mJfsqg9OfpFfS2U6SnU81ImN6r5ctxgdikUWAqrFGI7nwgu
oIWy5qlj003isfKCJQ5fXq8flQJc/G6g836SRHSehmyFbdbg5Af53L/0Jtbqel4t1AaP6zc6yNnw
2phzLV9HGNK4he0RQRfZSoXq3Vzr4IyYhIU6fwruJzJrfapna2HLpaWuEEndb+68WgWnn8JE0LWB
C4Mij2Dn5prr9Nt/HC5c8FyUUOHeUKHY3yWSntjftMwFuOqmKI2b7BDplCFrWGdfPkP6WwP0eZ9x
GQRzBx3chdh89zY03Xjtm0CXC2klOzWyoY/VHcueq3mrGAwbiwhvdM0rCTRYVbzZnD/FG9FOPNZ0
TgEMQ2rYmVvOzZt3RY2lf6FGS5+8N0PhyCD+AZzKA1K7bGbe3Maf5R9o9dtsmxfrjmUkgMqZTsyX
e9TevIN7qwuNjG8n5mnZbiJM6fobD7PRbsO1Iw5ezfnS7zh/eCoAkKdUVcg32RT2gYDhkkV7uR/a
a2he/O4+Ji9Gu5TBsA6CV51fgInuDApMahTYtBAdHDTQNufkk7jd5pq9dm9FQis/kY85Jff4Txfh
YVgAZXF31YGrMgDmtp6VH/w/OCdn8VhfWMRgbAZXwTDaas+QapE9eMYCJhdBveRoKcdUwOleFkza
EB68c2IQkxcRMAQJiBFthSZ5CRDoAFlgPewmJR+ad+9tXPUH8xBwuoEq9zVOQpSGlAfvzvrob8Y7
iBwsU26QEcv30LdbPD6+9YZ6AYc5BJod+kdqZfq9+Ri8Y0O6qAwIF/nWmMs3d6WtODO5mC+LJ99Z
OEfrkSHLUjAaVo+GSYexgzQMngpgCr48Nu0M7tijuis0rjn91SZYadQo0EyUWZngDJjA3nufgt49
K/v9kG5ZY1hXfw8b+lE0mwIm1Ro/lMlg7sxparzGx34Pe0PfAPvRN9jQb0RYQMkNOM5w+czIxTlr
CybenAoxX9YfZMau8x2+L1kJ2bx8ybZwSiIYUMVaneIX1pN2bpevjUOzRUtYXB68E2CLg31WGCnM
7LNcyr06zPoH9MbKMqAKFYf0V097B3B70d/DJeZATAnji/XqvzWPSPPUYAfzGI/4htPnyIMFJg2Y
HgzuYqL95c/aDRa/hH12kmIvnWUJvo0MF5CE8NIAUyGsD1estjplUyIE9im21vIIY2U6E7Gdc+af
cgi+W3tZvUTPnKIQ74haXOMvqPVtSAhouZdgiO0JXt4Ub3l4t8IFr2LtVhiXIZ9yFEZj62i/qLqc
ckONoJZ4tjCo0/yTf8c0VJ290jpx+aNCUNqpiUkloo8SOgMr4en/EpihQlG0iA7OEkvM0gd5s4Vy
E3Nm7oN+RnYuwrrI36bA5B0scfB25s2he7GRIFDTOs/pAdS96WDRHtblMxoFCc8uQQhOIkCu7Flm
0VWx0mHV5iAMwtg6a66GsxiOAlMvixkkp9ZMhQ5Rb7NmI/rJQd9pvFqjR8pNOvThJcYFPywp9fOl
7ZJCcWXUr26zqWdHSbIM+SGAGpUV0wzlOKzeeRYIiJNcBdasbYboDUhSMscPdQo23RerP7omeH02
e5OZ/5i09J42lDWyHpBYzMKnxgZPsjGOEqbbdHr7j4D8OK9W/Uv8K3xuSOObScbvC+3TZHqycDck
cXhgFQaQwYd4eAPWBW5DRzHBOQ6kmT8HKurVh/0944xDXUDFcdAKUPWQYmaiOjAOEIxRgmUxS7as
mdAHMT5AAUSFwCmPogOGZ/SSP4BWqtbQt82Ns6XIfxgLQF3QMiZfysrL38kdDmaY4q14PyHGxoV7
Cs7gx7Rskzw7XKs61KoYJWfeV5Rpy3ibOs2h0k19zt2YQZLbha8oEpkU6VP3Ejy12rrBkw7J+IbJ
CHLH4Bav+RMj1c86ulJpKevUuDT1wjdOrtxpFSNh6BBy3HB0xDu3nXmg4tptd9KeHfh2MwIXaO+h
+HGHtg/1s/UacIqyEgezjpsWiFJPUvolblCvAbanc//mHqAL/JWehPw24bjVxkG/9dQTjzaA8fYY
vwv6XvIueIqg4oUMns69csmSQLJefs4/8g/56R7NXUlnz1zjjFwAtYBePCS8oBuwlrN+SanyHWEY
AYgcXoAI7nl2hBuk387aPPf51We+sKt3qvbLO9QEbuTP+XKqys7ePdM3fg2ke8IAaj0yeu+7qCAE
WdNhwCUpAccpHp2wnn3XM0Jgxo0PAje1l8JeKksCP2jRp4eFlnHdftSw86EOwpnZBCzd9v2m3vRo
EebT/UhyBtx9ytujewLoBtxVnmL7BYSRs4JXh8J0hnjj4eae/Df2VQEZAuqr+sCM7emdBZA1nbZP
wTMlFPphcHJzUjUKwj6w1YLjgwLHsd8CnsVlylz8rHOSE9fN8JNcAEEfD5XKfO6/BIPfN/0mH70t
WDH7Odz1d56J30V0aVHhFtGT4e/s291Q+Ns+izn5JDN7wrlDSFBO8Q7TIFdkngreBSg3QMl1C7tx
ImQiWZyd42ADUVqoL8D85mS04h4FXy2udedt4m5bu3dbKoda8S/+tADyf5J/ft7tfvKAyoEaUgUQ
7XdSh4MGrL+b9j5Do9gIvFpWHx0boJ/PuUW4z9HxrONphRUMY8ZqdFJ1iZKRZDR2AL3/vCWd3vv9
oeHjf43Ue61msGKm7dzP9/+8+fnS2sBWwalvBqgtC86Bv35/LEpt63e7UAU/UE+xUz9v/OnDn895
+ZRpFTjmu4tmaEnQejr5iX9/6d++8+cGc8p1+v0lsgS9m8TVA3naiP/KYMmidoMhsSDNjzf+T27W
z7smC3tt+fOu8xNLZWM+hvoGMvXPL2///DV/f871p4Ct3x//fE2alGC+B3/1t8///vCf7wVpAENi
+ld/3xIbgY5ChkvT7xscveaH/HwsO+oyLc/dxc+3/MuP//mzUYQCkJsiwmKywhzBazrN3XaJMorh
1zTDnaLF2hwLeUnMatQWG9O0gxWbfXUtdJJaU3ZeYcTsatTv2k9oWfdQAfJqpjCzWDe2Ci6eBZru
WQnFta65tFskoIW+gne3Jm6KZDS7Xg8ZOspaZYymgOVpoNzrZTfXWVm4CrTwYApaGxSyNtHyZjjE
QDuFkbNuU01jYtwaqxbDkFoiK4g9293oJjLZIH5OpmA3q8IHSNJbR+Jb/qP1iVvgLUb/qLva5GWI
HnBN7lOP8kwlOI78uEgDo+kCAae2BMAdpS++T53ClKOjeTMdd6tUwHYkbM2gS4Dal+TAkVeHMWRl
aIDxdJLsxndyrnd2A+jAjJSdkZaPeai8q+TfZSaocf+jawkM1jP6Zg4c0vLGn9i8GH+YIonSs8jU
sxt079bIUIe0vX6K3evJ30NqhvmkzIHRxKgj6QDYvnIVgYrn+4j1coOBDk535Rgkp46Ev6Husezl
4gslyVH1bdI5kbAKUgH7+FPTdn6XfGZTZCBuJoqAKUYwbX4FmfPBGjnbNypBg3KKHAym7EFlM5Ir
xxCKdroWyHTr7NkmrVCrNZgaww4xyTZN2bOM3oH04Bt++8uABTsk9RBCCoGEbIRKqNekIqYkEpWd
RS3Gce+VqBoN8di469a5W1OoosQx1pgkHlnO3mfmSfYid9NHhehPI5NRE9GHQbWV9G4/GzUAzMa8
y5l6pNxnOqmOedSArSfmsR8Nqj2u8YAYpxjIgTzIegqGVEoiIoORgJSa1NZhio90pyDJvL8WU7Dk
OCVMkjQJ9OUlzUvmoG7DNJU0SptUSs3HDxc0yr4jr7I3JIH3JFj2U5SlCWjeIdtyNCgssY0NeDai
L5nODWGrCz/tHnOHq+tQmxM9p+q3bUzMEXogmIAg8JWSMD81yU9hpb6OOfzEQjjKotXpJ1Px1Dea
3Fbp+IZXkSNFaGhlKpJ+bZDraANf6fXZPkHVI9/TDsG7uyR+8kxaalr95JEEWpMI6rGVHqeI0FHt
H/u+3bdkh5YWkFmnTX1y146D7T/YQbZLNR3Sscv4Q+/ErX8qpzjSZAomjdhl5qKGqRYaj/oUXlqY
4r34VHX3VxGnZJtK7q6+aLnIDnthat6qK/jH3WHg4kWIZm3CVFAK8lIDc6dhxh9Vb4XC1zshft27
BKxqP0mrNA9Jbj2iJi8RYqK+HQr/OLbmu5UhX+gldTQbsTF1Cxg8UIzsQX5FkBEGT2/OsSodAidO
iJ/PWhFTf5Q4gw3f++XpXXTomhdT45gjeXdnJpa11HS228GggVMqXXjW6a8Sh2HtdlzFHedaTnG0
sDlV0mkNUmpRO5Nv5U95Yh6I1ogsWwvLa9jQXaSiA+CMopeNNcuOxAFbmz8lWgql0xxPuaI8BVNY
bsHaPLRcsJ4KExnydAltZ1cJurFporeh057bAPmXKGt/rSp0zGFgYk4gobeOwQx4U0BEBXjd0YA4
A4XRSfVNA+J9Q3J+5Xdb5l9ezZ7HZAGZ7vQpErgwQlJJbNgfpAU3FgwFMQUI21OUsIzYuEzhwi4p
w3KKGzan4GGFsweCC05I5JKXgHRiM68ei6w7cZ+fxlJsCgravonYmirqs+8w9Irdu4e/Kp1yj/P8
EhpAs5SMC0Npj+rMS8NfRv+gyx6mum5hjpDBRRh6jDQ4YSKvgnB0J2YBCtO5YrYouiwig40YK16b
fCrSAVM/1r8Mi/FWMeU3k+McT66tWg8+nHKMtkiD+71N6vPA+Z1MMdB5jLufM2mw64eqCX/VOD4v
GoCwcvRRqxsudu/pKojsQa5Sh6jpMCFXOqqKl3iKoa7Io9YvOpMQ8kdnfvptpkLMvyyDdUERvCb1
hwWVaW6oQADkoMLAw/uJUH8n0qvilWSXFNUJdfWkKmWgrknIdMIriWYgbMCr0yclaD5MPMow76ZV
1zSrM0hAS5OEmAuCuAEnPIZTNLfCbhLZpyASFzYKe0+yuhcd+VUJNKzehrkyxXxn8Aq6Kfg7rxmC
OGh7ezLB9SkcHCkuuGOvg/zlDrPQIP1gihLPelGhqTaf1VKlYp8Cx/Mpetwq47s6ik+JeVZWDWKe
eT9Flecm1dMUXm5r+LiiKdBcJ9l8qOk+gynsXE6x5+0UgJ4ZUxQ66YP6TmkICvZYN6msGXyPXPGc
DHXgM97RZ+RIeHu6sPXh002YTqkVI6OUDHalZaAfO6e0kd4iaBuX35Y9STZFt6MSY9CeEz5XEafU
GlDUrIoRgCN2qodpUwv7fhF6mGRLjaQNdILLqsk/tdja/Pik/tdn/x/+N+H0yeDjmf3Hf/Lxp8yH
knTD+m8f/uMuU/77z+l7/vyav37HP47hZykr+av+v37V+lue3tPv6u9f9Jd/mZ/+x2+3eK/f//LB
MqvDerg23+Vw+66wwPz8Fvwd01f+v974hwfsPuTf//Vv719pmLHvqsvws/5Xe5iO3RkP2P/ZUvb8
XdX/4yks/TAL/2Is++M7/zCW2fjA8Dti3VIdy9UM1fptLBP/jkDa0KAFGJbgC7jpv41l6r8jEtZU
27ExkDmWjVPtt7FMcx2LhgZLlyEwhP3/GMu4Mtl/N5YBxsGDYNq2phmurvFb5J/vtzDzq//6N+1/
+oPRJVnkB9tOMaOVQ9edtgV+lQ7uuV3jw9f1ZJnkUkUE2bzXjcNCUjnEndacoDhjQdp2TUvnjcen
AUWTZYCRcLaQ+9n5q9yy38PIOzc9Ux9pMeSvfLwZcQG2IIkQAHS+dwytfY7dczGoO6GDfyt9zshG
lKDBu/G5e7cMM6fdL+xFM6J3YGtu+wSRqC08PAmwRIXd0dY6uMNiW6L8JyRNSYECAQQUWfdu+wEL
X6dbRVxj0Zz0+9YnM68bEZkgpl748GrTFsM5TJh5wswT0TZ6DYoRuGABmbDZUZHMb9jJcUkVD02Q
hgs9bkhYMNpjourjpbekskwHYAQFSdGzqiZOQhsQaud1TgmuT6NzLUjXhkPfLX1FXSZhzPxCsBtt
TAem8QKoTUDaJMRP0byXQ0LYB6+Fc+SqYJaEzRqaWqHpu6U15Meym0aaoU2VVMRk5yjgKfykRmdV
UKIUuES6sImgd+S4cHN/FYxDf9dbIJ0OPjqZsDgy0SsJs8IIwTQJZrG453XbHdRAuWsCz1hdPVlB
dzUpNVuET4hYOWtY3JXFQobPI0uL0GW2rFI05u7ZkuORE+xRtfN3gyFum6MIi5HOcFUvF7hGttOt
ekL4EYy9mZ9Vbx0mbSZeOKprsuFnqobwPSxJcrTQemO32ut9T6yhlrHmCbQNrpYd/h7UhzpQQmkm
e0dtj6JVX0JZIWMZhAOtGQd7oCPAK1TIYgIqcyIZvbqxoa2jFoiz7pgQlTWrxmxSrTj9GQ5UjDok
T3BI5SAx1AJ5QRMmxcuoz7HQ7WvbLnnC+YxOYBEscm3s5oWATIQAfU2qMdKbngWif1cF2ATNKIHA
o+0XJVwUT9VvuSYOsWdeReKeZQyirOjeDD8hb0KLXoo8KM8lPrd+IpEpOt60uLFpWXtn2aQleoDK
XdGmM2dT4uBQmdBykxA7JjqkWBXYbjImMW0+Asl11/rQsOaOrWDp6wr7dB9lSdM8CxADW99jmQe8
acFJwMusB6qmsN3KS+/glcq1FUjv7IKUOr07UoOvNYhDkGKRTEjIrklq43gKgweMEaTzjS47XvbM
RW6zxE2LIy7MVUtn/BjcDZHfwvKGcQQLgMFaVM3HL6wUjMml+GL5fyKdmgg1ldeiUYGWQfsN8j1v
ZsNYdkvp1MFLZ168xKpB6oU0CyMkhNqzN9ideNm8RNENgyH7L1gmrS0gxWpgwMsIU51PBtDwnGn9
96C09jpozVNh9dtGK8XKRicoTQexS0zmRdBP7VwAXUEisW4dwdKnYerasfVN3GJtef61rIOVq3pX
EpM8AR+5pErgiXeyM2lyAFj6XOQsOmzDLubtSLvjSx22u4nWJgjVDc47dxjZElbvfd9QAaj2YoAH
pY7TA+SPcGnIZbe9Zm1jU5+XUeVvFCcDq+qXn41QUXGkOEqTctwWwhWHpGMgq+rerS9c7xHM065I
sHwW6PzD7H1oArKh9YDwqszij5HBd45lQMOCeg47WulEt8+678FtDron29UJ3DaeMPYwzGBD3HZA
jOLAubaQHrHoAeJtKf0cF+iv68t8mQQ4Xru8PqSO+W1Fv8AyPCUjodLp4JJ0EovvjlaR+URH+0mU
mGKq4HxTgGbVpx/qHX2QJCkgURk5pnKFyRl9if3hZHAZ0oHq19U5sCC06pGDQDHnZCokrb1kzdAk
hn+11prdTOJM4E55mPPoAoNbe+awsOqS8D7FVWZGoR7gBFAoMtHNG3MfuPS9gfGY5my19CBn3x9t
hzEJdx46RUcSIQAeEOuYprAb1wAeCaalCLiPdHePhbqpnOLctWDv85yJRpShGOMq6ZWeuKYsxWMj
RwORp92uMlm7aObSNElPU1wxawVj5g4sokmtDcmDPY2lAQUasge08SQDu360HmP3zXJB56WIKjE5
ApOc2/gwqyEnamjTj2CbnHg4J+rJoKPjhON4qfMG/AZOrbLWsSOrDA1Vv1zjQWQS7iJ2DolhKshu
vySNC9VZ57kTPnEtwCcTq4gJFF87tYEODXRaS6TFRY8r5yInNqFCqothZy+9MIK9FSDTGYE1NnUG
IJMq8xBa+bHaZLqlnA2aImRy7ck2Gq6QrcqmGhtNpeg72SrxRWlU3qA130LXYrpdbcwIhEXdPIx2
QQfs3mMYISRQPQdyykZBHulqPC01nDtd3gxbaZMXWVj6GrAWNH7d3SKYwHSJo1dFWzMoqJTH4ux0
AXgOZ5+Tna4XdnlyO3oiObI5dmy+rgS2M7TudcScevWaokTZOX41A8ngYV84RLeob3nZ3Zp6ULaV
z/PfLRi95jwxqTm6Teix+x8HfQdLQsimXvL8PZsA9aWMSe/KXNTlHSsgI/+WJqOSopffRUPYoVUM
zkJjW1O2RrkKTXJ4ZefsqnjIdm0VvKa9fi8btIWtYdx8CpAwQfbTuKQpBR7ayIZuX01Rzww1uMcU
KTKXo5BR56KlneSi0B7t9iUU4cYbe1AlxTCzUn9j9ml6VksHiLbw3wrbJp5SU+KN2hYBd0vw2ErP
xNEt3gIvZL3kcoGP5q5b9c+0ReA3ipQxqP1sNv2Kf5iRvOxUEvhy0jHx54mN5RIKP/o8oFIjsqIP
301l7F5K1f+UOCLAeJG4IfQ9qLGKFxD3mArGEGSPS64baQahYx2ERWKM63esemxkDr4pnjDEky1h
Je9RrZLXxf7TLnxUwwWZI4rS3tKhfkqaKfqmgFotSX8HJIs4DpCc30/qPbt9LFwkKGPEyVV1yqQ3
0flX7DE/0pezjGSCkX+oXqGfdLpP0yb2qA/7aDcO9TYNg2uoQUGMc7hpbVgutXK8hvguQyZQ1ui/
DDk4c8RrVqnc46hmYxt4JNRCzp150Lk2gx0wDCYFK0jGaxKapI/okXn1WNymKUJ1w2qxBo+0ppRP
DAxtwjsrbMNO1C+k9xxPT9RSRCubx3lLtZIcYLVQInHWhZ2HDJlJ97KuOmLlfRPxWdxi2BjYXJXl
0fdsUraJ1Y7zbtZ3CWAzjJrwHBSlZ4Ym6PYVoTJFFG+GwCEPsQFcSRLutdQ1CH3M2QedM5UjOuvI
gFKG7OYVxVmzcVubTXSLxlMhg6tnxETbWiElZYI8JnPhfGsjM9ecHtLuGNhWxnXIyJFUsf8D0dVX
ZaXeZN9mp3rCswJLL12H61gHh9sU0+EeGcQpT11Dc4P4BNpHlphqzYOT1kcvHnHWt31DZIbF5cWb
VABKVXGVRdHBsI+IJitHzV+N5Suij2dKXmq7ClyC3tKfZyj+mmxgJqwpEGBlsM0Nvbgj2nMYV0YN
ELW2xVIB5z0Q3N+2HRCeUF18t+/XRts89raGry5j0Bs6vbca63TYt2A3FoaOBLDX/W099ii1I9Hs
EuUXZwxshKJJ3wDy2gWkK72BbgwDILIpUg0M176DvIy/mTG8xCKcl9uhRR3Tu3Y/q0ywFtOwydZc
ajOFPV81OMR1KHZ8jjymANRJxVuRI6fL9LzZTPRPUkF8EGBpMSHhuyemYevRzhh6Ml2Uddq9eHn0
2TpUo1Hcn6ug/W50lPZYD9HWpuYFs6dxMBtOFKQIfeoTM+JZbKqmm3j+Sc+ogI6FHxUkD+BMoAh5
AUBtFx9BclBSkx+FRXAVdMXzYA7sb+NbFalEMSqszpteHKqjoZjrrAAzp6GTkNUU6jtZktCsoFEO
PvyYcEsqkbcUPb9jQe8eL2UU7hhpvNNFXa12QLRV4rnJSJEQ+5SBXa10NVEaGnKf0b2lRBmYnoEC
FOW4GrEb9ZN2Pt6s3L2ZPYoa1LS9Wy5LE4+qUOWiJMFaabaT7s40tJVPe2Mb3RHcHTMo1hVuK3cy
cXZqYm/DFLy7IP/FBC5kVdbG8oIPV3vsRzIc6N7aPn/NGaVqlvto2H04wynRMy0c3E+qz1e75Qwx
PPAL+avQji686NKCN8+lxVETeoPsMtYcf7Z3Afewz4L8KVRaBsEsUJ3qYrgsnuvEvpkRQU8BuHpV
I04AiGAxQ3/kgLKq/HY3/VNYHq+5URNVg2QbCvoixUKN4ac/m1ZwYLt4iUbxkqFSibpubrb1Dp7K
plIQlZroZjL/JLEks9WedvApy4gA7ZND0mnvi6tUtSe9KDeJgfLGj80Pwug9KY+j4hAGWMR3+DpE
KpXnwVYuwsNaTsJdLvFvyYPv4HWpgFOWxnKcAKgvZZhFK9ij9yBTQQNyKgPbk3inxsggINBAJ53f
VQJfsNWdCP0ScKmd3F76ffxmughB28L8aFL3QP1LClNA0IxmNJ99Ya0wDa9jjzEi4tu4AD1ZUQgw
kS0o7Sy8y7ZolmkVfALTuyZez0Qgou0T9sV0LOwj7T0MSSpJGRpMD00WZkD5U3KwNm5A8w6xQBHF
QyR9kqc7AkV7250JtEAYqHe9FLvaZZWPDtsxxbMDqJE5uvfccUWa7nOlc+4lhGqXqAkvP7Zd/o5I
P8wEmpLWwr5s2shf3Esjuie/xZhVgdryyICF8sAY5JGy4onpRUIZRfesBB6URyI7o5DhZ2uYD7fc
Qm+aKVqDxoZAgyaNL3GPhlvvqKeYuByVWFUPIbE0OLBB9bQcGlg2WthcS10Sxu7wMCWqtfVb/ERW
hcLRUIq57rRrrv3NztfrY+irZ/AG1M8Rc4cqT49WR/ycFCslCEsCJIxLVrPfoAPMifCBrwl8a5/5
/WGMoXlk2G5KWXxLBr/UNqRV8xoaezs5V4X9DGut3Ui6iMBC+dI3FQqJyMUFpIynJPKQXXsb0cCe
U9XgvaSsC1vYXQmJ6/CbDrqfr5lcUcb5+skMomZlnywH+gFlQRTgyuISTe34Ybf6hwLUtqSMgwzf
4CInlptnz2kYkPL0tGhkqKMfz+VHHpJKk4K9ZL+pdczAO7jq1SX38ZbViny2rGjf26h2CEf+KJVu
uKvhuXC8CeECNdGrzbvhO0cufRiGIka2KhL9QblbrXJu9O5JVIxgZMW0SiXOTAkFYXgJ10U5vmlx
gY5RR8JaOwyFJSq7lPxUZtnot0lI7rL4GKqOcwp9bR97Ilg5cEjKMUTKhQ+k9WJEV5BEEY07d1Nj
Ixrk4k2XkiI6/zTa2kNAi1JaJibMZsIXBAkPMpbv0kM609WLZAQO7wp5Uv2wvgO323puhBi6rPcw
nOltUM/5I25DHM9hiwTGrnSMojj5Ez3fZ7Ah1r0PpybR0GJFFfYIGyFKMJYbUG5oDhl1LtO4O+hd
qy17W7Bao+WQ/UMUtBg2Uw+DWf2mOZNUkcKGPfWiM1hCmlqOgMSs9yACka023ouPsqwoFfzCsbrK
3Ir0k1LXNlrZnWSoAV4xGU6GI/EtBeKilhdoY7N+ygmesWo0tbJ7SBKiY/yyJMpbIuaqXLqSLrH1
vVuOSNpyBS2aIG4lBloNx47sQ5MtqV7HGyE8urvR3HBNBTHjCAYCbUWXQHHmQoqdd2Dgt7Fpbobe
wraLrqBAEWQYHnnQFeONVBvaW998wVnsF2xhSU6Eia47+hHnuLPVfLWD714tIahQF6T9oc4ZVELf
P3VRebF7InoZxc4gCfbLAoSJVnyaHqNAYim+xh4yekxDN6cS/bQ98zu1tWzVJawPGseO9m2uPpQk
EalKXi2Mxkcm7V/1UDl5Tsuz2rVZAZGrlNPlUAuiKdUcFRQmuq08MT7Dyo0IPSZWQ7LJZDGKzmV6
ieopm7EimsscZbkfK9tM3GGEgolEG+QkZEEPyYm9mD3LovoKquHeKJLhwKC8ZYpALWpjtWhtnW6M
nZCvKkcEV7qn5KtQtZDLsW+tVD1emykcbfKQvfpJVj7zWN9a5qC5lkaMaU7oqG9TJqOZL3ZNtQzY
hH4pqni0Jtom5H9CMM0WAxUlJrDXjWfTdyghvh277HGG48bO/UhSkKXIKoAa1X3jsApy56PYFt4h
0cgEL4vPEiQPPNAYo+/YX92EbBV7euNXudgFEVYIS6suOpvxTTipu+KI2kJaQLeC6o/3Sr8cl12X
TeeGoux4odAR0uug1WD2+fOGTai1GwxiMcQAWhkrDbfUEwVD6LzUK87MXeOHzUpnYLWNdIHgp9FO
DGRApxZpBdZRDYjfUQUhfmipYGoTPOP7mKl+HPZD1vOu7rvoo52SZgMRiTGg9mScXOzysd10KemO
/8w0aUEv/LzX1RQ1zrBlsc1xbwXbRl4B6IfRsorLvde5tCI/Pz3QXBKdDCTFGZCvBTN551+c/T+/
ASNxycP+327/n/eoQhd9lItNZfIgtikWqs6dYhnLEdtwwNyHMTSIfkv88SbIaFvZrDzrk8W/n8Rg
YALwQ/+8azskEKA3CglOC/H1hzXXH1ACB9bV3FAZ5r6VRMXwykORFwbFDts9JM6wMQgB4078edPw
qll2Qn3//SmB5IoqN18XomGk9vuGfND/+K6fz7HP1yZ+DS+pP2/oJAsMHdQDqDiON7+s1v+kO0w6
s5/33N/wh3ASm5eEBUYurwKncrF3ikZZ242yyyq/XtSg3RdOWjwQV5YepU893CpcTTsG2EVKYrKd
sZk3cOqqQNm1RtMWapviPq7RQzQprKt4K1FoN2lD9FpGsxK5CnaGFAEoV4JrmnHh74ZGvSWsgcOc
GiniWjrrBdl11DnhwY589JAjQ15rwiEFrfUNXLXe5Fm7pScwDw1ui7J2sCUxlVJIf/eBfqdUt0wh
LTg1zr3jZQjFmaniEKaPQ4RDzBi6mc2Tch8Z+mcoJgAaWPBVPER3zZvc1jmBTxoAfc5o4OH9dBHA
SGAKVsnSay5G4lZ7JEBLTQ7lKidra3QgEspejzY1o6E5GNXdqEMT5ZiT87EF4uQ2yDDSWN1k6kDI
m9diNEkf1b4Sy4h5EMlNTZde6RPZEJu5vSV1lHapxAiqYmcqKkIlGt5Iijjhf9D7giRSNNIsvQQv
doJrxOgWZZZ/FUKeK/XkG6gPSGMr9WGd2Mw9U/MphpM+i0v9O1Wsh5KmOinyfZIMyVYfJKNPw5sb
SXTUdfEYF+y/TXOWxmSqG6iPqcmwKLb9vRrsXRTfW+hISBQ68uuNm1vm286NTiqctLyQTwzj6fcz
IkNbL3scUKsCwBrnbdO+Bal7mX5s7iA4q1PIi1auLvCtfWUgJlom+CzihhevUJepN2kj1PTBNOxn
Q2GD0zKUTQL1JWs4WeVYfnWl/lLzF5oRgxGYIgioRfUaDMywpXgo64NsQguJKtJ3Y6iep79ubjBu
OMaWNcKbq9/t1r+4ICfNifXOaHeHV4K76RT5Dp2bgezIvOce9c/IyyP53+ydR2/kyppt/0vPeUFv
Bj1Jb+S9NCFU0ikyaIIuaH99L1LnHlUX6uKh5w8oJJhGmVlMkhHxfXuvXWZyH5b6IyFb+85EaByL
9rOZcQcW61wq4IyV5rHUbQ073YNJnMLW0XPF9cw/mpXYC7Pecm1klK/y2aKX/5XadkbHpCs2s6db
FOBOIiCQrCpWY1ijIDfGh9IMPtzImc5NSQ3KaHvCCcZGXWsj1pAABRHDPCZQLa6pOOydljK9r3mE
jKd+d6hi4d7MqReFAypcp5eRFVJu81pBVQCFvpJ09uZdR6PIeq9goiOrervKC1apZkgTwmudFw3c
XKTce1Bke7qU9qVJCy7pFMmPJjXvkGRDpJyXtWuhtOb3qAsBCDquA1AmzaUx+s9drb9zrbSwpljk
1eL1sUP+z1UNurobP4ioAq+VbSOzJp6hh2lmh/WDa6cUEEaXiY11HcmZzddX9Y56DZ6IxLkwKNYd
XK/QT5mC8YkLzTCbW+E2P72UQuiE92jMSQeKiGxYgwkDP0AjQudXRFqLbjnGMlT6/DzoDCs7uJiC
6i5srU8YhRAyQmquBUnhpUIHZ7MxPyWEh4MqbT5NApgK335yBSdpKDpOx+Kp9ozrYCR/w0k7gnNt
bZ9VTyyyAvQ7mBkicjTWdl+TjAhdn6R7RDW580BH3eYgpfgb9B4rN0uj2lhtrSRNVqLpmDpDyq5e
9RYCvZNjaUsEP4lfnx2veNY158oWOV66ibT3CXJ1dYRUfq1miKciiNAyfWJyBfFAvWMcYFw+JLFT
EYRaz9NUmne+Zu+jaGRuDDGG/TrP3VltBeYe3BmFERN0oH+gmv2ixRbSXJ/BnGxz46KuXYxQtIId
MhX7IN2EpX9XBe4P36Nzw2EjLYT4xXRbVjeeWWxHmzLgEHIszk8kDhYIWYUv8wFfx9O2FcFWs6Mj
ZObT0CDDj1v7Nk29jTYm7+TxHAIXGBlo9k3rUosLev1mDKnEMFnAbTAOj3FR1usk1e7yNLsoux+Q
WbGed+o4OfpxrBJ7TfQA5gyD5qHjby3QBpMDZsQsffwfHspgSzuk7nhFnerW9dwbK1O3Ev+BlO6m
yKzr5XNHlZHikIJkc1W2q73iLm4IYDFRJRgTU25bx+Qk3DkhWkfzTut619rZoxcPAV3XqEFNMP6l
BQqyGcjHgZoKFm6KbI4JwLC9g1IKjkD3yPuu5WUgwzuX/EFr7Ekgt98hOZUr13E+Sq5b5Medmrp6
TADnNyQQOFK7soLuJGKuikNw41NNspCYc+rCGKUL+95k40kbvTfl+z/97IeOuGlF7+xBon1okmSj
S4842oKue62j9rN6isJUWAf9MPX1G2VcFot+wjISfgEXWrjs70mU3yGmuK4DZ52VJD8qdE2IszzC
acvxItajkx7YD45uP5eEaBBWVWJdb49ixGAOqf0NaREmJyrvJVKKkjbMSqN8ypx8S/f1lJBMQzsQ
Nxwl4zYrH5NuABR2pzvqQ4+Y45ikFffNPuM8YaDdZ6q71hkMjJiWDcjMsqBMbEzUJf3SyNfVnCdc
41lIRnpiZWLuax3zJnSmS8D/21G3XyqSLOheheciVBjZQKJ4eLkjh14K0W0EI70mbffcpEiyUIlf
WzHiVJWI217JT4iRtN4BUPoZ0dmq+VGN9lteySeZMS1oxWPldq82wHeMacMtcw25Y/1I4EyFUjLr
0/dYWbuA7sSKcinWzPqHw+8Z+oPJyUA6aGFs/cxID/54HyWauk0K/aIcNqZeVWt6fRb2NQPfeYVa
iXXbjFvTToW1ER6/aNkOw1b2giPBqXFSiPKFgv4GYRK5qpWiL2mk75gqqXoxUNAWs3auAk+T0y+2
2THICZKYDi/9WzN6bTR3pwNTlYqZj+0zUiIhOVN5vXE0IINefASp/t53qc2ufvBH452iGawW+Pza
nPVi5fJjPr/DIqpQEM7hmDkcGFNN68F2H2x4JV3ccfWZA6t6a7xwPDptfo1v1DU9vPNZe4g8hZmq
TVmAmiTJVryLoz1Jrpp6U7UrN2fe4tT2M9KAgy0xy+kw+Y4zuWmZ7nvq03SpT6lIw12lGfPQfC07
ski7iksmpg7Uex+azbdoNONHQ2zJpPV4lnMOH7l1EfKszdoJkHXAvuPvDtqpMsRjakoYD0WKPNq/
0dNEnFs6JRZ0xQIgVDcVNEiL8CEgvViP6QtEISk0afik9O7sNn66NaoGckFMwp4s/xqBYa9ME6U8
2DRPYCBt8vRcsByiqkArBA3jyrMAcLTeu9WICZMakYgDxlR0uUR6DAc5BxbT4YfoGLnrmDLIiu5B
vy8057maRH+smpwqnUF/0hPPFSE0LZPIPaRObKNmessUCI3C6L0gvIFDWpNtm8Rkyuoj/yOLHnc7
bg2QbdusvQL/uu1aHFKD7r4NlCvAb3Fd4cfFsK/Fd1UVVVsjhJhLdqhbRNdF3LyYU2Js+4GsCQ1h
UoPLwfQ9jI2WJBUMGm4QKXWie4OMefqkGXQuG1YVReNcGWHn7S1/eORQwBdX3ZgOIVPIfm41L3ns
dQS8yHfI8JUMZDMciQxXxP4W9FUma8C+Jf9zLlFHiXYoHKn7NLMEteRcQVKdMsnzCMQAtNjuenC7
hzI6TuSmIXKVJ72yaM/3tEsNZffUCdybYEQYUjjiMqNuBY3b0vedkd45pfWjjFC06w6JtVc1i+zb
1sA3HJOHQMtMoSFdRSpnZsOARVYEyOTIn452SQheqYMEKBO0UlTzyjZnHhmTNhAMj+QhrXpT3qmi
v6g6sjLo4T+ppsg3lgP59sNV5PlqjQhXuinucjHdSYsyXU3PklSw/i5Mb/0iOk/URDyNslhB9d5t
yVbJJu1nPU20lAT2y3IaAuKGu6PjtD/NOZEIKfTeTvRHW3vLUvcvHZJ1L01MBhLljNWJC9wH0zaI
cNhpYCJEL6/MKXuyHQ5rCd1Fo9iWINclrUfuNDd2d20ZHfpGXXXGoG/s0aQ4qNQujA2xpR7to3eu
ptVkkbfYkvIcW4wh/GrMbZJj08KYiSmijlm4nopg7w5wAEli2fvDE+UZaoSu5sEN7X5Ik7ZMXob3
/eC9GObwRDnisZWk1aKFqfda7l4NEo5yM34aNRXZjPz3sKZrE2Uoz/M2rLhMHKdSbyGNwQ0giMfZ
MIZymGbNTeLa8SqGvLjx0m6npHOs5qzHyE/eCbhcmW3+0hMHQbDGWxOTSKlq+vJlSAaW31/SEL8c
BzoHehW5t/RmPUv+RVQiQv2QrkfbDskGhvk2mvIDvPRrX2AKzSfyg0eG7IM7mddOZDPRotTpWLu4
wRXYm9DBBuMHbGeFHw0GTJQcGPuifWHgKyG9nDYx4pMslzsLCz4U6ZvEidEOW91tIM37zvtsYHiQ
dQC8OaSErdoXOP9hWeeXmYOdCjomk2yWKoGXZcBEJkAuLctcE36KhPtPu/uQihkVO1FLb/QDqz6N
ut+2ZyFWD1u3yB+FwJ+Uw84sbWzngT4NG4WCv5U/K5kWW0AAxsYX7g97HGZSLrDvThh3sa2r49BL
Ls2j+9KSf2XG2E3oJlFibD0DUfwIXixRLLkkENqQJW3aP/pOBVUNmILvuys1yXHjVI8ibCogXtO9
a2rpSXD+MuEjJlWZJcSjIW52ddaaW1Qye1MpOmvyYFgK2z4NnCkKTU7Wa6emsm6E4t3FOnbszO66
0Ry680MLSnXA0BML9NiT7ewD2Xl3Guwr19UvEo1kyJjyCnJKuW6LGtgWbiphZAeaOTMhsO8OjnYw
y669TSO+mZl0KPQ6ergRGB99+FzUx/9fqP3/EGqbhucHy676krTPUvC/Jd6z1vy//+uykOq37I+/
/+Zvibah2//STVTQJHwYNDhsFNL9X4367//SDMP9l+4YhqdbdoDsVeeT/i3RDv6lk++h66Rx/DsW
5G+Jtm3/y3JtgkEsE6Sp69rG/0mibf0u0SYZgPmNxT86Yaz55piRXyXa5VSkJqLJ+NrF6hoaNUzE
FJMWgQfDKtf04yQLDyyjdc5bMoyzTrz5ja9O1kBXG8npmkA27G+yI6Q7IjpH/vQRE2elcl5NX93Z
ZU0sQEeM+Ng5JsYd5JgqkAfET0+NQykXbHkw6+KoRPr6QzqqH9OUkdWaUDoUaLgpTL3G6fDBSLJ3
7VxdZ+mo31KX3UiM0amW0qkIW5C47oS40h4Qa1NY6kviGdKbapqeNCd/thjD98VPPLzbfqzREDFH
MVpy5Zj1TfsqYxIREcsV8WcsEVwC70T0QvgZ5503fg72PDMFTeDXM8iBtoVOXgf29fEUde8DGPjb
HI9Ei5wRvHydwIXwzloX24d24jqQtSNopx7ojgjEZ9X6Z9llM9kVWDSqPioGe90v9sVAPUAgz8rt
JgUHWAx7k4wmUpvckx7TKogD6nS2gbzB539uD217QSOpJEJx52q40qKS2mrb0852CkAMuHXibCez
wbmuJHLsMnU2il7hWljBPYzLmfep36iOZVaL1QjOf1ys3PK+4RjYaoaDj8rOXoy6oeljZu9GCweM
UETKB4FDA7UEKRD6/s5KmtcgYQR1J6vYyhaZPdzqixJUL8YAGFhexPq2LshcrmHmswcWdS39uDfk
MXfuZANUTMgfl3Y0sixnujlOyFdZoF1XPf1m4Wc/Wb1rEHvIZGDtFqvAPoxdCzY1rZ88AnJXuZcH
s2jkHe32gLm12w70+I5ovuRGz4rwkDmIDmJ3uNIs5HdYsZFmsci1pO4QAu0bc4TIjjPlMp+CH0aU
tHs39d7kpOS6iCOHxhETSf0qriLycK3yPceOjfKcLHu9Sa4qA86FW9LHG6wLxKcnqjaU4GroM6z4
xDozfwZ6XB7jvH3RRYbYd8BW7DvWdqAXuLFqBMLKjc7KPTTFR6qp/JRIhmkX7eIelfR4gWMDAmts
3gZFykyn7uRdHD+FcZARrNgYa4UAkO9D+yXJjVXbGCgSsIkN4g7miO5C267sDzjgMlbtRq+vPa2X
u8igrwxlnSCqJPOgyHn+nKDZQZWiwjb6xTNCXiRLTgqz0QnX2PzSjWZ773kdfiouYGt9YuCuR3Mn
cFg2I+oUe3T+8uRwaen0N1WChiHH2YECvedQ7wgS7BpDIrGleW7ADCE0qzxoVbEZC3QfLGlqAynk
rF13/OHoldgfahqDQyvJE+9QqNm5vyVtk2UMc6rtJPN2AzOaXw2V2MDqQK+Q6/q+/kYbY1PMWeu+
teMKDIPO+WSPg4NXJu3s/kYporYMn99WEbupRSjPpX0cOGbr6IBIiUBkHSZLKnpCds0dRq7h4LQC
/6Tb5OAPwHO2Igff2hX9MTHjlzKIr/QCfXE8h+R1BYecSKli21lLZDbiooDi6Toj6xX/Q4S/Qw77
WfSntWG/w8UNESt7ieiMzJnzFh2i8LrSV7GGsr5uSPlA5JjZdIn0Tu1MW3v3rfwuBTfrSHEtc8u5
1jzWsH3Y0IaJxtukHS9j5lHbLDOYhCRQugcdBXmk9kgni53uCmYuAILU2IYHiiLYgocNsiVCClHq
Q8w/KYQLK9l2lIGlGDs0f9R75qlQfcqwr0A9qDPUJvr5+6HlFQ3eBLqDX3/z9dz8h7/cN+nyb8ap
5Bj1KeekU9Gfli2jt24mzf200nCfxBYgwEwvUe2CDgc6AD98vrvcpCz6t8xuf6qORPB15TUDlcng
GpvUXF6j29vQv6EJ3UfXDWIQWkUEk9MwXFexfTFr+gC1eebaNz3tKkbapU9EKQualkSpsZDzlclk
etlcbpqyTtcTu4HqID2/5UbO7IdmbvZ9P2aoAdpMTFaxNkzercEw2ntRs4nnK2Ey1XcWuellHqKs
MaeHAn6MlRY+QFKSixqRHUa7vdaRtJ6Wm3LuStoYqNomd/eyNtJT5Zw5rtJT7Lg3bhQ9qzC/bQYa
cxExrhiALrGwB0fL0+mM1mWUH0jf2Cpj/uUcg/KXiu4p1kt9vTzWVPOvWRMy3avHPBuiky+Jcm7G
Q5SLg2vKaDcMeKHBu6vEqs5Z7/wsxtHZar6b7BOvuXYmMgSGhjSBFLXqSfeuJDntR9vSZHEw2T55
5kfQueEBvzFiOALsyYGibTQ3bJebgNiAU5s3fOFl01AzdSEqaERao3fQiGekiqMjhwoYwNPcY1VQ
cMWNNH6hdt791KjlyUrT9GTfes5wb1OfOuVANFyEj8KNWYYY+kWEnunIyfmGOw7PqnKPgjbJTs/w
KEkMX3nfsBzCP8NxklJTW46AZe2ibPytxozcWD7p++a3x8yITNiGKGCwICrXt2LeIzmxaZADCzRA
816qBTGEuaj+WvbN9w1dCw7teX/9cpOw/Pcc/Q6Rd3tabiY1NptR0CFJSEUboalFmElrg33Su0O5
zykBdfPnCIc51XJjhcLZegbqvBTr6Hw4TBqnL3kdeAd086c5moT9RC0W1nDf+6OIUV/GH4Sb+eN6
6WUvve2lof19N087CZ1xPhkGb0BesDyVVy7orqmr6XZ7wD7/fsXyHDoG4JlNTCjcaB++36mTXb5x
8Q1R8ubdvhvrX2/z9RHL58w3v3zM8gx95Ee/rzhO/3nJ99t8fZ3vj/p+zfIYYvWtPRJQtc8T8BH/
vMFvf/Db3eV1vz329VW/Pm55/uuBZZ/98t/4ZXN5Vei3EzOQIR0uKEAXX7vz+61/efkf/yd/fv6P
L/3Tl/ZyIIGeD9I0Y2JeWU18HuwkPhejMUS7SofGSWWPjjFPhKNRUo+dN/GlAV4s5s3lvkPLuoVV
bcfOvUdkxC6aBnUiuoRGx583aVnGa5J9TUje0NsBVSBIGhTyLm/OEdHMzNMBqfEuy/3lxohld6hD
g9iczqgPZeZjmGvwKtrUm/v5P2FP5apsTLBrDKNbu+sCIFhuDiYRJcqX/MRmIAI/Wl57OdKLOXmh
mK/h/nzFX+4Oi07j+/7yoDZLOZat3/6k6DNFUBfTojm1YbmpZ33JsmWS0Iqxk3nAEhqxvAl+N6Qi
y2YXYsRYLx+fL48um7882vvWi3SYkLhzHsMYBNYWi+fr31kbNF3aRMuOqisTmFp+oG2H1HwUXfwe
mS7roPm6uNwsgRgkrqGJnwV25ghxHvVQgH9hR2HljM8I9HDQHuL5ioFAF40M7lK/VMSSwcWe942l
PvNeg6A7v+uStbFsEbKnfNs7uqL/nPrgBv2Hj9qNPRqm7n1Y9elOLheE5bFlN8zO5CN/9/39iHCH
Xj3CHPjeiyWKZbKB5siM3M+dTejkWBFm/Q4zpZfOoIBYTgEN3+Uli9SotrIXClvOFs9SM61phTMY
aUO1H32PYEvrbqhpUzvofZQAKpBkw2GYGU1mW8GzEkYEFdWbge9LzEcKDtJKrd3y/sv3Cl0xHBUQ
GksqZm/W7dcL51cvv+dyV7btR2LBCyKKlzZzkaR0LuZPaecRqpu3tCbmv7bcT6eRTSM/lEU6Zhau
Zkx1uSvXo6Nkf9mSHHrI2qw6+fPcZ9FJcSz8LOM8//p9l1+iWd76f/8w4G7+ooPOfBxggBOnAWeJ
hy6frGj6JV1IYi5jackuW36Z5bCOdHA7DsuLsLC/DtnlueXmO+zk+5f8OqDnH3v5r/92d3nd9475
j2+lZDcw95i9wn/HoyxfZrmbo5BIUaNz9n2fkV8PToI+MaAeuoXzLxBprXvQJ+Bt84uXj2WtyRi0
bA7Lqfa1uZzfy7dh5vfvEzBdPuj7K0clqoGBeaIWtA/2PO7Tl2Y6oYXaDGFhk7IJ2hUM7uDaUWUF
cZceiiaO9e3y8q/NcB5QxDqkncz0ab4wLEfqsvV98/3YONEQGQ1zjhtbf/+Pl//TcqM6gyF/2QyW
2cmy+fXtqchfO8nlQPrWrmO7KcZp5w6UMNe04wsEOz8wKPNF7Ppk0sU5Lid2MF+4lq3l5uut/3nM
K4DnSYQSiDn4eZYXLy/5vvv9t8vW98/4/cT3Z/z2t0I+0qebleLsmuXC2XpxLWkWc38589jjqTov
97++/ET+4UpoPeqgf37p72MrmN4jTZPH5XAVpk5LcNmM25apzHKk/HlzeYuvS9VQjM3BLzPCrpi8
JfPNci1Z7i5by2Pfd5fH3HkW/H963fLiPvzojVoel89fvl+3HKDL5vJguCgKvw7m5dGARiJd9H/O
u19etWz+fv+Xd/16r//8p788T+NTrJX7YEx6sl4uM8swsmwt7/inx75fsjxLTBFn4LL5fbP8Ht93
l63l7/7ju6JG/l9vs7zwt4/602O/vetvnxTNF/xB39Zt3LJGn6f2VBKsrpr2y7n+fTP5Vkkvax5P
vh9ctr4fI1qSM2u5X6k5SOvrlcvldnnz75f+8syyibOoWxnIab+OaAhUQIS+T5Rf7n9tLufVL48u
95fX/3p6EhYxCASA6WRQ0mNyDG8KTLSp2zfZlLosntQO1UiwVxXFt6B/TAcJ4LBp9UcuJ/RuhtK7
pS6MOnmiH0Zo4dGuYDVNhju+Slse3MrSHk1E+DedWRCLGHb3aVKKXVEPwVZP0vgoBBUH17lDz4kX
zcI1UzToKKcRHYIXqQTfQ36BA5hyI3WSdUz7EZZ9DtcZMZXRDe5OW65xv/+Hvy4ntGlWWICAouUD
clSERlTp/j3QLqPrchN8j7a/DLnL5p9e/ttjy9C9PPb1CX/6u69P6NPgwsX4gsphIUIuN/5y7n7f
D+Z55EDp/G9s5HJ/YUd+PfjH53/7c9dRxM6SpA1ne76oLX+e+55MrpdXdilQH3OobpcnxuUU/POm
iFAKOFnxYYjaRQYg8AiOPYITRUqJsOFR9vGHJy+IB+WHLp76xPYOQr6keWaTBF0fKNihMdetDB+f
c+p8ZT81pbgxavfCHwJssN278JPyzdesrdnkzqvTAvke9I/SxCQ8X563gqn/oTf8Yk3/khRKgZ5z
knSBWyPWN1qkNZuqQSdcOWjZ8kRR16TOuFdae67f3Ch2dmbEzLDSfMVH3EQo9CFEqXSbjYiuxKTU
pidbdyey5hDgoVkbTno2GGcPDPEvqWtOG1EgjdC08Mlt29coHjAUZDC3Hcvc4GtARSJQg0gK4auK
djEKRLCPgedyYgyDRaVgxO4eUaVwrZSSIfiBMI3ATFG0GEu2nHYG//bTPmogudsN5jXoTp+aEVzb
Gr6SqSOqttR+5hqouVwDOQG2A7e285S5Nk4BCnNVWXg3XUyoyIjezYMdQoVg22D9at3q1s9ni4QA
L+OyV+HTrc0fViDVVTsimwkqohSJWvPq0IW0IT9Hvzw6GjmcRTwMO9ba7XZM5U1V6CBERjwcQazh
HvD8g1egUkY1hDwns49Zh1qMhu6qoXNagQpsJheSawivNMJxQeWG8PDMo3KOy68qpHvIahvoc0ew
1aDXux77b6LTRAjoKO+MMi43PfaMztf2KcaqHLjJBi6nDvfMuu+Lyj87Y2VvPCk3ddU8BlNInqgX
BVvbD+6TQQFT1RtxmzjtSxwne9JStYciQPc++caDVsgAZFtgk4sWJOfWCC8lVMRdG6GrK61+PQLR
OMvamcBZGsCCe3vvB9X7mIOrLYmqB7Jl+0g88ubCMxCHu5p8bf0rOTbYITKFCCclIZKa3mOOiInV
J6tKO4N1DvMeuQYEP3TfayxauxznyTo3uh8ufX6A3cWpw258UVn9zvLKlDwauH/WfNWj3rQZIOmB
5lRjJglmjwgYMNqj6qHSWZiobG2rleLVHqJhl1JgrQhZyWdWAgJol15FYNSvpJJ85pgYSVFBMIUK
YWrkp4e//sdo6T+guoOIgKN4kk6hNm5hbDjkjCs1Uiun37K2a8LdJuHfg1m78HqWJ6ENGriPCCGR
zaF3GFfQDKKtKqL92P4VeULepH36SdDrQTR+uU3qguacwu1WE9fk9vdmq/+YyEfFHJelVBDQSDAM
vaYD8rM52HVbV9VLljj2VgSoZrVasDhMjrTq5zC4+H1SLhpYK2P6Sf+9Du2XYmcW0NFSt3lze1oJ
yfgS9ahLJ2VeuL35pvmwKQoNxSWsVr25G8sPWTnxbaKjrybodNhFTU2xKdbWnVXXF55fKxy2/avp
uRwk1IhHIbDKaN6HESJE6bQ8vXYdmA4u4nmvMAgD0b2HMbLzjdGgYS3CIQOGTvJvwxXD1DlmE90g
fI1eYlbC7IYw+5lTasuHfl+G43SRxfLWq9Iz5dhh63lHiC84q7LnQDAa4ruQaKFHrdbuffhuVEoP
hUndUzrO3rbSW9PPIM6KK4Y/10lrhOPeMeJ33I7VfaHX5gdC7LIrnnsZh1hhYn12ZK2bjB2pGdm5
T7oBNjse1mh8gmL8HPRQz7Nx3A4mF38mmDe5Qyo4Ns+tpU0F+Amic31buSuj4qxtMajzpZ2nzkFl
XYXP00T7COyQlTdPNvOdlRkgyg8n8+zXWkoRJLw1Q7EFIAwFrFXNBg7Auc7mIjmA5HNdGJd+Kw52
XQ5X9gBaSdgNI8TIuJRHRHLSABghpaLH7eqfdmG7h6qLoT2R7oG6eN9ZKbBHECPKnuRR1dBmc4gx
x8pmReiadktDk7M8KgDfZebY7xU/6lj10IhKVPo+TeZdSdNGBGV9EIg7VkmLnI8rP2dg29PPprA7
p+/OxBKbpuyAEdoPXktFz9SsaQVFevRTi9QHaZ8TVMXbrre8o1WAurHBAw12CgMbYZZ0yJKzJvPR
0VF4yTFNzy1IE2t8r5pSu8qALmVlnF32mtaubTRfR5pySLDQFJJ3jmyciyWXBmJxunDddUSpgac5
+5FHAg71/meuj2cXJSKWNg5UORKRbnGxQo2PLMRL76gub1ReiD1CWtK/rSDZW2n8lhjFVeIXiHyb
nmCOGkY9tfxLU+twjydYFLm8tSEKbtPbNxXF2kBc0hQ3kfy544q2Ho3QMLo0XRPnY+VfQb0Wa6ue
4lXbGXSr3OHWEU5MFBxJ5DZEd6xdwflklPSCB07Hs649ZgZ7N6JMj0PNtdeWeNab3t9m72FIV1+b
2mw3JEysRdQexPjU6W4J6/m2ylJBbqt7O4D5pDEHBMvaUTwiZcAcL4KeU7zykTGPc/dmaN/obnOC
hrxRAUfuECL3c3LjET6oukUYXuO6Mfd+3B/bjD0kubggqkvOhk62D172urzohya4i0TUH2vwEcTT
b00X3o9HRnKfF8UmDPpDoo+nlI5yBpQ/iZybEUchl3Er3TBCncw8UOs+Yz7eOelWmgQ5kFw/bEO8
pJtuEvctDjw8Ci6z6Qrd94jeeGVoDZp0Da95U1WPoXHjTdlV2nfIK96sgOxR2GWUtpCLAy4dELUO
c+EHYJCMcQc5ghiSatDmpmV7djqTvKqU0MOXsU+9PY4dzvpMA8cmmtcJs0tVW9PDMGo3oiEBGO5e
jxS0MDeMXXtpEuHR+84rrKMt+txzr2XGNoNSsrKGPDtgmn7ym/hgeJKQ6oR4CBfjBYPcMfQqjc5+
DBvBRWQVREyYBci2QbuJsWIp5k1lEG0so5zuEmtHZTiLNfD3kX7laeEA9r3aBSnNJ+DTkP7Hdypt
8OCc+LOUpGRZXrilX8ueEMYuBvGDTawQ3fWU65vSukcl4a8aQT7SoBhQM5J2orRmgllOJ0YlOsFt
xSkosMvnzayCJtDdKV99aBsB4jHkwz6qt/hnPqavKE2AJVOXuKilujNHK9jFTucchsj/EefpA4aM
dIsgRl8pz1e7BrXXOjKc+9h7zln/0I4GL11jatwaEAtyB63lGyzBai/a/JSP2lnrp/6in3tVI5rq
hsxvtKBMxbiaFjKN70TXnL1i8sgHi+jax2orRi7KlVllhAF6dH37bm3AyUO+Z1ooIvu+ffJH/2cN
bQ+DN4CxAAlzF4+XHTKAtEYr6foKk46z7mMUpkHalkeh3cCSRUXuMhb7Zn00vRaRZYL7IRrco9kE
zgWLC9YMeUd1+TTwUx0yv7B32ovsTSbqRVCcTUEzPfePjIb2veDq4OE6HurHfPI3LmWqs14DEtCJ
Ts77j6m1f4YyBLGHBEgkyIdy+1JlcbKZShJ9tC7YVUlBKh3I9MIJxmMfhld606GVrY7e3CsUc4NL
tP1eJlW9ATqI5U/ogiDE+QrExc9q+htk76eAeRCzqmw/NaPasCM57knjzcEY7DU0eisLvP2Q5PZt
Pm0QvdAIjQ+BFr/Ksb7CL1pfKQlKdohrEmIiY1cj3HfjsrxSLKDxMcurVAw7W81Lk75aJ6P/lucm
DUILMm/p+gTPCP8xnuMbmQEMYXmXeOMeVNbe7ojBagHpUYxtkk3m9heZJFWFtuQmcc2nsTI+PTAk
mxLWyUoggt+VjkXkQZ7sWTa8VAXwtBbNAbQFchLSHsdgz/BpTNUhkPV+aFESBOSW8P1P5tQ+4rH3
TjK5aXUIBSBCiXKU+bvMvQuPYAAgFVW6DkZUFq3hEDc3FOQwR0eISc25R51/FWT5PeblD8d3+pfC
D54rOGQr/PqfIiHHN2wN1DZeeRgsjq/MvqpToExZ7T03KHtokBpbFZEfNUlzE0uI7xooop0+oEsK
q+gAk+SphAV43yiYCnkGQG5C7JQI7VEmo9g1MJ3CApK17lNFl8b07MZ1tdWHbBcD4tdcJ+HIKRqC
LMdpGw4t0VnMB+qxKDc+wrR1Qe3OmCMCrKve6klWsoAclSP4HonZV+uKdW+SjxN5wYiqFu9qNshV
7UKSFzYTHXMYkPQ6MAtABWrbLro1GW92mtfTh8kYcknOYpmx0ilvIlYxkMea0a5wSKIRERgUUMc+
EcYzsCj20m1P9TNj9D/VpMH2KZDJSJXw/RXF58y/SHVYW6JVznPOcimJaOUXqNLWTg3sMETCNnU4
tnxd5QdLkJFU0xYbavTpLuwi5L6ox5gHXytgQrM1MeZKRqjDyfEwcsc5eXRZPoabeuqR8caTi+uF
VXLnN3vMIassz8fD2CS3OQ67bRwMR07qYpuExColyruWYR7u/MHSZiXr2ivr7jYhVMcJEW/Fnk3n
BHrgRg+cZMPqnBOOI3CH/ZmIcEneYhxY8S4csyc9sbjMM2j1MSlkgRfTHfHj8FQXd0PfPP0Pe2fS
HDeSbem/8qzXjTIMDjiw6E3MM4MhkqK0gVESiXmGY/r1/SGUWcrMqlfZvX9lVqggVRKDAcBx/d5z
vuNGiH3bl7idBbJBUiwTUDl57Ow5G3XQEHMfLzUv4OQJd1olDdmQjsKP2eL5twrSO93Qg1oHIYu5
96NhBs4WRVlOeBTZkUacrFSNbtuYDAOC/pxS5lPMQHo04W+uYXF9pHyWSyD/3raMkncU8d+Y32/n
t7iPHfXVpssFbzp9rqGq6vHY7myg5F4WE5Hl5/UKnLrpA1+W3ikiXMS2yI+tWvv4UVWojX0/4DeQ
7s1kC4JlPi4BsRMx5ONTs7GtocnqNuwrAKo34UUVZLPYQxcTuzOhwasVjwH1PJnqNTMC81Lw6T20
U33RAYEyESgkXZC8WScKoT3O70+xO89gHTiwBlnJmTY+qKogXheEziqqEFjnFsEBUsVwUY128T/a
4jtK+m+0xfCQXcTA/z0Emp7/n9jPv/2F34TFnv4PwwarjGDXkvY/RcWe8w9uR1iPpjQ8aTr2H7jP
1j9spL6uFJbrOfw9lL6/i4p1RMXSs3GNu4xr57/1O/36TxTvX1Tv/8pVdsWu284cZ+nNouGfuO/9
j//zv2zdQ00sLCQbwgNuZFnWn0XFY9a2XQ6Lj7oq+QyXgj0FhM8mB71cwRbS/fiF8pxYW6054U5q
jiFXNEYe802LLXbA1YhipyzOQTx1p9L9GgJz31uruEmi5wgfGukpH+PIjnEcvR9ISdtaM44iJYZ5
hNomk8h8svRpPZQutiC9PkUdqH/VP/u1nuyzPKnZ5KdPpq5bj6PE2t8Avi/7/BAFNK2dHL6tk/sA
1Hv3kyjdCVavtFZJtjWD2j1hj134IJX3Nv29jUV7lOWNlS2orbVWADQpDbCWeYLPJk2dz6EX6w/s
3lECA7suYRdcbNSWsUOIkV8yR65y5106KamN4NMie3ZH1TbLQjvshUtyAEXVRqYN8lsfOaYoLO0o
xLhTffuljyztErE7w9aBFLv3tz6A2ueEgKfSwo8tVEYv0DkWTbQLiml8HHzgDIZq966VVhDzkwny
jxlv/dE9YHDXN0FH/G1ty71bzSMwDfaMUT709MkiES8roLk8CsKFNdrRsS7ltHJ7E8ANjO1jnVg7
ke7HFhxaZTTM2qFakZiAapg42DJaueH4jSLcPI3K09eyT3w2DPlFdMrAP56CC8q/irp5Hs1IrZUv
tsT2kLzm2z9QMKu5fdEc4M3B98d3RmuHWDa2L86+SK4goUCwOPgmjOmmAIQcGh5Ks0vQsF1qokge
rXBtgnQmSp1tpaR0RzElPiwLhxIdY7hW9SkeNO9E9MfGeUlaoOOTN5zZ18jllIbfRF91q9rUD6ID
ANEGGKztItvk8JR3UfFOEDtkh4DcgIRs0a0eqy+57MlDnqhLOoA7Ru7bexPxaV/pOXmLQbqOrTpn
zJy2q8nGWBmRANRhr8kLm2xUQTCCHvg/DMQVOyCq2LUDN1ol0Uh+nxFRQWry0c7JjcJuRvJxYBvY
t7uvUFgGQGrtOQmmglgcmwde3+4zraCZQH9gIgZ2RGpd0D8uxocyaOBAxEy+vJUR1sxducC21awz
L91XW7Om41i7lEamv8/M8rGuO+uM5rU7xcaHqIf0HKJgXds52Uu1hnu/QcZbSlEfHaMnlofQi1Vc
60cgV2pfehih2jaicQ0YDHOcWIYyc8hERG0GGNrrsi/B2ALicFNofLUVHojHpJlkX3TTP9Xkl6De
qXyuuvGL5WYuzl6wWURuPPQZOhSATkiuF2Mc6uTR6SvViU95KvJzZtDPcR2n3+UeevkSH6095nRf
XfKbjcBfekmilkjrbB7UMOkkGhmno+OimJFEWCq3Xpy8thhafdmRTWETfvk1Snl2NzldRhKb6p6F
yxhHOvpUZSbZqnYDBKnCcbuK86/GZEe7Pg7g3sFCIQojXetF80jH5wN8H4rL7BhEJDR6wFYp2t5d
J9gDfreXps8+1B+reSPynfftkmcpMTCzTc2rhvBdXPY4/gtCZifURCO4TwVZvo2+DA4USb/R1k0G
Kbib3PWgh88Zi/bCGVsid9OCvvFcWdYNCXc32HH0t3zsbbYzJBftBjVlQ/892ptl+iCaviNSz/ne
heEEcytGGeRU+cZWpU0umTL3DEjpfaUY55z4WjcOdLkU5Kvogy3t4Go1pzv2juaS1PzgeHRc44RU
+a5Aeq38JMbYDRK7mgiRyV7LifqZB1WFUAergk5zRVTTqTFJGE8xzAIR/WEHDvGSOOFgnwSbTADE
HR2mQgPXjxj4LatWwi2a2HK/D3CCtkkO7rqGTZ9AkAyjgv4Q8OiVivLvuC9Oui+TS6IIbmqNVlvp
SLGAO+yjkLdcdPBHRV14+zwzydI07XKjtPeJ3fEmGmZ2HzOOldW/J3LuHg+ouZvICl545m7aIbri
j41WemvU5N2OpzhmYpHm2TfhaM+a7h+NvlkZsDwWToAUs9W6z9VA01Inr8CIffS57OhzzzyGaRN8
8rLuVnW5vZnYTa0tQQ+JzgWhkmEnF+4gP40+UFC3gBYqG918mDXqL6Pl+gdFhb5sTAkGbKQV3JTG
uPUbkV10yfTAMkvUkA1DskBSHhZiuvpJ3WK2q06G33D52LoFME+O18SA226MeJ/ZpZ9awMULn83R
AewPUYA18SYD+9GV6aXEslSasRReZW5Ds92h0dsVM3ZipK+texTnVQNWIw9BunpNjKMXkoPTEfsD
crqCNskorizUMfJ7ngnuUCKVT59pZNBv76pnXR8xAlIFr2U3zLa/oVsp3eQKx+GLl4/PrZ7Ye9pd
kV4ErYYev++md+pzpMpT5gTiyACgXgZEZzrNDNTGkvGAqm/rAPmbSo/tMTPIJozYwkUZHbho14HD
XThaC1TOgwHCk706YDrcinKA0QKRbMMsBJdhj/G8n9qlA9sWUQdx1CJfJVpVHSVbM6+K6CiQpLB2
a+ltDUVAdErb1INjuqjist3bEOTTKCPk1xNcCC4hSaHpnlUJxKfGwkPMWGhZ4Buj4MmXzNN4ws9w
+bKjgzMUuxqX4ZyfldqOcYLYRp5YHNtnYIOCU7+pSm2g8wR2Ju3svUoKew1aqJvfZfbQRJQBHpYh
jdzGIGUMgfVnr7euXGiaA+tSTelJNeOWiKmA1v+oY9Wv5E85412M4KZprD6x7VgSqGHugkkaWOhT
OqxQRRD0lU6z8sN2WtSirA6qdn+YMLJXnbkPErBY9+/eX4lZ/QhXcynpB6whOnwapD8dXDUyDC5k
z1WmkdtL83kJlBHkGpfZwSmtr3HCpDZGXrawSgvxYJnudBo6tq7Gw/0wpcpY28J7S1B+rwO7+65N
PtOGu9xIR9HBQFPH0zLLRzN7AuJG79AZjHIlQuBKMvJo6askP8amW27bZta7VmJWsSaS50BiIxrX
5hCmQMML37bfWmpweo4w6+5vciBRjtvRaZmfR+IwKBvyR5eQatw815lDAl6jo2yrn9FAJZv4n0JA
+L2nuBgJJJxlgUHpnkwQXJs7km2cYWr3V2at/fbq/uX9kDG8sMqI+MHZD3A/NP98NZqWto+Cdd35
0TEk6+RQeDfL1+Nj5fvJvmM9yZVLvxyWwpK9drAuZg9bS/1KNEV5vb/dXmKIDQkTvwui7iKp+8Hq
Z1vwr6+Z3QNc9Z3Pd4nFXSLTlUGa7/z5th9mfXt91/14dbePa3pWd5mjuOsZ7i+bWZOf6OnwUw+n
G5/RBVckGSNUI+0Qndz9ZWo3ANmmyl3dT+tdVfZTSvbzeP+GIYrr5NAWyM3hS1DB3eL6JA50fvXr
YHlRebiLUPEXIFhnMDbNqZ7mrNy3Oohu9ny4f1mPybteNtX617cSHCQL4SnqrFnlf/8s7PvHcv+s
GsBlthn5G/Mpr9sJfwfzc39CIuBOcc5TysRoOR+a+8H9qNSM6u2LkecZvOwkYI9S5BUhDEz3sDI7
OzqtcEL+efDqpJ+hw8Um8abnTCu1Qxky7QcxwjUXcX9W9PAnTTWH+8Ht5EzHaN5TnZnAcurRRoUN
UgfqjoM/mzbuB/fXq1zgFYJbINaD1n5pQ0kO6XyACcly6UL7pXBk7SN5ilUdNntc8Zs6kbowegm2
g5hoqZEQcmN8OG7uf9jNN7tVDfBQq8FkXD7hvaT/hmGnyCjI59XjLpCu5x90fwVZCsLo/euuDV4i
LECb+0m5n4v7ieoSxM9OLj81VpyRDhiz5FSOt5GR4WzvZ+Yv12/Tw7EvZyfHrz+QqKQpm/c/FcT3
C3m468AgWja7moLAvX8gPMf/+HkhrcJLlcUq3LOd+PkR3H/L++8rInM6/PrNWbbzjVuH+2wEWtrV
8SrUrR/IVefGXS52sjXwGAGiF262sk1UKiWwH86B+AKnFncTuUJtG2/GsXjWchWhFM8NIqKxJXlu
+65zVlx8+UPaj691krDAugFyl5zJXFJ7UPvGNjn/OsC5NpbSiI6NTYgA1ra1M82jmGIHm2gAfWPf
upDADeWdK626mIF/xaeloAnzoBcgfuMZl2o6e9GIW9EWnyqx4YkJXENAu5AJxbuRJZvJy89Dd47z
/LshjRc9AIiSQp1dgv/7nOkvcYj6N3XL16DLX5HxOsvY4hYwsvhSh3m6K8TwqJOLVFTxph+IFg96
2DY65E+nsz6rhp1nTfWOHKcBtUOvHOlwspnpMb0/UvrI7gkmZHkM6vbcWr27C9LwuTJGuZoLVV0k
xlJPIrk3dJ6vAdABWKc5aBJzaYzD1cvcJ8T1tD+T6Oh+0+gTrMcs242Y0W62cqm+3O7QCHFO6++D
+ehOtzIl2tkPGfZVWXIK7eEbGxJm2pp20ehv4sXNYsCF7NZd0umSLCNZxZcBPQeNM1Z/Ysj4kKfX
0U1+kEgINmEMWUDT4K1RFCvaCGYQVtLJtQd0zRJ6QFze3HrvzVs9NDzQFxwCk4r2msiMOgHqykJk
KRlZ2VkVUHOmuDvrw4svyW6lU38eKTKYs3NLGDQ64TGH1MwrWZbPbsqzzkI3QvRwvXSTaD+1wEcG
ZvPJGxlDT43jfu34EKYQsY7qdS5Exya2JDm4mX6rSJqiu2Cty3r6npjsqbvYgyrXN4/ClzBnGYTV
qce0h9gRNcDp78zn0fcZwXvA2DL7va4tptVWtVcmo8WxQctQduuw2ExiOEJi3nLDfzRRmy+8lniN
slkk5gCgM4YqTvJBQdbNEsAowGKbvmqJfCQrGSGNJN4Sjkfr79tkJrfYG63lkDjnFMMeCoL8RHoi
c+3xMFP8gT1tki4JFp3Auq6MS5jVz1MtPyWG98VzlA8iyIBLMtl7JvGELVYEZ5fZNteJo00YQFCT
bpkvvBZFduNdIof0RhxzRPrmxJP7ImUabjHfGQlupVOC34wRRiIjYDmchqC/DqmgcEzW+s7oaF1b
nSM3ESnxlujGpS2Q8VgwF6OhecWDcJBwrMjHbF7rIKTl3iQYHRgcZa4LDK0O5KIdEsY+EbDCfNK+
1DnRZr5R8CjYQ5l+l0UjAZYwmw6r7k03FYufpta2Cea9nVgOHAXKVqbtVTWuC5ITBijBMmFArYx1
/ejkxlPjkk7kVn2KDDbDvg4HxaqJUOVTg0VPW67Ouv6ommZcEWKwG+EOgFNt0bH0erV1YZ6oOP9I
K/ganVO+ugItQtkhAzKM93b0MGAW3aWkxFqQntos0tRDHVsikw06cmpEiJ4suo1JOB5V1gF36VBG
QANE+OLt9IR8CCm1Q9xX2kk3AwBmOQPZXgdTrBKU5TXiA1vevJARTNGZ3UpaxkKkA+iE0fmgsgjW
luqqJfeoNAPjMGQvBKI+si+eToaIToWHukdz1IelvArRHg0JuIuDXetbbPpf8gjb8DSJo8Khsowr
3PBuiEjS+iEYoq0JJRnI7ehXCaDeQZAnYblnm/nA4GfcyBP+ZYG6wov5t0sd0o8EwBlF47XJ6cZm
idVt9VYYBwrYF54a8HR8GoFjfgIIxFZN9hAz9Ruh0t/wPednE1vDcpKaw6DTfmCWA+tVI8U5yuxF
3Xa7LmE2mGHxpMtgkffqfsS4bdZsQ+wl2SBqFUukyZltYKUoXxs61ieWtVU0cDaZqn7Q9hg3NcNP
SyTlTvf9TxVr0CH3qo8w7ZHXwPzKsvo9pIuCaO3DjcdipeUnYgraNTK8xwg3xirpCEKwM/3U1upB
VOkPHjGnhoVskzFfc6L2VXXuO490IPED8bCeLQ4GiThx/COxnXHdw9dHTcazMaYmQ/K0NBsXv1O7
iRtBKcsjjRupcdBrDTS8oKDhCEEa2mnBIfNXDEGvRqeila2xylDVRgtL702WQTeiHtW+SVXbqxJ/
OgZ9xXoQ3RiKZhcn77uFkzkz3oexLT/JSOU1ZWO9bN2yxIDfW6sOl7o6ozoj5kx8rQeZU2cy8S4y
GxfMe+1yy2eGt/HmSAHLaO2ly1srWhxBJv1zxOzqQOTKl0Kv8uXUokqx4U73JLYyCn/0bZ+ROWio
NTxMnVk6+DphPQg1wWKtJL8wyQ9ENuAzMR3yOEqJHCSJd5W9s6yqP2kOIgjPPmvswlaOyBggiac8
mSJ2DQkS4oIFLVDd1cdvpGrSFiOmdWY2XMagE2dr5mlO/XaK+/EkrB5c1GiqTYigBkL70KTHiFVi
qRELyEcDh3wqgs8YXLO2EUca3suAuDdhG6QecQcaGyuVG1v23xMreSrUuclnzz+ThFWqQuKJFDBf
sBvLIZvowM22fzCGpJ9G17HbDtgfDrTJZvYiiCosBN4KsfQjKQ7XMBvVKhWfE/rbC2a3oJTng0Sr
VSW5z9C6fBIsbGTNYnwGLQzaIqY5VKqAIZ1vR9u49tdjlPDwDxAG+iU4a6FvpW9CH1fOvBgOxPal
Zx5z6JqUdwG94SwYPX+Ku29Re/TNyl63lEQLWSL99S3ruW6JXy6JGm9l8ub55EUyi6h3Y9p9mYzh
G3XT2gjSrzp6nj5J3UcfKYXVUbfU0aOV8n4a2f/A+LSnU0n+CuZDkI3Ux+LNtkeI1TmKlcDeQwcb
l1Gbvishb0WVEyICdsC24m+lKRB7MuItWw3igGCrqbjqXFc7m1EHPqnwqyX8Y4TRknsrTdAPy4D9
PgYuTieceS1g2k6uNNNX+2ZVUN7rCqd/Rk6f4e19p+g3Zkog3zTNraQ+e6kNFJhKNgynW2vvWOjB
U1sdxyF3MICLBwn1cZ25Meb4zHNWTVSUD22abPSE5B12A+1CdikVSp1Up9DxFomelSsaKkRb2W95
18EQ0b9XJZlQHucxK0NzoxxjWJe699aXOcnlAVXbkq7ThCy0Z8I7N8yVMZ5kdeknmhZeXTxlqazn
gbFCNQyxG4UvnIIyKFt4F3wN4aul1cTW6yVtsMDW9z5CBijjcP/61yEqQ5YLm5Vey+VhwJa7DcEm
LLD0h6tx/hfAqzWH6L5nc7newCgf6vkH5UP+yEwE7bCJs/b+rV+HroeiwMwZqP78Q+PBRjJ/d5zr
8ZnQqy8urYx1mXrq4MqUTeaoukPe5nMQkjvZyzjqeK4UCXPqNghAxTN1OPTzgTcws9/y7f37uvMl
NsVI8A08eYvQUTo5s2p7tA1m60V9QAyhGLgxGbl/SY6Wt9SKkpTKubURzdz5UK+ycldSzgSQ4PeM
uyDU5lBd5NwQ+Qso4k6LSFuiTicT6YU2b+zFvJMf8IQabUqlFqVPdm/WG3vw+8P9AAB/OEwdkvXI
QSU4b5zjuO0xAXO4v/r1PQJFru3M94HzS1N+3oEHRI8cyDL3IGfMX//6Zl6T6GZDHNDjnlM7tes6
cWCgEO52mIYy5OnuMyyq7VgtihrCYTq3s6ocPCP5VDGtttg214rpFsF35Q6IHeD9amoO91di/vL+
av5/VBCYdpYnxappRY1c9upaMj7YrSKY3VJzSoBp8Cs6tVhSsJmHzDHNQzm/6uIq2Esmn13jEjSV
9CJb2L2n4SNIHu7fiwNWzvsrYxAm0haHBmeu3gFNARS1iadyiVY9CL8Dg1l9u39x/7Zo83afcMZa
PdcP90P9z1d/+ZKCF51CScDK/f1piOq5btFc8wvrqrB+Hu7fHtvW3w/Fo2omGxqoEyaIveKLgSmd
9WB+s/d3nFAkLKVjoYGb3yNpfcbBmQ/3L+8Hp0IaU9U30s7mRFROE9r4+8//w5uYPyTgXRIm6vw+
7n8yciFEOPqXYZ/Ya999EmSeet2IKDYEZWhDp6z0zxlpqciIK6SsYe0A6WHjNUqHGYfl79xgYdWl
uEwZjJusoKWtdXSzG789GaYNQQJuIBCHb9RAyxT872I0QS/i3Xm37fy5aLlKSABchmQKQ3TSwZ0C
0l9MyHtonhZHynz2EhrDQ4Se2dqgUbGxRnFs2dG0Q25vk45/rtbC1Ye+Ilxl2k6+wFBSB0eavjXf
2deR8VwY3buW8hs4yIIWMGf5FOQs46QbW3eSZAscTrLTP2kaSM7KwUr4P6KR/xfRCP4DB63Ffy8a
uYXFj/f/2jfpW/7jj5Hjv/3F34PDjX8YJve2Yzme81s6+G9UOmn8w/WE0D1UHY47K0t+Z9KZgOwM
9CaOazhEjZv80e/yEf45YeuGZ1tchP8/0hFH6n9WjgiX/2BksXgPpJZbknDyP+LoqhqCSuZ5xY6V
DExrEH4deYjrTyPumK3uFwwW9XY9sjVcdjlxKr2HT7DIY5L/DGOjUnmJmcJnV7fqntxiOkam/erO
rh8LtUnDeMA2Fk2SvKHPPcsCXwT6Yjc+E+GxbwpyZCPkGJLgG6o9u4f0alDRe13LpMF1Kc2mWzQ4
SCXKR1b8TTaFyWoq0MwbfgAwZ86c6UjIcAvSwS1kilWCkjZV+ouazrJGAhcNGKorTRwSK4UDETcV
TGs4cIb9gfcJEcJXmHrDHGfwwvp+wcY1sVkAx9/StYsxtBRdQhltxh/xOPTEc8hLmUKGJZ36mqTp
rhXyR0ebqmZICCWe/YbTiB0cL9j84D5NciURt1S1emoFPztuyMnN3vtxvGkVPK0weGc2I8mIXPhw
K2zFJD7SPvEM9heUpefEL46o6yA5D3h88u6x19MzdSCcRGh3OSw5m+FIpUOVH68g8C8aNisqkWPh
6VfP119CjT1CPl59ekq9uakz46XWGsD49Zqd/TZy0nPdRh8kMOG+iT77zXiLXPVkhvarSoI1tCW/
wYDjXqQ1bLMhOTtJ/Aas7jj2/JpJfu6N7hbq/t4MgOq2G0FejTCTsxqnq4jHY+z0W9rgh96LDkg1
F90UnyNX56qIziVjSspC2alNi78DX+DOTPut3SbsC70LeSzLQjqv1dhspDZe9ck5t+NnHTstndDw
w8q4DgKnOOIrokw1jn4ldiTurMcY7YEm0KharrFT/OSi8TF6QL2I2nJltNZr0qVvgZ2egn7tuca1
DO0d3hIocM0CbeJBr8n85gwbRDCqxlwkU/JNJOmHHYQfVTvc5o+RQMeXyuWiFtOTUW3rRP8+6orV
Pl2mOmisHMOQa6zSPNlXSB2Q/N9QAvNgK/rj5EAaDBjcN5Z3GAy6R5OzU2N0YPueGPaFPtXFDPkE
y+FowDVkgneMwvTDBcHMc2vGk1ogMZKzZU9I/+VlYiuoA4gTdnTw7eG7W0JSZ4CcDE9OON76UryG
VnKYSOS0SvrLVfx2/xmjShYYOa5NhBcEWwFyseCD0TO7HmhpJLGSaDccHcKqBGclZKZKDlMuuP7a
8doBpkfn/Uqk6EedNCwS7Saj3iGD8qyJ5GBxnyO+3/mwo4p6fBkm1AWMfId4ukZTck76Fmk516pW
f4Ix28XDtq66G03up1rLyNNjOXC/DeH04k3qNlfcwXAzOSUkLpJE8MUb20PbTy+yml7mM6j08ail
CU6Z7G3+YObr0YCwLCNYfcX00rB/7KgY0W6hsW3WPiJQOj7opMWOTj784Gq69g2QRpOdfYCpl6R1
q+bfq8nrSg4JAu4YZF/f26/NQC4kGWGRcEmPXE40QNi0qU+KR/l8bScJvU/eWxqwlvVd+xSRvklg
4zaO83OMyQPl8XR0bLWafO51mEokwqYfg8CUF732XbM2ouHJxMwzX0weFuMqMl98pF5m9tLySVmd
fB3KiutFn150QQas9ykogeTaMSbQelNYimV6upJ8daW9/QQ+fAU/kbixq6bGFxn3WzcnUsIvojc3
0D53XvB4guB2EbX+HZj+MvKJxzYDfEW6c7HkQMSi/5zbGBXs+AMd/tFUxrLiYtaCaN2OB6jmFwMo
pnb1++KEFWvlkJE8IkGopuSQug7yre4Jrc61ZN4+zC/R/qB2sr45cfKoF/Ghra0d7MszCMNNMXB7
jCGXBJ+0k6J1+tpY9YNS09Er26emmTZTSn/aH44TN8L8XyCb+HcOKKjos9J+tQOD5Gz1vfGHK8lu
m1qop8rkFotFufWJuqglIW8sVlHDbTUZd0dMejAYRswLtsDQEyBOIHLjqY2nFyPO3sh5ejb9F5UN
T5ZvoAqn3WyG703k7fFnXOZbcl4TdE9e2Lls5puoMbnHDIOGahe4r0rhQzNynjQergFlY/rFwd7p
7Q0I7cVkoVok3TVs4zcMSk8pJeTgqXM4UK/2lsOtlr3FXs/9EZ7q8DL/LOQxl/sdZwwXg8KRbq8g
UFW7oH9DoK+FD11Ux0iEkJeHo4VMmfYhCoH4wMgQxvto7aDQ+UuiHD67MZZcsKeUzsb3OEASVTFA
l61fnugSMW7qHVqyeXCibYvvYxz1NT1oK5FkmAXtc4r2bhd3IMXDqiF7KnnNBqYzsHaOY5EdW6P5
arHxQleJezxJGL74OVhsnrNE2OQ2yRzCNKZ9qj8NxIAfjHnHFpF79PPV/XsjRMBtnzEAkg5tx9jc
TDEBqcSxiMP91f2gifq3LzFO8rYX+hz15bns1QcAPQdPBp87UNarzmpPUiFz14lpo8WIaVPaYYRX
BxXL4X4g3sM4ZDF6U3+yPxvuvHVWPmkQ+WYo0s9hZCJlaNnHuh5c+owtrEo7As316IVRWrgfs37t
EpK4IntqB1YPTKsGSLNDIIYXDYdxr2h5GoDftVe3+XBqB0EjXvacLT4uGTQXcvar8B3MtloZ4pdp
csZWSmuO5Vi0Pw+KDsORNzftJtlcgLoMCJJawmRyn7MebeieXvMC4wD114u78FL7bbK9HVZ9e12F
7ludwwOvaNAeolx9pQG5zLWYaC3Pg3ol8bY4A0/jVLw4xAmsSrS7xMs7CcvNHNQEWTTIubCn2PzO
2PCAWOriCnwUIfrPpEbOVY6vqiRIauI2j2sWD26BfFS3zJtumESW3Gzr0afQEbb7JSWs6UGP15D1
PKNo1i7LH5hvH9mbfJ3b4HbWP5n1+JSI4oILH9Gfu0Xv9xaJndbXR+Ekhz8U9b9Jrv8ksf7XMtkz
JT4c4ZqORC6MzPuPZXIUcxlCVy12SiYfVbLvjfQJuekToSBMQJeTNh4r6qhBVuu/+cnGvxTongmu
WrdsoQvGgvM7+/52i/JgloL/b09grHVwi+/8wLiOFkGBY+rs05WTsb5Q6EQE3g6pv9A85zKXSn/z
4/+iLGd/MGvLXck70NF96n/58b2U5KkhstqZLUU8aw1I241WQWDSb4nR3xwregN21A6PEQ7mWrCq
UdiG8bj9mzfi/uvnYFkYXh2KNm/+3z9/DoGVo/ps/Hw3n3zcFzebyiTVjq7UHwhduUEJuEkaBy6t
dQVSmayXWz6S8wjCM00pWD0BTEOsS/n5P7+zeY/2R/H9z4+ImamOPcA2GPz/+Z0hSu8nvGb5LLNA
Oom+ObQeSXzANdWjIbPIzhGJ+na/vMuG+jwdv1OJPQXNFeHxm+4N3y06iot7eeja0zXYmo72uUyn
l5ZHlxVDqR8pQ6jtHAIbZTVs5xLE8fptEtu7kBtgrtL1ljslHW5ZGM+T3etk2buac9EHLhLOahmG
3S1WNU2I19TVNxUPP3on21zhQXSbG4r/XcrgIkGyZDCqDzt/Q1rLRg+adYXukTDxFy0gI2zSPzuD
uMzzWGnVV9dQN7/MPipP8c/HbzXtaZ5hS1PIbiG5ahap7lMTs/+jvwKIre+ekD3nP20tPznw/+YO
/XeXhzB00zYcQ7dN8y/XqYk0OCtMODmh2WxEoV+Vlx6y9Nu9sh5ejLbe/+fTblj/7rwLUO7s2jGF
2O5fzrsHRoW9KXdm4IzHJo0/xUhcYuslLvpbw4Nv4zKBHwcWtQltpK66J7a7h0pA3KSun0WAxvQp
bPJ9TvA2GlNvnoqYzITkfDHoFKQQ5a5Wj3bCNR8a8xi1LopVXOyI4MgQyucI5ldFKTb/u71bkh+x
wLq+ExSg864AE+fBC7ODYQ5HcrqWo5xeZidyZtdrLyarI/vqALPWGGSxvydMJD3nUbeJmm8YsilT
EqLTAd+sBqKvTMyE0YiUHTW/vY8NlHmixJW6yAKzhJicKq4i/0xMBrNxP/luwDVACPVkVsBXVfAA
CvWllz553GrZsQWjArdezZTquC5ILLe+1GxHizR6m4vWtuyBQqWXjLTAWo3fO5NyLI/YspNdUwM6
Yqcc7Ds+4wACG/ODc+iKV7Owdz0YWgG6QIs/NLPcmUSDuKAExhKiesrc3Vy11nUoSfUeye9l1e5a
99XpjOu83aNiOY5rjdt1HtfP+6TCIfx2YtkNaQk/DiYPLX4Prad+cwKsi8XSkGolje7Yu/p3PHcX
adAm+M9XGrkE/7K+COl65GW40sQ09Of1hcFvUQnNynfz9m3e0g2cduNF+uXn+VfOaUvnf7Pa/rtV
H/MSD1tXopE05z//w0OnxiskUzGy2CZsyBo2psXfP1L/zS0rHcMU/5e989qNHEu39KvMC7BAs+mA
wVyEN4qQVyrzhpCUmfSee9M8/fnIrCpV13Sfngbm8hRQkeEUCkWQ2/z/Wt/CAGWYPlkI//hLCGNN
u0zXi4PwqI/3NungZjY9NUO6r0NwMpSC7vFePpCBsx2pSw+Gfm6j9Oe8ym786Zx0zha4/ta3jbnS
glPYvKZseyjgvroMhG6RnTAmnElgXhOr9o5Zg3WTSi/eXIjGYD0PxHBsXmRovqiEobppkJCY07Ya
80tLZ2pw5YPF949c/s30x3NH8AgJFfAdEOpb00vki2taCVy2LMnb4oIiYaKHaLPRmd+kzToEGud1
tJynkqIFCk7lVc8VFQbPX9HmvUut5OL38slw7dcwH84wni9FY5GOEm61djzP2yaoGxd9cjepDTjF
tM9TeOsFlD5a6gVmwy6J6t5qUOUXgxAzOO3FVg4svXQz/mkzXWgje5I4vaghPZkmPA6+SVy7h7mu
MP86vWGgUQkxgY58Ijlsm9buK/2B9bwp8WfMCu8lCPqneQQX7Nf++4Pb0P/JAodDjFBhdkW6EPbf
KpDQDToQgDlxLhnTZ5ErUs5nk3XHvqlxkWNqqX4uM7qbRsR3pA3xvm+B+w/ao+mvSR6e1LVhm6fY
GkrhXKXwTm33YmOOqNmhz1s3pe7afHiItPCm9cyb2ku++hAJKmLTVol+xQL3BSXXW2Ly+q7JR9oX
8iiQhmLV+lnYEvoOY15NCUBx5rManRcVshkeZGBf51G1ntRHicqFeIJZOf/hMvLnDGauVaL/5jdh
99KEzeJj2BsUF6jekZP74HvqwZAg9e1hl5ff5k2qCyqo0Ya9PXU7QLPn1pJ7Qq0f5qqYUw0vxE7d
scEbepAdFMvm1ViQqk3IZo6AzSuo1NCQJ1xdD8h3PkY57OdFkN3OJQvr1U+GlQP3GS3bXpb9i2Pz
F6N3u3hWcF9Rouu899TWHli7d5v//ov+J6MYC7f5P8PCpGj87Wvuwxo9Uq+KQw/wvEUyKSoAZDi2
9vNBbnXDnXBQAYf/5vgy7dn7+Bdv5Lw881g+M0OTCINC+2/DZy1Qt2HMg3IZ2S95k13meY42ikJM
2et8GVl+wZBG05m9SqKInxSHhgVPBfdsrnCanChWC/BlMtFjU7JikZ1S1mx0lJmsxQznHYEZPkFc
FayXPAql7nA3VzeK1HtVfrvr6+Q0Dxl9fJGatm+Vg12IP539UOazCsvHD5TZ1wi5pKC4lyCjxwx4
QUvzMo+7IL2uSUEJEVZbk9tbSahhkl9GX27okz6ELHpYT5T19AEtAoAX32YiUNJM2ODSS2GxH0+m
hyEbzzkeQJQlCC+s9G3+m61Jf5kM9J2TToAc30v6rrnZZRRs+/jZlGzqCE0y2rTt0GSneaHjDvq5
47DH59RPJDPV2bVDeGsHr9QDOWOV9zpXKEIFiiOKmG7FtZryn3M5xFPDbcHK/HtZ+3uVDxejKzdG
/7PJCLNE+ehg+VuRRvIByd0KGIlSXO2wCeLhCmlqtmKyqrWLtwnUU9uPt2jnaOMJ1CJRbaymbDaH
BZDCstNIUCIkgkuVUYlN3Ksc0jc5ute5am1Qr5urTTgpdtoI7ZkiHHuvj/mP9i1WLKlxV2vxSXep
piXyYZ7hScU+9YT20me+m29XJhCNGSaQnRoZXwiYeYOfeImQvgPzAIGfErUdoHHDwXaYR9+5soZ3
4kkQjGn022UTO8onb+w/jDJ5nCjOGJL+3WkedSVFciy78ID6vTElbyJOLkYh2WxGb0LwrjSbEZrq
K6GQ6zGANpeGZ9u2Cc1MT3nBEzh7iVp5ZQo/JxnTB6vLKnpMaudmXjAZ2fgiMvGahBEkLXNrpBMu
M6Y6VhOqAOerEsAA1BH9BpYQ1F33FHvhbq61dV1GebHehiV4qvRUVeN5OeBpeszLyJhpeOj5PBm9
BFUBAalo3o1nlQuyAt0TsSZm3h/nyacQHTtI+6qAJBThh65R158PuLn6mjCpVtCwYO9QrRlyWhCU
F1pXvWQ4AFbRxExaM/hPaq8wzeUMx3OdcKqCH//9qGVYeMT/7+HDRWik2w6DiP63VX42WkltCpvA
N3f8ADf3QBzg0QpIQKWICzwFyjebUU/mN5Qx6dH0MNSKzVx7ng+sNvLxE3TsATroJ6uyzx6y1F6G
7eUFXPO9TljgNvFPQOUfiafR0hkwX8aPPppP3aFBjV2guaEe1G/b+1RDrKSXkD5jGuJCMecUYP63
KPFW/iDHg1VX+dqSiHBdNukhenfdrlgye9OFaO9XY64iATOFgeEQdWCY9VvVoJcDeUDeA0WNpqQW
2pXUNnWLUJ1rwVC7diIiZQij7JOISrh8TLrxBdZ7pNRPvbGIMuUEn8eXaLKOZUKgSqWv51HdEd15
azI4zWPOY6jpV/JikFlEb7rHKgRuEdlpD5C2Dl0Fg9U4KUJm5jk8I00msNodcPpN3bPUm+ddmV18
jsj5/Gtd/9GwHhV9jSzR7+ZXm5dJIQQc5Fmn9FZDpVnSE5iPitQV1/lFfOr9DeXluTKg0U5AlXOa
dxqiVU9G6hzscvwYc94Adft8BDHlG7tDU7EKKuWDfhPXrr4xxn6vYIw7RbUN6/Zn1sknyxnuFnGm
+8fS/3+C4P4drIEdAevEf913P78V7Vv71447+/75R/7ANYjfbHZMRHV4thC+abAc+SMHTqezbguT
c0d4yDXnBcMfPXd9zoHTddcxfTritNf/7Llbzm++r3tQhEiXmzvy/1EOnKHrf9tigWzwYRZ6luHY
lLWcv9f1sEV6GaI/52wEwdFKMv2mF1K/cbseIRRCoFCPCaAZq70xylqd49mNJlpKzivKEdVJul5k
IBUtV60TZ8flPgAjWH/mR9Us3fq8CQ1hrbqGbsP8YBF8i4FMHvsZ37sEqizXrJnJ3EhpHVXNWpwb
y92fjy33Zb8Q+n8+3JUtwh8LpqDL5m0deXW/g2W7tesMskn8VeWlsct8uK01oZ0ImU+pjkXPcsg9
B1qGb2EJlClMFZOqUEbbyamrQ+PrtHxy/akIh+FgCG0DWC46Awsbto7j/FSdrPdsuyHGNzn0cNmI
zZTb+mm5aAPqgDhWvyAvFqtx4f/qfN7HKtwsnyNybFjHkFCXoKNFsMbv+z336PMmdYJvU4sitwXv
7mZwv+yoY802ycsiDzTa4FQ5kBcW9dpykdmowQuM8ishupuMFKzVvPlZJ2bSnJYLbUIDt1qu2rqs
Dhl/cwkkaBOomKH9z7exvLVpDmJari0XvA/YZnp/78+iunqOZ/i8WO7rQEMP2GkPsLgC2g2AamY3
ZYJ7yCkz3HrwK7NoSzmBNoznITVd1GvLhY43m8UIQFVcpKsur8Lt1GXablLR4+DHw6kcqDNN+i42
mgFBN/Yv1P3j3KoJghiSX00KoJyAbgwTJRrafenewzq5KO/i3NrhVSRx5TaEKXbCeE7In5EoMuws
mDslJAO9hZBGP/MUA0cz8hj+5uTDf6BZhZLLL1Dx0ubpDWAAVW28+6V3k3gkVgQLP3++MGWuH3RP
rZe74rL0dp6MLskSNxDOAPvlIpi50Mu1coQ2Z2QP+P6+uCN+WIezKp4ifFG14XhHi1I7scNghuJD
wYx68BO59YMSIK2Tjb/kn33ll2jRhbVZhKCRlzQsYvyffp2TAMEacZ1Ps+Dt17OrPBxxCM2SUdH+
GNqvAcvFVrcOKhEBn668FxhMmOVcsimU+UEC+EgCVwNngJlvtWgha1APJ5lP46aqkCzkVVJt8qBh
YTR/HM7ocS7Vszh6+Rjs1Kh2elU9/O1vX9K0QoS3+y4gC2dFPXO1JC1hZP09eGk5Nym4YzlbrmLI
pZBZ0Gt31/lsxROx9r1RhA9qrH/aKViZHRLYvvXZwkS+v2nrATXzqBfbKQAckWlgZCOWbCtHRpiS
ZfXkDMnIIUYL0W3UM6jecZdKP9pFRb1P0/jQlAPNn4D1V9frJ0qI+BezfavX4PBmWycYqAoJpkpx
hocl+WJjm80HubnuoYaCVatL3gC7iUBiESE8vdnUyu4PLpbSZvbiCmFqQIAZKZaALjrkYF3zkGbH
H6Jds/GznTaE7+HIAVoqHyxY52BMj71DqmIkzjbMBE219h4S3R7iZX2y5otFPLtcW+7zekNtUyf5
WM5+ulrNqZ5rYLOiHmaJY4SrqFKYFyjNcUzM1SqLToZuCIVpvU5Wv95SSpJKjexpGYOWu1zfYq1N
hAC8SJIj0fguQl/cfWS9rVKRkElRVG15cGubtfkMvF+OhV9Xxewjl446LLlrRlp+84vY2qZW0KF5
uBvH0MTbNeH9gOogNp0N38xM/QGBp7pGFSOEOVu8UyKC8cHc+Ub1e/6ZmBHxwjz38RSuRjt8dsz7
Kde2MR1hxpeI9S1JaBT9/hh6YZoQiETO2TLaeRE1nwDH/Mpt4uKgG9WMru7vNZgHfZQWVBCqS1wa
LfmGkjT3IIaZ57rj2mpQnOhTHG5watQbkH03WCBhDAWxPGGelaflmpUYhFZr3SGXfsXmkq/DoOyO
2pmxerkZmPJ7rZdyG0EZXI/zr+ooW55s1/oxppaxBUeanftIT88wm/EZnOyQiXdIZq3mcnW5cOc7
f10zSYMPHIZN4tbs9TAH/tGexT0rEJiGeMiOlmnlpIFn+Xk0ZH6WvVOBVqZfknfsAJyiC+HYMngM
tUyOQY6bD3UQaScBxf4a0zA2s5OuM8LCx3N2Is0filZu6o600Nrz7rHAkx6fmfuchf6JNNHy6OJY
pDzLXLDcB6nC3PiZjoGzZ5zHLjTuabkc3UIfTnat2D53nPH7wK+wQPbucRaRqUEfDn0/TCepwWUd
cT+pQAQQpMZpFVh2uPVS40hbD4CwCAlb1NQZx6c6+3Be62Gb+ubGGKpg5+BR09fL95M3+u/f1HIz
YiG0R4iCmHyddxhW2lA+DOM8EotrF0NqlzXSn1UHEOCE/yyrOQ+Wi8Krkh2d0xcp5oi2edmTzQuY
5aKYr3lVDgCbtrobwEfGrMZ9gGsYFoCjZD+Ayt3mbtXfmEbM+AU3NTXNAhum8UCzx6ROrN5MnKnN
DMlEH/glDss30OXV3urh4PYaTHp91PFbY/8d3ce88g3qgODe2pG9dVDBSOxfMjsiZ9ORyTrtv4xp
1m5tuTB41ApE/dYDpHRKKQ0akaUdGrv+kivnKQ3oqUVaOwHRHd/trNq2My2WkxGdQnyhUpOROkmR
D4PePoP+vbZj/yU34hvkScAVLUjMo/UTKsKV/Br7KKkHDApYKsij6aXxQ8qKQu2sCSyK29QvjooB
RWcvLrn3VxyrOVm/pFVmID/IjyQM3b22qX6jxyWNJNSkbkmNdUr8rcX6aYvmwcc5kB8Sd0IgNOhI
p736kNW4wzOXqkU5ZJuyLed54K0qCajQqto+dqWZrrt6axyGtDPv6sh5znF+8pvdKK9ugxhni93N
s4/P1DIpZ1UQe7D2BOwhEp/kliz4dkOtkYx5kT/Fpp9uqrifdsM0GC8tc5Kn9J84pyaUEdpHp1sw
yLN6g+EWLuDkQDqfqa+D891Q/Bv73ZOBFWqFsD/ch6RqEqoEYWzyKPLTcNzmE+ztstuH6LhqzwjP
Q3UMkmbWxTuYBfX829Bar+PYG/cqyqM1eWBy8CogKlmIj+ZbTaLw2bTxC4/gdX23BejourdmaxVH
0Y98vH7w5pX2SXTY4Fw3obKQx9nGusP7nTykcQ6DGqTmTuZQsb0R1JeNindw0AHZ3qoaiC1yMDgD
96p2mm3DNOnCZ7MGY8lBkK3bAndh5yVHZtVdIYhqJF/A2mUDTMnJjfdxVHxVeEnjOGHKQydSuI1B
sd4mMyLSKclr6hvYcbHz0dX29swdcB56DJIHUXpf0zEnBc8WSAl8KJMXxyT4Gco6DK6h7C8SdBEh
qJibR4MiBDRfY/K/Zl5/0XzeqXqS4X3qQMxwOsh2usIDGTUmHuboWWDuy2ixHybE36s4Lu86C8NF
mWLmFT1PH6g1bOy4/ebyfw/0ZT02W7tCAQxm5xnSQEUaQXLTwVYHClLhqoLsZvXWBA5e3Y8hVFx3
Fiw1pr0abP97GzYMhAJUgSjddO+oAPqpPjibsieWwLlVSelzFiPrzXLhASeBkeNi6q3kgOnTT9eB
Ye+JzqDaErjjJsK+H/Yl7usQtrV6xF74XdMgoxr84eCQ8dYl29Avv4RD8R5GkrdNFAJtDo16LV/M
ynSj95IKLWYA+ZWs9Ozd6Jw3Vattz3Z5R6/+tfGxUqFxwbJWgCkIbXeDbSYaq/wIcDr5FURW0bYi
Tm3erqkhSXaCaYMtll0FwW6J/vm8WJ70efNXptNn5NHfHl6e+J/fl8fNxSeKYfaNdggSAQyzq7Hm
GdcYZoTMcnu5iOdHPm/2VvrHww5rxh0al0sDEZQMXNZ+yzWiTqsjQPkVzqCLlrNnWO5eLvL5WZ9P
/bxvueY4Lau3f/nw58skc4bvcnN8TBUJbp8vpGt2eBwjsLHzu/p84nLz1y9Yri4XKg3m5SIlVXbH
f/4BJSvnfZB1xynBgD1V9ZdknuPieRkvgxaGXSOgDi277eXO5eLzOZ/3kTTLjvzz9t+e46ogXhWQ
RjInmVPBeP3Pi8/ngvdhhfl5e3lONL+lz/sKOcco/nrmP31n0rfAzXjwgP/ycghXul3aJ/eVAJhO
KJd7Z+DDph+HS021lD8+L5x51bXcrEfw7n0A6AqWH2stVc1llM/Hf93+54+JP19leX7aRPiCh5K9
rNgErMl5d46+ipWOL2/ZCmd4bvvb5eokXDYVAwz2JYj2M7h3ublcLIG1nzd14HUZg+nh867lWqGF
6dppoR4vmb+fjy4//8/u44yBP/358p/P0X3/vqrI6FkCj6NcQQFuih8a2qKtrDTvl5Tgf0qY/6aE
aRpi7nH+6xLmJS6KH23Zvf21ivn7T/1exfT835iy4M0CxaJQiAvozyqm7/5mwpWliAkCwDZsh9/1
RxXT/83yaHe69NIt3ySx4s8qprB+E+SW2vRgKYz6M8n2PwHP6ovG6S/N1dm2REXURZfCG6Sr+7fm
qkXSZd6JAieNrpVRLfHHOxpSV0IFpatPFN+F1ZXU4FTV7AZitq2tU3XWj2HIXAoXE/vmSo7tZRgD
QRWltpLpyzCRu/7CpER8AwnR76Fnhs/5QMkhDh0b4a7oLrUednckoGrBLi4TOyRdSXMvYc+Da+UM
frVHvpoemi4pzm4yTId8sO+zprPe3Z5EqTNmnNlk75jdTZ5U2RPp2oRee0Vc3xCFLl3ABfUEJxES
PIQkkVvyezLRly3MdljjiSY1g6XTNLb9BrPfuLEaMu8j15Jf+8SGBreSKtcuWNVhDNYNe4ddyrf8
GAZZ7gD+K8oUa28QPxsRQ1OQBeG+lPBl1gmLDnno+KgtgCHNm0HUw651uwhDyVSweY+r/tlJ3AD3
Pwq8i0XoQrrrCqtrVg0FbTzbGj+Uy6deOc6w6xO3v/RdkNRroXu93E9Cax8MPbMvyrcHKGnSNY7S
9+vyXBdxbKyM3vsR6uwsmm40vWMTdJbGNq6y4QCYKWk6jU5UmWMFGktcWZ9rCRGChc2LwpYBfzNs
IVfYZv2Usr49d7ILvbWu2v6lJpZzXRehiNkIKST+zZDcR27/0HctLWDvfkz6iaQ6APHR2oqaeBdR
hjmKMjfBU1pjTrKSNj1lzNbv8ZjQqqyGSLFOT6d9P7ayfI4bTxbPIZImamdOHgzx2c8krBWMVvWA
R9yUyai3xyi0ixwgVGbHxlvYTk24i5wxR2Xt5OuSrB8I+WLNEKnfFvSCStFeY3RHph0Y2yYbvkW2
LXeIpu4Lh3W+qm7LRO/XlpeyFiztl4gV9NgNNJispN8wXd7UdSD3yI/C9ehjVdPkBEVB4dJvuRjD
5GwZ2qWOtBelBfk6mNJDwWKAskayFaYJYioN40NL6tMq9ylBjtoPpwHDObmUMb1CvzOzwdxphX1f
eYAZjSDbsCH8kHl0g7vvkk5oXZq0vLoBzKCiFsaZk68Hb5747ME08PojrDjWTPmq7Yhe0F3zGofp
U9D2+5CSM9sWd+dnijqh+uExR60by7iPBQgYCZdIJuZ+Mr0vsebCfIWRsK6bKNri/rO37Ltgecp1
kOKUyrIWnljjkZ0gOGiD2jz5GnKqtDXabatFFLjEEJ9gmjG/emWMm2ecjnrNSGE6mfnsj+a3ovPE
ujZCrB8RrgE2QAqfC1vHkz2nbrRx/96USBUamhDn2qFXOBFHsm0q1IUayGdRYVCbqjXagnoT51qx
DmvN11aVgSAyjKIf9lS/ugM2Wqq87MhqnT2haFIOYuH1jGxjeINVgc1/zPYe+9JjFwNxwxFM/BRH
yFo0iXHHu0/OFN01AJVDVx0xacsfVVbB0omsaUfySH+oK7VJXUiJ0OkAevSULIrefsxs76ab8ntO
7KNUsaB1MD3FTrcv9dY/gRp6aH1o1xOczjijpiPcOwZhQpWUeCapZu+NwyUxNepCthx2TQWiRQUT
ruEA8b4FUSSaKmxQFvwmPkSD6obr5eJk8wG8OJ5Jj75ziN7rbMbk2EO9RIRXgo9jpXtYpE2Pwx6b
W7HNoUevXV/1+brILTb5ZpsTEaYc87a0DHnrMGCjkbLoNAdWco38LjlIz6LVDAP4Xg+dO6AgW80z
N95UFtfBEzitESvE64ii8rmqTPEQm7VzKnHmrXl3za4aKv+rW0evutbCJzOHn1GXG4fQBWCAg40l
nUFAo61BEsdMZ21b5pT7zuorUtEdHw+8+xA4zT12LH1nMamdy0QD+dKmTveFsU5uTLBwFFusLrkm
piRvoEu7vc63stMB4lxBPkcP1jD4l2bQH6YG9BOlVbhvprlOfHk7DuCpazhJw4xomYr2oXXINdai
mWurJwAjUwKftVK88SciVYyYmiAPDUCq9nHSYfdJ2aDkU/AIk+pS4RBdD0aXPLta8myH/kz9UW/t
5L9CrQWCB5ukMmS1yzPiTyKz37V9cyypnvpmEmCyrcXVNMI56K75KGxSfOxmag96Zz5VkHc5XNPS
Y7+eqbOyK39dGKz99Eg9Ug29YUn+4qTEY3UJZJ4G/Lc0crJ9ZbMPZIt4R6GP4fvuOZWk4fZfCzVq
3ysV1jQeTPFiQhH7yqGMud1yObE0VOWmqy7uqFBupCeXI21nq9o8N07iocqs4nod+CVQ9RFKEDGJ
31QcpNTT9XgdsvVjia3tmDbRIxYKBpK683pBPkoppPgQGt8UqgXNu46TLu6jnFS4iXLVJZOxxrpc
kb2d2NG7rDtxU/TZMyV1xtjy4iuaKFbi+0gc2x9pAYUKUJbE9TeGZbah6aTQGSPt98bXxE1pbSnE
qElDZUpa0bjrCbHrhmBnYAndiSjwTHJJgOkOtiDqAwhstYHRZ57tZNK2o2aNkGZC62tQyurB0g2K
2LmrV2RI6fCoVG6R7Yeb+psSHqyiuC8OsNSAUJhxvWPHJG/MsAjWsYm0OfFoAVhx+pgKccoCSNkl
ilXNs6894/eLVmTFrR5WZFSJMRMhcSYTYqYi0byj36YT0ErrWQzMpVoDQQkRWiHTmdtjkSqV0Reh
gVmO6lD6AasOxGAgC1lmRXDfd6ZpxUhUwsuUgPotda0jzTb+0qKa28lh7kxOzhevFdnTEKdAVowO
CI6mNmaR1d8YRpF7WLVFrpVt7ZOJDkdvB83RGjRKj0bWnW3q92daZq9I7PVdYnjU9SNiUwX9Lzw6
ABazbmA8LIaj3pojpRH0wlTUs+ocs1Oi2IVomI/9EnXG22jWrFnCaFxVPaNGUWX5K/uygJjtQl8N
vd7urZxKrCMZvzZx6OY7swubvZyYj6zBSne1F+uc37zPsAHikCffAYu+j7rmItkv1BerJfTQlxFm
9NTejCozVm5Scbp4MaEm66lqxIpQhOzcTlN5SKQkYastwoth4h9PgxScuouEXvrlgwfbGAWyF8l7
rbY8zFxO/UWb/AN+2+FJtSGNQT/2oRZPaXxTdN33OvU+GJOzXe07PikqgXyOEwPCm0VSit+Q+tVr
8Ra6KrNCDI2nMy1yNG2TyqtWJua1sNhml6Zdg5dvMUl37XiTi94/9KUxbNyo/sjCnIl+yGJ80pUy
Hhko22FrSfQCK6fro2wv8CrtRC7SYO+3BHfW9KPOaAVtKoZW/KL3jTUSQ5Z5A7bs0XrMI8t4L8Ak
v5M/S3jp1PH1BRHsDYBE20nymZs+g+aEPJ21tzq5ctJWsdQ3hWXeEvIuLLHuyV0JkKlRctQh6UQe
HYCIJpCR99G5kb27S3MFvFtjaWwQaMXcn5mwCiaYQm2ea5vWqN8BPdPm6KphK4mAOZIfaq4mCnur
DDAU39vJTsAV+bGqsNCUVICF/KY62ormVEmOJTJSobpj0AgwPGrYwyJRUEwl5XBVeQbx1p2JELFJ
INLoGPdCyAJVEAWsnZyGarzjYevOS5TsVBVS138cp2iHe7B5aCJg+LrxLrOIlVISEK6QB89GONeQ
a5NSc9FtDMMg7rQ2y5vYVRYrRcJ18tjYRC3ZFRlu5V1d5te6qR9c8qDQgXkFUL9hNfAyOwOu4L73
uxu/0ywmnfpFNEZ9iUN6SHnLKjNsy9duaI4yjF7rIbZbbMz4S/JYDbs6JaJHKMe/T0W4y0p024Ph
vemGwUhYUQ8pUvsuIzl47UuOojxjI6g1g9o1k0YMVQ81tSPY6HnoSBA0kUasib4Tq4QuKUqAbJ1E
Nl0YMynLmzSHnFtXw67E4byOATd/TxuDXpE73U8xh/ZAMidyTxA0gxc8I2G7qSNJ4JUg80/Wxc/W
ZgGdRhiqk6lcR7DU+BbV7RC1EQ5imT83IonhislwV4uCuFvBusasgZaNGkJhsnJNNA6ECyIQrK+O
F7zrLUgcPx2cPdyZ4b4eXW3HQm0kShKsvFsM5lWvkmsBsYkrHFGRY6j11EIjHiwt3TLd13utKu/c
wSfBdFDJMSmD6tEN6m2vI7cbOT+Ogng3HSRFqspoN4QSho2lf6011d8YIOAOJAadfMiNXu9+g0cM
4SF8MykxURI2xVH36+/ojrxNACOn8uiK5FbpEPBsvjiiGEEUpDEZR2x1CFr6HjaiWkMO6jZ8S8e0
r0egY71/9BJ0z31evwaV/2pnMc1/3e3oe+lk90mBURWWphOScKhG8wGR7ANNVHEjRHWf9CzFtDbR
152cWuC2HqGC4CzYdkzandTj8ZvuzGmCCZ0lesCl4vzX8bfuRgC5CCx97at03O+9VtzCRRq3mUmg
2NrMS+sHhKGvWUnM1baT5npUwSMyK3MPgs2jXE1MXdQFMTp4k0NyGi4oWXRMVVG2S2ItZFtlNjrZ
6FHEpEZp/hBGRfoYGzN3SsVUNAu/OAZR3r4hl072dl48FoWJ0akzcpj0mvGTBoLkWuWdoiiogVaM
uAHKYNyFmkMsTBhbd1GV9rCcyvAmT+vwpSP0xojLLQIz1KqtEazLzlr3eqode5MtWkdVMrCKYq8K
S2y0KIQDonf2XBtha2L6P6wItX7vAIMs9BRHgJDuHYkm+dVmKXopSJY6NMl4tBsF4L1XV/ICQhpp
ETKN1P/m69C4ag9eNcKw7KZPExbHfg8MsFiTCuYehQnxugP3XNIh2UUEdh2HWm/fGF7HVeLHhHJh
vyX6c18GaXCRiSb2KXr+S20NyVeVEtMI/kBPL4OImBb6wK2uY+tjcgN0YEZ0jEo2GyMbC1Ksre9o
NvTbqOLzTzsMkYim4CWRAVlp2cYmu2skx2A1L/RLqHtNT6ozmTz5XdLI81SmdPdGPJX2UIfrHucM
6KMBhbWevlRKKw9pzYk2KYvOH03WOv4+DumH9BijvAkdhM+sm+btj6JOD3pOJkCjQXXzEmhc9sxR
1jcjMKlGZyNCDvd0qwh1MScJe9hGX+FX+s/aGlGCTe0xbpNL5eVf6zlawCerAvHsM9F99a6uQ0al
xE6e6WaFj3aOrjkzArVLJ5ckXy3XQFJEU/EFYxeNlr4nA4fAuycGG8Itw3EzhQqLvENmtekRdUcw
y6bTgIb3DrkNgQ3yUPr5lsJ69UwbgOL+KDZ4A3YKqGC0GeIKcl+UihfPqK/tZJ5Tz3njHNnhg+Mw
3jeN/DmmFVBjAhI5bNN9RgC5GeokEKXfolqL2FgSARBoqturXrx69jiFG07Vb0mZ3DWRh8OzlY0z
wDcV7m0ulXkiB1JnHvfa5kujT1jO7fFoudQC6ZiT4NT6LHWGwB7jdRzDQNwjv6jlDWSOZt85hXF2
+9zBzNcOBM2P6gsfTINOxI7wp68GlpTdkyacvN3lXquNO5ucwwNTVryVXvVim97cdE7Tp8ymAXZl
WpTxLhG+UUOYbNRoB9RAQsJG9BvpeuLdaDV6yTdJBB6skaulkPv/u+a9/1Fe3/If7f+eX/gDD3xD
R7z7P/94s/11myiwzVv39g83tnQxu/Fe/mjGhx+tzPjRX37Z+Zn/rw/+rx/Lq/ybajbF59k486+r
2WdeRn6k41+L2b//0B/FbOM338XJbvuuQ7kaN+3vglyq3LaLoduwsULPelxUt7+Xsi0f0hX2dzS5
luNQXkbG+zsEC0EuiW6oaG0K7Y5OBfw/KWVbs/3oL4VsfP26AZqLmjj5XIb5d/+w5VBx9Ojyn4iQ
TNin0NZb5IzUx45lhbHVD0/wqZtT5oqnnKoKufdFdNDxvWvYDLV+OBZdo1Z+A71WdwOKZn45bIeO
5rfTN5hXrBztVAWlPCNyKEqTx1Tr7P9i77yW48bWLP0uc48O2A3gYm4SQDqapBfJGwQpUfDAhgf2
0/cHVvfpOpqOPjP3E1GVpaJEKg3Mb9b6VgQtvUTmj5or1pHg+Vl8mtv5iy4rM0bF7uAfH8ndXy/n
7xgD09b/z9fJO4UqWiefY/NL/2FnWHoGAYXpUetCuAgaZ9jTo1VH6leQ+Rs3P/PgYw3MhkJ/yxlI
yEI/Jw1DN7ftQ6Tv5bHGMFTH1plgRFbTHbg/VeTZVd6hZRJENqOzP4++8SwGtw+MsXmsNf0TZY59
9/1QVikZl/6iR7Ef721Bepk5k3y7KUBku22lGS4JdMP7VRXgZcrmtBKPcISj2xIFSeaLHpvzFU1s
wnO3PwqLAAuuFD75Pd3TN/dQbCRECtuWaN/gv7CH3wrCtWjck9Lu/+vLPiGiO1UlkEUHC2uaSV72
Fgrw/ZBmqH1iw4cIu6mrvx++1dVWHN8vqM/2sTOwxTDQU+yb2HprjtI1vyjaSIi2E9pjzDjnZG1f
Gz3zozyFLpmOvGe175J3LHT9LLWExCYBbrYh2XtHrKvDapsxKoQqRdfLXm5o7kuKLQBOqbdHc/Yg
ygntcVPFZ1tYMnIKFpr19r9kfPp/e/j+mibdsLdX9yirOj1kVn+3bH+q5/DbgNNHc0kZ8SND2DWl
RalmIopwDf7wDqFecio6N4hH3z63eNbP37/CpGWc+x/MUKf9gOAQwSUxP0mNdKRsjzJRFJZ/CYN9
wJw9p0M4a2RKeVkmkHoobhND+2EW5MF8g1i/kawrQ2V94EtKNxlqJeM17nNkxekko+8HOouKdE4G
w5NGHN7Y9KBV5fjy/aXvhyRh5j9VStvDzrtX+gb4L8eRyI3tQXq/jS3DoqyJi0rsd1mUE6mQ18Lh
oGr1xSU8TjnnVEJrsWeHePbE2ZkdUDvLHxlbWVeMlhmNISQRmfnuiTedaINoAU5Os/CfIFiZYVwm
0+2l0dily1nkpwHkEXZQE/B8HTi1wuKJY3xbiCculOZm8kh56f0XX4AQiOtcP/eo8RjFixMRTelV
vSZiTxrKU5J3KFycElDAHal7GDbxltHEZIeWHO90abmJ+84McS85ujngca1cAOTqPn81YFU/LJYB
S/BQXpc66eMjQ4ZA68h6xBMw2qOxV7G37rJNuY22ovtLxbroMGa5j9ZUh839N89V+iWmO8LRI9H8
4Pvd0zfxUyHmJcxwXKK0RaQ6rKiDUjDfuc8pWk3I25ijomZuUWXn9t72t11af1W0TRaacnjpsuFD
qFI7L+NxUZ5xAq8S1KM7IYNkzpBmLYyrdboi6kqS/LLX5vq5rUi1lpIxfT8AXRXs5e3Ki5xk9nei
lG/WnG79bX12W6c/xElKOaJh3E94iziK/YPJUnJ7ffULdPhqvxSlOk3Jz2YV7rndHkr/AenxeioQ
vgY+3W7wfaHkhtkemU5Eceu0B7VU9707ukwjim12NiZRVT91JSaxPgUnMDBMQ84gO9QDixM4BuNM
i5i3b3l345nWyU+eUwlvdSHgSAzFbz+hhVhRcBSs2gpz+so3fCIZ53vPzK97Y0Z0XfqvqWszuoXF
qCflC/jf5pQy8Mal0YaY+y1EPOCNvExT9NPiYyALmzRPazpT5DG1bounOZFAU6zn2iQPesUUgbfi
ls3eFkcQf6FWtJP6PR64+GKf+D7M1xLtZNb1B+FVxB/qImrLRJ0T3yYDo4ZJ6rIEPPedeNUEAw0s
a1Hu2gPHA7tUFBlxOKYm+G4mXabo90kP2SzTOhx28YNrvfQG/fVUgin0G/oiDoiHqSB0znQxv5sr
c+KhiiT0ZVT2xN9opDv63Xhk36uHMA/dUAHWujVScHiVgSyv1ptwLUP2EeHsFDDb4PcGozNGpWaJ
oPYVNO7VPLZuN5xsAk2vausBqdsS1kK/YVb1ZhNGyJqpz+SXWNNb29OMMOlzZttLe/KN2rkRDvLg
amyDfhhlWHi0PZLvsNbBvTUsqmkrw/0YF0rBdu1iZqbEdJrI8omPozQumFHqq/+55M0+Y5d6rxJq
Uj3RQWA700W6yZVFkGqL6nqP7yD6VpKQ2lUfCeg7doyhBwl5qyL42fDjC9NgiHtZ+8M0UgwgPpJF
a2VAmlG+pFP36XYpDpyEYbS2aOA5tJw0+3JSgJ3FMU/kMbXmNfJ0ZGnkxBnHJlY3SwdKvWiLLnTa
sIc+ByCDMSDKM65HivTYIdsiQWQWlH6LZpHpwKQqnsaqPbtE/7EO0bR70W+/z1SDpe7ZlCrw6Pg0
8ZMAZv4ryePsQWY6gj9vDDJBxpatiNaZjhZbFhmjHFZOXLdc4ujmtn7LdCqz+WHhZMbfYgG58eK7
WZjto8BAzbyYUTGTP0igXdRZ2n67lO0RJFxAeVTPeKp7s/ghfLDR9FoAPE36yqnr7lSztiHW61Rh
Y64LJt0EYc4unZNaxnudYe5BG2VzNU7vzuC8ZCX5LYlduLhtOCwNuyDOcIAEKX0FSZBg9myco2bg
42ena0XZIMZ9y+gTLiyAr7UvYBLo5o+yubBhiodhvkDteWtrgl56VY0RyoMCDjsRxK8l+LvAJj0V
KLVlH8wVrxj6jNfc9OE0jLNB4KUw7nBBmHdViruxiV/TjOROKeendgZpbU3279KlMlmz/ho+8z73
qchwjI3h2pBEXxrOisOyFqccs0rYs90fSMKok10+xIfBc4xTMlpRXROKozK7+Wh6q9vNw4QyVuT+
cUEnv3OKmCS7sicfTqMEHmOSvJIE2prfcgt5ss3KPApZXRtLe+MRj0SwIYZemmpMEkcDo0HQ68n8
vuo3NpOkF6+pTt4y2kx8tLATPcepQ0i6kO6Vi94Psciv3pNMLlX9ivEIZWvBRNBuGPwS71drPQaU
zGvOXmGtEfnc4sPdda3cuSpB2mmf0XX07MjbJRiJqZQuqyfKP2QcLMYrhwdNdtWNSyLvML42XfUJ
dCANPGr3vP/Fh/7YWNN94TC09svqztZwiZVVve9NBmCTb28Zxc/9d52X5MeyNMJlrQdOhfVToYkG
tZMeasdibhAHZCTeu8q8qNo1jlUNZYBdNZOSxb8k4K8aZUXTuOQ0DB60upogekw/X4uMDIYO92ph
5zbW5o2GYNajhd43A9EuQ+rvzXh8X0qPWqp4XUu509z8Qwz9zMLVOk3asGcmC+BTYGlOqv7OaGKA
wDMEndIbicaV+niItRPQyHbXZCZRe10KxQBoTmh2zY9h/bXWI6FJkN3W1u8YZWHZz0eAiebysizu
K+Pyx8YsTXKAps8By9neVVV39JcXWbsHd7G9o7XGiIuBAeZjGhDvEbjdaRg5gzOLubppVKEFeRPi
YKt2M/SaHYV+xunELnE182g2FjDa/XBLtB1r4VTsa4/M9UL1YdL6zPgZczpOf2Wp8qVtJVBbO4oT
tLy6kaiIfLtrVhlkAtZmfWWQLpD63lczfsy9+cz95mD5wLqFM/7GuHBq1cLxms2CkZbqTtScv92x
nPdJBQBsJgZEE/6N3yRXWnGPiZC1PeVYY3UirDP1YJjZA4LweCcQMoWp81PVb3IkKjWLKYMmk2hj
CtPEkQ9pjrWo1J+BKjHm8eqTjkicTyP/0eoOO79pZgLrqVOd4y/H57RjJ84ajlC4HZj/NU34bI2N
I1LI+7i4NZxTmxT5tZDW52wUD52w9ENVWnRyTnZDLDWTlULcmYM9RzODYAojiwk29ZOuZoJUktOS
1+1RCVxxM4vpnWqL5dAiaN4VTjPuYgP/N0p74A/k2Ba4O9ayNYLYs9qQhWfDhm2KxMTaxUxQXCw6
hWTi5c9t2dxbzjyfOuOOqTpqJl6zw/KY7RLsAIb0XOCdK02avxQClDjZuipnGs8L6OJYZOnB7VGT
J7TchGkBtsiNSKb9q9skF0aaZsyWpiXGK+pSXvRS2az0uRYOuiojv/TfbUuaN2x1wQuY+GB8RZb4
pV7aF7NKiJVyNIKPEmCx9DebsfVr1I6rtdkIyC0/jNO2WByMwNfthc5Oe0hjHb1bu3oHIArVXrml
DLrOfira7S3lWii8LOhjuWIYIECq7onBKLbctlpcGo2V3FJSE499d+uNZLouY4e4OzM/EuI1I8sw
L7Xi6oWn5qrVnOdSWHB8vJ8x7ihWj24gSq4SdknocVH8zJmRMvh13hxb48hJyXvzmzVIDOyjQCwL
gtuQqSHYY4icWEnQSj1nASaaPb0Z8SD2dMvFUcEMIRHLC71suC1ri1IQ0L62/EZqQS46ASeJabz4
HTOQtT+P6fxTDqU8aevRt+zs4LPj3RV1EkRDnhGTPW9FCe7sXTGXPwlQvvYrH4QO3PCRFrEpt/H1
eBq3FEBfw5fgc/kzDevKxfVkNL/nsl+fNI2aA1FimLEwSAYq7oq1Wlc2P50Yr1Qh1jsN9SQTACdi
3tfvUsdqcROIg1iUg1RpIUzAzEIZw5SA42GzxyM8K8szXFhZHqQ6Waaxz46boRURjwUlvFvhJ7Sc
IouAQh+GIWU+uhAbQMDyPUGtz7WVeSyLmwjo+YOs5Zclxi+TXsSuOjPS97a7vk9Lr+/63OWkn9/L
0XvMcE9MWnFr5hPPoQTIZLF3J3Ln3aWC12fMuvXiEqUea69lr46s1i9a6daIjdpHfjBlEzH3Ue8V
r3o/R7IgxBsL3RLqHkXeAOJ8PwxYzZvhLSvn+oQF9WysrNs5jWtaXWro5FoULqHH8bolFie3I70c
8TnblrNsQglxA+upCFbdYnXSoshh3YjlkeYSH2zOUQIRVKfCdnw5odbycqw8Y7YjM+ZJTzAakCsc
pUYOmzElFLGM1e32b4W7NsO7sBSYmGrJqtN5Y4LI4bpkwbBCThopSNZRnVKdbYBWcn/VGrBYrbfz
uMeyzN/hiS+oGDgdKAtGFosZfJbK5fTf3shCmj+860kq3gyW6Wgb6MDNuCdPUOY03QuXAAvGlG++
2woPaVzAPpwbeQaY1/Ij/N9sYB9ltpdp+aUxC2gXciUId43D1HbuHN1vdjUQOYw1SuxM8qyo7UEA
uoTFxs++RbDV4ntPNUVkYHUModMmZrfPjWxhHI6GF4vqWF5a5f0iAwn/3oM/+UjqCAFZG8qNuRaB
nkMBqQvYwJlWqwB0i78bjro5NcR7zQs3x5+ZkRGBZeKktl1Q731h0stzn8A+vxDxyvsWzzhcUfwQ
OxfHwbzaK3M3sDm6hFqxtIJ469FiJ5hbbjA7aUJQtR9Jq0LpKuSnb/KCtTR7iLczEl9TFfkyv0ox
1R7WOGV8YnJDyl9kYr+Uk1EcFr+9lrP2c5577rHDe0YgZSZdhAzTTefYQbFCJgqnUXt0MF3u9Kx6
WpOLFCSZVnBr4wmRFS5dc4xvuyVmYDfDufKs96Kgft2rYp1/U1qkWvtAcguyQ2chTadVVoDxa4co
AuuxZtGHsD5S+9XiDaTKf16M+tzbhHV53Ci567FzFnx2XWKV4cBFVJHJt8voBMoW7L/XEHY9x7+p
q6bb2l8f2oHYgRLJxpnIhLDViPTt+mPvN9eQJzkcm2nBRKueiU99xHdxQauoh6lIv6RtHwSkBJyR
zoNTsmxP7XvArZYzvjSOfemxtIzkKKEtC9ylvLLd4nGwOFsmqv60Mh+qLixilxyrKiYJMHGvfJZ1
nQqqOufGUMZvMd2NNmaMqpYrp9aCLB2+jG6ma9FJrbWq09iMEPLg6m7nmtV8tV39o3HpJRSuLmca
fqpGI/LAIDWLrvxuGHsZTRjdutp8jo1HTdgEsjfa735Yb7yETLVMw3TL0bOErPK583YLbFB5dBUy
5smAZ9RpH4umQ1Rj1cKZYX1SsAXzpjId++S1FdlpHTOiE4ho2A1TdodNVeTitzkVt+QaMSszko/U
8u9IRiAcQF5Ebf/WtOqR9AkyTefhWTR5WI1cyD1Sow3XMHc9n1Tg5jZe8BIZUu3dQLwzlnTeT/bw
y7CXE0iG5lbqN0uSmWA35KmgTA1q2JX7rgb4Au8ed6cm9ngl5/3SMThjvk8HUi4b7ADXItw9Roi5
p84rlSTRaDvHWCMzGyam+oN2SjT/MaNXsFrkwyp/0WJDHfHvV7tMYZJr4ynAajGelk5hxSMYPNEL
/QI/OZjcCruh3YQO2ljUQys40CRANmtyp2clvFQdvz8O/b5Uxluz6virZYFNXtbnxq3SIwJtpukw
6GIQPztKbEaYav5ZkXrIwr6IsAyit5/pzUXldYwIsDf2Oj3d7Wy3LwXajayj8WZPqGfsDh0qGm3S
RbDI8rYtfCLrNfVZygUpG4cRkrza3hm0EpC9EOhlLYY/Vfzoc6TWqMzbuCSODoHh40Ks9rIIwsTx
x27TJ9QLzXszVM8kdTXovJtfNrVuoN2XIr0xJKbGte6yMB2m5dpLu19DChDSRnF8aNYFxRDI8ZuY
Ip9aS30slb9gryztW1txILTeelcpG97PnIRaZbKjBS40dEkVmiv3EK6g1eBd0rSgxRjhebhwWg6N
RMtdWsmM/NpYj92xrJbhluU4szTD2qXwxsnBBC4x2zcQ3cGylL9ZylfIZWs7KFcGlQOlJa8bZEQ/
TLxMXJbxyrjZVzYwgubJ1Mc4VHYJAlzLJPCu/G7V/JgOZHmaU4zqjZE57IlUFLP/iLjGIYys+T45
zyG6P5IDBUKkJfeR1HjOo29W6VWW4DvI87Mc4MBSJXP5Wkf70LvdZ1YtvyRjmbNbO2dXlndljax5
UpPcy1h3Dq4QcxTn7ide4qh3vfil9qxbzOqfC7Ofq7ZRWOkFFKZl1nZ+jy4yxqnJ5d7Kd17H7pss
sECYC1fBpv/IizVGAQ2/jsZRwVmsvvLVIdLWYirFEnve2bHn4Oct73vNsG82C5vN+Hpf5AYWZY7e
YSnlw9xxci/COmVTO9/qWvoS18DYPLl8DHnbXneYuXdeQjCjvThV6BKeYGk6aoJ5Pa3LNqy0xwA+
HMorkMhmivOyo4qzcnyi62pdoDjVKA9zn7PWXY4gMyn3U2Q/6DCCPLfXh7W5aFPaBLkux/us1iO9
M0/cJgAJ6Ke0tp1T3f3uEm2+5sP7Nbe5POSNYplBWldmaNeuPmVXrvdqsRM59AUlvkuwxM3YO8+z
aTUXXyK6M0NiLqjDq4Ous06okgKLZsOqiZhRktKmjjP00nrlcMYcwvXbEdeMZvu95SEEAn7xyx3X
h2TNH+Sa3gxKvOrcPQp7fC20xTm0M5+oSw/qD8twENlXO1T2vTTHZ9rljV3/e0KJVmKGJT8mIxqc
ln4ho/CcaGMTrRk+aE2ND3aT3DE6wvOBvsEBmPNYY1DYO8p7iv06Dcymme/7OfvKCuiK9EgE9nGL
B5P+MmeA6uHF3xp+/1EXZNRv28IwmxcnynT/NRPNkzHUwyVeCASGpoHmdk1eE1RMO72w7xW5ACxZ
0oklGBK6OMt+SLYE+2T9kajiCoEmQifpvo2G9dBDJcNJjHSsXONoHh3rhgpi9KgNkxocRFa39zlB
gfRA1XafmI6waNcTQip3YI5ZoiQIJGriXRr3Z7co0gj+bQp/Nr1Z5hWaa+JFnuxb1Gcg+0s39kKj
whFcOHs5tEAmypmwGsU52d46Z42sO2IpWnJFyF7cma57LW8K1hIPve3ufJcRuNi6ybRYUHlIO/Ac
1wuqtP9CxXyfp9iKmimPQ6HbN53BNHTyACLiAC9GLz1aBAKRy/pKKOkms2G+UhHHpBUO18Q+Pdqj
uHPmtWG5RHa1aeSCRZ6hBXlBVY7MaYdBWkGegKixks8d/44bA7geOztjtFfmdcVtrKqfNFfpAXLN
3hX+xyLhUpro2BglEiWbEADodl/ljC6ZxA1yp00fyLlmu7cO4eOVZV8TcvpQFDR4xYr8n1Pv4vnj
e7LkKKJWMNSa96Otpo8mndPrgm136OdsO82m2Fu8W1OF7n2tJcOdQYcj3jWXgrY5avsYxoHQQwsL
LMEN60k6TbObJqq/2V6eXOe9SNVtViGGZf1GaoSDKpBbiVnU7d7FPEKUiSOIjWItbRFEDtFlPg1K
1mEpG5JbsheJGsy3V3vHYLEMJ8lFoGI8k4/b3H5z9yOLR/UWs64XS12Ebw2j6h9INfnufkQ0hP02
G6vkttLlDCvRDvOuHnfpLLjTz20UF811ZSAShNuFDaltDdTh8wO0BnEqnsjIVFGOfUDMIEBA7Sz7
QYe85xiaiTnKj8TqPxel3R+XrDPDVsc0rK3NwTR1Njd69pOyQYWDlzWB6Vr3RRujZ2bcvMsMKhA5
NbRwbvVQaDPFPTIlxPtoc1iLlTC4i19wRImWHLQH1NUu74ub3CF4J7xiMhg25tjsS+gttrioTJpB
rdwHp+Ju4Gfq1qYh5KIN2dt23bPtmj/rmUJ9WeBIxKaZ/CiGC4qjmNr8Xpm1DzxURfXGl1GIHtYC
MfJoIsB0cb0sj9a0tschZiw3J1Z/GZHBVuuWN1Jol37ETETFf60Z3J6nckhvWlkcRUtoKPTQlw5c
JYGr5mGuDegkxaEz3etyIqll9L+K9GN2i1OlczZJu7VIq9EhS5KvNFMDjsZsH1az7kCHaRT/eeWC
2nCi1AbEODS5F9o2YbieTuzZj1zJ3wiQKZEH2Pad9eY7Tf3LEtXZqaJx7ZqbPHWJCoLe66otHgp5
ayrRgKvKCKW2oD11XJqimNJ7Xne8Ux4nQIwbALyKpnQRTg2M2g7JZTnPD7CFUUYshEY5Sx+sPTqJ
zEo+3ZWAtWEyzBAz9U2h9YzhV7/YZ+t07Ygk3edLdT2OBYHpNA6sN4i0WRPtVMpxuoL6eRhHp7ge
l9eu7vuTTm0UDJukVqQ6wlsyY6uKuZ5sxiSUuHau5klLaUldPqlVe2dkDI2rUvdiLtZwmtUn1Ya2
67qPchTgBeZtK0QmLCQ7UhbLeg7NBdmgnXPzW43q3trqG4FxEUFtFkmsireCcTmwJhpshGyXJVYu
M4bh0NqRWYgju7WfeTc0EbSJnNxOjZEY7YcRkxMPA/js9vaJRF+2DSLv97IuH7Je3ZEqOl0QfuW0
xnyceas+WVfeAKvIv5Srn+jxuJkRG5byKihw+od1Ta912YfScdzPvEcEMHrFSehNcuvYYFh9CK+0
jEaUF8RwMSq64a6xY9c2XITo+PgMTumiveky/k4cVaLXvZAhgbOrzLG5M1NGJ8S8WVGJteA4xZIg
BjY8tslUuyZCnDlPH2pG/ebn9cVpqibsTUxYQ35Nhlnx6IK5y5by+vtB0/Lq2sHZt2NqHKaSY6FH
w0ERC1jDKWBx+EwIyDMfz11DM59VJoq53muucA8GZulOe1eK96xx2d3C77zz9ZarJntFVANsInpS
8oYFOvlQY6ZMpzBPgfk7efWjwu3ZkTbPmhRwXTI46Ei2TafBvsrEBvZcwBdaLx0rQqJ3KLhW3yu4
MvdYyfymvhqFQFnfPlmAeaNe+lrIpA4U01nrGXp5jnloHYFIdmqGIJu1APUJUA63gJpuEvy7DFi9
muUivLI5FD2YOt+ao5YykCLua6kVe0vmmPM4TpHlsz0QMul3nnCwAhkqjtKVAmVjn9vGfIUuRR38
ugKYOuW3ieY9ECrA1FpNGmWyz+BusBl+QRw5ymWCcLhtDpts18tijUZhYqmJ29vvB93NifByosmx
spMtkYU3VoqZgHxfOtHORheWd8QGMbZfp5qIRaY4bWrtxtqLb0e9t+6WcjSv0w32YzFytaaU/pSM
2p3nKgiKln9tVbQCdd3dJROclgWLnKB2WgY2IGty9FAr7w30BGuiroa8fElax7lGhAuqpgfiBaDl
A2gmEc2lJJTbQ20ar+CXzDn/gXPysJaFHmHiul4WLkxwd0/aS26j3ZBaNe2ZO8/HrOfmbloxJxlw
wENJtlnVS9glC5U3JmyypDFWPVjl4AWGsnChFu6jX6mf3s4fTftFWpS1Ugv0GsTsKmDn5oN3HpEH
e1aBFw5V6tnO3LuEHqEzvTYiULENtLbUjs4if1tF9sttdW/f6oCppdvZkZNtFrXK5hRQjTwojqbG
dD7LykdoU5HtWyM/w7Fz3XdIUerEPXmFeMPwzHRp8G9g6SWPOYvHnHhsymKujOVza/TzLeIvfAiR
6SQXNiF0dLV3ovfnLsOFnzVs1KkED6nchoXNum9ccwn6Kj9Kkw+9p1sgxIOFWtbxLWOCyncR+0El
dxjptvHd2sMDxy7L82PB0da33QxtKB37q0SZ+5hh4W7UQcJ1KTMUOcBgYdxdAhSF6++WexO++4j1
i1iz9cQakGU15YHGZnffNQ9JFqu9n5GKpNejEWpr/Sa8J8tgNaRPxXVDavcuJiTBY67uw7+y6uq9
Kk26bWZA/rA+0PLHJ9LmGAr4CBy62Axk3HUPMAHolfoT05YkNHIsoIvpnOfGZxTPOoIemUzeQl8v
KgX9mZf3OETolJb0nCLnO/i2xYQbNxZbUJpegd4Pa5DCvRlA811DPGBvovC0o+5QP+Dgu7TOPJCQ
yXVXVYzNdE9EjS3Tp0ng3/SkureXPossK0aF2UzabnR6SjflX1VjFh+3kfcic1Tog/3LX+ntS78+
TjicDrXdQVstV6IfjZfCyOH8bbxFf3v4/pW9oe3gN2O8UfpEUhemaGbrffgN1Ph++FZjIE2Y1Jb8
yBI6RWPUWXnFFAqV0hYox8InayhYU/op1GHkDmyhyGSqb7/1/fvfDz2S9v2gec88dVa+33BLf6kZ
fRr93Tfb8ftLCeNoOGzz5iXTzpmNcKh0m71dKpZUXDMYxIOfpuqMVOOHXJT7s9oe0BQiAMkdnT7M
ouNbx+n8HTD+/fBCmvuKnRz1GdlfT24H6x7usvrrS2D95/8fKvx/p6UGpgdz+B/C3U2t/R8q7E0O
/r//13UzZn32Uf8TGcT467v+U0zt/RsQYpOUQFAf7qan/oec2rf/DQ+lyT/opo2/lNb/Kae2yBRG
6exDDTFdH9bRP+TUJj/wrwwO08QOYvn/j3zjP3TGCM4s27Rsw3HRZ7v06Oit/5Ygk63dPOKJ7061
A3otS3v/4JHYBqF+z1wrY24ktKjGuX5YuyVwlmrGAIGCAwCOnjIuSQtzv7rcdXxRXHsoUg51e7MM
o3PfxdUzJypF22yEDWIs9rdDHw4DgcHxlohZL+kJIjxMRSpHxt5nYXZvpd1We8yrU5BhrMYoybK1
++FdelJoDm6HM7SvMOc1r6XI1L7OcUlyzTzlEwKnxUH/oMXutSKrBSsKPbvEK1q0I9vQUSdIsyE6
oONJtNVHi5XsKOzuqWsJtOmYlAeNPvi0RgyubGxKCZMoxgMMEWpt/BqwwuCxgwPMDTpyR4ulFu4G
mo+Bhr38kBU/AHrBeWnXao+wognWpSUW1kPr2Jyl782XbsXWbTR6sDAFibKJC4NY0MO8pUYnCRzG
EmvnQmOfYVr7omFbWTH5xTtjJWFCb+TjRtxXBrOQmgnyjvJHHUeU3B7Oei5C9juOGOv4tyP6v5Gi
byycvwvuOUBs8Cq2w1HiuyYDrH8+QPLV6ybYGfIkLf9JH3DIfT+UGHUCR/R49tcRgUU5XvSRJ2WX
xKpn7n+8mf/zc/kjmuT7qQDjtmwbnI5r/In4x6DM0L8oIGJrHd2yrN+Iq7e7Y6ONd4lZPWt+/ZXZ
5b96B/4ggG9/rYvIzwUqDpDHtP54B9QoDNWnoiS7NWNmgteFA3vrZdINIDyY3QEHYhZCRUl2sgP/
qvVzfSC247xRgU7MZ1/+5/dh46X/+Zm4Nik8huCE9XR9Szz720mb62Y/kx9RnuyUNwL9sB30Phn3
6zwclqaxIJcglReMsCPCDq7mulRoUJHJ5QpFsiUwv8/+17RAExBCGQe/wRy8/SgRI5O2wCT0cf74
Pz/pP2PYvt9GBwuIRzqiLdw/Y9gSzgCIkjlP2u8U4WUrkT8ekvlJQ+KVC4O9r5OF1ty+CYN5Uptw
HmYxCzfb1xtGfb9asdZoewbKBq25hxuzQ2j8XMZW1C4m5TtAXoa7Qdnmn0MjkUaYfXGGZ95za10/
Cf27ZYTCG2FmvxYNQHfs4HJ0Upxc+C4j1EtP/+IVbwfG37wq2yv2XaaCyHd13yYi/p8/pqVISkQc
OhSQgSgKjfqvazN6l/k59ZR5bfle5NcIZnTTzs/omPRA0wzse0pkjKHo3iURQN00Vcz3GDfpnUND
Y5GVbs4Em/tPE7s52utbYq/Q6kguAr5E1lqX8YcPcWLnjBAcoErre7KRPtoGvFKnsR7AkR+18YZp
shFTxf/qfPkjiYOX7eg68B5bd30e3T/Ol9IggaMagbwMnf/U+OPMW64uXVx+aiN8nfZ3vTZhbRpa
tFBXk91LzF0XuX1CEbxZdhFADCwIg4rB4O2/+Ej+u+fG8zNxEHmeTbjAP38kXQutagBlcWrXo94V
7lmVzWvDliRse/EkNTpapWEr3G4H5oRwS2AJqBM6HqsENDJPkUZXsJOj+d7DcLTVWkQDcj4Oyz4c
p9bDMAqy0VDdb8fWPThUT8pfz0595XnOXZsY3VEzZz1qEJWFTL7veqQk/07YmS3JqWxb9oswAxxw
eI2+zb6TXrCUUqJvHZzm62sQKqu7j27Z2S9hSmUqREYE7svXmnNM7L4JwsO6OCFp+Z44oXf977+2
9b+XMFIvPYvIHM8LJC3p//y16fEOMLnq9Dh78NvpqDw48EnW+JmaNc6Gx7Ih0qjs9kPHCSPkCxha
tOCJ8UsLpziUCYLBf7mkv/YVJ3C5DKpRkzgxF8TlX5cEOwbKdgwiJw4D7lVzvjdjz9m3BTmLeLeO
cednh0ibZzuAsdHJ9i6RdBdUYf3blSy34T9u09uVuJiMHYcMUodgyv98cVLGrkZrcJt2Sbh2nS9F
ZNlx8bXsknQY1jbrUIY+7zQvnuHa3FRVXB8wK4+nacihhHXyNfdtOhVocXau7W4rz/6XaxTL5/J/
XSOBFoHHzsdqsrya/1jxey9Hpl+NLCXKvQs6Kzi1RkbPqHozbJ+45oYZhVmcZUKaQB3/kHquV+5g
m3duUtxRUH5lKeZuv/7K3CB9Hi3EKmDodeoXD7aRR5swYYJdBU65xXwL8tk2Xvs+btbVZKtrPlLt
+S1zBFn/66v/dzonnwNyYtnTLU/anvn3HaknK0sarFlH08FD3cAWjhs9nRPfjzadKnPGM0j1bGYJ
HSZSFGc9ZG4oYydXVTQW5XCCviKz1PiXe8b9q9pYPhY2u6xHkC3ndPPv2EPNobmaQ5kchzTYy46+
pMJTy14/vbgm4poRfuQ6yeYnPxTW8gLGDKYSe+cgKCTfgCI0YmNjprtRI3pcN0g2VS0WD/dkHeZc
7Wb6+J4c8nuTUcpOahx2kOqtlY+6P0Ed9SKWNg0hU8ZnVdQc+zVh3VP3NWZOvXVmC9uv05NGYqOD
covHvgFAMFU0rBCS0YazibUKqqG9xH73FWK2Omd9f1cSm3Vfat7HLjs0bt19+jOUYfvES43yPc4P
AYmLfRAFeyObEV5WaBJuOQwhF/L43xcB+f9ZBFBecTySnJCAJP61HFOuhgO5mcbBofw4DBrFWVMA
FJn5xXPASQ+i0I9h4IVrP9Qlsms/32EvrHeehUjXiuw9426xAvIA95xgBzcuGNb7eMN1VWPzLn9V
wml2aGLewzxQB+5nH0xR625sykxsnENy9Ds4ebjlA9pU9X2tW+dbHb5g+kO2b18qN8/BYQRLCJfH
mMhOVqIkCWbSojrNCppPTHZTbhC+FCJUADJ9HuiGMaH6PcADBOuyhG4DsmFQiH5qQHthcy9/xoqu
Sz5MeB44LwiJKUMFEZwZDvyJQWMHuzNjxKY7WH41r2oPLs+A/tWNGDKV1XTPFXcgC6vdDB/m5Mwj
s3c3+HP0/+M+fvjfRlTrr/2Sm8AH3QyEkgMqxJ6/3yAzKLtK5bxKBjmPeD7VfRaWJs3Vnj6xNZH+
2kF3pQfS+MxyzbF88XJ67NKvHmMXiGQubeYdoEJE5hCBpVS3/e8fodvq/J8ro2+yj1NvYB1nAf+r
yCJeiw8RKc5/auFm0M9FGEXbymRvR3C0glVInESC9yaEpZq31D9RU32fEspkCaB/VaFBd2bJ+H/m
APYvV0e/4K912ydu2rc5Ori4oBdv9j/XbeJQXeWMCFX91nb2CSP1ddQjJoVRtQvtOlqj6pvOhtNN
57Igz95ND8Wc2gDSl00vZmr93y9I/DnR//WCCZQyJs5KU3Bpf71geVtj9Grs8DCK3N64QmVPMOLo
D/rHUpfGB9/aIQovL1GCWruofwW5XX+K6hsNRJMmuWihNCylalwchtmPz071i3KmP4dyKNHFe/ku
hqwRFvO4HeLG32Fs477W3BUI3MVa0+nuw+qkY4h32Rg9tDLhSMVdfeStvKaj+qrqKr2CLq4Pqpsf
QpuZtoow0kpeyV0cQaqcA8AEXpv8aNM4vowu6pCsavU2SKmC3cAjMUE+9FQYkIe4Ts08TTn+TxOC
CXEdTlufHDEGBzCX5z5fGAdBpXYumsxVakZPgTf7R8beA4KPRaMWFsmpTkPYkdU87mOtfvN2q3XD
9GuHsedLtDWup7zllyoYqC0ytxJL0sEUJiQU3z1XEbwfGTvpi+1/48WOr6IcnkLTCXeSIMJN1GVw
gzlAs8n5FqJ/LL9hHg1vIc3jXjEvC8p2k+wBym18u24J83O+G3KYH8WIFEnSknBn8PEwldxTvnQu
0Jwke6vKv0nLGIky7wlLTQrq2SIsT7N2vhX0vKn1gE4HclOjpLtiSRnPBSrXVcPuS0q6x47Vw6wL
4jDeV23ofcw2c0F738Z6OnaF/Rvnt/3U5+mnnKeBPtBk7OGJMY7wlj3E8/eMyJ3NB4vgXWEZwRVh
8VGBOb3Llyl9V9KKTceBd9LXoKRSG91EUdNEDzvGBcGALX8EiEpT9KEGfbQRRGiGNuoyTjdwZGzu
6rnsyatyCNYRRoiIs5JvkcVYdqrLOzWMSH08gTzXZByLqOCb3wH9TKOyOk0JuZze4P+MHYRxuCGz
C0X/YjCFaVLQS3/h2ExQOCMR/iUwecuAOB5C1l7HZdUdvXb4GsC37yPDsxCH1HiR8f9uFApImhdX
x1WkWEmkhyO+/WAaXp0ZowdFVbTx5n6jGwtCD4eprcYwibTBOztQubbJoDAsKrm3nfZqpnmMKAVK
t51mu94rDWhSXYbYhqEcyMfx4CXOI6gwAmnLkTq1ZxY0V3ivUlBQqzwsotNYNA9zv/wXnrzIvDIf
zcY6x5pjY8fA7FZ0t2WIu6yfN41VIGL0MDtmpbXniGMfq7wuQGhb28hYsFitS40oe3vbyiVBFbHv
jp7Le2iVTAcVWulMB8lDnjNFnRXbl/DfKsZfj61FuHqfgckNK1NfA2uy3kTIDRnbr7YRjW/2MvRy
FJomm4IJEXMMAUpHNuGCap+FUXhB+sF5zEfzKchpycZnXU7elRqoBrqFaNadMQw49wH6fqI0f2oT
08/swMUbs4BB8nLRiQruLRgq67hC+qoQ3aw9Tsm7TMzxWsdRswlizEc1VhkRR3f29NNDCDChALlm
GriZk1bFunUY5xlp6V5MfPscBq1on8z6xcErF+NWuegRw5JpsJUHJno5xbwEj+pFW+M19IZuaxOg
82iM/cZafnFsasPe0n67ddJ+fPPh7SD3m18zy75QPxoHXD3tvW9zcfBlw/e4m9+QHgTo1QLrOvvQ
nHFAEP2TuPtimMVbLXHsgHkGGCk45bIbgsXN19xWu1q55cUTLXLVJHPe4SV5G3is5XmyEShWhgJd
FYJSS/EWKQSRe47uvE4+/QmLiVWSMcgjvncZrfg/q0EskaAwHHGmohL05FMLh+LZM/CLtFNqny03
/Q6Dg4kmtyulJCHMyZZCg6N/M384LUtPQ4QERjtaE+GvQtM14NT4ZVeENzeu6I9CGfoeQywvYRE8
6kx5fPqQlnLM5oRTEiYTjNamnBw8pcSgy/ilGMb23iTWY+PgRlsATvUeTKcM73kr86M1YKwNsHZX
plUfcXUgzjW0uKNN8mFRyBRup05DnMTXoszPwAD2c948ujH3YNWCWAZ0MrLWK+C6qVKnfEBJmRB4
0w6fZeW8dei4r1lKNI9uZbNDvgJvJ0Uj7U53t2cdFe5EM/HDbTYOLaQpEe8c67sztqxVg0vQSm7i
FgW9pkuzvs4K+fMNSYK9i3Sk4gRm6oSzgI84/pSVbw0lnofznKbtIz6mClgxyA8LplLX6+e28NJd
HolmXQQtIStWipqt8pAjttZ9TDtc9n6/XsCEp2EmhS4BkH20gso8RJgH8JsMW2PIKb89fC65l58B
8+PJpukaVuT79GUzXYeqfQUJQg0t9Efef3YFzRtOLGLV+tndGKOsSlve4ASmylDARKIHtYDtJGae
PMU/Uqb3VeteSs9LL0MMxzZJBoaqglE+lhh2NTbBBqDYc8xIGSqyEeANNZv2mBrVdigL/6KghFpC
HpxmkfLN+TGP7Y85kNYllma1zmIoqEsuTUEJiDswxfBbdRwj++4QlIRC+S9BzOkhmLpTYShrBe+w
3Zim52Km8fvlCCq3uiZfRRR9ezYJO/aS1tiGsW0BuapJacc0uhoyaaGs9qFsBgg/4/IaODFRhzS5
+rTusQpi9Migms+Davek927NDN2YTl2Pc0y/rrxovM+B2+HCwtWv0fCb6UM2G0+508ZbVTBDmbCT
b/JsWtdSE6arXGSx44yVL52PDiibvWSGs2KaEu98QqlXljnUR5QMb34yfB+M97Hwxgj/Ly3iad34
oQuXlAYH6/iRu8BfJQGVoduGr/WwbplFl1IeyDaf1nbkWBe72Pp+8pzAk95wyyk23QR/MpJtxjoz
KUr13su6T1KFTiM78TgV9wb97xUnP9pOeFyNvAEch1dmBO0wKe8tGmbgyCp06ZmFj7IJThl8L4CV
hoFFBDDHNEa7vqvvhOwZ01A77VoL2LLjPlNSI8vzhkuPYzPCOr2b9EwGWJ//mLZh2f+oI4goKFww
uolvkcRHNIb5gTzkl5bWyMo0+o9+wKOj2QaOAwqLle4QqDFfh48CBG1thJRtNpmZZp1siEzaZwlo
CXNOG5a3MliNWR8CxE7cg7Dh3+JlMkdMK9rUm/p9QPPPfprhW8vZmol4eBnmDxvz6DaL+mTjiEpj
KHbEepRFtx2a6aseBDSD3MMBUb+lQwtld1QIz410Z/iUE3gKdnBxtsRrfEvAZTQZLrK8VWhAXdZ3
tBoErgFPtEeSh0ZjPQ/GhwPWP/GmT872aD4afx8rjtv5ePTJ8lzFGdIjbMjwr4V6jTnAUVZIInP9
nQbStoni+oflYefzCrWa2ORowMRXXdKyS719KrBFqSYutm0aLEFcgFcY3M0RQUKjcZ+V2wDx7xoh
40rKgpgQ1CArht4kqhX4/0PsUbpDIdblwyabyTJO6fwDZY3vRbQfAS5MIOJGDk59jDpwaQYFtf2Z
9PW1mYx83SHTbI38p42kPoguE8RE7kYc85ZJKjCV2x36447tujXXcfiDmL0nTxbPtdceEOi/dvQb
CIyiydEEHNIdRB0ZHIuSaMogYuELaMvA/Od2QTz+M+vsTUGE+Tyjzu7QFNFLtDYCA7rCSXL0lli9
76oqysfCDw4xS8HGyzDapks30NS23rdEe9fthGcidNsrI0BuiWY0NtPcfqc4YsvWbkawZfDqJSZb
p1XuAb9ghFoetAJ56GP7WyfAgRDo8uXtG7cfuX355+GWKCNpnq707Y9DqLewAD5vP+fdEl9uPxgw
Pvy/P3P7emrMZFmFzrev/vwgjq9gF4zm5c+X//ivlqceYEWSXxmH4cEiTA4jdLqvm4K34j+f2e5q
e97+82kntSTXIS65/eXtOm9/+vMv//xn/3iWKLCfceggF76lz94uw8TMTyGf4mFaruX2z/+6vn88
5V8/89cL9/dL8+d5lqeN+vI1UDSjpuiK8YX5bGcWR1cpfc9U+KBT1AGDHD+JLzhQq/b7ERsuIvV4
PpFsjepW09lHO4sEjhVtl2IIxc+rhwfhU+CnxfBRxP0uzpJPnZXXvKUNqmoXsmu3a51MbNoufhu6
0eOj3vtbE8z5KmkiMM2jfgeHGVwlZIPGHEKsLHHJ1uYAiCgQBpZZDexe6AdzzlpKK6MgISI+Kb8u
LxWzdw/QpecXxYMIjqPnZ6h8OYJxACEPIEak6NnmbzLRo6fU/NEOSOLsjBDNsnUwcQfOuPOPc0l9
bozzJ/k1j9kYb9GTrS2TkDUPYXNDt28jfFbTNB+vSPeHY25BC2kHEwCZeGynZQ5BPuvaHy8dOIY6
yU0SCGa5bqaco5Tf9XuoUvvY8RBy5vimp3FNGhaGXQcpmw+b1O4bWiQlsGGdr4ZaMiAXh8g1jKdo
23JiW0cV+OjGwC7b4EMHMw/Ulex1KlU8NuYzWetEi87yp6/Bk3YiQG1OAp83HD0+Oitpf+XUbLbg
1ehwppHt1cDHyQn/CLsrwgmxlraR7Meyb680Jqh7NN7Owrgrxia4N/xjUwxX+hqfpqWhYPebKEM+
VSjOQfHgTivZvaYi9C9xUOySlldPBNO32goe0A52e+IJ6OQWIGuHricruF2SUVNyLLrsscZesJJR
IAkvmx4ckur5laIzsJ6d9tq7oXRzSFEDcyzxbmu8XJ6mEGlkVnG1tNOJk7y0nKjvfWyLUXMnzRCk
wiRcXGIY0sbKb/YhGQ+nSKEOnycSK2UAJYDua1KP4VpM5muGlG3tz0ZymEHAkQLLJMdz+lMGidSi
90CMrL8v2xoz1NQel3RfETPJnDAyyxI/W9GzB05GD2zMBE9wqxc9w9NI5S1CIRFZk4BKnEZtQRIe
y3JXmOIrnNJ4P04LeqTz/LsYDZWluWJ0JtgoJJjaqa8f+NXUtWCaUDJXvjNSjKaJ/KVyBC5GiA/Q
Tnprnbpuf+jjdIt0vqzRVYYGGmrRNEcrGfFu8MHymyh9luOXYyrzyD+KV90IKqdYvDeV913jfCJO
+0c6P6MazA94g2ngC3Wd/HWtk3Y7I8ZFLTx/ug6VZJkM93kZvmSR88UUyWkl4Aq54KqMUxh3XGSR
hwctfQPQB5lQdYSwHKq7QMMf1Fs2u4+xhwvnL8519NpQ6brmXhCAsHSOQD9k2SW0qm3cMhEwXclG
TIbcamras+1UiKDnH75J66y0tqJAxNDit9iZuXwHqYIwEN8k+6bzolT2uIwHpn4Y2bW9ZCcS9ZKp
6OK6P3CVh3RNjYd2RtcCkxP7zUL8yCcchqY5wieK9D00rWmdw/Lira2tQ9O434GDsWg4IBosF0qZ
ROa/tgcUyKLuPqCqnDtpIZEU85eZLuLB6Rk33T75De7bIg3QO+k+UMThWb/5AA7rAcg9AxjShySi
O+p8FOwOgn5DTrtA2LjLycwMhc0HEClKnOdrXAzBjmMypsTJoj1n58U2/0GNMXZRcsYBdZq9HDtu
hxBvGT5HdvsUlKSnsWCQ+EnuZZa8BaZY1TZhxpgxU6IgrCs+iL2eYSQ5AV1URx/dKXkxgGStmSlG
G9kgfvcNB5Ir9BliYSufItSl0VKmdrU2CiG3faFfUtoWokl/F4b/6GMmISbWGWFcONvkSRWAaoF0
c49M+WORFdfJtc0twwIhra9OCHurOuKRouY9mPDwpYtHrR+Kl3rGMpoWGCLgryHQCjuPxO96wYHk
O1nN1DMCS4lDM8Hqtp7Ff5NNqnpAsRZdDfMuMfGJ14rphBg+Q2QTmHVJaZx6Inj8OXpLM+eX3Uzh
Ti2tp3n2EGdSUgA0kk+ii3dSrM0RN43bSHFR3AFxa/xQ8AtXg/ww2pIDC7bdq+4IJXHdN2n1J7OB
JGQ2JC+R79GhlY2U8WA2CXEpFmr6bHGDzxKymGR2FgOE3Rul/xYvNMHGLL55FHpNB5XQ7iUlPI7E
zTB6L7BCDlYIPUBxh2Yz/CKPuMgqqRzIMQPn2YI5aZWOBzMl7DRHMJz0Idkf+HYy0WmAG9U16d3v
PQ3cXdARjTrJPU3RD211yZlI3F8ebEGccYQIVBwSkxCIfU2U0zzQF/YTPplx4ELqsstmhSCvPgDz
9UrOG34ywYrrVbnT8oSZGL04WuINZX7jA1XIkmy6DAv1whoqqFFN92TDlmZ3zV9UvzM8Q6wEqydH
VZTuuW6PeWpb5zZejnhK2aeu6l7qgHO9D5hr3dcuGntPm/vEoeJnqzqZCrBVmkycB1uy4NNSbgxT
5we3i36H6NgRqsg9pQjL8sBkGzg6h4husW7STVwtHSpiumCug/KGWDKdx7Q4VJE+1qVeOVipWTg9
XCabEpTzBhrHKyrtbF3aIzaaZHywnQnkgqYpLHBxVybdPJbvAXM4xMpsLSOBujfGRjZWh9YLuq1b
oNTOEFqTscAMOwhzgPsHnCgQvwLCMwLIk44fHTKAwbywKYYlC7ODP+GmAB7kboFEEZcA5IUxDCyY
frg00S9ycZ3N3Ep/m9o1tgs/e0rR+e97iyQgnE5zJcov+uJ5A6wOmUWNsSNP3qGZvfcOnkg01hRH
VnM2FiN4SYjs7FIDIdJ3MaHc437CQGPIMzfRl1thUyQWW5wmgpqxA9p3xlDEuIsJKRy1/RFZyc4/
RVi4Dpx2aNSp+nuhxnFrV/VdErjpXSO9Y0uoN8HPAWkyErCe14idnx46UkhOGw5umKALE/oAruop
LoLDZE5PY7hHPWdsVdvuvbTVHGfwbSbfsbZhaNomNdEzBUE1K3yKT0UXaDJh+pqgVuetCQb8tuqt
iRlnE+v7jmuaJKv5vndCwCd2dzVjShKn6K6OE5zNSDxgcuIVGEhM6uJ7iB/umoH7Xerqgpu9CYEe
0u9U6j3svZGVTeITJqiKlcTcNJzH+IzgVujGeesqRGvSKvXJii7V2L0wJ0jXvhEUmLTTp9l66Npi
kWyieGoA4q6cKdzgzKxWPSbX2Wgv6AOdrR7J8JIBXmnXa+5Cs46vbjE89Zam91nRj2Tybhn3uAye
C+V1p5sVh9YtTeky8aJtWtNN+fOXvWa83iIOsmXFYAl056owjJotthavkc2Mqo8MY6VUajORwTbW
kZy06Z0K+CtomPTgxXJbzYF5uj3IiLBoJ6Z0SjvMJMuDF87VJpbQ6tze7MnV4AEjy0nOpjgAqIL4
2sM3q7BtwuSyT0NuUCx2tbXpBpWcB++V/HPmBEY+f0Odu81ELw/WkgVfjy0KNFFdwoUafHswFpzw
7U9sV0DbaQitb38HKwh4e3rK7LQ9dTjfT8nyJzwuDFGtISLrCkyVo6bmFNGWOg233/B/vhZ9IfGx
wZjFyyn6s9uTd6TrTtD56aoTMb6AjW75l2LAALPq/OjdznJi4Ciw0hpLw/J/liJWfO///fcJ3TcF
XgOOojecaFmnxSooZ1has/Hs9Phx1DcGzSjol+/ffmgkwHo72tDeZhGyQHfKAP6TLVCc0l17NeeP
SJo16HeC1MFFl+yKdCNaPYFejAHXi6Rclw2ZxDDB+nVpagKJS8oKPgEYA8zlIVMF7s472NTVqXDA
HKxmkDNJHSbHgMzgPe2gw59vLud33kgGheOP2RfQFVO4wKemE9ENJtvuGHY/jsv58/aQslVsRtpW
K7sFlTwl5KUWMLFQ+96lXoEGte7SDVUccKIIGOy4PGAyRDLDuLw7tCmeZ0ICSVSn2h6I8voGIrU7
+klGJoIPcyCLPhuvMbai5PPbdcWunzCF3R7oZ2+sXlIqD41cT8Ds6GjA9Lp98/anfPmy9WsmKV2A
Bapn6Bkb4D/F0luTenxTec0op4FKtXRw7Jjklf618sREKw3SUTZ9YwXEirpCAIWIRuf4niVpICWg
RrgWv6OKv5718Jj75yw03wDrMM0MNV1e823mXLtCsvpgj+Ldsq03V5P9TgLeGgrcU5jo3TSPIJDs
/khN/KuKqJu/R27/AWXMRdXHUxMofy+N4REF5puC04Zc53X0qECIi8cqzP9tNURuND+k43wivnwc
W4/DZm2OazRLx8IvzwZN/rU/0DK3bUzBUA00J0ruXwdaii4oGVmVKugf0wXzM4e65a/+50HRj2Lo
0MfHcurIl+KbuSQkjnDM0+17f/1oki8fvttT3r5t9p3ctqPz/tfP6YBk8D/Pd/u5Wbk+tDDnWmUF
U6GygCQ2iXzNqOE33p2rk6N2aYLkA65PsmnpNhX1AgalAljJIuhOujU3vnEu0tAnvMdAdprDaIGD
sWYu+Ggo/z6EfYLIAsZLIzqcwbwhBUC6RIdPjlgmYa6xi7KAMywGUFfwLeUz2tAJwDUi+OQzt5xl
/u6xE97XMJPKcdi6VXu1WDwuHq7lgQB1Ihw3U6DTJ6AVKRU9xQ2ZY+kJrvF5VMV45wKHXrdL7y7K
S+YYdfejQea5r5B8YsI60Eiw8V81Lxz7yUzsmr3rwtdySZyz0ShviqSct15vPVtpM2LXjyi6Q/Zi
nxpjYrveC+9OtDA040Y9EIS6b5QJMDy0j60bQ9fyASum/niIObJQKqK4jhGZ7+lEctbvrN8SPvop
g+2kMiZJqUg/yDqmRePMW8mePw3vpuUTqFRln1aSdzvb836q3L9KTz1iSnrwuujLcclzBZ29iSIQ
TrF+HTJ7b2bKxfi2hJZQ/E5q37m+PnKcfS1an9CkikGdVUxflfLfGlsQprMMAlQl77g7XpOA9BXG
mUsMjb/zuxhb7fDBas+vWB0dQi6WuewLQOgH6SJyYt4/5xCdioz7rBvqna6agZnL3O+RfP0yvjhn
DZfU914sLwJUmICrxzvxguOkO7nONK9hXMegNOXvuhrAcMwY9xSytVacmGMWgYEuuAVlkc3PDoeV
wrXJCinehef8lCWk0wXSvWauNm0XLXTHNHaUXI8Ik0VLBeW2Z4jUY93dJ23xQKuXKpfDuYi3g2Ef
etVfynGudq4BFspw9NoxkwfSb79LET8MkX5IEQO4OQfKwYkBOoUwYoegoXWdbVzD3OIW56S5bTLv
PNU47gXDqwwlie32nJPt8SWyGAKXbfxliNmmu2CcywaXl99fx2L85uBeXcVieIB1/9h69Co698kc
9Dthfx9lHGN+Hg8pPXs3rfHnTcV3X6I/gwyzEga3hTNUl6osP3n3M9wh0SMAsZ/UWjPw8vhoT9mF
hd5krvTlqerSe8Ov0XJ+9YzkWaA/SWSCiuoCBEz6h7ksWrySCuCwZ19kMf0olP8b2ycFsYtppiWD
rbMehPpCA/NDW953+wX2VEp7h4Vybqqfk+nx6se/Rj+jeQbYbw1J4i4uxLdsXloBNjMLpd+mwB45
E6WIBfyIW7SjQwEODYH7Nz6XyTY1JU32StxNkfnW+V68SdEJ04c3d83yPOhFAAtbGFvJizkLv322
fFwPimkirZNi7YZA+9DqLDJASa0Hjc8sbWa3+AVye74IKRjSc+GZAnQCjOAlbbp6T2ovo/7mHPfd
N8IMS0b/74mfZXiwrVVhFTT7dAilDJxX1tarznDv41E0e6u0aYM29CjQkFvlEGwGa7wTGncoAoN0
6rO9bpuLNzLY4HB9H0c2uzqoaGxDTvPa0uT1IvfSLRFLclmzbBfmfRgfzdgB2ecTeVs6P4mbAs2V
NpvJt+KNHfXUvmb/4qv0aSAhFtCmNdYLxbViAmLQ+sXJw2rFBxBQGO2/ojkYrX/gLl10wsd0UI+9
MD7DwH/iFSZ7YWRv1w9TxNJT1Ftjgk0Ljtzou3uw5qcqcg+VTedrsLdVMbzRYBLS/I34uSSSeBfI
7Kmqpmfdze/1ADcssPITEJcLiMeeqEPQiy76R4sGlpX8RBiS5eJRZFhUZBf8wE2g1okGJBsPYqdI
HY4MV6/rMlH7UlSoXBVSks8ILd0q0OH3eTD11uI6cu7K2HggvHGVmUCGG+aVvfhBa+I8u/iUnLD+
CU7x3aGvk9bK45Txq+6RobVeyOxKugD21VuceK9MLWii9XSQwS7+6ipSRbTlP8JD2PfNt9AM8QpL
884kKjq1cEcnwdsYMQplUoggDmwe6dFjWL4ZLbttFdQ/ozilFViHC4642Wk/tHaKxj6xwhxPHfXB
MIlkvNSvD1gVsHlpja7NNqkexulo2/or7Di/ZP380HqQ2Ui5MjfIZmiWl79N2qJsrvoRtg43JWqC
KW2ww8Yvs/ppJNiO+qzl09J1Z0uHfIgQ9O/y4rloLYxjDaK2KiaYAPf3OoXuMkUyuSZB+x6V4KBB
IIAvppu6Ypb8w2IocMD9BLq3AOwcs5Y4BoMIhAnFxsDptpkNXs8UchpqUFqgsy0u1Uyf1ZSAuXVs
3gWLjN6sw1NE4qU/es5zM0EOyVDqVcgrLNR4RFKkzCm8Lb8lup+lvQTF62dIUXNuZvKgqgGvSB8O
+7mPmoPgILaVWQLHT0QWBGnk65XH+ZJwGovxs/qdWcMhD5A9kZjC+mrb9UaiZVzNLdKqsi+6UwLx
bzf6dQPgP3gJ/bx+7tKMFoqj9J5yM9kGPRAwt8uSM5Gsjw3zvEvgdPLiJY29w1sSIxRzq4tF0PMm
suwrcVU/Ii3nS4iP4jgyExsC2Vz65YGI5G47Wry9ePe8k734TqYxP1cjLXKznktogBwQs2zpLC0x
AG3eB7vFhjnl5ObSP7v3UtRztwe/B/pkF5uicYN95srplCiBJoi2fuQNwLN6NlHLAV80ZIr+GFvJ
3e3BmlDuGQFKc2d+8Bncg3UYFlciok9gcsFlIVjtcm/EWZiC+dKofu2mci4jmyF+8h7yRTXCuuuV
+Uytqp8lRmlzfvZd4lFzk/RUrydFL+yYfuliaF86i6BdXBFUiWlq7/2Uj1zUucajqF4JyoMbsHzh
Rda0s5YZfmWACXJcCE82t9fGsVF0Z0rNd/Ecs696VDO1CWoh6Hh5PLt0LrEufymnS/bCbr1LPuOs
strk4DGhW3uNmtdmjPhHhuIukCOyuZ6IBo/4KyJACS93yJjfwhHuQPNw3OtSyKCDxrs/kUaJ4qTj
2TSD4bliyj+Z9Fy6gADk/SDq6Zln2dgpGWhs6vdZCiLI0eQ8AvomZWXweM49NCzrEk1sceDrETPa
BpkD2WjgzOs5MsRgIqbeJM1OHI0Ai1FMOZGnVnruR82GBTs9aJ66WcQ0Ai3oe/TMMdExxJgNOP9u
v4RU56xbKO+Qx3QbbjOHJTU8GGM68yFtJgSj265hZ0oU/1iY0c7jJdvXHo14o6avqFTnbwaN+gLx
ACZK5xQmCCqVUNSK8hTlzgOUq6NF448KyoBZYL/5JmePm6G3r51kbUZLvDAnPyA6+PPYQLfO/6Hu
TJYbV7Ys+0VIQ+PopiTYixLVhziBhRQSWgfg6IGvrwW+9/Lmu1mNlVlNanDDbigoiQ3gfvycvdf2
0o0hoonQlvocjco9x+mY7+a2fqhmcTc3INdHt/7Ieu2PLwaBlhTYZLTIW0qwro3kjUCvw9E1zE6k
LfsMpkO58kZWmLn7FNN0P/cFgMkeFJUPbqdsIrKaqOGskm2zwNSSuNrGrqNk48kpWtgOP1k41PuW
bh4Sp/HeTUNSnUN2Cnbf1AUnqHz1HiMSY6wZ1wMAoZAA5imZHryBkOKe9d+CdTVO8QdshCdiLlcE
dJIKbWUovCaSCRLKFMHsDJgTS7UogVwggFqDc4AF23YLISz6zFO4Kr410RqYypms16+8sH2Skwoa
qE4Dv7kmr1wUyDCTEBOa5tjnrFALCQxLduTTBKuzI41XAIJWCnEF7jErqM6MzHnHJZNe2mj4pYhq
NOKu2xcRB7Z5SO/8FBRsL8VpGrvFMg2b0KdkcgxQKVFmRVQzbby3yAVcpVLHDimjramG8Gg5OXel
nrdP4Kz3qfgTZn5MDY7iemS0egrT+NLZvXYImUm3kUG2RlLgU4qNU5OOXlB6EQKsvCeQlx7hco3r
m86iNTz7mTpNrbFVBRvGNHqHuKvqg475KiVoEPj4/Jgb+SVW0tmTBASbyDUI07UrDci++8B++KqP
1Qe3ELw/Da2nN9f+wTVIPy7p5Jlm+WYyhdo5XftZpOlw7OzkCVXx4jYZ76YUtmGXeJyCqS+aYnir
CYSZnQHVCTOP0aE56xC5EkPCXTspE5J5vqq+7mgr2neNjn1AVJyoiDZBlwSkBytleuT6SujlVRcy
vNcj+SYENFS4zwtx6GakNNFjUfUC/7h98gCr2IiWmUrY7zmKCMvuPRwmPYbuguC72SBIO/PooTOR
2CRjFYR++3mzxt/eMVm0/SZLHog/bsIGW+j8Wtl7HTzgqvLcU8NbGxR12QSloETMDSicGZUVCnPc
n4nLPLymSeEJMmp8+7EnUGV98wDfzH760NonhwucEMOxW7m2Pe9tFP33lXi6PapuaxSaPp5WMAWI
vQtqkD5uUEDFyudDDxMO0wgRTG/nDo6/w4ZBVZB6xKw0ZeArWCiiSM+uztxEkYVeZWQr+YjjzqXf
WHwveIFWbW/WTD3SPqNJvnDWZ2Y2x3tmL6fMyCg2cdOU2Wc8RPrecGgGN7OxyezksxCIWJG0QK5f
vPZGL7bDwAC3kEiYQu4ACKqcO+e22MWbhfyylgtKAAM4Jk1kepqw8SxcrWrA5o1sdFNOEPRCBpxe
gXkucj9ymnFrTpgvUGj6NWB+EIgqPOQW7zi6qKPEaLVqcMB2DprZJH8RauRXZ1iN6ZnsRdVfOouK
C044Qc8hasmwrjaEL3ar2yPdjAPtbUnNbCXXkQg/0j58idqJlY4ZEvI1TrsdgTmDr/1YPTRqqaDi
9DMTmgwDdY01BJ0V3GCN3hW0GIVDp0mzi1HRizOHwloZHr8jU2kQx0ghBhPqf9rfJbb12zVYjyDO
35cxFbUOZCsyWedj5sfIGbkX7AdtEHxIpv1EvGc48ayIe3wBDeqvq3T6aDvOYgSHsFslfNgCgls8
pRRGGiqzpgmWd4ZhJOxBj+KuGSG5jSg8aHDuXMSFlsy9oDPiz9t+MqsluKo4TOmlN+0vAG0oan2+
5da+qy2QPTx0pJYci/5XPPPZGaUGWqgssEMjQgHqslDbH4RhFTunGuUp9cEI1RgImq4dtzLmkOuZ
lPNePmivTtyOx8EQe6Xr93PjNOdade25ZOYOQjk/uNkSaU4N7OSDuoCn5uAwiY8uGsSlp4zUR7PG
8JdvNMvsL1m7THjmgFlbEQzDmO6LzvlooiVpfPlD67trHGvRcdIqe0OewJ0WdXq4pjPXBwaHkBMQ
v/d40JDPEp9xnkY92YczTnDW0SeG7f1uNvWnym6dLWuJfbK68IQYhXoI/k3FEX+vPHX1c8Ncq8Z4
jMHABu2kbQaHTXK5qPQF60Aa8y+NpIggbZf3j/ba0Z5wpgnC6gRNUF7l3egTa9H6u+XMP40tUbE9
x8nW27sq93c0+UkMRN8HrJCE0kGvDzADQdwvsluj6621YUJH6Pj0KAzIYKRMGJaTmlmb0aZhANOW
jP64ESPo7MmvtEcJmrm4GagfH+2MIJAxwlI2BzXunka6qE3rhGtp0O5LKhkkDhRNuZM9i9YukOF8
47DzAsdCgG1wWl8BngM7rappXdaAKgfnra28mmMQ5VKEuqdo1FtNZbxWI2vQbSGivQL+ybd8ENBs
xyFpqdzsn3OxnEY7l7N/Aj9ccfe7zCWY3VPcqpUaQcqhjDhIl6k/nbUezOuD1EGWDOGk9jqUiCUS
JuhNgaIDDiC/jdW4a/p3Q8NwHVKWEbhJ/5vjIRFL6zavj7heUNv2bKq398lxfmkD2jRhLNGMOIZu
TxiCPhlHVFv6EL3OFIIBpSt7PQwUA9JRwhB9G3MJIEwxviHojQH3ZKCVAjdWh1jCG0KK1pFGJq46
Ogrcqwl8JxCtKT0DFizTYKnJkPu0bd9R9TB0iAl+8twDKYRE81XxsXbjz8X83zb5pyy4mhDSIvY2
NMjOi+3c658jo32buKzwKEFS+eclqNcMvVM838CBXwxSLFmxMlje6wLot7rP/In90TskRvwLF30T
FANGNKgQlCU8qGzd3SRtjr5hDYU60791DOx0y7xAr1nyw3s5T6zJznCmdT2tXXAwJGq0KztCZII+
oFlw9rwDWF0M+cQ5/l6LMAi6AMVuK3nfbHtEEWj2WcmbiQNfxsNFTcmHQYRWpZl++s10vrXUsZFY
K8kpHplESQsunQJNOHfu0qdkaZ+3YbVQLjJ5qdzunLDIrDT5SUijwkbMq6l0uZlBVisx72XYxIFN
+5wsID7Hf6yJ3XDUjGzY+kP6Sd4MwEcLswyRRYnZW6c8RUBhDz4pptzt3vTAmSS+V0yhVpK+7XtP
jjdukZJYeBdYr8RzqA/e0s7ovhMaOns12vrFK/XvcXyO/NK80qhA8VzM810inHRvW3O9jjCrBxoN
qlKHbVqq8pDYZne2xv4gew5/PqmxZ1jEMPxndNYlsUE+URa4eSGkFMg30fZzOVcgD1bKJUAlGvKA
xDqo6lrxaRcGAI+c+3G5Qmqj+2r96dU0izNMgfuhBAcS1kuaFfuuXosDvW8OOZ3BWI8+87BcPbau
WKSoEvVlJRj9jG2WRcUiUo5bijuObPXrDDrMzfE5OyJ7X9ZD7hNUBy7BNMln7IYvZaYei1n8aqf4
T547+3goWNVSsGx0NYhIoIUPOfhZUV5bAx1CK1k6+znlrlhuIjXyi5qSxt5sL1ZIWT1EFVBzFD/k
XlB24Lslp3ai+aazIhOqTdC9u79t2CFnW908YZojsomg0SBl4NGlp/5k1t5npXuHTPi4A80DyGjs
WW31FTYe1ywXl97ZL6PHnJxcK/zMhS+nVaFYomGPkvPG5ksAHmUsgxQ2v/TTwUxN7Lu/X+5dM23m
reTpjJr3MrYsd7WeZitNa6EfUit2SzkxWiTDKtzKXvkQVtwMeoFbmiBr7ilxX6LDW92eed3j0k6d
CVS29tz1QmMcj/2NKqKa/Xtz8QZPMxsBXOFm1foscjFeq9GFZs/lfwNR3W6XCDwlBomzhnaa3iKf
b4QJoevIMrIrliXAvRsMG2/O8mXuh3HV1xbgS3aVEn9tIAF/lIa/niZxD6aQd0G4NQsYhOVEzMVu
+bo+IbWidPUCUtEhG3nMwQhVp6A8eBMpZ2EX3H7X8tiGBQ480qqMQO3ejjuVq5tr0+JO6pIzjqil
S8+mExeESnhWi4aKdkihMS1xWGyrjovCw9OUOzUfnmQP62T+aUrrWGce9rGFk5UmxT536SgCoEdg
5/CyZz+dNpM82R58qng520sNsGxpf9kVJ5VQsj/HtKDduPJ3uUbyI5XPWw/EXqs53HH1k3uGZeBm
zfVgs3MBLZ1CwvtCIvpUw1Fc5pQILgEdLvAjhjsYMrTBelamnayQtzns4vXSriCkA+C5WrZNLo4S
T/q8w6KhbWaF+wxyP9fcteSTA8PqvzYYa4xEe4T4GiFl95maCiCd6O7WYS30nQGsPiDd41kM3Vu7
nLLy2j21Pfk4ScQ27emMy+PhkuLtDvI5+RxMbvpaOLtuwb06GWWtwsWBAaneR0j80VjOSEpmn5bx
cj0ONz5S2Que7c9t7cZLR6PBQME+lvsePj91Ix/ZaFnPnqrSe3cS37n8BGM2/mIMqk/QKe0CIX6O
phcn8wHO5XRURp3hfhZ+YBPttEbWkD2k9B5AJVY0YRx3iSXzmYGX3jPjnHUxxGbAj9hiFEYehPvO
4A46iDTfDP74mnVTHPh1hghnahjx622ypnkIgxt6qD4Y4VmbWbFMd3rxLDRR3Py4NQid8pQ/7/um
uRg8x1PqImSb7PogkkFt6+mhoeM1o1vy0vDNL4waOHe9RYfj7PoI1+BcwdOAGWFADMdq6tfb1urY
YyMKIMwNJdz7Yt6Oqr2APcLUMmX5k2GhvClZvjHSEE4pzC49N5zgia6UAZnSxWXktPg0I+Ds0JP8
A+nz/zrD/Zx8cdYtf9p/T22/JbF/ldjdbpHu/x8lvZvAA6E1/K/phOff9ZT/Lv7816T3f37TP+GE
rg2B0HV1theh6xb8jf+EE7o+qe06QnMbcJBnmFBb/sUm9P+D4ZEBDg06osMGDpzsX1Hv7n8srCsD
zqErXN3Vrf+bqPf/zp7AYAfczIOL4fum83dCUKF3QJLiDCT63A1B19Ou7ERznAjYyiZOl+XISAq5
kL2+Ccb6kW5VnrkkTil6QJPzB+c/QYEtGklYv//lrfyfgTH+hmDjzdFd6Al0tXmZ8Mz+RlFocz9u
uQOnvdZ0RxNhCABgAyIekaBTy8hNyJr6llQ82dMsY7JUOZRv//snsXwK/06X4N1ZoHxC2I4w4Mf/
O12itRu9V3Y87qdWJTu9nxCRVwjcp4o3hbqlwrghI+seTcb3Z8pheGPjsF1p73rGU8xDsj5847lk
z6WTTUgQ/nfqzvyat1ehVeGaTgwlZ0yI6//pidv//akbwH4W8A/mUj7gvwONOuCS/eS21JEuja3u
vSd6b2Na1j4PI7lORwY6nkxO7Ht6EIE+C3QF7n/+SHReZavll2Fkcb+913NG+que1ivTQbvL79sT
cUiZPMjX3tBfRjOujwlMh3UffvAmWSjH2pNb8GvgXDwidByg7rOrjSAmI50CXHYmhscF+p3AjFzN
ewMFDD5LDOS6lU4rEr8QghMDsPWqJ6YUJiQeI9s6swjCOB02k6u1a5+oXDQuqIDhUBbZmTCATahL
VvAQ75rR03qg6CLSOOyDyC6INK6eo0i7EHdQoYDjMbnkUGAWzQaDh4dh29xnNS8eDRZ96Ly6kqiK
I8FWgdtLhN604doZB5ntIyCEM0BDcXknl0fXjOad9FL50uUxXbJLNTQeGWb+dSNQ+RhZdKpca2No
uk894XgbK/9FKEeyj0kvJgZOUCWZ0Y8flelhkGg4O8+Od0tSKT2PX6VHxaeWCzw0UfvlpLGsNJ/C
1k+r64DOeiUzLITVV64LcsFSL8P5Efmr2H7g20EACAa+inZzgPBgPc6o7Rx0cfC33pDekCrlavvQ
p8cuSuvOTcFMNnN1UVjlVhpl9srDi0jCEME3hJ2tmysGEiv2HoQAKKWaaYcyhXi0waNIZCiftTgQ
mgrVtqt5XEohP5fm40Ty2j/u0kVzplHr4pa6KG4HivwXJRhOee7w3jjpFXXFfYUoT/Oza02hbaFg
WIeSXt9yQFYx0hiXknZxS6Fi2NOH5J6so9PQO4APMTiMVvo+2tn19i/S4GPqB1KsbPE8KT5zv5Pr
biaKsslmc5PhQO7jvma+p8EkHppXoTdDQAP7TYsyhC9hvu2Lfp+JokQZRTaA4r1zK25rNcc/bhXd
jWn+Ckly5Wg2Y/YOHSqoMYY4dbIlgm0zmxRGbvtA7wtfCNqNNYEGtF5ihLIGFyLn7NVgONitBHVK
XugkchUjpRQD95729u0VRIkbrcpionLjeBz5XKlpbXNjEhmWLZ/7zBAGafde1MOdlQ64YWW+1gyF
SIyPrsycNcPenVGxLNUaVJoBS39Ie0KL3UNB9zYIwZ8WlCMU0tWl4VS1Ab0T+HZ47hN+wuQJQhIz
tenK5cLo3Qj7qcDEEknOZ3WZB/Yw00SdYLrpZrEe456MDN9bNSOPjzbdNKud6drVNlQe4xFteujn
/C21DftoDtanaWCBUNPEGEaWr3XtrFk5vqOOtm1FRY2qYngrJrtZV5qNO2FGXaiX1SaF4cKxmqs3
AYWLglS+tnLAYwCJh+x5MqzQQIEf9PlIPZQHt2W81DkYNPSQtzBicLoi9AGnwsyHScyKj9mNI4js
y0ajfA5jWmg+RNobxMGvzoZYkwvvrlbUvrWxdtt8a/vdW7e0FrwUFdXts6k6ro/Sz68TNpFA83al
laJiM6uFZ4GfLlmOWhG/IAbITxSqcdYN8VlLtggsXubG497pporuGYKfIH3o3aFdpy3br8i4tW+f
SNeyMA9DvKEH/W2P8VM9skZMaG4J9qHCzlO5TvaegTc+X9xORTij+2bkOub89HjIdlKS31jwGZVm
+nOr393W4TpueVOqUjImrIOxfJ2H+I+gQz8P2RXFVYUWkl9ElcIdPR7tDo+M4mLf5Xry1ngK1xTb
y+0yYW8wsS5GT7NJ5nkxc2v0zIMM/3c6xHQ0ol+3S2QeWM1yPfppSGaU6E5ppEVbz+Dk7CZP8cAz
dKuCHmudbQcj+zF1NqCqYfPo0nFcGWbGLW7kD7ZNO5GM100TMR4gCgC+nYPihtjA0ofp1dORMMeS
zJ8AK8MQaHIKWsP8iiwGJXMSy/Vy7UPJYSEQeclr4HV6+sg/thgaBvHeQPlnVwgPtwuToGCutCj7
wV+so90rNhM8mm05N5/QDivUuHWg+u75dhVZPsuKiObfVpw91LW3cbFNou7n4wTpbx2ajCOjmOXd
RA+QBgCisyUBHkUCXKiaaxtTgmRiWV7N3M/XsHq3dQ+9n48OqoANgmK5z2vUyCSfr/SpODLY9HgO
/FslkVBH6quIXR+wUk7HNmnCI/YhT7IUzzm9BZ/3VGuXH9STIlokb87ym6eS2Lgue5BWca3YVlc9
w8+li9PrfCq21DA00GRZfKsNvjh2w2rZOPxeEaQ90yuN2HdShiAGfgZDkO+XpOkfEfKYvlKvDe8t
qcgE8HRZtVE2f21NjAhsfU4MqwibLv3+Rl/TNSNhkdUboHIWdH78ncbNtkH9SquCBDZbWltgNK89
r55RsLze6gBt5LofdbZJPhOMbybrfYH2bdE9ubSsrPG9JeCALqLFDd9kP1nVfVTCvUib8WHZ3k04
7lPC/VZzmv0U4wthX6jRVHjFi8Ka6FZL6XzXlyOoDMGa7Ds7GTEy7yoWMnOWh0Kf1jFVS7C8Z0gE
fmNd3N9eiFZtMkWjNNfYhWadQloRXlyuR9BJRGrz7s4D72limpC5Vb90yNlPbyWIkeAtJz218FnH
qobLovWwSlSOv3HTB/yrOwfGNVMPjxwKtSjH3oB2jdzQ2CPvLcgBSYUOEMQshexoE7Dpq71ADHgT
LNQ1F9Ki5ShpGYZ2dq6RCyrtD4eSnruTWwW2UbaDynmqYGRybBjfo5xWSbUsq0bMh0Te7BKnVF39
iNVOWXyjeY9KEq1/PLOe8V40nU5utETxXhphuga3hY+B+sqyac6n4zEe8VjeblkTA02U2kT/ZIt6
LuKHCXf6E3n4Mh3BQtpyFCFbm2YhipdvX2SEwHXjHi8aI4BwKXXX+oz63zTycRMJ7a0c8h/XY2u1
fa6fMtHQW/k/nDe2duUTM8EWPBXmr7beu9MsV7obPTZxg8JFr6fdvNTxo2i2ss1h2sI8tiZeZFFG
+7ibDo3JqqzZBCVmerltJ3xGkvczi1lA+4kMoDSLHkpHJ1VecsEUjfxquu6J1BuKtITb3HJ5X1P7
nSac11vzvdl9NMt6m6YG3M7SXYuxm3bd8JZ1DIRU/xPm3DqzIDPOGrGBeKxJsdk+tBR6CDvjH2/5
/bJH/oTi39EHoBaOvHR1fk3T4lJpn/mYqLUZ+g9lettHS1QOsb53abMJJyObmWlhUbIPaTUEl5Rk
+rTUzY3s0Dsk8LvEqG8jAEarxiJbpykpEbNyGbqx+vQEeTZaIEtkSrP6TcLIhpuSyTR3+q2eK0d5
uZVBifmR03lZ3xbj1PBebjXIbRFPGzZXI9UfQwsnb5cZ1D1ZfTWjEDxi/tN1DRGakh3O4BaxCu+l
ksllLJprWnGqMXe9O0LKebVw8EQzZYYfsTvLBWMRNtnXrfZ1HXBdocYebiHA76nBgQuVe9YDghaT
/EevuO6Xgjtvsg+f4w1qM0pIRw+PSZf8JEZ2xTHJeunIRxhPyA+bdSmOxlRf8KVsy25i//M4aeNm
q0CbtGK1lKjzsvzPGSxexYCL/Yhqw6vRHRofTEs4WtT9Pm7IdJNspGJynnM/eyxS3us+ya9M3BCZ
1GuL4BzRGGtmDC9dwui3sFgjW0jPk3297Y4znCEOcN09boGjogTnQJGQ6WZfhMivCeSEVenOfyhQ
sO9xNecyfDEjXvLy2kcS6nzk2gwL+EQl3buo4aYq059b7x0zN23YDPIGL8hYtgAfdAidD4oAoirp
v45L8R8l9m+z+O4SFgkgSaciNy/ZrtKy79u1T/eNaJJwycFeHpGDcKFWXvcdVUzRNc/k4Z3dYtlf
spmiJfm11Au28F9yj0M3kyPiqB1EtMt74w3zGXTliMGq/yzba4aUYn37mOf4kd4f2jySwreYCS6R
4e01kUNGYu1RXXEF/q7j3saAbFXurkn8cls1X3qIeT8xWKzTn+WIFNBTYUF7HmZWu9t1vOzDSoi9
PvG0JHMkvMSXfvDuBuNx0kfwwCkl0mR235SaV+E43bYBcCjt/Ke1epxbPT3nejnnDjFDwSWRgCPf
MdHGJ/Tn4jC0dwytkjMxriet4oMQAPOUM2t7TVMfVmK/trr3O/b9eyh0F4SGVA3GIk1x8j8FM9Jd
ypW7fSBlbqAmeUlmBwdsPPQ7gTyO215fTilJaRI9NmCtDUzYo+NMiqPp4j6HT+X4PriCpahcegBG
w3G9RL2yXgakt0Mn0y6HEFHKPApCQnTfMjv85ZbTXYd8A18LpYXphK8OG+SKOAZUvxmb5BwyFpNl
slOwekplTuRsGnddBT9QDxn9M/oD+BJZ5Nj5Pz1er1XGFCvNbHJDPyGZtbuw567ponA79mCCcPHf
sVmDG6QSa4BVmYSyb4Dic7OTU7jC8gLN3ph+M7VkCMF17rr9QfWpi0IMH4An22duxvIIUrhCcVQh
xxtzeAllCUhBx9Sz+DXcMkgJzOF15P0xs/DtDZcij0sdFZgHpkpz7p2kwoX3n39UFJ5HvRjx2xKT
SY5UVCYYvbEtMUpeC+kiAk8KaGWqf7WWX317EqFJsbKvl++9fbELASGXKLU2pNhhY+qTBwVLeasv
KTY9hdjRtVuQuPCc8GJPEJ5uuJXbH7oBoQ9H1v6vL/3jId6NW4NZrTje/gm1M9+omwkn4EX+rRCt
/vU9t//768F//cMNA3Pz1N2+dvvr7f/++hoElH89pdsX/3rMXw/829f+9lPh89CpolPzz5fH0Jmf
2JNeCstoMfXdftDt6TUuY7m2RZ5w+4fbHyGD1DglLtKQWt2cbj88a30o7Lfvu/2R+X9KPxkPSA2m
o0E0Y2w5WgbhUgqEl7WF4LDGCni0+iFsTsSxF8fb3yPXeewqT5FTJIsj6XXmbshBHbYF1vv42rVu
u+W9HI4hSSdr0FPjGqOZc+xcgbHA8VrEy4th8PbF2x9K5XFgRanGJM7SjnTByHoOycdsmnGRj6be
8fZ/LKfuManAoeIi2dtGc2kRq25Bh5mQcirzGNOQOYZT/2giPMHZzgmzqdVXRulbhRw4DhHjvWbs
OH25EliBhOaWQzsY9HTHfcsLhLKDDRdPZ+gU+9Lv92FsAYQsIKsmoirw/orXXHP8P920SScGbDUS
9Sj1GlDL+CfMSm5sRzIpS5NzX3KUP/g2gndPB/GkQGVNIWHfZqhVECZWoo3v7QZmU1wwS+ONPHKv
Wtz0CQUEBhT6iS9p1j+S5umujKa417y8WRe1j/OYXMTkNdIjXLuthlWpS1nQPBk0ENDAZWrbSVug
n8Md4UMEvyGFb8LsUlmwfYDDQmFe4O5UvjB5iDTriPmFYhU9oAp6tLroMuP/QM/R7efOfMbKTv5H
nkRsdB6AIMv7Nifx5RUu8y+lgUcb5B+/wRcKq/NLyR026REzNLo+za52CNcvdtrdN5VBFSzHuyie
OK44LLzYBYOqE96BMcGZgAsc+SWHUubfwdD9yY2pf2qaxtpYjMA53SFRjnnKDheEx2y7DI38MNoD
U/gUty2quYdRAnbgAmJeH7l7WSfIgSoj20vw662DDcD2XOw4pVsEZh0/jdIhUbfLxEm3a2+FUj6B
s90BQmlw/Q8M2drMpBaYfplxzwbdW4QWUYEmXgOTxgcKO0SCnq+c7nupGXs3BdM3KOSoyzQZqT+/
L/pQiqhYTAEn3yf+uWQMeejBEzUYo3S6t1DT+qsh6pAODHxu/9lMaEMP1Mfm0Bv0bYe7qrU8HLqe
vjIKta8sBJ3S4ZBZhe0fngHnFSNEyG9VJ5tQ+KKHnKvIg+NoFZOsO+2EHh8zn2DKKK5bnka6kUl2
gIzTvqS+Wd5nM1G8bVDgg8AwW/6mH4cjQ3ibXm/tg6/cwOrbEGVR9cXRcM+g+irYGkFiei+4QRDj
htnCbqSHmNb8KoVkOnViMMtAYnXPu+/pXXMBYXioIXMolWxNvd/bzhy4Qym2dgO+o7ONq2fn0aqO
xIM+hNui0Vque6QYrTW8wU+60EZ4dUKYChaLhROrS+n4Z2m4L2FIS6T2QurV5KHRhukFCuknB1da
Kg5aeK18R8ocr5EwXapmpJdFwlmOfhKCRw+z2lef+ZDujWEx6k5Wh+zTucdYhMNrIIS2BV8VRODu
egs/i/qM5/TcE6Sn5Q4XQ3Hv3Is47bZQUq17Y7E8RNXOa8I7RN6sMwnZA6P22Eh8mF1FQ7aJuGwJ
S3aM+2IEwdA6tKsiZyARVCf6kbp8Xyv3nYjz/MHEbLt05wpnbtAdqG/po8FeDh2ziQ+4oIsggWSH
pGuu0nmsgzl0LrVV1XvVWdvJjF/aSp79dMTrBt2VVp/xMPT9eUqHjuCScWclWb2m8c2NmocrO/UO
UAI3c4jduhtw7XSoTBom3TO9hUNsN7sw0/W7Ik/jszkQwInqEul9dhmwSrJ2Gt2mJEHv9Gj14BUR
tuG2c3rSDcOL3hJo1UV5vmkn580W9uu4qHg4vZQNmShgIlpzeJsm/0IlF/g9eOLEtpGbECieNL/D
GdhC+oKbhFwk7yXBhNTP9P7K8N1luAfYy3xve/q9yt63jnX0e0z0JDRaxHqtbAqSrIyyAIzpc0Va
OiGOiLT3bVJu8eky4eCMKJn1xQnSi6p/EZ4TzKZ7AdLTrDM2Mc8eH4mE/rJEv0nC8n4iY8DrphWO
nFwhkVVGHmQGsj8v3w2KWkV0X2k80ptQJbQA6d91yv4Els80jA4jrXUmJVoAp5cpGQJR81yV1Uvr
GFd0+w/dUr437YHMhU+fCSFB3y8ahsXtXe9p8V2LY0xrwmDAPFD38q6tYJo1HxgwNqOrXZKqfvCE
dSbv7IUEbo50ZXmGSyN68zM2KYNNVe8L3XgbIvPRJZswQr5hW9FEW8tWiAEpy5s4uR8bdcpSEoCr
bi96LE8Lzbwu98ls/sIseDHy6A7yx4Pp0D8gmHbhwppHZICIEuSjq+d3dUSthqCDrIsozdRqNgr0
SjFtKrGoCnP3yeLMxdC/u6A0XSXxuEnr+k3TrZOkH4EE+235aJYfRXTLXrGyATFg8T6n3i/keWtO
7EgI6v4j9JwvXCIvTSB8JI7jSKIKH0eHbmviHhrmeeMZr3YYf9qNs/dJBglzm4lXTEZN7h4i0EOV
Jo++AVE5w3ruiOFMDx7NjoGNyuAHtQdtvI5TX6IsRrVCVGkWR4EYo9/0U56mpynKOTPqEB7oeIpQ
LJaRaBfP/pMmmVCwLLW7PFccVU+zVszBwBs/5axsifvYePJ3MUfAdi4eTR3SHQ52qq4aceQ0k7Tf
DStZm5Zko3kSzIxhIJyZ8rOl2bv63I4gdDQMVHWqV3jKsqfRnr7pib1TqgSqqr7q5OThVl8DWuaA
DqV/Ko1sI+RplHIPtou+aHOaZxVuHQNOj595j6Baru5gx5ywh31XC2tT4FBa54Z7EVBn1h1HSZqi
8i50gc6QiXNyaK+h9jji6EfXTRyt526K/J66Ogogoc6BnYRXNarvCpC60y6SGwN0tG5slNTs0zjp
+7QCBFYW7TJlqoLWGz+bTH06Dbt+IbgIdXT57KkbyIPSGEEYMk+Lp4XYfjc2w0/cV3JXIFEGaRsS
d1pxjLKjj0HjWhtmAlYAgCDmx0SuEWYKVB9BdddiBXZjRD0O6bdu+mpNnI+UNHewuDhexMi/tZEj
lazzNzFY7skx6Byn2hMd7kfoSdY6zdnonZEerQlcUUzD0UiNp4kiaem8oIERUDVCjoOxuy5hou1T
DYLhmIkdq9+XYYRvJHIkO8A7H12BnZ7+0riqx+5aMkCNRz7S5FKW8wdkVQgtBXt6Rei3GOTO1tix
BYTtsnzvTa6RIZXvnU/jNLMcewsuDoYp7TY217M5EQEYDt3HFMfbbjEDu6VCrYPwgSxA7RWfFu9J
rl61fjo7CWZ/vQ1c0x2R1dX1qh06In3s3QCHQE4mGR70TVwdd8tQQhSMOUMjoP0hrSlfBTazrhXE
jRcMhpdBeq+CnpyVLVlXK0mt57h0pSbJWTiTyWM6qt0Qir0wq4++ezDate0Zn2pm8sp/E7oI6vV1
Nyy26WHr2P2zzvSdJCKAijiBmfHSFVMgGqSNJYRMFn3I/gd757EcN5at61e50eOLDngz6En6ZJIU
vSROEJRIwnuPp7/f2upzokvVUfUCd1BRFE0CiQT2Xmv9bi9/hikj2Qm/fkbiGXoqoMmcMXoK7uQX
GGyxfnMIHF238mpJRSdeG8cxfmtHiMb//lPcRliNIIvIrwRgV3OhDlc5wUleAke9TRaG28Ub9gsv
RyUv/0QKsLOS53W9k9eN8KYw+b/8csgxhtjHnNbIWAk5q9kqX1ZY/0n25Fe7FlVGzewMX+mDwYZU
ExtT87WlpfBJ+Vp+xn910G6QMBytetio71OkGs2wb1MGFvqP6dRW2sayYvV/7LROdBXQcUio52bE
bDrg7+VXasM7yNfyOGI0sUtxBW3H7mQRNNvh/PeFdWhrMLEbe/1TDl72SwZEyZg3me5rLIosCzYi
f4HwEGul7VgEjHBKHpxjDbFMfkOOV8f1VYxKVc7V6Zp8vxbhq5UEJzl43Q77Wt4AwLWVzWew5BnZ
hbycnJccVpO3U6INl/fOazTOMaLbkr+Off1LC5JtFExM+HE7hVu5PPL25BL+z1sNOCtzpppjbtas
NBMWFRzAWjXbe9bvAwY9m4LvdSBgi4dElq/ldyrwft39odO24FB0pfOrXfbr15NIP+rEfoW8XBaE
0GB7XBAo2snWib2DfAvL/S1uGSgueJ99slsHOhQdMayR/5SX0vHXLAgLdhm6L237Y6rKO3lJ+Z2g
Iunii/yGnFNZfcS3/3NSEd+UEyb+7iyH4hA3E5bgJc1z2hnqcPJy7jSceBkLJ2RalAfIfVikU72k
e7esrov2m14BYhEmfodRMpyDaL3qUcNiMJhucCZFhW2CdERW8ulRbFs8VemkGaTcufUxjjAJSfLl
TgH4uAh9st0+aTO3a+GQehwXT1Fq4ueFJfIAYm5OaCPdVOdekuiIklvRj/ubNAznI3SEz5qIpXkG
zV6RbyBeCzFTdRrsxA3oISlOa28pAz02G/OebuGHUMQB3L0vigZhN9yoI2llMr4dBBSxmye7Qi5p
Fl5HJMZS0ch3xMOtp9gs4rMVIQEdy6dw9WHr9AZ904T5U5dfddV4L/8VQWPua6GJCRWsgzSkWM3j
wfA6ECw2EbxD4k/Jdj8k3k8NH5ht6yxfe2jlIDWMqPWEyTduFHvHgm5gtd6ztabfrZIECbdpt5KM
NOGrPdavi9M/ZhH10OowZCfKFuxuYc+wR9o4/ezNpXNeZMPC2FVWFKaUIkTa+pH+pMbdvs00XasS
HPh2bVFca4JXYonB1S4ATFrMrc3EOi2anZyCtsIuGiGkazEUXorlridagwTv6ibKKWxdgcz0HgZF
V2Y/bUQy+yqiezQnzp9QLHxfMXcjHAbLO13rqZgA989Ta5z0AgDJTHTCqcM9xhhfy9ooMfnLYOXW
EH8t+7AaAC29P1Rbe9Afa/Q2O8C015CsGIxASn8jIAU+S8kJUjB2UQJOUjufSo/ZQRkz6Dbh9WFx
aR3XELI37r7bNGCoskzL0XKr8mDO40Wvc/tct/qlFZHhMhGONAmY6Zio7mWEn5+LitNUzKsKqthG
h7ua81wnmIGg1WOWbQgMPRnw3vLqMQopUtWN7nuoXobS3bdG4OztORwOBZ3M4o3JsewA/cqi7qiw
wJ0HueVrzSNIZHLSg4OTx+JY50XjUx2Qs08oW8FDcP9zFjImqJaAVZwvhE8FlfayhvNPXIaNfRKk
B3XohtAlSMpaghpcbLxtVG04gcH/ImuPPZWezKpu32kFpa8ULSsPKzQ3oYOV5U26JtMOrfOlwDiS
2Zf7ks9+u60nBqdD7hzGgLplTdDGVssxWfhLL3W2jk5FBSPsyRJmxsQajUVdP2uGYjIcS6d5KkpG
zfHkkai3oPm1TWSF+GsNfLbJV3ya/U3DdMOdSW4tjbg8TvNPKk6xaVvMI5yGS98REzeb33QDcCKe
cnS6oCvLjGh5mMo7K65+gnfHG5g3wR5tzNUQNndDF18j2/z085sgoDQiesfeLhpTZ3kWwoF7Wyvm
Z7guw7Z2WQOMzN2Q1U5ZpvfXgXE2IuaEcwx7C5kRZm7gzL/gVAEUFUuqqDgfirxttyav7mTdGNT7
Xg5FpJ8oj9AwpFDIzgVjmziIMfwU9Nh2J6AudEhpnlwNWLYKXKRAgzYHl6P8eEWXAPgrzAX5l25X
d87qPBQwCAF7AG54gIfavO0H6wWvqRsyerFmql6zsboe3WbPdnDQUxfMZxpIAvNABKqhRP92yMK7
WR8Y4Pp4tazw4kqLqkwOMoFEl6HxNa+r1y4nuAGnUFpRWDyCu0+AZchZmQ7xABcut1mOXXNY6B+C
nylizjqyDnPQC9odfcOsGKVSCE5Lj2bH2c5PCNLiWVWY/UxiFZRW/9Kk2atpYBRecy/gI4VXG/54
HaA2PG/vkE84reLoE/eDjqE3G36/BsN119OB6vPXOOq+owqmwxxh8iSx06KwhCMDCeXJWJkRETu+
bWeMvgYxc04J90K8A7ESM893CGJoVFOjxBCHOMIIFQcVOIK+djpNQ46VCqrDazxzD7VjXmNS+rAC
fTM65AZxR5p1NB0g8djAso62e+RJ3d4nRqTuguYKkA1Z6DAjgYfpUaVYZgcuLryV85q65s966H7o
BC3vrZUaoNRR2o98BIFNfxFtDc/7BTOSViiuXy2kunHC4Jv6N8pagiQwSdioO2Zo6R7swT94YFIF
4FwbdS8EhBxThyvXemDaXv9Zpv7TL/LU1L2V9ac23SfVubSHS5YLL1Ygvzwho8s0rnShdSL0hPyM
1VifILmP6xFCDe792zAqXwWxcwVknwFv9suSfAoo6Pr1S2dOjxn6l176jZEcgi2D4ISodfee++ah
bLWNrtkUroKdDbBE6ir41hJbMc0sQFUK9tkEMYswavLdmKfHv+YFW78lJkMENlyDHFCo1Z5vwTv/
I6G5NXnQ4MD2J6X2wfBCQFGQX99Pyx076CPiRj7gjjGijaosRUyouAvpwEUq8Y1T1EBd5KwzG7tw
lZqEu6FqqztNmIxeRFmEYfRZ/csJZ7nd81euSXMVR+7RjHv3ZrHocPT6Ks0H+rcRODIQAK/Bd5EG
9GGNuG5//cadP9PJf71tyyMV0fOC3zJooXFVBY7B/Yk27YRd4u28GjeBB3lUY2vGFOImqz8rTBJ2
puE4m8Y30MgbwrmoUh4IOjlYAZQrFfy7RWg+MUwAPMPTT4qQN1S/FGBr8MNvRHPqHwaHq6d2UQZs
CNG0C6aL1tmMi8exDXkQoCCHWvIpZVMs92kmxKbZ4vP4xbUXgkNZMgoKm+WOKuv71LJiywpXuCYt
UTyefb1JTjh71x9NQvwz8dd/c9GsPyW0crfwRk3LRZcPuPvbRfM9P/NGzcKUJLEgwKERXMEoPSmJ
FJY7t4+9CSymyJSKHgHqcq5sxnGytdCwXHtVgOOpoz1jgnMbYe2jyDGK1rSuLB6eu1S0cfklwwp2
N7rcQrEe3zMm/f6LzWZbz6MJjrvSIgm5IZowxM/a+36c2VRjMkgPUcxQWp7Av75nvD/fM5bDooEK
w4fJ+CcJQkRumRkkUYfnQ2cecEXUQhzVvJhtokBNDjEDraGQ6XUzZSboY3MuJD1NhK5JISRwYZOH
S/jFqfFFa7w9i99pdVnqivHc1VAsVcEwN8v9DNMAx04aCbt4XXyuTBkETwTkcUCDcQscCNYf7RIW
ExhRgDBJClcnRRmMTvAzr/UIt+JuP3kkA0U+TKp0huGRzyfci0/puigeUjoRl+V09dn1G7iFsrfZ
sREcncQ+V0LE8qOx3ho5MJDF+CihBT8GLezP7FUP4R5Fy3MGNWH1Ohc9ALsrcBXO5E7WwCfnEzfT
YAePmwGYfW5gYv1NuKape39ewDzLRLRiIcywXO/3NFJn0Kw6XzCaISeOFZJi9dj76bwzbTg75XTr
rq6FUa/HVtoMV67b4BEzxp/syfUAsdnso+dFOHW18KxwLrjEQXHjO5G71Sr+SEvKr2jlGS6AX/1a
lDrjbLvDphubdK8Z5ps+re/kQb7CPTvgBfxkBvmnn7FwFNojcxY21BYDK2GVZS3meDg/3qT28LoW
db1fSI9GLvS9ER6nHTIb0sY4wbgh36MEfRZnJ1EPT18Cb973a3/RGgwzs5FQyrZ0LqUxORcHumuW
WcWpBSaJeenrsZivwmBs+U5pnMMJ2VvRfOmY1eE3k2O6QoEgFj46bHK4s7t6YtyYI39maUO8Ub0K
B99rXIadLHjCDFN0NquHge5Y70KIbTGKUZwet80/8yA6kEYF/9emClRMKvVzk0LOarV7fYw+SyS+
WmqRA9C9q4IyKuo7VwPBbMsBoxR5MoS41XrO0xq219IXR3XyzUvbc1CFz6yUr9Ka0kXjZiyzoTjv
v02B8y3EVTBzBii9I+LvNWiPjCGvGyKNGdtQI6zViMa2+i7EICp+DNWw3ITD+GmP8z2etBdTj3FT
TeHQJxZV+Bq8L2X0glEEkWwwVfv4rYqGH5opr4Xl0TawUbIjiXCKYqbdRFqbcaesMYidTlKFltGJ
Jk153breU6bB4BVWl1ScHaYzQgbB/pURvZ/HZz9yNqH+i982SN9Rjjx0ejHQR7bNKYFD6jNE8GJG
HUKgs2Ngp4y0U7vkdE2yG1G1m3Dv7fppMODzNx2eKtIKU8nuiUjTsduw7v2w+qbk9t7KwfW+eUka
85t6wOO2RulezvdxOsIAqCMEMI15V6czLoQtPX7H4CEC0Uv89qsfTXeOpbHY0PdsHOKHHHpyn3i5
c1BQ/hkBbZHh6Q9zUz3USXW3iG6CUHGU8diRd2z+ekj0VGKHT4R4ZruQOMjWQuau2u5eY3AyGowC
Vsp7Q+iPlcYfpvM5Tkgdi96Y9Guaum3j+GIYLbsHmFFu+ZfaheGf9lZyabnI9oqjSVSW37AB2Tc+
QrZsArgGGX8essq4DNDTHK3aTlOW3KXmdMZOZTpVJm6BvldgSraO4QFBGiOLAavFcmQ/Id/3aK/x
nUNvedYyN9/VIWpw35+up2X94WSL+ZitzJKz8VqL0YKtiFiIqvfjhuWoJYvP65k4JfA99ZgcHK8W
9TjizqRP7EMZd+Z2Mq0Rc8OA0ASEFcOQH90eA6HZxX6ywnaLKWlPp2oD3PU1xB5ImkSxd85eEYPE
4HIhUoBPYj+Lqx2ssisrq0mZ0IigXRNiTmfdwkVqvTGZmpOrq0FkKTHNELPqNVhv4tLO9khg7rTB
wInJxh+zWLPjilEzhK5vNbmcbN5NdJic7nM2+a6jMWOoTMO6Uhb7nkcYovoK2NDIwuJKM/X71XDN
A/S1U61b5i52rSc3qNaroH+ZmsRlvgQVZVoahxgl+bIHDBrwmKvibIaviIer6bUXKA/zqQlX7ZJ4
qXfVrp/qH518R32Fog4QFGUyV29J9+zjpAla/s0Kef1k215wCcl2P/ql9TVpgux6jrCptvDhCYzC
AZpasMHoqpuB/udUTett5HnpKU9zA+UIktyEpPRLrpXatsJpkqwjjF/i0cSxtnOO6izVWVhex9uw
us8qhMMSVmUL+SEBUvEXPC9oQ7fVZJEb6o9HM1pi0hpwlOub7BozwGDrJBxOrzBB1PX+VIuVsgF4
uLcMeLwdDMGLX7w0A/Q604nOmde6l1qKEHJo4NPN3XxEbHZv4yl+mhycoAxGKhl1J0DL/BKk+mFN
FrxLzHdrSrN9OpjtxW769jLHxs8GcvqhmKvhEtdYUMGQiYiCXfbZPBpnzy4Bc5gSXibT9ggCAzZk
LX4MI/8FI7YEkZ0OnSVEdIQ39VDSQ1pWepmWe6dfbsuOxyUOjDuTdBafiQn8QXzkTzhdlKtx5SdX
KycwrBGpQ5hbHiE5jccOU9NoWPqjXrh0yQ3WlFeO5nVMMqzNuAKibNPFuCPbor+CYJ+e0yqEe4xy
gRmhgZ86bWGGyOTKZ6Vm40nJPpXXiKDyniZkGVvTwx8gT2JSHgQnFY0KzRhhNZRmZWdcKQZw1qFE
qaoeZpZWblvC55C3xjhvQo7EiZ0JcDZ+Ri58Hahi12rVKqXsg179nsfus13gEybVRTEu1Q6c7KgU
9FHffRsj2I4+cB9M7vzVX1im1hmPJ9EzODiGQyshSiTcK2p0PuN0FiOoWpzqMLXZD8xjL4qejeez
u/UopIHrSBkxEa1NrnYLP+qgzlIRpmVEtIbF3RzvIDVeGbFxa+AkwUPabVfsHXF/fVJ1UruwfUxR
cYxT6FZ5GLRbbaA7Y0xjMPDG6Xi9l+1TccgRv8Dqb1n7eRfidvWwhkx/iy57JSKBrQzaOWV6+7Q2
xavwYYV97low0BE2ASXOEt/8miCCJCwezxum5lNEBAjEWNJPeaWaNBa4V9cdMedMOpDiZOBwdYMh
Tn6VMlfcDAPH6aE+Zw2kM21oaK34jhLJrFGtb14Vt58Ikz7xkoOXQ0UtsuloDNPT2id4dRPkhLdf
fNPmU3XQO3I9qLsVQXhukRG04r4xwrPfe6K5h0j5aZEVtUE8h57Mor9t5pUgT6JijR7la1qJBjUw
T7PW3LZ68BQ5K1ileUd3izbEnZ4cmLtFnnyuTc6zCgQ1aE/ZzMTBddEOtMvr6MNQ6fVmby7NXePZ
J3KXEZo4J9VAe8I2HjrvC2yJL1PRWYexg8XVe+05V9M00QMGGoZC7Z2yYSmiBUmEy3S1uurwT11z
6zGXgWYt6ho874ON3gSXKR4oWqxrx4Q3Rac/dihf+H8yMatcvDLcAIRuU5345iZkimbOV1ZoZQAy
qKii8GOMJ+piuSPW2GIWSRm5SU1MfQRUVcOWOaQ/8cb8qxf0ZGi235CmnSPwFXTF2YRdHdkdKSfd
nYsBuoo9Uz2VEXWRi2DAGtYViW7x2mnaocu1r+oAkUNep7CVrXImRtnpnkS0Y7M+sNo2X6X2VPOD
0KYSaZxoJ/V517SPGdA1IhlqX0yD9im5s7tYq64x3azxZPIe8sW6bbT+JvF40DE4ypSFmh4lkGrB
b/HuoMDUyRtK0lvHdJmPc2riADM5OKxH81edzPS96XE5eoJqN5GTmPAQ+EViccotrhZYcQqfH0Np
DGOIBu5d98Mfg2o/uklw3YsUNREpUqhbnJoNTqdaRI2XCLz4xh+jdy26qdCcM61+1q3ws9ZWAlzh
T1bId3azV1GTT+vdVHKuRLmRfxR7/dYeqy+EQe5YfZC6zHgdatEPo+QaSpXKhr13Fw/b5+b1VC3B
d70oPg0TsYA8t70R37t+gW1H/ZGRYWvIAKRg8ouuVz9nS/s+Mjm15Bxn6l+slvA3C9aeU8SGKC3p
PgrsXa/Wtj4XBIdte9fWaTROk8ajE4S2s9O0aRePFuLGobGPTgxb15rTTzUR8WE6RFrYYSpWxDsb
0F19W4sXrKSMRz/z3/w5uGUGtZd6KR6HvT762CHJqEpJh6rotXRsFJJDhkfQSr4FrdevtSzig56q
9DWYszc/ij/K2G2YRtcoqYdyF3ohJqrGYYnp5CGJsxx26CawNputiaLaOtbVQIMjmrtOg9I4Nt5B
RCvSj0tL4iy019RkHCTDPAr+zFLh4qf09an1hqcpgkFReKj+qI7ZtTH6QjwjuSJj8KSEU0qBYchN
RSLrMzmyWJdRVcsATs2tTamaJcEo7yfUNxgqwCuNkPxS+BXCp7KnMttaPKgZg8jTMGO2PhPuoAAA
pc/R0TluQthfhjdCpZWuwzb9bdIdJhx5XRyRpLIfDc1G+3zvBrfD2h+LyiQUEO7JOekMyFiuD4qT
5CSgkJJZJs+D7fJhOJfUjs6GbTpbqyNjOnVd+jGI/4h0tdtxdR/6ugy3jqjKtB53wc76ucgqm9GD
Tn2LvXcL8Zx+DT2ZW/MQlSeyMesYSqueuN4e/2Kz51NUilgds5RdUQZ75LRzbnRbo6TRJ4PJ3apT
sFNW3ClsvpM7hj4dCyaNVLhuLtldWZHSgmaxwdWSC8Ua11EcZNgX4/R6ZyxYFdqoLoY1KM9WrXtY
nSMkQqxxpQSiU3SynYHWqN8h9dTKLwrgVE2uOaLbs7zrQcvA2Zm+t0X13SKrNKrW227iQVWq29AD
r3SaeThYP/COfQq0bt71NgK1ZMbbNNVxhs/c9woZxKEvvOu6FHNAj0F+vejWuQp/2DhJbgzMkfIo
PCmbjmXQlhvTfskjh8TTCS9fNfHBOQrNX+eX18ymr/BrjWCiZ5/tMn1WmQb/08t46Kp0m+d3aQJL
yKdqqkRiqDTLSnkSr82ZFe0psJvvCnJbFvY6v1++4wN0nerr/ViseEj6VBxdkAlLodw1Qfpdja3U
yDmKhx9euH6Z4W1PlffUNzPBMyXO4+4T2TM3beUcfelfB0YVsMbQbImvQxiRSV6IykvgZrdBLMvJ
q35S0/FrmDSSC+IqY+STVBDO8Xjq2O/UzpfW7V03gB6DZh5EgaiersxaDnbTXfzShLqUPdsRb6VK
m3MwwKELewySqOaanuVZPXKFIDIK1BCgaBh/eDjvMwHXm2O+vOQ2vbv4e1npXeLo7+XAc6lp8WF0
WTmDArcDmRz7HlxXnTAtdWJ+Fv3Q8F5VEOYvSNpopw2UKFc0UQQvESflPCqkV32GUC3A6lOGzi1g
fout7+CJkb/3BNDEziI1UqWzMg04JoJva+d5LlLs/ONPTdc+Rnv81ofTPeMwAIcswqD0RNA3BQID
DHU3kFZX79VzoWYIGgALkA8vyHzyiIvag9TMkDaznUIuFIDVO2+h3z8qLVGAtHmjQWp01rQjXCla
GCSuL/GsQWkI40NJPczskXO1GRqKWRZ2nMKjyBhBNTmOFpgZox7g+WCQiI2BDFXn9TqSG7ImTpay
EeTTwk+BHvRM2uFd4Iu2l4XXyFl8cQRHQqXBeIDtTSE0nyzZ8Xwon0i58zupx6xq3hVY14heEG8I
mX1JpWVQeqqrnMb214m6058Z+CiJl/HsrS5GcZkOLknON8xCjBtpfcPhstjRp2B9SQw/ZW1u6zE9
qtdyBNVda5DUtG2eaPw/S41BE+7OVz6f/FYJi8U3V1Z9xnbHvEuOagZELOudmjfPkQHhFExCUBf4
Z0TzUe2B4NaHFO1hM/XrQSBMqGZgXj4fS9HeIW/+1tHcEsj4jPQB4IJZBox68ybL42/qGWoMYzp4
c4tgxav2UUWGYo/CRDxqRBLnzhW3vx/dKSGtLwJ8UfN62nvOkAIVU3BEW0KZIU+mP+avDI70lT5Y
rRQDgLaxzHtCAl5n/Om5GC8K4lgLTAlq93GJn4cPZ6ncDcmeEL68W3Q5ryUtNYEofPIdIG9T5p+W
V74mxXSXBAtyy8hQ+Lft4YkG91jpJzWf6tas2TmLrrxexEygwET2UBP8hh6gsukb5GbFbhziiUyn
pGwBIyMit+sxlWc9kXouESsEMo/uelEgKtqIQzRpbqeMjBtAbehTqDU1okGrrYsqaF8mRNUw6eQh
58EC9rlyZvvejMDLdG2ZDjZi56m2T1ZUfSrCABR7MNOy301W1O9e21YzYJQXdwSfUaBE7itamJNc
Mla6b3qwHKSdSURba3fFXeyx8wv4LateWpPvmtKlZtibbchsfZcZ5DRQQyoFN/vHS4SXDk4O3Nd+
hjRYR+sjdXrN6HdAJ7qGznlyxQdd3kI8zoy9y3XTVLELL/xRIRjK03n28UYWz5EMmTV7JOzfPjqR
2/ia1fqwzRzzNVhol3Keq6Rink52+QNp3fWmMbncyjCINqQ20atGneZCBkbTYmOPTwsh0WXNw5K7
DR0vzZ8kFwc1+tjB2YwaQmJuC1WsoIS6K0sydv34U66oHC22WjoyUXR0JpCIzKQLrOFBz+qN42TX
JRPk1cE3UY35dRpT8e0uyJtMbqRyWjNKNGrbQ54mqIpL7h1glRfdYAwTohEtjImUnvVrMyDAxbcZ
jQ0rJebPBv4d60WtGZ3o0tMUQlOGfhJ7ResStvOBsfie06XRA0z/JYunspkHj9bZZ5Zr4LDUuoxJ
K0Kgt1QbGZIKul183cT5gjER8I4oHIq2/9ABPDRsTLbmyEJSfEIdZbgbeufBCJin0IHZIrh1+nEH
lyxFA5IRVFGPPzH3PcrtrtbELE043JAeFB7i6qj+cw9IiRJMlZl67EPld376FRKIobhO7Tje+n4Z
XoFpbqdGc/E713A4ZDv0E+dAH3WrrAoMEcXHC1PeykEsVVBDqucntjwEHIx58SgtrH27RtdSe9ke
eGgdrbfzlIX4E7aw+LznpelImvSf1TBBzTG0jniBYTQflTlGmy+wbbMOtid6oDFjGfWDmB7a8q7i
vLq3Yu6clc3GNUn26Z5Wm607y1BmFf6AXONzsTFAyjSkp43jPErkA3k+62kW/82yZGPXg9E4VNlp
EJuXwqtuyLbEg8Rd3vzpQ6nUwyaDXhJwzQdmNT5NqlMn1zFKXd8f2QpWdF3BZDaYYCafBK7h7r6S
8jmywFchY8iYdcgKG7Zr/ESd4io2BnA0YtZB33WP6eMoW91Uv/QsyTJZKQj54W48NXRGHhbuQh7+
VA10v3aPljW8jNNsb00+nyzLE9IneJRD4BIN1HbCxnqe5pj2HPLtRIPhudlHVlfnhRSma6QzG9sT
qq8M6mGXfV+S4s2MWSJA50aCJ3TWOihbpgc5Q0OkkzR7u4bINeXuJQn1BUqdfV8I4yOfxtumNVfw
muTW9uFgtSs8uELIU3VE8e7wVDKc3Y9sLdHiEsaxMn1rmJLu9CDcKcpF7/p0nk507VKkbJuA9Thc
PzwKW7g5qF5KYslw6KIa1dfiW9GgxnBaXIBaj9ebU2ennNUpIveKPBS7cOmWiPa0C1mUyN/7NjuW
YjF0xviW9t12SDhlr30lExnDTii5W9nJBRNTzjuJCwDSONi1a7b2qZGuoAYofNQNVclXZa6SZM2N
Vo2Psm82cNAZ3A8XHKqQkUsLn4IOeQaPeRflP6vhq1pC1XpWpq9kn2LbUMOltL/mAbnuCfMBd8RC
fm7bGw/s9UCb/0pM5t4o6vu4+Rj94a1uwNX9lM8sNynZElh129lDgGll150kuQmMp6xCKMZrnI+3
zF9fpbsro+DkJxNmwdajRcr5Ro+OzXptjrHYA3TMa+AvH+w6uGhaeCyM7Icy5Sg0VrhCRtNoCDat
kD6i0H8Keiqw0KIC81nOZfrlYQqgOB3TGl9NfvINxiHDvXmjxpw1UM8WPeExGL3kpIyhFNNrajak
czbM83g6BPzLXEi0fpR9QHmiMgrJe7Ob7EMZCzkuO0pQkewVW1+H1P5Iu/xZDIxk29QrnJkJuHv3
q+4GEuW7gutg+x2Xrv66+tRBuO7UeLuIbwNTTuEMjT1syw5kN5aHr+2rJySaZwUAGx6IHQMaKJbB
HV6AX0LofntEGSy1EZz3PnyU9mmeKe8rDJmAJBnmjZ44WFEdFkLxG+zixiXHeruW2ocaDpvkKGFr
MzKeGrYgJBBZHT53o4MJX7YkV9McwCAiDVEHn0NUNBxGyG8S3A1PSEoIZ3S3RYe7N0D8wxDDnpWr
z80NiQsAsujra8aE18JVQr1wUrWf6t0q7TYpyID1wTRzF19+dJ/ov1qIjxCzLQyaoOgmx9nOjn3q
fiUJBdlJFP6IhVJL/M8+6EwgUuoQqyXejJ72Khnrr73hNzvgnW3g9rdwzSDCi5WYdGmzWCKh9yOm
IPkuM9+xyLEO0Bh+yni96p46G861am96cRpTMOowEOZslwT7Ou+5M6MoFDsJ6WxkOkrc4GfZ4cdg
zR6yRFq2nB97Ip8VKogNNSQd/S+El9zE1QpVwKI/s53mCrdO8Yb33uSBSAuoaSa6GqmiFQEu66i0
vDX53nxJWxqKQt5oLBVAP3zRTm5bYOE7Yx3sG9298u/KVrbrxD/Am/fpAE28+4Bb9y7U8K6yYp7l
kKARQi1/mUDWGPYapvsk0/G18t5LrX0TRyvpGQE+ntG0nJqcbC3OqEqc65WhB0NkakbJb26DR2xL
v6EiRIfJSs5yx7pyV6z6k/I+zOX0A+161klPbDI0xJ240eEkUhxDC5pud2GI+aamLMbMyhET4tTp
7XPFnB/haQINMLF2cgmXNas55fHBl2eyqkILAAUSDK2WlZcvOOsKLKAolNJ4qid3FXc96cHU7IkZ
xZVF9ZLbxU9ihOCJ8p78er0pav/Kq4HrVvdnMTXIZKDo6sXnIp5Hnv1uJjNZp+mr5bjZIQbeZLkH
DCBhTj4NjSETmA3G4/PAZ2o3D0j42NCB8eTHJiXajEpj00hlJZdZVcQyTlf99SyZKMqtSH57wR0O
tjgls+oAe+wVUB5nl0UWCtnB0RxlPc57w5xCksDTm1BO0W0y2Sb4hLz04kjX8Iou+bvTsfBqrUvB
jU8NV2KVUtuX8T1el19cggMUy3MdYFy3jf+gdpIRlg92RzqlPPh+WlOJcIt+dzEsLNbiyiYWVd7E
OJBTNHyXtUbt/U643loQj/bwRO3lIFZsA3ScjRkln0QFUaHqycWo8TZMyvpbXz0ulvOkHKSk6HWt
9TUvgwsKPLEftJLNGkVf+1u9i7/XmvVe39sHfPWdXVvzgUpVoTYbjUw7skgOUCKxmKdUFUDBvO0w
S9jY43hOy+mMTOoLFP2XDpvlDer6p3J6iAuQZCQRT41pWgCJ+NJT2Kj6Fnd7bVuEm6Rznqu2mX5N
4wyJVXQclI1mZP1iQf5/R+Onpf741z/e3hHlEjjWt2Q9/tGcmAiD/+DA7d76t//zUfYJiOxbwV/e
vHXd28946D7AMf/LX/7b1tgN/oldsM+MzcaJ2BXX3Omj6//1D82z/umwfkKy9CzTNvmN/7U1ts1/
+pgXe77ruw6OuhY/+retsW38E8P2INChpIrhMTbJyjY6+qj+7RTc/fbv/0OI4B1eKH33r3/g0fwH
z14fhoweQEI0HFxF/2R8G1gLVh21Vp/0drqtbHIdsZbFp906aH7FbeYjI/+Pi/TvM/i7I5q6blvQ
1SyoD7+RavPSLu11pkCf9h1+BZvVr59NF00H3cAUxsPf0DJ/p8DJG+RAgaXbsBNtX5x/f749JGXE
1TD+b4ShKmhKVp+M/IBFIUR6b3mp1+zNbdaXv35n/+VQsIRNW8esjHdn2n88FJbBBpXUWp9k2pDl
2adwVhNrL/PKvz7S73bFvCmO5Pi24XEP/OlT611kz7HD1hdqU7APfJYLXPHhxc7J310/g3v+9zvE
d42AfTJw8N425F3/5wWssXGpYt4VEanI8Sz9xW/aXe27F4QB0CIbomQr/2y0PSLehTzH0bu1ogYX
1/Lmr9/17wRbedeuaQYmn6bh2v5v19eDHKb1wVSj8dMOehYSmCZS6fnF0JYXSPsPne19ELX8N3eQ
eodVjk9QeX7/1z94LuS4lusycjbh9Tq/XQHNcCrLMypuIS0DW+jPpjfCdJ4emn5+AJ2GEhFdp+X6
kvokM1Ra8tbaLUgDNnyJ3TKF9N2n1M2e/vpq/PfTsi1c0T3PdlGp/fGDcdtqMHM0xafe7hgJ5c7J
9Thab02AQH7/Ti2H4I5vpBTBMgLvq/x+yYoGS9Xx0XcwjqZOntzo7a9P7L9+TFCBWZ6oDVhe/nhe
65Di3QZ//ATboMXKmhyvdhh3y0JZONk8EYCsntl/r02iif760MbvJGT1Uf3HseXn/3Gz+n5gjxrs
+xOV/RfMeKg/mJETQISSqJ1fZp39W0/n0+S6P5LkuWzD/m/ulv+2CGA4/7/v/rdPZcqK+P+xdyZL
biPZmn6X3uM24AAc8EVvOJPBYMwMSRsYNWGeZzx9f87M7luVWVZlve+FaBEhKUiCDvdz/vMPqAB5
BUtEx4Dm+UoK/O1uoJ2wJfz79ytM6+9XW/msUNYljkFC3CnA//COyyB3/Rzx/KE0qx0UjAfJNGc0
9aTbBJtxMNFB+jpkTBnxKl3NEV7gmT++uo196NQA68GcH3z+z5zNDypg7diGOk2j2lWtea3CGLXR
cMGH/NWx+9cywRa6/NRllYqTm7Rg8LbDdF2ynUL/WZFQLHNC3kp+j/73vdQujpTCY7kvZ/ttntHS
liAIrX+G3PRQSxZoiq3ZykWxs7L7S7E09Qq8lLXiggAN0Ii4oaZhfHUceRwEk1IrOuDHoKPK4fSY
qni8o/+Gw1ypnm9jOz2T8bYmLOkUlNPxHkNVmNA/0+KZQMSRWQk0tTzvbQ36HfM6PMwBUc/Jcu1q
8+C0P9M+uWWe+ZDa+EsPakf7DhtxHLZCJb91i6i7Z72ehGIJY6RjUzW+2G77w9dbsb4y5B4KXCXb
XTWCIU3ih0FgN2bKzCOiWKtMH7EjClYj78ua5AFOynvW9fAukZVxPe+bRyenB1x2aPMbwhmnOb9Z
PKfTcIEEO96oGPmO8/xqxdTeZn8bDd6cv/RwtTpAwC5iRsA6GDvVrUuL0XDu8bGUpKrMeQlPjA1M
X/7ApeYnWlyUxruLGTnc7vw37pA71cBo8MJHAaMLilyOjWVkPgRD9YO0gZUz8VaNka0HX6rrEA+X
RJG2XqEE8cdrNHJOiAWTAcW+WKlTHVlPUADIs3R4JYG/vEw2KiQOYeUPrwohcZ5DGUwH/r9q1fYl
1e6nmD3flMslKIKaMfjPepgeHDO76acoFiplOKq0yf1OP188199aaBzKyG5Iyh5cfaUofi5ThQVP
al7xdCT1yvidlvjnJPlt8GCH2NO1riGXAY35ZUhemsDZtrFeExxioVCwpkK3Y5Dav6Q5UYzKbuHj
YPrDgCHIaRHPQ4HlmfKjB0dmNUSI+brwitZF1O3qKjbWbZ1ooTHMyLl+kuHwi4A1GmSbD6uRat7X
6aX8lVtb69klLXfdFfLEfXW+v3oPZi7BrsOrPneTukVlcNNiKawWbiMk0nF2zqoDiJ0Y4+HVbK8w
g77qpTzqw9k25QWyKkGiQX5ILD6bmLNuj/Up1mHD1W6Satc2ZXtMk/nDiovmDNETi4csIlcUYIEN
SwZNtavJmmR92AJ+V/J0X46QhX4n+sZddLOCnuaLLcIXrytIH/B46vtWos0wRwm3MuNeKQ9st0wz
xqsdcU5hU4h8J8By1kBvEZYBGLyKbt1AHeGkJTenSklAemsXasL7tjXooz7S08yJJVSF5ElOmYQ7
NV8RYJabdRmaP5hsDLigmAvdLFPe13WfYjpfVjUcZba+rgmx/Eg/vCa9GbVzqOPumwtpaeYeGFgu
Vgi7xYB8bEIBlj1HlhopgScf0SBwvr2//wPV7yG/c5N5w5XOLoXew8vCiIxLbvNUFs8ScA5tGsO+
4PBtrP0ZVxIAI+h63oKpvYNwuZkezCY2Nsj6H02EeSu1GP1+NA+uGrZT44H/2vG0G8kUIb8gjHdu
M6G+6MvNPIkrZDjuLllW/KJ6Jbt+Bo7lTv+DlWdhw1N1ltqCuG3KOsg2weM9XBjOAvMssPct4Jtf
OuOpEi1ckWg82XZ99Dp20bbSx2SJ4M6A0bWTpvHOvYVCR2o3OLpa0bWPMGwwDo3I+Awr5w0kEMrr
VKltViUfWFGhsSycnPQwLlxmmdvE4L7KMFFHhD9f78S7+4K8Fy+ESP3Wx4GZZ79RlxwMk0vDFtd1
mBfOnfmzDsy3JCqQBlgvY6AeZkYyAOglJvw+2Rb3j2ju8CvJ91OOlZ1e/D15chs43hoDM2IWVJEU
N8tKZ6z6AHlacNu5RlnrsqyjaSgJVe1/9WA/W7eUiFPUfBzhzVrKLnYxkNEqwzAaECVgnhI2H3XP
FQnbeOfDquiU4W2a2vou+9bdBEsK/0mlHRghkw2ZoKuB5knyS2jsscpk6jIxvnSFAbMBUWlcLThz
TDJC0B6evJEXD3OcHSboNgMEflzbl3JTldWGwELkSZg3ILKaN7Xlk1pWqGNckDMVwQlhQB+tuZEF
g7Lysagk06iBst2ff9V+hzUy+xaBncy1h1/SBJzLay4SIaHkhxCr3vtTtbNdnmxgM68TG+AuHrYo
lhhs68+uzLiHhgWFqHNF3/k0TSyXLm+wdVPihmcz5HwzNiAg17D6mbhFGR+751k3/uNFOIzqC8yX
HAcg814TYS//QyUuTZJCDTUbOM2mkNuqDD5M6UYhY1X6i2i0IQF2xrrXtWzQR8m6/zWZKExI0SgR
+qwSp3wtOnktJm6BKOjflgLCht7LXXlZTEIfXUSkBPrZX7wCO437FuT26PQTK99GFaQHTzBMqn5U
rXsFnf6VTdy2tm9+eKNHaHWREKCwYBlZxgqMjggPXsySbXAWOte0B8wA8hONZrexnRB7GcDuru9x
VRXupgsL7LiqGAf7ric9FPWvw7m4WWZZHvSEzxMWdziFQc+9jNBqcs99EUer4k10pFOSksfeDkAv
Fv/HnI8vlueP3xPSb6NUnkKGQ9/IizC9XdsZ43tSOudhsKsDzXe8Scb4i98O5gPhZuPZ8N2HNM6C
vV0mD6Ie9jU2Co9hPWHwj/XquhOhs3GyaF5riTwMAnAoJNf7wtiasXVVsIUksONaTNlHzFGKIwWE
COhNc91wCJrkfNZLvWVBx7j+F/G+zX2dwWaYGxnX82YW85ZojWMT2Y/IBN+KUWL98+3ekzsse+h3
2673tOWdRa7FhKeFfS5ixm6NK56hhhQbqyyfUokAwjX8Q4XnPRPfYhtlUb6NZ/9qEWR+xEBuU6fd
sg7z/tm0mL+5Hjk6og0fnLx+qJ2+3vUSbobsZvLvsPBaoXb9SWr3hejofk1+6S7GTWY/VaTaQdvi
pkhfFa7/bn71oX9Db+D+RClO9Wq2OEpC6YBHJbdE3ZFsSpnnej+6iePD7EeLuDoMebLyqbEtTK6c
Yh0bTUlk48b0qbeGyfniGMzN5pCdnBAVCq2QxqS2O259yf0/K+cw5Cms0TLaezZPqLBDQmPqap8f
joBB9MjPiAdaJx7rct66qkF5OCtUDnNcwf/rNyS1m1hwlWCGEjEJDl/uIYLMMnpzfY6ga2J/2nMi
TbueCMm9r5on5uspo59q3hSds7G61Nu23uxSxw5f25g7bVnGAW+yhjLKzzaFH6OAFKhu/MrceF7U
HLSHjJ621e1YkUGEC8bYY9xrYGrUcMKgHwvmjaxMFA9MsJCPqq1lBN+ZxbCcNE/G0c8uu27fuXhB
uhImQ4N3qxqy/f2kK+ySJhPVOKacSEim0DkuZNPvQ3ACtjO1D4riVdSO2C+I42M/tA+9gjHMqbCH
cIEXo4geFfQc2AsfWVDnu3lov2e1EezmEBYtoSeYZ3VKRxBhOY4iXQw7fGApiro43DsIbf1Ovvte
Gu/o3uQuiIdHObcfxAmX65lsiFUUa2sELO1MQW2w9P7Bn0IKxIIy3eptXNRYBDABKd4tMeyHXmG+
idGHr6wrUjpsgGbKdIMy2Y117EKV3fSB+Qe6hARCJ9rrvL0EQJj4xgE2mPOJ2BMGLWwjqYuC1FsG
Zu3GQ2nUnO+COkuadGY41uNwxSYYRwohE2VrGtnbsJq1XeZn1qHJCOhmkqGrdg2coklJBnEe9gfW
xCu1+YBGA/mYnNb3a7LY/ntZlM/sSZ+lH17upW6X0GZiZTStWiKUBD7TxCp0rxaOSuJXN/O+YQPe
VLXXlTLCoGuRYXohGILLwhz2sdkUq9j46rJ3sAkGqwlXge1iIw7mD5EhOC43TIcahp4DZFfMl4In
I4vgDxb8qBrJ6cjrfico7ZqCQkOnJliMGA6w5v2mOUf+1qEx3RHCjqaE4f/g9Px+qgsGomwbJDsE
KM8DD6keAUGwOfgYE91s9Rpr6fVViHx0IX3sfQRt8h2/IWw2CGQP7fQmHK7/uLR0nPRp2OglJzLd
MZolVCSjI9mLgotbZs/eMF1QjL/lvrxgxfW7cqDmJuQg+/WlDPQt5i5Xl3OatPgaymXV4j9Rv+H7
m29HDCwqE0dXYkSzneVjkUd6xIM9wFj3nHwXEiG0DWL4Cg50fPpLj1AZBGh3NDT0aU1tfWVxbcbs
7l5SdcULJNsVzFkqsBriQtWSwLZwoOq2VHbqm+gwgo/5TKH23Fdo2JMq2qjlIcmzjV8FOM/Bnr6/
7N7HPb20wvVg0S0g8DwI2yQE2C430tcEUa23ENJ7izOlMwSgwObDq52rcZVH1iG0x1d7nB/ihuK4
97jwVPY0aBhuMohUCqvHfnhNa+qePAtPYV4+ypIIBBerXEQ+1/tn0Os5LmbUpE7o16D31aLUvYXu
j81o/nSgrfQ5WdRVE0PtC5S18mwYNPcu2c7gvXjGxXQptaQJWL1wH5JpwOLSL0K05Ubp1raQ+aMu
prhO8KR1s1oly0PvfngJ+iOjnE+FEGdZc0+07vwC//nsefNDlnZPAhhitpYTIzus4Qr+hf7VGv9w
wwEnrw+H7IKqn7FzZ40UdvSsgPRsIQ9l73+rdGhcZU1nC4coxp3xzdYt+hhSkgWfd/jt/uItfeZU
DutV5AAVCYcUtma/O0kc/D2NNM3BeVV/BHnW/S6y4ZYFn8byEiCnWVkTMjvrZbJiCQQzPaLx6deG
+2QMEI+JotIbRs8QLSMY0WS38SY477HdsEi5PEZNo+Nn7ZlCgyKYXq/3qazqtzuaXIfsdI37zfAl
4JmgvUyd+UGfy5BvCXMpfjUD97Ru6oeSkr23mFbgmnB2IKJ0GPuuuwAPvDr0t5QYatvRCbOCNW3D
jplO7y0Tbxd91y4aHWPg+BNzNXd9X/O+XaMXvN9oO386EaLwLZ1oQPRGi/NUPPxs6gFTnX6nP9Vo
6Q+ydG9TFt0S6wfiDVIeZAoPvGCbMZ5mmKNkBM2bJeZtawhiaLl7wml6db33tI9+4O68FKAqjRQh
p/ox6Nky4DWyLwcv0zJ90W9TGhpTZlOsOnlxfcBMD6/8O3DZt4JuEivOIvkQ3B21BKgYkcdt8eKM
NvfZgN0x+A06+DFBYEPBsZZrbaBOrbLXmqSGZSRZLOL2x2af5j4qjoiTjfWdLmlBJUMufEpMQK+h
+DLLZIESRN+hAR83hFXlgGrIkVcdtcaRUc/eokj09NK+P+D9Azi1ijUlqzZj8o7m6CAzeZn0iLqt
GTAxsNjKcXr2ZDaTBgzOFb1nLjYJRPe163pk4YUxDXincpLMWOAWFE9BxICuBPresqjMwNlTUI8c
J5874kGy7a1o+suQid0AdiJd3VuzKgUGb5Ap93CG6Nbv8BmxFcpO8fwLHkdoLnPLrq64OIngbfIW
p2b8Dni4rRtSYPoAtoJF4Zdb+ZdusB7v90NHekkjGzp7vPa3MKY3+Lb/dBdiedJ65pnTbhdOhCr6
n7YUB79bWOL32w8egB1gV3BvtQN4MNhxnSwwxqGkZ5snxK8YGAW6vee8H+rwN0niMFCyZduPtEWw
tY7N2L9mI4Z3lcDIF/B/NVtOiJxkIpBFN5KgsPdOK9RQWTaxMxQVoqsu9ze+Ph8ZuKzuGGlucOrG
gG6Fiwcs3WoSaRQmpHorUPUPFQ7BXcQH4mYsyXoRbKQgdzlT9CiuDrSnBkrbsQQZjPY1JEToF/ip
1XP81soah6HjaKN3adLMwBcX7qhdvkT4l2EBidQ6aC8i4XfXbK9D8tGFqLOGli2GYOifRTNYl3vv
WSwSSZkfbbKWS9R5+UfTzecxgRE1B72xzrqcjDnXu3lWTsVwCW3n4kz57ztKYxi86YaklLrC/Vdi
J46Xh0nsNEcbyoM/DjtKRVIMa5atS2usXAzCkoTyFEWaF8E2UBqSywOHRZP4v/yUlreB7oWLJBak
GhCrKqidjc21SxUcLUK9RnRPz2WSezu9ldzd0yrFDCmyik9nkr/7CRNOn2SoEhQBrSVU5ed85ghJ
FhClpfzSLt1TRZz1OihTmqjMZUPleMNmGS8pVP33nhmzeyBnfbalkjK68+SvGqdgGDsURxqaEi43
Jkk3qO3KJ1CGFcNqgjjbftOEaofvWMI/gbXk9PlNu7X48w538P7xfi+3hqBHrZanezV3f6OUXvOm
ch32Zpo8kNlc6Q/d7viljkGCs4hfQpjKrV99VwwY91n9aM3mV2JFwBsYAgQhThoxqh07sgMgB5yF
oDmtpUN1PdbHsggxg2DVT+lrnWJKbJAgsmGF7Nti/orOjeLOiy+Lehk9aO5VFHQPdkYf2klBrsVj
y1nKVtpACCvyU8JbOznT0fQrmoJm/hnY3qdBwNqO9nzvhpicOWruIVHmX6oa0XQFkx2fUs1emjUh
Oi+gNtU/CFeUO6JCcWk8oqH5uoS+h18rvW7QtbAJw+pYpB5mszIZNhiYIQmPxeNkDv3bbOYfeTrA
L3RJ29L0SUPtFnd6JUSLcHPgu3VsEhBHkCHcrdJoroTeL5N7KgPsfsrFRkFtZwl+es4DlnKbfhL9
zhzqy5Bm48rIhmqXCvyUJOJmOKS9jiLO2l1mUTYk/fTUYkx0FjBCowEWMIkBgEpBMBzCZHxvelse
8xh1EeU27dENmgv5sf6Hi77LzWF5tZXxrSuVxkjD5LBUJHVWZvoJzw7RNqSns4WZCqSx4pmAztDC
5tx8lXXf7e4a9LyV3SnVDzjT1bDN0IUIHcqhHwKLh/4rVhLWibUg/3xwS+/UJTPlv6kMgA60Drth
rl6ymhSQ+4PEE5DgGYRMYVge27Di12fFE95k4XYeDMJKUXJGFn74TQReLLWpg1WHHQghu10AyXAj
S0TNbZb9aE1DnPrc/FpUDBSgt1vbHEeTVTla+en+EKfBV9XMaivs2j1NfvSPD/efEa7ub6M6/R6T
UDJn5XzkajonEjad0/2rv3xrR729D10CgUvcdRynn7ZSYWxpFIl5+u+HagwzAMUq2Q51AIRTT3EL
ewg5e0CIsjH0B+y2MOWO6rHOVx67gB2f09B+Q8+HYbnqd5M9TVszis93N4v7Qx+lxI60+r4C8N/+
918kAU+UpSAalmFbp/sDcL/446te2+nATuJvvFFjk6ZwuFvj+lkZJsO9ynxtU8t8LbHt2aUF0GAU
yGMEXfycivjDlk19djqcR0cjzg8GqVQnPqXXsgvXOcmDb6Zszvz1dJEWMQt2miVHlWEx4sdFvCYn
FqP/orFfXMsQL3FkVluZYAqkFNTHznLbnUNFoOURCsU9ei4WlP4WoL1GJBmu799No2ttQfgNQjLI
BOh7Xk44ztXrYufVK37PHtA4OMX9ZyTWUn708tkxnqbULF9QKwGKQSKD9+iYZfYUbyZaQ+1HFQ2g
+4uTOhxEuIa0vSGBv/WXbhH9tKYQpqM2ASm0J8j9q0F/Cv/wM1O2uyF0viC9jpBUBv1mFN5XwyQL
Z1Jp/YDTRPiQY3sCiew06If7V9MQvQGcLau24gT3WnM6hTL7nTBo36aMDU/3H90fzFT9+W3VYDhJ
0HWGbCIn+Ik5gwCTPLkRbgTWSzqwykXZIQzJnMv8orpgYNrEgz/PPziOnJX0luANz81ybN5cqIFB
U84H8gK2Qt/Fnr47u1mZe1QB5zpvQ5YfIgCj6HYg7mh+LX4iQkH975rbbrp4fZNqP0hsoBusFWK2
mk1U6/q02c6dhY2YvsXRP+A121WkxsUmhlMxdoFJfxpSSdgIQQ3dKdMbTRmU+zjt1d7GzNfCCTGI
sIZFqmPSU+6zSVwiP9kyShSHoNtVXurv4GZjMWnheCQHhT8Gv0qaLrqN3H/qky7C/9Ba1vEyEZu6
GNAVZfGjxin4NO+d3uQlOE1/Il6zZ1/DBIeSkC9N3yHQxg+TLVDEtC6CGCHpYjqn+1f3BxKt//w2
diuxy5XPydkfiR1B31bUwymSDk8yRn9+df+ZG36Q2rAcQY8JBw0m4PEoXtAFI0FeCcSFW8juDl7P
7TeEJg9u7HFEz8NzFcVfsqhuIQM3m6hq5oMVdh8i9fjkp1U0zybiWTsDeBjDcxD7J4G/2ZqQ2+pc
KReQToZHh5aH5A5Ug5X5PfCdfeI9tIl5iMrpm6qr6+J2n+lExWgRcD5Sl9L5iuQ0C0r4cLY/3ATJ
fB83CTtJ9GQWYBgYF4B7ON9M0YATDO3PmqK8a7J+D3G42v62MRiOLWzSxtF3j9Es5NbyoJGhofGl
V23KFI2f8toviZt/b6X/ncYEV0LkcW4ffieD9DY7DbT/9rUIXbb1xWUeMu1CIzrqN2CKcU+Kr88t
MUV4AWudUzJT3KJxpzASaG6xmgRkWVdDuIvZkHHFYm/D896yvUsWsds18luc2V+bhV/SEHbtTxxz
Y4+lZQTUaLn5Z0iMGTMN/12o8Dtan+8IBMC9XuJUQv8MqeBcl/Z7wUkbteR5sU9LLRjGCea9Mm92
7qKNJuZOnImA+8Iu9JiaEb5PFuMp+LZ70ffPoq4Q7U/9fFiybpU3hrMlMA9hfcwBtyAvYBY3rJoX
HCzHLdVsc14kCDijqN+oB6Y/UB7H6MmwxO+YtxHpRiBL3gevweWUmbIzQZNnXheoTpBteciD5sUy
B2S1tE93RC9R4W8NBWG6Q0NlgrD4OVHgIiDTQVu3uOO1UWR6uqZmkwNDdAENpL12aXSEQd/iJHju
tV7zjGppa8v0FivzzaZYBDukZyZ1bh0TyeoP4AJQ8qkaoRL0wEJZnN1E7Rurg1Or07/n2ziaYvZP
VDBl0hVAa1JMBW3L+Qu/qF2W0Olb4CvtTVjM9CqVZUZbCzP2iRmJV+XfqfRIQKkzjrMcfEJDTYqB
Wg/TXUUJvmNU3QAU+NnmujO4X8oQmNEhXM8ej6FOb6Xk0bBwe5kSyZTZpbnsA/ptSODjMP+WNoug
T6gJTe8Qly6McNCeMpHWrq2/4i5wm8h3Wxujhg6yHYbkMyV/ssl74ww3fvvvL4qlCV1/uyhwSC3P
cTX/8a+8vBCrJh9I5NDk1rWHTtSktKz6JcUkl1rewzIeQkUy9oQs+t8/t/gXz22ZkALJToEARfDU
PxO+Wmdwc6D+7FDpiXce0H/xRFZ0dYEZDOFeSjG/Stgi82RdfU8cFabsugtjLPoaKHJqGqjg1BGM
lDs8btRxcoB8/v2rlH8jheEka3qu8n1T2TZDw39+lUWDhz3JsCwbn1cZdTSIftuOK7ZhmkmUNhBc
LGIQJAI7BO83TRmrx/S3JnPEMZ9ijpssjAx/V9IRwzW42bqX8zPYn15Z3BA43jB2+s2a2DmCoixM
IgwBY4rb5zsFMTR1367hwK52LvWXZMYyeAppCu88DdoEVNGl3HgZntgDjbxIs2qfcOCGy/SASz5P
ZkekoQyM4qYme5wSB5copOa5O7wSYPQLF5unr0pmr7phA+e5yWZ8zZpWKzE+hQYZY1kf3YL6FsvA
hdFjY89v2RQd/v21tuy/kWO52K4lUDt4uEP+jbBaTXFp+EAfaPRThE+ms4WjSver+SaN3smcVrOi
8uoIRjOssENDUIAu9WINzo4Y0JLjAETZ9wicMrKqxVstHg/tYOwzfXLPI3jOkmceWsQQ/KRRw6sT
MACurPK8tCrfDebyO1+Mgc0NB21Zz7gZ6M8kArGww2idR7ewNSDCWeDVKHNueqBYxIBkycjeT14I
CcqkiNs5VZcAELUTcag80DdghhKd1FpyhG6T7nmMGEyl5IQh2s6+eAsdMTPtWy6wdkAEta5mdp4m
8PA78agK9d9HGQ/3eWtv/MqSsdqBORhWhyC36H4g8NFThjwXVAoIYLBTiMzi1gvGkblt7slXYOSF
GWYRDuS62Z4ejcQ43hXmB4UeeBWIjwM0l4rmbABywWHgXbuqe71j7ZVRXhwvPUaV8asU2r8IA6NN
GbhfrYFyL3AWBiMpDZYJr6wN23XDuJfM53Fv5ILw5qSudoxLEmyZqmN1E3Yyn0ZoU+s0c68uf8mE
4BSW43dnjMjAKHaB0z+SS3usNEmAeCSWgJIHfDe/hToYU7/U+hiW0S9jnF5xPxyeZplhQqQt7YZ+
utqBC1kDzU06ds0JQdDHf1iu/+JEsTBAskyUAK4iKeCft4awh2PiGG16sPVb1qeBx8+o4dRPo3so
vISmFbUXjJwYvzw9vNMDs1Iz6RxNo6q77D/wd//O+FY2RjvC5T7CzFiIv7wkItVGWcVWfMhIPKry
5Jny+aih72xEv9rMx0AzzspxuGrqFbrqW2DWn7bv/odr8y82d1vBtxZIJBwokX+lnvdxj31+UcaH
TkcXTT13FdrehMREmC3dGqb4j4ZWbVjcH7Jh/hJCOW81viE1fww+xbol4RQHK//d7ON34UTzFiQs
wGF8+g9MXPU3mrxyTPYcGPLKsmznrzxcCmyHMfgYHaY0CTY48eA9Gm/MoU3Q/gg9zKatXzJseFw+
NhwMHyIRjCfPdJqt4D8CUJ/nNB63feznW/gT3lpoNCrGGta3nXgDzmpjagwxr+zVFYEuhAdzzGke
C4JpqkG1xzGdPvI5KXGVgBUrciz+gtTZKMNVV0UvJMxX0bwZadZs75h4aMScPs1yEKm9AelT22EE
WMs+K7dLD1ldEKPTx9GO22Ldwaz8kLkgslhdZDQvj2pYVvHM3MKw8Zp3KnlKGm4bG6M5VGUW1p3K
+GyqNsOUZwBcVeaXOYOsa9gHjTneqaIFmJqvjPeIAS5B66tIRM+DZENeiuINu292TTufic4xjsp0
nzHD/e2WZr+X9iFIsuZA1gCAdjklJDs30Vou9blWVfWazXgoypTdKp+76dDE8a9ujMs/qo//L436
D9Iom8qXU/d//h+d0d+kUe+/plv7j5KoP//Hn5IopYVP6Js4nV0tbvL4ZX9qoijm/gtZkPBMuA7U
S3rzKbDSjf7X/7DlfzlkHihkSp6yOOOpsv7URAn3v3zbRanhUJ57vvp/00SRD/kXHQF6ORfbLoWG
hxdkO0Kz7v+BVW92hjHUZWnS5zYDy3V4q4cWGAhfZkZu8lEqm8lJUL3moW46l/lc9GoTYys8zPwT
kVVnO1jQbiuUrn7zartA6m1IQUHFXpXLLjIH7KAsDnkVvVSu/zZ21hkTp00TLYwjBwi4xeJ8pIaE
3GEK6MB2cyvMHv5yzUgF+7pYPEnLW9kxCF1C/9BXwQHG3c7r28+lSF2Oh+KcVj4BA7X7UtvtxW0m
zZYjzgrPLDDG2sZ0UbaYeS770QflnboH0XdwYnBpaIwfpOCEO5kKbzU2HnN4scKvTzAkxhYUWud2
8Y4NlfPKizH/8NMFy5r+muO/vFjpyBsr9oYRv7cKEuLoOfTB+L4vmjY7kqC2N8OZWXa+84P2GwEC
u75xzj2z3BWEnKP0uB5re/SGk9WcysGbT3eH2XI0eAEiDHUTLh5zbN0fvMT/4zsY6URf6p9bjbSP
mD0++p5jXRY2Z0b90LlKMFHehdOeTZcxdotPEqc7cX5CKuOpcMvwObCX8LmsjX2By+2ZBNdk22Qd
U1K3Np/DxSX7EYrAH9/2ZVA/E3ED5VHtbDFH2xhv+HePQe+p9ODhuPkQkd4cfIakfjxhYFXt+jBG
oG/4wdP9ocFi6QklzBt5sLmaPIK2PAKQ/EwulzzEbbbIxb6C+4jOtqm3RsCnnMRG4qxBKokBgiW/
sdEnhbtEWKQbFJ699lje685I/fNYeN65YcQWQc19cIfJO6uxbBAsBxVJW0P0DM04vsQjdfxMe7Hq
or6HmCWmfYY3k4L5ixJ/7t/aOY72cxi3m94jWapoXIeG/zKoY+RYzYeJVfmHaX4LbeDA+zfCbXbO
WA7PHlCLNSbyA/XWityZ+IuZedmDbQ7LmjlV8gVOZbWZTVduk9b+MpXt/B7Y3RW78uE79TBD0cVx
XgYZWCcwcqJdAnNcT4BtDzNr2jNC41ctDRbwVF2GGj4AlIwScDckUrzAcJLq4qJk0l2kOcZY2Yi3
CRLGT1i7eGtWuKuXNNOWIaOv5cgtnmHSlDo5cMgkkRek2EDgY7IardJ/mxO32oamF+3aUZJ8XwzL
MUsw9qn5nF+WgMMsTn33m7+Ex2pIobGR3xYY05OauvGj9Uq4J3h67fzWbr+kS7nNAimecC2lqhkb
Gz6aG0BnHMMrJizOrsKJaQuFLbzmKanNg4th+f1v8UvZW71DQI3j+ZouM396rfU5p0b53DpEzE3A
+kc/cENYr+3wM78ZVhW8pktrrxlnPWT5oC7tpCOqLalAQmMfAqCIMVpqq/dI9ntCgpxt1lrGtk6W
4d0PmvYkB/GhhPPoVFl4yw3G1U3oLM+lZc6PEUct+YjMMX0NNdZ4+DEfARXJMjW9lRTXb7BesImh
RRjbYtgl+ufAmcu2w+cJdwP+hdc26tAMlMED/JfBy+eXtPGmF9fpxscihqX/f3/EZwnFD8l2LCGQ
4kpYfZqVne8XvzS292/nmVg+RoK8qjx8aEZsVV0rZXSWti8u9pYfMzwRmY7fJA7oj2MdFe8tEaNx
0YZP9++mEOaMiLLwkHJPTISdvONxHa+jfA7Pc5yan7kZkjTguu/zNPbPDUWWi/s6PWn2WiLIfunK
Yl+MLSaOTLm3ZpLlj04zZY8G3pqlDYPdD4VkXjwxwQ3EO+qNEezYJ3zPC9y3CrIPI6Sg/gU1r6+T
4TzUSAJIM1W4OKfFY1G3zROfn4Ff0AAtdA6KA4STa0g78WYUVv7Qc1xS/cYIwxhKHyppP4XmEP9E
RffkI4f4AdXTksfMg63HJNQ9kXBjru/fbsohcjZNX4tjg6zyS8aqyiIr/cTXQz14i4sXQJ77ZAzA
bDNZXqt4rOyt978JO6/lVrVo234RVUwyrxJCybKc0wvlSM4wCV9/Glp1t3etu0+dF5ciCkYzjNF7
61ZYvvSQJu3mRZ2H4JjFdb0WVfcjST69Yx90roZcPlmKjoUzFvmeXALTd5dmDZrw4LbAbAmDUC9B
Cdq258jauGngL6D85ydMnFu5QuSPoQ2/xM4yIE/ZJf+UHFb1cSQ/Oygr9zyAYlpHoR0eeMvJIy4f
cO0Z0evgmn3UEfF9rpb9rYNJISbQ/L5GNLMyA6vamSU0ZexTV2ntyBsDZzQ/86R/bkzFT+jpHSyl
jx/HthnWhl20+6rGRag1MI5ilU90uZe0HjtVWBHk8z7EOEfYmd3MNzS9b0U498c/ty1XC5mUmypX
n4Jq7k6gHrrT5dJAWDGFPjOiJZLK42hr8ni5lGZjuE7nSrAbwJFDMUGl7sjwpDatRWIWkvFY0yov
Ae2yIt67vsnEsLPT9of9p4AiQzJ2ZqDoklShNfxKh7gIQvSCbDJmvgTOHwf2Wo7AO6Ji4davuiWG
fRqHuyhTeyLuYgwgCRP7QNFRa+zgCmIPDrguudYOVdrc5EqX3yqMsovxUviK9S3I8qBorJTbXCWz
FeY4DOq0WjR/6v2AWAwddCDQcgaUn5zGBSdV7bGivIaYOURI7sIo04HY6uaDQRiRdK2453AC3IHE
77m2UwLUjfGdYi/ChapH/MH80KeWva6m+1hmja/JwFjpXcfLNkTVGkZ30O1Pe0oe5qRmRE1pRZKa
2DbjrTBnYDJN/RPASun7RvVqS+2IeRA3Csqyla7JL32c9lkzAku1RewTQVCvSqrVOyexjTVcxJeZ
oAQ1ofveqCiQbGus/SHGYRBFiVe51WfYEo7Ir/VJ6cwZ3OmGYjPd4hC3TOw+6bX2KXLl1NnqtYLv
at0br04VbQfh3CJHXWIVh2+bnGGY7zny79h6RHj5BGNu21qBhfIGDmc1Aa0idsbMaAp1I5l51acs
SSxz5/DIUsPWByhSIHW7ERx6FN2SAdKvTF9FVrQJZPBWglRdFV895UY77fq1y0ZuS7lLrtVGbDta
vsQjRmszM1vo3+GnhgSXvpp5S+JxV2efAD5eZnDFcya3xdRAP4xR0IrsgKSL7rEpnstOvQ9s8iN6
1/Wh4hu2+jMQLoE7KKD0VIEBqUJzF2gKTPruTJDBoZlsj7NpA3xjPcubsXXWkNJJ24wUDHLKezq0
t2qo7tu09xLF2k12uUsXNIajjQ+OpofrUqkAdPQ05+E6RCtrxjNGQIzM7rClPGgxeQezIyJPT2qP
Xz/ZtmSBAxWNfOreLIOTPXy+loKcuh4HMBzYxq9qNs+hUT8SnEafmLleP8RVfa5Dun5N1F6xfkq3
jGqgKYmiEuO1VgyulxnDYvXEq2JqNEgCWH6ufYY/vtIbav/wxPFncGlZdsdAxREvvph9UFxnrny1
MTGUc/FZdCqqaWV6UPk9el0DGMaw9V2uzVco55Y2BD9EyjwAWE0bFdcC54XGpycpvRgkUbh+qMNG
KFPS/Jgvdmnwe8160mHFBw3aunGK6H9ZkTeH6pNa6tepStNldBFT1mbyOuN8AUjI56a9uUZit4Hs
jhi3lU9trr+2y3GEMF+Ji7nWMZyuJwex+RR91wa/EV2pP2UVU+zqqZJYj3buvlFf+UicL2aAm6CB
PatXMd0SBFSt8+Pk04dhaVda1yLYLXJi7uL+Jm1NNG+Z5cXK9C515wn927e0hu8pRmhQfbetQVO4
zK8WyJHZ8i+HQP4ZmfEtrgwcTWb1LkqrvAKGxPSF8lBlLpIx0JeEc5l5YOug1imj6MSC+QUG4XPY
m3etZV0jJLrNtIlAbQQRUz6+qoilyro9GIRysDRCndlEX5FYXFScgLmBGJAKoi/7BEdmZZ2b1AKS
PG1CwiIBEIXwgkqnvQkWDvjQFJwks4kxAWLjoAw3ikhuksp4g1RzEzL/WsoiThnn0pctRqMWM6PU
o00bx1jcPVoCN1IGFZYiUh/CgnZlnp9Dq2fIivymSSP6CITO1wNNcefNQKuGpm/+7p0BpBdCg5b+
SZ5syDkI1iwa8JzOFlXKIT63mdZtLSFvnKmnv9S8BYiFka4lvoG8e521rV+M8anHrLvpOiG2Vkzz
08BbTYoJbd7yvSysfm8gDCbKUDGv2e/76KYa1huIWAyL/TGhrsu+eoxORkI/DCrxjd0ED3HZ/KQT
IuRe6uCBiCoC+fEZ3iX3Tq/fW24RP1D6e0bUlOM0rRRCyIYD2Ys5bFOwa7hiCIpz+3EHneJs1N2z
iKDrDQ390AAgtp8OGC+9mq3czlWGE4YE9U7JHmLdIdbHrAxadJGx7uWZnZ8B0prRJJQjTjw3PhhT
5PrCcoJ1LRNzq6APYuy2nmj3gFZ2irOdTomPsLr14FAeU/5rR4VP2nbRftJliJoqO4N317zadM40
udsdlCffSkhrFUbj0nvuZs9h6F/ryvhmNXa/Z5+4N6No4ZM5S8ZV+honpXZocnbxZMd+iY68dRRr
ZFa4SxK4biQsiCckYV390tJP7hpnM7Hxv0/zGBZLYFFTB9gelox9b6aiGWsnMuZd57BvtvjnE4qu
LkpX+zbCMcG2Fm4lXDMr566w0Z9UjYZl2yAmhuy0Cjvn3JrF7RQwwNuZekIQg98qCZyjqxwHplcn
d7uDQ0TmqqhAtrfBtFZQtXiNG7+YGV6GxhxOdBd+qH4Ct+7iYlelebgRtcHGGtli25Pe2lhyyUeM
0AX/Xr/cSKX7OdVmfEvL44a8qA5WO/3/j7vcnajxgd1Yvb08FeUBH5RixF+HvNypBqwIjVG9uhzy
ctNQS2+sF/2Pw0QbkLB0VG0Aa0kOU9YYtq0OPLYpofZSSCqG72ixxnWT+rI4kOJ9q6ikSyndvmy7
s9E1JBbCao/pUBW99WLG8iOtQDsmODl1NOr9BALS1ff6MHzPKFtoCUQPTGLHPELC2I3rLmetYGp0
N2dD+57geKbIZptKnErwHGv5NcNT87OMWUCa4gpJrGfgI12D6V/CmNwIRkNFki0pLod0+SMnUmMu
l+YM2pccakrUdNx3/aB6lzsvf6Kuy9GVm491OpL+pcXveYRcT+2ynRyMmu2qjQy5HxeTnQtGxcUj
Z4SqJ4qcxAAUGUzXTt8eLtcr9viHqt+lXXZbmkLdtkleU7Aq4QhQTZrcKDqgsyk2OqnAq1nLnzNS
qPzZ1otDPYM2K6LkbaZrtZJ6qB1VqYs/f7R/LgFoMlhKkatSj3l6dKSW7iegDVDE7rO8LsHsX8PS
+4JRZOrqPQ7Jp2wIj22aL2GnJ9dsPtEPP9rxuItivvDxOrc8MCBXg64iwCkOhui3MplP+qKNtgzt
KlSAgpoQSciojUsMTiOx6L2XRWx6ODeWTBmXN0s6UrhuK6B6SPrXdnwrK1Ktpn7T0UTAcPxWi5CZ
wS6u49H9qiaHdAFkASwRTJPlbBN4tpvd9sI82kVz6OpbTGenqqhJHAl9F8y3UBF0BoNH7Y8lfo3t
Wa7qPnoTs3rS6Sut2jkEWtYHVFMaAicM9cYpSM6I7opUC3Z6P1y75EZD+mQhhcygNY7SdyzS51Kl
ujLUZIuBE8V8LZj3NdwtyTkNx3o9Jr1FsN2wlWyosWYD9W5tzuCizh5Q3a2MMkMuF1MEe5gmcLKG
FjwLRW4DJWF/MR5c7WzYzeCrWYf0CGpkk9Cli6slT32vq50APVL9pNW0djPl4ExOewRHeDAtKgJO
sSiVSbCvGPhXI6sW0yn3WjFOq6yS1b418w2dCZT0PYK14LGsLJXIofSc1DCsy+o8GQgGG+N1CoJ7
TGYFwW3RoUxuehPMXtdWiC/NyGTdKCDe0n4oZtaXbeIPZf4c9M5mpKG9JlWJCmsUP1TGts/tfCVr
dgEsODj16fBUzf3Mch8DIPKaxoJW3RqgDk0Gb5pMC9f4NaLs4MybgB0TCp/201ikskZab5I4+STt
ERNCyoo1nQZPG05Gmr2RK94cgFdYXhHiP8YeiUGJZnRlLP6S6GuaoK/EBqtHnV5byjSWOe5zkpoL
OL1/SGLJVmYRSRfDS40TNumy78Fqn4UxbZN0/uxckurIbSh9k14efAnYdvN9pjWa56oo8yFLrE1V
ecQp6XpGVB7ACYNG7c0jGEXI1He5rZ5DZcQOMN3KsMJQ0r0YRrtT8PXbMZJgEPs9QQqZcZcUU4kN
UVwPEHbXWY1s2ZHmD7SFkyKCDdLTcwkalBX6KQtaZOX6pFNDuW4z+V2j2oSLrYv6GcZm5RUVwBq1
sHR/sBjRTLPz5RBduTIIX/uq/BRWusdxezUa/TkI0ZDEt7pkFYJbCLVYcCvc0fVCliJAO+7rVn02
zITYyeI+1HKvzQbm6PRIltG6bex7gr33Rle+YwwB0kRi6KrUXdJh0v41MtxoC/D1I0jQjNrORLqc
WT5EUXqfz9UPVKGtNtc/lVKDse5uM5UxxxZXYxuQr1F84DL6CBgUhMDs4IpT11cHRB5vU1K9EcTB
HrPxWqMoUehS+5eizH2Uc2syMYh3ilfaa2OMyc6d54fWEfdZTeCmseHX9Viqw23mYC8LUvqpMQEd
Q78446iaOeO4c6fHPu8cH3L6oViWqkFV/HQKuWTABjDV6o8NU0AfirOBDGpFBiQWnsIvZ9vHmAzG
dA5PTH0+1bbbDLCBYn5qTGFV0K85g191cd2zerOm4rqch303hreJnO8sg0XZTKW4p+xh1p41pDdG
uYhMYkS6XX5oTT1ZucYpxvC1inX7vk7AKNK7NmlWUvF1qE6L10F17yIgz6ETAytnbaiG2rwaaq1B
FsvHLTPCqtQ0oR4ysYLONlbIgmcux9vlK+7z6sHN3ApVMjVjK/K1LvpU2Jd5U1WyzOEjRK/QGqgp
t4iTJzEtQeWP2ihOg8WVQsybZm4YPfPZ3JtZfuPEnxJT4MnAjgvPUXlBzPaqx86ytXI9Z06fmjDJ
VsPjUJSCp8Xnyw+pIxlUqX5YfDzm8ZJMMOIQ7FT2aM7Nxbw4TC7VdkXT1rYq2H8gjJzU8dm2+FBa
wJpdmdksWrBWJRR0TbAvstIr2mMcC3+3zhnDjF6vNbpd26hH8YnvXqTRTTyIj8x2GOTd+iYUHb/7
dthMZcWvUuMLbBIq2Mt2u5zkSgU4eoXXm4Jg6l7z39/LAk032GI4oKMakZZB2SjlA4aOuZuYO9aW
bTVeYD6atfU2mlDAbfEYRBQ45PDDGvepz+7NXpY+zn8vGKzS49yC34pXlCyhiHkldhRsEmgzofQe
YBsyKKTpjwl2YFMPjp+O011Y8fpZL3u/6g0mVE37wIKL/GQ4JJMZnMy+h7A+wuBUF+G3m+26lr55
qx41vD1Agdlou6hZ834yKbmyLm0pPqnOKpIo+Mx5Pcd16eOvo3VYAFCINfE6i/d8SJ4mWjCrPMUp
6y4jZN2+KqN8t3QHudUQbaxcCpJQWYdmTq4Ru83bG0tMfgiLvDFgbpVjQd1dM3R2ZwDdutZe10DR
aXthAsF615iE/8isFxsK3ATFJ07uVR3q5zgKb2wlwkw1oVU1wtQ5dItVILPFYgZ/xA4yMmI1ftO5
z7M6bfWh++xrB2q4MU/85sKznbm3rUaVtNPvu3p8rnT3GkQPb7ZWXqjYmmrRI6UtC3LmKVHCvWKe
ZUKL4+kjjiYozRCa2eZhTkK03Ej2rPT5sL1psCNsJoLBTTbU1919EH9Qtrf5Cc0U0zuynLTXdqmm
MG18jY66MXKbf1wExAp2vAyFfbey2k76kVY+RZi5y443ICMVrUhDVXl2+40A5nSlmJi2XU5xUS7d
TRnCZM71bY2q0Aee88ny5jGc2eW2s+LhEIKYk00/Y4RQqjF8EvNYu7oElwXCYgNJKCo0gmvR9U94
NcjQaAH7k6YXHMl5r72pHM4KsUNeL2kEt0j9MCySkIIBIyLcDY38tW3V41GCCVhnYSmuojxn+xAG
0ZO65IbUQwiGAJQTBfJ3Y7bqdSj7g036TzEiEDGcBboRjZTXWp/hGavUwD6dHtTBaV0c9OODmlYn
O2TMc0s2aOBa9rZbvYOV24oo3Hf5SBELPlWlbumrPKci0VaYXx7HIZ38uEb6jL/eN63F4aTOm1JM
11PZfpPPYmIf00GgdD+iehIdfWm0VhTz4vijQgOcy4Mj1a1SbSMzOVt5qrEycb771qH+T1+voFxN
dC0jQG7QgkaVHE2kbdY5/isSM9HoQUOGRcei3H22Rr7xJpTvBZxBvK0bVyD96HS0J3TsN21r37Kh
fYiC4V1LHXs1dc5GLxwIEirS7NyeMGr1KMzH5q3NqG+JmBS2aMQ2K3oCRSdxNmkUmiQn4+pn5MNa
c1Kq2JdjZFBUTzYp3ZSNFjCls2Svdi0pAyzZLJagGUQSMjSn3hwJtFRa37K+BkNlB2MDBOr11gtU
YXkIdYWHMuirpmW2Horkwc7YNmtUAtZYhxnZKQLyyhodAQBAKv4SpX0zUdrhEGVhrAbaxiWNZS0I
CQoBzzP2aCosnAGHTOFMXq+On73NTWjJb5wFl4OfOaTz4lEY49bxrjP7eWNHyAyi8oh2aFc1xKRf
bNBCNN6E4gaLnkLMRTnfTS15A5jpQq+qC1wFjpV7OC8WUQGLSfM5sPVbYwwh88RUCR3heK5dvJYL
O7B/6hPi4aLSnXaZJBVdb7aisGvf0DD5Nw92pdmeZIA5YGi7ZnjwMcvlOM0zfsl0nvRdYivgr0ID
gLYudb8fmWQqC+ehSMU3snnYCyMTrWv6TVkyZMOkw8uSTtNVNLTDLs/mbJOBDhxcpjg8U3vW0rdl
T7MnGaKTQgTwPs7GfZy69OgydR/i8NjNDssQyyDLGpvi6LbBFk26ZyZ67BctSwQDfZcjFwp+jHUo
sdiQz63yUi5okppwlKrysDcf1bAa11jPB+wsjoAykWgHmUl8MunMWITt1p+66UNDPHHKVOnRPcs8
Nb+Lw3EmD8Q+ESQ50qTlhxGqm7JMyGcJ4vugH1h4OLyzKaJqZ5CFR6t2F0cpRpWlutD0d+xj/R4d
+0YkdGolYR0HWZTbOT6gkLsxCxoLFfvsxVN5N8jQfQ4wxZFcVpnKF9W5zdxZ20zCYZgWzb/bnjFk
S6J7YOnweu+RrBg1sWVhwaUdb1SlD2ziQ00ir0QpRuC3zRir6N1moiJihKRAFtqBKfSussE42kXu
mV0fMZug70wA52HBX1Lw7J5im/2J/qfYIWVFp4vLdiOYo6yS6OpSI3XVXCo59CNDW3wUStge+0o5
12lzjGz7kWgjeu5Blp6VhOiEzMeRhpGrDCOwrfaRnCaD/gHlEKQR+7TW1kiO5nWi5jdTP1/pdpx5
NHdWatfe5E1Kq0MfAdDbktmhjtc2dgOaS+yYGnvezGl0r5OYvK7DApcKVhjCxENaiYr+iLv+TkZd
z7YjYssp9cc4qH2yokkmoum4l6Iq1407bJAMVwTo5Z0XFPNNplwbSldsOe9OeqpcIypA+TE219os
qUuwh0O8E9eYKJX3OkoenRcK+gQvPw3GtNdLtntDaFpII5l61G99wAbetdlTWuAEpxZEx6F/V9l8
WRUKIeQNt1KWFZ5m/pOzPrJydXJrYxA9D6BweJaaQ/utgEoxV1CdTOBj2C/lhGMrCt2CeEmgLnpp
OdSRnOsI+Krfqqz2tCI65U1mXyupfQwTExGUnlJa619j1EN41Z2R0zygUHFSleiV6iA7EdB8awty
ltaTmdmBMjKaaEPnw7jG/rceeiLEHGtno01e5zSXlXVtydbrNCrZTLdHSZNuXbXywyoNfD8G1FNd
vjC2V/QnxZcAwwccKUEqravOJnf7U751iMUhtg2McgHRPmX9m/Zy62ZlzepwM/UxWyqK8rVeaEDS
KkJBNXqjbmoEGwGDCrE1ZXVJ4du0XObnIJiu9SKzmbPz41gJQEF9ra6RmuwMu/0JRUKZi/jVEvZG
xX/EkZaOOD0+9EhimAd8OzI+png4u6Zy0ESyCSZk2xDYHrsyuU+IY+FflhyCeXic+DSa7N6m+L0z
EW9n6FA2kbrkh9uFTw5EBs4O6fssh+XflNx1em5tiUJEvdrfBK7rFfzX2O7n96kxQjedo2wrSzuE
Epx+aRFdHtUqH4Jg3CGbeO1pv6+wdUb0hNv3OYl2rKRVe7Z3WSjpd5flD42qp1n6DOW8PlVbckP6
J/IWsGE7gU++akRLm5z3oswJkQFhBCCDkVM7upr6hcyXFS1rf9a3zoO0tpHULb9Mhptpqq9dt7NW
KJB2CGv6TUARlwxErd06KaxWQeQL7WAMSqpd3xKKSgK66WJnJYfXJmAsE9o9gd+SrgqNQpWgxih4
pjHV+EvIpFODSTWwpnlpWzXrnMnToKKxjsf8DTJNtymXacmJRsZ995Awj5OwmGyrXLYbhRmTpA1M
YRYhGWXeftOKK9l9ILwKiZSS1OkKRPGHcDF7jnS2B5pdVDQxIktOOA7NyJC0xrY5WnZNpcNw75Uo
MxFftF9Iu9hEZSQ5ahYx35Ouky7dwgg0NWVbxiw2hXiaVeWrCUfjgO1z36hueudcOQ9ijIpjGzpL
XqtFvTO8t/RvK0taIATzbdjX8GBjLxij8ZqQBX4i7LjatEFvZ6IHtgjXUutTMOfyVHZts3V0YHeQ
swgXtLoClFf5bDqq+mK15l2jmx+lmb6EuQi2RjKpPqOatO9MCqxb3U2TI9IokLgzC86y6MyTlTNA
poaDnYCGj2rLcg0ZYz9Wz2k7j/ugssqDatYfZSvrQ04YWR/0N10FExDlgO6XPQWfqlGaTdORuxma
26hDIomFJgTaQIqKkl0HE5xuIafpLOzkKgsR7gdxo+6tWT1TOKCGnczbBl4WeefAgPt61xkEoMbx
gAeVCv26TbGohUPLAntor/BwBl9RTosNH8AmsYBfWUG2DegvQfRSNn09Dh7Fke1oBtcK+LbVoHMa
ODK5nibrXhAFcgd5HudRY2zHUNyjPtd3o1qELE2DQ2laYlvkxUHS2D8Ixz0pthZ46igeBRVCk7Bm
Pw1U0qqKQRw03XlPKsqOU2Nk/pSbNA9Tkj4EKD/i0DfC6JfUXyTY6LtS0kviJwErHiN/995mhruN
GGkKS8m9qaFCFqCQTvWR9NeM7Fk2wphWCpTk6EBUhpK3DEkFYaiF4tN7hz0U0wbi0sQcpt60dZ6y
6xYwa7J3adbiLHq5GfKPQDXTpyzIbjFDfmDE2nQVlj1c3CVV6Q3Z4X4fYQ7iVEBR2zWectn9KrBz
ra+u6Z6VGil6vLg3bKwPGUaRbc28rFbNl4X5Dym53bIPrM5DpzFTysNQVjPW+HDPOMVuqoieh0Rh
9F18crkbbMdlx/kVO11xbcTxa1UyL+eUq2Nlicdq00POSY05C5M+yqS9DhyMEWYEjLGxdZZPUzi/
6WyGR5u2a5WkG7WkixF3L4HW4D1Pu9dWa4J1QAmPYJXue2iqbJu2RbR2u6713JiiXb3QLPphSje2
7ecK5+s89C2iWyJ41IY3qxXuOozjhvef0IawjxWDjV0aMCxq9Vllde/ZUj6oYdOt6qVMbJRx5fVl
95CD4vO71pqoOZm6Z0Y9OZ8MTjJJgwPsCtVL2uixgPax1krgMJUGObuZlcIngT5B0hnVm1Cf3psu
/+nSsUIoZd8Q0WpsLXc2/Yy+wxrhylMaswQc5uKpH/jeDCLHiREqr6UK39TV5nHtVMODKuW8q71c
wCnRuYXAMjMFvh3sIzcc+aBGdHTzMedXTpzb5RL1FMSa//dtGrt3HGv/PHBajvB7mIqlEDbQqCuO
Iinq9eWBl8dUtYXQ7nKdOr4z4Wb4f68YpBV3Xa4Tx8xdlyf86+Lv8f/cQ+BZqzn7//Vd/HmTf16R
+a6dN/++JTSCxLMBUGZHq4G4ejnM5dX/vJHLq+FRL/Pd7wtXRMPmu8tD69Samz/f35+DX279Pcrl
kmqTobqRnKSEcr2FFtZxJ2/LfZGP2r4TY8kwE1eHy6UA7cOfS7+3kdJH7OHv9QSRFVW1fx55uRQu
I/XvbS1g1hEr0+5y+58jXO798+Tf1/p93l+HMZVF1iMghwiLOvomXuhONMTOv2+k1hQ6EJdj/eti
2XKubn6PVjRF6Guj+ZjmA1tzmaqT7/TqmV9hcbj8SbAF0X/gz1+3/V69XCKS6YpgVAjw/zz1cuny
/Muly0F+r86sQtn7EH/3X4/767bL1YxCFhX45fh/Hety2389xe3wcYrWjIAW0Xv552P8+bi/n63o
Ic+t/zrMnwf912EvL5/O7sFt+2prlVZ3aAuWZcLAyni5agcxbbTlz19X1bEDfvHX3YPqJ7PjJ+5S
cVHhIlye9Pvnr9vUcqEQjnDcfl/hr5f5fe5fL/VfjxNuwHv6PRb6wvrQHObLzZcnGNVAD/Cvg/7r
/r9e5HL177sVl6CLKek3//kV/Nf7+s/DXB74+14vj7ncFqEg2wy2/o0ZDgaXjJARClpoq2LoaH2I
XG+6mxBvk/9nuBj0J8Vss2A+RVr1eBkNSkp4hygpy70B+yliBqf6kG+0NFUoKbJls3TCJ12Kp/zg
3jtcB1u6v81xQoZ0NJdLVOsa4Ce1RRilSM0tn/laSymdqU7+oAZAGXG2b1MyDOo+puSoUNK0C3Li
RjiyqBdCvwrkmfS9E/gClGU9a+Y2n26mSn4ZQeClEXoCPVkSSujDUgOEmZpNE3TcGkWapi7BiuoX
EPkHUblEnNWIIvKxRFzUkGghgnij5aySwvSUl0SoNzFAfvJsoysLFdQpXPowpQ7/YMqvc4EWgCa2
Ce+4QBDAUpguerUh4SG4rep+PxLUvrKHWb01CKPZzQPvzGK7OtrPLE3Y2nSpQMLOQgdAHRyIblmJ
0QOXOVt9vlOvZK/CTu9M4JO1pueDQ1Yhtnepx2BqQeg/P+pGti+q6oRKtyKM0nith/pQlhPkzl7G
G0jVK1YoV1FIRyqJKLuxY8f4WeynqL+iKsEeI6EMqKhlS+i3WKk6XYCgM2J/qPnuzA53nBNFDyE9
xLnShrUSOK1XsTFvnemcyvEHsEJ+cqT7Sk+d9qh0SRhNk3WccZwFPSSqatzSO7vSpAprTU/YtzTR
cy1/koAFpKqyIhhn09mC27fB5e86jfa30jjb2LD4pg3K6VVLRC9rYwIe1NFva7UEitN+2fFNHtK0
RxfIcy1KyVtyyac7TQGp0Q8KK/OMhNEgfWulG21o3+e7SqFAUPVR4zuzGLZGRzwxGo2NZvDBQ3SN
u9S5HWO32Tktb3qc0XyGWAEOpKh6lFf0yHbX9CCJMg0dSBkZv6VOY2cfKT9dkM8eYP3lDNLALZyy
aP6mhc0yuaU9UBtvnWIHcAT6zxq2DNZGeF/IAOWKqARCoCO7gvKZwMrCXUObglxPvCFG245ehnxL
N1IFmIiK3rmbaIrk9BZRvjwHcYqYH0QMmjWJelDwhnktQHmYVDrSb/tRToemN9HRKX4etsHtJKC9
185HRYbWKlTD90kqfucoBA0L1mVCP1FPiI5RgZXLjb6URflajhF17XF+cWsIq5ZBhtG37YIx1uBb
73Wh5ms3UW/nLnDWOmDRIJIPk3Dwp7lXvcPquyTD1U8lFFQl/Uxr0ftzzcKYwiPOcecpWlbQkNUC
XFJF7xmyoBaiYITnJ70eOhLOYyHO4Uh1Iqf72qvvZm2w7JlsuekbYorrR8T0GTZ9FzJA9So6eU0P
DT6C3vlZJ59KlSRFo02ojBPZSJFGst8Qo7pyiYxAPkW7I7GjnWnA85K1uLMS40lJKIpiW8sy9kht
XqtekVQH3RHhRhX9TugILrNseg5d+R6EdUPXuPxK5pdZSwdkatGnGkf07rVHp44eJe6DYxF3wh+O
rvBVwEDv3UKyoFw1TojxwC53Kysgpz5DT61ar8kAdmKcn2UGl1TjYWRin3QV/V03GyC8kLR0VXsV
oA+hNDVt0wgmUTwX0W76sKAqB9kD2YVvoi/oC3XTjZHAvOnxDFpUEjFJMHYbNMJqWSCS6imwEkYa
ck6sSYRCHZe8S74ksnQRwmCz2FcjFixsWvW6Y48YqazZbfw+Cx54gTqbARitudsQq5CslxayNeae
XhC4XChUHIgAHkKSLISbLcp4yhFtm2MQFrBausnLxjT2wnSAN9yAB0ihvaio7DcEmT5ZiXYrx6U4
/SyJzsbLnGKlRBARa1+lkhLMp322tU6Vo0HlrpqkRto5jpme5VoepNCfENI4GV2taApfBCqFMUfX
OUzlvZrU13U7rfNiuqp6Cp0tBStt4A1Hmu+2CwK705rNqEAanNXqTN9qFZeW4el2yL41JBZIMCmA
XUgt4Msg7hk1rXCdiH1DV91ubcxDWXmdpxS2dHtf19Z7G1ebcjRuIocEygV3Egmg8oDaOw8TP/oP
Zzh0dNZDqzC8mll30+sJunYY6p6l0LtB3Id/3ixGL9CVT6emwRfIcasTEWdMAxol29rS9X4wxLy1
u9zYllDLzXk4ERH6WIyqb4gMIXqEPGT6H/bOY0d2ZduuvyK8Pi9oggxSgDqZyfSmvOsQZek9GTRf
r8HzriDhqaEfUGfj1D5Vu6oyGREr1ppzzDp7j20eM61888jwPSpCsd2VXdUPaICfyCh6meYu24im
xVs9f5ej82qW6GpoDedOvXXC8TK7G4Kf6fC3SFkNx7mUEKXdsmWSWjKUcQSxMAEKldjZQQ7CXYJS
jbzr6sMLsyen6s+jQyapPiBwzfatyN7TkWeCjOit2VMbWOoczYiIQFD4ekNTK63MO7j3G6thfS40
ymzPrRv1YcasLx4cJPYluQOh/YFl+yNsmQnKDEkoqTyrLmbim6ffQGWerXp8V/X8mzCkVcRdzio+
9CJ/Yr7KRE4vHypcpX2sMR1PCR/h9XgUM4KUcibKIjWsfpNjeBVe+Nm67SHsseXQ3fQLN0f60cnf
Fj7IpuOEXfUdEoZCMH7SkVtoYljVhV5sgsUjBB87DQGAGQgjfExRu9HxDu95mywNMvdQjozpMamF
a20SJYBUzmbNPNVZz305QNBOWuF+0VHXVVCsYI+dOvtbzzEe6cNbzw910KvXuEprYE/Zi9doJ3a+
x7gJoEP2kpc+vBoVZYJtEjs87Mcy2Lb7lhZyy8vCJoFUIsZytRoYE35EE4PBXlbX2F3UC13r6+3k
bEbvnJblY9YDwGUohEmF1Tu4wW+WjccyJX+rGJtXVCFn0+vuetI8ZD/cV134YeeICXqPNhQYr3e4
POgPMHuu25mmliXoDc88GymoqBWb2GvdLMiKDqYK/EmW5E7003zwcCaX+RVvAGobzEB4Zlgu/atD
TjukBBdcPJzSLKFBgsuHV1Og57Ty8Kl0st9qMa7kHYnetdc/xzTi903EVAVBj8S1gMcA3TmQkhPS
rWiFhvEDGwzBLP0CMCCksFUXq/EuXVmRNhugpc8AJtaM1i0NXQEW6jxFneqGgDyt2abJb/EiS15G
KXEQ5KisNr0pvVWLh50+C5PV/BE9dcUzh5gJDfXKbpv4oSNmJ3C6Jw44Ksl770cfCQUxpm7ddhCk
3KB70sTEbc7rP9D8EqFLmqAx9B9N621D5TLViCf+L5I5iG1+w1QkK0siQnSNxUMRVqMJrIkCZ//U
EaTm6T6flXtw5+xVUtRXnOC9qtCBUxtPA8uzVByG8Vngx1LhcBsJXyHQN34w2H42bc9aC4KUMWF9
DuPyT7Yx7XGDcXlqgbZ3rwhOvowRVcrctJTemIQAxG0Z9176sD45FIshTTblhVdKkFXS2BczTl+o
tV+IWCRGPATJOpP5QleKYYsL8t71OGqcaZOS0x7CyEikc6+FCe1xp0a6XbM6hjV4Zf1mq5xpk5MB
B4PRtXYysU2I71VbT3QnuzSaFXN3+J7j8GyXg2+Y0OxILeNsXdg5Tn+HyZRhr5beWfTGmbl+0RIr
dozZbnU9M8WcI0WqyMpqmW8bbvGMguiLm3K9JgAH2avBxF/y0Gh/ZmB+Qko+BA7TwTjqTpW45oRY
rL0IMXGWU4jOdojgLnXXHqacZLYvTe895Vr/y2jH8sQ5HgMfyTuJKAgssRoRxxTeJYpcKL2o38cm
OfbF/DBbNGdU9VELaJyjh2hML6PnSiAZHavg2V1wn7UeUndiykcriwHcRcuhgxBAnMJ4Zd6D0yCd
zv5M+jxawfdYi9Axt8Kankwd81LCCox4hVMRA1KztV8bQckGXhDBXn5kAMt2xo95PDL3ec4kqzTP
h9rP4fCtxCCu4ZhfJqzMyyXJpBxrL21qv2owBgQ2MuSq6s1sT5qxdfSRMYCtPYpSbJXgOsYmBSta
d/GBTi/u4t0dAr9KUzY2zTpZUfuuIuvLdLRpG5jqUZ+CBQGZrKcQLjbkQAbBHk9/qQFkpTAJWSHE
9FHjdzGSvjK1/izGFStn7H8Zav+zb67i2gasber3Mer6VVTLTeoxu9fAy66kbX7C5/mF4s00MS0P
ljns1WR6TB6Mh9r2kE4ZHqJiC+tcWtrLF/hxbHcbBFj70U0ZjJvT2kAUKQ3lUgck1dqAW45ErHtL
jPpA2uRJQ6BYl4j+2qx6TuChRLpzJHlsM5fUz0PnMYM3TIjf2WL5Szarsp2vtALeKvEzIUmq8jnZ
MLDCJ9b297IY3mU7fMd5t58Zajum8YG+095UMO7XxQz2fWyw9c3kXLU8PCR1qVTe9wxDV1OSXxSO
JWI69VWZeO+Jjf4E/dNT0D30guQNoKfhqmjcjFFfsGGodMlscRYGk08CPHxnHjFq6PJWcetQgCU2
EVMBTwzPptKeda8vtmE0PeBwUxvQBvd5AKZSJcGBq9ab6z249NoRmeRyVTBHXnddQoFNgelIfEkJ
cOJpsI/Ixlaq6XedjNAP4XrOnmscoEc9CfY8k+sG7rY/JgY3MYXgDb9B4WumQ+f5CA4YkXuLzy+M
Z9/r8Z4W0h9q/U3LsqPb9OYuGKcdOWfbUmWYXmrZI6nqvqO63Uy2daC+wBNOgTHIlU1Vye1ruOnp
gUraPmiL8kSRhWSUyuHbOD71PgR0y3sjEBINnpv8TDJ6i7rInyYMyWB6rXXimYiuCEcRceYH5i4D
Q7IqVJGvWlwtTsJoT/RvacGEnYzEcBMkvGue06CF8QbcjmSwe3LPpyWL+MpJn8eR09suEbRWAyWH
govkuS3I1qgvEAl5R1H+VAGJ7GlUXbsw2lqpHWN6HU9Van4BgtgHUdJzaUOPXHff8TA9p6jYtlrp
wW5nxftEm3E39FhKw9Bei2nrZbhVJ3J2zbYj8DANGYWW5K7XgS9gUK8STHabLKAXEsc/ZZCddYmm
iSuYzbXerlZz3O6jsewgTrZyCYH5GSxMHdmzwex6h/DtQ6JmkfNI/8TLD6lV/ZTMgLayzH6SDKsv
qZnb2oyuc4hQteaPdbvM7/X51kTeXpJS03+wFK84lT9jM9gCPv8DyXINPHxeMXuUIRs/V/LFM8bT
1GgoOWpu8aXV3FQj0JUx/ZNMr8BD77SlFR5V0zmz9c7P4qLfxggYHYbNkN6HF9YoahCDYD+2Q8dv
wgnmrAfbsSd3I4kORqY/40HVNjHTvxfY8mR21sF9F/1442vtWq/oZ55k3lNtQl2x0Vms2yCIV4g6
UCShpZTcFih4WZtodst6VzfO1nrXHRP/h/UywnTkBW0eSl48moLWvZaBiO+E9abgfhjhoDYzWi3e
GS88YyF4CmeHLGwKdBFGLaXwigrA4cni7TDRnNW9ldOHw/WozDsvCu+rXzbeIETMV1vnMVL3meCm
5jQwraDuIyHQ3yJiIlaTWV7tbHga0Slspyi+S6Q6k+SsrVxmsoIx7IZL4HnA5j2SBGt8IqX+lDiX
W50HM7VfZOQ8moSQ4M+/RN68SzssKNl0bBtWS4h12h33raW/9Z39pUkkIfxeB0xVW9y4NGMSzn+I
zDCyTHWo+2taO5eWDcATC46/M96D5fLqauF5hotVA+tLTWCGmmq/q3pctAIvWQ/2nw7pwPCPwpvU
OIiSPC1UMX1RevtZx01lM0Eug+6rEOq+ivoZPoDNnaZ/lJk4IbJo1wwpqKmQ2rtMLPnBNG0j8uSX
AsBgKGMSnZqU31Ee7RM7PTZ4i/XU/iFAiD5V01TErxnhdiQkdqquqZOO66bODpUa8ZNAu66JHEkJ
62pMJrGeHftJiv826ayvKCjum9j2+RFOfXQDX3ht5+FcaNBvUgfpRgz+YrAeAnL0zCD4mwvtyVw8
azh2nrT0Q6FxsCEva8AiqblMtJ15tbE641v2ZF578SNEnPBQFulPFywvdpR9TIZ6TQusKoWF07gt
+Z3j4Tqlw6VM4kcsFJ+UEJ/6InOWpdra1fTRVyFBVzoHuZZ76TqaS7GeTYm8uf+nUznuRrbMjTXR
mtVj84hqnW5C9OFhCVpmqmcSfk6ooB9ydyD8Rdcg8A9nHdZr5AE9YwsHirLryhKJATjdAcFiTAZe
nDVi/Vfb1bdtZV9BVQUU8OV9roHElDmbi4M7JsD84dQnsgP9ANurQ0cvS42KVIH8ETHkqpBoSArU
L9OAhSkygtckQRVr95Bf5kGe4llYjKkR02tluHPqYljr624eoWzLON3OoTwRQf/piPoD6fhNQabz
Y55TVsgrbgfpA90lR/kS9264M5tkLYeevFKtWFvJfNWC4lhkat7V5CUSg2Rx/kBogaLomqwuVJRq
b6slog899ehisVt+qcryHkZJ8wZME7dyKjqe4uJiZS8QZDZRVt41UfcWKbSvyyM4T7UJjNLFkeHw
oNDLv2L329ERfwtkd6VzeyN4AXZ+QJhNVhu+nVSnTOSPXWS+56MjuOhFlLVDRYLc7Eei42As4kfU
C5zDsJ19msdEs3XjYzeRtNAl39x+nwa36w4SPwgBTcEGgsCbXZ2bKninPOgPUUSJEtCoJ8BQ+A06
qjVi+xQUk7kHb0xbL5ksSoYanPiknUtZaVfumq9jTm937uW2qeJig9KC5KgOIQ6GGjrjIkv3RXMB
n8eAgH8AhpX2zb13NfXqScSBux9n7VpxKz+EeUoT0w2PKh64NGrN1pqW2L8E0X012bupzY0jAQwG
rsM6ZBIhuai5kb7LA4MQWw/yqeYixyeQj6heK3/QphZNDWSO3T8f/uffLSG9rEvGN4BY4xQtcGVy
VnVQf2Ve7og024TF+OaK+MLgp986Ek9VTU5pKfMUx4H8cOgjGxioV9LqtT2/z3Y2KFR7EdDpM/I1
Vxuyupt2p6jQm4EzTDU0IOPusRrLz74DARU7nD6zNhyEobydDP6knIC9ZIyGavrGc1sr5JKoCFq8
KVpPUlxJzhSprsYvbmAWDRV2HgRfViLA5ji00KEqCQ+LPCRRfieHbcmtjzhHlua5hmjT3ctAfkfQ
HFUrYG6zCQd9cLDm+KwLOladZ7566bVHioBH+FIv3y5eJjCWY8AZjj4Gz31xBUQMt9gL/Ddr4nzP
s+485NWtSsAwoKx5LEIc7hiZDk0laGnKGx7GVSPdn2a0JYchJC87u0+W0YGn5bQNx+Yk9HDABWGx
IrxiImKzO/YK3SMxVeOqnJCsIXRjWVuHQolfCIXc3uCnoBOvYeaioAv6lSGrlifLkitzwngHQurW
JOptzFvKoTHB1mjlf0M8t5cu7XYh7W3d5qZshaRa8FAyH7DwBkb6G6zFC1RtVFAJKY2LF4ELZ0Xm
I9tjQtLDS2BhS1Eud7QoRB4LKXY1diUq4RJlhpdwd5bI8mDI7JJYN15Tj9067YDUpbRYoEHZxDed
RE/3xVGk5rjuk6PnryR4ZiQzYTBQBgiKkICW3DV38SKFS1Bk8iYSUyeX4HS+H0LS9dL2xPg7Q4Pl
PTYrrT7OZFaNdpruUAbxVebJYha21V3nc8aQmA+0KglCGvFu8FXtwnjrIH6WmgVhqcjcdeo4hh/M
6onoXgpVq8ZZDOlnZdGwsqufNKnvGq8Y9tm0uIsyPCOmOHR51yPdYTBFfs6I7Cb97GnycdqUGmZT
OmZZGR3CJZ3QLs1328H/Srcy3PHZzZ2eo1kaTORty+gp+KjpsGBc0qhduzPGAUyDGCrJGqSzpvr7
AMwLkDmanb2ueTt1VdqCoMn7yvcKu6HmZ+zhqME99DUdP+i8JLaAUdt6VpjC4Gg2iOeA3zVpf1/n
DIFau+WtGUog68kltOEq9PRtxgw58kBbk1qqIkUFCw23qV1UC7ADfaxfOsbuOErZxKQJHHyOL4XQ
b14lrJ3QiT1VxKOSXoFBIyU1FSTqag45HMJQtKeBfnvqYmlI0vHFKfCB6t0zUzPef3KXaAjkdHva
BAwubXXurcSioC9sLLUtdItAj7qIz51kflo3NO0ra9RODU8xDDBggR1yTy4QbyR1+IW91J9lZ59m
dbBTdtIsLl8KZ7b2eM4StjBi8kS7zIQaXVv1Ro5vS6YNdW1mr8qetpqIeCy0QZgn5o2kSvAD+ZNj
LylgOS6xIli7Yl2YUCLsocI3yxJtK3dZkrds5FukE0vYyhp7LQR5FbzAZ/y1r53DaxsYnQNlL0VD
w7Lf5ONL4/Ab1zbf0kwxmI2hw7bGSMZx1StUXwMpeH52aUqewvJep4XCE8Wgm3fFj1JSES2QCH7A
9zaqaWvVbKHGUmVJZj2+46IET0K1F1zcV7qWa77Zi2LHsNiK7GLrIcOMIsX3qz91R3QPuRn4Kple
wTGcKyUV1ASiRnPMl6B2GBHNAATGeOaTtD+Rkytr2+FXZTn9RroEUzBDpXHomRDZw4m2uVP9mF3G
SzQld2px6rqB+5JFyt3jU1J+WFfVqkODujHret8XJwJtaL0EuKZYSJBZqouYgPCXY2EepImzk7LC
5pkTlfEzhvanbv6pcf7pi/p+SbCx7fpubh2dFA+M5W3wiXaPrxamg6H7KYAstRkrtsyMisfRBnUd
mDETob1JIuW3kUYCj3CRKjSgZsm+vTD5k342u99RKpjpMPZao4yl1pipRSYqVu61O7Nkr8zHKd1w
bB8SK5iODlacVczVRxQ9xWxYjlutgvFdxY+dlunbxr0zhUZhqE8vagRQ1ep0hcfmuVNMRJwB311Y
tGCAPPA6Y0aeUhZeorZ7J5K+ba0/U8V3Lrd9LsGcikqNr8LkOtDjV1tFHlkpyb4h4foWlrgSSoux
AbXK0KLnLdU78Ag03cEl7YmLEv3P4NLQrxJa8CrUnjqaAoTgwYo3C4fmh/WsAq6HCeFnPlqQTxIx
IQ9JIudlLA55ktxrAv67u+TqyRk2eOnRv4a43a2gxtH8r4pf3Rq+OqVTsTjDnhydcpcWJazP7AtH
OYmNNuYSEMEoCGXzwG+U8FThK2oqO9tFFhhPEr9TLdnnOmyhJrDu6pak0xJdMkRg+Eh4AafKO/Ec
FWujxmsTdcNwrbBmiQYhywg6i9CpaSpvnLAJVTCc9qqMYaIW6ECq7ZSU7RlnGV1/L6nu9Ln6SVq0
IF2UPJq6F5B9ROs1Km0IfTWNEwx0/a1w1nGufdNrHz60cM/0FRm7JkhiZMw2j8W3lPBBpeBq1LTX
enHmJIY+70Kodrd4+cOm+5ZrHjlVy0f4VL6VTeehSh1+29Z9Alww7nME4qsUCQQNonTrah5kwUaR
jVazDweV8ZT0ccJzoL+2FRkihmlKomH3LkTwjZi91zCOgMo09LTLNh/8JuAikw8ztRAR02V9qMf2
Sclq3pkYkHww09cxFSGzY6ZzsEDqHYsHF7GLRYk4cma1TOIo4dhjHVT23LzS0realkTEyn3ICErS
ixm/amU0V7JPYZvHICn5egTwWsd4ox6SWxNMNPlpM+Io/Bp6AyapZCyf9MaL5dQSdcdHVRfBLhox
WJegyxp5y5mIbbCwIydGOR9U2lYxYjUyrd2UQMsSTFuBo7CGl8e0IXolz2vgYcEVKNkldLircC1D
B1vBi9VS+jEGemivqihyxl+2XGBs0r0zrOa+7lPaMA4kjon5p+BcCrOOmwDezEDdJQGu8di21KYr
8nCrZeDfasP9k7bCe9i9jB1KM9FQbsgJhW07sT9b848Y3X1jQWdN/qTDAwrj/7seIWnosqP201D9
F1N4GqzquUkRU3Q8XGb7NKbtyWtQ+ODT9NGZPxspXAPpiW+hmiVB1gAt55nWOjDl2QyrVcb8xVeh
c/CQ/ByrZHwmmDlYhaQu2BlZ3qkUP3ADdj3hmjhFsu0YuMlmSLInCBHMTSVOfmTkyOmmm7KYHtgi
eI/uUKCwq6yDgXBIs9toqrkAHsuIDyJHSAW3qmVALOlFpMaIVEfyb2KDes0L+7eZxwvZYzeqVAJt
CDkK+AyeTg1BULtNBT6tdKnOmKPcSNvC0p22GDaVta/t7mBATOrz8VGbZuPSowUyK5tjIN7DpSCU
1bN+wYuDM4YVoZXEVfdzymHA62bW67xG9NS40aljlkbPjbTkrjuj/2S3J35Q6zpv08JR9kTE0xLf
ZyVcvpC9vmx2rTAOjiK0MAWQ7GdG9ZE5Mda6EbuSqf2Gdv+ZivSrg6jM02/uhpr3RcTDGh9UunXm
FlwtTcgkyX1NS5igWfj5TFKr1wIXGx0GJrY2L7NCs4zwiR32mHTJM+//g/xq8EtuQvoFtGlp+ree
ju+Qa5Ud/hJ589Ca8rfKuld3ah+ZQkAhTQgK1yTpCR7usprsQcZqi3qHOaqG59oR4I30yHNXfT7X
XPl1ps4ysE5VbXwRrAdmqUAntkyzii5E+JKRt14W1UGNzkk1x8madpIVVKDey9m4A0d7s/r4rzFx
YsOyHncloOYhwD3f/BayffWqkG50Ud5qsTUCTk72dGJBvX0u1GUEKIF3dmB44vdujKROF9U2pFCt
K5n59mJzYfP5keYvA00S72aPRJAC5ZIhvrM8vMcsHB1hCB1He/7HUH6pAIRRuOdnB1BgWtT5rpvI
/EI2Z1NdQGwsnJ0xjOG57ap6G7b1Az4wX7dLln8qjg2X0rCrNYzyoAdyr+7Y4TGSJb8RxDVMC93B
KjR+b3CKwqGLQ3nLJYwYQG0asEBE3onOxpqctuUcJNpvlMVTVDV3Vm9tRqAO/BjxZsBHu3Hplq8b
en4OwNxVzbh8TTo1qaJWek6c+j6Edbsyx4qJ1cgQY8wTmlXZru40ACXVrZt1A2qzIhODzCdsibui
avdlAeqjpydMih3v3lj4bjRfYvjV6yCqC1+vSJx0k0NA3Cr2bhTsABh9+DWvMZfFjPgzwLiUAF0I
B46iHwDED/H0JGIAVvAA+W+0yfx0uvom9G6fe6Tpdgb1btbhDqGu1tZFVsLaHu660PqqxCm02DXH
eCC70vzz0DiUwoZYqbxfOXWfNL9E7b4wQdmNRcisJD1ZXEqjkDKCELubTMZbNCCpHshV741DFWb5
1qA94OTO3WhihqM91eyqWj/ClQFt1piv7QjvpqZhaudgVjqVrL2CJOPZegys5EGwp2xd2e/SZt55
lXEMOMmFm6z7kgEZKciksNKNxAKXYJEw69HaIKPkIzek2KnQxbTwjPUuP8QlqGrCnWXXUZXQbPSK
EQmAlp3F2PwEifpJSRYOkpkkyIes7nsWzYQVpnxDd/8Tj/ZvT7J0AOnc0gnB0bWRedkEyLDm1u5E
X7RkGdhjIKN5pt2scn6KbPmSyHGvm9YBU2a90TrzHA/agpdFo9NzINotXtvzH1pqv9YrDoy2WStP
bMksWXX68IVk/S5Lv4S1AA7SA03deyxhJu9f+ToH3qYBfYDVyXj2ygY1kvce9UjbmXSeNTAJK4R2
PcLZ8Wzn7iNeKxrcufusN+rcB+XtH5T//089+H+kHphLqtA/L9X3+N/D3/L/Sj24xC15BE38fwYf
/PuL/h184Hr/IjnMQ9vj2I75v1MPPPtfUnLjwlHIX/4770Do/4IDYDi6KaHr6dbyzf+dd2A5/9J1
YeqST9Bdy3PFf/yvLIa7/0zmav/Lx/+NodVdGRdd+z/+wzTN/xKjpXuSkECBRNx1LWnZ/zVGqzG4
YPV1GB0BZXFxZupjFDjDQrMEoQxAYiJfZ2enAT1IPvrnDycy/EbXk70+YaFXxo8dV+Xxnz/ccmqZ
ZS0f641breEWXtM43wQiwm7YZVyu3fKj0/Fye2HREFhvb7hD/Dp0PMKYlqzOlh4rb8Dg5jH/0BtK
1Dw5ByPZBCNWXNgmtyDHj40Oqj7rcDCLZiAVxusTHz04ntl+flSQyAEqzae+h87ipOizguVYrd2c
Grzc1G0E5MUxyFzwsnxFPZjeEME7gzzWwBBeidAsajQzQLHRV/DFRfDVVo6zQXh6npH+WMTEOi3D
Pmeu800Zp9badKdiQ7IFAId+HI4mNEE65ZVCiQiPqAs9ax8dKAuXIWDM1K0etqYW08ciZBt6G5JX
L0VDFI47wwxuYxh9GtxxV32DrGys0DmaT15LBHoyFctUBDMZjlC2Q5sx20z9zy5eh1yd8/1cqWda
14AxArvxqVG2fXmqrCrdJWHy5yTyAfM7bqCUI0nBvugseUeG4Z1bTQdUFvizneoYpnXJQdCeDBNf
NLyx1p25sWaxH/u6LM1NPpUnuj7VxpkGEtQDpl8RkCAfl9WdXOqaAhog9vL21iDhRgtMdJNK+Ynl
zOuRBunTXCQ9sY6DOsZhcszLh8To58/W3I718DuCqTvkAX0xNAebYWoyiFq67Wdl9mgD0a1c7NVl
0aK3XGAC3sLDpq05+rMMmGfChdvmXcPMF+XPIdKy4zzeTy5CWzJP0TBI8eTlDdeOTjsI5WJZhzrG
S3OSdWmcQtv6VTM3uD7oDOTVvL2ard3Fih/TRoo2GbuR82bVZJnay6Z1th6dwFWYqmQfQAffhJXe
LujV6TCAXPTTxrifZ4NLXmJGTy5dCwIEmRbSz2bQrpPU2HWERIDvdtI0PNi6eh97e+IUclyGCYDR
DKfwB/owQ6s2roAZTTMWGReXlGPRFj9xdo8smzoaw9NtHmi/R5r9DGWCn960UUwMOTNuoPVq7A7E
ecNMsZoHJ0wYJFGLRx3rzG0GXnHbnh6WhKXeFT9ZYOQfUXto64VuRIT2xElmqBQdyMw9x2WgXLyj
QzY2QRwLGIjBvG3Lh7Ca4m0Jvs2zgLfUDAoOyyXVpE4lrzff0k+w8KNvPKZ4m5p8Co5BFW28CFU3
pczWiPoTd0O0Swzuy5zFUzfRIjAi6gF6ZQPXNryzRofhvrPF4YYoT9HM7Ba5JtoAfdflCaFp3Frq
khxzqFN+QU24HhrcKBnxAj3YB9Py4G5FKcir+EZJV/oCG7A1XPPpuWu1eWdXdBM1d2/mWvho8emX
xE2uhNC8S1R27dDXG0ND9p+LO+rAHnGUp04VTWMCq4mDKfFRIU1Yn+OKcifmvyk+de8Qxs8xHhJg
V020DfP2PjD6zXLzDsOItMu5pIeFKISWr4bRGCniKrfvJrWMDNv2TVPRayIQErS0SX0GMli/0X+U
/BuVXX41CXIUQgi2aCh9E3yRHwL0QOOkf4boMLGiBjkzAhEMod92+V+UKcD/1U+QTsHVdBleDgr7
hp0iG29G6QATn6ONqWvuKphgdNRNh3oJ5zodPZqnWrLpKrchNmC4dFq8t+dEbplhn+AF36wYAnHp
wMtJ+/aLZmS5RVfyG9fira9h4ZkFl4vYrG7ExNK4GWkiRSZMawsb9kqIZINCz9pMsXNApKJtp2ki
xHUi4qSa94GS7V7PIa0h179YoXWCY2JxEo1YtoHLMH2lAEzzo9mofZvF5l1j+o1FforUyx2VdLVq
J4yCVThdaybo84scgUsFrW747uz+DIy9SpRYrRHgxRnqu1qG9T5BhFKr+Dsp3OT0T05PqZFnERHB
0aWu30zcq2135D9IehT2/NnE0M+NBqRXa+AdrzRdIXqCvtHE2bBH7vs3jWUJT0JchtaDs9Sh0E/A
ZKpi1nwUuPWBo+VeF48EEtk/cnhx4uyNPL/0cYhRiHjLnECQf472efjtvFzdF4l6CGxa1OQYgpmz
vFM7m/DFDP0jbs7gPi9JERz1EldThyV7pPHYE69iIIDvKrISsiD0NtKwMFlUvEqdUt+5/RrmYfio
R8W+bFt2lfw60dXYwfQ3IOToL1Z739OM8p0YFW3sMfcY8R+tvC8DdjK6OVpe7qB2U2w9YoVIryY9
bfR46b6rRrmVRrYSI4F/xF0aPnmoH3iCuLdnprP2vAHagarSdRaUlh85I8rM+S0WtIacON4YA00Q
no+PEsa7X+rde+e4YPocRCudgQyS7vYW99kWZXDB4mdgYAMzWhsRXYwpBibuGfGbJU24jY72Y7td
6qe23vpNYs0b4WL6tr26vsZEHxA0H8SXweMSPKiDm3cWASgDUTIFbysF+3KPRTyG6XXjgG510lYd
bTEnvlQIytPKBsJBsZHV9HXDFmcbZ+3NrqMjzbcOI3gZHXUzO2iLRW4MPRKXJVmqsd3u6yYs1mmf
OeigdGJW1ZuFrKfAneLrVkYORIqLBNXjdzQBEmrsq9ZWxLGYKfdPg1Gcw35OPNBB9toDY4u7gceI
awmjRDgHIm61b/wflhi0J09PbqGlwguDhCukuaybu6OH6smPaBKwaOa3tGLxClN5+zCkGV0V7Run
jr0F9Y9Q0OUwk7Y+0DaYNUwv6aq3aNyybYY3qFD0m/tVINviSEweE4/SOBYoubc6FBaiMqtDM7Yf
pGeBD5wAfzY2nKeOOiOYC5RvdbKzZbitLRwcU+vqBzvMZ9/OS+Ihobuu6egadzRxUXXa2fNo5Gga
JJ49iY/w2gwFiTMeXRcJeO2cJlq6yakV1tGbZlhv/JRLL2dmrza08KW1G5jw3k6EEnyoooikG73G
lh/5aW4nR5ZXtor1IWfaMwMmZehkc1rjbczZwVzrLAhfQWiM3o2FRBJDzAQUZU16X1YkwtOhIMnM
26a5gSLBCKlDHWeHXqVvDXvfQiimEW9cEwhzJ30Mss1gi5/G9UpcNLiMbSqW3n7i+YSLNNDYnhw9
RRqaE7GcL+IX7uUc3jwZVrepUYj4rsewOKn3Fqa+k2fNZIT0NQWM9j/ZO5Mtt5Usy/5KrhgXYgEG
QzfICQl2IOkN3eWS+wRLcumh7wFD8/W5QWWFIqNqRf1ATfBIdz2JDWCwe+85+4hfUWZ2qHptVOiS
cLG2oymSjSecMkgOcBSko5z3NXBX7jk0x7TI2plp0e0SPk8YcJshWpfOnC4eGOtHE0z9JDhXCJ89
Lx4dkiKzPko3X3FQnXrtdWxIYuD2eH+Kk8lYQSgYpBqdO4jnPaUDm1MM96eei8NfGWLbNMf3g9eS
8WZCvgFsLTS06ClqWau190Xfbqxujbn2k7Icz5pq3vDNBZNdWzt8rMxM8JGddcQvac+GnflFtyVJ
rWmeNX2s/bwk2MnKFhNF90Jh0KRnu3SeDGoMQpzgPJh85QVAXDrnSchJWL2pprCvS5g8msXytdZk
x01Yk2cDPxYUdxemBOHyI7EClrZ10uzQhQO74SpEnSCyH1O6+mNiero2YRJ+7omzZPJ4YSPy6MUA
ZhAP276N5NgcMDwmQ3O1E7E8dmjzJ7vZZR0zXU9SfzhqT81B7luO1Cgr8vPsJSsPpnqpJhNWUWwS
0TCW596o7MuYLfiz6EtJTD4exBcgT7dJDO9dwtg8dt5nUOJQT2PYK5VlMmnCFzWyjE4GgAovNfeq
JhDCpPcgpivqyexBN1Za8FKg78dJRrQxiK0PRJMYGOFGh1QwFA7fWlemh05wWxW9OrA0fiZtIaG+
FueWoQ4zcTTX/YRary7tQFr1MQpiBiyHOFKfluOSJc2NnX5ZijBChi/AyH6CVm32k5X0fkIGCGiM
t9iyC/CWPzuQovuhaafLsqQQssRZzMEi6d0A2/WsQj1SyhCUmVydZtxWSiN9MmEy37aKZuvyTfGt
fZ9TElanrPxrlRipK985Gms8hAevWR5rKJXbIXabjVBC7PNpSfwFtsm441SyTo4O7ztvRXRqbcKX
XJRcfOE2jFkXthwdfwxBEuQeK2Ojui9R3aVHUjwinAe7uKS9LKB5RQuGFly/JS2+zQqsOTIDOVXS
mA/S7W6azuQXALH8XhAtXhEnlKRa+VOkgAAVk+y2bpAe5eWWL4crmRp4F43ZA2lWlyhKHtte5K+9
jWxksHj/taEhgptUvtVEeMo109q1JQ5R9uFEenJ1+3jpEAflBtNBenj63D3W9vhCRii3yKSODrqu
LiHTp2NXcFudKwbR4/Ju1sXTBA/4oiQu6ET07Gc7iZOlXDdWNKhDWXI5gsOFdTht4m5+FhhutqWe
v0H2lHub4n5aJ8StNfe70lGnSdU22lNrOgzkf+9sW3ztGQeTDjeOJy1Hm+YZn53r5lynxNpnzZ6I
UWRTSj0Kim12mbjfh1R0JxWSxJgZ6Bjg5/gxM0wWTMcn666/lAK0PRD4fGtCMj4ROHBlNP2rtjV7
V8U90jvnBXwSMGxTy3cZyZWgf+kAeGXdXBscCtPYvrVOhIiadWA/SSjThq6Mq9tu2h49iQITt+1L
bTvljtx5axR5l3xt7TbZLho+UU0XLwCO2DsqJ5g1Z/QXx2Gvs7YWHcw30Qr5rw31q0uML90UyRNK
b7ONznooEzZzlDDkimzQT/q5YjGpvcFabeo3OQPaxHmE6avDT6rhY7dDBobMhsAWZl3gzAOOrEyn
OK9WQHDG3LbuCYGwyi+iSn4t+Aj9wpwpj00u/in/wc73uxBWSsehv0Qj53ZZcbXpBbRo2eKQoSts
sBwd7Rk0KP53ULWoKHWHt1BG4PvpFn8FpKXiOmJzP+MWatpHzX1NxszakRkxYKcfnkoSi4NG10TA
OoUP5v58GSozuD+6H9ARhkMJ9YTkzs2sPTdtxUiZkKfgfmhgFcFd4nB/yuKN6ErgHiyLnBir9RDn
o+R21MYPtm2nB3QyFrs278kOAdnc/7VufQn3Q22S+aJIWfnHi9B7HTNNLjrGDOHC7zjcH/3fnnZj
CxpL607weI2ADCWkEc73Si+N0/3J/ceTmKZdptpfemuUPlsQSm/mbcH9Fd8fmSp5zNnm74cJRdnv
32oJmPk0iU7Em0NfjAbx+0MyU9zCBpznrRxSN7D7QbEXMR1MR/FT34MZJoRS+rPGLGFoS8haUE2r
9XB/5NGf+/2IKTdaTv4ERFUpCDIOyZwfJeb/lsQIeiZEbXXRsIFFM/oa4FvM2+k4BOb6/01TRwHK
1yRDTz+2KmKg1ahgIRbw92Hq11SaPz9U3FE4SwwEDJwIWpuNQQhBjG0kj7z18OdnJbv1Y4k/yJ6I
gOltZsn3Q85gdJ+5yetkr+02x7hFDSAbun9VoOLRwCuoEl9MbR38OSDixz++HojWGH1Xj2AcVHZy
MjxMTT3D6uPM7TnIh7wJHPbonNA1eWQt0jfQXoQEuBiq70+1jIxAb4DgItcOYYrcIsi4Ek+G/T5E
0RjoRlQemhiplwnOVK2H+89dwksL+qCkw1cuGbFVDwN8i7NEBTAKVdDk3sD5nPU76B7vRnodJcyV
bLJy4K5JOgTryBcF1rhsGevAdvnHIRcTwR72PO3R8Dzff86/nwaeh9BzgamEBKxDwjd0QV3i8KNb
R+jybNR4NZzAtBjVgyQbtkUHMubPoVz/0U72UFjuP3wy17/BaKI+SNa/sFlfwDDnmGjvzxnfD0yp
wIyFbfVaWZxVqSQmSsNlFBG+0GO/pFFKmVSWGEvdaIKq3b95q7wrAV+CQU8iYm8Y6WYjfZHF/hQN
3VknNUnG1q6h6k5ui0oUh+dEciqGFkvLllXrT4aZFb67TvUcxe1B6TiLh9R4aUzv61ysYvBiryVp
fMAo/pTMaqKUbvpr3K/JUiB+U1xtnmh2UxF76F+JoLKiC/rXfD+wWyeIfERyPON3n/IDzHysJ3Tp
UpE/5Jq08DBu9ONY4hIvKRqOqQwBQ7jo3klfqpBpRy7TeNnTRWXG1g/eQH2B+Eq2+UtVu2SPFf1f
bOmG02CxK9WytyQDAmKnrJf6AXM1GhOLUxDOJJErgjiYKsQyyajtkZBPuqSaW9GlrK7I9UoG8uAU
07a0N/kIsR2WyTSYP3t0lnnvUU/YTJ1Sob1LkuK21Ww7XFWo08Mp9BUGkY3t2d+x/neFs/hWazOv
zSm4hIv9zkaNXI3OCV2QFbgp2giCyO0r4SSnLFVvXqmuqkUR0dxH8LwzyGzN8NQNJNGsQFWC3qqB
zXIxal/RS71qQ7Uc3H6tMkt1MLSQ5BAo3ItV7qp35RXI5yCt5UFRtl8TKx8Cevf0NjRUaobxPpjc
VR0bzX1VTuIUjW9pP7avdLI2thgPmbcQepcjv2zg2CFjwxxbwvl0uL812IZ2jjF8U5bLdq+hAdVj
ctBl/sNWw3vpQKcwnPhHvzioIBfNQ4bGl6FFA/EGY/mDD/yryGGb586ehA80WWaF8Ff8VAUW7xGd
AKC8KAqfltCZ/Wmg7+kZ1qHHLYEJCakuBOwD2Yvs9OEoSsYb7GQqD4KD/YgGNtQn27dUqB/MyskO
+PGQaUVtfCA88peZYcw22ZAzW1i7a+p5abTlaAgQbWS/+JMO2M7A4I6ZtPHNzvtChYCNdqLE7Nkj
JN0HvYKPcUJuEllThUI2olgyuZXESfU0l3hsSB5EBe0yDZnBZ7QAbMHN0Kiiv4pRKz4XxlN7WwRv
HInBlS34+2K6jOzr2aAgRbWD/MOeKpgZZoZeUCApbq9cWpxdliQ+CXF2ZFnvskiKYzncqgIbz2RO
b7pRSEzT/UeoAazQLD2ntuc0Ax5C54JIrqHS9nFcvkd8MdThcDaRau/TXqdtQ8XYMX9vS9Tn5YwK
2WjWIVQRvi4zrzQkJmYPThJtqhVfubg26ygjxxmzk+6MLK9wCK2EiZInWKrwczHRfqoLqIUQJzAs
83HTizEDvXG/Q6bRL2GlSspz67EWCPKslGTFgVbfbGvRuUk/ZulqyKFwy+H5bRGIbZM4N56NEOxm
mn3Q2EZeGqGuGutT7RrRmbV1V1b9gU3cLm4xXWjorTexTVZovLLoufcerH5lGYr2NWawQmnyU9P4
bxibM0ECULa5e/mdDnjVzbVPS8JDcJT+Vzt223GZjLcqGYGQCC/z2Ru92iOGDjsDwTuF2bBzyG7f
F+Gkb+fVDolAgzWLXrJHoxv2P0p8rNl5ieAptr+MiOWe9GPX7LqKMy+sG+tUVR0uc83+TroTtIvc
zxjg+1mDthAyDkojWW6JNVd+MpdHNEQeKesR2IYICWHE7TQZWcGHWO3dfr4I03pgwRKIBShuBGYI
VMg7m+LyIc7fLJVYWMqbN7GkYaChX268iNgyI1neRuVW0B8EnTVCOVphP1SzSYtW7GuzhWFu4J0n
pTOrk5YIRQAdK1CKfkiBzSO5qixaySsQs/MavPr8I9JgTaThlG1yZb+y8fyqx6ZGG2s6OB73/ypu
d6rvCdkooivwx26ne18HaLkoJHKDawa8RljTTXYCnUApP68944DE+mWUiI5n/SAFCr+UeQwFnwVf
PyJdL1dfGyYHGyOGReoorOojZrHWuHUTzqBeaJuiCYHdVhinUPw+dkX+i2agxGtxh8BBqAHQFNLH
7aowOf0hyt1/e2fHFblbBmmUv9HXTPeYuMbgfsAnX7MBCgq3AD1gzWV0TGz5MJKDpnvtjUCD8RCh
M2nGIFfYeu+Qs/vhDw5uDvtQ38YGjNsuNPwabgTRQklNCm49aOo8hzI6uAwmXGM5oXmPdgk9ScZ0
MvQZf+J5ZuQXYQQJHNlNR5yo1yLnxuN59WM8cRv3UsM1tuXYTkGdy1Omk28hZDIFkzeib6Fx6+dr
4hk3yY4dCptY2yEoJQWheP95s+TiUIwtRb373NC+3y1QV8cku41hj4zZLLzAtD021lCyeisJarHG
mhULVSmjrBMy7I4YuibipmqNO3RLwGt0zH2znhdnc3Hz82IMxVlGIx0RyqsI7AqxLzZIiiaqLJjl
zGZs0aU7GbHttNfD/dH9gFSQkur+sByiKiAgMtYzGEY0hqbMNJgPG7/qNQ9vdrm2c+gDVFbJQMRo
9zPSU8LCNFh5FiiY4P6UUq/e2BoKS0Jft/dv6w+hzlELRK60vTST0/iuwAO9tGnmu/iGaNhjY/Io
/pCX8U/JqaR3TvrFwseRRuOzXiTawZT2anzCuQgbOfhzMEu2ih2hrDmuMB7efzNDrwkF9UKWxcU5
7qOFQUnyUMb1e7aek+TaNGTdJO1VK0dn/08/6+3uqowl5UKl8rOXHpelgFe78hON9X+9P2Ie3Z+G
8m1MbTNg5TSDQkVcCdlGW/UM0gOceT8ge6yDZSFaaxOHve+ZBb2ZtYrwVjDm/dH9YKWTwLJRkQgw
dskZa/whLelTk5Brbkz6eYHWHcqwiwL4ZfTyzIkQnbrBdM9JpwLZhxGaz5ZzbN3q3w9OMnh7ETkk
zVHW9Yn7q5rpknJbP+HXTgYzZhvOFq5MOHfAFxMSEhGfAoaNtsGq6WBgh6t5QhcdDDVhXYY920Db
CUf8c4Dalh8NvN1TueYq8rli4khwFChOHC2Nm98H7x+PTFTdW9PhHMWr7OJgxYNrkirwWy0yNLsc
1tIRctiCc2hE9nLsbZCGa41YrNWiZ+GaxyIVbe9fBFxjxCfLXZ/eOkjEGV/T+ehHhvhsyWvIZkyr
S+uM2f6M/qmlQVlMsNYsoLBRigOd6/0YOz2Tt4g8psMwy+Owcl+LOrxBQAd4s371I/nwXFvWuuR1
XSiJmRifexd/leMM7NVDtNOWhHCHKeroCkj090JIs5wdkIhvHVHagXmXuiQWLWjPIU3AJX5wvcEH
zfrb+1NZtj1A7P7Ur0We4k/g69b1DTJvFkpzrQW9uEm4cwxUIN3CZChm8IQL+wxo94ct5lu6pLCV
1irUsdw6yDPSIrgJ8nyKFD3PNuGzUNVwdkhEO9W0Fe4SnAn5GyDM9SVW6/nZduaKJ8FQsr64uPk2
2zmasvUJKm0KIlP0Vwe18F5lAu6rdj+fc5/hLEwa/pFKn81TbB/vfyWQfE6l+8P7Qc+S3/82o6om
uB9EN/FC/zwnDKEDq7Q8k6nxgVUNM0XsHjq1xnKK9eziDDEWnMHaMZzWxWX9WSuJZHKYQvj3dyyd
AR/O/XNINSK3JaEj6URuw/pxxJcSMU7g5IMd9F23rcbM/H1t3l+impthY88r5GEty9vC/RHO1Zd8
bY90zRyRmUMrZX0WzslPBXRs5ywhsFvGh1sZh6u8XXGprC/rfr3cn94Py/qLcYgHX3n03O+vfJq1
Zm+a4uJ11kMkc9QlfLupY63fChnatbnPEopANQ4nVRRZYJtc8gWcczro37iDaRsS4fID8eqY+/d5
U7+Yg2sevWx4INmA8gE9cElN40/0WpDwtlcFh4MdBM1IVi6R465rFZGsCSmXgFpoXzcwYjiRAwFk
ZyNq9VnT18QWUtzcWnxLe/vdJtChgXfiU1FKBJkgBx3LuuDKWQ51mnI71/vAqqtz59Tv1mCuqbVk
5ZJ/vikcVDkQAPRNV3xEHgkqgxLFDmfNtoRfSqcEVJ8JL6VJ5JdhPptNeK1yyklhjX4ihgegUh9V
l7POyuswFsBEs+qTdnx3U/QqFRa4dornWx7qx579mBthFWdXeHIarcfjpId+m9tX2vRPLl6AjfNs
4NLY1TIjf9tOHqecnXFS92hwZ7kzBYUxm1Q2Kv14qtvqkyuSKByNTZnABMyduQNFlYp263bIH5gW
lOe5sQAimBA5y2b4UelPWL7kZxy2M6OJdcRD6tWgish3R/0tktqjR+NilxKsdsI59BeuBuSksBSm
pjO3XaWRY7tefzSdh2OapgzfoOmN5MrdVxGvFQCM7g8z1LenZj4hQ2Bdm3vj0cgXbQ+KywsmEhRP
/1/rSQnaz/9Prafh2f9e6/kZJ9H38n9qPe//0//Weoq/S0N4jkHhY7mrfvNv/zH+6vr//BtKm79L
3TU8S3qWjSnY9v6IPt2/g/jXkYJ6pq2blsGr+G/RpzT+zjhONx1XGs5vqei/iDz/negTbcnf/qP+
LQ49/fzPv1nCNQ3TlKZjS4zCkrKO339+vyVlhEbU+F/NpE347DvjrIXGS982FZEPygoqiBrV6P2Y
2OAE+sC018l7wofYhz22zczgeDGgofJsMCo3KEiBm2ErPLPf/9aQ0Xi+P7MmqhfNiFGF19GnJIum
FN1zpWnywmzL3C5GTYVHmFEgRns3zOzlmE5ZG8RMzQb7NQ1GqzCOZlM2t2lS7zWbh7Njq1vXdtGj
aEtwZCmjWoZ8XYCAdjpVY/HIZ/3U9dp0Kx072dt2yGTa0+mftEMRnvt0Olqx6B6l6EmYwuomoujZ
sGg5zDP+NFQWSDBoP686+mMxQZkxY8VIZzLKlwaYy2bG7LFLphJvcRxS2zqmfF50VmontJ9UKDQC
Pq3vptXpz5Ni9J1YGi+6+bSptF6cghDoJc0Hn0ToTdWI+SNi009GFiWqk1q09Aq73UsxnbGSrQUr
TKEZtslLETEKbVzvAtMh3qBXK06homvD14dlwzSdB3dWgLoh7dOZTOOLK9VjLSmzyFIlRlVTiNCn
fS2j8hcjFOcyoDR6cRdoe0IgIFSZQ7hLqj8Sr2T7YxsX20QhhWU5Uhe7t1/guoVUSEW6rW2jfCyr
fJs5hX2Z+hk1UELeSYdYNjYtbBQKJRp//CEl10uL2qcEMOpiaGSBpdLyhca9n3d3QgtiP9kLX0ts
Rc8skxRpjrotNPRvFrl1sy36B6q5aaeZuetjC7WevdzAYZOmdF61D8CS6Q5/UHMOZ5bCvHmjEVqd
DVRy21ivb2MDMImBbb+ZVeZS+DjWVkyOOCk36tjIIfJK6T1IrB1PHXX2dlSpe3BK1MOzybldj8E/
LRD/Lbv+Z5m1Yf7rBSe5ziiAHN0VliX+9YJzO3TIYQu+f7Qd/OsA6/0ihJHTT+hbh+Ta6UN8skz8
p3FknMqkeycsoPNjCX3ZiEDs/vvXI5AA/B+vSOqG4UjLAmbtsRL8zyVAS3Kzpo0anVHOjqecnKC9
ZeFDy+vxNtBdPOkqownQdATlDPYHFG7tmabUmdC+TeOZgHnSxt6GKLb6vCBrNCdmlJZZ9DHK8WKv
4RuyAFDG90aLMI1ewZd5KFolDsmzGtJia1gkSkojQ/aSusiGO5pQvdK2CnYtNBk6bbkNSxVZXL9K
YSO7Vn7keS3OV0CyZo3rQa5wqTXO7tGZ06saoEXPM8RWpVyyfbk9SvscK3yTutHn25S0nAepn3oz
LH5oCuG5HmrOAT7rtUWm9RpBu5yNGAkw0coAfBTjFJihwDDsa6YZ0dU2kGqLmrSDoY57JMPli5g1
EBTRfHNbuCyt/sa2WV4gjge20OTT0qJgCA080ymJo55HgzOtxSsdjgo9qkwn/QSm6TbVIj3GeKY2
RLzKk4ynk6E5BaHpfxWhCSg0Hb4Yrc3FnRBW05gaG3gvfpiZhUAg0KszSiyA5ykRkcV7UfR0RcYS
NGnu9X5fGN+hgrHDw8d/yIbhq2Pj2pt79iNAnPwaw9CJDQ+QGHSRKIFjXwOSupsXmhAd42k3qtpj
m5loC8l1AxZ64iVVx3iu0JZnM96cjuzzZpxgbw+CWGrw5PXQsJlBAy4M9dPxUO0maaVte6KvDSOS
O8guBA2hniUTkgzCNj/SbunOcYa1Xlkk+FicIEPfvjvM1cncYU6U4xI9yBjVbd8TAMbWlPAlurrb
dL1GWksD0US2VhfOX1VM1hIckH2vJNKJfvZo5TNO8qdOhAjHaN56tbcjNYVJXCyZhhMnzHt6RDr+
Im3lMXxK1BXN5gMhwK6fD5PxkK8sqYFixqE6PvZxz+QfvtRehG2CYh890IzjkatjC60QUWNLHknb
p7gKvf4c6/qxwsxxsULnOaaLu09H2G3QhAEmhJ57iSwUGfi+Nr37BdaAPOXenG5cM/xueXOCKRlb
Wm3E2OQSIjHRvwzaqh9ymqukFz1AU7pZ5Ta2+8ovvco7eIgkmCm1xnYYXHWYZLMD8fva9cZ0cx2Y
RBp3gBAXwXVeG6k0Z06aRCk81daLORnycSES11hMIFviU2tIJZ0W3meWhK+mdN4qC2qdZpYHCDzJ
riFg4DK3fm1MW4jC01OOPmU7Z+UDUkGiffBo78IyeRMGeXmI/Lgc0GD4acpowYmRCHazggYIgYiw
Vm+HNBPJskpKGpzsBVwCjXqXYMWizBgHcZdqQK+8rOzYY6PBj6jyZ/YktMANHR8shQ7MvclDilR9
idT8Q9ZDe5QmhM0Wp+aqMqNcnm8TbjyY2PmHp0n67+vK0yztR6y71U7FmiANvH1TpfelQx9Dx38p
sMNpkgwcPoeqJbqcRq6fsdlPGb0frPDVGb61Hlpvy3jq4YCwBZqcTTTQXUaFRy6m3ZMgJY7DqCeX
KrboHeWadRhr+VknuXwwPwugCuwZwMviDZGWARqm4FzskBZ2RBh1ib2DfN4eyzB8iu32aOAmhrU8
JgdUONv7GodfkotBssnoHPNST6o/z31yzKdGg1xr0Soc249qHNOjRsJy3TFM0vuPmuwEH4kW/Iim
dDepEodsToltmiEhpuuVy5Q6mGGm7eqRcjUENmwVNwsrK0GTgPyWyXpAZObs71dkseq5oVE8OA4M
KkCBx5Yp0JGeL0HeVf2syEuK5NJeahQzuCxnoKJQ5tBC9b8KohUeimFg4ALFKBSQ+1rDffL0yHty
3ZkcKnK54O0hBFDmcJkH5I0wh0ksMwObpGhGtORvhWZ2s2ftLOu5O+fRmp+ZxKfeq+ctIYJYJ7U1
3tL2XsPctI/EwO/NfHEuDc6gJhG+k6JsL6NSXOnGI3hfYijssYY7mjFR4S76GYGktYcA/9fICHoT
99kqFk70syrNXzar8TGb3GYnDdgGxAM6e4vmis+uJEQSZ5VBTso1yr7oZ+Zl5XOTJQYexOod5U4a
tObwzPCuP5csJg/Qs8U5GRaNXkxvXKgeTrmc0EbiZjK63mMI0kPjH5lVlA+ZnqSnjhgss8iDLocV
QtOkOvdgTva2mX/XFvjqCJEajNjA0J3Iu86JzoYMXfRFIXCe8RVyM3os42n2Y7KOfKA6XCYDzooF
PBcqmbnaVUb9MOpxc3VdQCtdNEKPkjQBei5CBhpiZ0VyPhO5heHX8AhLHSFG8IltdTWP9PWJxSrc
mBuEZFramHCWNY2LUZIlfHLaFglayjiZmFJ10dLxWasSx78/Y5RPI9mpyVtbSJZlmiFfchHjO1h0
pkTkkxJ+uKH2njacY5mvK9ZyA+I7ktLwGYW5BeTCdN3wa1EPJtOqhqn6pD/qOoLlJRXejlyL77lT
5zuCLgdGL5Qlqut535H8MrcfdegRC7gusMm61A5RWoNCtfStx6V0Mob5G4IitJEuY3ZZExvQCcE9
vUMR3gzc4tt43sbxre/dXxmC73MmNOO1Ax02MKq95KvlvSTpzIAe67qO8VCbxisvJz2WWQIGQe+f
lG2dzAz32jChdYyi5ktXr6Re2Sta7GGP1R2EuVq/9mQUycMyTm/ZONQ+S5GejLuosLwHzNQn2saP
hML8legg2eJ4PuicqyQptM9THD+oLuNmsBifkZ2frcxtDmYsdhoXGRchqnCYSvP64c5MgHKn1G7c
uqQ9Gw80L550lt0jaafMYCcQNG2cOycQuu/0Jtsz3rfnBdvzrW4heLrTIHcVUmT2nTVVmDfdEh3t
lJGyWJg5QdmMBeFPRO0eZ7H5pUPw7JF5kHhV/wSRhZBoO032GMHL8/0wlPrPKk3541pMAQaTk0EB
6kdVnNOBJvXM37AVoIcGTEVbbZIh6zDv5Dg1E3P2Dppfb1vV5XcB2SbOcitzsJ+QzehiylOdIJ1u
lmVACoOWUKd7TzyKKXdhXExHqPdINUHykTnZP+ZtjOeA2bnv1Fj7RD2l22K2wfUydAtD28Odr+AM
hxgCbMbRp8SBkTAJ9B7JUL/fz0qMF/OTGmPg8BYop6Z+ipuo2HaTVWN/mn7EVEjbtG8x17S62I8e
O+9azvW+dpqvgupuOyZ07Nhd14GLnI+JiS2/88p4eX2NyJQ9vY8+ozikahZoEed4v5gjGkCW/t7F
YRANGL9LkZ0qb7QpQ2s/nsaQ+5ZZnasSl4RT1syeY1Ieab0fAagRAuh1DynnKCbWh9Y9zXrW7MyM
rXmn7BuRQwggtPwcad7nNAg9kG3ySybVD0pceZ66xkGUQN2gXHeX1k22AYmNAj4jJwDIdvYxItJH
2+JuI2yy3OS4lPm5fWj7ufLhrmE9RJMJs4koQVpmplLGRQ3ih0GfkDRpb2vOgCWHekFyWY4LsxLP
9B0yen0VSxfhJXsry40Tv7KhBlZK5Lsmdp8x9kGzG73i0HUqvFgfLivbw1gaN5NGhGYgBs5D4sf0
yj3lVlW9WVUyEaWBtW5pHfNxmj6ALe3MZ2KC3CNShgX+sHjwWrYahXZEPQ4E3oBQn6DKhx0emsGn
Q9wJGbhR7EuvsQluZW0Xw3JKdDbXoR2BhXDbF0bqL707H4ahyUnzGZ2LyYe1o8AXvkjRIESEX9Mr
Tg3IGfIvvpUkaOrM8IvKhNqOnYNoHfI1Ae8IfM4nKy6e8Wi9heRmrFGz1ja116vAw6ZGt332vaL5
EaJBv1jD3G466ZyNLJ0f+qMqS/eaj9hcKkQbR73VIPdY4loNYXbmhX2nq+88W6EoMPHhkiqEpV91
9tx77KYE98gnMmgZ+Hbk/yIBbbmTJfKNXe5LjlDBEe1pKvsH9gDZxbWQoiXd42yY8T62svlJp5Fj
ICkNGNDjayxTnB9lTf2fXy38nefRQr+Aq/hskZt9Jc2q+72bK8k8hAIZXfPQ0feWTeWgtTQPevbu
u0I3k4Mzd95Fz4DCpa5xvh+WZNdKCREzNnTcQgL0Cjw9dGT60SZZ5JCK8WcmuJJGxYZRsLcii0W7
jSVe3LHt1KFb225JvTa+FjxF9+YNJB3E1q1x0qpZndsKjU/oZhXrlB2fkylNzvdHDQinUCV5AP0e
YW9Va5vYrZoLOzT3CHTmMUn09EZ/snwkSJsKjYVgG6XVzDQRCakzDd/NMM1QtA4Z6mwAdOZA8Yg1
be9EoiZQewwvoegh/2CpYy9KMu2ZrT6DZDyM29ZNmYPoSxi0Ob6AUfSdyxY9/VxI4Kk3WlncaIDi
YJkHYyd6LWIKs02aAm9gGb6HQ19c+ni9skrb8+WqQh0sygjlNKjrWqG9jln5lZ3uAE55ZopRYIPj
lNzm2Cd2TZ0Q7los7Q7+XrJV+K/PKLaAKk3ZTQOrs81N7LooDnDNesbZjUXxCHyOeN3JJMPAQxBT
2hEQwyh5jabSwoDEa9ESPX5llV4ucxX9vIwycV70xnFe4qZlSTBKbIizBYsbdeyB23j6XM34toWp
znqVU6m0rI0zOBDLaD6qxcTaaFlEZ9qqOmhJIcjQCF8UFfvetLz0mMfA1lAPaKcsc0/3N52a2b4i
WZtQMXE1wX1f7+dKbxgnquHnkb3wU13nuOjXJmQt7Oy80Mrw0QySoUwSM/tkYlVIWwP/Nuvl+ET1
BQoNQTeeboKORndmv+xAU4bg6RSdfo2bL4vTLhcMixluDvsWOuzSGgvRdkWUBawueWmuff8rXeJq
pVoILFa4wpQmuPG2RXpo2Xr5VpI458pCVjJ7KBG96KrwD9IlzC6OSKdt5mbhdhomDA5uL9jB85aM
hImdh2dt27ndK1bx6dhOWX/sWtBvDgaCOA/HKyhtaCRMaXC0LcgVUEmSpgQMRIcj6pfLWMDvSnBa
q/DG1My9ZFK2x5wFnbutPh3ixfhVFiSEd2NO4ldCmQSoVTsQQ0cUhvdfhJ3nbtzK1m2fiADJKob6
2zlJakXb+kPIiTkW89N/g73vBfa2D2wcoCF747ipbrJq1Vpzjpmfs7ENaLuifh/IPTjfXiDst/t5
GJ6d3vbO/WAKSsqxO9wKEB+bxBw2RETp0ToJC0IMxu4j8yuoqJgWNiiKWS9sOjGJtZnn4Ueliifk
EWeYMICg4vIjFLqkeiAF1maHQgaIQDAND5qmB1ND4R+ZLxMBmiAG6Am42Unh1Icgue90qt9UVr82
lXnXWYN6LfI728VK6VhJeJ8XlnXnGKQBjoYHvw8frzGxgtap9q8EApGe0PuPnafmDYPq9KJm8qT9
WJzrBixp5JRnJlKfRWXxfKsBuxExaFAX5BEPI44cAsHzFKMLB0lIZZwbu/xzC8hmrTWHWyPH7yRJ
iA5Jo9jrZXJPZOhHrOcfZeQ3O6U/GSPxH667aOXiO1g39W7yKXdyvDNr0l/m/VwaUN+zLjrMJUQA
TbSDz7thSjninBWX0ugf2yKK75yw+Bzh66fyVB9wpfU5J/1nKaVH/Gp8xjkThWTbuMEmYJc/EYjt
gPdZJZzVZW3Tbwq4afMQFZGknd0xqtmx0OhdxjKOb60NzzIGrUzIQ73nHGfv/CrjBJgR+Eyl/JqA
MUos4rjdUpgvoVPhssAGSYemNLe375/SDd6ZMSMJltUno2+LvW/jD/KzPtlZbkPdLN6mnCJsyrP7
ni7oRXk+p/vQvoBcZlA6xXJbZVrcTYW/s7pB7g1VSA4VNDKblCGmtnR1IaBtnbJXPkTTdkht9Lku
PRsqwfGKZHVTGU21Dxr4Cbk7/Rxst77TrEy6WwSNdDqJgYFTFJlkLeRgiaSPb55eUrKJBhbCpvNY
KgVYqgbgjeEU5J756MT6gEYlcdDIADnOjBW4g8SIonXYeaRm+6B17WjPMWGABQpH1UmT5hBPXBzk
qM5U/UmTM7izQrqYVDrxaUsUXXgcevHZT835nmn/U5Gn6BTM8M2JIBNlNgEOgoTBTVu2IbDZAOpr
v+E8zJ5l5s1hjMnxUQ5Uz6CgzbWi2U5mdoLSk5YFhww6wz+9wqovRhYazx3DHQBq6p9mShfUnxl7
PFXwa7dzD88hn+dVkjeEhbgFrr83FIzyCF5iwF1DaQVi+btoYuBGdr9Db9NuCsPwTrgM4SpG1UHN
JqcBrzAPUUjgb15a16lW0cbN0eBTzaDF1Uv6IW0bV9Lfof+O/KoGyN9VAwEW7ns6aHHSJevOYHvF
I+LqXVg5JyovucuAGG3NPh/Ap9AKSiwJF6KGK1V+RG0/vKvWeSlZOeaCQVQS3ImpLx5NoIjIBtBS
pbXimGlVX3x7IajDzSV8wYLvi30eM/5Ly9j/GMo2Po+dRk03zO6J+/TzSDsrpgt669wL7mtP4ooW
bfykscVs1AyBpuWYq0o7Qg0cqLde+fdNOnN2gMvFZjEY5448k/WtI9EJ1nAvodryE5RxdjY0h4H5
Vxh+SmLtHjwT8YkvRzre4LrxCan40EsRnBTwCZ/lix6XGz0XGOZWooYUHAZYQl3RRc+azC2sDqrc
OlZVnb3lxYm9u8wM2/2taIns8dErNZPzzAvPNrdOi08dpnLQoje1dMJ1+/U5qeLt0hMARqDc9Ojw
R0PZ+UUtL8Sov7l4kBabEG5yNZj35S3bnKW6ba3H1EqjDSRQ32jFAdPauwgbn26G5PRUe/N2aO0J
jTtQeNqk12CQxWlMq/qiwceYUxWe5sR9N42w3pdlldA9GINHPcSf2P+/lnWrnlNWLuYlRESA1ywP
6UJepGuTvQCkgeSYAKVPiqV9pOx9xdwUJC8X2ni9+ETi3zfAtOhDB02qfOKGZMXlsPdT7IsKw0Hu
d/4qby00c8LNt7LBKZuMZf4ymznqNj8/AnuAnT92zH8DRqxpVTqvlEAHsAyA0Po+2M6ZGdwlXUN/
xo7RAg04SpU/v2icwXmiGBsorz8MWDuvbZK/N9Wwi3zTfqkBIPr4qL3QM69zUl/UEGe72gYbkpZi
oR3QBRNz+4oZLdiJpqLZgScFSk35avrcznibmWh2iDdCoi+z2tVouD6LMnXZUvESekHubKHNQSqf
KFAU6qmcYeDJ1FhZ6GuCY9q4Zcs4kiktrB95DV0+6iwzx0+kd/wkQJfjIF23CwlWO5Ol9DOo9qcw
oXeTFlW0nQc2Fr4iYx9Xsb72GBNoH1x4Oqy7JIbyHwQt8NKCqnaO4alk8CrCIvKf8PwDPOjNcDen
UE+TEcdTkuBOb9EleUTcb6wsA0ithXHqF6/MbZVULRWmC7UfVmRdfam6zD+rYB42t//KnslcFElO
IouLa5Rk1DJ8XFcz5wnZrTCqTw9dziEt6UqyBaZrgIz6GBqRfddnYGVh+1x5DuM9j/qasZgJl83p
IAl+1AZJZjb4wGPg0zThTAQUjQ7rnXQm+tSKWp78N/TwgU4+OeX3KQoTZm0lTfBADqwRdXQOu6hm
78/HMyboVWnU/iPHN5qwjADnZuq2bj7LuwKmXzYsaThdYvA0eqaHSz2/YENKGdmggY7nhIKkbvQD
ij5xMa2fNuax21g7TajwkUsRbBQ3z/7wyXTtq9shttMsI+BF/G99RpRNE8/+KmpE+4y9Wp1p5lyB
Wn4fuqJ9CsWWBj5yKFkPIA2gxPdW8nNkodo0tfggpfgF3gTaR5OE4s0oQ9ASCtbKFE5QNUbxIHW8
azPANGi9HhKnewafcEw4fGz7LmhIYanpNxnfgxCaUbRkdtBJTBBVcSY39F3L2ZbPUu9IxjFNbDej
5vGJFtQg8Ao+NtB7pQQ+W+R67w2HJugfSW1vkQAkXEmff7cwljF7WC+jFNeaB3B9xBpbufmOfy1Y
M3wnmiCZeOjjnvGBkWGuqDo8GqA8s+rdqGKbR4bSRUJwrxyUqgPorTwN7ogvVXe3n8LQuJCAq44t
qVsmtD7RH9B3fB5C/3UI6RI4AmW3W0cho31ebj/dXgzwyqfexrI3NuF9WJCOMpKRU2MBQUaW1SB3
g+GoSzJxy9vfoS6M7gcNTbaV7BNMW7H6LZT4gfQHE5VbGd/fXoDyhTvirNgklr8L4JXsINgMK0+O
oHyALt5T+s/HMMyv6Vgk4ID//9/ffrLM0qUmaHCceUSVGbRTuspPTuDiL1L5nNDK+gcbOUts7U1L
DZmuW6MwNkmPAZ1/H/BJ32UHQUOYqEHMBmWXmpjr5Ls9KZ4eK63XJlrb3sDtIkFYbOy5bjD/U/wS
jTZv8QtZW9MOhmfiT/pLD27LMtWT68IwmWScHGxWhKCl30cv/kp6drRG+0zhnN0T/EZ2U+C+D5y8
VvCUX0uz+lkM8ZsYogMnfwTetCbJkODwXNPKaSexbwRmAIj/Z4t8Wzy+eMTK9uSVOePp4XtRfHHd
/sNi+NeFjXUYoGtbDXQG71OGSyluIr1rQveiJprFnO2o2twOPksRPmnmqKnjYd9RdbKe6ZytiFLT
QCM60uYx6qp+FRFrX6bmRzEq8iHeO+urt0D1RS5P5TDCzKpx61h9CHE4Se+FDbpT9q65KrqMUOPE
WfKMbWs19gcpy/FBNgAwpPtltrLT5Pn5arZyJBW+95i5GSPeqrl35n7HsbUDCtyY9NZkkDOOVsYR
cFtEsUonOnIA/NMSX/stPp0o6+6Nw5iN0SfhVB66FeqDhKLRwDm7+DYuHkrARcPwpfAx90H5YtmF
14CriNYxmbaaf9MkxFIV+pAaE/7n8mvWE86QOKIkyKWA3xu46wSJsTJIFwLojKGXXKuv6YgjMiwx
duB+dvGFuaSRq5S2zY6pFfVwTqq1TZaLzTyPQ474PgN9pc6bkdY6z6rywFLF30eIs97yXDRmtE5i
MtZk5X0j9ZH4lgxocOQPT1mVAt4KHpkd1xAbcA6akC93bhOcbeHxFIQczjA/rZHfTFiEnRefMZHy
Wlo8kUWQcuT8UOn3tCPUd9RQOmMNsozecbxxSveQhwK2WVDs3YoQ72nQ5dbsMIR6+fPQ48g0uvps
JxOcvUI3nLvkc2THKOldbW6rpKcFakraac0nu0z3o0M0J3sH6YXmgbJ9Z6cm3ihImqzwNOOjHUJd
voHCKrbwdZ/sxqlhrjgQURkkCcN7VN7ARCH0Kvq/7SrsQxIZi+g7hvVr19B9lEGxEQWef9NBC17H
Pzxp8UXG3YZhpb8jyWPTKR1iHTIBoXjNnmjJB02DR7jkmGVR7u/a1HxnKPmFzzWuHrBbcoO73FRl
6y8WQgb0nbFlas0eU9JGqTRRkuFAVb+EBwdIIrYdfIrRTvUxavWBM2fBlM1hCFPRtIfQvCK46EAk
cIayPblqdzmTpo61rmqlNnTQ2HBstNBLGsGza1M2a5IbEtlu+7hkbij1ptBdublFcmAFawYiLDmV
J6tqZKsIPbgjDYyFegYyAt4esTV+UReDGbdzjLxpmwB7tAzwNn4i14FDjjvux60XM9aZOkOyEIK1
d8lSgbgk7hmHEs1hEVI4uGAlBmV+bQn3jK2a0j4FJQX5D3hx9R32u1jnFU372YW2nwevpSI9N6eX
0lhNuGHg/txZJIU2u7yU39DzM12ZPlA2faSsaAiXsdpECGoyTXjaEJjvNXSuHR0M4B7irRuIC/Be
8s5qd3OBu4SgMc9r78qcUW3g0oiTpH0UICOdpd6UA9Dr2EUdPFPEm/6Q7knobJC8rIc28vl49DOB
u3AYCpSUZR4CxeRLdU13J3V65GBHalT61YrAgzgsxgWQIVxy0d701Qu5fLUg9YiVaNMyjtpBxn8y
addH0Bc76XPyjdPP5VxH27Cyv1Vl+EZo2Z5YQRg9KRYNbE/vucp/eL2u9sizAzh1YdV8yV3gw7Po
GTXMl7IRtE4jm2ZEMwLvbkk6NPqrpfOIYzyAK5PvIg8S2E+SuXmVlBf6pd9RB7yHZT8c3db/2c/q
B5Axa1tnxm5oSDX4szxtUbr+V58qPU/wP4uUQiWU7/9XnFaXufCTrApO3ZIkOPmfKpdsBzSj5C4O
uAZsERGa1yyciS7YEmtDto1xR6Zst+kIgtvKFNBXxhO2D6mO/nJx3v+4OAdcqu0i8sXbCJv13+JZ
GcyRFzFLOBGBI47N0v5yVdzuPOjotOjp52fqTkHgXjpa2EP9yNvNMW5xBrOGRV02YO5FH29d2g4l
Ku6Ov1wg6uLfPj3X4/IUSkMb8/F/L7CPSrfTKgxOkmMe+RoN1UQR7VIsPPuaC19HehhXY8DE0cwG
9E0uvg9R3v/5Mn7TGPMdeqZp8T1awlfyl+/Qkp02QqSHoBUMhhRzih3J3ZS58166FJ0Qs9gSyQ8i
Ujv7i7xx+af/I29G1gwYV6FzNi24ur/Km0PlVaiDXZx4jKQ140K8oD7YNpWt5+U3DnGwopAp/c2f
f2d7+e5/eWcLvK/FnWu60vEX2O6/hNWWD4enyHKHEVRcPyD7OrWDsVGBtg5tGO+nAcKRpceXYvZ/
lt7cwPK8TrdqL+98Oobxz3zMSCpRPf23YhTM4LtzljTwh5zyI3cp4tE6/E2eKiAN/3rZwvRN37OF
5Jb5VZ465bR8CDKQJ9E19FeM+TQsCoKSocMmFbK/Ys9iUtAcEOjJWYCRJOLpggAXYEPdTztUiclg
l5cwZeZuwPhpwGYfUrt5rNqqPXf4G7sG/Z4njD1zY0Tk8/ccY/x+0AkDB0YTqxzBxaWyI7Ry2Dtp
RSeoJxIbVlR+R+Ftvfz5m/r97vQdlwOZb3oeZBrzly+qLGRt8km7p46+8UrzAK9MUW/rvvusBZVg
3NAAxvQNkCc1d39+799XN97bsxyQbsw+kQT/9ybJiM9D/a7dk2W622Ie9Q6RZretCNr1lrbpn9/t
9+XKdzxl+Y7jKrVQnv/7bi7hSzVqSfcUk4yAF/EVjffq1t1PrfwnUdI//vx+9rK8/PIMwLkWpvCR
FmNZ+OWjTWvozFVcOqc0CLxtbCRrSuK9pWWxYPBpdiwjgrik7R8aT1XVFMi8MCsGpU8TcBmP1o0n
jyKsnm6i0bwCTlhA+N8MwcYoic1KWbCwcDoPRAWcqKHVX5YP+/cF1Acn4Hl8YFLw0y8fWRH3wTRk
rjxBW/LW9CyKfaKbq0U042nEu32wLCIWGIS5istFUNWtVD7SY1vkiAO8LaiIC/ANo72cyA4tXWIe
qzcbTBbQ49fAqef9nz/0/3E7wxBntMvHzn7/62eubHJeZ7I3TrQaaPA7TDscvy4OKACPVlBam2Ix
OtAKD3Pz/Oe3Xljkv37f3MmeK2hAe9L9dT/0aN7y3rl9Ghf3QF3MpNb7KHd6kgMswTQfT/Z0Z7WA
QGQCYzxdNLXNkh2Dxq//y91u/YIzt33pY5CR/oI0J0RHLFf7rxW4N+NCRMq1Tplbs14t6qF50fxc
uf+i/Vy9cirngaM+NDyQtH/+LLzfH22FS8dBUOcxsPl9WWHW5cMkN0+VaX6hJ0hoK4iFz46/z0X2
NMeMoIWT0wINlhGOCY+bOp8hSeS+e7F9CDLD+tpY3gGelEPCy4nOPTxKkmGbGTUDseL9LmZw+TBK
6zpHlBhVIMkn6qxz2sNPchy88HYPAdnBA9wC1eXg31r3YRxuBX2WFYYRZ5fXDbvfBBAuLjO1SWT+
1AtoT7UqzgwllsGf8w/4QrkHWaGataaQBLuIRKtMU6arxmIvs4r3xAyf7NnXu0QxKBys4BC2a58b
ZRN7IZy5xHb3w0jOQVgZF0v00/s4iIORoEoy8vSpMSjcKGovugcvgR6TYafmRJV0JpnKfu9fCi97
bsP02unI4nQGK/LPX9j/2LCViRHKhldrc4C4LWb/ul2KmNPjBD/mFA7SP88pqPso/5pE2n/sW/Ps
h8gwUphBMIE4yGhCX4qkeIGz5RzNmTiVZVAV1uiK7S7bK2ugT4CWcTGMN8eudl4donZXOBTsv1y4
8/sTr0yPVZbyWPkC5MF/7/Mw65GtUAOebjJRB40JqU8/wUU5X/O8efeN6ZRljneXznOA9SljJl10
11ZBluP0YL0gocmpv1izYogkWQze0RWoB5txzbBTHHEY01dM3kKmVdueKd9eBg2Wo4pZg2asZanP
IhmQ11tGTvhxxiTfRaZ+ssbqequsWs79F+B/BXFVlRqJ6bFjesjMls8yF48juWSbrPnWBIieN2MW
MylkyTzUdPCaYVI7490XFaaUPBYbdFj8flT3gk/4AdQIeEPcYIeSuLaVYw9f/nxX/A+7jjLZo1lF
LMFDbP+yhZnkA8zAQJxT5h8UzZ577bX1Fjkb/iKVCeJo8olGHCPBtJRY1WsPEHKEKCIF9rpv0r+s
7tZvW6or+PSlhYWItU3+ej11rBlckgNy4usdjp5GUuF527E0m/uY5DO3fQRpBf+2QvcIxgcoB0r1
wmPwFkdkp3WxFf2l0v191eeSfKyDpgvNgkrql4/InwExhDQPT3YUC2SmCzUqYGDIvCGFxkWvAnmd
55rTHf3+6ehm7To3e9I/LcKL//J1/VbvL9eC1tgy8VKzYf+y5ue4cyqCiaeTA65sRY1QHHVb72PG
gKuh40sLbFCsIXPPTesa1sbruDaDwJ4wXfLs6/zKXD/g/9PBo+e0y2EyTs7zOL//5UJ/351cCorl
UIK5iQPCr0ezTEQxjBFvodXZCgwPdqQ8NC+oYxXntPSWQkauIpr/hyBQB9JE65JHW8U5aS/xE7m4
+XrwnNcobJpj08cdbBc/v2TTcBftRoS+TwSaE9Sn7Fu82zMrRH5mYonhaKi2dscyXKa62kwybbZz
qb4ERfvDnJF/groJdkD/cnRWVaE2UYEg3EkkzcVFWB3VgNB630FZ6Oq9QKkvNaBTZ0kwaKbc27Y2
zKQKs9DZgYRmo0zbyc739p3Gfd5bXnGgWSCQB0E9nkvyorpkJqoAkjxdyeFEbzRA3mj46xJk2XkU
jIVvL1U7tTuSS+X+dgApGeihfhXtZcYtiTukcB/mCQlCv807z361Jsr5JA1fc7v6kmmOuGFMhqls
rSMOzp+NiR6kF7O/pvdyF0YOXKuuUw+3RTShaXg2/f4ZSMAXE8IYAaTEOtnuBSQ0uV4tRpwRLYUn
w7uw+sTAP8FzoNTJhQ50O0nHQfMT/zZeM9XzabATrIs5tO6tLGaPy4ODBlv6l5rj95vfsTjp4zdW
EKZ/O+zGBQ4Z1Fz6BPeA0xpZrEsNXQ1bHw/wzqgZIBAc8ZcbeXmi/lPju47FYy89yZDCE7/Wm21o
wvEdo+bkp2m7M0p5l3W9OgOgzUimdYHh+mLftjFdGlRZOWaef/QKTuf6lz9fi/3LAUdSpnu+zU6I
Gcwxf3umCqwfVt04ktG08QIit7gwxWALdmjYIvvdY9+QRzcK7gzZTZvFrzF73IlO6am3BDBdBD6k
KcCRxXHxlUKExjHE/Aqh42jk1E6KUf4cPUICqTclyuz1XDbAovW2HEf7byu9b/3267DGC9cV/C6g
qqhg/7uxy4xJpUS0fYrGOt74Cxh0XsCguU7oa9/+jGXROt1+IpF2rYnbOA4LZzQh7JLW9/KjHyB5
IvM6z3aTMN7GMQVDurzEVPFI3IFFZw1xq8tfOQYhjpLWxSqs2/lEGA4DhbY9CIRwDEFqsUlTDBQP
5Hg08I9OUwIfJ3YWEm20UHL+349QkrdGSOMZ57g4LSF+W8fVP3M1Gae4nEf2d2LMmlwHDnmsZbQS
kF63Qybyg3RSuFgVc20QiKcMuXYA5QRusQ+zavlxwizEQOJULC+3n5SOOVCahckr7mQobcJ8LJwW
s0yTPLfkDaHGrsMDZ9HsMLpyb/smMpsxeq47Ni1WMRRz9UtObqpTG+wCkT3vveg1ykNn79XY2Zgl
oBc33HhlN9HLzZn5j/0KvSCWu7BbOyN+oG5iLANLqr4a8YfVEikj8vp+liD52yYedwKb1srUZXjI
gzQjtig92gw3ngB3WS8FuBCNlmULSI1RATymtTXJ5qzwBO0zVun1lPv+xcvFht5zsKukRYoBd+80
VFcJhGtVham/y2QbHVqMYrerZAZ+VzB7P3ZwYdamVzjPbWrHGwUeHEKVx2QeidDGzYz2YoiyuySI
nzhcVEjubaJRmpZeU1v01yCozZckNBW0T1B0UgXPeP7Xac0zZBq1YF/SlbGJvJvaT96FRZg9kO3h
E0aAAssdXPd4s+uwbRmrcGB0ZUAjAX1Fdu00YZfHrQULliblQho64GwtSBVtOC8ANCbeIgQ6r7/h
nT2AobReBpmKVVqHBh5QWvJT6eQXVC6L2sm5OEuoe4iPYt8icgWGl5Dx23J+UrVm9hi4LwjG7G2C
umZf5vgh067EbhkbzH/CN3pED1itaENZoH6yyDrauTyEHPbRqM/2tg2a0xQP8LCXBEPrc5E7b7LI
P/s6RFjaRfhKccUf7a7ZGb3nkARvYeULy6NrYvEHfJfDYbE/IZyldi4yuR2IVT/oaDvwpknXjFcu
c9W62OP/6VCaKbJDv3mCUApzD9vmzZgKlndnjbV6sdF3MYShl+lQ+l2KsXsoLbiVhZHANhmQV/VZ
/AklbL3vfW6jm7sYFl17lT0TJiN2429N9GESlbxX2sr2Q4S+DwiZvS6SqMTWynEdlwH362w/Au4t
XgY04kBoswhxEn8kPu8OI4/Famu66EboLnjdgKglEuM1bqj6BVz/XR77yUHX5kU5RkH8AL7nJMO8
OGL420qCanFhB+IJvQBvPzfPkw1r3CQeEigTZi8XGFbCzktcPSPP8ijJrH6GzBCuq6buGJ5IAN0z
E9YiW/RHWG83xCFnJpZTBATZQYYlMF6SO9h6SXxRrYkEsokuNEuio0xYhbTJA1GACdw1ItWbFhjC
pmeAdQdkjWaOR/00+Gz4HhNqBXx0a+AsOA/7Kf1RpUhF0fZVFzOOF2UKhpMMYeVFFY+cVNoLrd5s
SwNSrWtQtDu/lN46M8rw6PeaKpMEsxfq2nXpF/KRignLitJ3RdtZ90oYCZ6IJ4w7+QozFGuM1nO2
6VtFQ0WOw5nfPzq5hb2OTX+8Jk4xXVFQRdwBMzwhr945MvKvRqith4qHqeY4uwaslZxifPBLAxcU
VW1cEh8/cciQrDM/l9VIT64YXlJbBeyU07Rpq/ABAbH/nKbf2BiYsGrhn9qcUw8nyTq0sW0i5pX7
FpMFPHWEUFc1WvqFtry1M2sCe9KoyE5jFp7zkTC52MNa0n5kU9Hs41yE67BKuw3B18G5LP0nbY5g
vdRH1IVHhU/mlCpEcBPi913MWHvlZhZ47abPX/P0tdNiPeK2OseoyQ89/CWmjMnZcNjiGuUQDF0Q
dYrag7KyYkl5MlISoKDde1apHsrW9HZjYzb7IE0eZUGrr6148MuqkBvDxJPWoTA/xnlhHsMpf2XL
Z6FCo8qnbdLoU7rDkIS+bU1NrLAgjf0mYxi8D0GbjyHU62WamlSoiKSvzxXS6XjVqb1RVzzNpnNP
nsLPNHQ3kyCeF10ALmlndLYxqqkiZN6NcLY8Tznlch1s3EK+B/Vkr6Ah2LvWd6ibs/QB1T1fQ1KZ
Gw3pgQnwgPPL2IcZRgHcYvM9I0kabZBWNxZu4l2EbXmLKybfB3ONV0JZ6bkx7+zOFEQ5+GjV4NM8
DI3AyY+sFW0SuTo+Pfv92Dab0rP9CwK6bls6ZbRDumXu+VwPfZtNu7JOx6Mjajznyz/NUDheWwut
BemOz8MxPg+sQluPJdRnDXqu7ZDUGci4iCeu0hHOc81SmRMOc52nstgPfTvAE3QxnJAbt4uCjnAG
ktu3fJKwYT0HL+WkF8tIfGnjAVXePCYfpnpz03sZd94XF96GduoMv1ZJoPY49M+o1NY37W+ZxoxZ
Iucj91xUhUkWHYlQ3taBIe/yQk7bpm+uHCm/23F98Hs1HwH8S0opDkbjd+QcuA8J7/I8CxxWaTkH
2Xn3YNnubXrcD7aevkyyCgiqzS62NtXBbnJzPQuktiH2xHUXDtaeEm3bxbN70JgnFt5qTC+OU0cE
v9+daDO0uo84NbvHPK2tTVnL59tYpmsFLCmjIb8+Kd6FiYKj7d1LW9RnuYitxxDdTpZeykQSs5V2
jJMD6F+sAOQMqGE8CN6FcJyBkJNyH4eRdXF69wx78nvdJuo+QBYkaPDs27m51qNI+TUCCMzB3IHv
DjbRfC4mVd2jL0NSLAnOY/IM5MVsFMEkKzMG0kArCILAlDyVyo/uHOwT1mT5l3oJfJ8FuYvB8HFz
lkNsWvl1Hm2bWV9qnzBtR0GQURCHb8OQtiLfsIOQXdcL5gxp63aM6RGVNKLBHnNzeOYARZpcEj+3
Hiu6I0n3jTyiGjGCJE/9GKMpgdNYpQj0MNzLAuu9i1/3HwsjDlF8wo1gUBd9RVo8HiqCnVC0FkQ5
NRUigC44cchDJ481em3VfnMJsGfuY9v5iAMh7pxZL0al5Gib2edgHOSOeai1inLMCx5en9gs2jMY
w2eVVesUvuopyIHWuiUn0LQanguhzXMnAYYpOa3bSRY0i/XBwvZrU5o/0dt7ySfbPGczepUhSI9Z
nDmMt/ueSB0R3SMn2Q0z9mYAJd7F6ogsnIc+PtF/tLaYMrKFIp9zYHaurhG/sYw3p4Hm0cPMZiyQ
tx6FTyiPbtP7bnbUA60TN0ZAGTMRRGDJ2K/W/Tvdv+rRfbwBTsLUG6+3OhTRNMGVIrpQ7wuWcSTd
Rt02W4Mnf2M0M5R0jxzehsC48yw3UrbdEZGH3oTC7x8NNRxNfM13bbdEHocQtonJIrYq8h4SUzZ7
I88wzcwI72AWIFTR8VevT+fjOHQ4VmHWNVbKhpYbz2Yoq30CtZrlHmLa7AyYwYmQVGNdPRUzoASL
AG12zvAQVLzX2KefeqGf63x8c60heKJbhB6qSu2HHpM17SEAM1OiEfOlfn7QKacWvE1Y8/r5HGtz
frA7wAMNSPL3SWQPOJE61/B+LhE1DdqqD87Dxqax2wtk3zXxLXRB29Q6NmlBfSO5N7LFVIUDTFc4
j3pXDxeBP/Tg1v5X6AA2zrFz3TIlm4MpP6VlXW2lowgRsaA7/SMC1sAJEI8yTsVctHJJLD3B8Xmt
HXsbge17RI1dHuPIJ2Ax6h59kXsfAw+YmrEFdRkhXCHiyKcKhnbDanKMQx/78Qi/usWaedPKV2NO
9Ln87NYG9WChkSRXGq50i2TtpCtYk1E+XcN6LndSzsFnN0JtM8LHK5P+GhIuSgtJi3uPGB78GwsA
MLKvgZAPyhnxgAwC2jheahVn6sUXeByR9911taR/MTWPjq70Y9+jiOyrWa6X88Ptvh3QhK+HBoaL
JoFlT970+DQODXlZnVBv7D5q60zo4TH67CaSS7Y9+thN43XNRg3TcTY453HCfpNqkGcjNzFYmnax
55v5NIIVZUbHahsk5rpSqEOLhlTzBSlTNYjjp3SUAJrE+Jy3QAuGtD+4RC9RK7j+c+Z/AUIPAMVS
zwP4lX+4IjzWzVrPMdv6Mi7obGxP3G2YF8uAMSKA/kjLapsUabOicYbmqhiPuQlO3W/A+cue1AG8
xlsCiMtzVgsAF1lKUnY2QDfISgmwHY6GUdkIkKriJ60MtWWqYq91k8Oet8fpaFq4IoLREbsEkd6d
KMUOMU96zhk2HVuvJc4JquvIkMV3miv/HOLfhND0KU2rfauQapB3auybaWr3ZWA+F8wAzhMN6Vt7
a9bRt6JnhqtwvoKvJOQKizVLs+2+MIJ/GYrpnrAoSkYquKnQCY5H8OaGjppD2eD1tPZGRmBqu7CM
dOK8xTEenFpnehssrias+qQNkZS0L0KFz8ryzywk/R5/tb+zaX5t4k5/kF8sQJL1M9MElDurPlzW
sGIyXk3kywvGv3UnMNq+fc+wbPySOVhQpl2eZaRFEM3gBuQayLAqOG8V+n5o2/RktcEpb7Py7Nf/
x9iZNTdutFn6r0z0Pb4BkFgnpucCBHdSopaSSrpBqKpU2PclAfz6eYCyv7IdHR0dtmkuELiByMz3
Pec56bewq5V9FhJxVBh0wUpBP2xFJHXoZ7fItsggTd1NTAnqDibOrjDb5kEkTCSDpPk2Re7EVBtd
lhMPXhvkeD91+i4W0RA+gJTuPISdOOWxScGsNPsT0+GYUO9zFczhdawjucME4JI5GytIwMGcWDRZ
zYjPsEBFtaFugd1slMfebqxDHIx3IYLLA7kPP+1mMq+56lwmB1/EkstxqKdEEtjaCl9VxLuB4nhr
saJg0TRAVebzO9jNi3Q4NeiCYb2X8nEFQTE3IqOmcj2wyb8wE0jNtTtoqd5QR5CXzf65RrW4absm
31aORVRBDV+a+JfsSgk5kOV4keZ4clhDnCoQYD3Kui2K3xSqltWc7US/16TTPrI+5/BcDLJ5fDc4
+clJXeMeX+657MGAAsoKb9Tv/SFx660dhqrf2cgqJyWqL01d9Zusqe+1qp9e+x2acq9Sw+a+RYhu
4FqDXN3e2b15DoeIbx48xC4wy3fZsOFqPTTlXJC/UNynWIV8LUR9SQgh/R6ne6l78TxgQ8ZmNAE7
MTY2qNGjAYNow5n/W65EeNAyvb5KnvPoSvNFKd135ipebTjZHlst01yKGvusKTDQZMm1Jv9uXWU2
xfSrUJpVljhCdt21Gq3X2WTsUpeqpTtkd7UeMeHts6dAfGrAuLCH1xPTKvOg1qX+6gQfUBS/hSOe
GcOWwTbSM/yRGsv+URfOFpslgb0tDGycbYcQdwzBd+3WGGDHRG50xTn4w+iZyNkUBjxLq00v6HAE
IZjGraY/p4KSmKb11o95YxXvyizCaxkVrHYc7dklAKcNrTcxmMRtxRlJdHZ2Tur8MWxYeBnCgPsS
jA9yMhQUWArp0ykZx21cOce4089tH07bVgrzY9Bic6tM5pHoXnHPWvTCIV9a7XikUq37SozHWK4Q
Cs6uGrjrXYzqmLfkImgDwmgTohvgF9zPqv0z0qhH4crE6E0u3EFO/FZbFKuRzfq1lJx23FZ8bTnW
vSicuqOYhxFnlVJsXXXacpqICWeVZ50YapoZ5IHS1uS8iYAM+NPoJ4EqMDhQlRiJfvFtk8p7MHFs
Dj06Y8J6yJyhWJknT6612CtbhIOoffdObSg++rdqI5SgY+ZMRpwdJFdcY9ILCb0EvYNFaJ7HT9sC
zjeriUtFcCQWsQKqFoztjyqJmwMsEaznw/xN2cPlwfHj3km9lydL6qCxRTRAcKaNBFUAdtKIbD/U
O2DFOsXaVTRJoxj2MMVLLzUBupjhuDfshiosyzqnqNo9QSL8RjOWUwxB1oCet8BY7nVDSsxwWZyG
Lv3oSZO7MpWvvcYSjF3Mm45R2T3IzhVHASvYSyd1LZpSyVvuU5vpouWEXwqTGN1QDm/SaLqd7Ait
S1OL2qdtN1tSolnojYtFpZMIbSISRtYRv+8gSZTlsGtYbdUCXxjHJDZUoHZjlsuvVqsfYwPXs63e
YaJVzbE6FqDJOUWAF8OqAdx0vCHxtD27oVMKpXfsdXEMOMn2xIedZ1V9mJ1Uu5MNgJC+UXBsS8lv
h4Wosyx2si741pDpiZS252iugWw4JvHIqiuTExD+cDM71j5bmokq3jyWURI5fVnv6Z+II+HDoTdD
zDgEM8YqLajfeQzzi95vuzjWLq2s73Q5WkdlwgBOLf3mnsp7IjNMi2pRRXUKV8sxSdXWb7XK8YmB
fKpIHnvMmsQ45kZHKVHJb82dJU3jwUzDS+OU31WHbOhqMOq9gziBQoXT76j4as81Q9WxoOtRNuUt
M2G5yRg3X8CAgMH8iKR5eowz8Bbp5Cz6jfiaPGa1Y56tPtN8Th8325rABcg63AAPJ2cpmqwLM9Fh
uqeG7JMQjKEN2ukDmlWadLU1eaYlW36N6XQvcLlhHCbrAB+keFAcTraG3jqHAMjMpupxNLJWNmlF
LEduDRUGq2+/B34KoMssQhrh5AqWDLn4sGW0zUedCACNaBRL0SlXu7H1JqcfToQ7S6kClpj6mN2p
Tf4RuMV7b1I0mbLnNtf1L/ow4zZF/wjWozrr5vCDNX/kY5qC1o76957Ryjcsvbi0gEp2Ate2R1kb
pkJoPDamuZ05cT6VnIymyDmZTJp20Wh8q+opfkFv8NXRqi2Y3+bTpN4Zpl+cwhGXvlejKzz4g4am
7KL3tA8cyi0Hs5g/ZVxGWBsyOldiMF6C4I0V0XNOxeixDFPhx1F63/WZSicjnnZzFGEwJZLiwIT+
IgvK6UoSTE9NRaKf200mHu+aFN5AmiDvqElFVtg+4PF60ZkCXUV1UfRY3WtE1PenKUp7ukH1S2r2
rV+nTU3SCoNhIKvxvq5L9UFqxVf8dNWNLNifRQ+NTJdJtk+lYr+Sn7MQ6maFJBW8HynE+53O0uvQ
9oR+lkJp78Lx1kNBKvd2FhCYkyAKpsS2gUDCucpaQAVmV6eXBvX0KYhnCoCTTiBZYOHnQSZ7RMlJ
ocslBTnSiyeZjK9BqYw7cgvaS6DJs1hKI9Y0DMy2WczlZTPdoaOb7nROZb4yjlR1++lLSojdbZjY
sWfw0upaMtvNSJgaCXl6IuUhPVgDqY3rTdjq/RNZ7oaVqfdZGe1Lu9S+hOS327qavzV0V/YZmIpd
U2rdF7vOj0z8/cHC7e5tA7zKHI8QakBFKh9aNb1JoCcvkYsNnJje7UA+bdall3xGRubm5tHuoE+x
ines7lxGPfBhnhsHCOk2tKQT/A7g63pru3/kn8/P2+ANHv53/mG83qK13MMLOZt3+s15zl6tH1SD
dQJ0pScFBn9ILrSN/I4ZROzHxEH75tblLAwdYDqAN15Sw+9j+YSOHd580vioZveGv93ebe/e7nCW
eR8kIm0Cb9yOW31nnupjfItvw4vzVfwEe8Ost7IAC1LO2eAR5WbyWBN0bNL6IEt553wbaVcd1CPR
tTd505/btwbROj4TPFE27KcNheug9XGCKd2uJ0OGGMnojBIEB4l6F02Eg5lV9Bz11a4FiIZbikZl
XznVARDisA+S3sCK35BoJybl6MjiDttdeUdg0Jss85EfKolJRSa+pUwE4M1TIMWsax/Corxk6SA/
ygoYQD8q5XVCcnfr4brPYbFr5ZC9ciVBmVSGzDHj7JVK8sZskCCkZlTjLTeMVzFYVMwSpptJcRYY
PgpexNNrs7U8PDbT7kaqII7M0y0FXBU83ewHfJV1JQnyaieiWJaL2qi4APf566YdJdQRK1w/iU5k
iw217RTURLasN9dracuh0ef5RaOddqLzdVGiS07ldrcmk7h/Dyr5fbP5MyEiWYIsSgKySZIKay41
+mW7MXMe10dIszU3sdlQIdZyEi8ScbFpEO7WB1dcfb1Q7ZdXICXJlL/vJ4icIhwenEJq+Wm9CJMg
58fNxe/71mtgbZbTPmM28e+MkDxnWzBeB3NA0suvjJV4iWahp0tUISkDoO5OBKqU+6nLmvasVnq/
L8G7rdEg6z7bJQdkvfaP+5IagJPWZM2GPumXuaijXWPrGJnaiIxhBjSIUEr9R2BMi60zK5J5j45R
59SjRziEaFSvCRW/L9b7QrvJKOmV5zVOY72gH0vtlOhCLkdrBHejIJEQKmf9wSS5k3lQeVoDbCTt
/V/awf/9ffw/4Wd5+6XT+AWE/15WU0MFt/vHzf/3jF2/zP/v8jf/3mZFyv++daUDWLblz+6/3Wr/
Wd595J/tPzf625559j9enf/RffztxnZl8j/0n830+Mmn1v0Jtl+2/J8++L8+/2dkfyQVfxGXLM/w
x18ub+E//+Ma8+Xzb1XFf4f7r3/3J9zf+RcgWU1DxmprFjR+lJl/wv3B9Bt0KjQdg0VRNl30n/8h
zH+xriBu0DLZCyJt9B5/UP2F+i+GeVtDf4VXxSKx5D/+fPN/+xJ/f6l/ZYzruPT+rspBBWS67vLK
LCEIDP6nDi6249okgY8C8VDGB1d2771h3RGHSAu0GIOTo+lE4Q7zPh+RmiVxcQxHKFZk9qiHRtcF
SzxS7nCbphjhkY3N927Q0cJWqo9sLJEIaP3nmAdI1UKKOWkOIFyG8udQLlOhqbrPbCKpybybd6wh
MWKDHAonct6bfhsBohfJV3UqdylcOh/Xg+Orjb00no2FZP+z4adGnDfsHZnDnLyxEMRiV7XveU0B
mXHX3k3U9yhte1H/PYxEtCGE7ckqxmHTxNT3RBilfjDjgFSD+ZBjDx/7ihDEJQSAUopysJauX5JS
TZuVotglqNVdJcjuUsUEg2YiTjFmakwx/QWCrpETann4XWk0l7pVJ547UqYPXR28RSKJ79xyiO7s
IIz9TqNxY4/BdEnsWdI4GlSM9PkRlStUs6KtdPhwirJtXfSYaA3IrxpbWp7xktCI0nRriujgYMj2
4inrrjqGl8mFK2Wmw3VqoRyX1ODyIJa3LJqfHAteqp6k6ZOjfhuH8ogqevhs6CnNbcACqqfi7iK2
UbSA2THFYb+Wfk1BbSdLSL1UzHI/tfSXInAMX9emZ60qJiQADTsqa8i4k02nZwh8UgnOjpTjbbb5
QisBIrQciZlaenvmrGQXV6vRLLJj4SgCKXnzISLiRJetpy66M8vZPY/xYx5kZycwyIyqFMdT2WGS
1yYLqCVMEBsMZqek9ESluIepSU+Bqzd7bCUKfhztNGUM9bYThqwK4+8DuPBzt1yokfzjgpMzor1/
31wfXbdb7/uvbq4PBEaiYh02LustBSfBJh/ItGySfpGF/P051v1V6yPr1TlnpKtD6/H3864vw0ic
DoZy/1qLNsf39rcXuu7T5KimmoKk6r9/eevfrn+B5IW4AhVXx/oXvx9Yb4ZJSFVkvfqX1/drS2V+
MS30rWGYThAg/73hX66uG65PMwNuQQYP51vPyw00QfWyXrSajhN0dtBJykm9SEiqFKSpsQwT4V0m
CaGsf/Cz5ReKaOlfLhTES+DfaEPify83YWYscz/uo0Gm7USAxkq+rX+z3ts72EYEkCwqhcbJxCjb
qFm5rXWdSZJI6vYwDZdIqa/xWBasKTmUNDVXLgH+ust6TeCz3pIh0aDFH7sznfiTdOV8ZBEnt2C/
vSItc0/VDkBFxAU9sbgoy4VrxvqFekaoC3La+uwVHznKpuUhvdNhERGEEdjKdC4Uk4/a0sPdUEnj
EoaWcVmvUa8I8FNMj4tCpBV8wWQhXWaIBJewUIZNgFgSb9+f99nwnkTPlG1ctpia4HvjRhSSCKqi
K2Cdq7wgtkCyEibEkb7K8rnPYwQdIKloPkagkd1kR0kZ0mtr0h/KHPWybrVeqEgkft2kq5eQdZp+
RXBYcvLMPmRQ53siCkl4dKfiNNtQ7RzXPLc6/4F6PuSQhTstpHplFN/xb2EYr5N8V6haBesgfQH1
Cme1lvmuxS0CiCDXse5TVhMzdV3bssfLRCdw7+blc15M46VcLsZERw2rUTHBFzde9OYmh1mcCUXJ
T9KM7qJbLA0L7gHcF3UozeMYl+AWC7qKy8UwJvCwgL+jDSHBkB6808KwLmx2OMRNipstLa+ieEd5
nV0I2FIl6qOGWtWOvth8USZtvqjEb1zaJE+PM75iwIB/3A+up/ZUw4H5uWyWLEf+eu1bjR3SdSDb
Z0epgBGIw5rz1NL/LVzZd9QpAGUbKnS6Lrc2KpQ7LaZfPxBncCHVHBLrrCQHJumoEp+IhPEI56ZX
M4ILnHJ5MMDAVj5IUrEt6HYBOEN4WAnzZT2wGsEi1ooAqdI2y661UebXuUVUjIyp2a03DaVtdxOu
DG9Qp/yKgbP0pV3CzqfhaLUEiYGbecBedGuYdm1LGwhJmQ6Dl4bwFSFwZcc+pU0GjGChcITavW2i
A0c19RqzHjqACL0HL6gd9CUhcUTvyVJgSeYbl+w8Y7lzCrBvho0cdjO17m3dCRSJybKNbJnArtd+
3fn79vqHiVoSgbY+/o/N15s6X88OC/X9+tS23tkA52KoGMuuf//BX3b962rBxL0N9IgggX+/kvX5
1qef17i/RgbVJrRiyEO/X8Rftm+KVtvoSBk3oUpsiKcsC6v1wlnWWb9vMoVvUOH+7b710X4wor1h
UIJw9rhL9U0TAAAoCG0URCHC/CBROUj4wVnfAEl9Q5xR+ypEXWu231muDdc+wX6fAnhlcf/VxIY/
8m6O2YhjyzSw7SzGb59K8x519gDvJ7X9iuBnMBB0Mjsj245zzGI4y6ZjXmmvitscLZ3GBgZ0SL/E
mkVaSD5O9ThYxSEqpsdOwxCOd4P3rET3CuWpPjXgtYgYuqwGxmWgaIZpemuFubZBKkyqBnGaxzxD
dxkH3YEwotYOSl/TTm7SonySTn2k8Emnm+Vv27H7kqa6ZdPFNkP9qywSii9RYu+wDuRoY662XqOS
69pnvCMY/V+jYYnMtqBlQ1lEtm3UIxQV5y5BfE3+JwSpXHnPq3xAYU7jKxydQx2lOjIoLfcBzSGd
xh5x6VHO4lRl9FThnGmlNvC1H+lF914xtC7lo6HdQIKKN2YZHFMgDkxRzHgb1OMRYwuVTMKXfb22
ApQSic5EUhwjc5g8Q1XHrVa3igeRAVhd241ejdjAj1sJDYcZWLDUUFNhk9yHcDpuk8OajZKnocqR
39LLjiI+BJl9VMTTp5O570OkX6n4ES/iqlx9sjTQIugarpMiAAXk7VcqdUjBAmPYxugt0wnzQZDl
zRGYeubHZDqDFE+fKx1J4zhTgOpm6z2chxBXddPuJIcnczHrNoEFvtBufi9e7J6YnTmr9lIpW8RG
+J9Xot9of5M2JXEdbGuKkHlfWaMnXNCFVFCkr0uFScUImAy2N+++etfVJPLdq+3IW2VXwTboCZbR
YIrPMj3Qa642WUKvzOlecaR9Rr17oLNW+3YArDfuraM7iwOfmLg2RTh66lkDxnjtOBy72FWRf7gs
GogxZ+1Rehk0c6NUmy8AhyI3J/mw/GkbDdLAoFfPaEqlLD5KTNZ+q5aHBhAvZaLu4ibWRa366Aqo
de82fIIQWjaIkbE0AtAZ6HSeRTzQyqPvWWvifZyn6cESLQz7tLnGkmOJjuYBuzX8jo4D1KnU+0YZ
nnJyVoeY0GYGuE05m+CuAiSUlrGck90vbqT025rcBmhnAaBBke1jqrlCsKFqOiXhprmyJE6EfhqO
l1TaBDtb7j4y+b8LAFQPv2i1/ULWLj+pIDwMjSpIEtEPUW/F8JkwzxX2NSSS0HfVE6qTbFtqJbFI
vEaTcmthhphyiYHIw6Q/9EIeNJAyImCWTViLL9TDQIn4xTW7L/RuPkYLXx32+BBwqC72QI9qYVie
0nFaMfGZeAV1dFx5UFGRcdtb4k6+jK3ATtFCB64yuOtNne7p+FgJn+1cAInS5d4sBGoeIiSWQp1x
TtJ7i/wnr44iBxUr8RIVeUMjAmUWRyCm3fBrQFX7KNvxqyQcDl1zdxfRXr9AtHpzOujWQA3InyKz
CLWtfrBGV/kYoybbFajKAuiNfj7xuhPkMhuzzuNtTjBYDjttZ4bpi5mRxaVHZbzRq4iME5fPp5+m
7SQSBXVFA0pXjSo/dkIiwYP2ukxxaOFsLDPL9jhTOw/mJb56mk5lGC4SiWmmMadcaVPEAaf9VBl2
WlciV5fhIz06h9b1ANaVcFeYGM5mmExgg5pdovdEqstMvhjtdDN+OGFReJih3IPJOURJdBJjCqir
RA5MXqFT0Asa9+ioPyGXB4fYzikkhmQrG2nNe++Tew1FJotwPlpd2xdtlu8mG2GDwreRmDLciLj6
EZqXpPvmCOiGBq4Ev4jHd1as4KbA29Hfw8bqRLQumdoFh7lyqQ0HJUewGK6NTbBRgu6C0CD22qri
qvW5R0biQMrKTGM2lY9Eub4hwaFMaDjwHZYz3pp02dXJV41I3G0WUNNm/jSHdbokbESLTyvnxA54
GM/r1mzArtFr/BH2J2cOgidqfzDibznxYiS/hY43hcZPokrWQnh/oH+FRsg6caYin959E4tHLiPN
wlYArilNcprQw9Fn4dRcvzUFg5LRdT+rGCtHzgeNOmzQ/WhZjkY6hjqFvumcxc8wv1lZ5PlNLEkm
sZp/DzRGQHI9Pa2BOV+bcHMlEMSSwIKlvxVCEBP0ZQys8XSoemxDgPpA5RebvEXfoxXqHUfBRTjk
FsbOYyHTa6g+hrK/qvQuoRkp6KjChgyYjNOJaryFevaC/+MwW1pCMjxC0Qw47jwQnmbJYT8Qp8HK
szaJnyjMqvQhT8JZwEmNWgzDYJBsp8J6N/K+2yzV0ERrl07qd53kJr83ZIdJIj4Hdl1s1NYFB1tu
6lRQTLVuZB1segVqcJM4tmdMWrW7VU6JKLi2ngpHfUiLJTIsiiT4y/ZHRuo76iz04KP53Zoj9dFQ
Pp18OPTYgR/H2oy9mdWQRdgGSuFDZQ5fm4SJhUPtXw+Z+eckb+Lf2ChpPXh5FDJFnsFkLfEZCCtL
pDMTWlp/ruJPWRtvVkfdhJPIiHQvSAG2snkQnLOFzp6FOl8iMGzXoa3DwFj41sBpt1rsLbkzbuDk
gA5Lojc7xouCWtATI4UtXRTPUUHRJvxS5fOPaK7SbWpM/Q7z2tcZm8yhjJZsovm+LPleoxBnPssG
yuHje0enB4DqhOeBcnE0PsYE1Gph8d0qZr9J6PhX7FU5AGh/R06U+ma3YMEHiNdJg8wliRFhIGHK
U4NoMGOa74aggU2Slu+w0GjPpo+TRHRhog6NO4ycw9Tsu6kxqcSFX5yEZsg65dIRLXpGwwCtJaxO
s2XtO5su4RJk09t1uMcGRgXevAqIo/usBoXgmsOutshYd8N456ZAsoiu2MBoj7dNO7+SH1d5g8US
aESqRXiIez85E7AjU5wHm2YjKnicFm7g1Y0770cw0Vibghv+6ftJ/jRF1+zGXCkgZaXGzpnRcBPF
9NrTeIM/azwVvfoyRY3YOxFL+KS/Im0T51Cc0FXI43uazjS+LGLV8JaYzEHP+kga76jjj5iM+iuB
nBTZTftT6crPkGiUBd/lelUUa8jrymQb5XoJPvmuJGoH7DalDsUNEIMbrD4jJz4aztGoHOfghKj8
A7jEmIlkd2keknZW/TgG55455XzrZ4MAHUKo7JokjBKU6rmuoi8HoZbvlbUN50wcFZncYiME3Ujc
xCZHXVC4dD0IMzSQxy0y4LYLmF8HB902wnspsNhVw6bNG+sp7o2fOlZpb4xDkw4f8AFOxQNsQ7W9
MK8rU+1bxKSpx80DM6YxdwmmRy9jUboDXj7O1x7PQ82vH69fS92Btz4l41729msauMyu9Xzwe2wB
21RcNGhDOeyYUzk347bIZXzEN3oFPfylKGtELbPTeI2bEQVr5W+KOT11Qxsz0tZ0m93mjWK4dcSS
m2D3TfXvPZUZ39Tn+NgJ/UVO9bmhS+trjXAIX7rPNMh5gCMYdfuzm/QMikp47cKKwKEBVRYedw/U
PMnMVU2KEp3qJCjJMHD9abRCVKUTXBO03t5Q3wY9elRdI/cdul6bYuye1fBCROlwMlqMUO04b3Nd
49PXFRMdNkzSMIcgZ4wLZwlbF6XS1zYgaqiDK5OarHCQWNzZLZVAPKL3Vq6Sa5ZhtQ/Nm2m4ZzPv
rlrEy2FSdeVzAp8d3OsRBmmrc16nscVNWbYvlSsf08p4qUXPjLcj8rFQ0sdMA6caVZO5zbZajFE+
es9kNKAVzAY/TcA8W25AaWM/jRLsTeAcKiW6qk5tn+c+sXyvwuN4ah1cRzoWvrZA5aeTUQtoxbMa
81hrAwEBfXGXtSgZl7NFVQGfDUUgDi1V/mgnB/0rVppkE0jE9pXQ78YCBMsQpYKpdOhsXUX/UaFg
PrMIAoRJ8b+ibeXOZgl/79iM7M6OqrNCYAVORlq66A1fBmrXr1aEJGMUDmHfDD+U1n+I7KmvUxiP
YejsOyd9jHXw2VMD454uqeFX4ScJXPJShz1u937T40D0VRsys1M5LL7QOG7RFRR8i0W+wy1+GIkC
V4h6Yla0lLA6UlzTfMuqx9qkzImNnISy2iKdqx/LQ9BSXLA4dQCnSjdDpJONFdyHtnFNE2fYcSSb
R4T6zzoi5cZpnU0wQSnKXOXZdsMWXF/JYro9lkhF3JmY0bE7yiQ/oGc5OyWIyAFOKEPrwuq3bGSs
Rk+uVEP3Vuom03xKpCip7T3LyiNhAj8DdcgOMbJvzuTIIQrsQfi4mXzM7qnuZxSJSAv2A2Ph1u3T
cVO7CIT7sntO2pZY+ohFD4hq7ZwPDS4UDMiGSj5diBwQM9AOJeezZgkM1nVH0ASkl3BY6Ga9RS0O
l4e3GPeRpPptwPDe26ehb4udHU9MghdGacYBpZEBBh+khs5qIneLjXyLwZQhsErQAGOkwgBDC5zR
kthh1cOH/WmreoxKO3yLk4OD7JXBzkh2UW++I5fl/AETVUsDhM62/TGFVbZxSD/uJHziHgWGS715
E6Jf30xlwoiFq5RPjKWNsLxplodhtJ6bAOYTkcUoQjqirUxO/RXqihBh4zkonJcwaHo+44JqzUJb
Fj2LZ7XQgY1XCNza6IEASxRQCLdHVa03c/0uKFlr7UuTYb8AT1de51iZ+Iq+plPEarZRvjUUKTR1
FJdWq/EUziA1wp2T1/ajsiTHU30/dcVYUQacAsoQxqc7hy9TC/o/j/DQ8hvCLSwWyUCbL16rl7m+
AwMUXokCK28YturdzNx8WzQvBTx+xhMKObaS7ToDw14GDwwqNOqBPHH8elaD/SDzZxEG/XbsmJbq
avFKg/4SzfBU5nQGGU1nW1e3BU2jasoeIr4xatwJ4/xNSKbQnUoNYiQ6unetB6NOfiJfvx/y4Rk1
pr0lCpaWdwdEnV9lwoJr2IqPFrwKJjULRwGB4YAjrWZjTPFzxsrsCIrgEZrNqbDHfezo10YNkj39
P9LFkEAmMTohke9oTr5QFcUSaXSP3fIjpR7pT6wX0bEYJwkL7yxtL/0GXHk51AwEpXKiTScCdxej
Vk16UqP7yNgTIHdwiLyi9Q5h2e04Ml1aqnvVljuZGC/SCgl1M1tWZdH8c5YIWTvF4IePoq7+HoTD
XkTyacEN9+H4w5z7cR/hR2+cGqsOEX+IyOAhigUXHrg/QUiQlV2b77PINCJuEyQmWTttaJ7cc1h0
23xCboQyAm9sji63XUZHZ1JuKo1Zz62/gfRHZFc9C8xcuzjAetfjqm7a9EFVjWeZjUtqY5tTs7df
az2lCWkUk5drWxta9Caev2kGvIaRnLyocVGNmiwVw8bQPXCoW+KMkwsSFOyLIysdWd4TYRbwu3Zx
lUqMz5XIvjZCVNuo0gSKX6P1NJ2qLTUW0k0L1z3kPdYpFQ99aE9H0dhMrVU/CY0fpmI/N1l/nynQ
RMt0/CiAhXvaRIqlJRA4d+2V8qSPnTQ7KPnT0H5LUKQDLBXv+CCw5NF71eIeU7/aqkdr/MEcM3my
LbqNhKzjLSuP/UAkEx83i3JJxGqyTU2TRVvcM32mCubhKWmXrujnPCz5GAaCJZsZed22VF6KG5ZU
14twDPsAG3hpnLErEFE4ZUvtYCa8/UwVP9KwL3aIOH50UOYOUd3D1EM56U99QOOK6aVnc/L0RgXy
WMYJzVc6hbpkWEDYKskYQGqvWlNDhgrzQ3To+8oJ9/yAPC2R/cnN4viI/3fnxLi30wwNeFJPX6YO
6z39elgLpN11cY36c0hISTPoQZVOvY96XnFpzqRJFlp8MZRrC8mL6XV+byTtZSooHjZ2igiO0vFJ
DFRfWvFaotDbklBF/8EC9MP01cRFCynYgDIuwQ1o9oFfDFWDLn1wccKg+msatPodUIFc2dWJtiiu
XSwbmnvrMvXNMtVho2HvHobSvQjrSxajx8raZXmUYBMq1N7n/LTP1eKDldV1Vo/6rDj3snbvRlRv
vjsq711FLWygUrCfnFxsRNZeFXw/mxEr0nYyyXIrgdOT+Hk3FD9idH+eKY96y7jZCoJDQHIwnBjf
Y6vP/ah8EtlN9hNmkQAxeBWE3bZSgBsphREQRTVBAabKoCiPjjjIFqpDo7Uwn1JScseKurl6c6iW
7gvicTigJJP6TFxjw3pGO7w3na7HtJKRTTzMNqBJ5KugflhBX6yAcify7NIXlfZQONPZTNCnVujG
j3E2XnXweSRlUXo04xLpeEU1GhFhO8ZbERcPc6p/0JvSPRuu8jTu8gapm5bGVKEl/sJY/dZEbvjI
uRl+b0ARxaXRvwSx7TIWSlsi3mLHzm5xjgUMrwpGckz8fUg2jpIftRmbkC6GG53/li4OvPUk0Zg1
oHrcTRmF6qFO+S0WsPfH4ZVEyG47dykfcNqjH+ygTtddBLiaGoTOQY3edhPVWXwkk/PaEVkegMAL
WmP4ak/WXlEHeYtbjPSG1Sm7SSVDbRxCWF04pvYlGU8nSWzihvZAv2cUp/zZjh82RwINiUOnRgPH
R4vewcjCjaVfTFANXjiVX/qlT7RKpvpFc2Xm0Mp/SajW2+sjzaKo+r3N+idOqDipt26z3v699e/7
YrrY2CJilZ8CeyhgUs+bfE6yneLoT3/Zza9n/S936WRAydWp1f1fG617ZzRcsvyWF/yXvSzaPeAq
CbM0fGBREByG1AmZ8C5v8ffr+7WfArUdFGUXdtnyjteHm6YnX4vs6X/ueb39a8P1nbSO+REhut6u
u44oPbGHfz/L76daP7j1ZpQXEUGHOHTXm78/UdXUin0stHPcKF8CIOJ0G6lVxkn1DiwBJ7NqkbUR
yobi3RB5Q6awchkYMUdSa1HUMOjqeG7zgUUxc+aHu//P3nlsuapl2/ZXXnt18uJN4VUAeRfeVWjh
Nt57vv51iHNO7BOZLfPe+i1sbUmBEEII1ppzjD7g1oiuOZBBHCmEeYhw/vyGShgWvvuEM1zUyK4q
+e9M+bEB5lGJurztSZ4YOc2nCZhv2vcwZQSvjdxhJDdez7J7qy23o4KeRUNP3r11CRp0bUobR2vj
syhShkxHCCOjYICQ94/okg9dGb3PLYxqBLActcWpUKZXEhKIxCm1Yy+rGwstCSQc+N9rAhnOSorO
N5mAfSuR37tkR0RzjpXdp96VqHBCjQwUAgpJdsyPMPlPhYHsjwGgdYFqR821m7E/kAkiaw93IV2F
ito4ob5p6cXbWRKchnDqHF1PaXSn8qFv0jes67mb0+JSCmPli3gHLaW+bzIwcX5Mu8bgoLWVZNhx
YdsKhbmhkIZtWB9fFWp5Yy88odMRCDkdjkhzHGLTmPeagNe1sNoUZG2sgkBZow99RpbDzKFZe9BI
EHiR0zHU3irsK1rmavGQJvpH3iuD25XjR2+kcJFilRO3knd25HMNxDKcrrrpKfDluzxheFtwJsO8
UhAX89iKVEEHwuLgfcuyGDqomLVtHwPeziSIIGZFAz0KpwLdkbkpRXTeMAU8L5Rc8pNBeCgwitqG
s2mXMN1oDUnaNb1q2ZPQPpU92QKGGt/1HuMKvYgcmj3PE8gwCmkG7Sh8c67fJm8jFzXIGzNKH6ur
FOo9elPZDVWoAZQ4S6JDcALSlU+n7MxpDIMv4gWtEQQnSjU2vrSAaXrXcOI0emSIiYdaf+hJFIIx
pAPNSMp1M675K20mOOmIwvNLM1kP9VTsQay8pkMIloCupRoABxuQW2tSoqLlMaB7z5onvTDqL6Hm
33Saf5f0/ZOgT5fxCqkmiEodxckPyGPgqWMSthSnYLcqdtoJ1t6I6SyEUnKViKg7QtW70/BLEM2c
kffXBN4aZKW+SVuifgVlV1cyYYcJSAbfbw9SKljX6jDaQ2Ckl5gDITfqW04F/n/Y8J+cOxrQuqyL
HA5AgBWduj8f7Des5hRmlT5So93RCI53gq4h16CcZw+QN2BpkpVUAx4h9z64aFFAmJpCjsZv0s0/
9JG/77yfhMJ5G6h/8G+WQpqM8v6+DWEZRvoQpLCx2ma8YIzZxVIU7Bj5SY4FAmybg8/BkHhrgjI6
ha24ByUHMeQ/wCR/wrWX7QCUZuE5FU1J13/QhON8HNUqNnw06R5OEDy9u9klUYucBPs6euom5Mp5
ot9Jpk+meiwNxOX5Tleg2vdq4dRZTXlkQG8vkDIfwQzXq4QrOjECK9XnNI0iVDp5hJl5qoaxsq9P
hVATtGnQD4exSlIm8ulVHkqvutl12wEHUmzlxnG5IUrbODbJ9PTvd/9PsiofG64NzEoQGDNZ3EB5
+/sh0IqNSSJd4O90SQZaiBWdzC/SQiTfWBcYGgJ1wmFW9swt8dtocrEjg5D+fjIxbB+OWeoTxSf2
6lbS0m4HzwuHqR/gfy28boN3XsZI3d+2HlbmZcv/Vx59NxaInF8/0hA2DP7b8L35m8wZdjS65f/6
U4P8T/Lo82f3+vH6L17yhzKaXtI/REUBBS1xvOsUX/9SRnPo/6WIVmUU0ZzLaKcCqhah9n0romex
tKbzrKnK1HcJhvhza/4bimhJU3/A9ESapyivZQ5EAKryP50DgkYdOgxQyinwudbRjFxh9YNzh3rX
9oM2cYgRBUiVigzqXtuWpIAmDjT8wwwdJrm69wiWR5Hvo8USPC7QMswqGkjEQ68bkrScpoKclMtV
bQvS8CoFHZiavl61LRqiOXhnAvy266hhJK2UrfEF3VepN64sDKPkoJD8V+faRjL3FZqsUzfqtpzj
U5+qYqQBG4J3EKd9DR5oW0XNrdIOWJs1FVKCL+EMBb0hVXhOxb4zVkwtdlj0xb1Ee2sttUP90PjV
naa01LvE/FGhPaBkw9kyvXpntT2qyq4fcCBF+d5UySowwKeRcJygz5HeDcHyV56XeU7YG9LBk9V9
IrbplUBXyeC841pyax5avURRGSXXRENjfacLTRbaY8sVMZKmg6Ul25xcxuc8r69CQLBTEaDM6ErJ
lrN+bwbY8mBR1atBnK7j/pnmJdV9Qn4A+dBe6SfphoIULqX5FbrfMCzTCXqWTeChhtYSq4I8zgH3
wnsPOrGoEfMzL77SED9tmjwl+A/CRLiRUkqcwHPY2cWvtpX2VY4NFcsEmLkwW08KwS6W+oHKPXSI
JySwR9EPfQyFhomfLh0msM+XXmSIlMUXtWxo+CJqdIFH/DLq/nnQ0nIreJRdo9BwLbQxYQtdLyJa
iYYfIXphltS7yVNhRool02K6wAYDBlvLkQEwVnUStbWowyByA5qa1VhqSQWiTEu+cmgwuFKYY7nR
pLRuJ0hXRUW3WBmraGVW1gk7HChbAxFhQu0W8eHeu/IjITzhXKq4yIIpmCLhjm5TkXAJocZREKbX
8TswxxasXxYTxIk//KooxQODn+Zo3FJa97d+naewUX/B2sKOJOVvGTOCTS3i1JUjC9qvGfR7rxAf
fRX5oG/2KrvHwzMLpA05Y45eTLW7rlPOSo1TNfUrLFsANCnRPcaFiZrS2BKyEB8GZOQE+SoH5hRE
7Xjq5BJqSh8o9O8tmtvUtRUO20YsXC8Vz3Iw1JugltOVJw0oEfgW+xCqVhDK5G4J8eDqJdw3UUl2
eq+JtldXJsnw3dbUGW77fTKHJvkxHdHsMUdlcjTznD6DcqeQyf0M/fc28bN7USSdNu8SbWuFA96z
4TB0vX+oJKHY0aQ01n3omc4o9dODHoaofSgevwpKeJJ61G+JCE6hkDiHmB5lcAGIgaqI5yrEveZB
H6F8lD7CrchPqWzSrM8RZRoIBzaJFyhnMzWPgSqniHy0VVY66RzYg5b0WUykUyOa7WfZFvnREL0j
ZbVujYdIswPJCw61yD4YUbS4Il3QUyiY4oaO1bOsFd7BL8Nh1Q81yr86Lvee2Si2PuqqOwlDcvGs
uN7qBsCcsFCTEzxvKqYZpmu/qru5Sd2twHeijuhylEyg4GlmZFRpOuZVoqRJm6pD7xSlaEsMz3to
SOa7a1GS56VJYrCMDztOdXOfi8Km9uvpis9J3hx7Qh5HO+zIXc6j9Bgkmv51k0TRKdNgMhsqPze+
cqAFVDOBclwsZfhkeq7dxn6oumnUEIc0doc2G7Bg0YkqRf1lFAp1Q9jBgXN/7gAVBXko0ZqUyEjc
LzfKfI+WAYXH78fLvUxBJUAHuP3z7+No4a+bHy9//374teTyJFpk1rT86be7y58GTWdiMUhXyyqW
RZbnf6yxVdC2KrF8b77KZljsW2nI99Y0hQmNQ/3PuwKx2vvl8XJvWWi5+X5NjIUR2eq8ICFlvPz7
T9+v+X5uefXyBwP+KAI62j2jkbQTwRd/ve3PLRCW7VoW+Hq7ZS2/3f3a8OVdvu4qVnTg506+3Pxh
fq56ebys4+c7/fb4x+dcXjNUGAMHo6qc7/V+L1dXwJyJC1//th+Xl319wGXB77f+3ic/F18W/O3T
La/5l1v29crfVr+s1PDrBnT8X5+8wLuJvTPJbZy/7Oll/cuNqpeE3C3r/20jfmxoYTE1SDTAhdLw
7BNT//WCr6UGBG8xxW4sS7GrAweF7iR72olgImnWqSHBDELahkNxnQpSvjdGD001WeOTw/ibw2V5
9vtPDcasje4J+x/PLw+1+cXLGr7/+rWWmrw4NITfa/SwFkSFUu+HMi4PPYBPEf102JGtbi93hRKn
69fjMaQCHhBq6/72ZObF3S7OH78WWf6wvM4LiPUcxP7ixaHFeUDQyz2tfvoo2Thx6qczkZjWoYxF
OMLkie6Xe5WKW1NpFQoUTRJRJgWxNZ1Dyxs23z/RYjkVFPIZJ4jMLxIkgDVxuYr5zhgDZzuzthwU
Up9G/cmZnDiybHxJwAugSTLwz07zzZh3f9yQw5b/y4ffyy0v49tAOgm/pDBwaAxDcRjq2kCeQi6R
OLxlgVWtq6qmomZBW6XC0j97qX6be1zmQ72u7ELm3KHPzthmduEuD0tcphR4s+3Y0xNT9D2lXH0v
WoK+twzUlt7Q0oj3/X6mxfV7FJqM0fKYHniadmTP5T47pu1YOOn24nxveVg0k7QhK2EnDFi1lps+
h4Lkj1zN804isZcrcHaoE6RDDN0IkJqdA8uNMSm23HsG3FbKqIutYLlpQ+FXIUFHLPIix0HuKcSS
DPpV1dfhYVRoRY/MaomeJ3kt8YRtMgAWBmZBCZqeO8UcZLOtTthxNzF0bBRM66UsKXvDIFhdIEnB
TnsorwHJSPuoYnYq9lJl6135LBX6qWJEwuWM/RYNN6lEeEFQBIm8UmI0BnrZeLPI0NuJdFfHCb37
DOOW1IOh9vjjicjBOTe7FHz5T6uCDu6QYtv2yzwhU2pNSJZdZcxb9mCkZa5Ywh/3qM8yyMq1U1co
3dd3wJFdNlu/LROHAQB4oHn/G/NN35jSrkxu0Ebme9EAf2ogcuPSlSiQgOp+s2wD3Wm8mgYRIHY/
310eJ1PG0IBhXjtXzxeXhVZ6cO4kal9OOAvfm7kEbkG5/O3GH6F6O0qqnnshk9YE4VDfFubjWxtN
CvCiPHbbCP6/Oh973wfgcu/Hc2PTQk4efATl89nQMrD8C/66ZhQIVbJT8VLPH+m3x7oRhOCCKARk
4Xxy0efP/fVx5p2N3O+P3W4V6DRT0k8pMnNgLR9vOeDSiYje30wsprdTA0PciZqW7pcPvNz7vlme
a2IB1KSpPHmz1T2YzerMH7O90MgU582/nsRpD3qhQdS+/OqWQ2i5932z7IPlIVcThquRutUsLvbK
fOOXXBmXm++HI107lH2Jk43iFZRTxJBkSxT7r7uKOpCzZCKrH4Fu7qnkcUAvR/V88+NhXiP/Rkuw
aUqt4mTW/34DNovhzvycT+drw2GxNykZQ2Pp5c9GHKtVpnjNfrkJAsyCg8f3VZelt1UBVvp1i442
Vlf1fDwt+w+Z2B/3lue+H2KX29cyHTBPUymga/oaZSaH0UR8wdgbFTwZXbaHAoZ11Mt4K3xNqjcj
17zlA6n8pLVcgootYofKkPogPEYf68oCdNxEqoa9LKg01iu3E+WL6Rn4XDsDnfZIHx0iSevGgZgQ
MREd/TC663GWrvy6QJhVYdJaNrZdmjvefEI3sQAun+frpyAAh866gl4CSndIN/4ByYBd+SOC0PlA
aJQ0Xg9BchfP/ISvb3q+930wGHB29sgdB+RNFehkF8lrdVCT10ECm29VmXYw5hu00DNKE3t2jgGp
Wa5qVh/uUQ9CwSN0gqE1bNFg3QXtQ1tYwtqvEt8tEwUFZhdUqS1L2hFM2LCZZntso2btxqiL6zIW
EHRQAOV3TnCyRuSsS+IFjmSiqB1abyCuDEyW9STH20AMIZHWOyVCg9FmPfT3+fTdqJziVE9EXLA8
JmNMswlKiF1r5qVmGX1mFKalY5kMm8V5rD3Mo2gCCJmptsIDFmqKBd05SfGyGLV1ZUY0bMyquuv1
jcK0F8XWvHbicOe5mgfBfX7ffiIOFph4iprKN6rShoWFgKVhpEOzJa1FfH/zdb7uoV4EUi6A7ZIo
nooiGIf5ueWvUxQMTlU3d0HLuWaa/HvPS7w1Oh3wg+rbhMhgL9c+iivc8CGrG7KYiJKyu9eoq9p+
iqIWSx1KG7KQiB9lwzIzqjdtLB9zK79U1AVW4oRYXfgVAKM4BGX3JNWQzXAwAIDp5XVnQiAbLBRX
85lyuckEwafvL36qNb9Fs+pwdIu3pleGW8geedPsk/lmuQdtvcEqLTV7XcU7Y3QXwxwiUuEDEPCc
SxAYYU/4WoBf7y7WX42uatdN1KNBQDTSNbSqRa/uvz5bUHQG9sreREQ3n3Tnmy5F1dNRZHGTltPM
iAR4rB58oZmYbE9zICRadEOPH5qAPO0x9gBYICs7RQ0keXpeWH24Oix7Jx3n864aEtg6wcJz0h70
B5PNdL/cM0288FyT/3zSmv8i1OMhFcRgszwvzz+u5d73zbKY/v3a5fGy1jgk662Q+ALndf623HJX
lPUYJ6r+6+u1y3Pw+HYh6mon095jMQVwnRCD3MOPg/oMpK3Woluk3dPJmiQk2BWEgai/iSpLWAGi
gf9kzCU0ARKPp9Q23T5bG603v08fpgJI4ML0b4dOt4upEzjkSjIu9eIRtcoGbB7YRSIBqgAtO+4n
2YbC6Ll+NRxAIVTvYN4mUHfWC+EXpp2P1JS8rjQctW57m0IqtF3iufd4aoWbSQ7epWgzQK94gdRO
MBkx0hcD/s3JkwTJyeJwfDUgZk9Drt+jdMfN5JftWuq07oX0zuXvYFmx+kl9skd87tFga+/1YRpe
1aCmfZx6xrn0i/pMYnS2lFxeAzm/IY5MPPpJDue2DrVdMyFemesxrwQVoFeKX2srTtYt+vld5BsZ
MZTTeVkre41DPdTUkxXm/UWjLmwvf2hM4TmI1PS2B8Cz11T0/elYtOSLMK7PRXgJgzU9l9JgrLMM
KVFZW9NDXwS75UOMOMOdvA6VY1GX0hWzH34QjNevTB38bT3SV8Ys7l3j/ZMO7RCMVNfY2omawmTp
8VMKvXhjDI20kZI2eMLPhWuBndCOweAGkU6T10hMsGombexl74BhIXEiVK46f5SOmTL6X6scDRVB
oyY/jFnUbPMxt9bov/vnNCi+XhkQmg1zSMHlDIjvtu2Gl2WNYkKacOp7w0UeyfSYdIDoCLznQjP8
okQs76kM5rt6qNK1JOj+K/qX5bOrJYcT3GF91/ViexfG082ywr7QUqdDFQM2qdDPEEbxK8+fWjOz
e1nETVcOcbKq2xb0qRYNX1+gWB8sDDEvk242iEkUVOvoV+8nOTkuayUPWUIbzCHWerp3WQ67Za1q
Kb5TjZZvVHEMDwEAT3fZ/Az7aSMb+UOY646UisN6LOl2BUZuXUc+BVZrVLL3rFXJGAjkxwGzwJqJ
sr/3o2q49gdh+Fqi9bOdpgvRkxCiPcUYXe4LTkjXNQkA/AbT/D0cVDDr4QihLLNWgVJOc6YnZTpS
6C16l1/rSfF2DGoSPDPaIiEENPVeIrP3amxMSpvzetAAraJe6IDGUgkTDLCsA5HwV1WFTmZZwk9z
1xc775nU+WIVF2l/YGIgXSgTgxmZP081kFyVj82LP8p83R6eewNp6UX0guprHeDOmLZr5stUGpY7
FFJ0zHLq0HA/kAHO29F2vt1NU/1q1pqCCUhtjukYimfNq2kozO8ycA6wIvM1ycltzwYBKaseFOja
MWItq7C6rV7DXV4WwA1ZuwatolPTGNaJSwQZMvMbGchcotF461qSSyzdqEnXbiYOQYmmZVcn78kf
G5QTLTeovXJS1D4/gevALlr10ht1za/tKUUTA5EQnD2h8o5hiDgNM2ECJvWwvJM0FQqq0Lw5F7ga
j60HihyKi/zaqY/LAvU4jE4lltgupLE4qjWpCo3fiOe85evpOsrUQlF9MCSnFNk34o3hBwXXtqne
IgbobiYT8Ggn6eUHwdx2orfqa6mQuZmErKPk+DxkbOOqi0LhQWj8m6+1WcEtNiftwRMSYUU3Kz4Y
kqCeOZjQsAUwVk2+rGXRWCFnPm3D8gbnQgetBSmDkufaTa7T0FgWyXIiRijOvsJjjdwiLquzLKn9
IdZqZSV3RfkoJiVwdj4Gv567VqyaB0or8RrEKBrxyQwuPb4VRj5Z/aZAGFfnRRUmtbbe6MK1NI7y
lsGTsJl0BdmlT0k6Y5T/kXJUilYnvESCmrm+mwi1fw6MQT00vjmsiJWTH1UMLcvu0WXzoROr8EEl
PW89+IO0l2nkX4ZaEB1ZLeaR0eOy5NR6gHs7SboePOxk/djAce2qA5Se9rY34CQsi40+NlTVGl8E
HJhu1zbaqRf94Di0Ij0yzwiepjY+LZ/FKqwn0rqUewNS0HrKzGYfw1W6SIbQOyFlm3epOy07qGQm
hyVkqq67uo/Bm3fjpsGkcRt2E3PCecd4OqJt2lUvHthN15StHnu5kB89FeuJFtbNk5RKh2VRKnWv
YZBxnUz7/GBgpt5IwgDzKLPMax20HsVXRX1v02olW5XwHGOadfuGUMVMk4DcRAhlGEQ2b6l5Pbap
xu8PemlnGcJFSUV5X5RqsIaH1j5W/Xha1hU04i+B5Nc7+gvGph4IwGgnLt2GD3mGrdbeu9DaDqMn
PVlY/FaTHgyHaMr8S1rjMvtax7xRy8MWs+HZFDmYpPnUtLxsfv2ymOLv/7c3/t9Ch83xcv++N97/
n+1rWsD5qQjM/uKR7T7+3/+Vv175R4vcEP+hSxIqENIfZ0jYH+AwQ/4HJDhSLLU5+40iERqRP/hh
qvYPhTY2+nFDkRa42F/dchrpOioLk+a2IWkmYpv/Sbdcm4Plfsv0U9FosCbyRef2uyn+1Kmogj74
JWe1LR6YTRzqJwWjEG4c4b48JltC2SeyII29J6/y0m3vmlf13b9rHtC9ZmRlWCRurUkrMITHpji0
3ga9KvJD1PXkV9jiFkDxbHGn+nKPULXM0LbcYNhz5XX2SkeeaSGziZRwkXvpozxYrrGzXC36T5qg
H+nQX5+R4EJIaYrBfz9EKYTNjqhRzGnL7OyhlaSboJ02palcRT0/8qr9JQhcLIo4fNZC6ea3A+Jf
CJJU6yefbd7DKt8UdTHREDXlx7szfB9KRhc4Gu5JwRV/5TfVRUWj99Ks01+BZ8/Tyl/GrXqTe656
oIwW3wpr82TdmkScXeYAiGsJseaR0s5rep528TXRSfWZk31/jdusXoXn8RWk+khD8pYMNNywxKu9
5w/BUbkSkbJ/+kx7VgLD5PgzZoh/pT5TR0FsCLWK15waTKKGTRnObl/K+/QeNgYiMhyWUDoYkSiT
LRGBUs00Txim9RG441r8wEWmbOlemwiNsAgwjXer2xLKpiMd6o25V9z0Jb+XILS+R3d8nPXwmP2C
nEge9jo8QfNs8STa3atvbvtje4lWIsblz3GLxNudxhW23Liwf8mHkoQAy7cjYcc0v34DBNfivnLT
N7hmA5FNu+qlM12IRNU9MgV6WbKM0dD27+Ya8r1Xb5LoerxCB+6ffN2pzLv8Ov6kSz0ANznld9pm
uiFvMHtM+zuIRjlM1NT2j+MTWvh1Hzt4q7Vf+KGME7F2nbSP/VUWOT4wBnPd9zNDFdWrgqtFpa/6
hJ+QbJhJIu2ORoR4rYprzIvGdfVC7M5bfuVdmvws34JgNRWbFLzQR5LgWDdQus9Qkc7+HlWUf6Uf
8GKPlLlpUTtg+PalaeOyCK7Rrf+KVogeW7TnWDrs/o1onBgBChZ/2KGO9yTThMZ0dNcEJ/Ogjq7B
7ACGzgr70WHaqOtgpQJZiFakdGrP0od3KmRbP01PNdF7bnpBCfESnOST4rNryYwVMmeS8PEDVrCj
jXEcJBv2KZa4x1kCqxLH5yaf1TXg5+GMDUq9iM8yXeMbf2dAVTdsBa+17PSI7+469gSAVyJ+jGPZ
2PI2em13lZNe5BupsM17/00/t/WhEezw0bs3r4lv4dAunK5xW81Wdvo5vZAcgx9HORrXtboSklWx
zd76dVY40bbcJk+YTnHKw8dwopN1ZWHEsnPqXwDOViQR8+uwk8/urLI3D3J0B7ewvHDVv9TJGpcG
oOQ0BAW7758oexnX+Gjxi8g2FeVk1bzq29BNSltaWaD5KXk6mKevNdJUbOj5haOns+MB1AATw3ca
8vMHhP+zMnZE6voTO5JG9iY6jSTRbFXDhlh9Jna33QX4E+krcQ5UGrL4UHOs0AmR39ShLmEW/ZHc
BysGl88EhSQb2R63wxXVOn0zBo62i+6bl9HdjtvgXhUdgbgWDKAXo0GjbWt33mv9S6DES8TIqet2
4yNVrRUqXOsaoDD+FvDX1Y4oqWEz+A5FLvOitPfWdXdqnkmAAUv/PN6Ij6KLZwNV0o10IUP+358f
ufz9/foDflJTiViSJAnb8E+9JvhHU+t1udzWfuNmWMjl1Hg0AQT++7f5p5Pw/DaaJRuWyMUOlerf
dYkMksdW9KRyq0k4QHkLaxx2oz98TnWIlRzduTiVXOL/0sn9i1O/jGr3nz+div6TkrZqmNhGEL39
LodU/FIFT1LXyEHSR2UMvZU2ZNGWaD6G6roivEgaoRFWsvaKh8i3VFcyX3Olz1wPDXVnCDrtv/Eu
9xCUTCYAzSTJp3WrkY8aKuIxbofLQGPLKU04P5IyQt0QQ3WFWN9k6gy0YZpy0ivK+tzAl18nRAla
uXpAJhNdskkpZ2IcVbvI2Mf6GoJw/SAXreagCCmpF6JPSrKcUpc53TRpChqg4ELvj7NJhQzm/L7R
jPbW12r5ZCUZKvmic9PYEMgM9Qty/OrjYBCWA7LDgIZXPFtwK33tApvMIG3gnTQ07Gltsq5w94L6
tAmkRbHV7MU0ljaKOO2MNkNhPTu/VXIDBd3D/0bPn6o3yN8eSyq+76s5Ctnla284HZg47qlmINhB
c5KW9LytR7nA9EADt8CPHv5qK/Ku5B7pXpiLtzFQpVPYlVT8Jx2ShwwhO9eEfWyOW62srvUkjB0w
a+shLLFHQ7JhI81f8h3CG86pGfMMDjkCSJMmd5cYclmYAHSVKNYHMVsLcjx7D0Tj1NTGiZi3zDXE
ngufoV7GShk3uqC+9dagonRaqYmMGx3n67brZBA9jQYfqsYXCFZAyYV3i1ywfaZNd5r86rO9UKnS
jypXva1W6FzPJvkSdQ3sC6o9DdyttRzqD2CyppWacqHwcFommNzsOYSSpgcyRV2/1Sb/ViwA9RB4
IJrBluiNK2n4KAftZioEZaP64yMly4diSF6DCxSVdFUP9c0QZLeR59/JYf2Bhay0Jw7gifwQZEaP
8321X6HCA6ASYkzQwHH5EPBcTSQ92IspjHFJyECfa8xcmWRiIJGpvqZRpCDoY65aaPehPJ0EAhnh
ns3mY3mfR7mwERJV2FZ5tYq6viaCUYTS1PYQCmnnmoRjDIVvroXhc+RQx458NxTyh2eM+37MEHGS
hUv1fiPE7Yi2sK1mkNIVWlWfzC/yac8d38AIQi9h7yTTicKDW2AFbvvbQi3mnEi2I3YLWpjqiPsM
39z8nYmeACL700r8tYEpXAk0t0clVU0JrNpyq17ptPBTjarF3KbOS4dSgGsS0qRJnt0Phh1Vu5bM
XvACjie9aB0JcpUIEmyyM+0zCl6n4XbqNFcZunuTwDCC13YmkWsq0sVZUlhPADkYonVDqB9So9IP
OPBVcjbTyxhoGIh9z5BXpjFfNKpWOXrCHC8CmG6imJSP/U5rVI9MYa1zx0wqd7Kejdsobef4M7VA
nDm0FEuqGyJMvQ2KAN8dCBx0co0WOKouaT8b5uxCMWvoa7IPs7PbE8EAc8IbPKfAUW5iYEcCEa6N
mp73cqOP9MGTkBx7W7aaYFM25pXXoH6gj1+7oGowyI+YWvtARC2o9vHe0F+j2GPQujwVmo8ZvYp9
jsXosDyjBVb8da+T3/lFRIdJy4BA+BJw3JKGk19hvg6ahNMnqSbgIFv5kyxTYS3jI1tdhQ5OQOLx
brAVM1xkCFBsTbc+5dfEsIYbWiUMGb1n+X7ays9RscK2ekpOw0l6JRaqPhBlpFuudTXhoIYf8Tze
8tsvj3Sqhl/VRlrhE0qP6Pye7fx65s09U89UL8FrfVTXw6lFs3jO39IDQ3bRxksoP/Ed6U/mob4N
tiqWF7SCnOcvRkE7D8muk+LRUtlRjkhLUiVLyjHO4hW9FzBOPrlnqDwogOHIwnBu7KRrVDWEdKt2
9SzVSL3IYAGG4RoMEB09srU388r8MHflZ9g9BxN0Cherk0ps33X3C6eJ9tATT0E/2oY2l8WMepwY
ROzZ2hgP+R0Def/KtIcHY2NsxEu4MSq8aS6JEda18it5maJN5phv0wt8FWNTEqIOUy/C7cSw2ZUo
7B2aLfILBKIdgJd97u+TjhMoeIDobMAF0zYocvt45cvrsd8S/0XUJXxXpT5I6o74wJFfG+hqzxFP
FTTWZqURFUlCSGkX5Qq2VUHcrWoLq16/0iQYeW58XXJuOqSrfhWa60CwqXyCGpFozmYO1omafVis
/Mek2YAiYnB6JiQPPBv5LQT9PcnFRpEA6TiYJhEDJJiLAlu7yHtMO9ycaA3liMM9WzPXJqGPLrk0
jHz5fVG1Eu1K2crsD52SGLEZThRg8lmRT9PQSViF1zl7i9HlJ5I8pTpUbwCa+XpKG3YL7Q9c/cnF
0vcxXUR/q2c3fbcbrGfhzCnMOsN00Z9BOXZbDgvCxtjFBiAJ/9Y4qx8dYUPxiikZeskKQUpDO48x
o3lnnAmxqaOzGR70D/KXrqcHD8yRTShDyqz9prkbKpf39l8Y+j5lx2LXfTAny5BRfSrr8Kyf0tcW
vyxoisf+PhzwyDkWCHKbAmG+NbHpZ05+TzLGbcBUi+jPZ34ByhvpiXLkYsxpS740pptOeV/6K9XV
zvE9sD++KAAYerSyipXnVo+dgZR3i5cdSQKzn/aElpzfJEMoAVICHm/7roodMA9GuSnvsf2NPnzr
edUdrlrpKc+dzLRJVvdBtcWriLAMlmUieY4rRztKJIodvD3m9ZZU6pxvas068NzyBWVQKh7a+MEH
ow7XIIaOdxDe1GwV3vgSlTxHszYlA7EzfKSULjAt6tOw647EJZESwZGLxlKwURgdWpQCe+qcp8gH
7WsnHyMZFU+idYQfm5FxZAOdBDcgZrv8jVa3x2zOhhlDh8144rgaEezhiWmdCrH1Vuac0b5FK3Wb
AYk9BtsMkBtd86dk0+gOgwEmYP1qeMBEGF+ajZc6AsQuxa7JCgkwr9tkJNP+pfHu6yvILEzIifQ6
WRw1TFGpC6ySlwrnHXlSmhNcMyPP9nF8120Y5Vl3puW0j4RpK8PGdLCdOdKTtJY3GMw3FHOe8VdM
XD52ySlcK/cZdYWVcTyg0Jtu+3Q1XJVEo10l18xn/j9757HcOJpl4VeZF0AHvNkSBEAvUV7aIFJK
Cd57PP18QFaVqjMqoqf3s0HQpxIEf3PvOd95bd14jwsTVAvDWLAtt6jajZ9ofoJddlH53P4FZe8b
/4crO10TfukB/hmwJhJNTilgMAeoZ7Edb6ByEQxGxHNeuOLFv2shGy+AGraAw5ZteXvX3Aiv1VG7
77jzYl5xoL2F++boU0hhmXD1R0yVbLYxQ9+TE2h6M4P+3nKtd9nJnphC29scJN9pdItLcKk/ELNN
BrurhCjcG6BeKsutx/K922pnRlj1QblEj8kRJZ18AE1DxLA/beRpM4k7INlluy/FW/2qno374gkX
KQtMbDzwN3yuOm1HfyN1kToc6730YjSH+YYt3YUZhlIIe8TovYXAIm9wbYT8WI2tQf6damfZFtgx
5z3bqi/VkZZnSZv5RVIcReEyMC9aa9fouASv93cwzUbJ5XvyQ0wRQCCuIvxmVDexzSa1p6JAkN6Z
ssoAibo4sauUfjbVO6sKC11/e1Kv4YOwUQBzu+ZV9qx7OkOodwpIQbQPlva/DUms29R71ONKtxlP
EVQcx7Qu1QVEv6heaIpDpzW/cC4oey674Hn+yC7rMKc6wSF7o7qCskt6y4IdyyLLmW4BFh+SaxAd
FKhYeD3NazCco7eBhVd6nNHNhLiSjyZd41Q/M/h30yHAnTo8dPQgA+ELkpRnGk4R3zL+WGjRCSJN
DqiGHfroz4K1ZUcwnNPXJUD2RbqhANIrG+km3c9udaWjDCEkuwZvzEsMBoryw+rd7tzfFHdRs9E+
WpdU3uwZ+71J95gOHSeAVBumMsbHgK1gsLhq08exfAxMVuF2onkWc0sB2cmVGO1e47fWsJMbmXXp
dXyBgUiEEChVEuq4YuFbavW2c2AU+W9BsEkIxSIe+716LN4K/6Q+ldFdfGuWWHF22i5+XRaeKGJ+
jIBZEPlE2xrUzCG+gbw6M1E8w+NzVQ+YUYZ72652otfu2Z52Z7Kyw9qrZLf7NLVtC1Ne2y7Y7HjT
vZr34nzx7/Od4fiv3SekvpJVwAMwy0XHV6Pb2QQX0ckeDWJ8bouragd3JeFGdvID7mr1pbjdW0l9
42s6ZD9k5ZrhwmFTh+Lh3B+HgUt6k94z50VXou9uASVpwMUO0KTeVDqJj4zqCrYRPpXa2IUw83uk
K8wiys580ilTgnC6oaD0Q3HFT+5ImjcE+5E6MyXWkXCgDdAK/LH+g0z18qjBUSRTk/ioa/apzKxi
nexTM2DHX0kzSCSXXmDuKsYFlUN/2+t7n2lxEt/oYbFVeO9nkc2JuFEDOIHZFrHRhsztolkQVqgV
OtZZjHSDbCdE0aYsgaqoZqPuGFAFGsiwsQcLQj3Tjk5fkIf551r5auqPGifRLf+niTkKi9M++GQN
k9/ULBKuIAz8wAasgw67dcB/WIldvsYda9yN+ok4Hj2elrD92HSPQ7LhOg4f+lP/0/gY3kgbTKAo
vFef7BqtZktCpP/V6O7IRENSnYkxbKM9Q+NlzhIJivKMw3yettkp8zJWl9uBoN8LwYGvNYIj1UNt
JfXb8tj2GxISnVkE9eaqP8U9S8TIqzMbeMm52lHwY3ipnOCSvub72EOL1bx3pWNQ1nyojmA50mHD
THGDm/ximkdyGj77T/PCVSkEdvYwnwH4flgPwU17RqClvhPx/YSVdDEPbaqncXKn/EuagRzjOYa0
YxPNnRdYzdzxwwDoQpuC3FQEAhh4MqHZkpOp2L0ZyGgrJvE4yyrneay04EB30g41QzwOQSqBGlye
kMT23Gdk4YpkicKeZbbtlmfXw/q69db6NmMIGMiTpGFQ7qQj3E68TuvThYGt3J9u06DdDQBpr40I
S0Eble2i2YnA02/aqlG3pljLjiFzvkpiFrysJLozRjC4gZhraPFNEI78sDMYnYC+Se4ykmtkhUdd
M/nbLMRLgpqJLjpTbTcborXx80rdtglZ6HJP9lZHUvSMUtqNZKK2AsGAITCJTmOANUpqkWKUpfFf
9sPAaeP2Fc5m6FRdM9xLS05qlqekSVFhFy0W3C2NrW3lxyM74fq+oY9NhjJeFuJdWFaX22BStkZa
B+iaiO8kJ6d2BoIKt6MMoEyJxpDUX1erVBXeLbmnUdDi51J8YPcaWt8qZyosqqK9q1gdmQqoaVQO
GwCXbNZGgrjFZjiqHfN6mcwUUszhGC7GxCUnqhcl/xw2yquuzv1mZnyIuwSV0EQlUxXiu7JA6V4a
yC4ZR4nt6hVxK81py/qRFfJQ+Nc08t9UJWkOLaFjfYEsVo8Z/5pZc9PEHYKiRqxc7BMc2IZ825Yi
alTa6ttJzhJnioCUWxOLiqxV9wE46DAziBrHhBH25qExgpNfji/EnMrIdSC7Za1+68c/0q7GdmRJ
n2oJtFTr6df3Uxx7IljrpQASd2r6qppsVjBGWERNlgKi5yV73R/v5uCaIYp6yeB5C3SNR7F9zRd/
q4Q/MfYfKu0LL1u9ASz/1Icp82oFeW6ora8qN44SkqKNQDbOVsz5GzK4udWoOoNswmfO5mcBg+Ku
HUn5rMTwa/ahWtXshswARffQhzuQAy5ku8fKUE0YjkJjkx9O7Vsf6DAEw/O0/GOyzO4UQTtgp4wK
NCa2erYcYIIuccSIU2PQEA02b9A74yZSLG9OCLFOclRWtXzs5uehEp77PLzozKG9pVBt7IvntmUz
tr43i7Uv0cT0T8ppObB/p54WGWA4CDG7ISKWnNJJfGhF9SUfkx1kfp2wbFQSYsWsM4F+YFQON50Z
8BcYH5LfPBfacAgzNsRlzhJVKdrHvAJAkqsKa+3Beq9HGFj+O0zkQxL13REuNw2zjA6CukG+8Wql
0gsJwTDeyacgoG2wk2E6IQ5wg5ItgxzSQomryHBAoHlSnQX7u1CjqQRBgD1jCCVSitjMIKiTK+Nq
TcaTEKMn6Y2a9bT4mpTDezwy05i5j16aelDW7rWohQeOUM+Ke22jxo+IzDHcKAwpRBwZTogLaYue
02kzZXKqSQatGFX6xsoj/dBLTABG8NCNJBoYitezL43bnrBSQbyOTFNNYxE/HD2Qev9DQ11B9clI
HLNt93KqJJ7SlMyLMunUSk/dQgiUfN9UVPQiOogMkY4yLYnWfgejn35b0JU3ppVfIZeAO5+WMtkE
5LmBiiK1d9bQNFxvw2OmIr2NZJ2dDPyijdzQtvBbOybNb4syLdiVEyVYXXBLqbgqnFquTjknDZAl
rVYDReuT7jkuQCj4Kb0YxvDsZFVPiskWTcrjV6O1aF/BQ7+oeWbHgfkA9/k0QxHDB03YK9aJomAv
PUKWdDQBIlmcTPJNSR9QEDFk6mSNYmlV7AQ6IEzu8T42sYlLqfWjStm5FmH2OKL1iHq+K8VS6s00
Yg8D3g0VuvXaFjw+vkwF0UhZEOzUTHjOdRyRDlJSeulQxZoeb5/8FgKx7Mr2VdSPpN9d6GvsSqPi
AmibT1BdjxWIbrGpWODn52JSFulycLbvClPbZ1V1Tzb7ZSxrrx90Om0tmN2srn+W6cGaxB9BkDGd
5p2wwdmBNQMQHvub9DUR3Cah+1tr4TktiDehl8CChy3O9PpDn6wJ0joL+yasbITyrM4E+dR2VEXg
5LNXNeGbQlwhXj66ijVm1FTLdkpF23csFsaOdR/UJM6k3cTEmpS7ppn3rY6tOa7FY1ELuDnF9G7s
29ceOOWmymaWJ3LAZpk1UZb310KAAd93zhQqN0GfI9vCvT1aAd9G12yQfsMabDamAOkvbUKQxbgL
Nnomk6Kc4InBSk3jDFc6alUDcHf2WIwDD5WU1eqhP6Zh8Cga47bBvZ0QNuFVQwrLZxio/vay1zCa
bXQzWfRQykWa5acUWz+cFjAdc3rQtHz+AbbqKGHo3ceidM1M1qDQlB+HEQhmp7f3o0IF1x+Ma8d1
asOvJ67T8hS1SbZml7JvotcaqGyrepDCjV+6CXFSflTuFEXwopJCn5ICuo2kfK+k5bE3o3uB//8T
8LNNUiQvOE+g+aYhq0UmMinHJgg7WNyrvXjEDgZlUskoIcfomJNajdywZGOPfpANpo9oPRK6Yh9j
qeqgvNgirnfXz/v+JsFy1sMI3+oDrIVAtki9HEh6oq9jTxSAUH+zNYRupCZWbA8jlPeiJI1HlHZZ
AXs5BvBjCpKwQQWNDBsEqz6PJITJhH+Ek53MMvJJke9f94kcC9mXwR3RbT8Wbie1zQhEVeNtbcJj
x3fsVoWRe9hHvoaqp4wLx3d46AURwKwOHG2K2To03bmRQ+RbfejMKr44s71vQHeD0an3ZDzvUgOK
OoDlK5QoglDmbo/g+JJwiuzIN04lpkhItkw2NK3SNLqvpoZfTKM9k5mh2WKSvSa++AiFafI0uKLk
WDyDeaTQ148ukDTYChbYtD7QX1QsXHYTg06WgMOpuBs22Atdvu7BBQ/3go8ETbROTcBcataanN7N
gnAMy/m+TuhAMLBrqoN5jRWAOjyQOI7Y05R+dllXnyEMetTx4Q+TIur2fnsXwLZNjXddjsRtk+u4
JaevuAhC19R7c+NzhgpVhaRLfU0SWLFFaijbOhzMauRXbVQfRlUxs+lcEmHjZ9sWltI2caUsId4a
wqGdy9KjL3bBCYgBG3/UEYXf9QSARPegTTuXBg0iXxNVEInCVEORQMxwP5FYj3Q0poG6RtAaZ6TG
KDCk8myIQIs66+rDy7DbaZ69KO9vemWBvdGXDzvFm+tcPTTZoB7WW7/dHQHCE0bOxrVK3iM6Q46k
VNphMAG6fh/Wx8x6IjRXDN7WVNL1UPX8AhiwJCcrWbX5kvwqdph1Gj3/0AqxgZYO1bIXBdiaVUAs
WthT4Qux2gYQAjZL9ul27AUHURU1zZSdW1C2hz4Iir1K1UlbjJgkN/xx6KbyKmR44+fFm9nExAZs
ZK0wDvLi2lwPeY7+pH21kL4fAI/8cYiQF6izVu3jRscsshwyotAOWgUbzNDEu2wwqYqRtn4r+oPs
9Z2WnNIqUb212/3/AJ3/CNCRpP8oEjx81s3n9O8KwfVtfyoElX9ZGFAQiqnEv1iK8TeVoIZKkMdN
2qD4SHniT42g9C8gW4ZhyouuwVBUwDt/Zoya/7L4NKg6lgyPT/wviTqywUf9m0rDEjXE/aZEAB5P
MsT+u45Bruo8Uzqt3gEatxnaSDtpCRoJLNpbcV0PdgOVYZPXSutUGQXBWve3Ag1IfpuIdxK/egis
9q4LKrizbZyc8mYogcywsExqVhjj4qiO0yJ2G/TvG7PTSa0YiftA5F4Xo+ZK0wzXW9MhYTfJvrJ0
GjAv8ZDVRwtx/abIVJ/DArVr+8yFrJJtFXlpiETKdF/98KX4vTaLGNGQzEhLwT/HKHrCZfYks720
B8GqjmmD/Yal7RJZJAhuOAhUxdLy1szb9mL26YNZUgfRyApl/wleHVydIIpPqDsFJ0ysyCaT5Avl
NLodGhrdEreNqIYOP745OlGQexovGLMbdLr+Q5erH+QFvFUg0LxCNPvbKqazTBjxHiKuCViIRMmJ
pmfC8A90O7bPNWTlQlbicwyLj4ijmnZrU8wbpmD4oEWAEk7NH+JZMlwYoBkBozXZJtW8tYI48+pg
eJy6Otvlg2f6Q+7JA59c6lRdggUdNUX4cYpCPPRC8BKUVL2Z+x9q3MqouB6KKkbtPkSnjKH/QIdF
yEPc2WXtZp26IFYlyy6LuaUtD5pOokMpDCgX847kGEnmXo0+A8c+Gml6OTkncVv3lIahrvTMyfKb
GuUY6+CZd4RoAArkRsV6v2nbDoZ4YxfxsGmNMXONkg9P/eSYKvpra+GkUhS7QJt9VxCqshGyXrEB
QLTOgnuhDEKjf3nHoJP6E/uCvjFjxGZWzGMZ5P4tKovbtp12oszpqBGk282IvKRXYWDXT6Iw8qUw
ObX8nbi5ze1oqbu5m5/yEIKBNqeOGVPWnSejvm+JORki/yzNhn4yk5YMbIkkx0kettDUWaBJbNgT
PIVyMjoC2hhSYji9ffZIctedVde6G08lHYDkMJnWYoeWILwO/DSICvMiSTlhpwVE6++SuTLRxB2K
cH6SRy61Wk09ruHRlVPZJ5VdbGfz0K6UlLnaKyFNxhFOY2Bls8smjDY/q3eD2pFckMhrdDVBn4pw
M0XJS07ACYraYwo5xjba9KJoxJppqC2HkTVzYlUxxcyIa74f3nX9pYyl/r4TnjWi4ZYvdT7AKuZL
1alVkB5zYpOTkuEWvnQsdQ7KMEOmmAKETez9yGoovDCWi6fKSFx4Gbo3Qn2GVcdXoFe5ti+k+h4X
fHsyURDR6iYViz3BFdeZndVS7+lZey3qDt6hDP1iVBvMiRmWlTRNzE0IuBTlV+n59LAAyNhSlCRe
ATyOCF6dwAcunsxRe7KBBVmad3VWngSSFcOeQluqjJSesxrzOVq8srB2CpoStGVvUqtda4WBJKrT
e5YtwYk/xbCDWwqLnV2aeXMPq4vECNLnJaNPCUUj/MrkK2Vb1n3qBSue2GT7Omi8rJUHzU0Ecr98
mlQze7s0WPhRI8YWPw3RakYWw2JDb0bqkVar5XU0UO+Oiy23z9J34id1O5vin0WAkFANqoekQc7h
a9SyIJGZ27geqEjPkPiNJqHegj+IlSgWMKnbqV+E2LCWH/ieTWveTdg/ZoMOAY6X9ATiGv2pEbL9
Nfr7NCVqLVVK0lprVdliJXoSdKytsymB8srhUAufiZg8BjOKLEno90pGxzlsQJvkhhdUxadZ5LvS
x+Ysi5TUw+hdWBIeMJvuqE7KJIrAiZSL5L1uBECmAfEVEeFr8A24oMnw00p+QLWc3BRtRbMw9Pmd
jnhdtM50k2g8prWROfryojGgeYnXehfMGcvnKrW8RJO2bEEpEkCQd4jopEj7JivsL0DCwaic2Fsg
TXswF9HZoEzIbLgU8sIR9rlPvaOKkI3WRtWdE8kC18Tefhh8ZBJF6btdbkSbIhrIkygaxNVR8BkL
5a7rlkE1+hmE/ZmKRG8jaOq38FecxpwQ5AoZ25zFL9TgWGt7lcVigBtUFUCw5UVwSUQ0QHquaa4e
mV+RwaZaL+Tem3P9tSlF/VRJjeymGW3QUfHFCzI1toww0OpMgZ27ZML60RzandKnbia31a080WjJ
U2EX1OUVGVp5Y/RCdMrTALxWplBjwuEOJ/OKW6ffDzx5gk95yKQ6uULdQqvErCIUQoUyTPCvfUuq
gxLTTzWihPw18yfes0MgyP6ZNOgRXJ38NcuxdvKJ2nJzmZKmHFXNuWqoMM4JQ1PLzzOXVbY38Cec
yuyOTTG+iuB3wbJry2VAPG1LKZNGSdbnia0u81ZHP8aKm4tKDYXKJ6+bKohQLIkFlAVhoV9CvcNf
MCKm8cN3ZnsSIJePG7P+fqx/YHjKKAhRqDH7kTa1WCVuBwLENorozoKqjcDl3E0BMHELPIAQhY9N
VYdu1iLbCkTcSeuPcUaU3Zfwj4kXdcYCOaBmBk6ZqPNO7Uck2Vgj9FF6TeXA8vTUIjqcRoVVP8mN
YNiDhXptCjK7qBlqRD6Wq3hp1oyXLhfnnaT7H6ZK7wiFI4XHwcQrMDR0s1TCrTifCCZicUeN7a4V
YKIo3b0xGp6qp7LdDhHqHUv7McsmrAMaNHmrUN80B3a+HWExpopSoE16cmgqgW1xPqAQa6QvJmZV
kqZL3E0CwszuksXSbsI5SKWITrOU1a+K0nJhMNomfkliRjK56mpbn6T3zE+esX7JJ59l4TKVKWHe
YidDaLwkyWlDZZB0xvZaWqonouzB0vIPUoibZGjRC00WUpuIZmX82kQiURwxvem2Cx8stbkgnw3d
wZr4j3Fy7VUKNhfU4dJSfS4FtkGEWWqbiFyj/Wje1BTFz4WkuVMoH8SQ2AYGOdYmlDoYGAiTljsn
LfeSvCWvESw2TSDmwsiOdcpKJdCmkzDpfKHdwkuELucgYh72TIqosIsIu38DOjEl5+iOEsKHORNK
D6P0FgOtWzexeZfl90WLqIf9dkMPMRqOmJQBDGungrk5Y268Q4LLKUpai742KUBB60YibOUsMqLb
Uq06mtYzI2pgm2pdbmWdBnZtKtaJ0s/P2M/n+4Sc4hFcQDce4iboH9YDOUaPmCfjy2A0/YM6ov5n
wu13BM6mDvje2Q0IzPbKGvl7hHFTI6TsvgUzdBUEJvoCNSbqUYkxMOJEVLmy98tWwy0iMmlr/gNT
YnFRfV90gz6sHGrVBiFMsgHujtQWMyaqNp9bY6/gdT231fxK7JvlAPAWsBgP0h1r5Y2VZdqDqE3I
GZLEFXOpQWS3PGRhc8wHMT9OlC60sFUfiMZkTVYVeCxx7G2boZK9ifKro6QdremwHR8lgZ+vlPqL
0pT/QjiqH9oElQLO4laX8ROU1UdTWtpWHuWcGNASxW6pRwiU5EOtbWJ0mQh1DhGZpfxcUXIMYrLt
iBhBGkxzXURtWczQtmZzc6rM0LyTpJmMBb1/TFOaKIVSTzZ5Ai69wutkJDdGR5lHmIVDOdSEVAVS
sGs0fbLnoX3ADQbbEKW1PkYGYZGL57B3hg4s+dyRteDn0VMaTDWCERq3mVCFpCAxQ6N3ltAsS8+D
SIs3HCqPhhu16a6gh+SnjrDE5Ya9vGtlr56xBgTkbsQd3QPrmGeVNzJr7SUrfxw2wugllBeDMtxp
HdRowNl0++B25rQMLmw4rjn1qkwymPTIiUMNlaGiSSlB0xiPy85ww8hUYa1QSGx74wGCbwoascau
1AIZ1rLArUmYOGBUfU8ZKNApEvGdKQ0Rrrp67PjdAIuggEu2nEvSg2pyRiQCXeY5fok6GuR10WEv
KlvaxZEobEZSM6exayHDTMmG8IOf8VuDTfPKWgSNChezmdQkEDzomtUcDVqk23ZZofRCeapl4yHP
rOqmmnNPC7V3FudorWdL5KvuDok1vDdJqVwZbo41iEM7kQfFxvOOdlEK6hO7qVHSRdY9srLrBRkb
CVI+y0i+shAFMvgrWkhVci/Gsidr095kbbIhXZ3NsWJ+ajq/DZHdZNaMpBRXKEoF+gXZcB1JlNyN
Mj9delNRSH68+hJAQ1CCqPH6hWvSkvwnBYSL1qzitloe3yO4fQGbhB0jSXSnzxB3mYuwrA/O+QyS
0e/Te1ynJyzXb6bOZgWK5X2f+yBBp/ZnwLw7D4ZptyA+MBegMK3YoCYl5al5LNEQhyGBfr3xNpVo
cXocA3tKkDPp0ziShLbbWmk2wPdIdPR97CLElAh6mYUE/7uAJo0cdyd4+NtgEIx9Y7ppECh3MCOW
aRDh2mAu4a7RVxkUrtzMvVdFfrmpaESV4U/DGDSPDKnCTk153MU6nmoQFQ3qUKZun+hn2loYdu0x
ZZumIkOnNmY4w+qz7/zHZDEZ9Em9H0nPYQc1WMd6JNuog7YgM0k89LPp+RgftosVZef32Ra2BhqZ
oCQ+LmtxWquvpgwcMwrli0qnZ5cUwc2UprigmvZMXXMB/U/GVlVllDgWKPVh1m8QypMJKhU/WB58
JAaCJ4xyoaXvjLGYd/T7j6LRPAQJXT+WcDVK3UUzknStDd+In7wqPGm5JngDPy7kBwwXkRwy42c4
UtQaT0JcSQgVJQbJhgY6STxUyWEueVKCYF6XQlpVBkXTWZbPxF8nJ61+142uPQKsPysVaYAxTp+c
RPdLLndIZtWs2lsR40OHwXzfDd24pbQ0wO9kSW1W8NFlVnlJi+26OofMR3uuSJ8rFNa4YNDMJ/mv
kyCS5NKAC0RAYBt01qOkgnllgfWZx+X7LIwJwFSuE5lfLPRQVmHwlsgSi2FsZpb4oFUfENFjTGVd
vqMpRdUfv6FQ8seJee4VjU5/CjKdzkZGnWnXBTO+slyyDqOFLlUbFNlNQqZyggyYmX1VOeZqcxvI
xApVdfpakFw96eSi10XhEgEum3dT1+g7VTQKJ62RVpfhuAlFxIRd4WPFA+yEaId19hzUh5G43gp1
wdQcIaL6NqswSaRMGIQbud5G/dAiEGODlza0py1kEnmc069tpDP1XOl6gV1A0xZqzmh99RP/BSrF
10rRF+Rht6FOW2z9gBwcZaBONaJmbApLcdohQ4wrqvcZgCjbIFfFm8WQnLPxOQ1F0eva0ZMkKmg1
OL9anD9VGZlwpEdvPgtwEvgsAOnTjx6buk1AX7m9xoWPmwDjrZkjglJSNhNaYzJqzOoHPAmQ/F3t
KHrZ2GL4ruKOBxo6CttOYIlmondwlCZy55alIVs/p8gCMuW6m8X009bFUU/HeEc2K91rtcGUJ2m3
84gQLKbPTfBM/BQ17GU6lgYgpBIEiQldgcJ4Q5JSvyY3uSoiLixQOQFnaN1Z+AhbylJN8CYpfAB5
nTkyaMLlB3RiljLfGoBpSeuO0HKweyWJgM1BEM8IrGmcxJSznKWGn4+a6rKjRIw6s2hSIGQMoyA4
QRq/Q8SybJkkbRYz8THXW5hEHc0G6muU0Ur/YdLmBaqWPa+7uLhCBywoF5/JzJuDCU0nkneV87xu
JUzSNoKUFWNYPbY1OJOxMCxnCMZDOF8HmbKNUHSC3eBKmgbiTBo6pkFMGh+ridpTW6hAy7q/jGeu
oso/sj3TXL/l51uxKlxqaOJck/9AqSYz8nJXAIZBkwX+v6kGEBAZsctNq77HQs/2fhAPasgeOZfJ
fDWzvZHeC5L2Uk9o+qAEItqvsDfo8jZYSpVTT0rIKCIgn0FIWm0ibJOBrm6QEs8bqNXDZBIs0MXZ
rT/BdUjJEeL6zojFLv2blI3TuS8mAHB+8DHAyTn4TXqvdlOKqzK+tjqGXrrkp7pBA9ay8Sbsjcst
Hym6gAub7jIleu4qclCWrUbalMcmGonJ1pHdTkU1uJ3UHXyf+MAwQ4GtluN9NJsODaKPJrbyE4nn
yE4k7fj/HYz/G+ZAUjCl/2Vt/IcIgOF/zp9j9FH81sFY3vZnDICoQPFXdQ3pgqgvpIO/OAeSaP1L
xHmPC4jtqiHrPPVHD0MxljeJqsG7jKW5gG/zzx4G7Q3ZknSTKA+2gpJq/jecA9Oy/r2FgRqNToiG
FVPTJN3S1N9aGFWspvMQ5PGpYaILKpLANkoJByBJx1NMC5RRWhDrQyhbFUtDi3pbCOBIENBDhFFT
OVWofahZiB2SHdwAbxAZAcDU5UAq2gghwcSRnE1vmQSFUSlhKVp5RWrZejM3rV5y1pudT+1jvbUe
EmZecq8REKw56cUCcS2V6rbKusFdmoiH9SA1DR779WZJ/OU+yn6CAYfVuSDS1oPx1631bgf10Zkk
JBj+AlabNWCX+QAYraDLxK5mudnOKor+DBPQmkIFYevvuVbr3fUJCwNA6E/zLlogp8FyUBb+3fdB
69AKdap2TBYe57ggR9dDtNwdBE1w5wg/6PJ46WujjSmUWNGe9RWOg5CjvkJM+6K4S/F+uX5PgNBG
7QGC/rppdPKwT8Y7rawpvCsN1OCKzvavw3o3JjLNkYDI1oLZDUco/0hOGwPTjSbEI9Ql7LMhCxfN
97dz2f9ss+lW6JSBtUeOhMnKzm3Y3dSxGLhT03tmTt6jISQMNV3UeunYL3onT/JrcSeZ2UNHEgur
iPoySOi3J6NyxDIObkPq1m19nPMEvONyq8sIeukl6Qc7XcdQhEUMrvaukiTCRkjmzCkG4kpR6cQp
qRFr53n9bmK9ekzntvJn7ETq0/r9AcCJoIhRb2lv1WLQWR0vSWEDgcm0eibVZo/+2RZ54+jEKhy4
nrvDesv669b3Y0o5oAf/vr++5vvu9/vWx0R4vAgy055Ztit336/7Dx/z+9PrxwZyiMVtvfnreRTc
c1z/7W/V1j/ut79hvfvfP1az9UdBSJL49wdktfjHqfntMaLigVRollsY7m//1K9T8Ntp+u0u7u4B
ZxJF1PXN4SCVXk3LLF1+LtHy+1oP+V93kyYEkvh9f326zuNkttf3rM/8etH3O9Vo9qYWOWnIomHz
Tx/722Pf/3y5Qhl/e3q9+/2a778mb9FtC8gJtutL1if+6XXfnyewG3DrxDp9P/T91u/Hvv9v348l
jXxTs8fiCl/OCQ3uxwIwIlKkP9nxZVPUorMSz/+GUP/bTXlh6AtTcBODeXFlvaL3IErIH0gcD36h
7b8/7Zvnvt5aP/YX7n29/zcS++SD7G19Es0WPP8/vW997Neb19esf8ivT/i+//3u3x4rspGcqlos
9gM1HEbIN2S3C4gTDVx5oBMzir/uRynsPXt96m83Vx57mi7D6O9Pld2OxZbXLljeyFgGi2npG0UR
FrNvQm+9Tgl/e1GwvvSb3vv90pWK2+mq5E6JRpkYsnq6HFY+8XpopIgRGglR585Tc10fW1+33tKa
cVGi/vWW9c3fd78/hnyPPz41ROaAMlXWKKBxdrK86g/rrfWgFVaPMXbO7b890ZLLHiV4hTsJZCoj
9N8P//RYmzBH1hBwFpLxLxz5X4zs9bFkhUivzwRkdZVqL3kjCdgUxoGx0rA1aU3m0eX3F/963/qo
sF7WdGbdWE5DBPwsHdZD10NRzcqgt9vQqA5orv44INBnUFzurk9IicA6vCyexXrs9+ICb14PMlCB
FCyLbDqaFbyMy6lSGvo+ZaMIhwBps4PCAnWrRJnJGBictI7hb1CZHr4P62Nhob2L+bhgTOT5MBr+
fOiXAy17ycv7Zt8sIqakQWW03opbf9PTAttPnakdhuUgjS1gA8RNoZgNqG17uXYDdb4jswFIERp2
e/3O1+93BVin/swFsz7YrdeOtsC2MXKlVP9sXyHeJMl11JHtUFNxXE7RemJ8ZOaojw3SVUT1YHWW
elhvhch9f92a9K5wko6wyiwjFsBeCdvyrC7upAW7LQLvRlv1v+ydx5bcyJZsvwi93KExDa1TZ5Kc
YFEVtHJofH1vIKtusnhVv/mbgEBEJBgCwv0cs20F5QlTxBt3rOqDPlBsG8ypf+KLKk6WQVKwKjFf
W5Yy8BnCJ4CgR0kCnnSzJVIY590Ueac0a5mQQh1cDy7uSJ0EBibT/XZhQJvL6G2hQ38wod8fXLaX
Z5YF4ZOM80r6+EjNB0o3y/bH87+8iOIcNrh5hEiVysbF3lzfdzkHxGw8P0b4qhlPruwBWADwhdTu
cDkxGNi8L2gXrv2yNw4yO9gysI4Le31Z/EsU+/KXH68hdwqz128v/3iNsumo6mRVU/n6iws/tXM0
ybLNUYY1vfxHZsHy4C/PjzbwG1il6O7//prlhf+Hx5aXvP8vy5/4Uf8j8AK1XbY+Fh8ftRvgJJtj
RpFg/qKWb+vj4/62uXzQRNtb00Mz3xU+FnK+CX1s0mooTv6cqiIbf2eoweaAnQNeiuVu9vHCZW1w
5hCWj7/5ePp9txHxtYffHnSQhXDF/ft/u7zm3z5mM4ZfUxHa2SKg56440pcF6WHs6vfVZTunb/3+
ot+frq05Z+DfP//LTn9/6S/b76u/7HvQB846rbXfd/1Pzy8vnaICFq788cv/8a9X//X/9PGmk1E+
03+Md7+8g2X14yW/7GJ55vft5cFf/vz9+V/ejpHuzZp5V6wl+i+L9B+bGZoYs9LAb8wPfTz+8QeO
KbCETylsz7/24ZuNftKtFEPbsro806aufP8vinGGaMPhYah6WhYLlJ3OpTolsYkPelldHlyeRpfO
bPjjlctamIZyM6Y5cS4fT9vtPFlenv9ld/oMftf7ssQAPK8uz7//T8t2rKbnqcTZDHHYozY0v6/l
z5e1X/b58ZY+nubnftRkTgheNmgIUfTX5Vz5OCOWTTOwJd7U5bywu7gUpEVxAi6vElnpoJxnFMLt
NAegTQY7VpN5UtzPk+SPBcq/cO3lrVg7QwVdayGrLyT2ZUGgrM5QpgDPnk2JJdbLqvdTtVZEnXoO
5Ujnc8ac43IQupT8oH9tZsMujk+W6yIC04Dl1274hbEPFYTRQBqDTGhszR90UBGUzM27IkAl/gRu
WJ2KtvuEazI7RzVOy0aaX8LR9Ei25RxO2A0NP49Agq2aP90yff9YLFP6KVJA4AJuM1qbx2fRol9I
Aga4YWKcbIObuT3bj6sY4YNo972JoZ/PYlnDuSaeQJD9TWLBSaoM9Rv2qUmz0Bgldx9z16UUscxi
s8HqSQ6jWu71qJf/f8Hu/1iwsyGJ/eeC3WfUq7+V6+Y/+ktwLP/HtaTuQiWTjmcvuuK/sKTe/zik
eAt7Dq/ln5lY+pfkmKTOuYYmBLhSw7Ud6n9/lutM8T+m56Fdlga8s0XB/P8S4jmD0f6GJbVsw3Qs
xNAM7nFn/Fatk51d0TVCKj+KIL3rRNo8+nrBvCGk2pFNm0n6Excek+wi/w/LJtNmge3/8qX9C4Cb
/F327PIuXE8SZOvyXcgZ0Porvq2rhYbSEktNnnrVrrT8p44y0dSN8mZNBqrbTF2VTeMxnB2Oki6D
1fwxDmW4Dy3cU0D61X/B5em/ZZuavCXqpTpDesck4PR3JbbSDN0pXeggOl1acha0ZiNachkQIvzI
mljcpwNM/KJu0MUG30zLKdaErVApcnVoUtqjn9M2JdKj3RuWBWMzndMuvImuouBi4yBt2lN9nIVQ
TbB1qdVtCkcdtL4+9Lr0yVEaXv7LlzwnMv/2UyMu52hzOaDcuc77ty+50gRTwlrlR+FN4mw4TD7c
EMJXGcG/IfTsoPsq2tfJoJNJYu7pe65QJdpFU17cIX+OCke/y3X3zdeFt/0v741D/Z/eGwe6YULp
5SSZj/dfD4CmbhBPuk52JFDh0afg1hsiPVJlG/eBIA+z9mivjEYFZKHFfGHp0Kz66ggQfVgbfjLd
ZdpdIGhL/Zf39U8Hpi05CXlXpu2R3/s7NTFGl1zqCLQPJmr4JnfWhqB3Ymng3UqZXxqrWY1h420n
nI17PehfIdMTS59Xw2qyJnnNACj857dk/RNhES/JjFaEWcxvSbH7718Vfk0xEVrQHYxY9jumcNrZ
VqBwcA+DB4zUU+pfiREIHrDOxc+5tLejhXtgMu0Ilmk3gFErh1tuFghqOiRp3ZCaJIQHuPgn8aZ6
+q3kUlwnI4XNhpFvbSXms41e9WJ39L5ac0cwPZzc4S5eFGCzFmwq9QkRBOpAdzC2nT9+K4i3XLua
N+zqooAq73RM7uqjZRSfw1nghs6WuzaaN0NDcdYrbVcUarypnMkh6v640rcCaeFmcIAdOouIbpbT
2Z6KCJBAFdTnPRVnVHf/+evVTTwbvx2LjiUlj3PeC8wis93j12MREYuLkL9pDzo2KlvPihuxTucq
9zy6boY6xhX+zKTCSjD4ww2/4HSekjy/j8OcOjc8FXQ+mP7Aj5y9Tv1UlP1JYOALGtsffQiRCwms
f078yT+HvvO9rOJoH0Wjx/cLccQ2KZQ7WvnZJ5woDF3YkINeI6bWnRNxtveJqz97Y9gdw9oRN02x
WNYSLwgoY7X3nQeYwwhHe1trMrxbFmno3dASUPYqpL8FSXB26vyRn7G9pc0wHOrGks8dubAPoX+H
27q9z5tM7gngkc9TDYKsVuGdF+P17UcUxRw806YO0HwV6dpC/r4vhaXWEi/4nKdU7UKib49lHh9N
c0qujVcmV936NrY6Tq1BBlfKMgJmZpseucFtBBLSHSd3RMKZIhRprM0LNsdNfEkk5BsbuuStqVJy
JXAMZnqA+T5+G7W6PXBrqxlSTuM5V528Yfglpmq84di5d61K23SlQiGt596lDyuFqg6fVyoG/H9F
KY/c2BEwCfgBvTkWZ+nOtEJ6UJeWFIK4mcaTFprDpU4J9c1a44Dc+ytezBe3LNzT8hvZKeESVWhI
LKp1szMM8Rk6HrS+ihIhk1zrEmM0IQ7hRjUHRK2WOhfuqkevcqIHSn9ndK7GJZRJ9OBrHZbd2AtX
hahuhmI0qmmVfELxTCKI7+bIqMyd1O3gYlFbvlVuPpITx9GiI84lMGm86E6MFZ6u8oNnR/ERuRxi
hrL5EjVBfiEideaIt/W6dUy6w9ZwGh2IYcbIXT7WgmzrdiY+xCGNLwjOaN+Nwjj4fXhLJocIZ8kQ
PSwkl1l3eIz7nIA2S0Z3gwiDXUz7aD21KO1zW6WgwFARwGQR9z4u8iiKo2M1tl8HVY33LcLB+67J
Xr0kOU9tAxtHDgYRJpV2F8HJW7YMUzwjtOJLlgWcL7rQaCe8k5VOR4D8zt2yIBQ4OnouEv5lc/Jy
9/2JxOJzNF0PeG5+LIyjnrjxEr6HXkyX5cWGJ8B5uLm59TK4dJlDoFYZ1MEDgdnBQ5rNih0bV+Ky
OVZcTJURDldT2fh7eIVJ7mWw7uWpNlBqYfQO97qeBE/gExDgJ0xhuMBoj8tCxNYpTMfpJuZXhK5o
D6lLNc/AeFkb9v2ygHxBiqU5fl+2MuVONz4e0R+Sa3PdleCEwvRpWQykoLiTk+9GLtqrGrWKv9Lw
Oq8cYDgqxQs2DVV576U9rJ3Ba54CGJncYKeLVtLjbA3vVUbCwWUEacSggCWL4LWkOUmCojMeWitu
oErVLXYMGHxkLWvAovFXt5MO9tOvys8uAvvI/tFHSfTSjBzEApK5mVqvQHZBCRYZGEQTI3hbmTBL
9OF7WrTevXJXqaN/cTMDtM/KxKvxih/7bNpwo8NQHWxidcGQdIexQdoFGmUTt156Rm16HDgvthqg
S0TC6RFPe7Wt+8aiPGhdWoWiMyKidp+YiGcCZ+rXowu0zav6cZ8SKrULegKjOsRdR1FGf+hc2nZk
GJpcudCdpHAuNkp3gWPtUTkjhcBOmqnBfyD67ktjtOHO5OJ7yGBR5ap1b4XWhBvNBykkumxPLxKk
yqi/xI1NmsVYEzQS5qgc+2d/0GC9BZ4L0y306R0XOVxhL9z6bnBNSYl9/zZhoGrHCc6etHSwh4nZ
r6L4zWrb5l40NsQKABvL9WlKXeN55FhW9SdXaOUDd6pbZkz9GecK/CB3eHJsEtlb60xlFN56yqMM
3e2tMoby1PfDF7M2p50Z1TeavJjnei4Stktm6ARDoi6J0jHj6RC6bnWQBtlF7OBzkE5PNpjTSxTU
qH5yo9gnUHnE0Htb4UUaJrV1SCd57YUyO/P73bsBGuwmcO6dEnpAInwH8EWiAQl2DlZaMNmVZNYw
FN7nPg1h0/XnvHNj3E0ZjPshok6mhTn2R01+E1quGK+22zIm8LTP2+IcdwZYm6gJL4Mhz03o9hcz
2Boyn26y7c55EWtvEwYbD2pnD/QD4EaaHIyovE2zm4EJWbp3qjzamVpIe2ME6d69RQUGEnfwn4WR
wE0RFvHX48ZskQhyOGqvQRu4xGkWe6/tHBrdwXTvVg/KiiWSnAgebTmU/PcEbWOd4sbaTWd3QHQc
jmh3h16mdyJz7ZMH7DaCORH4IU32KrNOpUv2STlTNEasT5dwHgdkYG4bQiTtwLROUw0QVaCnKL4L
AmM3Atn5wWjLa5XqxU14P8OeLFPfh58GmfuYWOpnNNf+K2EbR63x7mRrOASITmRM2pk167N66IfG
8AivR55zx+R27NLdJI8QpmgzqHtiijBt5Lb5FaF++Tlywtcu6a2TUSsohtBwN21Kwo8tDeNotuj4
yCRUtir3bg1mxo265Cgq+1YRPVhGM70S56hW44hM7HsZZwUOOnC/ZYG/FDUsITw44+I4Bp/qq+Py
5gkKqh/K1rsWQamdRBURDoAuft20kbh6WYJKLJO7ENR9VykuA12EwQVcI6NltNa4GqrZOttAHDH5
ZKOmmjuyriA3mhHRUuHgbjzkmnDD6Gi1xCt4RnWXqk4dhhroCin0RVd2pIr9VFZeXPvC7TeTr/4o
J6z0fcANPLbKdYbjT8YVGRIQig5pQcAYN7V8a/LjrT1JH8gOKOOFieNs6ppLYesPbzrRs+tw5CMk
2HY3CRafox5zNM37aHz6Uzlo4D1H0NFoDRK0pthgfhs02BFRZ/aJtR2ChntP4Hm7PrXJaqy2SLi0
S9o1KVZKC0V97Ww5TPRN04BPsH+mtLHvAVLokeMc9QZ/oorxYJmje2rLFt9p5Mb7iFrFqkNyXXtY
cNsedSLo1qBUpEn3G6cIjWfVYhkGfJaBV3nzp77cAV141lvsW9Hkb9oehy9vB/SNlytoB2780o7i
DwUtZuWPTvyo0GK29Wh87TptIu4gK3dSa4o1oURw+5quPKcotJ9hloDRasG4yia+2bXD2NTI4oMW
DiRRzpstIW5ANPnFQSqcw4Z7VGdBgmmz7Jho3rarevvq5mF/Lm2rW6Wj7ZO+AdAP4XD2SYb+PZ7g
7qfh1EdqD1dXlQCToFavVZbbZx1ZOX7ntt2KTgeOKjlBeCTqe/vs6qj7qgmORJxGEJ6WZ8rlr9ry
rDoP6NXMn0rzqL+oNig3rYAomGcNwRTOGCDwZZpkKp1Nzf/hSR1Jf1+KXWRlXxQTsnMXRMFlWVsW
DibJTS8cKNZBQbZyJUzt7MXgYvXOPC0vqTGyDhXQtGHy/nAaPdp0YrxpVkyVUbP190We8utVXUWG
NTYMsKNUnnGWx7DCi/TOnaLPAu/xThM3OWhwBKv7IbXte83i7lP45aNIdetQUcFZad1YPi6PtdZA
tprq3H1dGhpDaQ3m6BiqxyIJ0a9jg1u2IDrIk+1iHFo2g4OVY8HhMM5xr2bR1natcsshYzwkNojC
MYkAUaWAusOJUA9FteVYGSipB1sONzLILmhdq6eA/4PbxqMj3eBUjFV2ME3ejlKyurhe8iKBvFxk
4x5ds0dNLuCLk44lH5tEisfQlgQ88gb9xjN3RS+YgenBltJUv9Lb+fRx8y0C7QPTjeLicv1dW56F
IFrT7mTtidM4CTHnpeLfXradEv8YNj+A47BjYiZIZ41e9VrP0nFdU0Q7mVrwaLSu2k8GGkxk0f2p
Y2CH7Wk6LYsiddvsl+1whCTvwnPf6nzP3DJH+2ck6xE1+gHtKoL7ynpIS6LCHU6iM+Ny8GuwsLOs
9Oisqvg8pwbuh7q66f5ElklkfdIEjLbUETlpM/0Ry1K8xUyYbtsgAzudflKF/Q3hVXDWUnUQHskU
WRZdOizf/LDBg+jjmzdFNwW92W70Z0Z4h1i2+CF5q6M02XcmuUQSgNdwF3CtXlvF4/ClSkN4wXr8
hux6JSdhrOM4erZzpl7KOBqM0TrfNtdU1iNOQe878uCvzuQcerd7wQHfrrsJyq09bew8AnT4HJbE
xXRNXOzx2DIDdMFz9hBUZN0fYrN5YHDyFs53mNTs93iCawF/sqwOuozhCRx1Fd7T6SarGTqQ0Elk
kbNw2+9BmKRjcNHM8YipCx9JdxK1+Fq0j4zz/a0Pg2Y1ERGJ+cCRxxjn1drqhkNnmoCK8fkeUptz
qpLRORLgHoXb/jQ1p93RBfw6JFO5goH/phd2c0TzNviM0IG62UdKbSiFUzDFMj858+VyWWTWxlah
fZCx97Oe+JxxW++Rtx+l24itaVoPNsicVQOLWS8w22t56WJhE7u+w5WbGBoAnZj0F1t71AzSJ4uq
c3BPpt8GD7BoNZd3MnddJe6r0D1t69suxLl6gKUKn21lgVHBagtBhlsnDi2mQ0Um//D5qsveh15M
QgMWWwYCTVJ9TT4bcZndl4I0iKCCHzBXkPNyan5w4bjjMoSGDxnqnavB2sl7pzoYWfFHjwAAxpCl
7+TgWa+Bbdy8CjN61HhUQG15ytPQZH4VGi+2V0J3i9JThI/mYkK1W4ce4DC9AglflQ4m23n0lasv
UV6Ub/wkVy31X1XVwQZV1Ve075Cg7Gra172F6b1LIQSFIEQtriFM2pMzPv0BApBBwcwxwpuWehu8
FOrWgKra1Y322nH5ySNm7fHYuduy5Pbl+qXa6NIA7an88NCkGhpzgbP11pZRsa+dsnyIIiqGmMSy
NrExszkOk3IbPowckZj42aVLS7hj7YuQjbiI3iCY22wwTecVX6L+p7qxhDywsVJVzXC47uhZzZec
wtEKs88JKWu447rH9csSd0YqnfuQAnWu2eQ+HzsT3FgpII5OgWOe49Sj6ynyLxVjqT1woAcxEUvk
6xF4XPitrgzlKu08vPI9dIf0uaeofNCiuNtQpSbGp4qeHDPZaJPvXvjVcM5Y1JN8Et62bkJJOYYT
57STfTYTzv6jMyQV4FKCcpb7BpblF2+0jCMDhUuRBFCya959asYPrt37L0Wc74pyfCVMrYfPrCPy
G4EHuqEqSLGNc2wKyYPUyFXKB1QZEqeFLCfMPD0ZTrXvrzHRgTwPqruuqG+JBmsrjHk+GRnTRsL3
mRZVh76u9LWfI1KlNtE3Cb7ZYuo3QTkYJCrAHrIzp9j5zvTyrqWidP1nMvy76KrGyhI15RcQUsT7
iOci93Za0pug/mvawWWW6qewZE5ZOiZZRt/cKf2GoN6FeepjQ+t0yz0t24R0A5qPwuOH2EL9XYVh
ylnC8G+f9ud264fGonfIZRn78MnV870sCX7p7M9OUrXrmtgTewslZZeNeXLoqgw37PyCWWc0If/g
bjIC5lDpZlH+LIsupvM5/giZgxtYwxmsXfy0jY6pRoCTfdeWdGvaqHvIcSjDHXNP0GvSdVpmX8cM
sqJm1C6HfaudyEypM69lpqm5WyeZUed22O8CfCWPfgWbAO0TKbt98ODMMs7sKXK6FyVcoIj/CLof
Am81KOCUo5w2Btl3vfPUKtoqXue+Ccybzx6pFc+Tg9Qaqi72oSNqQVKmDHckkTeqNpYDkDYpSng6
QImrLj0RYSkOAd54friWSsaYHyfTR4k0NZmOgVPLTi6SYYqr5tPAhassk5NXTD/4sR0u2Zp1xD4D
VFuPUW6W4ye9b7xbH07GPoWdw0QREOnE3VjVBTPA0dx0hUtZN6Wy0qZBcWfF9dUtCkJ9AKx4HMkb
TeQer8IKZgyYkojy1N0p+WRnMHj8nGKDH9X5pqZfdknS/GaQwv5aAmTdOYwRjmkTdA8eEXRz+6H5
PiSAJacGgntjPjlOWOw5BfKDH4b5a5H75zyPta+kjZZr05XdbcjC9MYtmokSXtmSwfjXoKTG05It
5gzm5y4IH5DbOj+xZG46CLI615i71De6S47jZqXEeKjM2v6W5YDKzQZzpiMopONcefQGGjpdS5GX
CTXoPwx2R13rMbpluPix5U7QFrh0jIhluLc0IAIpTBZlD5K1GvaUOGje52BHEI/bt6ACSE0xQW40
u9UujtKCzViT68Rk/w8DdRkTSvuImxwsqpPfJbKTzxTb0OghKEszbzxbzOBGowifVOOTj8MW2DUS
ErLGuTW6IVeQWEnAMVtMrGP+HDJHWMcts+BAwdCO3a7Ym6LBODfGWJgL7WEIrmNskT6kYAUJjWwy
tx6P1pd8AGsEGV8OAxhIS+jn0iCnxvGkeexjECGq7Jxrr7KrG+fRBY5lSntwONOdLI5cM6+djNsH
PbO/JoB84P1mm4KK730siEbTQ25ScpiD5dvHtuZmXAcCeI47/airrDvg2AMuSXEVrXSYI0Kigavg
K8QKj50zRPUVLme/iXtE2hpI6T7BEQ1N43MYNgzReyVvS1nKs4w9bSP7UYqvlWFiJy4KbmGN+8ku
k3ITlqFByMyEe70sd60OD9QfFF3PYHqNxio/6GP/xK81zi5s5kBJNwGpaMlacQnO8PAc7JNATDvJ
AcYlIiUpBeRuQnUYxx44ZkO9eQ2m9442UjWK9tylDRnrlUVM3menze5yq1YP4QSeMLeD5qplUIdM
bmmqr4e9NX4evf7m5R4R6gmhJXy9pzHKP5GJ1p/xAJ9jPbZv+di/BTjhYIH7FyfEzmn0NrFUAy2b
ZLTvvBIOeKID15yC+o6kdQ4tOjZm32LeK6rw3ETt42RDhHKtH5UxgF+Cet8HGoPtmECC2sjnmXpD
ZVJzGR9n27Y3nL1tWwT99M130Y/hGY0HzKluKA748FUT7bNiaK9hRZBTSrzQVpuufeVae4NYq40o
SzJE58pBnRHb7DcV4IMA06LT58cuAQgaufjMxoSvwzTNW5S5zmf1AvU1s/zmbtQ7hEpd8hQMenSD
I6Gfk0Zu7MoUWyRBFsrLssCNupYes0hP1+2DNhMrRyaeIQW9vm3FfqqZ/lMqLt+42jMKFzHxBnH+
pZmOYxSdWjw7N1uj18wgiUAsMuHJrQkYCTl0nu7DmsuhoRrtEiuNnerBfW9RDBjUdHVNn8QPvI1I
kJglBnQl1vbE98fA1j6HBQiTtvBeoI+SQqIrn+jMnIRjohi58PBHwBTg0LdeR0cl1s+DH//sjNTe
wXsm36t9xArXfupG8altuMM6Ob71UPITm6kpoTZMIWR10Jgh/XmUXeODjG1jXyBYBFsgupsNoKIk
0cuPG/MyBSWRqkPxaso4vJDUNrOfdA/whW8AN6oDDkIteXDZxSZyhwkKaOzvBVaeKYCt4xwi5v/n
ugmJoPFG+1wwZvQbCkdJpzd7ZrjV1UIjdBpCqqZWIa9RaL+KzGzBEBivtCo0iudFVYNGYGghFQ1f
3a2pL+kcfbpLapc39mSXwSuZA0q1hqZJQuHEl+QtzZPTWYVcmkm3N6PxIhlQXIx5EelckVXQkunA
iLAUJAWQNo4u2KbZXEbyuSedGc4/oDStOlNJzc5QiOW67rU/Uh9+Wd365bMB0OBOAwlluZ8XGEUN
uO55oujf9MnnSHTN1UklZIHWPzg9VHAQV/6JbwSmGvPEZiytW1VN9PMwxSMpy7JzlprZOcQWus4V
JMhKVvl50MBQ5ATCaDFDvlDM7CTLxnitB9FPO65SKBaWebJF6pKa94pfiM6BjNHNOgm4F5sbO+VW
nVWVBtMpSkricChZrOyaCwZvcDjlNV0BYP4wKLqAop8TYwbStaA7xtSFVF/56lC2dbXxO2sg5GPQ
4e1wf5l0H3uu2ZT9LQT/t4tTGvFd3rzoBuCdHL7RSEebFlOaG/01wHvrcUlOaudOVaq+a+bFctlJ
OYPRoSQHZ7ijaclYvWrc/ObMbWoTbtjVGoizsMKDG3OFxy6d0j+TyV04rzkR4KiCSXfe9PYB0AW9
Ua/bdCrlMT+/2kVXX8w43bsMY88KnggKyCQ9hnDtki4M6bI6zEA9QmZUym3SFGKrmT5RuHlgX/sG
nzLe6msCFdOr8+zs9YDgK5HCRPGhWRm4ECnGZkTFFtPX0DECZsiZ94QY/Zo3Snz2DYL7wt7OCfaR
923NxD/LWiI/+SKJrajyvakKaB8i/dJLPcRK653L3Mrnrrnz6mFkY7x/coQRPKtGUrAbxnNgIbsL
YwciquF+B0qv9sgE+60W6ueQvtFn3LmbycYlrBiS3mQZ+FdziAOGw93WpIBy6hjqSaeQ35K+wl2X
0T1gEJq7VP+Qoit6mzqVnX1n6JCCqtp7jnEue8TN9oxdL0NKPaEDgCKlAo4hijtK9Nsk0Us4yuKn
FbRATvPi4Hv1+FxSnqa08ByVRnToG4pLy/GwHBlw2fYmQ45tCb5ho5MTeUwDOBoc3BzxdfJiKjSi
LuWMfZ2b6gGm8gYkD4w6A5RPRamMPtSXLiSMSnLfWNGMV5cgls80wMUmxa2y7Zi77ahsMe2j3blu
o/qRHAPzWMH9m+ESyaqDEvmae9ZPrZ54KE0JDJkaotpaRq35pE+A1bkIA/ADigHnbG8NzfceWco1
U7WAw1cVZN/R2VSxru1bzbGuWAdfw6JonnPhmdfQ0F+T6sGm//9kJ1b07ClJhTqPJPw6D5nALGI1
F80r4o0/dbYGsqZ39euiX1020Wois4oiMD9Wwy0hir2jYXokAyazJ2ZZ5Hn/BnAr3QxIMEwPNXnr
lHTuRSr+Wk1oax/78UqxuQC0wsKaRfbePO1a1sSitC8aCuCc8gSezD4B3LEExNEIxV71vg7vHVO5
MmILiUJ6XKyii3BzWXhuhCrWrs6yqcSxNtofSZNV23jxwvSzm22Rli5rMinmkGn7LXZmNXg3y1Hf
Vxdl6mIErRyuRmFtQWyfTQjA8UpocyyWzY+F5YTRtkro1S6G02UHyw7fdzX7T5c1ZXqbyQmKQ8YE
DMNcks4Bq/3r8mSyPLbsIBEFb2l5C7/tMCkRZ4FjfV3MpIXd80Nocfinr7SYHaZBqBFLgyhjk3cG
YISUjJbFqkvvrjgtax+bfqgxUCXK9rfHl6//t8c+Nj/+3liMIh97TgML1xl8a4b2/IDhx6+4bGta
yU8Z1cGJg1/QuIxwvpjYX9I+JFmzsTIEGV6y73vXo3T4tLyAzFFPr8vj4AxlfV7Mwst+nSnn6FhW
ocj86Spe1mTo1lsRN9+XFy8PLYvFgbys1Z5bY4Itjh+7Wx5/32cxUPgzS/RzC5qYCl4DsAoP0bK2
LJYn2ogZOHQUcx2VTx7NzyOZm1RwOzvdLu7sFLb9iXHRSg+M9Lj8zOFyuH38rERzdPNJtZxJw2wi
WxbdvGba8IOqKQq3WtAPp6rMh5NOeZ6iHpsfi+WxLJyYGUIMjZMGUE2TZsV2+SCLznlZQP0kwyhR
A3IRN38hbAGpE3oBcN35jIVSq1nXBGnESNTOsYlFGCPKfZ4Yt27m7GFBodhyn/ErqxXt5n2c5QO3
aHsHEuVHFoUvMs8fjYQSbD9sR1r5K0rn2moKJLKDcc8ATT+7QCkimZB7xgxvRevwJY30u0yP3Z0+
Jj9cj/kOjfAXu+A/zJq5s8g5reXFmzsaxy6vTRJ0wmBfG8YV5ghTpQqhXgCdgSroq15Zd40eB5fA
xIg5zcXmyL/4iR2eHN7giqC4sf5GLY5eOY3RFQIwQBr8MuwQTcYKds64bXyq//AVqW5CgU3TDFFL
QoqSbVx9E7ye0V6HuTfcNlBn7fhOOB7J5bW/plrXNRU90hZsY92+mam6p2K2B/gjRSCBtrnfS+ut
gYWxLhoPc1rynav1hiYgnyeI9rHmoteqxu8EIa9IxeHnpjHrjp67CkrrRe+dr5og1CeL14MDxa2h
zzJ6DvYtSb/Ar3HhZiMdnFBnssBtPMIxHVrkakQtwQOajxlVWNY18KMvVVSlTD2gdEl9OMIqI6gr
ANLE3NL37yOXfiLcin2Ygyp2SlCf3sZIiYulm0NBBjTCrqeAajbEgqJHAdNayAapgwt2k7xeg2+u
ZiYGZqA74rEFdleP4a4MU/rnnvxc2HvABXMqFkP8UpHV3PkPUXPLCYDYFhnYRK+Frce4ZtOA/mRO
m9ZYqxh+0QgkB8o05N5HbAODqIIKalKV1PXo6injaWx0b+3bgHjRRjxSorry2etVOUYoigEE7Rzo
xIPy5Cq24DyVdv7K2fmHbDbNRJ00rmlwM8A/mgEHl5T6wZ9IVq+NcD910Zy/Ir4xgQDscdSl2nBs
xxvGh1ChKHANAFHKt7Eh76osIhju/QjzSmxQSPpbSE8kfmXycXSsHz7EaYJayoTAekWe7apVQt/6
ejbSRMn8vRrMgznT4cTMiRMzMa6Z2XH6TJEDEDNiy4csl8+MOTXT5uKZO2fOBLoBFB1OxvwM6wc1
wMypmxZiHei6aWbYLQ/BVYEU0MtHMZPurAHmXQ38Tp8peAT0OEdnJuPFMyNvmml5wczN01rwYcbM
0qOviKATvN6AuvjozcS9YmbvAbwhiGzm8Zkzmc/nE9Qzq8+cqX0hlJ9i5vhpIxA0ajjTzpspf9XM
+zNoo1GZgAE4zDRAgjNeuFF0z8uiGU7DTA4k0i+aSYIxSMFqZgsCneyfHRN0DiAEboXTzzQCJaBH
/8veeexIrqRZ+lUavR4WKIxG4wC9cdJ1aJ2xIVJSS6N++vkYd2q6q7tRg9nPogJ1cTNuRrg7zX5x
zvmm9CF1DIXD+OA0kc1ZVfgnz4MoE2kDCmbiXRLh3NQsZtXojtd2ddkR9JBESu/J6R3vabbSw1Ks
4wOOk+e26n5iEPX5Vwuz6sWp7qXoOxp1azorKycPKeoQ29QWeJ0S1Fjpd8daaPAadHZjXfVXhN/f
qXfyQ8YYkbnfnFIuiunGy97KJoPcWE3dPoKaGtnTC0IPmLEjkB9L+ZRODWVhYd62Uolb114EIQvI
FWd0DQdJ8CNPckY8EfnYjP29II0T60ZY4rEdCSEyZDzvGVfB9jTeoTLLW6dXNzO6q9O6tmlYllsS
KGPTsEv7Ta1eJkAl+99LYT+jrEiee8bzSdSXr3K6Lqv2SXaTnCv5e2kt003kL81tZpCUuKlu2o6p
JLDyS7x2p1Hy1/9zZbG1WSn+QX+vUF15DlF0tiUJof9PVot1tDM/9ZzmlFsqP00jS+++BFaKZvBV
IVp8nkvdEUK3HNxN3DHLPv2//Aj2f3F74I7mQDUt1yIixnQ26fPP709pFet/+1frf/hR0g+Yp5pT
aSB3igb73gOTEBoToA4usm+FTX2OIKA5+PWY3Am4Lr5dks7SwGPRrVOijIuT6yY2NUeLiHUVv/Qs
l8+0q+bdpgL9mkb98xfO3gTX/+mFA7Nt4p5Ahy9Qvf/jT42boXCyeuaF83u5L1xLneMxurMcQj0Q
L4ijO5I5Mo/WeZTgwmmb8m8rZlsBjAICVKSF/33eN5ZKfkjbfKsZ5jD8cX8jUHEF5xclMNOYB10T
MVcCT/rLPfVz/p/x7/rhrx/0X6qhfKhJOuF13Hw8/+Xn3/gAUvmSX+NLcP4fXvVFZ3hmLFlz1FWU
7oKwrbTX/BJux5JtMc+oMqoAydN4WAvvY5Qpx4O4zUDMAXCuxR5t/82kfrjQwE+rVB/+NgFps+Yb
T95DNjfNEaYgbIAyIdsvE3eiL4bg6034/9SJl6X5/W//+p0qrwpT3Xfpz/4f3VzS+ucWMKawyb8E
37u6SKvv/823/t0I5v5NuERpgIxzPUalm5XkfxvBlCCByZJMSywhhRIOlo+/5zbJv+FNZL3oKtOx
+Ta+6++5Tc7f+KMcojblq2kxgf9/yW1yLHvz2PzHx4yFg+04vudKG0684zn/+Jh5+dyWXaGzU2q6
4ijn5tVV1IBmNu6rxh4eM8dLHuNsYslnFUezpy50GtN54tGAFVauw8Vl25pPlXxqjBZPjLarQ0qo
4M20MG+YVuE+jBGKh2Z8kEPM8o+oTSRN6ILTqbzR2wzZ6W59C1x0aq6f0VCB6PUn5Ct91Vxzon7I
ddMoBlPLe2z9ldh4l1Whlw9hHss4WKzIeVI4AA69bdlXt079K5XwcLBIoQrthNi3ZmZfWC96/tn7
xm2iLIOfXBZXUcnitM5Rua3lpw+z60J0nfO3VCGraJEaNx23ISES9fuy2DP4GQ+BXrHZTePhdcZD
v0sMbpOhX/tXMEfDrt7Gz41q5E6aVvLK+C0s3QJB8sqcd67vlvVxiRJxHlX73ff8CsoZYZPtTH54
6qqbTK7JsRsMxGGAqXvrziHKzUc1tPck4N+1HG98pAMqX646olzhxXoze7CnjXTOmb++1LJ09oZL
wKiU4reBGr6u+etMvbICXVuiJ4t52rUEVrO8OVXr9ITgzt979vPk2dzDojxUpqUPhtAINuubTA/+
m3nNHk0yVx/iAVzuVE6HciapaCkzRNfdUJ+If4dPddATMhgfZ/DMqfwg5vHpy59RDtlMnl6RHCH/
rra8MQAugZRsoZdTTjICLFF/KxtqI3ObQXTZG6SoEPkizhoFxVi0Vk0kyC+eo/aUZ6U4gahjn+DD
UoQ28KJzsAJ7TxPDkeh7ZZc2HM+oocwbKRpdez42dg8eijfn0PsJG7xlA8qZ3bmYWyOIM7KiqnIp
QoNMwlOfo3kxGje5Woyza23+aAw2nEvcOo8meR9j5BBrjbnEHXy6fP6jQRERk9mbMr44Njs/Ra+y
RSkaByPKfFDh2DgyYIoPbAAVe+tSE7sB+dsxYVRvX1jWXuFNpqekQk5o5hDGkLkhwncuZH4DofWf
uCLsW5XO9i2mzjLUBWKMVGTPedocUj5ZFxWBBZiyBb5slG21JElZSj7ODvxlKyHKUmq2sF0Jj5Mf
g4bfTAlYbPW0a772ijG61NLwyHgfTd5+tElGnXrwxjCL9fXyVi02k3hecsZra3vMou09xSqVRSQ6
2aVD3tsix4MHdNZqsmH3Ms3VcJ275IcT9cW5a2kRXdmDiM+KsDZRtqnWOAJD6E7L+kSg+rVFz/Pg
mSVhLdb26y9QUBGeI881wKz0QvVHItX9fRNRItUIlUNtNaBAx1wx9M3fTaa8D35tI1zPL2lEw23H
6i0xovrKvAYx7jbJlHH9UdZQdzuN6JYT+JZn593tY6RumjRiq1gf19lezqZHZHKXEmQZNcnBQUq1
T6oaNc7AJGEAqBBmWeLtBhNOurkUKoyKnAdNcEx0dYOVEQPXnZOm7W1GL5Z11acQJLHWcHKQNgd6
fjX8Yt+LdLit7czaLR2LfH/I9obp9EyiUnpyHxDKXAERgNHpWSih9TSjTVv9D+WzJFwrr6QrLL9Z
ZK7VUkSHVhn1txTt8AKjfWgxm8Tk+t5Jf56f2NuUQeE1yY23rHJH0jYZuAqyBgQEiH1GOdz3Xmc/
ity8t3E93itweevKxo/VNl1HLMe7lhw95PreD4Ck+7Z2z3GTvcUTKcaqbNS+Cusxy87MFtwdMUDp
efQ2PV1JcCcNGH63ZJs52kZ2yhrjh5vV03MW2fd14R5EwphCmnIDFXX1nnuovpFoQ6tleDcXTn7r
t+kl9n3Dp3+fmJCL9DbeqbYwmHgeh2Psr7BPB6yE6ShQpmvQw633nXRd/82JluhOdNaly9EXzU2E
Fj5jGzZl5XwjS8M+LPikSafNNlPQ/LAmqv7M3Enckyj3iiPqWnZyeK29Pan0Ala5p5B/ZeMBmcOf
LPUHBLT2sMt1zRawYi6D4DI9lblYrq3KP4qUbAF8klcVJSG5BflLt/xsxuh+SGz1mhnGR+kN16bx
snDdRj9kZOsNwGYHNpaDfVmibeHw7u7spLzEC75kDAyfK2quRfInRxqiw9C1PqVl5QdxvAD0Sfv0
5POJD/vI79CGMAV3fsV14r+1cQu42IwZmhRNMJBp8JwtuR1MS/o0m3l7rDr+h0TktkycsIR8EVqN
P16FtpMT25iPKHHbYMpLsgbzZAxGtZZokI3sOEYNokdm/EeZ2CdAvvXLUAxOUOlyPn6ZupQznkyg
WwevI/7cHV0TSCi7Xdw16qhWOe09BBjnuDKnUCXCgmVTxfjdWBEw//60LSDCo7RfIf/MZC9bDyxm
4qAT0n0iXVjE03SQoCMubDjRhLm2e+SmJtsfgV7I/OGPvSzfEeRZb4t1NcfKf1uK6YnC6PvKZCJA
5+nvRa5f49FHZ9ubg75ZWwPihPqeiGW61Mb00eiLYTmoJdumDsBZ4XEU1vWvi8RbsjM+Gm7FzCPj
qSXLsNPcibh6bGoAtux5B7cpEbrEqVV0uC++263pPub05efCbJ0bO3fSQ9ZyUycCBorQlTp1/WCy
p0rqlzrNyEhSXOuDvYXX1ug2CpLfrx2b5TMRwhZ8z+ViRoU68bjvqmj6KYsnIqCwsrIKP/YWkq+u
za2nvIhDrx/9q9MSoAik+KLdqbt4AD4HYT6hXpl1A1zcSi/dQghMgy6DNGeU6jOsSCuReufqRj9q
P2LIHUU3BD0PQUIK8VGz8r8hd/IiW7QyWcPcyyuK3+3aUhUg7MWC9NiWfLIx381PsTk899pwXzqr
3xW9NAOsEOZB9fHRwCZ/U2afhYMjX/XLr850awZyEXNOFlqbg+F2XgG89Bqb8c7NY/I+zHrYjapg
jJlbQEji8pOIDaa15ho0E3xymdvmXVrw2a+brsJ3OpsH3mkHScU35QNJ2rX1oPegU+LztGYWEOhN
mqWG+1GiyVAZI4QFfUU0kXSsO1eEQrWwa0Y7uZFu/RvQCR4TyBpQlwu8JwI876S6B/QL71OdbMrO
594z6ucNTE8ZwfZE4op4YjptHcy2zcMpH6qPsd2T0h/PxvpguflPL6PsELYO2aR4t4q6MMQ/1B2T
lbGk53+r3Cdsq9M90p/vLunkx3I9sbcne9rK9CMGUoaEvXdVBRBpR1o3JmgkqIlXSKp/HPKsb/oI
MEcVr1wKXuoEPvZRFsllfu0ZtAxptOwrq0mo1rL+AQTOPIuJ4Xw2PFCzAq/nVWShjsRBiLg4JeRv
BoSnLbvRia1D4cm30taAyvLVPJW1uwa2ByuJVWh/zVnBjA4ScFHUMcDQ5VXoIT06dvTiGV16YjeW
Ht1susdxT0HQraioB4bXPc88+wuiqo2XjBFapLoPDwQAZVAzZu19I6q9E0+PPkgcpuYoPLP6ZOYi
Cn1rMS+ufWH9aN21Gfh3ChlAAB0CrUiO81MpmrdE+Lt8cJuzGkvuzmZ9ykExm2my3NZpt5vjeX6o
MQgMTmqdAQw5Z4Cwe2IOIJlBmmTeWev9qHPzkBTVr6riyo0MJ73Jq4Vd2dLUu6T3xF2vwOrKWa5H
ui6ipQ0Hll1iID1WK1je7UbRONVKvDvnr2KIn5dh7az2Y98863Roti7AvkeKAt929W+8nCHcUDTp
sbMbkDWEnadWmh3apHhkq5vd8u8vhVQofnJ83MQclUHq4hOzphEkr1hQDG9F2eRNJPcm2PIiabe7
ps/8qzmVnwySUEoYVXHTDlnLhgNXgWds0fhEhFf0RHvfWxqSa9pl7xOxcRpmTF5yxDrTAuNJ58J9
7hwsf7JmN2hyW+4JWNzbgVVPT45P9kfn0T1t/zIdVcKP1ezWslnYvsEX8t2SGbnBs8txDICsP9ex
T0bE2Ay7lmL7MAADpsRoC6pK/2w4FL5DSk1tdE6g0rI+oXbEyoOi6cjS+YQb+7byISzyX4aGYI5s
L/CA1MMnChw+dvQBO+ma+0zMfzzVqFAzpQ+LPv8pbJMH0mlG1g14NTPy8oGWS3hX2lnDaSVUw/dB
EnDdsxRCUVr449mOFxAEurfvcKJD4kA/FpGFACuHG7MNizj7yHIYR5FWbDu2Y4C3bq+LtwwJ+71e
bZepv+rOfZsHaxJndFDTdJKdJULbju98DNovVlN9+B0VcD36JxZvI1wWzvpomZOrmOdnHBXjse5N
ddwknDRX3HQzDYtZbMaXIcX6ny9Ip7v64HoS5Y+Pcc57bjAHs00h5q7JB0CBWP+opqPu6BnGeCyy
5d3PWusO+RJSYGBAJOTxsexIlbE2qyJMjdtmad5T6A18/JDsqcpJ0XEs33Q5rsG4efFJ1JcHpdmn
T2vEGwovb/CV2BFukIb5sOrDqCTzZKO6uFPNgxIRI1vILL6IOb+S49uerdb9ZQFM2s8IvYM6lvh3
U4BccxyR99xqJ1zGGrOnDr8a7lQtOZKr8nlZcl7x0frDwN9GEpFk+yQefy5uw9td4ItoBeo9ms8g
0bjv/bJVp2Eb2WG5o7AtIQ9MiwGapfXMsMnBLeao7MM6KZ0DeRU6SDp10rqpTsLykzD1kNfnjU1h
Z0mQZ2l9awgE6B7VikhZWFhYLJOddn+mgPUis633eHdB80Q9nmk0w2wAk5zrvufcPsCh/C7d5eeG
9abvPK169m+bEdROXVX+bRsZ52bO9QlmhxN+uUBZoknew4UBOR77kFlHQZwlajJ7jW7naPykc+UP
FGN0WVX/rrxRnhvb7R+6+gGP25FbvL+PuI+OglFO2CI1SxhaHQcHi1Hh36wT/tWeJQq5Vn1xMLvc
Ck1WPgzj1t8qW61wbmcMvQ1NWLaom8I2rBeJE+QmRTWPLbFpiZ+YkPRb1VOCQdRx7f6eWNsaA1Cc
HKXKQ1+V+txVdyg1xQ27xuKcVpGGpVyxS7Q8ROia6f/eguVKGCARbWWE4MMQBfZkXbKJdCvrzuyb
A3klYV8m0RuL3ONgNvkhzlCtWw7VDmnP2DrXm9Uvj0jD8js6gv6IRZ1VXBGbezju8EqwngfSsQkA
2K7AubNN1gzZq+z6+Qbi6jwu+WldOhCG/YKIbQpQuukXrOOldvrAS3z3lr7jmAHueehn8wnN6TbP
eUNTBZ9UKkkCQgTkkFDtPY7rAoFc3r7XEXE0ESP6gcDiNnKHfa1h5KWdPZ482swSK+TZWNWjVWrr
oVafo8bQb071Q2Mhu9ck2OBkc0OD6+CMrTfoBnEVa2WcFlSxZG7I+ZA3DKk8Yfg8xul5sW5R9iW3
EGA+it7QbyTDMjCofvSGkT6LIv2Isk0MGCWfXzdWhmwu0iQRQNbA4bEaryODmBXK9XOSc744nUNq
DQrkZOjHI4ecfeZYoWR/dOK+eEscJwmBwkwOXnCCYsBfxOWxTEf7HqILlDgdxceaD3nPdhdViaz1
icAp0ksQItCImCff4EPNXX0HeI8QN8NBuloJEiSyiQinxGvP6XL0Zuq9eLKW0xSxGITxiLI6s5k1
WfEfuXrLA0vik0lmzdNMCWhDWHCH5lvGRF/1GbMjJ48Pai6YTYn6CkroTyY68xYc0t4t0XaSN2Wf
M4tMYH9G19lrM7mTe1bG6tzOgIFkBj2tPSKvh4aTrvk1nUG1svHsD/Hcereoro0T7L7nmn0LUO6c
3UHZnQgOqI5j4kcMEbMaYnmS3haTax8blDq7eJmXwJ+F+DFAr2/FuXEn/WFpfycsppo7TvJ7NvbJ
qcgiSnztYWE0/Fuz/qXm/jjP7RJ0usf+bvrfEoNXSzGfCSj2QFtxuz1oNsPmmqfIC+hmqGymh/ZT
ibU+TE7Xhh1yGihm9U1ZGu5TkiRhps33ZOydz9j4iCJjuKaOSzyCjM7ShoaRqeLCLzPdSy1YVdsw
PKB4noqUc55b3AgNw2AYU5qPRuZiK8Mqcgd5DwUmfqMcPftzBY7Lx03AqdnMxBHxma23Ya0z6Sc3
7Rhmghmmpk28/ZrZVVCLisPCrN50/jhjfmOUIn/aToJD08A9IARC0WF6Qbbs3YvpTASJe+NzL9vW
FJ1cPZeBhlhE8Q1ecZUG5vlyhrmqVHRkcL4FJnv8JVnB+j0itxYXNyDUODZOKUb3XQX/8AC4RQXN
OEU7u9fxAQKntfuaWIxI69iKe+XRSMn1ZaC/IXeN8tB2XX7AZOYfPR71lXAJhkDJAwymp9qhGwcB
djfMw/hG/uSKNoIAfaF+jsQ4P+eZ5T83ggnBzGxCiYeJVSzxPZjXGDkDhy7l2cBkGxgqap8TQq4M
irvbKc7fCcPRF47LFCxs6z8yHwnquc730zqX0ABly1gfRA9qCOz+U2iwILgsFr5ng+XsLm1LtKX2
N5upOW5GuR+KPn2XHriuvHtr3Z/jSLTTF3WXVLo/Ek8RI0vGHyqmck5m/+zJvL3UTXuHQpDCFsTm
YzbXz5LF/5Hqaz4Xi7ij1InPsZknJz9BSZBgBcO3ZBCIXIMhjVpbojdCbDEM1gVXdccsuNvwXqzX
DBypyquoj7grMptdBKaTH2OTbhhbOEhE0j3MJZF0yqi+KwNp4prHxxT4AjcOCmCDI9neQuf7mTCV
orNxMnMfSclQIfamYxZ7d57Z6svYBaA/nZ3OGBvnxZPBgt/J/flibV/MXzOZwbrMl9NXMG6fus8m
I5QDEQGfRrtZyGuOyQGOK8U98MuOiavBHzKqzLyoITktpTKDrp0w9I/mPRWIc/iKoPa0aAOFbjVA
AVefXMx1suf68jSGTbRfNukjPpW/HEjToaqeE0XImL8wNkr3s1NPlyGOp8uMNkzxsjG77fKdh6GW
tgJBB4gtpxR3cEXdg4mpQg8SVdzaPoposzIWpIEaCK/3Xz9nPsqV39elxy76IjAdXn+/fvWG+jYT
hMnDsQmLUc0nSmoO15rgPCt16zA2SSf5+eVQ+wrtzhZ0SOVCRFu7agJJ+ILqaJfXnnleWoaD05Tr
fYlKqCEZGFLTe90Vv5q6TjmLoApvCrkqpXV03OKPVw8rfuhB0xYrBPhd1YcJFlc8IN5xmtuf+MC4
RQ1GVTmuBf/bGn0kW5C2vXriVKOIcQ1P48nmS7xFo8fJYodfKcamobBWEZ8Qiu0j8vWFkS+OEPYv
oeEv44WIqvwYDeNNvkWSL7M97etk+tEnPuHedv6MaNoKKPcAmuIWsSY8QsJUQVyVE03DSEfI/v8w
VflTtSBIk2nlhjo1d5KccKaD9YEsa1Jgy/Jmi2oDyhI4m4+yWvY5TdZutvNpT5hDfQBz9QOJy69a
rMe+8V7WrPgdQU416zFmecMig1uSmCn/vGz56JYTJweIam+R6Y1o/ZDILePy6WIW2WFHpwosjgC/
H/SsrPPSTLtVIf2CO2RcFnMedlE8a8ZuvBFt9QqNV4SDaeq/Mt/V/ECCOldg7d5+BbxLkQGf19G1
nkjjs7JmPTKf4MMTx2+jGO1XCOnWFrxxcjkEzl6LBTvGa3tYm+XVLxwn/NqRrLrurk61/V13N1a6
EKemhvwbZEECsag+XE8jNrfcl8SYbaRMnnNBc/RmT7PcmykwxxltL2uM+JgbQJTdIRYfi0SXbiEi
sSIROpuylonVYgYN6xN6GQCLIvF7PgTAtix3xgNUx86uZU6/6Sb/ymrX4N5pNZ/++lzaqOkX5ozI
6uSrSMfbbvFeSv+X2791afJkLEkE0bL9jqFsYnLhY4Gq5L0qoX6tQ/5nNsmx8VFAS8PgFPYRENpC
bRZrYxMNwkrLIxRktXBOTeXZF4NvTmwwa0JvmWNV722XceAgEj1NfCiBxTBDPMiBvv0nZYovnb2v
tRWmhriZCvHExPGv4HkD2YWym08zHXl4q+uYUwDL51k/rDFRRD68LcMj+YJxwwfW9Xf9UyV3pSUH
QMM3pkaCPw5bU21jBNXPwpMXY2Iss4xPjRo2gSuqOlTqEbMgOQyhaSHuxNX6mpO6GxnqFZAO0QiJ
tZ+cLD+5m7x7JoX9NK1GUM5YCFtny3QcLmVi8xLLCs2hHtgIDVS8KxOytkVFyESbJXMg+1TvUGH0
tIOttWDTWepHlUMyttkklaFrl35Iw2ruyhz9ZhwzuyPzoE7jp9xumUZUFmYGnd8JNI8rV/iSPseM
nyhfsK/4XDsxyPYwcUZWx0Azt5GGSRYAerxFlgBd51/ZJseG6530oUKFzflDSBKK0rBZnPLcreKU
dK5/jGmIwNVMJ2dB0ZzE4oS4lUjkDRBkZuIytEShucjvT57hBDH5I5jtqtM4bcb+tqVNcvxf8Jcw
nsYrNXNpo0TzGH0xHwgMmdFU+v5tKr0PCmKca3jCFQfGZWjwXu5m1zrFXUyehuXoSxFhvZN8v5WB
IXKXmGcjMjOsJUO81wTdUSlNAjV9W8KwMG/GCI8S9SQzPKxlsVODUyI6q2wpq2eSinZyntFu+WB9
1PLWbN8WxZoLr+Xd0cYjFcLAhDm6Nzl//p240Gxnu9iwRZmrHlozuc52wu8X1XrXbdJzwiifWxc5
Thw5FMTYasKRUCnOupZexaYvLMZLzYZ6+2kR68C+jVce7arEA02Dioyr3NVDfGcC6438GCvVcN/0
RFzJnAc9r5fvamqArLJH66uOpnm7pbef/Ov/TcX3MY3snQe8NJhr44MFJjS5qnybH8EzBZIXtmnI
VVwofBvKGcazKgrsCidN2wUNuRsZ4j/uKzAIffvk15nA5oaHyTUHlgCWhaGo9G792ZqDMRvfba/8
PsRyDlKAcYFB2jg9ni3okJ0f/laduJAAOZ6diqWaQvxvUJ5ecohWl8gbq3MH2kQQe3AcrOnNdbkz
OM7r3RrhriRKocNAhRe+bFqxL5TKArfI4rDwI66ugqAt8n7gOFj2n1ZgoHaZY844pr/ubQZYw9nQ
3x3TeIH2dU8GKPG4TnSNY3lqLfGk0eEcPe1FQdPnK9MytgjeuNwPupgxoh1mU7KcbOQRUObbMmYx
H+/uLu/nq8NECFdtsl+cTjw5HUkVGYRiit35hneyRwgwvcTjdE9l+0i3pkLldh16SIknMK3+uBYH
BL1yCAANa8lavCuepHYgwyrCpksw1ql/z9Fcnle9eEFFCkog45FAKPM3NGWqp5r8Sk666JiinN9P
UfTc0QKiTNfdPRPRjrB0zmR1iohv3/lFMwP6mI9FgUacYPQidLw6PuQvbWYMQZUkj5wTEWNFxhgu
m23FZLuxOBmtWJ+HjZSu0U5nvQeoPa6Rr5Um3EtpHDunjY5urotTbMFGZmK3ediMw1C65tlU+oBc
kHFBqb6lhSLLy6KI8Zb7kZXItUthalcoboZ0uu9jRAAUJkU3fI+y6ofJW7yTalkC1xoAnHfsn6ex
/ayk/WlkQeH07tVsHMzI2Y/KQsJSLz1qAWVM59kFAEbDroOKzjog9yMwxqcaFhkdj8Utuct8cyS7
zrH33I9V6OfYqUmVGkmicN58EvJO1vDLtIyTtuzo7OB+KhCKo9l2HzK8f2FP7MDRAuW+i9vs5cuX
rpfhlI+RdZnc31GNFDMR8dmllww6WfSBX//p6qj48CvGK7o82zrJP/1j6xdxkFFBniZRCdyu7m+/
0XKfae3temimURldU2Ind3KdVTCmzdnRVr3nFyCCSDIgEy54IFXZIQvQPIBxSwreTEZhJOQbH4JA
rFuWoG5s+iOEATEhTdtmPvJLMjKL+GT3T+aIdMcghoe0JAq8jQTK1NmMv+OAqLZ1yk8JDDU0+Ycp
I/4yjQlD7LFvjhH69Nzs5AEbBg94SZaInNgQWaDNlilm0vTcwV45I8FacPoAhIcm+xB7+tDkNlBZ
6xfje/dBDV5JK3XbrwjQx7gBrZsyrhs0Q/eiuLdosN2SPGwdx0cOqOyk6sYNaKU/yuHcFOavqIOl
Ezsz0WO+jyYJ1ekxcqtjxGCI04oqBVIMeXkEkpAG6REmR8zrPEOmER55cl0HFFqg2sKN/u7YgtTl
jlQaV8k16F2vP9mO93u8XfeY3NnJlREQXSGsoJYZy/I1nPcmC7RDlIlPu3txPIJ9hwmNQjqTscD+
CuUP6o+9qSUJTwy5ageZS149Iq5QB494KhbKSBhKdcqFwXWUI9UUdFDuOgRsZWjjydsa+2Vi3zix
7qrEdTa3bg2FDtTczCviqzTrD2/GrAOLYccp6LVkZFFT42xkjcvMgkPDgLyz03n5w5+6hfwgfjC3
8Yn/Wgh8rSJxSjUJjMCUfynmwa15Ndy52sdJ/lI0rXVdahBFrUF/N5KG12KaMrjmSAkPkYN1uwUD
YUYMMFEr7RNdHpe0WWBsSNe9hZG6SIflLAp0QJ229q4x7ZJywpQBEhzrYxY66fjD69znte/GgDF/
2DTZObqHNVkyNGVtxNwxKPzhbJI5oIjnutTa3svFzE/9gGMwKuxDFk1sD11ozcLBv5zz2sXW9GR0
sR8kfDqa3L2wGC2CNmqOmTDwTxAU784miQ2EroaxZy+7WFs/Wf0SV97ATtYZiSKrPT+YpEaG8xMd
Todbbw3QmKQHoVZMJCO28KjtGXrNH7K+jX3dsb8RP4oJwLKaPJNgE57zsh6/If4ptx1dhOHRv7II
No4FiduKbzkUpOF21TxQ6c3IkLb/yiRNcWhJGWkFKqe+LjxGQYRFkdgpS2KiC8KN2N/IUETLn9pM
5pNToWxXfkW+KesIetXQsRMu3rwWBztO7jGe7qKoF+Q22s9lMd7ElbJ2jhhbYFQiaNpmCk2jZtHM
3iJEv84OGjFSM5X72Ii/dfZj1Vfra1PCv033YqK0nmzbOpC12AQaWwnTSZNZrzeZpNn4N+jGHKI3
unlfYjQhCfKjKpYhgJaB0GWGjpHR3Ls2iWxEzwVmuX0atMcWHpiSSxxrh3V1b5rZyyCtd8X6CDA9
8xVkosqqE5651wId4gGJBm06nw9EZI5+dBKVXFlT3U4IDyEgklfu29ZVyeg98esoHHrvgFkkvUoB
UKXE47xN8XsA9ftyiIkUo/5fDZwtFhujcplIqxVJjnFofGib4j7yCHe0LD42SnQR4j6SG9syvZQd
Gcdds3zL7uZB/HQKHtelqV6bvmXLO/qfKSnsh8Rvd6SjANlerW0MWV6LldaiGnueCdRgI2Rg7Bux
k+2b9roFMaQ297LPKox6Pn2LXKLWFseOtxiHszRdQGnV9iTO1NCcfX+3TbbmMPakFr4qz+vPMLrx
M2/V9deXv/7Ro3GSi5Dhl//UWFoY4ODKprKMAXZug4WvL9b/+X//i73zWo5bSbf0E+EEXMLclkE5
FqvozQ2CkigkvLdPP1/W7jm7Q32me+Z+IrorKIqSNotAInP9a33r//ZzOSrGquPgufiZvfk7nzgk
OgjSiXPm7PRG4DXek86RMC3DGbcR8f8mpWAt6cbj7SP53x/dfvk/fe72JX//if/pS2x74rAQi37T
2kbKSlPT3Kkw5BLO0DYyFhJGZYczbw6B5rTIM3IBCiWbF3u0f0VgSS+Ap0eoZqm7smuPwDbZj8rR
i8DGjrx2+Cp7wGba0XTNXgkPUXX0zAFBcGbs2neoheOQ3HHl7VhiyS7N7El6X06XUauh0MCoLMSs
06zVMalE5hCMald2H58ifp9WgD7Ax7LugdtoTfj5SXTQJ/j3mzVzoj+UZQ4Uptg6dbcTtg920PiK
EqvfzCFk9WJERTISVknLZQvVU6EOVhwOMehnKK+hsykm67Myw+sMFWTncoRXQ2ytH3+YlWOcwrgD
nskQ1HHRhWbSXKm8NH5ioRlamB8HHEWm41Eqxo7SCbXXPv+tU836NBofnTF/I67KzaKHL1FNGDK1
5p3VdtWxTFPARRO+mqUx7XXj7dKKQoBw5GQ/TuWvZU7O7F14DOrtK35odOmFpWD2snu2C1uPExEZ
STfdxkb/mIdrb9AecREB/DHFywhdm1N6zFfooIXM+GeLQAE/MKby2yfzYzbec6FJi1uNtnujjztg
zcOFGMiH14/EZ9g46CJmx5PD0CkrG7Elik6e7K1dvCwAbK1aHIfeE0e79J4pCerZ83Kim/KpU3LR
tHGn2QvIM99nPdSqGjLNOuydkcHwr1pw43Y1f2Gp2v7KKUHIeohQYGuX+tkS7gKz6hWLJmXvGQ+a
TZxDY5xLvyCZmj/AsnySpHcZr5vDplEQTs2YXFBjFH97M3HvVhT2gRAl9nfkVFLzO2ruHf7r0NLz
fN75jc6C4psHgPjZafbLbZfm495WZ7yhrFLmB10IjxOvhF/yXhhRbkK1W944KAK0ogIq8ke5r8Lm
CMcKz/cEX0V9/0ZzsRwXCWXS75mWo2TODifv/M1N06uYrGsy4nuTr6QV05On0/IUMl7Ehy8e+4T9
jon8dPuLfAE2hO9JG5GcpaMFHZrBIBtnj29jXmULWqzvGhFuPi8k027u8skf97UcoO3OUG2EPjO0
Mpmql6c0Fixn90mRHMu8598d0PTpVYxcZ62J8OjWGhcO+2E8rpz+Uz9gk/fRSM6CqhYg98ZhPVds
3zL4bkl89oTx1k2iWFt++NVWxp2VOLsuc0nRZO9TM+BpBLvjjuGHFcqQKXbSPw2WXOmLLo+9zDnV
MDKzLRvLc3Yjm7wbda8HLribdR3PH/BCZib+6FED1WDbMKH62gMw9lSK+lsnh9zINHmki8tb6TS0
J2O2G2E6PRaSyVa/ZK+u5/pQC9mvc3zYukykGE17ySVPk72uhTLQSluSC3J80J3Q+/wc1WW078rJ
1/Zkupk4NkRICTrg8ZaQnw2OM1+OmaV3xUJ1Qb+da/dxQsqJmDhWmDoCwq0PmTpFjW5JPx2Y0MZj
8sDckXRoNj57GTpH1icu8S+mDmXl/0hIH+Dm6imB9rL5aKrLrxNI9X7L2x4VS7tmvHySJmWTEX1X
a50d6Tpkn0Hytb2XkcPcqkrekqqyaKuC6UeaooZPQMcDz+1oYfUjz0qOihhnhA8YFP+IFA6UwnfX
EB58jjQCdgieGWY748fgx9PR6gGq3l78ikqg0UQ3qOLmXBjDAE7ZufcsTEFZTcXQkhzDztQZI1QP
gyHonGGgcXvpKwwqQtcgIXvh65ROzorcAfXUIu631jD9yvXSXXs+Vue6h/C6n0vSqJ2VdhsYzc9F
zkaR5MS4GhCsjyRukZ3Uy1IOSIQdk8Ve4ewMM35dYH0wRxh4qjlmfzILdehpfplxCqZL/RkcABys
1JpGmPA3pT4ARWL71YYkCceZgXZtMfMcmrOHv+mjqpjgVRjNCiDTjZpgA5pTtPD0F3YpeRi8Sr8M
Le53t4daEMXaK37FfAnjKybjbj3RJMHpIrWDsXVanpoTcwCdxGvlFf0GOU6hqX7P6PWcJOyT08YA
sRSuqFiM5turtsU6E0O0tkeDp4r1PvYMinUdM5YYvfiS2vUd+nm2w5FRsC/rz9QAHBq/KB9DV/yg
DeYpsuXyoZXlyXfH6Tu3CEXDglrkB4i/EiKciJngVLiTvYTi0Kh8NYEzJYsYgyFBwZ+JDCzUjhNY
rOJ3s/c/rFE0v+b2DewdOGb9GnW2w2lpFBu7sH6HLmbUpIwA1DZesg0Hk7NhgWHLIouyMWQk0bzD
73Sx8VF34ITofltF5VKcZxeLaGMs/pOrLOB+2XifZGm7qr12unh06rgH+Belh5aqWi+vX9CoGFxl
Ki2Qwz2b5i+RXO0pls9FYyCjx3ToMtTnzmBlc+vky8ya6CQgIt51ndUH7LKrg4gwlaRl+VTikatC
vcVf3OocZ2tYzLj2fWv4K1ZP6L55rmRF5W3DXVQ8OnMPttFYtvUMXjaJjRCvAMauua4iEjAGoSh+
jo50q0PkocGa87cPwBei366EafnbrOXBa7B8c3h3gnjkjfJBk196oqYHlsJ+Z+OweCLzxTmXTNO3
iPbGolX7hR3uxo2W/hRJQWKmN64NxPzr1DBWdB0H4nAJnXesz7fGkN7p5S41JRIwctvZc/SHDrs0
9uW2OEd1ynQ1QUwdwEKypvfGR2vS0h6nFOO4akxxe8k5Ex7Tt1F21blIkwruTOxsPYLUq79+iZC/
azt7pvgkOc/2Ml69Tr7LmYwXdDSLBdV8TDzquCx/wE9Vx9U2o4dl5zY+9DfZraFDuqx3U0r2HARi
SmL/0LntOxHt9C4S6j2vUG7s1LDv6lR7ET0cMHSAYtvJ34brqEfk/Mo4aOCMuuCHtHFLC8bBPflu
fjy4HNsqxeSaLcdWivB+wA9gZeMxlnN69Z5GJ8VCBPiCpo0eg4QPFq0pDNWIAftDy9kSmzZaUkVo
pmQx3mt54W29EKrev8/lij8DzQQGBXlGk9ig6RIe/KNQrJchCHTAOnvHbAnxLK15HjqdzuDOf+Dt
Cnq0qWNqW0W3QrfZOqAmeIoz+V8KQilspTCzZ3Oc4WhJXgcFTi0VODVOY22PfSXP156TUxZZWf+I
QlmZNNdl42aQWtu9M8UJ+LqYvXOaOc9d5rdkP3rjZKX48EvD1BES9GWLniT3ZhV+3FhKrV8nB7O3
LhVM7PPfL15etPss6p8jo2auRY9ANeCA02fXAabZt9W20o3H3vXD//A22n/Gg3kbPctg3mW7nsVb
+Ue8GYCMwYyhi4Chub+qITI++iYZ1qmVePC8NQeFY4jfl/dqhqC0kIXeIONbj7gdQRdkWXno7cx6
ZP7aXlzqPfAsEGCxc+IviN1P3LiEcXr3WZ9b7ZD6wPqQ5K5Tmjgb3vt2WzrOT9hm7RFzsHwwiSFi
uZCfWZPhKZqWnLaYqdgARUA4taW7xv4Z3rtGf/DosTphCb12Jjk9u60PHXNn9met8erZzM///eVm
/Rle5w0C0cUW0HSIybp/dsQVVh+WEl/AvjfDzQQ7fOuE7a4aS77dxJzZSooElmDdnQYdK6scgoRr
YDdaAGuRh+9DxX+UTCjcGbj5LcCWiK7eiwiERM68cf1LVHl08bb1tMwv+RTfT3oOJybFy6iF+QdY
ueFJG+0THp5//73x7/5r+JZvzlH/xy5s2H/AAYqZFGsxLNjenSw7YC9FPg3G0oo/ZdUSgYxKmFU2
PwimV3YA4XRaVVqs/YDvyLOrZBPcZNXeTkS2LTyGrcxPwbzNvf7S+IL+hiZH6uayokMbxhfSVXuJ
LDf7p49SIcHIWd393FN1o5lp93NgiXT0uXhzYEQEUP7VSIJUrnG/lEBoo0h3P8IqP+Q207hi0l/1
LvmIzSF+YXfT7zISMHsbuOdjhhF8hRcJI+YISXOJtDdUH+eJqES66pOY4iLOHOuy9MHyMjfZz1DR
QSVy5xgnU14bD7Z3HRke/UkttfFMCEaY8neVD7KNwywLQkiWskmmEBh48Ta0zvA9MOyip/ez7OcZ
jztWUFM8dgM+htQVNXU7MHFpx0WezieQXRyowZkTJM1r7HxuPzjv9VRejGYR3yyte9TP8ORAfeSB
HYarrod9kIQ27HxDOPfE7EhcaPme0CUkbUKGiQx4bjfBohFRGYN2qdoPYm8Yx9sD9y753dHv7syE
lIs98Dgam+q9cB1/RSnKC14s+5hIke87q5l3osOKOSQmlX1lZ20zthkyLI2Pf38VWv+6EgnXNYRr
QSvQXePPO4wBT6yBHsn2PoLpXse6bCFtnt3hLRvMa6xoZnbUOFvERPOUASJD8gMoi4WeE783dtRP
KW6ibv7IBTov1U7RztWZk+uzYNI7z1T3Ee8wW5ICvXLVL523crs2B/6DBkm9zNYqffT7UH5gbMO0
gTq6tvPlrHd8ZeaNYg83/D/cfCpe/0fwHTcFqTfoEq5l6MYf5ZOaqLWlN125X9zyEqezeTHnOFo7
mRbfgw885YVJeU1UPJfQElf2oPfPnGgu2thzwGza/traZCwH12T6I6KzFmaOEistbDJklqsB93eU
DzgHlRFymb4M0n8rSyMBGCXJCzdRtfGZiaVNe+9Y8miWYo8cnQbZFDKfdmuxycxcBLXYtcy/Ngvj
rP/wFhjOv/7oIRLYwnfIe6A+/smocAe9IhFcy/1gVsNlziLv3DcW8zLz3XG77mEBNXiso/ina+Pd
sOPqbYzDTeNGU+C4OoJc7lcfWXrpBuMpm1NczLlpPeduZK9quIweD5GTqJvhzY8/QmwK12EcftST
ru/Neibnptn6q5VQlNM53GltQl5lLi+dFWLfZ4wty+y1YPB2oVP5TYu6eB2HaXKEI9o/+S71R0X1
3KMIbeocTkjfl9cM5P2lYYR8N0Xzp6e3AzbTPGirGXe4cF5bYM2XDgDZhfXynYocfeOYBpdpF3eP
+Ics2IjtvVn3gqNhTjxk1M49qSKgQjbNY+NSXVpGNZtuNs83bwlr9qHNOPIPOjxmMdfLYyWMR6+v
ylNfN4+Wpdg1GKIecw6Dlb/gOMYvuWPWetLKisxJV8Q7rxekKRYPMKx/6vSaUcGoxyx53oMw+nSn
OZ2ukLT2dtQwpBJTjCobB7pbeXemaDVMS9hfJqxlAfrHLxde4pY0dboiAlYA28nCKxUdFxSHbJcM
QK0qDydxW0TUKHF83+pGTgeX52K+M7Q0iM20uOpxv8dyin0v5lweLojdwojS1SLH5ISnu105GqK5
kF64NWrD3NldylLwyuaK/R9YI/q8CD63P4RBmSeAG6xcy/Chu1a7WyQmFJKR7P16Ao4V+GbUE84N
8Hd/U3F1xbd5NrBsXcYccdQmYUo9GYEPjl3XJuv9reMKaztB193GgE4ZrRd4AV3cFnOsP5MzLx8y
OcXr0eFPytBhr754rzjFVpbLuQ+HqXOX9zMDnirUXv79ggot9V+XFtd0bcfwbMN2/D87d6WhIQwN
rgZ3HcFahQgvmUtLAY5uczUv9q+BQ/RjUSXhZjbabEtfAE3p0vgcCjeCnoBwpwFmPpe+P11bzZQH
mtyndU71FXXO8b4BWRAMMHP3luW8dQWQ/mrOz6IUQGNnDetePbQrS2bdvQ/I2RdeyQHvCkZYXtW4
74ENKdkKw3S3cYHrN2Q4D0I02XlD162g2PHnIuSUyS0ynkJWCiMW88Mgxn4DuUacBayvlSwNg8lw
+cXYHKXaK889xCzc/VyPsTDcezPr6CR14jaQY5PQFEN0O5+7t3w03euYxluLtJnK6QW5POZa3/6E
dneIKWTCaHk1zR/IF8NeK5mWl/Cl2UTcu+xweZKM4x54CP4TB9Q2C/J2HPhXItMRzKXCZW850bUr
Eiw3HMEYzc0HuBf0qqgcvHBPloOslwGn3ecoNvSDjP4rMdpzOtfQKeyHYsFzxcbbOkrhEwfsKC4h
Pg9mL/KtrU0Me7VAD7ukBVtzjEl3+DDXhlYphl1+bDKcMSPRpJNTRHqAjV2Z2pQTAnM1fhfxnJC8
QfmCFjeEeDGTtFz2vpfW9zF+kAVsBf3xhPFwSSZRkv/0U4wBfmLSPxOaJ5Oajc3tiv3/mJ//gPmx
LN3kkfh/bnp//i6K77b9/v5nws8//tQ/CD+e8V8O+yfdNQ2bqmhu9/8m/Pj6f1mGsFxF1nEtj9d/
JvzwyCW5Y5u6zeZDcYH+N+HH/i/fsxwf/Av8H4t82/8L4cfU/2U18kw6ow0fTcdydDKHfxzY3blh
1zGK4sAMRlsvU4NjSL2MtoWGob/2tWBCb5mVvl50wutaTS60VZ+8/c7tRctpKlp1Bgnx268n5f79
+7dvv3H7XNEPKRZ3CGxMMle3WeUNv6pHEcPO26//+tDDemFmfrejkcnZZxiob0xc18iL4+2j20sf
o06Sn1cdZbVF9zSxEuMGcb19yF3mL9vbhzUWZ85KSb6sDasyV6XQ8NOiyh0lflWG8tHanKJ0a3vp
q8D6hmm0wkFFQ1G3nEaa3SbQKEdDJ/OGo40M7WQir7hOcYrV7Ddv63kTMw5O1Fw4ldGXMXUI9fCS
GjwPqy51f2oXKmw/ctwV97OZsH2h5iG1l3AvNRhpeW9jpmEk3TGaHtWMmgkd0VU1t6arcBMzyM7U
RFsOGPMRA3Y6kOe9YOwdq/l3xyAcPHi4oYX2vWqs0zxFCbYGy1jRO3Z2oyw+aVb/MGXtLraZkdq7
qV5QBsYXMA0yyDFb0Dhmr0gsBmZuv+lO9ox8hJuO4X2spvjwUYFeM9if1YS/hTkEF6QSHBefvMjg
ZL2YPVF1752TgKLgT1uhPAMz5oGZ5MbKyD1tr89lwq6iJaPLUysYmxwDck1UFZJSqS8vmnwcOTBm
+FUK5nMrO8OhEuqwEazBCPyFEkIiNeuEZDs9RxpEA3e8A27+lKNG7XWy16aSlkMmkMzEoX8w9MyM
rN1QykeznfTOdltNyJbGb42ikk0Rm/6xzqorHqn6wUyPqG7uds60bj2rNgfdtdFrx4bElMlw18Cx
W2nLI5U6TSDbYkuhGw9yLCCR8oJMyhXSW9OHGVN7nZYxTHiDNHMROj94IjXM6M8p5pJCuUwq5Teh
ROgTm2ccGLQJ3W6U5anNVOeJsqoUZM5jETF4j0cLl7j9M+pY7QfLJXdKsxxFA9WhiAuin3mzg6uf
rTvTOUK52zUgItdswR4hGcFWrMM2GGvIVUU0I2xYwSQ7MBUp1EEeJkxhneaoD3EgmvGwMNysIL3f
xRoPoZCMfHoQJNcLbxhIlYgnMx5+ZMrrMy/lQ9fp+P7pP9N6jncsa0HVQMih73ljpPrWCPHCEmKO
1y7o8KJhkzCz9SonHKGaoNBXa7kRu33hsK9JQLhiiRTrVPmUtCh9bnQaMmINIMeyr237V8xccZ3j
9Ng7pU6VX4QRCklrNcXDvPKs8sctcBX1dBrosYOFHqrJpqhnGk98ZhCzv+Iq3sRx8z5grCF8stMU
ttvAhxIqP5bBprVXDi1DebVKJvKecm+RHpZcWem21Uj2LD5cDXawIMZ3NAf4ARfQAwlEfNnzezv6
ROBtPImz+g+ri9Je9xZUaiLZLbLIM3b2z9QN6bmk4FHfjHX+6bSIHIUh6T0JEUQIawBycr975Vkj
30mqWvnYbOVoa9L2DVwOpw+LhmXCdqxQPTuLQj/heh+3RFkJV5xRk/jx4BhVzjkfC12ivHRSueo0
EweVr5x27BF/1fMhypv3NOqZR1QWQ8VC7jKbW0OykaklaFD1j5SktJZh1HbSdbpNqJ9xVebkRBpx
7XX7VyZYUyNG5/F0nQbYtzNVouuhaaIDhM1w8qPXFuoWb1A87Re8Wg3XGENCB7ohMpA0lT1C+REH
ZUzEoCiUU3HEsmgq72KOiTECNaQ8jRPmxhCTo4fpaRPKR8wO2s6UrJyDTrmWcONNl20j5ZS0pUWa
H+2FwuNXS7kpp5iunymKsvWkvJYRzkEv6nMcuG4UuIVbbpexPjid6a1nlGzCaQg8Uvmd6FgW6FTb
YfS+bUxBAVxJNCmf+7w69GCmPsmtHypUoMJr8ndh/9byumPfJ4Z1l8WHENs//oPfXlkwjAjZuTZG
TwI/e55IHq8mzIu7QtGmk0w6VyGZcxbQkYCXHRYMrHr/q6qjBX4vxlY1m51SxalrR4TcwjdhK7hD
YLJMVTYj/Ww+uC4jC0lhcohJS3loR+WmNZWvtlAO21x5bZfkx6K8t6ly4YbJOseUi3T2aSmXrq38
unVvzWsCMxpbzOIHg/mvaQ4qZprrXpsuOWSFjaX7yFJU7ln+BQWJkE9BP4Rrhh9NqcOTlT1PGWkc
wlzuhMAiYncFDmOS4HstAybYZHI/CvrROVWQFa00RuEwOEPdDLdUrjHUQtsjbtUc/emEaRai9wS7
r5HJwzwhirevTc5YRlNtiZQLws7GmjKxmT+GogZqLfy9RcMwl/A6Xazmgv9Qp4ZDPtc5zyIwyeEu
01EK04JFY0x/C+XPzpVTe1ae7US5t9s3QKZ7H0t31ePtxs68c5TZW7m+q7rfZKCF2b8UvwvlDPeV
R7xQbnFoSQ9RO1/mdHlunLYLUieZ7waNeI6hLJqGZT9iuN4m2iKgui0n1un72KGXVGBVb5Rnfca8
Tv5yUF52rQVslzSAVoaa7gwmlSqKGO8Qxx81Tex9UacqE4eJDVWWqeCGHMopMfR7txBP3DnvuhrP
1xUm9SaVR5/9zF8vKRuJtMVF5ZpIFGB27ZRuNDmyfaDCgHWgbGF54/Wtx/KQqzDKLZFiSfMz55G+
0T3vPPVkuUXKok5ByIOsKq486VMvkedQkoBrRILGqEgnIFPYpKipan+Gs1SA450/dG/A/q5iBZ4U
RBv03NxGXvF1y2mA/euPQ6pRUNvl+aOeQtcCoQqcz8GUXFFC63UrlLo6CP1f4dzWW2Ggk8U+mdRp
9JAJp2I/atoPZaYMfK2+RN0ggqhWRXmajUV09OU6pf16Y/iqtKX2yrUNp2lNU2tvkgJPRPtQxBTN
5DQ1dCtQQ2ApdLV+JyO2zkZZeM2CaEjdIuuoXNFfwah8GLoV9WgWMXV21an1yIgmgmLsWn/FTHQZ
RvgPCHrrhX7Mu3LM8QBR6umI8RLr7YYJubFP1dYWq9+zlRjOmvX/PCqDg2uZA2WuyREljtHAJC+3
NOZsmw1RPM7XMsnMfYlCdQtG2n1WB2bmPRYtVUxW/DTL16hJ4g0Gw3J9S704PnN/vEYH18/jAMID
onhNqmoK02NCchXbvkkyUJL11Qz2hD5ZIa2rnhNfjSdmdtJBP2nnxU/FIe+x6ocqoDwaoMlUm4BO
y/XWSIxvQqHdFsymPNQqBsuEe+PU2M2zkI6pLh7qjY72pLqaFLefGBxWthre4ScRv5cEiHnQ2nm0
4SbRLY8zODHRkaShZTptQH56kCSbRqQ3TAB9vkpdu1OltNtl6GTQNc77LWiDTjVupE9U5iZSl7ru
bDl3f+ZxgwqVFccF2QG+4lpTzRsioiBzeMoT73uMWS+kXt4XyvhbmtkR58XLFOGir9PnuNbM9aBs
I4Cj0hWWoi8/psfillvyGSjzNoT1Rk117ZLbyYiy14UhJf/hGAty/519oMTnmtzBMYyDtIRQbjK7
SGHcUPsRRikMMV3+7qbsdGumrPTnyjOtQ9RZ89FWhwi71AIgXBhpPeqoetVkz19DAMXHVsRlJACI
bAvk5ZUOWQ7jYPqg1aLeCSZoYGfrvab7zTHMSjo3BtqtqoLeutx/bGbHRfvgZYx+Zq43HxZV0mjW
xatlGVaOMcrwFXuEGLsFGj2SKg0sWgLACN2jtKCGVB/sKGCm5Cw2VGF2HS0EdaUvGPIXVPGpeKlZ
bANGPbKaUWjj+mkYZbZjYDmcNG9az4uHza7fE7fRjm3cfbF7eM1qkrua057QZPAiEHYidKePEjMS
ME/aGqlhvlU99XjKQHBO+1b09LG54Pxv3Zwa0eCDW77FmoOtSFkGbze1PeYPZg0QwJ98+ADqKjQb
2q4cm1DuxBCLmCoua3f4dJOay73KrTXGaTqw++wumzqWDge+HJwRUr/5xN1NpZ/GiTDaYzhiwzfH
MNz8aJP3QEg4WZ3jcIyP8xUyLBOtjr+OfO9zOUdO0CUdoO18QbBc1JaPwFjoEHv1pfsaMcZYS3dh
wZu5SESNvoSpCYG3oJOiXPWVzXwKBB3eUGpoWv+1jg32CyqSd7vMZ4m1jIUnBVP14cbmp0xh2NHr
fUfk/eRYFm6nZjmplgoxCmMF9KrZJMpC2ehsqV0xNbjLsTdkw0Han3nhgyks82FTe79vfZ+3F12X
7MBCYT2MdCkGUp1dGWT+44Uai1eC+VMwYu356/O1o+eIlUO1vb2EjtusCmbyd7pOQzCb9O1iGQ+3
ZKFRR93RSvmU1tVfwqKwGOuog49pGrgw6epgUDTQU2b3R5zaOHNTANwjkoSDGR0SVz2t8XUMQfcW
sxgdw0W3j+AJxF8fpaMDdqNmteY5VKyIqDdbWITxqtCIItHMSdt5NPb7loRbN4LMq+366hfwaHSn
dvcLbji39v3joH7v75fb5zJqk1aRNtF5rr6kLvPw6CTJY4FZF5dxmR6t+MG0AbxERTj/tBFX1rMy
rSZlqupOHP++Rr/e3RKipe+Gm642Ifw1XXe0G8/DelK+j0ZKptWGnwBpLiU2r39XOD+tj6pHKwD6
IOnBbCQXs+c9cBSr6SwiQHZ7CdVT0pDsdpO6W463FyjQy76gSssiEMOyUSpNmMnM7UVbHmpLcw63
x9rfnzY7tujcQzO5sqOuXpa+ei4629+mHvnhOba/qP6IAiM0x9NCgekqWVh8F67RfZSXB5ij46lw
hrwkP0t6s5rIpjAgD/wCLyg8h9D0A9YAnacL5m4LT/b19pJr+g+9L58Expw1xtcXOssw5zvYvBt/
NadJfCobgYvR7KodgNDjxKZ019J85kKYPTMmcNe2EVHcqFw8esKII0te09mKPqbiUYM22neO2n1F
G+ka8Zc9YGVpM9GeyEY/SGrSnqqKrQHJfJxY3OpFKK6hH7OuyuxX12i70B88qqz7aV1DStk4UzJv
MfaUREyH4bmX1km4EQWaNgeDySwjuI5wPvODl/r9R6GG+yX/qxLrraXje2WbIdENQtqnVKeSt4jS
9Zi0I41G+nQQtvju+uxZUgMB8EGfg8lyd3LkeBbKcnpc4viwFMVXmOfGz6ImdOuMbzMk38cmc6KN
SAqgYpEpj6OHp4CR330V179031s2Mf7bVdnZLlphMpzwYhxEZ7pncH5l4MMCVDZc/y6ufhhjZp2q
y5TlZC87YW6aEnx0E/sbAvHRppyX6pCYnHyjCjrtEiHlU01gEzkozKAZ3X7H6RbARAGMJ2yauzGc
Qspykkcxfs3MMz6V6anTKQhIJuvZ8Z0v7y2LDP+ep2K0aTphPEtBR0aHf3qqCg7OspjvugyU2KL5
YsfAwb+TpUpMthAlm9za+BGe3UFOuKUFgeAqnXeu9buRBTgVMIQ7euyp6SC+uAVz9lwuM7tYXWVx
mZGe67adQUc6A0GK8Qej5PYiivaN2koba7F64Go6EqofuRtUS/aB6iGssaOkmTTN95HeBmA0DUJ/
xrj21fJ/o2V4DSCEUkueb59iLzQfrzUJK3QtXua5H44JCaZVBktpQzq3OQ5Kv+3Uiyps91vBzUdJ
tDUvDFMMLsDM0MsAX81LqjzvzYAhO7KU11hVU6mX2WyunOrHvz5l3kTXynRegMVFwQ1PcnsB/MAC
AgGmxMi7jtUTp5bXVrVL3X7f4klP0po+Eyov2Cvk+kS1n9myuXZUxOWWUL+9mFOrYhCoBjrTq96R
Tb4SKAjH26YnbPmmbx9lRpIFaWG83k46JccaCDgGyCJFHudCcQzjlwHeeIfX9pAPjr/XnMo/mRFY
3BIoQeQjq4SwNzf2XCT7KuKHN0xUhGqd3+/59hBFejhgc7FyQsn6oV0nGlPWQwjAdUEvWNmT8z3M
Ezk72zuRdDaQ/xZ8z2O/zcpHGSVHCd7gyN+u+Njps0M3KocX1GOaNbFXhERbqrK+JDX/1lDDueXH
dY3MKARb5LRE5sfwzNVaEeIoWSJLugy3GgOzxlvkxeu21VjA8LPqU+Rl5dqjKA35CCpdpZaa6Ep8
5JoMNimolAB2DX3KTdzHNEp+I2qlO37e6TQFldSJLFDXhV9+eAFtt+fMRuspNAxsMmgGDT8C2Daz
mrEW5tZrjTloSHHF1nc/40TU45S8fSS/OMeDjZl2qZ+i9LRhFzR+sjYRF1keh2CqeUSTcg9X/JRS
w4LKpRMo0agYoJJnIj0zjZCgQO+Q7y82Vcyb7S41hfLY+1VSpw8ssFyjd5faOiaLxf1RpP6h87O7
vAZUtnCvNv7yJkb3mKTb2pzSC64BNDrHgMbf4nPVKTxC5MVxobO5SbHSd71aw5bl1Kv5MTO1p8nA
6cLmNdkmMeo1DVerrLYqkLxUP7saQ9wSR1FualygXnxn8eY4hs1S7phjwDgD27tf45zCE60l35OO
pjv69R2+JUzFTf4ZU6a6N/OQPGeWbUjI3DMpPc2Y31Z1pz0h9D9t65D5S2W8Dy2yr9rGFuOXzuka
KJHePuZL/B6xK3rEz0DxRw1B0u5yBGe2g8QWnzgIJNa5m7GiR7F8wnxEhj3kibcIsS6q/Nkxo7PL
nnigc/Y8qR90PePRdmmYApW4sh3zpwvSLXC718KnGCvL3RdGP5jGCYLK3rZ3bpedRxcpxHfClI3f
/2LvzJbkZLYs/Sr9AvwGDjhg1tYXQcyR86TMvMGklMQ8OTNPXx9I1akjO11lfV8XQkQQU0YwuO+9
1reqmxooAY0FDal7QrhUFDinJjLEsQiMawAAVMvACPg4Jlw1fkH15Zw0Y3py3WxvyMnb4vug9tir
q7q3t+PUDcfUHFuK+QaR0kbkR1oSHAl0fRCChkCMgG+nh3R+wSaS/IVxXqdtklfqnIMLLPIsuE+D
627S0JsKZex0uiZ6MPTbSVrFdtJqCgGDTUQCVE4do9bCjKaJDdBZmD80r/2OB/NGFDgkQ63MGBi/
hdFdBH3vROjThqphuNEZHiB7IFg3sB2Kx3IC8TFcGbkJxLQBYZ0PQCIUkHynBaXfBmdXU++2sn6O
HwVdwk0WFtcabfSrPIy+FMkHM9WI4h3yCXJuu7mFxSkFU7bqbopNcwmFxb6p7QkKqp6AT/qaM8Ot
AOBZIlG0Qqu4dDF6t5YjbZBLrNtrYgw0pCdz3zaTCZs0VNsOT1GVyq1eldO+HygJWJGBZRhZ4hb7
UKJq/pQ82SrxWqJ4hClnPlut+BabRbWrB50W/1y+FAR++ChuSEU0oovqcHm26BU2KdXEYgK8Rzlc
TdAwOObwiD0FsaeOwCOu8jJ9Si2iB72EtFfZM/jJPXcfJRNZpkSshAbJuBX2WDsiatKkc+Ib9QP5
wMdhkS+2JrbRIitJmXxOLdpDMULzouy38N8fdD1oHyNLfAEa+1akFYALI/Iw+WB0ieSNCOKfYWIl
Pj53c+NWUBbcBJO5UXA1ihhBJSHAk8YlDdfJGHtgjjk3GT2FnUi1xR4e7r0pMXZygRRrJUqdwSCe
nAtbQoaJ9q3RmoMNgb8CyrlPYuKDndGwdi4ypI3THxh/fHCwbyOl8zPCOaCsIJhc49x3xK2ZX3qD
I61OnmvmZxupqvJQ6jQrmtB4IS0bbOXsnma3wv4LNiOG/OuIFNxfqa5Sb24PQ7ZnTHPbCBf1jZI+
lCykOep6ZnbHF5E+1pX5U6j5SGeNz+8Mb4PTOpsgwqCd19l19IT2l7PhRdoFHaBa8jV4vEQfVTUx
4MOm0bJ3PU0ZrMTtF5oItl+b4jahQnhKIGTWNlAwa+5d37QYgWTt7RhFEC36OfeBxDt7ON82iAsE
S9qWo55kL+m3ToF8pzDpDNbQqTLvow3wM0RzJa/DZD7hWbkyGmpEgYYRB/kyGiymAzbhWSnXiUZS
6i24Xm5sERqbBshtPQFxtFLd2bmSIIyC+GWm5eyFIJoz553q5kddFgqWBJrU4eQYnv4Uo9Ew9Mxh
DsEgMTQ/4gke9VTqJ8412xm2ndTpEXkOMJLvzoGkOx1PieOgzllKRhBZcgxxka7fZiL5Soet3sft
woJwOJdZWvKoylSizUof+oldTB9p2BUc0kB8p2KXVeim04WqIZvxyXJKUF0q2bv1OG7HiA5kVOnb
vCG1LSVp4tQ4brm3p03cuiCecCOECvitQw67NTGu1Bmu12OOmN14rTMcd5mQCUkvhIbT4Byy4qv1
gU7YvBFV/6YRf7VRdmmd7Dry58HBLGFKQtKKpsTg4MpN5zY/Occ4fq07pG2P/aUN6S6MnDMORk/l
NZq7nZt730pKVM5MKzghDs5x3Bt6uXJvLKXDsrfKzD20vRUdgmWM+7lwlmFwssDO/rrv86YGYgLy
SliEfl00BpDqBYTUmiH47GU1Xu3TVBFqxMNBRd764oTmygbxcTFB//F4ZDP0v/MMd/fy9PUxf6z+
ernlNculmCAFh8fqo3bN7taYjZku3vKGy2J97ufNXx/i8/3+eOm/Hv7r/aYBGyU2Zk7VAek56xPX
fN9wefHBTjTGXsunJ5XaOOYzWOE8FM/6bMYHJ1xczGH7QVFsOnZtlR5q4kSOBaPrXZXID+JXj33/
Ja7hHuCkwrwUlTeOo85ZXbwl8zC9Rxmn6chxrlzR2UdNkMnCZIm2y+ANVCf+Wi2WONjaZYLTdt17
sExVGD/9XiSuRBGy3kZ1gMt0XY2IyaTNszyq0R0QtDb13t4imuDy9/b19ZyCivWvV1nDZ9cHrQsp
kv98pV93WjNjS/IIGciFv56x3v/5sX691uftz9f6r++zCJ84Oc1h9SPazQSQjVLjxrEmc7vejJb9
tFnciuvNdW297/Pmet/6Auva54P/eu5fN9fH5R0pbonJb6GW5giNNupK4KlC/lpqgMvtf3unWSnm
HJ/by+VJ8eeT1tvrZlkz+8H7OSwgR9WxS9OvZhWN2vR7dd20LmxyHrVaO30+/a+3WG+a+mD+snr8
jwrtv1GhCZxUGD/+3yq02ygu/xSg/X7CfwrQ9H9gUHkM+4kkWgLhUJl9RsyhPEOY5knbXQwmaNx/
R8xZxj/waimMm5jP+M82PwVo7j9YanXEq/RSDMdAMPZ//ve/5B42f93+MwfR4oX+RWfveJ7hCtt2
yLMzgAz+ZXQKBi3ssULapwJUqONa023gjQwvbMzaeWh/MzsMne43tzceKo+Mo8wj2gpf2GvtucXe
tiy66wMzY2X1pzpEgaHY7pnJvE/d/g4hDaqGYQzOJVa8Y4EUx/bUfUXw4qbqXerdA3FgcwAyxqTI
yLTIO83JTdmK1J8ygJq2/pam4MGcgiZi81SUh2yao2NuAO3A24baDNHLH7/eHWSqsCz+/ErEv/lK
hM53zrciuKz+bT0A/KwCY/Cs06w5MPoFeRthpt0Q2jAdSk07UPwCMdtUyOBnE6oqRrY5fdfQ929J
U9mCgpyPbYVOtvMK/prwyqt0uuQJ+hdicvZujxA19OQrLrbq9F9/doOf768f1CVhzDXI1JFc+uWa
W/hnnGgQCSKzOkI1gjB4zevA9CsTFswooSC2Ht7O2bgthi9FTMTPVNUepATaJtSov5SJNhwMxSh8
DDPQupxnfYobOzks17N0Rz2UmGPH3gow2DSiv/VL68pcpCOli7YiJOu7sbMLxXlc1OSOGWKmMVA3
zDHVjxy42YZwsEudxWiqy/Ey9eEXS8xEXlDiiUb3VfThs1O1Ftwe46TP5BPCtTeWwrB078KotDFh
dt0eCfLzfEVrdIYMLE65FgCud2cABER6WKQ9mBDjaaH6+mx9U4tQLZJkBRQoIqnz5TzPH6jTaIba
NSjoN4YkiE6230UUQYJxU+YfAaKcLGx2ESaTzJJf6oE6uNHUcCCBbUjtpQLB4fdC+2i7FK2109p4
Q+mICQe1Ro8ACbsMtvNOv6qh+myGCCwQ47UTiJinQmBdViO5jC0vopUhOoTOukc7/cHMLNmIoT84
CYhB4ja+ptPT2FMATUfrqxudDBf4AeK1u9h24ebRU5pVR0k6by5p7u7DLHmbZ0I+ggyjqbKYLlkw
HuiWXlPSNvd6RFXTnsXBobQ8pxN5O1CGAILQm+vVa2UzzyyHuCInfRx3dSm6jeVuWxVdco9sCdLK
oHklcJ+A0Jm3ONBr36D9EBhX4VR396n26ELdWhDLO4gwm3w2xCbrx3PutN8CheI0QlLYztY+YlKp
yRzVfDs4yJn6gszv+R7BARQ2uD95/6z6qfYZG71Uk/Wu2uabk9W7xOpeHRcvR98W35uEnkzEDMSI
41uVYsKIu/4L0U9vs+1rkJw2LbZCf9ZmlAz4v63gUs002Sj+vDrxwv4T17U+K/Tr4hBPARNlBY+1
MnBILQVvHVYrRUkXDZM1nUDY75GQbdK2v5367hCJltq0OrRox13mLE2qPhxxj0WZCnL+3GBbY/4+
ftUMe1d3HdIDxC54j0p3YDFPm5GWExQsZvYTM6AJB60WdSc7Lyp0b2g7deuLmzpPGYZdS5uvEiqC
QEuAZ0VJqFMNlH6XQwCMy4dENl+haL9FWX8g4GdvcyQxkuzeWxeOVcPbOZLyi3ts0E/Sig2MjY56
EN8sJ1b5NJdrae0b3vif0PveFRKVwjK/ak1U+aLlhO6g9SC14i7u7deE39NIAGAF8SWtCa1S9TOu
0zMS3zvHtj/gxaFytL5a00D8CLVUoj4eXFzfiacB0AwTwujth8xSu9ai3Ip/I9qEAVW4Oe8PZGT9
oLsI1hVsKMSG7JnErD2wBVq/EoGnTVUTIkap6PcFm7iB3tY45QN1r72REktIeSbhrIHwrsrMW9r3
2Gw1IA79/eS4dzFt9kRON56pHSuHpnBFD3JCk7JDh8PpmsSFobmh1m9uJH0O3yxRHgXdCcUPzabg
m7DzK7I1Hr0Jk7mcxucqk2I7BxQdgkG/+/W+KdWEQFJ56cMjNo2vWYrekeN7aujPMb2+qBw1Whbs
zAR15gQfywrf+rqcNnM//sjycElOYfKqmUynjbugMu6XDYnnvKYIAeXofRNt8BDKbNsMytzEQeOb
rvvujtijXJIqGS17i0u+f51PE0qHTW1Q24ZwWWbzuIs9vEp112yGpcyrI3AqBRNGRyrifyKbRpWM
ngIazMck7k5CLK2RFuBHY9ATJMKKecapaI0vpr2zEpVtU8e5kbTtQ08tdJjXNuMU5s4WDIWvulPg
/sLuNcf4Fkny2RUdUERUwFunaCpqUMTH4Mp7alRf4V+izjbNyWnwXCrSy8yWuFiYouaLGZOEkBkD
RQmqudgGb7NKvQTReCed3oG07bwYQDuTtPkexU69gYXw3STarWzxuRWsQHBcEgB6tW6avPqhsjCG
eMgMK6RLZOm9izHc0CYg9FXRQfRm0pcsTMUjtDlcQSRWpLMGPbL/OSLjlrHnj2H+TYLnOY8qwfEC
O4FSIJf2eFT70uyRcU82OidL7pj8gszsnkatpParT5xfuPZMBn9zanzkWPDoOuBvhQi/cUz7LR1J
woGL97XSgi8q6q7NoEM4a5bFfgTja1oyRp53nTsUboSgONKriSQlWiKeN1nXlQDvPrmPiT2i5nJe
c/ATmy4n2OY9qeKvUw5LXdrmV5uBCIqGvdIEGilElX4Vt8UuVc4NhAHq0h27YtXKu5lYNRI2Qunj
foFTlx6juFV3VkxNQodw4CCZoHRntlCqKbBTeKiuJTCcC7b277OrP9Uj6Dv+BvhH7PBa0ygSMzc0
aMst0Y7ZdpDlj1ivqBUbpb6ZTMDwU3IIDRoBwK4YuOA5dO0nckBDeMQnh4Bb1CrOnW4N/NjW8H2O
YQTXYjqISTxHRBCQfAPUwBC13znO0yC5gobuWbQ9/vGNFVWkkdgmmV98Ws5bwdx+zSQxXza7xPUe
NO71EHRfZtda3L05xBkBZtp6XGxKTpu2b8tX1wY4h5bfY7Dt17Duvs8aB3Ee6a+kc4EKgxeGZf5L
aOSI43EydC1AiNJ4dZSo9g7lRyLevvdFTyIRo23ATeVm9HDvZ9rd0PXvtKBnf7agtQbFsywmKMFk
b26oyL248HjQR95Eskb6ivRQDLdJBX46RrA9gXrqxqcgAtWEzIhT0+ydDI8SaogEKrSf17+OyyMC
O0pkGd7L5W1NCdcwxUqQyB9NgmBjGp2Xyonv8Tugb2xQZlpHN7iRmMI0T/HBCVqKyJsNyF9qARTB
A/Oyu67/NvfUR8MUCR0qLtjm5k5Wg+Pb8GtphzindpS065D1mCXyP071BjWMuqieh3Z6m+HCnzu8
c8BvRiowk9gIsN6Qe6HikhR+Hsu5Bv1LSqkmGfl41LgraeGEn6nfVnl7IYbljjhesdNKcK91QSpf
JUx4WhEdunyJiO0rWlXZk0G62z4RzGDgYcBpSYzLkI9o6AguILnyWWikfIxanG0jy30iQkwC1qH1
CQDFD1L9EStCgfZ/F9jJAWI8h78xnBiXdEev8H7EoQp2BUmePgazeUOuW3w1iVls0wYcCcchESTk
f9BT0R+KglAtI4zv6zzV6NMRrFDR7eOE1TV+ZVAtbE5jCHJAyxrCaJRJlYVcvFEAkNGrhB9x0E+1
o10yC5HN1KN1KzAtyCzI8fzWj1GEX0HNGeyiCAETcU6Hxubw0Gqq6nKWsHiCKDu28YKSN6c435YN
tUxENNUilKnOdNSq8+fNdc2YJMxwAj/WjYOWQpopinq7bvz1BPMuU/PIyEj/8yXWbZNOlc3ptbu6
owNdDrq3nWqda7t5iEIEVlrnGOSOxZRXoqpMfI1wNsbK7DDrApPJ75dcb1ajuCvoi6D+BOU0YiGh
d7aspnrA/IL6Y+i6b6Nt5+ciMgO/sPGiOvDWic0yTrnS8H47Tn2AqmGdHOUh1aoghnP5eFwI5xic
gifLrvhalpdfXmZdW98CAgLvtt5JZQZogWWMWyLWavREaU14NlwmvDdYaMZ6uIqb0CF4d9jVeYhe
i9yhEwi5xTvQ0dCM3PmGpA9mTKZdHYg0OrqxNV/YZSAFagbyUhd5kDZR5IYKvxSpa8MneCK5QcWa
7cZBKIInPY+jcn4cMOD6IyK3BwfB/VYlHWkQds5oDng1iUoTVXBZVluwBva9LYgSFTlBYKFVC58a
OSjX3DB3MciavJy06zJwa8btoGabNFlQctqORtE74xHiLkIvvooj9dLm2sgosdhhE95P+JahBJjz
HfEiewOayy4CFbbXDFxLqcH7N/YYXg29/UZ94WNWc3rKgfdyeQjOxKxnsC1OiJSRaWqV9QD87exN
HfQqe46vZMP5oai4VLQ5cY0NouX3mQuSmyAAyapeXerlPGu5uGvqUN3nlqUuwsBchADj0SJi7XqY
F5JcPqFYJQrgIil1RFKFt8YYM1enn8Mc3zo1fZDctx7IxZBDhqFG8a1vr4DAeOfS4gLWwPK5FAYj
MRjMpNNOMdxCzWN06WBiCqI+e3Wc8J4AVocCQDLuy7gPn4a5+GnWnL8HmtkY/tqTNwTE8oBOq1MC
eZ3Bma/ZRQCeixaTOEkAIH16xpiOexmk5lx6/NZ28kDsFsWTrHilCsN0r/KmW0v2d0AhyX3vwm92
2U6nqgSiOzrRBeMDXjrZ1NsFEnTTEtZ9o5lLszQEotHhXZrmenqCSI7jq0DQb2fiwca2+BRqTXHS
erwapQjRJDfybsS76LtpNaPQSBYAfuKKq2pZ9Lp1Nw04LyLPgMk0t+I5duRdCv32GHfjdTNp1Z3n
BTdDYmRH12ybSzgOz6TyQFUFQTzPzh3i/aJLHvDvoVUi4StC3RsxNXmYJrK6EmWDCK+s15iYHX7E
tN8PtumeojEkOVqGODLIjITp9xowGoHqQB5kYyfeKevLnZWr6qaqkbmjYbZOMqMnaZt34ZDqR23J
3Em9DApxQy9reDIaCg+zRUO7jMJbIdCdhZkoD2MfnmOrKPZRHnxvCdJ4MEbU6EXvHKbIwolvYOrU
jPmtV2N6jNuDBmv61BXpxex1gsjYc0ni3RMo/kxm2jmKbPPkDPBwnaj4EsxG+uBAeTMC1VwGLA+1
nhMq67BD9DPqjy4PLyFVGQdAOyjFlizhG3ukXuLK8R7Tvbcnx5X0Fiu1jzrGQDQjFfGUjTA3Qou0
S2Bd2t6dcDIiKQy77gcI5Oi2G923IDdfeo+RzDgrSD6TulfsuRHxoGcjBPrWzebJiDBL9hHpGUtY
OWMJQR0ifkfr1j9A40T/mZ5VXoT3+ORvAhNRcwztmAkIQYQzzPxCu1TutIT45cnOml/mxcTlQYg+
xEl2plpK6aV1RgoK4N3o+lmkbV42ZVyoezvO72KGNKiwgFcfJGYDopNMvFUjFqxIm24ZTyf7UhXu
CWPSnHa4YvSq51qdabvQgTmUzuK8hiHgcfAOcevJG1suYnBVTPDxAviAsni2iZOGnKFfqy+10uIn
cru2WNC7uyBqN2JkwEicy4MemnA8w8zaFRh/ELegdWd03qpSMcge0m1uQl1Z4kq2zeh+Dxdm6Dx0
9WXMZjS7GECr1t5SK91XoUtpTVrPk5e3x94mowcJqD9miXesMAj4qi2uVPqsRAL9JSDetx2C8+T5
bltdcuK3znPWXETZ6PfULDcuAPolqGQwmRUsmtZV57quxfFVVXNJpo8A5V4tq6O6YgoccHWMtHMI
GX6YgLsmSJZ2gU4tSVNEsKKcKTp/AuiI+aDSzllU/yyQi+waXROg7bCSGjpZgOBagBavyvhfq3E1
mlQU6ozUkJNbDHpwKzKYWbM7tYw/ONa6NsE+kc5ny2MC3+ZJjgTcmc7EeaLmRCLODIMIm+WudYEw
8GXsKHWkq2HDisV8BvbSQ1tbVtOyjk86wuJV4fqpdRU28KwNfOjf2td2yjBfkINIYgNtPUvRnlzX
CubhjPBR7Z7lGJrMdwpiMnhIF4dLuloiN2oZuNCPr84ikd5WL8ncWu8L1qHL52bJtR8/XPrOaV76
duo5fzx3fYF18fmEv27q+iLPg9EgfBUyB/18Su0wnkUCjXT//36Ydavh6jzlj1UDejzVN0JxPp/9
x4PWO11Nws5p0An+/Resm/96Cw8JEFNgNIPrhqgOJAIcHMqfb/DXM/7dq3w+xBg5cmMkOdUyWuRE
SNqRNWY7fHsmcSiSVEHilmmlLptry+Vrx+jJBFY9xKGjn2QpWyZ1LJwAWznFUzKa1tvucudIGCWp
Slm5wyPK5E3mKONl33EVnbTHrHCfJHxbXyx7AMfVh0fJZ2eXqA127OLlmbYGG0LFBD9QI2GfInv0
EGLnwVgflhy96ZI1gF5HGguUAND8JZb+PiJLVf3wPcpLMgcAXIeon0R1LnIHTUtPOmg04dxMHdys
7EWkNDBOt/tnC1HbRqXVYxw7P6OyusVYtg1N7640wq90WYnt7dMbKrE/iQlo+viuHhE7j13sbCsZ
n5h2vxJxgW7fdn2UT99ko41Lwafd6Er72i2wcnKCIHVWR4LrPtI8R8hUoWyINERATujy7u10TcTq
z0AyAPaMx2KwnpN0eIpq8qM74d6tHYQiiKnwZsMHYM9tiMqJ/nz1RVk/3JFKLqbl21zvjyI/9Qu5
SlcDErSo/WER/ByZ48WJ0kuOo1cY4fsi5KPo5VeNSYije3FsACyNHfFuw7Zl/Jd0MKc7zMlhWDwS
3nAZRg9pNu6i2tkUtnUr7O6FNBczopie1S/Aix/sssFsgTKujbXvjWvpiG3jW1GPj64xP6dlPx4N
q4g2yiuvWtUcK41+PGO3NMVvRTBdeMy96aEKZX/TB8TQITFMa5J7o4EJckBmeiPN6zo0s20sFxpW
ZlqbRfShLLRWA2hP18ueR5OeeD3Me/eiGGz5FWLfLQp5zsszWkrOSb6VMPyHUf7Q1s9TOg0/BVNT
Gmn4zt4nbdjXY3AyuuCmtgdckN51W9ScJs1leH6ju8mThWBm4xAjCS87ma5rmwy0tr+uXXza8bT1
2vd+aCzKm9rHonpMe1SVZWi9VMlLJZIvY4BcMgxgcrtVcsF0le+8gQRLiggPrgDt58rqW2nmfGTo
Rj0nkoOZmA4WCDPG1i5tUtxGUC6iJiEz8KZtQDNpaXn52F6sTW6W0caqbFIV4EynrmvsrZKBfLhM
ZGRJjkCdf1faMPqzwAjXHM0MsCtGFVoOaYNXM+ELRFVL/WliLshM/ez2nj89eFpMjNuM/KfLbi1M
ZlAkAiKjUaeGZXAvVFBtSMYJfUqKT2hoph0m6GeERYcCGDqTshNzCbnJe347S/fQW1j2XUy4/bYC
XMiRPl9IAfhRYgKL0scy835CZqp3gL3PHhCljYnRkiAU8d7oJgLNZsR5CWAd5X/jC6C68xLRnegW
EHPq90jgMszUJaiEXUOMB/oF2aE7AozIKSU9phWqWPpPoHhdEmDrC/xnIG5h+gox6tTh2qdQRN46
X0FVaOgxi/eMi9xeLMdahWJvI86o4m+WfwGIdpK+OVqmytylLddXQkae2OE508iIXUu1/SbtXDT/
lOxqZNsbNXNxLJHhW2okRwKpmh8n0i+JTqPEUC6GuY7uDRFVijhzpLIUdSj/MkIIr4BsTJIwYn3S
xC4LuXJnQ0Gh+K2h3HNpsPvuZxc3uD6qcVumjUf7lmAsN30l1wYrba7IRFH1Y5ARy6qs7DZtZspN
2ms+OjSoBo6rxbIZyHdRgvusly/SQEWNeDa/YbZCVyt47K3pHbvxh6Iewq9hvLuHUBEYQ/gPLpbx
R0sfUqXpQwym3RkK1w9k+Lw0pOl2AQ9vI3J0ZXZQSzDUioB3Uox7YBuAFgYM6Y10HjcOOkzEisnJ
dKN4CwSe4GAEkJupxfnu1ozUFXro0XMOWR0wY7aYD44mxkbmJ35j63ekMQ+7XtYfoo6aA5TMcFfr
p4ZGmsqwSYfCoudn/eyJecpJx7J77XZcCvbtckQWHWZVLC6iQwtVwKyLPO1DRMlVmpUfaqmniz7B
UUep8HLteiEUW/KfKlNDoSSP3thWp0BMH7irXEXZWTOMlz6mdNNOMODGnyMBARixiWsp1c1g0N7V
KH2jG591Sqe6/JlSMthXFa0DKjIY64tjZM94e1PiAXImM9hw3XLy5wj3n0UNdtPF9lts0DVOUnI8
RLazs5mKYFI5+M2H+1m5Hynn0Eqzn53UuOQzR4MwxK2W91D7Detr23QoNbtM+W3DZ8qwGWIAi/2A
UMQkzTvyEIlNJhZ5y9HOty/d2GeIgHp/+SmsJxprcDo8lXOimtghAl3tc097cDksN3mFr6SFA1IW
gXcYTS/dtoButR+KoCrqBnR2OlsbuYgCJ8vH+iXNbjOoNpA3BrFRoW9Cs7nuuhq0QeXs0o60uaLe
Vd20g4167enkLlgJgySwgx6nhPC4Nvz/R5Xz36tyPHQb/4UqJ82+RmX+9S9lzvKk38ocz/rHMg32
PGESoWfaHtKX38ocQzf/wWsMpc6B2ATQlE2/lTmms2yBwwkgyqX8L/9AQ5n/4FiwbWixllie+/+l
zBFMjf5VysEdpuOBhzL4GIa5KH3+159SDtWnAFClgcAsdi5ZSSl8mBgaO5A5qNe+DEixq5HgzCod
xbbTHlPXMMH6UH6M0AOTnjcQSAGTo9AseBsT5sOaZg15k9YJ8Jx21i3c1ZZ1LlSoTMZ0p2go4guD
gEq3U98k+NEfVPttrHU6Yw2tq5y4JoA5W2sySHH2OMKl555nM/fOdBdQpUcMakS5WJSl/VJRa/RV
4zEt0jWJNpMQinXtc6FZ/ijw0U96vLUdAhPWTYiGl5bd8iRoBw65QkADSPZ9AQ3AFW4Kfy8Wxgjx
NkytU/ip5E1xk6Fs5mMgE/7ng9cN6yJeHrKura+yrk0FwzgILTsDYtM2Vz+jZslfdHMURnqWX9aF
bnT5Rc2wsEjpJCxLiLPXMOn9tdaW2zx1cOrM+BZCg5CgoCPYap6zC70wetSep913dezsy+CKqCuM
aw16XtcMi8vnIjH62JcggciPC5IcagE65d5bqg22qC6xjK9oDM+75iaHTeDXjUgglpQxU6D8Tgzu
h6wYjQCmGHZAcV6zmclhFFfvLmQHbM7OfTAkaqtH0iW4zy24KBfMYvG6ua721rnQAcw+2/e1hjXV
G+djKfMr07VJ4lGds7XGWlyHrTCux2GyyK5p6Rp7odT3iQJaE5H0rOGVcUQTgkHGG3KlTT/Nwiiu
e49ZDZ/memgK0rKsi0rM7iqYkIDjYABu0xNtgRq6QER3DfYVb4Fqg61pl1wWlE0kC8wXpkb940S1
eky96UqOQCaV3VAe0uzoWvSKvRNPNkpqrzmCTjs2GAluLBKaSUdT/cEcQsYKRgoMAsLSdLBq7TBa
6HBcPSJ1Jx+uCoIDoMC36F9GkOhjaV/pWSwPjju/rNu8auDbI7UtD0TP9YYHyES6J9zoB4M//Xpy
J/PaWD5120QvvSbwY8URYmu2zctCxvntJGxnGwHakiEAxNZqCY1Oi/mK9M7papAx34edHTyURc7c
hvt54ko9GHNysKfuWnZkzPrNMhVNGH7vSYX4l/sG9UacyU3chjMpgVF+0YSnH8GX7UWBNZtJTotS
Vse7vq6ud34ukB7vQNWjhNfJSFv5qYbFOyfthKmffosYaQWlRCdTGnTcLXYlMv/iYFer+9kOn8eY
cSL7hrgsRmRoxWd75GCpTXmH7B1MDWbBuMqgroX9jbkkqnc2qmGvVVhZa6K5NpIaGgjzuxRtzXkp
JO96aBBrkPcgpv5YeswAcPkwpRsgWvxarWAYKLjHRz2ostn/yFyYKqtpTSzONXJcLZtfzvXoEBfU
7bAiUQ9QfQvcBwrBepenmE4ZhtXvlIksjFNCgQNuYEJOlZPuNLMWvQzznapTVO80aIC1LLJjmNEf
6dj3u5WOscIJVljGurbeN7pEwqcZmGB4TZsmoMaHOeqYtzI+Vj14PKtqaqaM3ldTedm+CStiz5dP
OedA7GI8Ur++yY4afemOmr9mhROLvI3NcYB/5NRbYc8GYyYUNR5OYbj+zIMgcQsfwy9Z4mEpMMj1
nBtWN+iaeg7FFph3gN+CatlqEW8TMz+a8bDXiYqIi/oAxxVZvibxIyXts7nED9WuO+5FWTzJgC8d
SAiteW1ofB29pI9nqqC/jWBcthi2BgrzGzGZ9KIaIpjC4grDSLS3mYcXZu/B+8WpVCBzX+QLS1tN
5gOXinV1DRRvlmbausYAHO9hrIEQ0vTo4OUj/bdlB5jWTtyy1pTlQ6t3ZEcuhMJ4obVIO+ZytZpl
AzTczGCQWHhBgrDVIXo7TtrhrClS0ggM7Qg1Yl6yGlhFLz4ESMmd3QVQ3efmfq2M1kNjHpmzTs2b
3fxYsQ208KZsM6+MEl/YHKmFBw11NCIwga78GbsJhIIF8IBxiYQABLS/Hp1KQuuCJek4SDocaUl1
dAcRH20Tb+Z0qovJpe81UCPidLgDdqQRqGp9EdnDgJLi9Nffvt7sVxRjSnzC1ETur68BR7ovdGSS
65eyLlYDsT3Kq0xM34Yl/3pOpHm2eihvNpUAhGmghUQek8OC9yTT2TvSZQdNbUr/00zpUlDhDWr4
s5FGYvB8MzpmeWQGtm+W3G63wAZug+agyYzkQVLB6zwsuIGBTHQlP6gQvQhq/cRQ45lsZmba4DYW
mo7eR496ywmiW5LYPSwrm2p0uiOsn+0aRLwu5pFONuN1nUqLnRGr5ZOVXZ0i+HNIrrDp4LtM0hhb
ouRaUKmK9j+zErnU5D4X633N3P0He+fR5LbSZum/MjF73IBPYDEbgqAtljeSNogqSQXvE/bX9wPU
d5u3FdM9PfteiAGCLIoGQGa+7znPeVDDRsIr4PK23qzooOtdlqvVKY/xK4ahaLZRGTK2dtVhPftD
LIowLJYLwXrjuJZLU18sugt5AxyWVbxKUqg9BgNlZG4kfI+93pKevVyDcOtd7EhGAGHceNPq/R0s
vBlZnPpj/X/X6+36Xv64Oweqsi/snER66qCYnbQAk0SQVvAPejyjm9nJ3lqL+v9a6l5v8ImRhZnz
jZRqaN5ogiR1XVqfOfMvH3ZGdNZNZTsXwBn14lkhog8I/nJkRoRul3rPubSem24bLcj5RS7mgOUm
SIpu+BBgSaisTdLTntaH8HtWp2g1Qz926mHXCp0Lc22k545y3H7lo0BBKvgCJl5r3QSOTWd9Iadc
H9byQ9t1BmGnfz+2PnV9ApT/6gj0xcjWanFiHQbgi+u9lZex4jOud7+2DDs9GuTVd7Udav66r0xD
bBzr94i/sezPSV3uzUKQe8YnLvRiPJlJpt4kZMPdWJ177OGj7UMBCSRuit9x3msnTTG0Ew64eae5
Ljo/SsirZX7dSpaM9yJeCsfr5rrz+pz/2z7M2INXQl+kGs9rXW/yQjQHjZDh664//n59YHXur1vd
WCueolA8WU+9qspJiF4368YuNHSrBLIAicFhzAWdEMEd/rDssEKsrkPo9e661c8m2ub14fX+Osxe
7+Zkteb9TP4YNM5Noamjvw45K28AUS+q1/X+sJxHFvLiHn8u/tXF3rTeOOrYqhxcnXPo68EbjKq7
WW9GIcotbniuS3aMqkcDERvoAg3nylFbQQsBYtb2EMNq2k8IuLv6YE5wDCC6LVXWZXN0l6GQoMHy
9OdD/3hW3CWDCnWWrM/1WYWPWK06LkCU2V/ht+0yaP2DhZsTn/r1SJXac3NeH2LVggRk3cTlTQcV
A1BOUhCbExS9FIf036+iU+v2KjH22RlmZrota9YC1PkXLUu3vvg/91xfMoiD/LS+4rpvxGp67IS3
7v7jWVjOnOnrka/N9X//eiPrU9f7cQ1Xylvvf/2P15dSE5IedNeWxVmIiQvEMvau//cf7+LrbV8f
vr76f2MfdrRE1GoDYy6FvhhMU8t6NAbOpdvb2m8rYz6oA0WyAgnITPgV4Tv1rZmoM+IjaDz9XLwm
McDU0q1e08romczO1q5oVHOvBeK+TcfqG0vhT6bo71JE0G1wfpEMoRS7UufpWgnnMkcr48Vt9EI8
IdiOJA1OtoulP+oQ+QUWJbKWenIWu3InS/mM/ZiRxmlxtjOibGyIMfPgDNuuVt/gsyN71zQPseo5
LKiwRzFcHb1wPepmJKjjuJmGrt1lCgMfxCE5gHWomZ96o0wgeEkJ/a8tIoieVbavCvkbwXS8yM7J
RFT777ocqVhCVUswR4oKzAICHs9smh0cjB+GQjRiv+tLOth6TXlsthW0Bp1N92ouD2mbnqi1wx5q
zTNZJh2Xvvh75MjiNop+DdMHCfKEARO43idKvwuL6E3SzkGpGh3NmgVpUY6E7Bp7Q1Z3WhVKfqpa
wSHd/bKJbqlUSC56QEUisYtd2LBy6xr5pgj7l6VsG3spYOQTYyt/ukHt/ZiOwc5IIeEiT2yrHEhC
Zvt4Iz9o3z24lCZe+/yDhrjfMeW6m7rsPQeMp9bNkkir3tcTTDCahjqdPdF4lKEXznOHBMz+MbuO
StKc2x5LMFmQHsiWT4yx9Vhl78eGimFug0oIBfFdtCD2riPf1bmNtmMDQHV0k3NK48mjcCK3FctH
nyTDPahGezPmlj9St97FMGxgXDvvCUf6KWGkJmC9n7FexM+Ee74EgDmZkYDos5mA5sxWiZGHvAGI
YFCLcBPRKz8MofbkDI25N4iSivLafIxN58mpstvBBfCZhIspXAvvuhb9fT0OZLUqvks5A+V5QOK7
7e6Voa5IAOluijgJfil9e8O/2qP8nXvoxpeYGC5w5Pi2FGu5TMY12sa63CYlzh3LRIUxq3du3KjH
NAT9iV30Ru2n6c4l1QHPTYZ+hlC4luNV0wJgjQjJ+7reaiXxVeZA88FBKLIbdUHcLopMnUxsYAj1
qZXyQ1+mW44qxuNQvSkmBnpB2yfDMrlNCIi1EOUwJ5LWxZnLxUACrkCHb3g29d7Y1714JC80maA3
ZOTmFVb6rTasD6u1Hk1HVb9VbflWcYnygMKqG6fuVG9YtCz6PPQXVb3EeGI8MbKKNPWy4Vl0kXHe
BvR1b0uwMzZdzCHVHuyya++n4lOdYwL+WroY0CHUMeLa9yxuatVNH8EB4HobTQpYyq+ZWnoRB7ss
ig5uhavBTpzWy0Nb7lNIAazz29gr+vYXWktrG5jukyXq9lCfu6Q196ZJ1ieCMKiZ3YgFSskW+XDA
6WadZqpaTPMcf1AWtWcf3LQokBAGd7+Z5CYQb4xhG3BxAveGHi5L9nFH1yRv3VOOkQIpUILxW5O+
HaY/ylRlDMAi1UbU1LE4YASpmYRK6j56hQc/jYI3UlsTr7GT1LOyA7zWp0oowSmT6S4SFtF5tQnU
StQPyohAOdGGdCfQ3g+SuLeAa5QHZxIdiGSNC40HU3wLqXG4h3QNntLeDyT9Dh1OKtcuJAI39Vds
62drAtGhD/E7/CrPdCIVlFhI15/ja1e4/SXQm1ejsei0AP/ZTT1ftP7a99lnFaOwdNxGHJDqF5bC
4Vu9U6bgM/U0Koiq/u4GYI/t8lmLULzQjfrVlfS/yxmsYWKOCPZMA5W27ezI8t2C6+2QEN+0Rm7v
2zKDD6DBwCIAzR9C2MayigFp4T+ukkr6kTZXfjy+d+HwY3Rqz52HFxlmJ+pX+HtaZAJx/4JkM93k
Otq7NjpPkHsL3f7A9ETULWYqrNhuj066po9XisHZjurnEMEXGLT+0wGcBCJepSgHYriYOfziijTa
tgJRs3xBhGiTSxSSljK6kv6hGfiKltN6TStwPQaYZdIMsi3qgI9q8EESYaPq+j2SKslMuEHOxtLT
YajK9vCqLplBdJBB7NSmis3aUwvt11SgvUvib6ZZ4/8qTWVTtv1H19I7Ud2K84JM5TjSwCX3dKZ+
9AIFaVCl4kAdqirxPtqdeRu28dIpxAI0TQ4QBs+W9E/c3E5xaEXfTesy58HtWDmUr4cy3ptB9900
0lPJahjYmHXubNu+1Yro0qhlgYPS7HdIcm6pNzu7ZMlkDUMakB3l4U08VQ+0NA+MwrXvSnOXiNjw
9WR+Q0JSbeoEJFlvw5iKmDRuBvq5m3hIcXUsHkNq7EY0vkP7XuR8yxQte8VGODJn1H/r5X1IYpNn
ltOwHU2ITsqrnern9r2KkhdzVt6lG9enMeggwM59emS5eou1DIFcGN3B0L8sYJe9Vd3lhXbvzI3c
Fm5S73pl9GdXll4oQ+CaJhfjiO5h1xsvBNeDj4wYlykgPJqK8SICLpBpXKkPVVh0+6ZIDMo8yqNZ
IgjPsYqADA29TkJGikrMlWMybvTIJQ5FtvcpOHpdoGofu/kmVvP7Ee4/VEHdywUGxXDi6mCiZ9OE
OCvQE49lCeDXbLIdgGqMhekdMz/phUK8VGlz7oroXsTQp+FJfCxSCq0ir8KMSYMihomkKGqBEVxj
uyM2MtDUAilk8FOLxudu5ntU6NOhPsfYwDi26DDafOvWzGB7/RHM1ckKk9tZzIgWDemrSMH8ilTA
LQa0rdkXHxn81p1VNwOuon5D8RcnjeW8B0kfU0RlCmi47Z06wSobK0wHIPYSB+2zVYa/WXNQxSd1
2X1rlOIRkHi/0cx4oiRcEa90GjAbD4XIkHfFTJ9UFUKibuyqbnhklctAzVnXQAavTAvi3ER+xmiG
KtKV6ZnF3hN+vPRmiDV/QCeQK0QJ26Z7gbeJqSN/JCsX65TabzUnnS+TUT1Ag4S4T0+e1v65TaRL
ngwAZxWcDJGkdfXg9kRyNA68zRANyRwC0mnq8kxJHO1VyuxWsFJUvim0Smllj6Sg4u/wytTZUW0q
7sPYFXekeo2ydH9wOao3RGTXO/qfrp91o3bbN+m5UdUTLo6WLHiAYXVf0ILNYjowcJMm9KmlPmGc
msZ7Yai5r2Kh3VIDj70uruiCLwF1JtTMHWB1PVzgnCSGT236ic4xphFMF0Htip9lQoyAwlwrE4i8
0R1TNc7U8W4g3jgdyN/Fh6OXle3bWXesBjUiA1gjNYhLAxdEV30Y5EhmZK3fzY51xPsBt2ZwfaZJ
Ct3ulF5rwNhntbepGTWsvRCmlP0C7BPoxBUVXDd5YlsCDpvjoDXJ3rAbYhuwd+8Rz9goeMhwiO1d
SeeGseOjs3NikzKuyrGOBcNqg5sEWQYTregzbi9JoRHekdwyjQwOVl49GvaTcDXtOWi07RAO4K4d
UXlGurXq+nvbUzjvpP5q6kzuXWE8YLJ/Q8W+pYD3oJGtyrqvkP6ozeF2bF3yRMr5sdSVHiMasl+V
b3yK0JVrcLxxkXSHbDz3XYooXhCrao6PiE5VjBIDfDb41F2EGiXX7yWNTk+q40+rcKZt78Aayjp2
KQEodLWZXx2xrAsC3UcvigAE4Q96sfZHF9KZ06C6b0UFaRULhoPgK+/QhxQTo80gs2eiL0bCJfJf
RiEgsOF1Yj3mkJ0WK3Dea/1U178JZZK7GpzcVqbdKZ7cQ9ngl28EJd8UgdtBC9AdJgI8U+YmPqsc
JN4dsVJGfsls/uestCrPbZGPDcadihqCWVfqo2pMsHqT/YRZ8UfHtd8zungGgGx/b2TSccFzUBDi
4tKa7t0e5TNy4AeTfE7CV6gxYAryghkdtoaWZxrfpyLn0+nuW5/jHVKFiiquBrczY01LoinnyB58
CmlnUmMjzlTEZy0FoNxxj1iHl0+pb0IruQuqvegxhrV5fyrPfRx/WOjfsemhpLb01yEZPhtc0Bj0
rJ0d9r/Nab7N0+UHBAnAb8ayzQRUlwPrGtzyhZg4ksly9y2dtX0l+t9dPr7oUXhEwrVnWv8epBGO
dZfJMvz7R5Vs5kgZn9Mk2BCYKElG7vZFaU3bYt5ZKTxfC7fUpiTSedsb46UMh1MZBGiNxbs+I92t
htD15wqdf4wj/RXRcot9rtRuOlUHD2nX41mat7SGwq09wx2K5vxFTeHMzaSU8pMROpNNd6xdqARZ
Ci5AX3IVdinXqLJ7nTEy3rJK0TEjEH3KV1ZN+AeLxtxNkfxJ3/Yz6vAUtDOFxxDpuoUomqsEURm6
RfaBAeIohE9ekgshXa7aAbx8xmesgUrPIBo624TO+iaUtBZcq4d9U7/aodrvCDsJnUfOnsGqyBoa
EOpNDg29LP6lztG8Ebn1HfFKSwicV6Tgz934QzQWRT+OyVagoRxpV4O5w+VfzOCuNYqJbVN+AhlI
vSia0AlPH1ohda/uk2MQLG9A7YuDFjXdhsyMtFa+gWJEjY9rljnCmyGNpwZbB4r4B/IY79yEXylP
QkqpOaJKd97XkvGJhXzdGbgU4uglFNi3KwJ2jTB1TtEkFyBBxAoZtCSQa20f5aQLswplBkAitw+N
gBAbid+QfHg8Obo3onwyMnfCHsnsvRsLvpCAIdJU5XYoLQD0Ib2baCJuQJ3KbhNjabpJqTDEFgCk
TAzvZN1+dzrFA4U90iPDYZ4NySu4gkjXvoc5AiTZYtspiFDawXOIe629JYNeZIpAoWdfdENYZwCg
i9Qt2CCnQMGsnqk+4f6HDYn1Qq1ve2wZZte9xJMVXJrhlDmI6XqC50riCJCu9R3wU0p5KSPyVAlg
1Krq92n66Tb0p5UaOLcowl1rRKEfiYy5pjEgQJuwBOdSo5I4CVg65QIuexxL5aUbPt2IqretvQxW
3YGCcH4sqiRhM8oZfc6cTxyCjNUifSIUSVwBRMj/32RJ7NH8OkaVuLUqtfbmMtRuiglUW8dMtU5M
Zg6IRseyir2FQYgQV3i5095HCk3BOjW5PCT3blRtIUZ8aGHQ7HHP1Fj/uPLxniPDKf2anrnGdLRx
1cuyRsXXCbIz0GAmwt4DagC/sWuwKJMenyi6jkzWYvpt18amwvou4dspQ7bt3LDytdl9wVT2KfPy
c9GUWHl81xeltmGlEvAbt3X8GqGZ3Oqx46Vxxuxc+YYJGxsxxsCLiH+aWX5v5bN1RNiEwJN5J7aU
aaPXxkVtlRfMzXSJbXARfUDy1GtOCsrIUoCLMYBBTUY/lT6Md3V6GFndo+Ktnhk0L0Y1P4iQwzP3
jeV3Av7hekNv8BnBIHh9TcLKHHK0qJG6UYCk+2FUMTdzH41B+14mi4sE+YthHyFuJUiMxVNEAXrj
mJfUQmKQBTQHw+ieehwO3SEFWED7FJlF3Q7P9pQ8x/38OI7xQwgWOpbVrWxzkHi3Vqp/L/kIQR96
ov5ZQToJB+W+xb/RGsrNuGitixmWJQvTeYGRu/CimMjfGWn4rgfGCw4cDbUo4Nqk/oQXBxaOVUKf
S2dnKS+OOx0qS730kLo2TbzI0QI+rlXbuID7B51fywhMH4M2QdNPzjw/1+aYHLTvNBXQ1KUckBhx
kz7fyZwjpjELsLNWA8jO9WO1+TEL8QM9IyUEjdyg/LNr3R9G130UxcfQBoinaXDkavBCG+mhBsKZ
28WnzpvN5uozRPiaWeVz0SPDp2KJsaMQH0RSQdBOwV4zwd7MMZekpJ7IWpDle5Y0x6YRTwUhNY6Z
USgYj7B8CcytniwrOTet+ia09mkQ+S5CcrctneDBGbH1ouP4JBHrgbSiwezu9Fa5iWRy7NTsZ6XS
VWoWi6vS7ZCMCA/wjrlr+jrHWYzDS9fqNyW+r+b4eyrb33l4a7SE5VZVhSRZOpcSa07ZRXeBhmBB
MbDQWJ+WRoxEaC7FKt0gs1ovCb6yqSIx00Z3jqDzFMg3w2wxn31rxlA55nJ6UIDiZgIHZBaD6d7/
j6CvoA84/b8EfZa9gJj+c0HfPWGP7ZT170X8H0V9X3/4L1GfMP+yXUxS5DJq1Cn+KepzFhIXE28e
1hei1sJ1+hu3pf/FLpvi4N9awCtuy/1LaJC4AG1hNLQXKeAfeK3/CrdFprz4j6I+0xGmSXaYpuqm
0DT7T+BWhh9szit1OoxZ9cREcEadnDxB6SlR22N+sN1dqIBoovW+01WwLY5O2EruqCQNZdbBrUX2
SIBi3i5TLTmYeyijjW/HNFtzG4OqGLkC2EB3bkrRPgwuVrpckeimIgyeTgTN4wbqtgMRg8krmReI
8zHshcb4OA70/1ztrQjQwQUxTqOSU4PXQrvtGAqBsZE8mbfgK4P78iNp+vjY4KDYWC0NZ/J7DnEU
2j7FepJ8CjPZtnVabU0k5vuJBF1cw+GbS5YOZRQLi7/LsrgZ7ORMGekliR7jpKn2kwuRVSY91C3x
neyZZq/Jli5o+Dm0lOIMzl2mJYQCVe4NxY6E5vuobJQsW/IkKOoudvS8z1RMSAYJNSiSNipZfxhy
Ct3LcOQAodBIPGd94KnKCCpFbz4wvH9GmJu3paG8wBOhHZSo/aabcAH3mQOkPELsYusXUAcABwiM
PcYmcbTGZRhpt6T0EIoI6Z5RuAOK8nncdqZwjmOK4Ue4XX2cdRWpu5vGt1MEjiXBjFfa/YWGljxr
9kcbUSkwevNiKIa42AKT5Ji0HYsgGJJI2XGx2bW+7UeR7hYzoWnjGxIT4WZTleHIkJRqMdziYFhq
n0YSv5m6hX1inCRQrgTZRRW123ImBXcWLbjz6tw3A5m2lXOI8AA4FknUivwZaIQFI8ZA3WXfda7I
7yyT6b6wmScpiwFRtvIyZ5lyRIB+Z5XMhkQc6bcuntKxNL8LLZd3QVjdIHSpzgqB2tQdNZJscMcM
pGcbpTI9Bx0DdjsmHl4i9zzNMJqHtDmSbU7LsgteSDjLPRtaHK2JKCcI0tjssI4y2qfRgHMBdaAT
1u2WrKj+kDv6eOiyktEOdT2IyF8NNoUmXlwfedvvNUYYq1B+M8MiXmycF8U2D4Wh8cjAS/KoOCYz
6dd6QpukhToUDGO1I3lTI0aF2qcrOU6Y8Q3opyQgWDO873rcCsOod8cZj/kWWcAPSSXoADefgkZl
h35bS5SjUv020uWAEUaUHdrJC9XyX3Bv+ZOxfXJtsP9hG/xAPsXIWzzNkcYRV8QX06G0N+SMyWlq
+6quqlutN765TQYwnDQqNHfztmsZYQOFj5pV7b6c7Ev5Hs82wZQjtOdJfyJmm7iCYnhwFWenavWh
s3V92055uM/i4Jm5y28nJo8zHcEUGNZ01CBgiTp9goZe+7lUF+xE8ZljaZxbOjjRHMCFr5jKqWLn
aGFzY9Ee3DiYs72i5bqFYu7MmzUe+JY/4oT1ZBGTMsYFyc908VELsMm5W98ZrvvcaM1N2yCIQkNN
6hRu17NMX9wU4VCg7s0KkZG05/xhMUz2v1JaoZt5pOE22Q5NK1XZDJWkC1x241IigGkyz8m3oNYw
hmF3o7FVzMDJCwdktR7Q0DPPgYM7nQqxthnTdAA0YX4YdjafNARpwHPr/SCYUAQBFClLd58L5LOs
0GJaxqnGpM6MAQ9Rgk3JOI9rjWZwHCKcgp2vlhbuaOSM1RjlB9ylCiVEsR/mmBQasFbk4NG5Kl4y
vXWhrNZUcM9pV+8jarCKyvXBcvcmBqtDo5PbgejXz536m+UM7ZZojnpfkslZqwa+IWYxcupiCsJT
dBjwHYFLsppDN9INjftgO7Qxi32aLNDjj1NNwN8orfYV37qnDvJZLhz0ZHDCA0XphApkdO6J+/Js
Y5Gkmg+i13dDOUxeFdJbKJMJtBWeFiCBzuO3OQOpQKTr7MO6nnpJJ0NY+IMgSRBVhiFYTSmanoxF
J1MQLGUap2FIqdtOkppAF5aX1I7trbR+4o9mRQwX3SWHbOvmpPIu1P0iD/aKnnP8Nqrut5K44ToF
zWOj0CNpcBbWLzPXHlX6ZZsuSBS/odBk2zDUCJ36mCUW5y4u3qQvKU5Bf8aGFAK7R8q5lQES3eAg
WFcRr1r70oj2aOlQj1TaIST4g8TP7qhElAIsILwbXW6N0PgkFO01BZS3mRqm5EZDbUzDQqU5THQ7
S6U472aXYE4f9XLiUJC66wWN8WTo8QXMXM4qtu4OCjbPDRORfa/CH4qLkLQDI8FBP0GKpg1iLMU+
CQYLnXxZTgZ66FvZBw91gzAzB11kuBxEC6HL1b7XdOvoHk3RLozwQyt6f5SIIE6suKVvoSYfMudJ
LYHm50KnzCOXaoXawyZ39J1RCYbizGQFs3XY9uKC7zi0y30NUNuzg/Ch0eZjoUdkdlaEFM/HMuGQ
m4ou86Ig/tEj87qEiJ+TLuWjWB0mLVpXG5jWdGKM29wtICek2AM0bWHiC35m6ZCuNQw/nb6ml+js
9SR4x/H34k4ues6a+rCVI/pjpZTW089UccItAOiYnwcMpUswWZhiVhRHCrC2V1tv8eT8JJdT23bN
a0vq75DKe4hkbyFio21St3cKgW3dGHiacM/SpgrHG5QFRkSzuyjgPzbKatZM7WOcMciKXvoF1wKv
w0bF2Db5MsB8xGxjn1XBMe6PVgMfM1x0wM7UfrCMzGOs8KkdEUHm3GhVzXTEDHedDuQzl/Dm+p5A
Ipg6cODRynNwScMAnIJdMkGs4qmJfgzL8g09Pet4rm7wNcU+1toX120CKpDpL32snd2oGHdV0b/M
CX2RREs1Ei0pzYxCP4cEmnFw+04U4gSvKn53UvWSGp1Flj0W1IeKuqbdb+9S8qLRu9r70AUClTnP
JriQDefcPlAn345goxsRR5+ZNrt4hHoY+JXRNJvcQgrS2ZCA6KKcVKd4CR11MA6M7NTjFsHPejNI
kis6DGt+ihWgolpMnZQiLtzRYTw1FcK56826b1VArvs4AJhy2n3KBZyUq+zfb1bpXqNyyirhblWw
JRZi91hYtFfW+5yc2ZH6PfxR8NdrXs/c24hMl3TDICbXJqme8rQzYQdRDFml1Kuoer1JF9nlVWNt
VYO9XT+IsqrKV4nsqhheNeeTLI6LQGK/7ncWZfG6td6sz2i7+ieGkNa/7lq31tf4es3ry2lVwChZ
TSmhSvXHqrst+6cwVt2jTZdnXynpbUS7n/y6IDZP6xPEPKn72AF5ZpmUylf5rjMXbH79FyVRQEGX
UFxhzPLWlMpmEcE2uUBZuW6uO683f+xbX/GPfQHiOiKqm8Mf+693nQAeQpIAGIGOlmLphjhVLYDr
ZrkJU6hNlQ3Bxlvvm8J6zarJ9Yd/lzOuP+uqXcxWUPx6PxsXe8P6M9vj8JqnQBKLdZ8qwvLQwt++
HhPr1h8vSKQq6xUB6GtVGF5v1CUG6SvwqEDRF7cWnF5B6OdVPpmux9j6gl+bMCnfFmCvv+pNVyH6
upWuotVMwiuWRvfrSxSbRYQPDQNnq11QHF6F6fDBjyFsJmsjEvz9Xz9bGNKs+9f2+t0nNldziq50
eoqRo3zVMK/q5HXrqlge5CWtcCzrs7lI+Rdh8tfmmqKaOeHewrrDx5Jv62m03giihSgCLmdUYaF6
d2IWNVoFywOdd3MyCk6iaUJ5ud5dt9TlrtkvfPf1vtsnWIxV6QcFDlKjKr8rrtOdF4oRcXP2AVlL
c89ur1Wq5hkqT9FwKdElVtw62KfTPD5q7Q0pCOmjE1t7qwm+NUGTnYRCcErNVBqGR93sKhEQTC9p
u5rk0ZUGhCgnfygMGtkEfyb7qJwYLjsjXa6XLOawtfvlvMw8dAqWpoWsFBkTwEInSw7tbP/UNS05
9J1NXhzaM20WNJMT9bYm4py6vuF44BqSozYyiwhJEkG5FyNUaNPzsFR2SVHIb3W9ZIQEkLaVgqV1
hX6YmjKFTSus7lSLbqGl6udu7L/3ehHvzArCWhQ2rU/qq7EFh52e7KH45Ax/Nhnojw0C8Y2ixNGh
U9VsRyDjtM2g6BW05WVLWHlgk6c7KTAcXSfw0KJQhg/7+FY3mBFqDXraYRWQprqsccWz1KwW/Wi+
XJWhECIqXeWi6+Z15x/PWR91F9Xo9XllS8OscSqvMdzL+li2yk/Xzbl3ul0JYo0QEILoHMRb2nKz
3v26YVmC4S5lnO+goiQsZ3Agkbh4jIAHViMVSrdzv9gjuAbux4X+tr4QUrTq6yWbBeyRLrw4e7y/
PhYsTLl+ocut++qVOAd6bv3Dbvnr60tc7xaUqXGfQLJrV6hduvDtFkHwCnGpVrrLunm9yZyk3Q/2
cEyWfAHTwgQ9LqcCBzvnSFbUyxIUiNuy7/rA9a7dLCkNDVKZPTnMX09ZHw3T6V1vgb1en1u1lelp
zPNwyv1NkcERHe+RtdMXUZkeoDa6QaTs7IBrYnVabnA2Lyqi5ccmidEl2GjZ1JdxSTWsN82gQ4Rr
ErjRcjN1pXHS6QohGp0dr19CKbucj9ZYGCgHcAQHh4mTtfgimJeXp3WLxOt/bV33meA4EGbpgDpL
M9iC5WxOa/rEVzBFgwqkBnqU+MH8UOYEFyowFaqYSeQwXfTlgqv3fMp1q18ASJmyxNmRQkm7c9pb
vX5g4Rr6DafGhkUOVe31vczrBZHC7b/eYDOYpNwXKuE/y+A/2pO1Kyvj1mjIg00ypT06/Y8pGbrT
0E1UflV9HywDpG7HJMs4zoOxfFY0SoyPpC7J83p/zEBKQlWkxZeMYQxhkS4+nR0U7CamINId4QZg
RVpv0GWY+aFbfApqroDmCpOpBHKZnSDXFl83rUTZ1gi+7jUrZP279dFuDRDJ1vEjWW+7tJm2Eamo
qO/4L76etbzQ9X9c/6/1gf90n7NaMq6vsG6tf3fdd717fZnr27vuS2pOVtDx4BBE8hpcX3l9slg9
Wl/v/fo3UeZEB1Df/nXX11MUXVA1sSQ6M1TYp3kiCRGArL2rmhQCFOd7OYnY7xh6WeJzKuN/Icbb
cqPyYC4a0XVnOY+gQeHUmkliH+aBFswSTViSWrs18ett1PWQWY/c9aC93owk3oD+JaxyToh2GR4S
A7OOg6ELjxjD/0B6H56XfKEEE+C4kcs4XCWCwQRYE9L/5U2oTf806GiXHXhpYYxNDvxeexIF9HvH
ofPj5LAT+QhlQ9qrkYOeisyG7HJlCJJjrmPmA8h2r2XSjT2GbJS7WLHX12AUx8s0zJbcN1p2qrKo
h0eWfzYSyev/NBb+O40FQzO1/zK/4wkqUfS/vPemzIDO/5MX8K8//bu14Pxl8VI4/umg0nSw/h0X
4Bh/Gbj9CVtAg+uQfXftLBjWX7pKJYb+EQBdvL14+KlMyej//G9D/4uiLDULC303EALz/6uzoBv6
H7gA0xWWaqmm4EVtsr5VPvU/cQFdrKcFYfLloSlliNGhFzdx3T3nJhVIMb41Q98+IgFHA45jFaat
Zt0k05kgMIo0lu3s70Tullwnmfig7A0Q/G7dGQVCqWgnowxHIumCwA+m26mpmgNN159JQjoXgBCq
eHBySRhL0IHG2AUHeyy34a2TZ8mTm6q+2hTGyxRkzjYfDWWnzV2wHW3qFlNq7CWi0K0FoNXLGifc
mYiqEf3iK1AFRDlWo8lBB72zq0Z3R0PfOrsgs2zwuClTPB9DB1mYMip9l7XlsQzikzNCsmrUgQJK
E7r7oor9lNjlXSCJJAsH+7ZFOtq2VfYktIwFL6rkQ53ORKYTfEcqd3VWR3SE9UDtH/HBXo/GFzdy
UNrS2rxRrD2YxPgMc9b2JndovyvGSPIFzcYwSaCbZrF5G8jFwM/xskwAfzUpaO4CEOe2L3Vt6Zta
kFcoKZIZQj0/br9BNbmB2xu9LkSVJKHMYMS1sQfXB4LdEhjnhHbKBuOjQSPhOW1dHLXwKGLNesaN
DNiJwI9CR0FT5FF+EyJF6xBPn3A0h17g5+U4vc9YAHID3I3lng2l1PwkGB4NHD2HOTMRq6uZQ1N0
E/ZgbFw7fwQNanmp0pp3eLrzI0x5pBYRTIggFOrZ6pRzak/ZKUpBiCa9O/oIfF56/Iw7o5vIZwMm
f5MRZ4hQEoEhmvWgbbjiovRBO0XKcGFiGy9pN0E6ulEb8Tr+G3vn0dw6s13Rv+LyHC7k4CpPSJBg
FCkqa4KSrnTRyDn+ei/g2k+fn0PZc09UYAIpEmh0n7P32jmVZs0gcW30ZetGecdNOiID/LIdZ7wb
Cr62izZjjzHVRClL19l49hFCNHTYkUYGN9pV2rZMyGMoC7Ep0+wqI9MDbV0ivlDDGOmcOR3HGNc5
1dH7ytKQ8NfoeJz5uoIEoJCcZF07LHakBD1Q0kWmOxXQB0iBxuEcBxoGli+4Q6CWLNO66ugTVrn2
VqRK8TFiSjiRp5XdS91skJNrmI1qZ75A4iYncTR2WSFnbm4lFwtJ5gYXUsBxT6If1KBzKiwEBd0j
QqXiKIb0ZhPqGrbNg+5g0R4rMZd8xLFQ4EzXvnYIpd7YlZYG1qHA1KmmwV7Jgl2rl9UpHNA8ao2u
7cWkzPPZdtPYdBCHmrg6y2jrYzPHg+ddvJucuDxOX5GUTwcrJOAYTdsDQjm6feF4nwf+V9raqata
OHU1iuqzrQfkaQlUKEoBXSrhzL0lUtPWVWjzRdbvJAUlq+ofFendGp3HMqxKwiJQNZWGxw8leqBT
Y2SfJAcpTK4AcWCG7TD1j5/kVF9L4GZPzLcv8jxznEPeBnVILpkXkJZmHnNiaI4Q1SRcRuh99Eg9
tIrtIPKi4YOEpt/SmTr4Q9F6cReJTT2o1aWfBpo55dbRMvFYqc9oTNHfoDTPZCW8w9qrrCMHYZQi
WfMi55EhyLr2fQsLRGMumIHzCnNKXWY6mqfZpZN2ULWcliWjkHXTi0rEXXac4/wxyztmkdYpb3BN
JTYJAmMI0hJquERzp72lRdkfotAUrt2PgH2DVtsggkYyVzgh34/6rtBBJvgkdjxZtF+1GRPrEqie
FCTxLppTDRq9+rbaceY9w2tuZEls+shOr5C/Y+DAlfSUEB6wDbWYYnAx85JM9I2wDCdWk9J1ItZz
Mw1iphbYv3XHf64IaJ8bPoRJSKbu5S+j1NKstGEeRaXv87mHC18t3ZcxvZXZd5o07VOFogUJIY4d
SvgyADviM1lnYy8a7H7dBFG3rxQ13UikO616Qx5cvBpQCLkI4C0jbGr89klR9urSGiiGiok41PIl
MhSsfl1FFCrPcbLsleUFESkUgIDZDk+ZBXIZtKNF1JB/wnOgrrFN/Zrs8tBS/Hah7v9KlSBdq3Gz
bytCjK0RDWyeJBtNAd2bJopHbx7ZG664dQi3yVeaAK3OuGW5yEkp5OdixBGWazF13Alnw7xS2fLR
d4Mj9iWRLCfAVsPVVgStqGk/VKZ8aGdSG7T3ZoNDhTp90KcM8/h4Jh2ncC296ESjjjSkcdk72n50
aLCN/acxEIFjavbgOWad7rWpfFOD6dMWBOVWFQthvbvVOBTG2Li36UOh4laoXjRdzfowMtwRmxA8
kPAeuD1D3MipWdHPJ6ZW2mQxHWV/MFZdZjmkowTz4l5ZS5A3DonS0PjQnXozJWnjYoqyO2O6NMQO
rYMik3d2Fn1OQD0QXKNhnHTyreFJ5zIlfask6bs2sjuI2rNyK52AO8ydK1qMTIpRnxtZZGxodTPJ
ncoNqIhx58Q6Ng+tQvBoip3ahAoyItj5UZ99IPqkWUUtZppiY279gcE1Bo4SDrCkVBlgrbl7VlxN
M4Iykko7QFxYNoOJOo/+BUNQnKdIaJi4wEkoze8xtZXHrN7JefqqWH1xS0maysvpV6aBzcUDgdVh
BDiUG/WFYJQEM2SEXWBGIilt9Wabcbkrk2BO7CaaGLx/BMPCMj3HmtIHRW32sS9h02L8niXNlEX4
BzSU+feOSdJ9JoWvwHBo8/o7WnvxRkUMsiVa1j8YZtC8xB0SrnC4rzNFvHYqXVIDoWURtcYjvLsn
hiX0sKJBIhV8CZ0wdDOO6zsrbMF7MIPBIJLLu7g0czdu2uSB5mSOAB4fCRzf1pNLLV1HpHy/sjx+
V8emuVNo9rhOdDIhy310MvLY3up9OiTKnV0S0iHwd8GxbKwPQ9ivfuF/gIjp97Ke6o9ZiykzDzBD
iWrSHzureul0cFCYDzvWQ2VwM0ynX1WC9udEYhsdOJhOuJjjQ2sMNz3turPWVZmrTlKxM+dEHF98
ozFDfmdW0QOWztbrMFxBTNKMS9TzfRg6KWlOpYqdVop9QTzYb2QMDI3JCQrMt7DlkyWsYo9fZA7V
Ura4IwKvF/GIVBFDYIVb6wB4mzO/bU5mdotTEhdKMj8cajePS1/KcLTu10CmbWGWt9DGb45poN4j
RCYjPn/gq6L6WYeIsanxbk1/AoWUVMHRLqMPcLMmfhm75Ucx3LxSCLUbQvFoRtd5ntWlCHcS+i5w
vA38TeUT194tXHnUJiXQx1Y2bm1RQ2za+3lFbo+PCLdGkfmAOkPbCASS55DpKmM1fKIEKbIe+kjL
A7HWm1xyi0ybXILPlHVc2dEmzmkESdbcacy031ENh1U0OoSZTL7agllS/aL3RvWltc6brxbhq4zW
Zd0hmL32ke7Gk0GgDtoZM8ifB0pgLgUs3LQkt27qNMrdwZjEm3/NtPDsQ+X9Dor8KHQxvY219iBZ
xmftZPkNpAumpfbMeMQIYmtYyfTyZPZ2eFE4LEHT9o1n9q9Gjww4NZiV5mTJUMBVqm9/XuxaiJMv
dqcfIQdKOEt+E3kjjqUNAj2SoxwAMO6QgfosvqQYobik92To9g06bD+8mrqbBqH0bLf6gXkcyB67
kC+5L5GY1sdfhR3HhCUp4y73h5cyrzdlIVGwHCfnLe6qs1/y8SPLkncGjfkh1J99226IIFJ/97Ox
jHkPBohWbg9aGGdblgl4HSB9m2p7zOoOmfSsZVbV8HnpBrD0QHeUI4Ax5tcsL+z1qj0Inex3KmT0
TAf/ocBg4U557KxYY0XJdKQC/JzJubXWu+EL8BaALHwwjIFkD/S2/2zKGCqYeBAwFiDZX/4wPlNj
Le5pNskuAU/RQYR7zBz2Fp7wXa50nccE7IxgJdj4BdSWBdSw/Oln5kpI4ICS02bWsfysNZkCNaI6
yK7VpjPz/hAHZD8lnZriOKI9no1Ez8hWU1LpnCNXQYplblwUGr3I6EUBgLZtm/JOqqllKsaQrUWM
bT9UiULt6/YYWASaGEInRQVx6x8klEoh5tAztwQC2s/TZvMTK5iEj40SipNgVOj85rEcRhRlNnHC
2hRsA5WwcbJkOrcZxX1pWOaWPBPECeltKq1b3kHVEZ9m3MWn5kt0TsD6IbqkRmusm7CnV6/gVxuS
AEK8oZ+G7jCSVuTFjensg0IXZ0XyUYbEEaQGO7rYFm73CPY0ynYi5W3LOXdT8pyLvERQooe3uE88
pSQQsKWzXYs4uim0WQuj/HYQKj9IkY9Zl/DgTZKRAwTcDfzQ1L1JvYR4dcpkiFj2a6ZiM8sXRZ+x
antOyTqqxSHCUtf0WvMwReR64F94i4Z8N1ad2MlZ8kp69psemV5TKCerF5/CcLAZpPqLVJ0FgEvs
AyxESwUSUMRFi/DDS9uMb03sbJETreQ+CVh+SJobmP7Bnkc2IY+zaWHPwuQYZxFF0LuEKCEfLxeh
Hq5uyKNHdohXia7bZei1dq2kevVo+/RG8MUhCme6yxoQgDX1urYs1okwZ6OXTDIFDEDfOHVprx+0
tvzoIhLr29C4STX9aEemSAcqPz6G4jnubRw72pVz95q18YuvFebBaWBoDPKdblJZZGK/7IgCobIr
i3hX+nSu6oILR6EpmE3RdFjTixqk6tHPOY9FZbMs7Bp/3ecF1uaZSNbGac8qiPIBkg5iWBx171f4
luY69ZhqOzig5gE6W+LFsXTpYBQ3BiExCFjKjTWX0wOg5xSV8Sgqidq5oYP1SR7bBwae+7CFqxSl
TCKBxmG2IfVr2Gg9wv0+vYR03qkf56vxUhCtuUccIh1a4hOOVOj9vdR8SZi51pVjkbPQthKLwOrO
HnDDhjFOtTHFt7z8/6mktKx6Zk+1bRx0rTTowEzGwRGwHA32VxS46vXASNbyTCEb5zHNafsHfUrf
ErO5qC0gn7bvRzeXmEcxl3lUSjgl4KzggYEkI48++MVsCAZrgDFYF4Ynq8YTwa5IeTrplvnrSGlv
aGhjWMM9FCIrRSyU3MkTkIRggonM5fVZNkf0E6Y4A1j4Sm20oDYxUlBjPcCx0D3iBDPunB9n6TG9
oHbw9A6FA5EMT1YfChft5nefvdWoTh5U9ducnOd0CANyq3BgdiVoafqDyChs1UvEJR17ekCmhU9X
IngjqV0C4xTQIs2nUiq7TDBlmlTLo/V/jQLlvVXcOmuNvd7Kbw01wENuQwucmVdN20a7nA6UXxMN
F2kt0qIPh4rEyigbr6lHY4MRhFXMWA7rQP0upNI537Wj47yrVMqgAJRtimydylhgB0eznpE1Nf6Q
Um0w548yZptABz+GvCnW+kszCNDLqEW2hm97Q5hGJ5Wp/hpCebCREwx0XU3tXN/g21iBp8FObShf
/ZBAxqnmNQCVEY5L8+hLAU7x2fKaa0p5IdXvKzLyJ7loyKI0MUKnxuTWoAwBHnTDOsFivpF0jMpW
jS3L1siv6Fq1dXEjhKs4z7W1FI5gH1kBlxzWuyoZNsWUXOOsJNYr/y5Z62L3BSBndfZaSoZL8UQ4
qtcPmAqIB3IkVDiJSK71bDKtw3dVQHWTjYS21hR7Rmo9iYYBLacUMql3nNdbEkQOAN++i4bDQdXK
o+6X4xqIIxa3DoCvH5ODhaQXsNBKL7IPGVN5WZoPJbEOa0FDNvY1GEc6LhDS0HD4DbtO4yrnaDVt
1ZlszTLOMg0yS6azhS0pH3LmLBowBdYfof5lR+KLuqEjogcS/9pNrGn8QNVrbMZvtAu/62avV/xy
SknakNV6hm/cY/OlzNolH7lQzt1AAyRDKJX4vUts0t5q/B1p8V92Ve6HfCDGqTEOaEPQB4mMOBQJ
japMFkPXyHsdbc2JRdVRjqRrkfsrqj2XoJqdKsWDLYpwHuG3EfMbJkc3zpEmKO6zsPs2VcI1a8VE
HgXWwuTLoURRRcWNAtMhVKXP0J+R5YlO4EKEzIf8AJ1hHvv5zocLopTplkFNWmm6dq0aE0TKwIjb
6YJZ68vkVL+mXv9GAfKUEnA4BcMmsvvnGkCqkw2/Qj8GBVKNZynUPqWhfJhQ9XZR+NXJys2aeld2
UKbF2VuXKHBhiJwlCRHvPiyXQSrQNPfDl9Lk0J0aTh9+BxYqd7pK2ZRlwt4JzXxlBMqTZhr7sYj3
QQhitU5XVdG85aXx2LMK6PNomzCYJ4DV607HH48uTUge/lQSRcgAoihHy0YCjq6hGokLhZAxWfuy
BSnv+OhXuD8syjbJM1gwPqNf3yxWITJ81VVjSyV2ltod7eKTMvBV7PX0K8dpJVXVWat6LqwyIQ1T
T2pfoo/nvCk/GxUhKlLbvDcoqwzZMyoCTEIK/pmYeVkjU/fMk+9R32eSzxFOugo+TfLDdA877Vfl
9296B50zUpg/5hmO+iK7lIi5Je2KXZ/e23PG/56jinM4pogpoRPlkhW8ggjLDxsT0mMgLJztU+Qp
Mtx2WCtruAgmXC2ceMS8QIOo5yyRfiUM6SETrIL8SH+OtacYr6FjUP/IeflEDbohFoNi6PC70BFJ
F7HzVEnY7lJ7Ah2EBM7wtWlPxClCb6otTi9+15l21xioY0qq2q3dohFpEWmKTD6X+TdRAhszg6Sh
Cc3LWlvame2tnFJ9L0O2oMZBWzYeNzqO42ejvdXOAOfXJgyyccTZj2vBqjzZJpOfbSTigIGkMDGl
mJOVYbENJYZexVBM0GO9V3WEQSmiqzA8D5+old6zGcEfCvIoZs+ST1FFQfRtj9UBdFJ7TGhNiB3S
pg4ppw8t3w/cKMVILlWUpfSCs05qYZfIEfQnUkE2dk2hpBI4wcKxpVTl5+NJ4rRSkxIbOSE4UYJc
ubYKfY+PRYUe1DLxxGUrZdGHKYJ+P8g4SlMahhKH/soY8CXaFtp8NTTM0xB72mCvgP5IFMxTCvwW
kEKbORCo9LYzngKFb7m/Mw3lI0t+QQ3WnmxBh6ACT6X6cnTEn6fgBjBQO+RBBj0E9ZiUVPibiUil
Ycocg+w3wHEbkTHTyrpI29YqfqeozSmX680+KCl+lmHHSj2QNsJHflcZBZKxqr0zLlP7Sy5w0vdT
bnOVG5k2CsiA0pi7PWSsUZVnIcxtKrD21eSNsKZwxEZgHI1RENPY6VcA7fEfw7b2uC7qO3VoJVdv
4tp1jNlP72fPcFSuVRA8Fk5irAS+h7ipqD71+qVj0HKUklRn07nKpQ73BRW5CrD/bFbYhsMg0dZN
Z9yKGrPaHNe1bePusxLBY4Ovn+yAgHEnoK6aq9VGrusHOyEiom0cy8U0WmZke4z7Bi4KPjvOq6jg
ClFQqKfRzNlpO2jra504Q00TzlXP6q2hMFsbsS03HAenypmgUDTqLm6g6arkLmeRk64zxipzUrJN
V5J3RiTwJoxeiHYtrnpgYmHnMGyyYEYy1Bs5BT0DNYk8XwzaKoGqhRUfVGoizECSX20uoZVQn4LY
KvexwyLMcFKc88FEQkJqclxjwu4EKPykfIJZWW81A4CiMYIdyvrClVL/o2jJ6uoVAgA7Uq2pSuHZ
hoGyijvW22X3TLW/dXuiw+rxMGgp+J/OrdUcub5kvulmdplwFpl5AUhCQxnXTa9ZHSPQc7KHweJD
yfe2BfQIERkzXriE+rtq9Q/kQxmuowCnKgwKCgEKc4JAyi2rihKOWVoMpqu3pKlUAY7OapSLlRxu
Iz1LdspQ7xSr5cSXpJXejAiYfWReDz4lnRDHP0I8FnAycOG09/HxWQ+15uNy4dwdsEpSxsQJE2mu
xTnu1GrPWjOiGRZTUKAPcRsJAXKxtOCklqHP82S8P7/T8csYq7Ml+yqkBNp+qEpuarhRHKDNge6R
ZHtXpNV71TccscmbwXTXHAbiElG2DdTdJZwjhmkRGqaR2zevDTTctGNybtIXc6BziFuJOZdcfmM5
YJmSskqh3KV5sdzeq0P/Qndxg17TrVTrIDnt74mvpDPmDJ4EYnXBXvpgR640yOAPza83JO18IaMe
Auce7wjhBrPLx+lPqmzSffWbDQax+4q0uKmOCWmIN5YZnMuwfq+teFPl9TOzPH0btvZdO1hnyYzc
oMKHtpKV5LFrm9fC8A/zviojPme5fmTG6jXaa+lUazoWLLYIEOfaGuq9h470GKSX0speHXW89rJ5
c9oa1b6H0+dVVa0TvyS6KlcdgeYsgUAW8xRGHw1Ks+KpDJGY8ltSTIxNwiBVkRFMDWGqINmy1CkI
MSoYKsMUoNo4PYZ19jpQ6GjQ4Q9Wd0rN4qj1+VOiP/KtuZylewyzm5Z+CIlnF6NvL/Pv1cI8i9Lo
wlveITmUc/Peb+r3vqCqNUX4dQEcUTgCMjyT/iR/5/f9Dl9ZBNyUfPoq5cqoU1tHYA1lYSzvQZu8
lDaqpKrmCqDeVNNeSQ2uf3O6mlCDKy3f0s5+i4gJxI5R3tfOfaaYd+Uo9pU9bk3AVRnT4lVfGs9h
q25RIiIEzs5l1eL3jiXgiFAIHRQvEZUqCefvKhfATpIkeh6k4YuuInyJulkXTXDV2viG0BvRVtLt
hqY66gQdr2qJ7LWYUMmi0y+lGmwJEP0ixhpaVlnYlMmeqT0LRkJyRCwV5oEpqxfzztffKWwdk7FT
XdS7G/SjO9kJvKxXdzmr5JTsYoZHvb0G5rBpOEaIkDuHukL2n9i3kXhUIybekrad0LrHdbHzfQls
RYW3jq5LgeC5GOgqwRS2yfRKjPbBpwg8+x0Ydr1Bx5LIoHhS83CThtnDfOA3UvSRJ1Q9uKbl3V2P
5wFTuQuO4xV347GSnLskNnCe2E802l/7GA6eMRxZYTNclfKL0tsG5IDf2ZzkNKT1/cgpv1JMLGN5
10trkp6OTD1OZafvVbny0lpBwec/qlQfCuYveareDWEIBK34oH39Vg/2TokaeuNq6ln9r0zPwEDh
aZQmUkwyV2JEtRvpc1LqrzYlElC1nwC3s+pKzK+sMR9HzGGSpO7Npnymj/k+MVds/XfZ8O9BR/2O
S3wAWbyNjfienvO+T6d1PNJoRV/hZNFFhlqYl4+mINJw4FR2kk9Vpg9sag9ZMHMe2l+UYXZgX8Y2
/qgk+VYl9VvKWS9lxQlAyata9G99A84hwMjVgfoCUXedaMES9UR5UwVYEXMBIlKNBISDsHCUWujz
yNtRNeWa85uQWf81Y67KXqxFXeEPe5LppAHJJ7A+vUbDI/2lb3+078pAvauT+D0paMZZ0S4RwSmc
hjsb8pAmZedJ04+VVnyHBP5VcXc0pPZV46QyEfubhNC6IT3TWL5P6vANwMshqVTqeSxwW9yHnGAv
hmScoIW7kP5WhVWuRFjcCcvZaR3NFLnpL9pUXHq1OjSTdielCuVnrpd2cKj9+NQq/SPFpYeKa8pq
oiOSE68WjHCccw5tRk9DIdIcf5QPhwebwt6/ET8srUBooaZbm21zhDTI6quqNgl2GOtijCqgCyiI
LLRHsZ4PFl9Nr35wJQ10KwqcbSH1K8YZJGtWDb3IzyhaIWIju3NEPVEQf0k+UnDRu2TnNNkjESeb
TsMgmxvaqgEA18jFJcHx0loPWtTvQe8hTqDCH6ivxphpXjpQArLGB3LLeYseA4lRXaZOP0ejeoWn
8qkNYhfg2BXpdPLpotbTTLCp39M2vOXpoyMEfhbLehntd/LA9oMx/Mqlgk6KogJViG/+2p5lfUr5
0bfbrqpPfV2/Cn18s0CWpLHzLGxOOYJeE71ufo34qnSq4LRFvAKTE3HQTKe0Kt8PjeqGUrCLLSul
NUZnA10MiIdj71CLS2lGx/k5EpPnx8yRGDE2psbP1CPbswbTWqG5UYkZyrbEABbrTH9QpDFwO0t5
ort1duDuoA44sMbZhXryrHec9v0UsPfpKFN+gNy0I/uXw4/Ck6FfmfN+jzzuK/bGccbtoFzMMn0k
98sLtPthCl9QKz+YhoHRmqm63FIuh29VIPyPiq0kCQrU8BVNRf89v288mvey5hxFKc5CIVmwUpHq
zG+Y6soDuJrQBcpxGoL25gjC5mqOFBE+qam6bbr82Vrj6jobChEX/qCzDkFemBg2+Fn6z/OThrR8
aa2A5V74rdaigYBjPuZqcU9UNHkmUCWTPHuwkZTo7eTGqfMJvBzHqGbc5GniSu64Ewu4FXFvVIah
2Nbm9DxjLiKDgFip9mr4IaZOUYQMipiufNGAcqPAXMfSGfEy1i/srBC6dpXVXTArUSbU935fX0bJ
Oo+Btg8As0YkzuqvXUsRe3zs4O4M4QiwsL3o4VswlzL7/Btv4yfV1r0JD2+Gg5gBrlMgJ6a6C/zk
29ftsy8A2I1ELtty/UGUyw3j/aZvBYmkVHBabc0bYB+sE8KdGCJx5XmU8NbtaL2jEJVdouIuCQHF
StzzVWIx2kxctdZWZkmuRVt1HTUAgztkA3SgsjXsQua2qfo2D5lBPbyaaZmt6f4Avasvpt1oayeS
S7JKdw4MTh/VxNnA3In9vTtk0v/LP7//V/JPHdrDopT9Nfxz8J27H83HP/x55d1H+v0v//jUfIj/
IPr884J/E30qsvNPiCpt1FH/LtL8W0iUov8TFyTVYfyGN4Hw8q88CVlRTdM2ZceEOaErP6pPi/wo
WaaRplioQRVkpP8HnoRq2EAyijwZgzzbf/3LP/LRdMKrZI22mKZD3tb4Z/+q+sxxwGKNscezqRC4
kIDpSpB4EQvwl02aJVwcurAtD382//4JeuJpDIhziTqeSPi2pivyPXpZJMZ4FAAgwvTOc5fTK25z
/RSMZehlo3QVlsKp29qnivTGg85ZBnp0+g1NKbxm4wQCcxxR+AzxHMgsceDPsZgE6lroJdTRi6zg
Lp1mvb6I3vCQvRLxbs1l0pkbi6sn7in5pm25TS1HXzuzFQ9bCpnKLWDfOuzhGy3/CVOMLL8sm2Dd
7elh2dRT1ktHEMK9SwcRy+6crvDnBeHsOPzzVfxlN8ur/vItLc9a7sQ/5YU18DWmp528WfTnChqM
7nXZ9Ns+Ie1OPBJCSID53/7EAez/Rcb2X91HKQuT5fJIovv/vqkvSS3LK5eHlpf/3Fzu+3kbbLy8
cLn9nzb/53dfdvSz3yAsqKWG+B2a2VMjz/6eZaubby5bPw/Us1Xn5+ayFRgYUOlU8uyfl/zsZnnJ
clMktCnkEEjHf/VklNfT9OeRv+zxz73Lyw16R9jf5s/HGrKbSvHnw/7dZ/p5v+Vd/u6tlptiPigk
Vado8bf/p4AqCD5zvo1MQl1nRUdhZ5xjKrLlb7jYPHSauZT2MGokczYFIzuJD1XuLXf9eWI2P/Dz
lD/7WJ7950nzwz83//IwpUzerZ1Dnv5sLs/6u90tN//7h5e36H8+ZUCSLZb1kB6WMzuZotltwqX3
3z5hGUjQsB3o0m7VAKL4czufrWXLk5anLzch9UaH/rbcu9zxsyd45uxkuZ3Mu1+2fl6ZMdmFbjzv
c7nTprm5alMiZyohXTRaZodGyeb63c9m62fVIVUwCi2PDxle08IAy9lLAcUTJWbpQaCY20tS58b6
fUo6HypYvEH+bNrKwvpkoareWo007qZwICp2ts7as5nqz6Yym6cMvk0KP7NV6M/mci+NqKMeBcJb
bi1/lhcuz/u5+ZddLncuDy9P/Hndch8yyG6d087flgGtUVq3+Wc3lsKd/OoINExjpIB6aRpUgvyk
ef8xcWp06Ei8WYZ2cx7alRTEdo7dBGf7HHE1Czl0i94LCsQ5o/5u0svH3CBkSF38gEtikmmcqrQe
94txeTEzL1s/f5b7MlMrXGr8RIPO38dUaXMIbwnAV6q0Fx2jOdcJAqxEhTw9EFi9F293QkzhNpyU
xzAdEHHYQc16p/MfHdO4h0zRrovZG9OEFRJT0lXd5WaKsFNv+C/oRDAzm+PfI7UnojC0FUhcHbbm
xf66uGEtvPizlX3bhGVPFvKzoXUfGr2hbVoH5TFEqXZ06oqCFdQWN5U1n8n3RJ4sE9CilXdLdhBF
tPpgzO6dZau2K31nqS3onllqHCKyNkxY4ou3eIlwqQubjuZPmsuyFXbyResRrC5+4OWPmG3qPzeX
LQq3ylZL9btFFLT8iUVVe1am7AFyj7Q1TFk+SMGllBvJMyuTsis9dpzu1A8QZNU1HanOzar2qjod
UIT5YNXmPz+H3899ROKOK6sjGQw42RGuYeIxR64PxUgAlVHN5sSf28tWSXILb+ZUzKZh9EhWNxzi
Av7QytJYXmYZkpdwuS1sHhpKOP9xr3Ysk6xG39R+W7pwD6dVa/cSKPBJJ9Jt2WzKHWU8AiWnaev3
lX4IKpveNz5kllOcgCJD750r9p8/ZbsnMYALchvZh6aq7UOtTSCXyJJCEKPhOxgmCLlWsMXfLBBQ
cCLTbIfvEu6U8b4Gl/qAQoc4ivpheLeFB1OSjEMs6tNzspN+54LFFxHTa1mlf7iOv6jLxdew84rg
tWVNMptFdmP7uvmlFXdlR/V/pwqCEjfdoK43VhducPgb6O9GawebMJzuAvmqjJtS/2p99H7zrknp
IOqM0n0C4vaZgnGFik18pNqJlkyW4Ek5tvYuCbawOSPHNfNXATt8+lbVTQTSvhAHoteMYN/NYCqM
/FCR1p3dbUldN/Wdbuw17YiK1foGEDsaT6wRcwhRyq6Kzrn5TDG4TE4+HgHIYONRj08LJn1foOSt
3LrZ5KSBCG+iddeSXKF5NV+nSkYHA47OxwrPYCQJN5IAg5J9+Xsoakp6dDnaV2LRkFKyR7+4UNlJ
Ef+DDW5Po33LEq9vX1JkRW1wLZovs/Mw1x2t2KWdZneeER6iOWnBzZK9kIy1be/09oCCJ4hvVsIl
jtXeXdAdTHtXp6zNd9pHH0wYZTxUc7R11fiU1vuuXOfynXDWsL1pjyfaY6g945pLr2PgkYlao5On
j/pbRd3yWj3b0mGQdyghaZgwX7so57R2pWTnGzAvNkBycgeu4bp7xkUAkeASwDd+as4h9Sg6MuvY
3+baCu34aO4H8IFiTxvdqL4BdpLmCcrGJh0zREe4NaeTrX5GE/NIhsmWCshJpqAuubnp2ZUnpkNl
XeP2GIWHbuK8AJKFDyCKEbM+6/U54Dg6Fs78fcMwkiGE8L+ZK+k32grSkhnDJA7TQRwwwAe0RvkB
O49ur/Gbc1Y3vsS0EYMLF8xuDsrvvLrP4n0Bf0WevzC+J4lEQ785cHSq1q6091BzqIbMJE2q1bC8
3vP2aECUJR2CMIVmLVFBdNZZdEZ2SC5Nr68t+yg39FRc+VTcDGmj6I9OcpjknS7cGhLiDpjVUG+t
nNLnhoTFqkGBNq3qykWzk6BQP03xuNoM78MT6fLgKgGNG/eNuu9RXHTdyWi2Y7QdKPtCoglWBE20
zb6fjibJ3t/RuynxUfEL1B7Kxl699ekJmZ/8qNIGlN5kRLLWJXw1hpU2eWZ3UOhd6Ov0zdEONadC
4KXKtagiekO3iTr5pKPUkq9VtJehcgXCVfQtsX90o5PU7fujStEHdQH4TZpo8OVhOFAQIO5cOkXV
Z5N66BhpvT+29gVfQhXtSFufUM1+UUhynhCLGhvtDnEfzUO6k7lDdjwzyE2hb/u3mCQPwPMjOlLw
xR7Lovx1rlYzcBYrDadD6bKXWvIigeDR5TvHfbO2zs6ddky9bIdeVWoI2MAn86/snddy49i2ZX/l
Rr+jGt5E3O4HgAY0MpRIuReEpJTgvcfX9wBUVcrKU6dO93tHZjJBEo4wG3uvNdeYNpUKds0BU5zB
AFpO7MtW8nXXXBg4Kb5dHNonjVRL6xr4VLjtnfzDQ+FQuewasfeCaD6WCcTt2Cev3prpkeS8Tn7e
8S8FlnFojbfEm5CbYPIn4oZ0j7SrER2Lpljqj11/xPA1eKM6ZLKQa+yE14TTVTZEOAWCPdedjXCb
NJsTXrLH9KrcBzfqWVg3010QbibDlssX5DMBlehwhfWMPtxajFZdidHNlTQcBfWq8g7+nOW7jJiR
mWuIn1Zy6gKElk56IjYsqRDlUHrYY+KidHiEYmi9E+o6JKo7uOq6QrYAi2Tnn6YDqKIJ1Pcj0S4T
bE626mMcRaFX4Tixip5EhQKFdUiMr7PcOuFZhzcWVkCIom2BXjB337EQzprgtNNZpQhrPCFti+tX
sgswF3FYIjiqaJxkh9m1CDkEFsC2mt+f2+A8Tvs5hNlghxTt24QkGrKGez/67MfnDjN5xpN2GDym
KC665kr2b7pgcETeUGjVOSIKapMgG+pfN/YwvHU7WpZwjylISMy0OEq4BMRbjlDMo5AcO2iyASsQ
1FXQe4EvgUuwEdh1P0wylfZN8BSSiENqcmBAE6DxA/yn24jWHehndzhRYj8/wUOCkdvaGePslVKu
ieuilYMHBrBsS13eWSxt3dH3siPY0cYgtboCf+MUj8W40m/JDe7UE85N0yZaZYfxVq/WyotHQMtB
YGasudJwSO8d8cdMU3/wz2CTxXvjuo/W7LnkcDMEj4OFMaaLJsa/qLfmj8L1r/yrj+qxFWztOmps
BKaVB27OEbhieSOskcXZ2l29GhzPRaVsh3bgSHaw0e7e7Y9i3b7XG32FRtqWb5XrzJVvRxoFOgAX
VC7cMdlj9CgqNjKk6lG76zwHcniqYta59s4o5Pg/SK6YFZJ13ZFvWaG9yFferWesO/mShBszQgHo
aB76FOSmKLudALKZTWF5g1lWv94lXHGBS41I/lJvi5sQji/yoK1f3zFcyu3Mmxwfo651uFdXnUPl
uazBzdl02fW0V+BES6s3ywYq7WKmS6ZPekShuOpfPOTaRwrSXcQ79bXwLj7gDNWRm371uQ2gNJ00
Nz2JF38fX1mwkDNQeKh5rrFAzi85Phh2ug1P5rPAyJAW9zHFcYxygTdMZnyYTjZ80SDfYUjiY2ZK
t83hM7ymV+GpJtRNqJjD/ijOXpOMl23xIp1lUBP38kN9TTJr091qxwHlwG180B3M0iZ701qOykFz
tKNyrK+722rnbV/Q/03H6VheKxsT6YJLtdERKcgVtzeVRTFwYfTZdnUGJUeedYMKHSrZPXPg5WAz
0jlqm+C52WlEXV/Htbn39i/163BMrwcKfGzUk6vsKO+zI6oPYM0cx9gR1lSW2dCr7OjKc4CQr6jK
vEo21kZ2ottmB2ewOMfXxVl4Cu+geb5GZ8uOzigHPsuHfl3sNLtY4c3XPPuP+mSjVjgrQNjJJVEI
zdXT2NVK2vDUeKQl49LhCKvcV8jaHK7YYa42s/vb6a46mhBfd/G14Gor46idC8QlnpNtrdvMCTcG
AnGSwqsAzYozPbcOKgWbskfHEkHi2Dp1xy7pNR4uzym/autv6ZTskgOXw0N0bo79Z3xtbrtj+Qq2
FMSF8SR+PqXX4d249j6D5+xH6oocCdoY7aAd2itLcCZs1++z+/YKXOqmfREvIS5YDth1LituqtA+
ix/ZihnFwRkvEiBP+2y9tS8kf2GcH8pT6pqv6qV6pkgctQV9ltfqOXpHB3SNactwHx/ig3xBKH9b
ntRLvBYdDupWvuLVoaiFDbyhy6b12dROBqbV1o6Gqzv5PniaLzpXeIRvSfPWEq1A1/ZCEXh7BUeW
D5GCnhD13vBI3JcfXKsk9TN7Nx2iTX2ZDj5tTPOYx+v8iqdT/LFc981jdINuib8Dd9GKhC/nK1oh
12z0veJR8wk6yZ7FIIxJPxrsBR/5jpuJMh5dOpiMUTg04M95YHGYAObyzHib3qJ7AUF07Hg9HKEN
6T8VyomIbJDbRHgTr2iXdUfbDDvMN7hbbvW97w67gRMyXg8/queSEaitbLjes3NPl/wd9c/o5A/C
DRajG99FCtxGkltXtvjQK0/xVtyR9NoNCOjsrtxMa2UvXClXDRlw4y79GOna1avA+kGFFCLpVOaR
icn2o2mgxdkEp/FO3Bo307EdT/FVdaBLgd6Me0V8pkhn3bne7Ud46jnUg5PiSEnChq7yProJT9Pj
sDSASyuB0w+NCq5w9SX/IDFPoyLa2lvLgvBNMgIYmLivjbf+ipIS9aHZZathJzFUe21uyr31liak
tJ3+zqLA/ZWp6jl4olTgBoUKez0d/cgBYIBQvXI479298Sheqpu4cOJpm57m/sGL9Fa+sItRsaIy
q/zoxuP0yAOxe5s4jUATs7kxpmGji9Bf1TRL41qwYcqP+3H91rn08Bhr3inXwFltku1O4ECluaEt
5TH5MuFgP27rS4LvjJ3c9FccV8CvTrkWDq1vSzfyPuAOpQvkSC/iDrIApdprc8eNr2Jz7hTrcpW5
yERWlBLeiFvxOnebZqWd/UfwV6uReJUd0Iw9+O5bsCrW2haXFc8dTvoRIDwPvOiG/ab0EaYu98uw
YTT2WPLEeTN+TM9N72g/pGftxuTZHW2s6+yxOOi75hAg3b2TyXQZ6zZCNMpzkO4gcRgu2svgKjTP
GOE41Uo4oJHZllt6qKx5e4vXzR19iv7DnH+9v+8O+XZy24+OdsLFmtcpHcmNNtF9eIpP2iHb9Hcb
jBilR5lLILYHYSVfOu7ME/esh1hsxQlUPxTKkcO1+DC+jq/FbXWO79Lr5pjRChrv1k1wNu6lGzLa
0w67zW16bZ5gTq6i57doJdwNB/x5N4o7/9Ep5wBQWjn6g/ya3AraOgJCmLgY6DWdIzxhYwt0DV0L
49nQfjKDq1lpjkL5aDYb+sV7fR+v56pPu9gxXjgB90QPN1+18gWxTLKhnc7RYZ79PdUe0yqLNrK5
nowPccbF+yfgB5xFFBLGuTmTB/X3eGaQHc7O+Z31yE68+Vs6+FHUbRZ2XNzRsdJlA9E1mGDkisQg
hTkQ+Y1U/PqsJnFuyjqxApIH5pxLWKakOUS1TC0vo0nNR95HJ0YhhHEXi+TlZYlEfb9dpvwRhIHc
o8dcolDL/pgwi9oAcH5vSPcxBfI7ZKd26fXFTil6R2pqg9o5+oJdeKiFl45gDuhYjJA6Kmjk0B3F
3Mftm2MEgwoYAcI7Mpmi6N/IxOThVvsMgOcXhi4UrulItmD7VDPMaZmqawCDExnmxeW6/mLuzEgg
AkBYbEjzZIxpBU+BnuYyqXMo2zr6V5MIpgmTsqLCxFeIkGTZXT6VKKMp723AJpJPGpXytlKJDYYk
n/fS/NHQB90+oGCckrH4TWp0oi8yFkoBPepi8ElQDZCPQgIRQ5xcjYVON2jeY6JaM24vEg1Hi4Hn
occPt8OUUzyg0OCWwg2BWrfyq4SGk31CZ45YIn8cOsPAgm+kwmuGCDXGnB5ZJttBJ6QRqgWt6Zyt
WwK9S1x3mTKWZF1flofU81OMVwl/Ly/jnL+TF9bVn58VFOq7yFaxiRw7QipSj0il1Kp9N78sb5cX
sSBw1YE7YqAw1Tgy8VIIQimvl0nd805Nm3aAmQjTfsVq5UnGIa0MeQU6J7hhkaC0NBQcuufI8Pjn
lAbh9+uz5Ytf3i7zLYvFQkFiI83GF8nMCXTXH7FYf4iDiZ+qQQMQt9yqUFvQxOcHqaGa3Kquk6bg
dw0zdG2ciYWlpAzbKEds4u36FlC93Cq0RCpR8WLO2mC4CHtynopN6zBlGClH03Cbi9hdY1tPlDEt
W6M7SHAl2rKSMN7Ty/0kF+W+JKrO2dAfDNlsd1/vli8s0TRWoU/M/qcPl+W+3i+T3bC2MgM14UTM
VaPBlyu8uxt/Nv6utZlf+jW9fLy8IKDn3p5fvt9+f1viEj+UHTK/P+dYvvxai9LOqMzvr6DMnMzW
oJoIJAg0eODb3ShqVyG4MhQX9RgTZcApaVB1Di/34ILtE9ROXmOY8pwnGgIsS919f7dM+TOPC78R
fsOyACSVWlwvXy0vpSxw0tSaasy8QO+3zLQsRPSa6mVpSSPO2xuMhDm/VvX96df7ZYFl0WWlkRHz
GF4mv9f3Nefy4ffi38t8rf7X2amwoBiq6u5/WWTZYG9UldNXxLS/V/M936979tP7v92z702XWoxO
Gqvgr0WWVf609z/9uq/JZUnv+xj/tKWvyWWGrx9otYwz9YSo7fc+/9tjsmyZuuo/Tt5PW/7+nb/8
mGW1/7IH35uYXqZGvZCme8as6Xf788X/e3n55bNf3v7dLOQAiGt9e4Iv80hL0up79mXqe55ltV/O
5N/zfH/9d5/9upllFb+s9mseQ5nuGvJtm3b+fV9kPX9m/JV19EXla+fn7fItJTdM/fn2C45H+/w7
vs9csqrL91+Ty/w5sSbZxJDt71axzLG8fK/mayvfe/Nvl/vek39ezTLf9yzL+r4/G+Ys2CKo+Z9f
iprbLzXKlw3Ke16MFfK65pe3//uM6C9P/3te5s95FuHL97ur8B3xeP7Z/ONc2498Fu7Uv870lzWz
9d/3btb7/OXNelENndqParz7qNuk+UN+M8/5f/vl7wqi/+Bpo0B/BQX37z1tHj6qNM+av8iPvpb5
XX5kSL+phoLvjDLriWbTmj+hc4bym6qoBjw6VaIYVdO/oXOq9pso8bGpYvqI0BVS3e/MOVX+zZAt
CXccTTMlUUOz9MfP/8tpRCj1+/v/ytr0Ng8h0P6v/zFLi36SHqF8wlDHMthByHeqKqp/lR6ZUtdO
YW5qLoyAd54+VD6cJqnHlsGnFO6nA/M321Lmlf20MdXUJYVfitJKsdA6iYD0ftY5eS3mX1DoPErf
JXjEZkuYuRsUKKoKGGFI0+KPuhZ3LVEscUS4aT6VwrBLUqwcwi59SQ162phI4jlT96u+oRJzQOip
xr5lm1l4CU3xjOmk5ui6cggTzVoVctmv2qomFhebzjAYjBy18Jj7ptvX2BQI3UjgXahu//mHGv9i
EMQP1XTRFC3OFESrX45qQPM+KHReXEqCEeObRAIiM8ZzQiOlgoxbSijTCeV3VUw+k1Bxi6G6FcMs
dRpvLp8rmo2PdDsQ089UTY9J0vUrk9I4R6+0dZwBchh1fBAg6tlyXlOllkqPcRvQCSHCmyBfNxWS
kPilTL4qr0m/XmFyd5VEIB5EZS3NOgVBFjEKMqKHpXeN8w49owB9h1MEiuhQR7hK0J3ORQfsqcpu
N52ZOD0IMdvC1gG2avM0ltS0BH7pBqZ0yUJKoP2MogvTitzIrFE+ozFlkfBTikakyf1tp3MCghof
VdmGM/FBLdBtLPqfmC8TI4zD+wKYstzD1OdnARhTY0pBqSDzrO6VznCEhA3U8n84V/NF9+tFaSC7
kxCdaNyhv1yUYqUWStpMlgsB3aQC2DtHSvyCjTPQpUHEwyXzCE61LSr5SCPNIVJEXfWrSdfcWiBu
C71uK1Fa6MfwqA3KFdHB6muvx6xFDvs9Jo76WivNJ2p7EwebRGrhO6DlQUS6VPe3VUESvEoaf2OO
J+mxE/GVl/3wU4tmvhSWUDa9wYAgM9d92Qnrqscnd1KttwQ0xJ5alKckyDBSokZPCAlemmFL4Wd8
SOXioe2z2zTnwoPlg0q3O4ZSTOlYduvVI+Vse+oedqOsr2QpuY484aaVm6NmOMmQ7hUR8l3TodZn
BugpnEU1EynRM62TSGGX7Y0SJz+KbpBIrww1OQ+YBJtk3jhRd6nFFfMfztPfnCbT0C0JHadq6PIv
ZMxaVSBtG73lhgxtSfaTPTZ9bdxIJAUb+b5R46d/3qD0dzcxmlFFUxmzaVBB/9paaRhepoXEFpVB
ORS6PgOtMZCcbwYUyo9FmF0r4KRRurRP8cgVHFKijTwfXBSwmR2P2M9aWvslZYjt8z/v299ds5Zo
wOOjMZUthefGzw2pLNVZlgqJhfAFkiDaiKXolScZcDRgpU6LNxVUnfQ/nIO/2awqSuoMSiV8gV71
r5slLQjopRdMN9WSz0Ezz7A+RGQa0Wddtt7ap6Y1rs3zP/9WSZxX+8sdqsl8DI2Rx9S/PKPgOsgW
8F7TFRG2gQy88fsBqHpPyKcQ8d8oKNZQO0B56sWrDSxz1dnUBI1LboifmMkd0g7LKVBptP5BeqVH
UFAiGhlPjMdtyGpgJmxHyyCRFI3ECUQjcYoEjWqip7cqnW/MysLHrBJOmarvCabQ/ho+3t86jp5s
F70IUY1E1TcRxWRcm7e6gmDV0GuEKkm6w7WOXJhygAuk2/mLPzIcB4JKJj8AMYCIEwscJbF1s3pv
xEsMLWuFGhUpfelRgo1UAB7OSwNbJdbYsz5GnBHTlaVZjAnCmurn0GoHCW0ahtjEzYp0WJszhqPA
AoSBwzg3PMkwHSkbX+eiig31yGkryo2gUwoVDrqGlex4Vrr80krzvDxabWsc74AcJE4pdKLdhuDv
fW48z+LgaqXypJMciPF5pdzUqG1CHfDBrI1o4qNVEfvJW8phBpXq+KRKnf9wRciz+Pqvl4QpirjQ
aIYMs9eiWvivV6InwxwLpmpwfUvuKLbcRFl3Qwd42gpeTWGYBWpvoDRLKq4UBS8fhIBXUz8JpGKB
8w+4UHTrpEPPEYhkxT1TdCWTQFmSRu0G2+j7gr6Ko/W907fEonFO849QXy9thKhLTmPs6zYtDfqq
aWEnQXiz7KwkvSlo76GRlM5IrdYIfsPRzN5fgVoERmNoOIyQb1WIPAP8CjZBOn42mb435FCkttp6
y8VdFRA7z3t0eJ1U2HndbOVYra7ySf0BxlXD32o8D4VHZayprXMupzpehcV0r4jBMdGyOxPaFuLs
ivrBHBBfIclPVpv0G4wMN1qaIcxurXjdRMIK+2jPmVq6WL6U7poJIynQLNSGZe0m6IRHXdfsoQpG
9AXKpZ7yZy+HvFTVGsXMhDfxW76PEIGiM8WozyMV7xlHMyGSr9fCdTm1uwEHlFXXGCe2WzsepVh+
W+2a1MTxKegpWSpcGVmWKaYhibj+qhqjdmVyhIyEQ0VuoQfjTvTkDiLCJ2L1fEtsZ5MVFc7LhTVn
6dhvLwpOAR1rJOHQEPVY2sRWBKxoklkW/NLgUbdu4LHAsVolY07dp6Bx9MIJbYSCWMqn84VMaRhS
rmSWdWR9fKVrRmU+CSPK+8AIlIq0USWPoqyoQ4wQmHgwgqoErnQDgTjcUM4CrymqVmWkUM1EFTxX
A5cEpHqC0ZUabnqYn1TcpOQ5YkLcfiwfqkwTd8X8cFZQRJj4Mq7NmUIQS+nTSKIpGsrgYfKT+0hD
GRnhN6MHWFLHI+AJzCdQ1IM1UqiyLTa9oW0DlYthBBIoGqgyKHxEP0kgnaJNru6cvONoYcmqE68U
8KupS1IZUgWoMIDzIymnoDeEXYdxBjDO6TVr93rManiU6Fv0Jg9aqV3r0AxgigQCzRB0B5GnSzng
WRTLgE3FANQCttdajmgkHg6RBPSwz0XFxvbsMsilsZpmXIw1oMxKW2lrUO7uqjHP0iAmp20JxoCZ
H2lWisvNjNRZP8LP6aiky8MCoJxyMwIEI9z5Cgj5RKeVJH1M/bEizypCknewsp9x8LjzRc5/Woni
AQ7cvjYwW+nooWr0VrCfTzdZK9xTQI3hV0YTq/qZW4cBvpLhKZqrZ4E+3NVCB9CqpRRDFeTjVGGN
rUvc1Q1mJGMcTg4ZwmeF2wZBC+XJHgI2oY+u4mhGH6Tbssyfqf2lkArbCltPqdnMITIiHVNerWbv
Be2PktZmV/Xcx9ZAgZXmXSdleZ+Z2u606WFhoPcE3UNZJHD5jR4h9zOAaaXdR2lAkoBf4dKyXdfo
EfXyuQEQTqX7S6zu43La47COvbmVgxUcDZgkVYZXnNE/Jpq2ahuPTnez1WKy7gPBvSnDxjjqyFph
NYGCMb1USYfEJ7FeY8iQEF2G+8SaCTuEJHUl1dFEdN0moanPBFO+AdYwgayl/g42CeymQcIEDhKD
qCNOTJJjl3nnmZCGLemEhtaP7EJOnqOMoxOoDxgCp8e0gvwi6IXo0LV9tGSeJkIkUvMq4Edm5LMQ
RiLT7IMfyxkdxFHgCkOTrtoRqjTpocgYScXIJMUSFR911nkxewQ50CHvShQDEex0WkMZ/YXaXAwL
tHNT3MRKg8DF7FbkFUgImOa6rGeOxWRcDMY3OwwFKJoeQtrIqZ6tKL14WxNSNpsgAQugZjNM6NUL
z1VtYb0+0mgGyikDZ8ygiyQRSPQBtaYUoDkoaUmjilyV1eg0Cl7jYv2OUxlQ9aYr4aYbKkKUViGf
Z6Ic7vtLYY3Ubss4tFkTPqvSDkAoj1v0WeHAuYqt8U0IX7jLca2K+mgFbvmhra3TIPGs9q34UhfV
Vh0wV23I5tgnsQItDZ12G5ehsQYVma+CoqycAv91MRWPosnIj36kLahtTSmK8lRY6jPeZ3KRtnTw
eG6GHVpDPdsXiv+u4GSa+O+pqpCxLyGt0Ju6NEUaomYrIuT9/V726kdRsN69NHT1ghLz0RMeYh38
oIFtO2N9LFrzIcZEh6rAajynNC/IwcybyCDV2BjUvHbWKu4ZRsYkuSzjM4pI9WhmxY52+WNvKQLI
J2ndZ8F1rgRPnv9Uy4cEIpgtxmruRIq1lYoBxUAgu8uy/Rj6lBG3mxpOxDjAG1Esuga9pI0ONZtT
GQ8OdZSPgd5jMiqYkd2B23MqA3Vt1U4XoU02YQ+zL7OSZAVn085E2twm/tQ6KNpGEpNAG6XHHKwt
IFdtLZcq0ji13uNVmxKLgGUXmuZhqKzPYd7YZObcan7yEBQwvQGgYjnoXwKZ4ZoSOWS8nhshh95j
PMm+pD0J1SkKxbu0n6q1QDmELQvTLPKkic+qNH2OcwHHgHDVj1GEmtIc4BSjVhUs6SOISLu04ytl
57d9L0QrgyjCTiiGp8bwj03g7bsMCkwmUMeKl/k4Sir0mgZOe9HZAx0ehKOouXkMYD5vqLdxcZAx
VlPnRBYub2atbjzoBVsw1vVX2opRYLXXMMVASpeCeKSGgO7qhDAX5bc5p9TaSSCuMyDNpT6vxL30
jwTfMvX94s/pvzRCuia2XQ9pxJv2HU5ZeMub2yXlpsx5Rr2k/92Q01tqEIKyoRAhDSPEmJM0H8uW
YnxAcW0ybEsNdRWZJd9MEQEkzTVluRVtZ/ZQ4Q64AbqA24cn8+To4aYEBhCnOEKHrMhXBQ7vIq5C
gBBQujXyVQTUlUb/wiXOY1eNFVJE6DRblKa6hkyrFKh3EeXmMCEEL2ekgC/EH20V3vZTCnbdzD40
KbkyglMRMvaYRv/W8wawISa0cyO47fP6AnHlvozDQ9rmH1U/HEJZXUmm/Gq2eMsjUGT42SGladP8
Q078WxmtpyT3cwmgYcH0AxtuxvjS6zzX28vQJh/0oQ5dOXdTkAFH4sSjj2CYCXKkGpEzCdjb2Qms
KwwAUqSRVvqyAD4X1mI/Uz47UhJ2rksINzWN21WGptgJOLIUxXapm1jS07o8eGutzR+WCpBm9uyJ
OdFxrcEL4RYVQrjmC3Ryecn6RNiLYXxNv9vbfNkC4h6tJtgCE6TBmE6MrckJ00oHcpWfo7h5rxv6
KsvZXaaWayWcNGkVjh79bMVvgy/nvyUvv/j6mWqLVLDU03UwC9Ir66zLFTqJdHqT8xQirx7swkp8
9iOiP32XwZH1ttkc0BARfkcUxDBgctUkp5ox045y418spQ23o27tp1bU3HDg6ZbB9rGllvT6SHzH
b3oGrl2Dd6c1U0joxIU5asKSrpujKii3xUxba/L0Qx373RLDbCIg0rCBLL8WHDNHhlNgZotI/YlR
G90jOLJrfbrSwZJGfKHQbq57neGJx+GpmuizUwnIaZrwMXQYHFQVP6ChXEArsND1MY9FJTWUe4Ph
ZYUpNunZkUSy/omHp3wzh/6WQaIH9bHQMfNQ0YqT8ZVg1zHknkhMYhugwwrrmh3GBeZqmDcHj+4i
UVVh4VHH6MVcLWEuIcVBQExeygkJTxTjzCQm0TvchU91gPDcJEDS+X1RdR2IggJOHwyjLFK7ETbi
XSRTBuJBDNsZ443QYQIMtFHZ6oGUIaAKxTWFIkJBrhQBwIRlMHbNDfImSUcDrMP1bnD17ke6cFFY
vJqNd69VuHOM4HErJUZh3b6mOmrSEHFEQoj8KIdHvCwxOQEJ1eHf4AS63LsG8dTmtc4ZQc1XzDAF
+qqc45j6JK/TYNNJRA+qJkXxg6WcWqEv8bG2J4xAONr0OPtRJiYgFLjH2zms2OcB+vJ+ODVG9cPT
iQhk/YgzBLh+ryNQoUf1o2cWW2PkcGti/iC1ODWqpUcMI+4PlSp7K/wLGaBWOIcodJqIuWertDJk
DD/YKV1obodul9eHFlb+ejk9AS1NGMAJ1b3opeFErLspe5BFHmURkcFey28iC2lVDDt8JWAtMqkD
GvOp4PaIoWYoKHk0AicYKLM9y7wTQgk1E4VQYC2tMxaJ1Fnp4XPYhjOZyfy66uIhWKeSOGeu6Z30
g4gcVvycJvoPSKWWQAgWWqI9KT4iIyKO5B+gaXrmGbf3msuC7xi1lVxQOxPbmPkE4HrKkHqOxABQ
ALOvvuOuTIwHE1MCSR+hIF7DgYCtFdljgGvMfEhDPC7WCoh9ApXUZtPPwd96WVsev9K3hUc4dcHR
SOc4Lo44qBtERFQ4zPZNfJ8Ow3WUE53vcsZyaaiCEhNh6SbT1Nh+Kl0lwGszgg1AXBR5PXHB20PD
eV2C2xnBOCLbPZW5CKZnA2tBT7N1HrcyEtmU/gIKankgMJwXKhVRTdIQdEI566ca/PK+xGUrevFV
ojCScOwkghJVhPIgVe9wvY83hO95HAfGoeylYJ0JeeVEnbmxUmxAazVrXMu7D8iYbgMPr0SQOoB3
3azNwVtHebxJekYKMJ12UjjuKkF78kk9MCpA7pZ5CCDit96Pux2212hgzekzFS/NfAFrAYE1wYpf
wt6DFewxPM7YSEzcTKrEU18Y21QhOidGhJUmjSoRRpX1fOERv9CcLD4sOZlEiD4Jr3Cae/McJvJ1
MlFy6HHZ0oGqcTdYG/DH0SnElCVwjU1qBhAWUpSEGoRbt5LXYlue6hplRJDHnxBrGcBBcaSppHgk
RdQwakTDJPkgy6qwImAvYuQN7Ntyhi6h0rAmriZQlQVt2gY9Ado1r989bDPmKK4Hgboc7wJqt8SU
m3rQqV9JrMKxunqOo9EL9jtzp3tasBq5n/mF9QcsYyoJ4BFqUpExKlHQ2akESK0IdxXaFCcIJon4
A6m21O8gNmLNvu7hUOvDa1V2ex6xK08ddwz4j8AxMhvLkhTtDr3EgWFODTJ2KzfCjW+5aR7u8tKt
RLlckfWOYXL5RZHvyBQ8hmpzEuvezYlISXgcI/UO0X0z7NhK1AbaPJyxf3DgkFOgg3+klJDoSMaL
PhkuAOzXzhTeEcGEUEgwBZDpwZUAOiS6hWEUEorC6bZifFPI0SPOZ9h+jMMLSELK0rp414H7j1OJ
cU1GRbKVoM3r9Pras2RXa+TzYrgyhddimVwD2jq1uRiukzQ8ThaVX15SuVYl+ocy19+kNnlqfAaL
WL5BoxLx+Uu4HoF6rzx8KHkWaU+SB1UcPu81bMNyS8g2OqQAt1cCppxq01INa8X5YRjppujNKVSJ
Z9ph644T7h6ypnx4k1yiY/JKsD8Su+op+OksL75YtrMV1B/vK4uwZglZXahz81CVUrVVBP8Oz9SJ
ut6EejmVNqQbhPFQT9hETZBUFdolaiApFs0DZQTgrFfifnlvBd4NAEk4Krj0EF1UsqNHQnbqzYxc
nbEWCRYAd5H9ddaDncNUnkIdRdo3cQzwgSemtC9mO8hlanmBck3GlGc3VNoRVtL84rUJ3Ow6prcW
xMrXZ8sXUxAeifkPaz8iTljl5ibylXssbcIjcs+yL6HiC3GOOpywiJt55CcJmTI0rnctjyPtgGdU
tM55aqOyjigZ/vNFs0DbKmo7YIhQZge4wfslEPz/RQn/QZRg4Qz3U8h8Vj38hYeyCuumCt+b/8o/
/wtbnDZ9C/9iive1/B/6BP03C8QJegJTV2bju29TPMP4TZIM00KBoJB5g0/yJx5FMX+zyJhYpqWQ
kSMhx1d/mOKZv5H4xtvOMil0l2Go/L8IFObN/yXUb4miJqqKpMmqpujK/Mt/znVhBBJD/hxEV7Cw
WCEU439qE2JtfyOCC4bxamNctKK3vPKkD42OXt3dt9zy4vRDJlFdi946RAcM99/t+9u+cMXwpimf
JPTnTXj702G+/cpJ/aymQOTzN3ur6KT/FQ4PSeVfkoa5pusFhDb2dhD3hIqJAqbFrWhA3PXUp9Eq
jjSM0NTnOiNXSMU7A2xBMWHU1Lml0LzJAGQ7VXanVFz7lLqpiXeFPmPTKzrmHCrBIcoYCNS0yMit
G0P5qCFPxhRH0oiwmjKjPMzzHD8rbufVjTpZ5vkz5oirfqOW+fs8DyZTdkOoZt5crllub3nUflO8
waYa4leFcjQJgs4fzbPMqywLaTvvgYk917yqXsO2FwKwWLyrrP2PnSrB4M37NO/gssNlv8kJhugG
YCV2PGR1Pk9tD9t2vKNWNcElz6oQBctEoCgHYrruPccjnk/gYVNDX0PYcTPPE6T6utK2JZ3v+evZ
q8ovWGSe1eezSHZG8lBmc6PGw06mLrzs+FcR62dpNbRcMfVe9LpM1vM6wjxbzZYyENbtkmVLFcTy
uC3Zqz61rubVydGh7WpXRaM8zxGH/alk7hz9sTNvtm/ET9msiOgDIFBvtPqgzjVmtQsCF1gVqfV5
v9h4KRmbP37qvL2a4lGAjlu6sWXWufNXqhIs/w+uJr7VgBPksiW/yA9gPSodIE8It/PhmX/7vPHl
cyGijxZv5un5EHrzNN/VOQUiEBDjs8iujUr2MNPT5SqoCe6CEZN9ka6ZTwE3twYxdJ3pLr+N5LOn
pyuRuKdIEARlPdav6/ntPHMtDTajOnTjVK3wiAEk4aizOB4tQ9tSLsjnHtjOrvNQ7L5g7rad11vH
HXYH1DexunkVMtNWY9gZ9OF5r3RZcv5Y1JQZFUcq2CC4BZTlgK625+/KebVUac5lCR1dHDoxodTc
i0m3SVl83oN5MRg+uvUsKcI61j23K8dNZwGgi7r89f+wdybLbTNrtn2XO0cF+mZwJyTYk6J6y5og
pN82Ej2Q6DLx9LXgUzU4k3uj5jVRnBP+LUskmPk1e+9VkUiJSGsLdoIwDGa+7dXGEWc6Iv6aFFmh
BGgqg7iL1BjAULWfRV/tSuKmI+08JlX5PrekpGaeg0PTw/kXEMAckNVJBnM6bgesQoGwb6PCV1Sv
cecaU+YwoNAJw9ei/rD7dRaXJZjXclZg2lwTI9kNCuyafsoHxrDEY0lgM2xjnrNx58zDE4Mt2u9+
NzYLr6Bz5xBL/7VM/d879P9zhzpcJsiy/h/CvkymWf3vF+d//aX/vjkBw7o+38dGIvJfzNiVFfB/
/48BTtYPGNuvQNdVPOJwD9SEuazM2Og/UO5BoSVBzOfRNmHA/vfN6f/HesWFq9IBrNj/9Ob8+6/8
290Z8u+T0Mj35McwyRn797szBP/TNDq1jsNCXi17lI0LDmaHT3HIGAelxNlGY30IOurlJbjgPyrc
yTr4lceWv1qtGP9CcVvaOdnBQzPhqietmEABIqIaCNDHqUB9bgbTuWqNt15mO7J63hYQbLTBYxwx
YyydUm1HU6OmmLii1XPAvicdw3Nn9i++/baEhEL0dUVkAgZOy1+xPw8F8wH5o03URxK0mKkjmkid
qs+5f8zeGWXh8Z8vSzaxA7Dbz7xPv/nc4Qtgoocw/Dmz/WvY91ZMyYO+76T/ZPicqWKSfdrXeEGC
YNJHKp9tVhC4PEOvJXGb1Iak9u8Meexz37jOMSQ2vfCSFbwglIFtPTwtLj0mQc+kmLaLjiOiD1mZ
/wkq09tW/OVORmx/iL4mdbX7yhW2zQmWkDTfy+gXzIpXJ5tueRa9KcvBv2oDli57fzjz9j1nyST3
K6nwzFqTX8bbVEaOZM9T1U5WbUpcCFezO5Dw0Yj1ZjZrbdKTgT4wzAS/M6RaNyC2RNbuR27M6Z7o
68OwwAkoMn5+3C7cnzz2b4noPhrWgW7JoR30fxjhtNc28y9lx6/9F1Rjs6rxGjd7tMdeYo2um8tE
KOuGzP10X0fp0dEpEf3m8Kudp/EgVL7EIkuid+1q613T27baiu2OSoxZtHXUgLR3xZJW6DV96xjm
uMwDkk6ied+Fgrh3LZMTQT04+uQ4sMZ/1KvbZzSYtixrlExbv7WaVypKFTw9YfGjuOllyhTHf7fy
61RonaQy+Hs4LpoI1DF0Fh7+zzFht5nIYj5Xvf3uZcQ3sW3qzxmbmJPyAZ3w9oelyWm87hXy8rc3
R6+zsA5z2vxaQuNbYOHaz3Yx70zCbDeM3HKwuOe+xcW+LsPD+ipX245t1c0+E+E5ZFeVLb0XV/xa
CAmL5wY5C/GZE/EgVTWDzaLVnF3kAlpcCsmca5KltW386gXCV79vLP2tlD2DD4N2DjT3itygOKAl
ns6ecue4tnHSO2sC2d8vsiJAezGoN+3VZGYgMqJ5W93kK6j8L63cRaBSzbl3jNb4IVX+zGT00zWr
ayKRRAzROuP9pwhDsvoL4sVkPTA6wjVTScU8G8UdXXL5h53K+K9HNusRxTSM8F3R/CqD6oesTOb2
5S4du36n0GuiWmT/Pife5i8p/e8XwAwnos3mg9dj5OkFADIENiSQbhGMNHFgoEbKBYnhBRusYwSf
3VlfGKPqbnkl34p8OOYSboSJdmCXTz4t+t+Gs0obdoGsT5ssBQxm9k9y9AuSvX0yhnNWQ4X30HUe
GU3Ecxht/hh0ssDVg7VyJiEaJhIhXMi2zrbLEGIol9PQRNTC5hojM95FHnXbFvnmZmqxxOuZ+ryc
CfnujeYYjAYexh6U5kQI6ZnJGyHmBEx1TPU2mZ8SMDqK479+zsx7QXs/76cGL01tol50mumQrLQ0
MYuvUPQsKPmPrGBqzxJcxnEGmLb8Yvehzvb6JVmcTUh+G9UF8iQkFhYEvdUM5gThQ5sGvLSkchRN
Xp2QHGx7FeijtT4onWEx60L7uRlHQIqzTA8BKIDAqL/myqn2o7Ye0zljUMZRsJV1/63RJu3h6Oq4
H20opCziPYuTxgh4l7qsCM7gl5utbef6uQzDqz8ugk2KsRyGU5P68tFFivyAxIc1W7BcLLyrPLz7
UEnydtr0VQpVH8qItG/C1gNOBDYGs7bOnesy4e95M7zil61nEAR+Wsceod+XoS+zuFsjTHRx+nsR
KenekBZgv03r+YoF8KWmYTkkffGEVFc+sFxonmVE9Jgl5buWDedW1//8+/9SQfRU4GRL7Aw/5tq2
brbVuw/MKuW2K4300FiFdRxpN7c1KWnPRQL1N41MjLGF5V6tzv49TOJcSdJ7ivA6u0BOpnBYvmzR
PAhZrNIBZ4XhSMZ5XeQgG/XJgNEDxXKrrnUFN9UuhtsowF7Xiz2ug0C63NLBtkvScmqTPpATqoA9
NdR2ewjzieq4GHjqFAiT2jXAe5XE1feoM7ZLQ5IRD36/j3oCMtBtpY+p+HaTBShS55Z7uO8WoUPj
o1yWkCO/y3jsNPACPlO3RqXfbZLDGVPssgsrPHleE5ztyPDPPmMiiYTyEEhgpbUqfvSDa169pPHQ
EdYOsGTUUSwpiph5ATzuxnB3CQxNaNMDvII+fwc1jnjJ6VU8e8l45k7vqH9LoDSd+OEjE7umI7V3
m4EvKNrZP8JJs89DM4QbxYLzBX2Rm5T9HY38XUQNPLDA9CH+ofQsGKZCBMSkWZW/aodbZIh4T7uV
pZy548liBZXNlnmcqcg4J8aGhazlHUs4kFBs0/Jm8r3iv3/AS1ivA+cDhxLChax4ZPj2CORueqmd
2j80ffo8GgkNCPKwB0gY9Q235SYD9vVcjnAsEjN6TVPnZBjOezIUCZJrOBSkCrc3uoVpyouXyWFS
GLgTmWLLGFvKGs5hkA1fUh9KczbOYqH5cPoyOeRuCD2jAr+gdJfsTZlfhsnFDj21vnqenf4UAB3P
5yZ6cmcEjShK5KW/RA5ObVpXpsUB+dZsD0LUfpIyzqLbD4fXJhyr3VSxVg91+WWM0TPT8upekFMx
elN3TcNAX9egeIZJmwxACnxkdQuGyY+FjNx9k7r3Jehn+pL7qJz0FLoTRvuJ/2jxqctaWEfjEpJ3
PtSH2u6inUeydw0uvQZl88JbhCzCv1KdDs+Gbpe9bxkfLHSq2Irq6q1KXQwL+SFFV3dN5kJsuYXI
65YvyD6NrbDn8sFNhAlCD6ep3bsvnkkAFcth4w79EKe4z9EafoJ3SR8pIkyUd4kCrS4OyLQ0eAWk
qa0RjG+TyxYJyjSh0H02vo1hAdVHzTbCH2gjLp82HTbwVayPZbTkMUU/AbaNOBgZ3KzGY7wbat4O
O3BVXDq5f8y95WXIMus6FFlBg9/YPzL7EDqjf4ErBF48UN61HbILAy0u33Gornm+3JJ6Ms5tD8dj
EhGbzKXg3sfZu3EM0R7YCjlXxCfeMVHR1VSmGzve4Lx1PF/EJXp6J/z0S9KM3DOAzLtItt4xT5th
0ztzDUkra9hvVuGTmuQ9yvXTtETydRG22uEvGG9FYKRnsc+lUV7anEwvu82DN+nYnxx9G6fNhrdM
DXsnZXT9F3NPFYZ5W6UkEIisvAZd9U+eE2rhGC3ayXz0PgqAD+mnXaDMFZSIOw0bFWWeO8QWN+Qd
WNQzMF9vx4EPsa7pV+GQAAKK/eVA3SwPEEjRBOFhOafKY0fuDvLIgrSIl8JhNAP/6IVtGWk+dZ88
qYZgj16QD5AG7ZtpK34wSGe/vKnlo9eGb3IJ/E1FcowK5FudW3LLSo9THfzWzz5nR1NbRnpB2U5i
LP6DOJma76CS0znVBC35Te3t675D3bgNW0t857O8e+zPMs1B7za4KBLdlrGVIaAaQ2YMXdmyRB9o
dHJ/fBdVYZ4Spy6JIG+bY7EwGuG045iSBBqa/UJm2+8eFdRWE/KA9pPrfCgoiCefp4PXlVx5NHcV
RXIif+jEIs49TWnlRmNa/c/Oyas0sVoDErlcAOOJliJOq7qkwQvCD1ElOKJ870lrBkpOKK8Fg5wN
wCKYmEEHXS7Kv/guyaXuiM4BJuZ9gVy1746Y+l0WzemBvm8Ha8v6GFZ5/ZI+pyoFxzbVhJtVoueX
MPuTZfG656m7a4dAP5Z1jaSz7lNkbIKpUssYrSRv+uCVwx/lNOKlKGBGOqgTa4nHqXIoDk14lC4f
f1Dizi20xLCvEO5RqRHWNmfJ4wRXfRSexyeHoL3WyU++cRpZd6X5GO2Il5XHfmBewoPGpnowAIWn
s3sMdXtsk964AbC65lyfPYf9PcjZGOeh0HEN9vgi4HrFyD/3mekbN6qvO2QxOiNE2BsZ9icuCQRP
I/u22vO+xbxY+z73Sb6JWvb6zIQO2cSC10CKc1Ol/5SNw+scsRgmrjTcqamN6ILTawt7JcYc3/Cd
SWaV7PD6he8cdM4fL4E/2KEVixEZ5lgdyKFMW6t/lrkiME2IaVvlQ4QGsSbiJsmTc+0EhA6lFZtY
KozYT9IHVUG2Tn4ygoDBRaLqsWKIQb4OGjt0jQ7Uq+Ap643hqBSKhnQCrhH4rUE8YVFe7fK2eMhM
uZnsXT820C5E8KEdgQA7KN/qxLxjOudZFNVVLB2C+a44uODvBIiqU97m/G6oBOJmrrudV5AXELCa
PNddczHSiY/6zJU/V8U1WlxxGYuFFzkJEH0W45MR8GDmFismlr9OO/xeRre7THbBT1/7XzJldDi7
UxcH9UDsKhrWzRzO0cma8m2aJ0Qf9f74BNX9pyVscgHbLKXqQ0xrNeSjGzlZXhNy1WOF+i8vcueo
E8+Jw3Zah64hIEZdkZo+hbu2aYjpIuGfkOHwn0FHzcXTBlvlGg6ttworu2K+Bsl8Z7tOLsuCvLrM
x9vUFK9G9ew5o3jBXZHd0AA+mgYZGu3UPBuSVMEQSQ8SHXLyVAW9KKfQE25wbYRPdooHjXaV4lWk
s+vBdS9G8Mtk3Hyxi5S9bd7xXpKOYDYv89g752LijxJWg6MPCRlLEOBomzwOUD+XPjX8PYTv5NUl
dFAE8HHV0n4OVc8TZD3WMhAopjdMcbq9EuBZpkTxOsn6wW7MfOuYstpHXiHjcL1xg8TyOTErdRyI
DdmW6fikgp6nd87NYxqSEO8CmBR+gKpU4iOtXfsyQV8lO9OJrcaiQAz7Vx3pFZpGZpJfRjB2V+Ww
bcIprxEF7AenPPYBOV2Dl39yVSOtsWp99kdgkyIdTyAE45wu8GS5/lsqwEQUIFWZH9cVrhvDPvtv
pYHNE1Jf3ZXEv0Qwy4oeIHJUiHdflpQ1JZ8nm9d7zxWwab/nIlUwPTxS56bpl6WmV9GM7iEvvKMz
d95OZ+5vVPS/vVLZh8qq/vH8QpKJO+zZevo3mmGiE/2aL9K33x2XhJUoerOj+quYSUNdIlRoymrR
SI5ne/G721CTLeJWfY0up4bx1Y/tF4kmL7wSH25fzacmu1AKiqd6ITSS64dRQvkhhofOrvWPJF28
E585Uo86t3pGqnKKmlSfjCC/TtP4bjH7QKsZcR2IhnWEMVwMY5WzSmJtF2TOT9CBiVu1T6kHk4Uv
8UJaV9G1wYtYqWnM0w3IF7sgkDzx04z+lRxdRbl0z7IeQMiks33K2MmHDFK4vKIatxBORvnTDyrW
UODUdsJBnh/ky3NtZC/Iz8KtlkZyGD90n0+07zAKpEVOucFIiEEbEcl1uzeNPdqheZ8WZL6lA8Di
YciWHavno7CJjGLMz7K/IrCzZjUe8zYR8+Iz8JusLxiTze7RDtSPaSaiKlANV+GIxGVcTOQMs34Y
59B95Oj3HsvKRy/A6jv2x/YJt1B48U3wCLYRUpGh3upkm/20xXSioSo/0ert3MCwsEABcKkiJ6NS
h6nWK5wvS0cMo5RMYno19iBnmb+E/FqxL5JfxEkjepFs4NCDMUk1qvw05cNTHS7OY284zrYLjSpW
DmMPM+rH45LzS/tol2J0Yj1ljSWOkkeua1i3BCw34CNVKV2/BXrJcvsp7hiwPrrpOB/mUg7c/g7b
0CjzbiAt2l2gUQ8MCEXLBQFgl97KGvWr5kIngoIk0nXzYFek4BBOSZZ/c0GNeuidsYKBMPH597P9
OLov2YwCrxuwrLCVmCLwpN2SxNWZtC7ld+J5Wr8Iv/7sgqHC7cMDStfHTgNZkRq24RRxN/bWPQKx
Mp77nAh1Yqj1JkUuMun0Bo5mU2nCTAcfCVDfOARDFnxI/YiljGyDbWPwhDVt9m1MBGRF3Q9rdB86
5Mwqsz9lOh5kgrhRyfouUafG7cKJFZG5V07OG6/yREQICDi7/akS91goZt0VJnfuQeoc1PR16Nw8
VFGMMr4Jf+TufJNe9NiGJGvas7NhPbnSoPz+j5uh824agVQW7UhJxQNRwL6jB9oWtncY5/HC2Fpu
Qp5EFKDkSmXiLZ31rQbQKErWPU1mvNXlREhvNwpGt60CaCv4yI0/He2s+bW3IKNoarI5Ywbge+yv
MnK48uoHimMiHNvmh8dsxKDe8Ga8Jph62bTiW1b8rbZZftrZoxBUCm35wTP56VYs2KbaSffskX4O
gmxY20reoyT/p1CFeygM89LqcYY5FGxnLgC8ePBzYBEvtmatmlvPnmZwyoxi4/sKy30ZMDHiZXUF
4xXjObAIivZmJ7gwfHtPNVhfDMktEwISLmVlH1zdRiCz8zcX/Z5dEirMQJsms4GT5vJCxpahdmNv
kKfEzLKRvH1mnf8cmQ9uCtcH9DTB+Zz5ZYdq+VMa4bVIFxKnuCctjI7t1Q93VgFWtWFHegx6MtuY
X36PofoOCCxra8YHRctRqzXW7MrAKomozGIvGwx9tO2YJkvV/faz5HPxe9htquB9Kh/GPAywtLoX
agYbfXgQdUfL9S62W5GBtgANS23yDHW96hmDx6ZgSjNJl33DMB/DGS3Y0vSfSRE+BRY8IXOhewcU
fNGsQ8jZOrrRuZvRApBZwqyMsVGUI7Lps4ts23/SgEJuybI9UrD6ZgWXaF6+zbIyYqYp2CxzzBhz
9p26c38qQlSglfOYm9o6WR2JgF2Wg9fkjAoD5+rzR45vpZDTYX8Xbf876bz5vpCrXFnpP7PtTh9U
Ksjwg/rmZcFhTub3gJobwQ/0VDOhsmscXlrZAhSc27H7LNBcbUYjKO6DZuTQGUu4D1cIckQq5uAx
8cZNy5M9OVNst/JE1Bbc4hzFxZyGDlFR9gNMUwLO2XcYzvgedtbZn04BKqtP08GeUBl/jNzG+bLw
xBGlkJ483DEYF+C7DZXmoFLJfqnJjNQByjJvGt9EpFD2t/0jYRcMbezyOjhGeLbLieA9MAS3cuBB
YL3RvXqUtMoyuDlqutmGv+NO8MiKHsVDhhfjULvdD1oyYi/9lr5VTQbR44sTewZx/ipBBFkx8oKp
qMajUSzuJqqGW+h416hucdkhwh4fjSWJYtuYu4MVMIVBSirQNrD59YH49nBDa0U6bN3qZ18NbAZs
XKP0nnHdu0/+jMSAMBYQmHTbiKm5w0ijEnNo7GyDCXsHXB32q9Vz8Nqos8exuS9z+byYQ7vL56LY
5g+VxBXn4eKOhR+KS5+LO150/9RPyyfmhu/RJiJOKpok+phvjhtrSJoDngwidfvvdLbK/SRu2H7W
S33S+yD1mm3fz+2u7Lt01yWO3Ee+CLBFzdu8TMsrCuf6VFMfgCyI9i5OGg0tvYR3T8hIfnIw4GyH
WvK41xNShORPki1/dOG6T57JOifK1RMpFvjoCy6FdWrl+rrZBBlngLlgbfSkgZnqU2FI2HpL+iG8
lKk7+b6derJ02O162/7yZepdqsx4rIt+5dnn59K0htiFxoVa1HmI7PabJ6JCwTwlbXsD14j90rTA
nEZUFCyWsNMsw9s8rdbpcRmuTtme5iEicCQ0SGTolrhq5HseDc8+0sRt2LGUqyBesAmiQvdLcM2k
AjCZf9cN0bJq6SySP7QNIk/716AdCGkO3vrOtNDVNMPON5v+KDP74pj5gbuuRkwYfUdNNX+U5mcj
8Ns5zAOOSFvGFXFnHRd0yhxNfXLsTqM/0+ag3CuCH05XvQbMnJG79OrHPOcrEnebJRlpkPbn3CQI
0hfxZk0dcnjLwKkdAA3OkBZ+Aibe+aqq7kGVHllLbngjSOCQuJ2yj4my8oYyfKsNZrCLX16Ywa9p
//KKTunUWlR4ERKGKnFQrDhsCecw4V+wnw3OSPpD6zVPEu4jwJ9p4p+16KBqRHgbW+wHncu/RPIH
BHLV/K5B+e4b/xd0P2bnLQaVpjAaRqSU/l1F3huvGNBNB8Fjpsi8r9glHceG3GJPIViaFvS0SWuw
vRmfB9v81Pxw6L9hFbjB/KvyBTzwytRPPs7kqefcwsS6dyXyYM9f82iMmcA6XMihvpjCHp+03TCq
kucEt8ReFief1evRJd+BkfoS+7N9SNm9YVqo9Mnr232bT9WZ0MUfkczDjWu/9z2q7kEFUO+aN3Dp
L34eEPHSExjiH8FHVqd0MovHdjKKx5yy8OyZ0UvaTibZtMzlhD89eByrjeMbd3ZffnurEORep4FL
1gyyUyBwYWubVho9Qv1Ro3lrLQ5vkhgeMcY+Ump3MajhU2ik1oNRmMUha7mrquwdI699rZiaSC8x
H/kMUwCvMBsumm3vwnwGZr9xfLU29Bphuxw4ziuCq01m5V77AOb5PkNr33Cx6lad/LJ7mhzgusrt
PsZ/ssqcwNn4n17kwRozK701x/JF2x6vW0aiKn06ETxTGI+MIcOGEQXhQTGekGJGK9DpiO5nqQi9
BkGfQNR8khaU6BobX4SAbetW0yE0eHv6o59Er4WrCEBmxVDJ0dzPScLcoWzPYWFYu5EIlSyPBIZg
1v55F5ct65FOuG9phD+kJUChKpxLHlB6mSTOribxLscjQCUXs4QsD4PFUSe8temICnnT+4pj/WkY
1rM9g01pqu62RDap0Rrb/8IWgPUBNTwPphi+89ay4kDUJFTibVgsTujG6ueHOfqe2pRF5qJf/YYH
JXXmeTPRVLqF/bvUlLHFwnpSGP67l/8Zc+c39r9rS+TQTpXo88O0TvllGOqBvqGJzRUwVit4CtLg
pJHkVgsT2qh7Z75WnQdneA9aazorz7tndKXsWgCKRxVpw3Pyqwhs7Hq1Z5w6I3BiNRdfpB+QceE9
WxbnKLK8t3AJn1UCpUanpn1tQ2R2/gwg20JGb8nmn2XMaR2WgtATyHnb2h4OLfEMc0K520erp2dU
X5Plx9bU4okMvlRArEBffkWWPqoQXRZQHlwdjangQuHIHbOl3QAUdbaOQyBwY5B+XsFYsPuFbcM9
NJMnXkGgpMmjJ+zuQB7HcRqTWM74MpIUlxDPL1EeenhEbM/mygO9PCHeJwjBZh0GhwggrNZNcAjC
8bdR/MCIyQQ4bPfSdx6WQmW7cWmIG8DSNDlPzH4/AK30SUBz2Tu7UGVGHJU+/6r3WGMP/lCLnGF9
INgbSlJwMYBWh7A2023lKchH7UOull8GFCloxPMvfiGwxM5okM//3Jj1c/S0LOn8xsJr7/lhe/MH
78FjhagLb9qGLg2tlyTPRRWEDDub3braI4eHnCu76GDkkMzcSZJ8vA6NpHi2svQWdgZsAEe1WwI1
zoNACVPl2E1ABp/GbPUZhTv2HPMhQze7W6hJ2LRGB9J/FjKh2M8LoDNNQkKzD78nLJHyk39C4698
ELycrg3OfsuHY7AaMPIA08XQSWwOkERwlXX3qREfrPx8FH2fTREh+KyDe5l4T51lXw3TeR67giLT
LW9eiozBspkFjVX6Gql/qirNtq220WWQRWKRhAWiehpi8tbquLX4vNVcR4bejoPTfhRCe5dV20Tt
Sp7l2M8T2Jw1NVrLPbz54SBNcwSLMLaxCGbroMKSvkb4SRwE84Q0Ht8BrqE9Q5MwptsDmSP0Rx8O
twZ74qWrCKFNEfWVhIunGZYOi7bLVQoJSkngqT/0+zGTRIZb7sNYRewN2D9tVR41hPf3n6OgeRIR
nIKS5UoCniZBlwTtay9DQCWzAsDe1l/rn2azurkyuHdGdKHx2jHa26TWe85P7mM4aX0mEvPKS0Gc
I+YnNfTvJqvNRRiQjGF8lK39ah7x2nCTy5vlsKroi6gGzt1v895/jqB8vSYlSBhRAH+3yUbuOrHH
EzsBCmjAmaQT84EpZTI7WAbZyfyAgW5vC7iy3VoC28HfXV4W05rr++QLlmLpF5pQiM56FEwy4nL0
0BOr6QVe+4gx3TV3RJ4R1mD6sDF6D7hkkUfIOpE09UVK+HLVr2+b6e6sOTN2DFWWxyIdb8HMUDTB
uxbb9ouH7GPHTLyLm6RGZdsL9kU2JnnKrsoKN9iJt/WEQAoG+N0MiogrRdN6lMvVTtSl4D1Zg1n2
YcoE26nnr1mzdvZchjF9qJrTFDYnZt8xgV47dN7t3iVkd+tYREXg8V6dU6D2SJONlnaX/kwK9WNM
ymLn5K5BTTTAg5bnUow+t9wlrcOb0JGiuxLJYf3UbgFvIQlSZr3L8+Q+1N6X2fM2eBnYhLVp0B3D
bOntm4mMH+x//knCcpDjg29dhTSrEykBX8oCn0m/Xu4Kt5AXm8xmNLAwUgDlurBv966pfgl8VhOt
mpNPAJNSemQHx/8TQcAtIqljY+tkl1vlMWcJMzUSFWsDtCAoEyyEzgztxER1RMxCPQXPpusdMiqu
WIy4qieiYmMztDJcXcMdMWN2spOM4jvU8SDvtcNcjE/+i+2soxtRH51huIxOeOhLlgqTEnxO7NaN
m7rEytPwkwWYTMBrLy950ncHv3sbl1rHpg5IkRU5g97+Zvb6Laq8t9xmXKjz4YCgYMU8m5sSCN+m
D76ixhbH6XvQ/odm+0CuP/KdObOeCfYhhU0zF4ky/1uEJQ7hrGt2Y9PBYtoqY13e1sqJS9iViLV5
1GGZ94pLNr+RGd6FFru6tDePY7Scyszf1ayXqbTqxfsqckUGPZfEOWfjtRMkPzD+qm8VaXh0Gohb
nLL+KMjGaev8V+1VZzmnwcXx2TpFFIGK66pnDrqjJ8awOel33d16qadPT3iwVgoTmeWJWizif0/L
VnnNrTOLK7hAeoHopY6aJ2e0e7zIhAJLfgFyl4DopQ7NJwEjNMlBeGxGHifKLrlxdNsAhCc8vsE5
53F6nYwswt/+Jw9z92L+U9OfxuZoeCevRbjpV7bAdl0ibM7RchX2sk+FJ6+iKyhlrD+ZInWAxeer
ZSaMD/zgYwQXnVW+9WgZo/XIdA6ITcpg2GEtzGpv2Sas5A7M1+VOzVgd1eR9mBkae9a3ZkrLLWou
qdn7WVnZfC/tJxU9ZENt/+Ce4PfOfUXyC3EJ3jIyUwlJHwlQUxWwMXfu0IHp0Iei4X1tC2axVj/S
LUUcZOjOgPHkzvswfSasDC+LKcuDVuMTT1F1mIYsDgiXLw1JcYrlNx9YNPUtmLnF34VygCdEf7cp
ZPYDQJRlDMSlqOo+MCfe13jWa66ZnWCdt039YZfp/MZb0L2gjHrUie7IIiAsoCqftR/epq7+OQRk
KvqR3BYeeUVDoeqd31ES26CCPI0idmhLONuOg1MCwVWVkPwVyH/6vGQ7rbeU4WePXGoOBqJy9GI8
TQpaV9pGLLtFgRfQ2XurR9j1y4xIxbUzIOf5UBMbxuOtoP91AXdqXHZseSiFCAVKlttSIdc0iYDk
k9fxYJuce9o76qBaTpVIKFZtj+HyyJk6ITjcDgEQTC7884JjvTSijMR8xruuXf8gs5L0gyi5o0Zp
8KwLfWRq0MvqWIquPvprMn7hM8/AnkRhn5+sBu1LNNzNns+Es9QjMnqP1VpS7VFefVcCzFRhg/eR
1cS5zMvtSMZNNo06ITdGH7cCQlwg8uABhuQ+XIiPKdBTxTpsGbAIPoI6cm81eUpNEHlxOvmcBJ5x
67vqd5LjZaCTVuZPKRa2c+RGSfnsjXq6yEAOJ6O0jrKZqO+rxd9ytu0yBw5dirfqWCKMWanzWA3i
huzA2AO6Ofm59yCGCREjczSuVBq4Glkej92mVDyW1VDuWAHRjQ1ULgt7M63y57YmQc3pkze7/7LW
jI2/euCy1O1myfog7jM2oMKlWNGtB/wg6NBOrJq/OstOMO4x5eTW70WT25E6q1R5BRVo5lSd9ueT
0Q7eqZLiAX2bv0fATVK3NOVrGdnlnixzmxxWnpe/C7UJAWGqkuJsdiouppUbj3JlX5adOHkE33Ru
S/L6SE4BrLosVuLd/U/uzq23bSRpw39lsNcrgYfm6WIX+GxZ8tmJnUkyc0MotkJS4kkkJYr69d/T
pJyxaE8yux1giCUGwSRxSuxWdXf1W2+9FT04ur4nI+/fm7RonrYUz3SNKJdfUvfpInm3EwaYvCRb
chLciT0UMs9dXVKetp2Bd9PBsohugJ4BV6r8AwUR2eW2qXQEUUvoE/Udui/lzPcBwE/KqtYuC6sB
RveDi/Z1fGQEudpBjlstH+oCbRByOGKSOA2F2i37ey/p68gx3AN2o4InBdJHRoEswdbXJtstQnGn
tFMjm0omgx5+1ub9xs9p/0IQ0Cxhdqzd7FTz5NJM+FbtJoxObd0DEpddAoLUsKbuaH0nIARQ+hQ9
5m5G6RmLwx5ZaAmG1K54Tbk+87ynbUmvF5StEJiyz2uEvS52JXJNKxyxTJL7DecwMuqSVJpJ3u3I
SeeZlhhnvhvSLGGLjh26IsuzwG9+k0wM0jTOh722cWEdwuY81YtAzBwrO9+ESXJW7ke/6yAQpFfS
95XuW5N6kzpnLNsbeOgUg4XG7+ne0y7JF/HLus4uojUJ4jArJyIghvGMPQIQgmrWzHIntnG/0nL3
bEldp0visPtlvQovWXC7Gf1xm8t6FX22UyivunZrV6urugHX3gS7y2WkT3dWSq4OzknAH1GZv7sr
3PDXvTM33YA2XbLFa+yJmWlRDZwL62KlG1+D0dbjmG2g/Hm+jlAtPYngLC/BwNbibA3FSeofEUj6
6DJCH0S5woK2Xen1R9PQabHJJuc52/RiCe5+6a9895IijomROiMUFHT9FExKcmnDxv4SUywOhTGl
h0yDSyDssjs1qnzOFfeTu9Npn5SgKqgjsCK0TYM0MVl+xDAFBVjre6jT9VmUOPce1wGLG0lSV7Mk
cP3TOAXVbBqaPOXlGroTqw8JJf0BxfKPe3Tc0E0bfbZL+pZuUKE52cbzljnsEH10XOcGEHUmlt57
Lg4ET+jVrWRxQLVfzTKxuRt5XkCLR5TOglvY2imkzGpNK6PsLgj2EcS8dHdKollcpilyJHxv0E6n
msVKoBgMUcFQn4w8oMzcsoppYcYP7arSfdAQ9HDKs1wLqeX135nYPmvdsmU9t7/si4zMvn8X7CiD
qEbvkSsjKyDfPMvXCZLPzUfENrdTgo5PtUPtGUdPMG0sFIhGtErR/Y02q8tEv9z48O4a7ZptG2Ky
fNsig72ylp6i+drySjQ0gNSWYOM7u5anQ/NbqNMld7Sm6qy2KHlp2/62LdJrf31n7bmurDP/c2qO
bnx7GZ2b7En2NrmPqU+Y6sG+ZE8OR4xvGyy8tOacK6iXbyA4wxpNpggqU+xmjM6rtfTuJWpr31rD
VyE6zwZagZpN8qemf29lBf5svRcwL00UQImnAOZ2VJdv9ieeX03QsZXthovN7gmAnHMfGZ1AthJu
F2BgsiWMjJpM5giwOgrEabCVm5yxetjo1IYhyFWubje6tTktmx3EsCi4365IqHoIc0H/mDqQfU68
vGS5iQzulYM02w9lOF/VupoWqiK6CSqnU/fSq3UNvHrDxXxXwFBfLvaWoOjPopo1tUkmNaEly+7w
X2poBYXuuQGEQtasseceMN7sRWnWXyy8FVQiUyRsOlxFDKsniRuH2wYFqlK2r4E+7ViimNKeGcrR
Srsx8vUDN5JJ6BdIWsO+AgqinalemdSf6u4e3jINXbPsYcXSunaiVXotmdBAzfd5uFrd2iBl6bac
LEUTgj6halSHbjpxDLqeC8JJujIAi0eReVkhVjGhsKC89oUDibIi06lHVXFaucvm0k0JnGokAiNd
rO6rykBCaH+b+370lcz9F22ruee6kdO0OIFqxJGzYcGTj9US2cFztBG/NtaUkoAABa1Ie4/sDbt7
vbUu4hVZAysjthcW8U9Ax5UPgSjck3qp0344Hv1GK2XLXF9kEkWp16NbY0eyMAl3EeQnLfq09wgt
7Tg9gzpChUoYXCxtd3uxEdWFr+X2nYjyz0aBWl8QjrKryORi0/jp/Sgv3EtgCMoKiq1+m7r4eV7Q
pN2Q0nRbU56Ye9e802R+Md35195yFHwERIkDcubcumkYaC1va8cBhSnJSkC5NWdx7ENoy5buhWYh
e0fFmzcz2ErPAH6Q7qCsZZqNtM+xtU/uR5Z7L9bx/iYDjJ5UOXrn6yjfIoe/pEs3xGGCjeLLyk+D
qx1sX2okKBrWjXh0DXL4xFGhX64aXhNZTsQj9MS9Er45i5x6d+2kbIJZU+1uYAqOThNh3dHZJvuy
C1fBifueUyKdQzSIUEEJz8laWqg7UinhGvnHyN+trkdkKWG1CfweBZFQ7DnogRazxDA+GAjLETou
f6Ps5Jy2Qu4ZrLYKhqDYf0o81FuiPP5q5gbKmgnORD1KA396VXz0nOp3PdZrsE+gsLqJtRthF8mF
8JN3G/m7pb2tATvk/6Y41I1pVPHUzTMUu1301vEXZw8iSLZf220oyAscg/aI8sfbf0MXARCjJg27
H9SckTOxt01z7tugEtDPVpeiQtZhQy3byb4wCEmtaENWxzIvQsvb3Ze7AmFPHZrbrgTycT+KJfyB
lER06DriNAucPZzZ+CFrsvVN5tnaRFstNVYlWOqeSAoWCBoVrMn0oayv4A4l77TECc5zSndJyTfX
nld7JzH6klpY2UiRrIupMSoW6xHyqJ5TcgJkoBhUe9EFLCvEPfEmrGr/Ll7j+puND+83NMQ0yHzK
oZjYu6pG/sqrV+6NJrUyk4ryaAuw8B7+eXaSIGd/4Qt6X258qva2KELp+RIBSevrOtiiNQmTxtKr
4KxEueUMZqaFWqs2jX0KX1ZuJdtewfB17CVYYON8cYOsOHeNraC98eahHAX5zW5rk8fUd9MoN+tp
lReULW7oebvPinjCnBVTX+xJ5QLkIM8Ih4a20f6OuuSYuDhMzdulrdWXZpadxYi2Xi3NosWYKu6I
stY+C8VptavrK8eDVEpyuphCGI1mjr3/AsRLI2NtGc+0Jjt3YzeaWAGwzPc351dK6hSAWrYQKLdb
QqMstndQrArd8O1Sy85hFJwS+tL8T0+Xl5qRLK+t2vC5oKwWBX5MxUwMZcCN6N2yR8LWs7To2tiO
7vQ1F6U0pYiEXMtX0MQfvKIhK2Ffaoy3r+jZAgEM4ZqvugC4hQ3IBwfqHNFMarADCjVqlwQeXC/j
SouRu9skyXLhs5WLVYIWbGwQnVrm6N12WU907X2cAr2HwIeI1rrVbFvsnBsbsppsroGyqakDdJOv
AjPMT0oCeqDOzPjBKahTOtwbBXr1roeguECBw7Nkt4/H+X2UBrT+0P+Zj6DSa80ugzaWrm9EYL2j
AO/E5vIxsXQrvSmTyzzbXgfsgWBYa6kmKshoQshj96nht+e/iiKKJt5uTjoJ1ly2pjlvnVAT9n2X
EOYbbypQFvMM3TG9V/NNGeLIz/wCJjy6xigdBBQb5ppNW516kgZrKmTK+nEXFO/XlVt8ruxHZAXp
TW6XxaxKKexw/eTKNlPaT/rb0SxLvE/p2rmiMdnuGpX+9Vmx4qi3irVHgG0YJzsfiTo7za1LZPEg
NpIAPcnRtJ1t68Kg1W8yM7hTfPLt3WK7vxs17u59ngdwoOlIHUSeTbUsVH+NjtHhyoEYAbIfgSah
uUQmr52a/5mC/BdNeV612uk6BtF5RkrStC1nPmT/3Q89t7R529Bf690D8idbFByV+Lcv1XYO+p6N
eF5F1eZp8a9/CGtsCtsWFudZ+6A0H2dpcPjrke2NDd1GGodbYvuwsfCBLybpz6bh+yO8X/T7Gr22
870RLNoWSRdPLHtPIFKjNAmmGMsmE3JvfHMSdF0fyznybIsrCg9y/QObBFs3upfqGl59c6v/wBWQ
PKKZAr2XHKcdpBzlS1fw3DHSDTo78B+u8rfMwmO2SSvZGitAweZlYypDdN75wznoWfhjOSBeYTE+
R5NHy9HgPfpVuabQtb958PMnqV4YdQJYLweP4AaHkNo6oPUWfm7Ymtd5AAZfToJrj9lxTNPQEL9q
n8GtAyjDfHNKs6B7Y4jYLqJgPR/QLWtsUedoaJpo52d42wAvpjh6W4zBOoiWvIMPADS89AF0ysaG
Q4czArChffuGTmc6xfGbsv0c3757WOceMejL8bt4B43s4PDiBvLp3G1QB6KlfBSIMVE2O710A/lw
o3k5CZ5BYz86ilFu201CdwIPaBIcW65epX2glQB0EaaRC14+vfOQo2BsCcdFfWhoC8Hia1MdvTNG
9slGyuewD/RH326T9CfSATvaZ2iT4LBLKU6C0Mf0gNEh31tvuoDDZkGnsE5U8m+Jhf40HHDJ5iiO
nmAITS1qwZ8Dvt5W6FhjQHFb4tKdBwxuF9B1TfaOU9oGDHcMf5fOiWZv+C6bIAUmQCpm5xyD2wZ0
GakoDp/z0Ba4uMvFoH16F0SU4ISQvVXpBto+g5sFzmqXl1ZyAnkWEPqxEI4PQsceO5rO5VFqxcpn
cKPXhaN3L/XDW1FvL/njViQENz8QROgC3Sh74QBsT4IiT2amutU2oECA3J2rGhObjoz7TcQQewN3
rbHhcl0mOdhNzPDQEUavfApqY52vXhAKvfn1ExIDKtskS59j5na1DcgJDLpgqoaDLAKSEY4Hrf/t
WbCIBTTP8YiY2md4FwMyFKqnITGBHB+5lG6Qr65HNisCjIhG4N1xMLgVYZjoYageB2IsYNMQ+3Z4
oEReXt6P4HePgRDoAu52QdiA1gIYp/JxSI92AGHUz+lW+3zovxy/ZwKjcTXWD0DJEC/JhG2qXqCN
PRfYzbV6X7+nc33WUbhFJ759hrcIuLWpLgJhkzrwdICAQ+TXuyF6IEkSJwJYH9x5oFkyY6cUErIG
dAcqrmDXb5/e8B1yBij7m+ZhtQ1oCzAkyqs6fIZnuIZnHe5+fYiI4Vt0TtBk2qR9uvke0izoXOoU
Z4F7gWk7oGAkBtoHg0cbIXdER+pTP0/T4IIC8tOuKlYknDF+buket8D26e2HaIBziWS2bXN4OyGM
MVWgRJhjtMmBQugi0j3HXsA9fAxUigLy4KIBA2E05a3AAQKwUXRG0vvN4WsaQJFMsB4i487fhrQV
GK6tvAjY8EBDkaM/xIT9rcAbEyxIFGWomLnBWa2cSvfGpuRCwZrttoLeqajrNlCBBXfH6nbMwa0I
oN5DwKIEmEAJg6TbjwwBjG0bZSebu0H7DA4yxQk8VbSM/dB22Va9Z9i8dx7I2IBlYnCJ7JxkeAEi
pRDKswBswg3Qs2TrM/n0NgQH0Iw0o6E974rDOxthviufjQZnowdtHdZA+/R9wSKO1OBbPHNvBhch
0cVENhZRuyzwXbPi6X7yjJscRwhAaOCLbIreUHMJBAq6qi+YJExNYGJPxt0vw2QHBJFbtGvbh7Nz
cE5A5wPZmU3NCQiDyJlzaT4QrHpLgYSSA6vCcocbJ9HyjZdWmgXpBBCpQI+6/aCfVvcA24HONIjU
36JJPnBA0aJpgoWrzoJOSGzSk5AUZfv04iSPOIotEy7eIe3WgfgDmgUDFoyqLwgNoMwmgyZhNPn0
VgQNGl3TpUEj66J9BjcLuIKuui+YXB81MohkKd6cBVfOEvlVaKjdLAxud3yr2dh/ykSWSTYyqVDm
3wYRHHds4wiueKbjDC50lr6gnGsjs8BJK4iPu++6l27HQ8acRNyvDgjegHYE09Rkd1PV08HlkMEN
DrfkXqQABdUUJsykwV4dwIAM5asDQTNVLob9J/w7cAQAJcnT1A4bYzvtQ/IFwdur+gJnIAA7jnCA
kPtrQdLynxsJSrcb0vgtV6iGy8CqAszQctw/2QtaWFHyGw7oc/eBQ5oFrnaqOyIQO5R0JoHDoX16
XsDpSDtiiqy0P07Pv+oLf2GqvpX8nNLm5akt9okWZVtW0dWw/PAHngthXhs4FLjIKhZZunD0g7K9
Z2e6K3WRv//3EUOndfcXf/ns/u3nHP75YYCvP/ros55H9fyH59GimBePYdP+RXN4zdt5QsHQ/8Xz
L/Nk/rry4I83+dc/jt7zxS7wA8PlqmdXstmV7RbRPkuPDbclQ+qGV/O0nJfPr9gVI0nutarl03kc
faURxXFz1o7Uq2w7i7Ni/pQ9v6V8644srW45TRePVfS4qY6MtzRcVeOTRTyv58XipeWO4qps+VBL
84Nm8m29mVxV/513T5n16OnYCztyqur7zxYZjXyPLXe8T1XL58x4FL2ccb0rr1E1fPE0D48c8EBS
VLYbx1GaRccrsiPAKZtOn6J5bxfp6FTKlrP6+Mvr+DmqZq9e701djaCyYQxsHlfNkV90JEtV09cZ
cqyvptlrmTqqtm/mUXq0exyqZ9XtFvQPTJ9eTseBcaxuuiznj+GmXCCzfGy/pa8o248ewyiYH5dQ
dkxJddOcBWVWHXm20ZGO1G2XZcR/eX60Nx2Kv36G9WxT9E1LxFrZdJZWvT3kwL5QtXy7+FLMe9ET
7DOZ01Y3vZ0fn1uHNLG64fqX83mSl2F0fKwfMpA/w/7loigXRzsV7E+Z2PsZxm8Wu+jx6Bg7UEt/
hvHfsmL1/Jrt/aBLxSmbzooq/OV0XmSclMeLs8vv/JwPmMxX/bXf8UxUzd+F0fGMd2kZZbOrmIjk
+FZDxkfmOpRNF4ugX6XeMo5UDb9boAfTxNt575pwwOVVzd/T1HzxywXK9L2zreMOqpp/yDZ/4ogH
RP3nfMBrRzyAtKrmPzD7i7JcHIUUBwBU3fbu+FZ5SDip2v21mofPDi33FIQ/JEanavbjokg42Z4N
tZY7Do2y5YibTc+9D6kGVdOf5pw7aYDg9/F7t6idsvFFWf3y8a2X7/AwZftR+ZilZXT87h1NQdl2
kyEwERzNSodof9/yW0jTN0T2Nf70rP/y1j87BtfkTzzGi3nx7/8HAAD//w==</cx:binary>
              </cx:geoCache>
            </cx:geography>
          </cx:layoutPr>
          <cx:valueColors>
            <cx:minColor>
              <a:schemeClr val="accent3">
                <a:lumMod val="20000"/>
                <a:lumOff val="80000"/>
              </a:schemeClr>
            </cx:minColor>
            <cx:maxColor>
              <a:schemeClr val="accent3"/>
            </cx:maxColor>
          </cx:valueColors>
        </cx:series>
      </cx:plotAreaRegion>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ea typeface="Calibri"/>
            <a:cs typeface="Calibri"/>
          </a:endParaRPr>
        </a:p>
      </cx:txPr>
    </cx:legend>
  </cx:chart>
</cx:chartSpace>
</file>

<file path=xl/charts/chartEx15.xml><?xml version="1.0" encoding="utf-8"?>
<cx:chartSpace xmlns:a="http://schemas.openxmlformats.org/drawingml/2006/main" xmlns:r="http://schemas.openxmlformats.org/officeDocument/2006/relationships" xmlns:cx="http://schemas.microsoft.com/office/drawing/2014/chartex">
  <cx:chartData>
    <cx:data id="0">
      <cx:strDim type="cat">
        <cx:f>_xlchart.v5.51</cx:f>
        <cx:nf>_xlchart.v5.50</cx:nf>
      </cx:strDim>
      <cx:numDim type="colorVal">
        <cx:f>_xlchart.v5.54</cx:f>
        <cx:nf>_xlchart.v5.53</cx:nf>
      </cx:numDim>
    </cx:data>
  </cx:chartData>
  <cx:chart>
    <cx:title pos="t" align="ctr" overlay="0">
      <cx:tx>
        <cx:txData>
          <cx:v>AVERAGE AMOUNT SPENT BY STATE</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Calibri"/>
              <a:ea typeface="Calibri"/>
              <a:cs typeface="Calibri"/>
            </a:rPr>
            <a:t>AVERAGE AMOUNT SPENT BY STATE</a:t>
          </a:r>
        </a:p>
      </cx:txPr>
    </cx:title>
    <cx:plotArea>
      <cx:plotAreaRegion>
        <cx:plotSurface>
          <cx:spPr>
            <a:ln>
              <a:noFill/>
            </a:ln>
          </cx:spPr>
        </cx:plotSurface>
        <cx:series layoutId="regionMap" uniqueId="{2A7C6FC8-3A73-47B8-9F26-9B16CB0DBB5B}">
          <cx:tx>
            <cx:txData>
              <cx:f>_xlchart.v5.53</cx:f>
              <cx:v>Average of Amount Spent</cx:v>
            </cx:txData>
          </cx:tx>
          <cx:spPr>
            <a:ln>
              <a:solidFill>
                <a:schemeClr val="tx1"/>
              </a:solidFill>
            </a:ln>
          </cx:spPr>
          <cx:dataId val="0"/>
          <cx:layoutPr>
            <cx:geography cultureLanguage="en-US" cultureRegion="PT" attribution="Powered by Bing">
              <cx:geoCache provider="{E9337A44-BEBE-4D9F-B70C-5C5E7DAFC167}">
                <cx:binary>1H1Zc6PIEu5f6ejni6egWE+cORFTxSa0eZHXF0K21ez7zq+/CbJbMkc97RvjcyOk6WAKqISkPnKp
zKT875f2Xy/hbpt/a6MwLv710v753S3L9F9//FG8uLtoW1xE3kueFMmP8uIlif5IfvzwXnZ/vObb
xoudPzjE8n+8uNu83LXf//NvuJqzSxbJy7b0kviq2uXd9a6owrL4m3MnT33bvkZerHpFmXsvJfvn
99Wu3r5uv3/bxaVXdpsu3f35/UOf79/+mF7pv+76LQTGyuoVaLFygQWR5xUWo/HHfv8WJrHzdpph
WfFCFASsCAL7fn5/79U2Avrf8zNys319zXdFAY8z/v9A94F3OHz3/dtLUsXlMGIODN6f329jr9y9
frspt+Wu+P7NKxK670CT4QFub8Yn/uPjmP/n35MDMAaTI0ewTAfsd6f+C5X5Ni62wNyXoSJf8DIv
cYoknURFkS+wjFgZYUEZf9L7vfeo/J6f06i8001QmcMYnyEqm10cw0u3270PzheIi3Ah85yiIFne
A8N9FBdZvMA85gQeKT/PH4vLp1g6jc0R6QSezeos4blJqtL9Rrd5EnrxV6o0fKEgrPAcu9dYCE8w
QheywiOZZdm98Ijv78deeD7P12mgpvQTtG7oWaKlh0nufaXl4eQLYbAqHFYm+HCg/CTMc/KbSQL8
jmXoE5ycBuYn4QQRfXGWiNyWW/d9ZL5As4EjwGEJ1NrBpHx0BNgLUZI5jhMn8vI7Pk6DsaeaIHG7
OUskVkn+v9FkwgV4XlhS2ImZkZQLVhawLIri3sxMIPk8Q6fBmdJPYFqdpwpb7Zpvy13rvSRfKDb8
BRgaLLH8GxITY8Mi8YJFMgaPATzrYzX2OW5+gc/Rk0yxWZ6lCK3znZPE7yP0z9UZD04AyIcsYnFv
5CdGhuXQhSCAD4AnsPyekdOQvNNN4FhfnyUcf+XBV09pePC6FJixsG/2Rf5o9RWw+lhhBQBlr9KE
95dh75V9hqPTyBwoJ9j8dZ7YqLtw22zzr5zVKBcIyZLIvU8nJ8IiCRc8iBKPWYBw+E2w+QxHp7E5
UE6wUbWzlBsj38av3zZJuQ3fX99f6bL/YThiljRfOJ/iuQsk8aIg8fxeMicmTsEXApwQWfR2fuKM
/I6b02/GnmryVsz+Osu3Yrn14i8UV16AIIMo8sK7uEL059hVF5ULjhVZHlDbiyv//i7uVelv2TmN
yBvZBJLleQrqLISgQ+IV7yPzKyn9GFb8u0gqjy5Yjmd5QUD7UZ8YOBl8dh78EUF+M4CgZI/9wc9w
dBqYA+UEm9l5TmyNXZI73hdqMMxdiLzMyTJEVMffRGBkfMHzPJYgKPRTwx1D8wmGTiPzk3ACjHGe
emyza780ys2CW4FlHrzw/bCzH/WYAiEJjIcg+BtsIFHHsPyWndOgvJFNINk8nKdp8Ypi+Jem3vvg
/HNVBvIiceAQ/tRUE38QVJkoiBziOW4P3MTiLz/H1Gl4PhBPQFrenCVI917xksSF95XzW/5CxOCI
Y/HN2vw3RBKIjiAop4Oon2LpNEBHpBN47mdnCQ/dht6PJI+/1ORIF5AFEkWFfUsETXQb5B4uRFbi
IHD0loV4F9+9j/Y5nk4DdEw7QYiep+H5K9w+b6Pt+xB9jYYDD5oD6flp8Y9daMjjyTwC44PeTA+I
17Hp+QRDp7H5STgB5q/zdNXut4ULBRDll4bupAse4nKCJEsnvbV96A4cOsSfLEn4HE+n4TmmnSB0
f56is/SGJDgEJN5f4H8uPPyQ5FZYCNe9ucvsxG/jL1gFkneYg7TFsdR8ipfTwByRTnBZnmf2+xKK
E4ourLdfanZgEiorogSlIadz35J0IWNZHupKfk5SjxH6LFenQfpIPcHp8jzl575LoALLeX+Rv0B6
uAsYepETfxEIZ5EEmQmW5yGotsfo/d57z+ATDJ1G5yfhBJj7x7P02oZ5QlLl3vvo/HNkMFRViRLk
H97sCppkXYcUhSThIYSzB+bEtOd3HJ2G5vAsE2yW67PExoQEhfeFyIzOMkxIEYYhP/bTIF90IXAS
D/PQffAZTNGxPvs9I6cBeaebwGHOzhIOmoAP8FJ6L1X5Pjz/XFp49kKQBFbAeIj+w2/iBUgQRMAQ
dGO5Sbbok9ycBuYD8QQdep7VI8tt3oWQNvo6aECRKSAVkB74KC2SeAGuAadAcdxegUEm51haPsPJ
aVgOlBNMlupZSswiqbzC235pWSK6UAavDOp2PqKisOCzsVBZJb/Ze/4jKp/i5TQsR6QTXBZn6o3t
ivLbnQfpgS91m0FgIBgAM04QjvE3TRAgCNZgCap4Dm71seDcf5at0zBNyCdQ3d+dpQitXe8L66xg
YsODsYd551tF/ESIZLA2SAHPjHsLp4HqO0bod9ycBmZPNcFjbZ4lHne7PEri8n1YvsAB4KEuQODg
vwkWYPlFmN8oIpS9jb+JA/AJTk7D8ZNwgsjd5iwRWXovrudsvzYrIEu8pIAi24/8NActgE+GFIir
nS59/wxHp6E5UE6wWZ6nywxx2iLYfp2wiBATgyn9MOffe8uTuSUrcBecNETNlIlT9ntOTiPyTjfB
46/5ecrKtii2L25V7Mqy+DpYoLYJkjCQ+QexGH/TSQwUvSMBEgEyeATH9mT5WX5OgzMhn2C0PE/n
bA4DVL0E3ftI/XMTgyEUBvMYDqoPP/rMsnDByRDE5Pm38t6Jz/wZVk4jc6CcgDJ/PEvBGcrMrV1e
7L4QlqHUCXxhyD6/ucMTZSZBchqKB+Cr2L0VUibofI6n0/gc004QWllnidA6CLdu8qXZTQiKyRhk
4y0yMw3NKCBW8E0CQtJbhk15F9l9iPkzHJ1G50A5wWZ9nmZn/yGMug2+NoEGGU6ofIJPQt4cZBj/
D1FNBLMdUYH82bsAfcTns1ydxugj9QSnlXqWMvQ/CAmAjEA0AA2fio6/6SQHQgaQRpP5IfY8/KaT
nE8EKU7jc3iWCTZ35+kWzOLXL46kKRfD/EUCC/T2+yg+ULwBYWcZicqb/puYn08wdBqZn4QTYGbn
mYIeTKm5jVIo4fjKr0ng0ytRFkQWojF7yZhKzpA4gI9NAL79+UmVwKfZOg3ShHwC1eo8gzer3XP+
tRPSIX0D1WcYkPiJwrENguJbiFYPlbenv8f6DEe/Auj9WabYnOmnBK/gvr0b6H8+5+F5WNtDgZF/
LwycTH1YFrxrKOuEyc9EcGa/Y+Q0Hm9kEzBm5+kILCHE+aVpG166gOm/wCrwdcD4m2gzFkEhJwR2
OBFPzMwnWDkNyE/CCSTLzVn6ZoNCfkzy4AtFBEposMLxQ33mKUzge0WoTkdgg97ynJNCjc9wdBqa
A+UEm9V5Rgf+yr0++dIsJ38B+WXIZb4P/SSTBouuQHKAFxT4gGCEDgJux3G1TzB0GpmfhBNg/no6
S6GhCay3sn39QrsyFAUoMnyd9j5hmYQ6WQRRA16Sob7pIySfYeU0JgfKCSj0PMuarl1YcuzbrPja
ag3wxEROhm813qrKlInBl8BTY2G9qUFqxt8En89ydRqjj9QTnK5nZyk8+xWYvjxqA0t9YDApMHnZ
4zBVbRC14TCCymhx4gl8lp/TCH2kniB0cx5u2svfrum3NwB71/lDz//3xQwhVyNIYPk/RgRgMgMl
0RjqOt9EaJLNmawx+Gt+TiM0If/wCP+fFjD89WoCP79ZVrflVhuXjTxa3/Dvz46PC0tZTkjfLPbJ
uc5+7GavsLQkD0UARwgOF/lg648Xjjoi2G2L8s/vzOBYQ+pNHjQfZEchnP39WwN1NsMpmAIhET7N
gTUpeZif8gBnPKzB9Of3YbEC8MVhtQqkQAgCvq76/q0YFpoDfsCThx9GAiuNpT7Cz6U6L5Owg+Vn
fg7G2/63uIouEy8uiz+/cxBR//4t3XccuAXWeAXDVw48AtefU2ClGTj/sr2GanHoz/6fJEs8N+nk
bimyjEvCwElCAuXFqXXUFKUqDkntVZm1b0478KGBIyJVelMEfUQTqb/0XEEmhZKURixVNBIb5a5O
hEavEn7hdJlnxB1z6UpsY+aVvMhzprF4m5c1hu1/tAnjXcZdn1O26zyjaANfT3JGpAzfu0RsHYni
nOsMX3JWUd9UVuP6jy7TP7isL5HQbjwz5ZmABE1rcFGV6ZGk8FTh2cIIMzFQoypApPAaoafjk8iR
EifrscmwidzfjE0+6sN6LvdJo9Z2WRCXScU3Aq8K34fi6DIj1dEojb3Gg0iUDa/oWaPy3RppUm8n
FhtkYv0wNu2qCXWedzfCcGI8NG4Ch0ssFMfpyWN8U/qA1UAS8vZ7k2fqICQj5XhqJD/sjscOt4lH
wnH/v5p/f/cDg2PL8VJh1nl5OyubPLWQ7KXW2KqH3bF1OFEE6O3YoZ8jpGFIJiSH0yPJuOuGoUuR
FyJ6qjMriH2/P3N0xf3RkVxwJLjP2PQkUveZu2d2wtPhfgfeJ4/iDi8Fw/G1eqBNWx5Gf9x3bZmj
cVrbJO06OyDxuPW6PrYa3oe3c2yGoRxbYpRZoZMnxnho3zEeThy67K8x9t53Gk4fdo9OB4ULd6v4
ILH2zbHX5HLj7q9Pj7c44tIpbYe4ipc0RAnjjPhMFlvB8Chjz8xh5IAoDZOqecnWZL+fwLfE+05j
93G3Z1zfaq5H0vHA4Uq9WMJFxv1wuPzYOlDGUaME5EAjM5VIqojzSe4ya5wymVWycR4S4dCs7Di3
IpbLrPF8G0eBmgoKIg3jOFRgA6zWlcSrDcPUasBfRbCw04yNo8Ky5aqwYq9YSF3N6FLJdGbvtTTt
Y2BC9uzI2jdZNootAUYzICip35vjUbeU5rzvuMa4N25GwrHfYffokuPB8fTY8UA3HrO5oKaJH7t6
5vQyqOMoea67zFV7O5/3VYJBU4Q8gSVwPGKH5ZM8KPFxg4sWlHoyqnZxOMpGeUoTsEWUr9rGahSv
tXjJFs24R2rQZauezzaJEHYqV+cSIBu1kSUKizwqupnrw9PLw3OPrcNmPBaLOFUTrq8JM4xHn+O4
p1Hmg2LP8T3vZyHYCVY03TzDhuM2rWU7sAlFNtO9nt14UdtERHYKZNm1vYEZ+FXh2RVN87K0Si/H
xGsyTx13ozwjfAlPwdWVT7s26C2fa8qIeDKb0KD2Kyp6aWKlXAtaNc8Uw1EqvfSyZsZWdwKut1iu
WD0qnGzuxVU6V4o8oIpSgoVA2NZbtr+xQ5mKaYXMLOsLS0FZYQmM9NYq5Jw3Ja6ieNDRspe7miAW
HumKEnTyoLyLVPZCMjYPB70arXHj9no7SNC4cQUQ18Pu2Mo7htVxxK/qQZDGTeDmhSHF7EyRwi4i
LkQnLMZZZ6hkDDEXU5VJGxCBLipYKjpFQRlUq3FeXXJK3exfRDwgd3j9xtZ4LAvzjkg1H6qhhOZM
koSGPEhB2mF45lxpQnLYH1sZV7VwMyXvTBmHKiPVrRWk0oAwTkHhxa6veeO+K8OpNrMBlYaracxL
Ja8VdpWpHYp7UskNw1LU8621b5aZqVQFN3P7XrebnLecXM6IkyKROA4IoBsrVpCw8n6TVTO+6cAg
V75slXkhWwXuedWT45wkJXZC0va4UCVHZwLVbTUMgtySvAWPxmS7q8LXuxsUE+zOipv2SXaNyiZy
QryY9nehyfxIXMPBahZRxBF4FYNXzyfBpVcbqfNQRXAtNUdmVz1oLzhdZTXhC5NzVeRqdctRTao9
jSs0wXFpJ5mxTL1+5aBLttMy/rWyt3U0XNrPKVYoG2thq5Z3javmjIbcbYQXlUfi0JLbeSWboaO7
seorqpg8uN0s6nccp/lCQ1LX8hpdcGa1SBFDA5k0Aa3lWm/4W5E3eWGG8bx27qWdmM464VZQtKTS
ctbM/WUi3rnYyMKF7WoyR6JuzgeL2F3maJYiU87VotSSmvKu0fekr0o1xUYBw8kxpACFwwNb3pLN
aKXMGJninjI/2rQgEheTpnrIW5XtNbiina7diESx7iLKVItOvo5Do6nuI6YglXOZlq9ibeSWPJcC
NUuJXBuCZ/kdlVo1DmcuI1BZNvnKKiPLCa6lEEwctdHKqS1RNouI2rKJt43TkzgxUGWlwYwLFlEx
qzOaoJWr0KImLowv3nj4rg9JdNk5RseBj2qghJQ/uJCih/xOZqwWmfiHLxIW/LU1u4wKlQlNW9BE
V/NskihG2NP6zp+3itasHU9lb8ulp2JZc0oa2HqCSVDOOnHWYiN1Z5FPhHxXSrQP506ylAPKemZi
62K/kLlnvweXGtRkRYp+gZSrhFET0ZBzw+2tXLoMqrnvWXUPcoFJG/rED34kzh1fLB14j+apMoy3
3xPkGD48m0iYH7ED/rsKOoyB17R1rdShDtZEALA2+nQu/ACZ5YVXt9fcVs04VS4tFhaWuIqDWdpT
jIYBg3FiMp/YpQVvJyeZmTzzGS2KKM6oWBO4WPmUVHOhpV6rJ7HelZTJiKDQ2F96lRYrtOGpJM9R
abKtihbptcBoLL9RQqtHJu+qxSwqTTtX20KXknnYa00OrsNCanpS5GoqkrAg/KIPOqK1T+2tmxPf
ZBUtFK5Kbta4DKnrhVDqna+3BjymIzpECM2qnDX9XIwJu/OfRAZYbUlTGBxSG+66iRaSqKMNx6g8
84jipSetvQehJbg3xNpiRfDAafSoYKsAUXCMiL1Mc58g77pvI9LzCQGpzf0Z8lLquCrL63xFpI6G
kdo0c85Ra4HYLMkDC9psRztMq4qUzMLPn8vICBye+OymktdlqOa+GSmk76j4mkZEuZVLKmh4JbrE
dokEtlkhdm65tpbyevMYNESUDL8jVaynkQHTouSBaYkCijMlWFRRpsJVCsbwXaqEKoz5Cl5maams
8DwyYjMpNKbUwY7LFSGlQwoYMExbiQInHkNwotXlLUycsEPSefUg4IesMqVQK83qmnu1sRbkJrAm
9SS1eRLKqzw1gCe7MORowWEiYqJQ5za9LwTKewZW5uEcVZqN9IS7iW1aIqqAKmabRd0sRKS7z5W3
6hW1qmbMNgS4shKRjjEKb1UTJeeI5FPvNr6PlpnlrvkNo5X9tevpvUS47AnjtWurVVIRMQYfTkO+
WmcGDpdsu2D4ZW7PnYxE6W2X6JmsScxcCa9ql7QBja68iLC8ySCSp6QLzfJSuY9g/F+SO2ke8mZr
8lp+E7sk5WfOVT8PeNKzWnuvFFTuDBSrTaDVMolAlhnVf0DYEnvNizlSK2YRgq2jtkcVVw16woAX
DNK3SJmNwNCq3/C91XVXDUxKi62CFmUOhoG6PsECgEyhu+DrTk67nvDJzaZyN11vybJAypJ6vlWF
miQacXXj+D+a7rHmYfpQ9MRz76OiIHW55Jx17bYUwQ7ScU1RaITyNepJmJmBvRBbswbN4lkpUr1s
26QLlpkXgQEjFIAplEmWEa8lsUxClxQZUUrSQ5sl9au8BS7X7oPHz+HqwRwmNC4muCaBSNyNSDOj
uU4KwnJqX2qxT8KKxDDPVnGmZS0pn1mJJIabG0GlblBGRCpaHGWIr0sURP1F8Gl6n3aqeBlo+Yy/
woHe674az7tLMdfwk22WPk0EKmnwpkla0FD0moI6uHM2vkfRjbRqfA04ZykIg3vfKqptm0pBnFv+
Un5NTWfpLHf5fcUQYeWXhHVIbtMupgy8sbDDaAwtiXBdqC21zYjCmBKXssTVhesXsku16qXQRXXm
IsJd4lVscpcdKAVwAG75ZpCY+N6/R5iwEcnvhevaplgiEa+2qWZvxJTA/91wCV2bRC/qmViqgYET
1b60Ja3mbkNPl32jLKhgUyEigkSclrqqAi5Uopa17jTaLIQ3zjXdkiZPhZGuPa2tCEKGU1zDdCkh
sd1TJ9c7zbN4taYhICHQnNfreNVbWKIRqz4rJKO96XNaxens/Yyv1ObJdihedJpjSgkpVswLumMT
8IhIsXVADCIruRLM6ArdOlawVHwwCSQSqe2v6pIkt4nhA1eGdyU/MjAzBI17HwValtD+WQKutQBY
i4mbzBIKMy1XBreNwjGP+Kp3VQREKIkEw36PQMIgTASzp1t2wzm0vuHuilWsxnp9KSxal9SXwVyk
WIWXXa8UysOgUWGBF8WqvsxntvHEJKRf9ItshXU5o47JwK7iaksQ76gHYYPdtib5prTBZhC9Bweh
i2+gR0IYAjOdhaC7j+VMqOHBO022bOup2LaLaNWqQkJkA7yPBWfFC5cjvV7AOAaU0UJVIRGpiL+0
aUSgi5osQ13ROepfljNRpukmWKUb5sG7btVq628U4m8kgn5kd42WzgSSqmJAykfnXuyJoCob7IOK
BxWgwjYqSa6yOliNe9Bk8OrACPMgVwi0LLyxrTPo8Oayv84XskvTWbBiTEGVFsImVSXVprGhXMbU
06VHBmhL1V2KOe0fK8rRljAUNBSigkPERwabCZXBuDxG8FSGY4BTMgvn8Drc+Zty0fwIVrJRL7Jt
CF4PRL4e0I+HaOVdd5r9w32MXyMTwUiAjhHmwrxaKgztYwL686ZaxhzVqyd0612JCRVBt5AChMoj
G7SLVeiIWtrdsqRoyUZ5rp5KDpAN5tlVZMpb/jZ/7FagCEFB8tv80X/habPyHbW9CebBnLsVaX2Z
XfG3gYYoDKrBLWFLe5WBGzynAQXtoxc0ViFWKCwkU6SJ5T4ML53J3LfxoN4qmNOWJHviobn0SA4H
WxJdsWa8BpNoZTt4V5PbMCazfu7rxW0/d0DHlPdJoCVLsE7Bbnzvy3t/7boE/rUgRWo7jwAvXy1L
UooWtqmX0BQRO6Ygz96u7NXyHs6BMHmVKrJzGeYoMDQ8AbIIhokhCdiM5/7Zv2Fs6gfUbghb6ywi
fGcIiJQyiAnzjJagl0Uq6O2MsUF040vRcsx21gIg3ap9zR8zmIESrMP7Hm8acMlfHJF0NLlj1r3O
6o6ZgEXyWbPICbpr8ENgoJkz82atBra4zvRewxazxMsy8TTpOtp14NoVqqu8Bh3NHBJxYDLby+Be
loio6O5Vd40Mad0vqu4qWOZzcCmENgBZQY8JVbTatC933lUDQ93SKCBsrzbgKlv+2rvq79tRAY5a
wgbvFgwRT4rbZOcQGH14cuG5AsKMlDEEMIgHZvC5WYqgCO7KWay2MxamattynVnKcxRqDEObayWg
8hZa+aP7ICzqtdgOXPcLx6fFdV3SKqeAe30j3aPbfB2kNOiN6GrwD57Y5+wJWPRT1RPUbFd3i/4e
DGL93AOMPmHiQRmDYgMXoVkWoJY6jSFcTjqr055rEzw8mGte45WsOsQBXeFSR8vXoEvBTD710bLp
jOI2XIPKC9fNEsY1MBHNNGZeOYRdc5YLEgouEGWf0CzMibhQNHkGgs+ncDDVMjU2W1A3oqGskYFW
iVmWqrBx7nM9VTuIVxEX1NidYz67aqoJRuuCTWuvxEVNEjB4/hr4bjONBSWJaKvDbOw+A4vzLL32
j2VDhVf2UVjLYLt9XVnF9+lcnJVzt6DKNedrjaRVvgYmjbsEdxDiMPDS3rYmBvWczxqaq8ycvZGN
zAAPFa5sXMqqcA0+RbOTh6d3rHqeGL1Z7WrQE2ZkFjSjrOnr/o13FVwJ81hvrvWco+w9B69AQFpG
5W5rkMwrkFn7DmKLACC/w54aexq667bdNr3MN8F1tCoXMWhB6UVZuxvphl3nIe1ntiUa0Uq+Qpqv
+o/Pvspct/MaxBmbw39iS9yGeDkV77hteMkImp+SJjSzgpQ1ZR5QaGKPBOBCUcYjD7K7BEuD7gp7
IZc6+MWWaAWaZygQ3p3BfOHK19kVuJnw1nK3CktCHfR00szajWPxM6VXY1/nZK2XdqjzqOxcBWIH
KPalKm3KjaKojiXCe5SDxCbXyj0w8ewY4OD7fq1XY7S1BsdKhO+MYG4E86Mx7MYMgcikYd82+2OF
TWBFCxFiBRB/ksfswNBihxDVeGwfjZLZSk8a/wpmIRCE4odw8rgZI1GH3bHldI1MuAbzdIxCjfzI
KLQqV0nVRmJvgqZvZ67TkMxu0hlOG8qWhTRjG/AFa29eME81BHPYvtYhpaJlNeeZHUocSwapHtj3
mMZkpSAxEXLWHMTkjTx0YAI8bGDqIiJGnDmZmFj5EMobW0WBc7PHjcq1kGAo/CGqz4ZDXiEvordm
UCIPrEAD6jIsklnsioTzZIhgyreOnEda72CIkMTxddJnQkhiDBPe3od8Uoezy5yH2KAnQsSBHQ61
jVtbrssWatkFz2wpQvSFQ8R3waNOWwcSVG07OOURbYNw2aUiuEEDxxDVgowA8pFEhcBTSGmnntH2
yYrDGBRuxqwhRmvmTh6C4gSesINzIiT3bS1JtAq6iArKkEuRhvTI2KxaEUIaHp+CNh2ydWOMd4zr
ji1pTNY1WTaPbCcyfAzh73HTDfk7LodA+eFYylSembuO7sRdDSEVtsmtMhNyqx424+64QSkEruoG
ZmBjHHTcpAyTcdrYFG37qqyiWh/jsvtYLddzIczXPNg2rsiYXhqmBEkYIp5DZLj72RIqB2Kfw7Fx
M9kd+41kAZNCYiOKuydWTiDQXewCVOxQK1PIrYICCCoQVQR2pmSTOVtynKXkq7BM4blaCFJanYJy
K2Nxa/hJv4rsWVM5vspVGDQRD1HxdMhKtQVk9sZWICvzPnYD1e/bywSJMavZGUQZo6yS6jmLq3WV
5axeM2Jm9VyaWRlE1QEN8U7i5Gq23xtPwPcZkuo5ELM/OjjS7ffHZt1qSiylc9xDzFUAhc/lEEQu
nRzix4UguJAbG9vj4XETQ67SCofNYfdwNitsiLjWoTF2OxzfXwVXed7Twymxia/kSir1JJMwrZHH
0rpDwtJTIAtKuKILIMpQE7vlRRhekEE7gXeb4WtOU9j2MQmF3EgUfnY4N7acFHrJfQ/PMBJgMSuQ
Np4aNxnHAGh8ESYkSWtOHTuNRBC9LnvKjmnE4X6tFELP/aUOR/f7I8FIOl7UlwIww2PzcL19z/Hg
gfxAs7/8tHsrOLGe5/XNhGS8YSPlOW1yiGkfLnPoN+XsaP8kZ4dbZ0IQGpziQ+Z5GLfxkkfcHz3d
vjlS2ocxPrrTvjl22D+gUsE8Uwwhanvg+ZdjMt5ZKrx38I7ufHjOycOMl/0vDg636J/6kr+FNN0j
LAcdW/Gg/HtBeNtMjk12x36TY5ADgLjW5DLsmLQ6dB9bhz7jJZJMhBnYoc/h9Klj09uMl5hcdt9H
wv11Cfk2vRqeTx5zsY7fJUZW+FY5GPJqsLfj2cmuNGY4QT/H+47ymFUdu++bY/8EYk2cLFTGqUuM
PcbN4TL7uxy4+SXdhLFfXmbsd7jTeL3DsXbIgh3/tdMPZSsvSdrlnuO+/ZHZn7v/2SQR/Bv//Onh
4PA3ag97sHrD/o/b/m0vWM1++D60mHYaao9+XgtqaN5qkYZ6nw87/1V89Ivyov3fyv3FyU/WHkHh
D/q72qObk398cqxC2pO+VSFJ8FcK4VLS8JfWoNRhWMvsrQgJ/mjAsEYt/FUcWLZhXOfsZxEShq/T
ocoIFqPBeL+u0KEICeqTYOVaWDkNqtP3VU3vD/oBTSi6OlWEBEt6fyxCgvVwBKiS4iW4qIiHP+L7
sQip8rggzn0vMfOkdAzWrqWFl1WbCP68IuR/7vOmhplbkWU0b+tadWGRnYXfzes+skklQG3NWoqU
ROdlO1pJ2ZUtMbaq9EpvJAxr4cRpVd61bc2GqEKe5maNlBffDyXC9AFEXFrGo5j3XeJ5EBpoxDZR
nZUchf6NEiAN5TH+v+SdyXbkPJakn4inOQActhx8lOSapw2OIqTARHAmQfDpy/zPzOr8q/L0C/Qm
NhEhuZMAeK/ZZ5cvDjZwadbI2wXbzMo1nirqdLSffN6WlKdpUQ8p35Ghg3gSLFvlJwaORNOoQ9jW
2a5bs13ScHrGxLM8Rvep8d7PKsAHzQGEtVU2dM2xZRI233p1E20PwIln+6aTlXYk27GJs5zb+G4k
y24cu/opCdAgmiWKD73eDtJb2rKXQXf2oXZFvU2PRjq6D8X6kolUwEJUw41H9/OaynO3hnHhMjtC
AlpXOC6w4pXKdl4tyR2blMkZ1ssJRcH3oB3a3XZy5dKGwX7UM809PJDzIKZhReT4XrfyBpCEeJ3q
5qCUFHkk4e1nfXYMMa3qPLdJcKpt9GsYJTrzsW+OAT8mMqDPWT+SqpX9sQkhWDZGmBu+ssPMQn4K
yMILVpl2dV/bMt6YCKYlzc6R1waVYvYx8lVz2GoCIMyv09tkyfmSyDKLzSObJC20N5KLdcQcxwwW
sBYMfiGHtU1n74zuqz4JPck7tWRr5WfdyxKLaRfNri83sGs3ddc6KDtVPS/sho3wxi3kmDQSdjc0
ZHjY2uCt6bb+xh+S17VNpiKikLgd85NHq6eyXjxUBv3sjnEb2yKbF1U524sinqCSSkZf2QydKGTR
MRz4I3Ey2vW1KtK+E1VvmnufxeyMgkkWayh16US8nZ3eIClP9GFIIv2IC1p6WXzY7GifOy+rizHz
p8qrBWT/RcXl1qFv07q1had5BHvhO8DXzcMkTu6JVlneRh+dCbovV0TqpmZL8+AtMGmJPy7FEC7x
m5D0YJWjh6aD/dEm9SWJawfPoONY97AC097dGpF49+PyHHO/O4vVPKZNWMl5eiJZCNcDz4NUcHHu
AugZI4uu3R49oM5MHlg3HrrQcEA3/DCTfriR6wpZfSIRvP/gqOp+ribAlcWKl4vD15zH8+RtD327
6MOW6f68fSuv3U6J9EcsIPMUrxPML+keWs6+zZxe7UsfjsgMa2PkMNBEj5ZdmVjmgYxy1VuZ42XJ
K8iJxh7AcwbnkJ0D7zNx2XMvh/6iWWlUT/e4UcLOaelUeuNlo63aYPRgqY1AEQb94hu4OAB3b1zd
XP6C7lK0CGu41pdmz++QYDy38QrTOEqhwXLfr4gK0WGlWZV547LPRAcDv0VlvXbzHvCKqMY1HC7o
rIts6ndZ1IjnIXxthrgwaQrN2Q/kHedJUKgMym7gJfeovp5xBCX31s5/xBh1edKwETKkaavYuPjG
hzlsli6qsnmWhfBJvFf90BSpbpsiiPu7lcvkpp0yBvfIs4WTsJznafZuSTo/mq63JyVjUaYWDorl
c1R5qocK1mUS1yf8DPD6raLuNSx1MX+Psd5xqA17j9f6oKKxyScy/CSzq6vV6qCcfE9UVqXmvnSL
Ts928F5qxcKdjPRUmK6F1hMHMm9du+WCe/ebUK7aVrFUIkr/kIy9DpEAgRE00KO8mOzbN4eO9s6l
nOPeMobPvV5waQshnXnsmx9TT/PLMAd5u5JSkYwefKLmijRwBjV699QWE1fLcQhCU3lgrnJL/bVc
lhpKFh4CIoVpmrgf1jUAU/sE5lkAkmca+zcFoKyQywBDFv8ma5r3QYNQShPeosFcX5rEb0u3Tgn6
OXYDJSEsrN/83tL+NLfBVHqN/W0CbooQ+MA8qKVKnID3VddVFCRjbupgH/hwwebIqwsJc40FcAIm
7nahk9iUwn/t3DoWbaSXXG5awOYN+x0++mHNxLFPdXJDiLfep4Hwcrsd1yH2T3PS4vGw4eCIBjpU
K7cGx/xKio0YV43eG5H8xY2rrGiXRUcHM7Rz9hddzVrgxTjrPotHc4y2/iPk269U1OxhGI7xSpbH
0c250/QB8LO85zIIymxaYOzHipauxZcYiXwYhMQR57A1BxPxct68qtHkNmIrzZcmyXaB5l0xREHh
RTo71cFEcowGHautNlPp+7fpQrfLlKim4F0DYKVRv7aN8tIGFGYQqTycdPvWh9GR9O7ER9rcGUL6
YjJobXmjTGViiAVJM0NgaRStnHATnN2+Yglxh0wTXWzR8BZNsTiEkwzyoJFNpWzz5eDKrVOmjtum
YdXGGy1DumKVYIHVfYgDNhmzY9vdx7HiL6vxDgb66yb4dhg38u2SRNxuCnZqHcGcCKY/zqTBczMe
/Na8B4ntHg2gnbbffkOb4tU2Yc0YJ+FM0fHS513tRUd1FSE97xTMw0ca6/7Q19yWWWeXklGlimSE
c5wlm3kKwumoGXAbifN711MW3jN8gWhIg4csjivVePLd6aNaR3bAqE9dIXvt70izshON+fSmF/KU
yvVhbALxvoRB0dA+zDs10+eUeS84lsC6iuktCfi3IMtYxFqPd4mchypDBVPgFQz+AdhzW+pprp+I
tG2Z1sNU9j7OPL+PwEGJkb2vsfsM3TTdBbIhZaZuYh6Sr8XnKdRGy85THNylvfTPQliA3PGUfFGR
vrOOfQl/s0efGPIMoA8KLK+TGzFs5HlJhreF+NgvAV92adrzRxpnFvSoMIfN1UE1SY8UXbLq00zX
R2KW5TZahqYMN687xPzANyZ+eq+3OY0H9aRZPe8XvBbqyOaIXpTF9aCkjXcgGMQh6sWx05aA1lE4
GusbG7ofkfo3iUi6Y78KeCp+sNv6ju+tgLGiZcD2gwuaEwh47Px5uombR20GiKqiO2VQsJ6zCYsY
qerl9wpHoYv7R5mOMBCYPx47x6q6bZ9wqfzCjbI7zlM072K2mZuoHvg57dWX5ElcqD6dcVNo2Q5B
X9JVwsVX99c6azHbLqxZvE9EQ2Fa9S949u7igetj0sOzmn36OHfjfWiPrB3Sz5SRCPXulj1tyRhV
ot1A1aBcxVkN8abeCHAQ9hPi4V+QCWRT10Rw6a4LRw+pqnTLvdxLDIzPBsDVaGkpJhIfTOPfpwJV
0vhGLB2+ozn7YGEn330w1dClOjzgFAFlgThBJADR8PZ1TdVYNrwLgb9RWY1GwY+jm/hg900kb1li
1x/etWdBxPbhxujJS+ivEdj/YxMtR0fmW5xHOEEAMu5r0t/ENpWXAMsyX2c77WP7Tm0Ay5uiKoWr
1VXtFgw/bMJ9hEQSX9KFnDdhAO15fyI2i3OfNnOpfAXjJV5ttY7xWEHiJjvnwdKtwakWzcbkfUxK
w6X3ms7khDpOwBzr/EvLPAH5XH93qdblaAMHZGx964Hy9J3nisxt2YdehlvW4+MrDBk7UACNqySv
LE2nIvHDP9ZMK5ChFBbDDCAukrrZoU34jpoV7EY4n5txCXO/AxQThvL1L2kfrQdgshbUF73+n7/+
oyXDfBLE2BwvGTAAFNhTZ72x3FoNhmnfqno7j754bfw2AWS2fqcUDJgK2w5n4BTnNmWvUPD9HIXH
cpo5t//4A+czsIruwZsAaLX1pk5CHvE+r3QXqviuDZZljwLsdg1nXrFuU/lfsPJff/xFLMvFfgRt
L3IiA7AMSE1hb5CkcEO1xK09aQ6fsF5CQB18s+Dv+Vb6ydTX2PNJf2JWNaXuuijvO/UWuE3v5qm/
88ZE7gO6NoUAslXIEJquHeczT2ZQGoIAVqR9XEb+7E5hWruTRW1ZRQbUMjI2v6Z+BSg3qwQk1iZz
BEee+9WpckwleroNQnsIsdO4ZIGPIB56CiaN8jk9ojzZ+uSxXeYqEb9iveib6VssGUf/oC6GzrSY
pM0KFozndq35kXmUAG04uUb6ez3F2ZF3RNwGHhO7RqvDRlN1wTT6Bh6FqrhRCfjdJLtdtvq1FVen
WRP5qG29D3o46nOGAllo9RiYZN/R/ifzhf/kKdbmFmmFqm6AgGmmXCm3BWSBB2Nia/yd5ul7E8IM
bCdL9hnNZ4stOapRnMCqI9ARTU+byrLC4+mHWtuDGxZxAKr+PtfJB1HxfuoCgH/il6BZU2hD3rzh
VpAVVBhsc9YHSxEqPLQWtl3myX1MOtttIJF8W3O0H15U8pid0uvJJnyXZ/5yRGNy1o2CoXVXS1B5
pj33dVjiZRVub9EVD2JZDs2a2cPshfvRpezE8MzKzUZR7qIHBMWn4sPcd0UN62LHV/9C4jU5MfjJ
xpJTNPdfi9rmYpb00Rutwq/t/Ioyo89SvGqbfsVrdI+9e9/M+o1FXXzKAK4Gq39HEKEqUdj/9YPa
bQ0OfacPPXg/MnZ4cHQRjAYfHlCyvYXchGfWYh+LIUVbuEyssC0QB3pdfrM2Fl0Q5AOR1WeWZeGR
DT52qXF7Z6JD3dfxabBZvdfauyx2LSbawIx0pq8S0wNoDPGdxgVgX1CHSymzdCx9Nz/h4HmQc4Qa
x6CINCyU5TKgHakiu7HcmoskejhzwEfu0q0qOHZj5J3mnvPzQDk7etM30hnwhLNr9GuePTSBw126
unQnNXheZ9YJ+QVcSOPBhqRt+ozOip5I1NOTQvF2ysQc7Sl+XteRtCCcAs4NPAOyHdcim+0T2cxH
HU+XcJZw9K11ZetdsbQhfQ761hyaLLE7n3cTiEr+G9XQgLqey5wIuvdD+mJXFpXZ4j2CT1TB/Ih3
0ehKT+DzlgTGYFrf+du0VXzrFCjj8dWPnci9WNwiPvRtUhAY6dKQnefvPR+1cqjhztoapFxCdHfS
87onC2xa32cviZWinAP3Y5uPsV/NUxj+xFv2albJd+EV1V7AJ+g50nnk0nBfi4tx1uVhnNhy9drj
XI8lE2twVglwuh6UikDJtIXJfgrTe8WDzzkox2amALv8jwka4KlNQVe5LcmneVaH1uYbG3kpVDSX
UfCVQZHIaT8BPHO04hq9zeD6teDhD8Iz2e3d7LLsM4RSlsIbm8011wf8PuXneISLlY0OdGMIs4g6
PxeOk5JPV6gmspdpFaKQvgp3lAGekkbdhCj1C7iyvPLr+SSXsTu1pKIGN8OxNHc0+LYrMl31cO0B
oIxgXcZn5vEklypdqjYK+ovFv1K0ffG7SVUbKITe0K2E0E4Lq5e1qDH7pPIIF5dkNCF0GquR7Qnn
kmkJG79tI9j4oGIydMA9lvVhqNeq2+p73fTHaW1/evS6ADb5QSZLWnj1euleRDLt7doXRgyvmUcG
wJH1/ZjVYzXKz1BcgQBaw5Lc9J6a5AWJnw/SQgrZwjvs651y3QnJmZ9uwnIIo/5MYCAWdLC3wgOZ
bJgu19CV2+JAZHfNlz/wou/jp95XdSFqoIIsAnZI/DWnZP5yDSBOvC4hz6IR7vGG8wptXBJT0L3b
bZJQPBda1CzRlrfoPyT5TpX4hm6YCfW0cjNXGuzstA7vOtYfNr5KxEcy4M4FfbcjybynjD4Iji88
LPVXK4LbZQWv1AB/Rqay1MI7JhM7cL/5Tof+uLYrkPOJnlgzFr4CM05QKefGBx6+TP6RwOq+QVN1
9pV337Ush9pz4YN6lkv3lIpOXk/4nUJ9g+LoEXtk4t1DI5efOAQzPwbxG1/WuzbGxYFEMajuEQLT
SYbeL8lAQZCa7DqtkN6bAcjgmOcTPzC/GoPeALWEtBqR6H6YYvArK07chQhUrW9bNvzeLPlR2/hi
SAwGYK1UagF2xIesWX9LpvsyGNytJ6Nf3to/bdYUi5Lfix88Jpst/Ww5brr5WGown6qFfkR1A5a5
/lo90F6ZXb+Dqc1ZOGH74D6gUbkjIWRTtAnHTMZtTnnwEsWISyKjwGWL/QR4tJs+2p4+W3QBtlW7
God53erDuJACSEC+CW9vTFKKpIXqSg8ibz2A2ZHA4u4CBeM7+k5FVkId3fIpQbRxnupXGrf4jGx8
TNCF+EuPv0q9vqzDsXRp9wsy8L04EvPd9lHuDcNtNFg8WH0NptI6bCribtup/zWF5Myow9vOwQ2q
tXmFMYrIRADMVqMum3zonm3948ix8RhWeH3tblLQaGS/Bun3wOwHWQBYqAD1Y9ukoIiaS48wghfd
16SCl/Ta4Lu3GkA21hRPkRiTJeuB6G0WN1azMKdsR3iILxBBx0XgC0iaRKwhAb26EjBa/QAQephR
WwvqgeFGF8QUedXRi9bpKaPQPxBLyzdo0BN8b4ih65+OaLRROnsZPOJyk24fIjUgsVm0HSPlA8GD
2pJZ8WdsoruJAvbvoWrP6VyF06zKSDT+bd/+OOhgcdNVMkKOpplT7xDPj/1myNFHRgsaB9Be7Srk
dXFH5scxW+uiThd2nDJxy5DCRFde7+qNIXUh5cUsDIUpxJyml91Oejh6AxrEedTY/bD40TEQC4BO
tv7iWnw2yMoMUpwTIU2BLrwuAmOBqw8nD+LpGfG1WhxI1y/7xQeJ2DNeKjPKvTdAliIddp03h0Xo
qznfMjzx0hE95iBm5J/cDKmKte7Gw7YK6z4tpemhyQa0GBMg8iSIwnw1MwpPgyRso75iMEDH1e/B
0mWy8LD0ryigX6QJlUBvaHyzAn9e03wLAehF1EDgT05GpqiBkHOaF/rCEZ3o7V1Mg6+m/t2zJXpJ
BRyCYZzzkPnqPLogKLaE2qNqYc/X3K9xXA+7YF6GnMkQNUYAXTIilUDyvGwWFe3GECkONbeQy8kE
kgjiZy8XdOrcqwQDvznQ7jAsw3xHL9v82++AOtmtBY2I85lQEexCz7WlXZZnF/pZ7nmPW4cszJhA
kvAT0MRCAQlvsquxY3NdtzyXnV73eC6SQ7jOyJxMeiwzinBHxJpXBxVu4Py5y2oKlku+6ekaXbXk
suDQyoI+3Ms4u/d78hwIp/MwFRIYLyBkyeuomBb62I1qODpB0Lbo5RcYnucpRnqEjBznDoeu2oZD
5Y/jU1oDHJ2nLAEdXPcIZQXuOLmGFykUILCOeEJ0EOp3w4bdifEuQO6Ij1okEtk9acYdDVCtOd5j
pTD/Zsi2BUGn8KCnBjVKmv5pVGaKBmdVvCG/tvQId/YtcHT1hgRjd08AnwYDluHU8Gqu5Vj5ZqrE
0hYy819R4A5F0iVIzUATQQVS/55bL8zb8IXrpD/qDE0YzUx08fn2OVITY11HLVC7YWfq/sWwZNxF
lNUFdTWaPIsMpGFf3bzVEABDsJtRtkCVAlJR48fqBf12v4AmRHdu5x81utMamW87IcUdgjDdvPiD
xM1l47yK227fL1Gbq2V7b0Ytgbs2T2uCD+U/pEmLkweq/kAt6uHPMLFPaQMJIwusX3UUggLX2APN
1u/QVfT1NZSyxiWZLS41j5Fbdj6AKLlTpKkRkxoPAcitUnseQq0uyB1DPuKJQdKRKw7uRKGB88Pp
ZCx78FjyNEbsgrIA0v+WVZAxwdCrqEyutPEYWvSaCmaYhqAAH+LRDUSXWQItffQxyBn/WBP+x7hv
6obbxGdhGXSw/SLZPYayCjKF4pvsjVN3nRk+BzthxdYfFOVuvK43UiA9vUJ39zoHMSyROJUB6l97
g2irUM7cTuYtXuEcCh2j5vL7nyv3lwmDLgVyV7TX/vwQrvYN7mJlxqgcwuTkZfOfDZdkoeQnXeuh
9Dv8FMsPBmtPRl8RG6tQm28EGlaOpJwD2BuEXZFk9ib0Ed8a2FSZJX4YEH/bRiR5uUZqht/2cvwc
E8RL2vEVVR7ZyTm9m9fk1otVyQd0rbkf1M/LPL13lJ2uP2ug+rZpkXiBxjchD5UNBRwLNFvrKcCz
VRK7Z7I5c3Ppk+Y9C9299eNHZFbLie3jbXkPw+QGdxKp2TJ0zZ4qVo5IdxCJ0yeqXBNgMEUm8xWV
ydDSqsYhNUzX/sTfEFrd0Op07jbqcFRKA6zWbc9ybN5XCB1TpMo1WW5MDFjMglInz7hqJXbpUfpD
NcMPGdbsQu18ud6v2YOga9QFv/LO14Xfxg+YW/BpO6hamwIiHs/otVcLAp0gtsQOzNpD5BCqC2uk
pAaDJyOBtt5FQw+Zvn+I6/mtTwdc7hFPgPAxjFOkDGiu4u0+VkM1RO0OdvaHotGYt6p/GLOHJojv
eieOQ+p2sQCThrI4tz19lQikYAD4ic3NbT/MUd5p73ltBlDy9kEpKFVeApq2FYPa17V6Xb31G64i
QnfjVHQTv49mILppE0MLXw7rNJxJDd9g9EgpNMJq3UIufch3ahbfbQ3DVfRdCpnsFdozGO5gWJBT
RfoAc1ou8R0jnxC2zrUDitasEK0XdfAzvm9seMBMExT6pcXxSOZ7Hq/VhDXiBe5WkgAZRHHEbI/n
UKHw9qLdNrm9HrsDY96O6qFgMVyXrjmxboWrFJQsxUCFms5PDCLwdA3zZc1+JS18G4TDQoD3eJ/n
03XhT576amuoHnimtcuddW2xRH05RMl7rcV58LK7WtNqnNIXGO3vVrelokgirBOOq95/CyxCZL77
00QpsiNmfHDY8nkAvi5vFwtePmiQv2Q3/UKOoT/sER3XOWHPIdSHDvVLa8K7Vcq7RnVfsK8/xjU9
BGqCNx6afWJ/NwRpHdiexNvKAYWLhxM1nbxfWzB+z4a8uDB9GQV0d4gR380UPzsdg9MPEYXqX+Fj
fm6oFWf26VP2QLbxj+7FS9Ponab6AZ7z0Zqt0A5GK/iKrFEXf9l7bf8ci7mESbWTWf0r9OEDx9FT
w2Ul6fwbMswBYLWb9dfg+Y9DPX4Y7Hqv6W5mod7Dzn7YyUsKTjD/QScHbcz9Bgs2auF983DY9RoP
ICQyMBfmJBJV4hlzTGP+EkbBfYt7gpfTfuOz5r0VhRhBPpoXH05ajOdnH5h7tT7DX/phLr3reXg3
1vqz7mDGJepQC34jt/UujcGceM3tFpHzEHU/ctHFoJcz9eb3CJsqjuFAucCUEp6p9h/qUX40JjzV
A1LVCg3ujMMEG+yNevSGSokUjsy7pM+F7O5Ekh2iBWaKP9lLtHUXG4Lq3aI7zwSQn/G8TPlpZPoG
aO8zxKWnAc+UfIMj0gZ1zt1WTS2WNk5PjC7KXYrtacL7GVlm9thQ6+VTwcGqFfE8neP22n0NQ1WD
dE4u1IWIVlDAL1njRHFdLCw094zfB2zYiS5dcwn9CueMB6lkBKjPGohWmC7ETORAT3QY9IM4Dr+Q
pT5kU/McYCbQEiEG3tIon9q+mvzuUk+umpOnSNkjdRHgBCj8PHynron2ZoUElLinJL6qMXaGkjZc
toXcKhfeZ17/K1rFgSPCKsx2w+CijhtoYD1+mlk+gkLLhABBnyRvLv1kmTuudP3deh2clCC8m0b9
yIChri82QIxy3i3DeGPH8V0Q95HMQWV09iquuc0GSVkyTr9dKG8JVHDYIvvOb+FihiinoqE9rlOI
+C0/6CQxsMbgbICLARt3thm0OIStV93eKrHtmUaNhBOjiiPcJousb7IiJwbmBoG+oNn1KLMwU+Ep
8BxSyEnwAnfrNkMsFXTACT3OQZL6lSzY9nbj+Onb2Yf80EXjoQkGLD8IT5Tco+b9cfh7FqRVljlM
v7jEPaC8esD0g4d1k2+jHZ5iSncZygi4A5DLRdF2IJNVt/M8AYEaYwUwe+7P9fdqFz/4iAKLXtyK
ALrwEALVuf5CQ4KnxFBZSpHdrHx+zMSVlMRKEfIlNOFuWpDHLYZgu6WB4FfoGH2IWPY1Tc+egP98
/Uer6d/mBJEDIX/CUSBPaOLnNuweZrFLRIFgAAZFP6VASsi8ldpkv8KR9ahqKSIdG57kWbmhgQMI
q6AMryNsxO0V8PVe0XHXeSPSyJj8QSCKeANEbhQ7E0BoCMyj9m6BrbY5htiUdsX8qmS5ZAzZSJ8c
mR0vzktuHY+OoBz3aouO5H2ZIWK752WT5SoxLCOdL0R+8KuUadsfZdNfUFuPcQMPFDnTmCe/+uwF
Fs2Bs/qHkfSWCYYBJ3F/TP3xa2PxIzMI5MzimDZQcGYkzQNYOd5Yl27DEdkZvYeEV8wu+WzgppUU
DnldX2dOWVxKPZNqw1OrSJrEKxPYqoWaDNAFYANwoJqCRFAAVhN+XI9MPq7vsembAu4PJnCNlzid
oiJTfo/pG4csxPEIauKWOoGk7rKcGi//i2n8J2D5N2Dw3wHMf+cx///EPzEADuPi/s+/0Mr/NXru
TY6/Me9N/ve71/4iP//xv/5JfuItAkAqQ2CcGP2WYCI3xrv9E/3Ei6DTNMAE+4xEKYFMiL/61/w5
DJlL8cIivNoD7BPeFo2P8c/5cxhNh4FxCV6bAyYU75XAJ/zX5/vbnfzP6Gfw9+lzBN0kINLIxxRk
/Ljgf02fCwNfgCgU8Tnj7XBI2LReyPRIMcjpQOGb7dJ2EXeAMvIuwE6Cv7sWjY/eMolQ2RJ7+2+X
7z+QqFe6tvu/w/D+8XGSMPYzEKR+iqPq7xyqxkXpws7Qc0RDkF6d6HYq/L24pAPS9ZV1rCuga01I
9+Ohitoe7/L579v3H37/3zHYf/56+D/XV0Kghgj/BwaboYQeszBBSbCyjzZd5icKHDKexuZsfVZX
Np5MuXTTzUgXuf9//+7gOujvf3x3LBWsFUC9foKXUv39uw/CCj7rgJzhKtGvljm9j10EqxLMmxpk
+Owpft4MtPQEoSylvmNT4wRQ5qxGMu2jUQ45F74o/ou9M9luXMmy7K/UyjliATCDARjUhCTYq3d5
owmWu0uOvjX0X58bzMh4XeWLVTWuCZ2kJBcEAma3OWffYtQLAwz+7sRYKJT/cnAoSrnePJNK/u3g
f0cpHJsMO4rRykuOFDNIdfPNySlaN0248ptwnPaanSKS0c5wSg/0SXHI+yjfZYP9klfGfCrXaG3y
9n9/XBKq7Z+Pi7vB8m1HWZ7y1vv19/REuFq6cOm6X+IhlIeoCaed7nCElaH/y8wyIARmehCUHnAR
yXGn88E557QuzsC3kgPl3VTaR6GHvcqb+TLPnUtLCcbQSMH2gT6OTyggp759ERVKmxm8O9tDYl1G
Nb2ruFVPffUNT427qpSOyYJ4NU6i6k11/quR2vLZyOpHbjIc/FaJLC21npRJcTmy63Pvz099FFLb
RM0aVjQzEu2hcUzdb4ayv5h26V///mxZYCv/dLYUo4MRoXsWElPE2388W6kVh30ehfKSVJW5j0It
d9T56HNwGmEJhclmmRrc0RU4F+BNP6uQktD/64FYFiuPxZ3ODfWnGy1KhZnH8ywvjtehRjDju8IM
xfNCn6a2uxe0AAennjUNGyxNXXGiaj59+vuT8dcrhz6c9KSzkl7R0jMG4fdXTtLVrUHwLOFpxL8M
+4iFbdlOyIWhwT/KBBiIXf+75e2vqy2/U63zmPiXLeFPV6s5pNLt7FxeEEscJ+oOZGv2SxV5j1VY
GPvUN5dL4aT3dkcekC3unSkRS2CZ+9y2zr+5dVaK6l8uBoGAbJ05wAfh/eli8EKBUN6wxIWy/7XK
RnEVfnfnwVai/eWT1M8/HddIdkXpJts8GfGODiWQl2o56aWEtxTX1h0hKLKF2XHOo4eq1Fc5uvDS
OVUz9eymzcKT11XXotXzPqtYvK0BhpGme/D3H+afDAzryq1MyT5mrounhBz/x08ztC07DFUmL6Oc
q0u51OFD29K2caa4OEypiTHW94DBaGOL01Secu0AyJnVm6jq5pkMZDPWJhivHo2Ot2DBE2Ob7Qiu
h1M/isvg2MZ9Tgc1NOnxqMIqAhNvaEDA7+5zFwxJp2AlOTWF/RSK3fHv/zxItH/5qKRcB66vl6v7
Z3tGlvtqKrKa6yZzmiNtLlJLk8Mdyx5lxfC1j6bqvzw/BHX/Q2SwXv9/3I4Uu5HwHIs5sIIBvX88
o1PttVXrNuKSOP70XETR/Fgn7aNVN7AbwNHt/cKLD3EuvMvtAdimVO9ZUxb/ZlP+097DRi8lQ34g
xBKhuH+9U+u4q/IG1dW5CzOD5oL5InM0FVQWs208JbR2x9Tc156nNkVkiDtba3ZCTBVoKHV/8PNo
F0Vt9FLiS/s3m7bzxxV1PTZY964pFIOKuQDXGO73q0idLdJWFl6Nhhq8MnI3sBx4OdlQOGwUPq6N
PiV18bw7ZrVoXLE9qKjQe1j3lWjM7cBuXBPjhDAuowPcTE3JEYmb2Ft+c8lCxz+0FZdxWTrucQLb
4BOV0YLQfjDZ/CDOALmx5/AyWT24FpSnoGIaxJmJao5z5/m7SYZPJBibOkLoXmoHe3Yd7XXqmdAJ
TBPSI3FfFhfJocimfdNWRUB4hN1hSexdmlaBZWB4k6D/HsdjYlUVI/r+LrLgI/zjlca0AOWyh3Pj
+sxIgfb8p82g9KZUToUAMhhZSJId9WouSLqrBOWPKosHMYUjm3Zv7lKjgyfDsW8rBL1bIjQKRmGb
oYpP2Ucak+Zl4jnxxqxQGlPQoPRq4NfvZvucdCPII1O+FThSlhSOUUy9bxPXkzjPqRJn31VP02gm
hzyj0yAp9u1ovEDNoTReejo90LGnnpRG2yICgqNWCmUsoxmVDcnhcrOZWxNe+BSLNKba1TV+ez2l
Ofwc3y035o3GWa8SuxCKGKWh+GTkwxCMtagQLgE8AGLpn8fpCJJ4vi9pVaByLS72GJXbzlbdnvCA
S2jMLl0zie0yg+QTPpSXThiHRmApScoveZ3RIo+x1XvOM+tafFzDojYf3uZkCuY81i+xTdtyiE3s
w40BjlGp8CFDC7fBRvHYsYY+jEZXAfZa4kCZ9Xgi/j80iIMh+nnUxqH40vzOAVbO2r/iaa43lT8m
fHo2KNOyD7cN1iC8YzVhT2GUZwERM23sr66J2CWJ+nwrhum7ZhN+yfO3tEy/osDOF4vmB43zHdDG
6arliAh1NL9UQxSdesv5jhUiD2i8wQKiH7iprLA6aDcHROKalMWwY53B4dFMl3UiYQrdk9erO007
ZZmq4UITkzaY776AKUQbrkIIZV138Mnoz/Myv6ZlMl6nVBxtx4xpHquPcoLhqGO/CXJXV6DakmQv
LXrPbkzxexgs2vU4+EWu47esnB+kVx6LMBmeXZvPfBQE8l3/fFMThij4NpFDk7lZvW9ZFX+SWeM+
xVTmAFIQeBRFi9xFdafEa8DglPkvRKvRszGEv0LTDoPRyYpgiHP/gCyEYNbJl7sy+pzVmOsr1pqk
L+P7LixoCy6e93WsW9QC1PXT0b2EsaSZptGDZWhxAysf0O3Nc/upR/CI/Y0+BegsT8/PXhEfnCqe
7g0H8FOROMFS099QXNYny6eW3rmGFXj1vd0sJZIih2JOXArUzD3xjMVnI3xwvLFdQjLJ8nHXRH39
X1d4W2I+L0KuVJ9nVhP+8pNWX6qlevcj9mDfX6rH0avuWcnsXR0vEGMFHB5Hm/PZ7xUqK/3D4NZ4
DcW3tFxRM4l9XVDkbRm+LA91LNPLWA53Rp/vR2ABNOmiQyTH8LGD/JXOGIaWlP6Vrz4ShLmIoNp2
r43Y2vrZUJ2KCCVt7o40XNIYQGQaPc1p810KmoOt9uujjvLvIfg+Fgz/fqDI/MgfWEEJad1TaIff
ccTMl66ofuHMH++i3jKx1AsACXyqVGn75FPkcIWVyVlbyfxZhi+tnXBV9L373l2dZYifK1ubm5qW
+5Zx0+2DLrPdoorinJulgOT0yx8t4y539Hedd82DxHZX9MsPNEHjuexnOKeZqA5Z0n5NQNjkjftF
V+0b2vadrpz4AT0KFeYQxdjs+RlF23E7jq44O5pfiIuu2HYNS+DSUADI+vy+ly3gPYNPyyx8sHTU
x7YUrdJr1RifW9LhgzO66JVyjebdr34WhBRAv9BkWVb9WGcR/E8vuxZVEt7ZMY5veylfzCmGdIWX
ZTCWt5gCcpA2s7vBQZWfaIMgPBne2niT9oU++KV2t+RGbdRt0nHLKVVX8MLHWYd3qT/pJ+HvS0jf
e9UN/VY6LVLfEZV2S0MGMY6Nm8M9Rp0bfeotmHlOXry2MoVUaGXh50bKj8ic5o23zBlpNEcylL14
ymuaVDdkfu9n1T1YEpA8bg7KNzYxxdA4QKUmN1Obo9wMmy8QR/yNJaMWln4Pu2zwP8UrYr9ZmxqT
JR+MWAWTLLxdMwG6EqUzf4qukzkQXeP127iReZ9UfvY2RA0NoTTaW5Kcupick9aNcRo667EJ0X80
sscLqb07Y7lrBw+F5ZollmTGe7vrOGVtG9crsqA6IOZzt6O95MSLLwu9dXqdsjn5rE5PWUglv5wC
q/Cc1dP4WHYtp8wuh31RJKgWUv2JMpdLf9WrAuxkb2GhqudiQSCcdukYqHGk129PAksHhKw6nYLJ
YHESS8YOYeuPZUbuWI5o48sQUQTDGByMXJgJgcOO5Ay7mIJ9UKls4iKxnyK6VluFh2Tj28inKTc4
dI5hFNdl/sk1pvwqNCbX1jj6VdPvNrqO5ku/1GSL9fSovXDTSjireFeca20br35rgVgwqLIjOoXD
1Nek8VnLnt+60ON61hSFJGIyjALarCse7DHrNxlSBrsZ/a+Nnr8OedIep4ICtO0334yGMDua5YL+
u1CBGWXFrmzM8EjTneLYmlx4ctTvcwpED/mXeclg2kDcomrUyPIXPXaEAIYjrk3sPnUU9h88bdGf
7mo4UAxgGIaufSIOX/h1foRdx9nndRtfci2bXWS1wD6cPeYY7Ckx+YuYA8dcxF5VsbGCc2K9Z1Rz
gJNFnVCOkV2Kbid9YzgkCxaiCcqWMQGxszvkA0ObpkGX0itWI7L2eAIfqSX1G4u+8rWBwOtMU31J
Biim7TKMZ9ZhsyQl9t3ZJR8fRvjHOGwtXz20Fa7woUohC8p4pe5a5sUe8nu/b98bW8xvCfKTvLPR
fM/G3YTfGONrf4/aD4GZlflBO/j3eBgp9C11dZhK0W28jpKXTS2Vzd9O9x396F02syxGmBSPYVVM
AfD1EamUDfXKl4hoRBHuC5GkYAcpOGyaBp7U7TemTdwfarVqUJ1veQQDNQ3h71HJk7vFTp1rvMBc
ZOe1rzI/i6KTyNNmjBExMrmwV9ndxA5+EEr73O8e5NLc2LMzWsG4+B9u5/2KaeOetCffhhKabJ2S
7kozKMO021m++SMzwoSUpMBYYgyPQ9HRv2knrn8bW3or2iBsAQ+L4b5UPYmK7L7Zho8i9mLMXN+Y
gz+kY70xyI67y1aoGKf0YK0N9FBSzR/jQA7F177K4uOQJSzTKJ+Qbj7jDpz2IRNWd00Zvyl1WYth
Uyzig4vTiCzl11Qu8Cbt4ofn9l8cjcUI3YVKJn9XVwXQrNLZL2MCrnOBys0tG2i3TLZj/aa9OqPL
h0tqRqwXNVN3yv0o3Ld0otsZIHeIchUvcYhsU98ZtjdhN9iXvdXtvU/DaKH2msRnPJAbGqzhfuzm
N0Rqap/E08lzkGLnDu3taKi+m8X8vbfSYz9bP51gsBBPxWb+MsxjtKu9FHtTLY9F+xnLKb68DJND
4mixbZ13O3fKrc7aPEgtxDs9KuGJD6OS0OE9nx5pVdPIrSfnfh5wOo1NVxMYZ85W1LrelMCWw7ZZ
tnT75TaOyqfBbLYJprDAEl0QCsPaeXDrQIlxelLMAUkW4Gm5NhPGYKwLyGfHqIWb3RD9ql2lkb7l
ptS7Manuq1R2AWxR18bQ1E7dS18vGVYdezjtfD8Jd4yrsbba0mAnx/wx6oZ8PyzT0VLQspcBi5WK
nCB2apKdTh9nO2OTDUuK4k4W1AaK1CJa+8m1lhuUAu22mcKdlVhGQNJXYWIhlkXunfpJt1HLQ5Pd
Y+z81mfmGwAAb4/RQm2xHCMPLB8Mt4XGbnbbwWdBJ1Oj9669va9xo3nSggyYfJDxHiWS+KCV6A+G
Vn5mY3gkFqVHryrWJHbuyK3p4o/jThruk4fK8mBrucfw2uwRaD3nJco1IP5NkHnxngh9M3XZqagY
atNPrHLYqxDGf8wOKYaosgPL5hdUrRhRVyGqKAgrI8PCbWi/mDGrRVH0WKMgW0u0lttCZC9kFWd8
+lXg1iVjF8LyUEY0vGEDQLqvk12qRQm1MfLh57oFLV/UvM7HODnsGcJ093pOD/PkfkqQkAdoJNgI
UsSTRSx2KoqupiWavegAkgF9b7bk+E9Fnd0n3vhcEwSzfuCalYb/czBYKoeWMj1tHxQV00Z5xs9p
dTQNzosY0QCZY/g6tuJd1PhmRE/hvHBBViOY3DX0Xf0sCC2FBLOqiBwrth/dKdzT/Q9RPi55jE/a
N5xd5gYRE3vGpaS+64C8LQY49VX1IzeQu6MF1MfMfs+GUQd+BTo7X0BWG8AJ51JfK7QqY2d9G2wH
QF+XXyMCwW2GxAdDcAW+vKbFmk/xl+XQNfreC50BWKYfoVjWT7bN/2mEKC44kBNikAp72kq2hFxs
8N9Boctk3d4XCmSz5z6VQ6x3CjHqqgLD6PrNaZE9YOWcHmbglaltbUTqYE0dVte0yznm0vU4/9m9
PURF0NJ73UqKVYEs5Nkjm2Cp+JG8VRP6aDlN3/MErqOBDLHwbHaXXvgbZ1t2mjjfKdKt2QIS9xoQ
YWX0LBWChToT/Sacae/rSMEPZ3ctLOeQ5e4XYaFEaw5DBLvfxrTuquF763zNbSw3fkZ40p3XLczG
UL2LtLxokeRbshxxwLB4TVogWrEJNdLos7Mc4yOcEox79S8rYnnup5og1ycddrxthwcmYpdDvxFv
M189Gt1c70WOGZry9NFVS4Rs2H8ek3qX63K4UgIdXyIfPAe5xRLYPlUibOFt4Hgl2lls2IG1UhUt
Jh9tBe3p0JdvVDzNcxvC4aNdEO7ioUcLGXkuJazJhHxYGruc6TkIr915j5PGPkxV8+H4nnWnVHUd
WIZR5BFoo27cm0ML4c+sVODJKb3n/0nvb8/yqUzv46h4FHO8gB/57/d1t+J1l9li1amgj0vT21g2
98Xt5e2BpARVv6vYcVFMpNteroxPPXSHIW/i+xr1BGTWapjPsA9P3freqqhAN9PF7zFMk2M1tdH9
aBsYJ5hq4jYxNIj1wfnXM3QdEC4iBBpT5L2KUX2VuRiOvZooOuV69E/AD670fHjpjs01Y4jNxsm2
tW/RJwCxF9RJXr/l+6oGgq2NHP8T7kjSxNnblKufBRVgiGzCfCMrnnautYx7v8Ztp/gIrShIivpd
44TfeFnabXU4PHkjbgjyH7dCYFyjZKxW1QeqdOsya/ZvU7ln/qQBfXDvZDNSUH2HEnYfD126y2ke
snCCwXaV8e447XWRMV6BiPqYwzaTIXxL0+ihz2PzIKuYkRDWA0WZdaYB2Zxv+flmQ5c22ycpJvp2
mD/pRnyfE60Q9aa/+hUtCEaHG2itMcaC6J9BOAWa1AyaK59p3brtSTMt7Nmzhqu2RfzYI9C2kvhu
lCjtEiqiQqvhuq6U4wyrP0HwehJlKi5GNDJrggk0JwfD+65aYDpS9PAugDm6KwAbkykY5YNeGORR
R3l1YJNiCoHg5gnTxHh2euso7ZHJCnFjn7Q5OZe8WN5n5GUvdC/uEBzGVyQ6xrGtGQM1zaH/oABl
Orp9MjO0W3ijwWIXFihTh80kjKxhZ8RZcUH+/AALkM06ysdjWszFMctm1KtjNzEWxieiqblF4yY6
Q/BLcehgDDE8cKodLORBx8kBqkv1aFIqQ7tcbcEm6WuY4je3xy+4iYC6KNO56rJ8UU3z4CRpdmUo
8gbQhbob6yTeezaHXEa2d2DfHA+qeSxN7SKihyHgxM9Z7jXBGCbRl0EDX62t+EdV7zuwRptEJe6u
bhyxM+wOCCimECzXULpzhDX51Bhbd85bdJaMIuhY3sdpueN35ZmFnnRiH4j6pH3J01Nuy+rixNXP
Fs/Hg4Q/dFwGD9bJzO4KfuHNH9zPi23jIG2t4sKfHh/qwh6CaYqgpYozgWp2aD2JGNuX6jKV5d4l
uc2kH0HofbQXqOlgMKKAliRuq1r120Rb4ZaO4Ai7o52fa8L7LuqbSxVVX+yqMJmDkTtH182Mq9eU
L/6c7X1kintPsf93XV5cq4L6SQQEqJt8gL2gCgzPTs6q8p5nHNZXBBevVu5YF2vCpqKo0TFiyng1
57h6toQ4kW57u6qx5PaWfNpVE526Qd1RKYoeex3h0yxDFmoRQeClfnhXm4N5l8vUukPyXW3ox/qQ
o8xlRpfGm7fvGUtnuPNeSrjdhlT6KZZm/DKOmcZ2oqi/z4QAWxRBINOL7mlYzRNshcySmvKqYQaD
dK7Y0gUADYHztpDlsBkmOgGiH6mOlNHBRYtXG1hbU8oYSwWEusQa0JD+HMdRffJD4R+btph3bgXu
mLLooR4bf+PZ9MA5Svpa9sgYmpT0OQ/tLXBadG86fgYO9NWcvqZjiKERT8EqWbpq0xz4DGJsqfVk
YDgO450oCT1ZsEzy0KBtUbhzN3K0LHJ2AVE4JLLzEhhHCs9KFb8nAseUy+ArWd7RzpebJnHKfSGZ
VtGi8mLm2DjNTDhqsvinULEVLIYxr1CcbR8r/+hpwz7j9lInM/pcD5h0bw/cR8+LBGRueKyk3tSw
7FJqWVa8ZT9Ss789A0kDKrZOmRZUUjfYpF1UXUyS/p0PDWU1G8zE5Q5nJfcoacZMJjwPubElGjsj
t00uw7A25cj7R9yf2Ch24CkwlQzwb7Ewo/ctUxIM6ieeAC7BvWGyNJuRMe392DoVIsYv6uf5Sbck
IfasXuZR/dSR62xTdVtfrU9jMzmHwaqfxnYesB64TTA500OSRtSkGLATak6zGFIsiElJOsn6pcVI
9t9j7xeaGE90Ooj7jwIkzsmV+mKsFi9FqL5ThQPFlWp0E1W/nDYzLqz+R6pwTDnpIbFkDFGsSflm
JUZ8Vi1TkWr/tV7c5Clx4YA70UcvG3WuZo54cow0GDpWR1KyjQkB485CYbepC7/epkZKlFViYC6q
UBzJYuGE4Edk5dzUSTif42aSpFX5HYUmMPMdU0JMShEbE3mnGAz7MubGy9SaawVk4xqRCnyX4r63
ehCnETp3RoHKz9u3gVwSRAuFdQv8rTtwcadzOGyQ4PWT02wWbWLgyQvON4azecwaRC2UwWYbfzcu
EDmny6OwTsY4gbXXTKJS8rmmpYX7voccDmOC2W8bp0v8oE8Zp5BKFR8Kgz6GU0M4IiYxsW5sLXeh
sGmIb4ll41nO2ztQTMUpn6wdzdvwENf5gZaCt42LWgX29JPSnEG2RklPEYZSX0RrKSlUNu8mRaIi
Z2ze3Kwln2l189Tf3cyO7+PpaYlneVwyBlxhvj6gnNG0ib37pADpVdnr5BajZzbc2K8D6GhjW2lQ
A0ALKIaAq0+KXbyY1WVQPX+bxyQMt2S/qdVHI7Ehu37GgBDfJ/FJt7lRYTJxWoZkkPVYkhFN4bfC
N8egsXzYVaBzNgWQkE3FurRdaghGk7vDwrCAY0K/KTIb/EldPQ1ZGO6t+oemGH6ECXOsYhhhhXqO
ECHvQLS9t8r4cCKRB0OI/5nA7y1Bz7MxfIJrmdNKa1zyoCR2z2bDyB4WiNfYKl5M24sC6ATfxkIt
u3Twyv3UUiUYNbqGjGX/0Jb0abrCPeYmUK5SfA6j6JvfihG/xYyoV3nRjhGo1q7yMU6VZKsxhtE8
C2mmihBzAFBer5xy9JxU2LWw7905/dzFgo5H1j6nbf9zmTouxV8jAKxjQ9vJTsb6Epa1y0rB8BGK
ItA6FvPr0iaU8BMGwTD5lWUIq8biM7vMqNTOjQAbkMBDMsFLv5Y46EjvRsBIadsUCPIjwvRkq1Lz
QEeYHS9fAUPWfLUoUeyRkb0C1MCQpVdLarvS9ZGawlKhq1I3ySYpVLPLcvW0GPJtNgfFeuDZZ4ba
BrOS8A1sgQBa6xGBuGSxEOvlbfxy0tnctW2TB2qWzoHiNCUP69LIEBW4mFnj5+YdiRi3h6ffzVDb
u6nD6dIB7Yb7bO0ziyLQSD7uuwTgy0Ahw/T2zbi8GkX15C/ewTcYYaW70Tw39dAEtZynx8G8pGsg
SfGrZXtI6JFS1aYRN2Eliiy81qTwF9BGAu0cLgQjOws/JSZVTCZAWZPuWFYdsDCNPDsJEnjZLN/c
qOtegSc6DyoeHnq4H0/olY++M2af8q1HY7UNW3Udc9aE0KjTg23QTx7hcm9x6AyXkdjOhjS274sT
Qsv6qptD6TuvpQeKIq/qo8fwuSbr3IeayUk+dfr9krTp3sxJLAqb9MnS+QNoj0vRi+mloGUIy777
tERGCDSn9JBRA6rkrh8FdLilX+XsLoES1s+UkpMgD7bJjora5lpsgkor2vmwSSB4YCj1e+sVD/kU
aHxoJYQEY5DRi7MkH70Bk4CkubwD9XjvMP+PoWzMDkLE/LNcBlKMVOujMLzvSLaQtNfC/AxojKlS
4PvsMgMgCD+sz6CoFWJ6LAm4znFJ5UX6X6q12RHa0ZuYqi/F2ALlcvGTEZX+tEGgBMBWBkweBS2j
ZdGHLnXLoOo6QWvWegQeYTK7uJhgaRGuJDXwzyHI4yzZl74sUS4wLqxkAptPqYnBT5VJK5guEVyL
9hPg6PfK7X/KxswOXWjdOZXyriIZjhlqEnxQNUO+BDbguBIH28rHQDjs0PSQvJ2Oa8jvcR0dS358
U2Zevi17JnaNpod3A3jdAV3MD/rR3Zb24JPHWnwQHuzIWUEsMXWL/rDsmKah5vsiN3zYUiEfD9XL
xIE9NUzyKbKKgxIkoUWTIV5od07C6tZLgp85LIi2JGj3yG8wWc1MwUv8575dbVqRwMcyeSpAmLrV
TXGHH4QpenPGsLomCgZoThi8e9qS9MOtGKOKH7HphvHs7kVifwsHPrkYcURuTzU6g+xksnJuPUxu
65jAzOny0zJwtTNkSk4tVUhiaCqCO53qY9gY8VkEIO9N0B8Y0Zv4c73OBjEJRSo6N1sTXWowLBn1
AneY2WqUODllhH3XbPvtsCCP8oFHXCAiXDKXCSJD+7V1i/IwrL1BaY4eg5jSX9D0gKuBLJ2czDz2
3gJJZiZDB3Cy6/R8aKImv7Y4KDfehDfBxQ95MozMeAmbg5c5uzbBlU45unjAn95uyw/XAC011RK0
IhZQJCpyA2vtkCnHPtbVvuRTejBKQlXRsnmjntnKuD0avZvQPRspto4+VLp602nNUBEFs6iKGSdD
GZRZVAaT9CYLrVlDeq1VeBQV/Pk0I6EySIsim5a4gU5pS22cBAGj+D6BRNdGrgzsFqSeR8H4ERHV
JxNV2qZK7Pt8lMbe64jgUrsJDzBHAvXVngoroD5TXCX9dWNKv5Fle+yuvrkPW+cXxCvIrB6SQQYc
QoqK6IAk67YBbKD2xzMb6P2QdwdJWvrg6IH+qKWvdtu221xFSGj7+jqo9m5oQkCsFWMohyq/bxb8
aHqxXCoHjLvp0JLjnJ2GnRom2FuRjtm8Zhx1Q/PqztwqnpG/1mZf7+NwpF5u6suiY3tXocvYOaAC
73vOHHqa7ixdfnWtsY0vvrfswjmiqZb0sAzrYwS+QfjYsFXDaFIKErDea3LXtM2wmkicXn6E7GpV
zePfpoMyA+9IsYUEc+riBnVMgs5Qe4HXN1dUC4xGk8ujoUodCLKwrW3XCBvcbnXryoKJetZ8GGa4
Jq0NIKdLmRcJKTQ8Zwya3CqNPdGtDIyfsGj27oSCJB5APPSN2NuSsvs80cmpB3omAAyeI6SCL4Vv
X7KW89ZYKXwjkwEyUw/PcfiScPq2ZuQwz29pd2nkX8bJf3WW9IfVY+JAJ8DWm/7+4fbe8Mcv3N4z
coYPjkJMG8/MjADOwBdIrdU5iRg5krrr2ILb09ubt4fG9ZjDo6ED9W2JdQ6JZtjolsm9KciCxeqw
gq2vf3vTNUzmNrB3Mex8fXr7Th1yncUdTfbCdcm/R1aLTZi1M917frooF7hJbJOZWXEMt98c3w7n
9tQsyuKE94ANhKkovz00eJcZWvGvN92ZODRR6U8jjRnwwJ93XhzzuWXa7F4CYTwYtj7cvvbbN5hN
yIwEu/a2esWM3Y7WihaNTWr9E28P8frM7Yfr0CQYWzVuvwJbGCQETvvI7Z8DjDjeBqvTVn1pMlHs
b0Pa/QztnlKUQtfBLre3Rg/DrY7kiyxAWWZOlAHMyKpTQoW1owi/FIcKP+9xCGmzNkX0XS3O++3H
bwPe4Su1B6v8pKWgeoLTfAvc1t3eVHb/38Lzaa4//vd//Kx6FArz8we0lj+YcezVRfEvOeJfDDyv
ZdJ9vP+vl+5796H/459Q+NXEc/u5f1p4lPqH7+KUQ4Dq05Fz/wVvZ5vAiyNdX7mO7du+wk7yTwOP
a/1DOOhzlLA9a8W9/9O9Y3n/8NHSIgBH9Y6Pwnb/b9w74uaH+Z1IF8MD2aKv0AW46GXgx/9Rfppb
aVsCC3M+GlHdOaUpXn9TTlmDsl9H4ohdsbT+4fZV06NzedNV2S1Y9dtX8xxc8P/4s7998//pZy0f
pGUV76Khbi63Bw/NEXvev1775HsXd33403spaK///kZDUw7ppmMkl/b620OOsO13LxNZGIjVj5DN
xZeoZh8UipYTwCzxhUiXVHiM3YNNWP/Fdrv3rOyYDjyh0IEiXrnE2hlQnTenbuj9WP6XIZr2jp92
DCY01+Q8D5cQB0gT4nHhmar98FKGEVOhfnudhRblS6or2WxGASPb503XCkbjeeNiXabcchukOx6j
5dbXseofjCo0f9QZDZsZzsQ1XeLqmq8PccgAWOYlSWLIP3zh9vL2oJK2otcASH1ze1of/WjMrrev
5ROcwyieIAtG87CfxOLdp7pl6FEdeveYopHrw7LftL5T7WrrUGmhPwOCMB47sEaHzKBKN9UDII/1
ITSQOYVus0rYSxK0DrZ0vZHFf1J2HsuNI9u6fpUbZ44IeDO4E5KiEY0kypYmiDJd8N7j6e+XSXWx
Sruj9z0TBNKCogggc63f2BkRY3TwDaEFi6boKSgVeK4Fe2G99wPiwrX1GAYlWLeyea6yjOQ1EKn+
nCRxc4v9GbS35typaXvm7yB7GLFXkHXyIO6VhUfsaieL9qwH538bJCdKrX4LfbfYDSOknAVal9N+
cJPfD7Ku5EX+W4Os683y+eN/7hqnKcYyThvSu9qIwkekAqxNY5JZrQnhPI7o3CzIjo4swZBq4PVn
7DVNx9jaGfqtq6EqZY2xfZO7c3HWR9dYWkoSvpIjROFl9Pp9CT5oVaA/voyHJn6RZ+mvs2ZQokvd
9cwxdH0bo3gIPLOOCBnl1saDsoMfqigDbLQ2QeahL6Oxse1nVJ7QPgwfkcxFib/uqy1RRhdhGlZU
vZLFP0KET9sqzN5bnxVaaCrR0SKccgiMhGBUO+GV3bGfz0pSHAtDBdvGj75Yl6lenEIC3yfVqYvT
JA6VQ5RwBCi6lg0ISYQa9w0tSthapE/L7043His/fdfjDF5+6VUKKbn0Pc/7Hp6yMyvINkKNIkzw
W1Fq+TfkBI05289Wa+DgmJhI7eVEQXDRLpDFHpDkkJWX9rjRvtkliT1BYr4BAEXsl7S6u7GU70qb
jcfE8Y1TNnps2510funTgR1LhQGU2DSyiiEyB76ErNm9N1vj5YDOMSOi32vYZy2Kqob/bdJ1TMfl
aOrTJnWC6KHwC50IbZ19j9jQjnE3AqGpT05ebRLx9JAHnnr+3hLPEVnEDoyHybXMP/DOh0mzcGot
PrS9lh3D2nSwILXmtwCpH7vR7R9hNCO2aEWvmesNN6g0gL2c6wxnKASFZNc+nw8xAbXX316F95e3
yP/Ju+yeME7b/N//0bRPdCXw+J6OArttsqLhhaV+ois5WhYRVA/dvxI7SneRJ2yddAFrV4StVJvo
lOXp5/Lnrr+V/+P089gG8tdSaUeAYsasPiNqea6sabzLoih+xknBz0gHIoqF2rL4N8uDZs/4ZihZ
csjT9lKfEWBA1lt0ccWIUan9G9nvOuzXiGu9peNJt5Aj/vs1AMkeq3zIHydX5Oj6YniI2E4dfJQP
SOS15dcg6W+D0QheMk+JdsIfBd0zt/za79soSL42WdGs26hwt3aaNC+gEXGrR/F+btELnHO2K611
zsLuGExO9wbLKtzOtm3eaE7bveV9hc1j3YSI06I5xXaSfRIJN4JLU/je+yAqM1UF7Ze702OWVPeO
qG/cMQTLO/s7kVh5nTssXEV958UONvKxvkFDNXzXWqw7RufNn3IiQF1t3sjqAJGSNi6j58Bz231r
zsnKH4Lo3YCF/l9+fe6ftBDT9gDA8MSDHG2wwuGn+OfaZo5BGkFRin7EWmKg5MSrK1aT+R2FHmAt
k86aoYQz2M0ur/JieldhSZFzapvDDJD3TMb+deKGXWvI+a2mFLmN2lCBIpf1x5msUzA/SPIZkaM/
62XfEQRAg1E5Y6/NpGLuwe3xjf/DdLJOhSxSht2DA4YFs+huOJDAsA5Sczsr5uCtteM7R9zcCD7e
V7apvsquemh+dO1nDD9/dcX2w/mB3OB9jFnIq+2TZ9WIoa1qEgZoOihIv5T5vdsNO27J9RCbMXKm
nKmpmUDKRZDhcvZn6+d+hCjAiRaM+LNfAVAVh7vOXLo52jjAEn8/eCUuIYZd7z7VX/smfqkeZNG2
ikM7Zv42SiacCa5drmNlnVXkAHJxTZBDZaOs/zyMXAMEWx2R1iKBUJNOT7w84yVSsvWbPaG/E7Xu
8I00yHFOAuCtMaGDKAIsuMgiYjmWV58RRKyxDcmftXiM73QIMc+/SrMXGM9RVD3rPfpNmiiJNlnS
eVNde/5/jZvFFX7Ncr1ewBVk6Vfb9Xqi7Vr69cmsPEUErYwwwBaBcLckFDpaOhgvxwyOsk6eXQ+J
bAig5NgwOC/9/qlzOOLe/u93suTA/bZJYe9kiG0SZkOq7sGW+3Qjl91UEDsx3B/YkAhLCEsjtin3
H4UGS1xXnmQhSbaDVSpPJRKdj5EQw4e10sQBOKOa9cSvYumrrCfIPF9avcipH7xgWqk8qay50g+G
mQbbplT1gyXOgEB9nMm6a2tRwkS59pNnQzSctXyODgOigkso1OO6FSiHZA4+DrKh6LyR7cTfdbLL
zON5KRtKS2hgSXSEJirlNLK37OgJyMi/f8fOJ4ao+I4N02UPaGuAQ9lY/vmwHMNI0cPaUH5EsfrY
zrX74CJYd2wSv1/KpybLru8dGlQPLC+jY/Wr3qUedc2PehRShiVM90ks076PTuT91l/WG4HzPfW/
wlI7e206k0p0M+3g/3oyXM5EnTo31Q2JeUCaYaPSUTw4ZLM8yDtansmOrECwFDVMZpSVl8ldTUhm
zqEKlYONR5UmgHN7L99XYuMBPlTdhCqOxLKo5m760GrxpQTqCzylH5SLaASBGFk4HxKc9CfwB1Xb
oMlEVryNkux7xb8oRiDsHUG4+Obaw7Z++NYtcVJ75wiNnlaz+eFdy6XxX1Zc9n/+Fx02h6TW4Pni
7+F8YpMGqEqgZh0aPyzwB0ucH7VD9+tgNxHfoiy3rcnqsAxujDZqbq9VVc7tlUa9QQrIMk9KlJin
RAS+4AcczakzT7o4yPooNuFrT+BZPjXI1hEEWEs69qbtPKXdFXPkpCe16ONVpGdv1RhpO+mB0oxd
c2cINxRRX5g2PgmybxKbyZ3ZJfve7PXnWS+8e8eJ9jVMx2cjmdx70Vap7m9tjSiZJpJYBRZXha5U
u2Yo4708i4fp4yz9dXZtvZ4Fg0NqQUcU7N/vMNj53EJcKChyERHi+YXCBDEeGyivZVssi/+8xRxY
jFWf9+V76Zv9MpsaGxmnKBeQFuRSFpdz27esfQ9icQnbCeFM2XTpIJsuh9oqN/EQwe2HdrXpszy9
PA9LUXTbML2R8RjspMpNgarQjYzl2H3x0RpDf3jweATJDdh1p9Y13XPtdBFJHTZmsv66lxv+bpT1
clN37UbW/hlF5nMBKn7Ok+g5gdLj4EfyRnIs26Ftq6yMoJ7evGFGNYkf6SkBxCa7KbPTH7NR0dES
Y4HAFpd8hAVa8XqLy4bLW/7Px8W1s3yOXJ8Rn4rXmSGsk9MUF7pOqo/9AVlGQrO4j8mFVRYND5qS
DK8mEHOcvtL24CmJd1CCKbxRlDh7a4z6FDW8Zzr5C89Bjpx9VMsXWil4dVY2Pg66equLP9oA+Ldt
pprXlijKbjqxmEOpYZCOVAtMH54y972w0pqSPL8Ppuy5L0cV1mJBjsawS5zaM6HNJrrIQyvOQrt4
7oZCvb3WX/vKOaPRZwIF6XU5X1xMsGznUOCo0+TMrYQaZ4PuV+lZ8Vke9CzC696c9rLkD5p77ydv
siDHhI6v74wWcPS17tM8Y47z4r/fQAge/ccNhPEkLiBESQwXuaNP28lkTJrMD4vyvUW6EH2yPAQe
B+SPSEu2TEoEwSy8oZqVrPynZtnQltaXpjHLfefn/WPr3XV20J9lIanrZqX7yBLIojJ22lH1x3OB
zjFsjUT9qyqcAPqTa20nzYqW/gi+fxV7EG+MqgQjXU/YOcbda4RAJsaIIRGIeUbL0xw0sj2z8erm
Jjayos7WCu8unhRedGQdZWnGxkYECwnODH3ZnKeigIKBFI354IbzjfxQmY7IvprYZM1itUdetgsf
WIkv7SIYHmWPGjVtYHppsZNFkJ/u7VDx05FFzcA8uEqiAZecOT+UJskqw51OdjlNpxkai068EwhO
0CntMnS7HFiXaGoU9d0rXXM7wbRdBkEALnrKESEYR+0cOk2/mtVUOwfJ1K9GcRaLugJm5VGpRm3a
O4nm3epYvdzqaXhvhTrPfXFoxPJI1rPguJelGR4SC3Fv79qJcz8r/Rf56GiKYF73pZJttHoI9l0b
27swx7g8HZujjLm14Al2oVejg2B04aM8oCb8kMDMO8rStYeM2clRv+aQPaIAPid2omSn/oxg6VoT
Hlv/x6dqWXR6PTwG/aXt+siUz0fZ5nc/rg9LeVaZx75xa4xyuD1BwScHgyXjrUflFn+14ahqBbt9
Nx0felK+fKlW/NLhyrXI2qr4WmXtvZea/k+7/dbnE94uioapESHQH02rvecoHX8JEjsAghQat6Ue
45SuGMBy9dg5SoAuVKdil2vJg5sIWye8Ej4acvfRRtDhrlcV10VRIoiXea8HG39CCRKBqPweLNC6
8Pojv4IHpKrN779O0iC+1MR/n4imVnOgsPbJ3hZOn0rYdOil1DgVdUKcT1biQs6HqLAcWOeDAATG
aMKU6hgtwq5FIbwxcYRTgO+tZaiXp0/9EE93qeJCBp+xdfn1XHT4NtZIKSGIJx99fXOGfabcOPBi
d0OUpE/0f9N8s/vWRRBfUG1MzhaGdLeOirMidorVu4MeuuyBEUO0aus6OWKD4pxs3+RBUDn6TnEL
XrquZ+3LLEdEWhxk8XqoK3UzGGm4u1bBBxw2Bg7K84tWoy1iOWQBwOyedJZT9yPLxHtXidHbBpi5
6R2ThHnhxj2mlzbwBdEMdcO8j8YwPqhqwEqsijduBLoPvVBvE6f1fKtleX5Ik1Zbd1rNj8fE0hHD
Que1cqzv42zlf0FPWTgeccjFHExbparHb4nCZlDvGn81IVOCN0pRP2LIAp1WtxEvdavHIu4iIVqT
rGWjEQFF8hVvLRtlVaAhHdjaZbmTRUVNh70VIByf4adaLuchxRzSSI9zhahDaZFQWFeNmkFeIHQb
oqq1V004IQt5KivlIRHNlzNVtwpgn+5Hd1kpizxu7Q1MEeU28UMd9pdZR7hRxW94XHh3fpV5d704
q/RIWapJOd3IBsR2UcpARH6hZTOUFXDv+84dJ9Sf15U3Oq9lj5kowI9mmU8i+WrG8wumSSo/XD0+
y0OgPHd+5d8rfZSc8ecZ99pUv1/bjRoB1AHH3pWs0xGAdIsxZqHgECHbpFAAoSOWX1uk0dEV0ItD
NKjOSdMmNMBFgPgfepQBqsNDab4ZKG2cAy+EM0DkQZZiK/itJNpYabBmFj0LIIDXkmibcFH/K+P9
tk+LLgaHPi0v91sFJWgzAsf/LQWD39jeN4k4+mV2mlpNeQGXt6zB1T7hStifVS1HMqBQXuB+jofK
wGQHEpjyEpeDg09pWN7I1hQZkFXYlKRHSnayMimDy3J6j7rNb8mdfuhhofvxxyeIAyPbtEECXQ2Z
v8M46+cucyCd5UiC3/T2DB19cJuzPGCEdBpLdLlbv7mz5K6whsiB1miLYolY/F0q08kqNr1eEYbE
NHQ12xhlCS/re5zOcmL5ynCHMLSsuVZfu4aald3LhjTTRtFVdRRvg0+ahZpbgToKmzH00207/ash
OqYV/l8O8KCFZoMWtFKPnKPWzYex1LQ9hidjt2SRqEATYAcNLP7Wg+z2rAZOfdsH7m/15mjER4hq
37IgM868fJZqanhP2lh5T4XrQxgbyrMsxb7zpvUYqcqSro3Bsu8qlERF1z5oYesqMxZiohjBMtzE
kaOv5Gz2VE+3jq4gVOz6zbrXivhG1714NYMWOqjmZN3VKP3hq9yG37j3HnqcPp9NgxcYnsDGWo2K
6jgBOVsUbb5paiX64aQwMnkEo5sNMHHToeG2ZYvfn9PZ7RayS5wgnss29j2F74y3Tkj0Tc/6/7Id
M/9hMemojqO5BvpByJd92o0ZBKYDzSvT9yhKFnZfdfeaoTTnpNWT27JJqgUhgRbiBnWlg/ZMUqEk
L4uyAYrJ51GjgqpE4bXKo2WDhJ6X7uhlgNK664lpW9mDoQb6Td8rE3BysPR7efAzmKyFpX6FjtDs
88CBjKQ7erNXxUF2kUUzh8R3abkO/m2MnGec6i//vvjWpKJe8fvu1eE9BHyBRA6h9f/4vsAkNuGQ
GcMXvc+zdQZMdmGI9YQmDvIMIWFe65HanoHPxTtZF4lFxVBZNLidBxtNMYBZi8ouiVw4LIZzSABC
kQ4L2IzaGsaJf5whIaBf6sZfZ//7fgOa4K0FOUUVqAWLjAboRDvey22xLAZmnOxlGFEWE+iHvxVl
67XzdSy8QQy6/+x8LaIhxoVShHHUUXMOblEUd+6UbDPsQx/lISgrA6sVA6+0ygsfUwQygBwaSxNJ
9G+1kE0nydIiItODM0zYRIaumbAvMHC+Hnvk0vxFw3/7h510yH2kY3xbajySbUFCx4IhR3KCR76C
99hGFnMYyErh5A+5Dmua0NfJ8IzsLUqLZhsqHblSWcTCDTKPPx2HuJ9ejPyvOJvztyHN8z1RRPHL
ZmpSpdGqQNAYwSpaJ1NZIgRdE/FWR7YTgvQhJlMzXNLkJ7gUTfGE6vOHzssRzuutUxaE1o1lxdEO
wU9tVY8YYWVp6d9HsQjyJ1X0jZvjS+QWxqOBRcbOjrRw3Vhx/e4635TWCb99Guh32n+JrGmGafz5
xLAIPrsO2hmGrhpE2Vz7E1ZGVau8ACkKi6NLzFvYkUgGDJFyqw5W8BZlHskzNX92nZq4lcm6VdYH
cSdorZG2VqI8fPNUwK9zbNknLbWn5wzwuOyWFxZmFKE3Xoo8CDoQszCnbDeKl+3YwjBSh28FxpQ/
s/LkWSbSTBDQ753Od79kMGwgh1bd2fTTdp2pVXVo09651Roofm0NcBHiWYCRhaa/inmwIYx+opp+
mUdXWFHaCyUoS0Aaoc17uYj7EyZKRzdICjZtEJQWlWviOqsH3RFWWz103Un2ktWyOHXVvDV79aus
l1WyUR4mQKErrUUR6nIFWYnoBUoe2gibJodrJut+u5jrtKhgx83+t7qMp8+hBbNoDZXz8aHkpay8
U7GIqWF2iVkvdbKPYtUIkVmo78jKT5+6HpDvQBHO2+RNUO2g+N4b6ejkuLpoQCZctMGKhHXnIS71
fl8lmo91Xaf0e1ku3AK5lgDVMRdFFbRtbazCZ+i0gwcpzUHf6NHpQuc4m/6dbYaURFWX+hqUTtUi
J27BMhkBzypm9vPaA/jpzyqPnRvwFbyexEjdztBOIdUPl5k5PHFIiRl1dmcdZQ8T4/ZtxaKSRRSN
sg6gxk2TK+H95UoZuvDZhO75ZY6o2kEeJZdYbyIsw8+yVm/c/EbzAJ5eZij86sHwMbD5NSn0Y+78
CEEwOauJWuYpSoNb11KtAswiAoZILU9wYi7XaZGMPYxYysjucp5x5ntsXfTWZNHnuXaraLz0ZFEe
qgCUVmrrBzkK80LBt+V/Ij+VrDP0/BZTdvck+0cmLC3LJ68pv5tp9BHnbKKDSwb1roaTRXrUPJvi
YMyjspo1w7tpEQ3KSe6zGo+c7EF2adDv5E2FVk+k68WNjtzGxuvXk9WkX4GCpOsRAv3OVPTyBeON
rUZ69SveNWgQtIW+N4Z+RHKt/4Y8WfI1yAdEDcCLndzAS+50f2ZzJxpye/zZV47yEPlFQsYZhSh5
gd7K9m7vvU0w0k9OqnQ7h3fHjbxI6j8VWLh/gQSDyXE5eJvGVMq3staWk1r7az1t4jVxMGSD2/0Q
V3O17BAPxNvJinda4qiPysRXVg45CmFjhCQJvhAIEqFPIls1G4kIG0uDjSyGSOMcmiJ9v0yFOsdd
lTqwgr1OfURJP1r7OloJsgiUQb2L8bW79MVFMl1U2lys/cb4LmfDI0rZeCbUbF7C2qOOnNA5AxIl
PtalJnegcFZhcvmortLmt5aBO4Uhuhgp7L3OY38rlABHzHQ+PnNpQqHz53AjP0dXqCYJvPzjMw+2
e4fkX375zOLnAPzIIv0tpkytar6bHWcrS/Iq8nPD/R4un+vfPrMcNDbKf3zmIKkhgqCAd9fm4xrZ
BGvT1d6uTMiGwYnDSVbBxRnCrjidUrARyw4niTJyrC2CS7S4SlHwo0lRlbv0bBGajC24aN0cMFwM
HNQ2X/uR+4qFYPkxmZo3MNNl86WW7au60BPC3UqCsDQvAJRMEN8mNFBX46pGqPexFIcqe3X5PT3I
Dp2jGzeqW9Q3sliqiX5msOwoh2TphJF7OORrWde4RJ9wZCOljcVgny4/hjEvvg7Jyu6gmEWIOj2C
WW/vJs3eXHtk1dTxZ3bFVs7Vza1HLI+A07Iqy73sJ4fWwegsSG41O1mXj+pwmMz4y1zN3c410DvU
VDfemO1o3apJnh2DET5nMK5gyu3cpKifZxW5jTQssXGf12nuND+ndP4+qJn+4haDAzPAz0/gWdzd
3JjORtPb4GGE+CKCX9k7S+N9LgYRBtnwRNC/xpYRo2Y2Z2d55XEq8L6NR3sHnnRTuna9SfTZ2UNW
+8sY9ArBHUXd9rZrHVnKoFBRBtqNkvvWakoqb6li+/2s4A5u4lCNWrL21UXUrcjwSFqM6n3ojnzJ
MGbWYaQXP5Qu+F7Bs3uzRzyhzGHyH5sADl8LcfPONeaPawc5OuGfrht1gfvgW7O3dMJweOmEqaqu
+Z+uN1SRg0VlU669qdQQ0EmFvxXBbj/10QvrNWdlTb32Vemgs/V688VrcmcdQuzY4j5ZvMDLv60y
MWuNFhEQx+5ojL12l0eJtbiMLEmEwCR69D2tvMV1F0kBMQAyD+AV993Uw3SttUODgLLvPs0ImMj2
2cbMqtawGAwJD54chUDfZSCUu1kznSduuxYTwzBZV3rtv+Nbcxlo4EWrdzN7X7WbIWDU+M2IPwHX
aMwP+eJgdPZH3ak0rDL4JNGgwKPo8pfZDaet7hJWzNqu+0L4aCE7KEYNB6aAhw0+rzp7LrgZeanG
atoFnA/rHrP07mD3arqSDQreJB5PzdeOfenGLRFHDJNReUVX6vLXlxW8/Dl0UcwJ5vjBVnoQquJT
suQnUMSy72wrbofJS21cpqzRB9anJvzSznawGeey3tpoab/MhY63DiOTzLBYqWbZ0Z4V7w5rcVSg
eCU9W1n+XE0DrDK3yra43bV3Mh0rD1bb4q0S2tn2mqfVAudRGV19J96mtRJb6ChwcFPWdpWB5pV8
fUZeT4P7PQT7dHmhllmEzXwZQzsV/WWvPg0fJ5aTqDryQkYZxbvFhYTXcFHoG5a52i16iQsH36Xn
1FSUhyQo95rfB6/IXvDlJJm9iPQIIYZaGzedSrpFttoZpgEKhEqCNrT2g/kzLV3UEUVJzKgPbvCc
ixn7GUy5qLYqrjtntUWOJIIfeGO6vXsgE+UeOqtnddpXo74dnO5OFw21LyxYf2tWRuhGSW3v8JrG
WFlLMvfgW/rfp1NI7Ladxx/4PA9mECPNi4i5VXgG8tNO2IIpaIxNZaiwcUG4bPQeaHFjFfjJI/N0
RJzq7qNzDtHfGrtsdSnrObQdvaranSMna/LHAHeAhxRPrfNgWQEiG95fnZ1yIb1zM0xPG35m8kKN
WXzvylYjHKioN1EXGYjw2fFrGij2TaZ4RMVEsRpwc/bDBGKXKI6GvkU8k1VU4VuoTpBwmPLkNQiJ
jxvoVYiFdPLqWq67qVX/ozVOxwRwjQ+NXrT2qvMVyZj6Tg5VII4b6vhSg/q/t3SSnuI6GcTJW/mh
MjF/ZOHz+08fSrZmKCnJDwWDD7poklRkKgRURGSKZaxPFnMI1AshfHWJ/8k6VwJLXIlDkT0hy46X
TniqCCjJr4kuneSckehkZZjJVW1wM83jssu8+DGwsvnZGHJcyMvuLEvqgLwwbr8PsuRqBtQ0NbmU
0nI6GOgz3cs2n0RkOhXunSzpAZyhqS4uJd8wXnE71E6yLQ+yb1poRSdnnudnFb45zgs4qVwuoeJC
yr3hH2SrlgX1Ivem9nC5SFcg46Kl7l625rznCXybOMGLj+7bls89lTq3bheoz4hupwBAj61dJztA
LcXTbDvwsRQV7TpRDFIVuf/af3MAWfIrRtc9mHz1LBvVlksVRuPd5o1SPI2o467zeGwEPKZ4Gnwj
OwCyBLosx7YrB5Lsk+xK9gKVVy9g4S66ht3Qw60l4SRbvYbYZQThsB6aU2qY4SpNoJ6ChWzQYyqA
3HfiNA5dZCbiyF9fKqsQpMqiarT7OBM+eUE+QdgQc6goRmSEKYCI7Ui6zJs88fNH9AeyUxWFJ1XR
lAJ52pkNm2Y4O9lqRU27xx0OHEFWFY+yjgD2u0Vy9iCrIm/wt3IjRIKXCSat2SKh2vD0ZfZRK+21
H86Y24qiHKEDjE969SxrtJC13oQ1+Vq2YSA73HfwYWWjPAyjw8+utJKtLLph2x/joj/Pzvie+317
kNUtIZ0FP1BMncSFggbGus8bBk4yRXkYav3JaNP0KK/kzWmzJTHYLq89VGs1DtmKH0p6D0tPvTHU
DgdZW0XMoC2clRzYk1o4D39d/tqGjNxqUox5LWcBiavfJSmU93D6+GstFGuWujrrHx/fDUz2QNar
l3QBmaLZXgNzXcpcl8x6oaqkAsBwb69V8iwZAR3rQPZl6VI19MiiluO4CavuI6eG9SsewrMQPAlI
EJejc5OaQbeQUItr5tBv3LMa5f4H6CJr3GI7jtCfZT/D64Z15zjIXeN9vhqSQDtqVtoeLeTv8TJM
w+84Qg9V9v3arpr9v7bL8byaMzZ/abHO+slZVVFhktxGyE/CQq9FiSe9FiXcsxCdW1uls0CUXlvl
2KZzi1UN2mbnjqV31xjazyo0pjfbDcO1Utc2Liksw1i1Hacaz46WVajs5cfO8zSguSt8AteDSInZ
uvbcd1H7AM2tekiN9CVMk+mtjAN37ZSlhwhKmLyFfFlEDhehoxabWGRSKpFJSZU6O4RsW5DGJw10
7RKJDEqCc/BqDHu05YciQRPey+99RY+hfvOvvdRVOR5l9tgC0PDqsNuViLfc6CBkNj12NXxpsfEc
zqa6cXOIya3fG8+yNXHgcZSujijGEKxH6C9InQ2Y2Wt6oR5DBGS1up3uDXGYsmi6D7Ly26TXya0s
yXq3w4FUDpV18qDayggtOnJILyG1gOxpvp+APDxZSdcI0kyzHkTRVDRnZ8dBtJSthRmThazNW9ko
q8q+Rx9I1R5kCdnDfuFNIA7jJvh9NjJ+UVDbDzL9oCTHTs+BKIn8BA6b9c7zW0xKfuUs7ADGOmBM
AkK/6tDrbutOJ1Wena4D7QndAlmUh+tAVKbJuzNoEFeK/PnjSnIAYu7+tsA9OkV3Nn7NBxJYihk4
W0XJdWhvg/0fZ6zw15rjv8xqS/SISBpRClM928Ash6q3DrLUjYq1DzXjqyzJg2PiKB6jXr4xskE7
95hjn3viqWKwnMaPWkXc3dGqb5IZGw1mbEPLOgyDEp7tcG0paX4gWfyiyz8JH0mUw0LbvVHF1ycP
cV3vU8NQjrI0DW52GAftRZZqCFuHunDnTQo8/4DDI0KM4gAo/OPMijx8hpPqi+yRwre/9JBFKMlL
yyzjI7DNFqUKSISzImCtqeKchipFbUg0ZKKhQJYXKjYJ4LBAhqgftY8Rcez9nEsdFrCVoucdtWdD
m80HM9n4s96cs7xrzw6PdoDLhFFkB1k3jLgZKGb5MagBBvvgeOvcOdrWuLQTPTpYbW6e5GHwRtCd
yNZjiznxoUVD6CYQYSbRYvbazYhP2EH2k63K0Dz1uc9/20rGY+6hKGrZLvZWcLk8DYoUyDMaZFm0
Kn7wHZ2n/iEMuxDf2UF/vJ4FyhSuUBrQH5WAVjPxfm+99hsLZMu89ls4DNUXgrMolvLvPyFwqJ+r
0nuQ9TWIX8JmePgCIqm+hGyTsrG0X/qOBQ95Orbcov46PC/7AHypk9y3OnmbGbrVKxsJBCXFWS3q
5Jmsk62y39DX4edWmFYfYwtUX5beEOobZTaCI9hMQGthPd5OYBBk1bVenhV2Gxw710S53krmJ1TT
jkpZYZrMSeLbgzwJq48apzaQPI+DHukK/hMdNsm3Sq3dpz57iEj+5+Rp4yEqhiLQQICE/6ktDrLB
mHUwR3+PcPlLT5gFgNiFL1xvXQdMjl6M7WZwK+2Jf6WyGdIgX8kiHkh4DhC2WchiMyZs01gpBHWk
d7jj6uthiOMH2YiYHlo73Hl7pTW0JzlxHVcEVkUR8Q5igzmxdp8IL9bF4Hstq7wpQ308SYB+MuJ8
rAIB6lFtStECbk3jVY1j/BaSrBT6DuYr4gxEa0HZblu/Ml7rsvkyWQYCyMQ/n/5hEN7PCK0Uun3E
S14B1JmwVsLqp+cE/+lIngwzNqelvcX60Fpnip5vpgwxFvnylUUD+Ycb+fKVxbb10IXLwuphmlIT
rJunLCXoU1U7nJ87KwOSPfWvmnbMTXN6k73CkuRZXXrjm+fiD92KXqiUyV5y8D/1MpRKQy7JDomG
JP2rqRzlDGXbfVxWFj9dll4NjhPrShm01aTr4Dh+HWI0ZompABH7uzrTeI8vIOkC8rDKg2yYlSA/
oUfdHVSk8d7yjHuZ98xz1Kb2Npsqa52YqvWGr+4qberoW+yAoIJD4x5ix9Hvxh7BFYjG0Tcx0q/j
5Bk4/cdIjfS1HCk7pL9GVnpmXEYWmht+q1JSogWSPj7mGgKmYmHBBpSP6EvZ289W4zU3iKpHx7pS
Ehy2R30NHLt4JNJCbsvpYTKwt5OjkmL60oV447YE41eI4aCBZvoY7yBztfEdkGFxgypjkKXVt2hw
V8Tuo5+JDzJAKZu3OfIq3Lqh0BWd0+9wvPrCoj+DQGASiwJfii0wLsQsOLfR1EU/NYuXRlzrX3LE
QSEhWhGYF1/HUDaxt4WhkSSKiAVa+jB+Qbz2iGtZ/Kop/peOFwJ6Qd7Jr7TiqXciIWaZoLTrFcWT
Sqpqy9tiXpZmWD4N06DetYDtuGWLJ9nDwsY5mKf0XlbZNRa8seuGO9l/DqAFV5mWrmQrQXy42qPz
IC8lq9xwXFmt3j3IEuJk3gKp+OBWzv3/KDuv5caRLcp+ESLgzSvoSYnyKqleEFVd1fBAIuHx9bOQ
6rms6bjjXhBMA0iiSCDznH3WTlOJzVKdOVvVdGNIAkMsvqu5U13CaU4dfKJwVUdblZavhK7AyFT1
dytFbmYbbXWW0FTfjaWCb2nU3+eI4kw+xXwoRKV/CP2nmq5hS3GAjz4B7uVs39h7dQeD1OobjH9Y
b6nueSW+Qe3+VsnSXIF1zU5ddNCcc82X8RVQQLDLLPskZJ0/57XtbVK7YgHhDXh410PEo7DhWU00
+VnAenpI5mFHVH7E8iGW/dEfMND+av8/nvx1qfWn/dcLGPEAC6kD+MGN4SPqxk1mDsFbZlTtfW8I
J1T9FZLArYhH62uarKY/poF6/nOay2LpRC2VvJ9Ti/UGsML8V5p3Qdh6Rn8HP8f+hgKfyECbvut6
gK0LeEggOtxEWR8MhyCrop1quo3jhDmBgjvVjKy3IXa79wRV23UqY6pW14sN+Ap4OYbugD5DF2ra
X1iobXWzIjjB8h/cWhB8ty0PvtiAobtwPYgDeaddoqDpL5KYHHApoSHohI6d9Hn23Rn6q6nOX3I/
7MdU/hIV4r/J68a3yZLpDs+M6uqJuT9Bg0dFFLXdQznDUxR5Er2TIPpdZkPyd6wfHYDQ3BoM880v
/OnDW797mqitxwyrs4Nlu/25S5bkvgW/s0uhMbzq642CNOb0U3PbvdYQE7PjAPaXhWPHrMmVImVa
Kx3EP4qGIIRqzhZ3wBxM9ldTMyFTAtHOv5pjzLe0rLRiqwPwfyv0iWw5yHqerzQ7J5touvXXZI90
9bFxs+Zr1MW95ghdgfd0nZzUHuu8Ium+RoVL9gTaQP91LqjR8hjZiKfUlUuny0Fg6ei81985CER6
jA0NQqr6NQJq2OIBnyE1uhRZdCDFjgJsHZUeiZC0sUAcrufCJXEOlAk6X80k1a2D3gESVKM82wy4
cq3/dW41jcvBdKLgaxTG+gR8oMFVfW6xuxBAr2bKJvETgfM7lO29OvDv/edVZlHiukx3/56hpiUJ
1Zkk8oqDarYCIlOVOMW2noAxl7bp3wdLtykGfBypuECslZDc3Dcx3H3VqeapQ1xnP73UMU6qpQZd
LSL0W477bD3/NjUriEWhXmT7sv6Y26Ez9VezKnCZ+88J0KW1CxYA5zaNeOKpuVFWBVt8LUBCrPOA
TTGSOvW1dOL2cvthESYLl0arH/NO//PnjzkPVVT72U7Nvf0wz8xPSDHF3a2/j7GmcSPtXf3k27XT
yvQ3BMYgfa2/g/cSeYYgpp33XwctxSIoCRIwIWJz6y6KxOlAGDLNFPrtpUMqTbm9BpZWbnVkIXe+
eqmmdqLQgDy1wdfI/+FyXQH+MIpJLaw/Yl6v4+IZ8M+PtGfN38RVYO6MjFoWO1+oIzKCUxPzKVdN
dwUL+3pS31NAEr/LvN2ofgOwxqmROsvYcV4+jBYbBbf1+/tE9PZbSTRA9WMvP+F4N8G2VhcHvkOO
JAXGS3wC+xxSAeoguiy4k+tBNbsO1Z4eLVC/1r6xaUhSk+MXIU6jYETN/6m1z4t22wfWcuEhDA5Y
DbiRN+wIfPFcUQL8L2r2eoqRdl+zb5r826WCCIqhOk2d8HWujJ2zXdtTwdqoBednancretu3y3t1
mO20ApzOQb1SfSkJo23s6YDR/teBhEfyH6dlmADNuqjP/+pXF1GnkibHvYXl8tdP/G8/TJ1ryACd
qL5G5gj9FgjM9vqKzlb87EHr5Z06COkTtixcPzi5sb6TqnmbM1qxvtEDbTyYrZeFDoU4LxoE2pMn
yuKACXbxnkb5k0UJ1V9LC9bVJ+Dwx4wg6f4vMyKt6TCwxD4qCszyLug7glddXN2ZugdVIrNPty6v
yFwUvv+ZcjtDmnkPyq+5xy+mvFP9X5O9Wfe2Q9noG6fvu8dZ8IRGfEmskdgJuONZescaqk7YzE73
+NUpqvYwmmZ2r/rqdQBDxnTHHlvfqst8DRgeutQcqPOio5rvF0T1kwb6sCgAct/6Mj/xvK92vQDj
CG9DhuHRVmeqzj/GVbttQT7863L/deK0/gZqRB3UFSmR/Kfv1uRbx4NdzfGrZtrg7pESBwAQgdMj
Pl3ifsLnh8xO3eiXJoO2ZCU01UgPExafDNheocN/ea86XelahEVmC66pTENhje1zgy4VNF/qnbCt
I1yCO++T6X+oMdXTYMJ59Ig8Au5lvupzndTGDxNkvZE78jlBK/Bcfw2pcSTXLNt13/v6GarPTnTs
W72kPZo1HgxGqaOBKUuqHtKxuG+JfRyTfv4G1NYY+ez6HNWImpNOGIa2BtaKxjpbDXiUoOzrwQK9
XhYwdSHvtq/RiopzGp2KAR9SoJNOn0aJtaJ0yo48dCP3U0F5IVYs83lucvfAwjF+pOJfbgfNNt5z
ts7hSI3fLysTGw9KLUxy+A/eZAVoljDmyYu0f9UikniDJYvriO/mSS/y7KSt6y69buqdNc3TKzBh
HWsARJiGjwWUuhJF8ARXou7X0PP1K8rqGi3ltrY6cbEckzwuRgH4ff6nrV6pQ5u29dFurasNqvPe
/c+B0Fp8Tw2FdlemvnmAo/qpBm/9/5q7wBZdtW3/9Rq3U5PcH85dif/Geu1bv3p161tAzOMa+HLr
uU299alfJl/uTc2nsO4/F6TkLz00Lm56U+y0936CAY7mYdE7gYnZyWypt0v5FHid86LVnf8qKvNR
eHP+oJNIfW17Y8GJqCsuw1gGr0vUtxh3dh7vAaN2O7p7i+U/pUg0g3kOTtTLFRt1pWyQxn2QJD/U
oEMV2XPE14U1N/BTR5zKOearnqtjlJZU1eQDWgbVVi9LPkRnFK3dxZkgTJaR950v5Qi4ihYA5pey
0seHr1ZiE9jyp8evlusdy6XWn1QrwNnPdAv7ubK8b7pZL7ty7JYHdaA8GAZWZOlIFOirGvufAYmi
EmaL7+8QSoLtL9SIga9jzB3qeLtCk2dIz+LkUFG5fnfr70exQrZRXwZjg8NrV9q7ztLdxw7RzaNd
eyDVbM+EuyOQlqwHi6jIPWRyViLsRliV0tdjAGrJBTLV2lJzs9Q2Q+mm+dHts+Gx77dupk13ejqP
25LI1s8MhqXh/pQ9bs16XkKU0ISHURhpNTXQONyZrFb/HEbHIoHc/Q5K6tjmFbxZRgMkuj9eZg4S
XNK67bLJVignFAGxY4MSnTTTI+Zc9I+uI8VrMhQ1GbNKngjuideSBc5BAqbcqtHSm5x7OZbvBKOL
btNTe+f3KbUNa3Z2TJMldLzR2g5xAG1yABkSVn2ln1sjWr4OeQVD+9b8qS1uuakMLb4QFYov6lW0
1MkfTTXwr75iPUP4K7lfnWIs3Y57i3OU5KGmJCHjMZfJzkt0eRniNHsyHIkrQdM2P9vBfQ0m3XrN
+8k+5p4d7QsxRN/ANhEWEPJns5Q9Yq25u2Z6ad1PZDs31LZVD1Oa6O2BmtV5V6HyesR9MjoZLaQa
uzWjR3M9sGtqrqNlb5uMcP8ODSyL9Ha8qkE1jUf0b8LX2VldQx1AYSACj/ekqdClJfbyLpdmH9vY
FlpCjLueRPpp8vrskA4owqPBSa6ZlaXXGusgXGkjl0gEzdtAsjZLu0P6ZM1IL/5zhuY6zb2GcNNr
KnwKcDX9sOJoZNcjPViDQnwb+5/u2g2ywj31a3CQLEETomCOjwYeynd+N2p3onK1OxxA7d0YlyR+
1gHVp0bxpsDmSrWRw+LkU+gh+ijvIehQiPtwc3/qc/Hc4o/4KpB2HdsFQlLRVNoH6IiNmjA3Zr7t
m9y+U2dGFVKduOcBoenVc2no5He/tDZB51DXCZzpIYOj/EBEctzHpVb+0adGJezWzRrO2M/BPOS7
nJ3RME8+H0fOVQdHFuY1qF9Vw6q5QYQloj8MdLxfHp6CAHYLcBW4DZXb21nNen5siSFs58g7qAH1
q0RoH0Iy0Cl+r5oFXInq2r5N3mfR5Q+DwMCDhD4BZ7nMoLyxz1HT/IgUATA0nrvr6P/3WdA7mrce
vzbNModHUJbDI9UIw6NriVNAJunu1o83B4niZfHZDjJNDYDs1u8IsZ7USaqfv3fGxn1cQ1ye9QBY
gAj76LvfdEf/KIva/jvDIRm7jd8aHGakIb5491rN3Q4B+jorTrpTW/nDEWWW9eCI9p+zeUc/UA//
bcX9by4X3wddn42hv770mjK5TxzMUdOoyOFa0ncb6IbpATCfvjULAzEwRrSzkRHYXw/UuBxinaog
1VL9a5eaFSxJdPhK/JpVjeBvJSyK2YyetPIZkXDyog6Uz2jbDLrIXjWRixIRwHDv0GTUKFLNftca
3fzgLOXw2pN13/goAU9qMIUxusdpCIOrdVT3iumC48+atOBUWfbJ84yOSw2qLiotkNra84NqOREx
hggvJrY3FcTUEcPllU0wICjdAhYjFrE2b1QCOPm8Zao9rXPahnr7JYJLr3v+dJKUzL/4/jJRtW36
e5a8y4uml+tmYnqb15bq0k3zvWrq4l7Nb/nIHsqF2hE16CMjehoScNvrxQKKKSQYbT4dOLaa6dXF
SHAsJ+4+oniadZfVo53ek5fSt/xC49PigCiEVM5982mSg0Bcaea4csyHaNKGD+TWHzEMrMf87HKz
efIs56WYZ7KtRekdbKLrex/07d6uC0QCQkOk72o47ApyxEV1wnMrfQoibu7w1cbvPoFuu9PnnQHQ
Dda3PV3VK81BbtQIEwK8y78108ZyIy3qhwvS+sSfeEoTmiVyxiN51CPMjgBLY0dgEsXNVyX50Zue
5mBdEQUVuFh+flgh1T1bplw2b2YaXfwMqya+/1SHyvyvOorqZ6Fb8Sn2y89giH8kALYPUWoE4MQ0
Yltsh3lKpnyKljcnnYuDuwoe/HY6ZVLwtwbu1k+vyNudcC5F8kiJV7BP+keT8mIKuY3X3jK+g0v0
Qx1F2NbuI6KdFFlK6JYbfUb4Azx1M4x8e4gFVMl26XAM10SvPwaBDomSPCE22PDIUNd0O0TPnnYW
Ymq3ZDpg2GKgWulFdpmQLYZJ3d33hOOBsqW/cqcyEAziQBrXcPlFp5XhaCMwNYthY4oUoVP6abj9
8qNr+kPkpKd2cR4sIfVLAEgr5OE07PAirADEz39H/Q9ZlSn2Cd3vbDJ4L9pPHDgPWVB9G0rEJKbo
9xZVxyZqtXCUog5N7VtcYcdOZXzIHvte1on9g1IyV+R7i3emCiR5Ga/9rbNM2Dr2O9UAzRnJMbsT
merYqg+EDDRt3GADXiCwcr6bqbkg+GZNGaQ1HKZh/nQsZycqHrA4yLSnZrXRdFFWLzF5OwdrLDnV
lHJGww9trKrXPvq7CXDYBEPxphEdZZ2wXAWskQ2Faxb7mIKHx+JtdcO8osfkL1ma7OgQXkAiOf4u
slhejdkat0Px2g+D8WZ55wGx4kaLkleDupAtLlvWduIeQMTTPtWyutrLdK4hKTwveXkdOzyeDUpk
dkvOP4NEL6bL6ElhsJ8wcNh5prBPUS1xb7fHJ3gEksVn1xxSF0OBYegfkX5sbTmPqJDts1HjUKWn
aYnSrn/xlpqE5VwvW+Af8pxk40n2aHN1WGlZhnxd63WMvKgxw2MH4Su6rqgOyPan3ltcU/aeYaV8
LgcHB7XIvfoeMmdcB5K+cQ9dT31yleqAZKYNbsfucVmoY7DhssBOqIwz23J/M1KYiD5Ynohhh3bT
zag49HMG0uvMKgLnw2ZuQFDl7iQf1MuGurci/GNsMXU6qtodDmDATrUg0IU6krPUVQw1/HWBuJKQ
uMywnJYRYnFanUdpS3DEUE6wK8ZYJEjNvdPrD7oJCh4h+cI3LPXlQ8H+eNvOiEx6c/7NQ8ylTGYJ
nloIyRuNlUHI0y8+u+Y+16p4Ewlv5yeF/+u5mvrPzGcDN3sY4VTmT9P1XmDuhiY5vVNsAU3wsuEv
0fLvSYLlUdhuetYF0lIy8FBaNshmgwdZAKjs/D3q1+S1SpcGj3GEyBKbLS8nhAFAY5dqQuBWlvoP
g4xO5eKvOX8Mu+b0Ylj9W+V09T4T4rOrCmAXuO1sstJA8xAN9zqeNKTwSVQbbf3SpsP3WNrdvnBS
Fw8LEipi7PfRIKsNv29+KcvpEKS8ISVmW6GJz899U/NmGUXyWo7k9c2GrUuUHPKs3C8ElI9ugm17
Wcs9HOi3EXpVkkXlefFJrhUxfl2Ome+7OrqTQr7M8KixjRoeRWR8pKZHqKaVF539xqZfhmFH5aJz
1kzgE4mR2ycsJset7Jq/E6PGObbbWLr824Q0CuQhmzZNW2yDKH7qKsvAUfEs4x7/jiasvfYFw5n3
xtbTMLAmtr5+eU09F+i0NWJsHKNNlcFqtsMiIffzj04GAElyf9547Z0A8+u7sxsmQWWGXin8fU26
54pzJaTUtrtW1DRfllLs8dOmDqtL9DDQIGQR08fPeXA+rBpLa5OQ00OiB8ex2HRE6M+1Nv+GFm9C
kf50xvIZZ93xBFcBEX5CupiHMzYfOLOHNSjEDWFoIJYVH39vrUgvyuaSjXgvBtiW7N3INcNem0YM
9Iz3ohAT2lV5Z884amZiKMIxpzg1GbOLOgyJk13IjuJlKak7opwQGe/w4ucUWBBZwi5LC/tO/p1Z
zrszzn9JsyMHltp3iLEvgipEbyaOaLt+s7Ui+a3NoaJ7VfGK+5RzhYOEtYfE/lHEbflYzujwIIo8
JRR+231Z7EoWdVuTwqwtmCm4w8aIlrYEvGy05a4xV0RN7edHWfrxXZaQZWtHK70sAY5yESs1WB65
cc5GiwrNFGuIOsvHYzVlM4hG1zpAaJ/vBxxLWMxS1oo8ptkP42giqcbOTmRQhMouTncxvN2esh47
wc6L1KHzjIlqta0aC/M7qBDQFwpMF/Cc4M6NJN5JEufVtTAjG4Flv7XtcdDcdFNVmf/WkbTfSM/p
32WWamHUIwOyZoyQMxT135aGnZPRDPWH1pATDfJuOgnHdjC9ZoHfcbv8mDDaClPqWj4oK+4QJ6N9
QKfa4cScWB88wHrsYhrjY3L7HmZCon/UKfYuDnGRj9hZbfTqZfwgns6GLW+GDyPAlq5EJfUROPhc
OosvP7B3HsMpKpoPSsim0Bhs+Rhr1jmdWSHBWcfDF+ezrWpmyWJeK40qoin9WLp8Bd3AVIznuNs3
9sRD1rbPqcueOIrt4dphBH5t+Vsvky/3CM7YK/MA2oqgpNSy8Jx71tpElIJHbZHaa5fzlo32ZnD5
LQXey1g+YeUlNCPf4Y20RkF7RJoJLix23PIJmWxj4yIZ3+u61u7B8v7wh4IUcztQw6DXL+R05v2Q
xd0WpZC7aQiRgvKxiofGGb1wTnJrlxMCDi1nOJh1HjzBzBn3i7gOeTMf+zaLrgt/C7SdOzSLb0Ua
JY8EUgFwsYlguaHpD0bcS772y6OLbdi5riVwFL1FXZesi+qInaw+ZPjgJRK/G9/B4BR/Rlu38gd3
7OtTsBj+2UgXazuK5Xvd1/tO1suhaXEknEXwjjh428sxo/CF73+0oPidGz/hT3HRhvgjRSOotT13
F+VpHEYFgVaw/DO3fIqxsoySoSSiZAUA/SPckqu53rrjgsCVW2Kk1lflVhPS4cGdUPhAQAATqsjZ
9EHphXpZk4jk8dABrnweBRa0llPu294S4YiBEG5MMYaqdeyGLZnlXZsKdwulejjDNsSzNAH/IPIF
3UJLuMywuaFWLKHxuMnuKqtBpGvdzVrn7AYH7CK1HQ2gVA/nt/JBw/bnaMz5NdHa6NLxVcUESPxl
e0u/ccgyHgfduoPVTQh59owd9gr1oY4TXNayt9Y1msd4nsyQiNp37t5kmMdkPldOOMwDpM421h5A
D/TXyZ20sCJdfw+2ItmYq8VYoAfntKOerybMk3fykWg34oYe4U8tA/tYOSI6eFjKvRSAMfDWufd1
I79S3rjnIzFdO7x3tjmqxHMc+di2lf59obMKjDUsBX0d5l8b7Sx3nkOj085dUL8lievdVZ32W078
oybHsO5t0WDyNOe/Wgv9jly4Leb9Y93L7K4YxinUshl8UTA+dDz3PUrPgSW65bnU7WiHeR5lnAOV
0n0UnatRYLboab/tyR4vdoR8axLpJsWWEucaPie9AJMHdosSUIvA6DzVJ38eRop06uYOIt1Vl2yp
sKbVLRBRJtZbiGVZkSWle5FTMJ2BqMvQkEN7oMh2l04aJWs41x9Lp2iRVorXrq2fNB3Bm9+TdvTa
9tNICnNjScPmG1bw5Qvsh6WfqJJb4pMfN1d3jYn2oJJ246pfonQe8C67DxGkyZkaJZ3s1fIdI0S0
ciwLtnwpsEWbuSsv05Rs3T74LKLKDjtvINbR7cepkJepdR8Sr5uuEyLDihvsvvDjd6/AwWoKTNxC
AWIuU+yyGR54g7AT2Lvw8XeJV7zX5TRtG0Jmu0KiKC9S1IS1Fl+X0hR31ZQuuzbiEVW6ULG8KCj2
WjZ4m67EZjuJ0gMxuOKcL9XJ1U33whofdw2nO9qg7CzD0A6CLxJVRI8FAo6xzJKnlv1s7JBotnzy
Jtjghl3TsmPVgUN6OBez446nQylcY5shsAkTf+M52QNOHQ7LmxZwKArJrePlT2mQXFzHl7su6ECj
2aW+x8XAOS6eHlDx29i4HwhKaYa83IOe2i29W+9T8sthrPHORbO+az1fhpQrFzggOtxJoiTeYV31
aax8waZvxxejJCwEX5RSSjMJ9SDAt89yiT1F2bQtTPnCvwpb48j/Qfiz2Cea2MaztfUKNDIxQTnU
+p7cjYXE+sqEXm+BLntPic9Q57rR0AYiau/kZmBJsW8ciKYNJAjU4XX3jEUbKlYSgQE5fzmhoC8m
ew51VtJ2b2BwmS8/wSyMlyQrnrQI46NBN6L7pLU+caMdwmUQ56zPk1M1c7u2NeRc+O36wrt47DIp
Pb0Mlr41FsLhTWPo3PciSucidEp5e+7gmEIMw6U8i5uQ0ij9oMOtOw+NI78OzoIKAr+9YQtD4CkK
8mVPjea0wUmkZCGrsVOfStzdzKA5GdnYnycsv87q1e0Qu3Z/BtlPxKbnmzl5hNvRtx/mqvAP/HPF
2Sp0cXaJd+27BSuNKV/OScODIcNqivDsArN/vbjfkQzoi+nQkGC0/eBC9MIPCfVfEyOQ57yp3qVf
EkCp7FEel7RkixxQ1ewX8xnYyHwerb7aDV6brt6JuOU6ToUJVmWfBq0YCC8cpnmpzjxFKjZBU7TD
nvjdTVEFdMDzuT6hlta5xKVdb7S0TtlLYX6mDixfWYem+dUh7L6PVgewpZcHuxidg+R2eJZQ/WAt
sCzF8Lt+hbL+V9tV/dd7pV6ptyldHIOVSrSAQ0UefogA3bGjZZ+hXvlrc2LHwf97K0U18UtzcKdo
PLvxG0VNghvdzuhri90FWdnAy0DbxBWWzHqTnzpczBv0v9ghPRlakO2qiT+M5JtjiJUEwQq+baNo
w01q/QUagHLtNde4XWAftwEtH0G20iOsNYvmOLbNSrON/BCszdhRl6ixWEMGO1ln9RsA8yAv7C1v
pO3EmQfDStVZX7ZGKtj+RhbweUSUoEIo/36tq4Ct1WgTr2l944zQwTwn1JhvBIaeSFP9pfhJ3MXn
nY0mPrmm47M7pl2ZQwjcOwGaw/9KmFN9lutBNdXBBubBx/x/NxyhDvhjNvTydj/jGeOjhDbEuGkG
95PNSQ+gsTDdnavZAEaq/Ii5REBShwmx6M4LFMMQG45QBhJ9ZoKvmjoMKP72868kghcF4NDQuruo
gD9caGUaug89JjD7Ph2eqkjc5dwHzlW5mm6K8sdcTjGB8tYPATNq58V8aMugJxyu+TsvlxD93IR0
Qpwtz+D/Ku7dS4mVQ/zkkRWLypfUG96k7luHYQ0T6I5Tnqc4CCcpzctsLFtK+IPRe+kl3+Fg8NFL
ljV25zNlkB4hxJhCymE84a2b89WBn5rMKVAaD6/EvCbOGABvaIYC275EP8adxrKKYqwLb80JFozm
hAtZ51CbEGn5lhnmQWy/TA5GySI/B/Xyi3+2t5kRrZ5s3JdD38y6bUqKzBy74Domi3UgqCyoGttk
bCG2jmzrB72kqHFgG7VJCpGFfRHXD05GxhnrxEvTVwcK7RcYmojQhjqNQmtKjI3ekjpe8g9U//IS
VZBkI9ga21ZbmrsccIZlwPMT3Gb33iT9U9HFw1OgsVNenKX7a8qTg7d0hwGxzIuHc/uBr0B1jIij
v9cV/ldVpv3oV2im7RsDitGkuGo6+542GHaiSJMfMWYgRJI2tTfZnwOsUDdKvd9lQjyN54JZae5D
EbF8qeKsCaU+Hxu7dX8SmfeJBXCP8vSuPxIseSY1SI1L31BoRbRkW8dtfsJjl2dRaS/HPgqWw0Lq
YItK09ouGibmLB+3tRizg96s8Q4AoG1FpLVLeveK0B8wZjI8YxD7ZGV1+olpr0slOMkE8yUXer0W
rwDEtNzluR31z641Pqqxay7RQMEk2X7yMHVJyXMWwAEasVLPqfxNsrykuDWfuUnturksLk0poGSu
0bsZqe9oyeYYDFJ70+dslwQWIdUmsbZRX+zgsMZvKAV/Jp2/3NsS3wNLh9c+YxqPS2WJstGp030h
J/9TEr+WgY+2vo3mC4HPGCoyOKWBDPLRmolQY+nzow1Ga+PlnvHADsA6SZG2h5bas5fU7qh6JxP+
W+pH2wmyX3LmA0OIxXoK6kJATCntY2ANyZOFRdOm05Lqr0L8BiuQkiPFHGORbvCC2jjax6lHwXCz
VCyo8+WBEMOv2exOy5x0L2Pb+U89YIu0Qs88DzwWilRyO1L574Jf9qxy3jm5tCK8tb+G1UzVqdrq
oKbfzr71/ddLqGF3dWLkPh+ZpXaKiXxS/YHf7vnrZT0aLKLXtnqlnjdDqjNJtf94eRu/TVd96vCv
PnUd1TcbXbW1dIHVmjKvRBIseKiuPpa6xxKGcCovVa812CwI1vFCQ7K7M9dx1f469euYzKQBNUfb
xzmel+og1sfsaMPFx1qSThtj7X/aWhKwihwwhZrN+NkxdL4OfmltEBHFz6pPlC5398weD6pPHXRq
0/V0jO6+unCbfoy5jd1O6sYgONkmMp/bSVW7SPI7bPj/6MswpzOMQT/d+thxbhzDtR5quzB2qS/i
gyNimNZa41x1YevXCKcFHn1T90P6xnuJEPnF1LXpvERJuXOrxH2q54XtUzyHIPrrzxTFxSGzRH4k
MULVMtWJI6g5wwyG7SALYilRde/WQ3sH9/ng84y9SJzpd3xiixOVY4ecLf+lkl57AO7yVsnCu1J+
qO80tl3cVmL3fuymjBW+fp9jAwoMpbwEI2vPhs3NERXVAlkPVOaslfDj6uVH4lnxhjc6eCGgf485
pf4Jb63aJqNb7fTFgMSa9Gwxe7Fx63zCy6GpDrasyfToAJkMk0I5lt7bfBj0N7zVEIx2+VpNQSSp
KB308HZsfWTil9X2LTtlBI197Lwvoy22JbVzz0UKpEBM9U9i+fNFdcnY7K8BtH7VUgcKheN9S+k3
7vDMV31db74FziDvVGtI64UM03TfdXOATq1LtnWZj89VElWUwabjTovH8Vn1pTWLXcRRV9UK+qa5
pE35GwzNPxOWyfHAYQxoUNZrqENp/p2OTvKkLhOIJT3peHCEtwlDL9blvSxOqg+7wfSu06JrgHFF
PdfbierdR2Mp8fqBqLj3/HgNT3DbVn3wiZ/Kigyq6nLqYQFFXP+l7uuqKx2XeaMLwzyoZja39TPU
2n+uUOV7zUSopDSvSuSKHPQxE5l3zFruryBb/qfo9mtKi1WUbUTfbv3/nkeIHw8F3TL36nq3iYOR
vkxk49jZlKv7blPfgwy0T9a08nOadApVnzoMtV7fd+shzjTknOa87P81cJts5IsHslV/vHWpVxhX
1fe3Pj8rf+s4+IWVTIPQly0IWpOUcTKl/7y69blah4hABmc1QyPD9DWtipviqJmIYfARBJ0v7Gil
t3RvMYGgXcSaYa+aRgL8nD0Jddee074lUbSKfNZY4To5HZPymCVghFVzTHpxmlJ0JqCa2Hsl7psV
FOjb8BP5atok1Y9mi3K/G3v3barkeEyAZ2/VZPjx+bGTYt7GNrXyQ+d650iyKHFzonO6ZmAPj0zt
1RsqtmBB8q5aTmnkL2ueQLVSP3JfLduBktSVT6qr7mNWE6VY7lQTxZS9ySfns4HzsDUngLtOOkDn
7FNt5wSB/2qwNDrqFYs61axBvcBfY5GjJlvcLh6pYLiowQhFx+s3k4/1sBlni++VEI/6etG8Y7nb
BUF1pyY2AF030dzjZhi5Raj68I6Mdgk8/X3A/j5IxUARDY+4ST3Y1LPJN72IcOe6vcJZUJs3lmsu
R69o94k3FGg/4/RQQQt5jccnIWS5D7Qm3xfjyr0c3ReCBA7JX6Pf1aiy3rR8IDpV6N/6OOfpPlcl
xSTTzDqfu9z/YOy8miTFuTD9i4jAm9v0meVtT/cN0RbvPb9+H07ON1TUzmzsDYGEoLJACOmc13iO
nTIXN5ybOYLu7CzFXsGJo/P8d2R30zcgwviVdOZRSlU51K+OcWZ0jPb2XB0dUEEIFese9K1EO425
H741I5GstCIlBY1GP2lI6m5DcgJLlM/Z9iBd9lFqdgfCWEtszGU6n71MnZGjvZoFJ0/f2QsL1Vb7
+kk2enoyTOXByOsvna5EKPNX0wM/GhmOYiRenbJ2UQxokTHJ421gl1ANdTQEUc0qvrd5/+j7lfoa
ByhNgrjBXd7zXzLiWknFXF1VKu7PpIEuWjayFy5zDLsw74I8SK9V2uhHF8Xon+Mm/VnarnFqDAOq
OD5xm4kp7k1WZX8x925+umZ434+Z9rtGvyHxGovF0gPWiBsm5DhGDm0LXMJK0HdHfSpY8NdIt24C
V7PezLg5RwB5f2oZwnDKY+pZaDbZxU2tqfmh0IjT5kqc7wGwlCS9oy9M+jChQZh2G7ZeuPFhdj2a
CMgTCLCjn3X4XQ1m++g12oLOz10U5okR5nFYHPDaIGirgozFt+Bpjof8dejihV2YhhcpphV6o4Am
bmHe249+N5GH6oYKroYxPka1ufDL4uYAKjg+NRUaIZaSn4w+ybdxatcngn713lxo5azMjWem/vz5
mRwkCYodIKh9rJDoJ6m1mHu3EcEbe2PqT4PSPgczI5DBUHsIfL1ACTcH9YXHwhvewM0Dev9PFqu1
t352tae20Q9yDHFR76bzAFeP9q+OwfnNDB3vJStx4LV16623jOllRtVfjo0IwRFrVrdSUtFbfK56
IvfLeT3J4udcz/dSQge+fG685BD6pfXWFpXyRHz/KMc6z1KfHL8+XUulWT21w3w21URF1kI/JVU6
32fLplWHmzludcI1lMqu6Q+9q9hoGen2/ahrDmveKdsQ0UEzQCqxnLHvY4tvzDRlN5mOXYU6aBz1
p3bem1GED72U5ZBsSGCaTdHfS+F6qaxqEHFvCsKoOLuehh5ZbAbjAp8Bqw4hDKEcJsVi+QMkAWzO
XmDPZC2AE1EcW53Ws6vOZzTDX69FOaLVZX+JrOQ+S/u/zCIuzhkRr/u+r/7eoIDp7MvErrafDgyq
N97p/JS1bWs4moGislZtAJAjLbJcJWoJBo16jGCA6QcPRuKOh7CHTKmlavDAmwRJwO7n6TYCXiV1
0s6dyuBBilikPcK4I8qwnL/Wz1WDfFFtK+gyBjVTOR+P3ckPYZyyyeM2B2AMxXJIS5LIS11kMnoi
BBQA57Db18zK30q/Cu+l5HmTv0Arcxa7HBzaWDkqgx2zkM67V9XO9Tu7dL6AGGkBvdAC6whAniau
MRTCmhxTVifzrRS1FigHZLwUKxyOllMen/3BAzm8FJHxzB7mIbr+YamyrWkb1WmAkw4NrGwgxDqg
iSLFaMANyjaXQLT8LdsqL3AxbCxpaJzqjvVYQ8GVkvy+NtBPqZ3Vj/LbswXnNVqxgqMN7asFWDTp
2J1IsQzVma6ZLwY3y2+zM2SQYoSglpJcLfL7x7QkxEtimdSapeUqrt9NfbFJFhBInirGahMJbNUm
MxTYWvrmjIzRcRA43wEQ39TshTBMHjFymv8Qt3ifiIR+LdGw3pKUD19ydN02LVPDTc965R4ER3oq
C9u/tMYc3uAMHZ3IQ+anAhHPBz2L31Pk2X61k/NsTuH47rjlrzwr7E1hJuNFw8HwwY1B3xD7iX6d
ScQ3RPBZGGiBG9+nYx6DxAmCG1Kkx3icX+05NzbIcQLfKFP7rp27Yt5klUb35k3t0+xBNgo2BA9E
Qw0AVd8dFB63fQID3R0q8mlB1QO4AnoOh05FY7ODxeK14w1g+flcN9WPskmVs6Vl06vVVXS78VHz
a/3dnsOf+exuSdDf9VPpH0I7/F11WfIQ4SSw11JHOUDTV99LK9aYtLYHzdXtt9A+khJLvxjzPBwM
ZfHNU9KbQPF+Ml1XL9h3/Daj4kc3hibpnco5aSBGybK5+7hEaGys4xQFJsgPXmgk3waSRFg5uECR
KpKVDi92Uo3eTg9JL1UAAZ6L4khEPiblh+dFm8cvaYs6MVkC7Us1B97J8sh8AnxP91WIPKbpAFYa
wMI3Te/fWt9cWN/3Q649G8idQ0SvsGnKUawviIhZyF0SeBmJ96rMzWvHeBjHb3rLJOmpaG33NGUd
8ocjAOV6S5xROWkKeTU4TdUB7ryOPIhvXH4C9VDvUyJgO/SV7F1u5xsDtcozn0ckNu3ga5W59cus
89GmSn9wSNwD7nZCIqZsFHMMb0cv/jnluHSPA9q581z+maHBlK3ufQu6oNlauCk8kbzVkJu3wktg
5UTlo9LdBblqvIP8/DFYcfnHRAWTXNDvqOsqyN8hwfqiRBxiaLuNikjdGVv74VkttOixAqUiJdlU
Fq4zEOcJji0tZOOXOkiX0VucQ4ZnZFQ0YH/xCWzEPrYHJjyaqb5MpFb3nk6uW4oWQor3WezdSakH
XfgyGJCxR7u/lSoD9sHRiexq17iJ9uL1RgvKEwDRUpIqTPgQfGvT5CInLF+fs8GXmblLdCo0f1H7
LLuXyQfSakblk5SKTAv2qevnBymOrGzIV7d4jdHU07XuJVJSEAJOP13r9MnTzr2X2yB5aSIbJiUH
Xo3sUU4IXGXaJxV2aHKQWTUuKzrZh+VqyrIZBwJ/CqSBs7Qg1D1c/AIVqPWSuEBdEF9Nrr8Zb7pi
G3nTyxQT7pgsTX9pfAdtuTq8pFnIl65o4z92a6Mrzdzp2Qnt53T4VXqz8UpMczsZ1vjMd8J4Lcfy
Z5ggNCHHCNGqW8QpvROIUfPV1lrwXD2m4dI2N/TgUhUFifTl6KCS6VGbyMLd/JHvfQkYpp6yixcy
g4CKFj3LBnGUYo9baLFP/qnTpyjbBJWHeLetR89TMILy8j20v81jGkbGi1t0xksyKwz6YFrOUowV
rztrM/AQaaINtvHCB2xysujaPm9II4+otJ7s5fQqqA/A3X0E0eG2VUrnPMsmiRtGu2YYz04QO88t
2uj3Y6xAM8dYDRRkADs6m4nzLGcQEQyf0JJjTeO3+RbUb7PnBo17gM1/X6/u/hSZ4u9h9gOM0ifl
GS6dflC0prsWpa41612t8T2Tkho0xXGuANhdi7rPWXN29AFuPEgVXlik87pY3Rp6FbxI3TT7Fy3n
xZBS3Sr9qbXqghb8Udn09vRQAg65u1bBgjwPzP83hpNHj47La96inWVPurkht0um2BiCZ9l4anhU
C2O+l9LoY58T1e6x0NMo2c7NEgWuK2cjR4uIr3xq6YTOmiQ+rHWGl/z2VJWPXl82Txo2vJvfTnew
xkZ9lg39CAWPnmz1Wuebw1uNY8Qtij7qcx9gT19r9l9rg4R1CsobTXNc69wdYf/xetGmHxCsQEZo
a432dIuR1mOL8co938DsnhT6pYcEcZGSjb0U1k3LAS8Nn7XWbM8f6uQ0qyl+1K0f7LQSe3QkoZ0n
2bg1UUIHQgAMdepKVQGkSy6mHnYJHNWXOvbLFz8pCa95cXSUuizKiVXGQMzDvCi3U+WrG/q+f5bG
puF+CwpUig0T+E+p2jjPM8zivBfVL/VcPrcECu/Qe8WJK0Hk1gwXIxHooHg9DDdOZ/bcAA6GwKd2
JFJBSml2/aJOdfzQxO5ZDkoVJjgawfvGO2vTUN5P5nhj1yG2K/NgvDXmUF68se5ABU1BdlcH5T4v
94o6lLumceqdhnEKwCMcgMzF66VfjFvifrE0N9W9ZVdfGsMv4MP3t37Z31l9gGJ7SE4KXsIPv4sP
VojgQWKx0imYAeD3XZ3GyP41uzkItvqs9gHMCSUE0632+q5lDrJtmH3k3rcm1rPNDEp4O0YKRFKf
r7lk+8DHwK43waCrynABMfGm1U50DPggEOBWgaQDUu57/Uad0ZrDgsoguQA7yVWO6ai/s+5isAG9
sCsN9T7r0vOkOMpt1ZXQY/vBPWc9BDjDeIubIWb557JOBu2Z9aH7MmeWhmq7ciHe0RJMNIpNlk8t
nKmNOhodmjRE66ETNTuv7PH8nflGshi+U/snLWy8x0WEb4LEYE+VCe8xMG7NBr9TZUAuuIje0XR9
JSO0i1qtPBR26970GS5gBALYXTfTgAK8bVQ3iJZ9AWExnn217Q+lE/obkBr+fZ//4jLhBbkVY4Pu
87B1MGY6TIWi3WbMVTNrVJ+MlCsPVTZj06a+YMOio7I774tEh5OHT02jDfWl7vx6r5rusGsczC9T
t553aqt/CUb8A0BMdftghqKhzuWTBfzjqdLNNyWOqlOGWuMtMongSvim7NPGaW/LoiBKog/wt2Z/
G1RTfwuQ4NTVCDK2dbLN6/LoZaN3zo2p2qXMG1haYVFvRHAj6r47WdWCCAw6bW8OdnIAIPwDqabv
jHLZySRLvuVu9VvgcN0WdTYiePQbu1GA6yVte6OxRScBuBZaEqzYO4OvvWHDtlF/VIk+wasz65sB
oMFZWQIeRvMkM2ptmVYzRaEbdeRB8Kas0GJFMiIaWvVNz773tnKfpvB8EUfZpvET6OU/s2tUF/Jv
Kl/CpEZzTb1MRaU9mzA8TLo96V67HhLwN061NfIwuu3yKrgEIzOMTOP9xX5yC72zRG5vWHpviVUe
Uw80KZzobcIfYG8kxFDtqq6PoT39cE3VvR3dpN0SCmxDQqFXsEMDwa3ubecc9CGOEAFkGg1dTq2o
l0jJF4gA+XaIo19NVl4II5snvuV9AqgEeav6wA39U6dYxIyE4ck+YMrRVtYjgRF9E4Mu2/lx84Lf
GhwztzF4iY3iHNaMg7Fi4vnXN9uyIyZQ549omqq3/eJH3S4bx5wsUvVQO/JNqAf+3uxA6oWazgpF
cTrGXqvZB0nibgFlHaIi+KWQeUCJIUJRiFDGz94ayvcWWXM+2qcu9/E9ceE06QE5EHWEnuoxPb4L
GoA88xMrknZL3rMqzft6TLONSgwyjdWQP+9YC4R6N0Eufhg9Auy13k1khYNnhFX4fLYVCCUf8+wS
ZanbEeTlJizBZhGMBTCuwuExW4LXcxocbG9Rn636X4HrZwiUGcAbXT0FxGDmAA/9Yzg76O1DmN90
GlSm9vcAaTAC9rtvPOB8te0QdXY2+HypW4Smi71adCCUOwUDFk1VkI9ELyYIfBILpfsyVdPzGNrN
LaHGbDt3E6JoWfsAe/mZSHOzsdCTP3sTLn6R7lvnxQpW8XvvoiS+e7EWnA5utd8b17stI4ZZs1EY
xtKqOs0oLLVa+G0AiHqsuu4b3gcGnGA72CtlMt0NeBXdOgSPi4VAHKT6S+q4N+AfJmbZo88dHL6N
rNqJbgTAl2Kc44wOs6oCEkUWVwQq2sAk61Zap8qtio2VYD0HdL0AFOdZgG74GBwgM1+cnKSUXqC5
hXTsS2l1LlGeQtslcXwsp9Y89nXl/ZV6r3CZOrX1f852vYPzzrfUWyAyys/I6Le5lQUXfQzGrV6p
zY6VunfqAZ4dLXCg4E5ISSk+i7cOwr2DJWDnq+aOGeCdh8HvYzqgUeRQQkwm2bdm8Jpnin2zbqqh
cK5Fm5n/2a6hiNWzdW/5zB29wQLH6GYAPSvPO/iB721DD/U1jaFvy5J5o6sBr6JvGjdzHZM2Zfbx
K831fY6b7kWdkW9CKOoJ+9Lf1uIQBVXnFoto6YyszvgQL5tFPMfMR+yEzbp9Gvp2um/jZeSm5JVB
+1RHTHWrOj2WgaOG29ThMYIJOyst64+uT5l5WNF7kuroHJrFo2WM9mHMI9bfy8Z372avg4fWavG+
6Z5Sp0kuIcuDS+o70c4oIADAxo5uLNt80gMD9oY30qParTWAuCK+F+8HpX6adZ/gGjEY+j8CZ1p2
EgyYvWSkoQoDSzStxesKBOY/G6UjX9SjbVp42GXgRY9dYwlSY8y8ljALfg0OsudLIkCZsdj2L0qF
4RYciW6feHCsgx401hQMEytOn3MJjdwiKH2moxY3jTk9quE8Qu3w7d2IKs12WorIFEzb3uRhmakL
0MwJU3glHdKTswa6yDOLGxAZp2GCkQJc6b4zuyelxf8Jh+dkp3cVDoCCmQsXAr8F/mzvDFMOp2B2
78dU05gKdtmDR2ruEjfV+wzc6A2vDdCGxfcQc/c3NccLxmt/uYVP55YogbOECupZZ6WT0qEcz9Xu
ZDPxCQNg5Sk7X1qjAR4wqZStAtjTBykw1bl5kcsUs/Ya1UF+zuKSIXvsnF1txcBDSCkAgivmbYFi
WuQUuBMr9hZ/O/Nu0KD01gAFlA5gVdLw95Ac8e9iAqynZA7fQ6TgEB89TIFf7hwHo8kFObcDoL1L
NJ4u+r+pgvpW/Yd1TXvTDtmxHms+k6ACEyfxjyresoQdoQrWZyf8WuSl8QUJeRQ5x2c9CaxTOijP
M0GAhd6qHitzMR6Iv6mdcYq9MSRbv/Pi2cNs3rqPSaVtUx350lbNEf4zQIzbN66pT7daGr+OKqvU
sAqQUQyhDC8mTZWPrk3S8PeAAr1fFSCCrO4ONglvsFylfRWOSKc/3eBoL8B2XaSxlYmFgMk4rS24
+jztm12R2t4jLADnQZ1eZxB8jwZgBDsP8LuNky8lEwPkKyOglSXJVCnOqZ4x5yszAJqKckw6N2T+
ZKTAX6xdHnTGFnvx/gQ7onjtzLo5jbBFtlLU8bYGb1xbm7BRGsx1K/6ftrN3ehn8mmxlOhZxOt8g
/PHYz4C9TUy1HwKkXB6CRqvJDCOF6fROurdquzqW0MCNAHaGkiAxl/HzFqaGOyAV7IQkGYtg48xj
tmcV/WAQ52AU32XZQxcCFsPT6hXTsvacLZiZcsHVhSAszqbzEC240dqY1DPAiHBBkspm0qN3RTH8
ffxPldRL82x57epLGXBfvRY63SYrUrYC9Gx0kNNaXQU7/zCpBhPD8DVuQAr4L2MTpIcAOq/dGnCL
hvEFoXLUDfG8u+pqCEZIcEOZyYLBjR2UvBftDTnQ+SkkyfHH5DbBBVyWNe+ZrPJLZFfeaKuCS3aS
3WQmggQLi39vqAvQvm6royBUKsdpgRQylwU41AO3Dhq8HvxNomhLHIHaACzWnqzKV0fJdwker0/T
L7MfQDEvN65Zrih7Kz7R1hJ13gtUUSrHOZuyk7SMnJY7gywi3uxyrF0uInu4uU8b28nSnfzKBK1p
ErAIny2ufsegUY+iMOJ4W0juwxkM589ueX6jGTmnHDVqyQHLJpH7L7sxS2RSWhjfSTHLqmNYKjr+
M8tvysF9BnhnnORPys/wgocwqgbESfpq75XlLzkvHQM45stjvD5hqRS8FK73MatLSKNr3Vjq3RGp
FTyZAH1csb/SG6DdkqEep3Tcq3r9XfDAshmAUXc1/DriqUiOZNVgY0ZUOSljvNvsJel9xXmFavCt
h7m495qQJ2ojIXpok+ZFnr2duA8DcZ/DXBsM6xYu4mfCcUumrLikDsu/FmdhQJP/e2hgh3Ug1E2w
k8clT0P2sOckrSu70gusUPfJK3cbr+jzC36MHugz2V02EBHoG8qx0lhFoS+YzAARgDmnrGjm/Ydd
OdvBkQIksmvkl+vunPagoezoJH9vbBpi1M0ubpMv86hf5M5d7xLU0k1hpdNO7rXclaQtWP+3GuIr
CwZAnomcIXtSd+0OUpaNkeIY0nQhEE1EH4fuWR78tWvKrVl7gxypiXxuKjDsO7kV8iP1vub+tEGh
b4mgM8u1qh/tYhuC3OX1/pq5088Ar4xDxmyAXveiVXkL0zY85DNE51afnvVl6JDPdhbbznEOZpDA
uO5tVOicKOE26AlZSV78X3/4w2+QXWyvILvroX5teX16qMnkIE0MfSdDgHzfO+TGTzaArPE5hct7
vblXOMWHt+YDqOLzHTRI4xURrMm5wb471+Z97IbflC5T9+sdZhC86I4LpXsdXNT+McPE8iC/pfer
h9Se1QMajf28bbLwth10BZjHMg4tr7WcKXv/Wed15YxwQJjspCf0cXpgCsPSZekI+oi0kwnHeu0+
SwO7mmlg6tsBCbaT9OCxs4bTlFssS6p97gwYH7kLuPI//65dpGc/BCvs5QZwhQWQsva9Ob5z9QXA
aBR2vcjbMLwtw7L0JCmudQXRn2VEsvTZ2ftONYBZSR+dQGGMlPayWd/WD130uivH58obTl5jbqUn
XE/BVuCovLcNCQIZC1mwN0cUus/rG772ZamTYrD0QrXvDw0gvWPoRAc5Zkpnlxbr+Z+7oJTlqcne
9RwpX3c/HZfip7prty0rvN6vQw+2ciT4U/McwJXbpMBjihSQW2+DcF4+HLoH0TTQWahO+gEfCvL0
zAvkiQ+2jjGo85DP7ZPD3ID14a1OxGJWi00LdSIHlDLU3Y21YFXnsXzKB7c7mObMVKLR1Z0aFMRu
egRmUHjMDsI7mPLFLtKch3oXROWDk1UfHrz8VekH19dpLUvl2k3WviJNiiFtTz32g9IZZVMvw7Xs
6Qn0JTOG8yR3Xy5SgGecwKzQ7XofWv1W3hJY7dTK7ofawTX+yi1ElGTdMuEavIdU99UWLkXIDeti
JT0TB4caEi/4hjHR36IeuDsyJnu5x7KRxx4v0xOEclkjT+mPfNIvXmxkB3UebxKzRKDM604yyGiM
2i2c3RL13F1YBNcvgNH+gpSfneWC8uRlj5G+XdgwdjT8mgfvEf8594pZ9hP7xcfz7JBLj1gHA1VT
nTPnrb9Pb0dt108Q79e7WGYOI2myfGYyN7N2vgVdSEgl8AL+ApdsMBP3kB+VJuTWoJwY6KKMmrW/
6pjJZAu8bnWcXOc8Acwhn3uEHolGcWRvMxzDrrOr6yoq0oKCnJuuXQdhuNT3tZEYB7m+/C7fjsZz
qz/MRt4eVNN4kqe6PlrZy7vuZ2xM0WYsCpT+oZD/vUBbBw5Fvv1Svk7sWJ6WONKwfADjv9cyO4ed
3+bDHYLs5gloWnUR1s4QddWFvvCnDLPs+nzlSaxjzPpg+ED/TqFnmpNX7ywI0shiYPkdqwUvgcsI
vkMhcF9yy+TJSLcOVGKPFvBgv8A35J/BXBqsI/r6JK8dehnv15uwHpU9afL/vhRztRH20p28TzJT
kB8jxetcfC3L3rVyjrD9YEKLMINMdJXOPql4LEoT+bPXKZfs4rDJq3bdJa/9N6z++qGU3/lhlnE9
t8zdLbCAWxKC2GPwoZf5K8kRQtfymswFcjDbYDK/obVCPDnsk1PRhKG6l+bXXX/5gkaAQfAOv87j
pKfKjG7drHXTnJFy0FCK1ICJLZMw+XfWzRUlKeUPc9nrry/nESbO3Vig69az3wBPP9hkqeYter0F
SagfrvwQs77orq6e5WbLpE721nu/1pEIQvM6gACyNpa/vhbXc2VvfYzrgfV6n86N8rcOoQ7GMMZM
GTiRcANbJGV587jjCcv45fj1x8+lVmwiZVA/TCPlEV573vw9gGh/lu4a6aoDaHp5BmHXIbkhPeXf
d+Xs61AFKKc5uWW6+0wFCWCKrEu4T5wQIXjI0fXAugaUA7JZ20lx8H8OWp2fr79+6clXssf6zlzn
M9fOLLWennfkT/5572Tv2kp2P5flpOtVP7T6/Ac+n6VoJDZa+1WbkZqVcWWdPci5/1a3NpGj13m2
7K4beR5rUfbkvP+86ofljLSWhp/+1L/Vfbrqp78ULAM+RnN1F8LoW15xPJzJVVTzda0qL7xsCKVA
zoRGxOJ9CbOtm7VuzvAEhX5Hm6o12L02kuFWLr42/XBEdn0zACFECv7ao+VlWd/4Ty/V+gKtL5rU
rafJGf9Z9+m0f7v89XWd84XcX8Sg/cadi0Mb09plLiwfrnVzXcmu5Q+xin9r/qnuup5YLnv9C3Kd
T22uf2FIvFtNGf6onRduZWiQNajsrd9oGUPWouytE7K18ae6T0Vp5/cIBvQ/tRpJhKSwIfLxcpJ7
Z3orXfi6K7VSnglls6zOquyge8XLOrwDpoI2vpaVeaGRS1lGfuZCARElK7Pca+jID6x23srwQPQf
SdYGZeC/6WrXQcNWiSHI6FKUMyRMxN928iRlsw63UpSu4Miif22zdoO17lMXWi8zBk1KyMKF1DWo
s7nrHD2dt7L+TQAYEC5KxtegHaLD9Y2Xm7JursPqWpbb9Z9FObC+ulIMCKT8PXxL+dMVpG7OErAT
WsJrtA7214n19bg8n/XMBq8SFm/Z2SIwYiwRkg8rx7WZnCsbmRisRdn71E4G0bXuwz8uRz6dMniV
sp+NO1CBjzVUClwDpAWRckMDybF8uEoc8doXGbr8LMmyk9yZMunz7DSrzqbJHOskT3h9otd3/0Mw
88NUYW0qe/Lwo6InondtdA1y5Q6iJ0YcIZOio5U9zF5JOgY1F226l1f0GqeUHjDOetz8JS/y31Gt
Wg32WGeTOmlIDuZ5dk6QCIYlDmlNNnVDtnKzln0rUNA/C61NuegOO7OFARkD8hr5sHQtOJq6fyOc
bYsEQKSiXSN3VZ5LnUFl0qvitYzhmQifXF8e8NwiutNe45mfbr/c1A+P6Lp0vd51WbPI7vU1j0hO
zp457eUuy59dN/ID1qLc2E9111WdHPlM5lxbyuH1X9LDUN/aWOttsDHEKi7I/feuiMejgRDgXocx
SxHqGQKkxRmfSY5aOrkzw0GmZznqecA89STBu6kOXiItO2rLNdSkzu7KoG430mrusvGkzKW5U/sM
kN4wFJsm4lWXjZe55tb2AHhqYIpu08Q9qFFo5XskgzBcZmW/JyoJanhyzo0eNA9wssg1IxoL8Txz
tkkRq7epP74uiPbnAFLKM/ybeodq3IgqB0WpyxA8yhLSE/WICkRsV+lz7DkoC5rd3RSjheAAWzjo
5PaPnuXPj2nV/ITveOpNrXwfcxNXrdT/lpdMyWt84C9+oIIUz5rX3put7x7RejK7fkDCQWtRxxmG
TdDU9Zd6BtPLkrx809XU3qKoA7wqQrZLLRZbAJNQ8pxbFfpNqoqUUUySqSnBcWPEWN2PyxFCSZgJ
DDgKhIl2bAq7vJ+npLqXPdlkReGge5bnCAsThLeKONiVFfJD/jR8NUmeHVt1kfLL1MrAjgQljt0S
AN64Piu3uIhRvVYhfBo+RqIqCoa7NivABHntwHq4KdwLSA3Sax7B9hbVr6mfosdh2UB0iR59NfmG
rKZylqoyw6Qb3UVUuQqEzwyLbI0TPDaoYT+qZEIfU0XTttM4BqwgOBDbHtCq1OZe5liK4iG7mYah
u9eSznuYl02dAduz6Vuwq2mxHgj1LN1qpYMr2kB2xpwwmxtHHV0Y//eURPP9tQSaA+Vfhz63nl9F
lveAyky0rcJ2g+6psXc0y9xNU5Oj8QaYvjA082I7QJ2BtWo73daTdoMVPDIYOICXXljeVlDtbptl
sxbpn8ekIIY6IG1kw00r9Us+m6mx1UxDu8immIL/VRZ9pWwnD5a7F6YEmxE1eO19AKOuPfZfkyH/
yyCVDi4cuj/vlgmfGWQiaIWiQiWmn3+T7vwS5on+dWoS0AoI4rwGYwbsGh2sh1kjl2xNiXVTuXl/
0fu4PaVpXNzzCDQo/6363IwKnStLzTvV6F9rVIPu3Ch5GOyqgfqq1M9xT+LIQexxL0U5QCr0Dfn1
fF+Pmx7jjs20NI+1FFO+GCzXch4ZbKocBdotY8buw8lW/s1JZ/NGLlU3pnbveOEJchhOnRmyaAc+
ONVu/QVtkPwJwzm5Xrc25vah6dp9riJrs/WxWO6D7AWjwpmgfdGwVrbNG4gWzTPc8/6e0PFZShjt
ts+Y1kGGykbEmpYWUucY5eeTEvdVddHjwjUQoDa0HyIWy64Cg+4W/bT+th4IK5cpaidywEHJ4owM
ZgKajVuhm0p7RGxT20pRbk+WqsunygETttwfexwBulTLRC8+2uOf67+TJrl/tIsaztly/xCcBpGX
TR7+9PSZcTBRTpFd2VTBDMN9LUtvG1skJD9UymE50kHu2A0PAGdA4AXoXBOr/45+KIOSXv9V10F4
6u0hQOM9rL6V5UGOx0NYH1Id1aZqVhwC1oqLWzjxwHMTRMFtt2yGBN0T1/CPHw70fYqdzHvg2/Ee
CkN8U44ZHobLRvakzmSVXUAKQFEt1qIGv8H/aCinXFuvZ3cj5oD/P6ek7gC+QtWOny/TdgUit0/j
fakSDdx++nXSWv7IVJR6c5u2C4+CtKNptTBgUaS8i5ZNjsDEnRQn30exMPIHyOtqTHB9OVyqKJdv
1kayh4PeDR++jjwyJ8cuUZWwrDw8MSZFuTjvFlB8lKXk6KdTpSh/uEV19OQgBH49Vf7ahzMy3dx3
JQCNzweWXzWVMWTHp7mw/0qxJwW5NLvpTTtV6Y07RgBONJQ3u4w8o0q2Yp8UofailuFw6+r1jzzU
1JfBLtQXPazvOwbYe3LTMF0QHeTr1xvofzl1q9/YQEve3YxLkcwp71LUDN6jSvkCHzl4kINmGdz5
RWw/yjGQwvsUQt1zvrQc6/dk0MxXzY+KNy05SxO+OdmL2jTQL+/DOp1u+0BL78Zlg7ifPmzMpGbX
buYNYzZovKUobSCaksjx3d9qMuBe6hK7hLmUvmdejY62ZrRbKRp9M5wMXFN3pWmhiL+xra5/xvQK
6SJr1PcRhMr3pscWQYWvd1z4le9AwcqdnfnmacQy87G0x1cgNN1Xq/w+u437xVLc9pKVEdJJtt59
bWaAFKpj5Y+I6KClG/Z/AsduvwLZ0ndzjIu43fivGuAzNGzbAbwne3HY7mesYeEL/68KWuTfBz/V
6ZYDKjabb8vBq/f4tZUozDnFa6ZY9qVJuwnN7b541WFMP2P9vpGDCjC2VxAYX2DyqndSZfsN+QV3
KI9SHFGTOGvelGylWMeu+TiTpZOSXLEb1DsVrTcdRvRNMM3gEgorNG5qtGKgRdc+Kmx2fkfQPe52
YPGQ9URadl/5g3ORI33re3tTGyz6HW4ns8/Ig2BM9N6rVb+F4xNdpOhEqg1MIepvpGhjRIQPpO7f
SnFWpu8u3/x7KU199sh4nT8aMfgefwxOYTQoT2nWqneRD4049LGrGvLqEaDPHtmJ/qn02rckbtUb
wArDk663vCoxqvJV4v4fxs5ruXEma7ZPhAiYgrslQScaiS2vG4RaasF7FNzT/wvQN6OeiTkR5wZB
GBpBBFi1d+bK03LAsh0u4rZU6uyybFoWAspRZGFgqKVO4GpBemxmBdfl8Bg72l0urk1TbB3pVAQW
1hsw5uXRGu3iGEnMcjMsuDwqKotGVg6YWXX0YrcDOm5FzW2o2USBj+YDhLD0VTUrdwM3s9wvq3h0
kNTrxVMpBpCURoeWYD5M60Z/BdMPVU0+kK6stgjFq/QVFXW2w45vb3V6H6+WaRxzRzHvRZjZ5zIx
EVjMh7Wj+mdELXngp007M6zTSCPikTMvJi3111TwGvS7/9r2c8jyyFTaP1Wna7v/9Xy9RQAjrfi2
HqbmMigVcunCAX2HqkvwS/QnV/1HMfTWU2MP8IFyvThloWFBNq5SFHH99NxVznU5dDDSUx0Z7kvd
5Krn1LF5TkuXAJa6hpYCF/YRO9KHAvxqExdrB9nQSS25qJwhfpcaAjHTcJpbV8jgRrHsZBeloXoP
VaVeLS9vTy9q6TYfkr4RMiIRw2EcjT012xLqbmleXQvmOJe7DdhSy1dJVheQcWFUnUruqSerDL3O
1+ObGjj5Pzu+j1l2lz9b8ZEgfgbj76lToMbesj9E93haXi22HTZaFXbCyhaH79Vlt+5qybDl0o6+
jww0/WqKxNypVo93++clTFscLeTlN3ZoKptUK3RiqXp7b6L3PZB105w0Q9hbK8nGu5EcF69r1eaR
q1FF+uPYb4ydr7B5lK/GfXD6hCHpUJjb673VFuIDTyKwSMF9nm8fF22W2JhUgmlTV1V9ifW23guj
6m8ipzVJ9/VLYgmkDR8LsSo3PpyZegkWy+/81zgYHpNIKH8UlJbfb5TlGqi4wvwc0/49VBT7RbOa
DNqxNt2HFmxwhijBLRZqZ5fNUHFV8dNjl8bmjnJAeutgBULj3JjUz7iRWf4UvnIDfsN8qHzqATnI
qJMYYTMITwJH/MkgI+uyewiI5mjaX51EswynuHlwW+aEsqu0W3QbEnkOCUv4rmyP4prv73XdIINq
sGekgZqSFqfJ7Lg8su2aFiAIhLNMwLqQX/NLs3v3IU/dF22MlbPoXJdzAL63DtP6ZlmVBuS53I7l
QY87wFQa47KDLJG6FY3jPgYY0ldVH6rnrir9x6ieXnUz0C/L2jQrwG3dvF0OdTX7GGmmf7eshV2w
a9My/SUK3X/0J3qJhdncl4ZtP/q7wc/s15ifyl07qO3ObvvgrdB3dV9bbyWKLCJzqnrfB33xQszd
ujMj5xfzyBMhD8Wl9hXg+QHmDdmF2up727wjKug4k6w7O1mGHbCjkYsI8JoRGX+WuEMTmFpoB/Lx
54DGqA2vsqS57YkUvMh5wRdj9Bqykb1lddlBw7a4NBNpW0RWHxE78c6BrFA3EDi6onZXXIx5YYHi
PTqKcc7tavpFFeBFltH4Nkaz0KPFzwEHCuReqr/EUz++DXVkrod5ezRv/8/jHZBLP8f7js/rIE9b
N4ED8O1fr/+z/f/1+v95/PK+etXj3HbFRuRmvO6ZsF/Lfqyvui30nTVvA5dRX5cdOZPf723LIYAi
m2s5b/uv5/LLCc5KcXexzm/isjBnt6VbNeqWb0b2zzaV+Gg3F9ufw5adQ+y6q7rGbxCUt0rWmhgm
8XwNWt0HG5tr3evg2HjZoBW3y2IQ/L+K7klfaU210cNEPQUVRjxuUssKhHb11M6LZdUyFEz33+tZ
5XVM12A9/mvvsv1ndXnGsg223TGPELT9bPp+pZ/1lJveNDi3JafrvSP+AyKZ+5rgZ+JLVeYH18dL
qg/2r9Hq3HcDAB3VQre/NR2HwNEE3kqRqhHdV9zEGI8PTalsDd2dniEy9DvJqy7A0ydsWYflPcIM
OV9XteaZJGz34kuNRtf82oRX3OqctUd0IyapA4ax1Zt2uNHrEGb3vxN2vsN1zLDAnMvka9mxLDpY
3RsHkRVO9M4+iFSUwHVa/5rZiXIFEC09fe8SI5ZME0wXA3YMEHJbrBiC4IuJh3qnVFm3Y/IHFt/4
qkT7BmKkf45ikuAT2Xa3UdNpezVus4M/pOISBjqZGEo5PaVh+oXoMPviySFx8DeKENCxiP69kiez
MwYZXKqiaa7FvDBUhodhAS5xPsDQZytSg2TDbMuLluKLB5msbnq3kJfl+OUwAp42hEaOBKABp0nm
THYk82TJdsk1ANaxIZcyvQM6RECESTCaIdVhSw5afTEDmewqrDXnJMNUYQxiOtkOymLc8dbRzvro
UIAyProiMg+UPYobd5z6m6wahoOiRuUxMwqCffwuOiWND+Kpt51TUo5kvdYUSSKZ+Nu4bVUSGNR6
67jFgNEV6DIAqO6O/kS5SWNbXn1oT3CD0Q5yx0ENVHXd/SSJ+iHceXiITPDIUqw6GVKUCgr1saEH
vQ4H1XgaHAeWN9zTZ7JnulUVjcPZJ4cKBHWeetUYRpCw4Mfx24Thw0+n30njbHzyyF7oXjdwbaLZ
az9F92hJvyJLnX4rifGbwi/2cjOgUB44+jZr+XH2e7Hr5ldwYvI70IGVRDwMTKisEUgnEpPfBbpE
XYp3F60BU8CsP8JGHe5qgtRnGv8EdK0+u+YoQSFzBTAzKvdZowGSAd43XGJoLQzKh30ulOjBV1z7
Ymu4aZcg+FB0WO5Mv993aT++CIu5k6YFD07BlaKNeQE2QB1eIgSAm6Dsu/3yLD1ODrXRaze5rfUe
tcTiBkdQzFR1VgabLoEcfrv63iRGgIjLIcujvzZa855l43/v+Tl8yBY+IW/w8zrLtqpy8KHRwFtn
JAZezLIlyrFV5JMkwPJm8NUMfAWnJIO3Td2yx+kxr0K0czdjW5BzOa/qYsS0JMzisKz6aa2tcCfG
K0IeMMlZNpOCeaHnIXlPpRjL4+AmFQkWPFoWP8csj5ZtJI1zdKMjUepz1Fj/H8+bAEaVGNT/47WX
1b/e2iZH4MBIaPXXtp+nLO8/ROV0k6UvzRiGD9xz/VUR2+ZB9/FWdLlxr7q2vzP6UFlPOf9m2y3i
O6sq9sva8iRhuPetzNyzaSp70EXTxZUNlsI2b5+7wa5WRm8H722gPGAocj+Fpm1zh9sBHPB1oOV6
xAFAeWUWf1HMuIUOEv+uojrmZ6dpX+a4+3ViyvJMnfuoAnE/YxSozrlWhVtwptMqEWp1/tmx7GWA
9c9xgkieorXXqnxCIkNy8/wKy1OWA39WO2uwV3Zf07P895v810srQ4JfSPefUjSqADPnN/l5gWU1
7dU9za/4xnN6xT7JISCAiOhQEl+ULsRCott3ApLjXWrNd1+tQGEgQud7G05fIpVSZ29TKjjbKsEl
sQrq/3t13kZSd3+O5sWyDQmmtiEXjS7IvPdnx3Lcsq2q1WwrelIBltXWMvJNBBbGk/FIeb+qf0cY
F9xCrV+1YMT+1pXjk10yaa/Hxr/Pp7zzkIp1V13G0DDtIbt1DKAqMRC382h2/b5AVQvBMUKzT2zV
wUxdmCDzXby31eiSp2q1zZjr3qmwdqkYUL1OzVqhsF5kj3y6cE3N23lOLAgo5iTEG5miL36TWh+l
6d+oFDIDSDj4mpI6YSj9WJStBb6PIgMNDfk1jO7Jz/Piw2jid0VQpeZuiYAe1ZBpdqRhCVALJkjP
bMr6R7/uG5jmTCCWvYMdlscwwwq47M2J8Dz53dSslr1xGmZkXsKUW/aOrZVeakW8JfMr0fHIb9O6
ul/2xcKh5gRoiTF5dFu2qnKJSRLicWBO0e3yaFmoWfA66Wp1+Nm0PCINNfRicny+n/WzV7UzexfT
iFot2+wmBDfpNPhOgYOuf477eR+1z86NKKwbf9I5dopJpcKJdD8kbkmLyKd5oqXa0XWkdlTxUeFZ
j7RdOoGKWXYsi8GBGrRW5mNqRRmr7c9zNF/5KKcSst2/X+avQ0w7xkO2vPjPq3XEdKw7eyy979dd
dvtpzFv8deRkKcqaOCzhGZaLEWx+eaWvsQjiYP3ricuO77dcPmCYqf7WFeLpe5uxfIKfNx/dhK+g
b0v10ISt9z//pp+j/3ld7TML4DZ8f4b5LCyP/vqw84f7/kzLnu83lWV2GwN2xSq+M1tHPRbzYcsB
vqgp8ywPlz3LYlxO//JQOBJ0Q//bpSN0VmS/ZbRBnNrQnJskqtY1ARZBhNUsaPJ3s2hGGHpoGjv1
YIX+tLNd+QdZ7uilgBXV6KPTE6IjhUUehQsfzO3lIUzbzzrz3S1jpqMDwjSq9MjTrHFG2boflkJE
dixXSs2NHNCsAIfvuNQYG9KtnDp5Yp65x4T3KJrOXXVcdnA9xofarxAXy0ctGHgxbH4QsZNLpzYn
O8Z/WaF6oqCzSaluFUJ/D4v+pND1HAsiEUcQDOXc8CsUmg4Jft89PmKmqW5yjBTtWreJcqfGTHlL
8ozuKv8oGIsQLzdv6ocOm1SanL+3aYS4rKaizw4/zwqo5HlZDXKJ3FTlbtmBB+29nXBcVW2HlXO6
b6r7JhX9Xc9AqLVrWOg5U/J+QjICvCzmgwSPSknICgk5xB5U0obs0A6rAaupcNEbmuml0wYSwObF
mPrXusfHnxVHO+hNVP8sCqrFazxmw1YvYI0t23IIDLuJlDUKpv/aJicGEiBN9V1Fil7hmP5tNi/A
UbilXd21FrimtIWLMzCGuZvmRZQa5d4Z7XG1rHIHMe5iaBQYhprvTT/bG0s8R2Zr3CybHKXS4ZIN
E3GhTbFZti0LQ/d12kQwG5dD/toBMc8Ym+83XjabekF/dyzyw/LGyzY/7FeW2xpeO9Z0rOcPueyM
EjU/mhYAwnmTSVn9YtuK1wdhfC3KTYEh+K7VtOhKz/xriCr/0GvGGRB5ehoIq7pbFs4E6x+slbn9
2ZaOXU6IG2T+RFViBUujb5B5LW8SMzHvKPab38+VkbWZCp/0o7Bt1nnuMGnzUzKGJrN0dt/rJCRV
27pIxRqdL/vD0tSP8+A5bpzbyWV00E0VvaJKijvXTZRbMzoG84oRxf8sBrN+lVQtb0aRztNC/D6k
/yHM+DluSKAcpRO33uWFbLWwyK6I7gi8k5eyGL3vb9RURgFa43YFFbm5LeosuAqKZFc9Lu5LPxiO
y2HLgiGZviIWqNwvq8uxGpR1z6xQji/PWrbhqEixJCRn5nDD2lUD9y7NDfcOLvd0YxjyLfBrKCHz
dt3OOpKk4pUfOzj/l8MgYB7o3Ifn5QhGfndqpBnHaOL7V4xRu1cC17rDLGrfkSBWbbTQIctgmOy7
ZYfWAvdUS5ozy+qyA2CKuFQpA0aSNxTIsWFLK9kw1l3E/TfpzNPPsSG1U8LMGnuX6lW8dUYUE+As
w2uJG8IjniXZGDZktLXdVv7WcA3I4fBbrqCeo6toG7yhRkL9YKAe6hgpoUJzlsmyYOwykZZFmqc+
DYw2yoA4PIWwEH8m9fmAh/95NK/C13vOW7L8yNZw0d/N0So+4dA3yyPimjP61zft7BKSs4RxebQs
+kUoOS+Y1CKcXDaCrpU7V6fjPcQAX4rxIfwWXs06b5Vhd/2i6hNllpZZ7Gx8+FkwRsbqsKxni+uh
E9mzmI1HcnbS1PNHIJsI55G1+I/MCrAbNEiKAnB3b5aFXrXDRMBRPfM3/v1QT92PKNFhYDQ52Mdl
d9dNOESXhzHYGZD/SUybA3A+TTsoe99nzBmJIEngjMSORQtxOYvfu4G9HOeqzA72CXEHOMywL4iN
MhoKFjv5Z5Ti04cWkRbVbiD+yzO1+4Bcx5tCdi82p/UYEQe2bTXxFo7C3QyzqjbhZQr3yB0n2yx/
78/ZXh4t/wF6WOFGBJwrhZS0oyp1r04CsW8JaruxjKI8WEwSkiquV4oqd72wHlP+atMccOhj6lD5
D/MV0GrG5A5A+kkxvbjGxDyb0vJZcW3P/6zlUQa0YVOBBeF3t9NuGsgWQWXR6DJKSHxJOpz+OjFY
lDlvltuAULS1taJkPvV+Cm5VaH6ILFQ2hnkq+nq4aUKr/14YIhpufH0+c9n4lml6dYPlt7px8wro
+PIwd9xO2ywPl+jV5dGySGy/Qu3kQsOYtfPFHMdSGhUGHQYd//OLVbp2fogyQACzR3T+M5fF8gf/
rMrMgCyjkZvpzx6madYoLqejWDyny8N2ouCVZ/bo/fxnlu/pz+ryyNV64q0w8HLzLuAEsjBm2d/P
wpQi3ElhHpNZe798D5ZFNK/2tDi2U9Sclk2lbxLuEDiMRpZYg25JNLCUjv9vVxS/Uq2pSR81cjxg
s2vs+6Et9f6QAPnCJM85nfkQlSDGYFksq3EEhViLlK+aIWV/JBiyXU2N3ZGKosTD0XYKzyCmqy2G
cRVkROuG5FN7qlMxi9FVf0ft59NNhwetnMG6jEfIjS0InMNKP9I63+hZh280OWdFFa5glNEoncrw
ZKGFOQe+XNNvb1b9mF0yjZ+I3K1Mz4WyelSrds0to6SFTmWxrOQB3MA8tZ3UK+57fT/1JAhZDpm0
9nNbt/lW0IRBxS47sliaYBu1BFGSBK50Gf0RZIIeP7jcNOJboWvWetRGZeMrLbEwnb6F/Q+ebno0
RHrIy5L6HZFEUSNeq74is3BMt+CXoo2J0a9o5SkManXFjyPO5LAovAZDRihPgF/Rk8S0dBWV1msQ
U1TBS7UGyhZt+2rOiG4NVLiUKGhOr6dS78k3dhqvBFHRONQau+GrsTkxTucSlcLzp849BWMSryMC
tvw8VuGaElEaaZSrOxXwrUH++UhoZtV9xT6ObBUl1XqYTGfnw7pRynbf6iEnAQ5dJCzOtAjxije9
QBfTP7nOXLokCJLxWPNp89M931s0DXaMbR3yZGcoI0ZgBb2/7JUdI4ppTf/xjcFzuHFG/PulYiWw
iZDpOBNjT4E3xwGPhnyTPzzI3XGfONcBBNKejqd6QkxLeoZDAoOa848ucenimZcBwGAncFSytqSA
OYXrKVS+Wp9smXo4z98gPbbacxpOf0x2rvOGH8qKSbZi+5dClx9VBh1J5xJda31HWNPY028MbRJz
1Fh4FERPRdKQgGvhE8PB7aWUEwyBKXxK1HRttTNSBNbyatDbZ5/fCw/K64pcZvJBM1o4Du9lVW4E
E2Lq1qhyRohe5llWyjYLGv86QlyfKud3mZKqF6jB+9gp29ZhIthrnTcPADvLCI9o5bamG34qcFhX
xUA2sTZML25FwYICpKb8sYlIhGtkRAdDo5LnxuoV4oKzNsbU88PuYdScLUG4yEdCpFiKUOm2MkNS
ko+k0uR2qgbpjWFabhXnKVTyfGXGmb+p05z6TJdvTUspTlPIC/YtlcFI026DIW5BU44Hqb4z8w/X
7mh3G1nfNwlRrTV5XdTzN5ZbvmptB54FQJJjEHrcdk8ocg1gR3G4JsUzWzEa1NYT/NWVS2Dqqh2H
bBXb4d4UirrqQHZZsXgCJFYJRJJgvlLGR5Xq5THpKw7EUFWTe80ITPaNz4HbvftBVQN1Kj7j6WXS
E+BrafiBODfzGv2RCMXHDr0kXRdoqf3RBZk69zbaQToetbZhlDYlM0TAlq9/Ub4BYWK9xr15KQaa
9ql7EjqHZVp/NlRG/9zT401H6nBbNid/kgTI5uOOeF6LdNk83I+/Sc6mXv2Q5PJNkwTKq+14J2JG
/nKacb0FhUCi0Wn0Ce7QOZBJiWYYsGHAd2JdFxIgWPzecZJWdUkosGIoh3JgkBUKrVq3O8696qU2
BX8iBY5Gua0z07+SbdhuaO3E66GyH60h84xcciNQwNCm6QsZ96mnuTS8m7qNVk2TPaMXxeTYMoce
koi8JNSbVk2Q8JwTizJ62DRK+gTM/wo6zVk1z50Fga6KEnz3/cGJ9M9CST6zSP9oKoOwwBoyv8oc
igr3Lu/luHUymgWRhpbdSdERhWPwolEFHTJgf/1Y3KtxdanmQlU+zo3YP0ZjE73Q84FDpLJNJ1Zw
7+rNoFiz3bm87cJ4FRUW1ZJZqFsFw6HQ+FHI0AhZwPtgvXDXtIJ1rB3qLLq1EWKsyrS4ZEnxlRn2
oaqs9yZi4jWIu9BJM0+o6R6hCvUgvyWvpffx1Tv9TUuaWQCq2qtQoG+kEUPk6bvEsxTS6HWlHVeK
mQ+ebygfDmSj0O8QokfGRhAqpbe2tRuH+oGYN9rQmdhRBdiZE5XMMH/MB3UrSPXeOqGFfhjNSmTy
NVOKF1ct4ptuHYTOzBD71RkhtPH0aZza1IM/Ay58+igG61kvxmtnrfXMqrZWMJwn0JyJBXmuIX9S
s6xzAcbaKRo4g4VOR000h8T3kWlbuz5SPCci6/51jMo3N0gfrFKeBgtNo9o/hW26b9DgJAPfibht
tiDZQNN0pxBwIII2wGh1anpJyQxcqT2j5vqEKm+m+6opeoq4I8w4+NBAA8iuCMy3sR3eyKbOVnaq
PDYOIJs20l+bLPnowekZ1fCKv+wPsl10scZu6qKDFNnDiI18narFr1ICL4/gMHUJimrOx70gRGxX
0AZA82dQO2qmHQ1IYGrNIZDySqYRGYIO9fG+tf80ogFNwS8sGdtEvecC5C8A5ZUieiIv1RxsU3rS
2/yagOZZaVNvboTr7gbLPbxmDYA+aEOHYjBbePsJYvkReURIjiZp7EdCMYoLvmEkfDbYdJ0rsvSp
7FAVbs0PNWtPidq/SD4UU7/nCBEGpM/0ya2VI3e+e8Rl5UpKm1MfXDSS6QtT37Vxvx8Kf9vsmz7f
NpwWbhLM/OkdDit6exHj/x4UsF1eIqpU+5Y8NbUhWGxwT0kB61MaCf2UfNtHXL294/9JUyKUE/Rp
+VA/W7I96W57J510TZ7DtWyDNzNj3oiFjOiGPn218dTDJy26Na0ZUh4E0Z8T3w06AmDjc4YNtdYz
ohk2jqEiMJY7wTzj4DJbLrIL0aM144BIpVbF5SKfrZai8pQ6wwoOz20aD82qsiECqgLBkZEFD4WV
/inboV5lbdp7lStJjMR0WIfqoVPdX7bBIHIMIWfnQXc0GkbZpfTfZMt1N0l9awHztpvubFC9g5yS
eCDuLCWlG1r5oETRToHcfYZBiNApoIRmUDusO4OTbHMaiTyZuKFrmSd128Xw7zirLu4zL7tvMhhR
XaKoW92A2dDU0S8C4Fsftj0/cIwkr+6nOkh50gCRMRsz947fPihiBLvpyjfRQhoflQjdi3yrG3cb
dCBFm4iMYjdxvZQSQU2DI0UY7+WqwsXDIKwS8boKqAhIVc2oWCf7bOqcAyGTz3YEvIdfcNmVn1rL
2HjsuTwL+DpxdBJKQcJcD0Mx5utSRb80bj8e7iRUTeT3TFF1CqLii5DRcCU0SVvJePQbh6CS/LcG
uc6ZalwSGolgfuSQz5mfZVAdLQaLQZtfOpemIfkioK7OGIieGGs/OTQt1mYwZ0Xow8doMgNInG64
OC4/NdboJY6cEwb5NbcIkIobOKrVc6JXXB392qon9dbssoHBeJqshMMYzErRbQTRV0c9uz2axUzI
Mgd4b0P/aBb9RtPNgYEVoRmRDdvBkndKP5SHSEnujIABOZm0uW7mO4PKVFVNPQPasNth0jYaK/Mo
CD1aYfAbvhXs1ATNXqhVXAF8aZQvin7vUZEcfMsYSAZu6VZeshKMGYh7sUpR2+4nM6i9BiKm28fr
eDLPtXTRpso/pnJD1PIpIpg1pwgN8BHtXVJusDLexZ0QWzWvXoEs3Mh8gvhczIjmt0oQXD24Gmb9
Inwshc1ICA2UQ5FgVakB484iAjOJBD13doiWTKIh7X4dW5h7rBFXiPkeSxCQXT+S2W7pW2GMD7pq
naqYKzDkDCeCUAm6kn9M2++8tIU4nG1CzdpF1vA2DTcoZx5TFKkrckGqTaZxnogSv+DEQDYyMV+3
8Cq141yCN58VyHyztm0NPeRFb46KtrUIPFq5pnIvCrHtANzON6liBQcVK9SIgHo30+VI/0i4sSnG
EXTgaxcav3VLGbe+3gFLxkIK0ZDpaZqCt2NEaLp8+wsF7wADE2ITQ/wrjPHbKISRlBhfhtXmK2ug
3G9CTeK+SQnRBC+oq9fIUXWocraXkHK6Uly+Jbapv1Nw+UOGcnnsErrWOo37kaiiRNd+AezLPKQy
GCgNzVOTwpyfsImoEXu6TmPfSXbChEurDcPe1jqHcUBcrkHNNdBT2pdYq8BRt0cl4ttW1GLVpOVj
nObYkawbwJjeVDB+7luXVF+KFCsrDXc9ieNQO6eLhYS9FJ+j5n6U2RR7CNlKvqbyauf9q930H5BE
99M4ri1deyuGyISW3IPoxXzhD7UJn6TP1/RB1FLcd4l9lY2DLSPOzp0jaaBUKo1s9zU2WxLtM+PB
b39JoYLqhiFKghiJO6rte0OYn1NTnIRmcekGLXlO9DFq1b4tmXV0Rd57YaTeETjyqHekYroy3wbh
+Cv0zQ4toH2loUKAS+zDbJ5eHPeXYymIRPSZxZe1w7ptYwbYDDDB1wVerBfeCMWWmPNVV0v6DeFO
KfNznj6CzXNpdvp7vpPrugyNzRBrzMQ6jUP1KN8oumWsnZsmANhJ0Q/tAtngrkRzktubvlJflDSl
1SL1nT/A3Bt8wvBSMGiVLddB136EFdJ70zgwvmjylAFGb69MRpXMvvpbNTkwkjahDqekVEXuWis6
i7chDyF1lbWPNjevDG3tOPHnaIcvIX3KcZTZWulgA8auPh7s8bkQUbrx9V0qaEjn+FDxoAYbixyY
QsiXJA/mCjUzfz/mv+Za9ZofBHoltUallbw6ZRdjIh2t5HEY+PU2SfXelj1Djs5qaRM2tIdDQqJd
24Wh/Fn6ZGQkYXlpg3BrECSydcfhWCb671TBsBvGkN9n3lDVfqBIeqQhXmwVNCqriit+4yo2c0OX
S6nvm0s+bl0owONIuR09V+X5SQCdrcAWWOFESOlqxQ3ev9SnFhJFn4WfnlRbAWoelyQL+Satp6jZ
hwA2VoiW7FVd6J+9AXYqfdQsOydxS3uzNWVvTwP1Exc1j1F+FgWoU3jdn/Bm3hlR99tKDy8TyGHI
vkmyJg0WCsF0W4dEuN4N/JpyKWI4zN+RxCD97r7It7z4LhHLEfcojaDzrLOfXG04jjUwEjhzZMkb
9W1Xi/ecfxZIlGuUuPpOmSOXw3I8paYK9T3K5TaKmKepjP3Lsn/iGkUGgqh+vh1amzoYdzyPLrgM
AN+GB2KFHhNNVzwSsHZPGEn9VV/5qIc+3eG5coxnatsPdiYZbSJMNScUZ0RXY504ponLNJVblG8w
4OXaRGRLrbeqkde8qpb+VmloqTI0ExRsfxWcvFXeG1clTSgZCuOlo2+pBX3nkf4z81Tc4BSa4iGY
rL2WMkAXAaF83J0YAUDaYw7r6LBbK2kgNIYkTMHqzg2Da/mHG69P56fHWTmE3TUVzNSsGj9N3BOL
ItSXsCaoYdQL8qD6BwCk6RYN111sdyfaChj9lPQi0qD1mASe+pncOhr32nuQO++2bJ4alS9mYj6R
fXGvW7knAnIKiQCGAk6Q7HjT1Fwt2LpQiO8bQ32RrflbsTvqyijdGoPsulilGBPz+29PkYFjojtU
8pJUcMC5ASCDm+HN2qs/T14dJThNkApBap8S3Zoo3DUfZTVsK1t5SokkXtmh0a/7goG3aqJm8Pm2
MIqReeFiFRfqyhTpTeG3v3OBhSKUE1BK5E+1vLdTcTQyq1nrimRMlSO/VwFUD7GieGLO55WutsEK
ThR9XHyEWbgHXHFTR+FWTczP0KmpU9V0AUlSJUox2uljeUksAkXrKj2UHZGpUi03qMLfE61BLqqT
0G1Gmzih8Ry36N/8HHCwueEjHGV4a0c5IuH+lCsafCdLC1eYHv3e+OW3WCh8/2vKlQedKKHBKsIH
JXmDmZibk75WAhU1Vq9fRthjntFqH7ZsD7ob3Rc9nXUcgJ+tP5/sMH0bte45yfFVk7YA/argb476
y5j05yJGnucH7wwh3glWDVd20W3NcnyT5ezLU/khVzIXReBUwB7XUdsxNp8rlcOOLl7oGSOlWTXS
CYDXqSaEb65JIkXS5KcsJU6pMH9lTi/ooCuvU9Cf1AqEtJufdW7hwnZ2bVE466wHcpe3m6iPXqK0
Fuuvyiw/TCP97ZclWku9uGbQGls74+Zi1aQtmS14vOOU9xuf/HhUTni1tfKIz+heVzrE6Th/cVns
xx4sYUg2aByrFPVk3vFtRHM+CcNT6anC4ArwguT9Wl230xCTlBgl2ymwjzgo3y1RvaXTdNvB+aKt
Zp25Qp6tBFqbIj03L9BgOsFOr+O13UsExwppUfF0wbx0A7V22lWmsTHBG/D7o5FHma4dnaurm9Ru
T6YDFH1k4IMjgazzR5WG+2uwKd7Y1FNWBiM6vsX52UifpEg8AlTv6rB9+T+6zmS5cWRtz7dy4qyN
MObB4d8LkuAgkiI1l2qDkEoqzEMmZly9H0DdrT792xsEkUiAlAgmMr93ijog8PkWnEYipiCWqNvQ
5kZBP3E7ZcGOiviPwGluqdxeAozyWSWgQ8uE5pNCdMzM/KGJ9Nd8sE0WehHTWvRUrofLk9nwYCzi
h4UqEKoUZSgeV3tWYw+Eav+omuQXq99HVKDNAdt80pOnYIPu5YdVnWQVvDI9gI8RMUUJKNSfFIAc
qRG20o5W6ru5vodlRFkvGQ2mDCIkH1I5lU6l3LLWfBlyartT62zJyy42pWX3rOkHb5tPWNFMZpbu
C3kuSgWAgAv4bqr8Yt27GtFCmHHg7odJQTeZY1lJSFY4uOFNF/csGnFOANtX1lViEVs8WruxzrUb
JQPBEigRQCIcFmpupCLP0Hbj6IkD8rh4JUcymAbNyO+VscY03knr3bL71YYNfcLvss6CjYOEAyP+
SudZ1RA27uQlWQZz+tPwwzVjzLgJsLCdYVwLbzyUDpJ0RE4/berImgn/1DFaZc/fs500JqqtGVDp
w8Sepc3zlMl61zFDlz3PsE5SgIybB/KF39omm5VdPH0mpT+YWuftnOC3Q2bnesy0N3hkPGtq6G6J
aobkHGevSouhamkwtbd77TMoXH40zLDzIHg3ErNdUyJyN9gGmJ6BibNa8DfZDEuuuIn7ecoWKcfI
gcMXOL8iT//V1dC3RwbhoA0OODFjkE7FqvH0Fy/F9NvaVqNyFvPbxTMCY9jQp3qc7z33Gf88bA8L
kiWmYt2NyWlS7fu8ulSJ2a2SrH8oQtDnzHUPsjIpaTqXVEdN7rgfcrAw8Q/FdbSyu2SGDjwlp2w4
yKOphv26lga/CI8UeFRlN+RjFBsRigEMv9kwue75WRuHojMJ1LFYve2NMDIxm4DZodo4EmhOhSdq
ajg4NIbST6zqIpPux5DPQYtD0u0CI//dx1N9bnDaCClvqxYrZSP0eMCOBviAYfhepP6IR+fshb/1
2gCTleShuSw4q9gtGB6Th7x/DowYdyGXNVoUGuEKifVqaPByGMph7XoJa2fH6ldgqrskVrWX1GO0
xjuW1S0lliEnH0qLj2ZL9cXuzFvW2I+2mr/UuZv5ijRjiBbhDzxGkLC7+g41k7qG6MEwOJMOHWKH
qBxSpGrXc9nT73TE6jrfsT6jrZNCMKSVpjuCTDlLPxpgYVvVtd8mlPx5T6ky6ABXsFBB4g7i3jcD
aziF3CW3yNx1atsaiqbuUcswBFQNLF+6soJWRcHKqj7SROD9UvT7bKTOrGWWd9DNQ5M37WoMAabq
ieKT46RvLUU+njalsiogPdRZGR3CpJsn0PqrhcRlRbUyxO5kkFc1zwFWdOu9nKGn4KegwrLWUoW5
a3OqqVlCk5U3IdLAlsnIXWBzVxYlxc5WRXfS3Xbo69ZwVCrfKyxc0kdgD3tOrGkFFb94anvwMm4Y
nBHSnYxwqWB6txpk2t4JMtM3NfFGsyH/kbr8ObTEOmup2ww4amg9ZU3mUtUh6QSOHzwRImEGa9HG
6rnp1W3OnHI1Oiin44nEclO9eJVp7Ey1FVscIg+TSJyVnRZ+pBPYMoU8HMLQrI899fbUheCepMOz
XUAyVZsnUDO+/2KC+kNFNojr5CYrKauzbsWnNrGJXum2eDHgIiGK+NQ44KdCUrSvjEFBFIsfZObl
/tQYPIz7+gcWPX5hzfPPEmnc1B2slJE0i8vnwp6MvaOXsJnNcrwx6xkTktBpiN+Aw+ekknltRp44
2g3fjLgtlN5EgF1TCOSHxjLLtp7zTOZrRyuCNZYrBVxOVK9VsiayrcAAav5JXrKBt0hHfsJGJq21
aZpznoI4WWby0tj8bwOtsfdJnEJg4mePzOdZ2vzFwuIt0RNRiQlthjUgGdvtXizPglic5iesPodj
WN6plFC4o4pVwLfiR2mN3XctWe7x3lo1bgka6UCdmWU5YD2+7VblOgm7vcnCnXjhnIjV1ix2gMUG
HjFbrzuXEeEtaGXfVNts7nM98LtkfDF6VJed0z3VAVpPaEByVxBEwxDdXIZ4opPy2yQliLJO+F4Z
drtx3PYmBEOlcOjpGKOEI2Vzu/rAv5l/0ZhcO7VVCJ92UcB0LrEbBcIEUcGn1anQ6YSNtCRsFtzJ
VoDdGj8kVP/V2Rwbhpuh0A8YlZQT0wqLe86stI8htN5U/Xc3TB9YzxBugVG4Ja5Tbas44wTUoYM3
zLc429TtrZqhoAAyxL2mRmRC3UPpu9sejNkmxSeJOr+OlFdPmq7fapLAtTgtzyB/jp9NLul4JpgO
sNda1ZjpsM5B3MuMlXXtDmMfc40nRrrhsX1IjGC8sQMVbIOlj1lAyXHCctgqeMHDQ35olEzdSveK
xwUTQ3V87gZtP9UqVeFBPjUdiIjdN2s9LOr10HsaE8Vs4tOH56huXjMbiMz4rXfx1WW1zyKYp2LX
DVCNWA60AwB05CnM2fcS3fglJI9EKQmzJtxp09fKhyy7VyMk1ysLzmkLt9JsP3qXgn6VUIKHXfnY
UBQg783D97ewKX4YT13A8jDBvcFHoPOmzOq1yBmPg0N0QZ4kd4pZ4Z5vjdxyU1WuSqgoG61jzefM
nvh1VXyqRv/edCozFrvfa4w9u9l0uy+zd7gbpFfifgrey8pYd+Q9f1HCXRUllF+sbBdhgQvZcJMq
yT5XCXSWgXEVtZfclDX3tiE2If/k1Vh50AMBwTXhWX7U9P1t5foG7NmNO5ikbbRv41heeMImzIKN
lVkhn5NlAQ+k2o7JLNhtWHcQ2gZBfqo+EkRWLBWSB131gnUkKL1GpRXzisJJFpbtpbBR5iq/qLX3
P5VwD/qqYu1k3nY1MNs0FL8cZ/ZmMVkayRpiXce3oqnTLvSm+hLPG4vqWw6T9mZpsjNBlBGVhyq1
+WvrOYImGPY59Ec4uTpjKcHqruLh4i+7cVMJxuGg0h6TNk64D9SXGnuJjabrzjo09q5tWxtz8l7C
ODJRuVHTLuu892XAQibv0UEkKzmU4iCG+rFzqmmnJ0bsdzK7HaCMgR2DzhkyEzt+PAQbu22Kj/AA
VgsSxxSOMRaVPjYVVId9Q9btbVe591nBP7SYslVeafK28ZqKDO+ty0PfrfBkaYA3cB27yGCkyE+Z
sYmG977VcBF3gOWTVns2bJiFVf2zEji5oOhiKpT7nnQuOYjYpprMes2k1Q+QDnZArHjmzEEb/Wci
x01gdw3xhTepbIctxt8wF4NbbwrPoc1ahWXZNtWraN0rKfUYrb/RyB9gkjN8MuRiHuW4V82Qd6JN
KcPY4XM2gn+aPJdCHKSlMv4eyA9OAkO7jS2j2zRFHm6VjGQEobm/HQuOZt48D00XrExskNfOqK6d
emR8NqYPc3D30iAmO/nt2NygU579EgPaWtVpmPsphBgVY3jsjepJppApGm4uvX5Ex3H0JAyfMIj8
IJa4eLT6yvHMX7PihIk47iS1pxvrQHdOOszrDPzF70L74EH5uUGo+KTNMeNhpYC2l/wDHPOjzhBb
oiMqKb5uh8DF1CbJyEsGp9YdMorwArmxy/HSGaAHlhm8RlcYKIwq66Cf/FaHut/J89im2Q5axmHs
ggtxIUhfqEWk2gBVx+Ga4Ti+5IX1KafhbJrthVkqtsXRMQ3owd2pQAiqt6nZcnfPszNwlIudRCbT
2TqncmLshdUctIEc9Hx4UMZJO7dwgXR4wNsy3ueSKW7jGZ96arSrwq5flLKZqHOlPAz4v+koMwWk
J+lGxwYsjZrbm242zUkjLDaJ3HGrNI23qady7ZkRd0t8l+HMsA4Z60u5w1bpAGeSR3mq6uj7q5+Z
TZxYMBgkTiufodW+pWb63sho4u7Xd73gezFjwgvJW9/aU/0zNChCJsksp09A0AwynvTSDdcmFmVU
GEBsLf7Nney2EJ8YYW+SJnni+7933mUlvU1IvYAyLUX/2lNXSs+yygo/h3q4r3Xns8qaF3esH0Ah
grWeKPjkOwRneThKiYDlgKnN7B1wVIXUYNuEkk3kgbtq80mw5FdBnZ3AOGKU9q4FvbsWBTyxGc0q
GuT5rNSyDbE7h26wMX+4GY1x5/ALKsJylzNwB7byw2jj35ibFVSexbArVWhtyN8j+Vk49Qs5U1Sj
i/IizK0W8ORkTMdd2dvnZof7cfGupy7c9MFv3RhKnWpW5DKgO63m+BllhGAXaB+O/gmg6frR5J0H
KGmbQsMaAep1LFQ4vV50M1iTtkri6FyVCqmVRn6yUaulhch3zWipPrQ5i9lFv24Le6f1Q4jbWCWI
YBH3OhfGYY2ff2reSBalIYpO0h0jhNeeaBjhd2OVfEalmE2nmoNRKPzdpHKaNlUcprcswuYMtLF/
1qbIO1LZWA812eOuFWv+4BSPUSWvRksQBDbVfIx40+dwXV2q5ei9rbOdshQSwOXreFQJrjLSE556
d9C/Mf0bKhCrARBjINwJ5tRONErl99WlmVTtWOTdti+UcCNSJmVVvS8LjXkrNeG4iPn2hsJ3o+kc
5wxAQSQKX62am9AluD1UiV2AcaR5Su17mYJcufuRDdKXXc0UoAmvisakvy/KjxBATySEUXqhEm+U
UX+zG3Ex1Wafe9noNxrz3axJbepBBmKhDEeWoL82ofFemcfQYNQkJ9ABDvvtwXEoTQuZe+d9kpHy
RvHLFO4zCMpuIAYOTcvRYFEahUwjhlC/IFi5RL16ifsWtod2qMIs32qUB+zcvg66N1N5mI5WgiDF
Ea5rJfWXeogfYVgyHcWHymo6hBqFfVtMxkNgJPcmY8rWddpdKqedV2k3AU9yxKLrtgQgI5rSTxKq
kSR2JrFc6WIwNtAo2XNDJjsVvJg6p2qOljsuo93YaVunaZiVUGz0yCxYVUp2Mgf5ESTdR1qDVSTT
ShP3mWhbfjRI/oLyhx7ZH/FgfbZdiV+/vjHUrNphfg9eNmKsIFi129E7JVkA+6qQFM+Ui1FOj5Hl
PCfOsFd14yAipqpKo5+w30HuYcLRaXkgWrXbrk6/NVPxhVrxwMAaovPMrSV4wqr9uyywDUzfTcMk
hy09UNS9sx0qcVlTvkyBt5HjZO6iRnvyyGEVwnuN2pkRH0cnpYdIAdGOFIh8OFk5uaelToE7d59U
XNzaoLxgeNTBvOoeREctpgkRw5aOfUY4RqBdUN3nCBlW3jSeitbbxJNFihJdQExOBj4pwKzu1nLl
vWHlb7Imq0xRHbz2IaSp3aNnUl42PGQFlvvQNxoTNmvDkAsCjUcCNFzzKSWgE7kJ9mKWId8Ktd0o
sFQFqaFDrF9szSEzFN/AhJp7WwX7+ZEHLvAyFam1MqMCbTpSn0BYd8Koby05uGuwRpbdhNatFGFc
s9au/QJOT+/CfByao96CBofAKVL5hZMDUY/UVle9xEESXqru8NX24OVZprEudQ6U4BkbY63iuTbt
Wq19zlVKYLgizYr0nYKwu/ZsJiVMFHvUKjMMiJ9UjO2EGo4UB5j9BvVP4WrbVpqn1nHwQ6lIhkwZ
szG0cEoKmm1z7iuzOWtl3J4pQEzAer2yhz7Sr2qlGg55bVb3iamk9yyr59dLQ1mjf8SniMemHeAF
GUShtpaWWu/+OExHZeh8Yg3FZWmCDgAOYZmv3xdJ+jBhHHcH35rq6p46jLiHLvZQqZh3LE0G8a63
wlP3Xx3mXhkBpls+bbT5vhCFdFT6va4cln6QrYe7QRBfP1912aAt2UcIKoGt+WRLW23XzRqGnYWN
y59tWeyuNUx9LksPvLtG2C4JBW0r7S/m0P2xYW1355pFf/OPdpO5AVY6PYDWn/01YeNiYZ7ASfXb
7+aMaLXbEIbRctGlPStHoqci68paZFvpIrgmZHo+igDiVFn1zc2ya3tlOmfATX48JO2jJ8PsqAtq
iUXYtzw5GveODIR1hvymWRfOcO5VBt/l1FF69TqErHdYdpPMS3YIG8zN14XDoD+RVUjRbH5bmeE6
l2pfXZe3cr3qBdTFPC/v1MdENk6BG1KQoHvfinzPclpZL7sxytNz7+lPuVD4HKp6MYRWPyzX0TiT
UoYUp+VCVgGpTxResF2ONom1HuH0oqrJyrtlY2VCblPJTwurrChat3aJ10Wf1+vlMIzm8o43jPeS
DGZG8blPHk8RrCtAre/rpPU4sB4odhQp9G3TGPGFEnu0LfshuwLBz8yBqrrDos7ZlGHc3adYam5q
XBUeRinsdYD65pG5l1yHvZ09N1Tf+N1Z/Us04WfnZJbzoxisYpUpbfnTlNUnobLIJWXx4nZJ/muo
CmSDifFRTBDZM7f83QzMKHIwFRCOct2pFQPHpF6DgRnNSp6oVkHJzXGhMe0E+gHRxEx3OnpP5S4C
C/kEiDgazSQ+MuncOTD83+M+eXWLSL6prAmYvdXeqw52u0qTbNzGVUg0iqeJO8Lk8dXMHIagOXB5
aQvTCknlpDD56YS4Ww5ooeYwSASVv+wuB2RMcSgJM4XpDpf66leFg29DMdssu818gdLRXb8bXBz1
/noPsp5L6NPgaFYvymg9SUfdKoaGC/HcZ7m+Bya4G4TVfX3U5UBRB+2uqMG0li7L9QdFheffReD9
pYDPhiJ9P3UpcZFAoBfSgvJ9K6yESNAqOvMzU/xGGZIHTAzitdSs5meeKbe6VfUhGPHd5AbRb5Fb
bxC8vZfe1l0ikBtks72TUVXxxFEpSuPo6L27ZfHa8fvPdXBxo/vRB90Pq8TKJbJ81AN8QVM63RVO
Zb8Otl6uw7Cf7j0tLreenWO3k9fdDex+d0dqc3Ah1rTeGCJVn2EUJhgmRVehpvfFpOu3RpVjtGDY
PdAEWGCbRuKWGwegKCzT25Sl087Aa+Gcpma2awUuKVkBwJWn/XhOLaPZGQWsgsIE/G9NLT9r7ajv
cLYJz5qn2zt+KM4pTREClAy4/MpuCkgnuwpp/96wkuiO2QhTOs2xf4XZDb4S9kfDOnxVN+F4v3SN
rUmhKvNn16Gr/9HVQOZ8r5Lxvesai9G3TR9gTyUnss92fYC3KW7LlDOWNgqeu05UfeT3xIVuKqmC
+gX9Xa7XJCsnweTr8dTfLRviZZ21gZ3EdtnV5n5ahxI3NCprVzG0EdydUMvG1Sc86LEYvs6LEorK
rh7IG0Dwj4k0P4yqqPTD9b82lYftDTolVoPuviRFBY5ljxgYXcKdgavwBtLO4C9tfekGd8zu4ejj
uAkmRL+lzemNTT9iz7Ts9VGQ32JRtl/2lguhT/P2Cel50Jm5xrKxTCsguJnf0HcbfE4JlGvrh/av
fuAfGx1ru8vSVHlugaWb3JeSCPUhy5qNqvewKyigNFslMfnuiIOMfNSI6DGVKaWWpdcXh8cCRIC5
kdpkuv7ar4XEgI867lfPZRfjfEpN8+b7EsuB0gqbiw2kjue0iw1MX1+0YFT3S+G+UDI+BDfm/6cx
tGx1r2iU+JcTl47LZjmADhU4eD55miro46lnH8J5ASoiadx21H8uYS6gteAa+JOqYQ3IY5VXvcKo
wprQ45QtgKPhFJ+FXnp3cYjwxhPU05f23PEesPtQH7x5uisEshglaulflMeywhXKGkmbDsZC+Et7
G7Ei6tvqBRTHwZxoIF41AbrMLSJntahXjrXD3bRaXjYjyaXF0GFlbinHpUkmKUeX/a+XS+v38c5D
uJblyu9/tC+7/2izdFc75CL1e5caKrlX4zHSxz82qlrfxS1/62TCF88jx/qhJYgP1CqtfgLafVhm
Zb8pTvHcaFpzMG3D3LlaEvlebuD6gQf8s1lqwGcoPArdZTwNNXyZZBa/kHhJqDEDJqwMxa+N8eji
shWMibGBFc74Vwy3oxD551hh6tnW+o/QqlUYpKXLir1XbvqXva512IqqQPcrtTfCfZAXLK0bpF2u
nr9VnvZKPrlyj2F2eSx0bAZjZ4KQMLRbkVfZS6cCoo1Kpm0VJFw/7WDNBXK/felkWN1oQmZbFYHY
oWzD/NkdxwPFyOJN640S1VMQHPOoS+4DM/y9vN2ku3yDYigvTpl3t0EIyjDMJ8yfAwYlmFYCN7Cw
Q3OHneR7giXpedkYxdCehdlCr7VcLA4UVukCguTZ0GNzWC190HLOL6Fpo4Ezj3/s/nWJpXteVS95
npX770tnBrRgU+kavxVIA4ZhOuDb4t0ue0WKAM3psL1fdhMJiwV66qF361sHQLA51FRAYIep8boU
inwZO3DVpDDFqzOBW8dDVr+VWf4CzaP/RUTzuWU++ll3NpKsIiTBvpxWpYtMYKWwkJ/L0V6IviUf
YMi4oTnL7XN04g065dlcrnQEDnO6Vq1ioqV3y+73gTRTcnKQ4Vl2lLsv8bPSESNuYEh9cu1IeNu6
guLbD3Z9iIz2ZtlbNksXa+637IpZXWT2IfWyxrmLB1U5FC66rhyVOqv0DhMFHfHVJp4PL32kEqjr
LKMmKi2LPjxWf7GkV26+TtG1bC310Lp8deZ7utVIlrCk5dwhGOIif73H1/l9kEvuLN6jhlJwHKqm
364beNj3YZoX98G85IhVCVfnrza3bptNSgkM6g6WcChX9KtUXfck9ESe0LK8sCa2HlVkVfiN2deq
drCUTeCTO9yIp+Wghav9Bh5ItVcreIJNZ1S7woHvmjVG+BQHpeNXHeYIejKgo0LeSXhOh9RtyO3H
KYNl45Wh8rkFXws+i44pqSEb6zHnWj4E2fQ0WEa0qZIMARFMgQeqmf7Ata6GZVgPkwwonDo6K0xE
dqzNMXU3zCZZLUcdA6RzbJzgBDyPwWgcZ7dVbctbB8YaELqM34WT38gisZ6lUTloKkLsQKY8fqkU
CghzB+c/zwRLrSmqu9E7fJGvM21GrHU11voVbImKuyOyxz5DoYSBZ3yXBAG+UVpTApFkzq4fbf2Y
8IyADpO3INpJeWJ8a3Zjrjq3Jv8f30lT467MiL+LVcV5HGbLIvx4V0KY7q5ug2lc5XMGQ+uM2hmo
M6NwievW3FTA4D9X8+arXyPNkmwL5Y8zliPNOJKQ3JsBEYSI28G4fRiJ7b1ttNFDZeNZEWP05i+7
y4YOpmO398zsZxUQxkPfHZY2Omgm5UAqIP0h8FqTZNouPNpFJs991Od+mmfNsx4nv5avWjN+x1Yf
fSTcqxTTR4Iu5nNcrIqO5nxO5lBTkIlZP0/GDB/0wadZfJ1TeJm20t38j3OEDS8lzYojkirvqDWj
dwTyBN/qdQAJkRThNuXZIEnD5lCxHPrnSybBxkZp4202iLwlpMBEx0eq7qrmr8flmRz1McSEYWWp
LttibvjeNFlMADCs18cJIa3fDiSu1/FgnMpCT/3YSpQXRPKXnrvww4q7q1n3xgu6hQJYvP5vXYO8
vSxTVzMarpUX/9H1H1c1J5WM9VKklBHfdFkYT2ogq8ew+9tO3L1pna1/HdG8vx355zmVV/W7WgaQ
UCbRkSxeqwPPWBT/AKKq6S8vUw1DgHjeVF6Cw6R7UfHtOsp0Xq8tLws8aBUyVf+zddnHGV7eTAYl
a29UbgorPCIZMXcZUPENqLxys7QjfKd4ujRq+eDiizz3BvTzitXSq7W11tovHeqldXm5bIRrgZU5
bbKqcM74o/9yZNTCn60no+PIOH8N+Wnss4HCnJaL4hoUWnFdXjELfW4AU2++24cg1PauAXC/nPqf
fWGb/tG3wbt3hcdBi+2wG56XjYXRJ/dRbvqOyPEuaVq038vL7z71CNzxzz7LYVu1MGvpCJaJoRmG
jwrm78eiaFTq0/NLXYHxtbxaNnXIswt6UrT6but0dxTn7/3UntJtkuNjtpyMxBGnpn9ch3IlIE1d
2wxXLhjZ367BxMlZF+Ogwq+p0Gph19d58RUjg+IaqlFxFdnooBEPjI036vnfD+ybDgO/79bKMJwN
SKuxWU5cNlgrF9d6L+eeS0Pdww+zmXLs0GnkJM28TMCNZ8IQxGrZRcpU7moDp6VlVzeRjCpoNU/L
bmzHGx6Q+mPl6fo1zc3HpbmP8W5tTDLkkrEYX2oNqJclhHNYjiqWeiFJc7ojKNt8qIvp69JeZrbH
Pmkr/JQ4CcRj9PEVYj06fywtw02wtBTjtidX6UUPSCb575/WnD8t07BoC5I0vHx/2uWSKZ82rzFo
Fqj0d4sTes7jYtuUIbzo2Sz9yx199lP/3hV1hBLNg0KzHF0OTEPGyL7sZ2rxmmlZsV/2xlwcGSqR
+GSa7yXMdZEFxvEVb7dhU1PP9ofaGaEyRfk6wKjgtmQqRHRSYAE/SOyzlt5fJzpGBHdauHOuR3y1
lDq+wjcLWVr0dyn5FycM5I+tMrgvqs7bj96A6sjzrqJLn+q5ufDQ2cgUOL1pU/dlaIxkTSE+Pi1H
GzshE2NMn0MN9nRjErEz9Ir7IhGNbQuZDNvlLF3vKUe2SXLrKZn3PCWn5S1dpVNPOL2CAM5vFSQJ
QK4slN2yO6bj60TuLB5WdfVYh4G/vKXXgI1pE8nXbZfpzyaqsTR2z01mgHioKuJigqzOJGU7515Y
YC+JZgfwQs2HccxM7Ib+OjwocBi+T5mmaWQQxWLf4tFqWKhOou4hjNrugaAlSocZ5NAgZBfLGwJk
+vHtu4fWBk99YmTnpT+pJ/XO6BBaLrtyvuCM4s7XWs7pZW6t8RTxdp5h7Zp2lJehQG/PBACqvVT4
taqYZLaGHX5Ed23UlR9kOOXwBMM5a8BEbTs1LkL/Pnmy7PrdM5TiIw106C+2+GHolvAbnAlPVCPt
czVpggwkz/mZKGKzdBUuOJ/eq+79lJENN6oxTxJL9vdT5XWr5f1sRIpZZ4u3oIKqqIiByZiSWsca
UaVfxrb7AnHgvHRtEv21c1U0iLqt8aGo6Cx/Qxn0Yu2wjvrzb0hZQ339DWXOnGr5GySqoae4EO/Q
d7ttIFJzm6nptIcckG90jD2elt1OpsVGj1T9yWzqP45OXmj8bVdNdbEHNMq3qJ3BSQwleVbJSd+o
oypvIcP3B6Gl9R7bZHxElTjbOPjm/RjH7gUKtPnbrY91pkyfjWCYwIQ8QVDO2ZMXyNuaembZYrjQ
G8Vbn4toh19Wjv1d1lcnKnNERs2v/rHbYvJMzLDZrFkH0FuIfkQdQQx00OT2baYZfjAo8QnYyF1n
1F39pV24OlwghM7FybBKv2x6IiPCljMMLyb4xRvcrwv0B8MxSdXS5ng9x1FPpgkXdN4TSQiLp5Tj
18FORpovZYcjwXxg6bIc9Tq9PAIg4KKfAFDhBLbNZGidTeqbZ3veLLtR1tvHiXDJZW9pX3poOfgR
oI+DM3WRIH2fz+1LMo4iK99GpN6sFwN2lK5PFUb/D3EIYbLW4FksRujOVD/Znps+AKdHX+1V5qxb
Ta9/4raB2rz7wG2cZxj0l7uwMoN9iHXQzo2y4iHtATkaRe0+jF5dYwDdvqm4Nm2wcdRusU4lAa3N
4u0glPpZqtpTKNMeSx2CssbCe7ESMlQSzUlPbSV6MkCMEdf+MbyyxkCMXYR3yMr7k6E39p01b0wd
3qJV3o1JbM+OYu0ZCuYR/R9cS2mm8qBPTCu++7d1HW/VhiXb0rac1kWw8Me4zXfL7nJAjeUntvXW
zXc3ByaVU5f5BfGmfZeJoL64nbL+7oCzDFOzZPz1fZnacMSumRD1LSctB9o2HjZpFgVILrjQ0qY1
xUDYdZwflt2uDOxtEVewIVSycbzQenFZ0h17DxLAsluPY+TjVKPul10nLZ8a4K4rYqrgAYX6tm5a
66UaQwRs3r02JOYZ6AIL/lD9DQ1L3SWyYkmztC2bOC7qE5orZMv0VafS2AaTrA5NV7zCBUZ67gX6
RlPd5L4fC+tq6u8ttQWEM8RVHLAxQ/I6Hyxlmd6rZqxuVNAhf2n7OhBUr8aoa8dlDytF6+oV70v3
pSW2NPXApPXv10myUoUV0Si+dLoOIWlTv4ZoqL6uweICuraYXhG/uGvpgUwnQP/aPADF+L0+fO8F
wdfeMlYNuFx8H+v+Y++v85ZB7q+ey3lgTv2D3oNVzwPgXz2/3m8+Nhvu/D/O84YQ9mPYH8J+TM8o
G9OzlQb3bT52e+xY0vN3+/Lqq00MAGY9zAa6fzcXkpF+tezXU/crCyHmk89wDnKrPC+vlk0tRjxV
9KwlQOzPA4GmxsPf9k0n3pdqmN8kPTmUX5f5vkJXK6OvJbN333z9ZbNci0lBt/r3v/7n//nfv4b/
FX6W1zIbw7L4F2rFa4mfVv1f/7a1f/+r+mo+fPzXvx3YjZ7tma5uqCoiUkuzOf7r7T4uQnpr/6NQ
myhIhsr7pSa6Zf8cggG9wrz06jby/xJ2XtuRIk27viLWwiXmVCpvpZLvE1ZbvPdc/X5I9a/q1nx7
5mAY0tFSqYDIiNeUjfokwHU/jRDQOJebNfJi7nDWrRimONCLN28OmYM5jE7ngBqa2aNL6m8Xy1g7
07uOFwzwWjlFHpy0dG6zCrxveaOEvUuggklAsvKj2DxVkzDeD+mknUwerTtqw3zWqCWZJ1D5xVrR
/PbmOk8OUHPDQDMPkUwuQpKiItuUmdMfRZYOR3lmfJzNM1BOyQjjwJ0GbE2Onq5tm7DN74sQKK1n
jn+03EzdisAdV//+yQv38ydvm4ZlmY4rDMfWDcf5+5MPxQiOzw/tHxU2rkdLT/NT36rJCXeL+Rz2
dk19Y+4pl2LEmQzYxoB0yHz43R1VLrKBZe0dFYqbi9RUBYI3Q33vhnaFhAJ9g2cJ4KRqF8Dq+792
0Vbfy6RqcZ8Jnkvg+ueQavizqj8ncdM+GZCmLjFYbtnrtE101DwohrKZaBRVBkNBPH9eI+AeLP2k
riDvt+IZrEVyO9lZspejWR7/cf2h+OP6iqFu+7aCaOlpuJ56XoNYR90dyT7/+wftGv/4oC1N5Xtu
m44G5cs0//6gWydzCFj97CcZkR69GD4/+Qn7qcuHKpCygNiHWp78jK/DfY4sap1lu/d5Qd3CFEZH
dBeYU3UgrQMfNuYLl1pji2nm3Nk5M35YnnqeOZ/a+u9ZhbB+diVxV+kX7hbNKmPZOc30tWluxpp8
+IRBzEpN9XbbpqbzKDztTo6n7HLImOsFTE7POlXIG9/WnTN99er4cSDH/Mgz4NMFE+AHF9U1ABre
Dgm6pZMY7jrbDg5tXxxlC5HA8e53f3eHzzMKfF2ReTedgfIjMBdj4ZnXKSxtzOx9qa6Y1WIiPtnk
ESiPAOkQJOzD4aJ65eM4aBoGbx25JKeZfxdfebXt5dgK9U1F/X8DWMh6b1pjeMrgsD4YDiZBYS5S
DFNZ/b+uOi+vDLQQ/v2r4cxPt+vTz7RVInC0xoVjCUvXhaH//dVAGh3aIG6U3+MxW2hUX3Owqahu
TuqU7i3NSfeyWfLnuBFVNC3yqWCOHP40MXICm0htXl3KSZDRf1/oOl1eUjblJZ1CnBMclFZh1Iyn
0DQKBDS8BFHbveyZemM8xbLbLiJv5fcgrRP4d/rNdRwNihZyaYJkixaOp/fh31eBB4WLA5urZT4j
8LiVb0hmV4cZaZUu5Kk8oNVF5cZfyobam9Xhj8nXaeM8EqiOu1eSZVgUXE52vZ96fAlWjW14K/To
8yO3DuAaDJFvbPmanPvkgLD9+W04tyn5H3COrJDlBmT+3icH5CFwm99XkE23EO7u378AmvGPbwAP
X8cyISGqrorqivr3NyCwA4TV2Q/9iJuMTfTSLtxVRaB+TJzyrgBXtZWt9y5bg4hSZe248A3HvSXT
O7fn2fIQxeG46+1qO2IwdzTSQHTr0c3/uIwckHNDSzcXkBJADxewfKN8Ut7Y4FzyotJ8ECk+KVf+
7xtgKbPyS+8VPtqJmfqgBtOwhLDqHctCjai3Z+WWUo9xjJVYX2p9VD0YaYZGSh2g0sQVg9hW5yua
nh9fHCOo1qZSIJHSl+l3E7YHGerxFXsMbzkpNmnBxPLu5IykAg2RRBHYwjDUDm1joqtotuoBSSC1
RQwALokw/GR1HblORCwxWRh+l92iSMALaYAEBpT+wSzdgEgOkG2ISMVK9n3MAKUTL7TBu4Caq+4F
iTWqTh5EuLkp+0CkpasSV42FTW0wuPU/2hlqS/dyouxT3ChaTFpU38uB67XSrONdmOkmgh1Kg4Rv
sCwbqvvt/F6QZ/b8+i1EJvZa6S8/9csZcnBeKadeF4l5ZTWv/LisnCH75TQdcKm8rOz6tPzvy9Zu
/h9vQs38+1U4P+9c1TR00xUWX1DD+fRth8ESCbdolG8w0paYGxBXodhZLtgdDgtljrAwbzRP8gxt
0OHkfJEdGP8x1ZzHxhQyD4ZLv+fLPjl/Cqfh1H3nizRf9Xqtv6///o+Gkf0LSsUphgN7n86Hzr4E
qlneychFHvrs4drjO2l8V0QHs9XhW/FtiAEhPbhKx/YWOaG177kC9w0r2lslYaUcHbRBPMwLKBbV
7wussGJBP90kdZ1Br6f4oLhxu+ANkW9kE8ADe3esAjfqPBp4/zcqg+LrqIyL5ag6T/60ViPJ+oST
ULqdiuHXNUSW8a/idz+mAsCfbMlBlNW6LfiSXzKGTpCvRppNN/hNUkreqwgSbBfG6feow9991Edx
Rsuz3du1KJYCy4Evta1AuQqMV+KIhe+XObo2bQAWvgoeurnIDSFo6fqNcpZdQziAa1OxauxFxCOu
7fUlef5sFSiwX4SWu5ACXOdsz2eF8GEaWVOyvQ4MsWseS5y55LRrv7xI2yCGcB3Ism66MSgGJqfQ
Mye4CuBUQW1etKjI71TF+o4j7fA6oh+0sjUxrq2iGF+9Nj9bAKguaGP+x31g/x16m7amzWGgagrN
FpprWJ8jwt5zKrWchm9D1VSGepMNCipR5iCOQ0DxUqRegSa6+cvoZtIA2iIPmp3VmxhS7a1sykNX
PFroK11kA9wT2qe27a1kM9AygYWVwE+V1WhKdw/QnH7FgM33SCMVJ6dEMCyB3nFC8G2Z98BbZEvo
cMkhqbvBKugSatof83DkY8RtvSXcuYWS7DqzA/Xpeso6LtAdLVVHf8JA7M+mi3rOorGLlWbr4mgk
+UM1V6HloYipKHVVcZItjz/BMjFsCxsqStFaVFnX+bk2IjDfNObOjEDdy7PUGpzHcqwOPYClL7If
QXlz56Ij+9g4xed+clK8DUHug3JTfW/9Hy9yMW+X/gzlNNRtKDWrpMeAyIvPf1OnRIporK38Wz32
ziLzvAr2d3uKYHySY8yC4ejnaPzKszzO6q1V1afcUGuxk5PnZtrPYkuucUnUBKY9Jj3keKCwNAom
MSjIWUubXeQDcRSEgzBMv9rpsI/bAkh9hW6C3cX6D3scUaxWxUmvnOI4YPJ2R45kpAjNC6mcgCcg
7DVmdwiJ3Lg2YPPUQ4YMB5Lwp47G7AL+Lpbpc6B1PaCAVR+c+XDt67DAUjHRuLGxQ126vN2bCzJU
28yrNogUGy9GRLJ1LEyBx5BiQGt2Dp7uFpc2GftL1Hh7HoHxc2GfbXuKD/wo8UGeyQPifiNwr67Z
51RdNrKvcrt6iRmYugbRNLU3rlo+JkXtraF9qbgKuSg7Oql2uDZlnzMPfMx9nzYvsCDLoAvWbOvC
H/fXwzQXYdMk3ZBP1jeGMRNOrqPvbTvgK4qp6VZEvXmerH7RZml5RKTaPMuuhrfOXm2Go2zxjPnd
3+VqCJFURZXlo09O6esIud2xXvfCaqpvkaFm1NEHC06RhZsD6by31MByXrXCcZ+PafaiwWKS/bnn
5ehyRxES4n7wBg4T0SBLc89mmln3mtk8WXO/cOxoRa7aW2dgwxa5PgYT3NBy0MZ9N/TWA5pb4ROl
M5nxMmtNNmSKywycYB6RjWSe5oN8k8n/eZofAlNHKPvfbylDFf+4pXg2skO1HZ3IwbLmW+6P3NBg
9Fnhws75lgbcLzZCfQd5UJwpWkHbgzv80WcG2Ibe6H71e06WJOqBOw8a+O8eOfdTU84XKtQaKGPd
yi6bh0Ch7BR1Lr4s8wGGGPR8IpFrFw7R1J5L6nOlnpvv0/BKhtCn1pDk5j6SJ9pClG65Ul1nuC2G
OoWkWLqPpQXo2jLgl8kmTNVqEzdOQNTJKBVNY6/lBYnQudk6Qjt3qnmULSw/8kdfvC+UPanVbSjS
2Xe+G36P1DTbp9bkb1p8qW+qOWQd5/jzUx+yRwQjf8+79imiIckZ4XN7+2ldazjjXvR6DK3Xf2vj
NH6uO0CCmh7wShl9Csyo/ywSEbPTRqQJmWvrx99TY5u3jzlPFWXXLcJh6NcOLPFbL++CE34FwamE
bndQgewE2EKfLFGmqO7MA7LdOwNFTdUErKgncNjnOW4nAny+UGc1grkIe11XKjrOI45SH8ogSM7G
1HyZbBfwtUWYZqLcSqKIZlX05tpG4BgiDs1aT8KlgRDk+n1ygr+4nnTVXjZ9pXy1oYmfqaZrzwE0
LseAreWRYDRnRNUoyvBYWNqrfIvJLhBee7Y3SDrnrn3wY/NiykyPjMe1dFIB8erD6hqoX6NyOaqX
7rD6FK6Dfcu3gxY6O5esTI8d3xjt4Hds4UKjRo6gHzpX9d6YD3Ct6r1sUqDPedrBGv3okmdympwh
m/KgNna9R3u5XscxjITIb5217tnGMifJ+WrBG0ZAZJyOce97z+54DuwufFU94e0n/N1uZVOn1Law
UXDZymbeZPsu07wLmMY3r7YohIN78C1v2LkIYT81eAVXSTd+kf2IAA073VT/Z7/Ns2cXKkhrDCNG
U4Plghaam7E3efyyLn3zgGx+6munZlNM6lapVePo4Wuw4uUHd3ZuXg/uR9NTRXqDZHy4lqM+W180
tOfhCpzfcQq3XlEax8iNyqU/gGICJQ4all0Yyfq+fGPfON2GgeXtEen1nqCScLOH5Ruq/FQt9AQU
9qQWb6WO8Slv9gfHDKCyzssRt/zH8rRVFrKfUMlcijA6hLhPIbMl6os8YI6CvWVqGzvZJBLQzvWk
8Xdgxgj1BSYDUaLT+vHZRrd48GznhhxUdhfUHUbZ6GMj7eGkd7JPWPhI6PaT2+Z/TcvEa9yz80GX
UHHvzfECETXJ0RrNYHfrRrgSMx5OddEZZLCcsW9eZ53//Q2hW/N+8c+gi1/SIktt6UJXddOR2ZU/
3hCT0WFNANXi2RrCdHo2Ncdc1UEEq8pPFm3XenvFMrx90JX3Afoya9mS/cRmNuYx86hsR7A9UB0o
jE3fm9TiEPG/yaCRoeQCuxTA5lRvjU4Ml7K0ijvUZ25RjR4vsgt+RLfqFOybZFMOmLr7YFWtfpBd
tt13hzqYnmRLHgZPK5CojNQVdAl3Gemev6L8aq9zMIooahTGS+7MngMqwBzBdvZlQFmQAGd8CjvD
35aRDfKjQ5VxzqdMUMptByg1MIsiSIBZSBRG2ORr06z2fovWrEj9dB3NHAzgpr8PEJthpCcoaFwH
UD6EBTCvsOcVcnJWWN80w7MoQRZgujq/JbyZ3Uybj7NKjsg2WwXHQX7UhgnlRrwDmagM6glrgjvp
rEy6MzjKs+tB9iE1PZEGO8ju3EOV4Tq1wTeeOA0phQDeE7KsjvKMoc8XE2TrWbba5ozZsPOEPE16
r9rBmcBFwVc+GPYqhUlYi63yrI1tuEbNZVn3mtVdSkrglwn6/X3NHwTbbPGgRBzKoM8pgEXlXval
hbvOm3Rce1HR7RVPaZFMGbu9m+hOcXNty7PrHGeeLZt+bJ0CHlN6pw2bTlWIwwNkA3aBVzzJjbjc
esszM2jhOOdY+r4XsXweRtd5Igd2it7WtEYF2zxrlJJurarRl8bclAe1AficmcV9zm5rN1YitG+a
DovYCtmJT9OiEksAFb3m7qJOnrmP6yo4ywPS6/HJGe9kY0JhylvwbHrOW33aZlOfmjdyxA7n8AWO
xkI2Xb5Me4eSDWIj0QVkFIDzHhvpuVVYaBT5cfgkW/KQJgRJU0NO59pnFrBh2wL1xLgLjlk1/qi9
znjCJ8GRLVkki5TpjxZR23urTnX9KY69P8Y6L9cX5EvShV9Y0w7NGHUnz5p+mN7PZF9MuhvKQgLY
pE3KnS0cHDtyzSNgs1skl97PEYaK1ymyyahPdvrWKaEgIIGKHj9S6utSGb1T26cTZrGuf0G+MlyY
WdA8ZYJ6qtfz5hu68GfkKNF3kWl8nQeEi9C3wcwoHHG2QDHNjv0UolqC0U6pON+soP6FgLvzmrk5
ri6Flj7llE8WHoo1/xVya3Pm4Y8HqmOQk9P1+aHKwxQy3qcEXWx5QdaXtf2EeZl6I7NKfdHCkkD8
YydzToOCPiworWQnM1JyNA3r36OqhhC8HL2ulaMooW9Ruyzu/9f664JAb3zAOZU+7rNyIDPSoJ2W
2qZ/jDQkHOSZ1eJajptRp8O9nncvTuTCZ9XD+lYJ2/6pANV+i7Fd/2RGqP+TLVcU/WyaYfEyOeG0
G+x8julpesOgLh0f4QrZtHybqnnZlMep0fIXIfJbKOLQ7QSoeb8JrI3h1OVadLr1hBTgxRir9PvY
TPAmmrB+wHRFbGofrSe/iewnxEkuoWI1G18E5gbFwJ1a59mbUPA/ofytHU0D+6fA1cXSza3uGRTj
s13r1o+PqWmd/Z6KSpf2PtVBszfvC2UhGt0+mhA2pgWeHEs1yts9chfzkx/3rKNOEH80mt75pqfT
xeKm/IZm3U87GKw3uIbsnlNvevEo790WltU9oc+JPJWrtw9JhOBY2VbDvaqgcoYBjXnOMrBgVBaC
E1BpdT20ZnOwetPe6Mrg7lwHML+h5MPW7nt175QYTo8W9k5umIfrdijsEzKVCnCdcbpD5N8niMS0
PYvyBEKy0zzWIDtJiWf9Mw8uA/2RQXsNbfTm66JXYH5Nr/wm1XcCgCMcF/un6DFJbvNg51Pl3JQ9
v04H9v085mN5nxXlNwSpNAySTRXlR63cQVCZ0aY9WC/606GxsXhK+9UAi+Yt8MUGJbfgsW/PAzc3
iJYx2oCOmu5xIkbLqe7i72aJuhu+fz/HEg5va7UF3IzEX+mgV/eoUgJd9kW6xD3Zf4l767l3p/an
EkertkVgz8ojfTOG6GnmRtxe0twzVkardnub6h8PRL+Ath8U2DegipegZfVNlNNKK8D9oKqP5D/6
A0BQFfv9IJsW8RwxiAgWckCzNTCd8lRNI07lpPdTd14OeTjbx+Efl5GTnbDBcEjNk62uuDhf9pSI
vVn0tsWcDL0VJ30kZY5+oWJmP43grZ+C6XvGi5micKbe6+WUbeAfOhtT8fU7BQ3hWcS8/Fb7FchC
1mSO86vV1fypSM141fLV2wuj6I+KltmUPINhkXuVymsxSqEHDQ+SJCqlrow5SpH9VTs9XLuu/cS1
D7L1zi9Nwvr9Gv/fPnkR+S8MXfKaGmw0rdARC1s1/Me2K+tTkyK6pkTBo+yyRLOr2Y6ccSoNHh23
SheCmu1aDkbCSUlIIhgqmwitlQ+5tTZtNapvaxQRkAI5GckEfbJRGtRp8R5FGfsVghy+MxoKup0z
jK+U9yPg4m59LnH0fNBb/49p7UiuPnVfjNgeNwV4VkyHqXrqpQMEQJD9lAfZTOORvx+4ksVoWcad
p+W4OYQ7VXhIO8kuhO2+GKrb/O6bLG50NpIlqoUsIMoo9v8RoOufMt2OKRywPSB3BDenpqmfUjgl
qJcpjzJ8rJrAKEEQGmOx6ydnbbVCvy9ntMuEc43rNL9b89i1NY/Jmc38Wh/+mvnPdXIm5Abj6eNf
+FgXxkq17qtsusEUgjK31/bjyXIPat2RdXes8SR75GEkrbZWQKDdfBqorYRdwFiF07PjpOoChQG4
0oJSqCuiCzc4+uOVt5EteTBrJE15UFS3mghAzHWN0952rjNC6sdEjMwXvuCte7bH0NuFRnQfZpF7
ll3yTAnrbtH6E9rtHwOagKiGqhgEZrdeQgHVsYMlYAWmXiwg5uNTbGfiIYDatyd+iDEg0b9VU588
hprzc2r04KnSkK8fkU/aaV4sTqhPBtSc/Hpb5L27JKm7tY1GXBBDLh7iIlvHqZW/WFkfHUQ7ujey
Cdtf56mFXHU1ZMXLOOnhrTJLghXtSUkysMIg3sEr5Ba3eS9yXHaWk1ZTdKgVxDsAfi27VOvz9ThN
X4WOjOMYw4j0Reg8tYV+MVCG/J52VkAkTE2Z5JK1AVPOy/WfMxJMqPBL0mCf9YW2mjCQ3gOxSY8R
MstLbFHSZ95lPyQXStff2qat7+CN2+bGszFH081CoMmSiLs+ybVdVIX2kqqteFXRjwsGkX7XFKhw
cgY/vbprR2h5tmVjNVKgrBOkMSH4XDTqgS8BurXFXi9Ik1C1CBWn378nWb2g9Q/hOBwG1S9xMkMC
olHq2c4MA5x47PVfvmaeetWOv1V4F9x0FFNeHCTubglK48exC7WFxy9zl4Rus8ooPh5FkI6boSEZ
MoZdsPcGkW9yBzIuPPJkFVV+eM9frF10xgiv3k+tekUMPh2NcgRLoufG1leV8RXPtFu7GNynlrLF
cQCvgbkf/aaHD5URDEybH1xDiV7dxzQ1LtHNmp9g4He5WoNdhZwWx7iixe4vXu3xi8lHqBlT9eYn
fbJMLAckT1QC/9Zij+p5q39DBj/xVet7qGLPOOHQS27N1Xd1U4X8sHr5EmPRlFqx9T1Nkp+Z0leP
dlkW/xX6ik+1aR5VrmaYuoZ7oipMzfz0qGqGWLPxxhqfyPe40PWeHaPlwZshICU6l5pzEpdvaRgV
N5bStOcOM4L7QddeZH88xUgWYT8CbuXWKIZ4KzcishnW4s+mHLXyZl+Gxb07OcnB08J+FVQDijdA
Am8Hsh1vRjpB8p4rO66zLYRd/qqt4isqX86L4mgwZXot3SLq+KtpanWvqHW2KFq07QM7u9Smqz9U
c38AJBLlS2P80uGzgw5Tr4Jdljt6yDrqqkdr+Fbu9+X2H5fG4Rginre1Etts1iJXkTATRrS2k47I
UiDFcMQHvlp3Bfo+G7vXFtTbOtzjMzCRgTr0B9n2/Lw/+INoV42H9PynATnFKiyWyIkNgnTL1Bme
GtO6k7lomb1u0TQF9mXdKZSd7wNk3w45Dj2LQtXVo2M3aNSp82ZIVQuMicLhRxNCUobz+8t2ykvk
OcprCgnnNo4q7W6yZ/oouu2763LYtb+X88m9L7eEb/6qEISZjNE/I1reb+xwyM6ovkJVwlfvtapC
RL0g/K6Vqs5eA9t6az0c6cNyCh9cjORl9+hmziaJ6wDgE4uykd2fqVfeAffD5iXMN6bhpa8uOgT7
0QoqxIFpDsr4AF7pLKH4WeWd7EiUjz7S1PteQ0tS9vuZfyYtWz4aeB9mLtp2SIStzKYhBCeSP1B+
/PNw7UNDsl+aeWXcyCnXAdmk1tAvwXjZi6yvQd7raXLvotWzJNxQeVHO1ntRiiVXiXpzTFi4S6kq
7w1u0I0Rte0xqBAwUf0OQaUI36YxjYYLssvebeFk9RMi394N6Lr2VQ0QI06RFf+qe/WlCYocbZt6
NWL0h6wVVAJBNePGGD0yWD6GUPje7RFnb763fvhgdFMW/cIhhXB1xnoPdbxDaCa+V+dW7oTod1rx
vRxLackxY8Zsf4wZc9nqn+vcuAoWXZ/p7/VnLDtQAcoBGcoc/gxg3uVFAJhNsqgxZYOtnhQUS/hG
tg/4q28J4/1fQJ22gZeHb+RCkFRUhviUuImxUw14NGmk2w9OBZ1h1j/6idUcdz/4Ww1rgUnPlIuj
QXVrCAZ2g+85J78k3iz1ZHzLS38fuklzrNXYWNtk8m5IfPq/KFqkGXI0+N++5XGjvdhtXCxKp53O
hl2Mm8nQi63hwQ+OlQRVzQj+RRLU2t6otPCIXFSyVLFnfTH6BE0afqZpbNGeMYOvY2xr7AzHAO/P
gSdNCYndrzrj3g5iLJrwDPtm918ImSlY4zXfH0NZ6LaGot9T60cdkIq3HCDV9/vM1MbhphHoD6ij
sO66vnmrCnd47ZBxWNmZSa7Rr8bXRjMXaqu4j2PSI4nt5OGt2pjha5vjQmrw9djIpjtVSBv4/QVP
qwZxlfhBn2e5uZFs0gZSlJxF8o7MpxJ8z0Tfnkwg3qu4AM5SzBEbmJL4MqFqD6E11Km10ycP2C8s
sHrqz7KFagqKU7hhOTm6QEk8ULL3bXdtFjVPBhV5JNiQ7SPcResGwbv+S+MX9xHfDv+mUJao7uTB
Dd5D+9Ho/G/NpLU3ih+aT+p0eg8MsLXlQf3sYZnzUjTatGnTDCHXuem6qNkr2G7s30f5tfrMt07/
Hqdb/3j3WQaoLP4ujq25qm5/QuFrKP1ao1Uqj1BH8UnyDANlrqk7q30a7+q+mo3sg/zRywlLTD21
fxSKfus33MTXuSM40O2IVhHQ0lUEWxSpxSC5KXLDuk5PVef3pRMQcrv3ufOlxYxHqL1Gv8UkE6RO
NuFHlCTJviHj+xPix25o8/hLU3fmLZIQ2R0MH32Ts+/Y+LkG8xWULVYhuf8lHaO9T1AuF3VotpMF
tVQs4IN3hkYh0vARda4bWcAOerT14h7Lw/kJIsc+WrjKfR6b1zVubf8HENj450YJzIIheHNZBv9R
w/y71k36xjOtYrAfDV3BEq4d4+IlEaheB1O87gGX7CH0gWWVp1Wr1PtmPryPZObo3srOPqlBRU6j
c+unYsAqeDrqMAD2BVCAvTyrPs7+V7PvBX4eU4NNM3CbcGu2s8t03jkPSBYSdDpdu9eU0j4g6okW
uqWZT2GKmdG8C/qZFvie5OKHXJQqIYtsjL2QXP29qI59bsvAMZ7spCDUT866XgQ/2r5fOnrNXVL6
+S30oOwn+LCvNgJUr9ixoTUBduACrRUYcRxaxwaNwg0INnUbq3FwFKPIV+aE+owbmM+BR0ItQZz9
QIrO3btzEkZJp/4xA1XFu7Iff6IcHjUmX5CcrC6VGRR1MbpaYt79exGJ8PB9EdvW8mPRqOXeT7vC
E6qCufy+CDXq6jBvm97/JU9X+kfVsyiROGGy7kx8B9CFDMLnqfG/asLRDr0RR7upiFyCXbKMtUcs
Ww+Dv5E5yBIKENXG0X3PQaZYDs/7zacC+9pejVWEgjWc+Lpf9Vwphc02rCryKRtHRPbcXRpRfueb
8SsODN4JbkW1rWv9JWsG7yS75EE23TRZkXiPDp/6zVrXb9u0r5bZeIlbRIAko4AKCODrmWZwPci+
2O+KTZwdeEI5Hfs29SHD5g7/VE8ctBnEaFsd1shOZuHlDrNHjo6tKg6V++BXQ73V09h4iSd3RZHO
elAHO7ivgv4hmWFEuVm7Gw1iOPR93Vgq7RCu8qLKNj3594W8azVnzDbu6LTvTTmaWugWaeNaFM0v
MW/NBkq9K9I4Fl00lUg7luidXbz8hzHayqHGEPwoA9xAW4W2Wh7fY17dwQ2W7LzeLUhOE85gXrfs
1Yjich08yZCMXaa/AO8cHIooSB/EFP3Zjw3bYchE+jDPF23qvpn6IRmpEacNKM24DZam/InCtNgS
+juL3ujUjTUJ/gBpgMJT08CnjoP8SWkw6JvnjllbbFPyw7d9rLcP4xAU68IxopUsFHpxasD0NzHX
5SN7yaK7QtXGmfvy+B63T2VhLCYDm1hiY3uXeq1ydLqG7WXUlK+iie/8OdfZRcXOQp37rY8RaUOn
JTyXXuht0QWu16HvmpckS1BlB2T/o8HQM65/ZVTL37L8QjIYh4uPE/SePvX8OQRJK0ON6I85WdnY
b3j1PMuSA2IEc40Iyq8sKmQ1JSM9xKJMjnYA7cp8/OZgPjeyV/f4c95SjG5OCe5GhxYO/zLB5u+t
TSso/JiJpTlCJa6GWkFCkLTlLwzLFiLYU9p0j3IGDtxsWMPkqSnQtofBE+Ki15aXdk6+yRk2yPVC
dOOx4Jm2aIa2PlfzoVeBY6hBqi0cLUAbLbYiOm3LwDzFjp7SITwZelLeyZcPPpns96kny6/xPHZt
If/zR+tjHaZX3X+8fFzV/uf7n/K/QeVHo1CnufYnHoohFJjs6jA+Tu6uUrS+3Ybp4N+6rtkt0JWw
9inQRgw2OfNbjw2QCUpmEdWectOjLbFqM0/sgDeA5CY3sS8Rsqd6rj7GdoyBCo+qNbow0cryMrLC
JepzUm4umvz6jP/xTVYCeQrVqd5bPFmf4VI9Z06sn2VL9XFJyaLHGL2xO83KvB3PbYxDMlu8gdn9
YacivS/cWjnFUzfMcm34xrkKyu7xcB80XQ18rP0hENR/q8is3ThxN75EKJPj4JrcxaPfn3IskZDl
cfJT5dreJtL6eluxO8UcTYEsVHYPg65OhyRsv2gTRrBjmem3EXa5K8ulqlDwrvvhYgJj8NltYi3C
Gdlrvo14UFxSM0V8zvSh0mlu9VXjbs/0wn4xRxNLM9PK1lZZtPeBVRwToNhvSYqq9FxXUhswWGOf
B3d2VN73ShBthyG09l4mxPuB16dffEUBlzgTpMmMzOl+9TrvWyo0Yem+BhD+l42hVnsE5JozJTFe
pW04LtEfK1dV7JnniqcTDLjSWWHkS/EB3C96rG1sXxwPJVetnb5qPro9eTGbydh41hFcrHLVeQlE
1n1znDC/KfuqXkZTG60taN23PAH6F9dCLaUyg+67D6C68ss+uGmNxy4z3V+iU+7ZFG8aqvOL0XZx
cY7126bRUDROA2eNYpe7z9Gw31iOskP+OVtq6A9NCfanKooiyDLj3NCFhrXKvZYdeNac9cIhj5aN
4bc27u8ciq0/KTmRs7HdW1wR8IdGyH+HiMNO4sWY8H/AsmycOsiiyWHwg+heHsoS/XQlNi7d3BUr
SoWHB8JNBfo3x17qRvXF6+AUd6WVFY9dXj1qlZuc4f+pT7miPee+Zp/0qKiPo6ju+sjMDgUeKGzh
fkZqmx3U0L/ghjVufTsNTaC8uXlQSEC7yymw0rfeImtctGq1kk1ltM5OwfbQ0rv+1FrNgHFx9v9o
O6/luJFlaz8RIuDNbXvDphcp6QYhN/De4+nPhwKH4PQezZkd5/9vEKjMrEKL6gZQmSvXSr/oUjiJ
3zb+WXWai1I39lHgXwXE1XdAwha+9jPKfW9P57AyI2SFMyKJSbpmChFjx6++ShYyJ607fKIykt4V
cfiJt5PqdoCvbM3rk3JCOal9kW3u1KYcJ3uSJD957nYPid1ql763Dkas+1BxmiUJPd1/EE4kk7uH
tresUz5G36kxEtGBsT86QURjlhgHqoVKNrg7hBNQ+8nJLL/wGtNsNcvhsTYNTc2EEddRmmPqjfku
cPJh3dWVRLucqaXn+dTSkQZyeeOy191kjTweULYqrf3uFqpR55RWw30xhMadndR7dp9b3dF+Zh0K
bnJYf+90o70f6ySfFBjKXRl8GUt+hyE7naEJqz86/Qk2xu5TFfnOTeGOoE+Ra9n0EaLOTcgtPZAa
9yB3QbLK+Tnfo7Sd36fTmaUr9wk3/bMwCWebVcm+gx5xLYaAm5JbSSm/0/V6ziaauDKS22NXIbsr
hlbgjWTeom+hlJrPQQOEOkErIp5GeQbmL/BaiEHlXkJ1jkNmpW9ncaS1+9Y3vy2mJWyJdcCkUtrg
6u8zLVQ8hyD+A05g+9QXVXi0G9cBVNgnh0BXvEsXBNXeL7XollIiolK5VtyNdmlBNElzSNd59w5P
5kOWZMk5tcf65PPzPzRBZt9o2YAo7oBebl/UUN0D/nhElQM2a72Tn/P4AfUDUAf2mMAUHIaHVi/L
Y+g59R1sDYg8OHH5RXXTi1zwS0dP7tgoafU1LNE3Ni0tQVOBjSFAKvnQ5k20LtAq2ipkUY+KyWqd
IU2PDNhQbEtTvtFLvlXl0vxl58mTwjvEuiKpeN9p0pb2lPwPXStvfe6FX7yWT9j5UXaPEmhzKIf6
1uantI9Uu9v3BlgZ2bLJLZi++iob1XfVTMI/UvMiQ/wLVbBv3pvUnr9YPkIGRatUjzQMQXsJw/6N
jdYfMrgQkHhSdQ9NebNOKyoBBcp5SI3Ev2RIY1dOyjuJCR/5rkVi4zyOmnGBDUzZ+E6nfNbhAiYH
YlOodBRu2btKhi8m8I0RHlG5OJGmtB7TqvulgMH5Dndqwo64Mh+SqgnPWgBDu520w23iTNsXw/ge
Krn37Iz1cFD8utmbHq9ItHg+NEPq/XCAyaH/kwyPQwKTSxzD4VumbfNKeoICCRHB9OJsF1nyAGks
FE59dZAtLz5aIzyvygh1H/+X0X6Qa/PO0WF2Cbqp362nv3tQA6QA8g6OtsBxnw1dr+4t6NMisI2d
Bil+0VOi6Ov4EoyFuqeCXG8FuAsRnmxjdkFxFNCvJpzAGTQy0xUH9KtqoDayDP1ZltuUfuGMlCkK
cEbZxmtNb7tj0yjedrSV9IsTW7+ouvT3hRPq95nm/wyme66BsHLeSjm6O+RhISEzj23QDvu+jdJH
T+0c8pVN9cN0EIkKGuUXMt+/CjmwPhWyPkIZHX2xBwR2s1Rz7pPpAES7W6khX1T0UlQJGmAYkMfS
yre+Wzr3ItBxTBhcQ91ZLTZaQ9G9M7ixTKuIsNjozXt7XnteLDaVvQeqoe3GV8hu/a2d5Sm9+iQA
SX3x/txq8Y0TOl+tSHMugcb+2q+eRk0L1uqo3oyVA066dE+WY0OMmEfaehx8gO113R+cuFLRnIyH
u3w6BId0SNIdm+PgkLNT2ECdoL6aCHloZd//QX1uhMuQFxV226UUIzZeO9m2I/fN7TL2RqRLuVHr
kvHQcx85yIMUbuLCVD6ZoWcd3AgBWr7y/F6V+DOYmXgz2hUvXDKy2KMLeiTRDGsXmlpPR1mEzIg8
WDdZ0TQtvXjNk5FZyUHYloNS2X+GVLZKXg0+Z0STKrTkqurVrroKsV09eGnLLNu0iaHdR47PFhUs
BGwY+1Abx5tea1PwPbF36NSiQwW7vnSlxhaQDNVTQp1pBay3Pwobeqnmqh3hkQb8d4+MlvWLWtQG
Ncja9exHT+MtOVDlb7IkDfT4Z+NJl3gRhD+fu/swpSYKqeNFMPoMa1j8pZN9FQABIEHobW0S4P5J
ttSWhnHNXEe9XW7NAFVJP6Ag6SXomOZ9egzGlN9DLkubwhpRF/Ed93GwukfP9C70bHrQtIcSCZao
2UPbnz2QT8seeJdGcEOpAR6bvDV5tVd+MrMhvPTkNUiF1OWnKM/sWyfSn/n+wEs6rJFgS+//xBhb
U7+RwBSLQ8EublO0FIAFxFjYQkgkbuv8hxiYvi9vM6uLJg7Q8T6iuXKlKXW/b3xtvJ9t9Ivs1dgG
ezGFCAe7BbpsJLqIsOQdfOaygYxyPTWc945V3DRN/HYWa3m0zVrqrhCAVJNyADHzKXcivlex3O5i
noSX0kCzFSkkqNYVx72IA18D59jU1h3aHOPFKE0eAEn4gDYQwqAZt0XBOauMPe01/GWOxkQ6K2y1
nZ3UCL6sLLRVWhQrJKBjkyp8T/e8jCxaVsAcpbvavTwMxlpDa+PB51PvB2uIDxJby0L1xnsbpR1S
CHcgWDetIes8pkFuOrmKpFGof2n9Nrr47c9Byyi0NvDBODaJ2zyIrFPlVryLTWdQb1XpbBRjcait
W6q8w65tgnpL2pQSRQ7wu5PiL27kR18NSfTUSPUL93tlXYeu9wQWJdgi8OLemTJfiiD6xuaKAnyD
ZI/aGDxapqE4oBMBqtZwyA6shEvtLfOUwszdxeq9Vj0GeuWFNDnRvOPyBwZUj8Kf7JTx0TVRe05H
BUr/fCQfoEdGjFKMpD2IQ+ErvBb4ZrND1vLNVtYNRC29Whz7uNTnuE5BmK0nFQX5s7PLETeAAFfR
T+jYjCvHHbJnxTerx65CO7dPsmfdardOJEsP04u621TKqwZi9YYEgTsPjTxBk27owl2i5iEMp20v
bfPMR8dRjmNqsdkPpAqzc5h23YnfWsCOWe8fDHox1oMTj3vDce1zVEovfgh/Uoeqq96U1TOCQOVz
Bhop16DPyj2pfHa0Dpa6YWi4wzK0qQPvlZbUjFu7t8hUdRda19zbNDR/KuMYvnpJWB4DGbWqwvEi
5L0p9+hdFRyEN9J7mv99PQe9gteVjA0ZFwnOdF1+5PkBjAVzb7XpTexDtGGy0Txb0ghgsDW0g6FV
0NC5svnJoM5Jyx/oMZe4TwmphANIfHlDXh8vwlX7POPxLkWWQYrFhwAAmOhWzFWd1tvnSt5s57kN
oDOe9uT5pmDe8CrUPEHGC2/UkvvTh7GYh8C0eGDBq7kTwWkXU9/s0ZkWwbKHumyJVNd+ntv3SFpT
0N6LYK2tVTSCbHf2xmaFNKmZFId5btBReGspCYl/QjSig0eFNdqjqXcwLKe9a73B2qE8kt/Y0Rn0
SfAsVetWkbtnSbHa56TsX3wo/i6ZnvaHotVB7mt9d4e89REeW+dsaVJgzrZa+YYUR347m1pax251
is0ufNDBNmTHDNDcP8Ft2t2JNdISpjz2z8HeTvt1YqUdr3iBBd1xGJ89r1ceE6X/kZKc+pbnvroC
5WHcJa4RHoLePtX1mNw3RvSpkSPv1XRSmJJ0BcVBqKpeywjBKnLtw054AQ8gvFLEzkl4M718Sqqs
vfcCW3tpvlVF4h1UH56uvDNKek7MEu7sAlm8kCInXOI00jk5pNQoTlt/niKdMpx0eGLV9YeAD6d6
oiBAOJA+8IxHd+i8F5N/3pOjA+PtHe9F49v24MbZSYwko9PvQjQqxCgcUzgUoD0Xo5J/9I1mBUh1
93DejyXdZ3ZPjU6sGtYjPGcgUzahKWl3gyu/HXTpaEmdd7eYeeHPT7HrfRJBix1yU2XrD1SKrxyZ
F8oo7NEtsASLEPIR7HXohO3eL+e2bBiNUlE+RZG1C7p6+GKPprsZa0DNg5LKF1kl3QV2emPTLbTy
h9JHDc7PbsWhiNW3M1jlbX7eKc9wq3yzKe9ncZbA/N3SUCKmLQ4RLLxdI3kfvDFcQ5Swu4qsBLnX
edWqQtCtgmc+bFCfJMEyjClaUcHbAULL9BRPB3G2OJa4xXEV9y9CluVHAPERCk9ceJknhkvMcqV/
EXK11DL3t5/yt1dbPsEScrV8hb7Q28f/7ZWWZZaQq2WWkP/u7/HbZf75SmKa+Hso7VDsGj94FKbl
YyzD317ityGL4+pP/t8vtfwzrpb6u096FfJ3V7uy/T/8pL9d6p8/qe2BGdJcLVvnwySfHEw/Q3H4
h/EHF6UoZiFr/zZrHjc6ijhilXk8T/gw7W+vIIxiqY+zhPVv45erLjEydedxu3g+rvR/vT6bGbbe
nR7ydr5ccV51vs5y3Y/W/+t15yt+/JeIq9f0QBhFh2D9+19/+VRXtmV4/UF/O0U4Pnz0ZQnhiaeL
XtmE41/Y/kXIf78UmPoGMmQ0J/RwqG6b3re2JYh4FHAZIgFf3dJTW4HcYQhGC2mZwnY3kl1l6j5G
CoWWKYc3ysktAvvBAxMHeAUW37o8qVnd6xvh9tqtrsfOBcwvHXTC1I5OfC4c3gJzNVf36gC9uk5R
CaHzYk2ZAeglyemzQcL13PWIBqwQeKQejkr026nRj5G0FlZxUK23iYtpnj3Nc5EZhSenir+5ASLw
SPAZ6zRJoj01KfJRcpI9gso86EVa32q2mT5KZF9uDKe+Fz4RVfDLRV2s7DfKFCHCVKh3Vz7JlpMI
QSmFV6SUV1NWFQFxnoHh0kPAgtNFhONfXh2BoHvLUF2SqH9zZWfwblrV/e6lGhm4ifFyBImF+PjE
dinGlmr5sAA6b+7Fob+HmLpESNYTgkDfPE3MFQcR57yvYhQROn46zbtKTkeLVoZUAcSpOJAlhOZi
GX8Iimz7Avpy2H+YA/L0z/APVsguY3vda3JHozckYHqkm7ctaoa34iyu4lXbIgV0ZeeFKNjwfsp3
6GpCX/s3beTtljVEhDjkbG9XDark+8UmzvzYag+0Qf66sotF8so+l/lonoRTmKy42yXyMLFqdwaY
SeqExnTQSuQHzNKZ7cIp7OJsOQCvM89iOLZBSi/RtIpNMcUtw7e5YlqlB+4m0EqEvpOk3wEBQBsm
HFVnZRpOdc88kiToikh8a4FQk7Yz+13oZPV958n1fank1slq7WdhWuz1OD7DyW2z1yBUHBLgyDtT
99r1MM0UtvkaYqXFKK5jW94wX0c45Hz8DKV2hbQNbbrizB/8h7d+3avWXROsfb6affO56NkV3bsQ
i4B2qDcOzA4+NdyTXGtaDDNWkVQnqZBMzl1JLv9yXitaKa9FuFuXbX+uFZg44RdFXijU3nqnI6lx
bLIbdEcvBy2voHsgmy9MH0KuO6+F3wtt2rE/hGqS24npohEbsrtVAC/iV7J3OSBjGqWr2DbP/gSK
QFtS/ppk0kzFt0T4pqJAO9Mla/V4BfqJEsDnO2G0Rj+7of/VIAGyyd6xQRUMEKhpUTmaMoD8Uh4D
qqhQH8AoIA5QeiUHM67blRjmgpFoiquphs1xQC26LZrl1cao8upBcyaGyroMNz5kYXDnWVEKHATR
6851yoe8G8oHYVMmW0NTt7+uyNHuxFi4r9bp5fCualzv2JpVd9PS+3zjdBOPtRiH8JidbRXV5KxP
N7OD5BN4gN5qvvtaHVC4V1sYfLx8s6zQpOHbWlc29Oy1s6veXplNOZD2kto/NNOjQTwuPjxX5qcN
3UTjmhyC8uEJIyL/4Yk0P2Q6N5DXHqCnNR1+MKxIVEwTFN5gu82QAy8jyisc4vezAbh9BaHQnx7h
brtonnFlF0N20O0e5P/nqmtsNMV09ruSQxNzogfSZTmkbvU21L161QATuRFOYZ/ntnTjrL2xHLfL
NLLq7qbNC2U986XoNBzSBtVVG1XXggAQsIJyn1V90QZoXk91anU3aZiyMQ2q4hiOcXGMtNiWHzuD
3IGMJs5axJRTYCRaFYZJOamh6nZW+1thsn1UPHkZ7SR3XSlysnZgmoaIwxoPPOaUO5pZ1TtxlsBs
r45Bc1nsqgFCLlGNvTA5MqBaiHxyY2/xsWnxY/5yIK3HvwTU9yaQnKkyMLkDHUlt5f1qwlZNl+wz
iZIMV1s+gF9C295WCGn+9YP5aVyAjtHXdLCqxzEOij15amQQm6SAfRVlTxX6U79Juu82ohTrkqb+
e/c9NtCs8Sq2sz6XXCYuYOTxFEoATSX74Nor0kmpd9DQgOxmd2EGZCRBOrzZMhqrsr6AonOaMU8W
66CWSVKv8JFSmTxlBo5yI1Y0e/8gQq6nTGvTWhvAG8YM4UW/bxOrltWbyLxN8o0VVDX815k/TZ8+
ESUqvvlmCK+HUcV3RRlVp171UTynz+VZxIZ9ex0rt6NBmQbog6Sii2MpPJJEz0AFbx7NMBHDqaFA
1iCcF17RbSC8lg3QQXjF3KyhDvnGg+yyzlqnTr5CIU6leVgnA1+An1qGwltAQTJ7kwwW3lIH0FQp
8MQ4E1s2UpkQldDBM50tjsXmT14QHMreDOlWEHHi0MHnMzvo3fg5UuEbu44i6jJBXOJqJXGJAbYT
OIVYWAQv146nDwX6qroUwJo0S0c7eACOF5h9+IU+KOhz5S8efwCKhQFkNV2jfCkMBZBVPjwNWUd/
nhTFVMI9OJtT2aL4KbsXLx7lRyXgCztNF6umdVoee/K9/25VF1l0pZck+JB5eTwanW3sFbelMxt8
FirzUnsTqIH36ufj0SvI9td2OD5nRbbua0V6oX8uu1VRx1l5UxRNi7w7m7CUCq+Dqgn/FJYUXrEk
XXndjfAGuvxhyXRIKRSzhl1nPykpxFQYnAwEvdU8ylBWHRvbN3ew5Zov0hjc1hMl7hIRA/w85oFl
7PzKgLZHbyUEACCeL/biPXlEf/usW+n66l2ZpkrewEdZ1s5G+OZ9swlPUJUfPEPP42c1v6pT8DlA
H4cYOFwLWgwlfqxXp1rupO72fUhR1LuIw5haR5qj84spOWDVejhMK8UOHsXBAeCRR2DxxAhuCxU1
zfqstToUosmQ9Puk6VpuskwY+f0/WsjcrScC330W0iO0Hmr5lNeNdREhg+p2t6Y97pcJKrJcB+6g
dNWLCbQyG+saAq45Zr7uGN3lWebPi2gK0EN/oPApPoUFDP8ARZGxErHiAGo63oBt6nb6tPwo2dCf
w6v3JMUbOYRLM2uq7mnwSnUddIZ/ELYexO0NqKifKPR1T8JUZDpUQYl8sSZTBzodXXOTt8hpmLPp
e9SMz8InwnX0+tZOQstOLbv6aUjcL3CHdGcHRenz4Pag0MWpOHB7lySYEd8DrqMQUn2bKmLE0M1q
r1iJscw3d6saYzuvucQkWTi462W2WNcoh7fF5iXEOE+sZ7krvf1ViFnJPFE955NvlHBxNo5+slsp
ADs4ypyKwzIWfhEp3FaMFs8cKcbmEjm7RCgFiWGtePCMiCCxhjhbLgm7naSt//ZqIpI9qg97HMhE
GUmxO8uUog2aptFWDFvHx9Zq/R0899aqg4Nid+VwuxgBqDA+Xtuz/uTniXIu0zI2IeRkkd5+Uoe8
u/VUrwaclFg7h53lA7Ro5cotx+4ohuIQNTYCKm14I0YF8sMPjdFvUiho77Jp5Oie90Bj5jKlgIXj
0qDs5w6ILK2dpoZlwEm+KbR/B2s4XkZ+IirqRWL6dOFe97tdFSTglIoSbv66eygt2X+iEQBcpfsk
Dlpo1iCIDPcUTza7Aqg6joguCC/V+uYu9dQTJLtvE9QWCAOKyvzIMdGKlmytsc13Ih7sbXrTZtYf
SzytgcC7TOixp/WLthjWXusPBzEc67wBjGYGazGU7Fh7TPOXJIrfrpbbdkH60rSOWlxHoG4yjaSN
PfG8qwHIkRxZpY0kGN4nW4CIdc9WfmJ8n8b6UaNRDrY3DO5kEFYxFActMENwNJm3uXIsQ9g/9Z1v
oNxdvmiKDdPqoHmQbdoUm5BFWBsAHzd1V407qvCQn9mB/yAH9goJwOQ/vGKuDqmriI0123sS82nu
v54vInyd/6+rK7xfXziXNQAFQ0wJCN2BLG5n+HB4RWh3uSuT5p2LLdVbOjM8iASM7kdZh94pnDDW
KxHdmIG1HnytvxeHWiv1S+5CwlrWw31q0uSRhC7aSdO/MBpaSP2M8mYe2ZTRKgmd40j8Od694tMl
f+ONSYl9mNtMcxF19p9S1CIP1Ko9OpxiWm+ivDwBF4RbCgDsY++v42Aq+E+WTA6dk9mnfwjXHDQJ
pseFHWyXOV6Xxauh9d7WEQ45/v+5znLt/n//PE07ymvNgKGsiA2kUCt134aqcaxdjfetuG21m6Fg
GV69Yu0mNrXw1NMCDK+8diNMnfDOMSK8oClnq9QOvSTTFBEp1hZDqYd/cFN4ED7VUTFshVG45yuK
8J4mpC3NVyUy0EH0dpfOB3A+q1zXhgOsilv40wN9TVJDPwVFYgDd5p5fezzyIClk7Ij7u/CTyxns
bV7U9eHtvcbtgyNZPumWH4h3ZzexjSxnDeH0u02eHDCo05lTqrM9hXlHn0+TbPzcqkZ+FPPFLDFB
4euz4ZsCLco0Xzi6NrFvTHWQdmHS08+BUhxYieJmVIw3zbiroXAI2zAaN+hn0lr7v8eKhePA+2aZ
MKKV5lOOBt5anOmAVuazdLLlsQR9/Lv3n+MQlJBABZPMtOPtFTeWGKrAeKU0ADD7zpkl7KXfeh94
tGKgBTGioxEKgRfF8vJXeo1Xup6Ace51DQBz+KRNZnR1I1SSSYmKoVHQeg9HkgSAecxeVYUkPFkg
6yK8vNHPa4y809yHlv/k0az0yiHiZ6vzHgOdqYnSu7zPcuuxck3UN5YhzSHH1oPQZC9Vzuz1ICt7
CE3duBGCMUjhPhiD1pyFhow7qcRUgRRs5SJQN5YQkelDM7pBanmeIGaJg63F81QxEvN7Iwq3FlCa
TW4XMbnOZthnSqA95DRabZucPJluGJCyTzZXQjowz8xqDhGOgQUQ4XbSU64OvxrPUE6khrUH6PtP
cujLF6WpbaTaXwd6xR7qyTU0tXRRzP5Qa5YTrLmFDqdIUv+YI3WatUCn69laXHP5MLHXAAgBFpOD
YT8Le1w79boIx2o/L7V8GOEWHzC04vmDLMtlr4oTWcc0VD0IE9jYadN+0g6k9gDUn74tiS39ajEq
wwjuVuwXRTiYbyIHFaHwaeKyxOJYbMsy8MWGq5HfKXrR/QsptFcaKqXnOhuMfdbo+aFOyhjBXjjL
AD7++GtAH9j3bumRlhFUQINMn4wGkZcgA5R9U9uYRfJxqE9DESy8IngZCu/V3MwEnl6DsV4LXbwk
Ag/Uu/Zn8K2Ke/KUOqd3gYbOuMwR0BNqeeR2tYuIrnq04EutO2f1H3Fm6CcfiqcznaT8VxUSSgd0
hmbIkE1WW6OoREpIeIcpRJyJQ1nRJDV7rsdmUGsns/0BKbZJX/QUJ5YTY5JIDa3QyJUNHhJBXtQm
tEFz0EbFlw59QcJ+5Dmybg30yP6IYz05gwbOSX0GSXKuQEStEWJGFXWaVNmxsw2aJuDdKrUk/YLY
C13r3UAH4KTlNQ1hjRruHN9FBgXi5NlryG35MNZyfKEB75VdZ/a5ScJxpWSB+9o0wJGUNhte3SIw
Vigapq+uBXF9lnnOS+NXyBAb9Ow2Gh1NlA2ck4Kaz9ynrYehOw8VQfWQwzsnvGK4eEVf3b+dG8de
sLY6tuT11P2pNcBjtBIt9iBwrIs5sZ1QPgPFPlAzPHdesRW2HsjluJnd05SkzVDznFbQaejaOopa
bu1Syg/Qp9jbiLbdL2oUvlS0GDzIbaHedUkRr4Q9TVp9k8jAyJ0J1Ev7M69mymd3LOoTf4BqA1wr
+kJ3W7WqPMe9BQs4PuZS/SDsnpoUu9jVDRJjXCSo6l2jAyeq4dl8Db5qftj/7EbPXWXc1h7avB4P
AXpZB1lPvEe2g2DozdT8GXxVa/hPRCT0ZsODGUIL8/ZmDd8knU+oAmygsIjpgYrJGpVTD58w0moQ
b4fBii+g8ay7tEBiVPIMnmbvZ15KqlTYgvezxTufhX12aVLIsQLPfPB5ez3yXdRuxYEmdv3WCF14
/+Gen9TCPzrEcAjdhzxP7KOIXSJ8jdyZaYA5bWPvEXK/9Ekp43DrysD+s4rGsVDK87XRWvGPug/X
oz70Xz34qbdjibbuElFNqZl/jBA8UXEYrJPAR4/Ck2j4SKHa3MNuk/ArkmT/zp02HJXvWBsDMbL1
LDrli83JB40qj/4GKTDODpyhDbrg7E+E14ltfjRxeRmkvKQpZNrTfJg2rU0NuD9X5aWexFrUloSv
Vjj54wAw8djZkrrrx1x6IYM1R2g0/aySAeIhM6QlKqU+rGhS9YiM0DdKz8oZZt36ER7F4daz+oOW
8rHXcjZkO8QDu42IFQdNjr9BYYc65zS9aIKRnkokLtmU3rO5XLdjSVnShQ5cSK3UFXm4TCM7Mlb1
8MlS041ogYYele1w4+sb0eVsq5aysk0TfUQUG2NfaaWnwB2GrWdLmUmnDLS44uCbsnySjOkA1jzh
LsIp2FpdpaWg+Z5wb6RSMHlE+NTT/rvT1ENGoKQdlr7XYugfgul+DdmXQQ0nNtjW07iQ/hrdOt0t
ohAjuFv44QvY5gfrIOzXuhEiJA21/hwPvr4aYeHYiEDhWJYSZ15U7cP3pa7CIvtOcpQEeXsoV9Rw
UyfGpq7N9N7IYzaaehTuSxWJ6EoN2GnKMY3zjYxShV5+7/LE2amtPK6FwpFQPxK22mnH9aLc+Fub
PM2lw4/W1CVGrBWXVbduENDbiMLjQhA9ly0/1DH9JjV3btd9ElXL2T1zR//n+Vze1DVIzWfO6SZr
zF2bNZ/sYAP55cpQ+/jSDW3rbyOJVk+UH6+H0dRljFxtcoM44l6M3kPr6T4mbmbvdrGiGAm7iHiP
F3bdV6u793hxSRHqfDULCJjyibVaHLLcNbdVW46rxSbOJv7Mi5o50NiKGMOGl5B+/bd5td3RFCQi
u6jwLn0XWdusmJSd32OWFWuI1/ZUo36abWGeisK4nf8eYgjrFW3R/AGWfxFVtjlMmOzU4n7+PnUe
Cs+VjYzvN9cri5WidvK2qrmzCXaBvNJ+Aqhv7zygxWBYESqcyMorr0iQv4YnVESJSZbXwr4wef9z
Ul1Fl7dSiRIoaEXpKe1ueTRcSh2Bn1WUmz1StIy9kTp/O1BKFDZpsn0MpOt6y91qUq/FI9zkhBUq
i+TfwF5rEA+Fv3Qqb0cpHbR7cRjr1tpYXeVtF1tJex0lRMTrklTW2RYj9tUhPHknDmSrwUiU5LzT
3oXBcVKq8s1IQ87oqwj4YG5aZQedbbIWtmUNcnLgnirLmtcQDjNVnIvq8ao5Xap5vx4ooHg3jjqC
pX918M7xg9Jre1wWLxx+Brne8OVz1AMMSlDCTLIfQopOUzP6rC39rkqRCBGqdlOAMIkAcQitjyYR
Ok0ErGzME/+61rL8X9casvqzE4TKyVb9lWUiQSAOoZKhmaa4zdqHXixe1xmkSOro6MdGjuvHtk2c
+zbxpxzVGK87D4UOVyZ6HpO4ohafKm/RFu049xlbmevo5XpihjytL2yD3jv3PeuLUZMrr0Hiv/ZR
YD30Ha97RaT5RzEUrTvOaJ3pQqsuoocnCR20yJWzGIggH2Z6ehn150Cv3xp9iHb3UQtqqjRoBls3
NmBppeKXI2aIuXQgv11qWWq6lEUSF+EmPoxSZ/6DW9LnN60h03l103GZxJkqW7KbIsjuA7IAp3/v
Jy2yxfFwFiZxyGF12iOrpELmSBiZRzjnQ+JkoxnOkWQVp6LXQwstGoSbDmIrEYlHnDgVBzgc3U2N
Pv1KbFOETWxLxNliW2Zc2cQCOlW/lWxnzdanARTIEHxhH0jDaBa1jqUco8Qw0YnR7vpGGJYN5dYw
VCgyW19NdhL9k7tyKpCOUZ7saDOIdsVUTV28g6f+6BUQNJT0grUu1db2CiYvhsKbU3KcvQsaXsDp
qdL689wrx7zU5I1GvsmOw8POoYsoz4yXMYepy0V4j4KHYry4jfrVhXXpTjibWl1Bkqc+FwnSuIPq
74XZT2z1onX04fZqYL70mVwdUzmPNsJreJW09Rx0V8XQRT1nvsC8ZG9dXYBi4ocLBHZl76AyBfVK
m0t9Y/jRmiFpFzFEAA8WN0Vdx1F7gsDTvmncAaVLIwi+FzRyjCr8p40h6btOzUxILbLoUy+hcDkF
AKC0ILvwtLtl5kij0fdCYRPsuPrneEyMXW14fK0MWOvjPoEfJuBr105gl+UgbCm6nNDbpvvF7gRl
tysASpLnCmi++etUMZQEmHKaS59u9mHu8BgGfJmMxivzVTPpU4iDmTUkqsRpGQLBqqfD4ha2YfT8
zdiRCBKO6yXmdfKSQjFZ6I2mlubNcuiatjq1OdCld7sHGulG6yHa2/x5SsthO1YfYrI66PdR7XwX
0s9wJauXUpploqGGRiHanFQ9hb1I9iJIWMSZkORGqVu98G6zmD1Fi+G0o8j6l0U/rLfY/7KoVwW7
Nq0C21qrdE5NewqxATFc29z3ffRVmJbD1f6DRuHPrTmCp51mgi9TkRbuyRZPwyXWmlYr/ODrB9nd
eT/TFt0GgJN9DrWkIKWTlk9VTAOfLI00oySFBY9wYT0PJp3pENb8EdW5/Unh/kkOT3FvxrAsz6oG
EDJqLe2Jv3m38qVa/inVd/3E3jXNMQr1bY6rSO5N5QWIO0UZmvfdsB6SjF0xGe2vNffnVQuJy11Z
tdB5yB67Lz8Z0bqE+wG+yGEdV3A5Wt2QbaiohHdAj/ujaQ/SXrWq7MFWnIKdD31YmgPd8nT5Ieju
+7ZSP19NUupSgm1Vzx7qEt4De1Cto945Q4LqBC+Q9AeV1i4yUu0lKvvbeLDjH5EW0UnJ29sj/Jol
PaZE+JKsvZRdi4oq+bO/i3hf47cRNLHZ65Qu4I3dRJ/gpUClcYIwNFuZ6taLMVQlDWD+swBUZL5s
nno4tmaYQ5JrQD1Rw9hpPexVDXy7+1xDjDPLdPSapmXCNJgXFfPrjVh0AC0pFhUYCho7rXnRRhma
bYhoCdBi3lVkq7v35CK9QduAHQiC7/NQyJwJ3lgFE7kTGFam1x1hn0xlKKc3Yon3dYQpNOA9DiWF
PzP0/UJrz+XrZ3k3o6lGd5VhV+vG99MfDeLQfu04XxEO/B/Wvqy5Tl7p+hdRBWK+3fPsYdtx4hsq
yZMg5kGAEL/+W2ocbydPzjn1Vb03FOpuaTvONkjdq9eKVjkOWnOE25nDggOkA1k9c+OJFA1U7/lU
0AGIu6rOLTh8A0rVGm9zM7rgwV4MloGjC81G0aZZMHA+6Bdy7K2qcUJ6TRXFXVGDS5SUsfomHQGo
+rej9QycJbQjRkZtnpENIb7F2hGntXNiNniIzyNSVUUlTHF9y+9IG4rGIwrUp7G2wAA2KPNrl72k
cQoOooGbyyRU08UCvumEBvZbQDkk6zY3gOcz0mCrun7jmp1/9FTk+pC4bbJNCSJFoIygUkbuBHJs
xwT/HtAPZdkmR+vdPmdoYqd/GWDWaxvo/5d+BNPHzQ5unLWTZ/zlL/GetrMkrIBsFOAiq0DvkWct
/kp1TpLGZhC3C5SN3Z1+JyzD2hoXjld05y5q7BeBykvbIQmJ5MCFt329IJZNFWSgtDLAd0hDB8qs
/3VSYzkA55UKYo+gWJ4vBngqAS+EfkY3/bJpb8odD4owErAnE0L0YDeuraA5pUKpB64v5eiuRV2B
3V2P6ALAv5MIbDq1JSx6865HrZhG4HAEHweQfWczio83Uzq2xVEO5hcy0cXrw2ofmKybZ4qk5fuy
dX9AoqeHarEBGaN+zIajG1f9EkToLmpMska+XRvJQ5F0N4fT2ImLH2VumsDLZOMJRyZr3UyDXBDW
0pLovsG+HB4aUwzd0QUsaeAtyE43M+h7035R9/3bhFbU6J+dzLuM+ZAyMrrQxzPZYPjN9W20Vk0c
rNLMVk9i4MijuuEDM4Hl4mMN9lDPMo7knKRpoqGyarbkDUD/tCsiHi3JG+BVc/aU/xWdxerJBRf0
FXIAVdu2/bJqjbtGgluMIisX3dmNKs09rcNa/OkIV6o1eZnoIV+OflewYeInAo4jvU9ZfaBlKQJI
SBD2Gc0jjZISRJQ4cjYnWg05qx4k9g30h1uvOiVOCRU/a8AxbOLsOUIzKwoeCWiiEmnuJL7Iexs0
umd0ZePR3Mb1UwNyjIUpm+RbhV9ahIRPDLkgsTLjdNz1cakF45E6xXHaWiYJb8CKh2HBKm4vgGbI
zngpga8FusDolXL8Vdql1jKPit8CuQ8RgKgpNmbZJAvuovpm6BJcNLkj4N5yGQ5jdyETOT0BAhsz
dOSGIsjh9SByovlkuy1iuT0wulDNJbspDAlJGmhmoV/fOrV9U+5qHj1Ek+GA+osoreKCgcjKAkfq
FKXfC7zLQa6iPVyEuIUWDGQ52xLAJ20EdzPC6XYOBXVlue57lKXCNlqF4QuvOnV3SwEow0FbQJQY
O0ockCMRDpSKuWhXeMDa9+TImUDNu7JeQJCRH/yqKvHgC9nWKfrwUnfQNSjcBIIK0TQtzdZPXzoZ
VAt/KqKvTdBcpERCfjFOrzUOfPitVh06SIbmR+YUn1yZla+9gf9a9C+rZ5wHihUgvuKhHyokBKAx
fQ74OO1U7PeHxgzlMUGB7M9PrkaIEN4+2dWfbPD6UqsKeZYqf0XR/uMnD332Ka0Lc5mWznA3JeUG
JGZg454cY+tUyvhqS3zPwz5jV9CBBGtQ/Icn9PwPB9TRra0tU/M+A6HZ0hdN/dkV/YsGbWP+T1Ab
odI5ZV8NyzBf4sHPVgx/9PdxDuVo9G+nhyRLxXns0mnthpA89XkEwmjuWN8gpPH2Y1j4MYwojr/1
NpKAf/wYagr/9WMkTlD99mO02NicbeyTl/2Iv+dGQr4CRYjiCVSw1YPd4bGiR05o4gIsX+mrEmLO
MGG3JVahsPstDWk6n4BVomFnj/N09HX7YqmnojEAPeYgRfYnJ1kNNnevUWUVDzhJAZjQuVfoCbjX
IdZJGIggHcnWxrFG/WquK5AcX4EwKh686G06JMFQT0xcZBOc3jz1nfN2EfouA/zdMyBsTHYvGSbk
VnIbiVPtATkPVHsscw+VVSiiaV0Hx0J2ASWQ6QQ2WGjqmd/JLCA9eKAo0qmhqHJS6lQ35gP2LdEy
qWvwYSotFj1oBhW6sG4YsD8GGXQC+sf9zQFpBESb79FqbNdVF+26CidnG/mzPRXv8gzcV2CYCECG
Cpw1ecF5He6p0lewqV9CgmCBHvloPQMHJsn5IopksK0Sq7VX6POpLpY2QlMh2Jo+2uGVvtAdeRlY
3Bad9jYdsDO97Kp9CZKwu4nbT4xYavVIeeYTUdiST49uPh1pvkf+Pg8y7nNkbbc2GskAC4ukq9ZZ
Bw4l2gLOu0EyjkkNnRC9WaRSOV3maKez0eWLCvvtEipDrVWN3a/k3i51DBsghUS9Ati1qvMwe1FJ
W6PVD3bips2SEEwWTT7bA6UZxoIIGquw3+It5vzA9k3iGYbcC2mU06XLGLpFZJ8g3QYW95s31nGF
300AO9BpscwLfoktvLi6TqLTAnLun8MwilejXbADVXf86n6alHj5I0r6qa4tHnKc/h8M/Kf1tofC
RZD4ziooOQqcjT7j22J8aBT+S6msMTCc2ai8NtqG/5A7pn0Fy87awPsGmilufzJynNdIqYblFrZz
jKOJSOvYQPalBDSdiyN5u9w9KNBWPMYxd2gNMg+QFj3xAmvQkjbyYMAjZcWi4FUGBSuom9aqaUC/
A6BSYyf8WoG4H2QtwXKWQm3sAZqGUeRvSP2UvBmO1TSVTH+bryPI6aPBbu1CkyZsl63f1fqfImYC
c79ymhP+KWLmLDdd3p7IO+nKOHlRHUcwh9LBzUt/TTTkPvs492/B9LeGp1p2kscy8Uc0EIbGkxGr
f92pkb3Z5PvdH3FGGhuLUbTjForv9pGPAUh39JcWOIhHVY/q6g6dfax7lUPVEF/OFnTfNk4vH+z0
ZY5+xcsUXKDTUEnPXNeejwQRSEyOk+DsqFjnrQontRdkuzn+NkQugTULmndz2+XkrToe2386LL1+
jjfuqgtsSHwZFr+jS1HlT+hf9YF4/GWiO/C6hUtwyufrivQyyVinArQpXgAKtN+jEw6we+59u5lt
FSe3Tyj86u0TfBfYLc0aFy5ZzPM1zbgFe0ZxjWWxNwywbKJ7KV00xZhuOqh8QksuYPtuMpuLqUu1
Bi/Co9kDYqArvXjTikeBnBNkFhrotuoIchTC2VvoIZsnob24XwmImylrii6QI+0WRh7WX7oa5UiX
FfxYREP9Aj2y2d4qqBRBkMhZN1nbfKmxV7Wsqnq0ywhsRYUC0ljbBz0dHVDxbXoDydVr7PWfIHJR
raC9l12liXQL3ZFNapvSNrr7v4kzKqQXShPU5ePIrWVoT6Db1080dzsNqvvsMK6OygRmmaxZXljL
UeKJUnMb+hXrfgIJdggRHgMEeZtWpNaWhC4m3764VmU+ZsWY3SeC/UNmigqSwNyWjqM+6ygz9Ld2
ATxMZThX7DXLo+XiIYB6vHslW8X5akST44PtQnY8dUEF6wN1vaUImuAopDu1AOyVbHrC4IG9dc4D
BCxOAOLL1mDt5i+AS7f7aGjZmuvUlw+727kf7RWORa86/m92OeVQn22iBR95f8lKGWwyNlTrquTF
M2gM7R10KcMlj7riWfIWTct+7C+MEMN0ipCU0DpHFGzZ4PMZCnkhZ1an02MGErIYWycJna1VEVfs
ifUyeZB+J3dD5gUm0nBed6jxsswX0oqjvWNvLVeI4R9yGBXoro4FG7vDHA7ZPujNQIQK6KkGLCxT
PV6cpOpfupU3OvLFNEQHwakxX9AwrnvNMGlABlZ7oUpaQ1wBrSw0LEYomMWuvKIyHT4EvXcmM367
YCiKAXKvsxZLBlBBKyAEsyOvb6nXyFHdJstxvru9bpEdyaGrjgwJtAA+vIbpbXt7+UbjWjf1fggg
HycFFjgnyLzM72qayJCDTkCGdHLA7o4zpCU3g66yFf3YPSZTtOl6Ht+RqTcD6B3z9h/ykek26Wb7
fVI3Ts3R6uU/FP//OymhAiB9Si8C5En98S5MY0A9aiHt5ptq46ORYrd5LaOueiqz6Keld12N3yaL
AJvJM+gE7Xno/T4k7y0YGStxvg1lho4zK4+bVWjsI0d3Fo92MN1jFFOf8fDXke2X5ULmXvMISAhb
ugVnDwGz1Aay0u0JRHDDQQqI5YR+IO6QX7ZXBgATz1MDIQ1VNe23oOF7YQFvu6gA5wY/AYRCC/sb
lHf4Z4/5bJmh3DYvORia9tEv35aUEwBLvXTflkRL+SnGdzfphPxsVGwANSPuFHrwFtA5kJ9Lgc+k
O6ltf42r7Ak0sSEIS5djV/ANaYNFSKucPR8UFw2Ik9c0bPsWQuFQ5CSlMNIMqwvmn9/tJC3mIYGB
l3GWYi94DkrIBi9w40R4/ywg1THffHT9lxgTgJ/DMCX2Ju7tfsUhW79PwlB99iFn3cuq/iSsKj3n
YIhejND1+ExhCZQe9+AIhs6m4y9qNoS7NGPRlqNZcYXGZGedyBr/13U+9Su7yqH7QWPVOT1oRRxn
PUJUCLqg3rS2TX8LLNM/kaviPfHWA3TV3dHdu/1mIvvkWnM8UdyTydWAkRF2vFXjPdnJRM7/af9j
fXzHP/w8v69PP2dIiI73tSVzNyG62jaW4Tn4Qv66DCCyVay/68sMvO+NDFC6KNNvre1H2RrYduR/
2h4kI3rCHGNPKYReUh+qMCme0v9e6mZ5X26enoLS1xsLKIRrNQSncvW3SNTL0AryDdlIO6EH8+lF
5ubCHhh4sfEqtZ3Y2qM0as64MRnkzsIVQX/2wTL/nDT22ws4rd/CZhiZDgu7qj+DNcR7zn6FTd34
r9V+D6PpVRTjv9jDt9+ecDCGAtNdV7vQpLcb/yERifMAtKdE/zC+6JV5yjswW1CkcOxu53l2AK5E
hkOJjm+nBFSHvAXXLcUow/UWrQCajqHGMsfoTwD7svvhE8zVHJ7LaDqBNuKeomnZMcRzy56LQ6YY
D6MP1IoTGcUuhw7mJ7NGSSLyo/hMQ1D9bduiS64GFOmuhbJXSve4ZrnN0PUkqgUNp8mydyBjNmdv
PnIAYcay3JGXluQQ3DjTUC+pcnDy0ZIl6HXyPu7ObhyBFsUIkazgS0Z5E30RbQGYOOTgTpRL6eN6
giZeEm9oaGVcHpkJzaKh4eVTjLrR1cnnVAoFtA0on2/ThWjMZej3a6uzoVIYp+HD2KBVjWm10FoO
oJ3wOwCN+wHsD/+OkEF3bEe86v+IAHIKaXFd8vjLGj7O76sxsaEPjz1LwdZA4iCl4tkOrpOm3R9S
Y0NE+rNt9oNUHyT7TQsWWLc0rK3bOKhKMLCaog7WnHwaomQyDwlhQ5gaLt3ZdMPUvE8itA5FvZto
RKHvExnaEU48Rit1yqq7Ps+OkB/0r4AG+1efsU9o42rPIIn1IVneBGvkt8c1OTvfCM8KKatOO8lU
lvml8nMGVlrMzhI3XaOlvt3Q9MAUFk6i7bd5tp4EKY0t4P3JPZnMYMCmCsTPW/oJxiHojxx6wAvy
0hoMNbjSZMMDmWRtoINI+tmOfgSoazcHl3kmACC/fiKQ/kD1y3gkS2cWUH2avkVpMuwpASdAkLud
mr6eE3gysbsLXrQP5KQvGaqxEH1P+QN9wXjWoe3j9+miqOsV9xjom8ss2Cd4DwC7G+y7sCmeXJaW
TwX2SfaYjXdxY+M77jJn6TIuduQEQnra2SBKWNKE9+l4XhUgcVX+OvCq9GLbVwJNMLyEVoD0TmDf
Ad991qCo3Mox+QYa3K9eD30fEI2E+4JDjdHPc+sVE8lPE1VtBCs3BWimXBlmyvauhuBbRqN2KItb
GnohHlAXdhdR3eabAKwFEjJIn/ssscF2mqOCkWslKS3lou1A1rIP9t/jUTM8s7Dl/R6tyyMgrBmQ
Cjrz90cOsPaTemknKGjcHB+ShS1lAn0JVs0ywTN8GCpwacjoASpe0YNnocqC7XG4HSBj+wCOAOT8
PbR+ySA8UQSLUut+7L9OynXTZR5yT9OH/4h86aVLV7MDt3pJiqU1aEm3aaHZpz+hGRiStz3Uu6MB
TW/6ZIfnkgcZv7jb07Bl5oqDFfY5wckD25Z/h9GrYnChoB0W3V/DGr0aAZnfw/Q5Zl6N7PShRu+I
24fSav0ARuUhkwBOQJhs201ZdoQuWH4sLMPZKqAQ7risAGOvrODaR0hdN8ytvrCEf0m4rH80KfTu
Mn/kC3sEBLrl1Y8+bL4og5dfiqZMIY2T+VfF8MdcGzy/g0DF26c01vjxUzwnSdeog7WgP35tbPON
NQZK0/IIzBZxxHwwQxtyppX5m40maQqOILYgsREG6xy5tytEYqqDi+oMhHlc50q2WHzupDM8Sguv
g9CF7HA7gQvrFg/pK0AahYldamu1D/PlZegmiJZWzr2rRu9g682qB+zGxspUijL2JO5QbB+Bdv3d
OIvHk9HWkenaOYwiCP6pMvNkguXkduN71mwJf938FlOlofqUdM0r7ZFpt0wbZTVAbF5E5p7sMgzu
uB0A+5BPX/oYsgO39C6lgbXdYRA7d7x4Q50HSn6qYyhVQCrCWiWoM0JyLp0udiTMJQW44aesa5wl
L9Gs3oo4X4rJjDdT4joXA4jb+WKFjJ9C4ayHIkJ6ixwUIiG3tCzxR7Yh24D+v5XpJjGE6XpxN0jQ
hXRuNm6qUuD311QGEpBCHbBpVJ/BnutDotI1Dr0eMrZpwtF/qUFLc3QDqPdxXWOwislf9gIU/pNv
lGDCqn/UyjZe9U2Q1W83FvhxMwFBENdCdbG0cutTE3TdivfCuZMWtAWyNikOKBiA0SGawnXNoIqQ
WlG5zGuQ78Ranq7Ud30AtDeAPBibFop+6Wha6/8cQ4F0SVOwnXAdfVuM7njxtSy7EMct+0RHzqHi
0z0zphPJkGUpU/faRydM8rUM3xZ9OH33/bd54EMBy/3ovLaQZViA+IhfuR0FGxUAYyNBY3hmaZis
+0ZYnyqj/1pUY/SDJeDBw67uO+ie7cWoJxns1ySAb8czGnpSMGsa5qdpHOdJkFWdJ7UVElqAmxjR
kB2TxjWW+STTJXJO2TGORpC0k6eLUvV2S64pM5FAcYvpYI8ooJW6rbIy0AieWBBehxZYcgojMGgY
hWgfDSetl1Ut+Ksq5J3votdrMcivgwi6H2iZ+skDN/jk5zZ4mIPRuct8M4Puk+AH/Gbrc6ZsthZO
4F9ZKl6SKN5Oun5EF1mpENgajr5xGuc2ysWZOx4sqkB9iHl384CrA406E4rznQqnLUGCqhE65UOL
jN6MENLwIVCy/N0mPDBQkCg1BVPc+D6XUEe0HsX9x/XA7RWfg6w7gX8D7Smmb6xuGZbBMZ/Akg7M
jU7SlA5AgZXrgapMo6P1hSZF0HZa32xTGl4s47XBsfuQBGGNU7JpjPgdxqt5OMrCu1OySNG5m4RI
F4A4KdEXcoDJLlrYbsm3H6KxW161Kh/Ot2DX18TeWX39EAYh92Q9ukULLvAXEMSEZ1HVrr3okA/Y
h3b0UjMWXZTAuWUF+P3Gs8EzNoeg52papElk4OmiihXwRBA1uD2fRpbXoLpe04OpI7ujeudS5l2x
kjqYPFGOCtzCFAAIpmIO/uPhR6sXzLZAtoi2dM126Gl6xJiV6MukW5OID28uMkordYDqAzZDTyEN
vA9xfLAqvqJAN7HQHmTXvr1njpxt8wq2qnctZNocvijqAnITluXcJ9nU7Nyky/el7aq7CUKQ0IhL
my8j5B59IzZ+BLLZeRXzXzu/GJc0qfDSZidzC8wjYa/ubCw5TypM70xPBKfsdsgRefOkCLi2+zBV
awaFvkWhOxU83alAl3pslkhahWfbkRZwNfpoD64NDvortB6AkPEtDqcmMJeIugHeHCmfxftks0rk
FvpokDdGOecOmOHxrshkc2YeFOoFKzyI74ACxUxadahC84FGnjbRHXhL8l3v6fYEPZUWIUdpxNnG
rAG/86O2fFslzPNuxXpkUhMriJJ16eCgOWYMhIS3j0JtCT8NEDQ7Wm1U6S5KU3ERIFVYB4FM1vQX
Vek/KzMpr6as2YlGbRR257LpwfsHH13CxpRrD4iLdVqFbzZ0rj5ElRHMf4voqi3P9WTfUTz9KYI8
XqxjLpv1bSEZiXsbssVnWgfJYdBvKD9FkgmUKrXmv7Ky5KeQqX/vDhDvFhFY68kuPNdfWq3Fjm1c
js8s5dtOBdaXXFpQsi5btaWwDCX03MLBvp0GdvhPy07MqBeeBA0XLVtEsjzYBAtsjd7eoWswWhfu
1G2IhYyGKXLrH4ZcD4myzGybaH3zRhJJCbP8GeO18DxAU+ggMvwraehwZMsrL0AjgvamruaI5DVw
iXpopsAeCk3TT0OUDJJzVnfZPIyVNM9xbfyYV0LF45LG5VcaxcJ1L0NnfvKnaXruStHdGdARIx+3
bH7f5uGFfCOQi/etssEZgE8Eo0bzgA3WLgLBynNiTAYwRWpDvmJg1qMHwkCa17t9e1VdsiRfPcXJ
k1f8rPHN28oUWPc+KoerLMoMtFz5cPQ0uRNgw/YuZU4NLR3wRc0h6KZpbNd9oFFa5gwYwMTa0HCw
xupSZuGFRjSpxAZ9gQTBcKQhLekH/YOfpU9K057kQ5s9GjprW9bc2WKDMUDuhtf7Eb37FwpBUYZf
oEGxv03oCmFu0QgABIVehC59kYh5kbhohr0N6PICDBMhStm1t0ibEGjm2nGMBTNcDpEtEa6cforu
67yK7tEtme8SyBstTIppGNrsyrq/kJcuFKwOZRh793NQ1uLh0uI7MK+bhWBKMt0s3t0m3T6r1B9j
paCwDbPSXaHhChiSMDbZ0cUv530vUMgEaG0af3j7j4nK172PJHjdmdu0z4edh26ha8zdf3g6Fd9L
M0TlwK+eC9Cl/S0ga/3nUFX1HIAX77CrFQ5deoUch6VHHzwyi8SDpn1pxfXZzw37hYnNFBXJS92M
zWVMYuC0tbkvJd9mAI5vUIyyX26T3obYrafIZE1TdZzfjCML8TeS8ArtfZBH+nDpIwDe+KCg8gtH
q9+tdAeZd/+CA09ij+GKLCFj2OdkVbWN8hJqeK4TQtY1F2tXsPRZFNgKJl3c/VMhV2Uwx/kpUMaq
fZV+cTskNXLgs3HS7nE8xPb7YNUtmu309AhiN/P0KTDbZ5Q8hnWaY7ffaiyEp/ERonXwuvT7C418
E2wKU5eJpaUs4Du0tw/kmzeO0S7fuBUQU3rq+/wwGMuNGYLBNAGFNXIBaIQfdAtKboNWBX8gV9Tt
A3BF4Sww+Mx87eUT+SNwu62YHU5HmpjriZ2e2EzjU5Mn6uDrtoqmC8qLq+9oGHsR/k6j4WRN0NoG
Cwf4GZtKniiMIiYjrrZdD7LYPcBH/TJwiwYVT2XMvQFRnlaLxDLlvTUE9QXYFwNoVpROPVlX+H7W
Wpz01ww7zsIHEAKCwzx3vvsiEEd6OfVtEl4gg7btON70y5bFwwZMeu3qttXTEzyZd0cySdD0bczA
Bkga6VGReuNrlNd7EO8YPyzXOkG4dPoiwCyw9NHvfwfeLGPn9uawQ3spUJt6ku+ibzE1m/008upu
ipxykamSn3PdcZolgEdLSALNo3e7K9xSrApZHEobXIo3khnAQqHrY/Q+2FXN8kCOHF+vdZU7qPGz
CEquvanODRjSXvqftbT6l5iNMThywYoWNqH9IsD/tUktOW4oCKytb3OY1zgv1ncnzneyKZOHvrH5
lRU2gPG5CfqqNk2uuajaE544X8g5cV6fQVF9LkcvP9kqy1dQxoXAoh6GPd6AC7qlS2SkeIRpjxoz
eHwId2qhHm9NxsH9Bkhc/uAov7nkwI8uuiE0P/N2NFZVw8o9DTNULKCOKZ8zSx/BgLNdcDDDfI7S
ZgS2wgz2Pg/SI7pOvSW2Q4s+E+LTVMT8bBoqBIEuYAAQku1WRhXEh0oPdZjQYWbc8DPyldBEi1sU
w4DCWoHKhh9o+B5m6dUAFgM3GoEKpvYbOjvAsFVXX0MPOXWdMU/NVgJp1QeXMSyrEzrivNV7BEoS
aAFIpVx6OiLqQClPEdAkqr7GzdsaFGFAcQ5cROBIxgPJfOxQTFtPDXpAxqqxHtFKbz3mIty0yFLe
UUSRpDYQB+G4QHYKPLt+6k0LPG3UnoIdG43ZQrXAXGEqzWj1mkhHtmunklOxrD1jMw7uFwZNrX0G
OqZFp5lh3CmqjzSESI397PbibRiPKtkkaFVejY3wdnUJwTA6q3v4V+9EJZMVHeTJS0M6rd+CnU5G
RyR10gVVtTqnA1VwWg6bpA0MgJSL/iAcOziaQG3N1bEsAiXXiAorTSA7lc5aNSZbBQzQvNJtwp9r
IlMEVcJVxrHtYTmAbrwYsvswwxttnPyHJiphAobgOLLg9WYaUg+SCE4hl3GX9+nS54VYpUaXbeZx
HU+aszyx9/PYivDybaryQktUhZfdq7HH+VBPBt5uXj9Hiy1I6sZDnhyLWGYn7HbeLlOQAuzz55hX
NZjX2yPZaUYXhTZoVE2imrEvvgabT0MEwWAfvZR2ZLAF2VztwH9/tSwBilrfaEDoDml0lFGBtONJ
cZ1c5T6NAjAZldz1wnCfyGIb0x70Ef290KbBNptFWvf+kSJKVCRWrYASWmu0HnZUaJUUDTikaCqH
lOwBzVjhgoZoibUu/+OTfLvp7xNAXFpU4cM+d9EpPTXFsdOXZLQx7hUvgBmaiiPdkbty+hHkxPYI
3sb3OTGFk58i66kGn8+ft+Q32qFZQ0or2Tp5nK1IN3xf6O6wGt+TFWtNee4BwD+7eZ6tcpPZx9Gr
fogo60+W7N8ucer0J7J5Afj1XCc/knPSET3YGpBHew8hz4gOOlA6g1etMB5uZapp8PnRVM0X8d5Z
7qDMQCYqU9HF6EBRqaNoRKE0ceLdPHGuaP1a67b872uR/f0Tb2uxX59IK7OytI/oxcbjEw+jJmN8
Swje4H2I4w57Tjs8Vm5ebCc+DsmLgjjPWXt2XEOeRyaiPV5th46lQOyQbb4NAFDZp5Z1IBtdSq9G
P7O+oM0AJKUvvMMJArxdwlfPBuD3QWq81F1TfSvt4CXAF+EbqKDnG+BJ55vfXGY0+p8glXHQ7lLP
/B9L/J/HQAIMXV7g7167veuemtFzFkT0UPCcb1ro1M7sELYPZZe6Nt1Lh3/yJxY8JROzX/42KQpY
O7ND/HvSmNb2S2w7yUmWaL7sC2O8p0uX+Dm0Mpc3y4RE3L2X6A15xrXoq6nZLMva2loJzqietNSH
qXm/NKKmiuYlBwtcHeaokxL6E3RO776JuLXNIhDBks1BhXLRdn4JatCyXg/oqd9Hvsg/KWPalg0D
qFXbTTsLb3YZV292H4xt+wb4uk9uhTPku/0W/7u9atC/RtWrufClq1egvIQms5qLZQ1oa0992D7d
6mf5wJrt4Abj8lY/kyhhIgubBJtbUax34i957IxHMs12vqwidJRRzW0youzE7frp9tE9HjjbpuFq
eVumjYaPS5NDWfm8NC1kgsr5vvfYcrLQISi8CYnBHJCUS1573tJoRYE+gDG6zB48odQefS3PhbZR
XMsiKCgCQbKlFea5tMD7KhLsPmho0ou+X7A9nVe6mW5rNkm2xfvGP5ITOLDH1M3704A2/tVY+Nhx
643MvPPAi69WDkqz2hSAZ3pX5QpUXXpI2xW3jFFrk1F2JJsXgOAAoPA7cs5hel0PpfDNzVayn7dl
DRV8XJYmhQaSWakUGc5R2AbRsgMYrclJl+592UjgqKBq7KrGznD3dYedHe1nghg4CBrSfoaGXjBI
tAOhNHEbkhe9bPh7yU5BjFPPgA7ibTROX8MOR6LYN4cTCMWxx6Oxr410R5ckKiERm7VbmhqBZR2v
DT2FxrcVogoE//bQPv5hn1f+8CEqD5OFH5RygxTHsB/9+MqcwXz1IcQaRm7yvejTYdmOaXCB4G93
Ao0H2glVFX61mjMFuFAlXlY+OOWbsa7PJXREVuTwIAFUoOG+rZqV18jkHPK4uPAJ2AOUtpLvHnsa
amv6aqMpfQUd21Jvm6MtSsTIPQgId+Kdq14L0xGLJLPj+7L0nAs5cARAb4V2GGixmx21Af7liKGP
YmwOvsVBrehqCNQo5CPZZOcCZacG9dggM7ixY0PeRTlnd1ZrPgi9qU1RSqKR7Ay+McCYD0VgNLTE
vs8OyKrsqanl1uhCQ6g7uweQn89Oiic7XRRKSwc38XZ/2vWyYIc2DpXV7T7Ev/fPZJPBj2jImZ1/
TEf3LurHppx/vFu/DYUBElkepzrf3pZlwNSf00AuG0OMZ89DQWcEJv9uiPC6RqNZ8iiyELDfCooN
YxuWS8ux6hdftGjjk23+GgRAAUhZfg8zkCeVXv+zd8pVlhU+9EMfUQxKcUrJxbIO7egnSmeAcefZ
tzH5Bz16zbPT92rN8Wg8NWZZHS1UVzdT4GBTCfKBRVwE3XebxUtjyouf4OD+1LvKeQmNEcl9ZN4v
nmGae6iiGlsfZ7KHtAyGpexM61U5w156Vv7T9KdDr8LmFaBNCHSB/dDvxYLLYbqarEy3kdNkh8YX
2Z0T8HhlhYN8BZJ+q+os/2Eq/rnPU/VpkKPC6dMqT6HVOyf8ZVdrf/CrF79HOlCH2t20T/yAH5s2
cZd1nPagwHbFMQms6doJ6wqeDvcVGs1Qc4qc/0fZly3HrSPb/krHfr7sAw4AyBOn+6HmWSoNtuQX
hmTZnMERnL7+LmZpu2Rvn933OhwMAkigSiwSBDJzrdUcoB9W3IGm7ZXq8cfAK9OW3VGBtu5c1SES
qSN3YXgA14EAMzgZmYqOpRlis2/b7WvFlyKO1Fck10AmazKwajGsgaEMl7GVqFuAX9Rt7gPgBYdD
AX89z25NaK+5syLDNx7TG6oChstAZLrz7HDWG/kmMJp41U1JH/ipjbPlptEMbuNuZ0/vvUuDD7TA
6Oe3VAqFnx8zKzxeO6U53vpDGIHE88dACgHjBR6meGVQiggW1O8Dk40MzXqWudVXInsbJz7OItHD
vslmik+Ubxfit8uRbOjwoVz0wbivkeuqTXcHCZsZF2DxyFP7dMlZGCGNAedAvKIch0BZ9REAjU/U
SFUiNI+W3b7b18hwR5gs4Hujcvmc6CicvHrKI8e8s+A0O/ymvi3Vx/rYap54Wr/bl0gAmhN7Be6b
J8+Prbs+AJrq4slSflu/87siCHKQAtyglJNAULUM/AtN1YB7wnducWHyxxaSTJsGEO5VM9jm04iJ
N9AyfMUrDPQpdWIcBs3HG6hUuyDKACB56omYbv7YTz3rHI6hQBSXnmTAfYDAqKeNjIobHUN0XP7Z
kz6TSaQoUk8euuypRvIRGWClB+xFsMyCyrlDhni8wo/hHbokAt8wxKs3dm0XiAuENtTCNYMetQ16
VdtKvkK6aDUUcgyASQyX4Ogyv8YOkIXImI0/8ZF1C8/qrJu8C4x1O7bNTpTNcECcHeLjMi/vSkzz
gOe16hnLiAc/QXLvLLwbdQXGsEIWk6qI81wbTM1/991Gbf/luwUF+/DdIsOAyO6E/SLoVtjX2by2
w2Z3AWdNRST0NzuCfdWWcQccSb0tuiTpZvCsgkKO3HVuJculHYEx4FIpELZdun1ozBDGVti1NnLV
Q8xsHvY+rjpV1nmEd3TAD+Ok4tVPB6WZXNUBxM5l0a/tXqqdgZSQYyd0f6QzOug4B0OZL8Ti2lCW
/mtUM3+WVbJf2XFgb11ZhHfuMEHaJqoSZJ4cAPEsPpPF4NgW4pv2I9A/3Rx67MGux1RiX8P6H3z8
l1MyGmFEIQAZR3zV9SG2/WCjG+Dc5dIFBsVPl+WUVlzbdTMzG2QGtkgLehAcKdJOMj6Rmc9Ac8qL
Ah64FnuNKGqaUzOZtQGwfFP335n1ePLXCqmIkLGS+rHKsjWg3Ijr4clbWTwc19lU7NJiHkM35HOi
SrZLLAHZcWNkz4z334bYc28RaO5vwKYNxPpkb5uemNdaInI1DZtptSb7IZbvw+bwG2/GDMh2UGuD
YXflImdsjuhitKWtLRULFsfby8Z3agViI/pQhC8z2sYlQyS6BLrUpcTVIOLtzDRbvvSUxw6csl3x
kmjFCvCM2/dPhDrNPmjgp0lHqzkAZAJ6iQxE1QcIdPrWKigAKs9l362onQ6GjF5iUVjrXlkaGBYc
IhW0x7wuc0D5Uw4GGVf0M6qM8vrdxhZaz4u6RvR3sqYGLYMe/JdQWkgKBG+hta6PuvORTAh9KZDK
QaKxS5DNj9A9TrHyalZgfGtmLlyT/Ywqq6mFzlxkymzzUt5c6wvTAvXHpVXbC7NAomGPlQHHa3xf
04OGRyg8NomDZ45OQ/e+sNMYCmfwm9MBMaq0g0v3z3IDEhgFXn+q+dCTymMSmdAsn9NY1z4QEoIr
fjpYmbSXTp+K9AR6sGbFwAV+KkzfPjL9aE7pXnSgajobw86ei3hQywgrFYk9iO8exiCbk0lCdYOn
Kuj3hM7yOkIVsUfsTkLQ9LlazQyoku286UBnQcIbBSYFgUrs57wl1TZj5SB9d7Li0oHSeT1syIaq
HJ7/2ZuGvJbJhop5nnFnfm0RpswXpoCgZNUhYNSp6P0QwxtZAS+Pctq7JQiHgm+XupRayJxXMl+1
mfGdPJAfnJRJFEHlJwR5eoNs9gP2jh+9mb84N6mzy4NHIzI+IQvaPloG+AE7OxygFD/Ex3JIFbiX
tHEGCM2al01owceTBjMwRqq3PkiWSFJUyP2IIFzD/fCbjsvXPBDNUzUgbm+IkN1hweOCe7Jm+B3z
ZIuXVgsWnApofpksBV6ueB64wrWIu+FwOTVsbezMCmsqlZRAEk0tdBAdMrMG0OL12A02kQXQHugw
npF4eYZYZ3XvjoV3AFiwmlO9oUG+mFdheZP49njr8R7rl6lDCK4ARIxyvneAL35wc8jpdkw9BvlY
zXow8h3oMHRGdmDT4VpHRd3pes5Ta5WPSAjvVH2sRZA/esiCvatdf86sKkRey6ISKn3kfZM/wvOK
9MZC35FhkKcnZEm5N1Sq4uqtV+VwGQR6daBVTUM8h9OY+bShxUTUbamYjnxcIBfIWVOxcQuEB+Hg
XlFxiPwau7HKXdjTh4IrNNoiumHPqRWReGNX5qC3oFZXtNGxabBCpVbWW9UNXAZnasTSNZoVfGCb
zDDsEWzLSQVARrVrsDiAKylL/CPuLf9IZ0ZXPIEvu9tYZs7HmVX6LRzwA5jgzQwbwwzKzNMZHQKo
Auz8CIdr8Xd2127Ug0yo27X4/z/U9SN/GeqXb3D9jF/sqEHWnd625r0fQmTZgEpIPqPT6wHEH3yR
20U/g1BCur82yAiU9GWe/dmFytdmdxrxWqSzXz8gbRCRNCVYDv9+mLD88cXoU+ibXCqvn0qVoiqd
fCYc8zzqCHu36Utcu1DxYkKn1KUo4s9Q3iy3hh3ltw2kITlCQQc1MXbSoRg4skAMv5gPlv1e19FZ
nKwMiBodh+kJQG60rleVToCV+NGXeuQxsuV6aR2v9SMDdntMMRPRp14bBtDrdKJLTsoNsTLXYSuW
SRF588sn/hgYXioAt8Hh3dFnp1phl1ya8eIyFHUO9XMqu/DmMlSqzWIZRkZ5MfEM72SDhGgNhgm9
E5rp3eVMpu372W/qyKR3HZniwUY/OqgfZ9c6MQ1zHZUarnUlWELnsYMnHvRu3l3RSnBThWBSp6LP
E+9OW5DQ7hLrJpwsSsirbcKGt3NqLB3Xu8vhb8nKjh0vnToNpUCAeOD5Qoqo0rW6cW37BJqU8q0Y
+ckQrHhztDyFEicKNa4f1wcZpeBm8pi/lVX/SAnplIYeTLno8ARc6q9VZEH1WTneAGU+YwM2BCmP
b0Gg55zjKJYnTEhLKtHBGMHmnNrNWzsECSJ9DTLyCq+s567wwWIgs2Bfpc60ny/Fc/PjLInN9zo6
a1NHPIfhkM5YnsnnS2uwZqZ3n2idnDnnyRm81+JQN+OeqiAOkZwbJOLf+JjLoJrXB3Mya9tzCDKm
W7KiQ1PVm8TOuyOV+ihOzpXKP+dSgUljGpmq+hqcFcKwgu21rs3tau7GLFmTCTWkOgPoIgeIh+po
zLCEnGjQOMni+qmB1PY66cFAfR0vsFNrK80e+Vqmiy8c56O7d0Rzpm70JyEvooRSafFhdLMEDW98
+QrXPyHBjrID+9fpWqX86rb3ZHi4fjMt/WhmgiYRmFRcMLKtReXPDEPID39VaflII7VAV0UmdPBG
cIDUZm1e/ioaVLYeRPeyTM+vH8sa5W6MEnnr17+0rVpjx9zu6Xrh4CAF779Ot9dv1yvu3eTBM411
+Q29vpi8rsPNpTgWzg4MG90Epum20oJIgpFn/UtcNw9WmiUPMSQbd5IxZOhO9dCzs428OY1YhyP5
061XDaiMtm5WOI8aRHdkxIRlzhvBqmNkc2Nh8DybaQjw3be9+alrBnXsppIovHGFXBEwJ5eeeV+J
vrp1QXrVuIl5T1WtCWqvIAuiPdX1bVBssihn80sHbgX3vbnytTbBxIkUPayr23hLg4MTN9nBK2LO
qEgdPNwshjD7M1W1I1yJad9WaxocaJPsENvqGzXS1zUic48QbnBz+fTG7pBtFoklDebKpDsxpziR
PR28OH7JE2keqNRjebj2pdWCTgR/0Gj0wRmZKgtqpKocEpkzp/L7HRWTsbA3MoKzjkzoK3RAxrHx
nioMCY0XrxzZhr4AaD3YLtA9tpLYU3XRZxbZ7Xl0pL4txu7N7zzvCdLuwxKKgMMm6FEMtbEA6RZy
NGPPOxRVBgU+IKifwFPogBI3a/ZFGyF1zTpfqlso8OmyBF8IfDTz9x03KNQ2lzy9a25+gtDHvlXF
7EOinh3XEBM37TsDX7sI/M8Uvw6YetW1zh8KBNk2uobED7y03sNkQKFtrAFfnfqLASfna8yRAJl0
zvfETm+adLCeddwM0AO11FnYUbt2S6vf+aVI4KdIGFgDnf4hGaCMqyDQ+XXqDo1S53uE7jKDMxi3
qL/y7RS3RsoASZhw5JFrgNnCTAA+S8P+EzQqwOWM+qtZN6HPU08ijAiH2sVMAHtPZkBHvI82TGbX
0aL4q09EB5A8HkDzDXiHMcuGt0yGyC71rM+QHS6RlGhmm7pvkk9l6xxkYYavwPOk8wLp0SctLXbM
zQGhNXuIXn/07FKIUVDPXARI27ZttjDiGAGiQKWf6EwFIrmcdb+p+51dwEyGebNIP8TZDGEPezCD
bT5E9S4xNj7cG3wUWwqvXVolomRLbpSAmfyI0ZExjZKW9Ybq+zidqRGB3VPRFsVagH7gs5UVFz4r
kbrmMrHdaossJIjzpvmFzwpradTHDQi0Lc/4NNm78JMBpYY0BT7k4FG2is5aTrnz81B44MEuw+R/
KXfzWM/8SPt7L4HsCFJlkvyUjRwBF7NbUAPihPkpgoagvYjHfoEcKn9/NfMHHq6GIJXz3gGas0Oi
xl5nbfsQdpZagqWsX12KI4jYHFHhK1myfdCdOYLANT1QIx06CcIwgLrOVKLR+sR8H80xu/fRAtsI
Vq1WDTxerpXMiDML8kOHzjWrE5Vqltab2MuqORXpACcviDmD+uSUHhI2J4saBGJzZ5ISobrfjHGx
mDr8PMbvPsUuof1atOCeDAenuDcSc0/cDD7USTcJsFbLfnoooNEXTb7o7qaEaPe90417BvHXJSZH
uQ/rIJw37ugc6iS3PzHQpV9o67TKd2ChLBYBsuaeyMxPS+dgsmDtWnkLUL14pSemriFcUcJncW4Y
a/ZN0LoLFiTRq86OeWl7X9oEtKtjM0Y7lqXqfupI7VWSQ0PHQrqQHSVim6QYR9SWeAvg8AnDpntF
tLSbt44X3iauaULMdQTLqJ2PEFFO3m05FFk05BjVwkTwtAVDL7g/HLbo6czGVrVT2oW7AGeX1unM
Dl9400PF3QVMaDqAFFMH6xoJvWveOAjKasxEDZYR4PeX49rDPHMuJULrE1/a5ccIm2FRCzhd6bdM
wzY+Q1lu0uC65R7jX1Jw7UJMsftijT2b6yTuoKUXdJtGtMaGIdJ50wESPkdcbnwu+/5AHNqeAntn
lHdfWJlCDhL4C6OLwYsI6D2g2zgLqgKyoZiSH4xYv9ddW+lMMVYvO1WBGcjBRAmIRrajr+yLND2I
snq5fOPpTxEFyL7IIgv1BooF8aOXFYc8N7yHGIRPO8wo01PYDV+m+pThbWGFobMTElQpP9ePCGTM
crMuN5j++iMW/P1x5KKDPrSTrxOriGYl6yFCQC0yjMZZU/JwnXcDdM0M6CC43uTUmorXOpmkwwa5
bdW5nQ41iPURvUAdFanhWpfXsl6VvtXOKcuN8t2wBz5LR/hbym+71hsyHtcMucOzlGhar8pWnl2d
EVurl0pj9ggM07pRCTeW0XQWiOH9jOp+14rEUtDnIFdyHePu2bkIHazqURaPVaXebHgZ36KyXsER
130xMz9ZIH9qOGnXhWfPzOuVSqWYW2o0Zr6bmQeXGBHIUUxlDo8c1jnBjqroICcvMp0hTAEt12KE
EC2SV1ex1EArT4A7SuKiOhAAQP/GFkc4cvKTN02/SlvP1tiwTexwTMmF0Sdbhxl4S5QJNNDbOnAg
pmPGbz6eCtcS/KXwwnhhcp6dvIS5+3DM62WvlQbWG3hxqHm+OXX2fcjb5sENo2bt+3m2DTIOpbRp
MLIYbSiuRzV/gWs/XvhyVAvJ3GEDCkHKUaeDp1S59CW3llTsAN67E+8Gjs3XIsuQLj4096PyAe1P
omyLmAYAhlB4OEMZ5L2ulEfDj7cqFMvfaVb4Nl61U+M4heKlCtkCKYudcQ/vGq5CFwXFgrD/CUJX
G8R6LbzCZHUGkWJ1DuGMudRRkRqQ3d5s7LkhQYDQOq31CBh4u3OsYuKmduE+rCANcS0KECjiutrH
2A6QIe0Kb55MDOOQav0k6iq4l7xJD+2Q+HNi9BZ/1uvcTg+5PckzwQO/BJdvClHCYobH1nwF34ZG
zr+V3kotBnC94IdIedTeM7cC4dA01Q7hu20bgtHYtnR4F5ogr9Y+AlnYG45fHAZlnl4PnyEX815P
iRjgyLzUk/2oYn8ZGCMwBk2TbJwuClcIciCu546YFxErB7sNQCFJmm7MJGueyCJsImcdQ5xvhsVW
Nr9QzzcG69e/LRPxPOJlQMlw19tYAtRwoaihfkaXVFcfi9QKj3+3petfRt1fWn/pezVup6FK19Dr
MRh33YCgK6TQy30PD8BKVaZ9r5ASBpljNb7l/k3Rd/43eyy/29x1H3VqYmcZ9P4BWeDVpY/OCmOp
BiCV6Hljg1OtYyPM4Xua1kB6WvB00yH1RnvO2MsVM33FVRcgk9hmJcR9HCCvO5HVECge9DsS+2oH
TQaszdvs0WE1w33aVeCmyexVypFcHCVlcQQIXi2R9lR+qqT5laCNhviKaSt5u/Zh0RguDJ8/a4Ef
k1BryDAuV9eiV/flCvLI4SqVQXDgA6BXvP9M2e953kKaLvSHk+u43cHS2MhEpW++1MnFwO7vWW/O
EC0okSGCRyLHChNuYac4kAxNNhX5VKRWuwW2k1qxV7QeqfV3fRMRInKRKRCoGuqEZQLWlRCgtcre
3ZeaYak51XeVAGHA0DyX2s3t7zqR7h30aBdguA2ycxhMAAYdHQxHcuerAoZ4AVoN58YooPo3GDJ5
DNK8WkJJajwC8pXuRJGI9Vjk9q0dF3zechE+t5a6y9Lc+Q5gP/IbPf0Wln92l6FG+kabWCDyx7sC
/AgeXDFeduBN6yN7oP9Ejz/VW44Sa1lUF/Uhb7CyW2C790pBGOkqSJQVYbPmOgQZ7ghBomuDWTgQ
/DBuwWADJqoCWftwrsxKHnV7KjZD/l4k6CHeDh9bh5+L1BozwMP+1775iBydUmULUNseeC3V1psW
WMhGhCKbW2bhkcp0mEz8fFTbOJHRwcTik/gMYt1983ke3oqud+7YmJyIDMFWnb1G2mi8IqshG78B
pRfcYm17saJqa7Bh1aewmlauP8YCf8XFStWFWGm3tpfwUCJBuK/Y58gGNxyea/+swhp83Jj8j8DI
IAbltyGcLp19HJEqDnHE2r5r8rqZ56bqn2LPfmk9mXyzygbdpzgUT0tslVjyJjwIrfYBZxBkC/BM
BzW4UboBYZLWjI6+abykhu9cFpRtYmaHPA5faJlGGwQXKNeZa7fJjhZrnoN7EGD4YklsXsTrpXs/
PRoVXhUT8xfVN70GtGOqdzp3fjWlesh0pngxeOUMhL3jGqCZ7LOEvLgy3fA18wGDluBiO8Vp2J1c
AKiRatCErzGkATgD94YlI3/9c8/EjMZbldmfFVY2R1AwqSNWveqIHUi84b3xybWjaG/H0SqwsvI+
TeP2ViQSCS0dlEF7+Fzmlc/YhlqNljeHIHC/XFrZIN5qgD/2WBxh1yIcA5KX8JCRLR1AXLfinTJu
qBSVnlj88Y//+vf/fO3/O/iW3yKNNMjVP5TObvNINfW//hDsj38Ul+rt27/+cDzXdjl3wGHBPbCP
COGi/evLHYLgsDb/T9iAbwxqRNa9U+f1fWMtIECQvcXKD4BNC0q4bj1nY3sTqwKQ9HdNMgCGq7V8
Q+gc4XP1tTUWl31s0IXJHoiVdUIrrI7zdoNUM56exBhma5d45SCX6szCoYzWF5XBJGp+KgNHfAqR
CHNdZsQJjxeIxmQQCAEzER2CxP9YR8Zlli4Y7vEd5ImRPTsduMr6oz0d+ripVjkmPTAy/dmaVvoJ
lPbZhrcMK3aeiQr5SG57MaG+ZEwDQE2Bzf7+0jvWXy+9EI7AncU5YtDC+fnSgx4vN7paivumi4YN
gsABsqbMcZk5RvlcJQiaTMuJbgQOunSd6pYsBDBPgGozpIn93qpSvrHLQvfDOB2baDbsXkOs2Nhx
XofPaVRZi9hOuqOEJOa+LMCTMSA29WkE6TMur3ibTME/jRzvyZT5UBoJ0uFAj5lZDTc6jO2d41iY
cwFpkP/hvvTsXy+Ow+D1xdVxkBoiuOA/X5zOTUoXqfPq/rJIFwUHLj93PiFCkZ+hKNueAdV/pOkw
qpWxoimPipMV0rXUeSigVWyF3gt8wHopeKbAmoaJKVQ1xBo4b54sXR3ltEbES/FOxSz/zI0CkkFF
B9Mhd/a1vA2NvLpFov0KAXt+n09s+iW4bUF3kPh7qgNlWLJuCvA/Uit1qKJ+xSdefnjNoFpbRQ5w
e3Y2h3Mq3o5SgbXfV4A89j44M+wuqea1DxRh2NxDu57f/2LrmLe1sLYulDt+WdqTwpylubebGkl+
bmwDoJM6OD2w/GUH04m+VZ2XPTTTAZ7CouIxCMBQyCLRzlpAD3eZV6gHS5vVyjDHfEmt1Lvr0kvv
HOS9Nxd/o1NYbGk5TfKBXL5t5DQrm82KGkqLhf/hjnC8n+4Izphr4j+HYrYEDFna0+P0YabCzGIN
oJIJ7jleUZCPY/2pM0GvTDjDqPxkerX1Qoswx2j7Q8D9/mSEHpZoRgUpyDg5kqrsRSWWxGMv8rB0
WnlFUcyaSe0tQhIgtHfKGOIySbmnTtRAxf+17jJYwBJ/XdcusmwG2003shvNPXNcc09nTp/Y5UxF
A7KtEChiG8eNt9fmv9hcKpxKr//D3PPztD9dTBBACYcJ17NAROeJny9mElbMTDPm38m+HhCKzbyZ
CfzCrRUZHpK+M3PZpp56zhlf0lqXLKoqBEqvczow3IJ4FmHEwgX2uC02NeIM0zxbTbPrhwNARsdW
Q7wNBlQNjQ84ncwQ7rRgVPMqMUHvarHsbHpJNCNnCzWwzHhvQHQmgpcAtO6Go9U8Lgpw2fheehbI
c/n7q+LJv9xitiMZl6YFyl3m2L9cFayonEA1qbhjkMs92pNgBqhNEqSwTSq3xIkaiDhe9MU5EmO6
+EC9nEPQgOiSqQ78eQDGuqCSJ2plXw7Ig+tFs6ir2AAXd1bPKRUw56DngBRysOdTxmAcrKUu5Oer
VS2QnSYZpBu7yTVU+DFIMSIj2FBRT3WdC4RSONh/qSO7YnI1XYwnO6obahdLbcd4riZ675kMRuce
0zB0RawgBlOXKLfUEpXQ2PIryHBR6wdrz6lrCOQ63iHU1nQLDF9wOxWr2KrHjeJIVJnqWd4LzBFw
KoI1BTt+EPa7SMbn7qytvf7emgAkBYDICN1ipzSVprZugIJS2sAtB4mwMFAgne9Mfwtx7+Kkmwg0
82Pj791MPqVKN3dUlePVtUgRw1hRkRrMFBAqZr78/T1i8b88Oh70NjwT4gIed7ALn9o/zEODx/C6
G+zyLgzNyeusPsd1Fb2qDkmHfi/YLSI/EdLzkAAMfr3wtQAjBuL7/nOBsNIKuqlgyZAievi5p1e1
DBuY4eBlRgSMK7hYRBdX8EmBrpaKbjQuw0KP920owSoSqFU0KeIVuZEfQROLVNOpiB1Gs3HlxHIz
FbMK5KOly/sNFQE0eh+SipBCXkZINVu6Nu5yQgRFvlUvo1E0H6DXQItjZVRVF+AQHFXjNnUAdbtA
r3kGIgkogZkX6DXU5vIb3+YfoNdF0NdL3WX68hH0OQOAOcj7thL5bFlSn4XlBTdJC/xrDxDPs60t
KIUzlh2QoSAfzKDc+mFhPoNVpFlhTvXXZBbH4D8vEOvqGhf5Ti12EFQvnOblOqwdjPAAT91p2ELn
AVzxxaHWzoi8UUg3DmUbPoBz3UF+Drx1lay3Q42IAGAFcg72i+gNyyc1y8bSf0za0Vr4Rp/eKOSG
bnTeWlsaiTeIAF5H6lgW3HlFD3AydLJav59bEI2DcxrYZHc6UD2vmmFZc1vPTTG+11ED2fXoZTNm
X8ZwozVErOobN4AHRTk6+wIC+B0pQzZxs+f96D0jiVHMYzmEwE9APlU2lbnpIzjsTcu28Q3c7Isb
1bvaV48AMyQ3DNPhecDGCJoXELjmefuAOFcAObsgf8izsYZMQNGuqSjKVG/rFonjVIQIs31b12wV
azs/w8NuLnKWyjurzNMbVsq1OfTyjqr6yG8WvuWPK3uqs5yyhnLHxdzvUnWyCrUlZy1Eg8BumIot
OYxCipBNdU0vkRvdMgDCsVhyQd32bCjzHFUcTr283tp+VX5vreTFjkcXmNfan2Ob7tyWpl2vnbQ2
kA80gq4BKM5VEen87nfjpMm2z4pyDYdFuyxbSOKpqLgrJjQK0iChkjwBUZSRQ7SxThUeKdTRgUM4
gGzFiFnKjUrE5Pvhyc3zxTjkw2OcAKDhlsJErAU7dqxuHQA0crxIJ3JDnhYLAIv6XVc1FSJwXdsl
xzrOy3ltMu8MftJwbbtFBMWZfDgkFrzzSEmU98JCoEDkofsKTNUyzQLne6C9fdsgIkPdkQ7gnZ0g
jNZIaBpXfz8T2r++LbFqcJjN8GIQpmliTvl5IoQbqmys3mghGG/Cxdr5CC8RZAB0U7deqM0NqMLg
EaG6FtpRYdM+jI0oIXgDlnwhC/Mctwrrga7Mvua4K5Fc5ny+WiCHP0Cg2o82cqJYIZ4VDZJV7H9a
b0mkKjoA+RGdQcIRwrjzoK6zyzrCRvbxXDtDctJhY91SA0ME5PbvL4P567p0ugycYd0w/ROCdtgf
3gey75Hn7TJ9es9pl96EJMUjz6B8DBIvuAFsawRf5vWhTwN74fR2+etkQD2KFEn+9PSHBfjsECmL
53//lR3zl3WONF3TdfHLuZg8nL/sPIE0NSE0GMWny4J+9GUFJvQg+gKfcDo55cG2k6xLz2frP6vp
HV+ZSKX6a3UA3sZLNbN19AVSG1frOm7kgkelAkfTktycmfSiR4uDyyVPl0NYgzgYIY+FSszwzgjK
9zMIITiLTgPmoQLTWQzT2dVOQSLvP2zHaf9w9YRwvNOxDXawsbCF5zCUf76du2Hso2rkyWbwAfXi
cxuiLO0IqW2JhSYcSPKuGzsI6k6Ak04nt0h6qz5dLXzDGREfsvpZF/hQbbQAZYj6Ps3nIQimU7xz
gALNw3vOsnLXTa1UpEOAQPAg+uAQOgxaVT/6q44nwAmb5ivr9n9/D1iTd+HnPxcPryvBEuJYUgKT
9fOfC6hFNiCSFWwuGC67mF88MvDte0crUAhcgkOlmg7JGNTgAUd9Oyhg2kBQPUsEWBwD3YKYj0m4
rQPLXg/gcg6xXwB090P52k6YMLe63M3/9ZMPqyaf1te8GKooCJtfiv9ef8tPL9m3+n+mXj+sfu7z
b7yu8P9vTY7R1wov/O/Nr1Y/jYtPf/92i5fm5afCUmEFOpz1t2q4+1brtPnTFzdZ/r82/uMbjQIk
47d//fHylkUKWevwEXxt/nhvmnx3EmrYH37z6QPeW6dL8a8/5rlS37420Vf9m27fXurmX39A9vGf
4GJjppCWLWzLNbGp7r5dmux/SotjVrOl65jSE5j3wGTZhPAaWv9kcFlhlWpP947t4N4BdI6a2D89
1xPctbFzwbTnmX/8eQXevZGXn+733klXTm6en+5SPI6exSzskCV2rdYvi21uDcID2hKexJRtwgZe
SQ3ye6Aoonk4Ii2EN81TY3xP4L9xWQuuiHxEiFD38BjHCIwqF1IOkVG789ZVWCo7N6xxH5BXmOwC
Vfj7tvzea0QdXSCupSFOUQ6sDYu2KQPJsIxbbw6u0H7mBR6KWMLNEOxYq8FFXpvwK6QZPUaejmcQ
sjqZIfAbnhHNC1u+1H3yKD3rnJp4nbOgOzpGlc3kLVtyvwMLZRHMzFL2EDeZordZduggcAqC5thU
SOXOkwXrH32EFcGe45y94Q6b8YeqA837qB6qMfwOEaST4PGr7jygG4BfrfxD36hdwqpTYo7tvGiy
caa1YPOirZ7GsHgI/fyu9UGuklbrgfXLmjV6kfnykwOmQy2T722FLy948ZTmERAvDfiAc1xmKawz
vG97LPAPlsJ1SgJ850BWT06+LBA2A0kZYt/1Mu7UqfGqJSjf1i6ARGBxfEpbwN7NDqI0YNteAM0C
hcgl4kxbcLvHkHXPAa9Gl9jnUHDwEF5tMnsm02Rpi+FoJUYP8V/8qk6ygbIKFGCycs5KfAf4HMAZ
GKcbhhzLABR1fSjcZQFiLKcXX3zZfPUr9IN2JVIfYmMOcuR9pDIODSlo1wm6U4wa+TXjFyy7F7FT
FaskhHRI0gdbUUKNs02c8whNS/yc1mYaOHaQR0+/tl8bb07xOZjghwVyp5cIvH2OtTXMakDPFoCd
nKHKu+Nl384zMIcDTzNLCsW3vCtBOdvPaiQOzKK6O2mFSIWNQKXGNIskSIEffgweE+yHocGh3YX3
f5k7s+XGkS3LfhGuOWbgFQMHkKKGkCJC+QJTTJhnOKavrwVG9s2sLGsrq+qXfkgYKWVIIgnAj5+z
99pN/WsgGzUs8/rUZMktszl1+O84OoPpSXtACNvYX/rRmS5umXyPS1TmY4+yxUYvlCUPCR6IoWTu
kaIFHfDxEYOVbwdjdKBHkTioTOp3rf8OP1R5gUoTsGtOafC3AgFRwLwh9s04MjZRHHrbzk7gm2YH
XqM+8LfOpn2eYvucTjUALi6W2KU5LdIJdheZ1pv41dqTCNRVf64mrpleuK/dknzJtvJWZHy+Km+Q
MJmd95qvqclzN9bZoVjjEjLQADyy5mW2hySnkFvjdjlr5feF3NC2rafAqrUXdxx7fPpilqNP5NlN
azB8Oh2z9tL9GY9YCqqXVtNDtV6pTMUvNO2Lt2n7hdcVZ9SYiVfBACX46tfiMhTUNN6VXqMNPJ/S
Er+JUXAliC+q1USco8uet14HAKSNmVPEnprWryo+q6Tudzpf8hVti4Nb0Jo4TZl39kP/dc6p+pVz
lWANnkouMYWLziesrWura6xzOmT6q+32Oczu4pSoW7QV34ouORQOcoGO91ryVwg1+WX0aiBnCCwZ
FJwFLL365FDh+47NRdNP2GBS6HcFKpTOWBSexJdRx/5VpnzfcvJvukorgnsjPZYu/lr3yHYlH6Ft
2K9aryu+AyGN76C4c8E7Z90C9MnifkrQHgjTFNajOZehaw9f7YLfS8KT7nGvPabDenW4exYWTNq5
fapb7kDVrs7tqrn32qL6pnAj2+3G56rlxlLTb/QbMta1wQzp0gtPE7rXitQ69KX6ItG8+nnSyVM1
QP9GeEnQNV4339X2a1bibl0z+7bk3CzJ2f7QGveXtpSFrwxlMKQw8ojBJhQQ5kZjKBdnUJbjmOhP
RbpFfcqkQ+94QW76eRi4HRV2o/nrrF8zaGy8nmYIukGmeDWMAzBA9qWCXiBvBCMi5yGJLyIbM8/N
9E+KQZdkhPqBuNAz1KIJRF780psq9lOlxjqYmje0m9DYDRNIaoLCfqprm2ad8yakeWocCMSA50hf
r/rZazA/4/mSxAPbDKxFxWgFJB4wYFEfGVQajBOnEM26CKbCAR5nuE+qrh0M/VHZgRMKgD2tjb+T
de4nuFiCtM1/yLr8pM98WoX5dR5hxG92sR2aliyLbm2/tYXgNQ8gzlh8fUtPufRKZ4XlmfgUy0Av
uZckg/a89kUeJFCMbaSdopc/Frm89VapedCduVlYyZNd/Lif5Yt7GsFdeHkP3dA60i9OORtWnG52
85jp2cGpZm63QL7OHcNH775gEUCb+Wxj+UQV9u5sF0mvcPXJz83smz61j8s6ftiy/pUa1THf5HvT
cRqoavlDKFyLlT6iD9KqY2Wwtcgm40y2weQ7rmKCBUwvXb5rW4b4aC7mseNuv8byrCQZSj3Num2z
/TDPghwXwR04Jj6qS+NQZjS/bYd1ahM/hTV+dgD4Mr5fnze9Wr2t7t4zCdiJQEre/F2uqS9InG2L
a3mb+p7FqbwpBIn7W83Ews6rDzEXX/pWROpWszlgnSy42IT4aRpp7jvxQo4KsCD02YlvJR+GYUz+
1F7N+T0dGxyn4HO9WO3ovAHBw4vFzcZFVuoyi8O6M9YHPFinpMoE85/BJ8KWmxSbs1C2O5fAVl7B
WHOrANrjxVJ7RgPkd3JZDtt+g7QWdCXTwErMph+rAwKIhcljkm8eoEV4GBLMRZ7OsGNIRivVm27z
uZZiPFTw9737csjFo3sNFUe5V195RneO6KKJOZMPkfx1W8evjMSLiAwlw6/xnoKLexZKAeJDpAdX
slKm+oM5Nnv9RtmgmIh+Z15LCmV8UGPubiXJKuBWrgMJC42SomEvfmXMBGxIfZ6tqbd1E1/vZ46r
N+QAwzh2lDVKa8UKbSghnmSJOyA4oeG5Gb3XK8PjPMVfspwELMPED3JzbcBFQDRr31ygYy5p/IQW
Kg3GHCxMCoggx8od4lNA21f/dGa1izLTag+diD8wBJvhNKUhuIDcsz0c4Z+rhlKpUCizrOJgurFn
N2DNrHYiVFU1XnjLa5ReFsJiUiZ/HzrCFy79PA2eufY1JVNoLZMb6epwdMZWPVGBv6cdgRtFwlBh
qO7F8Rz1vauGc1N+KcUSpARR8tMIGrQ/EtuEHsLspPLiflOjZODw+7kYmGTUMB9RuG9xlNK8y3Nj
CaQuPsHHGSKCNoZIrashaiB2EH0UZlKdPIzpMjLvRrwsl9H96f0g92/E6NcHzHvGNwYoY2QrNu2d
DuSltc4b2HgtpZvlPBrWaoLKssbIdXpc2rkK0UsfLq7WOwf86ZYza6fNJhxgwJpewVITmWV6aYHd
yTC6XPXzQrrHSquPg7EneNb731LzPkZLhSu4d8tDd/9GV3DKjVmvUHknUC9G5KWrDDPafHyeScKV
FEPBGVzPkX1xSevbWowiRIKkAVtXk6ttjddWphJ5YtxRtA/JNUaxSHKiOOqpbkVOKa3INRDdWMZy
As3OyKv+FJs/raWOPw27FnRwp+9N009XjH7TdXsuU+vWdnoBZMghR1pN3qz0j9ZBYKrD28+SqTyX
Yw52oueEcQaBk2eKFdW/PyxsjRLHKn/dn2VtWVDx25unbvmnvLLmKFf7Jbo/Km1CxOzkwlygveRN
Jg+LZr/XChmGBEsChJPWV1tYwwHjoh4h5NAjS+hu5f31XFsSBKp1+qMaV6BR2YKU6fdDozB8RFTU
jjG/R+lbLSK40qq8MnUv1TxkAWVOwf3O2Y5NpV0xRyuXno5klJg1/lqeaXPGdgribu0vztQGk1Oi
itkPw/7t30/n9rOOIuFgNaPNOB+tdVON82V0RzXU5hbzoW0BDCVdwU9tioCizuarFaeQ5TXT8EgC
xYQhzIvquOalq2rr96PY6O3AGBU0YfvX7v+L7OKoHrZItXIjvH9F3/+RVTNCs/t28SVOe1U3H+I5
n362/J3tIvr3oo8B+5nCus1xXLGjkdNl7mYLkK5yxefhk980fyJIU7mNlYlxm25Rp8/lpbOl+qoM
yD7pGSbH+1NzSwFAp21oz9Rm7Sy01zLL1esAYpkWMY0lQNjtASpSEoyZPv8BX/6IGR2XoKkVjFaX
90ra1edWumZY1hQIENApz63U1yXvdmpbr3/rL/y5ff+7mEj9x2iMHBW0GjQVLYuTxXH/OaIvXUXb
AA3JE6T4+qjF4b5XzYoVp3ztvMqeqgbIP3oh8mCMjNXrf/P7DWbIdLWETW/zP/e03NXQVnds5Wmw
lzdz6269TTHJRhD3BSAFTxuALEkrjZDZ/DcT9b07+I9GhWHtCirNUF3h/nMqSPGvGNlWy1O5sk/c
N4yDdF+Xkg49ahV/M8RJMFD6X/S+/l/aWv+pW/Z/a6L9f9j70gxmDn87Of5L8+ux/4ny7e/tsj//
yZ+NL1W1/mXgOxG65Vimdm9h/dn4AsryL/RGJucwejihmsw1/k/jy/oXyn/LdHWd6aGp0936d+NL
/Zfrunv72LEMvBbC/Z80vsDw0EP7+wlFA5q5CrNUU2hoqv9L56sY5FbM0s2e6vgPh90kVqWNJbTk
LjLMu1wsOcSN/JyylwHh5Iy+0RdvDmg6dLHYtzOqF3dnQvx1cJqpjuJcvy4WGfTloj9ltJcpXTj0
enEBBFsec9sE3wYFu4mWsbUP6qI8AOTRovuhARnnbVWuscntQ3fquzOzoSYcUxa3vLQsqsjN8WCH
A3sqpjlsh6o4SX26xDp+SeSgTx1N08Oou59rB6PeZvqdFdtPlhv0yQxateuyZ3a+ADVY7xfHuWpD
9WDKoj/Xk/4t49pt401BvTBbXqfM9aGjM09IPT6NqFe6Oro/kkNWR5a2fMYfkARdYz0yw2uPZmne
ikkUFyXNd8/H8CNe4u9iX7wXdj1h0zasU/vSaTgIt2cKV9Sb8lCrM0y3/eBOi0403McMk+uCa5xK
2+hrP+HVKDlAxLaJ9P0wTAmxdP9+pNb161IA0I73z4CdoHIa6UJMXZIAGx/GYJNkmNaTiqQYhMf9
NbjMmk4rO8uxYODr31+c4LftK2wZTvOYUQCXr7OeX++wiJU43mBtiEnR+gJLjkzNQArtEW4PMbyk
vezVgKqg3xSJVgYVmD6WKEGJqU7WEMw0jiQKligbrXMSOyBOzLovPXVsMIZIS/OW2e4v8abfyWkF
H7Jz0KrEPgp7Us+6+/e3/h+fxF+fToP5NFR6+Us36qNo1/ik7q0P3PTIfsdaRvfDshh96DTmT2E3
QAXkPETobnqm32ZPYcLFcH/012FR0iHSyPo4GtSTOr8+uh/uL+gfTzNd66KeiAJo24CBUqW1Ntzw
ZRf9frgt2tNcFqWfqdq74WZtBBisje6P/nqq7l/b7N44OVXp3z/pRlv+/MzvT/86Ge6PtnXpsBPh
RbtfkfeLET+QW3ipo/95md7Pjjk3v+pVpocAxv98T+/v3/3w19d0SshzkWPd2GoKKa7hclvjeyVZ
R2rp1L+/QyJbHDh7ByVLtCYq/n1YhpG/dr/Oq6zHnjIUKdweLGuhNlGa9Xpe8eHbUxv97XlZHKx1
fEb9M2+hs+NlUgzsW9iXH+gWJdVpYwSZwqa+KkYoQvAjI3M/3J/eD5qbD55BJA+tt/ccc7KKmAOL
J70vWkOBszSN52rOVnq05cYIGw8POwhWx5rNUT/HX5yGvFmq7sDOIBgB0nhdna06zKPmFAiH+aOM
EKpAGYn9Yrt/Qd3vhPeD/u9H96fuAEfZ7cVRtfkQMHPVkRYP2rHKswcWiKDsavVcjElzwYlDiJ1Q
SDbGnsnr5iBInI5cCLCHzVi+ZlXvRpmSpvRLqT7iQgW9iEADo/cUTSlIkpUL/hCn5td2GAFr2Mar
k+vYova/uds/7bQSi7dYWhUs+w3t/g3mtFVHde5253VGQnBT5/x1XceNK1oMQbE9D+TK7rq8Fgrh
cKPO/Db2dKXQ9DPMmK5ZghVqX+l8gl5+ZC7pX1vX7s05JhFx/6l0MNMmhfwsjO7kOjMykdr9qFrV
DLa5enYP8KHLKKvEda6y8lB3/B9dNp6SrdloSOauN6zlQ+vY9dFZlvdl3gIQGe+J0bhnfcn1YKic
DZnOFpTafiosy6PeF7BYpXiPVzUOG7XS/EXKW6Y1yaHJmc5otbRo32fDMeHVIcxsjbBfrSQAHPBY
pPW1bLeKW8SUXREe0tTibEqqB9mYvmAbe8ngQiyFkWGb0x7UbvnkpLTKZ5OMacEAGmiDRPAMR1I1
nYXkmJmkpBlmjMNEol9SNqDF+nnp09pfc6UPnLT+UegGIxFHfldEYkRbq9ohCk+y44dh87vpOXYQ
YWju9JZtXXFs8/VRyZ3xTAIVEQ9LjeewXMnCUNJHXc93qrxZnbHGEBxN84T4Ob+uKov5UHGkIZB7
RECN0bo2F+wP9FTqDsPnMnTHQRaVrw90t81MakEyA+DItdA08GfoRuEvfRb7zsLsiCCbml28xC+f
4w8yMdL5vaHrB12Xuu9UxU/mVuKYuOurLNfHsrfm1xIvXbjpymFsdBsJ2KiDiNu8lZFJ4BKESex4
TKOj5YeuQ/k0bmZN3FO9XLS6UGikp/zj5Ee6ltaN3VsZdHErj3VcvS3tuNBqzSE2NMYfTd4myLgU
gl+2DrLtmKBuby/66IjD1kPRUHrlRrdEeMnsDD7mddObMNsCquiHg2nINUhoIZNphaymNdugUhFr
sTHovkHKTzziPGiw6bI8aFjmUWLqXzCLQPsiRY60uFo7N+kUCJH9KJJUenMV03iylQdJ609dYfRM
rOenceECmur0fajYkwq6hAG5mupZqeeVHbsbaoWl4AlZf9jGSv9eU5UQpf1gbD/UWn8CUvBct/bD
HpYeWqL5Y3SHd6ebUQm6EGe5TdlctwU9/ijNkxtacueklfaJ4hIfHw7CIE3ZvJox8QqVar5tNiGH
K7B5zUyQz9TtG3GzZ7knp/ZgSrCPSEIa8oOW58yZ0tmnyZZ+biz3e6nlLCciUQNEIcqNlr6smvxo
r8y+SqJV/XQWQCuhqQm5yieXoLdwck2LymD+ntTwf4oyzk9baRb+iPlU/TIPAFQJ235fLBYaRp3g
1d/GrNyCRQGn0dvmc92/9mt6bd1kCe1kLM59Ya0BdakWAdTlz83j06DriHvNogpbhzANbXnSCvcT
f+hTliXSHxTCAHM99bM1OQ+V9TNf9a9bm9Cp7sRVF7ETGphC/EQHEpwaN1p742FCSkiWi4SzXwnl
AbwjiWTYAoXe/YLoDbtnotfYlJZC34cxrw6bbau0jiab/W0x48dccfH8ie4hi7c8bKbUovGuXke5
3PR1yHxZF8+aXbz0gpHDgP0X5b8+pI8l3aVLSt8DUwmmerNZznMx4f9Th41TBbJy7zDD5dafIGju
1LCDkOJNy/BlLmjEtI9ZU6yY5bFYrcZKj28oj3ohlQfH1D9M8w/krfGlj2mMmzthi7DucCTBiKW2
eJptShlhoOBTqbzr4dski/Jgb8rHVg+HVNZf0ySjEt+MLChTnf/L/ZI6EDNlNrB/MOKgTWd5Yu53
wRltB67hkpuidMCo3PHMG1GSWPrYmgDMW6V/2hy6OwptltwkmoKx8Ya8rFAy2j9FhwKmWdZALxM3
mpbM03Rk4hor9mVV55Dbk7yxlqLskk+9g7JZjTMl0GqNN3bd6GqrvVcBCABVk7PNEVNYLM0BwC8F
2qzXbE72+uT+/P4oKfjO/ek85P6wKpRke1lzP1Cbtr8f3Z+yJNYHwsY+Y7qk/K7qPORgeoLRD4Av
iqj7Yd5ro388JY3RPCcLvUXqPZ3VJOi29ZOODwErSFt7dNyziy1tJ2i7jMinvZQgW5F52USTfwAD
f0yN5G2BVag3Yj0ogADIDKHy6tS2P8gy/Z6gVYyy/bAp9F3vh3xZqIAdyqBTzacEaHeIbANLlDZk
mlel2sg9NB5heHFQzak4Zml27Y22i+p1+igSiKz48c/ZPE3H+5d7lWEeZIwTmZ+e3nRrZCVoedhj
rFEmzDHAp7KfXm4fOY72Yy23gdwkQ1INZq15nkQk1bn/22Hcq3ItwYvPtu7B2jc990O718NVWzs+
4hKopR1TVH2vp0cD5GF4f+6W8XoAt/5IjG9LlciOxrs/1EvRRvleld+fqnee4QHcKOKpYsyEr+0P
uXelwhcUhnI+lkuzkRErLjGc60+m3nyOy2I6sYqoXGWCWfjUPWxGZbwaSeznuvOkVA0nd6Mqj3T2
f8iUtn83N/ZlBSBEt5zRWDzmy83ZD3E6/tzgpuIxttdImSsRqj37oy2FOxKUTIaPaSz+yGrKJ9X6
niVrG2JTYkKc2aZv7qdImjXdcd1DdNVpPcU19QKG/A/ZGOaVNnRUpkz4a6w4/lTpmlcoZU3dNkNW
6LWPpSs8ex6alytLA1ORrvErpf+ijnnyajmK7Y1tRtqAqiqeYdbm2xRbBVtg6GHG9GstAZ2P6rhr
9dskLFJwiUInUM3AwO65tto/pjLpH2eLIfciGnnsc/PCmedwX+WWad2zaatmw9BgmUlgKCl50iR9
LOWA77WhNb+5p2YnzRnqT33oC5Aw57xm2sTs0aL9h5R9Zon3us2qDhVszcPgrrhA9uDXHMjsQUVq
gElUBgQOLc8V0wdPW7qHaa7Y/3PCMHtW4Dx1GqGz9hKKPQoJxkJ/XgBxxgwTb+6aDTfZLAMC34n1
HE4ZsM/UOYi5/2muNA3cJD7a/tht48OIrOK0rAbAEqe56CWT0Zz4qrAa+NNNdKeGyy04cTmXqe8h
BwsI7WOD/NkRr6u95dhgNe1sNcOPTttKnA9Fc0IDeyAjnpy6Ls2CFdm84qrr0+zaXxFZPaVyUc/I
DNHKmuZzvqTQlovlo3eTP5R61Z9GxOO3muTP2q6VB1Po8dGVxo8MXy+DbEELmz3Wsy4W1kNzCSqq
Fpgj3Y2RcHmpzYl6zvFrQf75CtvDm/VZ99SCO1XOxeVLXe0eKz+x7OwRERtedmncck25APqCSLFU
30ekkeHqljlb0jy/wc9P8IiXyzNyhPo0sUjPHNg1r1d7YQZARRFO2E79rQdd05dfVydne9LwuZZE
JwSpNLA5zbEWpEM+BCOviLCiwebk2iXlqUNUXcdfgzLHq7nNHIdtxUYM7Z1mvcvIjA2rRtPhJLv8
S2Oxkd3Iu7a8ViliZM3ipaNLc+LH1mGXyI5VHnGG0tvHumEYy+cWqsVSPGrZgBIkjq8MWLFlVQaw
1OG5EMt8JRZwvt4fsUVBpaTkAsJxXx9LdtT4DfOWfQ9643l1T+z6HpQ0KYO1fJnynLiFWOQXeHqw
sZocTOBkqFGzTgeD+cqDm3eph+5uPpCeDFNkCkXnEs9puZFRddangrzmFzVZvC9whY7u2HwvHaBS
xb7HgU32KN3HZQQgKdTpDbK6eBH1uxx3kmMDqWCqBFmHTRxydy0YpH5Txc6lsPrxACeFuaxWbed5
wNWlkQccLIRvPg5lUj06bVrcyuHbLJLSX0a9R5RtJ6+MDiKl7Jxz1/MjCKH8MavXcnIs4FGp7Vf9
OB3KBG6IMMxjPtHUTvtuvDQjM3k0bqAj8o0Qst4IctXkUy3jNqTXIU9mo/zA0bQeJFxOX9TW56Jv
ppNp5J8kYjFUc2Zzlob6er/RDttA/C59DSUx55uaV2zvV+CNdrxFI4xp0VRrZIiSE0GmGxp79cnI
5uRBmtpBb4bqiTCOG6vR+xCrfVQ7yzPqRxXYN2fgGEtP7i5SEyo8JDe6EL1dKB66+/aA1vKNG015
hoV2Zgv8vTX78mFNXPjgFvyjuIQjd95cQC253TpBM2uR5qTyUDoDUDrh2HyymcoZ85U8Uebz0/iQ
DZr6mBWuesyLSQ/oGlsMrBRwR1ZBkEw6E3YODHghJw2/PVGHJ+Ly7O+jNR/HAUxLrw6nDMsF1VS2
n8PNMam/GTNectlNpwQkWbQAQJnwoBAg2pyQbHpVntbnzXKyoJZDB3mh8xclW0iWak5uaf/MKdvf
DKp72bGLTIFIPqhmlLZkq671+pHbpenHFpeSNa2LbwwdBqdWw/PyULnmOc/Ahk9FYwLulGSVIAkJ
s3mMfXAmTNo199ew5Qnx2eR99zBx0A5ib0sUBiJxQ4Et1fq10xNv3VbERulcsKMlCW6sLANcJjnC
OGlHf7Oo5plvt1FHMvBh7rXbvRQTI7PNGsGnh8rg81g6VpD2jRq5pv7WcZ82MFQFJtkQtBoSjN6S
SDuWsuuUZIA75uVSZCvNGIp1VGPd2YydJoA9/rBppkrTRwmKbKuOiURj1q/E367Tiz1qn0tLGy+6
YlzcXI4RGW4dNqDes20SUh0zj1+ZgDNrnz+gjhFsU3bcn1aEbQJOz+O0tYGauMaDi2CE6ZRDzZn2
gVCLLbLdSy2a/kEdANU12ACteDqYzrR+SnT7WAw5oOd4MDzNtaewIdKbvEIimUuT2ts2NhC0bF+7
bGfqpYov2+oXsvWEMbE7f5h9+5IVbRWaHWGPmUXqibPE6C8KnbamkiMxyaFUIAsPAXldZbbFobCV
9LxR/vhZ5rJr1T6xk/o1bWK52gOKJ3aMg9802i931GibaPp5RrkoVuxqSVHh4ncaNdRHGh1SM/Ww
NbLlIqVycPsdu6M69VsvxPIo9fjRMj7GPJdfDJmzsm1gwJAzfv8NiuEueVPGlE5UbTIiHdaDLozp
ueuJaVPM2uEOYyDjKXolMNqeJuegvkDNoLys3GsypV8IfqJGhP7hzQoHO246hsLwtydDyfZ1RmBJ
LVgP0eaHqZZiH5Klgl9YQFx0h/5UqfOpJW7mUO8nrI77vTAWuEMk8BnuoByLuv0qOqe/4sxILzZ/
PS6xxpdWpQUTbbNTucUfVdK2bwiFGXYCG0xNd3nBEwpARUk+5XF9mgeTcwzUr6/mKhvQwWmOYK9Q
mCLLnavZCBAsTmElEtMfWWhCMvFIZBsM5EHzpJ9mt54uaV9U+zKvBPGoaw/Z/lsGOrdere6MnYZi
3tFXr6jyie66qb7qiOsDaxlQSTKsYfvQySjLXxqrdsOaX+o706CdUsBtd6wMyTxL2aP9ZbCNH6As
z2NRPqtgo+Af8wHY7mgGTD7ZAkmXBYAtNtYsRZ4zsp/TJC0faEwgAHOV09Rpw0Wf6/FgDFMJdXTJ
GQXZ6nm0mu+aSVFE4jEQLcWMb5ZLS4J47OREVXTQ54R3ZBsybInIqAxtas9m47BfQ/sX0IOcAlgF
eoDCpz7e32g1xZququtN6WLP0mNxsRELqGzPJlaiDY2pkXcOlDoEmDvdSkX6Bq2D2y2Ku9XCaOx2
fu00r6LMt5MJHDHKE9ebVm18QGH6PpWbyl0WMVi8GHQUK7lpB2plGqRD8dXolu1oVpt+jRGHorKr
vo1VAYd5de2TS+Ay/ciayYleXzOL4iKmvYobqM8vzdwcVKVVaH0zsTwXdivOJoIFt8kfWZOTizOC
PbEqI7wjlshBPei8smO7ZGwMzeQlprf5UAveqflrtqsfnIL4FyvWu9DAjBwRk8omrVFezDy3L/eD
g06aH9fnvtCN6tFs2+JgzARsI0KpUUQ4/ZHcQ/tBy6z6gZftyEx5NHLr3TSle473Z6Odvy+cDxc2
9RMNfO4Fs259uVOIup1HlOvaCx7Q/pJn4+Sv7FlDu1jCVltJMNsPizugUJAv7sROtV7y/rEzPre2
Ky8Q5ICCAyO7KjtnbOsarCdl3l22TM3PjVvMQV2qT1qq4CDeUs71dSMhetn0I1FfGuJvMgjSobXP
iswdPxPGoYVAF05bnx0zh9rV5d6FCi7Oo6LaCFXj+m2a5ZsxddlJ40O91UmHZncl5S2Rjm+kqspP
ld/nxYSozWnosiR/muIWZaC4Ee+t3tjznjdhs6mzCt+YNorz8mzsmW3YistD39oCzaUEGRt3l3kX
IY6JUaAuoWw0adyWqysfnD6AS8hisIvOyrbAIGX257biJlyVyvjgLuxY6Dg9OSMnEYl4BWXmlbC5
7gELcJCZsxaUrf46m9ql7TvnqORJdk4cdCmgfBiedC5JgOv0uNnJFJW0A4lKw8bvNtm5qpCcodJA
49Wg42S+Oqgr+vuxcCGCSZrMFSOeUcuzUG1qPTStZuL+4XJdT9avLO9/itzqjm7tfEtXO5qHqbo1
I0HYcz5Iv4s7GZr9duvxQ/mbq89+SnPaa5kPH9dlGfFrstTnbJsOc6XvDbeuPWRKC/LLVoNUS+Tn
yuyvEu4rVmrmzRvYseNaYccW5ZxezHJ8EY5s/akBUrEslOmtI1/b2HWuNHBfE5W1pIxrZr2Z6obE
YxDEgYm0a8/I0fQze25ODsnubTXlEaIfA8qt61nXKoXdo/M8LrSnZihTnqIomNMGk6pH0lHq1OGn
jiXxUnd2mAizOWV5HeqCRWaQw5faat6JGBz9eJ0/pKSydZY8vL8O6XTmUd/sL3NacwJnezy5Kt9S
B3RJ2oCVXkdi1T9biwGoVek2boHgBFKXyS0hAn3UjMZrW1xUQyxfMa1nwdwb1UEx5e8Z333adx/+
/TX3++trSSxf066uD3RzafZWey+p3aexpP+GxB51UZOi53dQijF8qkl2AwPuIAWAtFHQF6pJ4C7t
XYNwf54Pg8/QKjnTPBTR6s40Wa0RfdicUr7DUI7y0S3DzMgmzxHJcyLdxBvTPAvuc/txH+NTQ80n
MH2BkBnSBFF9VLqDbE0oJ7d/zAlHw1hCi2reO2UCeLIXJ63rD5Y6R4kGm6uDpePl+YgMbj+kJW5H
ooOPCq2aaFiNiRgcTu6KKdYlxj8E/0J75mLpvcnqyO+aNfYsGexA9jLNJS+xnTL0r4CCOLQxLLVt
LytXiJ0W67nUCWJO9K3xcy3vETuKPoJyt3ra5hJLnrhvaq60xCDjakDTXHpxNzBoTxPDZwsClWF/
JfeDu//Tcm/y/fU1RddyXBHN2z/m0LFOlVSwGzGXeI7ur/z+qGnr5T/YO5PlSLlsSz8RaXDoDsPC
wXs1oV6aYCFFiL7vefr6IP7MP28Obtm1GpVZTTB3SaFwucNhn73X+ta/Pd2+YVdz4jWkp7lsD6mC
m3Q8b4/kvx5tT6P1vSqFwKdbA2LK9V1eTZnLwo5XE432mfCpACwn3PRMV0xvWLWe2wHUZ3la8EHI
NV6BGERyGLZUhf8IXlgExWiSlI5r5BPOq3S+tOGiUgfwZqyvbVl7mvTzVxlGuokUUlZnuuoMjZlW
UPAmesO+T0aHtlLfcJcofrQ2TRWVQ7r1S6lB2rNjmy+9k5AnzGT5nK+a0O1Ruj6KCpKi2i65277E
IHE6RfZLt/455Soh3Q5dNUCAHFA3D2tHeFPKhJY8Y8MmlU2piPi26s8BvAKbnnBws1Ua+fdh0Mtr
L7TmMKyCSt0cwOBtHWGGg5rv6El6VMjQ0NZOJmrwewOO+x+T9l/2w780ef/hhvyPp/9Xvsf/VwVi
mmP+t/qw/9WkP4v2Z/vvCrE//+YvgZh0/oGtGz2XYNQh0BDhTPxLIOYY/0Dnh/xGwEY0JQC0fwnE
dOsfJpAi3IpIxJCJrf/qL2ekrv9DxSVvYo+EHELnXP5PBGJCE/9h4tY0ft1qv7c1DYKb+Z8GXoYM
wqhEb5zMTMqdnhsOM9H2EsXmS2bY8amH/+GPlvGlL3u7xduhWSfLad7tqVZXoQAzf2t+lFb+3joZ
u4JFggYpkYlqSvjsaPpa6sYnfeknX+ixdWb36UE57NV5IqUzH7wkcAwKfxsnXDIdHIU9itF6VZjK
M24bdzbt5cajkzjtlZy8mExDmiOEnvoxWUlVqn0SMY3jor2qRTxgS0P6QClJE0PTgbCV9jdtE+ux
jQkEFIYn+oQRmxkcs5ZbCW3JilRWipJkUk303/hQNGMCGWKp/kq/MApH4Nzx2SF9nJoqeq4gBl9k
LWevr5kIks5wm8tyuScUhYCMdlG99kdkjR3RczgeVJJPeDfStal9nuM0YUyQxPeLqewIbcKkIhJy
9sq1oCv3XdJTQ6ugWoVhresa1I6wL38Xpv07sPUMwwmhmVAtiS8oigt08nlh4xeVBbMLLJLurTaA
eC3RHziBYFdH0tVAD4ap7cEmwHXMxWNOseMVefTqLHiW4Pkb+zlXVkowZLtl/CZA5a5rgvsMLJlX
q6l6MAYyGuOhQsKW58e0J+psdSKaterc2QB8dgutq7EXOC8N7TUo09jvCrXZBSkRBmG8byxIDYE5
7PNaKfcGO5dDOZo3pib3sg4PiSPPQwkstVp1ZFMGmEhvpvCgod5z1aK2PDkT9B2azlPFPMKls7hu
JUqP5E5GyWPxUarpQ9lCEG+rj4Z9BbsNZ7kNFNt2205dvMVp0G847a3ATekkqMxJgci8RS0+aqqA
ugqfW4bYxeJhV/9K0D/00fRAf6iQc3Lsizx1E3P6oC+h7jIL9cearJqr2t3Yh6fZotDvLAkC0KSN
1wyp3znaL+Kbn9mMBE711GSyPNtZzt+l2T+NKXk35Myos+fTrc3ypz3QKA/HtPBQfgS4jBX7mIfi
hptDykA0wCiWECwYpKtMAOl316fuVBvvahX/XkSTI/Wm/tErYz9SG+DuygE/wBvvaEPMCka6PPw5
iNA8pcE9tfvk00N6Yyt1FLl1YCvqbT2Org2dBzsfjrryG8W4+tBO5tcQZwZtivCYFEgco4iAw2wm
IBVHcjvKR0Duuv+CzqbaF7xqgj1x/lA5o8Gx7htaRGO50/AteYpdI9BP6XIbI+qSBJxJEH0xz+5d
w5CsH1W3q4VOMrDJIDWgf1A61p5x5s5e3XCNSXgNng9otbQYxuFgLYN1GPr4JepJg0IB4DJvP0Yi
e6lU470k7yBqugv9OqbM5AOqWFnGG/6mEh6KFksi1kuyUuTVjMVt0NgJSgispwVQF3ciopcpTnMQ
KRRRqZyGzP5hKI5vhONurvsE8jspd1NLkAN7P2w8+ZcYkMXNeX5f25305yx+ChVkIaEYb0IHL15e
aIKNNQZPbVjzSYrxm5Q2xjdZ/Y7xhb0LDS+2zmepGB9tFkW3BkD84L22ppFEYtIejaTf6V3cH2PE
bEgpze+gTxmGZ1NwCR9kRfMgDWrl0RBnW9i/siKR+xz3jR8zZA7pVO/K0Ih8Fbsq3RXQyEGGNIpY
n8kJ39JVN8g9gNPcwLeK7crcxYv9PhbzwzQxP+OiHE8VKIdkDOBuS7yr+WY05gTFeHoTis4k8x1v
l1jK4GhHpUZvE0WBNWhYz2ngkTk4fYwzBi2Vhrir2J9GfANy51cKV3YXpghv7arwyjbL900ktAOf
2uQwDiNc/U5P62w/p5gqoZU3eM0T5ShTZDqt6jAbRPXCpeKOKX2Uhi71tVtQP7D6HFNUd272q8TL
sAvHkupTAqazsNhmqopPR8hdndmY3PvBB48rGf6GD4K+hkd28LBPArFTKU0r5WZGvET0QoyYc2Lq
XWnW2caBSpMHbcVkcmaU0zUP2ptI4m5ZVOJzZNbE+0lPFNAns685hsEJTYNVi8qYQVAU7rs6fwnM
QuVmRvxgRGNKD5DETQMdNWVBG10C45qjBvFRLpSfk5aJ41QQbWypUvWdrrgbpuo9JnD76ozd7VSX
tT+105vSZ+pp6t+Urmh3dJNKryzQWKgFJnSGZTtTS9HEpVSsId3ofGZRLmA6xWugQ9BAkLRY8Ry3
bKb0kDBA80E7dlDRzBdZhi+1pdgwjejaJWbO8MosdDcJSjbWs7TctL+l0a0fEL7CQrdoQQG1/FnF
4zNdtuVlkccWlixqsjjcEQg56OOxCBPkYPjy913B/tcajnLuJ9eY6ruCngeN5XOot7VnFPaNVSrc
Ea34HEj92BQcCI47jvEI6kxzXgYrAqQg96Gp06x2DioqNVdWwxX/LS+1D/lkIfmjJDHxrbDsgtfJ
DoNJd28QBJZH2YBx+aWW3F6swEHMsvCD1QK8a0hzAliQHKXzY1qIOwsZj6uwkLhAnpQjTlFvULrm
Bm+am6XBDAvL+ghr9GDNNJ7oMjkXkwTYiVaTu7agg4YLGabVQcMLBgXYusZz3l1b4t86tTxWWKU9
wtJ+zoDuEnEpAmIM3Mr4dvSV+TADoY3a5wjJVxVi9iX1DFm1U4L5cVSvRxsoloEG4aUtGA3m5qQT
26Eftbi3TpKqSdKk8MhiPqpL8NvpXvPERMZs4kPHWXqMOn0XTFl+0tIx8BV7vjfverJrvFSrPyyV
maiCe1MbFbatLGZe0lTkU+Q4cPs0PghOOBhODKIc47PhQkRM1r8NStnuGNwf4PFbHhnHavcBGZXE
zkDel1Rvlyyf2z0UaxiGqfOhJfRqaiz2XLnpU6KA7bfXu3YfBvVJqqpzTngD7YD9tw0v2tPz9m1R
dBVxTHVja0yN+/CJoUW0V3OY0yku0tk8lCRTwwn7SZBo6bUVd9IiDVXWIxarNm6To60uJ2k4P4SA
QGBmVIKxMb/OsV57DC/Yni0M0hCOK26hThOFTju7YSdOSYPsPei1YBegc/BExDbfqSfmIGbsJ10k
XaMMiJteYnBijFhpaDgnqkCc3PI0saXbpbPCKapLvLO57jlD3F+rdomZdmtgWMkI8sLAOfaYRzAp
V2QiE8ySpajz0rIh1ljecl9CIFfqSBqxGHJGcoJmRfAqgNEt/dOA73MXtIyCM9sPosTeD0VSekYo
3ky7rphLmMiD2ulPzYUGy5tHyVudtJy1wblVksqryo3uecyldQVPQoSZxS1wVmttt0RUFuhcsVIb
PfWSHtNxgU7GAFcJojsH/wR3sJmXVKsPS1Ydu6B5iGIEEuaiSTdpF2/VoDVtd+o1/bXtu/mkAenc
g5DOfOw3lBLoJpWhtsE5OcMx60ixdEzBQJQRZD5ZDqTUMDvBGsOQCzEk5sqmZeOJqRlu7MX+0PL6
sw/C2muK8JMQdgTqQUterSwOE1EJ+E6mCygjWC1sOXa5GL4RgyLAK2he2TqL8jwy5zLqaC3bDMpN
Ss3AmN6HctRvx+9Rr37OkAfqUr/JhYVQPsPzHfX6Wy1JEEs7wzMSOhJZzPBhwpVax/Jc41Be1TQo
GfbtSHtZoIliM9SrKC+XB+yHk5flTUKDHpV9S2rYUPXeVCHiMTuD7uokdXYdNYwIlX6QhZywLVne
TSV5XOzB9JIOe7GzwtJykfyMVfWuoFhZ74Zhaju7eO14Taggd8XJ/iXt0DfVHpmTUnCdNF4qR/Vk
YeEu819LRC6YOVS2a0l5YeeKfmU84UlwCa9u9iRhf1ErfVDpFSQhs+mBAuFYdJVS1UZz3bd+N4Hb
EKGGGzRkDmQBposU1KHCqv3BGso9p3WARNZV2bbQjpyJhSB7QOutmz4ord04Bl+LxXBj5p7T2zSM
C1ypu7bdZ51UVtto6erwVwZ7LzUgyXNEbESedXcG+hFzGcC8mwwg01LBLOOop0YXyJVMcxcm3SsI
DES0Q/KRw5i1abPd6AvuRjQWA4lIgELafrwk3Bh/9GQtAwTuT5i6OT3k+K72SHv0Zjk2lf6d6dkj
Ib9wLdAURxlbRGcApVgCX0nVu7Ddq7FNazpor4wC2cY0uvRHYZ2GuWGMFJyUVI3pUOsvoQ1KuO7H
8kAYkepyD13YhcEPuljibgipJUJVnPViQl3RMKxByu+FpvKllwe1o5QtmFT6LSIvhPFtuDeCwMOk
foDQ8pmMGk1X00JAWnKHQ+MWM3BLNL+3ERMJNVytD2zmuznCjgzOsq3rwaWo5X4OK9mNKMR2KYNx
2SI9rguYJ0Yukx2302/CeW6jlkAdLXIOwDOmXTU777EhXjU16B4dW0GDUrLtr/DJO9A8wme74JNL
42AkIo5MvJm9Sf1goL7aOcuwsPCTIRpWtEHV6qeWimhnoYfYWy1VVkIUTmL0xi4r0ycm3Fcndpoj
iuUnxYEOXDXzfo5co1efEvTx7QR9s8ZAuo+0CMFSjP0oX/qdI+uXecb2jR+i8smc/1Ra87lKEj52
8eaYOSKkhMyttYzSkcBHWuGPI41mrYLoXaeWN2TWOU3DhtbzrLuRaez1VCORq3zHpQtDMlaHPThF
wl5K5C6YWwopD0kkHrE67DLVqJ7gUQyqYOZmWbAV1HsV+rM3LB33PAQIZgc+OGyjXZl8kV/3mtDn
v2IEvFmUWbrcLyftm/EbiQDBWXZEzTZLfQCQgWy2HX2mhGIXaP0VMfY6/uYajkYCuHiNTCMkQne6
jrQgglPY3hfpxwhG8irGttotY3JrqyP8j29BUiOKFdJc1L5fQ2pxEoyj6U8K6hALgNISjIO3dPa+
sCbNz8NkcFsighBc/QgUcsrsqTmnQm8Ybyiu0ssb3N8+uzfFzxXkECTCPGRBExzp3u/yjl2lrFW2
p3M/Hufe8sqsuyL5RJHX06Nqo2Jvo6ETY22fpL68ohstEXSBSmJxKQPtBuW7gEpHtyohNJiYIe6j
zK3gVlS3wVqXhAH7Jj0r0K4oxqGTNFObSX0BJfzcAFFyQXVYtYQ1aomvkaB010o4l42aNDsqh77t
ohuLrhbxnjd5lT8NKktUjNldHbA1EOz0OEWo9IuItswuycJHomTO7MXmm66mNdRV2DgicCkPpAy+
pUJtH7QoZxhXjD8X84AIuTpBNXuz9Gl3gzn9kZCZpwXXNJ8oC1iMvq9b3YEwY5vlz8PteZL/SntZ
npS4S461svhV03HbWQ+aJQ8W19xhe5atHq5aK7qDNCBTqN1uztFMBVHh4IFbFAJL1bshVhnb5fBa
c0M7BavryUSOsHA28XDM5AGWOlWXhnqjSfvjtpmUjeGg85r0NXOIHF6IP3M9fhd6m54izWr8UET3
rS1eegKbvEoOxVFne6cNDEI6VuSvUbm3mOV9johj6syxVp5IcWl5hLPAamhxjBNmbARBeT+xMNUZ
72fYfKGxOlnKQsPC7FnRNFCRLBC+lqM91UR6t16uboQnx1cekbcZrqqO93pA4hWqGU+f0x7WVXUC
aUYTSIvZ0qlHve3mh0ApJ4oTn7F796CY9RdLUeGGRIMZMj+nY/ZhjeNtGSrAmhUV03x4K+wLuP7n
UZfpYYl71S2jwM0rTu1K5n7kACZW0flqLO2ooFTOEFQJsxQPOPHxxdrVO7eHi6Z25zpBZAZta4GH
Zl6DqqCiU1Lj0FSa49mMltPOencq8VY5+UNdVVDtq+GrnxwGpeUlLnMVSZ/WH5I6hC02wNrRM5aV
pWKGa3kpJ616j3jgRpsHoGAls1HJJSQKrXKrur21Z1U/msQRLthSkurHYCrpAcmeQpt1eMuxVdh6
ELro3tLzOPYn6AIhOII9GS9Eq602YFkv8Nuy9EI74RZn0HWelXqP0LE6j47euRM4DG+T2IvNKLge
9KLgsP7I9jXGRZBogCcDSUKUP0754AupfFV5Js7WEt6RrRgetmdBnT9jFfuMB7omdZu13oIowN0u
jk1QbkC1Z5HB3bySNrCS6ufurK5GzILJtZKNcAam+m2Tjo+Lg3+RGrI6I9cgxtCwWKnWl4XKdzzE
C3u/xdYWGiF8rRvmLGNTFMlDHOqHcEg/SmP50SSU/Jv+fDv8mzx9e67xQTHojk7bS9wOMxkO2Z+X
nIijQTv9VLIz6vTE2deh16yS+MRJcT4Pk2Xvm6C5CVuBeDJemznsNutTJ1+3i1G36WiJoTkaq6J+
++1gSv7529f/Wycd6jSHMu8vNf9JphT5YfuLTUBJ6wqJhH57XkROs7fF/GDq/Scii0sf0T4ZWz5d
E19CENVxzr12Gs/TYlBOsR+DQswrYjMWYobGAjLGaXfYTA3bK91Wke1p2egLYj72Tc26qm0vvdGz
t5q7FbeYdQ4nesRRg3Fk3tIdi6D0pc3yC5COslH0P7o2MPaTmSj0R/OcAJ9ptbQqjoO5u3AemFQU
52E2jlFVDgdqMNaE3HGqI/EotKWwSYKvVg661TYjY2cVPldgXLQGhNcwRaPvrBNOFbIgLCvb8vLN
JRutXo/t/1lC/GYmih4Wjn+CakxFXzFUAogLZqwdzcW5Oq4Vxrb+puuA0ina227ePkLGgAQYUY3+
y4iyPdoO2xmnxso3Mrrcn4uI00yENJilmh3/XCrb9bIehDWzYFY24ZfrtLGvJOaQZF3sHf6xK8PW
9qo/s0k92BVtYbmQtyn0Yt9Iy1M11xE7DPN3vtr1c6zupMo62Pf64bwddIL/fBOG5ipeHM56VUvO
eX2yd4kDe6cM2pB+N6sNzl0yVVZeSIGsLQuIQU9i6FnsJLWOXc92MW6HzeKxPYpipTl2wIiUpkAS
YK4+j83hsR3IJCnPX73Vc5fV8CGewwoffW89q0XSnbbPQayW5T+fCN0cKZQvZTDZClrxZz0685Wt
3nKF8QMRKcQKHqrL8yTMlS2c382K1G/U9VADpOwVMe/bNnpBf6HfTHL+63vMWQ9mYsmTPZXmNQvE
4C6K6mOOpjlJR+JKkN/LksVEka0/UIxTexFW527f0/Lx2lrB92h0rBm1cjCacT6oKfYJMYaDQYx4
M8ABciBKVUV+Oxj6EWpne4SutNeGpmSBCszopjbpQZhT7/hjuv5VmOvpXj3SW6CD21AkifVFqw0z
rkpZMXoUGjfRxLZUGXgKZPjTAVtUJ3p/7WzjMkD8Shecr05G+6LQSKaav8tei66WIKEPo5mORWVO
T3GTHNF0QWvv2D2P42xAeUOifMOSKW6Gprc9IdFLGmmGw6ReUBkr6U4Ma146MDdbKu91aLObAhSl
lPlFBijk3B4/mldN5g/VAa2iTflHNdPtMdXsra+X0TerVR8yyq+4ye/ztKTr0A7Jgai8cadeY0mK
SGSRi2aK6tI7EW/mXK0ulpaBfx2FzDUBAu9AZOSXvw+YD3AuyQVaQnAl4tfaYyX4QeNWLRHp1dkl
1wjx7peOGiQcdn3MrU52pWcCZT7LVhGUQjwyMNARd2odVTXLiZSUa64kB1vS5HQQKGE0+T3NduxF
Zu7HTkn4yRwCNzL0VejPo3o9bI/+/kbUwj+aAuxsGOqz3fYNNcI6LCoz9/7+ue23bD9saPFLS38d
fphiIaYQ1lmgtQUXuT7EnKMcQZl7mWIC+CLOZv3q34cGxe6fp0Vj0Zo083SnDTol2mSfC9h8xLSu
dxL65OcwUOV5UkWKrko9NsHsZVSEc8vJOdZqSBZQ90lzxeAXaOkuHw/OGESXioy4yal0n1sBn0t7
3hSRKjfOU8WqSnYk6gqFTPE6Gy2Ac+l40fCsGck4eW1OMakF42kFCe86klj3JquAq5valxmpXN7t
a9xlIJRosFndG340Li/Z7dF4P8Uo3mjTOq9jKoNdpiOx46qi3drfFkH0K6uMwJ3gEe70sWL0Rloh
HtGth3nW0+xDG2+SeaSPQSdtsHAJKSs/VK1rX+cty5r2y7GZecuOaBb9KXHejJnGeIw3YdcZ8zO3
bOGicF3hkHS6yubRlgy+pEXmRNOxz84hYIEDxurzhJ8KxWonzR3bI2zT+WvWJhB94TsVes9NlhXP
jIiQQYlIwArttiK5ly0gogyLeZ1GT0P+EQNJZV2702cF+aWa35VCUb0qD56Dbr3YSx+goM86WJ1I
5qM7VFMs4BvXkO3jZSgIHqCtrTVrDkkwnKXIusvall2rfl2vvm2lYvhlH606uQeOb3rC5la6ZN0n
d4aRcNa7TJnOzPHvp3I6oG1+q2dmbE721DE45cTiirHwOYIgtoOI1M003C0lZwAr5QHyq4XSaaoJ
fEnuFn7ZQHexmHC4lqiu2qqkY5xFLnzg1rjYLIohwWECm/ZSzbd5KhjsPyEzb7xBF/cLCyBX8AqQ
4gJGr0jzFt12HQTvnUabMq6xWOUn5HO8P/HPikmAnWPqLerbrGSao9wrAo8ocxKLpKA68Drw5W4X
FLcWPlkthlk7Ob8Gu7itA5xp0RD/RLjhTz2oRH3AvoibH2NNSoIiCF6sqpp+USAJKjPEWOR4I9y0
np6BHA5QDLwywXTnVJjwxZVGYMlWVb0Zg+HQj5SfuuozhSDI1DPEdJt9K3gvcd0+B2bzBRXhRhaZ
l47hBffDS2Npj5p1JQ34V6PfpjkOXfp/jxMRzmxu0lM9OcllVqzJMy3dcJdB1y5c7dple7Qdetjr
l1myluZRAhRMK9x5hVukxkKovMhfhRmUbmJlBZ1+YBUopNx8XQKYOdRc4z3Rqm3yo19ZEFRv04w2
TV3pf1bjwL/fnretvRBtRNU9is6Bmoz+LaHD2I8gJBKTlXcMU/09ovb4I4piO+fp6z6TXgUfZke3
9NysB/z5tKVWdZoi2saPQ/u2VxBA6kBaNnqLRvgkQyGE/xvpZDvYtv2jxYWxhxhCvbjpsmapV8uu
nT6tRUVCm7OJsdcdx0A8lSSA6RBVwSonKMmjCKi/t29Od0mbZ3Bc2Lho64H0Jio0GHIdvk0aTHmd
ID2JyZ2CSkFLAMhzbaDXJz+5wNgNUUch24fbHLdIVA5wA5YcTmzqEAyLApc+GOlV44RDbdOzhauo
LWfLc1Y/0AyO525RHmXBX1Io6y1v+6EmZ2AQgcKLVjFhC8vuzGatBdGyPpySKsDz6GtY8v1Whq9i
hBDIoHaFuPzhNv2pHhkG4a8I2BfZen+ZQoo90ee04lcntd7ONXeNErvt388LzTypY9hhRxuZ9v79
32+qRgZ7TLpZW1ZncI7NCRN+YLmbYnH72vZoOyiivJZc+tRHAKMpVezjZEd+kC3vutGiyR2LF5OM
0Av3Ao0WHE2msrAZ0pU6KXh9/6a2MS3hYR0WUv5aWGzOtAL7c2jrwChikyHQKvTcDoT74GAG8bup
TbcDxEtfBkpy7La/sF3KwssoeegEJGLXhQptLI3Izpis2ExhWfSnbBqh3ZR4shqVdbofFE4AdIDs
vdhuxFYIjocVlYd8MVuBlWPnPG6Isv8v1vs/JBmgl1P/2yiDU5bFBQEw/0Wt9+cf/VOuZ//DcCxy
AUkzIM/ub62ehiAPZBtflpaD+vnfYG5i/RZfN7Bh8ssM8m3+qdWz/uFYti35JxYZBvzG/4lWD6CR
/l9hbugBha07JuNNJIPI/9YonX/LiImt2EBBzP3e6J/b0nFOczCwLGOX270RlN1i+DaYiMWz7dZ2
A+pGtTDdE5eyN9L4lzVV30vdKUcT1yX3oJhGXAD/N3buqabBBGWtc+gRPg2E980Vw1lJ85hTdUW/
hIDLEvNFBaypfYX6aD9OdKAXZZK7CYXeA10AihuahEwI1ODe7OedM4nokNewNCgV4OE084inCQuo
3nIXzd7GsqpPIxVINYgr3G0oqQ0D8TF5dWYHt5QMKSxXywLR0txR1Oyn0nDpaNjbD0pFK6xNshc5
hwse9JNNyvN+IrwOOwHDzDl8G62z0uM8nIuiuRc5CB5Td662TVxm0DHjGan4Eh1oasgCOma9uHZq
i3u6kMFtFbHdCYZyZ5JcfghJH0qdpHmlSWS45WTCh9WpOhFdzW7PrPOEWtJf7MSXbVDfboduDdqs
69knS4HXwLuRiXE/91p5THP6mIMCSyVPdIVEW+JyDLj5hmMmtyiRDi0D9YOpjRguGvgz8+jXGs46
8jKYRFYh80OnAInco1upVKRHxaIdU2P+zVbyRNjR6JNTRXM8Y3JUTnfG1GFToN1o4Ja5b7LBRsij
oDPBQFAPtCjaxDgsKeDSKdGd8+LhEQyxZxu2Ty/xKR9tEAJTcTGoz1y2f9memwql91iuxMA7ietx
zdxb1Lb38zKji2Bax6TMEV92i+QTXBFdSf6KTv1OohnzyrC6YHV7UwPtko6t8QMfO1QDgxJwKAP9
3iJoFba7/GCjS4g81FKBTPOCmzD2a7qZfxZP3RnRaVpV5hFk1d6kEJc6OvVIOnUPYwU1d9/lV6Zj
2Z8Df5rJnvKRwfA1pUeatU2JyrS6Q+b/TvCEV05BvjMFWGxFzmAGAjYDtYyP6Dt0X49E5BbQR+7L
oYOn3qpMNhHPtTHiszStb0JVewDZvSMvuruTKJpAqsc3aarv21AHLNvryFKV8am2CY7OKTqVNIUp
rpfyMy06YgiSa15Z7cPcVjN+jDz0Y9vTa3Gi/k1+WzK6KQLt04hK0w8CpndKMQx3daPdKzWlaEkh
j6KRXlWnYl9AIhN4BJuGIz7xIo9/MABE7dnTuxw67UuuBgSlRTWamsFNOWVHumSNZyvwkCBr5GBG
r0tIp2YHcRrBY5ANq2Oo3MFDSP2lA/tkJA1eAsu8SrpdDFnRFTEVB9YM8C7Kd6MznMEe+ssivswm
fSr7DgenWvCvG5VpQCVfk0G2fJxBuosMic4gWmh/La9lQqFpkC/ozVV5r47J3ilQX0xlDOofnzXY
Jxggs20fwpw6S/g1ezMtzvcByizLyPncU+UuskicY8DyPKB9chdIhzsI6g1LIxhvMTKGxhxsa+On
AO8hMjY0ed0dzVrDU2GUPf11pqrRRPc7VBrwuT+mOsPfrHJuA8QcUwtjcMmImcy0JnqH4zntf1uo
h5EY/yqUVTE6u8Z9h0YLWzgajbYGagAFKJNQhbOF7StskYrpawQ+pi0M0DqJbxbRcq8W2Xcdjo/4
f+vUoM9YA7Kjf+5BHTiDosJ/XDfgmvToM5uMjjcv/Wyy+kQnbHBFN37Tdkd7kZZfXYassiI1nJV3
Ovesmh5ic1qDNXivJS4OPSUxtLCEWGIiaZJIo/sUPNI5/R7YbGCUmE2A6mg6F6KLC8YPYJTuSZCJ
JHntkbm8Ogaqlwob/dyIY835BvDk1qra5zirP4opvm+zoIMUQc6opSB8qhaw2IHsP/Jgjs8VGm1J
Mg+tcwAlg2VzqxLBLrZDVHaFjUUOMXUxUNvOuzyEANFUv4rfgOPvs4iQOzGrt1ZnciFP+iUhUgGx
0CnKmQ4bs85o1RRo8AayLyoVnrEaqegW9FcRZB9ZhgnaDudfVayeCDZ9n4mDBIagv4UkmGNQjV8n
VbuNmEQdtLcKSRTg7FDQ+58h1cdq59Yx1jtz7TmUySXoA6TlISiPGk2uq7fL41IM3z2T5gCSkB4E
P0xSYslCYHwsvsuFjR8hyvJYdQnKbzQmvpXBiB6BdJXyTWRWci1t4E5c685+iqAd4/K/Ux0AMh3V
soiHO2Uu/KFqfuGPmXZFkjQ+3TgWQEDkgrnsEMufcRzfDFpONy2YaExW1rPStI8McUmdTLrfhtlc
ZJMo4PeVPTLQu9A8B1hOQUGwciexGVwiZTmOBRM68kyCfUZo4qKsqmKuD7I4hlM68yLj75ikS6On
oo8Yd9WCRkdatn7OfICh4dDsnLdENR7msDZumBdQXczlGbf3I0uPXOd/rVWTAcN9o0OAUzjL82yT
pOFM5FnOFsoh+dNUhhfAZz7w19+SO9BeEO0zmsBVyGmJxfwOSlDxqnRu2P1pJzI22OTo2gdlBFSI
5BUCFJ9Zw10NP13qzbZ4zwn5vOXlrSkFM0EZ3DhsM70Cg55OsSYRUq9r+NjPzzjcNTTSlPv5Ly7V
5aREqOIco99bfMRzLihlCKl0aGgcp7ZEVqdcTIdNGGPN36OenZx6BhkRg54LLPWtDcwHPP07/ELG
Vz39CGodPZzFnKXPoYvjTXbD1owueJobbEE2rPgldM0G4egdFFeVOSfJAZnO0pVov/ucW2llMcV3
sCpHa5ASC0+PALrOP4WT3XXm2gUuPpHofoTtC7E3FxFrB3ZJdBk4Zfv/zdV57TaubWv6iQgwh1tG
RUuyLLusG8KpmHMUn74/ejW6+hxgb6+yLUvk5Awj/MF8CbNNH2u3MX/oHjwnLKlQPiG5YqL7GfHH
khVHXIB26dR+LA/ASs18tnL1Gf37o2xW33Kjbzvkn+QeK4BH6gxa/SaRRns6U0xsQAkCs2c2+jXM
WjAOyhhQHS8xUjI/y+EvyNchqDoZW9SJKk+UV1/gzR7ZlzIsQYxBCcoHxp+uDI9dpH3jQCaDRzN+
kvypnkbh2NMTsKuUxkauWe+pqdDHxfwIaX/2vlqDXilEzsMsEQbsDUcIDaSV6n2p6INLgHCMak32
zMwyHUapclCgO8U0ojpCPyYsdevPBen/RV8uRht9RmN/01PURNa4UmyUXfmtKtFZk5jWSVf41PBO
s4nYRdy1fmRwkKYw2KVO2Fbs4BUmIoIQ+0nxR6iz87IMh6IEYGluqvHhSo1Xhh0IdHgdWpdfobBQ
hYvEW4//qW3ROaatJb4Mj3bbmPo2m1JQw/MbbpHDGpyGG3OmkA4RaTPHssola3ia91YgWfg0yZAn
qQ9aPFUyAezNwJgspuggKDwBWZTe8lawgnBETM5Sv/CHCXpVvltZf0wj4dOIzWdNQmGxxFYhROKo
jRYNRLC6HWtkC7rK3CzZVc7IvxVde5FaDHUmoHfh2B3lLgXOnfP4qZ2iPVai38dGpyblw09AR8En
QvmkTieEBXOsuztk60lN7LBcDxmRysUg6Ei2NWsp4fefmjlYEN1py6brr82I9v9/v/n9PmnoX5kD
ZLvfV/9++f2FzNiLzr8f/vvNv58ZcuyH0iPZ/P7Fv5//fx//+8PfC/tfr8kgOCjyUAbZUGIl8Ps6
TlgMRn7/yb5P7eXfWzaatDGx1CFYD3fojVwrI6v93zf+/QLADmj7eof/viAT9f9/O7S07cDuaWH4
8KzB/EDGjM/4fZX6P1/6389UGpgiG+TaI+to9u3whKp2SwHkj4gxdrVQpHv6+8Pf1/x+0Vq6iLPe
FiDDX6p4Qcfof/79v28R3no4Q49wUIONbG7/+41U6YiiMULV2oad13ZrjDEUnN8EGZz1Z8Y4U9DJ
KTdlcxL63aO7zED/EZVc+9ZxsTbEf/85CNG57MFFD6isxQfhiKUHpxUSLOQTaXozvVR3CEqRIunt
Hai0+X26KFd6OqfKwU993BO5QKS+FSiKOvXb8kZEKqd29QUG1KNKSyS9S16kBohccTUPuhCk4P3J
gpzETn7Sk4Xfqb284addG5f8xTwr82J/KVAdKr99HCTiYSd3JdQsgMxO/vDD+iVXATMkI7Z2pySd
7Cu6X8Ym+UBOVCw8sQj0oJB2cFz4Z/9FBTB72MXDoWpYjfcZaRxgTxwtrvLZHcPKQeMmUN7YSiia
+/lgdw4Ftdf6JduPALkgmxZ4OcAPcYVrQ3eXI+2Y4/jiSy+quoulYJZmV/V0c3yC9H/OT+aZxnXS
2FnQD74o4V5DMhufil31HPV+9YzfTbt6lNj0MwFVLku8leU/uA/NYmKbD5RLjnyVDNsU7O5nhEqv
D8C37Ag+LHmPvkuCIgDp0kG4cmhCAn3iSC7bbMc+2pskmBtFRp6WsA6kTMap7qgv4ciX+TkVb8LH
uYMfh17TRuscZZ9fizsbdH5GjmNTOfm1vDaX2KEjisSSTWoWbVBSIsjFOaf4sPw/hnV6OOj5wJin
ZodEHswS19J32B8hZYJ4qk8ddlQdUkw6AW76odrlpvUef9RT7X2RmEYH69hP7uMPMoTCHbrNIZJt
7fKGG/eJyvGhR71lVyNwaKuKS3oI3ds5g/5qN6Z7zpyRH9tqvX6tKFE76jn8NrfQ1t1+o76HL+YW
6kOgn5MjcLXv8pP/Tsy19k3f5p/JTWqC8FsY/P5NRbERJ6lz5C32YhN+MQDKxkLM4Y5aV7iTVkjP
j3gu3wpHP3MqUpDXt4I32xXJqJvcw/cv62aezTOqMMiwFt6Mx1W0gzuQofiunSkiGXRBfCgsuR2A
5TYiO/KqW/OT3XvB8XG2Utx79XSKnv9o9iy5be7sDcmWTgYlcVQ2tA0sNRq0CMyqsCllF/9bB33D
QHpGACG5hQft6Ud5fk7GreD8AIZoP+se2JGbnhJP4NNBUNxewO9rLu0IuyalZeFd5jjI31vFhWbA
UUY1B/EZy8tGkiPhJ7qUp4fXH+pT1djLJrutgrv7hB0nQMN5ZqSqY+7OeyHxt9Wtp5h0lyAG/t+f
UtDwo11hejThH+Uzmo0iqtZK6nYMb7RbgKbfeN/01ATNT4G2TlA4AOw1B+4D6NbX7kCGIluvakCd
hVqPs3wx2b6O6WH26UP5MhY8T8OxPfXXHp1alArN44y7cfKabOYtIGj/R922GyizueUmvWt4/82U
n8wJLCcnR7WNh9u+fWVBu0Hx6oWaD+d32dvwFsG+05R2H6qbHYWnEOE6G7dLqnbrcuZhMsv2sACj
3TqY3c9W4tfTDdOq0LLLU02fP9oa1Dh2Ea3xnfYlQMJ0su1yqbF42gw6K3kzN9vkKT4D+LAMpzpi
VHinSJI6yxveAXbuZ/fEy3YItiY78pzqQsDEyFUBeq1jcfGB/xmfKVGKJx6XbRzv/QqDPihxT/eq
PsuX4W85IEV4agV/QJplg7OMjj4g1oFPwOObj+4peUY8emD1Ikdxl78zIKjSK5Eupaxm9BBjIKcG
iys5LORaD+blgLmRpX6M31rnlv2xQS5odi37DtIHlNHfRDyBBv7EU0WHn+YKT1rjZ7fQnd+awcXz
Ap7B2ofZogdOJaq34xMMDhyYEYj+qYJWgEPlKJ8TzNztInvD5LGFgdzFgY/JUgWMihcB9bQft/jP
cJmC0TgxOsu+cbBhVu3203RRJiE3kku61MDXKSSsMz1+HNTxvTriGXHrnPRPNrqlFiy43djFjlUY
OcAQ8+XAGkk8sXxWNl0w3CTQxDhNHHpwCM9YWU2STxtp7iG8OUWwVN7Mo59+6IbZ6XpiXJVPDkuO
QHC7+9yN2BymaFtBnrUzjW8ZgyaILqAXcn/+fBCpigCCXMo/bNDO+uwp1VQf+EvY80ayNfEbDgId
YP0Y++NGXedeDVgPdZVgRC0PojYhXio/U7jMX+4dp+BHdMmvSLOcnrlE8ae9csPrTR/ZeuZwm8Qb
1ts2Ne1wCycocpenfoMJ4O//I+hUn3Cg9pHnd7dZdBPDXlzqrE9gIR2kss/VrbpFEZWRTTjZjATc
Dpioj8yb9SD/Arxsmz+LetIIdoPU5wqyhVaVTQDeVY6Ieq09Zg7EPRl8y6344WRgG3lDzU5a/ZO4
Hqc+Mc853sIdyD0PDVqIVE76bf7F+kqTSTU5o7BttDvWShNwQPmcpNwgXKyL9Fn6yLFlnvQp/xTw
NVOW/ZdRODMQbepzOAen197yF+2U7LYqB5Hvr0goNClye4ccjlsgfOHALNONpzTyegAX4QXLsR/c
NZy0A+5vPNW08kfxNX6BJrjOgafshcT7s38TbyzUnxhtSHY2Zd/cUxeNqhMRCrXBWHa0TwNiOea8
th/thw99V29ZBn+ij/Au7JVts498waUAgBOyzxG7q7pz05GP2/lZ/oj2a5OSCogTGt7vxuSyObkz
AEVMOl/PqMfRhrYb2W6t8YmH091MKWAInYe3PkS6dtxv6r6s07QJRqpGdr0HeZSkHrtjB7rPhheU
f5SEaOx1qOX4GNmlLivfPNd7em0OSQPaiDmQwNelupfEcOqOr2IB4OOsjvle5fwCkZTlUPwO9Gdl
xcc9whiAZQT1dI0p/SYxMlviNuLR6ulWUxGc8qXnzDGcn8DEWG6zd8UA97iDcLUsNEb9qoD1bUv+
wiNX/AiJn3t7iv3UOtcbwwtCn2qWG/q9rTvM8mfFTdBI8KbLfAqnU4TYPHyjr0Z4aVFKnb8VskkZ
CWTcwEoRhRFHSFDnic7SgFVIU3jCa7pUT7rDXC425keUdlB05wCheeMjX40Ahm3t9rgshsuLiseL
uKX9z3FFmWo2rpQ4tfAAk171MiEQyi8ZfXWnR8WNNBF3ABOLlik8hmiM3VWXSkLMTGHbQY/OL0+p
u6gb5ZO9jfOEQFoCvMLWxvIfeHLFpcSLEYhqEDa3jON3pjC2JVBl4Z3YeWJ7infDT+M0NxQEJBx4
2TjcVbwMy+2RzeO5U13tuQG5wL6Nkx16fKP3tewRN1hC24SIkkE5DcbOySglyzeFpc1x5UEPy92+
vGA32jntdak3ta/+qD9CvUGy4mcKFJMw4r0+sc6NNzj6WxFizpaKCSTgB9ez2FRX7OJZAroGLL/3
KBK3PUjaIGupQMO4d+fIhTyRLU7V+XC4aKikgPEc/QobgnhHnhCMAgsToDiblluZ1SrPu1k9UVJZ
ULBLfOE5TJ8ifJeO2d34E6quqT7No8/wjd8CrJLf8WDvyzlSMk/lmgPOhLraMto5LhAna9+l2/pK
6EL5UZzw58VWgIHDsIFn6bH8h+w1Q6jIZz0DnaLxxNn7ok6Izx00+OIOFnI7YCSDVy+HKjvPe6SG
ANNYfg84IN/H4o+gHpDjKkr3jji2IHkiYZHshQGuLgAXOJ//pIUzPLXnx62aIC75In7gjYdVBTQV
iiriDUUQPAthHz7gZk1bMPJKd30Ir+H8jnlzhfAgMUNqF3cwZUSEbz0VZkLw2IYhKj+jnYYrrm9A
IGg8AoxHEA0nAtRlXwRwwHLtRKHR2A2cAkDqg9RFY645huvoMZWqW34VsheaOrsHQr7w0z4xS4un
Mwzyiv4B8wf0ApxuV9oA6GiLC05Qc71Rwpc89Ut2g8op3Zmmm10p7GbQUqCid9Xnap6B2DU6vLly
HqQT4QznYw9EvXOmH/NnxahRkm3d9OFbRtDgkzRQkqpeYnjzseDXGFSFDhAPlaE50aSNxgDtPHMV
SUDwAonVXdZujGIPuhu20Tz8JU+Y2Gev1ELAp1FqlCGqYnynYT9C8Rs1O1esA5x0QpiPwqHsiOQ9
oL1lFJzW6bexTiXdMCugHYNQrPZVx8/ptjQ2WDxIuzoFhI9HNThmW8dMAIDhJWr8PD5QjsY/sEbP
GCAI7rd2/ngGsY5DC9oUDcoooEeBdkNUyS89zcwbD2D5JBpMbGCHWca53GRgNIMHNhJgpwXaJfuY
fVD9MI1zKwJP3HFkS7JTY+p5V6ltfdaCQziS/HAqwcP+AcSlID49bMSz5uk0vw5qxFlOEDvXOyrf
jx82G3FwqQRPis8xTesYKrWabB7Ey8JNQwvWj62NjhfWWwsVKf4OBZvY3SnAF1XbZH7hotlzsF1R
wBdTC+EoImBir1vyyyy44wvHA+eT3Z9YN+ZOoYXtn1aBzW3cUA/3iTv6a7GhfuWgPv4UfWQf/eFe
byv7Xn8rm/ntCwAPrAyE3r5rlR3clkhKk4+Ejelx5CG8GcQ0TNFXygJICJ/JZTfJsbiAChSosVOZ
Jb37EK4IRM9XoHjWh+KOp1n30i/CLsNROMaMw0vt14KLf0RzM7ft5/jGXlq6zQUcPi12KoZt0I2k
RnST6CITpfK1PBXHbMcN2f1VQyzY7gJge+vBS9X9MxV8thsyvWxXnsp6Mz3P3wP+vi2F9tGORLSE
gQfZBEVx4xXdfWZW1l5Y+ZZM3QPs20J7wWV3ZUCpSvDdhCjJNjEPGf3cM2bw03E9SObrSvmiBnAl
q7qxjVWXIWDBZVxfEzkme9ahvLJ4WZHIoiuwqG32dICQgy0TPuGs7rQ0wbfSIcYzBR+Zn8SrcY6m
TkL0YeBxsFul7n1qUX/Fm3RhufMpBUnDuYdS950BiftJLsXF2FeBgZKxrR9/rycaT+mX6C0Hy+fY
q44E+TVcxVM4nMr0fTF2nexzUxFMLdiDUBDh/XBG3pe1YTrcFAIq6y39Q06OLRDk0Y38Q4FJ+ERY
sfgyane44BzOiuZW0G13eQ7lfGZq9ScyVemN8FJ3+ndFdDEDV/wTDNivBa3zE7USfKmoPCV4J3ki
ES2DA50ocaQvCkdJ1xGLUqymo5+HJC4x2GYf7ibbbHLX37vaZ9VE7H+CnR0JmlDU+TFGP/Lk2zz5
JO2ouQBwMt+rAAZQYFRb0gwx8xSkIvRTUvyVbOuND+9RbWVGcxw3Kywk7T1xdOPIE18EH4kcQvhF
O/RnqNPD8/SUwyfdhm1sE82qyhl9EPFdp/ahn03W1w8TaBsG3IPswPpjyxoQEdmObvbRHlrZrl+0
OBC+whqkhlMAXBi9yLfOI00c1QmpvDRudNBL/635gjJ3mF7iffjW3iYOTJJOYIWdE5l2fHGi3rm2
xlslulLlfAAma23KiXbhA6V2R0IIt3RAvnPYI9CYfYR/x2tlAT7bSvWGMleWXKfMRoyIlVjpLwm8
q56q/aEe/0yYY1B/i+4Faq1AHt7f6r9FT/ODehM5myr8rTuaqk52z68vlaNEh+5CNDLcdY7rypHl
fU/hFfRrtQFxQZmxJ46lOtD9PDo7dlizmL0soy3+KPvAeiY234MiJ7+E7jtQw5Tf5ffU50GK2VP0
BCV7QERW3md0dCE6UIPxSSY4nssrsUBxlx/Bi0E3jJnaOFRAKGBQ6WGfthOqz/5a7PiBF4E/hdsd
EU3np6K8R5o3mbcCDY3uKC7Umr300CGqoG0K41aH3qSeK2o1b9R8IbETK8zEoWa3L17N/jS3zzz1
o0gDeNhnI7d6skDjV/lnxUGAiCgcYKhmvNo4iI8/VOhKfScah7D0teWT/1GRsYDgrP95UsJ9oWj2
VN8s4wKzQl/jUD05I4G0qavNC1LlJpjuAjmOPZ8xUPEPwr/liVn/RW0E8uO86UakGLw2dNnQDuT4
a31kFR4J/URnY4UyUW26ZyPcA8RGZzzE5vydOh0hfEnNg4iXbImCJRyw0Nky0H1sN4CrKZ87/Vv/
xn/WittGe7OeGySLqDiHmqO/D8KGxOuJed8TrAQjvm5e/wa5HjlnjzCMXeNEpmGWHyKUJo4qs+QG
3DlHH8TlYyhfk7WxmGN2dcJftLU2qQ+bBsMOa3rlzT5JLrFWAsIznCLydQq6Mvq8TkG2ac9vwhPH
EJhHdhgQJzR+CKJqT442SO1WKB49JZnbjv68WQfkzhVBHTZCGmE2ZyVZNCci6LCEGobp/e6AxZHt
9kquXl8Lsho9fZo/Ga3xjViLbS1et6t4nX1sesSl4TtKpF+kLsTF1HLZIBOfbcnADWxPYrH/Qbgq
hCp+JcRMKfrRE4K+sHyyu81/CgzgeY0+UEdBI6E7QghPrxQ1WFpPRO35touOSO3AFpY4pd/QS5k/
JZrYjlJTmgklPwu2pPb2nIAVQRvGHd/EiZV2AVKBlVv6giZoknlCcupMT3hikJPGSakVqlgtesNx
uqneY9c0NnG1zyJTPvsrWLIDBY+Gag0BqPlOdA+9kn9S/ScVIqSQqFkRI+g8g1ck6yE/cw4AY0GN
BXcGUFN2YXd/sZInosp0h5K7CosS/zZqMIQlICOgUY9UlX4m7Q2FDJBW0S7d/hGu1ETZMoIsBpJt
c1k8IDUYp5+Ics5flUOxeQR0JKrFIayaUuwDuAYmBOO1I0kK3x/TUXkrT5nH2fbOsInpW0icRf5t
UqHJXMpdgvg52+Z7cs+iLVsDV4MF2yfvxLaikbAjDrUQpp5y0FMvOkkt0jK+WR2UT1WG9OQM9/g6
PSXzOgOz1xDGDnd/TLOToQW8Wd5d2bVkRobc4grT6Vq80knWHofGmV5jJiGvr6NDzaT+hCZgXec9
C5liNUiwJ/PIBKfSZHL4IEDUyjAmNuxduFlT7CFRX9MRsBtw91AYsWgpASR+1dq34hHQaqMZSv6a
vfBaCjvIzahIrGk+z52nMWo0l7yZkhBpdQMW6xwT8TUefwdonwB9U/FqBMUZpjbgraxyG1Ec1VDA
o+ZaWu+V8LcHHfOAjA6gZUetfdbvJbIF0aZWt0TOnbIvtDeBrZ9rFtAibINHtMnbYBYf6+RJ1syD
LZvUGvALEAlmZUnv1+M5qI6Iju9I2ubFgitwEjBVrgQmKjIrFCuqDVfPtfLO/EORmM/U03m6DQXS
Zh0b7rdXbnwgOxnjUbOlzC/8tkAASsMe0aOayL9JuaqbiIeD9JJquaOOGxrrFcs7/q7nbwZ1mN75
cz5nTVdcBhpdFuIsZc+wckfcV024M/JEXGGVayIkiuC9rOU4WO7S2s8xxjNnISPOeKnChjFKRddc
1jCotrkYA/WcgWIPeXHNU6REeWd28p46xhyjHwqbSvzDXecUG5vslbI/33D5VNb7NRzR+JVM3Zqd
kpOPlFrCiZZupuaSolTrLOGZca9kg6jsETnyUDnnGVWZi6agIcE19xk/3oUb4KkjP85dMbdaQuYQ
qxeHa+QRsSswlUKNHe4idFekG4LmbhUOd/QV++ATRvw1hL8qZfujGW0kamijT52EUiV8n3XSmp4u
/WGurPSf2pXhsLGIfj+ZT4A/yyWopNUg3RA/oj/ukp7U6EUwUfFEoxibkPs7JLK861xvGX4+noO/
vD6WHcPK39MZXx8oRNvG495RseAxcjtMesXjqlhE/IaX8DimYI5pDa+3zd2iU8alQahm6BgCrjHR
bO5/qdERcrhz/ojrZRKsD6kGtumWINsg/dkqOSgCImv7Rnx0h3BHsoGpGZsRt8l0MPEcPk53Pni8
0iUQyJh8Ppfb4X9Ld+UNdco82hOPh7pwRtasqldDO7EqNHXLki+Ufa9tB7oCmmirNIFFF/wbD5E3
WxcGvhcsBryMG5p1L8YeTZje9HmwLBA+gxfy2LlDbhNCTO0iMdhcInkjsDcs3lJcGmCSa/8AGCjR
rzuuS9mRrE2BSkboz3R1LVd60aENomydUUy4Muf58BDUswCU03sY57RH7MOtjDP3MzGViAc3xnLg
MfBaa1kLKCHAFMrP8jqlVugrFXfCHeYqsM7b9KO1AbhRRpmr4HU8BslEUdheKCkY0LeOMYhJ5cYf
xPgIWAf6dcwPHuU8OmERNFLAJ9Fzj3MC7l0qsNRpAlp73GIk2yDt46q47OVAY4NlgcFFP+yZZP15
eKZBGrWwQdwIatsL3F+qHnXvxQ1hCyidgBYb+qyWH5Uu6lRiGXB1rGMt9ogc58HvUk+0nBqBU6Pc
Pi+Wy3ZiDZexf0+BiXUo9OXbQj0CaRNl39TtTj72vP2C4E9QiVta45bigRjLJC/SfFF74xlzmSPm
KYDEuyvfcrsrgqt2wHAQl4fSxhhtxOqQ4Mg72lzrwEZ7C4iO7JE8gXBcUGtfh98uPCo40JWZk2Zz
U+ftfyPMXir0eFlQUYXJ7JILZy3EE898nbdg3bizh+DxSFiLjI/WBSy4cu06Oe1ZfaWGx2hg3Fhl
G1QgmYVgCgzZxTuHASu7TVz4PDoGiq61EntgdXIAnwwsOxDft5q3JlIlLgfIFAETd7ISI0JHQvFG
XicHC7KzEQryqcl9c388V6ZlSN8OaR0SoHxvfTaXkHsicWIyJjsGljRv9ZIk4SLKMgAXIdThhRTz
7ahac1PwkYm6a4vbsuz5+HUSjJQynZHnOTtUzzUcsqlykpVBmKOLBQUsMFpKavYwPuzJapyA3RP1
Ber9YIGeE/0Pi9Hax1+gVIvndb4ikUKSaqKgisbXneyBSUaCSw6skrVV0wvkJ3U+iHPoNcKbCMbz
d9mZqq+P60grjADqwByQF85MQgulAwrn1syxcptoQdeAqPDWAYcwR0fKcrTXmNyBvRx4Fx1G0FPu
g0Xx2I/KBUh/87LyQBcbIUj8PIFGUSG6GNDWWQbr+sHeYeV+ujXwu/Oq7z0c+AGPumn2bUNS4Vo0
zsGwPIWvjKgoH0F24VfG02YFVOwhsg2RW8dYvNu0WBowr5ULz5JCq0hDlLZnkzg9hXpAL0IOKc0b
Oh/AJZVcdqCSMilwLuxqGbfHw4Q9RCHKYvcnxW+eDPD9sos6XEiPfHXGCnBvyCKP7blSd0xD7mJE
bhepSwJ1FmjrpSQld9LdJt1a8VMfAQD3I5HF4/VpAJWClQYi08QfY/oQvkCssI2pPw2SCpvZfC4q
r2NMCW+sP5if1J0LBnGdSWjFiA5mqEgKikcLyUWGZ9kreMAgL9Tsx3j/wGBp/IPj6dr1opQQ46tG
jODk7Y69Sqbk1K/zepUOQLrkgzKCRZsmqJsNE5NHwZQF8U9JqkwC3FlA7VPrI8gykMZ3yujGYWRW
DrOdJt5k7vkVW/sac8Tb7iJ88r0Zb3mrKH7RuQV0djKHk7wUOe13Qvac0zN7rHfBKxHyWr/V3Xpg
dw3KeB8DtkY0zdqskTTrXgD7+U5FhI83OpeVxzvTceLczjlOkXhmNtL0f6wbyHpmIyIqb9lJACij
74dbAtNm0C4sS8DpYfeKmBvPvR4RcqCD4/WJ1/VfTHh6IKFyYen2CZudy4SK0+eZGwLswKoQ0Dlp
0AYNpH4HtwROJw8MDMywV7QN5l7Cw0cZO0ZvR7jwdKbcq8e9umwo5DDcQnkJibjYWH43IxZrfc7f
mTMsKa6MnWhB7okr+N3O2YzYOXhEkRiI+ZaHxs5TAFpBn4eFzE0mbvcBIIQNivNO0La8fAgm8mbi
5Rw1AocArJJObGMDSrAmOGNiczcSEVdl7qyxD2cfxTK+ZQwJzlgt4kyOeqaDo1mU7dcmA4+Vvyoi
iDlgxo+WxGEHJSedkV1SXwWwZNrnGu/xVoQgyJkS/Swd/A4AwmlGdXhk9iPsKw5b1gz1tFz5eAYT
QEuGSIy7N77Y5M/URknWyVfX4xvkCeVPkEW5o60wg74D9bcFaUExmcO5pcIUEpG3sNRXiet5NSHq
VLXEMYHN45+ghdL0M4O5Clz8p3UxauhL5bjNOU2zdJgxNzIoYRwBZ316QlAghSnUGzsNye1IQZkM
v17AJhNqcbWuXpJVCeNXE8NqcJgXU0BUpVqglane0x4aRbGaCmQCc0psMviZeGgkAqSWRG9LT2gR
NwlX2wQExCLI+LLMSpoUZAJQu2SyUziDUzztHm12qhNd8KWFJ9JN6m3SJzSGw86AWDGzc/Wq4o3x
S6OaJFKr6sivYI+xwERGiXoKOWRqhdM5XopgMLyUuCaKzHKbAZq2IUPmXmZIV3QNKx/16//756Gu
P/wwM0+/P2oz3O4tRbz+vjW6Q4/NTOWmXDmVpTwjI/BLrGwShmzAuH7lv2b/74scLYAkf7/vVybs
INemI60c1Ha1u/0nuhIpXaBpFUfJ9GgIN8Tnfy9I9fTLfOiD9098pf0V//n3/e+/xo7pV5TF9leL
JfmVQ/r9Zy5WABqFqk6Dslz2wurkIWTtw53xcIL9ZLBGEvD+bh9ipfJ7taYAIrRtMojPv//8/eF/
f7j+NchOfvPvh3UWbseWHKzvqPW0BkjI30/+/fKrB/OfOtPvP39/qNXNmyXSSZwV2EpRITbklZx0
v2oxv1+m9dv/9bPfX/z+TB7ijZLqSaAY06HA0dEvR/Q2jQV90SklkYsjgR2geW1FGUHWJjZcbGeR
XUdjVBwRYkSRArueAxZLuqflRhV0Qn2bqMwsgMU0cy1vp1QGyvlvl4stmV/4GWkYVOsj1jKh1aPe
q9EYWcC0pZTQUmMEQDCW0QladDAo6kLqtxLp0Mtw89pMCck7mE0GOP5GZOweg2kLj+lc9xzIo6hh
GYRJi6Jji9jmT+28sglNNXO70Vw21mx+Ft211SgIai0Wb4gdCQnpupgUKBmaTRogR0IjhCKJ2uqX
hyydG2x7AkUF+NpMSGDOhCfYeSWB1iJLbUHQIiWgPoeooII+MdY2HGnVODx34CprqlZ424XHGjk2
bdyKWDzThGsbN5wHuoYmuZaljZsun6hD1bh7Qe7zipmRjh5+h4aH2w4lgD3jkEVSS0befM+DwAEd
EQbpVNuimmZ6KmR061dF0RYSDl2F2JVSskKBrgzCrZ3fmAWDOkKkx7FkNWvz6wlESCGRYRRV8lqJ
Pd6XTqJPNGhT8ufKwEZCWsAgVVSZ0R+mkIi7QJgO97Fi0NpmUqm8vioWuUM5E22KSL5BVnTHAkbb
fIcfiEajMYL4R1tRWQUlsLCPhzhyjAHpDFynPi0qQJqUaZtZWf19c4LHuKQBM1Cs0kP6UfgzIr25
TGDa0CdbqqE8Fo18ldesCyrE1qSECNQLBq0B8sg6YUXGqhkFIxDj6b0auGJByAAFCuZh6GcND1OE
XYZ4V87RQmAP2BNT1HejJxoVtU8rtbRDNHDAFRpE0zqJ3iSdzBAc87BFWQjtrHHGYQEjB6x8IEqI
6L4aMNJzaQ3vJUxZo6nMj9DBUK8fD107KsdSri/LNICQotELBWXZS4b2B+l8oASjENRDgiwY8mXY
dOVyFF2m8tSh2PKGQcC4aJ6FGN2+mEscODGsxsUU1Xg05jShPRqGhv9n09/1SJP8aWrAqrB4nUYw
Lijhce4lj8TNIzNZJxF5TmKMVHOM77JeJnuZ4LalqvrdCIRzUaH4vU48Iowlem2JAZih6MrtkIj7
2EAcYAJJmy6PAqTSBHkvHd4RJaULtPSZn0qcvw/124iMaTO1EPugfTwpYyYjxrLsMPYm+n+EH5qi
Q+fIJiwuoih4vOAA7I+qZB3aujnAp+n38Fb2eSj9VR4dBBpUqjyOAHoNAJJ6ba9pUoqX2SizXL2+
kJqduDz3OuRZZBVWne/zDM1va44GKDb5QZKEr5jT5nq3gyE1OGKofYtFVQRFpQehlHMStN1tasv7
pGPsPg5SsCj50zrTYepaoqcJuXww4seniWY5WhCxZ8ZQ3iYoKo3UBTPxt2ptBEVCz7yG0qxDtcGS
YHHbZUr2KeeI1Y8JIpuQvSey4hW0CAwE7ebcbbTVmI54S5Mr0ZcjA7905JFKA2mebIgbB9LwVhIF
zHyV8nFR43iT1tqeKVJ8ImCFdAjg9b6abxJOg8YAzU2f6KxNHWXDuH1Xu3mD8Z+AW97qVbYSJOt5
iXzF7G4PxMe3iqgcGh4NJUfQ31GMhvKg/GgT+Q2Mq4maAFHR6qQ409+dopREKNGWk6Yqb60ldVQ+
lmTbJgoxYUUhqn305ISQsPQ6A2/WjvO2ktAJrmK6yIIPEVZxKwWajtjo1wf8190jUhHjC63Yechl
uQpx7PQc16SkVlAgSV9CdO58NuNsK6c3ParEpz6sD1a0KHuZfpaeJfJL/xhp6gDF6hDz3k/GHYmS
7/kxJBtkVP8+4sIGoh7fkOyFcrqtzLuQLOjN1tUxbB7onUE6hj0gfuQrREIM6WeZdXsQ6zo5ZFL8
f9g7s+XGkSzb/kpZvqMajhlmXfeBMymSEjWHXmBSSMI8z/j6Xg5lleJGV9+6bf3amRYwkJQoDoDD
/Zy9137MLCCPkKVIQxcnoUwMm07Xb5QYooVIi0eOUmLJlYJgxobledczb3ZN4s1qhS6gb94RSb1O
JtNaYyn9iAbvGNWEpwYBEQ9TwbQz70njTljtJjFtlxLA2IogKOuq9br7JtLqvY9Dh8aDLJHgHfaB
4p/CuNwYdvpZ2wJ/gPjpYVLHBNr3+1oPYwL5tKcm9ft1YJigfMAPb1K725fmyKXW0KyN2bM8sitj
k6rJIwAZNBr1eFFsn6aY3hGD7hBRnOeSQeI2R23QmdsytLRGp216VWuPWpHe9P30Y8ib6yqtqRHE
g76b1O4IrtDfNmHQUYPu7wyqhtcRSLtE5FtFS0lgacCIkQycUeockbgoOs5ozdtrQwcuSyjVoTEx
JNWwgukxask99p/rfhyOZMudlQheuD2luCCY0JcFCCRAIkDlIiookZK9w0ZfJ5G5Zv5uvJKbSqHO
qW8zQ1Aqt519yAwdVBSyDitoj8ro3gpsyH5WubRMnAwBN2He8OSLrn5wLcHQrlBVFBaLrcmHYjYx
28ydFqmMRZ2q0vy9pVLSjDPb3DfESrubeGBxKDqkJtDjwWk31ObgaF6bKiRPw85RmUfdCdcjIKdP
jPuLls/itZieywrQtR96sKE63r+F42Wa3PA0BteOmaJtaH+MMFgIEWA1AOFniq6ashqOlTKo6Ibf
fdNiYu5XzWOg3IKvp4rgkgHtRd17OBrenUtnSSWaHJyA45x8v/vp17a3Vfa6WezKgtat1gyUAaZ8
TxAPEcEiJYooNS5mXP8UTbetNKYbpUMRvHKm59BDiEHmDnznkdP4xa5rslamZm2KjnYzRH0YtvFZ
DKdRD4NjW9BCdSJ90wvo5b3NIodleJOT+DDFAekZ5JpjlbR/VKG777X2BxecW8vRIJpJokQBj6oZ
1oXnmcfCTa4GMTW4zWWNSc3vBjfM9xE6uDEZeJMaBl+TAr1OtBfGNB3/M6TyqpS5MdO1HbblCTAB
Zf2RCQsVAifo6rUYimtdNNYxdmm9Dhhx4gBseB9NHmNT/Aa4KDpWXos6KIq3lmVSch1MCA89sQ8Q
7gMN8lhuXolBqTf2KJ50K76e2t46iaR6xLbOddJBvRlhSNc0hpxhpLg3Zu5NbPFVAopA1aTpC1gH
9DnVngxscaFi1iQpaYpNmYIJyE6ZUUdUwGHD91ZhrhO/PkRdVz7WyBY3Bf116A63llVRvjAKvjKY
tKwE6dLDC6Y0XBkZ5r38rolalsOmBEaa5j5sNW1vuO5NXarhrgWJJCffVM7surtnaVpsa2zYyIG5
mTpJAxDdfBldCdc2qqsekzFFS/FSGeV1musuCqipgaJesWQY1ywe+XBNIr7R5DIlVVKJmR43RlMR
ChUyjVAYmRJoWn1OHcSLjJecue9aT9WPtMro2as9gdd9FVyF5Y5kNVlS9RnGdA5wj3Zt0rcAjrsU
VmCe4ndjmMx6nBa6g1fWq+91NXFOZUdlN9fyXR5KGwKCT2BH4mrwprOqdmKnAYcgmGSt95OcFSBd
J19iMxgTckYEYSyoDyKu4gs5HdE2aGmux9IWmeeEs07WqAM3i7ci7SyqZqEHPRCecY/9yLFbFn3Q
EA5J0gVcr2JqUl68MAQJtZ22dfRkxPo9+o+O2aE3JckdoZt49p8TGwt+xKR+ZdlTfKxdyilln3HN
01TvPNqx9AvQPvHM5EFVqYtYhhA3hYMZ1mBqszD8dCJWxsEpr8OCMGyfCFWWNoU3ZSSF5Ff4GD8A
vIUHd8pDKif1S2sV+0nJakoOSb+ZckFOJMpt166zQ0UZLSOpZ1Id/7rR+XLrifFZnVgYmir1akdF
RjaizVAi1YTEVj8rCsm2uta5zFmial+NyNFZRVByClH9N1NzmPC/1MR9a51/ctToWjN65Z7lrs61
8+dU1eXSqK8ggFKxceg1tsotmKi9l7FQsFu6mhDltlHS0EXP7DOLITJy9Z99HJBnE8ucSEPm2PoT
+q3mufOGR8oOJssnh1HOrHe5XZUYKNzi6LV6T0Mi2ccs7g92UTG2lMGhptOvVCr8UwJJ8ETydWJp
3ipTmi2ansir0Va7wwgkrox9eoYtU+csQRkqdNwnok/3JPHqN0bf7TvKI53vhaeAaC8wMGV55vhk
OI30iUAelbHTgRRvWMq7hrOAmIbweQi5rKoBZyNHCyc0U1jsQ0O2qUS+qZG91oJhdLQAnBe+4fAD
1Y9c7/V1M1Yvai/zAULYlUZR0MmZnkWoPgQRrcKpoy1PSryH/J9WvzeOEw3q8iUIS7HWB58mJVrz
ukD+H5R0P4IAUGqexuch1O8Umxwv1R1t+h7TwnnrfeTXY1Ag1VAsELt6lRAncgG5/DhNIxYylwJw
m6fnrK4fpiDbKYkPUd18qrvu5xCBYwPIo8L7t+GyhIRSaNRutVo91EOKOwQFicgH9AqEzTnxKaiO
ulBfqgkkQ6q7Vza0gYVrklZBxPlt7abdJVb7DyLDKRWbuEK60IXmZcfxnRkmz1b/WOS5+T4Zd1kY
X9KhKvdtBh47jgbZdKYTVLuUW2PjNHBBWlON+uxKQksal14e3JqOK/3kbiEoxVQWUTTCb3lVAHIz
RejX3Yj3TEHDtxbxEwNWt4G/hlIyY3wvuvBnmCfvhe2XVHXLm0p47TFDS9lxVSXE+N2tVbG2JBok
bKbH19YRw1ltFWLf+JDgVuRbIm3RAayrJNRuRNXt7DhlTdM3m4wRfNkK4lQ7X99rvs6EPzhNKanM
bmfTuiim3QBdYzmMI7aDFnBEaO1TTdZcpDGxJ7bVhW9MQbwtV0FP2k2gFdd4fGldlJy7QWk8Z677
oadEAUZt/UYEBgKk0Cu242Rd64mgIk00Ta0wK7JZ2xUOVhoDkF9LeDMWfQTjgwEJxMW3xbfO6QPR
FEIpWo/YpFTQBcDNOT0XSjx6584t3kPalE2Tfppe76OQx4NaIWBmpPFc9VVJkRMJfxpJbaOPHNKM
g9RMl6Z6ywQuKM/ZjHWZ7ysjZ3g1WMp5XfDU1vXz0E0TMZI3borTOG6VZAvzI5MBaNTSFWbMNbV0
l+dQkvrSxFWwCXqon/8LesuasBn/BeiNkoUG+uzf/s+/kyvrf+Sr1+b1Lx/zb55f04+//fE05mmY
+b9y3v78nT85b/BW/qqaunAMU+W5bJ3s1T9jWVmH8hATAF13HWOOXs3yqgn+9odh/lUVOtGb/K8a
xLlq/yC9GepfSV6yhao6MM1tOG3/HdIb0DqiOkY/z/bvf/vDVB1qyXB7yZ7ViLF2dTh0v2LexKTV
ceWW/VkvnwOuUSa6Fpa9Ay21GzX9Ooi+Ppk/k33/krXpTR5mTf23P3TQdf/PvyYf/wUqV/q6Wgw9
f807jZ8MTdYjIyVAR7A12QL+h/mUI+o/6dv8nnHVeGaI/vC34Z5FHy0x1E7L4Ng/iuOwsveUOqGa
IpNX1k2+zq9++RL/yUsVlur+/mKF4/C9aboODY0vT/2/X+woapGQyyVOdo3vrZCNkkxuKG0NsIIV
uz5Qf7CXRaMhn8ju7XqSutWR5Jq2NFkTSljovBf5dJJ8gG5MuU2xKo0MaLYMCZ83nZgA7xrqCyua
4cAJPRx0MfWkixT4TeR9mddbDNdjsSojglHiEP2yV5bdZnJS8DEyfHzegOdlopZNXbQ2hOGD0we+
EM7V/xk4Ot/+zoUu1O4mc8p+M6esWybQ3VyQGqHLdOfvzcw0BatrbQgeP8ct2erzJq08sS1Mn6DW
v99VibDAf20LViH6gEZFhhmoEurf2gWU0rYtMEQN+LxD2a4x7V7bZWXxhT015iR2a97OqFMKlrjQ
DDBWAUm8y96pvK3edRvWCeXBmIMRJBh03gMJS7dYburqmDdC25uSF/oLhXRGkdIHKA+sd4oVzSyc
DrLNMZNA7cxg2vt9OzcSUpQG76lMSlR5qoaGVkKjK7JNJhOFcdh4m/muBiI7E2ZNR9bghD8cmlgH
v4k/nQ5BpyVvzXfNm++bIB+ezT6iLSPTRue3O5NQo8anVTe/8/lbcSr/aNdpSDYuoQ/zu5z3vE6H
4zPvqlT5NukU3X2/Q6ovgErm2/YMRlX19p1ISCj+sn3jDAUH6febnfeEkcD3FxoOHxi6czL5vBeW
ZBh0smo9lOg6bPNxfiwJcXPXtGM7rZYhIbWyHFimypRy/jQODX/jtPnj101dRkUgEZVHAvnUBAfI
vfno0ExV2/U0Guf757v4xp1l43LM+3PuRCkjKEovaSlWB42C2Luzl4Ov2IfGLTEXEli0UuZACJhl
8BV7G0+Kn41oKacMaa4bgjMT1XDoDRtgVDbtbPka5sOW8Ls/D+duai+p6TWbX47XAk41FEh5FNd5
7mxqwi/mV5PPL+kfG1NyQ9zC4mXK+7xaB9SQT+auk6Rxz2GoSIkxIROCm/OGcNVfb/72I4lBRGpV
j4ggJFtFlUBjn8s/fsoMZYDl4puQzJb5UfLFqsNvNzOPkq7r1iFBcESz1QnuRV33NFQq8gktMUFc
TNrn76ef9xroKLuWMIP5VhXUnHUDnKXK4PPqa07zUW7mvfm+sRgYvjPSZ1hdEjoz3zkRf0loM+uH
r4d/+ckG11+npPtIjlmxDM2Y9wYjKqrneXf0MzGt5915UzrmK6k+zHJ8BZ7x9wPzb5ffd34/2/wz
ipNCy8own8yffPyPj98yetYKinZLsRpfI9dZGsk937BvyiGK6D53108Gsn/51myf42N+v/NGozuw
dX316utRw5oY74JRjnpfjwcaSsVKf8rHIVtbkX70Rnttyif5+tn5p+bbuYAX/X1z3pvv+3q6X34n
U9p0OyKvEpVmb3WVuXAkT7J/9jTf92l0YKalVjXvdk1kg+7i/JeHqdNTAhKJ/TrfiuRdqjxek2Cy
VvN9veAYnve+N7/fNzNyLHikW4VPI2Ueyicgfy+bgs9Rvvl/+rvfaJ354Xz+ve+fnPd+/1PyFX7f
57dGoGJ71EetW9Lc/cwZzdadvODqgVjbQ4F2MlOfDQ9OaiQzU+ZNLwnTJf0jO1G0oaCQAVWv9JlQ
T7lCgTOssL00Y72a287zxqELr0dptfmtzz6nB/12XxaWH3XIAmNubqtFjqShhpo1N7xZ76TquqFE
uNB9qkatPPjnzZwg8n3zl/vkVa+KMTXHeSIPe9sDWWvwIWd9LVbtiGCjNqdd1JcpxC1jT75QDkKt
eeHjoIEt1CMpP8k2JKYKu8/BVNOOMb27M66NOI6//vocU2PPZ1Bp5CS/xdieqELnaG35eKoqXo80
fnZZGGJSbko0jvJ62RFbyJRN7gaCgWneMKtFn2TRnnRI+R360aMg/XP+lExdwXCU073b19p51mnM
n9Ksr4htau3uFG39ujbXaW9+tpFeXrUYQsfBeS1r0ot729+5cT3uXDSRIicx0KcswMlbyxnW4OcV
kRMtIoau8G7DvCuB83KfPBx0zUh21RDxgmtlkmXaYy+4hNQlsiYmSxfg+o8Nc90RnOgh7K/ySsSH
jlCGrekHdB987SBolH1tJqO9Zuke77pm3IGzcs4UrxaBNt2XQP420Zgeur64DQUTnFzY1Up2BSov
sy+RUaFRbmDYqJJHNW/kYHtw0+HPm18PhCyt4wRnTRB5cKvk5usImHdDK2YSHPfdMgwaLrK2crYD
m+zoeqpIbjWOvYd+zYbLuGimet85PZWvwUSr3cfMlzXmrVZro2zBw1+oJoGHIhWf9QAXSpMXuXlD
TBhXaSkWmm9mekd/kTi3LDfei0HcUC/qCE1SusO8V0YIram4VCsgktUh5R0gb5j4Zn657aoMdhTo
5d0xmoivxxyGjo6U7u33XfNPfD0HUWVMyShouAtkCibKJi5CaH0KCpOk8C3n3dbAHu2FHSgbQyZI
qb0M0Zp/tIh5H/MPzXuDvHLNe98PzD/39SvTEL4ntK7W8312Wbpbh2aTVWTtwZEbdcpQx8y3Odih
EE0ZVufJaw7zfbZi8DBduG6k7TzfNT8YEE9wmPdyBVtJV/LyKB0DuEFjUvUeBo7WvBk8yyBai4Rx
Qwv2SeX1297ykSR+3ddUH74j00IKZubzXWYqlJWq0/QgIqI6fD/wfbO/Lpjh0gqijofvv18TXMoB
IIhS3gpwXMnWjzBmXAl3bTrr/in7cER66nEocHXc1ivrnp7yQtwqa89FvIVC4nZMF8GwbSgjpgvN
uyotpucQWW/r/liFZ7lKilaRfxi7x1Z77QAmBfGWakesrYP40Yiu6YPTGkiVqzy6tqNto3HObG1x
5XQo5cBAZMcsOpfDsR2OACM9lwT2q0bZO4C8zItPwJe78sN9nMIDzZfVgLlqgTXjkB2dJYIbGoTN
z8lfYRb+JDq3arYtiQrKC6Uik/d/19h7M4rArlzjjUrjJ61a6ATUrgLatIvyjaRIclQ67b5FJCor
mMsWTDXlYOR1G3JqDH1rqxsrRc1AbueGYkxpXCNQiR6q6KZW35KTuikWR/NQvOIBOg+LglMUuth0
0A/mMnoZj/Uq+kRu84r8vFvnK+XGZCQC+PBCfQ4nj/YuLoR97uNn/ASP5Qr1wM5FAHiNW2lHUW4R
3sBvpXp9w6ITbMieGuJJ7Io3KEJBc8aFBuIKg1ZCN0bZg1O3jnqHmHQjmGE3MCEX3uqNxD48++Zm
uqdqBMvhopz9j/E9eCw+82N5HFj5L6t1+kzfh8gO+4EGsXnW7utnY/XR7Karffvi7XlV4XbaYge+
cM6Zh/zmoA87e1uMi5GuCR4p4jrs1URzZ5ula6t8JiAyDG6pi2mEIlcbC33txhVI+FE1IEID9mTd
TcmKUqL6buSXgO76Dz/fEHZl6SvC8IZ0QZhJ3+6IHwd/N+DPpTgwHCA3RmRci3UhmoVavVRXR/sC
rOuS7VHp3WH/c6gorhEF9SvFe9KnXe5vKcIxQpJDYz+0m8k7Bjv3Ar/g5G+Gl8Zd1u/a0YcaUdOO
3Pkhfc/VeIdj13I3zUBhdd17e0AouXVr5IvsVS+u1GnzA0xgpF2yGGvoud+oPwsF8sV6HXAllf9C
hF9v9jv6r67Hu4UPcGGrVx5T4X6pX8PVjh/LcXll3qMjU67EBgjSk/lOHhPkrWXNkXT0bn11Zf+g
9Dd6y+TFbXA5yQeNK8PYdS/jPW0BzdipR+ZeF7KEPlQYE85CfXPxGx+6V5WjsjziSWb2s82QrwJC
2CfMUSR+Gm7pIhQsGRfakzRToIZd2I/WW3dJb5zncj+cgKEX6I6yI6e/gqsV79Idut8URfE7Bp8P
IpsNgXR86eWrASxOjs9/yyvk6RN4AMOS3K4DIg14ZQMV4h3Z0OEHmTPovZMbY438FxKi9uy/x/do
38DIwDqxFs3SO8dP5VN+pV7AnPibYI1HBLnGOd8BQCN9e2+cH4kJvENQcRN9ZHix8aXh91+pn2G2
sg7DJl+jA2CgqR6abXfRdsaVukfPSoszWHWvsD7jfb3CC7BWnrG62xuydxbtqr3HB8xYKGBQSsZ2
h/ZFrJoAR+qeg165dC/pvqoW6OIjelfABY+I2Lf+kyEOgP7vctxDONrWkOahZbP67RdQ7zbOLru4
P3DgPBJIC2QwlmbutVIsQ+dax1Zfr10Mu6CyDhm4DyLHl8jej5xuACjO+g73Il7fTXOEuSgWlL4O
KSkgsCwiyEsRoWHDxtwOl5/ezj+y8txlu4kTFWqDc9Ps1D2N/67a0GOeGAF1eskLbVXe8ZnuCV6i
BbXCJoS5E68eUga/W6Gojjitb9xn2J8jhnQ6evoGRYHOkQ9e6Wzv8BuDTaq3HuWdrb+GD7GNfvSn
vHpg7RVhveAZ3Y35hC0m59hLl/oRaOK+PHqQqqxHg9e8RSuyA8l5jUjfvsIuCCWFa8rS4Kq+9KUK
Zwmz/GO8jo/uq3ETP/gnfxtQN1+a5yEBzPx9+XMyYjjlnIv5H8NG2iXNjuIRsDi72ga6dxYOE5tG
rlTI+c4PhlwbtT1iv7BGYhtqzrMVOcytd4bVU+AvyEDXqYAdOvkr854vFyTzXm/qTbb72nXVUF1H
5JfH9Lu3tIXyAzktTNj/69+ekaNljQzGbswI1JVkieZoeezPgK4hCyqiv6Gp/32DpKw9KDpdhnlv
fqCuixclV0F8lkg33L4yDv40bYI4BolN5crp0Y1Pk8FIOe+S6wObD4kaehajhuISMOHsS/TnvtMN
cOdteoYkEUWMu9QgSEjitgcw9WDrCdYl9M9foUpzvtIctzTvgSFmjv19u0JyvA0D9YoUzWQFundc
aDLGV5UbO2RaO+993yfcrt8CGL7xQDyEgoPfGvmCWZ6w0i0JiF0RGq5sPejhlqoeHDthDmJlYh8F
FYJbOZeeN01snssRLtd39tK8h3iXZaSsOMwbjcz7TdCp13OVbZCrw3mvmiMsv+80rBr9fVhBb5LV
SItgUNWASzWXgxtZEpz3LFkNDmNN3aUo0oQl7hJV9zaOS2kKWn68HAsuE15bYFBRhdgYOuNx+zhI
eVcfIs0yB3f7XUBC19NiWwU1ldEoI2RJBlwSA0qfucFcorkly3UiPa0Wmd5AVtvXTbUPJVTLvLj4
1GyfliQsW6QIwSTui8pBlmZwINAHGA6uGHS8q87On+Q3XBkmVuUCAFMy4OKGbQ3mL6YnbHsOroy8
Y6Uiv7nvzfd9XaeOew3OF839A7mRNlOlFtQF8dX3al2fbVY9uu1Zu04W4uYSneyCLE1yrpahrB0j
+qPU8lU8/i4ma1r3YpqoFVQFtAipyDCwx+aKtW/AyFq+jU3sco60DSlqtf7U1Y5g5cZGhUSfqX27
rvERrOey6vwFz5vvm+QrwgkBiaOoMndXfr1zoJYyypBdIfNRiXWAYzM6lHdKWXT+2sgasgnxm8uR
L1apGzAlKRsJzpWq+LnCOsdPfd12ZIzq/zbj/n+acYIuGV2Y/7oZd3oNs49fW3F//safrTiLkCSo
4IalazTYddP9bsXZdOKIdBKOsC3Ncun7/PGXv/fi7L8aJsobx2aV6uiaSlTSn6lLhi77d7ap2ioF
VkNz7f9OL0781h4zHNvGSsIT0RFEqmfx8n5tjzV2pCrNQBRCi7NYOi0jIo6alQqG6Kc4VC/tvbKH
UBkt0DX7/6I3J3iDv/bm+OOOsCiyC5qLKkqi3/54npl5SZNs2umsAVSWLc1V0p9TrDHNFvIyagPH
+hD9//TP/taAbA3P7BDQTbuK+NVlkF63ynbdJgjYIIIx02PB9S/+5G8tz//0Rn9rQsaWW3lOx1/E
s9VOF0jSYU06FSFtWEQefzn8/kkb0bD1//TnHEHvFxi+ptrombTfPtc6UYrI78pq5ze9dwhIPLAN
/XpoXKBJdN9OYR0HxHs6KGVcwohHPY5ObgoCKLBNmMpafLJTNFSRgkKAI9ddZiMzt76kOThVKeRi
R6euWKusZGz1iUu1wAoh1M2Y1os2Mt5RgywGvnh0dna2ywg5XFV62mxj5m9eXHpY+/prTynhs0X9
ybAI/AmnGmbTUDN9Lp1Nx3+rWt2jwFL3Rk7h3M+NJenQi2EYSW+aTOzDVnr2UNAyqapWmVE9IeSM
sagMD7pTIIIY7bsBf+vdqQ21gVzZcIcSV117tuqvfDh9IqgFE4vXehw48vTXYEQelmfjg6lamHDa
ZmkkJuF5NH6EXp/sHpqRaR4yDA7EOf7Uc/eseai7CPD5MNP2FBblCzquh56eaV3XJ4Jon0att5e0
w8DHRgLpteXh7q6Wba/Qv6oHLCdmt06stzasCyYf2JKmDue+0/bgxaICeBEaJR/QVyAnyaGyIVqe
kJbcBuclYz11SBjxT5FpH7rC7/XUzWCMhTIAiLdM3svSQcaFqPGSIywuemR0VUu+Bx/bTinBfSsH
K4/BezYU4tuC0hxctSwUFBJykq6M/MVmLh2hlUY2/xFPw0PA2tiEAxNWw8PYh4BPUbd0aBUXsT19
6Hr64JNjk9avbV0yeXPkDDGiUdeCMIujdG33xYsHgVAhj1jLMHbqVvdgFukHAuE1jjBCPnmeVB8e
1NG8HvMbq3QRmdYGC0W8xIXprLiIki8b3NI8gatUDauJTKJVjBLJ0IBVow1e2mnSU/MusE9buJES
naJEWvOpOQUCVEv9rDXeI8moMBPTHJCm7Whb0Uj7OhynWLnxtB47axR+1jHvICV7HSdsc4zRVSGp
QlWrJTSPsDqRF1O/u7nD6iywB8iWMamP/DQK+A8SHwrSXjnmtAluBGB4jC8F4mBeSGlY3nIiB3Op
dj40h0g7Ja69K0mLWQYyOgA54cUV1a0xcZgkQhzzyKWWp9Di0lWmLokS7JuECr0mjE1fcvyUcQMQ
GO5MPoIN9pigk1CNEWrkF7qSsDS+aBdl4Vh6r47r3PBc6OUaxniPD6PXqm2hGCp/vVmJoCc7RLsg
fPw6fDME7kwz8p8iQm07OMnFH6H4dT5u0cZwbuPKS5ZDwrvzFHDI+QQ9SzfRhNpWvJfHzTBm93Ha
n0eNYBs9aV5EiYStVihK5dAjDZu1PNmxrHk1JuODXSwzs/1IFNRjY6DuujbFtjNd2ZpNOpRKU6Wg
+d3F1U2YDWJbt/XJKZoHJavQDrd8fPORp7K6ZNwF7eQXL5rGaZiEZbqNIo+GmeevTXnG5bbKAbNV
y2Djdioqq5FztjS0aNcRUdJq1LeQgROAPHF2xijcKgXNrWgIG4rOscZSh04ixAI2uonHoyY/rDUo
OLlW/9DZfMa1Wb3YYUYEGTiICikiuJ4Ru6tPVJgSjMvu0evA+7RmD8+/Abjhl/jGGT+Xwof8jZp6
Lw8nJ1e61YgqeuFLj3QRPiT6IzZaY6M6rJvM1LqYubKJLE7IAOv2mI+PTUEBxVP55gNv2kwZQ/48
HFHmHWvSq4mJPrUmkMY2gWSSejJBqVyoFn8k8o2Ppmag6ka+kcRh8B96eBreLXnkPMyXakzaR5Xg
e9Zddzfp1m2gj1uLF9YM3Jm5+SU0wkvFKqutsgdFgz9XYbTCHlPNvz9Mzca08ydX6x/KbnyoXApg
inetWhzOiCVYiUfDQ5v6pM2Ed+1UrhlUUZv0xoeW8zrbXo4xFaEToflQAij1C5xMlf6RR+MDEfEc
RKHYq4N+6Y3kItT0krrlpzvZqw6Ota/J89jgG50GPq4aqonRYf5RHaIpzFJyewnENZT04MGFa1U+
CjonBXWBYx3wsQ5ycEfXARNORtM0zMnNGMAlsXRQ9Ln+LKtxOFWJwlXThZqsVdpHaCuMnVF4nzTX
HficqXkc493QSSCPy1vzHYk7VrDnu9WL/EjGkkuMZnQUjTmb0jiB0dtN8xsUSoI2HIvefMCbRfNS
1tEhc20UitO65m8uR8F1NMTja9fND67IeM01qBsRX7jrjUSI1AAijfrEpf0l0P1nwmskf8DYzmrq
kct4i4lLuKG3dUkoWTWavm6r5G0SFsxCOaqRqQLPQ8SUU6qJJeJEVETYhwDUKDn2fXxx+mrc5UVd
L5vCw9tl15dozCjMuKBLncraisDE1UamjgggNaMHvpDxRuLA0N8YeXBuPVgIGVVrmZCTyCtf0CQn
PWouhpK3azMP7rhGX/EVUvzq8kMlEWBO/4AwN90YpgZRMMKh0wzuZ+NnLPe5AgSpWqxERmCHw1to
gjBfBWaxViYZTc4Ze3DCjICJZoTCF1CspMzCKIsDsUiJXSPpcRWOHtrJq6q/n3wCTuz4utEkUMIq
6UYOznNV2nhWNLC69Ci10u7WqaBHZY+QARu/hlpt8lRcVN9pqa6L1LiJIpQSYTMcY/7lDeW+0Wt2
hdZpTz0QLMwt2wRAiYKv9AqXR3vFepSj1Nx0WaqRVGohzWmJtwlDAw+x+cOyOZTLHBCCOmgvvcwB
zoFOBBDF8mpq9x1mjxxd9/VUDZdgChTGWON18CByxImfLbu+puSbUJlzdN5UkDl8nImVgv2O77sJ
AJ5GN5XGYfKm5DEoXws9rN35NGBaeIpjAH2XtWu0zIGSYKczAIvyirq+2UdlpsOvABznY7+0vDdj
pFoYN8qL0mBlCZSRT2PsdqENT7kEs5rKJbGm3SoAVSoX13ikmUhycHhmyrCxIyZwvBXiC4gIhZw7
OTvFqI7aVF7rvZVdocF/9HGfb7oBMI2OmbMwloPZqTuH4sLGotBT0E2nwg/xzarp8JQCC5aYzHBH
PxM+aYFoRK/IPIOq35kwtZvu3mmgkjmasuLqAEIloNbNP6DeXNMrJPrrqX5ntOspRw1HX6df0AzS
5tC39xF2kSUZdK95yQXo60WEtI+6kRrgCMwROusQvmBXDPHQgkw19KTn/ABOFuRwpPXQhfgV+ptI
UZ8UHwtE2BQ7VO/qbiqaBNdyQYsHQKEWNdU2ZxEKgNq4x2J0qwd2urKbzj9UmpGBDRF0rF0vAxzK
9KfodABtg3M2gM9koX6ouPZGlOr2YRQQ4G3vh9x+89CdrhIl1eCqrcQ0EBHPSUXOVnEKIxLhKp1J
QYOsyWnCECZHoe4aLb/NEqrpGPp/1pyaIO3ew5QDIuiCn4YWUwCebNgWNIIpAE0rlxkvtOnGk7CM
2BzeJwwo6yEDfa8EOeM2UZ2hHHJLBdxRovPi5yOKgSK0sfE65O+FuRWtXFp2NqJouhqJPx5FX2C1
bKVz19CyHZ8EyBwL3U4gxgTthBceB8W7Scx3P+HLrq1cJldmJzOekrXRcqTVpAgOuRmuR8cr13oY
vsVNl6yHNGQFEtHEcy3k6ObULVjcMrNxpK46a3BwlVa1oUTGlV7UUPo19SHUlUWLcXFNRRnInkza
w3bzmqbdisnWfnKq7obONMMAQBHTB9bDJXwT1Xgc9L75HCouxP0Qv7EqgpSlgZQpSoO5cAqaTgdY
UxQ+V/RxWnIYR6tGLzKWPuYmU7VHU9NI/ROJs6qwPS9FfrbDGJpkQNE89MChYPe+LVQofRGVvThv
g60rSiSxLdMWDdn4psNTtYQR5QYxo2LaUU429aMRxm9B1mdc2/atrUFT/w+ezmO5cWuLol+EKuQw
JUEwZ1KUNEEptJDTRcbXvwUP3sAuu9stMwAXJ+y9dopqZtD1k4mnoKVhXVpV6qwF+bIECvHQ1y24
xupfrk/JThiUtkhZ2MaofK/Mi9lTmtXWNGpIUPK8Sk3aV2p2N6skhkgpGN8bfrgNbGjwqeo3VxGO
bmcpmDqt+CQF7Z8h8L8ZJQaRYoyf+JxCT1KxgFKjnow8xd5hYh2bgRyK2lX7mtKiUdgCssAZhoTF
Uy6gipS1QvpES7NBxk1otqlLp+CZY1SvA8v3NDHMCC77vUkUwxU6/MrSuqkl26pEyup1qk3mAlGJ
p4clVTPpBZVgW1qOJVuMmDACIzpqhn/3j2luGLc6KWDC+Ek4J4TGsb7UZdQIPhvELohJFiksAx1A
A5Qxnr6tCcSuIpkesbT6Ct0v5oQx5rTp1pr+cuy++RpS525qY7OlsiLHaDDBBvqhCRpv9mj1xoFC
GCP4wH3t9M65n9hFRowMwrYfl2YtcKFqtu01svowVP0s2cO3LtKRjFkcFWlwAmvRb8m7cv3UZKRe
Dt+2YTgcitxnSk22Ze+j7x4QC7PtwcGT4gIt4thEQRE4WEIzOjpdwCM3B7q4ujkMzXy7xaLfmC0r
q6yzF+o4gT/3ae0jJJrLIRCodAwJJuh8paU6HmyD0GqsH/y/vT6kYxSKQ8gJpyUWYoOCUtJ2LVKl
SaLWDyt79PiqwgJnuqlscmTrS9Ni9lAzbyDKV+rgOUiYcptcBodhJ/uiL49NmuKlMRGWsqezohLg
j44QRg69chhk0FPaB4uDlVA6ND1Z+m1J4Wcfr5LoR8gTSgvYPaVRfRW6RF8wsLZTdDLu/EOrZqvJ
JuaiqyxmJNlVnsikGsctDt586ZA5uAhjeeT8n5HTsrYx6/xDHoNwWbCQGIvyWkTSVxkgp6LOBkwm
VzxO9GXeYf4zKXNQtTi3Bg+neyatDkmAEL9yD7YwL1NmBbmSr62o8qbEqlgLDQ6bs1tr0Mn6DZ5T
tUi+Y42IGzkH3jzqJQwvNbnnOpPDZBo3vr/qbFt3zVZTDr5l70Uurzt0u4OVo+Qx5tzB7ESK/LSJ
Rq5Pv0lJYUAuB3O/aKPJ08v2X1aXty4L71buv+UxsCszBfxqhzmq3JRD1SKjRTYkN8NQCXWqeJUN
lKk0NwvPB3/APAruCD4ZYgkRstnTvpyAhQe8Aj7dwyC0ax3pR80k00vIBcjYUvFIUhyIoeHVpKa9
0Q394EyI3IogPko+kxTWXlhOJ+1SSimvMhhZOSMMEKOkr3U6FGiGmZel1VPOmZ8MuIf9AcpdUnc6
++zsYtY6JzPTJISptHdNR/pAS2EPJIRD0Gdjb1bdpdEGwKQmh3grm28mRZKn5Ji3BDw+REbmXsOh
GF0wX8NxChuCduL2zwzNyo3XVk6MVF7ycal1QI1ktaSST/YsxY/XNEe49SuFTDgfXG/ru2mW5BsT
SyaLeutZjpHjzf1dYlQEwlUvlQkGEXbhMsw53uIYshpSYGgjvIOqPLUWt2M4EqSQxpQ/oy7tClm9
pX39buU4w3QM18suG0+JJRwOFBxXWmSuMWKy+jJ0tHSA5/q6ZlUD1tkIgYkluHVhAyb4YIfuODQD
gM8ohO3MSJBUm5FYecxtoCOAKGr8W5GW2quNrUNb9fgvoUutdX0q9kXCdjueiG6XS2nbGfGNRV62
LVTjqlWatoc5m/jzUZ/I1k4G6S8Ncc09F1OxWr6yrEcmvxrMCCzZgbEhKrd2x0n7Dmvx6OvyrCJ7
I8NHgIEbx32KDtDDeqNzOzvHPpvEtu3TLY72c1qhtRjAHupB1a/LjKdrNiKr6kIGTtWeA4fGfn5W
m62TkiUeEFJC1+Q4PLCNOqTU9QE2J4Q6u/2EDAGSVNYC6bJDTvZhooVXRNtBE4I+YFn+xdEKN+tr
CPIAYECdpgeBfKAYpvE89P3Lj6EPmqpsL9Mx3JWORLFsacSs9v+di/Gzm1+8ozApNqH8kRsfrHuf
6KBOzXApgkZYVDP3d9IQ7PlLYYrfMpM+0oTrrE6GdDclPBWIpwX2wQeoGmKr1JQVCuL1knSYICG9
rXciB2AHIMyOs1cJcZjWuYOdtybVUOczzROc8YadeJlNysig79JR7E0ju4YSU8MajAaFTkHFkrDg
54vop9zrTYvbJ0EKOGIYLpyaEEJZQlpCSsnYtbWrz9dX06IYlnV7nHXWKaQm68CWvKZ9+zF9nXGd
ob45AfPbNEfwHYVQ8gNaow9TKD3yCjruYT0IsS0yRd41PcNHnIrcK0r6l5sm0skwbj1AWsRCtfA8
a4Vrnot72DPx/TXaiqFgyisTkn5MNencES1vDsMhzxUAABBDLnopwTWH9J1YriqXX46QOxy3It3w
KFJ2wacp/alTCboEI/sCAgVJHkXorI04ANrRsVRAmTRE6jodx/CoiGxT1FxzvBWqrLa/Rlp+kHQa
CGdSoC86yW8+cL6PDj7n/FlMwyqzSn/ZGRgQK6vCADRQsSW+DdnFGJaa0qFPsrKD4YSM5wyuP1sy
T4ZVIbRRc+lh5dCSIq03lo0cQtIjYn5hCdy/wmQS5BTzARTgHM5xIM8/WW7sR23D2MDcQSxj8tPD
A02cMbtG4xcZ6vGaKcrRlHKJotzhNCEjUgK96OQEEtWTsshaAxGJNQ8BJ2bjRV+dsddDsurNZpn1
BQEJurQIBOsAX+EpobRzbQ3PQyjmuZcYQDfyNnWgInfZQ/olX3Y/TQ0hVelkQVE0rtUYeU2pIaSV
dM/oQq8qy22rV1+VsQURR+RORUteG/636SN8i+0TxRWxEWI1ObjZrAhtVWDaL23Q9mZKFJOF/ZfU
3INkMsYmUSyrud973oVdiK9EIHWMHY5TZqPklawK0f06KiPlSEEOmYSgCKGsEoQ1rorbgMLOxKXB
iA4pjpFRIoJdWzTCJxuwPgQlugq7VR5SKXPC14HbzU0GqWHIgMNrkIdbQxQKkwFy2uVEe/kJTuuq
+rLVkaVNK4HPKb9KYtvGdnzFgX1gT3CtAWqpvQQqDYnIpIqvIRkBnxIkYEa8NTEUXwwGX9GgPSZJ
f/RgFqKmhxAK5yDRWJkHZVwCE8i+MI7edSn/0AW/kEhi79St7I6GRK3llEgNy1tazvReHpbJZEir
cVBAWyrvTdWQohU5h4xrYVFoxY8myQrvm/NMaPxtfMsU5bMabT4WnazAhuedijJmYRWc5C2cwqrC
Io+ZBaM35wKB6TsBDwf000b2dZ4iFThTO0O8EAzhsXP8lUJbm7IfcrMUhZeh3wpTd+6aj7MuogmU
+Cm5X6Fyru1kLWCzNgZrFjMW8L4bFZbUduSWhKHt4waXhY3/P0NHGcf9Fcn4xrKGTzUGjR5p55r5
EowpW1+W5nChkbSYn29yP2PWpJrHpC6m41hbLwg577KJBEPNKJ3CkJQqPT+FDfpsPRRYo+IZgB20
FJ2IBcyEx0xotvHivyYvDZgi6B0lnRx7oRR9i2QcTrXBsR9JqK+yYOZc0ftNY1W7jWWVCGKLO+Qb
G74JE70xGGI3xxW4VdWy8ky/ca59tpazf33nfOe2dpFUbnPDqT4wK498O3Q79kNCDu+FsZizAEdW
yUENQLRGPutDnVj2EVe9FiP1+q+xbbSN4ROVrnBbpRoQOCu7gtPgK4w5IIcQO0kCO9tpKUssxXp0
SnATVcsAtetDdywx1/E7VcWISOlJxDOka53HwpUq6zLEeXHo2ThcTXnbafJb1iuRVwvZ3BlD9Irb
KthJSlp7yah5aJzCfcGuDpGn+TTAuG1S/cJYIFoL3ySog9oFhQbhBKW6EVly66yuOpl2uy1mStpU
B/FaV9axPUnHpNAe4Tj81hKpZqB6xj3FntgbGrG+Q+a4ucQKxqebb4eJp0ld8NAN+CJUn4jc+TOz
rcJhACgewnhmUkTsnI4NUnpVwh2VhlGBsHd+yfyqmuvU/56FgcQPiNUbCgCeBoN5Cgwe2XabnDSJ
AXDGUHWVGsdKQ1cpGTn039J6AK0ir2kgKspwHC8isp2HFGtEmS/vv4MexQLg/t6/NkYJhymMvv+7
dMnUoMWXU+jkSTVXoCFjv176SxW4vZiBD3JGKK+SN4A9u1MEXquCh8Q60G8RuHef+mCd7E5moDDf
5/Qrf5rge1fjbxEpzJWr8q8NgIr5/FinDuMlTlWyTMYQaCBXQ5c6D2d+jcVcblXJ5DY2o4uqmCsi
5ohVXBRukUP8AAxaFyhucftzfxg6bM2CH1nyNAtjML+gJrxWsc1lpBjqTo2dL8LlpV3k67jX7HET
o5dDaJyFC1lBJlVoce76OvOOtPOvrX7XGCzurGJiQAcwjF52FeEiZPhPq0banDPxVJ7qltW36GnZ
pb+468edMpJ+DQIBjAnR1LFGWuEIf9hU6TfUqSelQQKxWtE+0XtROcoS7CbUpqTCwnt0rF1n7ZTG
/J3q0CG0Dd06qgDNDa1mOP33T23d4QIuVYWFPhEhjh+B4pgxKCmlQCTziGiCrt/oGqnGPdXxstRs
QO9j+cTqmGyVZGMNV1Xino2bzFgEMCYJdhqL3WhzWgfKC8zBnn1lihxL4k4OGVOojqycS1kjfbUH
tseswQ3xJa99no8bgEwXmJcWA4ssOjdy+g/fs/BIYm8ZKdjEV6rpO+APkLPOWkv1jyIJh+sE+Mfz
o0vIZAZvcPyby2ivlVlzbINN01v/0wBqyLpfs5dl9jn2QcsoGyV1bB3zEPJ76xDk1sQnx5Fn8DQU
piCqXnniM42imZJ2MlBIN1Ti95FXzj3ZxntD0NuVAfHFCU0rD+1DYTBZUCsNiHVVRqRJmT89C3hD
TblnSzJkDIDkOWbbD6uoLv38QJuMswbIjAcegMYQxO2KNVi+UKLxr206gqbAFqOLuHT0ETBJ6o88
r9aM/n/9MjpKDWjLVJMZvYWkwWQOe40oAMNrBf4raCTpE5KTBeyHDuhRVB02Aqv+57CXdwmdBp8Y
7MrGwnygMWrBn0mBzGoVp2Zkeo1lfKown3ZyAnUZSFS4zBmdK1F1KHMglGPW1duqTE5ZWalrYBwt
BUntFVAA14rffUl9nj9gdC4oLdM1c61nPhLr2EcQ3KlYl+Tcz7Jf9p+RJmNURWrNYOxkJWO8MbSA
tJKA4ZDtDFDRSh1hMCFupe4/VdqzstMNbBrhQ9GB5vDgsykDRzK9+asQ+Ynt+M43cYH0Vuzsgtw+
jgoqIiD8X2nTMsFLUwUoVhgTDUEt5ydwbgqrI0UFzPuo58lBS8Y/lYWIC9p92qnMltZ6kr/nIctO
RyUVk1ti8MLB63yz36uVQxBP4a9No6E6UtX1MDNA5WnGJ5tFysaWAJBYamXUJlHMRTNrJ1AE6lim
nDHv7yWMVJCcPEIpbMCQsuuzram6WfoqbCsTCoxz6VUGneY00ITb5iaXtMRr4u6c6L2yKycYTkxc
VzmsxE1EPxRUhu3hrjxDTVFoO2av039/K3iK4+vPQ3WF0uD//6jKXGBKrZNMVZa66VV5TaLu/EfZ
H/Jb//23VSMm7f2/nxDJj9hXMbZOc2eB6LXBKbgQfI/M4/mxcdZEnhb7TwhaJEbnx0ce2eKc9lrA
ki3Q1nQ22dLvVAcFyuRc8QgjKi0xBQ1h6WwUaHBSDgc6Ds5OKKSvmzkVgJNqZwY4cbHk6jdk6H/J
dQwkZRuB+vLInTmXdb9PQme68B6inVy2XNfGyrIj8I1y55xlFaQPPKjVGKjRNY/YHqdtmCCA+WdA
RGVCpmMXgZO9wo8p7goP9MmW7iQ/aUnqHKRe3+ZGA8ilLD+SMGmYJPQfMekO2eB3R9kMO+jreoY6
AP5L6mjHQOiNN6Z8h1o0PYeybz32+kRgz9iFLBvWTsQnkpUZzUtmdMeqIGIAsDXuDXo9lZIpiwGP
OdpegI2jsk5uWVYIGIrFc1ARZszOvAndF2fzbKrK2ldT+AczKe9jgs9eUZuLKfAI9WaP5qQWe2ZS
OXqzrls1aWfsJFXiiFESfauh+1sa8jB3WPhmsMAkVvHHaJEi3UhfTpG5WWR5veGXfL07ERDSAgaq
UOK9nM13uo48z9GG6JZrxanrLQvBbwLRJ6idHVv8LSRgYtPIZ2oExp0cUlickY0cyCaSvpGnsIMU
DBWy7UEvqU/tRAUVALnSZJU858kR8xjNWdes1Zg+GC0xnDoK22n0wkgttwwAozOe3A1w7oaOdIeh
9t+Y28kLQcXCzlHlhgERFzXajyhk21zl5MaMxhxv0jXdCgJL6yU5FztqrUWVZtg/awJUBoicK9M3
1UUrcf8nZfk7hZrllaF9K8ueycRMMUBBfdHjWYbUhQagucHw0kyYu1E1Mzeq+z8Vgw00J8Tp7O6s
qfiLNeMNXugP/m9kRZF+MCxjz+7NZTDEMFLRqnmy9EKWF66CNn9wERsnfVSAKItUbJoQFpN5saWo
ha0GskslXCaTlRjk0wRNs/CJ7lN6a5tnJgvsLFulbLd2Aj0qt0pnHX0HgKhhpQzNaMg3osnsfcy4
aBvWkrPrOt/ZVlod7sBhmYBo02wbOKa2L+SipgdxVCJc/Gk9JKp2jP3S9pBpG6fCZ8Meh8e60v0T
eiiYS2osXyzFJ2ik0rCBsO1B4SKgfBd1cFOYQ7qGYnQ3JrBkS0mGdNN62+0kCjg7yIZ7o7NaF1IT
PSp9Ru2KSn60Dh6lAIrnE8kOSZ1WQQEcAqF1WJRvFZ+GSucOW5q5L9562hggJol4c4TgCgeS8Bb4
1KaD3OZvTcUSqRxMWJ62TVxYz15YRlONWaiO3+r5h6qjCN+YhSKaU5LgDSc9QRoUqc8hR0SQxo79
5GBiIF+X1hN5VbFUOl1c/AS/11ioTLiRR9kCReJ//xqHk3oy/EJeDdF7m5owyHp2674jsVqspEsY
z2BBs4ZOE+jdqWmi/tTnpXZoQ/aY8683FTTcEmQXeyrLONZKsxcxAautab81if0EETXLyL7ToY/I
/ZzXC5KSQCYNPuKpMZZpCOVQDwAqA81S+JRizEl9JFZ1mzFb7/gipKFQXLRuP+wrRy8SghjyDhIh
EA7GVrIyHlXqEgYjiQaQLvuSxukgy0pxgRLfr6fyhJWlWKdVYl0mXjHw0UMexIBDqvSWGRzHbIBJ
f/MdzrMuRxfF6/cTYe2TXgUJVrMR1EuUEnpuzIIdsHVFKBiASysRhbM/xeqOht6xPcG6ukO0o7m5
aG9NANpTFNO6qnu2NUZyERFcRgFFcJg1X/7EIY9RoFwMWnrwC7snOnDnVxbQlCSisqOc4iHQfOZy
gas91usVZL5f248ZuBHbNp/aQVrifcxmAz3OW6kUBrvRua9lS7LskYNyuHOI5F19qASPBjOs2PqZ
6ylAiIUQrEQggFnLDjVnhYpy9jDVFOwprNzGsqeDZpjmMabYpGlyPFsb272i9/oiZwR8tor4wOZr
XwsxEZJM9BxGEbIYUjFsuPwwS2ZnqRsqRKyT13cRw3NrJDQeXsZCtyaqtDQ0Nq1JqK4+5K6Mx4C0
oY7OIWaxqMfP2lSqSzAOeI4YinFsT2utIKCOVkgNIsh03XQLGCMcrAptS67J/rEO+3CpkXcP89kh
o5NZfaGRHBmmHCWkJyVtZbnjwEyANzlt07CZLtakEHU6wS5UklNtm97Yt/ohjbAHEwRgA9Mxo0UL
nWyRyuO6C6S5L1PPbAURqmraS4rLf2MqniFCZq6s8WyWLMuxmGtHaeLEDYHkEUyfpJs0MBhaFsxq
WxEDm6wZCsTArYGdnxFaDBbHsSOb2Y5nv78aTcLn5ZE4x4H9yAiuD2tILtjv6P1e92k9VOvc4Ctx
65CFTVuq2U7Cv8Op3x4G5GVbe+z6RWwXFSmJyimYMOS3XG+s1pOlJofFg7ZOQW1k7sXgYIcadMHs
vqvXpQ5Qe2xaj84khUkE+7gfUeIVwYckEy9kMzImYbq6jEPGo0Eo+oZn6Luq0gaFmj0PfzbCEidH
lYiQmSmHeWWnaz8hh8vxEVc1ZrBrbfyTVSmutUYH3FEQuBm2s4WUh/hbh4FdrC8fqGxGLsbuYFmN
1w+pIOfXPP/XOPJJLkRmSuuwgl+TZgHjAhQERNmhSTWvkkmqTAVhctXyfgihs46GhRw3zTtzlcj0
0TCMUIZLwWkiJ+lQT7QXkgYYPTN1xjo+ab6o8K1ln6Eb7+L4TQv8dJdM+Ghl1dw7ZnMYY4No0ji+
GMXIlCSFnq5Veru1op5eqAlA6gVFS0hqx36wnB/+//3af3/r5t/1JwdZmiFGhtUZsWSZaWkbYdab
wMALi4zNJuOepG3dr7KtNozyPpp/479/UnPW/LljzBPxxnfto42P8do1BB8s8XyjVDB3EYEwLK+v
JOUid3/gBN8CNr7k7/Zn9+McZoN3+FIkT2Lwu6KsIreFrJZrxYWgr/qrPR79LxzhTX+tK9xYnN4Y
2qkwQA94obNQPoLOK9fxRt6ka+guP/zCubib/FFk9Ar9BjnPb+o1qk/Th0XCSEKs09K45M5CML5+
Wgfy5Y6S7EmbNzzpMEKoSqZzFi+dBytC+dvaqifCh7V78m1anl4QGLaQ16D74cP+lo+EQVt1tMpz
F7rmNXjTCQWvvrvyyIEAd17jOcIqM98r9WrEd6i6beClpHuTcsY0ESISAztiE9dRScdA0PXBT9dI
YdRb9V3Ii3aTpUfbgl39w1tHnOdpz6SB70rI1aL/rbYIS3C/hl94nIYT1OlSLMtdua6SR3an6tbz
7aisZOSKnB1XPCTtNn+L37Dfs6iGF0nwdbFujZX2pn+n6l6VF9qwnMJ/zVF7OruYS3XTZmiPMa4S
QtntqwP6NqKV48/uKyNy9xq69oU3Ny71HwDhr3LYde/ho31TPKEtkdoewZSWkD3vPNWQEK3pOJUV
cpHuRLRFCU8fFcYif8qFi5pEesTS7O4fuhXsCL85TWeSQeKDA88DDSWOBFDyxrLHe72b7v0G+0vh
seyR4hXbrb0Fd65cjJAHsjflbDxyzKrmtVU3KQrfow7fatG1O5jBzl2+Wg91dFUuHIlcuS3l5XuL
nXQxMRuOl9Ih29tHBsc0ko8YP/Z8BQR0HOMmeLGw67z8H9CpD+k67FIU+utsO630/RPh5Co8ZryZ
V1QvEdQwTf6pKXm/hMvs76T8Doz7sUFX2BzOhBE0n9ghXhzAmbYtypUSrXsdfNsSGop5crYh4mvy
Mbe4KmVtGz9t0ozpZPF9MmTmVsUPXXn5iT4cLcG4lPAWvqWzrtrlG6lZsQi3PqiLeBfch6e0jk8G
3D7rKfKLEW3NgEBQ96Vc1Yu/pTZNSIl8ke+b/BN7MiNBpzMsYbbqBdALUIJ+kDn1LvbEd4DA9HRX
ukVzBDp/gni80ENNEp6Gr3QnjtalXH8N4bI+ENpFdCIp3WATXsknhpC7dUXjUryTOMwsOljpiRcF
qxC22F/8lwLM7ZeEniJCPMka7mhlz9Cn/+Qo077Z882CehTga6bfKbK8k8YHg1Jzk9+db+Koqs/i
KS1ZmZRr/dHs7R65w0b5rj8Jr2TR6qykY7WVW3IjgEBAd8BDb9+VcNn/gGN3xbo9Z/fZ0YMUd1rI
m+Se9hvpwawobvhKGQfJD91Tf+r3+MtnTbWy1sZ1InXxRQaDfadPnP7AWDXpJjvId+3qXEOi1eqF
v50YIJ/4hGjWYzAti/pb0t1mTbkBhnrZm7twV5zN996zPv2D2JMMuCn/ai/0l/F3NW+ayOjbW2xP
+OGLEgKqjAt+w55u31q3FEzuIvJgFKRP5vbvsrZMzrHuGhRNOG2Id2WAzBnu9X+BfMTbHQNvZ+vz
i45zHDHAnHqkNdoS97p44FmoeNZw0ajIwRalgzTPNag9cRxrWz75RfkWfkkWXqNl/UPHOsAJBme7
YBkLdWtVb5RLiPqYuGGX7IFDJPiyuZiwDc+Ppln7sLDP5RXMs1240ETyaC/1awuUTA3Ef2mu6p3/
1MulDlVd3BBEDtNFuqvsHW/xEz23xCh4JlTgk1aO4wbjnb5hZ9osOXV/AkKBwZ10Lming3QfLs5h
OkssUakYjs4hMI7+v95exgfJo0vEh6E9eCIq1G7vxsO6WB/BnUfCh7XVfqUD4YzMaWnqGRhg962X
4Ua8iR1ioAil6FI+OyvMDMvww/wL9sjEA5avC/VDYdDfA6pddOxIN8rJAay4ZpHr7OoAnQLee25m
kvpW9l1krviDzCHt4k+Zr/SmbJVz1X7Fh+zlc2lTg6NXJnV7SdeGTIbc456Xc045yoA5VZyHcr/W
MZVj3s9GL/5zmjcJnrJrQHJowA/zWmbbiBsYLncWMBzbbT8yGIEbVkpoKiyu8610ZAWLynp0oank
LEA20zUkkI0AklXgNv0yXFlIs68afnGveXOOirwu95ggDWtRrYeDuSa45KGcpXdAkhtKd/UCIvQY
F679K3dbkzP1MioLtAuta2VrdMIUQfpPvmn27DhJTIqqZ9eQZUaS5HLYI/MlL/GUfzjv1OjKoZIW
lrVkDSh9MedHjuv/GqcEcsMFrorwJ/Qsi+bbkdHpITA+Cp9jwZWu5j3oruawm/ZE2a8JTcMAtK5I
LO++85f6GN9xJNvfjH7Cnb3PTxm++w+IK+Oq/uGWm8Ete+1buvHpehDMQ5cPzOrPfBBTtYxqN3ok
IEqca0wwvbJVWaPBs5D4lrinF9pLjnamvRq2RnJQFt0GWhMijfdmQyoH+biE0pm/PpCLwcVTD3IE
iMix+2vkjc/sS2UWtM7fagSDy+4pfcA3xwXX04yd7X2ksW9a5eMt3af5Hj4Pvf+iApeif+vOldx3
VjzDuCTx6cffatLSIbr4FhsbqffqJ0ng+BexRSNRzfjw9hgURwDMrJ83/dloD2a4xo1BUM1fwbUd
LQxjYR3ZyRvXlse9dB+pN6Kl8SauPTL57xzN5Qqe1nAhOhJJDcpaC2XyQi9W3Jj5ulzbm6zZCFjJ
BGFdsnKr5G4oY+Rmu7Zo92lDRslizHfqjf/ekhagSpg+jbeh21uJN2srMa7jmQQrEMJ882xjR88e
mVcqhbh4mjoJsW5tP2gkpZZM5UX5T9wah2SCjU8Z+hlnW+XKAYX8SY2eDAXzW32Ozjmeyl1Ptvu9
fSXVOmHxYnBGYRwCYmtTuJQ/srUkTyJ4M86Dhk/FoytGGWBuguJUJcTMzbGcqJCiU/Blf6pHDon0
Xwx/xGJ2t+lW2ifknm24a/fNh34r0zV2fJLh/btWhIsW25RGRMYmzNxyBc3N+WyytY2iKNsXGmkO
59xysQCC4fDPwXQvfsvPMsS5saD1m/kAxr/AWGH3IPpDWWf6P7xl4zveRWxYqblAJYdwcBZ8A6L1
rLMg5GjHmPSRr6N2X9/ZdvovSVpMxwm+kHkv3qFr+Bv7EVB+7fI3PKhLrVkOePOOpeGWfFn/cVMq
bla+JS62a6UsBQqUZfqkjmvyryBcwOzIjwNzvRevE3Mo5gEeX7tkTuZY2HBy0Ai/jO4qXbI7Thk4
3pTjbK9jpKLfiD2nfzzYKowR+4BSYmH7e/mFbuVe03XsYNYAmPFP9qZGMM1ckejEq3FERx+/kQxI
jfrNhS/tunRH3Yrhx2Vgnn9GgI3+tTCeFG6ZGQqJGcpV3gCQSnBYqFvc7JrsNaBwHmgQj2CXo30o
8YLZVMFLwpTPVA7BJ/dMuu+KHSxBVI0N0J27Oe3K2Jv9tgkK9pVwHjBXUNMpxo6QauIm9szVmVPo
Gx8HX+kl3BHqsryz/g0+FQ4sKipi5Dln9wlpXW++4k7F74f0WQ6fcnGdwTbvTJ0Daet7VFDRGokC
QmrKs0E8Br1a2zeQVz6p6FdoUBG1j7xwfvkyeKomlPE0NFt1IR2zx/Ak2qz7dCwXkFm4YMr+OxoL
44Ghhe2korvTRbDy86qXvOFr9G8+kqKe590+pPBTPQbBtroJn9ygACQ6T99lV7KeQ8/m/Nyl2/RQ
fHX2Itinj+BU0kI51ErktsX/GATc9G/2MzSiFKz2CpuMc0CxHCyInYh30SW/8bKVi/wpX7UHwwz+
t7ij6BE+8Pp0KJKRs+8Lly9X2qefzO5oFNJ/tb9HQDJv2R/BL6dxJu1QVDUn+4Vh9zv+ExvwU/a2
XOk//sHGrOnT81EjL4qjc8PLyFyvPPSkRC6hsK7CXxJIaLflmeeFSuZd7GLCvBZcL+07owKe1+07
o4+mWgqMLS5B22f9Jn1k8KTk0SuDGRcmXRLOQ4SffOTNFwhh/Uf88dQiRquB4AzCcht2rrbyf/x9
/QrEPkbMu1UPkmvtMmxuoVt1i9beyl714ZicRNyhfNh/SOglIgMIGwYQpytE/YEScq7i2jwRc77s
kRxYl6kvdzptWeKNh/CLqjr+4/RTUtcks+17ZMAXLP51JSpLj7IJfTZP+ebVXkPtf6Sd2XLbSrql
X6Vi36MOhsTUcfa54AiSEi2K1OQbhGzJmOcZT98fVNV9bIoh9omOqHLYWwMxJBKZ/7/Wt27iN/2Z
0XkfvBIs45AW3AcLAhH2Cv7CN3oLiC7s8dGngLk0NaTwM/FdupGdAqP80h5mwWLKGNrROln4twwr
ElfCDSRBLPB3ynGabCaRGHs4c6Pc5dMmlriHdE09z9sPD8rzcwHGsV5Q9qFpi+ecF2PxPUbLPu9X
Ys/A4Sb5B3XnTygr6z4mwuBXeGp/8hKQjuRLvqSnIVmThmQc3HW/MY/MUTwU5htdtxvtZtiGGIVf
ItANpGQd+WX9C0FrzbiBMULxFniLv2FF7L6jHGe7jvY2fAfSnbAyEignZ/4t9ir5nlkeZjF2i1tC
4MJTts9ekaPbN1N9U6Lrs4QDdvR5nmbuU/zOGG6fWUIPW/SY8iEgc2mhMuVgOQOoPq+eyBV6qZ6Y
Hv17eYeR4K5YdU/sXcVteqOszN0mOshL87nkaSsQlGYrJk8mS/2FtfVD+71z6MY85Q8I1KTFgI50
27KUXg3PbNjdYFbd5Ogki0W1kmn50ex7tLeMph/loZAoy8wjRGHpojtZz0O/sxft3v3Z9U9htZKg
XsnrTLC3nKHqd8x9ROl/SnFcMgMWpLMoM/lleoD6fdHt8l/uSledUazAXRHvLpNIseYbs7W+G/b5
N2ZBNIeEs3GwBOPe69t+zRWQbzQIR+xV8Bj7s4h6UPrY63iBNgEvSppb+2n5jJfwR8qyzF/2S/mN
QMOoWjKBP0lM5JNwYZY75m3+Wj1jp1DZeCoH6YHobE8Hk0Z3X6xNRNCdHbtbidbM9uNvUW+0OFBz
m/RzOVyYJY804n0MTd+9yOXmaVE3UmgIlGCHV9aXo13w8d8jRFiQnguGih3tKqW1liEwJX4XG7sg
xDCljfGzFGtENtVTHqhRSSpA0ZS/ehYMU0HtrAhxl0Aon6NSRiHaNXeRHBbrOOV4/LzF6jzwMHTT
HyGym3lDZwOP96ghg6tuhNKzXOqzf//RW+VtI3JjHUGU3fZdSotSsKCMS9A99rv9nlU24XRSYzXE
bmYUYdEnLJNcYqfy8YcxPsSm5K1pLlDERGBM6ndJTmTsW0+ILEvHz1mYo3vEgkjhWeA9RclBiXYY
32Q9PEnRnUfFoss9C9EAALu+3BMJ96ZGZG2mIZs5wzq4nO82KGj/FUmzyAr2XCBqyfLE3V14wztp
Vrdu7RJtL7wG89hzaKikmnsy/mNuRCPgwslSMpO6kddjfzCrJlqPWC2ozNA4c/NHUT0NAvXq9PfA
6ok1C6o3KQxPdpwfy766r0kPY44U86yPXwm7ooQ6PA25pK1rITtU1lfKYN5FwNVySd1rbDzhNN2n
ijiaLpsjUyUk0xjYsZSao8buwaW5s+xq6zFvRh1IP2ogtx8fulH9xu1gAZMJlzpR/gaL1Z+ZbbMo
5f6nperS1nZ9HH2+42rlTZX21abBZcU8E8cbYmuYtHqnkwd/X0qYTjBjDGu3aNat7AXzQExdzMq8
tWK737Upi0y7pRhYJJSDpFGsbVv9OVA0XloqGeMB4oyFp7j4R5/GRv8lOoSPkstTB8lppccsFxqw
ZRjY92HhsxtWrPlf/434ucBYUaYght8yLIRlIV4ydcMWuDP50DOgi9HHKvlzVul0Aj5EZoMpaHlf
qG6wqRIinpJiXYqQvHeia/JyePj64z/zXaZPtxVNhqxlGOKM72L2el/rBDM5ctT9cnuxkCuP0gFJ
TjNpEii5pUG1S8Yr/fXnKmCHPp026RTEh+g0t4Q6HdhvYRpyZeS92islnRYgjCVOsdJYB2Z3Nxh4
4UcZNX1S3mLDuzVs9Jy0k9nZZhqxad32yqFM53h+BxTVVDUiRGyO6OwOkIUrD8hDS8eVwSKEhQQW
Qnr3MwtV5Df/m5fTn5yAMAxfOItu+6C7xHfbrIRbb7gyHEhn+XQsqoIWVbOErtrnx6IHrqJKWUCv
vCCKLQ15wU9YgXjIX328aK5kiSt3Qrs0AFUsHiYWE9kQxtmdiOjYjXkulY6RUu4zu+TB1PQJ0bYo
mnHKkOfym0r9Pc9dgDHpusKJWvQs7ZED4DKJt1rsApqliCZjpSVXm7W+0Pkhl5DaocZxVZaPhNuu
8gFlap1we/OGFngBOYINEeKwZWDVh69v6qV7qmqaiUXWmqhXZ+OamNOct5JXOVbCi9AADzMj4PHK
w/MxSM9HDlmmMjB1+Fumqf45iHuczkNtq6XTlvoJNs2hTUwCUSl+1zwxOSVYs0sPY96CY7D5S2dt
+lC/xf8xIY3jg+EzouIqv+tuXGHdcO/XuSXe7XpiluTf46K8HQcAGrlRrOXKvZMb/1dWAnX/+mKp
n+hZzEGaasBFty3FVsRZWAwBMr3iqRrbAZulqWdm0AqIT21otQwJ93Qsg8RJTG3TQ3uSp7KytUrL
+NFTOgSOEYQRo3/3bPXdisqHamIuaB60grHz7tyEZKqvD/fi3KEJGncTc0w1Pr7+29yhVbZBDiCH
y8iaE8OFsJB+/zhhp4gEfIhoqU+e/u+9vgs1apceAjhqMrOYzLxrx3Lp6dGYuGWBoh5h6NkQ8BCW
KJI1lE6k0z0xi2hYTLSRwacmVKjF2tN5nuqWFrtHG6Pzk7evL8bFx5cEJFXIcN4MBuKfY5BE4H+P
wR5B0aJUVIrMbYBIdHiwmjCcqcBOq+nJw5cVAQSZbk6rHkOLutKEk+mxyWFj79/dCYgyIvaf16Hy
XpsRBVfvNo9z2D0xu2xS4zV7OBGU8QNOxA4bJQXTEJg6lKV6wlB9fWIXX4wkSxmgPAHdW5/mJTSo
DCC5dCqSt0EyksWHKxDV2qoHNVOHaIlHxd7EFM5DyC9ff/ql9yIjbCKeyQD3PrKgfhtiondFIxLe
CcPE6ZEoTXQj3dS2C9dEEj6EekqBpKuvnPOlWUvIEJMEfB9Idmc4uahv0naIu9IZe+4lgpvvhpV9
//rMrn3G2dsu0GsVnygDFpHf7WiUa2ElVybfi2OSh0Hh9jEqzU9j0g5htag1D0WhrLSOFsDALGIT
FE6LOz3A/KTwJYKlXjS3+GUOmJpoxqMfjuOb2C125FnctjL+UEtVFt0Q06UiEJyqlP+dsONVXaEA
bjVGciMNDz5p1dQYQfR45n0euD8m4JjlotL4+sIRTXb+biayTLeI+xGyjWT/7J0i9LzRJGBBjoc4
fVbzGp+JmOwBRFDzMOExM6v4AXc3LQdwN6Bf6ZrkLH1zkh++PpSzcC/WjB/haSSpqbqqmOeTTmGY
sgWTtXCK9Jfk0Wz3yWe0zZrYUWM49GXt7jSAFb52JVfs8+oE1aSFsM4kCVibwtv+WLTZnlKPZUSm
1Dj6C1Plmay42PMsb/GjMemW7rX10DTi/3zDapyfpZsY53VNnK+OyQAKRhCmuMMEYRUhymyWss95
GT5+fUUvfo5QZYUbzGwupjP/7Xk32MNpdmlmjkXtZnTVtUQURVC4V9aa1udlL+fz2+ecLbbgHxsu
wpHMAUlRS7ZYoPlmlw8BuUcWoGSCvuJ9TLpyRgAL83b+IsKNWYQnTp9aQ9u0K8meNFdastTQYymk
ea5CVkIA4ROOOB0svgb5oEPBRrQ5XSyPmpGwe+z3uZyu4YdKy16XUfRC92lsC1GF6x29BB+Y6rLN
D7WNXlTeaiSqLPGTm07QoVNaMwO4LhDAZ/XSz8af+MylTceGEs9khzySXn7e/GwtGXlB5HtsiPGL
ARR5JaqZ7SmtNq+v0atZL4qJUgLsY465aQL7b5AhKSd8jFvL81+6xJARrkLX0Xtx8HL/lwwTj+Rh
OtgEX1HDHBVzVer6s7xSw/GOTXOxdqmwZjYN8NbAbhNGiAes3n8MxvHkBd++HinKhRcTC0pT5xGU
UYbp56ulOB4ljW1a5oQJQADVhyQfpwetU49Waf+gGkEYzxAdsPM8kdl8V9k+qQJ6h9X/Jgv07ZCK
I+b1Z10ploqfP4xS/F0xyDBStbqcZbEK4d+nsFMYi0D2HsvWSLm5bjPHlLjuXfmtrPBXm9EBWxtd
KuE/Zi2tUwkgqGb/iLvuqNf2fqyboxpRcm3dlQhTGiKJvS8LfymwEdaCHwhjwvL6hvhRvJzhIVHF
DV6Sg1q3RyxzXvkWDulG05S3wVPWrmTu4cFEM61UX5uU6Lye1mPAZXddulgBkcF0A4pyRFyBZ2E+
HacqumhRmc3RN5S3j59rjZsqqw6obxdVC6FCRc5Xx/a2J2hVpy3YlPJrFbaOSxSuUMSzpqYbfBbb
OEhvR1+983TxzYtgQ/jlgzRmt7hdYO74/oPfRS+ln483NVnEqutJ93Va3YrGfCPxhmq+VT5l2BHv
otbGu5XeYY3L7tmDMqZcDFdXRsiFFwWpRYpC8UlHlWmeTSZuArVULQfU0WDIMq8ctjXk0rlhU4dM
Sn0VJPZbgIAdSUaJnEXmtkdVTxPU1TrnyrFMr/OzCVRTTQFuwoblYZ9vUaiytKT6JJkDDgR5OlH2
RMZiVEuWFnq5xlAIwtEyeS7l3Wtv1j+VTD5WJcoa37fINWhzuomW5G26ur/yElM+7zo0dmiyYaiK
BRXzfG4vCZCW/MZIiQUwqQdLuYVUlsYL4nJv5/bli5uM0AlNNXYqE86WL3WbppHdKy+1CY58fong
2/I+IzGT/5/vFeshsjp3aMDLWg8QAZI1/r9EWn5wQzB1zPqwH3ZpjDhRI+F2omnUk+dctDay4jjE
0Wj81JMdKcGI7vz+Dt7feJu5hAe0GEtUEc1VG+WsW9aL0ZDutDbmXIJahTgHW0tk48ptjBmWjfh/
vjnR2B9pIBl0ahuqerY3qKI6jyM8VRBam32t2rTey1cYVMRBlCfCzU9xMyD90UZgMdnr1yPv8wpa
TG9TxQQJbdq6frbOjNocd5MSYkexaDfhV1oQhnyiWrcKjOKmU5P7UUI89PWHXhhTrNrBXZsmCyNN
Ns7OOCfosPHaJnayCMknWsI8ql5HowH6EX7TXXTSKR65/jUJzQMq6revP/5jCfjn0yZkjdNWFaEY
BMidLZC8IM7JWSpiZ9RJSQeWyugwVKR38pzS6rcwNg4t5gDa2zo9aQm0RUd1omjFrJetp7LRiO/h
y1YQfRsqvPx5b1ExyV6H4V5rbsH4bcMMi75ZXrtbn6cJDpxNB4t2Xefwzw680KlbG03CgWO69zXc
wCRkh5jwQVBe2R1cGhgaRT+Dy8RKSD/7KB+psGvVduREEVwDE4cHGe+J3tya6LyxjLGjrO2nr2/M
5wUzpwcxXQNyPk0258sukQPWJIERJRC/3s5fs0E5gWRYyLny8HHJIzdZCtW8Mh4/LyuFzJZck03L
Zll5PsXpFUWM2jUjR2qa7RC3jhDRt8CQb74+PeXSNdVlyl2aBVmQIIQ/l68su/og4Hc7XqofjJY9
fMaDRsGNV2X2UkjaTSSIq5L1lQVbQFTMsqWG06oZNgGiQCBVOhy40XyS3Gsj68JyiWugyKzfLVU2
2BH+eWw9iYVpGGL7LfEBkZN+1PSeOcAlBIY8hPZFcUNEPiGMKOXaUNOnN+358zhNfaYOJIw3zdln
8wKpbShHkWPrwCUERj8qILAWZDNjXs+6TQ3TjVQwylgTiSTVPN7SBMKoiffNxwQ/61p3nAMfvP0A
3loKRkCiceeagve4TyKINbwJvIBkIUHBTFHLBc44RCF5k67cKr2PBSbyfiLIfEDH6lxgoMdNgk8s
nhxtpw+WAfEnS50Y2cXHtwPEs2EnAX3CRE6pFRxc132vK31btiAZxkyeTPGECVlaMYd9DJIj+EFd
D+VbD9xPyloHEJc9V5XiFcDzKp+2AVcG3PSQfrqwlj2VZhTLJnTjz5s6hjBcfcFEN3TSdzdEL+fr
S2MgYhg1WgEQxdWbbZZCIsE09YY7Z6nl1d3XB3Hx4SJygPYFYYGfdqOJKFg8eFns4OlEUsVpy5Fy
ssz6yqbtQr2REWwb7HuZ1A1qfX+eLG43Lc2LNHY6jaYT2kSrAdnBPF0V7ZYl1AnmAXpw7k2t6Qe/
UW9Kt73prPHagXxeqUwVeoU2kUXxk6v/54GMoYyNGDSro1RwLxr+WPTluvJeo2R41icrZ1XFP8pC
309G+MT68T+/4FwFwQtdWLJ8XpHjMTDayGc2GyL3bbreJfoygrSvTNbq500yRTBmRvoMlO/V86e2
ryJSdDNmDCOixWDD+Z/FeYw6yzxEgwLlgTkr1GonaA171tWMcoDksxaNiVpCEY8wPLBzcEabJe/U
vguE/ZTAzFFdwgZ65IGVgsDp+jR8abYhhkKww7cvlGUso7RA+LUkbPKhUldvpTx/5VLOU1W9GeSr
s/7F66RqsO7AXlifOjcxF8k0qH45Q/9NUhqQyFH+2lA2BQlpoayJgx9N/EMAfukkcFUdK1Kj2AYp
ApivB4Y5PQHn0wE3iiavUDTCSc4We3ajAnjyisjBZIxLB9C/BfgBAmUBtTJA+4VJKqurO5/VBEuC
g21Va9l6MS1xStDWZO+9h3UlSFqnYrkU8oIENe0T5cAfra2gbO/1W912b4daPVk9xYycwSBr+auo
o0dbq49Jnr3avXyTA6onCA4vU/lSWvqSjGXUtayXKFVTgrRPo1Lca9CacjuYwMPvQUaz3bcSbZmp
xg0e4/uWlB9I3OXObzTwFvKKDv/CNU2Ap8ZTGrDNZdjLKE57GayleuMzHGaRHsDa+f7xd9NIlh9X
OS+oqPjZj1C+9lYVF++9SYWV+Q9v3/nSvnSrqaSQ8GYrym0KbMmK2m1Hk3MxPRBl16EP8gdHV5qS
DcwPgysd2sopLNPX0Ct/Nn61GWVxkgJWmXXHhF2UxREWx90oyo5lKTlupf8z/KHYIEcaH1GCMdzh
8HKIhn2LJs6UGRsooyXjrWVwWblezVsN3eM0F2smX5Ih4IOXynHrtDgJMu++ruhnmdKV18ClBYYi
C7aRGLztaRv356wYm00fBgBEHKkm2LRP773e3crhUvGKh6wcXuUcrY4bH+xsuLLHUS+8ghQmw2nR
TLNWO1/vqwpPtcC+7Yyu8gau7RnY/6Op+MvCTo9h/r1RNEdzhndjMpbpCHf8ZzkzbzJXe7Xa+pgW
APWsnK5fPlWq1lWPgEJ10xX1HixVdn30y3jz9bN6aXalpqUYrPdZj33adrfQVvvSyzKnC1G0memm
aKjvJN2xjNLNmEdbuTNXmo9DC5XmkHJw6Ehmndwc4xp1hOljnfG/xeb4M+zFc2LJbyMsuNB6UJLh
Narkt6+P9+LtVRTakvRi2NOdv32FZIdBaVWZg51uXxhdiWjo0avJrZSDg8diK4375RB668HSr+YK
XVhY89lT5VlVdJu5+s+xxZTX1ZUoGFuEp8xVRrPSixuemrWeEZAcHnHWb/1Rfstj+Y069Qpi2zrt
3L2uNkes+bOotpAxA5/W5PT2ypW5sBzg4NjOaKzB2LmdzbqJWwqA89zJsc6ewY2thlF/DnWmS883
Z+xPb+SU2pKn63vDs7ei9x6vHMGFfRV3RrY1y2CDZZ0vA3NTBHWSUl0qhvY43Z/OIHS0AmJePwu7
Pcpy9Jglxk0fWfsAPxk6jyzUnsNqfKtN7yCl4jkFsi8JXLOmcuXpvPA6VjRUNbYmeCd96s638C3T
kTo0SuiGfXX2ruvFKa4YQIFXHKwmvdYMvjRYNGK2VF1RVbZ7Z4OFkeFmajWmDtWBVemhhodnMoO8
usgN/xj6A/+xv/I4X9i406+XdU2jAy1Ue5qhfmtc5GPXl7JL8QrH8tOIjrHHG27Wt16WXit8m5fu
9u+fdTbebCmMQkFQtZPa8LGqwMVgqkDqYoejBK9FnwFgs5A1Cm3ty8V+zDMTE461swabh9ZYYFk/
TUTfRJgrj35emQ8bORNPgOoTOvmkk4Bbisd1rjQBGB55U0n5CUusD0JfqynWQpHYmbu8KU8f5GMk
mgntR9h8+btIFWfQWBfqLdiVkLR2X9kUqblMs/bbELx5qrm0qxQlnbm18GBTclH7zKmzYS0X9i4v
272dAH2RhnU5VnupK04RAJ9GwmqKATRub5N22GgNLrWi+RWG9amtOEov3fcpBJPEHY96TKdEtYk0
yjBpzwMThE3cj7P8h7XxI7ZnmbBhvrjyM1E2L1FlOCXIMmnQhjkgbbtftDIhORpEmlWBH+2DcGlz
KiuBShI3ntgaaILM0CtWSY9SWk5ec6RZVBYrcrDq3egNMSzUlPeIUZDkkzECwQushTaqQJG8YMsT
jBOUVss69DqEm3UHmw5QVDeEBEQ00X2TsEjUbAEYJJZjfsVE3UeWCCtB3/u96a8hCyEZp4I9I4Th
2S3QWYc2OcnEAllSfgCjh0eHUT9a6QHU+ULLWY+Zcr+pUl6FOtS4CL9wS3aQHb3b2IPMoDpZrrXT
rfK9DbKDV6YHqarRUrhongSW9uwnuYhPaoxvMY2yx7DfwDKcmQa4WxoHTyZwJDfH5A2k2PYdX+d3
Re6tTKhVAzhA8/UVKdzTkOiN4mAP5s4yBkykHOQ0DwBJX6NvXWsR3EPXv+mC5jkzvX6RNsP66+ny
4vOjmKbC5KAhW5k21b89q0ZRFfVgMCGplbsoDWZkv7sbchIvUAmJwVg2o73jFK/Mg5cWKdQ/2L0i
pkCrdPaxuj/AUPEGXGS0fxTZ3qdkkHcg378+u0u1VzrD9Brp2NJGtM8+RyAOAl5vp0432E7TNXii
IMEnuHWppmTI6YBu+ge7VG8DYnEK5fpK4dKMz0vVNLjGVGHPN452nhRJ3ul0FPBwxAWK0wb9eycZ
N/znPUIBNn3WzPXGeyb/pR+geAWJeCOXAJItio8NgTx1Xd5FKpFalkHAtUoHSweW7BJE00HOnCVK
yiNYkVAcp2+ZV983vreFK76zhxaYAmlTrV7iUEip5nsEhXgYiJOuWQyZcdIaMHAR0yUpoPQIY2mu
ltBK/WFyOsnDq5aOTjoSuOObc8U294kvI+R/U6sIYU6LAZ9cr5mpBfdFfiitDA27wDQg1+PrdDcz
yGD4v/poYYXGI1upKDGANgzgs8JDCW8Jci8rke+u1CFcmDp2PvOGBkdvoXgBhZo2vLVYpJJVEIJT
oApVJWa9UMPWo8oAxlEBIRy7wZrID1IIEKjXcf6OkQowqQybu2/B8iOM6Dwyc5NanPK+K1YDmn8z
r0leZuqEsgmHgt6j2RrbSsZEGZferOnx2Lbh4xjl0DeSSSSO5zNw+YAJK/j1KL30vjQ0tug2ejeG
6vSM/vYMBnKlJ2nUptAP6TGpD4kR74ZOXkcKcTX/Xx91vkVrc3jDGchHxzchKabwhVNq7GAS510t
XTmti6tkg30VuhTkaGzn/jwvuVDzrBAl5xU5lU+ankeQep+tpnV7qAwvike8GE52cMNXTvPSqocq
DSUpllrsw85WPUaJrCCNmV562r4Q0JMEy0td703f3ik595d/f31hL3+iTiV/Cjb9VG0ATo26BY6h
U4YlBrDyBFXmVXGHpywu32veIVCdll9/5MfUcVbhoKxD/XpqpSIWPru+Y5VD9SdBwQn72J8LQg5b
NI6YLW2CRuVyNtbGsYLNRBZcFx8t61REUBzLgTVC2U2tvgyPeX2QeFFVmF3xmSY1K9JgXNsD0gZd
yqBOkDxiJvouQvRGocvFFDdujNw05mM5rj03r+emxfPW4Uoja4Da9q6Fo7vgWdkFAXwpmrfVXHGP
ZYwxroYJl9iakyXqQ28Xd6mUDjOXSiyC5oVf+9CEbYnMdPITqM12uI4n93lRAU1CAEhIWDZn95nO
4fi/hBbUCR043tdX9eKoZcxqtIJoTaNB/XPUdr1LVppvJ05X5O/x8GhDG4nccQO+bq+KZd0sQvyO
47VC5qUBBA+IQiYFXfFpZ1C10uDnqpE4EKrfw5HbZ4/V6xDXr8mkwejL/AD35/T1yV56+9N5QvEu
T398rK5/m3lku4wQJEM+jHiFZOBq5jY6renVX2b6NrSUb3FWnKb1ydefe2nG++1zz/fP4SjiNtPl
BGNzv7ZixlhoVftOVZ7KrN1//Vn2pS0pJVBEYmxLmRXOSuV1ZxHoQSiTo6Xhfd+33SJAtu5RjVXL
uCbGJf+lE+ZG92lcD7KPl92CmUHdUOFGu25lzvTK0by3OIN+ZBj9t9DTDrAq+8QFcKrFiPwk5c0z
8GJVAlieq7+EaCSXqoosryd2r4Ix6IeAc/TxoW5AmozRkbkRdi/kqZWfbljTYovGbVLh1ia57enD
XGJYoUzsE7Y7ex9luJEKif2GAv56xs6LgnHGWl9KT8RsVFhCqDu7ytprdTLu6mrKnJ/RN/KXqd69
tKPoCIFj26PU+hq51941PEjOHfBLMk14BdcwJqK5p8IQjrT+IGJ/O62bi1J7slgR9xVjg0iFpef3
T8IbicGqT2HW7Il7yJdmJO36SF924GcDyf8ljeWw1P16S8ZsvddLn7QozK8k9F55xVx6aOwpgJrG
A0/ruagzjvMK3WVOXT1nd5WRWQ6OopbFk57rOxq+TzURZVdmevXS4LXRZOCGMGkVn48n9pceuYVM
EEZs7lWA98huXXWhVPMCEm4wpUMpUwuuCmzHcEMiDRN33wdh6Hhhciwb2pq5Sts3IbVDDX+lbv6M
3p5wq3ac0BLRDhYvvIQGoDrYrGXcYgFWdGgQXz8XF5wCAo8FOg+V6YZa5dlz4UlDjKYyhnnkJiv0
UzjcZSrefansRcJZkb+VzwJMfdIAfz2SfML2bBth9pBRIfcwIkp2vW4bZuE6PZKqh34Lq9Oa1AKc
uPDbifSIH1tt5Roa8Pgc4mUtEUARy1M0tEzua9D6ztcn9TnxG/QjogFlWkxZlH+mEfPbjGYbg5XU
qhY7vRouC4rqoNSsU50RZVGq/Uqx3XyRJaDDE1U5+fAV2MOn2Hs9skHqNFoHEdsAqJWWb12Zhy4J
MRBt0zqaVgnmp8Ks1+tj7rZMtrnl3zRB/CrFxcHPMEbrAiNyTcZJCce70vsT8Mdvfl/f6rS+Zq3L
zrOuzMdulfjpex1xo6DUI3NL3gfSCsyOX9Gk1o7QGtQ+Qvp15ZrKF2ZQtBFIBRC40dg5V2LIoesZ
lI0S9NklQUoRfr9mYNpw5S3Jz2hEuLr9mAWbzt/aHeiBLIzGW1uG3dD5b/JQqN9ooNHdjiEGae6U
z9kUqN6U4dUbeVyG+Af5kOmyS+tv0FHhnpCsaOfUOFKDp0UPWmkRwlUlt5OHbYA6rlvBPZMVgMo0
M504sgVpuyl7KUvbZioJOZpPXXjqfMFN8bcA1ID0xRQo2nbimrrv+BTvn6pC89Ea2tJSLnKUp5J2
b+nBU4oMaaY1Qpl1OWslS7JuIvun2TEFG2Hz5unywtVZzaStg5BtURjfIZa+e6637T3YT16oLzwt
O0zvk9Z8IAbz+7QorGPtqSrLk9I0byq9PvrmT22gKnT/+cWaXJ981vxd127svKZB7u+g1rcLL+h+
3bqytrd5G3gijNZUC7GklwWRKbZ5IA6Z7SNEQKbYFuZXXjtjPHFHB/l7mg0/r4yFS0MBQZomI1ph
U3veVRtoJsRVrSVOH2YxWEhtBt73PvGqfs1+jusT2IdWSIR4TvMXPpsoUa4oSy4sWjAIWujM9emN
fl7gJe66KJJpgWZn3L4uzh8NE8RwaxdcG+Skjj0UyxEf6SyAtXztKb4w+1MqoadDGZcV4nn1PaXH
3nRJkDpRQ4hknoaOyGCYmYDuF1qBvSrDjHRj6UedZ2CVuD7w0Mpx84zcZ7+21moa7t2mUDfaMEUA
tjYQQnK5ZH3TNr17Cy1zQWDSKbAIDmVtsWZVw5qwLP/1FvuPn/3/8t6zu39tE6r/+k/+/TPLCV71
/Prsn/91yhL+95/Tz/zf7/nzJ/7rluS2rMp+1V9+1/o9278m79X5N/3xm/n0fx/d4rV+/eMfyxRd
zXBo3svh/r1q4vrjKDiP6Tv/X7/4j/eP33Ia8ve//3p94xZAI8b2/LP+699f2rz9/ZdGnZt3wn/8
/gn//vJ0Cn//dcya2v/H4jXKampa//qdv/3g+2tV//2XZBv/xFyFmtayNayiGPr++kf3/vEl+n7/
RBGBIwNxF1LHSWWYZmXt//2X0P/JXu1jqU0vntYgO7Zq+jy+pP5TUAbDWTRtlWWFn/o/h/jHzfzv
m/uPtEnusiCtq7//UtCs8qL7bXOIwpFtN6BaxWCwTprHsxehXKW16xbSLpQCd5GjHMJ7b5E+oJIS
xmwM6N13gV5Vz4SJgusaXJCB1fOYSHcxfNZ5COR6HtKYwGZtrtR2pNjCRh4QoiCCx+vuvGYRmwEA
C0EoSYlVfZze69SLFhR14lXmQ4ZDDr7u0TnNGrhCeZbcV0bzrI2kSsojC+4GREBPlmZh3SlaBFor
G/UNPNC5i+2fWHj7RS7No21nD+E44lDHi52zyojhcTbJsBPpsLXc3rGj9EaPEGEkvnlL1BLeHjW6
J/H1BxVW9mpOmkuUneTqPtKxhatFYC7zxhfAtbN5GcbLWO31G6Wd5Vg7powcxKhS+suPY5K1+l2Q
rdK8JfC2uWv6eGoHVJuWstLCzX51Pt8cxAGsHiEemo4ssCZ6lEyPuUHjnHUqRlFXHcYMEkkEAR/H
gvpzhI451B3Mj0K9L+Joi4nuWHeYVLW8BtDY2MgDpO+13p7Q+LzWvLXqZFEN4UYJaUqoGmSxKc1A
6ssHSo71Qu4glSgQnxqEYEYAx8czbiUT4ozSP8ohzqWsoKzfJbc6qWcx9jgCwUnRVdL2Lp8ivHM6
vHNKoU4kb4wwR6reO9aoWnPSpW7GkKAs9Mjk26r0VAaW89IAGnS0orcsvsON9g3qwFFAxyQe3V9F
DdShJsAE16nyQtUwqZEbEEHYkvZuBC2f/LAfRMrcSD65H0Uck9gx4jC5z42fcm/cdnncbWsuAkEL
/f3QU+AYWiCAP6wI3lyOZzFv3JMOW87nXuNKz9Zd0G50mZokGAFoJQJEjUS6aQkfYIEq7KHROsuB
u3wb5Wq+y832lFkgkf24cZRRj1atSeldr6pVxc2ctRWptgMrmyTutYWhVcVEgrgxsiJcKUA6RQ8H
Ee2VXvl7rcXNqZnY9f02pfWcP4PTH/CnPwozesojANxRSyqRaiqPUZr+HKDr2+mtmkQrK0IRUwg6
IYphNrOhX+V1dsw6454UhE3mC6yueQefXl5gC2j+N3vntSS3saXrJ8IOJGzitrzrasNuuhsEneC9
x9OfD9mUimxptuLM9YQiUglXbCCBNGv9BgKr/8B86GrkV9QfWE9G9tOM/9OaXLA9exDZzLrbEntF
iDk541IvUIIyk7tb0TiRBdmAW0RCm3RJkuR80MP0EfALxntIocj2R8cCcJUgM7+a04qZfJW9lCVN
ZCB82wbBWszWp8r0+tXit7nK3TDflGmOTLT5mLa9dQigrK8wXfle9TXKQcSgvTo8+iwSdrWe6ydz
ceMYsEF+rd32aZVAhWyVpjI/qaKzEpSdls1mqS2d8Xa05MefB2O44ajbo13WWbe6hhsqUsCoTL4e
++XnMOcBcKm3m9KwEBMdWnHgxXzdSmoeEyKeMUJ6BqtV3ABB01UZ4v8YJXiILob9SXbRN9gDI92H
XsECDeadMaXhIcsRnIp87xDGBSKSXuG0p9Ir2lMwjz9rg1k+TFMi8HX5c5c6I66NazQuVPS/zo+W
M9RpzO1wcbAzlA8KpzgZMkIglmllNrvGvo6Yi63UPn05oE5RRR749jHQUYPjotuV6qzITbgqKiY0
Ai1xUvtef6lVv6d29FH8FHh9vZM1b7fdF+8a3FLxFIis5yHTztOE2UUSfyklkBsUN7tAmp+wpsNP
RmDkE8l9hZf9g2j8CjDcaJ2zvt93eB+dh754HqYJARQjNA6OyK/4rBcnGEoBudc8OqL+lPcGRjDB
jAxp/xQlG+xgEuCsGv6LqD/ZYxUjuexbF2yhn7NIK7Z5T9gCxQ9tY8ypPNUukRcjKF4aqQ1rwMkX
QG/dto1Ld5tGLEVJTHbzx1GgTSsnmEv+/LGGrtbZyPUB9lhhu4kfwBi31yJpkOnVUQ8jGFc1wj1o
ubmochZfrRGv5NZmvolEt3yJPH8Niy45tJHmbEtNZkcNmfpq6n7kYdc8OdgOPRhgB03Zk9Jtu+c5
76LTXOQPnT+ybBjb4oMzovMyhU9ZHPo7rXHqbRk68bZx9Y89Ngl4yVRywYrjMyNgSX3vSpRbjPCx
5u3aDRlmFMrTRORTvJnyjhxRgIWKS1ZxTU+C/moWHK2xCqHc+Wdr+bBimw8rrBsygGpbYqpl9t5x
HCThub7BEEUVc+Tf97077JhNZKcx0t1k1bbNMG+lxUS47G2fT4TI6cp1e3FM45MzIrm+TqSZn+Yu
cjb2iFMea/DipArSo8Upxuv45061PZU62B6SnKQJjHltEPU8qQJPOtmXJ97Q+uQ0U3Ua0UOB7Z0f
S6usTkESVqf6r5rad9t05/K9lmMoqLv8hpnnJYQ3Rne0C4dtxFzhgL8Mwisafs/qqIVH9zoykFNm
1WvOa0cQssmn6Jh2KPSoAhaenNeqygy9PGFG8cFx0BbC6qo62cwKDKvPj6IK2tO8FJEwm9NtU4QD
rjGBSyACUwWEUrWuOb1WQ+HVJ7WNS0u/he7zjYgbsvcOeswxz5M3kseQ+nmq43qKtMMwI8EbutWp
mAa58mLE11S7ztnSOYZLE9tl5uwrx9upVsa/asMTLg+4Av1sYNXKnVbR1y6Fqql96ZT8sCdcrr1s
zE7FIH4W6kW4baraXHVorcHDe213YN85/Q8F6/Ic7VyKMnOZvaDhEuwyp3pR74Il5ujnawDMgmqg
NR/9vAH74Oolwktfm6Bssb7zrQ12Skj1qse6PLJ5KVrXTLZdDutPbapCPW9cJcUeOZkDykX16VYg
Q//rpjqg9s3OJ4xr2qNsh4VPvTxT9bqpGsbzREd9Kcmi8r7dits7eHsR3dQ66nxY+17TUSUPUnmf
5PCq5NLdqSIlgHGytR5yttoeIiQK06j6MTRtcXptu9dvVC/CBTrL58pygK4NQYdbw+EDjAzn7Uu9
tSHIEGbwbndQbdOrb/b1y32t23H5zY2NZqsa5tZEqsXe7HNzD5+ZNMd7evmE1dfqRGVxclTbqW11
ZOEabKtQfy9S/c+Pt254Amq7idFtWEW9mx2Z9qF1BDGJYCCfjPqUQhSFXmu3fWQJ925jWPsxKOpT
g4R1gu+P7RJxaMQAkbLW6A6WY68nLPtIggO+tjv0THVconQN0yj3r9qbfRixBIRbB2sFyX1exkYc
n9w0QjQunNGjJh9mqI6jZ6WjarkXCsxQ68+qCcXSodxaNMNc4WeLllHuHBrUTtUnqD7JoglDyMSB
oKe0E7ntkj441MQLfzbhfPWGKn7tc8lnw/aYY5/YFp+ks1BkMB/GQ0xtZgNTPtXupSke8xgNFtXQ
AJwRv1Nfqyp8hG6SVV35vLxdwgpk+SDRV+Fq1dK/bONfoW2sFPDQlMOmANW+tPBSlEur62pn1rfa
PmkXAc0/u2fbY/6hNlVNFarfVvv8wkaIuvIOt+4y9WcMPFXP+Vrl9z/lXoD14QKV95ZBBvfK7ORM
SZEdpLqF0RyXG1PHjKCet+qMUTA/OqiqOsQ87Oe1ajOANz1hJ62h61+G4Ve/TbJ9sNxSL7glVbsV
/7Qv1zR60ds5ePnwaP7pJ0bWKttsDv9QP4MPM9f5gX62bUyaf7nsn659sy8JSefODRTsaPlb1VE9
dQn22gPkHnYVIzmbBuFWUbffxbAMR8TwqxNqbD+LvmG0uu3Dr4+PzdC1nQ5tYT8O6TnTOiSdnaUt
1GXBFFFVl6iL1c43P6M2f7mG7ODWjs0LHlSk98kXidCQW3XW68+9ntuXY0GL8zSE2Sd7dVwVJKKq
0+tR0lQrPeNF0aySboJAJ9Ndoeszo1s1HNHnmrY9Ok2IG4mkPTma25yiUDItyEk7LN+oWIpRDe6l
GdPrtHA28BsolrmBFtNrV2qWEOJmBw0o+1gjFrL1ly8CTpYPFW24EMRbOjgDcnwW+fll0nwk5JZP
rv2rUJtS9bxqZ+xlBHKXJF+0jLavheq2VbVsTV4FGLqPBBUxIjG775lV1lv+br6bpXCXYUFtWmpE
iPMXcgjZamKBt7GWngctuZzH5p/Uvahd6oZUEcTCAdeE/YRnjyVoCwaucJklRMvQKD2kOb1lCAyW
uYXGwMBSbxkD9ThFTm7Mp3UoI/q+cJmlTMuYqmpNm6GCzIu4dKB2qn+yh9lCStCmI14KVcPzamNF
TXdol64XNR8G5KVWO9a6Ftj4dUvnHC1dezIYvIJi6bHV9mClBJUMmBGtrYOmXqZXKCqUpwxWB72k
/7Ht52FeA1FgRFy6m9eabgNw0lB2N2exjZf7lBViDapWcWO7eO7u4srGG9C485dxVt24KpyFOZDD
BVuVy6Qiy3XuW18mFHg+Cp0k3iLC3vnZJm5YxuFRuQuJAO6Jqgf6Fs+tggcUPFR2Me7Ui+OJLD/Z
c05/qqp+azAgW/6l8kiUziDOTjrxrGmtqt0ypc4NvIDyLj6Yy6A+LJMwVaONGBduO/UeJ+6uRtI8
WW7iVmQydjFadREx/HO/vbxBLVm4ddv4hEgsG79RTXtUv9YvUwpVuxXB8qa2ovnQZYHE6I8fStXY
parOiIPYmnwDhki9fWgtFmNnvw+6Q4jhhr3MwVVRqVfNDjdmnI6w3TQaWB3QCpPFAcQPf2ka9bZJ
L+voEZdtO7eohq0JDaM0vxi9cc4zwKKIh/LyqSIiRqij7hb8QbCv2hqEOflpDKfmvIqw7MzHkxcM
4wm6A1Sr23YWYByRlBJp3WQ4AYsdToXs0cEU+PnihLDsjdBw2Uo7/4YNaX/yAcqdAp9Cbf5tX1yv
NQ/N9Gy49EZe3Fd9Nlw7oO4ATrGp0QkU4RnpJdYi94zyTuto73o5I5Ks++4uNBx8Ab2CzFmO6RMW
l0DQ9Dna1rqcH0T2NOm5e7C8kuRN9a5sZtzrxuJ5tnz/0ETwB1rT+QStAxxoFZIinPWHrhPFJUX2
0pd3TLfjuw471/MokNCMAd8aeAkPgtxxJKx1im81bmU6endWcoQDjxhl7z7FY7VEYVpMtXX3NCQE
Kse498H/zo/opqLU0rjtuRz6S286PmCYZbYwIBQR6OOiGXDXuSw/piauDo6Lj6o2gEnwxgY5xCa9
5j4GZxrg5r018UY7ldMd2647gPjFkrYC/R+48yWOOo1Q8PRhgFO0Hlwk43N3MFcC07adYevi2BoD
GcGkwhbOrM6q1iXVj8bEMg5JmPJihmqSm2GboWHGExDnXM8lDipVV5M+tBFkhcuN4LDvW1iGWdE1
TUFGCFbjO3yC5hSelG5aCKdAXz3kdX0F1XhPdzYAjYzkbjJSMEyuh1NFrg/7IB2y+wRpqBCYJGGQ
oMGpQ0dc2h13kxl0F0Pm+rovO/SiSZWtkSIqNpqUd2Ze5zu3EtkqJDZjxeuUUOGjXWrPmGu2e+lG
W9ESSM3M7psdFWdYRcOWUOu+S+dmZXUUfovivDl6W/Qev2NyT3ZPrOU8AMv2zWc7z8Y7zHTJR9nT
y6gbEH7iHI/YDtn9MpxRve26z4U11uSKsVaqiaxPsf7VaQji5v33MvDFqkTkcgtSdh4j1K+c7i5v
rBYrzMHY1aZOJDiNnypH1HuzClvIxCa+RvaoPzZoc9ZDnm5mPcf7eWqqnWSkWCcVooJtgL2qZ29R
hQUdXU323taMraUZGErYAcliHTvyJCvmSzCBbXGY+u/w0RqO5WxMyBUHKMBF3/v00OIzYTKFvZDc
+6ELoG5gw8Ua320Xel25atysuDNNLSbUxD9c2ou+3iQQGNZKpNoAvxOMRrin7UhmRLL60drLfNME
8pOwwFzhQo7JYMNgb4BuGFuU+Ywx20cgByGxQ0jCNBzCQGog1IyBTdV4m5EXdJ038t7Xs7OnOcml
ku1BT8vsmCTV1xIpjXUhcC5WKan/y979W/bOlhYZ6f85e/fhC0DSPGiL/Lfc3etlP3N3pMT+A9jd
hmz0mr0jNfZn7s6w/gNQHPqqWHh1f6btvP/oCBhIYBsoOy4Qz1vazv4PgjoL5RG1Vgt4hPj/Stv9
nlwmAeg5r2KXCFE4CHa8Qa9gIVd1WtM5j4luR/hAJtOxaYNjG+jDOugyFhcmSqcSPfLWE8neGYpz
rkOnV+u+ppTVQmeiK+v0Oy1N/gUH8oalp/46FCMWmJWH9Jlhv0FGBvZopW7YWo8OvmzVXFh3qadh
DyA1bD5T8Yh68pMtCMXmBaLpU6Gla4CWgvlfY61drOuZZBBJ8+cacquNW9oMXgzjRrC5YgjvOz/a
ZfTNxQycxCz8r7+8CD9zpL/mRN/gnX7++YtClpRLmnXJy/4KDaoJhQ51IazH2RvLT/VcxNdqjivM
gVFQKGcLbwAReg8hzm3m8GkK9PahFcaZoG7IMGNFF1Aepwr899XFCltq+OXIVrx4ZX2MEPLYMLhn
u8io6mPfN0/gdZuzTz8CTAcn21J3L5mWPv7LPS2P/JblXe4J2K8hQEMsnLIla/zbPRlmFORenGJX
Zdr5vm4wPulrN9jpQ4BCNbrNbijsS8L7sSsTKQ9+UWkn2HjTBWLYsKcTfJHjVJ3dDFpxXIH8ks9G
FHVrI06sJyfFVY+ebwU+vv0X9LJCYv3tT+fbAfcu+Kre4myBTvhdUHrGoyjlWie2+TRhZp5BzUlZ
dmH93odnnNrpqafkDvmc8XOJtZccdjYxs0McCW9L1j0iLDSPOxND4tWQDHiwhcSpuIWzFht3Wo/+
9uTipgZwKbyXmrltAT1ijuHB8nEbMtxRgsB+4UIsqvFpcKyQ7BlCg7ySDe5YmeFBrZ4ZJQZs0iqn
iFDhK4uDa5LyRKKKZHhwwKo8fCx9n3G4LVed5sHymoIr9q7enSoS9Op7B4F+J+zWdaLfTSMzWBsz
2J3AHNLydQuKQjF9XhJHMG8icIwFCxgS6VtETAh06YS9ZCxwctTb/l7VhqR/SOIWN0FTa55Mwyiu
euUfC2RAZGVsvGFw8MpOnh3Y0+t6TMRWEwzmU1xXx7HRSc5q5feJKP0xi5qPRh4Mq3mU1mMoyoMN
H+vwv3hVYQOgugQXkSnVG7ihHKTZwdYyHhn4L70LPCiVdb33CWwjbG7hE29cB0A3x2JqXsLIxo43
w2+CxDkpfMMXd2FR7jtPW4ukni9pJx4HbQOdhaS5N82bufbuPDv/N5UeheZ8+5o6Hh2zi2aWwf9/
/8IcTXfj0a7F42xjEKU74VOQOPemm2Qb0NoSf3kjpuHJpoJVwpqI1W+kJe8a7wsQDePs6NEfkvXv
ARSyiXo6Zi1WiE5iBU5iCrvoX+hcCor35s+FeYvkjoMe6N+JVb3n5UmV4KiQ+bJ60CeIcVPyORrS
S9gV3VrKvNrEuTzJ3LqIOcfgKohfokS2/8K8WqAsb3smmCw69GRQmKzZ3wxleEu3DE20Evqx76pE
WJf6QxrinlxEAPN0rYMO9CkpEB6E8nQXGLAT28Ew7tWjBOK3A7mbXuu8xeNmwngNg8TYOAKHgLzf
CBvnBu1C4+AahpZYP2ZYfUb9U59YmI/h8jv4AvNDH1Bu7VYkACEaEP9JP2IO/G88l396RRaqK1MK
4drm33oyw1oUWHWfafAYfbO6gSynxH9tRs5ok8b209QkfziFfNS0Kt6W/ph+jh3zTkzk0w3SS7sy
bjuY4nN9DF18PNtM70lkjPvZy7VNpYF4+e+fomP+vW3cBcmp/kOVbGm7X0Cyooz1SDN747FukOEx
sqjf00kTQeu+lVPr3kvbMsme4/DRucC6OxeOa1bHuKktHqiJ/SBC4i5WMX6zZS8vIkQZyEYVGPW1
fs0ADNtVmsmRANT9MDMJN5zePErrg9MG8qDDyDslBfN1cAjhoWvMU4iszCYrmxCAgIlVqXCzC2t+
jBiBVngBBFtjfEoQWbu0qCXi8FyLgwaif5Vg5jnL/lpJ4B9aL+/jEb811iAPOZ4Bf2iYJeZRib1I
557MuAtORSzeCS8wX7JRw6TWKCBzNniHqMWTY2qnDKsMa7kpozb73X9/7tbSV7z5OF3CzTwGCy1l
OpTfn3ucBn4H8Vg8el6Zzmt37p+mEHez2a2Rutec8Unz+gGWLtDKaZrxFh+mo4M38LbXsvqQ6QQY
usY6zVLsrVy7dgirrG0SuutYD/ojdhCbQBYTAPKXrm/Wvik9OAZdCYQFHKuPttMhn6x3QU4eEEfi
+0TLnWeJR3CaG+fZ7Iw7WZS4Kk/+cGck1m4eEsDKRfqur7CY9FrMYkJEpEbGwdUQu+U2sxPvaBR1
9y9vqPidH6rmNaDjkC/XLZ7X3xTEtdHoese3xONY5h+sCjUr2YUfgY4X56bC9oo8BcQhQLBrP8qy
s42RbMhicJVYY3mefAzr4Czf5aY7va68foNN/jqLVNSxX9twgW+TB0LjRNi6JPj8extmrGZjPZma
x6E0i3M8JM0DSoM50Z8X0HbyUrvaZdQsXKVKAFDCSXOcQGZ7JZ0Skcbl9S2h9R7sqcYP1NDMu1ri
fxV1vX6ZfO8OgxQkcYCe7C2j1HZIyUS7pIEU2nbhtIWvHHSW/jSYHwaHcXHxVlnNpWMdErf9ouXp
cFwoWtoc7bPUrraFRThwBEW6EBZgTS9x/kbHIWF5+U0Hg/C+NNdZVG5GP0Q5JfLCnXCLep1bCXKb
gbdALoj3DLa5MYWYrknyJU4mnEG7bZnSNTP3KJirG++B+YpdL03ck8oy2xGYq9ehZwUYM4EPsQtr
3ppRgUNfDsnzv39WgG5/hwQjxE478EGZ9GqQGf7GNASI5rlVNKHekAzFNdMQCra0FCuIHNpqoWH1
VH2P/BE/vXmSxzaOTp6Zh88tQI/jYGOUFLpf5VgnV3vqLFj47jxvyBMwbRT60XVric0skvY7O7Ca
dex8TZuAtQ3hMoIlg34tGnwa2yR50MWntq3EU+KPL23v6HieP8Recq/3+JjywPQ92mrfos7ZYxID
3E/advg09IbzLms13PYIfxix0W9zazv20biTfNKAuSICMRO31APY8QtYSZ0HJowRJz4jpw8VNn1y
I/Tw55BZEgJUB0cGyB0t2ZOQULQjF7BPXeqbbLSMdUOM7WI6yYiRzVIzuscxs06uP5pklnz/gg3P
Vk/G5N6uhm1WIHVlajV20ylAL5I1SPTr+baUI+ipxHjy5sF/RMDf6S65M/ibtoo/iAH7lpiA8lh7
eOclPnaVM1i9jGDWPkQxIK3c6D4Ipbeq4rLfw152MfHQzVXQxA2upfBpeNEBSMJ72eiAWuDxxuJa
pR+nWohjByp2PTe4rzqjceorbbp4pci2dbNtPOYDtT+Mj74sAavFXXxFBAVei4/iqTlm3+YumYj0
hdynbV1Hq7toNn9Nus66oL43oxDfr6QRkCkJRY4uUseZ3hbbEZ+dzO5/xAaJM31orlmf6nsHAOqm
BvXggDp4tAbeHpo33QNz+C5izd/X4aTdzUO1tn29v8a9Zz5Ag/zcmPOXXObhLk4Q4JygQTJmiGMv
nQer9j/WcYiOdDHgWY4Kdi14IWILn/USzZkqcfABKprvVmoYx9HF269GbfG5bheJbn0+02zRWpME
/L1JIHCAgmDaJNdIG+dtTPh5pSdpeU4n56HkUzmMpdfelTAKCn/v5eFFFt0PKQpJLKGJ71KBSqEB
BhJD46a5EhlurmntbWYgdkcpZHY2vGlLOKNa47mCPVSFU9DcADVFauGui1x9pVtysX+C4FaiCd/n
3JYDHvxepvgHZTIsd1EU5rvCRgDRHbBvGyZyTr3PKowEiquL5DqkfxQpHxj4W+8g9Orq8Tf7TLkK
mAd3k4kZdkeSZkMmEEesihk4HXItN5rpnFun7/ZDDXOJXfV9OAfNvZViIzPj8bCNQz0912kZbCGr
l5vQQvZW6uN7i6sumo5hWjlr8sNIFgjyzqFsPKKFs6U/pG2rP0zzNDzER4KvsA1aHlITA6vtMtNY
ZV6Zr5Mwwlex909tYdkXOMBfOj/BZMCdD1E7OvciRaQCXkq+8m0NBzQ5Y/bsmuXWqL1vExDltDc/
j77U9j0Ef/RqW7ImsGD07TgmACjngL42bH+4bTxevaVwS7wVKzTPd6ztEL4IfZKtY/p9yoLgYW6H
9qgZ/kOBf51WzdZzgSZ1XfvBXeQsPECvxu42rN9nVWK8cwK8+7DMukb63iX2sOpNgywAr+1XZMy/
Twhw74s5w+Gkxa+MqPuKyVi4FqIez6WNCQJroWQOExRRBHLvs/ug5jJBHN03oxZdfbe+AkIPD0GZ
+XsUl1HTTxeefV9ZazoCTFubviBJ4a4rx3cfumL8XJGSS6sxfGcl1ta3nWbbm/NH9CQQIKlcbyW6
Clc6pOGfB+u+jBF7we8BgW4j3HRlfGgM8ikuIgM7NyFE72QZyRqYk6IfcU3rsVhqhXnsav/BLFBA
aLzOekEE6kXDFWc7IiAHWMUGGaRSmr9UWb3Xp2k/GqQCWc2S0F4wLSqVqTaNZsl+q6qMvXt6ZSRU
FtAEHJ9Z36rU5uu2jlq4HzUS/hM5z2qBXagiHLU7wyXjpxKsKvF6K2rvpEelfXRVVm2kl92ibv1d
Jd0sk3mR4/rtBvT7RGqawg3miRS3u9Ico0eANlqrtHg4ANM0jOwYB9oEELH/8ro7jC6hYyT7ss27
U70UmYnubxdhIe5YdrxJqwz0muVvXJb0h2gcf0vkqVSyppNZbtPwm5MN9c5Jye/7XoN/MeH/HamD
F2zkXmqnq/eyx5HcywGqL2C3UzqhDYigOqH3Hm8/N+djmeses6d5emeEdNSZkaVMhZCcG2HRLJnO
WxL+zSZeMjnZ7ArfAq+Jt4NVkqBocM3VBtIzSwZVFQpLcNusJ8069A2ctAVBoBLuKv+uNlUtGEws
R9U2ubtdLaDkoiN8X4/iXZxawVFrGZJREdf2A539BgLYqg4Nb9M5ybwHpvsssBMBoIkqa59MD3oU
1+SN2nNdFdrWFT/0Elz8AKfJ1G2HNW0vgNg58AIrPFStoML708KloK0GfYM0K3D9uLim3jPSIdEu
AHK31Qw89LxmTzIFrr7ljKuuTxxURMqd6/hglEp/3YU2/hlTQWITffvVUGU8KOIVp6HW/9A87YuH
+EikuXyeISvcpMX9Lh62dRscoJRYm6Afti5TnItMEOq3i/AoK8b+1BLVIcq/5Fq0G2TeQVaAoNxA
GliUYS/GmKq1eroWqfbOsYH8hn5LODNYkNxAOtaT2ZwJDR3yJV2eKuBTtCTNycSBKPTaoxeAtFO7
4gWjoc5TNbXvdu7rtf/j4dsv2CHBwRYxeKTcfv83s4YuFS7Dn/9MWekRggnj+ZffTtQ5RtWne5JT
p3KauOT24+UyK/LD6kfdlMa8VQcKuifgsn1Li8ys9dQvqCO369SfojaToDSY8y8yKZO2seu4W6U5
skcxX0ghbcxRNRZIsmi/x7G/18YlNwuQYmN4PpAix4+6kypmw8CuKtbNtR23dPiTANDetyCJsLUY
PQCx0k5YXsKEPutOgumF17PisAyCYaXxDcCLc4z00D4htmQD77BjiADIHu+0Nnw3SMmXrA6romMd
dEKEAPH5Cu18Lzcja62OMArapymOSfPGM9k7zlO7VKE2MwADB83G8/evg3ZKZlOdgdAdUQM99ja3
C5jJQ0pgtbzOykkebD8DO6u1R6xA55NdM3iC+myMNc4Za5nN9iH+GAz+OzuzwfAufYgf2Lj/qmqe
ac28bkoJNFXtUMXgoOK4jRfcRFEyCesgRWz8BQyiCgWru22GMbA0V6HubjvlX2ff9qnr1NlvfmYM
mhS9MEkXNOiztelwIQAjvbyeCSLc8zJnfw7aIYKtVYP4uyEAVe0tLHBagCm3c95sqgPtglW5nRJM
oZzWt+1/uoTpQI81X1Jtwo5Yx+vZWVbgwawunBWG73ZlEyVYvTPk2JjdmgixH17hiurk22m3f1TB
jm+b/3Seyobdrv3lxtWRN5cMXqVtZ/POg6BREz5trdcnN3YuRm3YuPGYSn9u2nf6UvWzBLihejIl
mj3ZYdbJPmeuDfeDFr61qNr0FBYoK1KWYa91tft2qqqpho6wblz0NxbwUN8LbcFCZPPejCO0ew3m
/cOMz2vTFZuKhbiCgNbIrsxb9QaMsxE3H8elP/RU1+HUrI5ENbDwgdqDwQIZ6QXPlBuQS1RRN9IA
7PfXtm8H2lprMMkrhYOow2yzwuDlUj/6CiI3REBcwj+nGvJ3tlbvIl0O2O0A1FTtUjPx3RlV8Vyy
qjsqULCxNPDcvqRRu1UP8M3jV/t+aaJSoVdfn/qt6icl0M8IBIPsgm+uFpHFWmASU4GN3twtVsWV
mz/CoD2PiElt0tken4oEdZNVyYpLlzupNXKH3a+L/AXGNeOSw7SSIQFi3oXbEi7DvvcAFhdMJVex
Mdd3pCDuxsqoPtgPmuObl0U9TtjBEYbhMdADHEELjKW7UHydRWNdq0J/toc+OhrttUMu5+xl1mMl
a+NAoOVrtIsae7rCCUu3Fl0wYx5ZoqaqkfitnLuoC5/nWnOZIiCKCwJ471Tya0FnterSWF9FQx9u
tYixfoy8z1Wdi2vR4Vo5WqZ/1CcM1mEYnxtH/+yF0tn12BAdWik+2VjVbKchWnVGpuH70pb3yVzt
YF4Oa+D04y4fWNBr1vQF0tHnXOuLcxQTgdJ1Fk9kmAzmBp6zqxtkEczENVajWYxHT4zfZhLAUE40
ROeDJnjQIdO5mya36sc4mN7buCEi1Op+z318y/Wm8w54+Q2o7nlPVR5ET24zV/uyj1/6zGq3JIfT
jZjKYGNOBUiVbLCBhBEwM8WMzXGAsgAfwz2mxeY6ClOctSPs4GP9gz1ZNkMsrvcRQJENj/2K3VS3
jur8m5YjbwqwNGZojA/EQR/okKozOkkhDn3pNY6d/pg6ySOaPNlz18PZRGjk62hM+nv45LppF+cC
EuUOVB56zca07yB4MHfp46Mv0VSCzbUigeydGpOYAe3xbXbNa++hPQJudJX7iL8sCh9ZQZwy0TNs
75tcrO0KLOgpIw90yTqZv5cJazHzeWxq+SUNIm0VGIjEiCJI9261LtuxuyQOnYItmurBaCZE7GA1
pI3wLlUhV7LVRgBz/rytkJXsp646uGKcnqKwPtidvtJcu3s02pEQijmRo8xkcg7aCOGzNGahx0Cn
SfcK2iw45jFJzDhHlitM91372HZxsul6bEDTvnwf9K44Wqg8VL2f7rqJGKJuA7OrfSid6Ffa5xHh
/Q41ButxGhPvkoYZkssZuMFIfNU0uFhAW21G12BaWShFQfOt4Ps69t57gAcP3VQ7GVF59Qhig8mV
zfcMvNgVjej35G+YwbJC3wkxbPm6iytIop0+waIxEfg/C+BMYWkal+wL7FrxvvW+GuX0NEW5/ygi
67NZWeMDIsw2HJnpjhRedrXdmE7M0/tjXYxA2YrmfT3W9jujSu5So44vDebPeU2MKsCO427SsmHT
DeSRELbYzCTXn+UiYa7HuJpnSX3Im+I9MOzyyPr0CChCBzk0XnprIn8BPbUkb+KAXT73YvYQB4r5
63jAGNRZ2iGd5pe4RDYsGVexb4wPibkLnKB5lFkE5M+he7VTQsVkReEqMUVKjXU8T4guRJa+J2kD
CbRPF9uFQL9I0M37IiV/UOVTAIHBAQgHp9NYaABJa0NwFNa5nb0PY2+kF6uZ53VvdPNGn4kRAk1M
NyYyfmcmXuMaX834ICrgeaW79kXere0s/jgN/OWs9rWVXbcfAQZCi+5TH85x/mNq849h6e44Jd+Z
hs/brXfluRq77gnowTujNognsLmBBGCSbdFacvFfvXQW1xzDpS6EdDe52qeFPHBtF1HMKTTWpYnW
V5LO2YW06zc4ec+gDZ/bYJK7oPx/7J3HkuNK112fCH8gYRLAlAA9WSxfXT1BVDt4bzKBp9di/V9I
oYFCobkmHbf7tilDIk/us/fa3qFx12tetT8ao3+Qbq/3ZsyuNdCf5liIqMFKs82DPo7u60dh/zXz
o8IL/SV+kHxerySRt31/bL1JvGbLT1zTlGDNzk9lTfIw5fPz6Ob/3CLvD7pkbwJouS2rNMIH2r/S
KZSQAF76Y7U8+1lnbmeN49OR9fqiZhRGu+YbYMth73FrLcHEvQnLPHjexSpzi2YbP9KsAy5uZ4Hd
9AMvrEgOQKGazfOSmASB+93sLh+r09EdlAwQleY63zZNF2wD78VUTn9JanCGmuJwPJz+3oi5AS6k
0Pc5ehTRwmRTZ+pSg3e8ulPkjFP7YhGO3KV2Cy5eVeDaxHSp1l+NWvonH7kOAtULo5yEHNfu9T0i
bA8kie3yMth5+hIkMt2LNMdPP/QtKWCVvhl2PD95JkLYGmD/oeHoaV5+Z5bT/yLK2EVttxKYLHjR
okaSC8uVRVhQL2E/JwoNqGifCMV7oQ8NKSQXw6akRE2YVrhxxHW/fyW2k/5s6/pvkQclBYw00EGx
3Ju6voBrMg4rkdzQotElGqgzupLj22ct/46Tz+01yfW0Iz/B+2KqCqThIn+7l0FDHk9DuEH5bQSk
wsu6YuMR9Pyg65uu3PJEp1a/5TURDtI6TwMHw73kIGrH5Y+EcAVQEjjdkn1hsfeOSX1/bFdo0dTq
8f5mqGT06oNdOVILPC2YHqY7pMWoHj057k/0obhH7Rve1py7kaPXMV5KiMmQT/7Vy6TeWzc/FabM
MIoQkh9KUAJDluzNhq7BNCi+aB1trsNcwwRjT32C6OexBJTwdnMe9HvWLlzlHW/fLXWC3l1xhqGK
WvJIbFa9Ia3w8r33XvWuHTZ24oAjkPdZSX0hzpv7MucK73cquDp0XbqCvHqgC/3QK7oQP/kn16Pi
q7BbxPojlZiiFzNtsePOA5t7QMKxg2Qa85UJ29p7G5uC8cJw+4iWDm8jiuIjKceYjR6Bz1RZw66X
RMZxm8472r3rjTmk4cqk+sNxyrdZOQyvSKxB3I3RkinJPAAvya0tzGXQhZRKbtCnGwob+CByw/bC
zL+3pCxkkjMDcYVwhym/WN6BifamPV9Iu6rUp10PYivd5G/Ss5lr2DMBPzQYK8f04gWPOpllZNXl
S0NfRTRnkHkGweOfEYZXxbLexGrnJ5zKLIq84bYKd9jKRL9n3JpRkNfsFabFlUQDXHp6f/brEoR+
7BzsnN69TkOamHm7jhiItrkH67kYe8rJ7G0+ON6H6fxjqisPeIK9qHZrXi5T+5dlzrM7WeYf28gQ
kgP5wenVbguQB/SlWE9t6b2la7V+pYmMN1O+Uq5sd8yMc+GfnUL2YMg6Yw/oJ90Yrgoggpw4Qs13
s6t/eWQRQSGrE1bXdbM4ZKsrK54ua5IGl1ZWN5AFzPW4R7ZZOWWHoeCm0TNLX7iKT0HhPRnDffKK
y8ME8AmWqf+0diR3xrtcgvudLZtom11ZdiSXtYzSxJmQhWUKrVNhgKBLmbb2XH4GSfkT3DY8yvJe
0ibmSCmdnIFLpZuiUOZhLLogVIn96NeV/+jWah97KBilys6sBA9I2egqzvrZBVVz7ngYDKxjIjEh
wzVQIDd42+JTN9nPOZ6ZsHTleOiMgWlZFuWRZRV/WrOwKxn205JMsBlYF0wJ6MWOBkr91npGvBlN
mJWjZ2JECvzHVgfLidz4p65KbP2CA8VjqVrr+cKoMPIRtPah9fSfzhU3vexaJXlWk4w9d0XwiAv0
ZgnEFtGR9V29Ihwr0FaV6z12efPZiuKcTa2xN4U1bIyV6HLO9m0/KD4cxqocT8Q4H1OSBfligJPy
pyLShv+Pgcc+G1R1bvoAiqcW6ig5226WDI59p5gqZr9GwtVfcmAB4xhT9uaaxa1yhpPWMWOTHNZd
1nfFthg91CXb5U3vgFAs6alKSSv5xU+3Xby/9RB/Oc1nZpv6WebmrZzszwZr6c0L2g+CMuI0Wg41
xe2wMG+qmC2g6x4MMZ2bQrVQkLH6pbWorrLjBszBgt1yrh7wYp3S+99ZuWMZWqHsAvE6l+3BNuKK
Tdvqn8YUrz/svueC52+5TO65bMY+zBe8c5gLq73ZztZeOFRb4rb9hzb+nEJgTEXj8e2jwUi2cjms
ifhsVHxlPBpOvi33fZ6sD2aG26DXj3Nx8ZLqs3OUeLRS+Iyi69oInOp603wnNq3dx1u6uzb3bp9G
jPY+XsbHZfSnY+He81svsiudqxgBQetENFcrnZ/KnHhmI7NrEJcLgJN63pWiPSU0zUBY9dP9tz2T
Nr+7dT4tdzxfQ/SSgSWH27MNcjHSp3Mb9fdhvDD0wy9gsBxWOfZ5j2O0oujTN03qEJbht/AbIldU
n86+Opj+sB4nCUyNr8LCCnit+Zuz6Ps1jk2WyHXVHhUcMmyI+1R0/NmCNoGZZc1GW6yrM81MaTrn
bir/EqRaI2w4JsNRU4CHF8iNlXimAOI99Y0LW5rmIdE/jRajpo8I+UjNRh4lHef99w8FZtdrVxEK
KYguM/lVl7VyD5XfcT+r04pMEk6k0h/D1FkgiHru6+A3DBY/ht7BKhmIZBPLlopZfCNbpbiDfK+d
Gms+5Sq2r3ncvf9HGigN+5gAr2z4RX0HvLBlB9JxXd02uNTcR2DxWBVNv914KALaBwnI8DCYzt1Q
PHVFIc5JLp0dkMfzAgiZU841rk5AcCruLBkJbTw7avnL/Xo4GIv7i9q5MsqNOj2olAQHd6Jz6bo/
WPD5Rx/oLIZc80+ztlAr1pqcpuMO52kin8D75tDOTcFGzBjuGak4Mi3iCbkzbe3aQRdq0OCdvgRU
co/qlEHVHZGArWM38tOUIAI+gsU8GR7UsQaaynaghSDMWXzsuRH3m4o3V4hsU57rhqKapVofZVkZ
0d1oQyXscKrBb29EQP4EfwLuq+0wTwcWEfaH2/wxV+ajpVGXkdvYkTn8g9fMcB7s5xFV46kogge6
VKEkmSasydTUj8u95IdqXBp6cPckieM8uQEYUTrLByevr+Vo7+qksg+AM3Ke0X66W1sgpLQOV6GF
8nqyckp953JgnsfWtUvqaowGJ/sY0BSvbl/HoZuM413gyrZl6gX7dDGLEB+m2hvA/MjmeOWZv2wB
sR96S7cc5CBxu/UWXKy7QFKOw582m+OrbpNHK5lvKYiXdz0KLMq1Kc6cu+Mmb/1hk3FbNDEGnmpH
MJKWDnA6jIJb2yvxybnTlq1v9wB6u9uPhZ2HxkIzsWHnOqKvXBqj9Uyj9d9GsWNNhlrvC+KJl6Aq
goPLoiysR/HPgE1+9YZqu5IHvClFPaDM4IfwKg01+K1DLVmfF/fldhqX4sEA6js06aVl5YUR0qw2
7If0qfEC9ZgSTZPoM0aqbmqQb21rXKW9ZDvHE2M0BeYRc8dyHfPAoeozoQYzKW9GB3hJ3i8k5Lfy
h2qdPtYp3XlzYf1Rs7epqgC4vTNZb+qOrB1l9jr3tB85MxU5g9X9DMhs9U7526KPgvu49dK59P4W
MS4KMMwgieypepokEwk09x3du/RzBevAZN4GiBX1I/ZL+xj3vBvKNiU7i8srH8GjeGgPIW6dPMJL
eb8yqCmj3ANoAAY6b75ausMU1VhbKE0E3FqSYDbPNBzf9corcuG2fh9KciHyU9JyR2B9yaa97Q9d
ivlyzTA7tjaBMHfhM2TNz8IgtrY6J4sxFqdYp8POiik5t6Z4n09iYoNBhGEYnYz9nfkVMEG5Xc/X
uGh/zEVhnCbXyp+FzTKkhZ9CI/N3JMH3ubyYTil5vyZ1NCfJL8elQisAxsPj4gFa1r9qsUI6XvOD
X2isPGAQt8uM4XKYap77K5G8nqteyB7F2M1ldoKAUYRerfKLv9xATNfcG5cYRrhY9/7wZuR1AP4h
M46s4G3cTKu3GWNrPPkNO/uBVhSaTxfGtGKydmOTCRZOzo53dI1Rkjdqzy4vNm5WrVld9UR2c3M6
m4W/cVPcTeVjMur0CGHMPqrFAbjmpe2+mbuXovR8TOBXmxU+pQA0tAS1s/tvfc0cnvOAibpvg+W2
rFwXeqPMd2sdfyxt324Ty6fLHfTvzVaPnEbZxRi8H98STOkpUn6pJQ7FJ0EtwTYXQxDVP7zdVkez
RJxhaSXFtDf6v1nvlsipynms5/mPW93rOmK1HXITp36p3NDTUBwHupW7xsU20VGlIhvwloFYjkXb
c2e1dYxK2v7j036yu+yNsKoVDUimoe2CbKxbl+FoRkVRdwtHGps/R5HnkZ8UcNEqmG6VrXnt0NVw
sybzlC3OTq99tm8xcUdyrdcdNA2AH16D/AfAYmPbbflsifLNn7PnQCfOMUkyvXVmBhBpztXODBpn
11Tug6bl/NyyRDAfnCZeTm5rQ/by6ouo3EiLfAQ1jHsiM2Ga4L9VYV4ZepMUnHAZk0q0Zp7mniwK
kuH3AWPG4zi07jUt5uqcF/FN1eaOxJz7pdqrtab+xa7QkSgxTnZuvv4pjJ4qHHPi9dSv3RGsS8zM
3fz9NsPH2v9Vt3L42KBV5eAx/HhP/ynHG2/4m1RL5Fpvrtbq32o3EMhcpmnbAbcqfjFwZbdxtdD9
el1ebb95nGWG2NiU9i5vsKcWvJvp+lTEdaf+2ij/4iaifka3tUKRSS9imnob8y7bs27GPZC5/gXD
0afTtv25S8hITHRIbfsytjb5UI7bpRtwPPia1UcvLxLU22JWeJLyhkD0ZLLZpvbFA17xurCSwKqL
P6RuRJh30o2AH0+HwRRkJ1vnGmOL1iRVnOUFblh7dFMI4MhKbvgtPdKjs26M8dEqNCq9sQAPH/Mf
3T16mUvjfY7Zv/h4Ps9J0d6G7G5eDIBe2WxPayWSkwqeWy/3zt8/lIbDa26onoEb2Tg3nb8pd1SM
w7jnNsqov5b8gSm5udSF1B9F5uE7BRdO6fLNrmnEaZ3gpeSNcE6GYCuH4P6uLhDjdInEVaTjDSfc
cLNaf08hYckzfmv6yK4GIRsvKP91wWxSs7FykA3t1S4q88ySZTwua89A0qTjCSIUYQ7j0sEFect0
Xjz1v+Bp7+usKd44nQVMiZSugm5PWDR/MXHWbysBgxIb6HINIPEZazHs9VD6mDhAdn1rC6J/5opi
HEzVZvs1w2GYsv8w/T47mH90aqTnbuZpX9jGSz3yM2tyo2UUwXWpiqPRZB6W+x7sj7B+Zt3kb0XV
847yyeArH5U309ZGMdR6DohEMg5oWKlF+tiCd+042WHJq4ZHkIgPQBuwCy0V2lIFM2iWdR1xGZGR
EXcv5mDrvRLpbkxt77n2lr0NjY50qnigC+TnuN4dNHM7UIMMgE4p6iu5q53bxvWPeY1QKMDUnDsj
3TfaMm9p3bzzJWi3zsoIvtji0U759O+tIiCtqmrX+bkMp9pzIpuJeI9HF2YCCgugLSx7ki7Q0vhl
qFnuax8yvdcQV26z9xFqySGN1bIZawD3eDOucV3Q5FHO46X0Cc3Geqoe+uIX+fYo863qK+dpurGx
r5D4Sa5tMaptbdn5zhWg0GtJHtrVhDgMJewf7ow4XIwfRVPGp3IwXuFftg9kcZeQhsN43/UiSnWw
PvV6rh9j/a9mKb+dU24XSD7Lo0zj/KaLfGN6NSiPdqDfd+2w5pnYaLJ1xiNbj9epbq3t7HJ/sPyN
ULN7JXTkXmVQ/IYVUB4bfzFuLPtfgpLVB3Jd/wBR2wdnuiIGvXDmBBsoiN6ZtH88wH6hut6AN/yM
7l28GMa/chmbPTvDe1sTVx3VFheNMnKlrwonTpLxasuz9CIL+5Y7TXMLhFc9lMPbf//EmnldYMkO
jQzDnnRq72zYGFaNWjnbzHH4InM5e80sxYtEJPPFHt1xM09Lu1H96h2+AxeWYoKyBm6UrIqaPZQR
VlPSB2bCysqicPRCodbHHXLkm8J8bFhYDelEP7TujNBrRY8SZR2+b4p8Crh+c+PgDSPf35znve+O
GGylt7eydQo9YLHc0RHvdK4f3YQbZxI/9anQNz4CJnR/2ZXKKrdF3Ogtnt99wzcrZKYREe5Q7yrX
7mut8nn3HU7vEiF3Tl98JvfniedBIu1G4ykZYJma86IP+BihEs2eB66s23KpfiprW13ZGxj7Tmla
Re9rx3bg2FdALQOn3bDEYmKtGYuxxOSbduJwQOzyNwb5i009wueYh+ZsGhLxiXO4E7RhpxS/U1x2
7twp2A4ttrl5Jm/G54QncZz3PtDzbaLF+9xwLevUbwRMim6dJd3FqoKV2vYeLUbY+W1rtC+tEufW
XPMb9+SWq0Dmhn7qsouoKTsBdoHgOrriFUF/RulGYz24nlpendzJnxIeWclCJZzpLS9qcPkdJjQC
vM/ABe7jGQH0eLUuiAsEjXKDFUmz3IkXE74cIjSk3q1X6FH4pPNr5VjEa6jP5AnW/pV24RwN5uKH
WrUhQlxUGJn8aZNR9KQOvQkcgRKTfwbsFWwqz5wOJt83o7PCvl0kw58oop7+y4PVeOh31XnGzUeK
lrZtTTBog4M6uLDEgsLV5Y8zekYoNVLvMObjqcVuwU5TPrRUNwM4ohCyl9ZHLH/qRI7vfLPeMuVT
+pL1cPHtCXeBpMFHmKmzSx3rbbYhL1qdeohBaVfBwP2ZC1AbB8wfsnpeUwLJ9E/X7tR+Wp6xBdX9
UlkUyxmTHB/Xpjo6XR5S5FuG35u5ouSt3grosCOs2I1jgf3qO0tQ9ZKfveV1cjCgL00Z8IAsl1sD
lZ8jXX26vs0nSU+D1dgHg5vSpXR+Gdhx98mUQEBoOo5N+GNsMJNwKWV6HhvwJYYo4vcqHbd+Snqk
FiNr4m6FQthnqCEJDuZydRJQv3a7r6kpC0Z1npZZPb4mmJXOLgSwKn9ndOoizMw5B3Jvbie5HvzY
ZlViSPto1dUbVml9DhytzgubIj249mlSRXftMazsA3/95dlJfTYtuzp//1fjtvVZFeI96fp2F9vN
ekocfvj+L71S8K6NBS2pHK6egbAtCdoCT2Yyp+IotCxsY36W4JyemmdFfIhNMt/mGtA+C6nA3DRe
TV6hWMXr0id92FEfHPaJ72xANelrz/r+O15Ws159WfPfGLFunRPLTyi7jITis9Xe9GyDWT57ClDo
qOg5kIZ3tot7qCBDDKQH7WpRHvhk5z+xJYJTdgrYI0DrMnOCInNu2mGKRGNZYTH+a7LqR8rkv2f9
gKqLe51DeYWmM1cnVmbMX1V2yhL9wzHpfxQpvX2Bb3OJrPKvb3+EThbkaZV1V5pVkg1OadzlqkbI
9H2Y7elMt0RuATjmSYkM9TXxgdx7Qza4Kf4JqKEU0fE27k1596uM59lx3iuhn7HnBVGSN7/zbK32
IjaixXIFdCH36sQ+5RAj6d3AoYMog1YT+PMZgJVxDuLq0k5JEamWGK/TMHXb40RcI4A16NpvCbn3
E2OSjEa23KinnA4jEOhvn+x8J9C2MDi+8Uu14besAynGKadqCFtydJBJAn83VKgnmbKNEHgmu+T2
dSr9bpv4PCVqODchroAszOtlDAuIQptBI5j3gUBWVGNMLB0e81BNM6u9xn3KMlniT3WP+RUPZPxm
Dx3LeJ72YSBxpGReiTZa0w/RVt3BdE+JYcgrUhZjv2Vss8G03vzS+1uBPlacm/uKzUs1wR1ZpJ+R
ukTTXV2Xc4AOZoxV6qCwINQpwnM3H2xlmgej+kXQpdnPTXZLEWQ3JEuGwzDI7SDVvphy77c6DE2/
Vauanhurv/mp6qPeNcpIUQ6xo9tObrJitqO0CASTtiUgA43X3CG2XDU/KiQ1yMQ04LWibTdW60H+
ojIj8zBNLEHdbQ9BOZJ7kcBjdELZ5uRV5VXX02+dC3TJuDjai/fWCVYkHR07G+3kpMXHSm3HlhZy
9hZEBBsrkn4grlxQnvpY9KfW7T8T23ywmqF6HF1rZ2cqudJX+bhM6YpQW8YRD8LllCYE6u9EZpPA
isn97+55VA+GQ80phaPP33mC0RGvGDyb4zgyFzlO/pLT0XRYa/k+Ol7J1dpbSKkYf1zFSVGlRbc1
liAgbgMM3WfrFMpSQIcbx6+k78ZzNi93A6n738Hn/09E+b8QUXAKmMR3/89EFLoZ+iT736oM/vNn
/oND8c3/ImYp6Cow78QRnKL/E4fiu/8lYX0QWYWXIf8bfPIfJopNYvM/1QW2+V+2S4FQ4FLHIVzf
+n9BoIDBuCfD/1fCEgesF/AUDFzIBrQHU3HzvycsA6upCVqwtKV38W+TdxUGv425dv8CV560YXE/
J2yZVd3FtGnYTtOMuWqeTvhHrkStuY+VM4+lgZY/XYBoiLmz+paZ8KDIW7puvW3cI1WKgTqqQQla
l40HXyEjJ40NN823//WL2cJv8v6usuPNYQTn3J6zXZnOadjkzoOBjwmpmXuO0ALKmmeANk+7B7vI
WTqx8tsqd0RxGpZ0a0/+Q2X9UCIPR7fMw4HtBfO8+9gaRCcJU+d3wPzVqPCx9AYoOv7kjBs7txCN
7GM5V1jzkVhr7SZRTkPUUBxS8y7xFdZD3Tg/Rb/Q9NWsgv8rdyCdvmi8eYzLmOLKoT5VQcWVW/FQ
zrnMto1/m8nOZYXEa0jljr9gFfE8V+y5aYAGSNOXuZqfupj0C8wy6gIz/3dQIVe5OsWgABZvHOji
xbC98lG6z3nR8eG2b9M4q8tanLmArUdHzVE14DtdK0ZmhI8KkzvSXJBMKnKgZRhy+euUxiVPyGy5
9r6okp1Vr/tMi53KSc+mZauoNsbBDUl5KZ8KaR5ddKSuEivjlf9IV8S7zyF7iiHRyWntQ5E0M1EE
zhFlji2wWhFOfcpEK4nUVHcdadSahZX/B1obV1bjnzUTVzRO7Dv2tpXuOWV/BziQy7r+qBOf14Nk
mnN/47PHuoZ1cuHTgl7z6E3jR1w5lzaow2wkeybJF2EvHxhtWGWT13xaadeK8sp/VqPzaTCBOH2z
t52LNU5/UGeITkwfU5xfFmt1YOj77B7sYQv1a1sNzsWB/LztyKbES7+na+HvWC6IbanDS6F4tuz2
TzwHe+SG7UwVzsZe1kPTVKfx7jfRukyYGqzkrAjm+fCGImI3oNxnaiu6JDnLcnhxYwHMYvltu3+X
ibClTs1ga+PPQd5F3KG8e1Oi9ezYB3A+O+1xwVHAwIOlxm/yHUK32FU1Z8vgkp4ic/6cpzn0myFO
rxPeKoeQ8Es5RD7LeeyIfvWkOiwnejyPmX7Vc1IeDOQAezDGcEnc+OgG8Y91pH7WX1xcpsOu7Liv
+LnhnH1LX+eZiTEzqsjNhyRaPUo7MKpoOgvxS/qpxU1uihkMjVMXpxypEzc4c+Llu8QD68EpPaZp
t0QMmD9FuMQUkaIS+ih0mseFxD1T0JZkJMFxWcRbronCZR62Vywd7MUB1RnZpcHgiXAq172Y1890
RnlP556DzVl2Q6xDaYCvowXk1hTUHnlK4fjW0yGOM2Mb85TaTd7wNPuZeRB/2P8Ex5HijEhYWtKV
QfduAzc5WAp5RpXik241foZc7cBEMDJl3SGpuvhgSB9tmkWhEsKIzImcmJWqhIVs1xLasNdXm5o2
O0h/ZVS7hK3uXvTiFzdpmgsyL04mz22fPDFzCdP2EOV5cVajy56zibud9H4U0Gse3JZuF5nv7CDj
euYmvweC63uK5N9Vn0lw0nxh06nrNh0hXbo/Z/RuR1iRPyh/V9kdghfG1Gnu1AbiQxNpq/0sJ8/d
OYYznXFE6L6xwlX/dtYqe3WpB15Fn2+lmolFi9E8OFp2W9cXXoiz/qKM3t6Qr+XzSYoRwejM6I/i
Xe2q9Q8hwn7bCckNeQ6u+TiDUtRWjm5RsggyYdDNJtTE4j6uwOOAiL6bO4uUk1Xs9Jj2z01yn7UC
vTVbFkqBkrgfJVpPVxMqa9PuJqFNDEnNiAqUfwm8vc2N9Ayl5uik2U8O0ArVLX7OVIWlxdNPJs4k
lFb2KlL3F+VQIIn/R+LUqKv3sa6/PFNfc+2om/A5UPwg/l3lBv9+T00yueSrSH+xlxnCGZsIliTE
YV+IN2vI36vesKlTz84TL/7tkA0kj0xVbiuzvfm8DABt0CbZtyE4KHGgN22JaCWxtgMktJ21TGdf
J1h343jcGR1wjSz9NHzLelxy/8R2FPDyTE9MEPhcYwf9mXpT8yC85H1eAKEGKD5cJJaozUl5uoI5
G4DBs7vimqCj5CaC7hmplQiwHNQPxxrWB6f3nmfEn5MmMIFfEMSg7ak0En5PC/qQrW+NYT76XaXp
j/SLKNE4NNjyRljb0mjMZo2TVFw50IaD1dvZaWkfgaiX2wUDwsHoEGvkxFfEYttUrPFAdrBm/9kc
MXXSpDAUwb6OycHl7tdkTdkRm/kWfaOHY0vLHA4TE8M53796URcoZektTpYHK2nX7ejOU4TR7xdn
jfxYPedtsV6pNyHm1Wc1imbwMlOLjqLYfxRr+Xu24+DEftgDSQQ/0V93Ut2LK3zAuxVt7qb3h7tE
zRJW/sgJ/m2AsDyoAES6OklWE/uUsDY+K6O43GlpVHqtZzorbGXMz/WcY94tAy4gLc64QFMqLzqy
JhzGZTUVD37uXFO4ySce1ZAa0+XBrAM/mozeeDV5Q4fLMn7mnsc6oTPJ1TUFkBR/sfnCJgnnMbGq
oPTAkiOfhF4BxGFC6dkiCgRRJXsQwHk6cGQdl9y1rrpXe9kYkJvQonsgNeFslNkDItChm/tjh7u5
bThOLCBFZ9qHmU4+qwbyVdG0n2ZQTg/W/YfF7L78fN2JeKdbMNazVbRblzdtW7VYe5w+DWFsgneM
CV6yAx53fVPxlQksDeET1HEpuOobLHVWYM6cSyUXJH+SYRt4xdYuUnjAUm651/O0RCPd8zmkH0n/
PqX/hvHnEoxNZAbDvAcQ9Jp4VvCcj+cAOM1W9161x16LoJqKZEtWbAjVUo6HVibFzan2C7CoY10n
DHIaBGbMKGKawwPlS9Q5LBoXOyBKQessQc2xP1PeigePbDx4Ob7H9/B9l79kfQkfrjDRnKQ+Wgkv
Tc9s8SC25V/GoQCWbwdgo/DjDbF1PJC54NBcrY/equftaLtjZBvGtBtH3irA6/p+tLiNuUeYoycT
rO0/y6kjGkvIt6Y/nEqLvayw3VEzyoyF02gTx7PB9DXrLXMlaz+HOdu650Enq+2joh5+E8BNDnbr
tge2JPinlkOG07ubXHUt1YMv5HI248p/ur9k2qJ0n/SM/mNU224tyK/K0drigkazZQEZ8GILnSmT
p8DqOZjn8nmyJZX3TLe7Pkmu2mPUp3Znr1pZhpMgKwv8PYMVSDnOUtePfZ1HhT88md44PFZW39xG
YhGrmHAHrfYrfLHXQt71uwX72IopK3RST1PuYVPhG+SwxEqUXOH1djjyse2lbPBuTsjavdf+GpOm
OGsZgLbJ+G0s2c2tkxbbtrasWyB/otp5EVjw8uBVXU1Rvf5BHuWyVNaney8vG1Vah/lM/K0YWcWb
iY/Ng0N6nlYwrTEEh7blKNBmdRK+vjUVkti8eD9nnKCirYr9ilScjGU0C/pv3H6CuFNj9EyPRpVv
6yx4Lur5SzbDkZ1wjo8Yt31b/zUr59B1750Ifnm9ufFq3AdgIQrl/4pVQ55d05/5iQfwtmQY22au
G+994M5h8zVn7tFIxr1O7GPmBldm05thOseYDSelozf2r4c+NaPEY5E1FsbVZoiYbOjYdhX2y7Bb
Utp2Mz/ELrmn83c3GuN+lOu7q/ElNrkFHuZu4IWaKtb14Njus31vBPJx+7vEDfxkvOihfeE3goqc
/wd7Z7bUOrpu2VepF9AJ/ep1K/c2NsYYw+JGASxQ33e/9PQ15MyonSf3iZ1V97UjNkmzAGOr+Zo5
xwzXpVZieLCu3GlbuPffSGIHCK7NK6RZPEshu4XOPyTVsNFah8XywPAu7wTwitKsbvM/0srkBWji
Vo6grePhwhTxwclmlqYhngtRs8JhhBoJ1/SiijutTlT6aBGiCUR+sH86ExFawKA+KddlyaaH1J1F
r3bISiKIl8baqcvntgheh/opcEtcDBkOhDMI4LUiUBROwaHSjW/LOCOLTtD+sVAmLkj09B3udJB8
nRlXTU5ueqsMIqb5vTTUXiKa42Bzj1fGYIk+EMN5uehFvh4UEOaOtGyPdWbm2cwgFccn+MBCTlqp
8wnCHiub2clLa4wwmkS7okBaHAY5kT+sI1ttSeuxQ6rQepXKVnoy3I2J6n3SIjYDTfuF2ztyHNNj
53vrpbZqc/ELz+DbUDcPsxhGVB9N3b8oi65JLrYvtNMcxTSa8kvBCTc574Ztv/ohaYJldiXTiJVl
894Y8qRQXUfZ9BDW5caQIeyM4lMf1XOvaUeLcRrrebBIYcwwcXzOpXO1xlzfKIH2ZgfJ0Rr1bSy6
XdYDxxlXHSUOBf3KKXA3I+delILcgTy9mn26DR/Lmpvr5JdrJdPHpVLjxicciI4sJZ17zs0pSvyD
QGs8jM5rvz4rWnZufI6UUqM8VOcAXpuxbCPdxwx/MHK2AvMUnd7BCIS7sNgZDIqnXPpyPiG1c9Vp
7IhVL+AS0RXJMRynVSnuJPlLkyFpxbj1nDnj1cGxYjfR3kq6ddxqa7MzT0Pe7o2pfFSr8bHW7GyR
Fgp+vepU2SC8acOQdqG8Mx8YDbz25p3TgJbJBJBh6PusiX7hMHzCa22PIlviIiDHybhYSvfWJP2B
i9ACBOk3EMaDoeRH12IuO8kTf+kD0YxbyexQFdn7iFtNGZ2TaVTfWIdrkZ0rdGJNo5E+9sIOdVMP
FHozf9pxAERXS53FsmsFLwQv7CI7XrqZu0dysRgxhVO7rVFQ8wxwT02z7FxLZxvoQAHyxMEEMP7q
QzzWXDLz1Fg3afOrUdSL5YQf2KmQiG5js/sqggjipf6csWEbh+JTnSXGCsnofXN1tE2YpI+uA94U
zbPR0G5lGVy56KnIk7lhfOGx/gjTfwK3/45axnXku91Wt4AL3JRYK5bv1zq1frehiqxLc14wH76o
ovnttspn0I77HAJ04avLwmW5I4qlNXwFGprhuKVh4GAJzPhXEZcfrUPxFhqnDLkjqZNvpn/FPgC5
X603dW/sZBUcjYKgwX5QFhIviTfh8PHGrHkqdNRLYvzRBk450ISvuWQ+BeeIChhXkS3e2tZ5yfDJ
NYp7woKwR0X0NsDc55q2CMoec6nOvvBXp8QfOa+J7ybPXRHiboIgZhQ9WI1806HlUVR6dLN75oIR
kKgklkopV0Bp9oDmzlZSL7Is3OAI2KrtuMEpsdZj4QEIeI7jcBcbZMlr47EzObQJvDO7syQuDWpl
yd7AjmmJNGW+LG7tvlox9WWGoDQHxXi3TwwaHx2NaoThWM/dZwihptyiirS4Mu3A53ThbxDb66o3
HqOZDUXDuzRTaXoj1VKVgqBxcgvoeXKpuLpmGUtl09VwNMnfWRrfyrCONwEzby+Jc2YkA/wkVIFV
olxrbpuen5XHsdb2laqvC2HfppKjGsUlwhJ1XY/hrhDWqXWfyrh6Sky9QdeU42Mp1nZc07RN52lm
gCF3GUZQay5DJ71aR1b96sriqdIxc5pxTmdqjEQ11KVnjBHb+gE9mLJlIoddAqMri0NPjRkRynJo
N0rbvENGfkJONeHdBYL2iPxrB8ByI9rhMe+Vx8xEiiqalUhojSQRC8mLMRQvuQXQzu4fOha0owDr
1eRvqOOucSaeoZc4XjUeIRShKfK12tMrPI1ZTEtUYLTEYpfNhV7ls4KnDTSsbcvFxIpZW2IRZJyz
ZDupa/ZDlbVvob6RsqYHMy4myroaSUWYPSpRfogN7rh0f6qL0xQmYO0CjdDfRNpRJhuHhmNEV611
hbg9Dus3tY+vpRfWxibgGtFL+8jo8UTEF6c966eW8ryOmnfHCsjmSKi0hmTRmMu8t57M2m9X88/K
1fEhZEqRQzFatJHyhJw6s4vfNdnjsX4/8O0h2FI48aqkwGxN41ulo4Ww+NNo9j5v9GUyFSvgVK+J
GJ56/rqOG4XIDxLFuqNW35hAkVJrIvfM6bWu8qMksCKdsMro/dmybJ63OzdeZouYgANbyhk4uqm6
4ldv9TdXa98zog7aytyQVrPpipURlRetjPFBqMzUrLEG2/Yb+stPFJOWp6Yfvi0ib6oNMg317uID
Fab7IjTGb8DIUyMuRMw2Kedfj3RR2Nuo6HX/MVDsZ1wST2Le/Mex7c3hDVRYxXNbP0/onFt2KqkC
aNNm6afJZpsYxJOKaN0wyfaaAI2d2Q0TObaMJ2t4OnwiwGayZqAC+8fsjr4Y1JWbDwj57eE5Nt4b
c3ikc6VgSgsqtvEpBcXl5s9FQxZj0pOYyCres2HyqkGwMq38ETHFr1ZDqSjbfjnq2e+kGfey+w4q
iC91f0t7KJ96qmgcsulmmBNEpWBuWnUYTpWYjAefuQKOaOHBAdKXduAuDUs7dcYAYaon9LrpjwXH
8j6FetAmsiJzs3f2hjl48AjUI1NnqjosDENlbe2J6XZRUGPF1Ee64/ykLZS1sNW2jTv1ZGj5Km4m
ZJaCysjMm7WhQ/9uDZW5nculrpkIC6lo4dcJ2QieayIH7HDQcVUbd3QAHhnrrUvCWNqiKmqaZwL1
WBY6ZG+YTbDtLOLomjC40hF8TiHWtKqJ613XMzIPUn1hg/8BkxpGuD/YJYsK37/lnn1RaZvB0M8W
/KqmBhrl6sqtclOTlzG4goU9G35+80275GVPGgIhOmUZtpWxjcsEa2WKGTXVBHVz7noRwCBhu+HK
ErUDw7q5dUnqLmGuv2qFz8Y3l7ua+1ZtWG+mgm6kodWLqOVISQkUNtcXE+8uug/kohA5ay8gZCwL
VOIjGvopB9qal5V14PWOS4wzgusuGteM2duTB17KXbphtav9Xn8p0i+WDB/1cCLLYtEZ9ktdwiTN
I6A+Ni8hwSiqpkBY5oo2Jhs9Mq0H1zaphOYdTkCmqJe7sLzVCjlzGAy7oIg/whJ69ph1O1Mgg2nt
0tglqSD8EPODnlbOMlDUVesX40M8shJH8FR4AFQGhoP+uzlQngZRCSqvqc1NyC4TfhTo2sTQvMLq
DWooDNOmDLA2WzBGi+QZoeJ3PFPgUrdZu6jhOFJbbmrWOazlDyo/bnevWVHQARSkQ+roq41bERJw
FJnKczMfyXXNWqR1YOtinSq8tHC0VeeQ0xEQl1QQRoSLbh0mHGz1NJCbxu0p60KcaotQZrhx63Mc
AwsQxQ0eaGCc6wlRRJk/ljkZPoJD1uxNorN8CPbC+T0ZG8vJtlYaVl6hzBlExm4q0u9OZcI7M2uE
yzMIytxLZH4rB+hoijmCjjcOJFF/cos7qgNLeaHS4Rr10OBPQFMr0EDqX2LjasZ5csrPTGuWnaPg
qoMUS8hXjIOhudBfk8LXprfOnkeHJTJ4F4xXIPTfack+LMVl5JXIRdn8R+Y2dYgoz+ylGiobAxhD
y0uAhWiLr2AnWToYCvAsaV97o//lw48KI4Igy2RnWObOCsSLH4Gl1RSx45Ztzim0p8EhjpaF4VZr
C8oE+Zu2itVVl35YSb6Eis+qKBUzDzH/Jdx+R5jKclAR8MXRbxWyQDBWz0Gsf2r1iEEISbafyy9V
mtvEGW56RFNi2yumQy94sL+J0/pSile9N8IdokikGgStG5zJjKQVr2Vgt+ZoDLHp8Md6wqG7qJKY
VC1suj6usVhTPu1A3ePYvuBeWTAE8cJenlhyvVpMC73Jkt9hWD9FTP0G58IOZQl1eq0qNeqvqX4O
ZHrVsu5R+D6VR/hUdOnBbP3yYWjVHRPmni4xqriJkyOhBe2iVKz9WBDahhV0x3D6t9XO7qZgT5dE
ZmyOeGNoORO0I2iBj4D6Hnmj+QRlfyP7ak0mBT9M7KQ1fEPR+GX67Zuqmo+tQgh1mKXPoPcTK/49
5t9BzEAjp240WsbptnmwM3FUwHFqwKHxD5O0OHanWiAbAKi4TWv5IQzwqM0IPVJEcCPJKVsA33hu
onBh2OWHLmm1XNyWGuN69jFyPjiPwdATGFM3B1cFmp+V5bcSgeVjp1hPGjL48Clq7V9u777MgN3J
TBN0GlHpqQPFCH5BqWRnRzEwQ9XtLIXidtxvqhc0sI+x3YPkq8OtNUGu62TxnebVTsj83OfjKhIt
W1kDtCB5WjzDjc6WIsKwbTXh0ldtIqbmN+4cPfWvD5X5w7997m8f/u3b7t/xxw+Img3iJ1ZPCA+b
zHpGliTW6sRTWFekDPszWeqOksrZFbBini7QPTABzUSfOzHo/t6/3vxffE7e42R9xiL2ECW7ds7J
g19tLZEFkOr2f2Iw71mY9w9dIuh39vRSq13fHu6oLBDO/ABHwi4zQ/iBqj+jsKOZ9HdPozQk1P/V
/d3yHhV7f3dqxaMPRnT9FzqUO+fR/gsHpeBrLRDnb/XUbTdqWe0cs4O0cn+Yf7x7zzS9fwwxYx7Y
+Z5d1thr5yw7iaV334nhzzf3z90/vH/BdgJSev/15Wb+h3YKOpj7BSJFwyEN4v7lMr8Zsm/ZaIJ3
ZINW7lsD7KmhQpO9x8OyTv1reOy/PpcplbJzu0+n7M9AjH6nJKjurLqAhkf6vBMwjrP16HNifXMi
gGCkAEBJiLgnXwKAdkdaUYZvqcolziFE09GG74TADLpU3jj0PWmDLLEU47h0XWU1TlwmdTP3wQLX
9QI3o78LnPyxRwy2r41xK2qVi+vY4xKQ8KBMGxoI5w9WU1xA3ATplr1Cmq+IdNN9TxMQz1wWOxtj
NLP9iMHWTTaBtZujaFQCCXXiJfZuN4wnR04XB3b2XjP89hAWwV4dq0+gt9W2z32sFWzTmyE/NVXZ
nVqjcrmiWge2DAXiThtSa7+zodAsZCP4NRrWVSXhxSyyDK8bm0tqUptbFcynUzFmSytrMiYfmoru
VX3SB9GcerM+igLVyFRYOyB8xY463Hux/DQ9wlIn9aTVT72m66exDTj7dQknx3qc9PLHziC48i3d
KTOTZZYbxxo124YD+xy10tnZQvcfEkyEfqkvfUW+C5cxilNq343WZse8oH4HjHDsMEDa/Dd2pM+0
YORZTVzGvyHBZYAaPwaJwHPQi/wR+lz+OEU/RYekra/RtYPX9+KesK4W8Rg8b58SV22nVZJk+Sm0
kZerypXtkjyaaNiXYQkvBrYm/buQ616graU/t4+YqOwjM9JdEOUXLahsRlnV+GBtXUf90RkRTKzY
SG9zURJrU7Bkkgd1gRsTpWo2LZOKVoI5QLYSJe1mmI0ngdF0zN3xIZofCbsnhe0c5Y1AoU9Eu9Nt
JFgb4FWyhXCaEYEZuOkJ0NQb9zt1y5juSgGyUucXkY0SShMWKhk7Of5VSKw5kWKWDpqUz/3x5ftX
zMwOl4hPeWIOU7TNSwhb2ZC96nh2Ucc+FFlF7RoXzwZxIbFRn/zQ2kNnfpGSbF387hVEmC6+Ask9
JgSw00cfBgkKBv+DhwLuVuhQsBW3fLc15J5iYipbTZdh6rtDlupY5dUHE7qHJ6zhoWABgy15UVXp
vtQjKNvUeXGF7TVl9KzjC7MDICkqKd2F3b8ahbbtk7ZZpqqGQdZvVm4Y6gvLp061FXBZQSoXRQQL
OHd6NiiivwJmXinSeRoiFKXjMJ6Rr5cMtPa0t54uC0qw1rwNUPwJ//g1KNC3LRpP1WrOAkSCikgw
3bLapizBzuubQMYHQBPorcvHzD4SR4feYtm75EzVSfRcYt1KO8ZWvV2RwJYDMGD4/TVUFGF2pr53
ZbnJ7MxdDYXeLxVxuHMf/Un/MentvEoYGeR0efFBd3mjJGvPRHloUTsI6+z3gb1wzWitaIVEg0yU
ucz6t87SL8aEnpvDBo/UuQNfit4azUYqfRTHiVfCKlOiiJw35aRmreRCaDBdwZ1e9cqrX7J5xVjH
bjcptrU5ffg+p1PS1xdHGKshvswZhEV9dduc6bCdv4x1tlRG/aEipG/VmdaTI7AutvGXIc7Q10aG
5OwsCqd9z1F8YNUf12ScIHOQ3wj6ISiwITkrEgpa2bFSUzXtIIq1bgUlOAGfgAz6PDQg8eM0qcjx
hzlyEGKwqT2oMRVlo+06FmEyFx1KedcbsAkshHR4QWly9AhIB7JspBmk4SJdPhYBqRhBu0QKmxMm
iOySAQX59Vn1bQfGJzYKE/Eps8tOZyYZu89jE8ltCGrRq3NTYHT76EOhvXYYanSz2We2HeyiTurL
MVFehXKqqM/g54Agr6vfaSW4TPeALsMfQUIAILeCAjE9Q/ope62nMw7QiikRxihf9eqCBlqB/JzW
3IHDZtrPpWSjAzQyWdlpdlSsrLrDbCOZRERj8xE7iLiDMp9B2LRlLhvy4LfTWPnBznOkajQ/XmDp
xaNknOBpED1tXCRbut38UjflC4qpz96Iv+Put26YJgQ8WGfWFGy57hrnjCcrMxnq5RpyPTp+9gHy
xSmjcZliSGF21rbrD9XMO4xSwbq1iCsYq9k42spHEcpuVVksH4mWLZdJopsP5keokNxi0lHycj+W
gTB/+ab4rsLp0QKLvMutGo6dbOCQACCoQxfI8wAkz22ZFVoaZTNDj3Am3iXoD72sJdo+1DEaFSEg
zMFv5DKbOLqsoHpKaT1XilZz+/XZz9T2uHKV5gvf0CZQ0umqTPGOK1JIyG1+Mkkv3wSqeA5NamZ4
1HKBtqfH11Ftw9aAupzm35KcBK+JR9phrmyMdK1jbCLRKfwH1TFOWI5QvrnwU82mNtidof0yQ2dl
a/U7SaPuxirrJ8ay7lZ3xGPEUqo2w0ua+BEgIUtbuWoAf6PeMhlyCPoEZtW0pbqLw3LyEIZhji9n
CwRKalayRbZo5LDX9e4H2sctG/Ken23tTUxppObGt7R7DI3mdyD7a4X2gEKtXvaD6q9qX910sX9m
ykIOU1AxfW7HBVcbYwNDmTlwID5rBX8H2RR0C5X1XTAB9ihKh5XU2rVU3d9gW+JF38GmSxL1iwQP
/gS73Bq54QB0R+OYpYwnYEl5kVWppD2R60ixVCOGXo2O8A9KAO3ERl7nJPqSxZh2iLjvrhPJvoms
IecYOqpzxF23FINhL9TJN1Yw/RNE7fbIqljHqWhjTQhmhyGRScPehjm3wLxHCXPUECbt46A/MX1J
N2aHTkcdoItUVfKZdp2yNxpi3RsDKVc/lWm+ziycd3bLo8fVEyM9CIA3F+Drzejwx2fmT0/13AWE
V13nL8zVrlv4iMMOVl1xqwrKRq6BDLz+8SGak01tiGFLKgyoC2ByTjgXf5DlZJKEh/t7FkPkbW/C
jTBDfx+lLhLO+7tTzcAZdg7Jpbm45RMa+Pvn72/snhTWOO/e+KjFsBmi0YDG3wRII8L5vcihdWkz
fTcyT+UUzHdqOeWHsmkKMNQ1xgN/orVvLaviogK0VOtGw7OhXnq2nN7xXuZctqr8wMX9EOZ2vOIF
eij56w/1/KaClEa6s/J6/1QSQsVHWTL7z0yycocmA3aomJhfNXfrBDi1ba053N/0KPkXsjRj0Bzd
VrMaZWnXREX4eazuh9QwPdyRgNGlxqiqh5VH7GnAK44eUEGGlfMPYjCX0CQDohgINT+gLYGcxCWQ
4xprQlAr3LqSLSG0p64muaHMwPtgXsKvRTzFAbmjuiTjlqABsreXpooSD8dKdNCDIuIx4qLJJMcD
KtLDQHuyyCWLi7gmdk2ASWe+zXrKGMsDs4Xy0Kodio4SMo6ug5GY5sjdvlSrJdMFLHVBVx00OTgb
KCMPbUx1hMOjPuQmAGXRBPPVJWARcv+kDWGdQ4oheOTiQFHtekXoGHeMMTwkDpZk4/4LIyZu2JYL
gB+Hfn4SAsnCoGuiYxW43a6O1OX9sceMnw7399qIeyseJMaqY/0IWDR6qnvONFF/aYE67Vx2vqkW
1QAG7B1uK7lWq4GoPxJ+q5J6Rpm6xzbjAUSqfNNYwS+hsz6UpLd6kwrdi9v2O45tLlaVmaBIoZwb
tTmwIVjjAEmPrLVxxjjrAp1QoJgopRymSRbYUQEC1TOHQSKVGJZRrULSeDIu5BOx83OrDSGA73rf
3OIMITTU6XVWIrnsybHGssnA3I7jn7vG///bIf7BDsFJbv1HO8QlLH5//69dk37kv/8aEfvnN/7p
ibDFf2GS0ASuB9fSHFclyevPiFi+5LiGQboeNgXHxpzwpyPC0P6L78BBQYSrZajWHCD7p0PC4McZ
Jh4LUyc29f/FHmHZc77UX90RDv+DpaTzGHhcuj0ngv4lu61iAVZnrlvQYRCEQNL3O0YeS72OTqvB
vCzOdaOCLNBpIvu8ZS3oSmtd5PEOK5ZYd6l9QjsUMOeq+qtTTIdIM98caI6UmA9OQ9y7CfeDmKfM
T452oaJAwTIcIy8sdk1x0s3oqcqBSMUu+4dBbuglWZf0bF8Lx9nY/nSJpOXsRfnUcrfISP/Aa4QU
mlMEBTOWLxXCfQuY3tN0krVhs7Gp6NRbNx2JWTKWkUQrXykGvAcwWErcMGNkx94L8weswyFX3osE
sWcaqjcltk7gumkwJig/qFY8wjy9omejNVN345E7v9PYpzLtKTmlOCdoH/As/UZ1tayh0Xjw7WiL
GwNYT3acR6IJRlkdIlJVd9fW4HcTRuTa2fcwjhcFVvMUBt+jubR1fJu0TfNSzbMj5RkFBu2+1h9x
POP75Nm0pbLMqWQGNT3iTzwSdLgFCsG3lEtEmAwixnNU2yclUg8RmT2Fq57BKNxCxdzqONt9dLhz
6nYmbrXSrPF5rppm3OCaOxJ6+gM6z3OVCGEUoF+nu2qh+dYlwSrbNzSQduGcmFhs8L8crST+EOaE
moI/M8mPg+gvoeojONy5Sbs2CNs2tIQA+elsgLGK8b4xg5zVvvs6ni9S8REoFUdFdCzxDKTJ2u4R
HRp0HoW91dIBMVGyF5l7GlhzFLb1VqEMs5XxrE449sZXNZ3YqBnhzFpLqOGLA/qTnW+Jg8/SasiD
FcgE1g4GlnXKyW3Hby4af/JSKZZRy1Sk1d+SeQJtpg/BsHIxspWhuS3bcI9KmhA/pkd1AuVHnIU/
3Dq2UMmUfBpJ+mMG4U/Vysv8NJbKdKscDmpjuopqQwzr16gygyELPVXlZkRxUDtimebJrkoInNSH
i0toO73McJjgiYFl5s6ju3u4eWc5gYUdo32mo90yT8VknrSQZ5CbrQiNbRCMB5rdHxRuradKeNRS
h+bFmtzEtcIxyeht9u0vDDPa0/B80aUcHWclkeFY4QhBwGAdn+wn4s31MjnWVfxx/x1jx3p11M8N
g/xgQDXXVcGP3zgW6z65YQMwi8thCDSrmUxE87xM+kVucPy145lAK8YO0Rtl5E+dNFwk2nVmx8ze
0qNiJHud8zwbI0KCE4C54w0GySIDHyDhjM4hncnQrquYY1WpnwGIoUreMGu+GGl3rZXs2M+XA+dT
htPNnboL486Cpl/jJamt9KPpf7moyNthutmU+fMr2KkjM73kaITZx/zEzMejCIaLHQ1LBU0tqGvE
kJjgYTbOfxLOf0i5iBxsY2sS6AuHYToPjXomhH1TYCCSGTq3mp9XL13+HkLhVrHDDG0w3xpJ7zWZ
iFydTwTRU8g1AVjVc6eEy/nYng3T82NLA65lQ99eI0HjNGmbOM6PccSlAO/kwYKeO/mc613WrVn+
/0gDREP0NvToNjC2aKJdzweTWzUgyrWb3wZLDdE/z5Te22+yrDheVNTCRGkq7jOV9roG7qrE9brQ
Oy7T09kGMBia8pqp5rIlZi2TZ6Ubb3Y8bEhO4SpTRB9OoLz2bvD00EgTjb36xVxuEeFD6jWWLsgn
GA/LLzbWLzkLTRd0MatvQCcCktFAxxKt0DoBMj2JVVAqZ3SiDzqzM4uU6JFtGeLdPV7hk2H216lS
z6XhVTRf8zFr6tNB/7RAtUCf3be1vq209JhVPHbJ6TGGHBI804zyFjUZZ/Vj100Ht2yvDeTIKWXy
6cvDxIkw/5/pzbogT0fn8ELiyIyIsQQiMNw0Z8mxWRvdtdI4xWKj3PjhROdrbueLVdTMBmYInthL
0r2waQy5YBuzeKWIH13ubG083UScfbRV9aL5ty6TV91nhBIZ8ksLv5vI3QXSOs2n5HxNUF37FKIL
nE+iRuMcEyKKFn3gvHVdiSIv507jGm8In7fcE8npUdsLwUezxRZ1dn8O2/ij5XekOVc3tzuGxMYx
umWp3gFEcQfOj/ChDskpTY6ZZp/uZ5yQJ6EBSfIRTbWKcgJjn61UJWQAz6TKigcmJ6P+MmmsmYNS
i/E+tiBMkEWmMvAXqtm+OnH1gZCdOMlYfOGlC3YVylZ7XvrpHahSbWDMySX2IQnHFAveqK4syYbb
tvbc7shkYNsWw+nNwqrB7528ZVKe3SIBZ1hkB3ZZ77rC2ET3nZbRsjK3N8OICDFqlUUOvgftuph2
qXqVxG7vRTx0+wjVyh/v3T83TtG4GbJ219nWUxTG2hosib7P/MjY39+7v2Hn9ueHhj4/bE/NCZRC
tAx4dHTrvWsHr+Aa5LLX2wfyGvy96hJZlCopQeFmGCGVrifBLo03w1iJfRYbqDwn85UcG4/8YH/v
OwSXFulrGGnNCuf0sHfcMkBdmiw6UmPWoxrdhM3Ib8ReTYfLJQS0U9Vaa+GQD5L3NNgJwYwgJboG
4crAPv3NaX6s2qLZx5GSozsY2yXQLLtajjafaQEAlCERig1jLZAxDTyuov3jTTd74XhwE8yV5mQj
H1hTFM0TAJ9XHa+pEuJ0MYoV9dfN8dB/fEzomkPuAqsqdD5IgHBWVYf8Jcq790jS35FLtZpXqDjX
yXuwQNoXqXGzpN0uy3LIoYpbtDUmG9WZHxPkHNhTrH2lSrLvc/PkGCUhqr26IDdvi//krSv10Js4
zeOaiwenADDqS+ZOlwBgHSfbavQpdAzT+ZUyf30EGulysRFFs3K4/EkN6N6Y2G+2Yp3MbLiyRL/O
6cwpMOIKesdkRh+RsVWG+mBYyf4vHufzH/XwX2Naxb+Xya5mu45lOBoLZVvMUbx/KZOjmMOQBVOx
JcH4p6KXF+mVtMur7wCuxkwBzqKijsJzsPqH3yz+rUBnOEn3oJuE1wrH+ltArGsMXW6Ndr5l/HSG
48EgJLV2KUsori8UOlHcEMmKjtu1TnOp9A+/nm7nb/2By9SGjSvGcM21/55PO0BU12PCQNA8UMRz
rcnD2exVYhS7IIS7WHr00eDml0+RmR1qg6sahW0Yj/+URP53Gzekel136Kso2tz5v//9FQj0nCiS
xs8Jkx/w+PUXk8okVQ6OrT6OJYVB2l5spvtOZbI4rVd52l1y+D654O6TUrC6BmQ1XBP2639+iuYe
7d+fItQ52NqFKWzjb9HkZRIMUzw6+dbtaKHU/KCHOrjqKEOqy5haN62VkXSf98O7bKjP0/GLSgxS
z7kw4w9UkF96yAXgXh465nQONprFDCmdbi23Lh1j66z9m2s7Kxs3RB1s5hLEcsFKMOoPOQHmKl1t
OVNSecnCeO9k6nnSzW3NazEEDpywahGG/SXu6pUw3lKH0SM3P5/9Wd6Nm9ppLtU4bFN4T4nhU8Ni
k+n9NVPntRo0K0SqK5kFNyUYv5JJfbWkcXJBpdh6fXYEysMy+6ncjh8ff9TMx7iHLQjWJbmJo8ZL
VZA9Kf1fVsjE6wZgJjXT/v/8KvxPh4chVOglqORN7R6q/pcTVEsjcNw4lLYwjOFHqOcOd2qWft4r
a3kTbf0PifTEsf8Pr7sh9LlrB3Pwb5H07oDvhi/m2wDfUpNCssjWVqzf4mK4NNz41o6RfIwzgnyC
6K12/ZV2d18Z2V6nrk97cyem57DJd3lxnLL+4rrkCGn5I7HEHAwqBWnaj2cd7X/taI8Nk+AWEoiV
I+/ruHUMOf54+62jFJt/LiymNfIXs7e2BgXo3BWkHAluiD9Ig94zEEliT7eerioDwEi2ILbad6sR
C6UbNvT3GyNmKBX1uK4/QZNQpiTd0mWut5QQmjSm2BHzqxVjOygrwgShVZIt42WBVgK5RbtbO/7R
d2CI0Ot/iRbIApWUVhHr3QWPeSJvg+1fIwydPS0YFbj+poF9oyFapab+q6YdLdLoYy5a23LYxGZ6
yvDq1N341WuUY3lEyx5eqnqHEgYpxq7nOUZBf0zUjKm48aYV5nboyY0cScyOfxQNmxmWaCfo1mOZ
fgiYcLa2bPWzLPVtOJrbkat23zpvVi/Oc7tHxXIYVwqnq2n/0ScVFk61ictuuK/yJ6lx0+LvUAbq
Nys4sUxfCLtb4n8+DA7jfnYdZOUM/3Bo//c0ahMzhAscgqAOoTq2Zv495n2ylaIyFD3fzu3b3NL9
b/bOY0luJNu2//LmoDngkIM3CS1TM5nMCYwSWmt8/VsOkpW87Oou6ze+bVZohMxgBOBwP2fvtUd+
dv3Z8UtUl9YBRfch/4fR9u9GfUsw5XQxT3mWoR7/7WyqjQlijjkx2CYsyHCbKPb2fz5h+fD/ev44
YA9NU209w/3jjxCMDFmJRNyD6fYkSlgNRRzaT/WY7KnZgpOoV/eJqB7mWfVGkFPp4tyEaD+YZdfY
n4D1biN80Z5FeKVBOUIzbhKWPb1hvjgMhE6eoh/nNQSQg8n47OJmXlV9cnWZ0WFcWamBOMnG5y4w
nvuYobquqfSToFhO2bUBRDA6YKL4/cEtf0L5DXCyBUjBx2Rd5sj5mUTym6Q0D6NkSt7kV8t5mIfx
YLHQUR/SYh5C5tjNJO0nyrIcMtveLd+XVBhIAZojFcsTX72he9Id64X6+tm142tey2toBFutmc5q
2dSi6RWzA6GwvnB4nOfg1vUpfTTUC8i+wXtjwk3viw9651QrIi623cjUSxjRd4vLhTaxJoFg3Y/I
Y2iDpvySbiqJ5TUP6s8J5XTqY+slt7unrMGxUDkvUHzwqbUgYTGt81l8f3hSI7jJeu2fDoO/meBw
iHmmy6pImKb1RwWS+I12RFWTY6zk8plDKymquKZbxrqphhOz0hJxLlLIDnrIb6SN0X5oymM4ao+G
t05RvPc3Ncs8jJHnzrTRd7unpn22UMxWrNDV0q3v75psfCDN6EJI3aVy448eLMIybynJiZtYRh8m
lyh6g/d3DL7SIe+OZuTvCgp/sN9WncGYV1EC6DnzmY2qSQVdlIfOt27UqFrN/ZcCaQvFeLK6hi8O
I3/GYObI4mqW/CWMeZppMfkY9zrFBap3KHkeAG496F1H1vS4y4pXtUh10HDSZAQe0u5I8AR53u2J
CX9QVTG7HJ+rUNyxwBuhn0iKZWo25hM9HLCYWwXWTd7uAr07mXXzkPXDl6kb92oSZDWqZCFfPJzf
NtFNxB9jMBiebYt/MaCvKzSy+5ISXet+Tiwo82Xbbv7zD/03oxgTN/U/XJBUtv/4mQfUQGk79Plh
IBSiQaxvliTUwrXYq4NctgjRbTKEg384vgxL/usw4zJ95gqt64b7L8NnZcpJGmaXH8hyeM7qlNiZ
lMvjqk+77SD4MVKyxQcc7NTPkhgiizQPNROekmQhVeE0OFFkg/phNgB+ULJikp1Q1qyFvlZzMd3+
jD8MShpyKOZLLoVSZ7xT1Q2Mai89ym7y905qyBiia4fouIGKikfLGVgPgSw7EGn3JfDtG7ivG5Pi
Xoy1qyrTq5WJZzXuxhx0dDXXQY7cO4MoXwGVzq4TWgkUnw8Bkx7mE0U1f8GvsXFyfs3YvNjDvO3b
5JrTy83i+WFMp3PmMG6ocziQySf1b5azeJ518RzP4lrh9WiSz5qTXqGzrDpemxCyGNJwox+Jiz09
qYmOM4pzy2HfsHJVqaEVlpV641r+C/VAztjefVEViqAXqzYEuiDNGzLiv6tyiNuPtzkz869ETe37
bCSyoqCN/b0Gx92S8G6bzDqmef6Sia30GYlgddu54pjezC1npZrWzVb+aRb0FIbplrBvm9FvQNJT
AQEj9bdhuRsn6WkSoG1ccS1TKrGxc9ONyaducm5U1Zp8iLWqNk1VABLZhIhBu9Okess/2pPMWBL9
jr79iTb6ro67B3WFR9Z/GnoUPv50p26XBk71jgYpBJQuuuaUk/vRvobgogaivcG4NevCD3EUptip
GX1VZa1gvUhKxi2Jc8siduqewCV9IW3gcaY4o3fiUTupUbejSE5KwdWgdaDP8Scziq8kpbHYDD+Z
Jp9Ksxihqb5m6JMnP7Z2CUZgy3pRlbYM60nN2ZsL64VL+DlOuXwwuyzDx7iyL2rCpKfTs5maLzHe
kgLyPBaxL33IpY7ZBETHk9bHJ4VC0rx6Z9jzOnBOETIWVWtr25TyIpi+4sDs9lSW03k54Gl6qGlk
xGV4HPg+Gb1MqgJmnuMSYwFWOjcYWzbUENGQDEd18cnNlhWkddM3/SYPvgjgyyt1wKnqa8xFtRxZ
O5BoefIwKmAMQhro4PqZ6fCEM1dSUnpSQBd9RdWZ4VjVCefS//afRy1dOn83fDgWwX2WzSCyzGJ+
mwqlk4wrA0PJoXGmL3nDFzlDkvLfU+ei4NFh/1aLUbcjR450w5xzNOFEUrVndWA1sNBRz7EGINOe
btKQomuxlmF7eQPH+FzFTHBr1JjeBCAB3qg13nDxfvQSnDU2Mrl0SOoL9SBY8veJhjhKFBGgec04
mT3XnLzWTASO7cobu+kgqxLtZtfdZQ6L9MAQKlSRKbM7oxSNXnRVRYIE769GG++NblSfytoLYUTS
e0Z2/VQX1ELbgtqmkOWwAglG38wOO0BXxX6IQyrh3SP+1WcPZk/ffxe1LNcFJ7gaX8DUHIs4JtsP
Thqjum22563B4KTGnEfcMzeiqldFjUfXZRbSD8+S9J0xNg8t8hZoij18RHUNJ92VcbjZFXa7gZiE
BZnrLj1zWMo7df41jveoy8eevgZxpnfq3dQ0CWwmS2Ni/W41JeulJ6COisQhTZU3wSO3qSkvq8qA
RjshMcaTWmmYTf+kJ/bBKqYvExJSnG3P2ZRHFJ92BxSqD17RPYhLVDlio08DYiAghDnBAVWDCax7
gt9zp07o1vk19f/fvvs/9N1ZxBvME/89hvD8KW8+Nb933H++5GfH3TPfwSACNCdcC0WGoTMd+dlx
p0jwTlhQCG3XdEECqgnDr567eMdVntQi2/DoiNNe/6vnLu13nidc3RUGK3468vp/03fXF6ri71Uj
wR+QwnGlbluUtew/63qV37ppTNPgjL/mKONUgHbqxMVph/EE72cdCETg+VTu9amriDzt0gp1FiXn
FeWI8tQ5bqhvZxTsjR2lx+W+RD1n2eujrjq93SyIN+jbmm6Demnuv0Y+DLZBpTvrysCx7Em1V3ed
BOvGXPzX3W+PLfels8qef3sYAGyyL2Vyrpf48NCthl1k4uCswEhp0cc+w0eSeqseLdwRMlBG9CDQ
LWnXQE2WZGk0OvkpN+CroywMtzASSxzBgpZPJp7yYIS4YmqbIYStjxxnhBZsf+/brtqz7A7NS501
B7dDVjhnljgtm8anDji56Qc9Yx4wLRHhgu/7iDxy+R5hgpMoT4SGPtYl9hWwSfy98vTHTeoEr3MT
iG0zj7dOisoaXRlzthlxUwMkQW/8U2nrzb4q8/G0bFILpVruZu7KNCHa+w7tExY/BCPF8IPURpv1
FsG72kVkVSI55SKcBc3G7yOG9r8+xvJZZvX5lr1lw+dod40Y7oGnF6fKGH/fLPe1Bcb+AbZQHoN3
q1AzWFFZgHMAFVykeFjWNrw3Ir8kbRiXgBfigpzmtGyEHCAax/1hbOd61WZlsFUIvd3ch4+jFxH2
M1JnmsUu0uvxZEdYMCA/TKpVA5WuXlHq0TfdLNPtOCuzktUne9dr0COrPk4mdwPLocOI/bj3Tl6F
XVBiiNrmnQQvXPjgk5q+Uv3MEyyVtZ5h8stnT5xMmlUrpoxgslSbZ9Ctbl1WOhEB7gWiUH7yi/7n
xugycRBuv17uiorC3bldeI2XwPRABaovGz/6tVdMeD/09MGfzQ/ONJFPxVkVET+SojO33aOk1O51
Ozf0sQFwRT14cbf1/IKoIDudNrAkmtMAFpmsNRNJmCDYKnTjmkmM992rMrmOmSOuSTLRT+WPZ5dZ
QBbD8kyz+TY2H32mi4QxHfrY9Pl2u3uz88kldgBo6b3xRWvkxCFKfCjsgQ6VXztQVNCHU5fNsNPQ
m2GZjctN5uPCCNXXYU8u51Kl7FTL12AlerkTZfnwx7+diA++D98J961fa3CKdBd0QsUgoDbL3nJu
UnD3KDmq09RHZya6nF47qbKy91gka1/rvgrhpFzsBrM7JB3SExuPJUwIqKchixLqpMi3M5bwdaoN
JPExZVvZXUiYSVc+2WM8cYjRQnSgwqSQPHdJ54W7MK/2SRIdCFOm+QPPo2kHpJBIgk6Y7RpR2aDJ
8/I0O33J8dsnhKAHYADdqcHbZ2FQGUayBBetoD+xmvA7hWGMaeZXvYX1SWSbWrmuTGWnIoALboS6
SYdcJ64soNlBsn0dlC1VFi/daWPwOZg4QIvew9dPHtWB2M5D0kc2YDfsjQSUWvuWBYfO93eSahNJ
4+fecp876D3uyPjLcvbT1apPCG8ZDUh+z7a9TdIc6lgcfpTmOCZUtUrSyRC6CWEAzcbqx0eCMQ8Z
rd0sY9Byl+NJ5tqajpCZOmen5M9qk7hpf2JSbcaETuZlUxyQSDI3JzER9wqnwI9dkxDPorP7g6dM
fnpSvHp5JLeJ9Fs0D3fTFOAlMGYjBToEhLm1ZujTv4TEWIG0nSE6EnUC9DXSvfN04jGWr9JMVv1k
GuchwpKJK/i9bdzPGbhtOsKML3h3RVpPFP1+Db051brRxKqzjHZuSM3HJy935cDIIzWAjEp6Lfca
ruQhTIDfleU1KnQ4jlGHt9ePkjVTAjCgEOkIn46CTU1DDsZnfdEMVuykA3YnTdTdadmDT0IuiNYe
ss6DulHwc+iU3U+hYGxebvpG9xXIEf7TsCxJ9OZPoRpl2HPktymR+hbwe3oeQpGcy13RccJZSFtP
Y5xWgHfV7rJx3vagLm59m2GzDgqI5HbrqfZsmbIq90lBMYujNKDoz4IchEnvsnM3IEMuNPolWcsK
wCaYGfEvw8xYdeTGZ3DiUQdhS/Qp9hNUNEsYOkIwwgYcRTszyR5y9LxVK4tt5br3+VAf6jk19hkT
/ZOM6d05Dmp2Q10LlvsmuzSgEMC7yQbG+QZYw56WyxHm/niyKuKq1i1n/N73yltSUZ2jEpH1oxgP
KFbnU6f1gE7iiiu+Sfo7WbaYzq1g6yb6kbbeGsF6APRCgytUGv3Zq5DTjtvEM4g3JGXRDkA44lbi
l8qwef74pZabIROhPUKUkwnev52HPTLih3FSI7F5A9sRRkKF9GfVtjI9efifKk6BZUMEDfBRjJQd
QYWnSE17UjW/WTa52nPLLD5atNVxm2h0rNR9uWczLMAESr/V44CRqRwuBoj3NZ5r6s0GSIdaf6DZ
A1/W6T8ZIcWPDgsC+sAPUVB8mhomb3LADzpoUGTEJPajqUNIdh6zEsC7PkjCwybW1n659cfhOSXm
h6jJDlPa8GFK0mZrdf6l1sp+BaJm63rqlKY0qIeI/Gur+pD19lNC0OQqxNG3d8PpswUrmqSRFSQz
CiJTdKVSk+6NkCKfaxr7tIzqtRV5z5keXZAnEVEo5a6cJIwTG2vjbB2h927HHshqq0fzc+0FlBXN
fifnmO5JXT3bUN7WUfrstFjmMuZ4ctLALmB9tuJQrrLZuQF+exFRQSMJNalTUGOdY2jAzJ+2aB6g
SOTAmRxch2gKAN+52G4qme1Sh6pFMaaboinUdeBTWTQByNTKQn1tKFftVj+MSQsrK7SJRptO/GUn
zMpbPwIkQOAOVx/ylVdzbyPkR6/gmh4Eaz/ptk6CKoVaYwjzPiP6xsOkEgEwGedRf264Jrm9+G6b
GUSBVPvSCmmTdldt6poUVX+2J1BgzP5G+6veK6+d1z5hAalWbdcH+wCucpv3ipeNF8mj4bjN5ghW
SLsP0HFVro6zoTz6cZ2t0gBNfySy17GRL9MELbwPCXQqAV2MxFnaRhqcp/G1sgqCpKz66BFJzZjW
FCvLcUjDkfmRAFC+Xs//BLnsRJwXNVQnprKQRYBm7+ysix+SCIsXeljIi5lzlO5ELp2FileZo2wL
atIYX1n+A7Vl4rDTLLJecaW+NyBurDgISL/I4WMApTpyVd3lJkzMIrflLh0xFc0OEeBh/rEvtF0U
xVzy0InkTg1lxbFSpD+CkrzWv7pdC/8VXe1geTPn6MNgldnBLNyPCYgNFjEmUgKMoM3VNvpubQI7
x3JWDNeOMJK86zdOCYVGSBcR3+x9TN0Biz+ftH/qAvDd0Tm024J0897CDlXDPpnC96Yr13hQBXEC
FFijqLhrJYikAjPzyhx4+kitYWMBC3L4b4hLaNE1XFIUwHPsvLcBvm3KOb5AVmdK2pQhDpx4LQcJ
D9vo76cgJNVGCZZqw1qNlvcVawkDoTnEa7Nwkr3dYyHSBFCcYjiMvn3bxwXoxw5Zb5rhmdASH48u
SXFlB9IQ7Dy+emufTsDRSbwArhv4d8GAuxNT6ACorsisr5pW7kudf7ho3J1M423gFR+CMf8chB0f
GyYFbQ6Nei0/DKaV8HNBhXaFqPajTvbjZ721P/VVvx0Uspde/Uvt6ayhHAt+fB7vgGU7G91LQ3hW
R+JMiEZVNviSthXQILVc68cYVgaXDZZYVun7u+UJb5vlSW838+WVhZpaLnf+8fD/531ZVF89rYzG
KYRgxOwI0ErBJIcrrj76FatldXvZRH/tLTcHnLY/H7aZM+7QuBAQk9cnlOL1adlrbXzxAQg3qM6A
81kzLHcvm0w96+2pb/cte7bdMHv7tw+/vU1cQARYbk6PSc938/ZGZNcHxynE5Kg+1dsTl5s//sCy
u2z6xFfTRUqqrI7/+gcUzJz3ftriOSf1eC6rD7G6xkVqGt/5TbRJaozP6bLaXu5cNm/PebuvmNTq
/u32H8/BYAU3R2s/YqcufnvaH++XLAuGP14L0DA/vd2Xd3S31j+e+befrCPDdZ24Kgn07e0QrrQ7
ouHvS7OGrlUMzp3uBgP9OCbafUP5421jq1nXcrOapkp5MudNtMy1+lKVUd4e/3H77x8z/3qX5flJ
TWI0/UrWsibxWGQ/JZktVlEvQGEuS+EU3NYA2p9V8Ww6LCpGEtHGpmVuOPvFadl720SB8ft9oupR
jDv14e0Zyx4s+WRt42tcJ//zBcvr/+4+zpiIDvdfz357DvzU+7Is5p3QpH4Ks55NnX/T0BZtiYF3
f0gJ/reE+Q8lTGw1/7GCufmWfho+1fQjvnExaqfj1//7f3685pdpyHonTDRvuo20jJapTcf0l2nI
eudAu7Zc2wNcs1iDflYwpffOldzBig+RisAf9FbBdN+Zpq4z67ctw5W0RP+bCqbp/NkYUQ0RXVdZ
L66nLE1/CBNplYYxV2YQG5jXNy6r8Blc0w4/02lYXJuZhTIWmOFKrkwPbonW21sirmj0I+3Hjecw
tWxY1Vp6BodQ5ZDH2BgLUl3xjDvV2Yq7dLUTDt7esmmDc5+TGOJCpCzhO2yGwmjPTVav0yS8dA2z
ES0Au1M2LFBbe93YxKrTtYJHqLXU7St6Dhiw9o1j3wzWlB0jqOCIi61zYm9Yd0IrmN0ATXPxLSmy
maaAFdOwDDnBGVPBwL+YqoVXUsjSJRP99NXUahLyTAgUI4T+abIB+oTO8yRFQJypf+NSAthSmYJO
SCIOITEh8Xg+OLjc2rOqtR6LOD2LgKqNhmkeQrIyBEzBPgeyVUJWutagRxG+kIeRjUf4TjM1i7ba
mU1yZwTBK2wR/dGNYJAl7sWPCeCkIERrk5C5gpoSfVyaTiFobOlivDDhta/HCiX4HIiPs2hWbg7Y
FzX44zCg4BrNJHn0A+djVO7okcvapkDcNuEWr+63GanrOnbKGz019LUHYRrAUoMVYeKy1USvsAqj
QDO2cUIWa0Hw2HqK2pYAhm2GzmKXZRnGxnbHMfQ9GaCrgAAfV3XcPpZBiRJM57ffCaN9zgwgVPPY
uBQpAiZ4cKPd4KsFjIUJPcEkpBDi0TTuraRr1p6XhCRnhfiu+mK1uw0JsKEfPmxEkHyfTMyyzmnu
hYSiUWTXDp98ZtpPvk/amNPY5FXW09kqo3nnxdVXvQCFYlU4uRLbxooWZ3chfwitBIO7016pq0pU
IMY9IzEVZefi991VB426Csf8sY/aCMOEcDFyt6g+oWul0LVXU9AcEze4N9zsgsTlYonPdZndlShJ
Ri7O0CX9ZBvH/CjJFLx6tn+cSqIMtfVcJMdUyvtkSlgM4Pd1gDN2CX1QN0+fCVVeM/UDUrFGU029
KBE1NEvtgAOGgLoI2BeQx666HaW/9R3WMInPv7zvADVacFSbrluVmNh3WW8UK1wvWG1F0JEreJCB
hl4P8EPdFSCjgZizpKPVV/YjOR1Y8OzKOXS0DNeeNoxHkDGbABg/ZAmZ72Welkgi0BOVYjpGcfBk
I5HES8cSMBTZ99glAyw8k+pRbQtPEZg0qPQI77saYsDkPnZ1M5CPkV0yYe+duXy0tal90PxUBUms
cr0OnwmsRoKIY83Y+FmWHwnWRsY6uysyRatbRFuHmCxkCiREkeotwlv3iQKwk9r1FqDAuhiJw24J
A4KqVRaQrmICmBNniyBCrOKM9ahTVd7Gbkxciww1Sd1Hx/JznVr+nXUjU2KGASjeQGoCL67GNi2a
tVXB6nDj6x+mgZlBIPoHatfkKFNE7h3wnd1kUFk9NblELljXBD6STwBhotkOdnUPvXK8yHlk9t56
GB/bKdiGUukkotKkTBPk8H0Znfr0wa0QMYOmXIsEEYqfIAFwunbemaG49frZ2/mAPgCKrkGjPJLJ
Sp0yzB+bFlpf3Gbf09jX9zjEc0jr+hcnOmmZMjg8kohw6AEciNxc6Wg6Pf3OqfR0403DTT/dk7Z7
xg4JOUSGxCFk/sb1BYmCfbTJDOt5NvLHKOiiFbo7Z03JwsYwRuhsPPY63IoJzRshKaySOyx4BSHi
xpztBj6ArMDzRp1Rn40hBj2kzV/7ZIRONe3kNJLdyVLV1lnb9pa7l0HbHqYuunfGBl0OrCXIyi7X
DWzyZ8NgDl0SlOlkmMMY+A197M5A2yidpapALkR7mPGxmxEpTokfe7CuquRiETRKiiIkK7ffF8lg
7Tt3GBl0GEcnL5o3pBADRseJucpk891wINSU/qydm6nS0HFT8A16407LLeucw7la42nR1mFaQQfA
hYqciD+n2U58yIf5po31/KDVxVWOkzi7Kjidr2IzBETOhpWXXJxcfvAQf+yRg3pnas3lQXr2tYjF
kjwYb0PAmngY0cQtn6JWH2XZq+bvIUHdp+VGRgvxwIH241PmIVa0pIPioRLM5tI4kXprwfZadqvI
PrqI5TwV0WnLp0JI6PldeJh0G7uoadyPkqJwSnZtmMiT7TTytOzlhi5Ppkb5rY0tCNdz/z2zUNQU
Ezk+RvzSp9yrsHgpzJ51bZgsYCfzLsjNZDt58zVtJ7DgEgSDTo5D1yGMG7T5Wo1CrpbG8P9OQP9h
Amow1WP29+976PjaiPRporKMfp+E/nzdz1mo676jTsA8j2NOt1WU3l+zUE9/Z6v2ufKg/+qgSyat
Ahs5k1P+Os4VZo0/XetSvMPj7qABNGjIU2Fw/5v5p2Hof+qHCQhETMgno0jpmYj+Ue78psyJmCNZ
SdlwpSRz8wAR6FVJR7ys9dZmPvonl2uEp/Wz8i27hzjK8ehNGNLBtR9qw2BWWsKzdaa7pJbt2fPm
W89vCyDa5ScGqmSNkPLbmDGkFsFcnJIsoa4aDN/7wsgv1HZvUycu1kQLzMjOYrGSxMoE035yFK9S
629k/CKmYkeluPgxpxG1A6c4NCnWy+8IUSg/WsHZHGghWHddAPBflM1rVgUDwbeVQ/Ye1GKlduq+
BKGk8OGaj3Y+9us6gvgsSQogPS7dga6ZD1lP7kZXJthy6nBVuJF2sPXCu42TnngbLc93MQtXj0vp
TaJZyd1oNdTc5r4hIg9i5ZyKCdN18EWDmnky4dA/UUaPDm3lfwxlHN2AfgxvHD8go0kX0cYZ/elC
DXfY1j1CvywiBzmT5MflDc0fjN7atvGY2mG0EzBAaUDUEfUxpLPQjGVIvDDi3mhKW4g0SslIhCBK
c+IWyespEvBflHTv0nB+dG1gp0bM3NQVnxE5H/sw77/VaIzmxv+oFBNrLGTjWtP9DqVfRbL0sKki
ZnVD0TgrjGwZMzrjOUebvzH06UmHL7P3mpo3wj1faRO9L5/cvtjqzy4NjLvZ4QdlWoUbAYL+ca7g
Is5aeiEiCeUSbyxdDcRsUX+SYbFenj21IZyk2SOd6IHEgrPrm9hQWUqvBG8YZziSED+TputHDUmt
lE5kqXmHCV+87xn13pX8I1nLnZZgZ9CQwW5oIyR5FhdetRHh8HPThFHy283l0eV5y1P+7ubygG/G
dB8s87Lc0lgh4sQeizX6RtYPf/yN5f3K5ZFld85MDx6S/fDHxzCBbIHM7T6QSUKd8H9+0OU9cWlM
K7+tJBBe/gX/9uMtr10eNVVXzRXgjJdXvD2w3AxAFxU/Hvnt8/14JnZ8ywYxFQQ0F3974m+7bx9i
bkqSnKwSv01GoDCwzcuyaXSDvurstmtbldmHgPgds888knWS9mR5gFxkMD7lNLuTPvltg5CU67eR
cp8GMo5OHoZPdR9CbX0nfVxbw8flNcu9nTsD+3exGvSBebIGbC4ipUFnGMCoEBw2h6m/hFp1jcZC
RVZzKOki0y5+O2iXZU+GGQExvkCooayfKX2xwRvmY42IfdtWgvgVaMlCP9hkGV08Kg8XTW1A4xkX
2H+BIctN06UfVBVhvzwOwhHOedNffHALoDEsvmqbXIW+HMxLAE/6suy1KerBBoIFGm7ItPzAeHov
sxFblyCHCuyzkoNT+es+JyR2rKOtSoqedZlq/wt6QxxpiTxEw2Cfyyy3z+FAC1QPk2K3tDfmkTjz
TVzC06GnlHvxju4JESgNeKmZGuBledaPTghxwD9uAj+P9+WQvBhw3Rg8Kb/4xL/RD8Wa7005SgHI
Sq6nGPT8B/qbeGF6OHogd76Zf0lYjK0IPMgIC9DLa+Ykz3nZ2vu6GrJdg/xkhYnZ2IpOAPWei/Hi
2M54meLQ3WM9e6IhNV4KtRljo1mVek3lXz3DqOH9zfKcMdKryshNeBcNzOM0v6W/QZzdcYyKY0gK
NlhxNhTc5alJwjVkaH2bSo0cRMnqx+ENsXInhLmQ0iPzV5vo5cvs78UAKbhurHo35Np8ISVqvgi/
ni+oxJMjmthTOHPXcv+MDh/JtBsjfea+WB35y97nyoQu6xbk0h8HzQ1p3gFZkgpplONQIWWjNG5z
U/QwDDN7LVyEmBFxg31fpxcfudYlmDWWEQbljfaxB3qcMG5cpnHWlQWaxk9rlxvLI2wkLwcOfi0g
50BahKlwYNVSG3d2mAITdP0UhCgr9rnpidIwp3q33DQJoNxNpl/jlseeAzCt2AyE6qy0GvhjQyYJ
C857yGB3FGfabeG4/qZICMxIAvI+ZFymABEnvLJaQ7OElMZbxyKWTcr0Q6SRbiD9+NZA/QODhObv
aMX0gUOLfvGoCtcL2Bip9bCmYNMDcCrFlp46NMJYPWdQ9d1l78edb7eXF8YLpHh5/I+nLzcNfp4d
6tTb5U/jmSTiGwTs+o8X/PbWP3bzLH3f+Ea4K94+yfL3lj8/L3jlevDLdWBHsLrePsRvz68Jmlkb
ATkEQP7oLWgVMohl46KU+LG33EyUYu2P+5YHOgjle9MMaZrvwaVTOvBV4Ebg3EicCuTWjojMY044
+3OVB5/JtwUDllWf7dl5RefRXzs0TXBFonQfzy8o8bcj3+sxHW1OIPQLaxODGtAQcw8doD/ULNc3
KneCIiCcXhCESm5W7po0JUeh1D+gWj/auAWiZsYbhKbJIHVvTcDBQ29jD82nB8QpKuYF+mkAHoGC
h94lYNAsGW1Kyo8rSW6oFlC9soMMRo1LaFyLDv+YpZAaI7894B1rHARrOowAwMJM0tzqmGrRRpiA
vxAqkSRrWysbwdjWCoyXIY+LjRbGDnyUbVZn4uoYyNertnnSzVWS+x/CnmYe1+X2YBcETg2m0kTM
7k1c1DuoeMM6zLTXrAQy1EXICQOykCoKXiiPCGwqyJagABt1ly7jUstAuBLChiNW6D0/+5FCZbfK
+8Y7FmzpJ8/R2ir8Y9KGaopiRVu/Go9gD0j8BDOzMSrbX8sAynrhymNIxNjKFGLc6lVDrWNG2+I2
5MBVHrEyMI8+pDozMD+1aNVI517jd6gjSgqoMAmPSQIKK9ZijAj5Eob0U0lycAK/rgtUCqT8GtHt
3mXi0dbHeBOYhO1oUuyNrHkB7Qt100f+FGF6TSbPO/lpVh/LOkkB9mneGt3XU2nALB5nWtntbL8G
c0/pUNTYbjg8mYvZdxPYjEue1K/5s9Ol9mZOSxabRYPAtHtpqP9svNH5PDgCp8sIkbOlRlQqsIXX
gL4d8mFjDBqTijHYOwKqntuUrwZI/I13ddzhrnRKymydlx71ifRIAm36ISnXpISaa7f9MM/+t7Dz
IH001cbx5VpEnX30Zrgb1iivNRLXlTjr1HeuLYdjC+9xMwweiwa4HKw9CHWwSvRIon4fNrvQw/Pf
Ft8ds0Yu5ncgUKmCDjm+WT/aNELBaft1OGXtxYvtiyipfuUiBcLEN4hSna4vnV0vgj8ha+8so/5o
4vFA7Shfx3maKHk2NNST+hoNHEuu7R8cqi3IKzhA3VLc1hoBat3J6WGzkqDO9HmGoWP5Hr8UyXCb
wXvvhRqEU+rl6zj2V64v032UovaUPFFYbrEK4wycFYPOJgnGS4IuFIGAtw8t/t9zcSUE7/XKeTbj
mlMK0ldfo4/sBuMQdnZ0cgptDf7/Gkx5tUEfWhttui304tbB7oYB+tDkUPfoXAAMIybz0MnhoJOq
Jqk0itR0N1Ic+tjHwmC17xW/YLSR7YxpEpBOasg9YaKk7uE7bBlWrChhBkL+3ca2gW5Ok+UAVfHe
I+B4jpOm3fSEd2yDukIFvULbx3c7UzNiFra3cinRr7EGJGrFPMfJrY3NAF1k6K4jkc/rkmLRaPYF
iyMgDl7w4nepABM5vgyViqYb2pswctwLfs6PbpvfInYnfyRtCbwdyJ2xR0/7NIY1Eo2oRaYSG5ts
4nPHZSPXVpVFVN+HdYYFFhRO8oymQdsaId4RoySX1YAIt+umCWxTrO09Ymh3QoTlhp6JgdC2uaop
TkpSOVrKdJ9j3lsVbWMDZCG0PkDUOopp3tAwvM7WJvIZ9hOt3+Ho0jbtEDz4tueei64nWszheCRo
et1PlIRsRfslDf1OYyafj06yHuEPobyyNdfDOctSLjZIx4b2wJSXqTz+UMpatXcEIW74DrmiTlZv
poCyKCnV/Nu7+FYnFYRFOF+toe/zJs1AKZf5/2PvPJZb17Js+yv1A6iA2XDVJGhFUZR3HYTcgQc2
vPn6GoCyrk6evJUVr/86CpISjUBgm7XmHJMQIKjmJjnGRiQ/A/Mybt4dg86vGCycOtHwyo51QCpB
dkg+MVY5YaHNSzt/P0nCYYSPRC82ulNlQ6CPs3qtCItXRax7Qpq30lyrOzTupCK36m8RxrzkHeHK
IKGcFb0vzEuzBLcp42eNPLFN6qcXDusnQoIS1t8i3MCXzRjYU893HWNjVgSTdor4DNoLIg/8u5qD
vgquMyv3j/4YEGQTiF8hJQwKxVG7N0iA7eGOM1Kha3JfjKo6VGnINh1/qK5UONy0DRvkkKG5fKly
JiXRNL8ktVoIACYzIMKeNT4vrke9P6Gv7xhyovvKbthZELhndP3MFc8+fI0ZEDfDSqvydkXxMIaz
hk0XwpgdmyRXKgcDWq1I+2o3knNcuNDB25HQEcLnSQzKVaB59qXhZGc1cm7zPjkF6m3Qtyd1PaT0
QZSQRLmqOeYpw4kqXgI9RTbE10D5F0VVtI7T4JEKOIYIq8fyld9Kdp7kg6FGMCXIZFR5QeJsY3iK
pJL4cGNz61VkbeOh1iX2sSaFOvzQ46JYtwiBPNJcjr5N7Kpau9G6g/GdGF7fWtd1TTq6gjGzih2b
JDaU09dE1BswaKy73FFvkpzLTwnDfg60/UzzYN8TRLZrBvPDmkL1VihfTtbt2zpwb4cS1NLEbsga
zJ1Rantpds9IygACjdc9bIIDUI23HIg3yiAi27MwYIk8eUWDwFaiAS9wBIw6IPFJRl99KV6s2RTN
IAJLTNI6mmL+3PePaUFdKw10vkTFBrYPboKJMV9bHcOuNAtgUg7Qd6uNvCIOX+zIfDPyyIftTmFL
N/J7TONVHDxIAtBDMnA2iRjbbWs5z5DqtH0RKntfn85FwfcaBppHCPscQTS8NnlG5okzxnvM+004
3EYlNu0g/yCmd02qnlNKXlXZIwB/bUoFanmjMCZ2qDDj6qpz4uhQh920zhJBDrAYp6vOJ36GdKDX
nBpNria3Y5+/KqaM9xHsvrEbq10zViaVuODBibPRW5ZceuKQRVIxQWsxu9N03vtOpkvMnutc2GWw
g6yzJY3sREqYSklaKbZk1m7RKpVbN4i2buIzfqiVB6wq2lT19ASGAq0ZCUB0AGFZNdI9jw6pjaAq
juQ47SMjsTzRu8CHYBGQYOMjdq/8azcdEH/8Mo0GMnim5F7fJGRnTGW8IR/xqZ3TU0Ql7nIglWNY
Gcg22cLHNBPTwsCXe2Eaan94TYgfBxhQcZgrYbIGnXm5c9YclftRlM+uzaSamfaX0hRfgc6w6eNp
Wskw0ogSLmgVZHqxTf2rAoDQecwodSiu71mFYPcZOtFBOAchHQcMMcgDn+BsUIp9c1ndxPWkrhH2
gS6E53ndTohrS/SVdumM60JO1rGU4cPeUItXaRHxnRoHpY+v8fxoGzVzBwJz5i27be4wNIpV1tIT
ZJ70WV/7e90Wwbk3yNKTHc23ipyZVvzSM5XstigwGdhGGptASDw3VutL1nVFor2HLJpadK7Y5ytz
G5c20GE2pdsZvzad2sBYlVz9F5HARKPwr4/w8frWfkp8l9W1nnW4UmrW08allpKw4ZhwgqdqIB2q
jw6OZpxUJXgApmnMGoBqhdo/JAQ1eyE54q7p6oiZtlQ3pluRzKxZB3KYMDOLRP9oqcwA4p+iQ2Po
j5DCjtU0kk5cGY5nqudUExqxXMQjhe0R4wiTohKcmkDOntdZeo74XZiF2BiyvMS6voc+Di97ctdQ
Y1AAFmO7MpOY87C87vTwVnVFtnYwDwBfbu7V4NLS8g5T2NR6NUTnjK6Xl+mK6cGQJmY5Q6ktBjQK
ijusKJU+zZQg4iHnr4Idjm9aVzTCTdya8dnKVJsqcI2+yLw2hXs0s+akhXwcFlUnjhMYbP+MFV7f
Wo3zNA4ELA6EL0q3v4WA8VgaLStePK7rXEluU60lsFGO5iaFYwjAJnxNEUR5QEW6dRKXu8JyfUob
u3Hob6PYd/ZSCU+qU9rHqY2t9UqKLEZ5Th6xvsVTk4N70/utQcrVyqrMQ6l18VXb5lcpnJ3NPFpI
ObKbM3xjX1PlD7d9pz+7AfIsv8/CjTT0qwH5+ncTSxSBA/Fe/5TYno5sglbCp/gvK1bJJM54mTxU
Ay9nh/KoJLQOMl+iODTdx47a9ZMVNvJiQFTh0fPMKa1/GuldWyYjJfnA2TVOchvpMtqMle1sUOWK
tQy+Mtn2l2WAEBQjfxvLYa2SILBxpMPmq0qjTU/AEd9inkFtjPZDxqRokSBDNZESVrN3qJOTHJ9a
4NSitcgQypSW24D6KPZ+TQ6GxdDhAzfxulDvWLqcA1ucktjptpzJJnk3ENPi7hrSE+G5I6rW1FXu
bRffmaUi30nqAx4U1q4tq6Pm0MfZfgrxdhdIxzvhZ0yt+uWUEhyt1AKlANJ3dtA68DhBiTRwJnvH
tvIgGvChapdC2iLcnBwb4j1aPPo2yw0xuRf0AitSrBiDO+bCjdsmg1e6uNTaormP56TgOmTTk8W6
dsy66kCvgTaFqrAvtBUi3MhTGON7OMs5U3hzO9hRsAm6nvCB1qIWp2WStNZth0piTTJ47rX2RQeU
a2tHI4vgfDZTc0JphtzbOrTswCUbxo6gaI/9DEonwdUbsajj8NHpSRJlSWbSytHMLzJoo6Psg5co
3jsNIvYmFPE2bM3XJi0YP+aQ2QTIbGTbb2MgU89JW9bBdr9vq/HKpd7sBXUs8JDEzFgpidoQXVSf
nLZx6vewA+7Rd8L0b4kNlI1KrDNDv1Szl2BmsPu58xj4VcsxzqnWuEqJxZvNs5rruDxluQvq8IY8
vAPrN5pHqloSXPJqULLW6scqpSMrUEidpkgZ+Yqek5H4EYDw7xVFCk0djMtaKyGlTZ4tg62DMutW
SU367qF50eSDpAw4+pQhxJc7BY9j3WTIvAfMNoqOaMHo3wpZZ1tsM49TeRXETXCqwpz0ojQpt2jC
mk1ePeZE6DCfUMixlRTeb7k1U5X5g4CSVZLFzrqcVH/X9dm9QebqZmhYlupq/lQb1IAnYiqmZPpk
KziZugrIPjvJMb0J+caocROGE12j0t6YjUoNYqCf3rrWjSjjX8kgzl3WAczs7Y1t0fLQGokONBUx
G65uY7xBB812Smkp1FXZkE44Uz2EHfeI3XEGChcag06Q87CLHP1UgWXY0f+TrOTZq0aPFI2yLc3J
R6qiJBqCNGjmi5R65JxrBNUyxbDYBNGxt1fJ+9RV86kmopXWkwpUGL67jdAgxK0SeW0odoMy7ZHu
tfjw7HHrNpyZLi3VnWr3257sx94KTM7Qml1ZOP2aemQuhB1z4TtQrj/8oNsZYX+HsR6oy/BpTuBf
wlG5qJzy2R+Ius0L6Xqh4c6Jju6vjK77VpbmK55Nbc+0iaUlJQabLsuZ06LZ4IKH1m3kktz1IPTq
eXZ0RuVapTFLAMZ7WgeXlSPvjQ5EfUTIyKqV+ADq5EZVxX0/RzCTZJpRs7efSj2hCSnITM20ja0G
7IGnd00U2gZV2jFEls6Kja1igOhg5WMYTDGCXY6QB0BqsdPpi7PkFOG6dm0v7YOQ6nH6XBmG3IRS
Q/eviRneTNWWGovilbnrYuyCaqBm/kVgjwejsllaq+s4EEjKbJK723OqIOQvkuENi9Ass0GYZIG1
ixtcCVygSlCneyW76+r3uAz7Y2kYr9lM0R3ovRIkCOVcrdWDNXyyxozBdtNtNNvuODkFyaxkQ3G4
2ZT3G3SEm8Q02bRFUHMDqmCrJsWSQlf0a+oIwEaIeKWTQm6UdU3lJb8mOBtrGAKLdVgBONEYsaXT
OVeuUWh7E3IHAWHGZxK0+Var0s8moQUelq2/tk2LJmPr07hieUmwDmn1g9J2K/I9orXSKNQlSXir
piLbJlNwUmELHgqAv4rWOzvpBDsuoNXCXnXTKDooYb51IhHtkzTi1CjHh7Gp58gkLd2OlXNoIug2
opvD2wU9qMIpd2HLJy7MiXCxHKORUE513NFVqbKziGtQFhQPKzspdjal4wujo/pSG0+F35ubITfp
P1jVVcTy1cQNI1pFeI3SX5MFZO+5YqgaNMmN28bMmX010xoaeBCZAkoabJ4wCOsrNPcastgLutrO
08Ji23WFe2lYAGoxgqT1vD0iJW1FrMSa8WmH7OuNndVpUg/6pDjnvnSvhlH6lAWVV8gU1amjUrAb
Hfy8RlqfFIv85gHZ4GY0rW5bhPBozPyqyz+jUcKm6w96zbwJ3NvDh6EznYiPyGqzdVjcGel1347g
jH2F9awfoG1VSP1UcuF7pTlCu6HKoCi3jrHva+AilVZjJUyyNUUg6ubqtUO1dJcruKETs2dRnxqn
CF2jbVc702mg8I3EV8tuIjAsIgGtDakNDIjcKHd2rVmsDand5A7SR+KicALZ3SFKh5PulIRrCEqP
ZjS7avA0KR1L9CHaGFF+MyX6G70pfWUf9GIEVlUR7KIl+F/Lfs6yQdcYusEtY/MvO/Qporg0+uNY
77YpG6VNpQEgsdPrKCsu57DXpAnyS4IkL2pfwXYyJdVeN7prOv81XZw8w+WssWrwLQo5KYXqrky4
FnP3pA7dU1hy0KYm4QAnrQPjaLCopIePrESMtc5JDcnUC8s0Okw1JdVRefUh+fi16J7t0cKe0/XX
US1ST1iNAqe3GL2hg3PtVzb546B6L3oloIzQBe2OWZzyZz28wd9/pSGxb9Sw4/yo0TsIdEtkCplG
r62CsXgAef+vrukfF/XfOauXp0Dfxje22KuX+8utn+ctj0V0sT0ItyqXAqaOb1pCNsXYkh397reX
+fZq/+1LAn2DTjrW+vr7j5b3YTakCf3z5t/PJHPl2BR9zCqtZ0/p+2i8nYAF7/wv/ny+79fJGw0/
mupuf3vZqmqP7Jmi3Z+vvNz//sPlP6kdoq96n/zs+aVDSk8cir/e5eetqsXLMlvQwywPPTsne3j5
7fKL5aVUU8t3kaEdo0p58DuyFE2XWmUUy9dUrwi1Vq1ijbiGoMa2g7mdKuxcOmbMQdfZSSZMurqm
rSHU79HeZzdXpHmoa2fQ3UNskB6oCm0dNFTCxql9SBnh4kZfCy34YMuPcbvA8soU229iCwoPvuBV
79K+1yHW+W28xqjKaj7PH1yCs0YDPYsZ36bde4fzHIFJ1qCcTK6gIdIyGW28V4oNyza41MB7dmX8
MbcwqhFCf9zKkzSmt6Qmn6YtzcteFzsXLcmKJYZtblEgXhnZwHg/zRlvcdCv664hlGrWhmb+tWow
oMY2CgGooZz1WM2cSdoeFyy0hbMVMETmGPKmwjyWsXtRlWEGZhErPTySll78Kk/D0xBNnWdZ+Axl
hsG7yd6nisNb0OIyJHJadcipGNYPDQlpxJTSrrE5aVdGOhyY2PaKdHYU0rRVaI1vBrW8sVee0eko
HgifS6Q5nkHNdtU5RIObRPDIpO4xYRtbsx5fkOWwc4B759QBAi/caUPtE9cHh1kV8jFLrc+iN4B7
l+Nnb2cNG0TBwA2SfhWjU2WR3eC2n57DQL8vUpa3kpFs3XWSmIKnVqUKOkwhytMNlNnII4QOrGjS
+pCEY7T4FQ30OJokuiNnV6qS10uO8C+0dTXOCc2IoL22YTTtSGxatbamHYguAfeotM8lmRYr2ID3
vc+6wpKxR7PnBTc2BtIMooJavY/roE3fRya1jYLEY9vkykqLiIG0K30dCfOupMRZDhXxBEh/UXHm
VwxjG3dAvGA2JJ7HGe5yq8QEPoH0q32THtlUbIbaeuzhlZIAaMH2TsttQ9ivz4QwgTlfuW1xbib3
sZ7khZk0b9kQXU8jXUsRti/q0FobU0sFWh7b3i6aJ0va9bdQ82P4r+Cr+BvItj4L9n7PoqFdBL7P
EI4wWCqh6/tnQV/oizGNWopTI+b6VdYp7oVNcrkXael1qqLuiIR/bxJ6sFGyXKc/E/pbcnStXdbi
vlKMQ13pO3ooGok0QXvUMsW9EcO4IkQxOyecCIVd3zEUBP/HB9f+pIPPH9wigZHWqmlY1P3/+YNP
UV5ZIzXaA43g5KBYRLnklPPwhdM5a+OG0mCM7TZKwzMu6ehiNCCG/Cbd/JuDNxt7/jx41D8sQ5ul
kA6rvH/+DFEJo3wISRhDrDGeCWg9JFocHlj54diAIbsvSPne+uwOlJIlQ6teED8b5vLl33+Of6Ei
cyyQigpXQAyHk2T9QcNOsBCKKiH8sZUIuUOnEocWD0itMgj2NcLgKShgLlr3GPfKE1SAAa5w4IHy
Oki/Vk6d25SXLOiJlcTyGyCYYb4CBhRC/9yIgGEaRah28u3g6Avzwmn6+iQVgsOkTT8cdCbu4dQv
QDNob5bTQbMpAIm4hX25/IjmW006Pf/7f/tvzl0bZpQAy6I5KtDc+ev5TYzaqo0TNl0YHCwN2BKA
0mITu8m40QJ7K03dC8VUXXZlz96ym/amLg/EqdHfTyeW7cNlngXdPlNnPKGZdQdfEGXfBSHp29Lv
dilxjPtW7+9avzC2yyf///Lo/0sejU0O4vD/Lo++Kqom/I/1W1I0b/+kj/5+4j/00a71n5zwrmnr
GoRRU/ymj0Y3jYPPwhsHtBl+85z69Q+bnnBnmbTl8mtVV004YH/JpIX5n66hIaHmaYtL7/8NNGYb
/+zTI9XLnodTAhMRdjvwyv84M4XryNoabP2SsI+ZtLL8SJvImLBST6TX2fpOX/x5M1SqQ+cDSeev
+8r8YKNSG+yUHG3L3NIcK4NaEY7mLhPaAeHrjMyofB9uBS4SU7QUo9MFuWTPRBkyf0H4hMr5ezE4
L+J6cNkZPRQIQuSOL+SxoKqxBkazmmq5b+r+0RjgjJAuNueQUNLwYJkQSUPaTvaYFs5rOBq3asAm
J++uBspfF2yCN9aoUe7szlgxhnUeU2+0SvlQBxMROH172fcZ/QoyRROiO60xkQijiWmyAyf3AjFn
IMdH4c9Vh8nAWSeLY0nO0NpH5L4ZfECFGoKbYETjCXGhW0Ep+jCw/q8QvF9Lg7Qqyr91GdyMavOU
mqW91s1S8h/CvnAmasoZuDCCakggMv3LErk0RBn3l4UfsmLJiOyMkNjI0VZID09sctdO1p9EYyob
hfSRMhvPZpLfaEb0ahJwvU777CaX9jrXWVBM6q2l0tly2tfORQFhCL1fD6jJMxKXdvMLNmH9NJjh
hYhYYA4Y4UxSV1dJzxxJv3LcZpF0d9RqkYMUnYCCfAt5RgOmBYq7jVciNi7DJn+VAUd1sIPMSyyS
JwxtOoZR9UI76d4fyzutrK6d2kYGAlvDsedkqXjvZtbJ1XyOO7Iiu7yhQU0pGZWg6LxpkEf28jH8
g/ITaRt1EyP/dMRqKGYI/kSrwMpZRfUffV9/OIYPqYb1X5DswhiwVJ1e+LV50dLHGxQg+Go0rF2f
IB3bOlSqGFY1ylJKEbgpC1H+0nXI3qM6TdQpKMIFN66tn9NG+0IgsdZTeQ84mfJMPrI6Dc1fGVIH
M7agjbPwa8GerKwewgqSvaMSm4ByNI6l3XLiVeFr1JcjPI5i3CJKMbZIHaKSnjZynneJjGJd9SRN
5s/9nEHnzjAWjfOBuldxpz0lOocKBBOsPGFt1c6/NAZ015xPElVPoTo3gYbdJlXr0NMnNtPpIe+V
cwKEtyPfVrGts94hcDQmk9pPpOzoHyHUTcbPiWig1ELOGTTxuXVUddck+Alak2dq2Q3NDrr6avJY
af4TMRtXTWspHl7CTRBRLeqzlmKA1D9FA3oa5U+jkWiaaOhXnHhvGqBZBMqJebGzdaR8MHvrswWm
tE4y1midj4GhSpHvC/KNkxjh03CGPJfBQoVVpxu40LqecHNaC20trnOw9quSxqWZos8NkieEt73X
JvvKqIWnjsZO06NT5TT3iC5oervZBsgsK16dLkJupRRiA2eFtMtSKmIvEGw29I6ru75z+JJtevrw
/PrRJMieNXqbUPftzeCmGYwjJohj2BJDqJwprIOPSXS5SuX4izd4ySJxrYTQZei/vAsMuWqXbfy6
uvOt+J3b0arurb2DJm01kIiYHGTUIRb3Y7ihwW3or7t213dEqRfz/1PPieWG7qAkFrRAdJGVnmka
6HdCVER5fK41B6h3+StulH3gXuVudd9U6q0bSEA4hJpBbDeukXaleErg2NfItqLHHlCPQn0UD2GL
iLenhFL01zqKRyobKbMEp1f82pHLtspq61dNI2NFIUWuAoWQt1S9c2NOZpbo6NSa/ks1r9BN74fA
Oddp9OVrgwbcqL9tDCwm6CDuNULG0Ejo6OcmvNlhbW2ciSklbP27Luw+aqO4VWX3Okg+pMFORej4
UxvF3fGfrx1bXIduTq+pzzc2wVbKUD0ARVrjI3yAVXhRC8LbE0waWl6wXVdvfSYBuxt/aXp+3/fl
Di7yryHIcRpOW9Ie6Iah/fca/HEe4iI7ctd2yh5JM5ABocTUiysFvxv/IIWtNn9QeXndIcRX9clz
TlCFpZlFWm67gxjiflgxY0UbXseO+TGNYtgMocOLRNHJddJxY+aMf9OU4+ykRR514hik+T6JxZMf
qV+2r18UBelO4SSwAwkMwxTD3KE/2qNGgykjo8ynRoLkUAi8rToNejXDeqin1ENQYgW3qp9ADmwu
DeMwJNm1yBCcOrbCPCjNTdW6F1EhPL3Rdmma36Rd+hXExmmy6gqzLJoqdAsUL4rrrtS8aL66hqkk
IMRAjxOGX5OJ9QAfPDs6P0R0V637EX6QQiAIO5WkdvclSVdN0NOvTWhZsl65cnL/o0Mo5dWadEAz
vjd68DgM0W3gjOhsMLpC5UTVby3yWPU5B7m5pWNKBcQZD0PJ7tOm3KiXFfkcyfUYspzofZS5DPK5
4q9DEG2qOd1qWTuuSjiUhV96lTXwuok4qTmt7LhJgBBbe0m0XGnaT8PApn8+211darsaqSEk43Eb
DPpL0Ed0hGvjPTOqm44qRxDFCPWf8frv7XH4culvKJlNTLHxAF/nLh/QU9pD+xLbfrObnP6inpAd
tACbCoV4nAD0DEMDgq+9VjshKKHixij0WzGFRwdb80rLVuD+kq1bWdeaXlEi54+c/N4t4ZLL5E30
IMOsKH6UEyeiGhsraWXHWqEIbZuS8Y5uiVLYNMfzAlHNhM0gN2ejOYq9ym/QJU2UJZy0fDb7rERI
yeNS5cylFuZfsqTw+gKJHNBwBpVqF6Bpt6S4oG510Vl8YKzuD6C0j1WPFzN2XyINa3M8WZ/oiHdI
ldN13CvvLkkknjTnfap76BPj1KQhieBl+tr0prorJKKe2oCB3DuUiRMCXYMy3Qk3J54GmXbb4iiX
UX5vSS5xKyvfDBHf5yNDTlWVX8ZYJ1unfDAS1d3EEt1anqaXsmE95BcKl4PxUHRcrqF0Hu1ibUrn
Ieoo4hm2/5QkFuaxsHrBV30eZws16Xy3VuZ/5XmlbqiEMwXFyI7GJyQKF6BCfWSW0dw8IIQpG94N
SV+WaOcrabxPKP1En95rs0vNfsmuOoHoK9DwC1QpI2Im6nsEpLTJM/VJUVTGL9Tj9KWww9Q8RS2c
p0EWFosfe6V2CLYYMUFJDpDW2r5bFVY2AzLvNEd+mO41eI9XCEyfdVhw+dT9ZUIOBSmm8WkMs7Ve
FA++G9I9I9yhtulZxVNC3w1lkN5YWNWhLirJAGfOCdBg7FuBl0FFkjEkwUtqJDSngjeib6+w6t02
enyl+SjMR8v18kw9GrW2ampgl1PBiaijqLPC4XHM8ZpnU3k3OcZrrlhHAAguXF+kDKlFkZ7/sR78
wouUbRb3130RPJnFMNJ6DY9maTDu0i1k+FvTubhX9FBFryA2FXL4WVn5bMaTz+Alr30W1vwrtMpG
q2rWfcwkFAbnwtRpVGc7V9+bafKZaxowECzImc2k5QBCh/uv0vOnT5SnWweI4FibR1bkisicFYrx
7Xydl71/H9U2lM9GpfMfRiQvBu1qQkhM5+WmMKjjxzUD3BiCeFVM3rsJeAMzn4io8t8QYd5bzsQy
JUdiRPeF6awunhKN9E+rhPYubmOl1OEBhm+D0z/bYfc5ts2XPllrVtrvJJIHK6lyrEI/vqVTBRy4
Be7kolEEzbbHlHhLOWA3mv2lVvlHyl8+JtHqtQ1ICe9x7ETFLik8STwNBlWbGPGMGNvyV9gwxY5a
+trrsDA0Z4++MEBKmNygrEE8UDkfYaMglMv7EyrZs6t1FH9D672h+ezndku7fJ7wkHv3X0ULmIK6
N70VKzs4lqLvMD8x/bd34NjeiXcLWfc6OwbcAQKertnwKEhqWfUtFsrRGT4YcG6N0Fy5/k0PNgUI
p5c3gCyLMKHOAvbeTsqbPs5dj8JWtQ9hrpnxwyDye3S6TP8LxdNzMzCgSY8qKVQVzpdYHFkQbKsW
9EZpDjOjXgAi1SlL2efeV8+6hOYylvWhKQc2QbXlRQ7qDr29JHeUQl4fUtskkg9VAf7KDxGMt7WR
An1vy2vYeo+qdF5A3F2S7Dy3lLnA6KCuQWjSA7Q4eXsKNYp+6CKuqSaxPsdaA7Dv7KoB8EwyRZdh
zghVuo86cdPbonZimmE0l1RbnKuZTtVoj4kdbizH3JV+h7yon8mG2XHw7+MeiY41C2ZaQfSyFTMB
os0wlejU1hX2KoOmtlEMe4OkSFgmjbPyX/xeI9kSgb8WoMgM7xXV0tY5XET8do5/YWWXRp/ZSFzs
B0OEj46PCLe3yddgdpOt1xTpV6urO63sLnP9SejdVxT6n8HUoxc039vQegwE6200key/rwlg+VUm
8sZ3nGFtR3I3hNL3alZIoYvyWTPh1GLP14bLKjoPGvNl4Bc7p8D3l/o7zWj3pc5iYchwXbb9CAPG
yuNVUMj7upQXTYy0LMGiRJRZWWGUTd+ykk3kRHAPO77wJazOIqlNL5BM8y6Bpk2U3OoTkgZ3DL9i
B3V6cG8y7xE69tHOQLlBRPY+94n2mOG1y49kKTMsN2OcRSvL0qLNcjfLaERLzvVhysZsj+nMI71j
2rdzJwlRX37hBucwKvsD8MZy40r5uTyPZo6+klVJa6HR6UYtDy48u9x3441pVTR75vdfHhuk3u5i
ZSDqo2vl92eC7MA7dJpCY3HE/aTq1Zs/P7b86LnSWlxXKOVmiFpW9hZiIMJxvDEk5EpZ0NQubmmQ
KcFrNxvNaKZS3bfA+G6bpL7r5v6YldCnbrthO30XY/ooOZjkrzRzgSa1x1mOS4hC/dd/m8//l2nS
MlFNsH7NfASWW1JzeLPl5kLnM0Pd3xuctHi+OUiIARPWJfPN+UdBH3adKLtSU+Yid08WwvJv0VUX
0+a3m8tf2wuKOkJCcvF9c0o7GLawk5f3G+oa4Wo9L+ue0Pjg2P/rKEWKREIAYns51stRSRrm/LrR
qLr8dfyXZyzfxPLY9+mw3F9+GKkLzRKcRSlc5Fjt7fLFA/Thi10Ozc/ZsPymgt3DBZ9C/pgxiMuH
1Du0CiyFYUvrDeWO0SzfG2IlnBqZ6PIiIre7CTW/sc1c3+SsowSSN2RHh9t8KqZ1o4+3i7VvMedl
sWXvpmDaBkHJ16qyB9oHEwI22vx58S9v/NtnWG7acxtX00PYBgupcfn2olBlDd3B7ljciotvsYXp
vbdqYz3cpmkSfR/cgXIfTqqfqwYkL63U5eD9eQSNMrwqop2jTPXWCHNtIv06fFVa0nl+jjCXyIVu
OzlzHGfV8pEKtbvOZpfk8lkA/59TC2q8VM1uQvTLhd7ryjdGcnmd5ZnLre+nz5f6H4+5rZxosaK6
Wc6EjsY3hUKf+g8Xoj5Y9l74OkK9/zl95j+wSryxCFbRtwbjfjmDhxbwN0kq3oQzEaYVHjVnvtL+
1/eFmX/wQyE9N4cjtbz38pbLp53ik8PSjaVhYVWH7zNpvjSXM2m5+/NYYQv03+UOsTAoMMzg2xA9
hL20/pe/X378XK2/naLfN5ffT5RB9+5cB5kP9vdTsM3vlMcGkeP3t5qXQb3DRn74ucKXf295yvLY
cjeYz0K167Z1k3CY7Gi7/E4sJ/vyFz/P//MUXO4v39By6/s5y/3vm3/8frn7x2Pfg45EgP+PoafI
WEWZqTgQYg4oSN9rc/CM2lnWavk/dZcYtkCHazvq2xiUjWPW7Ibmb7y3dHtj2ed8am5A4VKudC71
lGWgCtqgT1C7oKVBkGB2AkbdIG/y7FjUA40kd3b7F9Cz9oairmWptHtlhPq+/CjcAv67Vlmqt9y3
UwcEulRpqNsF7LpJ9zXw8nigE4vUcgo7/P3f38wdX257lBpJKsm3tu7Bk4XHfv4B6IJZYLnv61Zh
ecvNVq+qfVSpO/rYfYBXwYILPP95EDBRWE67tTJG6Gy+VJYf7jxt/Nz9eWxY0i+WX3/fXH7lLKf9
z9//m9//vHI02MVeVHo8XJpDNW1/nv7by33ftOeP89uj32/92wM/H/DnVf7usZ93X347WOZr7leI
1Ehk2/zxy5/nf7+dPp8cf7z8hN1yK6Pm4fvlfg7OH3/320f9eZmGEtiq19lL/bwVARSEpagvYT4z
35fIld9uDhEMUjB57p6kQMyH/9N+wff8j1yPn8CPpS+z3K2HZNv6qrJT2wiI5x9hH0CweDBIDEqO
QwArbJlGwnmOXdIwfrufZNLCKvnf7J3Hkq1KtmV/paz6pOGA49CoztYi9g4tTnSwOCLRWvP1b0Dc
vHHufVn5rPrVwbYWSPe15hzTZxC6nPeXxIdl4S47wBIC4FZFtctNcf93bY7OBW4rFxHaMooAAc5Y
DK/m8kJnTrUbPns65XIRamIY7ADXtsyX6QhldRDo26Wh489dHb3FPBxmICZmDmpiefSZFirpcl+f
sxyWuwS0v6f0DrZiTnYw5oN2ueWEE/ScqaJSGWL2h++/85naJDSKoTdGRedvsnKqUeaW9an489bf
HqsqXTEL7VNqGnSwmjnyYVn0fl6dPh+L9GEfwwXRpz8yITra3fugZCw5b88l1WG5taQ6fD0W9gb7
gMQkNaKlRY1QM/qVksidYXK5uWzh5b5dGS9ennvbpb22dNtCOiOEjhhkunx130aczgRw4v9eGm9L
psdya9nSf3vMnMePzH1+fMadfHbgfos+6TJqanM8x5dm6qsjZ/9NhWYTLhKQj3lYmnHhwg5Ybo4L
VqCrAR7EYfkL6lmxXbagtWRwfG3R5cEoAzSrMVZtNZ01MAVVvbc5yxMuT5zRvG29DsUMk0Hu+yOo
6RKoASqf8kQ2cN6fizxqjqP9zdNdkuBmJMHX4t89RgXmoIW12AeCkIQln2VZNBllgFohRvx6bERJ
eIp8qsuu7lmbJetjCr+bvkt3vsW90tfdmxQTh9uynfxlEy03W04hnuEHO/TN7OtfW2LZMF9bJ6gE
k1SSZdbLsfa1WDqjX3c/D8rGzrcgH38tm2URtf27TbXo4/rcKA4+5a5loxS2u7OK1N4vR9rnJlqO
PCfq5Dobe1oiAXk93VxRH9V4iL0MTQVWoopoP6jyEpWwySiUZkJc/PDoJGxJLahPvmC1E+XWIWeb
73/edH2E2tB00vWyCvV5PX6u7/nWcldYHXNH4qmWoyWMDGdbx87rcoJcjhh3HNyJGDsOqM9jKbfD
o51TPyscWtP27Fg02frrJeUlmMESeoJCOtCN+DBk/Zb+JYXmrwwYLxu0rT0VL8u+VFpFecrnxdfd
5dbymNQ0Gg8MIJY9LZhXgzafbf6/tGJhFf8P0oqZy/aflBXrj4Q4wyoL/6Kr+HzXH7IKjLr/EKYj
FBrNRVeBquFf+W2G9Q8kTqQFu7awQB2jnfiXrIJkN+EYUOF05hwL4vhP+pzxD6RlDtVrHWUZaoz/
J1mFwf/5XW2FwQEdj7AdLnc6fXRrzob/Te7TIA4oyrYdrllPArXImd40A4AkhNMEQgTdc24NuNas
EGNLKJ2NVsE+EAAF9rR9HjsvT5EjJD9gp8L7Ie3IM7MrzvpNGUAiIwM+1V3thB7uPdScYk8DtTsO
sD+Bqj33lGtus2gcbika2Z9qoP+rBk/Oodu/afDmP2bprqGUssAAGTYM69//GP6MInaDtrsCiEr3
vcvx11g/JovwOHJPsptcKfADpEzsyZ306I/Uzk3VD+JaBNavBvPw2R2629wu0JQLGmJmqxH8anT2
paIiqTMOv1NhYK2xpcYHMfjU22fiD7nxwD976gIDogPViieVEtstjLrbelzbQTlnDRrc7J9NjhGj
simfjxYdnIwCjs+V7Wy2EMbiBqzdoGq1R0Lob+1BICIJ+jtP0xycI5353A6uA5bOCs6MbYD5HulN
aI+cNkwCSelO+j4ghN927rvPlfe/sja9Y/TS1P/nf9t/VeDIZZ3aKBrBIULTIoz4b+s0VAEk77G5
+tPY7Lo2wHDc0Rb0G+U/dT7632IaCYaz+LGhFiLViN659qGAYCoXuqVxrlHQkb+t33Zdax6aHHVo
ZsNaKiOKlZV8JIwsfhA+/YLONp5dl95d5ck3P2m6U5fQQuiKLjv7gw6Q25kIW8fvm4V6/xTncznL
jh4HSLE2xmk/3Cf4aVYKMNrVGkSwx2ZPvq+BP0fL6bx00tvoLYriTSkULGSjF0+mYl26050T2OkL
kRKbTqX9piFY40It/RYmwEkVpDMRvdMcAkOSUOJMhyho0hejuZayLelyJo9havfwtf+16ObMOUZS
4fo/b485+/Fv+ziSKF2xl9scw4Q//3V7qFHze61I6msmv8ewHc8OBEhWXUSsDr3rVeRh9ussaV+G
Dt8HzP+t7WXQ2YJzU8JVMDJ5bRuLSFC8QGYAPYNk27LUX/7z70Qe9pefqRYxoTJdg3MMi3m3+u0c
I/XBt4raz0iD1epTFMtLhpWTFlgfblq6O//D1xmzMvP3Q3/+PkRnVK8dNKzK+duhX7D/T2UV5Feq
WgIukvhVNgA4NDxSW1EJ6zo2cYYUfHIfSw6olY7f2kY4fHZ1mjetpT+oB3N0/ZfG1NOj3puczhS9
KabzTai95EHSrbzKK/b5bO+q3VFdCI6tdvB7plWN2+PyP6y/+Qf/9Q9xrBnSsKC12PPV5K8rUCkz
DPwsDa/SMt/BoQdnFbDzD46oOF35JVysWN8qhRO17goNQAXwxmpqKTDY5QMdVX/T6cEW9hPs45Gz
YV2Iu2URW+4vkTWE6+B+2kNSA+6ogywfCJ5BSU9scltxZhf8O5VNePdaZihe2Z/gqaXrcM5cmOb0
BT0srV2NhuOqK6+cGS7qFZhcsA4C6B1ecBURCnK8Yk67wSLgYyTlFFDU4JQZ0nkyHi54yfA0upgi
BXm2QhXmWqvbfza1Hly1SidBTRjEdIehuHEcrDnFGE8H307qs5cTVlxYTXb9z+sdkOt/W+9qvjya
NqhXLiTz8ffbjqvbrYSI7GkgvdeNR99SaLK/d2T1tqR4Bl1EUa6iP2wE489YONEvMxUb6Bw9XUwl
IMlY9m2gQa6Ke63bN5QoH6JRIydxfi0Eq8HUxp8tfgksP8fBsKP3KHcwFjpjcBsH43hXJilpXDLh
TJTZ1oclPFp/xYNVOnKTVLW7RYSr1kY53kVF2t/gLW03FLq1o5+Jx96A2DAapXUIJqIkp1IH2yz1
kiSkwcLZbDPBzcj3mcJyCxAmufoSk7RXfYNeDRXWLKoXS91XRj28OrVsLrrY/ucVDEX3v+3apmVy
RrBdxjrwz9Qcev/bKrYrJwT02tCeB5W6BtYtzq7TirNeDzqCuxBVyGTjzpqfWBaD43naWptfU2na
WO6+3iM87UcxUQT4eui3l0gVQT5dPvzr0zrA6etOjcXm83OXpz344tr6t1dONn6ELIS8yp4CpGH+
MVpfIcA0kt1vb1ye+PzK5QcGqU7MkGW9fD5mLr/g68tHN2ZjeKrVj9jsNv/2P329+o/PFT9TZCqn
z98wr4Xl1m8/dv5xn79peebzS9sivYWEISrUW7Jx9HP+5wr1rMrBZjrfX55ZFuOy+pebFodsXF4D
rvF70VE89zDLaqZ3DoUB6GgT5nV76QSnvs4dzG2kEX7XdC1OV8axkAaw9yZNvBub51GbocMobVsI
FpE1/RNrrg2RNHxq4gBUMbk2QTx8L1JdbqK2I35bOWCVhnPr6sWz16prVBsodGvb31P/ejVChqvY
My8wSLZhJfx9S0WUCz4xACLpdlGmbU3Dm5vaCByKBnmOXzJMwIpxNYw+X4/Dfa9xOfcJLghn80pv
tzPcNlxPDYytWFkQAaxkZ3hVvnL04bHPOI1iiKVs4yjqKhHpidjJSm0yISSc6J+s696wXxFFXO3w
J9qfaxer6BKa2pHNRuSPXd2JzrhtUalu4wink95kWHDsZtyoVtunHAabjKLW3kBzFpiovnycmRy+
71by7qRwyeRYYGPuAHMgJNyTFFisozmgMsfKHDpYcVIQVYVWIUmNi5s8Lu1tHSLAx+jwhiFIQ8Rw
ilFB+Xjtz0SKEOaWj1tHuu2hIlygziq8gCUaUQrKb7Gnr4IaGoNIhp+RLB4Nq4KLZBsPkU+SVdk4
GypCD5MPrquoi31Ji29PWCc6hCdyFb0Nrn+8yj3huN0PNQybKsnifSMAW2JnMG9N6z1uaKvnhQkO
h8CIANGsU1fQLe1s7/i2OOc6Z0ax4XoZHqvigMP9XAW2feKKDQ4ecWQbJOEucqoN+bCsB8XWi4Yf
6FUfUpVpOEI5SxJqeygwiftC04+jKkFgDexgmVP1a6+5wXczgwXhGEEuAvAArMZvDiKSXN6D8gY/
694eO+/YlgCbqzhjTTeAb+H8GSsssrjt24jRDdYnI1Yg3xJwwrAoV4S3pclQUfmqye6bcsXKx9lP
9MexUppB3Zve6mQM/1R9fEqGF0tGP+283ZHu0G2lFT1kFPNuHKlOOQgxeuSlg1ak3WJI/W6q4CbR
ZLLWwgd61ORUxuImK+NHONZOhOAgtDIYS/1orKzk4Gni3CTyZaA+ddsX1roI2opNBkmjtKtNw0yP
NsNjYCKLaHMboEFVXDVptNucgIQVhaj+onx315WWf3I9se2iDLt8sdcd4knrvEBYrVukLYbECSLJ
lis8/9E6mpKfk9XBriwaKh3NeqLvAC9OSUbd3bVNUW5avX7jmxO9ai3Z66N9xX1b7UC4Y5AJEBfh
2Dz1YtxlkfreaT5pGxUAsjp+GVsNFZ1bjIfMME+jN2ZbGeunFIzQ2iLmGpmIf2+RIcOhBU3H+0BL
22xMBhsI68igk5Iaz1jsHNsfr92TipJbsw+2OidEfHyZhypybq86eCHlAKelpgeXthBhwUA+lR3z
QTGJG03lKIAUh/KQFYeJ8eXKdvNnBlu7KHKfIR1EO0xU0I4x2zZG+Y19qAQnArPIjNG/ybTwV2U/
CS7Q8puGLg71fIenuoAZY+XQrUAP6Uikbhw7r7YqScUqb61HgxEqCJIsO3QwPdaGVmoboIO/+hpN
P78QRVOozkyHCNNMEfmzpkNpT1vL0V60EA3jaPuvnbL2TMXIX5lm2vy0lyGRiqXTrztf6ZwgEdPl
iH51zFBnmXGeTJgVTZEV3ScQXzpjrO9qPdpEszuqwsouY7Pa2zYWxGJGo3uN6+4m+LczBwM7YfwO
yRZ3O9ktdMwA7bwGcO8H/M8IpKxpVQ0xvOm2uY7yLi/RtAxeTTBqYRMxQsQl0sr7ZqIEZ45MGpvU
PVdjQYMfksKoYwMfYAnsLcinqiTXAoNz5xjnlCwXt5GPIfRIn/PhOqhiH7LMLBGq0sfMSxiBNsBg
mBcdvMTL9kK+t253Y7S0tePMfCKG6kZ5bOGpCY5kKTnr0QODXofTo1GijR+aoVwbuRh2nfnBAYbR
qQ2fY06cxDLW2MQNJByMqqd4jrTp8d8ieNunMM0GV882YwVlqIq4W6nipYz1hxWxZt8yN6WTjk8X
r+rsCrTfqnK4Bpw6wZvtyTdtd0oVuzK3kMCnEjVZkMQ71OTeopofIkI+PG0Yme472VYPkUGaghG0
aT4KLQko4OScAQwt2IxAa4DFaYxstHKTajD73cY9N15BSzYr71Q0PEa4vfIcuFHn/Wqz+JdoqToK
0nTkNKVrxDVveka0ikDsgQm5L1dhgdAqGtpL2cACt3r47D4JGo3MXu2q4CTNTk4iCump2DbrQJbH
IL0hb3vHCSYsTOtHH4KWHz3xZkgNxI5u9ecORN81q2do2/yKZbHcjafMv9XRA5498Hrb5W3z+8Eb
yh+Oz3d306Q9NEM7HIouUXtoYdFT2Oj/XD6j7scLjfX2teR6urNS3QBCrrRbfMoZPXY+I3PuuzRp
vgPGDDe5FMF1aPL6JgHGuTHdSvvWpdV2+SyFTGeluIZjDRnyI1OxdN+mfX6OgkxfzfIhpRXVTyMV
ZzusmzfNAqzlGFp+Q9mFbFDkXcBA2/Rds/3d8lJWPQ5pgFaPUdCNzN76+BhMU3VfocNYfX5ad4kI
HfhhoKteJ1i2UP47zckhv2EnKLU8e4X7Jufv1dv40pGV/ja2er0ddD+4wWgpLz7Mgg3ghPF98hMo
Tnb5c1BYLca2bB8Z8pwHZs3b0QNDiCRI3OuEu6+Wl+nWq2kV1vcRCTCEyqy6Hf1BnGRNxlevV+GL
MpyX5ZUSgXmUBsZr6zvDNlSDdU612r8GCHGsjPjOTnvPUtzXdLR+On4IZdU2o0e3qrS9MY7GQTW2
Bg7HAFMx/xcr4JDRs/r7AB1uXU1OcNuq3D3ZhD/uOr1qmME7T8sKIuX2jstViZepNrccB0BQ4rK6
SsQTm3xWNuWIDJeXFnaIfDLP5UMR40YCNdcdsjYsHxKzYcvOXwwiCsim431ohBCvHaFZ8Ezs+Kxp
ibYtnVy+IIN9XF7qt/5DH81lg1J3IDPJ/Jyy310rM9UYqrXWR5NgaJ/Xt+4geUaX3j0Ib6oh2gXF
AUAqfoEcOe/yaX2XrovWAfzt8xmyTu1NK8biptZL8HbjgAJGT/MfvfWq4cb+IItN35Rdpd/kSd5c
DaqDny/ItHNlkqoahUBHNK3ybjpNC64jvxGqlpn9ANubVL34ntqgVC2rzy+j1ZuXLhcBAAK+IgU2
wQ6HsI+AMqeZLp6t6kvf2ummjEb1HUvI50+pWqqrjXIvDjjiiyjIWyOalGsyEkdE4YflVQz55Lrh
u675oJk3ywt0N3I+Ru1h+T22V+v0f0L9GicWSOAak0k/TfVH11H3W35QgJM/z13vOhYiutFL5W6y
Rjrvio21vII6RLXGsVPecvKU52A0om2Tj817PdSf/1q6tIKYdIrbhOn0uXEVUB7OeN8C9srlM+oK
wgYrKLjzHZme0/nUNE/uv9lhzktZMROdSXyHXn0X+6ZzwoxjbEcrCb5loCiX/+Lhvl4ZuX0II1SU
oVlOpy7M3C070/gWDXRo588BcCNWpbLjezlW9BS55u5sW8N47GfH5XMQIA5IyKrhvjY0/zSivtsh
dzdeGR6cllfEftOC8srd+6nElwyfcNhFaDNaQ+Uv+UwTJzj6I3RidyP1MTyT12w8yFL/0SPT/uDg
0akH2N4t2ODqogeUNNT8Bt1IbqhLyufEML2DbjOx8UCvvov6vLzRkNGwbahrnLieJ1tTh/dsO9nz
8mQBmoQCKvlwCMkb/I4y/fzUKJ4e+l5vn6Kqto+yTKwtEMvxw+4Z3Nj+RzNU6Q4MbH6cQ92fDQp8
y8/X7aZfU9YyL5nvDbciCSX+B35m1wH2lCp+bGvTxGWC7HV5PMOblNRN/60YUZJPWdQc+kEaL5Oy
DstPhFzuE2c1Cki7oXknfawfyzsRK4aM9RLnHpO6ce5GztWfT0DNRKoTvDkDRpZMq6Y9KY3xG+L2
zfKRHcrKjTOFFA70yrtvRvgYYDHxDjq1e1dkyMbLuhR3RR2aNxPpGAAj+e9DERwp80wveQZ0qRKD
2kW0G78VxC8K+qd3tDlACVowVIeiMqCRWulj62jfPn8VLMaVF+Y9uFppXRyNvsDyRB1M19hX2XMH
FxUnCOnYxtDGHw0I4HnLtxMIo7IO5TFIctjdhkeN2MgfPtcOnqM1Peaac7mnrjLAx7d8aiXa557C
6KMSfXIazKT/3ICJdja40L87ftnuTDNjlxly+9mpwCPPf1ITGgKkeRdr/d67XXa7kRyndyPa60bw
Y+i4dPsiHk6uZVRbkyFB40G1zQvEUQ1cTsJC7HdNRMUhNWV5yQOfoUlmdnubNOtLEdty5yggz2XX
cVVtH0gEzY+RMptVrzNZFZbY9/rMKHJbmBcuDruomR7GprIuuVtvdQc3acYMlkvMd6y22p0RohE1
e4TBXY2nwR3scUP75V3BQdzUIhTM7Jz8OXdc0gPhFadeaZ4GgCxVxhwQIZy6KJNZtW9BVXJDGm+T
0T1qifVOGeOQ4NR6aQ3YTIaB77+1GwOVHcdoLYthG3RVe8LtViKwV8Xnwk+NOQDKjeeNhkR1EcUs
N4dZYNd2xrmaLcjOLGf6evzvr1tevCzMWXL0ebclFcHPpvPytuUDlsdBwCE4XG5+Pchp3F3nRKIj
Fp9zJ2oLvQxqGlDVkFk6jUDMyanHC58FwQNa+Ra670umgCsTdYSeXmsm0EXNSxi84daEGqBSzKY2
He26RWNRzosYGwCjy44xfxb3J+HVPWg6EE6VDsTUgdblsIp2if2hGuIbNVc0p7wC+z1ZebHt2qTl
IjBEW6e7VVZrf76gG4EM4qBvTum8WG4RUERx6gBXB71bv0anV+Mg/5VrGn8omOO5l8VIrCSM3mBF
N8bYEd+1DVoiiMOyewtrPz8TZx5ja0a0AfvFkuVtqswbhU18v6wejrJ6a5AFDb+NbBgbBMQqKrvn
5c9RHS1OKSF3ejGXHAm3a6zvUKfyMwlY3i5T4bMA3L6qaziqUTCs65g3ND2qrFLo+gTgVdyEglDZ
5bHl2axmiG6TmoNtGHz4QJFeVWigIV0yUPCLxlwvPwwTjrvJC2ZxeYJ5mGR5DVqYDYG/eoJYBYW/
1u6CFOZRbnRXKyJFsWVqSaLvVmQp+iUHnUVBguUp97nw5hkQM89uvZMXo3+leiU/94/PT5cVQpzl
e9NQuOtoQCYZWM1ReDCZaRkeJtFmZMbH/Fkdms5E13pjS0oOUZhoAG+VtrY78PNdU923Vtbul5Qk
oneHvVEr4ozGKkUUMisvqoSGSOFqaM77F5Bw+JtL55D7xDIwWbQaGZ6AQFYnQQjZqeogRA4dMSbS
wTgazW29osDZJiJj3IrAxLI8eD/6uv6J4y5dO20V014zrwhHin2V27fJhAjfGPqXRQC6CEgXgexy
q1okZ2Ads10ToFbBvzEdssp8mULXvnjJDSJJdaflZXCeDOILs6hwME1Jeal7wGZJ7Vq7qtSYpxPT
sI1UGG1CiH57T1UHtNj4BZFjro0uHvdSkABsdqK9EvYZHQmYeGlkO52byEzOeISKh2kEUAbFxL5I
4jt2kQmnaWwDiVPEVTsv90wwpAJAK/YwdC+MLQaPqTGXBsJ0NXOPmiC7dVq5y0oKxD4cIr0ocfeM
T77Ve3dxjvHATAiIknoyPWgZVUa+pzhVLTXbOIjCkxjpcESynFZJLwCNp4lxCiz3MjaF2tmz4C5W
EkxsW+bJvjbjczRL8pZFOph3bq0LprPGzSKo/VKDf0rCNQzffe5W/B3thx+Hz7pLQhYDMO+k5e2L
HZD2Fg80GyiIqFl9p2sc8qp7l+BdduNg3AU4I08KyWaR4hkPyNAS25KRP8d1F676OVqyM0S1h1B0
k87JkF+L3EYjMFUGHvQ0/+4F+OOzHE5eQM708vv7WYo2dAm6xKILYMFH7WlZUHJqT6F6wYkwHGsO
0FOD/z3MErlLyMw6LQ9lf97q3AgdhiLQdBE6DXg3MARyGIbzwhhNbaur4c2P6YlTrblLBQSJ2gLZ
nrQe5ldS7MkvWvZztTYrzoaaO3YnCfC88UELggYazzIl7yLK3ZVueAyO4CGfysRtPxfLXR0NC5rP
+Rmd8rmNTf7Yz/9kWaSmJjdeBrsWjoN3muZF4XfJNs3wLAk9MIkyyK95pz+5FWd5wlS7z4Wjqz9u
eX/e4sNgdZf08uMI+2Jji/603LIG7/e7yxM6nAm8C6jOSjs/LQtzxoTEZfrsWwY03FkrtizSkvOY
N4v1vh5zYrCLUYAjb0kN8kwkZQGhCqvAUcCiTfu59ckh8SYSxZaYoSVwKCCOYS3TklgISw3HiSga
JYriLPBgF1iP/HRD143SqMO53dB7ytC0QI3d1OcvVjdRqLH0e6/JwEl5sDx6MYdij5wv/LkHqzXE
oibV3ChlXS0Lm9H6KtdDYgPnVdKmsUsR36VKOe8Vy9+JK44hj+m6rh0yEy32EMYfektOn0SDWo4C
6O+ftpuWo3OTUzOkEeLdUV4jsGoyk60f9MNJYhg9IXTx6AYAlIOkop+iCNxJXBOIuOgpU8WhZmR6
+sd9mCDERrfJkczcbKNTVVuTvLhOS7c4YSsCqu1xLQ4MdvbWgLmbKOJ+A699Ih4Acst8rCyng+XW
3x7zbXZE8Et0XNkv2iZ3twVqg0s0pRFJwlit4zzObugVuqBWyXHRAqIuJt0f9irVG7q7TMaM3HqK
M8i/+hA5twMpsi3T3A96MMimXUxxbgypIfW8/tiX2k1JT/rSogCkBOzzuOkfbDXFsC8Uu1BZ78Ih
KN/d1LiEtFifUlkNZ6czk038GEh3eMjqCTwCGoPc1LpT5NIQNAN6SxYtcUCn0FbG0B9BNhbjGlBa
tvEc26BA6NrltjZ62jRJF1CLNeSNkPk+xWR8l/YxJtPcSJtNAIJiW0TzdEXJK4qX/t6gwrsdnFKH
8Nb390qC4QTo4x0Ce9wZZG1ifsmoEtvmnQdVE1wzrZsqJHWc4ssb+C58t+V8to6I2Sb1Mr4R6MSA
z5JaZ88JgkCYCVYJHAOuh+8+JV30E+5wcVnuUYtnCJhzUkngS61rV1qvQwZYWlPivbU0ewukCvWF
kYavgwWhdH5cFR1dBCMQR9uMq5cqrfZ5HskHt8+/VaOPlSg2qSmVjX0wQMeujEk+YdepXi36/JAs
yIJu/ax+zQVZLxAXaArNzzox1GF86yuzcLNdnfqjtUpEoB31mYgDqaF6VbZ3YjjvEi8n2B7mtEVY
He91ncjMytyFaT88NFdyc+rbZWHWRYh4YoC5WBL9xWBRfDRahXgglU9+67VMDBh41DjD7oCHU/91
X8pGc15wloekLMcXGimg8/LAuPPnW2M4pduAGMVDZc3uRNnEhOtZ432QVITgSHtcj9MI527sGlZ1
Xa6HJBrBa+jI3IrJO6mJM1BCmslRD6RBtlDyK61afdVmRfHigktap2FNsc2aSPw2EZ05DhgOxg3N
iiD68HvnP7pxd/ALU38ZnPCEuD9YR7ZfPiljAOEydNUaBRf1ZP2KlljyIxSXEUHGhwvaH9nf0FxQ
ug5bO8Z9lkQxl0ICU++rMgUgIXLvF6DvdFuD2mEEWUP+qMripaLB0fp5cmtNEaKvwbzabvZAZ8p4
CgOzebJDTg1YuMOxicDdt/Vtxr+wFVbJxmyym+VID23HPIfg00daXSPvYatxqcsekixpL6ZRXZZ7
QiHa0/SSzo0qVxrJtGvTm4LbgzYk1qsakv1MG/7eu9TZvC7yr10yfCuHYryhLUrtW5rqqBxp3Mt5
AQ/5RkbU0VMdM8E861sjq+c/R0lzh/Zp3SKtWImq6okdssd7U07FsQvotnkmibg5YpFspKFteIw9
vS4z3wyKlatg0MGbi+C7A6ZaI0aQvnb7Dd2VvcGGKEli9fMn16VsYZfOuz+XEihVFjc0iFqwTa69
K2Kp0/oYxx9OMpNOgumb63YoohI8/L5jthtAPfVOs8bmsUlJk2jLKfwxkJnrFMr+pUUlvg5gN/6e
4ZlzygGWcCILviGA9HepE5AO2erufTtikpXDq3B987mUekgDkdG7gfD5WXrlH3eXZ+lw0iSVDBVz
cPeP9sDJeRitN8usJxzJPpKV+W5ZDW9dJVDcGf0/a6mTshLgGO5cOAqIAc5O5DLAtagASzuNb6la
pmtsrvRKw5G6CeVd3f7hprTvkXgET5ZHI4AuyXjwdUc9TALvfRWRpmuZU/+U7aUkp0hvuu85zeTX
LBu7DeKd9DbxGSVhmddWaRXSxxnj6K0Pqx3axOjZCodvBDlEeFpi58OonfvSMcpfvZ3TmvHQ7k85
zr2QxJ86VitZSE7LeUKJVMaQnkYfrb+y7SePgMttxIhgryls4b7SxNYcuv6W4Pdv+EaIKJjq5mJN
aiPsqHghiEGlkfWMz6x/TDnmM0intyEmV0xfjjiyE1lsDSffVvoMYa7b5jRatjwXXfOYlwAkSrPZ
RuYEYzYnq9QxmNfUTfhQazVE0LYD3zMV3SvveYsrWFRNyYFR0Spelxgk1mNDfWt0CR/wLct5JXPL
WVmkcNSm/WbS4U8zfOO6uIULvk98krxKCzp+oAcHk1LSgTITUX422MCsy/T5+ppvtSaW28CgLgMo
q76lK8yEsTOGtRV7IDAzQz1WI0DSOs/sEzGs9PRkrk5N3PpHqkfTHgv9JYp1HNo+AVpTon0PBPGc
XTQwd/VHQtA4I/+oh58WblliSsziAlM2X2dVJ6511L4MmkHsW56SuNXW7xUeusfEL7B6zPVN26nk
h/NtyAt/XzdSPPXCSM5uk4qHjIvnirNpwsg3M5+nSX1EhSBtCVeAbdtkAGC5OAoDNgTAhGhfTxTm
nLxsjp00nVUEfeLoN06ypy3CRUz3xxukMtQVwlzt6X7lF6t1JwB12iVCpL2lX1w8FJVZ7ZwGd+8f
W7AxAOGAhgVuO2wcN64/6jDaoUbW9rIPkqOTz2tFNx/LODSPOpa+M/lk1lGIemN2ciAJbNCuooEs
PN+TdufRYI3qS501SEAgJRGJl2ykCuG3T/nPSgqC6tj6W78mjiyp1UePJBZCBUMxSMdBeW0aGhll
OT3XA8ILAY79m9s9Z0E03ti9Q1K1BzjT1K30PI71LCXSzzUAmT8WFaB1rf1FJ+Ouh/WAKQafcBdO
w1nLx5skENEzwRDqDKUnAGgXubdj3Lq3HJUj4m+R1ys0W78G8hrWERjLA22q6DFJj1VVOyegt+rk
69pjDWzjkNU1FVLbmK55Fl8yyVSMTJNgPXlNsMP7Me0MbFSrZTJdw3A7e3BK+752HxOhIYAJw7sW
APMK1HZ95RSlcuea9EyrFjQo+iftUnoMsEowy/1zqo/theKFc60blTKv6ORLFQT71IUXMniiONI0
LjZTWcMmyHhvI+Hi8nHPsd6/hkyqXoyB9CAPANXglcW3ufP4EQaAwayot/+LvTPbjVvbsuyvFPKd
F9zsCVQWUNG3CrWW7RdCsuXNbrPvvz4H6XNLrlOZuKj3fKGjU4gOBcm91ppzzO1Yk+doKwYI/G/S
q1UAdmnoL5y0fmz2dpH9oMN7a9LIeOgT6e0S2mOboiZqu/XAddhQH1aNU58yq6y/ODq9dKnCtZoP
k67GdWRE5fBAEua7jnVnLuH7ByT2ikj4OFsHoYgg3NT7pqPBm5jBiwSHyEU7DX8E84pSGw4OZggA
HFAzvAfTLN1V1XXdu8eFxWn9cEu/KEUeJED5dvP8PtA2ugG8WiMgTdV5xKWO7Et7yknI4/y3C7Mk
vti1+WS5TFmcSJtuhhalmx4RNhSyIdilzD4Y4ddvqmcI1FbqFz0apmrCVZee0LqT4USPpQcUmYCN
/GB7oN0ykxP25Njp2VL5uGpN6R4B6uSH2hNziEyLXGzSerJTjME8WCF5OW5OLnWm02KhXw/un2u+
0/jvOhcLPZTqqXDjW+XW+sbqHP8WGWazL2CznMc8kmclpLMXOfNUo2WW5XTfVF5KhrcqPQ9kadR+
wzUskl9t6fbscIDqW9tAvKmvUWxuUx3Hyao0OzIYYhuohp4wfxKUQvy32SnzRTYTGLhMPhRxIrbs
erqlgSUeVRnrjxzA1bBKGiajlkXhZ1WXRSoOtbwC7lAnG2fqBOeVENd1oXd7rh/IojD8ns2yqc5F
xFU+r8ajRIC/Z8URzDbldKtnabVOeOZceUN1pla+0xw0WSSCvwwVkclJax5Zm2SbzDJo88UhOWXp
fHWrv4VNGd/jfS/PeqJd09BI7rwkbbjCWeGVzpdaJeCVLwk5j5Zq6rOIApJ3lAa8ZxKroeNQTumG
vVYJM8qs/dJIUksiddd4ZgpSjYTnxg7hEfKQSgRyWgUqoUjHu8JIniXO0+dObwB2Cf+VAGvnISpf
u2E/0Dp5jKOcBjD+6T1x9PW2sJKtl9MnccWhCUmJk4S1dGaV7aXGUkfZe4NxxXfTYeIb5/Z322nL
x7jgbF8r5bzrsM5Mwimf8LgZa7PBRiOj73HbwVG0Cf9tZDO8NjOjPRv8tVJwlDTNqp8Smy8s44+D
RyCSA3dC0vpTZonaJXvi06ApBSv2jBIG0v87IQuUu+b3QUIMiwfo+P3kD6coSi5jxzonJ8hxzVqm
emuQFXc6QXx24hrnNoRT53d8EjFBpa8YT6ZVjJ6CAZM7vLJmQUgZVI+tRYxBIZMHaohs02fEfuML
rw42DYy5dyCvyyYaTN43E93Gl826shr3edkktHZHoOt9pIbXXiGGKmMJOhvgI1HbPhYcTT8BOE2v
dcDl2MpQwMB2SQ7kiuqnhFCnDVDQ4judqvvGDL5qtnagFu9YWnEqiFvKV6/10rvsuzFyuovBbiKn
8vJdzTgHQUqqIdvq0v2oQMVrjH2em4lBjU8l0JXaiquUuAsKTdGxt6jVI/Ws+Ul+1unWxhLpdkNB
4yfaeIpaYm68oirOhLpQqEgdDXlvmccG0R6hA+I61pSZeeqWrE00wgqoTvlOUrcNffrQOlZzjTv/
Ih3ywIw2R2SmGDhriFpcF212U5QQPmh8+zUHWtKZJyuJWF17zKhoYvqPHrnhfiq/16brf2lztzil
LEfQiObBl2mws90XivwMd0ua3RCYbDsyyi7hXui5vMmwTF7sEKy80PtraczTQFWLWyUt91h62VdR
heKGjuWM4a48mq2TvZDtdMqGElolDkoSj4kiDrw4eh9GYDp78AHBc9mP5HgBBzOq5CdzrOaqQZJ8
oAJWzPeI4B0CjfaCynPMPnF5dXsGr3rdQ820W0YQeuOus9olzCUfqxUnj/TQNH7FAoONQ+j8qjGH
M84gdbGTKj6wBkIVPQy0z3IoTW6v289h09xkZqk33/BMxF8IUir5RCRBCgInyb9lhWSA49ofZLqT
eOAXLEThdfW2vy8zLz4pOxdX2lT6VTFquSLHa059pV2aDCYHbalvboewlkSP6JzL4LWhJ3xggke7
j/KdnvN9BO1NlqZ6DhqjfTA1b2WrjCk961ClV/pbq0GbI41bnFuhI25janoE0EzLqFTmF90zySoa
Ndr/iW18MRzkAsPopk+9ErTqvfpnNKUvRDpbq66NJsrXGnYDrY0dfb1KGAFhWZ33pNziGs6ZbHKy
T0NOk2ysRvDFnOlI8yEJLNGluTPo6tyGTpfUBPWrU+fWbXkoDGuPMKauOBBfSs+Qq2Ya6cGWyyp8
z6Knq4nM8jIa9g+LltY6b7VXVU7DKWhL0kssOdwLm6yumRvF5KZFRMQ0ObY9dP+Dnn6h4iO1sSoJ
GAKdyjzGXTUILw9M3006H9K5xEZ5c5FANJ4hrz12rceGfgaORu3Fha071ba1w5oW70zNdK8kh54R
OBePjs3BlGn5xtCIpTR8spK1keZkRlP14InQ3+NtNDZamr/AqOXgm9R9iTNla1kEraaeeHGiqDxI
mbBgEDlahrE4MBVDjFhF8HkDEolSy/9rE/mVf0oywmg5TxVvSsGpWzZa3SzJHh0tFz8l1Qj8jcjL
J8T+4sFt8+Sgk6u1KmTqqFVFHYoAAubxNHjWwxgzO6iah3jelGpVahYKJLd0Ns2cmSrEOez15JvI
kDaOo4BXNE4CXpInaHWbMSpOspgap5UrU8Wge6xWbFOvtNcVMKhbVJmEvzl+c+g02oZjr/X7ehzc
bUUnFQNP5p2Aink7EZVPreN6Z1ra3tmXYUxGwFRuNWeOLk3q/BJp2fRUx8/WfN6VIvL2neqrZ6Qh
FPJ1Y6y1pv6pHGQm1hhOm6IfiG5IEWs4Xq0OqNRPgCNQwWREnCl5HbtFDDq2tz7iwAz0F7NrmyuQ
UW2blIZ21IR8HCfNvRvyFkJJw/EeYRT7XVd34TitmUjTo0YD11Tf/bKbvpFSyTc4MOPdcheByMWB
d6QNtAhWep6FsHmEdSvMEVirmKw1ab1fzbox7/v+Z9+L9n6qJVaGHDVQSwv2Si25S4SbY6caU6pT
v5wxsQfbCoPX2Bq6XdLrhDRF7T0HGpN8g7SOoEUv6lSBuxfzVzXMCc/FE3Hqu7LeBt08wI4C6zws
m+GOrk95ahitzrHHAE3Q2wLTMvQ7Qi6bDVlbX5TRk68HNeYbCKGDmkznoXQwDuT5Mc9N56clJbri
Nh4ee7e8sDrwD32kI7fNk/iFcaB/F81ycs+sTnbF2tqDHvEIPAylNj29xAxPinZURTQ6ScVoIc2i
3WcjdNPJIEGqlJQ8UX2XQpBb8b0ghI6GysltSU+xDP8R3XS8FklowejiLmKvbuNizb2fPHEZigzN
WleZ68TjWIFqc0XNDFRgAATSjal+Bc6kwzw1OKPHXBKFKesnoKeKKL9Hw63rp5wlsiaNb5mj6y8E
j+CS07K/bi2PaZ1XrSZl7t1GQz6J6eoJzNaVNkr3bRppcRVjh7BJVOtsqHyCM3NOGQINEmZUQLKu
HL/TGH0y+2p4isq6p42eYABwECy3vapudk2qILkI5nqqO/vF8hBrjrnTfOW/xGAsivO3tvFeKikf
Ig51UuMn+ot6Q1Qt9hPGLJTtTeAAqA8H7312yRqxi0I7lOkx1dE86RniHbpxwbNVo502yNB2w3S4
M3XMZmFUz84BuE+YbKuToYvglOxS0+ovcdplGyK2grfGjtHGF87XLrbdXd445MzQ+RVtivLFQIBV
prr2SAsZqO+UJd8QLr5KhpPnbOIteqrxo9MgT8h9TT5w/kRun2DjS5Eb0aNkVJCWQ/i0bLQxx34z
+e7J6FW5mVx/2vSFG12WDWly9b4MzbelgxuisxSalJuibT8MTpHHUt43nL0OiTa0h5j+K/P0ztsG
DmNmU9O2OZM25NUCF2REWGoxCbVHiQVzOVAMdbumY56VaBR4Fo3txm32eqzNPGPN3jvMvg42bd91
UjHGK0OfEojJ5MF7x4PmPzQ0uNZ16qk944B6yynNXOc2DWVhnu25PVxavfE7BeW/wyz+BXGBhRIO
wP86y+J/p2/vb+rtzxiL3z/yF27Bs/7h+Z5FIoVnWAbSCXgGf+EWPO8flivwGtJLcATbT9yCaZNi
4dqu7+mm5eAswaFc520T/vu/mfo/DMMyfchUDjF75v8fbkH8ze6Iw5FJw7wbujFTHeZ9+NPuGIvC
sGrT0g6NavydQZ8FzL1/1qKeE7jcCVVkB1IX9JWkDqTbNpuZOnobf3xm9/+vkf8/3Q10OIAn8Bt5
xuKg/sN1OYm6wjhKT7csuMqMqeEh9m/f6UT89GnukTdMklhdaNs2oQRs5tzacG5q/IvdmOESf/ia
50/DF4KgJBY3czLk38yfhHzEtd/NEtKK9laQWul2FJg+4DGYnUs/LSdLK7h3Iv9rOlYa4LxmXQho
/FOWaag/uu6uj1ht/4vdsqy/OdYXIypgDFsXlidMV/+b4XoA58mItAoOzP7o5Oqcna24vIk89C4K
1MdqGKxhk4chkaTTHIU14k3BDAaQuqxRRnUErkPYtBxSnOSpK0htFENaXVyXUEoUM7WRkZ3jK3DE
hnVBr/LXJiUYfBOCv9wUhLRvsx58KQ2w4TaVEYWkNr4GpSrAstKagbCQX+liA9TM9Q+t9JyT9WDL
x9KW7RpA+350GsKXJ1DfUmS//AAODfMUJp10zVjFHyBlXwHG11s6euG6q5Lmqqv6JxgP1FQ9LXu9
za56PD15eRXstJFY1mZt1nG+g6DqSoBHfbOnHMk3ydgh9jkKjx4emqTGUeau1Mo7N/7pj8k9Pcjw
nCapv8cwOBENmo7nzOifiXmNd15LJlftn3VNgfExskuqkxohSBlf2e7Bc7z+kkfELZDESwsMrk8y
QlQ13E0e0MIOZ7Uku5WoX2jXMeQW1NRm6H808x8kC4drH70qhqNcDcitnCRWJCeWm2QqU8KNrJPv
mc0marx934lgX47RR6bI1RpcZ6v88hem9/vcl/elaeKyBM04dOVD/AQj7Z1ao4JmlVVrZDCbitPJ
LanH1VRAxx06xJrSHvFoFs3arbqLVNa+1kLCedsJFIFl7czKuJ+C6uBmBNcL337Chu7MbaEjYI14
L7tqjiwc55DDF88Q0wqzMwPhQaanYijfHaEj8rkXk/tdupO2K2wT/DPLS39gmV0IEoI1UycPorlz
k/RDWMy0GwU1v1I4xmtzmHHcyIwy95soniKhGEyir7/F+rvssAkk9salr6OHGNCRjet7M+k/hhwg
ctHMekMfmbOibREXabpzPTJt4BZd21HURJm15r2lsgkLQci3Ygz3Q1VR9irnxygFwb+xoBQc+1+p
Y1jrhIYxuGnKX1K4yMVtSQoXqWx2ZiTdTWwV8CKCijqewHfWWTanAKM6kBd6ylvTxhJmtSeNsJ6T
pblkeC439bhvT58b1YQYDmOS+JbHmDS+j1E6J80jnyIE9+bI2t4t3KzloU5WgBCX+8umabOXuXv5
x0uWxxlhI1KZN58/uzz2eXe5VSFUh65rHxYg1u/Uy36wXmUQOtvlsYWFtdyyZrImAXKvxoIqXehZ
fWTl9fnzhaIHsZZXLqXeLNBZNrkvQuxV832+MrBu+UhZus6at+UHfz/4e7u8KsJZuZp6c46l5Yeq
//NOy93JaT2TjIZZT/zHnow6I7tgFFu4DNgPS4GFYv7Bz337nbz5+/csj47Lzi9vT3nOji03y2V3
OYVk65hhqEVsx8qO/Y8WW8qq1vh6alK89wlBTKSKWADBmhHVeXluQiYUXRzc1wFYyZ5mAyDyDfQY
RGJD9xxZFJPtrQvG+AujNgLJHArVrHtwy+mLZQKUGNBvpkyGfZtleFCEzTYdW3UwpxofGmkTR0QX
6MflXL9U1QFU/iNyFGNrR9iNOjd+jE0EYI55g2ODQ61sUNJ49Auy9nua+iSAMD516srahD5AaVsW
dPE96y7MSDfIsu9C965D4SWbJh6xV2lJv8Ip/dF0qOUy2qOZGeFJNiixIqJtseuIJz8jgZQmyx1C
0/A0MbuzYCc/YxHfB1r9o3bH7RRZxrbK+oHecp5wei4fwIgygCLMegPSCKkm4pYVvUx7owOOQS9R
yM04kWdpiGPQROSP9xjC6hACB4rcdpVgiqmi0WNFrbArh9MNQ8pHyfH7rWxvTtjmm0gzp13zk5A8
5+JEToFSO4uBYQzttm3mi5aP59OhDQnocufVLan3q3zQG/DC48yxiMZNkg8vowOO0swMJugaYUlc
4OohtO/dSR56Yww2UKvsXdT+rHr1YU3TO86uF1urkGp0bnkwNP+AFIvioo+KGzQ44itkTeO6jfOz
9Yv1no+9c1zlZFmSBD+mZP50b/XATMutCLE2XZw7GGvgt1bGOZxz+VCvDTVHWGUnNKXkbB4EGjRh
vFUO3t2yIwE0IKw5vfdoDsygebIiivBXlHcnVcJRqMqfBCb0u1F626K8UQR9jXyDdrhLkqFbticF
2d7tI/PVad8yuO1ngTAIBkE5APjVnkSLi7az1N4kMnOVCefdUOWHMyC0KiIS7sfJYq7vp8xhkRA6
wzWl2bu28ukOGgsSA7te2QYz6B48J5SCAC4g3wCjNHeQA4/42g+jbTAnGfcsMQ76pBOgxCjKgWOy
0yXrTWtuiJBcLQzjXLbdsCU1xIVZjfchZzVz7IaPyeXrlTBZ2cUBDOim/w6OYdpYEh+uDB8Yovzg
EGeizZwkcdXWLezLhHYuwXaCkJHOQV49OzYSz0fPsrcYZx4VAbMrrTLeKhqKkJoVWEkvpHsTfjWj
Yu3o4CD0bBqAnN9wlg/8JfIzuU0Eg5HZ5pe0EDWsSZj37zErcexNj51jPo6q+9pjulq7HjAJEg4Q
r8i5Ur9n5XdMaDzDcc+hLaIrduTwiIVbQV1mcs2A4pfv0bSXxnnITVDnCGi2XVHsPaV/H4hPXoV+
8QOjPVYSl1Al1ZKVWkZcxZLoqfcNufK7ztzQF6H3aBa3Ia4trlBluEIaRqYiKFESmFQDW9W799zy
vob7jkSTjsmYfEO8etUt90uVcGoCp7PqtFPpdQVn7fF+QA7IFMd7CKp6i7T7Ofc69KMzk6yS6bD2
NP/RDbDhBSFi2lAS+0Y8C+KCsd5g8zoUbvca61AVPRmvYhMrUhciKkXw2GSEYpdmdHEcdXLlBgIF
mewDM/qG2Q6V8iVLoXFPXQtkCNJ9aOBfnYNpguJ7YRJ01FriS9xItWLK8exOZy8iwTcKMA/r6fMY
Ox/eoL+Nwxol7YtG1yKxMGKypA3j/Emiz1kFCALI+/uZ9eo1L1B/6tHBP49tjltYwW0zpZ/euWlq
6SsaTuouLR2TyTgd0eWZ5bHfT4vUYS3lANsA519ykTmknfF1eVVQYNkt2qGZnfD1ncYiZg9UCmqD
4YHdCIS2ixOV3U2Zj8BrYLgbqvHOILSoMRhTgMktV4lDGMRmcsBNVgVHozHJjVvCiNHLoF5ZSbUO
PKLED11ejhdTli4ajuyxsoKjKmr3aoIEuvaClV5OttnOBckQkXi6diYuaQEMvqvQniPX5X8474ml
N9PWoQvKWdXl42Mkt/VJmemrqaNXQqNTj34x1c1uwyzEJ1SIrLuue+vDivSBhAaznYO6YbwfXFt3
xM7J33vi3xxXUmM06uoXxgcuZFCf2vBdK8xNOitghBnghBu8o9Lz+zoiPznLLFQRjFEZw995Kom2
uln80jTnlrjmgD1J3mjNmVz0GvNOIHx3gzS9vutxBBl2yhFWOkcjB6dGdsjV6gUiiUF/sFNDPzLo
VZdiJGTe02p+lnjecP4jFkrFO5mGAZLzHHpBLaCWlF1AyE93HCuymhWUTm1wzq1V+kRtFO0dacvZ
3RCugDkkKHrC8iDG8j3K5cm0gubsx2A3/GF6DIh9ABLnWXCnsFqq5FfosI9+Ap6ZgZin+GYlpNvR
5k+ugv4ji0b7tcw479u1fhBGuckb9xsytmHN2Lyg9hu7O6PSj12i01QtxlPoZbc0EQFCyapCqZSh
lZ5K7Hk+jmExjhuEDOWZxIhj1nj9XTpvfKP/6L0aVY3OF92ZvqT+iOT3EPdkFzgNKxfLBQuiB0Fz
xzTo3ZdDf4gCD+ktoBjCZotjYEw/vXy4t/13J9rwtegx5rHp5g0pTaNYLzfrFpYFPCoeNWXrcZGi
ogvLU2FBHl1uxSEQeWTo/7y/PGgx1pwZzrwyXJ6nkP/r9f/pgzXxBQlS+FXW5iTahXzazszIXW5F
M770v7y7vKSaf2K59fmzy4993l1ufb6VZ42cq1Kc7Ms7L2/A+dvWGu+4KPu1Gci73Prc/JePeQxT
WDTOjoC/vabkxB85NPwDayLCZ37FsnGNuNTXn/c/LQW/3+vzbSLD/+croTriq7KOaC8b3Y1/v9Mf
zzOr8cV2edNkYdp+vv/yfm3bfq+80djOJnh9nc82hqQkEGO73EQefEQy/5JOOquCIL6FGiFbGejC
V8dWe4YK4tZrtU9eGTmMBiXeMZYMkTPgHavM9YJN2YKhSKS6D2O610RorqqJbzXeuhXoxHxTWbm6
jq1braxG1TvE8enVU0S6YaihxTrf7aRIrxHZ4FSt9rDrkThdRG1+iXXbwkhEKZ3aAfO2tLeLjeO0
AMsqcfSAol7clMa9Xj25I5YbKz6AJ0gv5FGTwDWL+3WTa5gInfXU193Rq/RbDACE8Yk9VpeR3VtJ
bKW70T+4zZSjdTi9UIhPly7TpstyywMOv9Nynyvt/ISYN3SJT+SXxMe6jP56GaqS6WI6Y8WsBwlF
Zu7Lgj2Z7G/AH7MrmhBGdSM1Ab67clWAisBBILZ6I9eV6RgQLQNJhjMbQe+ijqWNWrwkrrO3nE16
Z2nQi6hUThI71dmQ9ykXNj4j3pBynssLKssLZ1Mw9lI9l4btcl7mFZXUCObS+n4FncrY1oSOrjS3
UJTpKR2GYSYyVMV18ryUtRuME9/KfoS+beyCtljVfk3rO0RGP+n2WeuaA0FOGT52Eg7wb6m9M0Rv
QTnkuyaOvjIYifbSy/WLnnq4B+dby8bsR/3io9FdG2lGvWQTzMCCyuRP0E2JkSM05qXFiOCezgyW
H8+3z6XKnLNtCgxwnrsZhfvDp5y/uHZVnTIJJXW+187fFOoL+pSW03Gl+udjoUtrZagRifaPRcaq
F7+HxXyBly+3EHHJHVRaosyFMbJwbC4twIKDzWjsgm/T3Cdx/DphMiaSbT0ktri481PL805fmBev
AayJii80+K9Efb+Vej4d7YKKEoYK1u6hmt0RLkstL7gYSI8uy61U4i+JYGNsfVVcI3Vxm6g+RK0N
bsW0Ndwuafk6tcapcvppa6COWC2GisVGYbrNt8rc+0BMCQvBZiGxMm4cE7A7INP44s6PLa/83DCP
jZ32mUYnBP4Ra6vZKR9vAFfiaP7cQ2XNYWN8hs38pV82osWUOwlRcG0tKATxAU0hLNplo0WSKMo/
bmpaPM5VO5FJ2vRleQKjYHzO4xZhyh8vXG4u77Y8v9x1dWZDZmKK37/m84nP37o89nkXCam5sVqW
vJ+Pff7SwqyJWmlfzRgB7KoKo+SPXS+kQwlg+bs/9u/zN37uXrnseYp+C5sq1u7lmZ4vl2+hhPx8
3eev/dyVv+3t8pK/7cby4uV1XRP9SNvyyuRU7aWFHHWYQ1nsInlKWvfi9SGQTHx3G0tF2X1Ow/lg
FubXPLW0u7gyyHem87NllU5ylxfaVz8E++MiWGWCe4Yv9kOvtGI9JT5HQ2W3m8xOxSlPDeNC8/Fe
2hPRBXITjs10k/Fr7ergikJzixTnh8E6d8vUH3lVQ6VLrBqxyBydlqQfW+gmABts0N+JyYnQK628
CflH3w8TScyGDr0OK6djiL3VEliWjTp6i/QrvrhyT3eDctSEBsdd48hOIC+pWQ7aDH53mrgHKSyv
U5B9RwzrvXbhW4HSlkGzuOGfRmpaHbSqe8g6zrOY3VA0UDyt4eJVW0xa30KNy/LUT/3FYmS56lvz
R2vVP1DqWse50wGuDBZbA8WrsbpvdeDdK1t3sDisZZjU51i8UqfZ53RMtxN/oy3n84BYOEFL1euJ
zgaIpbWh/xTYurHO45EzkfIYAAzlJhjlmXV/AKiv2E3ka5O7ZL3bhd+sS70/ZhyCj0ae2HTQQ4WD
skqQL+U2Oof6NlQ8lOVNTzd4WAurjvZTCxfLqPX3vqy/N7otdtgwNvlEKFNUfJ1iWz6pOtnDaHZ2
fEmufY//MLdi8lENjMzVcCOq+A7fOvmogthM4rQHdCFexPCzcaoH3W+2BJkXWyT92QETeX+G4ITK
7qYh8d3HOj4n33IuA1mFmzw3QhrQbXHXfI8Dx7v03Vg8N350amhfHvMuxumfBWjPMky/sO2Z6BMm
ebNayqVcWRkegGkH6NV+FLHcZVVDCk7uXHutF9dAD/ZxocxTmpFwngahdyZZ7sPI5LhnY25ZZ5Pa
S9rVlt4ZPiyfqOtAGdqqRiqx6mypHVmQ5NsA325CSbzVMe+tY6wSO5zUAPFQgTwUY3jXej2D6kzR
5UCftrbbwjjkY/zLCr3kBrXOX3l8o+i0mTT5+n06ynbnY3DZIQK0t23av1P1oZCEnpbg7DmWyjsm
wml+j+X+e+j7L4a+hrCF8ceMbvPWvP2PjwXQf/emPv79365RzTi2iv4c+/71Q/+c+/r/0H2bTFdk
bo7xOfT17X/AgjaYc86T4H/S9fV/OEIIRzd+s/XnX/7Pca/DJNiiyucFCOgYJf/b//qf/xd0vv7b
/T+B6YaxINH/GHEC96d/amHHZ13qmrb+t4FvhTmnbEuJgKgBO2GhtQa3vF/CRdAv48FJUnuP9We/
3Fs2DpExla7HB31MMISJn/aMmlg2Xj7W6EHm+3rl0dprcClg8Q2sENk5mZmH2Ms5awTh2pdZdZlt
jqGpPhDsgTXKYPiUhGd2Pp1J5cOh1IGERiq+BANdngEzhdOKW6DKCM6DLC86Fo+sYhSY4dZlNMtS
0Wunp24Uyb6YpnPb9nTM6IHMlRTZlx6wdJFvSpiZKxpZ9qbyWSxVxpDckmTr9O6prPzpVR9OWTkS
hu6nAGD44Sx4rwvHwSUQXCYMPWZELlSd+CtnKtWG8Z9JvjUaYg/LzMpsaeCTP4r0Kyi6LbgozAnS
Nw/0Ggl+X/VEY689gsmQ/PvIdKG110GzS33ScDscvigfb4MM30SUsBCscCgMhf5hGs8+HQUUzRkr
Zm1MtrUTVnOGuLaavJmBYaFlTWN1wAX1Uuj4H5rArmh8jTvI4YVZJHvkyb+c2H1EhWYcm0RuCNNO
to3p3qehvPeK8dgIpHS6U1BRA2nETXEWRtvtvWlbY8O7yTTa0klxER6qkatOFlH5jH1w7QOnXoeG
DLZx6d67GtburGkUFuT6VmkOzAZRMJtI2GN34vNIguQZrhFNf9F3iM8Rq+aPsWint9rYDWX/MRA5
dVQBwWLzaawfq5Rutm5vydp5snt/U3iUojlMiE3ZEHmLfEvHxpMP24lQ6ZXHymWnmorFpNYPx1BL
iSN7GL0sPKQFOjXAuc+08aiAG41RhXdVVaEd+WjOEOXEWdrmRzcphktBIza94M+LOPs+6mZNLQzB
UewZEvDFSdPu4AKD2vmt29Fl6Mi5s9xsIwvkzpPMxmOfj9E2qcTDNAmXC7MRPiNCR36bUbeWsGRZ
DdCVbRrtprOqd5JEHm29+4aJYNyYkKvWqTfMDfZs26Mpol7ceBa5hBLh576jb3/KarRs6cMYQmmT
iT7eph49ZajZLxB32XvDnueMADZNHajI0MCEFuvGNKtHwJ/0XQ38Kg3HmVf1fOK2PT4WTrNuPetn
Ggj1PaypJ21aVupkjR6zB9byKAyNles9yylDvdmKDURiGN4RbfY6f5TFGO1yqz74JjzBUmvHo+FY
K8Mc95TAameHiblX7sZHY04MBxLJRmfO64d5wAjZ2ImwPXdRMDJtgLaGgg99LXLpsdb2IJG7at9O
8t4cnJ1hOztmq9NadXjwWG5yhGPe3DcqpnmMD6/Mxx3WD9TOTgJYoyKQDNJo1zKKQPBxtNMwuRoi
uhlDkW+tdRSZ/Z0aX5paQ8VWwI/XvIPBtP0JQrh/jT0QurqHato71n1bboTmXlhD3A+KL7JSfncu
DCxGvraJprzYOzV/4wscoHgdcZscPd0/yugl6snda8k62ElVPwSi3TRo6CScgi2Np4YBQpetmY2C
PlC07ZV9jxRmunV1/VXrQtSZ+DBrC+X2BEj1WAXeLuc94Pa9Q5mCTOGkuyn1tgYL1q3MHDAIvv4m
BfPKknhgUBpWgHWzbtQvHPmn1i9+BskY3Bm4ilYM3MkuTWxQUygM1sU4kVisM/kO8FWuy6qxcDMi
185wbFiIbprCq9ap21/JSAa0Gbs7C0z3NDk3MwrIH3DIrEra+t1SWr4DAP0RldZXIMXV0ciosCKj
uCHcZs09TCUKHr3Yo1bMV5YVbzJObZsxco5h3Gq7cRzfRjplqPamQ9C59QEEXQc0NLya0jz3nTS5
Eg1IMQBWlVlPFEqiTsZ/sHdmW24yW7Z+IvYgIAjgVqhXprJ12pk3DDtt0/cQNE9fH/Jf+9+7Tp2q
F6gbLMl2JpJoYq015zdbDZsnsR5bZo/IeFLXrA51D7uim6M93o/52mzSfnlzJ8pNCH4Ct7H3c8Tt
WFncIoiVvovH5rFhXHkk4Otno5PPFG39JdQxJASj1Pt4/ur2ZLG1RK9vIfDwAHGkdJbvbdJyvrQr
olco/1AbpgZnmjmbNsnHI8643/NUVTuRyXuMefMe8eI2TyG1avyZO9qwzYlby5MpXxpgjz/d8U0l
+bfezbIX0KHwHRzumnKMIvSM46/eLyg/Uv0cIvHC9jTN9Hv8S7dYRgASAHAXxrHsPi3Ds1lNW+ig
fMfMBoZQnIWKEMMj/KfV429dQRnl13xKvdafhfM1KnD6mHF5rLqOq0pxnZkVHsyF3ix82De7e2Ic
mO8U8C5sx0O9myJ8gf4PgT5DMEkNIm/U4CHsF7MqsqsVx1yYm+zY1+DiXEH1NjHiQq4udlHVfBjz
DLwshwrk+2O4N3UNiDes7F2spi8qXr4lsmbYliRbQXeeoczwUWEH3lVm/94rzwsWRfZ4D0Ii6PN0
34lqT8+/5ORXjB3FEgUiZjA2YwoJfJF8s2mBXhxl/HQ8CKI4wQh3w2i8lR7hW47fNFdcDOlmjMLk
fvTznTPStCvQVldiLAgy4Gt1G6jUpSJEO3UxntUWDIEOJM3KBHAhUW+y2lEAdYHXMNxFPEdpwb32
gUHb2atbcrLJfTuDLTwZgz1uJ4LR7pBaAal1uiNI+DKgUlRgoMy3wdQMG0mhmDugufaNvBxjpcrs
zxgDuGqdq9HVEoN0Rr6NyBkjcj2HaH1yB+NZefpx5DACFnYxWyAMMumMT8KH0N0ar76ZPkS2ps7t
+qtJZCcGvLOfJDNTIQrtbl6+ZTUnL4HXPtYCGix12QHqMQEqzS2mGG81ZTjmCPUUkHuPf2awBZRU
0yOJHv9SBwwwdLsSBMzEMKjCh9Pn4940ym6vEQu3U/cRLlit29lNzhh2fyU964xwKY/kw6cHx432
jV0JOkCeeaKruOycAnY+Rp8qcKUQj8KERQt1/MuEVnG/uBlISMsMr+jNl13ve1EAbjMDDWRk24K1
QhB/M4T9jb2cYXwsXKsR9r51TjvvXP8gI9c+DBSwqq0gI7vQ9bPCSc+cXkzUTMINHfprJg1ElFSm
2iKK5ApGB1iSFrHxMpponEhGMCQZK1I8J09VbZ2JH2bgTZJchhOmWETEOhRpVdkjtRHOsdM0GClJ
rqnP4N2c8DDT5fnZev4aM9xvARN794PzyvFJv3w0082sTEbiNGINXXhBMQ7ixM0b7TzascaiL4km
tWRpdrSJWbn49gKwDRUTQhfrF/mW3a4Q6kP2stlObYcsLRsRNE/bCOL8BnX8DJEB25ms4u1kRM7O
hibENHMBW4+UPFovnTk0dMPsHuxafkwWxwqm3wvk/XRbZCSJenTjZxdvW28CfF09Yofb00aXAgQI
Z2PfMEIl7uwxHVicknGL1ZGMriGF5Zjm1QsKzHJfuHS2R3O9fuc+IQKy1gdXtRjrx+q5sWG6W5Ai
qbmbtwJQwaSYhTrNqq2QXXoxTVrePQt2ByQkgXrbpnkyzBGsVOnGdC4XG0I1EhvVpBdVIl2jxmAw
0iY7m6+8IBcI6UcSchBWb7opFN2g5MEulq811kZuwoa8iHEL5KXxuurojda4c5VjBETlHugIsBqu
wvRusbIfUwqRII+xt6sJC1LuWxcpesUQt37wY93h4gOcS5JVYA/5ntq/uVeJtTx0zV00wdOBWnDA
60D94YJPRtH/FbEBq2qMt7OfsCiAlF9NdrgTMQzJfiwvuMvVHRniE63+9iBdfriDuc2znidreO9g
b1ux+z4D0MZQyTh+qAATVVYUEAExBhPAu8hPbQgS8XYh7Ic9vW+NJbui2meFCmDbiRYOs67bLdFH
XM/zuaXTEVLBUDh8az0JRMDitmr1QC+z7jNpC/mUi+LSru5F1ksnu5+KoK1BJUgH9NU57lyMu5H+
xCXs3Qtu7Di1EQLMMnwxUv0zZwywnxysJInxjB6uf4sdVRyS+CfiLHM/4My6W5b0khvWxZrPi5yY
hg/vvlPoB0oZc/GxIDZjUGksrqxdy03b4j1plm+ab+37nJKjMmXl72hnpvqe7xyskSkGJKLLQ90D
8wMc1JBlZVn7nIQawFJ7/K4cSs7JNccKdzIIhZYA9tobIGUsoQJT431aCjrXaFhyEyqujI3uvkAq
TbGnYT3iJI2xoW6tmeNoQR4RD3dlZODSIGX12LjeiXSS+SC97tkw4dX7RNV9L1KHDASM96lR/rQI
8VJacGrXTcMKtyTyvuBMpgbeRWN2nRi/RFHy0AJfeO0VVi16/Og4hdGewXcQ1mCFp9ywHbRauM1Y
h8NV4uzeLmadgKgQODjdABZv91Cr8WVIYm6RCYQJ09R3YYYEuyu4rTJseJjG5d2ui8fJtIY7LbW1
TyyGXAWp2nlVrgurDvM9WG2HezKDCpAMcTc/WdrGyo61rnBbuWeqEUySVmLrzD1J4qTz6VrtE+lM
h6GIRoRR1tfeTjLiE8bxZOTWuPHFZ8foiPO0+J0iF8EBBNdZ6weLYptV5mqzSK3upEP96tMmu2Dn
XZNduMdPtruNWBfcIf9lMVYgwrXtkKVlFd3XdferVnCfKubaTu6+JAMf9oogpOkmzO1c0wHwy7q5
b9I4mMb2rXWjZOdzHdhPUtl7YWpx77UbJp5moFftGWMNKEgklvsIRZIu+UrACYJ6A9yoYVovcc9I
q9MuIAl3xJHistbBz5u4RreJ2De+Nv2rS8QX4onliRmn3UYXAlYTFnOUMJg3ESrG21xzMan9wTkM
VvaMzvZiSXKJxqQrdvQg+kCF8CjEVGIOzsAJzoO5MTMmr0klmsDAHB3UvbVRTvnFqpJfi8WPK+yZ
8tjm5J/yH6x8v1swlek49HcwRiXgQM42syDKTra1vBIEIbgcHRXomA04J5AsA6cDAu8NSGS0aY35
FbmbjuuIxf1cB07TPhjeazJCWElDxLszFrZSWda5MQ3rzHUKdNPt+TJU9vn26LapiRQYyuHsqU6j
XXxq2ird+kYsSLNl0yCbP1fr5vaUi7cITAtHULlyHP/AHPNRcjuCVYfhIj2Ad0H4lvuPEBzC0+23
desu3Da1DYMRzuvfO2H2qE6RiUCud0Ow2evm9ui/e9qN7aYqje7krvtm0vE/wySpyClAcsWT28uT
NU27TLe/zFaUW5YglN6rT/K2x7dHtk5AeFrGfphCu/jztwA0Aw77iAx0PrQiYnR3+3zsFIQZiWIZ
s/DUO6t+0KxFbEb4Q/zY92SHuD0pZrNh9scByh0slO5crZvbI3+FTt4etXxNt3/RswCwmM2EyRY8
joX3DiAjPRNGel00bLRZjVtjYJgOKgHNs73+v2lCyNnzNcnQN48tML+qbPR5GeO/NlOPGIjP5j9f
1NxROEpEtaHWfbzxA29wxdujG3/x79dKVuvHUqaB+idb8YZVzA3NHNxLXie1tttc8RytfEW6f9VZ
xyOBbYNOsG2Bpv17I9ConFlkg6v1+3HrmRGQljVAVwDV9Xsjq48zt+dzPuRwN1mjc0DXBJW0RsM3
VJakdJXDn6dGBvrTHxqmVmuH8MavzDgTT0K9D1E0nk0RlXjMkru/BTC31+E0IFXLEk2sN/TgoOrL
dQU8D/p8o1feuJa+kSF4WIp3kd7fAJYZHJnueONzohwjq2occYlFwDn/3uSrMjxT80SgT/l0e53f
n559+LbmMprBDct5w3Tid4zp4o32BqtuTU6JeyaohmgncnqColPIzP+5KVcyaCd7dHG3Fx/tFeko
1sjiG+KzWfdiwCTJGnpFfrbGPARlDneCHKvXyuG4SyXhIsYEmIUYqx4lKo1SyqSyNNXGi5jtx/2b
PxImhUica7qQH3pC3phmTFloP3xaDd1ZN7VPIyCOEDmJ17rwL8J5wvOLFtcxsgXUasNkyAnfycp6
AgF80MgN90MqXhrb/zoXZB+Hxd5I0vhQAfZIZo1DRTRQ4nppko2gfqbGi/StZjcVsR8ox3ubnejO
TonkGlitb/x49PfF/LNIQLOh7dwVmi5dauXXHFf3Po02iK9KDeSYouG4+je2yjsbFhTIys7fCKFg
QAXJNssLRAg+it6CAbls85eq9uxtVPS/WdINp8FhVWpkb0kmAdamXC/Ng85nZ4uMqwzU2i5nMgDZ
K9R733OHh7Tix3qGxzw9qu7tySgBW47ZPm3XbNJRb0wGYdNg/+yR2Oe9Tz2hEManlvEukWHjjQBG
1DOqssMp3OoRHZDy1Xcjf+sKd9k6rTI2Pv4FlIpknanM2Feje+oQd5+9tBVgUFp175btKUv1m1/q
e91WZMZVlGeSdwabqRkeuyEOOgM0W0Gy1MBimTSqr5VdvkKWWA5ev1aZpcaMHDqoCAGakoZVvWu/
6De26+7zc1G2XxMnh1JL4A+gAuvkCvE+gMPduMpyQXRNTHpHpKBj+0ona6Os8ZD5C/akfB2qhvnT
FDnIist077jc3/AETDtXDN+047Hca2hA9eo7A5v8h9LDe+lO5ka48Y9+YSZcL4ZPTBNfhhENkPDG
8gcf+Fcrh+ydrwE2Vr1xUchH2vqpC/2SoFA10DBEUYjvxp2300Df0xfOoYc/mdOWgNY0JYcWQnRW
SI8r+MA9GHPPjvb7A0GJoTmpraOxHdhwIRFkjISBRS2BZ1MEu1A5SBoIA1ot8Fg8iFwwFqSB2Yqq
prIDO4u1P7+bcZJt7c7/QoUwEZVFidmzRki6D3oFH+OUym3koEEY6TAyCuFWAvbrcWZcRpcDsaEN
rMKa4y+6LS2Y4i2NKvqrQVeiGROP7fNi8cYzD+Xw4r8vNtkMqp5Rrg+aRmizVSvjwbazdOdY2Jjb
e04tji6HZJYZ1X/kOO/IDgoST56rAo7tZE9vpijkPtL9R8iYfWsAb6a25zBDUUnnImXhA2A8jsv3
iC+GOtzZYkuX+7RnWD5QMXYe/q0Sul+J4SAQzTqEKsLXZWZPQ5h0e+GmjKud+J6Ta7OOMnLYDTvp
IdbXBeGkdk5scII51yWw+Vk+1gUeJxuc4NraAkNG/JfZeN9vkiLCUkrKc+ehtuDMOGmoAS02p1kZ
0aVJP2byr84EG8HXnXH4JOAX4lw8idD8ptLsg8Z2uQkj2AUj1C1PRBeurRAu+gOLuF3MABsLFqVd
rAC6xfW0Gbj3HhzYJyQIt68xgxVKk5+GwZ9hDAJYT4az4e617Uxb7b3c+HQkyVOuNn+3YxesqVZv
VTIu+9giUoq10asax5ipmqZTEGbYBCTIxiKE+gj5gH4fl2HW00j6aXRvVFwgKjc2KMPOday+jFlv
PZpYSHddxZEX1o2D17+LkFqr7yQlfSlJ9MpctCUgIIp95DXHxsFLUGYEMSUzqE1kIxsLwuGuxLuA
Ypke2cgVfIj13uvRQdsO2lQfRD2YIIYOA7+b1iTFJclUb47G+K3a5s1aUpjatt43UFHozybL26g9
4uFQ9HEQOKfWUtdqtmnRWvvahjiSi+ROJv5bVidt0HvSOghSN+iHFERgJ/c6iwRFV0GWXb1z4/lH
ZICGTENQfrlWryw8v8KMNmhjwfDF/XiuwFTpvtcb2PX3SYJG3vS/DriCAqfPBefM+BaHNd1k92yO
NsVIjaPNnd0X4rl2y2weJKTsTco8hoLPIbo8qr5Xuf7aMDkg5QrRtau/E61hUdeK547AXLojECGb
ELxTFY1EqA8PXZH/ohkotQrgTpRnfUtFCOnjdlWYnNL1tdtf3DbJaqSCqFme0yh/o68JinpBkHvb
NA2L04GLrlcgmXTmMjomSl5HdIAIWJ9BHY14pIKWbN5ct8MB1FJ/vm1CE+j27RGcnNAM4LGF+y4U
W8IkvAZmV20xWhkMsGOhjHB0Mj4Vy2lITOA99CQZ08lwy/iTXF9GfhE2k7Mru+kIlf++yLnx+Pgx
YpIFDwSVeSIoISJgsZKnzDSRckDEPE/+COmbxi14Ktav3CQ7VigsYhWuJyvtqtPt9YbQogNwEIp6
76mhfY8ah/Fkkj2PYa/2pl34Zxvv9xnd37Ri+msQu6yCFqpSRlnAV1kIKQzU3FQdQieN1Z1jmvVu
NvPiYi9eflnEAJguAkZO5RlEM3r7zahAlzURZltfMZtRVpfuZMSyU62b26PbBtcdJdXtYQmT9lzt
dWxmYIZWItuqZstT8aseZE0WD+d2LlnAQa0bdnTLfkZrokAPIuzsVF0LapCnlHr1RsGzaeeR/sf6
lblh8te35eplxHbc3jWTCz7E8o1gadMMkIg707Ant9Sn+AuS9VfJqaR3TuLkwseRRuOTWSTGwZaq
OKahsytmloF/b2y0lGfoFLRybw9vfzMrsmgt6oUsi4sLII6FQUlyLeP6PVuPydmcGtApSXtPaLC7
/5fX0A0RALuQHz1T+SnE//vJ0gxUObrF+l9vj9acndNQvo1Y585cOe1zoSPOhGxjrHoGsDr1n41Y
S4RlkbBi45BAcrugN7NWEWBgqvPt0W0DhJNE5rGqt93YJUTMGIe0pE+dpK2NO9pazkZ3QJxEnBz4
nY2CxA3NrfHoNq9QetmH0cZyW46xdal/27jJgCs/cq/FWtaRKfKrmumScls/uYzmhxV50rGEKxOO
nWpdhrtYzShbJtoGK5ecgV2So0GFTj7UrhsINauNVZbUPP/cQCHIjyKihC3BIW/4XAvse8ZvqTlw
DEwKfzZQ/P96ZDe+g02NY9TpIe5MCcaGlY7+Ry0yNLs8g2a/BZ5DZOOI7OXYKxnotUZcZYRnH0Vt
gEkyCm5fRLQmJuQLGWkbErvV1mN8TeejHxnisySvwZwwrS5R49pkhjICokFZTMZhWaNkohRXL+f7
Mcb+lW2iutKHAWTSzelZ1OFz6KPovf2esVhTQ0aHUcCm60K5D224kN7COMcdWKuHFY1f2bOzGuSS
RWDwWsbUhuOSClN96zRnGLYvpC6Jw7qVzLUg9ezyvN7gz836t7enElXZwfb7U78WedBqQKPb+CXG
RXKhtNda0I+bhDvHQAXSLUyGYgZPnqYpbA8/lDU/p0va7a21CnUdDzpaBm+amyDPp0jT82xJxrJ1
NVzcvElONW2FmwRnIjsl//OwWo/PtrPbI9OD7W3X4+bbrPL2dNvTKqc5HKA4vnc7vkJo29gLMatz
POc4qRp/H/FLKnO2TzGC5PVdz0Sd//XTb89NoG63382oqiEEh43VTezo38+xmnVBKZcnY8g+4sg+
KAhNhw4dHW9nPbo4QsQSxItxDKf14rK+1kos8y5TiO3tHUt3KHOGTHwOqdF9W6Twtuk0bcz144jv
SsQ4ZzcfFCCpLqjGzP5zbt52UeNQ36iZdF20IKwtC+9HOFdf8rU90jVzdMBIBj2ZZ+GcABooNKG4
RHqEjA8D0EhdIFzNqbLu1u18uT29bZb1L8YBZaz26bnf9nyajWZv29aaBndFR4u6hG83ddd8EGeO
g9reZwlFoEb9p4siO0OLiVgIMw+v52/cwQxsvEV+qLP2ycj3eVO/2JiecZMOV1EKyocoxO4gIAnQ
a9mAlrvXifnICoJmJFcuK+8JJ9IERwM7mje2on3dEIDJgXy2Kj5Vq9afNX1NdPPFs1db39Jevavc
uza18LdUlPIAMVnyaTt3eYq6sU5Tbudmf3bIeOjc+t0ZQNzCzn5G5N5tChdVzhyvcR3FR+RbSzBo
CycaaZolvig6JeS12V52aBL5ZUDh3oT3FfLiynJgjFvDNR3zjwosMcON+2Esyo2bVZ+047tnTa8S
zCYz63h+zkPz2LMe86KGeJS5xA1EcK5L8MO2zRU58MOjl4b2xn0SbjitsEuUxip5mHJWxkndk2c5
y51tURizSGWh0o+nuiUab5WpAfbTEGNDMoFNCOZdahHK1yF/YFpQXubGUeiEy9NMFsKPynx03FB+
xmE7M5pYRzwVa1QCBLbeaL5F0njwaVzsUpFlJzX2vwWWDdHE+glvJjFGleHvbycjTWe4QWnK8K3F
Na68w+0q4uPzWEif5oICthJh53xChsB1be7Fg8jBKvhx6Z+nwjVPNwHj/2k9/1etp/Chrfz/CT/3
yWecRN/Lf9d63v7Tf2o9rX9IYfmuoPBxPCg60Fn+Yvz45j+k6QHLWNEy+ISU/7fo0/sHFhITKShJ
nKbtCPbiL9GnFP9gHGfaEDHFisRBKvpfRJ7/k+gTbcm/Y22gRa5MGxuijWdKSVn375CfZjKmvsk7
ArtC8dK3TXUfLto5V7ZDm8b/MbHAOYOUibdu3mO2Zx320DYzg+NFXG/PBlF5FAL+05y38on1/rem
WsbL7ZkzUb0YIi72oo4+ZWH+Kq3uiUwyecdsC9aYqKnwyjA5W5Cfh5m1HNMpyOkNYHujGGgwOoU4
2k3ZPE+Tfq9ZPFxcpZ+7toserBZeeZgyqmXI150R0E6naiwe+Kwfu94gpsRVyR5MB5NpwrHQMQ1F
SIDUdMRc1j1Iq1dX+iOFBdQMUifA/Llk0OF0SDBoP39XfXMsJpTVdqwZ6UyihD6exhA8AUAnE/TL
Pg6pbV1bPmFOSwI3VI86tIwXxnDfbcyWT5Nm9J04BjvdfCoqrRe3kONhSfNhm+Ltqhpr/ohY9Ac+
sgCalA4tvUKRK2xNl94CwZLnHUxsvM8vBS73qPH8O29g0YNerTiFmq4NX18OQdR2rx4MuC0RcySK
izS+IxLjoQYY2cKJPIne0NdqmPa1jMpfjFBc/EQgwL1lTdi0EBBqiNFdlpoP8LXVdlzV/olGCsvl
SOOmVi/KBJ9sSZLSayXKh7LKA7zyqO/7GTVQguC+Qywb22CAUCXsK/75NXW3xKC3j4n1u1yEkQR+
Kh04ltz7eXcntCDqUS18LbETAZo1KdJc/bzQ0H92IPbMyuqvVHPTzrBzb2uMjvPk5+KgnTSl82p8
5DOqGkCqYAlnLoV580YjtLoIVHJo5OvnsfEJw3Nh2c868yh8XACaE6YO7UUdCzlEXim9Bzmb4rGj
zg5GyOYHFwvuBojoIHBL/csF4r/DWa2cqH8RWVue5DyjAHJhWTmO9V9POMgSY45Fr72MyjV2gDsZ
oIX6jpE3+tYhue/MIT45dvICO0ScyqR7lwALt1gHx42IivB/AUhZSAD+nz2SphCudByJW4Yrwb9f
AoCN2zVt1GgFYo4nzNt0OJ3aCPJ6fB7oLp5MndEEaLos8Ab1AUDWeKIpdWk1ma++3X6t0obQDxRb
fQ4ZgBHEEtAyiz5G+H0KP10hi/Hd5XujRZhGr/5n7aNolSR1XfSQEsjtQNKQIkP2knrIhjuaUL02
wFnwP9Ycb5WrbVMhi+tXKSzeFb0l/66FdNCNJ7smfU9ipNisAXEP7pzeaxApTImA/mrtbUuEhblU
l1jbCJZFnwdpG00Y1E+glosfhkZ4boaGe1BGfN8i03qNhv5uFjES4ND1As/UjFMyYZ+kUPcZyM57
gEYYX+qQBE6YLEiGSyLujQ+q2vnZa3FmtOYby2Z5V1HLKrCtj0uLgiEUceCkowdClgZnWluvdDhI
dwpkCspFROPzVFtEtfV+vIlSmhIynk5IS4ujHn8XIcR1fF9fRKs4uRPRBQ3xS9vOj68zs5BgQNF4
QYl1p9LU39nFe1H0dEXG0sGY6uOeK8R3H1kGs7RFHcC/fnXV1G6Jys5O6UjLpvDRnPXwRl10kSiB
461RdCh7FpoQHeNp4r7aY5vZaAtBgsAFO7FL1TGeK7Tl2bxjQYhHqhmnu2kZrF3okhtbE8mN1lJs
LKF/umQfUfJWRtCD/8GGKndWQYPARD2LH6+64I090m7pQJuQTaodOF0OB8jQt+8uc/UD9HXStSIE
UjJGddv3ixGwNB0BCvBDSR1mDgA6e8FwsO3CGWsWgCs9p/teS6QT/ezTymecRPqMRQ5IR/PWr334
QCyAgeAzDV/mV97TA9LxFwybPsOnRN+j2bwSjOgROjeJay4TdoliZmX0HXG2M/n3yUeywjZBsY8e
aCYfmrMjMAkIxOZk0mbs08Cq/P4Sm+axwsxx54TuU0wXd5+OUBG8vHDhP/reXeSgyBA+ijnvS+Nw
DOCjTzeeHX53/Bn7qo8ftyYNT4zQVjL0LwMEuhyrOVEJ6WYo/OzZWYP6+mpb+hUYM0QSzJRaEQyD
pw8T8VRV3b12vZiePReujMEdIMRFcD+vjVSaMydDohQm6/jFngDJLsO+Fot96mzr02gsNBgL7zNL
wlfggW+VUzKcs8tDa8hk16QVHuV2RXoFomumxxx9SjBn5RWpoLEFHevvwjJ5s0i8DRD5cTqgwSAO
ktGCGyMR7GZtMzau4XtC/0eaiWSZvGkanKwFvLqk20pcelES59Rxl2rwDL5Ebd4eG6Mjhjh/Yk1C
C1wAifEpdHbzDLoECdaXSM8/ZD20R2lHj2lLTtmqMqNcnp+npEwOjcw/fEPSf1+vPM3SfsQmATQ6
NkijcNo3XfpfOvQxdPwXcJ2lQVby+jlUrXMxaeQCB0KXyOj94ISv7vCt9dF6O+IRHiFqOLKQNxEx
6Ewoem/rK9JrlHUcRpNU4RgO2OrdOoy1/KyTXF7tz2KxyGIlnhzy9F464jdgeY7FDmlhF/9EHaJ2
JCfBXwrDR7jKR1HiTrT1mBxQ4QS3a1ydSU4G0h+Yu9gkFOn+MvfJMZ8aotyFQ6twbD+qcUyPwOxU
jZuvNfuPmtiGLRItXLFwwzeptg7ZnBokZjr2KV3PXKbU59nCXVaPlKukeOyd4hkcsbsfzI7MiQkc
/Fi6+9sZWax67pnwa9dtz3XHgqplCnSk53ut0MU/6Za2plxavNX1vEGd19BqiRRaqP5XYXndtYDD
JBCrHkOrvoat8B59M/IfPW9ugzpiqACPAxG6PdzNA/JGOTP6w6WnGvXBiLYi9MXOntVsXGQ9d5c8
YglbJTEp0iTTuUUR40nQFp0v/zXMbXUsMZ7b+eLeNTiDmsTauinK9jIqrXu68Qjel9jYjrERXzLG
RIVH3AsCSWcPPeD3yAh6E/fZKhZOzAsZWL8UV+NjNnnNTopJBsqP3D3ARMKdETMjiXPKM25r+mVD
9DPzs/KJdBvSOarqHeVOem7t4YnhHbh6LibXNnesSzIsBr2YXtxRPZxyOaGNxM0kut5nCNLXe2Nk
VlFeMzPB/A+gG0PsuQOMsqNpUl16CcxP2fl3YxnmPUIk+DeLGz26kX9PXj0LMnTRdxqB85zhQK2t
B7CE8zbuLG87mw2nyYCzYrHLBZXMXO0qUV9HM27uQR1IFAUjlGBJEwDH+DrQgEMWyfmSeP2d4pq2
x9Sebhw+sYCw4pG+ft9tyeDiBiGZlja2y3szOBmlwSjIbVskaCnj5DKc9J2Rjk9Glbjb2zNG+TSS
wfYeuNWUW6YZ8iW3YnwHi8mUSCfQBfINtfe04RjLtqbmWi6i6YSkNHxCYe6YTEY9L/xa1IPNtKph
qj6ZD6aJYHlJLX9H/tT33K1JfcZhyeiFskR3Pe87kl/m9qMO8aZW6wU2WS+1Q5TWO7U4ZuBzKp2I
O/+GoAhtpMeYXdZiP3aWxT19jSJpBm7xbTwHcfzc994vckCqS2YZ4rUjHnNgVHuXs6Rl3dL+JHgj
8DxXXGtbvLI76bHMkl9TZPaPWjknG5gJdCa0jlHUfOlqoQ6J7DUt9rA/YMolx2P92pPRSq7LOL1l
41BvuRSZCTiAwvHh1Rsn2sYP0s5+J6ZNqzSeDybHqgQK8jTF8VV3UMamRXxGKr84mdccbNAcBicZ
JyGq8H7azeuHOzMByt3SeObWJdUsrjQvHk0uu0e5dMxgJ2PB7J67J1Ci7/QmWwy06mkh9+e5bjPu
gNMgdxVSZNadNVUYMZOJiXZKpFws7HzwN4wFLQQf7d5aQ9o6BM/+GkfnV/1jMa1IKJUm+7hqystt
M5TmzypN+eegLC/EJcwMClA/6uKSDjSpCbIgMWXRpwFTUfAHnx7zTo5TMzFn78oVDupUgKXWArJN
3OW5zPdJ4lirAF+e6gTpdLOQNpKwGtyadO83c2tLLL7FdIwRBG9SOP9HHfYPsCXxHDA737o11j6r
hqVbwDwlHSP/FYbKDwytR/4phgDFOPqUQPvYTBZ6j2So329HJcaL+VGPRMaYzoNfN/Vj3ERF0E1O
jf1p+hFTIRGh3WKuaU1rP/qsvGs51/vabb6SqewGY0LHjtV1ffaQ8zExUfI7e8bu9TUiU9b0W/QZ
xSHVRDBN+RzvF3tEA8ilv/dwGERDTQiIlZ0qf1SUoaRyT2PIfcuuLlWJS8Ita2bPcbUe6cvRN4of
oUmmFOb8ARPrtfVOs5k1O5ukmFOn1bONnmbnGfklMvzPabDMs2yTXzKpflDiQo/vGhdRAnWD9rxd
WjdkuLcpCvhsxGYX29nHiEgfbYsXRNhkuclxKvO6OrQ96ZIqHLAeosncNM6A5NU62VqLOz1YPwR9
QiOSfmDPlrUb6gXJZUkaUpn49tZNwmarY+khvGRt5XgkilRENW0qTSZQE0Mxkwgs5egXh67T4Z3z
4XFlu46leLZpRBgCMXAeltHerLxT7lTVm1MlUxCWWOuW1rWBXX1Yfb6zn6CYe0ekDATJT9bVb1lq
FMYR9Tg5IaJo9gmq/IB7hX3+dMVkXnMdxVvpE5tQwkn5D8LOqzduZI22v4gAi1XF8No5SWolB70Q
8shmzpm//i72XOCekS9sHECQPThWq5ssfmHvtaXVzUeSfnhk2MF3jN71Myv155Zwsq6r0kswDc4F
FKq9pcG3NlaMBiGIc3R9QUwkk1K/+FSiU1UmYpMVMtwE2DlmMeyKjuxeC5/zUYfZIx6tL35EeJ7V
t5oUzeUu8LCpMW2fNl5W/fDRoF90R7hJo5yzSOLpvj30ee7CvMfmUiDaOIB5aAh7te6Kzk/OvLB3
pvrOI9ScDBMfLqnM0iYAOZu4AeKy2dwSSsN6HzJ8iG6f21tmkfpClfsMs693rPo45u09NUACOR4p
WtQ8TEKGu1An09VkkCOQlJ5Y0ONrzGOcH3lJ/5/eafyd50GjX8BVfNaV0nci0c2/1Vxu+c4aTBDR
S4650zadg1EzPGip3bfED0V7Z2q8C4lO6yF2xfn2ZY62tVLJA+FhJm4hawYoWazRkZkHO6epja3h
I7G4k4aegtGithp1aDwNYKXOQ930+2YZu0XlMvia8RTdhjdezQKQggfA59Sf6wKND6wsKCqjTSbS
GEfn23eVwFDdR+mJhFuEvUUJeNotKkJMuLCkIO0mMuMn5pP5g+4yOjQOgnUQFxPbRCSkzti9Sz9O
ULR2CerssN7IjuYRa9rOCazyoQJke/EJpLNWWOqoRY0wPVPqs0jGw7iu3Zg9iEkGWZ3iCxistnEp
0eN/ZhsW7srIsycGoDhYJvI6rNYI2MKsoyrDG5j73/2uzS5tuNxZuQ3xZVGhdpo2AlQm6rraMl6G
JP9KpdvtI3yJOFWwwXFJrlPsE9sKJueDyOZ6G7BhXvf4r88ottaBHJMno0Ckn4JtWaM4wDXribMb
WtnDLffOIJkVdDSCmNwO9hFpSi/BmGsMSLwWIzLDF07pGdZ18HEZVOQ8m5XjPIdVzZEgcmyIkyY/
FnXsnsd4/FhM+LYt2Z9NMqqVVXM2TjGsHFG9FTOIy0jrnplZX+wN8KTXzvWfQXWbOwlP5JCGnbFG
PQAfInGPt186lsmuCDzyjGvrTrq1uLtdK60QR7rhx4Fa+FqWKS76ZQhZWjYEGUYZGzSDHz5rqxV1
cnqofMwNAGfNfLjSfZFngKAbTzfYPuILqZcdcvMUHqisMe/C6nV2AEdhWExwc9hPvkOVVhHTowrD
3AkwIZfqrm1/xnNISgqmBSxWuMJgWPLgrbN4X1N6bXQUOedCIyuZPJSIRMr0+AeZEkJ5swg1TdzE
X48dIUuBS5hKGfAriYiNnYdnbd24zQtW8fFQj0l7aOr53nYwEIRwP+6yufPXii0NjrYZuQIqScIX
43JjNm61yechU6sowmnd+09szdxLolR9SDnQedqa4z6cBbRsD1zrkKabMKJNSnviD/1ObkhfzM7p
2PqMXVG/D2nrnG9fVGG1+3kYnnVvOed+MCUl5dgdbgWIi00C9GG2aZpRnKRo+eGksrG/ChC4ITtD
Ucx5YTGJiQX8vOEngc1PyCPOQ06SNCfqeyAbwLTMxrcWTyhkgAgEk+DQMPRgayjdI/vl7GDGiAEg
4Ec7JXV18OP7rkmaL15avdaledeJwXvNszvLxkqpQZfcZ7kQd9qIduZogHMM8PFCYaKpShr3OuOD
pN51HzsYJRsW1cnFm8OVdiN5ruryoQ51cWYj9U0Su4XPbMBu5KRrqAvqiIcRR07xghkZowuNZNFk
9I1d9o0EMBTFDc2tkeF3UpCSg4Rfv1k294VNwGMz/4RIX++85qsxzquZaANULdGdH5jVboI1tsrw
zqzj2J73c2HY6wnQz2Fe4ugaoGQuPw1TyhHnrLwURv/Y5mF0p4P8W4ivn8rTe9dLi5eR6LGU0iN+
Nd7jjI1CvK1Bdfs85U/5udEDMwUihGJVWcybfC7ajOQ5Wl6Geaxqdhw0zS7lGMe31gZnFel07Wir
2tPHWTu3TOkAie/pqJRfY6CVsbCR4RTSfAlIh8LWiNW7Lgtze/v8Kd2mjW/MSIJV+RVCWb53LfxB
LgnjO2HX1M3yy5RRhE1Zet8zBb14jkt3H1iXOWW9gKBMbcu0kXdTToJRN6i94eWKpoJBZp2wxGxE
U14MVMgJz8qHcNoOCZhZ3kd5pBIcr0hWN6VRl3u/hp+Q2dOvwbKru4aTqekWQSOTzn0fGGCWzEGf
sjFHzYhvnlkSUQoDB2HdORyVpL1iA6jRVOYuMwJ0Yr3PoLKMJDJA2pmxBHcQGyGZd51Dgg3ZaeS8
7GkThlVVZ0zqkrg+RBMvDph0Z3r9qfGR04qAKSaVTnTaEukeHIdefnMTApPZ9j/lWYJOwQy+6FBr
PlqvW0mD6V5btMFBNf4HquEN/TDPLDOrD2NU+cCyK4AbOWOuFcN2Y53EKD0ZWdBkMBmGky+qi5EG
xnPHcscuJu/fYUrnV99YezyVY9Jv5x6eQwZsKM5qC+hqjuvvCwpGdQQvMeCuobRSdvEh6+g0TVa/
Q2/TbnLDcE64DLONCMuDN5t0A05uHsLAx/1YiOtUeSFYWDT4VDNocWHlOjZjG1sx32H+jvyqCptN
V5KOathvydDIEyG6cjVYTv6IuHoXlPpE5aV2qR+jOSaeCnwKo6BYKLgQ4HxXxXvY9sOb1+qXgpNj
zllExf6dnPr80YT5imwALVVSebSZovwODpetvoeaJkfXuOmxz2PGf2lZ+x8D1UbnsWtQ0w2zfeI6
/TYyzoqYgt4m9+SB8BzAFS2X9OUl2NQje6xoaXM9cEyogX3vS++593Uy0zv4JQdoPRjnrgANc5tI
dJIz3ImpttwYZZyVDvVhYP8VBF/jqAH+ZSI+cdXIxHsuQfw7XnTolfRPHvAJl+OLGZcdPucY5lay
kgFtDJZQW3bhczORjzwMHukWoizPzvJFR85dagYtgYEULeSEPDpFw+Y8dYKzxaXT4lPvmRq16E1F
E/O63eocl9F2mQkAI/DsBIRetDU8K7t4y5fcNr7YNyZtHeIm9wbzvkAiA5irOrSteEyIjdo08pdr
tPKAae1NBrXLNIMQkZCwnu3QWtAjm8A5Mya9+oPKT2NSVsRu4IqCBnaaY/vNNIJqXxRlzPRg9B+b
IfrK8/8HKczeM9mTKfuSytkoKspDMhNlzdQmfQFIQ1xZ3GO2yZfxkWftS/amsB15obXTy6/h3P6T
NDTfVEXiZMV2sFF1Rkpogn3Rw3CQkTq5ylqBZk7a5MHVOGXjscheZjND3eZmR2APFZOijv2vz4o1
KQvSoyxGfA5cvqHv/e2cmv5d3BFHbVkRWqABR6nnzi8NzuAs9lgbeE5/GLB2Xts4e6tBkYeuab1U
6gNjt71xAse8znEF9TBKd4DDsl1SyIV2wBRMzu0rZjR/J+sltBRPCpSa4tV0uZzxNrPR7BBvBOP8
Dexyg4brmywSm0cqXkLyY/VWDHDKs4kCxUM9lbEMJJ4SKwtzTUJxNnbRso5kSwvrR12DhSqbpub4
daj8X34y0w4ydbu4/bgzOUq/5aX1FMTMbpKcqGti0QFltJ6xj8qoufYYExgfXLg7BLxNo9vAwk0I
AKaqnSN4Kim8iiAP3Sc8/wAPSDDczYlb7uIRx1Mc405v0SU5fRVsRJom67KRBlxOvDK3U9JrqTDt
PEJ1t+Qql13qnj2y2Te3/8ozk70okpxY5RfbAP5asHxclzP9hOpWGNWnhy6jSYsJkKn0dPW7sD8G
Rmjd9aC2Y9g+V+7DaM+tvmYtZq6Vq7tXP3yvjKldW8JXR99laEJPRC4ME9Y7pSfm1B61fJeH6OH9
Jv6qi4+JiHN2bQVDcF8NnBFVeA66sOLZn41nTNDANCr3kfaNISwrwLmeuq2dzVCcbcxaA8BtrA4G
d6NjOrjUsws2pISVDRroaI4pSKq6eUDRJy+m+EVc4r9r7SSmwkcuRYJlVD+7w1fTtq5kLLLa5BgB
L+L+Q27dkt44u6uwlu0z9mrvzDDnakzzx9Dl7ROgNwb4yKFUNYA0IHejF/GvkYNqU1fyPbfMF3gT
aB9NL9ltRhWAlvBgrUzBBFVjlA9Q83ZtCpgGrddDrLtn8Anwannk9p1frzwucxv6hB9AMwJRl7AS
ppWoND250RClDUG5g48gjINpYrsZG24fWHBn+puIt43IlkIlOzfPmr0zHGqfKIkkJqk2j3klffYh
MJaxeyDiFS+QmIedyN1xIwDE41/z1yzf3fUYT9z0Uc/6wEgxV5SAVmlIQPC8GSQlc8tQuqgEu5dG
qTqA3soS/w6ksnd3+y4IjAswa7DW9tiZG5nK/oC+49sQuK9DwJRAk0O6tqswYLXPl9t3ty/G3Jin
3sKyN9bBfZBnIUi98KPCAoKMLK3C+9Ifjk3RTwhUlr9DWBjeD03f7lvFc4JtK1Y/2xbbgeRYE5Vb
Ed3fvhBxFew69Dj//p0Pr2QHwWZYOQrOImbs+J7Sfz4GYIKTMY/v/9/f374jX9amJqhxnDk7kzQj
i2c0uaraLhb4Ox1aQebBEHHEVs601JBEihq5sYl7DOj8+4BP+i49SAbCm8rHbFB0iYm5TpHo63H3
CLLCIc4TYInbRYGw2FhzVWP+p/g1IyAo+IWg8Vr+8Jwwmrz04LaE6T3Z4NfXk4rig8WJQHZEuWMW
f814Z9donymc0/uIuGHcWfbbQOe1KovotTDLX/kQfZEDASldgsCb0WTlETcZVIxy2knua4kZwKjh
GIysVjJ0jG6B4rvIWE8PH3n+3bb7d8HyrwtqcRiqvUX4YJw6X1NcSlEdNuTP2BcY4XApEknVZgOM
D/PgqWGPmmgH+45H+h1UTHQNdHFAIzo05Rh1vX4V6nBdJOY7idEQ1d868cNhX0QnpU7FQK5nXuHW
EX2Qbb04uZdWjgOqt+GOd6mBRF8TmBJbS4r2QalifFA1AAxlf59FSrKmS9anyJBUuM5jaqeseEuQ
/nO/o23teh8nGbM15Wesoz3jCLiNAIRlEh3q7tFnJA6LFp9OuKSwHsZ0DL9KXTroVqgPYopGA+fs
4tu4OCgBFw3D9xzctgnli2MXXgOuIkbHeuU2/JtmunSFzYHsZfzPxY+014Rsa1ls+plwM8O3YURu
eR16g7tqxNB7Hb0fyYgjMigwduB+tvGF2WJNWA1jmx1bK+rhjOBdC+6kxT6PJkd+zIP/Sp1H8GKv
n73SAUsVfYwCdflyX9QmObZRSLJN6fwzw2Ui4JkU+9AdntIyAbzlP7I7riA24Bw0k7HaEf15tqTD
XRDQnGF+WiO/IUC40i8uayLPaRnxhGJYO6EmWfoDVixb04bY+qgBWcbsOILvbx+yQMI28/O9Xeag
Aoam2JodhlAnex56HJlGV52teIKzlzc1fZd6Dq0IJb3dmNsyJp3TMhXjtPor1NL9qIdozbPjp3bM
A2X7zkpMvFFtgtvQYRhPIjVRiTBYRb7N5urJqnUFc0XvXJ9FkjScR88Z2CgETsn8l1iFPihB14Yf
GNavXc30kWjyjczx/JsaLXgV/XSU4IOMug3LSnfnkM3deU2AdQi4p+/Ue0vnDw0DHmmPNlv6zN21
ifnGUvI77ysRMNgtucBtLqqidRcLIQv6ztiyteYZUzBGKcngSIOBqt7g8/GRRGw7+BSjlTTHkGA0
es6cLZtmCVMytE9I3pyx/xVGkaJsj6+NvfSkiSZCu/K8DRM0HjgWWuiVbOpn+LcuVIFdHqt220cF
e0PVbPKGvJx5cfZjBasH4h3oyuNVOfKoCBy4IzWMhWoGMmIxbDJT/KI2BjMu5wh50zYG9igM8DZu
rNa+TmcoBkQNRax1pm6h2PY5u7Kc+ZYn5D3r0JwWdq5wtoCVGDzzR5uizBUVpX0CSgryH/kx5ccU
k2WZlQztZ5L6iPB6LTzrkGbMUmpRBxsW7s+dIDen3mWF+gc9P9uV6R1l03vCiYZwGatNiKAmbWp7
N/jmWwWda8cEA7iH/NIN5H44L1knCGLOcZe448Fx2rsiY1Xr2wzi1AT/FmSkXupNNej2GNmog2eK
eNMdkn1fvtVIXtZDG7q8Pc3zNERwGHKUlEUWAMXkQ7UB+aomOdLYfY3j5IcIwYNoDuMcyBAuuXBv
ut7LNKLh979bnESblnXUzh3Vk8m4PoS+2CmXzjdKvhVzFW6D0vqHNOsvHXdd7FkwehIsGtie3jIv
++n0TblHnu3DqQvK+ntGgjLQlp5Vw3wpasnoNLQYRtTjpstaTaZRfxVNFtLGA7gy+SwyP4b9pNib
l3FxYV76gTrgLSj64Wi37q9+9n4CGRPbigj6oXbNf7NF/0Mp/V8q6aJ0/SSXcxzJ/4TneJ70PodQ
VkUm3Tgt/VOHt5uEp6+lTUodmlHSpgZcAxbRO4wlFs5E52+TlCwuXN4Jjf6mc5jMqwTQV8odtg+o
jv6i5SNq87cXp8GlWjYiX7yNsFn/NyFTEajqhOwSTnHjymO9jL9sL2p3Tqi2jOiZ55PR68kOUnJh
YA91Q2c3R7jFWczCH25xVPq0KJm4EHBr7nF3/OUFforwtFzlOLbDywOIz1FofpL29WFhd40X+CdF
m0eOdE01kYe7BAvPvuKFr8NmGMndYuNopgP6Jhvfhyzu//wyftMY8yoc0xR8jkK6nvrElRWqa4wA
6SFoBYMlxZxgR7I3RabfCpuiE2IWj8QQMUmBPfPPP3r5p/+rtnRNwLgeOmdzSVj9LG8OPKdEHWzj
xGMl3bAuxAvqgm3z0vW8/MYBDlYUMoX7l9hSa/nsP/1kAd5XcOWattKu+d9rQ7hwePI006ygouoB
2depHYyN5zfi0AbRfhogHIlmfMln91fhzDUsz+t0q/bIZWJiGP3KxjTZTF7P/C0fJTv47pzGNfwh
XbxnNkU8Woe/yVMlpOHPL5uUVdN1LKm4ZD7LU6eMkY9HZXySXc18xSDSe1EQFCwdNolU/RV7FpuC
+oBAT80SjCSR8xcEuAAbqn7aoUqMB6u4BAk7dwPGT9010yGx6seyLdtzh7+xq9HvOdLYszdGRD5/
ZBjj90MTs3BgNbHKEFxcSitEK4e9k1F0jHoitmBFZXcU3uLlz5fI71enq0nLRavnOJBpzE8fVJGr
yuSdtk8dc+NVww28MmW1rfruWyOpBKOaATCmb4A8ibn788/+/XTjZztCg3Rj94kk+L8XSepbpP3Q
PZ6EaW8JC2t2iDS7ben4OFgYm/75p/1+XBHq45HORpStt1Ce//vT7BaXC2pJ+xRZxk+8iK9ovFe3
6X4isl9j6f/888+zluPl0z0A51qa0kVajGXh01ubVNCZy6jQp8T3nW1kxGtK4r1oYK0X3TLsWFYE
UcHYPzCeyrKG8W5hVvQLlyHgsh6takcdZVA+3USjWQmcMJd0VaRrGoVWGDu5C9pAPwQNNjODSe5f
foPfD1AXnACHKJ2Y5LtPb1kekc04pLY6QVtyiLBgfB839VUQnXYa8W4fhDC+SRZhtsfLRVDVkX1G
8Fi5yBEHeFtQERfgG0Z7RYbLDE/eNcovFpgsoMevvq7m/Z9f8v/ncoYhzmqXt53n/ef3nBimyJxL
bZ0YNTDg12w7tFvlBxSAR0FKwCZfjA6MwoPMPP/5Ry8s8s+fN1eyY0sG0I6yPz8PHYa3/OzMOt2y
Aqp8JhrdRblDXu9ZSLb5eLKnO9ECAlExjHGSbdkkjOa4QuPX/+VqF8vV9enqwyCj3AVpTgaGXF7t
/wRH92aUy5Dk5FNqV5xXi3poXjQ/V66/cD+Xr3Tl3HDUh4YDkvbP74Xz+63t4dLRCOqI6GYX/una
X3ZdLkxy81Sa5ndmgiXKETl90+4+k+nTHLGCljpjBOovKxwTHjd1PkuS0H5zIouwA0P8qIVzgCel
H3qYEfT5kajJrZxRMwR23O8iFpcPoxLXOaTEKH11CrxOnJMeVJLWeOGtHgKyxgPcAtWl8W/FfRAF
W8mcZYVhRO+yiji3ZgIIR0SGt4lV9tRLaE+Vl59ZSiyLP/0v+MKzD6pENSumIFzboYX0q6FM92rB
s0zkbzHJo9bsNrvYY1E4CP9A0jHx4mITOQGcudiy98NYlbhwjYuQ/fQ2DvJgxKiSjCx5qpcQVYra
C3k4M3sxj2VnQ0cVd+a8Um7vXnInfW6D5No1oaA7gxX55w/s//PAJliSlhVerUUDcTvM/udyySO6
xwl+zCkYlHueE1D3YfYjDhv3sW/Nsxsgw0hgBsEEopFpNASiOH+Bs6WP5lyzXGZRFVToiq0u3XuC
XDoXLeNiGK+PXaVf9ZwbKxwK1l9euP79jvdMh1OW8pgEaJAH/73Og7RHtkINeLrJRDUak9mYfoGL
0j+yrH5zjemUptq5S+bZx/qUspPOu2tLUgwfBo9TJDQZ9RdnVmRe/DQC72hL1IOkfLDslEccxswV
4y8B26ptz5Zvr/way1HJrqFhrSW8bzIekNcLI1NnmbLJt5Gpn8RYXm+VVUvffwH+lysORm+0tqkV
MUNmt3xWmXwkQRLuZv1P7SN6Jv4sYlPIkXmomODVw+TtjDdXlphSskhu0GHx+1HdS97hB1Aj4A1x
gx2KFp2Xtobvf74qxO92Hc/kGc0pIiQ3sfXpNjbJB5iBgehT6hLjPIb3jdNWW+Rs+Iu8VK6CNpsY
xLESTAqFVb1yACGHiCISYK978lP+8np+e6TakndfCSxEnG3q8+upoobFZT3NJz7e4eg0SCocIpwK
s76PFJOE9hGkFfzbEt0jGB+gHCjVc4fFWxQWzaWLRPiXSvf3U5+XhKsJpi00CyqpT2+ROwNiCBge
nqwwkshMF2qUz8KQfUMCjYtZBfI6xzanO+b909FOW+Lae+sshSPXf3l7fqv3l9eC1liYeKl5YH86
8zPcOSVZy9NJgytbUSPkx6at9hFrQIJ2+NB8CxRrwN5z09qG2Dgdr80YyocgIfNnqrIre32f/08H
j55ul2YyIlVqnN/+8kJ/fzrZFBRLU4K5iQbhc2uWyjCCMeIQbFhbHhge7EhZYF5Qx3r0aYl7YAA7
cMQ0/oPvewfD21cFt7YXZeHFiJ7kjAllcPRrGNT1se6jDraLm13SabgLdyNC36eyGrM1x91967Xl
MydEdmZjieFoKLdWxzFcJE25mQj+3M6FRwZS+9OckX+CuvF3QP8ydFZl7m3CHEG4jhXDxUVYHVaA
0HpXoywkg0ei1FcNoFO9JBjUU+ZsWwtmUolZ6KwhoVko03aqc5191+A+74WTHxgWSORBUI/nIo82
XTwTVQBJnqnkcGI26iNvNNx1AbLsPErWwrcvZTu1u34qSNxbGpCChR7qV9leZtySuENy+2GekCD0
26xzrFcxUc7HSfCaWeX3tKHFDaJ0a6hWHHFw/qpN9CC9nN01s5e7INRwrbrOe7gdojFDw7Pp9s9A
Ar4Tm4Y3wtgOKK0uIKGfGqvFiEMeWeao4C4ov7Lwj/EceN7Jhg5066Qjv/6FfxuvmdfzbvAkWOdz
IO5FGvGMy/xDA7b0LzXH7xe/FnT6+I09CNO/Nbtkyrolaq7mBPeAbq1e32roctgSiip3RsUCgeCI
v1zIyx31nyrL1oLbXjmKJYUjP9ebbWDC8R3D+uQmSbszCnWXdr13BkBLEGNPjufsyj0pWExpUGVl
mHn+1SvojoimP78W61ODoyjTHdfiSYgZTJu/3VM51g9R1VqxmjZeQOTmF24iHsGagS2y3z32DXW0
Q//OUN20Wfwas8OVqAvH+xIDpgvBh9Q5OLIoyn9QiDA4hphfInQcjYzayWOVP4ePkEDIUEWZvZ6L
Glh0sy1Iu/7bSe+K334dznhp25LfBVQVFex/H+wqZVOpEG2TFV9FG3cBg84LCzRrYubatz9jWRSn
23dJnq4b4jaOw8IZjVuc0Kvbt66P5GmVulm6m6TxZRwTMKTLl4gqHok7sOi01pvbX2mjYHjI6GIV
VO18IgyHhULbHiRCOJYgxNolCQaKB3I8avhHpymGjxPphUQbLpSc//stlOStETB4xjkuT3HoTltt
N79IUjdOUTGPPN+bBbnR+HqdjQXxepBet0Mqs4PSCVyskr02CMRTilzbh+4Bt9iFWbV8SyZjyULi
lC9fbt95TURDaebmEuFFRojPzfGY6xazTB0/t+QNocauggO9aHoYbbW3XBOZzRg+Vx0PLU4xFHPV
S9ZmCI0JImdlNe+d8DXMAr13Kuxs7BLQixt2tLLq8OXmzPzXfoVeEMsd4W56xA/UTaxlYElVVyN6
Fy2RMjKr7mcFkr+to3EnsWmtzKYIDpmfpMQWJUeL5cYT4C7xkoMLadCybAGpsSqAx7QWk6rPHp4g
Ur7445S5LiGPRAsO2t+VSpBiwNU7DeVVAeFalUHi7lLVhocWo9jtVbIDv8vZvR87uDBr08n1c5tY
0cYDDw6higTgDonQxk6N9mLIorvEiJ9oLkok9xbRKHXLrKnN+6vvV+ZLHJgetE9QdMrzn/H8r5OK
e8g0KhIfo6Y0NqFzU/upuyAP0geyPVzCCFBg2YNtH292HR5bxioYWF0RkYeYos2xt0/Y5XFrwYJl
SLmQhg44W/N9CFyJfATaaU8HQOebf/DOHsBQipdBJXKVVIGBB5SR/FTo7ILKZVE76YtOUJ4F+Cj2
LSJXYHixIHCK/smrGnaPvv2CYMzaxqhr9kWGHzIhBbIldY79T/CFGdEDVivGUALUTxqKo5WpQ0Cz
j0Z9tratX5+maICHvUrySnzLM/1F5dk3twkQlnYhvlJc8UerI0C2X+IQA4GVLyiOtonFH/BdBofF
+opwlto5T9V2qFV0aMLtwA+Nu3q88jJXrY09/t8JpZkgO3TrJwilMPewbd6MqWB5d2KsvBcLfRdL
GGaZmtLvko/dQyHgVuZGDNtkQF7Vp9FXlLAEG7pcRjd3MSy69qp6NkxGZEf/1OG7Gcz23mtEuh9C
9H1AyKx1HocFtlbadVwGXK+z9Qi4N38Z0IgDoU1DxEn8Ma26O4w8gtPWtNGNMF1wugFRSyjHa1RT
9Uu4/rsscuNDUy1Jq6T5yR7fc5xiXhwx/G0ViYO4sH35hF6AHz/Xz5MFa9zU5hYoE2YvGxhWzJN3
7SasPIujmuzyGTIDOfJ11bE8UQC6Zzasebroj7DeblrufBPLKQKC9KCCAhgvyR08ekl88VoTCWQd
XhiWhEcVcwo1JjdEDiZwV8uk2bTAEDY9C6w7IGsMcxzqp8Hlge+wofaAj24NnAXnYT8lP8sEqSja
vvJiRtGiTMFwkiKsvHj5I51KSxLumG4ZQHrrChTtzi2Us06NIji6fUOVSYLZC3XtunBz9UjFhGXF
a+7ythP3njRiPBFPGHeyFWYozpimmdNN33oMVNQ4nPn9w5OdW+vIdMdrrPPpioIq5AqY4Qk51U6r
0L0aQSMeSm6minZ2DVgrPkX44JcBLiiqyrjELn7igCVZZ34rypGZXD68JJbn86Qk87stgwcExO5z
QvTmmLBhbaR7ajO6HjrJKrCwbSLmVfsWkwU8dYRQV28UzQtjebEzKwJ7kjBPT2ManLORMLnIwVrS
vqdTXu+jTAbroEy6TY0s6VwU7lNjjmC9vPewC44ePplT4iGCmxC/7yLW2is7JV5T1332miWvXSPX
I26rc4Sa/NDDX2LLGJ8NzSOu9rSPB6RE1+goysqSI+XJSEiAgnbviMJ7KFrT2Y21We/9JH5UOaO+
tuTGL8pcbQwTT1qHwvwYZbl5DKbslUc+BxUaVd5tk0Gf13QYktC3ramJPSxIY79JWQbvA9DmYwD1
etmmxiUqIuU25xLpdLTqvL1RldzNpr4nT+FXEtibSYbsYy22NL4e9TZCNZUH7LsRzhbnKaNcrvyN
nas3v5qsFTQEa9e6mro5TR5Q3fMxxKW5aSA9sAEecH4Z+yDFKIBbbL5nJcmgDdLqRuAm3oXYlre4
YrK9P1d4JTyRnGvzzupMSZSDi1YNPs3DUEuc/Mha0SaRq+Mys9+Pbb0pHMu9IKDrtoUuwh3SLXPP
+3ro23TaFVUyHrWs8Jwv/zRL4WgtFloL0h2Xm2N8HjiFtg5HqMsZ9FxZAakzkHERT1yVlvq54qjM
CIe5zlOR74e+HeAJ2hhOyI3bhX5HOINPQhPvJGxYR+OlnJrFMhJd2mhAlTeP8bvpfbGTexV1zncb
3kajqxS/VqFW8Tj0z6jUgBgyMS6SiDVLqN8zx0ZVGKfh0TPabeUb6i7L1bSt+/pKS/lhRWRN9958
BPCvKKVojMYP5By4DwnvchwBDqsQ+qA65x4s273FjPvBaqbvkyr9TRqkF6sxvYNVZ+Z6lkhtA+yJ
6y4YxJ4SbdtFZN02mCcW3mrELI6uI4Tfb0+MGdqmD+ma7WOWVGJTVOr5tpbpWglLyqhtXnf+Jk0U
HG1vE5FcndUith4DdDtpciliRcxW0rFO9qF/cQKQM+AN40HyUwjHGQg5KfZREIqL7u0z7MmPqo29
ex9ZkGTAs2/n+lqNMuHX8CEw+3MHvtvfhPM5n7zyHn0ZkmJFcB6bZyAvZu0RTLIyIyANjIIgCEzx
U+G54Z3GPiEm4V6qGprfLMld9If3m7O8jdAYVVm4refmUrmtu9IeBBnS0Ne3ZUhbkm/YQciuqgVz
hrR1O0bMiAoG0WCPuTgcMmwTKOQbNxOPJdORuPuHPKIKMYKqfe8YoSmB01gmCPQw3CvChld2ifV9
WCyMOETxCdeSRV34A2nxeCgJdkLRmhPlVJeIADr/RJOHTh5r9FpUbn0BgFnuI0u/R76Ud3puFqNS
fLTM9Js/DmrHPpSI9AzzgoPXJzLz9gzG8NlLy3UCX/XkZ0Br7YIONCmH51w25rlTAMM8Na3bSeUM
i5uDwPZrUZo/Mdt7ySbLPKczepXBT45plGrW231PpI4M75GT7IYZe/P/Ye9MlltXsiz7K2U5Rxg6
RzPICdj3pKh+ApPu1UXfNw7g63OBL6peZEzScl72zGgipacriYD78XP2XhtAiX3UOiILJ9lHe/qP
2gpTRrqnLZhxYBZXS4leWcbrvaR5dJnYjA3krTvDIZSnaZNzNwn3QuvEihBQRkwEEVhy6q6a/pPu
X3mzbg/ASZDYw/VRhyKaJrjSCAm3h0deF0i6laqtVwp3/lKpJyjpdoCmkMC4w2QuTbPtdog8mmVg
OP1NceVOxdd8ajulQQkPYZuYLGKrQvsSq2a9UbIU08yE8A5mAUKVJvq2+2TaDbLDsQqzrtYSNrRM
uauBWW5iqNUs9xDTJiExgxMh6Q5V+ZRPgBI0xZp3zmDrl/xbQ5+89UZzr7Lh1dKk/0S3CD1UmeiX
HpM17SEAM2PcIOZLnGzbJJxa8DZhzeunQ9So00XvAA/UIMk/RyO94ETqLMX+M0fU1GirvjgPK8ua
BHfIvgviW+iCtom2q5Oc+sbk2khnUxUOsKbEedRbjTwa+EO3VuV8QwfQcY4dqpYp2eSP2T4pqnJl
CpcQEQ26018i4AY4AeJRxqmYizyLxNI9HJ+XSuirEGzfDTV2sYtCh4DFsLs5RmZ/SW4wd8IW1KWE
cAWII59KGNo1q8kuChzsxwP86hZr5kMrXw5ZuI/Nd6tSqAfzBkly2cCVbpGs7ZsS1mSYjdegmoq1
aU7+uxWithng4xVxfw0IF6WF1Bhnmxge/BszADDUr75hXlwx4AGRBrRxvNRulLrPjoHHEXnfqavM
Q0ni5000ZXPrexSRfTmZi/n88LhuJZrwhaxhuDQksGw62xieBlmTl9UZ7iu7j7sSI3p4jD7rkeSS
VY8+dlnbXb105bibFM55nLBfTVeaByVTMViqer7hnXkbwIoyo2O19WN1UbqoQ/M6C24zUoasb86J
yWACaDKGe9YCLZBJv7WIXqJWsJx7Sqj4JACgaO5dgl/5iyvCbV0vmiliW5/HBZ2O7YmrDfNi4TNG
BNAfNma5ivOEONe5QV/mwy5Twak7NTh/syd1AK/xigDi4pBWBoCLNJk2IOqhG6SFCbAdjoZS6giQ
yvwPrQx3xVRFXzR1BnteH8adquGK8AdhrGNEeiejMNaIeZJDxrBp19otcU6wXAeGLI6or3w7xL/x
iIQ5ScpN6yLVIO9U2dTj2G4KX73nzAAOIw3pR3trasJfec8M18X5Cr6SkCss1izNuvXMCP5Z5uOZ
sChKRiq4MW9iHI/gzZUmpKFX4/XUNkpKYGo7s4yaWLxGER6cqkmblT+7mrDqkzZEUtImD1x8Vppz
YCHpN/irnbVO82sZdc0X+cUGSLJ+YpqAcsfrg3kNy0flRUW+PGP8W2sEo+3oZ4Zlw0cqsKCM6yxN
SYsgmsHyyTUwgzLnvJU3Z9m2yV5r/X3WpsXBqZLvoK2UTRoQcZSbTMEKg3nYA5HUop9dIdsigzRx
FxEtqDNMnHUumvpmxBSSflx/j6E7Umqjy3KinoDwDO+nztzFIhpiCSClPfRBa+yzSNAwK0S3pxyO
jiI7lP4UnIYqlGtMAC6Zs5GCBBzMicWQVYT8DXNUVAv6FtjNBrnr7NraRv5wDhBcbsl9+GPXozhl
qnMcHXwRcy7HthpjSWBrYyxVxfg0URyvLE4UHJp6qMr8/bZ2/SodlgbdYFvvpHx6gKCojcioKV0P
bPJfmAmk5toZWqrXVyHkZdE9V6gWF01bZ6vSsYgqqOBLE/+Snmgh+7IYjlIMe4czxL4EAdahrFuh
+E2galn1wY71iyad5onzOZfnbJDNonPvZHsncc0LvtxD0YEBBZQVXOnfL/vYrVZ2EKjL1kZWOSph
dayrslukdXXRym5869Zoyr1SDepLgxDdxLUGubo52504BH3IOw8eYu2L4lPWfOHDeijklJO/kF8S
rEJLLUB9SQgh8x6nfa0647nHhozNaAR2Yi5sUKM7EwbRgpX/O1NCPGipXp0k/+bOleJVKdxPahWv
Mp10g62WMpemxiatcww0aXyqyL97nDLrfPyrUZqWlrGD7LpuNEavk2DvUueupdun50oPKXi79O4b
PxowLuzh1UhZJbZqVehvjv8FRfE7GPDMmLb0V6Ge4o/UOPYPuuGssFkS2NvAwMbZtg1wxxB816zM
HnZM6IYnnIO/zY5CzqYx4FlaJTy/xRGEYBq3mv6cGLTENK2zfk8LK/9UJiM4FWHOacfRnl0CcJrA
+jB6QdxWlJJEZ6eHuMqegpqDl2mYcF/84SZHU0GBpZA+nZBx3ESls4ta/dB0wbhqpCG+ei0SK2UU
O6J7jQtn0SOXfGE1w45Otb5UIjzGjwquYHXVwF2vI1TH/EougjYgjDYhuj5+wc2k2n9CjX4UrkyM
3uTCbeXIvdqgWA1tzq+FZNlxG+O94Vr3wmBsd8bUDzirlHzlquOKZSIinFUedGKoGWaQB8pYk3UT
ARnwp2EZ+6qBwYGuxED0y9IWdN79kWuz79AZE9ZD5gzNyiy+u9Zsr2wQDqL23TiVqSzRv5ULQ/Fb
Kmcy4mw/PuEak15A6CXoHSxC0zT82BZwvkmNXTqCA7GIJVA1f2h+l3FUb2GJYD3vp29lA5cHx497
lnon95bUQWMbYQ/BmTESVAHYSQOy/UBvgRXrNGsfokkGxbCHaV56iQDoIoJhY9o1XViOdU5eNhuC
RLhHU45TbEFWj543x1jutX1CzHBBbECbfHWkyZ0o5Suvtgz2LuqmXVi0N9m6xs6AFewlo/pomtLJ
m19T6/GoZYRfGoIY3UD2H9Ks27VsCa1LEovep23XK1KiOegNs0WllQhtQhJGHjt+10KSKIp+XXPa
qgx8YVyT2FCB2g1pJt+tRt9FJq5nWz1jolXFUO5y0OQsEeDFsGoANx2uSDxtz66ZlELpHTrd2Pks
sh3xYYdJVW+Tk2hnWQMI6WoFx7aU3DscRJ35sJO2/ndNpidS2o6ruQKy4QjikVVXxnsg/MFicqxN
Og8TVbx5HKMkcvqi2jA/MXaEDwfeBDFj608YqzS/+uRzmF/0btVGkXZsZHXW5WDtlBEDOL30q7sv
LkRmCItuUUl3CqfLLk7UZtlopbMkBvJekjz2lNaxucvMllaikl3rsyWFeRNJcKyd4pfqkA1d9ma1
cRAn0KhwujUdX+25Yqva5Uw9irq4pgKWm4xw8/lsCBjMd0iax6coBW+RjM6s34hO8VNaOeJgdam2
ZPm42tYILkBWwQJ4ODlL4WgdqUT78UIPeUlCMIY2aKc3NKsM6Spr9IQlG+7GZLwYuNwwDpN1gA/S
uCkOi62pN87WBzKzKDscjZyVBaOI+cqtoMJg9e02wE8BdIk8YBBOrmDBlosPW4arbNCJANCIRrEU
nXa1G1kfcvzthLizlNLniKkP6Vmtsy/fzT87QdNkTJ+bTNdf9H7CbYr+EaxHedBF/5szf7jENAWt
HfXvhd1qaVp6fmwAlawNXNsebW2YCoH5VAuxmlg47wWL0Rg6e0HRtA4H87usxugVvcG7o5UrML/1
j6DfGSQvTu4Yx65TwxM8+K2Gpuyod4wPHNotW5FPPzIqQqwNKZMrozdfff+DE9FzRsfoqQgSYxmF
yaXtUpVJRjSupzDEYEokxZaC/ihz2ulK7I/3uiTRz21Hgce7IoXXlwLkHT2p0AqaGx6vV50S6GSU
R0WP1I1GRH23H8OkYxpUvSaia5ZVUlckrbAZ+rIcLlVVqDep5e/46corWbB/8g4amS7jdJNIxX4j
P2cm1E0KSSp4PxKI92udo9e26Qj9LAylOQfDtYOCVGzs1CcwJ0YUTIttAYGEtcqaQQWirZJjjXp6
70cTDcBR309YZPDzIJPdoeSk0eWSghzq+V3Gw5tfKMOa3ILm6GvyYMytEWvse6ptDnNZUY9ndHTj
WWcpWyrDQFe3G18SQuyu/cg39kx+tKqSVLspCVMDIU93Uh6SrdWT2vh4Clu9u5PlblqpekmLcFPY
hfYSkN9u62r2UTNd2aRgKtZ1obUvdpXtKPyXvYXb3Vv5eJW5HiHUgIpUvrRy/JBAT15DFxs4Mb2r
nnzatE2O2YSMzM3Ezm6hT3GKd6z2UIQd8GH+bRwgpNswko7xO4Cv66zV5on/fn6uvdd7+N/5j/16
hdZyAy/kIM761XlO36zfdIN1AnSlJw0M/pBcGBstWyqIaBkRB70UK5dVGDrAuAVvPKeGXyJ5R8cO
bz6ul6hmN+ZytTqvzh9nnGXeF4lIC98bVsNKX4t9tYuu0bV/dd6NP2BvqHpLC7Ag7ZwFHlGexk8V
QceC0QdZymvne2BctVV3RNde5VV/bj5qROv4TPBE2bCfFjSu/WaJE0xp1x0ZMsRIhgeUIDhI1HM4
Eg4myvA57Mp1AxANtxSDyq50yi0gxH7jx52JFb8m0c4YlZ0j8zO2u+JMYNCHLLKBG5XEpDw1vhMK
AXjzNEgx69rbIC+OadLLr6IEBtANSnEakdxdO7juU5CvG9mnb3wQo0wqAmrMKH2jk7wQNRKERIQV
3nLTfDN6i45ZTLkZ5wcDw0fOD3F/q1eWh8dmXF9JFcSRub8mgKv8+9W+4ausSkmQVzMSxTI/VGbJ
A7jPv57aYUwfscT1E+tktNhQ2/Z+RWTL4+njo6Th0uiy7KgxTtsz+Toq4TGjc7t+JJO4/z2o5O+n
9f9NiIjnIIuCgGySpIKKR4152XpInafHZ0izFYtI1HSItYzEi9g42gwI149PPnD11Zx/Mf8EUpJM
+ffrBJHThMODk0st2z8egtjPuLl5+Pu1x0dgbeZlnz2b+Hd2SP7NJme/9iefpJe/MlaiOZqFmS5R
haQMgLrbE6hSbMY2rZuDWurdpgDv9ogGeXzPponyv/6df3strgA4aXVaL5iTvkx5Fa5rW8fI1IRk
DLOhQYSa848egTENts40j6cNOkadpUcPcQgxqH4kVPz98HgtsOuUll5xeMRpPB6Yx9I7JbqQx8Ea
wN0oSCQMlVW/FyR3UgcV+0eAjWS8/5d28P+T/f8Hsr9h0Br7F3HJ8qv9+j8/xNK14/kr+/nP/3j+
Gb6af8X6//P/+CfW3zX+IVTmceos25/x+Xyzf2L9Uer/wzL0Wcyv6WjRdFQ6eVG34X/+h2H9A0DE
bAcGU4HTenaj/BPrr4t/OAZjGbRgeC9g/1v/G6y/AAH732U5mqYLU6dJrSOFQy+oz6LRf1Gz0qJR
+qooVCabNX2ppr/TNCEXJMhKr7CtE8kD0Fn88ikLZt/5NB7zzkV/JeBd8iV6Wh4pcIqFcJ21YPiM
VvkLeEQOE8/elgURcGr/7IKr8Qw3vJXCuUtWlrqgnx9OkHf6sPPyyXxBdl0sEuyzR2HUX7naLRUa
WRUciSHSL5Zme0ak7bW4gBFY+tvaSdd2R4Y5IW8cz/Njgsva8ytxq4zmLOqBEWmOIa9zB3Q9lXFl
t4P3S7yadJK1GNqD3rVAQMC/18qvmGb92kp025MsTxkcJKhnNJAL5PgEjq8me1dHISs9DCYI1tOm
07rXjCnKpLHlGG6+UZTouXE5S0jbREAI/X+qZOvJCL2PGoxUo2xbfvNZORo2WvPY2TZ4Nz3cWTZ/
j4Uh7X6v1fuit8d9lAIoK0BnLYlLZGrdB/opy0aVRgdDyfkZueT66fGRxsFpx+z6hM5eO+NWn4vc
yN0Q/2rwW5jNURXacCASk6EhdE4qfle55KII6KlOwbWgP5UXcjpOowH/iOPNEiqOeg0mMa2cDH/n
42lX+NV1NL1EjVx4F6QGRiIyn+2+0feF3ZueyPrwRHPyjbaHclHdoFxDS+sXtuL4l8dD7YwK8YXF
vTe+IerZHGHsFk5nak3nDHLbIc8wxZsZr6l0lRSfdznGCmIujGyuBhIQWIYosCHj2A4P7AnGghgb
Hft8Mtestg2UTHihMlC49IMNBqSg8uD7MPXsw+tQ29GZmR8QD4AXc3sbZZGqD5tU5lfXUpUTp5QO
GEwUbkayDJadLdp7jkrspqnn3t2Fpla/qErBg/oZGJN/fzyhKMTkWfRXIno8jSCwlz4DiJwr0bua
0sgwVE5DaIfi96lUkVHiQQDQbLwPRTM+04p5ha7RfxNXRZbcZJq33vKJm67ygXRylaN4p3aHkWva
VgLlp7IULuChPPcVgtk+hTytqkG+d/NOPCMSO7tW3J4tVUbLvNbvFCCcXygmA1l2VEiQPhlphB8F
ATYQzZEdmxnz6cF6CmUSf2q+pnhwkp37GIuSeHU7pGQBUwGuY9qlMSSlivf5NvngO6LEgWc5Bbuy
T/zvXsfHrAwXlxM3yNViAhDLjMlpjIZeUbFKccYyeR46T2VSvCE/0qeuk8ErMDtzzZjeXDmDG7xm
Ce2mXgTq+vFZgtA3WjczJEzb2SZza85utLcxUQrcGQYioBqTLMq1YJaK9b+zL3S9/hN683nMXx3S
rHfPzZBFXoBXAI4S0sJQ06lZ86Z8Dq1uA03eXJFrosAkn/pnx6+bvdXrL65uAkpPg69sBtfUwKev
hYY0OUxCICbZYHoON9uhKg3oGs5Us1C4FIaKHO65DrJbYBwkrL5fx/PrhFQTbBuN2urxFXZTu0RY
g0vqgRT2djbektoebsJs5SmPov3fL/FeJhs4vIfIglvQDHn5ppZGtpmcQlk9nkKVGpAL+fxUWXCo
5xJTgDnxUe3exNQlLyNKLCuRn4yJppOswvy5yWfYA9Eoj2dDIIOlHqbBFtb/YhgHav4qixbMaYLj
GCXqW6YyauSYiuFYdtdauK+CXGpbtdKnAu7qrWX2nksO06Y1ihUkpuxk1kN6UpJ+UQCKXDuoPtA0
DUZ08PVnDIVkWUYQMgrbF/fSpKM2Ir37Cd0NEFGgFRXEAEshFHtKk/yUU6heeP8QhPV9uLFHn+Lf
LeaopOau5FrGLFRViceIyrVdltGWTij9gz767TjaxUlV5dew7jRrB71pfFMY50JPJkLq8RS8TWgu
667SMeaa9nvKVYWYK3kzXdc92ESf0T7LnHfpghNUubwYxJTGykap9d6t2PLrd2Kv/UMaVdVCK9s/
PcDNJ91CQyOz/tVSDAUQiJahvfbF2nXJEjADxb/lmuCk0wAo8lvbXoJNMK/12OSLXuUWBqoO+szN
UCl3NacXMyxfYWrgCbZn0laUn/2idC9y6rJFGNgBuXla/GKLtIQRP77rvluvNTOI7oyqmOP1RPmZ
KkJGabJW+1a5pQ2GziBuj0nl9FdCHRVu87h7IxZhHUf05yyli16GBqWraefNjsFd9KLXVbIC/6ys
H5/FtWJjpjvm2QxEUTlmWrAhr8LqblqAC/Wv1+anKMOLVZmpr345tSdnfnh8JHN+HtmLcNWCJDgM
Nqmdj48waJPvOjE3zELSuAxgagj+WJ7UGoaOE2FZi3S9ZNKaQfsELssATW7tpPmDx0LbuH1XElXJ
3IsjBdugle6j3A/WGupWb+KPwPUD9zTI0J2HyCbc6sNgpLtLomAbpmq3y4poPSKM2zDUpcohP/lI
ioen5S0AmH2Z1NdMabObwioL2CTR1or1o00URCabwiZTcbQlelMd+qRMmdeod+lH8UKLfW07QVjB
tVm76yIpQRtWHwGAYI1I5xUTZrkVsv5mEZ5wGSjuJRjJSLOK7q3imHnqzeHLrJCndUwrbMH+0CWW
vSjHe9SnODl63/SMlrlQAsvUZuK1N+xf9hg/w8ViRU1owoV4V+uBICPGy01d/fGjOfGhVsFQqqTa
ttpVaf3CM/T+t8EYMK2HOaNNA0ekiMorCHreOrFtLoTZvE9ozNS4IzoIFeDatgB+0AD0oSdAEnTL
X0FD3iV366vSYjPjrkGPzjx0xrGQimtU+i8tU07M8M6K6qMxNT+cMtxIDehkQShpnMofuyODvaqY
SkaR9RJ0zSvRPBsQchaNbro+5fhDgrTlCbr1XTu8Cb/81RdEqbpTcKDUsFGBLlWGeC1AUxmGt2Aq
cDquVan2K7/3PwuXEVD+uyMlA4Q+Md41zeugg9yi1tqm1c01MabkT6SC3Pco+KUnyKfUTNyYaBGp
9CuKawIFxXJK+00+1hCyoow2UrqvJMm+k9DeUI3dwaQ+FZ1LsjsSHFv9g/mFUdCrPxozQ3dZBgJL
q4IYrb34k7InwZfhSLmaqP+m/jpAy3VquhY6PODeUL4S2dzUQN3BXAfBYG1HG6AbKzGp0cMzynf4
uQoTJc7fuRfihPNwtBQw7pM+fcpt+Uw8V4bgHo+PQXA3dz9kVcf6hWcqXDswEmQd7ypd4P5jpA1p
izvbsI4VjcPArF4Km3Oty16PkLusLlUAsAyQz5H6KdmwqgG0ITtPG856LhmtmLJByYqlF92qq/rV
JnTtS0OonUFHKydDia4HH81ld6SywGTBu6BheE7d/sPOqkMx5b/yVi03hI88Q57EklOTUm7axhah
7VGWle9Bfp6/uYagRdiL3B2v2khrxojRqxAFwiSet6cOu/uYZIdMJZk7px+/GI2SxmStrbnUofc4
Frr9QH1VCwPCiU2r2yUKqBLxx0ToAJQGfu+GvHkXHPnk6gOFXP/aZMZHM38fTRMfZIycjc6XM+Ym
QiH+U5EiA4my+sX4DwtlN4OnXuzM/cSa8B07v9kBrn5d86OWcCCgheWN88fJCCGx9KPegrVV86wG
ftZdE5ik7JPWMlLGr95wXhEe//SW/Bmj6miWP00D2zMrsiO21Z1oeMtFGv4KRXRrJey+QpRfGohV
eEPMpyzm9Sp7UR+Vn1bMtcw+QHt/2BZheKJgftdk/xZ04qmxrLNTurdUH69FYYAHy4YP1elOyIzp
oigHSiMdJ1L4O9SM6nEBZuboe2nRrGE/QjIvrUtNHls3jatAeJairgKwQ4XTXP1ZvyBrvEPphHbG
YJYmFXkFeXGNS/NTqNE1YP+1lDz0cH8TTdx0x6Axt1VvhKsGc6AaL+M6u8IPLDfdhKw7IM6hzrJL
ALFt3dKPqZOQCV4YLCsZLkvn00yY8YPj/+nIGIYcUx0a66xk8SqMfX9B0eAwPLOSrSGjC0akdmNp
/dUZO1BH9afvdrtCscGaMdJbpE2zZjyE+qQfVujLNURQIPfgBGzHSqwahXTt3OoQtENQylGSnTnv
g6wsa+qNQqda4nysOfwN3GmglR+jdnGb8GrX/nNU1H+SsaHdivfIM9K1b5rOr+ApvjudcbfcPHqG
bvjm+2ztwSypV3zUuaLJ1lRZDeEJXFK5i1Jy0vOLWbVvWmimR9rGvedHY7JO5GqolxVHOfj78tRU
MXmc6XNkIOjRRWkuMZ6Zi66/cPIzlwF8IYqvYQT+Fe1NhAl4bx1/UfWx2CiDE7J2W68kHMHQdPKL
jbZt3bu0/1XfxmfcdAeF37Rpw91o9AEI1vSiKJIAEOFA2naabaBmayt2EfiYtbss1XYiErqzGXIO
nxYynB3nRCDzIZhIB21VLZIPrP76via6aomw/TeTyJqbXHGWgDxxVxgmQUq0uVOtrd6brF63tbMa
OfjfEQf0Hs3IL90w5CJAwex9CkU3F05oTtvW4dxs8eZ7lYGlmCCRWzj6a461SElr58nK+FRQG6+q
DoSsqbGqIYTC3ulcmCkxm2eBt1Mk42SPr/LYB62oQG9XkRq67R51Dgf0EoEJqVNkObjRsnajd5Gm
6boWEn63+idEG8ZWFmHFT7JgpVUmB+uAzM+OBNnaQrKM9JQov7+fP17EDvqWABlC4MTXkYNaEho+
h+T+29c9nsZqtOc0Vm0e/2udcnVHNCP+7Usfn1R9KkJiV46Pb/l4SVZMh2GSeswq+4VvBPlBtZm9
kFTIsiw3jSF2si7OMfO5Npc/4KzwTYzqOw2PU7RrFBXimNLuiqa9mG29c2j7YLzoQfNY7yLqv4Gq
/zBB/6kYAHrd6C+beR4s5c+U+KwERfjMJnbIwkXltsOizagVhG6qHga/n3FkEuyEy7rUTsUYFYv+
9zQV9jqFDk6nVDtWpbU0IyRURWeoC5sMtQVzfUBRc4h7Mj/0IynTj48gKztI4ysY+53dzUFMy8cn
Hw9hC/11kuIFFTMJfXr0lYWptVdR5PXSrDiu2l46dAMaCmKuY8IwPNVEdKJBXcR5Noe8Ow7p0I/n
JWf8fdltk5ZsKkGEWRPjOMmbQnr+nCXphuE+sdJ8ZQiqs0nP3lJzInjDpudeTVru5WH8OTnQyHoj
0A9qT87140H/fx/hIDMppVCvYvhMDk6vJztMQV6ux/c0qwiAMs6KLX7jXkSYcG/14DWVwaFJsmUb
aSdX1L/Cxn+xI1JLyG/TBxLFydigXW+oK13J9yZZwX08nTAyIDUy9WOAy8IUkPbAO0aEakcDgRnd
Mg059HBtcEhBuqIfmNeCQi/1VWZy1LejW18aPVnRq9bCJeoqn5UWsDPYOSIK93c5ovtofG8uEYSg
nK2BoLjprdPEwc7rfVvdhqA7lXl1ViL8G5CONVX5bH2GJg5ErahaiaL3qi781Cb1ZFQt98gUQN4H
DKWqdUuzQb06uVstw6cci9DW6OQZOzo9TZNCKl1PjXno146FFSRRyqOpxhuCZSAcImQfHf2i+/El
CYYKaQe6/jqXm54DNQ7/hF/T5grOq/S56GhcFulecIpy0udxRMVn6v6bpjCAUmLOF8Pe1S+IKuRa
Tdtv3yFyvCYLaok97aozXVdhnppG+Scho8pNlb0z4hlA0gZsko4AGhKP7ILiXLLwewNVi3CKnZ4P
UITLvtw1IlsNTsmErDtWMySttFRUpsklruxiUZQXVMXOpjY/Rp/wuDTEjtmE+yK+dgKSVtuUBGCI
UFA34jbs2k0GlsZLZgZPkb2hd1gNDK4XaQTvvQ6j59JktmRnSL44BVBwcOk3HfrI+0S57zkulP/a
wnmB5+YlFCzeZg+rTak+QtoO0MwgydZeVje/zMLetybpMHEU/4qLDJRWQsWajHKpy5OZpJ+D39V7
o+HizAMMQ7LcYpJCFV+a0PH88Pc4Gh2zf6pHo/SGhG0sddy3OBH4UrruOY56jjIdE5VcvlfI7eI2
/ZFW86aZ4yZOpl9AjJB7KEmxBtUzp2/IXTbdMRPpS1eF4WcOjBdV5cWxE3dphsU+HDvG/UjHCJJL
0+gps9VLoBA20Y430IEKoavvptlganjr7GhvhGgougrSlvkU52OBHw9BCZmfC5Lam4XTiz+1YpwU
zV8VVXwpqtGjQieKBO3VZIDk7Kpzk/Y/1RQBFLkaWvWG5JNwvxKntppbxlparGhC4JKWOI96P/jo
yuKXhs/QaJTjYHYXP3h1uBGNnirEgd5UOv5NcwHTBZQiloYIulHfTBEfxJDfA51wg1SyRxMwUWEv
rW2ibcmIaUHqVbi8UClpzO5d5D9J9xGabrhBnfvtk1TuIdmfFhlhAWGY3LOp/BOyUOhT9aeEh6v6
7Q0s9AumiePQwEAr8m+QKN8+i4IGi8hxNYTgmD1t+3OMy89uYn4t6mVjwjYoC3r/vVZka6mxrCRw
3TH56h81KFeY69Nz42j3tFqYPvR1RwF2Km+p4xDZlUTIy/qeRr6r8QNOJwezkDu+wL5z1sFY7PO5
VPVRzrZKu1F1xrCGb7zUbAFdoF1Md0LRg1eQ+KB1MdnrESOSF6PJZOtDtRTcUm3AbfxLZwtDGLDg
Cv4wNOIaKILGHNSV3LVDcIv76ckyKcoIm/TxZDiiWloyuZrE8fGrKJehzfaNMGKP6PNIA48TGfa9
gsG4qEd8NXJJx9ehO619SNV9CpnGBw5gXpvaUA0ILpAVAAo75dctiK1cqAlaMX2kgk5XVkDBMxXD
bf4Td1mJTM8tFxYrQmLBx2zDXwrnsuVYFpQ5/ArhRzxp9JQbQtZGbSQC3X3RB+0kLZ7k2oRZo2b1
hKK5E2l2daJffSPGkxmFKFKF8o5B4cOInPlo5SJMTF5rjKmefJGzFM7KosvjRmpTLv3yD8XHSxbZ
xSpAIhW3Kmc051pZRMCBAaHbruCwslWN80eteCMYbpswIqZY1OzKxGHR6tgmk+mkE7FOa5QkBZ3v
1XupwRXDjo7kimnXJuzUbz+En5uE10hq3+mMhO3c6hpoLfd9I1djwQA51fkDop9aOfNxmxge7D2B
drRKlYZg4p5593dotjAkIj71oMwR2mrSNponuYEjtiN7x8JCVrj0xYuorM9BVHR3NJjZNDjmRNcW
bmN6F11frEEbLn1UXEuurdTzDTl6jJ3YVyJHWZKGFVBHjnu/xmjAoe+PkBYBEyTJJsP4hG+Ot7br
sdl0Jhuqrn9njlWh69jHo/BPouteZDosskbFjoxCBoMw/iq8Jsy0Jw88EkISmSLXHgUtV+rShuaT
CgW71xi64TuIqgIdDVIRdvSYDp32MWlfmYxfR0YwHvhn+gzzClk1H8rQf1n/Rdh57TYObFH2iwgw
F/kqkcqSc3whnJo5k8Xw9bOoHlxfNO5gXgxZliVZJlmnztl7bYMsZgfplZ0TuOVk1KH4z8EvNby9
sQS1YIHMGgPWVkmK01rXTYPdmTWx/ggMkhrpSeQU9jCtGyspGIgQH0SDG75+4uRe1UXaNo7CW6FE
th9P3dJ6TfEiRs5myIjDgmX71PTGyBWrQdHmvszqhF+m++prZMajOaNwscIbQWp5q9Ml7YyHrh5f
KsO9yJBZRlYrr3RsLZUYqTEi2DNXaFHaUcw6y4IWx9NnHCGJmWsikdPmz2wjn2ske1bmfIT5IHVC
gTwCMyXejLb6Pog/adsjO58wL5gdJlP9rV26KSwb3yN2dDMX/OMi4rbnao1CWtyv7LaTm0gvnyMT
k13HG5AA8WBp0VWeUQhpeRmeFMuBOMshrpXLdFOGtVfnBmmm0tp0mvtFefMUzuxy21nxwn4m2yCb
/oxR95U35qaLBbWrG+urQANlGgQbtYD+qHX9s+ayf+rbG2Ci/HuPJIbVuKyHG6WMEEBKBsEItwAH
pE8Is2hGeRRLvXkR5BMcpUpKbBaW2inKc7YPYRA9I7/AeTpAC2bChsS5/TBnm5AQ2R9EIM/FiNrI
dDDngKqivdZuuDxPnjWwT2cGdXBw88TK+Kim1VmEXPOIl1gpaTTthVt9mDrjpCjcd/lIE0v+OBWA
dZt9k5boK7QlT+OQTpu4BiQrI0BCNvJPAkb8EvEXWrWfgrzJjdIaG5M+v1Y9ax1zaTsWNPPi+LMi
iC6XBweYllJtySm+sRelB9rHn7516P8z1ytoVyvKcgUAgYTe1uet5eC1ctKRZI7Bt1BXSRXGFOXu
iz3yiTeh/Ch6xPJB57taE607o1fXTOz9thV3bGgfI4xxOnif1dQ5vlE4QM5V460hMHmLCjtcy7F5
b0npW2lxj5J4NFMfkSOLk3YDysqzAmLlcfwgu1PSM+T2DZgOk6Z64qdMU3w9YEmnZK92rUCGXjU2
JSiUo2puqdGt0cul0m5sG88q6rNewP7qjdbDdomV1caBJ9vku2ZkBmYkeRQZ22adTgAADURPNk1A
XllnIuBJxlzY9dp3K4hiUC4UxmpAeKNwFlfo/AyYFQxaj0tkcLDC2IUzeb06fgFxUddWrt+iz0rW
zngImbygncObYY33S9i3LyJkBtEC6m53aNJngvCcbq1pqKlyzIKVrsg1Lfd7QtsCb9IIP6nqovN1
BxM+nLxFVEAxab0Ewrgzx5CYo5guoaOR0SuKtzLEytg/9wlkmoj48V0mAw3hFoJITNWmDsGweRSV
TsY9F5hDPmcXLg+bmLG+fQkyzmQmTwbp1womstBUN3DfjU0/ssjgbwAblWo/MZs/NM0stEQPNWXJ
JRvDWZ7tU2Tu0dAOuzwjZoL88v3gssQR37enlr4re4Y9yRCdFYNpQ5yN+zh1mdFlOJQzbd7NDmWI
beJI0Oc1KtVgq/SpZyVGvClaSgSzgSos+5IFpoPbbrMhn1vltWzEgQiddFNVXot8XA0xgqshDRWj
cbAQTolO4oTsVoRfcC0q3XYzddOnjniCXBXpMT3LPDW/j4ncWNeKOEOXHxnScmJcs3eT9ATw8iHo
BwoPh3c2RXTtwKeuGNXuUK9uEqaTq67p79nHbvrFva8lTGol/LeDxKQ6x4dWL25hMIMnY5+9Upzs
fsDh8xJ0B3o4ZWUp33Tn/LlDcL2E+04sM6bb3oB0lp6SgDDi9T4iWXHVlD1XaiJ0RrMqN4YsPtUk
8so2CeG8kHGuKUaHs5KPK0wuVqGDXsElJ+y9FAXazK6PWE1KuO829WZgmzY2gp5mm/hC/1PsiNzD
pxYljq+xRtllCwtfDxg6LJ0c5pGh0D4LfPlHaExE7TXHSIgnZ1rY4QGObniZVpNtKv6kXViG0Z5t
yVExQUbMIe0QpBH7tCYf0obUARHmdurnkyFi1OVMidSuvc2blFEHXCak7ZCqZY2IUxLt3qfsmBq4
1XMaPRgOquo6LPpthpv2zglCRomK8VS75T0U9J5tR8SWUxpP5GJuZtJcAfWZ6l5qVblu3MGf6flv
1DbvvKCYbzPlYipgMjnuzkaqXBAVoPwYmwtRq/Ql2MMh3omRL87KRx0lT84rDf1jpjxjaN4bJdu9
IbTImoRsmKs/xiCxLLbZc4rGdekFMXHoP1Q2X3aFQgh5A67Aslq5Kf/J2RipXJ3c9k2beBCm0S9S
dxi/FcZmIn8Iccu8g/pxR6QvSj0S9rw078aVUdqAUzLnErmm3LQq1Z5eRGdk1uKipIIEMQsRlJHS
WuvfYtRD26kCha7mAY2Ks6pEb3QH2Yl0Tbi2SYfVsciwoyjQ7kU+kw+T3M4ePeKa5YJEozwncYbh
MjHjtgQzodPJZrk9SoZ066qVn3ZpQgo0a1jz8pVre8V8UvvWyEBbI5qPV7mhOn7u9ud8S7ywNzSE
OChFy56X+jftJX7AEv8WZWwfs6WiKV8bhe4xsyw89nTu2k3NwNdSrthWT1td0vgGxsX6HARIoosM
WH6YH8dKI4yzr9U1UpOdKdo/oQYRQ0vR8pLAtaiOCQEzfLvGYIwkhnVgIV9/AkfB1KkcdC3xgwki
DC63p65MHjDEEHWOIQL71NPEX0Og6PsUf3QWdMwMHYofqboX2aIgHrLI/HIiP2uWw/Jvwolq5PY2
R/+D4eg2gGWPzXLDdj8nAQlBZjVDNpSlIGelTL/1iCmPahNVF4w7ZBNvPeN3OPhciNy6/ZiTaEcl
rYpZ7LIQDIEoyz8Mqp5JgeBSzuvTtYVm0T8LbTy3mOUw8dCuGyTefchDKFGzD3sydK6c+tHVVXIX
iWsYqf2pb51HaW8jEpM2ZTLcTlN9cQFYrFAg7RDW9H5AE3c9lHq7ddL2O9WGlM0nFXCmivpusbzG
wiJulGygWigLBEl/gMEkmaowKFRJvI2CFwZTzYZmBf8bKCcEFSZe2lbNOmfxNOlorOMxf7cdQUj1
siw50ch1H1A56/i6z5JtlcvWV1gxrZH9ZGXD9y/z9odRXMnuA+EVauaVpE+Hvz87hJpxsEcm2wPD
LjqaZJlLDjiemitD0prb5miLmk6H6T6QEGohvmi/kXaxicowr+o2ZtHJMIjdbrFbWbqCYZNiU9Oe
Z1X5hkJi4iQscYi56b1zch61MSqObegs7mGbfmf4YBs/dpa0t2Uy34VgQ0CIe4RxjBfAppwi7Lha
gGfGAEx1sudprdZnkuDlmSyyZusYlbqOnRDbnU0yYd2WL4BzVXxB1n1jWJ+llb6GuRZszWRSN1zV
pLi3aLBuDWS5R6RRNZMcCs6y6KyzjbdjlZLHSpup8VQhS2Aqzn6sXtJ2HvfBoqdWrfoT/2l9yCvS
roL+FnYB1HqdErPsafhUuKz9piMGE8RU1CGRnFpSIOsajL2S4aFU0r0mJ+JNRXLKwgUlFTfq3p7V
GxoH9LCRG+NZwEsOZCHqSRozAW/H8aD6HR36dYtVEvtTS4E9tKcyToLvKGfEhgOe9B/AI3aQbQkZ
Ij5TJ8qwHgeP5ggBGsFFUUgJHgwOA0cml2myH7QSKo+ZlfgXG3M7htpDzCxqN6pFSGkaHFDNa9sC
6bdksH/QHPesCD3w1FF70ugQWqacN2mg4kNAdX3Ad/gBomEJNzUhkhHBBYrGXpWaZNfSzT60+I7z
nXwi9F3p0VXjZw1XsRc43Uebme424koDHjD3poYOWRB129QYSaHFBbpnI0wGZuG2+4X3zaXkPUNS
sc4xxW+YvTckrzAG4tbEGqbetjVmjGCAaN5nH9KqtRutl/6wxFZb6XMWZHcxZgArs/2uAs3rZvgO
G1IGrvluZKNwKKCohYaiXHe/ihcI+7truhelhv8T28RIiAj2Gpmg25p1WSXR3Q4BYFUu5E6zq26G
TmellIehrGCr1uGe6xS7qSJ6GRKFq6+BtC93g+247Di/Y6crAJrEb6B8+21OuzpWioL0uPSQc1Dv
DMc8qCiT9kZNbY2/FpyOLwzKpymc3w02w3gh13aVpL5aMsWIu9dAb2LfTbu3Vm+CdUALb02F/DM0
FcadtojW4DdaXPk07Yg6Y4CFRQuO0SZXOF7noW8R3WJxVRverF646zCOl5ifhDGEOFZcbERJ6oys
1ReV6t4TUj7ivoVvtLSJzZIUo77sHvMYn0nX2lgioLd5VtST18HFSSZpcJisQvWSNnoqdIJ99JLM
2ko35LqZlWKjRlz50JLUfmhMH02X/+nSsUIoJW4JvzS3tku+S8bcYY1w5TmNKQHx8z73A5+bafQz
nJ7yItWaHq8OmM6phkdV4vqq4dp6kFe4pw5aK10zotpHbjjyh5rREch3zllu5YfrLfopiDX///fp
7N6BJv/ngdPyDL9PU1EKre066oqjlhT1+vrA62Oq2kZod/2ePr4DHOQ/rxikFT+6fh/jMqP/sDzp
f938ff6/P7G42OjO/v/5Lv6+yb+vyHoH9Pe/7wlNoixFbfbZ0W4Mjo/lj7m++t83cn01PbIJivp9
4UpJKSGuD63TBcZzvfn3ya83f5/leksVY8P5wEGKzfk9tM3+4OTEkRd4+fadNpZcZuLqcL0VoH34
e+v3PmeeY1Rd/3lMgsiKrtp/Hnm9FS5X6t/72gVtECSg3pb7/z7D9ad/f/n3tX5/75+nsZRF1qOF
2lqz6aP7ca9p1A3hze8bAUzJBOL6XP91s2w5Vv3fZysawuP10XpKc2KdaGmqmG979YazsDhcvyTT
XDB/4Ms/9/1+e71VdOIk0sLd/HP/9fev912f5PfbmSqUvU/R0W7hxX5/8Ptiv/ddHwJaFU/Q/3qu
633/PM31W7eDeqO1hHzRAdn+Pt/fP/f6/fXlir4C4PLP0/x90P962uvvpLN7gMdVbW3SxA5tQVmm
mYpk98W3Al4PVTxf/vlWHTtCUf/58aBukhkGubt0XNTm//7S9TevX/65T4VctjJGmCy/r/DPy/z+
7j8v9b8ep7kB7+n3udAX1gcyp693X3/BrAZmgP886X/9/J8XuX77748VN692U9L7//Mj+F/v638+
zfWBv+/1+pjrfREKMn8Qxk8f9+YanS8yQtIDkEsMJNY7Wm403W3YDaRVXy+ng/GsWG0WzOdIr56u
V4NysYdFSQnzz0hFxApO9yH39TRVaCmyZbMNZVnEiMbStI8O18GW6W9znJAhHa3lFt26xmSLbVe+
1CC78zdf9JTWmerkj2rQqDs3SrbpKB/rPqblqNDSFEXBGLFF/dfbsOJIU2+1EsQTCweh4YPXgruZ
KvltBoGXRugJDAJ9upI5LD1AMFMZzDzVqVGk6WqwzTX1G374o1aRDBnViCIAnyIuaqzVpAWxr+dU
SWF6zvF9r5pYLXHPVNHJRgV1Dpc5DNmGTEHyS66hBWCIbXmuXSAIoBRmig4RKO2Cu6ru96M6YWMf
ZvXOdGx9N5OoYthsV0fxQmnC1gb2EBJ2Ch0yy0JgBkslxgxc5mz1+Uy9kr0KO70bgL+kcINRhv8G
K2jpx2BqQeg/Pxlmti+q6oxKt1rHrflWDzWUkinbUEDFvsXaToVywmtJ2zOi7caOvfTaYo9t8kRX
gj1GsrDxVYgaIXRO1WAKEHRmvBlqPjurM3aBE4FaZYY4V5ALlMBpPUhcoBqmm1SOf1rBBwON7Y2Z
OuNR6Z7CCcdlDFycTGn1QNjvuGV2dtKlGiF6Sti3NNFLLf8kAQWkqlIRjLPlAL9bCaUizU1n/A2Z
aBubJEYNJu30qh1Mn9r4mVpy3ECuLNdZ136L+DYPGdqjC1zSm2klbw1lmu51BQhrv7iFmbqRLpu+
t9KNfMb3+a5SaBBUfdRsnFkbtmaXbch3oQlr8oeH6BrJ07kbY7fZOS1velyiRUOsAAe14B9dbYxI
uKDiYJo7oaMyNuBc6nR29pHypwvy2WvG83IE6YndnbNo/mGETZncMh6oTbI9RXAp9f6rzvWRsEnS
KJEBytVI4B6iXlGtTTUx2U+JhQk+eA3eELNtRy9DvmWYqbKdU2Le7G5iKJIzW0T58hLAFQLHn63Q
rEnUgxpvmNeyUZJ5RTfj1hzJ6Wx6Cx2dssnDNribtG41A7WqMqzaoRp+TFLZdI5CVIpGXaYZZ/oJ
5P4UWLnc6FtZlK/lGNHXJsDXrScV9clOU35Iq0Z8EhvxnsDwJesROgNw4LUBaCOI5CN8Ofxp7ql3
qL5LotE3qWxWYOC+oOf1m7mmMKbxWG0U5zlaKmgryQNcUkUPvKCgF6KUp5lTej10A01xTbsJR7oT
OdPXXv2wapOyZxLS75uHNq2fENNnMO9c33arN62TF2Zo+dox4KF18rlUA2Nttgmd8QBsM3p49hva
qK5ACAfIpxh3JCLaWaaiUidr93ZiPiv4zk1sa2CAs02b16pXJNUBllzoq1q/0wwEl1k2vYSu/ADZ
2TA1Lr+T+XXWUyIXUYeqccTsXn9y6uhJ4j44FnGnbYajC4nTlu5HNxIyRbuKbE+xTrAvruxA/1Nk
6KlV+y0ZrAu6zBeZuSdT52G5Bg1ARX/XzWbiSyQtXYWpHn0IralpmxL+SvRuEe2mT1tugYU8pkX/
rhH766ndBJ6YyJ4ez6BNJxGTBNduk0FYLbHQFj0N1mbwQo6JdVP2qOOSD8mHtGrwKq+wWeyrEQsW
Nq163bFHhE+XCYHfpy2PBsb63AruUKN08CmIB1pGyPaYk9LYcyFQ6DhkGcmzfeZpbrYo42lHtG3+
UlmasbawumdjioMaHoFnNyoNGXJIVFT2fqtkz3ai38lxaU6/SJupL1RKrJQIImL9u1TS7zzWv9ra
oMtBVkavWqBTibkshp5yDcTzmrAFcj6B9a2iKXzVUCmMObrOYSof1KS+1O20zovpVPU0OlsaVvrA
G470jdtivVM7vfFHxaavqVY3zK1WcWmbgBFC9q3huC81FoV8BWerAriZ0B7t7HCdwJVjqi5agXko
Ky95SmPLEPu6tj9aIB7laAKHzXLPJGw20kQNXAbIYz8E6D+c4dAxWQ8hjHo1q67fG8SMmQPMRUDj
9HGUDrqYVYxeYChfDsTfKJDj1ogNJgMDGiVhb5l6P5oaAG2oTtvS1LfWPJwBvz4VBOGaWoYQHQQy
JojsLbY4zJTy1VXL5CDXIexTq6rv0QA/5lb2PM1d5plN+xg181c52i96ia6G1nBuE0AajufZ8URK
w1VrkbJqtn0uIaE4ZcsktWQoY5vtnuAp2M9Ez8QK7hKUam9M7d/dkHT0qj+N0P0SdUDgmu1aM3tL
R46JpGs3ek9tYMhTNCMimvC5qQ1NrbTSb2OlAV/C+QlywYJTvQj5ZMasLx5sJPblBEbRep+68T1s
mQmKDEmoU9ImiJn45unXIOInA+SYrOefhCGtJMNwlvG+N/NH5qtM5NTyvsJV2sdA1SXBXCs+jwdz
RpACWlP6qWYQx4vh1XTDj9Zp92GPLYfupg+UBOlHJ35ak3zBjhV21XdIGAqT8ZOK3EIh77gu1MIj
aA8NenGXhiq7JIQRPqao7Wi7+zfY8kuDzNmXI2N6TGrhWplgN0Qxa7OiH+usZ78cIGg3QZIsOuq6
CopVJdJjZ32pOcYjdXjteVN7tXqJq7ReqVP27DbKkSvfQ9wE1arvBR99eAHJhXpd33bJsBtLojh3
LS3klo+FiwRSiRjL1WpgTPgeEaW57kV1iZ1FvdARnEtqkTe6p7QsH7LeQM2gF5hUOHsHJ/jJsvFQ
plBNCJJ+QRVy0t3utncAs/QDQXThu5UjJuhd2lDJkL0t0ZPoQ0oJm4+mlmHSG545NlKSO+BiUDY0
2kBFM/qOoZ44JbfkB8x76CBBmV/wBqC2wQyEZ4bTpX+xO9pycwZsEfzATZbQIMHlw6dpouc08vCx
tIn9XYwrAOUGpNf9U0wjftdETFUQ9AhcC3gM0J0XoTwi3QJZ1gfv2GA8Lrn6xs7rjWjl2Wjcc1dW
AFEDtPQES6REczDtRVeAhTpPUac6oVBWxmzR5Df4kAUfo1iya3JUVl6vC4J18bDTZ2Gymj+gp644
5hAzoaFeAdCJ7zsJ8NzuHlngqCTv3G917PuTRuJ725XWDujno2JO7Obc/h3N72qaIJtoQ//etO4m
lA5TjXjip0jmMpo0DVORrCxrD9k8Jw9FWI0msA4ZnzHrQ5Cap7ucwJ29M2cvgqK+YgXvZYUOnNp4
Gjg9S8liGJ9M/FgyHCDwJBwudXyvcfnx2p5zLQhSxoT1KYzLP2JJQUPAiuvMeApa54Lg5FMbUaXM
DYg4DZNQEDsbxr3nPqyPNsViSJNNuuGFEgTetnXW4/SZWvvZsY1qbYUa+mh9/KIrxbDFkePFcVlq
7MlLnf4jJMI2EfadEia0x+0a6TaJtNWwtgGg3lgyZ9pkQww0HWowOzM3SRj/kRvX7I5WqcHitEZl
pY3Dk1UOvqZb5JrkAN9iwT7Y7m+xoTLsVdJbg944M9dPWmLFljEbAJ6ZKeYcyS26XKNlvq05xRMK
ok92yvXaSmtkrxoTf8FBo/whMOojLtN9YDMdjKPuWJmXvFJN2NWIibOcQnS2gJK0qbMGYbVOZuvc
9O5jrvQ/jHYM1zzFY+AjefcmnNIrrEZ+J8PbRJomIpL6bWySA9Ds+9mgOUMyLngz1KouojG1jJ4q
E8kogYNPzoCAtlZD6k5M+WhlMYA7aDlUEAKIUxivAGCCDkWE+UfSg+STIMDM0NY3pjE96irmpYQz
MOITTs0YHril/FgISrysEyv2iJFmowQZ3+fxwNznKROcpXk+1H6u8TmZgwl1KD9PWJmXTRJI7ak9
k5b8osAYMLGRIVeVr3p7VLSNrY6MASzlwSzNjTTZjnGRAvWuAhSLp2dn8e6C2KvSlAubYhyNqH2T
kfGp28pEnLB8UKfAnzotWU8wuddxQ0VIemKCpQsKNYVJyBmSUlBBe46R9JGa/sdgXLGyx/6Hofb1
urmKQbquIWrexajrV1EtvNRldq+4HCXC0j9IffyBU840MQXmqw+A8GHOp7p2X1su0inNRVRsYJ1L
S2v5BT+Orc5DgLUbnZTBuD6tNUSRQgPUTcgcmGMXCQ/ijtdEq/dN0B0VBIp1ieivzaqnJCvOEfGq
sqnB8lA/D53LDF7ToRpni+Uv8VZlO19oBbxW5veEJKnK58RjYIVPrO3vRDG8iXb4ivNuNzPUtnXt
HX2n5VXGkIKWq1fB2GDrmwcGAhw8lfkgU3HXMwyFyZufJY4lQH4qmCD3LbHQn6B/egy6+95UGYSy
dV8VDckBKpGaDJXOmWWeTI3JZxp2vj2PGDVUcVOx65CAJbyIqYBrDk+6hBXq9sUmjKZ7HG7SA21w
lwdkGcok2LPVenXce4deOyKTXIBzXQwLXUKBTYFpC3xJiU4uxWAdkI2tZNNvOxGhH8L1nD3VOEAP
ahLsOCbXTRUZ/phAD0dux0P1mGAB3abzfGhDTJdai88vjGff7fGeFsIfavVVyYBANUTaBOO0LccA
hmuG6aUWPZKq7isiKmKyjD31BZ5wCoxBrCyqSnZfw42a7qmkrb2yKE9k7KKQkTYvY/vU+wq+D/e1
qA00eE7yPYnoNeoiIjowJCuyN8gz0hFdTS+lSZpSoG8zMCSrQhakEuBqsRNGe2b/mhZM2AOmnV6Q
8F9zbVhsrTvgdtSwcAoiXrbJIr6y06cRrPjKKhG0VmRqr6XdrV2nreCZ9jAXhXswy+8qEPAJo+rS
hdHGSK0Y0+t4rFL9ExDEDtByz6YNPXLdfcUDCC9UbBtIm+6q5oz3XQXglOFyKg1DeykmUP24VacY
OF3b1Uy+QkahZRDClPfNTFarBJOdlwVL4nT8XQbZCeAmTq+kstjWW9UKgO8uGktw5dTZq6bUvwcS
Y/nHasyuSUjR3gVqFjGT+U4kzD41qu+SGdBGlNk39KAPKuoB+lJ0mUOEqjVfgBkxvwcl3UTuTtyO
rKacihecyh+xHmx0S/4ByXIJXHxeMdcoDRxiLsWzq43HCaCuP9fs4kujuZGNia6M6Z9gepW6+lZZ
WuFRNZ0yS+38LC76TYyA0WbYvKqq4ZlzFDWIViFyGYifacIJhrm7ymeiwtMk2muZ+oQHVfFipn/P
po52ZKiDuy76dseX2jFe0M88iryn2oS6YqGzWLdBEK8QdaBIQksp2C1Q8HJuotkFeVgTv268qbaO
/8N4HvNe4QMl3oQPj6YgwL8sJW3CNF4l3A8NGCQM8xiJZOaGJywEjwSV7LRF92aGUUspDPgawYjD
HhaXLP6u3sjpw+F6lPqtG4V31Q8X3iBEzFcbpzGSd5nJTs1udHQ7Q42EQH2NmlZfTXp5sbLhcUSn
sJmi+DYR8mS46MgcZrImY1ji2+vTgM17nIwH7QMp9YfAudyqHJip9Swi+0G3Cw9//jly523aYUHJ
pkPbcLYAVkM0smsN9bXvrE9FIAnh79pjqtrgxqUZk7D+E1lurFRd7uv+ktb2ueUC4JpEvTWd9hYs
m1dHCU8zWLRaK0+pDpVXke1XRUY8WoHnjBh4bLrItQaAOqpqIRYJOFqoYvqihH1FaBbKkuxQBt1n
Ycq7Kupn+AAWe5r+QWTENxJOvmZIQU2F1N5hYskbUxSPYKUfCgCNoQxRUMSlfEV5tEus9NDgLVZT
65vAU/pUDQmlJskcmzHe6lN1Ad45rps621dyxE9C/HNdWh+p1h4anUmsa8V+kuK/TTrjMwqKuwbU
K2/h2Ec3AhpCOw+nQoF+k9pIN2LwF4NxH3QK7ozgz1woj/riWcOx86ik7xKNgzXrayVUgdENOtrO
vPKMTvsSfbfX3fgBIk64L4v0uwuWDzvK3idNvqQFVhUY3fqqLfmb4+EypcO5TOIHLBQflBAf6iJz
FgBGrWp67ysw9o7KQq7kLnk6c2muZ10gb+6vncpxO3LJ9IyJ1qwa6wdU63QToncXS9AyUz3lJKCg
gr7PncFcCVV5m8PhpNbuIXKLs84lHCjKtgP6zOBaR1XT+fEQv8ZkBK7/1Fb1ZRnZZ1CRKdHr5V2u
1CskbFxcbNwxAeYPG75+MfgBtlebjl6WahWpnPkDYshVIdCQEOuzmwYsTJEWvCQJqlirh/wyD+IY
zyYc6AoxPdk0W7suhrW67kjTWAkRp5s5FMesLD5ss35HOn5DkJ3jxxynnCEvuB2Er4BwL8pz3Dvh
loSjtRj60BcKRLNkvigBvLVMztvaMnyrh/TDkqf45GsT3YJQdFblzpIozBc99ehgsVv+qMpw70dB
8wZME7tyKjqO4uJsZM8QZLwoK2+bqHuNJNrX5RCcp1pfFZRHm9DmQKGXf8Hut6Uj/hqI7kLn9iYg
IpJdgj5wddJ8K6mOmZk/dJH+lpMPxkYvoqwdqq3jzn5kdiyMRfyAeoF1WKUpQ/O42rEbe+im/LXq
ki92v4+D03V7gR/EKObAgyDwalWnpgreKA/6fRRRogQ06k+KY/oNOqo1YvsUFJO+axSTtl4yGZQM
dXjKJ5IZRaVc2Gu+jDm93bkXm6aKCw+lxcCeHiEOhho647DHd0RHFKXCgIAngGGlfLHvXU29fDTj
wNmNADcrduX7ME9pYpJaLeOBTaMCrHQiuaZKEN1Xk7Wd2lw7KBla5nquQyYRgo0aWRDbPNC20+TW
e0txkONPLvRdzcjvlalFUwOZY3v99u99QQ7S+c/M+MYTWZyiBa501qrOYhufl9sscrywGF8dMz4z
+Ok3tsBTRXTovhR5iuNAvNv0kTUM1Cth9MqOv2czaxSqvRnQ6dPyNVub5xme31ZSoTcDa5hsaEDG
3UM1lh99BwIqtll9ZmXYm5p0tyL4I8QE7CVjNFTTN57bWiKXREXQ4k1R+qnDwkRpbw/aD25gThoq
7DwIPo3EBJtj00KHqmS6WOQjFQlWY3NZcuoDzpGlea4g2nR2IhBfkatjfiFeZuIiHPQB6Oj4pJp0
rDpXf3GvkRobPMLnenm5eJnAGLZWIxB9H1zn2TEhYjjFjgQVZOpTcppV+z6vbqoEDAPKmgeI9ywn
DorzyqSlKW6WmLNGON/NaAkWQ0heVnaXLKMDF+z3ah6bo6mGAy4IgzPCLSa/V7tDL9E91mE9rsoJ
yRpCN05rCOPS/HFVMtVV+CnoxOs0ohNqB/1KE6RkOKkhVvqE8Q6E1E2TyFdCbyiHxgRbo5H/GeK5
PXdptw1pb6sWO2UjdFlgJyAsuKp8N1Jf40mc3fAPKigoyM3iRWDDWcVOweUxeciH58DAliId9mhR
iDy2xPo9diUq4RJlhpuwdxbI8mDIbJNY1V5Sl6t1CqrRSmmxQIOytlp8NHu6L7Y0L+yxH201f2lz
h9zPBoOB1EBQhAqsMEffxosULkGRyT8xZNOu7kw6hzSp0GnS9sT4O2fMSrA0V0oNZ9a+jFaablEG
8Vv60WAWtlEd+2PGkJhDqvYCyXBFhvxWuzDeyIhh9mBAWCoyZ53atuYHs3wkpoFC1ahxFkP6WRk0
rKzqO03q28Ythl02Le6iDM+IDlY872BUhwym2pnmkxDpR0+Tj9WmVDCb0jEDObsPE7kU0PqbZeN/
pVsJ6Jzm0q2ao1kadORty+gpeK/psGBcUqhduxPGAUyDGCrDDJoexchdAOYFyBzNzl4lbVZepLIg
aPK+8t3Caqj5GXvYcnD2fU3HL557EOpg1DauEaYwOBoP8Rzwuybt7+qcIVALAHttDeWRvvz/Ye9M
luNG0mz9Km29vkjD4HAH2qwXN+aRM0UpNzBRpDDPM57+fgCzklmqulXW+14IBiAQoWAEAnD//3O+
c/VtuApEdFwGcNBGT1mTsVRBQigWGmZT+6AUYAfakAAY2u44SrmIKVPhsQmvBA3cuoWw9oIorh0J
sMepjDBoxBlAe9IdJ5+bg++L+txTb48dLA1RPHyRGT5QvXmma8b3n03A5qjIemEdnZKcsjrz1hTj
qzxXVrfLdDI6+jIjQErRPy0rivYFcTrnirMYBhiwwAa5JxOIr66bbSFgz6rLxj5P3ZE4MDJcwvxL
JifrgOcs4hKWjydRzz2hSie1yEjxbam4YlxLYE/eUlYTAaeF1gvzTL8xbfihMc2S9pc0wTamjMxb
O7DVTSgRdl/gm+UnWhfO/JO8TYYZijvyE7aSyl6TQW+hoisv+GtfGsln6xmNhLIXo6HhZ78h2KaS
/MWlzX9pkhQK61tyWaMlI53uxSZTFil4enEoSp79/F6nhMIZRaObb2UbkHbGXL1iusf/DaV4Z5Vc
Qo15lKXo9WylgxI88ruDYOJOHGSqkS9MdhHNYiuws52LDDOAPF+35XeikJuH1PS2XTS+gGO4FJ3q
oCZEOXpKrBXZSItoAiAwhBMHaT9FSoqdbfuvhSXbjXLak08PlcKha7oVAAvK5rJ4Iy6Hj2iM7rrZ
qUu2xRdCkZwDPqVu65dFsWrQoG7Msjy02bnKOJNtD9cUPyTILMVVjA2XmyEzj8rE2cmwwuacE4Xx
Nvj2d9382Q3TG8FF925B3phd3k21JPwixFhee1CBYS7R6pAYup88yFKboeCSmTDikVrf3fT0mCX+
qSjotnWgfXMr4SBVqPQ11zskBUJT22RyfgSxoKdD22uNMpaxxsRYZGTEyrx2b+ZcK9NhJKqs1o6R
5Y0niRVnFTL1EVnLYNbPhx3BqfukCB8JQ9d3lXNnCo2BoT5+6QYAVbVOVXionpuOjojs8d35WQ0G
yAWvMyQT796/BnXzbQ5uqK2fZhfeOcz2mQRzV+y64UWYTAda/GqrgIi0VXSocju49XNcCcQhUnmZ
Nn2NnjfvvgGPQNPtXeM27laifesdCvpFRAm+87WnhqJAbibuyjfJ/xwi67nzmB5GCRmsaEG+a0zd
q0CNkMNCcUyj6J6MeCA0NnQbNRWkP7jUr42OOR/UOIr/RfauW/1rA5h7n8r+YHDtIcUnh/WZvOIo
93gu5hLNYWZsquqBv4hMaxtfUVXYyT6wwHhO5SbWokOqwxaqPOuurN3olKNLXlukmPEhr8bCPXMe
Acou8doETd/fFFizxBxlNoDOCtrv45jfcoeNGAVbK0wlIUzUDB1IsRsj8tdxllH1d6PiTp+Kt6hG
C9IE0aOpu0QUlpReg9yG0EdG1AYDXXubyXWYaj+otfe/a/6B7isydk3cdDVttmnIfigFH1QJpkZV
fVPOzpyIuKa9D9XuNpwXNtW3VHPVadmFT+VHZ1N5KGLJX1s7T4ALhkOKQHwVI4GgQESGgQaaW1bd
uClKrsNeYTxFbRhxHugvdRH0G8M01dq3Do7EMyYm98UPA6AyFTXtvE77bQVI/5qCeF+RgDXk5bEc
6qdOFdPexIC07YApDTGxoFzkcFhXSbnnx4OL2MGi1Dh4fw06cQzhuMZKVPbMvOJ8a1V1e9MVzkOS
8YFmE37VwqiWcHOySEFS8nwE8FpDe6Pso9vKGynyU2bEUfjatwZMUkVbPmqNL5YsFeqO34sy80iZ
xWBN7LFbqduUjtgGCztyYpTzXqHtOlqsRqLVZHP07xGmLU92WMNBMlftsEvTEniYdwOU7OpL5ipM
y9DBFvBitZh6jIEe2i0KBjnDO5dcYGzKuTOs6r5sgemHEhLHSP9TcF/yk4aZAN5Mr7sjRMa4CW2r
2zRZ6u+0BPxbaTg/FUkqMm2+DA1KM1Ex3FAjCtt65PpsTW9iWFLjGd3+VJITdEqTHyVJThQ/G8Z+
Gqr/bPTPvVU8VwRwrBpOLrN+GuL67FYofPBpbtGZP8P3NpHfih+iq/DJWwZoOdckfc1UF9MvVtCu
+RJ9eXSR/JyKaHg2Zlq+TyyJneR8AEq8wQ3Yt4G2ximS7AbPiTZEATxBiKBvqnDyIyNHgzfedhbd
A1t434I7FChcVdZeP21bs9loXXUFPJbskWUcx867LWoaxIpaRGyQvkVNL+LyP76kmf1eTcNVgDdg
lLoJvOCMITlbcXZqCILqXSzwacXz6Iw+yq2MAizdcY1hsyP9yG6OBsSkFvy7Nk7GtUULZBYEa+Yh
QQsMcckneTdjC5wxrAgtJ7GrnWJuBnxuZrlOS0RPlROcG3pp1Ny+m6JpLug/udo7405rGndTw1F2
RcDZEt4nOVw+n2t9Xu1rYRxlR5ZDDCB5mxjF74kkA9EbsCuZ2rtvt99jEb82EJU5+819X/K9CKKH
8UHFOznV4GopQpK9udW0iA6ahZ/PzEGCCFxsVBjo2Np8zB2aZYRPXGHJBY+e+f4f1GuFX3LjUy+g
TEvRv3Z1fIdMq2z/faiHh9pU70XSvDhj/UgXAgpppPl86A19Z9xlpcd0QBizeoc+qobnWgrwRnrg
Oqs2nYhh0nS6zsqzzkVpvBpeD2YpQyc2d7Oyxkf4kjjAwrLi2A3y3BGpbI17xS8oQ72XcuH2pPbV
asOflYkTG5b1sM8BNfce7vnqPVP1i0ug6zrK8tuSmEWPOyfX9AR+3SEV3XUAKIF3tqd5sm2dEEmd
Loqdz0C1LFSytWebCxefN2W+09B0tsHkXgckaZvMED8SUt4wCwcnGEKnwZ4WQ/m1ABDGwD29SECB
JD+newI09C2yOZvRBcTGTO6NfvAvdVOUO78uH/CBbXU75+cfi1PFpNRvSg2jPOiB1C0brvAYyaL3
AOIapgWihjKNvxucopBUcRjeMgmTPslHPRaIwD1T2VgPdTbfB0NjO6jsKSiqO6u1NgNQB95GuOnx
0W4cquXripqfBJi7Ir8da8gIQ09Z8SWS5b0P63ZlDgUdq4EmxpCSGDQm+7LRAJQUt82kG1Cbux2u
CfBqMYOyoj7kGaiPlppwSJbiqhnIlg6mawi/eu0FZbbVi+bkE4JOBDBCdRRHBgDGLfyal5DJYjLg
d+kIfaf5DgeOQT8AiDefhl4ZAVZwfS3caKP5XTblrdCbQ+om47YxGO+SfyGpB1kauRc5rO3+rvGt
10KcfYur5hD2inbYTxeNQy5siJWd+67G5jvFL1E6X+ig7IfMp1cSny0mpYHPMGLwzVsVDbdBj6S6
b1F7GETwJOnOmLMTU3k3mJjhKE9V+6LUT3BlQJtV5ks9wLspKZjaKZiVpovWbiZvsskifit6EFxT
do5q93FFIl9hnDzu5MIhDzCnQSZBJkVkcVtY4MhpWpnlYG2QUbLl+Ax2CnQxNTxjvUmPZLyQZmPs
VNMwKqHY6BI6syq05CKG6s2LujfysEsvmlZG+UD4dsuPZsQKk39Fd/8WDvZ72+VbD9K5pSfFXtcG
+mUjIMOSWbsMXinJ0rDHQEbxTLu18ukpsNWXSA0HndAjTJnlRmvMS9hrM14WjU7LDdGu8dpefqKl
3pZ6wQ2DeJ3OFTu75A6r969I1u+S+FVYM+AgJosouccSZvL95S+T524q0AdYnYxnN69QI7nfghZp
O53OiwYmYYXQrkU4OxBz5zzitaLAnTrPetVdWi+/XVD+/5t68G9SD0xbmtbyUf0Y/st/z/8h9eDu
PSO4MwE8EH7/a/jBH0/8I/xAid9I1JXkGAgDpyk96j/DDxz9N9vAgMnDAOdtyzD/DD8Q5m/sktjq
TMtwLcsmkeCP8APL/U2RoyCV4Rjg7AhB+J+EHximrv7zP0h6G4kXO77993/agoGcsCxl6KZQBsBC
3uBfww8SQnOhrOrjYUgKgoAYUHgErgnG5lyrsNhKpCmacYvcEcWsTk0VNir59ERv0S216cqq5KEw
V7MWajU1vdi7E0G2MqROm0q/XamBjACZdAOF2vq+d816Cza4oMHMSALc4JqAlU46eMW4RKUt/0iG
wqA0Z5MO+c41XoAWRxtCjDSuWjAgkITw+7e0GzMJmpNgIG97d/kr0Q0hMbFUdWzqilPvBljkfezN
CYkEcSYiPPox/Za4dfajEnTIY//FtRKAPRqxkcCwqdj2Mjq3dfMcBQ8wbYs9UUn8DqPu4JvqG1Ha
4Ay4QYy1/7OvJYw/8FMBN5qEyc5F5Ab3OhNNytxwJqaWvETZh/u0A7NdSqvecU2cVnrmoSMMSaBP
YKxR+zRGPCSxXHPpiZlSV6/WGP5EUFtuSHp6lqort9Pc84J/QUc9cWioA+sOpXlVXkLHK+JGQorX
NbauPbgEhFj+MaNXvbYymsgefftNS5PkyBAsWCsXqNZk6sw73Di8GQMopSQ/nHLZXUMfZY0hX+ug
ji9WJ66WZqmrVEkKxK1ut1VRULtKkBroEg9YN6h4Z2HTFxJQsJo7OGNBoJQ7X+w7XTgrIOPa3opC
5sK2uwoGhFA5bJRVWNCLzCdQApOqn+SEAKPqp4NbOIegoyaFL1XXmh+ekX+nXIsQdJK3ravSW5tJ
NR8qYGCC5jt8Xc11ShLtmOT+LTBvdVAE5d4w/MZYLL4pI4Uk7BeXATvbGc3+xnWVcdB0K8HX5uwt
xCQwpZCP1CTRRnHvnseJ6nAfV8fEZ35GXfp5cHvARLmCKSmCdIvLbbXLGgglAFV6zLpotx0fBUEs
RXegVDocWjRbMHl6bIzBW5XkmypExwfcpdsbKt3ZGREGMTeJeIAZWzFFSH3fegCqFZD9dQTAT/xx
1F5A0yO3QsOECDmB2BgLPG7c39ceKX1kSjQtok3/DrwMsWWD2R6noqOs2KnfGyhiB30gAIc4TH9b
l1AMpgbypBvCyzFNZy2G8qqr8q3PPJ4y1I+uJJMR1fnvqdZfUj17nAKDMy4Lr8LxQSHPqg2yBbe6
CWPe6Kyv6Gge64kIPRPbwaatK+QuDMiqBHB0PqIu/R5OSJG6gbnFaD6OoU5mZtbfuxoKIIPKkjTN
TT2mPiAF78nvtXcndLMViuJyZdnjERjNXpXx4ygRwqWNXq8LI/uJG4J6lyL3Z/Iszhc6U7raofSu
LjZ2T1paCJWzmuvWmJFiZOrWPZ/yaxiB2s+YS2RckLaJqV5Lle9zxpW3lus+VUZ1qSt6eVLZ0Ua6
aXNu4mc3rmhf63tRTIrZ35Tex78bA8OJnhnkNGC8HUngRANDXETRlFuu38Srtgw0pmmKvnqlYa/x
Oq/zdYA7ZddmSBw7mhCpFGfPwRyLCsaghB73m7EUryjdppNBeFI2dOWeKBROPw/ng226T5mcpacq
tHdZbKidzrRmO4DGR6eGxsnQN23o0yBPup2e2/eV5Xc3xUAmHpI4BHJC7fspPNR4ZZArDCvTzZ6J
O3SPeVruKdJALdgHTFM0neuD7e6FQ3ZDZU6b0GOylDrlV9uBXt0nVrnPUV6UuvWSJ4WB/gu8cNtB
z+0tuHK2YZPSPMRfSJ/yqG0x8pVZ1G+7+jiWmSKH0q6/TGA/9L55amw5Iid1/IMxcbmYUjRFpUE/
yUpvR1PcKww0fY5+rfDx3ubR+FwklP9D1TgPX6fEcsgEhmkzOcx2G3JhlU3UcrxRCNQBWutY/fWT
FSX6JQOtJqxTT7YH0TAEdDMsz6+xDOUGDW45X65dJgXuiLvZTdUPzbUPZpaCgIGcS7+MyWbdAE0s
Y/qysj/hBt9MAEJFajxQ+iWJxyP5rFIG9g6A92UevlL8Rt8RZi8NcReQlyJFDQaT0MaCtYNA1Dl6
B9Xqr3CWy21joXSiiLIpCgNwCcgt12uPWkDQkB1NXGGajeVbP0uZkSXIBWOswPFZVYgtooEU7FAU
am1YsoFLUPAUP6Cq5lRo0LF5lfVomSElU4SuY1m2By3jd8xAZN9RWV6FGYQf2ku0TMedDQVgtNJN
XjbIAegvUq2wtoQwUD25LwkEFykTeMvlJCrknoritzJIkNzXY4Dsq6XOhg6Doe14Ckyj2doSBUni
PKKkbtYpeJOd3aBPHvTuCLvY3FmFmqUP9Ay9jcP6Osz4jH2Z78uYgYf0/PvKIEPcDCj9F/cUXI95
xClHtiI6LC/8vdNt++qD0Y7amD+FnvwaAgl4HBwivmvdpG520Op4WlOQoTrmoux1G6a4bt//cLqS
UqZDfc377o/q2aVPu7KIS/ftdDjpyBsBNv6INcffNJZP/uvU7w1XbBofSbqrji3TnnVpv4Ch+2EH
WJ/b6kvtEEoTN3eG6F/8DhpXVNYwaS5cFDzqY+65kdEtZipYwBHsN3R4ArybJq0riiYy5BNusuBm
IEiUFAfBo3JvY1LnMWFgtEGd2juGNE8qqJu+BjifUsPrsHJSZusaMMKTWTkXA/c1LXh/15oRrfHG
us277ks8psigBufqN5xcjWVd4X/6+4goXsjh5tHP85eqxWNYcXXDga5wgtXPrlvhzxyBgwylsxs0
ooSz7nmKKtqUoJjWLkLInqiKs9+Me05uJrg+BsOClKIenFBUJpsigbMPXC4ryzetk7s4xQvhepJ6
KyX4xHkSrg21MVX4RcethHVCB4SzT8TVLsSQwdiqQCKzSm1MR62cPclRd9JR6uLq6jG9+bjqF7vj
sugbG/VzkuZbsk654fYUT1qwXUyy++FUEQ7/l8WyTw7gwpcHOAEYckpag1GblKfkz4VjE05X6fxk
NX83Ulk+oeLJTzBHQDEt2/w4k2OH1gh+WX3y5kzBqZPJti2CgP5ZPh6j4jGNZztniF0kMweMtj7z
/2UR17Pvdt5cHrAL8guXP4Q5JVhAbw4JdHOsP4DZ09PYZEfqYPV+2Y8dlATBPxfLEXSNftgRQ+xl
/7Lr8zU+XvPz5UgJ4i5ZjDCxovJ1iqR1yrtHP9RdErnMeI8R/SbwM5tYAi8Up+UANY3g4hzvqGzB
lFSb35szZawur7tse0DA0AJgggObmp2qOdGwWiIRl9Vl5+fil33LK/yyjzYk0jWrOvyy/3PT8cgB
jCLSafKcCzlKA6I2BOmP1byghlOeCtkrMLzztlD2l6RASNzP3+jn1xr5Zn7CU8J3u3zNFGKqidE+
B5EQTy5Tgop72afTQcIF49Jg+ts5saz98oJw95mvqCAESQeL/HMBCYXQw3mx7AsBEW8qNQf9zm9h
eSkiPngfywt+rPoerp44pwU0W9nb2XG+rMXT3NWhGzTfTNo3PAScM0ThoAQEQR3JbMYsznZhmSdH
36ixACg6C6uPr43oT579sb589pHkag52EigJlRQuWPPXV5hgBJY1OQdHLou+ucZFqh9NWoBohgcC
Mz9W/RImQIKmycZFyJ9FYXT+GS0LpSK+hWL+RWX2Ep7KpAafr72eXH461owFR0EzO7fZXNb0eVN0
EWylZdsFdMFMlJZDpuTBKvJvmuu05zzsiMJizxjXFProRNVaUT1R080qLiVmM/5el94+Hqfhwagv
YqzA56CCsCvva+VVyUlpPQxVhtK7uCmrXUGi+DYEk5aJ4inLUR7GTnpPmxyINLyffZCP3C5x08zX
SyZzMhzBB80jDxO/q8BKR+oIA7TSSaJDPckfpmFEhw6ErQVwBieRsk52pN+ULTHQLpkDSE/ciPo6
owg/Juy0hn1Tyzo+960F9Krz0hvTzLlDyomxi2JqTZc3PnnwWQbbL251MITS1s0zXtJvnZmFO0FR
eoOvuN5GiWmhYxnjk+yzn/zCnwQ3+iOSQndFbF9wQO6Q7NK2xeOHsDuDh9bUEBo9Kf3jiKnp6tLW
JAwKXgkIqBvTYkRoVFWIIGemV8RmU66miKlmMZ9+KZqFUz+fc2M3QzyW1c+dvxyzPAqi/I+nLMfl
tfxWVUTNV5Z7XR5LPqge82F4XtpdPph3CwVimskVCzVi2fxYMC0BQYPJuZqTACKmM9MavK88otKS
xRAzSCDCEaZYcdI69w41MTCr+YXqnvN4WativaBzBaZIDnefj3lZBsBdQzi27CvnKb4+yvPyxHZ+
9udLfG7iLh6RBIUYTcM5wxSGf3IY0VIvaaUFVXT2JU72kV66rCVOVO972R+jZLZO2Bml6/mnwMnO
byShtM0U1PjY9/nAsrYsJLw5gGUZVd02I6Btfu6y8OPxu1lHOheSv+0q6kLQqOWeX8yf1/K5RIUi
JtkT5yLU+Q6FFJdEwyys5q9g+Uqkg6ZttXxffgrzEQkm37s535J0y34xLKiyKDpIqJgXY5tbJxP9
0LqrJod6KC6DdkbuV7ZvnvqoMCF+gTGdLzCMy/PTsrZk7P6yD7M90ozedGmKCG/jG/wZ9Bjqk9sv
fzIkgxKPGUS16Z68sPCooWcpQgaR/Xg15yux2fFXLmtdmo77ROsPZEVyZ5DFuLc788DE1d9W/DSQ
B4Zowpd3MC0XxHx+b8sbrHoQxnmGDWr53weC33Z5Yd3geSwJqNDqo9OB5O7bEy7XfVHoWBDmG6Yp
Q/ISHefemv/Werk/Rngszss2oh9kXDVCoG00+PTksJHTyYdMexJ4Z49O/N7MF/9lETU0RA8Y7PjI
U62q4e+N+d7Vk1M/71sWdQNprVJ83EsG7/K85YHWjrhUJcv9I1qWbUzXNkg5t/5y1PxCn//j8n8t
T///7nMWysnnKyxry/M+931ufr7M59v73BeV/FgJ/4bQrKIv3ucrLwcjfWLo8fHeP5+DWCg4TIa5
/dz1cYiGYJhrZNOQn0q6woT080SEqNwVVXxrJvze8xEPRDvHWKII5Now420oXgX5QVA9OS0782l4
7htydUQUSZgR/lpNXn7KfTBrorJoIS+nzGc69HKyLItBOTc0t8xdNUWFvu3vI4skakcl3SkENrzq
J5VvJvhgCeoyjLPQ/rxNESluJjRei9PyJij0P/Zo53eOQ5pQaKUHqan6pLKCCD0HVa2TGkSbEBJS
EeRhpWV4DEQVKQRUXnSEatBAPDLujAT70Zpb9qoxyPpYXoO7OFqBfrKbfUV8V4EwaB826c+qCcr/
jVN+X0KR/01jwUBw/a/6Cv83+V7Hf9dR+HjGHw0Fw3R/cxXQXddRli6kQ2TyR5qyoczfhNAN3TUp
CpmupGnwR5iyMn6zBBJooYRjWxRiPsOUbR6ydZdHaQII+g3/o36Cpfhb/tJOmN+PYRo2rjADQaru
WPxPf20nOIpI5LTVxTu6tJ/VQHpmMNnhTdcmycZlTv89jCA8U7t4KzM69DIwrPsqqhn4KNXtc3h8
Q9AP9/4cFtoiNCDKwM4fK/qh9+3M3nboUiwLH2cIdMYUJiDJTI8I18S1tZ07pQyceE3nkkwU693p
42DNGU+tQPk6IYCEUwbPwmLAeJ2KlYcw9Pq5UEWXXx2URthJQ81d17guN58PL2vLMcta1ynt4lGo
nV9k2Z2Z3pcKi8+OhEvAN0FpfAWzfkM4W/uOVOc8Gm37baygr0JLkDcJPPxTTKt879tN+Cj0bsIA
bXZbNWV0//W8uqIALK9EvxcHL/eeP3ct+5fF5z5GmxR8bfe07NdCWV/69l6D2oo5vyyGczYvaH0M
52WTMy05uFX6D/sdEzc6pL2EC+989LL42M4pWqJ+nV8odPojHYH2oJbj7Y9nZdnA6B4ViKqw0VV5
Xd8T+IDSYtSIIME+QDG+JSMviLv0HI+Uff5h1QvT9Cxo4x7dtaXibZU5/VWCNLsua/jP43Hl1HWE
tjjeLg80JWJeJhUUmCNc4FVcld/QRZpojTufK6fvfC3itZ/CHXG9wt8PQCFohww3wTALTkcFj8TA
4ZdViGOdqBVfDDPHk1Fg0OVqe6DF7e+Ww2Yadp4L60FFsv/L00u/E2tUzCR7qNZWG8w44clxyruP
TSAw4kZ6eFBShFF7ia0biYpzK6Xp8QMpOs6IUoNB4zq3ysjdW3teuNI4B60hzp/72yDzTsr075dd
ywI7mXuLxaHbhGn/x2tA4CO8yx/SXU0d9tLOC+pm3QXWJyLfgfPrlweWQz731SGQBKy5xJYybTvX
lgj28CNelq12mi3sy+qv24GW8FCLrfhMXYvWQUtx/fPIrErNYMMoa4Ye8rrLgrT5rUctbEUtpXlY
FiT+7CulqZs0a/GoFkaDGjWc9dLR2xy2MOpB+t0qQjp4hes/48qwSFhSZA8VwbSXA5m4XtQXZxX6
A5GMLmGseqH1z3CavQo7ZqrdBDUESa0cjcPQjeHdxyLJAG8nxukvu+YHNaeEVhZD5f98IOzc8I4a
2UC29p8vkEa1t42yRKyxteLYbkpnGxnuU8cf9LAshMn33Eq0VZ/7Qm+6uJFmXVOg5w/wPtuL7mgf
TyI31T8qrMqrMTfFxW0nwt7T/bIRRpAuPvZ/rAZjLS4jzbStj1j74xEYH+ISmRrtNTFnyY6WgReT
Gd6NQxIpqFdxjdBBXCl8BTfzzO8G7z77PQflYTbGYv9xXDt5fzwO3PvNwgYzdkBFtUboD4iexwc6
c/P6x6I3i71fj6RUlLHxsW9SXB1jr7rk867BTzM05PHXzyc1ASLtX14Usft8dO535GwaFl9jkN05
SbOdiJ2h6s3Wx64YxGZE72S9bCZGTar5aKafx37ut+kQ7VIN5r3FbxoePYitSXTetY+onQeDnf5w
8o2mJdOr3qBQ09o0vjokNF97+4+7wr8/gHYSPHL/Y+T0oTO4++jN/we207s8ZKL93/9p6L/eZF3d
tQCKOfyjeWH+epNlcmzA6p3sd+mSyNbwiV8GqzIujFQptKrEJhg2bZ4109DbVSqKmEbElCPQ4VNs
yUghdcO+9XF9PxidnR/1EcRUNT+47At8A6nwkAUnPJc25iMGjaKKqdhE0SshlcGaKifhRf732OQM
TdCb3RdwoJetZdF3x0S26dPHRoGzJ5jCu4YG55Pd2BSLXLfFkMmTixTPTZZV1XHZ1AFA1DJ3qVAR
oZgkMz5hAqpGXzl6mRJSZ4I0ejP08Gsct8ZzLkNrl4Ux6UKGc0kD7ENFH+l3YUTTq0qs8OTVnXEV
OMC2KMCzZwMQ2yqoh3g/JiGxsTDcTiamQezknXjQWhZkkhKCQ7nyOA7RvNklN+lECPi8tRzm1Em5
QTmO8rBW4uHjsCMBLPEqMC2+VgfI8zC7u11CQ55tBYiYBItXj4zkFWfXdDdhmTgTRULzA7Ldq3fT
KwOAfkrqyZQUDH/o8978ZRD5T04a02T493cjM1cp17AVvH6bTBnX+GVkpiJzSOH9+G+9Irg86ah/
EZ4y3SPYiiOzi9dl5w5IOMo76cDoGb262VrRAPOvgFSjstZf9X40nK0y4QyYBJG1Go4uxqLuyiP0
BQpS55Fx+bcHlrVl33LcsvnLvs/n/vLAPzv4cx8jTJPWsjomoZltC2RX10JQMjNshwJfJ7o7jJ70
ZoUmvo6qfXStXvyseh8Zs+X/aGnZVNnKt+wLITIU4VRNf7DSHWBT83bAEAEY0bz3Y3XZK+le7s0g
vHwcPh+47HfNnsi3sCVXlMypQ2nq5IR7WNHcCJlBGgMIcPLmdgQM/Q6AeG90OHlSV6bAInr9JjHp
YvZRV6/rLmWzSenxLatDUt5GBQW+5bhl1+hJskXTiNtcrFJuDfbrUMbuhbJv+jTlKXGweWdtvUiP
0S2yQGdIRErOqKASeXxvUba6d5Ax4AFUJbVw9i3HCa3UEC8giF82lwUmBO3URuPXz11i6NKrmkAm
85FvzKo3D/wv0AILeDFxBTt6kPK8LIQFUt9LEPBn8y3+84FlbdlXhy3dnX/2cFvFJti8QMOM87cX
XNYa08d2Jmvr+5T01QUM/7tIBuMG+yuO8gSiMv26J6JL+sdgzLdpZGsPBWHklwLf1dpoAuNVKkHn
yDFf1IQPOOj85NgTrP7IzeXHcoAZwxuybTQRdlgexQgQD0KJRo/MQQvQG68ucqS1Zbr9rYydAvZd
Nm2WB5K9D97Qn8wUjJQl17mH0j0eSUcYpQm80Q7MY1+bwHKslhh6r7lDvKhfSyEDuOGaS/hJRwd+
fnBZdFp1N1aGfl22Po8AosbT52f9+RrLEdSzvI/XaKJZtGGm5rb0SuzBTuw5p4/VKDeck0bCbUYa
55+rFDj7UdsrKs3b0m61L14XIOvQhX2wAkf7olu0tAXl8uvyqKyGjaYc7TGIM+0BHe3eno/qQJDs
/91l6++vWkrnRkcrCWokYjnJvPbv55PEfw0wfJLsPTbd7i43IU70kVe/FjGKAapViNVvjDCtoN34
3SVqFBy/NhenJtIu1IGmdB1ag45SGEHscndz4sQ60bZOTiERKe4uavqRCFFaGIiI++2/fvvzbPyv
F13ePuo9IVxpGw4XXWe+k//4/kBvfb6x/5+RTFF3otH4pvXRtcTt/WXAEtMmjvWVvOz2mPU+4Y2W
Jb5GOjPWriuZUDBhfirz9Dh5mFctxwoPYW4522XTa/O3BIPZnQUK8l7Z/uPHs4tMQSsNgv3y2uSR
3Nc6yXLIXfvfw4GYIj8tkMRUcAaQjrL6sd2oP9ZitKmIk4qxPjd5q5EnkXWbPM+j7jaA2QR/WNIc
xSfhifaIRAtG5NDFzjmEL/ixQEfUA1ect/sI9dpUmMaqSzU4NfPdT3g+7ZTG+SqMoN4NZj5giSiq
R35Db8sBFb/u2eHvPExToo5eXsUo5tz6W4KKRoRu/B24C6HNA5c4G4XDMy0inaAGNOB6J/+6KUZI
NpGlPaZK+NfICIPrsrYsAkp6BG/SQfjlgXDy09O//vrlLJ78FFcSYs+3T9S8zp3HwkayPP6Xrx/2
5Ki7QyTpyjmVvLFDdLudrK5Dqt8S3T0+QFphgX8Emo4ZQPJkc3kg0ZpthH/q4zC/7iGq+2TDSWr6
5OUcwRjRIr6ngOvdxxWCd71Nv3Q5EZVi6md6KFo928et1iW5itY6sBB8tREV/fkZy4GT779wfbXP
yzOW/RKVBK+67Mh84Syvumwtz1heFaguUR5/vkowklsf2WW4X47DpHcq/XpnWaV9oq4Yi/XH6ry9
rC2L3gnsUw/fH87MvIpuaqMTL3Fo4zjb/etvwTD/8Wug8CVQ0sLZcyzKZ3//K/x/hJ3ncuO41q6v
iFXM4a8ly8rJoe3+w+o0zDnz6s8DqHdrxnvO/qq6UMQCSKktiQTWeoMe5WmCtbz+E3havcCaJzlh
WHP13IiyXxkkJ9n0k5ac4shAZaqEgyZjcq48qlvHeBw0D4yEOOM+MFZDu+nD6f1THHHH5FgOz5/C
iXh1PYj3bTGFu/tl5DS43caDnhrK7dVl7NYYffLYdGg0/C0m3kcDWXeto+P88GkA/GACQub325WD
9xdTNAQbck3Z3eORiZFm6NYpjJKK3PgQ0rTCKP7W/3woJ/i2xoTPh387LTQKDIH/62Li4jAolKVd
Kh74mRGcqZq6B3nkQDs0u/Fgxd1zNAbPRgC4pSoauBxDh+Fs2MKC0IvQ3csRmzTkXnYn8lMr1LGr
hyQGPeEp4fDa6NqX2WuCKxmo8Qi8BWKMMqsfyLZBXEMzcj8Hbv5SpvpOxtlMY9/buuU6CyPtQ7ev
k97X7zZZqg0UOmUpZ/3LVbW8mpf/+4ur2//9+PA0Q4cZb+k8Q7if/fOLi4y3lgy9nv0k6cEnbPs4
uHSd7h6SATd3H6KG7BUxXjfLUM9SanpBu5DBv40M8Xr00+ogQ5iQR+rS1F3ErJDvWt4nj3Pg3eY0
2K7vJ5igLaDnJ3XgvqUnHZXusT2igYm2IfqnJxvnX8QAvYsMgYpttqZFrcnMqW3poilnu15lMQYk
MibnJa3bgSAWwpBiyoDAS8bzeOPWubXLtcHayaN7I2O4F+crbtEBIE/mOXqFkOSnOffu34YtAJtr
BXLSHFHL/HT9T115gU+xquGRiH7mp7Ccit+Hs035G+1mdRRKJLmCEgVHUdS89Qno509x6JO/Z8i5
wJtqgDOmWJqQR76f/2neYAZUwgcIpJ8GUIf0YWaLqzYBinIu7xYIzJ+gvKJNimyNrtcx7Cywp8lg
7khRxbvZ2wkjoAbiHXE56IKfBHFlRNZt3v0Msm8XH6AWhrD/ucj9NHnN0HyK/Geyu+re5b08AuEe
3lrd+gBa1/1KRkAL5Bm+2X2MfI4VVk8Q5r0zRoKPte1WX5H+RkdsQqnc6SoHxWLHWiqmb394JGrk
tt9OgWoroZo+j/qQrJ0qbtfI84BMrXz8xud16Trlm9I0wQngw0fmF9VbHCTlvqv6iZwr3S4KnU2W
1PriNhcG2FPdzbg8itGh3ijOPouKCsxuN5yNMa43k2rPT0gKRs9DIYiNTur8VJHPc/HRQRGHkoQS
zVe3Aorax9B+6sQQT/Ruvpamg/BCXCtrGbPiZj5PkXs7QYZI9nerPKw6vI3i+Sqv5AcGzPkiPMgZ
/VjwHyTF9UgJFGVMLyZLPNWoTd7ueKM19lgxkAWatIqtPHdK2cjR+53xPpDwbLF08tL30CAvcr+h
3l/pHpOzwVn/vry/1jbyuR3MM8/x1oN/J5/rt754ok+aRU1D8w/30P3xr/3LakDOuy8OPl3ufi5/
AiTpZN/UhvD/WCwY2uclm4V4paVZghLjsHb/dMtVtEBBes4xfgSGgmtLgUhOGSX9OsncEqK36HtR
GKIrbaKjErfF+hZ0K7c8jDMeQu2UYAccGuF5VoHqoPIqAD6cgpkAOjxIJizYO8dwMTPkWVmRLw0F
dKiMycZOPcglEZIRcsASo06tB0+9O/vT8H+kEw2x+vnHIhX/LssW/3TXorIoHkJ/W6TCKRfIowRb
+TrYgE0o98BN8ZOs4l8jPqEqtLUGEoU8xDqyLRVny7NB/YE6+UvBc+tNCw0sWUbL2zWeAxPFLc1l
htTfsk6qcOd0mv2gNzBM5tHwXuwM289Qdd9zLc/XvYOO3uiE3ntrdt9Kv7HPsDnSS+AFH6T1L//7
iSpqoJ//rxokLMdlOahq9ufMKdq6UDR0Nf9hx4gQ1PFoX31E+vB2tM+yp6rI3eRkLhapAmx9kdnF
JdD4aOVoNsC6TXWcarEKNFdJhS5p4s/+bpwqHyY1R2hxnnp1JhElelQ87Rq0D4eysaZmCU5c3Q6B
5VOUsP1tpfQ1hINWfeqLtj2F0cgigyzEixtWQne5NB+6GnOpEIwxr2tFwT6wacikKjt5JGOzqceb
zvGf7qH7NDkXdQkoJTKIdwPXiqL+GExR9cqyE+kLN8pXIHeVN6S61EVq+g2YT7qmoX1RwMWfZA/X
wWqc2zdvVI1zV80XVqDx+n9/TNrnMrKjWugnwYtDGk4HzvM5WekrGgSW2lJQ5LUEfkn5aqR9fpGN
b40pBZr4zNv0SOtEmXqIcBDtJju/RLi+XuouyE4JBlieUiFV2SJoeMZXHWICIL2u+2YNin+S19LE
VV1Mo1H7q4/317AiPlOXJaa8nowrsP0DDWv3RJ8v6Np1fPy+t+t8S9sVcTuvUt/Wr2mMn32EZuW3
odXwoy3Mv1zo/Xlqu9/0Aa+IwPKC5yme21WPpMNOTRBP6IG6LRHywlzrT4lornirhpb8vURU21cP
JuFelogmL+8OqVb960lR14K/jTjBESfI6yru2B3Eq7RhqqULgL9/fwVLqc6RNQyLsipQncmq7lBH
9TFK1PYqQ/wopscqNJJH2dV6r0D5MQ3GYllNjr03fbjmSVmcByPyLqPhPg/8qt5ru5lX3cjzPvc7
+70Ku0OP5sfzmIXpqR5cFJ9FvM/G6NGcXLxSfPi5UGKjJZm7YmeiGWC3g3K4N6Fq/+7W7fjqJz05
9udQ740deezfje6bxi7tLA9R3KAxN6mVLmVMTpnazNiFDdboiUquoI6L7ov+o3Z644vaVtMBFwkK
16KrKOW4qo3JXtl1ZHypWRI8DH0eHH+fUwSVedWCEBPLIazQoQO/n/Lf+NHYB7wI1K9RVjwMttLv
0bUtnu2J9IYa51+ryRJYN8XcOkM7vQJ+WGfUXL4aVF8e8SnONgUoovcYGIKcn4UwfwANmSwpOR2x
UHHyRw5+eE0it1v8H79AmKGfn4T86hxLPgM9V3dvVai/PResYCjrrKuL727DHs4oXRtBI5pqDtHv
zdQYGgfdoStriokqpCGkaPf3eaFbDjsoivtqMNqdS/IHnvioPQVT531BjvwxRjbsW4xm8nJQ3QAC
JUI9xpRvAkWvz7ll80DK7Q3w6eYsQ60Zo7VlNehs/InJAWu2+QGn/QGdwvpc1cgq11mhrUDDshnM
DGAXlAuGnRa6JoVncCSyGwQlbETcpYfd7VBGbbvRkfAR8/8WLUtqPnE8IsHAQCua22xxtgdO/CH2
E8QZTIVEqeKXz+YYQrpC9HxNCli9BjU6yvkMd82KnWkVN0W4l43PxP1U4mBHISPHu48BGZNHrhj9
/8aMZEh2vv1ynyWnUiObIED13jIsG5USZIfWpFLhhmqmgrGEfcnGEnsvX2ze7LJdNb4GREWEJict
TgriRJiouxcZavo83VKYSB+Q143POsISLzieYAXcTB9VnQZrMzCqVVfa00cYhTudBeQLnswmZT8D
0pCYxgdjPeQulFM4h8YV4d2rjIOGgYo6OQF2xkzT2dPFc/ZhxfiIFB3k1iLZxVbTPEAzC19a0fTI
OYDueb5FwsxADmYst6FdW6ckz8pdaLU7fexqPgIaxeSzSYWT7qzZeNCEgbqtY6Tq5Gg4w/6H/Vxu
FFezlhMS80dgKvW2GdPiqc2T7qrPqvfAFt3/PkBxjSCD/bLt6gsl6frL0CBgpYqTqhA7EhsV8FUa
ROj76nXC1lAeOhjLgc4TjUIdfiEPDdX3n8oY3h057MpY6pbpUoXy1pBwE/WpRG3qwVWytazt5D0V
RwucE2rDFH7ULB82AGC2LqicLywiMOObPfhfoTs/k8I95iJ1Efi59Zi0yojqkBtvrXF2zgh0envN
UjayV5WFc5ZHrorqilrYRzeNqEq44wobPaHEJW68bjT161aPPuR9FzNxzCblgOxngL7nqUSZ7c9N
WsYjy7gO3Wg9ZHFU8ozCNCj0iuHiFHGxDGo9ek09Cr1tkoUfZmH/dIBb/xjRyOmxgwkgal2UBHIt
9tvoD8NCO8rGrexsH/swUZ3eMm4DioIVK5Ib7xEC+pvbgNJ5+rGsUDXPPXXvTzMNsMi97LptOndg
G+jXIOzXyEGfb/NE6DYq+/w81Nspch5fsbO81Nikp0hQe7UwRs82Vvtn2Wgs9IF9Xe2CCpQvSFCD
jSSIHAuKsDiUmiBRMb3z8/65qmMMU0OEBg2SnqVrodsjGq+Km6ULDOXxHutsjAtw7VkFWWPv73En
ccSutf/FKyknXa3Yc3IvzxbTaGFiJIJyspr38aaO82PiFC38wj59nwxvDWmK2hdJ5XPXxd9lOI7M
5ClBTXEluz1f9IeYm9nJzn33xWuVpYy3rgNTBeHSJWjs9D1BO2kxJdEg6LhsdG2EvQul9MilciPI
gZqfyzwDUgZY+xvul/DaVPSmwT4BWzDQJ51GdL7NqY+WIxZqO9kkOjYSD/f+qCD3GQxVsOzFnEwO
B3HZ7bC2gbuOXM2mS3HprWIlPzsoe0KqUKKfLRZjYzv+oMY7YlUQdacibmwqqx3PsCR1ENYeL3Jm
pKtvMQqjr5Y2oUiEre3WQ8n0n9cKXDMhmV6e0cnVdkOKMxBubxyaY2JUwk9O241mBOK7Czaq6Wo7
u//ROXwyjWf3Gyewq9cq05DITocIqPlcv6p+JEyZEmhyVla/FpPLHzJskJAWo1428Nz3LXUpRx0U
WjYNxkML2UVLXt2aGkxW2Q1xxd13PesU2c35wJzUtK/BDHnTzPvwlweNo/MHlFpVn2QN9hpfYx+P
lwgbjOe5aVAZ9jWf30ZfbBWIfWtcf/UOpc3EOVZTGT4OXqG/4MYGB9gpp29Nq+662lC+JuhwUhMJ
XuwmdM+zMT1SIokhZSnJh2832UFX4vClULHmsTpEZYvczDeUYKddYfGEmbK9bDTqfbcj2e2gze8H
0dynKChwPmpWTvKrDSbEaOJHFXjnTjZkvtudicgvaisu+thtBjsTUdNubZAwOMmm8LJo0+ftt3tI
Hs1Kra3MqEAnIMvaZWQa09dM904AcZKX1omqnYwHIh6ryklJpuexr43dAGQHl7AEbTpkGY8klIuj
PFKdusDUfvo9ioFXcZQxOeqlQGEGv57fzSYsF/qkWkfDHpsDGqzeQimb6ntfKxj72dnHFHT1qsH9
cIP1k/5cGsE3fWYFDFx0HXptfSymuD7KI51835JNtr0gVyaswVyG5Yhrw85rAqvmdkzsPiBPnhoL
Ar4z5U9yQMZuV7D06NlhifZk6s3e4zEGQjc6ga+jZo2y/a0LV3W4dX1S9Q+2Uu6HesT2eq6nXVsO
FRkhJznPZT+QgVZ562yXH+xu7M5N62DLriGKWUZoHOauVZGTzHDj+WdXqe0Bo1jSetk33y34EleY
WKh6EX30hjliEgaiGM9AezVWrbkrUhXFNrQznlJXLS/ANYwFPCAS4FFYPPHLTU8o87zlUa5uDNGT
Ieq36Sl1uhgjmbhGKZ1SOH8WhrMwqR5dTfxh6+rglnZ4xR5wfmptR10Bae4+wiwFTmZ3L1rUO/tS
TdEZy6r+o8Xf6mHsovEQIRvx3OqQqjK3+9DzIkMBXgc8Ik4Hv4PYWh5fKjToZOGeBIW7lcV62Thh
jje9qN3LgUJW+O9zzNSHj2JVj5rSmc+6Ga96lA6/pPw+dxlwK3yrw/ZLbAzlaghRY5CjfJTo1lWD
w9KTURWpy9zIoOi2lX/OK3B96NUecOeLgWIVPp4LTXwobOrXoidDssnzj2m0jRO6wv55Vrxyk6Te
GZHIaFnpWbHxq6Z50zMLzkFWOzvZTfXxW4v5x1H2cl9fq2oVX2XPVR4DZ+ye1cyOFjG2PEZp2/tm
Guy9qNH1D5U4lH3ZRMMIVb9u0sf7RDnwqds5cJF8LN0/xf9t7r9ds62ogapDF7IOSa1TpwfRGlI+
RsAkVpLHlHXzIjKRT1CTL5PdYXTe87MyDeG6AzEcf3Plo/GsejEbRnBFENle9YM67aa0JPMOn3ml
TWqy9kfy3KOWZzsL+jXqGv30NbCQawyU8kXGozD6Hc+19ITOln/V+28tvPBzNZJ2w9mz/t5a1REN
r+DN8hsW6zl7sGZyp7ea/IOcgLuJuPub4ymaYm1vzx3s/ChovudCfQVsGrogNlLssYuZdJgOV3uM
49u13Tj+GehZ+TwGjbExOwcPRr7jHzMGYfLakKF8tB/mkmKk6RxLA1B1Lt7VkJrrsIiGB0qb6AfE
YMElIFw2Ev8toeLy6D7wad6nrpxcRSEsTHsMlvdLyaNP17u/hs6CHmTeXCKrg1qgVUwjehlT++HW
q6LvMCe1DSCwKR9TrLnJV5I8ix7iJblQA5WCoaoe5bSsaPceSZQX306jbW4oKrbxU70bB6feRSra
kfcuNjP1LnGVjgWOOJT928Q/p9xjZTEOuBzVGPP8y+SwraN1bWF9oRUF8qYG3wLd0166Jv4RllZ+
MEWvnlxrkQzWvG4V33hQIh5ZkIRaBNpkQok/j7W0bIR672kod4x2VWSHtyST65F5i5voyy2DdD/h
1kf1cNeIyei1qsLPJ4RcqS6o8KEpGenz7yMRU8y4+stEZA4QhLc3bIdtiWhk994UAcD3Vvt1j3ya
NZsj1GGc4YT+ykNZF801EVukCSwRcL6228qu1iomi0uM1TzM7F9srNXAXSkfGNq5D5Uxe4uoSLUD
5hnqEi+c/COt6m2Y+PbPaXSQQA2Gtzywsf6rUTOPM0c9dIgeLht0tlB/yRS43BkIbR9PotywlRNi
QL+b0UQIaWDX8mRraXCWA60ytCcVRX8xa4pN33lwpnpYkbTboqO7QPOxfjDQBvyltdsy9NK/+ij8
Faku1S0F52bg7fMhpBi3redBWmmVV6CJIXJKZvE9HVNmcBJrpHNbeva72qB+hS75dEJGgZ32aD5q
MBBD32vwxJ3b71W/kojnqEL1aIQwdrQFqg+u+GZC5PyCHxlKJGauf29n5RS2if+KdZP5ZCFFs6aG
Xr+arn9tcrv8OjrW66xmxdVJ+vyqOi4LhcpIn2RXDsBSXGdwMo4ypDgZ1XsKga2BMm4H7kHDwC5p
vtTYCryiXdmuDC8QshwJFhpi/R5HSPmaxc6dk+pn1lcUqT0tuaS+Um14682TR8H8BdUuQXFnSjPZ
T/iaYJ01lPYyqBx/P3u6ux943C27fm4/rD5by9clIc4XlTXqtbRq+7HJ/eE42vPvpgDetcuCHjrF
f+KeO8Ykk2IQ/hXbJlQP/jP5PmcaKBcUGFcj2GNdIl+NEd+owjeWeujnCp2eW9dt3EUa8p+Q3VnD
WzL2EQWSXSsxcLxFI31HMi18s1rwDZWW1Ac5GrX+Owlp58itNHpjG4z+j9Odbxei0B5kQXKVJ2qG
jahUm126aVzcntsZJawhUTSUp3loy1g3xFRNa/twD8k4IDnhC9S3sMLZ8MXt1ay78Am45jesfIGP
IvBabXB0/gFweIZU3mSnouKHUhUGxddJCKQljfdzosisTwWglcpojh2Z5K9RbuULda66q++LjSAW
qnvbH/KdR/LiCfGn9kJWXcWMOomXCID7S9ufwPJUYK2RD4ivsvG6dKOChDreelFDntZWNvacJrcJ
rmLNSJLhW+C02Ot2OM5giHCQjY8wurBspT957/0cr+Ym8N8K3wl3QwOpzExm7y3SJ2+l50640kXX
G3xnwdfL28jR2kh/lrnpHuWpVoqIlkq6jMRHeTVS6zYJ7WV9XxoJLlLiEkVgp2s4nxibtMGjb7I0
mQcT9aliwoJ4Kp0KtSd06oy4cTV2hVGzV+MCVpocKrwCT28x35AfQTaVGgbBmb5oWAidtM7tt7GR
XWSvsIL29M+4qg9YR8mYnqaDnGuEenObBmb1b9eQcRkao2nYk6p6LVRUyMVmiCqW/th31NAdPYu+
jHN6i2fqqD/aBUKWnoj/c76M93VRvNQBWw7b8Hdd34EiF0d6BrxcT+HqKAnJ8nFS5nVRoYl0+96K
ladlUtyYh2onQ67jemf5la39bUuFb1OVlVJTXhm+3NeI/7bk01vrV9loIeuif6wn73O7ZEA3CefR
h8Z+J2kyfJAB79e+FXuPjuiG0XAiP8pCKI31Q9BQ6pFxI/H4YtczzzbVzl961vk1+41AN16VMIsg
uZmwSzKcjRJd+Vr7vXXBRys5Rl7NRkDEbZeFHFvzkoSWhxM9DnTbARH0LV89Et1/eBuNho05fmDt
OhDUDtYbytnHXFD2JPejjNV6NQ/6uJQxVLN0tHq65hG1U1STa/1c43HyHKeoM1lejdQ4bNJnkubq
DgFDRBNKxXyWU/6cMALnZKscA9H01OxlRHtm1p3oooteUnNPLLL4JVaGGZ18Z9vbM2m7vB39I74V
PjSj7DxaaJ6Ac8DuKG130LEfWD+0h0nA8WSji41XYjnv/iDExCRMT2zQQtGgMJwvQHwi8lxTwlNm
H9saJZi8ZV50Gi5PeB/Lrswf4r15iEpb38pePevcUF0XKQWkQVgE+c+yAdL5xRjtClqB5z/PiYam
tGk4j7Xodj4rFrNUvppJ69SLABVzVlfTWc4tIs/DALRTblczIpF3dpBcocyqPBt6rz/PP8ZBxeMP
WWXh0R7127EdrJVXe/bGjN9y8Dl/qT5cFTSW3nHrDJZObv+0o8Zc6nHG9jpKWooYpn1Utbi51LlZ
X7Swu4XyvGc/Lma0Y+sc5aCcJkKIhW3hdpRr9nhA6KADu3sHP7Aa2/boWa3VAkuVAK8ZXQA95PBt
ZqXN83I0jGbxtzPlJCsIUMTDRmIkrXatG+OSmeb0Pqts9Ukf9SvZhS/wNeXmdW6wKJGztJacmtsC
O4/YKIqGNQ1fxrkHOPwnlgd5uKFCWkFjbE3lQU3nh14F2zvGLEuHJtr5aPTuZFc2+LnklJXSAiG2
kqWwDCJJH4YreZiAwbEX8lCe2a6ob5brtrGrNVz35hpUIfxb0+l/Ao3iQO+/qyly0GyfmxO+I8M2
0Hg8+ehyvDa98pXSRP9Tj3X24tolS1V1mwVZFzx1vUUJHfdBHG3q8ECujgVV381nY0B7U69z47WH
wZDhM3i28FN5HekloifHBhg3ckwVM8VYWSfabey/z5NjmsBA/znP9PCJ68MkROYUo29jzKmoTSjL
gTIfnngMlM+F4WG7K+BMNmrlKJWjFdQ+dllkfh/ARSF8kelnZa6L3ZBUxaMGHuZrxdqsnI3veFbz
kavkMvo+SvAJ63EWFwOage+Nxo6pHvjR1E1obCOr5QtaOTwKxbXTGB9iJKzfQo20iT5oxRq/YmUP
iAll/sC0tnGVWdsm7X8f4Vi3xigkXBtFJoA/Ysp9VB7dTwvNUoVP5sdHlusPY2XY74GjI76RJFjN
ean/PmKaFeZm9o3HVPuoaxmaONyeX/gznW1ufA9BiDR6FWM/5Nch4LSkU3HQVPoXBaMcMudIrMvR
Xm3gI5KOMHLHb8mBNYuhM5KrBb32BZ48iWDVnHf3KzUOePVCXJj5D9DT6l3tJ90+w1EbJ1J04UrZ
bRw+fNH0rm20KOtyeJsojrDdeNP4Jj3J+L3BBuMC2g6qfVm/cdtv/qpFzgFmw0+WvP0D5qXpS2k7
AQDartyjRavuzCiOF6UyHpPaGS+9k01I7dUsiQAKyJBsrLFa6GHTnWSPDPZ4uY3KE8KaFUKvtov7
NWqP23dajajncFnZRKY77bywfpO9jFsJxr8DICFBBQag7ux6QRduRXPvZkrwJVLb6AkfKhjFcgBc
v9quTMEeln3ZNImfgCHHqlVc4PNV/9aPo+Ba6aYLId3K1hog4qXmKOqbqQPDsFsNg66g1d56DR/o
zhstHN60dDOJ5Hqgg1QK86hYpXmYvYYOrpVpZ2vL0MbNNM4rfWOHNerAg5q+9lYS7jFVwuRbdkNY
SrpXvMpepYDe9aq6XcxeUu3q2MCFUBzdGyVyKZHIfkwty73NbIKu2sVtGz9EZac92kr34nvI3mX4
wLxGTdxsa5yJF7Ib21a6y/XceqjUbHwtQqQYfNOEDyomO6Pi7vsRXZHUtobXIXLx7vbsH7no5aQ7
jnE8vckx7PmMkxeVZ3liEuD2gs3WTo6lZmRdKkdZybGiLJ0rWi2IYXEVL+eJ1+a/5NBohsmrxt0o
iCOEP7HiczLzRc7Lp+4hrsmIytd2BnNJmd1dhl2DRkNn56/+MG0Si1IlbIHidQ7JTxZec5RjbgwM
WI/HZC8H+ZlnCwy5460cVZyoWJqsqNeyK3x/EXAbVZRbMGGoS3eX+2V0KP/ZTNOyVwdtL8NzV5dk
qE2stWQ/1ki8IuGw7IJIR7VTnKrGCnPmdp7XqV5ffnfliXJcno00rLryQxNnvBJ9htIe1C3LAXJO
PLKB9FipsTc6d8SREwud1jewMJbBAVkmcKdykouAlKminhQNOoYCf5p5DNSDHmNWCsIPDTF6clDG
k4n8Nzxwr37CZkYo2zCco/aIVbi4wu3kIooem7oTCxrlr74E3UbJVxhdasmyGO10L5swABje37CP
snW7NrsNZVV+xbVO6HH8mSMP8dvI9g5/7MKZxlMiDAb1KEBlyoybt6ji6T56VkA+hm6tV9c5UeOz
7JldupyNfnpm9cJWAxPXoEKqoa6wftApkKMJbog7lnkJ0Q1dIa+FlbQX41TEUidfGn1RYGjCdw4N
UirtgUrd7NbXau8UZu68z0zdvMjruCUP8Nw445hoXjA0bY/W5AM55yVkCMLVvJ2S9i8ZusXR3H0q
QsSc5ZuQsd4toPX2CA3j11msNG9A5F/sopI5aE7BDFvU9I0DEnPNqRaNjCtIUISaahzkVLMaBszZ
UHaTsfs0edafuTKeuVO113S+910ZTV997OYUrUDtGa3c9dh57SqG2yfjKAhixV3P7dpSq27lmXgv
slAJ92YVD4u2qsynLuv764Ss0jXU1qHbmhcZYYWir8lzKjhKeX6KlYiKArZrNehiOv3VBMR31tj/
30YBBEE+ikJvIU8Os+RXD5R4aXdT8taN1WbMM/1idGkCsRArdjZpz1oWua/hNxlsIrd7rlFAlifk
I+mKwm53csxmvX/ylOmLHAtI1x50XE9w+oz0q9tbb8Fc/9SR2XqJq8B+Lu1Vo7Reu+Byr4rnKwdT
jNlp42CHWLRrObV3jfkJsZKGmwWjGR4M+z/X0adGXidOWK8OEdThRtNPhtgZVWK3VOb4G8eDcZC9
QG3JBbXj8KgUbJbQSauPYr4cLMR8tbE+zyd/OzzKQd+Y6yPugScnCwEtpThvze7obu0SUfRyKM0r
DynzilyB9RBPXrHB8Ma65poenKYyWstBOS3URhMvTtLx97Os4bmArHaR5+il0T3NyWQt7ieNWn11
fT0+yHMQ9Ha3rnhhU7zmpxeW3SCO90kdvdp2r51qq26WahL6b8il/OXVxvwrNF6wdcRxEC3Ri+bq
80crpKrH2QB8xGNmVdXWvEsKn8SawiaoACF5ifAkWQyOa735pVAN75F/GLPnRjR1gIeJp4CQyQts
ej2XhYQeWXvZkzOcCptxzzNbjDM4weuzeI8T63cH1c+CyxZsmZOqA6nlDOicmuWDnoTJsXdHfZM5
/QlExKiiSSfayPeCg6Z+yBm3ENTL5Cj7FVUmkHHqThMhGbdnNid5XI1Ltej6U2E0bEHSpPqYG6Ne
Vqo2bTGL878M9QtmtuXHPKj+eujb7tGKkoocZAopBh8abqEKngFeWV4L0Zh+i43cHJYbGTM0jYQv
26DODa4Q8YqrTxIWdAfmB3JMzioReoCYUR2soTdOhmis3OoXGMfHKxlrtASNYB72Jyd0Lmxc9O09
VBmdeYy0i96wLniQpyPHm/KDzxb8oqHU/JztxNrLRnE9Ul3ysOhxVnvAwxsrRXZHi/ukZux+T6fe
a7EC/U83DLrNSGV2Y/rxD+4bv0bEesh7zvNe88OIX3DRP0P4RYfdVf1vue08abqh/GX13gr/6ur7
ZNvGQ9Zm1vMUJt7jrDj2PjYabYtfeS9g1cEFyQW0ewNwWvh3j43zEaaZu9Jia3zSRFeheIdKkvXF
NXxU+HE/fSwSiuwFfj1I5CE3b6WK8cUL8lcohtZZH/P4BYu5lQw3SRjvlDAfMfViVmBg4pL1mfk/
TzJKzPOsuQa9RXK61DCbCS19Wbatwa9hCk5BHjzQKd/ZV36YKqiaHtuea1X5exmuNXgJU42+Zxel
1Xue2Mgmj4NNgXmM3qjE3M4edZ00opN159TNtiPFmA9SMSh4gBNaoYMbfBhTePYHMHkKt1F89PD9
kXHUbrQlPwyR3AzCj2peDbFVvoe5ZrPQmONlWCBvjeqR9gjecq/6JFB6doyHXtMjHL+pbqORmKDn
YsRYRtXJC4+XnSxz44QuFDdb60kWx+G3LQaqPG8tqPfdVNaYKYlquAH7B95bnZ9MlDwu02S9y8tW
RZI9IoEElEm8SvfoovX80aToUTl2Gz/Kyno/+x9Utgdyn03DHXVGjVVcdC5xULJAB2ya6bvVqxgs
asb0HCehsS6pTRZPoY6CYA7naT9b1BGSrvWe1DY0oTW0vRBFh8IwxsOO5CqGb79jRXRokfEsxAzL
7Hu0IMtko9gTxqhlgY7WkHkvUTUpJ8tL97L3/zg7j+XGlS1dPxEi4M2U3lOURJmaIFRVErz3ePr+
kNQu7lP33B70BIG0tAAy1/pNpOnj86R5MjXZbYeMbZbgUtaHsImg6B2ykjx90MBfdBVd5t+V+W+J
7fzKW0P67brVnGQFGuAYoK/srhx+wbRGSDTojBe0Y4IJYFQAze3bZRf05dMo9QNSWgWSE1OxhZn8
4CBfOShKTXhbA62ZQlhY+prrnnLVRg0aaBU38seg7yh0CbaPGiIHok3y8/7o6wUkTRoxDaFHpPyO
nCE64PIarnhdklqRVs/zlv3FWCT6OW8w4hQgMJTFv1J5SNAPIKlmscBdiHplsqZn0/+qlFW+0XQD
zFuvIQebEXKtqg+u4n4Z+9DJubV+qa4/wIspUNtt0TtaVNrAHTgKWAT11k4coG8AyBSndOQUgwpr
V0yHv9v/1fU+Xqub9nu8qBTDb80leuVekaoXuyFu1OdR+2HJwEIsRKRn0cku0JYAqO1jLyn5H1iI
qrOi1bGcKGB8g4SRz4THlTWWOREKbGW1l8IK23YcP1DMNtwLklMY0Dg+K+a+di+irmtSac5/WVu1
qUxgOG75H8bo76T5WKwbIM9vQ2l+2CgsPZRQGJ7SRFv73CDYrTbjPBpNkMjc98xl0xMkAsXQHFy1
6uzjkANjcPCsNPCuJkhbuI81IImN7KvZBtyN9Oh3XEM566arFik2V02VkFtzy9cx73GWMI3oiGJl
+So5iMHbWXBF8geIaWs9iuo67Z0totH+wmWt8Moz3gWUr2FkPw2yHeMLWq5zEo2iShTx89zrMP6v
fT+5xHSRvdS7RnknInZsWtd4UlPFO1p+9Rz1NmYRchtOIAdeXFXCVZP1zlKdimDskBB30wgyKkWI
CdJOcsmEI3AVXNFe9U6KT1xfMt7TzH+VjcF4rqoUd0MHVfmKL+BZw5wRwZjSn7eVZDzbJCdOeh5e
465ysGrocJUttUNjWM1TOyE8UwRqAPiG0X6YUJ+oSXnbMUYkWrSKfmEdzEsWgBdR6gYVPYgEyKVd
OBdAwmh+prX54AMF4H9b9b+UpmB7kSY/XIwLl6ztWd6otnxqcqzYRY8cVTkpC3/VRK3meHb7J3cE
1WGVlroYcd/8qBpMbiQMd4vg4JZV+maFig9aLGp2huYmb51uzzseQ9fGMnHkzdH+9Pgi3lqclpas
RNW1Vg6TEjTxEUS/vNmoAHHJWn8ZF/zNAxWam6Xj0BSC7Nz1OY8Zrn/jWfUUb6ZhEnDRYx/zWE2S
jk6nfB/kuHg00OTY3utrkJex3tfbIe1UGAh9/y6NeMaCcf5y0XkvTTn+lQZE9Ex0np9gXUartmGf
KPdytzdHXlhWE/OxzjFeURFu+Wnl6ipUjeFL81zkxTv5R6Vm5VwePOdgGCGujXiVzmTo1S+BlobI
Erc4Y0zF0jfNNZgVsnRTUY1Q5PAT11iBTytfSNxmC0vB3X6YWs3JV8TUC4I7UyuLIXjLNb+ERHDi
ZVQV9M/y6CJmyhs4CFnVPQPTGZ4HDUHkaYyqqenGzTOsj/r+A0BX8+XaW12uq0+Swbj5RUp+NaHT
LKtBx0FWIbiPG0W6HojzXmTgkvPBN7KPyC7RrjXrr6Qwth2Blh8hkuDzNCjHS6QGkLqlBPuB3B+O
OGVmCHw06lWbUrU2ZNVPs5mz/qu/uAX8TsxIfqnj2AJM4GT84+DEx5Bv1z3KDQ+o5AITDa2VUfE9
AuNvd1KKhTuYvm1h1Wgyu3VFTGuwQlIkuDzsxUE03YumGgCqstEt+9eYNIZVoRSOtOHxkZ3K6VCB
OVkoZdcuUKrMTsSXgLCJZqWyo3+1BOzpWLHTR7TCark6bAzqfpvZPItvByPDkc/Gpb7oEFwWdV3h
AsxIK/UdwSx3MnKnWIahjQohgNVprGygnkvssSX5ogR7MuL4Y4jTwVOm0zHFDsltT7eWonWDfdu6
uPyI03/19+3zQIDl4uCtFhAdeR1lLT2SUwRSNhWD2qs2msbNQXFb71Vu0HMnaDJuRCtPauTXs6Y7
ilaS6ih3SfKTge3L0zRlXyvSi5gyaMZ6Jopiyo7s10IUPZY3tylFEXWItaEX1oZrUN5VNdEqDzoW
ImXYud3rxFlnuePO6Eq8V0T5fhDj7kVxdq9jwbKpnPpIhkdHTOBa5wmEcK21HxoP718bLldsZuPh
Xq/3PVZzMZgJ0YP9rf0QT6jEmkgsGap/hqolX41qtt1M9Ot3ukZSlvtztO78xj6W05lih99noo6t
0nfrX/3+WyugBPs2X4YROA66iyhSrV3dwydEiQiGrO3oOqYf06muj6w6xOmtg+hLMk+d+XaLd9g0
VBxKMV6c/msQ6RJrlytYrgw+DmJs7MpN0ALUTeLSexjxD4OzobCsLIHpFKlD8vFPwxBZ3gn6PBZL
dLvXOxEas9wvgNsTqrZnornW1SOo4m5/7yeFarCrguGtNwxrW7uOvLIqud+pkdPvWkNPkUqbyiPy
1btAzlx9eW/X85R20VVU3vrfyqruqeACAYGi+jQL5XNqp+OHl5nlUo7TeucHQfeEl9CbqHfLfGYM
Q4/Tgp+yzItVz7sklSI9pDYKavzZ60VZmRLLDl+rNqQeZdTqekRnx6I296Asb73FEBaXzjnKn0WB
3B+jOkPCatBDfXOaUxy0GGwxEF7uKrLvzlq7moKnE0sWV45UJ8gTOVxZqbRruwhqqjdcXS2pL8i8
F5c4j170PB/e0ExAnXBV+Ll8ra+la7XXym01ztWoba8C6/x9bmoITybeeIambc9DM8MCS8tV9lcI
RQFZ+iy1BlPpIO6fgxKEpi+ze8KuvX9mqettGlbgC9EqVVl8rEbnp2iMC01hibQHlxA382AsV4rm
nbWhBdGoF85RHJKGJPfMcId63UpYjN7K93ZxZhXNRtZjddc0kdysaylAnDwluuqEebs3WmIVM9eV
mr0oW1OlOPurzo5VqPREJlmIaUiIqDp4H1sLDnVreefG7r4PhoVccB+OxeqvBggD6FwVNq7cf0YQ
3/POiZ6GR/4v87/qxZyunz0NaHVsRak31Y6sGoHkiRsk2D6j0mVbQ8/gav1D+xH1Bps0qGh3IhF9
thr97lW3Mxv20H06USfm/NNXVP01u+p7mC4W1Ubvx0iCzYxYh+E2GydKwhwmQjOQpuuybNva0XRK
WZylKKXOtDg4qH7O3Qf36BMSXvpJV0cPDaFhobRSfjIHFyFiJUiVRSiFKaD7qVVn/dC1zgyz7fgI
VplPVw7B66DyN0r1dvJ3p5i6RrZAvKXYghsOXzUl/FQnaJNojIxHrhLrSh/3gQTjQ6FIwStYRmdn
tsgZik5ePxmp2IUKuoEJuazjOXjIai869757LElHX2zTJJ/Gf0JUV4lRIktrBrc3pers5aQfN+hD
nr5j8xw9CEgDa5TqQg0MnvjhjnQAg/5XTaa8h1EbPQAWrm54if//PLfXqYy3+xxdD1kMuvKuSQcw
BQSa/X0pu4M5B0APNGw6wGysF+mIH2eb5g10RakJseDSw4M4q0XlOJpszlWcA26dRHtQqfV3/1sv
MSBKyKgjdQY0969JRPNtUGj50aHZZeyI9pHTVOu2cZ4J8Ep7X++N8ihOgy71YFhROXBBctOA1ADa
z2rB2EF05H8QuERDQlfaB0RH8LM49c7v2nbDxRRGxBxzSjqKTOR/T0qKJgABxV70lDR/VXdlutOd
HoEUCKqFOqFJS/bnNxm2W/lPcyV3Unf6U+wDdKoxGUO0TUH/qFrEUT/vCiPa90pYe+u7klutDbcX
CA2yLKc/xdsMKBj1yOUk2CuySboo76ZhaBdxKE21OYa6D9ze5+7V+pW0Dawy4bdrtEtaxfolKjwY
I5Irz+91DvfgRRVZJF6nqURDZuGZMqhkGO91smy+OdFY78VMop776qICPw6NiJGakoUPklXeXk9U
lbaekp5tHsUYDB92RJHULQ62PeT9vAfcx/2qdR3c6bsinKUIdjS8cBdylEuDZNfUYXC9hZSH/c6b
Buaikzh1PRKPSmhXy/tqrJxWdvfiX4uze8N9wfa/d6miqp4B6GpWfcvGZwTf4DVeeXaBM6M2PB3M
7sEbjH7X8Jg3AKZRV2TWCxFYfStKVlSW51RTirPlFL97owBV/adK9BhULQZJMuabwUCKOGpzCetb
GN+u3w6v2O7K875xa9yDE3MZ55J7xJBW2ehKFe9UBJwPFTbhay2rywdJN7pFmATJdRxx39Zbw36J
m77dS40MPooEiQ1MkwNe28khL/ZKGjgH1fVoRCr4u1H0UNUhPOiqP5PZGMuxET5kU2IxDELrZJvt
UpTEQeIusIu1+nc7ePgTWXXQrXOnqGAsuOaiMmN9MoQrFl7gS2t9GO3nVirZtKbqvsatySKl/eAE
J8swIuQfOUQ8jS810r2JbdVnUbrVe86OvaB0IAExTly76odrBsZO9JDjOL7YiC/PSF0bG93yZG8O
QQNIQlX66/vscoIQaJeSOL/XZVUsLUctThZiGjFhU2BxQ1qdTzS9KWM69GlUb/HBy2a3t+DIGmsD
U3nWq3Hw5pMp9tGv2/X9PTemlj5khE//89N1PeZJFW6+99dDh/326e5Vfz7h/R2Euk1KJPTMze0l
U7YbAFVYPtxfM7QsFHhSMnD3V20DyV1Chfv+hGLCMki/P+Ht2wp8G6nf6dPd5lYNj/UOn070FvOL
T1ghnHZ/k930CZP69vvdvpYuhwQe9d+fToyWLWMneTaoqOmLEKOzJP0RqqWxu09vkXac9aUULoDh
FU/gjia+q5wfc7OxH0mVPVWq5bxDvkFjL3UBWCpu8Zop6Tw3peSUqY6+dEasBGorO3NjMp5SlYgc
5rrcZYKIrGesqwdJ0T5EozgUgDE0wxlu/csW0nxNAHQl8qFd6DcHO49+3/s7CvFDnvksOG2MajWJ
tV4xybQnfb+oQlt59L1MfURD62D3tXQMp9JQWB2Wh3y1olF0M10k61lt++hg0sWtfeQobCSPpznE
Qa3zfpm0Vv6vOjeqVo5pVefbqwxhRczfVfHZYw4xqtYDXEHMPNmJYq8M1Qlw860kRvU1ckaFWSBH
+uf9+ipmtKNiP4iqEMGHDWISeP3+mRfN8K9Mjqu96BHXoX+01Or2mqIKbXfioH3kk+37581o75HX
NrevBLB/vpbDBBi/9qN3jhrOY6dKUiCwDl5wFmdGnECdwnRsI4qWEaPkXqggEAK9xvH8P3s7kdzj
+aa/3CcQPcSBV3DT4fsV7tVmlGPS+ecV7g1x0Xy/SgYJBf141kNyi0ayjE02UGZC2yw6VqohaVDq
vWjLch4x69Hp92SdbdLtZXFyHKwSetmvLxroggX5HPNZ8m0swrS0fzOqDuO7Xht+hll9LO3W/XJw
x1NSv2dNiN0fUumokse2yvpE9n9ZuvKJMZ705ieTo6vWpFcVXs8iQV/1AnWJrammySferrI2/dba
W1Jrb53ULre9xD9Xyyxhw8LKS3F/cXENB6BaeTOrxFFhyV9rbbIVLb3mTIyjlFzyTG2T4XCrtTRn
1vMgWIKoSPkJan7ldB7gIbxQJCVeNQrLk3mRTuls5ZJGlf5YoD+0Dqp8G5RKQMzU8c6yAx4EfLGE
AGWLj6aa1MexMuXHUK6uot72Im0RjmW94+6uwKnUFvg/Se/gWZWVo2KzKrr13TFTG0R3O93fcmko
S1HNDnHfFb38HF6M0behgZlxjfirA89yxTKRICQZ33jf9Xq8r6q8hqM8nY4qqhW2oew6xcuIL/qL
wG7z5TikydUxSZ81PeYItmXG11zCVsHMwHeIYttAuQoz+UuURqm2UUh3jmIkmi/GIyrpc7SReRZP
Bxv7Xs+qn0Whi/I1yu31RYxNwvGqe4F8EiU+CUrErh8eRNe4AwTYEKrfEj6QnhP2n1suhVye6bgO
EqvnoPVKMJetVFuOQfBdNybwuVC4rgAKG8T5RMewV/9pnjqazZjv3CEDb/ynPjemQEMrR9xIx5cI
txVg1UX82kqDivw/T35R1HJinlqoezsPkNYra4AX2SjCB+jq40tjLEQnJXXis5a3/I+ZwVZD+Eym
wkpgGhLbBul8yQUlMLUOCjdHDE2x9Z1aR/Lf4JC86wC66mJo9ams4+RVxxZxP9ZBSTieQVk7ZisT
jMVKDDJyvMuxt2PzgMPKHvV+d+VNljziEApfHifAhyeeLHtEpQaWkOgoUjCjV5ZPIWGtIWrUSxNp
JWrLQbTM+IZXorEbbPdMnvFWElVlg1laGg9cQtNwh5T2XqlxKtP6nAQkQqhXqfFCtgnMRCDY2YaQ
C0AwfylG9RNlB2A/wUQT1638IdILY22648SZ69EllHhkO41ZPdWq7mCf5uQflQV9SpnS6EqDWRTQ
pV/mZKkcJZl8zX2TVIuuqgSydWfToRC1daRxwpPkwRIt2exaxWzN+FN2v4ivLW4zFWm0zbtW/4h0
mAomxPCnpibqVcdBctTkjMxd1HubQLbcs29p2cJWouQ1MKXfiWUZn3F/uc2D6dVFwmrlvTG6GvBV
K10cVB8W7jji0tTH1xFbq+cAP4jntsIJKrLSR1EVVjoe82EDsnpqLPBQXGWE05eilXtjdGh1zJRF
a46e8nO9v89FPm6KakX1QbRbTpLgd8efTHpPnaZ9HtpkUSDg/NoYtgL8ItBmoqjlhrUycTRFuruu
XtmJYeUU9dAnps5a4q5IfLRPipuUj1CrbtW9ia97mk3o6KlXnHHNQR/p14PcGPtOquOZbkjdcdKn
WMiV3811c+yPok4cgCL0x3g6jGFtLrB0oss0okO6dwC7SosoqzISrfdmUSdakYMDPZWae7mKw3nT
je6pMj3rWGdWj1P8aH8Qgtt5vTu+5CMGDplbFWs4mcGbp494S8T2hwSheZFilHcIWiV8SEnfQOtV
rY80HF4VzCew0MVBxE07cI1d8HA/WLV7rFjo7CEzFvYssp1oO0qmPxNd4sD67ozL4zrR5RRfelhN
M5NQ3aww6orrX5TZXayKhK8nMNLhoULQbDd2QHkEO6Ad4l/liLKSYA7UlID0+Kg5wSoYnOCXbDbB
SbADprZ66vl/GCdm0Y1+aytlcJZHqAJSRSLeNSLn0Tc659GugI/Y5kXUDDJBH2Ry8J+d2kSdader
3qnHsyjFRhRtqg7lMh8TuHRuutUDMr39MZwGZK5qr0Yw34FqmI8+HitIaCZsTLTafFSz0b7EFjAX
2kRNZRrS0oXPvoizCtXGMAqXWABnRwVUtl2WIebQUfmiZOn3maiDZtU8DX0+B0MR/HC6L83Myjcr
N9OtBcFtKapdL9g7VqOT7OVuhXUMUgZJF/wIR/kXlP324kdNdhq0wZqJ/lWqIRWRWd3J0eTk4qr6
p6g3nNxlHVCYyNZwnTl2cRD13FuxMu6TZhsaifcW6iTnp7cjdVK8jpFgW4si78748+66zu6X2fQu
UJjZF431/e5allLzTnVXFVIqYdFln4WlnInIZm9jmBkLM+rlo1s7xb7Ae2jVdUF0HVsgCsRpsk/Y
4POo7vVzo6nJotE1F6lLDxOQ6ex+SBppWJttdHDM5t/1oq8u6y+ebvvXttX3Smyqb25foEOWRv6x
UBro8bKbLdXEtV57NT67ga38DrXsEVRc8qp5fKyuzKR9qI3dEXUKmKO6X72Dld96rL1/K27+A2su
/SqXEv6XOcF3LajlU+eNwSSa6f6IJJzcp64oH+Ho5OTVcwb7e9XqjbeTobKfUY/q56oycBEPeov4
+OCCaht1a6uFzoYNRiTEgl7HtKyxwhziH0Ye/MyTyv1JJOGUIdDxWajjUua278+c9ojoSRbOGhP5
GxgjM6gfKz1Lyk/Hlx8wU2t+am3wOba+sZFMp1vJOI88uYD3svwJuYjsqS0LNqCDq6xEXTvq5Rni
2CbNuuzWA7lCDztjnTAGDnNDFjz6aeic88AAxTydwcSvFk2cBcvaRk5k6SM2xi/g7EuVpDSPV/aN
RhE93lprF15SaNfBMrIQLyLd3TDPP0NudXyrtyFifl/JFNxog3oV2600C6VYOrt2p+7jAaBc5GXl
Rxu+gD+2fsZl484RG1eO/ArmUUdoeV5ODc3wK4GH/BGaXbj0SvYB5gBEJZc75NWi0Po56jmMjMZ/
y7uoXQV2KG+l3JAf7RAbctGjb81nDQ7mNUh1b4M+qA14zyyvTaI8iQ5IEiUzRP2AnFVVuValQOUr
IF8EFBN4XfVmgcneSHGSr0qMYKwm8l9Q/Fe3se50S7uXjR/m0CwCKx1e3bLXN7aKb4ioL+WfdR/E
7w12busG+NFacQLzR5wkxg/NJqLQx7K1Lpoufh/in6ItguO8YlutbbBsGV8HDc/saYxisFENq0Ql
5tX7LwSUN+IliO9Yi0AK1poZS/PS8LE6Yy+xF2f5VLzXiQbdL/+fLp3u6PApGn3x19gepP0OHXsc
LZH4E4cyBKdcBLn2r7o06bIzbyJckynAi+hP53hqwJ/ARmfb+P1XvVpDufW9+vhXvetl6bEB8d9G
5jCvYC3Pu657TY2qvBQTc9FGw2f/pwrWe3XBnOZWRZatJIgEK1ZiW+vrg7LIcdS7eJmhLWu9R/Ck
dZxVrun50WGnt4EV2+/lmt+TtLi79Uwn3yeZ324qVD6PhouiTh3lZDAkXPwitJAf/LBCE8AtvadE
aVGIDVmMhiqu7NPHLk1NXplK687S1HDZWN++C3nYoJHAztQ007OoE2du7Bg7mEEnUdKc0EPKKPGL
Y0VCKoi79HyrC8sEC8FEjhf+MMhPkMG9XT2WAFhdfSjY6/lzANDdRbQacV0sLDx+16KoRXZ3yIfs
Z1Ym8lOll80JscVD7Lmo9qphQEbXiDaiqOtKN0vz0L21Bt241p3IfSR76j3XarMQveyR9Uups46X
YSsC/EJrZjBG8oR4BR/8Uq9fAr2cR4OGHLNFpHDU22Ypik0d/YYbPzzYSRtdUvaeRh0DEnV0bZmb
RY3uJYMS3KoyMiYbOcPf1TKN6rG0iQLrcXBsJrXbqDaCY8vDX7SJg9fV5bJR/XJpmsoYA4RuHnTD
lNceCJJtiv/4WRwUvYgWcmFiaKdl6a0uqMcEtpLn4wJqAmecOos6cQaDs9zIDQnOe50r+e4CtRdl
BvIwH5dt3JMbmTR4EqdJdiGkpnVM+YFxyNm1TcMNyrk6quZ+BfGOB4b9GRbul9r08ktSSiOwpMo/
11llb1CED9BaNPVTp8DfzbW8eFHCPCC/UbSfYHkNTXO+tDJ8Dp/TUtZ5Qg3m7VAnFgp1bXIpogxL
0/+sb6fGv+qIbeC40sxiw/8qDK9STw54ZigZ8rjUARYcsxFvajz8PhE4H1B1GYa9OLsfLENJ1krU
wKLGxc2ZDj7rEFiP02molc+tSob4bvQm6lUJnr6ou3X+00+03jv3pVIsY1l3NxJstDVmqwNoIzN4
VRVJQjtQNrZh5QWvfpR8BKZTnXlwB6/6lAWPqxfPtXpCw8mTGDIWlbojZdjNRaeYHSzIL9geRGF5
pgw8NsYOZpHRW9rVDHVlkURDdY4VNd4ocpGAX9DMQxHG8cove+XRgiQ276CTvHej9UiQfQLys/wi
aTVzYbIHLssQX9fKOXTH+lGveIIkhSIfFLRqd6kteZuxkMdz7qfDYsDI9KXr2CXnb9xzkoNu5KQA
wqqbEeCSowXw1vjgTTQpp4EKORNlcQCSF4JwaEY8GqN/WsQcorvocxsjyqqEYmvXvg+Vnlz8Sfpa
6bvs0KfFWVSFUxUIBOMYdvVaVIlDp6vNmVjBTIy514szddLEvtXR49b1z/xIg61vE8oJcbokqs62
n2YH0V8eA2nlGmMFEEtz1gaBrf1YhMWuzjqHEHzjH+1K01bg26IHdPHtBRuX4SkbjJqEsVZMz9wc
cybNW9gNvDM90pU9ii2IGCSTWohS1tFKVIZKahe3U9tDodklmjbs5UEFgqawn868pnpquxgkuO4S
rE7kZC03HcKIfa5vh6QstukUmQxRZFyNThk/5JIIZavesy5nydyUq+INH2EfnVBCiy3CpLA5U5bK
w9qdNlEzgIXLtiuQGnMza23Zw8yYAB9tIQU7NuD4vU1Fy2/cGXwJ6RDGSfvyp1tjgS60exgzma99
d3Mr08W0jG4Os4l6MZs5dQPX8u9urEJMcAJjfIjqulxLsU1yPxrUp8A0y4vPHdysfaOYuyqkgBZF
gl3pxOqTZabqJvMMmPxTZxtzm6cUas/UVc+TbK6AdduIropcx7tGAq4tirpVY3jpFOqms0gJIRsk
PyU+ypqGY0QvuceupxlV860OWQzz8ysf0YiUhF8rv6W0Zc0VI7RNrGJmE+YKZ165ZpuB6Sp4mmUV
JcVFkip9XjVQzcuwRaOpSQgdkgT4gER+zPyGuEVob7wys7/Iz13dPize88TI55ZU6I8aKLlVjY7q
0QwjbdsMibbBgqE9iRmR+kkR5XJRzW57/6PMWJ3y7Jpix7cZiwT0zjSj3jr5fJhECnVgUVuxx/lv
u6C/6siIFTs/IbQ9GhsfkmKY6X2Kw86QLBP0h1DplrQ8uQR1nl2LprhmnaaeBrdNr7zLDHCjQURm
ahylDKk7Wyt3otVqqhD9TqPdiFayHgXqTq6JPydjCcMaq4pYd181JzA0Bfh3LX63A/lgTK4rpsX2
xHOdt1Q3J7nRoDk5YQUws1Vctuc1hLCoaGeVZtWf48r1pPyzjOMegAiSWHLevUPtcA6uVH4f6qYa
lnEWa7O/Gv4qmmXFbgtypKgfgwztEAcLwWTUnYNfE4ZGfJ1Na2iwwy+C/jcrMgSZ++4L5cMXDMX9
NydBJxheUXcO497YVPBy4LrY+TkhIbxAZttcm/rgzHm88bVPhwaCwd5UbHTkeg17cVGZWZaDsfQQ
kZk2XJ5fYzALdE8/dFXlPrteN10oao0xI8Wkdcpl2RhYXkydcQkw16OmI7cxFf3GQcIZM+TbVFbu
NCdfaq5i6Miu+BHBo7k1dTXrppuz9AlWMfsJeJHeGC3ymI1npkm99tok3H6qBfuG3p8BSe5xfggQ
HTAWeTR0n3KuPKVkGT/c1qxmqmU6LziYDXM8d5MnuZGDJcLTeyex0An0BzRbwzHb9iBxUD5RpGxe
l+2OpYYNnp1WxdLjtWTY8SKL3PQpmQ4DmQUyDRdRI7vewbHGrUzT0fdN56gqmTHi2w19WjbdZAFE
qJMXor0ciAhnLXrFVeMeQ+Ly80Lv7Vnqy8+RBfvKRJJhPZB+WpluWs6FspAQDgonAmyd5ZN1PLBW
eazwV4nVF0vn49mRehYlmRA6yOtnPFWrBwXN4V2ZpeXCSy3jfWiz31ZiJJfcqaQT8tAkvY2O6wif
hykaeSGbXP1M/Oa3wXf2zsOlwfsSWECoNcEcxeYH3Oa7UwaJaRnYNkhix8IyU+mqbelBt3bRmxxw
C8JgSB4PXC0/lJEbJD4gON7VrbcyHRCW6L0Fvx1+GK2UlE2khNKGAODPoUTYPNERIC/QQ//msqAQ
maq59aoPurvG6iRdm0XeXHwzP8buoGJDprH1L5Nfco2yC0Fn/8EKi0sn+eG27wNzj4g3ipDTwYjP
Xv6RFX7tzbwOvmgWtF+dupI1ed0HhfPmZ263rDW53NtsIM4eb3EeNiyyNBQcVrhu6+dybLx5RywS
tlARohTt+NGsbiIL2qd81pRm/FAmi1XEU9KZa+U5/6hhlcn2q4/W7k/bDlBW6SCc8UAJ12aJMoor
G92rYwLXKnW//eUZw7r0ChJ3jfbcproDS0+6eGa6qXXEFgYL0ZEhUud1jcl0l/j2OkKTfJ/1Vb8x
bWnnjlm6VAZnP8ZVO5MJehCIafpVG2jmKnObN99Kaxze7WBWpUPwE12mB9sorM+ciwcpZzxgkUFf
OVJd75B+3Tnwm090mMzMYSic0gFcegQMpPf88CIOCJQpeylClX6qiiQJWbHENpbkdpRjZw3KUe7y
t97OHwozJRqflc/Qx+Mzws7yNZMUBLwU66SGeXUcjPKhC4Hy5EkY7gPnM5Sb9CAjOuGE/bD1LBRQ
gPdn+kE6uQ1MRd9M3jtQGWuw6UgzTUVpMM9TZOvRVNvu1Jg1xHUJUJsuhcGilBt/rzrNUakbG836
CXE4ARN9hzOWCL+j3AcjNSBfIOrFATIWeHrRRZQdv/rBoj9FRXu49rgpnYs4vNZKVp0ItHIljR0Z
vq5qX2Q7DWeQLJJ1GbS/bTIhF2yCtWPfW1AbdT+Ys9rIDpxdRCOi8d2l7S3gymP0k7A+PTrlf1g7
rya3dWUL/yJWMYdX5TjSZNsvLHtvmzln/vr7EbKHs6fsE+pcP6CARgOUNZJIdK9eyxj2ThDli9s4
UK1+MVRqDKgubdd5bxcvhRY2a2Qw860YmprJ7cdR4Jf1RurfnHxYdjVloETZtPR461qcWo+uTqXf
cgJVHCNPfyAVLC39DtlF3zmk1XAthtC42Amo1q5e6472N+e6YiGH9bdON9rrWCeknTJoPsvg81jy
PQwldTk0YfWj0x8724LlJ/KdU0GaaQELVbvqI4pnmhAp8kBq3B3SeASc+DpfE5g8r+nUIw19TdS4
oIgTk5hsMwqluo7fSjGUVT25k5TyWwSqJ0Pp7KmM5JZ7ELRQYmgF3ngebIJl3OeewHx2D0mTLSmD
MJ/yTE4WATABEuf9ezW5cRrGkcZd1ze//k5MTniICYfbw14buPqbZp0FU/YQxD8KN7cPfQH3o92g
b0PVTbILdCqsqM+kMrmEm4wj97DRcq24jHZpUWwpN8RwvKtTF9ku41H9mNrk5Xy+/jvuISTnMqgU
IDwcL5AyZ2s3COSHZowsVIY6+SmP78uSB9BJrve+bcNw1+oowoeeU1+GYEq+OHH5WXXTs1zwTY/i
HrV14ExEubSlaWnJVWsMfde4o7wDK42SeabGsINbxV4x2Q1w93TL6Aoy0zyXUrW8VuXS/G7nyaMy
IBNUZbKMbI207oww/8Ep787nt/Cz1/IKOz/KoGgKml051Hc2X6VtpNrdtjfs4SpbtreCA1p9lUlQ
qmYS/kjNM5ksoON8ma9mX1ufLR+e06JVqgcSTM2miOsMrEsJNpowFs9c1TWr9GaZVlb0rcj6pZ+V
8XfZLxFBSIP42QQauGmhPjmOowZLiwGW13c6hZz+cFZr3X6yHUfhJ3tDlKv4GvgG5Z22XBxcvbPA
E3bfFS/ih9K2gOIblQkQvgmPUBGHayI3w13imPmiNYxvoZJ7T5QiDjsF4tQtpKfOM2d0qCJT7y9o
LAAQpsnwMCR6R9lPKW/KtG1e4UU9CI/ArEeq1ojPqV2VbZu+2smWF+/hhDD3CvmHE3/LiNRfbV6g
nnBWAUT+66Yn6D6owXBKCfsu+sBxnwxdJxxU9ocJe9JpMAQXPWjBvo7PAUA9KmrKel0ayFR7vJcr
E8XPPTcX6aUJR39htzbp72m2amwUZwz9SZYnLlI346Go5kZaAqnQ9LbbNw3R69FW0s9ObH3vQJpe
CyfUr5nm/41Ye/qZ5NYiB0e9pI4PhgVHNveISA3bvo3SB0+dItdZU/1lQp6VBI3ynVPO90IOrOcC
6qe1okSf7aHMV+Q9nWsyNWCWYVIld7RzTUmV4PeolNVYglny3dK5CkfHMYHmhySxZ1su9SbRX35Y
pl2EW0xc6Wrf9r5tFpuI6zSXvu0INkuev7azPD1LXoUAwRhD/NRq8QnUxRcLwOQ50Ix15lePUFAH
S3VUT2PlHPWEOK7l2Mo5R9R9OQ6+sjLqut85caXu0SEZLvnUBLt0IOQCyiDY5Z4TrHSzUV/NAT79
su9/UAw3+h0ndmitnkvi7YuqdrJ1B0ESP5exNx7IICx9XTIQisq1nTwAYosLUyFW41k7N5LSJR95
vq9K/Ml3VGhgbERgNDkfTiPFqstEIx0dmlq/6oyICL08WJTUNU27iOrmEbKgZCdsc0NV2C+Xyla7
dWd12oKnkbNOquDVrjrCMJYevExslKs2MbRr5PjOxqc4202MLRmp8USBUbrzDBRvOrWA8Seoz12p
JY8wKvBcjcoe2Cu93wubkgB9gV0WOKhkXzkKWN8VlTDUOMmR2Q+exlMyahNfZUkaDr6ejQfw2Lw7
LhmMgKL+UwP2iAfB6JNUkXboKMJdtxAw75Kit+9lBE1lS2059KA0T90rsdKAM44fNMvYS4ITmOF0
H4wELGxgHqvCGtWV5jsu5C7dg0c03DFMUvhjKJnnGoSiS73avZR52T3P0lO1M7IRo8lTkwd699lE
CABxQ5+HPIi4nlH5Ioge6U98fkwwOksY3tOr3UxKys2zRTHylchncmsK8tKrAoaw9TB5iYmwqNy7
Ov9LDJB2ldckTKOVZZXjFYYpZ6EpdU+WRRuvN5tsmFs1tnXwr7iICU4L+sUAIjlZ8i6MlrKBgHst
NeWpd6zi1DTxz14M1QIM3dAwQnoNSFn43Lr8EvG5iuV2E3MnPJcGesaSbOTbRHFcqipp+Bg4+6a2
iN+n49koTW4ASXhfF1LE15+fRZ5gLTRwYehG2IQSktKw7oWttjMCjRW0paGtckyqXJJ0RHVB/W1H
OU1XWTHcNdABXWWYDZaa63v3Pq96S2guJlvYwZrvjVcbMNGJL13VKSt4BXVu065+dHI12dah/rn1
2+jst38TBC/v4mbIN47twhYToEBUuZBuih6cytDkiO7c1NZdX/QDoVPkR3pTNhGasOCrluLPLqwo
XwzkLRaGLtUv/N4ryzp0vcfCLlFqC0v3Ysp8KIII0p4gOpoNasRqY3BrmYai6SD1oArSyfpsIabU
nrh12q2kLlavWvUQCHIm2YyR5+ENvnE3yYTj9lSFkb4YKSrh1KtOoT4E3ATBkmgKX+GxwDebjeLJ
2o3Aqawb5Fd7FX6hicJJ+HXoWsEXbZ6iDB6BPPTiVWMp+qEOqNd3AHM9Kb5ZPXCcXsh9kj3B/LgG
JindTw/qblMpr1rsFKcyCdzb0MiTZBkOXbiBwAWNlbTtpTVyrdI2Bqb7UOnZX5ROgBFLu+7Ady1Y
dGSq7o0sAi/nxOPWcFwAV6X04qNt9dANyVJvyurJG4byKUvsaw6Z8F3uSeWTo3XGsh2Ghl9Yhrat
uFtSFOHKrd07I8u7c5sP7l2KvDz8nOGrl4TlPpD9nMINL3o1I2KTxCGDnZiNqKMGI0+qTMy6EsJV
aSQ9yrYuP3D/2Alzb7XpKfYzkE0cNAFIjj7kDWQwDa2KV9RDmM9GHEHgrcIdTkWV+ZxUxL4Bmskr
exoag6xs84zbuxRZxnNClRKQUCVei7Wq03pbGL6b9W1tA3KYu70Gwy/OPOFVm2x0PXjS2Cpq+wDS
duq/xFBFpHINM7+8Ec5pByZdh3b0Nit7UUroxs+3t7V9764g/JG3wlmjmGJV+rZ7m43NqllZlNnv
hLMcdICe2ikNK647+tJSr+toC250Z1hOe2m9wdokwZif7OiYEaF7Qu2rVeTuaaqkeUrK/oX8nHPO
YBbYwfAAu77Wd5emjveUtDtHS5NgYxG2WvlajFRm3Uyt1kV3OkgFV87VAOrSVD+SHTnYnd1dhH9a
BvGK83OAYDvqJlba8YgXkCeWwxiBOnIXidL/leZG+zXPfRVhdM24UJce7gJ4o2rSYdfGiJ4bGakw
00nVAzH1dhk6vfdaEjreaPAcbMSsUiH7URcx6iLTbKYD6auy9uoFtvbSfK2KxNupfgZpeUfYLkzM
clVJRbkFzcx9y/bG4eAgU2GsQ8P61Y2nrq4khbp85/CuqydKvommai/PeEDc1nsx+e9RtDysJGiA
XjQ+bfdujBDRNJKMTr+E3vAgRuGYZncF6DwxAmNlnDQUehbBRK8+lpA82X0P3/m0KwKd2mZi11qF
pqRdBlf+2ejS3pIoOZzNPPDnh9gFTDk5zfZYh3PRHwJz+WEi80J5UbjJsJ2dhQvxCM46Jlzzb5dz
Ww6MRqkozwgTbKjvHj7bo+muxtrpToOSymdZJdzVqAAHQ87I/gDZRDApCommmGSFRC/WjIkHA2HY
0UJRSNiUt16cTUnmFnnaDxPCWczC2ovox7SzWIbmrwePAkQW6xEQ9W3XitgysCeSUs0CJPMqGsb0
kFXBz4bawPRA5Ds9iN48MfvNEx/8/gOXeXvgZhDei/3ndWI4+8xX+g9cPmw1r/3jq/zj1eZXMLt8
2L7ypF8v/49XmreZXT5sM7v8d+/HH7f511cSy8T7obQD+o5+8CBM88uYh3+8xB9d5okPb/l/v9X8
3/iw1e9e6QeX313tg+3/8ZX+cat//Uptzy95OtQyRHsHHu2C6Wsomn8xfjcVVT6rUnKEt1W3caNH
2fvxbcG7Zb+9gjCKrW67/Dv/+arzq5Y7VGjW88z7nf7dfv/u+hxmOHp3esjT+XzF264f34f31v/1
urcrvv+fiKvXw3g1iq7dzP/b+VV9sM3Djy/0j0vExLuXPm8hZuLpT/7BJib+A9t/4PLfb2U7JdS5
pfZ1kIzg2EjtxJAI2OwYvzViJhqG4qBqV2EWFtGrxILZ13TL8CimSxJIeydGlk3rvIdMa/SlVxnU
VtWGdJ8FMQRqdf/EKRgi22kU5xRAtuBbpnmxZgx080D2/YeYF3YXnqjNWMKIJWyiqXrYMkwdEFgN
2f4JuugLpB7xpbCleN/ZDoLPHXW+thndGhgq43OewkA6eWlRhJKcmA0sCTibJ59uNjGtRvr3FgAV
kbMGahmxVe731Dnnqry+ObqwSq4qI7DhSTaoL8lGJHY42YPDREx140doudrw3RjUz3fFRSdoQN4+
pLpnGg6BVVwKJS4uitJoW08vgK6L1a1WDTu3ANnwbrXVOwCT0+Yz5ILsKBZWZo4skVHfz3uJrf1O
qwhqesfbfkFSNKcwjaHl/XVJ4Zb2XX9WebC4uekjRzRL3Tly2VPEjF6QN6nb38TqoUemRP2dcH0j
U381Dt3W4O92BJTrnfxq0rJ3DRYJo1g+TxfgRBzJ0Q9J14CqsPOCotMUpo/M2ueF5d8GjhI4oGEm
ew4cF4Irgle3FcI4L5OsMVqS9KjX79bcPKuhXHdxkh4/LhyVwd83oXT/YS8xNDLzTKTb2CuVgVZ9
jNDaKHfeXdAk3p3oAfby0G0tva0LZJa8NrPzhPDrnDE6j1SWTq7zyttGWvtg21FM3DTQD6IZCZ0d
UEbWD6KHYNqwT6RkISaTNzcxdHXdSyk4YUVGcTRis9KidWTgZaiN+RCPNYV610qSciesLWJyazC1
2lJM3GYnd9HrRpmQt+qdhO/sQcbJ3Eg5lB7gNX76zrOR4j8iMqQSsP3HpDZm+k5X7a+z3QRPqMKn
lWZkeVx5K2bmizloGIKq66AwmV712+u6DVNK9Sg1tNfiRRiWp/KOlAkMW7Z7EI2RZSjW39rZ2kUm
1oyaEKKFk28CsgXh6wHluzHupHcb6EVOwCDuYum24W3Ruw3LHq5XCYaGlQoz+lGfmjDMm6MYit7c
fLBRpwdtLAex5TzxX20wL7tdQ+2dTQa1XcrBp+xPCUdEFJDV5OrLfnoNjZTTVYighJgg3hahQY1I
7SROCS+tfaAUYEwXYgz29KfRMvwnhBbkjbCDHnMO84rZtxTClmIbsXb2+TDMvZ5qDKfej3L0WWpS
Mhm5AZObHkaPAQC1vW0RNJD5hL0WrbYTHhRwOZy5Hf9qTTD2NKO6LjfjEkiVBYX/BCdpJzhJMwDq
ycfcJPU4dYWxnmZEb/YRS6p+Y/XIN82uwvy7YSAgKvNOsTzeuW093I+OcdXrpHsqOHAfcl0t10MZ
p1893SClBMCK0NkAyduUgpIj91NhAFyNCujXwrp2F1I97AXYWKCQRVNXtrs0DCdZzzYBW06pqlsn
4LeWYuIGT3YdN9xqNh/9d6Bnr26jPcyL326ODVXcVQBjLgJX7sEpHOfAyVVPF6IrGrjYDSAEFZr2
N2tJmXZfqMZGmz0hO3WR4Zx8yBshEzs1Yrld1AEAS8ICuVn1MIamEKrLo1cjmxNUd2UO77PoiSYf
EqptUx1Uh1v9nIjeerEHyAEmZ30rnGVNQw468uFEra3q0qfxS+g6FuTDMZBTKR7QDfllC0llXcSE
P/X+ZE/69CV+2yNqnwhb5qfayaMz3P/RuSmtVeUQ+oTU66dJTI5FN4InqZR8DwntSR7toVsIn6oD
QU3eE2X41ImoD5z2Stq6CraiGzfGdztQs+07m7hU+COHF/wk+hIh077XEojudOeQTE1vKjBSzmPR
QycYXRKz2n20S61z+J2tN3z3ICH6hKb75HPbVVjFWKwRTTtQerIUM0UxyDuyyq1hKldd9/OXmniz
LwNkN2NffybqUZtN/uJ5qYyCegeuX85eFCTkL0ZnPooVYW7H5zLnoTHXidaaDT80OiXXRz/13aPo
JV3+ZfBscyNG3VC4R68CkszN/ZdL+NabbR0wUwRGXNQnptl54rZY7CN2/HC5mmqdVVonEyf+P9bN
zj/XBjIqFFawkf0g2xaj7t1LcgkLfeHEn4jefTZ6XfmBuLZj6KR+bS98jK2o/uy0ESmdsPUf/NDm
N9MIpaNZm/Hxwz4NpF9Hvyvhu+FDfFLkytp3Uk78CdqBRY14zilAXmI4N7ACbtoQ6CVYBLN8DSPJ
WcewdS0sAuUkTJNoDe9Yc2qmhmTd+2a2CRdFVtZRaUv72S4WzEPhJmxprpm7MXLQavvHlkY+vr/C
vF4LSUfUSXJ1DYNCqBhxBwtW8q0YxnKe3DlJfAfANsqXTYqaheejtuVrNTxfPQpcihb0C0i1OhLn
/2gy9HrRezXg9l6IqbBT4LEW3dxLUIEtCKu9M7pFZq61LgTl5lTNJlAiZSo58B9F0+gQSKB1fy9G
XgEBzuzRTW4dHoE1/vLgqQn8o4K8t1Kk1Yq0o3cuBUlSUcc8trtZvxZGqDP98yAIkeLJSRj/7DOv
mX2qiXZJTISh5u1ksHowCOXaM1whkavkz22FEt2vwa+ZQiqkTUp1FMUw0++e5mXrECqHpfgZnH8V
swFmXH+amG2339FpQh9cAunTz6po5q3miXnZvNXsnCHYRLw2Sfldr8dHav37hU3G/TBG6MWoieWR
a6WkKLbcplhWcJX4jfrQT5MQY9jLRgGZLXx7yTSOQTXp3WZaW5BWCY52qQYXMRvk/EXSBBpzMbTI
zN/pXj8JCcmP5bBuqY+pQNIBWZjkzu1MW7mN6e9ThC5OiQULF2eiPFqJLsTiQ7WwM5CdlKGWm3pI
+2pRaPJP19v8vFT0umDiYBg4q4ghUXaqmXpAeJGUPdhUG9+5taY8DSQ9l1pk6XtQU8qTX1o2bPee
i+J0DlWYrHdLc8q+Gki+7g2t+KsYZZvj6mQD0+gBAmvK/TjlYUWje4q+D+r6LzFqppyt8A0o3fmt
77TnvFz0xL5KJpV7WLriYx91BfXrPE8pvA8XvQQwI2ytQrVm7bjOdiwy6S6nTnc91C1qc72XL/sq
UQ6jaOIKgFM2yQkuhOHd1DSfwfVx8JL2Z0+4vPPWouBTmsnlDvROeVBliCXf1AaF5KAYZkF2JC3i
H4WpFqqEVULqzJTTiYL/lz6hcC5NKuekXgV6jGThuxW9kh8N0/KOtw3EzLzLmEJ3vXp7GUNbkSgf
vXhpBPl3Uqn5Ixmo4lGS4i/k+tuTPo0U2eh3QCaRspo88kItHrOgWUF9Pl6Fv1KMCBH3lEiJSckw
q3u1JnQ/LReLXDdWAByh9X27gB0n5yQ1qO3X8nzZESpZmJGTHYUzKIJxrw5UConroxAh7webtCTE
1VarvTZVqZ0tCXisGFoepMpjTVWOGBaOVS1kPbLOqSfJrz/XtK2inaUEnnG3cLTXeQ0PseFVVVH7
8+G0DKz4WwIG55JNDSlM5eKribHuJ/XS2SYmEj1DJyFC5UcMRSNcfD147EEnHmaT6FEz2psEZ+Z9
yB3aBzeF8vftcjdPlVpzt3fAuk4vQTS9pcOgnvrbzpXqo8HZM4dtQK2Pal/uzM4bdrZS19DTYopV
U6NqRYxFV1hva8RysyKJCBS3qNb+CP65qbPfLMhkaj6jQNopDUcI0cSt54K6msaVLKk3I+UuP6dn
xw+2cVrRmI3zc7GY1rVY3Srg8j9ubcSOnaDt+Y9tc0pfdtoAfyO8IPEqQnHmk9I4HXdaHZFO08s+
KfYzpMjWC0Rn5bkKkQy0+jj9lLpDvrY9yss5YkP0XMoLK5OVlTMh85GCTo/GhNwUPWEbAaIDK55m
RJO99cQQmjSmHSOGlqebbrxZt5d5Zj7BS91cFT9pr6piuKuuQ/Fmtply4Z2r3N0KU0fRJSyzE6Wr
Ntj9XhhFE0IMsTUBdEw81811bszHsHazK+hMi6OiQRFnVpUOgHsuWISmfE4M0GyUmK5C6DV3Odnq
l6biHapCA8nhSYmZ+l+qq92mPurTsKtBsFIh7J7ErGn7X7vBGe7EUhCwl6RUi6uYs/V82+hm/CDm
AqlegMCJnxRHcZ475IdheHFM6SmAKe8KYLM6Zi6I1GmUQG1w6zVOjAiB0lZ7MdEbXnl1SrvZwaTF
88jkPE80vrSXFb1B8AI34QuOzds0HsCU2VfsjohcEfn+bfVtzi+BY0iaspY8z904nQ8PQexlF9HI
BtJQY42ArhgiaPxzosorqGlk2dvMzuk0i+REt/KjHOq5t12iXskunq86667JEQh6mxArjI6oXShZ
kDHp0saEaXvPdcx9qqAaM5FTypPAHrJcaAULWst5PE8jXAjhpRgPdV3sKp3iZT8atxn5f1ievPbq
aiqft6mnRecQDcALOeWfltDNuinqwx9IOEwTbV6XVDAAJiVavHalmDr90IEnEALafefU1nWYGqpy
UQEuiY7FSmBd/cSwrobiWtu6j6zFbNMVSTlR4XQUJrFU+EJjs6hT1QejyG5iUvG84HaZ2TZfxmmp
OG7hpjk6vtXuKcymOD3Ox1eTR+5VojfEI6ehDRsVZfv6fd9K1WOkW1tPVkewJq13jEGYLgMx1K1o
HTdetROzQdF/Dd0pVQ8657ng0yu84FaB+J4DIaIVbF1USrqBliPYiuEYFqAoFd85i6FSgviU0tdU
85s77lTxbRH6LDAPw9SwFl65ZkiLsgTPL4apBWGniuC2XvCxNfMMpQXogPZVbqVbfnS1R5IN/JJD
JPB3YEK/DSH+NzgC+6WF1Pflg68OTwBaLPimMSrvPD6uKN51VrU8asd2akRPNAFSVEer8N0CDnRm
JOBWi1aLagg3GUZl9aA5dfjaRbUTPuVpU7/mcvNdaYKNbRXFfd7J6hNl6cAjy4onxcDXnnrQHivP
6NytmA10zvuolmgAMHAeUP4+Ri4wqWhyLokhXikBP4hJsT4s/optTkPC4ufhZ6+UYLievKUcYv8R
YnnZMORVzFftQTQUX8mG/9AZbf5AMedILEmG7HJ0o3hpxxxXU12HGPXNv26zreYbxp1qqd/dBEGy
vlPiS5fxS8njJOz4oBEvzdSIiT5Nzb3XJ8+1WfwyTQvS1M7PpRkub/6N6R1Cfzw3gqJ0Ip8Xvbmp
f2MbEuPf+c3LwpDPfybV/UqPvQistAvjzqBTMTzVnKqVr8IYRCN6bU6eZCHGH6bBggY7P3BPwn7b
QSz54Dfb3vnkcHVs+D58V+RC5SGDC7+70rxE9D6+mlQnNtTzWLf4o6PYcd5b+Gm+ZKwLflVg6kYj
YNnZsErzqY3yjTFxS4sx1CYB4GEAjbOt6zU0jN6Np4WNMIo1c1PaVnjI8066BzhoPLZV+peUGd1J
jAi5qhvOZsaq5XPziHDILoiy/pQ2toJKDpUagxmq6Jum6kXYRNOmBiSXtpqtxTCXRrC7RTvuidny
+W9K/wU0dECFmtKgFZilG90ZmnMUVQ51KoF3kCbmVzYlcA1AyB9LDwy6519Ez1C522RKAzvyPydQ
GSN67Bqvwm6OSQgNxeSixD+qjkSS2CPJbB9yiF7lZ04yUZClNvS2sfAtBxIG7l8xwiTHpI6zo9WH
94FuJNvwzSTshVn6+eJjt6eiHStv9G21mH/n9LabsP15y9x1fu1e594WkJO9VjonPVdx0EK0QKVB
To3JIjBb/3sKzJMioh/8ZT5pcGO9jkpWr1zFji9ZBpMg5H7qbjAL5WLyjLYy2yZfUrrvkHyox5Ov
A8/elD6lRFZl9at3RtEVjeYBUG9rzQWuBWYbbLc6nubpAYr7ZtG4vE3oJn+dJwLoYdFYQ/NSTrIH
7rb8HENHKkZUSujHKhs/i5FoulyfPjRduVarIXsQNjmACKYcbb7cmFxEs0nVBmsxp08m6E/U7Shp
zXK2JUltL4YWsPq8UR99cxW0y2+7Ug52oEwuXIg9hC114JZ14z7cCBsPR8GyUIN6B8/IJcsHJD6Q
WXpoHbM/w5t5DqcRZfLFwwAL/wbStHElhqIhhv8doHxIdBK3uDKci0vGWywSpppq6y3MBu2yhBia
OuF+AEnmIs3Y5+olBh2v52NwV08jYVd9Uz/y7HAQI1sedVCK6lBsLSS3FsJ4aypZvbgqUmFaA9Oc
sPmdrN3pQ7iokjJcm45U3AW5QXYWat5dbCnaHf9vG8CzpTy3JgkUudX9v4dcWSaQoVDM3eqHVA+y
r35B4aoNKxVkR5K0jsbCOukwlBycSta3FkGRa0s95AoKFvnVyIJvZLjKH1a4RVHD2/A7U24tqueu
jaOay6zwsJlN4ywyns1PTe0cxKwpRTDexwMfcbRGzZ0MFnIfI3Gz0tTSPFE2/x1KBZ8CCgVJ78k0
N7PNhKN9l8kN9eZ4CLvUD3kLl/WvZdRu/i/b/e6qwja9Qs5d6toDKV9O6ct6apop8yoaio1WIYDf
02wSHp46KJtGlfmDTr7CJtaLIYWgD+Ddjb0YzftSJZPCBbLNKJc6NMDKJ5nl5KloY4pFrS9Q2TuX
igzbUKXFLlPl4C7taqp/Dc28JxqE8pTjQq6EDukCWQzjS280j13EJ1jqq6XRkePklH+88au+o1oV
3cFJ1HVZ6JTKTMyqqmbQiN7UCJdxYmdtpqh1MCY/RjUfLvyiQXPd++03ilUOBWWVrx7kRlvqy9td
EbghMjbyN4PP2C61Leh3Mit76SlA2jr2OKzFsOrrdo1QU7oVQ3fswpVsaOFeDB11Ir9C6OI48FP5
4sFkRbkR1FuFLEtn9J/BNafQrxWyrT73SvpzWE7xVjF0IseFiqz9OSuGyTXX14Mnf2/H0YH51ZRR
HYp1sL51GoGO7jjBmAqKJfxnVonUymcxEk3iJxORhfo97LQ0WffWXjUJ9BM20CiHkbVbb3pYpzCm
6EgCUWgmJnSkHG6zfNV0SpQm77g01HWudnDPvk07haHlK7HjbVsqaxdD6krrGqmYZRu32cGIEnQC
kYtdjeDPv8kGJAyq80UaO2M9Kn5waEo7fdQi7Rsinsk29zxwOo2XnUVju3196uyLGAxVUTSreVKT
PGVplEgs9U3R7SA0fHHTgmJCp1QXjmpJd/UkGEI2wLukMWxLhqK9s+dF6umLzoZ8Mqgb4ga4iVUw
0Lb7sUXpkvRF+LlR4ag0Dftr3Xnc6KIcnviWuoymq1s4IzLnKzRBX5W8LR91bYgOPCopayieu68R
j8ex5nzVidSRqc1lsLCq8qCP9nexjnMAt2/KTu57Kh7JRzQ6993AuFGSyf2jrpjKFypK0e4EIrIX
R0fRJByFfCvnNjWdJkUTFJR9ynWBQHhq2TAN56N1zh1zJQ6hdjjJtaXeUnFr+VJFoXzJKvdzGXjK
XoxEIybDyF101MadZ7umqvqpybWxQKpSrpwXc9TGs+kGw6KVERUcIZlbO2pvb8UwkYxnVJ2XqLGi
iTHR1uhK6POuqf5J9KLRT6qF6HqeHVWLeUq2aw4tpQIynCXvHH92kf1b6LXpwOY49qdwajyiMOmq
1LpPVmY2WzGB+paL9EmQvZp6SsVhXvoVf+sO9JDo+hPtTjiJWkw3nNOtmZh8buObU0PKTUHrC0Ks
CTMtUNEVfG4Kx0/fQmMUXmqJUDF6rqO6qyftngq4PHf1UNvViao+y637cxbqu/AwdCjD8ZxgL6il
876NVrQtQ13/AcP+vgobgnyQNHB8dPdmZWVXEciP1WJcyF7qH8XQU3x/XchQk9mR9Vz1I/pI0fjF
dO18E9c9wUfHKj9N9qxQhy+UzELLykeY9M6yACF1yOQ++KTbEWTGTvXUDLBAJkH7XZjtpPO3udYv
jGRnckY7wNwNU/PU0/85HKS+m+QLmb51b+4+cCukwyHPfVvzYZ+bt4K8QLqY9/Qc696iDmJbplZ3
krysQ/AeKSujUy4NWuY6Yr7YxGwk991JNFmZPkm9Z22jKjTds7BBDQKGRs3LhVgByCQgPD3tWqRj
tFPI/+SIv6L1TU1SHneb6K2Yiz+gNS7ErBGEn7NKbnZjrahUNUwrAr8mE5SbAVV6b46iCgxKHxOA
2VeOsVEEtWXLA03OQ0hZk8TYSmVkbnL4zGC7VhV55Xn1jzwnlC/FBTqB1L1QWfFL7J3/K7LvTfdz
QgjA32wTQ8aHCTu1KH6dtxHeQiX+Jhz/z/1/t81su8nHv61IDZhV+O7yaoLp1QSTPLTwnl+r4asP
np5qC0WqihUxhuyKwlh6taYe+AIKmMyLsIhm9FGRKzvTeufqxPXAeWh3W/K2Q18MCT9jbrMWK8XW
ui23dwOxLGHSk9ZH8cLQCSMHfrgZQ8NzFgr31XNud2tFDMW6JI8z0pmyvpE9ysYp82ubUwAidH5l
4urU+6LhZ4/tdp5w6qY9VgQdby9DlycRMGmFkLN1nxB2ahwCpapR2Pdx5ehncC8HMSdPpqyzIOrQ
Bp6OpqGYqPOmW5eK46zUkOfwJSc4d1ExP6lBWzcf/qgXE/Kek9iFX4XmHjWbeR7sX72H1eVs2dHO
DhrjrjaymPtrQgpUqWQgOjAb3IWjbtyJnu2V2t6r68ebn1jidfHfqZuOu4R/GoFvVlh8JXZ1pQUL
c9pV+M1bTbjQwcqzw+2SClwZAVVZq27KNnZt41GCl+c7MUTrHCFgg1IkMbQTqD7K5hHBAPuIvoR1
az4MxYSwtU4YbPLBD2EeBPunhV28QN+mvEdjrrwPQnJe+v8RdmbbbevYun6VGnV9OA4J9nuc2heS
rM6y3Dt2bjjiJIt9T4LN05+PUFacrFq79g1DTACUo4YE5vybSsD4GqaGt5kDPJNfY2owT8Fukw2o
daimGqfmdglrD4sE82XuX67XtlG3q1q42Aau59dWKX8c/N69Hlg0QIFHaQky1Z8di2V5jRECcpx2
0pbNFu1yNCeQGayNOtyoK/xyqi6rRqueAAURfmhYI8065lGYb2KJWeV4wneJf4IyTZJtsHFLr4Zc
31zasFC902XU5IcoWDjR+y89tppULvNRPWf7DU+QZXjGesVqAu16hlXI+oqDnVYaNsxU/RD0EcYx
Hav4FMNzRX3ePCZ5tg3Jce4TF1rVXNX2kZqtsw+t4UEzB1jWqCKvzFl2WzZQ0+eULAL80+lVhGgi
8A3ptk0mL/HCaeZLfMjFL3E1fgZOchlvZb12g6sikiwj8klDXZ+bxV03S9ked9UUH+fFe3dwsRYw
MNDbtovZrsnGZc8vKtqo3hBp1lPgpDyglrl1MTl3uhbv+2Uszgne0QuDFyRM5/vWkeaqbVDtQQtu
hWK3+cU0euwxQhkjZ25BcRWtWGWJn55lXGWPOC7d1qiJvwGzKrZO2GoIrPnVmw+TmfxRBdkPj3YK
/rgm5jdQNJsbpKsxEKoxARq85hIKnQiBIir5zY3RaOTScuDZarAaozpUUx0qFx57EOLIE0aL5svH
QHWmLZLO5fD14/IqrC7yERui+HPvvmVjOW8bsw2NbT07kBY1tmsbjEjrNffRlmXU0mUnaX0ae5O7
eO4n2ZYEUr76t1lgqZKj6Zuby0XU9S6DrFR+MjSz2SdmEp8/Dk4JinqY1h8R5JHiMzqWeCXMsf1E
SjI8qNjHEHXWVt68DgxD23x0GJPHNLKm4c6WObzD5cUuQXVaNiA7UG/amJn1619huqTi+qr/4jXp
cAyDSR593f1xUDHVVB0fzV+GJLWWrX5p/7yMNgfWOsBWa616Pyb/j9dylxfWuira49l8QNpj3sWj
G62aRUKrQ9kfKQCv2lSab14XkY/0lpLaShGNukmp76wnOybZGzSTjsslc/SSD2WaxbUagvxAjLIS
BkxhWNn7MXNdVo+N9jYMxgHmHGrcejRS/Fq0y5d4PdffzRSljjiJxLnqrGMb9dtBk8ektcv3KPda
npKm9hwnVr0ZW224c3Q73rloa1x7WE+s+2yqsLYTiN933Ze8dZNns9LcuxIicYHc23NAPeapDI+q
Sx2QfgDSrLf4BjKadcV921orPHe/1ngFP6Wm4PlpamvVsjEzenJHfmRe2m8m1tob11w5Wpw+hlEv
H9MxTzZeHnS7LHfko16WyQ13wBfVqQ5jGHz2WC2eVAs5DnfXWnA3E5200JqLecvFfDf6cbG5zfod
ieCbqe8o+M0la5hFxEeikA3mZGmifHLldmJXZ6gBxbE28BD+04lHGeMYWYuwsw2+9KOjbqsv2Ly4
SCyTBdDyiCrTmN4ppBUow9u6y9M7BcJa+tqlpfrCJLlt9UxfTR2rDtfuKsqFqb4Cq189uKVVPrCW
hixRzMVONVWHWcITThL3rEKtLZuT6Nyny/hlUqgtdqkhm55skkm2HqzuPfHD/loNoZLh3Xazs/6Y
YOjdWucmeWoNa5W6LILTKpY2UsFZcPBz7TZpQo3NEsDPM5Zl8pwPLfV/PYO0EiDluTNdOAt4FDW7
IDBM3sSgXdd2RIlseZhmIkXbOMH2Z2mpg+oslxEfw/5zbJK48I0t5N5UuyodD3VC9tQeciNXU5J7
1+MY1bd4lNRrXFrzr//7iJxrjL9fozdqPEnMMtzXadY9tpP2GvA3nsql1RR9tJ+H0VhrmtU+muXY
PabZq7Cy9EFFbDxGcDK0h63qiyffPVsjOklh291niQDWXFtn9qY4c+dSvg88siNbS1471ze3rW/G
hzLVnXPPzcAZvOC64THXQNfldJx97cqrAEDi+u4hhzljtjR34nlCeunSFNIRz70M3F+aH71q8N/N
Lcj97dG8zWfRndTB11E+4KFbIuX4Z0yd6T2KF6SCA6ogxQLwnHJsdXWUJTeXYL+gSZPe3eeOOR/n
CnVsJcre44DEM8l9ksas7SfZA9UvRPym1+Ya0c/oHeAkcLDYexZugkViBQYnlQi7mvHZHjRxTlGQ
gdzEz+SUh9XVpdNJOvfghPqnCEoDpZ7gpWy5RfjO3O8kBjab0p/Npzqy2mvKH3KlmgJx8Lu4TTHp
abR+bZqfDFH1j6qvQWAh1erorFpGNVVr7zzH3Mrv0MDxrqdUS9cAALAXmZzpRtazucZuKXp3TXfL
Ssn+JLsKVRGBQpYzadFLtRiCLQPUzHQxJmlGFJ3UTJbW8ftc29ticu1PwzBUO5leRSHS3zOI4eZb
XONzOHWG9uLI4b2xm/RWtXTx0vad/gykrr+nuHaTZSXO331AJVNk4Vo1RTHkO6DAzhU4vdccfvyh
bpxiBmWvzfsK1LXISA3py8GORjSnfp6NOUoZbAaGrepQB6PKnMs4F8GPa0TD1h/zs5YiCvZHfYsC
RBBt3QIXrdHr2Rk3U3r2e11wx8yMB5Sah3VatR5v+hyuWrexkOMyx3XlheW109e1dznNg6q8Njyb
FLRbociofe1N1LlJuJVYDY3AwCeeUqU5YIvTd8OjCBbP8NxKvmZBsCb12P+RJ/LOQozqbZ74wVhm
Xd11flrt5eCQIzRycTaTWt9EBgV7NLu/qEmTd6hQIfru2kO+ivSieS4kRuuNG8hVE+IATn1QoijK
b66drGbfpU7/RE5i8RoD2656mzIKKfJYX1WnW4b+I2+M6lIH7M5f8O/2b1TLdFpvbXoDiLPl0kgX
/+21VGetzd7v14oxPLFMw7+xlsnqWol4CrPc2qi0m7T7DHejuPuRr/ulLUfNW+c9ikPtsrbuBNof
M3owe7Qi7KfMSNxtLYv0qlvW2jJpkL7VuAPLpamP5nwma03dl5ZmVOJxTO/VRHUx164OOHgMPPPo
xyCohq2V+9fqWro5/v0rhc9VGPPoMcPgcghFZwMdjdJ428u2X6keX9Y/ulXzMkbPW+MAzuPwMTmp
2FmE6AetjMnkNtqAcbsWDt5mwFipBWbcX5dQsMie65ExxdgycXoZnceAazUjOc5I5Ome8WbrETDj
rg+2Q1hOn80Z7ak/w32N0q4K6+7fhn8brS5SLDm930arcJQk3/wSbeNR9+SenZO9S1Gjf7Km8Kt0
mukrIiEPGgJEL5ZIbMhVtg5zs2H708/zSo1AZnE7SB82ZxBVANr7T2ZijGuTCvwNq0mUV3WtK29U
uwc3Piy6UP7wlaU1tl2l9UcRVmd8Zby3QTS4HdVktV3yqbsGnZ2j2/baSUpfXM3l0D4hbD6gK9eO
X8vGXG481h8khnaoDq/6wp+fJMAW9El0MF7Lu2Y3wD3+Jo6H2k1nVfpT6KEFO9j2j/ExRlEf4z/i
y3i5jA9cxqvrqzf09/Efrxtynb+MV3/P7+P/5vrq72+Wv9+dyquRAsqT6dvfI7MfvvaoQM9phj+M
t4JJFyP4bxd7UgbiK/7p38bEco+I3EoWnLa9Rz0o2QZeMH1Grw0ptkb75Ao0j+sljnnx9BlFnrX1
M15AtLvEl/GzZ8k92ZNulWO4ct1aadOsslxzruvBdDHwkGKjetRBdXw01VnTmkz5S3eZ9Mc+Gsf9
R3wyBptMWaQ/YuuMLlOeirdKts8eVdU/0NvNNRe9sX4e9iMeNesRGZZtVvkN0n4c8NNqTqqpztRB
GyiXh1bXooTCI0mDolXN3Y06pJXf3cTLQTUDe7TXSLx0m49YY/XksVU71OZka1rhvFLz1BTVMVWo
ysLpbJD3d/U3OZtYvTXhc+nZ8UkOrnGJTwkSJ2PmYKep40jC3sA6ywH5lzTLj7Xb46Kegeba+QXu
3mi3aycSvfDmXKjIs7no3xXz4xizvfFLtlvu9Ig7yPzo4V0ApVRivrjEoN1MGLuy4IgdaH6OuIPc
Nj12o48ELrAMlI/9pl6HowejIBNn1evEC88KlNiVYUbzY48Q17IbZjHZrU3d9F+TaPpkoEv4R5be
uSgZhivHAR8xLzxBZPWv+ox1iyiBHUi9/yxguA07nOeiMxJQyxbTHLDyRYlr3OtuBDLAQNhNr6uj
ao2kRm7VWX3bynq8nGs8Yze2yHjPRoBAcPhhDeUh1PMaZuJNU1RjuWvkxJIZQb01xcnxxoa2VaAF
hdKPKd+DtlyP1WShd1tpV6Gex8fUGOaH1k6QnEVYbj/qtn/ldVG79UYcYw0tHF+6dBF87IroIJJ+
fJm8xFixASzwYaB3rlOeKBjgWXk84lJS88T4ecAE8keT/VFy1PwaPXq0gM7QoORz6/Zr1iJUTRKD
20Ya4omzNOHZI3oni00ymvyXTHdR1yzBEpOCv3KqVrxW2uIh3qb+LQW35toCXYI3lCbhS0bRlot3
q7qDHVF4nrhXBxb3t6ZuIGUYol12iSM7YGnVXQty+77MIKbEYkZ2+88pVlwP5A2j14/QjEjnXjdJ
aH9chjopxjY8GS9TW4Qp19ncFxsjwAi5AYxzk87C/IQUfx3q3afSFuHZQ8xzpcJ6KnDQsJxXA1VL
6v3eFgt2cFMpCcWNJha4sl4cmrTxtU2fNOyRysLaztLIb700LC6HHKsTjKGRwHaAopxLkJU73cSH
zW776TYPpQP7xnA/I9G8rayw/F4O3WvZGOOL5erDlSaS9oTD23Aqu7LeDKLvnmSdBxtK5PG+NeL5
hfwCMJqwgXwxGNNL5PWfNbAm0ARp6aHN+iYfHq2is550sFN8vPNLgTPPXTT7D2pQvXxl4DwYKzdG
aVkU/U7Tx3RbW+j3wX0Zn03pnzSeu18cDx1McwScE8e4TkLJRJduHLov9QSFrnQz735EWex6MMAB
TCC1v9Qk30zfrT6hvJ/tQzeMd21nd29LyUgNwKUXDdypkMdGCvEo4vqlJ++6C8kF7JtF+LXzDeNp
QRxt08aNj9j4QoJEzGqN2Zd4H7U/aqFN3wCUcveDL/4Q+W68N6vY3HttoN93IdreCI/N38APIaCl
fW1CLwN304q70MW2upUulrNAHYqyTa79RUFaHYJp1k9gf/LttEArPmKXMw+Raa/jC3XpsZeBkcFb
7JoWQffndXhvHIxQsVerq2I8hrNLavGvp6qtDsKyxqMOjeTfB+mdplN2DofxaCc1VwHAGIERQipB
B2RmxoY8h01s31fNKO8S/0timdiqZ3lUnMIpeFB9rt/Z91El9X1TgEkdoBQk69SOrCtZOgY1rKUd
ojK75tZcIvvGcN9C47HydnmNyt9UCWM/N5SkIbO7rIMNKj7tDP4bA0vZ37VtDOxfH86qheBtf1c5
HhnmIhVXKqYOi54CXgXGGSMTLqViXSBec0PrjpcR9qvIwyMZihktUQl3qwRrgXfMgn+shXtP9T65
zXQfk5nIu8/N2r0vcrs74qkdr1QzdEdxi5siKTzpzV9aYziOAqSL5qfzvtMsa8uiQ38DgIj8qXZo
R+2ezJO8H906PXq28FdhEP5hVemy5Fs8rO1Hp2Zt0lE3W40oKD+LNMk2bVC3vH6GEQAowRu3ZcHi
ulDW9bzxrvtIb6nYlvI2WOwKkIidHvselOBkaflrGGLb7LoI1TkO6gLwvO+roE3fcfELVzK3MPYY
kFRLvVZgBpEAzXBl/oRcLF5YfeLe9yT+rqYR+CG0cWPb1S1sDIAHe6cQ5rVk0XsIJW+jpy/3CN3p
9tY8pDfQv7kVOWN6i9Uij0V2AffTYmZSh9X8iL2ZTnoEQ7bR9Wy0V0bjFf+EFMYhP2oXIdsucutv
lj4dqmIR4Q9sGMP9jMVBHk0rRxru8+xgjxv3DZvqsIEhLdKN34bNKwgknCHMEvFh021eq2zFXih8
nXSnPCElkq3VqMyF821mHrYjyyQkXzZeViCLKlp5ttug4TftNFih1tqLF/mQIn2yE6WQj3aorfXp
FNlnmVUxnjVjcRRYKH01q+KbrdvJm24AX4wTD19Zw6HummUzQFkHqYs8bM7Krkcg2u86Xl2ZK31o
5a230MgUk1YxbsFiSuTw5YO30HFVaEhD1FkyKY6+l1WPM9zFIybTclU3qdyPYOK22CPpt2kXx+hX
GGfVAikLMGU5oFzY7VL0iXlChlZyVZuDWGlV7jwgxyJW0+gEn2Vf3+IC4YUrHrXOImjLq97ERQpz
pC7ibWGWPCkHM9UAR2V4uorEhZjRuTekqcx5E0K4Yp3Yny7NWgZi29kIMnmUpfkYkmTrpYauH/W0
xWcLmdFVJoL6Rh3ypXjT8M6Pl2Ba7FGvsU6qU88t1EfIkV3VNmYemQcqpLPC5JyZ+dbRkL6fwIHx
My6tu0T65l1UyvoMwRBV1z9D7XLWoTAZjJN7/REfU81aO62stkachuhEY9i5v1yOOyLYncm+XEpd
GMvR/tQ2wx9GO6OtP0bl9/zcDl73XUvtfmV59fToNbPP/9Qajuxs/c3Qle+sABxcNCghS72IqIRB
sVPNj45Lk+JV6rfFzV/io9XrmwRd7Y0a9nEoS1IYVnGnIpaXV95mnIx+LSy/uBqDoy5C+aAOkcdb
GwipH1QTpXIDxV+UeMZWPmh8Cx+QuSx2oefhLr/MUjHUNGGvG4l/VOOGDuJLOgfby4RlWCmiYtvO
wbRRs4bGkg9No79gSVqeVGj08JqVbXJWk8DulbiNRPuKCsXZGEjETQbOlWYzkIxFlp+7p3jTwjzc
Wo4ZHkkrGw/GjLyrGjG67TvZLf2x1b3m0NjtsA06vIL1Mjm0ZWWbmLyI4Fx38P173z6hSoKEK14C
G9taRKqwJtwgA9scyFt6rw4Pl7hyrZcoNpLTAAZtXQWO92pGLbdCvUnYZZf2ix1gf5J70borQcwb
hpce2tw0TuDT4l2SJMNt2XXVFWqj+gPZemdttW3yUtexgb5Mji69M33WMIT42srkUKWmybPNm3Zx
MAfwSjj0ETdnv5gEuxuy8U6AsH42vQV25q272Z+v61S6z3HmXEXVTBz9lZ0xo5tqF+b4Vgiy0hJZ
14BMBC7kJiWQZfpUAguLqrG67au5uQ+i4YuaXnnC2eQ2suyC6nUa5zckm82D7wM176tRnk3XLa4i
3Haf7NqwobAW8ZfWwT1abXma4RDLwfkDkYNn20nLt7gs67XeGuKhGKdwq644sPW4XNFFt/Ws5QPm
U6NTPtXjaAPtN+IvdiRvRCrYRHHFAlTFN4OK1/R18Z4xReS9ObHJ5zE45snMI+sxGoBhDJn7NphA
WTTUBw4WKtKPepixi0SgYK70AkOv4oKiCwurv+bO0a8Vig5Ua7+eivfAq2MMqAJv3RiN2Ic+zUFm
iCUNA67J5GvAUHfWLtawCFe9Y8oOLQKSvVa9Zg2p3YVaiLeffa35wtugWRy+Z9EVD3/jve6NDtOu
XD/ZcZvdTppVLFS18WlBmFWlODStMz2z16+OoUiiKwUs+z0eL3EFRPs9XrFe+Lu4Gq+NVUNFMrf3
epaE29w3IizozeQ5kqa261P0D9wgSZ8HoVVHR2B+qXpLI9PYd0w8kZZe3xe4qY/ZzWwsRZyufVdw
D0uT2XEYkCn4QH+oGPVOyvE/0R/aaGVHFVMAEdXR2tQFWsChronQsY9D2403m5SRtUS81R539lY4
WJ5Ubx2O1y/NIqBPEhCFs2Vo9t1Ot30JqlFlCqypt87qTCxnCPrfjtqcHVXoI14WTrcbfs5SHRTE
f0wNOvuXWSKavzVza+2FYSS3fZ66mxK6z8auUFlXMXUIoTbsReXjagWJ57ZtZM8CF+4fPC9rLedU
8j/8OQV3sJ1f9971ZZy6VhBAmuwW4sovQU0PnI07g3fo7TbWNtIqm32D0O0q89sIw83lFVJeQV1b
Xecye3kFq5LuJg8M8k5m7987swHTzhibb775vSqT8d2uCnPN25DfUlq2jxEGYVuB3e5tZKQ2Hmmt
e6XlPjtLQxYvji5h59Si349Ls7AbpJdTrzmqXsQcJFCmaDhNely82H3+2U8G5wynu3ixErby/KqO
XcTXRs941XbWqzcwfMgbRVZyTjQ/f4Q5dKvitleWIDQgDc84Kr25Q7WZfKd4wfbduq6G+Mf0IEdi
LEZF/Ww62d9ODwG1vDlzeZmOCLt1Hbq+WLu5CRrDjIN16pPtSc2JvYDXJ5/a/tVH1Oi5a1rtLswo
pOde8qk3I+9IiqfD06ZKP43sWre624KW4jNZ+ZrT7sQU4DBnNtF57HBnH9GH3rcTFklaOMlNF1X2
yxw7f1QZ7hR1dg81mSX2QsKAr7FKnPLsmdZ4Uk67yo93CfF9x47D/tOi92eoqfEsHPIkAMLa9Icm
qx8S1Kn1HZyA7pcm3jH9Aauoh7rXy3OUNjAMAz/fmJaFAuJyyPP+c4ZcymGSNcaBU5fktwaK4+vE
dfutaqpx+tKRT4IiYmMWlws0Y7PxzQwUnjSnpzEgi5CY7SsOhDUV8snegEZaEgoIbqPJnd2MPNRe
7C5bpXbavVqmox+D0dPWalYYin6d29hEq179dULe75VES3zKM5zU4Hh3rN6TfDO1QXVsY93ZkNaM
tjLjCY7GgHTgMbIDc63LaYlQdwsg9wR+iCyJpPqfRm1+MBeZnA1rb2/VDQ3PdzTK1mQfk2evS0Fm
4ZX6PW9B6gXOtwQYAmljd340C2xox9EKry0bPhtSEfGV5sK5t5sSv6KZdDPVdPQR7feBuzClwRBp
S2wTdmNQuQe42865jf1640+ZeG2EfateyIqjfQoXEms4HqSVPgM1KIPkVp05bf1N0yKXQuBv8brp
fAzscRfPSX3uR40Np9RteZJOO5zUWV8kP87cwdau9RioOAM+wn8Zijv6cOnt5aKr4lQkJlPKZmkf
5XsfK6tL2WzgA7qpRfKqOqsFLlLGqynzsidV/HI16wtLpeJGdeEfUGwE/hY71ckSJLtcq4597ZiP
lJOjVIR3mNjZG4yagDbFsNlVLFjOyLtfabqgXIxL4SVeB6LdS6q3KzXiY0IWIy3lu2MNSvPPi8Q5
f4oXI/KzvIyKq1mp9KyNn2JHrjp+uTovaN3GiV7ds5Xon9vCu4knCRJkaXlG/qzpsX9WLbctvwX5
oskx5fLZxdEdr8lqPtlLswLPvKotbwA6wUwd0Zq1CH157NtZPqcymtY5PnkHNZeMN9aSiTXv1dxR
54Y9DZG1u/wNBgojgcQ1Qc31KHJte1PPtqp3SAMb6OPir1djwdnkDhaKcqheAifZz7pwPzuW5mwy
wA+Qh6LqCf7g3SWOKscmZT9/0seie/As8UXF1XXiqUWd0+/mO6eAey272fs89pbB3bZrbqM49c+O
sB3SEAYagl0+btoRW8nai4Y7WJjDnbbQ8xsek7PuAzn7GbeFHW0oXNqs0BihOkLbwKyiQIFlCYWV
rvkIu063BWYl1yqWW2my4o5pb+pDlwD+NljFX9W+mA4phc2noZzvu2bAJ6gjFzi5rXxyXMiIOASc
hqV1CUWomTRozqpWAl8NL/NsuFbNKUiKqzCLpm2QgkH0+t7ZFoq5o0dBv6qWU8zjt1Yjo2UJQ6xf
2D0GuN5q0yURIJwFh2vM6S7352NRudpbxy3VzlmRs7XeIzLKtwtE5FuX+3tM1MpnHhLtNQqxi8Mu
cTSCvk643ujGoz0UZbSZ7qK6Nq5jltnXJjwZrydDLrhpr+xhbB4KrfD30ZSMuzHJpqdcjF9J/Ttf
E4f7CHoJn8rKyrYeyIsjyfT4Dglc5GSc1PnqFQ+OPvbvncDi1w2c7OwbgALaFtSr5ubWNdoI7Spg
3cNtjqY6BOlgXS+JGeD+S/CXU19Fzb7Ot9SH0Xxc+jvbSNf+stVkeb/GkCA4kb+2vM3g6vEm1jR3
0+ede8bBu2fPk/Briap6L03TBV9DR2i3AEalPUJS5Ga9V0EqWt6l244iyCa+I1cjSl2b3kDvRDed
+QHvXHu3GEth4TV1OXfj8TvmLg02Dcn8EPpsOBFZOauWmkD1UN+My1ZV16o+Z2Hbr+usbe7UkIBn
2GEuDWdlogb8YC+HUCC+ERapf1BNU4bZOdL3MJ7voNyT1m9ebNQXwhXE+QedP/ktCtMUu6S4fNTh
rlzpORYDFaosBzeYowO7pfCc+TF+SOReHqOw1lb88LvPss5+XFFQA/nzii26WTt/LvQrrELF3jJS
NC2aJnhFiPl745jNXQSTALtH/0WFJ1MnvZLP/s5bRlWuubNFbDyx254xfRc2nzVxiT7uZgTLfcSZ
qn0t8o36N85Ow+iYbHmh07llBRc7G39t4m6prShCOet8mjFaGqzmlGgQTrfTcioXKyB1aI3axTuE
MRUCKN1KBT/GmCj37uwq19dxQdpROQMbYtoXHYWqhN/kygaj+Ty5maAONMMDDsvwamg676Vzlm9Q
+QljMf8cDvEflxagzX3Lam8TWX35aarzjltrUBzCQIs3XhDIrVaDuxY+Tl255EkVDHLHV7Z8LRA9
6ZfErQUFZpNWKfafCNHe26GbrrA2m7/0IEl5guXZvUjTjPJpCFvxp1SjOlOCixdVxksPG21WucH2
Y5xMhnwdO7m5LvDmG/piuJuWQ1Z75NHD6nufowGiWipuhjEs0npiLYr+8mWYnzX1bWW/qlEf4W5i
gWOLMt9/dNQVCazEBcCorqZer9WlAd7VLNIv1RBeWdwazlk74nPVT/FDAZZnLRxQqFMDgGGIyvqz
YXQvmF7G3wuTaqjouev6xq7ojYotoBUehddiKqXZ380pMl/9eorI4OTjkxjScVNUtXUnkYDZijZp
b3oBo0QM1kLoHOTmAy8vo7Ffe5UPRY+CGRWWIWpvVHcLHxRnmOF7ywZxV5MORoqnTLGJK+/n3sFH
xwDGVWgVufdUYP6G0SSfdtwde/B4rzDz1PCEPMshlW20btqh3HOXQnaxTaxNtNxw1aHrkiq6tFO7
KZqV2cIk/+c//u9//7+v43+F38s7UilhWfyj6PO7Mi669l//dLx//qO6hA/f/vVPyzVYbVIf9k3d
F65tWDr9X788xIAO//VP4/94rIyHAEfb98xgdTMW3J/UwfaQVhRaewjLZrzRbNMaNkZpjDdGmZxb
v+gOH2NVXK/EM19UcvdewOdi1zrEs9F9whMl21NAzjaq2Ru2uG4w3+EtpxdkQnBrBslJtYY2cJ+g
vYM3uvSarCyRvLxVHaUYoVbVJbpmHkJdlsyu+s6sXkMv9g7enHUb1URrsFg3Xp6cRquqXvsNiOr8
NTUpBmWzka3VID2VcuOTCj1YRfxceMV57sbmzrCCau+HpVwZZgl9XAWL2oOuFgUn1SKl2tw1hjZd
Fa2fbrw6b+5KV375z5+Let//+rl4yHx6nmUIz3XF75/LVKGGQmq2e+9QzgFTV95XUyPvB618Vqbw
ZgGmqJhtZ6ss5hOpv6hR7CYyNtPsCEKj+F4tnBl1sKXR4+mTfgea19zzkRNP0v74c5S9ZEp+hvTQ
sVDl1ft1FSbjS4ZuxRxQLlAtsMGQUeKXqMv6h2L2IPMyJtSC9pzYFlmRu//8Zjjuv31JXcMTwjc9
QxieqS9f4l++pALQ4yzZKr7PTdttDavPtxZrwwNpzOw5Gcpbz0r0L4WXU2Dp7Zh8dpTcRn6mrVRH
5VnPaOsGj9CNk6PM/ekqHWts9pruEfNRLCvnLHqQXZIdLs1oKR2o+oFOQnbXawnGM1HWw8H82aNq
DBN67umAVdlHxUGdCc10bz7mqlkfF/1lMPPV66oRH/FgBM6KdCDfd6Ac11UxhdcuTPPy0o5MbCx5
t3aq11mGfIxDIC+6zPDVjI/uLMkLZ43pfPi/3EWEWG4Tv39dfdM1TFu4y+bZM53fP6FWN1r0zCF3
Sy2ut0Ou+7gHof/j+RAqSTOwL8Ua7ZwEjTxVnQ9JX5bdq9uK+NrMZHEf20lxb2S4f2aDbx1U7HKQ
MD/CqMKQdBmnYojb5uQuZL9TzX5yivuhEh5J1KzbTurFg6CiqFvW8gpKSIAMBjTl1DKLbjU2GrrM
ZsppDaKeFKnXrlPXqE5+VsGD+eW0Q3B4n8zBXaC3oN2Tgnd8yOw9v03nNI91uhsHM74tk0xcARsd
7hN+ERuMGNOnUJKiYpcevGjVAMVsnLW3LIreNR3wuSa8E3rT8xNcrIfGMrr9DDCKNGef3glynXfq
DK7MNy6AMuPPUNkhcph0+Yvlz6N3mVDVIczMHFzox/xOQisMSMPFGr/GchF8m52yTr+QVoGY7CKy
FOq1u7bsAZ9fYUP7Xc5S9/9zdl7LcevYGn4iVjGB4bZzbkVL8g3LkTlnPv35iPaMbO0p76rjCxQS
2VYHEFjrDxNS7bJaT6F765RNgObmofkpYnK//hKsdjyHA5O12wRAmGXhxzvTGZU9yc0YBWulNpaa
E2ABAIn+hAS+d0qUpjsSb4YAT0v2W37FHvq3KqDmNWrs0+F9Tu6yaVvJtqVbXyPTr7de3uxDtQie
A7UtVoLY+ymfTOfikh9eGnOwu01nQ8lEvPKIyTdkD809htzkR72WfGVljTeYvkTmD56PRZ8DlXMG
8o+dS5y1Bm4kBwHfRte+gu8vvKlYmlU6LkY1wv5qnmw0LmnWLPwMxrs5TW6vXkBL/iqyDAMazrr2
lnPqpC/qLlUvkQYsD9n2jZxnaT/UsQmudhM75zHDmn3wrOCz28P6iEfBcaOrxZ09oOPm5kb4uepy
iEeek4CPMZVH0kwXs/O8Z2Iy3cKNDuSIxoviVaq/7vCOJK0JjMwti6uhwBtAkhbr7HQqj7IvA8uJ
1qVWXIlUPPcF2hEVJ1B/zRGPwA7Yzt2ISLG/LgSbNiUDFyGvk5fImhtEEGkS/pr3e00OgvAJP5Z1
EiS8sRHYsrU5ecHKZru81hqdJzeq8RdYDvlReJV1rW3duo4RaLq/PzlM4+O6ZBi6qpmuphqmBoPb
/HNdGiovbfzeFl8Gz1sbs4+CNhdE3lqO/dQE4nYe2LT/dJbOEKwq0uO/9cnZLeiwY5wrJmoj89Wy
LWvBgKy8OqUknyYDacGm3RD9TjhCWvGlClj2ZNENWYRfhqwjq6CqCPEwS7b9yoVV5HdHeY3sv00B
QvSMnpWPok6tqYtcZPDZDIyu//4+ye3EH+u3YdmG6wjLcTXddOQ28bcnrCgj3I0Vq/iimFG2tIkK
bfOywFsUINNbJ1CwQ9fuU+447ZF4MvoFc78ToZSoFmK6JpPi3fnC/N4X1ohPLecXthP1QeiD+hKV
xUL2B54R7oiGFhvZ1DIsQkFwPBG1M05mMFS325ZawYa8UdPLJIJ0k+haj/FCEm50x3dYe2P7pUfe
KJ5BsR/6U39pFm3+2R9jZ91jDLRP0F18CdX8BjCO0Cq99eNm3r4kxJMl0PfD/Ix+CRh2QyVCx+EY
Vk7+OOclV0UWmhvZVMYmv8JK3cXEuwqEl3UY3kGX76M2Lx4xyCbD0tQ/xlHR1n//tJx/7Id41tok
wgSfl9BJY/z5ra7K2nDIYgZfuqDFCVrLXyar9u6jtLQvfV71i0a0/dvQBuAHfNeCrexoz2jkbLDE
7t9ENyRbp9XDrTDTZl0HIF0M8CVHbS4cMmtH2ZQ12RcInVyNbR8iPc7u2O8g6aLysynxQr5DLBC7
2IHFpS/V4uRpY38qMMt4bkZxDapouiJKlD+7uvhBvqM5y1YwBymbIqiPspm2Yb+sXLvfV/OVpc9R
zZ8MeytHQ3DjayOt6o3v6ukhmCFnYCDbUzfziaxZO75dNnVfn0DtAbWUPXLsfVbZ68iIO5wWshql
qTbqv7PoW3N+L9Ut8mPENh94jhW7OKoJpiQqIYxYZaoRd/PUuvF3tgc5s3ZH+2wj5TYthJnb57wy
L1Uuxn05D8hR2a81lv0vH7z8YH//merEKIWm2oZqcljTPm6Ee6Sou971jc+j7ler3CpA1AqlvxUx
X3jUSNxPeRVZG44U0dkqHes+nRDetRFYlC3y4MlVdCZwUI7As6lUt849M1xkNbiasUfKTBZoRWUX
x2bt9xtTYTOK57iD6hShluHSsSXe//1L/Y+lWheGytfZUGHCGoahfdhCxqYoHUOLtM+25r3UkJrP
DavMb8XQo84H31FjIzfZixRx6TOokX5lZp57V6Z6vok53mOkhAapyHLvUDqhdVCB0Oy6ZJrOXjdU
mwJr5jvoZ/2iN8bmWIQasXizqHeArkEJJdPa8VJvb4LfO8haoUbdrZb9t/a/Rt/73ueRWIv/5ZH2
jx+/LlxLdzTTMYQ7H94/PNLYwE2c2cfqc5SmP7LsSnjeOw9RZF3CGcsj8TlCT+MVikdi9d4na3Hr
6CcNg63bBSUaNQtZjaYZRGyU40beQE6WAyjZzNEP7ziStB5/Qb07FAbKYAzQWnH68w3+LavqUM9S
TWOy7omBgjuAMKoD6IEbptdXW+qYzH122Grn2xRQX7emMU/x0VxZoDU7IgNbZ3dVnT7pjjAP0mwI
J+LszldFsxOI6ELAoikLOTdP49vcFLy/sxBl0O58Zdj0kV5D93VabdEO5RmkvPM5UBPs6R3AeERI
bA6x4tVsfPez1dvNEuYC6iJa79xVCWKs+jyA2BDh4DzIriBr/GsxeYhuzgPZyB6v8UbMwEWQn9tB
ncNDDERT8WICiPz7z8SWv4M/1gCLPY0LsNW2HUCIxsfIAJKViYaW7WdrADle1iHBL9wF1pHS259K
0+tXoq6tXTA3lR4Mt2o02VmO8ujGvZeo8FgI8ZSxxZTdowV2iofbV9RA7U+tBv7DyU11KQddHRsW
j58KxTzq5PdB3z/hTlReRCnss/BDfdmirPwVmDuMKmN8neoC1B+uKfss9IunSqle5IROyeqF1Y7N
PXKP8THwp2SdeIPypQkXckKuZ+6qcIPx6BWZi0+8x6N/vjV+ek+cA6wndjHGbjAU3Mgk8dJJLcJ+
fs/ni8zRVtWi+n6cC+g/v/qqzKzuZYFUyu99cvL7tUrU1bd57316hFISe4o/7vXx/qUNKojjpE72
/NG21UsAJ+QtMbAXissh2+e1Yr/2Ebrxtf3WNXDokk6tUGvyrDe7xA4cyiIb+A5cCQYjiJzRD70S
akKdWXddNqB5nUANdd1y3xUk/hAKSfiZGD520dD9I+hz1dgf2Xj0wSc3bx4dHeyLntefXAgC58ls
nEfgbMa6dxF3C3Ejfhz9qsPmDt+jCOmKJRsXEOZDe5VzhwkHr6RSPFirzPU1kmFVPiULOXor8mZp
utF0n3BwPIlBM7b6f4VSpN7JB/mTd5EVjLSnLVbMd+9d8oIP139ofrhdC6NvVQrdWshrpczK+/1S
LMcOaoGlUW43667PjTtRaA0JDl7WmGvD3CdH1cLVb7W/z8vRDN+4Kjk2b8a4WxLuLqt+7j0brWXe
BohNaydXIuTlqDPPlrVi8AGnMC8mRzQZkCAm9mKgqNXoXha51yBm4IXpckbT3PoaYU57O5vhwvO8
di7UpoXfEuvX90sju1Uu+tQu+2jU16gbPZuOO97b6lQvtb6rt7IpiyHT2kXfOem+a4rpXvZpKfBg
BdKTbMn+YnT3uVOM5/euVkTo57fRXWaI5k5kPzyNVHGd4GhEqHV8xdbrB/lG/85VNPNh0IJLM9rD
qygtAzQN6k04pPw+q49ZaaBWXsa0AJcPY3AZjUZaLhP/4iFt9uCqyvBY+xHRBlKGW7+bhke9HI3T
zD903C4riU/iAQXOBaQgc7tccSCj8HDS4kedZwS6/OM9x+XiUR3Sdm1pvb6WzdGNw/tsLJeydZsx
ltrS9HVlC2OZEKNPLAFhL7vaGJ5pHEO9Y/fXZztsIu2dMK2+3ssBWSQ9sM+NK4xZy6qvFnK2HGls
9RwkRfmguYhnl43oz7HtaBevBZAEiLT8miBAliLr+JKnabbN0FPcCTUvnrH+upcTPoe6bx8Cu1ZC
1OjgdbiNeR4cZyD2NA5XKLDpBTLA4jZDYydzVGLz9D5DTvOLDBc1qwGZbKoOm+XKIYoQYE0+iGF+
z5LqqPmIyAcpzcRqvH2W9cYatYYSZU0COvbgpV8NBHTK2Bq+Y1QEsBhLzYdu8pHHSRtr50XqyNrr
2LcpCb8517K/WSSVJbviLsvScc/zOEWx4qWF6YVJ34AAYJ3/Kty5+d5XpCYf40y03IBwcxcBudxX
rPqWUjkgrWx091SAmFGZ29dA5bEsFQOmMXmw01I/FT3v8lT0KD6j2vh5cmbKkqYMl1QlpGdiJqKb
HFJBfi+LRis/wxsCfRS4OVyatn2DmmslWfl5AuS/9eqp2Mpmoh+KwQMeNozlbhrNeiMvRhJymcNz
e+kVBXknLx7Xsj+ow10TaeK5mNTukPSmWMnbaJV9URPChV7WIx3QojuZCMuELegNbyY2xovSlgZF
03iPkftn2a/5YLfBd0tjg+E1Ho7BPF1vFHXnYti3lrMKVVzN2iLlCwL6bFiFgmJnP7yNokECoFzE
+K0t+9gRz5ba2ouhqafXxq9j3J7C8YuIfHjrlf7diLIdaRIfEKbyM4cbGRHQuZac2IMFae5Nn6fV
j9hP75WhM+4nP8xgTIvhLgM2v4Qw4W3iWJ+1fZXW2416k7PXG4J67UXJokI/8eoKJfMWhgZDsOIt
3cSZj0p+9KYHqssJq6yUs9drynmw0QGL9fIou977ZU3tvZ4/ig3nhwEzMJT1xIttq8HCoWuKr04S
IttjKt7zmBkJiGZXuXPzwr/nhOMsDCgcZGLps/w+uwg9uCdFeYpUoz8ag2Ze1cYXV/xC4lmWbS27
ZJECtMGmZWgPpCKJYLdsGVxVC577GMAt0JcYFEkbPqPUYV/jrmS9YtDy4uHRN37kZRg+F6perZwx
xfPIHZrzMBeFHiHvkFU71cuas+rYFHNNDspppWkUSwGJby37PswrkwHbS+sJ0o52qnR1OvZuWmKg
U0dP00Aa3Ad88SPEN6MxvR+dCMKFh/QU+VZ/Wvsgxm4XQeArN1GiLQRQ6aOtIxyrwUjrEKw0up1i
Nne3Jqry5mmsUYdZ2GsTvt1zk2FgUBX8TCKRVs8lRME1xmDB1vGt8jkzkLNkVbdxi6GplyZGok6O
6OXcDG3b3gVoSS9l02m78sAGM7o1UVR0j/ASwR/Nk9PJUs964X9P9CcvntQvQMG/RUA034a69BZ+
JeynpNLrVe5YwT3sv3wT9YN6HpRyIMg/qodk5ENKrAKJFfx8lpaqt3cwbOOdyr+9pY3NBVKeWPnV
qHHI7r5rWtD/5KehVEnyM2Jnt4ixRvhUhmOwrgogwj+dTE9XsZXwC1Ajyz31pb7DZpEfQGFan7Iy
Mw6FN453c6tsCt4pP8ieQQEnC0UzJkRM1fTZ9k0g0b5SHeSoq2VoLqJrDySeUb0belTu3Gkjm2SN
o21PQG89jVn6jB6VuUhbJT65eR1cdV37yWLYvYRBmu8KeDZrC2HKFz93NcJ+hYoqC6NuF5z0oMkf
mowVRPgI28zddmlWR9jMckHtXhr0btfFUKtbOcqXBZX7pErAZ3HLvl9VwJQ+mcjoXe3e/O11IQWm
a3mN0Q4bHXtGS+3qBxzHcqDJJZZdsRVefKQWV06V1i/Ipb/ATOL7GfVLMt7uV2fyAGrNFwm4J9sh
EFiFzxcFDkgtA1vjlylIbhdZTr90qsL56vcpAhV2VD/48yulevD7KwGCq1+yyn+xFF/5kZbdb68E
q3c3KdaCtVSAEp2T8TJFL4sqbTb/csibYx25TNbfsvKk0XRTtQicAUD6Z5ynzbwiUFT4FHYUGAh/
tvFRrzL9U6pHb5Mf1VeE//RPgRGDYK2rp6Fk69OP3kpOgouNrTFQ69slQTMeIhNUkWzOgMktKnQG
Hxy3cAalX6FNYuzkHZGIBGVRxCTp5tExjK4xFjR3GqfyA9Gf8JLnXrYLEnwW2K0h/CGm8OS7Sb4I
Io6UeTjALk0HnLES60nO8IcXNN+6RzkeYDvCazcX2Qo1HkXpqCaH0Q0+ObVrIZhicBpXra1XGcoM
JHROcEuhB83NWsmiXRxHEXgjmm5SDshruvZONs3GghlaNPoxcMZHFuJPumNlD3bcZQ8xRw6QmGQy
uoLfwtKP+PGGWXqUoyBG2vPfP0HN+Jh5mDOhrqsKYjUWLCHxIZwV2awmZe30nPCGcUuAcDLI3k4s
jF6KOFaDmXZ0boVqHq0q40vF3wrRziPRbI3izsu+6qoTPRRVHj+UmFjvnVg0pBEjiOUuWqIqwsTb
Wg2V9ZgX3ava8WBuU6O5+rWD2kox7RNF716nrp92kwDGGSAO91oaKG9MhMAulolDDvjw2+XQQ5q9
U/PT6ee7FS0MWdexynOPPcmnEXi2vLwupvxQkEXHgItp5QynyMy0OqWgT1+cX6/punV8dNzMXMpZ
vkDQT2N1PMp7oIlEUnNcKU40LAcigXc6CnN3BeYLPsvb5b3LFWBijAHRNtknCw8rno2Juu7tUuSc
tZNZWi8qJronH3/FXW6k6L3Ntfe+/1X7+zw7cn/dz/1v7cNd4tAVW6DT5FrV+7pTvG0UhOGSA9o0
n9Kmey0Nko1ou3z13udr7bTqWs1Yy8vkQGfq5dJM7W773mcLB8G0US83op++gwNHHrPWBL88X90L
gzDWJHqUquvQeUD/PV9aWdC+6Z14Aj8WAMJR1nRAYFKd8mKUXf3579/vfyT8DYMzAmk1CxY6YVs5
/lvCKLM45IR6E7whVBPGB8ve1Ub2BMGr+WE57VaMtfZZ9R2xDHTbuJZo6u+rYLK2kP3zU476/SIH
OLgAYcWXfC4UZP1XVgwSVDb1urn8/b9sfMyaGLYrbIPgpmU4pmOKD4EzS1P9MCAr9Xkah1XkTjUQ
EQozKfB8tu1mxzE5XvSq96tPHWwsvvGzW+ip2b3ZWX2E2gfcXINiRRoB8lSa9m8+eP1FKlL13KMZ
9qiM6dVK1f6tqPiAdCxldmmwgjZd+Jl+HpuK0OZg4q+dJzzkLdfRsE1kRNZkISeCVOjxrQrzf4Fq
GM6HhYk/3LEtRJQt2yQrSp7xz+QRLHqQGNlsP2CxYIqkzE/kZ/zZyJuqPRep7ucnr4BzTgB7/6Ff
NuWM97myLxE5Wq2JidfffJMP896b79fmLsQdWE0RmrBm/2Agbn4MhPsGcYAYSG2OGDTYvtg4Zs3o
PAUm6HKAOX8nu0BrDXtW0gltWgblTXoVG6faCc0dcnTDg1qUPWIadyLKuaXS8d30qxbVlvkCeRPF
K4MF8An/KG8Cw2y8xFjHyUFRt/HaK3pTJkqOCTFCtpzAGOK5kLWmNvMFMsvt+sNAlqLVvpATLX4q
S11DSLZqCxs5vXhaBkbYPdmJNV54Qx7atEPday7K4Q3GVPx4G7cIjbJJrk9yDBCLnmXNKU/wvLHK
Bi1XP9DwbDDUU6KVv2qyTxbxPPphsuyTo3Vj2nvho07TT35xVN2W4MOY3AutKIiL/6eQg5OD4P0m
N8fiKNvvw2qEpDFJg4EkrYvfrjIpG2N+8mpzoYJfibQ2vTjzcxgYTXyemuza3x7DgOQ3mLW24BTm
0dnNBwnOjEwiqAp5k65M1XvRbuSYnBWmU7VHdXVkozI/y//Xq2rduA8989erRumgLp1BANlIpwkF
XQwaEyT33moQP7DSCvcKcdO5ymavj8qb3hPFNxBgOHWDnl3TrPmCv7BxQVXevMia5ZmcAHHJsMrC
5Jg4AcKRAxHnfGwk6nItm++FvKJC1/W9SyX5sGi1GJmUplfOAIEQY9MzZxOolnKWfe9FYPnB0i/C
5ED0OD6i4YUD4FyTRa14Y76QVbJWyQZt1GvUBskp8jMUsJwiWzt8DKsqKqp1iswGqhLoQRPkGiC+
tT/9Mkc/o++yx7ohbt2Purq+Neu2vXexDdIN08uXIqsIvZRFhx8dkwO3by9ZNJ0I/iRnnxwesqfC
WXiNabwMg26tW1FPW9nMMQdcmNMYX8ug9j9V7Fg0NzFfkmnsICz/cZXV3aWQZNhuNhFxAb3+yq/5
MALue/GsvNrmPcefPA8KFC3DBzkBpbdxYQeedTeEbncURY6E8OAWX0GDzjdwCsVZZQCnjggL6Xft
aE4LOQBU7J5ISfPceX6BugyCsnEGej109IOcIEo0qRWCLp2Dn2qxjFPP7J56l0Orh0YbJ+dqM5Nw
vgwrhBMBWcUQ2NgyGzsv1M1PZg00ax6OnBg0t8V5Je0ra+0EYjjM4GJ4X0jPKYFyLKXi3KCuMhvx
LEnM8It4H9RFCi/XbY5D7v8ibOhD9518QnGPB9p4qcqS9BQQzLfanNZa2ChX9BbGh9ElrlSAId3F
mT486Kgs3rfmSY7JnkqzC9BJgbWUTWIX96ZpWgc8FYN9HRrGJla1/HXM6o18L6yh7ZZBM9WXNClJ
4Y1C3N5ehJhXWZZnb5rBjxpXHnU/BEP5KDB8kldmWowEWiHgJNQAlRTTd9fuMAaf4WrcPgjdQ2Sv
d9DoNPDquKpJmS2tCmEEpUPyMjPRNq1LeHKQW0v3VhllBSehW+W/Q6P6/5nzz5fgPlndVvO24P0l
FF8X//JY1v/5VMaZylABuZq2Ybkfn8pC+I2bWu3wbJqTc42T9op9R/mmtfhjdmi0bGUzQ7bDqnQC
ZhWZwWXfEoIc+5WX+0oX8/bYxTJDEA+SoBIBif9PTTFtl13GGG1l7TZaWv+SmkSm5M9j67yzIi1p
2RjkAiEyPp55ODvUZQGG+smseoQ3Ud1VK0Pb2SZinLL23uf+jz45z82vuIYuRiUlK4VmTLIPCU4f
uqkk8pi43qHTi/2YTZGx1QbP3owtT55bG3eaDXrGaKIMyVvXNsnKqCv7ULoIior6MbKVhF2Zle3D
IExZnmlGY/cd90XtDiqTAekv/C5nEQFI14aDk5lsVt6TDaTlpQBWuelqp7IuyZCVaM2FxYvesv+o
gwb/x7kZFvnKN7zqyU8n857fH3u+GaAz2jgv5S6OmwEnPSf2km2AktO1J8t7sr1hI1tj3LpXWata
R0VlDD+92EZ+eiE7FSt9Q0HL279PltcTpdqo86W3ufLapOVpLDu7Adfx0DdgyRqat/VDtWSv0hcv
hIBtkABFcpB/SeS6D2QuTYK3YffcNRkRXv4iC7+CJZzyAcWtzBZvRRp+CaIp/RZO0ZtZ5Sbb/sHj
C+qAAMUc8mmeEPKceA5FyVLXu0Dm5u3SrSr3UPoY88lqY1svTYP/xPvGqtLawlu+b6VQKMVzAXbc
dmrNdOOEU7lnP+48kSa+N4zQ+FIIL0Yx0TcuhhEUF7+seQjNA20wXQp+WM+umvl7O6y6Tdmz4NTR
NzlO6jlYTwmW9Gajzt4MXr822P5fkoR9Ra+5xRfdjV5geXXI+uniQCJXWcl+3vVlhD3w66yluu1b
u97ahau8BojXyAkJ/lFrvTeqA/rq0VMWEqCZb6j6ZrV0xsk5wx42rnXRkZKZB1qPhC9KVsq97tXe
cUrTcmWlwr2Lehgu6JJ+qqu8Rr6s8J8FZ4PC18aXzraL01iZ6CeN2fgCzSPcNKGRgchnNCwQVlWw
frrI0QrOk21mL6gsDZcK2wSOJMyKw2najr6CGFIbTi9N1MZLFfubo7zIdv11i3Tbk1L3yp2d4SQr
Xxjey952g24lL8J0MVk1nmPtkTSrz1WENss0TgA76vnUFEbG83sTn6hfzbLwqiOhpd+bcjSsCDnI
a5vZXSksfUK6KblH1yTxLwLvEPqd+FXl0dfN/tSld9CgcSvrf4zJKxRPrI3YUsGE7OPM88RrOdQV
kh0IzgFUJWQfk6DpdGuf5LM0nVeo+ErZ0bEYPfEYT87DrT9xLaJuIImdZvDu2U3/kP01W5JlWiMI
AGkpuUubolkEM9REGbFrSQPHvFpT2V/AyeIHESGr27UAaxDnXdtZYx9uVfxq7INseyRjtthuopHD
QxYxHPOcjchY1iVWPbe+srTOoToph9/ANXOfr92PQNo9Fgu2r6Dcuij8WvX+gx154Y+uL7c4FefB
oki/phiER4uivXIyFsEijyMULfzpRz16V6ty+q+473yfqlx70ydzQBUMgbuBsPcClXhkdj3bRlIw
4QQBgc3lOaR66Gl2DkGuuSonyVptNHhFOU66lH1KBWVmoQTcI5X3IIMQbtHv/CmH369zeqzHgmDK
152XDgsXmXO4prG/VqzSvHDGVWGzato+c6P2DG4LmTgR1I9KwF7ZmaruM0pxV88HrbhQVn7WdTd2
UziTmiSzSbKYfD/VjsEE8mfmPzUj1hSWkeaLrhpsAGgUBPugiRR41rl+xEYEMqvO7e9QUOsOflC/
arM/myzcmUnc+ukZg3jlKLvkVCtAFNJD53T1PtcOcB7URLBLokqsdH30r3raTLhXWSPOdIl5biK1
W+tunj3hi6XDvTX8r8YABKZmD73o4mIVI+vzLR/iWYFPM5/dEPFDeafK137dKZ8NWg1L0beWUokz
oa1chMHZmRsJ29Bz2k8Jwm59GW5qW5l9ERixEzOCh4g/5xIkJFGTqNlRSU/DXIu0Mj35RdXschwI
b7Xgv30fRnO/7tcqVH7QAerBJTYK+2auBpaqHhRBIZuyEIaTWevbJJQNhY7RBlOd2NKWuVaEdx3S
m4ljJC9AfvSDY7b1SregOqOXgTJYQHQAulp65yQGPqzzAHpoxap3W+dQ+oH7qUraZWKZAx4pUCSy
vhs3sgnua4+TnHjC2yciXQwBLEF9u8XPlbea3Xce1t5nTNvDZZrPAmWKUW2yJMxOyPKCZUZ2d1tO
fnevudO4DALY62pC8sGYI0z+HGtq+tDcO1n18t4la07Zm6twdjNUMfzR4tQ54UjucOiHN4fSnFjq
c1P2yWIq2Lks4BxiEekgzodi0H1FAGypkQ9DSLdASkG2p7k91D4oJtnmKf6ftp9WL6aaofmVqa8q
+OG0UrOfHBAR7cwE5yWABkFsWg9gha1N4BTh0bJT/9w6c8JJaarnNs9Qv0DZ90f7NUni/GemgyGt
Kt15Vlj2AA4kzdnvK/2Q22m8Tcq2fODUicRHWiZfOww35VVaV1z9kdUK4J63ZGnd/j3yp4s/6Ulk
CU3X1lXCwq4QhsrX6c+YFzHKoHPUwvsm8ln+YDL8Y0qsDw7MT732669pPK1fRYvMdYTB+jIOz6OO
NZ5WQytWhBZeW33Y44SE5V/pGezI8ksYVfW+dVeGXYTbtMiDhyB7SOLmmhu+eVAVYRyIFmDokhfJ
MuxaEDAmpAxOTeYqV0dUv4ZEZengdjBo0fjctC+aqZirZkS/jbhds4V+QjjZqKDUNAG2FtrBmsE3
tgp7CkHpV11DXCszXqMfIGeNuyl/xozOBemDgrFOfhPnKCc7qZqnbdOqfVbcCaMinwQmXHuxI5ua
LiFWKkc7eiTogaq33tdXMeLE5XXQkUJUpI+KapNyRyF1keHTuklBpq56D38qJ0iWntDyDVQ3ddN7
ibGZxLfW1LN9R6hlbRMfXwqETDdEwIelXRXsvUW796Yw2cHFBSszgRuKRb5AohdCJx5qSsh/uc7J
8cQCDee0XAxqOD32iEZHCu6NY8AzH3ovmiJ6bK/BMSlrgHfFZjQcfREHPan7uClXKoJsOD+gJaP0
+pc4R7Kvs7JynfletlCUMl2lvl48RKABgRToZ0Ss9XMDFyzWwhZHhmCJws1wAHDsHnEwRPi8hkhG
zjB4jCFNLpNBJ+SIrxsgxLLao8O3Qg+TZH7U7Cd07BFrKBbWQMQgmtpvqVoaJ+AzX/3A2NoBeyar
zKNs4XVjeSAa7jd+ekoN89MQWcbBb1R7FQvke9m1+MtIcxu8I62aHMsTp7r0BJk/PZUs0mOA6GsL
I6OKvOIxMIsnIZr0IEJS1Z55JHx9RRbLemXt3QcO5u74jjtBds4NK3qplGSr2X2PqVVYL3PSkfcm
YLquMhdJYIN+KAIM4HDQgykbLbqua86tdZiAQaxnNc8Npr7nNnGmc5ADUFFssuJQ2E6Fh8usCnNt
Yw+mOBRl9ClPvf7sjQRlYzQzHK3ydu2o3zucRxcsyc4e2VJEofXhUYuq9iIL3UY5cSgzLPiCCtBV
qRpHY6yByhn2qSAbe+1BoqxGK0C+38aGFrDtsvemRaOe/dIRn6BpLpwgOJZEsQ9Kqgz70e3eUvjj
Z1MfwEYbfIwGANelbmAszIkecCP4yVVXIZDgTY6+HdjJrlLdXoaK8U3ty7Ue6jxexmE4q1l618Bd
xJ0efC0keeQxRqNZxVmLEXoarAlYuNvEt/MVIsora/C/WLrR/cuypv0ZM2BVgwpgCE0ABoei8A/S
JZE1N4/ho31Pkdc6oABoHcGPrHA1j7AISlBnwjrEW2SwVBcEDz18uBMMtnUHvqBwln9fZF3tj8O/
/N/gEo5gq+tqpD4/MskHIOd6x9f7u8ueGBWOtsJOOv/ROcFMoRmb1WS68cKK0A1xBuenocTf2qYZ
Tm3vTvvcdLalarODJoi1Y6cyHDwlAP7UhPZGC0pUzie0DdsueAWRpF7qKbjEta0BNejCc9rqybbF
F0Ks5WEc48QXJQ+9hV5ET2FbPrKmumu/6FP8tRKxrVTjJUywHYxMNMRMK0bDbA53R63b8nYhidOW
lrrW/G6fprW+DITaLcf/Y++8lmM3tmz7Kx16hxreRPTpB5jyLHpu84IguUkg4V3Cff0dRel0a1On
pdvvHaFgiJtksVgFZK5ca84xE60jOcrB1HL5tLPtIuon55hgRCKFoPTLmWxCsJHv3iDSrSWGb3q1
Avpr6rvaNb2DnmiHSSj3kKqyp5xryNdc76WsQdcZi1SPqETMXZWwnNVKkW2tWO+OWRJ1F5WtlO/W
Yl5zdeLJ6opomaCZdnEuT7o6DCg8PSIE1OY4tHK4KkrCge2klgH03NzPVVfQtdBuQPkrTBMEuZn9
sr7/9fuv/WmP5Uq8XI+o003dcdxPe2wNt9NpraT6UTnqfDN2XkPYU2xOAVOG+z7VKdIberz65eps
2jq9tdzsb/wx2s8NqI9r0HIsjOL00QhF+qyNh81XOV7nVT8Q4ulf6gWFIWlKzqhgURschTYENn6o
alET88qao9W8kyTjbFNqPJKD8pOm5vkhR3cixbjgo2e3++uXSf/TbXIZliLq4F4xmEF+HpxqitPP
+GTXH1pdvBKDNpyQOxTg2MoEWSdolY9prp53VygjthxZkn26aHNEDxi98FS7G2HpL5D85dVMuiws
lUU5Fpjws6VSw2ka9dM6kaP5109b+9Tb46UF1a3ipHR1zbsMDz/pGbSc8xdCIOeH6Lg/1Nx69uSk
hyT1QdWIk3ZfOTaaknV4stKIbvce2rjxvXbnPXsdLliC+9i1m+msjI1Pu9I79M5S+JkLzB/6f6Bx
WVE7utqDaDU1WtJ6B1BJDYc+OWousIaYzD+7L0MCR+z9nKx9SKvR3U4uzbFpKACTlARskmZ04WIX
X2JlrjbOBL44Zbh7bNFbRm0cgy5JxHhy7IUBCHNXPL5keMo66/02W14qk2FgioUwyJVFRksyO5va
clMObvUY9tnYYh9cvE0ijU1aW92tMQ0lpvzCiWaCrjaxaWZs4R7lnZVMtMPWAYOY0YadmQxB3FDp
edkzTrq0b18U07Su2oKCTFHIu9VckjZb/O++k4mF5lH8gLfM20+meJcUSth8PorNednDrG12TT8g
v6VNsWWL1Q5AZwWU3VfVIAcXoobRjQRR1UO6ty/DKZPzKXGRgkjG1Nz3UzJHE8yvwLOt6t4DY77z
RvlmwR4sqQJ0bafhILtpekq7axQ7HIhUhKaHeDl5epPv0nbS/GU0xUp7oQqstggWssJvDEchh7UF
/jipXlr5tPqVW1F9rUwm/kQ3aOWRgEqKqUoLk+kdOnd539emvTPHfg0Geraqpd1AhL/kAmG/q9eh
/5ud6pOD5rdL2YQn4dCv9uDUfXJQSTX2uC+d+IfdiZTyY6z83FG8TY5kZ6OpQjKlHcezbVvj2Uw0
AjGz5FgXeOZZWzazOd6Pl4Q+rH4PJW/KX99p+s/ar49nRwMdh4+mM7x3zE/mTk3Vi65sm+xtJkyR
FAxieie1vuU6qYl5X6ad7hA81jA6CRrarZtC631jQpz8Qd5vVkBW2UIOh1FsDM3uN2gU6PSJobyt
1cqL1DXVN+vleFLlk+DtL4zILC1i8+r0y8CS8zd/zp/WO4fhguUhONBs3fkTYMbQp3XN5yl/m4S8
Rjas3WsecvcOhXEQs1OGi+yKmwEaGjqJMdD0BUea5mrBYLFgKwap3n2v1d9nV6KgzR0DEWQ23jvT
g1e7L0uyNA8JM/+/E4t4n6sZXnhDZxJjGK5nspD8fGK0NdGXPZEFb0oC+GYFqTjVzuNQZJQK4Es3
9qzPfqrE9R7PDuMhZLH30IZvnMI7VJpt7T8OU6NqXCn9jF6v2usTaVm15LyjkU/hJ6grnWHqrwyt
2Wc0Dream1yAJRhrIKZ5h25aVd+I+y3RQK8LSrFvRu4iXBm6q6yMuy294fyhHDvaZiymg5y//PU7
90nB9nEhuiaHN1e1dLSu3ie9zFpKyAlznr25pd5HXm4n7OAxtu/evTVEkx/tWbMjvFJvi0JQlJwP
ytJbx3LuItxLAIin9MqY1e5klWkD31r76hBcf2O4yp7EwlEZzCfMvqRBYtYIUS8Kv+2LMaCpAvsk
S9rzWsXfpSpZo2MOVfhcH2N8PcdOwiL/67+V6+dP7zf6H4oW3eUitTX705rQTaXVu0lVvRWWpYYo
aaczbmCPoO0xcfaCMvO6FHmITqa68tbk3hzS97hd9SBXdWtTmF5y9fGh9mjtQu4B9mChrMRulUmZ
37LyxvvG7b8RwTyfFNq97lBGQunOBCrPgCpoj+JuPJs8txsT4JDg2tp5ZkKmfaGYNzPjvnNefRPO
nn26IM2SHAeoBpVn+FbjYndVjcfWllHMjN7ITe1IKDla/mFUIe2SEibRzVTY4xuHrZG+1y5OsjSQ
hIb4fVJdhh8csdY7q6z8xbQVQk1KUCkYdK7BPlSn4UI9SkqvJcIeIDhaGp6YJZUnZSnakBHFNfrF
+qzPD8Owih1HzoQ+vY2pu6waUobHIkAIrger8UhJiMSzn96kLY9e25Hlw+YDDNxnqJhfF5TR/oqg
NcpIPPHLC4fftjqiitvqTM3uHV27FkeGWLU/5Ka109J4Pizu8j4LqTN1qLRDfEl0jfXqLZUtqAv6
mD6hAfOpIaUjbsmlHGD7zazsG4uqC4scDQ8VuM+lFWpalw7cODo+0TPHeeyAimXFk212ZFpeEnh1
l54bmiG8MdqxT5f+yhzfGdAP1wXFkA9GZA/rbdqacZc/IfQ/xB094np5cQslObGCt5s5gerdIa3z
swV2BL1x9WhdPuCQ9klobU5J3LzAKHrr8IHvtNo6A3Y270wp550DTXWCS3utCySVs1W+VrK7Mm2o
9IOb3EzkbN0ASw16rbwjOaJ+dxK2dvtMb9/5Ummr7S+MHo6Vqp9nS9PvFy3dLm6T30ycMWGeLcOO
ZYn+9pRORAilOGnR6+1sQesfPCm1RVN6UUZlckTxvlwlklbV6nr9TUL+2d9U9M6fThWOrVmGxWbo
eBp6w0/r8EgyJVedKd9s4mOCPF2o4kp8Wa4nWUOpgK5dt+WC7Dc6We6NnyUAT2wtCVOCGbe2WF/L
WVjbIgc4n1mAx7/T9XB8MFnePs8uHSpOTmznJxIiMYOAwmOJS67wZvi5XU2kv8S2rxvYpJNpcUMt
WcD3l9NyUvvveVHtDESfdyACagIEK3kFg8TaZLX2/kHNwTWyJbvE2FszMyDwZfm3sh+LEOsYu4hM
OYbwu6ZSWBs8MfoW8wDe0ETUxwmoVn7J+6z6Tt7LTNeCdXwomXzBXZuzSK1AKKVr9Ta7KI3seRy2
ScxAKb9cwnEnzmM2LlfCtm6Gtel+O8P8+0/UuP6DIvdagxVDDDZ8+vQ/H+qS//7j8jP/9T0//8R/
XolXJpL1+/CX37V9q8/P5Vv/+Zt+emR+++/PLnwenn/6JKoGMSy38q1b7t56WQz/pN9dvvP/94v/
9vbxKA9L8/aPX55/lKIKRT904nX45fcvXXT5mmFfJA3/xde7/Ibfv3z5E/7xy+55ehbiX/zI23M/
/OMXRbPMXzk7gbgz2FitX/4NSuDHv9vqr7ppU2agTrUc1WB3qupuSP/xi67/ymGRgtBSWdgRk1Oo
9GSW8iXN/dWjoc2eBTMBSBwdmX/+7b+T/3570/41CVAzLlvcH0wHnougwQSJzGYPdc50eX5/pKwh
9S3WzEr0e7XJlF2xFHKnoDP0s0oD854rXwpypv1mqo7aIM1HF1mAr3vdcsjLxtsS3fsEDUUD810x
HhCqFqqMDA9wXMIhbyFBq7KmDaV129Hr42AeMAI1w7CfpFHSXLaosFylOhl5/yBw7qqDQDgyKIeF
M/tBjYspVBgADZ7SYIEk+0dqdIpYt/somfodR2T7u+the0YsgZ7AYz9xSd7bictoH+cbqssqriKP
Y8bNOneVr9r1ENYpiV+5K2/bZMyClX17I+GY+UOfuVeDTKK1tx/bKg11r79v63ln2nETrcpg0fex
olkmO5QoK8xAp/crx4ftSjAtG8aGa6kLVOIXMCvgUYydUWWkNJkE6E2vfdeg7m5MOruNZHpAyOak
2C+DtXxxcaufiSm81c2uuR4H7IoFo5SpzctbvHsFMn2H2OTMM31oYNbd1GSh2TrDl96N39sGoZ6d
e+VmZtznq2ibI8EMoy21ML9I5nRPLhGwNjJsMpq4I+o9yyQnYI5HpC5tiG3DpCc9v9eMs68nqXxV
hHrTE69zV1qcOGTeJ/eV6DaDY89B2prN1cickUYbA3Qac++wo6ejSNXXbPDsc+cUaRijMAkT2lS7
dl2RtzpUIUOKRqF22huaLuJvznf2pTD9dCHbtutwc6gq+umPWu8P2nR0N2YGjNC+r1oivtRY7nDl
WtFF2RsRYBTvLa0ZIn5vWhbZd9W6BCow7XWpE34bpY9e3YQKKoDQnurtlI/arUNjIezXEZEQDg0v
edDqBmDG4iYHpxlvRa6OW6iDTLRm2KIaBPhJaudCy5s9pzRodXTm54Vwsal1AOGunAJaR4QGIZWn
0eMsDQJaVfr+TDLKNl0of5j1iMAeilenyZ+dEXNSz4ycocnTWEjrLm20aFyn73pZJSHptwkBaTaw
NaO+zrTlrjddeqYSmbCTTPpDV9QtOmIVUgCEmPs/LHK/LyV/hIjq6s9nVppCJswWFiHXJaHNtD6f
lhrUYEmsNtW9Aw48TBf0DJQG0TSmxpWR0GSIrS9VkibXxYlB9XjMFuVmbsbvg4qgJhfNHGLqTtAh
dK+WxFwFXoetVcNZslyKuly/EpogB9XVCZ+4fEgukkw24zXqm0k7ZPOEDDGWgSKRcRFYuCe3xj2I
+SWpzPxQNOOXPlfcXVYIRF6wzFThpPA/yicgBz69EPGoN7V25FWqTopugEfCb12Qb2sk7XxjufFT
Ys76lvQDcbBBg6CWnMbAEavmr04D8ao/FUVTbUu5KlsT5FqzQvtliY9abyYa0m2+CbV3b+zJPCCe
K3fqavyobHliOIpAjsVtIc9hW45aS3pmhucmmU5wo0N8BU40MG0NDfxDjF6bDcg1QokyRFmYKbzj
QhNHTuROibRGg0weDZgmjVRiRGrqKnxtoSNmDNY21ad9KZxAI/AOMefIRCbzvjqWfK0xceWpEZ8a
87Hsa4Foc9znQ68GRc8xPTHybcqAc3CJhCZxg6T6KaOTIBN1V3pym5lV2A8VGa9q34VZoZxHDM8w
kVfr2NjaIyGo19Iki1tFeRRC/NKZq4tp4zGV2gnRo+9KnZKreTmqa6cHOkTqsGnaXVvk5llCCb/Q
LZTUZScZuaVXxgnHVnA6bvT64NhN6E6J3JtkNcQe83Yyc+ZN6yjuoUJc7idaIzmMmNa9CwexGeVy
WJbkahytcsuN/mOwc93v9FHxpe4JeAD5a5X25DDgFj3QgSwGpkpcVxBGwB/pa35qaZekkPqPksVE
b9bqCrpGtVk0bROTvrBpe3zG83JrpKV5E0sBgTy2ttShayQXCws5WDcMH3wA7EAzXLYHjiTtBerd
7AiSqHzPGq7MApvUOrnfDV0kG2iiIAMbe8dNkO+YN5DnYPVbwptMv5p0LKyq4TEXTvKD0RMroSeE
sKyXPMqV1l6SJ6d0ukBB3OZmsPtX2aXT3+g/6cj+tPAyVndRfjIDMDQoLLTgjZ8rCEK3YuZ/jnKX
FR04MDAovl5RnXuMpUOsgvvVA8WSt+5hmScGVY70ApAVqeKIPTcL1rbcW46zWC3Oa9xeZTU+JV3f
BBrb+35M5h/EnFr3ojzAOsCdT2gJVrgC76cLvG6rdI0VlU0zHBTsjmWKz7B1m6+zZ+Zhu85yP1lc
yZjeRDANi35CVSgim+4/pm7HiUBqMYrXMUwImXGi6Ieo1DW4+Ub1ZseGhFcjXZ9BxuDXTTweVx2T
MGLcJUiqU4vWeQPhf/bNNObxZ5FFlqrTGg/ILXqZSyPZIbsvj13PcKGeix2tyYNaOIRakAgcTcoo
Ag5CywlINqzxQdGjhRvrBK3ECwaV7kiGopW9pzC3A4z7UM6AHOCYZgQGK9axXdSnsUy/j414wcHq
bfUxwYBuo3TQQJ4z90eKTyxU74CmH+x1Q4qpGzmMKAJPVNOho/2aNZygVm7go02H1E9GY9yIeJjQ
JQ7m1VQZje8ucDUh6FKXWXlyFAlv7zBntDrmImMByLccWDB9CSJovCa/GpDLhF1dVEGdTPnJTfIf
NQ2YbbvcCcVLN5xviS00lP5Oz1R5Klr7wagCuu3lSQO3eoEQnuTqJDcfH3bzKN//evOyLxflf1cL
l4vWuBCWVde2gauBWv75op1arVeStYvv+nj2Qm9MvGNsNx5pZQCxVVN/arpyx5Rgvhut12z1AKJY
BBEjE2HM3z6rsbFVqiKPFLWgCobxEwq91jfEe8wnWq8D8v47GmPZYR5sZUsEzK1iEYHmVgS5uR7U
uaZ0qkB4qtiaYLVE25eR5epjgE3TCzy3GwGcEZ3cknjrA1ddN6uYwX8myJNKe4q3PI0XW0waoQfI
WOZ+jQYSNMb5tood9wROtMcdCOKBhhshcHHRUUTzptlE4XkMhVdn1XaAcYaAStA+WVNEUtJwg2mm
DOu4cLYOwYatkMrmr19483Ke+PTCm5ezDX1h1XDAv/38wlcgLTstTZy7wl4B8mTafG4bVs+vpgS5
W83eulVNNGOkdG+mYSDrKD3WvZCnxtLwlppKdlfWZ8RRStQOxbLBh2iHMm+e1Fi1jmNLHiaRf975
gspnXzH82tWsc9WpzAHTAhCome9Rzhf0PBrcWXXv7GodinhtQXwkmSh/0GBoFLn7Dfp3fVjHNA0q
Pa5IkXR9gKn9/ZDEPSkjpIJRJe8Vs48Pf/0a0fr+Fy8SHXT6BjRAdPPzizSVneiwqll31IjsmBnQ
H6HdklQlD106qlt+51dbz/LAHkFPqHKdOa5kYwBnwdyXRDWQWgg0NO/lQO07TwFZUZS1ZpuEjdO0
ETESGhEi2hFQ5HqlepWk51x2rNuVvUfyNR4I7rxy2uxLLVVzV/entBxPqtPUm75Jtf1Exhb8BbkZ
7NLber3zsqSIi1gV1weHHI9uNrx9YxD+h72YzMIy1Bp38Ts1WzdQtQjpcUlw0dxsORcmi1wuLsEr
AvYuseR+7dXmoR0q9wROREBAmiTa/2Xy3fyc4eb8ypEbHLP48hHmIKSJHSAHSEw8YyiX1HxQNWYl
Rr6iZu7p4VBIsJAcEkaAQca07Bod0QhSBh2MPm9MRSVbsdeUwGsyMppa66s9cVtOnHWieaosxpMI
Tsy6T3ZTSWhwVtnasd6jOyOCwbOVnULRdKOZEwlNXteFylCUV1O3BOC4RNjX9qmWhbwTq7pRhhhE
ztDa55WoiTATanryLPFVGj3LRj8TzJe/6PM8PLu5HojhkgVsxe6upCZEsuzcoJr+QaDsQh6cPzDw
DKvStHxNdub2YwcyYeNdxPInYtzPgrTxYtLc665Vug3SrToy9XCtip604mnfqop9uBAgasjJhyIJ
agyYZH87yoHs8r0KFeHJyCF82otYbkE0Hzob9YRY1C/kU2uP00wzrej6sJqVhVOnQmasjtp1HLEN
DYpbHTPXuRmax1LHlta2nHKwDm8gHZJm3bPyJOX2g5fU0/uFvCCPzDwxPhTTm6NJJ1RrupuN6PDg
oDJ5MMQhFUp6at2k3jR9IVAj86mLYNop0fbXJaFiM1UctxTHXp2sONdruWZ42U2IJlRLBb1t4M3G
Qng1oRy+A7GP0NQEEy/4+b+ZLrCYfb6LPcPkOKoRi/vRsLlMH/5wInUrrZQ9veA7y6Y4mEsvCxtL
OoeejsqZTelutVn64UqY106u3OvphS7YggkoprndLnSbAw1eQGRxupsNqzsamYnfNL5RygrdVlY9
WHgE9GG9JbIq3QljAZREOv2j5/ZmIFwbSS/5rttabx4ASFpbtWff/lhnjY4BtiguGrGYYA9imScy
3OMfiLjv1MLwHpKk2tS8zecxj9EVos8iAxFWL3umG+GyawJ9dOctFS7Dek+R2JC0YgONldBixY53
McEcwZzaKwt4PMB3dzadsrhHZXVd2tp1spMlMP4GR/lv4fGWNI7ENF9Cli4EoCqR3xx4BlmWr3iv
L0T3RE0jEoStoGpux2qARqvU6aOxtu0uF/zeQpmzhzK+t/EXRxyCoAcB+Np7Zl/spSBVuI1Z3VQn
uYVGo17FUN2ASMGQim2GrW5H58MyvvQ2eIN00fOTTWLwfkzNMkwgf0eedF5LxAN3tL5t0HkCOL+h
FH5T75jHTEcccCBGMozexQJKvBnn9iLtUO4GjRE3PYRtD9rHF6BbI1FJjAcc6GZtpZoXSrspinFb
Uez5pVPGZ72tPV+BFRKkJIls3bQr/WFQqnM/5/Q1JuVJjDUh7hcdAFwa1jhbcsyg6Khr3TpW+oOq
pkg465GgnViuQUyQeCTtNBQG9pC1nFD9SY9gS4RBJXiwjkunbYfIbSTNaC+p/DTJvqRZQjA7xMmw
kAyAKtrsfl14nGF7JP+ZvdzyOkCezF8nPIb3tX2JgEUKexBN1V/bReGDmMiCYWrLVyhK7LjxM3a+
JYwH7shEm4p9XguDhmJ8xLibn4UrDjhGi0f0ES80bDSUEnw2tN7RS9a7ti2MA6ws/aGohjxKNDLN
bfFU9gpUPJQYN3FK2GzT5YRQ9SpiS7V0eQu9/I4B4Ey+D8dvM3+Pu+nlA4ubPemGkiDLmNbNDKvL
qG+F8kMMKTG3HWHmaUG0SeJUxnYZLeYAau0+mmtRbukitpGSFfU2B4iCRMB+wh1gh9Bz+lOeGHYY
o8sxUvbfuS8X9E+leCgWvQmGucr2iVU9grCTW0la06FRH0ajo+Rh6v/NHctd210NK2b8FYrGZqiH
H5qRucel1C+O0wWWRy42iZaKs0qD+3ZKhr2ljPYmMZWK5bVZnvKYy47iKMWz+RUSCRcPVuuwtLQq
WFjFiTissG1V35q5JA/ABrikZ9ZpNBtm2XO9+gq06JvG7O4l06VN4bUKghiPFFaJd9+LaU+OYqYm
U/rlkJBiWWGUigCrjoF0vXJbVjgnq2RMfUvX0q+l5rQBIiXnJrMaeg7dD/oU+pmAD5BmQmDuzNN1
g/YfUsRo9sFA4JBIBvdhV1Eb3V1Cr5Rq1U6umT5m8aBETYJ3Yuh27QI5E1R+ebSbhTKQ85MvFTPe
lYrbb7QOXLKRaeOd1mwAv9WROvSEwZHxuPplF9/MFo1Tc6yKfZmMBMmYRnww87LjhSJSzNEIea56
obPqEBM0tNN9UhfFle4u89ZAKFYi6/Y/yubFeh6KpttzeL8HvJYHy+JhxVRA8ggRFt6ybWT2WpAW
vMEboJ70VvVXsATh5MRpUNfktthLfFKmdj1PY574XnNx9pomxayqubtVMyBROEjT+2+Otuo7tVzm
vadRJORDhotXOBMaWoB1NIuJJCtVf3ThJuiGx4vm3XCzdIdMldO5gNxEr8l4L1pQX/mMFcxcquuk
S3XfJFTi6KD/vss7e+N5TxrR319deuekxluqP6ey39nU7r/tlP83WfqbyZIOJIjBzv88WTq/vXTP
ff78x9nS7z/0+2zJs35FVHhpvjLCUaFP8nj/HC+p5q9A2C3bACvpIIVniPr7eMk0flVVQ+cmMzzG
u6bBl34fLyHg/d+Mk6ilPhU9jLLQaiEFZqBlWzy1n4uewpDU8HE6nqrRHDB6B23cXRFmSvdGxOXh
4//++8P//t+SjEfxXOGwalwe9X986M5MWbRYZDuo50aZbT5+V93aWCA/fmg0cQqNjjBRYe6hEt4y
baqPhUdvytGnbet2fk4I4EM6EYFQ6/tqnZxoNPhxV9O+lYq+57GYPVsF9D/cPeXBdJxN1rSDbz5L
qVQRC+lskUZr2HLcqukMantctzhjH2I3/cqSkPvkigSDQvyvTPERtvLGahBqdzWD3qmrl0NcjVdF
Nj5hH9oXRWdfeVmH3MDLkNlPzl43OmWTxgr9xBrpMmmHvrokapiUT45nP08Ty4hJDnIo7SpgiXQO
ljqpQa4r30obYXYJ2m4vjYlsNuLOibQrpxHFA1ocaej5xpyVKlCTmjAfF3FkbQ5+7Dq41Gty7AZO
NL690pBeSI/INLjj/cbJXBlkucnC2FRPepbsehv/B9nc75OZmqj/qvscorovUV2HcV6gxsAy6XIE
aIziKeGNihwyacxYD2tjcgknG/NQ23EyaSzF2lTgGUGl0l2c5wh/bQG75AdJ8t6Gar/2zYz8ydVK
TqCUnjykK0Ftu200dg+Vbf+g3FcDU1WHq0WoczBBiOnSNt3KYbOyZUWd4X0ZM+2e1BxrY5rNtnfK
27Vxv411i2VZgd9SJW3lIxTEldg5CN7Hfj/nBIgz7jfa3PNpkb6OomUKMnMdCM38TvwWg0AGdrjP
ntTJqDc12l/fVHHmSoctJnVqIKBZqDhUXRWE2E499cXshrDpSgwx3hoArM1xo83wPFrVex5tpMEV
6UabC/6jo6qiNHmtOXgRt/asOGm/KdSyCYXN8abL25M7FmXI1gpLLGcIKoucd69urtF02Kg9cAq4
yO0jYZvX61zZh9KSFLcgKcvBoHZGYTtCaIgSu36qwA3spN60OHzGadMUyh79RNS3ZWS2tOn11bqb
F+rEJAVbg9fcp715IXp1h6btysB2pp6rrU4CWcdtUNqU1qqenstkXXyy33FBZjLgqaYhs7IXVJEv
aSvD2qTwGE3njrClN1VVcNpZe4lhObKtpYEr8Vw5oKodaGbRqCNXnaw9cvcf2TgTATPcmqPBACOr
wzkv3FuNrCI9Kb7nac5cdH5Zi/EbrdxuRy+t9puhekYRkwU9caqKYTy6TWwxbeG9UvQW0upwVLyX
WWvuL+srzVHT401DIjiiEmsnCkmGr26s43WdTHVbkciM31m823l5x/IYrbhJtzVAtUhMXqDY9hBM
qV77DNCl8aBXsNOxKu8U1ULKb1SH3z44SuKX5hdR4iIjt+Um6+zbfFBwG8VpG8BbqegDuOrB1rcZ
WZM3QO62k8mxR7PpwwgYBB0WtbnmnnAyzDBdRQII4pWMltdQyteMu8tU1g0LAPaTO6WmJ0QyKc1w
89gqkbGKL+iaR9LxekRT7YT0ty+OBfOSUBySVZcbziUWwEtkMtk6bflbaNyP5hVotvMsYi4Nvd3J
1gwS9IAtghffSei+kZUpAid/xIuGRNxpjBDE2lXiuC9Oq06nztrNbp5BQu0dP7PdO6JNyc8sdE4t
RHtakmGXZVyrYnb9bLTBl+buEikWAh7QjvQtxotMrbUCdQgb9cIWgaZoeuOhbIwySJSF1sVFJURu
SYCbavJLN9707pr62vrW0NSyRzlte+LVI900vzfxHMAN7JYoa4mQaEy8uFjFOTKW1g15GhK4byA6
jQBLgitwP1nl2egEhAUCXheXcZLE89utyos0Xezyjcbky2RuBgBchPooRdi4FGxxGI+cTAgg6PzB
KAHxYsQmf9BmoF2uwSidwk/Vjb6mzAgpXEFKxwjfIQmtcjpxRCLtLvuhl+o+JkehW3V6CTbTFVkr
b+00fmVB4l+zceNJRh9p/aOpp2s2g1OHgt/PUhZdxLm3ngrLmZOIly112E3vQscyVQH/Te2UQwX8
XUcf3pd4kYc+Tx+yoW92o2xDfCErzcHhPZuHOVBcNxxcxzwJq/laWVqUOwJpoCJkaKObYW0r5kiJ
3fd1KA2f3q7P9D3Z98O4y+g/ofxioEmfjIULCi/9hbNhWSVdsLS+Sk3tZZoJVFuW05DQKUzHpTqN
8WZIkt739OKJKYaG7Bkn1lB5LLViuXHj6rFVK8WPM8SNFih9a7X1DV1ShO1NSSBKfEUIEkQxkgPI
VjByC7nmALA2Lt8YnPQh2hZqBwRayF2OeJ/qqHLnb8OUqxeI5TOG0QAncRskjnxvvNLxdVOcaiYw
p7UXt0v55F6MQWxAjrm2gUM3OcoX+90qsB4wumB0o49hnHa8TJZzx0NuW5mz6E1qdiNU/Laanpzy
qVVOo0xxG3lkYZeptzNzIoBrfcs30xtq2+XoDqhFqDJqprRj4zlBWXhFoHI/+a3E/S/q8QxN62Ks
0N7aETyPyTF1spuvZYugkDHVuzdqQT+p7XagpANfj1vCIxhn7DnJ9+VIoLUQgdo5rW92Y0d10bmB
pvw/9s5ju21l26JfhDuQQ5cEg0BFK9nuYMiWhZyBQgFf/yagc49tWc8ar/86NEjJIolQqNp7rblA
4HZaTlZmJ7Y2A1tUJHSOKmUPvTffWMlO5wNTphXXzCO7jSUpJXhlPIF1y8WOVvGxd+VT2IdoeijT
74Ux/ojIK6igDrIk9KsZZFeaJgfZEdLFXMHe9LlZc7P3iJPQcOY10qy2edZ80/Jliuf2x1Cxs3NF
LWgpuFdTr49oUwvPp6e9c2xkTENhej60KNAYRX80ZHGYesrDpKNp2O67FqV27asTDTOCHrh/W3G6
Td3mxzAwYNCrd30nwRXJWEaUCRrLy8YyOFGahg6hAZ2ndwrCbeJ6o2nohgZb5QSSKVkWRvHDoflw
jpyVseiojslzyZFEazwxvyJlzEETsQeFQzikxI4xOq2xd62o3liKzmW0NA6byTqMM3fWOnJ2FM5o
uPO+3jhjZZ06GvFqqfug7IF2mMWmsqR6Q15fvcH90u9be9FopfGnkvLJuaXU+r7qmDCY9nDBOcAc
JD9rZjXbNVHI6VmKZ6fLnudU/da1zm2IzAZjgmTKPAxfGyxUu2lwraBNSciYuL/vLGu6V+okPZLv
Li/a0Ljz5rGm5jFp2xrCdCieTentFDD0PoM68Pech3aKD9zDxp2NPLI0hu96D4jbcxK6kUZ/gG9+
VxRufWOl2yS0ztwG34ZZtiWZUS69M0CKqcaNHNCdwLxcqhzuaDgn3Hdvpyqii85p/bxJ8FJNsPny
sbhCUz0eLAcz9TTGxbadmdNHrNXvFGldVS3S7TyOjujsqqOK9hvN+lYHRkypBXNvH/bJZVrBcp8p
w20dJca9rRRiq9YaF2/VYM6LmdkYNhGJKRZ6BuWkPlfTSOxF1vxQST05dSl5cuvWoI9Xi0r2TFck
00ZnRL/sjBOzBTBQkCEewU4qKJWmc9MarMvY4cLGgXic0om2N7dNxM15eQAmQT97Si8lFN4zBwnf
xgYutWHlWB+JAlC3ShReTGDM/VTUtN2WwAdzCo/cKM5bzGonNAnJkQzkmykV4VFCAMGd4gTS6YlR
l80ckJfwKRc0djz842dh2qgPhWtcp7TsKDEgu9IjYoFSZzdpzUZMqM6HWqYXTeheFAwkg1add9Ws
Xktq3gaZ4OeDYX9B6AbK1AzDYyarO+QV7qmom1vLq2m/UQ3Ri0+gORH2IXjZNTOAcxf64s6Dm0Fj
wbbxbYKKGt05DQZbuVULnC8hK4t9Kehz5Kr22JM4zcxtg8FyvByJaL4qAcCGJFLM5BkD9W+YJywP
80hUyvrw5jU3y78nETMOmHAiqF3BbTEaQsqmCoGYwfqqWjt+UTGe1XUpAxziIxKAErLNz+eiSDBw
68v6QaetJIqJJl0ZvaTqzHJtVoYuWB+qIsI+Zwj9FDXGU9IbA11ec4Ab3nRt4HnFsql6bfD6vG+e
otqYd3aH6VzLlCZnhZTLY2LFfgvMJ1h/sD4k2NUwdAzHgSQGcWIgt44WHUZHggkhmgPNTQHANN+s
m6KIXLSY3WMMjSIwc7f85WHs+n9emxTlpjEtKAdklmyHiBxsew4rmk38ufVBZWBnAUJW5r8vvb5B
C/lLE7Hiy4lUl/UdQkUldWnd/PmiZyY0cNXpILqE9BfmBRAYhnDarpstVeOzSMNGn3M1xGvtoNf/
uxlqRRk0WSKJfgCdJ6IqYOGhLK10aYMXV/YZhMDAG0IQirECCoagAHWrNVHPil9lvdFE6E6q0Bo2
zhCjgSPsI1gf8JZXgX2eNVB6dtnMjDFU8ZrpKUdpOVTrFvqQWcMPsjG4awetLpeA34SJ2bJVq5aY
t6Z0Pg+M4DsjV+vAttw6qOphro4TfGUiIdQj94UmiA29CbIy5wCvz/VWaQLmJ/PRUIytBHoT0Nhs
g3XLbDPEkc7gD9rYBt3ysG7lbW/uel1+Ecuvgnvo+yIOEs345+Rbt6jQ872FRABD6HS2Xc+2iLmO
tlu/OAdpORGJZU8dI9slyzful1Nt8CxZ00GFgJYiBYmyGKz/8mBRdg5qio8BXIpgVAm1X1+aZ5z0
HsvQTVbeU+Am8d4oS7JjljNIW7bWp6UJ21IawzOa6X7vTf1N0xsRc9jlzMS5EP93c3k+xWnio5QF
wKk0ZeBFCudCt2yuz9eH9SnRlu3SmvNKcCwsw5NlIaaSOcgiLtyvJ47CkmEXh8XnOLYrci2Wb7B+
ofW7yE8DrOOgMdKCY1ISCLrRHVEHDBM1Ur2yPNigFZpm7gIHd3DQJl7eHkmuZijRP1nmqOWgVbM+
SKu+Zx3AQ8aFgqom1ZaqdBmsD1zT/2xNds93+fl8/bG6vuiJbNx5E2vkf/+frWbqjM+Av9MPetF+
fvPX5s4ozjoVO6LkuzUm593rptl4GNEJJ319MRUxHOQ2YZz/+Zuiy5tALg/r1vq/BfygLdUbdFMq
p4SeDrvasovj+gxNbxusW57RfsbN7uzWZ21GqW2nRrRyRgDm+PjLxE9JnNoYTGdf/4e1bL15amvl
wcNghE+YRerm5583jA7pqVlnr/t23a2YRbtg3dXrw7js9J9P3/xKXM04R0pGdBq4dUCZidOw0kJ1
p0StfXQoeLLMNourKmbwlFozUj8ju23TLaMLskvOzHWzmZC3OkQ2evK6mixYEpUog3AdnLxlXHLX
Tcq4jT833BP66kZZj+awHLRfNudlzHNbVtJJLA7eOkhyC2eorMCxHzMTOTQ4vcCwhburFfWRW18d
/Pz469Nk+Y11a32I6+bLPA4GECrGIwXHXiAYsjiH/30ejthG3UE5vH6d5eutWyXjpxR6cqRM3PpQ
e7By/vtDq2vlpqYGRQLrxAqPZla8jC9cQHF7XDelYiCychAy58vgW2CgCdJla30qo5YVaJGkQ9Dn
T/GoiTNhtgPjNg8Gd33GpmVz1AjGijdvT8LlnLSjoQnWc5Jm/LjXRvP6l/N73cR8Ym+y0Xa369Pa
iOEYadrpl99bz2y11y41SzH2v5z86+/8fA9ybdUtsfVLlgfvSwoN11MpmcEmJuCq9QOu/6Wza3ve
SttBbgd03k+7mFyAdLn70R8ug3jZevN0/YGRVc52bTP8f0fmg44MVPtF3vq/d2Sg5bTJ828NmX/+
zz8NGVf9D0Ye114RLUgL/23HuM5/bEO3F04KyiBvNQL9044xtKUd4xKtgMb+nybOP+0Y3fwPtiEA
8PRqHDw6nvV/ac+sHvdfxHeEkRoWZE3kURQmDex1vzdnolGqs1tX3P1JMfcbxu0raqLpqaubK0Jm
NfKp4viQFATHJCFr0wEdAtznzE/ra7Oe45M+DCjrsm7jArrfOtwgz61e31LNoyQwlN1Zr4mLzmrc
Y6uWzcEDwPVqQ/vNhfar7eBNfwn1LCZ+FxUyqUc0+t+mIDe0LT2ig/qDyqGiFAdMSin0jRIy8y11
BJQzQvPBc54deCofvPcb2on1+uYEZquLLYtD8saX2Bqp0KBNwmZq4r1LMDp6BHjSBP+85lWH0VW9
ZG5l1BlDTOyvl+X/+t3ffX8Om0duN+eYaSyOjF8URbOGj2IyzZ60pO7aMCGTaQgEtwRGIhtZlI/Z
WZOMvpoU3c61IIj+cq6/Y/nQfjeLvX5/FpyqyemtG5b75vtjOByy3GLnw5yC59aKTxEqSUA2wJxR
bbqUQHqE+y4eQeECmJ+WGCLzANO2LAyABTUY8b9/pPc/EbDY5eKiBvhmj/QSmqSBoeyggJPYaCls
11Izm/O/v4v2RrXKgbf0xY2KRc4G0OC8eZsuco1ONOFwkLMGuQRa9Y5osfShpgKa2X0UMGsNL+eu
2rq60I7DqIzXTtvKbe4saXSGGR9yadunlEH/A9bCss9/uabXj7ZYcBDVLh3dtw1XqxG6EWv9cOia
ZyeE+WEr8Xf6sxvM53cJ3a4thLL6gzPhz90OxAY4AKYf7IuMWr+fiGGcpaNrIGBJWWbhc6DwUKte
tfv7bn9vr4MV8piBqR5Kj+Xnv5zuqtvpqZZlfLWIdhgIIaKaK7uj9oZh5u9v9d5e/PWt3hxgG0pf
E9HJPbgTcYNDLnxkLc91CmATWgcdKwPpFL7nv7/rG77OckFZqNBdG7ol4nr77YA8xRk5VSMXtO4w
T4qVvjx6hXqCf1Xs51o3AVBe4S8bLup6vOsdM6XKJ44MDd4GTggBmbll7MaUGMbR1o8ZIQN8bn0v
mOr5oP7o68rFuCLRgwye2NEXemkjY8ZAokNnk2KLyPOlA1l4nLJr4u6ZnWdUfzSEnOdYEKP+RhuU
ryaF4OMH33zZoW9OW4M8cxUqBjCWP05bt4tsnUUNyad6j8VFJjdGXxqozvhWSixuerXdUH9Sdo7w
7jDzs4ozp+uxhDEjwQrt7PI27/pmoyoY6geHkqRbUaif0s6PUJSVsBI3usB+2bUU2EkpIdZ8PtYy
3jSNCttDN84t3UwvZPc9KUplG7mjegw/T3aH3DEd8IOlH6A1NO3PexccSu5dy2CFLuMtgib1cjub
rbzH4IDziZrxaWwgvkCs2nTj/ZxWGcYYV9mOliWP5cTuUKwXSvOX2GL39Zwq51H1XGb8q6pf9MSm
JVNrX+JwKSIYRAd4lra3YY1sjR41mJE7d5Qujp76LVXc+L6QdO9GZy0WkYWiM5r1FJq2ZqhijeuL
U+GREzUo/MxMixsp3BuMUigTQJOCVCU1dQO55kLvKUiWFpWJE/HhFPBjRwdpzOp9EDfQ1u5dclKk
126rgmZWZd6qqnXvWvltm6LaRi9dL8YEkpDckAJbkGclSyZTcfZY6gy/0kfCn83kIdlChWIq3Mv9
7Eb3RppcD464alFc5AlwQncav081nQqlLqedFjUF+46UjSzQ3WsHSGChHIn9ujNVi/aq0l9FY3LK
OmDisr5vEmeGeJHjDhB5YKq06tOZGMDJaimaC+UTTQbwAt73uLW+V057bZl3dtXRimqsr7pm3+Gx
+uwURC4pnjwrNNvehI5B/8Hlj7RiuLcj4FWp1SZQmlCgM14hJWuBRcTTB2fVnwMX8mJmrQzFTO+g
M/0+RgJ5pfSLUeIwmJDeC3lwRQZXK5F3oWxdP6K6G+Zl+cH4/+67Wtx1Efs4y43g93f1Ws4Ob864
7aoPnTHeDFX+MgDIl7Ny35rZY+bZn/8+YLwz93EthzsBPAgP1dJbhFoXEfxLJh5zL1P0KAbp0sn0
tlX6btc+WVhld556UvtFkWvN139/8z8vXBfzzTI9J9zNIATr968bDRYZhKLi6zrV57rV98QtK2fm
nCn7utcDtT86yrMyOsUHu1kz+MO/j5K8sQk8DjzjkrLwZj/DwiJiBTsR3XTn0uMK26HKEJRjkf9l
ZfJUsGbYWgKfTA72vmPwpEaWP9niIbUG7aNP8+ddn09DxcXVLUfDu/Pm02SJMmuYpCCUS2ZB6jJs
RHWGBZn+deFOXJljp112jio2kVldZWHo5zncvSIe7yrwwgcrV/2/Hxn9vUPDfBh0JcQQTXsLoGya
yiRez+kOOoK3LQz/XQ1yYS8S8VBH04voUDp3DUmcGJIi7nv5Y2FUnyBkLiIb7QsKyGhzpNEVxC4u
hmzQQNDbNbDCXvd7Fcd3CiQ2UZ1LpiLiIEdCbkIo33P8EiOs2lFUDD/Yzeu05u1B9xwke8AZSBZ9
O6dFxqsoCJnxNZizdyj9PgKQ6oTFrhRYEXGXV3Rlk2Yr4F1vKOdnx7lDcJVby4VfsFrrVPsJxyo0
WqwY26zzR5TXvu113m4uDB8+HjpUGl1+FoXoe4hVUPWKkpsdz740J4Yw79yjuXO0Kr5wZJ5FBrdV
medQ9CcwQPTF/n4UzcUK8cdX9jTNMBz4iCsK49eZXqi1XjG5Ywf8BPlvHB9j9A1OrEzHmXwrQeRV
ZAGwi0cl3w5lKTdV/JImCyiWCb8YTOXI9HxiFShtqmX6SEOVoJ9ZTDrR6NXnQja0VZfFbB/b+z7/
prjjfRvnbpCXWrejwM78xzb8osYwplsC5pheG7irssCNxghiC5qXmITkuUOPgD8Zz2jYGb6OHWys
7Oe/74111ve3vfHmOoNrOGLynrpDNGhoifOpRVaFnxM80+jXmVvsGBcW9C1kVQ2ChaeDK3UccgzS
/urvn8V6b6RnAs5NmlFIc94OfS60P5IIhu6AiGERFLnTydSzxyH0dnajTUg6BIr7ZCCcJooYEHLt
qpBVduV4NdaL/Djzwc9JA2CX1h6d9HI6OR4qDyQwiLCXOU5Knrs0s2+Wzh9Jmuqp10DrepFZb8LG
dn12xh1/9q51EcnNzqK1ERViJzcrd4WbvGAFmEiX1K8QKYd7q7A/F5goNwQnLVKCUB4yyq+ToZ7F
OkMUPBQazKoL0s8bqOurjyRcPWlOdW8PKff2mmSGvnkcABAaJMOcJ42xNdvo2aXb8YHP78/lDXUi
Ffkuc2A6/aux+pflzbIywFzDcOqa2VMUgsRUFroKFWbjg4XUO4MkLDdEwiyUV9fr7/cvcqvtkjiH
joSQ8gWF6rag88vQee3S44Z8GaPpIW3YLM27v58+70x5+Y5Qakg4wkagvl04N2E01E6IZR24/G4Q
ADehGZgLZuC7bmDJoM/qOzq2F7vM7I0VqXT2QZHh3FAWK1iFX9F9prudHOZa2tspbtNdlexDG1TT
3z/qOye6jbHXJnyUyQUL29/3UR8ljU6OfXcoY1xhY4NEJH0San4tFWtLe/alc5B3/P0910nLmyud
ip8Or0SnNAcY7vc39QScwCTh6tLEcKkaqs/Y7zsgQmbbOY9cwKW63dV7xTOOVBk+6aF7pnel8Ecv
Iz69AhGHk8vH5iH2bchEc06mu0QbTzQxP5gC/ble40Ba3Dodjoupvp1+JUNPTLhgTEII2vu0tG3G
QRSwNJKwsMfpy9/3zLtnLEsk+EaU26j0/b5jbDyvUTHI7mCAWej1CxNCoq+X9iWD88K7IPPKm2Xu
Kx+dsIvx++0R0aiScrpyQBDH//7GaadFlWbW3aGY+8dxMm80h9VhGEOpjmWLMbiEQML6M6M9TEm/
D2k0dn4sSNIZafuDCevsraGKvepmwTzb9Qe3yndKUUQLOyweVS5m13o7aoxAIee4y7iiEL0yqggW
Mn26z+rugnXjDzCrJP6Y7t7WWa85021tEsBhzvCTWvj1jGIvxsQu/PvhMt87XsyQOVKsbvEAvDmR
eyAQulGq7WEaonSPPSXGsmOd5d2c0sFn8tphP0d7F6n7SKiRz8TxrMYOuh1St7ieikOpW8mtIeWP
IY3H20GLbuIQME5UnjzFmE+NG18S9a6fE/2G3CnE3Zww0bwsuS94qXaBIbXcJF7sXczo6v1SMIVL
1EUuaZNK3jUXZc0KAb34cEBXSLCjtD7PQ16dKUbqPOhN9Dw3yQ7mT3wYlziYXOO2ZrRzfQ4UqGuY
A/x9h72zv1zPtgEWqQ5z6ZVW+8vYHytuMpF03BwIF4NyDjdiMGcSGEt8AOBC75J4uCG25QXL0Adj
jvbOXAvMLHxW0D0wv94WsROU+iixneYAvIEcQ3Uwj4kShgc9JFncrWzs3W0bYNoegzykvmkYjUX3
yfhgQHlnD7CWskxMjHQj/rgz1CWwnNo1m0OWTFetWYhNk6kqkuiy2jqx9iTxz15OVXlOOEf3wen6
3mKSN6eayyJmYVy/ucr1GRBmNfDmvUPM0hDFB92tvqWACACCk28PpaLE64r/VOBBxiPwwVX8zijj
wZ7wTKCjmml5b4Y3Zkpl7xFff8iHudjW3plBBIrbdZskLSBnqB9+Y5ZC76wlmWGrHox0x4XA8OYS
dTMTzfms8Z6i8L5VupNux7q3ryVFm33St7fkA+e+JhvvTkFLwWkYPhug/U+ODJtDRLDFdao8lSCI
dkMxRZsxSeJtRjTR9aD3553WmBvcNsq2J8bBz/HG3rthh+kEKAzzZGSXmXSAxfWbTiW5Qo/zx24S
09bp2vSpl96eqIf8psuLcRFSWtwBIUyaJZAmsj7GXQIq/Ugz2HjMTPObsGNrh6O75EofXLKvlj9k
auETSOcDIARNV9VPVHOUO1DZ1GZG6yHxsvSM8ld4ESY5GtnKVK4tVbQ3sx4itRiNGxobzX3/goqT
jC4p7EfXeBhmLf0hqOu35DC1Q3JHKIt9U42WgsU/BNdRlKy53Tj0PqWON22iaDrFQ3I9z5P20JVa
EjP19D6HXVoeDKeiRISK/Kr08gdmMmQ1pNF8KXVAoPVAmEPvfWURlF3URL6fu3MO7AjSwgPSiTu1
jQYfKZa397R++kLOELPnXj6ZlZUzduiZ38+YZDI1h/aAv+I2TZzvelzP39VMuynd/EtfJMq+RId8
QSh8cgFJ5rmeOrgwsO/mjVtUAxgdnJGRmYsgqUpWYH0+o+7PWnCAWiHtXSLIdMkXPVBVM6sf8sde
SYcDVLT2fH3JQfm5nbHy+tAKkkvu7MllT5wrpCM9WF/S3NoKepI28jIZz9PloVJN8bq1vhaCi+pE
Gx6Q9O/TzLDOKT3a5+vWz4cRyyZZtdTkXDhuYEAcbnt6lVygS0jIpJXUOiNUdFGYVQBTVaXCid5X
p8ZpCXOqWL3MYU+g3DgE6xbReznBRLq6QXo+XylVC74q2+iYVK7WV+j8TVcJKOijOxM439rnPe73
658PTTlsE+Yql06ByxRTNPZ4yu/Hbiolc9zavJeZER+RAB/GfiC1ZAwJrc5YUgWeaB4mjsA+dpxo
h/c5vDXdaq+BtX1U4qpaiLMbQ2GarNY11t5aUz7JqrkRuQNpPi2Va62lduwl/SFEP+FbkRXeRXGG
MKzrou36tGCKfzHNuT908qwVxKMgJs3Ga6YJ7TjlyqZPk+F68e+r6UlHfAB83LMQR8n8TNTo2bXG
rvapaqc3UPHTGwpMYienZPbnyab8bosYkm0iTiExVdvecLyHfEpzgH81LDMQKg922ikEuvb4g0ku
6Gw5P0wmgl3Ur/NFqYTzg54VWHk076ZQ2/ah+JovL5pdnJ/JoVzIX86hYflyj/BturWJqmwdrblv
prbxuwxiQT0b6c6uSHSZWBJf2V1iXK1bTF1H1hobBx4Jio+eOVI6Ge2508zOHnzdVyNHrYzoBO9T
nBN5U0H86MPqUkjwybTX2gMYWVSctQNdgW6DnrnkZFnodle6uVqQdqCI66GqgWYDUzp4IvTuRVza
PhGZzgHAJXEcqGx8qY31Bc7g+STh7Hf6SWvHxfE7hDe9EMPXSJqfsZyctLksr+xRJw654zypIBD7
Slv0F92Iz42knufYXpzlZmRRg1DhUEUWODVSnlhR98UtJO+byZX2lyJ1y10nCE1XpNJ9tuSDZTnF
g5EgKqwVCseQYw5h0bhfhjho9Mn+Sv9X7mU798TsRdlny6bRvrxuIybc5XWP/wRP08ZAln9vm3ix
9FafjkOMRw9PyUM5JV8ZSPKvpRHy69ltqlfttatl9kOc7o0oKR7kMA43hptcxNNDbTbandsSAQsU
5j4a2vDeSmZQL73yfX2Wm0lyUXY5lJCw0v2xVDga1F5vuMngIbLDWyCI4e3Um0ieYvwYOS1Qv071
FvrnQAQNxaVjrWvTvRfaJK4ltUG/rZruc9PKSIRVv8lRFtumSrvbQRJxhKb0U9uJ7rZfHjRJ/UBW
rg4mI+u3IBUoO5feGIylTo9qeQq3Ib1NSjLURvWrV7QC96h0jqPtfZZGmbFes7kW9YxzxMTFDf3y
W/eDAz0ehTIO3HxciHG2w3ocb1DeLbwiFMSlzNyDC+XI2IxtA9xfAGpS3Hpn9UmMcT6ariK3ma7W
LREzkakyBOCzku4nadDPk112LZEeQWJ48BZEXSEsj9JYpJ9UYWinWqdi4zTOjH/A1gNb497rNR5g
06lwyLNCKlfHl87kVKcIpuXJrMGAdR1pYyNiviEj2Z4WbXejJ4AIDWk6pwbS3KmwTc5SZ46v1ptd
ZfLTOB1Z6IfqfLk+WPQNtMxTD7ADo3PTa3ZupOlnaL2fZgDXdgwnPW1+VIr4boca9xzqbHyBEyDX
swGp2J4VNQ4QR6Ki6qMTbP3It0ot3ZRVEejTfCSuBPiACZJHeAfDqJ+TLPuUZaFBb3dC0J/8UKb2
0MKLhTBvIoQ0+RTM+0jN3VUOjnuSLzeCQI0u7h57tMjk8jyn4tzkPs4CBpCt+UUk9icVFLpP+euG
6bxfSiQpTobuDFxE5BNnv1UK89wd+kd96q9nKAKUQ65y4JzcdekshbBgG2djOdmjq4dHc7a+6zqO
B6CQUg9C4TGsKS/I1S8n3X2ee2LDS9RxyPWZtDpAD1uSTqTa11taoWjaI5ggzjC3WwW9N4uhNNCq
+WGY7OvGFjOc1/osa+czY8ohqECCYcmU1+OZBDm3SaW2N8r50JGlOgn9kEW2b+W0HJ3pByvOm9qg
vzo5+ByL2qQCWUwGu40pq8XXqkvmyqTSi16M53Z9n2UNpp/U+pSa6gyf1FQRc6OiNnD54KFS/S5x
v7sa/IQkwdw25/1N6YWf7GlGhY599NClzEww6ixFRgdwH9CCyr3K08HdzfPYb0uvOOu7MihQNdKb
VK4SKZ+S2d5b1QyDuJ34Qob2tazVS0olYuu6B9jnvkMmqO9183NMJhPNP/2sF5xf3JOAZykIm1uw
H/tJaS50XMo+ipBq29TGtdoSvdZZpIEIDSOv/lkf3MupQ/gjSF/bZQXIXcLgul0TN5ejA4dDlVq7
p1VFKCrSZT+q9EtLYR1RtjVxm0IH4WkzJJjOD6UX+GBc40UB1QpuEp5nNntEBMD16TxWyJClN6Ft
70wd1mVW4rzK8JlsKPyr2yhuSKlMFFJrHJoW9nwBBX8IJOipxetyaMbqXNeS+36ee6g6VkAl8AXW
KiCbYtMNxQ83TV+MriLMYi6bzcDMYuOIdp8VHGNTdA+2ML6iYURg0CKI/mReJQrN6Mgjz24cpS8x
G2wSXWEH16COFbh+Nf5Yz91XWYdVahzyCxFG+1m3n1BxRAtfK8NshLOjGQS3Xc32tXR0N83Un8M3
yv1UlZ8tTVEO5NRdASzFD0rnE3DuSGAP96VaOGeFnizRJwjCI3U+wzb/veQGmNZTctNP7ZVI83gz
JLHjl00tTxnxbad1qwPs2UbeQJQOtx4JNWvEGnSqF35zQo5VQJ0R6gwgONdUkILEJ6/EBtioTrvz
Eq/0K5WasZuWPgaI9gQvFqQzWZICdhYl+PVFmKHNqe6jcwPa5YHeTXPSFPA6I+5Tf7X16Kxvapz2
NTY9leTB5Q0bKAQnQtYZPTVpcZUC2pEthfEKPP/62WMiEvaGk36nNZAQESaTk83anWSvblgC7HSG
K5z/uZp1J6tJTeR9i+yjlfNOJC5BANkR1qWy68Lim4hwkjtR1mwKMVSnYdkJWUpzAcGwRRdFAXtp
OdMRYfIhptleyIUi60bUcrhnbhQWgSiObaLCbfTUrjccpxrZyDji8jAcvTutD/QF906ne8eWdCAw
OMlZ21vYgxroM9s8pv/ftFDCEkshmDAc993ybH2JJfh5Ujrpbm6LUwKel2TsuDy5cv7qAqDEmIyw
jEJUvRtsu9lU4dxXm3TZy03XVcDmlsAQuyzPZjACDqbSs9Tlxh+r+amP2vyULVvaSLq4FfdHAvyg
nODh4lkYrA/V7PR7s9QeyjwqGE4sqM/LD3/JokZivaNM5xybcopOU5aRO7hsefEMrYDULgLt952p
jcekFgenbcwlWrh5jOtO7l+fKrGXnzilhq1pWDNKClZ5OGlyJUlP68OkWMlJVo95FRWvL7u96W5K
O219BPF5ue9No2Otgdu5ADkRtE32DT9HuKOZ4QbGIHLGcXFpZJ4MYqe7aJIDJAnSbXG50fFcPDYO
p0/eGxjvOeKkQxNGoLGC2+kjCe1zrviJq7oXORWri1winE89td43+AO5yDMEG53T7onDJjQtPFHk
a3d51rbbtjxL7UbdW6HF4tpwg4kg0u2Yue7GpPegNKxV80z9Dmx83Gok7Gwn1Xue9H4v3VjuMqCA
49iX29bT4nm7WjIIYIBY8erOSMyqO62OH3t99dXIIRaJ9PrqauSwGi3dGSGlCmXSdjNErOP6uhET
iMFMefEL2YML/WJ9eX1Y//y6BarB3AJvcF9/+vo+r4/rf60UYErFoLTb1xfX/1SvH/fnn6tbx/b1
EeH8z88m1w+//s7rJ7Gm/NHSZ+Aiy0f6+YtxGNs7Kc3HShcJc+7lp5liHTtLcpuOcB6Rn9kH61a+
bP18um6tr735PaQc+X4Yyvv19fVhXCX1P/8vrnxr38j4an2J4NZ51xbVN1jPLJXdsNoUnmMu6Gc8
3/8+zCkL6WpuONrrJmP6EJge+HQC4YJKYy4eN5CyvLEJ8bA050JVzAs0lLZfz1a3B2NUHGShhX4t
HXejLr1AmU7mFnHcC5RQUrrJsN0mhf2dGxFoTwZnsKrxmVGUM7TzwbjuJw3uRVjKCxsGSVLT5C4K
ijNt52kHswajOyKw0rPxB6RoFW57QfsUwmJKEttAtzdRv7ksXa5iSh2ss28LBwuEwCjHQI65ena2
XQExRjUZe+ws/9HJ/rK19BsEK8g+ZZLj1w4fKyr2G8Welb06O18955r4xH0lm28h+S8EqTXDDts4
q/+wv89TlnRDOy7gguSARfAsbmf7QPzDbdkjLirn5sjS6nqejH3iiYnQnhBwOcUTQ+vP8zaHJTuo
09ZD7WfYodhkQAKMkSZwUnl+K8p2K5yixfHdfEtuR9HcJHBVNrVhMH+Kro1KXuspUR4mAOUCvAT3
zx9CaOEh7ll4uDioRQdXfCbmjeAun7AUl1bvTLGIGgsVsZYZUs+iVBE7rarAdRr1FzlcATX7FGbN
eIAl4OLg+h/2zmO5cazdsu/Sc3TAm0FPCILeiEoppcwJQmmEA3NgDjyevheZ/+2qrv5v3Ljzjqhg
yCWlojn4zN5rwzPwhurHUGYiyv3mV530L1oHI6XXxzpMy+lIKtEHhB5NKo9n9i5L7O21qYSKZNNv
vaoMjolCm5BSGxnlqAEg+e2WsbETw6tAvvWcGJQzdQpCC33K0Zj381ChRrL0UxB0dZQHWRqmfZWu
9UaWxDymBpfnS1b/qmwi8Vpa4I3hJMkqd6oiXFIDOp4+eNsgUe1KQo4v5qQKDZjlZqtyxlpGftE0
BdwmXn6jccwvHui0gw0yTg5Tio5sGG8WwjNoo29aUbdgtfqJXUdPtWM31blI6x0mN30/5+mO0dNX
jT/h6DD6WAGZZg0Y+1O02IW9qbws3rVm/UF3O8BEN6tt4pFLBVZI7yn5So21fN13SYipBIc/600E
6Q0bRenREFb07ozAZKSYDvCN9IWGZiZoKh1WGXvZYzzc0DEFVCbUBkgNjq5yXwfTb1f5vJo1wAwQ
HrNeavsFQX2YTiWEWbesTyV5HayNa+pgaCpWbLUr0BMFqijxDV8TV/jFIuogU+rUMR9qfZRZtvQV
hOMEdfrov0NQKQ7+jxxE07WJoZYonNqOCfudCUM7aeku16uLbqD+GByDo1+IKSQBXW5cQnC3aF+D
tcjt72NBMmtruyIUKfV+zwKXtiJcjPTNIn1nA23RwTVG4yQqilSVlEWIU3KjaUXL9IOUeK8aR8ZY
5bzFXPnkmIWKBHcSMOfa930LrKcdedUUuNpLePyEEVwKk7VwrgMZT4gMhK/IwVzoH3cNWK0pihEe
Hfo6JvrF8lmySiaa9ptW1Z/9ONn4LRdtRSXvbqWLXEsu9SZxAsnbiH8PJtKMNEP8FGm8mUoH0iC0
nrVIA+/8wLkXVtqsmvIBD2UnzdzvhM4Jej6CbS6dOJxtNc07VVXLNusIMIvN8VeaVvONExAhzNCT
49VADk7zrNnMEOfwuUt3TxLFykDxfZT07gl51UdjoACzdPOrrWF7lPha9pVBbCr0umA3D/Gx6aGA
J0EmvnST9St2zlV9aTP2ONqAR506IiOh3AgIjLZIYHeozZTkrX1/F41WM+6bybh6OOegCg6SHSVZ
3taMLJNC+dzcb8YwE2RKe+U9XcIL7K3WqNMDMv7nxuRs7KyAWDZBgcUSItID0OX0m8xSt14jTlWJ
TMVJs9BjHeixAmQ4CMTJGfP+2CKcP9JQTmvTZ38hk1hVKOhShuucVPdq0tw6KtkHICVJKJDoEbQS
SHAyRiXQRHcutY1Km30X92o1lR+2kYEzsMgqH31hrr+2Q+luCkRYjLZigtd8scGLC+rR5LTW5ozB
UDDubL3/mMtF7L144L5kqMVBG3FdMSO+GgFkrqO6N5PQbwNAG15XHFNcX5BSUvCXSftzlMNPU5/C
NKfYKfWUPnYqsYm68+/KtPazC8ASvAizUH81Ka0+oXLeDlSwT2BEVhm9zKpHurkyewt1jVreUzOx
N1lavi1ddhYxS42EcPQtuxyNlxtGD9lXu4Sp1wbllZpf2phTthBAWVk3f2PY6IQUt2h3TKLXpwXq
sBuoY5lvA2Vuy87kjOp5Zwbcp8XxeG14+GZxpUwFKdXrCYACNwtlbnibNntl5I35KNj0pXUNCB1D
WesVjNSByHg1xv2kaqkYAj8aSV1f634xH4JCA7/QT0+iPXYzGDCz8685FWBSaOqmrPpnmge86Owh
P095+543gERmhi+bqh82DlOziDo5WZPu6EVqJpqoyQ1gM3QhFSEkI0E5R+LEWBlwaK+TxAacpIbD
ICZAHEzqQwf18xXia9Ra8CeXBP1cBjelvltioPUb0fwNS4d8HlggrbO8BB9VlvDyGXltKhsBm99t
ThMacRIQ8l+jkUC0JsAQL2vOgqewfhRFQHbYqDhjmXXtDLXEUeeRwMdCbc9cZt47hEccoXOEQ1fH
e00usIT86YfmBNax6bLgNAUQYAs0laixTJZtEwQ1D90fGYyNfsqLJjT6OMMdSQ8bz+bVCCooSxq5
uU83gEsLES2OuUsI+hOctmTpOQRk7nBuqScrfh6UJb/URbIussR8QqNQfkEbnwNp6Lq10X9TfVy/
OFlGpLFIiUhsmpfO7ynrHUEURvxpDpl8T/sBGEatTaF+/xRlHHEgrpkfLFIq96JgxtB4yWacRuNT
S4ujT8aPCqY1FnbvXc4tgYSsBkkwpledq+nq48nD3tDREzBKcuIs24GlGtfAPperxcO8cjJb7ouS
EnLmjvDTFhuyKr8707AvMn+41RAwL+xML91Uy5eUvCxGUAZytOKzc7qB+B1FKJ/UP/OO5FNYRM34
g4FEe84Bh7NRQ1opyuCQyd4OgR4TFZlOe91oe95dOvYNrScph2XWiAJmKxH1sNui7JzvHuBgGFmS
0LyUSZzurNrlaKdMcXjhHnTzZ+r3kTMPFio8gh/sNKbBjbvvplWRmA413zEYF8aym/bgwvZjVm6m
FLNSPi8bDeT305A5W3u23D1L293Qjc/Ep3SXOVM6VxBj2NTVTD6E5OoaOx5IdktsLV0PyG+ghh3L
d2XCODQZXqKqDHayNn94nW7tg8w6TxZjBGuyInfs1Vaf++FQsG9aWa2gifftk5yS31jrGIh63gi7
anGjohy3hV65+06kEF0K4j2WHo6Wl5CtFMcAaVQ32TuIet5ANAh7lOw6cOoaqeHcUkDLKx3s/UrW
mb0xSyYiGiswhCYzNBmIWfrY9rtFFYTrCaobUZjrwi+QVXFSjABQLUZVa6fS673KnXnlxvNX0RjO
0cKxQEIlUmYxyQB6BZCmqU3rL0YhI1y8iFNRt2xrV5JYFAdE0aB3vAaMx1dmAzHJY/Fm6O2eEwng
++IODD4G8QzcdqUjq26d4Ldhk8w1WEyGW8sB9J5S9I3kaZl02WB2UqoFn8uoLm0tMm0CCHNt3sge
quy9/zwu+IWRu8YsCZz0u8mIdW/7wfdkjIezciJDZOIpmTCLFL1PneQS1iZSj4lKTXdHR6t2OmJt
ayIWaZwPCKdp/DIy5T3hKIIn0i0iTBTn7rSPc5J7mtabN2MZ5Osxf8qyxruoxg0Rn0yveksotdLe
jImtjKdu2dzEG82afs7UiqeS5IX7cO3kZzEwWuQ4W56YeKfst7hy4khLY+27O/6KvdJ9M7Kf9XzH
uzjTfLL9wd+rcmEPl8Rc1MH/ixIHjGGXr7Kc2nNM6PTzML7UuYkBAlnCWWTEB8iOk4RR/jZHcHKT
omc8VKTueSgujk8vl/iopn0JOayUbXeLqWA+50J5Fy2FTjg4iFddgBSpr/H6rRkvDA6cCE8uuInu
Ny2B3xvlLbCdAGZfAv3G2utEpvsuUVW+U0Sh1aLLTqwo5mdlL6G2aHcSd8b6ybHf74yb2+OGsd0O
gtPvurJY3pEYgwjVS0Nqd8xAyfyyxNl05nowPNuDfhCm+D4yJmZqPbChEajSiLZuwTXHkr5AU2vU
QDysVnmrrNwINQ+mXTP27NiXwgqrAu2zX4/+noqhZioXqydzWffOJkC7GNmlNUeeq5ebXkgixkUb
dbm/HEsGxQA+dKhE+h1ZpA2scxzWzUBPtsYcj4T+8LplSdlkk3/COzpB3EC8ndbj77QZG3ZGkE2I
/Z4ODg1rRSrUehANtlqZwOISZrIhI2JFyEleJPWXEhwZID8L09JpLvB/WKXYKKeOV2ZK7O4SgxPr
tDg5pX75RLJVuhMsGJiAzqFr1e8s3zlF7DLdTFkm1y4Bk1ergn7PfiTbmEXcR2WfqZBwV/tkOD/Q
omp7R9T+djLSA3oDdXzcaApqYz3xwBDaI2+SnD5CXY2XgXf8IRta8jh7fTjMqf+tjJPfGubNp8Ky
kEqW9R4xVbWaY2ukZCzJFMylXM+jBeBS3eOWG+KWZZdMJOg2ydZb+mbn1HAnY5fJ3TxPzF7FfccP
NdRxNl1GUHQ3Uh02qf++tMu56GHOLtaojhAGapYi5TvG2I6XRJBGQjN+zLZO/TsX4wGGbLrNDJ8g
X1fezKVXFwnU+0qWMOlihrmepQVvlVNoW4K1Ww8gsVAPibeZvEcOyaKNLGhdJGdllEIZ8ao1E4mr
k3wE5mfjDdZbUI3o+tziW6XhD53sKfvGXL0mSjZsRtvd01i7nN4Y/kZhkTFsWWoj5PgiSRs4V5QU
jky3vduB2OQc3WOBYTqwzbsh3eGxfymFqNdxYFrh6I3UHp3vgpbr+n2Wg8HpAhIw+qMuvd9+byLe
bGJnbTrzi+1Ke993PZSFFrHCnQsvy5JntANmVfnoBHoEb0htOmeVai6sr2T55dqocCuW43SPdcU1
bm62ldaFj0A1hRmkS6p6Ax5JYVjwkKzTFeUd4NcOER5zrcXk2Y+blaX6kug746OJo9YwqfQJfLY7
kjSL2pxWcVDtahvUoqxED8bNGbZFvNx5I/V6qhG9Q5scAbIHPnFidmV/jvoe/wgMLh2CWmo9aYYx
HOJG21V6EeUFgyuT0AbpxgCIpPZtktPPxGQWIvukD8tlBsax2Ma+0ubrMnjBudZydTIqcqlRU0kW
mixRGwLOStLIIq7397duGeaTVBtres8qkzLFI6tFct7bzVpBHORS7yUrO8jqnUU5lc5jVI0lUFTL
GLmImkguGclQS6Cvq8ewq9jmyirzSY4ToF80JrXM+GlS0fPUhL6gAroUapkBIuXbPJ69Y0ISk9Gi
Hdfacu2VDL/IFOl2WpCaUFKA9ccqlmxDCtBMDvD8UQEqsZp2hVF6jEaWbEVefbAmc8H8WYy1NKw1
VEFRYgprlYJLlU5ermAKxc8NwyUSQsawx71w1Mg+ps3rnpscXnoP6D8q4M1/ARjrmXZxQAY7rDrA
f+tG1A4RF/T1GoO1oUutHYypLtRSXAsOo3A8txlj9IbKUXpvQgt8xotkCTZwotdNvcBmjmFBchoe
ebImfA2K3kRvrOtQGgfsd3BkbH2klkUkrkxYrhih7FCI1jrZqHL2cpRPgddVp7LMmPy0oOs8j5rT
7aYThzBo6jgPrkXKHISwIUKeGwcaSfdCBaV4sVqIZUS7hytO0ihefpafSZR0KtguukROAZSxqby1
Jht16b3lxWBTdp9IeQfDvMOG7yGUps8DN9Yz7b9L4mIXGy9NvsB0wTBvz26O6Wb86EfTCLOs0sLW
YrwnIjsOYMU1lG9JZfwQRVew5Sh/tTTtWwjIcahVv8u8FSckdv7Gc7JfIxh0BDJJscuw3Dv+WK1N
XIQb249/mCb41+wxt2WQPZvsyVqB+bfnVQ0rx90b8EbDKWD/AiQMEH9Xa8fWyShksRZCDixtzln5
mz0vTZakfImXjOv2wLDI1zIGC/V0trrvzDDCjELkzRv3c6e8Q250Rmg4Gc+O37AVFbKJMPAfgsX6
UF6mbwj/yYEquR1CfiMy06HfE+LU06BzlFBHkuT1aXiquum2c8fN+grmc5ZtSdOVXM8nkLCcGwHd
Rh1gG0ms+4VV3jN5xm9doUhLJ0G5Lr0wUU19KnAWhJlbsSFc6If9FhkWeSc8xtQDKfmlRO7aP2OD
EY2ddzzLo7ODOEiwrDMVK/LqrYPjaz8KjMQ6ntYNI0euBwORLpPF/549+S7+kaZby9hW64SV4zWY
xc7ykHQxoU3WdkNmmseyJRfuIZE+vOPZqPa+5hZbMiMxrdvf9Fnzj83UwUVMx3Tv2Rdgn6iOOHEg
ySWGA1PCDHgFmC1v5EK9WR4wPYx91bZeSGWpWD9NNoHBttXUqEhqzn27C46Pm2J0ftXM1pj9pc2G
4UW6Z1/0FPu1fRLK+kFNqf8slH1zYl1cxNz4GzI2zt4wZlxfByNiJDRsypj+B8cZT3AbF/Sa7o55
S/qWBdVlGfsJkK9zzur7eqxLXoiCGimYiuxglnLf5G0BtCpRe3Jlb1bpTVuz4dBa8ob1XsglQyTD
qkDn8bOjXOuV/0ZwG8X5SILhlNt5KANtog6wXjOv3Mm+/SDALH+pGQltWZeh8Bis5iJ79UJRNe8n
HXYaeU9fS2qkWcDyHgKo4xjBo9jLadNq0XIijXY45AxMZx+DfRPPK9GZ4qB0rqL9FNMbNiB7Sdih
FVhwYRhJdgBr6p+QzG3uQvYIUql/a0U1hNpU6xvCL757CNdCcggxjk94D7Bu9SEorV1jVtZxmhNn
FdCLdRnjtxwsAoOG0dgoi55mqfRzQDhdzZ5wKxN2MXOuZStGYx7pmSQNVgGtDv5ynuP4+VLEhbvJ
gt6MbFhrq7Y2mdCIMj5Lfdrpkx0cCmrp/VDgMnfrFr2TWVzEAGh8Sjb8HfTlRMrNlQd8a5jFJcAy
KDL8E2ZiFFvJnpIV1NTul9qmVdbOWdVaoaPb2doylnrfld24IVfbWPt6vMIOMjDSdN8L3itP0pgV
pYLYlyiorrLWLnJWw7538/YSJAnog1oU55H3pbAm4+DICrHJFANCQAsn8ovo7D5sC4eY1rjm6Rk6
smjLgtOq1DPSMTn4/YFu0tNqIiI709xz7bikM6Wi3tRPVZJdLZOh72IPhCNlw5EnE/wvr8soqWt9
V+f9mal8E6pGuV9ieHRrocwvJNqXAOsRHw05m6EhNX6UWV0+pR7ZXlVjf/MZtIRYgfiT8HdEZSOt
r/qw64bfXd3ZL42ld09+1r2ULfop+mFCSgDyfXUK8bty3eF3VTHfcwirIp5P7ByNVjhd5tOguda+
Naf87Jv2dgmm+huXwRINoplFuVuJQ28Rg0SWtXcROZqSOKlkOA39OjGaYq+xSo9T86VNg2chF15E
Ot35XFl1iEF6RrIorUunuH7EWedch3oZQgGI4JF53TDPu866LHDLqunJnkaT+YBuvy6oxlckQOCT
C+49LliNsXiaa2vatVP9Keu8CcFXNi5NP4Iie56exsBILkrXJeuG5zKm82V04x0d5pxrHzPDHR18
h8aWItIScs5orZ1906oUEwDetqWm7ldoaTOKWnRwFQyFjqbOHDV8vEn+3XCMK+5kbYttkzg1hciN
4/47uTAOFXnV7dNqTNZdqvJoMXMXB5VodzZepy+5XD5rXt+pP5QvdtBbu4Y+epXzXl70Qb+OE8dP
5hGoqC8wUK00r85S3YUttt+zWl3io1Q1WxaSgzE05hfTOCWK5XYFohwBSXDriqS6jm4F4HLgVYdj
qD36bqyfB7tsL2Zb7PWm+mI5oJAHnDl7XykKms4JTY+KywgS63Wag2eG/d1h8MXaxiKwmqsk/oJG
+Ks9+uNKz5v82LjkdZgtb/gKYubas1ImZEzziMeoGP6ZGHQnYcoTO1p6rHrYycCYN33WmbdqepiC
nXXTF+5pcpP20uv62eDMWLd9ZUbF/SqiFYxu3SRFeYe2aWSB5RRLxVyw754TrdJvgTi07hazVfEz
ZzwVupPePrXDU9UVxanAXEDjmRvvCBMxcBuqwwu2jND7b8N4jmvb/2ZlXcX2h4uiwfiH6tBju5Qk
UPWT/qMkqD1il2kfpNF+pyPQj6bimhCkVqRjB/fGuTp26Ml5Vjic8mIQT+NkvVQ+tZ5tCCYk9xuf
BRXIjf6Wcf1+wgZxMyyw4DBCDnbWoiLKjPQ4EFcWdg1+o9YZV7SsI69abpKOfltbxnFX9P12GHJj
3wRO9hwjjHP1JvI4F0NJosnRZYCxm91kZCQjDyMBFKs6sJKvKmXsmkiywnjWSxyMzR2gnZffi5hC
BFhHepNlb25btqNf2W0j07sx2XPt/GpKBHeyg6jr1V9lf++eoQuoYUd0OiHJif4as9D8rKyGS6Dn
PLk9k76h1bnX2LcubIVu+Ugx5HfxHAGKj9dVLy/VMqTUT7ToVV7rZ51Z/yrJ+y8dAmUeVyIlRcN4
p/Hxi42z2tjGbNHRGqFDETrIoT7XJB6uJapM9lABh3DmxE9Kuh8+2Rhb4Q5fTC25KoHgts/LaRu7
LU1bzK9R0PSd2feP7OkrNsFjxpykiHdlAfhnsOfhNuIuGfEdvLuKwWeepzcDtyGLEtNd8Z7E5RHv
cf9t3NZ0f/X4FNw4yitmU4+bzDG8i53Y+hka0zpZa+yD3gu7UUeX3LHQyEv9vVMD0RpS+NDSkff1
rYC7qw3yDJcb7bbj9K+CFzfD3vwrYqpsy/iQlmpJvH3dJgYo8aD+MbMimlNDP4kM9AFhBc7BtMjM
6SoXfWfLqt6S1k8iy/PXlhEO1YAD4N4jTUevx+l5nt3qSA7m74lx0DOxECSCkp4TBo95VYnGlGAT
i90N4ytXtfLkz5+ep00TUegoO4HKGCGEu37bdHfXQZpZrw5g5vCeJHloycd8bQxC0h+fujXXO2hx
80YVQ7/TK2ThRTnJ/XwP7sZQ9J3Ym/S1qJ+DOqi+DmacPI/WiOYiy27BCBMY8MG2FvELU5351FqB
QJ4XeDfiOcRX47GL6Kf6MMRlGOD7fBHFcuoCx2Ocks8vecWkDZPZURWIMGhzrCN5X7QYgWrel5gV
FuaC+oA3c9gqxcwhQM0GWKAHFAxf1XYQYZd3efniqGnbytHHX1IQHQlQ/UTIeb+akZpHA2DBDdtd
FJVOW13MSn4yavC3jamjYDBHa09FzluCYmM1SRb88axxzFDphno3LZs+oJeltp7PLgV/SBDEQH2n
GbvAsLvrsNDy1nlifp3ZPXS93z/zh33OSgXrBXlIRPTqSE4b63/V5fEJ2XcXsdVkwRor95qjKPbz
sBv6+DgkFLyy7T95OhkQJi1BpmlvbUqZ3y/FhvVEp2s/0Vb2WH6co9RIXeimKo/st9khApRwX/VC
/QYVXCvE1qmpj8aSHntcuuXiTAzKutl76y29f0ViS4vryfnGase4wAwmJdjLzlg4HDaQ83fldsb5
caMNBssePJDML/gaa7KdaoJhC+n4yHNVHFDrGc+xc0j7Pr/VbWwdYzlxphm0Na5nvSzGFzIwzTfj
Z9H2F38Kkq9CM5MrRJG3yQVXXjhehb9NjNdeteNV+ssJB2wcHEDeZDaRKvhIypkSdcH4ypq41Ddt
o9oH0eCo5wtXZaslqrlOzafeLj6yAO3llNXWGzopgcjuS0c2ziFzjWRTWYM6i7a8evagXWkYEAGJ
gRnPkqmjkWiHtuaZB5ry5i5Gv7NJwNrk3vCNzsLYYxyzjozskt00GRI2LZ4ZVSxlFKADZXCS24Ti
mihrIzOJifnAO4fbTH0VTMVDlt0fhW2K16V/cuH4Rxj/x2hp+99D3T3PteGvJ7saz5AqDkNlOcDj
ktckaPRjLzt75czasuY64W9H0x7+GC7/P9H0vyCaguzwcd7+50TTc1V2H+X/RTT917/5F9HUuOfI
mRAnbZ086juz7f8wTQ3DJWLOMIh6sxEjGDq/6T8i5gKYpnCVddP1HXLp7qjItuo78b/+h23/TwhK
DuRuMAuO6wKD+W9EzoE5/IeZFiqB7hoW/0GkNP3/x7JfL1Vusg7E5jK3N1Ay7D9zyo2yWRjtavp+
IbNqkxUWgzRgRMWQfvdbvztYExeQKhdch8URzdqwYU2frfvy08c8js3J+WYSngJeHOnIPZYSU4e5
MRBBeV1Q7voGN6tT3eRIIAWrCtJFD77+ks/dj2UpMJFkS4T9E6aQsr6JfCKYGOa3LYGA5bN+E4G2
xnUCsBuFKWc+aiEofEZhT9GAqBe5uEHszFOzLF81R75ZswZL7DMZq4jCZKuQP66M3i43QuULGNKp
R+ZVsG0hS8MQrrPCav9OpixCSG/+NdkEN/Pohb6yk91Cza+TiruaA9I7h49p0fOb7KqIrjpZtYvK
Tp7pMewU9o5QdhqWfk7Wy4i+Jg3SX03vc1kqKpZDzBcGTBItPh6/2lboCYi0x0Zqt3nITzDeYPCA
4N896KJLtyJAsmQb9trx+T+3UTec7nVH4rgbVytSulLpr/sxj0ynEuvMnJ9EsSmx6l+bUq7NOnfW
nZ1wFbSCL1qaokJS+lNHT8rSsuzCJRfVyq2/tLwG0E85bAft4t1Q7RQ1ZvFhsDteWQCY0VJS6Io7
bjn2/Q1so29BVjChXyxifHr9YLK5ONUgXg3fjjKDcTYpV9UmdVW/TXgEyJ7ux2jyvhvF8OwuhNCa
mYTybCczictmF84LsXiVP1+bUagjgVWfWa6x9pWo0O15L7rARj3FfSy5+urVaBelRwwNK+iPpIL9
ZwGYIBYGxUEuyjWk23hXOM39iZ0umoW1JltG1JDwf2AusKSZfGObgozknXKWS/CDEU2/dXPve7mg
oa4E45aBoeRKv2AXwfZt1R+cuETOdWWk6W12afCPrimX3M1knSzTPWiYwom4ywhdZ1yG4+WTGWO9
F7J/Z9yFInjCdwKdIpoqiPqWMrtV5ybHzt211c9c69iElSb6WkEWh00CHMRCj6pMmDAF85I5w1A+
C/GVlV1xtJvWIPOVFR77pLWW3en8rTGtCK/JpvSZwFKd4PGosX9imC9F1yPIv3rayDbPQGXHmFVI
3t+esXY81oW5QTUBhG4PpvUtuGdn1U6+lqkToyYvoUva3gfpr786DjDimwywubO5uacatDOLNXt2
fnuIiC39LvTKRgbxDXq5KcXmZAzgP4YW4TeFZ49klB1FUN/l7DhO4XonJVWQYREBkb03jj/tQRou
T4r8PPyr3VoNTRKhgYxUGhirWNB0LKUkh6HY8awhHJy8hNENmlN4r9/TtMPhVq5IDdtwAoM4cn7x
iJerojPZiI5PXVftFfgU1gvesNESPZwRZ068ZlGmWrFrIgWrzGOejh8F6VZV2087SDqMbd2WID7d
YtmfyjwshmrcZ6Z4rwNx0StfrYXvDeFQ8ZJL6ZPWdtGzH0ZnHVRQgoqsiuauTTY67vwt4VYUubg3
7gU84dDvDO15hZXTPbEqviJJEBpwC4UeaWJtWNh2aOhDtzFt7cNH/0Sczgek4iuAYOeqeQojUtzC
pk7mW9bPZ/GaptiyjRmXUIcInKlKwOSsGdtqo7upvzUFcZgzmEtlE4xT3wXV+94pFNhUVEKd2xHR
0w9AL8t0HkgvWUi7SCvyLYpAtIfRUVh1Ex2TyX986fETLQAiEjX+/Js/37v/w799bgqh1vPCHiS7
iwHIDRwPj4+M0Xpiqf/LypG0CsvYPoD6xqT+xdz/C7KfK1dGTmJ/dsNCxkrjtcx22+CKIIv9ZU6H
3CLSAJg0Jtd2acmHyclAjNk+o3UkR2xRaxf4JshhT7vAAFrpTHFC7K1V+LcEgceHjxsKP0ziPAxs
VokMeNw8klDbu7Pgr68Z3WSsS4E2G+medzO4jI6YAkg34STMFvVspcSTSCJAE3Nh5IC0Kq/8y+Is
O9GmxW62+6uuWcbhcYPc1zzYidj3rXS3pbqHYjhHXlf5QTjuk5skbxD1bu2UdAzyJoZoydnvfJAY
nj4iZKwTuVO5GXXs8Q6pYzQb1SVfsPCT5vT4Wtvcnzo1j/uxe5UFSSp+ufbzdt6ROLYDO5hspsn/
6FBFkvDdHNkDfFZ0pZHmu9k289qrc08UYfdVHehzKiI6LqSLLHvb0spqR1QHOQ/mz2Ag1t6bq03i
JtSpnWA/dY97edywSSJERbb8wY8P0SwnrIqrLmqs2dtpqojoVxk+I7GLxpxZRW1XnLiP/JFHoEN3
Z/xbeZ4f7JvnTF9sXQ4HWR2Ey4I6dUWxjem5k9wlKcIbvutkkW9k5+4hr0pCpY2dLAczlAAY19JO
8JvEuRH53T3rhnZoCjt7QB5zD+p5/Ka/bv7xNTPp1bodzR6DWofdN70/IrLNpnCpqwyhE4+SSus6
kmnz+/HY/HWz3LNN/vr0z0cZu2LP0Z8fsQyPm6Wb2/WcKroaNOUAaMnTWWXE2tb26E4M/RHwDvff
k94jWx43Vkyup2eY72U+FY+Xw6Lx9k1sC+2Dbn6aLPbCOeljvYyR3s6pYHEoftJn+nPY3F/e0yMl
4x5B/Nen9J2l3D2+M3mTWqLHt2RzjwheBoV3xJvz6l8/8fie0uyNPbTMb9vZ3v11T0M5oCgxWcE9
7s0yCPB4fPTnbv78ivtf8Pjob7/m8Xkv+1cff/PmHz/3uJs/f85fv+qvn3l8jfChyGZthlYw877/
45v/6aePb/zjPv/8qX9+3eP7f77g3x+zv/1v/O3Dx0/Ffr9QgUz5hCNFq/48nH/d9d9+/N/+n/z7
7//bH/13f7QnbbKXmE7bBYV5g5zwONmZOBIrx36n0Q3EAPTzj2/Es1G7f35GJsy2mR3z449vOfKV
NwlveeF88dqC9SARA/+bvfNoblxbs+xfqag5XsCbQU9oQE95k5ogJGUmPHAOPPDrewF6t3Q741Z3
1LwnCpAiKYoEjvm+vdc+ugj9mdT/8bBGkbxWZKKvCy0gV9fLoE8PjQG2srSbo6LDFUDhwKsst5cf
1Ji7fRVoMCA6rdqLzCWTtB7aFTWiop//CWpBK1HrKtUBesK4hz24njaGBwb144gcAw8FExGIa3Hj
5OA95kSrcs7BdudTbrk5QCudM6r/ur3ciZQu//r1H08p+6xB68myaM6fWX5Uc1zLcoSlediYCesA
Lx9Ac8wvUualN9I15BDVJUFby5/Pl3uXw7/d27vGa2GxILHnALLR84ytW8oftoarbBUhzm0TJcOC
LeioJ66nbIdUf4q76D3UqTN82eHmi7eZf5A2hRol8JKtPmYfxagfEZYy9k04fE1BWx8bajSPGBre
+aZD0eNCPY3KcLvENRnNz7xX8tn6+++csOUoqDeNazoHO+5/Tr13K/MA6+38iQYpTTHZp36xDAjL
fcvHwNjrHHje9/vT5xmzG8ty9f0pitxhfb5k9+Zubm0CizzlSifZi5XSKzlixlZMHik9y0PQdDKu
GtmrGDRrqwKBIHFxHgNVZZC70UVuGxj3QzXXZLWB7o69zucktyUITW8lAY0x5Dpq6rq2Wd6ll2JP
M+gQLK+/vK/ARmrc6DeTUTSs3oy7rwf+11e73CxasoAN0kOHElf4WCakXi9/pZ1nqMWdqCzRNMvt
dBr5LzUEIWWKKn1FTOhWwx+0Hq2m6C+t6pi0D0jdcS1XHPs5q4xz4TdqiJlV8tc3sbguv28uRyRu
/crwvJmjV8F5JVvblA6piUuiF3ZduYmYSwUf2fLNLKd1CNZibbG9COC3LP/N8rvlxzgPv983l99+
ndDzl/1PN5cHLw/5v79UU3QDa4/Lcskt59ryZpabfwue+74iv+6ccGsAUKYMvLw8wm+kBJP1lVK3
/Fn2mlzJy+GwXGpfh8v1vbw5Vn5/XYDpknD3/ZZxeLv0wMyz4rWP5jzvL4FoEebuabtcJpRNSjLk
RvOtrAqxI6sFrBEeK3W7PPzrMJg/NWITl+CqJSFvOVOXo+8f3/eNU276qAe3QovX3//x8oEsP5qO
FGM67Awf3rI6WQ6/3r2YhhsruQz00HwyXm7qEmW6PXgEHsusLg+2+eEub8Ssjrqrk208D3K4tOjd
z0ffn/33fU7ZsjMPLbJ+/+vBy5/8vvn93OXo+2v8/sX36/3x3Lh4alM62MtnsQycrRNVBc1wxtDl
yuMTT5vTcvvrzZP5TCFF6dGPz5/C8p3+7byc3kNFKQ7L6Yq41hm5lPgOorZlKbOcKf98uLzE11A1
lGO9d0W2WaIUcV8wd8xjyXJzOVru+7653LckM/6PHrc8uA8+ew279/L3l/fXLSfo9zUTuPNp/HUy
L/d6etFOqAL/uu6Wo69HLYd/3v7bq/7tUX/+gT+fpWhVvG7sR21CLUElMv+aRpaj5bn/dN8y0yy/
WH7oyyrw+/ZytHwff9y3PO+/fVVK33wC309ZHvjHn/qn+/541eUFvu8L5wF/ULfVHD25XLMNlQSj
k7j+5nnw+8fkGgL3/XwOfN+5HH3fN+U524bltvwzQHF58e+Hfr3Gd7RiYKIb0OakuuWMtie8AF/D
2HIF/e321+Gf9y63l6cu19m/LzG60piqwQzRXqmRewzyU623QPrN22xCowB81bfI0N01kuKb1z+l
Q4HmqG7VJ4YTgo8H4dxRF8bThI76SaT1AYmQiojZHn8UJv1oCaNQ1wLvFnCc3GDJe0gT6CxlRRCx
mqTRAVHUAL/ynna8zj8YUNSrM4HwMEZ4GjbJAUrKeXJiyo3USWblOB69Lpe73qFa1w22ryxj3J//
8NdwMhUjwBU2VVM+bL7oBsv0ukys3z+879n2b1PucvhPD//jvmXqXu77+gv/9Lyvv9CnHr7AHZgE
tn5cmssPd7l2v29787pvoHROWWy5fufbcGf/uvMff//H022rwQUD62Sl0E+kajM/PXedIrlZHtml
svb1Qd4tvxiXS/CfD+Mww26QlZ9ajPxSK+OBGl6/zuDrMW2a4Trpo0+HCE9F8EWXz30CfisuXtMc
Z3VcV3sKds6xV2lps49CcdKYz7WIoenZZ9p4V6Po3mNih95cwGc67PcfVmvdB4P6KfQAGgHD8zZm
6b/vNbdc1xPCBzMuIM0VU026aqRulFCpN7Ju4RdZebbJk4a6JnXGXQNjpXqzw8hCacbKUCpuw5+4
DTM13Ad9A5hsxKoWT5jlelIn/Tir915QEz9rpTjcJ6IzBf+JjVEjRgGxQUn+bLftjzAaSLPJwIhC
ItgM1Nmo8nVUwSiEr6Q7V+ADdGmeY89mv8GgUjBeO3J39uivUkqGYAiDlBDxgKLFSOd3dqmtzLCf
dnRs0fPNssfCLH8qmndjKqbNVnlJ4v6dQ27a5gpKcRHxzjPrObPNEZkqW3BROrddlLxHYxfunclY
UxzY1mXw0tryzs0TlFEkGmSAfWkcxGv9w/CKhlx6nOA0CH0rsWCmBHjC8uLn6IqDpXQC2Nsw+GyS
gR+lBX1j1bth3/fpeJFyVGeKl4OibkJiudb6zDwgkhGgxKjzFhBMcD3W02z8CIqc9J+spnKTbdm2
UTmvSQkqC3tPj/yIcM72QelU/oyPSFSaCJ6b5b4msB/gekB/rgBZoWyhIXzFNKbCxzFA8kn3ZI3S
RKFebCpZP3lTQPaCE2Kocb2HZECTlqp1PIMUiZBNdmk+KI+lJyWgQu1RAXqwdsCqrxigklOrBZdi
Iti8JaUBggMe0ChWT0VlIcDrIGO0PTlrnnwfcxS86OZ0QBqgYsjBqc+OVvc7Wyl+AK0iCR5eX9bU
K1oSFMo15wm9+ju7T3aVZobUv+72Awp6/t2BonNBmamFO5Vr3YfdZ+7aM8kCzRT7LI0eHhES23n0
j4x51KPetBlw/hctNdmsOFdtuIsQaxyavoEXeKC7qGxJgf9hDkjaQeIVGH/3+Q0Mt559Lr0KT6t+
TEb9M/esGhAmSTsBbZ66+OkILUJ7QpaRGIqHqkuTY2GhRrVLDa1LrF3p/BckRkGxr/qTN8XuQ59p
Z2cOSQhMzBt9eB6qot4jFp+pSoDg9DIEV/0rdGLsQn0K4h9WTw1fL6lKmnONfR2raK3b/YPeqh+T
XegXRoqUCkKLr0I1CQ8Z25UuGP4rKV+zxDK3sYffVsGU29XJAbAL0uk2ep8aW6w8I2OtmiXbKjBf
S18vkdildo3BjVZCMr6GPfydqdHPQB/fFLf1tiVuATyfW7Wme/5ZYKu6S9S8WnLD/bDGcW4BIe+M
CpClWzV4CvofumNzklAjHuMYgoHifGpgZHx4n+mNDZ0lto1q65QadmLVeRxDUK1arZfbMhgysHH6
2qsZMVAnbqpE1Vao9Ai8ELlcC+H9zCm15UO/E8E4nbOouHPQ4lGOHbaOc0ht9ppa9oLTSKFQPXOG
AEhUyoMLQolKKTHd1D0LC4+pkd7pbmavqvjK9GdbKY4D6RxCvkcCzh5KtdI/w2IluvIFGneAASFS
/T4LUMPyQSpaduoTULQI7LJNOD6T2PHi9bniZ+O4HXQGfxaYt7mVn3r4D4giJ4iZIo/2romZSJNc
ta1pGLxp67nD4XmUwQs5FeDuHPJ16meT9Q5Jtw5hL5N+cislpQgS3OlBvC2rIPEB+pGpMgmEPXOR
XFX4EErt4rbx3gQpeDUHtCSxCe4mHpmXIErj9xiq8cx6BmBk9Rvrjr2XXbTC2YrFEItZZ6Q5O3iT
Ou1UHJqqIlGnb4uDhAm4svF40tDkKg9hKawyfex3DV/qKPtZTNgAeqfJ7AuaNrEnqn0MxXIFs4P6
StxxBbY9/WwKuz7h0YwuDjhROZjNxvV+iIaeqV7RCkKX/lsJm89wIna8MdApGs7BKLucC0r3CeiY
AfhAKa0ovBiT/mSpQq4KuFenVjGOxvguaxTOGaqbv2TNYK3ypDvQlFuVVmevwQzuMslgydCAZ7IL
1kDGkexUaERDHBzgYLIXxseT7QFdDVVO1AK3fGswWOmaIraYCe6pxm8QxSJx5hPbpAYqNSON3hKt
vCZuqa3Suk95SWxw1PIvOkxWEAYnDzH9pg3sD3bMu1pSrPXiC01xHbCNPa5o69EIDcKLbpMo1kr3
GqgIv+G/w5HrNLpV9nBnxdgaRYbmyCzJVcczdjpCMKFQgoER9+NTpvHphpTpca/b5tqIX8CGuNvs
PQjo6ivg5nEessaOw3Yfj8+dSjhAp9zJLI2P5MXdDaOBymuNCcDwKR4ZK1cfz7MMbS1db1uPc/dm
aN/obnOBBrxQaRJyFuDptnLtKUXgfwe/Asl5qe/cqAeUySeEo8THx57AyJQeaLdtJc79UHv3Iezj
Q2US55NPW90mLNSZmcmI0DHV9XDhx2NKRzkrdAC91u1oxx3DuJFumKGOOiryNdwVFOEgVAs9LvHP
5cM2iDWGvil+aHXi4sbcZjUtFXqYBWxsTanDra7YLNKkfAq0W2fKrmlPgI3zZpAmth6NjtKWLrdG
NA1b1R7mwo8FVzMizM+Kx/m0hePcxu3J6vD1ivRkKq9jnzq70ICjqsN2WHdxDbdJXcnKmB6HUbmN
a8nHUACp4STRiUxU8ICLHI6S9QMe8hbWw4lcIW2bgcddGUOe7eOuf3Zr/D5OAY9jNhXZTooaGymd
IxU6+1F78OxxY4G426nIoVaDchuB0wTDwzgZ4g0Q031i+FSGIaeh8ArVq0M60TXope+lNJ900GKr
anyn0hasQB78BKF5xjqHpjNmcjdizY8OpRNOfEHdzQQyUxgPqCTcVR0D4RgaJtTMrpCvViwwxXRk
VqIT3EouQbzKQV6/dqgvNqElfrjEi3uto63UGh6TF/3Ox/QHSpM59q8LzxWGNgSznh9ZnYUtwv0A
jfVo5QEC8jBRVw1cZL/OQOSiEnyInJec/Q/taJf8wUzYW03E59y6OMqbE0ZyF7es5kflpPRTf+7n
XtWo2H5dsm4JG5ZijKZlkUb3cQcWCdAe1BNsIimywXhkUJa6xKGqOXR9e0DuuGmz/BZkIvD2vn12
R/c37nJc8LltoO3E3xuNlw4ZQEom79p2m3FXWes+mpAvpK04xMqtp9tyPdrMxa5eHXSnFWxOW2UV
DvZBrz3rzOaCPQMJBFZwHPiq9plbmr7yWvQ6C/XSK086Otgidw/MhuZDzOjguAdG9CdA1hubMtVJ
rW4xYXo+fp/PqTV/BwWAlxgJUJwgH8rNS5NFpBehRE8g0voyKTd2CxGptLzx0AfBFTMqKkx5cOZe
YUy/c4rxaBeJrDZqhEc8jOdoHIgLImPwM+r+th2wU7MOYlWV7Sai1OHrwvOVXs8iPFV3yoDs2EA0
PiS5eZdPG0QvNEKjvadEP4qxuuLVrq5NMSIliSrlBmaEX4nCxzYF3IINtOaqxTWNB99s5q1JL4Ev
uW95rtMgNCAhC9uVnP3uU2RLyLDOASg0FHwgSpq5M7sG1LgxCIqxdbLJ7P6cFdOMY9cwHKMmldpP
ZwqB51oJmwWIAr6wjHydgYRh2/AqSxCnLZqDTLUxKaW9gwyf6VODieYV1W5oURJ4znbg/R9xLz/1
iBaORXLbqsa8QocG5Rb5e5E7ZyemAGR5Ml17IyqLVrO6E3V4fPfhIWs5C3sd+aiX5Q9D635artW/
lq73IqusWtVG9jNOFHsTtBCoWO7uB4PzKzOvQCH0Z9AALzXKHhqk2hacU3acCn0TFQbk36bufRWz
6DqQmIiL5Fk0Zv5QNz3m4gzjyoTYiQyzpyIZIcKqzSooR7i68PLYq00vdgTzWR0yP3L5Lm0r4cwp
CTetxmkbDG3k26wHqpF4EhdhGuCY4wihvFMMwEpkaEq4Ojsx4kctYPYraM57PdNgh3njHuspEKsB
bbkNzjQ2Wejow9CTsaZi/K0SZduFdzrzja84PX2YjCk3RfOlQdSgvIlYRVtNE+58IA1EJcwhOIOs
3VVYdyw5IifdguQ5Zsz+R9Dy+z4VDZe+gItGLtE2c8+pCgqHSCHrJWe7lIS08pHmu2urgqURIGGb
Ouy6rtrkeyO2ZjwNCpoKeS9emW4DngEOTl7dNBgRhozNByNZltZHAJY40vIM6ng+ouademiE0WSv
iJOcNp1b7/KYUTPPx/1YJ3c5xO1tRIAnF3W5TQKgUUnj3ODwC3x3wHVo2yqAoaq7S/KSsQHxVuSQ
sqlWqNOA9CUbdudccJyBvhYz+oeFpR0jz4h84CTPamIwzDNp9bhfd56Dt7gmKOJYlfdDXz+78X1k
Ns+4QIp1G5Lpl7o+iDz7wLdRhTURWMla8UABOKY7bVL8zo3d4iBvgJ4b2LvXbuQ9R6KOcI20d3Cc
7B2KsoLQQLmytCTdtBVEEW3StBuM5sjpAhYzWqUDUA+BBUe/Mz7LtVRGbyfi9Ffc2x/073fzWwTd
2b5ZVLngDmRP1dBTDRubvdWEpMBhMHGDAv5o+6oHtY9r/Bx70MtgGKSysU6/pVTSYxCEcyaqe6+z
BQHTmwjfDHNWRwRUWxNfqbA6n30FgRl1dG1L8lgh7BDc005o8KqWaaB9mvT2NddC/Vry6d00U3VV
h3juCJQOVZCinpEhhe9VxkNCVNZKs50QIOFcgxhvWllWfq0RqRXLQYDN1kLQ2AmEIK35SpP5/9ri
/4e22KDWiqz3v9cWv/yqm/94jqswJor0P//jV9HA1Dj8/F//+e9n/lth7Dj/IkzU0NwlEgd1E2k4
PU/9X/+puPq/bAs7h2cSlUMY2PyrvxTG6r9sY261uo5nE5/tkGfzb4Wx4fxLY4RHUmh7qql7tvc/
UhjjlPk/Q8FMF/kzWk+LqCaNED3tz7ie0cR3kaBh6hWL7Z9e/soZoNZ6D+LLaeCCGAYkMIFiC6ng
O0VNLCbKOe219tr5YwTrguhWWI0hi6MpWbMYDTYWi3fapbi3bec9ToKbdlCLbWkPAZhPcpVTKYJd
liAg7sPgEtsnMU72ZkSdauDfhmKtrFsdj1/QTy/9O4JraCJokjfttHdbAdEqFPteRRMEeEailfPQ
FRubScpD5Q7lwYToR8taadgr9+8s3HKgOr0PuDFca8GAWQMvSz9RkXCgQ7Kuu8k7CHGaR5VOc1cR
vfg+07UDKrpoVwTFRSk1yTa5Yz2oPwCKQRWaglIj2+WSqaggUWwp23y0Ab7UHYHXLKuBF6QzeIPM
xcHA0WtpUb4j+ASic6io2yzG4gIW4yFtLde3YvST7GvHgnqe3r5XY4aGmBPuBiIxgUM6Fz+67bFl
uIJic6l6hBVO7CgbW6YOm48BHFPWyE0oJVlTbezTjU58ICIJ0uLQj6BhPBqde5+79bouiQYbQLuD
lqjnxu4KgZXQH8XMt2c99ogafhZBPttRf2fhNux622dZurLJyimIIynjl0mP0UuP6JOUUy+8G7uc
Ll3rPamOeDcLFv2C6lEK86RJxwrpq3uYf2tkFD4adhSUpt96XOX0s3EFNjm0OlUzr/g68UDaTe2z
EDwRmIZ7HyQqXBhtnxJf0oeAbtlIHRESM9ip3UXv1NcYmzhtCx1UBtG9fmTYKxBvrFB1KhVZyfzs
paa2S7pJbAzalJtAs5tdYtZ+2UWU+mu925ac4KvGypHjSsc6gcPExWSsq6Y4NQ7oUScMy41k0t4I
berXEroJvLBwlyG2gY/72eQhObOgA6iTtkxC6QXCK8EKqnEvNB2Ps3WnZ1Rw2f/Ch3lDxAZ5bxbS
Uk2+qchCYuzv94qBPiNtQWMBBtm22FO3Su35cQWzdVDS6FxbHXLtOMKtq+1SlXpEWMhjjd93ZfZk
QYztuJGpHW1DQ+l3LfiovG1f9CzLD2FQIlVF18lIwGU2iLWqODWhJsE5qJS7TrfkxpFISw3KLnW1
0+qux50LogtRDGsOHJwo/h9SwBxIwL1u3dTaSgrnysJPXpy480lq7p+iR1MX93F17+a4eEuzYFkl
pp9JkxfkV+g/LVde6Vv5XqFyLZp1vmsh6+BBEDi+pgqeittEr711i/W92XsDOR3dVBvbJnAA4q65
bF6T5B4U8yxTFyBhqcgbmnVlZSf9OMQIP74U2vBrVDoHW491lZC8WpYGvqNJSPbu6E8pJLJo6G7H
MWIZX1rInl003lWrbJK+xafgkR8XhHdVE/meGtzV3U2gYwavCCzgxLs6BRFeBiXBtS50QQ/AAeI6
WQNBCCzyPav1yNNV92r97o2TBVr3fRhasBYq0e2h+q5O8xcUIrHSdNN3iKp34JKsq6QO94pbdEQa
VZ+tDssoz02qSoRaSNDWZ7aMaCqADw7SC55YCh5l9pBHstw2cfE+tpG5KY0oPNYF2A2Wcb/wwQPa
7I2buEeOlBnOjYEPlfyE/tlBO36MzOfApqzDOnPV9e4B0ph716Hzw1Q8m88nEh9xTWw8+D8AMOdU
MtGcc9f6ZSe/wQc9Q3OglDd6zcYC50VJjxIL2JbRHokrttRHJ8/rbV9/hrHRXw2LFkOZ4WLt6MKg
w0fL40CltsM18cjRxjMYsBpjbSSItF3ByCRBvA7lvOzOzPDO3mlOW10aZSRULhZ8u1Wc7wJr3NhU
2Vad4imoaEA7ssYsUkAMorVOEUzRKjKfcqFiEokEWUoJZIwsPgYUhdwy06mgNgKhK/scjJ/+bHZR
Dae9gOl6kuq+duVN3/XAWYS7VpIi3GBa9Gkh6He5N3vGBIV5QZxgTddmg7zJoqZTKx6JBfqwDXsA
PlY6IORMc3VlEwjhjlT4UfSuMy9MdtCJ32zPwcP928uaV0j+KV0ceVePRBpp+2GiQ+Cm402mXs0M
njjEo3bTiHYTmTqpxI3hbmIEVUhtgNfZIl8Hnow2ZMCdJKSP24xCe0Kr7JzFLKcTuQ5SQEOOEmp0
xSBmVExrfS5vSXByb9nZrnPqWbbpFK/01iIgI8pcUo1BSlGZzCqAO7EtLvW+MGxlbmysEmzB8KFb
ZshOPZmq9xDXVEzLTklvlVblB7WHg5LYe1bzeytxtkBpHyZHPhHo+wjxiFS59AUjBexWt3/xNE5L
Uvr8XrQjFSI5rCV81zzEPdcb3kHGAmJUfWBche2r1Md4kjduH3V3qXsSeEgN6VRkyY86ScMutDuH
x1Xkyo2ddzcZyngXtLI6muP0sx1JxosHQChcam+i6u/bZlQO9Yya8XCh5IITkzUHbZMA1wuYckh0
lB/bZsv5e2Ox00VDJrBUedGm7IWgCv+rtMwWvHz5S8JdW9tydAE2ooxDGuzjAdHo1LhHYCNozero
R46pvWrdFDqMeR+yACGBrVu1Hi4jtIfAIEp3reYogYgPqas8XxtMR3GljJtOhWqs2d3F6cDZxvtg
GtxNTki4TZCgNeT5DWEL2wjS7Zt0nNqPKUzt1Y6NaTlFTx394PWY629REO/6yWOCJ2fbq4cXu0rJ
epH5o5Y6L1Y7wAOiPIiyTA0gcmoRQu9C39te0/rEatT7EiQXnM13Cyv9a6WGn2WkFRi40p2hGycb
JwMXEJ/YLJZfGbr31BXtxold+6yzbfW9sNcwmXpMY9Qb8lkDaYOMThoKBlmTE98UtjC6ShuUWHdP
JOAzJY1pU8oIynBD5tIkD2PoNeeQ/HZO1O5JYs0H0s/IVfdKeikRUa4cZxKXcjCJZ6ZIJj7UQBp0
vxUQ1naD02hIjtPYHPI4uos1YZ1SYb2LjsYX2Nm7WBGrGO6fPYWv4+wHceWbTfRimjTmxohA1ptI
kFZwtuo9G89LbYLFxip9l8VWS6Eise4CV/ud5yC3TbtbsXwA7sjyCcS8k2A9j6gZIESlW0x6kedX
euI7fM8HVivZ2dVAPhWMdXEfQBKrsdhQeQE5E1rlOk670ZcjfYuquoRYrv3J+UhSvE1DT32E+kCW
6h+KAnKeaimJQ7r6UYf6m6mDHa2V+CZjFj1puWduYHnJlXKDpSZdFzR/tspY3AdS3pCgQXWgTe6T
6SrL6C4wwa03cJn9KCPDHGYIRU+CTFaizB9nQC95bndjUekbta3WcF0Nv6rV+3LoiivU/7UTsUT3
XOaxnmBuS58H94So0mneNbT3ltqT+VRWdw7JiG7eXIKUqKqyG9o9XVmml4BUDxOUN7PsZGyGoVP2
jEgtRtyp+pGb8oUlL2u7Gm8gEF1tXYj6ti1GCuIamdtmGR2EacjHtGngu3cJdNGMKlJtKC5XN5+3
M+MdeE7oDQNlvvZpcDQgHUVFmpQ7BP4EAO3UKdjC6LGBpjPCQzMN/SZI4Ihmym/GGOo2ss3fKEs7
UjsGRvtcqbWvgB45T6Z+7UKX0HX+Z0KJQMxpooLnb3SbwcMLUVtVsHIZVx0Nw5FQJtevsUitGsVJ
bxISxlhYt/KN4B+LXb8A8Qqwa2UoYbS1cwnqKOifzdjZTU5BEGYCQaTJ+9dAJJ8d5rEgSdEdRt2v
1oDzk5g2MV65dauy2ThbLSNKTAZOHroA7wnKDedfcf4R5IU9p48/aqM7qS7naMoFMPv5sCGcldzi
T8F/96Ne4mQff+kyva8TlaKWAuGhHfRzfTEVfOmyuBSayXuqa1ySCW6oWgHEpkYfYComyl/yLQfv
7Noj895tlcTHuhXv7KLu7G587pXKVxVqprp+IvPhrVH6ZhcWGjauybvPaQVaSLWAyqwiFRwu1Ves
QPe28O6tIXx3wV0PHr1sq6JbqFLcD99JAjp4FQ0mU8P3orGO62GM4pUMtHbjdeUR1ekRus2BFC/y
xzp7Z5kRFXF7bwfRh6c9DdO0ndi9dTPNpwaYYXtPpoPNDtjl4D0Go/fJ6vOH0zGGmKQHKeKHPgfw
pXjxM1g0/d5VM/YGBW08hj8nuJ1C/VRE4jkmdUIoaG3c+tb0kCA0mXNvJRSMowkcOAVXqvwkHA3J
2iUdiJAm7LnZOcnyO0Hvs7ONo5anI7wyPYf1hvLUjs6ir26TCZtJVe6Tvp/JQcciYISmcZZZ5Ukt
witRTxTSBh2FVw6FbYaturb0hxC2jKo9G7LaZ6aGbyC1PohsCMryMimuuopl+uiZBnCw6mZ0lFti
Z8EF/0ABRr+8nNPeycJVNrjzt5OgpfJaxXMshaE+wgPYtwmjsnYgABHBTWLeDJX5JkvxqNb6JZTB
tcU1S3a8S9hmOKRvFvqJVSetjzb3zqx/YTBFsLs1s/0cJJ3jhaUYrQUN9FTS2alZCNCYkyzt7KS4
Ojou3jr6BLZ7B2GGikDCtk93bi3X3hiie4xjuL85RYP5qyloB5Fe4OfV3ovYvBMjqOjyISnDdKPR
joUp7q10F7aEgk6sRJ1Pnn0EmAnk7os7tTD+Gdt7ZqT5M1d697EqTWx50WMgLl0v3h11FxfAN4PO
BrRkOWQ1eLet3j+HnViLutt6QSIYgtaUQZ5YVjxTvchYRrF7VqLgFtOUH0KzX5mdaT3cC0rrp0LR
2i3qALFq85TejQJ+qWc9RcXlQvdEPccWrb0S213TMWiIiBXAxD6qzPWVy9dEW+IQIqtK7FqwUVbk
2nC7HXN/ewyN5kLQ+c3QUgFg4pqpZPnF7pWHuNR9JYqrvRKYt0VTg5LROfHLrCHyaAxORTicp5R+
OfF2W1Jy4GXxBgIce5i3/WlwsptaOi9e3nUQPvEw2zCihrZuOCW8FiDmdM0SMmWBiuqtYPuqRu8V
yzr6masgK+kuaO7ZQKtE5YplXGhcLTphvnO13UslWRYkkc5mPkLnIj9AuH4o/aGuWMYlPbMFXkoM
YBJZzEiLZWCLthoy4ktE+SFieMy5KQj98zQCnfLej7z6VoT05BqlfLHtBCItXToEbB+V0o+Panwj
3QCFCgqjddBYjxi7ya6Tt52RKCuC5nfOqDzaICxao3/Wa0owZU21ShUewEr9xoFHuYJ2+6alkqq4
EYFpdEeutnbPeQkWS0WyknvEVBfpJSYH/RqHuGYDCP+uiLbVFEdHJUVnHqRiXUpsCxnnnaXBYY+E
/maUJYto8UkbK1gPlU1+SGbRaXO2CYyENdL59zIAu9Y38BSdc+rpJJWEMdCzOD3MHpUoqppTRsVz
Y6nRMZx2Kg2qVdzZE4B+XEJ2ChjfECfcQ95uCAFeZFr/M09qsc4cJV9FuJZqwbChUerc5ikYwR4G
4eDoJ91iy1EODxjENyy3gnVeNG8aoM4VQdlU5ajNmwr4f21mrFrNaYwosDVt8BqaNm3xmWiXqn7h
1fUGAptGdEB/LWncsx+lOBkT5MyO4nfecYG2jmQnaXWvdpOyX+gfskyhDVxVtH0wfuO5YVfSk8OK
wgLzuC6Uu5bMB9pFerqNdDZ+ueXsBqNJwewH7O4ma8+c6qxwVlEQIFj7hqX4ykuYbHunyQ6pZe3H
wT5WEc03mTtb0wyIFK8pb4DT6+6H9mdpENeB/5cQwwbPlWtcZGvSjg1V8utM4jt1ElsEgBZikkEr
iPraJ9WtM5QwqSNz1Q8dPAAFqZL8tAJKgYmd/JwG2wEyqZsQARAQBtav3NGKWXKEetJ1klMn1IfK
q/eqAsXNbMPbRg3vjFi5BjNBLfAcZDIoHoDnoFRooTHQPIXLGya3KEY+49qbFY7dGUrPZdICP9Wr
+RI18k3lyGRdCvCnYaocCv0xgLYCi5cXhkY6jNmVRD9kU0lzl5XGI1I8igOj8lYourHJHRWnEw0h
wNERihnlgmrECBQBXJSeN5KNVY1OZmflRJY6uyponss6pB4b2lvhJSQ8Qt4xdaNeFzmV0QKnbltv
o77yfiqq/mRPVKTsJIQ7aXXTjoLqPujyfeCw74ABiLSTmJEjTf2dCBPUpP+bvfPYkRzZsu2/9Lh5
QWEkjYOeuJahZU6IUEkatVZf/xZZhcrbDTw8vHkPinD3qMhwd5Imztl7bfCoxKKw+KWPug5xYE3m
sfQviVGjyCm/ME+ahH/G/bxluvfAUp3c+RAAbcSblti0NOs7THTGQRGjosVE2IH/R6Ab1n8/qoiB
2vZ9No8bmnbiRmFHyF4HogS1z+Ww5DePAoYBEhQuwOXFxlOoHi1u9Zox89QGqt1ZFKyOEar1U9Aa
NxRkbLQqaX0qMh0Kga0DhJhNWYu3xQoCrHeLieMvF56FnQHnd8VmIzIOAHfHPeXk8gRV8NDTYIS6
h23Y6gSH+VHfsKiR4xG9BMO9gxsacohRqmhbx9UZTzdbkeWvh7OnuBD+xslyL0H5xo59+bvLm1ke
URLPOe20WP+8xiqUgJHCJByOk9ilUMZ7z/U3fUUguwlsZEUZ2jxljvn3IczYttJZeUU/+7dXNVw8
fIvL0l1k34uLc/F/qob5JzPtS7l4O2phn7tcRVj8+YCkEeNELDp/RRcUez/o/NNyaLlrtr2pf/x5
ybQlok/sRvT3KKn9+UExEiv/52k0psZmbBja//ygBzO4sUoWc3nB8BZU9Z6tZH76c6AViCxqeQ49
YVtWZk6EH3eBrD24p2ZLqigpiVmN17wJzBjVffnoJn56zQPWw53GbNpTwMYEeE7dTD9KQUyh3kFy
gRe80bvU2lRNtU5aevdhTBYSjXQwrOs8Y7MSeSgBihQ2HDPBPTEEoOvHVn9I/OpGFayRIubS1WBO
JvNpry5uhLoHUiU7ZzP2t2Hn/ExAhw9F1h3ZE9iXdlT7qpHptqAqpQ2PZlA2pCiRKQVDdxUICS+O
2DmD8LDVqNLnMULnK2Bmu1yU50hYX8pkYsEx2O3iMXoyfMwLWhFToHdDGP7maQyGeRIIFPvM3kQE
2t6JxKvPOrFDRg4BDzbbbpIl+eODFR2IOWJWdYPTZHnOmmEOeXXXmpRhCB8C537I9JEYQL97LzUc
tUNNugn1ICc/tX16zz7RWod24R7h3bBdQinLIInip95rUcshZxFnBp/sfZO7QjPUDsqjR9Nm3Wai
32BS+wYfe1vrN4EwsfSyVbHGPWnK905qv8BbJgCvsn5SzXms2FQnIICThJQQgl8ofQp/LZLoalnm
c1yiRoMvDdAXTxnRQ6zJcPN3w1M9QtGKnzqTaInA6m/9Vjx4VXHsvehGV+OmKPMXivHs97NxYCuZ
PY8oia0JI11HnC2Q0Lv5zxYSi1eT1ivXAZ8RquibcIpVRwWfRtz45pf6NvVhGmp6+mgL91VodHA6
irJJqL9lJFRTg6q++8p6a/iEdkRhBGsPsadm/R6O1LBz87FqLnlLChyFSheTZP06fzoQzJ68xo4z
7b2p+XC74M7TWJyTSjiXdrE6rPiabqJAsnMj70q3nwpw/PnE7ZGQJ7r3C/25bIY99DR2iar9rvuG
5RX73EVpEZnHAg03QZ9PZjT4ZMOlDeOZPCKy3ysT+nJIo8YpESn3Kv2JUdLSMenyDVaXSJGOHRI1
5bOrIAOhmlaWMT4VpvflBPZ0xlFdXOEAw5fHWHarjQ4Srr5k3QeJv9HCiorD3m4p00vNJQYCGvOh
DJVzl1HFzO0pXen0MpIcKWdaNTPeno+Q0dmbvzoaRdZHCeO9s7RfNykcE/w+NCHc1n7THCLMGufR
aHHXOrm4mrTgoq7RSAqh5u0bFHz9ElYc7Mz5fFQ5cTSEEyKnzOurMcrXrtI/MLNamyy33rsc4bOA
N5eVIA6wsH7FBEitMBcEZhWQ15D0/Lh6AnNJAYFMstSwbgMQ/7u+L6sd9ZoY5Zh9MSjWHZCo6Kek
iT5H7JyQlu6VU/9Gi6ghwMGdm+YALEkwR/c7wa6lEaFzFjGiB4SDWb+mQnJ6QMuXwrtMXvngt9Y3
Qjd0TT411xw4ZdEQoyx4MP9IKXxLcVx/m4CScyleHMVN6quO2zF/qVwDpnfX7+y467cVCclJ+cIm
y1vT75d4TgQI8L6Kjp4frOuYLWWa2k901AUXKcVfr3fZuVkAi10knhFgXVV3LJ2V2pTvekv0N5pD
ZlXFKZHVGWbeq67ZN0JhnKGMEIXTa00+min62wbQnWoc/rIpxTpW7VHrbePQOeFTFNrlTjrVvEyl
eSc1sQ+CkbWxhqRIRfPand0W2VljTXSwmoNG5YFq9psWWjCFJZP5OXaNS1U5v3CdAr7PoHERboNM
+6H0kBAj09e4bDKr/THz6b4o71wE9KOgDDj4XIvzD7DI0Qgu/bf5gq/Cadsqb6uJ4GgJDdRITnGi
FfdxDEF/jD7QTYFpzcnMhuHdOtTivF6/G30qMSwWcPKMwzPZhdUaz8ZDGieXovskBB6aatccUdMc
RwKf106FuEYYNA9tubVq0pIwy27NQiI6d72NT8Zv7Iw31KnuiVe7s+bQdWSQWeZs8sS6Xf7u2CRE
nBJmzG4v2VVu/hDWOgpxVAnAv6uV0LEkKMf1VyyQZkoNVF2RPLvh4NF1DRBqZ+MPAQ/7XJohM8+8
RyTji+ml3EbtQ000OtGapKrLKrt6GZHvRryxxr7ap+LDo44LGdr+Khi3eogBdVU+R2W0r+Eh25l2
Y3ndSYWMioN3J6kmWc2cv9hg66EL+1GT+6aN7q9Gyt8y+dRzrB/0zp4ytA91FG30DAlsnNN1r/QD
gys6q4oK66AfQCr8oozLZlFGbCMbBML1u5aVH1GQPiCmuK08NH+FmPD1+smmS13sq8V4CfXgpHvi
CR74a0FiiZPyAVhbHtU427p5L+SGooOm8l4gpShow6xmOi5r8i3dV8yYzpxZ96G3lIzbpHjG1XDq
1INuN196wBqH4JKmr/cJ9wkT7T5puludycAIadmI8VjAGOO8UJeUhUGEkEG3vSJvIhrpiRURuHB9
osScm1cJRmnUkVVO+ty98mFlNxtE2dvWHRN2ifRSdHvtlsV71HavddzoxB2qWyusCqg56r5vsm8p
qSDFon0DCbatm/qzxDuelhkh2SwLWvVcOt27cON41WXDPWsNjCguihS3VAP62vgjbKydR3cCQw6N
hqz6tDmfJJ2a3AxIqCFeyMSID3J8DCKtuY9y/QLQydRL5LtktN8mvkEKY4n5kn3btLa5lXLi4V3O
aIEadpv1iivBrog1V8Usf94gTCKRvGzoSxrxR1OiCPCZKGiLWTtwxFcgOzNhQIc+qaKQDi/9W5MA
QwTL+giUo2HlIyQzJRKSM5XXO1vDHumGx2gQH+RmCr7qJ4l/iqJZgsus22semgZCib/m+9vPg3Jd
N0BHEJmvU2SmxODgaYIfAZOT0cehC9db48VG/7qSlZPi9cDxHZAqF7hQymvM5RiVtK8cfNDa1l4y
Rk29LtuVk7JusUnKQhpwEJkDv9gh9xYc4GpZ7rvNt+lQn2oCDbMfXmim5tus81molAyZBGUbcfOl
Cd5FTS5QXQXrSSNECevFKsq2DkKetVmRsOoGxjHm9w7aqTTUc4y1hgzL2GZjdafHkTq3dEpmylo+
gdmfchqkuf/kKedND+kLBP5wHWP/pdG7s1PLeGuUhM62If6zrPgZy4whw5zus2jak56Rruo0Puds
h6gq0AppCOF0rQhVk/th1QpTh2tvXPKgKSRFWyceDlkKJ4UOP+7PwMHOJlFRS6snncd+LSfVQ1ZP
qdIZ9Cdd9VqaE8pAMnR98AErz4zvWQKhURjdN4Q35HNVHo6QsFr7OoDF3KLH3Y5bQ89Kgl5uRoqr
KOwHhgznFzmJyXbKGVc4uWKXaeFDWQbl1vDBIvfRzsmD2zys38wJaTBs7mmjIUyqPYtKKJg3A5Ab
335LIlYD65yKgUvHlWbQuajZVeS1fWMQebC35PDMpVAxmdyZdt8fkf3ca2703Ou4aJDvBGuVMZGV
frONhjn5xBrLDYs1g1Uzn5wh6pihHQL6q9Z1nXCrcK8QJxizyHMJVhgdr92RBVgeiuA4TYhsAzaE
ekmMddfTLjUa0VMncO68EWFIbqtrQt1qT89Z33dG/GAX1idY+uii20cvnpEjxT3xtuchDKwjLbNG
J/woaKBA4SpcYQiKV3YgQe0USPQL3V5NRYRWimpe0aasI0Pkvt7w3FAW6s3soQHFWHamQzx39dLU
OYxp+80rvpzGrTdajXlCN9VDqqaHzKJMV9GzxIXdE0B9L/PgPFETIR+hZ4GYn5026XfJpP2uYPwe
R9U7DMvDHA6KS8luf5te6mwSf9yLSH8W2q8kdn50Qtp60J1nK0M5Y3XqMhEItfUCkywuGC6qz27M
KXkRNpd15mEHo9gWYf9NJdpUzcGm1RbBAfP8TWcMsPRG0gzCptn5oaG21KNxmsXlHNqlMyaOsEss
5hDOGmub6Ah2eu4HhusR89uUe3tnEPKQZ+5eDi+UZ6gROpq7w9X7mZm0ZdLCf+wH980whxfKEc9t
ZjLBlV6111LnZiDfDIP0t1FRkU1aljQVXZsgceZAKB/IDzGIhd7uY9kSLNQH9oY5lMs0qe8iBzEx
wEJ873G3azISCzxq9YGMPqaEXVubvmEO5eJvf5E1tsuair584ZcsqPorDfHrSEDMhhwY557erGtl
5Hcj+I59uh5tOxCEy/YzwNSMifpWKqhl6dQZAA1dA7m6CYRdsNCi1GlbOyBz+66HLgkr5xOSd7OO
E6hnQXRg7gtwHzy3nkjXtIkRn2AY3llauMKyexfZYcjqrLv3MvOxc79rYuDmEIU1q/XPomnfyJz1
iyq9JjahBg3/TUiWsEon0Nf86bKA1FKTlOTMFCfa3YdYOdvGm6il1+RpSEOj7kcwTUSy/dbJU+CF
7SpMrQm0WWVtPFhFmzkyDcZsmcX51mvJuZPK+SQ3oljFaeTMcRvowvXmOPQEKtWj89Z+ytwMD3FJ
N4kSY+sahH2NwMOjhi0XVubQZ0sb98/SLq+hSZK8lASNQhfY2OWz8usS1fb06JjIskEZKhZ8mFAb
sxAbfII1bHTCU1DJ7M2mobOWHQyr6df0tx6nwDe5WW9tcLMbw1cfjjTVsSN9vNbIBqgwmGywBUUk
QgzjZhL23ss690GzCdxz9EukWf02pLyCnBKNe14Box0EcsXkQDOHrIux74j/OJhF197HAe/MjDoU
eh093AC3nz58L+rj/xVq/z+E2miWJZLm/7tQGzjLf9Nn//0Lf+uzPf1fxix9FlJYrv2PNttz/oUA
BT2WSafdNR3737TZ1r9slhvSFZb0HH5P/KPNFjr0Z9ezqexIKdz5t/4/6M8GCd//XZute5ZlCzaY
IKhpQFqWxc+/Ph5UFtT/9R/Gf45p03QZehkMcPErtWNKzajw6gx5dEn/T/ejF3yU6iK1+sIKoj6H
9DOYbM0PLbKwKpcjN3eRX4No6i6F/BWWkCStDXmn6lmxVmyL5Pc4Yu0l1uh7YHdRacZZEMjZjigr
iFEynyx92g6FZOrWq4vqRjLo+2e/0uNjmsUVbuzkydR16350Kb/Vw2kkRO+kAugiToYGlWRA7xT3
8lEUckJP61qbON2bQSVJV3FXPrLnow2IYWfBscCHggUlqKytRlY8DVykZ1nMXJgkzmvoRfotNus5
YybZFtQXb2ywuJHj0/9D1XFfZs6P6yQeZfDuR5FqsZ0qG/9GM5AQWz+XuN92LhB7mgis6ERuaWch
xkPbN++9srQbhY2WoRdmdu/vfUSkz6QnrQuLmoloU6ANzjmv1SHIp/F+8CmgGm1zlBYZQ24aT3Tn
zGjvj/JEEUrfBZ2bryrbPcpyZhVp9IeM4rYHaKBEtC4RtuLZCVfWaKtzVbgT0TsmTSh08Ocqtg4i
IWgNyUJp1EDR6DyTTwTeeevFhdrIcPzELWlextbTiSqJyfUdshsWXMQxOqRRVtkvUdXPo6lagjXE
vk7Qnhu+/V1m6Zy65NQnNCFz3tjo4sF30z0+U+eYx3e0bWmTOIxtxvTQUsQ/1biH5pW8YUvMa8o9
WwTYIbteE2cuty6lesZ/8duyWEWA9qD3XF2iQfMufi93zkvcYAwg7+iKAdVdT0n4Kfqy21SmfiKe
nG55QBHEztMdAajDQeU/Gm8Pz5Ae70hipNocte+Z2/fYkTCQdTTFjMy3jyaU4L7Us2PtBsk2sqoM
HljSbCabzY9yAG0wBWa5HW1dYaIpD/xvAwreAaEjJZVAKoIqR7VpDIXVT3Pv7awLaIKXDVMC2cHS
6X7RKRkQOzTXOJjys+/bOJN6ZGJafrRnI/dkOlvkizKnvZ+Pt0VQU6uNDhbZUkZYAcjiAtuXMxC8
kG+2Zk3nsZJ42Ez/mJrFfVV11rXL++4SGb9FNSTXENTw1s5CfV1pVNhqdg+FK8g4MfrszB03bKKK
+EZRtMfCY7HSNArCCM17FrCEI7qpc9FzsKCIt70ufQ/GhmK5TFDMVFZ4qr01rn/7Rjf9S6XhCwhU
6XPVje+WTCW7b1rbmq3d9inAQJquLCpWYxTqx1Tqm7YTj1kismtqsIWSjkMqhgfYvGCva48ZmAzZ
uDsj8NdeHBOXMtY2jip0Iy4wQ6dDxNyy4yHgA5NVFJN0LvBPdTfBYBNO8YuIOW9XZ+AgQvlQ9Qxc
Bkkqq6nU2U6os13TqCzZFW+i7BdBUOrQRwHaFPoVqWkmWz2v77Hm/0ZiAxo3PQeq27YegkjcdT+S
0FnMGYQw+RiG/bGcHaNfvG+5CWKXIoOaS1l1tZVUwqjK5WdQv2AfRyR5ZMjsG/U+OCi9/Frb1ilq
3m6S20EPn1MG7ZUzNunM6KG4PVsAq7oY1w/oO1DN+ixBbWeIb7QHOhs7QCnqaBbJraj7btfazlcX
hhN98QiEo1NmO7stbNLgWvMIyQpIQcLi1onuqtpBAZIgyxR9QLYHbtQU1n3vaPKAUsYh847CmYGC
I4eR3fpxRPEF2Xo5+fgq3ooJoyMTVQlREY2IjgtelNOlxheDNYLCozZ+2wFR6wOrVfoTwS4ViFZH
B3zPwPUjBj5l2bj0Fie80T8Dvbx9nCFJr/CPxKi8QpVj5EfgvWlV9gUm/6KTv3cTt9q4aoxGo7FE
fjk9ERXylvMOjaCocu+YpaaLJMcudq32M2Fj3qlh1tcAo9lY/Q8qbjAfAyq4WpG2xJy7awZ1xx5W
bfTGqDbROF6iCLRMkqWfwtGeNd0/G31NhB9wfCeAmdto3Ws5QJfQ8RQZkQ9IGet15pnnMKmDR5Qm
D2WX2WhPaLdYArM/G2BrN4Sdu5KD+zj6CPdkjqLPrXXzdoaJv4yW9E9kbbnr2nRp1Y8wO+rCGPd+
LdIbsgozyrYF2NoamlHg4uMjuvSOKPGGBXF5Mfyay8cmVnrCTHwXG3grSNLj3ohI10FcvPJxsZ5o
zZFuWMUN/AXb2pheUlG/0sh+9EpzH5rNAZjqIZ9LwyMAEt3DRVnWlL6zENmlV0fsuqm2Op093SAL
L1GEwUwq8vas/J45gQQjmObJM45zwChd+azr5LpK7IpbtxvmpfnQbVrd5ApnF856m++tmjAJ212e
3Ag84T178l3vVFfVFpfUCcQZUku1DswaztYseh/y6Bb8KolU1s1UeP3JBBZVhwqvrUqp3KpDh2R1
5WgNwg+POj0ze3liY7AXxUAfBdXADmgNO4Ge4hAhOGtS8u7p0GabWpAzrJXlmV491W1F3xG301ZW
rrc3WrXXEsoBHlpDsrmL5mjj8khUmhOEKrgQZE/zx5TXtqDRVpG1UGjotSwkVip48l3AR8zwswEE
wU8fDvmhYicgMQoltmNcUFVkaO8i+4ogSHDqd2WhDSACaA0lnX1s49ze0v7r5neZ3taKZYBHtoNG
WniQwIsho+GoN9JdaeQvr5x2Si5tPe7HMghgtIw65bTS/Ys7u7DiZJJEhHhR6sT0Zh6CiSw8MFKg
MKj8Q14tnHrjh81ECFdRnojV/DbRsW868xjEtK6XV5dHxM2VsL6pxWDc3lJ1fRxcfzrJdkQaRzgS
V5nmnArTgRuCuHCdcpmdnML6FWHhoqDVDSursKC8FslBx3lv6+14Wg5T0hpb9PwfMYjuLcHOX9rk
g4VZ2vgE6nK2E13hZ0NxkNoTQgsgD85gFBsR0gB1lUc9hEixc2TKYt/UM5i4FDNuOHaZB2IbureG
J18PNOpVTfPZsAZHgoiuZHmTQ9ZX3I5Og1ZVidPQ2lTnu1hfWfUz+WVkKdb6iVLhs09s9S76h9iK
xvYS5WOwX/itQSEvJm3y3SKbGGfBw/LIrLS/Hy1Pl0MKZcYqlHdoZ3D7cqj/eTSalnZUwbbqfHUO
8SOecu/BIlnuXPp+fEQ9jBNYojul3rnGFB1sc1qNq4b1K/ax4m55u73LpjWMAwoE8NsXmuVysPp5
6/7nuROQVxT4zuvCwltYhl0RJNnBn2/7YQaRVwug0au6Y1QBF1h4tGIBzy0P6xmeHuvJ8Be4VDde
ATiXR3yBuBQWoOnyMLHreFVOpdwsp3XBf2KmQ5Lw13F5wRD53eTg387M4T0o6Y1zfean5dGfA6mG
xamahR5Cn8niEIyozaFhoYf8l6zEnrUly9NqjH/0oi63f16KQf2Twd2yzprVJ8t3YS9fy/Jd1YgL
bFP5O/Mpq5oJED+gM39CHianKGOWMkP8fRzq5SB/l+0sp+3JdCZRkEpFwB4lz0qMUmCYKDc4B5AY
1PL/OXhV3M/C4HwXe9NzqhXaqQjBstEG4JpT3J8lsJVJa+vTciDIdK5g1z+JDrxlPfVALMMaJh3r
jpM/0/WXg/zzKBO0daktiu2gNe84JsvTckC3xXA5K3JZODL2tXXJqI5/Iir5pI5qb2DkBPtBTLAP
cPE9eIQp7pYfdvPNbpUDmsWS1FIRTITkAEpAdZinLMjn0cOZh4hq/mvLI7q/qACX510TvCiyGnbL
SVnOxaL/6WIo1U7mPtZWlCYozBlySsfbucpw9suZ+R/Xb93jNSlm5P6fH7j4ZFk2H/9CPS8XMhYW
rixUZ/WhYkEgly+Eefzfvy8YmIRepFEbHtlO/PUVLJ9y+bxCmdPpzydn2M52sgqP6YiwsKuiTahb
33T3Z8JCJg5uYxAGgVlEyHRjmxjKChpynAPxjpZ0LZF/b5sm2o1j/qxlrQLpnRkrcyI/wpPNj85Z
kdTOhqQf36qYHPREBt5cjVLM4x7KmrGJr38OaNGNtUtAZW1j9BFJu3VIY8W1d6B/ONCesh+6EFNc
613JUb8hkOyOBkqL4peJXiDDJdwSHbJzFLV4yJv8sRSkzmsUwAUVaTdm8Y4AfDd52XXorlGWfRmu
8aIHNC0SlKFrJDqvqf4ShXRyE1m8BV32Bm+ZmG+LW8BIo5sqzJJDLoZ7He9yXka7fkgvYJXoP+mo
85zOem1rdp4Vq3d67DXtMMyAMJ7j3dzh6f2RpY/bPaHbKs5B1Vwbq5eHIAmfS2N0N/NCVRexsdZj
5R5JNQSiS2EQPWJG+4BMR8JmvVQ+YeBB3Rers/zUqBNsR/LZR1JDHuxWsvqS3akW4ppUX4N5L6eH
IkkU1WcasWUaX0J7+GRDAnxM0240QBSEJqUR4iJ261KWVCJS3I++G1Bz0Dhj1SM0qNuMDFwZf/sE
zSPQChlAk+CjblmsaCNSIPqZF2kPAKiRMNhR8SCrozdv9YAtUiF1MDXnzV3sIi8M6YysRJrgY0+v
bU5na4q6qz68+K5LplDgXEcWGQDRuCUMiBRopkPWzBu3KJ5lwlxn0eXVI9ZVMlbHqaFBMIddxB/4
gJ9qR/7q+BKmECFZ2+tciI6NtTA+yVR/KHGDU12wtkU1fcUme+ouIrcw6ut74bvoQmleVwk2xQBr
YDvgpenM59H3YaV5CCZS+6eqLLBiVnlsTRzbY93epUW3DfPdJIYzauk9N/zvWjXZymuwwBX1KjYH
RHQRyn/cSTl+1DUiQETFNgCMAs5fWsD6GQ9mNAVrcAqfkxk/RN5orYfYuSYkq2B1zC6uPwAgG0+z
04aG7C7uYkLJBRljKBnDtHqeKvcxNrx3sl992ngGvYPJPtJ2zldFKe8Ab+wzPbnp435ugpMn5rRv
eZ4+8C7h1qKOCoxIkrXExkskYMssTCUjAddUSggGgTUTu4qGFqch6O+GRLBwjLf6wehgjFid4+5U
X60s0Y00aW13baGLUkP9Biz+5NJrXvt1/VYFIY2yOj42pASvUykRLFRIg4m1hc+jEBRlk/ZeZeAH
fIMceO2IEvzHzWuXpgJehbDsPnSzZfDT2q1tYsVoJoYDp0Vu6ibNXVtLiWwOnR7mzzBgrUzG2NnJ
jKd6dhDLsk/gFafkjNGrsKqu4s8jfxkoy1Vp15/buh43GI0OBJiGiAobgIO9Xu4lfYk2yn4nJTXw
zinepAAaV3TwGg3jpxk9knLy7gZrbbiadL9eJYmHhK2AZxx0eElFCPhTPYxxOJ7btKMB0+2tGMVO
kYbeQY/xcLmudor6UrvoZoDIIIOc1etIidsYBHhl7WvbffBCPOE5xfiNaxkrkQxk3I3Ob1YWwdZq
u3LNPeqagXEa0heyuu/ZF08XQ6hL7oFh1Jz2t9UCc/BoqvBPfgx2pe+nSn/PFPlO0yTOLVEC66gk
tkyG0GytbwHtaItxcMBbR1Y9YtpB4Pmy5NUG5DL4KTfyRNCUwC/tRfzbhU43zkUkp9R4V2dUY9PY
6vZ6I4wTC1gifxGMtD6FwDG70LRjq+b2qNr0By+aPh3dyq4mbOD15GoORCr7FugOekytBKyQ2quq
6Q5dDMQpJYuHKoO18n35OyIWYcs2xF7j32s3kQtDOrUNmPfFW03F+sKwtlEDZxMF6W/KHqTDQqmy
RFwcdN9/LBmDTplX/g6THg4iffk0rX5CqijQRX/LaMw3WnbBStRs4aXeK7D5m7jDrGSn+qWp2ltR
Jt9MMZeagWyXLird5q3t5A9TOkaOYQxx5omTgWs1ir5j2xm3PR4YsJ/MjRFrMtiUa7OWBFM0u6gW
LGWZ0riRagej0EDBC6UC6H7a+p0WnFKijaV3Z3St2tioDzasahWZPySYN0Iq1qPaJ6Zwe1PgkluD
r2U8UA/Qq9IbJ+s7hATO3IKDr8VfMhL3LmFjvW5kUZCU1lubTgAYv4IHBUUgflWDm7HOBE2WpzZx
BT+V5JYnFHfnzbYfy2jsteSt5Q3CCmLdU6jj7Qlb5Huul9l6asAH2mjD++zWgll279s+Slbat1s0
azrQMyQmwroV7YResnT5wLizsFVh1DAdPHOFi0Ynjg6lfbCssr9oDrQ6z76Slc2EK1LUV+IpiyfF
riGG9ZwzoAVtd0cw8LqtIKKQOLw20+FmDDpxtWbN29Tvp6gfL8LqaemOZrsLIR/iohjq5KwYJdYa
6A6+GrwCUx68kkSUNrU4U/BeByAZhG3gTOYONHZW4u5st/+Krfgpb691Noez0UnYJG2IhbhFcEs+
4npICZZVDkg5pEbK19Td2O0HY0Lpl/ezPoo2Mqx3bwPV+h6n1V2Yju0mEa8x9e0VYjE0z/PBRaNR
kkUMXax4EgxsPUDimXfeoHaIKA4VbQBNybfVPqr87ahiJv8AgqtfIDkX+t71TRwCrTMPhgNojeTK
NIdTrPVuyEgkcXvIHqPuUzVn3yztbcOSaOUWOKN9y3quyGx1izFaN2784ZFqvaIXUR3GpHufjOGT
ddPWCJJfeoyWI07kvQ/zzupYt1Tq3kp4P7Xbf5NQcaRSiUeSlBhkVayPxYdtj6jKM9CCgX2kgz+u
VZP8tMJ9yMsMox/5cLYVfRamgMoLi6toNKLhBFvNlqtOSu1qqo4WZ+6XazTKEKxd7i3CtFMKBKze
SdrgdOIF0QKwaCMuEUqmD1aJE6MqiWRLYWkY3tF38n5nJkAzyG6nlNSnL5WB0q91kTYmjXV0LMDd
id2exyFzSOoSty7KrG0qIw0TnOdsapUXhPjGOz3GHctuoFm5XcIKpYrLS+h4q1hPiw0FFezn9kfW
dYQ96l9lgW/b4zymBfnZrWMM20L3Pvoi20YRKc/pmqrTBL+3B8U1F8xbY7y45U0/UbTwqvwpTdxq
Jnu16GFQ1YNiJlCuCIqGYEKe04VvKDWx9XpJarKKqqWOkJJoeFqe/zmoImS4sBnptcw9DaNR7EPy
7Vb5bJEY538BCQSEgWXPJrnekDqfqvkPZUN2T08EyLNJBNLy0p9D1xN3BxwM48v8R6PBhm3eQYU5
6dEVY/q7pJSxLRKvPUk3YZM5tt0pa7LZrCwnex2pjnkljwGKNUGAnYOuw6mfD7yBWZ+R7ZfXdec9
MpHJqRTPhwUYiEoOC8FptA34M3l1glrX0nCjM7I8xevurbUciwbFsvKkZm9IqJdpcShYzgS4NY60
u1CRZsRvunOgjT0fqNz8+yFpwBFN5mSstHljL+ad/EB4j9EkrNRU8mT3ZrWzB78/LQdMKsNp6mCL
Kwec67xxjqKmxxHDYXn05zVMf3fNHMSKFpei/LwDD7AHnjwHCv1fz/+8mFVQF2yi4XSQLSdAJNsq
dgirBMBwmoYiZHb3aRZVdtSu8goVUjKXs8oMCRUe8ohSW2SbpMTjT434PYQmmGPKqT4tj8T8dHk0
/x8lUbkHy3PFpm5EBcDoTlpudLKbtuPCb2cnj2nwER2yp1mwmad0dqIU86MuKoOjS+ezqyVm8LgX
6cruPW1HGOTt8loUMHIuj4xBmDAIHQqcWftjWBaiPxsLuQR/dBI+MdfIJJYny8uiyZpjzBlr9Ayn
1Hyo/nn0P56y4AUoV2CCXN6fhuGB63ZjkLx40tvc+uvwf9g7s+XGkSzb/kr/AMowOKZ+5EyJkqgQ
JYX4Agspghgd8/z1vRyZ1ZmV2VZl9/0+ZKQGigRBwIdz9l57+fHUtsFxLJ67ZrZR7DlRCpUzeTRI
D2M8UAe7HHHKImHtOpaBg45jhKhh3Dnqn+Xb5R+ngmFY1d8gEihqER+TC5VRnZU/HYT6lpRlF92i
Oo7lNxMXQkz02joaUnsbeBcBl8jvJyx7EXIjGwVZpb9LiEYwHyooHlHtkKbKxmtyHXocVnDwwpVV
l+JxloSRyoKSttZTzW6C9mSYNk5PtD2k7X2yBlpnSHRXk4k8ipCFX7advxYtVwmUjnUE94voXR1J
ImaX1QyHkeJpcc8yn72ERvMQIq/cGhQqiEAX9y07mnbM7X3a83S1Fm1u+gYD5LyfAxGzOAnvKfrW
/ORYx8ZrYfS/tIx34MBvXKEL5Sy4iEVZKW7q3sV9RhSF2+svmoZsrnLIfPn/ohF2ju30H0QjAOz/
vWjkQSHWfuRocP4A+/3+R/8E+9n/0IXr6oh9BPqGhd73O9jP9f+BXsO2fNvWXY/r6X+5fpYPDdAy
DJcsbwu3sDD+Vztiuf/wwNEYNOMARumubv2/aUf+VTnC66NB0XWPmHKf5pkSqfxZOZLrXVLLKJ0P
Jctv+rfoETvR3E0E96UTNtdixCGWZix3qgr9dz8OtMeUO9tDaI1u8qeP/13kLdYaN9n+SX9zLjJ0
3/l/5Z084xVplVCFd1n+9mMFSKQToOuu5Xq6bfI2PeEAWvzzwbXE0wJLdaaDxvrZdPFQWD25w3Y7
PE0texEh67dJuHsh+70hFZLDsZrfwJZf43+Hv4r/4yDUp/DXg/CQ9lhC2MS0m6b+l4OwG4A4Nj1+
nHgQ11G2AHIaaHqrNaAbXEqb3RHNq6B2fn0mRV6yNbCSlfauU04h1ZzmqG+8FC4a36QVa91jZ1Hq
2TVrr0Ir2Xg2HLMW0WD792ePXeDfD91wdNP3LOGZnEwfOuSfz1/XTR5KHBdqqUUlze/eezeD22NZ
hywIAQ2MCCA8Gd+7UaJvQp39kQ5L2pk/Yp132WrZeRjhTy/nek57UNkJZHVMEdQ5xSG1C48WrHzt
Df0ymhHJtD5x4n3wwUmyDols792cl4Hv/9z6/XAoe3auY5XuQx2Iq+xMSvmVFx9iL2eEPhhujRsL
YMBWt5JJpe5ZqzJLZ7zq30zBmjkQRrpzZkEfKxnAt7Lg9YEnozxi8BWgjtMHGhnbQJeYoAOiMA3A
N3SJWNFOQQ8FPD+KrnwJQ+2sjYjrCF7NYC07yrBB0EZKv9yNzQNOJXp07JCp0pZXVwH/RgW96yWl
LJVKTO0S6vlw53RRhRJXnUn1aAqvqhOPG536zUx/MSFKYEUXgl04cTNrIw3vS9faGtSnNxFluS25
fSGyrUMUsS3MAtYMvRnewKjB+ZY9vS4P2j4WrWs4kJbhUbFFcUwss0nZNotzQlZ8q1/7ZPMMMWF/
qMbx2n1l1Es30NFSVqfUliP7iT+fVpFA8lWZFas2OUFexovpkIi1i5M3vNwVFgIWXv7EXVVY2DKR
ljZzecZTjcULYRAQB5KLcVhhXSuJfr0aDVwj7wmG5qoizWffDiVqcpy6dgn4I21ZmOJp/uW4wFta
jRKCoJc1BbjvlrtU6/WblvAiHi/C7RB69qUSkO09d3hvnOSKwuWR/L6N5qfXWqdoUFnYsKR/6SyK
W1VkY8JEVlKzEISWd4AhxD3JxDkQVRPTOFhh1nwf7fS6/AaErkS4MxAvK16mis/cZ+tKVxXFQjqb
W+S+UNTpjIcOXoF8aF6F3gybKRFvWphuK1yYkIn7QyryAvVITneEc+eW3NbVHN3ckmSVJHs1hUer
mr5i1BVM1x4L0qKOiZ/0t7NpUpNrn7IBxUONvZ49IJpcmq+PuOtohQ1QBAx0G60ILeJj9KOV5KRO
k+2Chxhsl3oHYUz8dJFPLwIL/zr0uVKTGpKw3sdnulIp/l1xG5yeDA5gCclwASjC3t2AIhTy0RWp
s54bKuclw1KtNek3gOZRgG1ai9xjPgxAL516h3lLX3lWeW5oAZEQAjDfDh76mGeYPJrqIq22XaEu
jN4Ntz6F3pUbyh7vXZFt6MF/JD0JVKZuKrUV4P7Y91bNyOPDbTfRMzdd5BxB5Y0bH0pxj3I8sQ37
zhysT9OAF1JNE90BWbziP4NvP/wKKVuwF9KsI6bht3yyG9RYNpn3BINYOtTBRGkECourN/aRrCAd
eIVolK3jjD+U+YQqGhR71fh8pB4LqWUYL3Qb2Yg02ZqKIMNkVJx8hwVW3HMp8TG7UciCT000eGX7
tRaYT6H2JnTvq7NVRUp4pxoCXFTTosEoZvvdW2cwsnkJLenlsynZJuM9zK4TRdCN5u0LC794YxJw
23GTDHFCkknIC0ROiaOpNB7Am37WkikihQqw9bh3ukl53kZu5+SpdweKGmQRrETKrb18Ih0ywtUw
RNt51H7ZY/StHhkjppyhXXDUY5bQ1zh4Rtmts5B3l2N/yc0eyUjGs7N03kvKZxGe2RXKxFtRLpep
w3XcclLgdVHhoA5UvM5D9FNMpEIP6dWwqnK7vBCrFO7o8c7uLHMLbzre08N/a8AhWgnTy3KZMDcg
bB/Cb7PZUJSauTX6xl4Z/o9kiO6KKvy+XCLzwGgGl+HWALST2IBBNoWIO6AGu4DCB47QLfMrIpd0
NxjpzdSZgMqGyaNLxnFlmHRweiN7YmlesOBGABumxmpUH6DlSI53kxb+U5D2ivcwUlrQN76aKzQ5
ofAjbcfSWbvHEfA2rn3UnwwEIit4D5xQTx/5ZYspYBDvTWZQaR+D43JhIubkSgvTmxaotLMo307W
mO7g5ny2cYDnk7CAqu9elqvI8hlW6Kr+sKL0qYa+R2ABvVWTj7NSF3iT2tlazPI0mUaPfJeGl1NQ
0Olm3Kg113aNH09V466AYtFwhumu7p2PnI/OV3lsUg3RRT0DBXWMlQ5CkMwkj2Pgd6UsSXevvvKI
VioNmARYQRPcDdWW9DE+WELHdJ9zqrXqifqKQmL8hvREZzIuU6QXT9LKryXTqgpMwx4cXKjTeVR9
0eQW9GaZGxiSdZvZEMCQT3G22rXZjJQ9ZN7BxYhPf34yRF4iZEp+ioDH9GX12nBuA89Cu9KhYKts
vm2p+mPFvzoIbWqRUrUdUUrFvrtZZmzqsNDd/ehXQt2osfkUiYQg4UBaOxHYrz3vHuGsvC7rAG3k
uh91pkk+k9WMGnCb5lQ/i44KzMAiZnzHFqfSwPBDTk16S8vuoxTuWdqa6tKdpqJfJwajy5ykt3y8
mEVBVa0KrtrIxYWkWS2dT30xEmyPk44OGyxK7KJdyUBmzvIIE2BNvhnngHNm6eGPnirh8kaI9Ekp
U60zjVlo1llIV7X3RS9JFUl/vy04p7Fp7l1Gm1VJR+f3JYiBDbVXuS6Kc1U2XBYtSNSpxOrpJk+l
FexRjAN35janH/uC0uvNd2iFCLQL4tGi+QweFSCUjpPcBXmx7v3qIJxo0zStt6lrLqQu0GAeYwWz
6Upbj1Ol/WRTAvVS8Vm7oE33QGzuS+FzD4rxPcyoxOFnanBnMsWmJWenLsqrHzLaVRZ/aD4SFUKI
RDQznnEuSKoExbDkTcPXWrOjpRLO+sqyOYRkvIvonkIj5ZY1h4CtLwrFNuVe1kKeTLjTz9BTu27B
QErfDq6p59nr1tZ+gU9DGteNh1RpUfpALXXXOri3lWnQHAmF9kbs9831mFrhdsEwjoGBa/6N/cbO
Lukh1EzBU25+b+sDtjSc9UAWmqhJYczU035W63hgkTvZZpdSy2Y29rzJvAgPEUxSYNEsz2zXQSxS
7NpJHPCfsCyKGEB7FGRca1jjHIyopuSCyRv51XTdN7OaWaQRn7ixXM5rYr9rLDd6a340u49GDewJ
VIvYA/4vxm7ad8Nb2lkQjfpboMSfs6ioaIxkA3mMSZSySAxAzxlk0c1Try/7lIKru3L0YdgSqn7u
6uyaJPm51D6zMa6Qv0KfTpZ5tDi3YaQfXI9LxEmvSHM9vP3MQ1rd3skk0iCW6eZWduJ+it21TpbO
LjS4VnFCkitYsERMi+ty+fm9QKisbbDqI2Cofsg53HJTPiAx4zJS67lilOdlGRSbH9lgBOtlME4M
77KsQZZBPGmYXI1Efw5IdGE0wgNETfmK6IEc3ezWdc2rXwOcyA1uESv3LqWMzyMI8aRkV2Pue3d8
HKNXqzQ2oQKT+yGzs9QB/AZN+rWsfal+gucBLeWh+ocwBrBSVMWB8QA2XJzd9JLrXi24syb98Nne
0ClmCenowV3cxbfYSIGl1oyXjnyuArEeQMYV9Lmm+uzNwa6AZkL5lp12klA/H1PaB2qJOqvhf07T
A+InUlPQnqxx/6+AhXwEPQNsXfeHqLGvqWQiFZPzkvkpdlHOdR9nV7cRA9D1tWWpvTtSCSBeWO0v
Y05SVdc69+1kX5fZEXcr17/TPcohvqtYgrOhiNtNYp+FyK6x6rORQvGTBQraAq7mTAYXM+Qtq/c+
DtHJD/sz4VHMJxKoSki6m1ckN1aJbEOY92wBmnXiDeEC4DEQ/ah8sAioTjWNO6q9Os5w+4eZ/+pA
y9FJcu7zzDxTOtTSX8u17+LMpx0U+yRc8YgMgCZrZdpGrGLyrnmRVf3g5mp+wUoR5fF3tV6gknDJ
PDbdfcx62EKmLNW58Yb5IdbMcUWqxmfRXkGekKyitjhz9JyCyOOTDOddbUfn0PAOmshOA6ngG4Re
V5MQdzSMyT62wKo2sV/syuaL7j/6C4PBOrmpLRLOOTWgvQwzo91yHat5uBLioE8clkR2IVN5Bpp9
GoxnVCGKhccSiQbbL5aaV+E43a7piTqzs1trQQ/q+2k71WqfC/BpE4c96m7VXdDGb0OUCiLWT6Uu
44eS3C8EZSwEC29XObN20LTqg6CY11b3fkS+/+hmxTlzuL8Kki+Jycp+5rbb7xOu3N1TqjPEVP0l
ntElp9HQ78VRU2dGV7sUEH36OhhQoG1Mu92OM5wn082Jkw9g24GBWBaVqgYAKg5ijj2SB2eQ+KU2
nUW4c2jis8xjQUgs1ltqB99dxN8dzMSNp7G0MJ3gFQIxShRXG9l/MUkqgDUA+Xhf0fgtKnMikMU4
IRjoNnqA7bIyNP+AmxbVjX9DETytUqQLSYqMyP80cYbvg567BpQ98BCdyOIuPzFZQ5RkJdbM2dEM
B9UYoqUa2KS+xvkIYMaYfug1H5K6zl23P1Z94hIsUPoroLIvixLRVq0LhO3gC8asoM+Mznul5xIl
8ji7xSZBgKPckf1daiX13XDOs6jQt730DKTTzuOCp/rjn1LJGfUcEwrOXtojZVhg1FHaTX0I10K6
NnLtPNqJqn9d9I/LQQQmi5XDIoVcftiB8ONOxTxrjjXSxh6QYB8qvz5Nop6FGAqTlrwhAOWbFMEJ
azetyu+Wf3TD3MYZEVh//Oi3h3gSwgf5cd7vD9SWzGWcxeyAMcaCyPzz0yx//ceD/3iyJWd5Eect
P1u+Xb7642f+H2nOyw//eMwfD/zLz/7yrLHEGNpTqfn97cnlTYJchxvzx+ssh9e4IMDaFmbA8ovl
n0DPaC1N0PCkRvLi8uRpi2H2zyfF/1n48Uj8YzXdGfA/ImDmKQRQKZKtUaMGWteqAW31Q9DcL7LW
5fvQdZ670sP1q5SxpBWbIJbHfaWomHp07Vq33XEuh7ugC1GPNIgKsihz7jpXFGApFMON47ZpRPHD
5Z+qyqIN8UGQqMlruKMKBtkG4vG2aUaK/xmNpeUrhlP3LiaDm3ajcQDjeG7LQOxQLpt3Wq34cgoy
R6uMXCu/x5fNDrOBSZcy/5YBG44jMM91o8B1EoKdo1B2RkbsE7qbPfdtTtuFrYjU6LkGTn4o/P4Q
RNaMeY9gzFgh7rEuvkJg9sGmbxNQ6HWNET+kq7QmUWBtmCWdZcQWW5HEytT0lh8BNOsgsIIUYRwE
5YB2tangfTACRBs9YuqhmJJr6FoaGkKdhysxjVlAAOehnnhJ0v6ZiFR3ZTT5o+bBqslrn2y6YuvG
r8R53uEt0NZW0OFqHpBsNsYMotzToMJHMKKGU9zESBNc56sJ0jMmPrrinoE1Ca423BnKnWmIb9ee
Paw64dOo07eHfDhrIBA1OJtzR9CLRwDokMWKA+/htLa8X+YkvrzcFWutws7WD/Kn33TIDKr2q5L7
XuEXxwp3k2aX+yJuz7QfHxuFaixgNoZkqK9Gh4G3sodN2QnQUhAec/qUwCLZlFoDjpLuZ6ZgkE0D
FtJSgMgSUmSlkJEOF4SXuYcCVAgBLoO1bhM6aplVPI2SDAouIJeamXuQNJdWECLTg0yIkHcQ9Nke
yWVEUeW4waJvo3QcFi2puNdtlWSbEVUaig4/d5PQL/ZebIXE9OX03YyIgsgVLhMABAxsEJ4zSQ30
lKHHjXJ67KVmHNxkIjS2MnZVlyRr0ZJg4oUfZNGQB930977fIgjsremIcWHTQCzQqd6uAqu/kpcS
UIHpN4P/YpInuBpYH5sDNNAMLGjZWt62LT3Mk4rhgFNtJR02mWXQ/uQI2K8owmgKatQGOZorpVIV
BwAHFI9Ug3UAnjRVnNJQEUt90KUShOmsWKaJopqm4E17WDGKdopn/Qf1OB0wtrft9RbiA3wXq4eR
2gFLZWt4wIBxFUyNewytl1xxVTFclWxjqCEmNS9VxVvKqdEuCo37SHFZe2rXXEA0C2u94hTGO1NH
NerMG3cghtFuUGl2tnH1FPG1DsWTPgSkVMOCNRQVFs3sm0O/mTLCqxN4+27hx0bVuXB8vHjuJVCE
2VqxZo0Y4/owXbRG/2TjSkkFLC1EzXcj6hBlud25bEZqWdj8ILf3qBOg2iIF+8yG5GAMSImIOCCD
BQSuq1i4qaLitoqPG45HdiqflIY+ozl56A3rXstoY8b5o/NIziwZrIq2a4DdNcHvek1w0hSP1yGx
Ph+1Z6gnPwxF7G2akMsW54RjPOZjiNjFoVwVKs5vrg9MzX1/qCv3fcI2+GTi+FLVuVxRgtGt/ZJg
g3u1553N6ZTmVBEkar3Aj4ETzmO9mQPnXFtlfag6azeZ0aUFTOwrQvGkWMWVbzwNff8wKb3AzMBt
xWm9pvDNjZpBfEq8o0eEK4HFJmpaaMgdzsoGPDLq0uYY2c2e7Az9BF4gejCBKeNxjY8teOVBcZa5
CbotKaD1/TNKGBtXEbuzBDRzAKJZV6xmnBLZtp2cN0Sjr+SIewG7lwK8s9aV6xbcMxbsMys5yONw
oGNkQiio9nPc/AjmB1smlwpsNEPdJQZNoaJZYnynLs29tQtoukUTGaEbayF/K3S5NEd4Hpq/wvyE
ng5WdWhVLyUqtpJWUDAd2pjsc4VtBHGNNlOeIqDXZtlfBCiL2XTPeMuJ8GYSQ+v8nIHLRvG6jYPi
ccI87XUglVjFV9C1K4XZNuJ15WX7Afy2DoY7UTzuUJG5yXY6daC6haplaFQYKa3TKdGg6BKWHjzO
jflQgvpuHeOKJfCJ3pazatojLNZPnw6hrS5pI0x2px7pAxY5vOEN6E+spnUvweAWzJYfwB+hBxOH
C34co/9DVKWXSWPY8AGUJ/1G9MDqTZbBJgDzXDfehtB8drFRqHhH2wrBV+GRhC/GshyP2uPYVPdp
gl0cxL4Ak67OuUScH4NPN8bybGThyYyHJxNMCa5RCu2w/O8K0OsxCHYXFHsNkt2F5onbIVSk9lkx
21NFbxdg3Btw7hZ7LriI3TmbRyQM4xad9xuSI+Cc4XMuxJv6aNRTxYDiK0Y2smEYvB8S77tI9TU7
dpIp6v4DvfAXlrEL6F6/Y0weXcKa43U3lh8T99CAydMzXm2Q9Tboeh8QfpDZdLygo6CIPIYzpi/Q
5T7Qe0PR7x0w+NTgV0Lgg6YE3o3tURuv4wTp0KJ0mnnVlhirDTH3P6infJu+TSGs/VBR96l4CkXh
z1QyN1h+DQc5CCZI/RnIfsO8nxXBf+DETxkjW+w+Nx45pnN41xZnj6JORgCATRAAzEwIipH2o2Ek
axMqS/gyoJga6CDo3D9YBAqQBUS4ADEfzIEJTlSD4IGRAAJqYu8sVTZVWX7VGAcSLsOc6WpN/eA4
FUYKU+keg8lhxPOkAwSd5yoAz5v27Gy954kChzvYeC/a4dDVwtri01LBcO5ZTIR5dmwlKYrKE3HJ
CdUR+96hvKbItkD7tQERSOLhMs0eWVeHm8lpCKeNgyu2vl/l2KydFid2bYQAY4xtJTX7fpz0Q1IC
xinyVnWZCCT1xs8mrT6dhlk/x/CNcpoWK+Q7IAsSyZxBlRsKAFps9zQ2wy3qlejdMAH6EQsU5CXb
KDv8GDSutYHw9wBPD/bHYTtofQi9x543egfrtUOdt+LjQJucvFrkmyDAM/dyFGwvIiJ/NJCRK1lD
ACIwHSM6leNE+0aF+9nRLCIkMiZ6h/iLzMSqCpz1zkiMbxOLJFV5gY8vDArKbAcjHI1TR/C2pt8n
Yyr2jH5fhhG82aEW79uy/+hyAIXUl0bUMd21oIEaQY0x4nNRzB9oboZVmzOnl1N/EoPc2xozNuFY
WlG8w0Kjw5bI986ncJpajr3LY5WnSrmNyfWB+Geu+aH7mKJo12F0Q14HdYi0QDazZNTCduScZNWr
1k8PToy1G0qua7qApGZslu3QYUy09wPGSDlhAw6om7h6WNLCi7d0y7C/zP3N96mr4BwaUBB60aWy
/fMgvVdBTc5KP8XM+pq1nuNSlZoke+FUxs/JWO2HQBzQ2H/03ZPRrm3P+KxmOq/8N6GLYL2+7lA7
p/Wwc+z+Raf7vvJKMlnhhtLjpSqmKGPSxuuKU1sfcMjwZx5zt/n772Ll9mJ5X2eU0RP6Tp5KRGD8
5iUcnl49W1ywEy+NfR+B1Nc2//xTMyoZjRCLqIf49K5Gubwcwc4H9RQd4v00CNaT220nno6VvPrW
tKB0xq/zfFbPG8LZMvm/enDAa3QR5tfAICZHHRXui7cZZECcXlTkdkFhjtqZn6ekzppoLp1Nydek
qmyXr9Xv+A/+AUCneG8hUV5+ziLVqLptnVCw0D+HQ11oipu//B/k8IFdBXKcfa1xMcIQ9Pl79RAI
Izv1tbodfV4ryf2Hum8OVrETzb0pnhiH8PTQv2/1mzqwvJ1SWpSUeePhGQghtTmIUfyFkdz7fNtL
nxJOzo2zL4WtMIVr9XplVN4RcrVRx2o3FWQSGVwt/KPqxUsSYUv1Bmhc45U40kseq3yjnk4dl3pZ
Tb2dHHKmeu88R2XvQ3Zb6q9JUH6q6WQru5f6dT0Ea3V61NtTp/Cfb9XnqPDnbELqZtXMZgIxIEw6
hEBiy/hNajdXGz9r6IBNrtyor9VjCvr9uvOps20ReGN0HtpAyVIPJweCiOxgHfB0qQ9qFGW2QR2L
CkUVuZgjKezz66LxCKjifbZIR2EhTjqoTSP7Uk+lExMuDY6GovtU159DkZ/VU6rH+MVjNj+pR6hj
yotf0eM/Dyrkh+oIyIE8qpfiJR4GVNGI47dJYywvp57OIc6Pp7EwjLJF+ebPhyFCV4xZHAL5Sdbf
CcGYV16en0eTwmIdznetRVcvh+qZd0Rd9soaEVrxzWWxbXFXJYNmYO10EAuDpGe6n85LA79skxvT
7UUbuVwllNY5kpcwMf17XRJwQsfcHEBBOgmE+5ZaNO6RkSG8fUiCYNwjR7iVEPjHkW72XOjxjjyk
lTPY1cFGls17PVXhj4SCHpON+cxu4VP2o6Th7j4tMghRcaH28pFJkmKZaoqI6iKKZqQNAT+nbiby
oiDhHvP5EJGYfLTC/KXoc4j8HmodyELY6AfKDRnAl/5Z/SdBDWxLJRNTUrAG0ZCZNPOu3wETpYPF
JII9PrrpiON3sfsFF7Va1/b03sL0oVNDiRqcanqYWbHZFnIDq3ZfrTn5sHLXIxoN0DgbhiFihiiv
k92+pCHroRmnDswBuk3WxJwhyB/Q9KOLpPI4qQmrTgw1olA0dkrWnl6oX5ZytwclirskBjm7qaU8
aapfaagODAW7bF3j5TFj6zBpIj6gIo8g2TH6WRSFJzmd2y4ljyeDk5SxsHVUy0xvUVDAJPkSdYyR
MWT3aA4cf/6r8AqatVb2gX6CYDOkog7N/eNQo0WWNJDMmHA2PSAqrXzPSyM/DSJN8OmDB7HEbjYo
pbYecHHR6S9lRk2bZto1KDD8zsiTV6pJUYRBfKgIpYLtyKKVtfMhd6kd5BGFbhNd36oNLCSlLZ3Y
jGnYp6gyDdPecop8Z47ENBHMcCyhxdQ+xYgJvBEJFDQzbbM4LSX87CgLDnNRXhVIxVZ6OaD/64Fw
NFRKA2rZxGDiE8V9sc2Kl5BUA25UWpEeOFxC75xtbfhgLsag20l2MpPb42lraPrlsmxYYdF37tQl
D10HlMtAaKJdnZzJtkgP5lPFM0RSB+tGzfMOuT0NDy6rJdoqGKHcO7/Q3uZg/Iq92djGfrJbXroa
l2wRLd6OZg7xRIT5UWd9beckezKnsiezisefbAXVvtJFx8jNisxNycHyHPF9PGya0LuXMdfFoJNf
OXr1uhwonHYENGANFMgEngg1mvbxxF+6ib22AeasUIRdLKXMGBijk3jXjrA4lJJhjxT7IrHzb6LB
1VaQ3+4sYWaboT9mHZ9t/G4HhYe5yn9xxnre5UaUkzXxxYoTqnIymXs0DfdtAzZ2NL/rBs2JaMhO
7ANJ6BvndAcy/GxFxRf97miF8sbfRljjARpiAYxOBkGcXvbgA85BZYD8fNKoOqt7Iei4tjUJWhnr
2boEEkHzwVmZPZsIQ29PvkGoCHXCMUK9JUlpJRsZlcXSTlUNxUUlJQuOh0Ue8Jf46gzWg8F63wUC
j1uG5VGbsBpsuJQo20R+pK9S1T0WDpRzWlD3CSmbHT4I1S5amgZ1Rl+O5cc1ZcEEf5yOgfpOBxpg
41GRKAhp9tC44QbuSvOx7aw3O2EDl8OBouWY9sWpd8DzGuNOTwBdsahLd4FLR6AgJaDFjx+cR2Db
VER6qNro4ohGp9nNiwzgbfLAeCfn99pk9ksaoQNSKi+mDlaPNMvmFrZ6zA0sHS6zzMt2gdR/qf7Z
IsyB2Giyo8/ubQvdBLXih3AK6NOyRxMRYQvxib0HVSS1zx1D6m9W791XSXo1DXm2Sq4FgiI/tCHK
Vw1NbbNL3F02uNzPI8jMTt/YZMit29nvTk3LDlQf36MQIr4qA9k9Sp4YkAFQJjQyiFAuxkyNKOcd
4u8b2ZNY+A+ikCk7RFjph/FPBGIWTVUjh1Lr77XQ4Ubo0EQ49XAYukzCAcr8k9S8XWmbJ7JSvs20
vikdcoHAjaFZpD4kEeByNGS9Laqi2XqF9VI2fnVHk20TF924cgyUHkViZ0dQeU9WYV8Tx/wqu+ZT
T+ghWzNrgFxv13HPR+AL9hek/iJxX9qMZBndwXcEnN+RNYympyUnpsbsi7dgtVwxXc3uQXTezqUn
JWnO1WHzlo7+Hk8xo7pLT9ttb3mCT3wRTw3Nj7y8acNzXBxBBtynmdLFqpZfFjsPs2nc6UrWibUB
8XPkbtoYfX9U9ghqGgiOQZhfVccOuh8KHJo3AL7im2oKOl751piD8h1TrGG/0QMwX1MIjtdx6Txz
3XzLa22la4KFq+qddahEIDN8r4f5+zAyAJEoxLv3IwZhoww3fZbs/70u2FJB7f+qqjYAFrIxsZh5
LHTn/6oKrk1uNDSw7YGcA/VhL01ROr+eB/aCGfRlRhx6kA1lRAHUJyH4c9EuAEQpt0SG/SYNBK6E
uIyJXWmVqpiroaiLs6aUjG7Isog4oOPynR2M6nLPrpwTrEShszejFke7xQ4Hz1CSdezfetqRODfQ
PuA5YgP6Deym/R8E0fbf5eS/vW0Ajgbv3f9Lgj0yrkKWoB4ObNMOGQPHOBOz5yIe1ZiaV3P9kJa3
AkjrxjRIxqg8A9QXZrFVUiTcEOzkUAWwXCnQ301K5gNqkCEuTW4sQn5UjVqAzf6nVyn8lwe8i7O3
zKIU2NYpgoI+Y1ozI/nS1wE3AhJkfI83tWyK1HWaKikyIfDZ71p7JXDIc0pBQTWdWWV9kEnkIXko
rhiH2BJF/dHTq/iQRvflryqen2otE//hpFn+/3G18EZNC3eNT3P3LyfNc73U7TWrOWixhQCuDC4z
PUpyNxnLVC93rF9ws6ByUKqfRR5B1+VYCMpxamphw3JyC5+odVsj1VV7DCtzt4hj5oGlF6ZCpk9n
KtjGZfcpTB8QVFxCkR49Uyb9+E3NJqzX3qSPO7NFUuKGcCBxLa2fW9JKZA7Wo9iFEUVpdQf++5vF
/fs1Y9kMGrgwPJSMf7MghF2Vmn4cNgedkMEdQTNa4Kl4UqYJifEYYUaMcpuxQjdxJDdg6BaRnmbx
UcZSicCVmjyYgie7BJ6Lm5fB7zDDIIplf2xKJJbLgmGsgEWiNCjUpBIKeZ08zkzu+5ec7HgQIJRb
0EAw/mj3gRzoEUFzWaRDoLqRzLGtyEo9XCmy0uAWd2PooaRKRhQe2Xhw9fyQzNOiQ0oGUd3ZTXl0
vAptoZrbBIFLezsWx0IJsbyQQEEjow1kUT6K2YLvfWgK1GT1AO1ROL2mSBNmt8FDpWZX2lUlC/KU
rC11VZiJv0HHTQFMHCuUWJt//4mYuvv3Acy1TEwrlu75cFT1v9hC7E6zymwa6kNSSEZIFqv7VmXj
moSyyHx4dGaHKFQcuZscG7vjVCYuqejGnFx2CJvNNnyd1MVHHBFS4Son/Vs+eODt8D3yR1qcv9dk
QPo5/avfBqXGOAqnWzV9lWw1w/yhD/NPNw6vaM92QxNfAK/dvJSBQ2ov1FmYUAmSX1Rlae3ooH/d
h0R011mW5XaqAj4P56NSOk6gy+BX+yjeRlOG91d7DdqIQKSyG558d9y2c3uvVa0O3cLcEBdhk5U3
2Pc2ctcUpM6hpk0S8dSnXo53gd/X/CQnIXMwN7GsnhpqdQdrzFIWXo1BgFGjoyZHO7spB8qNmS63
DG2YN4qr0uC7lUOxkwFPKcMWOZvVokC3rZ9KEFtnrJHUIs2psxup5LvWY2yyBavARUm1/N5kIWfV
2rPeh7cc0g98WUDRhKmoBWUoy7Oj0cGs8y6Ed8OdoYRbtWtf5qA+qX1xWMbf3aQ++kXwykh5VVtT
5WtfT6o2BLrz++Db3wO93KR2h6S3V+Y+0N6UIU/VzIrL11gjzCoSZi4+lDCIFf9aaBHLNDu9iX58
rqS8N/XIYZOIhj62WIXP/s8pD9/COjssStU2+lGE3admqueK2EP4Yu3mWCJsKUm6Fdq2T7lS5oiO
Hb5IHPrsROMqP9WOe0k1FLxK1aVWnE1G/tOyt0RUfvKy6OiF9oqQ10Xf1ql9B4EEjOqS+Aia8YcY
DalHEcGNKHUoAZ2IaDuliouWc7hmI+cdvSe096K8dAZ6foB+a09thVnJbhuEkbums569oPgeqFHI
nVmk6G31Flfm9+UGJ88i2tjEU0RJjwIAIin9DvNcEmZ0hwfWoK+i5Nr2JvbqdzAX5/9h70yW40a2
bPsvNUcZGgfgGNQk+oZNsBc5gVEiib7v8fVvOZSDTN5nKat5TXQzpbwUAgG4Hz9n77Vti1AwUyFR
7CHe25zJpVZTymUs+YbHschw9fuxKu7LqLhMyjfRMkpuOR4TFo6myE/hsgr/UaN5DsfEWNdW5f0+
drcajZPeoBUwU94bSv4IjgJ783gMo+Gqg6hTHzVteWzD8GwYNbsHM6PUIsjdQeEft1Z0rrnJkA4R
SeT5jyGbt5XEyJYMDK6ZjD8B2zPOHfI0W8PrPiTRJTaH4zTJ4VCYHo0emKjELPf+DkMaLYsuuS/y
nv0E1sZezOHF5mx51BIn3ZS+zgBQDlfDNP+0k8l8SAhksJL+ipDVx3LGxNK6TzKsWI5qhSRq6ThF
6D31UOUcli3trZyGbBsRlxA2Jmxdq99yQpebBGNF16V7p9Vsxv9dtim8UXVJW06qgsFdq4Q9iDTz
g9vY20UYBKKQ3L1VzDcBLjL0MUHLE+kD1S7R8tM8R7hLR93CKjpfm3TN9yGu8ZA0vmPWkjo4e/N1
mItkiwXmonUGmE4iCYhXS/azmHUEXT/KCbc4p9dgN9jNF8FtnEA0egyFaVgnJGnWyXWbv/6JsaGR
+NlJM/W72YCCgnztUOqWuQkd69Hxivnktc9DFTn0l5CiEG+DWXj5R7Ks044QxSJMoAahMz6bLgG1
LUiGyp+1c+TG7qmev5Z/adTvLP+Eo44haC2Q2eZTvGUftxEAyusZ8fpBCNcjZmOO9zK3XqLKS67G
YATOM4O8NzKb0dSkn4OmuO44/8A2mG8C140PaUxwRJR2yM3TKjunGhztoo/KNW1E+xz25gURnb1f
rnK5Cstt+BhW81UoloRf5GB0PNhAA6koYH5UOPZg2fuMcFwzmMKjk6bMd6rkKvVjsjYi/jq9iM65
rhN8l9KnNxgebi0DHW+DQvAss+eqQ15n2sExcWvnXKoiBCAQerqxGfeYze4EERqHwZZ716ClklB3
MmgZn4Fh72ZC20bT/LCGONnGnVmfRdXWhFMYv8gCIbJ4BPgZlmMHViQLdgUwlmTERu6KnGEOXcLz
YAp3jZ87Umvxgx/I5yTqI0x2gBo4cs64mEna4AxpWfF5mO7sdrrJG16X0DMupsbRgo4J+kGtiQ/j
Q5Dj/5bRaeYCujnIaQz5xh6RU79vjJQkyqnd65nDKblSTntbmew731oBVvIAqk3GBWxge0JgHx8J
TUZ7jHOBHiFhLrjVVwkmk5NkpWbjITVl+RkBUt7DgC1jbSr8WBqFwD3YkUzlUeEwFgH3ZRjXGKdF
AZw0OFGKokWZRXJc3QS01d3wsFi4iralA5z0X2SB05/SgLWqVYvo92GDvPojDZ0nkc1PS3VBtE6x
YU62H0zGeUHb/OgD1I6ScR9K7vRNYilP5rHd6MrPYBc02mMBpNPfLtLodByjfYiharKL3VAnP6cg
OC/ybJIuHKKy0d2CiONlxLQ2ONoN+qjdcpWLYFq1iGY/u4zhBlHjyQgN/PlwnBiqrOeOhIqoeVzq
pFoRNIYg24MSDalnvXoNI26p5g0a3iAoZyg1yW8NOeYXVP01az+fgiyN+H726f5mTfI2KGmwjuyc
Mr1+nKvsTelhlfrcsVCgY2xilDhuGiwBESZIvwDpqLrmQzBt2PUppUmBpDZBmlOkV41PddliQrQS
5nBltU6q9BTTV1x1HX9Pi/Q5UemmWldxtOJ3FpPMHJT66m3R9vchJ3c3guaOFJXMVaivw+PcRj1U
YRKaIiu8rtOh2Cl8r/JsLQLhscZGUOucRXt09lvCm1Rn3/2yygBNSUOfM7M434KJJ8rYyU5Gi/M1
BgXLO28eRih8te49AhdmVmleON3iDXGGR8iTV1kafc1VyrvKCKrTHhOCNkEn4B2op7deolBp9Wpr
TtWlcsUhnxyMJgCy1QHaVWrjrnFvUUvcDhn08r5BxdW69TFdumnKD0h2Se3XF50UZ6JAJiwRcAE6
QDleuZlT6yFVDc1SuWu0mH6MXnnnIewoWixImOimOOn3Dc4X/jca6FVObk60DNPvWK+SXQWqmq7x
yfKthIEMlozA/+zDgbpYPRFzaNGLpIxcxWZ5QxE9rJZmy+hzPoH48uJ67T6O6h9Y044B8xV8xcmw
gcuBk4iLbo5Zh1xFAEJhDE9d5GAYsLoZ+HWWvTWatmtS7WX5CwLbR9DD+mDlcClju3lUph3B+sBq
W72o2nPpH/iCSqSyAwVG/mqq+iFhdI1Jhto3o2kTxxzrQ624imqNHPbBvU8n66bS2uvIRQXt1yid
m9p7JMkUUS3zW8fj1nk6DJoovrFNh2RlLk3v7MfBTskeHl90g56O6XI72oGvJ7AjEx0C/yG06Xyt
T+4HzS30/IMygRE1yzfkfMreK7a9E3lXrbKiRsqK5OsWlyaY0y1HRBBPiIzDa9kHH1pwDdFkRbf6
Sbf8r1KbCUFEP1lg39mMsOGo0ubLkHOt/gQrR4ZuuxZ9cZsyb2X1weoypttIC34aOfdQVals2FuH
pLZ5qN4OxeS9QuP9MkzMAuq9bY3wzpHZoW/LzwQyLSA6Tr90fvH16sdkqj96OqeWusaR+rd0u3gT
E73JJXooh4h/IMim8E9zXR4zC7Jw6widg8ZhINAShawAe6wNm7C3MDd2ldjbIWpda4y/lo6IROkQ
aH4D2ToLN4Kh+/LbWjitgJ08yES+y9G7oQe1VfVS2HdbvZe+0lpxB5R1qAjeclvgkOyIem5mEtA5
ei1+mCbgix6K+M0bk3cZhJ956EBHliVO6o6INcBtu9HYTSEneUTi6AsbfBMT01BroKi29mXRccBR
nrtGQ9LYVxDoMK2o87g6kkAawWmsTKUDcYIEwp6mAm764q+PrfcomTAMKofHcj4qQ3btIIQUXrS8
8r33uBinFgeGoR6qatKechNpEnbqpQG39K1Ntf/AYwIpMOC+AaiArjTA8kvhl6k+syD/fW3xoiY0
Ig/dCOpkTMLfA4DFn6Pjc4QoTsvfhWm+nDqEKddRsxv0Y+3Y1L1U9kB+Bd7nO8e76eZ2nxVmvjLQ
nhyjxkCM5UimOFF6iqYwZ2t56gRZZL1NBm9wNIRJWmnjpjuIkpzHEP5j0tVu+tm5b8vch05FL1Ij
xQT30K9JrbIJZ9Chrf2VViM857yGn8wpeYnygxh3ZYikVSeEcSvgnrd8i4sjlnxadqLc22KnJf6r
IYiZg342cNpbLkHErLiDX72KEJSyerm1Udw2IzHnatmPMw6LFYQqbhRrXENxAIpnW/nTxZgMBBi4
LjpgqUer1N1VAQs9wKxxWgyiQ3AQNlR12W6wemr57TLgXA65Zo9vz3KvOi1hzk73vc6KV6vVdhDE
b5qBF3Vx3fou80obEv3O+kkwwaNHTsqmFRjUojEHEQbOjrvyUWCD2LWZe1XmCGgnglB35aRbx8L/
KYqQ3oNu4vT1DwumY+q0iVyS5zSw9XVGWh9hDDySREnh+YMBeUVv+uR6eA9GltB6Gr6KREP/6SaK
bx6v0/QSR6iEJFVToSyGi2d5cZ6Ec3VkRXv0RPW6jNwmMl2ARU6vs2dcxfp812dzvEIKT2PMS5RK
Id9UXvy6tK1wirKvht1PeMO3I7rtoXAfQQ4/izTfuonzOPj9dV3Ye6nOrx2tClRjeLYU18EPtGKb
KZeXGjeTtHul1v9ljKvp8BoGLYDUXCS0fKICwTkoxob9btn54rK+NB3TY6aZO+VAXN6uxJp2glA+
mZtIl5InEfBRirg6eh0aOp9gYFXeAU82t8srl6mJzDLUUIOirv/pOkZBBxw0Zjo9/6YH8nBZ8YVw
iY+8473UiFuACso6nkE7UJ1j6aJ11T1kH2pLlknwU4vBQ6rp6e+RtFEPKyRRjvJEdbN25Wv2wzLp
Xb5DpBbM6mOazjXD/Lqsj53LbKJxHxk0sbOoGqnQWZk6iV0O/fVxJKdqpYbxmq599qL/0frDHe0w
Bg5JAOn4EDm8HiUNjOVp0Oqo3C7vxdJD0BiwMPLhB9Kf3E+6e69qZkSbyWaZXCwDrNZ+92X7sHiJ
yF4PVhqiRnuOm80og4lG4vwcjhqSBj/c5dTD9B65VkHTEESovWbUyI9PaEFVKUQLPfRxD3BzaCSC
MVDtjHG+CtQDWXacnVUt3VnwFDiDHrU6v3hSeXtZeI2UxbehZooCDcUDam8KoQUYy6ADySdW7vSi
6jGrGDcZ6BrlF4QNoXpfqtIyKD2XuxyH4mWg7pQjDZ/F4mU8ubMDHTjRmUs2GrsYTGKqHXLfzpMI
vtSsLwrRp8zVTdnH++Vn2WqqO5dMUuO6euTg/5VrWKJBOJ0k3/x6MRZnah1n1adtR9xptF96QCOq
k6XfPAYGglNmEmrqgv7MWetUe0xwS1j10Vc1tPNOjTCRmjHzknwtWX3B3vyj4XA7V94T1gcGF/Qy
UNSb10ka/ljeocowhp071hhW3GIbFNNWtjhMFKNGWeKcseDxl8FlMdJKZcBXbl5X+0hpUuBi8vZ4
Sygz1Jsp+/SNxhFI8v433aBjoA2jeQtC+W0kjJWb8byMOOYMKEHpPEzhU/dpTwW8OcHe47s3+HLe
co7UK4/WBXwGxkt5+mW5+VuUAfzyCFYDUL3Mv4W7qyy0x4t/UpNUt2bJzpk1+dWkYAKZm+S7ctxD
UyPumnODeliniNq+Vd0pVbYwI4s2ZG2TvMJ6ouq5SKEQrAz7q3IgLrIRG3p5KmJaxhVDbeRTuDW1
g0WEr4MriKwmn7ZxzFOrXizGPkDtxJ0ZMC/TtWnYCczOQykOVlB8LYIBJPbMTPN2M1hBu3mridNC
UZ5dormjQAmcN7wwB3XLWOl+6B6Rk7RJI+WtFU12CV2qYzX8VqteXHZb1P4EhleBtRrG9EP1IIeO
GnJxcLN/PAewdCA58FzLBGuwjtdH1eklrd8On+hMUNLgSMIT1EcI+5G2N9nvAEsddOEPywQjV8/m
KP3HhWtBCIxkj0T9Cxq4gAmQEJm4TmzzjbxfhuK8V5GKIpXBfD+Se72qoBfx57AFOIaUJn7VoNEc
xMB4WgRuc44QFbzl6n5KnYoTL4c/UK6TV+KP7eCHahiJeSyWYgUn1CUnCTyX4Ze6o+pvC62aE5ly
dDQmyYCqJ50Jc8P0jLAwO7nK6SDPdp7ulja/zsHU2OR19tGl0bWqnOaEEo3adpfGEa5i8hEZk5fP
ukEbxscjmhlAos35peow4ELXx2PDSmmbwoDfMZ+XNaNRvvQ4RtCU4J9c4WMhjWnc0Rbfcrkc9Bim
/7bFU9mMncvRWdLLJTB3XZNVigV6ntZUG8QY9px2yWtR5AvaRIx3lMOBQPdPnYEHcQDe2uxZSLIv
pKM0d3332Bke/RROYEIZbu2WWBYTJTlYvhk1Rv/LieO9etyXNZHEWv66Lt4t8xBHx/WfuoyUKMGW
MlMPJVJ++5cssEB02VUswnAtZU6ija2th0ojLJse+IIskJG94xx1s6AKDGWKDye6vAWRiWNGDbm8
P6HlYuCgzQvfD7BoPQdXqvYSLvPQkoC2kWyydRPVqPjcJ2D+JTLup6WZsPQxtGYKUAKZDwsco04n
1LZJg9oTP1CfsIxKL+QMbbmnkGBYK+TJmdlsCGQPds3jLNi6kwRnVibJtCm/JgEAKdGwnla2/RAy
AV/l2nwYW56BPGdj173eIIf80CnMS+YW11onYJA407scPheXul8lyEs87nlHr0ZySLXL6CrEqStl
z1Yw4+vyBpPMZoQBLSci2vAluUC8RCRyX40h65DlV2zXEVFiGUzSjjlavlHTd92l+9irrW4on1uW
ZNVZyQr6MUZ5qDgZuR6iP8TDX8sBup2bB8vqnvuBXEmT7ydJ0mi/MJZ8xiUaU9uhg9s+EOlAX3XV
DBwwXCf5TMriCBWVEtCB3AvF9nejHnXZ6xRl72bIEsF0jnSbWWetQ7JluogzNEw6UbUVJUKuIXVI
CtInJHXiLlOKj3Tob6ranJnXRDdCosGqZ3RwmRJPlQHFu81bSXN227O1BJMjVulM962iS7rRPX+z
SC5aR3LytIMrhyJlXRFPuvLnT5fCFm0OrpeclCwIXdRJ+pz9yCrcGHYNBah2+XljTDoy+RekGzjb
RTwUOmjppoDjaeOzKAFz/zHa1m/AkdG/x22zJuhjXrv1m2UykLWR5K7VTq5mYgt5Bygp66HND9WE
9qUJHRooBSVfdUVV8rLAVaKkutaK/kHtmxUadBr33RlCFTZydYSPmQ65Bq95E6S/iu5lWUKX9SyP
3yKHQ4FVoqUUL6kX7f2I/oCjEpbGur52mb3uOOa/aYQ6Gll5F1afvezey4q5uowZrqQmJVuEqo6w
AQyYVnLVCCVOYqFZaGUU4+UKmh/91zd1ussD7yCjYdUj1LFyhyZPsCfuy+xDhQdo6NegX96J0jtr
mr/PjOTnAuXINFa4TLWm8RCQ6KBGemA3vZYKzLeowKRCqdL9coECLJqOYQ5Pg4x+oDikuTeuljZn
yahnjZ+Q+Dk3OixgqEXpNZBEELAPLMIBNfxLHES0Mkg+kTxRGfkdQeRV8rmAhWyHHcUj+pwd+KWL
xWfcpE8KYKS2Tb2IMWkU9YcsmmtElB/LuA61335qypdZUgdB3SlhuyhuA2I0pRnqW9SWDZPdUL18
dVs8YtE8LgNgw2ViR4MGiaV3gQV46yP322LKYKkN0Ly3/oM6Po0j5T3hXOhTld2MaEcIVlSHmZL4
dSK7dhLPJHZc+1yaw6aj7MQkaJmgXpiQIGS1+d6NBiV8XoMm5XCAgihAJ8N8DlNRt+sRvxEcxvPE
YLRf272zzhqjUIP4+y5EPavuPg83uh4GkFlbXtEmVKlTX7gXgPjzEZazW0GMZeZvZ8lMk+hjFWTu
4v+qET4izLYANCHRjQiISfZt7LwYJksyatOfoZLUhka99RqTESl1iFXLe8mZ9hT15UtrkJbBeGft
Oe0NWjOE8Aolpk5po0Ii4fcT5Du9qp5vn6WgAzSan6q9XjSPjUBzvRxvWkUaW8aoXWd+2CInjsf+
SO0RR6HCSaiTjeqORuyAeQOPwRpdbIkc2VL+2FX2WSUFEUhD4l7egmS9DosZqYDF+UzY1QlaJ8to
7r6rFyLOkKaZ+GpUFb0I4Ah/VHPT6LW6jWsOFJn6oKGqANruVjs4dZZv/VFCCTGau4Xflcxs15Hc
oZsnIxFILPgKZNEO0vCmsELeZV/b5RPGaZOR1bokwM0wnUfVHZ8LEii1+l0RrVo2RQYfT3haDlVa
XRRTpIjsq5mmB01kasZRMD31HsCW/sBFiA+TlZzljnXlks3648I+TNXle9rVqGv6tkrwEDeKRgdJ
JNv7FjLd5kwT833pshgjK0fYzBxE66eCPj/GU5LRgsgijBSp+pwQbB3391KJeYiwhMrvIoLhqGWl
+XOqL1P1RUKpDp7Lmzsrup46gy29J3oUJ4vqJRXZL0v1T9VdluV8nZXy5JJlGM/Or2yosMkg0dWz
L+jwmFLFhxmNd+rrsWwnIe56O7LcMwxweA75NjSaTMxsKii4Hd+pqO6x8LGhM8ZTf2xSoo24NFaV
qqzUbV4qYtVOX87Xo8tLv9CK1H89QYdDLU7JvJwAW/AKOI+T86QWCrWD4zlKWsh7hHQjkihjoGxE
x+DgZSnUYKVzHubU8IYv+ZVgUVQPNSnaJZwa7sSsSm2p2vewLm+dEb+aUnnOHYrrupL3y07So/IB
d6RTyjPfj0sqER7RVwdgYTZnUJ1JQuFD9N11knevaq1Z9n7bJ7cP4dEWnaiYdgrF1iHHIaAx+vLh
YKxsPTobJWzDKC9/EP8zWfbjQpBSRa9jzW9p7p1x4Cn8oBWt5iB4aW/0JnwtNeujvBO7RBT2plah
LaqqWDYbTeIGnaYdkkjpq1JVdS/MmwZYwkr0pIflwxGbFInZ+nMzEEmCu/4xH+7DjEkylojHyjQt
BokxS1fyttS3Wi7IaPNXUWM/FXU1/O7GGQbNANvG2WgG1m8V5P/FYP+BaGx4oAL+prjavLfvf7GL
b96zz//5L6JFQB685+9/Rxr/9f/6C2ks5X9LpveeJ4DywiF2UJD+hTT2BLRjwC/S9Azd4E/+xjS2
/ls3panT7XZM1zM90rgbNsPwf/7L5Ad6Qupgdk2Yv5Zn/K+YxrpSsP5N4WoYBuJ5Sxio3w3OEOY3
qHE01UNXREZ9RPgMRCdsvL2sp8cKnXwCEnftmI62zWk87aeaCJQxG4g4kKAL+o0eVkgiEnM3uVhO
PIcMJ8Oe9nl1PbadfVf72ZMRpxsvHwzOQFIjc7VVISVSEqBdMQoYiQ7DHwu8Yl91nJ8wqbymosp2
TU0NE5VatenqDOL+i7xtQqTsbt0AhsgQhhQ/2IrR/sds34QYsXehGx1tkIOa717N3tDtRsW5LbNm
k1Q042SnI21giuTVXESVvYOU6A6OqB/rqmmxKfFZC1zlWCAkRyo0hEGP+AjAHJF4WvfZur1+hEJy
SENyCN3OWqWlRg5cxmmNWK/3MuMH1OV0Qp2Y7SYVJT6N1XhWTjenOJWeHG7rCW2kgdxvJNxqG4H5
jZ3xo5GvVAnlhj4/VJvY0eBEwaJLFGGdkAUHwwhmS0U38gTA0czoXTyWFCOBJme2Os5UAR2gWIq3
KbGtw9+e6MvvJ+EfYOn/fECEcExh85QotLP9TdQaT7Lui74sj6XFeE8pmZdfUtlAl6b+XQUcClEV
dLd6x0UJQjtnBsm/b+a/X8s3fS3PqhCepVtC6I7kCPNNzGgypILhmJTHQautVVTmrxbxrfWh0LpL
YGZPjNA+I5H+6Q6oV+Cfr4hwLdMAO46s10Dd+08R+Nw5xtyETnpstOiK6S620yfDJ3ArjOstxrN6
P2lxtImHmU5gXcGzbohc9YeW2kk6gBbm53+/D+Y3pa26ES5zH91weGFRdyqY9d8y7LEBNEOWM00S
ITcCL4dYNx6uqQlX+FgU7BhdTUNDpM7WieGt5FSOGilmYTyTJmPhug0G77MfmfA6zmzsvSLdLz/K
8ZPtaJmYnv344d8v2vpG2F4u2haGI4UBn9yV3769gDcgyrOYi6azDXYYYEIsp23bay5mc4czrWtH
G2uoXh2D7koV8B5yYHY4SICoqc2PypnyvcUJCiVJceewB4ZR9ZRSpgFVg1BFlJGZeOu0in+2BYVH
ajbJqfcr+una9JNgx5vKVjfCjD5oq7eUY8VA0868N2XVYlfyHv/wib+Jb9UnJv6bT+pauicM8e0T
41UnJB454hFt1tFCcE4RE2X7YHgKAVRfWZ7cejndEt0U8clARLbWNJSn6exEq3IgQq+08G4jx9nB
VUA9Wdu7iPYE7mPK69F77CHSUV/cQEyBFahmVR7wvU2e+u9eaXQru6uSk50YOknw3XtF0+xQI0Zk
0pEzp3PhsIqt6P0/vS9sTt/eF1vXpUsF5Xr8umiS//Z0Mkp0pwysylGV6IXXDdxyBPd++pM09m5f
feUIfXLT0LZjA+MGpVi9rbduQ+/Qa4jQGKHw0dhlumOLmz98Jf+/azMM2zTJn5VCmN8I9TVYOzSC
TnyspoNeJy7YkgJceM2W0DiPGOssyi57u2wHYCnxcNFWzQNqUyul3zyAI2jVa96Zb40bKg96siV0
8I7HksyzvpLroiULw5hrSHs6Ry/zcfamk52fgW1eqsCoD5oJ5KagI7mRaXZp4l5sOEOsS6PMTlEc
vaH+dK7//WMb/7mE2WjDDQSmjuO5jv5tl2diNUSBU8bH2fELFdRyEQ3KFcZi1ZrD211eWRt67Puh
tc6ez7/MUw3LogrvYwr2Q04W9OoPl/RtX8FgyWXg4NcpZWyDZsY/1zARaQNoEC86hr7Hu6pjSw4d
see8eMxTVxzDVsJ47PUz0H57g3jnBmiHtm4y409Xol7Dv63vy5XYhsnjIF1d2Ma39R37PxxzjdcU
AvHaFh8NUzeq8qCD9w6khADlVTKFwWk20a2UOke7sDy0GSDniabe2kLECtnV34bd7Oxs0wZaY/7h
Gi31XP7HNWKs8Bx2PlYTdTf/9k51TtrUTjGylDT2jUfaFKlUCXSS4lkzZfNmVZuZA+HZjVDMl+FP
VyG5yA3Sb+wIB7MnPki1AahYfiS2Fz+MhhqI0dOKZYbmMIXlwLlhXXgip0Gb9cAZUAKD7AcxYTbX
6Ui1J8l31SBd/uGTGd+2BXX3DRW7wM7gmo7+/Y3s6YBHld1GR11MQBradhNW/QS3FaoK0miESy1O
dZNRVUv05bpIcZr71pThy8COb7okOSHyTWLtD++M/a3aUBdmsss6joXzy9TltwcURmBfzL6LWBLg
F00+Jd8rYvb66dHWOYCPcTLAWJjvpW+BA4nADIb8uhP1bjSZBMwo/YHX5/amGX3tCBxxU6BsOApz
Mg5z2uzm3Fg77pDe6rSqdoSz0XWJJF08zTmQANs9WiNWKzS52jtmrCOdqmadTu0HsI8SCTdtcB83
wyBMVDl2dtcxhNpNBa3KFl0C8QUh4Y/FUF+Fsv2A/YOWp+tuUOYbt3nP99gmh8ou23cinK9H88St
3hZtmB488I2dF2BwTOZ40xZ0vP0IpbLPhdz9+yLgqsf222Nt8zB7nssJibyXb8sx5ao/zK6moT8O
68OgDEIIl7A68cHTznYuVtbf+R6Jg9Lv810FEGk3Z1W5cwz6YEZg7htYbTgtRhsJrrWxwyy+TFLf
QNYp8TphLbdEtXNE8OKnwAB4nyVRAKR3mJSZq8EboqMkRADemO/tKr28JcdYvOLcAoTYcHK6Qj6W
7urZ+xEHCmZRg72yct8/Tr1VnOZGUHYwwErROVE7qfVhPBNZTddq+Boal+C5waZfQjm3cXSP8QKh
wibv8nvYTLdzSkJ3LTkvMB5lyucFhzaxqhVZB9g2/To8WDjwDEmaYOlo8NxS7w26i3mXFxNsdqQW
FXauWSvik5jHkyxt7w+WNuPbfslLIHWef52TG7Wq8/0L0r28LRpFFSCYCTFa3sBqyfUDAmhvNRkT
ptEWoDB920piXQYq8+ikyEVdWdyF+AG3qcv0XCuUc4tGW9407fbfH6Fldf7nIyR19nHqDXxOLODf
iqxIM3mItCb6XQtXQ/+Q+QH571jeZym547xmKwJFdwMS2l1aU/+gC32bIspkd2KIW5B/JWYXYQSe
uT/dP/oF3x5wqTMWNzk62J705LcHfJKN3Ygx5imrTbGPUPKug254S2MXl7XJlKcch+msiXY65xlI
ATs+IAQyV783vbAKNv9+u6zfJ/pvN8yydBc/BkcplZr0z60krUu8OiQrH7D+mxvbapL7bFTJZbDr
cB3+4I925NDkaEeicJ+Vn15qlu9W8WqoOW5hWfWvDqQfGh1k4iTonkXxSTnTneHD55sIIfIujKwL
8a7jdggrGr0si8zzeCt6Y7bWffocdEBc+7DFGjQGl9pFpEJsdHnkq7yOx+ajKIv42omL8tC088U3
C97zoCcLmDsJCDCQ6Id7a0941886DkNs4pWpWvL91oupgjFnnqzYvXRUGCdc9MgxYb03Qv5i/Gai
mxOAYIU1eocqD85dyo+KvaLZ2cIFfKcH92TzyGNBF3udkdm6Mv0sOpUxlF+rmJUvpPni626IBQBH
bE7yw6rRuaZpzYfKyLeUOJDycO4PugVgFKrHucC9TkaGiB9N+crNDq8tunw+WRo7dyB/PGihgjoc
oNnkpHHllC0hbWkwkGqd7ggWFkcvrzfR3gmwtpllfWZDfQMAP99Zo81AkpaEPU8E1wJlPqWqcxFM
MbyJAqSGoY1nHBohIhNCcDk2YXbpxWuWg9ny/GiTkBOAjgkv9yjHM3NfBXyEIOF1DjsWcfawpvxw
X9S+82M294kw93XYT4D6TNXzNu+7NH53Z7QbkztpsAoJ0Blhq3V0t/YQDsTmB4vgTQaV+NqI7WMz
tD4UGpmAn+pn3EsD36TsdyZ0ngNJEmQYhD5xjijttmM7wuCctfBSmhkBQiI/+AgJ9pxuzH1r8lbP
eacdZxFjaNJ8XdG7ngNDd0D750ouqO0iB2tiRSICEanOq2xn5otBXpzonXcbZ5C/QpGWu9wdFAA5
QnYA9GGVxWP9yLE52zldAq/dnpBvauCj/Z5nOcyL9ujUw8fg9t0+wKoF0a+sqaCnQAn2b2leXAu7
CQgKas4Mc7KDNw1PAjzWiqIq2Dhzt+kro4XCYxjb3nTtTVo6Z+E1tIWGBiNS4+5NUV/rcarQq4o1
HCPfcnJtYxgtWH2b0a4os/HgRKhnrF5pckbq1G6cQIV3Gg1yJlWpnwWEGFSXuVN/heNeQbrW7/QK
lGbPsVFBc5aiu879Xex186YyMnMlHXACSW7sOeKYx4L0741fG9tAQ6dcYppEjYd0u3atkUTYRO7o
ubz4Ru6CDfSTddJ70SVNW2BaDduXJZ8LNGV3tYHFGyiMsfMLvb/2EIk+W2oeHppPphaMz2ZDCxvN
DvY5CiayQUJzNfaBicmm2SND9tGEoisvpbNLLWy5yfjQM9m6pgYq48w/eJoNXheJqqc5wbWe/er1
AUwKERebMfGCa1dddNR4tyD6pIohZL7sYrBzOCXvEgtBfB+S7eRh62JV3ldWGNyY0y8nMzb4uozr
pAfHJfDRgr4hUVqLc/tKzxVdqzOCfTTDeczMQ1jE8VU/WgI5E1u5p4cHnNpkFDn6VW+M174ztFtQ
K/qdNkIHVB+8qDPsFr2sQf1247Ms4Tj68fyUGOYV9aN2CLMcBqPJxSXAn17Cdn7WZt1DV+YZ17NE
GoEc5diZEb6pYbaeVeIz/tywP/cWp1x2wyhM0LmF/q5s7PzKsWps0lEiXnITGhZGpPw8MTfATtjo
r7D4MQokzqUhrWjP0Z37JOlPIKk6RInTbJk1DGtjlL9wavUbMIAaN6PV1zR97uvAQMW2iPGn2Dwb
dvxWpm2wp1JrKSVvJjfaUmhw9K/mH6Jm6am6fpOmBq0J/zMjDY5zgPdhFlWzq2yrO1qN1t9GM5Hr
aebd9QlsfOliTOOYzQknDw6of9EnTQLoRH6w3fAxG0bEMTiSNiKycs7jVglc9tr1b/kq06Mx1D9d
b7RpUBrlMQVIjGSqt25ok/ww1ADabhvMelF4Dbf8nEbmfk6rOzvkHSxqC5uFZ4+s9Q1KpLhpEHEA
dI+6vVUP73khnttBz6+TuDQ3fe1WOyIRThE6lJLO+M3yU4EBgTiMpI9xbKi3urQgmBtvYqxZqwac
D2Gq782pJq8g18trRFpHy4LT2FrmSjMx0WBoPaWCB1rvR8D9xoBsLzzPcVzfVZMEYojFcDZwibVd
/1BnTrxLAZWuM692dpOB9xv29f3/4+q8luTWlW37RYwAPfla3rc30gtDrZboLQC6r7+DpRN379gP
q2K1utpVkUAic84xG7TYDwntcF8TCsqUojgNM2aq1O7E0Qxrgbm3XzR6A/zFgvLbC0n1xBY+4e1D
69MdotoJMbK103Wou7cCfW6U2/1noX+pkuYNJxZ71QU5KRKVxrTCG5zi8RxKF+t4V3Q71othAeil
VJXZQ925aGu8jFQBeJhpOli7CMD0us4TdjU2wbZEf4GILXfMM4rZbSja7pihbR6qMrjI/lDBsTgQ
QBGhPSuORNN+zqFvXhJf1CRUn4SvIHSXlIB2yB7dhLXiGKnVAS7euUGYkXB6CCfSOgwJqDNluxXC
Y+SaMRHkCOpv+6aHTVfq7iwInvAwwmyjxDKZrjc2cH94C9hYANnPwRs4lW9fJ9U1dJLTXNLk0mgP
CUeKkcJG03keZLc3gKsJsrM5hbse5xi9rr14fCicKkQPJddl/1cqkaElNZ4Lp0u2smSGMhGCtiny
ad34fX7qpGthUJgzuErz0SnCeu8zw0G/q5NdUML4NMXQHMOse0fD8nMwPsBUj1DqPFrEE3zZCGzP
MvBgHT9yF2DTQqADIC16awaQmkTX+/5B2jzXih3zYpXbIEhfUk2bkVuOWDuWZKDp5TLWmff20Oy9
XP0SKVQFduJxKh8M+t8rTn60nbodGgY4pUHl0YVmQCK993iYSQOW0DGQ3D75bXjKS5cgB2UY62iE
xj+N8U6r5gafnzENtdOuMx2cf+4LJfXGQoZ90QB14rQMdlM/a9owxde0jSr91cQdQHGaMZO0f8Q+
UXxjVBxgvr52tEYgy+hPPaBP7dkGjgO63VWvoAS6dlWsJYY9INqUbVZ+7kSTbsrZ3+cp0jQxZy1O
JSbmY66JJTdSwuWRAqx9cytG4u170W+aj6FvmGPT3dg0BVtzGlskzH1aWpXbHHvoxrFx3ps53MrR
L9V2aKfvZrBH2rfet4kSNUNOzsBN4t8ysp0BSXkTabWb8npbBOJHmti7NpdE03QSrxiabzqsKAOS
ep1Y40WEo7GeB+PTgZibIsfjbG9y8gn2CTpspxiP6Pf7VcKsGvSYhTbalm8JBzjKCh/DdLDrUZIC
+W6+TM/G4gP6cmKTowGTXPuKlh0Zh5ntqLVskxJKZHiqQu/ckf5EEtlMdrDxQGoSLGh/bQzxyvcx
NOZ+y8uuczTzZfQ4RCjve5XhS0eXlc9g6DI6//j3kgc73qNTiaaOjAIOTjrxL8XSDAob61eqmyvu
HvyOABbguPy2qukcxhcUcugcMHlw0QPMoXK7qbhTbNedILnvKw+KZ+icL43XHby+eVP0GyDV0+Qg
rhXWanXr8gYFBHDBMGbhC2nLrKKC22Vos9+5spDmVfQm9Fui6hReqWMiTMw5mhjh0ctjc/NT1mX1
VAbEb7AUbLwcJWK2dANFb/V7UAIvTUfKMZyj7soIkFuiHQ0EmN1PiiO27B7hCFlgb14q2DrNan/P
eJBLHkUv0+qErJRsezAueA/58P6J+1PuH/57mObqlGKlX7KTlv/FG7JVgfvr/jzvnltxf2LI+PD/
nnP/eGoRs7AKne8f/XuiGYpwhxDl8u/D//pRy7cecjTL6zaJooNp9Kw5AA8aTOD/+50t1Vjz9r+/
7SStDY34anX/x/vvef+/f1/574f913eJQ+ulmrNiV1vE+K3vv4ZwU7DycRav//Pl//P7/de3/J/n
/M8L978vzb/vs/yJsa7eQkAgqym+xi7HdUeJ8uhK2T8wFT70GeoAsG2/wkIfqFX1HgU3kqUgmU9G
5+v9hCJtPZMEwagUD1NGatAaFc3waAcU+Fk5fJaJ3iWkNPR5dS062qCyWdxHarcEuW06lbwPavS4
1DVkRAUSOG1jBay4/0ADG179kqhGMURHqXCS2UyIQem02LnzBmu83eOsyAGdREaJ3TU5STwJl5rZ
uwf12AtK0CXhcUTziVWHIxgHkGQbJJG58izxFx9Q/JyJrw7HJtkOKVDBJUEUN9K4C45zRX1ujPOv
Li2e8jGBgoEkWjQAzNJ63dLt29gBq2lWjNfCzYZjYS7E3AGIXWc/ddMyh4hquQ7Gi0qII04Lcaj7
2V+3E4EGTqD03vO7feJ4rxHXylVMI1j2DDa50yf7wHjUliYAdBEC2z0JMQ2ZxqF9iF3DeI63SPIq
GAROhKjaJ+sBCeNWRgbTTT1RqRaPhXiBhAhnYvZ/g/YFE2eHuO4SBSL06HHprHzru6Bms2xeDZWA
B3abdpv5RczIDdvr1Nlr3wKYO0I1vdKYoO7pybwpjVs5tuGDERzbcrjS1/glzH5fCw2OLYD4KDkH
JYM7rXz1ltlRcAGps0s7Xj07nH40JqpJpkn7LjPp5JbGrh+URpLckdarM+jIKn8ir64mRjT0DyN2
O4c4Xv6k+JxYNbap7jZUwOOqaGCOZX9YPWBXxMHJqfXzmt+WdrqdyQtGlPIhqIdd3N58EaUXB8HT
yuSqX4110O6j0hlPsSTAaJ4yvjY8Wiygu7TBN2pP4i3HmrYOZgO8VFnvkqplkuM5+kQYJ4w8dLnm
EOyrjmwLb+qOgablkTDJnMJq41eZh9BzcS0YJH0Egpige73oGV5PxgRxuYVFfpBLqsShMdPvHGPP
rhT2NybdZD9Og3kwET4vskmCi/mN0ZnMSK5xLk26eeRPk9eSaULFXPlmZHiiUv+PLBC4GNGS6pVq
c525rj7oJNsWw7ZqQmsTGZpXpm2PZjqeAQtWm6CNsxd//HaEFEe+CEboWGIVgmKDCedn37fDufO/
svmlm+fi0M4QuVJbXqdgjeK7286xYju15l+uQyUJQPuhqKJXAgW/mSI5nT+vE3865q5xihJsZ21Z
RIfeD4x14mA6wEPPQDdybeKhwoWdVn+S1MSlb6cBNbOH3UstyaGYhOkcrZg05xc4F9ukYyIgXJ+N
uAtZudoO6nJtbrP5KxC0zipza5eIGDoLw48o/A9LSuL5ChpJjOlepcyflvHApAeo3r6X7mzQB7mM
L677JewkomtqPHYzupakjJO1byMHLSaIFUKMaksM10NXyGldWGXFW9uYh7Z1f1awDHaBg3TbhBZI
RimaEWso8eM06tOEyqYQZu61PX+LbFxRMr9YzbBP/+ooNtfj6J16Hcqt55t/uQCHNd4daggCh01/
2IHPM/eRcsqtNvyJNBxLk/o4HXBucQEiRUlgiFQ2DX6OyUC5J5P2nFWU2+KLGmNUMSCywjnNXmGs
UxVuxmX4HFvdc1hlNZpJTIqLqSlP30Ncwg3y15MkymGfZua19sd9P1snywnpojr9ESnwq5Ea3ZqZ
Yrzx2wiih4Hmsft202Hr1TCfkCnN4JCtmvQ6G1dg2b9mtC3sNvsLO/IJB+ICo3Wwas3ONn2WaAF3
RQs+op6KJzLSrpOLB51hge2b38qG1yAVwIS4/QgnEoiyGDWAHkoIOyIilADjvjHQAw8jRa7c3Oyg
qhY7v56pZ9Bfdg7NBFNtIdFDwplk/YhiLb4a4paK7L1pJNMJe/gVIZsg8MrMoSBOjK7n+D3LnT9W
O0U7ubSeZkIPsoqSQhaW/2yrZOcvQaQEprqtb1/wB6+SzviSGevD4H8ii+XA0ln1tVcEtrjuu28S
+tT+nIRoF9k2USbldIyl8Qi3r90HpjjNOR4+yvCWKFJmZ6QH6r1RBe9JPKbnVpQ/PAo9CGDWztJY
UySgTeyW3us8DwcTgSkp3aCDsPfx5mSktdTOOgkHzrMlc9I6Gw8i6zdeQWZ7qqNfCb5ncEWqP2gw
xql2f2oauADBMWFO/p6m6GdvqvSMTv2PN/JcbUPArzkkphHRUNATqb/pCwcpV2YSungFLZK4EOQ1
h9LaeRXnjQDKxG7Qstr1/klFRJvPERRVyvw2aGjnYXq/QPjAJTPU8TZq1bPl0dNoneJValKpyHqy
WT05qqZEFvcALjLLPHfJcsSToONVrV6bkHN9oHOQpo3bb22vF/vUoeJnqzoJiegU1zLnwS4FjlRB
exZ9cXBV/Dfy5yNCFX9PKcKyPDDZnmXHIUI5ei3oJoLOsZg/RuUurNk4RTKdx6xEVdwfm6pfOSO2
cQHBR3ubKkeI5+bpW0QjE33uiOcjHR8tZ3qtqp6msJ0Ou1rQzWP5HjxEy22fQ8e0T0SrQb0aiXTz
QrXoh91VDqykX25SXDDFlp84RVm5Z96K5xmruhPEhzxLSl5Ykpe0aVDTYLHZCsAS29KlA0KzomMM
s6oY00EB/1OlBUEYHfBpeBzE1AT5c6aJioHyBGxlfAG4XeF/I5wlwdtgms1pZkD7Eefxh3aUR5MA
HntltmcyblEfN8dodqmBumLvRuH8UChWHc/wz9xE324dB8xFgEGRfDESMWDdCAlLthEI7vXYW5+x
me6CUzyXzoHTDo065MelHMetVTeQeNzs1vrekWjjHrN+OOwkxMKj19pwWQ4KE+1pw8HN2wSl8AFs
Z9cpKcPDJKbnMdqjnjO2suv2Xtb1HGcSNomfFmeEVblNm4mXx9S4FwxGQirsN51NkE7ROO8tmNGp
lu9twji7TbwPDcV8Rz6xdoANCUtdsR/XK6dUVyR8ZxHbj4bseAUGfzWo5MFb8AAM3G8Z3F1u9jba
BEu/U8qPSHsjK5sPYQq9PiuJAEMUAoK1YEGpcd66EtEaLqX+ZBJQNKpX5gQZVLWw3ND3f57NR9WV
i2QTxVOrsIg7U7TpM34d3fiH2egu6AOdLUFilFwhvkFM7qSeNQkRQMOzNnt6nzX9SCbvpvEwqvCl
lJ46VWmmT7RuaUpXeI62WUM35d8/6p7xeoc4yPJrBkvFOGCKMRq22MZ+iy1mVDo2cI9J6MPlALNF
zQQVaFj/HGA5zB+8xN/WcyhO9wc/JtrASSidMjX8e/Ciud4kvj2j4RL65C8P0qpP/izsg6wQ1Nda
f6L0g4hb+dDBCoNiUTXmBqxFeh68N5UmzAmwjPxAnbvNbe0fzDwcT83YoUCzawzyojvdHwxB0Mr9
/9iucIzREFrf/y1HHje22Sm3SGtU5J2c0uX/IjUwRDWHWO1r0z06cmpPMW2p03D/C//zsa1LHzNZ
wMS19HF4uTojtbNREAqlqk/eEuVYpZwfVvagMgQeQfxh5QVemwXk3UTH+8+s7ETyuf//41O6b7KM
wkNWesOJljWoTzy43Q7b/4ujSQuUPxg0d6dk+fz9SeOI4m20wH3PdsQCreQizM+xmHhkv3sN54/Y
F1DZzY4xeoVdonPoRnT9hF0P/+HKJtapIh0BEAcXYyV6tZ4qygqugL6ht8hDLsviNN/u+ZSlE/Hn
zCQ9p02UHkMyOPe0gw7/Prmc33kjGRSOXzO0SGZgbl6fWoWji02Pv4Rh99M9fPH+kLFVgARwGAJ1
RsvgCu5vmWUb1L63zAMkrRqVbaji4P7HdQfPlIfckEhmGJerQ0dizR1hl05U24MRWD9yd1bHIM0P
aLndE5j4X63XGnjVuH6VKnd6gg92f6CfvTGBJRz00PrrqcDlkYH1+vfJ+/8Vy4dd0DBJUWGCGpuh
Z2JMbOJLb83vx3dZNIxyFtPy0sEhAYXi8q327IlWmvrBHgfDu/wNFgABFCIa0L8UnmBKKrBAUM//
xhg4V3M/PBUBPBrx7hSknNLXoMsr3mfOtSskq4/WaH+Ylvnu9qlcKyIUw9J7jtJ+N81jQutcH6mJ
/+DM2sQ/Y1d/wrZ0UfXxrd2qevAhXKPAfJdYUpHrvI0eFYjf/xL9EuNmtgov8ZfvOL8QXz6Nncdh
sxHjGs3SsQyqs0GTHywSLXMMG+XZVgjYKc0wi0pGfSUlI6tSfar96UJiFYe65Z/+8yDpRzF00Mmx
mhT8CT5Z+G27x/Byun/uf56aEnbJsGz5lvdPC638bTc6H//zvD7s0dff//H+vFkSXyVa5wo9jakQ
0ayHeLKLNaOGvwQoXvF70moP008MUOmmo9tUNnB0fCqAlV+G6tR3YhOAjs2i4AyWC9lpIa5jBNOO
uSAepOAh6jzc9IReydZWqyHmDSFBeZX20bNjL5MwF5ZLHnKGFaxuNp+SAaONPsXJN2L/feGWM8Vf
3dfqoRnXhM8OW7furiaLx8XzT84AWTgAyUMuZ/YMewC+2ERxU9V5dvLG7DzKcry5CbdVt/Tu4gUS
aDTqq0Xmua+RfLZWeaCRYB2Mun3l2E9ejWr3rovT3gUfa6FR3pDjNm89bb6YWTseHB1TdGMs8gNq
DKxpyd72bnYXHsaklY/jXOxbKdRCXj92LhB0N4CzmgXjIeHIQqmI4jpBZL6nE8lZX5l/fSASp9yZ
NjJnkpTZwCPHmhaNM2999vxpAI8VEHdWk/OXFmpneaRuFqSAe/JJtYBcVPztuJU4i8TYxPGlYSt/
G3ILqL90j1lAOAVRKsMk98oNYLiFRDB1QIfmmkEdxJRvGP3vrYVZq10GAbL2b9wdb2kI/JVxplqV
drALVPKVyeGT1Z4/sT46tsVZIklenXB8xD3YYO1iOjZCwYRxuFNDs+vrdmDmMus9kq8/xjfnrOGS
Bd6r6cVEZaWxv8E78YrjRJ1cZ5rhGEED82L/b1MP0V7O16iSyNY6+8QcswwNdMFdtHPz+WVx6Zau
Ze7N8sP2nN8Ym2NuXWYfzNWm7aKFVkxjR5/fx47SRUvVwNBjiKT7qNljgHyk1UuVy+HcTojtsg5a
6ks1zvXONUhSMjBQOyJ9NGzzp28njwMB3hliALfgQDk4CRC+KIYdGLa0riEQ4hg0nOWkiXHQO0+N
9zAvYW45ShLLxX/rW+NrbDIErrrk27Bni+6Cca5aiTBJX8dy/EHoXAlidHjMa/+p8+hVKPdZDP1H
UvSfVZJcfXc8ZPTs3YwcsWwqfwY++rO5b1a2wW3hDPWlrqpfvPs57pD4ySuS39RaWOzxc1pTfmGh
F8yVvj1ZX3BF/hlN549mJM8C/WssELRJF75Eqh/nquxIGpJqjT3g4pfTF1T7v8SKUhC7mGY6wd1p
PtryGw3MV296P61XpWVGe4eFcm7r35PwePWTP2OASd2P3AHIW3ZLSvtHPi+tAIuZhezfp5B0hiDN
EAsA5uwKRYfCJtGrTX5wXabbTPg02Wv7NsXiXQVessnQCdOHF7t2+T7oRQhZI76QyVB+toPuxQxw
PUimibROgEJF2MjR6iwyQJ9aT6xDUVnMbvELFBZccd9mSM8vnkvIyMIZXrNWNftqrhj1t+dEqx8K
pz+j/4+UsNqtZlstzZJmXx+F547kr7xrVnBnH5LRbvdmZdEGJQluRENuVkO4GczxZvceXTDwfpPO
931HSsvIYIPD9UNCwPA4PTSLbchp3zqavF7sXtRE78pf1iwLkEocJUeROGAwoDIAnf09LBFrVtZu
psBMNlYM8HYW+jUAKAkeb9XSeR0bxieaWOSKvF2uPZvVigswW4yB/GEHowsO3KWLTviYDfJJ28av
KMSQ7KETZb65nvpHkJnrCd+6MXkbDSHX0OpB55COY6K2cWWWULXqcninwQTk4C/i50qHTAh8IMD1
9NKr+aMZGsoxszj1aXnpCgYgON33vYv+0aSBZaa/EYbkhf1k51hUiEX9Ml0hgTiQqJoM9k6mAkWN
i1US4ua+susF04SU5FeMlm4V9hHgPdFvTX6PgrsyMR7dJXBbzAhqmFdq+4vWxHl28Sk5UfNbqfHD
oa+TNSDY6+lPszCqOi9iduW7e0PJ9yT13pha0ETTdJDTYvij6nbhLAdPIo33uv0RCbA5nLJuojSu
mTn/DtLwHYvtNmBSiCAOJLE7UzRU70bHbluHze84yWgFNgDZMATtIOyZO0ljfz1BUHYc+ckwyVkP
WdAcsCpg8+p7dG2WoHoYp6Nl9d+R4vyS6/kRJrpaRUkpIIAS/jxWfwVtUTbX/inugOyNqAmmrN1x
TH6d5W8jxXak846rRamz2UdcRAj6d0X5UnYmxrEWUVudFBorAyVw2f+aYj+9pmH3EVeYej0pwoeY
buqKWTL5tEF/wP2UbtOyLo8Ja4ljMIhAmFBuDJxum9ng9QRJO6MGpQU6W/alnumzCp8w6z4Rt3CR
0YsmOsWBewtGz3lppxe7z1Hq1cgrIB+s3EhlzCm8LX8lup+lvaQJmY4oas4tFFHA53hFdDQA743b
g81BDOpZmqwKG7YROcPxpvY4XwohTMbP8m9uDociRPZEGBvrq2U1Gx8tI6kVSKsqXRI+qgJnNwZw
Ul0zfI2ConlRGZF5BdHKe8rNdBtqTQNa5aCG3empZZ53CR3lX7yUUAa8JZBhW5fkpxJeaGxa19Aq
vuLeny8RPorjyExsCP32opeHgNjq7Wjy9uLd807W4juZxuJcj7TIRTNX59TmgJjnS2dpIVN3BcTZ
xYZJirR5oH/24GWo5+4PgFspZgmTIw5xn7v+dEqljSaItn7sDS6lNZuo6egSOQKxytDc+9v9wZxQ
7hkhSnNnfiSdAw1AOCyuRESfK1OFlwjE8q7wRpyFRJkeelS/Fgm5l5HNkHhoTcRcPU7rUUvxQq3a
v/jHJhHzC/gsECPCtQAg19ZqofJT2gK1VeZY7nBFUCVmmYUjmksuJubgya7fYoKzH+8feLGJQXqZ
4ddGvSLpd3C4DZAUOBaK7lzK+ZbMCfuqRzXTCJudTvHyeFblXJK++iMdWNgkzHmXYsZZZXbpwWNC
Rx4aVn2RIP7xI/tGQgCyOR0ZWy/HFlHQCV47PgihebDU3rI47ins9auh7xxKS4Pheqn4bqReOQA5
t3KC7pip8DYG+8Fuphe+C0hkdZjY1B9IMzU3Tm/WyPD6ce0NHt8TNElqAm5hi4OuhpjRgs6Z5yMp
aY7myJDMxxnewiHq7aMRYjFKKCeKjNhDPfZsWN4hC9tnNdskQqbmboHvrDHRMcSYjevYuXoTJNTu
wDcZcJXonbjNHJbU6GCMRD65QQvXJ96qlp0plXyxLeKdx0sG8YZGvNHQV5RSQTPuUV8gHsBE6Zyi
FEGltCW1on+ChPFY99nRpPFHBWVI3EvvRAmxyi2GXt0Q1iNigIQzJ7/B1vjz2EC3TpBtTSeejtgP
rjFJutckG4v9rLqHZnYusyxBhfrdj7w3gLwODlpSKBDxIm+pCw4EJS8Eeh2OrlF+LirMxxSBsOdH
VphZfznTdJt7wvYqGI2AEpawhhg8LTWcXbNtVphaUh/YQBen26AEiFT0zt88IgZD0c1D4jTe/Cw6
L//NLrtv5g/rqA3bjwSRGGPNpBuKcxBZrw0AtIdgMDh9sv7bhBSNE4lTRf1cS2M1mkQmj3aOwgs4
LJtrQs8TbleaslQ7NVAtBFDgF6qZubF2Nn0QfxUZKQ2hPdEamOr5mqW/i8oNj4zdaKB6EgZCNzV7
h9xmzI8LZ8xz4Ri0nIg7LNlxSBOsy080XslMsTOohhEzHjcSzMi8D1wy2aOKh08onPCztD5UMQe2
ecguYSbJ+i6d8zTqxTIdjhiOh5VnKjLYczummlHJwR45WWeEtTKViHdWO5C95hXclaJQz7ZpHTLn
O8rDhBocxTVEPnqaWfKo3d44AlH4UHDJgFNV+JQS8ywBAm3qIEaAVfTltqRHuFzjRLzbtIbnMG/P
kyLgvmLDIEromGjAjALzVQZccAs+8QlY8mPSlt6hCiXUH99MyXEjZjAffTLlxJsYSWTWQhwTA61n
MHfhccmoQ9xpPFhW/W4xhdp7Wn2RPjlA5EqfURUvbpPxMmXO1dNpwCmY+kJWw3sHfHf2BlQnzDxG
j+bskmOU1Aq+csaEZJ5/tn2naSu6FymwD4AbRamvub+ZIkdYKbMT11dKL695dLt5PbYa8w/B8ZsA
JqmekdIQQ930Dv5x9xw0xtpFtMxUwv0g+mJju4Qh0ZfF0F05X+ZsgkHJA3roTCS26dhsolB93a3x
91esrFS/zdOHBGNSJLGFwlF3D0LQtWsC/yx5aeG21XJTO5SIhQnmNaeyQmGO+xOFCH1gmhSBk11k
6D71GvDI3QN8N/uJQRHCzAW+jlxg977rzgcXRf+tcZ7vz+pUh0IzxNMKpgCxd0UN0icSBVTShrzp
EdnKCiGCFez9wQv32DCoCoCfmbasN2FLuK5TZdeFLaJbD+FITmgesK7pWofS5mvBC6h2d7dmitj4
iqfylbM+M7M5OTB7OedmTrGJm6bOv5KBYCqC+55nSbghuc5fhH0vBwuR/PPam72zGwYGuHc2X8Qd
0KSoqzwC6vbJltUhWZcLSgADOCZNZHqG4+JZ+Gk30F4TZKPbegKsGzHgDCrMc7H/o6AZt+aE+Zo5
qKIKu4Hx3UbHwuYVRxdFXHxOOggOWO2hmU2LV6eFQhTlWI3pmYDH7R/viMxC8uVJhFoy6pqtDCMN
uIlnguRK/y2puduW69iJfiwI1ljBRE6YISFf47SrJyJZQuOv3ffhumwr8gZnJjQ5BuoOawg6q/WM
xMhorW/W08XClj+aDb04a6jA3wb8jLwFZ5oghRisepNm/SV17V/+QgXLRXeDksvYuMGma7HOJ8yP
kTNyL7gP5HLzJlnuM/lzME64yKXxOhZ4ypts+gFSdQkUZepjpLzZTiOI7ckojAxUZlLeYeEMIwlw
Dyju5Gik6xGFBw3OvY+40C6LALJo8nXfT+bWPxYkU07ZY2+5v5OGo0NDWPH63r7rbDRBPHWklhyr
/jOZee/M2jBwahK4TWoRwXpTfrOyB8e0q/0Sc3rOwsw8dBgIpFbjjuR2lxMq5XxQDMabl6jxNAAx
boW4zdKT167V6lozcy+ZmR5BZY7HpQb2iqF9LGwWzXRyfuh4cB57ykgxWmSuh8XWsK3+MVfLhId4
cIn2YRjG7FBp74ckQed8fzB6vdAa49NkNC7IofRixFpEAF6RV5scQs7V7H8kg4F81p2s6zSKlDhe
nOCso88M2/v9bInnxlXejrXEPds6OiNGoR4a5abhiH9og/ZnWBBmTvLaU6K5RNVkbAePTXK5qMSC
dUi082n4DBMztbx+tNdO7oQzzYFG7tAE5a+8jOGRYU+4X87806hAKvccJ1Vw8Ek+3NPk91ZoERjc
tWJTDKI7TjmOp7vs1tS9vTYt6Aiad4/CAOoYZcKwnNQsMqS2kgGMqhn9cSOSiibSz6xHCZr7uBmo
H5/cvLn5Y4ylbN50uHtk6aM27VKupcG41VQySBwomsh/fXGUWyHD+YPDDg6vjQDb5LS+8tEO8bs1
0xpyzrYdvHfVEFfKjHzexah7Ktm+d1TG63ZkDbovRLRXIJ2FNkhkEsvWUQEDqrC/5mo5jWqfs3+a
PqiWu99nLsHsnuK2XbVjyuHWro6lz9Sfzlq/9cuHUoAsGaKpPQgoEVSK6EUsB0UHlFV+Gquxlv2H
aWC4jijLHLgwlPqMjMGvqaI74XpBbduzqd5fJ8/7NAa0aY6JZ97CMXT/hRsiCVcx1ZYY4reZQnBD
6cpeDwPFJGQqZYi+S7gEEKaYf6YpGTfckxughLixNGKJYIgoWkcambjq6Chwr6bCxZ5YZfQMOCJa
JktNjtxHqR5MesrQAbaTDvxjnTPGS5vk1PnJ12L+V5JQ5YqrCSEtYm+TGPRpsZ0H/UtsqveJywqP
EiSV/7sERcfQO8PzHTv61YRXyYqVT6yP1a6r2lseTuyPwTE1k09c9HJTDRjRoEJQlvCkWvn7qXQ5
+hJHsKa39kdgYKdbFmxEx5If3cp5Yk32hiut62ntg4NZpyg/3RiRCfoAogRoe68DrC5m+cw5/mbE
GAR9E8HcspL3ctcjikCzz/osJw58OU93Oko+DCK0Kq3sK5QTKaaU5dhIQMpzikcmUdOCy6aN4XgX
f+lTsrQvyVQL5SIvH0FeXlMWGaiDX8rULTZi/pqGwDFyYJj1z4cykqRQ0T5fGcv7+G9N1MPJMPNh
Fw7ZV8HQat3amGUKc5Na4FQLqH7KHUJIgtztwfTAmSS5tUyhlsS06aPvkxa3SB3vCj+ePko8h2II
lnaG/pPS0Dm0oyseg1r8GceXOKytnzQqUDxX83xJHS87uPbcrWPM6huIVL9rIYoTgabH1LX01R77
Y9lz+AshyV97apyymNFZ18S7EpzIfRJBSKmQb6Lt53JuQB6sCA/hGw7FJu0kuCyj+iKeDYBHwf24
XCGdqX+rcHqzrOoKU+A21OBAog7uK6b3o+icI71vDjmadFcaypthuXpcAfZsokq8B32MYc42y6Ji
F4bNLcUd58TBz1lPJ7/A5+w5+ceyHnKfoDrwt02SfiV+9Frn7VM1O59qSr6LwjskQ8Wqlrl6RVdj
jWim5y31X1rKa3ugQ2inS2e/oNwlUgsu8sgPkgALV7O7WCHL5iFuEmIuWQXyhrID360CykfzTbAi
h0WXQuc73DfsiLOtsM6Y5sBox6QLZAw8dHbuz1YXfDUkbOVOiDvQOiYmfNRGNb8jCRTO5OISpG2M
AXNyp4QISVhuCSyxZYmeMLPMFZtv0HNpOwxS2PyyLw8zNVlw4WG5d60lmbzk1xkNaN+K5a4TpCUZ
hrrpJfFFL+XEaEc7UnIUyKKHiNgPoKW4pSWtbqj5tzup//6bdz0u7cybHtrAeNH9Ego3Yn+jiiBA
5WYt3uBpZiMgipSkjP/H3pn1uK2t2/WvBHnnDsm1uEgGQR4kqi9V378QVWWbfd/z12dQ9jk29t3J
Rd4vYBBqXFKVRK7m++YcE8ZgH+K1Gu3rCtrl/gKiulwuwcI+l/lZQztNbZHvN8CE0HXESVglw5KP
OB7DxrNaHuZ6GFd9LTyMJYwO+Gu9DPBHQd7sNMlrrUr5FKRdM4Dp/g+yefPd8rg+IbVi6Qp/uUcq
hGSo9iu+SUnHdDrLwe+8y3st/5dw90/wSHD2Spg5y3antIkUMAVXUhedcUQtVXomnTBvEiiqUPlN
yiG5RrdEMdiWHSeFg6cpVTVfXsYc1mXpp5mJY5042McWTlYc5fvUpqLoB4vATvFnz248babsZDnw
qcJlb5+RWpYU1pdVslPxM+bnkBK0HZbuLtV0tWHl89y7/kar2dxx9i8IefCtizXXaX0a6OZSKRyB
NcIzrxq24lnKEsF2XM8GfkRzB0OGNoiHyrSIXeeUZRavl3JFiMCNrcAybXJyFHjS5x0WDW0zV7jP
ElwbefVe8M1t4sR9ajDWGJF2FzUAlKLMpWsqO7aMkLf8Wuo7o4r4Q5vmQQ7dc7vsstLaPrW9mHBQ
ME07Ou3ycLiN8XZ76Rx9DiYXPalmu86d2bElLGsrXBwYkOp9gMQfjSU5bITNUjJGFworgdcEPiv5
bX9cxm68dBQaDBTsY0FwSz6xbuQrG4V4cAAYXtuT/J5mn2DMxlfaoOQ4XOGiQ4ifounFyXwQSTQd
K6OGoO9L17PsuFwja0huYmoP6zQuKcIoG3QR9MzAKJwH2jnrfAgJnqSrgVEYeRDuO4Mr6CDjdAMI
8CnpptBz6wQRztTQ4tfbaE3xkOhfkwloMPyzNjNimfb06Ag0UVz8uDV6WiuVO+/7prk1+B1PsY2Q
bbLqg4yGaltPNw0VrxndkhP7z25u1IcSWw46HLXrA1yDcwlPA2aEEUUknBhuvW2hktKgYwGEuaFY
OyHcy7Fqb8EeYWqZkvTeEChviiX7qYc7cpDkcJ8bdvBrQREv1/T8dmS3eD8j4OzQk/xE+vwXnfA/
oRPi4TdhqfyP//2/vsb/GXwv/gOd8PF7TvGz+f79Tzrhr5/6F53Q+EtZtq3bpiEFDW4FA+VfdEL9
L2FYwgb8bdjC4fjf/1tOoiUIQqH+UsgtAXmZurygC/9NJxTyL1guRB/bQHkcAFby/4dOaOrm3yEs
wBFdZbhSNwR8DPfv0DAblb2GWD5ndrPxM40Y943lMEjRHlr9mZSC+lgIs9SxWTgDskFYE83y4OWZ
y0HLJgwCLcbPnw+OWtj88fTlictjeYfmcOzIELVpz1lRiboCRc1RDwI0iJf7P286oj6YKSJ9VNhs
OCSB7IORHW0jy4+XW5dDF+l4kZicpq1WiRua8vnRaBo8ppeb8CjcmdmKR6vlXRIJz3TNzp5mpaXV
W1VF3ZFd36GSKlhTEU+oqybPVoqItII+tLIQobTzaRC4GrK6Oxq6ndKK9YHvjiYqbzYkpwjpyipr
6NRELmwD6ZrbJAw+jBFlOsuip9oQCMcS+0u7EVJ/yyYWiZMZH60Q6zxzr7+nYFeus04227JMb1q9
v6UVnmwIFcbAR47HatIgE9AcSDvGsJC5dMMGb6fDVd3jEz1GAeJckvNYp9JR0fPwtawFVcgg3hJB
ye6FKqgdpNFJE90d4TZoU1vsDDsMwgB2BwKU+3CbYfZFj47GHI2BmckXXaGAHVo0GpjIoihFaJfT
wzSy7G5qooR2naK+z35667gPTmD023hGKD8bzmvO6qQs63Fj+bHwJt29mnqqUAbuyr1O+gMe8aZc
F51rgFbNKAURZNwSx0Y+zJMW3rMQe0uZJ1GCoe5JWd35JK5ifV2sn93g2eTfxuT9rAYHIndnD1dm
YD1kNtUEPaqph0UgVDq5JaNqcS22HjXOxjMdl9Z26JxlU6I3kcYPkjRpVkWYfSsq83RLqzsTmhuu
4s2UaujPFOhF3ZZbh1YLuAcTcRoSyDXwc4qcTQ0HOKeR62i7KHVPQWv7ANLhG1AzeDMjrEwJIgwC
u6BQA4r/HJZXURPW5fE1R2i8LyOSmIQzv0e+GW0NZ15fLpT5oUmLzJvM8VbPCRSMWOh5YTQIiofy
K2hZdPSC+BcQXjiC4/KQR7nJtqzeNR0o7tZUkO4SMF+pi8hwuHd1epUjTPvtgOQZ1NoEw19sxxAh
vkouCDBByIqqjzo9UqseQJgN67JW41WkOYAJ7lwzOaBx8XKnZyVdWw9m1H+mHYWMaS7u2lbPsZaS
jIz7XzKsbcvanA6hmD0j0TfMuQjV0Lbjh2/uc2CoVKKhTI3UgkGWezFLG8WnkStURHFHPsVYsOIv
IShoAT5SXRBwpxknfd5XUn6L8CQhhsmsvSr0K6MNyOiSyPnHqJ9Y/hWfnB35CukxamTAFNjKoBbi
oaYq4q5MMblAUdlCk/zXW11wkulOK6GHGuhb/SSXJ9y8q64FtWG0nbGC4rxyrEWQSBWBM4ucBW0h
Ebj7FECxVtCzUXoK1ygt74p6WpXT9NoMtKBrlDybafnFKjzr604E7RLQ3Bwy+Zgh7aBjVm6NLXlM
3kD+h2pclLlGOKBe7Z2V2A5nIezvnWW3e8z8M1+HTyAvLhOvTpoXti/Z3hbQqjD3MkIhnNZQKvlu
OGyaDLQhHBCp8/UgFOhpW7pWvov1otyFrku50Bxjso+w6diD8a3CApDVrxhmaVGVIt4zgOxSyaUR
htkKOfINuiISMCv03/2g7UJbtZ6vn3WqKKDOa+u20yU4dMZUGtEdkvOxj9rrKZXTuq/r4NC4D/7o
Bs+NTTw47Z5xPxs5OW5E1nWT2s4pge2hqVWYX4Np18fA02ta1m6C0KPXv8yEe5kefATaGsg/0WD4
ff2aHW6W9p4f3k+Br+3MkJGz19W6tOzIo5ofNCVnY8iitmIBjmvvGdYX10GEsncMAjKxced6VAhB
+ndkEeTAIGGwF3Qrq4NqyQqZfBplEQ0aXF+QAtBZW8OkNv3gfJcjwwsClHRPKAyEoQOl/eQ9Vfmh
9JmpnDp7teQPLavatbEoLdo0OpCtDv+t/OEUuXlM/B65iNHt2Y0/4tRln6ehGc+Tnu0nma1g/cl/
o57fJJp/oE+x17tvpLDMVCXFM7E2PcQNAF24k3OvyF2CwEYbwAvDVCkprqTTwbbvYyek3OtDHzAI
nxuWJrLpaMOigCwWxU1/Ncefcyl4HUEzwqdWoMzFdPUu6phdq9GxxesWEWnCZtGN88/RHT7GaVtm
JKt02niT9WXnCd09xqj0TsK90W2qTVOeUME1/be60IeDg//SHEJy4BH1WUvJXLa5TYkPNYOWUq+o
03A/WBIZEZL820sigG5JQich/pF30hzCSXVe2JLOOJ7IFxhJY6ROXIfx3TTG7Puf66wPthprEK+c
yTsYSKwa3ZEMeov+SGO5exFj2ynIbJ1FfZOHC2UpCR9p6cab2UQVR6Bbs05yBo0h+WEFfb7JBipM
UzORNAw06NC89LLcu/10hv/JQDPR+J3TF8BZiPSqzksli3Mryn9g0dbQ4eMlzCEz0R6q7gJAZFMy
P9aKYKeEMtXVUq9h2VCtI0PI+8BAk6XN1gndKkHSzXWkymBrCSqlbqnINlscdtu+Sccd9JAbuO7h
uu2reSMKromGzIGdkupe06y9a1VI6AuT1jrwRIpBSJ+oxBv6NZS8B66cV91J2UmV4FdqmA0u65mf
h4SFRNLEDiU26tyIEGVSAXsbWD70FPwqBF1eTEcyq4bikP1bWS9C8z1jSvd0xzljnrM3VsKgPifp
XVgCZHBC970Ps2xTJsV+DCyx8wN9ZKyTFSSEzHrUe9JTQn96o2RJrZrNneaEuGEpzhH77qC8W1wC
nWT11ScaAkUa2fd6EiM6RmEWxCo4RDTlgKPRTS8qrGpYGBssUYZP/9Y1aHoMxEOxntizv/5kzG+2
rlbdBG1vYcxk6IelItAT0F5PlGTOcrFP1ZVToDyOOU2nNdiXBcPW3OXs2PxMSw+0I3ULspK+jN/x
UJRY/cbiaJIls62a+l64EQtoRP3oKXv0DaRCC28QrKoTca9iMmA1BQe1liXpD6EfwOOcMPLk+jFr
CzTzGlfeTlnDTaQ3ni1SY58si1g9zwnxoznG+H8eINwfoSr3KPPiY6BCazuM4Q3Uh+GIDgWp4dRC
bIlTc19UVLcXdb/sgEMgSL/PoX4dRETe2XNQQ1bWEQOzxefXwQK0jLDhwXaJJEyB+yLDGb0QUMQR
Nt86V6Z5zKcwoh5CtyNDlbPV2vIxdhP+2omV9LYbtTOtZ4sIXYLtoZgs8qLsSEEOwu6UJRsjNr5X
ltaSw6bCQ0VVv7JpkalqQfP6Lg3UqK88PWpsLyRQjokBPX4oTET5/rts/Kd4ZrHcSOKnuEh04eCl
EcANQ/1ZmKrZEt/e49Q9Dk3qe92EUIcEzXYfG91m7rHNtbV6dYJGPzYQUkgFlz2YlGA+UmJV1GOy
94wCKbJbMF5a1xxt1lFtxikV5O9V/4Dd7zugL1p1enGdx4a2K8z06FbiaaSZnVTJY1Rp5rqn7Hjs
GsQ0JMR8uBGZPfOiPHIp6PIx+JUXDXhqCi4nI0ifZ7cz+MXlOsjcV9aB4ZYyBNJT3KFJoW8ppH7v
E7Q1WOaJRh2oYxKFi8LJ6ApxLPVHGuXiELRiOsplEyELbUtIKZ0Up0TMWVBO5GVQp7n0TjiNLATX
iMxYg+llaXv5mNxplYVGO+s3AAsRM14sK6RzrFn0gWvKm+mQuffEB9vHcjkMwReUp+kA3iFDx5A/
C2GIbKXPhrsLk2AfafBHtCAkg7Symp1g4yYHiBp2Wr6xonAJmmKwgdrYtpK4tBKtep1RCgzG/Kli
sN0qMofLqT9FUfXQD2G6Kzq7P2nOuJ5mxzhM3d6eU+1IYeuD1cNzWhURl1Vzstxx7ZLBs80ITR3C
6WgqsJAJhT4Ul5bEV2Htoiod943VjZvcpthXkv5y1JAIH+ziJdIU+CHG8p8XtRyyO7My87U7ushN
l7PQpId6VLJIdmMK1dAPCmNr9+92XHG6lwhZMx17atClV+nYMnQozWVYMenwZCNXtwNOnB1hsIcO
xoJvwvZfuwGm5ww8RJScI3+IjtMtOTloCNtFFyuCRxAwlAjjNjx12awOQNZY8sX60VcxTYDQfg5s
UO1U4pYuLyeJVZ0Uyu0jdbocxNJi1UJJ3dEgDnz2zEXjPleEElAtE6ill9N8CnVs3l2DcFC92ZH5
HpLJBfuhvFocj0oIrMQ16XIB+Tz0FDHezLUXk7ZyrHWW1Aipa5jaVxVKlEMo38m9pZNVZL1XOT+w
omvHy0FHTp/TIRB3NGw5R5e9qwyKX4e07J57woS2g2b9eqhSKLgxthNushx8kAWrHHTwlY4LdVmk
b2Zh3DGRNkcDcMNRJDyktdUH7ROyCCLyf2CR95yYKB6yvOqPEeKwYzqHuKYSVewHShIqk+02TKtx
nWoVleOXiMEIHqsuj1GVWT9vJQOyBIINDznzUL5KLKqGQb6QCDWafWLEJ4AyqNs3ldxg4GJbKatb
Nw/Cna4qfHKVwq1MSlu/PPf7cHksjVF84VIjz3H5L1WR+UdasvdIIeztOBXJUUR3JlFxvKM/fUnK
LtiEcRbFRcIEWpCCXGlBsAuVjueNrFOvxYSBLh7nkKwdZyMxtw8GniNagsSuFiG+/kj/Xu5LX7yV
HbWCLKHySC045GR2nDu2YtWRElT58+Avs6QRstpFzD0fLwfMvDOddnQ1jcoYNuibjAToHi8Hbb6j
Yq0Ol2nt98NmyxKda4g2on7Ul8PclY95K91N4oCbmCL54TdJsDV8czjNmDhWMTxaSqoaq+WsOFBb
HU656kEiIInJN+WYEmwHEtPN+0OwMI1Md8sYoDO7EBkpwkzeXg6Zpn/qXfFgtTbuJdd4qlzRMXH6
G1z8q4kYwhOMrGzVQ1PZ1Vh7RxalO9zUO1tbYjg489Y0gnNPJIa80hcMZho/J5MI3sac4JxV3i0J
93kReCEyqg/ZL2FTqdWcfLhLIT75h7JkaaDDLghLLvXct259N2JcDdNvba3tfLd3jlHZkRyEItLD
ajOhpUyKNVKD/rELxcmyA3+VSDYGo1kEp9p8n6GlOInbYcijH1nwr4zFC95ok/bzol4WUXFK9IoP
K0gQRDfDGrboeLCk9b3t0sdQx7uKBXLajsIm65LtGf7o8X6OIgAk+YefZcZXXkHiVcMLUVICOQQY
ZSvOJSp5MyRQrScCL0C3FFXfiAibkUmxtSxaCZYIfudpKNyD1Zr2udfbYkuHDEKHM7hXEWKtIRWn
ksDlTOJnJ4yvRvu+rSPXwwuC5niay0NssvMNSgOZTdD1mwDkyGpSubnF+drt2N16dZVXe4zrNUbu
0b8KsKxaw8c0hsm7KccVhX21iUfxqFz14byk8POumRUD0C+W8Rha2gonrnkYkcOvyjCfrtp0Bh2t
udbOnhr3iuhmuYqblqirTHguRstdH2LzLC3652Uy7Wzxo6Zmf1AwWHbYRx02IHR30oa25kzGbqCz
wIhtOZ6rppk2olW9FzrDJ23X5sbKm5ewcPDJ0wr46REFDW17VC1ZBy6TMAmbNZZEEJeB3sBsg6yB
InEgFZXhP+nVfHRq7OyFFj9eHmItNB1vUYt01LU4THgSj/GASwZzho7khyptv9Rv2+UActNzG4uL
zyXDEtroujA4AVNDL7ZkpdMlYeSue3fYB2D06OrkR3c5TGZ9y66e5IHlnnkpupYmrtixQta42DUv
h4tx01HIzPBUrVHrMtWHtw1qocPlecFMf2zYnuEBDlkrZOgN18psWFxfzKvkmRXgVjmYKG0mn9NX
1/EAduSNYXOmgnC8LHqQ5/26lUIq2YLWfL7sdAq2NXYWGrtxJHd45ETBXP7NqJxwV0YZLXTl7jVF
tOCivSqKnoKhS1nFN0zKLVMe78uAL6/HyMMq1+32/HkURbodFwyxq/B+AqXdjkYCdNdHDThTL6Cr
qr7302iQv+wQShAjEvRnsFdDh/ToPgxiAjaHHnN6DLvKTx7VLOg32lSPI5xxK+GTWFoWpL1VvFdf
kerK14VyOPA3va+atTUN/pmztfTSqWCILEwv3GgJ4ZbOHN44gF2HHByOqE4Yg+knUWSnfERfq1yG
mgBRnH0b9xLjTRJ4aWWaBzu270kw+EFRK4GIdUzGJdNerze0/8jpLPunBAYAe7ZgM8E5gDBCzQCH
Zr2qNeIZoik3N06DyLyOn9JIfO+mPGdzlBB+HoQf7ONvumDcJS7xbWHjQ16iKWlSXGR47Gl1MUXb
AElXfEuJIcCM6jTgtRiSguWT4rUYjkmNYSx3ptwrIz5se64yuqao+VsRkVAPoXdwrhJSbbxutj/R
Mx9aN73KqmmgpcGf784v1mAf42RTmWNyg6ySGp0yLK8k9mgFOq+kyOvxzixuoMEe2m4Zw+b51EHP
39ndDNEfVB6L13gTR1SvG4HmuRLllZlklDa12LgpJsPLTI0T1ImuBB+OMkCMVMoctrQzkAy61VlR
KyXK7vuoU9PF53Y10g9Yi5qg58G19maGrBjxtwcp8tpotNMEOpxuq/ZAof8ByBL9l9J47RvKvssy
Nh8+dHbXqxhny302R68Bq6L7puTPbqqY6jmEj3PCcjBKgwc2ArE4t1O2+NHCh2ZGHgu7FZ0wyZF5
mT0qE4Yra+Ie1NV5XL7oCgThFf6XkfzklVTml12REmy3z7mbqlWa2U+0fp7pRBpAAaUE4p+eB5tS
CED5JWKuvCZkBijtoGVMGQYySNKBmxCZc+4b5zRmNss10nY7HTPG+AJ9yT5oBg1XOEgGIgqvZMxi
Vquvqh7ILMScfSLGlmK+UeKixNCkxf4+tdS9adIQiJb+u44NcjbUWVGKaxqdtklW1scMhW4O/ucu
8c+YKrvVbALc1ema6MTGeRNkO1hJFYUAoE6alaDtMFq0K7R6MrRpnim+a277TZjhtZkX5ToAuc7C
+C0Ib8MugFYPLIKqYbDCPoFcPMRi4Vs2xWOFw7cZsLEIc20AE7QXry4LaVSYWGG11j86Wv1u1fLH
+JXTJSTCGfXFpFvwZsKXPP5ip4ryH6MMgCLO7jb1dGWyZStvp0gQpgJhfyO17Zg15WMjOUHs+aGy
dIf9EpEjgcxPXfRekAO6HQcw/7N6hXsFXnYS27aZED8kQe11qTqWicLgUEzwsCgJyBAVc6AvwQuU
WWriJa0Mc6f5Cn639+JEPMnW/IT/WiLzQ58czsUz2t9ujYQuWSEgw70MO78dR5bKVBPzyXiE3FjV
0xbzXQXTVz76uKL2vt1fwdF8TGQn12485x6xEJ7KXGcbxlPIQJF/BAY6k9JSVKRQfQs6J2ujurcp
jAyseppWDNBeUNFHTFiS9lBU7ue8IFLD1u513W8fQmm+FJP7BrUNx7MRuruWIR3ZxbXpRz+CWOLx
GgJieMt82aDF9IxyZqOQFVQcAEdonAyz+hIY2kwYxlN6Chsz0Q7dEiLkTrGxUaJAnlFY2FcNEBlM
bGSuROB4tGZn+b5XGk2wjaOSOFssohunlng4+x3rjy8udi+sdb7GfFSUFaBNBKGGufAGo3tvcKVV
8VPF/myl6rIAdEazogmMZzvFl8Oe+TA75VWQA4qIxqWAlxSeLOqrxJ3Jm4EVnyNKMJ1NndYAXUSI
B60+z+zu+CCSh6oUP8x63tNZ4/e3h7fBRnXqh253yKr0HD4SNsBoeFJWTgeoAh9mu7xEH5bV2YeJ
0Wjpu54kLFai9oUmgoVKzryJqRAe4kI7LcEj+HvwJRETgSSmvRnDsFgxwWfrJCvs7bwprahYldLU
iOvZ1nUIi8/OxWZEZ6JVFcC11P3CrMcnM5fqjETl0C8XVEONyNdwirr1CsUp2wFrYXgxTzSKUi/g
ZX9lmfjXGkJtK0xb7IF0e+Mo7Di5323YlnMWgq9J7Xeqm19VkaPTiMrVOGBxcPXHqLBpB6U2ewgW
iYH4iqb2lEwFpLKZNJgxO6DEhfpkBxvnm41PFfpuCs0VVvNSMkK0lA3xKtT1m9SMP+iwVRjT2wm0
EWOZ1OKHukjItMfa2U+cYvpIwy7nkvYwPAO7L/MERHgCQr0ZH6VdHLOsjrdONaInDelAhnBckDNh
24pDBlUCIbYg7/DdrWf6RsegthEegnOSE+tKneV6NWZ7Vr+vFbBA1oKEzla9cY5ocA5p/iG/YisV
12bZv6EfRoBkFfJgVQhWBhsitFCKFL6m2Fijo1ad0/xgjAElqNvwzsb+1AZ0F0bGjB2WSIxWYGKd
zP0sKFHZM61gWKtUe5xrerlqayylQwRCRersWqwBO39Z4/4+2As5BQbNf3js939ZiFogUoI8IGa1
IaN8AXzkF8DH5Wak48GkwRhVa1o4JabbLEA+s1BRkLQzIf7+/7Vv0v/O0qfy8uOX//PHzZ8vt/z3
YikmKJPLw1hewhHdDR4SktaWJy+Hy8/+vvvzl/j9fn+89N/++8/3mwZE/IExM1T7MVkIy7sMSzUn
WN5hsGKUDZe3NlRoEGMBlC4LzCd9FtHODvR8K4P2i6LYtO/aMtnBYyj2OavrTRmrLzUl+75/iSrY
JZmA2TaFxbVt18eUjPV4Hqb3EAlhHtr2lWN2Fj60mYrVsitxgSBRnfjbzbzKmmMF92nTdt27v2xV
WD/9OgAkQBFyuY/qAGXY5WZouhVtnuV/NbodH7MFoN/LQwHSdHnwj+cvr2fnVKx/vgqpNc0fr6+w
av96pctPunJmbakKVs7MwT8fWl7x96/187V+3/+n//NPj0mtdQ52s6uWArq1kHgGSo0rG5ijd7kb
Ludp8+9nL7cuj12evdy9HC4v8PvuP/3sP70ULMSBdRvfRb00R2i0UVeiUB/w13KCL/f/8UFR1uw5
fj9fLD8U/f6hy/3L06pi99M5h2FpHdQdpzT9am76sFR+3bw8dTkQIEiJTDv8/vG/vcXlrtAH8TPG
6r9UaP+JCs2UpiDT5v+uQrsJo+JPAdqvH/iXAE3/yzJAweom4Y4GiTSozH4J0BxJcu4iTHOV5Zis
5MiO+iVAk8ZfZMZRGBcG+jTFj/0WoDl/AWyBjYKCQRm2gWDsXwK5258hOM3f7v8Zfir/Ht9DLJXh
mJZl43Q3iNr8WwaYP2hBD/LMws6YerYjiV1yR5YXVkNgTWB9LmD02Pl0euMeojwTrCsTr2+c18p1
8u1F+dsO7IxryJBVgAIDkI7nCnSsidPfIqRB1TCMABZsm1olUhzLre9KQ7Hi6JEQG0NmQgSEvCAo
MrItcg9zfF20JhTGFCuGpb8liR5u7JwmYvOYF+SpY4/LDBAyMzVCo0H08se39+sj+vMjMf/hIzF1
PnM+FZNpdfla/kyiczsHrezgysOs2e4+MAktClLtOi1pQ+K52lH8wkDblD6sSXGtB+HenJN3jShT
L8YxVU/8pW3pJuvOzflrgis4SnTJEXazMlRbZ8HVBq56Ja29PPy/f3eDr4/f7s/wI0cIyzHArSqm
fiXF38KPAPYTtNJF1YE8kdesIqO9FNldNip9qbMVu2kmHW14yfFHUlnA8EDvb4BT6bwUsTbsjJpV
+BgAvhgYZ9cUNzZqWOazZEM91KCORrJYE800oj/7pXUlFukIFth1EYQjzf70RHE+W2E42hnmTGOg
AnOl1d8zK2lWpQ/wII3STVmMJ5xVL7Bjz8lAiSccnVezD57sspWAK42DPoP76NXBWArDyrkNwgIT
a9kBW3CTp/mK1ui813rzkGm+60E6JnWh2VDOYu2P9ZcWKuwt+VkvQrVQ9V9TjiKSOh8I4xmezg3a
tXoD2LxeGap3V6r9ZoYhWmb4niiHEeWkQbMJASmlUr1UA3Vwo6lQAeO0UtpzWbVq3ZvaV9sl2iq0
W2ApELJt1MprvUeA1EK0QAalX1UDZwvsIgigun2YJOnnZgsFZcxoCvMiWhGgQ+jknczyL3Zm8coc
+p0dQ+h3J+MjmR7HngJoMsoPJzwYhGmQ2dzeRpZzkjo9pbkGxAN78pQQDxCk8RuY0g3USAJEasl2
CSs5jf7mTElbbPWQqqY1mzvQQh8zroO1slg1z6ynu75+RSnNdzkQgFF14BirAiyQxItVh6fMnYEg
tTnhAbGikpg64sb00YIZtB8WP9VUdXeJ9uAIFG1pbUK/cCCZGibO9PFIhvSnj/7fCpEUtrMkPyv/
0FQ28pKDjZyJ6Lu5mO8QHJCHUE5vWf8Em65aszZ6Lif5TqT1p51Cp5bdq+2MDjkG+bcmpicTsgNB
y31TJ3Cfoq5/UVX5NltrTVLKaW0io2ZtRsmAp0H6p3KmyUbx5xVcBkI381zpmHwK2A3R5LNRrgm5
KAm7sZeCtz5j9CsKBw2TnMDVVFskZKuk7W+mvtuFZkttut61kFYd9ixNUn/Z5p3AVdi52VMDb4D9
+/ihGdam6mAfsg6ca74WZ+AwwwKj5QTJjp39xA5oslPIUyDcQKOhe0PbqcsXJ7Ef0yQ6Sm2+iqkI
bsIxzrwwxgycS7BP2XTTR8V9rJqPwmzeIGHsZJBuLa4kVpLdO75FkTe8Hbp6dFF70pgwtLngz3XU
gzbVGjuHHltcSmufjeP88PldaiQquRQfEFfKtdkyoNtoPZrRvY166zXm+zQIMEh8yLBVvGvr6mlk
WYbEF2SW9eVb/AG5/JDTUO9saql+7t87cXmOXa2ApQBxWLOWvI8NQGNsiybOy8CnCjdn/S4LjO90
F7GMhCN2Kpk+dcm0JVST1q9C4GlR1cRgUtT0+/xVhEmdiKPinrrX1khIJ6Q8EzNqILwrU3FD+558
L9gGZCxOtnMb0WbHo3NNMsGe9C3PKOlBTmhSNuhwGK7dTTE019T6wcfT5yAMDeWR3x1Q/NBs8j9N
K7uCo/VAigr+kGl8KlNlerNP0cEf9Nuf75tQTfAVlZc+2Adz/JEm6B25vmEj4SfhUqoz1GgwIEWM
OnPCkS+Dt74qiLXqR2wYAeJnn82rJthOG7d+adwtT8Su/ZogBFSj+2m2/n2gUmyhNSnhPj4Ex3l3
RkG+18lPWC27wdav+tf5ABXVX1UGte3S3xXYZTeRC7yw6rCJLGVeHYFTYbJhtFWdraPQolGlwkfI
6sY+jrqDSajsOmwVuF+DnqAcbthnHPLWeBHWRsZ16iW2fa1o25M5eUoi6xXaGV6rWVae+gB0FXlV
NF7NUU5/zkWU1S2h4qEDIZ1g9bJzJGpP+7Gpce1Z1BPZbcWHwXWoSC87W6sgsLYUzyIK90QoQRjJ
qeYKKW7Ssn72w/FW2YTFB7n9bCxQrKT5FkY2rqJOfBMLV6eFx5hzo/YjavlZX1+emqCOlNK9yl1k
hiXSpSwU7yYoPdoE8PzBWocuKWqa1Ab85TT16MtgvJnhmsz9jxEZt4rcNQSXTxgK+nGs42EfKXVF
KZCpPRqJgRE9Mu7JQuckFT6mjJCx7nHUyOMO9InxhblnMvibE+Mrq3AKw7v37ATtqS2stwRzrhf7
5kep+S91iN3Q7xDOgtDZjoG+E5L4bCSgWG8LaIwUR/p60tZU/VeuO8lzaSa7YXIeYmtEzWW/Zg6y
2y5zQ+89LqOPKZs3ncICb7EQQdGwrTUTjRSiSpgBbb5JavsaQjZ1aZyaVdmq29nhD9RFoNZuycgy
JPswautbCWAn1NsFdu4PlO5EexOaFNgpPJRnlUf6iZTrb7OjP2L3J2MVJMdqOeE12KXwblc0aAtP
x0XuDar4DkOJWrFR6KtJNJtsineBQSMgqPh6WgEywnoEZB5c9f7BHrEB1Jl9C9yML1sO3+YIFGNl
TuRKmU9h3eQ7icWcwaVad7b9OChm0MA5mm1/Peor8BVHVVg4JTV+W8Ytf24/UoLidxanxHlLfPQZ
F9zL7EibsTiDHQ0GupUPIOS9/8PeeSxHrqzb+VX0AtgBJHyEQoPyhix6NskJopvNhjcJm8DT68va
55zeZ+tKV3egmQZdUSSbrgiTuf61vuXTUfGuX7o+ymIu4OZ+ct23WA4/F4OTuEzMtwnuCMA94COO
/y22IFNh1udAt7Zdbb35rWhAFKWr3il+jtVobhpW231KBFmF8hwWxv00jB+MoJf14thwQKsXrwId
MNK/uEKRe6WVBDtbcUk8ifUV66GY7rKmpdwKw/bsn+D8P0c68I/NiEvTElJ4hYRKac0Suy/X347b
IwY7JLJiLo7629oepImcKEHmfZHz0+l3/7Xx0wfyDvgbO5yZziGILt4s74yw5Qd38G4VxC4LpkBt
kO5UGBb3w/hjGdFH4xwLHS6u0PTsrddMgOq6CQrO7B975TGuw9Zj19j/dMEXGoasmpepn98X6WM3
pP5AGQxv7GKGP+LONWGy1F/3bUrr0kJhYgpj2PBY+YRo3I1HI3EAw8tpyv5ch9M9paxia9RZiv1b
QAgQ9slqEyZ0lIm4w9gwqiqerZ5CkEwQhKOi6DPoM+s8lQoP3cIYOS3p7BtYKxjAOBMneM5y3AzV
wuizH3pimOYTUYQK7/82crP9wIDmhqnwkXXJcAir8CsFXratFjNeBxkvfD5N6c0sQNLnHb3UnIfV
uozaCzMV87GqFDfCOH2QZW4wpwOt3DDt44I1dOvGQi3sjirucIUWHdB3Ap9N4Fl4EKxlaxJyLSER
HKVvnAsHk8084nWjtA52Q1TSnyKfkoS8QrsUPcAyDEyFMPady+lhSFR1b/HqdRHRi9yn2jFpz2m5
qTu0TEw0IFz1AxO15vT7zesza6YMyZvS/fWDNOROOKIqCkt+f4J9X7SLYmVk/vVLXP//bKKy+aNx
Lwcm0PVkhnQQmtzb7X0SY7AyBt9a1mOKvJLQlbo2RDyzVuaAuT4QMvnHl7y+2ShxDwBnxP1Ja5Ai
QsLsTD/NzYj9BfpjHFBL6rrlqUrsaF25E3OATBjHRljHsoWbTDBX7lMFxsZvQ6xaTRifuH08+U5M
GnmOnh234WXRX15/meuz67eIrYDvdn0nygyypGOpTRdxYYqNXIJu96hasUoiNApyaNrF/nEkNCvL
GL9WhhU/bE2dHRgYaAKjv4DEYsdku83ehkYFW59a665N7lrDwl4aYA8yZkRuKUm/FMQ01rHVQaGM
4mKrJtFumjgMOSuXp0lxU1CY3B59DPcQJWhMYwXDaq6QGDmmGRXcq5uNBQrmwRVWehJlbm1iR4o1
Gnmz9kv6jXXrd1nPxm0dBZJ1+wSbOs/MuzwBNDbWH6xH4KbGYXqTJu0rdS6KVSL8nULQxVfKW7O3
l3sD1pIVlNU2WeZwZ1iklnKL79+5Kr6ZRvcdfeFzgf90LEtWqbCwToOxK8AqHzEpY9M0GucxsbJT
OA/DClRPeuPROszUlFsFRfWsAjEtfyzckIIMA0jRjO1Z6uusE4z2VsbtQ+k47VlYhIswYDw5llC3
kwaPmdBedv1QWbDd5nXitfGdpVL26sxz2OM7x26Msoc+BIIfc8qw1Kh+jP3NkhvhqXa4gXVGWZ3J
mTLJk3H3Es+E1BMjZHXpE2KKgD2/+X78UEcwQAXho12djjFFadUvW3L9nhhmE/jrj+EU2ad5nN4h
JiiQQv5yyyECdEb0FZvxOD54oFZGzw+gn4PaH1dA5LPHGaV5w5b7DRWG7V4TzneOB5Ilp9M9H+If
bt3Px6Z2fhTKT4BLAyZUXic3TZ9mlz7q04sBxhoTpWIKSXZpXuT8TO8Cia8KQz9o2EeX2OJzbHQV
BXpkNWpBx4nsvHtFdnEd5M2CQyNjxVplgaCplIfRdO7nieRFElo5xb29eEl97z5vpvKQDuq2AwRz
H4bRZcos+ursvjvHaqJjsYAAD4V2Wfx7zPvVkD2S38OrpJEEuHsTtiaPs65iyVrXOk2N85Z6rccf
MR93k2tD2FKgfScvJpERclc15VukAYbcxOxj52bhsRjrrVO2zaWR2NzxMDv0NzCTdO37eMrNg9EB
UcrDoj9ArIKW92zBNWCNzkC7TmKYW/jOYsp79mqMT6lDbU9SRj/7MW8eLYUbvRphdCTQpBfiyQzT
l/exVfkh7feGMuvjQBmjPZr1mVrqLbTGnWHaL2U6npLEtY/+pLqdn1TfosXKH/2K/tSo7c4TkQfa
P+jZ8zkgxgX3B/Syc4wq44MizTFZUYZ0cRV6SeCph3S2wl3tLhQ4OznELIKBeEYad9N3wl5BiTfO
kXPux2AmyYilMB6Gr4wOh7tBBe9RqXP0rGTU0u6baW4fWo7cRMYlZLZ6swyLfbQSwpJjMoBKWlgc
OREsvTb9wOs2AkuK8X/S3FhW8UM2N5fIxtScVoCo6qJkiFhs7Mo4N8HMb2eX2dZZXhcd4gqzsqJy
pjihliK9ABpDUFjFNVM/Z8qH86qms/LBTcv7lCUNLqzAUXuQiaA0BhpQE0UEC+rvHevpbFe3VXAk
mLTkA6kYs4GwUhXGNvbnS5Qv4tQWDmbpUoT7tA+9i+tpM3hbzXvG1fj0verFNaa3frTM2/abbI30
eaDNNkfluKfKCHwjC8bShGWs+SkLFMFtRfAHcwted1bnfVu3LLIniLKABrfKjcpNp4KfcVnO+2Ua
5FnR5+S7BEBpwt6gle4aSBsb4TkvIFT7w+iObI9Q4FSRhYeGgMC67aubNn9pBVCxMYq3ZP+j0xyu
g745lzXThaXozqLuzAc0S5gLHJzkvSaQT1dP69Xnen2WpjeN5JbMHAEScaufqpbiZPrHMYEZp3jM
DtM8ltAZG3omTbQko1U0VhRGNaxnG39aSUzoVCTyV4VdZNuZhqCHgCipZYbDFlggLMOrM/7PpzQa
2SgKsjiVklbGyYzuRFHYmyWYaSNjXYK+mBGfyJeTE7KB78uM7iIX8mfS4dPRFnF2GJqszruuDxgD
X9WA1JFfAxtOKiBy+oLqjevTvIbeY2Isvjpcf3tdhasW9oEg///0vvZzQfgiK8pNrmd9Tst48vqM
YmzGlUgf5FNUDE+Z5dr1A0MaB4QnMxDweuHCPB6nXeaFG7OmyfH6vui6dPn9YY97P3m4/IPLvLd2
aSP/y+dev8D14fcn/O1N09T2vKmla6ON2YP+/hSpy/GwQGPd/9cPc/2oFZh8yl+eWg2SrZuAK/j9
2X/5T9d3BnSTEbnCJ/j33+D64b99ixALEFtgPIPXDyS6WKMXJJR/f4O/fcZ/9FV+/xcLZnSZYslp
9GqRCyE1J44qtuT2oJ8BiUzAM1Bmdv2wpNH1JAh6soFtH9PYp4Sn9no2dTz4AD5PiKfqH28H+p2q
i5DuoqLekhFl8+aVOOO9kboIijafiip49kLgD0IfAZxXnyGSD1R+3AawTKz6xFiDD8S6yiNqVb0L
RPEUYsQuI0WJgV3SDFRAUForBgtIAHj+Msf8ACZ0bMfpZ1JSQyc0Bh73k2hOFYW/eDCocABdIbhk
kGblKALOzDrdHV8cTG0rujqf0tT/ldC3TrBsA6Hivrbi70xZazi7+QUl9lc7bLoxvZcKs7MaUoru
vfTItvsNODO+fTdY43z64XWG0oIPBM7W+D7A7fYWHyv50hwMqT6BCGNkanA2JBTJUEoU8N37+dau
jV+RxwI4tJ6qyXmhUOQ5kTMsLBHcXycIVZSi8BbTpz25mxiXE/P55lvrfAUKJZfQMkiw8SDK42ii
AJntpEl8/ZdTUQFnq7Of5OeSRK+w4g9t5EP0WjedvRZWcPbdLGKBqMlb06Zn/Ud1+E4NhJPjuHoy
8uo8qRBrNukiCEiV69wJd3ilGcNOENML+TrO7qNbQ6Wpccb1qfGzCxw4YV16J6R6CqzlJQc1drAc
qKptWN/Aezw0BvN41m55Tt6q6aP4UIbzYxN742WMfvnaYpjLnOH9xAYZiAteF/sWtAlMJ69n3Qkp
DzI8vkwHr9VksRsIixdlMxOXE2iXc8tiaw0JMtzgkOe6vOCl5Jq0phedIgcDGK58mfN5+iXYmjJI
I3f2MRvTTqroaA3RhQoLUpDhbV9BVuptvTy/mEH27GCYWfl1+OSrTTbfStdZA8+8lQE57XTehP3H
OAFGqSfjU7se8xFXZR07r0322ojsm4qwS8bRYO+DJjuTRim34TRlrF7Tx0AIuoy85kdtl/zIXbgd
uZDs7cz2iUDYKbF2z91x9EyrSUjQjBEQs4hhkh55rYm9OKsSaO3KaUD927BL8yCwdg71PmT62ch4
NUWIsvzZGpNaL4IgXHewqf9mEQ1Wtsw7spoZLyCuWvSnmb0gO/VTAAtpfgwNOlKbBfvPUNw5hMyg
SEQ5pNuSgzF6EG0EDKzK4zWSIhQZb94Sgn7BWLSvzO6VTdmRvQRNjSN/O8cM8Vs47n1KN9umUZh0
IvI22Fi+akJgSf5UF+GvYDLldqybU5gTT7YJWlIXKj46EzCg01E9nlPCjPO/W4uCrjPfg0lhOhRy
od9jgSsIU9egErZdkTKR6LwB35Ekv6jq/EA3L+Y39pLOEKyaRZ4nn9ctjPO3GTfXQGofoYgeOl6C
pjLwY1YfUJ7zndDnWoNjbyVOuOIv+l+UzXC4WLoicNrbvOf+arjtMwc8Vxov4dBq+xH+OuynGslO
YtuG8crNscaG77QKrChWtXWa0VCegGMvC9CZU6N7Bz0gliK+YJVF1EH+ZYUQ3wDZmD3oj+ZsiG0R
c+cupgqh+L1D7jl3xH13S0Aa3FSt2tQaY7ZgxoQe/EbPF1HasnWx4cqnqPArkpDFXd4tyE3GW6l8
BlQT55WObEbeh6gpapf6hbRwUWOeLS/sVphqRU+jM38QN/5s0UP4a1gfwT5uldC0KFIs6qtnDtnm
+WMa1lt/qoJ15MUveiDNtEtiY0z6feAV+3aS6ZZGAVwmOcE9sA1qHUUs6a18oTESHyZmxexoB0m6
qcrSAdetf/2e5DtEaiyW+KFV6O8LCZeepsueFAjBRvYn6w7kHMXf03b05KeQCcXWYo630jx2DNLa
gph0LBxmfs6vMWA3LN2zO9LZpQX7Xp+R1UBYlYiLGPBCVRQDJaHxKZLsJi/qz1br6WLMSNQhFZ5v
gzBeu3hyVw3sqr3vHUL6Z46RmD9JVwUtsrNhWa9jinRDPcN7pH4pY24IYtubrm4vk8V410D6xje+
mEinpvcrRzLYNQ2jAxQZgvXVIXEXsr2QVNclmxliuAFlwEtC+s9BgwUS5r6nFlPjLP+0C1Fs3WJB
EcxozSa+8LC0wWfONbQx3Bc/t87lwtkgLHFngNfbDpbzve9gQnJ+t5Ra8TNBDwW5hH8qqry7LNe1
BlUXrgJcyZztvPoeEEtWELj39Z/CeWawBqcjbGnLkzMHRGS2O2pXHgNOy1XZkCvp4YDUVRTulR3m
m944FMZXW8gC3YDJzuAaipsoPPFSyde8uCug2kDemMSqjdc2NJvbYZCgDWgVz4eLaVZy2wwzfcPD
bWjOXPgyFklyYXEgivhwHfj/f1fOf+bKsVBori/V/4YNdZtqNlTdf/83a86fn/VPa074B/wdm5mk
g8/GI5zwL2tO6P8h7ABtOvBM27Vc7y/WnPAPG++N6zu4Q0Lh+hgsOhY2YKMc+w8nDG03tGwTjjJf
+b9izbGI6P+7l8MMLT8whR/4gh/QFBY+pL86UewkZyvosK2tQCEztFtbjmdswqGtDoNvLt0W4RqU
BBTdpt0pWn201N7bAC0LVAryCGwAh7m7VTPUNkYH2HK+0XPk0CobFna+mTrrR0wX6kupBn+dxp4L
ZsHpGYrH/f0CdTnapTVx+VWdGP5tPPHB9Yjg1+xxmeWHts+qs58p8J3KfaDb2/7hU5Y5n51OMqIn
r9DflFlTPBtcVbcyqFJ5Y4MGgi63SJo2ML1PhMOd0h5+ZguDIbR6rrSAZYBdNLtl7ibup928gWcP
eMm3h/cpcydsJsNIUUlup7SSSOZAzS7nr/wURwU1XTb5gHzbFFH6YiWz7rePYrz4kV7vdk1ChoiX
2l5zx/luGQW1JX6f7CHY0/sIAGt68SDKZQcZzjbrXz/Od31l4/JtHddmHmvwSeXwPI2eR0o286fb
iTkQEwnYXMN+cYzuEc+yezuGrtoSj/WtI3NlWZ9lRfoKv1PwFZuj98zyWgQQaHvboKKowTaTinza
N60JYsWzSZrXNSqBHOT0i4TG69hS3gtErzMfcS7J53yepzOTCHajJnbsVxm5A07c2KFdRo1y2LUq
e0j86XHqu19tETzMGZIjDq+ZWgjCMbSxzGV8dOpSvDWLzcB86YzlufDM5kc6Z+5hbFQy4v3Olz0l
W0P9krbBUL3AQwW3xt0xIjhMKTzrqe2SSIUuBRVvNqGFxO7V/0OE2/oed0tLwQ8D+Q12J60dMnEv
Oxrk68XEh7S8wm6/pEn+S7iRhUVefSSuO+xc4TyQvd/WY3NXZyZeXArR9lHtvqIfrece1DF+iok7
QX8jZTRw3x5jymfqHgwSeuSiaUQdD3OcnW3LuJWJ8Qr2o1xHS074hXABYIutI+AlNjkgry6fcpIm
MEZm48trKQFc/Kg8BZV5LwrdBFq5D7Teb31sHRujWz6HMrmJh5Z0T8/yLcfKG1k9Bn3HOnPyMeaN
MvhOilwqoW89FWY71tF9uDF9cUkhK5Gl28eL6gmcgA7DuUGj3xfRf4QeHaimKnQYkK0GvCmLCIjF
+7TpCnLHsk3oe+0yQoNjR6M8/UF5fusXzIYcBONd4zoctJEU+HU147yzum1nMJWn7xwrCV2/u4nC
ljPwl+UIPZaYuFeIl3AWHxWtMWtpxT6krp50Us9Ipa58QsyubWfHLp1+IGwVJw0COkvPHzYsGc1t
22hnHB4Bpxl2OIHXlLDCVyiZrsbSCJlmYRhZx0ny5S7yjfxFBmcJaoeH+4bxLSDQtekE5L+GOab+
gMRKl9IRQYLqiX0bpTIYwlYjRwgo4sy656fPzpkLlm0Fr745WmTjv5qCJlvqQohHxcl0kM2INQFA
sVVVNLROcJeqyX0q3OCmX8oHTuzjMKaAzMTyzNaNUEcXnvx4euxCqh2WUpMr6610/Hsuwlh0Ruel
k5Q0z+qWsZFGOrEbxeELUzpiKIj2/urZS4rxHrHZsjH48SKCo/6CZ+GcXF6AVw8ln50YGGTZu1yT
U1hoTUm+ulRqZQa0XIiAw94cEvA3CsKSHzIlXVelTX206DQhZ/TEXQ2M8s7jgn0aWtpRVWQz/Qn7
7DDgDWN6E/QPZuzdj1m3pQiTHuu6otLFyb4DCEnZuTI7PTeNcB5TIb1T3fRU31hZu2tUE777Mnkz
jW4kn6B+JT3dPLHfaXophVGeFVAti9sOhENqbzvuKQ8sfJn1Ll54zMkwRl77MI1oODY3tbP2E/oM
i7ye4DL+KzH6QFtxCWSXTKBnSgbpe5O/ys6s5XChpiR5tJUKb1tlPi6t0W/gBUKRF2KdhcPdDG25
khLUGGtH4L7dY0dt6Jq2PpwFZrbLbIKJLphveq3TS24n3Jok7SU5QIw0659pWfEg67FNmPKJ9aZs
18rqsxeygy8u86tVYYzfuyV8Y3hwxIDvcdQOza4sKCZLcJ1gtjkCud7DBYmYMknngmoh91PQflKg
5G7pw+gOZi+eGwAPHK45yV6S5eN5dGkMqCyDJqRkfBrC5qbokldKerDCkTCfmNivQDqvMSK1+4ix
OT6Vk+nz9544lQaLTFA1zsZPrBeEKeCpv7LED985lD36i31OLAT4FXHeW38et6PMTz5H2s4dpWBA
iw1PjmTDWQJjKnPnMfiyrfJjTKOcDJaZruPQAHM6UsVR53heqhGLz3gfgAJiM0gm7NMx+EsBrjeC
y7yYzgOJfixVfitviyE12AoxUWkyN/kBMNm5qabixXJGrrH1bTgu3LwzfFVR1H0xT9rbAL8Gu70F
C1dspEYGjJCBwmB+y/ycAebY0ovbdjEO+GTeTd703qtoZ7UlikESBWIds2G/KNfBAEItWrMRKa1M
brZQrGOwvexANL5H9dA82qZFIqak9FZubbP0Gabb1T0TMX53B6W9YZJ5KJsx27gilbtqaAY4hlW0
ToVoDlkw9hvSuE+545yKiBIQEA8UvbmXiev3q1EV1Z0ZN6PaOJDWdGXmkg2PVWYEx7BDxlaj/eIo
7qVGOxqQRspqyHeuPzEsACc0kQpyYMIc2Mqy6mCMgxmQZVbStWInhJ1eTKKgS2ahXZlG/5Kr9FvX
2hQAKwbgcvG+BR0GBpXmJ2FAQ7ZiY9yIqpAfXEadQ29Le18JYE/Zgsl1cqP2aCv25coq+rNL7Om8
LNZbOMEKzCwKfMKk/rQcf6CvwPO2fdErroe6AKITwOFMGYdsdYrmnFYG/DdXPi687LdJb32fhWTN
EicYvyeuGhUKxhs6DBP2uEKQnMwO8oxtbjwkJTD7sQ+rBhV1Pyzcj2yahaiBR8LJQn7OuEV2KrOf
TZv/mE3Dfww5Pr7Z3bhlqJBQaJW7eBsKawV9mNMlSFtKTRYM58CqdNPEstSHbBiQBLoqvqUVkH5M
xCDD9ZEQh7B+DEohYy6yyfAArjQ4aHXmmwFMkBGpgn0fOzsrTGF8h0tODU/f/5R58Mk1WTfGIvEP
bTS8pNhEvMoO903Yzht3MtJt1HjcFdLQ2/QC1nniahMU7hNxqWw2qrVw5U1mdTTOEfi8KZ0pPEw1
JgE/kZ9FXHKjV0Vq3TfNaD1xoezU1h7IHuFJ1tgdpwKZ5ZRODlm+M6p36Yf2OfZmd1cAl3g18QDS
9hAUAQRIQjFPeNmsHxWZ3B9OirIpl54/n058GlaRbCnVQDAKuWgudLyx9h5PPrXSq3QwNxXBwYjd
kk1zX4Wt+JRgzSrNaVknATNrGmQii0Z1gqWTv8thvj3RIta31m1Pcq4jZLceFixFXVkam86SP0KH
O2fZN+zjo9g7RoDRVotyNeDc5KjhtpjRYROmI0n6WsNLnOFj7LWItyA0VZBRGD/XEeY92a3BAx0S
B2vpHDWAxAPmxnQQO4yEs/FUmdO2jBfeHyURayev3eOCD84pwvsZixtZRz98IjkAUUu2j20yOnvT
+jEUCSslitS3WRm90DtVkikXQHWqfmNZdJ3RAVXfpD4WAkck2PhSCxZ5N6wKhjg7IDEX2RKDjQb8
tG6AboV9iEahdmdVi7Gfwv4m7OlZE6V8dVpL3qYxoamyY5UZd/Vbr9rjECdvVGkwqZ5GproMgtWO
+X9C1ZoXPuQO5QU19kUgpt9Ny+JK2ODjr3L3vpDdDGaJo4jiAe70rRp37UJ3WTG1SEVFWb6ovivX
gnTUGiMIE3OrNWgPK2C3uuTYRFbXN3m5vJSywZPQsXxL6yj9mdMxaSl/eVhSDm3AC6vZZFTqqSB6
geh6IwmaX4hC9fDxq1+dywI6Z1RiZUtNGjynM8sZyZh26H3FUL60DlnmAtrVjjakcIsJo1oLZGmg
ullxm0OVp204B6FkuvLiBdEPs8N+GdL1tU+mXD3I2adLmrYBPB30YfiVQvAGWV5hnOIJR1TigdVf
OqZvyjbyLbd7BjJNfe+rUACNotstq6PmyY/kdjLByc2cH0fHjU5m5l3ysU7wVMIPWmzzXRqjDrZm
zUGH9JhHb4LJ/8gxM0Qy/i6QGFfIPtQwhPInZoMA4/p03wTaoYiXbWPE4pUc+7zmUpWSBWSrEy3J
z7gFFOtE3FD4Kx1zVKhtTG/FMaC3ZjWVOBSa8M0lq7wyTajMHUW0I5exXa6Y83hU157HWTymTfpY
d61z4zjNQzaxFKMX3lz3w4K9KA9i85JH2l26GPeDmc4fpqcLV7OFLAMYKLowsHw3yW4Ogu5oR6Hx
Pnj+z8mo7vxgmbdYwmok67K2vxK3fC9qgI3bfsAINEZ4+i2x7/08OAHiQAvoo3QXW4JDclG3uG/M
O1YhBeFqI2ZbJVo6qWqmPJoMDbYkqfKn1PIMWgAxT6UVoRiyEd330p+yPW73p4qoMJcJqzxXgGZ/
uTT58awJsERE8iCKOT8NdURs3fAYocWpfZ80ENjGro5vSnhQr73fgHOvaS2x+l2J8Z6iFF0PTT58
EmzReoJ4kV1V+7GyHUz2MUW6JiWtaCNsTUT4ZSf19Dp5dnULkm3Yl87g30NsLi8uS9HbakDlbLP5
6La4WNtpvFglCmxNlpDxRPhB+AuXM1g5ClFhjk2k7bddCOeHQz1deh9efFZtelozaqWyXVKbOC6l
2X3n8jqvsjC9swT1C/j89xjxGRBmhkOlY4EOY6vsfcxDHPKRY+a3ykm4LUyR31wYgJ+5lq0GkaT7
tGazgc+MojXP/rn4o3mXNLz+ed+Z58J1Oqbd3VtjYOeZ6XMMqXzWC31KO8/tVNU7tcTlfdYO50Un
oqvZ9bZg7JmaoNsC3VD5bWfmr81o1IdccqIto72bI3qqZfqTjuJP4sj0Si3AvcERHgijfFUyP2BY
oRLH8E8qyARZ02QzhOZmzt0tWXv6l6ZiuRuX+iyWwT9artVCSKGk3YYVjHXlmHbZLVSQdyn5MiEQ
o7buEesliEcJDQONInsZPBk/uYyNt4UVjbt88e2tb5TGxF95qb5JMLo5m78pgLpoPXOxeURtp9M1
HoEfejjJBUT1uGXf1Bvmyp68oaUOziP+EpZQj2XzskycjsXsbNrS3Y02eK6NSpuQQzh3XgNLXqgC
OeeB951zZNcU3zmM9207/JohKOshs+CwzfeQ+g4ips7ByD8SaSRsLGF1R8ZIcfDkvAXuvMQbTtWP
rM7u2yQAf9ENLYOWxnT8u3IYBQ2MwuQ+HnTtt9ZcdrQ0zUfbRwvEng8vgFo1yO6Ry9QnTe2RpZ+F
V+XGqDHx9B7uNn8qvdvc7NSHF8/jN16YNp+xBMgkgE69eP0z5T1ltyspOZt3RJ29A7eslNqj5tUV
gXlD8iJ/LtzaVxdui0MKnii0IJJWBHVc5mxtTOWQeTMQIvxhMW/O+5ssKeOoHVb/TzTv/Vd9+V5+
df9di+mfdTO3aZz0/+Pf3yQr+Q+tXbcL/Nsb26pP+/lh+Grnx6+OjsN/xir1//y//eB/+7p+lf9E
zUZ8Dv6PGdMzX2b4zOe/itn/+KR/itk6MRpawg19D7ma3oR/pkzDP1xiZ7B0bNdzECn/UnMQ/mE5
IrRMk+mkh7xMlvAfUjYNCE4YAFYhvGp5Jgr4f0XKtnVk8t9CicK0PKE1cZuyAyH+LmR7KI7BEsWn
CRIB+xTIf7Khyxp97Fg30W2E2daFU3ACqv5coqqsFvqeDiZWNqM4oSMoRom6T63Nop3pR4hmYa22
qg8JxEyEqhy7hGTZaAIEFTVJnj3lNM1vJ4VBxgSYXUQkhaYwjY6TnL7YZaXWsDA7+Ffs9z8Kjjrm
//p78krBdjGFJxxk5L+FLxWuaTcXAWvdlhR37fY79mjl4U9sgk7opxor1qMNadZReyLhwIPGj/nU
+Yw5SObKMl8rnKCLazYskjUeSCcgMxh5Cay8NgSaR6D/xevB6OGxeqJ/5IfDnvz++lBo6B41N+Y2
CmkuAhWngMCmRgmMAhB8r5F9pafpfWRaJjTAmmZW0H6phvzNPjFHU4P/2MTG/OzO99yG28mVItzy
8z4HRmKdPP3AwlaeSnrVNTX3+tBpV9WsIZ6L8fD73aFPjc5SxtU26xkrhmI52NqtdX1I0p5qRSu0
17nGHV4fuInKkx1FDyqF6xnBL2HS65VY+iL7vSa3Jb5YtJEPdmK2xxqwSPbwjTY96ncS0Z+Sgdes
0gjGWMMYG41lrOAzpldSo9LQRlvjG6maWtj1gnTs64eCxdZpmZJgl5bFo6etcI1mQDoeKSzgD6SI
9JtLD2v798P1fQYhWFKW/qEpIbendnev9P/qOPw6jaMUCjBlBipsVWtofS5mSBwW/5ks6RwfSdvg
twodYHEjoEv9bGZ3fuq+oaGCwrRw23kUiO9iEqFdISGiLTq1RqT0hNNiPHWcDptJIzYDzcdw7IXb
BPxNkQPiZO/OK6LhnDOisnnFdcLtLDXAM/RAeYoEqOf1gZ0FhiGNAh01/JMKRbXLm+H1+q7rQ6xh
oaPGhhJYf1iuJNFC8+muD03wy9K40UKDR2Pno9Eg0nq68TSYVGpEaaphpUkDttQhX0Ygx11Bvjmn
Np7BUdpnpGWksb5ee6n4CLx3U8NQlcaiAozqTjhlu1OTgrCrbeO1NggtNpOXHfEGYU/QjFVoMq6G
rrZQD6/YDo1jrUd6V138gqFGtUaa2tdBb0WKB47J3vBcabQryOhnMEs2HkOwr+p+KPHD03CExgUW
VkJDTJTkJh66IHdgxxLQNVZGoXmypkbLph6Q2VyBmzV6uLMaQDsgMqyNdgb4Hn0MDnzhJSJLmroj
kLeYDYbdcg4pM8YrqQG3taofrmUITQjeNNEYXK/+xufratBBnDBe4NFAd94mGp/bz+6+10BdXJpy
U44Jm9Bazichd8EAfteBwwuujowmE3PR9K8tpF7MlsZJDQelEb4RvoZKQ30HrTMkqXyKNfDXJV5C
jnpnTJCANRKYcf/C7AJMsAcv2IEb7GqAsAdJ2NZIYQFb2NeQ4UjbARMD8HDMS8RRHO7FlUpsEeOt
eo/S4bwAHxR/1hphLPVDET5y4ZiPuYvYGbLbXUf6QskNUx5QJ7aRBIu8qPKh8wcfNQJksqPhyWX1
3BYdro3EJRh0BSxr1DK8K3dN46axs+EwGxpLWGs0cxi/JNqFqvCNeX3+C1cNEGcy4RrqnEN3pv1k
Ny1wWAO4z50GQBtF+Jb4GKmQAnYmjGigHPUxQfBeND46YMX/Z5l9oOHS2PewKoCbHhrA0yzyUK1h
UU9xswqk/VKJ4rTorpL/Sd2ZbLetbNn2X7KPO4BA3cgOCbCWKMm2ZLuD4UJGXdfx9TkDPu/63Dte
I7ORjWwYAywkUyQB7Nh7rbmGsX1kstfvSy96X90PFlTrSOGtIWJuX/MV7nWhANgOJOxKIbFbBceO
fVzynQJmuwwBLz0Mbc2hoaGJKcxQPvF9YJYKpR7ktoJvkyYtBDDuuBevUap1J84TL6752uPwD6aC
1A+/Zl3EF+Jlyj2e69pXKbBc82LCpoK5MAiVa6Erg8p4Yt6Ldi7S3UCS+fxoJOR/l4aB3h0LBBG9
zCOCGfb8KW1awmptWIuaiULFl6hWV3FqXSwOFjkN18p8KRYUUZWDgzExv1hHXzl3+rR5d9YE5yHW
g7jP6G0v7dk3KvvBsRU/CK95PxCci1YaNys/YaK4IWyZatpMsTYh65boNzuy0vU+NAWEOm9xKY1z
epT66n9fsvqQMkt9ljE1qU4kXuDb071x46up5+cW99sBb3vIMh8VcNJWp16w8KMNPTTrCXkzqks/
utMNzoM6bd+EkaCp9WMamfgru5TyJZm6725HWqAZ04zWFq0JSy0j0q4gNiynpM7i5pSY8xp68JGU
Rds41ZEk635WiaN5F6Dz7E0srWZDG1DSlClsWRyxaSAM8hskXX4LelTFX0icPPhyPmECxTpcadoz
RiMep6vBUPciGknEJLNK50eENyjgzGLvezJ0bIfnGwOcBHdK15Pb0h3NifshQqRn5MR5y/UKRE/V
lxTzVDS/kMsUo9Izodl70dPsiPaD0xQP9ItpFdP56zy83KRYHdSp7IAg4b4Ip/yEVLwX+RtRWorz
jF4yFawrp657kvXaogG7JHJSzSw63U0WzC4rJ7mMzzrN3KM2NvUVE6Q92K8pURVcULA62ClfS8J1
tEAfjGLf+BIRY8ewcJzDeuDjZ6aLJHJwRiLXKQp1DKft2ue3lortrajvTJiiYZjvc+x9AVvVBb0s
xxDlQY4+18BhXfgN1EF4FSHoeOsoVlKB0Gd8zoQfhxG+xF1SOsYTvDDxVCbz0aqjz0laesemmT+2
M+A6c7J+FRjC6jXtb7lHh92nIqOmIXenxuVeGDbJmW7lnIGFxEHPdH+wrtCBseJGx8GzjXM8mmFV
le1Oplb9re6BV86DSgF1sAIstcKi5FF7jIs+R4hPCTxGzaWL4+EGxJRLyEdLlOJENPXNWNoHT/DG
pJkKeuzPHs5KgxSRfQ+m8euqk/bora9eDcSYTBU6PlrQOT3fU1sGk9O4VxclM2IRtLNkZPWy+mxh
TIgaeHMA2Gn8GhZ0D5xoMvVQfuXmGvpu4nxD4o6Oy5XxqRbWBV0H4Zo5eG9I+LfGZfRE+YeMg8F4
abPRmg6nYsZIcPxcd+V3zyc6hYAZpBE/+dA/YKd+zm2a1nBDnyzcekVRVode0ACbfLI/G+MTwUDU
eXGmfOKQKquBQ2HFi4p8zUA6UNkmfYMIBbb17Epxl5ULwavSDTWrplOy+Pc4qk61NMNpXOAPRl5E
fi7cPM+s3uGCGzQdniXwtWCsxIPmzQ8eS2i4up1HuIN/AIbxdSk8ainkmkVDjm32zRng5SaWeZ60
4UBPtgqIuIB2UPZPRg1uQsyxHRTeOO/0Rh+PkXauxqjF50Jak4ZfFeLhmAeiq9+G9eeKGwr7mfO4
tn5HKwtfXja2n4RYXpfF/Uy7/ANBCAIx4vR9wCB2cCUBkf7y2lTu0V0sUBCEvaSADQHfEraBu9jt
AK1yBCuKJKK7MjB72D9m3srdbNnejkI/5XBilkhiWjgrf9PSD49TA9mAT/lQeUVF04Xo9Nanx0+b
0wa3TbDMa9sSZW1aYRQLe6cbKDytKb0xykBXWonqalgMFXzvvR6/zb34xPXmSHikEzj2+KsRoIQk
2m6ZzsAEpewIPNF+IQGcDzFeO5Mkr53m+A8+CG4tf5aU2S895VhtdipQTL4YIn3JOkSfDkKmILF/
yArG+lCSXkkZNAnIGRSmsd28JFlFFad/KjH07rCAEP5dwBBtsrdWt5n5TXi4Y0+eq2wCTIKwm5k4
YzgcVRgwd2sS89ka8sp1v3mO8kfDBoKUZzenMb9De3/pHFM/lgXupMZOH6LVo7OSO09isOZwphFM
4WfSwaZ+0iVYUtj2SwYjWTr+eJgZTO9kmy/HthmxFdn1uIsMcmDdGblmkp5F3sJNL3CARp7ZEgNk
INGNJ1yZjF2EyrpcdArJ2ANeWdTPpj3P5854oquOmom/2WZ4zHTJffRp0nOCt69aI35KBChRrFZV
9jReFqyVkZMmR5gSiBpYci/kipmMJsMm6T+7dXynpSkipjRtSRHTJfzRS2kx0udcOOiyIOzX/2qZ
jXhgqiuVarJU+smiuFfIKYXSVU5KYdkprSXrm4Ir5vuonValxWyUKnNEnlkpnaavFJsV0k2woOjd
lJoTJ3p5kC4Kzw6pZ640nwbnQgcNaK/UoAheFWrC30HIHBluO/daaUcXpSIdkZN6I7rSZYS3KFLx
La7QnNLIu1dKheohR22RpRaO+aAjU42QqzJ6dPeOUrBaSsua5z8ypW2dELnaSu0KDTinsFox5aKE
BdegdLHI1BDs0USOTWiJSjsLU6g+sDbbabE1kbGLg4zKESdx4JHdVaC/XZUQV1t+IbX4MiuBbiyM
V19Jdtf+Mibzj2bAHAtp0Det9Ogz4wVWGe/DIYM3H82qKDFQ3udz8WPsk5tf+j9q1MKmkg3XSkBc
j+dRCYoJ4yHnndOfMMwrTquzUf+aix4PqEbNgSgxSBkYxAMVd8lYrUNmbEf2TPt0fdJQT9IBsEP6
fTAniUw6GNI5Oou0kSphpSe6J2giSRt4TC3meF4SpFl6NkWawVmdFrTzzLhpWi34SJFau0p0bdqw
tHOJPEEJsiclzXbQaGtotSsz9RgW12GPirupmnfTGd/xATHHBDmkHyx3/TotPdz/zOWgn78Wo/ch
7VBjaPmjUHJxIKwVUzAk5Jrz1aWC15W0nPQuaIaozQtU54zW75qSoVvo0fnFlE1Kot6jVdfRrDdK
vI6Vawl0JWgflLR9UCL3eviSKtF7ifrdUDJ4DmMo5pyr0Mc7SihPdASCGLTzoxLRZ0pOj5g7aJTA
PkNpvyrJfd2iyGHcuGMYxVW2UNF5Ma5rnQrbhr+BWsvLghqzz07K5qMeV9nBKUWIPdrej8lIDRjJ
R/WvPBeMs3fjAkI2qRpGnfYXOoh8XbESDCtJ9LBe8HDIc6IzDdDw+YHouRYe2VAe11hlR+iVMYEy
ArGWMiuQpDYGjTIwoDCHl4SnwbtNjeTNYJiOtoEVuDI/6MoGYeOHGJQxQvMFOAtllVCmCfKaQFpi
o2jwUzCB/dCk0M6Ld41eAJns2S5TBowEJ4atLBmVMmc4yqYh8GtQ279m+Dc8fBy+MnQsODsqZfEw
ldkjwfUB1SCADpTv0fCS240zpMUhEimriHzBPIOkjmwRZSRplaVEV+aSStlMyKbDiaOsJ8NJ34wo
ypKSAp410iioBTZYy4UB1ueCtTzXiXhZiGtweN+iWedgq3EU9FEExYZ09EWZYXRli1k2g4yyyljK
NDMr+wwN+7DZDDVO891XFhsNr02kjsh4UvYbfDiEL5nHVVlzWjw6LVYdHDuFsu4A7Lg1ysujTD3R
8DVNiH1oXIQM00OH9ydfHziHTCPccmUM0tPy4xrf4WSES0moeYSDqMNJJHAUdTiLJA6jSFmNcqzk
0wEw2PyL0iLR2hdbGZM8ZVGKlFkpwrWEKMIPemVk8hkfyQOMdBxiyueE36lXxiePCyVXPWbOyhTV
KXvUwElUKsNUykqgUBYqbAJGMEe/qKumxwqXVavsVoUyXpU4sFqcWCOOrB5nllAWrUKZtXxcWybu
rQgXF1pFPUic5B2L0dFRRi+QBi82zi+COp8zjGD4wWp8Yb0OMRefGNqyPeiYq+XmHwaTo2Wi6k9K
8VJ2QR6RPViVoOSi2L36DOsAXZcVBBFRRF8iVjfamNKqWq423rUUD5uhzGyzsrWZ5XmsoX5ow11X
x5pZv7dd9VbDsoN+z4prggpb41HJDOJXWJU/DWPfhJM/fOwq8SkyPmjKZEdm1K9+WB88Zb9LlRGP
b88SMMrnytvh0sOt5yrbHkjqHcP8b4sy9LnK2ifw+FGw7WelMh1x/7W4AFdlB+yUMXDAIdgDMsYv
KPANuspA2OAkTHAUktEXpDgMnYrERK38UKu/WZuHTw6pcuXIidwjYsdwIbn1fFJ7N7MK3hNkSJX3
IPydsSTzYbKGn8D2zwXv4mOjPyxxKs4mkPycMnVfdV506CriZl19IZZVcw7AFOfD0tE4o7/PCgSw
ToKGagr6NaWFmHnyslJJtnBvbQzGIh3I7MgHjYQZ/0PKWsFskQ/L7FWLDAlvbil3qTRYdGCpdMp1
PC+dxEPVN4dYz/V7XDX7yYXjE5HgaaONRT207hccLMhmBVd6RsJLCUggGof+UEjjS70CI5mavD3m
TQW9skxOCLTppuvkyTiy2lFi08KU849yIKV8GvPQq2309jNrc6f0OloEGDp7nTXd42xhHEG7kQIR
HJgT6imzQ5uKRpuIzFya4rHN/WqP1+Z70SxI2fgaIckDc2CwlIAYiUAvbS3id/O3PkNqjcq8jTBQ
OwgMP0Cg4kTkEHiCr1V1n1Av1F/rofwEHKdG513/tKh199pz4SQPRpPxTlddGiTDtNy8pPs5JLEP
UscyjjWpLdgEcvchosin1pLfltJfzlFWWI+W5IvQeutTKWGS+DMpeiVe9KZBHNjhLBYr1xBl2Ru8
e5IAY8txTexcU3ePNa7UsDDjGfm1sZ66U1EuwyPDcXpphrlLRtcJvEE/6bP1IMa8ORrFL4byJXLZ
ytoXK41KIIQ5f7dJ0xbj2tgsGfU07WZfWmI/1x+FTviytKDKGxoQ8XLKnlYNwB1gi48zdOCgNgAi
0R3HDeZMoYIfAgfi55p5xkMdYdbDyx0sGfDI0rM/+KJMrqkKfM4ynKAkzVMlc/paR0KJ3O57Wi4/
YWjAq6jsi9sUT0WFrHmScL+aSCe7xnHmMMrc753dhr3rRa+VZz668fh9ofdzbSEA7k3H7A/LTLZn
jy4yElAFV+S8O69j9t1SIzli4SxY998yLPUooEF0sXCUt94r37PVxh1t0pViiD3vrMgDetgUz71m
WA9OTn+O9vUhB7Bx5E85EVbXvGAiT3fgl84E/M2Pupa8RpWWXrxm+TZkbXsDmkDdGzdNYC02CR9D
tDM1AOrJvJ7hQdGstMa9buxQXvWhLsjLLTqqODObEPSs5j1t3QrlYUa6nOEup9FlPlwmyH7QYeyz
zFpf1vquTUlNqmczPqeVHuqdOHOZAAyrn5PKAkTb/epibb7x4f2c26whl1oyzPA1ZnbazSUk+ep6
n01mIsc+p8R3VTrU2NufZmHWd79BdCcCi4XzwS+hOTBOKON8CueaUZMHtlXhgThC761XDBfMIZy/
bedGa5b8HQ8hUK+3P91xfYnX7KVZkwcMj5915TK2xs+5ttjHduYTJUaClfYyHJ30vR1K67kR4yeW
y9El8n5NKNGKJbN2NsJbCuB2t+j5fInJKQuhK8mdJscXq46faB3h+UDfYGuD96HCoHCwpfcx8ity
F+p6fu7n9D3NqxNpmRh/Vi7xc16/zilBwzWHpOH336rc9I5qWog/c7HDVPdhotQfjaEa7tHSAC4E
XTOaa/w5RsW003PrWc5rxZAlmRiCIaGL0vStYUpwiNe3WOZXBJoInRr3y2iYL32WBAnARGq7NQrn
0TYfqCBGj9oQFs66T6v2OYM3zRoI/7bh4vaGInxGSOUO9DFh3Wv7BjUxIaNEOcJoDDtBqoRrEHEC
WNa2Yy/0GiAeaS0JXXcjLzBKeapz+9AMbYwncn6cheSYbB/ti2Yh1M6iFv7jwJpTAEtvHnLGEi89
qDbfpQXuqNVkkmPFJYt379muR45E/46K+TlLsBXVE75yR7ceOoNu6OTJH2Vf73DCJicgfNfKbz9b
swqRQj01ls6h1nKbc2KfnKyRYOCZzB/qOxkII8PUaRjaPsupypE5kX9NSBa0GJco6lKPfkW1UYKW
bE/GaK306/JHwhp/sLhKjllK3rHjf1saYTKdqQWtxDHI4jQ7u917MaNL1lJYl7rwB45By320o6eu
NEk+a6uXnLSgHdFnHJ7ZdPf88Wu8ZCiiVn2/at4bWK9vdTInt5xpd+BnTDtFnR9AXN0m6CjMPRqa
O4M+0S+v7znL5rDto6OXOHpggvWfzGE9N3Zd7yZwf3x4y0fX/ko87mNaIoZl/DZeDBtVIJcSkVft
wcU8sjd12zkRz0Xh1fcHbYnhvcmmCoqm/jBq6WuDGsy3Vgs+Z1MEE+GGWUl7JhtV317ie0YWj+ot
Ylzv4GgOvtS0qt+QavLT/YhoaPLDFO7NY6k383UYLEiN1bhLZocr/dyGUV7fSgORoExVaHHbGqjD
55c5R3uafxxwMoUZ9gFnJtUj4ktyGPQEmJShCcxRfkjczae8sPrTknYiaPVE32lrfRRCZ3Kjpz8o
G2QweCmQCNd8zgkKJsY8g79pUIE0U80Szi1fcm2muEemhHgfbQ5jsWKH4PonOTCk7g7aC+pqEHiU
cU8I3ucQ8BXNxsxmYfosS8u5y7Qh5VW6L3bJ1cBP5aPFgpCT9rifLNe9WK74Uc0U6svi1UEkRPyW
D3cURxG1+bMUlf+IkQv3aTTwsjEH5oiRR4EA08X1snwwp7U9DRFtOfJW+vuIDLZc1wJoi3bvR8xE
VPw3zeDyPEEEemib/OS0+LohLb52JKETliqOcwVEuiDkXriAmBPa2/57nnybXSzLOkdTY7VmGBOm
4NYWGdvUgKMxW8dVVN2OMy3Ff0aMm5HYIaQkPxjqzAssqy+unm4cxrdMNr8QIFMiDwVhu+YX366r
n6ZTXuwyHNeufiBygxRFczy60miPHfLWpEEDLksjaLQF7antsiiKKL1nQEaL53EARLgBwAZpkpSq
qfboSCO5LOb5pY44/eAz2MX20kNAQSeRmvF3d83yPQQgETQZlGqtpw2/+vkhXaeb7cTJIVvK2zjm
485j4cB4A4LWGmtnQjSnK1bx4zja+W1cPndV3591aqP9oCS1TqIjvK3jfVnS12vqMQ4aXDvXedIS
lqQqCH3VvtIyti5kdD4DEVqDaZbfqTZI/eq+FaMDA2FWU6HKucR6CvG6qOZALMgGrYyLH+C1Z1PV
Nw7GRQS1KZFkmfvo0C6PVi54GUK2+xJJlx7DcCQuU+TOidnajwz8Seh2RrbPIo2WGMsPI5Lx3vfE
xe2t82wxCea/h/5UFS9pL5/klE93hF8ZS2M+zqyV3xlXPrhAJt8lWBbWeFzMyC1L+CsocHrwXclN
b4Ay2rb7PesRAYw43R29jh9ta+Tah8eeJaMRknF00GkVPXDV2DFrG+6O0/HxGRzSefvQpfyfOKqc
XgcVNqHnLMVYP4mE1olL+m1YYC04TVFzYurO0FjQ1a4WHIA+R65mVF8IVL/bdQnBjdz2bMhIizXy
Dy6JmOlSgKxlo2lZebNx9u3oGhOHy3ehR8NBEdszlcyLwPLpEFQqIpvoRB3QtkAx13sqFi7C7k0m
vNs4XwFOMLtNpPnk6y1nTeaKqAaYRPQtjNQFeuhQYaZMyHUCMVbZWflW4vbsBobvuCCnXTzY6EjU
pNNgXiWwgX0iStRc7x0jQiKNKbhW38s5M/dYyfyazCnHQVnffjTH1Q37xtcCOnXl6F+0nqaXZ4tj
a4PhnKd62KezBlBhImjHzZcnfEl7cxmwetXL3SHB7pj32kH6JsxCykCKuHewNswt6WPOI5GQps/0
wGliSJ6OjRXIkFGYrBQoHR0iy5iv6FLk0a/KY4xx6THWvJdcx/UQyUmjTPZp3AHJJUN0QN2zTPMh
VZPDOt31pDsC0RJYaqL2cduQWhKmqR1OtpmerQZZeG0mmAkWTrP05Cx0YVn3BqVw56xTddQBKe/b
xNyNFejSUe/Np6UYxS0h0i43abmaADHBKAzga115ljasOZKS9yRvdk/x1Kpi+VI71E7LwARkjU8e
auWDgZ5gjeV1yIrXuLXtGyLc+MiknRguvfjm2VYblgVcvsJDbRqtvgjEnL3hnDyuRa6HmLhuy8KJ
CWrXWXvNyPraNQAPDvSdIQn3XNyFGXGQySk5Fga4LUiET/FC5Y0J22MMPckXsyBqyJBAn8fc/eCX
8ocH3FjAdDEpa8mW06tGQTnG8pYN3mVEHuyZOV44VKkXK3WfYtYInfDa0DfLlqzQQjvZS/PLzNOf
bqt7h1Z3+hDinBXaqbKolRaHgKybo+TbVAv7e1H6CG1KYhQr5Gc4dm59hxSlil0iUZ0vGJ7pLg3+
A4nJ8YeMwWNWlXvKYs6MxaeWMLZHxF/4EEJhx3cmIazogLax9ucqw4mfMWzYyRgPaaOahQSj1a5Y
9n1JKqTgQ+9ZLUCXZ6CWQi7ZjzEq34WQZknEIgMyODJrD+gUuyyvjwFHWz12s7Oy2oQ2KMWBnFWi
8fQpCbqEHkozdESqGkFheuIIYrM4iHHhlVp038r1zBiQYTXlgcZk99DVLzEUugP5xtZJr0Yj0Nbq
i+N9NA1GQ0BZbnVhM6+p6G7QV/ezs21WBJsXgtU2PSB/WF9Y8kfnIWMaY/gIHIhB2jekqL7ABGCt
1J/ptsSBkWEBXYR9IcaVVjzjCNbII/Wtvt5lAno3K55xiLBSWpJLgpzv6FsQ30zcWExBWfQ66P2w
Bkncm/si09cAD9gXJ/e0k25TP+DguwMVgv9sc96VJW0z3XPC2mqSj5ODf9Nr5LO19GlomhEqzHqC
PWj3lG7Sv5ZjSvofLe+lyVChD9ZPf2VtX/jVacLhdKxI/0Sstl6yynjNVTAoC/j14qvNtmfpBIgO
W5ao1KceMysDU4Ok0VxFjm6bTY2BNIFE0kJfGEInCjlmZqC/BCqlCysOBj4pgaYNUYBKHVYNIMzo
RjMX4qHt8W3Tq2jUQfM+8dIZ+WZ8ohd/qWh9Gv1Tom5td8W0o1sVuIqXTIPwiHCocOuDBTyd/9eE
KTfmhFXPTihrP+Ck3F+k2qApRACS2TrrMJMV30rsKx3u8ffmtVCxsJ5Sn1UkxbrdOByyLTxW3UVI
y7z/X1FJP6Q/urqvfw3/qovetM5/RNP/h7TUAkUziS7/FO4qtfZfKmwlB//P/7jnxTdaR/8KBvn9
Q39pqX3rH5ZpMLdDnIZi2fYJxflLTW3o5j903XFcNNXMvnBT/jOzx3TVIy6BPR6hPBb9nT9qavMf
6K9tDLm8OvWz/6PMnt/C7L/rqVFqI+0XfCt4GYapMoD+BQzSodgiqtAgeip1r0UNJHtegea51NKQ
nF9netfNIll454sImALknIT2tXKLJSg3KkI3riClkGdpVoE7jFqCHsZOzyzrzBRMu+gWekucr1WH
OQLaG6q3CkmoeWx0O9+bU4RDsBu+42KBmd9jOypTigaypyk9T35CkWw5vneRZokQ1otVXcPgQNTo
/ZAhvTZQiPdd7wNM1DXnMvWLe9n2/mw0i7NeulxWvDW262un7SERGzhNtt12rt1LXuKNZIH+ipNG
XJo1/msT9424RB3Qzdym3NluArljMUFoECrD//fk7YFtk6qf2Pa237LtrdTtGP2r0FhieuHdr6TH
C6l5JYNsvSiv20Y3xvLaycg52RlZOasQnN/AYf7eG+qgzLFoI7am2WK4wzkaJdw9yVKn9Fme+b72
PLapi7r5ZnmSSOueys0z4+r6Z5MZU7p3OGnv1zzKSho2JBhOvuKQ2gJbrpPeaHwzonwsHXvetwhj
jlVOBYUI4knM3g8HMS4pxnIOHb34XEiUNUnafPU8VEX+6j5Hc9YFeuJ4NafFClxX5VCDu2gc8Yl5
6G7MqThMrUZovQ/upXbKm+nZjPI6hpLW0oqHeBCGauhQkeUDeRI+4utD1mUnPVnzs+aZO1f0MVfZ
0Uhu2vrLrIwKSApSOl7Nw9wroo117TJzvEUr4ZCD+B7PctqnCzmJqCDFQ6tx0+iGKDDt2nxoOuAv
jEg9oInThxWO9ZL76w0wgh92dg84VrOTBzF1fDsHWZCx6Pen2TJPPRGjj1bio+UoOxzpc8xY2Mgn
0mm6eT1arXZcLBJ6PD1BQlnOt8qNrJvpDLsaOu/VW2r7phepc8Q497o95jcz756mhyUtXEhUPIFR
i3cWZMpj+zcf0H2YD4Z61QPO/0kT66FLExrVPCbVxknL+wprKEh0+clBh3zEBtuzdq/kDWngepud
lPfDLqAPaD9cLL3QcWB4zYbEQ7eODxiXOOZ7BanMmDEeeocFyt/um7sv9M8fkdtzGc2T8qoJXz9B
0DiICoU4+MOBDD3kGrttd7vzz4ZQwlArKbE5AQ5724e9joAnO2bDet1usfRtYK1XlLTS9QKCjFE/
plHYds/Sjj8tKQNuvhsCJgSJCUif7YWDpTWdJwIxUa5QBaRNoR3yeHqkRl0uI2pg+quqImtTymoH
ui4StadcKfwVYjqcUMcmGYiWWWxGetiA5P+iu5uNEneC2m1QK3cGvmE9agq5/1F4xQT/hNqfym4m
R/CbZfPJYYMZQA+BCy17SKEdRs0+R2C93eV3gBYNgAYoHPGoc0qoyMZGl5TCPw5mB54hK9cy7Nqc
xhno9u6SY7m9FE72I1+mKUxM0V6YaLdkyGNs2Pa2+xZvOmZ5YR97iEK7nvZ9IA3nxDgppZ3ko5ii
KwpM0v9mdn5x6ONmQEjHq8RM8c1A1BD+fidHequ1t2j7Sb2xlQWK0lxmXH7MPLCsQhUx0Gf6FcqK
hS82K71E7GmLF4hUa0F09sS5QVelEhZJKP9665wdrCPKpNFv7o7MLPFszAfdjk+0e4/F6BPYqTkk
FWfDJ1OuDjmU3nIQdfXRiXjTmS5gidVmakmS1PbYwiqSL1ATOwNRzjPI7p1A30PqOI7auLr1U5sc
bAidlTn555TIuLEiAFMFmyjgvlPOXCq2XTT1zJjVZtsDzbczkV/jrdD05OiXC2R+9QVYbcXoV3t9
Xb8MOiCPyEBmhf+G32ezIN379VTht1AXr4LwFT9iukNO1YpCZZgvWkfD3iL/kt4KUo8t5F5M4gcd
Zz200bodTNk/u8oo0s69eYJmufZf7P49VmYL4P5rsZPKteDusf8bFwwp+POMhHmS5/xKvQzegXom
kcZmAHkFA7J6do7eI4iiut9F2ciQASuyN4v0ZJuktq/ntlq9MzMD6LGcDkMPlG2gSetNFC8sAJTd
4l/+9u3mlOrIUXMZP6w9/pbtbegzWr86AWrbrW2jqbfDXpxbIdbv9PfGvcwc82JNZhXaMEKJrPJ1
EgJS2ECk0hY6345cfUERpgVypZfUCXwcqATI3NUmbDKPi2vWJ8akh55QDGrf7jbbNWZIAOQ0kWD7
jn5GvLVBgFzqWLRQkCSnpHxmRrdcdEjAi50CuKYKYJH2QR84QYxlExMtBkCjWdyRJQzRwq3kDVcb
ydAXf3KFFIP+UxL6ewSzzTkBA0UYEwG+JLJnuVqyOFwLmq4hGASVlqNovX822329RIgcdygf1clu
2+AQ+WtvuwnIsrmUjOmJBXC7IKljrq1jc9qO/lhnAYvVhxPBtvF824ee4KpEFmyRMVCWRjcqXPXR
fNk2+Hz6o+ij3+egUnJKT2j7VhXzjl5Md+TbksAs/ev2/27n2z8v489NGenascJoQeQkBSFCpYj4
1Chv8MFOpMnvWI699TZk8GnArrVtGBtbQV/yjtR6bN0MF86RGOxf9LLQ+yVachWWFsiqWU6i+qhF
arbIghohuxWHtZg4lrZj0+8TLDmwF2BzYK3c6+oYnCPCShubliPBFehdv6D9CDN+MPVamDqu4MTM
wFnZjZC1KNOOUCTuEosFjIINyq022yN/HjbKUz+O5tn652PbU7cnZOhQz+701Sx0xZEGZTZHnOvU
LU+9KZlymv25+XvPdPKzOXNqb53YCLf76hxGDdMkfqRhEDFds7ZWckkb7bIk3rpaLlZW6LdscuXN
Hv3z1ID4gXCyhmlXvaflZFwMmHwXsrEl4nKfBDDg0oVa2W57mdqrUoWU3na3O/885/93n9sv877W
Ytxv6nf92ZSV252Mdgr+3PVvP7894Chrw7Y3Lq221zQ0Otuh1zSYte/bbtthFybRTqiCHdTpwgl9
hHhNcnRxWvDA/O0S+ufmtjdJPIi77Qq73d4us39ulqhUS5BAF8gX6Q6jI2JLdckBXcQSflrJw9tu
z+o4sgkenMoeAUiiTJLbxtPR9vHlGr0T8+v9bMLs2Tb4PHChcEXeF05Ka9lokBbCoOKKzCn6sqq1
eETMXX9KJzgqK9GOI/ailXeDxqXiL6vdxVeXwkLhvv/9ob89Kx2zWUdHxQvfnlWFxFg1Z4l3krHL
dslRF61tb9uMjET+eqTJHdldt3tZtRAOs+1KdaAYRAOXp213NRcO1/6fv0VAwd437jIV1xjnY1C3
rAUggKuUm9+//O/3/PmVUUp5tP3G7b6lhzgI53G7+9+eRRg1RIntkd+72//++4VsT91uM97nWdvt
3//jn1+lo1umreXQyHZdxpD/9vv/vIrfL/vPw39++3/jPoKqM7fVu+nAQugso3XtWY+msbUXToDM
ojElGpL1IzE+sKTTWQQLFn0r05nczRUnPVm9Zqk3BbXfvOZIZShmpX2ooC4ejch96vOl+cxS+Bcl
+rcBPg9sQ5EFrdSqA/o/1h81eMZS2GTl9cmnxa70YMzy6OLgwrCSkbFvhH2u7xEmFqmP6L8ePpp1
ypXGAxuD8Yi8g2n6KGdod2Orvzm1BQXMMPbE2F1Rcl5RATKMYIq3Rzk8Hei8YfUc0SRpXPgc9zDM
a86wFlLXMkB28YahxySBXGACRndsquGdKEXma8sc7VHYfhHDAsvY+exlUALcJssx+U5IQ7rDuhhf
Ta0gZeowoSal0EY0LR3NPLujA9cemlLeY9Ih1InJrHWt62Hk1Jd+SbyhekySn/P6vfCjY2ZWSFMy
bcKhmrwNgN7R/CRnq2VBWtXLJTbNozk0d6OJGTXAA0RHNv50wCg2um8fRURHInOqQ9yxchu74U1z
/4u9M1muHcmy66+UaSykuQOOblAa3L5h35MTGMlHAo6+775eC4xQVWQoKlKaymSWSeN7L9jcC8D9
+Dl7r+38Qu3AsJEGRjaxt/KlK3Ig7xJYYOCL7HpCplFmAApTZ0tq+gdg/1sIMslTn30IRhIdJdf1
1KXvyILXAmTFxtLiBpYM8wKN4p7P6jWNS04cqiMcynmbfU9sINQ0Ryho/UoA9TrGFuNATtn7sUZX
njkGVHE3XRMd4u99rwV/0kCDqMMnojHjMzYSRLqqa5nmtbx02e8NBU5jzOwtk4l0p8soXxPD/B5z
p59iduq1Uv1MKKt+mEf5GLgLd9w0LmeHAjSjWs1tR+7HNjghM4QOVo7WYQjlvTfUam/h3I6yCoyf
8u49JGSDLzm9h8zKWhled028b6sRgKppbH3aGWRSBinNf39vDFi+wqy7YG4V/DL65oL/V2vA2Nm6
GWowPpoFrlGyAePMMqmprVZVsYFNQUCeIp8FdKeva3FMwraGVBdfiH6ariFnMv41UpJ11GpsuF8h
FhVrVTr7vqo2skgbhEAAKjwiZHaj6YIQ8ocbM1ZwK1WFY7r9MJciyxPueBzKZ0N5LKs08jFQ1JtY
kQdJXA81UWtfgjVcomXB2ph+Ep+VCfKi6t07VHRQSPFuygDPT/JSWfaH3dh3+EnFS9kUzyVLFFQb
7B5e1Yn1sKTcmPPQXwpxqfFxoxDl6KjMAplET5M5BTpO4sNVgZTbId9gSOStU3TNzZR/i1nfF1MD
39z0VmKMWPse3ItK+JggygIryIiZWxi/ZijbuQ52aRQd/BKaC1Q+DKAh3MkkbYHHJTj38r75RQqb
vYGreG/DAzhU5y5u1B5UHOxeB5k+0UmEIxsp0y0V8LjZp5muFmWetx2MJQeuDy5wpkE6CLovilwG
pKM1bBipAp3vG+x68V5DDmae5J8yL4L7ZMdXFeDSrRMmbwVDBTCBpJdFuCKsgpXPXbQHLX0fs8xr
IPjBcxb08RqsIPLq9BAN4r50jeCUtskucm1/21bqnAgXG9qoSMSSQ7JzSeUcWh97MGvUWuDkxFPE
GVeNnKLb5iqPB2ZtlkPy6H4ovIehI2PZd2Bweab4pR34fpNlrs1Bv88DYyEP72lghuSBLESs3O8v
A7N+shA0g6qa8t3U80abT32ffpcaOJLn1yij8ZDYBrdv+U6bgtfUM75UMnn1gxG/DXqpiCwcOPW/
Otig64LZyj5W0Fmxb5Hf6Hg7H1GyJ2VHuOBFY2XOvinSu36S+SZUCKuHsE23bamLHeRgFANlu43k
XG71+N5htRu9Cqzc8NiG6Yn+Fcm/DQEiun9k0gR41sTo3kTnyRivc9P5IA65JQxrrV0iz3oSFCvU
RYU7eOhPv4eoFJtB9t+ezA9J1AuacgyaIRifXUTgK1qZ85Vc3qDcg28GYY50bVREXqKCrSEzBPBo
WjellZsbn/oI767+KJGipAUBy12/J2yppRKGIxZy9PTYqtI9g4zL1BIe015oh6VWFfNFiSkNf3Os
X5RCI2IXgCGLpv/oGrStwi95LhKmc5FsCCmBWf/WIwhc4x50D/ShygLKjQNNLGS6FIiQcOAJ0QIW
CWQLaA4yJyG7OXpV9uWcBVdj6dG+Hgq9V0H3qqzkVHAa3tWDfWbY7VzJPLqsRYHhCaf0jrCeK/rN
3i7O2pEjGk4M4LIm+s3ylrCDA7swg89W7WIXlqkJGJtwmXJVxS0eVcfMNxFF44rxONLbIbl1NLKu
ZqJHEo3vykR4HnNFmiZ9Yqw/UjOaX2ZxE9o+AIZiGjYjErjMeALyeW7eyyh+VLPx3jKQP40BsiCJ
bOLIcfWK0GmYeGF0bfXykjFwvrfL6yyXN95cQxNGurXrDYzAPjJGPDiSAHEWY7hYu663HtsqKlZd
xL5MA+FOGdajG7BAJroUt2WYd/s6jyFdhwZiQ6IiGf8j6CLvCyscINgCQ/kYIx6PfLGf2+YmqfmD
S97l2M0XWmQ3YyFoVnPJMtc9Ak5idcAesZWuezaw8h2LorQPqk53AT4ibNHXVH7tOnTdxzKp8bRG
N66umnPRq49FwS/Lmsg80E9wd4BRIkQZo9jbMqFOcLaJ/KDb4FNG40M38z4acUX+d1AXK/axJaGl
QQ5cUcH25h2wm5Mdxlezi/EeBuFWRLiRS3w6G0jDwPPyjxSz/s6uagyYMY4DHzolaTjvQdxjlzIp
AS2/uRYTyL+xJI4UK1zskYpoF+EXZw66+Crs/OfayO/8MuxXUiEY90R5I/QJZBYKKDc9mbGmfBLC
hyBg7dC33XHKZaPmqaslEdOLh3KYIh52FYq1KacHDnu4NHEkD1puB8wwMJJHVnP/MlqOIXN2Zy9k
1ET0G8Cc8+VklbdSC3k2ED2XxKZBrEBzX5fIcF0TEhdGtVu/r+k1e3KLi2xAgVgyqIQ4TkucVKaE
6tblzGe8GDgowTiMNXmnJKoWibej25TfhNp3r5lpj23hv7EcYeOhmEd9Kf1t2o3yqq+Tcy2WKSU7
uJYhjsQ+B+qYaiYww9adbOtYmNMdcozxBr13thUGNC964HrdaegcPp3Jg3LieCc7OFi0vnK4jBiz
v0lA06uOPWkjuvyziNUvqFuw/lziH0NKq9XA0Pd6GPGbDQ85JeHeREu+ddLuWA4LZy5HfGexNLAg
+uJ2aMeLKKmw93r20VH0dtPB31ImGeRgJKQwBOx9dnOVqKjm7IU3p+hpUPq4nHFpNXrft3oTa1Uf
B1nHe8upUzIuSrIzxo2DoWXdmhpFKJMb9o6Pzsmg1KesytpsPNJcgosYVz+FVvStm0uG3jvczVeU
kcHBzkDSOvcI0ORDUGN8CQcIDJ5bruHw21X12vQ0zrvWfFImxb2PxDAL7efSAgukxa30HEJZq7yF
4QoqbAT3ReLYfFeYRk9ENfJcwTs+RSROyiAkCbvsDul4xpaAwpGogK0a74ijE2BJB3Td48ntInJq
MvOmZdCJh2/8tHMPnZk34B/r+CsjMIKVqOcnz13OBYG5JUmOaBgigVaD0bx1CM8IUJ/xV5b4AsAR
ekRBoWhDTzOx2wxt+jBl9bh2dfbLwm29yUhB5jzmNRupDbEqAJRX1ZcZZe2usgOsYkl30hM01tqx
N7VLyzch+uogA8b5sVuWW7Q9oMYRZMRdvGO2eAmtHmxzYQMOaQiWGqxr0bFpjQr+v57jTaIlJmnd
vXWs/Wu8j/M+QphCbgGo/tYjWwzRsKy7d2dsH5LOv1UVXfVqpscg6wiB0rZuJCk/0/g+5RmvzvSf
+wwJvXAFAukKXTX8WVSwU8adPWxppKFNJ1SUERMtfRpAmQcZuzaWV2kiL4yvg3Lv9kRGN4BXi3Ov
9YetXYcAb8xltvk0xMN3PbMr2aO9c8L+S034+JLlAjrlkWvGsU3l6zRbsBR+8eiRb7yaMv85meW+
dPuvLhsfzSg8Eu60p6x/D5JoOoY+xXLuO3eiyS/RujwkIKyd1GhPrd3t8wIiQT7jTAYAZJOjvCpG
pTe9NV4W4XAqAuwyo/tuzoT6lUPob+cSYKMOGTQTZwj+MyzkRSfMkhFlNZ5bdcVoKNw4M/zlaM4e
RYLMZsZozSXD2JpO15xd6ATZBvng25ZV2KddI9ruaSbi/IpTiklMKcZv3rJyCgYIc2o3Re0nc9vv
aKH7NzONx9Dk1nbUI6vEr4rh2a7MrL2Ekc2DEZkLZAtQgQ0MbCZjtjewfPiht4mZrC9yOjwXdr/F
/PrkkMew28RG6N3x9Ax2mXBKCRadKgO9VP8SM5gPN7OxBKEomuHBJA34Lv3h1jZNP+7JxkU+NDKu
xrODIj6fNfpCmolNXXxHOLjXUTSRIDh9yLw11xVE0gD98coXfX6QUd2BdQH+Ybx04UhOp+teUSM8
W611XxP4auXGrSf1tQ/wfpPFyCXjjLg10BdVy/7EQb7qsM9qHT2Gi1CxLPydFSbQMyd0+rC6OCFH
4Q2MIrmPsoi6L8In3KXAoXofCBWqHTrMrGqTNPHme3RK/WmFNB7R3AhFgbeClp4AMQXOjMA/Zjek
aqBxmvCja8KOL6BTb/WClE3d4d2qmlevM9bQlUZmZA2+vSF+muR7ZMrXMCOaqG0I9M0ndudWrXUv
myvpATowGJSMziUmS/tcanZlRbo3cgqIm+JM9wn7feWnhLKKCmXyuFYdLGbAg5f1cEo9vKe9aX4U
HZCiBBXzzuAYz2fD3VS6O9kKse0TqD8182mjEqfAzcNdYyFMjdyUWhMkC68oB0fR4qKfJneTGnin
OvtuLIzHbvj2UVytHfmI96Nbp573hhLLdR12OavPqPncA+EjxDy0DLphl68IDmGWmsZ6zfDrGJXo
91GxrecilBf51PMfUalWsaJywAuJEBAgJuZiHH1ART30SHjxcFoqlof4xo/KTdiJDwlNcU+ubgXw
gpWP3zmyPFIKmJlLytHah+fBGRV9arCSgax4IHlJoxifuw74L5y/XWyA0w9Dm/LbqSw4yje6FXpr
DOmm80MwFzMq+Kb+bjNs4NS7wDWv+7zAQf3IjkDJW+mniDQ1pPXeOtEp1bnxYukImzHwu0tXfyoQ
HXY2Q0KY0WNm1J0E1sKgraxL0RiPzSSZEjt5vukDsZJPWQBui6MAizH5JLKNPo0+RIGVHEZO92hW
ywc2zUsLGZobcntmW2u5TpJ8Y9SrFq8RcOoa1n1NHc3d8qPbd7W5DaOS2sy/swb5WsRLvizyF+xj
ZYx8OrLc+4gG9MpTl4mNxCANGA6G0Q39ONw4Q3Lj4os0kVlUzfDgTPGDRnI5jvo21NNRt+VV22S7
ur6yE/O14CUExI+41WcZcdgYjJuGZNfGMi7GxZCJmn+3HExn3EU8uBS0oby2EojCgfVINi9+qrnb
d3H1jawdpTKnhB4T3c42Hj1/OpS2uOxB/qFXX4KqAl6uXTkYqvtbk6tlBbh6KQcjdY9y8qFSY3yQ
ONEZXFIgcirFstlnuzbjjqlVXmCJqTftjJdC1G+z6745WUULQV4KmX13jf9mdd1Hnn8MTUCsIgMO
nCyPjJFuK6NaZ07+Da91n6LQD7FuwwN9yHsCOulYgjHLXbzMcGybpHuFkQ7XQLMkxdWE0rYt3tO4
Pta1e59rRkQqpVEwHtWEQ8Qs7207PteNeHZlcz+AiY8I49oUXnDrjTOd5b7+Trzk1g+fkD9em41x
EbXxsRPpZymYKtWucU4NoBkzniMR4iOp+ypbsG9EBMjq2dA35axfAeJ+YSCxmhopU1kip229ywJS
QdFF14FEsGBYhOva37YkfiFUS7PKtK763izWzNDoIlFpk0hJ1NspaJ8t5KBR+FKPqP4zWKJGwFHQ
JRs91Xez3v9/Qd//CRzVsoUJZ/O/FvQ9fdVZkbd/ZKP+/jW/6/lc+Q/lLuRRECim49sWCNTf9Xwu
kV2WcoET/I455SflQCOXNC/7H0Ly156iQAb6AVIVjcLPv5j/cMGm+vyL7UlhK/f/Bo6KLPCPWj6I
gTbDP1ATlrJcpQSKwj+GfHmy7zAsEdQZOv6n16HC17ezHEZ6uSzQf3hj/gJRai3f7J9ArI60eKWw
XS30ffRr/vmHBR0LpVWEwWFCGLMjbMCEAjZaa9TXegu4rRa/moasSWYMYrr0c++lMrB1ZyKltkG/
7KKqoOCGgk0219AOIA+ncKMSIgaI93rUnnigQLfZeKyzTm2ffjYOtK5u1gToemtARd4qtvVFEXqH
oRHm1uinYtsb9c3fv1DX/YsXajvCA77oUzI5f3pXI4fYFgtQwWEK1WFscftYsZdsugW1D3sokWm6
trX5qUT6nWoL40HN0R59ehvkNO1KeJtBdohE9p2p7CJN+2HjMWVYOzWxS7lJWoujq61JI88sSHuq
M/mcdFFxMvdATNXR9Kxj7yg66KEyYZOxqoTJZRoTSCSsLdhW62SYgl6hGz/9TF3TOWJaGeUZ8bCR
hXk3jTZpLZG4uT6/qeLXbvuFy+YK0tESgyFL2L5MlUM3KKwOkScfcz0J1DSEHXh+fKDDDJUBdStf
or9lPB2wA9z0DhcgajhzmnjL568qrW4SEX7TqGKxTvQ9THS8CiPykIIj7aSS16LC2hb4/Xtf2TEb
QDps/sW1+lPMnfK4Kd0FRGwzo+EJ/dNNKeDjWxk70iGKDMwNVfBAls8bLa8VbYaFEMeACadfx4Ic
o3usBKSNmsmGYx8awwVQ1LUYxqNDiBN27SaRONSusw0GE9uFHk4UvPDMK+9lbJx0vSh0EegDXo9i
0sCccF+X9L3qFE2dN93K5574to0Z6m879huIcpAZKgZaK/IS8IH2eBIGegqz8j/SSI1APKuXNMov
aNLjqdR2DMIHU6KdnDOzfOqG/CYruPGAqGPY7C+0TIgozW8CzAk7+1T0w3FidmnK9ArL1XVHZB48
yxQdkyWaHvtZiVvfpJbuuIoqF/Yq8vxbIQk4DSZIcLjTr30Cd90lD4aGilcnJy7UXeZzx/yL6/QX
j5SHHwe58SJv/jPEuVEUBpM7+AdtlcMGCHmKVdyedlJR0Zj3hKW//P0PlH/1EIOXsJj128Cj/yxz
tjkcZKXkJ5IUcy4d52b2qBzU8jA4efdc6vyKyAc6zB7W7Ik7WBdcYbegm47h5wgQ/Lsher0KD333
+ve/21/ds76AZW6ymKI4Z9/446ptokPOmXX5B9e88JsCQBZe7jU7GSIy2wXEAzuMk2D2L67BX/xY
JaQiftLDhmKpP4G0/dokQG8wvANqzO/R9h4AxzHJKuLvpuqCbTgmuLW8h79/rVIs3/ZP24aNDJ1t
ctmm/rc9KibtwR94cA+iJWxDh9fhgG0lGtKLoMRF7JYQSVSfgE58DBqX9gKMkGo0+3Xhim8pcYoA
RliTB8PqH2WXTgwAIWaRCUQy7TXfJgUVi2IR5ESMcI5fBLpj6iAOduD9NbSM00k/57VxmyvnlGM1
X08ENIDT4/TDz92mI5BFqFq7uBwIghU3DkKVjeuQXZak2dF32ABCixzNwlkVb+GEpJQTYEYS4lit
XY5LVWEh9vHqz1Y8JsRL4IwZrv2AXAZaU0j5KvetHfBc2/xmQ+ImxIA3gHT8BHKGp77Hzj7LwExo
HrY9U+tx6yVpt1oIS1TijAiRno/zhQrZDISiZTdx2cpqZziwc9A4E36cTg9WXzx2cvlv2VoRZk93
EBjSNbEkgiap/6BCHrzA5821K+vFmWYw6svuMJHhN1RMYEx/J5j5HGqOogRsk8CkwgJGQ/abuQRQ
fvhV/EUdwXGfmumfbwkGplJyIyKjgeFpL8/u5/udJo3o3/+b/O+BGaRdNNfjIfQRPQ/WLiY5rANd
vTeCplj3/i1qHQ6osrzEOcQIqnUv54GkoRTKHU0sf9Nv0x5dOHxncvw8cZDeQLIOdrIdLbb7klpl
DbJuPSzjAUN04UVhykcmopKckoTRAGlYDZFLHeEaker9VV51IJntT43jHl7sjEYqM9e2B6gkS1sa
jq69DSQALgs0TFJg4I2y6Xvx0LqmZvhv+x+FONbRcOcXQ7WjNVEyzWrpRqn6spjVLyzANkHQyEtK
3LGsWWR0gnhJQC/N95aILlI7vwOetej6as7WMAxWpTRf/IVcaCp3R9qJu0I9m4BpMza02oL13FFi
hTLDEk5uSScnkibzbhf1xrPjECNdR9Pey6zHZi6WXDMb24QNExpaFb2p+zhGO0lQR+UEMMYD98JL
E9pwjXFVzTBwsoA2Xuve8nPBKrv+IewgPmYewcjRcG8h4UO9B4o20xuHTLx6ijtGnC5QHN4q9YTH
uFmPVX+XV/b3VOlin9XlLi/pWMnSjzeOy+8dxNFtJMnMcO2WjO5E7hI/LjFaQJMdIyA7gcnuBCCM
92oDBR3/1CLsVXpGLGr5RyOk+CqT4wiqf23ztUh5pndKM281c6REYp4u1Sn5bzLYYF4m21NGcPKi
6tThkLtuGvxaPVG36wQPQxVbxXF0GbHneLhoQNGPT2uliWq1KAGtbMmmZM4XMpirc5Aj5bI5W/Sb
vDRqtx62t00is5fJpoc+VtHTHKb3sV2dNTCj2EE5XQFtp6ccHQASH9LK2rRBuRtQBUaKm2HK1Ua4
dMZo4CbcdgfEAFRPXtGtzcnn+OrgYDP6+7CBx1rK+pEpPMpMad1Gg2sc+yY5y8ac39HLOgnfhq3E
2ZeES9qVfeUItJONjAyWIWufC3aXaqxYBc3Q3Ito4GRPIlmhH/NkPOMZIUCwEBbY+fIRGBnk5mV+
44+FRZte7t3MZCiTsJfiCUI9b7gjrjZYcwkj83xiRZnwxvaze41+6TxH1vXUM2MzjPesIJfBUTTa
YfJqi+NzPWYVHaf+tTfzu1Bw/TMGRmfic04NJnCzp0K1qVZo1RPiiCEJdysC45wlFv71odEI92J9
i/eE58kb7hoDEAH2Oxi+hnkx17QRHclT3cr4MCXIL/HXvVo8NqsR9VAZYIAyhvgyiekvJtm+qorX
2kJE3WiEy042MZYOSrIyU+vdB/oSdb8qVptjPfAc+2Ozb+zgKq2q+5yx0S2N9eiyRHKw8oz8Er3t
zokR9bjRE5lnX5WLK7gXwYGV7aoZmT1Xr23VPfiN+ZaoE+zUE91oWsF+EW+TCUxByxR2PbvDcwp6
r2sDiu52byfVFeGvjPxQbqKOZbQy0R4qIyKzFiu2mfrviQevxU7G+9THP5G5FsHAMKzcokfhwFKf
k+953dYpaeR9RMMrCcJVMsq9YRIAi3l3A9zqos+Dh8HIELoU8xUZd2TDm+lrnPPuRHiFxZBdZNgn
AaqW2IGH4dk32U2MWCS3pYGR0y0QefuyulWhY+wKTgdJHB2MEZpqxzyYc+MqdidnFZlOyQ5Mz5nv
+egNDR4gq7+raMXHiocZxIm/qlT76Pr5rYEeLCEIdJMziI0H5tKt522rhnZeM7sEwRv5ccZUjMpb
s0bODUAnEK37xuuOXhulW+kjYfaj+D3QDxjJaFNPLJqRdZuHAsxf2K0ca9+SlwRkArdlxUoa184p
IX6VRSFo0Tr7BD/gxW57pE2QAt1t31nQPDxITMPwWPoTA3+zy1FtdKdOHvVQsN1Oxl6PXCusRh+G
fuMpb4A8AYKzff+J5tntKNmrQz95bMp6r5akW3rP4epW1KQtO022TzB7bS2gXOAEQLGU9KpFRrqO
x8mPOpIMvw6+82y9lL569dTKLDMAEwX7pu67s+3kp9IKP0Ec9Wn4mSmLDPvKYEA29o8tIt5lXBnD
VsDjEjTPwvA/g0wfnHLgGBEYT+hPCb+ixc1ZHwFEMSaHTqiXvp4eMpYXcLLedewSwNu66cHviTQY
OEYmKZEj7nccowm2PUbqTV88Dz5TR9dhjJ1HV7jwX4LwpTHPaY4tDcgQdBdCEhHijsBqzcPP1yL+
Cjea7a2h/TgReUk7lNJgAIlNauJ6gd2u3XB4jhwwsbXhwdOKDVoHLvDiupsfjQ4V3dBHh9xPUSnw
7zlovwmcv907Cy05GQ5yks+od0IILvbWrBQZGORfzaxx9CJEzQX2zmPtf4/LD5u9gkcNtD9xWVAW
kRlOFX5fk+OaFa/xXr+2RoHayH3BeWi/GPVtrMVdNsz11nBbCBnGTBdascTndZa9JgWGL/bcYYrj
vdN7I86JFHynL7+iWEDymt5JQbgZBgNlFV2Eo1GOL60bXrRRcOrzfufnIEAK+r7TJNVxFO12GmAL
jRQ8cM9nUILwZDY45W6S8my2+VEtERIGJ9dG7QLHFnuYXs1yAKx/+2DPdrsi5LsHwGjfUq7OMCJ+
o61mpDUa9HVGvPHC9KsjLxfg75Ir8vPZf34IF3NGFicdQ3qAyKMbzKfeC/f04b39j0D+RzDvVNTf
7VxcEQk2k4DQzqc4A2Lmw9Nb3kssIK3p4qhHP4CTSHn+OfQyD5Z3e/Uj705Iiai9TKNYgD+sA5Od
A3bMKkKIuwJktu8s83LphgvglvlggvtsTeKY8ekl2SO3ONuuSiza6w4Gk5BqxMbVVxmA8oXZnmev
31UNvNnQSL66Wt8Mc4ZEzcu/bJleutFtqTl7zFN4A0qHXDugc7DMb4aiecyb5B5mJYb34qseRrLa
FfoM893r6MOfvOX4Cc0RMXbxBT/6xmzRZJkY9wsXC0bMCJkqgx6+w77ePY5d+kUNde6rpUxR0QZ5
MlsfzTD0Jat6An1uEB8Gt4ufMmvko6WfvXHum0724pQbrC7f9i7KtsKRGSNbsIOtmSso42jdy/I3
G8WPP8oxxwC3UvH0Y2/5McEkXOiksc9hxiMK4leDXPSC088Hsnvx/urkiro72AVLQhEQo71KB3tP
k6Y61SLxgckvpMSqLh7ipP388fb8XN2fz37uFT3bsAqmgDrbCjty2xfr1Y9Z7+czT3XkcldOxmSS
4NDaf3CQr2wYGn3gOIDI7kRH5KWvYUz3Z+jzJ1js+3xpaIg4+Y774IED00FhnVr7OfCNNgQF2+n9
5OA66gQZFCO7Wy6ydiW7ELwk/Z2wHTi49i2TGj85xhlFnCbJcOHt2GtltWuCLshwNudfisCWnx5m
G3veCvUp6lkDWqnkwKbt3Vx3BG9wnBwWx6czXzoBslv+wWLd3A4Ox5OAtweNwXevaMjZtvE19gBa
alypXCdjZZcjg4c5o7ihxDxBJF3VbsCDOKGKqpzvZNnWl9bfzyExAKRbOuhTVNYevEJJ6Pscueee
7y01OIusb4+lmSENXH6cZqQkIWb6QFc4vTDwXtpcRuY/VCJ9q+aZujbJCPVN488mSL7VOG/dNj06
I68vrq8iYUCFCcm8NgVhCwwH72ITW3CAnuPoTsD7ekzLBburg1oNlK4WkN8B+GuJ5Tycd92C2mzl
vJGOH+EEvQlazMsD3jPepfLda4N7u84P8aRccArJwU2794wBG/1l85jSIr8w9UXapd4GN+2q93Jz
HTnmcHDpp7bvOJNd5ur+wzhHKP6XPqYzm9ss2vWS7kHNuHBr2+NG1YxuQgES8edSegFXn6gSghdt
nvFuaSsOBUPLYBhvW7f+FTh0BPJhOoNFpV7vaVRAOXoOPOQaE2+3LYonEsOataoCehgkZ9UKtXba
smujxt4WFkUTPfccm7hrgjjll3KM9mbx5DXnTvJw/1yeiJVGk3q1doL4reVCMBzNn0zBVkba8xv+
uOsYLtEKxQcZhsFwNytESsGMwMlOrCvD8m6FTeNEg09B2IpkYZG4jKg4AWT6D25MFwMLzKvuNNMo
er0/d10yRttMCvQQI9XJMCKCkuJ7hnynIkbRSyMkqbl5Zmzn3F4RRyz6i+RtP6Sxargt+DdObRU3
1BF00M8FsKLlSL10YtBG3Na1+kxLekM+EGYaSV8ofK5ydR/1OH4n4hF+3lJSKIbtgl+nUUkCOHVO
ruXPdyuSd2rbgsKnjy7cbOnjGiQ3wHbKlht8O7TJfTaOV3FBd74HcwRxQHnQW1ITAzm4RWKULyHu
HHKaDSubjWI7c8OvxnYxDy/N7ZxmHJ1tmHQonERCh8dwsnxbJJ15yLDUbkjv2JojjeGiVPog4bTR
dEpoG2X2sWuH6lRM8Vuo6MKAoewlTYk6xs6VqbvAq1A/k4VwVJF7rgYZbXMD/XjcoxrO8CM1Km8P
fnAfoWPYR8HMQ6tp1iBB62Cc2jFsvnTgpDCDWpXMl2sDJBSjB04FJdLf4NSGyccQJv0x6bAjp978
nYnHdrmBbUJU1oafvOmBoNca3cyc80MS+mayRhBXuvvMojtH2G26nhET0BeiZcGNR//CRsty/pnJ
pEb8TXuFyzx4Dzo1r9LZvm0CblsKqCbN2q0LrNw0OuJAl3tsVgDHxtjaoc6aeHQX+npX3TaN4iRQ
JCjjWWmJXrVYKhf8tAkFCdlHJ82zaeImpGEvMmyGpvbX+JrIdWroqxnlcUoIWmCGj3OraEiuQd9B
FzdILtpquov68FkAZ12PjmlsyGpZ+z2w97KiCg57D9syIaMTzzOvsPkCXYeGX0dnW5aAeZnxHWJF
gxT76AFZDOtKNEv6D4zaMpjbyCdKAJf6LnHG97rqT2yxaPFJpprCC39AroEJA0iGS5WI92aFVyDA
J2lch/4hK/SxqGBUmNUGq1yihn1Y4gBgUvCsVXsrmuFQ0JGSZgwwA8Y/UzfchEiWuR5PTptRjIXk
gw6I0yT5Y2E6PTqze5CZ+957xidYNr1GUorPiQquso6OpCwEpU8ryrbWNecbLLrPJTT1tZ7GN9cG
KtugMQb0BmtOcq7Bj0J6Cqy+3mmuAt882K35AKZ6jeDrSlTplTXp244YvW2a6YvZB14cpOSH1CIE
Vut8yC59aUMOi9oj0wH1/DYm3y1xRU4KMpos6LovCytuNzTVleErbOKTjs/ZHPsbvNkr1XY9lXBS
nMeJMsVpiemmn4mn4TDNeCZN2/oKZkxIeMYrrK6SXzWwivn08yEUFWjP//xzjWE6rfAiGk3hnetK
1nvLCO9qfoOTzEh5dhVrSD8aE7nwNrzVhIAM1iX4BAhZi8iaMtBYtTj9/NmPgmtp4ZuAAkpkdmbl
F9jxD7i0YH907lbQLFhF2gzx94m9M+AJmRZnZ5skxDmyY0osorBHfj77+UCoDBNT9u5titYZewQf
AuLGOeOiimujxPrt737+YY70BT3/cRvG9AnrAtF6aN2HnaUv0P1UQ5Xx5CV49RVtkUMeMJ+kZcrR
uDl2bEf2GQFdvC3YtQFOxYib/uMDeQHIF3FgbiPEo2cDHtPPaOD3TNTfO8GEpNIZ/g8a0J/++D8e
ioz//S0/6P85ypAvLWYk/7UmgVCMttaf7b8V3/9GnkaXfeh/Ag799vX/S5/wP9k7k+XWleyKfhFe
INEkgCkJ9qRIqr+aIKTboO8SPb7eC6oqR5VdDofnHjw9XUkkQRJEnjxn77XlX57uAcRhEmoa7rfU
4B/6BOcvQESuhwLBZPJm6agH/q5PMN2/PCYmS0rrf+MNuX8x+DYBBLmSBr0h/0/prQZKh39p9RNg
beuWKWyDJA5pLs/8n1v9WFxSEU2jvtc8FJm0YsI/9nzigrXVG0Q/kJB1K/GplvHy/7Yp9Jr+qeMj
r8+/DAbVMNBxwZCWALhtGG5DtdeB99fvwqpXbXz7p5f530wmDPffHa0pGSmbvDwMlf/LNBlorKxc
N+RoAaPTKqYLmCPbd9CGBdb75FXgJtIN9TfN1b2W6/DWQIXMD5MLOF3DgoaktbeM/Zzrm3BADJoF
F/QZ2wHt2GRZNIdgzdOowd6w8q6O+bsBQp0CoOciwt0QK7ZKyYAAOX9b7m6STJmXn/EXqRq2Vl3+
XP4GhNOqpVWzPFxpe/uBSBKd8cjyUC39q8o8uzRBlx8tf7LcZV2J3XIEbjVsl7tCqwpdqdvo1U+L
e//HQdVW4S/HtBzg9wFjtC9phkgH1yoHHnN3Iat2MEg/wAjU0FwKwOGQgEMHSlsRL7VqsI8G9PNp
PEAeSXHr69flb0g/g66zqym+l19bBRToipssfxrys8RYT8yh3PZqpePB6HLkrvyn6PVzayv29noe
fMiGmJ/lPmJcdXVUHQOic2puW0P0CycCjwp/yL3LcndGcur6Zm+RS7H8RRoPCNHCVdlOKXFhvB2t
/sdwFR39bm1aV7s5WeW24RZpwR3wGN/HxYPXAizO35/q8nhLbgKytx1lbF30++VXlhl9/3/c2/pX
k9CzrzvmizwB7seiACJEZLe8PMtzXx78++dastiztsv3y0sYLN/zu6bMqWH8JH0mU349mcWrhd7Q
UFFDcxfdOXnglGYYWxEYhPTQJd/35S0xngO0/jp9T50miIdQ28bfwj+XP24EWrXG3U90snSWmDpj
Hk4WYscmr+uK0/LzYFbYfAI/mT9iHmO53ybttwQRr1PubrkLg+89DMEFaTHLUUlDoFP9201dMioQ
pq5S6uGY1J6A75ffIedc9ZvK4plxb6lFEROL9knP+m3OzZcjWG42ZFvp/SCWkYSgAJs+kBiPIIOk
Lz/zRODrM9eWRONKdlVbnY0wXBN643/2Y75WXfo4asGzF2rw083qIyUIJROATCfzFuTZ61DJxI9t
E2ObDW7TOTWTc6mVWBq+6xZLohMZl24koqZwUVVO9W5o4XAYrvucFu9Gs/TiYtTsacIIbNKHn4XF
bDAiwkOSfLrSRHTLhLnBq8Z51m3Mob2DjWD7DS4AhkOcmlcuYuH/k/qIK8fD9b+knpssJsiy/udF
9DVWYVz868L59xv9Y+W0/zIsyf0YSETcZen8T2WfC3PPoW1veQ4qPZLHWQf+sXJ6f6HcI5/73+ae
L0scDmOEUMb/eeX8fpR/WTtdHt9E3CfRrdu6vvAC/3ntdHtZluUUin0713dW+HplpUWycc7kWtMO
ChMGDF2xW5gr2eyc2gFzVi92MreZ8ucLxHtaOqeDmMyD4TyUCxLUGGlzj6o6lpVK931qbFCq9Me8
Ql0N63nqtZdZdIptcIfBkwGoiV6+A/2ZyZ4lenwkMnQVdu6x1psnUMKzizmuKXLwO+WFzxvgoegh
pT+g3qpgfA8w+JCPzCZyCsePobnFr7SykCMPpzkGB+oY1UfShF987ogEp6MXopSNDXl2m0b4lDzo
+w4Tjihynx3IUmFToI13nJ7wUZfwwdRwMLhj/wwhjlHBktFWOMaxKYG1uU4Hwi+QyEuiUcOFhyPc
Yo8pnThi5ZknQhFmn5H5HyfXbQJ75LVWHtMfTwz+1NWfyZhBJ0iTR6W/Zt4vYI/PZtxfktgjrsj0
sPRA1MoauF+8fY8xFuVtaALrYqzJk4EprSVI9uwRwleOox1Yd8dWRnPXZbSszHiJMfaleKI0PbD8
0TtKONg+5GPrPQEFv50Bo7YzvMQ05vgNqryN4rR/CaL6vWQcaGVctJ3mDy2c6lzF8pTVPO2c2ecR
V/oKS218M0iqW9tBgV/I1pi9sw3G9hzuyXSIr7ne/qoGkkOiMZmh+gXe62RN4nVib1tB3zYg2a/o
RYv9NARMJGeSWsASiL2b3Al6wdTkDdvajaxrD4L24MbM/M2FTpp6t++Q8U6j2zKbDB+q4qWaeKW8
EC4C7T8OxQrxMI1c/msPEeRIqLQaNW7XZzvgqFaE04GT/6ODs7UKFqRW3hivdlxEW6ZNzTFmEnMY
5T52ePvdTOdqvMwVkuy3PXjEtojdEJa/Zlf7iiDXbAcDu6FOjCJCdrafYJsawLlEe+4KtzgrMaij
IQpSfiP36DKriufG9iFIcAYU6WOJnGUhzJFHlucD1Dm2moOFXGCKTqmiz9WrTKxhGz5VM4TzUkxf
mHqGTbJgnLyuPyM3SHdoifujPVqDT84J0QwLgej7i8qBaEDzY3lfoDYaIiM2bzAZCOzCaLV8sRCo
5AuRyFsa4mP2I1beD0vPz4FCEoGxkx7vz9SFItSmNW03LPCN5ZJ6rUYaWCju2CVnf5ipdH87ZSFF
n7m8xLzQ5a/Myd8UWv1tkG3Crm4wsi1ZaiiwDkNg4wRymuP3l0DLDvE0Dzu7maAukI1zRGAzEz2H
YKT0HQ01UoL/ZJUywYJX4Pjm8sJoeX1JcvWSJu0+UWNGE81uNt8M279tOPOwZBbI+LSMQ0y/enNX
nUx3YMQeXLyg2za1H+oaE770ljji5ObUCkOJHaFTAILQhpjNhoUvZFg0IVqCwjGkUgvr7QGK9TVK
CFWokG+u+go/8DRQn2cDycONVu7xiyp0L7jSe0t1RzpvJg4A/VrT1YNwFAJY6aL9344ztp9wehBa
VYLiBBaGKaPsd0FN8BKZGZ9kxDCg5I++ocEqT6f9EOPc+cXsYzway5dgNknFeEypLpAnIbEQ7bpY
CGSm4z5UocNLK9GjlEl+QHKwBm867cVyotSaoNeF9nPVdRUheCrcORoSbK34HHIz33aTuIUD8UUd
l4I1uQFfE9qkbVU6ZAZ3ZDb0DOJtwZVGc3iX6jh1jo6ZEklhJNMjtqSz7OaISYo271o8gFLdLKTI
D0h8GLM580kkG8nJu3VHTMFzFT6raCww94NHIHvO4YrAxGCYgFYtmWrwTo+Gnf4ypgH4jAyx+C/x
J22TxX4N33NBe34vRPBNiPdMKvIPigG0efpUsGEh5C69I9VVDwwXykflebtQKPVKgAPXLYxi3/8K
oybZOjC1fLN9GwpDXAzR4CG0Y/y6mRbuSpEK+HpUigURnI8EhER+6OkaSgQBrqw2frd9dMxVqe6p
ex4sCzuQ25IZFJUPkUoX6YCJZnpQtPNqz0Q2CmC1m1qK5Wo8A8OFNJu2ly6KTSAKBnY8D28Iq2ZM
YRwIoAHWkNTrcOE/TEa1c5ccyTSFVu+MQegXFul5eqYF+wZ1Bg4vILec+Lh7GxAT6LbCWxh9WcFs
n8oaDMykKrGJxu4GtNzlkl/HnHbTBH10zC7lGH5VQeKuaVQO+1S4B9uGc2t4YHLh+pwVEsqdo4bS
L0aywFpLP9tBaaMjLMxz2aKOYkiRwm3FwKmVGuGAWYCkJsRoaTTJq5xILUQJNfoEhnZH1nR8mFHm
Hr06epPIxIDJU3tX5ORu0mqQ+3FyjSMQI3c1MuB8Ql9kBVlzRSN/jbyyPAATkbu0RelJOgyTLwG+
Jc/gOLKKgDuYfcICT0NsdQe4E8/xIPQ9AeKLZqAjI8EV9j7TGCiJIswumGql//0LXsJiaTjvuCgh
XIhTwN7GLZm7/qkwC7krm/Cx0wI2IMjDHqRXFOBg+VesJ49Zp8fbQPeew9A8ADh7Ddo0QHJtDIz/
0orUn3XfJ+kTpiXY4FZ/xF/U+WIU7dF14vZTTbtMHzTCydl8mE0G4MhysVzlWcdgtQ62ukpObW9p
qIAqOT4OZnNwHO2WAGi/WwOCRhQl6tScPDNM1mxd6RY7ZrNneuCi9lOUcYLdvts+l26Xb/qcsbo7
ZZ9ah1WNkcQ1JeSis/v6HLrOdC6qM9Yv+rd2YBw7Z7w4bS/9SHnWFovvdXYa8hLSazea4cG1+nCj
ev6IKDMNWdTwo5vd8EYUFKFcRDTbJAYUFads0JtPvEXIIuSZ6rR9JG123kqhvTPQyX1BWMMLqB0M
Czh50dWdg4E8N1ah+aSrJ2Sf2joyhuwBN7juT7koT0ZjPdm6ZKqaK+0a6VN0IdSwXLkfIELCG0WE
jvIO1kqHJgeZ1rSq8A2TeuB0L73FFKlbpimCKPeXzk2JXB0HA+EPmR0Wn7bJLeuXXLzPnVDkyfD2
lFgLI+VcRGnT3nUn3g7DsUhLNJPv9PKnNo7FuU1jYmT10niLjZ1rdvLktTMQJme0z1Ubn2hosfiC
wzgnRLwEBHAdqwYjcx95TDLnlHUfsuTK1CISnK3YPCM+sffB6J31Ubd8027Nl5rza41AdtpEMvxU
bEaucTIUG09V9j4Jy3bVQBaEbBOXzDdz9z72CjfvdO9nTz3DFxs3+Au6S+po4ZFQGaVlpyqZSFWu
EudFmQZWexJeqrh9iccWby+t6zzijKMKyzeYm2v+GWdnp85/JkmprU2tQjuZdPY7qKw0/CChqSfB
DfHe1IBMyJXVQsnoXQBZ5qM3efaGC76z0Uo89JVNrLeN/WVH3ax2hIWgCcLDQsIg7l/NatWeAWnq
z+lC5MHL+cS0rPXTognuY9m+wTcmNDh0qhfdGDkw0hl+2X3FR69yX9SM0x3ytzY66qWA8rlmpMdV
vZ6rH03CjKYQWnhC2U4AEv4Dn/COLydX/TGczJ6A6gJSW1Ojbly7lYi+oIAu+S0IDbjQWyUuimAi
WErECKg6lx5DnVUM0aEFHhPZvZLMrB8Cs8h8265gm820RrjacZlSxioA0XeJu98NKqj1NDgUT+ho
zDalIO4lZwevq6YxxyxyiuRAvU2BUMi5Q7ZyHeizXiNUz84na69BkDWSSJ4UaY0+eeXAHDoC66I8
wBEl7fsEVgpWujqnNHJWiZdnu9SpAUx5ySf3EpyKWjL+dEr7s/dC42pGkJti4hZ37Ps2czCK93aR
18/hYziG5mruC3Lr8whkrK43ByF43ZPQ2lStMxFKWCDpLIje9uaIrlJFGy2LHLGzs/YPjMboKU1h
SpmoEwuFxwmSRHbQA9O3+Pgf5tm8uCJqt3DGOI1tb0VKeXDrs+DeRbbNJ0f7U1RmcpDaoWPcFSYg
3Io8VXvolPOWE41JdavBjwkHa+9O1b4KGu1iaBORJOW+4WJ/dRImxokbgSCAbHXCRVETLku7Spfa
herrGqYROyNE2CvlEqPk6AieOuZthW1/RcMMXTaRDqE3FXN9ekK7uGfAqyHFuYyZvMdd+zx4DIYp
f93N2FcQ8mV4rmom6q1hlNwziZWKGV4zc89Obf6xA6fb1WjFfESGCVaHgXqjEs2jSsaKYTaxeXnS
emgQi3bVBklwLEyn8p0wZxJLheHLIHwYc7d7CH7QghgQCzZqn9PEWDUjGjt0jeahhboeN1q7H0cU
DWEfY+iSFUQ4EJRnI7vMNjJTViZj03RldAgi530yIwTYTvZSBPpVg3FU5FF+BjCAYL5OdwC5VxGh
QocEPrbfohLwy6GoNzaJuiuH0eQRBPRJC3s+6gNL/pCnZw9g56lLZ15kzL4aEq87KS4UroIRE8Nf
s2p/z51Vn3oj5egL+alCWoeD1dfEqrf6UUPDugJm6B0EWLAwCaDzw3S6w1H8ISJjWgNPIRmH4doK
dGK205Jw2PTIVfc56r8kTcz9tBAT3YpwX1sn+Lae8lsc9S6BLyVJO9KF9z27P9vJK+GAaUyVC4P4
tkVYWaeEDAbDlen6ZnBm5NVZ0l36Mn3W4OiYXfSEuyK+oAEknCacj4S0PWqqxKqIpAeJjmZdxrw/
4zYY0cI65zKS3jWyAWUvUry8RlHUWtZJc37ptJtPBrg7pt817yUEWb18gstoHtOeX4Ej23QyCxf8
XXxwDcK4aiM8NSFRt1NjBs+WiyfMIbh8nKuPFm8xvdAbYJ4IxfSKLk69HSPjoekxEItSFaCr9IRA
PcLtPTsFY7OsuNAdJFfMfNy3kw4UL+zuIwTtNTtKfR+6uK4t2SCWAW2IvIzmLrx1cs7aUxKb0PcE
BaLbPE/eBOaoBe4igSL5kJWNjaHb8aZAFLBtzWzfON4qae3kg6UaaY0opqPsBuIBwu4QNaTusQs8
CEu+hBGIqXSicQ4wK8d1s8QevGQaNs+SyqXOsu3omUxVGwd9eRq9gtOhrMn4PBm83luWgFX1RT7f
eB9nkJpz3/8SY/8clWSsJqm9N4faJjDT+o2K/redjcYuF/lPW6bqQBzYlqmnvLAZBqQATwBFmjRe
TeuAltB7MbziMx0Cdz97qNBGUaGR7GipyPrSFiajiLwhJEuQXNU3XfUJouyJV+LdavLhUMYnSsHo
XpB00LD80ErI3qP2oTaK6S0IQRvwmYNkUlv5I1KVg1eG00EDg9j33aug94FW02M5iErGEVp70rRF
zqpEsQE6495LZO2NZxxCu2l/8sWfqxT+RwWRIDHRbPdbbYiofx3FGd8DUVcGmEnKpWscN6S79bCa
QtpOUmvIe+MVnXAL4WRUP6STM4ZKoStHgH1DJ5kfiXd9Qn5GcoTSgl33PjVJz/Ydp7wSlc/PwJeU
+FS1otrq2hbt0LANQXojmKu4urXxvGH0vI+MvoV7CuwuAM2MsQ3oEW8T0USShl8vPus5Lzc3wxnf
SP7hejOWLIUdEpcOmg5v+fTQDa5149Jv37Jcohdg9O3LrrrjFnJPUneYtmguFRnqrVpV8Q8j6g9s
qLIPtHobyyFtuYvr6JJ7Zkyl3qSUiDhf5iXdSyk6Mc3YNVeh039xeVq+jIJfdgrlflZM4NCD0UnV
8uQAsv5euLN5I8HcXNcuUM+R3E9f95puP4PtW0m0Sz46MVKIChHtFadcXTJucRhumBX8AHb9AsyM
sMhYqmmw3qywG3ZDplpWf5NpqBfbFw+JBmgs1AMtQtFsRgBYh5esQP06saB3Nldl4oD46OTlA8Cb
c5wRC4waddeYXf6MEIrPv4y3XWc9xQMKvLrFssJUovfs57KeAz8/jiDlZR099suXSBYftdPmuH04
Qdn1MdNAVjS2a7f3WBsbcSW3y+mOTUIWyVgjF4LgsO6n8AJ3fJVPKUEZEglQU5rFGlsl0jqPoYyq
nHWpcYbBKPkicANkbv0mwPbVyJnH2PhQIaC5AHHjqIqrQp3qVzNXLK/1owxIHa9yr2iTXG2j+jEG
1j4d6XXnmNxZB6lzUNOTjHyxUUXRyviyHRTJ1Iq2d6vcCGXoYK4YT9J9DmXzx4rReZdlhFQW7UhG
xQNKxriiB1qnhr3rhu5E21qtXM5EFKDAqRYuzjBdiow8+4xxTxlrL0XWe5SdHSG7aUXqVRTxket+
mJMZ+r0NxISiqYwH2FLEDDO/Aj4zksmH4til6Vy+2fRGiFqGE4LXBFMvk1Z8y0RJ4XKYfxjxLYqo
FKrsnXPyw8oZsPWFGW6ZI/1oIyveGSJ4JW+AgIiUyEZNP1UT2ais8dB2GM6h8dQaEj5nA2C7kYhH
e6JxSo9iJSVE1zSD5LucvFZEe0V7dERdcSimc6L59hpOEmlMVFR0CKzOV7mxs6bKW4UuEEL0e0aW
oaO1RzaZpUZgDy+kL0AMdqQqrEt6lqXi7SPW/kdHf3CVWpIs4J7wwIEn2+bzn0xzz2lI/u3IOikw
OlZn6W5EShwMqWHd3mkytaJ/+dW545ejgT4uaB9AnKR2mrBm5xpWSURlgnmx0zbeuqabrMb6t4yD
j1k2s69GgtbL7KFLXAdLq3WiZjBggDtevReWDY4eLLk1k60ZQjixp2LRMzq3MqVL0yuLeUM7EJuA
Fmwum48gde8O+S7IEdi9C685TYxDhJPuLY/sBrQAJW0WNtPx2ksQ2TTxSVXVz9ChkJvjeIsUrLgI
h8Dz+UvPcs2nm4LNMsGMMcRfoTU0h9RFBZqbt0SfxEHUrrMivNu3Oq5RrmOeJb8ySQrxSZwz4Yg0
v4PaHq6zgtgqwp+DYfXvVCrI8J3iAg5sNwTDq0PNjeAnjGh4U9mVJi+tIhFhNVRd/ZGiuSKHxEmv
7UTLgTAId+vy3MhMCVetTccbNy1ndm/2vlGpwzhDALMTFBdD6Jpgio2HEBfruWDeoZndq0tEhewP
DiqrD93EnpBrf7TEwPkyc8aBUggPNu4YjAuxr7f5xIUKFvNckPA4OSjL7J70a29E2V81N2AXNG2M
7NyamgvPv4da01OZZS0nAuON+tmmpB2FxspRsJstuY3Vlwi/GxQPMV4MkuPqN7Zk6kciK/atY6/t
CagzfVtrsBUGiCDJH0HU14/dXktnEIN5e3FN+0wWJS47RNjdTZsDzzegHe+EQxcGKSnZ9h6TXxnV
hyZi4zn2xUNRTY/g35gMGLhG2Xv6RWMRuorEAN2TPkO/yhFTs4ZZ+A0GV9sYGh32utRuwMpEw4XX
QJ3ddeUVOu3jrLfVJiGgdJ085ApXHCFjlh9JNwLdGF3xohNg388fmBu+OqMaOPPZJLGP+eJyI9qg
3OHJGFZmQ9yPIHMpumD7WRb1fto6oU2oYTNAwmvqcFMHptp6MnKwRQ3rJAuzMwrn4lBQH7h4kbYW
Thr4aX7WhJib5uRgLvTltlCc7kWPFIGE6nj+M6WWdbd1xjleMt6hWOCjT1kUlq6VJUFtOzHXAH3G
2mgrDTPVB3klsHXm8D2yQ7ru1Wqsx7uYiJJsDONTqtA+kYxxA5R2aMcyOWa6aIFrM7/DL/bgGdUX
Z0SOgpl01upiaWhxXF2kl8KjomCwhJ1mbl+GfrFOd3N7NrPqAEEY4IgLEhwetZ+X6jXx2keJNHHt
1gzlcgLMmARRocvsk2ziaEVn/nUqJS2AmSjoLp6Mba8meXaq1p9b54XwVYGupgR+rJfNXsXGydST
HWtdgZjQ+/LKfHjP9I8ywm9n0g/YI23ptvWkif2MTplLUxPs60MnB7Y5KPdS582s82eHnjNyl2Z8
GwbiE3AIxUG8g2b3MZQBgvQ5ehE9QdSJ0HBqO06zjZEWfggFCnXM86uTh3vGkoBdFwKHwu0Uv0Op
ZGiJOXbS6MHOMjvRg0dYRBsBndKhElR4HhKGPDBRrJDPzaaM/HJhPGpcI9kfiuckCFiPquIYBvI4
RbVgpou3scJ+UFs8UtVNEgl/+bsghndbyl9DhU8grzColKlW0iKl9K/za1fzirUTzg6D+d1EWcgs
ad+VRri2Fw5VDw83DyqN6U332Br6x8TBof8ms8Zyhl+5jNQR2dV0lziT+4brFibWraWQB9ty4dFo
g3rIcCG700mPjO4+GSWtKnUMcEtsFVHBjF73FnwHWuqzLwdjFzJ7w7RASqfdVNsK3NVRDN2bpxJ3
ZRmvTYOqux2d534uX4y2e5KJA+KlARiyBJYP+SHs9fRW9Vp6SygLsdl4T2HV6yfXoi8Xyf7B5rJa
mlK7MvuS1SVHkHvuWxZZ3YkPToQLezLYSqNHKN4LNG+V4OINieGGMfZGqV37Q2QeXC0UD1qqp7u4
Yq3K41eMvMY5/44sC/Qbn2EK4Jp1i4WGNK+K6gLCjCnHZUM/IWwHCrwYAv2BJC7frh5cLLTDzK6b
hXWqxoPM6ntv6tSFVv3e/Yxzvd8Xs/ywPTvGMZxPpFdmT9ASed1iIKbs00Hw9JBHaUO6JS0K4EE+
npB0QCtQTx67nxlKYL5ER9uTcVcixumPjY+sDKYUeb9zNd6eZi8D7zm1xu7iMWLIVadvhyCg75BV
RzfVxGaB4sWJF2EIZuyf1H5WMR6pI+sl9PCHVAAU8tQk3oHSS5/O82ISrxM8AlRyPkPIbNcKLnWR
vWw6vFRdpi1R8+G9bZdrexzNO32sL7NnKF9M2P5npgCMD6jhOTGj9iuphPCdiByHEW/DLLhCl4II
2sH7AonMIHOenkl5oSg2h2HVs6m0UuN3BsrUT2fGk5EmX+3kT5eYv7H/nSuQQ5sxQ5/vhkXIk6Gp
58aAFmaIylgAHGh1DsxkRBwzHVqvfqW/lh9bs311KtEfR9u+xuxKmbXk5pX0XtRGwa/UMbDrASo/
1JpDLtSQfkI/gHFhPwrBdRRZ3os7u49joBAwhbpxrlxkdnKw2Bkjoxeq/Dl3hDuZcwr0xHHJnDfa
XQWeASR8tG68xdPTjZ+9kL7oKzyRzufogBVosk9PTPvRRZc1RDOujlIffSyx9RpsarVyOhIkTTO2
/VJLHvo8WnsGqSaqv7p6cOcV3MoguNmRUe/gcez7LvDVgC8jCHEJcf6C8pjaG2J7Jle2u4jCqjUg
BINx2HAgxfhhmkqHSL3ut5a+YcSkA+xWWyXNhzmFL9nNJbgBLE29eaf3+w7bEDwdm8vG3LhjrPle
JnlU+1ZgD34fZzVsZI9gr80g+GIAzXduoZPcYY/bNq4eknH+pZX4bPRp+MUTsqEyddouUo+lDvD5
Ps/h8MLAa2tLt7rI1n6wGSFOqd3DrWNDawfBY5o7Ls3OcrOM9uDwwLky0nrH6XORtYLkA0AwaKNH
EYcXt9aalYBTvAaocWwjlDCgMDe4H7JDFy8+I3fDnGOAzs8bRNQSPv7B20H/mWFCMZ+PZhD+wbzL
JfHwLgEVpDaGbPxHCQ6Uq+uSrSBk7RLbwE+IKKU7prA5DDNFt1Ff+zJ6Z+QnUfSB+fcQfBbONQvs
ey2Ms6abj10NdJ8O3cUGQorEiF5Ql4fP3vgzz8N4XU0GugxYJAIS1lrqZOTBWwMmKvi8FSxH2gRV
3Kzewc3ap0XbRO2aURY1Q78pe1Df2qS2HWfETul655t1B53aGYi3cDP2NZEMfMcZeqTx+A5wDW1p
msBVlnF6DqLpvXHbS4k98VTneFRDRH1ZK49hjKVDsO2yxhEJSlaehGybbRerYcnse+gIqIYUxOR4
TDxyLQqwxRGbp8jLAT4xXAnkgchh5acTK4tLhtsweiu9Kj6X38bDeLGUc60178TGC7pvvArFa8KR
SwwnlaQjMcitZSHOiYb72DavOqPNOdKey7YfzlllPOt7vDas5OoiTEYVDZnPBxAm66SRj16cj89B
pm1ElCY+4qdkW5ODhyeWwPcQQi7ccfoDfUhnthWaXyQcoDNVl5n0ws1SAhvO9ywv9tmaT9deRgzF
wk80ofHanLqIToafdTZ64rF/GgVFEmh8fQPyDFiDLoH6NzYsekiayDqRNDVpCPY2b5a3TQfzPsTa
hqbKfEvD7uIMNEUDvGu+YTzZyD429MRrvwwKVLZNxLzIwCRP2ZWDc8VOTJ4FAqkhLa/Ez5GTzPYe
g8J8NoLxlPKeLGCWrRvSwTaL4XOYGDvbFs2YhvzMQ++WB3rfPkCvDTrvamtpUOhN8g4aPN6Lc0pz
U8ePPQIWwh9BCuAU/PzGTCyNmqgl+I0ExqiTrHKk6riXaPIgDDtRsFs+tWsLrM6qH0klTJLg2hb2
p97wNpBACFCdTcMEo3et7G3Zw/jB/icPapOmqnuQ4hwpPT9ACfgcBRki7NezTWpBuzf08IoGtlm7
QbZQm5OtpY+/YEVaPVs1M+m9XRayRzZx/N8lcHhEUvvSmIJNIrJ9whCmLxUq1rIg9SELsBCaoNWl
juoIzELRO4+6Ze9iKi4/6nBVk0zQ+zpkYFxd7RUxY3wwgpjiG4p3q66FSV+MT/6TYS6tm6jYm217
6kx314D33vRjxOfEqCy/LDKsPCVH5mAyOdLee0qCpt7J+qWbi8nXiX5n5U1o9DYAXKcXL7dfCCiq
tlPS7hAU+L1D0yjrp3rVOJ+QpqN9/9VO8n1i+rCKLeQ7wO4fAftAYZvoi3ix/IrcDIdwXJebrqz/
ICYatWV4W4ymn9mU7DW7EafMXxoS6LLkYrib2hXM6sJG33fefCB/dVMwXqbSKmb7M03GaaOxSBwT
Jl6bCPID7a/ikkPDY6eBuMXMivcUNk5VJL8K4rbUEDonUzJ18igCR5arhj7ohj0xhs1+ep3qS6Om
/sOOCNTVUx2Z5YFazON7kshHu7zUenq26MnTYX4qvPJudkaDF7kkd5gnAHcpxTlssvkEMMIm2XH3
pMYkK8ouBVG8Kj+VRnpAiXPO5up10GIPf/ufxE2sk/6zYH/q651mH+wK4abMjQjbdYawOUHLlRrz
NoxsdY5qIgCE+BOPUAcYfD4LPaB9IJ33zup2cS7FTWiduNGdg+Ab0hg2GQsz2pvXASO5Hf11tRkH
rI5jb7/rMRp7xrd6yJY7KlikBvtHLgiGy4z76JEeWxhvrBM870SOkF/AJdhzR0/FhT7ioKZK43LY
WG29yvRpl5a8r1VKL1Y0HbsljwsZurN5lSXma9t/BIwMT7Oust00dnfOovwbv++A0c80RXGK5Tdp
GTQ11Q36rty4ihCEmv3dKlXxG+h8obXgUsb82tIn3hZ41guWmU3EOI9Mp3YTT8l/sHdey61j2Zb9
IlTAm1fC0VMi5V8Qks4RvPf4+jvArO7Mzqrqin7viAyljhwNNrZZa84xT1yC+oYy6mEOZiJYMmAB
eXaddfM01MV7R0acrVtEImjwirp0KlyddCRB1mlHzShiuyqbaeArOCUQXBHhCMqv+W6TjO70bLMN
32utBppHApUzL8LjMKVsISuLZneU4gVUPG31CKt6FoNUXE8GapsRzkz4aQklrA1qgzXVIRURfD9R
v3YVLMSdINcUQUBy59UMbKIx2lnbzka+7PIoYLMqaxSXe+bUAcGh3Rnl18CCv19wrGcCkZF9QnlX
lYtXmJXQD6zgghqFXCDSmLdUDdom32ZRXWzvgYCEjuI7t7CdFclOKtG+WN1FbLknlKUg17TWaK0F
uYfy6iuPhton7YK4z3xgXubtVhrKTTIHdSA3AuF7kR4hIE6Ms8UGylzAx6ToqZzZrCiwRNyCs6We
CnhKpWFpTjjozASacGrr/HeQ4GXgJD2J7+Sq0J2DG9U0V62fh0NjNN2OXKdtUw7s7wGM28xtbqyQ
IBnirdpmCGOAkQ5YDZwSdqCjFUBO9EQ7R92AiJE6GksqB7gCWR7DbpNNDMuc2B5aQJzGOnYuC32z
eUquAPw5d7XBs9x+Sitj464HzrK5AmkM/r0l4hbqGJuVudKCTWXUaCdWzV8Rx7tYzTDlJNLvZYbb
ESqrVHlNKp6pU9WzPu6EqtN2eROd0bfpHgLuBASA2Dxllpx55A/KcFgZL/eG2oCAMJyCdC/Wk5MO
AekcKFe8LKujnQb4plarGuoBnAKhpjg3RS9qfDMkaaEjH1wVwi69u8SzqIFyBS2+TxPk3aTK1ORX
sSUrwUVdkJBZZrrHnjb41LunPXfYidIzxZWuesIQUe6HuZMAorbIJ8YL3BfynAIK4Jt2DRJttJky
ehDu7k8nACPI0Q5xXJrcxobkTXo4qpMbM0btu/qb7JtqD47hSrEbCl6ll/BQG7AEQMGdYQAUZyvU
9BAjLEHqCFr/2AfV7GtsAuYEZUdtkhZEHgDeLq6qPhN5p0sWJfE1PywsSAMwhfqiIgjA+hR/V2aJ
9YybQxc0WIIR3hVrbgkAsn4N7VATGYVknPDlEbDXbmrBNaUMxDbPrz3rcLbpVlFpuepuBaP4LMVc
dgMzIhB7gGMHVyRxw2B+X5UYtGmMp0XsTVSHqDkJLA9V39DKbR/ludsuwodEBYL2SvHYSYHmjH1h
uNy2J3TomMEi+aNYc3bpF/GBjPtdDGu/isrWUUP2MJa8AIBQcbOWRBvo8jUVK9NN8HWaa9Dl/UOd
RntuuMkn6xVaSBq/6QWSV0k86116GGfq2n047ZNY8ggwpFeH5iTkSzjzp0tjRs+L8amY4YCqA8lw
ZpE1p+EGJs1ml0ryTygQ7ptkM5I/K5AA1RK6g2Y5oQZWq26NxGnlH7GRDOAyIh+EXKEh2+6k8UWR
JVLamOTIqyp2CXX3fZAG5h4ThyMXhgBBQZJsalKrljaa9a8MszgSRqIlo5khAdhlsuWu+uSI+2pO
0gTmD6qgBGBFFfsZNDFdfmCYKgas+op0enTj3LhaHAc0TiT52Pl5aAZ2VlDVnOeMiJy2Ru7E3QdC
Sbq1U/mywHGDmya86e0kc/ZdIRTZ5105bLD7+MNcO1NE9dXEeuTgwOYJXl26mgO6JfVL8OSCZYX7
RYR0Fp5RaxMru3S1nbAXDkPiNaqgmGwazeq+KMCRcN2QnXqixp2AGQyoYCQ5whpKXmla4zVKdrvf
VYTpQR2Ro9atxAgvb/Cg8Lfd+7C8q57vHxYCk/QsuIQTNohOeARXRldgfeZlVecgn+cXYJuDx6bj
dTTwnrH0hN6sQSASZBR4QX9PJ5H2ZFyvDZsj0zbC5PXZNiXqlXodKWIgkrk3h5EjJtTGJ31cV4f5
PZKItBZqXGejhuWlwk2wga5ZrjHAF23huFKXwVuhCKdAT+KtwpykD/k1w5/gSeHSMidHAq9vCH9b
xcg61+CXnxE4oxrNPYDKmN1kYdvV6+hOoK2tEbriKrfvIjjPMqxAUaf5M5KC3mlh4NeLivJSgQDK
forC3IS7vF82VtA5cGzpDyPVnX5RIGfdB6MT6izo9xswVJgSBHmkkylQrF4jRsNhneTk9NZLeMMA
crXpuZe0nlSQCWFYHF6HlIaqBZgL+YdHVi+q46rldlNLtFcGaLb/iuH8F2cumVVYbxSqchK+l795
XUNr7DmYTw0K9eT3oqmY/jTcrIVOM2mOtNV2x/jFQ6tidK9kSih0zWb906KM9wee/j8iQf+d8VbF
iYxJWDE4isja35C4WTTMEKjaciuKyKcNTW28bCbniYLnSa7qGycSJwoakNaorygFRQ0NDwX/qWQu
6JbL8KUsbym31tGI0+K4KqEpNV+rKE3POpUyAhIJgZwjqk9QjcbILBxDjoSLynYyMVLK4nGs7Dtg
FQ7GgvYYqAYiyjXvSoq7xu7MZN6bBRunEURgLKnptetkEELLuQqC+IfO/Zc4iOZWkqsIXS5SI5ac
nhuefqyYF4HdCb36PGseloDQRhMsPoK9YXYfB22XpXQNtJK9vaqx/wkzls1Qbcj/SiSP4Si8l2h4
lXpXrlWUsRbO8kSzMI+mGPGTGL8uBMSTMVW4SEdwqBDhk+jmsOvVbheIlX5R4+pNbqD1hZFQHmKF
gw3hcVehasw9ZQhsBc0gnUn8C52qiZkmVzTdoKwr5mIqF3HtLxZTcLRIunmhiJKF9Mw5dSueSUbV
aBhUYVq6EkhuFT/LAgRtZWLuRA3sHY43y5eZSl0KP6A7sLV4pSC+ZRqBZYJmXtU6W04lxWinq+Cd
13E1PDAvtT7yrLUW3XylQREeJtS+eCQwDUtyJhypHP5iqZD26czTBMsJPELKzYMaKH5sjNPRKJgE
y7mbTigFyZRRtYs41uXXFKXhxnxklSg+ERrEUFCiLV1LDbojTglTrl7iYEqPAl1KVG0q4x6CSKQu
LPSUFstclp9kwHJsHZN3bCdbo8pMF1Ub8VqDurzmFvSWuMp+lEqGrJkzmPCjzOin0+bFMroPKZNG
ap+UwsY5EwldafKdGuQP/fqvRB9IZrl/o2BAnRS5yzyzKiF2m/DWGS/GQkWQbr849RjyQkOeYCny
m/ffiQs6Wf1cRH/8oGgIhqOTr7oNdKoSyM/SvUrO5KbHy7ZZGpktqRb3dHVIYYs0a7q2UwPYU0Lm
NpE5HJovaoJ+oKARHZkG+aGhsaCZzUguLetTaemiI6aJyF1JLXVhJ4UKBEYF92Rxa8cD2qH8QcyN
cFth3aUlPx8ta7Q2GXxJMep0UCR148lC87sWwKNaRssKUFLFwO1VAMdv1Cv7TVTVwSWrGfp9H6D7
jWTVC8sAOxRv7KUjoR2DRmqexJWVmXfYozWKhVf05+WGDC0Sk9SWhneAa2+ACCVVCQBJ7acOB1iT
KGk0qQvdFnKLizJTg9YqelmA8SU1O4nlEIWvoSfUAmfjy1zD6Ex5UI9B2N9aIaxO06DTx5QmInqV
0esq8tnMfqGUVzaZw3vWeIG60MqlkAOeEQ1NtLjBhC85Y18cFco50cVxr5SlmwFtPSRKc68xdZwR
V699GREcN43jwbAQldKcbjwEo4TK6csXJd7GRuyX+eJcbs3MjB0tpCzzF9/sv6Ei/AtJHQOopqsq
5HZNFbHF/m2hSBtJDvRWLLcoCmy2vo2tSkWyF+U8OWqjHHBASX83jGMcMxmSAZMcU1r/qWNpYnyU
B+Ei1RyUigITCb2WH6qJ/+UpyqsT9q+M8ftTtHQVF69qKv+SAmA2OkU+NFBboJl4sEOMGqNJAw+t
l3wQM3B3fZ4nvwOmcjXNYcFmMrtTTREehmR0JPExKyi9R5QPgdaanT80k3HSEaut4RqQTRWJQjf9
KmqG1aZlQ0+ps5T/yyooWf/yKuDVmxZAcRUCh6WtaR9/wWJXAlJ6cZ5KZGNFfVJD7QED3kbn8OFo
klac2nxP2NExZA6khlWvNFGVjiaCPGafEX179aw2cexY0yftJFRzZS2g183xhP3fh4Sq/JtnqkIW
s2TJUKx/eb+xIQpBSbzmNoVrDOkgxGxYifpWJu+1CGscMu34PYXNY92ZzVunf08zrXhDbxu/KzB2
mEF+0BVynKZgEHwyEV+L2jjkxTwdTUTcbpOy1GtNbbHBluXNFICo04tK24PFQ9hIA3RTwbT1h7Eh
hzbPfZkzxWugT7+H5SLM5vRYVUTNTpm6JaFSxy2L1F/sKO+kBsIIKvsx1SSYS3Ty7m/N/4fa/BdD
PvedyabtPxvyd8Wv+LP4P0A2//ydf/rxTfUfhrWmE6zoGZH9KPPMP0k2pvkPkVuc8AD2iNof3/pf
STvSPwwNxA0Tk4ZuGF7+/47aUYx/GHyD+0kBdCNrhvn/ErWjWOrfZxmTvfJ6e1o01nUc/n+bCKnR
RvGClXxH4X2hRpph3GeLEOeXYIbErVsi5YHeOLcJXUc9IeVAxW6szVL+mHH2cJSJQO6MjU4kxiF9
mUJn95X5eU+oWNt8dm1ODyGVv3SDHp5aSI+IktX9kMaftYHMEC9BbJcqouwSK7mT5f1EA68M7VGP
xGMrxKw5QmEDiFmlM29dr6VHMV38qleGAy7MfWzScGP6Q7BpUJuDmXe0QO5ixRyOw2zBfS7HBkKc
eCKLWHYEGbdMXSdfs8wJlBp7i2w22BRU+O2q65HDE61i4X02sLmg7dUQTs2QORToWYHcw++PoK5r
xkcpTJGH0wsnREMXTlA3/Ejtl+HoCyHtvX6QypPUuk1T7qtELX5puvaeoGLAl1/hOq9+hleL/DmN
8uehZ2fpxCptITnSXCvJDX8WkgRFcw2DJFR5i9EVIyvWtmgnyP0cFTfQ8AmWVb4Th8+ot36n8MFq
2TjmWeoPhXQRw0z2a50ipDrW4NLpTeL66LMuOoE86M5q0h+bftWXxdEDHqiM8B4V+V7UXSIQExsj
1ettGYo34ZajQPLIgidLHgVM0wFjNyPJnck4OxMXLj7W/U/SXSxZDl/HySydHL2Xoxjyd68axn7U
IdGsuekTBsizmvd+vhjXOa7Yb+eqfqmzx5SOszFIIPTTbKQqZIQPbdYZhIgJV0Ep6GUSRK7D+t0M
WAZtC8mtveIE2Bbn13IgkCeiwkemZALAtg5IVCUvtmXRtjM9oYBWZd9BaWV7YlN9IgAhhY6j7LSU
Z7exKTzHReBaRaM8RhEhFf2Qz16Mc/dAB3EzYcdy25dyKvUdM/K1U6ikUihsd4FBjjeU7yOWX9dq
4WAKtHE3Ex57GYUqdtoxPBfkZgEEnXu3E/Ub7b/qlYMPUb9E8YYog4G24s4kSJBuBO5rKIvOQk14
IZvYMVX0riVK2E5AGVOVt3YBBBRM4biT29YTMqO1sSroW91C4SGlhBRTWiWfC+UXkqd9lGOvTaLl
rGsfxqiSIz0QgbQmSJMMOO8SeDlEU2JYlAW/Dcfazcuaztkax1Gg7O1zeNyyYRwleIxam2m2mBN2
NKIbJA27/YwX/bVvEd4LyLoMq/+Qk+GSzPAmzXjlznfVVSAQ54gExxgT8wwnHSBxkrE7BZdHm+x3
GsbJbgTGHCyD7EsqEg+hC7+ELPLSdo7YmuTfAqfdSBFmv+BYL3O9XbmnZyEIKK60BqGCaccU7ehl
DRtToiemSDTWJnLBaXauC2uvP6CIjbalWuIXLzvdww810ujgaNe9JXN9SHozIkiTNq+5fMNwVp24
10/YtwM0wxVpBmH32Gv9b4KhLFuQienMYjIcNGGChI0Ycd2eZ7qhXusT6JOj2pUrYAHgCPxQbDlH
WW7PoSSyi5jPXQ2xpEg1T8yXbWoEq21gSTH3MgGpWohw2Fy2Q5ecBIUWl6Jz9M6Gfg+7Bfg7vQgb
qZhh9+NRYnTspmLCUsnhRwj1kQj2+jEqSFwlGIsjE3Hivaac1IypPbYo0HREgQ+SchUr4x27M5vc
PD+Mwmsm97GX9+mroMoqhycMXfM4FxR91UfkVzR9IGu8pR0b/KlCLN0VzBF6+RSJ1ls0TpoLS7FC
nT2Y/tTUn2Etn4c4wteUli+Y3IxtC6fDidJi24zxb6ksx0fLKiIky+ZTPggB3ezOvCEw34RxPvrk
sT0ES3+d4nxZK1ClKzXduNIBwBcXtZNOYJWoIG4s8yeU4mBfyv1z1eWINuPfZjfRhQXBVhEL6ibC
pOFX7t/oIGE919+wyJxKMbvCQrt2Yv0LHxK3I+mSnjGaxwBeJDdnjzViwjrRIiGmVk9+eGjLQjW4
5rqZjno/XMTUS2TFqcTz2MbVpZeM5yKSOMZKaMSXKhJ8pX6HpRCTOyEcFRQmXloun1OdVP4iRb+V
pZyOifFDeLW+y6wdfbp6RcPsZszw+ID6R4NQYLteLkqAa0UNmEMxRbj9hCJQ6kkva5aC/ICWEJJ4
1IDkgufXjJmufoZcdsEa6Lbg5EOVNNHJuCH538mCKF50Ov3KxNaROJ7KEXoBES9C8GNrLp8B9r49
YT8vuiGOZ6vSdmGVU0yopuqaT/E2Tc3MV1VmA53ccDMOtVNTF4+UYPFhtRj7egvlL6lEmduK1e/K
KsRjk8rM/jEnKlknV7pBiDATm2bmcnKqKXpSA5B7HzIPpU5EEEkXtB6Ao5nYbqtEfzp+LYp2FpNa
eCF93O1V5GlGOLldDfLKSOSKEBmVSk5ZPAiavpdC1ltkEL/Sof9KZnxTrZq0NCGKmUNwsgckyTqe
RweIWbc5sSagwmKFNJ2lghMujJyuhk/GFkfI9cHVlMWtIHluJqgglOSXp5oGrtt32UOVsxYKJBl5
cikGTig9RZXFeX9e2fLVlJzW5myiCyhqcG06UUL2S5W2KoI4oiIm6Uem5eOblY6DHbtab9Csw9eO
j6vapDkLdL21FhRoqRKOmNR1dl+KaPgJiYyrT4WAkM68UMEFooocqIFiQ5kCpDSxeiAHHWSlIiAd
8QGvMFbwZVDP3ZDNO2OQP4MaiaBu9MYJnSck0lbA/4ooxRbV7pcUatOxzkfO3RkCcY1XkuCvQZ6G
Ee8X2rjSK6XyWVfrjw737DZtWUZCFY5PZ+3nsstuFBexbalXU+KQVwn5axTXqmcMdLPmrCLKB/zZ
JE7M2RWIEVlYvmJc0raUFOcGWiGre0efKFZf5E6ScX3H7N843zQvUAsDTlYmmR9xF7HIoyr1zI58
oQSPWR8GpN2Wy3c0JtR42ekRhU7xAZsiqr6cGR6t71ghSatmMUWGKL0LPeqoeaW3W2k4EnmTyWhE
KAjEs82NUsNvYF6DzL4phcouewAqGZrbrFRMOK16vxu0GPUXkeNTD1EkFNiDlEvyYiq1eElyosWt
W5x2wk6Ju8HRwZCr9QgsuD3kibnsuzkeHJTTTj5psBPnF5I1JKQUbJRKtECZ6Q2ShPIP44HXlIng
IUiNbGOqd11Ty7suOEVlXp1TVfyISPbZw3tnEsjpJyWqHuPCxLvpT4K4T43ihny99MizpgOhoNbd
GzNtCEsWK9GtqgI6Th79ygWp3FMdKm0EIE+xGj1RNoRYNDSDk4VpiCxdbUoX0HK0MQOKbPr6QSth
IHmCSEvw/u/7B/bY0i5tSBvG0A2eyKz2Nb052BkRzUGD1yuUMTm5mopgyBzBYd6/XQBY97QeUE2v
VntWkXp//+zf/fPffW0aZANrZWxs7r+L2hHzZ07I0H/8K/efC5D9Lcgy+8xmRzT85ae1FMf65s/f
7tjDO6h1OMr/+Z2/fPrnkwp1Bd0O8SnOn78tCPDu0bLJNkmdvC9//vSfP/O3F/3nj0hhxMmrGnWb
W+CDqEvJ/fObf7yC+++mFVRqjOvWHw98/xoeWnSEBhLlVqXJY2mcqbpS2SKgZig0Crrc+zfKdQTc
P2uzOnfCFc3z5zfAeC22sY6yjOquLXU4/3RpYUhFVrr27PFA7e8fgqQ4lGzmfQlg4H6d6v7y4f41
S5mwkRfYqPMigc7TZ1t5RQLdcxrSDBt1R1uaPbqMnkEsEAKSJ/4srxc0gm1jd21c7C3sv3tRQ790
/+xvX6P+txUTUGCzwb7lINda4atWsVdnxATAQmfiJClY3rMgwPoQASM2nH4j2uU8BmWzmORKuQyh
uK+P8+eHeX3Ektr8X75W6pYHUUj7I9xBKAeMBcsgeBT8j7GpFPt71MP968NAf2wu5eM9AqI3Kk7c
OY95/6YV6VeSBIhC1VSLbI6wppx7/44C+w09QrO9P+Fqfa/vn/3tn/JM9M+iHhjRR21t/6/PIGu7
2BfqttkjrmhoSfKZyS37xz+jCte1GSGX0FcEVrMisJpVR3H/5x9fY9yRAbjx093D7C172hmbhwRe
Vd7tBdV7Fa2Nn63qh+jauOBYj/j3T6/Tnh7ibvZAGDiaP8wuYvextxPNe1j2r6Pnk1S40Ql2cHEP
zsnRCghc3wU3NNN7UmZN2w9ujas9Ytf0jvpmsHuHDNB54y/71sGx7r6vD3Zkckan9YBk6BXfx3Gy
091rYTivpuDpl/mbL/QODwgO+qZR5ih/STku3hs3tp8fX4NbBxOPjU7c2xFMmn28Yxf8yHOTfLYA
jz5/m7H90zqoGRxpv9i0dTbAITAmlI1TWbd8SW3ISnRm8XXa41tMpbMASeAtuY9ctNS+eXtmwpWW
ZWdpb9T2p49pvhQW/Iq4w0y8B0/WBW45e3iOSQIbcteaL/XyoBu7IMQkvxNlnU3OmccO8I2FbsZO
HXawxyUhpnvEuZscM+CHMEl/CtzNFuk/DiIskdL9+MrzwB1o+jwNFZ7TDPxqM3o6i8KOWnHBfhFN
F/rzjUnXQMEivIGnUy07qsUTQjtaILmrXqLCF8eDNdsEE3AR2BLo1snkwPytaCy4CM44Dm+ljyFw
+aqGsol0xtBp0tuIBK5GjQLhLvMMTGbR/cGmM1IvrkL5tqge8wdcWB69bF0BFO5ODyEWApRzxMvC
unaiz27FO4YFrEa7mBGmMT+tAhrXvJmXemeaKLgfWLFc/qe+li7Zw6YtPwJXXKXnGSYnP32ZKYC/
KBcghpUd2FWyUa8FhC17OEV7gVe6V+lRPnHCRFI/ml/it9hvaRyPph99iQ9os3nDht91ZBcfvDv5
/BJcmRURopyz6LN3Fy96Gpw4teevbfskesg1N+0R2Upz6gTXyn9XJR68HcSTa2pnX0V+StBM5+kL
TZAmnDZpfRKvOM8cfIUb6yf4ZrNIm5058FydIvnQnYvnrDoKux8UnRgr3geQao+dvDW8MkcABbo5
sA37TnmMcI4DrspR67HF0bK98jP9gLUrNuUx+WQI9JrgicZOJZ0kcfvbcM5/VcisXqSEVDE/V5Cm
uQwKOFmYCBEjpNUTosSwfmyLd369gzJMmtnoqJcWQy1YBgYjZ+zcnaYPIXMqNNgETO3y3n5d9uK3
zzf7N2olH8TWDfbA4T3D4+gykLJlW/yAwSOCqr1KxOUVFx47mRmQTvbD5a+wRXPfVDYlRLU6MbgQ
W0TG+pAkQC3mrVhO0Qsvjj/JDRFxYY322s0uGhzGVKrQ2/UY+MtyKlQaX/2GP1qg/BsPquAxGczy
jzBwlu8/GcltA5XKsYRjFJ4YlBlqucrWVI8v9jOo+eJg0mu5v0tFuk/N57p6sqrvXvkV1bZv5W7d
7MpmJyLapbC1tgO9ODkKzVcbsPpAIjVvqA5z+TiwuR8wIBeSL43zVuo/FXgyMCK45fN6ldPYzBUI
M0WR+I3yQa5O5m2R9jVtPIErMuIp4P6GSUFlZTdwFo8knz8B//CVQLgSr5cbNmzEnDX0C2n0hqDo
IPVM1N+7Hie6rX6bkIHhZ+/65cH6MC9cYfTkvK+D/Rnb5qXbnOPoqvnzN3cwGn+mJ24TpoWx2XZU
Xbe5dRlV91N5VHwszWtQ7SbFhcfsyWdcDsMnO8Jd527m2HeGEo/ho6eBIsDMv44xfmnZFz8a/3B5
KsfihTrT7MnsxoCLEg5kfVa0ZG7C74ZCHc5AeISb+Vv0KpfW1ZrayJ78PHvqTb8YiNvXcRL3PlgL
JnplzyDkmUz7+a3bRID0NtTdqGL4i/rWS44eusFl9kBShE/MnGSxN7tiM/BuGf0zTwHOJydre3DJ
s3ozJ29GxcGDM/swlZLPxutKTZbFYCvtJX9dOXDVD25sV+usWbwwWfYOh3vkM5zPUEjyGgzfjI/6
xUxZSVf447OKxfdH+KATS6jgsOdiUcaRL0hBEUCh1sH9h6Uz+XhXb8LpN3IPkfYTj8yzgGnKncTt
uP755JVKCtOuFiMU5M63+S5T9f3hldwXQBfg97Q/jQ8cuxvh2XgEV/NmbqwP8DssXSpPjTco+hy/
+cQfHe5qVhEiMNPM65CX9x4Lu8iFXldC1WF2kPbC8xBxpRgbSvFQIXBbM/McFrPlceGKMrR4rsUG
ZtyRgz3DAR4Bl0Ph7WIriYGRl2yL35+MPJYLww423b4+sn6ZF64SWlvqoazErYeg+mg8QlvB9q35
r8YHx7AjkRn4heGE4P+zFV+8CCfhWdpzkfjvNXmZ7G/eBP022VwX3iZQFBnvKsqrzZrsiXyQob5f
71PtULkRsUcb6ZHlRcNQWL5kL/KNy1geWZ6Dm3ECPZ7ZCnMUsSlMWbxXxonVT3vkLssBYDnJZ1RA
f9sbNgwcYd7yiAtgLYfER5iGPkqBdXvC60QSdGKqpM7qMYu2b+/8MnuUnCFt5QemynAHcCU+cuGZ
fLIXpkFpz51Hv+TIK2MOeGNx107vvArlg1dDc5A1lHdW23RuK3g8lPHx3rTHmAX1gw9UPGebCTV8
YtjnmPFc47EXGNCVy3UpNorqRZ+FdiDjN911LjIR9gqBS8+HJ4AZbdXUOMoj8z+/Na2DVJ88hln2
w9Ni8echOIov276Ba/XQfnNbo77nqhTLjiV7Ttk2uDy0dRpcId6xixKO/OaM38C8raNUdTPJBzjJ
OBEBkO4oGk9sFlRvfMh+qMWb7PbCq4HG35+X6Ub9AJiz3j+zbuKWMesPlMkEjI0PvAXlMX5IZrsd
/R4+1W7YpKSVHIJ+t9b0GfXYp1W0QO2GPLHcQJ7Zn0BHUAzcouS3NRJMrPZI8WMFFpJTxM/de9IA
iaN4uygc4Xed4dHUqkXUHA8Ngir9qaJ9kGHOSCRbO32aNw7piBY3TA3TOsnJ8N4JHj2HxvPDXL8V
uY8HOP4gkHkRqQbYoaBssBbbsWanXbcjV/C4vvlQZtYtGlGPt9csp7LosW2qXJZVczjIN1mCqHBh
ijIoS9Ci3kszFYy1CFDZdETeWU5H/gySuBWNj7TzGE21G3ildarKF+1EShxBPxkNEQkJs1cUZ2vC
pbMOA7MEJLnWhu1nZBok9SCH8GYwaqYtjr5cniKGKzti9UDMr+JCl6nYuXJ9ruFJK10lP0T5b5Oz
/gtLq/GccKJkAKOs5T4NHVo/7GnWAXbEZcmD374Zsyzn7LMZu/l2wuL+0Khe+463IGDnr20k0c80
r36b+x30OgS7kAaIMfJguLIGFsUhMs8d/3yczLMEYhHrKoJDxfV9n0mua67Cc9N4jLTyjfmKEUD4
F6gWcfJ665SzHSKQszpBC7VctKujvay2YkTW9kIBTN7RFOSEwW5lssVfIKYUETfC0zgceMKcOBhb
flQ6Lecdllf2bhtCGc0nNDzUHdmks2JA1ZHOEEHYG2TsU9gIozlvbOU0zVsZ3vOx/Z7anxyTqPBI
d6/QeDM7bS8/SR+1w01p+EHEZMx549BtUpOtMROyuldU4jyosmfi9IDc7NIBljG+0DVy4I/ea1l3
k89wIPoSmYV1y5K91r0AbwZkyBHVi/Pr0hx4K8xd/gG4bjL2quYkaAvAdOFot+PssKSX+FFw2Vu6
GoNry8a2cRmABO5yeDrCDhCUE0AXbvcc/rTNrhUewZaWRabbqNXIpTqbm/abW44kYG7ixNjQXQac
sKZagzvGnEoks1MUOypfSLtfqTfN1ONDG2NN/d39sEwZB6twcTsKJyYTLm6k+l16KrELCluYzPmJ
1G7FodnZPoo4wfIPmrvYAbbQ8qrIEykgsnXJBQISkNa7qu5GgKBcnZbYSLlW35GM3I8biF0Njdqz
qTyI77WwDqGJWznfDP0vE4A8QSbEW3u5QDn2lxk9EG9Z9C8jnW5tnwhvKcOmsSflJNQHvjJz8n4p
kVyf58JbUYLM/CAlprcJlR/hEujGere1fus6sxCUGdRcPuxPk+/QPYKZWnggldX+sYsulvhJQ52X
osd+VWDYb12oMaULfBgK5NOV+EgvOt83JmQuczj6sM7cOGi+NT//HT7PDyx41kKH7qCKh4TKrowd
BWs0hQBW3RxsaF8codDpgi/Y86+QIv21V530ULAMbopXofcwiwZPwZZD99R7faTgLtGzvZiAxgSL
RLPnUbu2FIZXPIKP+NSi9blp6w+D+af+GIix60JOTuR8EjGBFhu76DV41PON8gtvR/4SfKgQwQQs
qeAgb5iFi412tXqs4V8meLJiV5FjQTPyRiQkOBemMekDHee1q6GVd8h9GxekVwI05IPLrA672Dfl
Y9Axv0xYZDcMBYPMGCKr4Blt6zV64NzQaG8O8/AYawCnn5bsTcWnS9Z8FL0rPAEquhvcabmK3URH
dHCUYPRcsm8QLP1j8T5+EOCyxA4rMLPkAU6yEx9n4tk31r49sirLhT10m+aL/0eX7CI/dw80YoD9
4IalGK0PF2s4I3uAZK2OuHNBB7rCiZi4uHNrKm0IDz6ZMdpxgzJRHzc1JdoWL7vb2pBbd7o/73nv
xhqD+cfiTUftGDG7ud0xlJgJB1iSm/DT9E/hdnlKgRlwtgSpFvKODDvsO6H+gXrBqWs3NvbbpGKv
zHnPXqLPVjAfRAqETrVDKvlheZLHnMli7tYvIbHzJ/2ZIosrr8SSk0pmMVMVo/a1wxwreQWddgp3
9FFXQhD6pg3VDg9D7ASQTNg02SlOKe6nh5ANvXURDoc539HG0B8JWfPDZ7nf/g97Z7KdurZl21+J
dus6TXlSiApC5GBjG2cVNXvbVp7n+vro0j7v4Os48W7celQwAiGwENJac47RB0aiaI0fWKMwd8PZ
VH2Jjv1eExekAuBw3SjL5A4Z4cI/IBAlhRZn9V67kZZUvDkrRKzWH7KUXucb0GCRw8cun2HC0PxZ
ui/FWsQ3rK4zp9J3+Vo9wGWmKnt77560JcGLNwIlhQWJ7062F4dFfx9sGqjojEKhVHz1TO9ucCH1
D/DZV3pne+Oz/uK9NpcaDam/C5fFRWWPb/jEWJzHw0QpxKFEZM0xfwJjBUPjOESnTN5nJtz2e75o
/LKcPRYJ6ZyLNFjR2uoEHF4oMRhsrbNjB1mDcyIprJzzT9DZ5K3hVM/hE2dR8YUOmbeW2MvKFuBS
WO4zoLzQl1oHRlIePGCA5lcs3RXqLTJZyViM6taUvhh1meWGMYJYbsPAhhO2ThKyD0tM/i9Mnbj8
MUIQ2mkSk2SIPsqeSF7vefqbaTV7PObXfMD+vxsdD1LHtkTuyjlz7/c4GHbwk0Jvm+hQ4on70+3a
bg7ds4EEgTGt+ZQcgnWimZhLhnX5hEYhA3AX2y3B4U4u7GlmMauipUOrzUQYtBjg2Z5VWDBHGV8j
jZlkgcsf93Jfb9NmAyqmxPQp8WsNLww3maEPz5G8HAeHoT4+Qet2lM6U+sVtOs3ZUZI4AW+CslZY
Uc0QQGm8cRTISIC5Cqxp25B0SW4XmaKOf/I3QFvyadZELKlB32ThXWAUqveQ7Z4sTPgLaxE8NsbK
SzfqkZiHl+ns7V1qWkMLZdU/R1/BU/OOpDij/L6UfmlUT3Bf4JN0LdsdtmJ1iIbX6itGl6mgmOA8
bh3B/aHx5HfxpQP0ixaoCxhxQHtf0hanASVXB8oBMmUU38FuuqXNhD6I8gEKIEYInOVRdOTCMnzO
7zFlVGtICNrG3DLIvx9JPbCTu4AjI1y5+Vt2Lv0FBFc9IirSpjhknfDEgRBIN/ET+VpVZ6MgtYyF
+xGmkhNtE7M5VCTVwKpaps2y3wUvzVKgUqRMsxf/sSWqWl5qox3ekecNU2Swipf8kZLqrzo8M9IS
1ol629RLTz1ZeG6AkcJhAZm74dQR7ZA2ugIO7213kp7Ml0ZYrIs10/sDP0ll1d7XT/qLz1mUljgQ
cM3mqqT1Gy+8jRrUa9oaqUDzyR5gFviVgBL91HB31+pBuesZT1wMsqfaY/QmM+/1nJFDBAD7KuA3
6JYOTQISW9On/D1/z35ZR21XMrOnrnGDXAC1gIKZlh9009vEkjsMVT5D+EYBo+1b66TsOTqCjUYd
Y63d9PnZo76wq3ei9OUe6vfgkj/h12dUduM+pMrGq+FhYc0GnYf1wf0sKpVfy3Qy4JIUEwMuX0yc
ep+kbODI23h7SgOGI8OvdVRObgtGAJyAN8Eav/liXEBNcNiqT9NtDyN106NFsKf9uOFM4p0Z3h4t
AigWD/kqO0XG80gZbQXFe4SFhXjj/s46AcsW4LTSV30R76mxPb7RANKns+2j/8QQKuRb5m2NjDOd
eRtbq4wxAM4UzrNPxknLltTFb/B8cx62KH4u8J8wj18nR+2p/5Ap/L4qd9nFxdWxMJ6CXf/AkfhZ
hLctDrcifFS9nXH3oBICt/hV2MFFWhgnF3UDeM5TtBNODVdkDgX3FncTaP315JqxvdcEyeLiJsJ3
P6Fcn8e9bus7BmdUNyL5jLh+E3XbmnTgTDjUgnfrTc1TL+mZ+893O2XqBZUDY0jRsFYwWiDE1W1E
z4i+zwBmDoEXsaxJRwdofswqgj2oQy5UUwvLH8aUVuik6pJLSpLh2A329ZlkWue6qHrEa4XiQy2m
iV1P3bn59fPNvGqthmwJ2IqP2rLgPPDPr4/kUtp63Q7Yf7mrBb34feNNi/Njbt4xRPdN3CBohuDA
MN9t/G+r/njlvA0N0uu3VbKSuJk4qu7BuSP+K+ck7A1Zt8VuvvGK6T3muxoNe8mZ75pGVEkOkahA
PHt/f129/etjXh8j5az4cxPzg/M6SVwGGy41q+t68+PXxd/3/MQX7R/PRCrIh6Li0nR9wlRq3mRe
zjrGZVIOAHvexLe3n3cAilDys4WBn1XlMYDkN53kVuugjKL4NdVwg3RYtblFQa9ItmFbbDTN8Fd0
9sW1rBRHL6HnFYTUrkblQYoExqPdfUXWQZMz/YsA8wptTeIR8okSK31NpDLcF/Mu8IR3k/yNSpVf
8dashxQdZS1SRhMsdLXKk6+UnY111LYwRTIDov4zCGpko+VNMQGHBLOF5rpNJImKcauu2hbzfIms
AKa1tVE0ZLJ+9BR3YQ+rToO8XaLBEx/yWesTtRP7ub9gsuMsmGFX7sY9CS3BQiyctB2WobSRAaT0
KmPLIroNk2fPY5xClaNj8qaZ1laogHeQ9UJVLgbIV2Lw9IMbv0pWqoSrSlG82/GNZLCd0cD01kJh
pxKjkwfCm6iP51SLVq733oHYrOCuemgEdEsGDplmNhoVky6pRpZ4Ux9BMFEAHSnquMZrj1zU7s30
FqkZjqYpa8CLUEcyA6D7ylVEs3A2IdaDN8AAo2uFox+fOtf4xE4FWCWXP1CSHEH1P3sREla5Gdd9
9EuSdl4X/0o7sIddOjIIIA2Hb+HLT8132sgwk0WlXWfi6K994Ji5sBkLpIkYVfd9LSPTrdMnYwjp
lUu7shh2iEm2SUKfZXQPfSDfwVO+hUi0CLoSdVS6GyI6QmWKKAvKfB3h09AZi3G6h6LBTpcvjbVu
zQd9optnhuw02rgGCr73qHnW2iu76b1C9CdZ8Q3hyu8qo624xyg9Sp6DuY/EQE4g7DMFO34eNu+V
J7o0G1RGe1zjsd407LFBNw61IZULodT8vT+aBDxKuF+RzkLuUvRl3p8LXDm/RoJAQN3ewQp4TvKS
OqgFk4eQZXRG6afk4erwG2HfVdmyV7N0ExXGugebjJuJORVYvVFlYBmGwrD1i/AjA0wsGyIpAd0F
2C0nvVrLJ59jvyWy7NCjB1pWWg8PH2t8Isb5KajEF4yc0bKQTWHZKswnE/mxb6RsWyXja6SPnFIA
8SArgydh9MISbeALc326Tx6gCZSXQRmuLEX95EhyJKl+dDvzDVzLjUtXejSQaoxif+n7dt/GgVPq
Bcrdlnh0STyCnLqHoLZLJGx5hUX5Q+nku/4REkRpx1YrY+nGvCvXsu0F6kUBALsoNPmt+CUq1lcR
JeRFZ+yuvmi5yAJUJ8lo1RVs3MLe1sqtu6+1gJToAgCdr+0kXziNBFqh8HVPiF/3Vlh/Sp1FMgST
hzjXL6jJS4SYqG8H4Mpjq71BFkLOmzGOpiM2JlbhgBKhazFkH+GQOAN8xJtIzEw7Gk+In7E1RYw/
ysFaqR44TKULD13zrEmc5gqx32mxrjuSQnfbHyQTNbqV2nHyVRq4Qa2Oqzg879IFGNBO8eDtFy61
e9TOgKI8poXYSns7zMK9rldPQcPsIpG7GjgxKLYBQPQyJjneyR9jKdHWtYYRVRAefX6b7F3tOdAB
H0kCFZlA3JreQK9SD/DPha9DJz215Mhzua29tSgwYw58DXPCoFAeGnzbrbqtUulHzZT2eiBXzGjE
E0E/jFQ77zb7bMv8w63p82g0IJOd4o/islADw/YNzzZk1250g8SgNqbWpkHxz0I6Lu4Q7Cyzec1G
up8aUd4LGH3epoxdKmY90OO4eNXy6lKk3Yl9fsKbuCkY0PZNSNdUEJ88k6JXZD24XXGbjONayAG7
qHABhZQLQ2mMOCST4Evt75Wsh1+u6JgjMv8Wx3GENDimIg/ZMLQknQBTC2mw1qLo0kXAUVENeDL+
JWSmj7i6/lL1CRUTF1tPjd5JuKjtWvHfzRIIKtLgfm+4TPk5f5MhTggNkGNE4UB66vuqwQkcyMOt
VHP0k3yC9Y9oO6TV/ALHKFslZhtQHmyAJlXFM/zEzq7q9AbCL5UQIUfBknxqGEztD12lXVD4L3H9
rk9EPVWUYRsOIvkz4P4Q6u/k5Cy45cnri+qEunpSlVJQl7KBmY1bbtwupltTJ4+C37xrsoIll2SB
KRfLSNRy2SYxTuIMrGoxdJdAHytGp9YNsk/yTBDO5fQ9oUwtOxl0GYF0vWGsxUylDRwB5sqomOc1
RRATbW+fZ7dKSu8LKS7gQ7d7EntrAN5kbsvMjSDlylMGifYkliAAXDHlqG1qCiEl6baj/CuDhppV
BEqRIedRrM01Rk8x4hLAyygI8IUflJBKes3s06ci5mRJiN7IJUEeihNGP7y4CrEeB1gUtJtE2gwe
gcGcd+MNZGn36FFytBJEn4Yy/LJiqlNiRckoASMutBT0I/OUNJm79NsGsndPnyRN+4GRjkShPU/v
mqqoVq2KgZOQOJQTZLWTVY/qsu+XATZUvZRCO0Ac5lRN/ksCCfV/lrL/TcarrBDt8f+zlJ0+u/+g
gRv8yv7xH79TY7cf//mPP1/2p6tMEpU/RNxkmmKBvNdVEVPln64ySbT+EDUFQAgDKNWQ9W/56Mb0
IhEThaUYFl8pVq8qQy78n/9QpD8IR2eYoEjYzmQ8bP+Oqwz72D9bKbGniapEyKyqaRJqQPVHQDqx
x/HYeWl4qIrA9grdJVIwZ0CFrO8QmnrLKGLSnvmyRfNMtypGsQZTUyFxF34AhqbwtV9q4gsOAGvs
Wz2hjHr3+0ZRgfG4sqk6QjK8JpJc7JQcHpGVMtLnXbibmlYrEdXC3cZNy9/Pz4v4LTB9zaHPk/Av
myR0uVLcAlHsVuEk0ptvpKqaeunTcm4Z6TZIPsxJz2dNKZXzjfHXvXmxIYraGSSq1m4A12icponp
NDmE6EKjY75bM9RZpCB/6HoWyBynOWIzaRivi/M9glpt38XIOdM4vAnJoUwTvuuNNkWGNXDfZ9pH
T7TQbr4JJvhHxzVoBZLpMD+Uu1zQBrJQiB0f6ES3qc+tLhCqQ3kou4ulCi93qzCuA7eJVHC+azRy
t436Oy0vp+LfJAmcgSvzzbwYTqAVKRC+SsFsQAri0WdWbrTLQRNCriYMoGMfQxRcUNI82g8I6bdC
o3TTcJ0xtJUca7+5KUMR0krVwiIFhm/AAFqUTVCvYzJPXAh7kluKG8lMHhpf8plElKeOkx9qzsIR
89C79W29qMv9mIIbVKd7EDqzNZrpNzdiYKfgHiyBGKyUiBM8VHTa+N0YQ66iT15N6Ux8V/N3E+rF
JQZJA2osldXH+fvzRoi56PXNsr5VM8SPkj71FjpIYgCHBmY4ov4JnZAGzCSCvsqfKUb/KYS+Pqbk
HRFV1+V5nevivIXrY+DJFOqPceuUQ5Nvruv9i838fHrerIelkK98+oy/n4/2XPXL31Lt+T2RFPPh
fnyGefHff6zMLXrX6Uiazl/68KQUvyvD5yfmx9oY4a+gUTUycJTwAX/uguvyj6fnxT6lxyM2VU2t
jBf7HX2zEoFVPP1csEL/eYOh6897UeWjpb0uz+uUaRiN9vya+ZnfK81PzctqgNigNnwC/mp6QH+z
2R+PXd8+H2A+/e1LrutcP01a070RwF4Bo+Czz0/83XrXtxO8xgIAbh2uD11fen3s+r9dH4sq+abU
dcRW8z6RdeOCRNxb+flEHsu4yausFFFrzIpuUJL2z7swERhEDd5N2Eg0hfSiEh1RIllWFwDMztu4
bu3H4rwt2JJUYOZnLH5slKimNx/cUN3UExhjeuu/e9382O8Xz+vMH+T3Fq7L11f/eAzKoIweTsy2
eI9blA+vqtMlEzEJQDLWobgXfy8TTtcjt52e+nYX6njGETadRn8+lTeEmgXrWYQeGNPJYkjxYgQB
fhfCRNJdO53uy/mS8G0lb151fm5Wsl9XnRcbSEcrin+nEHTdLp5uTM0EIj7dVBJUloUkIE0ZKVfO
j83rzfc0+F3x4ro8v/i6eN1MFzR/btUXgahYkwB+nPZOkhYI4aZ7842WWXgjTBIjvz1R43cNSL1a
NFOkM2fo7zd/9xj5kPBGvcWs9O/n6+C0d76p/8fpdzM/40n9JlfpH/R1ZMUkF6vNboDqsZLS4PTb
KnBdOZrvzo8K82FdU9AO5djfhAnjh/mmaV0+PSRhu55U7leBezDp4ufF+QkKdhQKybYRS1qkouBX
u/mG8gStlTRE5KNZ3nM/7SqlGpldVIqw88Sic3qT+a4qKcPC6Dg54WZpdh18jW8382N+pr2LaS85
aiCPux61z66dblKN/5eix7by8noXTVns8z28cfD1snw7NKa266YbjNzDWm/0nS8mHUT6ViauXR3v
qNZSrgkn7cV0wMzf7zB9ybE7csDMDzbzsaNNF0HEHbEX8HoFCmKUYpdx66meO++Jece4WCkgpCA+
GUWV8G+6j/M9oKt/3iOSOnMigggB/aUDuMLJeiCPKiMNRoBQyWYPiJ/BCFbpG5hDUdGpo0Taq2N3
z47KdrBL0KfmhmFTPsN5R16BB7AOSGhEOczpiTnExBlYiOTowmLcplNuGqTIo782e2EiEDGqU+fR
WzSN3ubl2ePx+8F5eX5mvgFsxjgvl8nXZIINBWBevj7/baV5I/NyPCEqZbk+/t7kyMhwSXYRkfCC
co/lLVn1Qj1iJcHwtgMH8udNH+Amgzu/kZIN0TfaVp6en2+UaeQ136uUEFPQvDy/8rpODaqFSfC8
zb9Wv65DWYpkJGpD9tURMjYB59R5maOM3sYPx8i35wfdE4l3MWF2/rOr5Ie15LrxH+vNi7/fZV7H
DTpIVh7Kmqm1cr25/qtt32mgJBLLnv+peW9d/90fi/M/SpNQG8/1dFW43kjTRei66E1XEHe6fBEd
s1LKXueAnS4t2Xw1u6443+uNmOva9TXXp39vNoiVdPPjQaOa9uqPt53X+R8f0xnDg9ZSVrpIwi8l
qmw339ReyaZ+3p2X08mG9bdrVpo2SVT/x+e/bfTnqt+Wf9/99ta93POrExpMJrMDbH6Xb8/Pd8eA
hOtK+vj2Hn9/9+/f6fqho0EidzGnGzjtjG/buK7ybRPzSj+X5we/vfz38982pWBVrpiC0TuTv93E
fy0mqNBUavWbeY3r49cXGKroOvkYv14fctVaJgI+Rlk9352faWJT+v0W2cAMMSEnk5ErEhpu+oGg
rnG6ifChowWe7s4Pzk+DxWM2fF1zvufHAC8HKJ+L8Pq03kyT5fn5b5uT06TayV2ei/Z8d37+9zvN
y2E5Poy5FWMqIjbbub58vvdtm9ePNG99fpqv+06Q0nolJRh121J+nH8r11/EvKh6OsKA378LiGz4
Sa9riUluLN2AUQiXU9y3bcl02J9HQHPf9HpjpjURGikNe/ytKpciS6p3YVb/eSO0I+3ieZmqoyZS
ReYp67NsNNrGZK9wUZsOXHUanvXTmO26mPQrnN+aSZQgeanVrjL9V8Y+VBAGRXDMqvnEJ/7hciGP
M/yyUeaBprr3iFTaYfl9Jrsr2QdEO6/ogbz6g0rza7paRWwmswjQVhIH3fGfE/l5Dn+d0o8BrVLV
4zIjNGm4F5FBlBFkztqPlJ2ucDHX6VtFRUivRWzWnUpe6ORX0vp9pdYrUWToxQEjlQkuWRgAxMAg
6yEE+K+561yKmGexuIiJQdBBmFpdK+3+r2D3vyvYiZbxrwp2m7ckh5NUfv5zzW5+5Z81O0P8Q5ck
U5qqdbL2V73OkP+gYw7MSZN1RTekCRD1/yhQ2h9U9yTNsgxFUlVNkf6q16nyH5TVDNNSFIM6mywq
/069TvtJPjMNgy1BaDNF0TTFn9RUVdAJTTeNcQMWdx0F+lFJfMcMHOFSHOKNodujvCoMqm4OIRzN
Q/2m/vIe6scpbiBdDtbaHVbMlAzhqc73jUs7EqXQOrdsjdavuLGm8DxEWAv/Qu27QL7p3gGIWsqr
9E0JaQc7aPYSStUX6aPYW0tjSxs5/Bd0N2kqOX6n6c3/o2Wy26iO8oci7HcOXenKgyQnsFXE0Xhk
wnrnU48sEPiGnfqrKZsvgYAVOh/BixZId98OiL+hDarWRNH6+e5TRdSgFmpQn/3x7lni9gXoiXFj
XqxuL35ld+WN6tviK03eL3/iTy2aL+NevaNkr+59ZKH3uP2P1r1p2CMqeUc9S0SmHIqd/Jacxm1E
LN2yOgWo+s9NbtOLOA1vJkN+ZAn3RggLeAk38Ff26B+QMK9z89PTaNwJ1vgYfQKf1m/Vl2rZIRCD
BcRrjqgCR2MxaXea1+KSXFokNlOAO/4u9HJw7+kawO4GmYMydVEdkkO3Ej/I8VQ2NWLaYon4nZOc
uSzvi5MU2dK+Wps7tJmv2YU0DP9X+MC/s+qfsMyshTtKa8HR3eAvQXbcvnl0Eg/NTeiIzNc+h02y
bCa1XuDiOFx8yfsCpL/l0TPbimRbvY+QRrBML5P3inBUdSlsy1ciu4CQlxcTjiBDYYQ/YDIeaGZZ
F7dax+F5uB0N2zt6ul2aD9k5+vSgUCQIybMHFGJ3iPnSp6R7gGKCmpzd4R2G5/QNWFBkoxnXvsLC
No66vuXMOjlJUOiimjZXHarPcAm+AJklInN9eMbpoChAuLkigXIRz6q4wsZqnMvXbq+/Z7cErBBw
e0+Mq6lQhN2gb0dib92hEj8hJzp5uxZt161OVrU9QMCdLLH5W7wrcAr5C/+cLUnFcLyVTMw5ik10
Ce916ETtin55iFvBdp9pTtHACh5gfUGPBVUEQUS3Q6fGATOucfk4JBxboUPIuvYifbhHOqz6cXxG
GWEtIb/Z8at/lI+kvwrbCkoMKCBUA/hYxkW4Ng69xAR4PezNJwtpnLocqPZ+lue4X/QnmanvjfiC
zEu787b4anxjoWBZku0OwcpDy56Y0FDk3B4od8mb8K1BLJrcyHcSTomL966fmmpfI/l6ItrrDB2c
Qzu3yVdqwNls9VNy022ZDCYKTrCKa3js5Jv0HVJkjieh2MTP1qQBtjY+NvOjdWs9jgUMrbWBWt2h
L8uvYxF/tieVvbmXwwfabsVNttVvqng1YkhF4BrAPtt1z/iQjLNaLRuSIcm1WcZO/aZvSBBCSOjQ
2IMKJtjY9M/ajiQh/1hhh07Ind1OE/qF/qu0h+kf1FdEVxPcsSAilpms1K3DI+zafAM0CpXsKUls
YsSPERIRcjEvSr2EqNW2jivSdF62nsPUTPqIL3CgNsoLHPl4TWd2098yTED27dvaNrzUr8NyM2z8
CyMniD6AdLwbAzklrqgH9636EqodglH52Lbb4SnfYe+hykOEwKLvF8IaAZCILWIN5qiCA3CjNBfr
3B7rFyTM+sJ4Ge7EJ3EJ9kJdiHcSkcb/4uTM5e+fz46mJGuqaRmSJHGZ+8kIBfBgap0uFxuSZFGK
j2s5MZ7MoPoXRNX/dhKe3kazZKiyXOzog/+4BCDmakRXQqcldQ/TW1hDjwmu/xwrpK9DQst8LLjE
/8WD/JtTvyz/96sr/FZZpBmmq4ZJX47L+Pcrj+IV9L2tqtpIoHCUIXAdjcr1BqgUwl1dIQAB/1HM
EN3NH0MCqZaS+ZYpHaA30utbA4CQmg8Pmeu2m5H0ACyM2YjANV3UgSIeoqa/6T2hpCxXViuKTpod
iIFKCJxsrkpZylfjiPckoqOOzqlZxWO8tDIidZQ4vElHpTio3WAuldDYRToqu6p6lHM8KITLFYtW
pHscpxmNOBMXUpK4K45yQ/CwKilwYczsUmtGc09ou4yrMt2Dt4JmE1GTKVUv31o1fSgCrde0oLB1
ivmL1dJ30W5iLzFWsfar8TrYjk1MsB3OvR6LbJagIUUhm0T4mMVxazTpuNJhYRMDWK4F3cWkitcu
twQQHt1E8kvbW5R45pKvveZ0YC5Sq1oVpSTsyKUobNO3nuS8FJYloNulVAZfTVlHJ7kr8eBk4n2k
uyqZstRPyIVsOVHhMcg0geH9sNGK8qzHmPnFgbIOaevAzFOFD2l+yQ++5HJOTTHZc8jhL4jrDFSx
pCwgGgFsLIihI1FrJchkgCmhiHW0Mo6hOkJpFzsufIZ6M5QK5TtBfe+sHuUz7q4YI4XbGPGmbVHe
irVGmDISyr4LSdcVfkEEFagPjg+oiDw+7yIzk48yU92Nlutcz0b5JmxruEMaUtKMrG450B+bQBsd
FQBaB9ITvySDhBaFtVRiGRt1/Z7g2nsR6nIYSScREt4USS/1H0Wv3Y25oKxVb3jq9fwR8cGbf0Mg
H7kdfXXX+ynJWN6DHFQfcMWLxcgBDEI0wk/3NN1XO4fINBNfjBBC6VKWXj9iWBWRDLuRir7J7gi4
dbQRjrasytgxk8YhBlCxqfud/Fy7UBc9CsyLiDHhm0akkFHSXAuxOlkiSidsJ51EJFa0DbvHNE+g
6nQYY3LPXAn958ChLgrxQ4+2zzVI/hjSkhPf7LhZC1FD8LGHVZVYNBwuGBMGrgz1qeUbGFxiINg7
QNylgcBuQOxNd5/jp6xzXKjIzXLwjKD3iRBtltN3Bphq1cefALBXBsg1xSfJhCCTcsQzYBYb9VbP
CQ2ltt4aUB4zYKNElpj4KpF8EbJnLEL89yjL4W4BnXrVWsE2iHyKGHil2mfov2F3Rc6FALi9mFV3
sBR/axriSoXXYEQjZVE4PQzR2j7Q99hZ9b3iEbQSEJ9L7gHQcM9FLEgzmotG2SgHV2hQ5nvGCQMT
eR3dVqtVmOO5Rgs3lYqtrKcURpKGuD6XvrUm9c0+LXBPZoRIqJnnLfsoRC2o+QgkK4zJOWe+Ra6Y
Feo42dsMbbuTGvTrkdtD2chTB5ReAB8sWBmVIO/mG32Q5V0clIzZZKv214CVb90ah04qaEQb0Jum
QqiQT4C4f9+rXbQz9LeQXA3cetNDgfmUthRcMpLA9vMjGhyi3/da+Re/iBD/XarZBvRFm/zwFhYC
nVW/jjl99lbs7vxG/iw88Ayy3AbOLVk4A9L+8Q6LA8NFhgD5xlxWx+yMeB1dPRJTDt4X+TJu5Jcw
d6pleYyP/VF6g2pZ7asINcMSewkCmsqOXoZ7fvvFAVZC/1WuJRgIOtbmk/myyM6wnMQXoWe0hMnq
gGP12CD3OmXvyZ4hOxouSoPPfEf6s7mv7v0NUErkdUT9mDdATDEQcqYHP5vgspNQpy87dVlWtnES
bxGiId7xIqAfO4az+GmoGJrGVjqbSwb4gCTLF3xGg3HAKcTLkCQYNiQ+7d28NT/MbfEZtC/+SFbR
Ep2YiiXq3H4ViqM9dgdgfthsCSrHVIOlO6qX8claG4/ZAwN57xZj1yNGcUz40NyRZXERg0JxVr7i
1zFcp7b5Pr6G48JYw7shgB1nxcC1iUuevqz39UaCzQb0bC/3O/xOmGp60bLN8IS/oNTWurTviI8i
IrXDML5Ccyl3DkZsSd1CFBz4tdV7y7XFY9kS++5gEaMJQtpWjquNeEpzGp8LTqffYmrp+ffOxIOi
bXYIxTFXvkC3hhMC1xO7TO0eBy/7EHfGU1yv8yUyVPNk8skVBqEoKctnOV8rGNzIEsRTj4kNfBO0
vBt5ZxI8uDMRElB0XghkFE+JzhgCu2f2ccTva1jjhyyVDV5AUz/goZRJK6fIhLYcRme9CJzgnLG3
GF1+aq6tlPvyHV8FXw+Jgr2D0WWyvd9gNYoKdJUbPb3roMBYL8KJU5h10rSd/iLkmCA5LBLIzt3C
IOQNrepJ/cCFKEYOU7I6pz0yBaqhb7UF88E4pUCAwhPOUP1Dc4Tz+OjeMH+qXpA+F+ld/dCXBCPg
KGXo+5xiOmw/mJOlla1+KqvgpB+TN9wXeJ3qJ9R3vR1A8jvxs4mcGpD/hMmzswsRtvc+Uy1Eny/8
ApR3rF349Fowy4QCTzgRu7iQ5U60+im6aAxVx6WMZjMEEuMQofvUGgvyKXI+/47PKzaEck3TOIZQ
ZHMSdi4uHsqJ8LwwinVxQTYyeFv+TTbdEsEhPWeZncLQNw/e1LV0woji28JgInmK8KHip3KMvbsz
mYHiL8v4plZsA80vX1C6FN3HJnr0pthZW4/WcbMX3tXUCe48iehdW7PWEHOLk3WDshZpXdIfES4f
IgzP3oojV8XGtCjW6FRQGGIDio5ERTGyiT8GDNXPonWID266YW6ruzZNYzHdZu8l+kJmcwugrGCO
jWeOK7prPcm/jY1tWdjInDNgXTrqJq2YmROP3iPDXUbPJERjtTtOEzCako8Q86MbTLAJvF6CRBcV
wmKgKrjcMNWZHCJEBDrdAdtbmy7HIyJPDnZOzUgz4SowcbF7sGhnZuS4V6KHds0oz3owLbt5yhjh
9GvTVraVLT0jBlhTxlxTzHnBRUhYMnEwx2ClXFLqCo5x2GdESdx3YIJuCxG3ZXxmPvNSr9CiBrZ6
jDiNgccgasE2PojfIP39pLLd9lldm6/8D2dmuma68Xdks0GIBQFzAMpHv3CboTO/QYIwlPTfVkDU
xJN7h2wDwyGzOjgIS6bl9V11I7wUe+2eenz9bJ6tbPHqb6u9SyGFYcIZghRZUWiSiYkNh5VJVv3C
3Vor6112kkcuofVt6i+kQ49vyjuVmICRyjK7QgyPhxWXP8OtS/7eAOfgDKs+KKfggsV1o8o7T6FE
7ZBFKGOCEzdxdMjrbS7e6mf1aNxnjwkoIKxcAB88MD2kF23KD6YGPgWVcis9kz823jClO3GFoRTC
HDF4r61FLZNo5fj8WI2lAa5ItROSrN0d+z1Zqs/FHnhSrjrls6SAXuAwMAlwt0tpZQjr1t34AhkT
K74n11/xv2TRWcQzq25lDNuAFKkoQH05UlYhrDrMDswqpY+qeGdUYZG7Vh/Us/8gLIBPSCvzLK+t
e8lf0jzP9IVHWyICcWGjxIIlsvXRZAPNOQSbgBEB7rMTTkNRPRW6jSnY/Grhi2w57Lyn8Vdymk9z
quPtkleqK124kF4T9NV4l53hNllTgj97wU6R3n3BDs2z1x1haTDwop2Nd8mne7I3czAL+pGTfzPs
vGjvdrBPONKFr0VbrE3DycJbzj/o7ZmCPUS79n5w/F/S0wRP5P89xi9UIJRn6YYCSIsw/oYAvlVx
lhDxMp47e69clzgZKMobEWLNsb3J7oJqof2qVx6WyicRogL4CbS6kxQNPM+Jf672mAoCYAXkfunz
iweWRSdvc42ZB0QnFxWJs91L+Do1Bm5kxqXn/tl177HmRwxAtwpHLOB9rKPQxhr83h4icmRNkpO/
F5fsNXMP6mMe3IW3Zr63tI22CV+mgScIqree8DmUf8GylBbRLrwZlQ2Jwe2TtCG6co2rG78GBZGN
uK63TE8b7NlLv1wX8qr5NLVlDc2PhMoC49+ieTHvxfHk3tP7cdyX5hP5fM4o4AHb6dTEhspP5/8k
OsnFoJ1zm51JDLvLDwkQnzcs3sWXsmpeSYnzvoZd8iYrZ1KaKyZ1I7u93Xcdh/QivueaF5wte7ht
xTVQo3oXOMMrmTMFzKGFknCatD1qYydUbfc01LmKKBvzUadMmWAop6D0pqzE/2LvTJYbx7Ys+ytl
OS6Eob9AWmUNxJ4UqZ5y+QRGl0vo24v+62sBihdS+IsXz7LGOaGxBQkQzb3n7L32Gw802Ds+6dZE
bi3NfgOiPyrBzSy8R53q5cG6x0ttkRuQ3KVvBiln7QrdukAbfje6h1hb0ynK1oY4gSFob0lA9rgs
DiqoAs7f5o92JE8Oa77pfxvtlB4PFygYI6QtcuiFTGwRPUBrI9WpqZbI3q5KVOuhuhJFx0XXo6ym
6VfmEXJj8m0KwYNi8S6r1ypYVresE1nCol14O/+NMUx2UzFIuDMyogEWCaOEvahXFVi1eFG8RA1j
3CvzzeNvzPZWzPTjqnnqQLKEV5Dprtuf4rX77tlAHxbjj/KNWaMrl8Q7ee+gjNG9X3XMmffUkq1n
sDpcsyZ9/kbsx+MAnCTdpIwul5iwOxyY9ktVEDu8yZW11i6Lw+QxOBHZQDS8tjZ/qhP1J9xU+FcP
5rHcUvDj9FKu/FPyQtzhJiD170eDIZuy5mN5yOUCdDVXihtnU54c56BuyD55c07slXi60kcIb8fs
1X30b+pjim3/h7sLz9V1y14A5ePcD+shg6h9OyDpB16QLIZoB/ggrNb9q3DA/q57jBrgxOAjpiSz
AhiHgOb4+sLsB/Uw6ibbuS8tsgqZxQaWUA9EdGuHfn5BU2t4TbWyUSXIkDrhattMr8438/vme/PH
ROdzIo+hcwR5ox3cPtTKj3fnYkRmC0HHr7ddGgV3EogTyGVjaTjqFVFC2lWN73fpqAQhC53tVRh+
v0kL3DFRnzKWx0RgRTd+0HNgpxIzJ4DqJfjmu9ANDrYFI6l2ayq3ZqquWzLAtqMA++hlpbmsgXvj
dY7JL8RDNzZ2vkbdw4hKEfXaG1TwnA7WxEqlGOVa1Dk9DNF1VL9gAMBWTnj9gwYTOgSJuy51Kuwo
wTH+0NgCNBiRV61XD1IaDinozkUPSB8IlGIJgRo6VwV3qkr0pe4KKE5JRdFcJ0OXjM3gjHHOKk0T
c7LAeO2TaNQaHpSeKYmyzLgU5iXBdyWjI8cIlq4bOVdV7zNZ602maxPCr+G6XsQjhRSnOwRRgo8E
C2+rajCSpfGCXa69Gjk/RE0c7LKBSqapkGpL3qtTiIPg4uQF5aE11KU2ToiGkhFyl3t3SYg+0Ijl
vgYn3RLgfGVHnP/kaOGGJRiAHrEu8l3sH5hf39aFmix1c6QkrgOnGEKStgmXWlFbNLHouk9BipA0
Chsg2M5eCv/aK/pvpIsBFuqAJKS1fetBZmyqak8D/M0sEqZlrdOv2iGKNsBruP5O0BkzeTEdJite
3LqL0SnIDRtJAlK8/n7079IsI9S6+SaVXIVvVL9kzUh5GUBX5D2W1rtGSB5o+OTcBgnX1TLuqalh
SMvEQZNQIBQFWKaKct5LBxjDPQJJ3HVMfcdnQP3ttu6NEDdY8D6Sva1VzIYcP1kGXRtsPWp5ZTM+
lURubZuITLlScah92x0dBr97HqYvwwzkx0CqdEKUqUAniL5Gd2UHNQZRbExhpMOLCfStWlCeDg13
QxBBji4tgKCiH5rxmbjAZ6TsJ5traOuSbFC1+XNdMxmbP5tG1rvqEM5KSGIBg1xSTwtFz5Q/ARFq
49iphslvbX7LeiJRyhWNdcVkeF9y1cEFdeasHBAG4fMLxKvmyefc6vZByoQYDGWIWKx+ykoSUjPT
YKzduT+qnrRx74dpMzQO2+YgcgbMRUoHgQAP13xxE+1b1VBxjOnOg+LtAFMN13kL+q2YQjYCWihR
GYpVmIBMrlJ/dx9YNJXygRldHJAro+F+D6QKyEHcuYM4K1E3RWhUjKfVl7jofkQ9Vxon89CeUA9K
650V1rCYm4xGD3xAUBio8JBQGJxSSCMXq0Am+ZLwn1WdGtBcCMTZOmEJCj0L7X2rcQEQgOJ6vAZT
KBXz0qhu1QX+u7uey5SUZC0r4aTTv1goA6k+iXjlQC3TEyPeGBJ4RUIq0sJoqVsovpHtZElFL6SD
yCkS4BzErMprwIZN9KamuHHc7A4X7JNWAq9tBQj+QWqIRep7t5Mg/NXuKTXr6CokcoXq6YDpTdK2
wGwXdTntZHWK5BsowYITJCnjzmDTsnfqpE4QWXCHUFFetXHzHOUJ45GEXgzn8PTaLc+GwxRNy6IX
Ubu0r4gKP5l48SPfeWzxP44k+3k6jEknUzd5zly6bwNS6okgWUbxoN8U9AEVNW/XthvaV4kAN+pO
5KG4f4gcXORa4l5Q84srYk+f+jlwgv8Kmw68p74eF8QXnwrKDHXtvQU2xJa2eS5y8n/kAP/FJvQP
DAWNNdXECdPuHal/D3oGskX9otoHXytO9DW2hcBN7dTyze1p3GM+V8nyFUp2JO+V2kzqHxf3JL/t
UvLfVReyXlFt2g4KD8j1jvTt6meR7N1Bvfg+Phyq8sQPh7iMwYxSbBLJSwwXNab7iyf4iLFcpzyK
bcRnijO8XOwBLrBVMrCXIFCzljqpoejXdUNVpFKmuarT3YcOFPI4Cu/Uyl9YiZVuCcy5ifocYUvu
PvhVlK6TZsK7xMVWynGHJnvvRZV6yCuweBHBHX1bv7RFBE6YLHTwsz6TZcZEadbe5Ypy6dtmNQTG
jd9mB6QTN13v+vwbDfLMiKmkBjtFEf06wVBE3AoP7RTYqRerm0AwJ858aMJuDO81d9OnvO94qqCs
VkF4SwL/SRWYj3OSnqWlbUD5J7RWO6q/pNdIzmZXtoPxpG6Nkzbq54T81w2pTqBmk71F+PpltMID
sb7KLlK1u9RhDIr+66nrEybRdv3QG1RwvQ4oI/vpYjA5wevuxjCnsKAGIyTReBBSmFa1wtpIr1jH
pYG6qtgahrIhYpQmdOJqi1DLdkZSHFonfFBY/3NI8TzO429o5gOuxAGjRS5kWmbEdNs6dWe26kF1
FbSJRkoJOTI4T1VmiBmAib2QFRNM/JNXIfrbXRQx7xhDQAN+FK69rG1vYhSZpGJCv+tgmfi6uwzG
Tlsb9HXQqzEBDnWmhvZwIeAqWnR9mizyIt6NqrZNcwg0Ud2sHEUDNNIQXZflNi6hftmh2Fh2AeCM
USekS+X/t71xbQTMyzRELAsvUm4HswZ6XJjRsnLAGjRpvi5zkW2iTn/vypYybiIX3WOrqBbyKXtR
DhFTB9kcpR6EdHYDMs+y7eDgc00d6pp1tfMaZ5sI0rFFZd11KZfcYmx2Ye+esNiCZvTEdWF7ypLc
1DCiaZUk4UM5SI4YaT3rfQGYLE5fYk996ir4YcR+0ahzn4XqU+hr+7VldN4idCVISt/+ZjojVYdI
QXFmxDRpMnFFDNKav7tb55r+Dd2xdWXb1AScqWZt6cn9qIBEKsYHAEsmI13TMldawWGcmt2jk+XW
wne0n03aVEeST0i7wqgbwHJft15978tdnogfth6qS0lUm58O71HuB2tMeZj82UK5aRIyQ30NUwEo
RJMIU0TxMKs4qkX5KkpweJrNLhFIj8iRXtrLGH1gXC50UscgkmlPntr4123DRMFEHZF78DeTKHyI
06hZ06ABbu2gCippZcctEghwFYkHYI+OBpnmxCPU4qgbjAw4sR2F2g/Eytx5ngT5P2CSDrP2pjXW
iqPTlw8aYwPywNzP6eHzvV8e9kkOWyBn4lrGP0I6Q7jXS9TzpNV/uZmfc3C9r0LV/z6L6+absuUI
4ISlrdKCUZun6S9qkxt7aWevhBvLtRvjvm9VBXwCgZF7K2ip8BG9vfA1JrKThXDZt8oKUdWEtGLm
Nkn6WxIgdiZVJytBuh+Xye83zVDcKakh1ujQ7b2MBjgQupWLvR4Y9sdNlqE/qV9cDUKj8sdNiLzA
HC2AqZNZIJluUoxEe6tsCDay1Pu0c6iKgf4AgNjpm3aK0SPn3PxI+/yfoMh/ExSpG6qBqOEPYcDy
Ul9+d++eLunbf/3H6a29/PxTTuTvH/mHo1czf1OR4Ambo9u0VZeYxn84enV0Cv+QBOpYeB3DJsbR
QqsnnE9JoGHxkmVPCj5TJ4tcs/87kkDNMhE5fhVloDwUQti6jjKQYETScv8sWwhqk2ThqjCOASf1
qK2sFRRARvJuzjk+4NQeKl22iCjwFnDvpwlGHQfWdVV2UOX06snLS2ZMlt+vbcXbZLVO7xUCoFLl
65rMkEVdMTLKdcbE7McXLUC/5HVy1TQS+/vUmSY5fdcqIMAaDaxXL56q1BsIR6To6WrZLScEa6M5
e+S08siVlqAOSyzHCmBXNoYRdQsyIozA2VZR/WA0fXldWeajY/hcuBsPTXOl+kBsW7GKdAw+GCz2
2mTT15pentGRP1pGc67I33023I6LWX9yHU/u3KajRtl28F+VCdJpljcBgAi6cVWyov3/KhRKsZ5H
PHrYCe3AwHGfqE16q1BKFxqgaldvnENjlwwbpnmqCQ4zhquc6epzI8Q60kaqdsk29/ziJc/lbagO
RxLFgmXXAn/SM6asAU2PsGKo0qvjXdwR5kZQCbuEXJVjJwHxaPeu33ZX8ydsH8oEishxoTtZSGxd
Q0UymJIoZcR39yjMqqiluhTfWmNYbOo8lStjTet+o6WJjhzDZGMX700DwSanGR/UsgCUlVErzry1
a/60iX1fSAfZGOcpenSudwJQSLsOTxpDMBV+dhbf4NBtGFYO/RKAxLuQ3QsxZOVWId+CoYRYuhNB
uunFMorAyFURDK8wSyQcc3NtxUzarIzGnJi63RZDsKADZ5OYCFRyFQkiYulMxiud+emea09EMiTz
dKNWAROOBrEhinZbVF18NIYqWjmVe7STgZBvRn2rxKfVQMPau/UjJTwmMWXoadsQ5aQ81h4hjag6
RqKW1knXchw4AxFweRZP/IkkuS1K9eBZ1MHFA9IAf+tLODZ2825VrXcstfxHxiBwI8GhrCEnMUFw
gm7vFfA/zCk2wQFLlsXeYVTdfFcQWchsyaRbxSjSkIxeUr86GAaF9rEznmP6o6EvtmFl0RKnqJQg
7SVgG9pSRib3UjNpz5qh/+TaHbE1pcFuWxNw5qXqSQ96uQmknq4IAG2PFf8ixjAXbhGur1aJe2jy
RrJFGbSzO7qnIHNgf2bt1rG51oJBslZD69PqjLPnKcz+2plizaXxaJAQ+1I22UPiZ0+qCicybxNr
64a9XI79oW87/1BRdNgNQSVIX/Sov3F5PNthiPbUr5SLYoRHrZMd+GIX7aLGOcRB76Qpyi42DfVU
hU2Hk0dhZBSmz7pIc9iomMyJjm5pikfWJvECGuupQ6q9nm6n0xUIudSAh8l4+0VNtGOtOs1b2RQA
8FXvevJtrfGfwvyjynWQKttg0GE3q0qdH0MFiFfg5S+6VXgHvwz7VddL5iwyBnjm1AZCTyZqo9In
N54byy1yKW8XFmZyNBKwxE3WOgu/ku3SqhWkkFLqoDjyBnk+LRCvQhqitCRrqRrziKp1vWWUdpBm
PO9cg3t7ZCC7yEvHXrR6aMKItR3ETAohnaTJsJ71wCDBIeiH6EJ9pI2eXgeJZX/cMF08ZpYH1tXk
cOMvV2zmOVpXk9Bq9G94UK0HgjfNZRrVWDWG9tBk/dKyaAiXqv19UArabH564NzPlMsknV6hKrPU
JqfJfGNM95qAsTVzCO7Oj+d7mTGxHTwHk8XH68Pkdpkfz69/Pvx45/ykqFyWNL/05e78Um/hUJa9
djsvYn7L/PwvS2yMCZIQ608UHSc/2Oz4/WIp/rj7V1biX7zBXxzJeDgnc9Yfi5s//cvb54fzCyKh
O+Y1dOuZKNMJnp/861+gzH60+Q1fPMxf7n58bP7mj7uGGx043JPNp536y6I/f9j88scr85NfHv/y
w+eXe0yii14gpvtc7uf74JI9DJafrX/9qo8V/Fz1z4/M9359+/zkl7X717/s45NfFj9vAuFLKiSf
v7AgqmpJGG1OKfAPV/r8JebsQJ+X/+VHzC/NT873CtfcFYlVkdLVv/gWgMjP15QeimzstRTPmBnb
cY2ttNI96xjlzGzQPJmICZkFlIA856S8OUIvKhJJP34O1puf/XyprvRkw1wRrDbWpM/n53uzkXxe
wuerH0uRsy/wyxIpTV9FhSH3fRmXh05dRTPbsXWw8s53lYnDGM6PhxCeYJCFSH0+n8yoE4Mae/54
y/zC/DkPiBcam+7Gi0OX88BEZfRTl/Y8Dl5O/UEMkcs9lFNw30Ag3EeE3xzmZzQGyo86iZZ6uifa
9BSSBL35PESL+VRQ6CfoZzpHZH5Af8nlKuboYAyc7Rzg11K2b0K+cSanq5UN3xMFRhNYYqy743Qz
TNSV+cZucPb+1cPP980f49+gOIiEDBdxs+374tBLUPwm6rtQ7X9kgUvMUiVpULpjQKfe6F681H7I
PS7zoS0JivnDADtbfueHZY8Myq4pFBBOO03FnGneRsXE3rsikguvb5pF48PgnG/kdM/Jp7jENG1p
++c+G6bByCWSdq9O9+aHRT0SMObkO0hXwWG+6fIYovHA1TxvNQoyXIGzg0xsIlWmv9ScUBbzjaCK
q0Mv3LaTf362yn846WGyFBo+sCIvJvODB5DA7u3bqpPhYTBGnRikvkQi6eAs8GDm9xO1bMx2pulO
ykTFMq5oC8XLdmSwWQOpgqynGXshJDwqdMZATwnUDgy4O1Glo7jscIXYbUnKhH2sGJFwOeOvivr7
VDOZeRdBoq+MGMoWrBZv0QW2tyMpwhrQDLoK6kHNPAizA/+CKxC9A2fyaOLYzPc6GwyaYeTbYHq+
12n5Jhp5wBnzln3qN+SmqYgJ53uuHTDIyq1jWxgthnn+A/bssiZatQT1nEyhGNP2F9NNVzvarkzu
qb7gTBc0hsTMxPEAwqslmSHzbxhmmx9ZlbAeprvz42SkChwwzJs5AzO0wCo9J91qbjUuwtDwv0QT
fkYG+kPgDAsjNU+dkiG8sKZwvznWzxoosy5UfQBaj/PH/MMxPe+As3f6l+fAhtFu6X1c79PZ0BXo
6BR//cU9Pjupvzy2RRCumJ+FMMUn07E9rffH6kwbO5m3+HTjFsgs0hG7w7w7zas373DpzFb4+B+m
Xc7xdmYg1N3MqJhpFvO9z5v5uTpW9FXnGN/m8MM57pD5Y7ZXah3NnDNRlOYnYQO0V21Nbsa80p++
/fnhfDNvg/keVxOGq1BC5nTDmTMwEwbmm8+HQ6K+dL5Pl2ZQb2m5WCN4ZJgZH3cNk15wi2p/MXMR
dByc+2jeq6ebXx7mkrAHA+VrXVoVJ7Pu680wsSHm53zdgUvNgpzOoMAad/pbrdIrzgwPtdp0EwSy
WPUe/5csS29rmtnGl817EcaklE0e0nn7/UsWCA2LvZxwvx5ug01j2es2xlinjIa+HDpRHUBBkEVb
RMWSCigSHJ8SNw0hpDzT+pkc0lZOaH2ntrSnJZPAK83XaVkq0P4SDdCWTmhhNLH0VP3G8eDp660g
72AwdZzLOklXgZoceiO6Jrn9setgAvqySFZoyREPTivQxI4/Lib8RIYFYzuvz8dRQNB8S1+ArgFQ
jK70/UMjILX7g7Kd9w58tMjiguRxxix8/NN/hjiI0oj25kPWo5CoPF9d0g+H/JRceo2anFsRXSSm
G4XJoFICT7Xyf0CMfbcL9wnRJL7r7m2G1ttQDdZt0JwbrARrOtMEQiVE15dtgLBD16zrsEn6zRh0
0aE2MwxEsrgrY4wW5ijoUYaJgkvXzJdD2TTLSiUVSnFQvLQiz1Zy1ONtoIZbrZA7I0JG3EwkmJn5
PBOezRkOPT/WPGLp3ZhLrWs33j7LVDLZNIfcN4dhNExoLvvTKFroOCWThhhsYjozvT0lKXpmId1b
B0PwlVNVj6BiDaa9i4+lmzlPJzEJ8/P3dCMU61K9psS89AWqQnjXUGlrRjp2viS+G9rxdJ2XHVmt
AUnz67DWrguC50dClHhufpUuSr+oZP0YNFxDx9F/8rzEW0e1n2NY/jGayrDXpa8RcHwlQhbXZzFo
6rJ9shS8RX46OR0TunhqPMrV/MMyhzJ1E+vXuZvfVNQFkE4KuEDvgWShQdl+06Q/kBFcrzy/09et
Qy+id5G+ztju6SZTFJ+YRfXNBM+7d6qWFEF45R7tqOrDRJ784SRvBgA1s7sclowNp/ZGOD3wygDD
WAazZJVVhDx+vIGjdxfbF9HC16kjgBUtSd9tHRIrC1H0Y93IThULtUdBWU4AITndIErnhiLLMmk4
zQzjcz5UZx8uCJPtEcWtwKIm7PhcB3ayGmKQNIYIh2NUZ1hxCsLeaq4O89ZJZ4YULRRQ8EruYhCA
acBkM93P9xwnxFH/+aQ7vaLI4ZAqarCZn9ens+x87/Nmfpv9+dn58bzUOMyCTaHxB05f9OV9811V
t2OC0ez3j8/Oz6VRtwszQKSZ9RqrWDjyJCnxlqJBAZOmAOyNHrI0RlE6avH9UHnjNuruo8rFVaSj
Zq3EVEJThrXh0Xjy1f7KGtwffpeeR7qeqzGhg9/0rX1VEKfLLodWEDfKs99km9RBnmAkKBtpHV3B
rwIUa7SEsVf9oQMd/ur1EjlZ4X7HgevQTaem5LWlIIi06eAPU5NU1LiHSzDiSdUR/kWb3jHM72hY
EHD5nXcjAr86eppCayMOh4uowuuxz+0nndrXlhJTg/LJar/HymF+vTMS3LVal+xbr/IeSq15giLV
X8xAkqOaeuIEN1meMklffiq5XAI9v890T732E+S9hQwBco+dtZpfpN+P8SK+SFqS62a0i13ki+yp
CsbTvFS2Grt6aJlHN8y7G4u68NX8Qu0oL0Fkpg9dUel7cMHxKh2QQqpgB29zVNz0s8aXkgYCcV9W
sy0lzuCuQBozreRQd6jKZGhcF7LUbpn9cEAwXr917IrT/EDz2lMr706MIfKnPhiorrEqIzWF0bXj
b6lSjRsBrZn05yb4ZtHdmX9VM2CWCiJbP3Qice6s2MEnOW8dH2lHiJ/ttvUH7TozBhIUp0UOAp8Q
MUnnIYvIzxhyF2BZ3b2kQfHxyQBozaqWwFIlEqiHpu2/z0tUk9BC8u71N/qQ4sa16w6RF3+EFuQn
J1HLJyqDwEz6Kl1riu1fLCyy07qbJbtTWEmMvp3aPIbxeD8vsCuwVLWWU5+CobBPwHIIsph+ouVk
T7oaYDnr4wRaahPvNStCsTO9qMqDG+jd99F26nVMV2uLTMF6gmVxPS91DIS2mHexxrO9m3m3mz9o
luor1Wj93lSHkEyzmLS66edniFdrFEfnMEcymxJbNpSFuQtE7t5FPgVWdzCy16wx92YU6M+9M5a4
ABV/70dVf+f3GE7mdzR+trNsJfqmhGa0JpK03BeckO6kMunj1DR/DXtz41nh8K0JM3cVGOXIUI3q
qJbbW9dgR5uXkyIF6c0keGG0pa+wuDt7zfXk7VA7lDan5Vhhvoo6pX1JLCphirBSxg9ZcFtVCLjm
d0DaWPpq671IV5AWWaTdgYmBdkOZOF3M31IRnyPzof7uDzp/N6gOEJNpeaN6QfWxDJuMirS2nO9j
iV29L7ToOsupQyfB2H68o6E93o6jvDjw0ZdRAr8+HUL1ZHmShsK01XrOAUjLLknu9MusV4xraQfF
iQY4PdVpVVySM6SRXM9vUItGLkVdhce6FiQaVo338S4BRiAaxI+2QQjq2kIeY6ce2QW1iBK+TF6T
339QjkwaVxPUcLPLjwnftYyrTvtBXfPj95QqmTiKEpw8pfJISqzpXRtm8iNVDvPv0cbCWGRc2k5F
W6nXjReowJ4T/dKaz/Mb5NAPi0otzVONj+3alCk+G79WT3nD39MinKR0j8B8qqKqXa3eCz8ouLaN
cgsjvr0fHZgIrWaXP2XiTkmL5qU0UqBiSEZOJfsnnjDVWbVRqJyV2r//WJobPBRObp09JUE0a5Ai
IzTFPLEzuezrjncBNXE1vzU2SH1Mm7C8t3Kz3eaxh8c5z6373KahMb8ly3vyiPTqYgoET7jmqhP8
2u4QW9JY6W1RPqtJeTu/laPnsVGr+kxpJV7XHBL7cnSCmw4FFiOfTP4wAvqk0xobTGqv7JqIPQ34
/pbBk7LBhhg9CJ+SdMYo/2fKXqm6rQL8B2kYyaGKxJQoevNQ+wjywpTDC6Xfad48tu6cW7UKz6as
y3Xv99peD7PqppcKCnizmEZGz/M7x8Yzr5pW0+56r3W33VBPghHCApqyeegEMZ7z2wY/WeWmO3xX
okIu26a2jp3qB7iFVHpkngi+jU18nNfFLdxvatsYTyJQ2vWYORhLVFW90QR8NNjryavWHucNVDKT
w4Y+Vnet7OJdGLRYkWLfeghblDzzWzzbXzu0q757KudqR3e7o9CV/NpD4rWyQll/01LsONM2pFJ3
CQOiXuq0ywGIk0ypKT1W+sx17uwxJbKsMGBrpNVKdyvlJW6IYejqXF5nlhacrChGgZECA0+du6FJ
LY6/hIuiK5QbI1X1fVGawdpDI/dcdcNxXlZQq+9K5JNa1yaCSJGmx3bDpVv4iKr41dZrG7rbfvC0
b641tqvRDgi9GTP/JpVIIT+WMf2o+WHju8rJUdmZtOnUNH9s+vz8NsP/H4DOB5/63/XGSSMAOPOv
e+PHi5SX16CRb3Ut/wTQ+fjk7y1y2/0Ndr0DIccUtmV/ZegYv1lgsA1hCQOf8J8YOvpvwCAFwBfH
tnTDND6Z16b2m244rksXnYa6NkG0/+//ee3/03/Lf/f1y18e/6+MNm0Oylj+13/80i03HUdDRS0M
i046TtZf8TKuMdhKTMbCVq26U25yHq5wa7InIVTJPSJIMGJ+2Uh/QRb4q2/UVZXul7AJezF+Qcok
mZmZY68V224lPcz4qICfdPsa3jF9X4/JzN9/3dTu/xPBhhXki1wDgLhums7EcHi93IeZz9bQ/rdf
Kx69dWR5WrI2E/p+ihjOxYiVoxzP/+2vcgxHN1WLL1T5tj9/VSsSzc2rsdgOMn6Pk/jdU8L30Fg5
sf/j77/pL8ATfBOoL2rDtvtP/1pNDIFEZ1tsPaVzV65TouxmRraIe7Kw//6rNPb5XzegY2uu6YiJ
3KShz/jzBizU1MwD1sqIKx19u3p2SoD+jk3sKpMXu1Rb3Pw7DTgBExWUm604wY5YjXp2/Puf8gud
fdpX6djqrs6/CY/K+WX7ijZ1lNrtiq1L5UONvaPdDPdwMM6aMpz7or+XpnjzwNL8/dfOa/jLLgTp
yrZtQeXHdX9VlCialYOzytmFlBgFJEphgbIk7+7Lur+vGvxNmX8dZeMZ0ax3lSvhharSuhg6jh+z
Mq56x36M7Pjx/+dnmQYwfYH05p/IUGS/NiBis2Jbm5iFfRrXtuDbagPTjOrUPxv12FQlT0RAiVWb
5Iwcw2KcYixu2geHmNthbNYdc4i//2F/+TdZQuf0JFSV08ufd5ixiZohRHSwVZqy2lLoxQTdTPZh
ROqdyREhoOjo9QuB6+W/ObdoE5Pkn/6qL989vf7laHcc12yVJim2vWUg4CBPpvGRxzJ/gFfZn7Fl
symiftvZ9o8wfMoqVNh/v/Z/cb7hlP259r+c3ro4DSgU8wvGAAehLvqz3UeXMUd1H3FK+Psv01Xt
n7c24WcOMhhXuAioxC+HZ+6llpPmRbrN1WItSnGgCfLeqYTVDmqLmakkaC5bEgH01NS4HoZAqRcJ
kmZAtdsa/uBVowJE4jNDMuBCZ98xFHffd+66kOq5YK7jxu3JV5t702ju84jk6vy55wTnhtGFBv3k
x+3PY7J2s/y68DdMHlJE0Sxnen9jDzH+w4Xe5Rvk3A8UhRZFrlOZw8icjYcS5QYmQN5k1Q3RqM0p
GynxCUtjX7HQYFLvnQ4opBj3psncVrcXMPWJTA5x/BkkBKludqRJgDnY1EjzGy6d7G/DEk8OllUv
73e5y2/M0N2OcXZbix70eoBFPSWRjNgyMiBLqA+esZbReK5LdWvKn3GDlwUTVWyQft26a2QwxKF3
LePB6D21kvdcj96n/Ul32YW1jHUIszvDkq/OdCqetoxKER3yulwXU4uo118V0XrorQPi4MONLsRR
SrS3Heul9fa2IzkgQU5swY+o2J7zyaO2+0NQ4QImNQoXy5BeqHSfzYoNROH73LkVCxiGey3EcqA2
l05h5ZyxWeoRwZEtRlJPsB902KoWOdGMmNT5W/I+w9eTEzHBCWza/J4VvXfIv/VcebRqUlBh2bxX
KRrRKnivhY+oFaMbyFvMqgGKobZ4dSl7mD2rqnSceqxRPbdhe4rct94pDMAB3TnouE7oY0cEKOfF
ghlNoN0UOdUrz+SXeM541xsOO+x4dp323nXHbZpahyDGrGq50l3dxTLn6lL4F9diE2QeZsfwZ9n2
B1NNKF7ATRm7+6CbdjR629P3hUP5XUagwJTkYozqwZq2FIMfHAP2ScTqWekS7GXKO5ryixalF+To
GD77c0nuzhU9Oif374yccJ+h0u4jp1qaKmyc0sdz7PnNXZxS6XINmaIOZ/80ERKvkvy6zVQalk5w
MG3qhwBbgMlwGcb1sy4Jh1vIMgL+gdWXq+ON7WMMDPk63eDPqmx32JQE6b6l2kq7tQSdxhp5M8fV
9fzrRcz69Vp7P113o1JiCrzomILHsrx0KcfIYF67tUgWvcYcxNSxyATqedqVKQJxKKv2SWlodI5e
uo00/puQa+zGLP2F7rVno4qKtaxyWD3R8KQx8bvGUIgKCF0UNxRy43fbq4p1qWIt1/PJjmFEN/Pu
iNvwHRMJ/kx8GVeVknwzdP9O1Jm+8ARfPZ9KnDB57+z+DJz+rOdbTrdXvuzORsB1SlM4F5f/j70z
WY4cybLsr5TUHimAAlAAi9rYPHEyOul0biD0gZgBxTx8fR81z+6MjEjJlN7XIkzoDKeb0QxQ1ffe
veeGNQP/Zd5FFaYCGcQf3cA5gjBJbs4gY/z8DKMcT4Fetga91QM+WY8Tl5BC1oAHS2LvmV/xOFYb
pA7mD1BvQ+I9mQuDrN7rr2uMc59ehaUmRyGFejPCu5q9eE32YdTOoU66d0is2NQ+gbxyM0fZh29g
qTXNCUA5WxZGg5EtHLcI7i17f/sLATq6mgCw3htefb1mdgYva5K8dNu+uXeQUrIPbRrDvm/92lj7
83mau4tC9EQTofEcZ7fQ7KX0NjboDu/MnvcmWIx+P5rMB6nqGk9sSlyGuzFn3Uacidewme58t2d2
M4lXSVTNqpMVoCxet+x6bCyKO31q4mLdgJFeqc5CF45AoKrxxYV3ixu5lwzp10r52IQxvaJfGE/q
Fr+ItA+x3tHrWEVbwLtrU5PFDZOnlabxhXsr2ac4lGYD7ILo2rt6JrPOj/EbEaj3HA8yWRmTCra5
Sl+mCJigWzrFFgMZYEML6YfBfZXHvFdynF9N3Ry/XZC3w4vs00+9HcAK/8QHRXIIbw1LHNY4PMSd
+bMOzec0psrGfzKGwXnuU61prGCNETf/+yOau699UOyZrZ1uF39Peb+B5dgb/spIuKDKtPywrGze
WjmGsnbO6EEiBXa5rONpICp77n/1NDe2biWf6zKYj2OYHq3ALndJgTc4p4EK6ytsd3bUvNSEQDIE
TYCkFJcuIFu1qa3vsidVIFywUVsBkJm2EyQZp7XYmCPXvB0Ze9xsCR8g5gJX0GbyCm5Khb5BIaaA
rkJy7Mjt4xrch07YbYYoR9mQLlozqDaCfJ10sSYuz3be1JaPM7nETVxitIg7Ir21T5MbWawbWd2V
ivQwf+DY7s+/alrAgnEv1i1tqx1+SbMot0XNm4RrZ6VyAl8J+lM72+XJBhbzOrXrlZ8gA8xwQN8+
uyrX9yG5bKXz2jb9w8QEc9MVjbexA/GRxeDMMjMxaFjWG9H4+RoVBTwOD86QwdM7bbIvvZH5ccRE
RJ+JHDH9CFKXIilIg81sYOOjuUZQsY6JdOMIazv1RTzaGwcL87rXZ9mwj9N1/2syC/yf/po2P4QC
h3FEJ1/LiVsgDvvnpRyfhF7LXUn2oJsggeQWjUb7zSvxBN6WILeHmZhaxTZWTPc8sU7Y21Trvk6e
/yufuG0Zp7x4I8mOS5mCcVzAVZO3hi9k5Cs+FfJ7/elSUx7sHEU4hOIztx2M2Vk07rq+v0S+AD8Q
lV86qZKtF9IKlSmdJYd9EVSorA5LdGk9unpGwMGg517elPXkXvoygdzyrHXBzyWjI0dU7Z1Y/B9z
MT5Zno9xEjt4nOGFiWb5Hm17wCFtZ4yQIZ3LMNjqQPGN73ZM3vwWo1QRpOPF8Elfwrayx7x4FvWw
r0OV3EX1ZNLxTaA0iMhBrYN7yY5ppQf4ypc6zWD6bM3Eeg1w0cmZdqiY8peErXRjwsWalvo41zBd
AjMnl34BW6Rw7XcTAD3sSdWqbpihy6SesRfP2yqTxya278xWPJejNFfe+60mh8C2Ggmk63pv77eh
tSPZmDhK+4KvkyXTFY/u1JQbq6oeMtkle9fwD4reczAP5Rb0eLFNZv/VSubqiF98U2fo76KifzSt
gb/sMThmwHt2ivpcO3296yXWa9nNw5a+H4zWuvtpjEA8y7RfT6LbJXYS7CdVnN3AqbkpsmuQcxUV
r/6IQErpI0MzsaOCcTOI6NPqtUpuixCgq8Uxz/V+dBPbh9ljKetGfHE5U2LbuiBOKPEgNNWavrqJ
YBX2mfPmGMYC8oeV3IgyDloRhUlto9ftJfc/SojDUGRQqirtauUJgxo0xqJcOAUZW8Ag+glRtI+x
weO6nMn4aNAwz4G/92YAOmbSM1zMzE3fVSM1H4DcJjXdQzw1u9Gb60tstadqjnp2pGmHk5Fsq6B5
yEbCo90Kd2rZAbvqiI1vPbxb5jB8axPutGUZh1U+ELlh+/kGLWG2DzCuer4yN54XN4dxSLctM1a0
SWpNsEKyH3v3UBlhSH+/mjYdkWEbqWB7GYa1SiJOfpYRfh/aTIvA9AKhn112mEwxaTLCjT/txiPu
Zsj3t52utCuKTEgtncSAEU6Rc1waAq0j+gQsZ0Cey/IqakcAw4lPiR/Zhz6wN6S7+vvJwNs/ifgO
BcPKDqOXPKyL3Ty03/PaCHdzVMSbQmTvVd4FWzt/qyUZjaZAf221HIq6JNo7AFH8Tn6BUJfsqN5A
USZ0ref2JfBBtM7FUBMNhzyboMqNKTgbLPj0/AnARMlocGURpMhsjJJJHykBgYIG6oOzS/mw8gPr
tRRZuCJzBHgjx2Q3sVm/Vf6hN8zf3aUOkBAe84TzT1px+XCvYyGhae8KdIdQWKQ+FGQeHAFrMc6V
UbO/C85ZkmnqAD3YHMlhxrmAW10fW7PY1uJqXlkLQQx7d0g1kw4dAKxifJwC+HCmF+zxvvBKbT6g
0UAwJKf17T1ZGGVUZfXImvS18iOgXNwmXUqZ6YtuWrVJ+ip8Dm9Z1F2tVVMhNJr5vRn1fARqr0/K
VSheS3yfjsCoKBGV7BMTO1lifCO/lDMoRdMURuV2sQFE8F8g+KWzJv1cGGRxiCffLcrDB4PQShzh
fEuNlb8pmHcLjnZNyUGjcLONVfvJwdjYTFAusb91KEx35H+jG0ddMjgQamxOF35PfVeExjaMC27c
tsTzA3zF4GNMdbHV615Lr9+F2G+Y9ice0Ob0+1KZr27aGIRAZx/C4f0fiX4vCuo0QwbpqeYT61IQ
CTkVyV6UvLlV/ugNRK167nPhy3sooZ9gG1mWuu3g1/dVqG8xd3l12afXKsFVwXxlPff1s6vLkHHK
viizxJVS5/nO8ttlI9vqbA/lxfCcYgcmfdqGSfltdu5dQX3pAUAgzujWDY18SlNbv7NGxsPvI1VX
Pnkp6xzpXlBczJkRf7gOFjZUXZbKLnjHd28ADG4Tx/p9hUZ9i5ghWM6EwWx8FSKSKvis9cvufbzv
FTPgwaJaGMwcDqv5IEe72kif8kUmeFoI83pO8uCQKXZqqxiudhGMqyK2DpE9Xu1xPifk6rk9g0p9
sqdA2xVJ8mkEwbRN++Ga1Zx7ipyZMTYLWYGfcdsBOop4vX0GPTKGrV0ugDP1a9Dralnp2kLXx2Y8
f3Ww+uI/JUe2SdDtIKWBJAZ09FYl2/lymDzj3tQgVWnSrCaQ6MMaci4u/SIEUdGBLm1LWdzpwxTv
EwdxXayqdDn37ouXBiAqqvlUCnGRNfdE685PtVFePG8+51n3IGhDzNZCOBk/mZX8Df1P6/6HGw3f
x+rFkRBk+znfEEZ5X9rxY0BLz0auxlz0XQ0utCxrulgopjC+Jx+2LtHHiCNZ+PXWfru9eEvvOcrh
ehUFjYqUTcpKxGcnS8Qv/KSRFfR5g/5I51nXu5DWWy54rKD3YUEvxZrOfmE9TRbMgNie7uyUHdNw
H4yhIAC7etELRl+qN2gFuJ9Y+SZLQsMAnqLLNqOm0PHz9sJBg0MwtR55UCu7fr51k+uIla5x3w1f
0jwTlJeZM5/1viwwg3VL+asZuKd1UT9UHNl7cA8eA9MLxkN2AKI4urCaVzV2WY4YAQyY5ZUrmJ+I
7GRbRHuLDOnbXbvo7lht5j9V1wEK02WEb9dn9ftG2/nTqezb92yiANELrfpaJsPPph6ueinRn2q8
9AdZuR9THn+k1o+0zNZRKzMS+UqWGeMBeMEdzqh5syT82roFMbTcPdFEPqX3JevjHzXsspKuSiNF
xK6Og5slY9HvyRA+IZp4078mfGF6yiyKqpP3rk8zE7IyyEPOBz3CtIpTKxvJi+DuqCWNitFxsu1U
sHPdZgN2V3ugJiZ+i9AmQ9RaXmuj/ZxUfq2DareMUIBjbn/0ixT3cXmcasK39AAjtWaUdS0ZNCZN
r6F8m2UK8iGn7tANHzeKP2eHroYcedVxaxwZ9ewtDomevrRvD0mjm1NgdwgLr82kXZlzfJC5vJ8m
LsG2ZsDEwGIrx+nRw9VGwjd9rvhL7mL9JioVBsvIhRclFOBdULSkEUNCmHcV5jWO9bF29mHXd+mz
I+98RTf1u+NhB8VH2fT3AybAgd6JdHVtzVUppmLfGrANWppz0619ht8usIl48MO7sVP84qzqAW9O
iolf/4pTM36nebitmxERI+bu3mJHK6wCh7t1d7sfutDhI2yo7OELgcJEoV5Aolw6aqF65pkzoGoT
rCT/qy2Z2XdI4BkQcPu13heb6LPNrdQOExhOdo4MJf0cKmq2eSIWWnBB6/Ke/X6oo08ZsXC7+bLt
kcJqasOxGftrPuJgUMLeGjT/QVg5kPkHyKH6RI0b9HqrtCLdKssnVoYS+0XXFf4G9EDIXRaAeuG+
RnlHK42mW+leRoNqNY1ZDUjYQiGHEGFQEc2pmA/Ezbkk60WwkNK5K2IG5rAcKE8NEMBkM7CFYlUF
k9wEMP7qOXluZR3s0+NoxyW5jzmmLApkACpPseQ0WXbo48L2XkDHcGuW1wEwfASEFD0xrkM3/1k2
g3V/qz1hR2+TlHDwvOUt6rzipenmy5iO7FJhj8KjKxAmud6HZxWcGO4j27l3puLz1qUhqJeghzzZ
1Epy9jd9HzSbuXZBAqxLWpO3zY6jYratQZIkLqVx4Ipgm+LKNWbvJyKQlo+T97EIsb/Gqf/Lzyh5
mwI0tMKWcetkK0U3urF570j+o+3EGRm09yNmN2+nl5JZ170qYIYUW+VXZ5KfwGpoIOKrr+giJHb8
marHYmYLSRc6Skv11i7dgzIovcMqo4jCMrciFI92AuBVirzzrWYuba7q296WSY7RnSd/1S06GN2s
RkfGeupyYwLPgJtVPdBlWDGsLgD+IgOOgh24lJS/goXD6YuPhnB0fwaD5fd3t3sZ+DE1qloebqe5
2y/K0WveKNdhbabIozNbBPpDtzv+UQdAYySSp8iqr62vvgcMGPd5DZba/Ba6HLcVQ4Awyt+9BEsH
5hT0qSnB6/q9kQ6n67E+ViUieH3VT9m1zgjZNfycu7Iu9205fzNCzirKS+6X4GkElMwHEHZnO6cO
7aRA0H1H9BHNwLARQBvJ0+JXOznT0fQVRUEz/wxt7ysSGbWjPN+7Ef4edCv9ug6KNwXJPVIwXSCO
Tz6Xlgs4DFTLOq5/KJ2jF7sPIUR4w1TfFo2InzUsPoQa32p8fKlB8iyXuChnAM8iEXcTSpfn2Sxe
igx8aeFOB9LVXWUEhDdMVxWQGe3RvgOtB5cPnoK77iujeW2X3TK5pypsYZNp6L2l8feo1M8FvYd+
AoxvDvU9MVLjysgHyCoCpo/sfXurot6FB5a3u9zi2JDC20cZaV4EQcbxEC8gLZjMKY3nj9LxS9Pb
8liADxk5blMefZSj7WxC/8UFIOQWLTwVZbx3FfplK4pS8It+sFVm9rXQOIaxB8xgaUQDoPnH8kZt
8F3zKjXIodRIh0LDHW6ZkO6igQ86WILsttPtAVObd+q/VRoScTMq/X7QCIku1TSJm2cpKnGPDrAm
ck2euD1IbWhyuXMwTKCK1JAKF1pFrrEVs+ZXaJBFrJEWTUy/WMasNJYGXowafRFqCIbUOIw2z3+A
ahGnvjC/lRqZAfkDeEYML7XSguLbQ5KF3wIN2xAaxTFpFMc/Hm7fSzWoI9bEDsgds0Z48G46J5RG
zun21Z/+aGsQSIQ3I4E6cHacftrKQNFJLVPz9I8HBaaPhqJKtwOWHfdcT0l7TOEIV6HaogHqD7aR
EVUS1yP2fI9VwE4uWWQ/F2NM1EuA1tGeIDDHyaXoZoxH+qGPifJqWn1f0fDf/uN/pCFPlGd0NCzD
xuikH2j3i99fwbqxgevqb3qj7k2awuFuTepHstEZ7inz2maWea0IDtplJa3BOJTHuCy9SyaSF1s2
RDd0oPJGIykORm5GRBbYV2TX62Iy1bMpmwv/e7qXFiRbO8vTY5ATv+InZbKWwLbWftnYT65liKck
NtVWAkjaBgGRTp3ltjuHEwGLzhy0DH/9jgtK/5FGe/048hy3P5HhaG3p8BubMSj9fd/zcqJxVtcF
kNB1dhyP1jh9itv3PMqwLuiJHjIepsysnpb6nqbYvENG/M0xq/wh2UyUhlIT2sHkr8gOxeGv3+IW
ZyLtb/2lW8Y/rSkSW4SVNiUA3rTbV4P+FP7wPVO2uyFy3vyRbNZsBDQ2Cu+bYQI6nAJclE7pRWci
bSZc6qdBP9y+guz1TOMMoL5iB/daczpFMv9MGbRvM22QuX3r9mBmwd//qBoMDV6OD4ZFLz9iGSWL
c+aGit95gU/ZwFUuKviobu7cz09BFw5Mm3jw5/kH2xGxQd4SPs9iT9j9s2ugtm6q+eA7KBxj7IZY
iuWpI5Jv3zvpBbRXxOUXbn2DaD467hd3tviOQP3O/WRuu+ne65vs7Gq7n90EgEZZajY4KTgnNtu5
syLid7nF2wSus+yUsx4T0zo6CQjWtD8NGZiR9Q0gc0PJVGG1TzJAAbZTpxbovjDeKBHLlUlNSVi7
uI8RYTNKFAe4GsrL/B1KfrJALLKW5BCQ8cTCJbEC7dLCf+jTLj5nOQiQBCU9XXDD5BBR/qhrnnve
Ozoud3CaHqw/34hExhnj9iXkk2HV+lG6pRWBKjRMnJOn42hvX90eQqf5+x8TV4ldgRIxsvrj7Kl5
T57icAKvxpPoQOPbV7fvudHLGIVEjQgLUWw40R7HpQHRTiUgsXD7b4XhQpK32vfZ4m0FJXgu5uFR
xclbHpNNZUNGj1UzH6yoexEZhil3WsUzPM2Mi5nGwwjoMfFPorentexCdSElnSadjIBfWT/KPM02
iTK/h76zT71zm5qHuJreg5o8Dbf7mk2cGK3ZPoycS6l8RXqaBUd4uJovbop3vk9gMC5G/GCW9DBa
w6Dv4bwjmqVPMLQ/aw7lXZP3e2x+avtpQ4tMUDxuxhEaXDwLubU8ZGQWlDHpqQ0q3GYVeO1b6hKw
Jf3vFCbARTywxn30farDj9lpMI631zJyWdYXl3nItIuM+Kh/AVOMe85lPrfEFENnyjjrpTOH296H
m4/yglSqcUOTZQ2wDJZFTgcVV0BYB2sLvC6UtV3WyHeyV781C/9Is8Sf/sQ2N/ZgpGNajZZbfI0U
Uapu7H8RQfTd9rrvdmnR93pKMjmt8ogTnOtSfi9F8zYa2WWxT0stGMYJ5r2yaHZYXilm505ciip5
YxW6y8y4ORoW4ymvVnvR94+iJlHEn/r5ABJ0VTSGs8VcAl4lYYNbqmTNLG5YNU9Tid+W02wDKZAO
OKOoz1QM0+8uj2P0m7Iyz/rXiHUhkKdfBg+LGYJETtT5bV4XBp0g0fJQhM2TZQ5HjHGUarqjlwbR
p24FTbeCyqTD4hfluhPhCb8qiEJ3fG0CEzCYqVYpcguzCykg7bVLoYM/nrZAWtMg8ZrHjGRqtNgf
SWA+2xwW6R1SM/tFt068cuUP9AXIr+PUiJSgpy2UJ/mHqH1jdXDq4LcW9p/Uk39USzpaYvZP+qLA
pCpA1hQwFSTd8E/6ohbjmNO3tK/syj2UM7UKRrN4a5FFNzEj8VTxnZMe2Ql1znZW0J/QraaAgVov
4DrHqbttOXXToEgIJtOVwe2tjGgzOv4mt8djhDsa/UGp28Lt/ZRKpswuxSUi+U+OhShG5k+Jh4eZ
IGdCE6JKRcbDSLenSqW1a+tv0hcfk5sa4PJ164B4MJZrjvxgWnvjIpGx/HsRkvWXiEL9puiwR4+w
R/SPf9blATOcfVoih6awXnvkRE1GyapfUjL5d5Z3XsZDFDSbaSKb4N8/t/gXz20RTMmTWgigAlNn
Z/1B8NU6g1vQ6s8PSk+8AS3RgdxMVvzq0mYwhHtfifkqUYvMk/Xqe+IYjDBsqMIYi17DIJopxTW+
2GSk3N01eXCcHFo+//5Vyr+IwkjPMj03IKQSLBVDw39+lWWDm9CRGZeNz6uMOwpEv23HFcswxeSs
22sl4YNK9phPAnRVSMbqMfvUYo4k4VMsCBhGkeHvKipitAYftq7l/Bz1J77Nj7QpPnJahVwTOweO
6SpKyXhtEw63jzcJYmTqul23AztMFfUbPg8SCCOKwptOgzLhk0Gw1JBFOMsU8iLL1T5lw40A4WT6
VUIwFut2YBQ3NUTHYGMeZzdfF+5wnYv4V1KOD98CmV91wUaf50M24zVvWkyh01ehm4yJrI9uyfk2
/qgWRo+NPT/nU3z49++1pQFmf75Hoc8I25WeZ8q/CFbVlFSGT+vjkMjMXQems0WjSvWr9SaNXsmc
VquiCnWkRzOssnIusNVIcW8Nzk5OZsV2QEfZ90gZNHLVnoljHQ/tYMDqYeeeR/o5S5F7xSmO6J80
wXB1QgbAsFsvSxsUu8FcPovFGFjcumon63l3azZHMR0LO4rXRfwRtQZCOIt+dcJHpweKZUKTLB1Z
+xtqFBONykqb7mdBQxQnLpRUum+0GSosH2vJFrpNu8cxZjCVQbxaFVX+5i1UxMy0PwoBDj1Z+rWa
WXma0HvPO49Tof7/cc7Dbd7aG7/ydFQ7eg6G1altWnY/iuDWri8KwUkB2y4srdgsP3pBu7Gwzb0f
d4y8TLhYEUzd1Pb0aCSJdmNpvnDQo19Fx8ehNZeJ5mLQ5ELDwG/tBt311mtXRnXveBl4BeNXJbh8
gGRbULdJcxw47kGCYjCSUWCZ6MqgBiFkgQZRAjYwCiFXdVqrHeMSsAGpOqoPYafkXiCbwqLsvrr8
TyYEp6gavztjDN6h3IVOf4cx9ai0SEAm7BNNIA92Y7xj6WXR5aXWx6iKfxnjdO2zaniYJWYTqyeh
YuinVzt0EWvUsDnGrjnlVfvyHy7Xf7GjWK6Q2JGldANX5+j+cQGLejQmjtFmB1v/yno3wBQCW18F
P43uXHopRWtMd4nh8yoEJ76hq0FPRyvpHC2jqrv8P+h3/6r4DuyATcJl0RJ0JMWfXlI3y1GqxEoO
uRt9U0X6yPH5qFvf+QhqtJmPoVacVePwqqVXhZ9/hGb9Fb36f3hv/sXibgforQUWCQdJ5J+l533S
D6Esq4TU6UmhvOGuwgqaEuWHsqUDwy1+NJRqw+L+kA3zlwjJeav7G1Lrx9BTACImtg4L7RezT74I
J56x1qCxS9T0H5S4wV9k8oFjsuagkA8sy3b+rMPlgO0wBh/jA/li4cZgio6yYgOvIF37odDDbMr6
JZfe1uVjO5fmORbhePJMB5sRP0iD+jJnybjtE78gvD0hxUt3o4gIY+l1kg19VhtmPMK8qg9eVy0j
ya05FhSP5Byu1BC0xzGbXoo5xf+1oIoVRaNB684mMNzgNaAWEuZVNM9GljfbW088MhJ2n4ZMsMze
0OkLtsNIYy3/qtwuO+SglLeqT+IdtwVskDR6ATq8k0VwL+MZWzQZNsnM3MKwR/C+SgJW4baxa1Wu
hWWBRw2Mr41q802CfJcr2HwjG/7OM2zciP3mJhUFC0rQiPElZoBrskfEIiajggV5KcvnIEYbFdkF
+Q22cQxM97Hso0/wpf1e2ocwzZtD1QJinasp3dWyiddyqS91oNQ1n4khkhmrVTF306FJkl/dmFS/
Tx//iw39T9Yom231D+vcX7GhVdPF/7X+aKo8KVl+fhuujj//579ZUPSP/t9wcfdvDre3B/Pf9YTA
HvX/8KG+8zfcQaSOm5Yj8XpoB9TfaaK2/BvrpMWC4pu24Mf4qbbqu/h//tu2/8ZftXztEXGRW7j/
XwHjtiW0XP+PB34MVsLGYeFKgT3K9vRt/4fzpZdNddHkbQp2w3X2clIvrj+HezNFNqRE/8QWGD/R
Pz2VhYX4qWM3s5VpX7FksWewXp1c0NTZWMqrMupgu7A+7ZKFoS/tphjipeM+Ui/4EeEssKJ2UVSm
z3R+/VWejMWl7ZX6ajd3AafDLDGX97CnzwX8uqbpXqpztoBRidJ2htVseU91sBA544bFs0fOdkah
DrAwtK8+evFdJyxxdpGvneXQYf+vZbgRce3u1AT0omL09QMZ413sQ7TOCpnTapL5YZnCYj8w9Hoz
m2YTtsn0LfEVY9zO3SqIE/u0kBXTZTHBD/YGAN4AjwAbvUwzGPDYmNVd3y3dC0KwflWpzsU6hIxS
mlb8Qn9/g5x+nxdLcW6n6n5enuYwdo5IHj447pdg6rO9VU803xPXv6RyifcYbnaj5kR11r1tJ18D
FU9bT5LctBS0p4rLwEzm3IbgCnmzXs2O3Bol7WMaLF8qWTAkc8FkSumw5fvbquLpzHZpNxkObBTP
FLD1sCnhPx20wLwnqGLrkXrNnDWJUFKUptXuDKet9rhL05al2DynT9SL5WPUk3eEKntXTDmZePAl
1nPTV4dgnwEY37UjTUIIsNC9BusRSu31NtYq+nSC5p7He6KbFpxwTDlcMkFq4ucMSubGLA640mkm
ekmw6p0mfQX1vXHo9MBmJYbKAdWJAuon91F9yNLCOZAxQJBhoEW/lf2lzYywAbiypVfdPviCI6bn
huoYsGdoWd20V2hzdi4fzq4L4r1jzjoRwGyONwlklGbGqiwQHRhp3R+6DLK0odz4bI3GZ9Wa35Vh
zoeZwf2TaZyiIbSPliiDi9sH6jjxj645NtvbzpTRyRbEmRHWkG8GOzF2RpgGZL1p1RppGI+2IuEu
GBj0hjbRbbZJyJh+8JbuDAguOcRlr84mlQkVyRrgpn0qQvhaXnBdck/c+ckk7mzbLTZt7tCZctLn
LOFIyJUF9ok53chp0XfC9DGxOUODqcSDQGlsaT+IbOtk3RQNQjBV5tvAJO84QrXGFHWeHtOIYLLC
8IBXDyYfPwGoRgX7NUaxvemq+bWchbGBh5mvPZIi9iniF1kwYkvDVMdCI6LAaTnsPFKDLJX2qy/j
VPZnFGzfwSvlnK4W2kKcaYDK5JvKbPy1X2Pt9prmMC/XMenOda28Rw/NLumZ+tcH+skwD/HbZNTL
pnN8JHL6YlVhl2yqEspnaymyXIbMPydj9tWMnQa9iHiWUXZKQtu+E5H/GhthdebYsiG1AN2BjKq3
oiI2qWlJM2UFvuPe+YorhHCk1vJ2Vr48LZNgrOG5XNxJei5DFe9sw463cVnlGxcexL7X+ss0jT2G
AxwSzBmRTJhn3GjIfVF9KUIldfvVpra9S+14nzblu+PUqJr8Kj2Z9bqdXijXth2KtDv6hhanlMaH
YZzCPbHBUaEr27g4S0AqqQePkBX8eSa4nwlO3RK8+QH60KX0ihW9wG9WiAReOuGOrlD1LUk5MaCV
7Wtb3UVFV97LAE0GB95inXsqvngz+cQ1lc4axywBo6WL+tYo+ofOa8STk5kPou7KB5+8g2VBq9lU
ZGb4kRzua5IUCr/2vo8A+uvKPUYqfY3GaNn6hfK3JXjZND3C3HeREWTJcYBOt2kLD9E8J5R9EsM5
S4SRHlJlfCf8dnxOQ/FQ5e7Oie3+TpqSuEUGnFv2oeoimYKUc//VnFn5rV+mF5PowdW/BeBk3reB
S8a9zyAyIltiHyHdWkc9o71kcELGPmRH1d5HlIQBNc4c3jsNlOSMk9ykwvFAAk5HcF0xXWRhEFxq
usFOLumu8MzpcYn96p0OnvPg2cbLbNrnopH9S4U4VIQOAiFSHIWVDjuz6z/ThOmTYQqCo9sqvrgl
tZRhLsmh0Mqe2ifuMbGeo2Qyzj79eSaZ2Zdm/qGG8KGPhf+SGsZb4fVnRQG8WYhzOmUCVLTQPhDh
8tYWhcdOu2i+QlycopmKfhnn98Us3ylkEBGghdlhhAzI7y6BFEZzi4a7Sw4BV/ymC4PmKTCOWLB/
UgYGryiQEBaa0WPig92CChYTpZjhOZmT62Rm9b5s+K9MjbsitjfFxODaUsFwdhBVHpK6fAtjt15j
A6xOKiP7cvAXPAmLkRJYqPqdbFJCJskIIomp+tLnWv7ZFlhNrCp48G2iT7Ez77yGktYdXJOUF7wo
FelFe3+R49Yjy+gYlea48WNkd81cRnD5ArInK/kuLFKgBileRquaTklqPS5JEa0bR7pXh2sIBchO
VtZw6kIrXPeucLVZAlNBTmrgWItPwLwfRZ9Zr7N1NocyeJ3z8crB6GMp8V4QFhFsnax9iYYAjE1n
9u1lqY2tyvyP2JnHU2WMb6oF728HG1mrat0GKrsTjnX+vZF4xJrFPomqc+pZW6dGzNe07ImM3wRn
gM4CI1KrbQzu4zHImb0vgk6u6UIKZ8oD+8a+UKgku7Rmp44xMdHJKf1Do52DDXycL0xbCNP02dZ7
QWlcAK865DY6yIZGwbEqEAn02XwywxyMGr6UMhx/0LHKwyVkpBqm+84i86mpM+uawVXzuiE423W1
H8YmgNMDPc8joaV3zGvX3U+tQk1uJadmruBfZ1qrXRnnYSLsw4olU4dWtU9tEJ4DFqBLFdoQyLMC
1mPTSkxj8Ym2FBlAqvCYweW/0M1zKjBKXBjjU11wZauona44L5876DZfsPQwSSSSkZhrc+d30d7w
YHcX6XtuE7jqd/PPxnRhTAZht42Jx40TP72bFoAkXUsZtnIzdA6z+X8YO6/dyJUt234RAZogGXzN
ZHpJKaW8Xoiy9DZogvz6HtRpdJ+7cYC+L9pVu1QmXcQyc47JmGmUOAB4nYkVisuvSXhyb0NLY8ss
t15umw+kOTVknXRkleIW2fNKY9CIP2UQk7/e1gOc9d6IT9PCWm0hKHKs5XAdvYHiEZNBNLfWMZrI
IodAg51AtpKgKzu589z6z9DpaF8T20lsFiYcSIInNcnu0TGM96lOwOK1z71v1M9rsiBlBAtXrJvY
8Urok2ZLoi1a+upjbEn74GgzlkfLzX/5GWWHsFXYisa/l9SF5Jw03SFZWpJggs/KvRmJmK4iEqQ+
JcOhXI6mZAVmWpl6shgtaWg4F4l4tqWDuUP42BN7cSEK5y8O7OSuj2IyFeOFS8FPHWIxWTtk0MEu
vdWg+wXwX1kN6sOOqRwYeg0fZ8XDD4/UrKQP8ixuPYwSG5wvxTFxyIsxDXZLI1j/feF7b3gTCBTI
F/NY1gAfbT9nxTuaPbwYNDAOSxvgBRhV5fwKAyw9OHb04hsdoxGEdQe2aVdGgRQE3XKqGog+S89n
ntD3rWcbL6wjWQd2HyyI+BPCZszaa0P+rxNPT4Gdtqe8OVsDexwzF1EYoNE5ox6v1wq7ZakQUsgs
YdfBoo28EUCqaN4SwXp0cJuTHEvuzma55WRpmWky39eQaCDJ6Mc6rtBapha0KsGUQEMq8OQYOkSF
ECpaqx0qf5Pgyup3hawLmeUqWqjmgqnCmhvc++IB9wv6QO0tB7qukgwkHEltAk5dyQXI93qjqHx8
L7tMnL6LIf69m6bWsH365lmlAwT5aLCvS7wGFC3BHYbK1d/YpIfObp59pOQsmVPGB+Rn5qXI7vn1
cwHOA45yDRoxt8tt6i7dzppwplYELW6/i7LJn/RdlrDMizwbR32fBRemMV9ZjfqpM6rirh2y9oQ3
tAp9xix37lTtKnqiXeDPDZk+LZEQZFgcB41J3RtJdG7RRKa6cJ87R7ZM7tGZoOhG3zFHO/TQ8Aac
YLYeOp/uaf1FoMhsnrAXLyVb4gqVug7c8gYchs8ux3Himf2pJvdiO48g1Ag6DIhPhA2dQtikqgwY
3FD4Dik1NXK/LYT6+qhXOV+LrvuQOPbR78kDDzoSlAOMyWz4dnKW1a4evkb724HDQspjc49q/i+e
DxmCYwO93Oe/hG3ygXQaKPfNKmNf/a+VwDwQK0JKpwUjSBDgsOW6H7etUZ6LYDyxR8q2sHpIhgaE
haCyTSKULTZvgYSw0yLOPjIwnTvUUPgO1mOAl26nireM5d9VLavVapHdqW/z7ZKwb8fsMh29zgIH
ascPwVRVL1ZTfQQdFXANxSimYAzxMpFZPGsMvFo/l6Y3HureRK220kkE5QrqWWIFi8Y/gnx6WVQ+
Y7ohDgQMCOGYgZah/9ww0trazcIpmg8lF7iHdAzv7ME3jPFQZPN7kLXWw/fklAk8aRrr27JjMGhN
YH/LPL9v5uYdGwbKJo9IKIn389Kgc1PlSCCkmOtLVkfeXirNSnmJeEHT/GMADsB+0UtD+NQIR6R3
79oG+akTG8U2qv194WUxsrf8UtmiPVmt+9uSHfbSNeijjj0izSGCHtnUT9yrygnnsV6FzIjaabhT
OefbqC/x7SNXm0brb039AjcryXbEq/ya3YaXG8QWKZjyrqf5RAkseHAloNLBS4M7c+KjlpYmQbIz
qN+uxUvX5BXhgDlGqZoJ335elb5JJ49KNdWRPV8Spj6LzbyxKews7z630vreEKtMhmpFpBHZ5mKI
E/Tzv1KUCUyf6509xfZhjvru6B0CwJsr6hgQNOc2O4D2h+fOv9ZcNvrO46J0cN+MpF7XVRXct5Fx
ajRZCJ3OnHDwHX2zbO3xGs7TZW4UbXnPIcwgc1PZS3QP/+qLzpVvKMbovMj+Xfrk6ja22z929WOV
sqzA/H2NuI9YliD0XffxCUOrw0Ba6lIEd7imfOTqfBaJLyj2ZpdboRnrIEzV8kdi8Ax1qwkaZZJa
ZbO8K2zDevFiz+EVWYpD6jftNqc35faobknUnRzX7q9Fscow+zg5eBIqqyzVqasedG2LOxtwIS7R
SBGGVa3CLl/JDcNxtbMCLr9alemhjLL0YIhCU6ljLZ/dynowsaYYATatMone8IgdBrPJ93EWDKHl
UO3UlWLFttwtGG/TvMmJiTb6wxAgJm+K2NxBiMZUOMtuCwuIEMb1CtSdbd5FQfbqdb0G1Mo9N+fH
Ze4eiRsFAFpM2yWL1IsHYk3hBfWTwF3ztA4rZfSx1+YNCeY6z3nLNUWXCULpNMRRTU1UcqgmVhEG
Wd6+oy5vrGjccl0u+BxdAJ9q4nzp7PEIefpcVsl0Mhb5ZJXKeqzl17gO182pfmws4IqK1Vq9lG5o
cB18axO6QVzEUhnHuZondEae3ucNQypfGAEf4/Q0W/cD7TDh09NH0RvqrZWYOcbqZ28Y6bMo0o8o
G8tLHCVf3zdWBsc4UmRqWFZLVNBivI4MYhbL656TnPPF6Zz73MZ5nAz9iPu6tU8cK5TsZET2xVvi
ECo7++HkBDy2bkaoFZNznI426BNBgpmK4gN5HKitJjNpwQerI54y62VhS04jYh4DRL/rXf1gr48W
cqBJ1yzSE1bRHmK8357SGSAm9V48WfNxinpy2/ASsYizmTVZCNIXf34sCoDJjqFumhKQfXvpDs1n
ZuCf6jNmR04Om00XzKZEfXFxYAFqNu/dxN25ZcLOixHvKbMY2Af4Lg+9MglI3YlgkKdWzxvlkScZ
tYcymYyTSpf8ksJhRM0VrLL61r+v6to4tnJ4rvGBk6qWm6ex7I4upNPDmKwRJTkrETEnJORMrn1o
ijXgeyUMBlqInytfsSVcwZ3Uh0WujbCYasJsXa4C0vCxyCJKfPLpZW0E92b9W+r+oHULn1Ch8E/M
4DMxeLYk85ktxV5M4MzSParSugFhIS1zoJuhspke2y8plno/OVh8O0ICRBTVd2VpuLeEkKRMme/J
2DtfsUFoujFcUsc9BxbUeUKu4ksmIbMmwXT1FFBsy+4OIpPmsUA3uuEWN0LDMBjGlOYTycnJpkn9
8WGyxlNWrP48gkKfq6E9BAux0spt9G6MeM/W67DWmdTNTTuGmZIMlKxK/N2S2RWBegTR+Gb1pvIn
7c2EwrneL9uBEzAafnUVomYaOb2kce5fBboVZuh3AfeybU3R0VUag4c309oEotosHpvrsQRXXEoZ
MW+EIgvPmb8kK4azxqmC/JKAXSOOjWMKkXFTDXO8J11IbpsRQYzdq3jvNiOMz3ViMS4DKfaTXx4w
9pNUW8zY5GKj3Lddl++RvwUHqItgaJiV+2XyWBvzrXboxgtPPAzYjt4gUy8n7ueHSchfo0uIZ55Z
wXMjmBBoZhNSPE6eMW8tywjWkXO2h0F5Mgaytwz4zM+J2yPSNav7Kc7fFSoBBJ5Wui2ZMzwxH9nW
us5306LLE/SnlrE+mWEAcI5QpUODBcF5Xu01hrOmUoPoQYP4aTM1Rwvl7eBMp+8o2o4y795a2IAj
OiEmHBK6ufnXI4ySkSXjDxlTOSc6OPke6T4gLsgVZmHP6K54Ipv02Vt6/0D1pU/FDL5fj/EJM0dy
DBJwkqT6qDvSZLFM1ORURq0NXcewCfQkLsslH5pZMCi4aMy6I1KGTvrokzV3RWazi1BAKccm9bYT
G/3NOFuPunTKPcpO6BngFJY8Zt0I4DpiNdEZHMnfRP5e+/OxQBBAUilhTR5DhdhfQwv8B99s1RkN
AKBIkEIZY+O8uAGI3zirXNVav5i/dcposMzno71GH/Sp+2wyQtn3UfRltNrYiZpjkswO4k+aZet1
TFwNvulbSC2H5DiXCES7lqgAHPFXKhBnP62KTV8JwuMHIOmK7GkshkQr91xfvhoScDKmvUmzgMrf
G65DTFWtUVW7GYAIFrM77ZDG/R2gofs1yBbdKoQ05BZd8khbEXataxxWLYdJXNfezLwHNXj5YVra
JxHZKwceGoVRxvXu+9+ZI7Hh8br02EWP8s/h+Q/qV3+o7zNCa7e69cJilBgIEoPDFRUFwAd3JdEC
cPjVc2ifPUWsSjYvE9vP/NS2izp/f4kp1/PaN3HrMxzED6SwxO3Gpo/2yIne6w43XA2dIluFuqte
v1qVrA7AI78e8Bxh8KQtJu4i76o+TPocV+DsHybd/tJQixWLoxrRIojszyX6+A5IsBdIyLVAl2L4
6uyvX+KcqLAY/WboVODGTQOhJSOw4d9SQhj59rh3Fz4ruPvPwq3zA3GcCMiz7gz8ZNrVyfSzTwhF
QWf77FMHQVywFGlM615CkFIJgjauSoK54pGOkJU9GpX8VoHxRgZSuaFKzY2HPJnpYI3guu7OS1ne
zVI7B0pdR5MFUs3kXxIvqu182qUkT+yNCsB3W/yuxXLoG/9lyYo/EPH3ZCiD4V9YZHBLerxXTt/h
ChZqn72Nhisy/fFsC6wp8zh/uQlDyiYIqQKLg9LGowIvc5obLKWSxfk2KY3zbGqi3WP4we3MC9GS
T+YQzz6YpkJIhRZY6kfeuVyBJId8J3p4ghBimESXekI3b2XNcmA+wZsnjt9GMdqv9dITS537R5dD
4OS3/hriXUd7aOWvQeE44feOZFE1sW3V+nc93AFTMB8QBuSfsu7DzKD6cH1lnElqeUkMbe9Nw3dg
/c9v9qQ9EBG9ASqHbIpKxofcmDizB7Tss2cndI/n2IoIiV7TPJhYzZgFWJ/Qy3hyK5Kg503QxDvL
1cgm6xhlC3N6XE5nst5aMj+abk+refvX+3IVZs/MGTeG8F4Fjvtu9l/K4Lfbv3VpcsNAG2G0b3/4
AenxXRcMxPR4V1maLgbL/K825xBbNmABAPyQN0xSGIU8MRY2Nkr1CLdz0Ct9LZxjU/k2TgzvmtjV
OnDkNfaq3l8v462TonafeFMSJ80MEd8NffsvypTAc3aBUlYII+NuKsSNieO2GAgiMkTwQ9rNl5mi
8qqqy5hTAHvPWj0usf4SAUwKw29ocKbxw6iad5BiyUNpecPOiO7MlW41DmtTbb92pnpGhnImzXIT
zeOtkQOwAhTJXAnbiFmQR76DaQ34l8vgNe8SiETyFdwCUTKJtZucLAc0ROqYjprpOC0g0fRD3LbO
ie3GcAYTzFPsVYIh3cBGaKDiXZiQte0B5s9Bs2RGEo6nU95NPe1ga8EKcef6Seba2tpsksrQtcsg
pGE1NyRkJAta/om8CKbv8S23W6YRlTVsS5U/CPB8C1c4VsGY8RPlC2adgGsH4/cSwnljdbwE5jrS
MM8+ecLN7CEYH/TvbA3YqeCA9CFWfkYGRsWjT+KwmZ3y1C3imHRucIhpiCxY6kdnLlDJx+JorWfP
d36MmYnz0DaaKZptHJGnbIkW2XtZUB0JAIxBfbS0SU7wu0wMtbPjhZq5tCeafEZfzAe2hpfRVAbB
fer5HxTEcaij9vod0TM0ILA22sXC3sXmIbUIwyqi+ZPNBC1GJgGKzDGfjcgkKo39/w7cL4Lh1S4U
NLAoltm8GwEva+pJZniDeYid+ry4SXTGdxXvtS8gPGj9XlrBuHckaNP1t0WxMs+y5dVRxhMVwsCE
ObqanD/f1933l2Y920UKLyFz5WNrJhdIGDy+CONlR+7yGWL4c+u6HLGRQ0FcJ1Y4injHWdfSq9j0
hQQSAVT9Nje1Ec97EoN9IVXvimqBEMNolSsO8YNp8kcE8Rk/6pXsqPzg5XzQ83r+IadmF6fs0fqq
o2nG8yTXf/n3j6bix5hGNl4WjVm3Nj5YYNZbckXe9JNTrcgAOFYNUfEzhW9DOcN4lihPu1L4DLHJ
47nAcXnjvpp2Xd/egjoTe5rS5eyaA0sAC2fyUvr3gbY02eHju+2XP4YYkgXMCqSWWCzo8WxCqgPn
Z7BWJ+4OLilpxBVLNSmC0KA8JUKMLNfIHyucuIQg4es5AFl6cyF47DjOMc9HOfP4gNTorhAkazWt
2BVSZuTIZ9C5g4irqyAOAQh2cC4s+28r3JNwmWPqxTl839sMsIaToX44pvEiUn1N1neKdAh4hJXV
WuKm0OEQ9OKjKe3zhWkZWwR/nK+DIgomgtmIZh9dlHcQTvs2jxizvKx7yHt9cZgIXQQS9tnpxM3p
ypaNRMRR7Ok7XskeIcD0QiTrlcr2iW4N0zBgul0ZeMZWpNVf1+KAoFcO0dm6W38p3iWfpHZoZkrH
+X4S4Enfc3OwT4ua/S2mQl45Qu53wvyjcI3tdI3nkJMuOqQjw7wpip47WsAN9ovuykS0izCzKCWP
kV2hoC8aUi8GfSCqg1NwHcw5fo3z4qXNjJW5lzxxTkSMFRljgHkvJJPtxuJktIgQH7op2qlcQNXw
5YbhLdjk0jT5ABuokdvo4OaqOMYW2jsmdmJrG8YeODdhUVLtAQozLijlZ1pguzYtihh/vo6sRC4d
HpmyQnEzpNO1jxEBUJgU3fAjyqqfJi/xxkOCv3WtQYXoNxxE/O0XWWBA0uEb9e7FbBw0v9nPCurF
HXkBqAUg2J+0izmPhl1tKzpriPnJ1hhvQK0IQ58tbklsFua4F6lj77gfqzDIAZ1Gsz/C1HPegklg
7Rl+m5ZxVJYdnZwGLQyhYlVguY9ZxpOHLLg7WKWPGbPNXnwWtkc1D8d8jCx0tX+iOiLdXsQnl15y
23kFrLX6b1dHxUeABaEhDN5WSf4VHNoAwwMAmuI4wXcmYdf9EzTK22Wk2G2A5TO9jy5pkhGcsWi5
HdPm5CiLhAUYE3vTY0AmXLSIsrJDFqD5tg8wdwhNqEokvDfeBMQXMRAihsqmP0IYEGehu27mo6C8
plMRH+3+hhWWR07YLkJKCrzVBs/U2Yx/gC6u1nXKL5iCQYgHk902ac9pjLuqx987RgOjRrPz9kY8
8QEvT4HrTWyILHAo8xQzaXruuiw+IcGatygZ1MOQjY+xD98ztzdlYP1mfO8+ysEvaaXu+8VayW2N
cZhSxnUDYS6s1K7QQjZu6XkhKW8HDqjsKGucvrTSH+VAvKP5O+qwRcWOXrEEAZoks24Is6gOEYMh
TiuqFDMLi+VeWsA9A58cpQWwIIL8jfBXbW6ntoRB4jMQyMZsUp7qLqpCV3roqpFJQ13x/4z3y06n
zP/IpR43mB3JiPQyluVLiEWUBdoeRfKX3b04vtOdhgmNQqozzLO+RvmD+mNnKlyNFkOu2kHmkldP
iCtgeaIrZaG88h7kMRcG11G+Y/hIB+WuWvRa08YPLB37eWLfiGE5rwQQ6bVbQ6FTp3jIivjimfWH
r72wXM0QnIJ+i4eKmjqh67AdZhYcGgZU/43Ky5/B1M2I5fmHYZ4uYQ3M+JsjcUxV22K6sn9L5sHE
HBsu1NM4yV+KprUuc+0iUzXo78ZcbVqDIplrzkcygxysw7mdbDO0rGEVtze6PC5pshqg7iw7S8xh
kQ7zSRTogDpl4b5FtVqCEUyX8gmDTRY66fjT79znpSfPiTF/2DTZKbp60ikZmrI2Yu64LeCrmF2y
l0J351phC53N/NgPVYBSxt5n0cT2EGNPIRy11znPXWxNNwOj/jbh3dHk7pnF6ArQxKYhDItcUIJR
8M+CVrZzgrJsLD/K+sXq19l6je+EKisZxNj6ESpyGeobHU53dknwQ2OS7oVcvtqUOI06InqwyPQH
/MA4IFjSb8TPYiLHWU6+uR/S1dhUj5+IfyDw9n60yYrgwiIYe0RXgvFTHH1S37pKD1R6GhnS+qdM
nin2bd0wavsXidpnFHTKHKN58srqMYOwdWZ/44Uimv/WZDgcncq7h4OPRWxgHUGvGjp2wsWb1wKU
UwKbbGWa9OI4IM8rixGesLQ2jhjx0vBubdpmCk2jZtHM3iKMcWh1DFLAQZW72Ig/O/upIij1tSkP
C+8oMVFaT7Zt7dOsbrbK5y5yS5NZrz+ZG21CmInYDrAT17tysTdj5X1UBQJtqQaELvo5LjOae9dO
tlqlbHfL9d2gsGKnBf6HCKXd1C870yQj2bPeJeujUmCgjZCJSqsmMCJ7LdAh7pFo0Kbz/kBE5qgn
guCTC2uqexwW1gbfe7oPbOsiveg9CeoInhvJ67FOL57oznnpJuiiU2aoHsKYAXpxRv2/GF24WGyM
ynkiOVckObDA8bFtyID2tdpbFm8bKboIcV9r7NsyPZfdlDx0zfyZPehB/HIKPq5zU702fcuWdwy+
UhHY+wQYQJnAZEgWax1DlpdiobWoxp7PBGqwcYPoGiusk+2a9tKzik9t7uWAVRj1fPoGCCKj8LDj
bREz5zRdfPnV+knU1NCcfeRXpmu4Y2sOY39pvFcSE/qTuVbu+I4R/q1f/vVTf4X5zcIL3ZRcNWNu
c4YcxF+WJUZNZ40f/f5i/c+P/n//X5mxd+5pPJegEGEiGdyS7VGdx8xc49PoM2dvsPbgv55NWsK8
jmbURj2EiXw6Z1mP22z9UfI/P/r+6X/6f9/f8r+/4z99iwCtEjLtGUIlsL06aWtvMtUl14T8n11s
LRpsKzgjaGZLaOAnyZMl21VJ9yom8Tse4u6aZngMIg8IiGjlpZLYoRvPrPYCOfLW47sEUSKb3kkJ
Y4C0YjVnaY8MBGfWrgMEzmIaszveeUB0WnuvSSbbDkGir5OBtywpRVi5oLxQlLKpZMzhsqrdiCG9
xPz6nKA7RseyHRZSSLvo68vKreBeFH85M/W2NjnmBjW7GLb6g0uM0sa2fsSZM4RzpOKwAuZpWBmn
pONTQg0bhu8WbAz7U3J0nCKP8CPnq7GjxzmO/AOwTVpHGwz99NNuPOsSpT0MQ5agns9caMbMkifX
LsgcZoYwgEacaxvbkxtiqiiQI+NtKP+aGLqeJ+uzt+Y/DFeTcDGj17jtCVx25oOj+uZc5zmkAY2u
ZulsUEDyAMBM7KOJzn7S9e9lzu6pXbgGTfWGHpq59MJRMMvigXJhBw8IlIzl57vUGm5lBLDVuKEi
ckIe1OvUeQe69JTvMLutbae/FAMKjMmAgXUwlke7ky+VkYD5n6Y5tIYU/KkzXp2l/JTD9KxLCgfw
p1Q8JfasuhEMW4iwlCAiDumyuCv11z2PQLjOopYvhWEN1Lz0n7rU/Tou0qGvZ7nXXfdQDINxbgN/
AMHqTSyGf4OFiFi38wfWyjHOGDEYZGFdh/np992lJsaMXfWGQ3PodgUXTZiWeYJjIwDZqcunZR6e
k0Aq1uv2GHYrPcFYWSBeSaCQnMt2p8AInzLWLXnKOHUKikO+0j8YNx+rspwPQWdyoAT2SSZBcZmD
mrjYcjqKtccb6wZT5YjhJ+7QSgQ1zwWsRfsi/OWdRnGz9IG1I2IzOcL9OjdNjuZbW8fvx291V8fz
GaFo84Ft+fmbjLBg4fbzHBKp85hN6N6SNxGhApJmYyJLYLDMUPoGGBYxAOOn7z8ocO8cj8dkTIyc
ExDKPTMD0jq9I7qNGT4Qs9jAt4BtzTI694Z9KHUwHdtkHI/j7B4c15xZWpGXW9bAW4GlFQ9ZlZ3r
cuDvHZnpzxs/9r2t4UZnvzV441APo3Gl+8+DPUXeZ5fQCwqc8KWcxi0YY6AUuYb6CE7aeu+1S45j
EP1QjXXnZN6hL/zPpSo+dDeiadT10Z+iTydKIrbY2fA8QiYyFzOBIFLS1bAyEw4AgAjYkRqiD6sd
zL3vZAz30/kzb+B3NjnzqDEz8l2URbywZmI+1277xyz9Q5fk2W1AyLAxwdyCBThMuUhvVcJma1iK
N59gknujoF6nfdhh+QSs4srsWubZ0TSiZG/UIiGB0sO6W6XmISjPQzOJu1oHxhHCABvHLmAk1Lpo
vJOrNVi0Mz88u8jvquVHhb5obv2bZpQTs3FsEHXs1Zw8FWsXNfm4D+0F3YJk88DeMcMpOr3IgjlH
MYBaVevWoW6CnxnuA9RcQ7WzgBSd7fXtB7HUCwPF0w7bWm1ZL+P5gr0V50y3TCrSbUSdAaBUPSSx
x96qyd6zBqRsMGVViJuiPS9+zy1WzvHC6bfCjC0P83yMDpiw64lR+K7AvLIF9BrQ0rgxxz+3bDJO
n99oEGfQYL3XL0EDUHmymRtAubyvrHE8WGwipIMoqGhPFbzlc9TbJmuE5mm0CHNcg6i/vwwNAhV3
5eWMMnrTucaBLDtSDVzYbc6of5dmTfJngNS5HZYLJRNh4NwgoJCFHb9UJYUizgkI+wysz96KyRDr
l6UGGOj2bBYHlVZny07fFtBZ7BFGbjXPHi52tTY93W87zSuGq/weFAA0VuuZ5pn2X/zWAO9S8SY6
vUl5axwDYjRhC3X3En3TZ9OwwWsQmlWRfiehbj7WMs9Bcee/kUslpxFM7XVUqN99ggeLmDQ49Irl
EqWPiIxBqRsCgK+fw7dRnuLW1OwBTLCujaxIWYiG5LIYf4E14vwfxcUDV3YNelba1WJ1fySRrNvC
Hcm1nSxuFedjGlgUmyZiLHeS6TUXLXROpzigyKioy4b7kn99R5DGLfLdn1o5z7FIlk+jri+BP+k/
pZPeB48EQiefXclOezHcFWrYoE6WmYJXV7/ZoJuzxZ32Y8YEf8YysCQsUQO7ST/sIfh0JpcENPXu
J/W2qMzHuBce3dLkhqJy/kY+YtSsjo1N1slsB5uO3rBCsOXgRQmtBPOyk0Z/8kWgowavnMzIAON6
qe5nqDa7zlqCZ3+VgJODJL+s6dQ36rE3XThQAIjdLs5PSso9EYivzKhYXBWrW6Bc9ijjfrgYTXWa
vFSdxRg9dcOUpT6fDE42HzCsXXTxxY1QU/a9A9BIMUIASgRksq6fazRyTWQq9MUKRLfX3nCzw/Ny
xl+yl4B12fe+AIs+Z1S2kOlvHnb/u8hadu1sVWdYTxFaAYRdpFIC9TVxc2teRy/xm1MsmcHa85+A
BMUqzg51Pom/dpucZIfkm+bd26cTT1QwOO51IEHpxFE4HGB1Zs94vuhz8TT9ceMj/F1iYahwQz9e
hkucuDhmBuuxc5Fq6461ou95d/ZQH+Z6au/HxFkeB29IDrmdMAJm3HYvPfOpRy6NfFlVcLtztqsw
p3ZjZ0rO9MH6VPaS7tPc9s9wzv/7S0lPeM7fcYs391WeNfdll3o72TBd/ddPGeQfVC+gflOrzGKZ
HmWffCQzHq9SsuEZGhvcKlZoJ4B9QjxxAwS3XW0igQExGC6d4fqcd5qQXQ1LKY+8/tSDYvEJILmL
3fU5b5jciNwSd4RRv7oDWD3mANWuT/5avrdekfMb66CRHnVBDylQS7usg6HtG7w8qBxVkyNyLZaz
StwIlma8d4rpnCZz/iifJy9HQuSSry3rAYFEoDF6V9ZOTcgxMW9QEtuCWRL4n03NYXw0ykqCeIU2
928+x8d/OQP/nRDi/hNIgWHQxc9oYxu0fcyD/zBPD0lUpE2fZkfPVph4FmXfj715TjHGP/F0wdbO
03MunKrfMLfZeWJW3OJs/pcKUwqlFGL2Yk4LFC3Z26gkBW5Z2Oc0T40j8hXCdaRXgi9onP+2QjkF
XIa684swbtTR0ymUHUp4FAOF99IXgcL7MVgXJ0eHX1u2ySDBXHbMk5Kj3USfBdjAexXg8Ibyc22i
Jb7/3y+yrNSxiIcXMH7stQR10ogCzpx9MBDLQCZ8Y1q3wQ+i/+NpFP+EOPA0Svgq/MeXkFbsfzBF
pgRDxALz9dhP/m+AO9bn0GXjNncywk9yw2PCMaYfy0czKzQ/fuEA/dDODbWjixykqE+DKJwb+1eF
PWjZo1nAwCJK7C8Mu5/54GLGGfwXcwZcmsPlRV8SP2Ld9kKee7WrPe8XufLqjDg4ebKxISK5SL6K
rkBTpJcSzLyuQlELBqci8SF3qOjBh9gk9dxekIQ+9jY+PaHaU8/emfpMWW9AKdT/QRZx8M7+058a
OJIS0Pawyfr+P+KmKmeI6gRdwBFEQ6irctx5kTrAvObhwjCllHQzWFptfxlNpKzJuM94DxwmZ0hP
jIcfoiow7xI2FP6MnfrbwJaRt3MkKiTYlewbt7/dpoyvctfqZX4tdfqw5i6EUY6W0YjKTyPLxmdj
EkB6/4/3AH/vf3xwHg/QQy5M1OH/a76tZlys1bgge/eKAqg/e1Z3P9VO+pU0wG8E2Bw+SrwQbK/A
vrUK5qmRGj9la3F31RTBHUFcInOLXSVZtrI/HTdYpszXLnCn0O9KRt28rTZqqRGvsLG9xo5f/NuP
cjd5IMC+fyBwBBqInfe/iIrBiTVX74AEur08IP7RZ1y51sNSKwJXY9P/jJryVAq2cZU238w++0zt
MX2luoFlhQPmKPzBvhUIwYEajAgxp9lDom68M/XxnrFKABXPUtLB6Tm2dR1YgHAdJNuFd/KckE+O
dcEn35GvBEjIks9cemek5cN2aosERpeXPNDMciDAp91CqYouqq3eR+WNf0aWXZHov+phntG4IwW1
3Vs/omPIfRe0o9uL5/9i7zyWW9e2LPsv1UcGvGlUB57eiaSkDkMWhLcECHx9DaheRGXejKyM6ldk
pB7PuUcSDbD3XmvNOSasCdrT+bNYmhTUwEEwkuY1cj7j0euv9bPcSc2k/bC0hnQ/bytdhyOmx7eb
3T3M6CW5qRngI3I3sNnhuBByiHA08FNMhsndZ99u/EnAojL47VS1b9jeEI63C+5d/LuD1a3lBJeL
2rMdDU31Whi6BZOXgCLSeJfJXcvDTmnGQOuQYvaJbKCs6mCVcMy430rp7f++oP8nnAyzEMPg/wkw
EUVD+ucdxoAnFhQ8uaFFwzQUkS4rtDY3Rn/NenkfGzdYVVGjezQT5VUmpSUtvzSa0ehU/ObQec08
c4xF+TPX6POqzO4CA4qgKYK+7fMRQLSFvUNucQo8ZlU94GDb6EiZAuXgaW1jekpp0b+/3d8QtiHa
oDvqqPm0ETv+JVluWgjK5L+5+WZ7/T8WFtQUuN50WBaKBAnkP957glYL00M27uFklLs4HWUCyYlW
1DMh3kbaY5UXch4WBJuUsoVMvhcfL1Q0O2Eg2GZs2se+VfFY9obM9EeLNsIt0+dmpYJMBs9y1aP+
jvIe5eAshJzzzXH/2YqAAzBKkjM3EcEezMTSpt3qyn0pw9uiHZ362ROSWWPUmpvJuebXWtAy/3In
xln/zVsg6f95E4JIoGqWjt+D7uM/+SNGL1Y4gut72MsVYJgsMklUJAIql191o+sOU6TfgfnHX4aK
dkONq+sQ39zGiJ4+0Yg05HKresvSHajoUzamqJhzWXnJjUi16wKsB5vISqub/mrFbzdkCvt+6D/J
YhFDGWqynwiqeFESw0WRwp3WJvhVxnLXKTfk+4yx72V2KRi87aa4uQpRB2bulibLVmgeJ8tY3m5F
9fKgI+TW+ZMwjEe5zypx2DWMkNfPaHw3RfD4MbK9thpRh2v6pR0TbdcB29qxXr5makxsiyxxmXZx
d0Q/pKxhDWzl+qFRGubYQwZh88BV5IBF07x4mKpdy6jGBXi5+dOWsGYv2oySvxefJvKQejpWmnQ0
H1W5etTNUVE6c/1EEHXMKQYra0JxjF6SXCWy1EsSpKUOsK750HBTTIA6J2vViTWjgkGMWfJMMKCP
NBD0jpDkLlK9gaSqOUMkqlQU6EZlrmWthQKIFs8j7p3SY+i/DYiUHm7qOSazLpzhkd32WS7t6Dhk
QdJDR6lMlMRtETVeTPnuiVJewysxEN8RAerHclrsSVQJkZwi34upy0kvp9dJNpg93Ydkhaa7JZea
pjmov5sn1RJgXAKzm+zC4YrzH7AuW7hjfG4/Nami8zWNSLmm/k00lDaY7ohQcEZy9ntgcKwKSAp9
Qt0ww/jqTN6j29xISLZ28F/QzeEw/QsehOje7AEmWp5uEKn0HGm4xJBpGK0XaAEN1BZjLL7gMy8P
2f0ZO4POd8541s6YzAtKMVsxqPtQmOrr/DEy4CHY5r+h+kjyPyMrUS0bsqHqkqlKqg74+T8uLXdJ
oDHUGwLJHjSsZxPhLjMIhEHRLZNJqn73FNHHooKjM0pt5lUk5iyHu/Tewz6FnkDjTkjgSpQEP+xb
Qb4vHhbbWn63XkCwxWEDssDvjUEKFUW/doXoPKsx32il1u66UUC6V/ctCVBZtyVixgHKRIifvH/e
0/t+HveRqKDgrZBkwwMcrS9uDOdNUU4Csyc5KiehbmtFtFOeRpGxCynpRi8RP/TaAKwVq/RGU3PG
5qUE4s8qPxib06k2y83jfiesTeJ6jMFSbuWsqx1Fj1v/PsDBHMFDetBqrvkgG3tCWTwFt9ns0/MJ
rsmFR/tljO0itlDfSsJelj9pX/ShUDItJ5Zz4hCxJeoD9k47DCHwEPQneuIOLMje0PNbIlnXmEvd
plDRo31XJEhuKMEYzY0LuBea++eD14yVotPWy24VkYx0bOxMH6wLNtpNOtbQKdRDMaG54uCtLO+a
hR2wM+oQ+/wdZ4KleCo2bEKjCmWXFhzNESat0WE6klBx2MDo1WQoYwasSSu9iEQfGfssapuVEIir
0btoLwnOGzpfZu72N7SYSVpOoWWm9TZGDzKBrfDUCDMeKkki1fMvK0UYYCWyLTU3eSUbeBX/jgD/
H/Pz32B+qL1mNth/nYC++P64l/+e7vOv7/gX3UeSpH8Taf0q3OaKCFGF4mX4abv/+T8ESTJIMVck
TZXxfBpsvP9i+6jWv4miaIkGQEmLGeKcd/svtg/B58DALBp7igYpzRD/n9g+hvRPto84/wiR52XN
lSY4oX+UF6l0YyMzbvpWGpM+TIvSGWDZLR7yJCMtA+SaEXqHCvLvSxV3UFGi+1GfNczkz84z+/nh
35ekZSTVJlT8j1prkBPyBbAtx/L5y98fmY2g7UDDQ3ChHM8Iunr59+UxD+KR8Pzrj//77wQ0ltGt
WRVphDo8naWj8fzl75EM0YSpWmNiajVutSM9m2pZoZ5AijU/RMyf49YzDNKzrlONavcuMJuvoyZb
GZpJbMl9f1NhHFpdvWXWgBfzDvnPJMGeyXfFj1FnYahuzSF2Zr65cxgt5vAWycoTX+ke5IgVBLcR
YrAgRvHTKvTW/QemWOjJ5qjldg+C+LFsZkmpKhjkrUY1hO1IQZlP/YXIwTw/RiwMOAviGvaiIk8S
BjQtdjUN8dYTZxlV3/wQ3zwP5Uyslor0dGmINOHf8xQqvVz+PYrj0oBO50NfnZZ/XyQM4IE4xLtn
35YhgSTA7m/5EjVeDZ6Yw9stDp9yT2olXgFJx0b/kcTpnENri11rLORqINxtoAsY0UVUjedCjdRT
npPAlHY505qapIG/9jW4fIdMKPPfTZv/ZszRrFD9P9PmESLdkmZ+ckD0/fDTeb799+Vvjv336G+s
/fdINmU9zFDPW1JeLP+e+d8XY/7j398JE9LlZ67iy+gznP7z8+koyf0oDVCzZid8O7PP3zGwKkeJ
Ux+UtcSxCgvXWdbARDnP70Z06Y2NllPC6hf9rmc59hF7whvwbwGaMweElTl+dF1YC6danokNRx6R
gmopTn6Ze3ay2+pgQjjqsqG0/k1ftcYqlTZML4rX9FdyIfBfyw2kdhC4cH7bdNHf3RJpZzvtlOdJ
rb5LzTfTsEEv1CClYzJWMeuG9dLbg1OvnoODKvCBBMqRwrFfTJ/iGQrFnNqQ2vERwCeBGhayA8TG
bC3iAnunqCOWQBAGN2RtqAhE3J6rEATpT7JnYHIjRxmXrMrcGvu/XZyKk5L4+kWnt89wDLkF/kyc
xKrzeNI3WmY4VWYNzSznDGtwzcjUTEa8zDqdJtoyBaq+cw8NTb/rX+KDfsFiZUVet+5OPSbnzDbc
iJkjreEadqGXypvRpBi341V5YFDZIiZ2qrenbXgf5Mzb1UrYknCpqnb19igpAhEDOQWhrU9iQO2E
EZKXknDIzbqEykAc2xjvyQQjsWD8eej20HxhxzXoz3MUTRcl9pUvTBFpd6Ri5d3lrMW35ZYjfjCQ
QH5fZ167fQLYIleXLCAZf439OCrPVbGXzwoee0fSWEOIPbERriJNoZUYOdUJD+yib/Cqe8oMZ/Z1
7k3U6CEefkCdqHTF3B1ELzvpa9CM3bX4NM7FBebNLgHJCdPksbKaNyu2DSZHCBxt6+FMt6BkLoTr
jhWp/wK+ZaVnM8DBNzrifqzdvIOC5povylp4Ra7Fi+GyVT/Un+cLE1JUZMtq0S1MnNOoxWSXkB1c
G5yBuB1uQfKV1zY2IyqVfCMrrBSheklXCIpwAzwOaXnq1/XluZffzTxsXhu0EMiuKhvwfbXlQ338
6tkSVKkB1rH1uKC0zCfOhMRk8tdxYZq6E703Ky9ekBxUvpCMC/DXcDCKg78iblTyuoOKlOAXwS9j
QVtGK+EZTrrUf62v+4uyan/Ub2WpfcTf1oF1Z2w9/cTkDhA/YsPpfMvCZ2/L6JvKVbVvleDZOdL1
hrbTsZba6A1I85nK7orwtqBuLTzklYPO0dpuP+SPnKTbLDS5HnKsct79u279obEr97vf0NTrN9gD
9au6Bp+JlLzfAHPxZJhanpLCB7ZvrzGaLy/bEOioGza6Hrd5mSWPqxgQCNgaKzR/i8kfL7SZiw5S
yGurvLF23EaAxfZT/1ZzNzOO2t3jQbMW6Tx/jJNTLmNuKbZcftwTo8zkNW9QzZUw+YZ1omNystOw
PEp3Rqpe+zG9JL70Wf5YLKHMI2kR+sOT3x+i/U5ex7O2ppphWRyCyFMXg8/UEpG1do7fJvA8fhmw
Wg7vPQfnRbVPulDC43YL+CzvLcgINOuL6uW2ZCxUIIfbC1/oCfl8B8Hjo+feK15Q4vAL5ZhJmP1c
Py6A+GmDMYsf8b8LPnGYyO3FxsYtIFDmIwhAXcBGx7ojLbOXhIuycSPBiz5M9B8YiBvvju6XAWES
pjdPP3B7H/JN8knYrfUVHbvbUqOXzQKi/Jhy6suafUd993wt+3NSY5IPrJNAmSr4/JgbXlSS7YS1
Iby3Y8GxwMfu13xJp+71Bk0Q6fKe2RGupehCqZuXF00nUhugZkPiml/moHAuY+WI4qF97gzxl5w8
4qyZ/7F4xLl3Y9qZeXn2kzOEB+kh2fLh+Qrh1LzDw7KN03TCJS+3Pzh3Mas4RL/Khq9wCyFpxGSb
FBV8tD0/Q40sW3x66cNnsSBnnq8R6CmQEZbdWnwybnZ7v/dXtXdzRtRPu/zNFvxfb0NYfXq8MNZ/
MeBstrx/RRg27Rd8gIcoe03Vjbyl944iZtoMC+f22uBqIQGda1as/QyzGiy+6KvX10nmpPkCTxvB
LwVvbQ4BypdLT7rvcUMJsSd1m34IeHqIiwlAi/OFVG7QUE07nixt/85FrBDZ55oAtdJnQiy4anuA
HmlLwOrerKWyTI76agzVrbKbdrezueSKRkS7El6NzqtZYlLCirBEvfIUWhAi7U6ISa7xC2VbgVDN
Ek+6hX28LeSTbLmqtpSQDxwzb3jBKO4qvsX2sJBgSzJ1ji9xt02f60HdANQYV4WX+hdE5XyC4B/u
XypyQxlunK2gp8UajWGx4fiFzzYSUUWv9CPjo7hd3USn/uzI/IVDSCzRHU6Exrg1TJKADjuRAXId
DMkLpuaHtpFQq6iumW30G3p+WBjkcB6I82W0NUPSuLqOLETn+UcRoLZDZ4v8DP74ovopMUSfhb1a
ByRvIBBMdIdPCd1d8hOnTF8cHt6fdO4DeigVNR4pRbWHCi7VARa4oBLr2ksUYrAuxhDKjMMKplx2
/KVeq431lpt2ceBvxya4rbC5CFv6QKljXuvK5Skd5RW60HH9DMxP9Qo8d50dx9ZF6Fs73S907GYb
WQvdbwLCm/sAHU6geMV7dyDi6jB50V6Qlo9FuxtWylsdHujVkFL4/tyi8TJ3+GD4X9AiYRHopXt/
EMi8yd30VQzj2wshwKLkmCveI3SV6OZwlsSnHnIWaE6Oq2gzhgWDyj69KHsyuAnGeMheAQOpsJtA
/LTexOujvfY4XM596vYHIqtStz3BvxTnZxFwZtfG4KEH4t3OltmmQGFzUFfZYbwO1+bM+88vi6Gr
HUjexgw9hxF7DklKL8MLbBCu2MqdSMh6OlO2LZbGRTpPP/A2oWjkxWY6N0vKgKFyAcmLshd9PfbV
h4oumq3V1nHNIuyS8dLZRhrej49FdBJejG8uHEwHZ7Gj7+loFxwzEhq1zqGI0MWrOZ06DiU8kw+J
euaS8cOQDXdh0x+He6CVwSzeXhmKLyG3TH007GvSexJkqazw9q14Tw4Ia+ub3z68LESLVD48MT0y
8X70gc6wJ/cxX3W6r3wwIQIULX14bb0rv9mnrcwec1+5NLZ8D5DueULQbR/doify+namqqp33Vn8
hE8MZNCPRQKOfImj55N23QbODeyvfOB0u++PzbGRN1jC+6NSBla6SN9iyEN3rvp6P8qIJv36lH7x
4mvFG/CROLCBIpwj8bLey/CWnyRFeALfT6dIdIV4+WBQtJsA2nFQ171KCgsIT4sMU03mmQh3JBsR
P07ubbq7XXlGD3o7U+wU0a4HYQZLtfMpm6xfMpJuwpLXUqmQ1YImPhnV5zMPH98zhAJyBfN7OCiL
cfI5TUi7YcF7jkwZJ+OktCRBK5w574Qw2c1sSaUsM5faIzEhCWA7rh6LZLZE/X0x7oW1BExAadm8
A/XsZ9skyp/H41+P/v7u70uEon6JiYgThgm3OuvKdlU9dEfpbokLrnAgHDGtOe1TLi/JG6Timx8N
EtaBv0c5Vk74BfN/ydQ2wcXbr55gPEXv7z8/NaWDLvNffbdaVQhU9IFzpBYaiemgUnitm6j35IKT
otaWlSuU1JmP+RfKJuVxrPBWW3Eb5BKZrn3Wheo0uu2taJZWUbPt/z1UkIAsx4wOmLzXWW5nW+k1
+il/YnnFrEjcUKIxpEuhy0IPC7QmANlX9iBwkEURG+qiu+LYTJUy/JiLYtXg7QAcuTQru/jUSd5d
U/HgliaZlkqC6Oc3jZ0CgNi6lP02QbVvU2BuetEu4SskvqUH/FCVoPMNBioHHOhJ2YySTx68gKmd
VAiCeBHn/xTXcS94HWdRC1IeZ32vupq4TtZ3J9o83uQ3CqRpxavfJriNbMHpQt22DuPdffjq22NT
v1N1RoNnopqeXEDjOTHLiI0Lu7/Wiau/RUtxL73rp+5TGN3oh9Yqb7T6VoJu8LEw8NnjKM00j2mo
/NN/z+ogoDJH7dN0tQMm4X7CAn/UtkRWPD8LHwMeMCU4PeturY6ckpz2VyAi8jUNx5+7L70zIBre
jINK3DhgTHvcJt8ciqn0BlxEb+1P+V4Dd2idBAWtEUjEGbn1D4fLO99GYx8DFGc3+dKceibtc2uc
xCEb4cqnzP53aAM+kY7z8IY0ZlSd7t3n4wbeOO5HQJyhdiBScDPQV96OEq0irzBspWVPs8VvZKMP
NKAMEklXDJ8rfpuesOS5qFnHAtqxzY+ajrXbvpJSTQpn6XaMPckrBVGWjPbgR2uuSpTFxWeC8Xfw
+uudtxPJ3VXwvp7Ok3UsXkOMcxjDLvTFhL9uc/Ob0Wv9eKmEdHkVqvqg+8Rho37zU2sFUaFThN3K
ah0LY5otnDpC4vj+kL84CiQy8jPUiokB+/uR+llZ0UeRVmBUq1OyY8bVS442ueXgodlQ30gYNY7i
4HCtwGVVv6swuzbAM9nVCpt/kcoIEb36DM9DctUlbEUvOhSQW4mSCWoYKbTkEDbRhIELxmt0lEDB
VwKLbyMuZLrx4eOc7AAhGNd6iUMCj+CufL+fgBSQMj1+G45yuGGYSpzoPCuCZwylDfEenR2pHPb9
CtNH3OuxJ3+j6oA/ISF25wpW8UmBkrRvJ3kBbPfKpwFIxa92NxpCb7Jqp+eKpMAN1ctjPgSG8TsW
KotCAKDJA2YAPOQjh/NDhWMZEbuBlZb0Ugc96i0EEKMRgJqGqkS/CxUKinpbV48P2k9snDkmUQTR
hweK61N595IPY0M5kJu/T9VRhI3WgCSxrS8Of5SnelAt5maZhGWGvEOCBtyh/usY0COIHQqyXxOW
95o6EozJ8D6tb/0HBoa76sTsEy1PItBrp+RYylba+o8P7ZMhHz13mh50JxPfkL1bdCqyF+3qi5fn
omIyHMiYDqQQC9ZddIcIajBRSEhFbeVavKEUjiZQk24lulPtPT+hJeK/Qs1Gv6V12vf5Kno3f+gi
qDRguDBQ2nAb0gDiA38c6AoIrxTf2icXyf11QjQlOPU7ikTtsx0Peba9J0Q12snr44cl7v5WIR1M
3TLjrLbq9y0RQJyp3P5ayWFC+vaW50VzYqEfBt2ly5Xsh3fkFbQyQKXTxxq1azonothF7Yk/TALb
97HyH7xpwwYByMT2zQycaNTflv5X5hskr7ybS/HOQD4QaPtE8XLYWBTTTG3JRfNFLvWNgvXmMrmP
INkZaPfRel3zd+s4atscSAwoLYnU6APg2xsr05VweEzyfRNECLPwOotc8q6OEefG3ktziEw2wZdP
oAzqxD4iUJ4LB5oO9Alqeqjr6drvy2UfEsznMmHiH0wH2lrOs8NX4TTf6WGmhSgnA8X/YzMpoWL6
COkZMln4wHQbq9gZP+nBoJMW1jA1zvmB4U69qYYLXS92opu2v1scFTy2nObT8IwtHbR4pVy5dzvR
HjfVTt+PewBBOhoIVqU1DjBWZ32p+IzqKUf5cYe4OvI51sNiPM8rReLcT3zy3HLC9bHJzEMMGJEV
FiJr9cmu0Y5BkrDcSKTes/KuynO6GfbGOzJXC/+QK/488YJxy6Ur4fOhuanii/dwZHRWwaWBlIRZ
3i45Rlj7G6cY/C8V58VFSRDN/H7zwaieeOhZBMw3F1PwnewIu9RW1NkQi3ZE0moSEnCHxccCa8Qh
hNyz0mlkT6L4VEGPYiofkW465g9bLZhb2FlC9qonK3YoVlEurHjYMEROMRS9DEf5p+NjPnG76brD
tI6WOL27RHBl2UdqCeSEX6iq+GFti/2VGwVZNBbYbbmYqP11xPbc1nbxwbytYhLw2nIxvo7vw4Y7
jQVbpNc1C7QJzdtkyVnUVpnigBpfKMARItvgcioXVKi8V4Jy5rQwQH4KuWuJcU4A1x37eaFXqG95
7rzf6qkdQu4LvVzPgKyV8q4B3i/cbI4rWdQPJzWD+om4F/u/bX7HHuWxr6W+hNc/93QJoJtngDPH
wNB6zcMBYswKcppfMytL7dHr5HK0ucTu/CHUPjPOKer8gd/6zb0KI2OPdHLsZuenF7FtE2aMJos0
lxKFtZPJHjyi+UJRaaf4XXboWGBmvPAAkA2qr4ekWLlB7/CtLcuvPXj6pWfV4gyFcMeCpOIMP1J7
sky/7akut+KZTZGmIGl0/Xd5aKNFGSR+rO35UJSreo4O0Vn9xrZMGP2q72htPu2WVHY7Cq0dkYwW
kX9fyT4i2sAhLBj0L/co4mguvDKgL3IjifKMTPmJI4hL4jr8cPaqsVExHCIGiTcfB3Ozkz7H3qMx
OX0C1mDTKQ/di4aJ4jKiuHAn2JWHloVkbkenVIvlIqlcfzi2Z+A2H+lR9PR3YoP0O8Ihu/lr6D+G
hXRFSfdrNWE0OZKP39VXChCtX1UZIhgNZ2cL3TMnP7NJTqovnnhjsbJy77Y/nMX7xAHS1VRMBjbC
B1t6umwddWluqlem3tGvblBtEzx37rACJrBFxYCOTcpn6NyWSHWJtzPVubEq0rIE7vGbb6n53w2D
iRunPZlI6sqtGaef8cFecu4ADngQSFipilDSnBycpa3/3lmBLZIycDjZ9Eg5qZEAWdjy8rmWf1l1
CejE4CrsohVXWXcqvlWsAEBy3SdXgl2tx0NneLcfgDSs4HrlVPSBkuXE8GP4UdxxmezrYxRytX7x
JG+133ZrmqVVBVjBrpe3hcrRDWjARqZsfzcv9Vb1nqs4yHwAnni+FZnLk6YOwUUZpaWTvchnjl7a
KqUoWWZraadNe8AA/Fdyc1wO50fWqEYJsaFmDMhK90nONOoSaRWZa9Tr99gH7CyWa0q7/tP65Oac
wWpXLhb5W+5c3j+73QyX27LA1+C05+d1BCNp313evu/37GVaN6f2zKKY0D+hf/MSc0zw5IX6Nn1a
16kNxnOKv/edfUlTdxny+/GLjYbj/22tvN9q966vzC9OJ8Kd6K6gAegNDtiJX7RDRUPnlMo8ZTvj
clvLLwbX5LUPHz8E0lGU7dLN8yC+IuUpF9lk52uAYgZKJmYn5KTa0KA78EIc9heVZ22iPQ4w0pQ8
dQdjZKCqSS6yT6y1Xa6RRoSWX+yt1TN8HodXKTDXDUsSxdJ2xPTHZ72jJT5Tznw+jca+YcHNPE4X
d6K9PuHH9CfWyHZeN+zsU2og5IYc3/E9iHPP2ZyzxxwKEonTZOUBfOcKV7F4r7XACmgTDC9i7FJM
ix2hGq4CFGPyzdnyBfdtNfoNwdNWgL+Z8EXz9AA+tCKmCNoZvyBVIHOA/XCBEjtAUo3lqJwB8NDU
KeZuwxLQjiCHmeRxQKy84Qss/7J7H1761kezKr8+Hd3lQ+fE/JB9jeJwR9XHwfRYKo70jndyUZ6p
+FYMBBYUFsa5ZiXaZNvqDkIdhgMuxbnUaN/EOYHbH6KwpMjtXOHjFg6vz1+Rl1fawqZ+FTr/8dVd
cAlgR8sONb7NAsukrV3MlfhJ40pDiXEVlo0U3I/Py9B4WufTuii/E05IPCu6+VjUKxG95lKffIi+
cswAgOYmH7hHCszjjlILZb/ND66ejrxGx6UCq3nCyHLENX2f8TROa8UzAvNUv0Z0lBhBcRg3Rg8l
fE2b5Kim7z2vCDnzazycNNW3cHFw6dCbX9NJ/wpbgZ5Xd+RjI0jR6TMab6Rpor5zsW+PLCMhWh7h
G9Dor3Jh6HGL8NQEGiM2KYz3yoTSym25LIhPcGrz3D6CqvUnrnzK4AzQVoilywC+kLpCQCgi3u/C
zgoXci4dxa/KJnn4NaM/pjqoXlV5fv9jwMel/TxKWKcx1XGqvVF2UuKNu2zbwWPlhtmbX0MT8o+p
CzIcfpmXbli1M6od6r3v0cdq6zNb3NfbaGWAKfJkv1rm3DwcldlIog0BPX758bhon9066W0STKIP
kVZyMy+/6W8JX/W3ezOf80bFrE8P2mW7um+YsUa/yksSWC/tcnB6Cv7xXf19xnx6zhTPs9E7DKVQ
M33utH6RHm8CLiP3Uc8zzolwCXE/TVt+4h224+utACxkM5DEFMpinTwC4bY002U5OZq6hh7DkA63
cdY7RIYx2IznPessfQKkR/smWQFDSyUKbnBOc0LKgql9VYHaTQzdHMZEsMYfQREF8nyOYCZqQhB0
CBmujyqHcm3+rdYrBjampnkEeN5tBY9toX265geH49sW8VCDdm8xLDkQMC+k8INnbwtfxVtOb01w
WS0L66BpQZxdtLA5SZY/mhxg7OTrXtjzluWmYf5BsGfU2JnopkyDsx0DDsI5Yb0Q30PhUuN85JyQ
+BjnxE30Dtq45HTvyQjRQj49TsApIcD49OdnMJl2fkArTP8TmGLus515wPV3ibZp+4XhNWyIBh5S
JwpYsre8XE7GySun5bxaF09mRGXIGc36MM45AROX9DvSPS71fJ06lme+0Qkw7JHF6J02U354rqMt
49PuBYcFdD/LCvoXangGitZbQ7gkDZPkWqdbbumh5BV4ws/wZb6xyc3EbTakPgRbnb/j9GX7ZofL
QZyQkH0atupPfsDW+VwYXyXRAV56h/e8IA+hozgItFfF5Zoo2GG5k2CEMdUZ/RhXUOMWo89FO6/V
fPgce1/cuvGZJjMvM4h7sbsvNlAAB9/juTQ9QeLgz1uaY++7DN4TITK5ekymSFFP8GAhTEsEG/lx
SR3GncZ1jUTvHPvtKcV5KnkpNhziDt4JPqj31bnE9Cog4qaz7UkIWksfPrmU7MfhYmGMKzk7s1Bw
2OCp+I/PlD5PoNPecRkLcq2rXrsZNxA5bCGkdcS1wMmucvszfdmRbAIOTCdjD6hV28lLtkf1oviN
316V0q8EUu2c/oyjrCE0pFjHNI1T2lK9R6r0dIou00kia0J5j02/4wkyhmCUFUJRZDBHbkiiOTFQ
TiZVhr4AQAi8HpG1cn/Xweq2y5R3KnGaVwytVXKu5+caf2CXujlIMG9KOKpBP+4ZmDMwGggsMVxa
lhw3oCZ5KoEfznShc+Exxnp9MKY8S3thke/qF3I0Jhsnjb4S3CRQvhkYgXmIGxsO/CojdDpMT6K6
S5YwbAmKvzmgE6/idaT25eC9qN+KIFnK7uTR1VE+aHZ37/T/sdeDqAcot2reC+/mCYvuHJ94Oap7
w97FfHhxX8QIDFiuNee+iXbPTUHg0jxPAeY/m4YdLhrOdtlL88Kt+XzhImPBk2tfOymvJgv3DtSi
tCCiWpHXffmG90C56DRjumB4es8CyTkzWQpEl3F39VMo5Bt7Jj0hZmVs0bz3HHdyuEnhnfoKOHDq
40bUWF6wmKR+mS4Tc2FUG4koe2PxqAIIuw81mADOlT4qshxwYMrVb9/+5g9PGb0z3kzPSq8ZEXGd
seqFrbRhY0EWyeiLdw9y7vz2akDD7dRgHm0rb81PfCJ9GmL4DwNhUpqQMnvzv8IwZxvQoCmUrrCq
fhqCWzW2dNtYJ+dKtc0jUFRenUKkHZMlWlu1zQgQ6g64XeGFT4fX2FJ/cAy7yquHa2z0HTIhR1yZ
xzlRvfGMby3x3Bt9iMYxGBSqtpas9FX/MX5BNlcoRH+Zcyy6bfO0u9oGYDMMl+ixlRRP4ZCWesUh
ItLDLunsGhsjEJmNiJxtCQ/RgunhInLmuJEzs+uoZu3xM75SVBBM19xdlBAtwxPvsdS4T5H0fJqr
CvLToTqD1459YcHqIPpKEsA4tkp/mq31tuRxG9QujEn5Rd1HP9JxZN78Bb+YoFufb/0R6N6WtCVc
+crv631eOz2rTXsVQ+XMSFFwy5Pwph+fb1ESSgtZC0gk/Wo5onw/XHYKGnFnMlIgZgXMFs8GEQ3M
9U7N8v601Wt0YlHQxVmIpqmkbM5FytbcDCFzhkp3LBLncf348V4Khq903zF8E/YP0eaKr87Km8qQ
Jz4BJKnO5ufY2RrNn9XjheHJVM/vZxOYsT2+8DO6Q3MQP9VVurN4rQBuGXD+6VGel+m9CRTyL5gr
0WigL3piyKzZ2s1D/Sa/ym5+ur9z2UUnkWazY+4Y+WDmz9cfH5TVKR2G8BkQ39D9GIPdnWuaQs6d
X8RzhHbOgndKztMJbUDBqZYVHEIfGDvsIdydnxiabWv9m/GGWussiBwwiCT73ZmNnvKby1iZwS26
KS/7GU+6fz+0q/mE/GTjRQhgIyE507Bcddt8p28F3PJMvypurFXsN8fqYC20ferW+2egfioMDAcb
WchKDmF0YTx9ja/cuvf/Rdd5LDkOZFf0X7RWRsAlzEIbEqAvkuXNBlGmG957fL0O2JrpCWm0YdBV
FQsEMp+579xD5Ob36XkA8L+bxqMSeeheKMsTdt676j5HN7+Gc4ikw9qhw6PMQmGeoUJXK5d/ontt
P/qzyX9L+/ZnKdkGfNV0KUFWQpyCXkpPfYVdXv5s7NIHM/BO8ncVHrm+zJ2BQ3MFaH31Qy0mDDwB
Wx+4Oi0fBIekYBv8vZcmonWY0aPvzQshZlI9OQflmLF8svVUJ85LGJbPEHutT/OL5zoASL9YIjhR
1HdsBbEh1F7rO5hqRGwREZFbaVdGkmI6NRNT6ujpQNUxoMwIEzATrvw1ZWfm4TlFlKf6Ht2noOVG
Rp1RLf8kei/1p8WOAhKWttXJ3eVK+a4AKaB6xKZ2rXTr+mV4NFG+cCHkSyfYPhpHjL3kZ/eUPcVH
zk+a18BSxE0Nnjy2d+KQPHV7VFTmrctP1vigncLJHfZE6iVLHx+RHZMEMdzZr7SwsffI79R36rq/
RqKqU/CSnxaJWODa44c/7Z1L9RnuubRm6qlvaELo24DcQMp+Emz3yOe80rn4KGLRw73Ubw0p+AB+
GMyMN75VdHepTh2CFxQd4mTeUxVoKcB/sNM9JcnBvkdYdt8dKB68V6+KWxNHp5vykxUbjGmMWw+n
j35hB2GnMQ+ohowKGRqF8DWBploxtr2e7omyras6rcdwXRAe1/fTU/Mor8Ox3qbJPjLWFpHtS71l
gblAkxFH5ykN9uZZQUDCzkz5Y/4W0TZwEcUc43HNyic2aB4psxD1Tgzq21voKC4rwVttuePLMg35
Er84zySlrU3Ff+U8B6RBhF9e4HaHt9S/yxcSAgCA1cyzuHpQvach/jty1s5b/ETC0PJFBtuUpMmr
rvU5JuYgrakAWUB6I1L2sp/2k0w1gsN9dj5gORJqa2wL+zaDlb+rSC7xsR6OeXmOlZ35bX4nCPc5
VBzEk2W5MtnRRo/eyKm6N2OiHeKZNK6Ui0Wwm62T6/CjtDvcoXb5WefC7NbWp7iy02X6JQveKzQs
OieXQT4Fv286gXx18ocovR9wDA43Fa1WAtNfFf2/V2IIZvQIMwrKWG5FbeU5+GaEnUnaEJ0EaQ5X
kO1lxY7BmYrhn2Tb1a8gGdkm2ZqqxXUMteyOswyc12jRd6V4Ra8pWFEE0+6KY7tdpx/8LsDvE8+z
tDCfax6s90z1yu3wFWF+1VAFMI/SXDPVR0KNtQGUUBbkGQiD5H/2MjbrcNmAg8dp1/4at9oRnE8B
dSxbyafmFS8pRmTD4mT7a0n1A4qdvivSOwDXyKhY+QRtfUR8FknbWv2eDoyILri6JYQlu6FuGcAx
wc8FkA9CmZii+fAythcLpM4GVY+uI0OFC7OiLb0JFmjubpgeIJLo46FCBGEetG5DRMIHztI31Ucy
isWfIBDt913hqmwqNCOIrbXl8Feal1zKYZ8tVmn3bfEQJRctu8vKnV4gZF8jMpzFC/DLob/m2HXS
7aIHWdCYOIz9nZ5+TebBsBGLvUw25Zp8R1hCXEYstExC8fVSDCFkJ+zWcB/ZsFbydczMwYwnR2x9
RHXTWpt2fu/CYUR2l74ZD84VeVIHcb5dtzSsi53AUJt+VLlRi8/AwL/qJEc0HC8szBGY/Gfzq7/e
Gvvd0u3/2+e/PQQVjPglU8UfLcDtfaEdLNWRGj0cPzBiwangFeAPW8n00u25yTeNjdVauAFnzt62
FfhtFMbihiuhFBTlzNlvD1EwgFBZ7lklivqBoaF9VZ9sYZAr3p66vajNOYLNltL27TkVUw8KkMtP
3B4D9t8Acna2rYGuPos1RtzG6EcdFq397bl6eaFKkNrfbqaG0YPbvb8v3N7350cYbGecUUQ9bBaD
9tbtTVlq66x4yy+6vbWFVL6OYi059DIF7drvx5JsHOhEN3XYPPFhVTOyt/XQFACMW6zqsrUWt2BY
mFByzdyLnpNuuquD6Z4Z0NYNbL61IgO6YeYR5jfhp6NnD7ohPjWlbzdGasCQpr3B8Oo+ErFXc712
/mVkpnnLcFZMtfcNF4xmZcXpuEnR0yVBPzJ+C1oCugpJHhUEIPSuxKXRnfRYcS2hktJg94NZADrR
VI/PeHu9ZX0x7HvIVvhlINNWTPZNs4toXDUdZhImne1o+ARvph0N7MK4lneTbXh8K/s45xhJIK6N
auMK2lIaHa5Zq6lHvK3pbljyBxNsCgL6poSIOoFBtOvpg6mQBnIUAQcj2ZjIIEkTAYFRGtGyjNB3
StQWDUAzb+qQNTYDG2HSUGwelHGfFuEbc9MHbGZXyyCJT3ugc8pyp0i8JqO423BA8rVc/NtUCVI1
cyqQNREir5lxrVXe93eBqf1qFOTMJpC+vFE380y/vAwHZa3N1k+cyc/coZ6RRhKfKZm40kKZMNpo
X2rKNzFqCsgPpBi6qrqq8FjwhFLaDE0OORnrJQsR2yEInPIfe8zhAjf03qKHkvyhQS1W96QB8QRp
G1iJK6vlxxf+VxS+RHWfP/hFguAp1O5VhY1D6nI6QbzJIeIDW1OaNMPO8WucdjIXzOmwBk5FHLkc
cq8ZkbirUTp7Uda9+UpY7kswcDHKB79GsG6N6QCBAm8WegE9Qw8YSSZuDfHjHLeQ69tlrUnzz6hi
2kI9x2WFSKGwES0AuV5bifURWla71XzzywnnuwnUOHZ1KspjRW4mBngX+1I3MKhtaqE5njPJVH5a
YKkSMhCXcqntLR27n34cd7CTUHOHkKgzeoq6WbxUnImeOqjUIeHcaRriyITFDPeY3xAd62NpT5d5
piaCgS4LdM714Q+hgk7DoMmTErtaHyyB5W8jC35is6a0ht/sJlEpUWmcsi01NK0S/Wm2J/CLOldJ
TDRgxM27AOwTlVTQqpYGUW2YwtOg16xqLf2UTCB7Wh2/WRHMAuxHSRnLR2wIGAwWOXXlnq6qQt0w
iNnaYt157Ay8KHUwp27NUoZJpryoZP/acPU5kVxsSSilBou1FtbEaor6O/89iKQ7qQkrN3AW1+kq
IvIIYysTa5oDo8NI/wNw2DMGZ9DpFjQtOkMlRz2fMqi49iUbatGnxWaS5tHkAPQ4a6+Ygw1cqCeM
RAyhsbM1JP5zHZ/wzQtgVRH15WVyPwSf+EwfVAPdl4LIgCU22BnSXk8GbQgMoX5AlNIijYK3EMuO
VWGl6qrQku2kN906qpN5q3WMejb2xGWCUnVhZA/f9WwABOiS13qeX4zkOpa0plp6iGMC+0vtOIPD
xSteUMQqaHxGjnDxR1HumQRtL4VGCpOM34qlvI8j33UhnckTU+Ihy/5qCnL7gx9qfLWTfrENSo7C
eMlNLMrDmwRoouESK4htsxwNrqwfxkwY7wnlRk2nV2lRCw4giqSGOAwEEZimseE0dnvArPsj7Zgk
ZojuqDehhSpypmvd0yAdA8YSfFQi0VTdO2q7srs4PRY6beK4InJoVV1x+woDmlxMF62dPA3fNzex
fdKeWn/ERiFH/E7N0BrhjqljNG+6uWb8xgovuRpoZ0Xr3moNQ+Ka66SbIQKOUJM1i/pEGDTYKZQk
oJKm/SyVlaEkFNvJ5qyhLPm9rG+a8B+EH9CnqERyQItYgegOJfEFsLTBck4+S2RhvykJZUo/i2ng
M6GgxlO7ayCECTN9BiqPotvsPlrGq/eKRTg8mF+pmf2aWtPZynHo16ZCDR63Zoal3cRHWqJpWegy
/qZeugKpuaMWiWsb5EvdQElLC8ztHHT3UdmAMsSp2CgUIEdYoVFcR3mUQj+xwfhC/QgWpd+6CZjv
oeM85LG5Z/S9D9Ab5grG3uxGL0r3MA3NS1M8LB8Rgn3ISQWdcKtP/kqNdcl5kr5Ejh5uIHVhPhDR
o6kxPqONg8ZDxV56sfcK3RRe+Qb2Fe0IGh+9KTok0Hhxq5NYTBj9Td/LS+ITjVrSKLzFd6lTw9Iz
m/Q+g+C4y2nzDHaztQxtdpVwRtgwD0DvsslHaJ9SY7QmuckSYDy0NVh/e9RyrprVF5DsBrt307vT
UqaGJoIggu/UUUCTAANnThwGp1lTXC7n3l6LidqX5is0IVr5iqEwI8v2aW7F7BkV6oliaFqUS/Ou
xCIVmCWTlDJIvSInhHQyRvvigCp/KX0sdH0bEBZZWCKiiA4aKQzCkwHJQmBTNdQnfKis+l5XS0gn
UqFJOJLYxwZVj8Yk9+vZYVcWjafQciYmEFN6mAItNsqRaur7VWU25TbA6HkFHOs8jdSMiwNeOPRi
O/r7kQWdnqV/E9YMyiSiaAAiyXgX0WhXx3QT+Qjk61B7hUaorwTnt9dSUCvghpIkCvxeGizZ7Ywm
J+i3qjWyRy2PX0QFpWxkQQ66ZqAOTzKiQGTHFSE95E3M3BKbSVZbr00itRcsjXANgF+OVRUcM6bK
lISJrbb44YiTstvOq2nL4W3q7G8/zR5HrZ3PWdc3xyHY6yP9AM2MhqPUApTmDkl9jwHrunbsk5Nn
n9L3w3Wv0MUvYmbzbeugz93zYr3HyUpYQ3RXDs2WyVZKr3QaYx8gL+6d1M6J2eqC/lNmGm9ZRiNL
IGKLLZ/EN6KGpStpihpN/dET+VLUlYrRouKNw3SKfESfPfmLK/s2dUvV2OYJ0oWweZgtax+ZFfRd
RA2aWmH4FlAqDJj50QPzQ2+Giuyr9VLArAAB83MpgRTWMwNjNA/KTNs4QhWXjs/vtjKoz5hTn4EQ
vk+jHe7MgWqMO8WZcW+0yi6YqCZlmjNvKxjvfY3+R2nobBtKivdcA048mg9GM1yrFGx6rofbMKJ6
pYao+Iu4Ygwp6hhWXFIgUadeSCywQBWNyDkvRn57q6P6UkMQTDCd2CglTfo0jN3cuMOoLcaggfaq
NBlkVNTfcmi/baXlbcEVGfR0JL7jgJXPfjbj0HdyRpBBM+5hPvZCJSzII2BHwugXYP/GhglwhvfV
A24jFCZ8zlp1lqchlDRTKoEPJVohS6uhj1ClHxutIs+5lkHGwO3EKCnukhbO1mhrsxBsroXuargb
HXaJgd5PU5lg9ybUkEP3out6vE/T7IoQYdRAr2OcRNbOVx21o+4povZypn1XvVVZ+8mqjsZoBA9l
DCxdC9dg0tH26Ya5Mar2w3LK4ZQ5DjxZ0hVHlkC/PnJ5B0Xx1DAq7AnLpgU0ReTR1muoysc2xfCu
47NymGLUhJkPeiNLnqbA/opwct/pk+5smrx9UNsedy2sDdD+Ju8yEb+SlgMqqZM6st+HsnyvKyTG
ImveMi2ir6EU58ivcNol4QaAizerCaS+bTkKkRQkJSkjTfqjkmGtGvWXoKS2p24ruIUbuwBB3xI5
Vfl8GmT4Yw2Zz5Tjl59Q2fETWMsEY5u8LaezbqlnLG6MlWhRKWwMFVPnqqSo1pH1svg71b3i0FFp
owLC2KLsjatu70CcXQc6+i8GNuUMxlkGxJ4NEyKVnF6MMWNY0Y5aho+h5TuyOlZK5hWN/V5o7MND
KraJSu2owBmPbJfi2zSJa81owZNC02yImnd8AzGI1Qd0k0NibSXC/ORo9hoptNYfTZ39ow01hkzy
jHsT2jkl0GvXitCnSR2GS4RUo44MFphvZZ7jtWhz/tP7tmIGemCkLMSLzzMlw6GAMpApTkG88X1S
vVlPHv0Qd920o1fLt1GsO5l4PaR2T83oGJFFU8/HXCgi7djrwryqVkW9q9kkynQQ6CbGjPaQTZNC
J0tFwpzNHpsWnAHsPcbGeWjKU51uwqlbKm5oBbl40DiVmevgTqoX2hZ7V9rKoLPvqSk8i1RlbiMT
O93nCxRqTQ1k7D7gpCVr07A9onmxbloMVie6tYrEX1eh3DghlpbmvUk2dFDl/aDQEIunlzjods6C
VcMRKt1kgeCAcbFrthcPrxLc1jr0VWS1+PnyP70w3D0eIdhGq4uBc+5RAuaoUqNDESvDLZDj+75X
ybzB1Kx8PaYUWtln3aT2CnH/bvaXYFnl5CQuRZDT3HGeZ64dOPR3nS+77mqqUfFRFf01DrQ7/vF5
ZTckbGJomGHvK0wC449ET5JtA5TO7TIWvyJHJWglD7g4V16vt0hLJo6vsnzvPnpSXfWPmu+kr4rp
U2YU7TFulznFrKcDOaXYSFY4F7SSXp9C32XEFbPjqzRaGhsyqdO7canzNaU41+FXN8oDPqvJEWQ1
Z4dt0NapA6Z8kLTai2/ypNO0npm2HXRrH8YPRYqMIQjb71BBU1FTHKhakh6HvvpotK5iMdufDxzd
kuLMJugQ7LQRDW/YR/g6gbVjUnusd+wCDEDXOjpd9IhmZQ53Id7OJRS7pZTBjDeUpnUEkdYzRx3B
6qzluN2gr+swrCXbNtaDjppc8Ut726FxAeyMPQ7o17qvf0M8XEknnED+pNhBTLWJiBH10eBIHz8G
fzg3CQysfr6bFQ0jaRvd3ziXR6drG7es8RfS/ciTsX+f1IivBRw0oMSwjwAurYyseTFTixYcLKnh
FRMwTJ4siSWdjpirb6wVH8oED5rBUhUzqpiRlnsuM0zoOgal2sW2YOK8zsRGl8w1TC96ajKKurCD
4hJlVcN2EHDWD3OhbMY89F2y4FekGaVSa99z9Rhqkeotq77FF8qA6bqJzloUMRusR/cFwo5SQ2FY
TtWuSVK3UoX/iEUMnEn6wvxjqZq+pqa+6Wcsa5itwMz1SFh4T8VkRmwxbHNQxCyUP+FcLfbKZHd5
N6hcAZnrN1ib1a1Oe01L1zK3C8+MHBJa23nKJ8lFaHKiWjQLB3L4i8Ziw3CW9T1HEZoQhO8dWLiN
Zg7vTFDBOtbr+jRJ/tkQRXVV5uNGVPHi8NCG95P5ZQcPjDjAQExWgQMGyhq0D6WlmTIs3aPpzRrI
XFKz+QB116zLTeMbb37BbCkjWAelReeRduFnq1AUimEGxEXsQrcirIppUjZV9cYlR4HJV5kXUYz3
Wu+GlaojPFXMXEPmrnzp5vAI4A2UhHnGIx0pQAMHGRc+4KXJT2hF+XVGqq8VtMqw18MajRROJYYr
hwC2EFLtgRLImKonOFn2o6xpiAw0ryaKX4EeqWerUN1CMkbV9Eg1k3LMH2dd+bJLNfwit/mRPpe0
aj7lONZ7it78sL+9Zya1F9kGRFmXourqHeVMie/xJqiid0Mx0GVhdMOGGhkM8zYQ+jqWhlOGwmWC
zGy3mgsnrdrKgCDGgtVQ68OGrYvWhIENxYC7H0jtL1+LS/BLqK58opPJr32mrvtdaKTqZrRZ3vJJ
/Ux95zmfY+ZX0ttiRfPJH8/RmL7bajNsZzNrTtVo2PS7BITGSCkQ5FSf/WBslzQD1KvEPMA05qPj
9Eg5iFuKuc43verfsdDFR1tzjFVQ5hQ3bPWpdCpyw2wEjBYyFCe7Nzav6B7rbNDttvNoW4HjYV6I
6r9qnqFkuuZUGe5Y4A4RFPqj0bL+5aqBc1RQbi2hiC0aVQ2WMvlDmrHPUePB7BZAjIJVHO6lm6w2
DnWRmzsL5YGeWt0Wzq4X2kxy6n7OKpQpzCMQJSkRpt2E7lkfsqLYrbEXWEXgAlyukzx2djqxxSEo
jO8oEw7OFeV1VhjqHDR93DgZ2d5sM/GS5QTyhumBfgVNrGz6CTK14eTtWf8aEJ5kLPxrMsIKbW/i
ZlZD18F/xXvUs2cdkX5PPyOMP+uysK425Wiyhmll9taLg/guY9SPmRdj8mQpfudGtx3wGydzExer
q38CCm9eUaOVGEp93jooMeaSYn3lE3YvVftCyYpNYGEvMUCyxkF7OtvjqK98ix6p9CcCuYrgwALv
tfIFGgQ4xYTF1K9wrNGQso5ibXXdO8bIL3FhQT00yZLDMn/TpjnbaTI5+j7I62lg/FDvFpFl27rZ
xBw/rtT4L6kUm/XmWgsbFEOQUecIQrlpPjosputmops0Dwx1mDW8gqZr2KxE4/YqszwKnGTsVHDd
aGfKESM73DpWnXQXa4rlVRpHVYxYanXyQW8y+e4INFZ2XH7E5viptOKs1eaJvfY68M3CvZOHUcH9
LcwbFCsN12CWGps4f8Nbytr5NRwZgZohPyUDg/wgbenJsvhDKEMnyFA4+Qj7s1l9p0FOQKrayIuL
hbzz7++GU30/tMtAlZTZYXRkEV9ubw8qy55oVC9JRI9lBol/fvjzpuWdfx9mlQkT4fb4z93bj//b
1//++NzXfK6/jy2bDuOwVcXwmz8ZMiOBgUy03Nzu3W7E4idT40H757nbw9sLt+f+Pvx3z/27t/jQ
Zsr+GxyaNyWMCjvZmB38pOS/mZZ/8c/d27O3x7M+8pLIoH1oTvFIflIcbjecXUzc/n0sZv8fj4Fd
UjvEGezNyma5S7APxSe50dYGpcxDmrQgT23R7nHHWKXlhH3fqEPLsemeZj2GI6ESysOCpndhpCJZ
WR62FXYkt3vJ8hbLhMXPSbX7+wO3F28PBUWhrTmEx9tTkTSMw6jZTLJ1SmIwvwy35/a+2yu3myKr
+eMknQ9xpDO4beYMdMXL37293GpS7gvtezI0iWDY6ZluNdEKRFDEjgQOULYWWpFV0cz3U/biqqT7
a8TtYxvToOnrqV6bhdkebjfa2CKICIt6Rt84oxCBOmMV7c8o0FrktqT6GavRMWEDxxCwW4X4TqNM
BaYObAwHdChO+DfnFF2WE3x5eLvJsgHpdmfV9a4OWrdQe8Ybbq/0QQ7M3i/zX3h1Fd7fn0ubkA11
6syDD/91izcKv+H2u8tALOQR0R/5dzBf++ff+/NXbr/2z3tuL40tnRR1yJkK/eeHSv75yW7vvr3w
L7/7/335728o7bjZOl2z//vef/mbRWTvoqQGq0sADDOL5Q8k+daUTuyGgfM4GAgXNXUxn5vaU0Lp
GZwU9Ix+8WfIRETp8hPuebWzKp+uQIHtcTLlezOM6xO2QHSVEvr4UMb7sPfiNt2LAN1KVYDyArHi
+o74hKz/2zTC7NBXNOLrlFC/JnIh45Rk2ZAKhGlSE6Nnqflknk6ujxBgYBD1kNd9eh/CpBTQtDWF
N+eJAKw4JwNLmlMpSGcVxQvaxHfLoMfZvKFZ32N/gIcQuYgxAjVoYHjk2a8eCLFXl2igiAXcLpmu
ixm3y7g86iKzeGpNGghVCBlERUnRUyVzCbrpd7fMK0YpDo7VqD5qVn4hvMUjMFUQIgCpT9mCd72p
AkDPYfCo5GWKHyGnspnnKrprqhZsZpHfnUeVxlJHB1PVadN1ixo8DRwsdsYJGDhDW7FASyzncubS
AopjoVWG+zEhlLRLUV8Leot+fAkhpWIk7CChUdsfGSS2N8eV5WoOdPpw6JCf+ojRG/8Q2AyAKJbz
miCrbOmDgNaOmCDqUPTkDcV78dl1Sbqp8+YLcj6Ony2NRklHP0mu8K7RRMvFciBkXtdHDQq+2D8a
8gMy6qeWdAzPNhTTjEndSRPteFggDCgufYLc0EqrV6YMsBtdSOI1LiirCsyyq+K+wxbYgM9PWB+E
UYz7arHMCOjBJm1UH61BnOkT1H37VCnExdg6PbQ5DJOpidY0g89Dop4G3caPIOtir4UKKlq92gzS
vwjN+MqrpW7LxxGcwhRHNAHqtAMZmDMYk/j5byuNjqk/MDgeVOIuzKmhsZ3BFIoExyTVzgGUEV3B
OaFuKAdUSGCmMtDWeaK+Ka3+y0wE1GaGK/hRMObIhZtwvmbCfOzNerxSe9QCgrVEogAzpeXsLHg0
FcWQAzDiiampJNmrNllQ7oij5T8mRi/v21T7LTWm+KP0OSBAYaI+R7drvPeNAi6lnV9DbMhV0oRZ
i3eYQCBpMNtvmoFL4jcIDwxvd20Lhvh0zD3LmFVNz9SZ5goxq57T0kYCC1RXcWljaV6RWN9BX4cv
BeUt33dKNxyiTTUAbvOp627wGj0oSbSnmPmsVYa/rzhCwtExai8L+awW7SnFwZavl0UUZxrG6gy5
w9bI3rWlf9eEUX0wDOxm+yI7UBK4UxjCGpv+vUrrD6XkE2QlItjMvy8L9dqEI6kfx7sXXi8JBfVu
+lETU9zVEXMCWkMJT4Qqahp0WEmEDDyW/lsYIarG8wGmzuKilDED3Ib+XTHjrKBwfUCPEN+kaygq
lD2QfnLc7migsBsY7GlqkEos5xt9gMZXiixAU5tVX5lJ2aCBkOjqJvA9A32bSmkP8UvSbKzZGB6z
tkZlGCOU4dgiYG5DcSamB+CnIrqd8mNrRcHV6tiTA9pCQK2DzairHzZGrahhcvSXWvI8GZDsm4Q0
XA0tee5D/7ulhNapOHMkGvKuseNzVV18jdoSfOCsMz3rd1zdY98ji5lWWJfpGxkgmuoHfyMXV9ES
nPRTVwy0LYenqsHXIenDX5re6euKYsGmlWh+R1VTieH5pXSJ0bh0yyTi4DjrmhnetMlaeCex5gnI
4lGnuVrjA2DvKH0YY1Nt85y2ul+jhAWkfcyDoQWdh5oUIcd2FkJ6Q8xQBTSgLEFpbDYSf1sdsJAU
4QVvkAGN1kJCoHuHX6ONxUmgXKoZXRjNqmfMqhhq6u+HppnXmk3tYypVxguVwDgMdvcdQ0ql0Jb/
jDFIwqEOc6I05UUoVcNRhwAsJKTMqp2OirQZbOssTHw6SvgFPveLL8GKKh/DFtX4OLYaenAjolos
sIkr52OLuCaVQYYRDygHovyij05JOWdenWUn6qQXodwE6NgKFLGJF19l1duuRf8/jHNywM4z2Dhz
czaCCDhN2eOnI8Z3K0EDko7jJaFufxhKGiuZzRjXiBemAEu/V8bkfUDwao3je4qP4FYx47tuFuij
J0YtTI0RJqXGUl0ihZ/66YSNR3rAtHvI7tNSZU3Nnc8ybyjmt4z4mvVLYisRmpny0aSplc8RFFGT
nTkT1o+5XKqmRgsnyU71wAVEzY5obx6/fKU6D8pUAs3hv4+ZeFcVRrJtvIVkFT6pTiNVpLpOtUeX
k1UIEaCA8uuyw2ACt6PNzBjU8tzthdmGjVdZxlPRtMHRCeVblEI2jGssqLqFYDMsN+qQMEwR5M8h
KO9DmNXOYTLGt1AAqmhyfTqoRHvIS7iphQw8mSEniNFBHZMqV/eVM7vaUj30G207LjmAYpEXVOSR
dlOoW6jjPLXcaP+8d3v45yMuP9BEEY057/ZE32qEc+Pyye1BfRJJCuTHGhTXZrYcXeQrfn7HMp9y
XHvqmYLTlLQHW7O5SyO9WBVmjreEIwCQ1M42h4mY1e96gPZfddB53kL62w32EzMEHG5uD0NhU0En
YXONFn+vxP8IjG6c/3wovWmG2Wun5j5czvDEYD9o4wSHH64WkkuSiEoDXVIsN7d7/+u53nbYN00G
jGotpji5ZE5ClIS0gY7tZpvIc9B1JHT58l3+vWmWGLWLFkc0Os5ro6LZubu5f94QqViwkbPApx6b
FlbCchNbEinT7XG0QFnnimqMk+o7U/QJunqr/x/X0ax+6Ftb3ZsWxCJ7uZlThLwCp7b1oAwLqWrx
TutKps7qQt6FVsECYWraYeoK/XC7VytCO5SDWVDMoBQbLIzYSteXWAzfq+XR7TPc7pmkuq5pIOEK
o1MpK/XQLrZA6Nj70PT3soJmoiWIfoMyZAg+xaN4H+oPtEWKQ67a1TaMbaBszfs8EOeR62Vr2gYV
X2GhuH4gGNmxYHmXmqofGj2u3Y49dNWaqA8sjaVyQSfDusSQG1oAxJvUh6ZQIigt6dZNjaGt9Z5c
hj7mtfT9aIudOKeTQ8rrtZH4PSx5xe2mW+6pg4+YftYpDP3DlNXKI9utUwoidW3nx7xXGV8SbGhQ
vUoHIW4coXDmhvrqvsBbezvSHz3My83t+N8e6pQU04xiDoc7AKC3fAc3/7rbjTPCULHRCgAQFyhw
UxIiLdQRlQ7bokPxUhHwOgtI+O8JeHs4xcyUF9OM1W5jP+r68F6WzNT186KVjOcYersyfumMx7Pu
W/thLI//mRl9ExqtGM8aMMLZ2VPcAb4ZsPNSswY+mWAi5iWexXSY8jH/hCQQMWVCzLBceI6e81R9
iafiSGtKQaSKUnuJBWEuxwTE2FqvrVP4PL+DF/sZL3Qs/OfwKUPrsbUmCKfr7DcQxeWiHLeUPekg
lswl0QqYVrrh0QSBbh0DjqQbjoUxwDEQJBsW9fkRnnQ9AHrddMoWqmPY75SH+dJ+FzyckA2uMHYp
QBzRA3zXuHxVjMzc9o0/ZdKLQ/5Vr5QHhtFoEmZMgyO8MU/Rl0oWw3gqloCcgZSfdoU4MjvVxh6R
cz1umQjRjE0ovxHDgLctAY0+qe/3AKy86IrHvblizBihxRNmfpBPGDuPF9CUfZq+g6t2Qp0GuMBj
PhYiQUrr9adkO0vX5qP5I8/ao/jQD/4j9XhiPfxDmJLWOGLhiZiBZUV7j1+ni/8zMhv+OsDAbrfB
SY32BgP8+OmwaJskkhujcgVdLOTkJ+Czc0nSvcK0XWdEbz/TnaBrdEqP8RcTl+U6x/HB2AQ1EwVM
xKK3YLAXwEMnVlVEC2uNPA5Q1HAlEmPdQBLv3J9QW2zHr6BayYdfTrtpJ6Typ4k5b7tiM9wZ1c6x
HkW6/Rdc+/X/upVpNjx34sIpKPL9z3/9B8ITRSqEExIXTQUcuzR5/fvzIUI681//of5nWY1DnOoq
g5rKoRRIVrzktzgWu+QL3+YHKKcpuoWN4mN0407ZlrKidbLv5m/OEOJaNHrpwnaZTFfd1D5h0x5H
NSYe4mAb2ns/v8LsHEoYqq4utsLBfc0mbthqSP7eIJqgDHyZf0P322Sb7B0Kxx0zoLvypb+PH7Kn
8qWl4rDW3PpXfIBY+5Z+Ggy4bPtzemDvR4epcMIyWL/TtxMdia313+yd15LjyJZlf6Wt33HNIR0+
1jYPEdQqFCMiI19gKaEdWn79LDDvTNbN2231A/NQMJLBZFEALs7Ze+0nBjO0BjtkM9ipkU/j27cx
Nk1ba7h3Vlwd92DeUJbODu6o9k2ewTCPVLNPXr8mWudH3X/3rvkJHG/0E2MChgb5EweUO997R3Zp
K4BpH8lXxJDiO3Vr5K/DC42FKwkoGqsNrGL+wlUNr8FA1o+UbI9hNji5T5yyLe3HZ8Rm1TsSC/9S
bAixI8bwjtow2Ti87bX3IWMW2bvsK1r9jfFkv0HB3JBm8mP+6mHsJrH3mi2cRuuTb6/jExHyu2jr
XPCFOp+b8h771BrrffsEBhDBc/5eQBbB9YKyaY3cGXMk16nEDfA1Wd/He+2Ca73jCpseFgTA1Rb3
PwCTxXLN6mDV3serHTBLYJ90sCMMhMduMV4c8SmAU1+bzzQrzYiVzokSOXTxhd7AaYuM7zKtWGWs
DGIhVsaejxhu7Efze57vq934hS04b5UJfOseqo/pqD7YV25ZuW1Ym+8MHEOrBbRw+XA/oyREIbo+
EL2x/psz/49ssV8nvmcJEkikRz7wHwFzgOwbFF3WcLH8/oJnKSKsdPG02a9SfbIWhSnZ4yv9GdsM
yiaMRq84kpqF+L1olf/mzfyR4nZ7M6bjoHgWDtkHf16FbtKOXq364RJb1Ar5rxX7SK8nviIQbThs
mD9W+OwS6Bj0wR7K9iGkgYvN8hX/SPxwezv/P+/ib/IuLNv0+GX+57yLy4/hPz6KOv1r5MU//9E/
Iy+k+Q8Sky1fEm0j/5ls8c/IC6n+IT3hsCFR5GEIz/pL6IX7D2EyCAvhSRZTCD7/8z/+b+iF+Iej
lO0qVK++q2zp/uf//q9v4/+CEPnP8b354/5f0ynNP040x3c926HCRWAgUTie90fkhdl7VS9EWOwn
EWYPvcigwVtsSrCYD+Swgh8I5vtJUUYPg58gocPdnA3+rzyVf3lX//IulmvrL5PO7V34yhR8TXwX
pv9HABBVIWOufFMTO6yqDXrKl17l57mfzIs7k0c15fW5xq/URxjNQtwBodv+nMYSmZuLZNKxUMT8
5Xf87yZC+e9viT6vZUkkFyxq/T++mNqwLVn6Qu+tqQRUlBmIMzpgDFkmv+dU+B+zsdtVbAe3th1+
dVy5KIFwEJk+Gaqu8RxoKdedHjp0Nm7AC1BVoPJPW1RYaNiEMWxLGw8ZTYBwTfKquypgYSFs2REd
GxyMcPy7mKVl5v7jS3YFPRJCkD3pm3+mLFV0Y8aiqfVe0IA42nKE2ExDgvznAGG9cnZWUJP6mo7W
ziwdGgOseGxaGG15wnFxjQtpPWjLfw8sof5m8DU51f/tvXGiI6ezl4tkOd//uupomzapB1/mFFCG
5wAU34Amc18Ib9qGgsJco4gnnuzqw0Vjcshci9gHRGWZx9xDCXJ+yLFLi+lv39e/nZieyUXIu3I8
Jfih/lgNJcIYS6upFTXKfdVqkJECz5yLbviuNPWppYaNEEutZ1MnWysc3sp8KJCuUf6e3dk808j+
mxPT/TOHDy2MsD3fcpXit8Rj8a9f1dSQ1hoGY7+zE3PYILIxjh65KWi0jLPC7vOCbTO17PCpGrLk
qk04Hy6e0tnxML/VCO6R14wX7bBuL3qDcuKYOSCHQkBhs3ivcQjKPqjBAEJvyHxDInpyILWNJksi
ASDQ2Wgzqc/m+JD4dMhGo3Dv5pIedEzy+eSjrOyD6Ss5ZXiiDDVumqI4OY3sgYM1e9cuPqK2tdhW
0w7LAOrYRnOxh9rYFEU9XWq98if8pQmuQBFRvh0lYWjSIfe77UZiCFQdg1pm2zDoAZW35V//5rp3
zH+7TqRrmhbDtcOJLMi2+9cvWOdUgZO87XYWAkNqQcXFDoNjpVF/Wold7xOMPDiv/f5xRKcxaoQX
c6r1YxLpR6Mbwa22oH+0aVAo6qEr5GzCpoovaOq+D1HBZ5+q4IjAH/Z4IL+VVRJv43hSfL8WxGFn
wJlplB8BMECCMEEZjlazLQICnAfLeUx966qmCF1oI8XFqDncbqUqDA+t1z32tMTv7Qita2OY0cPt
kEXqQlOsYPGJ9JOk+KNs9DM/Y3fJWnxDTeua197R01OEH+5Odo+6zSk4pbN5ndn2pE0dPSisSxSJ
hLHm5JlXoEs9C1eI2yKoLoVLGoiJHdItmmoTLduNUid7x5nTc6tKiGju14kaMPV6MzxbWSQwiHXZ
ngluhWAk2XBxx3jNa7jglBBO3oCR+YQQtD15Pu+eWkqMrK5B4RmGTzl7NKPpdkxtDWLNGaJ93ZsX
Wjw0HaYLWYuPvlthBy9rf2VaWiEwruq94xbykAnkKmZRmnsmdgARIu/vBofqr+mzIfaiuMHJQ5Gh
ndFrRs646Hs3Wd7Zu7QJvmB1e/XLAlr/8ht5WVTfV5HNvhenwMa2gS1HiJvDis3AOLjuKcHAZ+fG
JSxbynJGJk/MqntVyfhJtj7O/dw+RbSRngKjj59EgrG3oHJp1wWMMRK1XzotA0ZmH1PriHra8sKT
W/IZK19PFxKYIYA5lCq7bDpZMpEIfRxcNLTy9oVdi21Xtp/jNgS4OZogqGisIkrGBpm642GSMCnt
iVk+MbAV+z2VG2/MkhNN1OTUTAKH9BBd0lmy5zDZeqEsZJj1x+dk0FTdXJNlv4gog/YOiY8dHSKN
bIQcH3LKCx2LxwABWRwnMf2W7stYV3Qpc2N87Nv8TUGQnLvW3s1LTLMjKuMhHhzWG9yzHXHV88iX
bBbqYZpwA5QN6PEMp0io5MPtgGQ+3isfvtDt7qy0/+sPqcvnQMlBI3F5DNX5IBmhxm1uFfPp9mQb
DPjK9bWDFAJoTi4FAomwCZ/q5ZAtOnYuEsIdlrtTxWCKGnw8O7W3vT3kCB0BzDUpj8HxFsqPsOOk
4UuqAUWHFDXvGWCM59tBJGgYsmnGhcQzIl90u8zHNWKXZ6ps3uPt0Fp8oZMzfbvdy2t/vvDxMDOa
jM1NT0xGHGUvt8PYBx/+zKYNDS+9na4d0W8nAqNVS0BwlueHeazKR5UNUEBG1b6EWq6ZYOeTUSIi
6Gz1ZsbsSfOhGV5swOJ0dN9Knctd5Mpp17H3oPSLqqrtqBoJ1RiXrkk7gpWs4n4MqvLDp2cSe98H
Ishf24mTWIAWdDL3zXQBr/hFLvemQ5GqqxwJX2L8lhUdjmpcadIiQMfuHxflfze9dV57dLyOGI2o
3nmojrUO+93UUpUMlLtKOgycWZDscWspeBjsbroh27uZC6pvIIo+zl3aB9RaYirY2xRV3TqUkJwm
H7asqoaJ+l86b0I8rgAqU3MvyvinxdC2Qc7vMHJ1/iobGCdqi4QeczsXFCsiW6/yegyeoiz/3Nr0
Wh0G312OOETXHdt0pJUEXWNFEH2+FSWMMWOyXpMWbhhDV/XoRfopFsM1GA1vPYQKAJlL5wz3FmjU
TEVrnELnLIq7X99m5szGfqaFYbqWvS9Th6SN5N3tuvYRAeYqwdD4a3ya8U9fJ87luvnkC6N8Yqa6
5PY8HFUMdsr0xxfpEd3WuUeiScHkZDzK0t1b1xhYDsMwfnYaos+duLl0FmDmbmCQ8Hxys2dqX005
0BRL5h151NXOtGl78QIfYTa/eGHonG4xqlqTXZCStylGYGZCxcYBiWtkNvW9ikwgnGH/6Id4eFrg
rLKcx7tUYM6pJjr/fiR3brbo0EyftIM53eoAXqvjgz3lo02bOfeJq4mpHBiRHu9rA+aboWvWqx0t
YKq/g+6KY9LbECzjNjrRhjy2kT+cnHBtm3q+mF1/1EVivM/zblK5sxqsaNr5tGp2FL8vc+frDRuy
bCtRA2wcIyI2dtoQ7fYeF2QB+SNcCRvRdirclzScVk5HR5TT0XgLO6yl0UhuAwnGqwlnwKNfPdVu
YqJ5olEmyxEuCUGBxFb4TKz9DG+8TvfRNC4TgZk9iNz3Diqbz1CM78MALX+KfuRQ+jkr8JCZdSoL
RcQS6wDKi2NLXqBHhu5hbnp5L0KdFN8EivKVGMpkZ3clQWpWcRHqRzTQVggC+xOLGnefumCfEhBZ
lfDsvdGqB7Oz5cGdgH5pL3dJlICD0Ul7fEYxah61dJiO/RbxuoWVQrRj/Ygpnk639pwvuDLKj1hG
b306uAe7qf37wSnjVZflxr1n2jZl0ZB0QxB/Xl3SpcqoIMV9uheVd6lgq5eoljUeoTujIRw6xQ2R
5AV1v1VZlgUNrxKCiCz8lUxgO/sywPezvHmjDZunslPngnbTQVSwSdypEFBXYnFWcHPnMAdSq654
AJD15328t9tFgeI70c6Nk48qmoxzmzZ3Dp9sMur2wUmi5o5k6Pw44s9YqaRDi8satep62KF29ZCh
fN+NzQbhVbkveixQ/fijdnVxxq0NVjeof5a47kFoMIGjJKGJjYsK+djGD8kBzwrbPjCp6bXDj3ev
TOyDXqgX+BIUk6ZhKOyC8d3qqb1HEx8hjeEvYtQzYNVzNi2v0WKDhaJqEnuTYB7pEO6rOaHhYoVo
NdExh0PqrscQay3jCtbTzEOSDEkwKI1TthjU5hpnfdfINacJjTVKdon3g9jm+TFq11aMZc1qFUgF
ZKmZM/n0pDp4grGfbGNqFZg1Kc2rPrt2A+ylisDqsq6OQOxkEdnXuoOMDNIwH7viPZiHEveculpd
AL9yaYcMFdwUDUGLcaPe+J6fvHaT+Fm7OGeDSSbPdYdHo5nsL30PRWg2AXGbmOHukZwt9dm+BAvH
/ydzuXTbLmVqapOL10jWpjb9ECMa09XtLnEh44mZha+4949RyxzVu+n40lFRTA36YEg/zr6OhmPp
uT1mGS84s0y16F+l+SczCh4NGvs/bNnsqT2c8S/AGnUI0q1z7R0tX7mkHHSkxPQWgZMmFwiPxMMA
69YCvVlhA1onGbn1nHH8pbz9q6481j1KaydHF5fpeDjVXViu0B9SDM7b4YhCEZINAt61U1vcNYLv
ysTuPwylgCKdf67ZkB1RdoWn263bQUbEIg5CwrAMC6rZFeL0o8JiXFn9oqrmXzRxehgrsH9kY/6U
rRWvejFdDNQRZJF61q+Dzvj1qr7CQtvLGfAhHB+gXcnKFUX24M/xh6iSaWOIi8mW7smpHsfM8x5p
U0MrCMpnkVnurqKCgxJpKp9vj3XuSNBO3fvbprQNltKGuZ6nqH4uUoACbVs93u4FSDQOno8Q5nY3
BLIQthtOY72qvBzGlu/iCNC1/ZR6lv00pbiq0qyO7yM6enc11ZZ9ZQMwwk0+XsTQnsgFrl5C/h9M
G8/S9MNDMVX5znF4O3VtVidfpa9mMMiT2fp73xnkyhFliBMvMp/b1BTPET5Bp+ENBq0i3WwQ7MCs
cE1parizuuXy8fXaKuWO7QYcHcZfBHowtl3DeDAbJQ7TLMQBgwltnNt9WTpYkR3SBnxsrAkbpKMx
+T6eXAIKG4pohJ2Gz3bn11vUtQDponE49CzsOtQWIH45FJmPD/j3/WjC+e+HdM4tvmemzMn7EZsN
/CNz58kqokviIpmg5ym5iABCIxufofHmOb1Y/kVylFFY09CuLlYwg2mI3U+GmLkcpNAw+PCbaY/Y
kdjP1l2Yn6wu+1QXYMNqER4NoLBC0aQg2RQGIl7SeQqfxADEaY4vNSxJr7WurPB2iYkWMOatTqbD
a+egKAc7O7XMAnh9QU1M4+cqQ4xTWcm7IQjzmJHHJklMnhRbr9re26zRemg3KD4KnEi5+gZ94ouc
Ucf7PflgUUd39SMXHvIRTXBieCWFHN9mmxRbPdIfAKbDWYpvwgRInzjtE4uT92iZYTJnwFayQXVW
rcoKjHayD7O9VUePqfaCLVFCcMno0ZiaDnEwEBNGqwzbybQfZIMBoj+IRnwpSL3Mh2AdVBMk1ZFV
jVlLc5/YC0a6H3e946TbrDfMHVYaZE40v3Fp1Ngtuh+OIWFmuumXMcWfIKT/biEK3kODHQNW6D7y
uD2lNoDTGVQLk0itZbi8HXISuOvI25mJ+tHMfM6kawiH8tDbtfDCHffJi2n2tmQFWQX0QEOXPhR1
sRl6RJapbRirMiHmwjOeDTtqNkXVyzV8l6+j6ljEL+WdfMk18t+EpYx14PlQcpuRRv4EG8OtQ5C0
iG1Rh4HM7NkOFbn5M+CrLodAr2aDedswWQi0afUl/bBhcjyWAldFWI35Zqkg63JuvzNwPDAMkdZi
W+rBN2h664GAcDsvfg4usSVB4loEUSn3LfTsi6pQXcetogLqmQfSkUH4qsh+9VT5qe5Qt8QlW2BH
Bfl9pIbkZCGWaqpSPqVyWX3p+nOsi/Kdn+RsZMEbjkKge3X1xetoimVeNW+bwY3vvT4DfxmlwNcZ
Q9i0p7DH4cjgjqdgJu3oYoDkbmOrvrRpJjdNa7z1DD86ZteeTL2/puuPOSko6xU6iRoRWRDtcOio
7Sye1XzpyrjYNrIsn2L68y6cy7xLvTuaT5JNuWdte5M+fBHkpz4r4eh1r8LEpSkGGzmggxEIaRpf
olUfnaqF01JDowOThOrcEP1eue1nTeHobvCbRSsTbRj3GL9c8WCjjX6MKFBrzKd+su+dSXwpkaEA
BZPOMcnACyRCf65YSyGo85/E7GHFBOWcuqa79U24SxkW50069LjXrwNF5Z2BW3tFlZpUtCp+kc5i
6gv8E79aDzuUelIglFz7KSXlpMhhxs3e0Um5+vdyTKuN2YMTvc0boWG9qsm19ywUTugyhlXa8O4z
J3lCRBq8FgndyHJ6k8oeVjqkMy6mrqJQDaVtjhO9QmP1ZBogd/WIK4GkE9cskbxbQ4ZcGohsxzl9
Z4cVGWfNJTUIKo6QCYF8Yk0biyBgW1Tthqay7gMdAHAAE97S8TWKBbJTjvYBTTPzJpKVTSDnV98F
V+XeBC+3m40Zw99qAvT6bfnZ7zJ0E+JaaLUx0gFO27Aocco8sw5RyZ6ylM4qq76iqfqaUIwg6CwA
89Bbrn+43dcWgOMojvbeIs4pF9FTvRxud28Hx5wXXO3/9Geskn99NjCSBild9OJDejFLcpJ7esgp
UpbGySwsUYaDZZR4IcTralcvT6AydZgLyEsV+vVaYftpI1kdboc+mczN9D1iD04veGSxdgqyLt5n
Rs7Si1gPujVd3JPKVJ5SReKbzjH0ZGX+ZcpHmu12A7e660AqWQ9NrgA4zYa/likmZdOLoJaHyfwc
VGQow2LJN+YQPslt3QT5Syz711r49PYX3ZZwF8tOqO7GuraOE0Jg+sNqkC9dTVtF9f67wFZ9VcFU
XGcJ2ioc7+J+2BPQlh5QV0/EFsTVypVYmdIC5azCNV312QGcE3CFFiru0HRUMvACzE5gUNFuc7Ia
RiM/+DZtYEXG98jAVSIlUcX8nR+bQIvecPfOgDHUt4gljcvpkzW06jJEs73NlFeyUbxHusxsXDcF
O8DJASTuU9bNqKx0WVg8uElz9otCH6tObxVnMuluxBj3BaBLe4wQdzZrFHnpJy/P62OgKTYEcaNx
hszVKc1AHpqF8VZimdlI1gj7rA37J2WAh6D90MIujLZybrf9DJJBArzacglA24ki/Vbo4Kh1gmg+
oHqHhq+/jHmUIf512CgpXKMsxr+EJTUeLHiFHFFvh9GTF8TyRx4Nq76t7y3GmIcssPsTItvqrha0
+53G+5prG6NvC6tbCgrpeEif1UhDp+8o8rKhlqsiJPDbMgZw3zlAiC4AbTFrho7JzkgEMtqG0hxE
gZI8DQSuW0oczaEBOYLPovMuYRVm1AOxfhpeR6htbYSrqVHEjcbZT7tqSOyDceNVQApDPA6p2ZtX
im2HkIICaxQ1HV12cJNdRC91i0l6uScr2nFd3spLS4/3bsxnY1c7Xbt2Jn2N2COQoMsuOKwhfyU+
EYrOElEZkKdBhqDxNIZkq7rynNRwD4Thfav9Ztq7n/XYkhgZk7g7EgriCutYLuIwqUxSiBPSeeuy
l+ehzs9+ouOTmZELIsV4pDtZAMedzr2ZdE9W7mFcYUnsZPmqoOL7CIfJgAjGJGWO4B687rlrmIyb
ELYMos/vTZX3OwAbyIgprt7Rt9IbCEPhrq4jhKvIBeQYN2fbT4dVskAEDWxJQzrVu66bPqKoZYk+
1OblVpYChLalbeQ9m+JLZePK1QUkAlSPn7wyRW1fRvYhi0khmmAmdZbFOTYi/0nD+Q2qk95Z0/DC
rzXtPa3YA6X9vNFWB6vHn6D+ys7apvi3SQaKnhgi0Gol6n5OqQ43Bc+P7PpdtZJobNpI1SRI8sra
E2VO9zSaH7LLH7Tb1E/RjD1XeyEA2by5yx2mtHpooGpPH5MaLgrR/ClM27XL13sA1fEpm/3h2Hve
MbES7wKI5T3URvHYVQFwOBIh7AEOtxhp2aST96DKDDuW5cFjC5uHmdJ2KOnYOEMXb+YCjG8bd89Y
xKiku98re8SzboF+Cw0W2wl+0QbfAjt1KPyV4bM+hg032HLrwZlYjTBVxDBFx9lwY5zMI8LPXbG4
sPJiBPRf9RaRVlTSDJKLK98FylTbK1GW0fpWOWhyCPtBC79IQdOq5aD3OFLgiOFX2U0pXwdik0uc
+/Kjfp0YlN2gfZisvj5MffoSjlZ8SabSOqYtDuPKAX4zQfJNo7I4B8a9qdhFKsvy4N9joZrYeEYU
9IYO0dfcsP2nVFy+M9qzCsfJO9sJabjzforJKLWd+OIZ9JpZJIGfEnUgHuKQlZCk8/QYNQyHdt0a
p6Q2eFErfBxcigFjPZ99JzB3XdMRGMUmZB0u1i5v5vtjYesdo8Lvjl2hXodRVdvKqgNErBqxjjOB
0yGz2SxblzCNTvV0VBLrOAbJjx5SwKbMEuOgu+cYB/anfhKfupYZVupZb4FeGFSyHXNbgqzYh100
3Uf056ec1piZePa2QPWLqFf0F2+kB1yy8Eta5zSHpdyrsXhzzCQ6uQu2ZtIWkfZlgO87bxbdjpE+
+bzEKvZHBPM2BkARbbs5vO9HuYvZ/x8BdKL3U5N3LFgzBi2Fo7S32i073OrsGmjNx4iqqVuY5zjy
3kTudDvGqjdaFeB7dEEU0bgsLcyahq/lN9SXLM4+C1gOVJxhCdkb4jWzA0CXLkwpnATmtmfqPThg
+A6lk/ZbJ55OJsuNk70cYqTwAC26YwD7YVMKgnA62lKHGDOLKmPzOuQA7gOsXoi7jlRS82No40lo
BuNnFmA0b7qgvNqOj90ASofrfwh3cq+NUXvXmaJ/O5CCK/r2DP2uPrlgP+UAX8SckwAXJhOAYp/Y
TqV7qaqZfp7fYsKjcHbEKpwfo3Dx2dehc1+ZFakihsUGMR/PRsKSLxKOvcpcryP3JYx/eAnKyy5y
HQKKMx+4/1seFnQOzIQEMJniEfSY2Cm3WtyssxC7alqWGOHZ2XoNAwZvcMR+SVeA7Dbs+31I0U8m
EwQjA3ZpQl2oHrB570pYGajFoD0VaCnAZDK/zFZAVo3TlsMlcn0TniaN+F63r5YdE/UzBMlER5sW
U6bt4RwiEFUMyWkjH+qK5O92OdyGnYwrGB1KupPjA01L1upV6+uLXNrUzmg2Z3d8sEIXLnbCCJ9o
RD3TZKYP0XJLxrCFCjbduh283ZAB2rRUv+prZNLkJJ+9om9OTpJtfZaxx9obCYyZ0wxuSb5YbyK6
rJIdqLJfdZ0xTTq4FQ2HbLhZh2RdtGOyG3JxBiVwUI3Oj2pIoz22N2i/QUmOgzI9irF5s82K+Usk
Qc0LPwftaMZn3dbiI7BnjbAQsquYzceuYeOf512JBoXkzCau9NapC+NQiuzzYCLJSweFgcHVS9cc
d/6CnM3R5As7vNatScFunI6hi+snSiSpmLb/bYqcejsFMDGNyDpG9I0+RhGuZo+MnZol6cUsw+Ds
jAkGvyXMiALKoWepZ0KZ+JoO1WaOc7oHLEK1T/Uv74ya3qZFZWfb23A+8qpRVyiaWxUB52Dtehoz
6gl9bh1Ms64eKlE8UKJfp6lVfhl78cMNu29uoYtdoJrpCg3oSGnhGpfQkoaW4tLtfLidGYEotw5L
jnXZEqdl5Xmwz0ISzji5OeOb9NWpK0GuGmKBRjv1k2ZnOi0UJGFD9qwoldGH+txHxLOYzBuERen6
FCbmlQa4WGWafk7P3m1DZYttH+1OAPHNc5/mzr4qqFQkuILu+roY3yBp/DCamYcyOJmsMwkx61i1
6tmat7dB2C7oKsU+azp3bL+BqIrPeY1/awLjuJo0nc06sYxtB832PDfyLSqK9qqFcs6Rbb2l1ZNH
///FAyx5VbVJhVrHREolCpmAEvXBgcwoKAtw83bfRtb069Y8qfpwuxtNDjKrOFbMdS1TQpyove0o
ORMlCuzjdtB6eDdrEC94CbaOgp3fyZLOvcAw98+buD+JV5rOFJv/6kf5bQwAecvsgQkhWHHJEzy6
GFJ8l2Iy5RKJLeXXbR0TNxXWNkEblpGBa8NZ9NucovwYSIBXHU3gGqCyuu8peIp1Mk+8wM0qcTOp
3G6Zi4PfUN57cvOn9P+dVaWSjEYRbrUVfeXygFm6PNz8Kre7vw+ujOJ1ldKrvRlLfntffrleFtvJ
7VbtqNUsQ/It2YDNRHICYXTH4e32x/T22O0FUlFgmfntVPn9gmmJOAsx41tFjfRQeAM/hJFEQKRv
95cDoAl4W4gyVrq3gaBnWt83C3rgZly53fp9N4hAxHSLgn95xu/Hb1//H4/9vvv7efiQUBz/fuUs
JD2K/mDH0p4fMPr9K97u/3IYxU1I8pMraFzGziFwwJpkQ+ThRnZzBBkq3Q6DrygdvtyeYDhfFfCX
/ShHjNpq8WzdXlfOmrPjdjNYTFu3v9xumRFCc5G0334/dHvcX552u9UAmtpOstj/frnb479eE3Aw
8bLYiFY5wIEDFbwWsgYMgtut2+H2hy5mB56lHUF95Yui+blvS6K7pt7LyCzgssqqvDmwLrqzQjtD
sI0dCl/n8tv+v3MiSzf9clHdrqQx7qrD7dAvtxxvApQxkyVohANQeLhEB4vyPEU97v4+3B7Lo5md
IaDCJG0DGBxZXqxvHyRMuEhuh0nW4TpM6xG5iK9fVdIjdUIvkLk0kNG5YMhB1xSNSOfrjfRK8jpi
yn1KTGs/l1sbNuld6l8NkDt3tJu3Sa5HpmjINFX1PY+jV1PrZzulBAuqc6KVjy0zxAMbmsgOJlh/
0jr6oPRjE3/fxA7vjtbhaxZbD7mV+BtrSr/7iv0OjfBXr+B/mLdLZ5Fr2tDFuz/Z+16j2tZBRD6X
bZ8dTjcMlwj1QpjEVEHfrMp9aK0kPIVOuInmpdgcB6cg9aKD5A3e4ZOZmq/U4uiV0xi9QwCWlgG/
DC+IJuOuaeDitsQN5MB6qG626wj0IaKW1NsHnn0OHAerV3cel/Zq1xIo4CUPQqqjMzXBPdW6vq3o
kXbTym26dyerH6mYbbvg1RShuYomcuvc99bLPUBOat+E6TdGa8zVA58nhBVh+Oi1qunbDLDLcHJ+
bhqz+ND9u7B0X0FGfTHwDDUYHUYJPrKlzzIpSTyGSb8gaFJMShMdnMhis7CQ48HTR26HWalL4Q9C
6e+oAZ3BNX6u4sVW10FLNq1xXyC2SOjc9Dl7ywBXCrRR7B0s5TUkNVniLFAre0HS0c2hIOP7JBxS
QHUwYy16lJmtm9kidfBfMpwUps0317ATOwRWD/yBFHb6CtEGIx39c2V+FN7WUmyz7JwlPqizTdMH
TzFpPMVkrwuA744CYOmzrlkB+erZ02aND5tCQ01ECX7n2OYW5JG8G/GX0bGiKmlZMYEm9svUWuo+
8EgWQRvxTInqzGdvwJDFKIpj9lUy5turYbkn7mxhmNdvXJ0/TdK4ZuqkSUODmwX+3gk5uUzT2gUz
IcQNLNC5j0np7QQWHliham+ZNTGxpJixPixW1OXvxk3Qlu9TC2G+LGJSZAa8Yb5YoZAM1rMrKz6w
+TwBnw+8YOUOhzI19H3d8h13tSAE3MqBX+g82IKx24EjHO8Fyp2NMKp000bt+GplpFMutJM1q2Rr
qyNNUEpV9LskHNW9E7XOdZxKVElCH2cFItvPc/c6a7N5oqu+mZdtw+2hMFV3NTi1Z6Eng1nIVYDI
8L4FlnvO5xaoW4K7G4RQRsHbkvvQHeXV6IgQtoNAbOgrIuh0g+uIuniv2CTeFZXmArWhVWjPBeFS
ONYq4BM0TqmfHE/PLxFwqwI8KkqfgBWP4LRRaPzQtaBXsmmjUZlo+us4TsmlJ0SNiaK/3g7teIDq
KF4SQkoDXimp7O+Vbyv2WMFwlQ6ptokImQrnH1kcd1CVh/gxtg3/bsg3dhlYjFUZ0AU5L5eJET+H
kTxEjn0qaMz6vdsfYeTQI2gxk+WScGZbPoOa3kzZ3D+KznqpdP0tErniT3Ccx8nWDx6+XDbq5gBy
I7UZNWrENgVITBDK5TpX9bZwGvtisrPrC90eEX5/ocycLigpKpgILVguOsP/Ye88thvHtTX8Kned
OXsxh8EdXGXJsi2XXa5yTbgqMufMp78foOqi2919wvxMsAAQJCWRIoG9/3B24uesjDFgzLHW89HD
9OHpA/RoV3o/oAPnekydSqaFqXpb2a55a+kT4iU6cMURXMPOViabf3KMe1xpo3pfQmUMQu1sauZD
1fdkl+xg3BKuQsJR+WCMvX1rtO55BHd1mOcq2mQZpp4wJcpNHaEMBRgPIeyu/T6l+iPIihARVp7J
fpu9t4ebaW68RyvEUshKPmTaNJx9bypvY0V7J1E3FWIMRVRg8zPXsG45/T9HFmtvCEam64K6clDV
dHTNVvW3VIu512MvcozykGhuchh6kt5t5isrMIPvXUCLj2PW1Jt6npBBANwx2m30Lz6C/ie2B5+B
B6qqWZpKItB4A2f3fEwUYgD9hwyOpet3+r0T8ARQhhDl9th9SXXm5wACyp1X9OGd6QVrT8+wUijR
1Wgq9AszAoc3Amyq9lp237vBU0ty+chyVb0TKFAZjfrnP5xkXv2BuCB+OUiJtg0O3wT1/kdANmwG
5BgQ3z4kXmtvU0tzj0Hv4xWHmAHgBXNv9Yjvjr127O0p3LNsSl5wsdfM5EuEhjOSi97ncVtqbvjF
1tXngmAOwR/rOwAVy+T5xRSYaMylKdCxzyKElP/F5/8TuYHP7+mwCFzP5mtIwPkrSuXUxHBmNLvg
UZczdTexcY5gbPNkqkmyTeoRVEaOfXbT7+bU+dgjCHnWzNu49YQnQYELve6eB/eLlcSIJ9juR09E
QKq4fOGfd4nHstyPJVopTRbiORebd2abdldG2n8pYE9T+f1///GZWV6+iYTq0tf2NZtL80wu598z
wP6vjuYi//znXX7yvzTV+w1IoWZarmOqOvfvP/7nJ/9L08zfoOHYquVAEPNUG9JLTkw3/N9/GM5v
qoqkE/MEss42VPpf/C9D+83QcfvxHMPVeLa5/xH9yzbe3Jxgk3kmaXCCYD7COHz7SMgqp2nGxB7O
rpF226gSOm2iGMErnDQRFtTnEZsABKmEoFt98isW26R7f6+JZjSnH/LWDnbkUj2ARUMIJBFx+pOs
4RqWcW+e5BpWcv5lbVnSyj5HCpHJTiYN3R5uMGIicbwLiukpLHp47HLNo2LpUH/kFXzWiV/u5PJs
KTS5rpNtRKVY4vVm9gEfAbhYIpGIzAGLMJD3rLal2plV2cDqNCKHcv0vC71qR+BpY12eyL3/XtVT
72uU4IwUNLmQfxCbkcAdfo5kSYFeVprE0ybuWWbYekw4Rv5i7kTKOQGkGrvADlay77p5qAj6IjYI
ZAOJZ1CaPkJ7Nov1pYmNERGJXAnjEz40SdG2pxy3GXUtq8EwQ96XVVko4PRxNiaCT3q7U9eIRyO9
Kr75Umi2+PoBIhIoSAkFBjS68BVGwWjTaUQ5QpFSdvoYCXxX6ImsAKQIBxDRLQcso4Zaf7YGA0mD
omshuVTvJhmAyVk9yhpTwp+1qIOOgO60iM/86lSjEdNWdNqzHSmCJ9/tsKNtS34kOVC29V78kK82
Lbu/OmZuiJ92QsEbBE+Gk7c40XL28rr5V6c8xvVMsrqMlDtm5b4k5n9KlEQ/sTbQrjXFbPWTYaXQ
/GVVbpZFNaefeOFilCn2WIrsVxM6Cs4WRXwdsfQvY60GwZKi3GeKRtglJ5OJTEJNea3L7qVwxL1y
3S47/7L96lCyGlVDvEss42nZRdaux3l7iFfn/VM19r4BiSpQ4fn1Yd8eKbUnFlQ9JPhXe//1mf69
My8f+tX3fnXsZbusyeLV5ldVuSmy8TU0U2OHmGNBukSE/8T9vxR/23f9X7zdjLcNmc4/HgcEws9/
1ITEyLxeDi5rZVPUxNBngfEw65HFJY+0ZZ9l9JvDyg32/BBGpXV0Z26FVEjUyBqxDOHJ93vzTV9B
vB48idjlT1U5VG6SNVnIA8lDLk1LCuDIdiYPJ6v4QnDkf352OVAW8jSWGbI0G1LURvg8elLZ/UdZ
7eOwV7dxg7SLOhBPEQFZW0BxQKYJmRURwpWdsnBT3YSlLDfJUbK3jQZkGpwZ15emirHzbJW4v5Gb
ZjW2MaIVR1XRyCoATVG9HgaGlboaSw1lYEzVUmRp2NQqBnbXNwio+8h3FNZmSnEhVdBTL+3xS1Sb
L77ITGYwV/Iw01mmYwEOqIklMqzFPv2Gz9oaexb8MFkgracSXcXBjW7KtCi3OL+ApgERkp0MJ/hq
zH2/y3nvkI3XMoBlFXjU5VNev8ZkotQwRXW4Baedn3rxHJdQGdn8275GDH41RLwZ5L7XPf6i6Um5
0DeH/jcOg6RhR77CPcgje/JlK890rcpeeRjUqIiGyhP87SfJ1OgUxhP0i1efBjbzrtSnd0zseZNJ
iJCUsJW1VnyVpe/tmGXzMmbpKysh9Lu0/+qw5M5/P+tyiP/sNPKwy1mWw8g+L05eUJ2DFibyHOTj
65MuXpyyJvtkkzc4pApVGKMyQvb3YYNd0quq3ITLAW9Iuc+bI8pmJt+QcvN1pNxJ5lNk7bp9aV+P
GZrKZlIsiAcaZoBOodxZemndaOonYO4kaOfsDLgak9sM6PsItnlPcA2pJ2akeMg1G9BQKtQKA39z
0wZgE5ZfEAyfIQF74BHbst3aoTMKOSxvX6Nb13geyIhW23sllL0kcT8ZZpBsyohc6SdbcY+4vWXH
wQXeB2krXJvOuwnhtRW4HyQ0m+prPPeEMPgltpFx59rweILKB74O2RBvB5CPUfWkOoqJi0LzMY2U
r3HWRPtJQzu/mJEWG1R3HetYOFgfGgAlApfkbS0yhBZQK7NDBCBFa6ZP0S2yicg2Vfg18QufKTGi
NA0eqJY/bEMz2WXl2GzhXg87KDiHMgGKrkQ/ElLBkCkKHKls+8wSAd+MQfDfk+TzlJJ9txBMvomY
kW9YFp9SXf2QGQmmgOTq1QnPXebum8l2HvuhiFEC23khWntVUXnEdRBFMtsJ05MhemdrpNPtIE1W
n3sBuwq7IuRKqiL8FcXnaJg/Fmn02WlnY6sNL2rzCJfhUpFTC6pDkeHYUjriOYfNx1xjyVSCI1kl
kYqvo0tMswPUiyb6uHYIoKUH0EncvToilUZb5ORZik/FMA6IKyGLkxWgKafQeNCNbwBPEUTzQ4Lr
jrNyk3B6l6EZlUcw/y1/3HQuAcfpIciCU6yXN3E5/igzQNNKRfTdKiuQXEPZ7rS28VdpiMSWn4fR
sZ0EFmmqbzHYOQ0tD9VKNfKdiVRK1nkNOQK9A/7lfY01UM56w3J7ItYBkTogvFSgqujoL334gPEK
IXXCdOvKhFhclkAziAeaaBluUUpIEdmNUQsDEsnXsgXAfnBf8lCP7/uunB+6j+4j3iz93olAPVmN
8l0JDyjRQi8OCUt4c7GvAdOkAUKQzWxc8ANYF/kusErCxR7CZ62AS2vAevoynFdmDgqfQDoevaaB
sHHaHKsYOix8W2y9XcJZwIY2uJE5G98PtoOVAbr22pcg6X4g+zdujEp4aSSofuBTOU2NdW9p4GrW
feL5d6XRwnYJfBiESOaP5TeCcf6OVC5caPIrVYGzd9tpJPrLH3llXsBuaDvyyvt5G8KR3ZpzVO69
5FLFiI9beD6u7Qa1GnJIGVKuMBQyPwLpVAglpZSVjWlngl0E9qeftXfljKIt1H2O42OmHg8v7Tw+
kKUXbqYofnR6R5KJPSbyVptQnW7zornkfgA71UoPkYYApoPJIP+PJskw5TOTVRPHDx2z/VXZpO6N
rYFhRAMQgmKXXZADOlXFpMHwBw/C9wm2ZqB9HS1U+/0B2S4rmMoLgd7jNIKfrlMPayWRUR/T7qHk
X0WyPOt52xdgvbUou0wRV8I0EE7JJvf9PIC8V+FVoDbltzuQD9q+sky4U2N1rpAMh17sEtM8ZWCc
UaKqS7gMhcWCjCl0lQTNreqespDwzmikF4jlKhcJSFmBeG2odNiqz9OhH5LiiP3pqu8QJGqDutmW
2E/Ncf8Z2AS5gSGHL8wffw2PqNgBjcRWFhNihTwPwqs7HRED9i3fYz2AcHNrmGe/Qk3Vmz4ZTEZs
A6NAk/z4WiEdubLJZYOxrWEU4oHRmIC83ZuEu/Fo4dLTWYgzWDwSrLoEtNilHwp1WhsD2lIln2xj
mM1tNUCWIlNVrQDhYsmca/lK1caPLdC4tQVLseTiEkoOv8+9/z0vwtuon6EJj49+Xl0avwSs3no3
qVJhfKMp1YZJmrIaQRIUusJN4ReozykpAUHDeMRWFnJ55B2huwhf9nG6DDFIHyNS9pAbCROHJDTb
zHJJgGDzazuw23x8rIts3gdpu62q8c437I+ZF0MdSgpChR7uoMX8AqBBf1c55TP/vhjkGvmfwYNh
k9JqPViGg8l6NMEaLJgDoIbVfqwbLKEm2IdjFryP+JvuO+OzRgieAMoIxL9ykD6M5sfR99Bc7ENc
Q9vw2MctygV4jCSB9qR1QANarz+r1icv9fN9qYcHryXRlfkozWp19mhgyAbmANMJJUeuPoT4anut
9ZiWa6Lr+k13b1eVcjPwB+OfZuzhE0wr13MwSiuJpmfoXUw9ACbHhQhoP/TzqAFy5j85+A38hErR
j6N1cbv2rhqTelM53HtD0pHyA9ubtB9qZlFrXo2qz+OubZNPLBBQcembldcS4C78jvsD/OjGTIx6
39ZxtGUmfazx5uzQx0bqIiIZCzMgCawNTzvBH5vMm6jA0Yc/HrBbR12DhkTJLYpvUUnFUReDnL4D
uuKYgE3859meirU5es+TruLpmFZIq3XpmlTI5xqedA8UYjMkGfGtxP6e1SnmaeMUQTQWnqSsBMhe
6o/5iLcwhpX1NnVudBtOMOqh8G5GD73RsIIKqEXVCqbdS+V2+M/VqC87Ll01gLnDhFAES/gCw9Uk
O849M6IOKRbFst+P/bSztQz3lxH9eDc/pAFX2GkQsgu9+Vy5ZstqvXnKO5K3nTHra9w37xIX+FI/
of8N0chfN65wJkKY0Mjj+/qd2urjHUnQnRODACj4bziJP+x4kJAn7D/3HUhK3xw3ke1fkBBGITFA
j8hMVOy8kaioCV8MSTQdog5OUxNHz/iZpqc5Vu6czvxi9pgZanNwUl2kmJADh5uKy8s82XdFjRoh
TFPEA4i5i1+6BFJe5FiUTCVPvqEFd4SVMG5REDTc6Fupkc+cTCYKTZRWqxa886YuQFUhGwOyuS/3
XZw/uQSIoJkFsKG9Xdhow20eR6DVLL3bgr2/g6JtbwOj1NeTWjw2zBwqvEugvrYXWL31KujRumz1
8t6y9We9Vm8Kfz/asF5tI2HGGpcNidlVViWPHUrsDOKyGQ+jpZE+zAIAkP2XcuBUKnn+XE2mNTme
U9371RkE2jswqb0ADOyGOPyWjM/2gNSkPv5IB7QpK0chcxtoxyYfkCkyEwdiYNZtMxu6/PjDgKK+
UjFsXOmO+d71QqEuFN75vYubk6uA7HN6vCHwvVl1uRLBYckRLmcKrdbFGaupfIu6WHMgM5NiPohj
jHHswhShhuTscMb1jLIytijYA5qVoaJLP5LrNnHPsNxtpnn+rZ3H71yz/9o5ETcAonaRyw8XphG8
IwSpkVq6qULbJuKL1mF5yNMJwQ28eAPMGawB7r0HZLbBTS6Nx1Wpgwj2itLYs3yATPtpKCrjviGJ
uK3SPNnb47jB6vMrDqY8TMI1v7hPEtp9GrNTybJuX+BvOgUmCEEvezeaOem/HIVCQ32nD1m3MdT8
0eq6b2RJwGSX6qp0wo9pjGmLO4Y6lL1qq0Z6dwgxlp4hoK2KMA5vkNa7SwhDj7OyQqHtYx2F2OoR
Z9jGSXnmPch0y3b5uTEBA0wMHpSJQmniPmQajbmvKg/D8wZ4RYWsU6B+6tvpk4JTMFrDLWCB4h1i
QRFucZm/ya3g0KXztEHEpuSZNzvIQcaz4BDfx3Z9SQNexqGhHLvEiW/LuL+zom+1q9/Vg25/MNCW
SiMUN5lvj8Dm13P8fZqNAiETVCtNzwLobc3coz34CsckYpKaK6ZoCgwwbFFRZuk2FZqmBTCzHrsv
ZiYPmj5g0OPrd0rJMYq2JtLtC3aqYhvoYfjbVkuJNAwxLFQ1uSGFGiAFPaNZMd36NQo9YEY/hCCU
93kN9q9j/aMTr3gP2dTUMU/k78XsQOsw4RgId4wtokBJ+LmboicU5exN7g8/9FY7O3inHLWp/2EH
7wnHJzsgFT+GbDSerRBmUoJ6MxNLhKMGDWZyXDTdLboXQFMPgenfKE1wLtt+JrOLuz0iV5k3fPGm
JrklcgRt2jBP2tjcNgjpr+s5OAZEhQ/E6D+jRASotoWU0Ks4fPjz3vG676WL/D3wtVCNvvY67MbK
xDwTa3pzBeT2GKbttzrzvV01jjfuZK2iCj61ZvNSKB3vKwYCuFx2K6X2bi2wsCjC8MZMhTh/8ODW
yXOh+4dBc9+bTe+tehbJK8OZnmq/4qp277WA3LnmQ/t11OSuVxty6GO0roBXuXW8RdHhGfDB57AY
zgr6XBPm44iZgMlIohnhEfyyAOiHh1439X0NZTFStIe6TZQLIjP+pZyr9IK0lKkIZI3sGsb+WI9p
cnvtw7Udj6xiyI7LXgEec0LwBJCLOJLc0M/G53Z2xk3V9hsjnB+b6rGBS3sZtGGPND2EiHwAlDQn
oJfsOOaDBO+Vsgcz5TOLxQbU2fZ9S54/ugEKuYoIEdxBnwweIKugqJP6D/WwdvMMIapgsC6yIBwp
zAZnZqL4Wl37crzH9nMHe1j91dfNkNV0EOv7ykV018UpIxNFx81YOtWFPwVkibatd2Om65dZFIRm
y4M7OdNKNgHaG5e4dqL7ASVm2bX0N7b5IWL6e5JdrlLpl7Qc5w2COcV2GWuAOAEIJWAYYsirDQa+
sUxflh5LLyAfTmhiyRPLDSiAgDhvjQ2L03Iju+TGKAEAY9nTo+yyshKFYEeBRhLGD8QKC/xqLq2m
RQ9DNf4Yo8o/Ynx7q05xeh5Hy7zIwp2FW0trW7ulL536fO8ju7ZOVCVWViVhl7OhgDK3EusCrs+6
7ttFNukcLGomdBVQo3BDLipIYxhleEVe21Ccql1N6n1dyu1haenMjCAlNe79jL76tp8rdGyqzrx4
XqLcW9FNIBoGy5trwdLqpYvDGdWjlDMAuG82I+D37TJuTHrvkM5qdT2Qoxb2TZBFl6zMuruymDbX
O2pGZGQ9hvBq0qy5L5h9PZjA0R70uHgssT6/kcNkYVdwedDSKg+yKcdqLmLEVjXAqBZ7yT59Qs1a
KZLbFNG5tacG3gUgtndBc2A+GUb3KcAz4iL7dSfr722Ub/F/wDZDDkPb6Fg6engrR7AKvKiRZhC2
4f4rQCbifeLZF/w6nEuZA0wC9gmjcZydi9yA6kVzVEs8IGVTbkCTxryrUpTdQEkqTPzDdtdkBhCz
aGLm1lvnZWxYIcjtQR7Yg+eId+4Ug3BX/PABrDzcMHNKQOL6eKY5beXvDI/oG1aO0UMnCqjH7ZGY
Uo5a+KhexQv/iyL4FygCxxZ59b9HEawLdI8+fytewwiu+/yCEejACAzXg2hnawZmCguMQCAMwJWA
B7B0C+UyzvQTRmBqyMgaNtNAAzA8GX7Evn/KyBr2bx7iIki+OpaFkbPq/Sc4Aj4GGJxXGB2h3Oo6
nuc5rm7wRH8rLqpmYan6yqxgHRZmaycABDw0wlTzV+3aV6I/sIonQaIeZF2O+tO20WcyUU8TgoPi
KMvxZFMWhaYLy4IAFvHgXVrAzBgpD+lDCNd8lwsvgUQmCxrwDdiyu9FadkYiUyILVPRYQl8H1Tke
FCjjs02OSsX+y9BXh1vGLJtljXg3i/ZueOk70IvLxjdnHcwYVMKyWdbejLl+skZxWJh4zBiWMcAh
P6hxjxpa2vKIqXvQv3kNImCoTwCQEtbDid8Kgjq9snDs5g/tpEBZSm6ZWchq6Lsc5d6yKwXUdYIp
K/ZeBsqmLJaR1+HitK9O8Feb3/QFeeHuMAq6FSGfzlbL43IkWcMo+NZRK3tHapM0uCEMB2VVFrHo
XJo6enR4ecC/vXZ2Bvjo2WsAEopLuVzFNxdVNnN5/d1AKHMS7sHgorRxbTJFllHcdLFIsRWjE23j
UCQC5U1YZGW4rjXoJ3Kg7JO1637yltYtxSAErd3J+3SSfXIznk43lREme9lKB1YeXSSYR/Kcyzh9
MC925ww7uWG5+WXzelDxATF6hZJ/N5g1wVCss/hLiaosokHrj136OY/i7jQFxF/B4EAESESRC3KA
bJqO264njHtYKBrNySkQtCR6SrWdkAGEZn3UwizfEJxAyk2QImTRNWO3Urn6TGa76ACLdyv7Fx9L
NfH3EIzUvZQzkCoFsTQWX9poXBrb1M5f9BEojSxk8lbWZNZVS0m9yibrqg/zVLosgrg86LOuSy83
D6Ml/ky+olK6Udjvvdo5yDyazCcGEujzqmpErOwn/h7TWCEEkIKDCQXJIJNVVzA0mFb1Ryu7EG6w
dpUFm01861xiiWSVvCZG6+gsIoDv+fE61yHf3SsOr1M458jPkE7bLh/f0WLM7CDBvdJwkAaaUtJB
Fqa4qWUtyapbtwndnSXISK0kI+mzCdxIFb9RlhEQmvHOkb+CTILLmjyb2gEwGU1nHQuiIvmz8RTD
y4M7NbH4GJwIZkiH6FAQVVQtCyZlmaD4nyYoyzJhdMhs4O0zxUhFrq+fS0pPhDF3aKETFpQfSl4T
U6nXHS5FB9klr9ByrfzdXEJXScmIA01Ks+eyyYPdtUnwrTpNgoNQ+3gmossD4tJn0SZuOR96kDdW
oMhMFNbAhu9nQtEnuU3WTE3f6maaHrji9UmRGDRR80aR2lQEEq0KlQaqcffNbYc6RSwAKQsDK8l0
VYuqbGO2/AgEFwcyEKsnpTcgDsqqLwhJsgZ3NuJmCs4L/CFpkWIiqwNQQUIUAoL9KyZ+wio9+Eh+
EaCTKGRtabqzV5IMCX/Irq4LXtx+tLdh0XFLOIrTADvImIUF822nYcAku8Kg1fcRiNExcT+UZsrz
/teXRbUUP42lPQKiWumjAgj61ze8fk0jbLjrmqk6la2mH9UM9jtfcPmWsim/bykIWCa4g9Gt/X0k
7ItUs4/wfwRLIr+uIzEfr5AfBR4XNn7ioFqBmnQjHhidHifbV/ervDuKpIGBIQhBBhn7FD6c+AeL
wuuUfYZ47n7pMk2IVCH/PF0YEsUGr/ilCPBTI/yGF6C8KoVbDbtK7S+x4CShv1ucTPHals1YMtFk
29JMoh9zH2+v6AEJPZAFLA1Uk6qq36URdox2byBMqLclcoTc8zYCTafMARsUZ/2wrgWJSfb5+fQJ
2fZ4p3dWfCMLO8XCqi1UbTOEiNcZM8LgncbbEZEa9BFFzSG5BZAPEtOxdh61ARa+kyMRU1Rzg2JM
hlAk773m5ImiH5FP8RA12QbIAvE30mNueHGDX9vgEklTeSF/b+g5dlnzV5OXvxYXUhbz5NJZTQOm
I5VH3nZ2SP3oggqI1bWAtKggaQpYUqhu8cbj55M3t6wtzba2tW2hEgJ1tWjlTLN2kkUQaB+sPuoF
xPCnK9kbL7KlWUjCmzQlk51yl6Up+wz4ynsd6rtsmbyhEyIVHPpalb2vjnOtutqwtlueezZaLLu6
qc4SwCCxCXozWke1eSh0u990JAQ2JmyHTa8EmHBbHloXeZZs9JL7LBVTyVZOmTSYzTDo6GxkVW7n
oXJPLgWtsJR4j/SqRds5g1UnDHNlVXbKohTIE1lTmDUzwRSQm2Uf2ewfjM6KTsueslc2idNzzERH
p61shISMbEs33eVICPJUK/TcsOJmgoKghjhHIeczskrm+6dBMPEUAK+ieGX0+/ebMzlvlogcOehq
FrwcUx5uaV43vzkcRCTm1XKQ5cXFHnGI6yeQXa8+5XXg9Rhwqn2ik66+rhNe+sUoXnrNwEtPtn3d
7DeB3wLlEn2y6H7VZHN2eWXKwbK27CubWJiF+AZgEM8oM3DA1MoqrIN5Rq6Agyqm4P7K6rV3Oc5y
KoB66joAlLuWW+X5ltPL2jL41RGXY735iG92WcaNEU8KNzpItq5k8C403r9qIuRN8ovc8Epu1cW7
bWEty5ppITbrW9M32boylyWTeRn3pik3/G1fUYTJBoaeihglwElDzhfeHOt6lr/c3vWWv67sCklA
8VRavqj87LKvkQ+p5evKMXIz6WceX8tXXcZYWmBBqTh45WAcBqLC153EM09yoAel5ZI7GgQrJbEf
S8wmAex0/aaQk7ys72/DIEPyTTCLpfmbI6d8b2jE184613wEXcAbvR0kucXXQ8qDLFzja6dsq1OK
cVJO3tQlZEvWZ1iXAwr73BXeqU0nDI8ViwwKpLUVEWJQCVZtzFv07hwyFOhU9fK1R9Z/eCQKvnEm
tI96klVAuWv1SmR/RWyXoHU9DPn+LlhGJBvVYotEinnCEgRGs6iFQpZY1kyUQvcs9Q8gWFgzitmF
J2dVcQ5WyzP0ej2lQaSulRtNZ+qcyRmfZAGDRmHKFYn3dyAK2WkrKBb1OjrehaO900Ov3qVqMKro
8LkndWwh2naudRpF0ZlFeYyQSZek5YXDnPXNMY6ZM9Rqrp5aUQxCwKSpDcS/C+uL2SGT0ot10FLI
PpsZwsbQAIOhmRdhBFYN26Ix8MRsZpREFdsi7x5/nGuy3Zl8HbviTSyLZrb6Y1F8UHkE84gQv4Ql
5lXyh5E1WcgNqWBKtD2Mniizh9O1wPDg0MzuzpfPRklyeEXuv1Zlr5pHd+REPSHi1p88W/NYa0R8
36CeDpL//2rwYl8pt8gDQLYoDS4GRBPSv7+K7FftTV9U4UGKT4e1EV64V9aGHZu5SDUPhH/pWzbI
2ih+Km8kWSap3/L6ytpSSBK4vOayTzZbqZy3tK+1uUO2aep22GGI1cIvaQa5s9wvClAasU0NCiiv
3IXFsTQV+YoM5WJP2nxWEhG6DA2j3Fz52MOsXw1KDWG7AU+6Z6kK9spvDtI2UhpIerrjMjnSSla9
dkRkuoRHMThOsemNsjvLoqsGIqide0BOquGloIG/lEWXCfwl2NdNr3bl9QFe9RMvl+vjSjyJMk2F
kkY2ntyuO51So8LyphhOhliiaaJYmt2M3Tyiqr9vljU5Ro6WzdJX04MMQf43WPsvgrWIu2nwrf4+
Witcv07f6+b79Dpe+3O3332/jN88OJ6OB6XKuNp0/c77cqzfcJ3n8pOl40YkkrqEawnuOoRQLe4v
R3LFfg/Xur95HA32oCASaiocwjcuX//U9QsAwR/jtZjKIduJ0pAgfjmm9tbeCnY+Uo2dVR8aEhy1
UEufW6RrAw/lqLgmOdcEZETRZOblkwHSr6F9K9AOT9B7N13iV0+B177rgkrdxPj3nvNmwANzaNsV
MFqwZi5OEHFaxLsGKP3K7exPiAL4N36k3iEhY+00ktsn30LLVgUsVCGWuDc+xgMih56Qiy/gFVB0
0UYDDbYzO6y9DX1isRIZ02P12dfiL7VbxA+4zSZb7IXu8mwezoiHPOsFMuSD4lU3Kdz8TdN4JQAF
BStE3FL2XVpeSPi0dy4q524534JSayCtg2kIUhQfVfXZw7l+GyYAkMMRK6K83vR4JVRdsNLLMVgj
oXlqzabCzdxv9sEICzby/KcuN78iKv6pMrxiX6i4A1UxERZSu8c27XG/1lZzB/zUSXIDzWGgL7c1
AeNCN2IkA9HPatS62bgN4oHJKGR4ikA51mb+FM+as6tMZOUsA18Ms0IUK0CQqQ6G91NXI6s/7F1/
yPf6wJEhUg8rkmR4vURYGhTwmVnxfAxKtITwsXqqsR1ehc5TUaE4lQ3ROQsbHw8HhCrCaM9Ccpd1
xJCqSPPWJXiqbdz7T5aGzY4yVOU271C01HRaNSpB4aSte4/4Rs6PuKl79AnTIO83VaN/MiNhTmsA
9p3iQzvwQukqJDmaFn0DN23WRSxMTxEKRqMBM2k/uUF596X10MEkq4XgUPEO1Wl+twwAT1Mjy9AH
Cdrq6oQZDHsMGPBsMb8i/x6jfezF9GX4myH+1lxa7FJVnZ+jFrDZZgQ905skwepnDL24KOFxavmc
+CuTD8P5bO7m5zzkBWTNKQq2jgHSzKkfWwjBQ+TfarNjn92kPQ+DVuzMSR8AN/rBytB6DxD6AHNl
3Cqjk4M54+fts/e6M77z6treoaqHVCygIFACK6PX2i3IVn5abjrCrGdikxG6BFhPV+6ms05FOD/r
I7dabaZ77mFy4anurxFxamf3hIR9uw2wHRCv5nhEyD9AJHM3C7E5jTeOo0HjxrMB/d16bcPLu5+i
5GM+3xem69ykVQQeu01RPwCYbYHxHBAMWyVehfbrEHHP98MX2/5Yxlr/2CkfLFTYxEVFHa5TuKi2
so/rGP59y4+UzOHHrkFIzxjmeVVPgX00DdhteOwg1ASOocLe3Qkaez9GQ34YCy6BXeVoO2v1Izmh
9uwiaLVWW3en+XH9oPvwY2qt39tZSw4WQUhfx3FzNFH8dLJ2vk3TxF2FNqIRtVLuffRrPGNcaxGq
coVfGHuvQkug5ObJtsSxxrWCP/2hzsqzAqQaDX2MaQ2EJnASjLZtZ29w2zgYWI7jtPZJay0MfniQ
RHX6OA1zcOajOOvgMmVKty7dvHl08dpxpho4kAN3gARvsXO5pBu16b7bhe9tyP5ys1gMa/UB8WTF
9va+gy3SODylgYBljz2wtTRsMFj2eCw2BvMLUvKE3h5GZyjACA7eus/SLxE23sCG429FkMRrM6ie
cJ5KgbyBB59VLi9eeTiCzmm3cZrEWtWIoO8sUsGKhqTIj8Atop0/cJ1dDx+UUWPZU2srK/LS89Ri
6QdyKtm5To/iiQb+z0Cara+FWF7hPiv2wC2Kl/sDThbDgF6cmrwPiCVtNAVLiqxv0ZVq1G2Oz1FV
fHeL/FD6uXWjs2hxw+iLMiLma4fpoU1K/Wg3TC71IvlSN8o2Gojs9hGylcQSuaE1cOElf6BaT+6L
FmFYM/T5nyLku7E6F5rVSDLRyba2GDQGbsYvlB+COQNfUaXeHrnqjQtABDmS2NzGB3Cl+Sfd0Jt1
EHaGcFnD5CLIntwun3eDMZ09g1shL7bKMfc9JNEi013VTtXdJpp352aA0AeE+DasPPwdtluY5EZD
vE6LptkMUfA9VkohjcpDNfoWhP1tUOKDpKDGjQp6sW3cqd3mSjZtBhtAbTOa+7Y3lW0SgHI1lZxw
XRHcJaoBkjq3rJ0duT8iAIJnu9AJdOf2S1Oq9rnSGh2EPTCd0fBVhPWrvWFmzbYmJY+rcqqd/Yjl
Smf0Kej2trroIJOaPFUOQV2igW6W9w74r3OeYrgMQECFztBuvNl5GDtkbwY2nlGTZP5ZJw91A7Mg
5q2CC0kFjUHxHwC43XlGXN1YTpTsAEt/GxXjhGq3fwsEedxXnf5j1mPr7Gd8iVwH46xHVXNbNaQM
54RHE2LK+1w3c264yNiCiL1pivEFCMW0S2ZL3AaHLGxRk8Zy/P+5O7PetpFtC/+VoN8lcB4ucA5w
LcmW4ymO3ZleBNlWSIoUSXEQh19/vyLltCjbfdJhcEBcotEPllIii1V7qr3W2uxCGHOE3xLSPPY6
vYbZNpuNFnyv2mLrzPejkcu+j4xr1ADXcCJLElrdD3h7iMfFcOVmd1cmy52UoFkDRSKkKLQt0DTi
n+ZJKfQ1PejYM/+9k1/lHISdEZrxwHA+pVuIcBFgyyeORN7dbEZajU52cYbCNAxMZSToRSxnhihT
Paf11RckeBMDztlAcewzI7CvzUVZndrJJ4XT2glt3+jyOptJlGBqJIZlFVPG9MrrPJTqOZwvj5aG
UERYcRyt0rkHFT5N6LJmzm3mEwaXtTRXd97HbGRNDTW/M0vzDAANemaFl01oA1zWSB7ihnbTMFPh
ULIK1HhoUplZjUaiv9tN/S2qjtuwUIBvy99xzCiuVtdQO1EhNfLrDaKLlVBf9DJ0GKF8+aqqGQsD
a+tD453KfnWqWQmF3Up+2Cz8zxEqlJf0GDauTHXDDJKa8mQUEyDpxdaclnhzUw6CqSnB66Mai/ey
q0V03oXTRSX6M73Rqbf+mnrSdhauS3qmc/fe1tJrtfJcGv9gJ9SY3IkPezcl3xHtebH2OR6hF1II
cUmvkZm0bpI6S64iWT+F1fC95LqTFCNHbDISpjOcuTYdwUF8LkMCqiUjOKvo9U2Z57XhmDC1GtEl
fDO8UFBoEwlq6Jlm2cU5TpEeUIhfbmjKBzQEwu1jZUFRVWt3RrzYfZD1NZXltfVxE95FWTUC2e+l
F77sFRcF+AQ71y8jfPMG3/gxrFXAbX4GtboUqGeonMDbBAOhZ3ofYm2LgrpfY1EdVBpo+lIEBVAi
yIB8WIHWgh7Ijy4rQReUc3gnOISa/xUwClWCWghNit29JuiGcLiQagoKIkOQETk1MKRYEBR5MBXp
grIoE+RFI1iMdEFnFBkQGxWC4igWZEewEMM/JgiQNJiQcImQhwpyJGdHN5KrlyYNnFAn+YJEyRJ0
SmENsRJyF/pVBtcSxKA2VSvol1JBxESsfGILtiZJkDQtYGuCowHapuZPgsopFKROFexOuqB58gXh
UyqonyDvkqapoIOqBDEUBBQKFK2QRYHmgMBXEEjpgkrKLbVHvaLW6Ba8XIX+p3j7mMZIxCmlEl6F
UkztODa8axuezUQ/WaNwc+mn0FIg1W6UPg39ANNyR0fGgr70UDq3zKiewflvndBl76LYJSMpqhnA
ztD3PYnUBLBKDMmrot1Wpn9j5sViQnfL+7ig5ZWWbmee0qM3qYvsHnK5ib1N009G6ZlUrwXF9W5W
wGhOwB8vpovQ+xQ4VTLXlMI/2Yy27hwX56H6A9zQi+TPhYTEhlts6dYiA1jk0RfDXwSzkYorcXcK
DL9nwHvciYOGxDrfnkX2RbgBRILXOpft8M8Cnvozv8EquHM9N842HImcyIQL8zBR8msSjtvQyU83
sonTsyH7zHF28OydSPDyztZxbtJsYWmna7rZT7Kdeb8pQ1SJvMSc1Bk6lPrGOU08mz4zRX4IMBRT
zqHlk42aRnRPaxc5+yYLLWCaYQ0zONwIFjMi6yCy6/UXL18TIEY5fLdxtp1RLwSkQ+dDVebZdF1w
LiiVu6f1t9SoN7fEIubJjsVs+dABq/eGbqcXpqmj0ykilN0ovkwU8x7lu+3Nlu5z3dUfCM7haK9t
iVdNNyPdwakfq0jwbS+SLZ3mvlIAzrOy8MSGOeSSbKqEn4m4R1Hnu5GSTTZgr23T/w6rfYrIEFvA
AA4AZ/SZolfnFrEJPb5w2TuqtYLd6V6SyCY3aalMER6ZWyPrdLQpbktP2sxLha2LwoPnUmfUvji6
dgU9XnoGyXg0zdLkXHYqGpuI4qZ6uIaOSv5ixbyRje8bcNiZACMcSlU75wpMCOHiLriD3vFylCy+
WQbJilemd7twkUzTKnty8Lt1YVqTDPIQGMiUL9aWBNVHIGVWl0irpa7rzynifqviHVlsqeTntB7U
M11zPhijLJ/SMUkbbuYb6DmSRUCMLF0qBBI8nZNS1F/nl17NwUsxMs9T6zRwHPUjghHCDSpAWi1i
Wcf7HjvRKUXU3dnWg78RQMM0dp9Ms4CMKIgiRJqUEhEabTc3uWN6qXHdC5/2100WSieTMiBNo8A1
Q5zVnBU2KoQ2vIO+Y6H37SfnJfRzZFCFfZGUdPjm6B4pOIn7XW2dLSQ1mIJYkueL3WZaxHZ8YTvx
JZia7KaItK80q9F2AamgFkXm3I+cG6pwo/M0za4WUr6bGEaFNJSmxJPMNjc3RW3cbEuSPrQal4QH
j2jK+ECpQOMYc7OM6rlZxxeSmd47vsfJo8BLFBrwHqg0MyDBMlteG33S0f8+K9hckPwJCIZCo1W4
2eDmEoOoZSsDPpAxkmmgTEdgpSZh7PlnMipASDvRPbc2M/OqVpSrtPb8Sz15MMw8u9Dc/ErdWu9p
6CFsAIZ0DYN+MSM63J7b6C+RXwvZ0gK+a0pLlCYXhNTWdjSPYD6kb/zKGG2vXPzROSsSkLErQ+1u
or8gG+c54sAnoVzsoGeO2aO5/aesUZIkwFqF6/ihHpX+OQbYmCjs2CncDByfIo4zydecaW9s6V7f
PloJWgMLmIDnsGpOjVrfECRwc1IYAu4wEqr7OXoJ5Kk1IgxOLX1VQtl+X9oRulqFqpz6Lq7cyYka
kS1QL0It/eAoAKq2SfA18mBkMSDgS6Lo1HDgNP9Y5akx1yQzmgWJBQIZ+k9XcsEpCDzxrk6zk0wj
zq4dTuFRs9hqFYpnFwFgvwlRmCxRJoQiW0kQRCuyKRAjKOlT5Hs4VSdOoXMmSuUrfxvIt9f0C52R
uH7Cc33fVTyC7du3KDHRyiiBTk3Z3AsHcTu1oE5VAuRKIxtiPciwJyNJu9skC7qDIP08qyU0PZTy
M4BftHmz8kyWqaAlGZz9Ur3SlHDETvS+cbx7EY6AlxOOLHdZlE50Fcd+u44W30BVIhsl9KpQykD+
JkWSTa21xx15eL7Ok5lqxOlEch80GXysYpWjaQ5yAF3WMpipKVoFGaEhqR90lc7mdJff6GZ+lyXR
hRFA4C0TCk3XaKOBEdI/1GXGboe7aOJu1588yPiBisBknof+4r3ubyA5Nr/VppR89W9CTYLJL0rc
aWDABlSPHt2MslTqfJMB6U9s4vwz5BVQ8ImdmY1EsBlCsrdTITvfkb0aikFygCDMqbUNSUsoZ80S
SIPDUtdOySjTiVwTNKmU2gt4JIWQ5UPtkjIrEqWYKlpfhAbwv40Qr6S+RhktXtxXeq1NKm/zucni
wCWAKlKvFzgzJCSrfKpn00BjnptUwkoXjErE6G7/zBKpPC0j0wYNU75369tCoWwzinIUNoBXVgX4
z7QOTpA9CSdEE8mZRstILOL+eF2zisBhkJ7p8GqyfbdEhaKGJoGVhySELWPSgx5JAZzQuH5oAoDu
QK66O08z7WE92pHeF4itu+TIoQJ4wNqcm8HdSNa/JBUIbckkJQ63kDwbyhRCTERVdgkCeZLjzOuN
cWeD5IAdHfCmEyAAgST0fWWZzkW+3nxYVFvctss5VpRuYgCdi5uAxOlqF8Ga6iycxwK5FlRNgzst
rwIBiL7NjOIy34GySlIH1DeJ94wqSX0SlhRd7Aakr3qfc6hsKa1X10Eao0mIyF1k5O6kimjTyeUc
jVKww+5GBhcdl3debc0K1gh8pOElhK0nCXRnF/+/TjD2RzHTZbachZmXVbf5Kqk+rtI8yH7U88Wn
HyIvBLb8a196Pih4faB3q+aX2zORxyiHaJ87cLwo7BxuCN66zolIc0vN/f7dCMGSx8qfYNhT7bEu
qbpJ68Qf74IodPZ/H9m0r8uWisHV6R8XLeSHL/n1m26n6O8f7Ge+07n1tzkADQQqf+7xj8Y4eHxr
rFmaSZskhzjiYsDOLFhj+HQ5h+GwaKCz8JIJ8Y018PYkaGOFtgDQC9qPhzycBFmWx4ah6bahA2ho
J4lFd7BN3toI/7WlYMPi1nMpaPpY1cRjHrzqw1kw7LEiGzKRy36W2q03oFmAK0Gw2/6MPXh7LYgD
UvgvIPhuXrXAphzOgiWNLVuToKuV27XSAmiGNAsGp7Q9Z0FTgOHYhDZQeTaX1Z0FWTI5LJbR8pSk
9gvNDw5pFjTuvucs4BtItk1LHG83F9N6uBYau8CxOApTg1sFsiJJP+kb394LytigHQAElfLq81vq
WKOPAAJZpkhc7JVh2UVsumH3XAWg1XTFlFXTbI2/BB/u4SogULDYD0zRfhZaYt4B7QVFNQR5dS+7
qJm8a0PF8KntWmBaD2cBaznWDOFF93axnfYhzYKmG33DJQ3voKIQD27y9VlQJOyi4DJvf2lIjy/D
/99zEajK2FQEpnJvD+2jRWDZY0IkOoEUrI+4hmcWbb3vGlChxxZ7XX3DN9rKGOi0rLMO2kkYnD2w
rP3yfCz/x1lFP3KZl2nT266B7IiFgO7981LomgOayTS2iaaiptBcg5sEjKLceynQMgcOHU3UI59g
2mPZ0rEUgJyba3AbAfi11dsnaGMDbwD0ex8EvjQHJuLpdBWq7SwMLj7g1lo/1WMnmGNFJ2+yZbt9
SBZVxzHKGEXZJILQ9p5xaEESrrt9MT0mAcdA6qiwEH686cNJsIwxCaqqKtI+khxedIDf6jsLmsgN
6YaViQebiwEPZ8E0x5ZK+xW1ltYoklUNK16G4FZrLXWPtSBj+lVLIwp6dUMQL6usBGZhvxYGNwuy
1LuYYmhjkR2LEKGdhCMHIevKWDFtCwKMwRlFqDlEMbRXutAYPQIESRCMHO4B4iKRTkG/xySLa3CB
MstW7RsoK9ZYx+/JinrsEgkOLc45Fd58cw3u7YMX6P34hMgU0KBvQUXm+Sk7i0AyxrJEBxHp5NBM
IDVg6zeUz6iSGrpJ09xrz2+rHDqQHQlD01yDCw9NbFNPEyDqJiYWEJxJ+5BHgZFJzKBSXZKVweUG
NDbKvYMBjZMTm7rQc9h3XEJFZok2IdUkWx7aHiCD770HVKBBGHryw64DMI0xERLnLfb+GGFwFlC2
sc49F78qjW0RBZIEdh/flokRZWrGSGU11/BOUSjg9N37vHyyARiYedHNdVQ55xQFujATB/BXpDys
SBgQnNr3LIl8QCPeUZHvbi3g0VqwsIDEf7o12JqpjDpk31iIUxRyY9u0n4sERwaB3BAngKocCtXN
NbgdwVmg3Tcg1qgamhqKeWAbm+vIHVg63hD1PNjv2s8HFxKwFnrbBXaEjEPUdP2vDPgwMKSAzM+g
Bvijwjw01yhzItbXLiCjKDyjQoW06xxYBIpFdYCTlnYRDG8raHjuvr6RDJDGGuLjdr+/6DlhekgO
oI4UzI3iGtoiwDXs24F+vUzCUZJhcSKF/X/VOZgifKbAjtlsPx9clMiNK32dA2YRvLciGEK7W4Hs
wOAE3zbIEptrcEmCqkr7zOXXF4GqUxclRJJQTm0u5rNjDw16clTqy8NdBJS1+0aLLAIEXvEKzxv+
KFokRhyz5TQb4zs0U6By+tHeVI9VgMEjUJZEY1FzHe8FomnKpUDw9seqg9sLvB2h4NurZCi6bXQD
IW15Xxo7qhfIskHCzHkbdbVmlgZXOlIkXevrHOm84rCInhqiweenPLQIuAUDjgxV3Sfog+owgOiy
5yLQhMGzAXE8N9McLQKburqomtNnMjxLADqj7+PTZUPzCInzPvQ5toRNf4kIQel0FNfw9oBsWm28
9uv2kF4jFjiwJDrLmuvIHspQi9OnKiuGOjh/QPm8f5cR3Zcq0m7ivPS156e5ghoNHevP/cqDyxVf
IZb/x03Z1A8Rgdcpj7aTcGQJ6Msf6/BAq0ZrcodkCF9havqnjy8yZcpjNFfsK2RHkaFJ9Zg+LEXa
lwvs4e0E0RHQ1x7i7RSLFpJ9F5E4lDjyhrpM7Cya85treGtBxk71nAWqqSp6CD+M/osOVA4V4eUS
ZZN2Fv6BPfiJbfMD8gOhffDUgH28VfoaJuitLzzDIF5+vke6nD/96w8FLE/niwL70/72X1igf3c6
0hoIxsGHz5CM5nf2/3z/gC9/uvNbz0/1/Me5t0qWyaNbNR9U+9u8Xm6ADP1vsHxYbpaHOCT2KCvv
rzv51x+d+zx4//9h4NQ/Gld0IvQeF03GKOwO3KBm+g/sL8N0mT7foniNctNh2XfkyTLwvkdJ6HXu
um3X6j3226omB5izX3mByN6Gq8fMe8yzwylpD1P73vZ0FSyLZbI6HLnt5Ow9spdmifeYvYu+v0Py
Jd88dKddZGTPv9oC8n5lck7RkvGeOu9z32rR9/7PVlHidG95D3/oO/KcGfe852dvlnfbHNN34PMn
1NI647ZHzr3HDQIvjLzujmwL972HDp+85ZEVaY+Heo8cFd1l0bZg9B324qVtahGTvQdmgPzRrzrv
rz0X6Ds0IqtQ+h9Pc3sg3Xfsq6UXdqwHmfTvcC9Xy6RCseXpcDr2HQT9bzlNl49unq6yrLOm96WW
3uN7j67nLLuY4va0r//Q+II0yjorW6FaSjTYf2z4gvkvjju2SWkhHr9j9ChPjof+LTcehdnR4lba
gkHfm75ePSTLo+hpj/7qP/Ru2fVb+3Jn/4GLd/PlJk5dr+vW9+dLv2P8twmBe8Y6gm34alV6jx03
tu8e/B13/hVW3Oet0uQHbWWl99AQibvvJktkIL2uN9sjQn7PD0yX/vHeb1F4fYe/cb3ujLeNKr2H
9QMikm5WQw+MOOztPXSyco5pGxooXt+BP6zCMK2CHWphXSvb9vL3Hf6jGz2t3p2nL3xbW9joO/xd
lL+xEPc49t/zAy8XohieOkrf4e+Z/VWarjohxf5QtP/YZTer3AMT+o77Z7Z0n59c2BQIDwRKvO+w
n1ZwYoednG9/ON57ZI/M5mh5748c+w79eYnfCZ2suzWpIYlTjN6Dr9Ls3afXbr7tLuw9vpc+RkKd
6PlWm7fZYtp6j11FEJE73ZEbToW/H/m1StMPlpCX9adnIpjX/lm3uCa+8Rislsm//w8AAP//</cx:binary>
              </cx:geoCache>
            </cx:geography>
          </cx:layoutPr>
          <cx:valueColors>
            <cx:minColor>
              <a:schemeClr val="accent3">
                <a:lumMod val="20000"/>
                <a:lumOff val="80000"/>
              </a:schemeClr>
            </cx:minColor>
            <cx:maxColor>
              <a:schemeClr val="accent3"/>
            </cx:maxColor>
          </cx:valueColors>
        </cx:series>
      </cx:plotAreaRegion>
    </cx:plotArea>
    <cx:legend pos="t" align="ctr" overlay="0"/>
  </cx:chart>
</cx:chartSpace>
</file>

<file path=xl/charts/chartEx16.xml><?xml version="1.0" encoding="utf-8"?>
<cx:chartSpace xmlns:a="http://schemas.openxmlformats.org/drawingml/2006/main" xmlns:r="http://schemas.openxmlformats.org/officeDocument/2006/relationships" xmlns:cx="http://schemas.microsoft.com/office/drawing/2014/chartex">
  <cx:chartData>
    <cx:data id="0">
      <cx:strDim type="cat">
        <cx:f>_xlchart.v5.38</cx:f>
        <cx:nf>_xlchart.v5.37</cx:nf>
      </cx:strDim>
      <cx:numDim type="colorVal">
        <cx:f>_xlchart.v5.41</cx:f>
        <cx:nf>_xlchart.v5.40</cx:nf>
      </cx:numDim>
    </cx:data>
  </cx:chartData>
  <cx:chart>
    <cx:title pos="t" align="ctr" overlay="0">
      <cx:tx>
        <cx:txData>
          <cx:v>AVERAGE AMOUNT SPENT BY STATE</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Calibri"/>
              <a:ea typeface="Calibri"/>
              <a:cs typeface="Calibri"/>
            </a:rPr>
            <a:t>AVERAGE AMOUNT SPENT BY STATE</a:t>
          </a:r>
        </a:p>
      </cx:txPr>
    </cx:title>
    <cx:plotArea>
      <cx:plotAreaRegion>
        <cx:series layoutId="regionMap" uniqueId="{BE0EE741-1DC4-486F-9650-25D49CF41AB0}">
          <cx:tx>
            <cx:txData>
              <cx:f>_xlchart.v5.40</cx:f>
              <cx:v>Average of Amount Spent</cx:v>
            </cx:txData>
          </cx:tx>
          <cx:dataId val="0"/>
          <cx:layoutPr>
            <cx:geography cultureLanguage="en-US" cultureRegion="PT" attribution="Powered by Bing">
              <cx:geoCache provider="{E9337A44-BEBE-4D9F-B70C-5C5E7DAFC167}">
                <cx:binary>1H1pc5vKtvZfSeXzxbsnuptTZ5+qDWiWbMcZnOQLpdgKM808/fp3IcmxzVYSn3f73iopKYyAhkU/
vebVrX/ftf+6i3bb/E0bR0nxr7v2z7deWab/+uOP4s7bxdviIvbvclWo7+XFnYr/UN+/+3e7P+7z
beMn7h8EYfbHnbfNy1379j//hru5O7VWd9vSV8m7apd3N7uiisriF+dOnnqzvY/9xPaLMvfvSvzn
27+i7bdtvH37ZpeUftl96NLdn2+fXfT2zR/jW/3tsW8ioKys7qEtJReCc0Y4MtD+Q9++iVTiHk9r
kl9IhigliBiHz8OzL7cxtH8BQXtytvf3+a4o4IX2f580fEY9HF+/fXOnqqQcOs2F/vvz7cfEL3f3
b96X23JXvH3jF8o6XGCp4RU+vt+/8x/Pu/0//x4dgF4YHXmCzLjLfnfqFDBF+Iq4cHaBGdOxbhxx
Ic9xwTq5IMKQFBmA2GE0/EDkN5T8FJB9uzEeq7PEw1KRyrf36qFvXoFT5IVhSF1HjBw4BY8QQfqF
zoSkfATIS0g5DcljyxEo1tVZgvJX7vcqeUUuoeyCGJQQidlBOIkRJhhfgHTTDa7zPWiA2TNe+T1B
p5H58SYjYP76epbAWNvI/67yxH9NbMQF0RnnBj5KsDG/YOOCY0EEZviUZnkZTafhedp2hJD111ki
9FcebpNiC+rv1TQ/u5Ag0BAddMzwkc95xyAXjBpY13V5kHf6w7OPeuYFFJ1G5/FdRtj8dXOW2Fgq
SXZ3pX9XlQ9d9M/VDcMXugD9T6l+Ut0IMNyoBMlHRri8kJrT0DxrPELH+nCW6Ni7aNts893rQUON
C4Sk4IQeOcd4zjlCv2BcckYxMNjwGSH0EopOw/PYcoSNPTlLbD6WW+9VcaGEChBXR1xOWQNCEkI4
f3jqQZb9jo7TaBxajZD4eJ5cMgVz2b9/RfVP5IVu6DomdMQdEvSKFJQR8F32n5G5/AJKTsPxo+EI
kel5epSLKPIT5b+ixmfoAhOGGfgwB7k00vjSAJ9TcqrLR7n21Fp+CUWnoXlsOcJmcZ7YzHYqd1/V
WCYXnIE2l+IYZhmJLkkvGGNUMHQ0xkZM8wKCTiPzo+EImNl5mskbvyhUlfsP4v2f22FUXlAuwAZm
+CCuRoGYwUwWApx+/ajsR6rlJRSdhuax5QibzXl6/3Mww/xXRGbvP4Idhih0+dOYJfgsFzoRQ5yG
7TEDz/OpHPs9IacBeWg3gmO+OEvba3G/9V4xPMbYBZUGEqBgTioXjNkF1w0qIH72HI7fEnIajWOz
ERgL+zzBSO797atGxowLCLwYwjiqemNshfEL8B0l4sbRvWQjUH5P0E9geWg4BubyLIGZ5dvk/s0H
VW6jhw76mU75X8wubLZ+8ooOLNMvKETmmP7gwI6sDW5cEMwxQ+IYVh0Njt+Sc3poHJuNBsbmPF3X
hWpe0Vti5AI6m+uCHTQWAvvuqUoz6MXApxwfNRoaWRm/o+Y0IIdWIzwW52n5Xe7q7Wv6rxDkoTpn
zMBHNxWMiKeIYMxBn+l08HFPGRm/p+c0Jg/tRqhcfjpL8bl67aC1hOABAydJiIM1PkLFAGtdItBr
TyTbU9Pv9/ScRuWh3QiV1fuzRGWzLYrtnVcVu7J8zfgCuYB8Djip4jTLCEjGIR2KCSTom6eovJie
0+CMmo8w2pynPFtBB1V3YffQUz+zOp5XPfyy1EMMXhElEJt+LsqkDrYgMBRj/GC6j9T9S0g5jcxj
yxEoqy9nyThrVfnFKxvq6MKQoEGkPlb5GPJzGKLV8mjCj1B5ES2nYXnSdITL+jyZZbPNuwgM9Vdk
Fqj2GLhFH/lNgl8IhKHowDiaxoDac1H2e0pOg/L4DiNMNvZZ8sqnXR6rpHzonn8uvyDCgIRO4N+I
UyAVyjnhBpf0IL9G+bYXUHIakh8NR4h8+nCWiGz8O893t8mrQiJB3RtCng76gGYBWwCiEEMsYviM
3JaXUHQamseWI2w2i7PE5nZbeFBKWqrXREdcMIypLiQAMHxGbj4m6EIHH+dHbBuM6aey7GU0ncbn
adsRQrfnqWOud0lSdFG9fdUqKcjJSYODShlsgOEzlm3iQlIpB3/ngCHYbk8xeilVp1F63nqE0/V5
4rTxoRqngIDdQ0e9gubhEC8zMJRDHbNvwChPYwEGFOsOpbhQifjw0ENdwYtoOQ3Nk6YjXDbnGUn9
sGtftXwNQ5ENlUziI+OMMYH4DZStA+McM6ojxvktOadhOTYbQfLh81kqnSHDOPxPU/9h3P5zZhlm
FBBIy/0oIhhZ0FBlANW4BNJAxzrqv9kELyLqNDzP3mgE0ub9eYIERvSrpoaYuIAYjI4NqCY4pXIw
AoRg6gHhlD0Mi6M4+z0pP4HloeEYkvM0pC933/LtbyZZ/HfTcIZqT6iEpkIc6tTRuMrAuAADYRBl
p4txX0LRaWgeW46wuTzPvMzlrnkz38YpmNOvWfPJ6AWXOsfGQznu2E4bynWhJBTyrQemGlkCLybr
Zyg9e6sxVPOzlGxXYQQlCK86mw0KPySFOOYxqY3GRgGEQNFQdyiOHhHopqfW9EsoOg3QY8sRNlfn
OX9qGK/LXV7suoce+ueWwVB/SIFBdHo02UZCTkCFCJgNMJvy4OoYI/XzMppO4/O07Qihy+V5ck++
c181WkAvDCqhbp0eswAju+0QLQBzmwJTPWOa3xJyGpKrY7sRHFc3ZwnHpcpL7421zRWU7W4feuif
Mw0FkUahbMrAY26Bal1IGkjOjybDyI5+OUGn4Rm3H8F0aZ0nTCDXNrvWv3vF0jeYhcgI2G6YHZEY
2QYY8QsMasdAcsQ6g1T6PTU/wedJ2zE2m7PF5ovKw9djHiirgUwNYcP89VOuDszUAU8UgV13zOaM
eQj6+HcU/RydQ8sxNl/OE5u9eLO34esG1iBCDVEc4Itj5mascxCCKM8ww/fBJHgYGweH9CCjfk/V
TzB69k5jnOyzxOnK819RsoHFxqCaGoKfx3KbkWSDuTwQl4bS95/g8ztqTuNyaDXC4+o8fZwbD9ao
eLMoXjc7DeECTiQxHuYcjOfuQqWNjiVU98LU9/0HcHtqsr2UqtP4PG89wulmcZZ88wGyO7A+ye4V
q2zBcpMMIjYIgNh/RgYcLK1CGYU58j8JGbyIpNMIPWk6gufDeSYP3qvqf8e6BqcHQS0HecgijAXc
kJ6DSVcYn05gv5yu00CN24/Qem+dJTMd3ur3avm/jJGCmU3BUoM420GojdPZYCwQiiBRx0eBg5fS
8yuMHt5mjNB5mgmffJi/+KqJbAqhNaiLQgO7nDS15QWHZJxkD8vnjIt0XkDRaXwe32WEzae/zpJ7
bndF+ebxpQ56+xUCCQAAI1AMAijtPyP2kQiWY6ECvNTHSoSnNsOLyTqN0qj5CKrbT+cJlV/cqaTw
X7NoB4Kg4AzpFFZkO3ye1xpA+hRqeGHWgXF6+vztS0j6CUSPTcfwnKdRd9spWD7PfbB9/zkPDfEE
KGIj/Cdr5kCKDiqqhoXb0BG9h2cf/NUXEPQTaB7eZAzMeUQT7n65oN9TCffsyv92LUMDsjtQ7gbx
nOc8Y8CCLRjyQvjJwiBPRdtogcGf03ManFHzZ6/wf7R64c/nHv6YEWBvy+1kv2rkk8UNf312/7qw
lOWo6dGVPMlOh75b3P/5FrQIGNM/FqMc7vHMBx2tHPnYZLctyj/fanJYnwrWnuSGJGCfSwEGQwOq
cTgFs4AErCwioDwelhADT/ftm2QI5sB6ljqszSN0WBkRDVMcoTT17ZticB7gFJiHEAoE2Qohcxgo
Bv6xVue1ijpIpvzojeP3N0kVXys/KQt4HQjdpofLBlJ1BreBIQVkIALRRajRg/N32xuQN8PV/xPg
lLCCMm1exqUxJbINLNobK81v1Dx1pzhOk3mRuch0izg220j4Vl87IdiTP/rspWSIIT8A1KBhtsBz
Mnpc5F3d19o8S1VqdhGRq9KpvokC3RtJabtZQEy/SLVJFUphlUgLbI+0FKItvyQDwBj3hgGpIVjW
hRpimFn6nAzJcFAYNXXmKGep7UQsmnRYIwvNsWgtFk2jPofcuea+8Tnqcs30VGmlOCZmnyTarKB1
fQlLrWaT35AF0cS/EQYmDchrWKIVooxQaPmcsDYs9AyL3JmLukvMGFVqxoLsCitPrmOhG2bbstZW
nqct854gU3QtttuAsNTMiio065qrCRTR8plTucs6VcYat1G+FmIWto5cFyTp57oRXzeKsHX3YxOl
Irc9vQnttJPdJGmUblWG1171md8tfa27dbI4XbVO3prU19TG7bTQ5ArttEzyJXunuzeZ7laW0Taz
jpeJqfWNtnBx8t1wZGsxWiArc4JJURZzkUUbB0fFhCPqWXUelhsUF/d1a5h636QWvHayQUH/Xqrc
mWrdneOWFi0CNW3LiXCXTt2UMykiZYddvXLDBZYT5de1VfKYTjMtuxTBvdGF1yxovFUURsbMyMre
pFnUrRLSfHDcOpjKquKTwlghLbYCQpJ1hBifYiOoTF3MIfXYrJUfBovcS2xeF5EZdpJNibCVEy2k
h+dRAGSF8fcuQ/FCS3lmUs/YlQMgidduGv821nk3a8sqtnu3LkweuHbYZ5HVFGwJFZql7Zdy1tTY
mWWdv0tizTVbwSexkX0XSX+tDPc6o9QKmEPMts7eBe+TKPvWiDi3ijrJrUAZdg7i5CosOrNP/Qau
MuzC1TtLp2lpibxeuzGbFZqnmbzqO1NjbEpzct07+VwkoWtiQ3+PKeczgoNFXXnBzK3zxky9ztbj
5iOEUntT67JqorVutEzb7BvM+p064hr34qsrem2a6pSYmufcGq0f2SlulaVR9K5sy0sRRjvMOmaW
MQ3MPO6FVdC2MVFTe3YivuD0vY/j1jSSzr8K0De3TqkV6raQvYm8OAQGaNGMhs2uVaGlp2VkFoWB
Z0ksQjNIo2gqZGXFTtJuqg4XU+lW9JrFSW9HuQejovNmbZ6nZhDzu87FutUFuLRU13yPOGFWiDvH
jCpNmphzxy6qLJ7hyC2n1HeFHbBU3yROvtbDxrH9rNBBBJB8bkR0qSqq2x5n1VLTYcM0oUfmfhcF
TbV83MSlp9tZ4Kfm/pimZ986P+onMWlL6E3viruFPs3dtFzuD9VuTiJz/32/KavkIzZI9OSS/fFw
aL9v8dh2f+zx634v19t+Fmj6vAK3YJmQ2u+tpmW3ruPxyf5Y1fXJcr/HSC8mrItuiZfgflJqWbJs
fKaK1eOFuAkiU+WC2/vT+40ysNdb+10YMkY4dGluJRpOrH3Dw8HDdn+Vb4TS7BvKDo3y4UGPt+t5
JWlj7ps+oaRDyJs7HZ6UBXJNluHgQOEjbdLVZGgenrM/2u2J399e7Anb72Z7ckGEJFbg+CbjETL1
wNhVlMHw0mB4ai7+1oQdNQkD5nH1srNyN1uVniundeBcFw6aNQ1yJp2b23mbN0uvrT/4rLiPq6va
6YJPMAFoncR8mTRJ/U5k/SdGq+9l2yzTSMWWoWuR6aReOYm6Kp7TvuhN4Au00ECwm9h15WWU53MH
uTdM42Si+15g1iK4CahjBpxeOSEy5l1WviOuNGZ1Un2NImMiKo+avMiZ7RlRYupuymdYsksv6Zx1
knyFpO+mTWVol0GnTJDfjekY6a6sRWQmPJ8n1G8sh+St5etBZHkIvzcS5M9UnV5qreMtey9asLrr
PxCqZo5W3BWim/Q+I5M8aVor1lUI4jl7l/SlNFunaO3UY5Xp09QwYyPQbSQ6zfS71LW7PrIFwQun
9AMQB6iYFJ6BJiqKKzNsCyv3OzkRfkxA/PZXmo53GfDvl6y64l6lbF+j/bS8D4XL19znqZ3zJLCJ
11aTqhyUlqGsirN+kkt3KouqmmamalE5jY1OmEbqd3ao2o8dx6DOEpJPazDwTFBwRevp16J35w3p
HJvA4mRTv7rPm3jH+v5bjfKPupYnN1otsjnRjLkRgqpzGz+9SiIUm9QthIWqQK3Y92GxWdMpO1OV
WWLWXhdZWVhvi5YHpsgrbFHhqwnnoEdRTlZeWIEwRsu2AA7L9dCqS1eZdY9Bk8bYjHmQmVlNatOp
7CK6lkglJsFCmWnqffdVvYwzvNLz7B7LtJl2rpyk2VXWep99g1CbiMBbiKxaxqKaiMant7zaJrVP
VlC1EZt+lLVzTWnvcUXzWc3iGcU+NxPMv5E42/G2JVbqZ9mk61liaUZU2ipdYd5uIsl6i6n+steo
Z/Z6YepES8ymzVMLBY5pIBgBJKPTQtAFDvR5p5N1GHUzMDHmqEfMhoF9xYnXTZEL9ibjbjonaooJ
WWVV3U7czhN2UYbatQJrZlG3u17A8Aodt58GTj91y+arr1BvMzfqTNd7F/nxHbD4otb5Oz8U8USk
+rrPYzsUyUenTAKw5vIPXL9U9Y1k+kS25U3sVIGp5WSb1+mcekk80VLpmb70PlM/tTiSoYWSvp0Y
6VXQRy0goVaUgIJqHSs0MmnVGonWEDS8Rp4A3utvak5vurj+3DhUWkK27cpzgqlWu8Ii/Bosv0Wo
u4XVt2qu+V5kcre9yTGLpzyrQOX29LshQxhbZNUqWoO2jI1JnaYzGaOvbVbEpmekdywJS7MRWWnG
lXTNzActFvrvG4O4plHX1K5midhwml61QcFAQ2WeWbXGBLuVZrYLFJdLEstrKbLrgmPfbDVmguH0
pXWaDWLiUx6CaDJiGIfaMpN1ClK7u259Fzq6k++cvJjouP6gZO3C8PAYiMmotaRm3AhHgnTxPGp5
bjVphQ5KOO8KW1dknor6NkC1bkk3MAOa58AckWeG2bRMmDIz6q85j5fCtV1e+3Ov7da8bF1T19A6
iajd9nW1yvsb0ntkIknjmq6Tfk1pmJkVw5+C0o3NhtEPol9JHwOKjrdBKPrQBXwnW7TtWivUnI+a
x5chyy91MGm9QL13jTg3naBbM0PeJ018q1IamcifG6uuUrXNY+HZ1DWiSxFFDJlJ18aXUcbpxE86
8KaGM/tjh9M44mBL8W4SqvRDBkpmHtXk8/4qJ43zSVq1pdWB+r/UwIiZEQTDpiSyhJfB2jQI4+Sy
T4xuTVpm9l7cXZJUn5REiydRFmVmyI24t3semX6eAjeS3rVFZlATZU5hsjC3HIm+i3mtsm5N3UxM
YELfTc6cBRQjiw0tidg0GCw91eN2Kqrc9NOIWLwHleagtN1g7YMvBLzhQAlDZT/hhRODVBXQfTUK
JwYNzSbvazutdB366btb9slVSxVs2jwwWV1vGy+vLRIaEQDfpXYoW2dTiY5uasC7h79KCXjrMt4Y
KdkRo/EsTWu/aim1I+KY4CI566Bs5SJG6rrwfT5LErZJ9NDOSF9dyjj0J4im3zWNX4WCtsu+dK8a
QikovZJeYrc2hRNFm28o8E1oohZI8QVRdbVs9HzDGlxcui16p0cELURcxOu0i21PagW0FYXpDSCm
cRxM3chzTESUsroCdxOZ1Y6V6vWiy8XEjX1lai1fVSwzFmWWVpdh0SSXrWc2iRNeFoGXzXGXffOV
u6TMKVdG0IRLo+1vnKrpLlkr2RKLbOnG4XePA41GOKNFDY+JYWSFva4uGz3c4LobTHD9NktA7usF
mmOS2aoUX6QOqER5m4Lv19WXJEeLOkRz0Evd0pPJVRRiZ5GALWwxPXHsvs900P3aJMNdZ8eFylZG
5y2SUjaX0bAxSLNrZMGmMYKBzvtPkdHFpj4PGhecoRIsFybCzkKOU15K6n8z3LaZ+44M1yJXdhyh
dOGQ/l6q9lo3vnHfhmHRLPebetjTlOiwtd8tKtxja3+KupUEJQUenZctU5ZChwx7gcdVZD5+3x9k
aZ5G5n7X258HR/54/cmDBTPskPbKTCrVWKUHvc2LLlvu93wS5D//ur8kH1rs9x7b7ps9ft3vPd5K
sg5kVZQpsMngQfsbgPzWtVIuHA3lSw0Z+XK/97j56TGZsAqMxhPtMhD8Pleh7bA+PVyxv0yQIEPW
463jLC4Ojzvc6/FRPjEermTeKnZqtsioWSIRHK5/ct5llYEn+5uGktdHih7Jqqrqay47MgFTqUSW
Gp4ZZjoI6v1uVBeLyCUfox6BVeAEV56WRGB40uiW6/GsVC6+arTCMMuwKywCLt4icIvSSsK6NhMh
HTuDH66ZhG587QXuO78Vrpn3MKqrqDI9His7ZyredJXITVbGxTSTTrSRcZFPNa8ozP3X2sXRxte8
GLxWvZ02acPWuKCfAqSzWU/BlY50h0xY1OipzXk195McL6SUdC2i3OxR/l50ZuOxYF7VebQOPD9a
p17uWYiCDsMet/qmqBcyR1eBMMoSzKIuX3dAnuki4k07Yy7KXq27evkRHPF+XSdav97vyZyAkaAM
0LTDCTxsEiqXBRgPiyLzj5e5Pe7XlHf5NMTYNRM6y1KgpNe/+DFPNoGvQrPvwCcoQpSZKXVsWfZ4
gkrXyiknyzpy3HU5bDDELorA1RdBlmHTaxi3o0umaRsCnsrSTTK6Iu51BIoN+ghuCO48qJdetWuQ
pu1ad+MPGaTxQC7DFbmrNetQaxqzC10yKSIOcSCRxuCmRxBhaP1PguTpppcyAtvNCU2DJXcerGwx
darULIwim0uPreIe6SutLudOBp5hH/HQVEYQz3jrb52sVdMy8D/nBvdnrlRojSKJ1vu9/YY2HVrD
OoK9RaIE/CXdn0LsR6MAQd2HRNn7q9LOSKYQmYlMWBZdX2VxwlcwE2Ce5FLYHRZ3Brjza6Hn+RLm
wU+04Vs1jBTwLyBOyXgNmurhmCcgtNIWZlE3N2kCVm/Qx2y9H1j7PVk37jTQiTIrTDowHMt11VR8
rsc9XRtNSWdhENz2UPiR2q7Vhjpei+HU/jxvUrqW5Tz3IjD6CLyK3zQTF6l+oafgUXaqXGmozU2h
awJMLemsCYq19X4vcqUEB8xPJkacbvx4LUq/mPuVrmU21bVkEkXZbV+RZc6bfkKypjP1sA7XnETh
moryS05nBmvxdH/U1brc5jSGCI+SwVr8uHJ/+X4j5Crg1QeIR4fTqgvLJa1jw2YdaGJ/AMuLWWnJ
oQ/LYdDvN7jyldVjnIJuTcER1INV7zXHjea7tQILCL4fdjUt6AavPTErrf+0P1ENTVRQVc8u3J/a
321/fv9VIN8zaUjx4TGPJx6fuj/2+NUoM2qzCkzex2OPD01pES+76pYGslRm7vnhE9JTl4MLwIzp
E/oen/hIXranPKohcuZALsDan2lgcBksQLPH6x4f+0jKiNr9JSMy9hfvr6vhVyGiKtvkgRPPXBYh
0LsueAVp+D6sxFo2XmXHeVnaDBKV1woCznOa0s8qYtplkJPEciHyMwEr3bdC6ekbwwunjSj6S0cZ
K4raO5RrqdWHBnBDrld2okd4qSJC1hB8vHb1ns/Bqve6sr9yg9tCoFkEMYsJycM7AnbuRMJcDxBS
4OkyJR2TAncyF+KxKaJo8C29rzKZ+SoSpuwLOWmatl8yn6BZXKYwggmesUp+cZIObXgVffbAr5lB
dAPcUdr6FnwlCyCiNEUB5qBuBHKq4Wu379xN7yRfY9TJ29rbpqU3TfMWXwnfjPM6n2t5/S6pQc6W
pV9ZHThPVi/rfBIm4RdPA7XcN32zZhkEkpqK3lWsuAuriC2GSMekDkrfLNvgsmT1l8KR17GO+FRj
luuFxSrAt+Cn6auoiyY9YDQBee5MHIUhpCobtcpkY2mVZ7x3dEQsFXQgiWIJCYA2s53OXYHd75gu
T6e9U4DrZLBvemqUVoaaRQIseENUqEME3Yut0s3DmYGUbqdNcdXmcChRZQPR4NbCrPBnfcVDixTo
W5MVX0uk4ynrwLHoGZ366ec+0N33cRHOpEH4FAbJpmlA/SsWXNcZ8acib6+02rmsOwjoACuzZTTv
WxaCC6aZVcnzd8goJ3nop5Oq1pK5EznNSu97s/GvtJIXswA5S2Uwvm5l19tKEQ8C0FV6WX4NHC7X
Td2lH0rDX5YQvlyoOmBmlTiFBcEvfeppOLBwqvgVq8BdUjFLTFb007pO9RscuNMkL7lZK75ptAZv
HOTMgjSmyyhJWjtyPLnK/GZHErebwYZOwM7u5m3ZVBOInYWmMPp+5sREMwunKsxad7UFGCRq4nja
JASXeIJiVFqB0PDUY3VmQoxMe5d23mUlm2rBkxiiHBVPLL1KyVx1wXfmyfAKMWWYEkYURNooBPma
GaT9qqmh1c3UizR9UkXNN/D6zKDl/SSEqWiLLJaLEPPykJY7plmPeblDuvBOpV3uu97x1/1+fP3P
BxXD//2Pzj0eHH4c8PEbrGJz+FXBX14Fa7QP5QPF+KKBmh/3AmKO1A2Z1mdf/pb1/Ule9/AjhT85
+bKkL+Q1JBTf/Ugd/i3r+7fylCGZemz1kPiFnxxEnMBv3xAdlhEwhrVOj4lfWGxdSgyzbA0GSz8I
WEfgR+J3mNUuYXE78GCh6hZWZAcyjolfqNpgw8LTkLGF4rMhqfxfJX6HVOZj4pfBMu/wwzwUQSoZ
bodhutzzjCLBCCKLusdXhqsg5+NAeJSVNzpO8rmetd1Uqtq71CEqluKeLhI3ba0EdRMfVkqaVayB
uTs/uu9UAhidIEcMv98IlfpIQn3kc3JC6JSUpLG+ojqRdpd66TQgd3Un0iuUbI3USS1dxqWp1elV
YzQRzIb81fNhhsbfekMwWMEGCmMgCU4G8p6kwY2A94UBi7Gv8tb5AnGr6r3eOnNeFskKAvrRpOFl
bNdpuS702p/9+tn4eXJ3DwUMFRgrOvy+27CA4fOH514DwbAQs1UYN/pWOV0445BliLtK2kHukw9a
4K762AyV6JdaENzzOFqGKohXELwrISLg5xDgRJ4VN0X/36XED8RhDiX6UP8Niy3siX/SMw3Epjuk
5WwVOUU+CYrsix5l6TTLHDyNi0GIFx5E2phra3oibc2PQXm7kR3W5H2ktG6RgHvVtHL6605jQ0XA
aPwCN0COC6Y9QdJ14NeniLUqKmLR+mzl1Q4kYzKnhWhwiuzEMb6jMHQ/MhTMKIk0O+hZA6HxWl9G
WawvoQLDn4XzImBkDsGUKY+ybtV1pZhqyKmsRrjBFcJLw6ht1lb5e6oyYnawCgWEYn28anh7z72c
v6vUF54VAkL9bO73XWbDqmXqKy+Njxrk3W+0ML0GJgs3Bk5ssF3wO46CKTi56bIyuneV63wvEpa/
c5SmoLRB0oUXiC+Q1rlFJDHgB0d+NbxHZR4DijCpDyZZQg244PCbAqP6igB7ThW5Dlv5SqGp6xTM
5jouIdsRgXsSQb6rb7PA8hV3TZnkd8rxMuv/lxCMQfJg4HRgqBGjuQFFkdd1bKXLsllWyNvEyKE3
fdXOUlK+7/pwpqddsWIOW5RlvCil9v8IO7MlSXGsWz8RZoDEdMvoU8w5xg2WlYOYhCYQgqf/l8c5
Zt1dZdZ9ExXplRnh7oitvdf6ltx9+u9vxj9XTnzHKODRgLFK/QiBhn9fOf0itReLlV5t2/3xwhOF
p164dT8jXfdMe2h6ofxf5e2f1Ra/E43m/ToE2BL+tlp99CXJEk4U3XB0chrdlmfCN8HSZ9FyyLqZ
f1x5NDyGSwCg4EigssPtUQH5onX0P26d8J/1BgAFzum4H42CC/F35idtSWAPLyBXMS43MW7kRrLl
IZ0OODNT9uqn+88o8fqSz6B9pn6z9WHnBxj4x9kcc1+STgYPgJXS3OxRdNlSNKlZPL0Sf47OaGPW
XOmxPWPyuXFt9hpKdwE/gIPVsGv+3y9m+M/KHfsU+5h/L544jedvK7sNg7Bt45FeN7qL63zI9klr
RvLIdbxxg5+rNktv0jNeoSI035OJ1qrd43cipHo1905T+gAb1nGu0yMhBdn0CBers+d1I1cL2+px
Mqxq/S6D1h/wyl9HtNs7S+opwZi0xCOGY4lOeciMPv33lwfO629VDi8KtBfN7ssV8bX/XKtAVGLH
R4l1M0bq5DzJC9/H090gV16V/bYyJ/4XbXRf//9ZWWPsRiSNAlDWSPb87f6AFazh5EPg6aPMvXLG
9mfZ6+dAKggzkc7qjKdd000kvX58ScOCxr9GNfP/sSkHf8OxQmD2SBUlGWh7PJd/3KlwwsWklPQu
Szt6dR/4b3TKpiaJ2Vh0rndNuA1+LdM0zjnzyENoDHZCo8kpDc3aZBOsIqbZ2xxY/T827ehv4Bye
Gz4k9/6pLTixEwvw3sP9exWR44GPow6S7KIyXsTelFRBtECUtzzCRpHt6OwHXuC5PeBAHHMNlrWU
vE2f7vsK26YQokoCqs4S77pFfZtDxDpFlhGQRuo6tlHWaIFlPM+AjtyWVhm6srxnJqtciH847BHN
4UVfXbBGN6cm9pANKnhM+1id9iXNSkfbF5+luQQLUM0muiwaQJ8ZUr9xHeT79N73jR3vGz66WmkB
R9TPRljwfVgOg6gCz2YnyqT/DA0/EAJHhPy3PQmX8D9XGj5mGGQjSXDjIr0EeTH+2+qeQRtSxwm9
MEivhYniz/7RHbXoY6/GdPRE4Ddi0179cvAWkx947oWI46FAhwaZttXjdhkG7CPKd3PVp1GX+/C1
Lpzs43nw4nxa9vDSL9tQo+1655Sfj2HcsHbgJ3bSkQu8P3IBCvjiNhAN0zgC/PBg6gUw4cYxTC5z
aoZmi7dHxQZWcGbhhXmJuXSUgf7I2qE4DjpCLYSxfRn4vMP1znp5+fizG2BLmgwOnq8JNhmZpGnd
Qpcmh+zO3mRtBRFPXPuO9Jj4dHbZ3OnD+pm3o26nlV9hY87FEsZLjfYAS2gbr4typDj29IS60b/E
C/EaRYYs7+evkxzt+ejmV5FGr6hrIGPQFunJvu+9q/apM29dqCSMVT+sMuW5QoJwehqjJM59Tp8X
1FAI7YsorTo6cHhyO6P/b9TQmRs3Kc9lxJJqJLDUk91kN6gHEiLs1uPqhe5C57Ut1DHRInESbQ/3
5gsxQTGo8Fviwx/v2ToBpcQZe9iE36bpfZiHbyQ6TUfQV8G6gP6wvbsZukH52/yvwjJ2XoPox7qs
UyUNMNDDA6UiglY0BhJO6RLfyxduyaUWUKVzKnt6juxjv5L4wWRDAyfdXmdtimnJkreNHVku4hYO
wLI02dHGl/3YPw9zv93cQE5h5Hfwv+Pfs0ttDfhEVVMCCYWIvq9psA5l0i3s2drA5P7an8gE9Wmc
9yeazife9vY1AVZhNoJGfllf47sU2k5znLOonSs1QKMaRfeJjip56SDjw+xG48G5bjYXL+c+VVPZ
z9MfExsGnKT90/phW8Hl4xXc8AzU4IJmNpqOh5l9GSWcIoFa069z97i0fM9DiOjfNqlZPswPatiS
a9tR2aBRXYuxTbYqmGD/s33Xn1a7VpmWzXqnW1Ozv6a8ayJISI9eFBeE91F1SB9WB5b1OchgHS9Q
MqpUPobqmCt/io4T1hophV7RzwS4Njh6coQWPae4laatVGyV/2+F69mvFt5ipQIdqgLV/sl6ba7i
EL8yhj04yw7xvKXiEZUsBB50ZA0jA9g+4++XbI2D0pi/PNwan1vyfZi312zsw9uxobPAQf20AVA0
XAFVPUB2qze1qzdDGKTMrX1eIIsMu/FQPnhQZvHvfk6XKuJa1+AfgyIbrThzdlzNlGw5HYaujg+Y
SPugflDizEmbTJ4Mm360ZshRMLJHS6l6xguEbj/oBJZm+4Nm7X5duPjjUbs9sDXwy1aA8PBxVXOq
1/4Ti7DC5v5ign7/Qts3HYKkYeua/Fpu0WG7VwGRLQdeogp8NIF+MvMIH5/zy+TPpIjVn2wLvIcp
wscrT4t6ookF3HH8xfx5u8zrDuRiBH419vpb7+OTDFXy1Qj93gdAP0QEoFBANWUto+WeZuNDy7Zi
2xJygXqqCicSKIEKJfBQEACgUj6uVO+N7+Fq+eBOwet0fjEn3nATyvuiMQ43EQCTQk8G6nwmfnK0
FPlogL5A5XuWIzNnC9+Xi759CDtYNeExv/mua2uclHC23vHeRTupBgXwKvCS6awsLVtl33WXDys3
TTaDmcJspNmSD1uBtzS+9Wlw2k37MGTOvJCsnts0rOPFrvCv9YDbTphKmwVjqAiDT3NyYkvCPq0B
sXk08c+aDu7mBWP7RVH6m/luh2C8jxij8UygGJKXScoUTNWWfVmzUTySFhVpSCZwNp0f5dis51Of
UKjY05EHrfrq0KHlAWX6pNfV3bjNPnW76nG/2Ya4gD6BJqkchTSrnLkzZdH+id2cb9FdU9/kCfMf
e9j675apYrtLkgHFTM1ddDZGeWe7BM+qVfjndL21xqQP3vGgbbrVH8PZjMm4DpcFb5nWnYRn1YtG
r3NSbOExoV98OwzcJcDh6pyhOr2MbY7Dm10V8DS67uPxPC+AdSDh25rzXlf+YD5BHEuujKeiUmP2
3vJYvPIjAxW5DFsVb3DxZqD3Xy0NbC0HVzkPxYkcI3aI0Pw+dsPKeSP2PLdtl3uYhvItAig8i2bD
zFB2Hd0rEY8OiyR8YZ7ZizjCLJGFbYdbd4yqJF5oJefpU+K56UYMDFHtnTKh1jI3ku3X9ZCYFqV7
NnADYPCzojNtdJOh9zkDKwWz27p8YSxq3Coxxo8ae75OvGpaUVNinRYOcvnF+Ql5CjcAdmNiaphc
2Tdl9m926vXJcQr4JlPfPYU2m+2g2dqAx5XPRl7Oym9P49FCHLsPFyndzK99CBkKZO9fR3GAOHJQ
jRSd/3BDujL1InJTXfKyxIo/pSbw8myRrgaddbN20S/oww/8uoxVWRvVk9Tg0w1VJQu0AEtcy8TN
F6/D/EL2Ch4mqWPReeAzSQe8mfjV1o3xedsdpkvw4xRicdMfILLdKAvP0SEPF+duVg/AY4dB4zqu
EfoggemfQr8JVKpvKvUukXPy2ttwKoDwbBfUYX/GSJwle4J53G5lLJZyCrL4SQulCivgmAy0W85g
Jv1raKfHbNW/VEj2957dG7Cw0d3uPThDKzoO66NpgX20wZhV2maPgyIQ+g4pGjeTJU8XSF6I596d
chjei5s1WH6URWbH9NQK7irLxValJtSlB18UnBhva0764WGfIDjkSkEg//iNg+rWRsZ9n4/R94kF
221oM7+AkkfLIxyiW3dYGDlchzc6XQhfgB3Pe3TuujmtWpgeDw47eENiYAdOp36uJ6/GzhhU25H9
Bmv4pxN2O5uUvts5/iXlgHGX+tXcDksJYvMvwGQ9RhLelZtnny1fojrTDus/zOAjEV3dTXyf2Mc5
XjGo0OU7yNHz4q7ejvXNA/kbx5u+42Ag3F1hDDDHDU0ArxzSCPT0rauo5d9WMXYnO/Yo04LlJohf
HXeubnEKZKnm7j2Or3cxzHWkaxLhdkwpf9wM3sWG/K80Wb9GZjwncJ7i3mWlFJyhiYvqY+vvBIV5
c7hlK5PMfbHJd5PKseEOEDgIxpwpt5ynjLW1pnOpgSwXbRc8UKXbwg7mwUOa6OTP9bwGS51+shuY
O+3IlxT/3QNctm3Z3yM3xnXfuXMaKQbAAlwsfN0fPt9/rAFAij34GVU2ACnb+dOb3TdWynSgBZX0
xPUXb+3Dgo9ZBjbZkEJHv8Ipmgsz6qkaAnXk6zTmDhdDwMrK4VGpXMhwzkFLPe62E8WmFonGeIwK
Io3M58HDZVGA4XdBwSjOL9ZXRZ/saxWQpWqJF5SpLEZ/7/H2ABnV/VgBAbopl7pyHMDwmg2oHPIY
6H7jUhhQyQiQmHLrxaMY6FIttgbhnOKtWN5WeQCLV6E9l1kGSPN+LEBhAgOQfZue2WKn2h7uFMQ7
+l4rMXuwqOoiiWEHeZk9HLHJtmApbDRW0uuwnNnWIvEBpjMYFl0o15ZBH3gVhj6x9Bt62akrhqxf
8vh4UuOjR8bv6+i/846nNY1dXCyrV5BofvIS3awt7CuboaBjUivRI6Z1Zvq1RE4qX1X/GxPvic6g
vsAPzqXV9As2hmf0or/ogbzR1mHnZgmCVMm2lQhDvKRe3zch+DGiI1XPh3qd5mCuyIzMFJzjGh16
7pbxzAXhKKGocol/kp76vUcYMYiAU7nIr7rdgKNCSooIR1vJvCAXLHzzO1QLztcsPxKA1gM3BScj
0OXlAu5GgPedlwJPtIGVt6OOxadslX05GDLn2LQy5BMS3rTjL1jYvzcXYc8gflKbfWh2l3zqWwVo
UyHS0A5txXlHypixGzw6VQOb9HObWlVgxn/hcnzsUyAfaIJRPxaKmTL7aT2USqsh08P2YXXm8jj1
fjoVl8RGb2SjyLZs7edNk19EcmDEsBQVT6ZSq96WKqxdNlYtPvCwOIRA5yiw/Zgl5nmw/kXm52Pq
XL6BTgHPXDEvLrYDwbkxIuDubASeU/w1efuUL0j+ncbw12g3U2XCRvl0TEXiqSrYZ3MToMa2Jfhu
w0gX8TLdGBrBYpzsaU4ykdNIJqi0rvt6NIsyj2kb2aLdMlZM1LyEIX6mhwTD/Ymcoxavwvhgfaxt
QVEDIrX1CEDvkccTpvUE5nlnwI0ANPeD6RLF3yMdIHRBhXva7akdwiAnQ4QYlkVOacN53TmWbor3
f3wMLeOVDjCOU4hVFeX0kmKaQKn4q38XLgOM5NyPqe+w1WfolNMQu8tKkCQrEJREnx/xoUDKb81T
lWDiYq80BuwqR7Lm7Q4uzSBCMGjsrjyImnFKvpJAFw7cANPBKZx5nsT2h46+TeHyy8tGtCfL5b6F
hW5fS2bo1ZB+KjDlkAYoLRDw9YChC4bCW8cL3bpTwtmX2Zd/kOv47FYHEHrLMA5HabGk0yPDLteG
vANFHj97yy5rMo3FAXn6lADGLUI/ewXGWU5mtjdIoNsby0RQYbYArpNBJSKH0lWUzgK7zzhUgT+d
SBCMqiB7VrQZfYfi6V90S2wNu6AtO7tOp4AhXTla59erN3vltLdjoVSy14gGhI0T6neEj4F6iGNx
syjDlwCRv7DMktq3Os5DX8RVSsE04OcMjx/fTW4eHjtweWTvjvO/HjcLRaDm2EETxKLHROUjbRXi
vvj448cXDCUSScYYO65Eyq9YKRIQztilsZPqHiUho49u1u4X1W7n5f6Y/nhsX7pfYPW7k3CaPW6h
d2K+8S+J6tjjxxfg7v//u5i0gF3YrnPH0s9ki7/RidjTGjuITpPZsnPHvBs8H/wx2dRtlBGW0FjI
LIBPoPqwkv0k36dayDup5k38NPcWnNuwpwATbVqs3tgWIeB8TMWuTIJjqzM5F2OMSxiwqufyl5kH
nqfjsBSmtS/pdspmzD+JoGMtPQ/yCgj8ETDAdTfYv/04ueAl2dnUawTYFtL2g46ABthlALQALmFF
81omsfcrivTtoJ3JRwZ9LMI2M0br2zCwp3Xq/IaKrsaPfYIow4r+wDSHD8CZ8hwu7Vj3Q5jl2u6f
jCI/9t7EJcaTP+uBGFpMFW6gu8YISMd5qit5BJUaQDKuqdSJPht6dK9pYJErJd0zMhRj0HcPG50b
10MRJSa2t3ul3PadYOdmaGvngVw9tt3pf+OfgZVRMCaGFxA90quT63JLjQLts85P5uiPR8km0WCT
ck1PcPO0Q++9RmtwouEWlhiiw7PxHQAafvzaieje4F48JOHS3dJUeSctEa9xe5s9xWs+RwYYyphk
J43WIkesJnkLImwmLQts6XUjv5qIP5kowmbNpu008J2fxnHPULEX1yRzho5G4hbtFLv4PRKTTgzg
AJEdMsvR5RbHfDc6tOLZh1SWu0QUiG2YWzscVRJuX3nnsRL2RnQz8/wWK/UU9cN4wyGTuVEJ6BSE
KOo0xFOeWZg22De3JlbPs2+A77dp8BJ1r+OUqmpre/bVGv6YyqD7S8h6QcAEFHCflFJFpPTCxVa4
W74Lb5pOfAIAOTnlFck+6ZNIPg/JgvIOfOoBvwtwuKi1wz7A1l6/TcN5Cqm4Rp34qZU2T3QS/emw
qYQUiN01jNx7ZpMvRxgiB6MDfsVL7xrJQ1s5xy5iIxc0qmOjU8CkMDziq5vnOsFwO9KMPSBBEh4k
wd24MSCibYY8VrwWvQlA1O8o2SbS+6tEe7+wVV0FE19Dwf2id1N0SpLRu6VqfkNKBaSMUHUaY/9f
lonfBId+gmRvtbiMfdWy/eGlYX+JRfq6b1SDCY0/B1MUXAMHijKGRneRh/fZ3zvxGhByxrgNskoF
tPgYPkOh2Hmx8QOUIva8GtblfG5RqJGmaDj0wwfpW/9hokPwYPwJmDc+n7g2xgcL+vHgx9/Z5sg+
pG/zge6Nxualo373tm2jqXt4wBCs0AIUW4fOZObLi83ocsZWCLDKTUKVq6DRTbSOVDwmO5I4dLa5
dXACyLpBHZlZk6SfAunpCx0gYxxiL8Qs9kph/DltW/wpa0l2UprvZSJ0HkMWbeSmwB2F8MDx1OFr
hZt/lgPG56kNiy4ak/s6fu2O4Jvvvg0b8mZk6g0i3OPN+L7FNegQH5TOKzzESEsyo/VEwfIxh1YI
85AedyOeLYpcyEs2tOjs0v60DcDLuOh+9URgU93LkM4PsPMpUkvRXAOTLFf9lGEgQ3hsB+qqxu4n
ibugOjxvvwx9XKxdnJ1S44UXGq6ISbAv0q775eML7qPXgw4/qZeikqZOoexCajlSaPTrBs3+4zsB
Ig1RgiE0oJAYtFNk7K4+hv4yI63DDRsjlmAivCtTCkmzO5BVsJNXoBu74OyC/mrt3ZTD3L8tebQK
r7RpkEebDe75LT8XdkYSSEI/ASwez7g3fJRmn3muzrrgzEmHuEs2TWejMYSEe/y2b/FPw5KoGOKP
+hp82pSLGhvIlw1HJRQO5bpykXvqBwZNyuZda/A2Ezvk+PTHGeMk6pchSM1763DpiEGPRxZTdetv
rqg7J9RcEcWHV4VWvYx5dB5HqNGKiT+RHr0rqv8JKpzMyUr305g2vcTIt8dka+ZVT5dUZp/lkfQv
fYI8TsR+r1TFF7HjGbvIGyq7oDpiJMv9SbOHIJ5Ba/JMFoM3oMuaB5Fz0ZITpliGMyVyhcqZy75F
LEWB1Ov0BI5wGwF94tQJH1JE7o/ZF4I03XWbvDen/bsCkicei6ssgbifsoXBJ8ue/BECVTbpd4tZ
8jz0ENaDCSXKYnEPe2uRBatWF6n8MD5Q5Inj/R78Yt+QM4PUU/M93C8YO3O6D8czCc7e5kwDlR+h
LfoqYWkV0bGqylsBlgAsjpY+q9bBp5BB4q7hHnyMSNJyQE/i795UBMkBYdMj33scwtF4k35YqObn
CecBwLxtm05ODSyFtOi4jKvQ/YQ052Fag6SHjC/YeoiEmHfSQ/3yIRLxKYGEq+6Sj+NL1ckfyRh2
j517Obqdno7Rfw6YXBqQMwY2cfrYc0rOwCbbcvXW3BPbWgihYWMjKS1DzSqIIQhR9Mg3Hb642hiZ
/jXt0NXN2G9k/FtRvtZJNr4QzNkYfIZi8sTXGBtDzTZMPQE9tVH7nWf+huBQthUQB1jOEU8CBjrb
4pCuB39euh1zNX4YzJQR+aRIihc7tm0dyL8MxPBTnG0n0WUt9NdXRu1ULmH7S8fe74iRqbJtOuVo
/N578Dy5l6G5phOsNJVgDuq75OIrSWsUiM9dwN/8MGUVi9vvG4+PcrDpXDsNlWAz4BpGlP1Gz/Bp
Fp6cJp9U2Uy+tIx9zzTZCkl2WcxxijTy3gelyHpUBUyrOLMWe2ILMxW5CeTSLUgZBzz3Hq40JHxM
EPBeOgLHY9Svg15/Hm7BUvyz9egWFGynsN/ktZ1lgkpRpwNEkX6tDv/boXtI+IjR4sczlKF0r4/M
9pUn4jJB9uuKAT52289M3iUOONLlRsdi0Io3nmBo0/siBhAORxg73uQAZwU7Ahx7XwMj+xy5eSo3
M32JYi3LHp1VziM0zZlUfY5YiCrHKX45PPq++zZGPUjDC06TqfaYigoZYSQGjdnKvaUoFuS+vL0/
0bD7pdZqquKdRg3EaUgewVXRljQwX1Hjd/ULiBhuj9T88lsTlg4x93wZOlmGa3CPp9xDcEuRJWjA
Dwshw09rtR2fPS5esiNtMs9fTmbZ/IuSVlWS7u7Z+gCj0UhC/NLYHnp4pFC1YcQ5DQQsGN4cRvjr
JkoCdq7c0XpfCCJ1uYyzsQBZM5Qoq1HhxYpeol5jBanje8KW5fPQdxEi5PZptRl7CU17ynDoyaep
SGGs6lbHt21CTWg9OTShBz9589HEc4pzRjb0dmHCRL3yM0BLeTOqAWP9eU7TH/Ek5Cndk5Mal+RJ
ijXPoNPXR6+H2p8wWPAQ4xMCNE/9Ya98Je6NwzLMp3n5dDCvvXZ0Tm907dBf0XIjWQscm2aNTNAo
SW4GSE4Ec3CI6YjLEGtRVcLEsPP3uc/hG2D9rcFnMNWuMnQs51FePEvZW3T0v1ePQMoRx/zAhXuM
wCQ3e0hU5Uv+c76fxQMRz5yIl/4AshXmTBL/S8iOtlh6HIEwj+Yk+77AgTwKhrt7ntFwXboZygvN
voq72dGG7J048ZVvOshhrrETutKfocCrQdLSFinnsIyOwzTLkMyVWBYCazZ49pn0kU/mrkQHuJx6
6dWBraZu7OsZySCQC7Tgs8yKDFJT0fbChxUMl8jiF32K2PxLJOtPqvyxWdrgIRLAxElvTyNokrNO
pSwEmYqpE6QJg2mrSIQdGh5SWppOJugmJDvN+Of5PKZTMa+MFJufGmhWa9CAi/kLfjQiuoN6SVGL
G5JOAwK7Crl2o8EfzgvSy/H+yCcvK8a+xeWBetlHEg6Xoy8sQGCJYP7kagS8oMuoR3VbEU/L95aj
26IqrFimcLDQHjRrn72uOvIvLUOMnrk0rgCmFkZxpF031uz7eAGrgziBl/BczCtsSfjhQYcziTKG
Tbft9gTnloTfW4sr1wGOmEInwRmMZx+Vs0h7mKIQdMdomc6HxWpv8446HCQToIeGIliawSBw5XUX
gmMYsJ3Dzxyc6r7IVSELiFZEwLkpcCITNv1jhF6Q2B1bTUzO0cyCOvT1WtgDeFR2xPKadcN1TJbz
bPU3nfC5sXdvkPpbWkTt8Gfvd+TSNvKXi5BTXVPkOKYdE7pirFzM3iimppseKShFR5M86Tt29rzR
e2tVk+KEGN0jAQs5mj/FSYLDRn4nHtIpTtKbWFxcAlGh+eyB/4wjBM5FPeMqPXkzWlWisXmDnilo
h2THmvRwzzaIrVtW7XDWFmNU0cUSK7Rb0Baa+/kUHqJoLgBrpjBem7g9EZGu52HEQOVhLGIhLHEP
nFIBbRwDQtL1dc8xfLKE3sMt2SWFYPwMiOqTDyotF334OG3Uq9MFHdwQqrYJVFDF30LHgwr6DL9R
+OueG75jyk6xu2Y4ckdHf1Q6B9WQAhkM+hPvOYMD0t+3DQOSOtsu2EAf7bQ0FGPpU2Qs/NHA3EKN
3O8UMyC0q7zZWD9Y1eKQG7FfqRXTozoCzJ9HkEA58OAbgiXP9e6QeLdOoSkxHTavPShbqz4nO26V
1Js+S3+VddciIhH45nqYLkRmY8Zub6PjccU7B55mudAEv1oai9Rklh73xApMtX49g4s5sXA5kUyF
mHC9oIAgoWE9YHYdcB5UntCeY2EDu7pT88jnw0HZNSuGgItqH5L9eYt8NJ0tYkDpqm6gFpZqpsez
F8+mIpjCivAemMdZEXORGcoftQz2xu6xzHWYOJyBsmAEJWl7Ge2XoYiNHz4lAseNudY3deJAkHQ2
ydcVR1eEFLL77uDkSAvPJOX2lQEVfONZeB013jccRtNeWj8rJA4gMZ792uPtK3xkjXJ56HJg2XVz
2efoGP4K1u6EvnDF1jv8+5ePx+x//o+Px7zJV9gRiMtTf/QqKmFGm0VcehaKy5BEODri49uPBz++
qCQdCmPirVj1rBsBRLNVRl+GECln7whwitLHn//1YHKPFSvsXRM6bXz78TdNi3XWLTDZeZJg/t5Q
LfJ21Dvce/w0nLJ0bQW2ydEXeA4fv7n7eDof3/p85mdkD7CBzPLyry8K2Zrp3x5MdvShfTz89BCS
vyi8vMsR+a9621VNIxE1Xmiaj//3r7+AIw5ijK0yLcw9lf3xbIP/Y+88thtHgi79LrPHHHizmA29
p0SVTGmDU67hvcfTz4ekWlSp63TPv59NHkRGJgBRJJAZce8Nb0SiSxyKxp/+WKtpD20RhCzrzTe5
pGT62Dt+/nESDRtrdLMdadWHItKSlTFZaBOdHdMkFDpZoquztWxVefqDnoQJT1AvgngeZfC7HDLB
S29M1pk2BJvWJc1aJN43czR+iumwYDOY7Ha5VtIvla4RPelZHEsOkAeBsvv/FJ4vQ/7r//yvHx8l
Of9WKZ3IOOrEoniHI/6DwPNJ7PKXUJR8n/dG4THN/+1YKCwCQHXIyN2kG3lNwMWhYrhpGaqjOiag
5DflRmoWaAb4HFNTkSgG0PrG3lFsarioBgBwUO/wKFTrf8Le0QQf5gNIF8IDu0UUAcFxg5exP8Oe
YyUsU6WLjF+Flh2NVNYeb8gppTXVx451xCIZS2ctvLJN5lLgqtQy1a7eOI7evH+aexv8p7mK8w26
g79Amq3Yi8YGc8Q779122O/tran51Bd6Y/73QKkiHFL3G08fy8OtiQG2fTADPZEAq28chEyevZz3
INW/vLk0max02Qp3vrVWWdY/qxbyT2ndnb0ehI7vLzOLtfZExns18oLcj+I8t16/guVZ1yh3TJvz
2B1dGCCFC8eFIzN33H3qemY5u9mRqxC+JLoSDbK31C13mNWlhnCf3Y3Kvo+R6QC6Yyt7Yftmc5Yy
V/6eRyRshlBPD+HoZ4d4any3t+ZIYeisIX9zCFM0ZlBm5BoiCXHA6TDfOF4XHYQv7ntp6fl9uASZ
3a56bbRPYVW2Ky937ZM/HY09Ud/SMbJFrqyzSqueHLmQ7uqYBGokEaXr8zY7tVPjSsCcXKuYIOwp
G7S6A7M30xMzIWLsOWutrsnm1OPJyyX9QcnYC6ut6xEXLo0H38vBuuXVY5EkJK+BSLWXKAqrXU+S
0zSqSyPH9YW/g+xhwF5B9Ilm+q3MHGJXW2Gao+pd/m2SOFFstButzLJthyxIMTOCZth3dvSxEX05
L/IPDtHX6vnj2//c1k5D2G50pYvPpRb4D64rGetKJ7NaEsJ56Ct2emRHe5ZgCEry+tP2iqI2u9zq
2o2tFMHJ6ENzmdpjdlF7W5sbUuQ/kyOc9K2cdp+DD0J5p4/nYVeFT+Iofj+qOim49t2O0MpWN2EM
VkyJy4CQUWqsHSg7/lzYABuNtZc43qZV2Ni2o1/MpKrzH6w+Sjdj2RYbooz2RayoWikJf/p9t6wL
P3mtkcZb+LoUHA3CKQdPiwhG1YO7ggBjoGxGimOGRLcx40ufrZD6yU4+ge+TjGDLaZiawiJK2AMU
XQkHKh6+wu8Gj+TXBunT/IfV9MfCjV/VMEGpJ3cKVKEw07Rt/TmkNWmnNVCjCBN8MMuJ/VSRE9TG
ZD8atQa7O9KVfZgSBVnUlHBaat2IXsfUefWHlfLdzEnsWYkRLAFAEfslrW6vDemHVCf9MbJc7ZT0
Dtt2Kx6f2rhjx1IEnj1tGlnFEJkDX0LW7M4Zjf7apPqCGcHHHvZZs6woIffqDO3Rrup1dVjHlhfc
Z26mEqEtkx8BG9o+bHogNOXJSot1ND09RMNTz90b03NEmIl4mNxs/oFnFyYNem9KeKhbJTn6pW4t
eN2ML54rH8xKNX/6wfigjwZyobbTLWW2R4cMvbJj4DhvQ9t0PIQE1J4/vArvrm+R30WBP9GVwONT
bmwimrKi4YUlf6IrWUoSEFT37V+RGcRbdBnJvKoTrF3KzWxXRyq2OPxsfx76wf7H4ee5FeSvuVTD
99e1UX5sikk6dujPSRCEj4jzuOgwzd1scEGx8G8WjWKOOs+wJEIBDNlE8e8nwKARbmAIAi8J+f/S
XYpxt2nvM279BkpZ2kzM+O9rAJI9Fog4Pgz2lKNrs+4+YDt1cE0/JJFX59+8qN15qCg8JY4UbHXb
TVYesYdv7b4OvOhblWTVqg4ye2PGUfUEGnGbhOhmjfVD740p25XauCR+g56u1bzAsvI3o2nqS8Wq
m5e0LZIZzCr/nBiVN20n2SeRcCO4NPivrQuiEn0m0H6pPTwkUXFnTf2V3ftgeUd3OyVWEPeQ56K/
cUJrNdShCpU98l+V+gyM0Hpxh5QIUFPqS9HtIf5Th3nw6Dl2va/1EV2hzgteNTVc/Me3z/6dFkKl
NAAwPPEgR0+ax3wVf6fWjCFIIyhKwc9QibQomPPqCuVofNXlEVjLoLJmyOEMNiOyDF42vMqwpMg5
1dVhBMh7IWP/PPCDXSldRsQvdqNDqclAkfPy7Uj0SXZyF6VIOn7qF2N7EAAVOtTMvblJxdyB2+MT
/8PpRJ8MWST3m3sLDMuyb5ruQALDOETklZdJNnovtRmerenHbbjGXWHq8rMYqvr629B2VD8MzazY
+plJ2h2yBMqz6ZJnVYihLUoSBjrgWl0a8/TObrotP8lVF+qhN5uO5FhHw9dr/Lej372fxxGiACea
MeP3cRlA1Z1aNvrcTh35ACzxY+PkyjbUzHL7qf82NnJz+SBM08gOdZ+4myAaBiA3fzid6DMQiVO7
uN+IqeLEov/zNHINEGzVboH+L4SaePjCyxOpB1spX8wBYQ0ElLvvpEGOY+QBbw0JHQQBYMFZguRu
bTjlRQmScg5l+VEJ+/CsQoh5fLdGx9Meg6B4VNskPCuTNfmEpfKmuo38f5o3Tld4P8vteh5XENa7
73a9yXez3u/MSGNrG+VBMxOBcDsnFNobiBcllu4dRZ84ujWRcHhQchA1fRv3p8F+77r/QV4UHLgP
mxT2Ttq0TVJJeqvoVgv+1wfueN4MGbETzf4pebFiSDNDIbYp9h+ZAktclb4II4o2SGpJX3Lkyh6C
4VubwFpBfAqcUcl64t3MXZn1BJnnq9cJrPLe8YaFzJPKGAv1gFKvt6lyWT0Y0xEQqLcj0XfzZjlM
lNs4cdQF3UVJx+DQWQ6rV13tV/WEcohG760RjqxxerYTf/eJISOP57lw5EbcG/B2mUdBwrfTiNFi
oDNBRv79aWl9YohOn7GmI4CjmQrgUDaWvz8sez+QVL/UpJ9BKD/UY2nf21YYHqvIbefiqcmy60eD
Vtg9y8vgWLz32/RX7/3tiMgvTPdhWqb96K3A+TBe9Gue9SN2v8FSuzh1PJJKtBPl4L7/lK9HU588
VsWSxDwgTb9C0E38joVbNOIXLY7EQFYgOoklnTOKzuvJbcVNYZL5MlQONh5FHAHObZ10X0wbD/Ch
8tqXtQBaBaac2vF9rYRXC9QXeErXy2dBDwIxMF7HmuCkO4A/KOoKHUiy4nUQJT8K/kWoyPSvCVuR
5W2Eafx0jR1xUnNrgSib1YrJF+9m59p/rLjMf/4XLTaHpNbg+doqe/rf/4seqhJodfnaTwP8wRxF
S+XQvDdmFfApCruudVaHyAdp6HXtbl1Fys8rDlqNFJChn6Qg0tGaJPAFP+CoD41+UqdG9AchZQ2c
ATzLJ4fw9iDAatKxy7pxpHqbjYEVn2SEdRaBmrwUfaBsCb9V56pvqrM2HU39mW4Om+vYKNQj9Hai
fau36uOoZs6dZQX7Eqbjo4ZW/t3kKygCcfNVk6Xr3Zcsi+GGqFKxrboc6a7pKOyGt6P4/ejmvR15
nUVqQa3+i+kLO58PnwtRSmOKCPH8QmGCGI8JlNcwDZbFv/9zLFiMRZu2aMm6ejtPhsrcQ+BJJ0gL
cimz67HpGsa+BbE4h+2kzw3hug4QrmtTGvk67AK4/dCu1m2SxtfnYT6Zdu3HSxGtcTMzX2dSFS9F
LMdsszdvCP3h3uERJDZgt51aUzWPpdUEJHXYmIn+216u+9sp+sWm7jaMrP1jOFaXDFT8mEbBYwSl
x2qT8YXkWLL1SVgsNK8cXpxuRJGfL+kpAsQmhkmj1R6TXlLn4pfLFpd8hAFa8fYTF47rCuH3x8Vt
sHiO3J4Rn8zbmSGsk9Ocnje3k6p9e6i1kNDsVFZgWlglQXevoGH+rAMxXwIZrQ+OFDkHCcFoRLLC
5KXSylNQ8Z5pxDccGT/v4mpdNFPyiVdnJP1Dp8o7dfqjNYB/m2ooeW1NphimEos55EqbzpBqgenD
U+auDVlNDlGa3nlD8tjmvQxrMSNHo5l5v9ESeAdiiGjqaTDipI9Nl8m7W/9trDhn0LucQDKy6/nC
bIBlO/oTjjqOLvyUKChRGc4yd4zwIho1CV5RGBz2wnI7xb5zoxdhiDm+5apbrQYcfev7dJ4+jeT/
EBRA8OgfPyBqfckGpVVUKr2zrfz9BxRRviRx/Sx/rX012UVD6gOPA/JHpCWZR7njLIzKSKuF6PyT
Wzjq3PhaVXq+b9y0faidc2N67UUYUVlWC9VFlkCYUt8oR9ntL5mRuLA1IvlXkVke9CcboXHFCOZu
D75/EToQbzRKziy6cjA36O09Bykco4y04qIeR+dsIAVMtmfUnhFHDXeiz1Qy5xwOEi86so7CGgeA
5AQLCc50bV5dhiyDgoEUjX5v++NS3FSiNulKjkyyZqhcP7hZ49+zEp+bmdc9iBGlDjkjS+NsK0yQ
n/auK/jqCFPRYjBx0SQHpo/pIafeS63Zw8nMh+E0QmNRiXcCwfEaqUbTrkmBdU2uSpJfndzWNwNM
27nneeCihxQRgr5XLr5VtYtRjpWLR82URT8dhVNfBrPyKBW9MuytSHF2qh6wF4j9OzRbee5PTTUt
c0Q/C447YY3wkFiIO3vbjKy7UWq/ikdHlSHK3uYSZTTKzts3dWhu/dS9B6xSHUXMrQZPsPWdEh0E
rfEfRCMBEI5g5qFTTtdthIjZiVnv5xAjAg8+pzaBxG/PRfGwU5XKP9buz0/dwrRa1T967dV3e2SK
56Pwuc3P28NSHBX6sa3s0jxNv29Q8JMgpuPvHDo3Zmh0R1nJ2O3bcX/fkvLlQzXCpwYBuFlSF9m3
IqnvnFh3/zLr7206mBNHMocQOao/q1p5TU0n/epFpgcEydd2uRpSwEDSgOWqoXUUAF2oTtk2VaJ7
O0q1ceFPoF3hSO0HE0GHcytTfApFCS+cp63qrd1B5YEDP+YOLNAqc9oj34J72/P1H+8HsRdee8K/
DyZXrVhQWNtob6KmekQrFw36ruzgVVHvYCU6HYUQ9KKo3XyVdhMgMEQTJpf7YOY3tYysg26gDQV8
byVCvTx9yvtwOMeSDRl8NA6355/Fp7FCSikB0zs9+trqAvtMWlrwYrddEMVfGP+iuHrzvQkgviC9
GF0M3al2lpxry6JMi1fEuiHmMiJrlGBRl2V0TOBYn0xX50FQoPQo2Rkv3UncNZ/EXcupEeatKQsK
eWixv711wQfs1mjFBuOTUqItYlhkAcDsnlSWU3c9y8Q7WwpNdCBGC21JnYQ5Uqjtyi9M4AuTG+qG
fhf0fniQZY+VWBGu7QB0n9ZqzjqMy3GnJCnVhqJaWTVKyZdH14EcG671XFjGj3400l/QU1AdJA45
G71hIxVl/z2S2AyqTeUuBmRKZnablQ+Z5EOnVc37uLKLBwRQg0m0JloJpxYARXIlZyWcootyTGgo
mHm+FaYkx2gwega75S6qEe7s4sc41OLjWCDqkBskFFZFJSeQFwjd+qhq7WUdTgiy6ByKTtFEk/t6
JKsGFSlS+2246BQmj1tzDVNE2kWur8L+0stg5wfhSw+J50xxKefcTkdoSUpzOcqHpXB0lOnYuOgK
z5SpelAE7n3f2P3woqqrwumt57xV3T3Aj2qeIkxcJHqIJmyK7EljqOFFNJ702LiFeye1QXSpjbTf
K0P5evNrpW6jXtCrC9GnytU3O+tRaJ9ZRMgQZQxm0BHzb7UB0Y9yi9kh6GTrpChDB8mGAPEfRuSe
rKAsrb9oKG1cPMeHM0DkQVgoaX6wJh8rDdbM08gMCODNmnyDaUa/Et5v+zhrQnDow/z6eyugBK17
4PgfUjBp1e5dnYgjJQZOQ61IT+Dy5iW42i/Ua2kvspIiGZBJT3A/+0OhxQpAZkaFeWetIdLm6AHj
jZEBWfhVTnokZycrkjJqFsd3qNt8SO60XQsL3Q3f7iD0NCS8vQi6GjJ/h35UL01iQTqjuhO4TpPy
GQqi8hfROHZ16vMMkL9bnQ2xKywhcsz8oEaxZFr8XTvjwcjWrVoQhvTAqI+US1kGapTe5VqbEsuX
ujOVTUTPrfs21FeM5E444kTpp6GyJVEyJye5uwFQpi7ZjFUzwuPxr4romJK5vyzgQTPFBC1oxNSk
6ZRmPPS5ouwtamag/1qqEjQBdtDA4ncOZLdH2bPKXevZH/r1XguPENW+J16iXXj5zOVYc74ofeFQ
L8OFMNblF2GFrvWitK6L8BY+Vem9edsU2U6YrVfD1pXGGEYw3gCW4ToMLHUhzoYA+LCzVMkCfulW
q1bJwqWqOuEC8XDjIOuDcS5R+pt1bu1/57d33yqTYJ7GCyxXKZUmB1lxHICcUaMmXVelFPy0YhiZ
PIKbBxdg4rpBw23DFr+9xKPdzMSQMGoXBNnk1xi+8wJFC6JvatKu/z3gof9hMWnJlqXYlC00kS/7
tBvTCEx7ipPHr0FApbm2aO4UTaouUa1Gu7yKqIbTlzXEDfpyC+2ZqIibtTCFA4rJ51m9hKpE5tTS
g2GChB7ndu8kgNKa24GODP29JiNe3rbSAJwcLP1eNG4CkzUz5G/QEap96lmQkVRLrfby1IghwtRT
SHxXz23yhzniPP1QUir1Hdbwp1yOUNTLPu5eLd5DwBdI5BBa/8fnBSax8rtE676qbZqsEmCyM21a
TyhTI45yP+a1Hsj1BfhcuBV9wbSo6AoDh904sNEkKrWJziYK7GNCWctDBBCKdJjHZtRUzp+OkBBQ
r339+9H/fFxHDabagJwiT6gFg4wG6EQz3IttsTA9PYz2IowozAj64QdTeG+Db3PhDVIs6PfBNxMN
MS4UI4wj9woC2FmWne0h2iQUTnoQjZcX2jxxNG1tFI7/ECOQAeRQm+uqXHwvo6meFaEcRGRacIYR
m0jf1iP2BZoGerJFLs2dVfy3f5pRg9xH3Ie7XOGRbE4kdLuPUyQneORLfq+shZnCQKY6RnqfqrCm
CX2dNEdLXoI4qzZoTZMrFWaIlo7ZucOxC9vhSUt/hcmYvnQIGu+JIk7fbE5NqjRYZLZcIViFd9Cl
uQN3moi33LOdmEgf08nkJPAoj8AdXE19ekK16X3jpAjntcYp8RCmNoww2CL4qSzK3jL2SZy7d0E4
BfmjIvjOj+Mr+u7agyaH2tak7M6qMsLy1ba+S7Xlf/800W2U/4isKZqu/f7EMAg+2xbaGZoqa0TZ
bPOTRKAsF2kGUhQWRxPpO9iRSAZ0gbSTO8N7CRKH5JmcPtpWSdxKZ90q+tEXn2itgbKSgtR/QSEb
Pe/QME9KbA6PCeBxMSzNjHTv+U5/NXkQUIYrhDll2kE4R88ehpHcfc+SJvwryU+OoSPNBAH9zmpc
+2sCwwZyaNFcdDemCplcFJRfaK2dUkHxq0uAixDPvIU6KOrzdJ62doO/xvHtPKrEitKkLl2eA9Lw
Td7LWdieXG082l6UsWmDoERxC705WarXHGG1lV3TnMQo0S3MoSnGjd7K30S/6BJO0QyAQhdKjSLU
9QqiE9ELlDyUHjZNCtdM9H24mG3V62YIq/2HvoSnz6EGs2h0hfV2U+JSRtrIazUuYXZNZ732iTGS
QdGY1kB9R3R+uuuyQ74DRThnnVZesYXie6fFvZWuQl1BrcJGGyyLWHcewlxt9wWVbqiF2kjtXtiZ
nSHX4qE6ZqOogratmRFuhk7bOZDSLPSNHqzGt46j7p5N3ceauprYVaB0ygY5cQOWSQ94VtKTv24j
gJ/+VaShtQRfwetpmqmaCdoppPrhMnMOZ2piYkaN2RhHMUKPi2hTsKhkEYVT9AHUWFap5N9dr0SB
OqhJKKBfzxEUW8ij5BLLdVBF/UX0qpWdLhUH4On1DJlb3GvueL2s6IJ+zC8/QBBMnJXCMO4piL2d
bchGBmYRAUOklgc4Mdfr1EjGHvo6eRbDxUX6kc+xttFbEyYi6fpOUnjpCVM0hQdKi0qaBzHLo/4i
fFv+J+IWRJ+mUnTSku2TGB/osLQMl7ym+GyG3kWcswoONhnUcwkni/SoftGnRht7aTEqmrOsEQ1K
Se6zGg+s5F4MqdDv5E2FVk+gqtlSRW5j7bSrwajib0BB4lUPgX6rS2r+FI/uRiG9+k0vXTQI6kzd
a13bI7nWfkeeLPrmpR2iBuDFTrbnRGfVHdncTY7U7P9qC0u6D9wsIuOMQpS4QGske7t1XgYY6ZQC
k5qtxbtjKS4Su1+y3NG+QoKJ13HeOetKl/KXvFTmg0wtWzWuwhVxMGSD630XFmMxbxAPRInfCLdK
ZMkP0sBHlncpCmF9gCQJsvMIEqFPIryKiUSEGUjeWpg+0jiHKotfr6dCneNcxNTssp1GflAnYhBV
mLKlMIEyUI4mMCBiTpete0C7hTJmK7fSfoizWbklUewDajYvYeVBRU7okgCJmm7r2pNaUDgLn4K7
U58t1enO0BoZnhemFsPeaxz2t5MSYB9Uf99zrkOhc0d/Le6jyWSdBF76ds+daZ+R/Euv9zx9HYAf
GaS/p1PGRjGeR8vaCEtcRdw33O/uel//ds9iUl9J/7hnLyohgqCAd67TfoVsgrFuSmebR2TD4MTl
5k6SWsorisMhBhsxb2rU6gLqYSC4hMeWKAQWpzGqcteRNUKToQEXrRk9pk/n6OQ6XbmB/Rxpfv52
MjmtYKYL97WX7as8o46gm0oRwtK8AFAyQXyb0EBZ9IsSod6HfGqK5Nnm+3QvBjSWqi1lOyuXwszl
SL0wWQwUU5J4sBed36Ur0VfZRJ+aYE5Ke6B2Qjx/m8Z5K7+OFmYDxSxA1OkBzHp9HhSK9Uw3IiYn
xUBZZ6mhTvh0I81YO8TyCDjNizzfi3Fiaun11ozkVrUVfWkvd4dBD7+OxdhsbWovLyhAGq71ujd2
cpQmR6+Hz+n1C5hyWzvKysdRRm4j9vPhF+KgcWpVfw3x+KOTE/XJzjoq8pYuRfEa2d6OlW6tFbX2
7qlLOkzBr+SVpfE+nSYRBlnzRFC/hYYWomY2Jhdx5X7IDJg4vbkFT7rObbNcR5S83UNW+6V1aoHg
jiRvWtM2jixlUKjIPWUppa6xGKLCodiZbT9K1RJJuYoUXKd8sxF1y5K8pmqzfOfbPR8yjJmVH6jZ
T6nxfhTw7F7MXo7meje4D5UHh6+GuHm2tfHt2l6KTvin6waNZ9+7xujMLd/vnpqAwIaquJ+u1xWB
5c+yKl85Q64goBNrq7Im2E1lDfTCWsVaGEOrfJMa6GytWn11qtRa+RA7NnKUZU/w8ndFMp21RIsI
iGNz1PpWOadBZMyuM3MSITCJHlxHyXeWHiEpME2AzAN4xX7VVT9eKXVXIaDs2l9GBEyEfzTDdF4q
RXfyCQ+eLIlA33UilLtR0a0v/OzqbU9hglWhlu6rW66uEzW7XarNyN5XbkYIGOXL9UYSKKYSCYsz
jM72qFqFMs+mOwk6CR5Fkz6Ntj9sVJuwYlI3zVfCRzMxQNJKODAZPGzwecXFscHNiEtVRlXP4HwY
d57XNQezleOFcEhGtXJ4aj437EvXdo44oh/10jO6Ute/Pi/g5Y++jWKON4b3pkS9D3GXLPkJFLHs
u5iS3exdpdSupyzRB1aHyv9aj6a37se83JhoaT+NmboVM6NEM1ipJsnRHCXnnEbQiUZeSY9Gkj4W
QwerzC6STeZF9TUdK3KyRk3pWco4J5tbnlbxrAept6may9u0lEIDHQUaO2Zth3YssaXp5Ro4LQ77
hw/26fpCzZNgXEPmgHY6jRej2th/GFhOourIHJRRnF1vT0ExarOsWeYqO/QSZ1ac+4/UB5LuI4+K
sG7rPSN7wYcTJeYsUAOEGEqlXzcy6RbhNROKBkgQKgna4G07/a84t1FHnKzpjGpne4/pdMZ2BFM+
dRsF1x2T0iBHEsAPXOp2ax/IRNmHxmhZnbZFr246qzmrk6N0bcpbfXBLPXSjqDS3Yx4O7UyJEvvg
Gurfh4NP7LYe+5+e8tpRcAhpXkTMjczRkJ+2fOpV8Y5cF5oMGxeEy1ptgRZXRpZcRmSejohTnd8G
pxD9jZ5671dbTaHtqEVRby1xsip98KgOQIlaJ750huEhsuH8asyYC6mNnSxV6GfL64UqPfvR5LVC
OFCSl0ETaIjwmeFz7ElUiJccomKTWXQuinF+BLFrMntN3SCeySoqcw1UJ0g4DGn07PnExzX0KqaF
dPRsG7a9LmX3zRvGfQS4xoVGP3lb2fqGZEx5FlMliOOa3D+VoP7vDJWk53SdBOLkTtxUMp0fLMKf
b0p4E5SUxE3B4IMuGkUFmQowZu6UKRaxPmGmEKhnk/DVNf4n+mwBLLEFDkWMhCzbXwdRU2WCkryf
6DpInDOYBhkJBVKL2lsOYz9vqD/94FFP7VHr0iXB7uYiLLlDXlgPjHth2YoGNU2OrlacD1ROzToK
VzHPJREZD5l9FpbqwRkayuxquZr23PSWchK+1Eu+K74RnKxxHB9l+OZUXqCSyvUSconwf2K6B+FV
Eq+cUea1Plwv0mTIuCixvRfelPc8gW+93F+9puHym4qtnd148iOi2zEA0CPFlaItoJbsy2ha8LEk
Ge26yfRiGbn/0n1B9y/gW4yuuze48kU45ZpLZVrl7NJKyr70qOOu0rCvJnhM9qVzteQAyBLosphb
LyxIsl/EULIXqLw6Hgv3aajfdC3cWhJOwutUxC4DCIdlV51iTfcXVJBF1lc1q5NRZEDum+kw9G1k
JsLAXV07Cx+kyqyolLswAYKqeukAYWM6h4xiREKYAojYlqTLuE4jN31AfyA5FYF/kiVFypCnpVB2
pWjWVniNoKr37kAc102K7EH0EcB+NUjOHkRX4HTuRmyESPBygkGpNkioVjx9OXuv5ObK9UdKmE2m
mKECjI9a+SJ6FJ+13mDEoBKnC/hD1N018GGFUzRdT0nWJjeijTBtv26PYdZeRqt/Td22PojumpDO
jC9ouxOmV8FYd3nDwEnmuqLpSvWLVsfxUVzJGeNqQ2Jwqon59wjZWPRdsuCLEt/B0pOXmty0qCLI
iBnUmbUQE1tSC5fu1/WvrcjILYapiLo4C0hc9RzFUN794e2vNVCsmavyqL7dvu3p7IGMZydqPDJF
o7kC5joXuS6R9UJViaqLkr27dYmjqAd0rALZF9a1q2uRRc37fu0XzVtOjarVlAgfJ8ETjwRx3lvL
WPca6kgCtbhlDt3KvshB6r6BLpLKzjZ9D/1ZjNOcpls1FhXOHR/Bvy7ylKNixPXRQP5+EfWx/8Pd
1l1BffB3v6y3/+oX83k1J2z+4myVtIO1KIJMJ7mNkJ+Ahd5MgSe9mQLumU2Da1Nm8IQovXnF3Kqx
qVkK2mZr97lzrjTlr8LXhhfT9v2VVJYmVVJYhrFqOw4lNTtqVqFilBtaj0OH5q6XdM6qm1Jipqo8
tk1Q30NzK+5jLX7y42h4yUPPXll5ThlCXp0vPh8WkcOZb8nZOpwyKcWUSYmlMjn4bFuQxicNdBsS
TBmUqPeLRe9Tjn3osghNeCe9cyU1hPrNv/baV6R2dzT7GoCGU/rNNke8ZamCkFm3lKvhQwu1R3/U
5bWdQkyu3VZ7FN7IgseR2yqiGFTJ7KG/IHXWZS4ycZl89BGQVcp6uNOmZkiC4c5L8u+DWkY7YYl+
u1Hfpoo+0cim1EOLDizSS0gtIHua7gcgD1+MqKkm0kw11S5sv+iSYm3N0AvmwktFO7KQpb4TTtGV
ty36QLJyLyxkD1uKpIM4DCvv49nI+AVead6L9IMUHRs1BaI05Sc6+Hlbx60pUvKeszA9GOuAMQkI
vfeh112XjUqqPDndJpoDugXCFM1tIirT5N2Z1E1XCtzx7UpiAmLu7iZTKbWK7mz4nHYksCTdszaS
lKrQ3jrzH0es8FeK5T6Nck30iEgaUQpdvpjALLuiNQ7CanrJ2PuK9k1YorF0ZQCDShVaLemUS9va
3qUlnjpNFqdxg1qaft3Boq2ikTIanLH2DePQdZJ/Mf2VIcXpgWTxkyr+pHBQUQ7zTXspTx+faMKy
3MeaJh2FNXR2cug75UlYJYStQ5nZ4zoGnn+g/B1CjFMDKPztyAicZl1HxVcxIoZvfx0hTCjJc0PP
wyOwzRqlCkiEo2QCa40l69QVMWpDkyOZHBmyvFCxSQD7GTJEba+8zQhD56+R+n6ta8ToeQf1RVNG
/V6P1u6oVpckbeqLxaMd4DJhFDFA9HU91QwkPX+bVAGDvbecVWodTaOfm5EaHAxKbp5E0zk96E5k
61dtOXDTk4NaghBhhsmjt8qyp07YQYwTXqmrvrSpy3/biPpj6qAoapg25a3gcjkKFCmQZziEPXkl
1/uBzlN77/uNv0idTn24HXmUklygNKA+SB5ePXI+em/j+gzZMqf+7ndd8ZXgLIql/PtPCByqlyJ3
7kV/CeKXsFmVbwCRFF99tklJn5tPbcOChzwdW+6p/zY9zVsPfKkV3dUqeZsRutUzGwkEJaej8v9S
9l7NkSJRu+4vIgJvbilfpSp5tdQ3RPdMDx6SxPPr90NqvlGfiTnb3BBkJlBSGchc613Pu/apPdWn
RtVx4yCTf49SafX3uTXUlw3G8+ZBW6z4ijYT0Voip/OMBkF1ffWrvdrt4mvv25DrnXx5gZp21UQz
/bnu5JE7qp2k+bvHkxbI8yweQFfwSfRZn5w1aTwUEWuIVH1yarcNgIpBBBoJkPCZuutGDViLiebo
f87w+U9vmAWg2KVeWB59D02OWU/dYfQb44WPUjuMBSbtqokHEp4DhG1C1WynnGUaM4VYpma/sTRz
P45Z9qgGgenB2uGXd9E6y3hRF5ZZQ2B1bQLvIDZYEWuPiPC+mNiSPDiO2InEnG5KoJ9PZfuoIwEa
oDYVsIA72/qmZxl+C3kpVr6D/Q04A9FaVLbHLmqsb1K0H7NjAUAm/vnyHydpBvihqjbda9VvNUSd
OXMlrH4GdjR7izOwqqXa8sRyj1gfOvtSM6vDXAJjUQ9f1bTAP+zUw1c1uy6AC1cmzeM8FzZat0Db
KNGnrvc1qXenRJI9D98M41rZ9vyujkoEyTMpguk98Gci6OtRUMrUUerk/zrK0hoDXJKbEA3Jh2+2
dlVXEF3/98uq5r9elqNaHCf2DU6l29k00XH8s8lgzBJTQSL2P92lwXM8pEgXkYcj7tTAosXVDR51
f6eDxnuvSn7LPGde065wj+XcOPvc1p33ASll0cr0Z+ahoKKGxr/LPM+8nwaAKxQapz/XMyOZ5a/I
6f8+0yB9rc5UBxT/nNmYpfV5Zm34yc+mICVag/SJMNdYZSoOFmxI+Yi+iMF9dbD63gFVT6+y0fKL
1CZzjxy7fibSQm7LG6hkYG2nzsrr+aNPlvRbRzAeR+ERBpodYbwD5uoQeSjDshYqY1wWzc909LfE
7tO/8ghlgCba9yUNmm2G98V93XurJXv9waS/pIDAJhaFvnQTd7P/nQnnMZ379C/D4aGRSfOjAg5K
EaKTonmJzKPv5+6xtgySRCmxQMccpw/gtVd84LJvhhZ99DwQ4AUFt6gx6pfBS1eYZQ5pN6jrF51U
1ZGnBc5AdiJexnnU7zvEdvxk6xd1hDP5xxjH9gfV5cqg3WS+n5zU8UtMWXBTGsVWjRLEp1Z78h7V
S6kuP5m21P32j6oFnCwIQcXHZ3XtNJXYLNWZs1VNN4YkMMTiuzp2qks4zamDT1SqWWir0vKF0BUY
mar+bqXIzWyjrc4SmuqbsVTwLY36+xxRnMm3mC+FqPR3of9Uh2vYUhzgo0+AeznbN/YeDsMftdU3
GP8w31Ld80p8g9r9rZKluQLrmp266KA5eEUH2guggGCXWfZJyDp/ymvb26R2xQTCG4Z8U2My7HQN
z2qiyU8C1tN9Mg87ovIjlg+x7I+4rWskSNf2/+XJn5daX+0/L2DEAyykDuAHN4b3qBs3mTkEr5lR
tdfewKBX9VdIArciHq3Pw2Q1/XYYqOffD3OZLJ2opZLXObWYbwArzP9M8y4IW8/o8Zhf7G8o8IkM
tOmbrgfYuoCHBKLDTZT5wXAIsiraqabbOE6YEyi4U83Ieh1it3tLULXdpjKmanW92ICvgJf32xzQ
Z+hCTfsDC7WtjttxjDCxArcWBN9ty4MvNmj6k3A9iAN5p12ioOkvkpgccCmhIeiEjp30efbdGfqb
qc5fcj/sx1T+KSrEf5PXja+TJdMdnhnVzRNzf4IGj4ooarv7coanKPIkeiNB9KvMhuSvWD86AKG5
NRjmq1/407u3/vY0UVsPGVZnB8t2+3OXLMm1Bb+zS6ExvOjrjYI05vRTc9u91hATs+MA9peFY8es
yZUiZVorHcQ/ioYghGrOFnfAHEz2Z1MzIVMC0c4/m2PMr7SstGKrA/B/LfSJbDnIep6vNDsnm2i6
9efBHunqY+Nmzeeoi3vNEboC7+l6cFJ7zPOKpPscFS7ZE2gD/ee5oEbLY2QjnlJXLp0uB4Glo/Ne
/+YgEOkxNjQIqerPCKhhiwd8htToUmTRgRQ7CrB1VHokQtLGAnG4nguXxDlQJuh8NpNUtw56B0hQ
jfJsM+DKtf7nudU0LgfTiYLPURjrE/CBxg6LucXuQgC9mimbxE8Ezu9Qtle14eP9ey+zKHFdprt/
H6EOSxKqM0nkFQfVbAVEpipxim09AWMubdO/Bku3KQZ8HKm4QKyVkNzcNzHcfdWpjlObuM5+eqlj
nFRLDbpaROi3HPfZev7XoVlBLAr1IsuX9WW+Np2pv5hVgcvcPydAl9YuWACc2zTiiaeOjbIq2OJr
ARJiPQ7YFCOpU99KJ8as/Z9zI0wWLo1WP+Sd/vvrjzkPVVT72U4d+/VinpmfkGKKu6/+Psaaxo20
N/XKX9dOK9PfEBiD9LW+nvcceYYgpp33nxstxSIoCRIwIWLz1V0UidOBMOQwU+hfuw6pNOX2Glha
udWRhdz5alcd2olCA/LUBp8j/5vLdQX4wygmtbC+xLxex8Uz4O+XtGfN38RVYO6MjFoWO1+oIzKC
UxPzLVdNdwUL+3pSXykgid9k3m5UvwFY49RInWnsOC/vRouNgtv6/TURvf1aEg1Q/XkZTDjeTbCt
1cWB75AjSYHxEp/APodUgNqILgvu5LpRza5DtadHC9SvtW9sGpLU5PhFiNMoGFHzf7T2edFu+8Ba
LjyEwQGrATfyhh2BL54rSoCvtPdqxEi7z6O/NPlflwoiKIbqNHXC57kyds52bU8Fc6MWnJ+p3a3o
bd8ur2oz22kFOJ2N2lN9KQmjbezpgNH+vwMJj+TfTsswAZp1UZ//1a8uok4lTY57C9Plz1f8rxdT
5xoyQCeqr5E5Qr8FArO9vqKzFT970Hp5pzZC+oQtC9cPTm6s76Rqfh0zWrG+0QNtPJitl4UOhTjP
GgTakyfK4oAJdvGWRvmjRQnVH0sL1tUn4PDbEUHS/R+OiLSmw8AS+6goMMu7oO8IXnVxdWfqHlSJ
zD59dXlF5qLw/eeQrzOkmfeg/JorfjHlner/PNibdW87lI2+cfq+e5gFT2jEl8QaiZ2AO56ld6yh
6oTN7HQPn52iag+jaWZX1VevAxgypjvW2PpWXeZzwPDQpeZAnRcd1Xy/oKSfNNCHRQGQ+6sv8xPP
+2zXCzCO8GvIMDza6kzV+du4arctyId/Xe4/D5zWv0CNqI26IiWSf/d9NfnV8WBXx/hVM21w90iJ
AwCIwOkRny5xnfD5IbNTN/qlyaAtWQlNNdLDhMUno5OAh/iU96rTla5FWGS24JrKNBTW2D416FJB
86XeCds6wiW48z6a/rsaUz0NJpxHj8gj4F6OV32uk9r4YYKsN3JHPiVoBZ7qzyE1juSaabvue5+v
ofrsRMe+1Uvao1njwWCUOhqYsqTqIR2La0vs45j08zegtsbId9dnq0bUMemEYWhrYK1orEerAY8S
lH09WKDXywKmLuTd9iVaUXFOo1Mx4EMKdNLpwyixVpRO2ZGHbuR+KigvxIplPs9N7h6YOMYPVPzL
7aDZxlvO0jkcqfH708rExoNSC5Mc/oM3WQGaJYx58iLtX7SIJN5gyeI24rt50os8O2nrvEuvm3pn
TfP0AkxYxxoAEabhYwGlrkQRPMGVqPtz6Pn5FWV1i5ZyW1uduFiOSR4XowD8Pv9pqz21adO2Ptqt
dbNBdV7dfzaE1uIrNRTaXZn65gGO6oca/Or/17ELbNFV2/af1/g6Ncn94dyV+G+s1/7qV3tffQuI
eVwDn796vg796lN/TL5cTc2nsO6fC1Lylx4aFze9KXbaq59ggKN5WPROYGJ2Mlvq7VI+Bl7nPGt1
57+IynwQ3pzf6yRSX9reWHAi6orLMJbByxL1Lcadncd7wKjdju7eYvpPKRLNYJ6DE/VyxUZdKRuk
cQ2S5IcadKgie4r4uTDnBn7qiFM5x/zUc7WN0pKqmnxAy6DaarfkS3RG0dpdnAnCZBl53/lRjoCr
aAFgfi4rfbz/bCU2gS1/evhsud6xXGr9UbUCnP1Mt7CfKsv7ppv1sivHbrlXG8qDYWBFlo5Egb6q
sf8ekCgqYbb4/g6hJNj+Qo0Y+DrG3KGOX1do8gzpWZwcKirX7776+1GskG3Ul8HY4PDalfaus3T3
oUN082DXHkg12zPh7gikJevGIipyhUzOTITVCLNS+noMQC25QKZaW+rYLMUxTrppfnT7bHjo+62b
adOdns7jtiSy9TODYWm4P2WPW7OelxAlNOFhFEZaTQ00Dncmq9U/htGxSCB3v4KSOrZ5BW+W0QCJ
7rfdzEGCS1q3XTZZDO8RioDYsUCJTprpEXMu+gfXkeIlGYqajFklTwT3xEvJBOcgAVNu1WjpTc5V
juUbweii2/TU3vl9Sm3Dmp0d02QJHW+0tkMcQJscQIaEVV/p59aIls9NXsHQ/mr+1DAV3VSGFl+I
CsUXtRctdfJbUw38q69YzxD+Su5XpxhLt+Pe4hwleagpSch4zGWy8xJdXoY4zR4NR+JK0LTNz3Zw
X4JJt17yfrKPuWdH+0IM0TewTYQFhPzZLGWPWGvubpleWteJbOeG2rbqfkoTvT1QszrvKlReD7hP
RiejhVRjt2b0YK4bVk3NbbTsbZMR7t+hgWWS3o43NagO4xH9i/B1dlbXUBtQGIjA4z1pKnRpib28
yaXZxza2hZYQ464nkX6avD47pAOK8GhwkltmZemtxjoIV9rIJRJB82sgWZul3SF9smakF/+coblO
c9UQbnpNhU8BrqbvVhyNrHqkB2tQiG9j/9Ndu0FWuKd+DQ6SJWhCFMzx0cBD+c7vRu1OVK52hwOo
vRvjksTPOqD61CjeFNhcqTZyWJx8Cj3UKI27DzoU4j7c3J/6XDy1+CO+CKRdx3aBkFQ0lfYOOmKj
DpgbM9/2TW7fqTOjCqlO3POA0PTqqTR08rufWpugc6jrBM50n8FRviciOe7jUit/61OjEnbrZg1n
7OdgHvJdzspomCefryPnqo0jC/MW1C+qYdXcIMIS0R8GOt6fHp6CAHYLcBW4DZXbr7Oa9fzYEkPY
zpF3UAPqT4nQPoRkoFP8XjULuBLVtX2bvM2iy+8HgYEHCX0CznKZQXljn6MO8yNSBMDQeO6uo//P
Z0HvaF57/No0yxweQFkOD1QjDA+uJU4BmaS7r368OUgUL4vPcpDD1ADIbv2OEOtJnaT6+X9nbNzH
NcTlWfdku4mwj777TXf097Ko7b8yHJKx2/ilwWFGGuKLN6/V3O0QoK+z4qQ7tZU/HFFmWfeOaP8+
m3f0HfXwX1bc/+Jy8TXo+mwM/XXXa8rkmjiYo6ZRkcO1pO9roBume8B8+tYsDMTAGNHORkZgf91Q
43KIdaqCVEv1r13qqGBJosNn4tesagR/K2FRzGb0qJVPiISTZ7WhfEbbZtBF9qqJXJSIAIZ7hyaj
RpFq9rvW6OZ7ZymHl56s+8ZHCXhSgymM0T1OQxhcraO6V0wXHH/WpAWnyrJPnmZ0XGpQdVFpgdTW
nu9Vy4mIMUR4MbG8qSCmjhgur2yCAUHpFrAYsYi1+UUlgJPPW6ba03pM21Bvv0Rw6XXPn06Skvln
318mqrZNf8+Ud3nW9HJdTEyv89pSXbppvlVNXVzV8S1f2UO5UDuiBn1kRI9DAm57vVhAMYUEo823
A8dWM725GAmO5cTdRxSPs+4ye7TTK3kpfcsfND4uDohCSOXcNx8nOQjElWaOK8d8iCZteEdu/R7D
wHrIzy43m0fPcp6LeSbbWpTewSa6vvdB3+7tukAkIDRE+q6Gw64gR1xUJzy30scg4uYOX2387hPo
tjt93hkA3WB929NN7WkOcqNGmBDgXT7WTBvLjbSoHy5I6xN/4ilNKJbIGY/kUY8wOwIsjR2BSRQ3
X5XkR296nIN1RhRU4GJ5/bBCqnu2TLlsXs00uvgZVk38/qkOlfkfdRTVT0K34lPslx/BEP9IAGwf
otQIwIlpxLZYDvOUTPkWLa9OOhcHdxU8+O10yqTgfw3crZ/ekLc74VyK5IESr2Cf9A8m5cUUchsv
vWV8B5fohzqKsK3dR0Q7KbKU0C03+ozwB3jqZhj59RA+qJLt0uEYrolefwgCHRIleUJssOGRoa7p
doiePe0sxNRuyXTAsMVAtdKL7DIhWwyTurv2hOOBsqV/5k5lIBjEgTSu4fKLTivD0UZgahbDxhQp
Qqf0w3D75UfX9IfISU/t4txbQuqXAJBWyMNp2OFFWAGIn/+K+h+yKlPsE7pf2WTwXrQfOHAesqD6
NpSISUzR7y2qjk3UauEoRR2a2re4wo6dyviQNfZV1on9g1IyV+R7i3emCiR5Ga/9pTNN2Dr2G9UA
zRnJMasTmerYqg+EDDRt3GADXiCwcr6bqbkg+GZOGaQ1HKZh/nAsZycqHrA4yLSnZrXRdFFWLzF5
OwdrLDnVlHJGww9trKqXPvqrCXDYBEPxqhEdZZ6w3ASskQ2FaxbrmIKHx+JtdcO8ocfkP1ma7OgQ
XkAiOf4qsljejNkat0Px0g+D8Wp55wEF5UaLkheDupAtLlvWduIeQMTTPtWyutnLdK4hKTwteXkb
OzyeDUpkdkvOh0GiF9Nl9KQw2E8YOOw8U9inqJa4t9vjIzwCyeSzaw6pi6HAMPQPSD+2tpxHVMj2
2ahxqNLTtERp1z97S03Ccq6XLfAPeU6y8SR7tLk6rLQsQ76u9TpGXtSY4bGD8BVdV1QHZPtT7zWu
KXvPsFI+l4ODg1rk3nwPmTOuA0nfuIeupz65SnVAMtMGt2P3uCzUMdhwWWAnVMaZZbm/GSlMRB8s
T8SwQ7vpZlQc+jkD6XVmFoHzYTM3IKhyd5L3areh7q0IfxtbTJ2OqnaHAxiwUy0IdKGO5Cx1FUMN
f14griQkLjMsp2WEWJxW51HaEhwxlBPsijEWCVJz7/T6vW6CgkdIvvALS315X7A+3rYzIpPenH/x
EHMpk1mCxxZC8kZjZhDy9IvPrrnPtSreRMLb+Unh//lUTf1H5rOAmz2McCrzp+l6zzB3Q5Oc3im2
gCZ42fCHaPl4kmB5ELabnnWBtJQMPJSWDbLZ4F4WACo7f4/6NXmp0qXBYxwhssRmy8sJYQDQ2KWa
ELiVpf79IKNTufhrzh/Drjm9GFb/Wjldvc+E+OiqAtgFbjubrDTQPETDVceThhQ+iWqjrZ/bdPge
S7vbF07q4mFBQkWM/T4aZLXh780vZTkdgpQ3pMRsKzTx+bk2NW+WUSQv5Uhe32xYukTJIc/K/UJA
+egm2LaXtdzDgX4doVclWVSeF5/kWhHj1+WY+b6rozsp5PMMjxrbqOFBRMZ7anqEalp50VlvbPpl
GHZULjpnzQQ+kRi5fcJictzKrvkrMWqcY7uNpcu/TEijQB6yadO0xTaI4seusgwcFc8y7vHvaMLa
a58xnHlrbD0NA2ti6euXt9RzgU5bI8bGMdpUGaxmO0wScj9/72QAkCT3543X3gkwv747u2ESVGbo
lcLf16R7bjhXQkptu1tFTfNlKcUeP23qsLpEDwMNQhYxffycB+fdqrG0Ngk53Sd6cByLTUeE/lxr
8y9o8SYU6Q9nLJ9w1h1PcBUQ4Seki3k4Y/OBM3tYg0LcEIYGYlnx9ffWivSibC7ZiPdigG3J3o1c
M+y1acRAz3grCjGhXZV39oyjZiaGIhxzilOTMbuozZA42YXsKF6W0j0jgSqR8Q7Pfk6BBZEl7LK0
sO/kX5nlvDnj/Ic0O3JgqX2HGPsiqEL0ZuKItus3WyuS39ocKrpXFS+4Tzk3OEhYe0jsH0Xclg/l
jA4PoshjQuG33ZfFrmRStzUpzNqCmYI7bIxoaUvAy0Zb7hpzRdTUfn6UpR/fZQlZtna00ssS4CgX
MVOD5ZEb52y0qNBMsYaos3w8VlM2g2h0rQOE9vk64FjCZJayVuQxzX4YRxNJNXZ2IoMiVHZxuovh
7faU9dgJdl6kDp0nTFSrbdVYmN9BhYC+UGC6gOcEd24k8U6SOC+uhRnZCCz7tW2Pg+amm6rK/NeO
pP1Gek7/JrNUC6MeGZA1Y4Scoaj/tjSsnIxmqN+1hpxokHfTSTi2g+k1E/yO2+X7hNFWmFLX8k5Z
cYc4Ge0DOtUOJ+bEeucB1mMX0xjvk9v3MBMS/b1OsXdxiIu8x85qo1cv4zvxdBZseTO8GwG2dCUq
qffAwefSWXz5jr3zGE5R0bxTQjaFxmDLh1izzunMDAnOOh6+OJ9tVTNLFvNWaVQRTen70uUr6Aam
YjzH3b6xJx6ytn1OXdbEUWwPtw4j8FvL/3qZfLlHcMZamQfQVgQlpZaF51yZaxNRCh60RWovXc5b
NtqbweWvFHgvY/mElZfQjHyHN9IaBe0RaSa4sNhxyzdkso2Ni2R8r+tauwfL+8MfClLM7UANg14/
k9OZ90MWd1uUQu6mIUQKyscq7htn9MI5ya1dTgg4tJzhYNZ58AgzZ9wv4jbkzXzs2yy6Lfwv0Hbu
0Cy+FmmUPBBIBcDFIoLphqbfG3Ev+dkvDy62Yee6lsBR9BZ1XbJOqiNWsvqQ4YOXSPxufAeDU/wZ
bd3K792xr0/BYvhnI12s7SiW73Vf7ztZL4emxZFwFsEb4uBtL8eMwhd+/9GC4ndu/IR/xUUb4o8U
jaDW9txdlKdxGBUEWsHyz9zyKcbKMkqGkoiSFQD0D3BLbuZ6644LAlduiZFaX5VbTUiHB3dC4QMB
AUyoImfTB6UX6mVNIpLHQwe48mkUWNBaTrlve0uEIwZCuDHFGKrWsRu2ZJZ3bSrcLZTq4QzbEM/S
BPyDyBd0Cy3hMsPmhloxhcbjJrurrAaRrnU3a52zGxywi9R2NIBSPZzfynsN25+jMee3RGujS8dP
FRMg8YftLf3GIct4HHTrDlY3IeTZM3bYK9SHOk5wWcteW9doHuJ5MkMiat+5e5NhHpP5XDnhMA+Q
OttYuwc90N8md9LCinT9FWxFsjFXi7FAD85pRz1fTZgn7+QD0W7EDT3Cn1oG9rFyRHTwsJR7LgBj
4K1z9XUjv1HeuOcrMd06vHe2OarEcxz52LaV/rXQmQXGGpaCvg7zr412ljvPodFp5y6oX5PE9e6q
TvslJz6oyTGsqy0aTJ7m/M/WQr8jF26Lef9Q9zK7K4ZxCrVsBl8UjPcdz32P0nNgiW55LnU72mGe
RxnnQKV0H0XnahSYLXraL3uyx4sdId+aRLpJsaXEuYbvSS/A5IHdogTUIjA6T/XJn4eRIp26uYNI
d9MlSyqsaXULRJSJ9RZiWWZkSele5BRMZyDqMjTk0B4ost2lk0bJGs71x9IpWqSV4qVr60dNR/Dm
96Qdvbb9MJLC3FjSsPmFFfz4Avt+6Seq5Jb45MfNzV1joj2opN246pconQe8y+pDBGlypkZJJ3u1
fG9bC60c04ItPwps0Wbuyss0JVu3Dz6KqLLDzhuIdXT7cSrkZWrd+8TrptuEyLDiBrsv/PjNK3Cw
mgITt1CAmMsUuyyGB94g7AT2Lnz8XeIVb3U5TduGkNmukCjKixQ1Ya3Ft6U0xV01pcuujXhElS5U
LC8Kir2WDd6mK7HZTqL0QAyuOOdLdXJ1070wx8ddw+mONig7yzC0g+CHRBXRQ4GAYyyz5LFlPRs7
JJotn7wJNrhh17SsWHXgkB7Oxay44+lQCtfYZghswsTfeE52j1OHw/SmBRyKQnLrePljGiQX1/Hl
rgs60Gh2qe9xMXCOi6cHVPw2Nu4HglKaIS/3oKd2S+/W+5SUdBhrvHPRrO9az5ch5coFDogOd5Io
iXdYV30YK1+w6dvx2SgJC8EXpZTSTEI9CPDts1xiT1E2bQtTPvNRYWsc+T8Ifxb7RBPbeLa2XoFG
JiYoh1rfk7uxkFhfmdDrLdBlbynxGepcNxraQETtndwMTCn2jQPRtIEEgTq87p6waEPFSiIwIOcv
JxT0xWTPoc5M2u4NDC7z5SeYhfGSZMWjFmF8NOhGdE1a6wM32iFcBnHO+jw5VTO3a1tDzoXfri+8
i8cqk9LTy2DpW2MhHN40hs59L6J0LkKnlLfnDo4pxDBcyrO4CSPX0Q863Lrz0Djyc+MsqCDw2xu2
MAQeoyBf9tRoThucREomshor9anE3c0MmpORjf15wvLrrPa+NrFr92eQ/URsen6Zk0e4HX37Ya4K
/8CHK85WoYuzS7xr3y1YaUz5ck4aHgwZVlOEZxeY/evF/Y5kQF9Mh4YEo+0HF6IXfkio/5YYgTzn
TfUm/ZIASmWP8rikJUvkgKpmv5jPwEbm82j11W7w2nT1TsQt13EqTLAq+zRoxUB44TDNS3XmKVKx
CJqiHfbEb26KKqADns/1CbW0ziUu7XqjpXXKWgrzM7Vh+so8NM1vDmH3fbQ6gC29PNjF6Bwkt8Oz
hOoHa4FpKYbf9QuU9T/aruo/3yu1p96mdHEMZirRAg4VefghAnTHipZ1htrz1+bEioPPeytFNfFH
s3GnaDy78StFTYIb3c7oa4vVBVnZwMtA28QVlsx6k586XMwb9L/YIT0aWpDtqol/jOSbY4iVBMEM
vm2jaMNNav0DGoBy7S3XuF1gH7cBLR9BttIjrDWL5ji2zUqzjfwQrM3YUZeoMVlDBjtZZ/UXAPMg
L+wtr6TtxJkHw0rVWXdbIxUsfyML+DwiSlAhlH+/1FXA0mq0ide0vnFG6GCeE2rMNwJDT6Sp/lL8
JO7i885GE99c0/FZHdOuzCEE7p0AzeGzEuZUn+W6UU21sYF58DX//xuOUAf8djT08nY/4xnjo4Q2
xLhpBveDxUkPoLEw3Z2r2QBGqvyIuURAUocDYtGdFyiGITYcoQwk+swEXzW1GVD87ec/kwheFIBD
Q+vuogL+cKGVaeje95jA7Pt0eKwicZdzHzhX5Wq6KcofcznFBMpbPwTMqJ0X874tg55wuObvvFxC
9HMT0glxtjyB/6u4dy8lVg7xo0dWLCqfU294lbpvHYY1TKA7Tnme4iCcpDQvs7FsKeEPRu+5l/yG
g8FHL1nW2J3PlEF6hBBjCimH8YS3bs5PB35qMqdAaTy8EvOaOGMAvKEZCmz7Ev0YdxrTKoqxLrw1
J1gwmhMuZJ1DbUKk5VtmmAex/Tw5GCWL/BzUy5982N5mRrR6snFfDn0z67YpKTJz7ILbmCzWgaCy
oGpsk7GE2Dqyre/1kqLGgWXUJilEFvZFXN87GRlnrBMvTV8dKLRfYGgiQhvqNAqtKTE2ekvqeMnf
Uf3LS1RBko1ga2xbbWnucsAZlgGxT3Cb3XuT9E9FFw+PgcZKeXGW7o8pTw7e0h0GxDLPHs7tB34C
1TEijv5WV/hfVZn2o1+hmbZvDChGk+Km6ax72mDYiSJNfsSYgRBJ2tTeZH8MsELdKPV+lQnxNJ4L
ZqW590XE9KWKsyaU+nxs7Nb9SWTeJxbAPcrTu/5IsOSJ1CA1Ln1DoRXRkm0dt/kJj12eRaW9HPso
WA4LqYMtKk1ru2iYmDN93NZizA56s8Y7AIC2FZHWLundG0J/wJjJ8IRB7KOV1ekHpr0uleAkE8zn
XOj1WrwCENNyl6d21D+61nivxq65RAMFk2T7ycPUJSXPWQAHaMRKPafyN8nykuLWfOYmtevmsrg0
pYCSuUbvZqS+oyWbYzBI7VWfs10SWIRUm8TaRn2xg8Mav6IU/Jl0/nK1Jb4Hlg6vfcY0HpfKEmWj
U6f7Qk7+hyR+LQMfbX0bzRcCnzFUZHBKAxnkozUToa5YULXBaG283DPuWQFYJynS9tBSe/ac2h1V
72TCf0n9aDtB9qec+cIQYrEeg7oQEFNK+xhYQ/JoYdG06bSk+qMQv8AKpORIMcdYpBs8ozaO9nHq
UTDcLBUT6ny5J8Tw52x2p2VOuuex7fzHHrBFWqFnngceC0UquR2p/HfBH3tWOe+cXFoRfrU/h9WR
qlO11UYd/nX2V99/XkINu6sTI/f5yCy1U0zkk+oP/HbPn7v1aDCJXttqTz1vhlTnINX+bfdr/Otw
1ac2/+pT11F9s9FVW0sXWK0p80okwYKH6upjqXtMYQinsqt6rcFmQrCOFxqS3Z25jqv256mf22Qm
Dag52j7O8bxUG7E+ZkcbLj7WknTaGGv/3daSgFnkgCnUbMZPjqHzc/BLa4OIKH5SfaJ0ubtn9nhQ
fWqjU5uup2N099mF2/RDzG3s66RuDIKTbSLz+TqpahdJfocF/299GeZ0hjHop68+Vpwbx3Ct+9ou
jF3qi/jgiBimtdY4N13Y+i3CaYFH39T9kL7xViJEfjZ1bTovUVLu3CpxH+t5YfkUzyGI/vojRXFx
yCyRH0mMULVMdeIIas4wg2E7yIJYSlRd3Xpo7+A+H3yesReJM/2Ob2xxonLskLPkv1TSaw/AXV4r
WXg3yg/1ncayi9tK7F7HbsqY4evXfOrOwFDKSzAy92xY3BxRUS2Q9UBlzloJP65efiT/i6/3WpIU
Wdp2rwgztDhNnVladc/0CTat0Fpz9f+DM9+irfZa+wQjgoDKgiCIcH+FYwR7brT3RkD/IW9r9W/0
1vJDONj5UZ01lFjDjiVmV+7tIhnxcqjys1kXZHpUBJk0HaIcU+9D0vfqB95qAEbbZGFTEElKMws8
vBkYf8XlT6PpGlbKABq7wPoyD2Z5yODOvaYRIgXlWHwnlj/dSVUd6N2jh1q/lGQDUTg4NVC/cYen
vdS1nf7hWX19L6U+KmYyTOND204eOLU2PBRZMrzmoZ9Dg42GoxIMw6vURQWTXcBRj1Lyuqq6i6rs
FzI0/zaYR8tBDqMHg7JcQzaZ/jsarPBFLuOVc3RV8eDYbQ36rlym93V6lTrsBqP7VvEfPYwriqk4
jLB3n7U5w+sHRcWT4wZLeIJhW+rQJ37JcjKoUmUV/YwUcfFDxnWpioZ52qulpp+lGE9N8Ypq7b9X
yJOTogNUEsyrgFyBgz7HZexc4obxFcmW/wPdrk0arKJMzf+61X9uR4gfDwXV0E9yva1hr0VvI9k4
VjbZ4r5bFQ9IBppXY1z0c6po3EmdbPpCLR7aZRPECnBOfZpPnw5sjbVkdpBsVZ+3KtnDuKp42Orc
OPul4uC3y+vI27l1gwStTso4HKN/97Y6W2kBEdTeTVooZJjWZnlQpRdFBwyDjyDS+aXpL+ot7UdA
IOjoM2c4SVELET9nTQLv2rGaj9D3F5DPEitcGkdDmF3iEBlhKQ5hV17HCJwJUk2svUL7w/BS8G34
iaxFk6T6RW9A7rdDZ3+MeT1cQsSzD9IY/fjk0tbldAhMuPJ9azs3v2ZSYidE51RFwx4emNq70+cs
wbzwi5SsTEPDijyBlCLXt98N00Ilqc1epKroAmYTWTnfSxHElLlPRuvvCp2Hgz4iuGtFPeqcXaQc
Lc9z3zWmRhc1Z1InxQKpF/TXmORIY4Ph4hkGw50c9EF0vH/V6db9fpgM3quyfFaXiyYt093W8/J7
aVgh6Lr3pw43Q99Od1KHd6R/DNHTP3ms772o7CHR8Ikb5cMm3yZXd3zCncvyCmdBZdobtj5fnLQ5
hU6fgv0MonOOWsh7MLyUZZ2dPKVKTumw6F4O9htBAovkr9YdC1BZH0rSE51K1a9dkPB1n/IMMsk4
Mc9nlPMcO2Uubjh3cwTd2VmKvYITR+f5X5DdTT+ACONX0plnKVXlUL87xpXRMTrac3V2QAUhVKx7
0LcS7TLmfvjRjESy0oqUFDQa/aIhqbsPyQksUT5n34N0OUap2Z0IYy2xMZfpfPY2dUaO9moWXDz9
YC8sVFvt6xfZ6OnFMJUnI6+/droSocxfTU/8aGQ4ipF4dcraRTGgRcYkj/eBXUI11NEQRDWr+KfN
+2ffr9T3OEBpEsQN7vKe/5YR10oq5uqqUnF/Jg100bKRvXCZY9iF+RDkQbpWaaMf3RSjf42b9Edp
u8alMQyo4vjE7SamuHdZlf3F3Lv54ZrhYz9m2q8a/YbEaywWS09YI+6YkOMYObQtcAkrQd8d9alg
wV8j3boLXM36MOPmGgHk/aFlCMMpz6lnodlkF3e1puanQiNOmytxfgTAUpL0jr4y6cOEBmHafdh6
4c6H2fVsIiBPIMCOftThP2ow22ev0RZ0fu6iME+MMI/D4oTXBkFbFWQsvgUvczzk70MXL+zCNLxJ
Ma3QGwU0cQ/z3n72u4k8VDdUcDWM8TmqzYVfFjcnUMHxpanQCLGU/GL0Sb6PU7u+EPSrj+ZCK2dl
brwy9efPz+QgSVAcAEEdY4VEP0mtxdy7jQje2DtTfxmU9jWYGYEMhtpT4OsFSrg5qC88Fj7wBm6e
0Pt/sVitffSzq720jX6SY4iLenedB7h6tH92DM4fZuh4b1mJA6+tWx+9ZUxvM6r+cmxECI5Ys7qX
kore4mvVE7lfzutJFr/men6UEjrw5WvjJafQL62PtqiUF+L7ZznWeZb64vj1ZS2VZvXSDvPVVBMV
WQv9klTp/Jgtm1Yd7ua41QnXUCq7pj/1rmKjZaTbj6OuOax5p2xHRAfNAKnEcsZ+jC2+MdOU3WU6
dhXqoHHUn9r5aEYRPvRSlkOyIYFpNkX/KIX1UlnVIOLeFIRRcXa9DD2y2AzGBT4DVh1CGEI5TIrF
8gdIAticvcCeyVoAJ6I4tjqtZ1edr2iGv69FOaLVZX+LrOQxS/u/zCIurhkRr8e+r/7doIDpHMvE
rvafDgyqNz7o/JStbWs4moGislbtAJAjLbJcJWoJBo16jGCA6QdPRuKOp7CHTKmlavDEmwRJwO7n
6T4CXiV10s6dyuBJilikPcO4I8qwnL/Vz1WDfFFtK+gyBjVTOR+P3ckPYZyyyeM2B2AMxXJIS5LI
S11kMnoiBBQA57Db98zKP0q/Ch+l5HmTv0Arcxa7HBzaWDkrgx2zkM67d9XO9Qe7dL6CGGkBvdAC
6whAniauMRTCmhxTVifzvRS1FigHZLwUKxyOllMeX/3BAzm8FJHxzJ7mIVr/sFTZ1rSP6jTASYcG
VjYQYh3QRJFiNOAGZZtLIFr+lm2VN7gYNpY0NE51x3quoeBKSX5fG+iX1M7qZ/nt2YLzGq1YwdGG
9tUCLJp07E6kWIbqTNfMF4Ob5bfZGTJIMUJQS0muFvn9c1oS4iWxTGrN0nIV1++mvtkkCwgkTxVj
tYkEtmqTGQpsLf1wRsboOAicfwAQ39XshTBMnjFymn8Tt/gyEQn9u0TDek9SPnzL0XXbtUwNdz3r
lUcQHOmlLGz/1hpzeIczdHQhD5lfCkQ8n/Qs/pIiz/aznZxXcwrHL45b/syzwt4VZjLeNBwMn9wY
9A2xn+jnlUR8QwSfhYEWuPFjOuYxSJwguCNFeo7H+d2ec2OHHCfwjTK1H9q5K+ZdVml0b97UPs2e
ZKNgQ/BENNQAUPWPg8Ljvk9goLtDRT4tqHoAV0DP4dCpaGx2sFi8drwDLD9f66b6XjapcrW0bHq3
uopuNz5rfq1/sefwRz67exL0D/1U+qfQDn9VXZY8RTgJHLXUUU7Q9NUvpRVrTFrbk+bq9kdon0mJ
pV+NeR5OhrL45inpXaB4P5iuqzfsO36ZUfG9G0OT9E7lXDQQo2TZ3GNcIjQ21nGKAhPkBy80km8D
SSKsHFygSBXJSocXO6lG76CHpJcqgACvRXEmIh+T8sPzos3jt7RFnZgsgfa1mgPvYnlkPgG+p8cq
RB7TdAArDWDhm6b3761vLqzvxyHXXg3kziGiV9g05SjWF0TELOQuCbyMxHtV5ua1YzyN4ze9ZZL0
UrS2e5myDvnDEYByvSfOqFw0hbwanKbqBHdeRx7EN24/gHqojykRsAP6SvYht/OdgVrllc8jEpt2
8HeVufXbrPPRpkp/ckjcA+52QiKmbBRzDO9HL/4x5bh0jwPaufNc/p6hwZSt7n0LuqDZW7gpvJC8
1ZCbt8JbYOVE5aPSPQS5anwB+fl9sOLyt4kKJrmgX1HXVZC/Q4L1RYk4xNB2OxWRuiu29sOrWmjR
cwVKRUqyqSxcZyDOExxbWsjGL3WQLqO3OIcMr8ioaMD+4gvYiGNsD0x4NFN9m0itHj2dXLcULYQU
H7PYe5BSD7rwbTAgY492fy9VBuyDsxPZ1aFxE+3N640WlCcAoqUkVZjwIfjWpslNTli+PleDLzNz
l+hSaP6i9ll2b5MPpNWMyhcpFZkWHFPXz09SHFnZkK9u8Rqjqadr3VukpCAEnH5a6/TJ0669l9sg
eWkiGyYlJ16N7FlOCFxlOiYVdmhykFk1Lis62YflasqyGQcCfwqkgau0INQ93PwCFajtkrhA3RBf
TdbfjDddsY+86W2KCXdMlqa/Nb6Dtlwd3tIs5EtXtPFvu7XRlWbu9OqE9ms6/Cy92XgnprmfDGt8
5TthvJdj+SNMEJqQY4Ro1T3ilN4FxKj5bmsteK4e03Bpmxt6cKuKgkT6cnRQyfSoTWThbv7M974E
DFNP2c0LmUFARYteZYM4SnHELbQ4Jv+p06co2wWVh3i3rUevUzCC8vI9tL/NcxpGxptbdMZbMisM
+mBarlKMFa+7ajPwEGmiDbbxxgdscrJobZ83pJFHVFov9nJ6FdQn4O4+guhw2yqlc15lk8QNo10z
jFcniJ3XFm30xzFWoJljrAYKMoAdnc3EeZYziAiGL2jJsabx23wP6rc5coPGI8Dmf69Xd7+LTPGP
MPsBRumT8gqXTj8pWtOtRalrzfpQa3zPpKQGTXGeKwB2a1H3OWvOzj7AjSepwguLdF4Xq3tDr4I3
qZtm/6blvBhSqlulv7RWXdCCPyqb3p6eSsAhD2sVLMjrwPx/Zzh59Oy4vOYt2ln2pJs7crtkio0h
eJWNp4ZntTDmRymNPvY5Ue2eCz2Nkv3cLFHgunJ2crSI+Mqnlk7orEni01ZneMkvT1X56PVl86Jh
w7v75XQna2zUV9nQj1Dw6MlWb3W+OXzUOEbco+ijvvYB9vS1Zv+1NUhYp6C80TTnrc49EPYf14s2
/YBgBTJCe2u0p3uMtJ5bjFce+QZmj6TQbz0kiJuUbOylsG5aDnhp+Kq1Znv9o05Os5rie936wUEr
sUdHEtp5kY1bEyV0IATAUKeuVBVAuuRi6uGQwFF9q2O/fPOTkvCaF0dnqcuinFhlDMQ8zItyP1W+
uqPv+1dpbBrut6BApdgwgf+Uqo3zPMMszntR/VbP5WtLoPABvVecuBJEbs1wMRKBDorXw3DndGbP
DeBgCHzqQCIVpJRm12/qVMdPTexe5aBUYYKjEbxvvKs2DeXjZI53dh1iuzIPxkdjDuXNG+sOVNAU
ZA91UB7z8qioQ3loGqc+aBinADzCAchcvF76xbgl7hdLc1M9Wnb1tTH8Aj58f++X/YPVByi2h+Sk
4CV897v4ZIUIHiQWK52CGQB+39VljOyfs5uDYKuvah/AnFBCMN1qrx9a5iD7htlH7n1rYj3bzaCE
92OkQCT1+ZpLtg98DOx6Ewy6qgw3EBMfWu1E54APAgFuFUg6IOW+1+/UGa05LKgMkguwk1zlnI76
F9ZdDDagFw6loT5mXXqdFEe5r7oSemw/uNeshwBnGB9xM8Qs/1zWyaA9sz503+bM0m4TGW3iHS3B
RKPYZfnUwpnaqaPRoUlDtB46UXPwyh7P35lvJIvhB7V/0cLGe15E+CZIDPZUmfAeA+PebPA7VQbk
govoC5qu72SEDlGrlafCbt27PsMFjEAAu9tmGlCAt43qDtGyryAsxquvtv2pdEJ/B1LDf+zzn1wm
vCG3YuzQfR72DsZMp6lQtPuMuWpmjeqLkXLlocpmbNrUN2xYdKR/52OR6HDy8KlptKG+1Z1fH1XT
HQ6Ng/ll6tbzQW31r8GIfwCIqe4YzFA01Ll8sYB/vFS6+aHEUXXJUGu8RyYRXAnflGPaOO19WRRE
SfQB/tbs74Nq6u8BEly6GkHGtk72eV2evWz0rrkxVYeUeQNLKyzqjQhuRN13F6taEIFBpx3NwU5O
AIS/I9X0D6NcdjHJku+5W/0eOFy3R52NCB79xm4U4HpJ295pbNFJAK6FlgQr9s7ga2/YsG3U71Wi
T/DqzPpuAGhwVZaAh9G8yIxaW6bVTFHoRh15ELwpK7RYkYyIhlb90LN/elt5TFN4voij7NP4BfTy
79k1qhv5N5UvYVKjuabepqLSXk0YHibdnnSvXQ8J+Bun2ht5GN13eRXcgpEZRqbx/k5hsYfeWSK3
Nyy9t8Qqj6kHmhRO9DHhD3A0EmKodlXX59Cevrum6t6PbtLuCQW2IaHQFezQQHCre9u5Bn2II0QA
mUZDl1Mr6iVS8hUiQL4f4uhnk5U3wsjmhW95nwAqQd6qPnFDf9cpFjEjYXiyD5hytJX1TGBE38Wg
yw5+3LzhtwbHzG0MXmKjuIY142CsmHj+9c2+7IgJ1Pkzmqbqfb/4UbfLxjEni1Q91I58F+qBfzQ7
kHqhprNCUZyOsddqjkGSuHtAWaeoCH4qZB5QYohQFCKU8aO3hvJLi6w5H+1Ll/v4nrhwmvSAHIg6
Qk/1mB4/BA1AnvmFFUm7J+9ZleZjPabZTiUGmcZqyJ93rAVCfZggFz+NHgH2Wu8mssLBK8IqfD7b
CoSSj3l2ibLU/QjycheWYLMIxgIYV+HwmC3B6zkNTra3qM9W/c/A9TMEygzgja6eAmIwc4CH/jmc
HfT2IczvOg0qU/trgDQYAfs9Nh5wvtp2iDo7O3y+1D1C08VRLToQyp2CAYumKshHohcTBD6JhdJ9
m6rpdQzt5p5QY7afuwlRtKx9gr38SqS52VnoyV+9CRe/SPet62IFq/i9d1MS371ZC04Ht9p/Gte7
LyOGWbNRGMbSqrrMKCy1WvhtAIh6rrruG94HBpxgOzgqZTI9DHgV3TsEj4uFQByk+lvquHfgHyZm
2aPPHRy+jazaiW4EwJdinOOMDrOqAhJFFlcEKtrAJOtWWpfKrYqdlWA9B3S9ABTnWYBu+BicIDPf
nJyklF6guYV07FtpdS5RnkI7JHF8LqfWPPd15f2Veu9wmTq19X/Mdn2A88631FsgMsqPyOj3uZUF
N30Mxr1eqc2Blbp36QGenS1woOBOSEkpPou3DsK9gyVg56vmgRngg4fB73M6oFHkUEJMJjm2ZvCe
Z4p9t22qoXDWos3M/2rXUMTq2Xq0fOaO3mCBY3QzgJ6V5538wPf2oYf6msbQt2fJvNPVgFfRN427
uY5JmzL7+Jnm+jHHTfemzsg3IRT1gn3pL2txiIKqc49usXRGVmd8iJfNIp5j5iN2wmbdvgx9Oz22
8TJyU/LKoH2pI6a6VZ2ey8BRw33q8BjBhF2VlvVH16fMPKzoS5Lq6ByaxbNljPZpzCPW38vGdx9m
r4OH1mrxseleUqdJbiHLg1vqO9HBKCAAwMaO7izbfNEDA/aGN9Kj2r01gLgivhcfB6V+mXWf4Box
GPo/AmdadhEMmL1kpKEKA0s0rcXrCgTmfzZKR74I8/JL4WGXgRc9do0lSI0x81rCLPg1OMieL4kA
ZcZi278pFYZbcCS6Y+LBsQ560FhTMEysOH3OJTRyj6D0lY5a3DXm9KyG8wi1w7cPI6o0+2kpIlMw
7XuTh2WmLkAzJ0zhlXRIT84a6CLPLO5AZFyGCUYKcKXHzuxelBb/Jxyek4PeVTgACmYuXAj8Fviz
ozNMOZyC2X0cU01jKthlTx6puVvcVF9m4EYfeG2ANiz+CTF3/1BzvGC89qdb+HRuiRI4S6ignnVW
OikdyvFc7UE2E58wAFaecvClNRrgAZNK2SqAPX2QAlOdmze5TDFr71Ed5NcsLhmyx8451FYMPISU
AiC4Yt4XKKZFToE7sWLv8bczHwYNSm8NUEDpAFYlDX8PyRH/ISbAeknm8EuIFBzio6cp8MuD42A0
uSDnDgC0D4nG00X/N1VQ36p/s65p79ohO9djzWcSVGDiJP5ZxVuWsCNUwfrqhH8XeWl8RUIeRc7x
VU8C65IOyutMEGCht6rnylyMB+JvamdcYm8MydYfvHj2MJu3HmNSaftUR760VXOE/wwQ4/ada+rT
vZbG76PKKjWsAmQUQyjDi0lT5aNrkzT8PaBAX1YFiCCru5NNwhssV2mvwhHp9LsbHO0N2K6LNLYy
sRAwGae1BVefp31zKFLbe4YF4Dyp0/sMgu/ZAIxg5wF+t3HytWRigHxlBLSyJJkqxTnVM+Z8ZQZA
U1HOSeeGzJ+MFPiLdciDzthjL95fYEcU751ZN5cRtsheijre1uCNa2sXNkqDuW7F/9N29kEvg5+T
rUznIk7nO4Q/nvsZsLeJqfZTgJTLU9BoNZlhpDCd3kmPVm1X5xIauBHAzlASJOYyft7C1HAHpIKd
kCRjEeycecyOrKKfDOIcjOKHLHvqQsBieFq9Y1rWXrMFM1MuuLoQhMXVdJ6iBTdaG5N6BRgRLkhS
2Ux69EVRDP8Y/6dK6qV5trx29a0MuK9eC51ulxUpWwF6NjrIaa2ugoN/mlSDiWH4HjcgBfy3sQnS
UwCd124NuEXD+IZQOeqGeN6tuhqCERLcUGayYHBjByXvRXtDDnR+Ckly/D65TXADl2XNRyar/BLZ
lTfaquCSXWQ3mYkgwcLi3xvqArSv2+ooCJXKeVoghcxlAQ71wK2DBq8Hf5co2hJHoDYAi3Ukq/K3
o+SHBI/Xl+mn2Q+gmJcb1yxXlL0Nn2hriTofBaooleOcTdlFWmKpyZ1BFhFvdjnWLheRPdzcp53t
ZOlBfmWC1jQJWITPFle/c9CoZ1EYcbw9JPfhCobzR7c8v9GMnEuOGrXkgGWTyP2X3ZglMiktjO+k
mGXVOSwVHf+Z5Tfl4D4DvDMu8iflZ3jBUxhVA+IkfXX0yvKnnJeOARzz5TGuT1gqBS+F633M6hLS
6FY3lnp3RmoFTyZAHyv2V3oDtFsy1OOUjkdVr/8RPLBsBmDUXQ2/jngqkiNZNdiYEVVOyhjvNkdJ
eq84r1ANvvUwF49eE/JEbSRET23SvMmztxP3aSDuc5prg2HdwkX8SjhuyZQVt9Rh+dfiLAxo8v8e
GthhHQh1ExzkccnTkD3sOUnryq70AivUffLK3c4r+vyGr6MH+kx2lw1EBPqGcq40VlHoCyYzQARg
zikrmvn4x66c7eBIARLZNfLbujunPWgoO7rI3xubhhh1c4jb5Os86je5c+tdglq6K6x0Osi9lruS
tAXr/1ZDfGXBAMgzkTNkT+rW7iBl2RgpjiFNFwLRRPRx6F7lwa9dU27N1hvkSE3kc1eBYT/IrZAf
qfc196cNCn1PBJ1ZrlV9bxfbEOQu1/tr5k4/A7wyThmzAXrdm1blLUzb8JTPEJ1bfXrVl6FDPttZ
bDvnOZhBAuO6t1Ohc6KE26AnZCV58f/5w3/8BtnF9gqyux7qa8v16aEmk4M0MfSDDAHyfe+QG7/Y
ALLG1xQu73pzVzjFH2/NH6CKz3fQII1XRLAm5wb77lybj7EbflO6TD1ud5hB8KY7LpTubXBR++cM
E8uT/Jber55Se1ZPaDT2877Jwvt20BVgHss4tLzWcqbs/c86rytnhAPC5CA9oY/TE1MYli5LR9BH
pJ1MONZb91ka2NVMA1PfD0iwXaQHj501XKbcYllSHXNnwPjIXcCV//Pv2kV69UOwwl5uAFdYAClb
35vjB1dfAIxGYdeLvA3D2zIsS0+S4lZXEP1ZRiRLn52j71QDmJX02QkUxkhpL5vtbf2ji667cnyu
vOHiNeZeesJ6CrYCZ+VL25AgkLGQBXtzRqH7ur3hW1+WOikGSy9U+/7UANI7h050kmOmdHZpsZ3/
uQtKWZ6a7K3nSHnd/XRcip/q1m5bVni9r0MPtnIk+FPzGsCV26XAY4oUkFtvg3BePhy6B9E00Fmo
TvoJHwry9MwL5IkPto4xqPOUz+2Lw9yA9eG9TsRiVotdC3UiB5Qy1N2dtWBV57F8yQe3O5nmzFSi
0dWDGhTEbnoEZlB4zE7CO5jyxS7SnIf6EETlk5NVfzx4+avSD9bXaStL5dZNtr4iTYohbS899oPS
GWVTL8O17OkJ9CUzhvMkd18uUoBnnMCs0O16H1r9Xt4SWO3Uyu4ftYNr/JVbiCjJumXCNfgIqe5v
W7gUITesi5X0Shwcaki84BvGRP+IeuDuyJgc5R7LRh57vExPEMpljTyl3/NJv3mxkZ3UebxLzBKB
Mq+7yCCjMWq3cHZL1HMPYRGsXwCj/QkpP7vKBeXJyx4jfbuwYexo+DkP3jP+c+6KWfYT+83H8+yU
S4/YBgNVU50r522/T29H7dBPEO+3u1hmDiNpsnxmMjezDr4FXUhIJfAC/gKXbDAT95AflSbk1qCc
GOiijJp1XHXMZLIFXrc6T65znQDmkM89Q49Eoziy9xmOYevsal1FRVpQkHPTtXUQhkv9WBuJcZLr
y+/y7Wi8tvrTbOTtSTWNF3mq26OVvbzrfsTGFO3GokDpHwr5vwu0beBQ5Nsv5XVix/K0xJGG5QMY
/6OW2Tns/DYfHhBkNy9A06qbsHaGqKtu9IXfZZhl6/OVJ7GNMduD4QP9K4WeaU5efbAgSCOLgeV3
rBa8BC4j+AGFwGPJLZMnI906UIk9WsCD/QLfkP8M5tJgG9G3J7l26GW8327CdlT2pMn//6WYq42w
lx7kfZKZgvwYKa5z8a0se2vlHGH7wYQWYQaZ6CqdfVHxWJQm8mfXKZfs4rDJq7buktf+F1a/fijl
d/4xy1jPLXN3DyzgnoQg9hh86GX+SnKE0LW8JnOBHMw+mMxvaK0QTw775FI0Yagepfm66y9f0Agw
CN7h6zxOeqrM6LbNVjfNGSkHDaVIDZjYMgmTf2fbrChJKf8xl11/fTmPMHEexgJdt579Bnj6ySZL
Ne/R6y1IQn135YeY9U13dfUqN1smdbK33futjkQQmtcBBJCtsfz1rbidK3vbY9wObNf7dG6Uf3QI
dTCGMWbKwImEG9giKcubxx1PWMYvx9cfP5dasYuUQf1jGimPcO158z8BRPurdNdIVx1A08szCLsO
yQ3pKf99V85ehypAOc3FLdPDZypIAFNkW8J94oQIwUOObge2NaAckM3WToqD/2PQ6vy6/vqlJ69k
j+2dWecza2eWWk/PO/In/3nvZG9tJbufy3LSetU/Wn3+A5/PUjQSG639rs1Izcq4ss0e5Nz/Vrc1
kaPrPFt2t408j60oe3Le/7zqH8sZaS0NP/2p/1b36aqf/lKwDPgYzdVdCKNvecXxcCZXUc3rWlVe
eNkQSoGcCY2IxfsSZts2W92c4QkK/Y42VWuwuzaS4VYuvjX944js+mYAQogU/Nqj5WXZ3vhPL9X2
Am0vmtRtp8kZ/7Pu02n/7fLr6zrnC7m/iEH7jQcXhzamtctcWD5c22ZdyW7lP2IV/635p7p1PbFc
dv0Lcp1Pbda/MCTevaYMv9XOC/cyNMgaVPa2b7SMIVtR9rYJ2db4U92norTzewQD+h9ajSRCUtgQ
+Xg5yb0zvZUuvO5KrZRnQtksq7MqO+le8bYN74CpoI1vZWVeaORSlpGfuVBARMnKLHcNHfmB1c57
GR6I/iPJ2qAM/C9dbR00bJUYgowuRTlDwkT87SBPUjbbcCtF6QqOLPq3Nls32Oo+daHtMmPQpIQs
XEhdgzqbh87R03kv698EgAHhomR8D9ohOq1vvNyUbbMOq1tZbtf/LMqB7dWVYkAg5d/hW8qfriB1
c5aAndASXqNtsF8n1utxeT7bmQ1eJSzesqtFYMRYIiR/rBy3ZnKubGRisBVl71M7GUS3uj/+cTny
6ZTBq5TjbDyACnyuoVLgGiAtiJQbGkiO5cNV4ojXvsnQ5WdJll3kzpRJn2eXWXV2TeZYF3nC2xNd
3/0/gpl/TBW2prInDz8qeiJ6a6M1yJU7iJ4YcYRMio5W9jB7JekY1Fy06VFe0TVOKT1gnPW4+Ute
5H+jWrUaHLHOJnXSkBzM8+yaIBEMSxzSmmzqhmzlbiv7VqCgfxZau3LRHXZmCwMyBuQt8mHpWnA2
df9OONsWCYBIRbtG7qo8lzqDyqRXxXsZwzMRPrm+POC5RXSnXeOZn26/3NQ/HtG6dF3vuqxZZHd9
zSOSk7NnTke5y/Jnt438gK0oN/ZT3bqqkyOfyZxbSzm8/Ut6GOp7G2u9HTaGWMUFuf+lK+LxbCAE
eNRhzFKEeoYAaXHFZ5Kjlk7uzHCQ6VmOeh4wTz1J8G6qg7dIy87acg01qbOHMqjbnbSau2y8KHNp
HtQ+A6Q3DMWuiXjVZeNlrrm3PQCeGpii+zRxT2oUWvkRySAMl1nZH4lKghqenGujB80TnCxyzYjG
QjzPHNyLYvU+9cf3BdH+GkBKeYV/Ux9QjRtR5aAodRmCR1lCeqIeUYGI7Sp9jT0HZUGze5hitBAc
YAsnndz+2bP8+Tmtmh/wHS+9qZVfxtzEVSv1v+UlU/IaH/ibH6ggxbPmvfdm6x+PaD2ZXT8g4aC1
qOMMwy5o6vprPYPpZUlefuhqau9R1AFeFSHbpRaLLYBJKHnOrQr9JlVFyigmydSU4LgxYqwex+UI
oSTMBAYcBcJEOzeFXT7OU1I9yp5ssqJw0D3Lc4SFCcJbRRwcygr5IX8a/jZJnp1bdZHyy9TKwI4E
JY7DEgDeuT4rt7iIUb1WIXwaPkaiKgqGhzYrwAR57cB6uCncG0gN0msewfYW1a+pn6LnYdlAdIme
fTX5hqymcpWqMsOkG91FVLkKhM8Mi2yNEzw3qGE/q2RCn1NF0/bTOAasIDgQ2x7QqtTmXuZYiuIh
u5uGoXvUks57mpdNnQHbs+lbsKtpsR0I9Szda6WDK9pAdsacMJsbRx1dGP/XlETz41oCzYHyr0Of
286vIst7QmUm2ldhu0P31Dg6mmUepqnJ0XgDTF8YmnmzHaDOwFq1g27rSbvDCh4ZDBzASy8s7yuo
dvfNstmK9M9zUhBDHZA2suGmlfotn83U2Gumod1kU0zB/1UWfaXsJw+WuxemBJsRNXjvfQCjrj32
fydD/pdBKh1cOHR/3i0TPjPIRNAKRYVKTD//It35NcwT/e+pSUArIIjzHowZsGt0sJ5mjVyyNSXW
XeXm/U3v4/aSpnHxyCPQoPy36mszKnSuLDUfVKN/r1ENenCj5Gmwqwbqq1K/xj2JIwexx6MU5QCp
0A/k1/NjPe56jDt209I81lJM+WKwXMt5ZLCpchRot4wZhz9OtvJvTjqbd3KpujG1R8cLL5DDcOrM
kEU78cGpDtsvaIPkdxjOyXrd2pjbp6Zrj7mKrM3ex2K5D7I3jApngvZFw1rZNu8gWjSvcM/7R0LH
VylhtNu+YloHGSobEWtaWkidY5SfT0rcd9VFjwvXQIDa0H6IWCy7Cgy6e/TT+vt6IKxcpqidyAEH
JYsrMpgJaDZuhW4q7RmxTW0vRbk9WaounyoHTNhyf+xxBOhSLRO9+GyPv9d/J01y/2wXNZyz5f4h
OA0iL5s8/OnpM+Ngopwiu7KpghmG+1aW3ja2SEj+USmH5UgHueMwPAGcAYEXoHNNrP4f9EMZlPT6
r7r+f4yd13KkyrZFv4gIvHmlKG9U1fJ6IdRSN957vv4OUntv9dlxTsR9ISBJqBIqIHOtucYMwl1v
DgGM97B6K8uN2B8PYb1JVahN1SxZBKwlG7dw4oH7JoiCU7cshgTuia352z929H2KncxT4JvxmhKG
+FiOGR6Gy0KsiTadWXZBUQBEtViJGvwG/0dHcchX7++juxFzwP/PIak9oK+Qle2/T9N2BZDb23gp
ZaKBq399O9FbfMhUlGpzStuljoK0o260VMBCpDxHyyIHMHEWm5PvQyyM/IHidTkmuL7sLmXI5e53
J7GGg96RF19HHpmDY5uoSlhWDp4YkyQdrCcDKT5kKbH3X4eKTfHBLdTRnQUI/OtQ8Wl/HJGp+ror
EWj8e8fyraYyptjxNhfmS4o9Kcql2U6P7VSlR3uMEJwokDe7jDyjTLZinRShci+X4XCy1fpnHiry
/WAW8r0a1peOB+yF3DSVLkAHefv1Gvwvq27Vo4m05MnOOBXJnPKcQjN4iirpmXrk4E7s1Mvg7Bex
eRX7UAqvUwrqfuRLz7F+SgZFf1D8qHhUkr3owjsnu5ebhvLLS1in06kPlPQ8Lgvgfurg6knNqtnM
Ls9s1HjLpuhDoSmJHN/+JScD7qU2sUsql9KnzKnhaCtauxKbWt8MOw3XVK/UDYj4rml0/Q9Mr0AX
GaO6jiiofGp6bBFk6vW2S33lE1Kw0jMzX9+NWGZeS3N8QELTvRrl+2w39rMh2e0hKyPQSabavTYz
QgrZMvIrEB1YumH/O7DM9hXJlurNMS7iZuM/KIjPYNi2A3pP1uKwXc9Yw1Iv/HcTZZF/7fxXm2pY
qGKz+VQOTr3Gr62EMGcVD5lkmIcm7SaY233xoFIx/QPrd1fslJCxPaDAeKaSVz6LJtNvyC/YQ7kV
myM0ib3iTMlKbNaxrV9nsnRiS5yxG+SzDOtNpSL6GEwzuoTCCLVjDSuGsujah8Jm5meC7nHnocUD
6wladl35g3UQe/rWd9a6Mhj87nA7mX2ePABjoqdervoVNT7RQWxakWwiU4j6o9g0MSLCB1L1T2Jz
lqZ3m3f+RWxNfXbleZ1ftRh9jz8GuzAapFuatfI58ikjDn3sqoa8uiL0WYOd6G+l0z4mcSsfESsM
N1VtuVViqPJVYp9EB9EOF3FTSnV2EU1ioUM5ikwKGOpOxXC1wD02M4Ob6B5TjnbN9VvTFBu7sysM
C+s1GPPyaE5WcYw6iuUWWHB5lGQWTVfZYGblyYudHui4GTV3oWJhBT4ZDxDC0lfZqJw13MxyJzap
0UFSrxZPpT6CpNR6tARLN6WffBemH6qafMRdWW4RilfpKyrqbEs5vrVRyX28moZ2zG3JuNfDzDqX
iYHAYunWTvKvCbXknlebcmZYp+BGxJq9LGYl9VdE8Br0u3+3fXcRa4bU/qp6Vdn+t+PVFgFMZ8Z3
9Tg3l1GqkEsXNug7VF06b6Jfuew/6uNgPjXWCB8oV4tTFmomZOMqRRE3zM99Zd9E11FLT3WkOS91
k8ueXcfGOS0dDFjqGloKXNhHypE+JOBX67hY2ciGTnLJTWWP8XunIBAzNLu5c/QuOEimlWyjNJTv
oarUrji9Nb/IpdN8dOSNkBHpMRzGSdsRsy2h7pbGzTFhjnO7W4AtldxNsrqAjAuj6lTyTD2ZZej1
vhofauDkf+346iN2l9+t1JEgfgbj78lzIMee2B+iezyJs8WWTaNZUU5YWfr+a1PsVh0lGTfc2tFX
z0BRb4aeGFvZHKjd/j6FYelHE3n5wQoNaZ0qhYot1WDtDPS+e7xumpOi6dbGTLLpOuHj4vWt3Dxy
N8pIf2zrjbHzDTaP9LtxHuwhYUg6Fsbmdm+2hf5BTSKwSJ3nPL8+btossShSCeZ1XVX1JVbbeqdr
1XCI7NbA3dcvsSXoLPhYiFV58FGZqZZgsfzef42D8TGJdOmXhNLy64OyXAEVVxifUzq8h5JkvShm
k0E7Vub70IQNzhAluKOE2t5mC1Rclvz02KexsSUckN7ZlAKhcW4M4mc8yEx/Dl95AL9RfCh9qgE+
yKiTGGEzCE8CW/+VQUZWu/4hwJqjaX/0HZplOMXNg9MyJ+z6SrlDt9Ehz8FhiboryyO45vs7VdXw
oBqtBWkgp7jFKV12FGuWVZMCBIFw7hKwLvjX/FCswXnIU+dFmWLprPeOwzUA31uHaX0Qm50GeS63
4m6vxj1gKoVx2b4rkboVje08BhSku9UQyue+Kv3HqJ5fVSNQL2JrXhTglmrcia6OYh0jxfCvYivs
g22blukPvVD9R38ml1gYzX2pWdajvx39zHqNeVVu21Fut1Y7BG+Fuq2H2nwrUWRhmVPVuyEYihds
7la9Edk/mEeeMHkoLrUvAc8PKN7o+lBxv9qWHVFBxhln3aWSZdwCO5q4iQCvaZH2S9gdGsDUQivo
Hr87NFqteZXZGZsBS8FLtyz4YUxegzeyJzbFDhK2xaWZcdvCsvqI2IlPDroKdQOGoy6xu+KiLQsT
FO/RlrRzblXzD6IAL10ZTW9TtAg9Wuo54ECB3EvVl3geprexjozVuLRHS/t/9rdBLn33922f8yBP
WzWBDfDt7/N/t/+v8/9nf/G5ajVQue3oaz034tXAhP1WDlN9Uy1d3ZpLG7iM+iZ25Ex+v9pEF0CR
za1c2v51LG9OcFaSs41V3oliYSzVlk7VyBt+GdlfbTL20U6ub767iZ1j7DhuXVNvEJR3UtYaFExS
8zUq9RCsLe51r4dj42WjUtyJxajz/yr6J9VVmmqthol8CioK8XhIiQ0I7fKpXRZi09Qkiu6/trPK
65muwXr8e69o/94UR4g22HbHPELQ9t30dabv7ZSH3jzadyWX673H/gMimfOaUM/Ej6rM945PLak6
Wj8ms3feNQB0RAud4c6wbQxHE3grRSpHZF+pJqbweN+U0kZTnfkZIsOw7TirAJ4+UZa1F58RZsj5
+qo1zjhhOxe/U0h0LefGvOJO5ao9ohsxcB3QtI3atONBrUOY3f847HyZ6xhhQXEuky+xQyx6WN1r
G5EVlei9tddTvQSu0/q3zEqkG4DozlN3DjZiyTzDdNFgxwAht3SXIQh1MfFYb6Uq67dM/sDia78r
vX0DMTI8RzFO8EnX9ndR0ys7OW6zvT+m+iUMVDwxpHJ+SsP0N6LD7DcHh9jBHyRdh46F9e8NP5mt
NnbBpSqa5lYsC01meBgW4BKXDpq6lCI1SDaMtrwoKXXxIJPl9eAU3UX0F90weFpjGjlhgAacJlk8
2ZHM4yXbJ7cAWMcaX8r0CnQIgwgDYzStk8cNPmj1xQi6ZFtRWnNOMooqtFGfT5aNspjqePNoZUO0
L0AZHx09MvaEPYqDM83DIavGcS/JUXnMtAJjH7+PTknjg3gaLPuUlBNerzVBkqhL/E3ctjIODHK9
sZ1ipNAV6DIAqP5KfqJcp7HV3XxoT3CD0Q7yxEENVPX9/dxh9YO58/gQGeCRO93tu5CgVFDIjw05
6FU4ytrTaNuwvOGePuM907tVNI1nHx8qENR56lVTGEHCgh/Hu4mCDz+dfyaNvfbxI3she93AtYmW
Wvs5ukdL+jsy5fmnlGg/CfxSXm4EBMoDW91kLS9nf9C3/XIGO8a/Ax1YicXDyITKnIB0IjH5WaBL
VDv93UFrwBQwG46wUcdrjZH6QuOfga7VZ8eYOlDI3AHMjMpd1iiAZID3jZcYWguD8nGX61L04EuO
dbEUqmmFEXyo95TcGf6w69NhetFN5k6KEjzYBXeKMuUF2AB5fIkQAK6Dcuh34ig1Tva1NiiH3FIG
j1hicaAiKGaquiiDDQdDDr91v5r0CSCi6CLW/mg0lz2i8d97vruPmeAT8gHf5xFtVWVTh0YCb5Xh
GHgxyhYrx1bqnjoMLA+jL2fgK7gkGbxt4pYDlR7LJkQ7Zz21BT6Xy6aqTxQt6UaxF5t+Wisu1Ymx
i8kDRXKmxaRgWah5iN9TqU/lcXSSCgcL1sTiu49YE204jdO7UZEoDTlqrP/HcTPAqJIC9f84t9j8
46MtfAT2jITcP9q+DxGfP0blfMjSl2YKwweeub5bxJaxV31qK/pcu5cdy99qQyit5px/s+UU8dWs
ip3YEgfpmnPfdplzNgxpB7povjhdQ0lhm7fP/WhVrjZYwXsbSA8UFDmfuqJscpvHARzwVaDkakQH
oLxdFv8mmHEHHST+WUV1zGunaV8Wu/tVYnTlmTj3UQbifqZQoDrnShVuwJnObqLL1fl7h9jLAOuv
fjqWPEVrreTuCYkMzs3LGcQhouP3Zm+OlmsNNTnLfz7kX6eWxoR6IdV/StGoAsxcPuT7BGIzHeQd
ya/44NmDZJ26McCACOtQHF+kPqSERLWuOiTHa2ouT1+lQGGgh/ZXG5W+WCql9s4iVHC2ZIxLYhnU
/9fm0oZT93COloVoQ4KprPFFIwuy7P3eIfqJtqqWs40+4AogNltTy9cRWBiviyfC+1X9M6JwwSnk
+lUJJsrf+nJ6skom7fXU+Pf5nPceUrH+pnYxNExrzO5sDahKDMTtPBn9sCtQ1UJwjNDsY1u1N1IH
JsjyFB8sObrkqVxtMua6VxnWLhEDotepUUsE1ovskW8Xroh528+JCQHFmHX9DU/RF79JzY/S8A8y
gcwAEg51TUmdMJR+LMrWBN9HkIGERvd7nJyTn+fFh9bE75JOlJqnJQJ6VEOG0eOGpYNaMEB6ZnM2
PPr10MA0ZwIh9o5WWB7DjFJAsTfHwvPk93Pjir1xGmZ4XsKUE3un1kwvtaS/JcuZyHjkd2ld3Yt9
sW4TcwK0xJg8uitbWbrEOAmxHhhzdCfWxELOgtdZlav9d5NYww019GJ8fL6O+t4rW5m1jUlEuaLN
akJwk3ZD3Slw0NV3v+/PkYfs3OiFefBnlb5zjCsVlUj3Y+KUpIh8kidKqhwdu1OOMnVU1KxHyjad
QcWIHWIx2lCDVtLSp5akqdp8H6P40kc5l5Dt/jnNH10MK6aGTJz8+2w9Nh2r3ppK7+u8YrefxnzE
Hz1nU5JW2GHpnmY6FIItp5eGmhJBKlj/OFDs+PpI8QXDTPY3jq4/fbVp4ht8f/jkJPwEfauT903Y
ev/1b/ru/dd5lc8sgNvw9R2WqyDW/viyy5f7+k5iz9eHdmV2FwN2pVR8a7S2fCyWbqKDr9eEecSq
2CMWk7j8YlW3O9ANw0+HjNBZ6oYNow3s1Mbm3CRRtaoxsAgiSs2CJn83imaCoYemsZf3ZujPW8vp
fiHLnbwUsKIcffRqgnWkbuJH4cAHc4ZuH6btZ535zoYx09EGYRpVauQp5rSgbJ0PU8IiO+5cqeZB
DmhWB4dvO8QYG9yt7Dp5Yp65owjvUW96x+257eB6TA+1XyEu7h6VYORklPlBxE4uvdycrJj6ywrV
EwGddUp0q9DV97AYThJZz6nAEnECwVAuCb9CIumQUO+7o46YaaqTHCNJudVtIl3lmClviZ/RtfKP
OmMR7OWWpmHsKZNKk/NXm4KJizsXQ7b/PiogkudlNcglfFOlq9hBDdp7O1NxVbU9pZzzfVPdN6k+
XAcGQq1Vw0LPmZIPM5IR4GUxXyR4lEpMVnDIwfag6izIDu3ojpSa6g56QyO99MqIA9iymFL/Vg/U
8WfF0QoGA9U/i4Jo8Yoas3GjFrDGRFsOgWE747JGwPTvtm5mIAHSVN1WuOgVtuHfZcsCHIVTWtW1
NcE1pS1cnJExzHVeFlGqlTt7siZXbPIE0a4xNAoKhpqvpu/2xtSfI6PVDqLJlioVLtk4YxfaFGvR
Jhaa6qukiWA2ii5/7ICYp03N1weLZkMtyO9ORb4XHyza/HBwTafVvHaqyVgvX1LsjBI5PxomAMKl
ySCsfrEsyRuCML4V5bqgIPjaKkp0I2f+e4wqfz8o2hkQeXoaMau6ioU9w/oHa2VsvtvSqc8xcYPM
n8hSLFHS6Gt4XneHxEiMK8F+4+vYLjLXc+HjfhS2zSrPbSZtforH0GyU9vZrG4ekalMXqb5C58v+
sDTU4zJ4jhv7bnYYHfRzRa6o6vSr4yTSnREdg2VDi+K/FqNRv3ZELQ+Tni7TQup9cP9DmPHdb0yg
HKUzj15xIksuTLwroiuGd92lLCbv6xc1l1GA1rh1oSI3d0WdBTedINlNjYv70g/Go+gmFgzJVBdb
oHInNkVfBcq6Z1Qox8VRoo2KipSShOTMHG5cOXLgXNNcc65wueeDpnVvgV9DCVnaVSvrcZKKXT+2
qfwX3SBg7snch2fRg5HfVY4U7RjN/P6KKWp3UuCYV4pFrSsOYtVaCW28DMbZuoodSgvcUy5JzohN
sQNgin6pUgaMOG9IkGPDllSypq36iOdv0hun774hsVPMzBprm6pVvLEnFBPgLMNbSTWEhz1LstYs
yGgrq638jeZokMPht9xAPUc3vW2oDdUS4gcj8VBbSzEVWrxMxIKxy4xbFm6e6jwy2igD7PAkzEL8
hdTnAx7+a23ZhK/3nLd4+eGt4aC/W6xVfMyhD2INu+aM/PWhXaqEukXCKNbEYhBCyWXBpBbhpGgE
XdttHZWM9xgDfCmmh/BLeLXovGWG3fWLrM6EWVpmsUvhw/eCMTKlDmI7E1UPvZ4960vhUbdU0tTL
V8CbiMojU9QfGRVgN2iQBAXg7h7EQq3accbgqF74G/+sqqnzESUqDIwmB/sodvf9TIWoWI3BzoD8
T2LSHIDzSdpB2fu6YvaEBUkCZyS2TVKI4ip+7Qb2clyiMlvYJ9gdUGFG+YK+liZNosSu+zV1+qcP
LSItqu2I/ZdnKPcBvo6HoutfLC7rMcIObNMq+ls46c56XFS1CacpnCNPnGwt/t7vqy3WxH+AHFa4
1gOulYRL2lHuVK9OAn3XYtR2MLWi3JtMEpIqrl1J7raDbj6m/NWGMVKhT1GHzH+Yn4BSMya3AdLP
kuHFNUXMS1FaviiureWfJdYyoA3rCiwI791eOTSQLYLKJNGllZD4knQ8/XFhKFHmuplOA0LRUlaS
lPnE+wm4VaHxoWehtNaMUzHU46EJzeFroenRePDV5cpl01umqNWBkt/q4OQV0HGxmttOr6zFqrBe
FWtikVh+hdrJgYaxaOeLxY6l1CoKdBh0/NcfVulY+T7KAAEsNaLLnykW4g/+3uwyDbKMgm+mv9Qw
zYtGUVyOQtScitV2JuCVZ9bkff9nxO/0e1OsOcqAvRUFvDy8CziBLLRF9ve9MDo93Ha6cUwW7b34
HYhFtGwOpDg2c9ScRFPpG5g7BDajEWFr0AtHA1Pq+f/2RfEjVZoa91EtpwZsqRr7WrU6ddgnQL4o
kueaLnyISsfGQCzEZhxBIVYi6XfNkHI4YgzZunNj9biiSPF4tOzC07DpaotxcoMMa90Qf2pPtitm
Marsb4n9fDrp+KCUC1iX8Qi+sQWGc5TST6TO12rWUzeanLOiCl0YZSRK5zI8mWhhzoHfrci3N+4w
ZZdM4RWRO5XhOVBWj3LVrnhklKTQiSyWVbcHN7BMbWf5RvW9upsHHIRMG09a67mt23yjk4RBxd71
eLE0wSZqMaLECVzqM/IjyAQ9Xrg8NOI7XVXM1aRM0tqXWmxhenUD+x883fyo6ek+L0vid1gSRY3+
Wg0VnoVTugG/FK0NCv2KtjuFQS27vBypTA6LwmsoyAi7E+BX9CQxKV1JJvUaxARVqKVaAWWLNkO1
eES3GipcQhQkp1dzqQ74G9uNV4KoaGxijf34u7G4MHbvYJXC8XPvnIIpiVcRBlt+HstwTbEojRTC
1b0M+FbD/3zCNLPqf8c+FdkySqrVOBv21od1I5XtrlVDLgIcukg3udJ6SK14M+joYoYnx15ClxhB
Mh5rPi1e3cuzRVFgx1jmPk+2mjRRCCyh9+8GacuIYl6Rf3xj8Byu7Yn6/VIyE9hEyHTsmbGnTm2O
DR4N+SZ/eJA70y6xbyMIpB0ZT/mEmBb3DBsHBjnnH11SpUvNfBcADLYDW8Zrq9NhTlH1FEq/Wx9v
mXo8L78gNTbbcxrOvwx2rvKGF2XFJFuy/Euhdh9VBh1J5RZdKUOPWdM0kG8MLRxz5Fj3CIieiqTB
AdekTowKbi8lnKDpFIXPiZyuzHZBisBadke1ffZ5X3hQXl18mfEHzUjh2HyWWTkRTIi5X6HKmSB6
GeeukjZZ0Pi3CeL6XNk/yxRXvUAO3qde2rQ2E8FB6b1lANibWnhEK7cxnPBTgsPqFiPexMo4vzgV
AQsCkIr0y8IiEa6RFu01hUieE8s3iAv2SptSzw/7h0mxNxjhIh8JkWJJuky2lRmSlHwkldJt5mrs
vClMy41kP4VSnrtGnPnrOs2Jz/T5xjCl4jSHnHBoiQxGinIXjHELmnLad/I7M/9w5UxWv+7q+ybB
qrXGr4t4/tp0ylel7cGzAEiyNUyP2/4JRa4G7CgOV7h4Zi6jQWU1w191HQxT3XYaMze2wp2hS7Lb
g+wyY/0JkFilI5IE85UyPqpkL49xX7EhhspKt1O0wGDf9Bw4/bsfVDVQp+Iznl9mNQG+loYfiHMz
r1EfsVB87NFLknWBljocHZCpS26jHTvbI9Y2Tp1FyAwRsOmrvwnfgDAxX+PBuBQjSfvUOekq3TJl
OGsyo3+e6fG6x3W4LZuTP3cYyObTFnteE3fZPNxNP3HOJl79kOTdm9JhKC+301WPGfl384LrLQgE
Yo1Ook/nCZ0DmezQDAM2DPhNrOqiAwgWv/dcJLcuMQWWNGlfjgyyQl2pVu2Way97qUXAH0uBo1Zu
6szwb3gbtmtSO/FqrKxHc8w8Le94EEhgaNP0BY/71FMcEt5N3UZu02TP6EUpcmyZQ49JhF8S6k2z
xkh48YlFGT2uGyl9AuZ/A51mu81zb0Kgq6KEuvthb0fqZyEln1mkfjSVhllgDZlfZg5FhHubD920
sTOSBZGClt1O0RGFU/CiEAUdM2B/w1Tcy3F1qZZAVT4tidhfWmNhvTDwhUOksk2vu3Dv6vUomUu5
c3nXh7EbFSbRkkWoWwXjvlB4KWRohEzgfbBeeGqawSpW9nUW3VkIMdwyLS5ZUvzONGtfVeZ7EzHx
GvVraKeZp8vpDqEK8SC/xa9l8Kmrt4dDi5tZAKraq1Cgrzsthsgz9IlnSrjRq1I7uZKRj56vSR82
ZKPQ7xGiR9pax1RKbS1zO431AzZvpKEzfUsUYGvMRDLD/DEf5Y2Oq/fGDk30w2hWIoOfmVS8OHIR
H/pVENoLQ+xHr4XQxtOnaW5TD/4MuPD5oxjNZ7WYbr25UjOz2pjBeJ5BcyYm5LkG/0nFNM8FGGu7
aOAMFioZNb3ZJ76PTNvcDpHk2RFe969TVL45Qfpglt1pNNE0ysNT2Ka7Bg1OMvKbiNtmA5INNE1/
CgEHImgDjFanhpeUzMCl2tNq7k+o8ka6q5piIIg7wYyDDw00AO+KwHib2vENb+rMtVLpsbEB2bSR
+tpkyccATk+rxlfqy34h20UXq23nPtp3evYwUUa+SuXiR9kBL4/gMPUJimqux72Oidi2IA2A5k8j
dtTMWxKQwNSafdB1NzyN8BC0iY8PrfWr0RvQFLxh8djG6j3XQf4CUHYlfcDyUs7BNqUntc1vCWge
V5kHY607znY0nf1r1gDogza0L0ajhbefIJafkEeE+Gjixn7EFKO4UDeMhM8Cm65yR5Y+kR2iwq3x
IWftKZGHl44vxdTvOUKEAekzfXJq6ciT7x5xWel2ncWlDy4KzvSFoW7beNiNhb9pds2QbxouCw8J
Zv7kDkeX3F7E+H8ABWyVl4go1a7FT01uMBYbnVNSwPrstIR8Sr4ZIu7ewfZ/pSkWygn6tHysn82u
PalOe+3sdIWfw61sgzcjY95ICRnWDUP6alFTD5+06FekZnB50LH+nPltkBEAG58zbKiVgRHNuLY1
GYFxt9WZZ+wdZstFdsF6tGYcEMnEqrhdumezJag8p/bowuG5S+OxcSsLIqCsIzjSsuChMNNfZTvW
btamg1c5HY6RFB3WobzvZeeHpTGInELI2XnQH7WGUXbZ+W9dy303d+rGBOZtNf1ZI3oHOSXxQNyZ
Uko2tPJBiaKdArn7DIMQoVNACE0jdlj3GhfZ4jJieTLzQFcyr1Mth4J/23b7eMi87L7JYET1iSRv
VA1mQ1NHPzCAb33Y9rzgGEnenE957LqTAoiM2Zixs/32QdInsJtO96a3kMYnKUL30r3VjbMJepCi
TYRHsZM4XkqIoCbBkSKM93JZ4uZhEFbp8aoKiAh0spwRsU522dzbe0wmn60IeA9v8K4vP5WWsfE0
cHsW8HXi6KRLBQ5zAwzFmJ9LFf1QePx4VCehasK/Z46qUxAVvzEZDV1d6UgraY9+Y2NUkv9UINfZ
c02VhIIjmB/Z+HPm5y6ojiaDxaDNL71D0hB/EVBXZwqInhhrP9kkLVZGsHhFqOPHZDADSOx+vNgO
rxpz8hK7WxwGeZubGEjFDRzV6jlRK+6OYWXWs3xn9NnIYDxNXN1mDGam6DaC6HdPPLs9GsVCyDJG
eG/j8GgUw1pRjZGBFaYZkQXbweyu0jCW+0hKrlrAgBxP2lw18q1GZKqq5oEBbdhvKdLWGjPzCAg9
mmHwE74V7NQEzV6oVNwB/Gik3wT93qMi2fumNuIM3JKtvGQlGDMQ97qborbdzUZQew1ETGeIV/Fs
nOvOQZva/TKkA1bLpwhj1pwgNMBHtHdJuaaU8Rr3ur6R8+oVyMKhy2eIz8WCaH6rdIyrR0ehWL8I
H0vdYiSEBsomSOBWcsC4s4jATCJBz+0toiUDa0hrWMUmxT3mRFWI8R53ICD7YcKz3VQ3ujY9qLJ5
qmLuwJArnOiYSpCV/GVYfu+lLcThbB0q5jYyx7d5PKCceUxRpLr4glTrTOE6YSV+oRID2cjMfN2k
VqmdlhC88SxB5lu0bSvoIS9qc5SUjYnhkesY0r1e6JsewO3ykCpcOKiUQk0IqLcLXQ73j4QHm6Qd
QQe+9qH2UzWlaeOrPbBkSkghGjI9TVPwdowIDYdffyFRO8DABNvEkPoVxvhtFMJISrTfmtnmrjkS
7jegJvHcJIRogBdU5VtkyypUOctLcDl1JYdfiWWo7wRcfuGhXB77hKy1SuJ+wqooUZUfAPsyD6kM
BZSa4slJYSwHrCNixJ6qkti3k61uwKVVxnFnKb3NOCAuV6DmGugp7UusVOCo26MU8Wsrat1t0vIx
TnPKkcwDYExvLhg/D62Dqy9BCtdMw+2A4zjUzvliImEv9c9JcT7KbI49hGwlP9PuZuXDq9UMH5BE
d/M0rUxVeSvGyICWPIDopfjCH2sDPsmQr8iDyKV+3yfWrWtsyjLi7NzbHQmUSiaR7bzGRoujfaY9
+O2PTpdBdcMQxUEMxx3Z8r0xzM+poZ90xeTWDVr8nMhj1LJ1VzLr6It88MJIvmI48qj2uGI6Xb4J
wulH6Bs9WkDrRkIFA5fYh9k8v9jOD9uUEImoC4sva8dV28YMsBlggq8LvFgtvAmKLTbnbl935BvC
rVTm5zx9BJvnkOz0d/wmV3UZausxVpiJ9Qpd1ShfS6qprexDEwDsJOiHdgFvcKdDc5Jb66GSX6Q0
JdXSqVt/hLk3+pjhpWDQKqtbBX37EVZI7w1tz/iiyVMGGIPlGowqmX0Nd3KyZyRtQB1OcamKnJVS
9CYfgx9C6kgrH21uXmnKyrbjz8kKX0LylNPUZSuphw0YO+q0t6bnQo/Sta9uU52EdE4dKjWowdrE
B6bQu5ckD5YINTN/P+a/5pj1ihcCuZJaIdKKX520jSkinczkcRx5exu4em/KgSFHb7akCRvSwyEm
0Y7lwFD+LH08MpKwvLRBuNEwEtk403gsE/VnKlGwG8aQ3xfeUNV+oEh6JCFebCQ0Km7FHb92JIu5
ocOtNAzNJZ82DhTgaSLcjp6r8vwkgM5WUBZYUYmQktWKG2r/Up9YSBR9Fn56ki0JqHlc4izkG6Se
omYXAthwES1Zbl2on4MGdip9VEwrx3FLebMUaWfNI/ETBzWPVn4WBahTeN2f8GbeGVEPm0oNLzPI
Yci+SbLCDRYKwXxXh1i4XkfeptyKFBzm70hikH73v/G3vPgOFssRzygFo/Ost54cZTxONTASOHN4
yWv1XV/r7zn/LJAotyhx1K20WC6H5XRKDRnqe5R3myhiniYz9i/L4Yl7FBkIovrlcWiu62DachxZ
8C4AfBvusRV6TBRV8nDA2j5RSOq7Q+WjHvp0xufK1p6JbT9YWcdoE2GqMaM4w7qa0oljmjhMU3lE
+RoDXu5NRLbEeqsaec2rbKpvlYKWKkMzQcD2R8HFc/NBu0lpQshQ11568pZKMPQe7j8LT8UJTqGh
PwTz/9F1XsuNMmvbPiKqCE3alYSClZzGsmeHsscecmgyHP1/gWe9s9b71b9DCWhQgqb7uZO111IG
6CIglI/eiREATnvMYR0d71bZGhCNcRKmYHXvhsFD+UXH64P89Cgrh7B7SAUzNatCTxP3xKII9TWs
CGoY9YI8qP4ZA9J0C4frPra7E7ACQj8lvYg0aDZMAk/97Nw6Gk/ae5A773Zbv9QqF2ZivpB98aRb
+UYE5BQSAYwLOEGy411dcbcg64Ihvq8N9bVtzA/F7qgrw3SrDbLrYpViTMzz354iA8VEd5DtJZH4
gNMBQIObzZu1N3+evDpKcJpwKsRS+5To1kThrv5VymErbeUlJZJ4ZYdGv+4LBt6qCZvB52phFNPm
hYtUXKgrU6R3hd985AIJRdhOmFJCf6raJzsVRyOz6rWutIypcuj3KgbVQ6woGzHn87au5iEFJ4o+
Ln6FWbjHuOKuisKtmpifoVNRp6pAAUlSJUox2uljeUksAkUrmR7KjsjUVi09WOHviVZDF9VJ6DYj
L04AnuMG/pufYxxsenyEYxte7SiHJNyfckXD38nSwhWiR783Hv0GCYXv/55y5VknSmiwivBZSX7i
mZibk75WAhU2Vq9fRrzHNkaj/bLb5qC70VPRg6yjAPxs/PnHDtOfo9bdkhxdNWkLuF8VfOeov4xJ
fy5i6Hl+8M4Q4p1g1XBlF93WLMefbTnr8lQe5ErmwgicCrzHddh2jM3nSuWwA8ULN8ZIaVaNdALg
daoJ4U/XJJEiqfNTlhKnVJiPmdMLEHTlbQr6kyqxkHbzs04XLmxn1xSFs856TO7yxov66DVKK7H+
Lc3yl2mkH35ZwrXUi4cMt8bGzuhcrIq0JbPBHu845b3nkx8PywmttlYe0Rk96UoHOR3lLyqL/dhj
SxiSDRrHKkW9Nu+4GuGcT8LYqGCqeHAFaEHyfq2um2mISUqMku0U2EcUlO+WkD/Tabp2+HwBq1ln
7pCbleDWprQbNy/gYDrBTq/itd23EI4V0qLi6YJ46Q7X2mknTcMzsTfg+aORR5muHZ27q5vUbk+m
Ay760MAHp8VknS9VGu7jYFO8samnrAxGdFzF+dlIX1qRbAhQva/C5jXsgMDnS3AaiZiCWKJuA4sL
Bf3EZUr9HRXxV99uLlRurz5G+cwS0KGlUvNIITqmIntqQv0tGyzBRC9kWIueynFxeRIND8Y8elqo
AoFKUYbicblnNvZEqPZr2cS/mP0+owJtDtjmk548+Rt0L69meapK/43hAXyMkCGKT6H+pADkVBph
K+1oJp6T6XtYRpT14tFgyCAD8iGVU2GXyoW55m3IqO1Orb0lLzvfFKbVM6cf3G02YUUziTTZ59U5
LxQAAk7gOYnyi3nvakQLISLf2Q+Tgm4yw7KSkKxgcIK7LuqZNOKcALavrMvYJLZ4NHdjnWl3SgqC
JVEigETYTNScUEWeoe3G0ZUH5HHRqhrJYBo0I3tUxhrTeDupd8vq9zZs6GPuyzr1NzYSDoz4S51n
VUPYuJ0VZBnM6U/DqyMizLgJsLDsYVxLdzwUNpJ0RE4/LerImoB/ahutsuf7bCeNgWorfCp9mNgz
tXmZ0qredYzQq55nWFdRgIyaJ/KF39smnZVdPH0mpT8IrXN3tv/bJrNzPabaOzwynjU1dLdYFQE5
x+mb0mKoWhgM7a1e+/Jzh5uGEXbm+x9GLNo1JSJng22AcA1MnNWc72TRLTnyLurnIVuoHEMbDp9v
/wpd/VdXQ98e6YT91j/gxIxBOhWrxtVvboLpt7ktR+Us57eLZgTGsKBP9Tjfu84L/nnYHuYkS0z5
uhvj06Raj1l5LWPRreK0f8oD0OfUcQ5VKShp2tdER01uO5/VYGLiH8j70Uwf4hk6cJWMsuFQHYUa
9Ou6MrgjXFLgUZXdkY+Rb2QgBzD8ZsPguue2Ng55JwjUMZm97Y0gFJhNwOxQLRwJNLvEEzUxbBwa
g8qLzfJaxd3rkM1Bi0Pc7Xwj+91HU31ucNoIKG+rJjNlI3B5wI4G+IBheG6ovkajfXaD33ptgMlW
5KE5TDjLyMnpHuOnrH/xjQh3IYc5WhgYwQqJ9Wpo8HIYimHtuDFzZ9vsV2CquzhStVvi0lvjHcvs
lhLLkJEPpUVH0VJ9sTpxYY79bKnZrc6c1FMqEUG0CF7xGEHC7ug71EzqGqIH3eBMOrSJHaJySJGq
Xc9lT6/TEavr/Mf6jLZOCsGQZpLsCDLlKP1ogIVtVcd6n1DyZz2lSr8DXMFCBYk7iHvfDMzhFHKX
nDx11ollaSiaumctxRBQNbB86YoSWhUFK7P8TGKJ90ve79OROrOWmu5BF4cma9rVGABM1RPFJ9tO
3luKfDxtCmWVQ3qo0yI8BHE3D6D1NxOJy4pqZYDdyVDdq1kGsKKbH8UMPfk/JRWWtZYojF2bU03N
EppsdRcgDWwZjDz4FldlXlDsbFV0J92lQ1+3hqNSem5u4pI+AntYc2JNK6n4RVPbg5dxweCMkOyq
EJcKhneroUraB0lm+qYm3mg25D9Slz8HplynLXWbAUcNraesyViqPMSdxPGDJ0Iohb+WbaSem17d
ZowpV6ONcjqaSCwX6tUthbETaiu3OEQeJhnbKyvJvVAnsGUKeDgEgaiPPfX2xIHgHifDi5VDMlWb
H6Bm/P/5BPWHiqwf1fFdWlBWZ96KT21sEb3SbfFiwEVC5tGpscFPZUXRvjQGBVEsfpCpm3lTY/Aw
7utXLHq83JzHnwXSuKk7mAk9aRoVL7k1GXtbL2Azi2K8E/WMCVXQaYjfgMNnJxXj2pQ8cbQbngi5
LJReIMCuKQRyozHNssyXLK2yta3l/hrLlRwuJ6rXMl4T2ZZjADXfktd04C2SkVvYSCtzLYSY8xTk
yRTxrbH4bX2tsfZxlEBg4rZH5vNSWXxjafKW6ImoxAQW3RqQjOV0N9M1IRYn2Qmrz+EYFA8qJRSu
qHzl8694YVJj911XTPd4b60ctwSNdKDOjLJssB7PcspiHQfdXjBxJ144I2K1FfkOsNjAI2brduci
JLwFrey7aonmMdN9r4vHm9Gjuuzs7kfto/WEBlTtcoJo6KKb6xBNNFJ+C1KCKOsEH6VhtRvbae8C
MFQKh66OMUowUja3yk/8m/mJxvi+U1uF8GkHBUznELuRI0yQJXxanQqdTthIS8JmzpVs+titcSOh
+i/PYmzoboZcP2BUUkwMK0yuOVFqn0Ngvqv6726YPrGeIdwCo3BT3k+1peKM41OH9t8x3+JooVtb
NUVBAWSIe02NyIS6h9J3lx6M2SLFJw47rw6VN7cSjtdqFYFrUVKcQf5sL50c0vEEmA6w11rVGOkw
z0Hcy4iVee0OYx+xxhMj2fDYPsSGP95Zvgq2wdRH5FBy7KAYtgpe8PCQnxolVbeVc4/HBQNDdXzp
Bm0/1SpV4aH60XQgIlbfrPUgr9dD72oMFNOJTx+cw7p5Sy0gMuO33kX3DrN9JsE8FbtugGrEdKAd
AKBDV2HMvq/QjV8D8kiUgjBrwp02fa18VkX3ZgTkeqX+OWnhVor2s3co6JcxJXjYlc8NRQHy3lx8
f3OL4ofxo/OZHsa4N3gIdN6VWb0W2uNxsIkuyOL4QREl7vnmyCU3lcWqgIqy0TrmfPbsiV+X+Zdq
9B9NpzJisfq9Rt+zm023+yL9gLtBeiXup+C9zIx1u3rkG8VcVWFM+cVMdyEWuJANN4kS7zOVQOfK
N+5l7cZ3Rc21bchNwI+8GksXeiAguCZd0wubvr+UjmfAnt04gyBto30fx+LKEzZmFGysRIl8ripy
eCDldoxnwW7DvIPQNgjyU/kZI7JiqhA/6arrr0NJ6TUszIhXFE7SoGivuYUyV/lFrb3/qQR70FcV
aydx6WpgtmnIf9n27M0imBpVNcS6jn9FU6dd4E71NZoXJtW3DCbt3bLJSiVRRlQeysTi29ZzBI0/
7DPoj3BydfpSgtUdxcXFv+rGTSnph/1Se47bKOY6UG819hIbTdftdWDsHcsyN2Jyb0EUClRu1LSL
Ouu9ymcik/XoIOJVNRTyIIf6ubPLaafHRuR1VXoZoIyBHYPOGVUqd9w8BBs7bYKP8ABWCxLHEI4+
FpU+NhVUhz2jqttLVzqPac4Pmk/pKiu16tK4TUmG99bhoe+UeLI0wBu4jl0rf6TIT5mxCYePvtVw
EbeB5eNWezEsmIVl/bOUOLmg6GIolHluZV8zELFNOYl6zaDV85EOdkCseObMQRv9V1yNG9/qGuIL
75KqHbYYf8Nc9C/uFJwDi7kK07JtopfhulcS6jFaf6eRP8AgZ/iiy8U8ynbuNaN6kG1CGcYKXtIR
/FPwXApwkK6U8fdAfnDsG9olMo1u0+RZsFVSkhGk5vy2TTiaWfMyNJ2/Etggr+1RXdv1SP9sTJ9i
cPaVQUx2/Nu2uECnLP0lB7S1qt0w9lMIMcrH4Ngb5Y8qgUzRcHHp9TM6jqNbwfAJ/NDzowoXj1Zf
2a74NStOGIjjTlK7urH2dfukw7xOwV+8LrAOLpSfO4SKP7Q5ZjwoFdD2gh/AFp91itgSHVFB8XU7
+A6mNnFKXjI4tW6TUYQXyJ1VjNfOAD0whf8W3sNAoVdZ+/3ktTrU/a46j22S7qBlHMbOvxIXgvSF
WkSiDVB1bM4ZjOMty82vahrOQrRXRqnYFofHxKcFV6cCIajeJqLl6p5HZ+AoVysOBcPZOqNyYuyl
2Ry0gRz0bHhSxkk7t3CBdHjA2yLaZxVD3MY1vvTEaFe5Vd+UopmocyU8DPjddJSZEtJT5YTHBiyN
mtu7LprmpBEWG4fOuFWaxt3UU7F2RcjVEj2kODOsA/r6otphq3SAM8mjPFF19P3lz9QiTswfDBKn
la/AbN8TkXw0VThx9eu7XvK/iIjwQvLWt9ZU/wwMipBxPMvpYxA0g4wnvXCCtcCijAoDiK3Jz9xV
3RbiEz3sXdzEP/j/H+2PqqzcTUC9gDItRf/aVVdKz7TKDL6GenisdfurTJubM9ZPoBD+Wo8VfPJt
grNcHKWkz3RAaDN7BxxVITXYElCyiTxwVm02Sab8Kqiz7RtHjNI+NL931jKHJzajWXmDPJ+ZWroh
dufQDRbmD3ejMe5s7qA8KHYZHbdvKa9GG/3G3Cyn8iyHXaFCa0P+HlZfuV3fyJmiGp0XVym2ms+T
kz4dd2V3n4kO9+P8Q08cuOmD1zoRlDpVlOQyoDst5/gZZYRg52uftv4FoOl44eSeByhpm1zDGgHq
dSRVOL1ueDeYk7aKo/BcFgqplUZ2slCrJbnMds1oqh60OZPRRb9uc2un9UOA21gpiWCRjzonxmGN
2z8RdxWT0gBFJ+mOIcJrVzb08LuxjL/CQs6mU83ByBW+N6mcwqKKw/CWSdicgTb2L9oUukcqG+uh
JnvcMSPNG+z8OSyre6MlCAKbaj5GtOkzuK4O1XL03ubZSpgKSeDydTSqBFcZyQlPvQfo35j+DSWI
1QCIMRDuBHNqJxul9Pry2kyqdsyzbtvnSrCRCYOyst4Xuca4lZpwlEf8e0PuOeF0jjI6ID+UuaeW
zV3gENweqMQuwDjSXKX23FRBrty9pkPlVV3NEKAJ7hWNQX+fF58BgJ6MCaN0AyXaKKP+bjXyKtRm
n7np6DUa4920SSzqQQZioRRHFr+/bwLjoxTHwKDXJCfQBg777cJxKISJzL1zv8hIeaf4JaTzAoKy
G4iBQ9NyNJiUhgHDiCHQrwhWrmGvXqO+he2hHcogzbYa5QErs+4H3Z2pPAxHS0mQ4gjXtaz0Wz1E
zzAsGY7iQ2U2HUKN3Lrkk/HkG/GjoE/ZOna7S6pp55banc+THLHoui0AyIim9OKYaiSJnXFUrXQ5
GBtolKw5AYOdEl5MnVE1R8sdFeFu7LSt3TSMSig2umQWrEolPYmh+vTj7jOpwSriaaXJx1S2LTcN
kj+/eNVD6zMazK+2K/Dr1zeGmpY7zO/By0aMFSSzdiv8oCQLYF/mFcUz5WoU03No2i+xPexV3TjI
kKGq0ugn7HeQewg4Oi0PRLN22tXptyYUT6olDwysITpXbE3JE1btP6oc28DkQxiCHLbkQFH3wbKp
xKVNcZt8d1ONk9iFjfbDJYdVSvctbGdGfBSelB4iBUQ7UiCy4WRm5J4WOgXuzPmh4uLW+sUVw6MO
5lX3JDtqMU2AGLawrTPCMQLt/PIxQ8iwcqfxlLfuJppMUpRoAmJyMvBJAWZ1tqZTPRpm9l7VZJUp
qo3XPoQ0tXt2BeVlw0VWYDpPfaMxYDM3dLkg0HgkQMMVPxICOpGbYC9mGtV7rrYbBZaqJDV0iPSr
pdlkhuIbGFNzb0t/Pz/ywAVuU56YKxHmaNOR+vjSfJBGfTGrwVmDNTLtJrRupUjjPm2t2svh9PQO
zMehOeotaHAAnFIpv3ByIOqR2uqqr3CQhJeq2/y1PXh5mmrMS+0DJXj6xkgrea5Nu1ZrXzKVEhiu
SLMifacg7K5di0EJA8UetcoMA+InFWE7oQYjxQFGv379Uzratq3EqbVt/FBKkiET+mwMLeyCgmbb
nPtSNGetiNozBYgJWK9X9tBH+lWtlMMhq0X5GAsleWRaPb9eNhQ1+kd8inhsWj5ekH4YaOvKVOvd
n900VIbOI9ZQXpdN0AHAIUzx9vckcR/E9OPO4JlTXT5Sh5GP0MWeShXzjmWTQbzrRbrq/rvB3Col
wHTLpw03f09EIR2Vfq8rh6UdZOvhYZDE189nXRZoS/Yhgkpgaz7Zsq226mYNw87ExuU/29LIWWuY
+lyXFnh3jbBdYgraZtJfxdD9WTC3e3BE3t/9a7tgbICVTg+g9Z/2mrRwsRAncFL98ndzSrTaJYBh
tJx02Z4WI9FToXnPXGRb6tK/j8n0fJY+xKmi7Ju7ZdVyi2TOgJu8aIjbZ7cK0qMuqSXmQd/y5Gic
BzIQ1inym2ad28O5V+l8l0PHyq3XAWS9w7Iap268Q9ggNt8nDvz+RFYhRbP5basU17lE+266vJXj
ljdQF3Fe3qmPiGycfCegIEHzvpXZnum0sl5WI5Sn597Vf2RS4XOo6tWQWv20nEfjSEoZlTwtJzJz
SH0yd/3tsreJzfUIpxdVTVo8LAszldU2qbi1sMoKw3VrFXhd9Fm9XnbDaC4eeMNoX5HBTC8+t8mi
KYR1Baj19zxJPQ7MB/IdRQp92zRGdKXEHm6LfkjvgeBn5kBZPmBRZ2+KIOoeEyw1NzWuCk9jJa21
j/rmmbFXtQ56K31pqL5x35n9LZzws7NT037NBzNfpUpb/BRV+UWoLHLJKr85XZz9Gsoc2WBsfOYT
RPbUKX43AyOKDEwFhKNYd2pJxzGp9/7AiGZVnahWQcnNcKERVgz9gGhihjsdradiF4KFfAFEHI1m
kp9pZT/YMPw/oj5+c/KweleZEzB6q903Hex2lcTpuI3KgGgUV5MPhMnjq5nadEFz4PKyLUhKJJWT
wuCnk/Jh2aEFmk0n4ZfesrrsqCKKQ3GQKgx3ONV3uzIYPAuK2WZZbeYTFLbueN3g4Kj3z3uQ9VxA
nwZHM3tZhOupstWtYmi4EM9tlvO7YIK7QZrd90ddduS13+7yGkxrabKcf1BUeP5dCN5fSPhsKNL3
U5cQFwkEeiUtKNu30oyJBC3DM7eZ4jXKED9hYhCtK81sfmapctHNsg/AiB8mxw9/y8x8h+Dt3npL
d4hAbpDN9nZKVcWVRyUvjKOt986WyWvH/Z/p4OJG99r73atZYOUSmh7qAf6gKZkecru03gZLL9ZB
0E+PrhYVW9fKsNvJ6u4Odr+zI7XZvxJrWm8MmagvMApjDJPCe6kmj/mk6xejzDBaMKweaAIssE1C
eeHCASgKiuSSMHXaGXgtnJNEpLtW4pKS5gBcWdKP58Q0mp2RwyrIBeB/K7TsrLWjvsPZJjhrrm7t
uFHsU5IgBCjocLnL7nJIJ7sSaf/eMOPwgdEIQzrNtn4F6R2+EtZnwzx8VTfB+Lg0jcxJoSrzn6ZD
V/+rqYHM+VEl43vXNSa9b5s8wZ6KT2Sf7Xofb1PclilnLNsoeO46Wfah1xMXuikrFdTP7x8yvSZZ
OfYnT4+m/mFZEC9rrw3sJLbLqja30zqUuIFRmruSro3g7phaNq4+wUGP5PB9XBhTVHZ0v7oDBP+c
SPPDqIpKP1z/+6Z0sb1Bp8Rs0NkXpKjAsewRA6NLeDBwFd5A2hm8ZVtfOP4Do3s4+jhuggnRbtlm
98amH7FnWtb60M8uWJTtl7XlROjT3H1Meh50Zs6xLExh+gQ3cw/93QafswLKtfRD+0878I+NjrXd
ddlUuk6OpVu1Lyoi1Ic0bTaq3sOuoIDSbJVY8N8RBxl6qBHRYypTQi1Lr682jwWIAPNGapPJ+nu9
lhUGfNRxv1suqxjnU2qaF39PsewozKC5WkDqeE472MD09VXzR3W/FO5zJeVDcGH+fzYGpqXuFY0S
/3Lg0nBZLDvQoQIHzwdPUwl9PHGtQzBPQGVYGZeO+s81yCS0FlwDf1I1rAF5zOJeLzGqMCf0OEUL
4GjY+VeuF+5DFCC8cSX19GV7ZrtP2H2oT+483JUSWYwStrTPi2NR4gpljqRN+2MuvWV7GzIj6tvy
BopjY040EK8aA11mJpGzWtgrx9rmalotL5uR5NJ86LAyN5XjsqmKE/Yu698vl61/93cuwrU0U37/
a/uy+q9tpu5oh0wmXu9QQyX3ajyG+vhnoar1Q9TyXScBXzwLbfNVixEfqGVS/gS0+zRFab0rdv7S
aFpzEJYhdo4Wh56bGbh+4AH/IgoN+AyFR6479KeBhi9TlUY3Ei8JNabDhJWheLUxHh1ctvwxNjaw
wun/8uEySpl9jSWmnm2tvwZmrcIgLRxm7L1y19/2utZhK6oC3a/U3gj2fpYztW6Qdjl69l662hv5
5MojhtnFMdexGYzsCULC0G5lVqa3TgVEG5VU2ypIuH5a/poTZF5766qgvNNklW5VBGKHog2yF2cc
DxQj83etNwpUT75/zMIufvRF8Ht5u0l3+AflUFztIusufgDKMMwHzJ8DBiWYVgw3MLcCscNO8iPG
kvS8LIx8aM9StNBrTQeLA4VZuoQgeTb0SAyrpQ1azvklNG00cOL4Z/WfUyzNs7K8ZVla7P+eOjWg
BQula7xWIg0YhumAb4t7WdbyBAGa3WF7v6zGFSwW6KmH3qkvNoBgc6ipgMAOU6N1IZXqNnbgqnEu
5Js9gVtHQ1q/F2l2g+bR/yKi+dwyHv2qOwtJVh6QYF9Mq8JBJrBSmMjP5Wg3QN+SDTBknEDMcvsM
nXiDTnk2lytsicOcrpWriGjp3bL6d0eSKhk5yPAsO8rd1+hF6YgRNzCkPjlWKN1tXULx7QerPoRG
e7esLYuliTm3W1blrC4SfUC9rLEfokFVDrmDritDpc4svcNEQUd8tYnm3UubSvHVdZpSE61MkzY8
Vn8xpVfuvg/RtXRd6YF5/W7M/3TRSJYwK9N+QDDESf55j+/jez+ruLJ4jxpKwXEom367buBhPwZJ
lj/685QjUiu4Ov9sc+q22SSUwKDuYAmHckW/r1THOUk9rk5oWW7Mic1nFVkVfmPWfVnbWMrG8Mlt
LsTTstPE1X4DD6TcqyU8waYzyl1uw3dNGyP4EfmF7ZUd5gh6PKCjQt5JeE6H1G3IrOcphWXjFoHy
tQVf87/yjiGpUTXmc8a5PAiyyWkwjXBTxikCIpgCT1QzvYFz3RumYT5NlU/h1NaZYSKyY26Oqbsh
mni17LUNkM6xsf0T8DwGo1GUXsraqi42jDUg9Cr6kHZ2V+Wx+VIZpY2mIsAOZMqiW6lQQJgb2P97
JFhqTVHdCT/gi3wfadFjrcux1u/Blqi42zJ97lMUShh4Rg+x7+MbpTUFEElq7/rR0o8xzwjoMFkL
oh0XJ/q3Zjdmqn0R/D6enSTGQ5ESfxepiv08zJZF+PGupBTOrm79aVxlcwZDa4/aGagzpXCJ69a8
KYfBfy7nxXe7phIF2RbKnyOWPc04kpDcC58IQsTtYNwejMT20TLa8Km08KyIMHrzltVlQQNhW+0j
I/tZBYTx0N8GyzYaaIJyIBWQ/uC7rSCZtguOVp5W5z7sMy/J0uZFj+Jfy1+tGb8jsw8/Y65Viukj
QRfzMQ5WRUcxH5Pa1BSqWNQvkzHDB73/JfLvY3I31Va6k/05RlrwUpI0PyKpco9aM7pHIE/wrV4H
kJBxHmwTng0Vadjsypdd/37JINjYKG20TQeZtYQUCHR8pOquar49Ls/kqI8BJgwrU3VY5vOGv4sm
jQgAhvX6PCGk9dqBxPU6GoxTkeuJF5mxckMkf+25Cj/NqLsXdW/c0C3kwOL1/2nqZ+11GbqKcLgv
3ehP03+dVUwqGeuFTCgjvutVbvxQ/ap8Drr/Wom6d62z9O89mvtfe/59TOmW/a6ufEgok+xIFq/V
gWcsin8AUVV4y8tEwxAgmhelG+Mw6VxVfLuOVTLP15aXOR60Cpmq/7t1WccZvrqbDErW7qjc5WZw
RDIidilQ8R2ovHK3bEf4TvF02ahlg4Mv8twa0M/NV0ur1tJac780qJety8tlIR0TrMxu41WJc8af
9sueUQt+tm4VHkf6+fuAW2OfDhTmtEzm936u5ffLK0ahLw1g6t3f7YMfaHvHALhfDv3ftrBN/7Rt
8O5d4XHQYjvsBOdlYWL0yXWUCc+WGd4lTYv2e3n5t009Anf8u82y21JNzFo6gmUiaIbBs4L5+zHP
G5X69PxSV2B8La+WRR3w7IKeFK7+but0Z5Tnv+uJNSXbOMPHbDkYiSNOTf86D+VKQJq6tuiuHDCy
/zoHAyd7nY+DCr+mRKuFXV/nRvcYGeT3gRrm9zIdbTTivrFxRz377x37psPA7+/W0jDsDUirsVkO
XBZYK+f39b6aWy4b6h5+mMWQY4dOIyNp5jYBN54JQ5CrZRUpU7GrDZyWllVdIBlV0GqeltXIijY8
IPXn0tX1+yQTz8vmPsK7tRFkyMVjPt5qDaiXKYR9WPYqpnolSXN6IChbPNX59H1qNxXtsY/bEj8l
DgLxGD18hZiPzh9LS3ETLEzFuPTkKt10n2SS//tpxfxpGYaFW5Ck4fb30y6nTPi0WY1Bs0Slv1uc
0DMeF9umCOBFz2bp3+7os5/631VZhyjRXCg0y95lxzSk9OzLeqrmb6mW5vtlbczkka4SiU+qeW7M
WBdZYBTd4+02bGrq2d5Q2yNUpjBb+xgVXAqGQkQn+SbwQ4V91tL6+0DbCOFOS2fO9YjuTaWO7uGb
BUwt+oeE/IsTBvLHVhmcm6rz9qM7oDpy3XvZJT/qeXPuorOpEuD0pk2c29AY8ZpCfHRa9jZWTCbG
mLwEGuzpRhCxM/SKc6sQjW3zKh62y1G63lOObOP44iqp+zLFp+UtHaVTTzi9ggDOb+XHMUBulSu7
ZXVMxreJ3Fk8rOryuQ58b3lLtwEb0yaSr9su1V8EqrEkcs5NaoB4qCriYoKsziRl2+demmAvsWb5
8ELF0zimAruhf3YPChyGv4dM0zTSiWKxb/JoNUxUJ2H3FIRt90TQEqXDFHKoH7CK5Q0BMv34/reF
1vo/+thIz0t7Uk/qndEhtFxWq/mEM4o7n2s5pq8yc42niLtzDXPXtGN1HXL09gwAoNpXCneriklm
a1jBZ/jQhl3xSYZTBk8wmLMGBGrbqXEQ+vfxD9OqP1xDyT8TX4f+YslXQzel1+BMeKIaaZ3LSZNk
ILn2z1iRm6WpdMD59F51HqeUbLhRjXiSmFX/OJVut1rez0KkmHaWfPdLqIqKHBiMKYl5rBFVekVk
OTeIA+elaRPrb52jokHULY0PRUVn+Q6F38u1zTzqP98hYQ71/R2KjDHV8h0qVEM/olx+QN/ttr5M
xDZVk2kPOSDb6Bh7/FhWuyrJN3qo6j9EU//ZO7mB8V+raqLLPaBRtkXtDE5iKPGLSk76Rh3V6gIZ
vj9ILan32CbjI6pE6cbGN+91HLsbFGjx26mPdapMX42km8CEPEZQztGT61eXmnpm0WK40Bv5e5/J
cIdfVob9XdqXJypzREbNr/612mLyTMywaNbMA2gtZT+ijiAG2m8y65JqhucPSnQCNnLWKXVXb9ku
HR0uEELn/GSYhVc0PZERQcsRhhsR/OIOzvcJ+oNhC1K1tDlez7bVkxBwQec1GQf/j7DzWI4b29b0
q9w440Y0vLnRtwdMb0lmMmk0QUiUBO89nr4/7NRhSqzTVYNCYTtQTCaAtdf6DSierByug23pK4uy
bFEkmAbEFDHqtGq2o4CAin5IgQolsGVcesZBJ795MKeDaPpxZ+5GzCVFS/SLGUpC/Yiij4UydRpC
fZ/WdhkeR76RLH1cb2ZCgB2m6yVH6P8ceAAmKwWchRBCt8bqYjp2dKac7l/789iaNYpafUFtA7Z5
+x21cd5hwF8evVx31x7SQSvbj9Nz1FHkqCW5/a518gwB6OarjGrTHBlH5Yh0Kg5oTRws+0KqnktZ
uXhl1CGpg1HWkDovRoiHSqhY0b7Jiw4PEG1AtX/wHthjQMZOvUdo5d1eU2vz0ZgOugpu0cgehzAw
J0Wx5gAEcwf/D6xlqUflRh0JK27zm6oKlnLNlk30iWWtDwp/CJpkJZpiQA7KH8jWG9vbNAsklVVl
yT3kTfMxLtzq3m6l2W0CyjKEZuHwfrtMpVnFqh4h9YlFYqBpgn4exb4L5YILiT6lTnvMroNkI5pt
5prLNMhBQ8h44zie8WKzpdt1DiAA0ayGwV+gVCOvRdOKsktNuesBMpV7hqG+rOrGeMkHDwKbc1L6
UD9QukCC35N/AsOSV2GZs6URfeIQBGm1h3MFbZm58phpS3cs803dpm9ggaGeO646V2Q7PHVDajzo
6reG3ALEGewqNsiYQXmdBrMyi06yHshzmerQQvRdB9z8TRtUZSdaSCkaD076TUwXPYGhyBuC1t+v
E8aZDCqilhal1bYQSevqzYNDdb0Gmwvg2sX4BvnFnpUOlemQ0r8yPYAC9F7Pt5brXlviWdWjcnEb
a/9ofawTD7mPmWIdNafurHbUqqcH4MfM68+bxibBnf+wzuk90I9et/G6ITrAbIwORuSemmRo18ix
RIdbvzi79hU9BbMOZAPTb91pyZP+TrSrsX2PPYD5+DMc3MTIDuJMHKpiQFNFjRsMxP494Cpy0P/W
1q1gnclesg07fCivl7ldoa2kYaGEk3bfdH1xENciKGjv/vVf//v//p/3/r+9H9lDFg9elv4XbMWH
DD2t6n/+ZSr/+q/82r35/j//skA3Oqaj26omy5BIDcVk/P3rKUg9Ziv/K5Vr3w373HmXQ9Uwv/Ru
D19h2nq187Ko5YsBrvsyQEDjXGzWyIs5/b1qRjDFgV68uVPI7E9hdDIF1NDMnhxSf9tIxNqp2ra8
YIDXiiniYCeFPUtL8L7FnRR0DoEKJgHx0gsj/ViOhnY9JKNy1Hm0bqkN81mjlqQfQeXnK0nxmrvb
PDFAzQ0DzSxAMjkPSIoa6bpI7e5gpEl/EGfax9k0A+WUlDAO3KnP1uTgqsqmDprsMQ+A0rr68FvL
SeWN4TvD8u8/ecP5/Mlbumaauu0Ymm2pmm3/+ckHxgCOzwus7yU2rgdTTbJj18jxEXeL6Rz2dkV9
Y+opFsaAMxmwjR7pkOnwqzssHWQDi8o9SBQ354kuGwje9NWjE1glEgr09a5pACeVWx9W37/beVO+
F3HZ4D7jPxfA9e8DquHPsvocR3Vz0SBNnSKw3KLXburwoLhQDEUzViiq9JqEeP60xoB7sPDiqoS8
3xjPYC3i2Wil8U6Mpln02/X7/LfrS5q86ZoSoqWr4HrqujViHVV7IPv89x+0o/3lgzYVme+5pdsK
lC9d//ODbuzUJmD10h9kRDr0Yvj8xCfsJQ4fqoGUBcQ+1PLEZ3wb7jJkUas03V7n+VUDUxgd0a2v
j+WetA582IgvXGIODaaZU2drT/hhceq6+nRqqb9m5Yb5oy2IuwovdzZoVmmL1q7Hr3V9N1Tkw0cM
YpZyojabJtHtJ8NVHsR4wi6HjLmaw+R0zWOJvPGsau3xq1tFTz055ieeAZ8uGAM/OMmOBtBw1sfo
lo5G/9Balr9vuvwgWogEDg+/+tsHfJ5R4Gvz1L1rNZQfgbloc1e/TWFprafXpaqkl/OR+GSdhaA8
fKRDkLAP+pPsFk9DrygYvLXkkux6+l086dWyFkNjyG8y6v9rwELmtWkOwTGFw3rWbEyCgsxIMExl
9X+66rS81NBC+Puvhj093W5PP92SicDRGjds0zBV1dDUP78aSKNDG8SN8j0a0rlC9TUDm4rq5iiP
yc5U7GQnmgV/jjujDMd5NubMEcOfJoa2bxGpTasLMQky+q8L3aaLS4qmuKSdG/cxDkrLIKyHY6Br
OQIaboyo7U70jJ02HCPRbeWhu/Q6kNYx/Dv17jaOBkUDuTRGskUJhuN1+NdV4EHh4sDmapFNCDxu
5TuS2eV+Qlolc3EqDmh1UbnxFqIhd3q5/23ybdowjfiy7eykeBHkOZcTXddTly/BsrY0d4kefXbg
1gFcgyHynSVek1OfGDAsb3obTm1K/nucI0tkuQGZX/vEgDj4Tv3rCqLp5Iaz/fsvgKL95RvAw9c2
dUiIsiOjuiL/+Q3wLR9hdfZD36M6ZRO9sHJnWRKoH2K7eMjBVW1E69plKRBRyrQZ5p5mOzMyvVN7
mi0OYRQM284qNwMGcwct8Y12NTjZb5cRA2JuYKr6HFIC6OEclm+YjdIbG5xTlpeKByLFI+XK/z0N
LGVafOnc3EM7MZXPsj/2Cwir7qHI5ZB6e1psKPVoh0iK1IXSheVZS1I0UioflSau6EeWPF1Rd73o
ZGt+udKlHImUrkjeddgeZKiHV+wx3MUoWaQFY9N9EDPiEjREHIZgC4NA2Te1jq6i3sh7JIHkBjEA
uCSG5sXL28htImKJ8Vzz2nSGIgEvpB4SGFD6s144PpEcINsAkYql6PuYAUonmiu9ewI1Vz4aJNao
OrkQ4aam6AORliwLXDXmFrVBf+Z9tFPUlh7FRNEnOWE4H5WwehQDt2slacu7MFV1BDukGglff1HU
VPeb6b0gzqzp9ZsbqbFTCm/xqV/MEIPTSjH1tsiYVpbTyo/LihmiX0xTAZeKy4quT8v/vGzlZP/w
JlT0P1+F0/POkXVN1R3D5Auq2Z++7TBYQsPJa+kbjLQF5gbEVSh2FnN2h/1cmiIszBv1ozhDG7Q/
2l9EB8Z/TNWnsSGBzIPh0q/5ok/MH4OxP7bvfJGmq96u9ef1rz80CK2fUCqOERzYx2Q6tNbJl/Xi
QUQu4tCl51uPZyfRQx7u9UaFb8W3IQKEdHaklu0tckIrz3UM3DfMcGcWhJVitFd64zwtoFhUXReY
QcmCbryLqyqFXk/xQXKiZs4bIluLJoAH9u5YBa7ladR3/z0qguLbqIiLxag8Tf60ViHJesFJKNmM
ef/zFiKL+Ffy2u9jDuBPtMQgymrtBnzJTxFDx8hXI82mavwmCSXvZQgJtg2i5D1s8Xcf1MG4R8uz
2VmVkS8MLAe+VJYE5crXXokj5p5XZOjaND5Y+NI/t1ORG0LQwvFq6V509UEPrk3GqrEzQh5xTacu
yPOnS1+C/WIomQMpwLHvreksNzyYRuYYb24DfeTohwJnLjHt1i8u0tSIIdwG0rQd7zSKgfExcPUR
rgI4VVCbJyXMswdZMt9xpO1fB/SDlpZiDCszz4dXt8nuTQBUJ7Qx/+E+sP4MvXVLUaYwUNYNxTIU
RzM/R4Sda5dyMfbf+rIuNfku7SVUovTeOPQ+xUsjcXM00fWfWjuRBtAWOStWWq0jSLUz0RSHNn8y
0Vc6iQa4J7RPLctdiqavpAYWVgZ+qqxGU7o9Q3P6GQE23yGNlB/tAsGwGHrHEcG3RdYBbxEtQ4VL
Dknd8Zd+G1PT/piHIx8jTuMu4M7NpXjb6i2oT8eVVlGO7mgh2+oFA7Hfmw7qOfPaypeKpRoHLc7O
5VSFFoc8oqLUlvlRtFz+BItYs0xsqChFK2Fp3uZnyoDAfF3rWz0EdS/OErO3n4qh3HcAlr6IfgTl
9a2DjuxTbeef+8lJ8TYEuQ/KTfbc1T+8yI1pu/R7KKegbkOpWSY9BkTe+Pw3tQukiIbKzL5VQ2fP
U9ctYX83xxDGJznG1O8PXobGrzjLorTamGV1zDS5MrZi8tRMuklsydFOsRzDtMekhxwPFJZawiQG
BTlzYbGLPBNHQTgIguSrlfS7qMmB1JfoJlhtpH63hgHFatk4qqWdH3pM3h7IkQwUoXkhFSPwBIS9
hvQBIZE7xwJsnrjIkOFAEvxQ0Zidw9/FMn0KtG4HFLCqvT0dbn0tFlgyJhp3FnaoC4e3e31ChmqT
uuUakWLtRQtJtg65buAxJGnQmu29qzr5qYmH7hTW7o5HYPScW/eWNUZ7/inRXpyJA+J+A3Cvtt5l
VF3Woq902mqBGZi8AtE0NneOXDzFeeWuoH3JuAo5KDvaibK/NUWfPQ18zL1OmxaYkGXQBas3Ve4N
u9thnIqwSZysySera02bCCe30Wvb8vmKYmq6McJOvx/Nbt6kSXFApFq/F101b52dXPcH0eIZ86u/
zeQAIqmMKstHn5jSVSFyu0O16gyzLr+FmpxSR+9NOEUmbg6k894SDct52QyGXTYk6YsCi0n0Z66b
ocsdhkiIe/4bOExEg0zFudeT1HxU9PpiTv2GbYVLctXuKgUbNs/UwR/hhha9MuzavjPPaG4FF0pn
IuOlV4poiBSX7tv+NCIa8TTNA/kmkv/TNC8Apo5Q9t/fUpps/OWW4tnIDtWyVSIH05xuud9yQ73W
pbkDO+db4nO/WAj17cVBssdwCW0P7vBHn+5jG3qneuWvOWkcy3vuPGjgv3rE3E9NMd+QodZAGWuX
VlGffYmyU9g6+LJMBxhi0POJRG5dOERTey6ozxVqpl+n4ZUMoU+uIMlNfSRPlLlROMVSdux+lvdV
AkmxcJ4KE9C1qcEvE02YquU6qm2fqJNRKpraTslyEqFTs7EN5b6V9YNoYfmRPXnGdaHoScx2TZHO
evCc4D2Uk3SXmKO3bvClviunkHWY4s9PfcgeEYz8Oe/WJxk1Sc4Qn9vZp3WNZg87o1MjaL3eWxMl
0XPVAhJUVJ9XyuBRYEb9Zx4bETttRJqQuTa//zk1snj76NNUo2jbedD33cqGJT5zs9Y/4lfgHwvo
dnsZyI6PLfTRNIoE1Z1pQLQ7u6eoKeuAFdUYDvs0x2kNH58v1Fk1fyrC3tYVkorziC1V+8L343tt
rL+MlgP42iRM01FuJVFEs8w7fWUhcAwRh2alxsFCQwhydZ0c4y+uxm25E01PKl4taOL3VNOVZx8a
l63B1nJJMOoTomowiuCQm8qreIuJLhBeO7Y3SDpnjrX3Iv2ki0yPiMeVZJQB8ar98hao36JyMaoW
Tr/8FK6Dfcs2vRLYW4esTIcd3xBu4Xds4EKjRo6gHzpX1U6bDnCtqp1oUqDPeNrBGv3oEmdimpgh
muIg11a1Q3u5WkURjITQa+yV6lraIiPJ+WrCG0ZAZBgPUee5z85w71tt8Cq7hrsb8XebiaZKqW1u
oeCyEc2sTndtqrgnMI1vbmVSCAf34Jluv3UQwr7UeAWXcTt8Ef2IAPVbVZf/Y7/Fs2cbSEhr9ANG
U73pgBaampE7uvyyDn3TgGh+6mvGep2P8kaqZO3g4muw5OUHd3Zq3g7OR9OVjeQOyfhgJUY9tr5o
aE/DJTi/wxhs3LzQDqETFguvB8UEShw0LLswkvVd8ca+cZwFvunuEOl1L1BJuNmD4g1VfqoWagwK
e5Tzt0LF+JQ3+9nWfais03LELf+yPGmkuegnVNIXRhDuA9ynkNkyqpM4YI6CvWViaVvRJBJQ7qtR
4e/AjAHqC0wGokS78aJ7C93i3rXsO3JQ6YNftRhlo4+NtIedPIg+w8RHQrUuTpP9MS01XqOOnQ+6
hJLzqA8niKhxhtZoCrtb1YKlMeHhZAedQQaLCfvmtub9378hVHPaL/4edPFLmmSpTdVQZVW3RXbl
tzfEqLVYE0C1eDb7IBmfdcXWl5Ufwqry4nnTNu5OMjV357fFo4++zEq0RD+xmYV5zDQq2iFsD1QH
cm3ddTq1OET871JoZCi5wC4FsDlWG601+lNRmPkD6jMzVKOHk+iCH9EuWwn7JtEUA7rqnM2yUfei
y7K6dl/540W0xKF3lRyJylBeQpdwFqHqekvKr9YqA6OIokauvWT25DkgA8wx2M6+9CgLEuAMl6DV
vE0RWiA/WlQZp3zKCKXcsoFSA7PI/RiYhUBhBHW20vVy5zVozRqJl6zCiYMB3PTXAWIzjPQYBY3b
AMqHsACmFda0QkxOc/OborkmJcgcTFfrNYQ3k5tp/XFWihHRZqtg28iPWjChnJB3IBOlXj5iTfAg
nJVJd/oHcXY7iD6kpkfSYHvRnbmoMtym1vjGE6chpeDDe0KW1ZaeMfT5ooNsvRetpr7HbNi+IE+T
PMqWf0/gIuEr7/c7mcIkrMVGelaGJlih5rKoOsVsTwUl8NMI/f6x4g+CbbZxlkIOhd9lFMDCYif6
ktxZZXUyrNwwb3eSKzVIpgztzolVO7+7tcXZbY49zRZNLzKPPo8ptVX6dStLxOE+sgFb380vYiMu
tt7iTPcbOM4Zlr7XIpbHw+g2z8iAnaK3Na5QwdbvFUpJM7Os1YU2NcVBrgE+p3r+mLHb2g6lEVh3
dYtFbInsxKdpYYElgIxec3uSR1ffRVXp34sD0uvR0R4eRGNEYcqd82x6zhp13KRjl+h3YsQKpvAF
jsZcNB2+TDubkg1iI+EJZBSA8w4b6amVm2gUeVFwES1xSGKCpLEmp3Pr03PYsE2OemLU+oe0HL5X
bqtd8EmwRUsUyUJp/K1F1HZtVYmqXqLI/W2sdTN1Tr4kmXu5OW7RjJG34qzu+vF6Jvoi0t1QFmLA
Jk1cbC3DxrEjU1wCNqtBcul6jjBUtEqQTUZ9slU3dgEFAQlU9PiRUl8V0uAemy4ZMYt1vBPylcFc
T/36khrUU92ON1/fBj9CWwrfjVTh69wjXIS+DWZGwYCzBYppVuQlENVijHYKyf5m+tVPBNzt19TJ
cHXJleSSUT6ZuyjW/FPIrUyZh98eqLZGTk5Vp4cqD1PIeJ8SdJHp+mlXVNYF8zL5TmSVuryBJYH4
x1bknHoJfVhQWvFWZKTEaBJUv0ZlBSF4MXpbK0ZRQt+gdpk//qf1twW+WnuAc0p12KVFT2akRjst
sXTvECpIOIgzs8G1HDejVoV7Pe1e7NCBz6oG1UwKmu6Sg2qfYWzXXfQQ9X+y5ZKk3ut6kL+MdjBu
eyubYnqabt/LC9tDuEI0Tc+ial7UxWGslezFMLIZFHHodgaoea/2zbVmV8XKaFXzghTgSRvK5H2o
R3gTdVCdMV0x1pWH1pNXh9YFcZJTIJn12jN8fY1i4FausvTNkPA/ofytHHQN+yffUY2Fk5ntMyjG
Z6tSze8fU5Mq/TUVlS7lOtVGszfrcmlu1Kp10CFsjHM8ORZymDU75C6mJz/uWQeVIP6g1Z39TU3G
k8lN+Q3Nuh+W35tvcA3ZPSfu+OJS3pvlptle0OdEnspRm3McIjhWNGX/KEuonGFAo9+nKVgwKgv+
Eai0vOobvd6bnW6tVal3to4NmF+Tsn5jdZ28swsMpwcTeycnyIJV0+fWEZlKCbjOMD4g8u8RRGLa
noZZDCHZrp8qkJ2kxNPumQeXhv5Ir7wGFnrzVd5JML/GV36T8p0A4ADHxfphdJgkN5m/9ahyrouO
X6cF+34/ZEPxmObFNwSpFAySdRnlR6XYQlCZ0KYdWC/6k762sHhKumUPi+bN94w1Sm7+U9fc99zc
IFqGcA06anzEiRgtp6qN3vUCdTd8/34MBRzexmxyuBmxt1RBr+5QpQS67BnJAvdk7yXqzOfOGZsf
UhQumwaBPTML1fUQoKeZaVFzSjJXW2qN3O4sqn88EL0c2r6fY9+AKl6MltU3oxiXSg7uB1V9JP/R
HwCCKlnXg2iaxHPEIIY/FwOKpYDpFKdyEnIqJl1PnWk55OF0FwW/XUZMtoMawyE5izeq5OB82VEi
difR2wZzMvRW7OSJlDn6hZKe/tD8t270x/eUFzNF4VR+VIsxXcM/tNe65KkPEhrCk4h58a3ySpCF
rElt+2ejytklT/Ro2fDV2xla3h0kJbUoefr9PHNLmddimEAP6s+CJCqkrrQpShH9ZTOeb123fuLa
s2hd+aVxUF2v8f/tExcRP6Fv49dEY6NpBrYxt2TNe2raojrWCaJrUug/iS7TqLcV25F7nEr9J9sp
k7lBzXYlBkPDTkhIIhgqmgitFefMXOmWHFazCkUEpECOWjxCn6ylGnVavEdRxn6FIIfvjIKCbmv3
wyvl/RC4uFPdFzh6ntXG+21aM5CrT5wXLbKGdQ6eFdNhqp5qYQMBMMh+ioNoJtHA3w9cyXwwTe3B
VTLcHIKtbLhIO4kuhO2+aLJT/+obTW50NpIFqoUsIMrId/8QoKufMt22bthge0DuGNyciiJ/SuEU
oF7GLEzxsap9rQBBqA35thvtldkY6mMxoV1GnGscu/7VmsZurWlMzKyn13r/x8y/rhMzITdol4+f
8LEuiKRy1ZXpeIcpBGVut+mGo+ns5aol626bw1H0iMNAWm0lgUC7+zRQmTG7gKEMxmfbTuQ5CgNw
pQ1KoY4RnrjB0R8v3bVoiYNeIWnKg6KcKYYPYq6t7WbWOvYAqR8TMTJf+II3zr01BO420MLHIA2d
e9ElzqSgaueNN6Ld/jGgGBDVUBWDwOxUCyigKnawBKzA1PM5xHx8iq3UOPtQ+3bEDxEGJOq3cuzi
p0Cxf4y16l9KBfn6AfmkreJGxhH1SZ+ak1dt8qxzFiR1N5ZWGyfEkPNzlKerKDGzFzPtwr3RDM6d
aML2V3lqIVdd9mn+MoxqMJMmSbC8OUpxClYYxDt4hczkNu+MDJedxahUFB0qCfEOgF+LNlG6bDWM
41dDRcZxiGBEekZgX5pcPWkoQ74nrekTCVNTJrlkrsGU83L964wYEyr8khTYZ12uLEcMpHdAbJJD
iMzyAluU5Jl32XfBhVLVt6Zuqgd445a+di3M0VQ9N9BkiY2HLs6UbVgG1oKqrfEqox/n90byrkhQ
4cQM/vXythmg5VmmhdVIjrKOn0SE4FPRqAO+BOjWMnZqTpqEqkUg2d3ummR1/cbbB0O/72WvwMkM
CYhaqiY7MwxwoqFTf3qKfuxkK/pW4l1w11JMebGRuJsRlEZPQxsoc5df5iEOnHqZUnw8GH4yrPua
ZMgQtP7O7Y1sndmQceGRx8uw9IJH/mLNvNUGePVeYlZLYvDxoBUDWBI10zaeLA2veKbNrLx3Lg1l
i0MPXgNzP/p1Fx8qze+ZNj24+gK9uo9pclSgmzU9wcDvcrUauwoxLYpwRYucn7zaoxedj1DRxvLN
i7t4EZs2SJ6wAP6tRC7V80b9hgx+7MnmeyBjzzji0EtuzVG3VV0G/GPV4iXCoikxI/M9ieMfqdSV
T1ZR5P8U+hqfatM8qhxF01UF90TZ0BX906Oq7iPFwhtruJDvcaDrPdtaw4M3RUDKaB1qznFUvCVB
mN+ZUt3ct5gRPPaq8iL6ozFCsgj7EXArMy3vo43YiIhmUBm/N8WomdW7IsgfndGO964SdEu/7FG8
ARI468l2vGnJCMl7quw49iY3rOJnZeZfUfmyXyRbgSnTKckGUcefdV3JO0mu0nneoG3vW+mp0h31
XE79PpBIlC+14UuLzw46TJ0Mdlns6CHryMsOreGZ2O+L7T8ujf0hQDxvY8aWXq+MTEbCzNDClRW3
RJYGUgwHfODLVZuj77O2OmVOva3FPT4FE+nLfbcXbdfLur3XG82ydpGe/zQgppi5yRIxsUaQbpHY
/aXWzQeRixbZ6wZNU2Bf5oNE2fnRR/Ztn+HQM89lVT7YVo1GnTxthmQ5x5go6L/XASRlOL8/Lbs4
ha4tvSaQcGZRWCoPozXRR9Ft396Ww679tZxP7rrcNDz9Z4kgzKgN3j2i5d3aCvr0HtVXqEr46r2W
ZYCoF4TflVRW6atvmW+NiyN9UIzB2cFIXnQPTmqv46jyAT6xKB3Y/elq6e5xP6xfgmyta27y6qBD
sBtMv0QcmGYvDWfwSvcCip+W7tEKjeLJQ5p61yloSYp+L/XuScsWTxreh6mDth0SYUu9rgnBieT3
lB9/P9z60JDsFnpWandiym1ANKk1dAswXtY87SqQ92oSPzpo9SwIN2RelJP1XphgyVWg3hwRFm4T
qso7jRt0rYVNc/BLBExkr0VQKcS3aUjC/oTssjvL7bS6IPLt3oGua15lHzHiBFnxr6pbnWo/z9C2
qZYDRn/IWkElMKhm3GmDSwbLwxAK37sd4uz1e+MFZ60d0/AnDimEqxPWu6+iLUIz0aM8tTI7QL/T
jB7FWEJLjGkTZvtjTJvKVn9d50SlP2+7VL3Wn7HsQAUoA2QocvgTgHmb5T5gNsGixpQNtnqcUyzh
G9mc8VffEMZ7P4E6bXw3C97IhSCpKPXRMXZibStr8GiSULXOdgmdYdI/+oHVHHc/+FsFa4FRTaWT
rUB1qwkGtr3n2kevIN4s1Hh4ywpvFzhxfajkSFtZZPLuSHx6PylaJClyNPjfvmVRrbxYTZTPC7sZ
7zUrH9ajpuYbzYUfHEkxqpoh/IvYr5SdVirBAbmoeCFjz/qidTGaNPybxqFBe0b3vw6RpbAzHHy8
P3ueNAUkdq9stUfLj7BowjPsm9V9IWSmYI3XfHcIRKHb7PNuR60fdUAq3mKAVN+vM10Z+rvaQH9A
Hgzzoe3qtzJ3+tcWGYellerkGr1yeK0VfS43kvM0xB2S2HYWzORaD16bDBdSja/HWjSdsUTawOtO
eFrViKtEZ3Wa5WRavE5qSFFiFsk7Mp+S/54aXXPUgXgvoxw4Sz5FbGBKotOIqj2E1kCl1k6fOGC/
MMfqqbsXLVRTUJzCDcvO0AWKo56SvWc5Kz2veDLIyCPBhmye4C6adwjedV9qL38M+XZ4d7m0QHUn
8+/wHtoNWut9q0eluZO8QL/I4/EaGGBry4P62cUy5yWvlXHdJClCrlPTcVCzl7Dd2F1H+bW61DOP
fx+nm39595kaqCz+LralOLJqfULhKyj9moNZSE9QR/FJcjUNZa6xvZe7JNpWXTkZ2fvZk5sRluhq
Yn3PJXXm1dzEt7kDONDNgFYR0NJlCFsUqUU/vsszzbxNT2T716VjEHLb69zp0saER6jcWp1hkglS
Jx3xI4rjeFeT8f0B8WPbN1n0pa5afYYkRPoAw0ddZ+w71l6mwHwFZYtVSOZ9SYZw5xGUi0Utmu1k
QU0ZC3j/ytDIjSR4Qp3rThSw/Q5tvajD8nB6goixjxaucp/HpnW1U1n/AATW/rpRArOgGby5TI3/
qGH+WesmfePqZt5bT5oqYQnXDFH+EhuoXvtjtOoAl+wg9IFlFadlI1W7ejpcR1J9cGais4srUJHj
YM+8xOixCh4PKgyAXQ4UYCfOyo+z/9TsOgM/j7HGphm4TbDRm8llOmvtM5KFBJ122+wUqbD2iHqi
hW4q+iVIMDOadkE/khzfk8z4LhYlUsAiC2MvJFd/Laoij9vSt7WLFeeE+vG9qub+96brFrZacZcU
XjaDHpT+AB/21UKA6hU7NrQmwA6coLUCI44C81CjUbgGwSZvIjnyD8ZgZEt9RH3G8fVn3yWhFiPO
vidF5+ycKQkjJWP3lIKq4l3ZDT9QDg9rnS9IRlaXygyKuhhdLTDv/rWIRHhwXcS2tfhYNCiZ+8Mq
8YQqYS5fF6FGXe6nbdP1J7mq1D3JrkmJxA7iVavjO4AupB88j7X3VTFsZd9pUbgd89Ah2CXLWLnE
slXfe2uRgyygAFFtHJxrDjLBcnjab15y7Gs7OZIRClZw4mt/VlOlFDZbvyzJp6xtI7Sm7kILswdP
j15xYHCPcCvKTVWpL2ndu0fRJQ6i6STxksR7uP/Ur1eqOmuSrlykwylqEAESjAIqIICvJ5rB7SD6
Iq/N11G65wllt+zb5HOKzR3+qa6xVyYQo2W2WCPbqYmXO8weMTo0srEvnbNX9tVGTSLtJRqdJUU6
8yz3lv9Y+t05nmBEmV45awViOPR9VVtITR8ss7xM1x3597m4axV7SNfOYDfXphhNTHSLlGFl5PVP
Y9qa9ZR6l6RxTLpoSqFyKNA7O7nZd22wpH2FIfhBBLi+sgwsuThcY17Vxg2W7LzazklOE85gXrfo
5JDicuVfREjGLtObg3f293noJ2djDH/vx4Zt36dGcp7mG03ivOnqPh6oESc1KM2o8Re6+BcFSb4h
9LfnndbKa3M0+AMkPgpPdQ2fOvKzi1Rj0DfNHdIm3yTkh2ddpDbnoffzVW5r4VIUCt0o0WD665jr
8pG9pOFDLivDxH15usbtY5Fr81HDJpbY2NombiMd7LZmexnWxatRRw/elOtsw3xros791kWItKHT
EtwXbuBu0AWuVoHn6Kc4jVFlB2T/vcbQM6p+plTL39LsRDIYh4uPE/SePvX8PgRJK0WN6Lc5aVFb
b3j1PIuSA2IEU40Iyq8oKqQVJSM1wKJMjLYA7Yps+GZjPjewV3f5c84oRtfHGHejfQOHfxFj8/fW
JCUUfszEkgyhEkdBrSAmSNrwF4ZlCxHsktTtk5iBAzcb1iC+1Dna9jB4Alz0muLUTMk3McMCuZ4b
7XDIeabN676p7svp8P9oO6/lxpFlaz8RIuDNLb0RJVJSt1p9g2gL7z2e/nwoagQN98zsOXH+/waB
yswqsNUkgMpcuVYnA8eQ/URZ2YoPN1pkhhgtU0M8xQo/JX1wr6lxcRYPH3Qy2e9TTxZf48k3j6D/
+TB6n4foVftfHj6ObP3n85/yv0blR6FQpzjWTR+KZkh0ssv98Dw6h1JSumYfJL23dBy9XcErYR4T
oI0IbHLmNS4bIB2UzCqsXGnRwS2xaVLXOABvAMlNbuJYQGRP9Vx+jqwIARVuVVt4YcKN6aZkhQvY
5wTdXDh61QP6x4u0APIUyGN1NLmzfqaX6nNqR+qDGMkeKilp+BzBN3ZWzNQ9cN9GOCS1jFcwuz+t
xEguuVNJ99HY9hNdG7pxjgSze9Rf/LqtgI81Pw0I9V9LMmsLO2qHlxBmchRc43M0eN19hiQStDx2
dl86lrsLla7al+xOEUeTaBYq2qdelce7OGi+KiNCsEORqssQudyN6VBVyHnW/XQQgdH42+0iJUQZ
2a2/D2hQPCZ6Avmc7tFKpzjlN4Vfe6rm1os+6Eia6Wa6NYu8ufhmfoqBYr/GCazSU11JrsFgDV3m
n62wuHSSH+77PjCPbmoY1wOPTy//BgMu75kgTSZkTvu7U3neUqEJCueLT8P/utbk8giBXP1ASYxH
aRMMa/jHik0ZufpDyd2JDrjC3iDkS/EB3C98rE1kPdouTK5KM35TPHh7snwSk7HQrOPlYpPJ9otv
pO132w6yRdGV1Tocm3Br0ta95A7QvTgmbCml7rc/PADVpVd0/qLRnttUd34brXRhU7yrqc6vBstB
xTlSl3WtwGic+PYWxi7nmMFhvzNt6QD9c7pW4B8aY+RPZRhFoGVGuaENNHOTuQ078LR+UHObPFo6
BN+bqDvbFFt/UXIiZ2M5S1QR0IeGyP8AicNB4MUI+ANYlg5jS7NofNd7fngRh6KAP12KtMd2MkWS
VKLhAXFTDv/NqRO8UV3+pbfzc2Gm+XOblc9K6cQP9P/JnzJJ+Zx5inWvhnl1Gozy3IV6epejgcIW
7lcoN+mdHHiPqGENe89KAh0ob6bfSSSgnfXom8lrZ5I1zhu53IihNJgPds720FTb7r4x6x7h4jR9
1aVwEr9t/KPqNCelbuy9wL8KiKvvgIQtfO1nlPvels5h5YqQFc6IJCbpmilEjB2/+ipZyJy07vCJ
ykj6UMThJ95OqvsBvrIlr0/KAeWk9rNsc6c25TjZkiT5yXO3uyR2q5363toZse5DxWmWJPR0/yKc
SCZ3l7a3rEM+Rt+pMRLRgbHfO0FEY5YYB6qFSja4O4QTUPvJySx/5jWmWWuWw2NtGpqaCSOuozT7
1BvzTeDkw7KrK4l2OVNLj9dTS0cayOWNy152kzXyeEDZqrT0u3uoRp1DWg3nYgiNBzupt+w+17qj
/cw6FNzksP7e6UZ7HusknxQYyk0ZvI4lv8OQnc7QhNXvTn+CjbH7VEW+c1e4I+hT5FpWfYSocxNy
Sw+kxt3JXZAscn7OZ5S283M6nVm6ck646R+FSTjbrEq2HfSISzEE3JTcS0r5na7XYzbRxJWR3O67
CtldMbQCbyTzFn0LpdR8Dhog1AlaEfE0yjMwf4HXQgwq9xKqcxwyK307iyOt3ba++W02zWFzrAMm
ldIGV3+faaHiOQTxbziB7UNfVOHeblwHUGGf7AJd8U5dEFRbv9Sie0qJiErlWvEw2qUF0STNIV3n
nR2ezLssyZJjao/1wefnv2uCzL7TsgFR3AG93L6ooboH/PGIKgds1nonP+fxBfUDUAf2mMAUHIa7
Vi/Lfeg59QNsDYg8OHH5qrrpSS74paMnt2+UtPoalugbm5aWoKnAxhAglbxr8yZaFmgVrRWyqHvF
ZLXOkKZHBmwotqUp3+glX6tyaf6y8+RJ4R1iWZFUPHeatKY9Jf+ta+W9z73w1Wv5hJ0fZWeUQJtd
OdT3Nj+lbaTa3bY3wMrIlk1uwfTVF9movqtmEv5OzZMM8S9Uwb55Nqk9v1o+QgZFq1SPNAxBewnD
/p2N1h8yuBCQeFJ1hqa8WaYVlYAC5TykRuJfMqSxCyflncSEj3zTIrFxHEfNOMEGpqx8p1O+6HAB
kwOxKVQ6CrfsTSXDFxP4xgiPqFwcSFNaj2nV/VLA4HyHOzVhR1yZl6RqwqMWwNBuJ+1wnzjT9sUw
vodK7j07Yz3sFL9utqbHKxItnpdmSL0fDjA59H+S4XFIYHKJYzh8y7RtXkhPUCAhIphenO0iSy6Q
xkLh1Fc72fLivTXC86qMUPfxfxltB7k2HxwdZpegm/rdevq7BzVACiDv4GgLHPfZ0PXqbEGfFoFt
7DRI8YueEkVfx6dgLNQtFeR6LcBdiPBkK7MLir2AfjXhBM6gkZmuOKBfVQO1kWXoz7LcpvQLZ6RM
UYAzyjZeanrb7ZtG8dajraSvTmz9ourSnwsn1M+Z5v8MpnuugbBy3ko5ujvkYSEhM/dt0A7bvo3S
R0/tHPKVTfXDdBCJChrlFzLfvwo5sD4Vsj5CGR292gMCu1mqOedkOgDR7hZqyBcVvRRVggYYBuSx
tPK175bOWQQ6jgmDa6g7i9lGayi6dwY3lmkVERYbvXm2r2tfF4tNZeuBami78QWyW39tZ3lKrz4J
QFJfvD+3WnznhM5XK9KcU6Cxv/arp1HTgqU6qndj5YCTLt2D5dgQI+aRthwHH2B7Xfc7J65UNCfj
4SGfDsEuHZJ0w+Y42OXsFFZQJ6gvJkIeWtn3v6nPjXAZ8qLCbruUYsTGaydbd+S+uV3G3oh0KTdq
XTIuPfeRnTxI4SouTOWTGXrWzo0QoOUrz+9Vib+AmYlXo13xwiUjiz26oEcSzbA2oan1dJRFyIzI
g3WXFU3T0ovXPBmZleyEbT4olf1HSGWr5NXgc0Y0qUJLrqpe7KqrENvVg89tmWWrNjG0c+T4bFHB
QsCGsQ21cbzrtTYF3xN7u04tOlSw61NXamwByVA9JdSZFsB6+72woZdqLtoRHmnAf2dktKxf1KJW
qEHWrmc/ehpvyYEqf5MlaaDHPxsPusSLIPz53N2HKTVRSB0vgtEXWMPi1072VQAEgASht7VJgPsH
2VJbGsY1cxn1drk2A1Ql/YCCpJegY5r36T4YU34PuSytCmtEXcR33MfB6h490zvRs+lB0x5KJFii
Zgttf3Yhn5ZdeJdGcEOpAR6bvDV5tVd+MrMhPPXkNUiF1OWnKM/seyfSn/n+wEs6LJFgS89/YIyt
qd9IYIrFoWAXtypaCsACYixsISQS93X+QwxM35fXmdVFEwfoeI5orlxoSt1vG18bz1cb/SJbNbbB
XkwhwsFugS4biS4iLHkHn7lsIKNcTw3nvWMVd00Tv53FWh6ts5a6KwQg1aQcQMz1lDsR36tYbjcx
T8JTaaDZihQSVOuK457Ega+Bs29q6wFtjvFklCYPgCS8oA2EMGjGbVFwzipjT3sNf5m9MZHOCltt
Zwc1gi8rC22VFsUKCejYpArf0z0vI4uWFTBH6a52lofBWGpobVx8PvV2sIZ4J7G1LFRvPNso7ZBC
eADBumoNWecxDXLTyVUkjUL9tfXb6OS3Pwcto9DawAfj2CRu8yCyDpVb8S42nUG9VaVXoxiLQ23d
U+UdNm0T1GvSppQocoDfnRS/upEffTUk0VMj1Z+53yvLOnS9J7AowRqBF/fBlPlSBNE3NlcU4Bsk
e9TG4NEyDcUBnQhQtYZDdmAhXGpvmYcUZu4uVs9a9RjolRfS5ETzjssfGFA9Cn+yU8Z710TtOR0V
KP3zkXyAHhkxSjGSdhGHwld4LfDNZoOs5ZutrBuIWnq12PdxqV/jOgVhtp5UFOTPziZH3AACXEU/
oGMzLhx3yJ4V36weuwrt3D7JnnWrXTuRLF2mF3W3qZQXDcTqHQkC9zo08gRNuqELN4mahzCctr20
zjMfHUc5jqnFZj+QKsyOYdp1B35rATtmvb8Y9GIsBycet4bj2seolD77IfxJHaquelNWzwgClc8Z
aKRcgz4r96Ty2dE6WOqGoeEOy9CmDrxVWlIzbu3eI1PVnWhdc+/T0PypjGP44iVhuQ9k1KoKx4uQ
96bco3dVsBPeSO9p/vf1HPQKXlcyVmRcJDjTdfmR5wcwFsy91aZ3sQ/RhslG82hJI4DB1tB2hlZB
Q+fK5ieDOictf6DHXOI+JaQSdiDx5RV5fbwIV23zjMe7FFkGKRYfAgBgomsxV3Vab5srebO+zm0A
nfG0J883BfOGV6HmCTJeeKOW3J8+jMV1CEyLBxa8mhsRnHYx9c0enWkRLHuoy5ZIdW2vc/seSWsK
2lsRrLW1ikaQ7V69sVkhTWomxe46N+govLWUhMQ/IRrRwaPCGm3R1NsZltM+tN5gbVAeye/s6Aj6
JHiWqmWryN2zpFjtc1L2n30o/k6Znva7otVB7mt994C89R4eW+doaVJgXm218g0pjvz+amppHbvX
KTa78EEH65AdM0Bz/wC3afcg1khLmPLYPwdbO+2XiZV2vOIFFnTHYXz0vF55TJT+R0py6lue++oC
lIfxkLhGuAt6+1DXY3JujOhTI0fei+mkMCXpCoqDUFW9lBGCVeTah43wAh5AeKWInYPwZnr5lFRZ
e/YCW/vcfKuKxNupPjxdeWeU9JyYJdzZBbJ4IUVOuMRppHNySKlRnLb+OEU6ZTjo8MSqyw8BH071
REGAcCB94BmP7tB5n03+eU+ODoy3d7zPGt+2ixtnBzGSjE5/CNGoEKNwTOFQgPZcjEr+0XeaFSDV
3cN5P5Z0n9k9NTqxaliP8JyBTFmFpqQ9DK78dtClvSV13sNs5oU/P8Su90kEzXbITZW1P1ApvnFk
XiijsEe3wBwsQshHsNehE7Z7v5zbsmE0SkX5FEXWJujq4dUeTXc11oCaByWVT7JKugvs9MqmW2jh
D6WPGpyf3YtDEatvZ7DK2/y8U57hVvlmU97P4iyB+buloURMmx0iWHi7RvI+eGO4hihhdxVZCXKv
11WrCkG3Cp75sEF9kgTLMKZoRQVvBwgt00M8HcTZ7JjjZsdN3L8ImZcfAcRHKDxx4XmeGM4x85X+
RcjNUvPcv/2Uf3u1+RPMITfLV+gLvX38v73SvMwccrPMHPK/+3v87TL/fCUxTfw9lHYoNo0fPArT
/DHm4d9e4m9DZsfNn/x/v9T8z7hZ6q8+6U3IX13txvb/8JP+7VL//EltD8yQ5mrZMh8m+eRg+hmK
wz+MP7goRTELWfu3Wddxo6OII1a5jq8TPkz7yysIo1jq4yxh/cv4+apzjEzdeVzPno8r/V+vz2aG
rXenh7ydz1e8rnq9znzdj9b/63WvV/z4LxFXr+mBMIoOwfr3v/78qW5s8/D2g/7tFOH48NHnJYQn
ni56YxOOf2H7FyH/+6XA1DeQIaM5oYdDdd/0vrUuQcSjgMsQCfjqnp7aCuQOQzBaSMsUtruS7CpT
tzFSKLRMObxRTm4R2A8emDjAK7D41uVBzepeXwm31651PXZOYH7poBOmdnTiY+HwFpirubpVB+jV
dYpKCJ0XS8oMQC9JTh8NEq7Hrkc0YIHAI/VwVKLfTo1+jKSlsIqDar1NnE3X2dM8F5lReHKq+Jsb
IAKPBJ+xTJMk2lKTIh8lJ9kjqMydXqT1vWab6aNE9uXOcOqz8Imogl8u6mJlv1KmCBGmQr278Em2
HEQISim8IqW8mrKqCIjzDAyXHgIWnC4iHP/y6ggEnS1DdUmi/sWVncG7a1X3u5dqZOAmxssRJBbi
4xPbpRhbquXDAui8uWeH/h5i6hIhWU8IAn3XaWKuOIg4530Vo4jQ8dNp3lVyOlq0MqQKIE7FgSwh
NBfz+ENQZNsn0JfD9sMckKd/hH+wQnYZ28tekzsavSEB0yPdvG9RM7wXZ3EVL9oWKaAbOy9EwYr3
U75DNxP62r9rI28zryEixCFne7toUCXfzjZx5sdWu6MN8teNXSySV/axzEfzIJzCZMXdJpGHiVW7
M8BMUic0poNWIj9gls7VLpzCLs7mA/A68yiGYxuk9BJNq9gUU9wyfJsrplV64K4CrUToO0n6DRAA
tGHCUXUWpuFUZ+aRJEFXROJbC4SatJ3Zb0Inq8+dJ9fnUsmtg9Xaz8I02+txfIaT22avQag4JMCR
N6butcthmils12uIlWajuI5tecP1OsIh5+MXKLUrpG1o0xVn/uBf3vp1b1p3TbD2+eLqu56Lnl3R
vQuxCGiHeuXA7OBTwz3ItabFMGMVSXWQCsnk3JXk8k/ntaKV8lKEu3XZ9sdagYkTflHkhULtrXc6
khrHJrtBd/R80PIKugey+cL0IeS281r4vdCmHftDqCa5nZguGrEhu1sE8CJ+JXuXAzKmUbqKbfPo
T6AItCXlr0kmXan45gjfVBRoZ7pkqe5vQD9RAvh8I4zW6Gd39L8aJEBW2Ts2qIIBAjUtKkdTBpBf
ymNAFRXqAxgFxAFKr2RnxnW7EMNcMBJNcTXVsGscUItujWZ5tTKqvLpozsRQWZfhyocsDO48K0qB
gyB63blOecm7obwImzLZGpq6/WVFjnYjxsJ9s04vhw9V43r71qy6u5be5zunm3isxTiEx+xoq6gm
Z326ujpIPoEH6K3mu6/VAYV7tYXBx8tX8wpNGr6tdWNDz147uur9jdmUA2krqf2lmR4N4nHx4bly
fdrQTTQuySEoH54wIvIfnkjXh0znBvLSA/S0pMMPhhWJimmCwhtstxly4GVEeYVD/H42ALevIBT6
wyPcbRddZ9zYxZAddLsF+f+l6hobTTGd/a7k0MSc6IF0mg+pW70Nda9eNMBE7oRT2K9zW7pxlt5Y
jut5Gll1d9XmhbK88qXoNBzSBtVVK1XXggAQsIJyn1W9agM0r4c6tbq7NEzZmAZVsQ/HuNhHWmzL
j51B7kBGE2cpYsopMBKtCsOknNRQdTuq/b0w2T4qnryMdpK7rBQ5WTowTUPEYY07HnPKA82s6oM4
S2C2V8egOc121QAhl6jGVpgcGVAtRD65sbX42LT4MX8+kNbjXwLqexVIzlQZmNyBjqS28n41Yaum
S/aZREmGq80fwC+hbW8rhDT//MH8NC5Ax+hLOljV/RgHxZY8NTKITVLAvoqypwr9qd8k3XcbUYpl
SVP/2X2PDTRrvIntrC8ll4kLGHk8hRJAU8k+uPaKdFLq7TQ0ILuruzADMpIgHd5sGY1VWV9A0TnN
uE4W66CWSVKv8JFSmTxlBo5yJVY0e38nQm6nTGvTWhvAG8YM4UW/bxWrltWbyLxN8o0VVDX815k/
TZ8+ESUqvvlmCK+HUcUPRRlVh171UTynz+VZxIZ9exsrt6NBmQbog6Sii2MpPJJEz0AFbx7NMBHD
qaFA1iCcF17RbSC8lg3QQXjF3KyhDvnGg+yyzlKnTr5AIU6leVgnA1+An5qHwltAQXL1JhksvKUO
oKlS4IlxJrZspDIhKqGDZzqbHbPNn7wgOJStGdKtIOLEoYPP5+qgd+PnSIVv7DqKqPMEcYmblcQl
BthO4BRiYRE8XzuePhToq+pUAGvSLB3t4AE4XmD24St9UNDnyq8efwCKhQFkNV2jvBaGAsgqH56G
rKM/T4piKuEenM2pbFH8lN2TF4/yoxLwhZ2mi1XTOi33Pfnef7eqiyy60ksSfMi8PO6Nzja2itvS
mQ0+C5V5qb0L1MB78fNx7xVk+2s7HJ+zIlv2tSJ9pn8uu1dRx1l4UxRNi7w7m7CUCq+Dqgn/FJYU
XrEkXXndnfAGuvxhyXRIKRSzhl1nPykpxFQYnAwEvdU8ylBW7RvbNzew5ZqfpTG4rydK3DkiBvi5
zwPL2PiVAW2P3koIAEA8X2zFe/KI/vZRt9LlzbsyTZW8gY+yrB2N8M37ZhOeoCo/eIaex8/i+qpO
wWcHfRxi4HAtaDGU+LFeHWq5k7r79yFFUe8kDmNq7WmOzk+m5IBV6+EwrRQ7eBQHB4BHHoHFEyO4
LVTUNOuj1upQiCZD0m+Tpmu5yTJh5Pf/aCFzt5wIfLdZSI/QcqjlQ1431kmEDKrb3Zv2uJ0nqMhy
7biD0lUvJtDKbCxrCLiuMdfrjtFDnmX+dRFNAXroDxQ+xaewgOHvoCgyFiJWHEBNxyuwTd1Gn5Yf
JRv6c3j1nqR4JYdwaWZN1T0NXqkug87wd8LWg7i9AxX1E4W+7kmYikyHKiiRT9Zk6kCno2tu8hY5
DXM2fY+a8UX4RLiOXt/SSWjZqWVXPwyJ+wp3SHd0UJQ+Dm4PCl2cigO3d0mCGfE94DYKIdW3qSJG
DN2s9oqFGMt8c9eqMbbXNeeYJAsHdznPFusa5fC22HUJMc4T61nuSm97E2JWMk9Uz/nkGyVcnI2j
H+xWCsAOjjKn4jCPhV9ECrcVo8VzjRRjc468ukQoBYlhqXjwjIggsYY4my8Ju52kLf/yaiKSPaoP
exzIRBlJsQfLlKIVmqbRWgxbx8fWav0DPPfWooODYnPjcLsYAagw3t/as/7g54lyLNMyNiHkZJHe
flKHvLv3VK8GnJRYG4ed5QVatHLhlmO3F0NxiBobAZU2vBOjAvnhS2P0qxQK2odsGjm6511ozJyn
FLBwnBqU/dwBkaWl09SwDDjJN4X272AJx8vIT0RFvUhMny7c6363qYIEnFJRws1fd5fSkv0nGgHA
VbpP4qCFZg2CyHAP8WSzK4Cq44jogvBSrW8eUk89QLL7NkFtgTCgqMyPHBOtaMnaGtt8I+LB3qZ3
bWb9nuNpDQTeZUKPPa1ftMWw9Fp/2InhWOcNYDQzWIqhZMfaY5p/TqL47Wq5bRekL01rr8V1BOom
00ja2BPPuxqAHMmRVVpJguF9sgWIWPds5SfG92ms7zUa5WB7w+BOBmEVQ3HQAjMER5N5qxvHPIT9
U9/4Bsrd5WdNsWFaHTQPsk2bYhOyCEsD4OOq7qpxQxUe8jM78C9yYC+QAEz+wyvm6pC6ithYs70n
MZ/m/tv5IsLX+f+6ucL79YVzXgNQMMSUgNAdyOI2hg+HV4R2l7swad452VK9pjPDg0jA6H6Udegd
wgljvRDRjRlYy8HX+rM41Fqpn3IXEtayHs6pSZNHErpoJ03/wmhoIfUzyrvryKaMVknoHEfiz/Hu
FZ8u+QtvTErsw9xmmouos/+Uoha5o1bt0eEU03oT5eUBuCDcUgBgH3t/GQdTwX+yZHLoHMw+/S1c
16BJMD0u7GA9z/G6LF4Mrfe2jnDI8f/PdeZr9//98zTtKC81A4ayIjaQQq3UbRuqxr52Nd634rbV
7oaCZXj1irW72NTCQ08LMLzy2p0wdcJ7jRHhBU05a6V26CWZpohIsbYYSj38g6vCg/CpjophLYzC
fb2iCO9pQlrTfFUiAx1Eb3fpfADns8h1bdjBqriGPz3QlyQ19ENQJAbQbe75tccjD5JCxo64vws/
uZzBXudFXe/e3mvcPtiT5ZPu+YF4D3YT28hy1hBOv9vkyQGDOp05pXq1pzDv6NfTJBu/tKqR78V8
MUtMUPj6rPimQIsyzReOrk3sO1MdpE2Y9PRzoBQHVqK4GxXjTTPuZigcwjaMxh36mbTW/vdYsXAc
eN8sE0a00nzK0cBbijMd0Mr1LJ1seSxBH//u/ec4BCUkUMEkM+14fcONJYYqMF4pDQDMvnNmCXvp
t94HHq0YaEGM6GiEQuBJsbz8hV7jha4nYJx7XQPAHD5pkxld3QiVZFKiYmgUtN7DkSQBYB6zF1Uh
CU8WyDoJL2/01zVG3mnOoeU/eTQrvXCI+NnqvMdAZ2qi9C5vs9x6rFwT9Y15SHPIvvUgNNlKlXP1
epCVXUJTN+6EYAxSuBdj0Jqj0JBxJ5WYKpCCtVwE6soSIjJ9aEZ3SC1fJ4hZ4mBr8XWqGIn5vRGF
awsozSq3i5hcZzNsMyXQLjmNVusmJ0+mGwak7JPNlZAOzDOzuoYIx8ACiHA76SFXh1+NZygHUsPa
Bfr+gxz68klpahup9peBXrFLPbmGppZOitnvas1ygiW30OEQServa6ROsxbodD1bimvOHyb2GgAh
wGJyMOxHYY9rp14W4Vhtr0vNH0a4xQcMrfj6QeblshfFiax9GqoehAls7LRpP2kHUrsD6k/flsSW
fjEblWEEdyv2iyIczDeRg4pQ+DRxXmJ2zLZ5Gfhiw8XI7xS96P4zKbQXGiql5zobjG3W6PmuTsoY
wV44ywA+/vhzQB/YZ7f0SMsIKqBBpk9Gg8hLkAHKvqmtzCL5ONSnoQgWXhE8D4X3Zm5mAk+vwVgv
hS5eEoEH6l37C/hWxT14Sp3Tu0BDZ1zmCOgJtTxyu9pJRFc9WvCl1h2z+necGfrBh+LpSCcp/1WF
hNIBnaEZMmST1dYoKpESEt5hChFn4lBWNEldPbdjM6i1g9n+gBTbpC96ihPLiTFJpIZWaOTKBg+J
IC9qE9qgOWij4ku7viBhP/IcWbYGemS/41hPjqCBc1KfQZIcKxBRS4SYUUWdJlV27KyDpgl4t0ot
ST8h9kLXejfQAThpeU1DWKOGB8d3kUGBOPnqNeS2vIy1HJ9owHth15l9aZJwXChZ4L40DXAkpc2G
F7cIjAWKhumLa0Fcn2We87nxK2SIDXp2G42OJsoGzkFBzefap62HoXsdKoLqIYd3TnjFcPaKvrp/
OzeOvWBpdWzJ66n7U2uAx2glWuxB4Fgnc2I7oXwGin2gZnjsvGItbD2Qy3F1dU9TkjZDzXNaQaeh
a+0oarm2SynfQZ9iryPadl/VKPxc0WJwkdtCfeiSIl4Ie5q0+iqRgZE7E6iX9mdezZQv7ljUB/4A
1Qq4VvRKd1u1qDzHvQcLOD7mUn0Rdk9Nik3s6gaJMS4SVPWm0YET1fBsvgRfNT/sf3aj5y4ybmuX
Nq/HXYBe1k7WE++R7SAYejM1fwZf1Rr+ExEJvdlwMUNoYd7erOGbpPMJVYAVFBYxPVAxWaNy6uET
RloN4vUwWPEJNJ71kBZIjEqewdPs/cxLSZUKW/B+NnuvZ2GfnZoUcqzAMy8+b697vovavTjQxK7f
G6EL7z/c85Na+EeHGA6he8nzxN6L2DnC18idmQaY0zb2HiH3S5+UMg7XrgzsP6toHAulPF8arRX/
qPtwOepD/9WDn3o9lmjrzhHVlJr5xwjBExWHwTIJfPQoPImGjxSqzS3sNgm/Ikn2H9xpw1H5jrUy
ECNbXkWnfLE5+aBR5dHfIAXG0YEztEEXnP2J8DqxzY8mLk+DlJc0hUx7mg/TprWpAffHqjzVk1iL
2pLw1QonfxwAJu47W1I3/ZhLn8lgXSM0mn4WyQDxkBnSEpVSH1Y0qXpERugbpWflCLNu/QiP4nDv
Wf1OS/nYSzkbsg3igd1KxIqDJsffoLBDnXOaXjTBSE8lEpdsSs9sLpftWFKWdKEDF1IrdUUeLtPI
joxVPXyy1HQlWqChR2U73Pj6SnQ526qlLGzTRB8RxcbYV1rpKXCHYe3ZUmbSKQMtrjj4piwfJGM6
gDVPuItwCrZWV2kpaL4n3BupFEweET71tP/daeohI1DSDkvfazH0l2C6X0P2ZVDDiQ229TQupL9G
t043syjECO4WfvgCtvnB2gn7rW6ECElDrT/Gg68vRlg4ViJQOOalxJkXVdvwfambsMh+kBwlQd4e
yhU1XNWJsaprMz0becxGU4/CbakiEV2pATtNOaZxvpFRqtDL712eOBu1lcelUDgS6kfCVjvtuJyV
G//WJk9z6fCjNXWOEWvFZdUtGwT0VqLwOBNEX8uWH+qYfpOaG7frPomq5dV95Y7+z/NreVPXIDW/
ck43WWNu2qz5ZAcryC8XhtrHp25oW38dSbR6ovx4O4ymLmPkapM7xBG3YvQeWk/3MXEze7eLFcVI
2EXEe7yw675aPbzHi0uKUOerWUDAlE+s1eKQ5a65rtpyXMw2cTbxZ57UzIHGVsQYNryE9Ou/zavt
jqYgEdlFhXfqu8haZ8Wk7PweM69YQ7y2pRr102wL81AUxv317yGGsF7RFs0fYP4XUWW7hgmTnVrc
z9+nXofCc2Mj4/vN9cpioaidvK5q7myCXSCvtJ8A6tsHD2gxGFaECiey8sorEuSv4QkVUWKS5bWw
L0ze/5xUV9HprVSiBApaUXpKu1seDadSR+BnEeVmjxQtY2+kzt8OlBKFTZpsHwPpul5zt5rUa/EI
Nzlhhcoi+Tew1xrEQ+EvncrbXkoH7SwOY91aK6urvPVsK2mvo4SIeF2SyjrbYsS+OoQnH8SBbDUY
iZKcd9q7MDhOSlW+GWnIGX0VAR/MTatsoLNNlsI2r0FODtxTZVnXNYTDTBXnpHq8ak6Xat6vBwoo
3oyjjmDpnx28c/yg9Nru58ULh59Brjd8+Rx1B4MSlDCT7IeQotPUjD5rS3+oUiRChKrdFCBMIkAc
QuujSYROEwErG9eJf15rXv7Paw1Z/cUJQuVgq/7CMpEgEIdQydBMU9xm6UMvFi/rDFIkdXT0fSPH
9WPbJs65TfwpRzXGy85DocOVib6OSVxRi0+Vt2iLdpxzxlbmNnq+npghT+sL26D3zrlnfTFqcuUl
SPyXPgqsS9/xuldEmr8XQ9G644zWkS606iR6eJLQQYtcOYqBCPJhpqeXUX8O9Pqt0Ydodxu1oKZK
g2awZWMDllYqfjlihphLB/LbpealpktZJHERbuLDKHXmX9ySPr9pDZnOq7uOyyTOVNmS3RRBdh+Q
BTj9s5+0yBbHw1GYxCGH1WmLrJIKmSNhZB7hnA+Jk41mOEaSVRyKXg8ttGgQbtqJrUQkHnHiVBzg
cHRXNfr0C7FNETaxLRFns22ecWMTC+hU/RaynTVrnwZQIEPwhX0gDaNZ1NqXcowSw0QnRrvrG2FY
NpRrw1ChyGx9NdlI9E9uyqlAOkZ5sqHNINoUUzV19g6e+qNXQNBQ0guWulRb6xuYvBgKb07J8eqd
0fACTk+V1r/OvXFcl5q80cg32XF42Dl0EeWZ8XnMYer6H9a+rElOXen2FxEBEuNrzXP13Ha/EPbe
3oh5ECDg19+lpN3V9vY5J27E90KgVEpUV1MgZa5cK4TwHhIelvMSduwtBOvSlTq7li1Aksee6hzS
uCMTWzKL3GdnrlCHO7DYfRlKU+4Ls0pX1OtE0lhHAXRXqRlCPWe+wDzl4P12ASQTP10g9qW/AZUp
UK8oc2lPjkiXaCLsQk0I4IHFzWLLLO0PIPD0T104QunSiePvNQo5Jgb+084x7I1ipQtSizJ9Hgwo
XGoHACg9kF1E/HobOaHQ6HttYRMchPaXbMqdTetEuK0csNZnQw5+mBi3Xa/BLrcD2QrocoLettje
7EHcqE0NoCTiXDGKb34dSk2DwJR6LOp0y09jx4ckxs3kdFFTLTqtT0EHt+wQqKLTJgEEq9WHWzfZ
xikSq0khEEQdv08xz1M1SBQjCr3irHFPt4PqennoK0CXPuwR0EgnPoBob/XzFCWH/SQ/+ZRtPGzT
NvhO0s/gSmbnxphlokENDYVoV6t6kr3Ot+REFjojSW4odbMz1jY3c2TxDJx2SLL+Mumn+W72XyaN
ZLzpCxn73pKhckrvKWgD4oS+ux2G9I1Mt8Nv+w8UCn/p3Ql4Wj0S+DIGaeEB0WLdvPl6erZaxG+f
ZHfn/UxfqxUATv4x4XmNkE7RPMoMBXymMaEYJa898AjX3tPoojIdhDX/pG3lP1t4fiKGZ4WnKWma
I+MAQqa9xx/xnauFMFrzb6O9Dpq9S49xavY+JrSM8CSjGOJOaQnNezUux7zErhgR7bcWz+dFDxKX
ayN70HmYEXZfIp+gdQnuB/BFjstMgsvRU2O5QkYluQJ6POxdfzS2zJPlvW8FNXY+qMPiAeiW9eXH
WN0NvWRffhtktY0BtlW7vG8b8B74I/P2tgrGHKoTWECiPqjxNqlT8Je0GS7Z6Gd/pTxFJSVWbw/g
12xQYwoPYZj8pVE9VFQRP/uTx8cc/9EDRWz+skAV8Mrv0mfwUkClUUMYurWJ7NaLM8oGBWDiiQAV
pTDdwwCOrRnmkFccUE+oYWz4APaqDny724pDjLMsbeg16WmSIp4npfHtiiYdgZakSQlDgcJOb560
s8ZunUC0BNBirFVMT91FZl2coG2AHQgE3+cmyZwRb6wFE2InYFjRyx2ya1OTmMWJpviYh0yJA97j
xLDwNYO+n7T2Qtx+XnSaXJZepePLZSdE8VcHcWjRBsEbhAPDVYaN1uzhtGa/EADpQFbP3LgyQQHV
RzwVdADyWlaZhQ7PgFK1xtvcjA54sBe9ZWDrQqORtKkXDJwP+oUcuatymBBeG/P8mlfgEiVlrK5O
BgCq/t3RuAb2ErojQkRtHpH2Ae5i3REllX1iHDzE5wGhqryUpnx8j+8oDkXjAQnq01BZYADrR/Nb
m74mUQIOol6YyzgYp4sFfNMJBew3h6KP101mAM9nJP52bLuNY7be0R1Dx4PEbZ1uChApAmUElTLq
jiHHdozx94B+KE03GUrv9hlDETv9ZYBZrznQ/6/dAKaPmx3cOGs7S8XrH/xdbWdxUALZKMFFVoLe
I0sb/Ep1TJLaph81C6SNnZ1+JyyDyhoWtpu35zas+atE5qVpEYREcOAimq5aEMvm6KegtDLAd0hN
G8qs/3VQbdkA5xUjxB5BsTwfDPBUAl4I/Yx2+mnTvYmwXSjCKMCeTAjRg924svz6lMhxvBf6UAzO
WlYl2N11iw4A/NuxxKJTW4K8M68dcsXUAocj+DiA7DubYXS8mZKhyY+qN7+SiQ5uF5R732TtPFLG
jdgXjfMDEj0dVIsNyBh1Q9ofnajsliBCd5BjUhXi7dpIPeRJZ7M7te0o/1Fkpgm8TDqcsGWy1vXU
qwVhLS2F6husy9FDbfKhMzqAJQ28BenpZgZ9b9Itqq57H9DICvWzk3lNmQcpI6MNPDyTDYZvrmvC
9VhH/ipJ+fgke4E4qhPcMxNYLjFUYA91LeNInZMyTRRUlvWWen3QP+3yUIRL6vXxqjm7o/cNlcXj
kwMu6EfIAZRN03TLsjGutQK3GHmWDqqz67Ew9zQPa/DTkY4a19TLZAf5ctS7gg0Tnwg4juQuYdWB
piUPICFB2GfUD9SKCxBRYstZn2g2xKw6kNjX0B9u3PIU2wVU/Kwe27BJsOcQxaxIeMSgiYqVuVO4
kfccNLpnVGXj0dxE1VMNcoyFqer4e4kvLUTAJ4JckFyZUTLsuqjQgvEInWI7bS3jWNRgxUMzZ6Xg
C6AZ0jNeSuBrgS4waqVsb5W0ibXMwvwXR+FBBCCs841Z1PFCOMi+GToFF07OALi3Wgb90F7IRJ2u
BIGNGdhqQx7U4XYgcqLxZLtNYjkdMLpQzSW7KQ0FSRpoZqFe3zo1XV3sKhHeh5Nhg/qLKK2inIHI
ygJH6hQmf+V4l4NcRfcIGeAUWjCQ5WwKAJ+0EdzNcKfT2RXUlcW665CWCppwFQSvomzH6y0EMBo2
ygLC2NhR4IA6YmlDqVjIZoUHLL+jjoxJ5LxL6xUEGdnBK8sCD76Abe28Cy5VC12D3IkhqBBO09Js
vOS1VX658KY8/Fb79UUpBOQXw/RWYcOHb7VsUUHS1z9SO39xVFq8dQb+tahfHp+xH8hXgPjK+64v
ERCAxvTZF8O0GyOvO9RmoI4xEmS/X7kcIEJ4u7Kjr2yI6lKNJeIsZfaGpP3nK/dd+pJUublMCru/
TnGxAYkZ2Lgn29ja5Wh84wr3edCl7BF0IP4aFP/BCTX//QF5dGvLVWLepSA0W3qyrr44snvVoG2M
/wfURsh0Tuk3wzLM16j30hXDj/4uyqAcjfrt5BCniTwPbTKtnQCSp54IQRgtbOs7hDTeP4aFj2GE
UfS94wgC/vYxxin418eIbb/85WM0WNicOdbJy27A77lWkK9AEiJ/AhVsec9bPFZ0yw5MHIDlK7yx
gJgzTFhtyVUgebelJg0XE7BK1Gz5MA9HXbcnl3ooCgNQYw5SZG+y41XPhfMYllZ+j50UgAmt8wg9
Aeexj3QQBiJIR7I1UaRRv5rrCiTHj0AY5fdu+D4ckmDIJ8YOogl2Z5661n4/SH2WAv7uGhA2Jrsb
9xNiKxlH4FT3gJwHqj2WuYfKKhTRtK6DbSG6gBTIdAIbLDT1zL/ILCE9eCAv0qkhr2Iax1NVm/dY
t4TLuKrAhzlqseheM6jQgbV9j/UxyKBj0D/ubx2QRoC3+eE9Ds26bMNdW2LnzBE/21PyLkvBfQWG
CR9kqMBZUy84r4M9ZfpyNnVLSBAsUCMfrmfgwKSEWISh8rdlbDV8hTqf8mJpIzQV/K3poRx+1Ac6
o14GFrdFq3vrFtiZTrXlvgBJ2HUS/IkRS61uja75RBS21Kdbtz7taX54/joOMu6zZ8UbjkIywMJC
5YzrtAWHEi0B59UgGYe4gk6IXixSqpwOs7fdclT5IsN+OwSjMa7HCqtfJdxdYhscIIV4fAOwa1Vl
Qfo6xk2FUj/YiZs2jQMwWdTZbPdHzTDmh9BYhf3mbzH7B5ZvCs8wxF5Io5wObcpQLaK6GOE2sLjf
eiPtl3vtBLAD7RaLLBeXyMKLq20VKi0g5/4lCMJoNfCcHSi745V30zTK19+8lJfo3OIhw+7/3sA/
reMuEhd+7NkrvxBIcNZ6j8/lcF+P+JdSWqNn2LNRem3ghnef2SZ/BMvO2sD7BpopTncyMuzXSKmG
ZRaWc0ygiEjr2ED2pQA0Xcgj9baZcxhBW/EQRcKmOcjcQ1r0JHLMQVNyxMGAR0rzRS7KFApWUDet
xroG/Q6ASjWPxWMJ4n6QtfjLWQq15j00DcPQ25D6KfWm2FbTUDL9abz2oE4PBXZrB5o0QbNsvLbS
f4qcCcy90q5P+FPkzFluOqI5Ue+kM+PUi+w4nAWUDm699GuipvDY57F/cqbfGp5q6Ukdi9gbUEAY
GE9GNP7rbBzYu019nP3mZySRsRhkM2yh+M6PYvBBuqNvWuAgHsZqGB+dvuXHqhszqBri5mxA982x
e/lkp5s5/OmvEnCBTn2pXHNduR4CRCAxOU5SsOPIWneV2wlfkO3W8acmYgmsXtC4WzcvJnfVioj/
3mHp+TO8cVetzyHxZVjiSoe8zJ5Qv+oB8fjTRGfgdQuW4JTP1iXpZZKxSiRoU1wfFGi/escCYPfM
/X4z8zGKb1fIvfL9Cp4D7JZmjQuWLBLZmkbcnF0jf4xUvjcMsGyieilZ1PmQbFqofEJLzmf7djLr
i6lTtYbIg6PZAWKgM71408oHiZgTZBZq6LZqD+rIpb23UEM2D0J5cbeSEDcbrSm8QI60XRhZUH1t
K6QjHZaLYx721Sv0yGZ7M0KlCIJE9rpOm/prhbWqZZXlAy9CsBXlI5DG2t7r4aiAim7Da0iuPkZu
9wKRi3IF7b30UZkIt9AZ2ZS2jdpGZ/83fkaJ8EJhgrp8GIS1DPgEun39RHO2Uz+2X2wmxuNoArNM
1jTLreWg8ESpBId+xbqbQIIdQITHAEHeppGJtSWhi8njF8cqzYc0H9K7WLK/yUxefuyb28K2xy/a
ywy8Lc+BhykN+xFrzeJoOXgIIB/vPJKtFGI1oMjxnjuQHU8cUMF6QF1vyYMG2CPCnVoA9pFsekDv
gr11jgP4LIoB4kvXYO0Wr4BLN/uwb9ha6NCXB7vTOp/tJbZFb9r/T3Y1ZVCfrcOFGER3SQvlb1LW
l+uyEPkzaAz5DrqUwVKEbf6sRIOiZS/yFkaAZjKFCEponSNytjj4fPpcXagzrZLpIQUJWYSlk4LO
1iqPSvbEOhXfK69Vuz51fRNhOLc9VHhZZgtlReHe5lvLkbL/mzqMEnRXx5wN7WF2h2wf9GYgQgX0
VA0WlqkaLnZcdq/tyh1s9WoasoXg1JAtqBlVnWaYNCADq3uhSlpBXAGlLNTMByiYRY56RGY6uPc7
90xmfLtgKIoAcq/SBlP6UEHLIQSzo17PGt9Ce2w3aYb93e11i+hIBl11REigBfDpNUxv29vLNxzW
uqj3kwP1CVJgQecEmZf5XU0DGWLQMciQTjbY3bGHtNSm11m2vBvah3gKN20noiuZOtOH3rFo/qY+
Mt0G3Wy/DmqHqT5anfqb/P9/B8WUAKSrdNJHnNQbrkESAepRScXr72MTHY0Eq83HImzLpyIN/7H0
qqv2mnjhYzF5Bp0gn5vur03qvTkjYiXPt6ZKUXFmZVG9Cox9aOvK4oH70x1aEdUZ939sca8oFipz
6wdAQtjSyQW795k1biAr3ZxABNcflIRYTuD58or4Ml8ZAEw8TzWENMaybr77tdhLC3jbRQk4N/gJ
IBSa8+9Q3hFfXOaxZYp02zxlb2jaR694n1JNACx1ynmfEiXlpwj3btxK9cUoWQ9qRpyNqMFbQOdA
fSkkrklnStv+6FfyCTSxAQhLl0Obiw1pg4UIq5xdDxQXNYiT19RsugZC4VDkJKUw0gyrcuadP+wk
LeYigIGXcZpgLXj2C8gGL3Bih3j/LCDVMZ987vovPiYAP4d+ivkm6ni3EpCt38dBMH7xIGfdqbJ6
kVaZnDMwRC8G6Hp8IbcYSo97cARDZ9P2FhXrg12SsnArUKy4QmGyvY5Vhf91lU3dipcZdD+oPbZ2
B1oR214PEBWCLqg7rbnpbYFl+jt0xmhPvPUAXbVXOvuw30xknxxr9ieKezI5GjAywI63arQnO5mo
83/af5sf9/inz/Pr/PQ5A0J0fMytmLMJUNW2sQzXxg3589CDyHZk3bUrUvC+18pH6qJIvjfcC9M1
sO2I/zQdSEb0gNmHTwmEXhIPqjAJntL/nupm+ZhuHp6A0tcdciiEazUEu3T0XSSrZWD52YZspJ3Q
gfn0ojJzwXsGXmy8SrkdWXukRs0ZN6b8zF440u/OHljmn+Oav7+Ak+rdbYaRabegLbszWEPc5/Sn
29QO/5rtVzcaXoYR/sUu7n4+YWMMBaZrWznQpOe1dx/L2L4H2lOhfhg3emmeshbMFuQpbd7uXJf7
4Epk2JRo/2aKQXUoGnDdks9oOO6ikUDTMeRYZh99BbAvO5+uYK5m90yF0wm0EXfkTdMOAZ5bfE4O
mXI4DB5QK3Zo5LsMOpgvZoWUROiF0ZmaoPrbNnkbPxpQpHvMR74adY1rmnGGqidZLqg5TRbfgYzZ
nHuzQQAIMxTFjnppSgHBjTM19ZRjBk4+mrIAvU7WRe3ZiULQohgBghViyShuog+yyQEThxzciWIp
XVRN0MSLow01rVSoIzOhWdTXoniKkDd6tLM5lEIOTQ3K59twKWtzGXjd2mo5VAqjJLgfapSqMa0W
WqketBNeC6Bx14P94d8eym+PzYBX/W8eQE4hLK5THn+Yw8P+fTXEHPrwWLPkbA0kDkIqLrdxnDTt
fp8YGyLSn21zP0j1QbJfN2CBdQrD2jq1jawEA6sp8mD1yaMmUiZzkxA2hKkRyplNN0zNxyBC65DX
h4la5PoxkKEc4SQilFInrLx2WXqE/KD3CGiw9+gx9oIyruYMklgPkuW1v0Z8e1hTZ+sZwXlEyKrV
nWQqiuxSehkDKy1Gp7GTrFFS32xouG9KCzvR5vs8Wg+ClMYW8P74jkym32NRBeLnLX2Cofe7o4Ae
8IJ6aQ6GHFxhsv6eTKoyUEGkvHRHHwHq2vXBYa4JAMjPTwTSH6h+GQ9kac0cqk/T9zCJ+z0F4CQI
crdT3VVzAE/FvL3gRXtPnXSTIRsL0fdE3NMNJtIWZR+/Dpd5Va2Ey0DfXKT+PsZ7ANhdf98Gdf7k
sKR4yrFO4kM6XKOa4x53mL10mJA76gRCetpxECUsacDHcDyvcpC4jt7ad8vkwvkjgSYYXkIrQHon
sO+A7z6tkVRu1BB/Bw3uN7eDvg+IRoJ9LqDG6GWZ9YaB1E8Dx8rwV04C0EyxMsyE7R0NwbeMetwh
LW5p6IW8R17YWYRVk218sBYoyCB96dKYg+00QwYj00pSWspF24GsZZ/sv/ojZ3hmQSO6PUqXB0BY
UyAVdOTvtxhg5cXVksdIaNw6PgULG4oEegqsmkWMZ3jfl+DSUOE9VLzCe9dClgXL42DbQ8b2HhwB
iPm7KP1SfnAiDxYm1t3QfZtGx0mWWSBcTR/+I/SUmywdzQ7c6CnJl+agKZ26gWafvkLdMwRvO6h3
hz2K3vTODs8lFzJ+UbunZsPMlQAr7HOMnQeWLf92o1dF70BBO8jbP7rVejYCMn+46X3MPBvZ6aJG
Z8vbRWm2rgejcp8qACcgTLZtpzQ9QhcsO+aWYW9HoBCuQpWAsZeW/9iFCF3XzCm/slh8jYWqftQJ
9O5SbxALPgAC3YjyRxfUX0dDFF/zukggjZN6jyPDj7kyRHaFQMX7VWpr+HwV146TNfJgDeiP32pu
vrPGQGlaHYHZIo6YT2ZoQ860Mn+y0SBNweFHFiQ2An+dIfb2CJGY8uAgOwNhHsd+JFskv7TK7h+U
hddB4EB2uJnAhXXzh/QVII3SxCq1sZr7+fDatxNES0v7zhkH98D1YtUFdmNjpWOCNPYkr0i2D0C7
/mqcxePJyLVnsrYPg/T9v8vUPJlgObmdeK41W4KfJ7/4lEkwvsRt/UZrZFot00J57CE2L0NzT3YV
+FfBfWAfsulrF0F24BbepTCwttsMYue2G22o8mBUL1UEpQpIRVirGHlGSM4l04WH0lySgxO8pG1t
L0WBYvVGRtlSTma0mWLHvhhA3M4HK2DiFEh73echwlvUQS4KckvLAj+yDdl61P+tTCeOIEzXyWuv
QBfSOumwKQuJ768uDQQg5XjAonH8AvZcDxKVjnHodJOxTR0M3msFWpqj40O9T+gcg5VP3rKToPCf
PKMAE1b1oxq58aZP/LR6P7HAj5tKCII4FrKLhZVZL7XftivRSfuqLGgLpE2cH5AwAKNDOAXrikEV
IbHCYplVIN+JtDxdoc86H2hvAHnQNi0k/ZLBtNb/2Ycc6ZAkYDsR2vs2GZ2J/FtRtAG2W/xEW86+
FNMdM6YTyZClCRvvdB/tMKmvYbhb9Ob0o++/jQMfCljuB/utgSzDAsRH4lHw0N+MPjA2CjSGZ5YE
8bqrpfVSGt23vBzCHywGDx5WdX+B7pkvBj3IYD8HAXw7nFHQk4BZ0zBfpmGYB0FWdR7UlAhoAW5i
hH16jGvHWGaTSpaIOaXHKBxA0k49bZiM76fUNaUmAihOPh34gARaocsqSwOF4LEF4XVogcWnIASD
hpHL5sGwk2pZVlK8jbm6eg5qvRa9+tZLv/2Bkql/hO/4L17GwcPsD/Y19cwUuk9SHPDNVud05Gwt
bd97ZIl8jcNoO+n8ER1UOQbA1gjUjVM740gXp85wsCgD9cnno1v4YjxQqzWhON+OwbQlSFA5QKe8
bxDRmxFCGj4ESpY/26QLBgoSpSZn8hs+xhLqiOYjv/84H7i9orOftifwb6A8xfSM1S3C0tvmE1jS
gbnRQZrCBiiwdFxQlWl0tD7QoBDaTuubbUqCi2W81dh2H2I/qLBLNo0B32G0mpuDyt3rqPIElbtx
gHABiJNifaAOMNmFC+4UYvvJG6vlVTNm/fnm7Hia2DutHj+5Qcg9Xg9O3oAL/BUEMcFZlpXDFy3i
AfuAh68VY+FllNi3rAC/37gcPGOzC2qupkUShwaeLmO+Ap4Ioga359PAsgpU12t6MLVkt8fOvhRZ
m6+UdqaeMEMGbmFKAAQTOTv/9vCj2XPGLZAtoixdsx26mh4xYgXqMunUJOLDWxcZlZXYQPUBm6GH
kAbeJz/RW6VYkaMTWygP4pXH98xWs22egY/VroFMmy0WeZVDbsKy7Ls4neqdE7fZvuDOeJ0gBAmN
uKT+OkDu0TMi44ev6p1bMu+t9fJhSYNyN6l3KrPAPBJ045VjynlQbrpneiLYRbtDjMidB4XAtd0F
ybhmUOhb5LpSwdWVCnSohnqJoFVw5raygKvRW3twbQjQX6H0AISM737YNYG5RFY18OYI+Sw+Bptl
rLbQR4O8MdI5V2CGh2ueqvrMXCjUS5a7EN8BBYoZN+OhDMx7arnaRGfgLcl2navLE/RQmoQ6CiNK
N2YF+J0XNsX7LEGWtSvWIZIaW34YrwsbG80hZSAkvF0KuSV8GiBodjTbMCa7MEnkRYJUYe37Kl7T
L6rUPyszLh5NVbETtZowaM9F3YH3D310CGpTrV0gLtZJGbzbULl6H5aGP/8WUVVbnKuJX8mffoog
j5frSKh6fZtIhfKOQ7b4TPMgOAz6jdFLEGQCpUql+a+sNP5HqsS7c3qId8sQrPVkl67jLa3GYscm
KoZnlohtO/rW10xZULIumnFLbilS6JmFjX0z9ezwn6admFEtXAUaLpo2D1Vx4AQLbIyO71A1GK5z
Z2o3xEJGzQSx9U9NoZtEWWY2dbi+9YYKQQmz+CfCa+G5h6bQQab4K6lpC0TLS9dHIYLuTRzNESkq
4BJ100yAPZSapp+aSBnE57Rq07kZjco8R5XxY54JGY9LEhXfqBVJx7n0rfniTdP03BayvRrQEaM+
YXFx12TBhfoGIBfvmpGDMwBXBKNGfY8F1i4EwcpzbEwGMEXjhvrynlkPLggDaVzndM3j2MZL6qum
KH5y838q3HlblQDr3oVF/6jyIgUtV9YfXU3uBNgw3yXMrqClA76o2QXVNDV3nHtqJUXGgAGMrQ01
e2soL0UaXKhFgwos0BcIEPRHatKUnt/de2nyNGrak6xv0gdDR22LSthbLDB6yN2Iaj+gdv9CLkjK
iAs0KPa3AW0uzS0KAYCg0JPQoctjOU8S5XW/54AuL8AwESCVXbmLpA6AZq5s21gwwxEQ2ZLByu6m
8K7KyvAO1ZLZLoa80cIkn5qhzK6ougv10oGcx0MRRO7d7JQ2eLg0uAfmedMATEmmk0a726DbtQp9
GSsBhW2QFs4KBVfAkASRyY4OvpyPtUCuYqC1qf3p7T/EY7buPATBq9bcJl3W71xUCz1GwvlbJFP+
V2EGyBx45XMOurQ/OaSN9xyMZTU74MXb76oRmy49Q4bN0oMHHplF7ELTvrCi6uxlBn9lcjOFefxa
1UN9GeIIOG1t7goltimA4xsko/jrbdB7E6v1BJGsaSqP85txYAF+I7EoUd4HeaRPhy4E4E30I1R+
0dHodyudQebdu2DDE/MhWJElYAzrnLQst2FWQA3PsQPIumZy7UiWPMscS8G4jdq/S8SqDGbb/0ik
sSpvTL46LYIaGfDZ2Gl32B5i+X2wqgbFdnp4CLGbefjkm80zUh79Osmw2m80FsLV+AjZ2Hhdet2F
Wp4JNoWpTeXSGi3gO3Rv56v33ihCuXztlEBM6aEf4wN/KDZmAAbTGBTWiAWgEL7XJSgZB60KfiCP
yNv74IrCXqD3mPnWqSfqD8HttmI8mI40MNMDWz2wnoanOovHg6fLKurWLy6OPqNm5Ib4nYb9yZqg
tQ0WDvAz1qU6kRt5TEZUbtsOZLF7gI+6pe/kNTKeozHXBoRZUi5iy1R3Vu9XF2BfDKBZkTp1VVXi
/qy0OOnPETxKg3sQAoLDPLP/8qQvj/Ry6po4uEAGbdsKvOmXDYv6DZj0mtVtqacHuCprj2RSoOnb
mD4HSBrhUZm4w1uYVXsQ7xg/LMc6Qbh0+irBLLD0UO9/BW+WsXM6s9+hvBSoTT3Ic1C3mJj1fhpE
eZ1Cu1ikYyHOma44TWPAoxUkgebWh92RTiFXucoPBQeX4o1kBrBQ6PoYnQd2VbM4UEeG22tdZjZy
/CyEkmtnjucaDGmv3T+VsrrXiA0ROHLBihbUAX+V4P/aJJYaNuQE1tb3Mcyt7VfrLzvKdqou4vuu
5uKR5RzA+MwEfVWTxI+ZLJsTnjhfqXMSojqDovpcDG524mOaraCMC4FF3Qw6vAEXdEqH0EjwCNM9
45Cix4Nwpxbqcddk7J3vgMRl9/bo1ZcM+NFF2wfmF9EMxqqsWbGnZoqMBdQx1XNq6S0YcLYLAWaY
L2FSD8BWmP7eE35yRNWpu8RyaNGlUr5MeSTOpjEGINAFDABCsu3KKP3oUOqmdpPazYxqcUa8Eppo
UYNkGFBYK1DZiAM1P9wsPRvAYuBGI1DB1HxHZQcYtqryW+Aipq4j5onZKCCtOv8yBEV5QkWcu/rw
QEoCJQCJUktXe4QtKOXJA5pE5beofp+DPAwozoGLCBzJeCCZDy2SaeupRg3IUNbWA0rprYdMBpsG
UcoreeRxwoE4CIYFolPg2fUSd1rgaTPuydnmKMyWYwPMFYbSiEbPiXBks7ZLNeXLyjU2Q+98ZdDU
2qegY1q0mhnGmcLqSE2I1PBnp5PvzWgY402MUuXVUEt3VxUQDKO9uou/eidLFa9oI0+91KTd+s3Z
blV4RFAnWVBWq7VbUAUnRb+JG98ASDnvDtLm/tEEamvOjqUhKLkGZFhpANkpddaMQ7wdgQGaZ7oN
+H1ORIqgSrhKBZY9LAPQTeR9ehekeKMNk3dfhwVMwBAcB+a/3Ux94kISwc7VMmqzLll6IperxGjT
zdyuoklzlsd8P7etEC/fuiwuNEWZu+ndOHTYH+rBwNvN82cosQVJ3XDI4mMeqfSE1c77YfITgH1+
b4uyAvN6cyQ7jWjDgING1SSqGX7xNNh86kMIBnuopeShwRZkc3QH/v3lsgAoan2jAaEzhNGRRgXS
TsT54+SMztMgAZMZ42snDeeJLNyY9qCP6O6kNvXcrBdJ1XlH8iiQkVg1EkpojdG4WFGhVFLW4JCi
oQJSsgcUYwULaqIk1rr8jyt5vO7uYkBcGmThgy5zUCk91fmx1Yd44Gh3o8iBGZryI51Rd2l3A8iJ
+QDexo8xEblTP3lWUwU+n99Pqd9o+noNKa14a2dRuiLd8H2uq8Mq3Ccr1pjq3AGAf3ayLF1lJuPH
wS1/yDDtTpbq3g9RYncnsrk++PUcOztS56Q9OrA1II724UI9AyroQOkMXrXcuL+lqabeE0dzrL/K
j8pyG2kGMlGaig5GC4pK7UUtcqWBk2jngXNG6+dct+l/nYvsH1e8zcV+XpFmZkXBj6jFxuMTD6M6
ZWJLCF7/o4ntDntOWjxWbr1YTnxuUi8S4iJjzdl2DHUemAz3eLUdWpYAsUO2+dQHQGWfWNaBbHQo
3Ar1zPqAMgOQlL6KFjsI8HZJb3w2AL/3E+O1auvye8H9Vx83wndQQc8nwJPOJ790meHgvUAq46C7
Cz3yf0zxf+4DCTBUeYG/e+10jnOqB9deENFDLjKxaaBTO7NDcA/KLlVlOpcWf/IL85/iifHXPw0K
fdbM7BD/HjQkFX+NuB2fVIHiyy43hjs6tLGXQStzebNMCMTdubFekKdCi76ams2yqKytFWOP6ipr
/DQ065ZGWJfhPGVvgavDHHRQQl9Bx/Tu6lBY2zQEESzZbGQoF03rFaAGLap1j5r6fejJ7GU0pm1R
M4Batd3kaXCzq6h8t3tgbNvXwNe9OCX2kB/2m/+v9rJG/Rplr+bEl85egfISmszjnCyrQVt76oLm
6ZY/y3pWb3vHH5a3/JlCChNR2Njf3JJinR19zSJ7OJJptotlGaKijHJukxGmJ8Grp9ulOzxwtnUt
xuVtmibsP09NHaOVzVPTRCaonO86ly0nCxWC0p0QGMwASblklesujUbmqAMYwsvcgyfUuEddy3Ou
beTXsBAKikCQbGmGeSxN8DGLArsPCpr+H2VftiQ3riz5K9fO89AuuAAgx+bOQ+57VdYiqfRCk1QS
d3AnSH79OIPVypJap49NWxuNCASQWSkuQES4+zTpzwOWp/NMN9NtzjJKtnjfyCN1og7sIeZpe+oA
41/1mcSKe1rIzCsPvPiKwUFqdjK54Jne5ekAqq6pScsVrgLk2rSfHMkmXBAcoCj8jjpnt2legVT4
5mZT1o/btMbgvp+WBnkGglmxrhPso7AMomk7MFpTJx2an9P6NbYKQ4FVVd8YfF80WNnResYNUAdB
TVrPUFO4nQYcCKmJW5N6gWXD/ZKc3AC7ng4I4q3fj1+8BluiQLLuBEJxrPGoLScjndEh8hUkYpNq
S0N9sKzjtTENofZtBj8Hwb/dVQ+/2eeZ333IkHrRQrpKbxDi6Pa9DB4tp2OfJYRYPZ9H37I27pZV
H7sXCP42J9B4AE445N4XszyTA4cq8TKX4JQv+6I4K+iIrKhDQAIoA+C+ysuVKHV09sIgu4Qjag+Q
2oq+CeupK8zxiw1Q+go6tmpaNvtbpIgRe6gh3Il37vA5Y069iBI7uFdKOBfqwBYA2IqpwwDEbu4o
DPAv+xZwFH15kGYIakU+lUD1tX4gm244quyGbngoERnc2IGh7/w0tO7Mil3raVEbI5VELd0Y4cYA
Yz4UgQFoCaS0Doiq7AnUcgO6UBPqzvwA8vO5k/zJTocBqaUDj8Tud/s0LdihjUNuNrt3/j/xM8lo
hEcAcubO34YDvYv8MdPz17vhbcgNJZHqOBbp9jathZr6c+zqZWnU/VkIJHR61OTfdT5e1wCaRQ91
4qHsN4diQ195amk6ZvFR1hVgfLpKP7suqgC0Vt+8BORJSrQ/WketkiST0A99QDIoxi4lrZeFZ/s/
kDpDGXeafO2jV2D0ymenbYd1iEfjqWQqP5rIrm5G18GiEuQDiyBzm2+2FSyNMc1+gIP7Q8sH56Nn
9AjuI/J+EQZje6iiGluJPdk1Vm631A0zPw9Ot9fCTH8wOR7awSs/o2gTAl1gP5RtvQh1Nz4yS8Vb
3ymTQynr5M5xw2Blep3+jEr67VAk6Xc2hJ/aNB4+dLofsPs01ckzW+eEOztfy07mH2WLcODkajfj
PpJueCyriC+LIG5Bgc3rY+Sa42NTm4/g6eCfodEMNSffaU7QDyseQNP2lez4YxCV6Up9VqCtu1Z1
iELqyF0ZHsB1IMAMLkamonNphtjs23b3teJrEUfqG4prIJM1OVi1GLbAUIbr2ErUPcAv6j73AfBC
wKFAvJ5n9ya019xFkeEbj+kdmYDhMpCZ1p4dLnoj3wVGE2/0VPSBf2rjarlptEDYWB/s6b03d/hA
C4x+fk+tUPj5ObPC821QmuOtP4QRSDx/TqSQMF7hZoo3BpWIYEH9NjH5yNCsF5lbfSOyt3Hi4yyS
djg22ULxifJtJn6bj+RDh3ftog/GY41a19Z0D5CwWXABFo88tS9zzcIIaQwEB+IN1TgEyqrPAGh8
oE4yidA8W3b35l+jwh1psoAfjcrlS6KjcPLqUx455oOFoNnpD/auVO/tsdV84mn95l+iAGhJ7BW4
bj55fmw99AHQVHMkS/ld/cbviiTISQpwg1JNAkHVMvAvNFUD7gnfuccPkz93kGTaNYBwb5rBNj+N
ePAGrQy/4hUG+pQ6MU5Dy8c7qFS7IMoAIHkaiZxu/txPI+scgaFAFPNIcuA+QGA00kZFxV0bQ3Rc
/jWSPpNJlCjSSB667FON4iNywEoP2ItgnQWV84AK8XiDfwzvpJMIfMMQr97ZtV0gLxDaUAtvGfSo
bdCr2lbyDdJFm6GQYwBMYrgGR5f5LXaALETFbPyBj0yvPEtbd7kOjG03ds1BlM1wQp4d4uMyLx9K
POYBz+vUC5YRT36C4t5F+DC2FRjDCllMqiLOS20wtfzTdxtb+2/fLSjYu+8WGQZEdifsF0G3wr7O
lrUdNocZnDU1UdDfHAj2VVvGA3Ak9b7QSaIXiKyCQo7CdW4ly7UdgTFgNgqkbdduHxoLpLEVdq2N
3PQQM1uGvY9fnYx1HuEdHfDTOKl49dNBtUxu6gBi57Lot3Yv1cFASchZi7Y/0xkd2jgHQ5kvxOrW
UZb+16hm/iKrZL+x48Deu7IIH9xhgrRNVCWoPDkB4ll8JI/BsS3kN+1noH/0EnrswaHHo8S+pfXf
xfjnU3Ia4UQpABlHfKP7ENt+sNENCO5y6QKD4qfrciorru26WZgNKgM7lAU9CY4SaScZP5Gbz0Bz
yosCEbgOe40oappLM7l1AbB80/A/ufW487cKpYiQsZLtc5VlW0C5kdfDnbexeDhus6mp02IZQzfk
Y6JKdkgsAdlxY2QvjPffh9hz75Fo7u/Apg3E+uRvm55Y1q1E5mqaNmvVlvyHWL5NmyNuvBszINtB
rQ2G3Y2LmrElsovRnra21CxYHO/nje/UC8RG9K6JWGa0j0uGTHQJdKlLhatBxLuFaXZ87SmPnThV
u+Il0YkN4Bn3b58IdZpj0CBOk45WcwLIBPQSGYiqTxDo9K1NUABUnsteb6ifDoaMvsSisLa9slpg
WHCIVNCd87rMAeVPORhkXNEvyBjl9ZuPLdp2WdQ1sr+TN3W0MujBfwmlhaRA8hZa6+251T6KCaEv
BVI5SDTqBNX8SN3jFCuvZgPGt2bhIjTZL8hYTT105qJSZp+X8u5mL0wL1B9zb2uvzAKFhj1WBhyv
8WNNNxpuofDcJA7uOToN3cfCTmMonCFuTgfkqFKNkO5f7QYkMAq8/mR5N5LaYxKZ0Cxf0ly3MRAS
Qih+OliZtNdOn4r0AnqwZsPABX4pTN8+s/bZnMq96EBmOhtDbS9FPKh1hJWKxB7Ed09jkC3JJSHb
4KkK+j2hs77NUEXsGbuTEDR9bqsWBlTJDt50oLMg4Y0Ck4KAEfs5b03WZqwclO9OXlw6UDqvhx35
kMnh+V+jacpbm3yomecZd5a3HmHKfGUKCEpWGgkjraK3Q4xoZAW8PNpp75YgHAq+z7aUesidVzLf
dJnxgyKQ74KUSRRB5ScEeXqDavYT9o7vo5m/BTdpsMuDZyMyPqAK2j5bBvgBtR0OUIof4nM5pArc
S61xBQjNWpZNaCHGkwYLMEaq1z5I1ihSVKj9iCBcw/3wexuXX/NANJ+qAXl7Q4TsAQseF9yTNcO/
Y57s8dLqwIJTAc0vk7XAyxX3A1f4LWI9nOZTw26Ng1lhTaWSEkiiqYcOQqMyawAtXo/dYBNZAO2B
DuMFhZdXiHVWj+5YeCeABasl2Y0W5It5FZZ3iW+P9x7vsX6ZBoTgCkDGKOdHB/jiJzeHnK5m6jnI
x2rRg5HvRIdBG9mJTYebjZqtbuslT61NPqIgXKv6XIsgf/ZQBftQu/6SWVWIupZVJVT6zPsmf0bk
FeWNRftAjkGeXlAl5d5Rq4qr116VwzwJ9OpAq5qGuA+nOfNpQ4sHkd5TMx35uEItkLOlZuMWSA8i
wL2h5hD5NXZjlbuypw8FV2i0R3bDXlIvMvHGocxBb0G9ruiic9NghUq9rLeqO4QMrtSJpWu0KPjA
dplh2CPYlpMKgIzq0GBxgFBSlvhnXFv+mc4MXXwCX7beWWbOx4VV+h0C8AOY4M0MG8MMyszTGR0C
qAIc/AiHW/NPfrdhNIJcaNit+f8/1e0jf5vqt29w+4zf/KhD1rrdd+ajH0Jk2YBKSL6g09sBxB98
ldtFv4BQQnq8dcgIlPRlnv01hNq3bnea8daks98/IG2QkTQlWA7/eZqw/PnF6FPom8zG26eSUVSl
ky+EY17HNsLebfoStyHUnF3olIYURfwRypvl3rCj/L6BNCRHKuikJsZOOhQDRxWI4RfLwbLfbJrO
4mRjQNToPEx3AGqj23pTtQmwEj/H0og8RrVcL63zzT4yYLfHFE8i+tRbxwB6HS10clFuiJV5G3Zi
nRSRt5w/8efEiFIBuA0Ob02fnbYKu+TSjFfzVDQ4bF9SqcO7eaq0NYt1GBnl7OIZ3sUGCdEWDBPt
QbSsPcxnMu3ezv5gI5fedWSKGxvj6KB+nt1sYprmNit13GwlWEKXsYM7HvRu3kPRSXBThWBSp6bP
E++htSChrRPrLpw8Ssir7cKGd0vqLB3Xe8gRb8lKzc7zIN1CKRAgHkS+UCKq2lrdubZ9AU1K+VqM
/GIIVrw6rbyEEicKFteP65OMUnAzeczfy6p/poJ0KkMPplp0RAJm+81EHmTPyvEOKPMFG7AhSHl8
DwI95xpHsbzggbSmFh2MEWzOqd28dkOQINPXoCKv8Mp66QofLAYyC45V6kz7+VK8ND/Pkth8s9FZ
lzriJQyHdMHyTL7MvcGWmd5j0rbJlXOeXMF7LU51Mx7JBHGI5NqgEP/Ox7MMqnl9sCS3rruGIGO6
Jy86NFW9S+xcn6nVR3FyrVT+MZcKTBrTzGTqa3BWCMMK9jdbl9vV0o1ZsiUX6kjbDKCLHCAestGc
YQk50aBxktXtUwPZ2tukBwP1bb7ATq29NHvUa5kuvnCcj+7REc2VhtGfhLqIEkqlxbvZzRI0vPH8
FW5/QoIdpQb71+VmUn5133syPN2+WSv9aGGCJhGYVPxg5FuLyl8YhpDv/qrS8lFGaoGuilzo4I3g
AKnN2pz/KppUdh5E97KsXd4+ljXK3Rkl6tZvf2lXdcaBufrT7YdDgBS8/226v327XnHvLg9eaK75
39DriynqOtzNzbFwDmDY0BOYRu+lBZEEI8/6L3HdPFlpljzFkGw8SMZQoTvZoWdnG3lzGbEOR/Gn
W28aUBnt3axwnlsQ3ZETE5a5bASrzpHNjZXB82zRQoDvsevND7oZ1FlPLVF44wa1ImBOLj3zsRJ9
de+C9KpxE/ORTJ0Jaq8gC6Ij2fouKHZZlLPlPIBbwWNvbvy2NcHEiRI9rKu7eE+TgxM3OSAqYi6o
SQM8XCyGMPsrmboRocS076otTQ60SXaKbfWdOunrGpF5RAo3uJs/vbE1qs0isabJXJnoC3OKC/nT
wYvjL3kizRO1eiwPt760OtCJ4A8ajT64olJlRZ1kyiGRuXAqvz9QMxkLeycjBOvIhb6CBjKOjY9k
MCQ0XrxyZDv6AqD1YIeg7bGVxJ5KRx9ZZHfX0ZHtfTHqV1973idIuw9rKAIOu6BHM2yNFUi3UKMZ
e96pqDIo8AFB/Qk8hQ4ocbPmWHQRStes62zuoMDXliX4QhCjWb7tuEGhtpvr9G61+QlSH8dOFYt3
hXp2XENM3LQfDHztIvA/Uv46YOprW7f5U4Ek266tIfGDKK33NDlQahtrwK9O/dlAkPNrzFEAmWjn
R2Knd006WC9t3AzQA7XUVdhRt3VLqz/4pUgQp0gYWAOd/ikZoIyrIND5bRoOjVLnR4ThMkMwGJeo
v/HtFJdGygBJmHDkkWuA2cJMAD5Lw/4DNCrA5Qz7zU1P6PPUk0gjIqA2uwlg78kN6Ii32YbJ7TZb
FH/ziegAkscDaL4B7zAW2fCayRDVpZ71EbLDJYoSzWxX903yoeyckyzM8CvwPOmyQHn0pZUWO+fm
gNSaPURff47UKcQoaGQuApRt2zZbGXGMBFGg0g90pgKRzGf6D7Y/+QXMZHhuFum7PJsh7OEIZrDd
u6zenGPjw6PBR7Gn9NrcK5ElW3OjBMzkZ46OnGmWtKx3ZO/jdKFGJHYvRVcUWwH6gY9WVsx8ViJ1
zXViu9UeVUgQ503zmc8Ka2nY4wYE2pZnfJj8XcTJgFJDmQIfcvAoW4W21lPt/DIUHniwyzD5N229
jNuFH7X+0UsgO4JSmSS/ZCNHwsXUK+pAnjC/RNAQtFfx2K9QQ+Ufb27+wMPNEKRy2TtAc2oUahzb
rOueQm2pNVjK+s3cHEHE5ogKX8mS3VOrzREErumJOumgJQjDAOq6Uotm6xPzbTbH1G+zBbYRbLpW
NYh4uVayIM4syA+dtGtWF2rVLK13sZdVS2rSAUFeEHMG9cUpPRRsTh41CMSWziQlQrY/zDF7TAN+
neNPn2KX0H4tOnBPhoNTPBqJeSRuBh/qpLsEWKt1P90U0OiLpli0vish2v3o6PHIIP66xsNRHsM6
CJeNOzqnOsntDwx06TNtXavyA1goi1WAqrlP5OanpXMyWbB1rbwDqF58pTumriFcUSJmcW0Ya45N
0LkrFiTR1zY756Xtfe4S0K6OzRgdWJaqx2kg9VdJDg0dC+VCdpSIfZJiHlFb4jVAwCcMG/0V2VK9
7BwvvE9c04SY6wiWUTsfIaKcvPlyKLK0kGNUKxPJ0w4MveD+cNiqpzMbW1WtWhfhApzNvdOZHX7h
TQ8VdxcwoekAUsw22NYo6N3yxkFStsWTqMEyAvz+ctx6eM5cS4nU+sSXNv9jhM2wqgWCrvRvmYZd
fIWy3KTBdc89xj+n4NqFmKL+bI09W7ZJrKGlF+hdIzpjx5DpvNOAhC+Rlxtfyr4/EYe2p8DeGeX6
MytTyEECf2HoGLyIgN4Duo2zoCogG4pH8pMRt2+2Wy+dKcbqtVYVmIEcPCgB0cgO9JV9kaYnUVZf
5m88/SmiANkXeWRhu4NiQfzsZcUpzw3vKQbh0wFPlOku1MPnyZ4yvC2sMHQOQoIq5Vf7iETGIjfr
cofHX3/Ggr8/j1xo6EM7+TaximhRsh4iBNQjw2hcNCUPt7keoGtmQAfB9aag1tS82WSSDjvUtlXX
bjrUINZH9gI2alLHzZbXst6UvtUtqcqN6t2wB75KR/h7qm+72Q0Zj1uG2uFFSjStN2Urz66uyK3V
a9Xi6REYpnWnEm6so+ksEMPbGdn+1IvCUtDnoFZyG+PqObhIHWzqURbPVaVebUQZX6Oy3iAQpz+b
mZ+sUD81XFrXRWTPzOuNSqVYWmo0Fr6bmSeXGBEoUExtjogc1jnBgUx0kFMUmc6QpoCWazFCiBbF
q5tYtkArT4A7KuIiGwgAoH9jizMCOfnFmx6/qrVerLFhu9jheCQXRp/sHWbgLVEm0EDv6sCBmI4Z
v/q4K1xL8C+FF8Yrk/Ps4iXMPYZjXq/7VrXAegMvDjXPV6fOfgx51zy5YdRsfT/P9kHGoZQ2TUYe
ow3F9ajmXxDaj1e+HNVKMnfYgUKQatTp4ClVrn3JrTU1NcB7D+LNwbH5VmQZysWH5nFUPqD9SZTt
kdMAwBAKD1cog7zZSnk2/HivQrH+k2aFb+NVO3WOUypeqpCtULKojUdE1/Ar6CgoVoT9T5C62iHX
a+EVJqsriBSra4hgzGyjJnWgur3Z2UtDggChczrrGTDw7uBYxcRN7SJ8WEEa4tYUIFDE72qfYztA
hbQrvGUyMYxDqvWDqKvgUfImPXVD4i+J0Vv8ZW9zOz3l9iTPhAj8Gly+KUQJiwVuW/Mr+DZa1Pxb
6b1sxQCuF/xDpDzqHplbgXBoetQO4ZtvF4LR2Lba8CE0QV7d+khkYW84fnYYlHn6dvgIuZg3OxVi
gCNztpP/qGJ/HRgjMAZNk+wcHYUbJDmQ13NHPBeRKwe7DUAhSZruzCRrPpFH2ETONoY43wKLrWw5
U883Buu3f2wT8TzyZUDJcNfbWQLUcKGooX5GP2lbvW9SLyL+ek+/fxnpv/X+Nvbm3E1Tla7Rbsdg
POgBSVdIoZfHHhGAjapM+1GhJAwyx2p8zf27otf+d3ssf9jcdZ/b1MTOMuj9E6rAq3lMmxXGWg1A
KtH9xgan2sZGmCP2NK2B2mnBo6dD6o32krEvN8z0DVddgExin5UQ93GAvNYiqyFQPLRvSOybHzQZ
sDbvsmeH1QzXqa7ATZPZm5SjuDhKyuIMELxao+yp/FBJ8xtBGw3xDY+t5PU2hkVjuDJ8/tIK/GMS
ag0VxuXm1vTqvtxAHjncpDIITnwA9Ir3H6n6Pc87SNOF/nBxHVefrBYbmaj0zS91MjvY/SPrzQWy
BSUqRHBL5FhhIizsFCeSocmmJp+a1Gt3wHZSL/aK1jP1/mlsIkJkLjIFAlVDXbBMwLoSArRW2bvH
smVYak52XQkQBgzNS9m6uf2jTaT7AD3aFRhug+waBhOAoY1OhiO5800BQ7wCrYZzZxRQ/RsMmTwH
aV6toSQ1ngH5Sg+iSMR2LHL73o4Lvuy4CF86Sz1kae78ALAf9Y1e+xqWfw2XYYvyjS6xQOSPdwX4
ETyEYrzsxJvOR/VA/4Fuf7JbjhJbWVSz+pA3WNk9sN1HpSCMdBMkyoqw2fI2BBnuCEGiW4dZOBD8
MO7BYAMmqgJV+wiuLEoe6SM1myF/axL0EG+H973Dr03qjRngYf92bD6iRqdU2QrUtideS7X3pgUW
qhGhyOaWWXimNh0mFz8f1T5OZHQysfgkPoO41d99nof3QvfOAxuTC5Eh2ErbW5SNxhvyGrLxO1B6
wT3WtrMXma3Bhlefwmtauf6cC/wVs5eqC7Fp3dpeI0KJAuG+Yh8jG9xwuK/9qwpr8HHj4X8GRgY5
KL8LEXTR9nlEqTjEEWv7ocnrZpmbqv8Ue/aXzpPJd6tsMHzKQ/G0xFaJJa/Cg9BqH3AGQbYA93RQ
gxtFD0iTdGZ09k3jS2r4zryg7BIzO+Vx+IWWabRBcIFyXbh2lxxoseY5uAYBhi/WxOZFvF5t76dn
o8KrYmL+InvTt4B2THZHu8ubK9kh05nixeCVCxD2jluAZrKPEvLiynTDr5kPGLQEF9slTkN9cQGg
RqlBE36NIQ3AGbg3LBn5219HJmY03qvM/qiwsjmDgkmdsepVZ+xA4h3vjQ+uHUVHO442gZWVj2ka
d/cikSho0VAG7RFzWVY+YzvqNTrenILA/Tz3skG81gB/HLE4wq5FOAYkLxEhI186gLhuw7Uy7qgV
lZ5Y/eu//vv//p9v/f8Ovuf3KCMNcvVfqs3u80g19f/8S7B//Vcxm/ev//Mvx3Ntl3MHHBbcA/uI
EC76v315QBIc3ub/ChvwjUGNyHp06rx+bKwVBAiy11j5AbBpQYnQrefsbG9iVQCS/qFJBsBw21a+
InWO9Ln61hmreR8b6DA5ArGyTWiFpTnvdig14+lFjGG2dYlXDnKpziIcymg7qwwmUfNLGzjiS4hC
mNsyI054vEI2JoNACJiJ6BAk/nsbOZdZumK4xg+QJ0b17HTgKuvP9nTo46ba5HjogZHpr960aj+B
0j7b8Y5hxc4zUaEeye1mFxpLzjQB1BTY4p9/esf6+08vhCNwZXGOHLRwfv3pQY+XG7qW4rHR0bBD
EjhA1ZQ5rjPHKF+qBEmTaTmhR+CgS9ep7slDAPMEqDZDmdifvSrlG4csdN/No9lEs2H3LcSKjQPn
dfiSRpW1iu1EnyUkMY9lAZ6MAbmpDyNIn/HzitfJFfzTqPGeXJkPpZEgHU50m5nVcNeGsX1wHAvP
XEAa5H+4Lj379x/HYYj64tdxUBoiuOC//jjaTUoXpfPqcV6ki4IDl587H5ChyK9QlO2ugOo/0+Mw
qpWxoUceNScvlGup61BAq9gKvS+IAbdrwTMF1jQ8mEJVQ6yB8+aT1VZnOa0R8VJ8UDHLP3KjgGRQ
oeE65M6xlvehkVf3KLTfIGHPH/OJTb8Ety3oDhL/SDZQhiXbpgD/I/XSgCrqN3zi5UfUDKq1VeQA
t2dnSwSn4v0oFVj7fQXIY++DM8PWSbWsfaAIw+YR2vX88Tdfx7yvhbV3odzx29KeFOaslnuHqZPk
58YuADpJI+iB5S87mU70vdJe9tRMB0QKi4rHIABDI4tEt+gAPTxkXqGerNasNoY55mvqpdFap/Po
HOS9d3O80SkstracJnlHLt81cnoqm82GOkqLhf/hinC8X64Izphr4n8OxWwJGLK0p9vp3ZMKTxZr
AJVM8MjxioJ8HOsv2gS9MuEMo/KD6dXWF1qEOUbXnwLu9xcj9LBEMypIQcbJmVRlZ5VYEo+d5WHp
tPKKolg0k9pbhCJAaO+UMcRlkvJIg6iDmv/WNk8WsMTf1rWLKpvBdtOd1KN5ZI5rHunM6RO7XKho
QLUVEkVs57jx/tb9N5/Z4FTt9j88e3597E8/JgighMOE61kgovPErz9mElbMTDPmP8i+HpCKzbyF
CfzCvRUZHoq+M3PdpZ56yRlf01qXPKoqBEpPOxoMtyCeRRqxcIE97opdjTzD9JytpqfruwNARueu
hXgbHMgMjQ8EncwQ4bRgVMsqMUHvarHsanpJtKBgC3WwzHjrQHYmQpQAtO6G06plXBTgsvG99CpQ
5/LPv4on/3aJ2Y5kXJoWKHeZY//2q2BF5QSqScUDg1zu2Z4EM0BtkqCEbVK5JU7UQMTxqi+ukRjT
1Tvq5RyCBkSXTDbw5wEY64JKnqiVfTmgDq4XzaquYgNc3Fm9pFLAnIOeA1LIwZFPFYNxsJVtIT/e
vGqB6jTJIN2op9BQ4ccgxYiMYEfNdrJpFwilcLD/ZiO/Ygo1zc6TH9mG2sVS2zFeqoneeyGD0XnE
Yxi6IlYQg6lLlHvqiUpobPkVZLio952359Q1BHId7xS21nQJDJ9xORWb2KrHneIoVJnsLO8FnhEI
KoI1BTt+EPa7KMbn7qKrvf7RmgAkBYDISN1ipzS1pj49QEEpbRCWg0RYGCiQzmvT30Pcu7i0TQSa
+bHxj24mP6WqbR7IlOPVtUqRw9hQkzrMFBAqZn7552vE4n+7dTzobXgmxAU87mAXPvW/ew4NHsPr
brDLhzA0p6iz+hjXVfRVaRQd+r1g98j8RCjPQwEw+PXCrwUYMZDf918KpJU20E0FS4YU0dOvI72q
Y9jADCcvMyJgXMHFInRcISYFulpqutG4Dot2fOxCCVaRQG2iSRGvyI38DJpYlJpOTewwmp0rJ5ab
qZlVIB8tXd7vqAmg0duU1IQU8jpCqdnatXGVEyIo8q16HY2ieQe9BlocK6OqmoFDCFSN+9QB1G2G
XvMMRBJQAjNn6DXU5vI73+bvoNdF0NfrVmft/BH0OQOAOaj7thL5YlmyvQrLC+6SDvjXHiCeF7u1
oBTOWHZChYJ8MoNy74eF+QJWkWaDZ6q/Jbc4Bv95gVyXblzUO3XYQZBdOM2X27R2MCICPA2naYs2
DxCKL05164yoG4V041B24RM41x3U5yBaV8l6P9TICABWIJdgv4hesXxSi2ws/eekG62Vb/TpnUJt
6K7NO2tPM/EGGcDbTJplwYNX9AAnQyer8/ulBdE4BKeBTXanA9l51Qzrmtvt0hTjm406yK/HKJsx
e57DjbYQsarv3AARFOW02WcQwB9IGbKJmyPvR+8FRYxiGcshBH4C8qmyqcxdHyFgb1q2jW/gZp/d
qD7UvnoGmCG5Y3gcXgdsjKB5AYFrnndPyHMFkLML8qc8G2vIBBTdlpqiTNt93aFwnJoQYbbv65pt
4tbOr4iwm6ucpfLBKvP0jpVyaw69fCBTH/nNyrf8cWNPNsspayh3zO6+TtXFKtSegrUQDQK7YSr2
FDAKKUM22Zpeoja6YwCEY7HkgrrtxVDmNao4gnp5vbf9qvzRWckXOx5dYF5rf4ltunNfmna9ddLa
QD3QCLoGoDg3RdTmD3+aJ032fVaUWwQsunXZQRJPRcVDMaFRUAYJleQJiKKMHKKNdapwS8FGBw7h
APIVI55SblQiJ98Pn9w8X41DPjzHCQAabilM5FqwY8fq1gFAI8eLdCI35GmxArCoP+iqqZCB051O
znWcl8vaZN4V/KTh1naLCIoz+XBKLETnUZIoH4WFRIHIQ/crMFXrNAucH0HrHbsGGRkajnIA7+oE
YbRFQdO4+ecnof372xKrBofZDC8GYZomnim/PggRhiobqzc6CMabCLFqH+klggyAbureC1tzB6ow
RETI1kE7Kmy6p7ERJQRvwJIvZGFe405hPaDL7FuOqxLFZc7Hmwdq+AMkqv1oJyeKFeJZaUGyiv1P
562JVKUNQH5EZ5BwhDDuMqjrbF5H2Kg+XrbOkFzasLHuqYMhA3L/zz+D+fu6dPoZOMO6YfpPCNph
v3sfyL5HnbfL2stbTbv0JiQpbnkG5WOQeCEMYFsj+DJvN30a2Cunt8vfHwY0okhR5E93f1iAzw6Z
snj5z1/ZMX9b50jTNV0X/3IuHh7O33aeQJqaEBqM4su8oB99WYEJPYg+IyacTkF5sO0k29Lz2fYv
M73jKxOlVH83B+BtnM3MbqPPkNq4eddxI1c8KhU4mtYU5sykFz1bHFwueboewhrEwUh5rFRihg9G
UL6dQQjBWekWMA8VmM5qmM5ufgoSef9hO077h1skhOOdjm2wg42FLTyHof3r5ayHsY+qkSe7wQfU
iy9tiLJ0I6S2JRaaCCDJBz1qCOpOgBPdJvcoeqs+3Dx8wxmRH7L6hQ58qDZagDJEfZ/myxAE0yne
OUCB5uEjZ1l50FMvNekQIBE8iD44hQ6DVtXP8UrzBDhh0/zK9PGfrwFrii78+ufi5nUlWEIcS0pg
sn79cwG1yAZksoLdjOGyi+UckUFs3ztbgULiEhwq1XRIxqAGDzjs3aCAaQNB9SIRYHEM2g7EfEwi
bB1Y9nYAl3OI/QKgu+/at37ChLnVfDX/9y8xrJpiWt/+H3PntVs5kqXrVxn0PQvBoAdOzwW5nfaW
t5m6ITIlJb33fPr5SGWXVNnVVWdwbg4gEHSbpILBMGv9piinOgrC9pfN/96/FZffsrfm/yy/+v2s
P/7mv+mu+PvLUy6il5oO/0f761l/uC53//l0m2/ttz9sbHNGoNNN91ZPt29Nl7b/isUtZ/7fHvyv
t/UqMBnf/vmPb69ZlINaJ0bw0v7j56Eldic1c3mpv0f7ljv8PLyUxT//gcdoG/7X5ltStAxy36/5
6Ydv35r2n/9QHPM3w9Qcw5IqyURDN2nfhrf1EFOg3wjB8GFIY9FsE7TwiFm24RI4/G1p7RwOCykM
YfG1wJ5bDxm/OZpKqI2f2ZoUmvqPfxXCz4Dk+9v78wClav3Sz/BdWjoDYpTjpGrYuvrrxJ8YZtmY
oyXPNXwIRXlcF2kbabPXavM+EpbcSycqjwrETEx60NRwP7bXna0IMrdXcjS6MUo8TjUmXZ5RH/tM
V8+KmYyVm9a+7yXDBD0HTN68pXWyE3fFx5NyHXcw3tCHifLjuhgGW2QHAHHOWTJ5Wmrnx6BucBiN
+GLRjmbbQMAYV6NwD/AtOKvQYuu87DbvYQQTD31MC/uZWdutCFJxyPtLepH5mBTR1pxUA2mjq0TJ
x00ew5WgM3hogvkeYnR3PizOXCCRmC8LVCATJl0h2R8rsHOYnvbNEMUn3Q877EGBvydlcaqcicEX
b287+voBHVB8G6eq8IosYiCTVy9aQb5cmhaafeaXyk5umyq4mUT7lBrIdEjwBPyH8ba3wTdamdrs
IadLF0vKc0ajpQe77Yc5brIaH+zRiAt2kAvNy/bC6eKNnQ0Xegu0QJmNpyqbrowkv1G16NkozXST
DtlNjjZKLv30MJP3Fkqxs7vn3jHI1RJdZDwP+2kEx7BcENu9p9EIj3qUuBMzbaK24KMSCM5uEzjT
LotKZ28xEEZkutfJkt0yO1I9hM5rEKIutm7nYZs/I2AEA8WCxZSsorXqfAqj+itiHPc+kXi1qqGb
otwXqo+EcoCIDvHBycwLR/Up93hRGbqRSu0qDe7Qeo9lX3kamKBuwqB6rdpFS0zLX23dHRGsctPZ
36Ym0l7D8DIMzYtNO+hmXbsjbBjG+XZu0qPfGMcuiHajUu40EY0IDfhuYplntYBC1qhh4va54RNy
qX5IaTouUkDkN5D1cYMbB8Y73PM3I+VtpeV91tNPtTmDwzA0fmSoeRtIz8ZtQNDJakdETMrMnfmn
ldjYOKlKWVodFa8On6OhmlwUDaddLVttZ6FGVwFDGwbne4kKEHHF+irPvwxCy5j/A/VSqQ8uKIs7
9QmPZTiEKqGkHoNd0fvnyAjulvpULpIXwr4JVGSeUtHgYzGn1xGEwUGhd2EsnAGpsMwr2U9wYvG8
d7Ha2Q/F5CNaNr3OKq71Jvy+oI2vOjRZ9m2iMbgz+CVOqPU44ZQhksdaBQWaO5dtZyoeAnFbwh2G
y8RzRMJRvuqtuFa6o9WquVcl6uyVNjkcuLwe9PmCCqHu7LJ8MAbztSsWg95MujhHgdSq0zsbRs7O
SOIzZx6vNBv/vWJA/0Fq0VGBPFRVAKm6Rr/OLR+xztS/JE12yILkqXLyAWzUodYaHdYc5mIyuqjt
FqvYIcF9INvqOTXZlC2aM2b6WLYBUTUvM5V6kxbx4LVlfKjvht7mJVuWqwdiO0zGhTFX+aZLTMZP
RnDTjtppTsUp7DyDQhW5FJ4NIMlNy+kHN/iaRfq1wojdTQhW6Nl4Jvps6zf1nW/G31mP3GYwDzam
fy4pqC45K6M+2Wl+fB5VAdZ+m77bDz26OMXy/zRgTxjW2gMfacLMVs8qcPLaJlvQFkkeXzWq3W+C
6gfiR4fAucyRmGlrcesEZYIUMd90H2vXyLCnNXyNCD9i8LaPiPbvlMZ33KrtzgZlQNizGK5lPt1a
HVMLzaJ6xc+9Zsdu1pg/0ADHnrBNSjdQxpOZijsnpjJLQ6s2Vju8IRuEGs1hDKCApdGbr5KML9Ph
ttUICCd5e68WWufqk0w2zpyHW9Rpt/ZMlwLVlyhL/9Joxa0o++ex5CG1Ob/U5dR7reLs+c83tqVf
h04OHhwYpdVl35SxflDRW+ul/lCkFXJus+2B4qvUHEGvVNz6dAJWP/1QZX4/DNUee4QfY5Cf4nHe
KbLE+S+gN0H9zkR7x7XwWLVSwA+qlqCkWm5lcYm8iMk/2EPqzR8El5e2FW+FDx0j0cQhzcxt7Xf7
avacF7Sef4B2uY5t42WecJ0eQ5uLROiV2Om0JRaUefOMTXhL4CHq9VPAnDaJ9Sc/Em+WL49FoSvb
cEY3L9Stc1/2O2ccTtak+l6fzdeYyJ1Ggc6G3lc8U+kJwgi9TL+hUiNEcCv8JPWy9lxDUybJrvUM
Zq2NvDFYEGNbdw5usRjft+o+TfObtE/fgpgcNFigHSbg32xtFBt7LK77ihj/8nUBjdxpioZ+Xhi+
wdDb9oMB0q71Eblx6s2A/SeOAGYT26gIOofKrgjoDz1yHnnnMV65JAD6Ap4lZ1pN4Dqfv7cyeBzH
6DawAX33cUY0r8LICAyh21jiC45x9s6AMu8q9nQGc7fwLKJ3sqrPRwWNu5DhxOB7hkUjnys+li/D
XhjzrQoU3K3i/lDgZgbtgOsm+oXIR1yhmSkNMfKBg7qrDOsJYnroLbXdkUhMwWrUNkGMlvAovwZA
spjOat8zsHqoORC7jfdO9gXk1sGaxjdnbLdKZl2kA1FU1bhD4SNwrbH7Glt+u5/t4dgQJuo6E6It
RpwVeg1L04ALzUFtbKSvR5ymC3mrz+HJxtDWVTEQWBgkTm0SLap9T3KSnd87lbNryuSbDvjYxQ7g
sZypiAKL1NLMTigUQEI3Sto7pgVKAXK8yIuEWBmR/tyg3vRFRA687b1unkPXTqsvxgBKRBjsL0lD
uLk/+ecMKZDcEPRu1BAN8BCw8oMJfcQU+rE3eeAymh+cMTvVg17yxr9Gah+dxbP5ChB7j91cuokH
5bujW7ZXGld42jhnQ6JdtGloErtPn9vBEPuijPcgHPbYo9igkBKxG4Iq3etOLk+RITddJwu3jPJ7
s+QTN7Pqm6bHgFNpcuq6etOmJtnZ1YOWCMBj5UBSEsBpCUvW9QuFzwHVgZ7PNSxxJSg2Rmk/RL0Z
etiiPSVETKDS1l8RJrmakC3fBEV8a2b+W57XYqs4DJ8AbG5qgGitDXtTxyJbYJ2hoE2sZeN3rQRb
JwNxWeL3V6iuPqT3qlNqrvU1u+x1OKaBChq2TmkRM725x40Oe5tMPCmKoP3CvtP1cfXoG34iCvtp
LAvT1VTLFT0qEbSY5HNH5NG6oXcLM/MyrV+cw18M5xoEACI09isiHHw+zYBLuC1dR48v0CXcyKJ4
8J1whBMorhurFERgEqAdYe3K1hxcTLs3SHxKFw7xlQwPnZ6edQIhpjEhv6wl3+Mq+FYl82WoxbcI
4V2qvriwJiCCeSZOWqO6bUNOcy6oiFKNXRMexZQ7aAXM1d1sa8+5Yp7IpZDEStO7LjXPC5X/EZRI
4WHCkIFLHorgySgWIZwkPBmVRruLjxTN30bJ9XsFs2OcmvVt7cTNJo+wasVZlMarvPYZWPOvdKE7
mXULu4ZOCL/LwkAYGUUxRx6MNHnNVVxsAdIFmUWnZU8vMQhOEViIvVk5tkl4FEyNcWJEruiZ7UZG
sVu+82rw76PGaj27FSUh6uhCOGC859DQPKu/KbRA9+KGBm4K01tfMbh3G3ADI5/dpPfB0IX3wA8Z
puTwj40ppzvDwTpRi2BnVi95o9/GSiXdNA2/jbC5rLB/BU73JrEoZqT9PXLQD4QKgrqQH992Cg4D
8OOOtdPve72ND6rf3aoS+y1jOFdr/0Qq0YcEUj93QUOmxqh3EbDnAmGFOD7EkfUFfOPJr6ofYUsX
i4zb8yCxl1LtQzsyoJ9lcqN2JUCw2n4JWyVyRT5cEFS6ctTecnHb+072zUOWFPnXZOnw4HcPb0Un
bC8YauSyzOzMhuS3xz2X7r+70wv7uxbDfZOpvafBHTOI0aqFW6TQGf93jeVO9vhCg3NL+h7hrxsE
+70kgAjbLgZIYQKdIk4WLRhYW/AMNKeoD7B1GDI/jHp+PwUB3b/nZ0bqORliL8nggLIUCvUl1k8M
CODVGuDOjPEsgmTgFZ3EBd66GnxxJcuywWwYf6ZqZBLUmF5kZ7tedueoQpP/widS6YtDR0LBFg6a
xNNto6XGoe6q62lQH+HofPXL+BwTTtoXwQcGJW5j5q2LNS2Vd8i8QZFnfcQ31SZAXRv1JlFssGEd
44E5OsfPJ3Qr51Ei0borGjtGyUUIT1j6FULbHiT+x8QKt6Zt7GHAjG4/ZIfYyk6jfx8POlZHaD1j
tta5OGPRARLMNYCNdU0N9HXBk2jFeNAm2ijHaYHlffUHtT3rssBVgzDfhveKMNVNbrWt20y2fzSz
c23ILNfPrAdNDx9tv/eKwbpEGd/FJxfJjfStk2KvVv15Lp902b9Fof8azMMXxzK+d6H5GOiMtx37
yPz7Wi+tH1VS3vi2DRgpKvdjWPreIrAWOoWBVsILGbczVR3P6+hqVOkvA7/Y24XTu6m/V7XuUEkG
CyOUDQxBp2IbLQbHQVHeN1V5bGPT8JKcSa0jqhrfofRbVjGJnMNRYcYXfg3rKz1p0Fcq6eYdJTzH
8eBWzlqDMXL4Ftv6rgvuQTt60ty+wM3JjiPyD4ccSFy40PPXRbKGGdbVuPUD1zRVsp7L4Syr9mFJ
XR9nsK34UaBQ4E/zoVOq/NgvkQgyZmFUDWdtjo4rAAZE6fkdTFrplnUVbJxWEsJYdxbL7XPfibeG
ScLkY99Yyg6c7ogmY9+V789kL1oCfa8qkzeSltgitPDNX/ati4EvDU27pt/kJmrl0JxND0UUC3ZY
aC/eKTxD4ESEFEIRPPdDKbZOE/oJqbU427VJc9dPc340E/tq6PpxN78HY4YoOTOGxG2XAE1q4erd
gqrfNL//t/nyfwFeCjYCUP6xXUpgXSuJzSa0iex0sjE7Yo7qHzQqrVP0FBKS9QnjkmV1WRRKgMKb
sq/I0dN5D8nsrf8WKSICuJ9W17OtibQrX62WH99X8WnYIoIeHdb7jU0zej7iyG3yNI/yuJbceylF
eGUAfps2a1mvpZK09PlNqxJ1WV7U+k7WX6xr67736rBurwstdfDi6sJDpaNwPHS364uPLAid7lo0
H7VhPVKPkD0qJ503a1GsDyn7mvJpsb5mtI1Hz2RU31sysnaThu/lq6OOPm8VXdtlCBxS6wiB5O1Z
oIW7fC7mTSunWxrY/KgviyyGegxqfBcEFa9VMAc6BHPTmS6hneLfbvzpGdZVzJpyV5WhfD/z/e1F
oWAMDcRnMy6VI1yiaF2NppvZkNK9RX84ei/ckXBf4n76amxp+ZO3Ft6vJahV4WUR7W0w+zstzIHW
xXb4rHSZ2H6UMJ/IUVp2Th/3rwpUiP46q4d+tz5L71dI3s9iVwIKnr0m40MfpLJbC3i9zvrLde0/
7nO6cnZDuhvshnj1fZwSSyiwFV4qghxN66D70v2oPssJZjVzgs6wuAymw1qDx84YDmjxeXNXbXOL
sJQP+DFx/+N9zSIlcY6ZiJNrAaKS3G295fq0c3wBz61gaFiY9dl7TVpKf61J6+bHvgJBnqVFIvlv
QVaphl2IdK6FRBuRqeVTXBcfX+unKvq+uh6fCYMecJDz1prw/pM2xPLzsQWT/P5W8ypo9qjznH18
4R91ed23bgZLLRR9v2taIFehFe3WY/pa2dczPn7/axVct9e3tq69/2bdfl/95fi6+cu+92pbVqb5
s+lZHLWARutnQdl08K1IfmLzJXrTfC8f6RhIostFsUzuYqAFNjjM9zc+4Nu9Na0rtIlvrDghXGmf
y5RhoCjIjSY3OKQdhrrDskQvj8Qab/LsVDQorKuObIkRJaI+aIrYlJXSHZQJp/p1UThFewSybQpv
3bZSW6KNIRC0sgpyNrP0VQ/mVkgUtOLIev6fr+a2X+4GW94BmwD8YaJ5HqPiuSwgX9ALrNu+NAsT
bxj2drKuD1Et9oOGut7OMczgtB4IAjoK0+52ZkYLnS3d0rpwlqr5sfmxb8Q7gQq+HH5fXQ/Za7X/
OP8vjn9cORqt4qBDlB7PjbGedx8//3S591WA4Nnx0973W3/a8fGAH1f5s30fd1+PjqbxjMyDHey1
BkjYX//Tculzf7n8XOcBAIb24f1yH4Xzy3mfHvXjMi0hMPQJmUutZ6+3j6lcaiq+hnlaMWjsiFt9
Wh2jrjqSKXQOHQZgkNp/pl/UsS6P62Ldt66teZl1sxkTvImEshdY+TJ+WvIylRx/LqZ1Z5BohBzH
IADjtXQj4dLH8jA0/h/bSVaayBAHDELXdn8VEFoXzloBVqEgpy4Bd2vqzZqZMbKB/r5dhg2CDm5r
NExq6nUUMcfENECXEqelwbKHKj6O7zmdah1CtEkfHPQEIS1FkBHKmzAU2zWhEyz9kegUF5g9oBoE
RI+p7pNnSgJZHNdtkeflcd2cnPo5I3ewVa2e4lo+2nWNkcR+COeaSGWE6Y+Y4QwwtUEzPxc69gJ9
sMmruTnaomqO5e9rv+yra2ExCx0yYhpksFp1+LlADbw+vu+LoZeBFfHErAO25AQIxvo+rBhLLu8z
IsxzXNdUCuZ9bd0XDZI6YABrm6Y4P2vqhtGvYdjlEWgRq+sbXrfNWj76ReFv1/Tamm2LyIyk7vqa
P7JvU1knHrNrIsbLuK5aFuva+qZ/2act40fmPi/xOih+z8C9r68vus+JqbU2NgnL61xf8UdGzly7
ovftdXw5M/RCuP6wJuMiUaBKu65OGRkR2uS2OCZR9dZHZbld3yCw4eTzG113xnlBbJaxaqdA7Wbw
Xzd7k1ZeicPqqC/vFmByDulk2Q6mON5BRHgwmqk64iBaDCecViFvml994dRHRxGfF3+2jwjMQYka
dY8FWXOclO7nos0JAzSWlmw/9k1V0B7xMyuYovj6pg5K5Dyj7xpSmGfEII3t0PRfDBUPefIffIPB
+orW1Y4mBLhnuFNxuGAs+fvbWV/Mx9sJa1zyFGuavPUVfCzWzOjH5vtH2ZrFNpmSt/U1rC/oz15V
t7yfoZDlISDctb6U0nR2epmZ+/VLe39F65dnx73h5dNASiS0qmO/RNQnC3NqP0+FF8u4xqtSy88M
ZfGTIZWGpHb54pNJ2A5L2QUqxZ4ieoRe0bL9voqGXI/fGfPntQjFUo7v5b2srZuq3jN3jEiALV9L
FEt72yT209pArt+OM40O2rHLB/X+LRUIQJoF8bPSJjVtZjbYPd4+PGdahlBRpQc6DqiukMlhzNEf
ykMCzetR7ImpSPmobM25RFaDulTpZYV1D4uPzXVt3WcoCokHBhBrTQuXYgBYWh5XvMD/Clrx/4Ka
+AMY4z9hNP4/hFYQKQQF8Z+RFd63NPpB6jb6A67i/Vc/YRVYcP6marZqLfCwBVcBeu5fsAqp/wbA
SDgWNs+6RDv2A1YhfxPqAs1XBXOOBTzxO6xCk78ZmNIQvRY22GMQyP8bWIX8E9SaKlVzIVMI8uj6
L/yaFnBAWXXdeAnj0NmqBdObdtRxpSxHhOrD/qHQx/ys09HxriIDMW+Alq7aEmQh7XOH5w70EZG+
BFlx3o9OiOhNfhmZ4aYKEUqT+VUmkEHEhf05UuwS+Ci83hEmWeOUDwPhmqs8nsYrgkbm36ASjV9w
TWJFJToLpAmLNluaC/btExxPz1E0B3zYX4JIyvaDw/fX6i+zXhsHLFTz88Kywg0Zmnif14pPfqSx
YeOO6iVGiG9tOJcnZ+yvisVvRaokxFDJbCGu9+ZFTURSMA6/tqJQ9xx9SA7qiINXbUNGhKHwSk6B
uMAI6MDq1HsrK0iPy6bf+vTtaKnn7d7E4rItwuFUm4TPJ50MTk4AJ6BnO2ndEJ+Stum80Wqs/TQl
wdYcVUAk4XDtK4q9aehqHroRGXQgM+GJsQ1Gp2fkJpQ7mg3tkEOL8oKgjv6mTM0/Q3qa1sIVAScE
deQXyDtRqxC+/tReBjMauLhnR6ToSAsGrRXc94HwjBI0mDLrPGykREA14mf6PhAQTOUip5Knpi13
qY80d98vTqFF20Hk7yVZMoKVkBBiM01uVcDpFLR8cBxyd7VvfAlwTDz2KSkEBHPyUzAKbLXtGZHt
mGR5JIb7pFjCWWZ8N6YhTq9YqkX7FKi3u0JG9VEN95Xh1xs+OpUoEJmX3vA3ouvbeFOpKKlMclDv
NYuydOZrOzSzxykwNr2VIftrlOEFsfQrZFaPVhklXjTNuBpI4zYh1nuIwzZ7lO1lZXQVWc70LspM
rJN/X/RONB4ZSUV/g9/8E8gpkChhUctNvmFtxfZ9quPWpASDUqbNZW58TwIMH+0ED03Zxwo+wZ3v
xr6MTr1umBdjr0f7pCbE6+dIyIcnUH3xUeYGVApdnEdtvtVCZe+0G6eqxOOnRvEnlusP5NI/QgyF
pVogTS3NkbQxLJZq9ekxDTEGetkEOUhYpTlC5LzIzcwgBYZXWkd2529uJxeE5idI43o/QGdEr21T
dSz7l08fV6RpriAlXBLVUsMrRX2r4KsilQfaVK1V/XJqE3SMtdm5q/igXATYN6bTFSdHkLzpdHFr
3WqTEzy2msjOBOS+TWWRm2I636LdywgSGkGN5knhi3zbQFG/KAD97kppzS4C5ebF35Tf8sB//If4
1qQhdSiQ5tKb/LEAwapGEGCy6NLQtWcrDcOTFVL5RxtRJry7Kw8VGrG1LKPfNn2pnGu0RKd67ggw
mNUtGdVg04tw26r8SJtoDZtSvV4Xie68qXlrnWkRn+CkzslmEHNwGue89Zqw3kGNpGVX+e+sfB52
Q8cMxa+GY2XXmRdlvXqcFU09iqjSdw0Yjkth+ZjCzbH15GRFCOgVYoIfXqpI+JC+SzHAzlpvVa7s
+7JB2psh3aqSowypp7aO2OYqYmuqVaIp0nQ/2kaElwrQf8KzUgcHjbK1bfsgOKZkRn4nbU5+AXgc
zeT88q/L3fj3igSane4RJLAEEbxSET9VXGF2Ro7LsHIx2V7rk7dUFWO4sY36yxDiXoIOEkG5mvyw
DKfXRLXjNy2Dy4J2PVlMS4XWpptXoRKLs2RQ+n1LiPI2nhREyZdz+8YbNWV6RdDxUk8AR0gzfo4L
GztWewqvknCariu0Ed3aSGmJMIf5pqs+qb/yVofKs0mRUsDuZbY8icFUXGYDOvtztyHQrSAzqt4N
MtF3UAz1QzjjKTLjTnJQDFHtcn3UD8xgmeDmwwEV92qrI558GRit2/v1V2SsyqtUK+tH3bqpZTM+
2Y3RXgh1+9cFLB3r36q2pmu0CKbDWEenV2Gg87ltMGs7EnXYkp7P/Mir1FQ9OXYHV7IZ8doLIlAh
s2kf1gPrYrR9X/GU5ZxaUSZIBL//RvWVF2zu6k+7Pp1iWLEKLm354cfVILHEXm/BQXm/7nrYT2Nu
8enM2VQUL49syLumg2bEckdlqAFgynT36Yfrgfdbrg8YwqzEEkB/fN+nrU/wcfMJQaFq5yNcdNaE
mHT+2f/0cfbP66qvGTCV4/sz/P7PfHrY5eHen2k95/2mXZldwctRa9BbRmuLU7Gctp7g60gPvJf8
emRdTGvxr6s6n2xSXYb08Xu1J3juN8G5ovmnSMX72oDZiLZ+r9L0QUnXtrFS+ru2R2V/YBz72Bvz
jznFMnJqHyZl+NEXIG27RDuP9fmHGGFG9hMcuARBiLGdN2Eyfi8zYSCZ2MfeYNkJ+JRT54jywUcX
N24WUToUtPfEv54kEp07JLAvMJXYRrUa7DsionT4pdupab+Lc2WrycU01QfgULbAc4KKYULiy0vk
zwq06m8Ghe48qGOwZ5IgK0YKg4/pC9RCBdyl7ga2niIeWqNfI8a7IacZ7XquEdkWcZX4jdHZ7FXK
DLUxOpI/8ZpBmk+AIi7N6BXsz2WfWDH6pMoZr63dJWZ9rfbyqgOlinjGAOaizUtAfiisWZ2yz/gM
NjlBrUX87TbUQH0FZr/j833WsSnKarAkEwzlqLc9AyDhvtJDrCB0gu+F4/BUZczFAL4oyB4lCfJm
SWVumyh0AGlglDIitWVrxwQUVBA04QkBncxNYb7ZhtMdarPeNnktz/EgqdidfEl8AccJU3A1HV9j
o8Q7q4bfbsrbOKgvHBg3GyJCt3OgU8BNCfujCfeQ0cAh3PtO6W+CMfIKMaAv1r9AkdnUaQ5JHouk
hVeoXWn6c9KSVi9KDYpJqXghoFm7qb1RMfO9HZjqqRC0jFDK0ik6q8tFoPZUh6Z5pMdGQhhwZBem
0S62642BVp7bW7y9eHwBr3qbWblyIZF3gsOvHUoE7AJVEWd47jYbZaSC5Tb2Zn57nnVFR9rJOBvD
oHR1Mn110B7U2KB7DxHtMaa9OfV4NVZxTKueU9LtPLnqCAZYNlguzV3M6CajKU6sB7VKMWleuRMR
NhZjTeSr6QguFRaFL0av7uVZbeFSmg3kVmc5/oCCR8L2UTfiV7PodsVY91tDjyG94EBsGxbsChCB
xVDZYEVQJpD9dw2B4FQBjqBEt+SoKxdplfO8Su56tBtjAAeRjqG8OiDUoacHX1FPbWo8jsQUroZS
90p0eXhl/XVdmfWmZaZHmuEOnz7pdYWJ/ktdXiqG7LYFtE+XQBQSEYGz6ysdOTYfXnic32t9uRd2
FGyaogRYLfRi00b4HAPJxkZXp2mN5/R11nsb1cyWSEfrzeQdvDK38GBX+8suA7mpD+I8QPW+rJV0
jxYKBC9R70wLFI8dAi5K8C4e1GmXx9b3XgmuaLDSo90kj1OngKJzSnRdpHacfMwpDLRqs0AaHvLf
i6F6cKPjH8WnFW9D/xtY2hb9hYR6MNo7ZuvEeKZyZ5vBdNnfW3F6pWHhI2gQ3WnA5nqel/Sq3Q1b
HMAuQfVKL+v02o2N5r7qmQ+qs3quWAUIIItPeczLw8z40jWd4oHB1g7524fBDGJ07opzVTTZWSur
r9QhxCBz2z5oCfg3IysDt4LLSgdtfFXAxYGe75NtWaKZpBeofmRdKoBIndsmSkxWmqlu0el3khGq
S7edH3ohI0+ig7bB+uVtwADF4wlBNEXWienQdyPNAPlT0pFhzlvdVh7x7KX1M4On3tL3TMVGr5xb
BzdGnDPji7HCSQ2bGkEDCZiuAPQrpkk/GTntZMqsaI71+Ca1o20vp+a6EfEmrvWzDstsXoBW701E
ojal3yWgMh1nN2MLNbYQAro2eU76HpEA6TVkzLy0fQobyJZJZwOQwuqgHpN643Tt5WRcFxWYltGH
YR6XJjKP86gCrbxpZ0Jw2sSksc2cUz2VJPgdhCIFDqpjKrS9jg+FVVXI6VwBlpanrPQsBwmOSKT7
gPbQC+sk8HR/gQjV2V3up4xAW73zmBcd/NTP96rx3Dk9Sl7kI5JcuzekfW75vOG5Dc/sPrS9yXeS
TRPNd7ICGz+2Y+XJAjnWXvvGB9bv0y56SGg4valupJtIIByMqrFlyb1ygKMO4G2fpbE7OiLfTHVX
ujWKIJRB+Vgl4tYtcVrPnYxMOhZjOXBmRPjNL3U1XoY0nWU27ztfdjvLKncoEAOBXxjzEbonO9Dk
/oqaH2MYkPCTJzSB7HwrImCQGhS6TtPuVBwhCeAUtABSCTdT0d53iqYwskF7P1Mqa+e0zqn1S1Ky
eXVtxeNd3M+HosBZvPffujx5Uzuijmo/HowZF23ANV9ErpLQB+zhRvpQuVEJ0CrGSqdqgxr9hA7Y
fgdVx8ifzLqkkaaSu73Rb0wo5E1owAvNzhun3tHARKWmYwvnHKbJV79IQ+m3UJAGRDgc5TJvUOZe
z1gX62Yy58GVAA94Qka+364/W36vUjAvdsC9+3lWblGtGQ9ln1r7IAni+6gVP9ZrNMN0QWK9e6ro
T3d6JuRxcCzlalLSnBw718jtmz5L2+/oh0SbwlDDSzw/mvO00/yN5tTK1z6rt+u1LGA6LjKVNtSQ
sThjKpbtu2woTnGYC3eBD1lKWb/KTD2Z0L2+KLqab22pFOeEXYYLBXjXxhGQuhUz2K2nUvTIBiYB
4ZGwn5i9DclZOM/1TQ0Ow32/Wn8RT036IsFVeymULZD/dnvEY6HfqYRaHvzS+YKoTf2KnPdF71vh
l6lDO3UUQXg+dK1xESR0GSg5TM9zkG4H1axeRwuqxdRV3R1DntPIrHk74bV+ABKk3ogO/NJ6mtCf
NL3Uv09AgD0tyuurKRjVo9G01W5AA+HRkvbjeqYBwDzOsLXpAnvcRtaonzKlgWQOEAeRdHwL/4e9
M1lyldmy9BORBjjtsIR6haJvTsQEi9NcWsdpnPbp80Pnt7xZaVZWVvOaYJJCIoQkHPe91/qW8VVJ
tVV0tH4HSUZogSfyl7AlG9GeZxsbu2c8OY1toT/jWJyUU8asup+TCp2oXYL0ofdVePbmuNgPZqtZ
wQevtw/IKptHLlcNXiZwaJwHMOGKpr13EU/gP0fZpBAZ3p5ak1O/cZRyn+sCN5KnnOEIIq95Jh+B
b3b9xyGz3SAN4m/DJfcisAxyO4VXXAyjNHZNoNx3ZLAvt6cmffI85mvZoDGDXVu76iL53d23QhpM
1XrnW5fhPx9kgOQZXfrwbMVLd4SLVh+tUeMXUMh5b3sbBxLr+4AQtoR9uJ30tr01gzAwG+dezxMK
GFOqX6PzQdqk/T3EK95zaM07XLb63qY6+PcJlXFphVP+zDPdbw2jje8Gw0jvZ95jFM+CIEzF+nK0
fkoPlLzjjCSIOKO4DspKt7d/AcNo4AeHsA8EV6CXa+z53XXsPblt8tn/iSXk71tpe6qr2g+vAdbG
q1X3pD+qVaiHxBFR+PH2LKZ8Lij/tL5Xk0Go1foEM8yD79l4vr0fL+5M+j+ZeV+Ua/IkqITtuCzd
9zBQ91uPWaYLKkIVxvdzbeV3gAfCbaXd4Mvny7o9gzoEyIBANg8Mnu4lne18p9Wsv7qp+3vUbkgr
iEWn9VCynL7o0CePhBHvM+VXedsHhNIs4gNKH5PAlRe5Dk3r4v6TrGieyvtY6EziO4y7xyIRwRkz
DkgtkO+f1dzvb8cSw2LbYAo/Zjkqykw0y3nIKsKvXHDw+USHdt2PNlxr0/he8eTOLT1Frrl7zzPy
H6RBnW77QYA4ISFrp6fONpLzjPpuj9zd/mB6cL49o0h0v8k4JZ6WhnhXW5rTPkeb0du+elc46LHI
Td9ZUIRb15yzS+NiBHAb89eITPubk8ekHuDFD0HKbN9MKWn46wtMu7yjLum+lbaIj8CF9D5OgQ1Y
3eX2QpIPp52mrnHmel7uhJl2ey+o3m5/JE03pYBae+TCBBq/o0sW4LrXvFiwdpv9a9523sltSmen
imz+9kYmN17yradW7nszVSew682bTYHv9vZNT48RZS1B7mg8PVhl5uJ/YIfDMH1p1y9e+k4IXCbI
Xm+PV3iTyk6PnzUxv3t4rvo4Tq79vvjO8fYWlZghwSazdUcshXh0cSL/3SNixYy5Xhk8ZUhxL8PM
WH3bpReHSI/79EcAo+VQGS285dArfiBu3952OaCs3AYLSQ+0fuMnwimyDfGpeAeDLnysK2TjTddY
j3WXibtFj0Z0O/apTk+UeZZ3Vbmsz6wJ0DHtxs/aZGpP//SRNkePojIudlPd2vQniZ3tA+Pz77uy
+aHFkAMezMx1roFBX+D2hy5d7ovEr96GxatxghSscae++NZAJ9Zvvl9GXPpd5p7SUsHVsGNqxLZ6
/vvp4DmK6DF3jOWxf0/GV/p3r63Vv40URl98ayxR6ZTj3y+wNC42F/qvIGn6vRAVP5lJeW8BeJzb
QRqWgQBp/Yn1yRg/3H52c8DS0M4Ppp3+wlxvPCdWMZ1DxybAkSmBjgMfJg7iKJJI6lObe1+GlZPa
IdzmCuCPqUklhoPnKP8KsNTdB/68MBIOXFX7Z5jl6pT7Qm9Gk8Wq5ZChbq7ykLAvI2Z+wUOul+dZ
t85Vhd3OJPfrULGC5RLzE6utAR4LjagYEQYPHZ4GkE7zlvbLlx/UtGeszGJlF6xxYuEpy8eJXJtG
nKchOBJY43NCav/qA7zEqNvbUZjReFvs4cUonS/KGMcSp9Y7+Mkksu1hOPaetlHZcY52bj3t0qHt
z7jdGgT2fv13k0g73/jUk9YvDYnqTRRzuzmtasZ+sC/takEOVqHRvx//n8+7Pfm2Eavk6O/dfg3v
q5bL7WW3HdweX24Cu9vNfz/IMB4Sle06iMXJbN90DnoZ1DTlBo02ALaOckHQzVf2paLJM8rdUFTv
le9Qf8lYAaWGXg4q0ID7fuDWJK7PB+fYenS0QevU52bdFNgAmF0SFz8T2nG24m48j3iNj61J7Eiw
uKjj235fet++NueTEVr6rNoSoZuj6h0Ysp6LwJTvguHBd3rv7xOGudDYrrU+y3Vzu1WQHjCTYDqt
ejdi0CEBnbX5RxkGB5RmtTrfNjDicL6G6YZujE0glN6lZAvtsmb4kXWJItyLBQBW3w549s5xmwey
F+98bOKH28fDWdbt7GLMN6og0MczWDDkzfB2OziqozUK8I0067XkqJazdn4WaHgvBiuVfeVnb9ZQ
s+9Ov5p5OkVdwQv0iCqrsUxziXJt3WWWMva3x25/JR0Qfbmot9iGiy2wwQiQFBroyt8yUUA7QoLd
+r1hwgm3qmYVp2DKoHnJjYQvjXzm9rUreFh0sHZlPOyUPdw7ebaVPUtLPxQ7q5LolwJ0FvWMekUl
XHhVZRKN5fXxOS7Qv1K9AqW2/p+/eweAhCRovS8zK4zyCZlk6uiTFefHjpbhcbH6aodyhYM1YYEt
dK23YCPVNs9KY+MuvhF5Q95Fg26fSO/uD+g68kvel9PB7vw7zwDYgShkVV60JQ2ROjTQnI/vmZPh
b26Co0rC8Mxi0dFudk5NpBRWiEynHSaKkEOGAC3AOJqvbb26Voy/uT3vrFRgWZ7iX2PX/cZxJ6Og
bwvaa+Ie4Uh9aJX3UC6I8O1pfL8JXW8C0ptA9narvUnOWmOs9poQgx3+DdBprXhfstC7EqyBSNJ/
NFSTXhabBNAqrwNMU64LS28YorILnX3bGKzTc9fZ5X6Wk5Od9SQCtUe02PgFkWNG9lDMhMaByxGD
1ROWveQnaFjv2u2Xi85FecEjVD8vc1Nssznxrq6nxB6YMmr+PnVxioT+PlaxOA+9Jc4x9jB0L8wt
iO0mn8xWUTgb4oCaoHoIendfNRSIk4KZdd3g7plfE2eMHwuF8UCUhK24cLkJGqbKyP+pz21PzbZI
8+xszXQ4crdZNuVoWcdalvY5dcLrrGt/762Cu8J3kXD1wKUOnSgu+SrJu23kJB7DzrRYztp3Nwn1
v9XgfyXhBobvUYUth2P8IrfjzQwDHTEBi8+G6t+91EDbM9FsoCACbK87mwanvD98uSQr7efJfkxX
EZCPZLOWeMZTwUJn1zDz57wesg3kWz4g22oPo1B3Us/2+d8bInSGzdIChjGk+hmn+OMrNVdR6gV/
3/+4StGmoUSXWA/pts5ywuvWDSWnnhDqd5wI06lbxV1a5w9ZRcZtaaPyvT1U/detIczRYfju+3IT
Ok14NzAEchpm6wZotLEz/elHAmjnQLXmUVoQJDoH7n/Zx5hfS4LbYSetv3M/Ei2joRHOw9k1RKST
xTxBrZovrpzuilyFG9MmSt1fo/SaNWPvtrndNdGwoPlc/2JSPvewyZ/G9UhuGykMdxuTeECxK43P
y7qpk6HcyQrPkmWmkM2wl4JWfw1bRnnw6sPfTWD6/9yK/+sWOxNkMdHLB6U+nrVnjefbLWeK//vd
2x9MOBN4F1CdNasWbt2IFRtSNPItcWxo2qtW7LaRDeNYvIr1/v1YUJDjlKc48oyma8+xQFKW5uAn
UtKoNwwHb+B0FlqgYt4E60sBkfB6sajIlc0UGY4/nRZYeb5V1xcLDzbsOgmrla4bpdGAsd02R8rQ
tEDt/TKqd2dYKNQ45lOsK8FcApbHaJWkrs+MF8nagzW0Ru7Qro1SPqvbxmO2vlFmJv9+JL0ksBkU
IlXK9VdxO5yCaPlDzHLdNI6VQIs9ZcW32bs5CvNkS/oIVLv/st3A+aXwQc2QRkj8SHmt39D1KHfA
u6czgMTpjNAlphsw4jNeQvNMFgt4vY7o1pueUvqcanZlyn/uwwTZJDExcjZ+u61JVS1ypIhkE9Y4
PqpdKWKuxanNj723RbmBu086bty/lqvUdl7PldtwcLv1Px5LPH6IZCzSceV30WsV7uAGj1c4yvmu
TLFaF6qo7ugVkhVoBZgx0yBAZp9MB1+amu4uizFbOa8Fkbh7glyCh8mz9z3L3G96MMimQ0xxYQGp
QcbxeBob4w5MsXXtUQBSAk54HA6n5y8F7AufnxAhKNmUNl+htK8ZLdZX6bbTJRhEuS1eUjecnqtu
AY+AxkAJYzjnIQ1BkdJbcmiJb7wE2sqcJfPD2NRz5Gmj2saBZ1MgDL1m19kjbZpySKnF2u6d5aqD
xGT8KMcCk6mypd6mICh2db4uV3z3HsXL+GRT4d0Remxuh3Icn3zXZRllmfEx9ea9vRgV5peKKrEn
HuOgqSI7pHXTZunGp/jywwodfLfNOlrnkx25xVDcWejENhYoqz2Q8IKUsWShOxPYcD2S8LUc8t+t
GdfX2z1q8UwBFYNKmYdF1IWu8zFVTkTmgPXVO4a3E46F+sKW2cfkNKhdedyvB7oIdmqdPFG0761s
D0rl7nM4qs92TrASFYKaUqO9oz0jgLEX9xW7Tvvh0OeHZGGV2z6pug9lLS5EmYqm0PrXoDCjBt/6
RtQh1HqZzNDqrdQ4mSsRB1JD++F78ZnpfPizcYgv88SyQ1hdHIiBSinl7DM5Ts/6/oanv21EV2eI
J6aQRPQCpUStrG9ttIgHpPua9HHPwoCJR4cz7LGn3c7a473RRvCOszw7VoD/aKT0hCGmIOvWW3O2
SLJRJ3VsndWd6JI72BXO/JSWrRHZrjdHM4zBLdovzUfdNREY2xm8BgRmIL0x6nRGoLKf25OZuvax
q8o/su3NTV/V9XsILimSWUexzVkMaCaIzoIADAfzBr25ZVgNyUtYDMekFub7FGRnxP1plJML9+rb
EwiXaWgjFFzUk817tMQub4KUg9zyJjRy3YLsb9JXlK7Tzitwn5V5waUw1N1T20gAEpYiWKTQcteB
2mEG2UH+aJv6vaXB0RPh/OAsOaKvSdx7YfVMZ8p+he6tX72MoQELdzbrHFwtoQAVR+H5WCW10NXd
7UzPvEBcsmrvz7S6Zl7Dt8alrnouq7K/CruF4889y0e0Z5gNnRu/2RgCdrYgY+LhCOXT+fCn8oD3
XP4cQ+ps8ZAn90M5EWhVz3e0Ral9u8I/+YFrP7nrZhmWOzenji5NzATrqi9CVs8x56UG8ZpFPdKK
jdW24zaLvfmJBK/6NKR022JREE2KWITAdnmxY+ae8VCJHzbFyk1KxBbIxPRn0DGViNsNfe3+E92V
B6ITfFAcQuwMQ8oWXkPCwFpKoFRZ39EgAvwuQ29fF65J62OefwXlSjpJl88wHFBElXj4k0D0W0A9
3d5wyBrSkqD6vlmyX1OSbYPa9/4YeYOvA9hNcmB6FpwVwBIGsvQTAWSyl0Eqz2MPr7KfMckSkmKF
iXhrXDOjgcjs3Ub4/ObGzT93b3+lw0mT1GWqqLq4efEmBudpdn44oltwJJM9WK13m3b6MbQWijt7
/Ffnmsv9kOIYHkI4CogBLgFxkwwbVIBdTxYPVC1lhM2VXmk2UzehvGt6v4iuY05c5umrE9MIoEsy
HxMz8J8J0VvbMCS1OWIZX6uD60LSNPXwU9FM/qiqedgi3pEPZcIsCcs8MYtQ6g5yLvIfY9bu0Sbm
b042fZqFyvG0FMG33QVPTWA3f0ZP0ZqJ0e4vCudeRpxrV/gbt3YZllVJidQtID3NCTJ/3/Ne42VM
djkzgoPhYwtPfMPaiWkYH7LSAsWfLCdn6fTVWXxy7fP6vWZkl7nzhs9sfJGc85Vw9AOE6ArTV2Cd
+BE5fBsBUHezACfZ9fo8A9y/1IN+UQ0AiUboXS6Wr78RYYHNuqbT2XNnEBzb9gS5JUs9fPCaH0UL
i0o3nBgtreKowSARzZr61gw+nnPUCT4WNQUbp4uKTng/BB1+WeEbN60H0XSHMknNfePE8GTM9Cgo
JR0pM2WR640OCLTKXK+vamfowt2lNnWZGzCQrjALxsGeIqeI9U5Vtv/Szk646VRFdnEBI5ScMf+s
iz45UT1aDljor3lh4tBOcgBBpfEztQx6dPnE2jWZje3MiPyrm347uGWTzSjqqzAcFVXtYN13ef8+
GTbps0q6d3nffbV46F7KpEahv9Y3vaB1v4PPSdWk6WnXeh0tu7yEWlrPBJoBCc7ged1o1pCLv/Pa
2pKCpDF2e/ZuwXJxsmzYEAAT8kO3UJgLVKNPA6zOTQ59gkT3oDzQFuEiZibzHVIZ6gqZ8g90v9TV
6cMFQJ1xzRFp7+gXg6dtRbsPNO7ef75BbQPCSexX0pNIlgyL7rvL8j1qZOPgjml5CtT6qZjipSky
cTKx9F3qmD6uZXVbMbgTgO3JuLf0cLjdc70hpsGad9eu0khAICVtaG5tXT8Tv4tF/W5dy9lLvv1d
0mUTywj/e0QSC6GCqVhE0lhzrzWNjKZZ3roJ4YUVZM5nOLxVaT7feWMwI6jsjKswHXmZ526VEpmX
DoDMP5tWHXyj/0Mn43GE9YApBp/wkC3TxYCHS7pU/pYZ5AVB6UkB2uXhw1z04QNn5Yz421IkaLby
z+SuhpHUWY60qfKXUp7atgvO7ez558Q0XjpgG8eq66iQevZyr6riWrmswjp8GtFCTgzRyiWBwtio
NrfFdAfD7RKTCD2OXfhSWgYCmCx77CWyh8kLu3uGKF8F9+XIsqpejxD9k3FtYiZYzbjLxzdpzv2V
4kVwT06tZF0xuO9tmh5kCC9kiq36RNO43i5NB5ug4rXabcIzu3srzPEjY1H1bk+QZWMAVFPc1J9r
5/E7SwGDOfno7eaOaFcXsvOeoyEwh7Q0YE9ZeDbGmSiluvpFhZfg28x+Gosk2BeUx7Z1l5uHPgDX
4UJ92GivO1fwmt89k1p6ItNIrqfJ0OE6srNmeipm96eJdWddwo9PSOzlxWFqH5HekUG46Q56oMBb
iPgtAYfIRbtMf8XrjNKYjh5mCAAcUDOCJyEaf9MOw/Az4MLi9WG6o15UIg+yssdlWPv3sbE17aV/
I+duJzuVcakjW9BdVBIJxr99WhX5nduJF8eny+JlxvJgG1m5HRFhQyGb4n1J74MWfvctR5pAfSv/
RY2GrhrYdLJOmS3ZXvbcwFrelk6ujm4A2q0SDNiL55YXB/7ypheJfwKoo45dQKBjPPbIxRZjXACw
T+LopM4WZGz54VYmJRbq9ZUuuOZ7OvxpcrEw00S+1H7+0PqduXUGL3zIbKHBzKbDZVZZcpFW4h0s
RT/V7ullecOnVE1C81aWl8mHEhVqrmFZ8sNN/JE3HKP6NmDN1901y8WuNHGcbJoVWm3nLlANs6D/
ZLEU4rB5U+It0QsYuCp5qvPC2vHWyx0FLOtZNrn5zAncTptC0xl1HBZ+Tnt3k4rLKm2BO3RkOS6D
xbiS4rquzeHA9QNZFIbfi2h0e6kzrvKqnU8JzOYDM454tSmXO7Mq26jgL5eWPKoLa+U19v40x3p8
m9ry2hS9ODE3qbaVY1Pmy1NxYZrF1a37THWTP+J9by5mYVzL1C5Ibyo1VzgnvVL5kpuiNNM7kvcO
jtTdxcrik2VKA3jPYm2mgVO5pBr20Rb0KKv+XSf7rMzkvQ5ECVJtsU4kusAj5CFZWMhpJaiEupzv
a7sAC2/6r4OpAXZZ4ceQtd5T1nwM02GidPKcZ4oCMP7pwzAREFk7xS5Q1El866hTxQlTE8oq2uqQ
EK8dSfdg0674Eh4d31y5X67XN895zWjfSUloLKwzoZLkBY+bHQmNjQYqc94PcBRdrzrqRE8fGl1S
Xk1hJCUcJcNwuhfyb/GBp8kxCBPIMMpNKP1J0aB2qV74NChKgXW9oITZJPNP3a/LXfE1JRDDciJo
juMSTucsK+7mgXmOagM/Yi7TfmtkxYNZVEjsfPvSp3DqwoFPIp/76QPjybLJ0VPQYPKnD+YsCCnj
9rl3xNauk+KJNURFNm0b7vCFt0eXAsZaO0iut002CfZbWcM2BDzfOtp/vW0KSruz3W7GTE4fo0QM
1eRJfsgAPiaJF2LBMcwzgNPy2sVcjp0KBQxsl+JY6tQ8F/Fob4GC1l9Uqh61iH8YrnFkLT4wtWIo
yHuWr0EflPfVlz0z3OVgN5FTBWpPCgWgsLQkTAga3WGWYc43OxeveqFRE7ISGBpjw1XKuo9rQ1Kx
d1irZ/LVCAt1ManW5gnSbc2CJiyM+Zz1HSEgdVtfbKNgoZKYaMhHR5xAoDMoWNZ17lhmKsK2mZsY
+QGRrctvknXbNJZPPSEG13wI7xJvSllSKkRmkoazgajF99Fm67qReJyjIew40YqBOCbiAq9+QI+K
Imb4HBDiFpbJVyf88L1Xfn0umY6gEVXx+zK51f6dRX6Fu6WsHhCY7AbfHu/Sg2Wq5CFJm+LNTTMA
m+Z4bey1Gyg766FNHP/UBNUPIjStB3QsF1jGzUn0XvXmV9a5mhpolTgoCSGdaooVefZzmoHpHMAH
xK/Ew42vNnAwuy1+08fS11uKKStgSX8vjLdTDD1aSqUw++TN1R9pvJodqXiW29OCMLUfVZ1P+LOa
2w2DR3nUOmyZYLDxuoLimJgg8RMc4RZtfmQOhCp6miifKShN/mi6r6nWD0nlyO/QDgTiLwQpxI/W
YiHHtC/UZ1UnNHB894+gze5VYc1EFF7X6IaHpgrys3SVdaVMZV4lrZYrcjx9HluDJGyYHJSlPv0B
YW0DvuaiSJ3X1ISPdPAo97F8p+b8mEF7SxohX2Nt90/CCDZkU9GlZx4qzdb87g1oc6VBz7i3TMRt
dE1PAJopGTWSAGsS5/bZbFD+L1z7nahahrjZL19GaVGqD7rf2VK++TUynaHPFpavHewGSht76nqt
Zcd3nTUEL9Kvr2khdxSt3POkKJLN7Qy+mJFuQ9GD2ZuZiL1NVedhGsyENUH34XXKebg9lKZdsKsU
0T9uragZctUsMzPecVmF71kTeD0gs7ybbfcX2dZkCfbGh2yW6Rz3zfiYOcn0aLk1YAgsgHRuekRE
dJNzN0D3P5nlOyu+e6xKzbbNQKfSj/E3GuHlke67oPKReHe53Tz4SCB0YCfXEbvWs6aegaPRePNh
6y6d6+yxpuV7YQj/6vXZBYFz/ey5nExEOGxtw3EpbZU0RWaKkxVF1WNgpeEBb6O9NUr1BqOWk2+R
jw3OlJ3jhIyxgfXmEed5TJKCCYNFpCmy7CNdMcSIbQafN16S6y3w4LbJwjY8F9UiV8hr/S0lnLrb
xug0Ygh8gZRcwnKLHJsygmpeEPtbT36viqOZYQ6uk9KTm5Z1KAIImMfLFDhPc07voNVP+bpp5KYx
HBRIfuNtNV3VrWVd0tEsPi0SQqJ5tuAVzYsFLymwKHWLHBWnQcqP1ycbIXPQPU5v7cqgcaMWGNRD
1ooywu2nj4NB2XAejfHQEdqxa6mkYuCpgjNQsWBvZc1L7/nBhZJ2cAkT8o27fGl2hqeACxedusuM
annp8ldnHXcTKwsOgxzbV6QhLOQ7bUeG7n5LD5mJM6fLth6n+uyWiDW8oJNHVOpnwBGoYKrvLpbJ
dR5uYtC5fxgzTszYfBNDr69ARo1d0djGybCS53kx/PtJ9RBKNOd7hlHs77p6SOeFwGFGsQUNnG6/
wmZYPiePNagbi3x/u4tA5M6Dd2RMlAhAJFYpbB7LeajFDKzVWpyocusfotPicRx/j6PVPy5dgpVB
oQbqKcFeWUvuC4vEAOacJavTsFkxsUfXSeOP3JmGfTGa5snO+kdONDr5tjls4x69qNfGBKasP9VU
1Rt6OoTyDk23i4e1gZ3FzoUMFTbTPVWf5qxprapNipzniN4WmJZt3ssRXlY7Vu/SHpsIobH4BCF0
lIvwnhoP44BSJ6WE99tJEnTFfT49j35zx+wgPI6ZidyWfNo32oHhfbbKyQPRnt2WuXUAPeIZeBhK
bWp6hUhBQNFMJYrKj3O0kKLuD9UM3XSxK3K/E5Y8WXdfQpDb8LsYThYFlbPfD2A97fAZ3XQeWUVK
rOR6F7HXsPWx5j4ugXU31RWataEVURFwrkC1uaJmBiowAQIZ5tK8AmcyYZ7ajOg5l0RLJN0L0FNp
2Nmz7Xfdi2KKbCT2Z+WZ5lvm8VEkRvXPrdtjxhC0m0WKg68N5JOYrl7AbF0powyfy0yJq54HhE1W
G1VTG3oA4RgyLDRImFEByfrJ/EVh9EWM7fRCyvlIGZ3oettDsNyPsn1wO5sosxL46tIN7psTINac
lad/cEg0xrJcffc6eGuT5CnjVD+k7kJ90dSP8FE1dQcsUFsdewDq0yn4ubpk7dxHoZ0m5ak00TyZ
FeIdqnHxq9OhnbZT7+yn5XQvTMxmadatzgG4T5hs27NtWvG52JfCGe/ycqi2ge7jb02mpt/X3o8h
d/290t5vYm+TndWXKF9sBFhNaRrPlJCB+i5V8Ylw8SOhOXmpFnYxsho/eRp5ggqN5InxE7l9gY2v
RG5EjZJWwS3l9bYxZqI6kiX0z/Yom+3ih8t2rMnCvW2yngZHk4rvWwU3RWdpGUmyrfv+j80QeWrI
vmX0OhbG1B9z6q/004dgF3u0mYVh7BSdNuTVFi7IrMlRs1vygBIL5nIsaeoOeqCfVRgs8BwK29rX
BzM3Vp6xQa46va+jS9k3KlraeE0asgSiM3kMfuJBC580BS6STAJ5oB3QkV2lRKRcCsqWuLhrebhx
RvtvCsn/Jy78X8IsrNDFIfh/Ji78r7b4rihU/fcci7+v+Ye3EIT/4TkuZk07dEIb7QRAg394C6Hz
H57lhdTXHHpZgRuCDPgnxkIQfkGoJPmLoRBuKNZXdX9jLIQAxWDx7ICHwyDAbfz/EGNh4x793828
lsXuTOKSfIvxDu/1Ci74b6bSJmtskjN758Q1LoiEBOiXyI7gAfe9dPzs1JPXths955dY9n4XecLy
Tl7YouhrzF2PhOSYePNL4MnPLgTc5y2MYgov1XrGvIWWuCouACex9NMOKL2HRqnckkoNBn/CNySH
bR6H65TQ/wBTMx1CA2sMBmgWasFZU0SaXX+5btMgn/aGZE5aWrO7t+kI7TLYsnVh/QRoEudmd2dW
2RDhcaQY7OfuRlqC4p7y/8USxHvpsjEaMezafZ4+lG58RHGJtQ21XlSH9NfyyXQP0l5hd84UeabH
qUtamVOFNqPbri3kF3av9K2uF+8SNMG8ZcbYIeN37mWglsc8w89YdIu57Z4Abus7JsvLxvSBjipV
hEdVnucMTH+Gf+lxcY0owykUKTufHlwFZ5aFns6xBYWmtCLbIUoBMPkUYRX4U7n+n9gX5aFp1Y81
hRw1X1VdxuUyL4sbgT4GnVpSDb23kP+dFDKNMLYvIIGuHQh0z865puTz+yjtF2Z6YlvJ9CNcmhwD
1OrIlUbF10oS8TL+Ky6nB93Gj7TD4m0Dh/rgDKmBv4/rXCvlsegz5+JRVEKVGz74dNK4mtSbsQfp
PzjWR4yCcqcrs43iIt7HREe0HslasTvsZUOGhhMOwK5HYgKsAGB1csAidB4U4fb1qvKgnkvwbEub
wSqIMjArZo9UT6H8uOFrjft507Rte8hGtU088geWsfrCivasuvbks7hugz7bNDJc7mPD9zedNhck
AG12mql72klzDvPCiTwvLbeLWX01xjFs6uStyw/YybdY5H7l5IlTUHjWelMFlOewcEK5d6evNMDm
UXpWNEq6ypLewUhhf/ZqKipe8MNsXTR+LUYpHVq/4eG/odTEcvjalgEorlJyXJb/7Uz5pxPMWYTw
bKLJq779AaNNMjJDjgOUHJlh+EcsY1dqekWEpCC+4GcqahS1dkHv0tco3abG+TTr7M+CYQjKNS06
UTv7EbSndiJJUNc2X/SwwduNaVUm34S7uKcifjTyZNqFElW3sI82WKMZUB9FcfIiuyR89uUAsO+P
u6Tmcze5v4asdA4U5I551f2O03TcFuWc8oHaT90YvJTpIHbvKg9qVi4GLLTAS2GxjdHUe49tIdA2
RVbH8oRFwJpskcN+GHUkcuLn4vRXQU91Q3me8aPWrHfFl5O7xLkASYoUbUGrbiPfKtS2delONVrd
clO8ERntMngHFpHvKUEu+NDxLXFCp/Z/sncmTY4q2bb+L29OGT3O4E0kUK/ou4wJlhl5kr51wIFf
fz+UVXWqjt1b1978TWShjMhoJHD3vfda3yKkQre/0bjAUtWfY2hmftOT8BUq6kj+ppoxNuf9p4w7
rhfi4qTmXdRBZSa5oNpWhPDRlBsgP6lub+akvgvtiDnn0db80IbNPMPZPTD8H4gGNRjmd+kq5P8y
R8agsKEe6BuIcC7Sl1hLSJkw1TX2VxQtdVqAkGTaGGOOD7lSvzRrYVhatN8cBOTbhVmaBv9CaPan
BKdwZ3cEnH5r3QlM8sQxys5gGvdoOdJpRujXO78ws2FiLCZUbU+ioSrIo1Z7ts2TZ3o/iyoT0MUz
O0zLglunx28HkjvU4zbf+vp4LKMC2EaH6dWPOf4Bt2MP4DK3kZ1wynW26eJ9U+Rb0KHgSM6R+dgQ
vZWpyLpmArFH2XYMZbhArZF8WbN3tnPjY/pb6ujgJTDgywVBuTsaYG6YQDJ8mj7VrOUB8gagX94P
O71C7vmZO4owgZwK0muqoJZFuesS09jzriErL3bwcO6tvC12zDSB/Mekn5QROBGRw3KWOmqGCi3T
2v5mUJBi19PSC07YLf336JAXxLsVP+vJQ9ms6k0dC5TSLl5YHElIM0yxJURm3DbDSHnoi/Og4iez
r7VA5viUoJXAA0WYCW9BR61twQzcpviH48bgZFs2RKW5sthP6FTmerqUkbwmImaaxvk0EAW8m8nK
NAYFyDJx3XNBJ9rWSJgsFiqJd31bvkU0vtnMwIknMqXTpCyknaA5tSUzg5rw1Blx6M4sTe37ZADv
nKqaLVYXsIv76n6cmm9p6okLIt+7qa3bcJLTh4Y98zgNH1pfyW0hdPxLFUZmnWipJsEr6Bi5i/CU
lllsn1kMWJQrMjhTU+0h0pD4zax6429IDs73NF/8cOwmcJ6W8ybq+K11NY8MSjr7mVPGgeEgAcvw
S9P6ES6cRgJxiFxTAG8ChaB6Qwj59yZVr1ndLW+LOEhys/D8kSFh5ozp1aGKs+Fgkgmw6yuGO+54
EHRxN/bU3lcYzUIyxGNLtgFm9qtba+yIbnqKoEMS3Gwd8ialSATcMhn+2+gmr6kvdjEqq9T197pt
EW/YjJcuwxRsDDHvLJlAG9MCGpWw7BKHWOwB7/BT8eiyA0Fna9+wm9YBDoooaBa+sKF23445Nley
R6p8fs4r897t+R3JKSLKSqTagZiSgD5Qd3VJsinyaCa71P0EGLlaSNURn4V/dgCcYgyDn6Ej1+i4
kckg3WNASlB7uJd0JpNEEqHSk0rUVGQ8q7T9PiPuysxzFXn0xBv7l28xGcZ8XNPpek3aDpFizZpL
j3tSeKSG1NeDQUvuzWUsrsZZVjE3nzNZV/R/B3S4LgZAi9kuL2g6+Ad9oSncv5dodRHL1JRV0KPA
X2yjiUGkgXczBLL34NwPMxdebrSfrk5yjIbWwsArTuOyUphtgQj3JdOZIQcUwAVH5mbH2mL/6NZB
WKEPH6NWy+1cNHuXGIRg+fD0/hMXfHnRI/FQc3o7F+Usd4rhxdnJ/U8ja7GSmh4nIJW/ZMT/bL11
1x7iqD2StOSfMl5AL0Jx6MUSz2MpPyC/6ICJm6uHEZ6vfGnzMdnp5R+kh9BFmJ19Pcojua7fbcRS
gVyl5FVOz0HzWKwkaqODpy9H2gqPpulPW6i50za15/cZSS7+MCKqqgUQJU1sbVPpE56iSs6EP5nH
rNO4PAYSaKJE5PBXmOf5LbpK5aRh1ieID+roKLwF+gAusS2CRP/IKXDYjOI4WbzrOfCkANZOshlL
K/DHdLg0ckkDJvlETBAlEsQRtFO4JeRfNCPhOyAqclpfzEN2xSLu2Jem0MMqhDjD7bkiuUCLKno3
8X8vw8s4jT5IcEWTAlByknm7scqQZ8Xmh+MR4lO5+BRWCc/tzJUT9jwrwUud0UiYopPUsiZgTrKm
sR9K4V4aQB5H5bIFknmAVzzhZNEldAsN+LmZY6XArHI7iJpQi5J7X43MQjEEUoHrT0vRHHomMkmK
SMJZDCQGEjcMb0In4fQb1jtykPnIRIoUOfzQoW65HCWUF2gjyW8KSwxTFWfv+CSjuLyZ25LBNsn2
dCJcWw/z5YORN3d2lvUU5t149Rbv0yjbHwPanQBU7Y90GUJzjNA7ZTC2p7xidyumM9GTPs1J0s9L
c/xlyNjboM+rQ485Lh58zw3tlmAcp7Y5bnLUjOzp21gr6079osX2negd/M/WtQSdA8GDdnkyWB+M
JQ5D3tsMv3viflPJ4iZ2HBHFqa39bU9SeZc1O0nn4WiCRaUYGvQAJOuT105TUJQd3WKvxsE6veRj
M5Dz3uYbp7ersJuERdXRwh7V0f26Xv4ka5Z3R8ueF2+EW9LTu/CZ7Oyw5HwnZOG+4rCy7oZx7vnb
9KbAdVu8jEfvp/BilPCDsSGSkPuEpDGh9KNbjOe6/LkkPraGsfE2rhBnKlf9ZVZHJ0WjxEyYwA35
xVnpk5MegUItRQ8gNt8lZSPXadLOgwz7CXO1GSMDNuOIAX7N6FxzyI1CMjq6Y73jso7KsWGwMnK/
pfMlnvVjZgzudYCYQtpb9LW4qt7N7DmDV1lhhSqc2Bc6YEILjAjMhbXLk9HbCcOCoZnQi8QkfW/b
YA0WOo2d02N+IRAn5wY8dpZ5nxCSAUK0fxdJwrh2zD5LSRgWUo+rtSBmK+lQgpqtxkAO6oxA5aYj
u2qJPxwnr+fyEOqbPqCes7rl0DXWrwLg2tiylLpEKycFJaI/En2N5reAMxfLnY7ybm9H8kK7jDKm
s0QIo+WIqvMSMSDWch02fGu9xR5glXZQNWBXgAvsoQtV2MYbiTu5H2POEjG+cKsizD7u9DSc4dXE
jvZl1Xumwtj05WjjHyibsOZC3tlRFHSa3Oep9iNTpNXQC0B4VrPDORZnEoodIxy8hJkeYxU7JJ8I
bWJyEkVtb2TbjqiSucRMIyG/j4MYaSV5IOTa6K9yi2pVZFu2019CeHeJxBe4Di3qvIHlMBOKZJvv
aHn7Z2zsTzoTmgB3HLMIcmRiBnS8c3kaqV1MyV5hrDbbJ5ugt62PaJGFP3KDuJlRHjXfjZz4JzfN
/Z0rOWVlJOVk9mBvocO8+N54wb3WHTCcMv1MWjrD8w7xjT3oLxnBUHIiLb0FIYamPmE0mpIHVS4D
bKX2bZ5Rdc/4Okjnc35o0nltsoy33fzwnZIIxQxP0nqMsozASbDIK1zUKFmJJGxzWu101fMcsMAg
iepMGPJYTOyJS/vWS3COdaqPOxypKk3qc81SkMLb2OONfRbTRH/Sbl7scr+CMwj7cC2OCA86utNg
XHr2vDyYkNeGzNCTbZ19VXHynjEYuSDUuy7I6Tbsl5Pxy9e6T6S8J0J7dna3tHtB5wUejAqZuZvw
yoYLwPMZYSP3cEIX3OB33AymIAEHLwgtiOgYy4cq/1TEfl9MiGzbRWV3nq5+DtUvU/n4r9RCbhI0
pQiF9dZR+DInDW2vi19+iUg1W3pvV8GHDMs4G9HC3Xmuih4jdAWJN63mA6vbgHXYaIO4EigZUr1p
IV1y7lAhngrsmgcovUQcUVWKVqc8nQeyBQYX4k5/6W0H8/RAj0omyGeF/sJMwUNet7yXNIy1nHCk
jMWlRvyel715IHLx6GZ4wkelsY/GIoKL2dxhIs7ZUKmbrKK6Go5m73sxG6yn+lsz+q+dxZ3m9m9I
VsmGd80vcpr4Bzq5s92iyOHkMNAHZn43hQ6DvrIp0WKwRKVAMvRx4N4sYT8mLQYpYHPjNivi5wK8
MLXYfEU2woGpmRWXk24iz0s/GJTIJyOhd51V6vviQFXImqNnWR+uNW2vvd8/p0vyslgCoKJkAUsJ
T7hlkkjsOGAsVlDy7SErf+aDqI9aSlASJKiwWS0ztwfDFVhQQW7fnt1MCmQA9nthRw8mRLu59HRi
GSr/ZBaLtosGuJioTLhJhqMsAWVFqw3TmdfskduHa+ZKT+8NKDSaqi4fDrdiUnS2vyviCXO/K8fH
RIHgadWvyoKtkhhAnWIzeZCe+UZiD011MYIzpbwzRlwoPSsydu8HN3GGHwovLQ6eNarAqc6Sj7b6
4KJXKTCxWmkk+M0mFqa24PWMuy8XK4urLTQsnIEVzcA0zAIRGiXcHMPM79fbdZP4+Rxqz7qX2Btd
Vw9W5F3JdOQMiTwvQBlz1PuBJpCRUtLpB8ZqMxlX9cThJBz1okfs3X6xFDE+sNyrLcoTM4ZPV6m7
OtZUUEOdAOhyZ3rnLrVflSXy/ZIibIdbsykBjZSNQDnvm8tW1z+xAOj8ESMSwEJIQqHMp8LHodB7
zTe2h7Oh9ycAPZKpEsGqgtl1BE8SjUdu77vGWJMYxV3eu9/8xvxoQF+1TSPpBo1faP3bDZiPtC71
re0axOmQtYdiFbCYVbCsLE2EWCTIuWj1h8HvrsbMHJIIBlRU3EJmZTSbppV33qxbhIlVz4sWciR7
HB0wR3Xfa7RZx48S/YtnkRCkyjI/KTUcizQDIGTtOvSJv81xYk0MiYucMSE2RMu8zLMGGmC0G7Am
uJ6nIRkCzFNQ6f/5YK10amv9ktu/4ceSW82aKjJ9MN2pqRxDU8DXWw157hLfSy6lVf9tYm4pX2Up
fqQjXZNWFjJYCgLIbjeHu7pkbV2YLDJyK4rBPdUpJjnAS2tyQEUQplYoEaAI/LDWVAEUSCtgfv3k
WIBulzYimdtvrk2L2qcLtd/ikdl6+1V7RoEFRVEi9mls7eMx/6zt5bHLOPKLlVd/eyhz/APkbPzj
ucEbpWducvzzJp6xwZKVu97UmXmwaacfayqjHgvsDvNmt4YWYFMBbD9Orrfrou4aSzP7eyQQ1WZ7
7IGCr50dy6OjRdbOwV7/9tu3NOL4H999/dkW8pzjHAtsD9C0zoVWlfvbX+x4Awj52+twe14l4HA8
c35yrOGHP67KK9onSvLuOkO3j5I2LdlrJwWX3+Y4RT2GgZ9fgmIsJsXP74/EKfX7W2bMikf/ndx0
e1p3wMnFWjd16199+9UZ+X+07FZsMXjEfHPYDu5oH5i39MRV1aHwWH6TNRYQ+NBjLyN7Nzmrz3u6
sfRvMTmaj4WmrfwnJhWkwaCmSJp63HMGY00ofR+tN7D3m/V1Lidtb7kSKXCa6Wd9HWwbHQl7wBJU
eLP96XFPambnuUG5AHVho8ftefs5S9xRyxSYxgcD67anYbNaLYpkXJoHJFmuvqW5iChjPWHc1t98
NZP5lYSTcnsLG1r+rc9pNAezHt24/etHt6e3K05PtV+LPpXh/JvQHtNgFnpx+H2r3O6X9cF0ZxbM
xsOPvrrShkbA2c9Wl5rPf96IWHq/zZx1akWolsATZwPDc/hZ2J2PzQwrGwrGH2U84BctnDtBp2CH
JBjj5PpgeR2G2TUU7OartJpWcM3jK9sSd0rfCB4j/W5WG7QCqeSoTnEFa4tos3zK0vPExhYYPVXP
7Wa8PTTr9Xz7KEm1bpUTAvZGGoydDCNk/E9f5LJeGl8DItwS3ERtneJmsk6D+6oDzTje3odbHtTv
d4RujjC1L210KAXd9Eer/PlCqbdcpN3LjRNnpHnqy+tkOl7gpCV4JWFd9fWhTZPdoBGih/znDTqD
dZ3E/PfPGatgPXPF0Ztq54KAExutpoeioWAq6UjgkKbTVaTu/vYFlZrk2XRRj62fM6CiSjf6peye
NaPV9nan5r2ej/3GVPEI4BEZ897iRtt0TXWLzzyMhS8Pkm6oMXaw3bTISa6tQw/CmQY/VPn6V5Hg
Rffqmd4CHdyOQ5K5/tJ6x4yr0QDRlBw0rslEWaqNPCVT7Ic/D2yP1nDpPfuMbvqQL+V18AvaF5Cz
rtH8qx6M5OKakh4SDTdCJub8mKJeE7Gr77Ke6lmp2YZkLE3jypJpXsduIOtbMFCw8+KS5Og8hlbL
8XsXOxSEePVggbSxRzWV0eWsy7OIKgyPQxe1QTM5j7ovCdKdys+GaEkgMMUHZh94dw0Xg6HEV9qV
D+UKIZvlmO2HljM2KBDRLGHipjgNzQY6J3gUc26cwDUkGtw2iZlrzl261U2rPP/54EG43VhiIQow
upij5+4S4T/SuCXfaJzbAsUzjMNh6TmDxMTErlJPDA0QL00i1aRmchTiIzszQ1IU3AMYgPJsLaL4
/QDNgiaQw+Fs8P5ACZcGiVOGqY/uv8YbCOYDUPHto3Z9evvoz08ksjFPU1SRCsnEdHv7hJ7YnP4a
p0T//I9vcPsuty+2jfRN0l/ftbrmnkbbdE9mncmKuRwfgsLVDuiSAxiN6tTp29u//vnQKbwqt6dV
R7BR7ZRANkeLI9rknaoeEotY1p2EPvkpjnRxmsiL2KlSP3TRHBScCGfJxalaYA5j1/+guWLzDUis
LNXeV1FybmbuGL+xQrYC3heWx9jSTjob57FhVVUr8aLU7IKmvHK3eLPU2cAqjmNgCiRm+q2BtdU2
Wdd6La93SJR9BJDGl5Po3N7yPe2LP+iubFdJi1UTNW3BASIw/SXNqXFz4b+rXERbZEGAHKwD7dbh
jvCSn8Uqcwaig7lOQWyJu9BcOVZrD/Nk5cWnsWoQFX0MOmmj25E5YBZfKDHa0OIlg3r85XvMvEUf
+pP1kvkf9kxjPAWXue3t+ZUt29wA/DO3s6LTVXfPnmDwJXBJbbqeOrvEllhDTk3SlwQMARBC4Wwp
jyCSlu+FzMgwwJlYWZByB1Y8B4ydlOBL0IaTTZc9CJmcIijzTNiSl7H8hIItWNfurRlHq9DRTZtr
CFcZvUb9erPXECWLkHWwORrY2DYQ1o/9kmyNDH88sbDNHTIdfIAud300ngjn6s9rW3Y99VtW8wvw
F8Mv7+Aifrdm2wlMj60UqO4PdgZFJsF9oYHG0ZDG19NeZclHOzNj84uXnsEpFxZ3jLtBEPbSefjP
ohT64VJzBbBS7v1V7EzpgFAsyu4XvtlIdxHBE68RnnLZ1HSM8Zp3oS7ts8eiGDsbx3TIzG1mVPJE
LBYv+MQ6hJ7mw8ICyB0chR0FLm7HnubtomN1ib71UBkzQNN1Wx4n6F5NmX5vmAR4ZYIrpb0raqY5
2gPx56eIOYnrF49tFED3gRoeVXeA3jdG6h2Tyf85etVdG2WMFMb0O8KNcBrCobFGdrQ1AzRfXWeh
X1e46ZHoaPAetDnelEm9VUNANyIYxLg3aPnVmbax/QbSqnmhEVhTqupXFY37QXH8tHToNOWF9rlt
TnfFL80cD6nkXXW6r6lZrqJCiavisyQ9vHONZ8O9QF342Vl3YD1phJkUpIrmGgPkYzv52XnW3Clw
XAubyGgZZ+52A9XkPx7wk5jnWbCWlkn2iYKp2sweR7acYG4o3uU7mbv1hoAEPD4+WHUoDxvML2rD
zKHlHh90Aq2zx6E9AIOWHJKAGOgrh8XtfEWk9PpcSm8B2MypW5m4NfIJ0EVGh3FQdksNx8qryOP6
lnDs2BQrvoJyLrDWOpNeBW/mLUSqW5OkiHKiLdXMGXenhHwYe3eDBnrEgo+BXXdlp1DHEqQqaCis
MT/rg+d5j/i5IOX3tI436XqYA/TUIK+afriLvqZUU8TcApegwx9E5M2YS6JVTlBvfidt3T453WPb
LE50XP+eqfU7Q6fUxx4XMw0mLCxIT6BtZhn3SpWYBLHbBtthxT2cG910wnTCG8+AboPKYUscPF76
lZEwJo6CybSk4Dwm8P63GId4hWGUlDwn/dNaz9v9oj2Lir+k0tYt7/ZFXcnAIMHTd4vhucUUUayR
RHT7cMqa6Dh1oYH5OZQifjdVTzlRph2nRWetsabfp0eGQfaAKkMrPAtfdMxhzxxKWvHrCdWSBEqN
wAn/njR1e14ZDikFcU98g2La++ePz0zIEwz2mHSvQlkugDK3xdZtI3dzi6D6S/AUzIML6GGEbjk+
EI4qHo6JJIyK5Ztlk6/IKP3NGY30zF5g0IKjyVRXHkO62oo21TB86HCdMMWtw0KOv+6gDydagcMp
9uD7zqRdB3JFc9wewM+cCOua9tVKi7g9OIkXikjLDv3tL5RLXQWgCWY6AZD2+5isBihfqN4b67XQ
WBbDqZjUBp1tFzTdag8dRqCKKzOF2otyI3Xj1U9OqOHtHwvpItHv/eebBO3/i/X+N7Ge5Truf1Lr
Hb6r72n6b1q93//lH+FIjv03obucEkkB+BelnuHqf0NyZRu2IWzHo8X7T6Weaf7NRLdDAA3xHrYL
vPufSj1D/I0pniM4UOqewWf+n5KRDOvfE4QYi4NhJJLANZnvMw4Xf4lG0tmClsyJzWe9QQFRzAzi
sAPMNAzpdaa59l7A6tw0qjob/WC/CmQIcB+7+cQIAPuAsbxJ8kcCgMJgv1K4RPoCJQXgegC8TTvr
OgYeNwYWhHEn2qJWLcOmZwUeLLbm1omfFMqPi5VzoGrETu/Tg2f32mnOQeWwJ6tAQxzV+xqxdTB4
wsGItUM0AnWNlTzMxuR+Ys5Dgks6y7bwG7jqQlkHJLzNZq6URxlLFow/yuVhmaAX6GSWBXWC7jkX
w2Mbg0dHjAz1BG0BcqVMXPshDhfpvrYVOeu+fG5J/bZdJo6L1jvQnmhND/FhwUR+IFhNbipvQ7lI
T80mxZYLA+5SGsUhCiDwBh6Y8sRW9r0c1Zfsmo02N7TYMjTkZaOGvdIIgXfmd1HZ3Z2KvUcQC839
2MPmLojoVlA1Hmenx8aMRWdTZ2gaObA4T6rJAhthEAz+6FeL1GTj5n6JMsRdg16KJmQmv22J6chV
Lg+mP8yhblCMUSrvslENZKzQXp6iEUBgGxiFa58gw/6q0TIhQNM+NJp3sjaXJ6b883bIZfxcYefs
PbRiScswnHQAjmsN2YBZpf9S/I1nUo2/st537whISYKIrSCI9b4/tMvy0k4e55Q+qfZN7bUPYFr+
t5gg1/w3xentQnZd4XFzMKcXhlgVqf+iOC0Xm55/JN3nCml0rkfDgX4S1vqpmEOEgtHRMXDa8nMT
kNSfuoMdrykJPMD6uoZoy/vRp9zVasMLmAbuVT7iTakmB3HHaD0wenT9+MWoOUcsM6x2IC2PaY4j
dMHXHRbTgHuoSvdqMO4KI8fLjOHG13pyXOdVbdB6ewFWY2O0VGyW1iyX0edskYGs1qS8w222T8Au
hC5Mbcg3xZfX5Ij4FvnOsXPvL97bWAzOE1lP4bioT7OsgLtJLlUf8+MgrZrgi/lJ2uCHrKEmZgFK
HyJBMA+VRcQI+vW/7wek2MV/1A+/g3n+Ne/I1FkFmf3McV0df/7f/8MrbuvkqXmGQBlh0x5bg2X+
5RVvhEtHl471s4edNUjmHixBModqTKyrFZdb0rXfmSrF9wX9EULBEA4+TM342euaFuQpMIeW4fqm
GbovZ6i6DRAtWvak8FxmHLbgBK+pgZc/E2AfSfNlwNyCpTXieQllo4xTNilsPNFAWZNZD0ZWHweM
Wqd0+oHhjaSBZnxHciUOWZE+tEmub5iRojMU5RtZaBtFaMOrCbHmzKtUXTT0RWKI19ILQFDcTg+O
iN5AsZj7Dg3BCUUmqohKwRZNsdmiLPumUAejiqz25bDQchEXCV8eLhsKOGR5JK4IhFQM3B4gPpwY
WpcIY6yflTtcVGcaB4/FbbZkuodt1W5bdBOEcamLHVmBUzLd7u2V42/RxhBTs0s4wSJyRNdnx7UP
OaDcDhifAkZ/1qYoE5uWroGGxb0ryFpFzOP4gYWaITHVsUw9iuba3XUNel5JMek5w1e9pJc8saJL
Y7+u/vJnxx6POUlEW8pD9HNWvifD+4khuEBLOOJgUhmG1CHWD6VP35/ZnOyr7lLp6OeyQgNTIpmD
Zwu4Ddd4davlfrAVZCloc8FMHwdYQqp2PlKWQ5pKUmoSr+Rqns86wLgtNiERNE17aIvcvhviwOtm
dYZZxU4yckszpp7PLRA3whuQvrqMaVU8HG3K0chfUf4F2N/W03Bs0XqGBQcydnFs5xlC46EZh5lw
svg6jk6550b/2eMi2nTmiFuCANdtJPKvKpHyUBYdgFk9KGhOXLmu6LDTusLEST5Gx7xWpxXEYmI2
S3Xl0FbtZgMjYhvHu1Yu+f00P1pJaT9EA8fyinj5KXWWkHRSNEpwlq+3B6phZiAYm2b+MqQgeXOo
SopN34F1UtD4WJT4tFDI73Qwiyj83AM3Qb6qhgN/duRei5jWVMqcDhlZZFsgPTmHZgcpOvMBe0Ho
Pi8e21MeXxLF7miK5gG0wdfQJerwL2ed/2YZMKx/X3gdnbmG7yL2twzLt5Aw/SXcyIzHKIpHBvBZ
0TkbxSiOKU9LFIsHWZNknOPi291j3orTPDEE6bzB31K8JBo2AG4WyLP0GjF8gTSFCg68pxrf4o4p
scH2fhzj6ecS6wQblPigWSyGCT0bZCWnPYlKc/da1zhh2cAL1HpKosQiok40H+jE8L8vE4AlhytZ
i1FHM4A2L35cpKHr7ZN77LVeSPb6lrfcuNQprLZayj4sTUMLbav6w42oTZJ4EFQboIvrJhrBUwKa
7MwK8Xh1aZOp3UFdRViYRHz/Kc2Quph0/ra+Gf2YVj4aXKTy3EkiCeqJrjqNLoJRzWtLtEgIUhsg
jOXMDN3BsTu9BkWbG+tiMYRDsodCORuoSGtCePe95oG0mfpy11s5+a+V5pzbWX8by+RzbNIfrhb7
exNFlK+TP14aaAzHGPGFMztn6TEV7t1lV/mtCD3bWYG8FR07CTy1oWe0cAPTjsCpEI/WuEsBFZDf
1dtXVdHZEnOph3A6OJc5eXxOY97efspU4KLiZQHI97LjHTVTdSDzMr/2gOQCuHsVCmFFpEec/2QA
6O7b+SlFQbHDuqJtdUuTT2amD5eidV8sGBp2XV6MSuzrtikvw+LFD7eHA/LpX//5qnXXi/LPvWu9
aC0Oz54uMMpgk/H+ktanWkNq8dJFTzKafIRxsX+O3MY/L70pD7ptvjVdedC0ZXoana9s8eer7ewM
SsetlS7tdz2yyIwo8hA0BqdgcyKIxqwBGIP7ugCk69HaPmmzJHMbmD+ZhOKREJv5m6hwqQtfT54a
Ynu26CrTvY2mHmddGTrCRDbsABf2RTciTS2na4vzYUMHbNkt6YR6IqY9SZke7fk1fripIu/GyRcU
ukvYS+s6To+IOsVlilxMNdXgbbTe1p+cCBwFISXIozr9DZgFzjR8Zspa+i0nQffiqLDnznnIyok2
cAQxynMkWaiDtvvPL7y91hN/eeHttbYxXFO3PNP5y2pRYZbtjCT2ngp3QSmeGdMdXol492EPS/QA
6AGmuE3WUC2cncIu4RNBV8tVt+gYcPNsLXsq67sqcYgg6At0OCk6mSFv3vRId85jG2vbzh79O62n
KbUQFFkzsL+rOh27SVKc8Qnnx6iOcf2yZBBnIr0DHkBqAkRo52K28hdDd+6LXHxj0lyfljFJtpUZ
VRcXaTygYvncxxHDX72Id5ySjwApot9BxP/jyQpR23/zInk23inTJPfS/uuLhK8y7RZbrcg/gx0T
iNx9ajzKhSZDl2B14Wd+YMDByTFOw0kflolyJRu37WjYxxKc81bznWqfI3jk7DuhJI/orbg2Q97G
azDu574R9BnZHLG/XHWfQbYVlR3rdoWUF4nUKe/Tq9dmQPZ1+1DLS1KOF91r4EY0cAmVKSpGfsOu
d0t/70vvx5yUzoFVcXnxoE12k+UfQeid4WCnl3EskTSR+Nfp2bJrODEyzCmngHjA+Y5+F4eGdNTP
4FZ2mo5pqvZr+9T2lbiUOjMZCXTmOJOKvRH5XRYDzdbwnB2q9H3Uhu6SDpiNhhw0imvFJG0m9otO
WMTWyrFUgcawNhwkWEhOcYz0K0tL6iszH2mrKsVAemdraFRaaZCF12Ri07fOh6u4LZFlTuGkMAd1
Ak2HXcv4oErXCLJqzetCU7nyRXxXO2gcmh7I2khDurAd9vaivKoOGlMCUULW7qUeiuEpXfSd1kOS
bPvWvcPS4MF0huPiO+nHYEmWDTltrTr/YU5T/11AKkx7kCPkuYpDyZlQcRR/IBP354jkeSorwKhw
qaoSRqcxdPb+tgPZSfVAR7291Hp7lzbaPXxhcd+1GtAs6GOhbQZLRZSq7ajjbaBT+wYo89o4FTF2
Tw1hV+ZppyZxj3rVxW9kNzkbd05nKDDJqXOJIkln/R0dlfGqwD7mDCqAa6PZ1m3w9vDpULOMldwB
eazOmfAe+ua1NMvsvkXzUZtwpUw4oMyHWXnicp+ao3WGOYUichzOyiZnBAj5H57BwE+viYZpwEeQ
WlvmLxa46lRLQJDGaDplgUtmfcrgee+VGfrEsj7iZ/6CmOZT9pqgQgQyBKiXMP4K88Jpif6w6p8t
UhR2yazoyvfQkOYpph1u6eK3ufV/vItZzP56F/uWTTlqoJ+5NWz+UpGKyigHmY/tE+CmdDtBWAka
Z/BOko7KHZvS0+Ky9DtdZd97ufZsJhGBGa1sQnRI7X6O0AQbmcuJguoONTfIITSJ+BMftLJ6BOFb
vTARdc1+edTNLDmkpLnSbEhIFBbS3kIDwKYw6tWe7PmXHtr+XkfSi5KCdRbgMf3cAl8fyGHeiXhQ
9yIn1FmMT3ph+S8xHFrStATJfhFOJiPrdhENlC17pqChjBDVHAVdzcjRA7ozYHLJWkRsDDHJ09zo
AM4r2WIyWljAQScXCjkJmsKztghxF7V1fBhKRJ6N24LSzuPqninUWZuBSrT+Cn2r4uGb1yzHjLyM
F9dox7CISSVsmapvq+ZxJPOEhkydvFpL2x7yldTEfCh7KaNnF7oBXKhFu4LtLo6YCYsjDgbilyNW
t/9i7zyW3EaiNf1EuAFvtvQsepbXBlEyDe89nn4+JNVNqa6mO2Y/Ed0Z6QBSRRKZec5vYLRfWiWR
D64Diw9hoH3ooq7Z2SWRDwOMuKnEc39Qo71ZsM9vfR21yEGGQtlY35LMS69eAySv8tGuslAOn+XZ
JnU0sorTdsYLSVzHgwMWou2B9LBluuKRNq+JISBlhaB4YLByBWmz1SIOdL0yspsPwC3FcbtO2eyR
0E/cowqEe4aOIzxMOQRK55OpAhuVHtFbJK7RSS9Bm7XL1M3ldTkoPOPMhmMGm44sw/QlVZ9k2S92
RtZijeFiSOVmobFssCwn3YyQf9IB5mgcb+Vi+EmWlOzJzC+KGrwBCiSxAy0LOcFXP/TIdPeytoib
CiVvb0o1xg5n2AovnRA5T/4OC6OKvnVGrDySI43WIAQma6u0OgEwBvhVk7DsiuTbpCyR15gJZdWw
IM2i7j0MNLZk3ck+O+7O1ZPoGCC5msVN/BwrxlcCNsqhmFp14SC6MV6LItYeYoKZTzE6Y0tPgd9j
Bi8JWfNTJVdI+PqaNc9LnD7sCpERV05sPkInutqQPsBoc/zWo7/csvsKBtO8hC+qhqeMX3Xjqt+g
EJ9dAuk7uqk44ZalvfNjuEM4iGjrocUWHq0g+1kfsboiioj4RxgjRdRx7mIZeJGm9K5fs1biiGOi
+i0jbcz62yO9CasvCZ7iQQVd2afIHhrpMxSbZt3IqfyQy0+IZrHlybTg3W6TTVEe6tHL9qNn2Ks6
q78rWmjvhkQFJ1WjVIvD2spT/OAoI0d0ISeyRX3aXHm6lPJ4zYeXyOVrx+bI9+vxregHvjwRUgaJ
gTT8wFN8n2BQudHT97zHzVE3LWujhsYeXFx2Bl4yAufo43Oul49oN3grhD0kLEgdcMENiG3HJTzZ
Bj17MqkaHrwmfE0DXKdt9lBzbJuSdZIi1Zx6LWknkN1viWIV4OxbNKOMnJgDtleyqR59L3cWPUJc
8GV8tLas2IQXDPe3DpRV4NX20yZlb3Rlt7JFXQVHZN1/Dt1aWubeJg7rclMM+FqB4kx2Zj6wDeT8
NGtQk9xA6a5QsQA5rYUKTlP5CrtVUtR1BVQh9QOkq6Ej9waBUwwMYmxL23qBlJeLqlQC4MaA5Wkp
4JzTKlB56gBBrovuEYRdfFDtoV9r7YBjBS6GYts8GB91nJdbDu+PowuBcRiccJ1Kg3oM0NFxhnXe
hN8gPMYrGe7cXi3wSEOZA3EJF/A1JCbY7u5e6orx2LWwEJ0cqnur62xmZcXejIr2bqXWRqmqd2CB
6kZOhn7rgFqfR7hizqPA6jCfLr6MBIvhtSQ4GtndlRyCwx/NOfNjKR9CCAXHOMcFqkghFBQe6s69
MrzqQ3rySjwo9bzgmaZH5TUqTcSKXhSnSt9sYucLTDVhbPpNtTHZu99Wyv+fWfqvzJKss/H/FxmI
+KOKPn5LLIkr/s4rqc7/OLjKgY0hDItoG/HXmwgEmaP/0XVZkR3VUPHTM0kf/dSAsJT/0XTsV3WL
VA84lim1Vd00IAyGDNlhVNMsne+G/v+iAaFZvx9ipveDLIShK8ha8rZtbQof/xIetq0W9jLHhx9j
Vf9V9gOxqNEIjljTxAsHfeMP3KXIUtfh9yIl3Gv6igamtQq3pHLadVYinO53/QVNHVa2JoFibhjZ
Y1m21aUJVLBjcf4oCq+BKdzEyA363pA/ekWuHxrDPlsWwGIw7E6NCrHcQu/kCg/d1IdG76vZiAUg
p8A4X2lB6x3GfOZWcXa4F4T4M8g2td+T1YUqWLGMLe7DoibmiFpLCGwPeO3ezbHxpbSSBq9HENyV
XyhvsaUcjaJsfuDztBuUpnkfyj5dtL1B3Bbd6IeIH+8abnXwqMstu39LhYo4AqZM5ayEAeYWBx3H
yg0uJc/3LtEvinsf+MllVcBzFf1SYFZYIF4kLTNBKxU5unFTUUVevxNNvmnxximT/9VP5HGCfOc8
7MRsUdzaWR8xJm4U2N22jLtmY4n5xDKmq9K036bkYTiDVS2Urqq6eJ2HhvEgIa0aExmT2gZckB+1
yQ5daGjUn6tukKCxmkvs5OaaFS0h6HYHc4qNiBrWEREWFFUV7qZRMVCzv1ynRk0+MZRA9URl8R6g
Rrxw8dEDMOzZbznk7cTJ3x0XYeM+w/LNabAd7Vmru4HYvqJwFElLvUJuu9FfFAI/VpcX74D70o3F
ar0S0wC5X+CkaVcrNLtfLiexiHMG0urr3GrAgaaSEmAVVJxvTdBJ+hEp0wJnBRPlgVRm4dLtE8Eq
lx9I3vKNwOi2IAdzspTMORlTQRR256PtA5767/7GT13I+d5FdIkCXSXnpMdRu0Cu/+c9fDZPENX7
ZFWlYbdvpqKVjRbtT8xIpJ7v16cBMeXeVwX4yALzyJaIuVq7SsMuS6mKV9FqRr0m2DgNfG77UsxQ
E9fWLo4TC/gEcpn3mWmZqP7CaGE13DuDmoRd4WGbWgf1VRTwI9Yl4Ocjvin1tcmVelemAXJwTvi9
VarjIPvJh4bzwSzOHe95qCC7oiKtntTcH9fwhpKdG3Y5JlVezwYVT21PzqXu2Uceqly6aiJBLmO/
KGEHQrRxCM63gl3SPo0V/Gr+6Zpqko1+HIFQZ3kfCFonOH/n7O7/vHaamISVi3ppDB9NRSiOk7+9
DBUHUg+ED1HoKp8z+3L9RgIRfYE77p1QgvBJtPeK/Wmzl23pdpELDWJrBRz/8f/R904zIv6frEUj
CEc0O36p+kOl75ErR6u6hAInRrrpshD/AnY+vttDb1UQIq5k/2gPHvuGQj+gwJodmrjwjySD/KPh
cVzicat7s3SAIHKbxyny53hSyd+1BOW51geEP4UbqzIermB5pvqt6NR87VWDNS+KSLn1jRZPx8gt
99nU1XtJCoowQl/g74tqH8mITzd1bzfIvPZUeMDeOBMS8MAseJTVBjY6rVtX1FSrsLNa2Iz0xeS+
z5PGzX3uvd8YiFckktTONX7TD0JjAjdv99CFqjP3eyP5ZmcLTE/HrzKU14WEy8zBHmImGD9Xhf+e
gARZlnOY+GU/8Kfki/x5kSW+oKmKafO/oWvq50U247ia1cgP/CCx1KAOqsv7XiuVPVEWTgQWZ6V1
kdTPEtGqZpYgx7GsgzFbQ/VVrjgokpdTjZPX8DdXWuwC5YHEUjkNij7fI+2BXYT/MHaBcVCScJvo
ZWRv0zD8GmNnNJfkcp2P3kcEbeYpblHIzsmJiZYounYbm03ydGvkwV72x+Bc+530ZNQGwEnHafZi
ME/QQklTNEpEU0ZlozI5BVtQqU9xbEgP2jiw9Y/l8HXE59bzk/C7IkNyixrlOTMDbZVifEY+jrih
Dzk270L5HIS6tS5jgkdu1SoHPRnzpenK6bOCIcjM5zi9RlqlWYSNGqHZltbEBVv9KjUUlq0AEARg
T1wpnJptfExGby9aYppdxcUiznnpobL0620aVHOOND6o8DP6pPoaeLwEaC2wngEBnYRTg4st1Yxv
F6CUohzBlnvugogohlnHjtjXUklgU8BnZ/uDU9rx3780pOR+C0yh8mRZjmKQ5bHBYYIg+rQzs0K1
T9A28tDBA7ATt2V0JVM0XjRvGYWYqBFHdnpswIuzSeZnNbgkxbSwT55QPq/3VoqYZueFPRLYwJul
UXfR/PWlHXtRB6o1aKAia11CPX8PiJroE/NE81Pf/dpPA3+afO9jh6lCpLGgh6npMg9044AotYQI
ow0xpNXbMz7f9hwFPP1tsJpHAjX6XyV2cXmled8anyzZRLgz9sLUzMCtF3FbeYqITCZnPluEBD4K
vbeq6DVrMrCqH+xv06eJot9RoQ9GQRPvO6J2mwLu5RYyXH5yQgyQkkhz3uysPg2TBwxqoWulLfIt
TiX4ijudfIxVIjhdSHS3ahOadTJC4Z+qfVycQsRBQZsyT3QNrglbJglZ5iJrIokaX/sicva1xm9t
zBJ/WWXIKEGijC5eRCHntUwfu4JSz6KL1krRheN0AnGbs7noE/N0CfWqxIY4IpqiQLFBemjCATO1
v2+HuGeC/IG21fiTL9SyUzeMhd0sj7TnqMQJozeJvk+FriH/78akI9Nph3AfEDXRR3oHj9g/DZP+
Vme96kuLT9fVKmTxmVlpHyO6SnuwOT/0uFeOvd0YL1bsAF/wgidl9LpHHyAVUiTSNZexH88d1CGU
2le+mkiVup6tvuJlbqx8/DvBBfvyI4vLNzFBjeIfuWFUj4Toi60+6PIqlzTptWzstQ4A5avjeuFc
U53uRHIo37P6jAsxEOMlGq29UUVqV9fMuRDKRR/cPwwmKSeo3uq2A1F9ZGvsPxZufUZYHQS5bvqP
2Fg6m9DCKUwMiqKVyvNQKvJBtO4zCi3g8umqf+4hZpDHcW/3qEMPA3M1IYjhFgD5CPKiDyGqYabY
DxJMFUQq7tX+PCKptLbgbi3xtZBe3Ba5Wo5xxkbzbekFHEDKVpXVQIyaZY8Qly09+lEqXbsEOsE0
C6Rxsf6vx9bvTy0AktNx0nFs2VAck3Pt7+dJ14/6QIri9EekOu0ZN04E4kK3+ppH/q6NSgj50VEJ
khJmndfiaWypz3ZDJqkOpb0f2yP+VFovox0SZyuxuqGqrz1UMIIegjbFIzmsu2E1WnCCTIA+y39/
+9Np/JfEp87bR3QR3WQTDToeuva0kv9yHB5itLpGs3e/A6M5FE6avfT4Ijaxrb1VWt5s086zF6am
6W+hzIm1bQsOFByYn4os2Y5urr/B0g42QYayg2i6TfY91qryrNmSdLEM7/F2dZ5aK73GWEPcu3Cy
SyUf9KBByfhL0I/Vg5fk1U4uITPBC6N6a9fWz1pkkH5fEUasdnXWoDo6oFOR4UDWntCnmFeGP1H7
CL+7erONbKMtoSBG9i6ILetWhH2F3ohod6GNDGqOl32bSChoTT5FOvDIoK7tN7Dq1apXM0JZWV4+
8hv6LiaU/LpnFpS56zjGFulaQDBV71TvsWHPyRFFHxDoQHD2POKA86vPYKvlVUqubym35q9NfbLy
CzUJAXAAj6ES+AdRE4Wfc9y0gQehKvHbQDB6yX/kdIXg5T3vLT5+zryazMqjWehzfhLERLl3kJ0+
NEnf2aV5NIB7ePB+Dn0in6ogGK6aAyMccU594QeqvzKmphiIJSyLoF/epnlV524Rx8UPG76Do8hb
QPK1al9gqLqXqPQdFCiSlzaz3Ys+IpIwKDlBeY88XxtnVoieLnJguLcFa3GFmDh63ivPamMnrhD9
YOenu4qO1NNtcVfREleIuyaKr87vd/EHlIxD/K2AIPHCAbyHAmUSrE6MB9irSCTeqlNb1ETR2b7x
0Jns/0nCUG0m4mypGYjbROl/oA8U9RPcmV8hgS8dAVSdeIZG+Oz3XyFkiRhxL0P9HueIjQRuEZ2S
Mr46sFmBdHrRSRTtoESnMNDCeZajGCH6xFxRK2us2zrFAas0XXEf6IsOcyN/ePvUP/RldMy7x0/d
iOtFJ9UL93U2YFcxtcQMUSCNRF4k1qTbq98HLCy1lyT2pdur3wcqYuQbtUYa9N4namnlRQeP8829
//5ikpKvyVRKOzEo+gMd2KpvlzFx/KJl6+9T1JEDv0C0P1fFBBfuEu7J09xfqr9c5sOeQ9Hp882m
di3l0sLMJWfRlD16bMTID6JmJQj9Nf0BZ6LHoPceNa+09wUyYzO7ayDrIaHcztTMt/diBJUmey+a
A/EpzKCDAjwi1BhAJN1zpSqvo1N5VyJQ/RFFAnlmSaP8HidOBTwyUsi32OlTHqs70c9hOgSCYsPe
8wPlXTWvA4T3N5Mo1TaHrkuik6v/cFclLcbFv68eqvm/lw9UbVXwSobKGsLz7PcvLuqW6Ka1avKd
oAefsOn246xBZeUQdeCyXdyYRSsLVV9e+GoCF2/w0JuYpvwy0oWb3o2LW1c9yCAddUgGbEH1bnGf
3I+ec5tT5bDDBpg6Nbaka7njuaVGzTpQ+vqogFO8AGxl/wP63rFS5yK6UhTMHnQDkJqOIM1FnYp8
NMtVEiKXIvrEvKi2kRg3zWYt+roY2Brr8dYuU3KYSmfsRO1eiD7TR6SFRzQerdM8C7tBeJJTVRSf
rvtl2Ii6YQP87EEozH+a96n5p1sVFUsiaaY/TXVq0M94srg7uPTSPrNSaS9qIF1f2siQ1p/6+2na
vU9DgHYG7mXamhBHvl//aV6HDc+87EyMPX+/AeLILpTxqbPy0mZh827JLP3TKe5oEiLbOMTRkEPR
d27UYSNKxH03OjuvikrwNzX9YtDuowChKi0wbvPuVxB9u7iuDGftn5vcLxP39PV14D4S3ZWBZ6QN
EPe6e6lV412bQt9Rj3cDcYYPswWyRBChWLtELs+9Fy9L0y6+2FjtLGKMzA9WU1h7H+rDgqQeaiQE
asSx34x9qBTwWh97FWlBgEr1Jg39RRcX7kl1x02OSzEZ2co75XH9nrhZ8QJGNt+TvhyIudJsAt/a
JhHA49vcpAHo3eC+GU2jXbmVrH0STGJiaYOaSx+W20E2x3UOSOaxywhpp1ZsfZed99AmpRYXCikJ
HMevyJKQcw7thrizNq3ozXjNkfJG56fEu2rqMxCmOw+BfbtAdBHsb1aYxzULzwtHlGG4k+tpFyfP
/IOYgeMS/0BCXEvECru56SAjhboXKc7bE683+hbpQqJAg1JwlOdJKQoxen8y3gewZ1uRng0e7l2d
uMn9gXp/pXufmK38c3t3AxxsWre9cWQdrx3Mf8S6fmtPI4MC5tpT3MO96778K3/YDYh5983Bp9vd
r+VPEP98NV3p/P/YLEz8q9937IZm2sbkZ6pAdDCmZN2vO3YcNnBvgJ/4DUb5zgTOas/yAHNY7Ibz
2a3tBD6aQ4Vezfqwzja3Thv88aEfyyXJekCDvq/5cIZHc4FAjbIQl9QRoo5lhscGZ2fAUTqK5Ti2
DFBDzPAk+kRhIk60rgLITGLAmEatUvXWLYI1IOL+fZX5BOVmkwqvzDCn/1BTILM4LUK/nFG0Mq5w
ZYyqb3rpbTGHy/dx7kKOKsIffekAYDOAJ+1vVc95rXPJemBtkL95kvuUsW69KD6EYrc3nF3lWNWB
Lb2+SEo8Zsqo8HdWM4HDK7M9jCAEn8xEXcEast9Qhkg3raWby97ynbdabz6wEDTPMUDNi+d474T1
L//+b51yoJ8+XYCfjm7BelNkxfwcOVWcyFZ7VU6/mWGPTGnYm1fkfcFW+MhMT60J+A7AKVbmsTQg
QJiY2QUATH4QoyBoyodYBTTpOpa+iooQXSJ3dHf9ULg7Ucu17tSihboWLTKeJoIB0xRRGEOFrP0g
P3SegdINabmHQmrLXR3VKA+ghHTyg55NBlGIJ9svvHnj5PqsmfSPYLlIvC4gBeyyKIikSjtRE30j
2LBtYyGONA1+mibmNnjDVDMxLJXTvYKgPYKQL57ZdhoooOEiPIaF9FID/J4D0aweRBNtiVdEU42T
aAF0L/qxfnEACJ0R1LiwAw03//4xKZ/TyHwnHb6QbIhkdvOq8jlY6UqK3OelIX0NJEgUTSp90eAJ
XUQBtjUmQROeeZsOYZ0AXFcgp5tmMNNLYITppWy85BQZkJEkHHbn6MuY5wATpqANBrLKH0YnuSdx
L2W6qw3AbpTh4t1fwwj4TPEW3ov7iX4pKJ89JYXhqI6XJgcHGxWus2tcA2BoWI+r2DVR3Aqxjwy6
tvvoagVeSab/ZcfdOo1NHHM7pPhRn/ceh3CsV62SIsgeWVgMAzta6GZ2FJkgUehjwVvVFISN/0kb
BaV5dRxD24sU0QCA9xArxR8vCppaRmGaC6zpAnEPye6bw/QqtR8Dd8sHtMvur2BIxTlAhG+eF1l9
TZKiOYBHPsJ2q6+iix8Fll8+ZgmiqcCcQw8RfYUMRpdlQmEqf0Bqyc6dFjiXXrMfO35Vb6VZjasG
+Tp+VY35VvgNdBwnfOwTPz6VHZBi3H1waUl6NIMGoHupO0BEjWJUXyU80vQhXpl1Jx3uhS+bP5tl
3T+7UUuM/dGfQKXEsX8WqqtrO8hzgEFdr9K3sREvRJ+YMtSJtvMrX1lH0CYmZ+TmVf1WWq32KtfF
cEgKmcT11ISK3a9KbTBX6NNqryVbglnXpt7x5zWZV+hXxfPNNZyb4mhrBfqR/DO+VeZhlHNU2aAb
ol7d7tGzyR7NgfCGHGIXMBgDQkGS/mB19fAM+GGTkHP5opF9WUogcPFeCIK3EBiCmJ/4isWvEx6p
aDooVXDxe4pg04ZAbjP/j1+ggkvOp2clvzoLKjJrICpxNj5vv68LaExDh0Dg8ivKnHg2wvxD9I4C
d2RExpPJd2xqdk1ekkyU1U1ps07c5+HM3WEe6+6LTquR/ADX31i9svaGxnltPRweW3X8CJ2kWnSy
7e2RNR4etCHdepJanlPDZEECu2lh93MWXbUeQrsw0Mu/94kBYzT5AcftwXW5sigd1H+TTFnByuEw
mGjALkgXgNb0bZ3EMzgS0fS8PIQlOTHOblXRa5qV6s5/mSCqcNQWcRj2W9Gqp7vdZk9XAwDHJtKN
zF0LGm+mS27+qPd+gGuazc5hSOWrVyLblI4W1IvQwrG7yvy9KJD99fdDnhZzEhkIkE4Dok/U7Gn0
/9qnQfSFwfJ0nyWmkiMbUGtpnYWfY8Ca5Y21lKQCDQodI8ZZY7rq1piOZ+50eMMxYVW5ChCVqQuX
vewkJUhjTC3RVYGVeyAxgaqF6oZn1epY9jmIamA634sy9ja6h+lGk5vDux/4OxR5iycXPh9pPw3x
lWkaH4wxS+0oOHapq13bUr+KftAwHYq+lrcVTTwxkWFN3g0w+QCYZlgeRLvQwHaqRYH3CQ1ZZGmQ
RgDd83jr8RNt5sV9/oBfnHGK0iTf+Ua9U/um5COgkJC0nMV+Fz6MyEU+Vr4nP5ShMgknM+qPLegG
ecBsio3DYoBpcASmgpxID8yzTqPmqo6yM+OI7n7t8PMIat39YZrFKznt8rWrOmMhTxcVvgT3xjND
xCqDJp3MHzkaiqqVckq8FRJ5eOyiaWuy667zEB9aYtgFbqIwbclCOXjV1TilYJFQzWwp2YjcTtqS
ccQca1iLxI8M0nILAAbhqMh7ZRMRz/vRiQ/ohY+PhHAhyhC68NzUWEa11C/0EUtHox+ts6/XDspW
0la0CmjZZ1FD2R8CWWYebVizQWb3q0geEJwXz1w7GNpNrQbv4rlr4JL2c0C0k7FfjEOu7j49nwMw
nF3T450TBjlrVOIiVJl1F6zRJqViNXiOHRK9dZT473pmfrciOf/WZ8NDayfowTndRYpQF2siGiDm
3aMo7MJMJuz2UkaRWrsNSJLh4mWtvAWjRjJbDEiNox7zol07qSPv3WGksBNlL5p2HY8N2AbaZWVW
m8LKz7d5U9dtVLT5eci3S8Q8vmJncau+ijERjLOF4oc6Pr4yamlTobDRB/Z1NSHAPbphgS2zGZVr
MeZlfnbIlfZZtBo3bR+LMvxqxL48Rzw3XeW24Z5E4RRhhelDykr7T19jRtKpc50Vhkoopv/Tb0XW
dGptf/BK0kmVC86cPMtRrO4NZSU6xWQ5bcNtGabHCHD2dpJffhs0Z1NDOgbB3cXnpgm/iu4w0KM1
grfNSjRbvuizkIfZyUxd+8mpJczeubq2LRRu4gCerGLHb1HvwwSJoPraisdB18yUL5mUO8RSeRCg
DeWc0aADHKY45YcbkYYHvuNdwD4BW9A6l/fbdit9aLFfwB91J4pINeEh3tu9NKYTrR4W/DQnEcMe
ugo7/MzrnZJbgP5jFZJYKKVny5GSeVVKwXf08ay+7r+R4+3xCw6aE2JmuHk7DWtYFFsvfdJfxMxA
lV/CzrGfDWUYVlKMuYmD3cXv9/JsHSEmMz9b3ajsOlQoipWo6n2kFTNR7fVgnee4+si6DeMKDVUU
gmaVY7ZbyzOLZ2Qa6oUZd8Gm5dD4DOmzXnasICu2reVzNtj8If0K3v806iQd6/7EuhCjSIRF28pM
dcymmVwlPNJ0pZdmoglVLN03LfsU0Uz5wKxYN6/eWKBenbb+DwdFwMbtKm8GfW5PLsT6ErpISgWK
jTJrVUlLw1Vcfhtt9iDZWC532Eg1cwUPwGMx5P4Sewj1Scffd4a27PBR1fKuKTXpC7JmW4Lx3pNZ
+fZ51IYlp8+wQrgyeoebmBxUlH6eMjlol0ajwz1K9RSubzzsMoMVZkj2okBHCFjQP81GmZzLp+Le
J7nwtDAMIfhVe8NKSUOUyHoSXFNB5Lve6Sg04GFkmyS0EluCMaw36Ax0/kkUmZMEWwglH/cuURul
UlnpQaZspCSpF4GuDV8S1TkBxImeahz4dqLfm/pDWTpJmHj0mDnuUJ/lvOuhGu0PfnYkoJwdRU1G
4/IYt8PP0WFqij4x6sRAYbCUHt/0CitCdZCNo2b21aGcaFFSXhVfMUiZjzmmaIPXlKtKTdqtkRfq
Y655H+rIDhi46MZ36vKYDWF5FDWVeN+CQ7Y5J1bG5yTZDIsRxOJI53lGyeOYvvuAuHioDERcrSFd
iwHRd7uDoQaPFlu0ta5We+iLcxC6wQl8HTnrwkaeeWoOldfdmtD3kICRclQPsHzIxnLY1XlXEBGy
ovOYtx0RaJm3znF5hvJ1c64wWsMVJDAIt4Tac2obBTFJiGjl702pNLsVaPt8n3y4Nvw8PLq0Jxnn
qvdWw2QDhyTtotexueqLWt9lsVztUEIJ1kDw8wtwDTwrC5MAOBoKa365MRIg+ksapPJWm1qiK0i9
+BRbTYi3FiSo1CAVzp+F4QQhyiVCJPxhy+Jg56Z/Vbp2XNemJaMNC7bXR70rGc3mSQlaa5/LcTZX
Ibq911YsIU8c9IdANcfHWtUPTmI372qaoeESqIBHpsvB70DESMNLgV22SNwToLAfRLJeFNYkqi1q
YiATaf37HNgI/iI1iqUiNfqjqoerNm7r15jf5w5pcQ/CtV+/hugTrjpfsm+jfHYKwvydxdaTURm3
n1RL7Ce9xss5hcCN59vkS+qGQLEyOBROFR4yk/z11BJdokjT96E3tZOgm42Sk8MVdM64qweLQoWq
5xZV9aImhj6rk9LaiWas9h/10BkQxBhMXXgOchFeRcuWlp7VN49yYgbzsCgWaKmb+2rooFfmNh4P
cEF+tkVn0PUutm5VvLxPFAOfmg3mJmDD8l/uJ6b9ae6f7lkX5EDlrsEHC7TdqVG9YKOVeCwFBFai
Zcy+eR7oYYLKwetgNub3SfIBoSgIJgTTTkUQS++Vg2rQqGmIIU3f1raThx2uNkTes05ZKYMcbdye
OHevpMnOyEnHlzxFvnhGiN2SlD+J/sAPfvanSnwy2Cdd1fajTgL/XPSE3fK8L9EaKo5W2Hsvhgud
VU85g1WDPbyUxB/EBMmECBooen8KcG7Ym2OT8/vwqq8pXMMebNoXvP70ZRna2YPix93V7MPwdm87
DL97apI/9l6lbfXGgg/Id/x9zGC1Ty+uIbuCAtSYk4zUrWOuAapOp4EuRj85CzpE1cgZSSFYcIEC
F4XAfwuouKjdBz7N+9QUkxHcjbB37r3F/Vai9ul+99dQ2dCDzBvzRYAn0crIhn5TFUP9bperrG2i
LxXKhms75mMKFTv6QpBn3iLgRyxUG8FwoN8ppiVZjWmE0T25ZhygSCJhtVEP5a7vrHIXyFG1uzfb
qQ+73IYNzlQV7dvEfy659+UZYnBZVOIe/4fJfl0GmxLZ4bmSZfhxaXwLVEd5aqrwm4/V4UGfWuWA
GGjUGeOmllxtJgUsWT7KUpDBRECJP4+BhiNszHvIye4D5FdM/xZksh0ib2EVvN4iSPcLbu1QQjFy
miyPuYznj+E/SKjRk+FD+DpApP5Wm/okPSz+0rV8DgjC2WumxbFkKkTzXmSQ/Xa18uPe82kWsmPG
HGOLDphbg0VHVl2jCRs3gCUCzlc3OGnQVGq85PUhQvQBdsKTWdopuCvpHW6Wjb78iHtNFisHSYlk
xKCc9D3GDsuPXPM7tuAvmul1L6lnGku9rNRdmFiIxAQF9pzoJs26PJEeVMw5t5Y7WaWgxnUy9fZn
0aO+hpKtCXtQib2zGKilrj7JzUo0UP6AHm4NyJ0StHuonBCjdq+caZ4c/VBwW/Cd+K828H8Esk12
S4o4FfjjePBJxj2UY5esR7vLr0ATMf9jgf4a9zEzuIg9EkRsx0S6UA8XTmoMp8YESK71+lJB18t3
nWrhS2P9tWhXAvEcFDbs1KQIjuaE6kPyGK2WMbvoCNnPVD1VvyIOefLryH1W6kBfG7LO/hXNyWfd
RlQDE5ovvWU8j3KSXS24h1fZstkoFDijiaYYkEr0duBkHEUX8iZk70kE1torp2VwD0r+XYmqVyQn
IbtYVb3SHK9/kMdoPHE0RNQz6NNverazx6j4nrQFSWo4cZfYlYotb71aoyafPPl1GCAzzJRqMNda
rXTvUDnwfiksdz86qr3vWO4WDa4o7wbsS/G6BMT5orJHvSLIYS6r1O2OvTn+LDLgXTs4g9Ap/u53
7D4kmBSC8C84Ns3vk+9zBoQdUGlW3FkTGZfAlcN12Bf+C1s9pHR7P9ncmnZlz2Off4RojkqIwify
lAheMdmIME9scSncEUyjOSnOF0pUHsRoULtvBKStI4/S4IVj8DHvreZ8uxGJdg/ptau4UNHMmdvV
yaVBoOy2bieksLoIzzGxaIu+pgvJmpbm4d4l+gHJdQXR5Nr0thz4wvqqo2m/Bq75odQt8NFiiItt
Fo/fAA6Pm0auUAwu+KEUuLK+NANOQVFUOd8HkszqkAFaKbTq2BBJ/vJ/ODuPJcd1Jgs/ESPozVau
5FUqX71htKUBvSeffj5CfVv37zGLWTSCyAQgqVoigcyT50SZlSHEXbZPEAVzEFSA2to+BIQewYuH
AmmRK1F1xGkBnK7QKPNR1RvB8pRgrQvPip9k47XJDvLB9HzrRTVxWlvZ2VMibgNcBSVyI0bk3EEE
dGalVywxnGTj61TPLuTl6H10U7yZ6sB/g7MhPPQ1RWWmmLy3SB+9jZ45cBrMXeioYehqNG8nvcgM
/Cgy0z3LqVbSLVqVcBmBj+LJSKzbINst9GMBVQXM5iyBHEwCFVQWUKkKhaDJ1mTqzerY56OnbcbC
QYuRu9PCiGtX41QYIU8c51SlSRe8GRCTzeMN+V+QjoW2CpJUX9ZshC4ahMDQnaZX2cutoLn8p13V
+xF20XmsniS9HGvMzHjSJDny/qwh7dI0RGN/JFT1mqvpWh6GyGLp664lh+7oafQ+ILco7Wgo62s7
z6udN9v/c7y0d1Wev1QBR45Z8rztWlDk85WeAi/XkfFZK4Jg+TAq0zYv0Qy6fW/nnSdMX8Zx6suD
NLmO6z3Kr2zl7xsyfLuygASD9Er//r9u76RDb6yfRa2F7Iv+Yz953za2oteIPbdQ3tofBE36TyLg
3da3YEdz5m4Y9Rfio2yEklhHQYNUj7QbwuOLXU0821Q7e+nY51ecNwLdeFXCNKLIzaS6JFWVT6Er
Xyq/s64wblEU71FvLe22y0aOo3lBQMtDqiTv7H2vev6erx6B7j91G7XmoE8vxmYbzKUd7DeURx8x
JNmTtR9FrM7KzPqwkrbUsVAYjZFTm6kWAKPoj9VQWc9x4hQry6vKB/681jNBc/VQ2oZYBIViPssh
fyYMwDk5KsdANJGbfhn0ej3pTnTV556ouCfmafwSK8g8w9C87+yJsF3WDP5ZUh5YQUpBNtRu4Bz2
WQI9eBfYUPgUzWmc4Xiy0eeDl7CcD7/v6p00xfMBLZwbm6DWEsSnIEFDCk+ZfIUq62D0VhmaA3vD
H063rowfmqI4RYWNzsscUqwmnRuq66LGVfoQ+g3+s2yAdL4bg11SVuBR2y20aT2zvK6rudv67FjM
QvliisaBGwNhQXZXI4XzOPPI85bx1Cq31YxojjvPCuKkWZVnQ+/05+n70KsIDyljri5sE9qdoemt
DXoX9s6M3zLwOb9Un1oVz2o+grCAEy+zf9gRZGJ6nHK8RvaEJIZpn1Utrq8QiVRXDdEbacqyjvP4
PKIZGucsnXLYbHJ9bU9tR7HljAeEjnJg9+jYeVitoFx8VivEQtnQTIDrZqCHdN9Glto0rQbDqJf/
mikHWUHwQ8AduhwIqz1VtXFNTXP8mFSO+oSPUOqeu9QLfEm4eT3W0XQbpTXE1NwG2DnMJrJhT8OX
cUKt727LgizckSEtKWNsTEhO0WbqEAWIZ/EPJNOjgz/Y4UF2ZTNB1UFaCQm4Mi/YCkujligo0clL
AQYHAb15upzZbMhvIiBZ2+UWCWqoPMqQ+lvT6X4AjeJC776piQoYoDLqS+O3/T7QeDz5vQ20sFO+
kJrofugxSkFCu6ZoAe/TIG2Dh7azSKFHZPvdrELbK0N6AO6N6dHoVTTUqsx47ahgQBJFfUS313gd
6Im5J309FTfSp84jZ19RCe3m++/zpE+bMdB/5pleApo8FOGyFkW9ROyIjNrotztQ5v0Dj4HiOTfg
bMpnOBMccguTmGBsQ7WbRua3HlzUYmxT/VGZqvzQizJfa+BhvpTszYrJ+NYG8385mmvkciNxBmaq
L6VDQ9cCfSjxper50VR1aOwjq+ELWjo8Cue14UO4DIGC4LZG2ETvtXyrNUI5AmISbHpNax+XqbWv
k+731WDnWzTfwi1kPzPwZx5y98qr+zQkW9GfzPz4zHYdbXPD/ghQGXoohBgeBi/xPwbEd8PMTL/y
mGrWuobSlM3t+YU/06PNjW8RhEi5QQ7fvfhVCDhNtOoGRpfuRYnFQOS8Rh1h9kJHTD0i4Qgjc3zI
pNwaDn5DPFmU175QJ08gWDWnw32l2gGvns9TGb+gPK06VL5ojygHGUs4iZUlyux0a4f//LnpXBtF
K3l5GzgbhRK/aXyTHu7j5FU5BVfQdpTaF9Ubt/36VzXHHKhs+MGWt4O6A9WEwnYCALRtcayHSD2Y
UYwMnTKcReUM185Jx+uQVGyJAApIk2wsFBT0sG4vskcEe7jevHJCWLFX6GDTuq9Redy+k3LY39eI
EKo/eGH1Jk0pt5KzVvSAhOZSYADqzqGby4Wbubl3UyV4j2CHfghkRbF0gOtXm405Vw/Lvmxq4Qsw
5OVSLvD3qv/qI978VOqmS0G6lW41QMQrzVHUN7RAmrXdaN2DHzTaG9ysJdCbwdqXk5bsoKRUFgG0
3uswi/INXCLpa+hAWofol7aCFz95jbNS39lhBU1XryavnSXCo50hUHjrhlQp6V7+KnulAnrXK9GT
mDxRHqrYKA/y6t4okUuKRPZjcllwsc4j66AtD3HTwMdVtNraVtoXH0XJRRo0/WtUx/UeEVdUUuZu
bFsJlEAwmZVqOrzmIVQMvomgrvQ6g+IeoXtJFolt9a995FonKCW+I93bv2aEO85xPL5JXwP9zsWL
CvibWVYEvvE4BuFB+hIzsq6lo2ykLy8KB/wiTAPzKl7GE6/J0H5i2mCG4lXjbhTE0biMxTZzUvNF
jstG1DMqIqLytZ3eXJFmd1fQjsDR0NrZq9+PO2GRqqRaIH+dQuKTuVefpc+FfhT2skEcpZOfOQK+
XhXvpReyUWSJ2VFvZTfviBNkw4CkZayR9y9cxLCL6FT8ZzOOq07ttaM0T21VEKE2p9/DYo36KSgc
kCGL9Holx8A3wJipmaZtolfX3105Ufrl7LiN1Y0PsRTSEvAzFHav7tkOEHPikQ2kx0qMowHp71Ih
mb5qfMPjv2o29iVsx4vbIDcCSa1OBBd7fTrdm2mmM9NjM0EVTt9pc086pV2MxL+pA/eqhx4ttYU0
ZhpV7AjBssxtch5Fa/g85w2N8qsrQLeR8gWp22tilQ92gnoCTRgADO9u2EfZum2T3lxpmT1FozPz
cfwZIy8VJU6PDn/s3BmHi3BG5FOQRtyXZly/RSVP98GzAuIxdCu9fJqEGj/KntkiLWh04zO7F44a
OSRLJVQNVZmvfJ0EOZJ5xnzHMq9hKWZWSMRyYsRD4iVbnWxldHm+ESbfuWXqkGkPVPJmt75WeZcw
dadjaurmVa7jFjzAM+NxmtfL46g5W6MP5JyXkCYKriYY6ptf0nSzT/B35SHkRfJNSFuHnMjK7YJ2
HXZavtG83mTXxD1STEF9CSaqRSF7RreTA1c1N9KuQEERaqpxkkPNEjHUBX+pm+0+TM76M1baU3cs
j5rO974tovGL70NooOXqx4As3RZRr2YTU9sn7YFvTx8QkjdbSy3bjWeW0YKNSng0y7hfNmVpPrRp
1z2NTto/hdo2dBvzKi3sUPQtcU5l4Uyenyyhf0fq3LXqnRI43ZMJiO9R4/x/8wIIovgoCr2lnBym
4mcHlHhlt6N4a4dyN2SpfjXaRFBYiAoxh7RnLY3c1/CrNNaR2z5XnUPyhQkZ5LfX3G4O0mez3794
yvgufQHh2pOuI0zVNpH+5HbWG1x1P3Q/717iMrCfC3tTK43XLFnuVfF85WTOPjupnaUr8mYrh6Lq
MT1AVlJzs8CbTr53/LOOPkIvzzqxYL/aR5QO15p+MeaTUTmflorMeNbiHqG3uReoDbGgZujXSs5h
yYv86jyPl04ESKxntbb+Hk/8tl9Lp29MFSqZcAOmIaClBBq+yR1ciMgtsSj6wnziIWU+QVdgoULv
5bumCq2nTNODy1hEW+mUw0JtMFdojieb+yyrf84pVrvKOXqBCtQkRgvieVaUowatenJ9PT7JHkKl
7t6dX9icR/z1wrIbxPFRVNGrbXfapbKghVSRcHiDLuWXhwjjz9B4yRUjofKaymPN1afPJgpa0CoG
4CMeM5uysqaDyH0CawqHoByE5DVyICfsHdd684t0G8AOXZZD+lzPTRX01Jyga/2Q5Un6jNBFfdYj
6yh7coRT1s7C80yU1uYJXpfGx2r0vsG8aqGS5MAtCiq5Banl9DuqgYuFLkJxhtdQ36VOdwERMaiL
SraR7wUnTf2UI24mSi/FWfaRA12DjFMP2mySdnvicJLF5QCNZdtdcqPmCJKI8nOqjWpVqtq4r2vD
f++rFzfVi8+pV/1t3zXt2opESQwyoShGQA4YBii/ll5RPOVzY/popoVTWOykzdA0Ar4cg1o3eKIA
MH/yCcKC7si7hfTJUQVEDxRmlCer74yLMTfIAaGxaTXxRtpqTRgXyCSMixM6Vw4u+v5uKo3WPMM/
q9fsCxZyegFUnB98uuQXTUnNj8kW1lE2iusR6pKXeVdyicLoCKEawqj3QfXQ/h5OvtdiB/pPF7Lt
3UBmdmf68XfuGz8HyHqIe07TUfPDiF9w3j1T8OuQzlf9rxk83ppuKL+sztsogVp+G21YL9MmtZ7H
UHhQRDr2MTZqbR/BpzTDqoMrlAt7FE/AaVkrY6idzzBJ3Y0WW8ODNneROAbQZlvvLhq+u7jTgnUu
SLLnIZQUyeQbyNYqxjscia+UGFqPOox+LxPZVWmuRRjDWp8NyHYyKjB8b5V2qfl/TjIKkS2tqQK9
RXC60MJvCBXrq6JpDH4NY3AJsgD+R6P44Fz5aaqgajrTsuBD9I/SXGnUJYwVZOptlJQfmUBmrRh6
mwTzgH5fZN9mD7pOGNFJ28cEgeGBZMwnoRgYPMAJbZJiDD6NMXz0ezB5CrfRC2H8Ekod7LDdIOA7
6HNwMwg/y2nTx1bxEWaazUZjQsk8H3yOLiZq1+mspkYApePEeOo0HTbiObtd9YSAxs6ITyBnxQuP
l4NMc1dR2G0mF60CmRynvg3t4Gh8Q9mxPIwFxIhymEH1D3VvVXYxYfK4jqP1IZeFITtFGwYSRNlt
127rl591Ah+VYzfwds6v3U0+/6Ke2Gddc0edSvTlSbFPhQJ/JeiAXT1+szo1HheaMT7H6CJsC3KT
OfoJbrjNqHk6ThZ5BNE23oPahCZlDU3XnJuOEgaY0A8EVzWNb5605dGpQforn3uW2XUb9sNip9ij
cqgKNDnqPvVeonJULpAqHmVPGOb0MnOezC4XiZZDDv/qHLagmogSvWNekaePWuoXfc1U+Xbl4Ufq
et8LlJN/+LOOcUziZ9Gw0XH7avxOpXUCHUVvvcEdE80AoxJo7tCt+2ioUF0eRqi0Sign5m5HZfKj
p4Yr1AwawtsGaM2MgoU1+hD+udDd7jkAWsWN/Ckaejp9Wq6EAcmB9ClhMZxCs6RIE2dYC0YI7Qe8
/uIoKCnY8LoktYTRLIuO88VUpualaFXtBgLTh/JXpo4p/AEk1Rw2uCsJDtO6YZNx6H/XqrrYGqYF
5m0w7M8qJ+Ra11/5FQ/rJKScnFvrL90PR+piSrTBOviOVrUxcgeGPl3REJuUDeUbADLlJQO5zBHJ
3Zdz87f/X0Pv842m7X7Pl0Y5/eau4BsPyky/ui1xo6EQ3VdHBRbiqPlMTOCWcEsA1A4vkaeEX/Ug
g4+2M72XqqTiGySMeiE8rqH00ggY2Kr6oMR1uDBUO9lXqeVfoZzqHkIvZMc8NP5V2nqqIZZ8l41N
l6kEhpOO72EC/05WTOVDC+T5Y6zsr25eikdIrN3nLDUe0P0sOa3CCQtBNkhk7nv2uh0IEoFiaI++
XvfuaSyAMXgh+pQjCcgM7McTwqzFVg31fAvuRnkKe35DBfumV0PACqsZdUpuza/ep2IYFrptiRNq
vtW74imL0s2jVyh/gJh2zpM0NzC970SRIhTEXuGdZ7wPKN/ottLretYvynK9s3RKk+w2eX8wqfh/
HYYe+SWUN9dm32qfRMROqHJYz2jMBicnrF/E4DqLXO3iGeTAi8NgjGrn4K31uQvGrkJhNBMUo9Kl
MEHZKz6ZcAiuolcjKoKzFhLXV6zPLA/fVSQUXuo60zdgxfJ1zR/gxfBnJK1ThcuuVqwXl+TE2Szi
16SHKFdv+mGjVMaxtZz2uZsRnjCkZgB8Y3EYZ3wobFLBbkpUAXoArxwXN9GyYgN4lb1+1OGDSIFc
uqV3BSRc7MHZ2Y8hUAC+t/XwXWtLjhdZ+sU343DN3p7tje6q57ZA3kGOKGCVU/L4e0PUalm75OP9
CVSHUznwgHvQNtUoBPTKdLbL6OhXsH06sRaCFhPt3oIR/qNHSK/nMfTaOnZ37gu4gwP+EB9dYvlr
dqL6g1GNSFQGxEcg/QoWkwbEJe/CdVLyNY90ytwc01DOMcjO/VDwmOH3b73ogRYsDFTlr2YSxtvU
UJQTXPe/GzWBMxtOjt3d3oC8TMyhgQi+16lAGIZPZcovLRjnX34qVpWtJt+ziIieXQF2oupSbLqW
c6I6qP3BnnhhVU/tp6bQEaGHuOWbU+ibWLfGX0bgIw3Tq19qPUe8awy8o2UhNq+Iql2olFe/RUYW
76HmGZeyW4W2/QBmhSzd7NUFjBxh6lsb8GnVG4nbfOVojrsdZ6+tEzCyzZLgzuxlM0TdcsP/hEJw
4m0C84rahbjKlYqWGoS87l+A6YwvI9I/co5u6NnWL3L70g7DVwBd7S/f3ZlqU/8kGZwuBqEVrzbl
NOt6NLNTqhHct8I0e4A037+qwCWXY2jlX4WLXLtnN7/S0tr1BFq+xCHqJwh7TVeB/M5DpKTNPitC
xC5UkUPw0eqvxpyqdSlW/Wm3S/Z/zS9uAT9SW6hvTZI4gAm8nG8cNfEJxbcPA8wNj5YHAhgi+Y2F
kNAM4+/2SvYCaFSLdqXTVAfYampiWgi4kiKBcPYgG+m6d209AlTlwlv2rzkZOvILrfSULY+P/FzN
TQ3mZKVVcPTCOZmfiS8BYZNurXbFvzwRZzp27IyRXqpaXj0OBs2wy12exbfGygN2R32zKfsEvOrs
6JF2hbuw1j8hzPJ3rexWiG7CQghgdR6iWpMJPabfkXxBOpKMeJUv5OUYaPPllNUPud+dbx6oxaND
10HxvpGX/xofupeRAMsV3vJNRHTkfVKN7EROEUjZ3I2aoN4aBjcHze+Cd7XVjRVBk2krvTypoffO
2/4kvSTVYe5S1GdrLMvneUkU+JQ3uWTUTs1CduWSPdmvlewGbG9uS8ou7BAPFmJzW36D6r5uiFYF
lGNBUqZGi7tNXsFnPO2tvkIRXvbvjZx378qru40NC8oxzYkMjwmZwGtTpBSEG537iCSX++hSy5XY
+XS8281h0BdpAmZCjuB86z4mMyqxIRJLhuqfqXrFn0a3u34hxw170yApy/1ZPPRh656q+Qolit9X
0sZR6bf3r3H/kxdQAqKB8yp5Epx82FyF0J19M1BPCBMRFbKuZ5rmUl6a5sSuQ17eBsixJPP0Reh2
9W2qtFVyvrz81yTSJc6+0CxkxhDPolAAXfuoA6iLbFXwOKVBQM2GxrayAqZTZh7Jxz+OUTjBmfL5
pRx2t3sCjlnuF8DtCVW7C+luTP0Eqrg/3McpsR7t62j8GCzL2TXw52+cWh32+iyj2lnI1SxkH6ny
EQWt3DfXd79ZZPjlUGm8jb/1dTPQwQUCAoX1aRGrlwzR2a9BbldrFZ53ZB+i/hkBpg9p91FRtMZx
qHVK89nmJXoQXFP0Ox4zFwY1vuzNqqptVFTL0Ki3pB5V2OoGSGensrEPoCxvo+UUNpfeRRQvskPu
j1m9pWw8UlwnaZONkYAtBsLLXUUN/UXn1nPwdK6SXfR1ZhLkER6/rEzZd72gNDUYX30jba6FqpfX
pBBvZlGMH3AmwE64KcNCfW1eK7QhX2u/M7hGjqR7lVjn39c2ol5hGkwXyrTdZWyjLNQbhc75CqIo
IEs/K6N1jnqUDC9RBUIzVDk9RbE/vLDVRVqBHfhKepU6T0715H2TzqQ0NLZIB3AJSbuMEPbVjOBi
jB2IRrP0TrJJW5LcCwtZiIdO8eLFrX/3yyunbLfoTOr7thVqizRV5K+KjOiqFyP0Z3XEKtAdUNqD
7DuzUV79ZXMTlMkWRCbZiBlQiOgmeB/XiI5N5wSXFoG3W2M50AUP8VRu/nJQMADPVemqi7uD+F5w
Sc0sPvF9Wf5ll2v6Yf48wtWxk73B1vtj5RNInmuDZLXPhEz2zjJzarX+KfuRdotDGqVo90IixuwM
xt1NtyuX6qH7ctIm1/wzVpr+Wl0Pg4Nml/XWHCahUM0MWYeFjqUn0rigEqEdSdP1eb7rXDFf0pdX
GUypCyOJjnqItI5wfOMMhZd5NvUpgENoXGmdUpzt0YeIWIsyFGyUOAN0P3tN9g995y1QIU5OYJX5
dNUYvY86X6PM7NK17CLzka8gbyl34Ibjd0OLf+oztEk6hfXEr8RBMRwYDgnGx1JTonewjN7e7qAz
lIOCoUQQ2y110A2sz886WYKHrA9y8BD6p4p09NW1bfJpfCekuU6tClpa5DnkJB2hd0X5coM+FNln
KWzxKCEN7FHqKxYqeJLHO9IBDPpfllz7jEUnHgEL1ze8xP++zu11auvjvkY/UCxGufK+zUYwBQSa
w0Ol+qO9BEAPNGxuqGxsVtmUcJ/IipZyRaWNjykFq0d51UjjNNkczmc5nNsg6Y9qvfk9/jZKThAp
GXWozoDm/rWIdN8mxU4oju0e+Vb3ILy2fuha74UAr3IIzcGqTvIy6rOACiuMIz9IbhoUNYD2czow
dhQ68j2IfKIhsa8cIqIjqF6fB+9H4/rxag4jFguZdJTpx/85KSldAAJ+pycVI9yg1Z3tTRR/kpIC
1VKf0aQV5/MbDdut/8ddq73Sn/90hwie6oXkZtPgP6pXiRiWfWmJw6DFTfBwZ3JrjPH2ArFFluX8
p3tbAQajAbqcFLlNDklX7dO2LOMqm8rW21NshsDt0TtBFr1WdpGD2EqXtcY1qxMT4cKAihHFV5FP
/8fmcQ9e1cIh8TovJR25U/koFZFhvNtU1f7wxNQc5ErSzn11VYMfp4yImYaWx4+KU91eT5oqF/0/
32yf5JzYoeC2a/RdxBmL4v1iANzH/arzvY4dahkvMgg7Wl64j2nVCl1bOWD0g5VSxMM+mCcWcpC8
9AMSj1rs1uv7bqyad3b37l+bs7vjvmH7v4fUom4WALrazdBx8JnANwRtUF184MywDc+N3T8GozXs
Wx7zFsA0bGXuvBGBNXey54iqumSGVl4cr/wxWCWo6j8mOWLUjQQkyVRsRwsqYtEVygmW1Wjhh934
nkyUUw6t3zwNyHatk0LxT17TaVtTq5M9Ih4E3twpeDDypnpUTKtfxWmUvk4TQqVmZ7lvSTt0B6VV
wUeRIHGBadIE6ZAeixIducg76n6As+2Qfr2P0PUxPpp6uFA5GKuJFT/mc2IxjmLn7NrdWvZko3AX
2CdG86MbAxEDQ436h8IrayoWfHtV24m5rwOKzZE8Q152nNyXTqk4tGb6obHAFJLSfvSis2NZAvpH
GsHT+NpA3Zu6TnORvZs98PacBZUjCYhprrWrv6B5ZO3lCDVJkqsL+fKC1LW1NZ1ARfxVMYEk1FX4
cF9dTSEC7TMS53dbXifKejKSdCWXkQu2ZTs+kFbnE81vypqbIRPNrgjDfHF7C56KsqZnay9mPY3B
0oaZ4hQ23cP9Pbe2kT3mhE//89P1A2I6dQpofn7bcjg87LdPdzf9+YT3dxCbLimROLC3t5fMOG4A
VGH7cH/N2HFg4MnIwN1ftYsUf00p3O9PKBesouz3J7z9taLQhep3/nS3tXUrYL/Dp5Oj5fryE9YQ
p93fZD9/wrS5/f/d/iw9+uWVGH5/Ojlbday9ErigouY/hJydp9mXWK+s/X15h7TjYqiUeAUMr3wG
dzTXu6rFqbBb94lU2XONLNonxTdw7GU+AEvNL99z5IAKW0kRZvPMtTchJdA4+YUbk/Wc6UTkwsnn
LhMJsp6JqR8VzfgqnbIpAWMYKFzdxlcdRfMNAdCNzIf2cdge3UL8uI/3NOKHPPPZcLrqqjUU9nrl
TNOeDsMK5XXtKQxy/Qnmq6M7NMopnntj6fT7MOZPK51ymO1DWc9uO4QHkyF+E0JH4UJ5PK8hG70p
hnXaOcW/bL6oN57t1Jfbq4xxTczf1xfyZeSsxoxQBbGLdC+7gzbWZ8DNt56cNTTQGZV2CR3pn/cb
6iilTpr7KE0xhA9byCTy5f39whn+K1cTqlHnSUkTo1Wo17d3Kk1wu8+C6SIk28cHkjbjUwRde/uT
APYvHtQ4BcZvfBm8k+FnKIEpGgWsYxBd5JWVpJRO9VWxlV3HSmByL3UQCJHZxKu/RntCHXYV1Y73
BeQI2fAKfjb+foW72RZFTDH+P69wdyRl+/tVcopQ4I9nP6R2cCSrYboGykxom00HylSKQUl9IHZs
5yGznrzhQNbZJd1elWfPQyphUMPmaoAuWJHPsV8Qfw6WnZENH1bdhwttMMZvcd6cKrfzf3kTuZos
HNgTdmSV2ZoFs0o48Ck1/O6Y2s/GCZSPMPVc+Mja7FWnrmeVwq96pXSJo6lhqGfervZgh51zcFBj
2nmZW+0GhW+ukTtShoWdl+Z/58c1HoFqFe2ilq3Glr8xunQnPYPhzRVHGbnkhd6l4/FmdQxvMfAg
WIOoyPgvaPhfRvK1boj3K4jltRrbE7SY5nS2ds1EbT6V8A89RHWxiyotImbqBRfVAw8CvliBgLJL
lkJPm9NU2+pTrNav0u4GwljFU9Xsubtr1FQaq6xwlE/wrNrG031EtebpQ3/K9RbS3d4Md/w0tLU0
c0I89Ei8vcRXawpdysDspIH81aPOcsM2kSAkGd/k0A9mcqjroqFGeb6cdFgrXEvb91qQE19EWc7t
ivU0ZumrZ5M+awfEEVzHTl4LBVkFOwffIbtdS8lVnKu/ZG9SGheGdO8kZ8L5Yj3Bkr6EG5ln8dy4
2RZkSfMiO70oHmBub65ybhpPr2YQqWfZ45PAROyH8VEOTXpAgC2h+h3hA+Ul5fy546dQqOhc1RGx
ehpj0KKlir7beoqi3zaU2lDn4mgCUNgi7CcHxoP+j3seiNhesffHHLzxH3thzYGGThXcSKc3gdoK
sOoyee9QAYP+nye/7BoFMU+EHIN9AEjrnT3Am2qV8SPl6tNba63kIC3zkotRdHyPWcHVY+qZbI2d
wDwlcS3S+YoPSmD2jho3x96Z3JP0TuS/wSEFryPoqquFGnbVJOm7qbkR4sZRRTieSXk35RsbjMVG
TrIK5HHHNuLwgMLKAfZ+fxMIyjBlE0tdHi9ChyeZJXuk0QBLSHQUKpgpqKrnmLDWKFr92gqjgm05
Euucv/BGOvvR9S/kGW89aaraPlhmychPaJ7ukdI+aI1FxmsoSEBChPqqtEHMMYGVCAR7OxQuFRDM
vzSr/gazA7CfaC4TN53iUZil9WD701wzN0B7qPDI9lq7niurUS0kGPG1diif0uY0utYiFgV06bvt
l8VCpLn6itwpqRZT1wlkm962hyFq5ynTjCcpojVcsvlrnXA040vZfye+trqtVGZiV/Sd+VUgoUzp
umoil0fUq0mi9GSoOZk7MQTbSHX8S+gY+crVRPoe2cqP1HGsn8lwva2D6NVVQWrls7X6BvBVp1w9
WB9W/jSh0jQkrxOyVi8RehAvXY0SlHCyJ2mKa3NCubsFWT07SyQ1Nznh9LX0cm8USPr1QERnL8KO
0BYc7muRj5ujWqI5Sr/jpem6dfiSKZ+Z13YvI7K9JQTO72hpacAv0GmUXaOwnI0dtiXU3U39zkkM
KScxUD4xDzZSf0PiAwYUBIWfKK26mQc7DQ9ZPqOj51FJzm+O8pHhYVRb69CjmbswLaU/zfwUK7UO
e1QJp+EkbbIBijCckrmZ4sZeIenEkHlGD3UvmpuzR/Z1FYrWu1vapBc6ONBTmX1Q6yRetv3kn2s7
cE5N7gzL0Zjcr4Tg9sHgT2/FhIBD7teosMZm9BGYE9oSiftVoaB5lemTeYw6LX7MSN9Q1qs7X7N4
fNcQnwjIbCxCP+vBNfbR471xGv9Us9E5UMxYugvhemI3KXa4kEOSyPk9OIhgXTbV7CRsqpoWNqG6
RWk1Nb9/2ed0sSlT/jyRlY2PNYRm+6kHyiOrA7ox+V4hDnmWlQMNPSA9IWxOVBWMXvRdtdvoLKsD
Zl8zj/x/zJOrmNawc7UquqgTpQJKTSLet4T3FFq99+TWwEdc+yoto0rQB5qcZiV90ma7zWbwmuki
e4klxLbuYS4LEYHLlrZfP0LTO5ziebHc193NhIoUEpP2U4jGChSaKQcTo7Gf9Hxyr4kDzAWftNQ2
+qo+9eyrJK9hbYxFvDYoADlpoLLdqoqXSMpWb1qe/b6SNsqs2udxKJZgKKIvXv/LsPPqwynsbOdQ
4LaWZj+IDp7TmiR7uVshHQOVQdpHX+JJ/U7JfncNRZufR2N0FnJ8nRlQReROf/YMNb36uvlT2i2v
8NkHlDa0NfzOPLc8Sjv3VuS6h7TdxVYafMQmyfn57Si9kjwkULA9yC7vzvrz7vreHdb5/C5gmDmU
rfP73f0Xa+e13DazROsnQhVyuGXOpLLlG5Rly8g54+nPh6Ftauv83qHOuZnC9PQMKIokZrpXr9Wy
lZp3qruqoFIJiy57LyzlTEQ2+zKGmbEwox4J3Nop9kUG2WPXBdHT2AJRIE6TvVMNPo/qXj83mpos
mkkXkzA7IiDT1a1JGmlYm210cMzmo1346rL+7Om2/9S2+l6JTfWL2xfwkKH1eSyUhvJ42c2WauJa
L70an93AVn4gwHoPKi550Tz+rK7MpH2ojd0RdgoqR3W/egUrv/XYRv9Q3Pwr0lz6k1yiemrnBN+1
oJZPnTcGE2mm+zWSvKVwhQ4pAECfV48Z1d+rVm+8nUwp+xn2qH6uKgNf4kFvIR9HUXuLuIy11UJn
wwEjmk9kQS9jWtazbhzir0YevOVJ5b4RSThlEHS8F+q4lPnZ92dOe4T0JAtnjQn9DRUjM0o/VnqW
lO+OL18QU2vetDZ4H1vf2Eim061klEceXMB7Wf4AXUT20JYFB9DBVVbC1o56eaZwbJNmXXb1gK7Q
mzuxThgDhbkhC+79NHTOeWCAYp6uqMSvFk2cBcvahk5k6cMwxn/A2ZcqSWker5wbjSK6v47WLnVJ
oV0Hy8iCvIh0d8M6v6dcbbyr1ylifV/JlGXYB/UqtltpFkqxdHbtTt3HA0C5yMvKb234DP7YeovL
xp1DNq4c+YeZRx2i5Xk5DTTD94Q65G+h2YVLr+QcYA5AVHK5g14tCq23Uc+pyGj8L3kXtavADuWt
lBvyvR36SEZNHn1rPmrUYD4Fqe5t4Ae1Ae+Z5VOTKA/CAUoi5KXDAshZVZVrVQpU3gLyRUAxgddV
Xyww2RspTvJViRCMhYL8M4z/6jbWnW5p97Lx1RyaRWClw4tb9vrGVtENEfZSfqv7IH5tkHNbN8CP
1ooTmF/jJDG+ajYRhT6WrXXRdPHrEL+JsYga5xXHam2DZMv4MmjVQtgVg4NqWCUqMa/efyagvBG3
IL5jLQIpWGtmjAas4SN1xlliL67yqXuziQHdL/8vl053dOopGn3xaW4P0n4Hjz2KllD8iaYMwSkX
Qa59sKVJl515EeGaTAFaRH+c42kAfQIbnm3jxye7WlNy63v18ZPd9bL02ID4byNzmFdULc+7rntJ
jaq8K6bKRRsOn/0fE1Xv1R3iNFcTWbaSIBJVsRLHWl8flEWOot6dlxnastZ7CE9ax1nlmp4fHU56
G6pi+71c8/8kLe5uPdPJ90nmt5sKls+j4cKoU0c5GQwJFb8ILuSLH1ZwAril95AoLQyxIZvRUJVP
wACyc2lq8spUWneWpobLwfr6XsjDBo4ETqammZ6FTVy5sWPsqAw6iZ7mhB5URolfHCsSUkHcpeer
LSwTJAQTOV74wyA/UAzu7eqxBMDq6kPBWc+fA4Du7sSoEdfFwgqQBxVdLbK7Qz5kb1mZyA+VXjYn
yBYPsefC2quGARldAyXvqavrSjdL89C9jgbduNadyL0ne+o91mqzEF72yP6l1NnHy1QrAvyCa2Yw
RvKEnRse/FKvnwO9nEeDBh2zRaRw1NtmKbpNHf2gNn642Ekb3aWcPY06BiTq6NoShfca3ksmJahV
ZWRMNnKGvqtlGtV9aRMF1uPg2EzMtlFtBMeWh78YE43X1eWyUf1yaZrKGAOEbi66YcprDwTJNg3c
5CwaRS+ihVyYCNppWXq1BfWYUK3k+aiAmsAZJ2dhE1dUcJYbuSHBebO5ku8uYHtRZiAP83HZxj25
kYmDJ3GaZBdS1LSO6V+YB51d2zT8QDlPjqq5P4N4xwPDfg8L96fa9PJzUkojsKTKP6MJbm9ghA/g
WjT1U6dQv5trefGshHlAfqNo38HyGprm/NTK8DF8TEtZ5wk1mNemTiwY6trkrogyJE3/1d5Og59s
xDZQXGlmseH/LAyvUk8OeGZKMuRxqQMsOGajpoCNDN8hOB9gdRmGvbi6NZahJGslaqiiRsXNmRqf
fQhVj9NlqJWPrUqG+Cb0JuyqRJ2+sF2d//iJ0ZtzXyrFMpYR6paoRlsjtjqANjKDF1WRJLgDZWMb
Vl7w4kfJt8B0qjMP7uBFn7LgcfXsuVZPaDhBapspY1GpO1KG3Vw4xZxgQX5RpUEUlmfKwGNj7Kgs
MnpLezJDXVkk0VCdY0WNN4pcJOAXNPNQhHG88steubcoEpt3lJO8dqN1T5B9AvKz/SJpNenJPwYu
2xBf18o55Y71vV7xBEkKRT4ocNXuUlvyNmMhj+fcT4fFgJDpc9dxSs6/8JuTHHQjJwUQVt2MAJcc
LYC3xgdvKpNyGkohZ6IvGiB5IQiHZkSjMfo9ItYQ7sLnOkf0VQnG1q59HSo9ufMn6mul77JDnxZQ
sWEKJxMIBOMYdvVamETT6WpzJlYwE3NudnGlTpzYVxseV9c/60MNtr4uKCfE6ZKoOtt+mh2EvzwG
0so1xgogluasDQJb+7EIi12ddQ4h+MY/2pWmrcDERRd48e0FB5fhIRuMmoSxVkzP3BxxJs1b2A11
Z3qkK3sYWyAxSCa2EKWso5UwhkpqF9dL24Oh2SWaNuzlQQWCpnCezrymemi7GCS47hKsTuRkjRI6
xIh9rm+HpCy26RSZDGFkXI1Oie69JELZqveoy1kyN+Wq+IKOsA9PKKHFFmJSqjlTtsrD2p0OUTOA
hcu2K6AaczNrbdnDzJgAH20hBTsO4Oi9TV3Lb9wZ9RLSIYyT9vmPW2OBLrR7KmYyX/vl5lami2gZ
bg6rCbtYzZzcwLV8dGMXYoITGONDVNflWoptkvvRoD4Eplne+fyCm7VvFHNXpSighZFgVzqx+mCZ
qbrJPINK/snZRtzmIaW0Z3LV8ySbK2DdNsJVket410jAtUVXt2oEL51C3XQWKSFog+SHxIdZ03CM
6Dn3OPU0o2p+qUM2w/z7lW/RCJWEXys/pLRlzxVDtE2sYmYT5gpnXrnmmJHC0ROkyypKijtJqvR5
1VBqXoYtHE1NQuiQJMA3isiPmd8QtwjtjVdm9k/yc09uHxaveWLkc0sq9HsNlNyqhkf1aIaRtm2G
RNsgwdCexIpQ/aSQcrmwZre9/63M2J3y7Jpix9cViwT0zrSi3jr5fJhICnVgUVtxxvmnU9AnGxmx
YucnhLZHY+NTpBhmep+isDMkywT+IVi6JS1P7oI6z56KpnjKOk09DW6bPvEqM8CNBhGZaXCUMqju
bK3ciVGrqUL4O412I0bJehSwO7nmSowShjVWFbHuvmpOYGgK8O9a/GoH8sGYVFdMi+OJ5zpfUt2c
6EaD5uSEFcDMVnE5ntcUhEVFO6s0q34fV64n5e9lHPcARKDEkvPuldIO5+BK5a+mbqphGWexNvs0
8KlrlhWnLYojhX0MMrhDHCQEk1F3Dn5NGBrydQ6tocEJvwj6H+zIIGTuu58wHz4jKO5/cRJ4gqkr
6s5h3Bubirocal3s/JyQEF5As22uTX1w5jzeeNunpqHAYG8qNjxyvYa8uDBmqKIiLD1EZKYNl+fX
GMwC3dMPXVW5j67XTV8UtUaYkW7SOuWybAwkLyZnVALM9ajp0G1MXb9x4HFGDPm6lJU7zcmXmicx
deRUfA/h0dyaXM266eZsfYJVzHmCukhvjBZ5zMEz06Ree2kSfn6qBeeG3p8BSe5RfgggHTAWeTR0
73KuPKRkGb+5rVnNVMt0nlEwG+Zo7iYPciMHS4in905iwRPoD3C2hmO27UHiwHyiSNm8LtsdWw0b
PDujiqXHa8mw40UWuelDMjUDmQUyDXfCIrvewbHGrczQ0fdN56gqmTGi2035tGy6yQKIUCcvxHg5
EBHOWviKq8Y9hsTl54Xe27PUlx8ji+orE0qG9UD6aWW6aTkXNEKCOCicCmDrLJ+k44G1ymOFvkqs
Pls6f54dqWfRkwmhg7x+RFO1uihwDu/KLC0XXmoZr0Ob/bASI7nLnUo6QQ9N0tvo+B6h8zBFI+/I
Jldvid/8MHjPXnm4NGhfAgsItSaYw9h8QW2+O2UUMS0D2wZJ7FhIZipdtS09yq1d+CYH1IIQGJLH
A9+Wr8rIDyQ6ICje1a23Mh0QlvC9BT8c/jFaKSmbSAmlDQHAt6GE2DzRISAv4EP/VcsCQ2Sq5taL
PujuGqmTdG0WeXPnm/kxdgcVGTKNo3+ZfJdrmF0IOvsXKyzuOskPt30fmHtIvGGEnBojPnv5t6zw
a2/mddSLZkH7s1NXsiav+6BwvviZ2y1rTS73NgeIs8dLnIcNmywNBocVqtv6uRwbb94Ri6RaqAhh
inb8aFY3kUXZp3zWlGb8pkwSq5CnpDPXynM+UcMqk+0XH67dN9sOYFbpKDjjgRKuzRJmFFc2uhfH
BK5V6n773TOGdekVJO4a7bFNdYcqPenOM9NNrUO2MFiQjgyROq9rRKa7xLfXEZzk+6yv+o1pSzt3
zNKlMjj7Ma7amUzQg0BM06/aQDNXmdt88a20RuHdDmZVOgRv8DJdbKOw3nO+PFA5owELDfrKkep6
B/XrzqG++YTDJGZOhcIpHcClR8BAes8P70QDQZmylyJY6SdTJEnQiiW2sSS3oxw7a1COcpd/6e38
Upgp0fisfKR8PD5D7Cw/ZZICgZdindQwr46DUV66EChPnoThPnDeQ7lJDzKkE07YD1vPggEFeH+m
H6ST21Cp6JvJawcqYw02HWqmqSsN5nmKbN2batudGrOmcF0C1KZLYbAo5cbfq05zVOrGhrN+QhxO
wETf4Yotwo8o98FIDdAXCLtoKMYCTy9cRN/xq69s+tNF6w5PPWpK5yIOn2olq04EWvkmjR0Zvq5q
n2U7DWcUWSTrMmh/2GRC7pAJ1o59b1HaqPvBnN1GduDqTgxCGt/doYsAXHmM3gjr49EpxrB1giif
XfuBavWzoVJjQHVpu8x7u3gutLBZIoOZr0XX1EweP44Cv6w3Uv/m5MO8qykDJcqmpfvrpcWpde/q
VPrNJ1DFPvL0e1LB0tzvkF30nV1aDZdiCI2znYBq7eql7mg/ONcVMzms3zrdaC9jnZB2yqD5LIPX
seR7GErqfGjC6menP3S2BctP5DuHgjTTDBaqdtFHFM80IVLkgdS4G6TxCDjxdb4kMHle0umKNPQl
UeOCIk5MYrDNKJTqOn4rRVdW9eQkKeVbBKonQ+nssYzklmcQtFCiawXeeBxsgmU85x7BfHb3SZPN
KYMwH/NMTmYBMAES5/1HNblx6saRxlPXN7/9k5ic8BADDo+HrTZw9z+adRZM2UMQ/yzc3N71BdyP
doO+DVU3ySbQqbCiPpPK5BJuMo7cw0rLteI82qVFsaXcEMPxLk5dZJuMrfo+tcnL+Xz9NzxDSM5l
UClAeDieIWXOlm4QyPfNGFmoDHXyYx7flSUb0Emu965tw3DT6ijCh55Tn4dgSr44cfmquulRLvim
R3GP2jpwJqJc2ty0kFzXGkPfNO4ob8BKo2SeqfFSMaxiq5isBrh7emR0BZlp9qVULS9VuTTf7Tx5
UAZkgqpMlpGtkZadEeY/OeWdfH4LX72WV9j5UQZFU9BsyqE+2XyV1pFqd+vesIeLbNneAg5o9UUm
QamaSfgzNY9ksoCO82W+mH1tvVo+PKdFq1T3JJiaVRHXGViXEmw0YSz2XNUlq/RmnlZW9FZk/dzP
yvhd9ktEENIgfjKBBq5aqE/246jB0mKA5fWdTiGnPxzVWrcfbcdR+MleEeUqvgW+QXmnLRc7V+8s
8ITdu+JF/FDaFlB8ozIBwjfhHiricEnkZjgljpnPWsN4C5Xce6QUcdgoEKeuIT11njijQxWZet+h
sQBAmCbD/ZDoHWU/pbwq07Z5gRd1JzwCsx6pWiM+p3ZVtm76aiNbXryFE8LcKuQfDvwvI1J/tXmG
esJZBBD5L5ueoPugBsMhJew76wPHfTR0nXBQ2e8m7EmnwRBc9KAF+zo+BgD1qKgp62VpIFPt8V4u
TBQ/tzxcpOcmHP2Z3dqkv6fRqrFRnDH0R1meuEjdjE1RzYO0BFKh6W23bRqi16OtpK9ObL13IE0v
hRPql0zzfyDWnlIA7cxycNRz6vhgWHBkc4uI1LDu2yi999Qpcp011XcT8qwkaJR3TjnvhRxYTwXU
T0tFiV7tocwX5D2dSzI1YJZhUiV3tHFNSZXg96iUxViCWfLd0rkIR8cxgeaHJLFvtlzqTaK//LBM
qwi3mLjSxb6ufV0sNhHXac592xFsljx/aWd5epS8CgGCMYb4qdXiA6iLrxaAyWOgGcvMrx6goA7m
6qgexsrZ6wlxXMuxlWOOqPt8HHxlYdR1v3HiSt2iQzKc86kJNulAyAWUQbDJPSdY6GajvpgDfPpl
3/+kGG70O07s0Fo9lcTbZ1XtZMsOgiR+LmNv3JFBmPu6ZCAUlWsbeQDEFhemQqzGszZuJKVzPvJ8
X5X4i++o0MDYiMBocj4cRopV54lGOjo0tX7RGRERenmwKKlrmnYW1c0DZEHJRthuDVVhv10qW+2W
ndVpM3YjR51UwYtddYRhLD14ntgoF21iaJfI8Z2VT3G2mxhrMlLjgQKjdOMZKN50agHjT1Afu1JL
HmBUYF+Nyh7YK73fCpuSAH2BXRY4qGRfOApY74pKGGqc5Mjse09jl4zaxDdZkoadr2fjDjw2745L
BiOgqP/QgD1iIxh9kSrSDh1FuMsWAuZNUvT2nYygqWypLYcelOapeyVWGnDG8YNmHntJcAAznG6D
kYCFDcxjUVijutB8x4Xcpbv3iIY7hkkKfwwl81iDUHSpV7uTMi+7Yy89VTsjGzGa7Jo80LtPJkIA
iBv6bPLiunxC5YsgeqQ/8vkxwejMYXhPL3YzKSk3TxbFyBcin8m1KchLLwoYwpbD5CUGwqJyT3X+
XXSQdpWXJEyjhWWV4wWGKWemKXVPlkUbL1ebbJhrNbZ18K+4iAFOC/rZACI5WfIujOaygYB7LTXl
oXes4tA08a+rGKoFGLqhYYT0GpCy8Lle8kvE5yqW21XMk/BYGugZS7KRrxPFcamqpOFj4Gyb2iJ+
n45HozR5ACThXV1IEV9/fhbZwVpo4MLQjbAJJSSlYd0JW21nBBoraEtDW+WYVLkk6Yjqgvpbj3Ka
LrJiODXQAV1kmA3mmut7dz6vek1oLiZb2MGa740XGzDRgS9d1SkLeAV1HtOuvndyNVnXof7a+m10
9NsfBMHLU9wM+cqxXdhiAhSIKhfSTXEFpzI0OeLy1tTWqS/6gdAp8iO9KZsITVjwVUvxqwsrylcD
eYuZoUv1M7/3yrwOXe+hsEuU2sLSPZsyH4oggrQniPZmgxqx2hg8WqauaDpIPaiCdLI+m4khtSdu
nXYLqYvVi1bdB/pEzkS5O/I8vMFX7iaZcNyWqjDSFyNFJZx61SnUh4CbIFgSTeErbAt8s1kpnqxd
CZzKukF+tVfhF5oonIRfh64VfNHmIcrgEchDL140lqLv6oB6fQcw16Pim9U9x+mZ3CfZI8yPS2CS
0t20UXebSnnRYqc4lEngXrtGniTzcOjCFQQuaKykbS8tkWuV1jEw3ftKz75TOgFGLO26Hd+1YNaR
qbozsgi8nBOPa8NxAVyV0rOPttV9NyRzvSmrR28YyscssS85ZMKn3JPKR0frjHk7DA2/sHRtW3HX
pCjChVu7JyPLu2ObD+4pRV4efs7wxUvCchvIfk7hhhe9mBGxSeKQwUaMRtRRg5EnVSZGXQnhqjSS
HmRbl+95fmyEubfa9BD7GcgmDpoAJEcf8gYymIZWxQvqIcwnI44g8FbhDqeiynxKKmLfAM3khT11
jUFW1nnG412KLOMpoUoJSKgSL8Vc1Wm9NQzfzfI6twE5zNNeg+EXZ3Z41SobXQ+eNJaK2j6AtJ36
L9FVEalcwswvr4Rz2oFJ16EdvY7KXpQSuvHz9XVu37sLCH/ktXDWKKZYlL7tXkdjs2oWFmX2G+Es
Bx2gp3ZKw4r7jr401+s6WoMb3RiW055bb7BWSTDmBzvaZ0ToHlH7ahW5e5wqaR6Tsn8mP+ccM5gF
NjA8wK6v9d25qeMtJe3O3tIk2FiErVa+FSOVWVdTq3XRSQep4Mq5GkBdmup7siM7u7O7s/BPyyBe
cH4OEGxH3cRKO7Z4AXliOYyRrSN3kSj99zQ32m957qsIo2vGmbr0cBPAG1WTDrs0RvTUyEiFmU6q
7oipt/PQ6b2XktDxSoPnYCVGlQrZj7qIUReZRjMdSF+VtRcvsLXn5ltVJN5G9TNIyzvCdmFilotK
Kso1yGWeW7Y3DjsHmQpjGRrW78t4utSVpFDnHxw+XOqJkq+iqdrLM+4Rt/WeTf48ipaHhQQN0LPG
p+3OjREimnqS0enn0BvuRS8c0+xUgM4TPTBWxkFDoWcWTIzpYwnJk9338J1PqyLQqa0mdq1FaEra
eXDlX40ubS2JksObmQ1/votdwJST080e63Au+kNgzj8NZF4ozwo3GdY3Z+FCPIKzjgnX/J/buS0H
RqNUlCeECVbUdw+v9mi6i7F2usOgpPJRVgl3NSrAwZAzsj9ANhFMikKiKSZZIXEVa8bEg4Ew7Gih
KCRsyp+rOJuSzC3ytJ8GhLMYhbUX0Y9pZTENzV8PHgWILJYjIOrrqhWxZWBPJKWaGUjmRTSM6S6r
gl8NtYHpjsh3uhNXt4Gb323gk99/4XJbHrgZhPdi/ds80b353O70X7h8Wuo296+v8q93u72Cm8un
5StP+v3y/3qn2zI3l0/L3Fz+t/fjr8v8+zuJaeL9UNoBfUc/uBem28u4df96i7+63AY+veX/+1K3
P+PTUv/0Sj+5/NPdPtn+P77Svy7171+p7fklu0MtQ7R3YGsXTF9D0fyb/oehqPKZlZIjvM669hs9
yj72rxM+TPvHOwijWOq6yn/yv9319qrlDhWa5W3k40r/ab3/dH8OMxy9Oz1kd36743XVz+/DR+v/
632vd/z4l4i718N4MYquXd3+2tur+mS7dT+/0L9OEQMfXvptCTEST//yTzYx8F/Y/guX/30p2ymh
zi21b4NkBPtGaieGRMBm+/hPI0aiYSh2qnYRZmERV5WYcPM13TLci+GSBNLWiZFl0zrvPtMafe5V
BrVVtSHdZUEMgVrdP3IKhsh26sU5lYQt+JZpXMwZA93ckX3/KcaF3YUnajWWMGIJm2iqHrYMUwcE
VkO2f4Au+gypR3wubCnedraD4HNHna9tRtcGhsr4mKcwkE5eWhShJCdGA0sCzubJh6tNDKuR/t4C
oCJy1kAtI5bK/Z4651yVl1dHF1bJRWUENjzJBvUl2YjEDid7cJiIqa78CC1XG74bg/r5rjjrBA3I
24dU90zdIbCKc6HExVlRGm3t6QXQdTG71aph4xYgGz7MtnoHYHLavEIuyIpiYmXmyBIZ9d1tLbG0
32kVQU1vf10vSIrmEKYxtLy/bync0r7rjyobi6ubPnJEs9SNI5c9RczoBXmTgP1VrB56ZErUPwjX
NzL1V+PQrQ3+b3tAud7BryYteyF4L4xi+m24ACfiSI6+S7oGVIWdFxSdpjB9ZNY2Lyz/2nGUwAEN
M9lz4LgQXBG8us4Qxts0yRqjOUmPevlhztWzGsplFyfp/vPEURn8bRNKd5/WEl0jM49Euo2tUhlo
1ccIrY1y552CJvFO4gqwl4dua+mtXSCz5LUZvQ0Iv84Zo+NIZenkept5XUhr7207iombBvpONCOh
sx3KyPpOXCGYNmwTKZmJweSPm+i6uu6lFJwwI6M4GrFZadY6MvAy1MZ8iMeaQj21kqSchLVFTG4J
plabi4Hr6OQurrpRJuStegfhe/Mg42SupBxKD/Aav3xvo5HiPyAypBKw/ZdBbcz0ja7a3252Ezyh
Cp9WmpHlceW1GLndzEHDEFRdB4XJ9Kr/vK5rN6VUj1JDeylehGF5Ku9ImcCwZbs70RhZhmL9tb1Z
u8jEmlETQrRw8k1AtiB8PaB8N8ad9GEBvcgJGMRdLF0XvE76sGDZw/UqwdCwUGFG3+tTE4Z5sxdd
cXVrPtmo04M2loPY/DbwPy1wm3a9h9o7qwxqu5SDT9kfEo6IKCCrycWX/fQSGimnqxBBCTFAvC1C
gxqR2gyOdHhp7R2lAGM6E32wp7+MluE/IrQgr4Qd9Jizu824+ZZC2FIsI+befD51c6+nGsOpt6Mc
vUpNSiYjN2By08PoIQCgtrUtggYyn7CXotU2woMCLoczt+NfrAnGnmZU1+VmXAKpsqDwn+Ak7QQn
aQZAPfmYm6Qep0thrKcRcXXzEVOqfmX1yDfdXIX5n7qBgKjcVorl8eS29XA3OsZFr5PuseDAvct1
tVwOZZx+83SDlBIAK0JnAyRvUwpKjtwvhQFwNSqgXwvr2p1J9bAVYGOBQhZNXdnu3DCcZHmzCdhy
SlXdMgG/NRcDV3iy67jhWrP56H8APXt1G21hXny7OjZUcVcBjLkIXLk7p3CcHSdXPZ2JS9HAxW4A
IajQtL9aS6qg+0I1VtrNE7JTFxnOyYe8ETKxUyOm20UdALAkLJCbVQ9jaAqhujx6NbI5QXUqc3if
xZVo8iGh2jbVQXW41a+B6M9V7AFygMlZXwtnWdOQg458OFFrqzr3afwcuo4F+XAM5FSKB3RDfttC
UllnMeBPV3+zJ336HP9ZI2ofCVvmh9rJoyPc/9GxKa1F5RD6hNTrl0kMjkU3gieplHwLCe1BHu2h
mwmfqgNBTd4TZfjUiagPnNZK2roK1uIybox3O1Cz9QebuFX4M4cX/CCuJUKmfa8lEN3pzi6Zmt5U
YKS89cUVOsHokpjV5rNdap3dP9l6w3d3EqJPaLpPPtdVhVX0xRzRtAOlJ3MxUhSDvCGr3BqmctF1
P3+uiTf7MkB2M/b1J6Ietdnkz56Xyiiod+D65exZQUL+bHTmg5gR5nZ8LHM2jblOtNZs+KHRKbne
+6nv7sVV0uVfB882V6LXDYW79yogyTzcf7uEf65utg6YKWo4LuoT0+ht4DpZrCNW/HS7mmqdRVon
Eyf+v8y7Of+aG8ioUFjBSvaDbF2MuncnySUs9IUTfyF692r0uvITcW3H0En92l74EFtR/eq0ESmd
sPXv/dDmN9MIpb1Zm/H+0zoNpF97vyvhu+FDfFDkytp2Uk78CdqBWY14ziFAXmI4NrACrtoQ6CVY
BLN8CSPJWcawdc0sAuUkTJNoCe9Yc2imhmTdx+ZmEy6KrCyj0pa2N7uYcOsKN2FLc83cjJGDVtu/
LGnk48c73OZrIemIOkkurmFQCBUj7mDBSr4W3VjOk5OTxCcAtlE+b1LULDwftS1fq+H56lHgUrSg
n0Gq1ZE4/5cmQ68XvVcDbu+ZGAo7BR5rcZl7CSqwBWG1D0a3yMyl1oWg3JyqWQVKpEwlB/6DaBod
Agm07u9EzysgwLl5dJNbh0dgjb892DWBf1SQ91aKtFqQdvSOpSBJKuqYbbub9UthhDrTPw6CECme
nITx7z63OTefaqJdEgNhqHkbGaweDEK59gRXSOQq+VNboUT3u/N7pJAKaZVSHUUxzPS7p3nZMoTK
YS5+Bm+/itkAM64/Ddxs19/RaUAfXALp08+qaG5L3QZu025L3ZwzBJuI1yYpv+v1+ECtfz+zybjv
xgi9GDWxPHKtlBTFltsU8wquEr9R7/tpEGIMe94oILOFby+Zxj6oJr3bTGsL0irB3i7V4CxGg5z/
SJpAYy66Fpn5k+71e4SD5IdyWLbUx1Qg6YAsTHLndqYt3Mb0tylCF4fEgoWLM1EeLcQlxOJDNbMz
kJ2UoZarekj7alZo8i/X6/htqrjqgomDYeCsIrpE2alm6gHhRVJ2b1NtfHJrTXkcSHrOtcjSt6Cm
lEe/tGzY7j0XxekcqjBZ7+bmlH01kHzdGlrxvRhlm+PqZAPT6AECa8rtOOVhRaN7ir4N6vq76DVT
zlb4BpTu/KPvtOZturgS6yqZVG5h6Yr3fdQV1K+zn1J4H856CWBG2FqFas3acZ31WGTSKadOdznU
LWpzvZfP+ypRdqNo4gqAUzbJCc6E4cPQNJ7B9bHzkvbXlXD54K1FwZc0k8sN6J1yp8oQS/5RGxSS
g6KbBdmetIi/F6ZaqBJWCakzU04nCv7f+oTCuTSpnJN6Fehx8ku38DqjV/K9YVre/toVw7dVxhS6
68WflzG0FYny0YvnRpC/k0rNH8hAFQ+SFH8l198e9KmnyEa/ATKJlNXkkRdqgahgs4D6fLwIf6UY
ESLuKZESg5JhVndqTeh+mi4muW6sADhC6/t6AztOjklqUNuv5fm8I1QyMyMn2wtnUATjVh2oFBL3
RyFC3g42aUmIq61We2mqUjtaEvBY0bU8SJXHmqoc0S0cq5rJemQdU0+SX37NaVtFO0oJPONu4Wgv
tzlsYsOLqroX34fTMrDitwQMzjmbGlKYytlXE2PZT+qlN5sYSPQMnYQIlR/RFY1w8fX/Q9p5NLmt
BGv2FyECKPgtvWd7dWuDkIX3Hr9+Doq6oq7efTOL0aIClWVIsUmgKivzfOHzQHTi4W6SV+SMDhbO
mfs8nB06By8D+fv75W49Bbnm3uAS6zq/BVkMtgFBPQu2vac0R5O9ZwFtQDRHMVQ7q/fHnaM1DXha
TImwdLJWZF1eSuttjBxu1RwiEopb1utgIv65bfL/GJCr5HzGobLTWrYQskg63yPqaq7XqiJuRtJd
fjXfO/5lm+YRrdW6vwbLZkNPxFYjLv/vqc3EdVK0Pf81bUHqy04f4TfCBUlWMYoz71rr9jxpDUQ6
LT9/15xXoMj2G6Cz6lxHSAbaQ5K9Z95YrB2f9HK22ICeK3Vh56q2cufIfKSgs6M5R27KK2mbCEQn
rHhukUX++0pWwaTR7JoJWJ5+fvDm/V5lzXyCS90+aEHaPQjN9FZ9j+LN3WappX+uC28rTT1Jl1Bm
Z6SrPjrDXhplEQGG2FoEdMyc6/bhXljPUePlD0Rn2mwVTZI487pyCbjnBcvIUs+pSTQbKaarCLzm
ruC0+q2t+YTqyERyeFZiJv+X7GqvbY7GXO0bIljJEPZOstVygi/96I4XOZQI2GtaifJBtjlGsW0N
K3mSbaHSLIjASV40V3Nfe+SHIby4lvISQsp7IGCzPuYeEalzLQVtcLtq3QQRAq2r97JhMP3qwa2c
dgdJi/XI3Pne0AbKXtWMFsELusm+xLH5m9YnMOXeV86OiFwZB8Ft9K0tqAjHUHRtrfi+t3H7AA5B
4udXWagm0lBTg4CurCJo/KuhLmrQNKrqb+6ds7kVyYl+FcQF6Lnfs8SDll/9QLjrvi0QCPrdIEeY
PV67SLGBMRnKxoK0ved1rH2moRozwynVWUAPWS60giXW8l6/NyNcCPBS1semKXe1QfJyEE/bnPN/
KE9+9+Dpgu/bfKXH5wgNwCtnyr8skZf3s9eHP5DsMDd0RVORwUAwKd7itack5OlHLpxAALT73m3s
h3EuyMpFBbjCO5Zoof0QpKb9YGqevW2G2F7cbYamaCcynI7SJIfKvmBsFk0mAmIUmU02ar4f3l7m
bru/jNuRcdzBpjm6gd3tScwmOT0ppk8WS+5VarT4I+eqA42KtH3jceiU+jk27K2violYk84/JkSY
LkNZNex4nbR+vZOtYTl8ibz5qJ7onNeSb6/sBVsF8D0bQkQrmLqstQxVrSrcyuoUlURRaoF7llWt
IuJTyT5letBeeFIlt0Hos0AehtSwlr0K3VQWVUU8v6xmNsBOgeC2UfK1tYocpQVwQPu6sLMtN139
mcMG7uSABL6HFvhtgPhfYQQOSxup7+tffQ04AWix0DdLUHln+bgiedddNeqkH7u5kFeyCJGiOtpl
4JUw0GlRCLdadHrcANykGlf1k+420ac+btzopcja5lOhtj+0Ntw4dlk+Fr0qXkhLJzyyqlkphoH+
MhDtsfLN3tvK1tBgv49qiU4ABp1HlL+PsUeYVDx3rvAhPpACfpCNcnxUfkscdkPSEhTRh18pEK7n
3koB2H8CLK+aprpK+Kk9yYLkK9UMnnqzK55I5pzwJanALicvTpZOwnY1MwzAqL/7N12+1QPTvAhb
/PBSBMmGXkuufc6dkuUkdHyiEa/tXMiGIcusvT+kr41V/mOaB2SZU5wrK1re+reWf4iC6dxKROkM
n5dX96L5D9uYmv+vfvdhUcT3P1eaYWUkfkystAdxZzTIGJ5zTkUdCIhBFPKqKzgnWcj6X83Egoa7
IPRO0n6bQQ75q9/d9kefAlbHht/DD00tBYsMXviPV7oPkVd/v5vMwDc0sKxb/K8d5Yz3uWU/PVDM
dcldBVI3GgHL3oEqzbc2LjbmzJaWddAmIcHDBDTebf2go2H0R30e2EqjHHMvKseODkXRK48EDprP
XZ19U3KzP8kaLlexYW9mrjq+N88Ih+zCOB9OWetoqOSQqTFakUDfNBNXaZNFl5lALh2Rr2W1UCZi
d8tu2uOz5fvfVsEb0dAhGWpai1Zgnm0Md2zPcVy75KmE/kGZya9MiuOaAKFgqnxi0P3gKq9MwdMm
11royP9uQGUM77FnfpJ2a0ojMBRzFy35WfccJMk50twJgEMMgtucYqEgS27obWLZtxo5MPC+JQiT
HNMmyY/2ED2Ghpluo98maS+tKigWf18OZLRj5YO+jZbtf3T6PZu0/e9TFp77z+xN4W8JcnLWWu9m
5zoJO0ALZBoU5JgsQqsLfmSEeZJE9JO/zLsOG+vTpOXNytOc5JrnkASB+4ndaJXa1WKNtrK6tliS
uu9y+NBMp8AgPHtTBaQS2bU9rP4wyktZ6D4B6l2je4RrEbNNbLeYTvfmEcR9u2g9PiZ0k7/cG0Lw
sGisoXmppvkTT1tux+BIZY1MCeNY59OHrMmiL4z5S9NXa1GP+ZO0qSEgmGpy+HFj8hDN5qg2XMs2
YzaBPxHbSdHb5d2Wpo2zGDuC1e8TDfFXT0PA/DYr6WAH0uSihZxD2jIXtqyXDNFG2lgchctShM0O
zsg1L0YkPpBZeupcazjDzTxHc400+fJphMK/AZo2rWRVFvjwfxAoH+GdpFtSm+7V48RbDpKmhmzr
LWSDblkBhiZPeBiJJPOQZhwKcU2IjjeKKbw0c03aRWAZR9YOB1lz1MkgSlGM5dZGcmshjbeiVsXV
E0iF6S2kOWkLelW/GGO0qNMqWluuUl7CwuR0FjTvLrE1/cL/2yHg2dZeO4sDFLUzgu9joS1TYCgk
c3fGITPC/EtQkrjqQKUCdqQo63gq7ZMBoeTg1qqxtXGKPHTkQ65AsKifzDz8yglX9dOOtihq+Bvu
M9XWJnvuoXWFtcxLH5vVtu4iZ21+ahv3IFstJYZ4n4x8xdEatXYqsZD7BImblS4q60Ta/A+QCgEJ
FBqS3rPpXtxtFoz2Xa625JvTQ9qVYSw6WNb/DCN38/9nuv96VWmb3yH7LrH2iZSv5uPLZi7a+eRV
FiQbrSICfk93k+zhi1HbtELlDzr3lTY5XlZJBH0i3t3cy9p9XrJkMlgg25x0qUNLWPkss5y+lF1C
sqj9GZS9e605YRvrrNzlQg0vWd+Q/Wvq1iPeIJSnXA+4EjqkC2QxzM+D2T73Md9gZaiXZs8ZJ7v8
442v+gdqVV6ObirWVWmQKjOTVYVuUsiruZBdppnO2s5e63BKf06iGK/c0cBcD0H3lWSVQ0la5Scf
uNGW/PJuV4ZehIyN+tXkO7bLHBv8Tm7nbwMJSFvXmca1rNZD060Rasq2supNfbRSTT3ay6orZvgV
QhfHkVvlmw/JinQj0Fulqipn9J+Ja87Ar5WqI14HLftVrWZ/q6y6seuBIut+tcpq+lAY69FXf3TT
5EJ+tVRUhxKDWN8mi4mO7tnBWBqKJfxnVqnSqWdZk0UapDPIQvyIej1L14O9FxaOftwGOukwqn67
mhfrJMaUPYdAJJrJBkNkxq2Vn5pBitLcO6lMsS5ED3v2d7NbmnqxkjPepiWzdjFmnrJukIpZdkmX
H8w4RScQudjVRPz5V9UEwiDcz8rUm+tJC8JDWznZsx7rXxHxTLeF7xOn0/r5WRaONzSn3rnKyliX
Zbu6N+qKry3NComloS37HUDDNy8rSSZ0K7Fwha1cmlkwhNMA/5ol0JZMTf/DXpSZbyx6B/hk2LT4
DegmR0Gg7fZTh9IlxxfRRytgVFqm86XpfR50cQEnviMvo+2bDmZE7n4BE/RFK7rq2dDH+MBSSVuD
eO6/xCyPE939YuCp46S2UImFFdqTMTk/5Dj2ATy+STt5HMh45DyiNXjuhuYNSaYOz4ZmaZ/JKEW7
kxCRvdw6yiJlKxTYBY+peTcpi7Ak7VNtSgTCM9uBNFxM9rlwrZXchDrRLNeW+UvNa9RrHUfqNa+9
jyr0tb2syUI2RrG36MmNO9/tuhDGqS30qUSqUq3dN2vSp7PlheOiUxEVnIDMrV0xOFtZTRXzFVXn
JWqsaGLM2BpDiwI+NRGc5FU8BWm9kJe+78T14t6kOg2blkojMpwhf3T8dYns38JoLBea4zScornw
8cJkq0rv3+3careyAfUtD+mTMP9kGRkZh0UV1Pyte6KH5GUwY3eiWdRifuCcbsVM8rnVb51ajtw0
tL4AYs0x0zIquobnprH9DGw0RuFSK7iK0XOdxK6ZtXtqwuV5qkf6rkmFeFU771cr6LvoMPYow7FO
cBbk0vlfJzveVpFh/ISwv6+jFicfkAa2j97equ38QTryE1FOC9XPgqOs+loQrEsVNJkT26/1MKGP
FE+fLc8pNkkz4Hx07ep9tuelGD+TMguWla8wxzvLkgipQ64O4bvhxMCM3fqlHaFApmH3Q5qdtA+2
hT4szHRnsUc7QO6G1DxfGf+ujsrQz/KFNN8ub90Dwq2QDgee+3vMX/PcemvIC2SL+5y+az/a5EFs
q8zuT4qf9wjeI2Vl9tq1RcvcQMwXm2yN1aE/ySKvshdl8O1tXEeWd5Y20CDE0IiiWsgRBJmEuKfn
Wctsinca5z8F4q9ofZOTVCT9Jv6dzMUf0J4WstUMo4+8Vtvd1GiCrIZ5RBg0nAQVVkiW3u+OMgsM
pI91MpsvbGPjGLRlx4KmYBFSNRxibJUqtjYFPDNo10JTV77f/CwKXPlKUqITSN4LmRX/iL3zf0X2
ve1/NUgB+JttJmT81eBkNsmv92lkb6kSfxOO//f8/zXN3XaTj/89IjMhq/Db5d2E87sJZ3lo2fv+
Xs1APPlGpi80pS5X+BjyBxTGsgd7viK+gAQm6yotspgCVOSq3rL/6Oomzch+aHcb8nuGoRxTbmNe
u5Yj5dSGo3aXEV+WNBlpF6B4YRq4kcMg2kyR6bsLjefquXD6tSarclxaJDnHmaqxUX3Sxknz69pT
SETo/Z3JVyff1+aGP3Xbe4PbtN2xxul4exuGOouAKSuEnO3HFLdT6+IoFWbpPCa1a5yJeznINnU2
5b0NqEMfWR3NVdnQFG2/rjTXXYmIdfiSHZy3qGmf1aDtWx/+qFcLeM9JzsJdoX1EzebeTuxfs4fq
cradeOeErXlpzDzh+ZpyBKrVKiE6kA0u0WSYF3nl+JW+95vm+dZPDvH75HvmZdMu5Z+O45sRNj+J
XVPr4cKaZ5X97lPNcaGjXeSH20tqsDJCsrJW/Xza2HetTwpeUexkFa1zhIBNUpFk1UlBfVTtM4IB
zhF9CftW/FWVDdLWuVG4KcYggjxI7J8e9ckCfZvqEY256jGMOPMyCkHGVz9WfMwU5Jn8aZOdeQo2
q6SH1iGrsp8c20SsPQwczLexf81X10GzLWpysTVUz49G3v0q3NY+9iwaSIGHtEQy1T8Ns2R5iRAC
OE4zqvNqA7sc5gSYwVIr/ZWc4Y9LOa3sLVs8CCL80JBGmlTEoxDfRBKzSNGEbyL3RMo0TrbeRC29
6FN1dauTheqcbr1G14dgYQVf/2gx5aB8Hg/1nO03eYIswxPWK0blKceJrELWVxRmXCjIMHPqB9BH
aId4KMJTSJ4r9Hn9EKXJxsfHuYts0qqmojQPnNlaO9/onxS9J8saKvJCn7pmwwZq/BzjRSD/dHwX
PkwEviHNpkq6mz2zqulm71Pxh132nwgnufU3klY5o6oIkmUAn9SX5aWa1XWTmO1xU4zhYZq1d3sb
aQENAb1NPYvt6mxcdvyigpVs9UGznjwr5gE1jy2z0XpQlXDXzn2RPnAOju+9gTCdHmur0xd1BbUH
FtwCYrf+Rdda5DH8LgRnbpDiKmqxSCI3vnRhkTyjuHQtoYl/EGaVbSy/VgCsucWHSyYz/qOCZD80
2jnwRzUxPZOiWZ1BVyMgVCIC1DvVzeRbAYAiTvKrs1Yp+NJSwrNlZ9lHNsiqLAqbPHbPR5HHD2bm
y72jvFJmpHPef7tPL81ykrutD8LPrf2RDPm0qfTa1zblZJG0qLBdWyFEWi65j9Yso+YmM4rL09Dq
3MVTN0o2OJDSxf8YRSxVdNBdfXWbRM5362TE3SdN0atdpEfh5V5YOVHU/bi8W8AjhRc4lmglTKH5
gkvS30vbvYu8qgtnWnqapqzuDdroMAyvqb81u5S8w/nFbkZ5mVdEdkBvWumJ8ee70G1ccW3RfnGq
uD/43tgdXNX+VUibrMqGe/WPLlGpJIs/6r+nUSbPWHrIai1l633w/zqXPb+w0hTBDs3mPWiPaRsO
drCoZoRWA9kfFIBTrArF1Y9Z4ILekqitGGjUOeZ8ZzmaIc5erxpVVC4Zo+b8UcZJHGUX8AMhZCUE
mHy/MHdDYtusHivlo++1PZlz0LjVYODwa2aXz/ZyKn/oMaSOMArEpWiMQx20m17pDlFt5l+D1Kl5
SurKaxgZ5Wqolf7BUs1wa8PWODpITyzbZCyQthPA75vmS1rb0ateKPZDTiJxBu7t1eM85iX3D7JJ
FqAfCGlWa3QD6c264rGujQWau99KtIJfYsRtUa5QlrJmImb0Yg/8yJy4XY2stVe2vrCUMH72g7Z7
joc0Wjmp12yT1Oqe1TyPztwB32SjLAbf++ywWjzJGjgOe1sb5G5GKm6hJZM582SuHfyabKqTdosj
+Dy2DQd+U84aZob4dBCyiTmZq5BP1nYjtmUCDSgMlZ6H8D9KPFIYR0tqwM4m8aX3hrIuviDzYoNY
xgugpAGnTEP8ICOtiDK8lk0aP8ggrLmtnmuyzY+ia60m6mJsWHXYZlNwXBirC2L1iyc7N/In1tIk
S2RTtpVV2aDn5AlHkX2RptrsqpNo7Jdb/3mQr8xyqT6bnmTsomTZG83XyPXbo+zCSYZzbSZreR+g
qc1S5SZ5qjVjEdssguMi7ExQwYm3d1PlGlW+wmaJwM8LkmXdJe1rzv/VhKQVD5TnVrfJWUCjqNp6
nqbzIXr1sjQDjsjmh2kiYtjGEbI/c00WsjGfe9y7/d9tY4cK31CT3Bsr69xyoBOyp3bAjazHKHWO
wxCUVzRKyiUqrem3/3ePlDmGf8/RaiWaJHru78o4aZ7rUXn3eI+nfK5VWRvspn7Qlopi1M96PjTP
cfIujCR+khYTjRGUDM1+I9vC0bUvxgAnya+bxyQShDWXxoW9Kcrcadd97XlkB6YSvTe2q29qVw/3
eaxal5abgdU73rHiMVeRrsvlMLnK2ikIgET13QGHOSG2NDXidQS9dKuKzhKvbefZf1TvrbLzf43N
8P3tYN6mk2hOsnBVyAc8dHNQjv/Y5JXaQrzAFexxCpLNAZ5jiqyuCllydTO2czRp1Nq71NKnw1RA
x5ZQ9hYFJJ5J9kunTcpu7FpC9TMRfqilvgT6GXwlcJJwsNB5FXaERGJBDE7cAXbVw4vZK+ISQ5Ah
uYmfySn1i/Wt0Yoae2/56qeAlAaOery3vOYW4VpTu+0QsFnl7qS/lIFRHzn+6BayKoCDP4R1jEhP
pbRLXf+kiaJ9lm0VgIVYKYOLrGnFWCydyxRyK3+AgeMcx1iJlwQAIC8yWuO5Kyd9idxS8NXW7Q0r
JfNT1xRQRQSELGtUgrdiFgSbO8iR8SxMUg0QneRIltbh16k0N9lom5/6vi+2XbwOfNDfExHD1few
ROdwbDTlzer6r5VZxVdZU8Vb3TbqKyF17SOHa+ckyVH+bj1OMkXiL2VVZH26JRTYWhOn956SH78v
KyubiLJXpl1B1LVIcA2pc2EGA8yp31dDCimDzUC/kQ2y0IrEuvWzAX4cgYYt7+OTmkMU5I/aGgKE
F2zsDBWtwWnZGVdjfHFbVXDHTLQnSM39Mi5qhw998he1XRnguPRhWTh+frTasnRul6lX5EfNMXFB
2wVERuVbq0PnxuGWIzU0EAY+8pTK9R5ZnLbpn4U3a4anRvQt8bwlrsf2Zxp1DwYwqo9p5Adj6GXx
0Lhxset6Cx+hloqLHpXqKtA4sIfZ/UUOGp19AYXoh2326SJQs+o16xBar2yvW1Q+CuCcD3YQRfnN
1aNR7ZrYal/wScxaY8S2y9YqD3wOeYxvstHOffeZD0Y2yQK58zf0u92zrOlW7Sx1pyfibJ4adPF/
ziUbS2Vy/j1XiOCJoWvu2ZgHy7ki8eInqbGSbrfObBPUjcLml7/uj3o3KM4ybSEO1fPauhGwPyZ4
MDtYEeZLokX2puyyeN3Ma+0uqkDfKtyBu7mqDvp0wWvNuS81RSvE8xA/yoFyMtss9ih49DzzaEcg
qCRbK3WPci5VH/77lfzXwg959Oi+dyt80ZiEjgZxuGm7ul3IFrcrfzXL6q2PmtbanjiP/X1wVLCz
8OEHLbRR5zZaEeN2FBbaZoSxchaYcH+dTd6MPVcDbQyRZeLy1jsNCa5VtOgwgchTHe3DVAPCjJvW
2/R+Pn7WJ9hT/5jbEtKuNKv2f5r/1VtOks0+vX/1luYgir67OWzjQXW6HTsncxtDo38xRv9bZ1Xj
NyAhTwoAojdDRCbJVaZK5mbF9qedpoXsAWZx03cu2ZxeUBDQ3n7SI21Y6pzAn1lNQl5VlSY/y3pL
3Hg/c6Hc/htLa2S7cuNn5hcXdGWcj15UqB2VeLVt/KnbCs7Owa5b5dR1rlhPeV+/ADbv4crVw7e8
0ucbj/ETx9AW6vCizdzppSOwBT6JSozX/KmZFeEe/2FHQ+3cGIX64juwYHvT/NU/RCjq3v9un/t3
c3/Ppr+cX36g/+5/f12fef7qL9/Pv/v/x/zy/Vfz+7fHfD1wgPKiu+aPQG/7by0U6ClO0IdxFmTS
hQD/zWyHy0B8Qz/9+xAZ9gHIbceC0zR30IOijed442d4baDYKuWTLWAel7Md8eLxM0SepfHbnpFo
d7PP/SfH6HZ4T5pFiuDKsTbiqlokqWIdy163EfDoxEq2yEI23Kvyqqp1hvzVnEftoQ2GYXe3j1pv
4ikL1GdkneEypbH4KLr61eFU9Se83VSx4Y21U78b0KhZDmBYNknhVqD9KNDTqk6yKq9kofQcl/tG
U0NC4ZGkkKJVTM1ZFnHhNudwLmTVMwdzCeKlWd1tldHix5Z1X5mijW7400KOk0Nkw1hAlSWnswLv
b6sf3aQj9Vb5r7ljhqeut7WbfYxAnAyJhZymiiIJewPj0vXgX+IkPZR2i4p6QjTX1s1Q94bdrpxw
9JI3Z5OKPOkz/y6bnoeQ7Y2bs92yx2fUQaZnB+0CUko7xBdnG2k3I8KuLDhCizQ/SzyQ3DY+N4ML
ApewDMjHblUu/cEhoyARF9lqhXOeFVFia00PpucWENe8G2Yx2Sx1VXffo2D8pMEl/JnEDzYkQ39h
WcRHTHOeIFj9dZuwbhE5YQed2n4WZLj1W5TnggsIqHmLqfdI+ULiGnaqHRAZoAF2U8viIGsDrpGr
vCqvdVcOt2uFZ+zKFAmf2UAgEDn8ZA2lPqnnJZmJ5yorhnxbdSNLZoB6Sw4nh7NJ2lYGCwrSj959
9ep8ORSjAe+2UNa+moaHWOunp9qMQM4CltsNqumunSaoN86AYqym+MNbE8/AxyYL9iJqh7fRibQF
G8AMHQZapzLmiYIAnpGGAyolJU+M3wUikL+q7I+ig+KW8OhhAV1Ig+pea7tdshbh1CTSuG3EPpo4
c5U8e6B3XbaKBp3/km7PdM2cWGJc8GurqMV7ocwa4nXsXjlwq44G0SVoQykd+ZJBsGHyZlE2ZEdk
jiMeZcHi/qqrGihDH3bZzQ52wFCKh5rI7cc8ITElFBPY7X+GGGHZ4zcM3u+mCUjnTtVxaN+n4ZwU
YRuejLehNWDKZTK12UrzEEKuCMY5x5PQP4HiL321+ZSbwr84wDwX0qzGAgUNw3rXoFpy3u9skGAn
birGobhSxByurGb7Kq5cZdVGFXukPDM2U6elVyf2s1uRInWCMDQIbItQlEtOZOVW1dFhM+t2vKZ+
Z5F9o9mfQTRvCsPPf+R9855X2vBm2Gq/VkRUn1B46095k5erXrTNS1em3ooj8nBXa+H0hn+BMBq/
Ivmi18a3wGk/K8SakCZITfVN1jdp/2xkjfGiEjvFn3d6y1DmeQgm90l2KuevDDkP2sIOIS2LrN0q
6hBvSgN+H7kvw6veuSeF5+4Xy4GDqQ8E54QhqpOkZMKlG/rmSzmSQpfbifM4QBY79hpxACOR2l9K
nG+6axefIO8nO9/2w23dmM3HfGQkO6DSCwN3zLpD1QnxLMLyrcXvuvXxBeyqGfzauJr2MkccbeLK
Dg+I/pIECcxqidiX+DooP0uhjN8JKOXuR774U+Da4U4vQn3n1J762PiwvQGPTd+JHwKgpXyrfCch
7qYWD76NbHXd2UjOEuqQ5XV0dGeCtCy8cVJPxP6km3EOrbjbblcOkGmn4Qt1azHnjoHGR2zrBkb7
9zx8NhZCqMirlUU2HPzJxrX496Wsy0IYxnBQSSP5n53URlE5dvb74WBGJbMQwBgQIwQqQSXITA+1
7uJXoflYVEP3ELlfIkNHVj1Jg+zkj96TbLPdxnwMik7dVRkxqT0pBdEyNgNj3eWWxhnWXPehzC65
Nedg3+juGjAeC2ebllD+xkJou6niSJpkdpt1sMaJTz0R/42AZdc+1HVI2L/aX2QN4G37UFgOHuYs
Fmtpk8XMU0CrQLsgZMJU0tZ44j3VlOZw62G+i9Q/4KGYYIl25G7lxFqgHTPHP5bCfuT0PromqovI
TOA8pnppP2ap2RzQ1A4Xsurbg7iipogLr3OmL7XWHwZBpIvixtOuUQxjw6JD/SAAEfypsq8H5RHP
U/c42GV8cEzhLnzP/2kU8bzkmzWszWerZG3ScG62GCAov4o4Sla1V9a8foIQAFGCZ7tmwWLbpKyr
aeUc20CtObHNu6s3yxWAiB2f25YowdFQ0nffR7bZtgHVWRZ0AfK8Hwuvjr+i4ucvutRA2KMHqRY7
tUAMIiI0w+7SF3CxaGG1kf3Y4vhbjwPhh6SNa5umrMnGIPBgZ2VCP3Ysevd+x8foqPM9QrWanTH1
8Zn0b25F1hBfkVrkscgu4HGcxUxKv5iekTdTcY8gyDbYjgl7ZdDe0U+IyTjkR20Dsm0Cu/xuqOO+
yGYIv2eSMdxOSBykwbiwOs1+nSzkccO2YlPtV2RIi3jl1n71TgQSyhB6DnxYt6v3IlmwF/LfR9XK
T6BEkqXsldjkfOuJg+zIPAjky8pJMrCoou4uZu1V/KatCinUUnlzApekSBfvRC66Z9NXlup4CsxL
lxQhmjVDdhBIKH3Ti+y7qZrRh6oRvhhGDrqymsW5a5JMBMpaoC5Sv7pIuR4BtN+2nLLQF2pfd1dn
TiOTmbQy45ZYzA4cfvfkzOm40tTHPnSWpBMH10mK54ncxQMi092irOJuNxATt0EeSb3GTRjCr9Au
skakLIEpcwG5sNnG8Il5QvpGtC71XiyUIrWewLGIxThY3ueuLa+oQDj+gketNQNtedVzmMVkjpRZ
uMn0nCdlr8cKwVEJmq4isknMaOwzbip9WvkkXLFObE+3atl5YtOYAJkcjqX5M0TRxok1VT2ocY3O
FpjRRSK88iyLdD68qfjkh5sxznbQa4yTbFRTA/oIPrJ1aSLmkThEhTSGH10SPd1YCuj7kTgwfsa5
8RB1rv4Q5F15IcEQqus/pnq+aiBMesNoH+/2IVaMpVV3xUYLYx9ONIKdu9t03BGJ3RnN21RyYiRH
21Nd9T+1eoKtPwT5j/RS907zQ4nNdmE45fjsVJPL/9ToD+xs3VXf5F9ZAVioaHCE3KlZwEkYKXay
em+4VTm8it06O/9lH4xWXUVwtVey273Ic1wYRvYgLYaTFs5qGLV2KQw3Ww/eQRV+9ySLwOGj9USn
7mUVUrkG8RcSz1B3Twrfwicwl9nWdxzU5edR0gZNk+x1LXIPsl/fkPgST97mNmDulosg29STN67k
qL4yuqeqUt+QJM1P0jQ4aM12dXSRg4jdy1EbCXYFJxQXrccRN2ooV+pVjzMWLD93T/Gh+Km/MSzd
P+BW1p60Cbyr7DHY9Ve8W+pzrTrVvjLrfuM1aAWrebSv88LUEXkR3qVsyPdvXfMElQSEK1oCK9OY
IVVIE67AwFZ7/JbOu8XDJSxs4y0ItejUE4O2LDzLedeDmluhWkXssnPzzfSQP0mdYNnkRMxrmhPv
61TXTsSnhdsoivpr3jTFGtqo+oS33loadR29lWWowZdJ4dJb42cFQYhvdRfti1jXebY54zb0Jo+8
Eoo24ObsZqNgd4M33vIA6yfjh2cmzrKZ3OlYxp39GibWOigm7PBXttoEN9XM9OEjE3ilO7CuHp4I
VMh1jkDm4WNOWFhQDMW1Labq0Qv6L3J44QhrlZpg2QWn13GYnnE263vXJdS8LYbuott2tg5Q230x
S80khTULv9QW6tFyy1P1+7DrrZ9ADl5NK84/wjwvl2qtiadsGP2NnLFn63Gb0YbbelHSHvGpwcpf
ymEwCe3Xwi9m0J1FLNhEMWNGVMV3jROv8dusPaOLwPmwQp2/R2/pJz0NjOegJwyjT+yPXieURYE+
sDegSD+rfsIuEkDBVKgZgl7Z/yHsvJrbVtI//VX+NdeLWqRG2NrZC2aKFEnJyjco+1gHOWd8+n3Q
9Fi2ZspzLnDQCbRIoNH9vr9wRdH5mdkemDnapUTRgWptl2P2zXPKEAMqz1lWWqXvfJdi3yWIJfU9
rsnEa8BQN+Y2VLAIl61DzA4tAJK9lK1GCandhlqIt584KK7urNAs9r8lwZqXv/atbLUG065UPYqw
Ts6jYmYzVW14mBFmRa7vq9oaH9nrFze+HgVrCSz7vT6c6yUQ7ff6gvXCf6qX/ZWhqMhIpmKnJpG/
SV0twILeiB6DzlC2bYz+ge1F8WOvK8WNpWN+KVtzLVHYd4y8keZW19VxUx+S20mbkzhN/U3CPUyl
S276HpmCD/SHrCPfSTr+J/pDGczkRtZJgIhsqAV5gRpwqG0gdOzi0HbrTAZpZCXSX0uHmb3WLSxP
itcGx+unahbQJwiIwtncNXkX8abNQTXKSIE5tuZJnunzGYL+50GZkhtZ9VGfZ1az7X+Okg0kxH8M
9Rrxyyg9mL5XU23udE2Lzm0a26scus9KFKisyzp58KE27PTCxdUKEs+5rrqWBS7cP3he5rKb4o6/
8OcQ3MG2btk6h2s/eS3PgzTZzMSVXyoV1bNW9gTeoRV1qKw6M692FUK3i8StAww350+I+QR5bXmd
6+j5E8yis1eppxF3Mlr3zpo0mHbaUH13jfcij4ZvosiMJV9Deia1LG4CDMI2Ona750CLBR5ptb1W
UpedpdZlT5bawc4p9XY3zMVMVEgvx051I1sRc+iAMgX9cVTD7Em06Zsb9dYJTnf2ZEZs5XmqbpqA
20ZN+NR6UotXMHzIGwVmdIoUN/0Cc+gs64WT5yA0IA1POCq92n2xGl0re8L23TwUffhjuJciMRai
on4yrOQ/DvcBtbxaU34djgi7efBtV1/aqQEawwi9ZewS7YmNkb2A00bPdfviImr02FS1cvETEump
Ez23RuDcEOJp8LQp4ueBXetGtWvQUvwmC1ex6q0+ejjMGVVwGhrc2Qf0oXf1iEWS4o/dqgkK8TSF
1t9FgjtFmdxBTWaJPZMw4GssIis/OYY5HKXTrvTjnau437HjEP+y6P1ZVZV4FvZp5AFhrdp9lZT3
EerU6hZOQPNLEe+Ydo9V1H3ZqvkpiCsYhp6brgzTRAFxPqRp+5Ygl7IfuxLjwLGJ0rOG4vgysu12
I4uynzo3pKNOErEysusFqqFauUYCCq8zxofBI4oQGfULDoQlGfJRrEAjzQEFBLfR5E5uB15qT6JJ
FrGImxfTsNQbb3CUpRzl+3q7TAU20bJVfRmR93sh0BIe0wQnNTjeDav3KF2NtVfc1KFqrQhrBpsu
4Q2OxkBnwWNkB2ab19Mcoe4aQO4R/BBRko7sfxzU6d6YZXJWrL2dRdNXvN/RKFsSfYwenSYGmYVX
6ntag9TzrO8RMATCxvb0xciwoR0G0z+YAj4bUhHhWrHh3Isqx69oItxMNh19RPGtZxYmNegjbYlt
wnbwCnsPd9s61aFbrtwx0V8qXZzlB5lhsIvhQmINx4u0UCegBrkXneWZVZffFSWwSQT+Vl9WjYuB
Pe7iKaHP3aCw4exU0R07q+6P8qzNoh9ndi+UgxoCFafDR/Wnrrij99fWtpt1VayCwGRM2ixug3Tn
YmV1TZv1/EC3pR69yMZihovk4WJMnORBJr9sxfzKUim7lU34B2QrHX+LrWxkCZJcr1WGrnKTDqST
g1j3L5jYiRVGTUCbQtjsss6bz4i7rxVVJ12MS+G1vvT0eteRvV3IHh8DkhBpKdceSlCa/7pImPJP
cUJEfuaPkfVyVNw55sqNsSOXDb9cnQ80z2GkFndsJdrHOnNuw7EDCTKXHC19VNTQPcmSXeffvXTW
5BjT7tHG0R2vyWI6irlYgGdelKbTA51gpIpozVL33e6mrafuMe6CcZnik7eXY4l4Yy0ZmdNOjh1U
JuyxD8zt9d+goTDidbgmyLEOSa5Na6jJRrb2sSeAPs7+eiUWnFVqYaHY9cWTZ0W7SdXtN8tUrFUC
+AHyUFA8wB+8XOtR5VjF7OeP6pA1946pf5X18jrhWKPO6TbTxcrgXnfN5LwNrakx2zbVOQhj92Tp
wiIMoaEh2KTDqh6wlSydoL/AwuwvykzPr3hNTqoL5OxnvdBFsCJxKVih0UM2+ELDrCJDgWWu8gtV
cRF2Hc8ZZiUHWZeacbRgxhSrct9EgL81VvHr0tXHfUxi86HPp7um6vEJaogFjnbdPVg2ZEQcAo79
XLpWBaiZVGjOylIEXw0v86Q/yOLoRdnaT4Jx48VgEJ22tTaZZO6ogdcuivkU8/iNWXXBvIShrp3Z
PRq43mLVRAEgnBmHq03xNnWnm6ywldeGKVWkrMjZWu8QGeXuAhH52qTuDhO1/JGXRH1AIXZ22KUe
jaC/RlxvVO2L6LM8WI2XoCy1Q8gy+2DAk3FaIuQ6k/ZC9EN1nymZuwvGaNgOUTI+pPrwF6F/66/I
Yh5BL+E5L8xk44C8uCGYHl6QwEVOxoqtv5zs3lKH9lujY/Fre1ZycjVAAXUN6lWxU/OANkK98Fj3
MM1RlAcv7s3DHJgB7j9X/nLqylqjLdMN+WE0H+f2Rmjx0p23mizvlxgSeEfi16az6m01XIWKYq/a
tLFPOHi37HkinpagKHedYdjga2jwRQ1gtBMDJEUm652sJKPlXJtFEEA2ca1uMaDUtWo19E5Uw5ru
8c4V29lYCguvsUmZjYd3zF0qbBqi6d532XAisnKSJTmA7KG6GuatqqoUbcrCtl2WSV1dZBePd9h+
yjVrYaAGfC/mg68jvuFnsbuXRaPzk1Og7mA8X6DcE9avngTqC/4C4vy9yj/5NfDjGLukMP+iwl1Z
qykWAwWqLHvbm4I9uyX/lLghfkjEXr4EfqksePCbt65MflxRJwfyryvW6GZt3SlT11iF6jtTi9G0
qCrvBSHm98oyqksAkwC7R/dJVo+GSnglndytM/cqbGMr9FB7YLc9YfquC35r6jv0cVcDWO4bnKnq
lyxdyf+HybEfLIMtL3Q6Oy/gYifDr0XcLZUFSShrmY4TRku9WR0jBcLpZpxPu9kKSB5qrbTxDqFP
gQBKs5CVH30MlHu3okjVZZgRdpTOwJo+7rKGRFXEM7kQYDQfRzvRyQNN8ID93F/3VeM8NdZ8B+XP
GIu5J78P/76WAG3ualZ7q8Bs8+exTBumVi/b+54SrhzP6zZKCe5ad3HqSjveVF7fbbll85cM0ZN2
DtyaUGBWcRFj/4kQ7Z3w7XiBtdn0tQVJyhssTe70OE5In/qwFX9KNcozKbh4VWW8trDRZpXrbT76
dVGfLkMrNZYZ3nx9m/WXcT4kpUMc3S/e2xQNEFmS9YYfwiItR9ai6C9fu7lJVZ4L8SJ7fVQ3Iwsc
oefp7qOhLAhgRTYARnk1+Xm12mngXY0s/lr0/tpkajgl9YDPVTuG9xlYnqVugUIdKwAMfZCXb5rW
PGF6Gb5nBtlQvWXWdbVt1moFW0DTv9GdGlMpRbwbY2C8uOUYEMFJhwe9j4dVVpTmpUMCZqPXUX3b
6jBK9N6cCZ19t/rAy3fB0C6dwoWiR8KMDEsf1LeyuYYPijNM/16zQdyWhIOR4sljbOLyu6m18NHR
gHFlSkHsPdYxf8Nokl87bG5a8HgvMPNk94g4yz7u6mBZ1X2+Y5ZCdrGOzFUwT7jy0DRREVzLsaiy
amHUMMn/8T//+//937+G/+O/5xdCKX6e/U/Wppc8zJr6n/+wnH/8T3Gt3n//5z9MW2O1SX7YNVRX
t4VmqrT/9fU+BHT4z39o/8thZdx7ONp+SzRWN0PG/CQPwkFaUVfqvZ9Xw60iDLNfabk23Gp5dKrd
rNl/9JX1aqE/cqMSu3c8fhdRqhDPBvsBT5RkRwI5Wcliqwn9UGG+w1dOK8gE72x40VGW+tqzH6C9
gze6thqsLJG8PMuGXB+gVpU5umYOQl1ml6zbxihefCd09s6UNCtZRGswW1ZOGh0Hsyhe2hWI6vQl
NkgGJZOWLGUnNe66lUsodG9m4WPmZKepGaqLZnrFzvXzbqEZOfRxWZmVDnS1wDvKEiHV6lJpyrjO
ajdeOWVaXXK7+/rn30V+759/FweZT8cxNd2xbf3332UsUEMhNNt8a1DOAVOX3xVj1d31Sv4oTeGN
DExRNglrIy3mo059kr3YTSRsptkR+Fr2XsycGXkQndbi6RO/A82r7vjJqY/i9uZnLzFHSn5Wqb5l
osqrtsvCj4anBN2KySNdIEtggyGjhE9Bk7T32eRA5qWPr3j1KRImUZHLn78My/63m9TWHF13DUfT
NcdQ55v4l5tUB/Q4dWwVv01V3Ww0s003JmvDPWHM5DHq87NjRurXzElJsLQiJJ4dROfATZSFbCgc
8xFtXe8LdOPopkvdcR0PJTZ7VfMF81EsK6ckuO+aKNlfi8GcOpD5A5WA7LZVIoxngqSFg/mzReYY
RvTc4x6rso+MgzzTFcO+/RgrR31c9JfOjJefK3t81HsDcFakA7nfgXIcimz0DzZM8/xaDgxsLPm2
trLVmrt89EMgL7iOcOWIj+YkSjNriem8/19mEV2fp4nfb1fXsDVD6Pa8eXYM6/dfqFa1Gj1zyN2d
EpabPlVd3IPQ/3FcCJWEGdiXYo12iryqOxaNC0m/y5sXu9bDg5F02V0oouxOS3D/THrX3Mu666GD
+eEHBYakcz9Zh7htSuyia7ey2I5WdtcXukMQNWk2o/xwzytI6uZlt4YS4iGDAU05No2sWQyVgi6z
EXNagqgnROrUy9jWiqObFPBgfjltEBzeRZN38dQatHuU8Y33idjxbFrHaSjj7dAb4TmPEn0NbLS/
i3giVhgxxg9+R4iKXbr3pBQ9FLNhUl6TIPimqIDPFd05ojc9PcDFuq9MrdlNAKMIc7bxRSfWeZFn
cGW+cwGUGX9W5Q0ih1GTPpnuNDjXAUXpw8xMwYV+jG86aIUeYbhQ4WnMZ8G3ycrL+CthFYjJNiJL
vlraS1P0+PzqAtrvfBbbE1Lt8rSeQvdaKYsAzc2b5m8Rk/v1l2C14zkcmKzdJgDCLA9+vDOdUdmT
3IxRsFZqY6k5ARYAkOiPSOB7x0RpugPxZgjwlGS95VesoX85BdS8Ro19uvnok7ss2laybOnWt8j0
662XN/tQLYLHQG2LlSD2fswn0zm55IeXxhzsbtPZUDIRL7xi8g3ZQ3OPITf5Ua8lX1lZ4xWmL5H5
g+dj0edA5ZyB/GPnEmetgRvJRsC30bmv4PsLbyqWZpWOi1GNsL+aOxuNS5o1C9/AeDfHye3VE2jJ
H4csw4CGva69ZZ866Yu6S9VTpAHLQ7Z9I/tZ2rs6NsHZbmLndsywZh88K3hze1gf8SjYbnS1uNgD
Om5uboRvVZdDPPKcBHyMqXwhzXQyO897JCbTLdzohhzReFK8SvXXHd6RpDWBkbllcTYUeANI0mKd
nU7lQdZlYDnRutSKM5GKx75AO6JiB+qv2eIR2AHbuRsRKfbXhWDRpmTgIuQ4OUSeuUEEkSbhr/m4
1uQgCJ/wsKyTIOGLjcCWrc3JC1Y2y+W11ui8uVGNP8FyyA/Cq6xzbevWeYxA0/35zWEan+clw9BV
zXQ11TA1GNzm7/PSUHlp4/e2+Dp43tqYfRS0+UDkrWXbz5lA3M4Dm/avytIZglVFevyXOtm7BR12
iHPFRG1kHi3L8iwYkJVXp5Tk02QgLdi0G6LfCVtIKz5VAdOePHRDFuGXIc+RVVBVhHjoJct+5cIq
8ruDHCPrr12AED2iZ+WjqFNr6iIXGXw2A6PrP39Pcjnx2/xtWLbhOsJyXE03HblM/OUNK8oId2PF
Kr4qZpQtbaJC27ws8BYFyPTaCRTs0LV7yh2nPRBPRr9grncilBLVQkznZFK8iy/M731hjfjUsn9h
OVHfCH1Qn6OyWMj6wDPCHdHQYiOLWoZFKAiOB6J2xtEMhup62VIrWJA3anqaRJBuEl3rMV5Iwo3u
+A5zb2w/98gbxTMo9lN96i/Nos3f/DF21j3GQPsE3cXnUM2vAOMIrdJrPW7m7XNCPFkCfT/1z6iX
gGE3VCJ0HA5h5eRf5rzkqshCcyOLytjkZ1ipu5h4V4Hwsg7DO+jyfdTmxRcMssmwNPX7OCra+s+/
lvNv6yHetTaJMMHvJXTSGL/f1VVZGw5ZzOBrF7Q4QWv582TV3l2Ulvapz6t+0Yi2fx3aAPyA71qw
lR3tEY2cDZbY/avohmTrtHq4FWbarOsApIsBvuSgzQeHzNpBFuWZrAuETq7Gtm8iPc4urHeQdFF5
bEq8kC+IBWIXOzC59KVaHD1t7I8FZhmPzSjOQRVNZ0SJ8kdXF+/kO5pbWQrmIGVTBPVBFtM27JeV
a/f7ah5Z+mzV/Mmwt7I1BDe+NtKq3viunt4EM+QMDGR77GY+kTVrx7fLpu7rI6g9oJayRrZ99Cp7
HRlxh91CVqM01Ub9dyZ9a87vpbpFfozY5j3vsWIXRzXBlEQlhBGrdDXibu5aN/7O9iBn1u5o39pI
uU0LYeb2bV6ZpyoX476cG2SrrNcay/4vP7z8YX99THVilEJTbUM12axpnxfCPVLUXe/6xtuo+9Uq
twoQtULpr4eYGx41EvcpryJrw5YiurVKx7pLJ4R3bQQWZYk8eHIWnQkclC3wbCrVrXPPDBdZDa5m
7JEykwe0orKTYzP3+42psBjFc9xBdYpQy3DqWBLv/3xT/9tUrQtD5XY2VJiwhmFon5aQsSlKx9Ai
7c3WvOcaUvNtwyzzy2HoUeeD76ixkJvsRYq49C2okX5lZp57KVM938Rs7zFSQoNUZLl3UzqhdaMC
odl1yTTdet1QbQqsmS/Qz/pFb4zNoQg1YvFmUe8AXYMSSqa146Xe3gS/dyPPCjXqrmfZz7P/1PpR
99GPxFr8X15p//bw68K1dEczHUO48+b90yuNBdzEnn2s3qI0fc+yM+F573aIIusUzlgeic8Rehqv
UDwSq486eRa3jn7UMNi6DijRqFnI02iaQcRGOW7kBWRn2YCSzRz98A4jSevxB9S7Q2GgDMYArRWn
v73Cv+WpOtSzVNOYrHtioOAOIIzqAHrghun12ZY6JnOdHbba7bULqK9r0Zi7+GiuLNCaHZGBrbNL
VacPuiPMG2k2hBNxdvFV0ewEIroQsCjKg+ybp/G1bwre31mIMmh3vjJs+kivofs6rbZoh/IWpLzz
FqgJ9vQOYDwiJDabWPFiNr77ZvV2s4S5gLqI1juXKkGMVZ8bEBsiHJwH2RlkjX8uJg/RzbkhG1nj
Nd6IGbgI8tt2UOfwEA3RVDybACL//JjY8jn4bQ6wWNO4AFtt2wGEaHyODCBZmWho2b5ZA8jxsg4J
fuEusI6U3n4qTa9fibq2dsFcVHow3KrRZLeylVc37r1EhcdCiIeMJaasHi2wU7zcvqEGaj+1GvgP
JzfVpWx0dWxYPB4VDnOrk98Fff+AO1F5EqWwb4Uf6ssWZeVvwNxhVBnjy1QXoP5wTdlnoV88VEr1
LDt0SlYvrHZs7pB7jA+BPyXrxBuUr024kB1yPXNXhRuMB6/IXHziPV7986Xx03tgH2A9sIoxdoOh
4EYmiZdOahH283t+X2SOtqoW1XfjfID+86OuyszqTh6QSvm1Tnb+GKtEXX3t91GnRyglsab47Vqf
r1/aoILYTupkz7/YtnoK4IS8Jgb2QnE5ZPu8VuyXPkI3vrZfuwYOXdKpFWpNnvVql9iBQ1lkAd+B
K8FgBJEz6qFXQk2oM+vSZQOa1wnUUNct911B4g+hkITHxPCxi4buH0Gfq8b+wMKjD57cvPni6GBf
9Lx+ciEI3E5m43wBzmasexdxtxA34i+jX3XY3OF7FCFdsWThAsJ8aM+y7zDh4JVUigdrlb6+RjKs
yqdkIVuvh7xZmm403SVsHI9i0Iyt/lMoReqdfJI/+RBZwUh72mLFfPmokgM+jf9U/HS5FkbfqhS6
tZBjpczKx/VSLMdu1AJLo9xu1l2fGxdRaA0JDj7WmM+GuU62qoWrX8/+3C9HM3zjquTYvBnjbkm4
uzz1c+/RaC3z2kBsWju6EiEvW525tzwrBh9wCv1ickSTAQliYi0GilqN7uQh9xrEDLwwXc5ommtd
I8xpb2czXHju184HtWnht8T6+WNoZLfKSZ/aZR+N+hp1o0fTccc7W53qpdZ39VYW5WHItHbRd066
75piupN1Wgo8WIH0JEuyvhjdfe4U4+1HVSsi9PPb6JIZormI7N3TSBXXCY5GhFrHF2y93sk3+hdX
0cz7QQtOzWgPL6K0DNA0qDfhkPJrrz5mpoFaeRrTAlw+jMFlNBppuUz8k4e02b2rKsOX2o+INpAy
3PrdNHzRy9E4zvxDx+2ykvgkHlDgXEAK0rfLFQcyCi8nLf6i845Al3+8Y7tcfFGHtF1bWq+vZXF0
4/AuG8ulLF17jKW2NH1d2cJYJsToE0tA2MuuNoZnGodQ71j99dkOm0h7J0yrr/eyQR6SHtjnxhXG
rGXVVwvZW7Y0tnobJEV5r7mIZ5eN6G9j29FOXgsgCRBp+S1BgCxF1vE5T9Nsm6GnuBNqXjxi/XUn
O7yFum/fBHathKjRwetwG/N2cJyB2NM4nKHApifIAItrD42VzEGJzeNHD9nNLzJc1KwGZLKpOiyW
K4coQoA1+SCG+TtLqoPmIyIfpBQTq/H2WdYba9QaSpQ1CejYg5d+MxDQKWNr+I5REcBiLDXvu8lH
HidtrJ0XqSNzr2NfuyQ8c65l/2WRVJbsikuWpeOe93GKYsVzC9MLk74BAcA6/3Fw5+JHXZGa/Iwz
0XIDws1dBORyX7DqW0rlgLSy0d1TAWJGZW6fA5XXslQMmMbk3k5L/Vj0fMtT0aP4jGrj2+TMlCVN
GU6pSkjPxExEN9mkgvxeFo1WvsEbAn0UuDlcmrZ9hZprJVn5NgHy33r1VGxlMdFvisEDHjaM5W4a
zXojByMJuczhuT33ioK8kxePa1kf1OGuiTTxWExqd5P0pljJy2iVfVITwoVe1iMd0KI7mQjLhC3o
Da8mNsaL0pYGRdN4h5H7m6zXfLDb4LulscHwEg+HYO6uN4q6czHsW8tehSrOZm2R8gUBfWtYhYJi
Zz+8jqJBAqBcxPitLfvYEY+W2tqLoamnl8avY9yewvGriHx465X+3YiyHWkSHxCm8ncONzIioHMu
2bEHC9Lcmz5Pq/fYT++UoTPuJj/MYEyL4ZIBm19CmPA2cazP2r5K6+1GvclZ6w1BvfaiZFGhn3h2
hZJ5C0ODIVjxlW7izEclP3rVA9Vlh1VWyq3Xa8rtYKMDFuvlQVZ91Msztfd6/igWnJ8azMBQ1hMf
tq0GC4euKT47SYhsj6l4j2NmJCCaXeXi5oV/xw7HWRhQOMjEUmf5fXYSenBHivIYqUZ/MAbNPKuN
L874hcSzLNtaVslDCtAGm5ahvSEVSQS7Zcngqlrw2McAboG+xKBI2vARpQ77HHcl8xWNlhcPX3zj
PS/D8LFQ9WrljCmeR+7Q3A7zodAj5B2yaqd6WXOrOjaH+Uw2ym6laRRLAYlvLes+9SuTAdtL6wHS
jnasdHU69G5aYqBTRw/TQBrcB3zxHuKb0ZjeeyeCcOEhPUW+1Z/WPoix6yAIfOUmSrSFACp9sHWE
YzUYaR2ClUa3U8zmci2iKm8exxp1mIW9NuHbPTYZBgZVwWMSibR6LCEKrjEGC7aOb5WPmYGcJbO6
jVsMRb00MRJ1ckQv52Jo2/YuQEt6KYtO25U3LDCjaxFFRfcALxH80dw5nSz1Vi/874n+4MWT+hUo
+F8REM3XoS69hV8J+yGp9HqVO1ZwB/sv30T9oN4OSjkQ5B/Vm2TkR0qsAokV/HyWlqq3Fxi28U7l
v72ljc0JUp5Y+dWoscnuvmta0P/No6FUSfJ3xMpuEWON8FSGY7CuCiDCfzuZnq5iK+EJUCPLPfal
vsNmkQegMK2nrMyMm8Ibx8tcKpuCb8oPskdQwMlC0YwJEVM1fbR9E0i0r1Q3stXVMjQX0bUHEk+r
3g09KnfutJFFssbRtiegt57GLH1Ej8pcpK0SH928Ds66rv3NZNg9h0Ga7wp4NmsLYcpnP3c1wn6F
iioLrW4XHPWgye+bjBlE+AjbzNV2aVYH2MxyQu2eG/Ru18VQq1vZys2Cyn1SJeCzuGTfrypgSk8m
Mnpnuzd/+VxIgelajjHaYaNjz2ipXX2P41gONLnEsiu2wpOP1OLKqdL6Gbn0Z5hJ3J9RvyTj7X5z
Jg+g1jxIwD3ZDoHAKnweFDggtQxsjZ+nILkOspx+6VSF883vUwQq7Ki+9+dPSvXg108CBFc/Z5X/
bCm+8p6W3S+fBKt3NynWgrlUgBKdk/EyRS8PVdps/ssmb4515DJZf83Kk0bTTdUicAYA6d/jPG3m
FYGiwqewo8BA+LOND3qV6U+pHr1OflSfEf7TnwIjBsFaVw9DydKnH72V7AQXG1tjoNbXIUEz3kQm
qCJZnAGTW1ToDH44LuEMSr9Cm8TYySsiEQnKoohJ0s2tYxidYyxoLhq78huiP+Epz71sFyT4LLBa
Q/hDTOHRd5N8EURsKfNwgF2aDjhjJdaD7OEPz2i+dV9ke4DtCJ/dnGQp1HgVpaOa3Ixu8OTUroVg
isFuXLW2XmUoM5DQOcIthR40F2sli3ZxHEXgjSi6STkgr+naO1k0GwtmaNHoh8AZvzARP+mOld3b
cZfdx2w5QGKSyegKnoWlH/Hwhll6kK0gRtrbP/+CmvE58zBnQl1XFcRqLFhC4lM4K7KZTcra6dnh
DeOWAOFkkL2dmBi9FHGsBjPt6LYVqnmwqoybir8Vop1HotkaxcXLvumqE90XVR7fl5hY751YNKQR
I4jlLlqiKsLE21oNlfWYF92L2vFiblOjOfu1g9pKMe0TRe9epq6fdpMAxhkgDvdSGihvTITATpaJ
Qw748Otw6CHN3ql5dPr5akULQ9Z1rPK2x57kaQSeLYfXxZTfFGTRMeCiWznDKTIzrY4p6NNn58dn
um4dHxw3M5eyly8Q9NOYHQ/yGmgikdQcV4oTDcuBSOBFR2HuUmC+4DO9nT6qXAEmxhgQbZN18uBh
xbMxUde9DkXOWTuapfWsYqJ79PFX3OVGit7bfPZR95/O/tzPjtwf13N/nn26Shy6Ygt0mlyreld3
ireNgjBcskGb5l3adKelQbIRbZevPup8rZ1WXasZazlMNnSmXi7N1O62H3W2cBBMG/VyI/rpOzhw
5DFrTfDk+epeGISxJtGjVF2Hzj367/nSyoL2Ve/EA/ixABCOsqYCApPqlCej7Oq3P9/f/5bwNwz2
CKTVLFjohG1l+y8Jo8xikxPqTfCKUE0Y31j2rjayBwhezbvltFsx1tqb6jtiGei2cS7R1N9XwWRt
Ifvnxxz1+0UOcHABwoqbfD4oyPqvrBgkqCzqdXP68z/Z+Jw1MWxX2AbBTctwTMcUnwJnlqb6YUBW
6m0ah1XkTjUQEQ5mUuD5bNvNjm1yvOhV70edOthYfONnt9BTs3u1s/oAtQ+4uQbFijQC5Kk07V99
8PqLVKTqbY9m2BdlTM9WqvavRcUPpGMps0uDFbTpws/027GpCG0OJv7aecJL3nIdDdtEWuSZPMiO
IBV6fKvC/L9ANQzn08TEH+7YFiLKlm2SFSXP+HvyCBY9SIxsth+wmDBFUuZH8jP+bOTNqT0fUt3P
j14B55wA9v5TvSzKHh99ZV0icrRaExOvv/kin/p9FD/G5i7EHVhNEZqwZn9vIG5+CIT7CnGAGEht
jhg02L7YOGZN69wFJuhygDl/kVWgtYY9M+mENi2N8iK9io1T7YTmDjm64V4tyh4xjYuIci6pdNyb
ftWi2jIPkBdRvDJYAJ/wD/IiMMzGU4x1nGwUdRuvvaI3ZaLkkBAjZMkJjCGeD/Ksqc18gcxyu/7U
kKVotS9kR4tHZalrCMlWbWEjpxdPy8AIuwc7scYTX8h9m3aoe82HcniFMRV/ubZbhEZZJNdH2QaI
Rc+y5pgneN5YZYOWqx9oeDYY6jHRyh9nsk4e4rn1U2dZJ1vrxrT3wkedpp/84qC6LcGHMbkTWlEQ
F//XQTZODoL3m9wci4MsfzSrEZLGJA0GkrQufrvKpGyM+c2rzQcV/EqktenJmd/DwGji26nJzv31
NQxIfoNZawtOYW6d3XyQ4MzIJIKqkBfpylS9E+1GtsleYTpVe1RXRxYq87v8P32q1o370DN/fGqU
DurSGQSQjXSaUNDFoDFBcu+1BvEDK61wzxA3nfP/5+w8d+NW1nR9KwfrP/dhkSwGYPYAh+yg7lYr
27L9h7BliTlnXv15SK21Zct7vGYGEIgqhmJ3i6zwfW9Yq4M2KZ+1gSi+jgDDZT9q+XWWt1/xF9av
UJU3rtaS6RusAHHJMKvSYJk4A8JZD8Ss87GRaKrtWn3brFfU6Lq+7VJJPridSJBJaQflDBAIMTYt
t3ehairndd/bJjSD0AvKKD0SPU5OaHjhALiU1k2j+FPhrkWyVukObdTruAvTyzjIUcCyy3xr82/Y
1HFZbzNkNlCVQA+aINcI8a17CaoC/Yyhz++blrj1MGnq9rXadN2tg22Qpht+4cm8JvRSlT1+dJwc
OkN3lcfzJcGf9ByQw0P2VNqu3xr64zhq5raTzbxfqwXmgK4xT8l1FTbBx5oZi3BS4zGdpx7C8k9X
mf1NBkmG6WYbExfQmm+8zccJcN+jbxb1vhhY/hRFWKJoGd2tJ6D0NrlW6Js3Y+T0J1kWSAiPTvkN
NOjSgF0q9iYHOHVCWEi76SZjdtcDQMVuiZS0H3o/KFGXQVA2yUGvR7Z2XE+QFZrUCkGX3sZPtfSS
zDf6h8Fh0eqj0cbKud4tJJyv4wbhREBWCQQ2psz6hR9pxkejAZq1HI7tBDS3yXolG2pza4dyPC7g
YnhfSM8poXKqVsW5Ud3kFuJZKzEjKJND2JQZvFynPY1F8CdhQxv77+QTyls80KaruqpITwHB/NwY
81ZErXKN3sJ0NznElUowpBdJro13GiqLt51xuR5b99TCKkEnhaa3Vold3BqGYR7xVAwPTaTru0QV
xacpb3brb2GOXe+F7dxcZWlFCm+S8vXnRYh5k+dF/lnovNS48qiHMRyre4nh03plLhIk0EoJJ6EB
qKQYgbN1xin8Alfj9R+h+YjsDTYanTpeHddqWuWeWSOMoPRIXuYG2qZNBU8OcmvlvBamtYCT0Gvh
X4cm9X9zzq+3oJ286eplWvB2CyXQ5N8My9qvozLOVLoKyNWwdNN5PypLGbROZnbjB8OY7esk7a6x
76g+iw5/zB6Nlv1azZHtMGuNgFlNZtAbOkKQ07Dxi0DpE34eq/RyBPEgCSoxkPi/SophOcwypni/
ll6PVubfpCaRKfl52brMrEhLmhYGuUCI9PdrHtYOTVWCoX4w6gHhTVR31VoXF5aBGOdaetvn/Jt9
63lOcY1rqDspGVkpNGPSQ0Rw+tjPFZHH1PGPvVYepnyO9b0YfWs3dYw8r3XcaXboGaOJMqaf+65N
N3pTW8fKQVBUNvexpaTMysz8EIVRRvdMNZ7677gvihuoTDqkv+j7ehYRgGyr2ziZrdXaf7CAtDyW
wCp3fWPX5lU65hVac1H5qHXMP5qwxf9xqUZlsQl0v34Istm45f1jzrcAdCYL56XCwXEzZKVnJ366
D1Fyuh7I8l5a/rhba1PSOddrqe5sFZUx/PQSC/lpd92pmNlnFLT8w9vJ6/VEqXbqcunrueu1acdo
vO7sR1zHo0CHJasLfx9EasVcZSgfCQFbIAHK9Lh+k9hx7shcGgRvo/5D3+ZEePlGJn4FHpzyEcWt
3JKfyyz6GsZz9hTN8WejLgym/aPPA2qDAMUc8mE5IWKc+BDJiq5ucIDMLdOl1+I6h9KmhP+smLrG
M3Q+xNvEqhZd6XtvUykUSvFcgB23nzsj29nRXB2Yj9sPpIlvdT3Sv5bST1BMDPQrXQ/Lq6BqGISW
A104X5W8WB8cNQ8OVlT3u2qgw2nip/U4qedwO6dY0hutungz+MNWZ/p/labMKwbhlF81J36E5dUj
66fJI4lcZbPu51f3YuyBPy1aqvuhs5q9VTrKpxDxmvWEFP+orTbo9RF99fghjwjQLA2qgVF79jTb
Z9jD+nVT9qRklgOdT8IXJSvlVvMb/zRnWbUxM+ncxAMMF3RJPzZ10SBfVgYfJGuDMhDTY29Z5eVU
G+gnTfn0CM0j2rWRnoPI52hUIqyqYP10tR6t4TxZRv6IytJ4VWObwJKEs5JonvdToCCG1EXzYxt3
iadif3NaL7KcYNsh3fagNINyY+U4ya43hvdysJyw36wXYbqYblrfNg9ImjXnOkabZZ5mgB3NsmqK
Yv3DWxWfqD+rVenXJ0JLP1bXo1FNyGG9tl3claIqIKSbkXt0DBL/MvSPUdDLP4sMff3iT135RwGN
W9n+cmy9QvHlVk9MFUzIIcl9X36qxqZGsgPBOYCqhOwTEjS9Zh7SYpGm80sVXykrPpWTL++T2b57
3Z86JlE3kMR2O/q3zKaf1/0NUxIvaxAEgLSU3mRt2brhAjVRJuxastA2rs25Gq7AyeIHESOr23cA
axDn3Vp5ax1fi/jVWMe17pOM2WO7iUYOgyxiOMY5n5CxbCqsel73VZV5jtRZOf4Arln2BeJ2AtLu
01kwfQXl1sfRt3oI7qzYj577odrjVFyEbpl9yzAIj92yu2ZlLEO3SGIULYL5uZn8a7O2h2+473yf
60J81mZjRBUMgbuRsLeLSjwyu75lISmYsoKAwOYwDqk+epq9TZBrKa4nraVGb/GKsu3MW/cpNZQZ
VwlpI1vbIIMQ7dHvfFkPv11nD1iPheFcbHs/G10HmXO4pkmwVczKuGKNq8JmFeKQO3F3BreFTJwM
m3slZK5sz3X/BaW4az8AregqmyDv+1d2U7SQmlZm08piCoJMnMIZ5M/Cf2onrClMPSvcvh4tAGhs
CPZBEynxrHOCmIkIZFaN5m9QUOuPQdh8Eos/27pxFiZxF2RnDOKV07prPdUMEYX00TndvJ1rhTgP
ChlepHEtN5o2Bdda1s64V5kTznSpcW5jtd9qTpE/4Iulwb3Vg2/6CASmYQ7t9km5SZD1eSrGZFHg
E8YHJ0L8cG2pDsSfLRWLQatuKtreVGp5JrRVyCg820slZRp6zoY5RdhtqKJdYymLLwJHrNSI4SHi
z+mBhCRqErcXFLLLcSnFosoug7JuLwocCF9L4b/2vTtaBM2wVaHygw5Qjw6xUdg3SzE0VfWoSDZr
dd1I3c7N7etJKBtKDaMNTrUTU3iFKKObHunN1NbTRyA/2tE2umajmVCd0ctAGSwkOgBdLbuxUx0f
1uUAemjlZnA6+1gFofOxTjsvNY0RjxQoEvnQT7u1Cu7rgJOcfMDbJyZdDAEsRX27w8+Vn5rZdxE1
/hdM2yMvKxaBMkWvd3ka5ZfI8oJlRnZ3X81BfyucefLCEPa6mpJ80JcIU7DEmtohMg52Xj++7VpL
djUYm2hxM1Qx/BFJZl/iSG6z6Ic3h9Kc9LSluu5bN3PJzMWFc4hFpI04H4pBtzUBME+QD0NIt0RK
Ya3PS31sAlBMa51R/K96kNWPhpqj+ZWrn1Tww1mt5i8sEBHtzCXrJYAGYWKYd2CFzV1ol9HJtLLg
3NlLwklp6w9dkaN+gbLvc/ctTZPiJdfAkNa1Zn9Q6PYADqTtORhq7VhYWbJPq666Y9WJxEdWpd96
DDfXq0RfXgcTvRXAPd+ja93/PvKnyZ/pSWQJDcfSVMLCjpS6yuP0c8yLGGXY22rpP8likT+Y9eCU
EeuDA/OiNUHzLUvm7SfZIXMdY7DuJdF50rDGEw20YkWK6LrTxgNOSFj+Vb7OjKy4iuK6OXTORrfK
aJ+VRXgX5ndp0l4XemAcVUXqR6IFGLoUZepFfQcCxoCUwarJ2BTqhOrXmKp0HTQHgxaNz133KAzF
2LQT+m3E7do99BPCyXoNpaYNsbUQR3MB31gq7CkEpT9pAnGtXP8UP4Oc1W/m4gNmdA5IHxSMNfKb
OEfZ+aUqfLHP6u6D4swYFQUkMOHaywuyqZkHsVI5WfE9QQ9UvbWhuZYTTlx+Dx0pQkX6pKgWKXcU
Ut0cn9ZdBjJ1M/j4U9lh6vlSFDuobupu8FN9N8unztDyQ0+oZWsRH/ckQqY7IuCjZ9Ulc2/ZHfw5
Si/g4oKVmcENJbJwkeiF0ImHmhLxkZuCHE8i0XDOKndUo/l+QDQ6VnBvnELGfOi9aIpoibUFx6Rs
Ad6Vu0m3NTcJB1L3SVttVATZcH5AS0YZtK9JgWRfb+bVNg/83FWUKttkgVbexaABgRRoZ0SstXML
FywRUYcjQ+ihcDMeARw7JxwMET5vIJKRMwzvE0iTXjpqhBzxdQOEWNUHdPg26GGSzI/bw4yOPWIN
pWuORAziuXvK1Eq/BD7zLQj1vRUyZzKrIs5dv5+qI9HwoA2yy0w3Po6xqR+DVrU2iUS+l1lL4MXC
afGONBtyLA+s6rJLyPzZZUUnPYWIvnYwMurYL+9Do3yQss2OMiJV7RsnwtfXyGKZn+h7D6GNuTu+
43aYnwvdjB9rJd0LaxgwtYoaryAdeWsAputrw01DC/RDGWIAh4MeTNnY7fu+PXfmcQYGsV3UPHeY
+p671J7PYQFARbHIikNhuyx9XGZVmGs7azTksazij0XmD2d/IiiboJlhi9q/6Cbt1mY96tIl2wdk
SxGF1sZ7Edfd1brRLJQTxyrHgi+sAV1Vqn7SpwaonG5dlmRjrweQKJvJDJHvt7ChBWzrDf7stuo5
qGz5EZqma4fhqSKKfVQyZTxMTv85gz9+NrQRbLTOv1EH4OppOsbCrOgBN4Kf3PQ1Agn+bGv7kZns
JtMsL1L0J3WotlqkMbxM43hW8+ymhbuIOz34WkjyyGNMertJ8g4j9CzcErBw9mlgFRtElDfmGHw1
Nb3/m25N/BwzoFeDCqBLIQGDQ1H4hXRJZM0pEvho3zPktY4oAJon8CMbXM1jLIJS1JmwDvHdHJaq
S/DQx4c7xWBbs+ELStv7fSfriJ8W/+unwSUcwVbHEaQ+3zPJRyDnWs/j/d1hTowKR1djJ10893a4
UGimdjMbTuKaMboh9mi/6Ery1LXteNkNznwoDHtfqRYzaIJYF8xUxqOvhMCf2sjaibBC5XxG27Dr
w08gktSrZg6vksYSQA366Jx1Wrrv8IWQ23UxjnHio1JEvquV8UPUVff0qc42KIcMf61U7mtVf4xS
bAdjAw0xw0zQMFvC3XHndPxcSOJ0laluRdAfsqzRvFCqvTcFosY5yoLUslRr00y3zWCdAohIuBBk
bjbiTYhs5IvTRuFeRu1nLZ8R+iuLu8I2nKMWiOMQKfcoVcUfE54hV9jOt6xAuk6fOvUESsS4yAO6
s0JJ4730tfoUB9t6Qdl23YucjGueTjhZdbqdBtRMaz/pLjW1bUF4OlgIqOWprbr2nGaYA5tB0Xmo
5yZuotoRUQtxg5S/QjYhwjezmeaX3///xS9jLE/i8jyCTjc0y7LfjbEFup1WJYP8e26p401fOyVm
T74xeGQZ7ptQY5JeEuPVlqezrIrwVtrx3/BjxM8BqPUZlJaEKE4cDVOk99h4tPlyy6md/DtAPO2x
mEAY4qZk9QoUtdZSCENA40dVbVv6/LJGL8sXnGSsfcgcD+eg5FKoSXJMwJ10UT/Bo2e0+/3PpP3y
mizJUkAdvCs6Ocj3iVOhWM0IT3b+Lor0CRu09hK4Q4ocWxYA60RaZc3makl9BhmxZ8kSHMJJjFti
wOCFh8LeRVL7hpJ/dx5xl0VLZVJOKST8eMrVzTD02uU84KP5+48t3sX2+GmR6lZhUtqacJbk4Ts8
g0hYfwEEsr5HNe+HmsivTjdoG5z6UNXwg+qQWyaYkrn9KMMt0e4DauP6l8IeD4x1sGAx7mPULocr
pS9dwpXOsbGm1I1txPxR//cEjxVzR1s8RJVQt1NYXCCopG7aJjgJG7EGH88/s8k2GI6YhzGYmw2h
Rns/2ATHhjZFmCTDYBM3o0UXO330lTHfWQPyxSHJ3VMF3nJb+T7SJUHUX1rmRAKEvCscXzw8uyJu
3CqevuUGycAQCqGXKFO3nYLR2hXSDlm4Ff2mifsK+uDk7IJO34WFrG/1oc0g5afWdsToaucbRswQ
7jC9k8FAOGxuIYjp1aY2gtbzS2Z6TvwVJl3YVN8Uw5DnKmVCpij43Qobp80K/rtrxdFE8Mh/gFvm
HAYjeumYKEHzWSeb43RAs7a8KJsW+C1hij1DrDgiOhuhsvuk6vjgoqih1z1GVEUbHswlOWWwPsUu
MsKSMTQOzRCM2wHNL88xZX7vIGN+4fTds0R7MGMWoIkLAYPspmyY2l2D2GFBpAI0PfrTpaOVyUVY
DcKdeiOaCS/knqxSb8Ir/Ea3FHxYK8QfB9UJc5dQv3Ib5Z9yg4w/1g0iO2FQyWQqF5tgeEGdO7tv
CsO8MPpm9lpitqoUNyjCL75A0O+KuW3+ZqR6x6B5fZQN9CQs4tUOOnXvGFSd6ju8l5b/3ayjkOlH
n7uJpTi7BMjOTqhRR5a2769MU/ZXRiAwxIyDU5HCmadv2Y1Gf98vDn1Q/R4y/im/f9O0n7Ff66cj
gA7DR2gk7y3jHblTqFpaZ1UZP4+YKeKCgU3voBa3PCcFNu/TcKFZGI+VpE68knDrLhWNqw+Ak1fl
/XJGyCqe8OHQ050uzGYHRoFIX9Rmt4WaO1t1DrXdvCxP8mSI+Pen+tbIJLZ5RfjY0uX8zdf5pb+z
SC5IB8CBMDXrF4EZXRvmORmH5HmIumtgw+JeOMDdaxDGns9IuZm6Or1pUUMDJ9F7QptgpAlbeK2k
w1Z0XL2bRhRfRrsDQZtYOiDIuL+3hgensL9NwVQ+BOT8/w4s4ryfzfDD6xqZGF23HYOO5OcVoymi
JmuwLHhWAoRvZiQVh8L60KYxUwXkS3fmqI1uqPjFAc4O6SFgsfeoDd9YqXPMhSkP62KqV/Wz0ozg
9fKDNuCWVXSsdwT+FG4AutJqh+asi/IQEzjcCztYBEsg1qCY5hzrYVZd3W/2WAM9TSDFPuuJDXCl
rc9x5td7YsPJQ9bXhM3oTNtufPz9f+4dgm19EG2DxZutSg2sq/MOLzNnHcoJYxI/25nWbJ3EDBjB
fWjfjX2rR2VyMkdhbuFKPU8KRlHdeFSmRp6ysd7CXkKAeAjP+qjWlzILS/StxScL4/ob3VYOOBb2
Smt8hOyLGyRkjQ3oxcitmrT3CKqgfRIH1dWc+186taOP9llUwXP94MPrOdUdWuS//648P7/8v8H/
MGnRbB5SU5jv+oR6yGRjB3n+nEqpbkDSDlewgR2MtvvAOkRMM6+zKNmAk8nPzhzcG2344lez5iWq
Jnep4QTndVM4hHZR7kHsQYKshG4Vd11yS8/rH0q7+YwF83ipEO6122wbKfUVhsojQhWER2E3Xhl8
thsDwaGIZ+vCMQI87VPFuBlJ910l+efIOjBOp7hZ4uOAqkHu6K4sbeiuqv6hMrutT45eTwxxwpQc
LH/bqyjt4hLWgZvJoceXFkMjca8LP4hDr8M0xG2CfEl+sMSa72SWu5NhKpiaZEilQNC5RvYhv2wX
1aMgcyos7BEEB0vDB5Od8lGZ0mpDiuIa/GJxpY0PbTtHFyw5A+L0JqTuLC9xGe5TDyC45s36B6aE
QDyb4bkzu5NT1Xj5MPggBu6SVEyuU6bR7gygdRvjeOJmiw6/KWusiqv8ijm7c7LNIjqRxCrcNjHk
hQj98TjZ08sYdRpZh1wc/cXR1dfy57CrkLogjuliGjBelrh0+BW+lC3afiM9+04y64IiR8BDRdxn
CYUaconA9b3lYj1zGvsaUbE4/WgaNZ6WiwOvZhNzAzMEN0acmnBqzkb/QoK+vU6ZDLnIiBzQehv2
hl8nHwH6H/2aGHExfbNTJbikB692Y4Cqdw20zo0ntCOIjasnuWxgSLs4tJaXgV9+Q6PouYYHfiEK
eYWws3FndN14YaGmOqBLe61FQCpHmT3lXX02TFTpWzu4GfDZukEs1WtEdodzRPFiBQzt5hWxfesx
F7PpTqQeTrmqXY1SaPeTCPeTXSY3A2tMNM+m9oJuifj2EA5YCIUwacHrXZgRoX/kSZlblJmzjZmZ
nEC8T+egI1Q1205zE+B/9jczeuuXVYVlCqlLBkPLEeAN3/XDPc6UPHVG92xiH+Ml4cQsLoOXZTsd
fSgzoGvbrnggm52Gl3vpxgGCJ6YINiHGjHszmp+yMZL7NEFwPpYIj38h6mG5yGQ5hyReIlSsnBjO
L3GIhAyCFB5dXHCGm+EmZj7g/uKbrqZDkw6Gyd6IYEK+PxumS7X5kqT5hQ7o8w6JgAIDwbw7o0Ei
d3EhXlbVHFgje7xL9IMcyQEhX5Z8zpo+3UAdYxTpQpYh3GvIIrmDE6PtIQ/ADQ2i4jQgqpUsfp95
U3f3XawJb+4fMjJf6K6N8VbNkVAK5/x5tEEamWPf7gOfhFKyPMJ+HV31cT+dI1PetHNZv65h/u9P
qnHNqiL3VCArBhisfVf9z4ci4+8/lmv+dc7PV/znOXoiI1m8tL89a/9cXH3Nnpv3J/3UMnf/89Nt
vrZff6ps8zZqp9vuuZ7unpsubf9Sv1vO/O8e/D/PaysPU/n8zz++fs+ifBM1bR09tX/8eWjB5QvH
kD+MK8sN/jy6fIN//vH/6mgu8q+/XvL8tWn/+YdC+Pkf6rKIAoFpsAY0GGTQCVwPCeMfhHFMtDKQ
e3NUk8E2L+o2/OcfuvUPlTHYxC8SuT7Tclj0NriWLofEP3DEtlXHQhkNNQD7j7++/J/Sf6//tX8v
BShMnW/zA+1AqgjAkCNycBRThTBQ8vp50pMRfG3GxByQJ1/gjFU7H9fNOCbzUeBGdtTmsfDyMujR
31Lro181bBBb/rO0VKM5fcxbuqOhJcePogTUYt+Z+uNaIsmY4ZVzbJUqP3YTNN21tG6GpbruszJ8
rhGk5xwFgeG9o2GZjhzBLiimByxUgtlzRAbFNxdB/UnV5oWt4u9iW8+PbxuBOgtj4LIT+VGKvZE9
GtpsbTFKyo/10nzIyEtUKlDYysrM4UMpeF04UXlcNxqMptmbx5r6W1FLnSdStc02wN2JyOFyuO/n
4c8z0VmbZi9N4mkT98hNmVpcqa+/mM14eQGfbhvbZo+3/PIrvh4equzU5MeRYDpj5lFOfnFszb5E
bf2vakqeOkUnPIxJZKFR2rbHfE6k6q3FYJiJYq7FdaM4oj3aYwWT38871ZuxIPSK5Zu/bQTW8ORB
IDAQJ1p+fjnDNEZNDH1cMRbHkBnaERpfqW6hB0SpKwNTQABZdq8nvJ1Fmucj6Unodjy8u6mq7iac
B7G4zJrjWhL/KkWdXmNd/PNhNRp9sdX1ONspo3jw7a45Ji0SSe564lrX+uWH/OHQW+s/tJnry08L
/aJySTSKzbu7l6+Hl7uvH2lt4/VOa/Htc64XZuW+nHjWEiXRjn1qi9cSGWsNlFzKiLEW18PrpprT
L7ah+tu3XWspWxpYS7JSEJYt4tcz3va/XSAZvY9Fuc8UgVVybvPLYwfF9rW87n7bWMuz8np83flv
6z80tRajChvvRELIWe6xXrKWXtt538QP9/2lGDvfdZyzDu/v8ENLwJxNptJE03+4+ofjv/nwP1zw
Q/HtQ/9w6b89vp75/qO9PzNi9uoa5LAscqokW3n93x7vtfRf7nt9L94fjtCWuni3Uyl4a9ZXBxXh
bvbe3aEk7axulZkEmWtAV91rdGlv17yd/a7Z9YA534ZRKdFB5VFIA604riWR03e8Vd/tK+AhwEFY
LvmluJ66HlpL62ZtaG3yrSpBHqYQm2gjW5tbi3JATdP9/d3XE9fNehuAog9KNyAavrSlJTA0P61F
iM+9uo2bWexVMnx6quISI+3ySFA/I4IIQOy47lw3dqoZM7Go5dB61rq3jQY5e9ZcNW5TxUgGtQuS
fz00Q8yc79eiKoOsuP6hGc0MVBfLbTjmSVCk7mtbCuCk+FTXaCkvcIHNlAo0LmvsqMzxW1QbuCAB
/skEK4Yw07yx7r4lrEG8uh3HbZ9+nwYVAEEYbrMFR4LUq+YNdnQqU/gT4ApBey1crqNuBU/63Pc7
VJ9g5RE68/waDesfPuXr15gMcA9TVIfbbhnS+qUf75d+fq3+l/uadQj+12a9Yr329YqlgXdVbF8g
qL1r+r/RDEjKjsmtfbG27KyD7dr0a3HduzbDzJpx//efJFOjYxhPMEV/+DTNWOxKbbor15FMlTI7
OtmIEeFSapev8rbv/Tlvh9/OedtXViZIubf6v2tW65EhcNer35r4n91mbfbtLm/NrPucmJVDYucQ
JZkvjMvQpS2j6Vpa961VRvAbgQDD7m1/HzYkA9ZTXovroXgdV9dr3rW4VrN1hFwPv565XjQvt11L
r8ff6q9thgaeQAoKqrOAR20VCrSIUp6E+oW8Uwa+KoN6oSKtnE2BO3bDuG/UQQfqIAi94hdb2Im6
mX2d/Lphll4csgTuzRlGvBN5jM/t1gwtMGgycfZ1liFriUhD34q9U5KPSxL7i26Aji8xEW6+mIp9
EEAIDoNdYb3gYyplWHcw/idQHwr5yaZ6wkPE2PTMMLaRfmWbwXwTVP6+KUeUUGu47mlUPaj4iuxR
q/uURsrTGqabROdsi1mi9K4CAtVmL5CPKGI7e+QpnK0cLE8m4R7Nd69DRc7tIVu5Zjttcc1+SnyY
4NNgXuiN0noSwGloJLsMEvUWVb5hl1vGRZlUN0jEvyT54LusOFBpMs1Llgh4OiKmQR4dikEKP1Da
SX7Co7zY2KZ1TDX1MdOBdmZRealOzbZg7k6K3LpH1yY+SDIP5NKxb6ucbYZpwtZop8Trh+jOFLNC
vjBN3K99XmSbsFv8HxRV7Iwiii+jYf5UpNFXC82erRg+qw1CyuVNZUgvqEB/qdm2tJZ+Dhe7udYx
rMC2xE0irBAlXBS382PpWjMYkFvDTC+IUvH0arXm4ZOWewhKfSmGcXDtFgPLrPAXYIN+q+nfU/wS
j5kf9h9Si2w+a/+7rDUvc2DxEt+7TWf7UI5u8eNDl5DkbTm+lJlYVgy1T1Cs6vhflAT0WwT/MNeY
XR9LnwPC9D5T3Ro0ZXIcWjpVIl/5Dl88DzBksyXY2eEq6TzFAogkxtf2JZI0G8esgo10iugQWtrn
PrzFtCDzcHXHrcGo7U1Ztnvhq/AbpbXVPbJNzP1lVO66iK9lzsNhRLImD7X4uu9Q3ek+2fdI2vR7
K5oGVzbKsxJe+BXBsjRUPxbOjHU2Zp8pcgD4VSFalLYoi+wCWaLV4ZSOh9OT4YkeD7kynF0jr3Ov
tVE5yQ0yU3naHKo4DZEqjcJNZdcWOvKLeF5kbXyc2gaZVRe6034Oku4Fdelxo1ckk7LkuleJS07E
ca8lkMgCly3Hvyr11jzZCD5OTgouo/yumAF+AU66SzMkQKsCnfC2E0enKV9yBPZl54tdWfI4bAEA
NYi/RuXeIWUS9z3qcFqKrSXRSRkS0tGz0tlkfhRtGjjS/HCsbADtCUQdel6eWdyV89C4BEZpxycb
EA+f23m8NVuz3jZA0N1O68jhc8VUhujlq9MZR+MbcpLlZxvbn0jMp9aygC6pj02S1RuYW24Tx7cd
s323bFL7ZKLjsPHtjFR5l904mnGsikmctBibK74PmeJAPI2SvDvUhNSTJB1uxtw8TKMzXdSpo25K
W8frPu1uS94qr4syAAJtEXpgx7KbCayBu0AmILvbH+ahZwxHoNcrO4yr0FMW+0oaDxridJdV3N7X
OH5dzDNrVojR7oR2hkcEkAUZU+gKp9Szah+zMJT7UU9vxoHlX58Y07Yo5IdQ6aAYztNFPyTFYYTh
1HcI8rVBjeCE3e7muP8KYh+WGQQbt+HF9wqwuDuAklmr1VsJi7nD0nmHzidmhV35QUHn1pWtblz6
VR97zvQFRrZr6rBfDQtkG5pR9G41DUR9LVEj693GqHbCPiU8jQdZz24HlmmSdAmyLiMv7NJH8G+e
PnSFW/LJNrrRnCtUv0kktpWrhmB151zkrirGT20LSE3Gw0XJP9fV+vB57v1nKM5nnK0vzHi89/OK
oC4hbrt14GdW1q4UeAS3iq5gTd4+FBCrNiE+Kq6qQCJodf2+Jzu/Qd8adTo739IVTjdD3CAeECmE
3Oh0wzBNdm0GWqEsFukNq9xh0dztoA/uAySNqmq88nXzU+bA9TMSfKgydAILJHE3U67dVVb5kbcv
Rmq8Q/oW9sEmpdY6/q4YDNajSYQY0hycYq3ajzWWP+qU996YBR8iXlOQLF8FVgsEUMbKw7WE2CIo
OOBk2AD3ITLn5HT7GIQTStKXSSAeRMe0DAfZS1V+cVIf+D8+yEhEYWvmp7YryLHqfjajgZIEnpIn
lReq6d50Wnmfll7f29qpQx20Uk4k6VzeNH2PIPDk2g56VVNJBo78izZB2kaxwt4G5i2SLWITlbyT
g4/LNNhA7TDKG3xVrqoxqTeVxbM3JJ1NjDY5JO0jcBkoFZan+nR3bZt8YYFQeFPfuE7rOLsC6XNX
muVCbtNrIC5xtGUmfahVsDja1Nwk6ANMsREDuMfbPScdPU+TcYoKYE28eJsusFRvqEDbGhH8sXlP
4tjxOlgrXmcZ+6n3P87mVHjG6HyE2zhvjRQGWUpapJ38r3UnTz3MWmRVMuJbifmc1amyQd0p8nhT
8guflYAblNr/Z++8ltzWtTT8RDzFHG4lKrc62G6nG5bt3mbOBNPTzwdoH8vHs6em5n5uUABIsaVm
WljrD++rGetU6MEd/KGL6SaoOLdIkQxzgAd10uZULVJIF670jxQ47HUUGDyfqa7R/ePiaQ1L+PoL
GbUSgDcRkXDTvea4rzMoZBeXr2qdbYoIFXlgzrCHrP4GmvoDZiMDq/X+QyWoRAiLylNggYHy62k3
Lk6+aQ0cBXu/8jcrPipWlT117yhDzY8ALPZeNg/nmnvDy6Npz4NkCIfx2yjQXIjsOUzdiMI9Wt0s
8BwuaP3c5kO1w7/kPOXpckwFyOY+Sz9GJe4Sa6Y9esL+bo+QliiNnnU/kVcGZuYmsobrQq1Bwgsl
NgAxi4dI/qcbPNpr2ENgPXjy4WZrNMO0q6Qal+Wnb42RIn9hEyj0KXyfQbfrsKubDiR6oG3NsTmI
rPrgkyASPI/PqBrvk96YrlUmBTUcU+xs1JpEoru72GpMXJdrMEfjK3SILhyG4Tmw2m4Tj4BtB7N5
clzzI6bUlzo6zC5VI9fCfw/5mz4U+qZs8/ciNx7YidNmvVAlKbZrGT8g6fa9mfhTeubvKz1ftp7j
nYFZtA+Gmbyz5wJcQzYgOJq85fNHd4Kxas4/i0lbcC/XsJuMjVOPCNfWsnMP8BmCdKXbd9v5p7Xw
ANFbdFRALbz6QYLtsJ48RiMmhYmvYY7tjQsivFmwEZWWwo+qolNLCK13NWrLa7VzdRtG7LgtPB+N
Lc06Qf7FJyx/gEYzbbGuyba4ZfSh3Vr6qfXm/Vrb1pFn3K40ADG4VQYdfvwhPMk7NfJN6vOPS1Dd
zoTWEfmIS5u4Lnle99I2x6pYUirfehj3J8hnxmUI1op4Hum+bN40Zq5tg7qxUJVqtqb9FSMG66k3
5KOTktTBnecQ0OSPCupN7CZb/uNRuMb+B1ZsDcu6Q903UJJsSlVB+W62K4qjVXONLf2dOZX4s+rV
e0eIt7gf4So1+qbxks9FBs8M9XYT8bh2p6emOKJjt1vbmUdzkiUXoHtUW88LVgyU2Y3PgD+CDQ9D
d5flzQPvQcIt1+ff3WRbUcMxAAC9aewEzX+g/Ye2BV2PSwoJhAmKn/51HJavmjPuYwsZLfxi3pWB
n8KlLaOwcuKjgNcc6mbX8MxDrlik2brTR/Mpc7vnIuZljDTZSSB+cG0yrN3Tt843H7vJdD9ZFYS4
9NxoxNtzTq57zf4CXFNvh7EjOILhsvOdlWuUqpPmSZu1wt4QommbyY8S8E6GACVlcPMh4o/BLJHJ
i2FO9TaLzEet4Rj10JHpjmoXAVgX4nAW7Qb8NfbVRAlNwClPBxEfvG7dTfFCPSnR91VcfErEGh+q
bs03gvWPSb7idUAy0kTkmNuL6MAQWG9OpDvmAQX4PPmGidMHPUbPq4qmn+ZgPHjBaMD7G3+68Svp
+Hw/9cvPqZwtYGMtgEWtkYHlbO0mw6Miiw3D1Q0zwwyOMSRpraeCOozrLhB6fPC1axlM34Olz69k
jgDGWfbZmPtrn6ct/qTxKSYrTDG6+ubUPXoBw+pgV3lyk2g9eIH4q6HaiS3pLtHTHyDKu01ruyRt
ghT1m0mckmJ468oo2OMMffEhYaUIUYWGy0uh8YIfrlaGdSZg2AVXBwKgDW7BD4oBoc74xaf4W5vR
cTL8V7sfg83IInljecuHDnskSBivBsx7RLhBw3l6jvt6/8BTOt22A6m7LtsVZv0RWPa3pJ4eIPZu
lpoa+oLTYwNh7xGEaL/JByM5jqZtHjq0AFLNeOmGXHvWMyd6bta2eEZYy9YCYDRqaprHUzcjXHeb
M7y4QRFvKk/3T8UmLg1lNyPCIo+kNoyr9W1YvTlshzG0kvV9376npD49T8Z0GDxIKyxUAUZjM4y4
ZJbxReJXrQHHu4mIYrNWeDvg47h+pBcHpiKWJMXjaMzxyyCbpYheOgS6qrK+ePGE14VsSEeuaIGu
RKK19/dc5S4tJNCEW/7XnJBoUtNOzUPrA1rwnegJPkz0JLgYG6995qYweeQPqO2Wpvm8yobUbHP0
FwQk1BC9A+s567z0aQLMrabu871rf0oJf89qytda87kA5BiWU1/v7vtaZmSe+hj3K7XLbxvgUgFc
v/1hNS090TbpUlcn9YfVHP7nKMEMFtyPrgnVlNqYghK+OO7y/vbJskkfPQ8GapxkL+QKay9fngfD
SF+mdgb+0EanybCu+pIVD3iZgxqRjb9yX9WDS43511yxjBVqlvD2cl0DHY6ctfVgaeKcO7nznMpG
7SxSl3JOlAPHBIaH7U3CSS1ilBSdxkd2Wo4RBm73XV3Y20aNk8YxiYzm56z3n9aAZwjc7Yl7R9jP
QZBrTw7oDTmwWN7cGpZWX0SWrOfFLjhiIcGdcwXV4L7fDE7mWKx6ezuQp9fuJS7T57IpxWODGsrt
ilqbFAeVZNgERYmqD9HXi6358YuZQVyN4vmidlMNJAxzE/lVc1RDta/hV0PotJMOv4lPqTlzMYtQ
q/Mrwvczko5x8IyJdPAc53xhyxJf46gLntW86ZXjE6ZLmyjzdX6H3C0Sy6nxzAS9Rz7JKvBZTw3E
ZFeuv3pJh6MWBy6Ax9p7huiFc1rir6FUvXpWG4wh6094bKAHKPdTGyDh2Y8tKnxWlg8agX8y7PvS
srZjuhC5jQ58hn/vm7SttwmAyh8Ks8WHccniELOO5AWEpR/O9oKGpRfhSudBf94jri22fdumL0I2
9tAPJ3JK1SaZZ/2Gufp/FMH/giLwXFlX/2XS999QBFv0eLpvb/XvMILbZ37BCExgBMASERN2gUVL
LNu/YQQSYQBlEjyAYzoWOIJfMALb+JduWC5hIFZ/OhV+2CT/hhG4/4KzYSLo5jmO5QFT+L/gCPga
f8AIkKX3vSAIPB/yjA308z9hBDpwPz1CBuhSdEm59WLRnqeeIo3zq3eba2ZKKtmSUnGeVF/t9d+2
Ye+9ht2ytKAsOcr9eGqomtow0X/042kfT8EzurmIoJD3fklGb4ChSeI8V8WCHnzDtox9hAzkZCor
JappwOeRs1Q7dVWGPJOaVnsV/7nrb4e773M/kuqR72bRjtfKKGCZ3Df+8VcnOwOVcN+sen/sc/tm
KMizMAmIGO77VEb/CUeKYKcVA4+Ybjz0UdWBCJi6sw6phfVwHuF5rmZV47n9f4xzEOxntQXBd7IJ
DghP+Wk1VaDUejY+qP59RzVUzX3P2+7yg7/9gX/a/MdcXMFm6HP3KlM+WGc2p/uRVM8KYF7rLeRT
VDXOs5W3yGbJrmrQdv27p4Ymeszr1kad8LZZSDDdGvQQuORpvp/FP06qGlbq/PuxucqMOXBIt3HX
bWfLKqO86CAKwY6fvXSXJbIQqC7CuoQp2BmNfttRzamP3D6nLmnT0SxS0Majuk4XNac2l4Zxaa0k
P6hRMbHyEOngbn77rOriTvrsCm/aq9H94lfD20HlF0SOGVXrx8nuSIamJowS1VVNOhnjSRTfqjQT
Z4T/QYmU6B1xT9BAvBvOamh7/rBdNNYZvKD6s1cXSUf2lO6wDJAlYMUbCbbaJCdmgGagalQj+lkg
jDp1BLMiPXo+7opyY/prDz2PDmbV6YfOBFISSewITpRSAPrX2Opqa1e41RdzBkqjGlW8VT1VdTUK
yr5qyLoKOZXGZxHE6fHjDDB8ZR9nR95MkabT4rc+HlBbP6o6mqonxgro81vXSlnZL9weWFABfi/A
wSRZVCLSIru+hBcRVo0np0QKOnDwPNev6odVCkukutQ142JTALHf1hBUtpXpmSVsSF6nWeYeM5ty
2u7+9UEdeqHZ6lSm5bXbyJ+P5mN9VkPVILjy9zAv26vfJ/7ekWCkgWQrQoSrTbFdl/+jsiQhtC79
i/ovqCK46qm/pgsAJjO6KpnRAY4N0vmcrWR8EwTvsT7w0nJji3k6x2lLF9ooZbO8cjaFlJ8gYPSo
bEjB8KwfSMnLr2QbEpaQZFyhNdyrrfpS6pzYWgdLuTePakqdofu5ivZrM3LzUREHmlSUH5u+ive3
Icm39rxkNW5iUW1vet3clGnEok1ecpHnfAzmFhQZ9gdou4+HlVQ0dqVsUz1sU3emXRRHznh31hQG
TfaCWUKGNIlEaxOt3xmWePNx8C42Q+Jxn+SYLm862VVjhITeG5Ic64x2c9ZGC0a76kZZwhtLTvp9
ieF1Fz/c4Q/5EIMKu6MjYpL9GwI/PhvEn6kvAnmSjerdh/4aNBRDkp9qSoj4iz/O7i6pBZeEBzPs
7BclUVi8XlGFG85qKokH85C69XHO/U+YqvO8//Vj/coW/NhfY+jSEmeqNeH9F95+ppX0XHU9jONm
MMwTKg7Er2CTf/1KNVS/t7Gb9myDO8DIMjqkhbFsdXtMt3fgh6cwH78hPxCEI0s+mcdMIk/EjPCo
MLN899v1qq6OOu9hzLtLvrGo2AMbUXewbAKhHcrEMg73KRv9vhZ47t4EqXfOLF7x9wbrmJT0WwrM
Tv7JGgWFfauPzxn4HaINFtG2fG2rIaDlBEiNHDuGTfZjHbPdDT2goAeq0X3kGrS2HfcQotOtO1o4
0Zhwwj15zUPmns6lBzYoK0dQ7U01n9VcVC1fEc/N9ibmGBfVuEUOEbnWITUkpR1ayO9uhMHbcUZx
5Kx6HsUtgHx5N586770Bsnjj4SmKsN7an5uyRHOU915/DmQzzni5B9hX7GLd4P2dmxkXvLzAb2Nw
iZSpAlRfk9gI3abjVlOnv5MnUjUrAO9i0y6TvzHbgLrt6lH6MT3QhZZECGEdAFymzkjG1ylvPP59
6uJWvftw6FxjV+ukQH0j3XjLaoAbo4lj45MzpqOEGIK0UMhM2Xgpz9P7nBrWawXEQ3XVjmrzfajm
rCxODubiXtQIbSEeyGq/W1fN/nacW9c3pq078Nxzl1Hbd337oAAMCptg9rNz0vuX2nSlYpFnh9jW
W+GoxfG2dgLE4ioMs8yG66yQoeQgA6neqHhq2HLy1lXbeag8UUuBDldInoqElkwSZNIpVIvqqknV
NHKz6mlI9xNgSrTN/TNqOL5YyBreDqI2qVl1IPL0/PLcxNCk6d2G0ESOU3mQ+5GSCP8fM3WqSQYo
aEjJzbWKZ1SXyjcvYzlJPgXAq2xyhbO5j/9xcylvmNue6kOFio7vx1Qfvw9vm//4a9n9M06Q1YdB
NLdvoD7327e87Xg7hicL+HHkm9su56Vfz/Kl10+89NQ4Mu0xjCO0MtWcaoTceh+uPq9MtbPq3T+r
hmJtk3PhbNTAjj1erKqLmPe6btXO2Hwyq7q32ftx7n+KN6K+jQHlbtVW9ffUR/5p59+OeN/8x1dU
H/7t+PJXqLk55Unhp0dKVM3ZkLetatZfvT+GFqSJLS94B3UEdjbla6yV0ca9Qbmo20XO8qamdCHB
vYEMze67/DFUG/7HOcQ48zAV+MSq/SwVL/xxrNtf+cftAlsXZFNbqecgv/GvH6q+u5rr1UNKde/7
qM2Un3l83SblT73v4xixcxrbY9BM1nEiK6wOrBr1z5u0gVPuGROg49x93zQYlI0FPoO1CvLQ470m
centexmlAecAKKtCPjW+N7fJDk/2Df4FJi8mGRfet0OX4x2lDqkOosZq821SjfWlmHdGRd3UJ2VL
1QeRt0nXWMh28PsK5F1RlaGC0qUIyUNJ3dlOZ627tvE8KhQaqW312qPqP70nCx56S9sfR4pVQLk7
necV95LCtAsVSyrQOj5h/H4fLONmMfQabY/APgerjvm77CVt6dx6djp6B5b6RxAsPBpl/BSoqCqr
wGpByO+2C8wVfYvklcmjv1QRH5Ss9gwahZArle/vWDZq0tV6bTuavQ3TzHhnJkG3L/QYnd408c/6
PCyHUfjOeZaNgBF1SgdEL+NmOGdy1aJ65difsoyYAd0i/TzIZsIv+9wjOrmLa+e7DXvwPMol0b1R
c1g3DaFlAAbDJDFFgLWddnVvaWcTYYltobkOdffs89pR7S7V69iXb2LV9KsznuoaxyAZSar/hCPj
KvWPUT3VqA2FZEoMY1Rt09KdzrfGLJJjv/r7SD0bFckB+xHSD4r/cOuqWb1KH6mJBnvFnAhc1HLB
pPF74245/rmzIZ/WdxqF6kG2aCxOBkQTyr+/mvJX7485mPdUlILZQcm1/Zu14WZ2JUvNE+lf5u4b
VG+W/6pgplgGw/Dv86t692aU14A652pODQdDJn3u41tvFS/JukB1v60W5AHVBvVh9bk09h4H1zaQ
GuKVe2dx3IeaekUmarHXy7dvqxCh912TFJXXSF+C7W87FVZ6SNNhl4wsVcFeRf1xXgSWF/i8ngPT
8wmODBiKOIyQmZbiWpOHuMuIRdTNhFa0MLoG4R/Rvuh5KWD1xVqFBgUv8JdgX8NRF83tAY5gLy+X
+zOsNPR511CNp7brL+cCuYDJqqezJZdoWApN5/tQrHZSYl36782qp/ZRe6thE+nFUaUg/z9Z+78k
a03bcUmv/s/Z2qfuLwxnfs/V/v2RfydrDfdftougrwV7FZvk3zlfpv0vx8XD2YMa7+qGlMv9m/Nl
u/8yXbZJCRPTI5HLd/g7WUsel9Sq7ZHidW0UDP5vyVojUMzmu9eMozs2Qr0e6WIYaQ4E6D90W/Je
rDlCVymIua/qAVfJRYhbANjsp+XIU30f1QKzGfQ114AUkd3lr/6cvsV60m8R2ufxIIP9ewMkrGJl
aT3MrmOEkI1lRak+q6azckRq6uKQecD/No7E+s9Dg8jPrF2LWJiwFWhqT4DwKTMzHOpuF4xde3IN
o95Rq5uQAXVdMASrvykRJCGDOE67pi/zo7DGS2TZP7ICO/IWruB+sIKPlc+6fHWILiLvGZXKDibn
s6pv5HggIk3+aGCU92D25dUReXeqRut76iYYM5HCju0J1J02Vfvbg0Q9aRRz7P7Mcc35I2rocdjW
7hOW2M3BKSTUgDo6VK1qO/b9WzRHP/TEcs9zQYKsbmriePlKsP0ZAdgxdUmCiH1lwJvHeda5BONs
wWr4NpVxh4pVrIedDcQz5tdo2S0SuQcRKqZQ4QRr9A/SW5VTxjmoYlc7DmCmxzaOL/nKS28VCyIp
oxFWE+ld9RsC13WPUqx1yH3ABurH6fw1CttNgXnmAEqoLj5MVvaQgRu7LIspMIBBcc3sctJFInGA
zZhPqU0KULPBcpNzMjAvwRyM0lnZA/Ok7A7UyxjdPpxAs5CkhSg4uCei/P5QISrP83Com9ARrgk4
0etwkbPM0MuBDpGv35tl7B10D+yAFVS3r31/pN/PxP3sIDNo77RO/LTs6qAj4XrkaYzgvD83u26o
xFk182x3O792/tK9mlSgmMgwuVl3EC2JcVe+8lXv3swyqwPwITrYi7O3ZGJCNeoH/TFUEU+3RvYW
ORWMCzWZUlYvtFt3xStpKnLUAQ3ziwrMbjRDme67Dw2Z7Fu9zj76JdBTFUjKSF717o26GNQQd5M2
BKgybtQdqW5GTy26E5mRVZPq6pgy57NVptZOvSfVv+7e3OesxNOhSp9VwAH4HnqRilYsGXCoqENt
KdYpCv2G4mcqEzL5r2aWUam6z8tUMtiAhaSgxZJ094+x+y2WB3/pLgOy/P2EIbdMIyDHOa+7rvhG
9VOQNa0RzNR8lHVzWKrQY9czOmmAZuVQNUg3AxuOSWOWzpfMQM0R7WuSkfmRKNIK/bmuN4Hpr3Dq
FnJtxMB022rBA2MeLt0UffLreSdqUw+9VGhnJBY/LP5aAss0ZYJYfil7h5J+cdblzaYmDPkkVI31
q6eGQV9DVCAHbnicBMAc1RmdZ/NQZumVF0SI1r0BTjKu4aDLIEzX0Li16pXfTaMjp3kO2indr/b8
OS1ZEKRakpzt9ZX/bG5sY5tAJbJoEOwlyc8Nv48S5zMaQfGl8+wPfmZJ8Wy+cyujoqTUAWS4mNPN
MpJSG8YUWc7Pno7L8DK1rvFoTNmHZRlW7mi9D/P1pQ9asFST3ezE2D9m6/x96NCotLRp2mCSmMZA
qOSbbmua0VsaGMVpRQ9+35ZDaEbd+8LXkYbIxUfdZkXmTxarseAb1itOuE7lS7AXQVcQJOsPUOKL
fdWyR0uFPMa3MRQT2Ld+Ka6N71UHf56/zNMaGnP+Jbbr4GTNmRX2+P5C11rDwpSXwjw/4bRSbQ2h
f4kWAzsbQ9IUhHhMzTre15mfs9AULtDltD/E/LrNEDf2rlvcOKxQ/MiT6qFo1pJHxJg+2MDFpe88
JLGrqJ2tbiK2kzpaOOd2eloG82q083sfXOJ2ciLS9CWQyCkT5m4RvN8cfz62znRZs0mcG59kGzib
/hLky8e5A+WPSh/qfUn1lls26hS++KEhFo4fnwGhwAfGO/coJLUjbrYaxurB+IoUen5A7OdJQ0Xr
FC/TuE8x9900xUIqDOFjyLTWxeuRsa9yf9hkiBgUrG+qsnR3iKYfeqdBA8+0Bwi69QUck7WpCfK3
zty3B5xvQOf30bBD091ErOmpjtE2cUg3SvwitDYAp/68ZtvRgU8vLKEB/kMwzRG1RUUM6wjQERZq
Cflfi7GiZYZekiiWJ/Jm04fCtszdamn7obbQzqoHa69D0VhcHakvA+yeiajlvm04KAU4VAyk8qdX
zRezyrVHbCP4cPyWoH38iK5GESL0KA5VVL7OzTDvQNUZe6O2v9ZZQwlh1c6VteIA6w7x81I0F6m4
sV87wNBapz0Kl6xFzEpwK8qRZbSDJ+eEvOvescUSonqy9cDyXv3GacLSQHbZIE76jlEkQHU8fVja
imJvIv2+9X3r0wSEUFzqAEX5tTJPNXqfup6+IYqI6zLL4k3iaVcxYkG0tMt25H1+HGZuoLFKvvTl
2ITU0jxoSa1x0qppgXOIjVSOHwxf5s2zF9Q4TUOjrrHF6uPNqKxnr4xeqsa75gX/U1evvw5B/4WE
+Caag+tU85jyuG/xTu0gzsWPkwW/wCy8I8El6mg5d2eSJKD8I/HQl4bzunqRtl8gKpkOWulu1bzm
S3YSjnYW3WzsXVsTYaGT8s4yViqsDGthJx9rN/hRmBmvE500NKJC2uM67ERZZwdvgcZVGCXV20kv
dk4yb3WxiOdgNbXdGDiSGjz9iCtb1oii7LgWTr4dTolrfJooC4WNZn+ZXRKtXgBWd34d0mINZ83+
mXee81J1H7olQVkFSTMvHvJTl7tLSFxqnqt65OtmEeZkyGhFTg5VyT92yEs+m3nwni/6nKYxkBdt
aq8Io1Eqjk996f6FDfVnlPbNrdvqD3gC+DtbHzscjJswTexHAZR1P2JzuRnw1tx0pQ4UMYKmgrns
Rbfanw1ktk036skez1xtkxkY1uNOIOFl7a7rvO8zILVMC9CC0dtrGq3ZDna+u53BHSPl9AhmDCu5
Kn8xvfxdpxf5th+HDzbQV0w8iyHtLgnmXZ1XevDh6vk05fgIQKJbuVRSHFn8CZXfIY4BOLUGKaKO
CGzuP035KsLmKa3BLrtYxqH1sxhHty8O6KFqV0SGvjnOV2tJowswRdw8AaZpUqx+aKGlljkiMR6h
jC7F7Awi76r/Poq82Hur9m3FIiYR1Wf09YjEVzsNi8Rir+BT4rc1+Nee9YMdhU0yiSMCSxdtzr0w
QLkZGnz7RlV1wLNphVKSPTWUTIJG655Xv9wUQKC9DKVyl7LM2vA60lJvo+XtvJnqeQmtIg4okqRS
poX6Bm/sy2JMOx5P4pF3qeTZPHc+IDgjSrXQhG0rpDzD5ELQhUxaH700Y5mDznoOi1RVxJLpH+qA
94LZ1GfbftEIyeTyRTXEplQKfw15JVZAW6uPs03aYCwrNFBLCqz6lFXwwgii7oWqP4a1oFYRzxTm
ifco22Fzvy7vLRQTwOk21abD9O/iCQ/OWSupBjKUAG1ZsEoCqNXDrjskdvw6V8WrVcMF1YJ+2bU5
kVdrNKhMF8kPVUVVlX1VSlVNNs9EwD5h0LHiLJUt9FLPdrLQ7FMKs4kJVMCKBrITNAZ0HiSq0gdV
XaqW8Vsea8vOMstTOo3jQU13BsLxnjke8efeWHW7ANtfFwr2NKnuALRDNeBWvESR5G0pVth3qqBJ
doisrX6rlamCmWoGGZWbMh3Lsu56r5mrOnoJ+hA1uwBVoJYstqWK5raz6IAIGUOLWfZ56T2p+uKN
za26ql5+L58bEgIQ7W0Z2U/5QEJTVR95diX6lrzkRUyHYq7Xx6XXL1FqG+8dq/4YFTkKSTglcZfp
8TXG3nm1S/uDDWcus/xn4EBc3LWhPWVe+iYwbj0AIvcuSy/qvd/oiEEPmaRq0ETJ8NdauHDrHG85
a1OJEG3H+mhN0CcPQeVohyTSv6YV4ZPh/kgho+3sZWy2Zeo5cKW4RJK0bg/LVLpPxrgcIwRDcIN0
v4nadh7aMToXCZ4gVdCwNC0t8LtaURG3Tf2+78xvM0suD3jruwdeDc17DXPJUus+AUSMP7g+koRD
g08oq3FtYzuVg2uWi/+jmW4MdLBA89bXwZDyZ+Q+d7lcL+ooe5KrHrmlPaN7SkTcId/sEH/qtTh0
mXPhyvN5rvLIdFOKbpuyXl1IKU4c2loyX81geZmL/kp14pETERzrwsmebeMv7H3yR7s9ZdVqIfzf
uCG8l448KrZu7eqWe/RV6z06je2mbdLlKVuTaW+4EYQ5IPJ9DS6+BCZExby9jlPJ+p8LBo8FqLlN
iymn8Oadrq/lRUMr/zRD84wqu3tEpbV/FPWM6TssNLCRMI56F6SGPnV/OcixxkEcHTyk0tbhOvRY
yM+L/YxVZ43iwISNicZKBv35R9uxcCIPeATHARVX4vtt02PRzYrp1CNY/2HxKDQ6hWme3LqnUrMW
+8zM66M2oQwxJvauxrIoXNKRu9yAxRZ4nz3ffk7EbJykjLxGGfElm5Nkj+zcty6Iv2rVYj3jcDE+
Vqif482tXR3dIukp7Ld0WItDbeuQDlljvVj6zPvQgapB1HIgfAC1XRWXyhmJ5/xtpQ/1bvGQzJks
aNxGzpMqo5S/FZbRPpXb2AVSjXbTg7MIG2157YKF23K05/IHJDx3B5cUkwU/yx5Nv4jxrSrml7yF
a4U3NNmUcseqeXnwZvOsE1HsxgoE8toZxqkrPi9+xvKk5rwWzpyFibBbFu+RGSZ91ocDv2jjZ2Be
MTMYD0ni44/T8m1w/EXEbe0P/bpYeCNFkl4Z1Dsc6s8mSYejaLNPtctCds2HB3fTaHn0Ysf6u5Ys
DXp7OuJjYBh5y1dcmZ13qOq83XDedkY+5wiy9btE+qL4EQSGpbTPntG/5Po8PXSVNz2oHksURAO1
TA9dt6sQCYe7hRRMw7on3hbTEhxZ9V0xMCnQlXg3ZuB14RVnlzEgB6TVqGYC0jAo8OKDK0WAgwzF
WmSjpj2qn1E2jTu9DQb0/4OzXbbu+zwXyTu4BptPbe4cqO//wAFaP+RyjaPF2ROmUfMw6Sieja/J
HOnv9OqLGLi/KOjt27HUH0e3jnY8XfNt1X039BXLJrcDVhnoXrI1y/WEWlwANxNn23kyiqe+iMsn
v0nyx6L/PukxyoOD1Z2SwYs/NNDFtKJF9L3jEEVWv03GQ4Gv3jau4DxRmQB/EXf1o247h2xcjE3S
tcMFpaNvuGBZDwH63ttAdDacEIezWkRYjjq9ODq19iYab9kL2yvwL3I/5l09Hh07ey+GoHtES7A+
CRtdIfmM7Vc8wB3yGlrsTEjOlyzvl/wwy+rRUHUQDMrlbOsFFwImUiDeEGVMJzQuHXNv1X35nFj6
I2+jL31kgLj05xecvI1rWnMFDhG0K2mmgxj/tKN+0xOn5YCpirnZe17wyoNGWl+ZJ5bAP/BiLq5L
HMzh4ELKipCpPpzWALOCzGv8EM8XcK2J2BfYHhCt+B5nFgZiVX/ObRa7Hbr8aW8aT2keGIcsH7GS
tD0wWgje7DU3h7iegMxrzO5pXifxTmZT5yMuEt6PwYW+0YPv74z+mLrUsnAbk9dwjer0d3vSdW6H
8RjXiXGeje+EGBMmgkstMXWbMkuq0+r6aViJvt1LSina4vOhautjUHh/ZYTtrzbRvWhZRSaa5l4N
B+0baOcYVX3DHdvZRi63kjsu89bu25TXihm95jB60E5NXSgigE5fCK/H7dTl2S6dQLloOvJjvhn8
7FcsWSoX6fPOxyrAcx1vi/shxpM1ATameR9aK94s66Jt/QRjJgfZRhi9rr2bU/wOepMAdnWJ5hXK
sJ06az915qMKxfQB5lHlDKB26v7jUPhumHQ17HYHiU2e03ipV6FTC4j4TTxtWoHoBK+yhzFO4wdn
mi9QJknGEKwPA3lrJ/KRuFyd62o6BkkfDVeptTzEovgxdwvc92VECNb8WLjmcMG5/oKV0XBOgOtv
cDrdeF7RnHwniz5QzJzDZPpmT2tymYqW59NijDzG0vJpxGnEiAP7GpQLQb3pE3MmXagbCLd5AWKP
dXc1+sdmrD0C32jcO/64vI8t75D3sKtJRdkbYH0jVdAIjjaE9cfCIfaGxpvvA5avbapvOiPRtqIp
f8LKjTO4TtM3KN3vUmQ2dg68gw080gEKXvQBk0+LtKaWbXI7g/rgoQ0OzOYBg7Foh6RGckLJHGBu
CsA3N9+zkvo5rvoMVxG7W1aMOFLUJjr6JmkT0zpN8Bv1RUtDrC+wIvdrdMIGEh0CDPyusdP5IoS2
DzqYbfg/V6+drs9PwsLCyv42ZJn4ZIuMN9tadDBr+x9+XiQwKoPhUYOyewwqx7lU/bK3gLm9tB3k
dM2BcpjhZHhw8k4L7aYj/dkb7ypedHFbBg/xmHxaioAYsXXQZ9ZovAi90P9i7zyW48bWLvsq/QKo
gDkHZgogvaEVRWmCEEUS3ns8fS+kyt3q+M3t8R1URpIqkkkmzGf2XjsH0tEOYsXsY1a50BxxP5yy
chPp6LPKPlPOoYSBkjhts881fO0a/j1SN4tno9H9VEwb9unTRTitQgpp9arWdgM2BfuixaufFAuq
iJnr/sDYDD9M8CMPq+rLzIkYDxDAI+lMj0o97pZKCZ+SoNiPLUD0vGD/oQFUdZfWLndruHjsdL0/
5uQOkdg8EAkbSq/jRrOJgmZiZYFOLh0HRBNOMZyihvQ1bvOKH3SGfonXn8KWPXHhiXIjLSnmsTm5
aZ4MTNel9mzAlPTNqcXYxbKG9qHuCcJ7LE0I1AU/1LMHFKNRTIWa1uXVDq9T1shTk6L86eosO3Rp
9qAp8bh1Rt4AC6s6tieFFqh3uAHQYhOip/QH8lUBukfZhcHEbhSOsh9qvT2RH9qB9EBjN0RTwirI
0g6dWf7UJUWRNtjdLlBkcDUdRhLEmIZ7qqKtMYb8RZYW5/liMzrGdXyQpU2/VjaNzwxy8K1RMfyo
UApwxvwJNLxohqbNV6UO8BAH6smqqINpzwbuREsRb0VS2/vOzM9BbDUPsL29saq43KLMmc3vigCo
W9jls5oly54kZuWYhFgFZx1qPNHiQ7ZoXGVDRhdEhqPa7hd9S63MgLRNX0U9LTtJmNE5yHNnV8/5
W0doLjABZ4W5qxnzyILNiVGcY5PiAkVH44upSU7lWG41hSgM0oYJ+E6tilB5laVTmdxxTw5Pdhdk
FzMnTU1Jy2undtsbeb7Cf5CT8fAYMNu8FCp/qfE1LmKAkfB5CCk06o2wO/OYQbFksqc8SqLrT7cH
u1lFlwouUZVwrjtZVelWjLjt7ZASss7tZhezVL/osVlc+LXtPlbuRGLCeumdA8pyEm2t5NvE8XCi
qR8Y4HMtGA3za24pxbXu1fKKPPSxCidiM+KOwA56VmKIWK3r8/hYrA8TgJes6B+dgU4VjmpzVwOh
tjA3C1nWPs0D7mGrw+5dlyQQZUl9WmItOZQOyb1Fpt3rkTI9gVDnWJ+XxI+nxdhpQtPdjDfOI6PB
Oih9YnuxKrYV6Uh43xqkBTa1q8O1y6uB4aCpW+6mlvO3LKc3MdTounhTyQ2sPSWf44sT9rYnImDC
WdL/HCcpHhIOQ4db8tMQkFidqVclLLUrPe9hwdZ8roEriGGhOM8OopTtHazQjMBeTCPE194xIKxP
YwjRoQsF3G5AtY5kcJvNTn/B502aEDcDWlM3g8BQpLI5VDkX4TxTuosz0bEwcbq3Ow4iY2gIRE/O
fVPUFxjRfixJgcgq43mU+qlqQFcrSRiT/gD5R687lie1k96l83C3WOFwzBgHtqkzYmOGpZPnUAZI
2sCsAGwnQSHZarPA2Jo6hAsQRDnlrHg6HRqEVhbGRprlwPXD4bwezE8iuD6At9U7p7DfotlC9zvk
17IDIADPAzAPrOcNBJJrQ3KTtwBqJ8llpY6wH96R49PtRLaajGmbtmNurAO3utrGSrWza0vzIz3s
XyDjn3s80mRwsW8mxRVjeo74Vc3G6CSz7lG1exAaZbe6rCnTK7t/rgLHPjPAfQ417iXwONj1xuQ8
YuM4oOwixLg6mLM0DvTcHBw93dsMIC2XzHa1BU5Br+cK3aP90E2Mp0ZwUqRWEQ0Gloeqp2eiVGvt
hxFO5akACBeqstzHSbEBGQDVpW+/Fmb5TZ0hyUPb+NH3VLY20ODb79HbtdwZi/V1jAoO4DjM9qPW
f4nsoUeI7ims3e6W4MWcRLgdlHrhEggtInLY3GIbaI5lJ56r9ATof3oVkvvO2BDLqsj+147vtu27
Lf/+2vv99bkw6J+juiBzzlyHvfk6S6rWbWyPnbYHFHEsI+EtNgIblk+Frzh9xpWAGL+b4lwr1HwF
HKBBuH2cAG1iabW6lhwVm8PIkNXsAkJ4Isp3IXA9dA50L8Rrrq2GD2HvhNgAkti/LY9vGilqqHGv
NZGPOBFpgpr/yA2biDxV2TvNXYKxdXcT8oyr/UDN4KUDFnI82DnYJ1AY+7URwPFOuvF4e4iy5Bp0
pFkqjGqO7SyGjZg4uHO2WKeATHOyl/QHThbA4mb9IpdRp2chftOllylPSaaBx8jD3IfWyxjD1Mgl
mjlDrCidDxkiH4bQCzL0VYZn3QwPC3defXEIlg+dL1oCYSQEVOY6Bre/YJWJxxERZrQgiGr/1CXd
wLPZOuT763OKoUMEncsv/9hDBwZVUko3IlcV/O03vz0rVxX8Xx/enlnVnPgNPlIU6xZVcJOOqNh5
Zv/57PYhTpLxWOr689LVV2SGhgcEDZUVuvjNvAa8juuDg8jMzdA2+sOfKj7J3etAJCnrINadC9Bk
jA3r0ypj83l7uH246BSjSVKCJcmn82Cn86kNF5U6gD/G+ooIwuDo828yDJx/iBRSrs5M1Vkas62g
4E2Mhr7PjmDCqa/aDNs2Wv0nispDepuXUoOg0ser0jtJtP2lSlwNVbdn6foM9aPcth04FtbORxaJ
EwSxFyLj+yNwtd8fOiRl/jhkoBjWbflNKROaYJ7KuWD6VjnuYtZvg83QrDBBLGXdjFDmz4fBKM+9
rjW7IUpRjSDFp69aJ8IsB7WNg014rwwmY0SGmvEk7oWdatv/CMT+N0xwGnbsrf+1PgwoW/Hxs4vJ
Mvu7SOzXl/2uEbO03xgPIAKzdMNc/bzAv3839FrGb5bOIEI1mNuxKzHJKflDI4YLWEqCmkxD6MjB
VmXZHxox9TfHdmhdDSlvPHHt3zH02tY/DL3CtgzDIbVK2Jol1f9HIiaxYjiELgywztQ9A47Q68P6
LGJYMTDogeh33WunsI0zHm2VuMAK+NKm6Ceyy0kudIuVTxIrRKkOdvEVpNad2tnPNqfkkegJokDq
z6nPOEVFiwvKvMYl0CM1PmQqWzMLh6vHBJHw39DhwyGYXILSdoQh4+I1YeQVy5eYuRAC5oUxj/JA
DjdzVMP6Acv8CxvDBwZHyJ/DEfAFezDrXmX5PSJJYH8LXQuiJMQrdnj5eRy3gaH9SLSi8uYy9dVp
TRxJPD0WD878OGTOc8NijcSo5wYXV0QOvCmTt3507pj/XsYmOE8dngmVWA9tGbyqA7rV42z1qqF5
XaLqGRDZI7ygb23W7GZUn61KF0YE8oswovveSj+Hhhdvyuo1K+NP0kZQApT8mS1TfzArGiSpYWvh
75SGvObQal5FuaniaGvkOnFr7YYojivzrg0UeqxU4jo4yWs2EPqusZ5GAQaxp3g36oQlpH2IVf5s
QYsUweBLkkBWxNwGm7DLDdfKIAOY80VPFZI5iJB2Rbq3BcVZlNeeWvMasoFYBDXJ9qoo/FAf3Sky
7Q2cq4OYzO+B1f0MKPpRVyzc3BLFgzVyYgQrvSjQW5dNP0cKHE4AxN+JSvUT0VTblOLWTScCmGvW
fYDtHgjhWXg79f36jRPBjOf2bget8i6qr+TGtggeDHTxk/0VscUM22+yfRRrD22Igw8Lp5fDPjLH
hUjRQh7kyNJ6mNxWgHyL2/HaFwg/DEYMPdHavlGZvPFL+AWr2uQGVm/7pC9/MsV3NllS7EtWJ7HF
ocN/O6YJ0u2tFbFXWl+bzh5OThb+DDI0bl3jPCdWQ9IACyGjZCECATPqR4yOSeJFebJsBWEh6IDn
e2XQfurNTy2NlUe9pYDJnMgNexLIDfCNDhsLGSD2UdNtY1nx3pmO5LGATm15raO0DkNgHSJiuG4n
S+A47NejAfSRRjGlflbWoPrcvh7ygXOmUZ3negq/wum/EnSrp8yQclU+DDFITl0LH2py1ygDAnIq
1tCMuuDXrLbEXkfeHFTTQWdwNQQeXgmSTMHdOYy53PARW1jnEVVwBXBC2888sc+cD+QjUZw/VrqB
tWHeMWv4NANzchd9PfHq9JBFuNtyKdF0pJ+TkxquTuQB1uDyqxz3EUQseI2cCepXbfUNB9wCB7bp
vmjOSDM5M4aS1RfWeDcsKAqAn71qZWujGzWZjdWt4zVt8zompuYqB6SEYA0zTjGFk86z1V1d0Zsb
HA6x8WytCsGBcDOCs49L+sY2YotE1EM4Ybgg0D5VLfwUjYYWaQvS8hn06lZLtXuCRivPtjhpmoHa
PMobKPz5oRYTNo48OHWGlRIxz7+bdvJmaBaZoZNju2MdvBZNNO973kJitJ71xmBeKfoN/wLoB54s
tBPSSjOT66lRMJkLIxCfcuTWbrWvVsrPNa3aoCeYdlE7n22unqlpJUwZ7ouKK1De2qv+amzABuVv
ChcyL+nqQ44Czi0slC00Rpneyk0V1uzB2JtUamRuod8+9oRAeMQw9fucYBVPX6V9YzOT/KCv52xf
1e4cW9cp4WLJgOSHXjqfOnghTyGzuo3qiaxkECdpFbBTUk52q0y7LjTuV2xKE6FUQVBM/lj00kLk
RrFTQm0bDWizROMWTF79uu0jDIliCwyw4GaQXgz+EK7M7UsYnNSYUaETG0+K6DZThwzNRsKKra/0
1ST9NMjEY+5clNshktdR4R0chIRhE5o9UpvCciNYnGpPbKat0W1It76oeYOHrocEr+bEtjpWyeUt
Z1Rjhf0mjNRiN6IWRqMxbNiEqf4Afc9j6HQPpGMrjDsl561QguKskzSNkxobAOTwqEre+yJ7MlhQ
eql8HTtWgIuVLtuyataxTfVWwfmhUZfPAzdfzzQiTr3Mnl1Fp+EWHC7rtSRs9YeZSbgfOt2jlUVP
atO/T/30pTEz3bU7Wm3DDO+t9P12lE/OvksjmupmgGbAbIwE8LydgZRb5V1sxFtY21xu2WceaoMm
+3bDouaOvUXhhZZKy5q0RQMS0Eh4iYzfjKG6m2YWMX3xGYl8R7bxN4y/tatp2buqcC7mBszFUM93
udDlJh7EIWhBM9sO5qRMJY03cYhUapmqTnJXc7Wfg54VDHMJ+IpXZE+XETR6kEAOVgMUUnUUbPpY
biiOuE8t6odqdi/2wjwsyuaHxWDWvRT1t7hHlleF3IwUpomuMWmqa5krInJAzaCK7Kq0IKSXgqme
leQ/1DH9Co7xqC1otybuk+gmKlX9gECfeOzuvgP7ZPop2Eqa4Q/6yAHILpP9b1FXZn7TyNYNtJrl
y9TB2DC52DipeXBAfeAB6Yqt1hZ72ERItsfWU3BFwUDRkEJVXHxGS3luB9bVjR0abtDrDwSEMBaa
APKtF0hzMiOaAO7EqqFmXjac6ilw6zABXzzwS4w9cX9JNIa7WVhupl0NlnB5xoQut2gfbrdDTh6E
fFQc2Vp9gclgbqzt0JgTrhYqDOe7VwJd0uOEboudHhdbJkxgE/xYQ7BErCc7beMiu3Kt3ygbFIkM
YOR3iZyL0eJxg5ag+lGtFud2NVop0XUtXeJKv1htq7iWrl3nRX29HTmOUTLjcxrPRsLK6NTcWJOC
HIhb3FYUZrpJF6TmjdLejUPwlW5+nwlZu+GV0JuUAwl7gZyszp+i4F5fxsjv1jlVRDRkolXRpuxm
6KjFhz1q9DbSRDOoBj+6XpJCOUSbiI7OtVzQly85wVoojSizzBSmQgChvEtcsxqSbaeJR/7kBDaY
ZncCmvn7Q80I5dSMQ+vKuWFS1WxIWnKOhtbu7I75HRX4t6gm6iYNO59Q9VtxPB6bxtE2Y5l9zVQW
Nkq7frdHGVk/QkuCYKoqPXeDZvVNk2lw/PWx2i6ZXwwJYVPAuI5Rmd0lCWhO5AlP9hqFUs00nbdo
kpLRKtSLTdxrENfWRlKyGjpWazd5+/D20K//EGznsO2Ppngb/+QJmBDmPHMmq6Yn0PqU5vadYBq1
vdFAHLtxiLvUiL030Kbqjb1Vuq1pY+1fgJ9MLWaJPCKIAXWGG6XQ4oSogeAmae/sch0EpOgMnO3r
a7mRRaY8+yIbSNH17R8I8xEew0SFyjvsjkunhUdyVmNUKbyfYciZFCyHmIg5u2/SU1Rc0Warm0IP
Ef7NWkhwa0eMW9R7TRZA58wBAsK4gZCnqztj9VfYWW8eHWFsIlNMe1Pp3KYongL5YU5F8ARKmwLM
GX6WZTOcUbYP5+Uhi8xrVRtACTLchvyUL2b0vWIufTQCoH+MJA4ZcRabuuGAsVt1Qn4eKJp3e5pa
TJkjM/u8fYStDThiz1RRAyyRrA6PZLVD3J5laCwLKzxZpgWunOX9dtKtb4WCJq/mYAXSaSK/JrKz
1DXjOK69vKkagEH/+lifQiSeRfSer80/tAeL3OnbU0GI9QzeFbUAPwfrho4HI0AkmEXOCVxd7FPm
MIicbNi4uX4GqaGQHI9bNpQFVHg+0seYdsphHu9NNkLUAWXt6fbQrv/868OxejHQOGzNsrM2NCox
u+ZuhP/ZaUTW4upTLXNgDzbQG1oUAem6HjAD9KWGLle9RXjNF3YNZF/LU50X5q9ngYBRLqA2swrg
c7f/pcdxVLQkT+FB3Nw+AxRLMr4uOHmbCrJvq140g8CzMRk+Kl5sRdzkN3ZIhW9L1byOAUPowemH
01iP5mVWlDOidWJAxPgUd61yhfF8KkaSPGtjzE611WvPSls4vl6a4e72oSSU0QBotbFGajP8uPpz
FifauV0mmIcDUbszaUnbzLFDv4uN8TsKh501WelDKvUUA/v0Le+t/KXqHcnqgQIBzgrlOdRTo+ev
HVnm89/mC7/nev2fAg55GSN5IZXsXyPz5NqtE2xrw/riYLGx3v4rfitzFH0RZdPvu7wtdnqwWXvV
OCW9zijs5x7SjgtAlX0hjmIRc/f6//n5Ag20TmaZZaj/MJQ5rJ9np6v6fWtN2BPqa2NRTNLsGXH6
TrGvty3QdgxWgbb8D2mzK1nsb162X7+6ZWqmLkiRJaf6X391in8F6nDR77OZPnFtGNveeZ4ydCSh
mL1FqHtMa+GvQOH/mCP/B3Mkavb/1hvpf+BP+9F8/H3w9etr/hh8SUB2eByxPyLJ+pV698fgSzIT
Q7Zhk4IpVFNnJPVHHp7zG8c2QzHHEEzGjHVa9vvcy7B/E0LTOLWxWhLfC+Pu3wjEw1P5j8PJUSU6
RrK6uBitoXz/OJzSZIgSbXHqPVoU0+eSeFy0od7aTGZv4+mY0NgNB1bskq+9Ck7XKSuUgWKPnh3d
XG118M9rJHwaq7NEaSEqCYmVuCfzPLVqNqPge7boqDoMjDh18ABsVGbEdGuD7o8lipA2b0iSi85s
SJStEn63TSjVnexMVhAEqMY2CBNDofjX6uiH6pj2rrW48hHtfaAgY+4h5CmFvxsh65OLHW5gj37Q
ni470a7VCL+ilwKRG4r2VUzyWq5KNI36tM++My9D8ij63TStUSIzjDKH4fVsoMdLo+Bq43hDt06u
cUOe9gZOcOUtgYqgTe4CevqnMkH+GdJVKb3svCGIlpM5gxBexK6y4vrSaDLYzMjz7By+Ra8ue0vt
ajb36b0eht/NINOe7JiVXWqfGc03ZCLMmqfiIykZAyp0QaxzGkp+mFWeSAAhTPVa94fqt0VFjV9Q
wiK7eRpHvdqAEUmfgtD6RioHoitihqvD2LXRpkFKuiDQ85BcXTW8Q8QcOB4G8NbX8xndSxt/78sN
QR6k+aZNyh1PmzzYnSTSjGSpdBUh27lKyMuWY+gzHal4jYpBRZN0T7e+xNR477eq3r3kOsK+ZeKq
KwkAgKjNTDR8lworPtwrKPki/aEZ9AeZ9qyMnZS1QB+hrAH1vL2LUv3KGmX01TD9RFnmZ9ZxIWOa
OWaJJykmxUGYzwE5J4Djzdprm/nEHXrZIhJ810p0W7KeLT81QTbIBBUbP8gkotmNLYSqJTenXtcf
CgXllGGdyRO9EES9wj+Lp4F224sDEm+AB3jTiHEoSwm2ob48YBt90G1Y9nN+lupbU+X3VU17AXMG
jAv02CThTUnn8DuTrMNcUW0poIKY/RjGQzqn32vJ3cEqS5DW+cayi+wlZcDEkCjvJkZ/pHoEzFR9
Fv37XmUCEZOfUAV3YV/fTUawCSzK5jTgNx9WRZnsdK/tiaEBsbfNBx03Xc0EEmJ0D6Nib4RKtckn
4DI9k6MByx06KyaA1TDty3EUW7O28Cc0DoGN44QMPcUCxJhEm4xihy2gIh0Genalzod4lURjKXWL
juSKSM0/E5txWHRqSR3alI52Fwjl2IWB4vaNRQFiP/VNO96ZTX5GFL+zlurJVObuUQmyrTMQ3sIi
8sXAdTuN8aem+wg7mHyMcs8Y2oaW1dUMmp19Mj/NtAObbKKtFCk39ehiZeShZGnglRizdl1WMUJ3
qtJr84TyK2VLbOBySnKVKSEoc99E8dWmXGrSZogP1VuTQY2WVyOLuqNjQPjnorOt1mubEi8srcmL
9gPt6zzikQjV4RG1OWYKwAgDLTU5PEjOumOLKF2zUMsEJmZeoYzkQ5j1Q4328Wwsq0WDOtGtuznc
REbRbIq4Eru8DAtXQ3e9DNmjXTtiT++MrG1ut0FKuW71WBBFpN45w+JsCVsYa7KVgjh6KqN6YbBW
PEFLrhEp5J9ZEmi7bgmL7RxpP634qOS0WONT0Cb7gWR5FfgDwvXQ0e6tWst8Zx6vw/ygG8kJQdnN
o2N6FQR3O1B/ki2A3kWXL4tePGETgqauw9Qj3cY8maKwTsmEIRks9Waw83AbVoAQ8Qb0p0pfbaK8
AFJ1mlPc6w21NTi0Tlneh5SeEC+CMU8vaFhtNrxE4QzS3hlh1+3nPn6wpnbaOVoJhSYg5pchsnnS
8WIdqj70qSWb9cKva1MPHws7c5kBrclVtdsvBGMLgG1eGqzRxl2dnmWWeYQWR4fMHnZlOspdbxNA
MNhcR+ECLutwu/GKQB/YxrefusVQ/GZ8B2minOKslbtw0O+Vm0ZuiJlgKQV+HDbHJ/IFSB5lYY1o
wEr2xbhcO1YnewJlyH2f1RMMRenzp0C5RbEcoQM5W4Xx1emXZMdYy2GvTZSA4ZiXMlGlmxQz6rNG
IP3vQP/fXkWzevBvz+rlExeQ9cuVT8cx7TnQTrdXWUQposuenTvevHyh8xnmWtIY3Z7WsXmwuxey
mxbM3cZziR/BV/poP1NGQtXUH6aVkcLK6bY9Na3WwERL71WsXZgg097tEjLh0X995pKRMLJzgFvJ
65Dx2cDMdllNmGOjC2Y26PyxscHLdpbLbT8bwlc7aEySaAqn3agsl3piyvqf5ev/ZvnKJmBdiP7X
29frx1vzo01//L0C/f2Lfi9BHfkbaT9CwCmWJiyM9fv9CVMWbFgtaTJe1MBt6HQbf+xeDTKZ2dSq
JkensIEx/1mDCvXfqTk13eIH/r2HIeUZqZ0mYNvCDJG8tH/tYZB4KOpM6tm5GESH0RUZU3O50RqC
1b59e/bXw7//uXB1ODl2jNjqv/82jYiUbRmWq9peM/Jke/tZZU2Sz6+vHAQK0MGKxUzOXhNkD0E2
lqfMWQhQ00eI/OxBYEQ9R+NLaZf6yhYmCsDgy21N+5YTGcT3IrJdZgyLiubralS1tklVd65AtaQU
xOy5k4xxj5kkpakRFYExLLvRqYgHjl6rnitnk88eY4MvXb/Ot+v+XpLFBZSeC+fYlPMxKIZLlgwv
dtEcMqzHGCYalnNOIo/VaB10SthtFCCaqcrVaMWtWp1xWoT5C9v4H+NIUSSAd/g9U5EKNvBRqsyo
U135lpuADPPO0Q49d6m5N941SJH5OKD9BQ3YGzoKx0kpPAIwyAdlV5CWosORafV3aokGu4sXikYM
2WKGEpJoLZ7NrZXYPeM0DC1dVbzoSbhvTdkfEDx9jiIS+LCLpxTsM1Mmp6cuyvItZsnInihJjOwl
5I2ihDqmAjdMaYz2fiqG1Nf2SJIrqUgiPoprwSbbdQgjLeIpY5P+TgCBsx1sh4FAgh55kQzapP3i
rN7n0qSWGZrnwjTfu9BRPcGt5jLHuIOYcd43UR3tCHxe8gLPpeF8HRLtaTFLuRWiohfJH5bK/jaU
NbYRBa42Kkc8jD0bN6ex0LXB8JpSrKcJErsa2R/SoZ9DXM+bkZ7DjTXxHVZw6gdUnF5mvpAYWW7L
AkehUBsU+tbIMBhRdNInPtxd1ijaNWjUM9tWFNxiQdRToRiea+5UpE5WOHhU58dgavzyVaRvA4Yg
TbVqxtSf5TCs5swfihW10MhytEEmOsQmrc/2kOW+4ITE50Tx16/5YHFZ3VW5Q29lJyTKaMD76bbu
FpLhjrnsT5aRr8M5knjikcX6aJeE3ZQvRWlV+16v6m0/DOOWsdXBzHFN1/lG1DVig0U+This3BA5
Hqwwol3kzCkwNceqJnMQqw99ZI+vlSao9nITzbaqR1cEZrOrZcqecRmpgKKLaAmtt6zJ31Bf+6Wo
B1Zg1mPSZR+qSiRRJA99UZkM8WY6V/GjsABgWC37lkGfz84oD+28vCfDFKC2fxCDwSYgKaEdZPaD
lo4uncz3NEqRGkxvSzZ8i+i99jJd1li34gfRKphkO+EqhvHFrgLp9SPvlaLXcpN0J8V5mzSqX66v
rj0LhzcNWdZQXKBcTPuuN1nEUJMoo1DhcQTVqQviT/wsj1weN4sTJrsS5gr6Y4fqw+y8MaLOHzei
N571onoG+xDsFVV6N0zzrweLviYXX+N87v0k1sn8MB/STnH8JIhqT7Zsg7TeVo+mvkvI32STNuzY
7um4q1RkwA4zZ3gMU7nyABK2sk1hSzaV+MbTZ3wqPxPOLqEsWy4AhtQelbJ3jT73cl0Tp1rZGEv8
VS7d4C5di+i0HolzabNTlmeNHx/DhXw5abBsVJNxZkw57vhd3pdwEBcjn65TDF5a12s8OcILu+m+
Zq/EYrK19iye2TClX2alQvpnVYYfO/ISWvabVatYz+R+stNkrwYk+SWm/VjGaIPDjCXEiHhU9gs4
FuOOWbLtJuStbsIUQhHyeE6xpZ0f4mEs7oIa3kXnV2pdeMTVfxPOcMxhy2G6mWeWpKyZuhlhh6Dt
yO1g29oLvezyUeVybw54ZtvJKja6EN+rAK5Uf2nmTcJa3a9EWvngeTIUERKxndtrDcaQRgs8fewJ
E0xlfjWa+FEzEfTONjyJvpF+syhvvbBjFzwGqgUBxC9bMyRxocV+ZTvArPxgUEL0xnhoOia4WFmQ
/iszuOUJ1f/QIxsk1khfIkiAvTDgbwTb9dSaln48Z6SubNLkXc/VQyDFsVkIkNVMUvr6Uvmox+GV
CxKfTQb2Zdq5jMr3qhzvuBmcm5CmiMhqNr8ie3BUQq/C8uyQWMw+8DPWddYjefMRmVHudgHYOL37
nIO5PwLGeU66ljySvvZLLVy2ndl9ktw2kbKIoMG2xDlGGVRIjXV5THKdEve4CDWO8gR0JPanz2WV
7hSRJHtvgGTQDfskx62l4K/SHEwqfSbv8N+YV5RjRE9PUXmJhPY2TvojCQvnLlxjj4a5OA/BFnwA
KlI9e9E6DIdFagy7rnC41MbzvR0UX9j/kQbDSpdZAqKEhWp6XlMGzSon4ja4gPlyWxtlRDD6Rion
dnUTQ6L8w4kLcDK1Qu3ArEVdsDyRrr3BRvetG1N1FzTGj6AOPNHzvUOLhFIHzgEpP2dibJYzDo2H
OX+x9RAbZHaPRalG0JkxkprNT5lN1pa5Je28PvhB1PBnktYj33JXYz9dARTJfawyIdH08JyOtXIm
o+GkgpBn8xA5e4H4iIXLjv8ZFWVdz5ghHseKKqNsG7AcsM/zzMFiyPmE9wufX1wO1352Wr/StI+a
UZoj9Iq9cPWKVwINU1J8EnoFTE2tdx0lnbdILJtOF+4Bg80+zI/xNMexpzZW7YoGzETK3s3TiJfC
U5v5dt0OnsmFjZ3yKWbduo2JJ3YlACVesGekwz11JDvKKYp9p8CbYHA53rTxuO/s6UfQMSqzy9ba
Dsb4gf1SK619W6QOHY3yDYZHvJtaq8czY5tulwH3GRoH9rVmdH49iZLpY/2mZWuJZ3fQ1s30DIj1
hMbmDuYN0XJG7hC/qG4sU0EakwvHF86ym8O82xtTvpuxj6yGO7zxaUugn4BwMicowgxievj7JV5i
1x99zwXDMEoblfmaEqhUs5vPWnStJUGeQw3sAcZpQuBUjsEctbSmoeFAWscBNCWszI38w5qN9Aws
kmvRXh3j94J3sl70mfoqHw/WzMJtzJg/4FCbz9h9ja0tycCSCjwzk9kePBa5G5eVGBFaDK1SbB38
XGdcWJPP2BxVtdD9diwyvxNs5eSkPiitUbmiJoGngSexI6v+saga+m6l0rcl21BXmP2FY4AaJDvU
SLiwECMYRzz1brXp+5Kob21jPQXRlHkV7hxEyP33OlrszbyyT5uk6NyZ+/tGyplYLVAVZpFPlyYw
np1lrPySpFqv0qC3DO9icjZY2nIQPMvKseUBMsqOe9i4MWPMAkb/U+9Ceeewy80do9uZlfKc53b1
IJHIBfIALYRoAMKEt6FjX+oyLv1E40a+hBXhX3ah8naHYGKwqpoJaX91azV+VsdkvYDUiHC330lS
/XbSMhFkwj8nho2aPlyU4VmZJIlMSCOzKNxrhsBJmpEHVnBfU4NyG4HK44LYxdekRKK9lERR4hTU
juSsoeSqwNBH5RoRF1HZGGZkeP+XvTPZblvZtuwPJd5AEYEAssmaIlVZle0OhmxZqOsaX58T0LnH
tuxhv9vPDg1QskiCQCBi77XmQnlEJJ89x11Hfrfr4vKb7sblqY6s8rRstWZ/bUndOJoaZaucHt5q
UP3IbEFaaz/vn7Qx1fZ9PJ6FbOVVoLiwJcSpMRrbY89tcxXh9d5HeqfBWIiuhjS2jsqZp+3K1bB8
MZUzc8gQmu9dEgw+bKKukLteglUSMOe4UZyrWjUn6BPhofam2zHqPEj+nlr1urpA2EBDcChxHXfq
A3pKXD6hiI8gvfXH1LFu8CCuB2NssKj7QJ8itR2NctWNunXCBhJdlp5zmTKQtEZ+rvNJvxlKGosG
OJzWsj81IX4RXXjeAbLJfVlPziktyjvpEjKmZ+pgph9q3ZluJn0Kt+WU0trIUm9Lrnq2J0PEXke6
hzUGCexFa2t3aKHCtcfKYpehMDcT3XhqzG3HzA3hW9pf9WaWX2f92YeEg4mDyelMk7pI5weUG/88
vHsOMyYMC2Ycno4mv6AfkaJ89PyUHjbegeVZvVCbNGc8Q3P4D3dfJ0eSStW/+10ahkcbIM8sZKYo
mRJ0kWX+awRNiZN2lukvD3nqgzmxOpMMMus5bMi7wooyhyjMTgnXTf+Tp/C235TP6Iqm7ZKcYCzE
X8G99hDK4C1iYfnB8hCCbdU6vz2gVQ66EwO5PMgoXqshRWuxpBSkwgNFuWx2iLTwKddPwQyDQe2V
/fDQzyaA5Tla1rclnOddW3s6qmuCuhYw//I3lgedgZ0FiIIkAMXg+wPITNxEXQCebCa+L3/tLRxl
2fz+pCvCA+oJgMszGA7JOak/dusR+jBvwoyYSOQ4v6WiLAEp2HK5MJZNb4bcwZYZKLfiz5sh2Sw8
tGnb1IO9H6gfvKlKWi/lcGkTS9TO0NeL9iPL9Bm4N7sick+2lHmDdhPMBpXlQZs/jn2OSxmYaISY
MXq6u4tn24s7f1XL1pBak7ENtRW59/5FNXMRF/DLslXosiMQaFAfUTSJtxgWGo4A5Yt2yg+w/Na+
5+oH7gvQmy3I1PFCql72zdkrwfxkOlga0d4zr3LBzyxbEFAhDqgWsDaxDuTQVm+omqRqIAKaw6cO
NgCn7qZp0uDiO2hn2QodlLdwYjJivaNZLjmnd/jMdQzcJWwueSauS9x1hAJqG86feMnwQEEwFIc+
TfZ0Je39giNaHr6ndvQwliAuZPvlqWmCUYyMijVw9vCW1rGkPSyYoiXNY9kFBAIUgJgU6LDNzgW7
WDYW+PLFDP+WnfG2OZ+p4+yeit0U8/UcKeD6GudCPW8u+8vDskvIXEXid+Zm5zZlGb7EAelTe2YR
5+2WE0djybANvPRjENiEgSzQoOUDFYLgiuFDmxvxRWnNbPcxC+b4mxmyxDBRXEQg3Pc2Sp9yhtUu
OSlV6CYVCvUZg4HcSoCioC0B2THKoV8n80PMhUKscAQ/YT7Xv6ctLFv/pC3Mn+X7j1Ec8gFBK/Vb
hA3P339g6zEp0st+g1+v+rhsMkL887+n2kqPtf5tWCKfSsF597YpSixp3CuYm8xP0mP2VmmFMPeH
3+zmSKdhfli2ll8kQJSAoZ7Txtc5Jcyo3RbSTg/LHpFvnETz865VfSxbtDnLXhVTatvqPvrSfiok
JLUsxM/cmQCZuIiW35Hz1rtd28j2rs2o0jssUukk/efPW1YNwEAUqJzmY7scVtdRgFLn3eWh/3fr
d78S5JM8wMhVGzlfi5SZyCDJQZxsNb+yD4qCJ8tsHMJk9uKpNABr6z4Ob2z1jC4/gPXLESM6nb+d
O9zk5Msf6ZuDHV4GJ3cel5xlkzJuuZnmzKUmv9WWb3Mx//2wuVBPHdKiVDjHRi0JUtzCyZHK52Ap
EAZv2FbL7rA3aPoTt77i4vvbX3bDGVe+bC0PQVF+ArhhAWqcdQFzsELHkMU5/O++14/63iH3Zvlk
5fzxli0EYduhM0NAG0a1gdtM/vq/P5R1Rb4yNSiaKjOrjmSuxZPGBURa17I5zBFe1LSbdVKDyk+R
M75B85fdwV/yv2aBXpM8B3M02HdvnbUkhy37PWliZgB08ueTcN61abxeLOekpP62M0go++H8Xjab
Ocos7hEMLLv0cON9Mieefb8OljNbJxnNkESk/XDyL7/z/TWglukgK4laW57DzMhYkc1RbOEcyra8
weW/kJACYHdAXIfZEzboW6TIu5SSd7tLDIkVw6L4/x2Z/01HxjC4nv7UkdkRbhm+/NSQ+ef//NOQ
cfT/QdPjIGyUENFn3c8/7RhH/Q/mOFvOUZWG7lqzS+0/kiCyLXW0f45tIrB4a+L8IwmaGeu46lyH
Xo2yoR7J/6Y9Y87Nlx8FZq5NoqUlDCkpTFr6rD0qvj5/CDN/VuL9H78f9Mkpcu7+ccLymHEb+Goe
neqivG7oBm/sJAj2YarFZ8QSxro1waflZbyJihtRwG0xoc9qTYw2pSD1WHGDPM96Bap5lATarD42
RndZS6gRlZ7hbA+6v+nz3vWXpI6ND48h6iiMfjbdsJ8/Qln6E410zO86XxWlOLw+WmriW2Dmm5km
IU6luWpd9aIImf4vtYFvL+4ivtSVEHwl714cZEhn0BVu9lUJk6zL92ViIaQH54rspl8x778uWJOu
YuqMnhW2b5fl1+H/+t/y/4U2cnl9vjbXshXnmJiTWH/8/iZ4wcUoRLNPnfrGEj2dkZ7cqDqjcaN8
kujiYxmirwlTWIQS5uUP5/rvXv/d+fP2+nx6weltWtJ59/mHrgGXKTn4UjbBGm/GB7+iFmWN0mCh
FjiUQBp6/E74tUJuu+5HaAgpDgUk0LTnV1ZRaX85JL9/R7Tb54uLGuC7I9Kgq/esomn2Wk7T3QAW
t80MUZ7/8sG5OH+8cPjg0uRyIRlW2KaFsu/nA1/7jlV3pYeUbDIQv4E/3laDHT0WVEBju/EvmLV6
V1M9450649D2Wn+jKkg0iSrNc2GJAOyibUP2EM5/Jxpd3prB+GAiJeSUfN9wlWVnWoHRtPu6fFEe
rgzQyV/pz67I0LoP6XatbY961Z8PyK+HXZqm6SJ5duCDMGr9fDy8AGeFY8E/RPkg0V9QeCh0UHR/
fpXfHXVTmC4zMN2FJjj//IfhSndqMzIgwCGMoB02OXyMKscTklhG+ZfzaD5zfxgZl6P440u9+4Jt
oRMQSid374zY1tqEiK42eimiuCD1nurkiJMxDMbLP39A651Ec3lZRzm2JA7D5QR+NyCPQYw5oeeC
NhXzpEBrsoOb6qcmVOkO+YdA/n0dUM25LIr+vlEiosrXHRga3FWhqXiDiMPa9pG213rbPMSJ8njf
5q5jqrdx2o6+7hCfSyp9M3mo29IXeq0AMOw1z7z0RrylWeW/1thXD2N8Uzk5s/OY6o8xmuHZYanf
3Bqt9llQCD785ZPPB/TdAQdINWeHSEeZv5y2Tu3bJouahmBv8h6MIbyFiWWRAcin0oLuttGrFfUn
bas6975OwG1Qkrrps05tyHbvcBHcJTWyNR10JH1USpJOTqGezM+NH9JEADYL1K/TV3VFgT2RUJrU
dChQ8pQlatPJtM7SFNHlUH8NUzRBvtPrB+8jftwIdUx71szo6c8f2TB+vXdJS+feNQ9W6DKW2/MP
53PkJnY8QV3ZY+hJt9SMEfZH34acJm7dP0xRHmOicLQ12MsBphOHQ5OvlOav9CbcFVMEfSt/yWL+
1fVPkIZoyRTGp8CbiwhWjhtRgrduJdPnxt75VqLu3dY7uPqXSHOCh3Sge9erpVjU0nViNGsoNK2F
p+Mvb9JT6taUtDV+JqL0duicWzcvUCacjRj7NNmrK8eCcNRQkMwklYlTNEENsgJlrsIelljb3fpF
/4CLOB5wTOUpzaxc3Om6fHBkcgcqVR5cW8P0mbXbpnMQ+yFcijOWTEJTu2nu/eUmLHGAIo84fR2D
qXCDs8zxH6woxGDeXaN6JUQKvaUz9l/Hgk6FVmTj1gBrxrFbJQomvnOjyBpMgWkV7b3Qke6CRL32
+/AU18BehuKhDLG4jALHWd4lF0KnVR9NTbwaZUXRvNM+0GRwWT59DSr5NVfVjRT3do5ZmpbIZ9Ow
78UkPqo08Oe4qWNqwAjzlEX/weGPVF37YPtORy8eKSMpyxgWDDpYWdVcJ8H4l7Pq14HLkajPEdAJ
4dpKvRtBhtqn9NtzHbUE6hbpsHe6WFsb4XDvDcif8X2uvSTL/jL+//ZVJXddxD5qvhH8PDK7FWeH
C2V0r+mPtdXftnny2sITGCbtoRLxU+zaH/9y9cy3lJ8HDAfRvKMM13BRLZnvbjm173aZlrTMvQQs
3rl8Og7RXaU19bZ6lqqbtq5+0huoYIWcbv784r9euMCUzXl67gJns5YQoh8uXL9F4dt3OR9X5R+L
ygRWampH4ILarmgwMjUHpb1oPW6mP7+uYf3mQzPlcJjnWpbFof75OKcE0SMW5DiLVl25XGFbVBkd
5dhxOGJNek5ZM6xhEzf4pKarmsFzhcb32e4eI9kaf3s3v971OQxUXBzsCwZgj3fvBnv/ZNiFWyOo
Zxakz8OGX8Rb16d/nTok8yR9bVzV2NLwq+TXsedtyC2PtmnQ3+c29jqJ8fLPR8j83VfDfBipqSGB
1aFf+2mOUJY5XvZO1XsTwds6SbRtYZOwRpzrY+GPr13d26u6JA0AuaTPfS95Sq38w6i8WWRjfIoH
w18daHRdkFgIFq01BOZb5OF8r5tG9++NyLyEow0XIDK6/UAqQeOll+XMz0BYtaWo6P3lMC/Tmvdn
OkzJeUVIdJZ8P6f1BbQsL7DqPb1hd09iud9eGcpLt1nXclPGI05XNizXHSQ60qSG+DDVCK5IHeDC
T1mt1br9bE5MXWxsEeuY0KKiaDa2W7vbKbU2qk+SnU6jaxP7Hvoe4dzrZk7JzQYWOwjijSv37NLc
AUvLB/bF0be4rQ6kVaOXWOUhfbE/f4sC480vFzcrY8OycH8xnM0//+ECA0ML+dPp6z1N1nUTBIcA
fYMKiMOdSuPcNTTSZSCOQa8lYM4IcM+D1wgcvgyY8Het0A5Mz3Gce4NNtQyWB8dmwkA9QiyM8o/p
UNJWnRezDXiAJvmiOf1DFSTORZIZ9ZYCO/Mf29qkBUZ7Ezr8SpqFtba7+MLxe39beGhegnB8nmr0
CEksMLV4tbUx9fquz+2XPx+NZdb3ywnww9F4d531TdILPx8JdWmNmMbrWCGrMiqyJtN+U8B02DIu
0KMndNE2umgN0oDQTgXMPGqu//xe5O9Geibg3KQZhQz1fuhzxk70o2zrPSKGWVDkjCdhxk+tBxCu
hHAdym6OW2/neEufASExrtMhj6+VWxxdkRwm3vjZy3HVyMKlk56NJ+Wi8kACM9EiZ44TZdB3RfxF
mvyRsMyfG6Ptjq6PINkrbWfDwYAwadxXDiI5wj3Q2nQ5Yid879vUCV+TrBnXnjKvGzwAO5naH1Ow
xPBd8VZbkzfsgbIwf9ePgckQ5VgODWbdcXeD21LX158s4T0bKn+w24h7e+FuVVM+tSAPLejk57C0
1qLyXxy6HRd/Oba/nvS2DslGMAem0z9Xnn486fGAYXgFpbp3RPxMInAOmgcAKxVm6y8Lqd8MkjZL
WMxqQvFX9flL/uHyqpPYhi6C77vws1cUquuUzi9D541Dj3sV0KzJUvgoIhP3f/6Iv5nyUgszHdd0
hcDQ+X7hTPRbWyhPMjxnktilCHaIM8DsbOqvpgVDhT7rRplts7Kz2F5JHyhnOrKS95jXr+Mk3xTK
eaG7He6nYrCBYlZEjYQ7zwYG++e3+psT3daFaQOLYnLBwvbnY9T4YWnCbiDPLQBi2pdIRKJnMKQ3
gyYJJwhfgfH/rZi1TFreXelU/EzXMUxKc9j+fn5Rt9NqiM5cXUbXXoFMwHQCLlaFm8lWZyCUzdq0
6wI8vnWgyvDB9JyjWQOu6TGa0wMRN4NVzfk3cMcrj4nmFI73oYGfWfvbFOjX9RpfpOTWCeVLiV8g
WmHbdBJpVU1LJW82tLRtxkEUsDSSwjUymNc/fxu/PWNZIsEdp9xGpe/nA2O7Ueyn7VBjWbrsyaYS
glc1M/uKwdlaJZy/a3cako32txP21xW5Y2O6Rrg+fyGI439+4ag2QJOKot6nU/PUj+LWIGRgjQE8
XgdDdc1yBUMK68+Y9jAlfWJ9I1lvgk5jHU7bn7yo2l5berfT4YNNE1a1Px8Y49eiCG9QsXjUuZiJ
tHl3yvRji6m7jrmiEL0yqmBiEw3gw6K+ZN34LQiZHXfC2dkQuB013hXCxwQ5YQGvTHz9UfJqjRzC
P78r8bvvixky3xSrWzwA795V43eeaWU6WLDWj3Z6imUH080xgXROB5/Ja924Lto7X9/5ne5jASyO
hUkREdxsejOm+8yU4Z01DN9a8CB3reHfBl5dX/nZydWs6VQ6wdXESHMuXdTAtieReDDRvMq4L7iR
cdk42J9CF8THhK4eFAVTuFCf5ZK22z3V5WVWsEJAL97u0RU2z8kgP05tkh81K1KPZum/TGW4JYYo
2PcZoR2JwW3NqqbijBOsLpkD/PmA/eZ4gbizbQZjxVzaeHd+B5pDNkVml/sOcDXaWvCmYuq2fYYP
IG/lfRi0t7ZWvUb9X4vYv5lrQevDoKQrQ3dw+/58hmP/p9yPWA9YCylakd6KQ6h5HlZ7K147uW0c
+6q66JDEXCQe9U3LKmHfk7vxXx8B1lISd/TcjfjlzlAAeGoKR5R7ePPXlUi7VRnrOpLoLAc0ZjwP
Dlr4Mc/OkTDrv5yuxrwqeDfu8uJUc1nEKGr5765yc8IPCD4GRaMaQaD5wd508i9R4fvn1C9NNBku
aaXTdIw6f1fgEfjLVfybUcbVKfkJzP6GkO67r5+ZUta4gSz3STul64IAQJJ2nLpeQZAxN5X+10/M
Uug3a0nmlLrrQq92LMbxn793JxZozieD1+xS90tuLpytxr4ZKNrswoaAQ4wVG2Mo3XsNLQWnofcC
ngd0++CVe3/w3JtIe84iPdi26eiv+jAM1nFv+Tet2YDSKcUKtw3kX8IxsfZa2oPj1ZhOKgmZq0Z2
GQ8KWlYDQc4r7swgeaohw65VXUXPzeBiKayT2zohVAkhJZmKts6yNxvCh6wp+m1YIBSjGWw9xUJ8
6exAbiFfZFzpLUAtgoLWShjec6w0gjfWhqnrH6jmaPcC4rSnevkYunF0pPzlXXphgkYWqtcNLPvq
FtLqnJ1q3dLYKB8a2FtOC2iks58c67GdjOhbR12/6s1V1Yb3ihXEbd5LbeYlwkhMM9bcTuC5HyLl
jivfH09BG95MOL0f68wICSmz3I8YOHHfqpwSESry68xNHpnJtMcq8qerwdTxObfGRdO4n1kExZeF
MURnsj11qCMOKVxjdK9X4N2RYrk712jGTwHztnRshmd42QljhxlvmgmTTAzZeT3ir7iLQvXVDIrp
qx4btzAsPzVpqO0ydMiXo2rDy3ZoXooRxH3Q9smEhT1vtylua9Z70GjDPGMF1iQT6v64GleRkQ42
TCzwI4mFGA3415mW21OjRe3emPeWpxTKTzz0It1YugqvuLOHV02ek9BImWR5ynAKedE45j6ZySrR
/JATXPC2tTznYTGtu8rbI+nfRbElz5Qe7fOy9f0ByHBH0A41OUcW6Q6WG7c9Mw+hqcAg98VArdNH
Red7cX4K4CETl6o1OZSU6vNg56xeJujNIYrxi2VrItZkmyQm+MbOn661vJqu23hlYlK5Xp6h8zde
h0k0x6bFh7yyz03myZvvD2XWron5MK8UmcEbWcfkiVB+P9RjNjDHLcTDEFvBAQnwvm/aadX0ngBG
xZLqAvP048g3sAuU8rcJWIE74QC5HzPjSQvy/FTPsmiNabJeFNqHpjC0D0Ne3naJArUfZdqNUVE7
dkOSAdBPbKQvvXs/iBGG1fBClt2UKf7lCKaprYdj1Wmphpg07m+YJlRETmnYRMP2po43Cg64WQfe
bZkQRwb3LjlCA/eQvdn5LtLt6FbkXXRLganbDiMe3Gm0Kb/bXXCy9JAI6wmvE9BA9zEZya0o8kJt
m8wEyh3V2joTDYC1Cc4DEdiPo0Cwi/p1usw0b3o04xQrj+HepnpVPaafCcKeHgVw4+PQZlwMhdqX
LF8eEL6Nd3aDE0sZ5UM5VuWmjnFNF5MVbe185lOwJL6269C6XraYuvasNVbKqUMUHw1zJDISq7Mq
J7VTZfx5YSchOsH7FCQ25zcwvsbLr7oB9AXttWovjQAVZ6Ee5hrlyozJsgkkut0oswy0pVDSte4G
T369dSc+ttt57kMXZPZGHxy1t2JeuENlsxmMvrgkXno6DQWRZebJqPrYp3vu3TZd1372B/ERy8kJ
vFt2bfemdYUO20PT7wwbALDNZd3jc7OL4IUMRdDZwgcQkeslXkeZbtHkc0CzJr2b0vZ2dAb7Uwp9
f1t3xXDUBq3+KIdHKbFhWyGiwkKjcJxFHbyL0vnUBhclsNzP9H+H3VBNzaHW/PijtGm0z8/biAm3
SdHgP8HTBLYirx9sgRfLrEwwkAQjF3hKHrMx/MxAknwmcY9fj+8iM4e/b8T2YxDtLD9MH4e2b28t
J7wMxsdClMY94K78GozGg99W3oMMp/gqarSvy14iwvAyq0l5S8nH2fSZxrdB7fWWmwweItu7A/rk
3Y2NQPIU4MdIaIFuisisDlbWEhpOcelQmMb44Ho2ucthYdFvy8cHUG2QLZX+ZeiHFIhUVN+1Q2Bc
oin9UNVdfdfMD8ZA/WAgMHzt+3GzzjtJ2Tlz+4s+g4JezrtE3kR3YUYeT69/dtOqwz06qENvux/B
LsSs12yuRTPmHBHqYPhx+KX+xhfdHzqtJ2+pd8SNZyvW43iDMK1f0ZYj62uIHVj+DW2Kviq3DHg2
wnyn2MomDDYD0XnXvlOO18tWFzCRyYnjlpMW7cbBop83ACIZkB5d28mjS4b6jnxY8jks3zzpnWVg
9Kdio0o14R+wzQvb4N7rlu50cMdUnSzqa3ERXKlR5SffiIuTKEjzq+vI3feI+dpYZjtatPWtGUKZ
sAahTqXpFKfUFpylagqul5sdkWyYiSJiySi6TlfLg6RvYMSuvtfryj+TI7J1fMM8ovV+nsLmZAdN
isHqW651X23P4J5DnW0OgXfxWxIBWe1YUeMAIeAuFIBnDDR2G5kZJLrk6YU5ToeKZcRKinCrde7e
soqXMI4/xLEHIyQZEfSH37Sx2kPhwj/RC4SQgnfBvK8b6m2unMMEhGrVkRRRB/VTgxbZM6uXqDsL
7uMsYMgEE59AEn7QtTHZUP66ZTq/yQYkKSpGdzZ2pP+VzCG1VJydtnkyx+Zm6ueucnGdKH++69JZ
8gRKErBqKn5yTO8gJvnVNHE81JhazAuIiQxr2ity9SsAFS9TM8DqQB2HXH/m9jo9GDljPehNsaYV
iqbdJ19CtVO11sbygsVQdGHk02M72jel3RE3TRZTXE1Ha0xuu2wlWpZMkDaOQySyVUQ2rpVN+zrU
tmNn7kE0b+Qc+KPGb6w4bwuL/uqo8DmmhaACmY4Wh40pq+RjFRlzZT0+dU3Xn20Sd2NymO1IfoiE
DqmvFjpiblTUFi4fPFT6hjjBr45B1EUYYm6bkuY2c70P9jihQsc+uq8jZiYYdeYiI5lPVOPK3Lkm
UMTZTlPfrDM3PTZ1dpGiaqQ3qV2Hw/AcTvZO5pOx0auRD2QZn7NCv6JUAsTT2WdE8aqJtadbTy9B
j+waIekRFp6x5p7UrUsNYXNVwQwctRKwsB5tUITk67KwbvQKtFstE9KiDYy85kezdcjQRPjTkZO2
jdOkILo2qrdlUF4Bycx2+mBUO1pV3coj7AGgs3klNdYRWVWEu7ozwUfYDAlCfdMaYHW5Y71qmaWv
HZnjqZjcq7ibbvXaZYVsSHPl2fZWmBom7AznVYzPBFZHrEPULf1VF2otWYY0LezpUgVde0FmIsRQ
Cwpcn59NI3xopqkB3ycvqAS+klEJtCQlayP9RoLhq1XnMQJbwgpaZhZAyqsdaS8Yerv60e6sz2gY
ERiQji4/iOtQoxntu8CTeyBRA/LvVWjC/SUHFAGDhDKHP9Z1dnlcY5Xq2+Sy8/zdZNrPqDjIrygl
GGgbZ0fZdtx2DXtjRL2zKsfmbEUi2UQkc0hD0/aq76+rgki4kM4nwMX+1Obcl4pOHVMzrPZehhPC
16cjtvmvGTfAqBjD22asrrsIslIbBmpDIgpsjX4cSBphq56ppr7bHjELXFLOEfil/ALunpWfQsUy
lzqjNIisSByhIQUJTkTZ5atSV9UWnHG2yXVqxg7RHhggqpNDFigqg9rv1rmkBL882c72naLxz9bQ
OyCD2/JkkE2+6nGfbhZbj8n6hjS8vsCmp7eXan7BEgrBG1kROJPkKnVWkHAojOeCrMr5vQfpkO0s
FX2lNRCeIn8ITzZrd2CVdbvpgC4xXOH8BzRcn2QZCeR9s+yjIqyzC52rPI4Ppg/wqvbSL52Pk1z5
MRltXZuf2vkgxBHNBQTDki6K1p4CqcYDwuR9QLMd3lB/TKF20gSaf4FFIIkYBB9ZNnpqx20PY4Fs
pO9xeVhqTrCaH+gL7lRtuodKk7A30/BYNRJ7UJkm2ToJ6P+XlZOdyKB/qjSv39Xz3vIUS/BzmKmI
dD+Y63mZnaY0yE7EtX92JJMlq0VYRiGq2La2XUL3mZp8Fc1HuazrfGMUU3bi7REvBEZAYSo9Rg43
/jnOtfGr5LQEuxp9sJ9k0BAL2H50Ojxc7BHyPD/kkyKBKzMeM9IgGU6kWi3PR4nLULlsIrHeUqZT
hzIb/dMYxwCC5y03mKAV2KyCgDHVwugPISmeqipFzrdRPgVFPezedrXATU6cUu1aWHJCScEqDycN
gO/otDyMJLOdhvwpyf307WmnEc4qs6OKqK8iyXaNsGrWGridU5ATF1UZf8HP4RHWEzkXVtsljOPd
lRXDXA9UfVmGe0gSDj00vafjOXtsFKdP0lgY7/nGoU4Rf22wgtuaPbCgKdE2oaM7lwkVq0siILGU
EQ2/K/EHcpHHCDZqVe384NvkGN6JIt9McaqqdZUdiTbSd9KTLK4t52LU4Bj0MWx0Qe9BK1mrJrH+
tW+1fm00DKyj7r6QHLYbnGDYxl7I2dRka1i0wbReLBkQnyFWvLkzQpHXp8XxYy/Pvhk5utkqtDy7
GDlkaURby6NUoZEjMul6cFietwJy35gpz34hG044gpN/HSDLn192QTVAG3dj5+2nb6/z9rj811wz
CDdptWr99uTyn4rl7X7/cwXcrA3wJBwz/763YXnzy++8vRM5Jk/SnICLzG/p+y8GXmBvh0E85WYX
Mueefxpr8lBLktPq2Xm0MGqXrWSWyX/fXbaW5979HlKOZNe22cPy/PLQL5L67/8XV77clUNwvTw1
EVa/rdL8Sz0HHdmOB2/MVYJ4dna/P0wRC+l8Kvm2l03G9PZCuIPcOIl1kRvMxYOylmsXNjwelvLc
6Zog9s62N8Uk613cROl+SA0C1gflrPS5FzhEowBQ3rwOkQG0zccpTtrNV25EoIoYnPdxFRyBH00b
COcWscAG3AsvGy5tGCSgbBO4dhRnqppsUVE0c0JovDbj/htgY30/BSntU0JIIyIxWrq9of7FYely
HVDqYJ19lyosEATbVAzkmKsnBYwMYowuGHvsOPlWD81VJc1bBCvIPocwwa/tPeVU7FeaPWk7fVKf
XXUjDX2XD+UXb/CTC28k0wvbOKt/r3lIIpZ0LXxBwAUhILHwGFSTvdddeZc1iIuyqTywtLoh7ncX
uqQo1fDoVj3FE8tozkmVNOAEyOhyUftZxGIC/R5WVk8TOMzdTdWBxuoUAMY0Kb+Ed31X3oZwVVaF
ZTF/8m+sfLgxo/y1EXKbpuAluH9+6zrD2wcNCw8HB3VXi4toKllVEOTrDSgsWNhRLKLGQkWsYobU
sCjVOvLNcuecWsWnob1u9eyDF5f9HpYAcHHCY26IOfjSZVGwjZ3ypfDbe62BkdLqfbEOs+HkR8Ez
hB4trRTf7CxLbMXGrIJqm5btXuWZe/IrtAkhcyMj6+Homd/szDMOQfcQIN/64IOWXhWhd9bQp5yM
8Th2OWokSz+7blNsYzcC/9fm4UaHz7tpyTPj9nwVFS+58IkxYQm8M6QPNV3mpOeFhr3q9E7tXb+C
TQZ4Lhn9fG3UgLPmzG5JMOmVplXAbbzpGxrH+EqJAs9jhUO1gxOHn6e/tRCehWnxpCVFfVKC6Ks2
apntiDK/TMLigMlNP45xeKD09KjxFk6S0gfgMOIuyAkZtpNIxC5XkXeozeKZ1S0JjgRL7H1S6a/B
CuktU75Moy1ftA0R1ANm5o72JoL0ko5iqlgQ5qzdKYGl24rqAD8I71nQjPuQNtGKNIr65HW36Jhc
ZibMDZAanOzKfuhMWPPxuBo1wAxgwqI21Y4Tgvp1OGTimNpZcQZ+x50oLZgHQ1OxPPTdoCcI8JuC
T/iauMNPVrixoqo6N9SHagdllkidal1IH3V673yEoJJcOF9iEE3XpQe1hHTFSZpXrU+FoSaQ9xCT
iqgbqD86aTD0B8GwjsYu3dmydvdoX91NEIvPfQKlvxYwiYOQ+X5LA5dlxXoywidrQFwaZq3ENcbC
KciZpFZ+Bpm+THaaltRUP8JioyAnUsYCYI+58kaaSbUN+CMuda5j2xKmqdc9Z02Cqz0D/p445lVi
0haOdcHUHpzr2ssZmBP9edaAFVrFZISjw7qOin4yvWa0krU8/KTlxWvbDwK/5aSBXfTtfWoj1wL1
tvOlm3IZ8f/dAV+yZgRfSePeDZksccXjZA/muNmgDwL0zyGR8BlyTgkpakPd74zOydkUCLa5deJw
FtUwHqo8n/ZkH4IfMvuXMMzHW0ZAhDBd266qcmgvwjgqd2Pf/T/2zmNHciTd0u8ye17QaJSL2bim
y/AQGZm5IVJSK6M0Pv18Hj0Xtzv7ThVm1oMGHJUFdFaEkzT+4pzvQHpeSjc06OYEim/41cktdtv6
JEYKMGlan2wSR3YlvpYQ/KtDCWQEBz1Gp3bIJiIdsuSln+XPyLnUzbXL2OMYIx516ojsaalFcElq
ItIWh9pMlTzaj6doku0UtrO4eTjnRkyKJTtKb+9KjSyTQvnSPj7Amia2c/Sq3jv2XmDvjVadu6DJ
L//4sDgbexn8jtqEAoslxNYknjGl32SWuvfa5FxXyFSclHQD1oEeK0CGg0CcnCkfTh3C+RMN5byx
fPYXZRwRwiKrlOE6J9WjmrT2jorDQDFZsdISPYJRgYqMp23leQdXV8ZOpW1IajbxttU3W0CTb2ST
siZPrM2nbqzcHYBD1sJztB4SP9nhxY2RuXJaG2TNMSKaDrY5fNPVkoReNPJ3lWsjIumT94q15d9u
/SZtts1Amob/CIIwSfg8pbi+IKWkOzeNux9TOf6wTPLuoZSuCDalj50JGIbt+KsmgFi7cq/BizAL
9VezMpozKuf9SAX7BEYEqmZMaCPSzZU1EJrCO+hzasX2jtyS96XPLknEUiOeymzPLsfgdsPoUQ71
IWbqtUN5pfRrF3HKwt4kicWOvzBsdNYUt2h3rGplzIvFNidQpyrfB8raV73FGTXwZAb8nZLj8dby
9enkRpkKUgrUKYACN1uXufB2XfbGyBvzUbAbKnkLFh/kkeMVjNSByHgNxv247qgYAn87lY8eyy/0
MSgM8AvD/JR0px4cLixi/5ZTAcaFoe5KNj+IHOems8f8Mufd57wFJKIZvuxqAi0dpmZb6uR4k9YI
45Ru/F2bC2AzdCE1iRhTPeUnj2X6tuDQ3sSxDThJjZAXZ0AcTOrXDurnGxlM206Oz2KJ0c89ou6b
hyVmbFKx1V+wdJTPIwukTUaQydqrqorgaGPc1TYCNr/fnWc04uEY58TMx81aCtfGy5qz4Cnk96II
rL09Kc5YZl0Hocim7r2JZKdOhcxldOg8Mgigc0CJbaIQlCgsIX/+bjiBPLV9FpznIIh3BZpK1FgW
y7YZghrw9/7KKMA850W7FgRQ4I6kh420dRNBDWXJGOrs6Q5wiUQq1quH2MEEzGlrEm7jztYB55Z6
ktHzqGT50hTxhnBZ6wmNQvWCNj4H0tD3GzF8UUPUvDrkW18gv3zhcWtfe3+grHeSahVEv60xKz8T
LwoMozFgzj/+iDKu3PSulR/lWBNFWDBjaL14N82T+G2kxclv+q0ijh4Lu/e51BA1EQEyJfHoVXU9
32AqK+wNPT0BoyQnyrIDWKpp44lpuUm+5pWT2WVYVJSQmr8IP22x023y1ZnHsMj88d64CXHPcXPt
56Z8TYvhwAhKIEcrfsO1HuHiq3hnl4CU+xtM0OrcTt8ZSHSXPMOm1RdIK5MqIFKBKAlnIEgoS+fQ
FN3A02Vi3zDg/WcssyCuxvsSUQ+7LcpO/fAAB+PEkoTmpYqj9PCR9RVRpjjcuEfT+pH6w9bRI5zY
IhZbO41ocKP+qyXrq2uV9dURjAsjqMQhuLCQpKLdnGJWIgt4ZzSJ+zRmzt7W0g1Z2h7Gfnp2bKe/
6kwBCrXEuGtqba3ikrdrROQT2r1kL00zOBctNexUfVYWjEOL4SWqyuBQNtZ3rzdlGGTyMkvGCHKW
W3ca1N7UA1m67JvIACOcYPDtcznHv7DWMRD1vAl21eKSNzDtC7N2wz5JIboU/fDImIDOGNu8cCOA
NKqf7QNEPWL1ICKpKbuNnLoiFc49TR1gZBHkpbLJ7J1VMRExWIEhNNHQZCBmmVM3HBaCOEKkPOFC
ZP2m8AtkVZwUk3J3klHVxqnNJlS5o4mH1p+SVjgniWNhVWKT3iRzGUCvANI0d2nzIopyi4sXcSrq
ln3jlhn86CAF11tybjEeX1ktxCSPxZswu5ATaUb64Y4MPsbk2beTlYmsmsDzX0S342uWTIY76ax6
nVL0TVkDjdbn9WJDAI99XqNmaRtby4ZznRt6Vw6tuXr0n6eFdha5K/Em4Ce/WoxYQ9sPvsZTNF6U
sxVJljzFM2aRYiBRjUV7SXHhMVFp6O7oaNXBRKwt57Y6T/qIcJrGL+tyBLmO2ss03SPCRHHuziGJ
sLg/O+LCpyogzC1/yrLWu6rWXSM+md/MjjwkZbyLma2Mp+6ZbqOdIecfmlrxXNXQxBiunf0sWrY5
cpw9FyY6KPs9qkGrG2lkfHWnn5FXue8i+9HoB97FmfXZ9kc/VNXCHi6OeKnnySWpcMAIu3orq7m7
RH0unsfptcktDBDIEi5J5ufXsuckYZS/zxGc3MtkYDxUpO5lLK6OTy8X+6imoSF3VLZdf4+oYH7r
QnlXg5QnMTqIV12AFKlvcP82jBdGB06E90gxdx4f5M6DUvIIdKJsDK6BeWftdYbCfohVnR/Usrw2
SZ+dWVHoZ2Uva2Mx6DWGjPWTY39+MG7uHx+M7Q4QnH41tWR5ZxYeIlSCFKndMQPF+nWJsvnC+2B8
tkfzmFjJ14kxMVPrkQ0NGZcrzwi6ywK5hL7AUBvUQHytsrrXMod47MG0a6eBHftSyHVdoH32m8l/
0KAbpnKRIqxoMzi7AO3i1q6k3nquWe0Gcv/OMum2fe4vp4pBMYAPEyqR+UAWGSPrHId1M9CTvdDR
dM/RjUwsKVsyDc94R2eIG4i302b6lbYEGcoZskn7oOA4NKx1mnabMWmx1ZYxLC4SrHeC6KxJnPIi
bl4qcGSA/CSmpbMm71bLitBap4lWFjHemyUCJ9YbUXxO/YqcNpmSvwdtiFKYULLmM8t3ThGbdMA5
y8qNm/b6Jmvdr9mPZDuriAZCPzO1TjTLIOF8R4tqhE7S+PtZpEf0Bur08WEoqI3NzBfT1Gl5L3W9
JQVCvI488fAwugEXgTkedep/qaL4l4F58wlUPFLJqgkRU9UrHcmJkrFqtktelhty4wBcKovNcevG
YdnH81qVLUEsy9AenAbuZOQyudN6ZvaaPHb8UEMdZ9dnUbfvJ6rDNvU/Lx3Q5gHmLCFB6gRhoGEp
Un3GGNtzSwTpNjHEd22b1L+6mI4wZNN9Jvx2k7nl3VoGdS3HdL5FUX3SGnq7LiW8VU6hfQXWbjOC
xEI9lLzrjnhI2RfdluCGZB35GaVQNpFhxkTi5sTfAut3642QsusJXZ9bfKkN/KGzPWdfmKs364hb
bLLdkMba5fTG8DclskUyINUuKafXUmTq8og8d8p0P7g9iE3O0RALDNOBfd6P6QGP/WtFbuEmCiy5
njwyv5zed0HL9UOY5aQ39oHZXkGMl94vfyDKJmkjaN6OfrXd0g6HfoCy0CFWeAQ5lhUpsE0PzKr2
0QkMCN6Q2vSEJxkurK94+enaqHBrluN0j03NO063+9ro1+wnEL5jBoHD3+zAIykMCx6SdbqivAf8
2iPCY661kP9Ukfgk1VBt8lR8a6NtJywqfYO1X98E+6IhxycK6kNjg1qE2D+AcXPGfREtD95Is5kb
RO/QJic/ZvvZ7F27tn9PZoh/BAaXCUEtlU+GEOMxao1DbRbbvGBwZc3Mf9wIAFFpfJnL+UdMHD1z
S9IEqkUD41hsEdaGvi2jF1waI1dnUfdw7FBmsNBkidqSQ1BJK93yvn88utU6n0u1k/PnrLYoU7xj
25ec93a7URAHedV7MXkiGWx0yqlUT9t6qoCiShzybmQhuWQkQy2Bvq6Z1n3NNresM3+VZwnoF4NJ
LTN+mlT0PI2mlZv9a6EWfWzMfJ9H2jvFzk6IDu04YUcbr2L4ZTlBfzCC1IKSUkkIjI/gJN5Rx9rp
fzIPB1Qi226FUXraTizZirz+xprMBfMnGWsZWGuograxlchVCi61dMjUgykUPbcMl/TMvnbAvXAy
xh5kR9U/t3kCZSCPkUMMhv0CMNaz7IKsBPZ9PeC/TZs0zgFyENptBmtjn8oDjKl+baS4FhxG4Xhu
M8boLZVj6b0nRuAzXmyqfQsnetM2C2zmCBYkp+GJizXja1D0JmYrb2MljtjvQMrY5kQti0hcWbBc
MULZ6yTp5JnYgyUsp/Ip8Pr6XFUkHKgOdJ3nUXO6/XzmEAZNHeXBrUiZg6TM1tKsdaCR9K9UUIqb
VSKWSboQrni2sfHys/yMidZVwX4xS+QUQBnb2tsQGqmIz1teBZuyx0TKOwrrARseak1PzRc3NZr2
3yW+vY/Ea5svMF0wzNvazTHdTN+GySKALauNdScZ7yVbOwpgxbWUb3EtvidFX7DlqH52NO17CMjR
2qh/VSSen5HY+TvPyX5OYNARyMTFIcNy7/hTvbFwEe5sP/puWeBfs4+5LYNsbbEn6xLMvwN3Nawc
NxTwRtdzwP4FSFgHnLYxTp2TUchiLYQcWNmcs+Uv9rw0WSXlS7RkvLdHhkW+kTFYaOaL7L8ywyDq
IM3fvSnUvfKOuejFWjgZV8dv2YqSO7zFwH8MFvlNeZm5S82ElJHG7RHyEz6WjkPYVtlAg85RQh15
r6LfwlP13bSdB27WJ3CiybK9G/NkeiTGMnMMaKgRqAbYRmL5eLGWQZgX05e+UOkp7vW9qcjxVG1z
LnAWrDO3ZkO40A/7HTKsySFysaYeSAuGQTq3f0SCEY2d91xlYjsgDo4r15mLFRE78uj4xvcCI7GJ
p3XHyJH3waj90yz59ezZd/GPkLNTkoW2iVk53gKdHMiOhYtutvHGbiO591i25Il7jEsf3rEWdegb
brHPGPvtRvuLqQ2fxEhiOEU6paFnX4F9ojrixIEkFwsHpoQVcAdYHQ9yod6lF01HjH31vllMd12z
fpptl4W+bBtUJA3nvt0Hp48Pgkh+NszWmP2l7Y7hRRqyk3mK/MY+J0p+p6Y0fxTKvjuRmVwT3fo7
kaQXb5wy3q+j2DISGnfE3PA8DzYXuIsKek33wLwlfc+CmgjQgXRvhmBZ81iP9fFrj5yVgqnIjlZF
pG7eFUCrYhVWs3OXlTfvrZZDa8lb1ntrXhlJPK4KdB4/esq1QfnvEQDsTTKRJTnndr4uA2JoCU95
y7zqUA4dsbVd/towEtqzLkPhMcr2Wg7qlaJKh7MJO20hj4aYcsYrsLzHAOo4RnBCZ3LatCYh4TOd
bJKqGZhqH4N9G+lV0lvJUZmPDOQ5ojdsQfamXU4rsODCEHF2BGvqn4kb3D2E7FtIpf69S2oCOufG
3GkdfPUQrhETF2Mcn/EeYN0a1tC2Dq1Vy9OsY2cV0Iv1GeO3HCwCg4ZJ7JSkp1lq8xIsgveg1+zL
mF2Mzg3ydWh0LyDr910d0OrgL+caR8/XIircXRYM1taGtbbqGosJTVJFl9KcD+ZsB8eCWjocC1zm
btOhd7KKa0KI8mGOiZd06MuN7FnXHvCtUSfXAMtgkuGfsGJR7Ev2lKyg5i5cGptW2bhkdSfXjkl6
kRRLE/ZVP+3IFRcbn0xP7CAjI033c8Gz8lQKrSgVkrBCQXUrG+NaajWGBHh21yCOQR80SXGZeC4T
OYujUxK8RFwqIAS0cEl+TXp7WHeFk57zqOHyjL21V1XBaVWZ2frj4PdHuknPILew7i0r5N1xTTWl
otk2T3Wc3aTF0Hexx01hZOOJiwn+l/tyGzeNeWjy4cJUvl2rVrkvETy6TaKsl7qiRokmxEdjzmZo
TMX3Kmuqp9TrtoDw7S8+g5Y1ViB+JPwd26ot5SdzPPTjr77p7ddWmv2Tn/WvVYd+in6Y5HaAfJ+c
IvlVu+74q66Z7zk6WC0KPaxj0Aqniz6PhivDzprzi2/Z+yWYmy+8Bis0iBYBy26dHAepmI4P2ruS
3Rnvorgu1/M4bGLRFqHBKj1KrdcuDZ6TcuEmMunOdS0JixpxCKLklNde8f6Ist65jY986QQQQc0o
79Y+PrRZFrhl1fxkz+TGmpNpvy2oxlckQOCTCx49LliNqXjSjZwP3dz8Lpu8XYOvbF2afgRFtp6f
pkDEV2WaJeuG5yqi82V0450c5pwbHzPDAx38gMYSlmbEg7ehtXbCtlMpJgC8bUtD3a/Q0maPINue
kTMFPE2dNRn4eOP8q3DEDXeysce2mewshciN4/6rJxaiho26D9N6eqQ5qny7WLmLgyrpDjZep5e8
XH433N+pP1avdjDIQ0sfvcp5lhdzNG/TzPGTeeStmQsMVAIP60upHsIW2x9YrS7RqVQNW5YlPWNo
zK+WOMeK5XYNohwBSXDvi7i+TW4N4HLkrsMx1J18NzIvo111V6srQrOtX6QDCnnEmRP6SlHQ9M7a
8qi4RBDLt1kHzwz7++PoE8+KRWCl6zh6QSP8yZ58YqHyNj+1ZKvdrY4HvoaYufEk4WGaaR7xGDXD
PwuD7pxY5ZkdLT1WMx7KQOjdkPXWvZ4/TMHOph0K9zy7cXcdTII4OTM23VBb2+LxFjEKRrdunKK8
Q9s0scByiqVmLjj0z7FRm/cgOXbuHrNV8SNnPLV2Z7N76sanui+Kc4G5gMYzF58RJmLgFoqwWNYM
0Pvv43SJGtv/IrO+ZvvDS1Ew/qE69NgukYbHzHL4Vs0Z0kW3sY+l6L7SEZgnS/FOCFK5JQjs6k26
PvXoybkqHE55MSZP00w6kE+tZ4uECcnjw2dBBXJjuGe8v5+wQdyFBAsOI+RoZx0qokykp1EDBe9b
/EadMxHjFk/ctXzEPf22sUzToRiG/TjmImwDJ3uOEMa5Zrv1OBfXJYkmJ5cBxkG78cRIpjxOBFCs
mkDGn1TK2DUuu+jMVa9wMLYPgHZefS0I2GKp6qX3shqsfcd29BO7bWR6dyZ7rp3frBLBXdlD1PWa
T+Xw6J6hC6jxYGAbutix+Rax0Pxdy5ZXoOc8uQOTvrEz+VsjX17ZCt3ziWLI7yO9BRQfbeqhvBKC
lFI/0aIT7G5eTGb9qzgfXnoEynyvVfqetIx3Wh+/2KTVzhZa0tGKtUMROpZjc2ly8g5KVJnsoQIO
4YzYMVW634jbrfeJO75YRnxTBOp+GvJq3kduR9MW8Z9R0PQd7fsn9vQ1m+ApY05SRIeqAPwz2nq8
T7hLJnwHn13F4DPP07vAbciixHJXPJO4PKIQ99/O7Sz354BPwY22ec1s6uMjc4R3tWPbvEBj2sQb
g33Q58Ju1cktuOFFXpmfezUSrVEmPrR05H1Dl8DdNcbyApcb7bbjDG8JNzfD3vwTYqpsz/iQlmqJ
vbDpYgFKPGi+a1ZEOhXmOclAHxBW4BwtSWZOX7voO4mfPclS/vCRCr11jHCoBhwA9x5pOmYzzc/E
MNYno49+zYyDnomFWHYN6Tmk1T3mVRUaU4JNJLsb/uiqrjz7+rfnGfO8kRJlJ1AZsYZwN+zb/uE6
SDNJSCvh8Kk1ymMXjfKtJQb8H390G9530OI0gYnjcDCJ+t4U1VyGetKYBcr4K7E36VvRPAdNUH8a
rSh+nuSE5iLL7sEEExjwwb5JolemOvrcySA5lSLw7sRzJJ/Exy5imJvjGFXrAN/na1Is5z5wPMYp
uX7NayZtmMxOqkCEQZsjT5OHJSoOVPt5iVhhYS5ojngzx71SzBwC1GyABQZAwfBVbQcRdvWQly+O
mvddOfn4S4rq6gBUP1eSTa5Gar4dAQvu2O6iqHS6+mrV5W9GDf6+tUwUDNYkQypyHgmKjdVcsuCP
tMExQ6W7Nvt52Q0BvSy1tb64FPxrgiBG6jtDHAJh97dxoeVt8tj6ROb2p37wh2d+sN9aqWCzIA/Z
DnkyHSpkaCvV59EZ2Xe/ZavJgjVS7i1HUezn634cotMYU/CW3fCby8mAMO46bqRB7qoyf7yKhXyi
07WfaCsHLD/OqTRIXejnOt/a79op89c2NtQr9RtUcKNI9k5DfTRV9NjT0i9Xh9RBZuXeO6HjwxsS
W1pcr9R3VjviukT1Zsi97IKFw2EDqb8qtxeXjw9jFCx78EAyv+DfsSY7qDYY95COT1yr4ohaTzxH
zjEdhvzedJE8ReXMmSZoa1xPvi7ipSe2+F38KLrh6s9B/CkxrPgGUeR9dsGVF45X429LptugCFAs
/eWMAzYKjiBvMptIFXwklaZEXTC+siauzF3Xqu6DaHAy84W3suz6NWGY1tNgF9+yAO3lnDXyHZ1U
gsjupScb55i5gnw3OapL0lU3zx6NGw0DIqCEoL96ydRJxMaxa7jyQFPe3UUMB5sErF3ujV/oLESI
cUyeGNnFh3kWJWxaPDOqWKptgA6UwUluuzOtauJtrTgi5gPvHG4z9SlhKr5m2f2tsK3kbRmeXDj+
W4z/03bphl9j0z/rRvib2a6nC6SK41hLB3hc/BYHrXkayp54V20sG94T/n6y7PEfhsv/H3L8qptf
//N/fPtZpmRed71Kf/T/HBcHpPEBW/k/Z8y9f+soT2LmYv/N/+1/Q02FcP8jwBSPkIVAbsexsbP+
Z8qcZf8HZCsJkvMBO/3PgLkAoimgTg9UEGZ1Jtz/FTDn/AdbQ0EOFuJ5+iJ+uv+LkOMPn/R/GXlt
H+ssTg9W1C4UQgtxyr+aWhckh4PRDe49N510U6lcY++Owz42p3U8lBBCJKgywlYYCIt875LwVpkm
YQqTKHkS/HYXKBJJyYK8GEX+NxAD618ttx8/HVQbovDAF9LF/umKj53ZLkhHtu+uQEWOqexCvDnR
aL7hhARd3ms7enYErtCqzoaNfgisPFfQZ8YdeoCS1jqPRbeKWNwnvpOdo2UIVqamvmKYmtyGKEXi
WEEMcdk719H3f7oRnv7xLf5zFPsHS/WPLzcI2OA+XOLstf6EMKi4zwmhE/b9oxlTS51d2yUji8xr
mjWDY4vOKwmeEpOR+fSF3Ln+qRcW/h8vYehB4A0jOYbDfnX1kNX5BhGifi/egkbRoxj+hrSGcpda
rQrHsXu2HprxiDKjjkq6a4Ya59Io7n/zOz1czv/6OzGJtTC+E4nNPfjn72TJNK6CrJB3bvRqrzoT
eYRCQWBOcThYFSD/RDjnnPtjB2nHP0R1axzx/unzbEfTPvXbN3/W7YnYqkcusbhCT2LDOqwtUu+e
3QL9UIz0hndA/zfIgA+66r/96Dw7MDgET9Wf5IeK2ecQo/G6i8ZntvIYW4j9xAAWHkYasRbHgYlk
lCG9zi/jUMxfG2BK/rRzHIMkpVQE21oRMzrHy7yTQ02CVj6hVErwvvArnAxQV0RA0NZ7XbCyILvy
BpPbvp5MJmgkBHlep2E45MExqr0CwQsZYa6dLDgBUfRIZvLbvmQv1qYLzHGUajssoynWkaY+eI9C
umb0btfxYYkehiLwYC26ITbOhBC2Or6mtISXj48823ijW+4dlz2Iys2Lnts0dPCe7ESJHi8iDhzZ
j/4a1MxP/Sl9Hwksu2SGXWw5KqiWzEhi1BDZzjb78fbxT4RKPeVZT+SbNLpnkHqIC9sIQVuAy87a
BBOoMIx6r+5C+6jmXCDCIwEH/UMbzh0JzpPR/NTuHIRl2n22qhhL6ezb90Qg5iw7dfh/uFVdQNEP
jjRg6j/RZkgk5TB7iXUn4ec8eg/2F/3yPoJoz67cDuFqIqKz/RBU1FuSQg3KqSyw9hABxIsZuVLd
7IcAKBimr3MxiDsjhDiHwC4DjW1XBZfAqYK/ARL+wbR5HHrwPAMOZg8cLZuXP9gGrmGSL+cocV8w
A3FwJ89x7t4eg+CN5ZYIqSpWCoCBiE0nLPtiJ90xNfKXLvgGp9/C1JL+9hHJHTBFMg8qAzyT1BKy
Reetsdbv//pb/gO29fHjSgH1iQV2wLHw5xk9BkHFRGEW9zLy2ydTo9Uj05tC+5wM9YCvqWJDWvlH
v2IrvFT5mfnnW5r7ffjXP4h8MCf+eLylAIQBWJqf5t/gymy2el5NXKWhGl9Qm9ln9V4kmXuuU9Yi
pjF8KscveV3ZL7hjL7E1s+2eLAvpLF+l7vodq7biqqreRso6rGPsc5kVNm0FNbcTDhse48zFmVZJ
VR2YhpEemo7PzPjqa9Xq4xSxMSHbqVsrD/WXYVT6aGTF5ywHdPPXv+p/d4tI6K+UFOIBjPnzJLNs
o6bsi8w79KMf9jBlp8k3mYMrye40c551l/92a/9uGG0GfG0uvmauvAg9uhSfko6RufGeBBQVJp51
svoS4uDCZHwJKmPTGlX8N7wQ999f5FBa0Mh8/M9z/iS3iiZDDCBH6646dqNWmY57Dun94g2IUnrv
5oNdX7UFtIfBywFdeSZrO5XZYUdaM0bZJ2Q5KLLq+YfDxO0sElbDjl9/tU1BOJTJRZG+zMPEym7T
QmKYhe0u9O13oE/+wUwk87Sa1LCK/8JhIOE5CTAyl02H/gHpxWoUXklOCQH2JrbsIK5PnjU/54C5
zj2rm62fKSJU6YZY5OyqxR+vDP5C3gr+LZsXcE6V9VR1sfMbmsMaQbS4G4N3lNkQH4kbefmYy5XI
SEidq+0jXSYaWVK8IlYz+OXV9iHHOVtKjru/vlHsx1nxxzPh0abyNYB/xinwB90xK+Jo8HUg7iTK
FMvaW8ZnnSz1afEQKWFanp8NNHHrlPrirNEUMarVoVvrYAvgQB1K0qPIHrKP6KZgiRjXYZC0Ufbc
ruk9xhBF5ib2a31q4rdhRKsEk3HXtANGbkleesS681Bp+yWuXAJms+xGfLj76vvGuqis0yIH6+I/
JOUtYhe0N/ZumfIDIOLiZWwXuQ56e4fGCJkd78HHprzZslkOQqZNw9/coX9goT6OMU8Cpbcx53u2
Y/7xTRmzNYxuZIs7K9J3uyVd0x+Szzn6uVPXCnvju6AbowlLYZSW5cl5JG8M+L2xjDQnAiwfdHZ9
qaSnN399DT94Qv98DcGGcabROJgCrp748ydj2WtlZq67+4SF+JRNefcUOEjIg/wNpYJ/Vp5xng1s
dcTDqY1wSSyL2gWuByT99cft2xASeHAeIBnG3vKifJTeCEPNs47gPVmsjuNHkDm5hcbO7nP62W5B
ejEkGs0CMmXbZKzzzliaM3FaBKmbLrkoXv/NqIopFBEmigX/TYHSvrbJqJqLZq/bJVglLZsVuzOJ
V33c/BJXgzliFSrxDMxRMqx6kFM74IFk0Ns5AaJx0Owkm6cNq1UWREJf8/xbluvhnJJ3U3A0U3vA
Z66tT3nJBnr0pULmAMAkiCekR4Edr7vY6tYO2/ytZKiDwIFty19fEuB7/8qfskGImSYPlORUw2Ps
/ok5W/w88NpUx3cjn+praSzjzjZQmTlV4q1r4+w47c80mvudt2g/BA1CMk+VvMKYUeHkIIZPvO/+
/PDC6MG2V5a3LBtijygbhRl6nvITTNu63zmx3bF2/l50Mb0N6XFky08mSIt0hwA8fzLFl75nupJH
81s/uuZlqJ+yIL+ZpJ9u+MJM0qLUjxSpRonKDNGB4yTP02i5L0j5juyVBmjd1rit7O2MemnnP0TW
sLCHS6X5lUZbUKtmzFQCvLG8cbLTkGFlmotnIkiLzQLtIRnd4OASuJ35qjk2CYFJrq+rvakac1PO
tgW00mOL6+bz+R//ZA33ubSPXoSeNU6j6CzSbmvmc35z2mlb1vhqpaG8vVdUG8xOLc5xs9o2/iwO
cW49B8sU3fVauoy5XLAI4AXexeSpA5yM4wwIg5VFRCgdti+sW0u3TzA3Fa2X3uLEx+KaPfykWeft
+WtZ4GOV38CSoRlj1oiDac42Zg2se6bovbbFZ60EGd/VQ8zQmfEWifZxbA19DhqBLajbdgH1gIqm
+c4qPGakPWTXR8IBApHA3ZKB+WNBHHOoVMLv6djX2YaO7vDTFA8ZkbrJlPxhXMdiM8qPhEJmU6XZ
19tZ+OvSGX9l1lScUNuiLyvMPRbCeaMGNHkk2t3tibuHywsnpvR+isyI9irRxmWZyGWNzPH6sbkY
++xrJ5dvlY/iL8sL945XZ8U7Q4Sj7z7ZKvqssmR5YvO1s+sy3SjBDZHZBrrmrj60TM8BA3Q/7YIl
6ewtGZBu33xVfR3WnbnglyYakIhz4te0OEhHxuuiy68p1oVt1hD/ZeYFpnA4Cg2PymFGC3RBiaXq
aE9i6dmvh1++qH1mCV0GOk6jS3VlRzA7BDuiEzsETExL2cuHvvDLkxVALDddsPQR71uIG3q1dFPJ
Xqi7DKkHRdX257vXucOmwVo/MhXH54Fc0S+g9ZR+0jDvRcxYO/jIvalUSClY3j4QfCvy7j4MaVPx
uy54wGC8BQeBFg4j3CWi5Krjbr5oGcXoO21387/YO4/l1pktS79KRY0LN+ATGPSE3pPyOmeCkI4B
kHAJb56+P/Dce/X3H9XR0fOaMESKoiSazJ17r/WtmNRDKCZU4CzIAMM1yz02DHS2Per3+abqGuFe
uNrIElAWmjyts426SlW4LhzSUCPb5a2mD682P0W2qk7Q/KR5b8McTN+B3K/JLE0mW7+lTaPfEL72
N7l3ctTR5BdCwGG2vGgzXJOZr9CWRXF4QVV3aArbOWWR+9EGSbx2gPfHzeBejbSDYFYwVgnIgwfb
P8GTFxb4hcr/MUb2MgVYMASeRphpHfSroQF4L3jn46RNpoM1hay1UfNLNHK4+POFUMSLlR5NIc52
4oiJM9l2Q/pzzMLwNjV9s9fM4FZgV9fKyX4u8vpcVUF4jl2L5AGfmZQRVa9wl80nF7IK0OLpEutb
Qe8B1ooJ84W37Se2yZ9joIltMeE7NRq/OxH+jMWTldIwquGonBdArPUhmSJ0HraBhG4St3stE0qs
JPjhLoGoLiG24F2osoAIPcZrtDKo77qSWO1agjusu+LQC7FkQirAEQ3fS5ecM+y8T3ZirwPHZYhv
Te8O+pZNVgrACi3E6LITxXNvX5UUjMZK48o6Fa1aJbEegmpACUa6NP5Dy82yZeOSK290A5beTvsV
NYa1B9qDnbSIFrXf2i+GYb5o0TSsh9kuPMYOeb/EnVdoYv/9Jad3roM5IeqM0yxRcTGxXByL1J+r
Zj0QlHX/jicJwfCSaWPP4WNO7k36ehpYq/9c1yNwsXHtLf05pqw0SVG8X0SDdjYF+ZKDxtPalmQa
fl1U/kGPlbMX9/TMgVV2LTzzJyGN1cG2qItcETSrxBHjIZ4vBPH0h0AJrL1mtysNlMhsd4eo77qt
aWZ7GWrjOhu7jz83Aw6OcKls1eySruaLzAI31sZEFbm2IwmdzeoDgZqE5VDJAi8h1nPUiPm8X0QG
jDVN56JJox/4y6uNm5IgiC1sXJuFPsvt05fQDl8qFzsFyH/KqRyAmfQs+AEjsmcrivyV1THfFTkf
lqkiCkNNI9w9FurMROmg9Ye8hTXR1cR1xnM64v3ib1cnbCIrDAXOQvi1XPc2yr+uzl9Nrc8pDgJC
7eaLSXSk4f37ajVq9q6rQVPLqOQYyQV7sTrcr96/CntA9Yv7dUm4bWVoCA5Efq0G40mmdrjXGrZk
kcLzY1iHlhACWhWZZDWTobEt3OIZxCXByWGLZjwZb3oME0HzmmNVFtpaGL905Z77XuI6AWvLmbYz
lonn9oumJA/EDrGhoxTT103ZI4nre4b8srik/nNDj30TiiBZa2b60YNnnvrYWbBWDou2QxtBdPpG
uIEGN3m29GENqUdwYXUak1JYwgcX9CsOfaX/1nwNMXSyijXBxzPihJs0mFZkv66AuEBnshHK9WtB
icOofsz3ThGRYczen9pGuYvzj1yLCbDNW+B+cL0Q17eoH7uTOaT3s3q6NFLtyXWweEZBQzszJCQx
M0S3HC0gHLbHeHkGStwZCfFMIMDrkx/YvuBrV/X2fpO8hz7O97t/db/t675/fvb+MP/dt78ewcGb
wJxPA3Hzt98JDg9S+devUaUeb32YLH95bPSc3McsAVaQjH3AJsfVrwdXc1UUROWvCoEXHNf5vyhY
nqZl0jW8Iozs/vyW+3e+fu7+p9yvJqEiIEeEyNdGuPHAFxeMgjd3BUQBZpdPHwckr2h+ShlstcHC
SzMRw4fc0ErRLcd4YOaLyTQrxvc6IjDZsOCPxsZEmbXMUdIjI0XKhnqZ46UjSKNwE4+0Udxh9Mpn
Mo75g/xRd4/y0znkWNQOCR7MfJE7vr5BS//Ue0DNMa/y7ftFyzno4AkfbEGp7KWfA22DU8C32QWd
wyjlkVH1tL3f737T/eJ+NXMIf9QcZ1XPD3K/3UGx9+crlep0DXTpr75+gEoexBqnZQBPo7dz0FBL
T2uQ6TfTwanYPANNRwyUTihi8PLu5DuOoicncxCuzGsIigyM2/cv80yr8XArDyvq/Yb7Re/qSl/j
BiwIsaUIa0vLX92zVO8X2K0R4c3Zl/eLe0SvAGqeLL5u9P797a/b7j93v/f9tq+HGcI6Xfu1x+rT
65O9apkdT0tzfnsmtuVNc83+HGKg2JjMACiAsiE7fF3kpev+9cZxThT++vbfrt6/0cyMjq+7hGPk
gWf498P+dz9COdAthJGUq6il1/Hn3llW+P/8crIG/oqvn6zxOGwdthzHxj4XgQ0LvPhff/zX3b5+
KS6qv/7Z92/87X73adjXbX/5x+/f+duP9H6prSfr7FvqVtE+bew/z9zQCstQy/vjqGCqm6d7BnOQ
YXLZ3Z8ZlXR5tpt0saihE+zur9nXK3q/6jdzPPOfvOY/X99v/rrr/av7Cx0XkDppssw/0HUGHMIc
J9bWkvGu003q/n7y1RpN16rkIN7Oy1w19s60vr8DcCXL+v0eJO3fFx+34nRklD0Hn5lqliPYTWqK
pzsG5X5R1R6Gta/rgUPmnlZHzkIZsIjE5HDC4M11f9Bo3lEd0wjpSwTgfLIY1FyF6hts2/1Zvb8u
FYXvhmCKZ8Wpbh/MFYw5v8ATdJC4Wd+fwL89/ffb/vISqfvb9M+z/vVlkCjeNigWvkOp+iG0mCmW
E2PtKSacE62nIP2J/AGBL7JQrUcV7gyPQKKgK6HduunextNqbxNLhSU/CNrlMM8w7aRP1tgIojV2
GdI6yHxcFpSSuA2n6swI4jyUZvnm3DSEbScvfwjAauwTf9wjewYnVMDYaCPjczJq+1IW+jPwuBgn
5KVN9OqIJPgBmbuJo5aCeRPXznixRZKubZZg9jymRMgi1oVZuue4jZ6nShOUCPazJEdr65beZ8Fi
BZ9B6iRSdegrY/b6Ifa/lxUw6aLtBTYkK9ijMyfTXtEac+E1RuhnOlNOOyDi38BLYRNASUIqsrYs
sANck6nc4Nvpl4EeDJu850Cv2SO0ueF7rnWQw2bzgg66Cf9jZ1Ib+O6mQi69tBJhYiPBqOwbw4+J
AfCmzzR/G4R1eNPrNYCyOrdxRYbjq4P4Bkut+InAfNzodevvUE/0C6H7j2Uexo+insqt6uRLl2Ho
YjgMq3lUIZFnhbeG3eV8mB0NM1TJIXCgeN/zYbjiSgJsE6XdpowLxJH6mzPaDlts4MMmGcIVT/sl
H2deTpX/0HI9P3dqkGyNckcf9MaCVB7tyY32GEUuUrqYoN3kwUZb+9x2hA0C0v8czFF/rdKdbjnF
sdCEmI0VBeLPEfcW7pxmAqMReOGaaGW2Qln6h9qiZ8Dr8WMS1qXzlXOMA/bBYEggFMvfWUGfMtFx
FekwlBHKked9yJgDnbIWHrKXcBazngeAYR9pCMgvNFtzZxRhCvABI9fQnhKXRcEx6vKGV6vFR2ts
09rwT2XhkSmmDdTZWE7Lort2IyY7YQzjY0wEsYOwThNO+2A2Ay0Ua2RGmXkJXoq45q0mOeix0Wme
uEx2EO5zyRBT5igEo3TbNg9NK5NVi1z2lHbqNeyEsbfB+pSYkTbtSA9Rd5S3qgCyLL0OidPQa9/b
HYEyD5CCMVJHWbvQs6g7IromBQgEYsc4AUnouLAnbBH4AJ295Tpb/9ahnzY9jeVCoSb3KI8Kr/6Z
+WF8kb7xyvyGCpYT+sYw+jWf7uIylLyxxj5bWlmVg50VT5GyzFP2MTFyfm38T1ONj2OcBw9GbH+3
SnvAJYzsqRjHMyO87IJYiUXM17t9VQz6cizq12qonCezTM4porlTrQ8/wCb4i7CN3POoQZRrifw+
+DoUVobrz8jN170uB/JAk2qX18Vrb3lqz/l0jyhC38bWcEIMyfwi7vaKuYlb5NWxMyZ/bZqSv44n
eFEF5P2k4/QicRw+JwMgG3O4oYUNkXY+eBloosI9aLGT0ipmKmqkghIpNZcSw9uWrHJ9y9BmWFJs
hiALQ/3kkeC+LVLmB38QbuDbcgc/DarkRZU0zspCenJsJv9t6Mz0ZNcTOC6zndBJ0yMcdajKVmBb
RwqvgbBnU+4MYmN6JZaBARXayeT72POXc9rXYLY0mDLxS5pdGpw1kf8am/w9UmLDXUD8mQHvbr2F
CQj+4RHpwRMMKPoJXF3BVraYtmgNs/hPP52MSw6Ap42Sej8K7ZvOqfiCCB8CUWTCIXHjQ5JO2Ymx
K3yQ4tkf6mfcw94mVGJXONNZZuq90KqL66Aw1ANmrf7wTcc7jR8VQ5z0K4SzjB8N65cOPd3wqw/j
3Qzy6axF2rqq9kq0xnM8fo+FBRqmA8Zjtu6uld1j48jfTiKr3ZAyN8FWpNIsWnWcZZ9rJtTg+8Zq
n42PXlzq6w4Q2NJ28+mp7+gwWjkvAGzBreDUmrpSewHovhPiZKbSfI4shGSMA05OaWLj9JAvZ7PL
bsTAcxxDfT9bCvFqv012Wa9VWDekhuTkxhSlv/bFk97bFRY4kEkDXrtBdh65YJwAR02EW0k/auEO
YFRiDOp6qp2ddmU3LcR6EEabyFJXgOnZyouN9pRNnwU64QePdl1r9k+Uci6+JLUd0n58tyC5W1aK
bhQ8DohiNI+RJHq8rhT+8j560SzoS0KnETb5yH8mt33oxh8x6vVPrXbLlSonFI0Jb1q6kTnHaBj0
QmBnrrqwpweUqIexYU/zwGCA42XQxwei2rXTQ4d15HC/JbDwLVtD/gt5frpzUUxiWIYxNuQnz3a0
3VRTQ5kTQOEaVN9ZFXKLx9Nc2BK1cyiHdtM7PZ+LNktoDSfyZcSPW4XYcwGWy+sdfJNPGRMPQgFX
/ZBfh8xJD1UMQ4n3xLJ2zWNbszFAa6xXqhl/ujNTojCMRTjGH5peiX2Yz8s2TgPwSjafb4pKSq/K
36TNQOserSlr6w4WYXYTbrMFJF84+8HTxFrvyoat19aeiDhCW27/zse2fwVGeUh0N0YoksaPNaaE
RR2HW72Q0y3ykw8rGoszckXSQZlTH5oHcv0QxpYwb1jot4xdOMrbwMbHHNYH1CqYI8fGdPdQxfoX
Wiu8fbWG5GcYR4UV2gePpA9qpf6D5ry+TSVHeK/s/bMtfcRDuH/9IRkuVf8Qqm/8SuAbPAub0Zje
I7eyF6MeqWWidTWTe4swK5uWacAzs8S+99IU5LrpmoPuvArEgkDcN1gYARM9c1pGvVlvKnekNacz
21UB7BS9RkhKpfpu2+lL19tUsLRY/QBz3hj3LvXA8Ay72URcZiebvg+vQ0X3U+KXW0rNEvhD0l1v
jUiIQUB3SVjASfxgeGdcdNFueSIJIey/WXltrAG5/gorJnMFc6aHYdAoK5voJPwbXhLQh3n6VECS
WuEH7Fa1wfJPCcO7YpyuBrD2g89ZuW9EfZ0Mp8ZwMbzGnJrpIE/xM46kcwjqGNP/OG3vrsUA3If0
f8blkG4BtIVbMHpqLUV90ZKmWg0wiWVtizfd/k1Vl+6QPwOBhXsLQF79Ypjz6LSm/tPSYhrJvvvG
7gUdbhQrA/rzg0rFSzRl00cET3zRyinn/VFSM3aJd7QTt1oos8R3Iwif0pze39fhgS1Uf9XL/FMo
BSO27g9BDN5vtCeNNlvQnqYw8k+gAa6Gi0tvQj2yBhoT7+qEkwawkxYhMW3kRDyQBUXlFaS7Nmix
Ohvew1Tm1a6Z2yX6FDNlM1SxSdMSwTM5d1Fot7SF3WiBaR4BhAQvHiTS/eaH6XcvyjIsK2556g3w
4zh7yMYco0WS9PquSUp/2YfWzcsz7+bgNggEHYyUhFRGgjta2fRV7Olb6WcEJrAY1IxjQPbQhiss
g8YIPrdD2VqPEs3MMnVcfH0abP8CLOKeYRU/PTCwSyn2o9QC3eObJ0QJ9IttjOryRYnZDaw3KcAi
HSGS793U4I8HWB1Y1FP00gYbimComg/diVKBzBA2vp0Sw0+8iNdh3KjeZa3OBASyxL+hAr2aBs0W
o8z3yURWU5PVqzhzxK2UxTdlJMe4VdpWN8x6oZEhh57aJVa658+hrJJoIppuHxnZoxw1sue8NlkN
mvebgsc6alWNx9+3pz3o/r3L3nZF/7Svyp6qovOwoHvDh1szgLG1Nn5x9OSa2fVhGALKJreeNnFV
JuukEXSXICqMaMqWTepe8giriZd8d9QofuGV+7CLb7GlD4+u1K9pa30rkJbOOXpvoFUIBzGxbJgK
gIzM+4ApIGm6mtEei6RXa8B39Syhz85uyQmYjQW5ZZdd0GIdovkxCa0HYLZ0Sx9QRYo1XwsyJm2T
d2giWF0gXh8T1t+UdKkjPs1qKUe0c4gLs62uoIEbGHzXqG1/0xt/jKKcJwswFh9cuXCVS0xjaHwr
+uBMeVQfPMvd3pNN9Bi1AX66LjmJMPtW2r1xMyNfwWkrFWydYroOvBILZYGsxQm8CCysOUaDhR9e
+ggOap840HjtJ7dM7bPR4BSDA1qczah7SCXgg8KNz36QjkuFagqWlTqEIHCWwvOi7V2eGcYp1lAt
Sjesr0v6JTVDDgeb8OAo0gJAb1dzMZ5ow+XzTsZvJcwowTaaRWA9dZI/+7H+YXgFlHAA/J3X73QP
fFLrYtfkWQAbEE85jxyv7u9xZLLkamZq38f9b2SI28ggd5LhC9N+hjWLwWRcHQNGRSB1xIP2qwR3
uEKGA2KD0fHBRT3qBpnxiKX7lVDSE1Oa4hIO30E0YZCiCXlDEC1XYcl+f79IELuey2x86xMBiXn2
vU2Zs8u8kvNZTlinLVEipV6DGXrMdhxvnmvs103yXlc2Ukn8igBGFNRAdCPrvucMch87gZ09gO23
zjIoX//ZGkg1ax8m2rHgRqLFuV+Hwyc5T47yTznnkYXk4LxK2Gx2ie+BzA92LAbtsayThzJJDFif
rg0pYzyOAJzZ5RztbPv9tAxKEzjmoD2SN/mL83W900bn0xxykOBaHu36qDAWnImOqeO8M+Dz9l4S
+Qhy9Z/FDJIQEyw+3QZp2bZRw7RC7VSHdySqNeLbtTZY6SZxetJu11Zu0xcq6MHbVeov7b5MFqmf
lXtawOa+bLgaqQEeUjHqB02AcCrspFjXOQ5nyeBjy4m4WmR8uICdq/SYFzrB7Nl0c9NMI0thXLQV
s5ucMEs8jQNipHWO+mpdY0JiEGG9OcVPfaI+Gov+1HAa21OHv/GeqY+19djQ1XhIEv8CQlKxTOoZ
3B19uI3kCjRN5JL7iroH5Jz94Pga9nuKG1vmZyDOmzzMrJ2rB5I1GnPopCBNREGbYTdV+sGUgOm6
tKaeR9a1AQHfrGo7fqvpKZ6dCmusExIlTIMrBuYn8HyMerJEh9lvNUGdqVD94tVYjnbAR2wsx51b
u6jdKjMAp0aDJG3qnyrugvOgwpsZdlcIlv7rgP+RjoJuHNl3CV5RwEVjTos6wsBDjpcLlYOd7XyE
gmtLpOjknBazW4KTPS2I6EosSaCBytaaBTC3AMWlNeajPcpfRc+MNawx2iWB0578LPF3DoOyZd4Y
v7Vat86iztZTW5XXvu9rmD/xYeJduhwIE93lLuPzZB5uR0FqXLRsl9RFdFKMvBBC4p1nPjQcCuH3
t2iSB5f+jIaFp6/dF6W0M6DKeGMLCLitr+8Rd4xnoHo2/I8QqHuYXiFV6kt3PpCEpSMv2dS+TW0E
rCwxf/YdYLLMB+xvt+YLvrqF37jxc1c1DH47cSnBXZAkQqyjnZIJ4Yecx82n0pmhqAEqCtPHyJlZ
bfbQulQkDTFlRMLiH/YnXFWe8mlW5LCHBe4vLP8Cq/maYqxeyMaFW07vYYlahzzVzf3IgPcQ6Aew
dgR0ojubQ4koCi+sCFxwXCqw6WUxOO9n5FajEz59L0qkYchDqDgjML5k0q6qXRkhvpxixI7K6p8t
yHTMZhuLgUFgrgeJF6NJDsEQ1RuyLFc29qWtbHHztQRULOvGjpnf6R8+FZRTVjzHiXrvkkQ7tI4p
Hw2LYQgwAbsaCTvCH+55HF50O3X5vOKz7cLwk0iXjjHjY8hycYm0/HeG+xEms9x5CU70OoKyOnYI
LoH+su6TsQWrPCZJQ0pt06XxIYR0BouxJ4BrvGpjlHNuHIOFGxk42eoXTeY+FGPQUIzgLdRMkwBs
YjYHr2BmX2fYsJJmpExLWnPTFLHBwMne8InOEUryQa2Y5QXa1cwHRleVvQ4J4DvqUMYd2Hleegub
IdqreZklfNKew9TUtujKpyQVHiLws8UIf4fOGyM8ZJI//TW9fpQ+FXWl/PE6koyzrLRUbqY8eBtV
peDaeNgJZ86m1d/YjeKTVov3ewsmxcVLfKdp7JJvVpEazHARBJGTzMdtgntwtKAR13hkt1r1K64A
cAzwIm551/0kaffop0G/rqWOUh+8xlIMzpNTk5dZAt7Za+VIdVD4Dx3m632iKs6s1hDQJVW/+bcf
rDIG1haaq5qW6dJyCJjIFdDkpqOL0s8SjijQvzeGlCsvhEBlZk22yqyB906Uu1ez1Q/xaG+GqYq3
ChH3yp1yaBVRADVbkGjBCI45uKXSR9NIX7wufvSHOcw6jIe13VGAuDosYd0voCxnzmWoRXtUDBH0
i10E48FR1i8sg/kJLCGpTbJZkUtfr2O94u3mu4BpM23APswOF1OprKYYlFTZktiMV4cCo0PjWCvn
HCVddpRJcO2x9XmicD56dTanyDtZIDmXmcR94sjpZwJQepmB0Fk01VTugVQH1NzFr7sYPhi8z1y5
9duCXhVEAscLtjr/5DriA09M1LhyzBdnGPrfE5zjkRMT4ji723XGJwVXfG0mYFNWNaRnUptunRvT
bCxSayML5KkJn+Yl3eZlBpzxXPTeCc9z/kjfFuNw7IoV1dRLI+FKMG5GPRA73gnB0TdbqepYhngk
WgGFoEoDcyHrtFmPZY3iwRsYfZCT5gYE9+oZxF9ZwJtudSbbPrN9P4yeR0YSSHXRh+S4ZWXpOitU
xe2u1o3TlCr7TCjlfsCpYo9PGCQVQDaAN7SVnOW99SjDclpozc1MBrr02phsAI2+g6BITtLVXgl3
Cbcems9jmKhrHc/iRV9bmRC+Djm0z0PvPyohxfF+kWqkfkR19piKwEK5af+KOKMiHEY9t+i1/GOU
F6pkkEqJO7wlMWidIFrnRoS9IU/8Z2X7TykfhGNI0rpbz9kBTkIzbkhpcSURPFCzr68mRDk/0FPW
+LXu0XbVMNkIP/2N51RfCzWxkdXqbCWZfmTI0uzHqaIgKaLm4KD5h/V4KtM2fYkHmTxUn2ZdbvO4
SF7YnQ18s6RwVeXWBprxpKOsX0MhYWRj2OPZNwgGmkiOHerUQ8RRTdt7b8GoHjmiaDto7PF2ilEY
Rsw/dK+Kd/pP2JjRsew4giaWBpaeayY47bEB6jxmyR6stUByX5UHDHDf4xKqqpFVfKLmcIneo8sb
D1DCKGqFDQUMjwM9rAg4TGJCzrDteDfKrGAJMoIdChHkQmNGbynzvGVHgseKw4i70oLySa+tYdsb
0aaJLPGYi3FrNWj1Cs+4EL72vZlmBU2n6sc8EXTX+gLZaSuPqnC8vcxpFBpx0RxLLdoWg6lfwUW+
8hSotT1Rgo+WcbMi/n3Cuqjl8yzblJ50yckg6sCiIt6i0a0O8H9UNBRI9lwTBKH2qfWdu809NW1E
UWEpj18biDW7iBDCRZO7HY1VEgnzJFqGaQey3wtJoxwgEVTJp1/g6PTM7EOymi4s5Cs4fkIIAw1w
adOSG8eQrEYu6G9nwMSh9Yb17nQ0h5PmLSnS4JDW2rOlGojbIesWxLZgW1YGWFJ/eqiGDrbR8Dtn
KL/uIk4XtHzGmxsF8jrANNEFvFZd1YcCyxjSPB0ZTTx1aGTz5tzmylx3DucH01sYfeecMR05M37n
B/Go6b7wRu3KsP/JBzS7pF1XXYYeoF6wmGgGPbHn4Egpsa/X5jogvm+h4dLcdf4jfe/kSdN+pyPw
C2aG3dKejzq9Sk4DnZFzqhNf6YHd2CYyjk5uYl2lXRRX3xDZJa1f/lwxO94XSLKXWoxgz7VzcdQs
BKtaTpQXaUE8yRzOnmOz501ihN3Jahxoci3x7301id3dcIExnsSsmhMlo6Ji6+nIG6XrncpuBsqB
QYB9Kt/ank6ebui3goFVHbVQaQdwV0IZFZ0oc3c/KfIvoPqV2k7UDa+vZL33nAaBrSu2oG0g1upj
wBmd5t0gh5sTcuIMg4cqMoYrfwEVujdu0t4E2RcUwxrN77bgxQIAmEOS80fAR1P5MWWy2wwtEo4y
NFwQ78m3cF5PhAA/UDbwsepOok8fhx06Rm1FGSl2HRGYHKof0tzqgf002rbsgfqV89hR1Wz7vY9m
z1YLhlhUrGCPd0hiSJJq2RxodoF7xn+xyJuEsrQugHy6NJ/Yh0ujRpMl8jUMymPptP66Vsjmug6/
Gf8TmsQGB31LQy4cjNeu4FhW9j9oYEJ9s8doE/SZtzRUJRY2eSgLy2ysk4L0qfRJXjknK44CsbP0
IodZRK4KzKIhDdfGMZ5p6BP9mdJj3Tmih+gobfkQsmSF44iohcxrYkG5hx576MqMZafm8gzkdjCZ
J5oLGI0k8TNjMXqroGrR5WChGY3IfCZPEJ00kADbxF5j0ebtPfXLtRJ7r1EXX3LyKmjErRItdr9b
eBSFSyBqa0HfMlqPyEYWz0zooCZ43bTSXFZqdCn+jGRVybjagSqhf5cdO9R8uGjJsB0wBi1QUPsn
hliHIizlraOfsXQHWr01fKyDQm7BTNO9KK8hF54D16lyzbfA/T6EbvPKi/USz1ycPAbC7Fgt6gJ3
4NypR/Ymss2Xzio+bRDXl8Dbmplfc36eYzwCn/rDzR6nCEPyUG1zp1XfTKHBUI+fMrPP1xroTeD9
sINLuSycCObTPJm7UyWV0Xu7xhh59cw4ZMMxjYtpy6MYn1s4n6uxgHM9pul4LaIBgZbbf3M8i3/S
D1YQwHbajB9P7U8NOe42bMMVQ4mSbRMcEhPMmU7hRscGiOVCM5LgNYMp4UW4R3KD0M+8nMgDrmK6
ISEK5nQi4bweLbUljWLtN+SEjV1/ew4RKxGpAatZAkCjB42YWbIhV/q6daedF1iMSmbmFGi2F6TS
w9GH+3QcmRQNtWMd2j4pz4SoZFvfmz6FFeZHHWL78f5V4aj82CfGa1hWgD+tYjqENhf3r4bJwhmq
jXgN4H4Ljca2i9G2cdAJVEZAXqaJbMyLQ5TTbfHYYx9ikszLnHeAagbp6wt4ZPgVksl4HquwWpYC
GztxKjb0yWg4V4zv7/aynPHq0yR/IMS6lnbgfqs5r0S+8Y0UnfbRImbkKAhOJGtWEQ6nEeqYzKaC
mGZgXUxnE8j3gyW/I0t0nggY2dqj3yEwa/VldiTKtF0ZhQm+q/kN6fY9ovLfMn6gq4t6nU2Z7FRq
2wMjM+qvLCZNd3i3dUA8RuQNK9+zOERm8uOujxjCkfZ0H5fnyQZSj1IadXmf08gkOW7rRd0zcYXm
SYtYKWlDfbT8IRKt3gI1xW+jccqF4/AxrnR31qs0x862X4lKe0SeB+5GFj9kPGVbI9BId3CAqU3O
mRAVcNoN7l3fblcyHjkYet2xYlx09IPspNoQ9KzCxksytlhYDdwzODBAOayXEN/7gTLJXTVMueme
sjs0Ylr8kchW5iVWcyjPLFzOieRkHEgYT9pmBF7jo1uj7/Y2dUb3JO7BF44Qw02hntvUI5HYY5XI
9QDjOdOpJYz4Zpm0UAXrgYY5gVe0FfsmwJaeyHWdtR2jvWIGmrsp+lRnL89oIIMXqybx0WG1XwJ4
IkdR3MFw4wfS8HKnO4dQ09wzrSzKflMD36ebL14qfmUluij2zW3G5AWCIPkfrkdet6SnOzkO+8BY
7BBW9bseCUIe0Xguu53V6/pOyz4xuhTbriAkiYbsAmdJvatrd127AItaKX70uxqSUg8I8bEwq6sX
9dWKzIh01bf0PwFLuIs4IdIvSshkith/rmXXnMHtTUi+3gkhAiVgA0pXhiJYTxHCRqTcIRaIJkYA
o+udnzb4XlxBPm0I5r8VWXoe8vbHIA36kkGyt0YBAYgRSSkSQOtgrhZ2k/XrRjk0VBlXUkmbK9fz
jTMHlIcqMKqDcqpvoaWDzqmzWwOK0or78Fx7xm1so4lGbRqsWAjHQxRiqNdznXkY8yfOf7Pmsb8Q
6qrvq6l+vPsJGtt4RqJZ7Inzri62TTxsVXS7KXdfG1ukHK3BpduF9tPp2SmyKCHfZfR97DY9Nj2m
Tks3NawTKQkfYVU2x7gbZwGp88f4/D9ElP8XEQUxC5SQ/zsR5alom+g/Vh9J0Xz8H0yUPz/4TyaK
7/4Dt6XxLyKKO9Ma/sVE0e1/6K7tWbbj28J0Z8bEv8Aozj9829aR7HqmIQSOzS8wivkPXJymC2jD
N1y8ku7/FxjFErPj88t36WCWh/iu68BbDN/UafXx/R8fj8Be6v/1n8Z/+UinmgCH5ZFih1i1KCDS
xEPpBU+sJrAgYXoZ0bet63fPYU+iRD3IoX6fMu2WjqxOsiRaTPYVhZ8rUMhORCzsOEuOIBz+N3vn
sdy4sm7pd+k5TsCbQU9Agk4SRXmpJgiVSoWENwn/9P0Bqr217+lz40bPe4IAnapImMz8/7W+xcg7
XAikB+E2b0OE/SEFVX9mAQCUfd6CYch2pYgCoSXg0z008lCm/KrM76XdvRp42iIQg7DNirMYgR7X
7oVokNJXyxl9U0NKhd2Fm0zz3uiCP3he+ZTM83kwxw+3osCYmd0Ou/OVibYIO9nBS4trK9U6PxfO
DWpD0KN6el+28U8jmYEhHIqK5lJNnQxHB+asOnYI1MEsxJBM5Y8UF320rrXer2Qcb918KPye0qHI
uMrNkQTKXVH1C8no0uGn8ulxHfvRbbZh+XsQvBkALJV603xiucCtDnqagzaugBcGBcvx00HeIX0s
/ZQy58aL9A8UVwHSDex6tX5fZykCAgbgAYMj6znUlJ23dRvlR2v1jxj43wli65lzyyk5wkZvNrqB
Oj4t50AZmyfGYhzcAzI7jQGhYw1gU8/sIhttETki2visJv0N5M6OJWR+Yy059ym/glRQBWhFf6Ha
WKJNZxVRYS9P1aOdVPcti3V3Zqaoden1nFgjBomQ6Zgev9eTWMKLYkjzbvqrzC5pZAH36B7MLtrZ
/A3wZRU97Rg776BTtzMqkjCIscEDoJzDlCEptsafTZ4y3Ct4r7Is3nnzPVKNyv5QR3wb1QKo50eY
qhJk3FgciP1KA++nm4IpqSirV134SAziRXCs9ZB8jAHBGK3XlISb2jlq5pJywPjZMEfdikw8dQYz
VtG0N2mlk/jq9LASTSSY5LdoM5G0vUOhxpL40TiYFEdSTuVEe8mz0cAMLmufaAjaXTVBcUSYmeMd
M63sYElxxmSD6Z5K+Ub0xWvukjQg0okR/hnt6gsiHab6vdkzAdCe06L4mPob1Stu9JwonBSMd22i
D0EcAM6NdNu2fCgH+37OwXqA0PGnajg1eFelnXcbIwovtiXPOkQdJYpJOrHuZ6dEylYerBmhvAVg
PlBRphhlCh9ygJXXGqiQ/t5Iok9YT/EViXNl6ZeCIycNYHr1XETPGmskt6XqifYtdanZzLCSqSbm
NDw4RDrqppbZuTabb0j3QZ2LHiWTI5g3YR0oeuMua3vzEBEFgYvB+FX3RARixN16jTiGVluAK2D0
NGJ9xqQWYsdb9r6fW3DoYGmy1UCybDr6bqf1oVz2LNczgtF0X9enOjPBtVhnOerQf+4r8+KC6WDF
fr32jz+3aO3NCjVipSOQGgcqSJyYX4/Shp8p0OJkQu5XtgiOMZX7VDEoJ1loL00p+pPbxR+OCgSt
6tS6OSCewv6RiUNe0BGj2YWmvdTwNYGlOTGXbE+wdv7sDUZ1oVVK3+3vp9Z3JMtscowdMN5/vR9p
8Z9PTowl29lCzKHgeTrpLg64ypj3xFECA4514Kvrc+rywvqWdUM+kHWM1P33M9/vwizAp0iDw+KM
PXr95Ndfate/tz7Rx7RQPIKg3Yaz2+rLB9lZ4S4tYvMRDTMJEftqSJN3Uu6cDL96F7nG21A+QaiC
E0kcxR6MX33RJKEHQzua5CL2NHlaSB89TkOYcTedLvSDrRVne7GNdS3LlKYq4mMiWQfpvi6i+X0U
/T3mJg+eIoBKZTHXsxAY6+Q8wxm/Hqf+MY+VMigQZvmhg+ZGnzP31Dg6PYCofEKyR2fYUK+VquqC
FjF7kMVJ0IqW0OPXEWi9704yPIXza2OQDW8pb7PhIgpRKI6OY9KSmwxeVVfLUzXL91pqzoGYbnlg
vfrTHKkgsTIRB1yX7lMMmBz0VXpoiY0IKsXNj4obvdVT91mITt7Tli0veu9sDJeUdqXtHueiox9Z
FpeODAJEh235Yo8pNkJxnyeCoBxpNwHBTCwDHPW1b8VMmm/tnlKPAVdq3Vb86qqxOeviruHsQq7h
gf+h+H7SCrLlpqKrt2HUplsn9rmMK8ozUR4dwV+IvY0pYTUrJItPQTSyLg7rY5d1l9F7xxEkS46H
b4mkXTZzHN72vTPsVt/CGKtoYylPDzP9uM7wK5JwuEQkV6SD146srBOkpEUKtFgS5y4mTX70CKZb
/JnrZjU74PXnZPx+PFWqTpzltKfMirxNR9B6WjctN2AshpyhzckmfuM0SpiwqJyP1WLEjFJMPs3f
e+tz3w+duXpWyMEJ1MWmaBRFdWJJhqFyKqgkMFc4oBEOifvAvrW+SiE6gSGKdiknuoEZORQ2iOrx
kcJ7fVo3MO7cmSUfj93Fteoa1gt0a7xQi5HVYlagm31xhBHZnuZlEy+mzu+HmkCJHUZ49XLX7kFz
Lu7Pr12Bzva0PlYGsw+StPowoxnsE8wvPFkGGqflZyDrlu5lNhHUPczuphVOjVabLHUv6S0caBzX
OV9ujl9WlCq39zUck/Uoi4Q41VKvKBBipfs+yqtL5jsEeX0hm9JPmKNl4C1GptW78m1g+X647oHj
wwVYjeLruGNWRLe6bOLlNFjPhQrVFqWAxo52uV0/rcfepHT25zTQmDdkfqTI17CQFmYTArjU+Ccl
7vaEAYPiW0QG5/qLAhCQp3XTOkYadFBZuXL/em79venmantrbA9415rFwPZnoyxG3++H69763Gy/
1WXSAg4ecC2vv+l6uq17aU7vL0V7slnPt+/N9zn4fSJiTDmqXFj7XgEs7kcZAYRFOe/c5Xa3brLF
CQeFJ8389fEQoyHM4vpzWOx0X8fu6xpVS4ro625ctNza0mn7feCcSFkcUH9fqd/H0Og8ZvCIgtZj
06/X7NeV+7VvJdWHk+iShjZH5/sQrUfs355zCioydVaQFbpcwuvVa8ek3trrsVsfr6/odGCDWqgA
ctW/Lt5G8gusj2XicN3F5BIfmfb5cUESKxZxLpn1UhKG/mfv+zkt0vZIE8z9iIYQxq/BPLrYWI5E
u0S4y8lsFG4Hy2tfb1iew7hDBIxFPZEcIHlSFws47eA/e//2HN0rgMlLqR+OzbyMjW28Ixcs8kcx
Y0uK572+3jgWC/O6V3iCnBqv+bEeQm25oXwfUWzd3NPWx1Vc2AeZ4BVersb1kiylEGoQRRp3Sit1
A1Ta0aHRXG6nX/fZMxnZydclaUA28Ic5Cb8S0G1JNVOTmQjWQ4wvnCnf+qHK0O6IeWm+uJb/MIet
l+yXQbCpSYlPu5QVyHJBequzcj3S/3gs4QRtzUxl4kn4D3ec9Qgvm2o56ur6ZN7TRyCxe7f4Db5u
z9ZizV8frnvrZr1vr8+R5uaHRe1BEv/rdglNHrbOeuf82uXvv9EWBo2fSnPnLabFfADSaU9pmR/c
1eM4rl7Ir9d0EqGD9R2jxvzosO6uLzEP+/PZ9WEEYIqSq638BLQjxE+i4ag5L1+p1/hK69735j89
V+Au4AJePvK1yZefZt39t7ePrFUC0nN/r89n6+fCSL2yLCPe0xn862P/6bP/9lwqZptyP863+O9/
mByBdwc9PpJD/i8lWSa2LKut1iwpR8twVGhcPmbE1bRuernUJ/9+jhx6LjZdRSfX6M5+BMuSK12+
N+zlWKyfiCaC0/31I+uH/9OfWV/4x2doUAVWQsVq+fKiMV5opbiE2fNvf/25r/diLIPo4PJraEYP
YmN5fd3Yy//369V+JuE050RRTPLbfTlwflWgjGZGt3o4koozBX2HJwhhQ9qeqGgDDxQu04KigMbG
4I75vTpRJOfTlZFw12lLLT3ND+UyN1hBBPU6S8DxwyEMc5qghFyEyxVBQkq4c6uBFiCS97DSiU3K
8aVd4xVrfG4yxan9e7M+dNc77/pk4uVQP7F3b9cS8ddmvW2vu1VLBAZzzfYO/B9VTaP7lZtVgyaL
W4e6bFZ4wvrQXEeEpHhyHRTCEws8ennceXoI9fxsix6W77I+tX6hdRMlmr3v82wPf3ysDqDdoVMs
swScOWngepXwceU1p2iZWygMDCz1ljFQTbJ00410GwW8a+YKyyzlG0JBTBC5G5yIyw3UytQ3a5hh
fi8wDfk3UUOz+q0Zy46OELfeFbex7jW2ufQ7Zni23Jzj5daeDjqnoLbcsdfHg5lRVCKj0WwttTys
BfUVApLrFuKoKHxFDYQ6VFmcsSv042tPtZDeK/6QA4UPkuV7uvhqTutezRfbJTM4UIII9UC/CZdx
dv3i68buRLctEAz61TKpyAv8Wz4RRcSFsZZXN7VQiLgnOnGbLP5fOPA7Af5hP2dDpAYEPpX8QNGl
tspxt5443mJKt2Zk2uRvLvb11ZJshte1B46HqnpOwbijxrbudstAXejqtCdu8GAsy9xhmYStexwj
xoXvJ9VeKFv0i4kPgr08fW9yUkf2M3ST76esZWLRRgDMWhlSIjGtBvaJcrf+tRXrse59b6JlUGo1
+UL3wcUNwj+QrWPXumuPOT+8maTohnrr0JosxpDvRN1BGPXWWubg66ZeTzVLbI0kI3InVTjA6wtK
abA4aOv3cDk069nmejk4nvUxeAJ2RWuAtKiMd73Xr2jxLiKOZQa3bmJqhHSiiug3xT7Ssyhz8qd1
jI8FNNg1NxJs2nhSVTNlsb/kSK6P0SgMh5SeQdikwylJ2uFEsJ/IkZ0Lor3XZ+M45j9nFR9FUROZ
59EcikI268P/6zliIRWPSBTSnHqASXQt8uHchVh3UDgwr6FQ1MfQksANzjksqdZWHnoX0WhMn2cn
dNxtLnqPvQPyOAAoRdcFR0fQqO58wXUwqYVzMBdQfFU/VISAXsFEecRhGh5kDH+nNew3XZvE9VAT
Y1TO6qXrtPIaTHsVujdMt5ObblIJVtJqX0scLohIBIM2tUGsQURyjQtaePXZjc30mPZVsZW9c5+M
9VKFIfWQnvlpSClU4oVD7hnOd+TsxYdaOu1VNfTXvYEKdBFJI9+wdnEE3262lZvOYfkxyaQ+AHxe
0HoLM2OUxtGU2bkINSUgxKGgp8gZbdd2d2y77oA/FfED6W7nyJmviQBWKAUjXQcYvuQ4Lh7+AX2y
AhNGt1Tt2OrDLZUtQhQSMkbXvS6tP6WBNtaqZQVoep3k5iiKlBGcI3XODWSlaUOmeI+Ns9ZOReTg
cQhRsVqZGZ/pwFP4ZDW+y5PNnJkgtQ2zBAIuIihnzXnunVtuZ8hXOxQEk57lG83xSLIq1GEfkfpw
C0VlI/RmKYMQ7G0lKhlKtKQmcHTXuluoSA46HFmmnqCZRr+juO6NUSAQcmot9wW1GTPZZJQK76xK
ecw8BASuE9M1pJCKqPdjMeobnj4ElFpxrs70sDo2YSuI2EBPTjzwL9TwRTlpSFgHMrBD4xGkFkhO
EjEI+5meRlUXQZ0gXFslIxVWjyCBBlCaI2HvhZZtGirrU6L+tCVF3KL/VQF/BRGkUuH3DvMYzwuh
7qaQyPs8Y9B3zSKqm7PkvrY1YoBr0e5CaQAltUZAriaDJVCi7awWOt18+orI7sxNWoMLggCJvp4o
KYrgG1zI1t5SFlOG3m0dC7EOQCNjl+blfB1NEeYDpv47Y8qHYzXr0wabug+C51efHdqesDymsNez
knyqWgRulWnfRgUZ40v4qNLJSyyXpAt1Nf9wZYFSzVB2nEelopMcO0SAohgDDUkzA5T3Z2st800D
v0DKAtNHnQmtVTLYk/7lj62KYWDMcSW37QEtzj60PKBKJUnRmLxAEksP1bM+bArp3iIYv/IUO72u
3fagZhX0iLT+iY2g3JSa0X5RNf9/9+5/6N7h81Xpmf333bv9Z9lE8X9p3P35zJ/Gnav+y4UnS2dO
xbTtwnn5u3HnWv+yIfWzHqAJZ3/FFvxp3BmEG8ilMfi//5eh/suwHBPEteU6muXq/y99Ot35N8o+
qyzHQ8PgWXDJTTBANv/Sf+nT6URe4N3PDuR/fpZJnYPn8NW5/u1ZNpMpHXUtqNQ4r69VI9pPQsSo
ovruhPv7BlAyasqsR1RA1H0+ptSDQhoZrq5GtPmTapOHThA2GA006YmNHLQ7t1PO7oAJJCpJ9Khc
43czqRV3K+dztmtmKop3RQUw3mWiF5syMc8KE1KMIqgUtVFjTuEoFPJFfTbSBMsYhr1gsFr04nIS
gdG551x/HbSE5lqWbCTeI9R41qVS6DKBQiY8ypA3So4LvVGYePHJHpZSoiP5No5Zn7NYxiBBQmK0
TWZjK9ODUBeBfqqfi9L8oTVTwR8kC4iM+B03sHczE5cwC3tfyuKUe8T7zAOSigQpalW6xIvJTZza
kEK0InAnjN6OY2l7dIKAvYV46EkCr0PYdYzQtd/E7oeX07SyRoG9mElgK03V72sCQi3Q1Ela89+t
nrq2H67n9Ar55Hw0h36bSxooc47gDdlyDqIKYb0XdcPWhHWv2NOnmSnXSQRx0TL2aR4RST/v41Hb
DQnsW5FVw9Ho4C9RN5yyu9RWjxYq8DrXZm6n7oXO6LOLROYUMu+yu7nZaFHZB02LCmRQWyKVM23T
NQI9mg0QL19U4O04YjdzfzE3QXCq/NZ7YKPKCbfS3tDJz5mtDw9+UFYUL0Xkcj7YaLGsDyhZgCcA
n0x8LbInLk7XvoS5eV15xSZuIUfa0AEpREqESRhRoa3ezQoOkCR374fWfFPQD5lNuTfMa73tfqGt
BnzWvXTEAU46K7zCcQ+2NAiQ9vQgl+a1SZ0zqCHLhVOzp7P42WYTUnlhciqk9/QPf4W9t0csHPR1
Dt91mg9lmZ/axS0+jlmE5kePrgawmq6reVugeTQuepq0dRSRfyUfrJBMUHX6MKzPqQOVOgrVCwzc
9ZgzkGaH/OoZSu0dbh7UNWZ1nPADI1fCEO+WhIN3obbLC5Qh0oJ9CDH6PhEJ2RUyFDcdZAQTxO9D
Rr4f1lpgIm5+N9QYxsf2qo3Hx7EnmlZBzGtIIoCnyAqPlhe+zm0GSWuyYMTIXVajNnQTxbxy9fGm
79F7xUrO3EJG29mhRY3NfPSJSFdwAOjoMLuQeaFyqkNCvGSH/lLtOH2nUD5KyM9HIeppizzsh7aZ
wqjAf1q7tPRJjWXleyNTFXZN5B1J+n5KRkCWsQO0BkM2rlamZUp8XZacuyMxxXutn99Ej29G9A2y
FHPayXDc2AqTNXret2XqNhtnGFj8jN0hDGMlCLlL7TpH3vVurB60X7i3vGNLm3ir6aNNZ7ju8V6G
gTel9hWacr50NeJGToYdkHcET3F9iMjaPSi2i7NEePtB05St2kF51MUQYaesK4odxvxIuCqnkfgZ
I2Qglb1+GCc3vbVVlRhTDw6BY1V3jtYjoRwNuU3IKh9aC5diGdY723lNyZ44WxVKBjLgiRJEXGlF
HxLs9D4E0jw0sU3xlB9WMKPw66jDrE805hJBpm9dObi7nOjyKQcr0/X14MNrL7ejXr1lnWPtTMXs
rvAzE+mrb+bxw5zzmLZ1up21JgnsoQdqrBHrZ452HViu5mzgYl0PSmP40HH5PlFKZHR6hXAPv0q+
y+dfIECboNbsPqh67yZpexYOo56gOiZ7fFCZcfXEnzXpIjaCpk/9f9cvueVST3djK5r7MlqUUqQb
qhV2MG+wYZfYKLXrAiRkJepbu9HoaxYIzGhBkQ1IeWiE6zPJoyniHwygOZr58D4ecgzpzninwhXA
J4Eryh6b68GUjo9738ZnXeTPbUE0tjreJKM53GoswlgHhR95ovDvN+nWhSpM9OJPXFVy02PyBiiA
tcPVtCddJs95oxg7WcRX5IKNgYwl3EB1yIJcrW5dTgMw+cWRGtGGMBftYKGU2tKD1wNJo5i+bHfl
jhHgnTBsCbEFjR+LN8XV9cuUuCcxqZQZe1QR5GhSEJTjm3C68qw50XM/sez30GsjA5y2VQKj1dJQ
yYEfv7dmPM905G81r77HKAHA15bDq6nL+Ww2zn2PdPs0gjvba4IJteEMYqu5zXw0ZDw/lYp6cet8
vBpTN91GI/5qPJpbwBSCyM5+hAOj3TCgyYPeGPFpqi60DLJgwj58UGqk1jaBaVLHK5bOoYT8WeBe
LI+IN+gbytTbFyEUy8R67/QuPgKJClAnN1RtmmTxh6tbY+L4FdNwTcaQuA2j6axH1RygNOm2YDp+
MtbYL7NjPk36I818II1NXOBH8B76AoGO7jYv6Zx99AbpZbg7HQJFWC24884eljatS5kpt/aN6vxC
CVhgobRfE7CdPhEK58GjIUBeM8aivQC1DCVBSa+XrKOymuYrOrTGoPT3Rb+kb2feLaBjVlHemOw9
rc5R+uTbLO/SMymqN4Iq4YlbNesSMZ3VJZm1UxrlUeWCJpKsfUscBzNQrULFLFMEMu5k8MNGBFFT
hdl6mUMRHvHzxklBsHfotAMkvd42txsKXomQDFnHKbH0m7EZ9napkLtiuaj8GAN7JYvPSLgP6BuO
NWyiqmQ40YkYuRoXjpX9lpfk1qRl9aZ6WXfWl82k1u8uaYdauBsrira9nlaBxUVb5RXGfLMRG1aU
LGZCsKk4ONtdU+b8Mp4+sp6lsJdpCHUVLFkzpUvGpQx5o9vZm8pz0sBIBdUv2w5Q5XK3xOGw5zuI
l6h57sRv2f6YvLbcqp4katCpHyNH9+6T9sojWiIYGyffA8fBDiG0KID0KDfDlLWHyo7SWzPfT0S9
HIsiYiI3suALmYqoKrGpfULzchqVk86ySzOrmVVw21ylpQNBA7I14VAc4wWdXScPcZOR7pSqKMbt
8ahHnJq09iCIVNkn0yGPylUNHj91Qx/oNASTRGPQnPWXRi/6oDWsdmsoSrdrWy4VoqeaptXpNFpH
VthUUOv+t24WW/rz0GnFq5mP2t7OgWZU/cwcC06AH4a9wuyrHwPmlZj2TObZ+kJz7fSq2aaF/KC3
Gh2MyqoOeJxop0+HGE5T3VnDTTacUQNOV2qYu3fLKUMSqHU39qi3lTyo5xT6rN3qAQwjHBfYBz1O
to1J3/vk6Q0Dc5/dd4bdBoLZ7a6JopvRYaqPyGQ/VHa26TRIt7Q6YpK+kIJMRXFpimSbuvJOdVp5
yfWmvG3p8xHaZx3y2XgkHegxtRf1/QT8YQapsDGFM9LKNhwoXQlSgAwfhuY0xqbl/7a37RLySocp
pXGqn22ERIh0QoIpYt6GRVYNTJEGVaHrt579A829s6UInh2cvC42Qo6v0OSup1x/sxapXjuIYpP0
CGrSFiOtGrmYtBmk+26mKBHCX68qhoJRzU+aO96WlFnpWTo/iJvF95Gn+xmjR9Rm215D7WE1HXkZ
BZgWcVTyJChIcU6L/t0u5ZF+YgIFCFZWVXyquXmo6+da8346DWneRbfvgLqng/szHEpo1KNvxW8Q
PG6neDpAntvaz41n9ZvyvY+to0Ls9hgZx9jybpib3iqqeQyRbvVhe4t78tAIdRs52NDaVLkxmER0
BrVgwg2bSe4IcNy3sbsBdrJX5mbXKu2+tedna4QqUiY64Q4LfocagTbPB9Ow7o1F/+LC6rKAhblR
ez3K6oE3EvTWix1KNHBl9iMjbUuX5xOgzUC9Qr5QV4E4KHAGEZuZ1sNeb12HXxzpfdFpoOcrq35e
3qRX6ROBTIdxopCbDPd4AK7dfEnCM7WHUmswYNEyjDXP8uOakdbwFor9Hc6XE2f2784CIRFhs0mr
Hb2xjFKN2PRqhyk8Jq/ORP1TPbRl9DI0d5FXwSDL4YddKHjtFA0eyBxd1Yb5aZsXoEYp5A7soIhj
tJ51hzdfjbyOQr3xEzN7rs30sPy7LKj9VJM3g8MYr0wR8dYP4KKrTa8Vu0GhYO+OtuOrQ5X7Dg4C
xQ1p89nAYGp1uUBwoeVLpXBLmQhMXHwsS48FcVQgcMFM2Opblh5HjMYtgk88pbPp7S2YVbMe4+uR
7Qes5th1LR/H5nM/6kFbaG8jKtihkdeLlV2r32XTPymbTqb3Tqjp50V4NFnjhwLHcnZ/mI7zEgq0
s1X+iIIHw6H8Ic3xrDC7jvP5WjTVnmI55PvypzGpl17XibJlwtIRf2yLBCXg9FCM7qM9FcZeifRX
J0pv7Mk4JFp3zHuiLaagY4rDhD5wS9jEA1CoSqPLVmSPFnUwcVs1DK5zWO2U3Ji2SgNLGykMK7Js
g/AflUhZQf+sXK6GhDpdc1H0/CJDzpRKZ3qoViweHEwVcvRuc+i+wCjKjsupa6/MSPM2No6fQfGV
+75aLkj9Unc6nX7Vj7hFdGV6I6Y5qLS1b3Ivc4A0YBcfcnd6dOHNOTI+2Wm3S1p9Z3XWeSjaJeb2
Vq2nWzqP+SYrlUPr1ufaoWDNMgwwA9wM65rSwEtvrZR1SAQWeHvTOOUyfoMPegcp2Zm0fAsDjFa6
eW8r3atM+ytuQpu+l59Uca9MpbjxbFwV83jmm14jRD6MKP9VLf8xwZpUJvdsmfUn4N9Gyy81lAcp
dVR6T60q9w1BwszvFhkA5dCayGHt4tnRE23GY+wkWy/3ThimNxNIZ+ZuO/hH/AKMqVmeX5rRPUQG
SO8idUF4TW+9gJDMLbPIzJ3M5JtU1HvbFe/IDwG8HBKr+yijmLw64yHHHzcN5U91AQQp3bbp5aOr
70Wa3Xou4YSIk0zJcivPSYWK78oiXRaMJB/L35oV3tFc+oHX3XPHH05bP0fc4ObUDrDOPjaZ/asV
KiVU3X0CHfqkavKX1yo/o3Y6FdQ7y1Ddlh7WLK3c2sNHpEP8SVoWDJwskZW8lUn13rpM3oR5zoGV
oLF+tcJH4F/0qdRm3/TmcayjG7NEVtsPymaEBOfP8PmIJ5Z3pQF7QJt+6wOXHMFiL8VIfYqUEmbA
MAEd7bVt3accyqVUvDMAsRMMgNeBDhP3tE1U9aBhDdx+b52SvBcck9BLH7pSwCYk/8cse6D4xb7D
ia+orNGt7oEbRoR+SNsq1RgQKXEiJupip80mz8UentdBbac9nLOdkWi+7oUPSSKOiantI3266SxO
beSdVncZEQeiZa+QSjsJSyJdWW6LB6evAzwb1BAUeaWYP5wzhcZbV2c2QnGsZ/QZBIKW57hGG1ll
HaXlTvyioLyre/M2XpJdWPBurWy0/InZUp0RIOEWNiX+9L7m7prnWEItT4dHOP7Ks+S5Ek2yj3Cs
+GlSUCMZSD+B6VGnymPDsOmHeXUzNfqpVo1dqTnPc8VZDS8FW7i6ayZxLDX73Hp3VVLfpZYhfVkV
b9Iod07SsGibL/OS4INZfZgISvIoOhn1LrabF28s72oDFKuVFKxMzYnGZFP55hTjtR2gOSgHKnLA
zsDUYvvz1YQS4VgN7V5p5Q9yTe+AIcyQd4kwugXecCR+bq+1w22xJBNbgGQ0GWgpS6ORhmL6ZA7l
U2ETR+X01x32yokw5EQWr7AtHpNcezCr0fXr6YZ8EYgAod74Rg2RNE9YEpVgUgFk5stErw4x0LIM
NO1Dy83ETjAdAviknLNFvWzoznWdt6/CQOHZsAYz7y24GA2GaJHfKnFxlZiMuKz+VA9OLIlejQfy
3XjVso5psnklOUcM1d7VoKkS0byqffJY+aIx9xH3iH50big9nhG0cdljHmuZnjex/OHaEZ3olJnW
kG6ktS16+85qwjZY/lahTteCKkVBBskGAekdMKTcKX81URckxnriO0N0YOLEUSGCfrDMT5UVLflo
v6XunAppbNO5pEc6vaTacNfz7ToGCq24GuFNuWr9CcIVEJKukcw9vzR1cTPSns1mQHdGf7FtNKL1
2iUZ801CO88ZxyUucF935Vtv98+e3v7Iaey1tbVHm7HvysCMq3u9SqCYqdTUbDS9xfSL7IbfcYI2
VM3eQwdLwtyYKHiN7j4kEpTVFxKJUNI0YY640RK8YAXvnlhFAadkRm+Et5HiPMA4u9MW325CJMnS
qmSGVT60zcMMpajFEYW4hoEUy54+ykNqIsbX4p2kku3LCEKG1Q0zrg3Kkw1pGDwRAYnbUVAhucPq
bkJtUAOvGMBwOcNDYv6Q1nDLypUJU1YyY5vuMoJ0vOKhlCiP0x59MEZa3yFRU42iwLKLW6zQb60O
Z2Rs++1k5L9SOZ3G7jOqyWto+uesJ6PPyBSdUzbb0+Dk2tCom9YduFgloaMZUleAZ6z5pHgYWyfy
tqatnztzIB+mLy+l7G9KzuVTBrO8TccahXnvnkxr8KGJqzdUnZnVASAbavvgzFS3y5I5FkoUJMbu
76wlI0m0+kF6c49iLFRhEQJJ0ZgZWYXcmQbZva2pUrfzuNXJmdZ4zRJ+l9IJ9D0LmEcH/5K72nRk
BeC727710NNlLUwAKR+Qj2L1c+k0WzI6dDbiSymiR1YEP2cBWLKWSXPsekrmUWZsnIaUecMVMew2
nKBaDbXb9i6hVuv7wTQuNukzskGT4xnKc+1lFocxeiTU8WKGxXNoORWHPZW0PztlK9raPCRVChg1
AyWb6Rrz5sLzY+I+aNWKgA6lSwKtfO7SzNuSmPyilyF+zWI8NoxbjWm/Wgqub8lSL2YuhyYgUgKz
vrcg7+LaBvZCnl7jR0jq8kilWSpZT7m0/v28aiK/dz1MS+CSunjaUWZvzz7hMN7WE/WxCXvjqcw+
aDK8N8OZzu2mM52npiJRsIiJ5HA4hMgAVF0hH5U72pTujdiyrz3HYia09HAiFPR+4aHZVmtgRCIa
jlGZvIuK7Nsp745oj3Xmb5V5TDMNqS/oMiOr3W2kqEEbltN1MmFolQSY+sQfDBQHwx/WwPQU3RhB
V7Kx9gInIukvBE+mpu6Xdm8yh0KDaNFtxedBQmCZPiDX+0yWDKfMkzsPlgVnasugZl9EM/6G0cFw
95KXJSuAEi20AR3JfC4Fcp7YUnAMcCY3DW2R1iUZc9Lw+WelqwedS1c6QhxUIr2BgbkTKSdbMw+o
BBme8k5sWamKMYel21ySxHgctfKZNL/o/7B3Xsuta8mW/SJUwJtXOHpSJCVR0gtCbsMQ3gNffwd4
qutUV8S93f3eUREsivtIoghgYWXmnGOqT/WMpbnMT2WOYkXilNV6DaFYQP60ZP7M6ko3s7WeRpVd
CIviRt3MRfrbiXR4l8QJyeITJIjYvo/5azmgrRC0ieBndYfv6otb3EEcsNRKIhWuWg8NdDGIOBIE
E+VbWlmy+jSb5VcmN25nCjAxyXlE0pbAH2su1NdoTtv0tTOW1mEJxMoihCeUlJ+0ZB6WwgjExKB4
GI1ibZ2aGPIywxUjYaViF2s5BAAA11DBNiNDB1Ug+mY0nvEOvQekv0QxsufyvlF1baOH0ksQEyop
C9KGW7a2eC6Og4n5goHhWm4LtgnjD2UVo6su/dTvuUumNaOiFAGCeM/fJavfIB1wB1G6DEn8I6JG
D6fqGibKl1xP4P0AKgX5iB9LW9/N4VWJKUoMw6M79AJB+Rfx2LdQ3JRejTYgTdymxVaociXTkhbs
loadz9kYAdnjj7Ulk+qiuidoyIDsBjAfE1n4MkJxC2/5AnvOoQliR/14ZMh10+kW2rM+/kZRfY7p
+g3mhRmKS2asLwo14tS5voZj+ixn3UkKAnYe0bno0p3WBuV+aMUNHeaeKjGuuImTAi+HrYMFcDsV
SBTver2hOf2jtwubMNxSJeGQyLFeDy1XgnwADP4Zsr8HTqKdychejX3lkyjPD5M2oz78wsB/14L2
TRS1UytguYqy9Epw9l1Pfqb8N0xoaOTsG9WWdrqh7YxMOgiE6cnoEaD/oiueumMtYfolDm2d1uOn
pOL9ayay36SY1DdUeQ5egmsTR45qlJ/KSKllwUqVadczjxmXk/MQDj3yiLrZYQXF0F2Wv0JMqBYz
xXqWgVhF57g13q3eelniMWctXYI1cCqKA5sRaJ+jkD2ZggrKsG4XkAG3435VvaBTPSVGT6BWHa31
GSVlNxa/aV5tpDF/6vMJVVHLVFYlGAz1GJ9wozCliMEt603kBpgsUHvxYC3yq7+/FJYv/+O1//jy
P77t8R1//YC4WYEuYPQENqTJ9CtQAckXZz7CusJTEyy6u4eOOWdWwIh5vsDmB+G3yOseeR+PZ38/
/F+8Nj7MEwFtEWOI75t2UYWSPqu7yALQMP5L9P1Qej++tDBcboz5pRa7vt09gm4IYOUHmCPJQ1pE
+pcYLEG2D6n9Q3utjmR2e4+nfxkjHk/nVjoFhAD6/5bt8pByP8w3fz2DSluA1kJBaLUrsaw2ptah
MX28zb+ePhT8j6/h3S8Nu8A2yho47qLcfGjlu0Ww+Xh4vPZ49vgHwwzxpPz9zw+hvZES/Mn9AsSI
apLl/vjnMn9Vx75lookCnAlauW1VQgtVERnXwwzxH96Iv1/LhErYWN2XWfZPRJD8pPgFNnpdkGWF
19IMaccZSvw1M745Eh8+sQGAA4I1P3eJb7UmSlGab6nIEmciGTfl4fdO3D1VKg8mdU/aABVBCja5
liV408wyqWh5QKgnHlpYpMEmNPNTD8oB69C0lmqRxXXqYXyNpLloBix/rh9AsTD8uAlSLdvFqN1A
7KTbniIgWVIVjGxKIN70E3hc674K9Y2Q3v+IyG8VwuG3VjdMR3OcLybJt1tZDdpdVIRbcaq+iKys
1n0eAEZjmt4M+bGpyu7YqpXFiqrvmDIUNs15chb7jUGGBK5tiV8jA54V7hzMIssgVTK5ZE9qcKsy
heZYTJmrZ01G50MWodaIZ2WQmmOv1QepQDUyF/qGCK1iwz7cftGDND2QhGyDw1eOvawox6kNufqV
EXeMfpqV8o+Rkb/It3THTLu7Wa4ealgUK07sp7gdzY0hKcH+DgI0KBU3EMYPyaKNYpbybyO32SEv
2L/PDF868KUG/5+YY0C3YOJTvVu0fyNkesSsfQ4jeJZBKfIT2VH5aY7/FJ2m2X0NlYpwbDvpkaa1
oB8crQnY4mJz9fAS4yA3gEOJwjPTpfGgQaByo5K0B512Wz5Lo99LkHGoz40DCETjQI90E8b5RQ4r
g1ZWNe31tWWKfxRaBDMjNrSKFuZteQ5dOnkw07kxsVXNZvdeUUrQB8g8qaTcjLLpKIGJnXJr2sfL
O2H2JDCdY3sjwdfCkGh2q5FQCqJn0OpbIMS4E1npkZiYN+534po23TMbEE9cDiITJZQmDFQyZnL8
VxEmPgR0uoIjkNf++ufHv2iZEbmgY/hgdnOMux2XQDZkNwXiLmybfZFV7F2T4qrWpGOo9TGIdNLd
gpdxxEkCrbpSfsUueSbi8nDHbkgdvRtGghygl9nwK14LhQxbwSo/DBlYizTTla3myzD33S5LFUDX
4l6DzY9tedgXDGCACjtVlWJNjcnIZZ+XVH6H7dqOFaiORkjEgYgnrTD6m1rI6/7eNm4qypjmg8az
okhx9IB9qiEQdhOmo1PEmPNzs2eCIvXPxKridDfPQwwPZhqmJ+BTJQ2tLeWtrYwFW7BWex3I4Dan
+/sgkJ2rU3iKeoO4FukMiI90zWibbQniyUAjIngAE49bujxlxgHxJXoLt7dkZin3+FqCS0g72la9
UaE3zMGP0/z+Hio2YUYmfnRlucqMzPIG9OKuIO0eqW3BrPzRqO3sSlIzco/HS0DwDp5ulKUa3BCQ
DxtJf0JAbTiWFvuCXIwQhDDujVn/1unKRZ2hMXHaQDh86ggfhJaEZiMdA3hBd7skaUiIY1SNwlHM
2pGFUKW7Alu66oVbUDJ5BYvJbPderGtt/gwCLqd7X19MWANDclkUt0X9bLU53WEjf5nqzBUmZV8h
SfU6TT+bUrQp2+RblZ7ITppokjOzKMz2I0fxAWh78ieD0q8bf8FxwT9nQvIkjGQYoXVlmi/LO6nw
FT0sgYEHxNtT56EBSU7zLALTGhaBLXmfmrwXE3aUjbzpGISNOdQGcGH2AOTLkUaTA0qRo8Qg9oEq
Ic3A+wF46FCEZNqHrQvIJkc6CzSFBgVuzaz6NUL1Cwiahgmc3mWn0JNMrOvUxOM6IijNrnNNAlP5
2UeSfOvA4SkaTkvDCDdxh7t/ugs3SThW7M9wfRIgXFc/aSWxTPfE1EV/JPK9iWEq2CCmT+R0lL3c
UxmHaMWEGKxhINp1QQEtkNua1ovdspm3y1ayUYgj0RjZyUZceHrdgcob6UTEU/OZmCCYwjJfYmwp
yywm5OGP2ej5zshzpGoUP3aoK8VppJ1gy+TxGTDg1lS7+aVuyhcUU1+9mvwm3Q8YEo38qimAfxqu
WXfVp4wPK9No6uUycj0qfuYB44tZxpOb4tahd9a2/qeo5Z1f0V5udcLGp2rBvrbjSYrGzqt0ho8Y
KUr3fle0vfYZCcrsa1SUHO5TGUrae6BJv1U0n3RCTTe5XqMvHrFuM6G368gionUg4spq6RXqMttm
mh7Rkld1R39oZy1GzkgBEwjkoOP9NKObzZxdelidU0pPT5Brbr8B85namDxLaL6h/q1CIZ2fhTnZ
sCJFWDryo4ZXDwW5dI009sykyY4O2p4eKlu1jloVs0Ga/46knNtNMlEOs7LR0tUPiYZEpwj2oqke
1bBE+WaBMNCaWmV2hvZLi0zPkOsPdPXWSi/rM21Za62Y0ilmKFVr0SW9BzExILrsWWJ4YWa9pjNk
ImsniqZpS3GTROVsIwwDbV0uADM4SIxki8xpxmGrKN0fWP2vsEZ6fra+1UBK4hFJXtPuFKnNTzj2
zxXaAzZqtdsPYuDVgbjqkuCJLovpV2FF97mdHFYbdUUCKn3gUPqqhXGwSZanWqj034IOsM2mdPBG
ufVH0foRWzSZfYcr/n4Xv6HD8CcY5VrNVZM4ZjSOWUp7giQYO9Yr0V/iFPjLnLq1am8ypWAnhGQV
GMjrzLviMhiTdzH3Xf8+Mm+6R4J5iEzRPMDGdKVBNRxxDlSPRO77WtSMiVGxAmfUACwWmnhaWhT1
W4PEKMgjNE+bg4wwaZuE/ZHuS7rSOnQ64kA2QFXdv9KuE7Zqg4mxUZFy9XjWchzEcDONlncPky9B
ehASvVoQPq3Fu79eWV6e66UKiJ4Vhb8wF7vOCRCH7fS64lYVls3oY7G5/fUlmpNVrUrDeoLH5FNk
M1xcNn9TyMTiHu0ez3SayOteg/quRcE2Ti0knI+nc03DmeQLdPq59JrPEKwerz8ejB7PQZJ3b3yF
RnyI0GiQpd2ESCMwhaa72KR0aTNlM9FP5RLMN2I557uyaQo3FmqwYcFMad/qesWiQuSg3E2qbZBZ
Zxvj/AE5NWfZqvIdi/suyo3E4wDtS/76Xb08VOQc4WUSbo+X7hGZ1ihLFnqkhjNkaDJcNYLm6Y1s
rc0QzrIhN7vHQw+HyxlLLQGs361lvRFcoyboPcgTcTukqmbDNiXWeJRpVfUkXSHyDzni6AEFZFg5
/0GSEAfWziFB6lj4dmhLYMSwBHJeAxYLa4Fb132N5eLY1eSulxnhHKAHMXwTLr9D7ihihEIqkOE0
czURJR68uXinhEXMe4SBl42cD6hIdwPliZOPDC6S2rRTiZBj+tuMp9Sp3NFbKHet2KHoKMm1UBQg
8A9bSV+KlUt3ASoKhsSdDABhRUbAvl2MJzik6l2uNbIjNeGyuoQMQh4vGuQjc0rRBI8tOCiiUXtm
DvjfmKLd3QQorD5+YUzHDehwAa5/1y8fQjgyMMALdqhCq9vUseg+3ntC+2n3eNbG3FshCNJWneoT
sYDxue650qT6W4aetLGY+aZyXIMHNzawEkdfrIZdpOJnqUr2M8LcndqMNxCL45vMCN4lW3Ff4lUA
1EQ2D7ftD3jLLFYV/Js6ZDs3yUvceujDb0sPjLXh2pk+bvhdKGgopUy6STqhgRIBhrY2DCNSicGN
azH21bN6CQb2epNVreIIOmbfvCYZQmgyY/2sRHLZ49oCuErD3EiSPw+N//+3Q/yf7BAq1dX/ZIfY
/HxGxb9TzKS/vuOfZghJkv4hqgr/k1TGTLoq/csMwbbmH9R7kqbKlm4auBL+F8PM+gfyMUs0CFaz
uBVK1r+sEar0D8vSLF2UFU2z4Ksr/y/eCEOSZbwP/84wW36EyPuyTAX6GuSV/90bQYledRpopaM0
Jf0afIIzRHFIv3YmiLWMU+qeNGJK9Hgo47b39TBCGIAtOIVViBxrefp4SBpkUU2CgvjhXn08PFyt
42JtfXxZjMmA+TmNFhhvvFYWl+rj4W//6r+9JkAGDQNWBQKy/plU/7CvPjLr5WYxO6u1WTqBEVTs
bBcn84N98HhK2gkqFgi9jlrc5oo4kUio0ZEttwL8r2u9wNOgotK12uo4WtBDrShDeW5yT22MxRut
Lq0WHb+j35rZIWoyVryRwYpFTwCUJYtlrhP5bhmbZgI2netUXIvVMWLMxlQTlpHQS5Jfyc2ToPHS
I6VeFQxu/WFVXqZQ6X3B4D2FifnSTdbGkIE3IqnZKPLMKLpBZaQt4JNxtrBZP542D86DvHAfFGl0
79yzsDXyPh+m3cezOC6MDXrcKg3n7eNBmsHRiEN8Gnsye+N6Wod07rb3mn4x3dkqDOL1MsNMS733
JR0yx2cS33dg9W2xbYyNTPhLiYwPsD8MatUYN2qoXrMsrlyUaX9Ztlln8y0WedVhf2T+5a9Vltbg
4+Hhg/37y2lx47okQJxHU+r+zWD78Gk/vLEPs/bjmWzK+hrX7F/O38c7fzwYj4bk8iDMOjK/TKXl
3acdw//FR57Acg7vK5kgy+tsI0RAw2IwlggTpzore+DKEqPuF1m7EmY1/tSiy3wd5VzRMir22x4+
nS8xkLNTn4QhRyCzGyvBJz61SrhWMj6S7sIzq1vhq8xee8RC5CzglxFPGFfsofEDfdcYu7t0qDjl
3+5/JJdRzK04RLGXaN6S3Hff9AxiltCM+aSMTN9/Cg1k2bpGUlbfCSyc7BJtc7sFBzc4FWGmTgO/
E1Gjg6e738xf4gumPOZfKlqkC4NGo7ctOyJ2DzQ4BhdmsYy+LeRwtTsTEaWSyoh+cKvmnv6bPNHb
RT0nI7tHMhExZrXza34FjK6/6h1j3+VjY/yiUQWrzLLcWN2mA6Fg/K3ILK018y687RQVw2iT4laH
x9L6Kn8yD5VCf+qf47P+Klgk5Xjtvr1iO+CTQM+Mi6dbqZUjo2iXD9Oi5bHjXXEumdpfeL18x0Th
fd43ULJ3wjEbmXrY5TvzcAbEKW2Lnnavi+Q+UR28JTPod1vdNrB++9UUP6HVhAY7/XY6MPLvJCMH
gSGTrd83ReXM3yJzy5ZRORx8uyV5DSuP5YifJTJ1JB+p1xzHiP2pA1Q/lLdIacD8jrv8SX5Rbhkd
fI01xEZjlsBEPmPIRfBQXoPtvOlrT8w9hY0ykD6uzUtprtE5MmgBtyNmDIK89KrvqUjbW/5lvOSv
lpeeksHWB49gDKt+JwfJWCPKETiKeGyDFY0XACsmK1L/bcgOLjVzFR8I4xKfpsolXAg9tfms7IU3
PXL4Yzht1U/1d3xmIIQvZ1tu4OyQpBpT7aGHdtOfooGORp7rKvkG9CUqTHTd7CArrBRr9RXvBl0p
EqTP9+La76vX8Un+YNxXvzESGiyHk63fmyVtOJviKkVy5lC6W43HCaWlPjwpHOeVsWtxeupO+FHv
vHgjopN6RjSCLZmkP1TkmIJo8HmQGiJ3/mNtkWo2tuybjWc4xHP9sb4pJHbNr/qjbLXP+MeCPW5P
MJ6vIZJXGztPNr+Q4jeC/BtcsdiVTw1Sk9aRbvSVKsfa0vBj2oaRSD3l62DTn6ac7a4z6IyD7OZT
/swKr0jXJudDRqaAF/1UjQ+Is3R/+gNKgf6Askm/qXusgIzZ+oPlMluCD4kM3DUoed9iEu68FI6i
g5QSJ5JbP1eHdqZWY81AXLQ2/xCVMr2Ks5fTD2nfGuWdtSOYiKCxR/1HZeZmXLTI40lNw2Yjf2J5
Lra0n7j1pPw4EOMoAOt3JIHoFn/acKWTFWKjP7hIkctn3nwi2vGlr+LXYglFxrkGhc6WsWeJIl7u
bXrR9vCOWRYxVXvqZqBRgUra0V7id1K7B79YsVoOHz1BNpvyKWmRlRL9SxoHkV5uEBxFcVM+B1tC
D/J2nT4J3wigOb6D4HHoufbyZ+zg/EI5dvg94757DYjwq1ED0EN0LcEnQbsGOUoqD+LJcad1DiCw
nBsd6460TZ/R6fbogwQv/KSJE+FhqL0IVD3TloQUJk8/c3mfs0PyhYnY+g4vpCJqJ0NlAVF+Tfw2
smZHKPfGt6J/SarDnQHylaHxCE+C+Sxhmx0ar70hfDQThvTRL5p9/S1d27fgYNFYmp7ASEInDF8H
cZUVrxqB7kQsFbV9XxJrVq30OpWkn56b8WSIf3AcdAicIofFI868QMX5RpbAb5asRWwUaN3O41uJ
N3RBCNjGdb4G/Yfc/C4SZa5e7GKy4StcQqWdNhYgaFIUsid+hgooUhw99JwsFka0LBkheSihnVAq
WRwZNw0+Ijq7mCDxJ+JS+5Nu+B96Fz8YPf4w1n9xxd5sG32HdCzsZ7QW5zB9u6sHTJ283daZD8PG
Cd7qLf6+mFvfTqx8HA5Fvh7Db3L3aO7cs01OA7DzUT/K2XoWfbnwpOipqGmMYp4/9MOKt8csuZnc
ONuQE0gUyIzI3EZX27pLuWm/0NKALZCwjLlqczaIj5bK3f3d2irb5KLvprV6VE7zKXgxt5zRMCN2
wpvRehVLzJ2JPo7ZN94CreC6QSzmRpKfK8eySUFoe0uGSXzM5auMlEeDwucEFwKvnwsfnZGP1D7d
IHKOmfujD2yP9xG71IEm/7RjKu2/UtpzBLUfKfpWSUiQ11ABoRIW8F9qxwQ9FqOzDaETxjv9Yg12
3Oyoyiuk/Ev2Be4tNpGoXTGeEOKwqiSPHrZcrYbkmeT5TjtI5AGBmE4POiEiuSOTDJWeMQ7hub9D
pufsurAQvSw/iibSKUKuzO7Wtjb4kiu3fhGe1Gol6bSkGYgww0R5aCe/8f0M54CnmJLyadViIZB3
ICEHLG2de9dXqB1p11YVQraddX81hjVMedqpWOzjb/VWHqz3zLTzM69i/wx20W7EocxOwzFvpDTx
li4yNbM97ceV+aXe8LHs08vUuHQzK6f9IxhufcTLiIFx1XZuv5Jda6V4+Ud7Flb9efbCJ0Hadpvm
NOyU92p91pHR/9Yf45EJknkq+RmzF+3UdY7Px4UNkwwHIgzfyCkKnusCvIBj7viMaMROSKQFO772
hdMsSQbrmJDiYYMWpb+/Kk+MC8hw6mQ6GS4AwHolflnv4q1D1Dx49Qsuanp9foqZ+jrt2CvxLlbs
2bVp1ekrMbLTLWW37iRndZeegWLc6hc+f35ZTDIVJmK7PnLjoNvuFJvmeXimAcMZW7pziQgJlMUx
3xqv0sv8G42eEgMlPTCL3lIGgIggwUOUvfC7eyo/Vb8mgm9pzHIOuSKC/MA2mOhfuk14FZ6NH06c
eiW9iO0NEZL2KikresjQECgidPFmzld4qCLv5HMZhL/iI0RVQOJjjR0GX3Gx0hx6JobioyS/332s
2fva4SQVe1Z4ekYfyblVkWn6TecRdyv6ReeJ90use12/0jFyEzWX0Zb2lU8i2gt4IJ9eU52KH+7T
FjOVzFdea8Ydq+KH2fmqPXbtBlMmVHyqqurUvohfGbGyb2QyizBLfSRfjA2b5oDsPZj9bGB3+9Rf
6kstH6TY6S9KsbJAo7zHg82Y0txVpC06neVX1/s3f3yleMOJX4BJLEwdK95WgDwdZjCw7wW+3ziC
ORbibWfaJBk3Nv9pwTRBWucXtd2kBl1xJJgogezkY2qc4Hg/BTfeUYdydo6dPDz1YPVzF6k+ZZP1
R2N7vriqnFI9Iz+p46tRfo3ZuvupchBvbynja8XtMLr77Cak07DhM89Q5u6HmdYos9xlDIG50q6V
WXUpy/BdLM1UZcA9XnYbxBPm9vEAvNfaLo4B06w/AiXtt31kMSbuun8+e7z2eAhV/tUSYdjbJhq4
lGQEPHu6o7RB4tZIOu2RsSG7fcplvIFgkh7PhoWy9ni2pLQzS13+JVUbRFNpvxstMcZ4tHzLqClt
vv5vv5u0Mfp+OnHErbY2Emw4d+GtqsMeiBY7RW0hoT14t93yCx+8W1r1xzuhzCtCsLZ5j6VNnSeC
zvN6S5oAt/3HU6Wkzp/SbHDkJ53ltiXz4Rb+Fr+xTEPZEQ+UaA3LoxNDVqpXWr3KQofZKyKvrkHv
7JJawLaZKmX4xSe3q9eKuumNLemd+Zcu2eaeiidpbeZ2VBIAzt4JiGCoZ+wLDOWE2w02ZKdDT+rH
6AgJQrsVP1TVj92htw1HvupX5UBgSJHsBNOnv0xjVDa87De/TU+C17IXtTJ40zb7zxtjwGBP3NSh
e5ffKZDmHX/9MaEbaAtOu9Zt6zxFbuer792h+qDqDAcArhh43Rh1kIlmGtCp3d8qjFPv6BSepA/9
2n4Jkxv+EoLBB62+FyswsPLd5dhPlZ1qHuNJ+bf/SZ4oUonb075MVzsj30M6eI8u2pEe5viV+/mG
jQfkmXLf7hGTz1yFfwQkv29kAv1GvvSRsO97N840wfnoEEYekx82xVR6pJYH781v8VHBGWqcBGeU
sZJ2fHhYOah3+LaQ3geNWcuWX+sroAMGaFHp0m3U9ijauP+dscsycGY/fEBYOLGLjXwOd9naE4Zg
O19rZ6DLhwFJ5HEiyhETGqEg8K0nW/wZ0A4SqkoK0qlN1iNxcoumGOezVRBa7/NN/Kj5UrlgS0lh
dzBbIjiw4TIUqZNM9uCHe87KMnHyrwRw7eD1t4iPEyTvTfC+R2dkHYv3wTPp6859o29m0b4fAuT7
XuPHW2Vdd0yi7W7VfskcAqjrTqU4M7ikNS7OxrG+kBEL1zbyMr5/zQsX4QKx6X5QFzg59/cL9bOy
o48i7SQWlivmO9XuJfwubjF4iclxhQliXETYDzgekE79lOv0VhNCyF0NJw6Vo4zrxKtecFBJrroN
dxDazuhpsMcPq4pYaFpyPqcRMTW8REKissIoyWJrHcQNHvVx3b0kJ61wjVu1ZWyOfPdUfERXBgFK
4U4/oJHPAWzkxAlfCECBQsFxsbz+i7miwlG+TQOlpR578g/gh5KKSnCo8Pk7YH1nbKmv8qZejzeO
RrWy/PIU0BB6l1X7/oLRNDtQvXTLJnAdf6ilb1EI3FmDC5+wTenC5vxM6CW4BQ47eVNpg1DcQSGI
WnMxi61ViX6X3TaEndq6euloP3HjzGBKEVJ0XmZK18WW8mkcKAcy889IaKpArO5GoHb/ZvNHeaqv
ys3SLJPQpzMl9aCmDUvsz1J2qch9X8U/eNH7PXWkGDrDx7wP+k+UPqghYu4TDW9ipVcOOlOKIRyJ
3af2lWHQxGUBEndLb8QgcS28Lj6xmy++jpsSy8kKC7EorUeS4kUX23xOCjXXOH2wW/6uEItCkDlT
UdHFujp+SQhzdoyVln5L4zQfy1n0Yf7SRYDcceXEALLPZUgDiAPenekKCG8U39oXJ0kE1AKSsVN9
KLOrfTXTOUPHkvgpDYm37pclLnov0aDf3QJSYbfrn5ojAnnSyvpbKa+TmkWS90VzYqOfB92ly5U8
DR9Yumll6KFDH2vSbrgVBaDslSf+prXXfExYePnQhgMOMcBOZujgADP/NPS/Uh9fQ/bBGBEhZbYS
aPuE8XY4WBTThtt8Baa/BP0eyB3PXme3WyUng4hisixu2Yd1mbRjdvcGcpAkJ03P6f05YGW6hUT0
4DmrV+FwaMalzbIM7pIj4aYAtwwv3AeCL19FzWHIeSlY9CgcaDrQJyCpp9rPt/4J/Og6uE5uy+FE
2HumreWMrcfRrX/uZy6SULkaGjfOw6wwd/azaQWK0WLUottQcV6gHJyRi2Zg2uzpJTsjmKgO5fBK
14s7UaA9RRZbBY9bTv1leMaRDhrDshvXbivaeGhO+tP0VFgE28KLdvJ9w2ahsPUtviiXs2n5cWf8
HRxHwJvTy7JSgBC4cuS55IQb8zPzvOjtWWFNLsYv7hoNvqqE5QYDfsfKuyte7ofhyfhQSUh2oLSI
v6O67rjkIFp8dZp7V3wxIrB8m5W+SSc09kfDLthG4AtgF0O4WMl+cVMIv4/PmwOjeuK5ZxEw311R
dKJ2ldmFtqPODlbEe5a+Jjkx6iGscAZejW1UrMmWrEH0UXyqjVtNCO9WtLDMX2615uDE00pI3/Rk
xx2KVZQTC6mJIVFq2u3zcJF/Ww7zlcsNgB8hQrTE6d0lUOZlP4AlNnj8QlXFdW5DXgdzdycAFdPF
EXkdtT+T6o7L2s4/YQ+WTALeGk7Gt+ljOHClsWCjfk+AHmDjkA5p8iJqO5wS6abeMFqfmOlyOhUb
KlQ+KwFPgewPhjevuWoFJyCXFHfmstAr1Le8dz5v9doMa64LHTYgOv2d8qGNnkFYYgZ0cAMY7w6X
f/TN7NRxNv7EHuWxz/AP1/89wzTxrE+eUa8ndJKNV3cOqSKsINflb2ZlqTx6nZyONqdYxBdr7Qu2
Cc1PDnjQH6JyHRpPd6AVZLQ1VJXctu/LxkgInLhwUI2mssc4fTlRAPtYfpueQTMBbbK74cBto668
mDo5cPTct44sv/bg6a89qxZ7KHmXWj7X3fArNdclXKunujyKL9wUaQp2VEk/xbkJN8RK+rH2xEFR
bupLeA5f1B+N7f+x3/VoYG+orDH22uHaAuBB79eVvpOncNeMTl9scKVzjarcYIHSreiLIDYQXwou
TECBnBK34Ze9FyCYluGQ09L1uaihU5+kr6n3aEzOXyMfBdu5c/usYSN6RSo9uAgJg3PDQrK0o+9U
i8UmKV1/uDQv+jb7vF9ET/+ocF9GiMzt+tHQ74aNdANB8Meq12RcS37kMNbJN8L4XRZr4nPW5ifL
r8pp+cJNEqu2eOWDDYgh5uP9ZS9ODkxLFQcBrDwIn9zS71v0+VvzUL5JuFf/AMSaan82X9p2sBMS
usUVHZs7x9AJtgzic15Sl8YqcEOro6eDAtGJPwyDiRu7Pdh9NdzBzh1ewBG/ZlwBbPCIEGalyteY
UrIdSa86GTo+ezLs5CKOHo8+MH1MxFLydtzLf1h1IXpCGhRO4Y6zrL3mP6pHKFxeuyNngg1v4NwC
MPvFOcEKrpfOkqaSbGeGH8Mv2q1t8lRdwjVn6zdvEqZP0+5plpaYpxu72gYbla3bCq2uTNn+Yb5W
R9Uj0GeV+jm6M3JSZE5PmjrdH27LVupgKXhh66Xt7hQl23QvnbSZ1A5kMfxHisvm/MIaVStrWfJT
BmTAfrRlmxGQMGzuo5K6x2+BeBR7Srv+y/ri4sSs2N84WeQfuXX5/GzM76/BFuUxZ//LeCOqgQvK
5eP7+Uif5319bV5YFBP6J/RvnmO2CZ68Ud/nL+s2N6vp5U5O9Af3JU09ARaJpm9uNGz/g73yEVRu
pO/Mb3YnQuQARa6TDWkSbB+etXNJQ+d6x7mKWoPTbU/gJefkrV93vyl1zzY93Q/wfN602i42KZFs
+3ynGh4CRMo9yBQt6vKaeYstbwhaPIDAZVOzJkz7VOTswDUveSU7zePa2ceesrb8/MnajevxMrxJ
K3OPZ7WkWEJhvOwc4C2wiyfK2udo1HZASjtEEDbtuMu+cH73V9bIZlk37PSLzJ2pR9uGr5fyiZ6z
iRCXaoyVj91k6ZF4zBmugifbayv0WowDnkXycUZXbD2a+orpgqgh/EruHGSXE+g5D1jOErKT+ua1
6+x8ZwJdynHP23fcaj1COVc+zY657oztpLyULKx3elF0G7ZkbAryOpU8Noiw776lbb1tP4bnvvG1
wZXfgGO5HHR2zGTAaxSHJ6o+NqYXXE3SB/qaTfFCxbdjILChsCCwjpXokB6x2i9x9LAKuEbudvMu
0mll0Q/XkN44d4RPMKxv4x/o7ENhC4fqTWj97rt9xT1lDev0XLUkFiPDsrVXcyd+0bgiB1W9Cdua
tL3L+DrUntb6tC6Kn4QdEu+Kbj7wkVJct8pWn6Em2/9F13ntNq61afqKCDCHU4kUqSxZtiz7hHCo
Ys6ZVz8P9c90NRo9wEbBeSuQa33rjTJ91QBNDW+4U5LVFToEYzbQePmqHNfyoSXbrQNO+dTCtXgA
96GYez7QYO2at+oRgChBQTGMo9rLAGOASV7U5LPnGUXb4RENN43YpWmNFi8Emz+ApP94VPmCCL08
rburNQEH8BedvzIlewIiZxnx8G4Jv+3a+KvcIT38wMkCV4Nik7zoosxHKbUbLot10K0r863p3LLZ
oBIMOQanuFowsPF42KBt5Dge9luRvLcc5ecaRPGnXEnr4IE5hvSsGWSafth6RXcVFrDxRSJSymfS
WHEXcIafX6YzHlh9AaWKi/kz1B4/zLkgnSjCcZIjqzaKetiM4HfaoCXcwC1eqhOCzGCFXmtT7jJu
HkZlNpLgqDnlpvjq7tp3e4j7VZbZwZcIlFwvy2/yt5hW2d/2wxyXjQquT3ebXbMncg5x6F/llVyk
12Y3rHsO/NOn+nckwSeioHbhRsN1F3qaueFO67fJiy9ciM3pqoXjnP1dLV7oU+MvhrQgUbSBSXgF
ISnxtoH8d67g78xkh6dPUzES0GWwpuom7Wl+IlZrFS171pv0jTQ3Nz3JciEtiaYkDGpAU2wSS/1A
TlbNkG5raKKaCFo3D1x5mSPgRFE8d2u8hNWLylCONwyO7qH0O1hT0sqK0W4oagGbGW3zi+HYP+nT
ajHWb4cdAwF8IQc/u+cG+Mk/MrA1Kj/DXW5dNc2N0rvm1TfJ2kwmA8wq/iGQZdmybHx1Xy3oeb1K
qcKGDU7PEByDBSgN++lxcCG2h3vxFG9QdonH4FNmHWO6d2TkyB7vHhNwcqWMiHgbHsFsrrIrFnPw
T3kVZhu2M6c7hudYOza4NVCtMoMS8rIOXJbsE0+XyTh+MC1nJEIQGDMXHjOa9WW8EV2c35PfQHe4
1LNDsqY8+QMkwCAKm6MXMFN2HQ/BCfq0fSVyycSEa7k0w90wtqfWR42vD8Akfq+SE7f0UPAMHOHP
8GN+sMnJmr1sSL1nMWx8Yvdm+2aHy3SbxbW/YVD9k12ppRu3xk9BSR5F9ZtJJhTngCpbd7UHzmSE
h+yw3EnJBq5/nDDSOm1t59OGi3ZZq3nzGXtf7arewCbDlyFhllbtDxuossYT91aYDtlWjGnFMUts
8Y4i9SywHMkwUzOzTTVg/HVigcgXu+Acxp3GdS2swjdM3bfExHnnoAI0cy/8TAm7vJRvReEZAkUB
INuOFIPZkeZGPd5lGu5WTKI/szMLBcMGD2XTfSfgPC7Vcoy03AjELTjNcTrmW20leEBHXAtMdsRy
vYHLTpG9SHdvxoXoEO0s79ge1TuZPJvmndyEUvAK4ureZATdMbjtIQI0ToClyKliFrsF9/km0Sal
fJIf3fIAoSGgsjwTnDxzjJZunjWtVQtTZejbINzMGKnRooSf+oky1R3ddV28rh8RYoP4rVoea/Q1
pmt/7fOfQoG2208XCHMIo6Hb6IYNZMm4oUL6qgfIUyKJ1r4DjfXooCnfpIuwzc7Va/rCpk44B9Yi
mwjQXwijmPMoMQpbCAdCU7zkJqrneDec9Za4rHX6x38X3wmZThm8t9VH7sY72Z4dUB3lC7C7/QT/
L3fUGqNtl/f1Z+74jrBt36IbT0e1fcmB5VC24RYTJ5Abzzs8BufxmLvo8uFT4oWhw+PIRcNsl77W
r9ya4ysXGQueXG20m/IwWbjPY7eStlZLeMOhLz5EIIy7DhhD8fboIPtMRzjZtdHa0N3ln1zZ13Qe
gAnBlbFF89oz7mReM3k4TVISoJINNcMay8tgkxJXJLsYH1N5lLD8GNuuRKvpdKo7j3AZ+HmczN/o
CVf/CsU3/MMou2a3TnPHSt5TihVa4hmFk3RkY6mnHdQXr57x5ONizSZ6JTHgo1fKR/0numXfY77O
/0AIX/nzXDHLm7Cjy8rAVcdB6b3Z139qkUuELX1lHOK3kgb6F1Ncnp3SP5kloK1qBQWIzpYgGgLE
qW8UmIfIxV8P7/KeWO2jfkYmtBb35gvc4Ui8zy9qZdJc4btprwdQIhhor+/7r+knkbgHV/FfeI5t
e6rHVUsjeOwOwz3oTpLiKAxpiZNfg0ePqxpk1zgaLtrwm8hsq0J0unNnK53NuJHB2bWcZlfTd/TO
ocLP3BqnEowO5InT7Uj/5Y/L3+a+DNbhtXxLsxVWmC2rg0geC1F9B6tAfuph0ZEcboPKrhRmYPUS
/JFeJvjmH5MG3TWyiLf0jwB6WwBL2PI7/79+w3MHszo276KnvEEpCnZxEz70l/EjiD1pK2sued4/
uPajX+zgd4A77U0ItjizXLjFN4NGBni9W70L8de+BzcWBV1chGhUUZTUFJyDk3kcPHiGkhIdcpyk
NUEpF8kdfpJLC/kmXDpxxRVfvikfKiRPdEtVu3wzv7FfaoA/++4V8mQmTZRIENeMVtMrf6O91lfx
W90nZ3xnck0zt82Ehx5lvM+ftasEC9XaADSAi94gmTVKRR3Ub/KDpPVb+MllF9xEwOa1eYbyKSc7
O3x9caxOQBi80U2Ywf4Yw6p9qwCF1siSzzzG6Kay4N3it/mGNoCApo4VvCBfbItzGm9l9W3xO9bh
b8oLah1SN1gHLJxoF+BGb5lvQytD3KKbctI/003fhNdmv0zIIxsvQoAVEpI3AMt9e8rO+kmweUvj
Twr4un20qV/Kq7XVLoldXUZX/SbtVhlWyEL2sqddTMtpH9E7t264I8rsmp4GG3YRYbQYOehegOUZ
O6+2tM3dqF/LGwFJh+GhwwNmAZh/UVg8yuVJdO/tZ3/SebbQt78LZEuC9gGWcrbDvUAAD68zx/Vw
lb+pXvqiB85B+1sh8ge+9vAGRHSHx6tfsBjKbEl967QV8g6Ebly+CG9AHSARjd18VeStfmbETKpX
ayfuM5ZPtp7qwHVZ7tK3IrKNL/2br3VEgv5ZChNxen/EyGmY7N/ro2xLTGwRE5FdyZehdWKYmgn/
Ino6fNgrnqEauAon24pu2xVBKlwi4mt9RfcpQLlxoiZOJ/5iei+V154haXYk2SWb1tJW4k914C8h
ljVpxiXf4j7cyA7g70QEeTfwnereD21CQ1+zV9wSAC/5qqAuFmQbIeatPQq75LXboqLSnyw/p8YX
+RBO9rBlUi9Z+niI7JgcEEPPfIfCJrYiP0of4Lp/RqaqQ3DPD4tELLDJqPKnrXWuvsItt9YMnvpA
EwJvQwRct0oPAts98jmntM4+ilj0cPf6QfgV7gE07Kzb46OC3QWd2gV3FB3CQb+CCrQA8J/sdK8J
bbpXhGVXZK7X9qN6F+2aOTrdlF+s2ITGYIBRuHyUMzsIO42+QzWkVsjQAMLXDJpSdQzI9L0yZRsX
iiQosysYj+vr9NrctMuwr9002UYqmSar8V67LDDnTt1QKv+aBlv9JCIgYWcG/ph/BHwtNqIYCj2w
Xa+EDZpHYBam3ikkpcWdXMtmJXjUhj3e4brre3y3SA9B1Aviv7LeiGIxGb+cwO52j9Q/5qFtMNeC
GPNVC5sSxXKr6W9kra1H/MqBoeWNDNyUQ5NTXepTzMzBsaZaY7QsZCZlJ/ttvzipRr0bn6xP/0bN
HUuiWG/bzA5Fj+QR5kl/2OflKRY9/Uf/SUiP56XiRTwYBkFNHjR69OBM1T2wBo6To0NciWeDYTdb
J5cBl5FX3GIvPyncmN3a+BIu7HSZcs7ow0TDonBxqZynBo/Yo3bwrPwlSq+D4vkhsTHIk9b9nwr+
750ZguQQxowCGMuuwFbegp8xcWQfmGPN7cNKnZpORqd96VTSekzcjoBagrs46qnkRaxqCbWsx1VW
F6DL8K6AV3BNWFcRRB2Lfeuu00/+Ful7E19naekdXd8ZH5nklO7wHeVbgqURZO81Cn7xHveOkkMl
LAvyTI60xnN2MjZrbBrEjt0mr/0zuriiuIP6hVvQXpv3BIlq4IXFAcMNOaYhFbyKR4gr7ixkVKx8
BOoXiPgMDm1r6Wfahfg01lRrsx9xugG3DNYNsWPsVRVCmRjQfLiP7dnYmtCmvYdtOxsP7NPQ0puA
BYfw/+kloLp+3FWIIPSd3G2YSHjAWfqQfCSj5Uogizzutzj6JDYVyAhma3l5+SvZSc7E0VPz2o/X
tqCB9Sxnx6z0CJWXRhIA7Fm4C8N26C9LATdsFxxkATGxG/ujkn5P+k41EYvdJxO4JvcYS5jLmIUY
ElTeXsAQRnbGbtkxow1rJW/HHKPVO1jE7CKqo64N51Bv67qN7C59qC/WBXlSR6p/u24hrAtPEFYM
Rnm5kYqvQN0240Eb0XDcWZgjfdu/6d/95Unsdwvb/4/nf35KDibil4y00n/fCM1gQUdq9HD8Aq5t
cniy2h9cjKzb59cmX1c3RmtcaAWwtqYpOpQMo4JruBNKAVCOIltqPoOhA0rhI6PMO6qdJG1b1Qdy
NjgrPr/0/KZMOrbdtEDbz69Jc863Savr/vNrVk2gQVVZLtY2IIOlo1Eco19pWLT2z6/VyzeqBKn9
859pqVN7fvTvG8+f+8+vmGq3RERGPVXiKvTW84cymoFY8ZY/9PxRImE5mMRysiNTpz4H/XYsOY2r
E0KVzvcUHqykU+1bD02xoVjWndAAyXHbkvmnT7aeO9Fb0k3HOpiuo9+0mPx414pM0c56Hp3TNPyy
lOxFUYUvWexbmkhVOhKgN6Jk2kZC7NTcr51/HvNRccOCyJwyffiUCOEYSsdNip4uCfrRnduG7tC4
4JAHgmAR0qelyGInJRZtQ5A40pgGx+QOnWiqxCchSh5ZXwzbPmI+xXHC1qezb+pdBHHVdKOX6TDb
0fBViIW8V31kUSRaTabq8K5s45zXSBP7TSOZeIxboNHhkrWytLc02AccE7+mCBdvKpsS9/ZESJVZ
T5+4QppVOjNwdMQpkVLoKkLAYJRGUJYR+k4NtUVDQ4Ezdcgam4GNMGkAmwdx3KZF+OhjmaoGthiM
JD70QGeVJS5KImqimGjNlHOEhh0YyXeF8NIiyFyLEHnNaoyYru+PgU4Cg4icWceGTlzjZp7hy8uQ
Si15Nn7jTPsiYiqx04jm3oJoB81AmTCaaF9IbNvGqClUA2qvVyTJpsyJBU8QSyy6wpBzYj0TEMzt
XLlT/muOeexQj0WN9QstDm2DWqzuOQbEU2CP6jzYVDXx64vpMgrvUd3nL35BJhHR4FeiEkjdVLTp
YIRUZOXZDBLXpNmu0b7HydNygY5X1sCpIDmOl9xpiJtcSVE6O1HWPXwxLLdl9leMUT7geefQNKbD
ak60nQUX0GN6iCQwhxon8immpqRrl7Umzb+iCreFdIpLwhIG2uBXxdxyIk+MTxIlWlf29W8rnI8U
QAFKmRLKY5F0zgh5bcIzClSwTZmsSGIxCDFNC9/DM8zQy622NZTOKfpx9NppRs1NCpSQwSkqenGv
uBIdaZDAIQnUkWXEkQmLWWymf4kfrfelOWGZBxMxo4kFOuf+8IdQRKehQvKkzK7GJ0tg+VfNgt8Y
V7mbp+xtCbn1K5lLtl2qRSqhP8zmRKmgwl0SMw2ocUP2PXtBCYJWtRBEtaoLGEh1FgM5/dIIpXfk
On4Ykcwg56N1NsqbmHAk6IUcXLmHVRXBDYOYrS1WrFunEvmslIlm1yxlcZlpRDGh5B8uPheS7feA
EcR821VJyKlE7PAm/zsISXeQElZuVVZsq6uYyKMscnWyz3YdI03sB6Prz0WyrhDdFrKKzpAI97FN
RXde+xobatGnBaZafa/zAvQV6GGGGx8/MCh4QEqpZ8pI/Oc6PnQRg0rWMPXlZXIdgq+oGXcS7WQI
EU2AEDWgKstcTyo0RJQMhG32UKRR8AgLKOXCSKVVISfupDTdOiIW3ZU7Nd80RMuAgUH+9zngfz2r
EQfg5L2e57uaXMYSaqqFQxyTCfFzxxUcLi5UARCrgPiMLMHOkkm8GmrWnguZI0wy/oiG+DGOvNeF
RouJMCUOsuzvpuBsv/NDginkSTmbKpCjoN5zWtOZJhYJ0AThEouIbbMcDa5Wv4yZoH4kwI2yAldp
gAUHYb9JVWE3METIhAGsjMZsd0kffRJyETuY6PYEUBuoIpeuwh6CdAywJfioRKKpulpSSxlinO4L
BZqYBhE0VJJClndV1JtcmM4yacWyTr4R0e0ce2pliY3LEb+DGRpjYTAyRPOGxhrsN0Z4zqVAPoly
96jl7q0gO6voyK1sR5FjvAE+EdJLcMpKDqAapP2sYQIWE8B2TnPGUJb8XdY3WfBfBD+Ap6iEZIcW
EQfzPtSYL2ILktw6+CyRhfkQE2BKPyOiUsehIMVT62G+dwQ9fbPGxa6gd5+tGfpb0WAcHvTvVM/+
TK1u0Rk99GR2gMHTe6Ibsp34SEtkOQupmJckspmRmltSQYeFynmpG4C05ICSyKC7RmUTkmpi3dVi
iQ5MwSm4zVDKNSNCEXO2A65ylH7rJsDfA+M85LG+Tc1NH6A3zMWGhItouIvdy0SEYVO8LA9x5xsh
F1WoC64y+dT8KRrXSXqPLCXchERc7OQIjqam2wEaB40Hod9oC1tuxbSY2o3VMUznEB89uclIoMU1
YULCeg4Df9P32pk0A8TNmkrNN2UVnRTSxdGkRBNkk5dD8wxm4xqqPJNXNyNsmAciZzJCJ6IsBWM0
Jm2TJZSxQmuw/hKQEdtShm2Zdgd274aEzAWmpuEDQQTvqSW2GbYEtCtCKa30GnC5nIkcEyawL9kX
ISFa7T0VAQ0y8zC3wkw6I+qJYmhalEsY8ss+xk1d7nwtSJ0Cez7FE1j74gCUv9T8btX7RFv4nMLI
AYhg0DjCIDwZkCwEJqihMtXJxqivilQKTqiJkIQEwK9jFdSj0Tn79eywKwPiKTSsCQdiCocpoMVG
OVJNfb+q9KZ0AxIMVoaunaYRzLjY0SMJF9vB70eGShxFwXtTY5RJhKLBLa3FXgTRLo3pJvIRyBOK
+S6ZoMsC17dD39yqiKeIQ6LwZqUNBZZmBslJSmnVqtlNzuO7UJECO7IgB10zgMNzGBFp3OsCTC95
E+NbYjPJauO9STT5nqmnSaFQhQw5T+gAMCcxwbHVEixbQ7qWJll7pjY8ps788dPsRkzEfMq6vtkP
Aam88AGyHg17TQ5Qmlsc6vsMFKq2zIOVZ1+a7y9x8bD4RXwZ6S3YKXP3NnEFcrEy1jDdlUPj4mwF
eoVpjIlyW2fMXui4Zrw38E+Zrj5IsXItARFbbPgcfCMwLEVMqRKspF8l0e5FXUn2WIrOOJCzRD2G
3XN+sbWe8oBSUt08QboQNi+zYWxJrbClCFGDLFWuSafrOsNobysBjvRmIMm4bWlYHwGxhPxUEr2i
1zOGMciDMpM3liAJ547Hb7daUJOlRXKSEH5Moxl6+rCkQU942q8qlT3BBJqUydbsVkbv9DX6H7GB
2VbFlFjhJt760UxaxXCp0iJycyV0wwj0SgpR8VPyhg0p6jArLkcgoU4dckOlpmebjqxTMEjT1uhA
X+q4sKn8sDZiCUmfhjHZJEedfoS1HkCvajpGRlH6qw3tjym2/FhwQQY97ZnveMHKNz+bzW11sMZW
vc2yju+WhscMS9rMcOLOd+qK1Q0O8NmzpB3NkQATlGTK0qwdhlCDTCEySTLQCpGEQmUCKP3YyBXn
nEsZZBhuJ6ykjUYwAInaZplR2jEb6K6G42ixSwxwP02lS2trQg05dHdFUWJa37MLQoRRJvarQlBf
SbzVBIkpDtkLTo7bd8ldMraTUe3VUQ1eypiiHELrmxqpoqmo+kat2k/DKodDZln7yeK4Ymml24+f
uXaUSxKosAo7gkETUz5FnKON91DSbm1KsnHHY+VlilETZn7CAJm8ToH5TSuI5imTYm2avH0hfTc4
ZCpLWU6elJYI5MrxgmrgpDRJbEOt/CB00Gemax6ZHMFriMUp8isNEfBIcRBFYNTIkO7d8iqQhMqh
JMXSpNxEiuXKqD8HJdie5FaBKW7Mol9bLZNTlc+HQQt/jSGj9SD49hOQHT+ZaKemdC9vy4kUPOmU
heRbCaSKKxuSJZAcl4BqHadeFn+ruooWjEobFY1bLsreuOq2llEJayLhSXLGLTv3gBgBs2eDQ6TS
JtL7MsyKZkTKVdxIjqVV+0rMnKIxPwqZfXhIKXuXwI5InUcp1AC+TZNwqbEWvIqQZkPUfGRj3KxD
ZUA3OSSGqyHMT/Z6L3OElvu9rrB/tCERcfTf8tGEdk4MFIJbIvRpGhU0UYRUo6aedt3/iBSDUD+X
80yvbYUHesBSFkpT4Oga5tChj5ApTkG88QkPRkSe3Eg3i0jsgqvl3aBkUEucPiV8SMpgjDhFg+dT
thRx7NiS13ORjAq8q9kk4rSj1dcbSbAFluwZz3PgUyocHDYtcgaGLXey9dKUhzrdhFO3IG5oBbl5
0DiVGWm/dPYVxPT7NbQy9eFXMIU3gSI+GgAFT/F5AwWpBgMZu8+kyxNqfkyHaV5YN614oGMXM4CW
oYIEbpwQS2v6Vec0tJO06yBCiMXTPaZv2UpioINQSjdZQHGWxs0uk7Y0vGuSoK5pmUJWay1+2eaO
uXvcy0t9x1nNc4sU39mrUrVDEauFS5PXte8lTt41w4yvxEChlXlSdLDXQAiOVEoxLEtcnMylCHKa
I9d5ZpuBBb9rfZt1V4NGxXtJ6C+kWx554mSvNRzYhKHBw95XhOHTUqQkiUu0cmZ35I0SxY5K0KDH
b0Q93ist0pKJ11dc3ncfPalCrJDsW+m7qBPiFQokZ7aLTzEj8TCdSGXKKsFNWw2uT4R3GQmNIghm
q1LSttaSOj2OC87XkItWh99kGu/qqU32ltlwdZgqtE4d4PJB0mpyrAiomiXSGLftoBjbMH4pUmQM
Qdj+UJLwV6kBB6qWQ48Frz6q9EYZePvzgVe3BJzZBB2CHYq6AlcoOFyQkYSXexprj10AA3StoNNF
j0jd8XAMC4p8LG1YoAw83jKiuEj2O4cSJQSrs5xvuxp9XafOOadtdT0oqMnJBzXdDo1LjfBRK4iw
r/v678TSq1nhdKA+e+ayqHVEjKiPBkvzbWqih1OThF7fz8dZlJN9bqL7G+dyb3VtY5e1j3bQjxwt
9q9JjfiaWiX6hRl0NAJRV2rW3PXUgIITbX14nwNSeQkEufeqgpirbwjC91EC8X6GnirMqGJGKPdc
y/ZK3mGUatFOTxPXdSZsFA1fw3RXUnJqCakhjKtEWdWwHQRc9cNciES+hb7NKfgdaUYp1vLPXN1C
mT7dZdUny4ixhMk4OsmkTGIeoO0CYUcpozAsp8prEnJsJMG/iTUOkRlemCeWSul7qiubfmlZw1sh
KNGesfAKYjIjthjcXJT/slD+hnNFinrO6Y5qRIk7ICOLXhVWdatAr8npWsvNwtEjiwOtab2SYsRN
qHOhGpCFA2f4s8xigznL+JmjCE0IwveORLqNrA8fOKha3sS6PpDvJNCYRIIFneQboYrhOYQ2vE76
txm8YHEowaRIfessxxjkT7GFTBkW9mh6GAMnl1RvPinCpQCQqkX14Rd4S7Fg7cQWnUfahV+tCCgU
kxkQF7EdyQNjFY0oTlNVD245ACafWD1FVD9qpRtWkoLwVNRzGZm7+K3ow22u4TRanaTTAilAQxK1
ReJVOiS/IUnIlxmpvlxAlRXLOVbjCCcxw5VDcBAwTpgDEMiYSgd/jsybVkOIDJBXE+BXoETSySgk
uyCXjZZxpJpJOea3WRG/zVIKvznb/GpUpGWS/ppbGqim0vyyv31kOtiL1gZMWWcqvGsPOFMbg3ET
VNGHKqrosrbdwIYaqZh5mw5YjaXhkKFwmXJ8+/T+RIQBulrAEGOQ1VArw4atC2pCLXbGkJIIJfXf
vkwnroxSvPCZTia/9nFd92QZp9KGNrVF0yJ9pb71ls8x/pX0uVhBPvnjKRrTD1NqBncmX/VQjWSO
UeAp2XokFghyqq9+UMli4i4vyF90JkL19pZFmWXM3FLMtH/3kn9koYup+LTUVUDdHGIo6bW0Ks6G
2Sgg9cQUp3UPNq/omowtkbemdTNpBnD82Uf1XzVvZp7b+kRV2lhU2FIL5aa2rH+5pNZ2GtDRJIiC
i0ZVLrE/+Waasc+B8Yysffko1qSO9Pomq9VdXeS6Z6A8UFKjc32BIdTEyan4OatQJuJHYEoSowKf
PEe9PmRFMVt1S6UlEfJBuU7y2PIUZotdUKg/USZY5yguL7OIqXOQlXFDZCrRWiaOlyxnkFd1R4+1
jU+sHP2KcJZWTq7v94DwJGPhX3MirND2EjFrNLAO/ruS09c7K4j0e/iMMP6qy8K4mMDRnBqmld4b
dwvxXYbVD8+LOjlaKfzN1c4ddFPn5Cacja7+DQDenKJGKzGUyuxaKDFIUQ/Wlc/YvaD2hZgVm8Ag
YXYIA8Mb/CWvdyROz4Aj1WikxbTBcGAIKIp9AQ3CJLNiSOBXwVzLSFlHorG67iMIhHtcGBpVopyS
wzJ/yNOcebKW7H2/EdfTgP1Q6RaRZdvS6YuPXxhYSAsSxTyludSCSRRDkIFzBKG2aT47ktPqZoJN
mgdMHXpNXkHTNWxWAvF3El4eMZ+pn49yuP0ZOGJkh1vHkpV6sSwaTiXzqgqj+KN3SxNZpn1YhM/H
Zlx+xvpIDZFwkmv9wF57GXhn76Wv7UZRSdchCX+7uOEezJa09vwxcir2/JocGQE1Q36gyOMniJG+
ZwOLf4sti42Eqim9Z3/Wq580oDcikkzkxcWSvPO/fxhO9XVoF0OVpmW70dKK+Pz88aAyzAmiejlE
9MNkc/CnUvP5Q8s//z7NKp1MhOfn//nw+ev/6/f//frc1zyuf58bJgzj4ErC8Jf/ZYhHQuERL/88
P3r+8wzlrpcA8H+fPj96fu353X8//D++9j8+ff6cT9pM2f9IRBtSaaY7z0RvPyl5NtPyFP/z4fOr
z89nZeRbQkbah2xRg7I8kuc/XF04bv99Lsz+//ucdhaww8aOHkY2k7g6C2uLMDZ5rQJl7qg7nnmW
QrtV/WyVliSM+iNFgc8s26wnqi4UQ203k8VtWyYjzfPTtpr/7zeS5UcMnWRXLirv3y88f+z5qQAo
5OpDuH9+KdJUdUcZNU62TkyoqVXI7Xn+3PM7z3+KrIa65dD5EkcKxm0ySPl0eRjPb7eypm0L+WdS
ZQ3BsNXjbtXRCkSkiO0ZHEjZWtKKjAoy30/Zi6sS9leN21sbQ9D09VSv9YLysOc/8tgiiAiLekbf
OKMQIXXGKNrfUUBrkZsa6GcsESLJBq7WMGZh00AXUtmREDbmRUuKU7wEReXPC3z59Pm1LBuQbncG
caA1cbWF1GNveH6nD3Jpdnw6DNMBVP7f76UU7fK+d/rOJxyNbvDlLzz/dhkIS/KI0NPCSszpv//f
f/4vzz/7n595fmtsYVKkIccV+l8PKvmvR/b86ec3/tvf/v9++99fKM24ca2u2f772f/2/yxoNImS
ep9KDMBkZrH8mRlBChRQ2mFg3QYV4aIs4bMzpvaQAD0TJ0V6Rm/SkpMJEdDlF+W2tGZXPqxAEW5J
es+31OTVB6EbYJUSeHxaJPqwd+I2pcER3UpVEOVFxAptYMJXX4t/dTXMdn0FEV+njPo1kwsnTo1T
NkkFgq6DicFZyj4nTytXRhJgyCDqrcb14T4EHSigaWuAN+uVAaw4JQNLmlWJSGdFemLbxLfLoK8w
K0HW93mN8NPkLKKOhBo0ZHjk2Z8+oPi6LtFAMQvYXTJdOiA6G7s86iK9eG11CISKKlyUPsS6gJLZ
DN3w3S1+Rbqigm01SjfZyM+Mt816TEWECFHspWzBXk+hDWmpZPBInMtEOrYJc8TPVXSXVCrYzCK/
O40SxFIHgykp0HTdogZP6VXti3GyafMYMa6hJdbmkoofDJKUVWlHcj8mhJJmKdSXAm7Rj8+hP6fr
bLaQ0EjtrxYkFD3GlWHLlrQvwqFDfkqNPNXnu8DEACIa1nuCrLKFB6Fei6TXoEPRQ8EQFdZfHQU8
mzpvvkVjk6RpC9GowegnyYXCaTTRWomGOsSv6z9jjiN/r2qfhqZ8yUmHebYBTFMnydN0tONhgTCg
OPcJckMjrd5xGWR03pFzUrdBsKpMcFIpoc0ylpqZQA7WB0Etxm1lcHYI4GBpeK/3xiCc4Anqvn2t
ROZiiZNpm5NhQmD0GjL4NCTSYVBMDf1YFzutWRyFlkK0QfPPgqx+59WC2/JwBC5hwBGZlsS4IzIw
xxiT+PlfI432qT9gHA8q4RjmYGhsZ2QKUVG+0VP5FJAyoog9qboNcECFBIZcZHmdJ9JDbJU/ekKt
WoC5gl89Agdww4TzJRP0W6/X4wXsUSYG2Uk0FGC6ZlieQR5NBRiyE1RxwjWVJFvJ5BSUW8Le8G+J
2mvXNpX/ajIu/ih9ozEABZmeo9tVP/pGJC6lnd9DTwioaxNnOfbUZNH16u0PZOBy8BsEx6TV6tIW
mPiULnXKmFVNyaQZcoWZVcmhtJHANrkh2tBYslMkxk/Q1+G9AN7yfau0qcreVAPBbT647sbP/J2Y
RDTCZW/ykshf8QoJdD8BdRbam1S0hzSz0MBRmmqr2YCtTtW8XglNry39YxNSdKKqOetIke2ABI4i
Jqyx6T+qtP4USx5BViKCzfxrWUiXJhw5+vF694LTa4yCSjf9SokuUGWAT0BugPCEUEJNgw4robnP
jjX/EUaIqudcJFOHqP81qcrrNvSPxayD9XJ//B/2zmy5cWTLsr9Sls+F25iHts5+EAGCpKiBmqUX
mBSSMM8zvr6XQ3lTUZG3Kq2sXyvTAgaSkjgBDvdz9l4beoT0g+Uaigp5X0BBPgv7cx2F3Yixp21A
KjGcb7URGl8l5SGa2rx+y03KBi2ERFczge/p6NsUSnuIX9J2ay36eJt3DSrDBKEMny0C5i6SLpnT
A/BTEN3OxXlnxeG11XNNDmkL6XocbidNebFJREQNU6C/VNP7WY97v01FXExkGZdDFPzoKKH1xEVe
EtYwnk89r6vuk+u4q8AHkvSwpWvC2T0NA7KY+cwZqEzBsbc84L9bYwHFXVndeNeXI23L8a5uWxlt
afShamT31hQLtp2B5ndSVIU5PH+ULjEaF2Ki0ew4zqYRgPQ27+CdJKonDVe8RNVVWyLwmp7Shz61
tV/AqKSNjxKW/MfzIhw70HmoSRFy+IsEnHhMMFVAA8pTlMZma+R7VQMsZEjRFWTREY2WICHQvdsG
QNb3HUnt9YIujGbVPclrmJqG09i2y0a1qX3MFbGqgRzqB8KTfiSQUim0Fe9TApJwbEg4rgb5QZLr
lk8dnr5kQMqsO2KgDRtjW29th6SnhF9qFHg0S2BAC8wW9XQ7dSp6cD2mWiy5i1ot5x3imswI8wsh
MuPItcohPqbVkntNnh+pkxJGvArQY4jZCYTnubYav+/Q/4/Tkh7mhi/aWVpw5TFwmmoIKCNMz1aK
BiSbpquUuv1hrGiskCgDNINoPUkD1C9PZCIgeIWX/5yZNNNlM7noFwl99IzVwlSxMMmNtgkNpPDz
MB/7JskO9XYe8xO5VYyphfMKNphifofF12weUluO0cxUtyZNrWKJoYiaXJlzyXo3xalqqrRw0vzY
jJxA1OyY7S3TWyDXl6M8V0BzePcJjndFxpJt51iQ6+iOZC5DQapL/iS6nLxGiAAFlD8H0NsEbkeb
GRuUuG99gMj5fFtb+l3ZdiE55sZTnEE2TIjeOfSCYDOKjTKmmCnC4j6SougQ5Y1zmPXpKZIAVbSF
Nh8UZnvIS9g0khF6Ro6cIEEHRepyoexrh8QlUT0ksNCfyqE4yBbrgpp1pN2Wik+qLHeJjfrn3nrz
6yWKX2jjmMact94xdCrTuUm8cntU7qQ0A/JjjbJr4y1HF/mYT53gixc+08eFgtOcdgdbtdmlkU74
jFloruJIAEgaxy9gIubNsxai/VccdJ7rlH7d6DaHgio2602w7FTQWbC5etf0hzR4CfUexPb6orS2
HYkXnNtTJI7wVOd60CXpcmaKnEJDLCJqFXRJKTbr3i/3kYXHddPEYNSoCcVJsXKSpIopbaj1qC9T
gif6ngVdIb7L700r5qh9bIQbmY7zRq9pdu4UAWVdEalhGrJmKWR/ajtYCWKTWAZSpvV2HKrlYamp
xjiZtjOlIUVXbw0VipegPOTNzdDZyt60IBbZYrNkCHmlrs42IzlekKqAxR76CtdZUxoXkVUyQJiq
epj7Ujuse40sqYdqNEuKGZRiQyPl7UMLZy5msOTg1voa1j2Tpa5r6ki4ovhINrdy6FpbOaBjHyIz
2Bs1NBM1RfQbErKtUq7U532k3dAWKQ+FYtd+lNhA2drnZWSex1ov39A2qPkKS9kNQgnLjtVqh0pV
tEOrQbzvuYaCgUd9YKkMlQKdDOvSscD1C55YFkBTqBCUVnTr5lYnJ2NgLUMf87oKgthXiBalxM2S
1yNr9HMU65h104s9ZQwQ0y8ahaF/EnItggsJ0qQgsnLki0HBviRxQYPqVTkIcZMYhTMb6qv7slsU
f6I/eljEZv3815saJcUsp5jDxx0C0BPfATO3PzbOBEPFRiuwWRyi2qyMBZEaaYhKR7/sUbzUTHid
yiwP3wfgenNO8JSX8xK4fWvfatr4XFV46oZFaCWTJWm3kTy9adjjGfet/ThV5/+e60Mb6Z00XarA
CBdnT3EH+GbIlZeaNfDJ1CeEIvUs3GHyy/IesYBIKBN6yKvhOXrOXf0m3ZXntKZkRKootcVcEOZy
woR4g6PJOkb3yzN4sffpio5FcB/d5Wg9fGuGcLrJP4EoipNy8il70kGs8CXRCiBhVyeghok7zXJq
rNvuqRDAMRAkWwb15RaedDMCet32sg/VMRp28s1y1f0ouTkjGyTwzCNwqaYH+Kxy+irEirrdE09l
0otD/tWcyTeY0WgS5rjBEd6Yx/hNYRWDPdXhlxbkDPiNpXO8U13iMXNuJh9HiKoTHPADMQywmgrQ
6J3yfAJg5cXXhEyaZ9iMEVrcSVRKpS2280SApuzj/CO8Vo+o0wAXePhjIRJktF7fKy5nJNzdmu/G
pXorvWiH4JZ6PHO9FjuWBnv3LIiOzBkYVtTn5HG+Ct4nvOGPIwzszg+PSrzXMfD3m5FB22QhudVr
Ap834PrHI/DZpWLRfVY+cRzggF/oTtA1OmbnyRuOy4pgEU/RtwRr6IioMvQWGHsBPPTSGTGKFgoU
KmrEpFwzE2PcQBLvnI6oLfzpLazPjJsPp9t2M1L544zP2665GO70eudYt1Lm/4Rrv/5inf9b0efX
ZVx07e+/qTY8d+aFc1gW+/fff0N4Ihsy0wnDspGmKoZh8viP15sY6czvvyn/XtXTmGSaglFTPlQS
khUv/ZTOy1361h/CGyinGbqFrRxcx5Y75z5lRetoXyw/OEKY16LRywTbZTZdYgEDpk3kkwlOahL6
kb0PimuYnWMFQ9XVJF9yCKi1mTf4KpK/J4gmKAMflk/oftt8mz9D4bjAA7qrHoZTcpPfVQ8dFYeN
6jYfCRlL9lP2qmNw8YfL7MC1Hx2mzAGLsX6n+TMdCd86MZihNSD9gussQ8AZvn0NY9PsEwmsu5wd
GzBvKEsXHXdU92BdgGGeqGYfzcFz+u1HM7ybd/kRHG/0iTEBQ4P1iQOKYA/znFWaCzDtOXlDDCkT
KIe0+Gy8pbFwV/OlY7WBVcwjnNXwGiRk/UjJ9hhmg6Nx4pDtaD/eIDarH5FY2Jfl9hKjBF5dasMZ
n98BSdSzFTPJ3mVvaPW30kl7gIK5dbzwY3kjWM3T/PguE5xG9ckm6PPY7+Vd5OuX+ELJGK422Kc8
rPfdCQwgguf8sYQsgusFZZOH3BlzJOephRvgLfE28b4wwLWecYbNVwIBcKfJmw/AZLHlMTtwu03s
7oBZAvukgx1hIDzvhfHiHJ8COHVPIdkTkA8znSMlcujigt7AYYuM73J2mWW4Ur2DyLDnLYZb7Vp5
J1++3k2vLMF5qVzAfeNQP8/nzjPrSp+Z25a5+U7CMeQK0MLls/GCkhCFqHdIfNv7myNfwP3/cuCb
qqzopmU6jqr/xwMfkH2LoksdL1V7uMSzRHg0YwyH173lPKlCYUoCiFu8YJtB2YTR6B5HUiuI30Kr
/DcvhiCEv7wYRddRPMs62Qe/noVG0k1m4wzjZaxSK+QfIaNR4c18RCDacNhw/XDx2ZFlzboqvKq6
q5AGLjbLe/wj8dX6cv4n7+Jv8i4001Gtn74597V7/bePoou7+fI1//j9t8eZMKEi/Dnx4o/f+Wfi
haz/Q0apY+uGzN+yNI6q8aPtfv9NWsMwKJjYGjl5umb9FHlh/ENWUBY5/C/rZF6QU9GWfRf9/psu
E3nhWJQBbU2WLVtR/zuRF/a/PMo0x1BUjjVH4yX8PNYri9qmjVOPl1r9FIG7gBJXcz2ltaJfy/nZ
T5/Mv7i0aOLK8esJpujfz/bLlaUONbmaRp4tuJg/aXGZD8AXhNvghKcfRIXxCMQrvND88g4Bj/5U
efFH6HPl3YqMLyham+g4PihH4nP3Mh1Gwjnoc3sd9PLz//qlKqzzfn2xik3RnbaapjsGX94vUSCz
0iqZkenKhdXKzFXqpT0UYuOM2oR/T7LawxBG1qZikcX6+s5ql2kv5bOIMRV5p90adSr2kpDajYjf
cSOVCVKt441U8aCcr5tBWZAW6fKL6N0fpHCcyLIARpAneI3X+4pgBJVhwt2tE8ehXkThMKjrYbvY
Qt0kCu7rxl7r+sUihPAKYbnrdJpmMWuYddWw3l4XNuvNSh6uC7sevwInTIMKW6kQ1/0dObLuQUpt
DrOVmMwjKVT39MnXDV4lBc0Xi6Y/72qUGGvSYjE68iFReJ4IIZFFOke/Roj0fUWiJtG0jKMspwy0
CLuCC+W6htLXNdXXymq9Y02/WPQh3kRiMTXawNi1YdiWelUf9EEn5YNA0689R+ytN9vmWHaKujda
yLO5FiG+R2xe43hnU4uNMkkV6QMxq3tJbsgLdhoywXSmKN+3Sz0jjWAKHkng3NHuVv1BYW1MbnF3
QCJ+IccdKmZxV7dIsENsVTM9snOfbUo3B+r3n/YAT8kUt9a71s33TaVOngymWWdSjXNzfbuGWEhS
CpiWzXfuh92ER4uYLH99v+u7XPeIfMdete7KNhS5fEluv9+hSufkj7dNAQ2/JZLZ94ourhfUbQP3
pOIg/X6z656iZ9mO08Gb6TsfJGQSh3UvrsvBH/Rlb+OC2WKboDrFY1kchPu20s4GFe2aKUHUmeIe
5VuR8dSO2oXQj8hQX29qYonOhEscCYaB+2vdW48O1ZDV3Ujtcb1/vYtv3N50Dsd8uArR1hpAHWTk
eihRJ6H/GmA2hJJ16EQQuW50CIyiOsbu0hN0N44Wu2ExQ3dbCqqgTjzREG4QSuoEKpTFsiPwpvo6
iAfxmtcDeFj6U07GNpaXP4/Xn/Jz2rK00cY0F7/UJr4LFOvScL0ZtDT64pIe6CAKKoHNUJGXHDnr
zXUziQe+b/7yI5mOq5xOPMT4ku9LnjlCkRXgdjaKxvJNp/QVh0N3fXQRe7/cLALILo7Txq6eDIbb
ZvjGNC1QFW/9FVNZLK/K+qfvP7/udVRIkP2ythJP20ToUMYJXPzq2BuF4W91/a17631zJcxiBULK
DYVZYgqFtW9RMEkbtZN5Xw//9JOd/CENUr5PxJiVirX/ujfpSdU8rbvz2rRcd9dNbRMFySUDTqpo
TX4/sP52/X3n919bf0aycwXkkk2ch/jk0z8/fqom9Bok9aaP6nFfc52lnT0yToWGSDlS8trZjawF
xvWtWSSzHdb3u25UbUh9J5TPvx7VTTIB8SmLUe/r8QidZNxoj+VM7ruZaGguLahq/JGvn11/ar1d
Kuoff3m9uT6w3vf15376nULqc38es3OlUS1fk6XtlIiT7F/9me/7VFpK1Jyb7t0SoGoNZeqKyKZp
Rdcus17XWysbWxbHa4bLgroCBaJR4KzXve/Nr/flExcV09Bin/bo+Rdne/2ZYok+0SeSmSH+1K9/
b/2170fKlc/9ffvXH/8XfyLs9Uh2+Bhmddg0qOxKRjMPbUADzgZJ31RlO6mQn/QALFgiqmbrBhcH
1TRRa8gkdUK7zYTaQK2Ps66khrDE2PBlapLuqFOwXDe2Id9oCZUPZEHES/25wbnz8831gSKuP9q4
qrxZPI9MrCsdcRz4aFYpuI1dLnvdqLIeDVF89eLgXzeqqHd93/zpPnHVa2ihMl5l4rAn9NUrdOS9
BbpXt59rQpKMZZeMq0BD39tki27Tpnvh4xj2kiIfE1yYfkx69VnBlVbOid+Sh1v9Sk/hFazPNIh6
qLWeQbVOZW9KKb7YE4Dp2ODjafBMz0ZtYcaJO2hweCADcb0c8nZkyiZ2I4WBad009L7hj+IAt2d8
7+Mc7JCbrJ+NoUlFuUOTu+xb9TITn8j6KeFKRt1itVeJsyR+2LaGl4/GJ+o10g+Rn1I8fK2JHsVe
BTwzhaVD3GFP8/mgh/dRwsnbihnWmh7vWH0ub4YquInLod6u94nDQVP1bNesKWutRNFtVI+jwiWk
ra0WzFp6MhXngSxKiIthesB4UjYK6v42h0MVRvvaCFUq9prytVn0/sohFGU3UIvR09K+rOjIRupy
V+fBsE1mFAFjdRMLZ2SpWI1rEGvRBIV1IhIbFWA3Ka4s1DbrRgy2h1Vx832fjPQMvQfC7UhEkq2b
ryNg3Y1N7Fp2ilEsjkB5qZZ0aUVQLuR2adwmgsYfoA+1VFgt3dLuB3sMr7rJwPo7psyX0UNTZLeu
zAV8USUbUDuUXPlsJ9T3qpiqrRtlvUo7YETWmwWVXBSINqgaAN2Tcl1kFLFTnEmHda9OchJNoogQ
9JKTMOcd0JVa+GZ+uu3IDHbU+sXdqUP83fqYzdAxGA0KlD/vWn/i62/gCmJK1ppQwVrhE6d3jfVc
bLLVRr7u9jpKmUC4zK3VcC6vfvX1R6uU6/j6Q+veJC5f6973A+vPff3Kgtk9E6739T5LOOFtLPGm
MMjbYiOvhvn1Ngc7xnThp2fOhrpHPGytdvuqOQ7Cf7/etT4YCXf+ulcK7R+KEYZa4eJn3e81YwC/
vzeuJ+H050jhko75PxMUgHEFAnzdByQgFLQAVQQHrHfRN5JcWVAFOvFb3w983xyvcEYj+1QyD4/l
AMRAcjkAFLiBvkKBA8BOsu20c8XxDNsbH4sPW8kvRjeg0K765G7cZZcsO24kSpkU6dwhv8ESKQrI
iceOGpzX5oGwh7m5acdjE1+KVVLiJuFhHh569XWAmBelPrQMPEdR+qAnV0ri5+0GzAPCOyvxO5Vz
xrcAsw/Y8gLO72ORXNYkJ01HbHCB4+bBeQesibKscQpxfjhuGO+J5UlBKjci7OcMy+aBatNGx6hR
bbofsG9rL/+syRzqkLVvCDuCMo30ZrztrL2BAUGer5BY5umjSucD3qUb3VPSqt8UiSb4ZlDvIFBG
ILqBQdFBP9PIC5CgcUHp9S15a+bgurwQ5Q7paPoVUpbkvkmuW/ktu5C31dnROFSvuAIvCSbgFAWu
vxD0g0TkZT62bvI5EzHSigJW6UrXBiMRYMYXxwcOvVfflRMG3z1BMG71ULu2O+1weUVX2m7YwZk6
i68tD2GRec2ik7L63iaqTNlVbzELy+5SCaH/eymIzRi9+L4lIeBIXHzVbxVm2CjDpLPAfaO2eAWD
brvcYcvWiZOSLsOP+T16qD7LY32cWPlvGi9/ohBIaJt13xUuFfM7AIvuR7dbzvf9S7DnVWFB9uMN
L5h5yKG8PmjTzvIr6CsQs0OPZk9iuSCpNZ+EeLN+IsMgjm6onavk+jRbs95RxFRwKed+PoHqtKjN
0/3TIYi96+Upgi/5HALKlz0TOvjsUot3mg1aIEJjqd4iN04oDkx0czAIbRbQKbiG5YaEtaN1ooB7
QtG1KW7N6WBTxSV1TRldCYXvsqMlRHWeERLHu3XfbxfSK3bOSXWLC2QNL6i32nf1iMwqb93U2YW4
LCd3viVDx4QgPe06xxuDPd3P0rwB2FS8atW5vGyfgdkkKuFGZNxdjlv5BybPavG8iCup+IdGbH6z
3pGsgxMHIU4/xJLPA6bCqL6vsGukD/W8OTfu6JVI58qWJIlH4z3iOthiTuBIOgY3BBJbz0OBihyE
jAOeVRMP6ue6vhte5junOqr6Tj4y9zplL8oH8TlUJkgEol1/GF5ljsr6CNiG2Q8WRrcCjrTPmKOs
mJnZPgOfgDhbfSz8bnBDPHgPME1O+bX9VO+nC9oz1UhUB/HESCn2Njwu9EFnWMf6d5DUH4COdMWD
xAQIcYJVDJ5F93mF/PmMrt+0US60g3ZCKzgRMprvqBTHH/LF+Cr9yK4RIGxYpN2pT+F7ekf7A50X
zTkK5CK75rF+LM/lEx3XkGp2f26ASbukJE4T5Snb65cP841xi/3pOvkg8dfC4EPPxJU/Y4TrB1LO
vBrC/uw3950/nFQIYSIJ8qx5oKQ7vLI6TvctQGTdk57kcmNtEZud9W5/B6iLsVBw+Plt3LnYQFy6
DylDNguI0/CS77Fh0TmikA90XT6GLmPqo64cKGTfloHLWy89FEOQ01j9jmeqSPXbFSfnOXWdBxL1
XOJKXnIfXzXdI/uK7A9MZCQY+XhZ0HluRnq8m4A+EqdbsqVItwtptj5yHB6xsqI68ShJYLfArY9Y
5TKB4TBtDX86/Qh2NKYOwQ4WDicqqjP7mgBwOg9nQ7MlsFnI2BEOAcFyMcN4pJWdT+QskDC1AaA+
k1jBe4BJLLsJp/W181SjJwcWgPJPI8kToJLATeG+2iH5tjkO/YCyF7l6cBT85Hm8KJt71l4JPkD+
orM1HqF7lBx7+UY72i7aw2OwzQ/mAzwV20dPsJvSzRWWXOu8rraAf7imbHBDWdjEtkWAp8H7mK/S
o/OqX6f34QW9pDeEL8bltMbo/HldtNeUnfUSqTFs5AMRPBSPDrKOtCUinUexmdh0YoUTlHR2dbE2
6rFmncV4sL1YtYHz28ytd7oI/tFEBJAmsoIG8SvrXihWJeveaIj8oK/dNVUoIV8oFUFDsfiZbF3d
/Oe/rQkldS1ijCx0TG7Zm9CGiDiyrU+4JGh7VkXJqi1ZN6vURBKJSeveel/bVi9SKZvUkSBUOyM2
i3BZtlGaqvuWypU9QkFdFp2Rct2dUPDjoCUSAyl1i4EnYsI51kG5Ce1hOkSVBdIuL6KEcZcaRLLe
DiwesjRYaGk67+hKMP+Xi5xSqE2paN3rIrEo+L7dUHQkllvGkwlDrcoAon0rVlYZyC8qFoVWh583
/XVAlzlWOPjNmS+Y5QkrXaQxFU5oBfFqeBWasrCLZcxBTCQzSdSAyVulHWIj1B/1LCnbb43BurfK
Kb7vU8eIT2mQr9ZM3VXhse41lc2Q+32nbsIAsGKSU1SxADTBecv6ou/WcnAn6n/rnimqwXGqyrsc
4KFiKreZrAVb26E0VU2EHs0Vl4mgr+rzRiYEWdcYj/uHqZ6BWsXjVjImx/8uIMlolTdzaoqTMYYM
ENdo5/OFSozWITNXHew7ESnUZj/E2IR77esmmcZQiJgqOQM037CVESBNI3O2Bc9PY9dbegAT+j02
jjJpvoaUOlzEN97oxmM+V6TKZRMQ5lVSo6fkRFiBTSa70BU5QnD0vfm+bxgQAqjBcRXaKKvXQe/L
2Z31+k5u20uLVY9GpPZuEIW4tUQngr8Bmw2MeqJ2rK/Z1V/F4+9isqoOL4ZhMbBKaKslguwPxdyd
s/aNGFlrEJepwzlC02RbttrjIAQw60ZGvQcloffaxlS8tay6fsHr5vsmUIL4QFBkK8nMydevF0k5
ReXZUlgY1Q4g1xnAwzzblHdqUXT+2ogaslE13BmGCA+diCmJENxIi0KFbq2wJmrSkMMsbtsyuVT/
04xbW2p/04xT6JLRhflf//f//Jj+N3lof2nGXbzGxcfPrbg/fuOPVpxp/sPRTEM3NdUwbc1wvltx
lvIPdA+2YiuWqZpAnWjH/jN+3voHUB5LtS1Wqbamyugl/tmL02jtWZYBLIcCq6461n+nF6f80h7T
bctyNILudTqCjqmYv/SfOyuRpW6Slh2yHAP7r8ibhsIvw9QWyP+X/k7ahy4rI8jk4d/05pRf+s08
ua2YFNkVmouyYii/PHlZGGVNk4y0F9YAMsuW7jwbL3GqmcTPguivGVk+lPH/92l/aUD2emAMTczT
Nk/A4iOCYiTfg6FP/Tpomemx4Pqbp/yl5fmXN/pLEzI1nSawB54RC26/nBR40K0H9RIGd5c8/HT4
/YuOp25pf3k6W6H3a1mqinNboc36HzusbSZVCU4OUlW6MThA9gFqoxFFAb9Ro/t2EWOkJsgbVLfp
IEeatTS5ACyDC8cyYE+p6YWVFwukchwtHLnOppiZuY1IvTdLkyOWtTXqinDXtoslP3KpVsB9INye
8xYmjv4+1A75CgZLsdEq0PmT49hoeeenzN8waQRelIxXgVSD9k3GC91EmhUvIE+MqWX6DMxx4D+3
RXzQlfJeLymcY7/cLPKELRuBd7MANdHM/DLo4ohJFY5WHSKm02Ifi6d7za4GIDvW7WRlwe1FH6tC
WxPvEAjLXmDJpA2XyCmiVmFi8Yr5kCNPe41mJKgwdu4NTC9jAYdRzwx02TR+FK29sMZygzfrUEQ9
Jb3uB6rjSzWACoDV5sPI+4u4IhBMHe5HeqZt215Ixvg4C9cy7TCIdYmCLMcM3JSYj34Eb2GCoNrA
ovIy862Pkc2YM56dZYC0ZPfjPXgVgmAqhP5hzRcjJsmxtAVKEW3y0sJ9PxElgFKzTn9gl/nQJH5v
pG52pqYxemf+lBqm1cYGrqMUy6lUSr8asxkV+hggiMQJUc9PYOfQVwLl6SjE9xWlOXBgRQzZriIZ
Q9fLF4u5dBKjEeznDwTO9xFrY/TyoMKme/xF0SYLWNsVJjN5a/nQtPw+rN6Zp71i3WfyZosZYkKj
rseDkyaA4cfqJYA5JFnmVi1sfauZwz2u+w95pAbcQbsRfyfXpnt5Nq7m8tqs0denLYor5OxxZRBy
QvfSNqMbmifVWdVMpAFJ/EhZIs9rj0scwLfLs5GaN4Tj3EQrmmkUJfKWT82uVHc05c9W5T3u4QAS
VVDqH3BUVF/pYpinMgYX6TpQUepZSfzZpryDHIM6DjWsXRr5G7m2dIgXaR5pOn6jsn13SpvVWWRN
Xk+hO0/5aYl4bDlDUZCFHHPqIjyj6JSUEq6/zQupdfKJl2LBhjwgVZIT9SJzrF1twh+Kal6z1bJo
U5obfeEwyRTlWCYOtTyJFpcm0wDLpGgPMM4rVER+Y83xU6eo0SJQEuUsu3HABD1KySqAWoARp/bX
L9qxGXTq4NV27Gv+FsbgjjE+4MMY1cavMNfw7B12ivEirNTTbMVfh2+hIicA0PhDSczBnezsFM4J
2MSQeCGwmjdpE2TYuXh3gQRRvFxSij4GakML/744bqa5uMP0dzmraKGxnL8oNVF3rURRqqwEu4m1
vOQwZadLwhMI+aJBYo8krO8Ae4eetNxxObdUK9n3Mk2Viub3kDbXcTEpPo7hC7vqSHVGzJj0fHzr
kSezumTcBesUVi+qymmYxXVOfltAw4x8FUOccaUlc8D4ch2RrQDpYpo5Z2sdh9BAvFWvUt8K8dvb
3cLZmSKebST5I1e6W3VMcJmw1KGTuFHERjO0HJk4Y7xOwckxx/vB4jNujeYF4gAoGKc/NbMQszmw
hLBOEX4RzZvhIRjIb+uNEcFqlyPwxHhP+dHYKGGG+6jP9+JwsksJwpjKYBZ2oLar+D4jIbhGtCrb
rJuM3CRRjyxBkxMySoEvl/NDV1FACWROcRxv26VgyF+HI7ivc4sTas67i94gsgLwEoQLwiVHJvqy
yZMkof7RtQxUw8w3ktkM/tPoFmpwY1d8FAlfqr6oH02Gb1tznN2imTeRhhuWF9ZN3Fk45SnW41PD
KqtvintJTZttE4Mjd1Doit+flo6o1/LRUcf7epjvG4cCmBRcQc8i8z2eWIkn030P7DG04lv04B6D
KnFro/6hlrxO7EGMMU3+0sQGmefeEFYWNTvtA8DYvWpwNDKW4Q3RTqOenRQ5P4EQ/XQARw0GHEVV
nMc63yjWGYK7pHSrD0CbZRsjFKjIcBNg7tWhgwdLe9HLfBT5xLfTJ8c24mOdxOCOruOsgsLEx8qc
3EgTDFIjvpaY6w9BCdMFZDyumg6ZLGqjfsSWxNiZoJ/srober5fuYU5308D4CaWH+gc+VLIl533r
NC/iI5lrLjGqjp0r5GzK02ym672sb1CRMgNzEyFa4oA3qu6lbhMyYqzKd6D78JybWeE6GpeGb7Xd
M1dkzOxq5OH05bIVQBmX2/xk6e0Fl/aXSAufmpQuA1A337SWFImxg8kXxBCOFN+h+0rcq+b1Tfa2
KALcI0Y1I5DJ51BSyinNwhJxQX4Zj7AKMJeW45ie7LGZd2WFPhBPW7IZ4R4kc0FhxmnIbm9MX4mM
Y1MVnEJA5HD25ieMh8CRp/Eap+xlH7QXdUHVWmhKMnHli7rsQku6ky6RqG2U0S3X6HO+QopfQ3lo
UjUk9fC+mqx8qxtwPtOE5K5ucj67sGC5zxUgyrGmKaSJtTZvoYtihKUGcTILhkiJM/Zgx/AhzG6+
B+ZIsZLwZkZZyUdyr7p2HIVuPAfbmRSL8W4BjS1b6VWnNtTizJpu5ATqvLbgIQrbAj1KtYaeliv0
qMD0oIsN28wDiaQCOZ/faal6Va5fJwlKCRBhx5R/ZUe5bw66XaUO6iMsJdc2cj/DUC8BfTwfE2JF
WY9ylBrbocjV4wLt8UzvkbPGMc7w0Xg2LQ7luhx5qkl9GZXx0Ao6RlS1oDuWfj+YtVeOoXO1NNMp
WiKJMVZ/nQICeFLQBpthbCn5ZlTmbI03FRU2HyfkyG3ipHfDAihVpZtK4zB7k8q054pMyLeFZ/8s
6iWZQRtsBGvXZAMa+WxaMJ+1Kq9oGLt9UhP85EjkHYfWqTeDN32mWph20ovUkbIcSTOfBlFosbUp
Q1jdk2AeMvDd4EbdN05nU/VGM9xWEG6kaWslTOB4K5WbN+N8JveLvZP05qgu9ZWGBfQcdtNDKDH4
DJMqedqSeJW+mYxB3tkUF7YmhZ6KbjoVfg3dfkuHp1Zyap2LEe/oZ/5YoFcfEg0rwWAoeCuhqXbD
nd31hJaoEn5ggIldRK2bf8SocU1vdNykS/vOaDdSjiLYSKNf0E00F+2xv0twMG8gEr+WNRegrxcR
0z4aZmqAwEalBZxd/ALaK3ZrmTBbXctGzg+8hVFZkhMcO+qmxCmXSPKjFAZopHGtmdokA4Hv8FLI
+EBAEFGiJcu7ZBF6lkb63azFN1pk5a4FS+HQqHoBMFihY+0EhYsbNcYIqDWQ/exLHVxjEWvoceRd
QqluHydR5RnWHtYpebI6DngpV/2qcZVleh8sTqogUqqLOMn2DMBMCjpkTXYH3j8KRfKaWt4UGdV0
qW5/tJyaXlm9xzkHRDREP3QVJMK8AAdKaARTAFrAjkGwB2VKEkLlpsb0vsiDQgoO1E0pKhm3F8B2
YsitJYfULo0Xvx5RDBSxZcecL8FFXJqJ69Cysxq614we4XxURihPal8UG1tXix2fBBYgiGYCvkaI
NWS+4yQF15nxHmZ82a1ZJp5RFBdGumQehjLs05jKptKIvdkOak+L47e0GzJvymNWIAlNPAfksAOC
jnxok5mNnQZnAWn1Zwt0ky0lMq70SotvUZXvY00iqllNPSrKRGJlteWno/Ga54PLZGu/2M1wTWea
YcAggzkMoAYX9jZpTWZXY/c5NVyIMdW+sSoit0yFZlvVOnPhvKENQh5tVYVc0XHUcxiTSoM9iKWP
sYUU9WCo2KY6rGhuE9p01cpLK8Yoj4KBzypYQHdEJBTLxJwmVPbSso98R4G/3fRMW9S2LnGFMh51
5F1ExC0CMqOcbGhHPU7fomIsuLbte4vAjj5DNTPp+qVZGu89C1bgFZnjN4baeTbLrUa33vNQ/Sx0
/J+NwdQWKQvdGJXvlXoxfUqz3psGmvdWFq3UtAeDNdxYldWSqkb53giiPRB2jgI1IGYGffxgQQmI
LKjoYf9pNBMxSBU4hnJO7oFuRlv4zeOeOeqlUWTb/8fSeS1Haq5R9ImoIodbmobOWWpJN5TCiJwz
T++FzrnwlGdsyx3g5wt7ry0DomITQuSVJPcVOfMyWk62gCxwxjFh8ZQTVuiXqO1jnPPOTEhcqHep
Q6fg6lNETKnhu0o99vh+zbc2wUxaq8I9Ko2bXLKtSiAoeqky43A1AlcNS6pmidzOmm1pOZVsMeKN
1WvRUdH8u3/EYq/dmqSoYd4lBGYyeSdPThVRI/hsEPuA+MI/Ao8GyHvL774M3NOOJOjuYPWElVst
8ZgTpv6x9xT1CdekJVfLuuvK1G6prAo7HXUf6E+oAxI2OMIH7UAhTCT3yH1tDdZ5mNlFRowMwm6Y
VnpDhleiwNVuRfmhyeoZq+WXWqeTY0iYdNPgFA8Wka811XaqM1Ivxy8TBAKHIveZ1IjYC3303SNi
YbY94IBS4N5FHOsoKAJr2w5EKZoqIS2tPtLFNe1hbJfbLa6Hjd6xsspAWcvTTMCyT2sfIdFcjUGN
SkcjdWxYrrRUFR1JEz2lwqmsESob0jHW+G1piiNrNdNjiJGg7DqkSrNArR9W5uTyVYVF4DCB2ORY
lEhwYPbQMG/IExaOBWdNbKzaXIQdahI9PJTHNiUE0dIRlrKnM6IycUIVIYwYuuU4gpbLlXcWB+ta
6tH0ZDhohPBjiNdJ9F2LsFKpagD3Vp+FKtAXjKztJHVXif6hk7P1bC4utMpgRpJdxbn6l0zTVuUR
TDgOOX5hLE6c/1y/zAs3epO/ixMIhYKFxFSU1yISPiGWYvuRab4ykbCXScUPBDhRp8xB1WLd2rBv
nLNU6EgC6vpHHOC15yVUIzmXsMpElTsnRsVaaLTYnN06jU7Wb4twJRfJV6wELAtzlcR6tSTOVk7u
Oag8DKzkWPjr3lzywTsFZJph7mtMrT263dHIUfJooetLGR4XRmDwtpFBtek6y5HLCYQfdqCz1bL7
lzXlrc/Cu5H7r3kMt15PgYaZYY4qN+VQNYS9IuI0z0J1IbUWz7LVZCcFPOL65lpmHmVXwEXZ7ENG
S8x5XwLWSgNeAZ/uYayVaxOpRwXG1KoWi9iLSzLzUmXcklqxzlLd3KhEQVozIrciiI+CzySFtddM
VatcSiHlVQYTK2eEAfUkqJ5Kh0K0Gp6xtHoRc+YnI5B1f4xhjzS9yj47u+iNysnMNAlhKu1d2+eW
01HY2/rAIeizsder/tIqI5FYOod4J+qvOkWSK5F/zW6KIDO10/eKKW6jiyCa/WYK2xGfZverh3CA
Y8/ICwZ0JR+X3ATUSEZnOulsLlL82KM56rHqS/4u9UdWzGQpZkm+0QuQ5UyfX8opIkaS/i7Rqno9
VU+ZCcZKZ6sb5hxvcWySVTJZKzXkHVTlqTO4HcMpDQ9pTPkzgVwvRPmWDs2bkbeio05wTftsOiUG
7u0e/gLFiu5NRsLqSyMjXSLfAocqqxpisLXQj0CsEVquhERaJSSrjO040rWFlZ0wEtxMkCbdCeTR
RiCM2lL4XZGWyrOLjUNXDYM7C3Xuqepc7IuE7XYMXh/Dh7DttfjGIi+DpaRdFTzN8CIhlyxHfSIa
O9FH6AHPlXuOmKHQ8KVVAwfRVYKAPFchAJQrjo0zzcoXiMPH0JRnGdkb4JGaEKJpAgU01C7WG5Xb
2ToO2VxD7ku3vSyf0wqtxTjLjhpUg1dmPF2zicjbPmTgVO05cGjsl2e13hHGPNCmxSFdkwUpERpp
SKnrG2gzDDF0hhkZwoxeBcw0NwIn+zjTwkt1h1lVJ4jBMPyLpRRONoAuyERupFJOIbkyyRzn6TwO
w9OPIeLqMomk0Ft3pSVQLBtKva2Gv3MxfumXFw8a0d/pIMybGrXK4JP+2ctZumZLRzmsPf1iVhDs
kZKs1z9lJrynCddZk4zpbk54KqQaGpXlA5S1GsozZYWEeL20cD0mk+oMVoSZ34hr1Gik+YQ+7Lfc
ejW1RsD2w2dKLEiDJixxM7N24pFY6qne61p2DQWmho3FE3MABrhiuQnFhBDWOXcH3eD2wTgpTUlO
Q9lgEhcFpCXxBOMBLpG6XF9th2JYVE0wSVmVgtYwDmzJG9q3b91XGdeBELcC5rdkHTZBFDpJHdAa
veu1NCCvoOMevbGut0Umifg9l9CrOeZekdLfXNeRTobALDWNstzvAG83Etc8F/e4Z+L7o3UVQ8GU
V1YL6jFVhHMfI0Uax0OeS9kK3khyUUvhC21MFEAtl8Xy06rFnsikOt3wKJJ2wYcu/MpzaXlGygEc
AOCGEhRC748D7Ac9SwWUSWMke+k0hUepzgju5JrjrVBldcM1UnKQljQQ1gy3sbKSnxx8zWqyqtjL
X4oZorBR+qteI4elMioMQCMVW+KbRNpqJCFJPfokIzssbFab7gdnpKCfNIPQwljOhYeR91gllUFb
tWIYrmdYlLZRZ7irdCZBFmwcsQpIiM9V++8ni635IF+CzOqKj1dOvodhRPY0Zddo+pwbCzxkXEIA
z0lGlSxOk/QrEiwS4kAACs0s2VkHXkk2liHgzGy8GKrzIJslJbEOCn0oXoZWFUjBZR3gSzwlpG6p
rWXdrSX9PAgMoPE1phZxW332EEB1+vt5bsGLpjN58aF2rcDTt6WCkFZQXa0P3aost51afVbadqqR
VIYVLXmj+V+6j/AtNk8UV66l1pjscbMZEdqqQDefyqjsdXCTvYHtPm+lg6Azxia6PcOsbA28C7Oo
P5MaqWNscZwyG8XvvYAcfyzILaijkEMmBMeAP3EAV0/r4jaisNNxaTCiQ4qjEdWQQ4ywWyCfpd4c
ghJdhdkB3ihxeJsNmSFLkxHC8BS18Brk4VarC4nJQFhQSytPP8G1W1WfpgycaOyEKxXqZynHsNqm
ZxyYB/YE1wY4tzwI4NORiMxy/UnuR7kaymKjR7y1eiw+GQw+o1F5zIL6GOBhwRU6CuwcYXizMg9K
0gK44j8bfb6rQv4Obo6+Tqj3VtOJzqQJ1FpWidSwvJE2mq4aHpbJrAnraZRa5lhvbYW9uIysAwxO
Snml+FZAyfC+Oc9qhV+mV+BFHxVxXOtWBb3T8ryDR8HAs+Ak7zJ0L5AxFjPL6u+5A2lmV6cGSIJp
I/oqT5EqJtUoQ7wQjOGxt7DP09am7IcINELhpam3Qletu+LjrItoAgVOlxzUJ7QOM/HqkppbY82i
x5CLwaBETr2duCVXlu/3nijWpj2YZDmXcTxckYxvDGP8kIk3ptE+N8yX1rFqkiagjxcaSYP5+Sb3
M2ZNsn5MmoKQnsYgL1J/E3UkGHJG6RSG5Oyo+Sls0WerISb0Hhs9AZAdRSdiAT3hMRPqXYwJnSMh
DZgiqD0lHeTTUIi+auJbTo3GsR8tsN4siHkN9H7zVDVOaxglgtjiLvWKedUWXNwUjOD5cQVuZbms
XN1vreuQeWL2b+itr9xULoLMbQ5V7n3sOS3amm7HfAjI4V1gdxCOrIlVctCQTNYgn/VFkLVDxFWv
xEi9/hrbVtloYDhtidsKJACsouxqwqh1upgDcgwLUrshu1kdZYkhGY9eCm511TFA7XFPT4RlLAVL
VTEikoY+BZp0bXJwIkJlXMY4Lw4DG4erLm57RXwFvQMkpxZ1OLzRM+6qYCdIKdh0CNponMJ9wa4O
kaf+olUD6ZlktKZa5NW+7u+JYkpQaNhVVcqbOktuvdFXJ93sgIOkNQHhQeypkhebs3BMCuURTuNP
I1Tshhj67yn26r2mhMBLM8vJBVYwPt08yBqeJk3BQzfgiyCfiZOKz8w0CosBYP2otReIggRXqNgg
hSchC5NEXNdcm5AVmV9VS5369ywMBH5ALN9QAPA0GPVToPHINrvkpAgMgDOGqutUO1YKukoBJjRo
CeOhqSgC65FEdc2yyO/A9jmPrBFFvry/gx7FQm43g39tNfAeVRh9/V26BL3Q4ospsSdJtVSgIWO/
QfgFA0MhpFgHMTMvogSBIUv6UzQHbpU1LetAv7P1sv9QR+Nk9iIDheU+p1/5VWq+dzn+qiOJuXJV
/nZBuDZ9fqzVhDHM7UJx/Cn0/q6GPrUe1vIai6XcqpLZaU1GF1WxVETMEasYeECRk/URTgxCUdzq
JetehBubMSLm3ip5moVxiVxaIccHtBxoV03eybH1aQ2sSSOfeNzUnDYxejmExlloixIyqUKJc8dX
mXekvX/t1LvCYHFnFDMDOvh19LKED3V4b+uFdmeurZmn8tzABGNYScsu/Mb9AKJpijonJ3tDNwzu
QQVe1NTwImX6Dci4wqYVluQD2id6LypHEVjdiNpUKgkzCC1j1xs7qdV/5ia0dkqDbh1VgOKERjue
/v6ua3pcwKUssdAfI9fyI0AuJtGLKaVAJPKIaIN+2KgK+IGB6nhVKmbuCFP5gtUR1l6yMcarLHDP
Ei8G4ydsiHKDXrabTE7rQHrKYA3ZV6Y7qRe4k0PGFLIlSudSVIJtMfTBilmDE+JL9nyej5taGC+a
CcE3sLLo3IrpP3zPtQuAoGOkYDo60Mq3Kla8WiRVLlXfiyQcr7M20UpGl5DJDN7g+CcX0V5Li+bY
lBRH7fwPrRcWMLRirsrsYxqCjlE2SurYWGJF57kDwae3pIJaIgqruYfuE1XPPAHQZtJMCTsxavDp
SPHbxCvnnuzivVbT25WB5UQJTSsP7QMJVg1zfaVdd1UZwVTVvwcW8Jqccs+W5DNo5PJACk3fjaK6
DMsDbdbOSlmLPPBiknYVskJZgwHsj6bfru2JA4CgjS7i0tNHkHLXvEOJ8xj9//hlBJ0xl8j5Exm9
heReZRZ7jQg0M2JF/xkQh/Nh9K6hkA0ez4+i6rERGM0/i728A2fTVJn3li1RrizowefEPQUyq1Wc
mpHutob2IROIBquwmHlRtPs5o3MpqgjoDFkiZX2zrcqEwKpK9nIZQpEGx69QWGBJfv9JVB6AFvyX
lJapx1zrJZ/KAo2hvILNyfheSRbZL/tPgLfAepFaMxg7gUCNN5oCFIXqZpmCj/1BLVWEwVAdS9V/
kWnPyh6glOBDTlNr3+HBZ1IGTurW56+izk9sx3e+jgtkMGJrF+TmcZJQEZUZgPO2Y4KXkmg0cDU6
MCxVl7iRGXRQX3uZwPJTzZODkky/MgsRp+sneGLMljw1yd/ykGWnJY8Mh9jyu+Ho9r4+7OXK2uIM
8j1da6mOZNmDosfFN88NeyLSyqSgZ70rdCJqkwjYCazQtYEiUF2Cgad8uJciEay6xiOUwgZeILs+
05irm6Guw67Sva6wLoPMoFMnWICti77JBSVx27g/J+oAnmXOQBJgb8lnn2EK/VBQaaaLu/JcGoFE
27EYm/5+KXiK4+vPQ5mMRygC//9bWeQCkxoCfpgPkzRT5c3pf/8p+0P+0d+/W7X1rLz9/YRIfMTE
zqWIFegsFr0rTkG75ntkHs+PjbM2IqDNfxGDUtvO+fEBSKs+AwAOWLIF0GICwId+L1soUGbrikcY
UWmJKWgMS2sjWW4igNIe4+BshbXwedNn+D5NY/kn8nEiRN9feWv8S65TIEjbqIX2Xk7+uWyGfRJa
84X3EOF/JG031taGSQo2lAHrLMoldgOT6MlAjq55xPaYVAEyybt/GmlATMhU7CJxwn6f/9+dfA6C
hIS7P0DCSa2DMKiQachMisvyPQmTlknC8B5n5L+Pfn8U9bD3BsLqUAdEIXWNcgxqtXWnlO9QieaX
sQRnxV4/XykLdiHLSG6N+ERIfaN5ybT+WBUxWKxyxL1BrydTMmVx7hJ1tq/JX6SyTm4ZOQeukBQv
Iykzf3Y8wj6oIBcahJR1TwjyBz0p71OCz16S24te4xEa9AHNSVPvmUnl6M1IL2/TXtsJssARIyXq
VkH3t9LEcemw8M1ggUmM4pfRIkW6lj6tInOyyFhwsCVf764OOiallU1a6V7MljtdRZ5nKWN0y5Xi
1A+GgeA3MdZS0Fg7tvhbgK8+TLnCbZfQqHwgHzrLWLkjrTL1iaewhRQMFTLEZENpTt1MBRU0oPJF
OfPm2aqXMZrlNazVmD5o3QsqHRS28+SGkVxuGQBGZzy5m4FMbDpSKK/Tvyk3kyeCCtvMUeWGwbjN
G7QfUci2ucqncTVpzPLyvoU5bJEVnORc7Ki17CrNsH82IasvoPlrfclG7aBrOklZ/syhQsJJaN7K
cmAysVAMUFBfVLibGBtCLSbASXPTrNZ3k6xnTtQMvzIGm65A4WuxuzPm4pccu1dtmL7xfyMritSD
Zmh7dm8Q8pfwPEmplskScWb0z5CFH1zE2gkmsE8FndabNpzVu34xhai7diTYxTJxcJkoxSB259xp
Cl93dGkwtnmms8DOsjUBnfKuRo/KrdIbR99SB08zUoZmNOSbus3Mfcy4aBs2AvDk3re2ldKEu0Hj
bXD5Z9vA0pU9UbENPYglH/TOn70xkZVjTHaLi0xbOxU+G/Y4PDagbU/ooWSYrLF4MSQ/X+eVgg2E
bQ8Kl9p0sBgEN4k5pKNJWn9jAts5g6AJN2UwnV6gnDeDbLy3Kqv1WmijR6US+iPUlfjoLDxKgWpk
L0h26lVlQM7NQp0lJ4vyreTTUKncYSs99+vXgTYGiElSv1p1zRUORO818KlNR7HLX9uKJVI56ukr
GBbA7AN7YRFNNWahJn5tlh8qT+B8mYUimpOS4BUnPdl0FKkvY46III0tE9IR5iarKY0X5FVkRfdq
ffET/F5TITPhRh5l1igS/34bh7N80vyCWLforUt1HT8Tu3WA3qwWK+ESxtDeI72BThOo/alto+E0
5KVy6EL2mMuft9XQkhKf9eypDO3YSO2+jo2N1Onma5uQATegi8znr3QcIoDcy3pBkJJ1ZgbvRDAA
Yw1r1sdBA7pxxF6o5zHmpGGJ5+2I+zF7vghhJMsErds3+8oJeF6tMabW1TUQDsZWojQdZeoSBiOJ
sk7a7FOY5oMoSsUl1uPBI1kOK0vhpVViXGZesRDrB+C3Oyuu0lumcRyzAYZL7VucZ2DFXXrbjZ/U
xj4ZSMuSGjaCarkAHnNtEeyQ2F2ENQNwSONRuPhTjP6oqT3bE6yrO0Q7ipPX3a0N4n1bF/DGm4Ft
jZZcaiIQu3qId+Oi+fJnDnmMAqU9KunBL8wBfPfOrwygKeSf2j7lFA+B9iMXyY9iydass6n+Mf2Y
gVty+uPkBCncUZ0EbKCHGf0RKYORv/S1bElWA3JQDncOkbxvDlXNo0EPK7Z+S0AmQiyEYCUCAcxa
ZqhYENGSxcO0pI+lvchVZc4HRdP1Y0yxSdNkuaYydXtJHYj8ZgR8Nor4wOZr38BJJbPOJL7PjOQt
B8K44fLDLJmdhX6sELHO7tBHDM8NEiJzeBmkw8xUaWmobTpdp6cfc0fEY7AOZ+jQZsxiUY1fGl2q
LsE04jliKMaxPXtKUU0QQNGORq/z3M830JfpwajQtuSKuDCph3ClEKzTWaIFh4ZZPZR6dv8pR0lQ
r5IOiPo0MhPgTc7bNGznizFLMpO6oylKyakxdaC7nXpII+zBuWGYwHR0qJAR/tdUnLwe7jd9mXxm
K4hQVVGeQlz+m9L6JUTIzJU1nfWSZTkWc+UozJy4YYPbreHU2qSBxtCyYFbbkYwr+g1DgRgS8WgN
Z4QWo8FxbIk6xF1RJZRCB30sTv2zGNmPTKI1LflyNfsddSAgm9ZDNs4tvhKnCVnYdKWc7QT8O5z6
3WFEXrY1l2zA2CyqA5XZKZgx5Hdcb6zWk5UihsWDtk5CbaTv69HCDjWqcAHrvvFKtSObs+1cOpMU
JhGhgMOEEq8I3gXgwAzw0gaWYHWZxoxHQ02QMs/QN1mmDQoVcxn+bGqjPlmyIK7I+o3dvDJTz0+U
am35iKtaPdh1Jv5J4iGujUIH3FMQOBm2M1vIQ/yt48gu1hcPVDYTF2N/MIzWHca03o+Nfv5rHPkk
7TojizWs4NekWcC4AAVBr3loUvWroC/4705L1x3vx01l46gZyHHTvNfXiUgfDcMIZbgQnOYMtmEz
014IChmgRNsw1iENjWqHkeuQoRvv4/hVCfx0Bw93q4uyvrf09jDFGoEycXzRiokpSRroGC2X7Olo
oBdqgxTEIdzU/dyzHyyXh//fn/390i//1J8tZGlaPTGszhqNzEJD2dR6s4EELe6RsZnCSq9jV/Wr
bKuMk7j/S9r4+zs5Z81PgNMyEW99xzya+Bivfetp8grPN0oFfReRNsjy+tq/DcjdHzjBt5EDsODN
/Oi/rcNi8A6fkuAKDH7XlFXqK+2CeiWNW1LXw9Wcjv4njvB2uMIFt9ASChjaqTBAD7ihZUvvQe+W
XrwRN6kH3eWbPzgXd53/FBm9RL9BMvSrfI2a0/xuEP+TrBDZaZfcsmvG1y/GIXLnoyC6wuYVTzqM
EKqS+Qz50XqwIhS/jK18gmeu3JMv3XDVAqioDY7YqRIn/ykfCYO26miU5z509GvwqmabpvrqyyMH
ApBJQsMaVpn5XmrWU4pvnZBGN43t7ogyGho8Y2suM8v0IrLuyBeMD37qIYWRb9VXIdrdJkuPpvEQ
hG/eOuI8V3lJ2hXSHmZMw0+1RViC+5UoMIjIJxWZVr0qd6VXJY/sTtWt5ttJWovIFTk7rnhIum3+
SnzsB1ICRknYHtaF12lr5VX9SuW9LIIdJgz4X3tUXqxdzKW66UCyGxhXSS7u99UBfVta2fFH/5kR
lXgNHfPCm5tW6vfoDc9y3PVv4aN7hTKqgLlkR8xMeranO081JESAzG2CGiDFnlTDBgoKDBYd7AvZ
WahJhEcsLO7+kSjV1vHb03xuBicmZZZ9DgsfxpV2Stwd3uvdfCeykdW4y7IHhCbbrT0RG3w3E+SB
7FU6a48cs6p+7WQSzWz/qMK3svtuN7KHuItX4yFPjsyFI2xFruvKeeuwk9ozs2FyJw/Z3jwyOKaR
fBBWOi5XQEDHMW2CJwu73s3/AZ16F67jjmwkxcu2JBPvXxBOrsNjxpt5Rs0KQQ3T5O+GkvcTxuxJ
PIEBZtyPDbrC5nCuecZ9YId4cgBnyrYo11LkkR6GEgMain6ytiHi62ZFCmoGLGwbv5jiqqOTxffJ
kJlbFT905eYn+nC0BJCt8Ra+pouu2uEbaVix1E5zkO14F9zHF8GLTxrcPuOlzi8aoQsBUGnnKV3l
i7+lNk0qO3+2wHf+1fslGNFuGJYwW3UD6AUoQd8bp3ir9z5jwGfnqo5wI7kjR8dmt5swdFGThKfx
M93VR+NSep8jWa2HBReKKvcPm/BMPjCE3I0rGpfiTbULZtHBWk3cKCBzbNX+xr9payOeaCo81MpJ
VHBHS3uGPsMHR5nyxZ5vEdSjAPeYfqfI8k4KHwxKzU1+t75IEqo+ihdhxcqk9NRHuzcH5A4b6av5
EJM1i1ZrLRyrrdgtUFNrBd0BD715l8LV8E0crwNm/5zdF0cPUlzCHTbJPR02woNZUdzylTIOEh+q
K383b/Gnz5pqbXjadYaN/CxTx7zTJ86/YKxaiOwH8a5crWsYbxmD+Vuo1MKJT4hmnSw8026+BNVp
PcqNfM2aSN+Fu+Ksvw2u8eEf6n3g5ZvyF2K1v4q/qmXTRKz13mB7wg+3S9XuRFzwG/Z0+864pdeU
WZcLoyB9YW7/RspRcgbzrlE04bTZZBxAmGdQA/0G4hFvd9zxSLSNH3Sc04QB5jQgrSG7hRPogWeh
4lnDRSMjB1to0EgfNWrPjJzELZ+8Xb6Gn4KB12jVfNOxjut2slEnsoyFurVuNtIlRH1MqLGj77tD
VPNlczFhG14eTYv2wTbP5ZWQa5J5oYnk0V4YPAOUTLNCXqevm53/opYrAt7E+oYgcpwvAok4q+kW
v6DnFhgFL4QKfNLScdpgvFM3bGPJefrqv4OTeQR30jugnQ7CfbxYh/kssESlYjhah0A7+v8GcxUf
BJcuER+G8uCJSN5C/qY9jIvxHtx5JLwbW+VHODQb7r+Ypp6BAXZfom039Wu9QwwUoRRdiWdrjZlh
Fb7rv8EemXjA8tWW3yUG/YPNRqJnR7qRThZgRY9FrrVrAnQKeO+5mYkKXJv3OnPqX8gcwi7+EPlK
b9JWOlfdZ3zInuRxMbWDnw/xoF3RtSGTKRx+U7TnlKMMmFPFeSgOnoqpHPN+Nrnxr9W+glI2HQ2S
Q6seR17LYhtxAs3hzlJR1zrdewYjkHweWmfb4DrfCkdWsEtYIXhfI2cBspmvIQkRsp2v4YaTpgG1
2zauCn5xt321jpLolXtMkJphV9540D2L20Q6C2+AJDeU7vIFROiR2GrzR+y3OmfqZZJstAtE9mQe
OmGKIPU735DxiiaZt1i99C1pTCuZEMc9Mt9wXZzyd+uNGl06VIJtGCvWgMInc37kuD688ARywwWu
Su1DjobD+2WJ6PQQGB9rn2PBEa76Peiv+rib96nTeATmYQDyqiNxnV/5U35MbziSzS9GP+HO3JMz
jO/+HeIKHN9vbrkF3LJXvoQbn64r7fzQ4QMzhjMfxFytIgLVHmStWtY1HuxO2sqs0eBZCHxL3NO2
8hSjnW6ux62WHIjE3UBrQqTx1m5alLumXYbgz4EzJKODpx7kCBCRY//bihsI5bLMLMjLXxsEg6v+
RXif+aT7NSHL2dncRwr7pnU+3dJ9mu/h89D72xW4FPVLta7dGWEiUU+ryW2+/a1C2lvkdrdY2wiD
27wIODAy6EQYaOyMD2+PQXFayxHr581w1rqDHhJpu5IPxm/BtR3ZmmYToAOr6krQuSLcJ+qNaKW9
1qSnrIqvHM3lGp7WeBHcAEkNyloDZTIJXqRFUa+UnrnJyFmYz1xhzYW0cCl3QhEjN9s1u9unrWNi
RSI548a/bwhkZK2YPk23sd+TQ7JoK2H84JkEKxDCfHNNbUfPHulXKoW4eNHVYwst3nzQSArdkYKt
/FffWoust41PGfoRZ1vpygGF/EmOXhgK5rfmHJ1zPJU7EpyCe/dMKi9h8aJxRmEcAmJrUriU36JB
lPUqeNXOI/T4yaUrRhmgb4LiVCU7hnOUc6iQolPwaX7IRw6J9F8Mf8Rgdrfp18oH5J5tuOv27bt6
K1MPO76MpvSuFH8obzxQ4bwJM6dcQ3OzPtrMIxStz/Zw76f8nBsOFkAwHP45mO/FT/lRhjg3bFq/
hQ+g/Qu0NXaP/BdvV6b+w1s2veFdxIYFdxyVHMLBRfANiNY1zjVB1zvGpI/ci7p9c2fb6T8FsoSO
M3wh/V68QdfwN+YjoPza5a94UFdKuxrx5h1LzSn5sv64KSQicc8YXGzXiuwzFCir9IU6rs0/oVzD
7MiPI3O9J68TcyjmAR5fO0DqGHRMODlohJ9afxUu2R2nzKjalONsr2Okol+IPed/PNgqjBH7gFLC
Nv29+ES3cm/oOnYwawDM+Cdz0yCYZq44r7SrdkRHH79O5Eit1C8ufGHXpzvqVgw/DgPz/CMCbPSv
g/EkccssUEjMUI70CoBUgMNC3eJk12SvAIVzQYO45jY6mocSL5hJFbwyjuGZyiH44J5J932xgyWI
qrEFunPX510Zu4vfNkHBvq6tB8wV1HSSttNORmaPe+bqzCnUDUG/Rekm3BHyqryz/g0+pAUcDibI
wViS7xPTS199yZmLn3fhoxw/xOK6gG3emDoHwtZ3qaAiD4kCQmrKs7F+jGrlmTeQVz5JCldoUBG1
j2hbP3wZPFUTyngamq1sC8fsMb6Ykd1/WIYDyCy0mbL/TJqtPTC0sJ2UVGe+1Kz83Oopbvga/ZuP
pGjgebcPKfxkl0GwKW/IseBgQTnuqrvsSoJH6Jqcn7t0mx6Kz960g336CE4lLZRFrdQh2PnHIOCm
frGfoRGlYCXljMPvgGI5sMnjiXfRJb/xsqWL+CFelQfDDP63uKPoEd7x+vQokpGz7wuHL1fYpx/M
7mgU0n+Nv0dAsmzZH8EPp3Em7FBUtSfziWH3K/6tN+CnTDj86rd/MDFr+vR81Mh2cbRueBmXGO/D
sIN6BoV1Hf5kMTss+iF4Xqhk3mBDr3lGcb10b4wKeF53b4w+2oq4vxVNgxOc1ZvwnsGTEie3JMiL
W/WScB4i/OQjbz9BCKvf9S9PraFyCLklIGnYhr2jrP1vf988g3ofI+bdygfBMXYZNrfQqXq7M7dk
e71bOicRdygf9i8SekGzrR0+EAOthOMvKCHrWl/bF8ScT3NyCG9i6sudTltGctMh/KSqjn85/aTU
0SMn/ZoY8AX2v75EZelSNqHP5infPrtrqBzSH+2Nq/MWffpetrF8Z4wca2+cJPyFP+wWEF1Y82u4
ZFUaClJ4W/0QDuKmwii/JiE+cjj99T2rEyc8clmNzTreQhLEAn+R7sths4jE6OGMrXQplyaWAJPc
Y54XnKYX6e2NlByJbDciCQg/4PgO7eojRcu+InDzxIXDlxRe5X24oKzMG9Em0W/86L95CAh3yc3f
88eSdsFz4up749a4c0ZxUxg/bN0OymHaxRiF3xPQDelqvvPDxvc2IDhnC2OE4S3wlnBLRez/QzlO
u472Nv6PtDNbblvbsuyvZJx33ESPvSPy3gf2pCRKlKjGfkHIloy+7/H1OaBzq8qmWGJlVMQ5Ctuy
RRLY2M1ac475DqSbVBTajaw9/g32KvWeWR5mMXaLmxAPzDHbZ6/I0eX1VN9U6Pos4YA9+DxPM/c5
fmcMty9soYcdekz1ENwyHelMOVjOAKrPq+fq2fpWPTM9+vfqFUaCOyIrnjm7EiF5ra2cq210UJfO
S8nTViAoJZhYnSZL6xt768f2e7ehG/OcPyJQUxYDOlLSHRfY7V44sLvBrLrO0UkWi2ql0vKj2fck
d4ymH+WhUCjLzAlPYMrojuJl6K/kot27P7v+mYAcBeqVus5MzpYzVP0bZx9R+uexweHDIa7DxjhT
v00PUL8vuqv8F4Fw+mY0V+Cu+malFhtyEFB8rK2rYZ/fMguiOSRrizdbrst7coXXXAH12oBwxFkF
j7E/i6gHpU+9hRdoG7BQ0tzaT9tnvIQ/UrZl/rJfqm+FWEcVaRf+Mwky6SRcmOUb5yZ/rV6wU+gc
PLWD8kjoo2eBSaO7b64dRNCdjN2dQmtm9/GrqLdbHKhEIlWjGi6ckkca8T6Gpu9e5HLzjIhserpu
pCThlfXV6Cr4+PMIERak54KhIqOrSmvFMgSmxM/iYEfcNWXrMX5RYoPwvtric9sVsVGqlfJLT8Aw
NamdFSHuEgjlc1TKKES75i5Sw2Idp7wfP2+xOg88DN30JUR2MyfzrcPjPRrI4KprU+vZLvXZv7/0
orxpzNxeRxBlyUZKaVGabCjjEnSPfJfvWSXba6k0opkh56IIiz6BNESFk8rHF3t8JHfUW9NcoIiJ
wDhfEn3K9sEXz4gsy42fszFH94gFkcKzifcUJQcl2mF8U62Q2LI7j4pFl3sC0QAAu77cd6b+pkcq
mZchhzlbHFw+7y4oaP8VSbPICs5cIGrJb8LdXXjDu0GIo1u7OltYr8E89hLaesWjouI/5kY0Jlw4
lWwdpRtZHvuDUzXResRqQWWGxpmbP5nV82CiXp1+HYi+QC1SvSlheJRx/lD21X2tjBFzpDnP+vi1
s3NKqMPzkJNtU5vqhsr6Shucuwi4Wq7oe4ODJ5yme3LUHxyXw5GjW7PIHjixlMZGj92DS3Nn2dXi
KW9GC0g/aiC3Hx+7Ub/ldrCByUyXOlH+BovVnzktGaNq/1PolrKTro+jz9+4RnldpX21bXBZMc/E
8bZ02Lo6/aZTB39fKphOMGMMa7do1q3qBfPAnLqYlXMjYtlftSmbTIIZV0ZBmJOmjOaa4JSfZM0b
S6E7LlxDv194mot/9HlsrF9mh/BRcXnqIDmtrJjtQqM2RCCY+7DwOQ1r4kJSinYS22IKgXiJgBRp
4s7kRU+ALnYf62mriHLTmfAhMgmmoGW90N1gS/jjLEmKdWmGu9zQWYzL4fGv/0MYOoN4+cx3mV5d
aoYKWcu2zRO+i9NbfW1lTrlRo+6X25sLtfIoHYRUMZRJoOSWNtUuFa/016+rncQ0fXxs0imID7Fo
bpn69MZ+i2lSKzvv9V4jNN0DwljiFCvtdeB0d4ONF35UUdMn5Q02vBtboueknczJNjO2pux2F97K
9Bl/y/X491txdIMIEck7OrkDGtGwA/LQcuOqYBHCQgELobz7mUAVeevfejn9yQkIw/CFs+i2j9YU
Gi7ZCbfecGE4kM7y6b3oGlpUQ5iWLk/fixW4mq5kAb3ygtTHNGSBn7AC8ZC/+njRXEWYF+6EcW4A
6lg8HCwmqm3aJ3ciomM35gQab+yUcp/TJY+OYU2ItkXRjDXiTS6/o9Xf89wFGJOuK5yoRc/WHjkA
LpN4Z8QuoFmKaCpW2hkYOa6SxT9yIwC5NY6rsnwSaEDyAWVqnXB784YWeAE5ggMR4rBlIOrD1zf1
3D3VDcPBIism6tXJuB48M2dV8qqNSFgIbfAwM7voLjw8H4P0dOQYOs+OpcLfchz9z0Hc43QeaqmX
m7a0jrBpDm3iXHUOxe+aJyanBOt06WHMW3AMkl90YtuTIo3/Y0IaxwfbZ0TFVX7XXbumuOber3Nh
Epc2MUvy73FR3owDAI3cLtZq5d6pjf8rK4G6f32x9E/0LOYgQ7fhokuhSc08CYshQKbXPN3gOCDZ
mnpOBq3ARuNEq2VIuKdjGSSbxDG2PbQndSori1Vaxk+e1iFwJJ7etvt3T+rvIiofq4m5YHjQCsbO
u3MTUV54Rs7OHYZJ425ijun2x/d/mzuMStqZE/B2GVnzRoNqg+FqPk7YKS1pHyNa6pOn/3tvXYUG
tUsPARw1mVksgMp+fenOTt8GE7dqoqhHGHoyBDyEJZoihnITWXRPnCIiMxrayOBTEyr0Yu1ZPE91
S4vdo43R+cnb12/g7ONLJpFuqnDebAbin2NQ4jf5ewz2CIoWpaZTZAa/X43Do2jCcKYDO62mJw9f
FmmqEyXGaPWHkNj52YST6bHJYWPv390JiDIi9p/XofZeOxEFV+8mj3PYPTGnbFlj7x+OBGX8gBNx
hY2SgmkITB3KUj1hqL7+YP+XKytsUJ6A7sWneQkNKgNILTdVdmWBZJzZBq5AVGurHtQMmavRdtTk
NqZwHkJ++frVz62LjLCJeKYC3PvIgvptiJm9azZmwpowTJwehdJEN9JNbbtwrXnOY2ilFEi6+sJn
PjdrmSrEJBO+DyS7E5xc1DdpO8QdCcM99xLBzXdbZN+//mSXXuNktQusWscnyoBF5Hcz2uXaFMmF
yffsmORh0AgGY1Q6n8akDGG16DUPBdnlRkcLYGAWkT0DzMrSA8xPCl9msLSK5ga/zAFTE8149MNx
fB27xRV5Fjetij9UkI3dDTFdKoeKgT/434PcW9UVCmDCzQdYYMOjn7M2DxMwynPu88D9MQHHhItK
4+sLRzTZ6dpMZJkliPsxVYlk/2RNMa28MRRgQRsPcfqsZhknPpTsAURQ8zDhMXOq+BF3Ny0HcDeg
X+ma5Gx9c5Ifvn4rJ+Fe7Fg+wtNIUtMtXXNOJ53CdlQBk7XYFOkvxaPZ7uvUr51ao487HPqydq8M
gBW+cSFX7PPuBNWkQFjn2ERCTeFtf2zapKfVYxmRKTWOPlG6PJMVF3ue5S1+NCbd0r20H5pG/J8r
rMHnI80T47xlmKe7YzKAghGEKe4wk7CKEGU2W9mXvAyfvr6iZ1/H1FWNG8xsbk6f/Lfn3eYMZ8jS
yTaC2s3o6muFKIqgcC/sNcXnbS+f57fXOdlswT+2XYQj2QYkRa1Ic4Hmm1M+BOQeWYCWmfQV7+Mg
22YEsDBv59/McOsU4ZGPT62hbdqVIifNlZEsDfRYmuGrq5CdEED4hHecDoLvQT7oULAVJoCbxqNm
ZMoe+31Omjn8UGXZWyqKXug+jRSIKlzvwUvwgekux/zQ2FpF5a1GosoSP7nuTDp0WutkANdNBPBZ
vfSz8Sc+c2XbcaDEM9khj6SXnzc/W6EiL4h8jwMxfjGAIq+ds+B4SqvN62v0auKb5qCUAPuYY26a
wP5EOwvtiI9xJzz/W5fYKsJV6DpWbx4IgP6lwsRbRC4dbIKvqGGOmrMqLetFXenheMehuVi7VFgz
SQO8tbHbhBHiAdH7T8E4Hr3g7yzJv5msZ05M2pmFiQ2lY/EIqijDrNPdUhyPisExLduECUAA3Yck
H6cHo9MfRCl/UI0gjGeIDth5ngnlvKskOciq1WH1v84Cazek5gPm9RdLK5aanz+OSvxds8kw0o2a
YOZYh/DvU9gp7EWgek9la6fcXLeZY0pc9676Vlb4q53ogK2NLpXpP2UtrVMFIKghf8Rd92DVcj/W
zYMeUXJt3ZUZpjREErkvC39pYiOsTf5BGBOW1zcLv8PLGR4S3bzGS3LQ6/YBy5xXvoVDujUM7W3w
tLWrOHt4MNHMKPXXJiU6r6f1GHDZXZcuFqntlJqWRTkirsCzMJ/ep2520aJymgff1t4+/l1rX1dZ
dUB9u6haCBU6cr46lrvecDcWbcGmVF+rsN24PXOaZr4YOgndHrHsQXoz+vqdZ5m3XgQbwi8flTG7
we0Cc8f3H/0u+lb6+Xhd+zB5iAC/r9PqxmycNxJvqOaLkuRYc7yLWol3K73DGpfdcwZlTLkYrr6e
S84tFLqElkrxyUKV6ZxMJm4CtVQvB9TRYMgyrxx2NeTSuS2pQyaltQoS+RYgYEeSUSJnUbntUdXT
BHWNbnPhvUzL+ckEauiOCW5CwvKQp0cUqiwtqT5JtgEHgjx9FylKMBnVkqVAL9fYGkE4RqbOlbx7
7Z36p5apD1WJssb3BbkGbU43USjetqv7C4uY9vnUYXBCU21b1wRUzNO5vfSGVvEbOyUWwKEerOQC
qSyNF8TlHknh5Tc3GaETOnq8qRw4W77SbZtGdS8sahMc+fQSwbdlPSMxk/9Pz4r1EInOHRrwsuIR
IkCyxv+XKMsPbgimjlkf9sNVGiNONLJtOdE06slzbrYSWXFM8rFq/7SSqxg7AWX5/g7e33iTuYQH
tBhLdDOa6xLlrFvWi9FW7ow25rMEtQ5xDraWmY0rt7FnWDbi//nhxOB8ZIBksKht6PrJ2aCK6jyO
8FRBaG32tS5pvZevMKiIgyiPRZce42ZA+mOMwGKy169H3ucdtDmtppoDEtqRn3K4ozbH3aSF2FEE
7Sb8Sot+GI5U61aBXVx3enI/KoiHvn7RM2OKXTu4a8dhY2So9sknzgk6bLy2iTdZhOQTLWEeVa+j
3QD9CG8tF510ikeuf01C54CK+u3rl//YAv75tJmqwcfWNVOzCZA72SB5QZynJul2m9GqTXqLLaPD
1pHeqXNKq7dhbB9azAG0ty160gpoi47qRNGas14Vz2VjEN/Dt0UQ3Q4VXv68F1RMstdhuDeaGzB+
uzDDou+Ul+7W52mCN86hg027ZfH2T954YVG3tpuEN47p3jdwA4/iLcSED4Lywung3MAwKPrZXCZ2
QtbJS/lIhV1Ry2gTRXANHBwenrNOrObGQeeNZYwTZS2fv74xnzfMfDyI6QaQ82myOd12mTlgTRIY
UQLx42X+mg3aESTDQs21x49LHrnJ0tSdC+Px87bSVDmSG6ojJNvK0ynOqihi1K4TbZSm2Q1xuzHN
6Daw1euvP5527ppaKuUuQ0AWJAjhz+0r264+CPjZGy+1DnbLGT7jQaPgxlKZfSsU4zoyiatSrZWA
LWBWzLKlgdOqGbYBokAgVRYcuNF5VtxLI+vMdolroKns34Wu2pwI/3xvPYmFaRhi+y3xAY2B/2BY
PXOASwgMeQjtN80NEfmEMKK0S0PNmlba0+dxmvocC0gYK83Ja7OA1BLKUbSRFnAJE6MfFRBYC6qT
Ma9n3baG6UYqGGWsiUSSGh6rNIEweuLd+pjgZ13rjnPggzcfwFuhYQQkGnduaHiP+ySCWMNK4AUk
C5kUzDS9XOCMQxSSN+nKrdL72MRE3k8EmQ/oWJ2bGOhxk+ATiydH2/GDZUD8ydIiRnbx8dcB4knY
SUCfMJFTagUH13Xf68ralS1IhjFTJ1M8YULCKOawj0FyBD+o66F864H7KVm7AcQl57pWvAJ4XuXT
MeDCgJse0k8XVsipNKMJSejGnzd1DGG4+iYT3dAp390QvZxvLe2BiGHUaAVAFNdqdlkKiQTT1Bvu
nKWRV3dfv4mzDxeRA7QvCAv8dBpNzILNg5fFGzydSKr42GqkHYVTXzi0nak3MoKlzbmXSd2m1vfn
h8XtZqR5kcabzqDphDZRNCA7mKerot2xhTrCPEAPzr2pDevgN/p16bbXnRgvvZHPO5WpQq/RJhIU
P7n6f76RMVSxEYNm3WgV3IuGL4u+XFfea5QML9Zk5ayq+EdZWPvJCJ+IH//zC85VMFnQTaGqpxU5
HgO7jXxmsyFy36brXaIvI0j7wmStfz4kUwRjZqTPQPleP31q+ypKtTFjxrAjWgwSzv8szmPUWc4h
GjQoD8xZoVFvgtaWs65mlEOen7VoTPQSiniE4YGTw2aUbHmn9l1gyucEZo7uEjbQIw+sNAROl6fh
c7MNMRQmJ3x5piwj7FKA8GtJ2ORFla7eKXn+yqWcp7p+PagXZ/2z10k3YN2BvRCfOjcxF8mxqX5t
hv5W0RqQyFH+2lA2BQkpUNbEwY8m/mECfukUcFUdO1K72AUpApivB4YzPQGn0wE3iiavqRmEk5wU
FWWjA3jyimiDyRiXDqB/AfgBAmUBtTJA+4VJKqurO5/dBFuCgxTVWhXfHGEeE7Q12XvvYV0JknZT
sV0KWSBBTftEOfCllRrK9t66saR7M9T6UfQUM3IGg2rkr2YdPUmjfkjy7FX26nUOqJ4gOLxM5bdS
WEsyllHXsl+iVE0JUh5Hrbg3oDXlMpjAw+9BRrPdF4mxzHT7Go/xfUvKDyTu8spvDPAW6ooO/8J1
HICn9nMacMxl2KsoTnsVrKV+7TMcZpEVwNr5/vFrx06WH1c5L6io+NmPUL20qppn771DhZX5D2/f
6da+dKuppJCwshXlLgW2JKJ219HkXEwPRNl16IP8YWNpTckB5ofNlQ6ldgzL9DX0yp+NX21H1Twq
AbvMumPCLsriARbH3WiWHdtSctxK/2f4Q5MgRxofUYI93OHw2hAN+xZNnCkntlFGK/Zby+ASuVXN
WwPd4zQXGw7fUiHgg5fKceu0OAky776u6Gc5yoVl4NwGQ1NNjpEYvOV0jPtzVoydpg8DACIbpSbY
tE/vvd7dqeFS84rHrBxe1RytjhsfZDZcOOPoZ5Ygjclw2jTTrDVO9/u6xlNtYt/ejK72Bq7tBdj/
k6P5y0KmD2H+vdGMjbEZ3u3JWGYh3PFf1My5zlzjVbT1Q1oA1BM5Xb98qlStqx4Bhe6mK+o9WKpk
/eCX8fbrZ/Xc7EpNS7PZ77Mf+3TsbqGt9qWXZZsuRNHmpNuiob6TdA9llG7HPNqpnbMyfBxaqDSH
lDeHjmTWqc1DXKOOcHysM/5t7Iw/w958SYT6NsKCC8WjlgyvUaW+ff1+z95eTaMtSS+GM93p6msq
MgxKUWUb7HT7wu5KRENPXk1upRocPDZbadwvh9BbD8K6mCt0ZmPNa0+VZ12zJHP1n2OLKa+rK7Ng
bBGeMtcZzVpvXvPUrK2MgOTwAWf9zh/VtzxW36hTryC2rdPO3Vt684A1fxbVAhkz8GlDTW8uXJkz
2wHeHMcZgz0YJ7eTWTdxSxPgPHdyrLMXcGOrYbReQovp0vOdGefTazWltuRZ1t725M7svacL7+DM
uYo7o0pD2BywxOk2MHfMoE5SqkvF0D5M96ezCR2tgJjXL6ZsH1Q1esoS+7qPxD7AT4bOIwuNl7Aa
32rHOyip+ZIC2VdMXLOOduHpPLMcawaqGmmYrEmfuvMtfMt0pA6NErrhXJ29W1ZxjCsGUOAVB9Gk
l5rB5waLQcyWbmm6znHvZLAwMtxMr8Z0Q3VgVXqo4eGZzCCvLnLbfwj9gT/sLzzOZw7u9OtVyzDo
QJu6nGao3xoX+dj1pepSvMKx/DyiY+zxhjv1jZellwrfzrm7/ftrnYw3qYRRaBJUvUklfKwqcDGY
apC6OOFowWvRZwDYBLJG01j7arEf88zBhCOuxCB5aO0FlvXjRPRNTGfl0c8r82GrZuYzoPqETj7p
JOCW4nGda00AhkfdVkp+xBLrg9A3aoq1UCSunKu8KY8f5GMkmgntR9h8+buZapvBYF9otWBXQtLa
fW1bpM4yzdrbIXjzdGcpqxQlnbMTeLApueh9tqmzYa0W8iov271MgL4ow7ocq73SFccIgE+jYDXF
ABq3N0k7bI0Gl1rR/ArD+thWvEsv3fcpBJPEHR+smE6JLok0yjBpzwMHhE3cj7P8h9j6EcezzJQw
X1z1hSibb1Flb0qQZcpgDHNA2rJftCohOQZEmlWBH+2DcCn5KCsTlSRuPHNnowlyQq9YJT1KaTV5
zZFmUVmsyMGqr0ZviGGhpqwjdkGST8YIBC+wNo1RB4rkBTueYJygtFrWodch3Kw72HSAorohJCCi
ie6bhE2iIU3AILEa8yMm6j6yRFgJ1t7vHX8NWQjJOBXsGSEML26BzjqU5CQTCySU/ABGD48Oo34U
6QHU+cLI2Y85ar+tUpZCC2pchF+4JTtIRu8Se5ATVEfhiitLlO9tkB28Mj0oVY2WwkXzZGJpz34S
jvisx/gW0yh7CvstLMOZY4O7pXHw7ABHcnNM3kCKpb/xLX5W5N6ohFo1gAMM31qRwj0Nid4uDnJw
roQ9YCLlTU7zAJD0NfrWtRHBPXT96y5oXjLH6xdpM6y/ni7PPj+a42hMDgaylelQ/duzahdVUQ82
E5JeuYvSZkb2u7shJ/EClZA52MtmlFd8xAvz4LlNCvUPTq+IKdAqnbys5Q8wVLwBFxntH02V+5QM
8g7k+9ef7lztlc4wvUY6trQR5cnrmIiDgNfLdNMNctN0DZ4oSPAJbl2qKRlyOqCb/kGW+k1ALE6h
Xd4pnJvxWVQdm2tMFfb04CjzpEjyzqKjgIcjLlCcNujfO8W+5o/3CAU49ImZ6433TP5LP0DxChLx
Wi0BJAuKjw2BPHVd3kU6kVrCJuBap4NlAUt2CaLpIGfOEi3lEaxIKI7Tt8yr7xvf28EVv5JDC0yB
tKnWKnEopFTzPYJCPAzESdcshsw+Gg0YuIjpkhRQeoSxMtdLaKX+MDmd1OHVSMdNOhK44ztzTTr7
xFcR8r/pVYQwp8WAT67XzDGC+yI/lCJDw25iGlDr8XW6mxlkMPxffbQQof3EUSpKbKANA/is8FDC
W4Lcy07ku6t0CBemjp3PvGHA0VtoXkChpg1vBJtUsgpCcApUoarEqRd62HpUGcA4aiCEYzdYE/lB
CgEC9TrO3zFSASZVYXP3LVh+hBGdR2ZuUpvHvO+K1YDm38lrkpeZOqFswqGg9+i09q5SMVHGpTdr
ejy2bfg0Rjn0jWQSieP5DFxeYMIKfj1Kz62XtsERXaJ3Y6hOz+hvz2CgVlaSRm0K/ZAek/6Y2PHV
0KnrSCOu5v/rpU6PaG0ObzgD+bjxHUiKKXzhlBo7mMR5VysXPtbZXbLNuQpdCnI0jnN/fi610POs
MEs+V7SpfNL0PILU+2w17dtDbfimecSL4WQHN3zhY57b9VCloSTFVotz2Mmuxy6RFaQx00tP2xcC
epJgeanrvePLKy3n/vL7ry/s+Ve0qORPwaafqg3AqVG3wDHclGGJAaw8QpV51dzhOYvL95o1BKrT
8uuX/Jg6TioclHWoX0+tVN05Ff+MVQ7VnwSFTdjH/twk5LBF44jZUhI0qpazsbYfKthMZMF18YMQ
xyKC4lgO7BHKbmr1ZXjM64PCQlVhdsVnmtTsSINxLQekDZaSQZ0gecRJrKsI0RuFLhdT3Li1c8ee
j+W49ty8njuC563DlUbWALXtqxaO7oJn5SoI4EvRvK3mmvtQxhjjaphwiTQ2WaI/9rK4S5V0mLlU
YhE0L/zahyYsFTLTyU+gNtvhOp7c50UFNAkBICFh2ZzTZzqH4/8tFFAnLOB4X1/Vs6OWMWvQCqI1
jQb1z1Hb9S5Zab5MNl2Rv8fDk4Q2ErnjFnzdXjeXdbMI8TuOlwqZ5wYQPCAKmRR0zU8ng6pVBj/X
7WQDofo9HLl9cqxeh7h+TSYNRl/mB7g/x68/7LnVn84Tind1+vKxu/5t5lFlGSFIhnwYsYRk4Grm
Ep3WtPSXmbULhXYbZ8Vx2p98/brnZrzfXvf0/ByOZtxmlppgbO7XImaMhaLad7r2XGbt/uvXkueO
pJRAEYlxLGVWOCmV150g0INQpo2Rhvd933aLANm6RzVWL+OaGJf8l0WYG92ncT2oPl52ATODuqHG
jXbdyplZ1cbw3uIM+pFt97ehZxxgVfaJC+DUiBH5KdqbZ+PFqkxgea71LUQjudR1ZHk9sXsVjEE/
BJxjjY91A9JkjB6YG2H3Qp5a+emWPS22aNwmFW5tktueP8wltghVYp+w3cl9lOFGKhTOGxr46xkn
LwrGGXt9JT0Ss1FhCaHu7Gprr7XIuKurKXN+Rt/IX6ZW960dzY4QOI49Wm2tkXvtXduD5NwBvyTT
hCW4hjERzT0dhnBk9Acz9nfTvrkojWfBjrivGBtEKiw9v382vZEYrPoYZs2euId86UTKVR9Zyw78
bKD4v5SxHJaWX+/ImK33VumTFoX5lYTeC0vMuYdGTgHUNB54Wk9FnXGcV+guc+rqOaerjMxycBS1
aj5buXVFw/e5JqLswkyvnxu8Ek0GbgiHVvHpeOJ86ZFbyARhx85eB3iP7NbVF1o1LyDhBlM6lDa1
4KpAbmw3JNIwcfd9EIYbL0weyoa2Zq7T9k1I7dDDX6mbv6C3J9yqHSe0RHQFixdeQgNQHWzWMm6x
AGsWNIivn4szTgETjwU6D53phlrlyXPhKUOMpjKGeeQmK/RTONxVKt59qe3NhE9F/lY+CzD1KQP8
9UjxCduTEmH2kFEh9zAiKrJetw2zcJ0+kKqHfgur05rUApy48NuJ9IifWmPl2gbw+BziZa0QQBGr
UzS0Su5r0Pqbrz/U58Rv0I+IBrRpMyUo/0wj5rcZTdqDSGrdiDe9Hi4Liuqg1MSxzoiyKPV+pUk3
X2QJ6PBE144+fAXO8Cn2Xo9skDqN1kHEMQBqpfDFhXnonBAD0Tato2mX4HwqzHq9NeZuy2SbC/+6
CeJXJS4OfoYx2jIxItdknJRwvCurPwJ/vPX7+sai9TVrXU6edeU8davET9/riBsFpR6ZW/I+kFbg
dPyIJhVXhNag9jGVXxeuqXpmBkUbgVQAgRuNnVMlhhq6nk3ZKEGfXRKkFOH3awamDVfdkfyMRoSr
249ZsO38nexAD2RhNN5IFXZD57+pQ6Hf0kCjux1DDDLcKZ+zKVC9acOrN/K4DPEP8iHTZZfWt9BR
4Z6QrChzahypzdNiBa2yCOGqktvJwzZAHbdEcM9kBaAyzZxNHEmTtN2Us5QwdplOQo7hUxeeOl9w
U/wdADUgfTEFiraduKbuOz7F++eqMHy0hlJZqkWO8lQx7oUVPKfIkGZGY2qzLmevJBRxHcmfTscU
bIfNm2epC9diN5O2G4Rsi8L+DrH03XO9Xe/BfvJCa+EZ2WFaT1rnkRjM79OmsI6N56osj1rTvOn0
+uibP7eBrtH95wcban302fN3XbuVeU2D3L+CWt8uvKD7deOqxl6yGnhmGK2pFmJJLwsiU6RzIA6Z
4yNEQKbYFuZXXm/GeOKODur3NBt+XhgL54YCgjRDRbTCofa0qzbQTIir2kg2fZjFYCGNGXjf+8Sr
+jXnOa5PIA+tqRDiOc1f+GyiRLugLDmzacEgKNCZW9OKflrgJe66KJJpgyYzbl8X50+2A2K4lQXX
BjnpRg7FcsRHOgtgLV96is/M/pRK6OlQxmWHeFp9T+mxN10SpJuoIUQyT8ONmcEwcwDdL4wCe1WG
GelaWA8Wz8AqcX3godXGzTNyn/1arPU03LtNoW+NYYoAbCUQQnK5VGvbNr17Ay1zQWDSMRAEh7K3
WLOrYU9Yln+vYv/5h2a4+td/8fufWU7wqufXJ7/91zFL+O+/pn/zv//On//iXzckt2VV9qv+8m+t
37P9a/Jenf6lP34yr/7vd7d4rV//+M0yRVczHJr3crh/r5q4/ngX3ns2/c3/12/+x/vHTzkO+fs/
/3p94xZAI8b2/LP+69/f2r798y8mMJU14T9/f4V/f3v6CP/8axuj3MXNeOYfvb9W9T//UoTzD7Yb
yEQF8p2p/da9f/y51P5hqThW+WNhT441hk6albX/z79MffoWf44Eb9IpTFr+Kmumbxn2PyS1IcE/
YYs6/cS//td7u/v7sPf3beNq/Pv3/5E2yV0WpHX1z78s7F2scH+cCjWdniMKL2kiCGcK+HMFDOzA
DGMN3LHZPFaZlNvBhRc7VESXvQxmSUs0IbSCZBv4T05pLokHqZaiUMXKjII3u89/jUWtbCy/LObK
AEvXczGJBfJuqNpkJ2IyK9kuzshX3w25mVwLnYNaEjTwZLyrXAutJ3XeC+2nZ3TOQ19YpPf2glXY
Ge+7ahRwhphYdU1176xmmMte99cIj+qVXfDEok7u2B/X7cqoYm0Wv3RZXmy7HphZq1/3cUQkfBmv
tS58loPUF5HwhgXbwGjhWCZIIJVVtQSwpfmBt1Zyy7quwvhJDN54BYTPSVN91XubrmZzwBLqvUBv
UxrAbkOalnd6kuLaI83DcTjuTauu03GwDg0Dr2Tf7bqYznqtVrDtUuHucx/hk0s6rjW06Zp5ekaw
Tfms9iV8vH4SU2KEWBu5CV3VMqBRw/UZyb8QlVvsP77Utr4VRTHAE+UIBM5Nxjods0bLKJRJYnaU
0FgmoaGsRVpipAkgWkkLEiCvhyB6XFsaJIeSnAW2uctCG90lkiFgHzlRWqYkVbFvmnaZq1Do0lHb
RObwXnY0OKTRLeNKWTkiJtEn62/NHk5qrI/gIqP+ju64Mwspu/dtBputVYx5FZrrMYLk04eG3I2L
yoX8V7KzXKIIO2KgJQm0T6/MtIOwVlKs823OzUaXubtR3gptx87BeBzVqlkmWRwsTWhMYQaGsqhH
pGOxMkusMHkmffpWxNBWMi+/YmF8UV0NknJlHhRqqCzoNaIaWtV3tu62s9QR313L71YprCy9ifOr
QDoBaGfQsEkQNjuD3QhGUAh/RI1U5NQAVmOLRh3dWNR9oM+cpk6u096O//7CRyOCI35og/g6yit8
sCUeEi+/5bT4jaPgIuvBFVl6Mc4mg+Wsc/NNUohgI0jfpG6JBCHVGx7ktsYZUyGKsyCtVXgS+igC
X6Zq945dznV/rG8FFVTq8cFNFBmryjO0pd5gEKuV7lhAOt5TN94qEdHtsZGJHxHZMuCtKRrb1f1Q
5cOCFdBbBoT2sZa0hRa+28K/SV3th+ln1tJ1WY2VtG1vi1K7UwoyuzISTRa04xBXqLlEZx+QOdHv
UdPKXZoEB41In2Xf2LBCa+2nSDxAbJVKjBZhwwAYNoqU5cJRGkhzMiDdzbwePXC6tJAybd65cbvN
k5Dk5/a/uTqv5dS1Lgs/kaqUJW4VQYDBxpht36gc2Mo5oqfvTz7dfbr/qnO8DSZIK8w1w5hjwHBK
q4diq4jBZQ9KvqYEb38BO4XdaJB+RjCTxLBUbkCHjIm7LPK31mav2EvBQ3+Hd7dwRj5q85aOZsd0
hihDq+bOhHCcJp6FvgnSFWoJQyZSHGdxSr1NCQvoTAbDrjLE2iuVluGHYfhRUQez7MJp70hJ4YUz
VOoqxIdErKdYx5usH9N1rBBjW1aqdAFhekxja5vy5Ogy2BFDmr5oV32T81qyiqbfag0skYjAAfkS
ZtT45qZ7ioQW2rrnmV6GuBZZ2yoykJkOjL1SCjs2v9r4nQhs9u56IctQa/+UAn0r6cNSz31fnnLk
FOysa/48TOS7c5NeWXIElZeodAqHFUyGY1fCmDusas3xchbL/C+icxeQTKT0dKdoSOU10JmY4Rwk
QIX2II7S3aDEMKdDRBWr2Re1h11UkxCX++kvGvSJgyDKN+ny3q7bUMTyzsGA1XSIrqB4bWgRWBK0
RVe50ZKWIWRBVuEbaUVPXooo/zuiMGW16kNzEkmHvbVqzxQKaFJrzsgVxWYPCFRbbhsVcuA6DwmS
5W3Dent0wxMIsWuSNx/lnJy7HIXvSBeirU4bmVUvcJ+G5vBRhI8Emi6k0DV57Q/OaRHQDY4qOaSO
GdnJXEKOD85hVRHuafIpIqB1bf1T3mOavPM4nwP5IT7pPSFEjlZdWphH2Zh3cSGTLX0ofhprSDvn
xIhyLUY+kpSrmKxyk8P8I6eqgPzM46dOxF09Pd7pbay9ZlT+RFlNh1CT3GZReorjQfOlP7UISTvJ
HNnp1l6mIoEhs0kMkfxkd0uqdB8O4WRPSPpYjUgHu9ItF1DlfwdEnMJVLyQMnzUARajbCnYs/60W
2nKAQJnbuk+r06aLDFfPl0CaAFFU5h8519MDFUGGGK0eD9kwRJ7i6UQhzex709blZDwJD8qpdftD
ezJE5imqjj3fZfWDm8gUFsfE/EyS5DhK8MJJ9LYg3qFfhba7yBMna5j2d1Vr92abCk+KIXjUSE6R
BsU8CuF1ieVO0Xjfx0jkTiV8ySTjQw/q9z0tFPyN/VFnxbiDnAUKzb9Jp32qgwmuOVGvjYyudlZ1
brEZZRhFRiiw/qSi+vKIGvU4wM5tjav2kpBcMD1mt7Ix61A2T5wbfT7vy81yfRgVkjMzhI8P/bSZ
zE9NGN90tJhDRb2bnEAoCmTupCEPUEx2Ij/em0kRnDp7oJUmS7tcRyCrU6QP3IhqN6RryZY5w49G
3cHInIchvxfhWD9xeXBGKw8H+gEZLyM7gHafd4kEPVK/2vBpeFxVNoYzod8ZFT9s1WUnxBNnMbzh
OlP8INdgrernm5bKy9zBBDoIe22VU4fK/z4pqMo30MQOCT356P386ULtRSSJ0ka1+t3Mz2GjIBOt
r6RmxApAEGFs67R4PxgSWX544+Gzoe2utaX49FiolPcROZZcwXTRNj8UHKU1mUUUWBVwYFQ8MTwD
FIlN8SVv8lOvKUexLb/kXvuIurd5DOFbBDJkUCNQWbKD+YpiSx9r1zFfK8Kw8Za64Zd9hrZW72X4
H0tWHI22DNKp/YQeAhQy9K25+iI10VE2qRc2OkSnj0DupcCEuGvQ6pv0oM1UZ4mJjfAgubllNXq1
uMTQ5iijv+Cn75PS/CqHv33cDX7VyaVVTNAHR3n1DZ7ukX0rw+LHGbR5dMD/6Uoo/CPtB0yo7Myh
cU/yp3oaIXVb1rgsnWEC1DYUDpRwlRZh8yCYQV/ZdtKgMHyY5Zl0u2ELofGRlPW+VEjJ4iAco1pD
djvbmJDaUvwj83SKlcXucP1YsLY8fi2QvS/68my00Vc09ldKQYG5+pViowTlj6pEZ7qSYKjrCg9R
udNMSo97ohRLhWRJZRUdcQHN9tCpBFr7hZh+vD9CnZ1R9DoUJTSd5rYaYQtr3BLROgDDyx6ak4uR
Qs8uReK1lyA32RSYlrlAVeSBAK6p77Ipne1+vi1ILa/OKTSRs0lPuCFv51hWuWRNspN+40sbIB0y
dUEYUDbMKpEAOvU6/q0J32cJGXcYS7e8FWgxGCW32cAYno1+r8ofCJUc00j4MhCR0STY6EtJt8OJ
ztJo0RD1UndjnQN/rcwtaW85g3KOhO6r1JZwJ0PNHI7dUe5Sye9zpn/U220J8XkLppuCcIliB+Sj
+sqYUdTp5HYge6wULl6WDExA5XrIiGkbDAIo4riZqPX+/qqZw8ZByjq30vXPJp3v//2X38dJA2kf
MgTKP6/+fcvvH2TGHp7u9dP+/fH7l38fGvKq9/1Itv/x/P/5+t8X/17Yf7wmy9K9Ig+ln1Htl9zf
13HCdv/9K3YfeYt/v6rRpK2pTDHOehho1XCpjKz2fj/49wc4uDb49+Hvb3rV/d/naOeM0WC30YF9
uJvB/Cx+v+P3Ver/f+k/z6mBiJ9KmGyWQadmVTCsP5ZikAC5Q6WrQUm0UiXw5O9rfn9obV8Fs97C
O6u/VjEoqP94/78Pxwx+86E3YhtlInhn//0Lyu2Z3zBCvzpcM1ANpnTGS0Zxy/l9zhhh7Jxy2ooz
yppe9+ie0V+D+ShO6iqICzpAOGH4dRCic9mj8wQ94xQfhGOnolQD3vVIPJFCxu6mq/aKFbqc1IGJ
hM779KxcyA2egB1P9rjHc6FT+QqXb2jXt+WGRyqTY/um45/uMKgklyB5lSAbVouLeUBGItUDhKLY
PFZyT0+bJwiIlttwnGvjOX81zwqoq28otFGNah8HCX/Yzh0Jlk14/ydvuLN/iVVIjco05H60vZ3s
qcUIxjb5hPRaLOC48XW/kAKEmfi1/4a+F2pEUCuwhVfjxxzakEfHHC2O8tUdgbpDYu8rN0wJClVe
jvSuDf/RG6oHexRFJDJnBXTAgNsc4YIowMCRdszhsfWkV1UNYvq6JYieXd0cn4rIPucn87xgLSCq
9JH2EKUGUp7UjU9FUL1EvVe9CBWw6gM/tUMJ5T98DDtZ/rPQTwoYzUQPTTjyU4LlVLC6O6yj9EB6
8ItF47wj7kFtwi/8laxe2G4QaaembHMkly0UfABK0DcXtrCiEFoHMhTqGae6rb7C8am+zi+peBU+
zx2KXKGzbMF9K/v8UnxgoPMz1ZMtSpCX8kK63UaR24Nrj9As2gLTw8m1DKv43Hh/jM3pAW8uNT9k
KYUQSll47zZ6QKMk2TVIpCjVgdGD1CJxQN+nnzDEbpHK/qOeavebwDQ6bI795MBjCgvxBwTRh4hU
/fNttpFNt5LDWsYNahfSCMQrCQ+tPLTPMDO2W9M5Z/bI0/SDrT+r1IGN+hz+mLsR1m9EQt7DV3MH
ltjXz8lR3+k/5Rf/Qrl6b28Q/X8lVwnOgR9h8PqbmoKQscJz5NK7aOF+MQDKFqhL8RGjuRpI5LGd
u3gub4WtnzkVoRjUd1AwwLFKj1fyEb5/b67mGUnT0QXhVrgzmoRRsIGdVrZk7UwSCaI6gyYEJ7d8
WCqhT4/c6trcsw9gJJ6YOYrzUT2dopc/0IpKAJ/svUFpE9Ufi4qyo211EImQhoYWHHwmxTMY/SHn
9qUX8IrJNTxoT3fl5SUZd4J972u3/ap7pI6d9JS4VDsNyR6ur6mDcBsgdjqc0Syyk+c59vP3VnEK
9hJAA9g6J3QDMlL+jXCPnsvTA2b5+lQ11rLNrpR8Rzgi/cZf9snMSFVHmI33QuLtqmtPMulDWpz/
eZaEhhcFhQlAkVzKy1CxA7xGSZ2O4Y2CZXEA9rONTtCU3+GoZS1Dwgmp5dpkbNdv3YEIRd68qT55
FnI99vLNYvs+pofZW6lCoSpMnoZje+ovvYIJeZzMI0o9dvJGa/yOjg3vru7abaMgxuckvWO4/6yU
e2b7GzsnRrWMh9PevpFq3gq2+UrOh/O77GEq5lJgt+gdlOqzo/AUOtDKzxaLp1i3M5PJKtsjIxYF
62B29x01CWu6Zi6qVlZ5qstjGO0MchxBVOzFQPuG1XG2oTp6hsozRIOJnYyexy55is/gqDaGXR1h
4/4gSZLayy1xITr2so/EzYKG7FBAnFM94zAxchXkYtZYPHtTYxlfKV6KKx6XXRzvvQpFc9kpnj6q
+iw/D3/LwWZUWsEb7AVVqNimowXu4+SpQg/5s3tKXminHNi91EY+5B/45EXpDU+XVFYzuolPfnJx
pFqy2chwb84LzIn2Rv0cf7TOKftj03vq7Gysj8UR6a/8m4inVLG+QJ3otoxixpPWeNkVjt1bMwBv
4Rk4IjXaEwyLTBSq9aeY5KbNnijuld8KNr6V8jXdSyC38ir7iQlLXBi4jiyWymdU3CiAYAK2oD/D
80Sp6MToLHvQsCgvW+2X6cBhSWwEr75ieiAV+HxWevw4qON7daQ6dUWW8082Qvnq/xLpFwG7MIIt
08qXA3skQWnmRdl2/nCVHKQt4XOjxV94ScnXSB7wOUTEeT20rZU7M/XTPXVwr9YT46J8cVhyBDaQ
+udOhHGYULr9aLHDlLdcxgAiseeEg96bvx54qqIzU1rl+Ktme517UjXVZxEs1ryFgl78UZwVMqgf
Y4+W43Xt1Z0tDG/AMUEcZ26Ci5fKLyQu89cPpBiqz+g5v0ARfnrhEsV7e+GG15s+YnrmkLaVLftt
l1L8guQfCcblCfkC5EzW/6Npt3zBCAyPt9ddZ9FJDGtxyLM+OUZuh8/lubpW1wipeyi+J4uRgIBg
quxH5s66n3+LAwDYO93xGs6un3pcQQYqCm7rxqWTQHxwJI2ZnQq+3DENxZ2TATNyG+AwFWzOc6S4
6hPrnOMtDBpLdCGQ2bKs0h/zr955mkyoyRnlsYQ69krjc0B5nKTcINJCz9JXCdkzoyJ9yfciMDDn
ORVIitmyHZKfg9YtvfQbb9FOSbBTOYg8D44nrQv4GcDMB9jRAoK8UDJ9SiO3F1GjeF52yV0bIKPp
arcyUEVFU0d8i183PcYS6t7slcD7q7+JVzbqPXYQHIgCZd98pE5jYzyxGY0Vy7b2BaMgPY2R5UX7
4VMP6h3b4E/0GX4Ie2XX7CNPcEgAmDaqvZYcVN256YjHrfwsf0Z7cPRQ33V2aLi/hsnBODmwq6C7
lr+dkRaxSNABlG03IGpQsrmaks8Q2g93nUSFI0O1Uud1XaaNP5I1suq9qVjJWu+3Og864v6xyz9L
XDRsXcTYdL6ZOux881zvBWwhQYMgkazAHVqqjxIfTg34CR7pUZxVVNVVzi8kdDNIuMPD2Nuy4knF
FtoYw0Tl9RKT+k3ilnayXcTU6ulOU/dp4kkvmW3Ydx/CH2G7d0Rfs/A9L5uN9aAHsXD7jSXRR0Xe
wYtaa/hoTzFI9TNsyK4femSzIILuLd1mlb8oTgLzjjs9z6dwOkXNV27YxXcjvLY5GPMfhWgS1OVR
2IO3B+yLyAi49egsDXWwNIUrvKXUPnWbtVxszc8o7ai+Q2+z7Y3P3GRxDLva6SX0bZZXtQbZsWug
50YRYrJn40KKUwsPsDupbib4Qvktv0IbA28myt1yM64EEuS+j+F2g7a5QyaB9p4AsyNtc688pc6i
bpUvbBvnCY60tGKXZovtPzBzxXNpMrce7koDL6LfgD1F8P0Ws/FOWJ4YzEAw3Gkjv6I+JqHii+Fw
cEFxqOsR4/HSIY/z0ugH8vGlFqB9Fo3u97IHwL+ElqlaXQbUyh+RpCGVLF8VtjbHlauzx5y+fKa5
p7Pby1Jva0+9q3eh3kJ4fJ98xcSNeK9P7HPjhhrKTkRMZ0fGRIY6nutZLLIrVvEiaSxhmKBdksQt
HMmSD6ganauZFHTk6AB+VtZ4L8GKseMnC2GcyzCs/o487TVqEWSCKjctdzK7VZ6DWT2RUlnyY5t4
wkuYPkWzTbHiw/gTqo6pPs0wiZMC/hFWgdF1PLB9OUcKTMpcs8+ZgCA1o52fBAKPfZfu6guuC+lH
cdo1qkX5rx5tZZ1Ll+0/ZG9ZkKYe+xkZDApPnL2v6rTVooO2krfrx0cguuPgwl1UZed5T+ss3Awb
r2+CIt/H4l1QD2niFqXzkcDSg0YZbpHshn6cIJDFOb38SRF6eGrPj2s1uZPsidXL2LjU5weEhVBi
unYJnZGgrK2HjpO2U/Sj0l0ewls4v0NOAJc8xgWlteKjR1MitW49GWZccIQqOhu5kdOMQK9nbJAz
c3EwHn40nHBQlz108qx5ZD+s2AgGTgEI0P3UKQjqjsiEcPhDKH3NL0L2SlEneEDKOe20r46TYDrn
IMOpH7B+LHlwCMyk7Vhv2wJO1GCut0r4ukoRYg0qG+U3im5WpWDNIEHu4a2svlpkPsV8bxBtKedB
gjmebg67r5Gst6e7eZ8QjCElCzckbWeGTz9MNpCSql7jiNIWuiX0LIa2iPQBQ3OiSBuNfkpriGJP
0Ju3XpkFWbs1ij2CRMgezMNf4gR6GswLuRA1BANkIQJHjU6hwYD+mIdTprCJ+HnmhRv3IRxK0MAo
5SBPEvmndfltN6eSatjGpxyTFY72Xccv6a5EgdXTEeNODw86onDCOEdQW7CrxzONPnl8IB1dbohb
D1lCMaQTIQN+KTK4+QlIAH7pIHdW5u+Clp1nOlGzKxOwfOENJsjTB1nGudxk5yJDBRLaCGrJlEv2
MXZQ/TSNcyt6jRhwZEuIbqhf04dKbuurhk6QWObOqSRr9l0Ot3DKPYateIblgeLXQY04y3Fi5xo+
M/dxx9iIYCpTj44ijmlKx2Luq8n2gb8sXOnAKbwYhB7SfLdWcov4JxQsfHcI8mF13iXzKxeNzUHQ
QKmDiFwIRxEOE7ZuQY5PcMZXjgfOJ6s/sW/MQKGE7Z3odMR/bciHe/gdNIFvyV/Z8FyhNZN99ocP
OOasj/pH2c63b8RB9PcN5E0/cEkJxGkEpclngmF6HJmEm4FPwxJ9Iy3QWe2ZWHabHIvnFMEccuxk
ZgnvPoUL7RLzRWeQPhVnPM0QO33jdhm2wjFmHF5rrxacHJWRq7lrv8YbtrR0mueEtQdWFMCf39GP
5lJNooqMl8rP8lQcs4AbsvqLtl2TB347eevBS9b9KxU8zA2RHlo6pxL1oZf5Z0C9uCXRPlqRuE10
SyMZwapu3KL7mFmV6J3AISKT94BUDNkLViaqQlfqh+sjAG7qLgFnRT33DMvzdFwPkvnC3uKbiNz9
5ooZq54Hnw2XcX1NZJvYrEN5YfOyI+mJU1zyBdh0RAkHS8Z9mrax3VIE30mHGKJUwX7cE7f+oVMr
pnneRTioCGiBIJC1m7/iVXpmu/MtBUHDuUdv+CdDf/KePKMPtq+QW8S904+/1xONp/RbdJfDxuPY
q444+XW9zU/hcCrT98UIOtnjpkBE8nEF3S8AZTkjP5a1YDpcFRyqzS39s7afeBK6Blv5ToJJ+Mrc
sPg2amd4ll08HQwksknYTNKq85ml1Z+IVKUb7iVaS+8r+SzpAu8k7phxw29P5ErQ6yHzlKCZ6op4
tAwOotEJWoYkjpKuwxclWU1FP6eZBfeT0KJSV0Wb5EN/72qPXRNh/wQrO+I0aZvXuzF6kQtef/II
2kc4CVAZe698yTF9o9oRZiCzo6CIqJ+S4q9kbW58eT95QPIEjuNmhYWkvSuOThy54qvgweyGC79o
h/4c0R30Mj2hRyPvwja28GZV5VyFW/FdJ/ehn032150FtEPgJLFlVK1sTNZgy8tudLLP9oA8Uv2q
IXz1HdYgNewC4MLoRt7mPFLEUe2QzAsCawe99G7Nt+ZPh+k13oe39jpxYBJ0IoyBvJhpxc921NuX
1rhVIqoc9uccpK1FOtEqPGfVzsGFcBDJzhwOe/oHs8/w73ipNoeK5VVvSXNlyQUyWSgS2Yl0ViUb
x4CaYDzU45/pc6U9JCxCpANfqH+/1X+LnuIH+SZiNiCbdUdR1c4+8strBVP1oXvGGxk+dI5rJL3k
fU/iFfL1agvigjRjjx9LdqC7PzoL7kQTMnpnoX/rruz9zQu++R66B+JLFMsGcpjyu/yeekykmD2h
3QJnHQRg8j6jorscgIqgDIdDlvnlBV+g+JAf/qtBNYyV2thkQEhgkOnBTgMHJg+yJjvuaevnHuJs
xweg2doT5b3AGpp3AgWN7igu5Jrd9NBlwDeh6b7WoTupZ5rV6hs539oADUNrFs5+ty/ezP40ty/M
+lGkADzss5FbPW1aPIH8q+IgaMjBpRHgVl5tHMTHHzJ0pR6IxgFiAm354j8yMhsgOOs/T0q4LxQN
9OYVgOTc7fXVD9WTMypo27ravq6KgvFPXjijsOc7BjL+fvi3PLHqv8mNbFR/3nbjzjTcNnQwaAdi
/DU/AlxvG8IThWENHT6oezHolkBGhuhKscJ38nS48CU5DzxeoiUSlnUghPaOge4hv7iGiMGFdn/r
b/yzZty22m3z0pQvFRlnNKj090FA10p4Yt3DnJv5I8qLbn8bMT9L7eKGYTVORBpm+SlOo8VRZaKe
OjhzfsSi8jWkr4na2MwxVh33N/FgUPdQ6ks0ZzO98WFfBJcZGplOh94c8ToJXXmvIZ1LtGnNN+GJ
YwgUMhYGxAmFH5yo2pWjLZJzlS9nT0nmtKM3b9cB+eCKuglDumrScVYSRXMigg5LyGGY7q8FLI6Y
2wuxen0piGr09Gn+YrQQprZ5EncfcxWvqw+jh18avg/X+JvQBb+YXC4GMvEwS8ZWTvcEFvt7jkjQ
e6JecDFTkn7UhJBwWr6wbvOfQvJHXgPTx7Knp7471g8CZZIabK0nvPZ810XHx4NszFbilL4hFDh/
SRSxaXEmNRNKXubvCO2RCwIr4ouqM95EpBeJwvYZgnHpq0iZEj325NSZrvDEICeNnZIrVK0NNZzj
dFVdJMYbC7/aY5MpX/0FLBkK2sw+klXEoO949zl5Yckm+08ohEshkbPCR9CZg7eIWBFUh4szAlGH
lJ4GUFNWYXV/UXPFo8p0m5S7GkyTq4XkYHBLQEakI6pqTnWfNNhgAJ5doyDd/REu5EQxGX4WB6SU
uCwmSPXH6R6Rzvmrcig2CLhVXrXYuFUQiTOiAFMyQqQsIEgK3x/TUbmVp8zlbHtn2MT0FuJnEX+b
ZGgyxG8cQfyaLfM9+ciiHaaBqymu8xefhFnRCNhFVEBxU0856KlXnaDWhpPCrA7Kl4pqMQbuI75M
T8m8rsDsLUwJEtzwmGYnQ0NgBwzWBaslMzLEFhdlCxXsG5Vk7XFApP6NpsIPXl9HsOzY/VeGBPpl
3rORSVaDBENSlAVOpsnk8EHJDalcBgTbVeBiZS6B+hqOgN2Y3I1ppRtKSj78EFp7Kx4+pTaKocSv
2SuvJbHT4Fxkrqx5zDuzgVQ475tJCRFWoxhhnGM8vsblfXTX4qDD+Aioy4FyljfwUZtyF5Ec1W5U
Z8xduXmvhL896JhHuKbhkoBc+6x/lBtPj7a1usNz7pR9od0ETD/XLIRO2fqo3eStP4uPdfEka+SB
ySa0BvwCRIJVCXuK6TIPqi0Cpx8J29xYcAROApbKBcdEjWiN9QAZcvVcK5/ML4rEeiafzuw2JEib
dWy431658oVYMsajxqTMr/y1aG3ExkvZJZvI74Rc1VWcbRUuH6S61HFLYb1ie8c/9fzDoA7TO2/n
e9ZwZZXQpAkJP0vZM6zcEfdV4+6MzIgjKFsuSaJeTwmMPy/Aa9Z6jjGeOQsZccZLFWB7gALBMZfV
DaotLsYwgTSQ7CEurplFUpTIQjl8po7y0IhIybYS/3DXOcnGJnsj7c8DLp/MOh2MIT0GSLyTt8ZS
cvIRUks1B+56m4Qo1bpKmDPulWgwzFbPkUnlnGdUaccWSGhIFh/I+PEp3ACz3o82d8XaanGZQ4er
5xqZIqwCSymE/2SGVOCSO5QoPzaFzR19xx74hLHaisJflbQ9mphbiRza6JEnIVU5mO66aE1Xl/6w
VnhIylXW1s/+55v5hk2/4xJUwmqQbhAWUB93CE9qxWpZqJPLhXKvDxBBPcGwP9c7hp+v5+AvL48l
YFh5P5XxdUIjmzdx7zSvMY3cDotecbkqNhF/4SVMx+TPNJ0m621zt/Jsc2l5Rx/LOgRcY4IGHpa8
dvg47pw3cb0sgnWSamCbTgmyzVonkBgU3cy1fCM+ukMYEGxEOWcPXhKJFtukZf04ffDFsLgcF4GI
yeN7uR3+W7oLH6iT5kHCEcVL8tREzap6MbQTu0JTd2x5Wq56bTdQFdBEC+VHbhb8G5PIh60bI6G9
1G80Z2go1r0ae5X4x/SYWDYI38ELmXbukNtULe5o1P3mOZK3ArZhQSz7GfZBXiQikyfj/TrjupXp
m98WaIGE3kxVd+NIr/R3kzwRMpIJF9Y8Xx6CehaAcroP45z26LY5lXHmfiaWEv7g1lgOTAOv3Sxr
AiUEmEL6WV6X1Ap9JeOOu8NaBdZ5ne5a64MbZZS5Cl7HNEhmwDQspBRQsUMaE8SkcuUNsXiYNgfq
dawPphJex7DwG8nnm6i5087WJUEqsNUpAm729NZJCL3+LnAuezlQ2GBbZMhzDHsWWX8eXiiQRq29
7sXU7l9zIJ4zY+zGDW4LKB2fEhvtlQiTl44Sf8L+ztWxj7XYxXNEiK5L6TKDuFuyoYF6WTYO5mQz
0Dr8ngIT65CozHeFegTSJsqeqUP5gYqsGy/eo/QrET14f6O4IMYyyY00T9RuzDGXOYav7D2ju/CQ
210RXLUNhgO/PJS2xmi1giPBqYI6D8oJrLs93RnYB4InEI5LvfsdfgsdYMhhIeMk+myu6rz7Z4Sx
pQKCpAkZVeS0HWLhrLVhMzHf5h1YN+7sIbhMCXuR8dE6nw1HtxJbsD2rb+TwGI1ucauMDiuHVQim
wJCh7YQvzC+Rsi48po6BomqtxC5YnRzAJwOLBeJxq7lrIIUaOddN8xRbsQwYU0nF0VgXBxuSnsPa
8sjJ/XB/zCvLMqRup675ySnfb76a55B7InBiMSYBA0uYxyVx/ysgyABcZNPBHpLMt6JqjU3BRyZq
0BbXZdnz9esiGEll2iPzOaPSDuLEV8lyEpXRQU4Vy53pWEKXqLaGkcawTWP7WE+76cj3gwV6SfQ/
bMbNPv4GpVq8rOsVdkCCVHP30L20/CB6YJER4BIDq0Rt1QQfDgSjB3EO3Ua4iWA8f7cdeiz6uI60
wgggFMkB+cyZiWuhdEDhHPhmxXKXaH7XgKhw1wHXHZWK1MbW3mJiB2w58C4qjKCnHBR5w8d+VJ6B
9Dev5NlAcmzMvSSUQKPIED0beeizDdb9o9qNCb7QqYHfnVvoRocDTzDVTbNvG4IKlA0AH9vTU/jG
iIryEWRXSuZedtgBFTZEtjbdVtfof9i25te6rpVn5pJEq0hBlLJnkyD2TqYQly332FlD5wG4JJOL
BSpJkwLnQnWBcUOjIsAOy/IG60+I3zwZ4PtlWkztkBr5uNVUv+idLHIxz5UasAy5C4g0CKAFHHU2
aOumBCUfhLtNutvET8hvggSNRDaP26c+rRTsNBCZZkov8afwDWIFM6bem0DYbGfzpajcjjHFvdn8
MdrnunPAIK4radiBLEccAalE8bgRnI7hWfZK9ERlL2r2Y7x/oFyPEGf/ula9SCXEcKPgI9h5G2Cr
ZFJO/bqu2YtodqmfpBFgl1X8utmyMJkKliyIf1JScA89ntiBGrk+nCzDYouU0ZXDyEQ/QliLeJO5
50+Y9tXniHfds/DFYzPe8VFR/KpzC/WOWeMkL0VO+0DIXmAhKB7rXfBKdF7Wh7oDb04LMDLex4Ct
DWvebFdPmn0vgP18JyPC1xudw87jk6k4cW7DU8gHyKxGiv6P1YCsZzZ9xPIOSwJAGb75soTzkSaS
Z7Yl4PSwe2sw9J1Xj4HMRy1un7hd/82CpwYSKs9s3R6WetoVFjdOX2ZuCLADu0LonKVxdNGXIAJl
X9IXicdkLwPN0hRNt8LDE0mdR04tPDM7U+7W415dtiRyGG4B+iQ8LgzLrzFis9bn/J01w5biyrBE
y7hONi9iMWOMsBxMUST6Yr5j0rA8BaAV1H/ZyNxk4nSfAEIwUJx3grbj5YM/ETfjL+d2AWatsCvp
hBkbkmNrgjPGN3ci2iBr1s7q+3D2kSzjIWOIc8ZuEWdi1DMVHG1D2n4tMjCtvKuIaMwBM37cSBx2
tOSkM8wS6tsqUaF9rf4eH4ULkvmYkHzp6O8AILxS7Zcjqz+abHHYsWfIp+XK5wuYAEoyeGLcvfGN
kT+TGyVYJ15dj2+QJ6Q/QRbltrbCDPoO1N8OpAXJZA7nlgwTHd5La/eoN3rmvCmAk6pqaW1EjIe2
ScgKNXoVKE0/M5jrY6EtqRaNmp7y8RjYplm6YGgbGZQwPAWzPj0tJnRTJszDgaaSbFLS0SkykJxw
ySR+ravPST0rgTRUSrBpJGBkKSCqUi12NKx9pD1tFEX/kJFjYE2JTbYTp5hCt0BTS6K3pSu02RSE
ojEG0RBGhTXJMjtpUkR7FDHi84bEWatLU/Bos1Od6IInLcxIN6nXSZ+gHoJKgcaKGcvVI3Y5xq8N
Ihh+Th8vp1VYBcai/bRF9DmFHDK1wukcL4U/wCaGXxNFJsIbgKZh193kbmZIl9lUKk9f3/n79lDX
URPPzNPvU22mFDg54uX3b7CSPpCYwCNa24JKee5RkNb7YGoShmwYD4kMTDT73x9ytADE/H3cxwZg
ULk2balh47Zq3QRRFv/PD6XzNa3iKEH8FXdDfPn3BamefpsPfXCVsqQItP5o0dKCi/R/H//+NqLt
KUFZuKOzuaLuoYFi/P01Fyt+Fao69cty2QsNyE4hax/OrM5oXBsGeyQB7+/0ITxKv1drCiBC2ybr
Yexff/198p83ru8G2clf/n2yzsLd2BKD9R25HpRMU/v3m39/pOvMZL+X8/vr75Na3dw2IpXEWaFb
KSrEhriSk65eB/b3x7Q+/I/nfv/w+5w8xFsl1RNfMaZDYeToQI9RA9SlQZCWzmkjjuihzpq3VpQ7
lG9jw+mpb8hRNzniiGazrIMy3xyG1NRdLTcqH0a+60RmZgEspplrejslM1DOf7tcbIn8wq9Iy3I8
giaowk3vTo1GYWQB05aSQkuNEQDBWEanUgAoo0CE/l/snceS7EiWZL8IJTBwbN0dgNPw4GwDCfIC
nFPD1/dBZFVndUvPSM9+Ni+DZDiDwci9qkdFvRrp4o6aZ+2kbMk7nE02On7AAJtMDg6AvOm27lmQ
R9XcDmVOqpa1ZqvkN+28ugkdA0bX6Cx7d3Y+i+6hNSkImq0oH1VaIQnHdTWBjRk5TRqYWk0jhCKJ
0Vp3UhO3jSqrQAddRmpzuOlnticSzWFgtlZFYNlgcSSgPldJiKh56iUGS1o1DvcdusqaqhVpX+Gl
LoaDOZJZLHSacC20sHmga+hw1nJNkMb5RB2qNjwXc59XzHzSkQTU1/e7FhTErrXPWSRaTuTN9zwo
LNAko2wtqm1RTTM9VTK69SxCeA/tLV2FeCdSToUKXZkFKIffwFysx9HZTSP1UVcF/D+hCCkEJ4yi
Sp4JmDmgp08syNdVyvm5su3kIBY0SBVVZqLSKCRmIW2i4X2s+NDaZjKovD7rLmeHcma3qRK1jllx
NxY42uZ3/IFkE9sjin+M/3r82shQ4WAZR1t7qIwgr9JPlwqQSbbqftYVFq+czWNc0oAZKFZZIf2o
hdqOmiwTmrY0wtI0lJei0R609dSFFeLgUEJE6oWD1kZ55F5nd+KuGRU7UOPprRp4xYqSIQoEGUCk
h3mjsnbZQ3ws52hhY4/Ys46zN7tnN6qan27qmudoYIErTIymdRK9CHAUHIDZICmaPA0xlv4GltXJ
1UeMElCBRhvKay7W7b2oACdNZX7BDjZV03ju2lG/lFpNqueAQopGLxaU5SRs87XRdKQEI8ncQ1Jx
Azk7YrlzLYrupvLa6Zb7Qn70uJieO+nQMOfykCZVfxhqE/hRTdqh0l5s25yIz+vfrcgU/jQ1aFW4
ebeNYt8NImHdSySZ9ZGTrIOIc05iQ3yr7e8SJCgxjnjbYHV+NwrbuajQQW+wH1HGsgTeaCNmKLry
MCTqKQY9AAxw2qWLLFAqTZj30uEtSxS6QEtPhKtg/ZXGtx3Z035qMfZh+7jRx0w76tlyhL/P7l+G
HyZEOE4i06UbI1i8j0Vj+6Mh3HNbN2f8NPApM0JyQvGjyw4DTU3hjCWAXgOCpN48ATBMAyDdGrer
1xeiOarLfW9hnu26VjuWiCOw+R2c0UbFpkkOSTWIvTa3uiMOqWGrhua3WlRFUFRWEIqclaDtnqa2
fJ+sHEsbkONFz2/WkY5T11U9U8m1M7GCn05WE36WxJ4TY3mbsKg0ogtm9t+GS26M2E9JjaXZwmpT
umg92mVKTinriNuPyW4JMXtPnIpX0SIyELvBAduY9kEZ2G+ZWqX6WmQfi3pkYbFDucuGuNliGj4I
VVkOk17KOyOO9ykUHYZI8ZmH2sUpEa/31QxTmXPcgM3NmuisTR1lw7h9M7p5D3ZaIU4DmYayGiTr
eYl83emepJrPB13Vzw2XhpIj6u8odrdy0P+YE+cbHFcTNQF2RULIm5n+7hSlHIQSc7mahv7SuqKj
8rEkhzbR2RNWFKJa2XMmxIRl1Rl6s3acD5UgaKuK6SIrPkZYfVfp2HTUxnoglx23emRMQRICIZJa
WR4XNjJWXkFiqfW7gTi7ULiNz2ScHbT0yYoq9aYP67MbLfpJo59lZYn22MuRpg5SrK5VBLG677N0
v2eIavtiSn5kDMhD0+OnahdhOT1UzruSLES519UlbGQepJiOcQ+oH/kqkVCBkZ6cuj2rdZ2cMxE/
l9bIOY9OhszFhWxwpk1nnHwls6FkFvUzo3RbN0p9sYqe4/k4sW92zdxLOoUuYGQ+GErr5YtJ7scM
RWwOz2mn6chpi3y71Gw7yYXszzmn3Tyj7dIYtIGcTFinIRwf+1TrDhEOHRoPa4kE73DUpsklyRrf
sIufzhb4A8RXiEkdE+g0HTo9yTzT0l76Ipq82DDJCxxryy/s8dCYsIsmQ7N8c+J4ZLeGX6j5sxh1
NBqdvFPgmWLGHhevcIqdW5G+HGtuf9Zmnb0tU8tgjJo/qdpw1uridpqWt7nqr23RUSPIZn2/qOPZ
IHoz6JN4pAY9PRhUDa8pQbe5qAhyg9Bb9FA3bcssKXVKJC6KjjNaCw8aWaYcLZT22JsYkjqLokLT
a/kj9p/rJOezMmY3Smq5nr0UuCDY0AOIaVhR0c6LlApKqpTfZVp5eWp67N+Nj1DF+8xgvy8NQanc
dg4JO/R9ESHrsOLhrEj3XmBDjsrWpWXilAi4d0rVpft67J5cSzC1K1QVhcVha4mcr2Rht1k5A1IZ
izpVq0UHS6WkmZW2eegnT7p+NnM4FCNSkz5GaVr11OachntGFUNg2BUq83S84Hqcs/IH4/5m4LP4
qJfXph2dbZTALytH3r+F42VZ3OQi46tjFmgbhjdpzIhZJacB7SSX9NQ37XxulZnogRgEjsXGPGr7
51i5n0z06JnbNX6Yjt+JNMIHl86SWiUDOAHHuUTR+BV1dhiA5THrfVPTutX6mTLAUh2agi19JopT
3BbGnZl1X6Ifg1Zju9E4FMFbZ3lNQoQYDS7hWkpu43e76zwgZGCAxEi7WYQsQUt2I+aL1BPYSjUt
VCfV/UmAPJ5sDjkcw/vK5MALDxYiZBVjlbTf2sQ9TNrwxoJzDzgu21QrUaImUbKfvToMzXPt5qdZ
LD1u87XGpFYPs0sSZooOTubzGi+OwdekQA+gmPZgp+N/thqvbc5moi1XOxmaC2ACyvqSDQsVAice
O0/M9VUXvQVWiNbrjBEni1OcpOkSMjdln04VpuS1DKiD4P0ATafkOpsQHiYVRL69i7UdZyTzJGal
820pXnQruy7DZF1E3j5jW2edXLM5UwzpmsaUM0uKe7J0bzOLSwkoAlWTpm9gHdDnVKd6Z4k7KmZ9
XnQcKJoCTEB5KY0upQK+Qpys2vTyqDum49g8d8gW/Zr+OnSHe8tqKV8YNZcsZ0M3qnTpG1FSGm6N
EvNe9dCnA8dhE8Mdjq5DMmjagcz7265Rk/2QAqpj803lzO5G0EhVHXTYsJED823h5ODPMvNdklm5
i432NGEypmgp3lujuRaV7qKAWkDXcfNYmfQ4PPLhmhbZllbKllQp/NKapW/0rYkfm22EwsyUAz+f
KuogZAS9V+x9Pb1Q/5ASRM9enaBZT218Spo9wMS1pBoxjekM8JB2bT4N4hCOhbPVqwK/G9NkOeG0
IAKLSnj3qKu5c2lGKruVVu2rZLUhIPgshSlOc7jcqOoo9hpwiD3naX1a1l0B0vUsUv3ZWJAzIgjj
QH0UWZvdDYmbwramuZ6ttsiKfHH081I/q2EWECpuUTVLwq1rzgdrwn7k2AOHPmgI+PLGmPUqoyYV
ZhtDLDrbk8DRc4n1W0bPjkle1JKVeMcq8Rq95jYW/JRN/Q7CVnbuXMopMLBY8zQ1vJF2tvoFaJ+Q
EPekqtRFLEOI23ol4RpsbTZGVCze3Dk45XVYEIYd+cgA06AOAc/HfXXCx/inkXZydKGEUTnp3ger
PiwQuyg55JO/gPENW5Tbrt2Vx5YyWkmA1aI60bXXubgdUc2NunAwNFXq1Y6KjAzo3k5Z48Oqsnsl
QVKy9I4ue5a0PbQSOTqnCEpOCar/fumPC/6Xrr9RtDG6OGp61YxJeeS4q7N2fi1t12yN7jRaIIhN
h17joNxXpX0ISw4K9kBXUw1ZvvOeLnpp33AY2pWZ/jVlMbzEjLSW1ChK2g4L+q3+dQznZ8oOJscn
h1kOfGRltw0GCrc+h4M+0ZDIDxmH+6Ndt8wtTXzs6PQrUPODrMlGPJFcTizNgbKAcewncz2FquNR
djrCyYie4cDWucxRhgod94mYioNd9PqtAT5spDwyRmFyiaWCtN1tmhvGJ9Npqi+71FSZO52e7bal
fAOVTWFCJq9zwrKqxtyNjBZuaLaw2Ifm0m8FzGVkr51gGpVWZG3qyHD4H9q3Sp90r5ftuzqZLU3F
hFuULDIzXl5Foj7FKa3CZaQt77hTiPyfVn8o5UKDunmPk0Z4+hzRpERr3tXI/2OiekQcjxy7igxe
ov6g2NMYqNBH6XuQSfI5RcivoaQi1VhJmL3e5l4b3+WLfF4WiYUMalcwVMVN2XVPS0zEZB5FD7n5
0o3j15y6iGhjjpI1ZY4dL7cmagd1XKceu7nAHYKCRACw1lXnODrZJW7PMGLf2wUkQ6G7JxvawMY1
LQft7XjfucV4l6nTH33CRuKYuELGxDU3nZ1lD2aSv1rTc11V5vdiPJRJdlfMbXMYyoU2UDqvTWc6
QZ1LuTUzLjMLEnnL/c/YuOO+d+nlwa0ZWekXN4CglFFZRNEIv+VDASHIFmHyRon3TEHD54nshQlr
9Ic0RClZMr/XY/KVVPl3bUcQSOFxtCIcziVaypFV1V6cb7dThWetaJCkX54/BkfMN+qgeG7BhwS3
ogoa4m8bzWtJEL0V7bi3s4IzzdT7JTP4dhDzeRwj/aBFv/l5l6WoRmoJNq2LetnP0DW2RGtiOxgA
RyTWodDWmstqTJxaihiyrymIDw3wvYXNlFZf8fjSumi4d+OGAA7X/aMXSuWnQ/dZWlxxLQnrQC7W
Vc8FFenU9jtCYzObs13tYKUxFNyAQ9lg0UcwPhuQQFx8W1x1bh8j3nWzjdYjI7tpHmONCRurgJLJ
8GZ06++ENmXfFz9mOEUo5PGgtgiYmWlCV/1QCuREIlqkJ3P6yAnNOMWw6NK0n6XABRU6vuwaUliN
iunV4CgXjvHL0HWv87gs19y8dQucxhmxDQHMD+DFC1AlRWHH3FFLd3kMJe/uerKN/Hjqhv8Pevvf
gt4c0M3/F9Bb+Z18lOQW/PVw/4TDrX/zL86b8Q+bFDPiA1z4yEDE4cb9E/XmOP9YI2QN4mQd0/zr
V/9CvYl/2KYLipZqiDAsw4F6/i/Um/0Pm1+4wOPcFV9oO/8vqDd2kCtA/b+i3taUHddySXX9xZ3/
V9TboEFVX2JCz2XoLcYQ5BYBmkqaFNdQxhn4X3Wbs4G46VL2gFZKzdiQNCCkoB1qpNpOn42Asw1o
YDWJSOtmXz5MeVBQ/eKA+wFFGC5Spn1aNrwp0kzuWliyxzEjWIXIJSpAMepJFpPTmnC7y4sBPWmB
kmmy0BVwf3pLRZO0YTo+9PNrPwBPUfHR1YM+AriPjolDOGVWNOGG8ipU46I6u3nJbSDH8yjdDN8I
Kr7cUclZA76iaAgXmyb9lFoPm85ASt3NEMlDFu+6H+6VNsSmYkDuJ4VvFxZI7AbJ/a/rzjbUBol0
HwyRab9Xyhz7skBtX7f5iXrUhv8FD140BUqEjHEYBU68zmvbChOEUX6bFkznvNhScK+9bKl/Rmrg
wqfNkp+GimoR972708ibBOpiB6y76dZSaJuGkcFHPNO2HQVFHHwGOQU2LzTxJFd1cVDHj3hw/2QI
sRvNPhc5ks9SXNWIyPWG2QFuc/NsNuWurrM94MQYfsHc3xjpcG4HIsySJL4tWgORTGV8RkbcX2PD
Aj2WWc2+itQH5aGIBbuxDiKVXtSIqsrh6MTCowTi3rjhrN6t0TH91dW06GWCDrIrJjwyZDh/DWCD
jxPpAHShmDbdZIELPFCBs+9lQndPFoZ1bfK7DEaTPcKttLKcOW3BhdbBUTkUvXKv6KXYNlX2bTV0
z8cFZYRr0vlPlSkKwMPfVyNmn1iIBfUEB9QUHNKOLI+7zkFCCuWIZbLOv8LKzY+pXQcwcNSNmCZA
S7bS7RNHeUrAo7hlq9/FMT6FYSxghsioZC/Hiy5pinfP1VxZBw2PCvUGQeTP1B1Cm5KSZtVnMbeE
8ITU9PWGpCI0N5opp5NUp+iG0prrDeRwY6C0Hqasql9YHiX+MiePhh1AWYPjEzSMkfxUBFU5adox
Sh824hRbJYLZYdr3SvKc1dVDt9QlVXisqVrX+Upu42RSoeBZrtS2IisbnxVQNQ2kz7oyALMwsDTE
y41lvtuTMT8OaOLckNVziTR5SBX2+oOi7qSmkLY54bOomiu0VEi8JZ7qoaD1TTrdWVSZDyrGBCGR
T7tJLeJzonYfyWKxRknsW1MK0WZ411KO/RJdhwOpGlZ3fa84kXkGUWxPqXOTpWi00jTPNuaoprvR
/pNFSXqYinEXLhwuhGFjmeyjTwUxf9bJOHCX4gt+3U2sKzIo53avcb2RQ8bMNPB+dJMzmUoLoERv
mtVgDgQtWF2kFqdVg3r7JKk6D9atLFWsvkZlAv7rLX9KtlNPpxZI5WsqmxOcWdxw6IIGZ/kqc8eA
gGFdorRGLDnXKDGj/m4whz+ZGrlbRetRhCQSjpMyY0DlhN3TPsmBdt43F52Py+hhEowlCYWLHgHL
OmtadxMJIGORvOkbckfKjB5BAUDADlFIVcDu7Ho9PZiR41GW3xNycFF0EGO6VQNuGYejUHEC16JC
sFaoBNxPZ8HoOMzlvEfUjiUqsqh1l9ApSltuR5DcmwFiINDIi5EztSeurmx6DrSj0O/V2n4zwYnR
eitOk/KSa0MCqCJ7UQyqR2xPxq2cJBr0DGai20RMf3AuM7yb7kyjSe1hLMcWnjPVfY2JsPRKgdNt
0UYnYIv6ETXazZjEbDCJNXJkbaNZMZVdnIG6mJI/oqqmO9ct17gJ57EYldA3lN55qJDeR7S0Ar2K
bsNluJ8TTGORBZBLtP0EFbrdCLZnSNRT9mYUVFznJxIJeiJteKr7tfST/HH6uQ+sgibJZDZeqsxm
kBrD61Igf16sV6rrl0rN7ylC3fdq8204A7fjWPS+PTnnMGfJS+TQH4keFWrnO0KljV7P7PGVekQ2
SRhYPATRotJBoB1SqzdTl9TXQdhPZSyWiyM6iaoPsYbevJWqQUVdKGc9cxU/q5aPuUnrYBHxH32p
5nNq/3BSAr3hHkpFNggg9IOshVemYriz9RzH4XLVw3S5N0LmUC0LvWEeND6FVO7bBThm0yVgACbz
mrqS9AwbP6aa4+xeSBb0OsorkUF6CW7cCGSnpqjqldzujT6blIvygeLhQPRfrC7NuXOWj9Ao02NW
Z8CQ1enGrU1of1RAzXqu74uZrXLm4H4zmA3odNFwicxL25R3kxYjO+/Y6w5UqTdlS3Bmp9Z/ardU
z22mMfsnWshJCZ93a7VHiVPAKbT0Qi8cxoijDYE5UHfIYeKk8OV8y9QleR9uddLV6XPR6YGljfKs
W603GO7nSNnX6xvHDOxUoxtXGLgGqvJWMa2jiFhvCaH4zsbhM5WDgbgd33LTl/LEpHQkd4F1vIhP
JXhlmZJOpoQqslI6WtthEZBX+uZRzdjisGeHXKIDqhPoamY6+DutXB6benXA9vltXbAWKrJbW6kq
HnFQ8LWLXkUynfX1nF7alWFnKdZhbgvUKOTkbWsyfKmnAhWaxY9GHkfg1NbF7tV9RFl1J2m0gvWs
N1nBAt3s3UXIfaZHFB9ri90XmalBChGYHMQMo3vv0G8uaeLJ166FtNlb8CCTKLuY9FIL9k8nDvy3
EfVMTMSjcdODXjvYo/YRNnSqLHuwL9GoxhujU0Rg2ujgVKP/FpE5nxtaETszJ+LG5J2kj1Xj1sSw
tN8zjVC/EtWTZTTvfU0yXdaxjESGbmFNP8qqzx8S8jR3zIaOoEVYK8ULJ3UDBTIMPJlj/hlLgyoZ
vemsnhVPU5bPpINVKAhHITIEXa+Jb0UkxrPWC41uCib23B/d9rm+VUMlqBwCoBLQZztIHIbvkKa0
ScfcGyJYBWq1fMUTjR+NnR6+2AE5H6bS2i6Y4evyOBGkG9QSj1CxiDdl6Ds2cS0TWxahbsoxVUjq
vG4it9wozTZEwk2yLkV0hez5YVThbOJerTBWsUQMh9FMpq1Vasy0KvAehT1ItaTPjt5A/iguseI+
JNka05b0IwVS6RnNBKOmOxUpMdq9TLCaLEhsZg6VLiUIJvoZHBs6mMl3cscfhcBoqaSa39LixvHA
LtAGk9Ij2jn0oL6ror7JDJViCMQqyS5/Yxao2FIDOPMpjM0mmBUVAUb5oNkoXebSwW2rt2hEbIno
xdVIkQW/u7p6ca8WiqhoaLXIsYbwMTHixySkiCDHdqQnmyHYcYy28voKA6sTJsPRWv8xK1QwPkqR
f37/+0P22OKQtff65EJQaw2nxibJZMrfpkhNeb9KldBaM40Z+do0QwlZf10mveqbg3ptBqM+soo0
x9+v/qdv/6efzaNGtHaGRu73b/M2bxECW/X2//gov/9f2Ah89tY8kNowKNS51mf//cfMCpiJf3/f
s4ffxU6O/Ozv3/zbl7//5+9jRpZOYjXRYbu//1oBzrmJokqjHMVm6q/H/d++SxFBbzFrbD7cAu+y
sQCL/Oen9Nc7+H2ojMjDTaEr7l9P/Puzqi1RZNmZg0YM6ppLO6vpK33/C12zWx1D3e8vqnUE/H7V
5dTw0VvJf/sFUo1lS0IhQGEDiLHo+7VwvjCkYjdLucxkTx5//wnTEvZYBmY756quU92//fP7M1ef
YzpZmUbKTLoE/ZDvtZUXNyhNCYIES1Mf0xTqbC2nAVs2sZ8X+RNxO2j0CkZo30GjcYu5OKor5e33
q//2M8NwMBuNQyBt9i0nrTHLAKT10ZCE1U1mDY5ijBjw672jmSsDTm05/cYl5vAY5/aYJJiAq2hE
b8rz/P2PXJ+xop79bz+rLGrvyM8oxxflUanG8hgto4KFNzsTKVEe//75OM6uLysNR3FYHAe75sRN
dYswaf7Ija37mEgK3zUNWLZR1FB///2NbsNl08Z2//uC6/Wz/v3qv32rSTn4i3FiRJ9/ZX/rKyBw
AXzRKt/6W7j1t7grhoxOHinqequTzbFd5Wq/GrTfb//6GeMOz8AmyA630l+O0OU3t2nLQEMGavgv
qrsJcjofXXzfepOfnckTvLzMx3ITHaTf7Lodfh1Qq/Z+Grap6d8ux5fJD2jObCx61V6NXi09u6GH
qS58CMbsWJxzZxuQ+uWZdwAN/TNI4S1MhS3dpGA5djuEdN7b+mRnJmfQI7dZu3tJne15BUu9lPbu
xVF86yq/+MGw4wnhDDyYlDmqbwHdJHvgxg6K80v40OeUDyBmDfCRtkD5DuyC73htWAF58oDHZmz/
UC3HByyOpBjtEPCQ2hHvKkJw3YdigS7NZ0HJknc3vSbNxSivfCxoD7vltjK/+Hgk9ICF1CPzNWcf
Tdf/WroT7kpE/9qx6SDreuixVMXvBvj6niuvzXJr0T8AnLQc6BKyybnhucNL3kdezk59up18LonA
F0vDOz3n2R6h6fgDO46ahQ0bMN6qeKwn6J1Bdh4cKuEbUGutpDuwwYvNooCAjbe10B/Rt0QvOZHH
F3zrGj55SADH5pgKwaYvPOMaI56dSIREfgUfB6XK1nIvDgfmLzp5GoKJiePwXryPocdPzXpbT3jB
dm32MPXQC6B5d8ck9+3yhs3/+mTzjaCzlW+q18XwmT+yYcuzQ/VVrF1yINZPUtHJd+p1YV270MZ2
SZ08s90YtqX0LKQj1Kvp1zkPzrU5OM41D29ZsTz+Y7yQnhUw32l3K9WITl2+W/oge5YSIJp+xZxU
b8Ey0t24Ly+a2I6X+KjwTiFcbfB3Q35CAeh8qoCcULnTMAriT/U2B3sz7cY/Tbwt3/l0Cvkc3jMr
blwNC/rH4C1+/DjukmwrP/fdo+p7MzPrGRZEe+nX4vgfUuo05VBsdUA/+WdZXNIJtUP2jFKuRc6Q
NRf1ftgAaNupG/cnBAq4M7ley/amvsSYuG/Kp7w+K4cfgxunIZfrMAPI0PY2dKCDyYxRhwCEZkb0
GCP8Cnuv0HVEtRszP+o/84/OK99U5/SDITCYiq/aB/o1u9QbHqA0wqrets8iPTh9UOjbGp8rPeln
q75zVzFr/SiKIGruuvKNP+8J4dbWz8O4AtwGpc5VF5yxgf0hpssBo18Zj1yyYfuyHNWvgF8Or9RK
3kW6hx7N4T2HWe4xkHIiQn9cjD3In+9FDXjvynNDN3coCv5w+Ws8qdw39ZYSolFfGFwRuTv2+pR0
RxfnoVwu8TNvjofkhoi5sHZ334OkgFYC61PHPgM1E6QkTelxs9p7TY4qSItPhoI65kFqPwqe8X74
YCR37UETO1c5x9GFQZmDyKcrZfj8EDAuL+bkdMf891NaiSrOU1M/uvXXoH8jgsKZA8j7ULWEG29s
Clutz0Mm6VlpP2GwGjyA6TwAYym088jmfgRPW4pATHIvhg89vB11toBYfpu7TAJ5mN+b8k1V0cZV
t1p9cR4WcWwQ+StckSmvwM+8CDIQ0/QwchaHuslDxNX3C1Lw6hmZQ9SyEdtx71ELNIlt3IWZ72y4
7oO+BX355YiNhMB8GJZb9925coU1cJIDs+1HsnWu/eYmie/NQH5xB4OAZnriNmFamNo9PVR7X7jX
yfA+9DusE5hIEEWCrVwKZk++4nLYwXgcvXXuZo59YyjxHIE4Dl/MqzOHorUrwqxb/ph84/FSzuUz
dSZJv2+LnJ53GrkfNdjJB+VPS6HunVulQyH7pfq1h3Oz3RMJlVc3NOkfrCvOtN+pKRkCnYJB4elH
BiGvZD7KV9ArN3wG1N2oYgSL8TqInRV54VX6k7aJHpk5kzMXDkgnn5Y9PPESDP5n096OHnqiV2f2
pZ9LnpzZh6l05l4bEHywLIZ7cRTBunIY0Q5a4Ba4d+GVz0yWtHjWgUqVL6XZy3uwAyc5W+Q3sJIy
6pUnow/KH+W9YnFX/PHIxaKMo10tgePRKw7wEPn7In1/Mx6Uyx90JOoXH92w41VIseNO4nZcHz59
oZLCtEs8LwJk7mB+y1T9+/Q6MWz2tjrb9fbDficTYaM82Xe4G16xfL7bdyx/XEc74AOKP6YvvgjQ
GrXrKoIDAMEGvUHWYRZ2lQu9roQGXpyNOCpPY8yVYmzo5W2tMSKRUAG88Je7hSvK0OK1wjraFmcO
9gyHFkDbfMRHELCVzA7rW96qXx+MPJYLe4ti+dicWb+cK1fJveOuJwbL6/xlCzr9ruDxWA+CF/ud
Y9iZgDnIS0D5dkwKeqBelYvyRKQvk6bcvKTP8/aLD8F6WL2opISwkPCJ8yXvn7fF4GcJHY/rfWqe
ag+xPImMdywvprUzq+f8WXvgMlZnlufwwb5AIUF2yRwVuClTFp+VfWH1Mwn4Xj36EUzXuDxpXL+t
FnmK3POMS8BShn8Wy2gwuYwZBgtnUv6SqZI6K0GSm+71jT9mj1IwpN3ixFQZHQhOTs5ceCaf/Jlp
UBy58+iXnHlnzAGvLO7mBVHrRn/n3SB3YA3lk4Ve55HMwlPZ729td05YUN/5h4qnxOayix4Z9sVB
Rh6iW4UBXXtcF8zU5EN8lOapY5089J6BTXQdrPR8eAE2qca7ot3p8JvWv5rXQUoeBcMs/+Flsfjz
FBzFl/3Q7uvwtvvitg7tgKsCzZ4lW6LAwmvGvHrBHZYc2EUpZ/5SQv50HtZRani5CDQG+llXQbuh
jyaG/obYCsBaP9TiHXZ70b0NA5I+7vxA/SCm8Do8rTJA5tTmvVWA/ZjTLR9BdU5uUwkZLBjQi8PA
xaRWEqJwWGv6jPoeW6jGldyQE1fYdHyHi3KPtBVWKh+xCbrK7c4UP0ZqJXHX8f+1g2+M1imPk/2C
CbA49LZPUwswdt3dthhxrMea9kGuYQoWW/Py4TxwSN8gf2ZqmNdJTgNts53IS7GfbmXzWsIqhlD+
vpInVaoBhIBiRVMAasBl7vuDHS7n9cMX5e8WzU+mh5e8oLLos22qPZZVZzwhLRdnq7gyRdmUJaav
+Qgc203WIkAN1Dp9YzmdeJgpwdeZri7VM4kjXuhX7qWuns0L2S2gVXIaIiIIQ78sb9zZM8Z1GDjV
pYZCwTM9RZ0A5Q6uwpfylp25OkF9uMQMV3bEBrhDFawPkz87V67PfXQhREhHklf8cTjrP7O02k8p
J0oGcOTp3Kdg7q4Ne5p1gJ0b5hH2+l+M2VXstOF70lZndzfdovrs3ka5BdPcmxuhBrnpE3MyHNQD
dmgm82GfGmiffNZAVO6ELvZ8ezc7N0LdZtNmdHeW7gVBwCTXt/fKUwt8x/CqV+YrRsCMR4ya9uwP
7qVgOxTtkvpiJDugv0GFppFZgGkFGSQFMFJyLGzh625l3qrYYANd9RT1cRpPvGBOHIytIMZZwXmH
5XUFOmv1xnlE9kzdkU06K0Y37MUNNHv2Bjn7FDbCEwvUVr/MEqffrjh3X3P3A3jYUu7o7iHBQy9u
HrVH8d7suCntIIRiR/pNe0IR4LA1ZkLGeYnpJKTKnqvzbUNFGjvP3v50iXzqjPit0QB6fUTgoTnK
JO5DnoKNfc4C/jDiiEpUwP3SnvgonEPxDglwto+GuSPuIx42cb8F8pujc78md4rH3tIzGVx7Nrat
xwDs25zD01llQ6Jfuree2x3iuUOk1aa/t/a0LHI8ipj2N/9B2Xnt1o6t2flVjL422+RkbnSfi5Vz
0lK8IZQ2Mydzenp/1KmufaoAGzZQUEl7Ka4w+YcxvpGfcOx/8pKThN1xsULsrvK9JzIFr0fWDBRy
Lk7FLZOvHkwN86aBeTyoCaZDn/UvLlP23s2W2I8UgphmPLiBsa7jo4wWvrJJtHl67I4MH1l2Vlc1
nI8pTPNZsWPTwvYkWKkMECldUmVOcoPaol9aouQulxYrsY5xrbUFCtR00Bb7kkXtydEv6muhTE+h
npcyuVHNl+MGs0uhwFJYpRDb+YfgAlooa546Nt0kHisvWOLw5fX6USnAxe8GOu8nSUTnachW2GYN
Tn6Qz/1Lb2KtrufVQm3wuH6jg5wNr4051/J1hCGNW9geEXSRrVSo3s21Ds6ISVio86fgfiKz1qd6
tha2XFrqCpHU/ebOq1Vw+ilMBF0buDAo8gh2bq65Tr/9x+HCBc9FCRXuDRWK/V0i6Yn9TctcgKtu
itK4yQ6RThmyhnX25TOkvzVAn/cZl0Ewd9DBXYjNd29D043Xvgl0uZBWslMjG/pY3bHsuZq3isGw
sYjwRte8kkCDVcWbzflTvBHtxGNN5xTAMKSGnbnl3Lx5V9RY+hdqtPTJezMUjgziH8CpPCC1y2bm
zW38Wf6BVr/Ntnmx7lhGAqic6cR8uUftzTu4t7rQyPh2Yp6W7SbClK6/8TAb7TZcO+Lg1Zwv/Y7z
h6cCAHlKVYV8k01hHwgYLlm0l/uhvYbmxe/uY/JitEsZDOsgeNX5BZjozqDApEaBTQvRwUEDbXNO
Ponbba7Za/dWJLTyE/mYU3KP/3QRHoYFUBZ3Vx24KgNgbutZ+cH/g3NyFo/1hUUMxmZwFQyjrfYM
qRbZg2csYHIR1EuOlnJMBZzuZcGkDeHBOycGMXkRAUOQgBjRVmiSlwCBDpAF1sNuUvKheffexlV/
MA8Bpxuocl/jJERpSHnw7qyP/ma8g8jBMuUGGbF8D327xePjW2+oF3CYQ6DZoX+kVqbfm4/BOzak
i8qAcJFvjbl8c1faijOTi/myePKdhXO0HhmyLAWjYfVomHQYO0jD4KkApuDLY9PO4I49qrtC45rT
X22ClUaNAs1EmZUJzoAJ7L33Kejds7LfD+mWNYZ19fewoR9FsylgUq3xQ5kM5s6cpsZrfOz3sDf0
DbAffYMN/UaEBZTcgOMMl8+MXJyztmDizakQ82n9QWbsOt/h+5KVkM3Ll2wLpySCAVWs1Sl+YT1p
53b52jg0W7SExeXBOwG2ONhnhZHCzD7Lpdyrw6x/QG+sLAOqUHFIf/W0dwC3F/09XGIOxJQwvliv
/lvziDRPDXYwj/GIbzh9jjxYYNKA6cHgLibaX/6s3WDxS9hnJyn20lmW4NvIcAFJCC8NMBXC+nDF
aqtTNiVCYJ9iay2PMFamMxHbOWf+KYfgu7WX1Uv0zCkK8Y6oxTX+glrfhoSAlnsJhtie4OVN8ZaH
dytc8CrWboVxGfIpR2E0to72i6rLKTfUCGqJZwuDOs0/+XdMQ9XZK60Tlz8qBKWdmphUIvoooTOw
Ep7+L4EZKhRFi+jgLLHELH2QN1soNzFn5j7oZ2TnIqyL/G0KTN7BEgdvZ94cuhcbCQI1rfOcHkDd
mw4W7WFdPqNRkPDsEoTgJALkyp5lFl0VKx1WbQ7CIIyts+ZqOIvhKDD1sphBcmrNVOgQ9TZrNqKf
HPSdxqs1eqTcpEMfXmJc8MOSUj9f2i4pFFdG/eo2m3p2lCTLkB8CqFFZMc1QjsPqnWeBgDjJVWDN
2maI3oAkJXP8UKdg032x+qNrgtdnszeZ+Y9JS+9pQ1kj6wGJxSx8amzwJBvjKGG6Tae3/wjIj/Nq
1b/Ev8LnhjS+mWT8vtA+TaYnC3dDEocHVmEAGXyIhzdgXeA2dBQTnONAmvlzoKJefdjfM8441AVU
HAetAFUPKWYmqgPjAMEYJVgWs2TLmgl9EOMDFEBUCJzyKDpgeEYv+QNopWoNfdvcOFuK/IexANQF
LWPypay8/J3c4WCGKd6K9xNibFy4p+AMfkzLNsmzw7WqQ62KUXLmfUWZtoy3qdMcKt3U59yNGSS5
XfiKIpFJkT51L8FTq60bPOmQjG+YjCB3DG7xmj8xUv2soyuVlrJOjUtTL3zj5MqdVjEShg4hxw1H
R7xz25kHKq7ddift2YFvNyNwgfYeih93aPtQP1uvAacoK3Ew67hpgSj1JKVf4gb1GmB7Ovdv7gG6
wF/pSchvE45bbRz0W0898WgDGG+P8bug7yXvgqcIKl7I4OncK5csCSTr5ef8I/+Qn+7R3JV09sw1
zsgFUAvoxUPCC7oBaznrl5Qq3xGGEYDI4QWI4J5nR7hB+u2szXOfX33mC7t6p2q/vENN4Eb+nC+n
quzs3TN949dAuicMoNYjo/e+iwpCkDUdBlySEnCc4tEJ69l3PSMEZtz4IHBTeynspbIk8IMWfXpY
aBnX7UcNOx/qIJyZTcDSbd9v6k2PFmE+3Y8kZ8Ddp7w9uieAbsBd5Sm2X0AYOSt4dShMZ4g3Hm7u
yX9jXxWQIaC+qg/M2J7eWQBZ02n7FDxTQqEfBic3J1WjIOwDWy04PihwHPst4FlcpszFzzonOXHd
DD/JBRD08VCpzOf+SzD4fdNv8tHbghWzn8Ndf+eZ+F1ElxYVbhE9Gf7Ovt0Nhb/ts5iTTzKzJ5w7
hATlFO8wDXJF5qngXYByA5Rct7AbJ0ImksXZOQ42EKWF+gLMb05GK+5R8NXiWnfeJu62tXu3pXKo
Ff/iTwsg/yf55+fd7icPqByoIVUA0X4ndThowPq7ae8zNIqNwKtl9dGxAfr5N7cI9zk6nnU8rbCC
YcxYjU6qLlEykozGDqD3n7ek03u/PzR8/K+Req/VDFbMtJ37+fqfNz+fWhvYKjj1zQC1ZcE58Nev
j0Wpbf1uF6rgB+opdurnjT99+PNvXj5lWgWO+e6iGVoStJ5OfuLfn/q3r/y5wZxynX5/iixB7yZx
9UCeNuK/MliyqN1gSCxI8+ON/5Ob9fOuycJeW/686/zEUtmYj6G+gUz989PbP3/N3//m+lPA1u+P
fz4nTUow34O/+tu///7wn+8FaQBDYvquv2+JjUBHIcOl6fcNjl7zQ34+lh11mZbn7uLnS/7lx//8
2ShCAchNEWExWWGO4DWd5m67RBnF8Gua4U7RYm2OhbwkZjVqi41p2sGKzb66FjpJrSk7rzBidjXq
d+0ntKx7qAB5NVOYWawbWwUXzwJN96yE4lrXXNotEtBCX8G7WxM3RTKaXa+HDB1lrTJGU8DyNFDu
9bKb66wsXAVaeDAFrQ0KWZtoeTMcYqCdwshZt6mmMTFujVWLYUgtkRXEnu1udBOZbBA/J1Owm1Xh
AyTprSPxLf/R+sQt8Bajf9RdbfIyRA+4JvepR3mmEhxHflykgdF0gYBTWwLgjtIX36dOYcrR0byZ
jrtVKmA7ErZm0CVA7Uty4MirwxiyMjTAeDpJduM7Odc7uwF0YEbKzkjLxzxU3lXy7zIT1Lj/0bUE
BusZfTMHDml5409sXow/TJFE6Vlk6tkNundrZKhD2l4/xe715O8hNcN8UubAaGLUkXQAbF+5ikDF
833EernBQAenu3IMklNHwt9Q91j2cvGFkuSo+jbpnEhYBamAffypaTu/Sz6zKTIQNxNFwBQjmDa/
gsz5YI2c7RuVoEE5RQ4GU/agshnJlWMIRTtdC2S6dfZsk1ao1RpMjWGHmGSbpuxZRu9AevANv/1l
wIIdknoIIYVAQjZCJdRrUhFTEonKzqIW47j3SlSNhnhs3HXr3K0pVFHiGGtMEo8sZ+8z8yR7kbvp
o0L0p5HJqInow6DaSnq3n40aAGZj3uVMPVLuM51UxzxqwNYT89iPBtUe13hAjFMM5EAeZD0FQyol
EZHBSEBKTWrrMMVHulOQZN5fiylYcpwSJkmaBPrykuYlc1C3YZpKGqVNKqXm44cLGmXfkVfZG5LA
exIs+ynK0gQ075BtORoUltjGBjwb0ZdM54aw1YWfdo+5w9V1qM2JnlP12zYm5gg9EExAEPhKSZif
muSnsFJfxxx+YiEcZdHq9JOpeOobTW6rdHzDq8iRIjS0MhVJvzbIdbSBr/T6bJ+g6pHvaYfg3V0S
P3kmLTWtfvJIAq1JBPXYSo9TROio9o993+5bskNLC8is06Y+uWvHwfYf7CDbpZoO6dhl/KF34tY/
lVMcaTIFk0bsMnNRw1QLjUd9Ci8tTPFefKq6+6uIU7JNJXdXX7RcZIe9MDVv1RV8c3cYuHgRolmb
MBWUgrzUwNxpmPFH1Vuh8PVOiF/3LgGr2k/SKs1DkluPqMlLhJiob4fCP46t+W5lyBd6SR3NRmxM
3QIGDxQje5BfEWSEwdObc6xKh8CJE+Lns1bE1B8lzmDD9355ehcduubF1DjmSN7dmYllLTWd7XYw
aOCUSheedfqrxGFYux1Xcce5llMcLWxOlXRag5Ra1M7kW/lTnpgHojUiy9bC8ho2dBep6AA4o+hl
Y82yI3HA1uZPiZZC6TTHU64oT8EUlluwNg8tF6ynwkSGPF1C29lVgm5smuht6LTnNkD+JcraX6sK
HXMYmJgTSOitYzAD3hQQUQFedzQgzkBhdFJ904B435CcX/ndlvmXV7PnMVlApjt9igQujJBUEhv2
B2nBjQVDQUwBwvYUJSwjNi5TuLBLyrCc4obNKXhY4eyB4IITErnkJSCd2MyrxyLrTtznp7EUm4KC
tm8itqaK+uw7DL1i9+7hr0qn3OM8v4QG0Cwl48JQ2qM689Lwl9E/6LKHqa5bmCNkcBGGHiMNTpjI
qyAc3YlZgMJ0rpgtii6LyGAjxorXJp+KdMDUj/Uvw2K8VUz5zeQ4x5Nrq9aDD6ccoy3S4H5vk/o8
cH4nUwx0HuPu50wa7PqhasJfNY7PiwYgrBx91OqGi917ugoie5Cr1CFqOkzIlY6q4iWeYqgr8qj1
i84khPzRmZ9+m6kQ8y/LYF1QBK9J/WFBZZobKhAAOagw8PB+ItTfifSqeCXZJUV1Ql09qUoZqGsS
Mp3wSqIZCBvw6vRJCZoPE48yzLtp1TXN6gwS0NIkIeaCIG7ACY/hFM2tsJtE9imIxIWNwt6TrO5F
R35VAg2rt2GuTDHfGbyCbgr+zmuGIA7a3p5McH0KB0eKC+7Y6yB/ucMsNEg/mKLEs15UaKrNZ7VU
qdinwPF8ih63yviujuJTYp6VVYOYZ95PUeW5SfU0hZfbGj6uaAo010k2H2q6z2AKO5dT7Hk7BaBn
xhSFTvqgvlMagoI91k0qawbfI1c8J0Md+Ix39Bk5Et6eLmx9+HQTplNqxcgoJYNdaRnox84pbaS3
CNrG5bdlT5JN0e2oxBi054TPVcQptQYUNatiBOCIneph2tTCvl+EHibZUiNpA53gsmryTy22Nj8+
qf/12f+H/004fTL4eGb/8Z98/CnzoSTdsP7bh/+4y5T//nP6mj8/569f8Y9j+FnKSv6q/6+ftf6W
p/f0u/r7J/3lO/PT//jtFu/1+18+WGZ1WA/X5rscbt8VFpif34K/Y/rM/9cb//CA3Yf8+7/+7f0r
DTP2XXUZftb/ag/TsTvjAfs/W8qev6v6fzyFpR9m4V+MZX985R/GMhsfGH5HrFuqY7maoVq/jWXi
3xFIGxq0AMMSfAI3/bexTP13RMKaajs2BjLHsnGq/TaWaa5j0dBg6TIEhrD/H2MZVyb778YywDh4
EEzb1jTD1TV+i/zz/RZmfvVf/6b9T38wuiSL/GDbKWa0cui607bAr9LBPbdrfPi6niyTXKqIIJv3
unFYSCqHuNOaExRnLEjbrmnpvPH4NKBosgwwEs4Wcj87f5Vb9nsYeeemZ+ojLYb8lY83Iy7AFiQR
AoDO946htc+xey4GdSd08G+lzxnZiBI0eDc+d++WYea0+4W9aEb0DmzNbZ8gErWFhycBlqiwO9pa
B3dYbEuU/4SkKSlQIICAIuvebT9g4et0q4hrLJqTft/6ZOZ1IyITxNQLH15t2mI4hwkzT5h5ItpG
r0ExAhcsIBM2OyqS+Q07OS6p4qEJ0nChxw0JC0Z7TFR9vPSWVJbpAIygICl6VtXESWgDQu28zinB
9Wl0rgXp2nDou6WvqMskjJlfCHajjenANF4AtQlIm4T4KZr3ckgI++C1cI5cFcySsFlDUys0fbe0
hvxYdtNIM7SpkoqY7BwFPIWf1OisCkqUApdIFzYR9I4cF27ur4Jx6O96C6TTwUcnExZHJnolYVYY
IZgmwSwW97xuu4MaKHdN4Bmrqycr6K4mpWaL8AkRK2cNi7uyWMjweWRpEbrMllWKxtw9W3I8coI9
qnb+bjDEbXMUYTHSGa7q5QLXyHa6VU8IP4KxN/Oz6q3DpM3EC0d1TTb8TNUQvoclSY4WWm/sVnu9
74k11DLWPIG2wdWyw9+D+lAHSijNZO+o7VG06ksoK2Qsg3CgNeNgD3QEeIUKWUxAZU4ko1c3NrR1
1AJx1h0TorJm1ZhNqhWnP8OBilGH5AkOqRwkhlogL2jCpHgZ9TkWun1t2yVPOJ/RCSyCRa6N3bwQ
kIkQoK9JNUZ607NA9O+qAJugGSUQeLT9ooSL4qn6LdfEIfbMq0jcs4xBlBXdm+En5E1o0UuRB+W5
xOfWTyQyRcebFjc2LWvvLJu0RA9QuSvadOZsShwcKhNabhJix0SHFKsC203GJKbNRyC57lofGtbc
sRUsfV1hn+6jLGmaZwFiYOt7LPOANy04CXiZ9UDVFLZbeekdvFK5tgLpnV2QUqd3R2rwtQZxCFIs
kgkJ2TVJbRxPYfCAMYJ0vtFlx8ueuchtlrhpccSFuWrpjB+DuyHyW1jeMI5gATBYi6r5+IWVgjG5
FF8s/0+kUxOhpvJaNCrQMmi/Qb7nzWwYy24pnTp46cyLl1g1SL2QZmGEhFB79ga7Ey+blyi6YTBk
/wXLpLUFpFgNDHgZYarzyQAanjOt/x6U1l4HrXkqrH7baKVY2egEpekgdonJvAj6qZ0LoCtIJNat
I1j6NExdO7a+iVusLc+/lnWwclXvSmKSJ+Ajl1QJPPFOdiZNDgBLn4ucRYdt2MW8HWl3fKnDdjfR
2gShusF55w4jW8Lqve8bKgDVXgzwoNRxeoD8ES4Nuey216xtbOrzMqr8jeJkYFX98rMRKiqOFEdp
Uo7bQrjikHQMZFXdu/WF6z2CedoVCZbPAp1/mL0PTUA2tB4QXpVZ/DEy+M6xDGhYUM9hRyud6PZZ
9z24zUH3ZLs6gdvGE8YehhlsiNsOiFEcONcW0iMWPUC8LaWf4wL9dX2ZL5MAx2uX14fUMb+t6BdY
hqdkJFQ6HVySTmLx3dEqMp/oaD+JElNMFZxvCtCs+vRDvaMPkiQFJCojx1SuMDmjL7E/nAwuQzpQ
/bo6BxaEVj1yECjmnEyFpLWXrBmaxPCv1lqzm0mcCdwpD3MeXWBwa88cFlZdEt6nuMrMKNQDnAAK
RSa6eWPuA5e+NzAe05ytlh7k7Puj7TAm4c5Dp+hIIgTAA2Id0xR24xrAI8G0FAH3ke7usVA3lVOc
uxbsfZ4z0YgyFGNcJb3SE9eUpXhs5Ggg8rTbVSZrF81cmibpaYorZq1gzNyBRTSptSF5sKexNKBA
Q/aANp5kYNeP1mPsvlku6LwUUSUmR2CScxsfZjXkRA1t+hFskxMP50Q9GXR0nHAcL3XegN/AqVXW
OnZklaGh6pdrPIhMwl3EziExTAXZ7ZekcaE66zx3wieuBfhkYhUxgeJrpzbQoYFOa4m0uOhx5Vzk
xCZUSHUx7OylF0awtwJkOiOwxqbOAGRSZR5CKz9Wm0y3lLNBU4RMrj3ZRsMVslXZVGOjqRR9J1sl
viiNyhu05lvoWky3q40ZgbCom4fRLuiA3XsMI4QEqudATtkoyCNdjaelhnOny5thK23yIgtLXwPW
gsavu1sEE5gucfSqaGsGBZXyWJydLgDP4exzstP1wi5PbkdPJEc2x47N55XAdobWvY6YU69eU5Qo
O8evZiAZPOwLh+gW9S0vu1tTD8q28nn+uwWj15wnJjVHtwk9dv/joO9gSQjZ1Euev2cToL6UMeld
mYu6vGMFZOTf0mRUUvTyu2gIO7SKwVlobGvK1ihXoUkOr+ycXRUP2a6tgte01+9lg7awNYybTwES
Jsh+Gpc0pcBDG9nQ7asp6pmhBveYIkXmchQy6ly0tJNcFNqj3b6EItx4Yw+qpBhmVupvzD5Nz2rp
ANEW/lth28RTakq8Udsi4G4JHlvpmTi6xVvghayXXC7w0dx1q/6Ztgj8RpEyBrWfzaZf8Y0ZyctO
JYEvJx0Tf57YWC6h8KPPAyo1Iiv68N1Uxu6lVP1PiSMCjBeJG0LfgxqreAFxj6lgDEH2uOS6kWYQ
OtZBWCTGuH7HqsdG5uCb4glDPNkSVvIe1Sp5Xew/7cJHNVyQOaIo7S0d6qekmaJvCqjVkvR3QLKI
4wDJ+f2k3rPbx8JFgjJGnFxVp0x6E53vYo/5kb6cZSQTjPxD9Qr9pNN9mjaxR33YR7txqLdpGFxD
DQpinMNNa8NyqZXjNcR3GTKBskb/ZcjBmSNes0rlHkc1G9vAI6EWcu7Mg861GeyAYTApWEEyXpPQ
JH1Ej8yrx+I2TRGqG1aLNXikNaV8YmBoE95ZYRt2on4hved4eqKWIlrZPM5bqpXkAKuFEomzLuw8
ZMhMupd11REr75uIz+IWw8bA5qosj75nk7JNrHacd7O+SwCbYdSE56AoPTM0QbevCJUpongzBA55
iA3gSpJwr6WuQehjzj7onKkc0VlHBpQyZDevKM6ajdvabKJbNJ4KGVw9Iyba1gopKRPkMZkL51sb
mbnm9JB2x8C2Mq5DRo6kiv0fiK6+Kiv1Jvs2O9UTnhVYeuk6XMc6ONymmA73yCBOeeoamhvEJ9A+
ssRUax6ctD568Yizvu0bIjMsLi/epAJQqoqrLIoOhn1ENFk5av5qLF8RfTxT8lLbVeAS9Jb+PEPx
12QDM2FNgQArg21u6MUd0Z7DuDJqgKi1LZYKOO+B4P627YDwhOriu32/Ntrmsbc1fHUZg97Q6b3V
WKfDvgW7sTB0JIC97m/rsUepHYlmlyi/OGNgIxRN+gaQ1y4gXekNdGMYAJFNkWpguPYd5GX8zYzh
JRbhvNwOLeqY3rX7WWWCtZiGTbbmUpsp7PmqwSGuQ7Hjc+QxBaBOKt6KHDldpufNZqJ/kgrigwBL
iwkJ3z0xDVuPdsbQk+mirNPuxcujz9ahGo3i/lwF7Xejo7THeoi2NjUvmD2Ng9lwoiBF6FOfmBHP
YlM13cTzT3pGBXQs/KggeQBnAkXICwBqu/gIkoOSmvwoLIKroCueB3NgfxvfqkglilFhdd704lAd
DcVcZwWYOQ2dhKymUN/JkoRmBY1y8OHHhFtSibyl6PkdC3r3eCmjcMdI450u6mq1A6KtEs9NRoqE
2KcM7Gqlq4nS0JD7jO4tJcrA9AwUoCjH1YjdqJ+08/Fm5e7N7FHUoKbt3XJZmnhUhSoXJQnWSrOd
dHemoa182hvb6I7g7phBsa5wW7mTibNTE3sbpuDdBfkvJnAhq7I2lhd8uNpjP5LhQPfW9vlrzihV
s9xHw+7DGU6Jnmnh4H5Sfb7aLWeI4YFfyF+FdnThRZcWvHkuLY6a0Btkl7Hm+LO9C7iHfRbkT6HS
MghmgepUF8Nl8Vwn9s2MCHoKwNWrGnECQASLGfojB5RV5be76VthebzmRk1UDZJtKOiLFAs1hp/+
bFrBge3iJRrFS4ZKJeq6udnWO3gqm0pBVGqim8n8k8SSzFZ72sGnLCMCtE8OSae9L65S1Z70otwk
BsobPzY/CKP3pDyOikMYYBHf4esQqVSeB1u5CA9rOQl3ucS/JQ++g9elAk5ZGstxAqC+lGEWrWCP
3oNMBQ3IqQxsT+KdGiODgEADnXR+Vwl8wVZ3IvRLwKV2cnvp9/Gb6SIEbQvzo0ndA/UvKUwBQTOa
0Xz2hbXCNLyOPcaIiG/jAvRkRSHARLagtLPwLtuiWaZV8AlM75p4PROBiLZP2BfTsbCPtPcwJKkk
ZWgwPTRZmAHlT8nB2rgBzTvEAkUUD5H0SZ7uCBTtbXcm0AJhoN71Uuxql1U+OmzHFM8OoEbm6N5z
xxVpus+VzrmXEKpdoia8/Nh2+Tsi/TATaEpaC/uyaSN/cS+N6J78FmNWBWrLIwMWygNjkEfKiiem
FwllFN2zEnhQHonsjEKGn61hPtxyC71ppmgNGhsCDZo0vsQ9Gm69o55i4nJUYlU9hMTS4MAG1dNy
aGDZaGFzLXVJGLvDw5So1tZv8RNZFQpHQynmutOuufY3O1+vj6GvnsEbUD9HzB2qPD1aHfFzUqyU
ICwJkDAuWc1+gw4wJ8IHvibwrX3m94cxhuaRYbspZfEtGfxS25BWzWto7O3kXBX2M6y1diPpIgIL
5UvfVCgkIhcXkDKekshDdu1tRAN7TlWD95KyLmxhdyUkrsNvOuh+vmZyRRnn6ycziJqVfbIc6AeU
BVGAK4tLNLXjh93qHwpQ25IyDjJ8g4ucWG6ePadhQMrT06KRoY5+PJcfeUgqTQr2kv2m1jED7+Cq
V5fcx1tWK/LZsqJ9b6PaIRz5o1S64a6G58LxJoQL1ESvNu+G7xy59GEYihjZqkj0B+Vutcq50bsn
UTGCkRXTKpU4MyUUhOElXBfl+KbFBTpGHQlr7TAUlqjsUvJTmWWj3yYhucviY6g6zin0tX3siWDl
wCEpxxApFz6Q1osRXUESRTTu3E2NjWiQizddSoro/NNoaw8BLUppmZgwmwlfECQ8yFi+Sw/pTFcv
khE4vCvkSfXD+g7cbuu5EWLost7DcKa3QT3nj7gNcTyHLRIYu9IxiuLkT/R8n8GGWPc+nJpEQ4sV
VdgjbIQowVhuQLmhOWTUuUzj7qB3rbbsbcFqjZZD9g9R0GLYTD0MZvWb5kxSRQob9tSLzmAJaWo5
AhKz3oMIRLbaeC8+yrKiVPALx+oqcyvST0pd22hld5KhBnjFZDgZjsS3FIiLWl6gjc36KSd4xqrR
1MruIUmIjvHLkihviZirculKusTW9245ImnLFbRogriVGGg1HDuyD022pHodb4Tw6O5Gc8M1FcSM
IxgItBVdAsWZCyl23oGB38amuRl6C9suuoICRZBheORBV4w3Um1ob33zBWexX7CFJTkRJrru6Eec
485W89UOvnu1hKBCXZD2hzpnUAl9/9RF5cXuiehlFDuDJNgvCxAmWvFpeowCiaX4GnvI6DEN3ZxK
9NP2zO/U1rJVl7A+aBw72re5+lCSRKQqebUwGh+ZtH/VQ+XkOS3PatdmBUSuUk6XQy2IplRzVFCY
6LbyxPgMKzci9JhYDckmk8UoOpfpJaqnbMaKaC5zlOV+rGwzcYcRCiYSbZCTkAU9JCf2YvYsi+or
qIZ7o0iGA4PylikCtaiN1aK1dboxdkK+qhwRXOmekq9C1UIux761UvV4baZwtMlD9uonWfnMY31r
mYPmWhoxpjmho75NmYxmvtg11TJgE/qlqOLRmmibkP8JwTRbDFSUmMBeN55N36GE+HbssscZjhs7
9yNJQZYiqwBqVPeNwyrInY9iW3iHRCMTvCw+S5A88EBjjL5jf3UTslXs6Y1f5WIXRFghLK266GzG
N+Gk7oojagtpAd0Kqj/eK/1yXHZdNp0birLjhUJHSK+DVoPZ588bNqHWbjCIxRADaGWsNNxSTxQM
ofNSrzgzd40fNiudgdU20gWCn0Y7MZABnVqkFVhHNSB+RxWE+KGlgqlN8IzvY6b6cdgPWc+7uu+i
j3ZKmg1EJMaA2pNxcrHLx3bTpaQ7/jPTpAW98PNeV1PUOMOWxTbHvRVsG3kFoB9Gyyou917n0or8
/PRAc0l0MpAUZ0C+FszknX9x9v/8BozEJQ/7f7v9f96jCl30US42lcmD2KZYqDp3imUsR2zDAXMf
xtAg+i3xx5sgo21ls/KsTxb/fhKDgQnAD/3zru2QQIDeKCQ4LcTXH9Zcf0AJHFhXc0NlmPtWEhXD
Kw9FXhgUO2z3kDjDxiAEjDvx503Dq2bZCfX99z8JJFdUufm6EA0jtd835IP+x1f9/Bv7fG3i1/CS
+vOGTrLA0EE9gIrjePPLav1PusOkM/t5z/0NfwgnsXlJWGDk8ipwKhd7p2iUtd0ou6zy60UN2n3h
pMUDcWXpUfrUw63C1bRjgF2kJCbbGZt5A6euCpRdazRtobYp7uMaPUSTwrqKtxKFdpM2RK9lNCuR
q2BnSBGAciW4phkX/m5o1FvCGjjMqZEirqWzXpBdR50THuzIRw85MuS1JhxS0FrfwFXrTZ61W3oC
89DgtihrB1sSUymF9Hcf6HdKdcsU0oJT49w7XoZQnJkqDmH6OEQ4xIyhm9k8KfeRoX+GYgKggQVf
xUN017zJbZ0T+KQB0OeMBh7eTxcBjASmYJUsveZiJG61RwK01ORQrnKytkYHIqHs9WhTMxqag1Hd
jTo0UY45OR9bIE5ugwwjjdVNpg6EvHktRpP0Ue0rsYyYB5Hc1HTplT6RDbGZ21tSR2mXSoygKnam
oiJUouGNpIgT/ge9L0giRSPN0kvwYie4RoxuUWb5VyHkuVJPvoH6gDS2Uh/Wic3cMzWfYjjps7jU
v1PFeihpqpMi3yfJkGz1QTL6NLy5kURHXRePccH+2zRnaUymuoH6mJoMi2Lb36vB3kXxvYWOhESh
I7/euLllvu3c6KTCScsL+cQwnn4/IzK09bLHAbUqAKxx3jbtW5C6l+nH5g6CszqFvGjl6gLf2lcG
YqJlgs8ibnjxCnWZepM2Qk0fTMN+NhQ2OC1D2SRQX7KGk1WO5VdX6i81f6EZMRiBKYKAWlSvwcAM
W4qHsj7IJrSQqCJ9N4bqefrr5gbjhmNsWSO8ufrdbv2LC3LSnFjvjHZ3eCW4m06R/7/ZO4/eyJU1
2/6XnvOC3gx6kt7Ie2lCqKRTZNAEXdD++l6kzj2qLtTFQ88fUEgwjTKzmCQj4vv2Xttn5WYjO3Ie
ypD5z8TpkZWZ3Iel/kjI1r4zERrHov1sZtyBxTqXCjhjpXksdVvDTvdgEqewdfRccT3zj2Yl9sKs
t1wbGeWrfLbo5X+ltp3RMemKzezpFgW4kwgIJKuK1RjWKMiN8aE0gw83cqZzU1KDMtqecIKxUdfa
iDUkQEHEMI8JVItrKg57p6VM72seIeOp3x2qWLg3c+pF4YAK1+llZIWU27xWUBVAoa8knb1519Eo
st4rmOjIqt6u8oJVqhnShPBa50UDNxcp9x4U2Z4upX1p0oJLOkXyo0nNOyTZECnnZe1aKK35PepC
AIKO6wCUSXNpjP5zV+vvXCstrCkWebV4feyQ/3NVg67uxg8iqsBrZdvIrIln6GGa2WH94NopBYTR
ZWJjXUdyZvP1Vb2jXoMnInEuDIp1B9cr9FOmYHziQjPM5la4zU8vpRA64T0ac9KBIiIb1mDCwA/Q
iND5FZHWoluOsQyVPj8POsPKDi6moLoLW+sTRiGEjJCaa0FSeKnQwdlszE8J4eGgSptPkwCmwref
XMFJGoqO07F4qj3jOhjJ33DSjuBcW9tn1ROLrAD9DmaGiByNtd3XJCNC1yfpHlFN7jzQUbc5SCn+
Br3Hys3SqDZWWytJk5VoOqbOkLKrV72FQO/kWNoSwU/i12fHK551zbmyRY6XbiLtfYJcXR0hlV+r
GeKpCCK0TJ+YXEE8UO8YBxiXD0nsVASh1vM0leadr9n7KBqZG0OMYb/Oc3dWW4G5B3dGYcQEHegf
qGa/aLGFNNdnMCfb3LioaxcjFK1gh0zFPkg3YenfVYH7w/fo3HDYSAshfjHdltWNZxbb0aYMOIQc
i/MTiYMFQlbhy3zA1/G0bUWw1ezoCJn5NDTI8OPWvk1Tb6ONyTt5PIfABUYGmn3TutTigl6/GUMq
MUwWcBuMw2NclPU6SbW7PM0uyu4HZFas5506To5+HKvEXhM9gDnDoHno+FsLtMHkgBkxSx//h4cy
2NIOqTteUae6dT33xsrUrcR/IKW7KTLrevncUWWkOKQg2VyV7WqvuIsbAlhMVAnGxJTb1jE5CXdO
iNbRvNO63rV29ujFQ0DXNWpQE4x/aYGCbAbycaCmgoWbIptjAjBs76CUgiPQPfK+a3kZyPDOJX/Q
GnsSyO13SE7lynWcj5LrFvlxp6auHhPA+Q0JBI7UrqygO4mYq+IQ3PhUkywk5py6MEbpwr432XjS
Ru9N+f5PP/uhI25a0Tt7kGgfmiTZ6NIjjrag617rqP2snqIwFdZBP0x9/UYZl8Win7CMhF/AhRYu
+3sS5XeIKa7rwFlnJcmPCl0T4iyPcNpyvIj16KQH9oOj288lIRqEVZVY19ujGDGYQ2p/Q1qEyYnK
e4mUoqQNs9IonzIn39J9PSUk09AOxA1HybjNysekGwCF3emO+tAj5jgmacV9s884Txho95nqrnUG
AyOmZQMysywoExsTdUm/NPJ1NecJ13gWkpGeWJmY+1rHvAmd6RLw/3bU7ZeKJAu6V+G5CBVGNpAo
Hl7uyKGXQnQbwUivSds9NymSLFTi11aMOFUl4rZX8hNiJK13AJR+RnS2an5Uo/2WV/JJZkwLWvFY
ud2rDfAdY9pwy1xD7lg/EjhToZTM+vQ9VtYuoDuxolyKNbP+4fB7hv5gcjKQDloYWz8z0oM/3keJ
pm6TQr8oh42pV9WaXp+Ffc3Ad16hVmLdNuPWtFNhbYTHL1q2w7CVveBIcGqcFKJ8oaC/QZhErmql
6Esa6TumSqpeDBS0xaydq8DT5PSLbXYMcoIkpsNL/9aMXhvN3enAVKVi5mP7jJRISM5UXm8cDcig
Fx9Bqr/3XWqzqx/80XinaAarBT6/Nme9WLn8mM/vsIgqFIRzOGYOB8ZU03qw3QcbXkkXd1x95sCq
3hovHI9Om1/jG3VND+981h4iT2GmalMWoCZJshXv4mhPkqum3lTtys2Ztzi1/Yw04GBLzHI6TL7j
TG5apvue+jRd6lMq0nBXacY8NF/LjizSruKSiakD9d6HZvMtGs340RBbMmk9nuWcw0duXYQ8a7N2
AmQdsO/4u4N2qgzxmJoSxkORIo/2b/Q0EeeWTokFXbEACNVNBQ3SInwISC/WY/oCUUgKTRo+Kb07
u42fbo2qgVwQk7Any79GYNgr00QpDzbNExhImzw9FyyHqCrQCkHDuPIsAByt9241YsKkRiTigDEV
XS6RHsNBzoHFdPghOkbuOqYMsqJ70O8LzXmuJtEfqyanSmfQn/TEc0UITcskcg+pE9uomd4yBUKj
MHovCG/gkNZk2yYxmbL6yP/IosfdjlsDZNs2a6/Av267FofUoLtvA+UK8FtcV/hxMexr8V1VRdXW
CCHmkh3qFtF1ETcv5pQY234ga0JDmNTgcjB9D2OjJUkFg4YbREqd6N4gY54+aQady4ZVRdE4V0bY
eXvLHx45FPDFVTemQ8gUsp9bzUseex0BL/IdMnwlA9kMRyLDFbG/BX2VyRqwb8n/nEvUUaIdCkfq
Ps0sQS05V5BUp0zyPAIxAC22ux7c7qGMjhO5aYhc5UmvLNrzPe1SQ9k9dQL3JhgRhhSOuMyoW0Hj
tvR9Z6R3Tmn9KCMU7bpDYu1VzSL7tjXwDcfkIdAyU2hIV5HKmdkwYJEVATI58qejXRKCV+ogAcoE
rRTVvLLNmUfGpA0EwyN5SKvelHeq6C+qjqwMevhPqinyjeVAvv1wFXm+WiPClW6Ku1xMd9KiTFfT
syQVrL8L01u/iM4TNRFPoyxWUL13W7JVskn7WU8TLSWB/bKchoC44e7oOO1Pc04kQgq9txP90dbe
stT9S4dk3UsTk4FEOWN14gL3wbQNIhx2GpgI0csrc8qebIfDWkJ30Si2Jch1SeuRO82N3V1bRoe+
UVedMegbezQpDiq1C2NDbKlH++idq2k1WeQttqQ8xxZjCL8ac5vk2LQwZmKKqGMWrqci2LsDHECS
WPb+8ER5hhqhq3lwQ7sf0qQtk5fhfT94L4Y5PFGOeGwlabVoYeq9lrtXg4Sj3IyfRk1FNiP/Pazp
2kQZyvO8DSsuE8ep1FtIY3ADCOJxNoyhHKZZc5O4dryKIS9uvLTbKekcqznrMfKTdwIuV2abv/TE
QRCs8dbEJFKqmr58GZKB5feXNMQvx4HOgV5F7i29Wc+SfxGViFA/pOvRtkOygWG+jab8AC/92heY
QvOJ/OCRIfvgTua1E9lMtCh1OtYubnAF9iZ0sMH4AdtZ4UeDARMlB8a+aF8Y+EpIL6dNjPgky+XO
woIPRfomcWK0w1Z3G0jzvvM+GxgeZB0Abw4pYav2Bc5/WNb5ZeZgp4KOySSbpUrgZRkwkQmQS8sy
14SfIuH+0+4+pGJGxU7U0hv9wKpPo+637VmI1cPWLfJHIfAn5bAzSxvbeaBPw0ah4G/lz0qmxRYQ
gLHxhfvDHoeZlAvsuxPGXWzr6jj0kkvz6L605F+ZMXYTukmUGFvPQBQ/ghdLFEsuCYQ2ZEmb9o++
U0FVA6bg++5KTXLcONWjCJsKiNd075paehKcv0z4iElVZgnxaIibXZ215haVzN5Uis6aPBiWwrZP
A2eKQpOT9dqpqawboXh3sY4dO7O7bjSH7vzQglIdMPTEAj32ZDv7QHbenQb7ynX1i0QjGTKmvIKc
Uq7boga2hZtKGNmBZs5MCOy7g6MdzLJrb9OIb2YmHQq9jh5uBMZHHz4X9fH/F2r/P4TapuH5wbKr
viTtsxT8b4n3rDX/7/+6LKT6Lfvj77/5W6Jt6Pa/dBMVNAkfBg0OG4V0/1ej/vu/NMNw/6U7huHp
lh0ge9X5pH9LtIN/6eR76DppHP+OBflbom3b/7Jcm2AQywRp6rq28X+SaFu/S7RJBmB+Y/GPThhr
vjlm5FeJdjkVqYloMr52sbqGRg0TMcWkReDBsMo1/TjJwgPLaJ3zlgzjrBNvfuOrkzXQ1UZyuiaQ
Dfub7AjpjojOkT99xMRZqZxX01d3dlkTC9ARIz52jolxBzmmCuQB8dNT41DKBVsezLo4KpG+/pCO
6sc0ZWS1JpQOBRpuClOvcTp8MJLsXTtX11k66rfUZTcSY3SqpXQqwhYkrjshrrQHxNoUlvqSeIb0
ppqmJ83Jny3G8H3xEw/vth9rNETMUYyWXDlmfdO+yphERMRyRfwZSwSXwDsRvRB+xnnnjZ+DPc9M
QRP49QxyoG2hk9eBfX08Rd37AAb+Nscj0SJnBC9fJ3AhvLPWxfahnbgOZO0I2qkHuiMC8Vm1/ll2
2Ux2BRaNqo+KwV73i30xUA8QyLNyu0nBARbD3iSjidQm96THtArigDqdbSBv8Pmf20PbXtBIKolQ
3LkarrSopLba9rSznQIQA26dONvJbHCuK4kcu0ydjaJXuBZWcA/jcuZ96jeqY5nVYjWC8x8XK7e8
bzgGtprh4KOysxejbmj6mNm70cIBIxSR8kHg0EAtQQqEvr+zkuY1SBhB3ckqtrJFZg+3+qIE1Ysx
AAaWF7G+rQsyl2uY+eyBRV1LP+4NecydO9kAFRPyx6UdjSzLmW6OE/JVFmjXVU+/WfjZT1bvGsQe
MhlYu8UqsA9j14JNTesnj4DcVe7lwSwaeUe7PWBu7bYDPb4jmi+50bMiPGQOooPYHa40C/kdVmyk
WSxyLak7hED7xhwhsuNMucyn4IcRJe3eTb03OSm5LuLIoXHERFK/iquIPFyrfM+xY6M8J8teb5Kr
yoBz4Zb08QbrAvHpiaoNJbga+gwrPrHOzJ+BHpfHOG9fdJEh9h2wFfuOtR3oBW6sGoGwcqOzcg9N
8ZFqKj8lkmHaRbu4RyU9XuDYgMAam7dBkTLTqTt5F8dPYRxkBCs2xlohAOT70H5JcmPVNgaKBGxi
g7iDOaK70LYr+wMOuIxVu9Hra0/r5S4y6CtDWSeIKsk8KHKePydodlClqLCNfvGMkBfJkpPCbHTC
NTa/dKPZ3nteh5+KC9hanxi469HcCRyWzYg6xR6dvzw5XFo6/U2VoGHIcXagQO851DuCBLvGkEhs
aZ4bMEMIzSoPWlVsxgLdB0ua2kAKOWvXHX84eiX2h5rG4NBK8sQ7FGp27m9J22QZw5xqO8m83cCM
5ldDJTawOtAr5Lq+r7/RxtgUc9a6b+24AsOgcz7Z4+DglUk7u79Riqgtw+e3VcRuahHKc2kfB47Z
OjogUiIQWYfJkoqekF1zh5FrODitwD/pNjn4A/CcrcjBt3ZFf0zM+KUM4iu9QF8czyF5XcEhJ1Kq
2HbWEpmNuCigeLrOyHrF/xDh75DDfhb9aW3Y73BxQ8TKXiI6I3PmvEWHKLyu9FWsoayvG1I+EDlm
Nl0ivVM709befSu/S8HNOlJcy9xyrjWPNWwfNrRhovE2acfLmHnUNssMJiEJlO5BR0EeqT3SyWKn
u4KZC4AgNbbhgaIItuBhg2yJkEKU+hDzTwrhwkq2HWVgKcYOzR/1nnkqVJ8y7CtQD+oMtYl+/n5o
eUWDN4Hu4NfffD03/+Ev9026/JtxKjlGfco56VT0p2XL6K2bSXM/rTTcJ7EFCDDTS1S7oMOBDsAP
n+8uNymL/i2z25+qIxF8XXnNQGUyuMYmNZfX6PY29G9oQvfRdYMYhFYRweQ0DNdVbF/Mmj5AbZ65
9k1Pu4qRdukTUcqCpiVRaizkfGUymV42l5umrNP1xG6gOkjPb7mRM/uhmZt9348ZaoA2E5NVrA2T
d2swjPZe1Gzi+UqYTPWdRW56mYcoa8zpoYAfY6WFD5CU5KJGZIfRbq91JK2n5aacu5I2Bqq2yd29
rI30VDlnjqv0FDvujRtFzyrMb5uBxlxEjCsGoEss7MHR8nQ6o3UZ5QfSN7bKmH85x6D8paJ7ivVS
Xy+PNdX8a9aETPfqMc+G6ORLopyb8RDl4uCaMtoNA15o8O4qsapz1js/i3F0tprvJvvEa66diQyB
oSFNIEWtetK9K0lO+9G2NFkcTLZPnvkRdG54wG+MGI4Ae3KgaBvNDdvlJiA24NTmDV942TTUTF2I
ChqR1ugdNOIZqeLoyKECBvA091gVFFxxI41fqJ13PzVqebLSND3Zt54z3NvUp045EA0X4aNwY5Yh
hn4RoWc6cnK+4Y7Ds6rco6BNstMzPEoSw1feNyyH8M9wnKTU1JYjYFm7KBt/qzEjN5ZP+r757TEz
IhO2IQoYLIjK9a2Y90hObBrkwAIN0LyXakEMYS6qv5Z9831D14JDe95fv9wkLP89R79D5N2elptJ
jc1mFHRIElLRRmhqEWbS2mCf9O5Q7nNKQN38OcJhTrXcWKFwtp6BOi/FOjofDpPG6UteB94B3fxp
jiZhP1GLhTXc9/4oYtSX8QfhZv64XnrZS297aWh/383TTkJnnE+GwRuQFyxP5ZULumvqarrdHrDP
v1+xPIeOAXhmExMKN9qH73fqZJdvXHxDlLx5t+/G+tfbfH3E8jnzzS8fszxDH/nR7yuO039e8v02
X1/n+6O+X7M8hlh9a48EVO3zBHzEP2/w2x/8dnd53W+PfX3Vr49bnv96YNlnv/w3ftlcXhX67cQM
ZEiHCwrQxdfu/H7rX17+x//Jn5//40v/9KW9HEig54M0zZiYV1YTnwc7ic/FaAzRrtKhcVLZo2PM
E+FolNRj5018aYAXi3lzue/Qsm5hVduxc+8RGbGLpkGdiC6h0fHnTVqW8ZpkXxOSN/R2QBUIkgaF
vMubc0Q0M/N0QGq8y3J/uTFi2R3q0CA2pzPqQ5n5GOYavIo29eZ+/k/YU7kqGxPsGsPo1u66AAiW
m4NJRInyJT+xGYjAj5bXXo70Yk5eKOZruD9f8Ze7w6LT+L6/PKjNUo5l67c/KfpMEdTFtGhObVhu
6llfsmyZJLRi7GQesIRGLG+C3w2pyLLZhRgx1svH58ujy+Yvj/a+9SIdJiTunMcwBoG1xeL5+nfW
Bk2XNtGyo+rKBKaWH2jbITUfRRe/R6bLOmi+Li43SyAGiWto4meBnTlCnEc9FOBf2FFYOeMzAj0c
tId4vmIg0EUjg7vULxWxZHCx531jqc+81yDozu+6ZG0sW4TsKd/2jq7oP6c+uEH/4aN2Y4+GqXsf
Vn26k8sFYXls2Q2zM/nI331/PyLcoVePMAe+92KJYplsoDkyI/dzZxM6OVaEWb/DTOmlMyggllNA
w3d5ySI1qq3shcKWs8Wz1ExrWuEMRtpQ7UffI9jSuhtq2tQOeh8lgAok2XAYZkaT2VbwrIQRQUX1
ZuD7EvORgoO0Umu3vP/yvUJXDEcFhMaSitmbdfv1wvnVy++53JVt+5FY8IKI4qXNXCQpnYv5U9p5
hOrmLa2J+a8t99NpZNPID2WRjpmFqxlTXe7K9ego2V+2JIcesjarTv4891l0UhwLP8s4z79+3+WX
aJa3/t8/DLibv+igMx8HGODEacBZ4qHLJyuafkkXkpjLWFqyy5ZfZjmsIx3cjsPyIizsr0N2eW65
+Q47+f4lvw7o+cde/uu/3V1e971j/uNbKdkNzD1mr/Df8SjLl1nu5igkUtTonH3fZ+TXg5OgTwyo
h27h/AtEWuse9Al42/zi5WNZazIGLZvDcqp9bS7n9/JtmPn9+wRMlw/6/spRiWpgYJ6oBe2DPY/7
9KWZTmihNkNY2KRsgnYFgzu4dlRZQdylh6KJY327vPxrM5wHFLEOaSczfZovDMuRumx933w/Nk40
REbDnOPG1t//4+X/tNyozmDIXzaDZXaybH59eyry105yOZC+tevYbopx2rkDJcw17fgCwc4PDMp8
Ebs+mXRxjsuJHcwXrmVrufl6638e8wrgeRKhBGIOfp7lxctLvu9+/+2y9f0zfj/x/Rm//a2Qj/Tp
ZqU4u2a5cLZeXEuaxdxfzjz2eKrOy/2vLz+Rf7gSWo866J9f+vvYCqb3SNPkcTlchanTElw247Zl
KrMcKX/eXN7i61I1FGNz8MuMsCsmb8l8s1xLlrvL1vLY993lMXeeBf+fXre8uA8/eqOWx+Xzl+/X
LQfosrk8GC6Kwq+DeXk0oJFIF/2f8+6XVy2bv9//5V2/3us//+kvz9P4FGvlPhiTnqyXy8wyjCxb
yzv+6bHvlyzPElPEGbhsft8sv8f33WVr+bv/+K6okf/X2ywv/O2j/vTYb+/62ydF8wV/0Ld1G7es
0eepPZUEq6um/XKuf99MvlXSy5rHk+8Hl63vx4iW5Mxa7ldqDtL6euVyuV3e/PulvzyzbOIs6lYG
ctqvIxoCFRCh7xPll/tfm8t59cujy/3l9b+enoRFDAIBYDoZlPSYHMObAhNt6vZNNqUuiye1QzUS
7FVF8S3oH9NBAjhsWv2Rywm9m6H0bqkLo06e6IcRWni0K1hNk+GOr9KWB7eytEcTEf5NZxbEIobd
fZqUYlfUQ7DVkzQ+CkHFwXXu0HPiRbNwzRQNOsppRIfgRSrB95Bf4ACm3EidZB3TfoRln8N1Rkxl
dIO705Zr3O//4a/LCW2aFRYgoGj5gBwVoRFVun8PtMvoutwE36PtL0Pusvmnl//22DJ0L499fcKf
/u7rE/o0uHAxvqByWIiQy42/nLvf94N5HjlQOv8bG7ncX9iRXw/+8fnf/tx1FLGzJGnD2Z4vasuf
574nk+vllV0K1MccqtvliXE5Bf+8KSKUAk5WfBiidpEBCDyCY4/gRJFSImx4lH384ckL4kH5oYun
PrG9g5AvaZ7ZJEHXBwp2aMx1K8PH55w6X9lPTSlujNq98IcAG2z3LvykfPM1a2s2ufPqtEC+B/2j
NDEJz5fnrWDqf+gNv1jTvySFUqDnnCRd4NaI9Y0Wac2matAJVw5atjxR1DWpM+6V1p7rNzeKnZ0Z
MTOsNF/xETcRCn0IUSrdZiOiKzEptenJ1t2JrDkEeGjWhpOeDcbZA0P8S+qa00YUSCM0LXxy2/Y1
igcMBRnMbccyN/gaUJEI1CCSQviqol2MAhHsY+C5nBjDYFEpGLG7R1QpXCulZAh+IEwjMFMULcaS
Laedwb/9tI8aSO52g3kNutOnZgTXtoavZOqIqi21n7kGai7XQE6A7cCt7Txlro1TgMJcVRbeTRcT
KjKid/Ngh1Ah2DZYv1q3uvXz2SIhwMu47FX4dGvzhxVIddWOyGaCiihFota8OnQhbcjP0S+PjkYO
ZxEPw461drsdU3lTFToIkREPRxBruAc8/+AVqJRRDSHPyexj1qEWo6G7auicVqACm8mF5BrCK41w
XFC5ITw886ic4/KrCukestoG+twRbDXo9a7H/pvoNBECOso7o4zLTY89o/O1fYqxKgdusoHLqcM9
s+77ovLPzljZG0/KTV01j8EUkifqRcHW9oP7ZFDAVPVG3CZO+xLHyZ60VO2hCNC9T77xoBUyANkW
2OSiBcm5NcJLCRVx10bo6kqrX49ANM6ydiZwlgaw4N7e+0H1Pubgakui6oFs2T4Sj7y58AzE4a4m
X1v/So4NdohMIcJJSYikpveYI2Ji9cmq0s5gncO8R64BwQ/d9xqL1i7HebLOje6HS58fYHdx6rAb
X1RWv7O8MiWPBu6fNV/1qDdtBkh6oDnVmEmC2SMCBoz2qHqodBYmKlvbaqV4tYdo2KUUWCtCVvKZ
lYAA2qVXERj1K6kknzkmRlJUEEyhQpga+enhr/8xWvoPqO4gIuAonqRTqI1bGBsOOeNKjdTK6bes
7Zpwt0n492DWLrye5UlogwbuI0JIZHPoHcYVNINoq4poP7Z/RZ6QN2mffhL0ehCNX26TuqA5p3C7
1cQ1uf292eo/JvJRMcdlKRUENBIMQ6/pgPxsDnbd1lX1kiWOvRUBqlmtFiwOkyOt+jkMLn6flIsG
1sqYftJ/r0P7pdiZBXS01G3e3J5WQjK+RD3q0kmZF25vvmk+bIpCQ3EJq1Vv7sbyQ1ZOfJvo6KsJ
Oh12UVNTbIq1dWfV9YXn1wqHbf9qei4HCTXiUQisMpr3YYQIUTotT69dB6aDi3jeKwzCQHTvYYzs
fGM0aFiLcMiAoZP823DFMHWO2UQ3CF+jl5iVMLshzH7mlNryod+X4ThdZLG89ar0TDl22HreEeIL
zqrsORCMhvguJFroUau1ex++G5XSQ2FS95SOs7et9Nb0M4iz4orhz3XSGuG4d4z4HbdjdV/otfmB
ELvsiudexiFWmFifHVnrJmNHakZ27pNugM2OhzUan6AYPwc91PNsHLeDycWfCeZN7pAKjs1za2lT
AX6C6FzfVu7KqDhrWwzqfGnnqXNQWVfh8zTRPgI7ZOXNk818Z2UGiPLDyTz7tZZSBAlvzVBsAQhD
AWtVs4EDcK6zuUgOIPlcF8al34qDXZfDlT2AVhJ2wwgxMi7lEZGcNABGSKnocbv6p13Y7qHqYmhP
pHugLt53VgrsEcSIsid5VDW02RxizLGyWRG6pt3S0OQsjwrAd5k59nvFjzpWPTSiEpW+T5N5V9K0
EUFZHwTijlXSIufjys8Z2Pb0synszum7M7HEpik7YIT2g9dS0TM1a1pBkR791CL1QdrnBFXxtust
72gVoG5s8ECDncLARpglHbLkrMl8dHQUXnJM03ML0sQa36um1K4yoEtZGWeXvaa1axvN15GmHBIs
NIXknSMb52LJpYFYnC5cdx1RauBpzn7kkYBDvf+Z6+PZRYmIpY0DVY5EpFtcrFDjIwvx0juqyxuV
F2KPkJb0bytI9lYavyVGcZX4BSLfpieYo4ZRTy3/0tQ63OMJFkUub22Igtv09k1FsTYQlzTFTSR/
7riirUcjNIwuTdfE+Vj5V1Cvxdqqp3jVdgbdKne4dYQTEwVHErkN0R1rV3A+GSW94IHT8axrj5nB
3o0o0+NQc+21JZ71pve32XsY0tXXpjbbDQkTaxG1BzE+dbpbwnq+rbJUkNvq3g5gPmnMAcGydhSP
SBkwx4ug5xSvfGTM49y9Gdo3utucoCFvVMCRO4TI/ZzceIQPqm4Rhte4bsy9H/fHNmMPSS4uiOqS
s6GT7YOXvS4v+qEJ7iIR9ccafATx9FvThffjkZHc50WxCYP+kOjjKaWjnAHlTyLnZsRRyGXcSjeM
UCczD9S6z5iPd066lSZBDiTXD9sQL+mmm8R9iwMPj4LLbLpC9z2iN14ZWoMmXcNr3lTVY2jceFN2
lfYd8oo3KyB7FHYZpS3k4oBLB0Stw1z4ARgkY9xBjiCGpBq0uWnZnp3OJK8qJfTwZexTb49jh7M+
08CxieZ1wuxS1db0MIzajWhIAIa71yMFLcwNY9demkR49L7zCutoiz733GuZsc2glKysIc8OmKaf
/CY+GJ4kpDohHsLFeMEgdwy9SqOzH8NGcBFZBRETZgGybdBuYqxYinlTGUQbyyinu8TaURnOYg38
faRfeVo4gH2vdkFK8wn4NKT/8Z1KGzw4J/4sJSlZlhdu6deyJ4Sxi0H8YBMrRHc95fqmtO5RSfir
RpCPNCgG1IyknSitmWCW04lRiU5wW3EKCuzyeTOroAl0d8pXH9pGgHgM+bCP6i3+mY/pK0oTYMnU
JS5qqe7M0Qp2sdM5hyHyf8R5+oAhI90iiNFXyvPVrkHttY4M5z72nnPWP7SjwUvXmBq3BsSC3EFr
+QZLsNqLNj/lo3bW+qm/6Ode1YimuiHzGy0oUzGupoVM4zvRNWevmDzywSK69rHaipGLcmVWGWGA
Hl3fvlsbcPKQ75kWisi+b5/80f9ZQ9vD4A1gLEDC3MXjZYcMIK3RSrq+wqTjrPsYhWmQtuVRaDew
ZFGRu4zFvlkfTa9FZJngfogG92g2gXPB4oI1Q95RXT4N/FSHzC/snfYie5OJehEUZ1PQTM/9I6Oh
fS+4Oni4jof6MZ/8jUuZ6qzXgAR0opPz/mNq7Z+hDEHsIQESCfKh3L5UWZxsppJEH60LdlVSkEoH
Mr1wgvHYh+GV3nRoZaujN/cKxdzgEm2/l0lVb4AOYvkTuiAIcb4CcfGzmv4G2fspYB7ErCrbT82o
NuxIjnvSeHMwBnsNjd7KAm8/JLl9m08bRC80QuNDoMWvcqyv8IvWV0qCkh3imoSYyNjVCPfduCyv
FAtofMzyKhXDzlbz0qSv1snov+W5SYPQgsxbuj7BM8J/jOf4RmYAQ1jeJd64B5W1tztisFpAehRj
m2STuf1FJklVoS25SVzzaayMTw8MyaaEdbISiOB3pWMReZAne5YNL1UBPK1FcwBtgZyEtMcx2DN8
GlN1CGS9H1qUBAG5JXz/kzm1j3jsvZNMblodQgGIUKIcZf4uc+/CIxgASEWVroMRlUVrOMTNDQU5
zNERYlJz7lHnXwVZfo95+cPxnf6l8IPnCg7ZCr/+p0jI8Q1bA7WNVx4Gi+Mrs6/qFChTVnvPDcoe
GqTGVkXkR03S3MQS4rsGiminD+iSwio6wCR5KmEB3jcKpkKeAZCbEDslQnuUySh2DUynsIBkrftU
0aUxPbtxXW31IdvFgPg110k4coqGIMtx2oZDS3QW84F6LMqNjzBtXVC7M+aIAOuqt3qSlSwgR+UI
vkdi9tW6Yt2b5ONEXjCiqsW7mg1yVbuQ5IXNRMccBiS9DswCUIHatotuTcabneb19GEyhlySs1hm
rHTKm4hVDOSxZrQrHJJoRAQGBdSxT4TxDCyKvXTbU/3MGP1PNWmwfQpkMlIlfH9F8TnzL1Id1pZo
lfOcs1xKIlr5Baq0tVMDOwyRsE0dji1fV/nBEmQk1bTFhhp9ugu7CLkv6jHmwdcKmNBsTYy5khHq
cHI8jNxxTh5dlo/hpp56ZLzx5OJ6YZXc+c0ec8gqy/PxMDbJbY7DbhsHw5GTutgmIbFKifKuZZiH
O3+wtFnJuvbKurtNCNVxQsRbsWfTOYEeuNEDJ9mwOueE4wjcYX8mIlyStxgHVrwLx+xJTywu8wxa
fUwKWeDF/8PemTTHjWRb+q8863UjDYMDDix6E/PMYIikKG1glERinuGYfn1/CGWVMrPqVXbvX5kV
KkiVxGAAcFy/95zvMB1xQ/9QF7ehb17cCLFv+xK3s0A2SIplAionj509Z6MOGmLu46XmBZw84U6r
pCEb0lH4MVs8/1ZBeqcbelDrIGQx9340zMDZoijLCY8iO9KIk5Wq0W0bk2FA0J9TynyKGUiPJvzN
NSyuj5TPcgnk39uWUfKOIv4b8/vt/Bb3saO+2nS54E2nzzVUVT0e250NlNzLYiKy/LxegVM3feDL
0jtFhIvYFvmxVWsfP6oKtbHvB/wG0r2ZbEGwzMclIHYihnx8aja2NTRZ3YZ9BUD1JryogmwWe+hi
YncmNHi14jGgnidTvWZGYF4KPr2HdqovOiBQJgKFpAuSN+tEIbTH+f0pducZrAMH1iArOdPGB1UV
xOuC0FlFFQLr3CI4QKoYLqrRLv5HW3xHSf+NthgesosY+L+HQNPz/xP7+fe/8Luw2NN/M2ywygh2
LWn/U1TsOb9xO8J6NKXhSdOx/8B9tn6zkfq6Uliu5/D3UPr+Q1SsIyqWno1r3GVcO/+tf9Cv/0Tx
/kX1/q9cZVfsuu3McZbeLBr+ifve//g//8vWPdTEwkKyITzgRpZl/VlUPGZt2+Ww+Kirks9wKdhT
QPhsctDLFWwh3Y9fKM+JtdWaE+6k5hhyRWPkMd+02GIHXI0odsriHMRTdyrdryEw9721ipskeo7w
oZGe8jGO7BjH0fuBlLStNeMoUmKYR6htMonMJ0uf1kPpYgvS61PUgfpX/bNf68k+y5OaTX76ZOq6
9ThKrP0N4Puyzw9RQNPayeHbOrkPQL13P4nSnWD1SmuVZFszqN0T9tiFD1J5b9Pf21i0R1neWNmC
2lprBUCT0gBrmSf4bNLU+Rx6sf7A7h0lMLDrEnbBxUZtGTuEGPklc+Qqd96lk5LaCD4tsmd3VG2z
LLTDXrgkB1BUbWTaIL/1kWOKwtKOQow71bdf+sjSLhG7M2wdSLF7f+sDqH1OCHgqLfzYQmX0Ap1j
0US7oJjGx8EHzmCodu9aaQUxP5kg/5jx1h/dAwZ3fRN0xN/Wtty71TwC02DPGOVDT58sEvGyAprL
oyBcWKMdHetSTiu3NwHcwNg+1om1E+l+bMGhVUbDrB2qFYkJqIaJgy2jlRuO3yjCzdOoPH0t+8Rn
w5BfRKcM/OMpuKD8q6ib59GM1Fr5YktsD8lrvv0DBbOa2xfNAd4cfH98Z7R2iGVj++Lsi+QKEgoE
i4NvwphuCkDIoeGhNLsEDdulJork0QrXJkhnotTZVkpKdxRT4sOycCjRMYZrVZ/iQfNORH9snJek
BTo+ecOZfY1cTmn4TfRVt6pN/SA6ABBtgMHaLrJNDk95FxXvBLFDdgjIDUjIFt3qsfqSy5485Im6
pAO4Y+S+vTcRn/aVnpO3GKTr2Kpzxsxpu5psjJURCUAd9pq8sMlGFQQj6IH/w0BcsQOiil07cKNV
Eo3k9xkRFaQmH+2c3CjsZiQfB7aBfbv7CoVlAKTWnpNgKojFsXng9e0+0wqaCfQHJmJgR6TWBf3j
YnwogwYORMzky1sZYc3clQtsW80689J9tTVrOo61S2lk+vvMLB/rurPOaF67U2x8iHpIzyEK1rWd
k71Ua7j3G2S8pRT10TF6YnkIvVjFtX4EcqX2pYcRqm0jGteAwTDHiWUoM4dMRNRmgKG9LvsSjC0g
DjeFxldb4YF4TJpJ9kU3/VNNfgnqncrnqhu/WG7m4uwFm0XkxkOfoUMB6ITkejHGoU4enb5SnfiU
pyI/Zwb9HNdx+l3uoZcv8dHaY0731SW/2Qj8pZckaom0zuZBDZNOopFxOjouihlJhKVy68XJa4uh
1Zcd2RQ24Zdfo5Rnd5PTZSSxqe5ZuIxxpKNPVWaSrWo3QJAqHLerOP9qTHa06+MA7h0sFKIw0rVe
NI90fD7A96G4zI5BREKjB2yVou3ddYI94Hd7afrsQ/2xmjci33nfLnmWEgMz29S8agjfxWWP478g
ZHZCTTSC+1SQ5dvoy+BAkfQbbd1kkIK7yV0PevicsWgvnLElcjct6BvPlWXdkHB3gx1Hf8vH3mY7
Q3LRblBTNvTfo71Zpg+i6Tsi9ZzvXRhOMLdilEFOlW9sVdrkkilzz4CU3leKcc6Jr3XjQJdLQb6K
PtjSDq5Wc7pj72guSc0PjkfHNU5Ile8KpNfKT2KM3SCxq4kQmey1nKifeVBVCHWwKug0V0Q1nRqT
hPEUwywQ0R924BAviRMO9kmwyQRA3NFhKjRw/YiB37JqJdyiiS33+wAnaJvk4K5r2PQJBMkwKugP
AY9eqSj/jvvipPsyuSSK4KbWaLWVjhQLuMM+CnnLRQd/VNSFt88zkyxN0y43Snuf2B1vomFm9zHj
WFn9eyLn7vGAmruJrOCFZ+6mHaIr/thopbdGTd7teIpjJhZpnn0Tjvas6f7R6JuVActj4QRIMVut
+1wNNC118gqM2Eefy44+98xjmDbBJy/rblWX25uJ3dTaEvSQ6FwQKhl2cuEO8tPoAwV1C2ihstHN
h1mj/jJarn9QVOjLxpRgwEZawU1pjFu/EdlFl0wPLLNEDdkwJAsk5WEhpquf1C1mu+pk+A2Xj61b
APPkeE0MuO3GiPeZXfqpBVy88NkcHcD+EAVYE28ysB9dmV5KLEulGUvhVeY2NNsdGr1dMWMnRvra
ukdxXjVgNfIQpKvXxDh6ITk4HbE/IKcraJOM4spCHSO/55ngDiVS+fSZRgb99q561vURIyBV8Fp2
w2z7G7qV0k2ucBy+ePn43OqJvafdFelF0Gro8ftueqc+R6o8ZU4gjgwA6mVAdKbTzEBtLBkPqPq2
DpC/qfTYHjODbMKILVyU0YGLdh043IWjtUDlPBggPNmrA6bDrSgHGC0QyTbMQnAZ9hjP+6ldOrBt
EXUQRy3yVaJV1VGyNfOqiI4CSQprt5be1lAERKe0TT04posqLtu9DUE+jTJCfj3BheASkhSa7lmV
QHxqLDzEjIWWBb4xCp58yTyNJ/wMly87OjhDsatxGc75WantGCeIbeSJxbF9BjYoOPWbqtQGOk9g
Z9LO3quksNeghbr5XWYPTUQZ4GEZ0shtDFLGEFh/9nrryoWmObAu1ZSeVDNuiZgKaP2POlb9Sv6U
M97FCG6axuoT244lgRrmLpikgYU+pcMKVQRBX+k0Kz9sp0UtyuqgaveHCSN71Zn7IAGLdf/u/ZWY
1Y9wNZeSfsAaosOnQfrTwVUjw+BC9lxlGrm9NJ+XQBlBrnGZHZzS+honTGpj5GULq7QQD5bpTqeh
Y+tqPNwPU6qMtS28twTl9zqwu+/a5DNtuMuNdBQdDDR1PC2zfDSzJyBu9A6dwShXIgSuJCOPlr5K
8mNsuuW2bWa9ayVmFWsieQ4kNqJxbQ5hCjS88G37raUGp+cIs+7+JgcS5bgdnZb5eSQOg7Ihf3QJ
qcbNc505JOA1Osq2+hkNVLKJ/ykEhN97iouRQMJZFhiU7skEwbW5I9nGGaZ2f2XW2u+v7l/eDxnD
C6uMiB+c/QD3Q/PPV6NpafsoWNedHx1Dsk4OhXezfD0+Vr6f7DvWk1y59MthKSzZawfrYvawtdSv
RFOU1/vb7SWG2JAw8bsg6i6Suh+sfrYF//qa2T3AVd/5fJdY3CUyXRmk+c6fb/th1rfXd92PV3f7
uKZndZc5irue4f6ymTX5iZ4OP/VwuvEZXXBFkjFCNdIO0cndX6Z2A5BtqtzV/bTeVWU/pWQ/j/dv
GKK4Tg5tgdwcvgQV3C2uT+JA51e/DpYXlYe7CBV/AYJ1BmPTnOppzsp9q4PoZs+H+5f1mLzrZVOt
f30rwUGyEJ6izppV/vfPwr5/LPfPqgFcZpuRvzGf8rqd8HcwP/cnJALuFOc8pUyMlvOhuR/cj0rN
qN6+GHmewctOAvYoRV4RwsB0Dyuzs6PTCifknwevTvoZOlxsEm96zrRSO5Qh034QI1xzEfdnRQ9/
0lRzuB/cTs50jOY91ZkJLKcebVTYIHWg7jj4s2njfnB/vcoFXiG4BWI9aO2XNpTkkM4HmJAsly60
XwpH1j6Sp1jVYbPHFb+pE6kLo5dgO4iJlhoJITfGh+Pm/ofdfLNb1QAPtRpMxuUT3kv6bxh2ioyC
fF497gLpev5B91eQpSCM3r/u2uAlwgK0uZ+U+7m4n6guQfzs5PJTY8UZ6YAxS07leBsZGc72fmb+
cv02PRz7cnZy/PoDiUqasnn/U0F8v5CHuw4MomWzqykI3PsHwnP8j58X0iq8VFmswj3biZ8fwf23
vP++IjKnw6/fnGU737h1uM9GoKVdHa9C3fqBXHVu3OViJ1sDjxEgeuFmK9tEpVIC++EciC9wanE3
kSvUtvFmHItnLVcRSvHcICIaW5Lntu86Z8XFlz+k/fhaJwkLrBsgd8mZzCW1B7VvbJPzrwOca2Mp
jejY2IQIYG1bO9M8iil2sIkG0Df2rQsJ3FDeudKqixn4V3xaCpowD3oB4jeecammsxeNuBVt8akS
G56YwDUEtAuZULwbWbKZvPw8dOc4z78b0njRA4AoKdTZJfi/z5n+Eoeof1O3fA26/BUZr7OMLW4B
I4svdZinu0IMjzq5SEUVb/qBaPGgh22jQ/50Ouuzath51lTvyHEaUDv0ypEOJ5uZHtP7I6WP7J5g
QpbHoG7PrdW7uyANnytjlKu5UNVFYiz1JJJ7Q+f5GgAdgHWagyYxl8Y4XL3MfUJcT/sziY7uN40+
wXrMst2IGe1mK5fqy+0OjRDntP4+mI/udCtTop39kGFflSWn0B6+sSFhpq1pF43+Jl7cLAZcyG7d
JZ0uyTKSVXwZ0HPQOGP1J4aMD3l6Hd3kB4mEYBPGkAU0Dd4aRbGijWAGYSWdXHtA1yyhB8Tlza33
3rzVQ8MDfcEhMKlor4nMqBOgrixElpKRlZ1VATVniruzPrz4kuxWOvXnkSKDOTu3hEGjEx5zSM28
kmX57KY86yx0I0QP10s3ifZTC3xkYDafvJEx9NQ47teOD2EKEeuoXudCdGxiS5KDm+m3iqQpugvW
uqyn74nJnrqLPahyffMofAlzlkFYnXpMe4gdUQOc/s58Hn2fEbwHjC2z3+vaYlptVXtlMlocG7QM
ZbcOi80khiMk5i03/EcTtfnCa4nXKJtFYg4AOmOo4iQfFGTdLAGMAiy26auWyEeykhHSSOIt4Xi0
/r5NZnKLvdFaDolzTjHsoSDIT6QnMtceDzPFH9jTJumSYNEJrOvKuIRZ/TzV8lNieF88R/kgggy4
JJO9ZxJP2GJFcHaZbXOdONqEAQQ16Zb5wmtRZDfeJXJIb8QxR6RvTjy5L1Km4RbznZHgVjol+M0Y
YSQyApbDaQj665AKCsdkre+Mjta11TlyE5ESb4luXNoCGY8FczEamlc8CAcJx4p8zOa1DkJa7k2C
0YHBUea6wNDqQC7aIWHsEwErzCftS50TbeYbBY+CPZTpd1k0EmAJs+mw6t50U7H4aWptm2De24nl
wFGgbGXaXlXjuiA5YYASLBMG1MpY149Objw1LulEbtWnyGAz7OtwUKyaCFU+NVj0tOXqrOuPqmnG
FSEGuxHuADjVFh1Lr1dbF+aJivOPtIKv0TnlqyvQIpQdMiDDeG9HDwNm0V1KSqwF6anNIk091LEl
MtmgI6dGhOjJotuYhONRZR1wlw5lBDRAhC/eTk/Ih5BSO8R9pZ10MwBgljOQ7XUwxSpBWV4jPrDl
zQsZwRSd2a2kZSxEOoBOGJ0PKotgbamuWnKPSjMwDkP2QiDqI/vi6WSI6FR4qHs0R31YyqsQ7dGQ
gLs42LW+xab/JY+wDU+TOCocKsu4wg3vhogkrR+CIdqaUJKB3I5+lQDqHQR5EpZ7tpkPDH7GjTzh
XxaoK7yYf7vUIf1IAJxRNF6bnG5slljdVm+FcaCAfeGpAU/HpxE45ieAQGzVZA8xU78RKv0N33N+
NrE1LCepOQw67QdmObBeNVKco8xe1G236xJmgxkWT7oMFnmv7keM22bNNsRekg2iVrFEmpzZBlaK
8rWhY31iWVtFA2eTqeoHbY9xUzP8tERS7nTf/1SxBh1yr/oI0x55DcyvLKvfQ7ooiNY+3HgsVlp+
IqagXSPDe4xwY6ySjiAEO9NPba0eRJX+4BFzaljINhnzNSdqX1XnvvNIBxI/EA/r2eJgkIgTxz8S
2xnXPXx91GQ8G2NqMiRPS7Nx8Tu1m7gRlLI80riRGge91kDDCwoajhCkoZ0WHDJ/xRD0anQqWtka
qwxVbbSw9N5kGXQj6lHtm1S1vSrxp2PQV6wH0Y2haHZx8r5bOJkz430Y2/KTjFReUzbWy9YtSwz4
vbXqcKmrM6ozYs7E13qQOXUmE+8is3HBvNcut3xmeBtvjhSwjNZeury1osURZNI/R8yuDkSufCn0
Kl9OLaoUG+50T2Iro/BH3/YZmYOGWsPD1Jmlg68T1oNQEyzWSvILk/xAZAM+E9Mhj6OUyEGSeFfZ
O8uq+pPmIILw7LPGLmzliIwBknjKkyli15AgIS5Y0ALVXX38RqombTFiWmdmw2UMOnG2Zp7m1G+n
uB9PwurBRY2m2oQIaiC0D016jFgllhqxgHw0cMinIviMwTVrG3Gk4b0MiHsTtkHqEXegsbFSubFl
/z2xkqdCnZt89vwzSVilKiSeSAHzBbuxHLKJDtxs+wdjSPppdB277YD94UCbbGYvgqjCQuCtEEs/
kuJwDbNRrVLxOaG/vWB2C0p5Pki0WlWS+wytyyfBwkbWLMZn0MKgLWKaQ6UKGNL5drSNa389RgkP
/wBhoF+Csxb6Vvom9HHlzIvhQGxfeuYxh65JeRfQG86C0fOnuPsWtUffrOx1S0m0kCXSX9+ynuuW
+OWSqPFWJm+eT14ks4h6N6bdl8kYvlE3rY0g/aqj5+mT1H30kVJYHXVLHT1aKe+nkf0PjE97OpXk
r2A+BNlIfSzebHuEWJ2jWAnsPXSwcRm16bsS8lZUOSEiYAdsK/5WmgKxJyPestUgDgi2moqrznW1
sxl14JMKv1rCP0YYLbm30gT9sAzY72Pg4nTCmdcCpu3kSjN9tW9WBeW9rnD6Z+T0Gd7ed4p+Y6YE
8k3T3Erqs5faQIGpZMNwurX2joUePLXVcRxyBwO4eJBQH9eZG2OOzzxn1URF+dCmyUZPSN5hN9Au
ZJdSodRJdQodb5HoWbmioUK0lf2Wdx0MEf17VZIJ5XEeszI0N8oxhnWpe299mZNcHlC1Lek6TchC
eya8c8NcGeNJVpd+omnh1cVTlsp6HhgrVMMQu1H4wikog7KFd8HXEL5aWk1svV7SBgtsfe8jZIAy
Dvevfx2iMmS5sFnptVweBmy52xBswgJLf7ga538BvFpziO57NpfrDYzyoZ5/UD7kj8xE0A6bOGvv
3/p16HooCsycgerPPzQebCTzd8e5Hp8Jvfri0spYl6mnDq5M2WSOqjvkbT4HIbmTvYyjjudKkTCn
boMAVDxTh0M/H3gDM/st396/rztfYlOMBN/Ak7cIHaWTM6u2R9tgtl7UB8QQioEbk5H7l+RoeUut
KEmpnFsb0cydD/UqK3cl5UwACX7PuAtCbQ7VRc4Nkb+AIu60iLQl6nQykV5o88ZezDv5AU+o0aZU
alH6ZPdmvbEHvz/cDwDwh8PUIVmPHFSC88Y5jtseEzCH+6tf3yNQ5NrOfB84vzTl5x14QPTIgSxz
D3LG/PWvb+Y1iW42xAE97jm1U7uuEwcGCuFuh2koQ57uPsOi2o7VoqghHKZzO6vKwTOSTxXTaott
c62YbhF8V+6A2AHer6bmcH8l5i/vr+b/RwWBaWd5UqyaVtTIZa+uJeOD3SqC2S01pwSYBr+iU4sl
BZt5yBzTPJTzqy6ugr1k8tk1LkFTSS+yhd17Gj6C5OH+vThg5by/MgZhIm1xaHDm6h3QFEBRm3gq
l2jVg/A7MJjVt/sX92+LNm/3CWes1XP9cD/U/3z1ly8peNEplASs3N+fhqie6xbNNb+wrgrr5+H+
7bFt/f1QPKpmsqGBOmGC2Cu+GJjSWQ/mN3t/xwlFwlI6Fhq4+T2S1mccnPlw//J+cCqkMVV9I+1s
TkTlNKGNv//8P7yJ+UMC3iVhos7v4/4nIxdChKN/GfaJvfbdJ0HmqdeNiGJDUIY2dMpK/5yRloqM
uELKGtYOkB42XqN0mHFY/s4NFlZdisuUwbjJClraWkc3u/Hbk2HaECTgBgJx+EYNtEzB/y5GE/Qi
3p13286fi5arhATAZUimMEQnHdwpIP3FhLyH5mlxpMxnL6ExPEToma0NGhUbaxTHlh1NO+T2Nun4
52otXH3oK8JVpu3kCwwldXCk6VvznX0dGc+F0b1rKb+BgyxoAXOWT0HOMk66sXUnSbbA4SQ7/ZOm
geSsHKyE/yMa+X8RjeA/cNBa/PeikVtY/Hj/r32TvuU//hg5/vtf/EdwuPGbYXJvO5bjOb+ng/9O
pZPGb64nhO6h6nDcWVnyDyadCcjOQG/iuIZD1LjJH/1DPsI/J2zd8GyLi/D/RzriSP3PyhHh8h+M
LBbvgdRySxJO/kccXVVDUMk8r9ixkoFpDcKvIw9x/WnEHbPV/YLBot6uR7aGyy4nTqX38AkWeUzy
n2FsVCovMVP47OpW3ZNbTMfItF/d2fVjoTZpGA/YxqJJkjf0uWdZ4ItAX+zGZyI89k1BjmyEHEMS
fEO1Z/eQXg0qeq9rmTS4LqXZdIsGB6lE+ciKv8mmMFlNBZp5ww8A5syZMx0JGW5BOriFTLFKUNKm
Sn9R01nWSOCiAUN1pYlDYqVwIOKmgmkNB86wP/A+IUL4ClNvmOMMXljfL9i4JjYL4PhbunYxhpai
SyijzfgjHoeeeA55KVPIsKRTX5M03bVC/uhoU9UMCaHEs99wGrGD4wWbH9ynSa4k4paqVk+t4GfH
DTm52Xs/jjetgqcVBu/MZiQZkQsfboWtmMRH2ieewf6CsvSc+MURdR0k5wGPT9499np6pg6Ekwjt
LoclZzMcqXSo8uMVBP5Fw2ZFJXIsPP3q+fpLqLFHyMerT0+pNzd1ZrzUWgMYv16zs99GTnqu2+iD
BCbcN9FnvxlvkauezNB+VUmwhrbkNxhw3Iu0hm02JGcnid+A1R3Hnl8zyc+90d1C3d+bAVDddiPI
qxFmclbjdBXxeIydfksb/NB70QGp5qKb4nPk6lwV0blkTElZKDu1afF34AvcmWm/tduEfaF3IY9l
WUjntRqbjdTGqz4553b8rGOnpRMaflgZ10HgFEd8RZSpxtGvxI7EnfUYoz3QBBpVyzV2ip9cND5G
D6gXUVuujNZ6Tbr0LbDTU9CvPde4lqG9w1sCBa5ZoE086DWZ35xhgwhG1ZiLZEq+iST9sIPwo2qH
2/wxEuj4Urlc1GJ6MqptnejfR12x2qfLVAeNlWMYco1Vmif7CqkDkv8bSmAebEV/nBxIgwGD+8by
DoNB92hydmqMDmzfE8O+0Ke6mCGfYDkcDbiGTPCOUZh+uCCYeW7NeFILJEZytuwJ6b+8TGwFdQBx
wo4Ovj18d0tI6gyQk+HJCcdbX4rX0EoOE4mcVkl/uYrf7j9jVMkCI8e1ifCCYCtALhZ8MHpm1wMt
jSRWEu2Go0NYleCshMxUyWHKBddfO147wPTovF+JFP2ok4ZFot1k1DtkUJ41kRws7nPE9zsfdlRR
jy/DhLqAke8QT9doSs5J3yIt51rV6k8wZrt42NZVd6PJ/VRrGXl6LAfutyGcXrxJ3eaKOxhuJqeE
xEWSCL54Y3to++lFVtPLfAaVPh61NMEpk73NH8x8PRoQlmUEq6+YXhr2jx0VI9otNLbN2kcESscH
nbTY0cmHH1xN174B0miysw8w9ZK0btX8ezV5XckhQcAdg+zre/u1GciFJCMsEi7pkcuJBgibNvVJ
8Sifr+0koffJe0sD1rK+a58i0jcJbNzGcX6OMXmgPJ6Ojq1Wk8+9DlOJRNj0YxCY8qLXvmvWRjQ8
mZh55ovJw2JcReaLj9TLzF5aPimrk69DWXG96NOLLsiA9T4FJZBcO8YEWm8KS7FMT1eSr660t5/A
h6/gJxI3dtXU+CLjfuvmREr4RfTmBtrnzgseTxDcLqLWvwPTX0Y+8dhmgK9Idy6WHIhY9J9zG6OC
HX+gwz+aylhWXMxaEK3b8QDV/GIAxdSufl+csGKtHDKSRyQI1ZQcUtdBvtU9odW5lszbh/kl2h/U
TtY3J04e9SI+tLW1g315BmG4KQZujzHkkuCTdlK0Tl8bq35Qajp6ZfvUNNNmSulP+8Nx4kaY/wtk
E//OAQUVfVbar3ZgkJytvjf+cCXZbVML9VSZ3GKxKLc+URe1JOSNxSpquK0m4+6ISQ8Gw4h5wRYY
egLECURuPLXx9GLE2Rs5T8+m/6Ky4cnyDVThtJvN8L2JvD3+jMt8S85rgu7JCzuXzXwTNSb3mGHQ
UO0C91UpfGhGzpPGwzWgbEy/ONg7vb0Bob2YLFSLpLuGbfyGQekppYQcPHUOB+rV3nK41bK32Ou5
P8JTHV7mn4U85nK/44zhYlA40u0VBKpqF/RvCPS18KGL6hiJEPLycLSQKdM+RCEQHxgZwngfrR0U
On9JlMNnN8aSC/aU0tn4HgdIoioG6LL1yxNdIsZNvUNLNg9OtG3xfYyjvqYHbSWSDLOgfU7R3u3i
DqR4WDVkTyWv2cB0BtbOcSyyY2s0Xy02XugqcY8nCcMXPweLzXOWCJvcJplDmMa0T/WngRjwgzHv
2CJyj36+un9vhAi47TMGQNKh7RibmykmIJU4FnG4v7ofNFH//iXGSd72Qp+jvjyXvfoAoOfgyeBz
B8p61VntSSpk7joxbbQYMW1KO4zw6qBiOdwPxHsYhyxGb+pP9mfDnbfOyicNIt8MRfo5jEykDC37
WNeDS5+xhVVpR6C5Hr0wSgv3Y9avXUISV2RP7cDqgWnVAGl2CMTwouEw7hUtTwPwu/bqNh9O7SBo
xMues8XHJYPmQs5+Fb6D2VYrQ/wyTc7YSmnNsRyL9udB0WE48uam3SSbC1CXAUFSS5hM7nPWow3d
02teYByg/npxF15qv022t8Oqb6+r0H2rc3jgFQ3aQ5SrrzQgl7kWE63leVCvJN4WZ+BpnIoXhziB
VYl2l3h5J2G5mYOaIIsGORf2FJvfGRseEEtdXIGPIkT/mdTIucrxVZUESU3c5nHN4sEtkI/qlnnT
DZPIkpttPfoUOsJ2v6SENT3o8RqynmcUzdpl+QPz7SN7k69zG9zO+iezHp8SUVxw4SP6c7fo/d4i
sdP6+iic5PCHov53yfWfJNb/WiZ7psSHI1zTkciFkXn/sUyOYi5D6KrFTsnko0r2vZE+ITd9IhSE
Cehy0sZjRR01yGr9Nz/Z+JcC3TPBVeuWLXTBWHB+Z9/fblEezFLw/+0JjLUObvGdHxjX0SIocEyd
fbpyMtYXCp2IwNsh9Rea51zmUulvfvxflOXsD2ZtuSt5Bzq6T/0vP76Xkjw1RFY7s6WIZ60BabvR
KghM+i0x+ptjRW/AjtrhMcLBXAtWNQrbMB63f/NG3H/9HCwLw6tD0ebN//vnzyGwclSfjZ/v5pOP
++JmU5mk2tGV+gOhKzcoATdJ48Clta5AKpP1cstHch5BeKYpBasngGmIdSk//+d3Nu/R/ii+//kR
MTPVsQfYBoP/P78zROn9hNcsn2UWSCfRN4fWI4kPuKZ6NGQW2TkiUd/ul3fZUJ+n43cqsaeguSI8
ftO94btFR3FxLw9de7oGW9PRPpfp9NLy6LJiKPUjZQi1nUNgo6yG7VyCOF6/TWJ7F3IDzFW63nKn
pMMtC+N5snudLHtXcy76wEXCWS3DsLvFqqYJ8Zq6+qbi4UfvZJsrPIhuc0Pxv0sZXCRIlgxG9WHn
b0hr2ehBs67QPRIm/qIFZIRN+mdnEJd5Hiut+uoa6uaX2UflKf75+K2mPc0zbGkK2S0kV80i1X1q
YvZ/9FcAsfXdE7Ln/Ket5ScH/t/cof/u8hCGbtqGY+i2af7lOjWRBmeFCScnNJuNKPSr8tJDln67
V9bDi9HW+/982g3r3513AcqdXTumENv9y3n3wKiwN+XODJzx2KTxpxiJS2y9xEV/a3jwbVwm8OPA
ojahjdRV98R291AJiJvU9bMI0Jg+hU2+zwneRmPqzVMRk5mQnC8GnYIUotzV6tFOuOZDYx6j1kWx
iosdERwZQvkcwfyqKMXmf7d3S/IjFljXd4ICdN4VYOI8eGF2MMzhSE7XcpTTy+xEzux67cVkdWRf
HWDWGoMs9veEiaTnPOo2UfMNQzZlSkJ0OuCb1UD0lYmZMBqRsqPmt/exgTJPlLhSF1lglhCTU8VV
5J+JyWA27iffDbgGCKGezAr4qgoeQKG+9NInj1stO7ZgVODWq5lSHdcFieXWl5rtaJFGb3PR2pY9
UKj0kpEWWKvxe2dSjuURW3aya2pAR+yUg33HZxxAYGN+cA5d8WoW9q4HQytAF2jxh2aWO5NoEBeU
wFhCVE+Zu5ur1roOJaneI/m9rNpd6746nXGdt3tULMdxrXG7zuP6eZ9UOITfTiy7IS3hx8HkocXv
ofXUb06AdbFYGlKtpNEde1f/jufuIg3aBP/5SiOX4F/WFyFdj7wMV5qYhv68vjD4LSqhWflu3r7N
W7qB0268SL/8PP/KOW3p/G9W23+36mNe4mHrSjSS5vznf3jo1HiFZCpGFtv/y955LceNZdv2V+4P
oAJmw0WcuA/pDTNFL0ovCJKS4D32hvn6MwBVFat1q7tvR5zHUxGVSsdkMhPYZq05x0zZkLVsTMt/
P6X+zSnrOoYpMEAZpk8Wwj/+EsJY0y7T9eIgPOrjvU06uJlNj82Q7usQnAyloDu8l/dk4GxH6tKD
oZ/bKP0xr7IbfzonnbMFrr/1bWOutOAUNq8p2x4KuC8uA6FbZCeMCWcSmNfEqr1h1mDdpNKLNxei
MVjPAzEcm2cZms8qYahuGiQk5rStxvzS0pkaXHlv8f0jl381/fHcETxCQgV8B4T61vQc+eKaVgKX
LUvytrigSJjoIdpsdOY3abMOgcZ5HS3nsaRogYJTedVTRYXB81e0eW9TK7n4vXw0XPslzIczjOdL
0Viko4RbrR3P87YJ6sZFn9xNagNOMe3zFH7yAkofLfUCs2GXRHVvNajys0GIGZz2YisHll66Gf+w
mS60kT1JnF7UkJ5MEx4H3ySu3cNcV5h/nd4w0KiEmEBHPpIctk1r94X+wHrelPgzZoX3EgT94zyC
C/Zr//rgNvS/WeBwiBEqzK5IF8L+pQIJ3aADAZgT55IxfRa5IuV8Nll37JsaFzmmlurnMqO7aUR8
R9oQ7/sWuP+gPZj+muThSV0btnmKraEUzlUK79R2zzbmiJod+rx1U+q2zYf7SAtvWs+8qb3kiw+R
oCI2bZXoVyxwn1FyvSYmr++afKR9IY8CaShWrR+FLaHvMObVlAAUZz6r0XlRIZvhXgb2dR5V60m9
l6hciCeYlfPvLiN/zmDmWiX6b34Tdi9N2Cw+hr1BcYHqHTm5976n7g0JUt8ednn5dd6kuqCCGm3Y
21O3AzR7bi25J9T6fq6KOdXwTOzULRu8oQfZQbFsXo0FqdqEbOYI2LyCSg0NecLVdY98532Uw35e
BNntXLKwXvxkWDlwn9Gy7WXZPzs2fzF6t4tnBXcVJbrOe0tt7Z61e7f511/034xiLNzm/wwLk6Lx
y9fchzV6pF4Vhx7geYtkUlQAyHBs7eeD3OqGW+GgAg7/zfFl2rP38S/eyHl55rF8ZoYmEQaF9i/D
Zy1Qt2HMg3IZ2c95k13meY42ikJM2et8GVl+wZBG05m9SqKInxSHhgVPBfdsrnCanChWC/BlMtFj
U7JikZ1S1mx0lJmsxQznDYEZPkFcFayXPAql7nA7VzeK1HtRfrvr6+Q0Dxl9fJGatm+Vg12IP539
UOazCsvHd5TZ1wi5pKC4lyCjxwx4QUvzPI+7IL2uSUEJEVZbk9tbSahhkl9GX27ok96HLHpYT5T1
9A4tAoAX32YiUNJM2ODSS2GxH0+m+yEbzzkeQJQlCC+s9HX+m61Jf54M9J2TToAc30v6prnZZRRs
+/jZlGzqCE0y2rTt0GSneaHjDvq547DH59RPJDPV2bVDeGsHL9QDOWOV9zJXKEIFiiOKmG7FtZry
H3M5xFPDp4KV+bey9vcqHy5GV26M/keTEWaJ8tHB8rcijeQdkrsVMBKluNphE8TDFdLUbMVkVWsX
rxOop7YfP6Gdo40nUItEtbGastkcFkAKy04jQYmQCC5VRiU2ca9ySF/l6F7nqrVBvW6uNuGk2Gkj
tGeKcOy93uc/2rdYsaTGba3FJ92lmpbI+3mGJxX71BPaS5/5dr5dmUA0ZphAdmpkfCFg5hV+4iVC
+g7MAwR+StR2gMYNB9thHn3nyhreiUdBMKbRb5dN7CgfvbF/N8rkYaI4Y0j6d6d51JUUybHswgPq
98aUvIo4uRiFZLMZvQrBu9JsRmiqr4RCrscA2lwanm3bJjQzPeUFT+DsJWrlhSn8nGRMH6wuq+gh
qZ2becFkZOOzyMRLEkaQtMytkU64zJjqWE2oApyvSgADUEf0G1hCUHfdU+yFu7nW1nUZ5cV6G5bg
qdJTVY3n5YCn6TEvI2Om4aHn82T0ElQFBKSieTeeVS7ICnRPxJqYeX+cJ59CdOwg7asCklCE77pG
XX8+4Obqa8KkWkHDgr1DtWbIaUFQXmhd9ZzhAFhFEzNpzeA/qb3CNJczHM91wqkKvv/rUcuw8Ij/
v8OHi9BItx0GEf2XVX42WkltCpvAN3d8Bzd3Txzg0QpIQKWICzwFyjebUU/mN5Qx6dH0MNSKzVx7
ng+sNvLxE3TsATroJ6uyz+6z1F6G7eUFXPOtTljgNvEPQOXviafR0hkwX8YPPppP3aFBjV2guaEe
1G/bu1RDrKSXkD5jGuJCMecUYP63KPFW/iDHg1VX+dqSiHBdNukhenfdrlgye9OFaO8XY64iATOF
geEQdWCY9WvVoJcDeUDeA0WNpqQW2pXUNnWLUJ1rwVC7diIiZQij7JOISrh8SLrxGdZ7pNQPvbGI
MuUEn8eXaLKOZUKgSqWv51HdEd15azI4zWPOQ6jpV/JikFlEr7rHKgRuEdlp95C2Dl0Fg9U4KUJm
5jk8I00msNodcPpN3bPUm+ddmV18jsj5/Gtd/8GwHhR9jSzRb+dXm5dJIQQc5Fmn9JOGSrOkJzAf
FakrrvOL+NT7G8rLc2VAo52AKuc07zREqx6N1DnY5fg+5rwB6vb5CGLKN3aHpmIVVMp7/SauXX1j
jP1ewRh3imob1u2PrJOPljPcLuJM94+l//8Gwf07WAM7AtaJ/7zvfn4t2tf2rx139v3zj/yBaxC/
2eyYiOrwbCF802A58kcOnE5n3RYm547wkGvOC4Y/eu76nAOn665j+nTEaa//2XO3nN98X/egCJEu
N3fk/6McOEPXf9ligWzwYRZ6luHYlLWcX+t62CK9DNGfczaC4GglmX7TC6nfuF2PEAohUKjHBNCM
1d4YZa3O8exGEy0l5xXliOokXS8ykIqWq9aJs+NyH4ARrD/zo2qWbn3chIawVl1Dt2F+sAi+xkAm
j/2M710CVZZr1sxkbqS0jqpmLc6N5e6Px5b7sp8I/T8f7soW4Y8FU9Bl87aOvLrfwbLd2nUG2ST+
ovLS2GU+3Naa0E6EzKdUx6JnOeSeAy3Dt7AEyhSmiklVKKPt5NTVofF1Wj65/liEw3AwhLYBLBed
gYUNW8dxfqhO1nu23RDjmxx6uGzEZspt/bRctAF1QByrn5EXi9W48H91Pu9jFW6WzxE5NqxjSKhL
0NEiWOP3/Z579HGTOsHXqUWR24J3dzO4X3bUsWab5GWRBxptcKocyAuLem25yGzU4AVG+ZUQ3U1G
CtZq3vysEzNpTsuFNqGBWy1XbV1Wh4y/uQQStAlUzND+59tY3to0BzEt15YL3gdsM72/82dRXT3H
M3xcLPd1oKEH7LQHWFwB7QZANbObMsE95JQZbj34lVm0pZxAG8bzkJou6rXlQsebzWIEoCou0lWX
V+F26jJtN6noYfDj4VQO1JkmfRcbzYCgG/sX6v5xbtUEQQzJryYFUE5AN4aJEg3tvnTvYZ1clHdx
bu3wKpK48imEKXbCeE7In5EoMuwsmDslJAO9hZBGP/MUA0cz8hj+5uTDf6BZhZLLL1Dx0ubpDWAA
VW28+aV3k3gkVgQLP3++MGWuH3RPrZe74rL0dp6MLskSNxDOAPvlIpi50Mu1coQ2Z2T3+P4+uyN+
WIezKp4ifFG14XhHi1I7scNghuJDwYx68BO59YMSIK2TjT/ln33ll2jRhbVZhKCRlzQsYvwffp2T
AMEacZ1Ps+Dt57OrPBxxCM2SUdF+H9ovAcvFVrcOKhEBn668ExhMmOVcsimU+U4C+EgCVwNngJlv
tWgha1APJ5lP46aqkCzkVVJt8qBhYTR/HM7ocS7Vszh6+Rjs1Kh2elXd//K3L2laIcLbfReQhbOi
nrlakpYwsv4evLScmxTcsZwtVzHkUsgs6LW763y24olY+9Yowgc11j/tFKzMDgls3/psYSLf37T1
gJp51IvtFACOyDQwshFLtpUjI0zJsnp0hmTkEKOF6DbqCVTvuEulH+2iot6naXxoyoHmT8D6q+v1
EyVE/IvZvtVrcHizrRMMVIUEU6U4w8OSfLGxzeaD3Fz3UEPBqtUlb4DdRCCxiBCe3mxqZfcHF0tp
M3txhTA1IMCMFEtAFx1ysK55SLPjD9Gu2fjZThvCt3DkAC2VDxasczCmx94hVTESZxtmgqZaew+J
bg/xsj5Z88Uinl2uLfd5vaG2qZO8L2c/Xa3mVM81sFlRD7PEMcJVVCnMC5TmOCbmapVFJ0M3hMK0
Xiern28pJUmlRva0jEHLXa5vsdYmQgBeJMmRaHwXoS/uPrLeVqlIyKQoqrY8uLXN2nwG3i/Hws+r
YvaRS0cdltw1Iy2/+kVsbVMr6NA83I5jaOLtmvB+QHUQm86Gb2am/oDAU12jihHCnC3eKRHB+GBu
faP6Pf9MzIh4YZ77eApXox0+OebdlGvbmI4w40vE+pYkNIp+fwy9ME0IRCLnbBntvIiaT4BjfuU2
cXHQjWpGV/d3GsyDPkoLKgjVJS6NlnxDSZp7EMPMc91xbTUoTvQpDjc4NeoNyL4bLJAwhoJYnjDP
ytNyzUoMQqu17pBLv2JzyddhUHZH7cxYvdwMTPmt1ku5jaAMrsf5V3WULU+2a30fU8vYgiPNzn2k
p2eYzfgMTnbIxDsks1ZzubpcuPOdP6+ZpMEHDsMmcWv2epgD/2jP4p4VCExDPGRHy7Ry0sCz/Dwa
Mj/L3qlAK9MvyTt2AE7RhXBsGTyGWibHIMfNhzqItJOAYn+NaRib2UnXGWHh4zk7keb3RSs3dUda
aO15d1jgSY/PzH3OQv9Emmh5dHEsUp5lLljug1RhbvxMx8DZM85jFxr3tFyObqEPJ7tWbJ87zvh9
4FdYIHv3OIvI1KAPh74fppPU4LKOuJ9UIAIIUuO0Ciw73HqpcaStB0BYhIQtauqM41OdfTiv9bBN
fXNjDFWwc/Co6evl+8kb/fdvarkZsRDaI0RBTL7OOwwrbSjvh3EeicW1iyG1yxrpz6oDCHDCf5bV
nAfLReFVyY7O6bMUc0TbvOzJ5gXMclHM17wqB4BNW90N4CNjVuM+wDUMC8BRsu9A5T7lbtXfmEbM
+AU3NTXNAhumcU+zx6ROrF5NnKnNDMlEH/g5DstX0OXV3urh4PYaTHp91PFbY/8d3Ye88g3qgODe
2pG9dVDBSOyfMzsiZ9ORyTrtP49p1m5tuTB41ApE/dYDpHRKKQ0akaUdGrv+nCvnMQ3oqUVaOwHR
Hd/srNq2My2WkxGdQnyhUpOROkmRD4PePoP+vbZj/zk34hvkScAVLUjMo/UDKsKV/Br7KKkHDApY
Ksij6bnxQ8qKQu2sCSyK29TPjooBRWfPLrn3VxyrOVm/pFVmID/IjyQM3b22qX6jxyWNJNSkbkmN
dUr8rcX6aYvmwcc5kB8Sd0IgNOhIp736kNW4wzOXqkU5ZJuyLed54LUqCajQqto+dqWZrrt6axyG
tDNv68h5ynF+8pvdKK8+BTHOFrubZx+fqWVSzqog9mDtCdhDJD7JLVnw7YZaIxnzIn+MTT/dVHE/
7YZpMJ5b5iRP6T9wTk0oI7T3TrdgkGf1BsMtXMDJgXQ+U18H55uh+Df2u0cDK9QKYX+4D0nVJFQJ
wtjkUeSn4bjNJ9jbZbcP0XHVnhGeh+oYJM2si3cwC+r516G1XsaxN+5UlEdr8sDk4FVAVLIQH83X
mkThs2njFx7B6/puC9DRdT+ZrVUcRT/y8frBq1faJ9Fhg3PdhMpCHmcb6xbvd3KfxjkMapCaO5lD
xfZGUF82Kt7BQQdke6tqILbIweAM3KvaabYN06QLn8wajCUHQbZuC9yFnZccmVV3hSCqkXwBa5cN
MCUnN97HUfFF4SWN44QpD51I4TYGxXqbzIhIpySvqa9gx8XOR1fb2zN3wLnvMUgeROl9ScecFDxb
ICXwoUxeHJPgZyjrMLiGsr9I0EWEoGJuHg2KENB8jcn/knn9RfN5p+pRhnepAzHD6SDb6QoPZNSY
eJijJ4G5L6PFfpgQf6/iuLztLAwXZYqZV/Q8faDWsLHj9qvL/z3Ql/XYbO0KBTCYnSdIAxVpBMlN
B1sdKEiFqwqym9VbEzh4dTeGUHHdWbDUmPZqsP1vbdgwEApQBaJ0072jAuin+uBsyp5YAueTSkqf
sxhZb5YLDzgJjBwXU28lB0yffroODHtPdAbVlsAdNxH2/bAvcV+HsK3VA/bCb5oGGdXgDweHjLcu
2YZ++TkcircwkrxtohBoc2jUa/liVqYbvZVUaDEDyC9kpWdvRue8qlpte7bLO3r1L42PlQqNC5a1
AkxBaLsbbDPRWOVHgNPJzyCyirYVcWrzdk0NSbITTBtssewqCHZL9M/HxfKkj5s/M50+Io9+eXh5
4n9+Xx43F58ohtk32iFIBDDMrsaaZ1xjmBEyy+3lIp4f+bjZW+kfDzusGXdoXC4NRFAycFn7LdeI
Oq2OAOVXOIMuWs6eYbl7ucjnZ3089eO+5ZrjtKze/unDHy+TzBm+y83xIVUkuH28kK7Z4XGMwMbO
7+rjicvNn79gubpcqDSYl4uUVNkd//kHlKyc90HWHacEA/ZU1Z+TeY6L52W8DFoYdo2AOrTstpc7
l4uP53zcR9IsO/KP2788x1VBvCogjWROMqeC8fofFx/PBe/DCvPj9vKcaH5LH/cVco5R/PnMv31n
0rfAzXjwgP/ycghXul3aJ3eVAJhOKJd7a+DDph+HS021lD8+Lpx51bXcrEfw7n0A6AqWH2stVc1l
lI/Hf97++8fEn6+yPD9tInzBQ8leVmwC1uS8O0dfxUrHl7dshTM8t/2n5eokXDYVAwz2JYj2I7h3
ublcLIG1Hzd14HUZg+nh467lWqGF6dppoR4vmb8fjy4//3f3ccbAn/54+Y/n6L5/V1Vk9CyBx1Gu
oAA3xXcNbdFWVpr3U0rwvyXMf1PCNA0x9zj/eQnzEhfF97bsXv9axfz9p36vYnr+b0xZ8GaBYlEo
xAX0ZxXTd38z4cpSxAQBYBu2w+/6o4rp/2Z5tDtdeumWb5JY8WcVU1i/CXJLbXqwFEb9mWT7n4Bn
9UXj9Jfm6mxboiLqokvhDdLV/aW5apF0mXeiwEmja2VUS/zxjobUlVBB6eoTxXdhdSU1OFU1u4GY
bWvrVJ31fRgyl8LFxL65kmN7GcZAUEWprWT6PEzkrj8zKRHfQEL0W+iZ4VM+UHKIQ8dGuCu6S62H
3S0JqFqwi8vEDklX0txL2PPgWjmDX+2Rr6aHpkuKs5sM0yEf7Lus6aw3tydR6owZZzbZO2Z3kydV
9ki6NqHXXhHXN0ShSxdwQT3BSYQEDyFJ5Jb8lkz0ZQuzHdZ4oknNYOk0jW2/wew3bqyGzPvIteSX
PrGhwa2kyrULVnUYg3XD3mGX8i0/hEGWO4D/ijLF2hvET0bE0BRkQbgvJXyZdcKiQx46PmoLYEjz
ahD1sGvdLsJQMhVs3uOqf3ISN8D9jwLvYhG6kO66wuqaVUNBG8+2xg/l8rFXjjPs+sTtL30XJPVa
6F4v95PQ2ntDz+yL8u0BSpp0jaP0/bo810UcGyuj976HOjuLphtN79gEnaWxjatsOABmSppOoxNV
5liBxhJX1udaQoRgYfOssGXA3wxbyBW2WT+mrG/PnexCb62rtn+uieVc10UoYjZCCol/MyR3kdvf
911LC9i7G5N+IqkOQHy0tqIm3kWUYY6izE3wlNaYk6ykTY8Zs/VbPCa0KqshUqzT02nfj60sn+LG
k8VTiKSJ2pmTB0N89jMJawWjVT3gETdlMurtMQrtIgcIldmx8Rq2UxPuImfMUVk7+bok6wdCvlgz
ROqfCnpBpWivMboj0w6MbZMNXyPbljtEU3eFwzpfVZ/KRO/XlpeyFizt54gV9NgNNJispN8wXd7U
dSD3yI/C9ehjVdPkBEVB4dJvuRjD5GwZ2qWOtGelBfk6mNJDwWKAskayFaYJYioN40NL6tMq9ylB
jtp3pwHDObmUMb1CvzWzwdxphX1XeYAZjSDbsCF8l3l0g7vvkk5oXZq0vLoBzKCiFsaZk68Hb574
7ME08PojrDjWTPmq7Yhe0F3zGofpY9D2+5CSM9sWd+dnijqh+u4xR60by7iLBQgYCZdIJuZ+Mr3P
sebCfIWRsK6bKNri/rO37Ltgecp1kOKUyrIWnljjkZ0gOGiD2jz5GnKqtDXabatFFLjEEJ9gmjG/
emWMm2ecjnrNSGE6mfnkj+bXovPEujZCrB8RrgE2QAqfC1vHkz2nbrRx/9aUSBUamhDn2qFXOBFH
sm0q1IUayGdRYVCbqjXagnoT51qxDmvN11aVgSAyjKLv9lS/uAM2Wqq87MhqnT2haFIOYuH1jGxj
eINVgc1/zPYe+9JDFwNxwxFM/BRHyFo0iXHLu0/OFN01AJVDVx0xacvvVVbB0omsaUfySH+oK7VJ
XUiJ0OkAevSULIrefshs76ab8jtO7KNUsaB1MD3GTrcv9dY/gRq6b31o1xOczjijpiPcWwZhQpWU
eCKpZu+NwyUxNepCthx2TQWiRQUTruEA8b4FUSSaKmxQFvwmPkSD6obr5eJk8wE8O55Jj75ziN7r
bMbk2EO9RIRXgo9jpXtYpE2Pwx6bW7HNoUevXV/1+brILTb5ZpsTEaYc81NpGfKTw4CNRsqi0xxY
yTXyu+QgPYtWMwzgOz10boGCbDXP3HhTWVwHT+C0RqwQryOKyueqMsV9bNbOqcSZt+bdNbtqqPwv
bh296FoLn8wcfkRdbhxCF4ABDjaWdAYBjbYGSRwznbVtmVPuOquvSEV3fDzw7n3gNHfYsfSdxaR2
LhMN5EubOt1nxjq5McHCUWyxuuSamJK8gS7t9jrfyk4HiHMF+RzdW8PgX5pBv58a0E+UVuG+meY6
8eWncQBPXcNJGmZEy1S0961DrrEWzVxbPQEYmRL4rJXilT8RqWLE1AR5aABStY+TDrtPygYln4IH
mFSXCofoejC65MnVkic79Gfqj3ptJ/8Fai0QPNgklSGrXZ4RfxKZ/a7tm2NJ9dQ3kwCTbS2uphHO
QXfNe2GT4mM3U3vQO/OxgrzL4ZqWHvv1TJ2VXfnrwmDtp0fqgWroDUvyZyclHqtLIPM04L+lkZPt
K5t9IFvEOwp9DN93z6kkDbf/UqhR+1apsKbxYIpnE4rYFw5lzO2Wy4mloSo3XXVxR4VyIz25HGk7
W9XmuXESD1VmFdfrwC+Bqo9QgohJ/KriIKWersfrkK0fS2xtx7SJHrFQMJDUrdcL8lFKIcW70Pim
UC1o3nWcdHEX5aTCTZSrLpmMNdbliuztxI7eZN2Jm6LPniipM8aWF1/RRLES30fi2H5PCyhUgLIk
rr8xLLMNTSeFzhhpvze+JG5Ka0shRk0aKlPSisZdT4hdNwQ7A0voTkSBZ5JLAkx3sAVRH0Bgqw2M
PvNsJ5O2HTVrhDQTWl+CUlb3lm5QxM5dvSJDSodHpXKLbD/c1F+V8GAVxX1xgKUGhMKM6x07Jnlj
hkWwjk2kzYlHC8CK04dUiFMWQMouUaxqnn3tGb+ftSIrPulhRUaVGDMREmcyIWYqEs07+m06Aa20
nsTAXKo1EJQQoRUynbk9FqlSGX0RGpjlqA6lH7DqQAwGspBlVgT3fWeaVoxEJbxMCajfUtc60mzj
zy2quZ0c5s7k5Hz2WpE9DnEKZMXogOBoamMWWf2VYRS5h1Vb5FrZ1j6Z6HD0dtAcrUGj9Ghk3dmm
fn+mZfaCxF7fJYZHXT8iNlXQ/8KjA2Ax6wbGw2I46q05UhpBL0xFPavOMTslil2IhvnYL1FnvI5m
zZoljMZV1TNqFFWWv7AvC4jZLvTV0Ovt3sqpxDqS8WsTh26+M7uw2cuJ+cgarHRXe7HO+c37DBsg
DnnyDbDo26hrLpL9Qn22WkIPfRlhRk/tzagyY+UmFaeLFxNqsp6qRqwIRcjO7TSVh0RKErbaIrwY
Jv7xNEjBqbtI6KVf3nuwjVEge5G802rLw8zl1J+1yT/gtx0eVRvSGPRjH2rxlMY3Rdd9q1PvnTE5
29W+45OiEsinODEgvFkkpfgNqV+9Fm+hqzIrxNB4OtMiR9M2qbxqZWJeC4ttdmnaNXj5FpN01443
uej9Q18aw8aN6vcszJnohyzGJ10p44GBsh22lkQvsHK6Psr2Aq/STuQiDfZ+S3BnTT/qjFbQpmJo
xc9631gjMWSZN2DLHq2HPLKMtwJM8hv5s4SXTh1fXxDB3gBItJ0kn7npM2hOyNNZe6uTKydtFUt9
U1jmJ0LehSXWPbkrATI1So46JJ3IowMQ0QQy8j46N7J3d2mugHdrLI0NAq2Y+zMTVsEEU6jNc23T
GvUboGfaHF01bCURMEfyQ83VRGFvlQGG4ns72Qm4Ij9WFRaakgqwkF9VR1vRnCrJsURGKlR3DBoB
hkcNe1gkCoqppByuKs8g3rozESI2CUQaHeNeCFmgCqKAtZPTUI13PGzdeYmSnapC6voP4xTtcA82
900EDF833mQWsVJKAsIV8uDJCOcacm1Sai66jWEYxJ3WZnkTu8pipUi4Th4bm6gluyLDrbyry/xa
N/W9Sx4UOjCvAOo3rAZeZmfAFdz3fnfjd5rFpFM/i8aoL3FIDylvWWWGbfnSDc1RhtFLPcR2i40Z
f0keq2FXp0T0COX4d6kId1mJbnswvFfdMBgJK+ohRWrfZiQHr33JUZRnbAS1ZlC7ZtKIoeqhpnYE
Gz0NHQmCJtKINdF3YpXQJUUJkK2TyKYLYyZleZPmkHPratiVOJzXMeDmb2lj0Ctyp7sp5tAeSOZE
7gmCZvCCJyRsN3UkCbwSZP7JuvjR2iyg0whDdTKV6wiWGt+i+jREbYSDWOZPjUhiuGIy3NWiIO5W
sK4xa6Blo4ZQmKxcE40D4YIIBOur4wVvegsSx08HZw93ZrirR1fbsVAbiZIEK+8Wg3nVq+RaQGzi
CkdU5BhqPbXQiAdLS7dM9/Veq8pbd/BJMB1UckzKoHpwg3rb68jtRs6PoyDeTQdJkaoy2g2hhGFj
6V9qTfU3Bgi4A4lBJx9yo9e7X+ERQ3gIX01KTJSETXHU/fobuiNvE8DIqTy6IrlVOgQ8m8+OKEYQ
BWlMxhFbHYKWvoWNqNaQg7oN39Ix7esR6FjvH70E3XOf1y9B5b/YWUzzX3c7+l462X1SYFSFpemE
JByq0bxHJHtPE1XcCFHdJT1LMa1N9HUnpxa4rUeoIDgLth2Tdiv1ePyqO3OaYEJniR5wqTj/dfyt
uxFALgJLX/siHfdbrxWf4CKN28wkUGxt5qX1HcLQl6wk5mrbSXM9quABmZW5B8HmUa4mpi7qghgd
vMkhOQ0XlCw6pqoo2yWxFrKtMhudbPQoYlKjNH8IoyJ9iI2ZO6ViKpqFXxyDKG9fkUsnezsvHorC
xOjUGTlMes34QQNBcq3yTlEU1EArRtwAZTDuQs0hFiaMrduoSntYTmV4k6d1+NwRemPE5RaBGWrV
1gjWZWetez3Vjr3JFq2jKhlYRbFXhSU2WhTCAdE7e66NsDUx/e9WhFq/d4BBFnqKI0BI95ZEk/xq
sxS9FCRLHZpkPNqNAvDeqyt5ASGNtAiZRup/9XVoXLUHrxphWHbTpwmLY78HBlisSQVzj8KEeN2B
ey7pkOwiAruOQ623rwyv4yrxY0K5sN8S/bkvgzS4yEQT+xQ9/6W2huSLSolpBH+gp5dBREwLfeBW
17H1MbkBOjAjOkYlm42RjQUp1tY3NBv6p6ji8087DJGIpuAlkQFZadnGJrtrJMdgNS/0S6h7TU+q
M5k8+W3SyPNUpnT3RjyV9lCH6x7nDOijAYW1nj5XSisPac2JNimLzh9N1jr+Ng7pu/QYo7wJHYTP
rJvm7feiTg96TiZAo0F18xJoXPbMUdY3IzCpRmcjQg739EkR6mJOEvawjb7Cr/QftTWiBJvaY9wm
l8rLv9RztIBPVgXi2Sei++pdXYeMSomdPNHNCh/sHF1zZgRql04uSb5aroGkiKbiM8YuGi19TwYO
gXePDDaEW4bjZgoVFnmHzGrTI+qOYJZNpwEN7x1yGwIb5KH08y2F9eqJNgDF/VFs8AbsFFDBaDPE
FeS+KBXPnlFf28k8p57zyjmywwfHYbxvGvljTCugxgQkctim+4wAcjPUSSBKv0a1FrGxJAIg0FS3
V7148exxCjecql+TMrltIg+HZysbZ4BvKtxPuVTmiRxInXnca5vPjT5hObfHo+VSC6RjToJT67PU
GQJ7jNdxDANxj/yiljeQOZp95xTG2e1zBzNfOxA0P6rPfDANOhE7wp++GlhSdo+acPJ2l3utNu5s
cg4PTFnxVnrVs216c9M5TR8zmwbYlWlRxrtE+EYNYbJRox1QAwkJG9FvpOuJN6PV6CXfJBF4sEau
lkLu/3TNe/+9vL7m39v/ml/4HQ98Q0e8+7//eLP9eZsosM1r9/oPN7Z0MbvxTn5vxvvvrcz40Z9+
2fmZ/78P/p/vy6v8m2o2xefZOPPPq9lnXka+p+Nfi9m//9AfxWzjN9/FyW77rkO5Gjft74Jcqty2
i6HbsLFCz3pcVLe/l7ItH9IV9nc0uZbjUF5Gxvs7BAtBLoluqGhtCu2OTgX8PyllW7P96C+FbHz9
ugGai5o4+VyG+at/2HKoOHp0+U9ESCbsU2jrLXJG6mPHssLY6ocn+NTNKXPFY05Vhdz7Ijro+N41
bIZaPxyLrlErv4Feq7sBRTO/HLZDR/Pb6RvMK1aOduq/2Tuv5bixNUu/y9yjA3YDuJibBJCOJulF
8gZBShQ8sOGB/fT9gdV9uo6mo8/M/URUZakokUoD85u1viWhlJdEDqVF/lhogxNBSy+R+aPminUk
eH4Wn+Z2/qLLyoxRsTv4x0dy99fL+TvGwLT1//N18k6hitbJ59j80n/YGZaeQUBhetS6EC6Cxhn2
9GjVkfoVZP7Gzc88+FgDs6HQ33IGErLQz0nD0M1t+xDpe3msMQzVsXUmGJHVdAfuTxV5dpV3aJkE
kc3o7M+jbzyLwe0DY2wea03/RJlj330/lFVKxqW/6FHsx3tbkF5mziTfbgoQ2W5baYZLAt3wflUF
eJmyOa3EIxzh6LZEQZL5osfmfEUTm/Dc7Y/CIsCCK4VPfk/39M09FBsJkcK2Jdo3+C/s4beCcC0a
96S0+//6sk+I6E5VCWTRwcKaZpKXvYUCfD+kGWqf2PAhwm7q6u+Hb3W1Fcf3C+qzfewMbDEM9BT7
JrbemqN0zS+KNhKi7YT2GDPOOVnb10bP/ChPoUumI+9Z7bvkHQtdP0stIbFJgJttSPbeEevqsNpm
jAqhStH1spcbmvuSYguAU+rt0Zw9iHJCe9xU8dkWloycgoVmvf0vGZ/+3x6+v6ZJN+zt1T3Kqk4P
mdXfLduf6jn8NuD00VxSRvzIEHZNaVGqmYgiXIM/vEOol5yKzg3i0bfPLZ718/evMGkZ5/4HM9Rp
PyA4RHBJzE9SIx0p26NMFIXlX8JgHzBnz+kQzhqZUl6WCaQeitvE0H6YBXkw3yDWbyTrylBZH/iS
0k2GWsl4jfscWXE6yej7gc6iIp2TwfCkEYc3Nj1oVTm+fH/p+yFJmPlPldL2sPPulb4B/stxJHJj
e5Deb2PLsChr4qIS+10W5UQq5LVwOKhafXEJj1POOZXQWuzZIZ49cXZmB9TO8kfGVtYVo2VGYwhJ
RGa+e+JNJ9ogWoCT0yz8JwhWZhiXyXR7aTR26XIW+WkAeYQd1AQ8XwdOrbB44hjfFuKJC6W5mTxS
Xnr/xRcgBOI61889ajxG8eJERFN6Va+J2JOG8pTkHQoXpwQUcEfqHoZNvGU0MdmhJcc7XVpu4r4z
Q9xLjm4OeFwrFwC5us9fDVjVD4tlwBI8lNelTvr4yJAh0DqyHvEEjPZo7FXsrbtsU26jrej+UrEu
OoxZ7qM11WFz/81zlX6J6Y5w9Eg0P/h+9/RN/FSIeQkzHJcobRGpDivqoBTMd+5zilYT8jbmqKiZ
W1TZub23/W2X1l8VbZOFphxeumz4EKrUzst4XJRnnMCrBPXoTsggmTOkWQvjap2uiLqSJL/stbl+
bitSraVkTN8PQFcFe3m78iInmf2dKOWbNadbf1uf3dbpD3GSUo5oGPcT3iKOYv9gspTcXl/9Ah2+
2i9FqU5T8rNZhXtut4fSf0B6vJ4KhK+BT7cbfF8ouWG2R6YTUdw67UEt1X3vji7TiGKbnY1JVNVP
XYlJrE/BCQwM05AzyA71wOIEjsE40yLm7Vve3XimdfKT51TCW10IOBJD8dtPaCFWFBwFq7bCnL7y
DZ9IxvneM/Pr3pgRXZf+a+rajG5hMepJ+QL+tzmlDLxxabQh5n4LEQ94Iy/TFP20+BjIwibN05rO
FHlMrdviaU4k0BTruTbJg14xReCtuGWzt8URxF+oFe2kfo8HLr7YJ74P87VEO5l1/UF4FfGHuoja
MlHnxLfJwKhhkrosAc99J141wUADy1qUu/bA8cAuFUVGHI6pCb6bSZcp+n3SQzbLtA6HXfzgWi+9
QX89lWAK/Ya+iAPiYSoInTNdzO/mypx4qCIJfRmVPfE3GumOfjce2ffqIcxDN1SAtW6NFBxeZSDL
q/UmXMuQfUQ4OwXMNvi9weiMUalZIqh9BY17NY+t2w0nm0DTq9p6QOq2hLXQb5hVvdmEEbJm6jP5
Jdb01vY0I0z6nNn20p58o3ZuhIM8uBrboB9GGRYebY/kO6x1cG8Ni2raynA/xoVSsF27mJkpMZ0m
snzi4yiNC2aU+up/Lnmzz9il3quEmlRPdBDYznSRbnJlEaTaorre4zuIvpUkpHbVRwL6jh1j6EFC
3qoIfjb8+MI0GOJe1v4wjRQDiI9k0VoZkGaUL+nUfbpdigMnYRitLRp4Di0nzb6cFGBnccwTeUyt
eY08HVkaOXHGsYnVzdKBUi/aogudNuyhzwHIYAyI8ozrkSI9dsi2SBCZBaXfollkOjCpiqexas8u
0X+sQzTtXvTb7zPVYKl7NqUKPDo+TfwkgJn/SvI4e5CZjuDPG4NMkLFlK6J1pqPFlkXGKIeVE9ct
lzi6ua3fMp3KbH5YOJnxt1hAbrz4bhZm+ygwUDMvZlTM5A8SaBd1lrbfLmV7BAkXUB7VM57q3ix+
CB9sNL0WAE+TvnLqujvVrG2I9TpV2Jjrgkk3QZizS+eklvFeZ5h70EbZXI3TuzM4L1lJfktiFy5u
Gw5Lwy6IMxwgQUpfQRIkmD0b56gZ+PjZ6VpRNohx3zL6hAsL4GvtC5gEuvmjbC5smOJhmC9Qe97a
mqCXXlVjhPKggMNOBPFrCf4usElPBUpt2QdzxSuGPuM1N304DeNsEHgpjDtcEOZdleJubOLXNCO5
U8r5qZ1BWluT/bt0qUzWrL+Gz7zPfSoyHGNjuDYk0ZeGs+KwrMUpx6wS9mz3B5Iw6mSXD/Fh8Bzj
lIxWVNeE4qjMbj6a3up28zChjBW5f1zQye+cIibJruzJh9MogceYJK8kgbbmt9xCnmyzMo9CVtfG
0t54xCMRbIihl6Yak8TRwGgQ9Hoyv6/6jc0k6cVrqpO3jDYTHy3sRM9x6hCSLqR75aL3Qyzyq/ck
k0tVv2I8QtlaMBG0Gwa/xPvVWo8BJfOas1dYa0Q+t/hwd10rd65KkHbaZ3QdPTvydglGYiqly+qJ
8g8ZB4vxyuFBk11145LIO4yvTVd9Ah1IA4/aPe9/8aE/NtZ0XzgMrf2yurM1XGJlVe97kwHY5Ntb
RvFz/13nJfmxLI1wWeuBU2H9VGiiQe2kh9qxmBvEARmJ964yL6p2jWNVQxlgV82kZPEvCfirRlnR
NC45DYMHra4miB7Tz9ciI4Ohw71a2LmNtXmjIZj1aKH3zUC0y5D6ezMe35fSo5YqXtdS7jQ3/xBD
P7NwtU6TNuyZyQL4FFiak6q/M5oYIPAMQaf0RqJxpT4eYu0ENLLdNZlJ1F6XQjEAmhOaXfNjWH+t
9UhoEmS3tfU7RllY9vMRYKK5vCyL+8q4/LExS5McoOlzwHK2d1XVHf3lRdbuwV1s72itMeJiYID5
mAbEewRudxpGzuDMYq5uGlVoQd6EONiq3Qy9Zkehn3E6sUtczTyajQWMdj/cEm3HWjgV+9ojc71Q
fZi0PjN+xpyO019ZqnxpWwnU1o7iBC2vbiQqIt/umlUGmYC1WV8ZpAukvvfVjB9zbz5zvzlYPrBu
4Yy/MS6cWrVwvGazYKSluhM15293LOd9UgEAm4kB0YR/4zfJlVbcYyJkbU851lidCOtMPRhm9oAg
PN4JhExh6vxU9ZsciUrNYsqgySTamMI0ceRDmmMtKvVnoEqMebz6pCMS59PIf7S6w85vmpnAeupU
5/jL8Tnt2ImzhiMUbgfmf00TPltj44gU8j4ubg3n1CZFfi2k9TkbxUMnLP1QlRadnJPdEEvNZKUQ
d+Zgz9HMIJjCyGKCTf2kq5kgleS05HV7VAJX3MxieqfaYjm0CJp3hdOMu9jA/43SHvgDObYF7o61
bI0g9qw2ZOHZsGGbIjGxdjETFBeLTiGZePlzWzb3ljPPp864Y6qOmonX7LA8ZrsEO4AhPRd450qT
5i+FACVOtq7KmcbzAro4Fll6cHvU5AktN2FagC1yI5Jp/+o2yYWRphmzpWmJ8Yq6lBe9VDYrfa6F
g67KyC/9d9uS5g1bXfACJj4YX5ElfqmX9sWsEmKlHI3gowRYLP3NZmz9GrXjam02AnLLD+O0LRYH
I/B1e6Gz0x7SWEfv1q7eAYhCtVduKYOus5+KdntLuRYKLwv6WK4YBgiQqntiMIott60Wl0ZjJbeU
1MRj3916I5muy9gh7s7Mj4R4zcgyzEutuHrhqblqNee5FBYcH+9njDuK1aMbiJKrhF0SelwUP3Nm
pAx+nTfH1jhyUvLe/GYNEgP7KBDLguA2ZGoI9hgiJ1YStFLPWYCJZk9vRjyIPd1ycVQwQ0jE8kIv
G27L2qIUBLSvLb+RWpCLTsBJYhovfscMZO3PYzr/lEMpT9p69C07O/jseHdFnQTRkGfEZM9bUYI7
e1fM5U8ClK/9ygehAzd8pEVsym18PZ7GLQXQ1/Al+Fz+TMO6cnE9Gc3vuezXJ02j5kCUGGYsDJKB
irtirdaVzU8nxitViPVOQz3JBMCJmPf1u9SxWtwE4iAW5SBVWggTMLNQxjAl4HjY7PEIz8ryDBdW
lgepTpZp7LPjZmhFxGNBCe9W+Aktp8gioNCHYUiZjy7EBhCwfE9Q63NtZR7L4iYCev4ga/llifHL
pBexq86M9L3tru/T0uu7Pnc56ef3cvQeM9wTk1bcmvnEcygBMlns3YnceXep4PUZs269uESpx9pr
2asjq/WLVro1YqP2kR9M2UTMfdR7xavez5EsCPHGQreEukeRN4A43w8DVvNmeMvKuT5hQT0bK+t2
TuOaVpcaOrkWhUvocbxuicXJ7UgvR3zOtuUsm1BC3MB6KoJVt1idtChyWDdieaS5xAebc5RABNWp
sB1fTqi1vBwrz5jtyIx50hOMBuQKR6mRw2ZMCUUsY3W7/Vvhrs3wLiwFJqZasup03pggcrguWTCs
kJNGCpJ1VKdUZxugldxftQYsVuvtPO6xLPN3eOILKgZOB8qCkcViBp+lcjn9tzeykOYP73qSijeD
ZTraBjpwM+7JE5Q5TffCJcCCMeWb77bCQxoXsA/nRp4B5rX8CP83G9hHme1lWn5pzALahVwJwl3j
MLWdO0f3m10NRA5jjRI7kzwransQgC5hsfGzbxFstfjeU00RGVgdQ+i0idntcyNbGIej4cWiOpaX
Vnm/yEDCv/fgTz6SOkJA1oZyY65FoOdQQOoCNnCm1SoA3eLvhqNuTg3xXvPCzfFnZmREYJk4qW0X
1HtfmPTy3Cewzy9EvPK+xTMOVxQ/xM7FcTCv9srcDWyOLqFWLK0g3nq02AnmlhvMTpoQVO1H0qpQ
ugr56Zu8YC3NHuLtjMTXVEW+zK9STLWHNU4Zn5jckPIXmdgv5WQUh8Vvr+Ws/Zznnnvs8J4RSJlJ
FyHDdNM5dlCskInCadQeHUyXOz2rntbkIgVJphXc2nhCZIVL1xzj226JGdjNcK48670oqF/3qljn
35QWqdY+kNyC7NBZSNNplRVg/NohisB6rFn0IayP1H61eAOp8p8Xoz73NmFdHjdK7nrsnAWfXZdY
ZThwEVVk8u0yOoGyBfvvNYRdz/Fv6qrptvbXh3YgdqBEsnEmMiFsNSJ9u/7Y+8015EkOx2ZaMNGq
Z+JTH/FdXNAq6mEq0i9p2wcBKQFnpPPglCzbU/secKvljC+NY196LC0jOUpoywJ3Ka9st3gcLM6W
iao/rcyHqguL2CXHqopJAkzcK59lXaeCqs65MZTxW0x3o40Zo6rlyqm1IEuHL6Ob6Vp0Umut6jQ2
I4Q8uLrbuWY1X21X/2hcegmFq8uZhp+q0Yg8MEjNoiu/G8ZeRhNGt642n2PjURM2geyN9rsf1hsv
IVMt0zDdcvQsIat87rzdAhtUHl2FjHky4Bl12sei6RDVWLVwZlifFGzBvKlMxz55bUV2WseM6AQi
GnbDlN1hUxW5+G1OxS25RszKjOQjtfw7khEIB5AXUdu/Na16JH2CTNN5eBZNHlYjF3KP1GjDNcxd
zycVuLmNF7xEhlR7NxDvjCWd95M9/DLs5QSSobmV+s2SZCbYDXkqKFODGnblvqsBvsC7x92piT1e
yXm/dAzOmO/TgZTLBjvAtQh3jxFi7qnzSiVJNNrOMdbIzIaJqf6gnRLNf8zoFawW+bDKX7TYUEf8
+9UuU5jk2ngKsFqMp6VTWPEIBk/0Qr/ATw4mt8JuaDehgzYW9dAKDjQJkM2a3OlZCS9Vx++PQ78v
lfHWrDr+allgk5f1uXGr9IhAm2k6DLoYxM+OEpsRppp/VqQesrAvIiyD6O1nenNReR0jAuyNvU5P
dzvb7UuBdiPraLzZE+oZu0OHikabdBEssrxtC5/Iek19lnJBysZhhCSvtncGrQRkLwR6WYvhTxU/
+hypNSrzNi6Jo0Ng+LgQq70sgjBx/LHb9An1QvPeDNUzSV0NOu/ml02tG2j3pUhvDImpca27LEyH
abn20u7XkAKEtFEcH5p1QTEEcvwmpsin1lIfS+Uv2CtL+9ZWHAitt95Vyob3MyehVpnsaIELDV1S
hebKPYQraDV4lzQtaDFGeB4unJZDI9Fyl1YyI7821mN3LKtluGU5zizNsHYpvHFyMIFLzPYNRHew
LOVvlvIVctnaDsqVQeVAacnrBhnRDxMvE5dlvDJu9pUNjKB5MvUxDpVdggDXMgm8K79bNT+mA1me
5hSjemNkDnsiFcXsPyKucQgja75PznOI7o/kQIEQacl9JDWe8+ibVXqVJfgO8vwsBziwVMlcvtbR
PvRu95lVyy/JWObs1s7ZleVdWSNrntQk9zLWnYMrxBzFufuJlzjqXS9+qT3rFrP658Ls56ptFFZ6
AYVpmbWd36OLjHFqcrm38p3XsfsmCywQ5sJVsOk/8mKNUUDDr6NxVHAWq698dYi0tZhKscSed3bs
Ofh5y/teM+ybzcJmM77eF7mBRZmjd1hK+TB3nNyLsE7Z1M63upa+xDUwNk8uH0PettcdZu6dlxDM
aC9OFbqEJ1iajppgXk/rsg0r7TGAD4fyCiSymeK87KjirByf6LpaFyhONcrD3OesdZcjyEzK/RTZ
DzqMIM/t9WFtLtqUNkGuy/E+q/VI78wTtwlAAvoprW3nVHe/u0Sbr/nwfs1tLg95o1hmkNaVGdq1
q0/Zleu9WuxEDn1Bie8SLHEz9s7zbFrNxZeI7syQmAvq8Oqg66wTqqTAotmwaiJmlKS0qeMMvbRe
OZwxh3D9dsQ1o9l+b3kIgYBf/HLH9SFZ8we5pjeDEq86d4/CHl8LbXEO7cwn6tKD+sMyHET21Q6V
fS/N8Zl2eWPX/55QopWYYcmPyYgGp6VfyCg8J9rYRGuGD1pT44PdJHeMjvB8oG9wAOY81hgU9o7y
nmK/TgOzaeb7fs6+sgK6Ij0SgX3c4sGkv8wZoHp48beG33/UBRn127YwzObFiTLdf81E82QM9XCJ
FwKBoWmguV2T1wQV004v7HtFLgBLlnRiCYaELs6yH5ItwT5ZfySquEKgidBJum+jYT30UMlwEiMd
K9c4mkfHuqGCGD1qw6QGB5HV7X1OUCA9ULXdJ6YjLNr1hJDKHZhjligJAomaeJfG/dktijSCf5vC
n01vlnmF5pp4kSf7FvUZyP7Sjb3QqHAEF85eDi2QiXImrEZxTra3zlkj645YipZcEbIXd6brXsub
grXEQ2+7O99lBC62bjItFlQe0g48x/WCKu2/UDHf5ym2ombK41Do9k1nMA2dPICIOMCL0UuPFoFA
5LK+Ekq6yWyYr1TEMWmFwzWxT4/2KO6ceW1YLpFdbRq5YJFnaEFeUJUjc9phkFaQJyBqrORzx7/j
xgCux87OGO2VeV1xG6vqJ81VeoBcs3eF/7FIuJQmOjZGiUTJJgQAut1XOaNLJnGD3GnTB3Ku2e6t
Q/h4ZdnXhJw+FAUNXrEi/+fUu3j++J4sOYqoFQy15v1oq+mjSef0umDbHfo5206zKfYW79ZUoXtf
a8lwZ9DhiHfNpaBtjto+hnEg9NDCAktww3qSTtPsponqb7aXJ9d5L1J1m1WIYVm/kRrhoArkVmIW
dbt3MY8QZeIIYqNYS1sEkUN0mU+DknVYyobkluxFogbz7dXeMVgsw0lyEagYz+TjNrff3P3I4lG9
xazrxVIX4VvDqPoHUk2+ux8RDWG/zcYqua10OcNKtMO8q8ddOgvu9HMbxUVzXRmIBOF2YUNqWwN1
+PwArUGciicyMlWUYx8QMwgQUDvLftAh7zmGZmKO8iOx+s9FaffHJevMsNUxDWtrczBNnc2Nnv2k
bFDh4GVNYLrWfdHG6JkZN+8ygwpETg0tnFs9FNpMcY9MCfE+2hzWYiUM7uIXHFGiJQftAXW1y/vi
JncI3gmvmAyGjTk2+xJ6iy0uKpNmUCv3wam4G/iZurVpCLloQ/a2Xfdsu+bPeqZQXxY4ErFpJj+K
4YLiKKY2v1dm7QMPVVG98WUUooe1QIw8mggwXVwvy6M1re1xiBnLzYnVX0ZksNW65Y0U2qUfMRNR
8V9rBrfnqRzSm1YWR9ESGgo99KUDV0ngqnmYawM6SXHoTPe6nEhqGf2vIv2Y3eJU6ZxN0m4t0mp0
yJLkK83UgKMx24fVrDvQYRrFf165oDacKLUBMQ5N7oW2TRiupxN79iNX8jcCZErkAbZ9Z735TlP/
skR1dqpoXLvmJk9dooKg97pqi4dC3ppKNOCqMkKpLWhPHZemKKb0ntcd75THCRDjBgCvoildhFMD
o7ZDclnO8wNsYZQRC6FRztIHa49OIrOST3clYG2YDDPETH1TaD1j+NUv9tk6XTsiSff5Ul2PY0Fg
Oo0D6w0ibdZEO5VynK6gfh7G0Smux+W1q/v+pFMbBcMmqRWpjvCWzNiqYq4nmzEJJa6dq3nSUlpS
l09q1d4ZGUPjqtS9mIs1nGb1SbWh7bruoxwFeIF52wqRCQvJjpTFsp5Dc0E2aOfc/Fajure2+kZg
XERQm0USq+KtYFwOrIkGGyHbZYmVy4xhOLR2ZBbiyG7tZ94NTQRtIie3U2MkRvthxOTEwwA+u719
ItGXbYPI+72sy4esV3ekik4XhF85rTEfZ96qT9aVN8Aq8i/l6id6PG5mxIalvAoKnP5hXdNrXfah
dBz3M+8RAYxecRJ6k9w6NhhWH8IrLaMR5QUxXIyKbrhr7Ni1DRchOj4+g1O6aG+6jL8TR5XodS9k
SODsKnNs7syU0Qkxb1ZUYi04TrEkiIENj20y1a6JEGfO04eaUb/5eX1xmqoJexMT1pBfk2FWPLpg
7rKlvP5+0LS8unZw9u2YGoep5Fjo0XBQxALWcApYHD4TAvLMx3PX0MxnlYlirveaK9yDgVm6096V
4j1rXHa38DvvfL3lqsleEdUAm4ielLxhgU4+1Jgp0ynMU2D+Tl79qHB7dqTNsyYFXJcMDjqSbdNp
sK8ysYE9F/CF1kvHipDoHQqu1fcKrsw9VjK/qa9GIVDWt08WYN6ol74WMqkDxXTWeoZenmMeWkcg
kp2aIchmLUB9ApTDLaCmmwT/LgNWr2a5CK9sDkUPps635qilDKSI+1pqxd6SOeY8jlNk+WwPhEz6
nSccrECGiqN0pUDZ2Oe2MV+hS1EHv64Apk75baJ5D4QKMLVWk0aZ7DO4G2yGXxBHjnKZIBxum8Mm
2/WyWKNRmFhq4vb2+0F3cyK8nGhyrOxkS2ThjZViJiDfl060s9GF5R2xQYzt16kmYpEpTptau7H2
4ttR7627pRzN63SD/ViMXK0ppT8lo3bnuQqCouVfWxWtQF13d8kEp2XBIieonZaBDciaHD3UynsD
PcGaqKshL1+S1nGuEeGCqumBeAFo+QCaSURzKQnl9lCbxiv4JXPOf+CcPKxloUeYuK6XhQsT3N2T
9pLbaDekVk175s7zMeu5uZtWzEkGHPBQkm1W9RJ2yULljQmbLGmMVQ9WOXiBoSxcqIX76Ffqp7fz
R9N+kRZlrdQCvQYxuwrYufngnUfkwZ5V4IVDlXq2M/cuoUfoTK+NCFRsA60ttaOzyN9Wkf1yW93b
tzpgaul2duRkm0WtsjkFVCMPiqOpMZ3PsvIR2lRk+9bIz3DsXPcdUpQ6cU9eId4wPDNdGvwbWHrJ
Y87iMScem7KYK2P53Br9fIv4Cx9CZDrJhU0IHV3tnej9uctw4WcNG3UqwUMqt2Fhs+4b11yCvsqP
0uRD7+kWCPFgoZZ1fMuYoPJdxH5QyR1Gum18t/bwwLHL8vxYcLT1bTdDG0rH/ipR5j5mWLgbdZBw
XcoMRQ4wWBh3lwBF4fq75d6E7z5i/SLWbD2xBmRZTXmgsdndd81DksVq72ekIun1aITaWr8J78ky
WA3pU3HdkNq9iwlJ8Jir+/CvrLp6r0qTbpsZkD+sD7T88Ym0OYYCPgKHLjYDGXfdA0wAeqX+xLQl
CY0cC+hiOue58RnFs46gRyaTt9DXi0pBf+blPQ4ROqUlPafI+Q6+bTHhxo3FFpSmV6D3wxqkcG8G
0HzXEA/Ymyg87ag71A84+C6tMw8kZHLdVRVjM90TUWPL9GkS+Dc9qe7tpc8iy4pRYTaTthudntJN
+VfVmMXHbeS9yBwV+mD/8ld6+9KvjxMOp0Ntd9BWy5XoR+OlMHI4fxtv0d8evn9lb2g7+M0Yb5Q+
kdSFKZrZeh9+AzW+H77VGEgTJrUlP7KETtEYdVZeMYVCpbQFyrHwyRoK1pR+CnUYuQNbKDKZ6ttv
ff/+90OPpH0/aN4zT52V7zfc0l9qRp9Gf/fNdvz+UsI4Gg7bvHnJtHNmIxwq3WZvl4olFdcMBvHg
p6k6I9X4IRfl/qy2BzSFCEByR6cPs+j41nE6fweMfz+8kOa+YidHfUb215PbwbqHu6z++hJY//n/
hwr/32mpgenBHP6HcHdTa/+HCnuTg//v/3XdjFmffdT/RAYx/vqu/xRTe/8GhNgkJRDUh7vpqf8h
p/btf8NDafIPumnjL6X1f8qpLTKFUTr7UENM14d19A85tckP/CuDwzSxg1j+/yPf+A+dMYIzyzYt
23Bc9NkuPTp6678lyGRrN4944rtT7YBey9LeP3gktkGo3zPXypgbCS2qca4f1m4JnKWaMUCg4ACA
o6eMS9LC3K8udx1fFNceipRD3d4sw+jcd3H1zIlK0TYbYYMYi/3t0IfDQGBwvCVi1kt6gggPU5HK
kbH3WZjdW2m31R7z6hRkGKsxSrJs7X54l54UmoPb4QztK8x5zWspMrWvc1ySXDNP+YTAaXHQP2ix
e63IasGKQs8u8YoW7cg2dNQJ0myIDuh4Em310WIlOwq7e+paAm06JuVBow8+rRGDKxubUsIkivEA
Q4RaG78GrDB47OAAc4OO3NFiqYW7geZjoGEvP2TFD4BecF7atdojrGiCdWmJhfXQOjZn6XvzpVux
dRuNHixMQaJs4sIgFvQwb6nRSQKHscTaudDYZ5jWvmjYVlZMfvHOWEmY0Bv5uBH3lcEspGaCvKP8
UccRJbeHs56LkP2OI8Y6/u2I/m+k6BsL5++Cew4QG7yK7XCU+K7JAOufD5B89boJdoY8Sct/0gcc
ct8PJUadwBE9nv11RGBRjhd95EnZJbHqmfsfb+b//Fz+iCb5firAuC3bBqfjGn8i/jEoM/QvCojY
Wke3LOs34urt7tho411iVs+aX39ldvmv3oE/CODbX+si8nOBigPkMa0/3gE1CkP1qSjJbs2YmeB1
4cDeepl0AwgPZnfAgZiFUFGSnezAv2r9XB+I7ThvVKAT89mX//l92Hjpf34mrk0KjyE4YT1d3xLP
/nbS5rrZz+RHlCc75Y1AP2wHvU/G/ToPh6VpLMglSOUFI+yIsIOruS4VGlRkcrlCkWwJzO+z/zUt
0ASEUMbBbzAHbz9KxMikLTAJfZw//s9P+s8Ytu+30cEC4pGOaAv3zxi2hDMAomTOk/Y7RXjZSuSP
h2R+0pB45cJg7+tkoTW3b8JgntQmnIdZzMLN9vWGUd+vVqw12p6BskFr7uHG7BAaP5exFbWLSfkO
kJfhblC2+efQSKQRZl+c4Zn33FrXT0L/bhmh8EaY2a9FA9AdO7gcnRQnF77LCPXS0794xduB8Tev
yvaKfZepIPJd3beJiP/nj2kpkhIRhw4FZCCKQqP+69qM3mV+Tj1lXlu+F/k1ghndtPMzOiY90DQD
+54SGWMoundJBFA3TRXzPcZNeufQ0FhkpZszweb+08Rujvb6ltgrtDqSi4AvkbXWZfzhQ5zYOSME
B6jS+p5spI+2Aa/UaawHcORHbbxhmmzEVPG/Ol/+SOLgZTu6DrzH1l2fR/eP86U0SOCoRiAvQ+c/
Nf4485arSxeXn9oIX6f9Xa9NWJuGFi3U1WT3EnPXRW6fUARvll0EEAMLwqBiMHj7Lz6S/+658fxM
HESeZxMu8M8fSddCqxpAWZza9ah3hXtWZfPasCUJ2148SY2OVmnYCrfbgTkh3BJYAuqEjscqAY3M
U6TRFezkaL73MBxttRbRgJyPw7IPx6n1MIyCbDRU99uxdQ8O1ZPy17NTX3mec9cmRnf8d8LOazlu
ZduyX4QIAAlkAq/lLb2TXhCUKMHbhP/6Hih19N1Ht+PslwpRpEpgVSFz5VpzjmnYg7ktEZVt6Hw/
aKQk2H1jhIdVfkLS8j12Ann977+29b+XMFIvpUVkjpS+oiX9n782Pd4BJleVHGcJv52OyoMDn2SN
n6le42x4LGoijYp2P7ScMAK+gKFFC54YvyR38kMRIxj8l0v6a19xfJfLoBo1iRNzQVz+dUmwY6Bs
RyByosDnXjXnezOSzr7JyVnEu3WMWi89hL15tn0YG61q7mJFd0Hn1r9dyXIb/uM2vV2Ji8nYccgg
dQim/M8XJ2HsajQGt2kbB2vX+dJElh0XX8suToZhbbMOpejzTvPiGa7MTVlG1QGz8niahgxKWKte
M8+mU4EWZ+fa7raU9r9co1g+l//rGgm08CU7H6vJ8mr+Y8XvZIZMvxxZSrR757eWf2qMlJ5R+WbY
HnHNNTMKMz+rmDSBKvqh+rlauYNt3rlxfkdB+ZUmmLu96it1/eR5tBCrgKHvEy9/sI0s3AQxE+zS
d4ot5luQz7bx2nVRvS4nW1+zkWrPa5gjqOpfX/2/0zn5HJATy55uSWVL8+87sp+sNK6xZh1NBw91
DVs4qvvpHHteuGl1kTGeQapnM0toMZGiOOsgc0MZO7m6pLGohhP0FZUmxr/cM+5f1cbysbDZZSVB
tpzTzb9jD3sOzeUcqPg4JP5etfQlNZ5a9vrpxTUR14zwI9dxOj95gbCWFzBiMBXbOwdBIfkGFKEh
Gxsz3Y0e0eO6frwpK7F4uCfrMGd6N9PHl2rI7k1GKTvV47CDVG+tPNT9MeqoF7G0aQiZMj7LvOLY
3xPWPbVfY+pUW2e2sP06HWkkNjooN3/sagAEU0nDCiEZbTibWCu/HJpL5LVfAWarc9p1dwWxWfdF
z/vYpofardpPb4YybJ94qVG+R9nBJ3Gx80N/b6QzwssSTcIthyHgQh7/+yKg/j+LAMorjkeKExKQ
xL+WY8rVYCA30zg4lB+HoUdxVucARWZ+8Qxw0oPI+8fAl8HaC/oC2bWX7bAXVjtpIdK1QnvPuFus
gDzAPSfYwY1yhvUe3vC+rLB5F79K4dQ7NDHvQebrA/ezB6aocTc2ZSY2ziE+ei2cPNzyPm2q6r7q
G+dbFbxg+kO2b19KN8vAYfhLCJdkTGTHK1GQBDP1ojzNGppPRHZTZhC+FCBUADJ9HuiGMaH6PcAD
BOuyhG4DsmFQiH5qQHthcy9/RpquSzZMeB44LwiFKUP7IZwZDvyxQWMHuzNjxLo9WF45ryoJl2dA
/+qGDJmKcrrniluQheVuhg9zcuaR2bvr/zn6/3EfP/xvI6r1137JTeCBbgZCyQEVYs/fb5DpF22p
M14lg5xHPJ/6Pg0Kk+ZqR5/Ymkh/baG70gOpPWa55li8yIweu/LKx8gFIpkpm3kHqBCROkRgad1u
//tH6LY6/+fK6Jns49QbWMdZwP8qsojX4kNEivOfWrge+uc8CMNtabK3IzhawSokTiLGexPAUs0a
6p+wLr9PMWWyAtC/KtGgO7Ni/D9zAPuXq6Nf8Ne67RE37dkcHVxc0Is3+5/rNnGornZGhKpeYzv7
mJH6OuwQk8Ko2gV2Fa5R9U1nw2mnc5GTZ+8mh3xObADpy6YXMbX+7xck/pzo/3rBBEoZE2elKbi0
v16wrKkwetV2cBhFZm9codMnGHH0B71j0RfGB9/aIQovLmGMWjuvfvmZXX2K8hsNRJMmuWigNCyl
apQfhtmLzk75i3KmOwdqKNDFy2wXQdYI8nncDlHt7TC2cV/33BUI3MW6p9PdBeWpjyDepWP40KiY
IxV39ZG38pqM+qusyuQKurg66HZ+CGxm2jrESKt4JXdRCKly9gETyCb+0SRRdBld1CFp2fRbP6EK
dn1JYoJ66KgwIA9xnT3zNO14P00IJsR1OE11csToH8BcnrtsYRz4pd65aDJXiRk++XL2joy9BwQf
i0YtyONTlQSwI8t53Ee9/s3brdc1068dxp4v0VS4nrKGXypnoLbI3AosSQdTmJBQPPdchvB+VOQk
L7b3jRc7uopieApMJ9gpggg3YZvCDeYAzSbnWYj+sfwGWTi8BTSPO828zC+aTbwHKLfx7KohzM/5
bqhhfhQjUiRFS8KdwcfDVHJP2dK5QHMS760y+6YsYyTKvCMsNc6pZ/OgOM298y2n502tB3TaV5sK
Jd0VS8p4zlG5rmp2X1LSJTtWB7POj4JoXzaB/Jht5oL2von66djm9m+c3/ZTlyWfap4G+kCTsYcn
xjhCLnuI9PaMyJ3NB4vgXW4Z/hVh8VGDOb3Llil9W9CKTcaBd9LrQUklNrqJvKKJHrSMC/wBW/4I
EJWm6EMF+mgjiNAMbNRlnG7gyNjc1XPRkVflEKwjjAARZ6neQoux7FQVd3oYkfpIgTzXZByLqOCb
1wL9TMKiPE0xuZxy8H5GDsI43JDphaJ/MZjCNMnppb9wbCYonJEI/xKYvGVAHA8ga6+jomyPshm+
BvDt+9CQFuKQCi8y/t+NRgFJ8+LquJoUK4X0cMS370/DqzNj9KCoCjdy7jZ9bUHo4TC17TFMIm2Q
Zwcq1zYeNIZFrfa201zNJIsQpUDptpN018nCgCbVpohtGMqBfBwPMnYeQYURSFuM1Kkds6C5xHuV
gIJaZUEensa8fpi75b+Q6qKy0nw0a+sc9RwbWwZmt6K7KQLcZd28qa0cEaPE7JgW1p4jjn0ssyoH
oW1tQ2PBYjUuNaLq7G2jlgRVxL47ei7vgVUwHdRopdPejx+yjCnqrNm+hPdWMv56bCzC1bsUTG5Q
mv3VtybrTQTckJH9ahvh+GYvQy9Ho2myKZgQMUcQoPrQJlxQ79MgDC5IPziPeWg+BTkt6fjcF5O8
UgNVQLcQzbozhgHn3kffT5Tmz97E9DM7cPHG1GeQvFx0rP17C4bKOiqRvmpEN2vJKXmXijla91FY
b/wI81GFVUZE4Z09/ZQIASYUINe0B27mJGW+bhzGeUZSuBcT3z6HQSvcx3P/4uCVi3CrXPoRw5Jp
sJX7Jno5zbwEj+qlt8ZrIId2axOg82iM3cZafnFsasPe6r1m6yTd+ObB20HuN7+mln2hfjQOuHqa
e8/m4uDLBu9RO78hPfDRq/nWdfagOeOAIPondvf5MIu3SuHYAfMMMFJwymU3BIubrbmtdpV2i4sU
DXLVOHXe4SXJDTzW4jzZCBRLQ4OuCkCpJXiLNILIPUd3XieP/oTFxCpOGeQR37uMVryf5SCWSFAY
jjhTUQlK9dTAoXiWBn6RZkrss+Um32FwMNHkdqWUJIQ53lJocPSv5w+nYempiZDAaEdrIviV93QN
ODV+2SXhzbUruqPQRn+PIZaXMPcf+1RLPn1ISzlmc8IpCJPxR2tTTA6eUmLQVfSSD2NzbxLrsXFw
oy0Ap2oPplMF97yV2dEaMNb6WLtL06qOuDoQ5xq9uKNN8mFRyORuq09DFEfXvMjOwAD2c1Y/uhH3
YNmAWAZ0MrLWa+C6idanbEBJGRN40wyfRem8tei4r2lCNE/fqHqHfAXeToJG2p3ubs86atyJZuwF
23QcGkhTIto51ndnbFirBpeglczELQp6rS/M6jpr5M83JAn2LtKR8hOYqRPOAj7i+FNWnjUUeB7O
c5I0j/iYSmDFID8smEpt1z83uUx2WSjqde43hKxYCWq2UiJHbKz7iHa46rxuvYAJT8NMCl0MIPto
+aV5CDEP4DcZtsaQUX5LfC6ZzM6A+fFk03QNSvJ9uqKerkPZvIIEoYYW/UfWfbY5zRtOLGLVeOnd
GKGsShre4BimypDDRKIHtYDtFGaeLME/UiT3ZeNeCimTyxDBsY3jgaGqYJSPJYZdjU2wBij2HDFS
hops+HhDzbo5Jka5HYrcu2gooZZQB6depHxzdswi+2P2lXWJlFmu0wgK6pJLk1MC4g5MMPyWLcfI
rj34BaFQ3osfcXrwp/aUG9pawTtsNqYpXcw0XrccQdW2r8hXEXnXnE3CjmXcGNsgsi0gVxUp7ZhG
V0OqLJTVHpRNH+FnVFx9JyLqkCZXl1QdVkGMHilU83nQzZ703q2ZohvrE1dyjunWpQzH+wy4HS4s
XP09Gn4zeUhn4ylzmmirc2YoE3byTZZO60r1hOlqF1nsOGPlS+ajA8pmr5jhrJimRDuPUOqVZQ7V
ESXDmxcP3wfjfczlGOL/pUU8rWsvcOGS0uBgHT9yF3ir2KcydJvgtRrWDbPoQqkD2ebT2g4d62Ln
W8+Ln2N40htuOc2mG+NPRrLNWGcmRanay7T9JFXoNLITj1N+b9D/XnHyo+2Ex9XIasBxeGVG0A6T
lm/hMANH1oFLzyx4VLV/SuF7Aaw0DCwigDmmMdx1bXUnVMeYhtpp11jAlh33mZIaWZ4cLh2OzRDr
9G7qZzLAuuzHtA2K7kcVQkRB4YLRTXwLFT6iMcgO5CG/NLRGVqbRfXQDHp2ebeA4oLBY9S0CNebr
8FGAoK2NgLLNJjPTrOINkUn7NAYtYc5JzfJW+Ksx7QKA2LF7EDb8W7xM5ohppTf7TfU+oPlnP03x
rWVszUQ8vAzzh415dJuGXbxxRNljKHbEelR5ux3q6asaBDSDTOKAqN6SoYGyO2qE50ayMzzKCTwF
O7g4W+I1vsXgMuoUF1nWaDSgLus7Wg0C14An2iPJQ6OxngfjwwHrH8vpk7M9mo/a20ea43Y2Hj2y
PFdRivQIGzL8a6FfIw5wlBWKyFxv1wNp24RR9cOS2PlkrlcTmxwNmOjaF7TsErlPBLYoXUf5tkn8
JYgL8AqDuzkkSGg07tNi6yP+XSNkXCmVExOCGmTF0JtEtRz/f4A9qm9RiLXZsElnsowTOv9AWaN7
Ee5HgAsTiLiRg1MXoQ5cmkF+ZX/GXXWtJyNbt8g0GyP7aSOp98PLBDGRuxHHvGWSCkzldof+uGW7
bsx1FPwgZu9Jqvy5ks0Bgf5rS7+BwCiaHLXPId1B1JHCsSiIpvRDFj6ftgzMf24XxOM/09be5ESY
zzPq7BZNEb1EayMwoGucJEe5xOp912VePOaef4hYCjYyxWibLN1As7f7fUO0d9VMeCYCt7kyAuSW
qEdjM83Nd4ojtuzeTQm29F9lbLJ1WsUe8AtGqOWh1yAPPWx/6xg4EAJdvrx94/Yjty//PNwSZRTN
01V/++MQ9FtYAJ+3n5O3xJfbD/qMD//vz9y+nmozXlah8+2rPz+I48vf+aN5+fPlP/6r5akHWJHk
V0ZBcLAIk8MIneyrOuet+M9nttvKnrf/fNpJL8l1iEtuf3m7ztuf/vzLP//ZP54l9O1nHDrIhW/p
s7fLMDHzU8gneJiWa7n987+u7x9P+dfP/PXC/f3S/Hme5WnDrnj1Nc2oKbxifGE+25r50dW6v2cq
fOgT1AGDGj+JLzhQq3b7ERsuIvVoPpFsjeq2p7OPdhYJHCvaLsEQip+3Hx6ER4Gf5MNHHnW7KI0/
+7S4Zg1tUF25kF3bXeOkYtO00dvQjpKPeudtTTDnq7gOwTSP/Ts4TP+qIBvU5hBgZYkKtjYHQESO
MLBIK2D3on8w57ShtDJyEiKik/aq4lIye5eALqWX5w/CP47SS1H5cgTjAEIeQIRIUdrmbzLRw6fE
/NEMSOLslBDNonEwcfvOuPOOc0F9bozzJ/k1j+kYbdGTrS2TkDWJsLmm27cRHqtpko1XpPvDMbOg
hTSDCYBMPDbTMocgn3XtjZcWHEMVZyYJBLNa11PGUcpruz1UqX3kSIScGb7paVyThoVh10HK5sEm
tbuaFkkBbLjPVkOlGJCLQ+gaxlO4bTixrcMSfHRtYJet8aGDmQfqSvY6lSoeG/OZrHWiRWf10+vB
k7bCR21OAp8cjpKPzkrZXxk1my14NVqcaWR71fBxMsI/gvaKcEKslW3E+7HomiuNCeqeHm9nbtzl
Y+3fG96xzocrfY1P0+qhYHebMEU+lWvOQdHgTivVviYi8C6Rn+/ihldP+NO3yvIf0A62e+IJ6OTm
IGuHtiMruFmSURNyLNr0scJesFKhrwgvmx4ckur5lcIzsJ5dL5u7oXAzSFEDcyzxbvd4uWRPIVKr
tORqaacTJ3lpOFHfe9gWw/pOmQFIhUm4uMQwpI2lV+8DMh5OoUYdPk8kViofSgDd17gag7WYzNcU
Kdvam434MIOAIwWWSY50ulMKidSi90CMrLcvmgoz1NQcl3RfETHJnDAyqwI/W96xB05GB2zMBE9w
qxelIXuk8hahkIisSUAlTqOyIAmPRbHLTfEVTEm0H6cFPdJK7y5CQ2X1XDE6E2wUCkzt1FUP/Gr6
mjNNKJgr3xkJRtNY/dIZAhcjwAdox521Tly3O3RRskU6X1ToKgMDDbWo66MVj3g3+GB5dZg8q/HL
MbV55B9Fq3YElZMv3ptSfu9xPhGn/SOZn1ENZge8wTTwhb5O3rrq42Y7I8ZFLTx/ug6VZBEP91kR
vKSh88UUyWkU4Aq14KqMUxC1XGSeBYdeeQagDzKhqhBhOVR3gYbfr7Zsdh9jBxfOW5zr6LWh0rX1
vSAAYekcgX5I00tglduoYSJguoqNmAy51VQ3Z9spEUHPPzyT1llhbUWOiKHBb7EzM/UOUgVhIL5J
9k3nRev0cRkPTN0wsmvLeCdi/ZLq8OK6P3CVB3RNjYdmRtcCkxP7zUL8yCYchqY5wicK+3toWtM6
g+XFW1tZh7p2vwMHY9FwQDRYLpQyhcx/bQ8okEXVfkBVObfKQiIp5i8zWcSD0zNuun38G9y3RRqg
PPWdr4nDs37zARzWA5B7BjCkDylEd9T5KNgdBP2Gmna+sHGXk5kZCJsPIFKUKMvWuBj8HcdkTImT
RXvOzvJt9oMaY2zD+IwD6jTLDDtuixBvGT6HdvPkF6SnsWCQ+EnuZRq/+aZYVTZhxpgxE6IgrCs+
iH0/w0hyfLqoTn90p/jFAJK1ZqYYblSN+N0zHEiu0GeIhS09ilCXRkuR2OXayIXadnn/ktC2EHXy
Oze8Rw8zCTGxzgjjwtnGTzoHVAukm3tkyh7zNL9Orm1uGRYIZX21Qthb3RKPFNbv/oSHL1k8at2Q
v1QzltEkxxABfw2BVtBKEr+rBQeS7VQ5U88ILCUOzQSr3UqL/yaddPmAYi28GuZdbOITrzTTCTF8
BsgmMOuS0jh1RPB4c/iWpM4vu56CnV5aT/MsEWdSUgA0Uk+ijXZKrM0RN41bK3HR3AFRY/zQ8AtX
g/owmoIDC7bda98SSuK6b8rqTmYNScisSV4i36NFKxtq48GsY+JSLNT06eIGnxVkMcXsLAIIuzcK
7y1aaIK1mX+TFHp1C5XQ7hQlPI7EzTDKF1ghByuAHqC5Q9MZfpEkLrKMSwdyzMB5NmdOWibjwUwI
O80QDMddQPYHvp1UtD3AjfIad+73jgbuzm+JRp3UnqboR2+18ZlI3F8StiDOOEIESg6JcQDEviLK
aR7oC3sxn8zIdyF12UW9QpBXHYD5yoLzhhdPsOI6Xex6dcJMjF4cLfGGMr/2gCqkcTpdhoV6YQ0l
1Ki6fbJhS7O7Zi+62xnSECvB6slRFaV71jfHLLGtcxMtRzyt7VNbti+Vz7neA8y17ioXjb3szX3s
UPGzVZ1MDdgqiSfOgw1Z8EmhNobZZwe3DX8H6NgRqqg9pQjL8sBkGzg6h4h2sW7STVwtHSpiumCu
g/KGWDKdxyQ/lGF/rIp+5WClZuGUuEw2BSjnDTSOV1Ta6bqwR2w08fhgOxPIhZ6msMDFXZp081i+
B8zhECvTtQoF6t4IG9lYHhrpt1s3R6mdIrQmY4EZth9kAPcPOFEgfvmEZ/iQJx0vPKQAg3lhEwxL
FmYHb8JNATzI3QKJIi4ByAtjGFgw3XCpw1/k4jqbuVHeNrErbBde+pSg8993FklAOJ3mUhRf9MWz
GlgdMosKY0cWv0Mze+8cPJForCmOrPpsLEbwghDZ2aUGQqTvYkK5x/2EgcZQZ26iL7fEpkgstjhN
BDVjB7TvjCGPcBcTUjj29kdoxTvvFGLhOnDaoVGnq++5HsetXVZ3se8md7WSx4ZQb4KffdJkFGA9
WYudlxxaUkhOGw5umKBzE/oAruopyv3DZE5PY7BHPWdsddPsZdL0HGfwbcbfsbZhaNrGFdEzOUE1
K3yKT3nr92TCdBVBrc5b7Q/4bfVbHTHOJtb3Hdc0SVbzfecEgE/s9mpGlCRO3l4dxz+boXjA5MQr
MJCY1Eb3ED/cNQP3u8Ttc272OgB6SL9T6/egkyMrm8InTFAVK4m5qTmP8RnBrdCO89bViNaUVfQn
K7yUY/vCnCBZe4afY9JOnmbroW3yRbKJ4qkGiLtypmCDM7NcdZhcZ6O5oA90tv1Ihpfy8Uq7sr4L
zCq6uvnw1Fk9vc+SfiSTd8u4x2XwnGvZnm5WHFq3NKWLWIbbpKKb8ucvu57xeoM4yFYlgyXQnavc
MCq22Eq8hjYzqi40jJXWic1EBttYS3LSpnNK4K+gYZKDjNS2nH3zdHtQIWHRTkTplLSYSZYHGczl
JlLQ6tzO7MjV4AEjy0nNpjgAqIL42sE3K7FtwuSyT0NmUCy2lbVpBx2fB/lK/jlzAiObv6HO3aai
UwdryYKvxgYFmigvwUINvj0YC0749ie2K6DtNITWt7+DFQS8PTmldtKcWpzvp3j5Ex4XhqjWEJJ1
BabK0VN9CmlLnYbbb/g/X4suV/jYYMzi5RTd2e3IO+qrVtD5acsTMb6AjW75l2LAALNqvfDdTjNi
4CiwkgpLw/J/FiLSfO///fcx3TcNXgOOohxOtKyTfOUXMyyt2Xh2Ovw4+huDZhT0y/dvPzQSYL0d
bWhvswhYoFttAP9JFyhO4a5lxfkjVGYF+p0gdXDRBbsi3Yimn0AvRoDrRVysi5pMYphg3bowewKJ
C8oKPgEYA8zlIdU57s472NTlKXfAHKxmkDNxFcRHn8zgPe2gw59vLud33kgGheOP2RPQFRO4wKe6
FeENJtvsGHY/jsv58/aQsFVsRtpWK7sBlTzF5KXmMLFQ+94lMkeDWrXJhioOOFEIDHZcHjAZIplh
XN4emgTPMyGBJKpTbQ9EeX0DkdoevTglE8GDOZCGn7Wsja0o+Py2bb7rJkxhtwf62RurU5TKQ63W
EzA7OhowvW7fvP0pW75svIpJSutjgeoYekYG+E+x9NZUP77prGKUU0OlWjo4dkTySvdaSjHRSoN0
lE7fWAGxoq4QQCGi6TN8z4o0kAJQI1yL32HJX8/98Jh55zQw3wDrMM0Merq85tvMuXaFZPXBHsW7
ZVtvbk/2Owl4ayhwT0Hc76Z5BIFkd0dq4l9lSN38PXS7DyhjLqo+nppA+XtlDI8oMN80nDbkOq+j
pAIhLh6rMP+3VRO5Uf9QjvOJ+PJxbCSHzcoc12iWjrlXnA2a/GtvoGVu25iCoRr0nCi5fx1oKX1O
yciqVEL/mC6YnznULX/1Pw+afhRDhy46FlNLvhTfzBQhcYRjnm7f++tH42z58N2e8vZts2vVthmd
979+rvdJBv/zfLefm7XrQQtzrmWaMxUqckhik8jWjBp+4925Ohlql9qPP+D6xJuGblNeLWBQKoCV
yv321DfmxjPOeRJ4hPcYyE4zGC1wMNbMBR8N7d0HsE8QWcB4qUWLM5g3JAdIF/fBkyOWSZhr7MLU
5wyLAdQVfEt7jDb6GOAaEXzqmVvOMn932AnvK5hJxThs3bK5WiweF4lreSBAnQjHzeT3yRPQioSK
nuKGzLHkBNf4POp8vHOBQ6+bpXcXZgVzjKr9USPz3JdIPjFhHWgk2Piv6heO/WQmtvXedeFruSTO
2WiUN3lczFvZWc9WUo/Y9UOK7oC92KPGmNiu90LeiQaGZlTrB4JQ97U2AYYH9rFxI+haHmDFxBsP
EUcWSkUU1xEi8z2dSM76rfVbwUc/pbCddMokKRHJB1nHtGiceavY86fh3bQ8ApXK9NOKs3ZnS/lT
Z95VSf2IKelBtuGX45LnCjp7E4YgnKL+dUjtvZlqF+PbElpC8Tvpfet6/ZHj7GveeIQmlQzqrHz6
KrX3VtuCMJ1lEKBLdcfd8Rr7pK8wzlxiaLyd10bYaocPVnt+xfLoEHKxzGVfAEI/KBeRE/P+OYPo
lKfcZ+1Q7fqyHpi5zN0eydcv44tz1nBJPPliyRBQYQyuHu/EC46T9uQ607yGcR2B0lS/q3IAwzFj
3NPI1hpxYo6Z+wa64AaURTo/OxxWctcmKyR/F9L5qQpIpwuke81cbdouWuiWaeyouB4RxIuWCspt
xxCpw7q7j5v8gVYvVS6HcxFtB8M+dLq7FONc7lwDLJTh9GvHjB9Iv/2uRPQwhP1DghjAzThQDk4E
0CmAETv4Na3rdOMa5ha3OCfNbZ3K81ThuBcMr1KUJLbbcU62x5fQYghcNNGXIWab7oJxLmpcXl53
HfPxm4N7dRWJ4QHW/WMj6VW07pM59O+E/X0UUYT5eTwk9OzdpMKfN+XfPYX+DDLMShjcFs5QXsqi
+OTdT3GHhI8AxH5Sa83Ay6OjPaUXFnqTudKX1OWlk8Ov0XJ+dYzkWaA/SWSCiuoCBIy7h7nIG7yS
GuCwtC8qn37k2vuN7ZOC2MU005DB1loPQn+hgfnRW/K7/QJ7KqG9w0I51+XPyZS8+tGv0UtpngH2
W0OSuIty8S2dl1aAzcxC92+Tb4+ciRLEAl7ILdrSoQCHhsD9G5/LeJuYiiZ7Ke6m0HxrPRltEnTC
9OHNXb08D3oRwMIWxlbyYs7Ca54tD9eDZppI6yRfuwHQPrQ6iwxQUetB4zMLm9ktfoHMni9CCYb0
XHiqAZ0AI3hJ6rbak9rLqL8+R137jTDDgtH/e+ylKR5sa5VbOc2+PoBSBs4rbapVa7j30SjqvVXY
tEFrehRoyK1i8DeDNd6JHncoAoNk6tJ939QXOTLY4HB9H4U2uzqoaGxDTv3a0OSVoXtpl4gltaxZ
tgvzPoiOZuSA7POIvC2cn8RNgeZK6s3kWdHGDjtqX7N78XTyNJAQC2jTGquF4loyATFo/eLkYbXi
AwgojPZfXh+Mxjtwly464WMy6MdOGJ+B7z3xCpO9MLK39w9TyNKTV1tjgk0Ljtzo2nuw5qcydA+l
TedrsLdlPrzRYBLK/I34uSCSeOer9Kksp+e+nd+rAW6Yb2UnIC4XEI8dUYegF130jxYNLCv+iTAk
zcSjSLGoqNb/gZtAr+MekGw0iJ0mdTg03H5dFbHeF6JE5aqRknyGaOlWfh98nwez31pcR8ZdGRkP
hDeuUhPIcM28shM/aE2cZxefkhNUP8Epvjv0dZJKS04Zv6oOGVojA2ZXygWwr9+iWL4ytaCJ1tFB
Brv4qy1JFekt7xEewr6rvwVmgFdYmXcmUdGJhTs69t/GkFEok0IEcWDzSI8eg+LNaNhtS7/6GUYJ
rcAqWHDE9a73AmunaewTK8zx1NEfDJNIxku86oBVAZtX36Nrs02qh3E62nb/FbScX9JufmgkZDZS
rswNshma5cVvk7Yom2v/CFuHmxI1wZTU2GGjl1n/NGJsR13a8Glp27PVB3yIEPTvsvw5byyMYzWi
tjIimAD39zqB7jKFKr7GfvMeFuCgQSCAL6abumKW/MNiKHDA/QS6NwfsHLGWOAaDCIQJ+cbA6baZ
DV7PBHIaalBaoLMtLuVMn9VUgLn7yLzzFxm9WQWnkMRLb5TOcz1BDklR6pXIKyzUeERSJMwp5Jbf
Et3P0l6C4vUzoKg51zN5UOWAV6QLhv3chfVBcBDbqjSG4ydCC4I08vVScr4knMZi/Kx/p9ZwyHxk
TySmsL7adrVRaBlXc4O0qujy9hRD/NuNXlUD+PdfAi+rntskpYXi6H5PuRlv/Q4ImNum8ZlI1sea
ed7Fd1p1kXFt7/CWRAjF3PJiEfS8CS37SlzVj7BX8yXAR3EcmYkNvqov3fJARHK7HS3eXrx78mQv
vpNpzM7lSIvcrOYCGiAHxDRdOktLDECTdf5usWFOGbm59M/uZYJ67vbgdUCf7HyT166/T101nWIt
0ATR1g/lADyrYxO1HPBFQ6rpj7GV3N0erAnlnuGjNHfmB4/BPViHYXElIvoEJudfFoLVLpMjzsIE
zFeP6teuS+cyshniJ+8gX5QjrLtOm8/Uqv2zwihtzs+eSzxqZpKeKjtS9IKW6VefD81LaxG0iyuC
KjFJ7L2X8JELW9d4FOUrQXlwA5YvZGhNO2uZ4ZcGmCDHhfBkc3ttHBtFd6r1fBfNEfuqpJqpTFAL
fsvLI+3CuUR98Us7bbwXdiMv2Yyzymrig2RCt5a1ntdmhPhHBeLOVyOyuY6IBkn8FRGghJc7ZMxv
4Qi3oHk47rUJZNChx7s/kUaJ4qTl2XoGw3PJlH8y6bm0PgHI+0FU0zPPsrETMtDY1O/TBESQ05Pz
COiblJVB8px7aFjWJZzY4sDXI2a0DTIH0tHAmddxZIjAREydSZqdOBo+FqOIciJLrOTcjT0bFux0
v35qZxHRCLSg79Ezx0THEGM24Py73RJSnbFuobxDHtNuuM0cltTgYIzJzIe0nhCMbtuanSnW/GNh
hjvJS7avJI14o6KvqHXrbYYe9QXiAUyUzimIEVRqoakV1SnMnAcoV0eLxh8VlAGzwH7zTM4eN0Nv
V/0f6s5kuXFly7JfhDQ0jm5KgiRIihLVhziBhRQSWkfff30t4L2XN9/NaqzMalKDG3ZDQUlsAPfj
5+y9toi3arjEC3PyA6KDP48NdCecZKeJcCK0pb6EY2VfomTMDnNbP5SzuJsbkOujXX+kvfLHFYNA
SwpsMlzkLQVY10byRqDX4egapGfSll0G04HcOCMrzNx9imm6n/scwGQPisoFt1M0IVlN1HBGwbaZ
Y2qJbWVn1mG8c+QULmyHnzQYar+lm4fEaby3k4BU54Cdgt03scEJVm71HiESY6wZ1QMAoYAA5ime
HpyBkOKe9d+AdTVO0QdshCdiLjcEdJIKbaQovCaSCWLKFMHsDJgTS7UogFwggNqCc4AF23YLISz8
zBK4Kq4x0RqYipms168sN12Sk3IaqFYDv7kmr1zkyDDjABOaYpmXNK8WEhiW7NClCVanJxqvAASN
BOIK3GNWUJUZmfWOSya5tuHwqyKqUYu6zs9DDmzzkNy5CSjYXorzNHaLZRo2oUvJZGmgUsLUCKlm
2sg3yAXcJFLFDinDvV4NwcmwMu5KNWufwFn7ifgTpG5EDY7iemS0eg6S6NqZvXIMmEm3oUa2Rpzj
U4q0c5OMjlc4IQKsrCeQlx7hco2ru86gNTy7aXWeWm1f5WwY0+gco66sjyrmq4SgQeDj82OmZdeo
kpZPEhBsIlsjTNcsFSD79gP74as6lh/cQvD+FLSezly7R1sj/bigk6frxZvOFOpgde1nniTDqTPj
J1TFi9tkvJsS2IZd7HAKpr5o8uGtJhBmtgZUJ8w8RovmrEXkSgQJd2slTEjm+Vb1dUdb0bxrVOwD
ouRERbQJuiQgPVgpkxPXV0wvr7yS4b0dyTchoKHEfZ6LYzcjpQkf87IX+MfNswNYxUS0zFTCfM9Q
RBhm7+Aw6TF05wTfzRpB2qlDD52JxC4eSy9w28/VGr++YzJv+10aPxB/3AQNttD5tTR9FTzgpnTs
c8Nb6+V10XiFoETMNCicKZUVCnPcn7HNPLymSeEIMmpc87EnUGW7eoBXs586tObZ4gInxHDsNrZp
zr6Jov++FE/ro+q2RqHp4mkFU4DYO6cG6aMGBVRUuXzoQcxhGiGC7hzswXIP2DCoChKHmJWm8NwK
ForIk4utMjepyEIvU7KVXMRxl8JtDL4XvEBb7Vdrphoqn+EkXzjrMzObI5/ZyznVUopN3DRF+hkN
oeprFs3gZtZ2qRl/5gIRK5IWyPWL117rxX4YGODmEglTwB0AQZVz59zmh2i3kF+2ckEJYADHpIlM
TxEmnoWbUQ7YvJGN7ooJgl7AgNPJMc+F9kdGM27LCfMFCk2/BcwPArEKjpnBO44u6iQxWm0aHLCd
hWY2zl5ENfKrU6zG9Ex8UfbXzqDighNO0HOAWjKoyx3hi91mfaSdcqBdl9TUrOQ2FMFH0gcvYTux
0jFDQr7GabcjMGdwlR+jh0YtK6g4/cyEJsVAXWMNQWcFN1ihdwUtpsKh0yTpVSvpxelDbmw0h9+R
VokXRUghBh3qf9Lfxabx29ZYjyDO3xcRFbUKZCvUWecj5sfIGbkXzAdlEHxIuvlEvGcw8ayIe3wB
Depuy2T6aDvOYgSHsFvFfNgCgls0JRRGCiqzpvGWd4ZhJOxBh+KuGSG5jSg8aHAebMSFhswcr9Oi
z3U/masluCo/Tsm1180vAG0oal2+ZW3f1QbIHh46UkuOef8rmvnstEIBLVTk2KERoQB1WajtD0Iz
8oNVjvKcuGCEagwETdeOexlxyHV0ynknG5RXK2rH06AJv1LV+7mxmktdde2lYOYOQjk72ukSaU4N
bGVDdQVPzcFhEh9dOIhrTxmpjnqN4S/bKYbeX9N2mfDMHrO23BuGMfHzzvpowiVpfPlD6btbFCnh
aVJKc0eewJ0SdmqwpTPXexqHkDMQv/doUJDPEp9xmUY19oMZJzjr6BPD9v4w6+pTabbWnrXEPBtd
cEaMQj0E/6bkiO9XTnVzM03fVo32GIGB9dpJ2Q0Wm+RyUakL1oE05l8KSRFe0i7vH+21kznhTBOE
1QmaoLzKu9El1qJ1D8uZfxpbomJ7jpOt49tV5h5o8pMYiL4PWCEJpYNaH2EGgrhfZLda1xtbTYeO
0PHpURiQwUiZMCwnNb3Ww13DAKYtGP1xI4bQ2eNfSY8SNLVxM1A/PpopQSBjiKVs9mrcPY20UZvW
MdfSoNwXVDJIHCiaMit9Fq2ZI8P5xmHneJaBAFvjtL4BPAd2uiqnbVEDqhyst7Z0ao5BlEsh6p68
qd5qKuNtNbIGrQsR7RXwT67hgoBmOw5IS+Vm/5zz5TTa2Zz9Y/jhFXe/zVyC2T3FbbWpRpByKCOO
0mbqT2etB/P6IFWQJUMwVb4KJWKJhPF6XaDogAPIb2M17pr+XVMwXAeUZQRu0v/meEjE0rbN6hOu
F9S2PZvq+j5Z1i9lQJsmtCWaEcfQ+oQh6JNxRLWlDuHrTCHoUbqy18NA0SAdxQzR9xGXAMIU7RuC
3uhxT3pKIXBjdYglnCGgaB1pZOKqo6PAvRrDdwLRmtAzYMHSNZaaFLlP2/YdVQ9Dh4jgJ8c+kkJI
NF8ZnWo7+lzM/22TfcqcqwkhLWJvTYHsvNjOnf451Nq3icsKjxIklX9egmrN0DvB8w0c+EUjxZIV
K4Xlvc2Bflf3qTuxPzrHWIt+4aJvvHzAiAYVgrKEBxWtfZikydE3qKFQp+q3ioGdbpnjqTVLfnAv
54k12RoutK6nrQ0OhkSNdmOGiEzQBzQLzp53AKuLJp84x98rIQZBG6DYupL3zb5HFIFmn5W8mTjw
pTxc1JR8GERoVerJp9tMl7Wljo3E2EhO8cgkClpwyeQpwrqzlz4lS/u8D8qFcpHKa2l3l5hFZqPI
T0IaK2zEvJpSlbsZZHUlZl8GTeSZtM/JAuJz/Mea2A0nRUuHvTskn+TNAHw0MMsQWRTrvXHOEgQU
5uCSYsrd7kwPnEmi+4op1EbSt33vyfHGLVIQC28D65V4DtXBWdoZ3XdMQ8evRlO9OoX6PY7PoVvo
NxoVKJ7zeb6LhZX4pjHX2xCzuqfQoCpU2KZFVRxjU+8uxtgfZc/hzyU19gKLGIb/jM66IDbIJcoC
Ny+ElBz5Jtp+LucS5MGmsglQCYfMI7EOqrqSf5q5BsAj435crpBa675ad3rV9fwCU+B+KMCBBPWS
ZsW+q9biSO+bQ06nMdajzzwsV4+pVixSVInqshKMbso2y6JiECnHLcUdR7b6bQYdZmf4nC2Rvi/r
IfcJqgObYJr4M7KDlyKtHvNZ/Gqn6E+WWX405KxqCVg2uhpEJNDChxz8XFFeGwMdQiNeOvsZ5a5Y
bqJq5Bc1BY292VyskLJ8CEug5ih+yL2g7MB3S07tRPNNZUUmVJuge9tfN+yAs62qnzHNEdlE0KiX
MPDoknN/1mvns1SdYypc3IH6EWQ09qy2/Aoah2uWi0vtzJfRYU5OrhV+5tyV0yavWKJhj5LzxuZL
AB5lLIMUNr/k08JMTey76y/3rp40817ydEbFeRlblrtaTdKNorTQD6kVu6WcGA2SYSvcyk7xEJTc
DGqOW5oga+4pcV+gw9usz7zucWkn1gQqW3nueqEwjsf+RhVRzu69vniDp5mNAK5ws2ldFrkIr9Vo
Q7Pn8l9BVOvtEoKnxCBxUdBO01vk8w0xIXQdWUZmybIEuHeHYePNWr7M/TBu+toAfMmuUuCv9STg
j0Jzt9Mk7sEU8i4Iu2YBg7Acizk/LF9XJ6RWlK6ORyo6ZCOHORih6hSUR2ci5SzovPV3LY9tWODA
I22KENTuetwpbVXf6gZ3UhdfcEQtXXo2nSgnVMIxWjRUtENyhWmJxWJbdlwUDp6mzKr58CR7WCez
T10apzp1sI8tnKwkzv3MpqMIgB6BncXLnt1k2k3ybDrwqaLlbC8VwLKF+WWWnFQCyf4c0YK2o9I9
ZArJj1Q+bz0Qe6XmcMfVT+4ZloHVmuvAZucCWjqFhPcFRPRVDUdxmVEi2AR02MCPGO5gyFAG47nS
zXiDvM1iF6+XdgUhHQDPq2Xb5OIo8KTPBywaym6ucJ9B7ueauxV8cmBY3dcGY40WK48QX0Ok7C5T
UwGkE93dNqiFetCA1XukezyLoXtrl1NWVtvnticfJw7Zph2VcXk0XBO83V42x5+Dzk1fC+vQLbhX
K6WsrXBxYECq/RCJPxrLGUnJ7NIyXq7HYeUjFb3g2f6sazdeOhoNGgr2sfB7+PzUjXxko2E8O1WZ
3NuT+M7kJxiz8RdjUHWCTmnmCPEzNL04mY9wLqdTpdUp7mfheibRTltkDelDQu8BVGJJE8ayl1gy
lxl44TwzztnmQ6R7/Ig9RmHkQbjvNO6go0iy3eCOr2k3RZ5bp4hwpoYRv9rGW5qHMLihh6qDFlyU
mRVLt6cXx0ATxc2PW4PQKadyZ79vmqvGczwnNkK2yayPIh6qfT09NHS8ZnRLThK8ublWA+eu9+hw
rEMf4hqcS3gaMCM0iOFYTd163xode2xIAYS5oYB7n8/7sWqvYI8wtUxp9qQZKG8Klm+MNIRTCr1L
Lg0neKIrpUemdH4dOS0+zQg4O/Qk/0D6/L/OcL/EX5x1i5/231Pb1yT2rwK72xrp/v9R0rsOPBBa
w/+aTnj5XU/Z7/zPf016/+c3/RNOaJsQCG1bZXsRqmrA3/hPOKHtktquIjQ3AQc5mg615V9sQvc/
GB5p4NCgI1ps4MDJ/hX1bv/HwrrS4BzawlZt1fi/iXr/7+wJDHbAzRy4GK6rW38nBOVqByQpSkGi
z93gdT3tyk40p4mArXTidFmMjKSQC5nbVTDWj3SrstQmcaqiBzRZf3D+ExTYopGE9ftf3sr/GRjj
bwg23hzVhp5AV5uXCc/sbxSFNnOjljtw8pWmO+kIQwAAaxDxiASdWkZuQtbUt6TiyZ5mGZOl0qJ8
+98/ieVT+He6BO/OAuUTwrSEBj/+3+kSrdmofWVGoz+1VXxQ+wkReYnAfSp5U6hbSowbMjTu0WR8
fyYchncmDtuN8q6mPMUsIOvD1Z4L9lw62YQE4X+n7sxuWXsTShls6cRQckaEuP6fnrj535+6Buxn
Af9gLuUD/jvQqAMu2U92Sx1p09jq3nui93a6YfhZEMptMjLQcWR8Zt9TvRD0madW4P7nj1jlVbZK
dh1GFvf1vZ5T0l/VpN7oFtpdfp9PxCFl8iBfe019GfWoPsUwHbZ98MGbZKAca892zq+Bc/GI0HGA
us+uNoKYDFUKcNnpGB4X6HcMM3Iz+xoKGHyWGMhVI5k2JH4hBCcGYO+UT0wpdEg8Wrq3ZuEFUTLs
Jltpty5RuWhcUAHDoczTC2EAu0CVrOAB3jWtp/VA0UWkcdB7oZkTaVw+h6FyJe6gRAHHYzLJoUDP
mx0GDwfDtu6nNS8eDRZ96Ky8kaiKI8GsPLuXCL1pw7UzDjLTRUAIZ4CG4vJOLo+uGc1bybV0pc1j
uviQKGg8Usz820ag8tHS8Fzaxk5TVJd6wnJ2RvaLUI7Yj0gvJgZOUCXp4Y8bFslxkGg4O8eMDktS
KT2PX4VDxVctF3igo/bLSGPZKC6FrZuUtwGd9UamWAjLr0wV5IIlTorzI3Q3kfnAt4MAEAx8K9rN
HsKD7TijtrPQxcHfekN6Q6qUrfiBS49dFMadnYCZbObyWmGV2yiU2RsHLyIJQwTfEHa2bW4YSIzI
eRACoFTVTAeUKcSjDQ5FIkP5tMWB0JSotm3F4VIK+Lk0HyeS1/5xly6aM4VaF7fUteJ2oMh/qQTD
Kcce3hsruaGuuC8R5SlueqsptA0UDNtA0utbDshVhDTGpqRd3FKoGHz6kNyTdXgeegvwIQaH0Uje
RzO9rf8iNT6mfiDFyhTPU8Vn7nZy281EUTbprO9SHMh91NfM9xSYxEPzKtRm8GhgvylhivAlyPZ9
3vupyAuUUWQDVLx3dsltXc3Rj12Gd2OSvUKS3FiKyZi9Q4cKaowhTh3viWDbzTqFkd0+0PvCF4J2
Y0ugAa2XCKGsxoXIOXszaBZ2K0GdkuUqiVz5SCnFwL2nvb2+gjC2w02RT1RuHI9Dlys1qU1uTCLD
0uVznxnCIO32RT3cGcmAG1ZmW0WrEInx0RWptWXYe9BKlqVagUozYOkPaE8okX3M6d56AfjTnHKE
Qrq8NpyqdqB3PNcMLn3MT5gcQUhiWu26YrkwejvEfiowsYSS81ldZJ45zDRRJ5huqp5vx6gnI8N1
Ns3I48NdN83VQbfNch9UDuMRZXro5+wtMTXzpA/Gp65hgaimiTGMLF7r2tqycnyHHW3bkooaVcXw
lk9msy0VE3fCjLpQLcpdAsOFYzVXbwwKFwWpfG3lgMcAEg/Z82RYoYECP+jykTooD9ZlvFA5GDT0
kPcwYnC6IvQBp8LMh0nMho/ZjkKI7MtGU7kcxpRAfwiVN4iDX50JsSYTzl1dUfvW2tZus73pdm/d
0lpwElRU62dTdlwfhZvdJmwinuIcCiNBxaaXC88CP128HLVCfkEEkJ8oVO2iauKzlmwRWLz0ncO9
000l3TMEP17y0NtDu01atl+Rcmuvn0jXsjAPQ7SjB/1tjtFTPbJGTGhuCfahws4SuY19R8Mbny1u
pzyY0X0zch0zfno0pAcpyW/M+YwKPflZ63e7tbiOW96UspCMCWtvLF7nIfoj6NDPQ3pDcVWiheQX
UaVwR48ns8MjU3GxHzI1fmucCtcU28t6mbA36FgXw6dZJ/M8n7k1euZBmvs7GSI6GuGv9RKZB1az
TA1/GpIZJbpTGmnh3tE4OdvxUzTwDO0yp8dap/tBS390lQ2obNg8umQcN5qecotr2YNp0k4k43XX
hIwHiAKAb2ehuCE2sHBhevV0JPSxIPPHw8oweIqcvFbTv0KDQckcR3K7XPtQclgIRFbwGnidjjry
jy2GhkG8N1D+2RWC43phEhTMlRamP/iLVbR7+W6CR7Mv5uYT2mGJGrf2qr57Xq8iw2VZEeH824jS
h7p2dja2SdT9fJwg/Y1jk3JkFLO8m+gB0gBAdLYkwKNIgAtVc21jSpBMLIubnrnZFlbvvu6h9/PR
QRUwQVAs93mNGpnk84065ScGmw7PgX8rJRLqsPrKI9sFrJTRsY2b4IR9yJEsxXNGb8HlPVXa5Qf1
pIjm8Zu1/OapIDauSx+kkd9KttVNz/Bz6eL0Kp+KKRUMDTRZFt9qgy+O3bBcNg63rwjSnumVhuw7
CUMQDT+DJsj3i5Pkjwh4TF9Wrw3vLanIBPB0abmrTP7a6hgR2PqsCFYRNl36/Y26pWtGwiKrN0Dl
1Ovc6DuJmn2D+pVWBQlspjT2wGhee149o2B5W+sAZeS6H1W2ST4TjG86632O9m3RPdm0rIzxvSXg
gC6iwQ3fpD9p2X2Uwr5Kk/Fh0d5NOO4Twv02c5L+5OMLYV+o0arghheFNdEul9L5ri9GUBmCNdm1
DjJkZN6VLGT6LI+5Om0jqhZvec+QCPzGuuivL0Qpd2lFozRT2IVmlUK6Iry42I6gk4jU5t2dB97T
WNchc1f90iFnP11LEC3GW056au6yjpUNl0XrYJUoLXdnJw/4Vw8WjGumHg45FNWiHHsD2jVyQ2OP
vDcgB8QlOkAQsxSyo0nAplv5AjHgKlioay6kRctR0DIMzPRSIxeslD8cSnruTm4V2EbpASrnuYSR
ybFhfA8zWiXlsqxqER8SebNLnFJ5c0NWu8rgG/V7VJJo/aOZ9Yz3oulUcqMlivdCC5ItuC18DNRX
hklzPhlP0YjHcr1ldQw0YWIS/ZMu6rmQHybs6U/o4Mu0BAtpy1GEbG2ahShevl2REgLXjT5eNEYA
wVLqbtUZ9b+uZeMuFMpbMWQ/tsPWarpcP0WsoLdyfzhv7M3SJWaCLXjK9V9t7dvTLDeqHT42UYPC
Ra2nw7zU8aNo9rLNYNrCPDYmXmRehH7UTcdGZ1VWTIISU7XYtxM+I8n7mUYsoP1EBlCShg+FpZIq
L7lg8kZ+NV33ROoNRVrMbW7YvK+J+U4TzumN+V7vPpplvU0SDW5nYW/F2E2HbnhLOwZCVf8TZNw6
syAzzhixgTisSZHePrQUegg7ox9n+f2yR/6E4t9SB6AWlrx2dXZLkvxaKp/ZGFdbPXAfimTdRwtU
DpHq27TZhJWSzcy0MC/Yh5QagktCMn1SqPpOdugdYvhdYlT3IQCjTWOQrdMUlIhpsQzdWH16gjwb
xZMFMqW5+k3CyI6bksk0d/pazxWjvK5lUKx/ZHRetutinGjOy1qDrIt40rC5aon6GBg4ebtUo+5J
65seBuARs5+ua4jQlOxwGreIkTsvpYyvY97ckpJTjX7o7RFSzquBgyecKTPckN1ZLhiLoEm/1trX
tsB1BQp7uIEAv6cGBy5U+KwHBC3G2Y9act0vBXfWpB8uxxvUZpSQlhqc4i7+ibX0hmOS9dKSjzCe
kB8220KctKm+4kvZF93E/udw0sbNVoI2acVmKVHnZfmfU1i8FQMu9iOqDadGd6h9MC3haFH3ftSQ
6SbZSMVkPWdu+pgnvNd9nN2YuCEyqbcGwTmi0bbMGF66mNFvbrBGtpCeJ/O27o4znCEOcN09boFT
RQnOgSIm0828CpHdYsgJm8Ke/1CgYN/jas5k8KKHvOTltY8k1LnItRkW8IlKundhw01VJD9r7x0z
N23YFPIGL0hbtgAXdAidD4oAoirpv45L8R/G5m89/+5iFgkgSec806/poVTS7/Xap/tGNEmw5GAv
j8hAuFArb/uOKibvmmfy8C52vuwv6UzREv9a6gVTuC+Zw6GbyRFx1BYi2uW9cYb5ArpyxGDVfxbt
LUVKsV0/5jl6pPeHNo+k8D1mgmuoOb4iMshIrD1Vl9+Av6u4tzEgG6V9aGK32JfNlxpg3o81Fuvk
ZzkiefRUWNCeh5nVbr2Ol324EsJXJ56WZI6El/jaD87doD1O6ggeOKFEmvTum1LzJiyr2zcADqWZ
/bRGj3Orp+dcL+fcIWIouCQScOQ7xcr4hP5cHIf2jqFVfCHG9ayUfBACYF5lzYqvKNWHEZuvrer8
jlz3HgrdFaEhVYO2SFOs7E/OjPSQcOXuH0iZG6hJXuLZwgEbDf1BII/jtleXU0pc6ESPDVhrPR32
6DiT4qjbuM/hU1muC65gKSqXHoDWcFwvUK9slwHpeuhk2mURIkqZR0FIiO5baga/7GK665Bv4Guh
tNCt4NVig9wQx4DqN2WTnAPGYrKIDxWsnqLSJ3I2tbuuhB+oBoz+Gf0BfAkNcuzcnx6v1yZlipWk
Jrmhn5DM2kPQc9d0YbAfezBBuPjv2KzBDVKJNcCqdELZd0DxudnJKdxgeYFmr02/mVoyhOA6t+3+
WPWJjUIMH4Aj22duxuIEUrhEcVQixxszeAlFAUhBxdSz+DXswksIzOF1ZP0pNfDtDdc8iwoVFZgD
pkqx7q24xIX3n3+UFJ4nNR/x2xKTSY5UWMQYvbEtMUreCmkjAo9zaGVV/2osv3p9EoFOseLXy/eu
X+wCQMgFSq0dKXbYmPr4oYKlvFeXFJueQuxkmy1IXHhOeLEnCE8rbmX9Q9Ug9OHI8v/60j8e4qzc
Gsxq+Wn9J9TOfKOqx5yAF/l3hWj1r+9Z/++vB//1DysGZvXUrV9b/7r+319fg4Dyr6e0fvGvx/z1
wL997W8/FT4PnSo6Nf98eQyd+Yk96aWwjBZT3/qD1qfX2Izl2hZ5wvoP6x8Bg9QoIS5Sk0rdnNcf
nrYuFPb1+9Y/UvdP4cbjEanBdNKIZowMS0khXEqB8LI2EBzWWAFPRj8EzZk49vy0/j20rceudCpy
imR+Ir1OPwwZqMM2x3of3brWbve8l8MpIOlkC3pq3GI0s06dLTAWWE6LeHkxDK5fXP+oqizyjDBR
mMQZyokuGFnPAfmYTTMu8tHEOa3/x3Jqn+ISHCouEt/UmmuLWHUPOkyHlFPqp4iGzCmY+kcd4QnO
dk6YTV19pZS+ZcCB4xgy3mvGjtOXLYEVSGhuGbSDQU0O3Le8QCg72HDxdAZW7hdu7weRARAyh6wa
izLH+yteM8Vy/3TTLpkYsNVI1MPEaUAt45/QS7kzLcmkLIkvfcFR/uiaCN4dFcRTBSprCgj71gOl
hDCxEW10bzYwm6KcWRpv5Il71eCmjykgMKDQT3xJ0v6RNE97ozX5veJkzTavXZzH5CLGr6Ea4tpt
FaxKXcKC5kivgYAGLlPZT8oC/RzuCB8i+A0pfBOk19KA7QMcFgrzAnen8oXJQ6RZR8wvFKvwAVXQ
o9GF1xn/B3qOzp87/RkrO/kfWRyy0TkAggznW5/El5PbzL8qBTzaIP+4Db5QWJ1flTxgkx4xQ6Pr
U8zygHD9aibdfVNqVMFyvAujieOKxcKLXdArO+EcGRNcCLjAkV9wKGX+7Q3dn0yb+qemaYydwQic
0x0S5YinbHFBOMy2i0DLjqM5MIVPcNuimnsYJWAHLiDm9aHtyzpGDlRqqS/Br7cWNgDTsbHjFHbu
6XX0NEqLRN0uFWfVrJ0NSvkYznYHCKXB9T8wZGtTnVpg+qVHPRt0bxBaRAUaOw1MGhco7BAKer5y
uu+lovl2AqZvqJCjLtNkpP78vvCjqoiKxRRwdl3inwvGkMcePFGDMUqlews1rb9pog7owMDndp/1
mDb0QH2sD71G33a4K1vDwaHrqBstr/zSQNApLQ6ZZdD+4RlwXtEChPxGeTYJhc97yLkVeXAcrSKS
daeDUKNT6hJMGUZ1y9NIdjJOj5Bx2pfE1Yv7dCaKt/VyfBAYZovf9ONwZAhn16uteXQr2zP6NkBZ
VH5xNPQZVN8EWyNITOcFNwhi3CBd2I30EJOaX1UhmU6sCMwykFjVce57etdcQBgeasgcVRXvdbX3
TWv27KEQe7MB39GZ2s0xs3BTh+JBHYJ93igt1z1SjNYY3uAnXWkjvFoBTAWDxcKKqmthuRep2S9B
QEukdgLq1fihUYbpBQrpJwdXWioWWnileEfKHG2RMF3LZqSXRcJZhn4SgkcPs9qtPrMh8bVhMepO
Rofs07rHWITDayCEtgVf5YXg7noDP0v1Gc3JpSdIT8ksLob83roXUdLtoaQa99pieQjLg9MEd4i8
WWdisgdG5bGR+DC7koZsE3LZEpZsaff5CIKhtWhXhdZAIqhK9CN1uV9X9jsR59mDjtl26c7l1tyg
O6i+pYsGezl0zDo+4JwuggSSHZCuuUnmsfbmwLrWRln7VWfsJz16aUt5cZMRrxt0V1p92sPQ95cp
GTqCS8aDEaf1lsY3N2oWbMzEOUIJ3M0BdutuwLXToTJpmHTP9BaOkdkcglRV7/IsiS76QAAnqkuk
9+l1wCrJ2ql1u4IEvfOj0YNXRNiG287qSTcMrmpLoFUXZtmunaw3U5iv46Li4fRSNGSigIlo9eFt
mtwrlZzn9uCJY9NEbkKgeNz8DmZgC8kLbhJykZyXGBNSP9P7K4J3m+EeYC/9ve3p91am31rGye0x
0ZPQaBDrtTEpSNIiTD0wps8laemEOCLS9tu42OPTZcLBGVEy64tipBdl/yIcy5t1+wqkp9mmbGKO
OT4SCf1liH4XB8X9RMaA000bHDlZhUS20jIv1ZD9OdlhqKhVRPeVRCO9iaqAFiDdu64yP4HlMw2j
w0hrnUmJ4sHpZUqGQFS/lEX50lraDd3+Q7eU7017JHPh02VCSND3i4JhcX/XO0p01+IYU5rAGzAP
1L28a0uYZs0HBozdaCvXuKwfHGFcyDt7IYGbI11RXODSiF7/jHTKYL2q/VzV3oZQf7TJJgyRb5hG
ONHWMivEgJTlTRTfj011ThMSgMvOFz2Wp4VmXhd+POu/MAtetSy8g/zxoFv0DwimXbiw+gkZIKIE
+Wir2V0dUqsh6CDrIkzSajNrOXqliDaVWFSFmf1kcOZi6N9dUZpu4mjcJXX9pqjGWdKPQIL9tnw0
y48iusWvWNmAGLB4XxLnF/K8LSd2JAR1/xE41hcukZfGEy4Sx3EkUYWPo0O3NXEPDfO8c7RXM4g+
zcbyXZJBgsxk4hWRUZPZxxD0UKnIk6tBVE6xnltiuNCDR7OjYaPS+EHtURlv49QXKItRrRBVmkah
J8bwN/2Up+lpCjPOjCqEBzqeIhCLZSQ8RLP7pEgmFCxL7SHLKo6q51nJZ2/gjZ8yVrbYfmwc+Tuf
Q2A7V4emDukORzOpbgpx5DSTlN8NK1mbFGSjORLMjKYhnJmyi6GYh/rSjiB0FAxUdaKWeMrSp9Gc
vumJvVOqeFVZftXx2cGtvgW0zAEdSv9UaOlOyPMopQ+2i75oc57nKthbGpweN3UeQbXc7MGMOGEP
flcLY5fjUNpmmn0VUGe2HUdJmqLyLrCBzpCJc7Zor6H2OOHoR9dNHK1j7/Lsnro69CChzp4ZB7dq
rL5LQOpWu0huNNDRqrarpGKex0n1kxIQWJG3y5Sp9Fpn/GzS6tNq2PVzwUWoostnT91BHpTaCMKQ
eVo0LcT2u7EZfqK+lIcciTJI24C405JjlBl+DArX2jATsAIABDE/JnKFMFOg+giquxYrsB0h6rFI
v7WTV2PifFRJ/QCLi+NFhPxbGTlSyTp7E4Nhny2NznGiPNHhfoSeZGyTjI3eGunR6sAVxTSctER7
miiSls4LGhgBVSPgOBjZ2wImmp8oEAzHVBxY/b40LXgjkSM+AN756HLs9PSXxk09dreCAWo08pHG
16KYPyCrQmjJ2dNLQr/FIA+mwo4tIGwXxXuvc40MiXzvXBqnqWGZe3BxMExpt7G5XvSJCMBg6D6m
KNp3ixnYLirUOggfyAJUXvFp8Z5k1avSTxcrxuyvtp6t2yOyurretENHpI95GOAQyEknw4O+ia3i
bhkKiIIRZ2gEtD+kNWUbz2TWtYG48YLB8DpI51XQkzPSJetqI6n1LJuu1CQ5C6cyfkzG6jAEwhd6
+dF3D1q7NR3ts5qZvPLfhC6Cen3bDYttethbZv+sMn0niQig4v9g7zyW48aydf0qJ3p80QFvBj1J
n0ySopfECYISSXjv8fT3W1t9bnSpOqpe4A4qiqJJIJHA3mut36EEBuNlKtZg0VA4SELIZNGnbC9/
hikj2Qm/fkbiGXoqoMmcMXoK7uQXGGyxfnMIHF238mpJRSdeG8cxfmtHiMb//lPcRliNIIvIrwRg
V3OhDlc5wUleAke9TRaG28Ub9gsvRyUv/0QKsLOS53W9k9eN8KYw+b/8csgxhtjHnNbIWAk5q9kq
X1ZY/0n25Fe7FlVGzewMX+mDwYZUExtT87WlpfBJ+Vp+xn910G6QMBytetio71OkGs2wb1MGFvqP
6dRW2sayYvV/7LROdBXQcUio52bEbDrg7+VXasM7yNfyOGI0sUtxBW3H7mQRNNvh/PeFdWhrMLEb
e/1TDl72SwZEyZg3me5rLIosCzYif4HwEGul7VgEjHBKHpxjDbFMfkOOV8f1VYxKVc7V6Zp8vxbh
q5UEJzl43Q77Wt4AwLWVzWew5BnZhbycnJccVpO3U6INl/fOazTOMaLbkr+Off1LC5JtFExM+HE7
hVu5PPL25BL+71sNOCtzpppjbtasNBMWFRzAWjXbe9bvAwY9m4LvdSBgi4dElq/ldyrwft39odO2
4FB0pfOrXfbr15NIP+rEfoW8XBaE0GB7XBAo2snWib2DfAvL/S1uGSgueJ99slsHOhQdMayR/5SX
0vHXLAgLdhm6L237Y6rKO3lJ+Z2gIunii/yGnFNZfcS3/3tSEd+UEyb+7iyH4hA3E5bgJc1z2hnq
cPJy7jSceBkLJ2RalAfIfVikU72ke7esrov2m14BYhEmfodRMpyDaL3qUcNiMJhucCZFhW2CdERW
8ulRbFs8VemkGaTcufUxjjAJSfLlTgH4uAh9st0+aTO3a+GQehwXT1Fq4ueFJfIAYm5OaCPdVOde
kuiIklvRj/ubNAznI3SEz5qIpXkGzV6RbyBeCzFTdRrsxA3oISlOa28pAz02G/OebuGHUMQB3L0v
igZhN9yoI2llMr4dBBSxmye7Qi5pFl5HJMZS0ch3xMOtp9gs4rMVIQEdy6dw9WHr9AZ904T5U5df
ddV4L/8VQWPua6GJCRWsgzSkWM3jwfA6ECw2EbxD4k/Jdj8k3k8NH5ht6yxfe2jlIDWMqPWEyTdu
FHvHgm5gtd6ztabfrZIECbdpt5KMNOGrPdavi9M/ZhH10OowZCfKFuxuYc+wR9o4/ezNpXNeZMPC
2FVWFKaUIkTa+pH+pMbdvs00XasSHPh2bVFca4JXYonB1S4ATFrMrc3EOi2anZyCtsIuGiGkazEU
XorlridagwTv6ibKKWxdgcz0HgZFV2Y/bUQy+yqiezQnzp9QLHxfMXcjHAbLO13rqZgA989Ta5z0
AgDJTHTCqcM9xhhfy9ooMfnLYOXWEH8t+7AaAC29P1Rbe9Afa/Q2O8C015CsGIxASn8jIAU+S8kJ
UjB2UQJOUjufSo/ZQRkz6Dbh9WFxaR3XELI37r7bNGCoskzL0XKr8mDO40Wvc/tct/qlFZHhMhGO
NAmY6Zio7mWEn5+LitNUzKsKqthGh7ua81wnmIGg1WOWbQgMPRnw3vLqMQopUtWN7nuoXobS3bdG
4OztORwOBZ3M4o3JsewA/cqi7qiwwJ0HueVrzSNIZHLSg4OTx+JY50XjUx2Qs08oW8FDcP9zFjIm
qJaAVZwvhE8FlfayhvNPXIaNfRKkB3XohtAlSMpaghpcbLxtVG04gcH/ImuPPZWezKpu32kFpa8U
LSsPKzQ3oYOV5U26JtMOrfOlwDiS2Zf7ks9+u60nBqdD7hzGgLplTdDGVssxWfhLL3W2jk5FBSPs
yRJmxsQajUVdP2uGYjIcS6d5KkpGzfHkkai3oPm1TWSF+GsNfLbJV3ya/U3DdMOdSW4tjbg8TvNP
Kk6xaVvMI5yGS98REzeb33QDcCKecnS6oCvLjGh5mMo7K65+gnfHG5g3wR5tzNUQNndDF18j2/z0
85sgoDQiesfeLhpTZ3kWwoF7WyvmZ7guw7Z2WQOMzN2Q1U5ZpvfXgXE2IuaEcwx7C5kRZm7gzL/g
VAEUFUuqqDgfirxttyav7mTdGNT7Xg5FpJ8oj9AwpFDIzgVjmziIMfwU9Nh2J6AudEhpnlwNWLYK
XKRAgzYHl6P8eEWXAPgrzAX5l25Xd87qPBQwCAF7AG54gIfavO0H6wWvqRsyerFmql6zsboe3WbP
dnDQUxfMZxpIAvNABKqhRP92yMK7WR8Y4Pp4tazw4kqLqkwOMoFEl6HxNa+r1y4nuAGnUFpRWDyC
u0+AZchZmQ7xABcut1mOXXNY6B+CnylizjqyDnPQC9odfcOsGKVSCE5Lj2bH2c5PCNLiWVWY/Uxi
FZRW/9Kk2atpYBRecy/gI4VXG/54HaA2PG/vkE84reLoE/eDjqE3G36/BsN119OB6vPXOOq+owqm
wxxh8iSx06KwhCMDCeXJWJkRETu+bWeMvgYxc04J90K8A7ESM893CGJoVFOjxBCHOMIIFQcVOIK+
djpNQ46VCqrDazxzD7VjXmNS+rACfTM65AZxR5p1NB0g8djAso62e+RJ3d4nRqTuguYKkA1Z6DAj
gYfpUaVYZgcuLryV85q65s966H7oBC3vrZUaoNRR2o98BIFNfxFtDc/7BTOSViiuXy2kunHC4Jv6
N8pagiQwSdioO2Zo6R7swT94YFIF4FwbdS8EhBxThyvXemDaXv9Zpv7TL/LU1L2V9ac23SfVubSH
S5YLL1Ygvzwho8s0rnShdSL0hPyM1VifILmP6xFCDe792zAqXwWxcwVknwFv9suSfAoo6Pr1S2dO
jxn6l176jZEcgi2D4ISodfee++ahbLWNrtkUroKdDbBE6ir41hJbMc0sQFUK9tkEMYswavLdmKfH
v+YFW78lJkMENlyDHFCo1Z5vwTv/I6G5NXnQ4MD2J6X2wfBCQFGQX99Pyx076CPiRj7gjjGijaos
RUyouAvpwEUq8Y1T1EBd5KwzG7twlZqEu6FqqztNmIxeRFmEYfRZ/csJZ7nd81euSXMVR+7RjHv3
ZrHocPT6Ks0H+rcRODIQAK/Bd5EG9GGNuG5//cadP9PJf71tyyMV0fOC3zJooXFVBY7B/Yk27YRd
4u28GjeBB3lUY2vGFOImqz8rTBJ2puE4m8Y30MgbwrmoUh4IOjlYAZQrFfy7RWg+MUwAPMPTT4qQ
N1S/FGBr8MNvRHPqHwaHq6d2UQZsCNG0C6aL1tmMi8exDXkQoCCHWvIpZVMs92kmxKbZ4vP4xbUX
gkNZMgoKm+WOKuv71LJiywpXuCYtUTyefb1JTjh71x9NQvwz8dd/c9GsPyW0crfwRk3LRZcPuPvb
RfM9P/NGzcKUJLEgwKERXMEoPSmJFJY7t4+9CSymyJSKHgHqcq5sxnGytdCwXHtVgOOpoz1jgnMb
Ye2jyDGK1rSuLB6eu1S0cfklwwp2N7rcQrEe3zMm/f6LzWZbz6MJjrvSIgm5IZowxM/a+36c2VRj
MkgPUcxQWp7Av75nvD/fM5bDooEKw4fJ+CcJQkRumRkkUYfnQ2cecEXUQhzVvJhtokBNDjEDraGQ
6XUzZSboY3MuJD1NhK5JISRwYZOHS/jFqfFFa7w9i99pdVnqivHc1VAsVcEwN8v9DNMAx04aCbt4
XXyuTBkETwTkcUCDcQscCNYf7RIWExhRgDBJClcnRRmMTvAzr/UIt+JuP3kkA0U+TKp0huGRzyfc
i0/puigeUjoRl+V09dn1G7iFsrfZsREcncQ+V0LE8qOx3ho5MJDF+CihBT8GLezP7FUP4R5Fy3MG
NWH1Ohc9ALsrcBXO5E7WwCfnEzfTYAePmwGYfW5gYv1NuKape39ewDzLRLRiIcywXO/3NFJn0Kw6
XzCaISeOFZJi9dj76bwzbTg75XTrrq6FUa/HVtoMV67b4BEzxp/syfUAsdnso+dFOHW18KxwLrjE
QXHjO5G71Sr+SEvKr2jlGS6AX/1alDrjbLvDphubdK8Z5ps+re/kQb7CPTvgBfxkBvmnn7FwFNoj
cxY21BYDK2GVZS3meDg/3qT28LoWdb1fSI9GLvS9ER6nHTIb0sY4wbgh36MEfRZnJ1EPT18Cb973
a3/RGgwzs5FQyrZ0LqUxORcHumuWWcWpBSaJeenrsZivwmBs+U5pnMMJ2VvRfOmY1eE3k2O6QoEg
Fj46bHK4s7t6YtyYI39maUO8Ub0KB99rXIadLHjCDFN0NquHge5Y70KIbTGKUZwet80/8yA6kEYF
/9emClRMKvVzk0LOarV7fYw+SyS+WmqRA9C9q4IyKuo7VwPBbMsBoxR5MoS41XrO0xq219IXR3Xy
zUvbc1CFz6yUr9Ka0kXjZiyzoTjvv02B8y3EVTBzBii9I+LvNWiPjCGvGyKNGdtQI6zViMa2+i7E
ICp+DNWw3ITD+GmP8z2etBdTj3FTTeHQJxZV+Bq8L2X0glEEkWwwVfv4rYqGH5opr4Xl0TawUbIj
iXCKYqbdRFqbcaesMYidTlKFltGJJk153breU6bB4BVWl1ScHaYzQgbB/pURvZ/HZz9yNqH+i982
SN9Rjjx0ejHQR7bNKYFD6jNE8GJGHUKgs2Ngp4y0U7vkdE2yG1G1m3Dv7fppMODzNx2eKtIKU8nu
iUjTsduw7v2w+qbk9t7KwfW+eUka85t6wOO2RulezvdxOsIAqCMEMI15V6czLoQtPX7H4CEC0Uv8
9qsfTXeOpbHY0PdsHOKHHHpyn3i5c1BQ/hkBbZHh6Q9zUz3USXW3iG6CUHGU8diRd2z+ekj0VGKH
T4R4ZruQOMjWQuau2u5eY3AyGowCVsp7Q+iPlcYfpvM5Tkgdi96Y9Guaum3j+GIYLbsHmFFu+Zfa
heGf9lZyabnI9oqjSVSW37AB2Tc+QrZsArgGGX8essq4DNDTHK3aTlOW3KXmdMZOZTpVJm6Bvldg
SraO4QFBGiOLAavFcmQ/Id/3aK/xnUNvedYyN9/VIWpw35+up2X94WSL+ZitzJKz8VqL0YKtiFiI
qvfjhuWoJYvP65k4JfA99ZgcHK8W9TjizqRP7EMZd+Z2Mq0Rc8OA0ASEFcOQH90eA6HZxX6ywnaL
KWlPp2oD3PU1xB5ImkSxd85eEYPE4HIhUoBPYj+Lqx2ssisrq0mZ0IigXRNiTmfdwkVqvTGZmpOr
q0FkKTHNELPqNVhv4tLO9khg7rTBwInJxh+zWLPjilEzhK5vNbmcbN5NdJic7nM2+a6jMWOoTMO6
Uhb7nkcYovoK2NDIwuJKM/X71XDNA/S1U61b5i52rSc3qNaroH+ZmsRlvgQVZVoahxgl+bIHDBrw
mKvibIaviIer6bUXKA/zqQlX7ZJ4qXfVrp/qH518R32Fog4QFGUyV29J9+zjpAla/s0Kef1k215w
Ccl2P/ql9TVpgux6jrCptvDhCYzCAZpasMHoqpuB/udUTett5HnpKU9zA+UIktyEpPRLrpXatsJp
kqwjjF/i0cSxtnOO6izVWVhex9uwus8qhMMSVmUL+SEBUvEXPC9oQ7fVZJEb6o9HM1pi0hpwlOub
7BozwGDrJBxOrzBB1PX+VIuVsgF4uLcMeLwdDMGLX7w0A/Q604nOmde6l1qKEHJo4NPN3XxEbHZv
4yl+mhycoAxGKhl1J0DL/BKk+mFNFrxLzHdrSrN9OpjtxW769jLHxs8GcvqhmKvhEtdYUMGQiYiC
XfbZPBpnzy4Bc5gSXibT9ggCAzZkLX4MI/8FI7YEkZ0OnSVEdIQ39VDSQ1pWepmWe6dfbsuOxyUO
jDuTdBafiQn8QXzkTzhdlKtx5SdXKycwrBGpQ5hbHiE5jccOU9NoWPqjXrh0yQ3WlFeO5nVMMqzN
uAKibNPFuCPbor+CYJ+e0yqEe4xygRmhgZ86bWGGyOTKZ6Vm40nJPpXXiKDyniZkGVvTwx8gT2JS
HgQnFY0KzRhhNZRmZWdcKQZw1qFEqaoeZpZWblvC55C3xjhvQo7EiZ0JcDZ+Ri58Hahi12rVKqXs
g179nsfus13gEybVRTEu1Q6c7KgU9FHffRsj2I4+cB9M7vzVX1im1hmPJ9EzODiGQyshSiTcK2p0
PuN0FiOoWpzqMLXZD8xjL4qejeezu/UopIHrSBkxEa1NrnYLP+qgzlIRpmVEtIbF3RzvIDVeGbFx
a+AkwUPabVfsHXF/fVJ1UruwfUxRcYxT6FZ5GLRbbaA7Y0xjMPDG6Xi9l+1TccgRv8Dqb1n7eRfi
dvWwhkx/iy57JSKBrQzaOWV6+7Q2xavwYYV97low0BE2ASXOEt/8miCCJCwezxum5lNEBAjEWNJP
eaWaNBa4V9cdMedMOpDiZOBwdYMhTn6VMlfcDAPH6aE+Zw2kM21oaK34jhLJrFGtb14Vt58Ikz7x
koOXQ0UtsuloDNPT2id4dRPkhLdffNPmU3XQO3I9qLsVQXhukRG04r4xwrPfe6K5h0j5aZEVtUE8
h57Mor9t5pUgT6JijR7la1qJBjUwT7PW3LZ68BQ5K1ileUd3izbEnZ4cmLtFnnyuTc6zCgQ1aE/Z
zMTBddEOtMvr6MNQ6fVmby7NXePZJ3KXEZo4J9VAe8I2HjrvC2yJL1PRWYexg8XVe+05V9M00QMG
GoZC7Z2yYSmiBUmEy3S1uurwT11z6zGXgWYt6ho874ON3gSXKR4oWqxrx4Q3Rac/dihf+H8yMatc
vDLcAIRuU5345iZkimbOV1ZoZQAyqKii8GOMJ+piuSPW2GIWSRm5SU1MfQRUVcOWOaQ/8cb8qxf0
ZGi235CmnSPwFXTF2YRdHdkdKSfdnYsBuoo9Uz2VEXWRi2DAGtYViW7x2mnaocu1r+oAkUNep7CV
rXImRtnpnkS0Y7M+sNo2X6X2VPOD0KYSaZxoJ/V517SPGdA1IhlqX0yD9im5s7tYq64x3azxZPIe
8sW6bbT+JvF40DE4ypSFmh4lkGrBb/HuoMDUyRtK0lvHdJmPc2riADM5OKxH81edzPS96XE5eoJq
N5GTmPAQ+EViccotrhZYcQqfH0NpDGOIBu5d98Mfg2o/uklw3YsUNREpUqhbnJoNTqdaRI2XCLz4
xh+jdy26qdCcM61+1q3ws9ZWAlzhT1bId3azV1GTT+vdVHKuRLmRfxR7/dYeqy+EQe5YfZC6zHgd
atEPo+QaSpXKhr13Fw/b5+b1VC3Bd70oPg0TsYA8t70R37t+gW1H/ZGRYWvIAKRg8ouuVz9nS/s+
Mjm15Bxn6l+slvA3C9aeU8SGKC3pPgrsXa/Wtj4XBIdte9fWaTROk8ajE4S2s9O0aRePFuLGobGP
Tgxb15rTTzUR8WE6RFrYYSpWxDsb0F19W4sXrKSMRz/z3/w5uGUGtZd6KR6HvT762CHJqEpJh6ro
tXRsFJJDhkfQSr4FrdevtSzig56q9DWYszc/ij/K2G2YRtcoqYdyF3ohJqrGYYnp5CGJsxx26Caw
NputiaLaOtbVQIMjmrtOg9I4Nt5BRCvSj0tL4iy019RkHCTDPAr+zFLh4qf09an1hqcpgkFReKj+
qI7ZtTH6QjwjuSJj8KSEU0qBYchNRSLrMzmyWJdRVcsATs2tTamaJcEo7yfUNxgqwCuNkPxS+BXC
p7KnMttaPKgZg8jTMGO2PhPuoAAApc/R0TluQthfhjdCpZWuwzb9bdIdJhx5XRyRpLIfDc1G+3zv
BrfD2h+LyiQUEO7JOekMyFiuD4qT5CSgkJJZJs+D7fJhOJfUjs6GbTpbqyNjOnVd+jGI/4h0tdtx
dR/6ugy3jqjKtB53wc76ucgqm9GDTn2LvXcL8Zx+DT2ZW/MQlSeyMesYSqueuN4e/2Kz51NUilgd
s5RdUQZ75LRzbnRbo6TRJ4PJ3apTsFNW3ClsvpM7hj4dCyaNVLhuLtldWZHSgmaxwdWSC8Ua11Ec
ZNgX4/R6ZyxYFdqoLoY1KM9WrXtYnSMkQqxxpQSiU3SynYHWqN8h9dTKLwrgVE2uOaLbs7zrQcvA
2Zm+t0X13SKrNKrW227iQVWq29ADr3SaeThYP/COfQq0bt71NgK1ZMbbNNVxhs/c9woZxKEvvOu6
FHNAj0F+vejWuQp/2DhJbgzMkfIoPCmbjmXQlhvTfskjh8TTCS9fNfHBOQrNX+eX18ymr/BrjWCi
Z5/tMn1WmQb/08t46Kp0m+d3aQJLyKdqqkRiqDTLSnkSr82ZFe0psJvvCnJbFvY6v1++4wN0nerr
/ViseEj6VBxdkAlLodw1Qfpdja3UyDmKhx9euH6Z4W1PlffUNzPBMyXO4+4T2TM3beUcfelfB0YV
sMbQbImvQxiRSV6IykvgZrdBLMvJq35S0/FrmDSSC+IqY+STVBDO8Xjq2O/UzpfW7V03gB6DZh5E
gaiersxaDnbTXfzShLqUPdsRb6VKm3MwwKELewySqOaanuVZPXKFIDIK1BCgaBh/eDjvMwHXm2O+
vOQ2vbv4e1npXeLo7+XAc6lp8WF0WTmDArcDmRz7HlxXnTAtdWJ+Fv3Q8F5VEOYvSNpopw2UKFc0
UQQvESflPCqkV32GUC3A6lOGzi1gfout7+CJkb/3BNDEziI1UqWzMg04JoJva+d5LlLs/ONPTdc+
Rnv81ofTPeMwAIcswqD0RNA3BQIDDHU3kFZX79VzoWYIGgALkA8vyHzyiIvag9TMkDaznUIuFIDV
O2+h3z8qLVGAtHmjQWp01rQjXClaGCSuL/GsQWkI40NJPczskXO1GRqKWRZ2nMKjyBhBNTmOFpgZ
ox7g+WCQiI2BDFXn9TqSG7ImTpayEeTTwk+BHvRM2uFd4Iu2l4XXyFl8cQRHQqXBeIDtTSE0nyzZ
8Xwon0i58zupx6xq3hVY14heEG8ImX1JpWVQeqqrnMb214m6058Z+CiJl/HsrS5GcZkOLknON8xC
jBtpfcPhstjRp2B9SQw/ZW1u6zE9qtdyBNVda5DUtG2eaPw/S41BE+7OVz6f/FYJi8U3V1Z9xnbH
vEuOagZELOudmjfPkQHhFExCUBf4Z0TzUe2B4NaHFO1hM/XrQSBMqGZgXj4fS9HeIW/+1tHcEsj4
jPQB4IJZBox68ybL42/qGWoMYzp4c4tgxav2UUWGYo/CRDxqRBLnzhW3vx/dKSGtLwJ8UfN62nvO
kAIVU3BEW0KZIU+mP+avDI70lT5YrRQDgLaxzHtCAl5n/Om5GC8K4lgLTAlq93GJn4cPZ6ncDcme
EL68W3Q5ryUtNYEofPIdIG9T5p+WV74mxXSXBAtyy8hQ+Lft4YkG91jpJzWf6tas2TmLrrxexEyg
wET2UBP8hh6gsukb5GbFbhziiUynpGwBIyMit+sxlWc9kXouESsEMo/uelEgKtqIQzRpbqeMjBtA
behTqDU1okGrrYsqaF8mRNUw6eQh58EC9rlyZvvejMDLdG2ZDjZi56m2T1ZUfSrCABR7MNOy301W
1O9e21YzYJQXdwSfUaBE7itamJNcMla6b3qwHKSdSURba3fFXeyx8wv4LateWpPvmtKlZtibbchs
fZcZ5DRQQyoFN/vHS4SXDk4O3Nd+hjRYR+sjdXrN6HdAJ7qGznlyxQdd3kI8zoy9y3XTVLELL/xR
IRjK03n28UYWz5EMmTV7JOzfPjqR2/ia1fqwzRzzNVhol3Keq6Rink52+QNp3fWmMbncyjCINqQ2
0atGneZCBkbTYmOPTwsh0WXNw5K7DR0vzZ8kFwc1+tjB2YwaQmJuC1WsoIS6K0sydv34U66oHC22
WjoyUXR0JpCIzKQLrOFBz+qN42TXJRPk1cE3UY35dRpT8e0uyJtMbqRyWjNKNGrbQ54mqIpL7h1g
lRfdYAwTohEtjImUnvVrMyDAxbcZjQ0rJebPBv4d60WtGZ3o0tMUQlOGfhJ7ResStvOBsfie06XR
A0z/JYunspkHj9bZZ5Zr4LDUuoxJK0Kgt1QbGZIKul183cT5gjER8I4oHIq2/9ABPDRsTLbmyEJS
fEIdZbgbeufBCJin0IHZIrh1+nEHlyxFA5IRVFGPPzH3PcrtrtbELE043JAeFB7i6qj+cw9IiRJM
lZl67EPld376FRKIobhO7Tje+n4ZXoFpbqdGc/E713A4ZDv0E+dAH3WrrAoMEcXHC1PeykEsVVBD
qucntjwEHIx58SgtrH27RtdSe9keeGgdrbfzlIX4E7aw+LznpelImvSf1TBBzTG0jniBYTQflTlG
my+wbbMOtid6oDFjGfWDmB7a8q7ivLq3Yu6clc3GNUn26Z5Wm607y1BmFf6AXONzsTFAyjSkp43j
PErkA3k+62kW/82yZGPXg9E4VNlpEJuXwqtuyLbEg8Rd3vzpQ6nUwyaDXhJwzQdmNT5NqlMn1zFK
Xd8f2QpWdF3BZDaYYCafBK7h7r6S8jmywFchY8iYdcgKG7Zr/ESd4io2BnA0YtZB33WP6eMoW91U
v/QsyTJZKQj54W48NXRGHhbuQh7+VA10v3aPljW8jNNsb00+nyzLE9IneJRD4BIN1HbCxnqe5pj2
HPLtRIPhudlHVlfnhRSma6QzG9sTqq8M6mGXfV+S4s2MWSJA50aCJ3TWOihbpgc5Q0OkkzR7u4bI
NeXuJQn1BUqdfV8I4yOfxtumNVfwmuTW9uFgtSs8uELIU3VE8e7wVDKc3Y9sLdHiEsaxMn1rmJLu
9CDcKcpF7/p0nk507VKkbJuA9ThcPzwKW7g5qF5KYslw6KIa1dfiW9GgxnBaXIBaj9ebU2ennNUp
IveKPBS7cOmWiPa0C1mUyN/7NjuWYjF0xviW9t12SDhlr30lExnDTii5W9nJBRNTzjuJCwDSONi1
a7b2qZGuoAYofNQNVclXZa6SZM2NVo2Psm82cNAZ3A8XHKqQkUsLn4IOeQaPeRflP6vhq1pC1XpW
pq9kn2LbUMOltL/mAbnuCfMBd8RCfm7bGw/s9UCb/0pM5t4o6vu4+Rj94a1uwNX9lM8sNynZElh1
29lDgGll150kuQmMp6xCKMZrnI+3zF9fpbsro+DkJxNmwdajRcr5Ro+OzXptjrHYA3TMa+AvH+w6
uGhaeCyM7Icy5Sg0VrhCRtNoCDatkD6i0H8Keiqw0KIC81nOZfrlYQqgOB3TGl9NfvINxiHDvXmj
xpw1UM8WPeExGL3kpIyhFNNrajakczbM83g6BPzLXEi0fpR9QHmiMgrJe7Ob7EMZCzkuO0pQkewV
W1+H1P5Iu/xZDIxk29QrnJkJuHv3q+4GEuW7gutg+x2Xrv66+tRBuO7UeLuIbwNTTuEMjT1syw5k
N5aHr+2rJySaZwUAGx6IHQMaKJbBHV6AX0LofntEGSy1EZz3PnyU9mmeKe8rDJmAJBnmjZ44WFEd
FkLxG+zixiXHeruW2ocaDpvkKGFrMzKeGrYgJBBZHT53o4MJX7YkV9McwCAiDVEHn0NUNBxGyG8S
3A1PSEoIZ3S3RYe7N0D8wxDDnpWrz80NiQsAsujra8aE18JVQr1wUrWf6t0q7TYpyID1wTRzF19+
dJ/ov1qIjxCzLQyaoOgmx9nOjn3qfiUJBdlJFP6IhVJL/M8+6EwgUuoQqyXejJ72Khnrr73hNzvg
nW3g9rdwzSDCi5WYdGmzWCKh9yOmIPkuM9+xyLEO0Bh+yni96p46G861am96cRpTMOowEOZslwT7
Ou+5M6MoFDsJ6WxkOkrc4GfZ4cdgzR6yRFq2nB97Ip8VKogNNSQd/S+El9zE1QpVwKI/s53mCrdO
8Yb33uSBSAuoaSa6GqmiFQEu66i0vDX53nxJWxqKQt5oLBVAP3zRTm5bYOE7Yx3sG9298u/KVrbr
xD/Am/fpAE28+4Bb9y7U8K6yYp7lkKARQi1/mUDWGPYapvsk0/G18t5LrX0TRyvpGQE+ntG0nJqc
bC3OqEqc65WhB0NkakbJb26DR2xLv6EiRIfJSs5yx7pyV6z6k/I+zOX0A+161klPbDI0xJ240eEk
UhxDC5pud2GI+aamLMbMyhET4tTp7XPFnB/haQINMLF2cgmXNas55fHBl2eyqkILAAUSDK2WlZcv
OOsKLKAolNJ4qid3FXc96cHU7IkZxZVF9ZLbxU9ihOCJ8p78er0pav/Kq4HrVvdnMTXIZKDo6sXn
Ip5Hnv1uJjNZp+mr5bjZIQbeZLkHDCBhTj4NjSETmA3G4/PAZ2o3D0j42NCB8eTHJiXajEpj00hl
JZdZVcQyTlf99SyZKMqtSH57wR0Otjgls+oAe+wVUB5nl0UWCtnB0RxlPc57w5xCksDTm1BO0W0y
2Sb4hLz04kjX8Iou+bvTsfBqrUvBjU8NV2KVUtuX8T1el19cggMUy3MdYFy3jf+gdpIRlg92Rzql
PPh+WlOJcIt+dzEsLNbiyiYWVd7EOJBTNHyXtUbt/U643loQj/bwRO3lIFZsA3ScjRkln0QFUaHq
ycWo8TZMyvpbXz0ulvOkHKSk6HWt9TUvgwsKPLEftJLNGkVf+1u9i7/XmvVe39sHfPWdXVvzgUpV
oTYbjUw7skgOUCKxmKdUFUDBvO0wS9jY43hOy+mMTOoLFP2XDpvlDer6p3J6iAuQZCQRT41pWgCJ
+NJT2Kj6Fnd7bVuEm6Rznqu2mX5N4wyJVXQclI1mZP1iQf5/R+Onpf741z/e3hHlEjjWt2Q9/tGc
mAiD/+DA7d76t//5KPsERPat4C9v3rru7Wc8dB/gmP/lL/9ta+wG/8Qu2GfGZuNE7Ipr7vTR9f/6
h+ZZ/3RYPyFZepZpm/zG/7M1ts1/+pgXe77ruw6OuhY/+retsW38E8P2INChpIrhMTbJyjY6+qj+
7RTc/fbv/yFE8A4vlL771z/waP6DZ68PQ0YPICEaDq6ifzK+DawFq45aq096O91WNrmOWMvi024d
NL/iNvORkf/HRfr3GfzdEU1dty3oahbUh99ItXlpl/Y6U6BP+w6/gs3q18+mi6aDbmAK4+FvaJm/
U+DkDXKgwNJt2Im2L86/P98ekjLiahj/J8JQFTQlq09GfsCiECK9t7zUa/bmNuvLX7+z/3IoWMKm
rWNWxrsz7T8eCstgg0pqrU8ybcjy7FM4q4m1l3nlXx/pd7ti3hRHcnzb8LgH/vSp9S6y59hh6wu1
KdgHPssFrvjwYufk766fwT3/+x3iu0bAPhk4eG8b8q7/8wLW2LhUMe+KiFTkeJb+4jftrvbdC8IA
aJENUbKVfzbaHhHvQp7j6N1aUYOLa3nz1+/6d4KtvGvXNAOTT9Nwbf+36+tBDtP6YKrR+GkHPQsJ
TBOp9PxiaMsLpP2HzvY+iFr+mztIvcMqxyeoPL//6x88F3Jcy3UZOZvwep3froBmOJXlGRW3kJaB
LfRn0xthOk8PTT8/gE5DiYiu03J9SX2SGSoteWvtFqQBG77EbplC+u5T6mZPf301/vtp2Rau6J5n
u6jU/vjBuG01mDma4lNvd4yEcufkehyttyZAIL9/p5ZDcMc3UopgGYH3VX6/ZEWDper46DsYR1Mn
T2709tcn9l8/JqjALE/UBiwvfzyvdUjxboM/foJt0GJlTY5XO4y7ZaEsnGyeCEBWz+y/1ybRRH99
aON3ErL6qP7j2PLz/7hZfT+wRw32/YnK/gtmPNQfzMgJIEJJ1M4vs87+rafzaXLdH0nyXP5f9s5j
yXFk27L/0nPcBhyAAz7oCTUZDIYWmRMYU0Frja9/y1nV79WtulZlPe9B0iIiM4Mk6HA/Z58tmqD7
h9XynzYBDOf/+93/6VMZ0zxCBcgrWCI6BjTP76TAX28G2glbwt+/X2Faf73aymeFsi5xDBLiRgH+
wzsug9z1c8Tzh9KsdlAw7iTTnNHUk24TbMbBRAfp65AxZcSrdDVHeIFn/vjsNvahUwOsB3O+8/k/
czbfqYC1YxvqNI1qV7XmexXGqI2GCz7kz47dP5cJttDlhy6rVJxcpQWDtx2m9yXbKfSfFQnFMifk
reT36H/fS+3iSCk8lvtytl/mGS1tCYLQ+mfITXe1ZIGm2JqtXBQ7K7u/FEtTr8BLWSsuCNAAjYgb
ahrGZ8eRx0EwKbWiA34MOqocTo+pivsb+m84zJXq+Tq20yMZb2vCkk5BOR1vMVSFCf0zLR4JRByZ
lUBTy/Pe1qDfMa/DwxwQ9Zws711tHpz2R9on18wz71Ibf+lB7WjfYSOOw1ao5JduEXX3rNeTUCxh
jHRsqsYn222/+3or1leG3EOBq2S7q0YwpEl8NwjsxkyZeUQUa5XpPXZEwWrkfVmTPMBJec26Ht4l
sjKu523z6OR0h8sObX5DOOM051eL53QaLpBgxxsVI99xnp+tmNrb7K+jwZvzlx6uVgcI2EXMCFgH
Y6e6dWkxGs49PpaSVJU5L+GJsYHpyx+41PxEi4vSeHUxI4fbnf/CHXKnGhgNXngvYHRBkcuxsYzM
u2CovpM2sHIm3qoxsvXgS/U+xMMlUaStVyhB/PE9GjknxILJgGJfrNSpjqwHKADkWTq8ksBfniYb
FRKHsPKHZ4WQOM+hDKYD/1+1avuUavdTzJ6vyuUSFEHNGPxHPUx3jpld9VMUC5UyHFXa5H6nny+e
668tNA5lZFckZXeuvlIUP5epwoInNd/xdCT1yviVlvjnJPl18GCH2NN7XUMuAxrzy5C8NIGzbWM9
JzjEQqFgTYVuxyC1f0pzohiV3cLHwfSHAUOQ0yKehwLLM+VHd47MaogQ8/vCK1oXUberq9hYt3Wi
hcYwI+f6QYbDTwLWaJBtPqxGqnlfp5fyZ25trUeXtNx1V8gT99X59uo9mLkEuw7P+txN6haVwVWL
pbBauI6QSMfZOasOIHZijIdXs73CDPpdL+VRH862KS+QVQkSDfJDYvHZxJx1e6xPsQ4b3u0mqXZt
U7bHNJnfrLhozhA9sXjIInJFARbYsGTQVLuarEnWhy3gdyUPt+UIWehXom/cRTcr6Gk+bRE+eV1B
+oDHU9+2Em2GOUq4lRn3Snlgu2WaMb7bEecUNoXIdwIsZw30FmEZgMGr6NoN1BFOWnJzqpQEpJd2
oSa8bVuDPuojPc2cWEJVSJ7klEm4U/M7Asxysy5D8zuTjQEXFHOhm2XK+7zuU0zny6qGo8zW1zUh
lh/pm9ekV6N2DnXcfXUhLc3cAwPLxQphtxiQj00owLLnyFIjJfDkIxoEzrf3t3+g+j3kd24yb3in
s0uh9/CyMCLjkts8lcWzBJxDm8awLzh8G2t/xpUEwAi6nrdgau8gXG6mO7OJjQ2y/nsTYd5KLUa/
H82Dq4bt1Hjgv3Y87UYyRcgvCOOd20yoL/pyM0/iHTIcd5csK35RvZJdPwPHcqf/xsqzsOGpOktt
Qdw2ZR1km+D+Fi4MZ4F5Ftj7FvDNL53xVIkWrkg0nmy7Pnodu2hb6WOyRHBnwOjaSdN45d5CoSO1
Gxxdrejaexg2GIdGZHyGlfMCEgjldarUNquSN6yo0FgWTk56GBcus8xtYnBfZZioI8Kf32/Eu9uC
vBUvhEj90seBmWe/UJccDJNLwxbXdZgXzp35ow7MlyQqkAZYT2Og7mZGMgDoJSb8PtkWt49o7vAr
yfdTjpWdXvw9eXIbON4aAzNiFlSRFFfLSmes+gB5WnDbuUZZ67Kso2koCVXtf/ZgP1u3lIhT1Hwc
4c1ayi52MZDRKsMwGhAlYJ4SNm91zxUJ23jnw6rolOFtmtr6JvvW3QRLCv9JpR0YIZMNmaCrgeZJ
8kto7LHKZOoyMb50hQGzAVFpXC04c0wyQtAenryRFw9znB0m6DYDBH5c25dyU5XVhsBC5EmYNyCy
mje15ZNaVqhjXJAzFcEJYUAfrbmRBYOy8r6oJNOogbLdn3/Wfoc1MvsWgZ3MtYef0gScy2suEiGh
5IcQq977U7WzXZ5sYDOvExvgLh62KJYYbOvPrsy4h4YFhajzjr7zYZpYLl3eYOumxBXPZsj5ZmxA
QK5h9TNxizI+ds+zrvzHi3AY1ReYLzkOQOatJsJe/rtKXJokhRpqNnCaTSG3VRl8mNKNQsaq9BfR
aEMC7Ix1r2vZoI+Sdf9zMlGYkKJRIvRZJU75XHTyvZi4BaKgf1kKCBt6L3flZTEJfXQRkRLoZ396
BXYaty3I7dHpJ1a+jSpID55gmFR9r1r3HXT6ZzZx29q++eaNHqHVRUKAwoJlZBkrMDoiPHgxS7bB
Wehc0x4wA8hPNJrdxnZC7GUAu7u+x1VVuJsuLLDjqmIc7Lue9FDUvw7n4maZZXnQEz5PWNzhFAY9
9zJCq8k990UcrYoX0ZFOSUoeezsAvVj873M+PlmeP35LSL+NUnkKGQ59JS/C9HZtZ4yvSemch8Gu
DjTf8SYZ40+/Hcw7ws3Gs+G7d2mcBXu7TO5EPexrbBTuw3rC4B/r1XUnQmfjZNG81hJ5GATgUEiu
94WxNWPrXcEWksCOazFlbzFHKY4UECKgN811wyFokvNZL/WWBR3j+l/E+zb3dQabYW5kXM+bWcxb
ojWOTWTfIxN8KUaJ9c/XW0/usOyh32273tOWdxa5FhOeFva5iBm7Na54hBpSbKyyfEglAgjX8A8V
nvdMfIttlEX5Np79d4sg8yMGcps67ZZ1mPePpsX8zfXI0RFteOfk9V3t9PWul3AzZDeTf4eF1wq1
6w9Suy9ER/dr8kt3MW4y+6ki1Q7aFjdF+qxw/Xfzdx/6N/QG7k+U4lSvZoujJJQOeFRyS9QdyaaU
ea73vZs4Psx+tIirw5AnKx8a28LkyinWsdGURDZuTJ96a5icT8dgbjaH7OSEqFBohTQmtd1x60vu
/1k5hyFPYY2W0d6zeUKFHRIaU1f7/HAEDKJHfkY80DrxWJfz1lUNysNZoXKY4wr+X78hqd3EgqsE
M5SISXD4cg8RZJbRm+tzBF0T+9OeE2na9URI7n3VPDBfTxn9VPOm6JyN1aXetvVmlzp2+NLG3GnL
Mg54kzWUUX62KfwYBaRAdeNX5sbzouagPWT0tK1ux4oMIlwwxh7jXgNTo4YTBv1YMG9kZaJ4YIKF
fFRtLSP4xiyG5aR5Mo5+dtl1+87FC9KVMBkavFvVkO1vJ11hlzSZqMYx5URCMoXOcSGbfh+CE7Cd
qX1QFM+idsR+QRwf+6F96BWMYU6FPYQLvBhFdK+g58BeeMuCOt/NQ/stq41gN4ewaAk9wTyrUzqC
CMtxFOli2OEDS1HUxeHeQWjrd/LV99J4R/cmd0E83Mu5fSNOuFzPZEOsolhbI2BpZwpqg6X3D/4U
UiAWlOlWb+OixiKACUjxbolhP/QK802MPnxlvSOlwwZopkw3KJPdWMcuVNlVH5i/oUtIIHSivc7b
SwCEiW8cYIM5H4g9YdDCNpK6KEi9ZWDWbtyVRs35LqizpElnhmM9DldsgnGkEDJRtqaRvQ2rWdtl
fmQdmoyAbiYZumrXwCmalGQQ52F/YE28UpsPaDSQj8lpfbsmi+2/lkX5yJ70Ufrh5VbqdgltJlZG
06olQkngM02sQvds4agkfnYz7xs24FVVe10pIwx6LzJMLwRDcFmYwz42m2IVG19c9g42wWA14Sqw
XWzEwfwhMgTH5YbpUMPQc4DsivlS8GBkEfzBgh9VIzkded3vBKVdU1Bo6NQEixHDAda83zTnyN86
NKY7QtjRlDD8H5ye3091wUCUbYNkhwDleeAh1SMgCDYHH2Oim61eYy29vgqRjy6kj723oE2+4TeE
zQaB7KGdXoXD9R+Xlo6TPg0bveREpjtGs4SKZHQke1Fwccvs0RumC4rxl9yXF6y4flUO1NyEHGS/
vpSBvsXc5d3lnCYtvoZyWbX4T9Qv+P7m2xEDi8rE0ZUY0Wxn+VjkkR5xZw8w1j0n34VECG2DGL6C
Ax2f/tIjVAYB2g0NDX1aU1tfWVybMbu7lVRd8QTJdgVzlgqshrhQtSSwLRyoui2VnfoqOozgYz5T
qD23FRr2pIo2arlL8mzjVwHOc7Cnby+793FPL61wPVh0Cwg8D8I2CQG2y430NUFU6y2E9F7iTOkM
ASiw+fBs52pc5ZF1CO3x2R7nu7ihOO49LjyVPQ0ahpsMIpXC6rEfntOauifPwlOYl/eyJALBxSoX
kc/77TPo9RwXM2pSJ/Rr0PtqUereQvfHZjR/ONBW+pws6qqJofYFylp5NgyaW5dsZ/BePONiupRa
0gSsXrgPyTRgcekXIdpyo3RrW8j8XhdTXCd40rpZrZLlrnffvAT9kVHOp0KIs6y5J1p3foL/fPa8
+S5LuwcBDDFby4mRHdZwBf9C/2qNf7jhgJPXm0N2QdXP2LmzRgo7elRAeraQh7L3v1Y6NK6yprOF
QxTjzvhq6xZ9DCnJgo8b/HZ78ZY+cyqH9SpygIqEQwpbs1+dJA7+lkaa5uC8qj+CPOt+F9lwy4JP
Y3kJkNOsrAmZnfU0WbEEgpnu0fj0a8N9MAaIx0RR6Q2jZ4iWEYxostt4E5z32G5YpFweo6bR8bP2
TKFBEUyv1/tUVvXLDU2uQ3a6xv1q+BLwTNBeps58p89lyLeEuRQ/m4F7Wjf1Q0nJ3ltMK3BNODsQ
UTqMfdddgAdeHfpbSgy17eiEWcGatmHHTKf3lom3i75rF42OMXD8gbmau76ted+u0QvebrSdP50I
UfiaTjQgeqPFeSoefjT1gKlOv9OfarT0B1m61ymLron1HfEGKQ8yhQdesM0YDzPMUTKC5s0S87Y1
BDG03D3hND273mvaR99xd14KUJVGipBT/Rj0bBnwGtmXg6dpmT7125SGxpTZFKtOXlwfMNPDK/8G
XPatoJvEirNI3gR3Ry0BKkbkcVu8OKPNbTZgdwx+gw5+TBDYUHCs5b02UKdW2XNNUsMykiwWcftj
s09zHxVHxMnG+kaXtKCSIRc+JSag11B8zjJZoATRd2jAxw1hVTmgGnLkVUetcWTUs7coEj29tG8P
eP8ATq1iTcmqzZi8ozk6yExeJj2ibmsGTAwstnKcHj2ZzaQBg3NFr5mLTQLRfe26Hll4YUwD3qmc
JDMWuAXFUxAxoCuBvrcsKjNw9hTUI8fJ54Z4kGx7LZr+MmRiN4CdSFf31qxKgcEbZMo9nCG69Rt8
RmyFslM8/4L7EZrL3LKrKy5OInibvMWpGb8BHm7rhhSYPoCtYFH45Vb+2Q3W/e1+6EgvaWRDZ4/X
/hbG9Abf9h/uQixPWs88c9rtwolQRf/DluLgdwtL/Hb7wQOwA+wKbq12AA8GO66TBcY4lPRs84T4
FQOjQLf3nPdDHf4iSRwGSrZs+5G2CLbWsRn752zE8K4SGPkC/q9mywmRk0wEsuhGEhT21mmFGirL
JnaGokJ01eX+xtfnIwOX1Q0jzQ1O3RjQrXDxgKVbTSKNwoRUbwWq/qHCIbiL+EDcjCVZL4KNFOQu
Z4oexdWB9tRAaTuWIIPRvoaECP0CP7V6jl9aWeMwdBxt9C5Nmhn44sIdtcunCP8yLCCRWgftRST8
7prtdUjeuhB11tCyxRAM/aNoButy6z2LRSIp86NN1nKJOi9/a7r5PCYwouagN9ZZl5Mx53pXz8qp
GC6h7VycKf91Q2kMgzfdkJRSV7j/SuzE8fIwiZ3maEN58NthR6lIimHNsnVpjZWLQViSUJ6iSPMi
2AZKQ3J54LBoEv+nn9LyNtC9cJHEglQDYlUFtbOxuXapgqNFqNeI7umxTHJvp7eSm3tapZghRVbx
4UzyVz9hwumTDFWCIqC1hKr8mM8cIckCorSUn+3SPVTEWa+DMqWJylw2VI43bJbxkkLVf+uZMbsH
ctZnWyopoztP/qxxCoaxQ3GkoSnhcmOSdIParnwAZVgxrCaIs+03Tah2+I4l/BNYS06fX7Vbiz/v
cAfv72/3cmsIetRqebhVc7c3Suk1byrXYW+myQOZzZX+0O2OX+oYJDiL+CmEqdz61TfFgHGf1ffW
bH4hVgS8gSFAEOKkEaPasSM7AHLAWQia01o6VNdjfSyLEDMIVv2UPtcppsQGCSIbVsi+LeYv6Nwo
7rz4sqin0YPmXkVBd2dn9KGdFORa3LecpWylDYSwIj8lvLWTMx1Nv6IpaOYfge19GASs7WjP926I
yZmj5h4SZf5Z1YimK5js+JRq9tKsCdF5AbWp/k64otwRFYpL4xENzZcl9D38Wul1g66FTRhWxyL1
MJuVybDBwAxJeCzuJ3PoX2Yzf8vTAX6hS9qWpk8aare40zMhWoSbA9+tY5OAOIIM4W6VRvNO6P0y
uacywO6nXGwU1HaW4Kfn3GEpt+kn0e/Mob4MaTaujGyodqnAT0kiboZD2uso4qzdZRZlQ9JPDy3G
RGcBIzQaYAGTGACoFATDIUzG16a35TGPURdRbtMeXaG5kB/rv7nou9wclldbGV+7UmmMNEwOS0VS
Z2WmH/DsEG1DejpbmKlAGiseCegMLWzOzWdZ993upkHPW9mdUv2AM10N2wxdiNChHPohsHjov2Al
YZ1YC/L3B7f0Tl0yU/6bygDoQOuwG+bqKatJAbk9SDwBCZ5ByBSG5bENK359VjzgTRZu58EgrBQl
Z2Thh99E4MVSmzpYddiBELLbBZAMN7JE1Nxm2ffWNMSpz80vRcVAAXq7tc1xNFmVo5Wfbg9xGnxR
zay2wq7d0+RHf3y4/YxwdX8b1em3mISSOSvnI1fTOZGw6ZxuX/3pWzvq7X3oEghc4q7jOP20lQpj
S6NIzNP/PFRjmAEoVsl2qAMgnHqKW9hDyNkDQpSNoT9gt4Upd1SPdb7y2AXs+JyG9gt6PgzLVb+b
7GnamlF8vrlZ3B76KCV2pNX3FYD/9n/+Igl4oiwF0bAM2zrdHoD7xW9f9dpOB3YSf+ONGps0hcPd
GtePyjAZ7lXmc5ta5nOJbc8uLYAGo0AeI+ji51TEb7Zs6rPT4Tw6GnF+MEilOvEpPZdduM5JHnwx
ZXPmr6eLtIhZsNMsOaoMixE/LuI1ObEY/ReN/eRahniKI7PaygRTIKWgPnaW2+4cKgItj1Ao7tFz
saD0twDtNSLJcH37bhpdawvCbxCSQSZA3/NywnGunhc7r57xe/aAxsEpbj8jsZbyo5ePjvEwpWb5
hFoJUAwSGbxHxyyzh3gz0RpqP6poAN1fnNThIMI1pO0NCfytv3SL6Ic1hTAdtQlIoT1Bbl8N+lP4
w89M2e6G0PlEeh0hqQz6zSi8L4ZJFs6k0voOp4nwLsf2BBLZadAPt6+mIXoBOFtWbcUJ7rXmdApl
9ith0L5NGRuebj+6PZip+v3bqsFwkqDrDNlETvATcwYBJnlyI9wIrKd0YJWLskMYkjmX+Ul1wcC0
iQd/nr9zHDkr6S3BC56b5di8uFADg6acD+QFbIW+iz19d3azMveoAs513oYsP0QARtHtQNzR/Fr8
RISC+t81t9108fom1X6Q2EA3WCvEbDWbqNb1abOdOwsbMX2Lo3/Aa7arSI2LTQynYuwCk/40pJKw
EYIaulOmN5oyKPdx2qu9jZmvhRNiEGENi1THpKfcZ5O4RH6yZZQoDkG3q7zU38HNxmLSwvFIDgp/
DH6VNF10G7n/0CddhP+htazjZSI2dTGgK8rie41T8GneO73JS3Ca/kS8Zs++hgkOJSFfmr5DoI0f
JlugiGldBDFC0sV0Trevbg8kWv/+bexWYpcrn5OzPxI7gr6tqIdTJB2eZIx+/+r2Mzd8I7VhOYIe
Ew4aTMDjUbygC0aCvBKIC7eQ3R28ntuvCE3u3NjjiJ6HxyqKP7OobiEDN5uoauaDFXZvIvX45KdV
NM8m4lk7A3gYw3MQ+yeBv9makNvqXCkXkE6GR4eWh+QOVIOV+S3wnX3i3bWJeYjK6auqq/fF7T7S
iYrRIuB8pC6l8xXJaRaU8OFsv7kJkvk+bhJ2kujBLMAwMC4A93C+mqIBJxjaHzVFeddk/R7icLX9
ZWMwHFvYpI2j7x6jWcit5UEjQ0PjS6/alCkaP+W1n4mbf2ul/43GBFdC5HFuH34jg/Q6Ow20//a5
CF229cVlHjLtQiM66jdginFPiq/PLTFFeAFrnVMyU9yicacwEmhusZoEZFlXQ7iL2ZBxxWJvw/Pe
sr1LFrHbNfJrnNlfmoVf0hB27U8cc2OPpWUE1Gi5+UdIjBkzDf9VqPAbWp9vCATAvZ7iVEL/DKng
XJf2e8FJG7XkebFPSy0YxgnmvTJvdu6ijSbmTpyJgPtkF7pPzQjfJ4vxFHzbvej7R1FXiPanfj4s
WbfKG8PZEpiHsD7mgFuQFzCLG1bNEw6W45ZqtjkvEgScUdQv1APTbyiPY/RkWOJ3zNuIdCOQJa+D
1+ByykzZmaDJM68LVCfItjzkQfNkmQOyWtqnG6KXqPCXhoIw3aGhMkFY/JwocBGQ6aCtW9zxvVFk
erqmZpMDQ3QBDaS9dml0hEHf4iR47rVe84hqaWvL9Bor88WmWAQ7pGcmdW4dE8nqD+ACUPKpGqES
9MBCWZxdRe0bq4NTq9Pf820cTTH7NyqYMukKoDUppoK25fyJX9QuS+j0LfCV9iYsZnqVyjKjrYUZ
+8SMxKvyb1R6JKDUGcdZDj6hoSbFQK2H6a6iBN8xqm4ACvxsc90Z3C5lCMzoEK5nj8dQp7dS8mhY
uL1MiWTK7NJc9gH9NiTwcZh/SZtF0CfUhKZ3iEsXRjhoT5lIa9fWX3AXuE7ku62NUUMH2Q5D8pmS
P9nkvXGGG7/9+4tiaULXXy4KHFLLc1zNf/wzLy/EqskHEjk0ufXeQydqUlpW/ZJikkst724ZD6Ei
GXtCFv33zy3+w3NbJqRAslMgQBE89e+Er9YZ3ByoPztUeuKdB/RfPJEVvbvADIZwL6WYnyVskXmy
3n1PHBWm7LoLYyz6HChyahqo4NQRjJQ7PG7UcXKAfP7+Vcq/kMJwkjU9V/m+qWyboeG/v8qiwcOe
ZFiWjc+rjDoaRL9txxXbMM0kShsILhYxCBKBHYL3q6aM1WP6S5M54phPMcdNFkaGvyvpiOEaXG3d
y/kZ7E+vLK4IHK8YO/1iTewcQVEWJhGGgDHF7eONghiaum/XcGBXO5f6M5mxDJ5CmsIbT4M2AVV0
KTdehif2QCMv0qzaJxy44TLd4ZLPk9kRaSgDo7ipye6nxMElCql57g7PBBj9xMXm4YuS2bNu2MB5
rrIZn7Om1UqMD6FBxljWR7egvsUycGH02NjzSzZFh7+/1pb9F3IsF9u1BGoHD3fIvxBWqykuDR/o
A41+ivDJdLZwVOl+Nd+k0TuZ02pWVF4dwWiGFXZoCArQpV6swdkRA1pyHIAo+x6BU0ZWtXirxeOh
HYx9pk/ueQTPWfLMQ4sYgp80anh2AgbAlVWel1blu8FcfuWLMbC54aAt6xk3A/2ZRCAWdhit8+ga
tgZEOAu8GmXOVQ8UixiQLBnZ+8kLIUGZFHE7p+oSAKJ2Ig6VB/oGzFCik1pLjtBt0j2OEYOplJww
RNvZp7fQETPTvuYCawdEUOtqZudpAg+/E4+qUP99lPFwm7f2xs8sGasdmINhdQhyi+47Ah89Zchz
QaWAAAY7hcgsrr1gHJnb5p58BUZemGEW4UCum+3p0UiM411hvlHogVeB+DhAc6lozgYgFxwG3rWr
uucb1l4Z5cXx0mNUGT9Lof2LMDDalIH7xRoo9wJnYTCS0mCZ8MrasF03jHvJfB73Ri4Ib07qase4
JMGWqTpWV2En82mENrVOM/fd5S+ZEJzCcvzmjBEZGMUucPp7cmmPlSYJEI/EElDygO/m11AHY+qX
Wh/DMvppjNMz7ofDwywzTIi0pd3QT+924ELWQHOTjl1zQhD09g/L9T+cKBYGSJaJEsBVJAX8+9YQ
9nBMHKNND7Z+y/o08PgZNZz6YXR3hZfQtKL2gpET45enh3d6YFZqJp2jaVR1l/0Df/evjG9lY7Qj
XO4jzIyF+NNLIlJtlFVsxYeMxKMqTx4pn48a+s5G9KvNfAw046wch3dNvUJXfQ3M+sP23X+4Nv9h
c7cVfGuBRMKBEvln6nkf99jnF2V86HR00dRzV6HtTUhMhNnSrWGKf29o1YbF/S4b5i8hlPNW4xtS
88fgU6xbEk5xsPJfzT5+FU40b0HCAhzGp39g4qq/0OSVY7LnwJBXlmU7f+bhUmA7jMHH6DClSbDB
iQfv0XhjDm2C9kfoYTZt/ZJhw+PyseFgeBeJYDx5ptNsBf8RgPo8p/G47WM/38Kf8NZCo1Ex1rC+
7cQbcFYbU2OIeWWv3hHoQngwx5zmsSCYphpUexzT6S2fkxJXCVixIsfiL0idjTJc9a7ohYT5LJoX
I82a7Q0TD42Y06dZDiK1NyB9ajuMAGvZR+V26SGrC2J0+jjacVusO5iVbzIXRBari4zm5V4Nyyqe
mVsYNl7zTiVPScNtY2M0h6rMwrpTGR9N1WaY8gyAq8r8nDPIuoZ90JjjjSpagKn5yniNGOAStL6K
RPQ4SDbkpShesPtm17Tzmegc46hM9xEz3F9uafZ7aR+CJGsOZA0AaJdTQrJzE63lUp9rVVXP2YyH
okzZrfK5mw5NHP/sxrj8rfr4/9Kof5BG2VS+nLr/+//qjP4ijXr9OV3bP0qifv8fv0uilBY+oW/i
dHa1uMnjl/2uiaKY+xeyIOGZcB2ol/TmU2ClG/2f/2XLfzlkHihkSp6yOOOpsn7XRAn3X77totRw
KM89X/2/aaLIh/yTjgC9nIttl0LDwwuyHaFZ939g1ZudYQx1WZr0uc3Ach1e6qEFBsKXmZGbvJfK
ZnISVM95qJvOZT4XvdrE2AoPM/9EZNXZDha02wqlq9882y6QehtSUFCxV+Wyi8wBOyiLQ15FT5Xr
v4yddcbEadNEC+PIAQJusThvqSEhd5gCOrDdXAuzh79cM1LBvi4WD9LyVnYMQpfQP/RVcIBxt/P6
9mMpUpfjoTinlU/AQO0+1XZ7cZtJs+WIs8IzC4yxtjFdlC1mnst+9EF5p+5O9B2cGFwaGuM7KTjh
TqbCW42NxxxerPDrEwyJsQWF1rldvGND5bzyYsw//HTBsqZ/z/FfXqx05I0Ve8OIX1sFCXH0HPpg
fN8XTZsdSVDbm+HMLDvf+UH7lQCBXd84555Z7gpCzlF6XI+1PXrDyWpO5eDNp5vDbDkavAARhroJ
F/c5tu53XuL/9h2MdKIv9c+tRtpHzB7vfc+xLgubM6N+6FwlmCjvwmnPpssYu8UnidOdOD8hlfFQ
uGX4GNhL+FjWxr7A5fZMgmuybbKOKalbm4/h4pL9CEXgt2/7MqgfibiB8qh2tpijbYw3/KvHoPdU
evBw3HyISG8OPkJSPx4wsKp2fRgj0Df84OH20GCx9IAS5oU82FxNHkFbHgFIfiaXSx7iNlvkYl/B
fURn29RbI+BTTmIjcdYglcQAwZLf2OiTwl0iLNINCs9eeyzvdWek/nksPO/cMGKLoObeucPkndVY
NgiWg4qkrSF6hGYcX+KROn6mvVh1Ud9DzBLTPsObScH8RYk/9y/tHEf7OYzbTe+RLFU0rkPDfxnU
MXKs5s3EqvzNNL+GNnDg7RvhNjtnLIdHD6jFGhP5hnprRe5M/GlmXnZnm8OyZk6VfMKprDaz6cpt
0tqfU9nOr4HdvWNXPnyjHmYoujjO0yAD6wRGTrRLYI7rCbDtbmZNe0Zo/KylwQKeqstQwweAklEC
7oZEihcYTlJdXJRMuos0xxgrG/EyQcL4AWsXb80Kd/WSZtoyZPSlHLnFM0yaUicHDpkk8oIUGwh8
TFajVfovc+JW29D0ol07SpLvi2E5ZgnGPjWf89MScJjFqe9+9ZfwWA0pNDby2wJjelBTN761Xgn3
BE+vnd/a7We6lNsskOIB11KqmrGx4aO5AXTGMXzHhMXZVTgxbaGwhe95Smrz4GJYfvtb/FL2Vu8Q
UON4vqbLzB9ea33MqVE+tg4RcxOw/tEP3BDWazv8yK+GVQXP6dLaa8ZZd1k+qEs76YhqSyqQ0NiH
AChijJba6jWS/Z6QIGebtZaxrZNlePWDpj3JQbwp4dw7VRZec4NxdRM6y2NpmfN9xFFLPiJzTF9D
jTUefsxHQEWyTE0vJcX1C6wXbGJoEca2GHaJ/jlw5rLt8HnC3YB/4bWNOjQDZfAA/2Xw8vkpbbzp
yXW68b6IYen/94/4LKH4IdmOJQRSXAmrD7Oy8/3il8b29u08E8vHSJBXlYd3zYitqmuljM7S9snF
3vJthici0/GrxAH9fqyj4rUlYjQu2vDh9t0UwpwRURYeUu6JibCTVzyu43WUz+F5jlPzIzdDkgZc
93Wexv6xochycV+nJ82eSwTZT11Z7IuxxcSRKffWTLL83mmm7N7AW7O0YbD7oZDMiycmuIF4Rb0x
gh37hO95gftSQfZhhBTUP6Hm9XUynIcaSQBppgoX57S4L+q2eeDzM/ALGqCFzkFxgHDyHtJOvBiF
ld/1HJdUvzHCMIbSh0raD6E5xD9Q0T34yCG+Q/W05DHzYOsxCXVPJNyY69u3m3KInE3T1+LYIKv8
zFhVWWSlH/h6qDtvcfECyPP/Iuy8llvVom37RVQxybxKCCXLck4vlCM5wyR8/Wlo1d3ete4+dV5c
iigYzTBG7607ZAygbFM5vVbxUOkb2wrLlx7SpN28qPMQHLO4rtei6n4kyad37IPO1ZDLJ0vRsXDG
It+TS2D67tKsQRMe3BaYLWEQ6iUoQdv2HFkbNw38BZT//ISJcytXiPwxtOGX2FkG5Cm75J+Sw6o+
juRnB2XlngdQTOsotMMDbzl5xOUDrj0jeh1cs486Ir7P1bK/dTApxASa39eIZlZmYFU7s4SmjH3q
Kq0deWPgjOZnnvTPjan4CT29g6X08ePYNsPasIt2X9W4CLUGxlGs8oku95LWY6cKK4J83ocY5wg7
s5v5hqb3rQjn/vjntuVqIZNyU+XqU1DN3QnUQ3e6XBoIK6bQZ0a0RFJ5HG1NHi+X0mwM1+lcCXYD
OHIoJqjUHRme1Ka1SMxCMh5rWuUloF1WxHvXN5kYdnba/rD/FFBkSMbODBRdkiq0hl/pEBdBiF6Q
TcbMl8D548BeyxF4R1Qs3PpVt8SwT+NwF2VqT8RdjAEkYWIfKDpqjR1cQezBAdcl19qhSpubXOny
W4VRdjFeCl+xvgVZHhSNlXKbq2S2whyHQZ1Wi+ZPvR8Qi6GDDgRazoDyk9O44KSqPVaU1xAzhwjJ
XRhlOhBb3XwwCCOSrhX3HE6AO5D4Pdd2SoC6Mb5T7EW4UPWIP5gf+tSy19V0H8us8TUZGCu963jZ
hqhaw+gOuv1pT8nDnNSMqCmtSFIT22a8FeYMTKapfwJYKX3fqF5tqR0xD+JGQVm20jX5pY/TPmtG
YKm2iH0iCOpVSbV65yS2sYaL+DITlKAmdN8bFQWSbY21P8Q4DKIo8Sq3+gxbwhH5tT4pnTmDO91Q
bKZbHOKWid0nvdY+Ra6cOlu9VvBdrXvj1ami7SCcW+SoS6zi8G2TMwzzPUf+HVuPCC+fYMxtWyuw
UN7A4awmoFXEzpgZTaFuJDOv+pQliWXuHB5Zatj6AEUKpG43gkOPolsyQPqV6avIijaBDN5KkKqr
4qun3GinXb922chtKXfJtdqIbUfLl3jEaG1mZgv9O/zUkODSVzNvSTzu6uwTwMfLDK54zuS2mBro
hzEKWpEdkHTRPTbFc9mp94FNfkTvuj5UfMNWfwbCJXAHBZSeKjAgVWjuAk2BSd+dCTI4NJPtcTZt
gG+sZ3kzts4aUjppm5GCQU55T4f2Vg3VfZv2XqJYu8kud+mCxnC08cHR9HBdKhWAjp7mPFyHaGXN
eMYIiJHZHbaUBy0m72B2ROTpSe3x6yfblixwoKKRT92bZXCyh8/XUpBT1+MAhgPb+FXN5jk06keC
0+gTM9frh7iqz3VI16+J2ivWT+mWUQ00JVFUYrzWisH1MmNYrJ54VUyNBkkAy8+1z/DHV3pD7R+e
OP4MLi3L7hioOOLFF7MPiuvMla82JoZyLj6LTkU1rUwPKr9Hr2sAwxi2vsu1+Qrl3NKG4IdImQcA
q2mj4lrgvND49CSlF4MkCtcPddgIZUqaH/PFLg1+r1lPOqz4oEFbN04R/S8r8uZQfVJL/TpVabqM
LmLK2kxeZ5wvAAn53LQ310jsNpDdEeO28qnN9dd2OY4Q5itxMdc6htP15CA2n6Lv2uA3oiv1p6xi
il09VRLr0c7dN+orH4nzxQxwEzSwZ/UqpluCgKp1fpx8+jAs7UrrWgS7RU7MXdzfpK2J5i2zvFiZ
3qXuPKF/+5bW8D3FCA2q77Y1aAqX+dUCOTJb/uUQyD8jM77FlYGjyazeRWmVV8CQmL5QHqrMRTIG
+pJwLjMPbB3UOmUUnVgwv8AgfA578661rGuERLeZNhGojSBiysdXFbFUWbcHg1AOlkaoM5voKxKL
i4oTMDcQA1JB9GWf4MisrHOTWkCSp01IWCQAohBeUOm0N8HCAR+agpNkNjEmQGwclOFGEclNUhlv
kGpuQuZfS1nEKeNc+rLFaNRiZpR6tGnjGIu7R0vgRsqgwlJE6kNY0K7M83No9QxZkd80aUQfgdD5
eqAp7rwZaNXQ9M3fvTOA9EJo0NI/yZMNOQfBmkUDntPZoko5xOc207qtJeSNM/X0l5q3ALEw0rXE
N5B3r7O29YsxPvWYdTddJ8TWiml+GnirSTGhzVu+l4XV7w2EwUQZKuY1+30f3VTDegMRi2GxPybU
ddlXj9HJSOiHQSW+sZvgIS6bn3RChNxLHTwQUUUgPz7Du+Te6fV7yy3iB0p/z4iacpymlUII2XAg
ezGHbQp2DVcMQXFuP+6gU5yNunsWEXS9oaEfGgDE9tMB46VXs5XbucpwwpCg3inZQ6w7xPqYlUGL
LjLWvTyz8zNAWjOahHLEiefGB2OKXF9YTrCuZWJuFfRBjN3WE+0e0MpOcbbTKfERVrceHMpjyn/t
qPBJ2y7aT7oMUVNlZ/Dumlebzpkmd7uD8uRbCWmtwmhces/d7DkM/WtdGd+sxu737BP3ZhQtfDJn
ybhKX+Ok1A5Nzi6e7Ngv0ZG3jmKNzAp3SQLXjYQF8YQkrKtfWvrJXeNsJjb+92kew2IJLGrqANvD
krHvzVQ0Y+1ExrzrHPbNFv98QtHVRelq30Y4JtjWwq2Ea2bl3BU2+pOq0bBsG8TEkJ1WYeecW7O4
nQIGeDtTTwhi8FslgXN0lePA9OrkbndwiMhcFRXI9jaY1gqqFq9x4xczw8vQmMOJ7sIP1U/g1l1c
7Ko0DzeiNthYI1tse9JbG0su+YgRuuDf65cbqXQ/p9qMb2l53JAX1cFqp///cZe7EzU+sBurt5en
ojzgg1KM+OuQlzvVgBWhMapXl0Nebhpq6Y31ov9xmGgDEpaOqg1gLclhyhrDttWBxzYl1F4KScXw
HS3WuG5SXxYHUrxvFZV0KaXbl213NrqGxEJY7TEdqqK3XsxYfqQVaMcEJ6eORr2fQEC6+l4fhu8Z
ZQstgeiBSeyYR0gYu3Hd5awVTI3u5mxo3xMczxTZbFOJUwmeYy2/ZnhqfpYxC0hTXCGJ9Qx8pGsw
/UsYkxvBaKhIsiXF5ZAuf+REaszl0pxB+5JDTYmajvuuH1TvcuflT9R1Obpy87FOR9K/tPg9j5Dr
qV22k4NRs121kSH342Kyc8GouHjkjFD1RJGTGIAig+na6dvD5XrFHv9Q9bu0y25LU6jbNslrClYl
HAGqSZMbRQd0NsVGJxV4NWv5c0YKlT/benGoZ9BmRZS8zXStVlIPtaMqdfHnj/bPJQBNBkspclXq
MU+PjtTS/QS0AYrYfZbXJZj9a1h6XzCKTF29xyH5lA3hsU3zJez05JrNJ/rhRzsed1HMFz5e55YH
BuRq0FUEOMXBEP1WJvNJX7TRlqFdhQpQUBMiCRm1cYnBaSQWvfeyiE0P58aSKePyZklHCtdtBVQP
Sf/ajm9lRarV1G86mggYjt9qETIz2MV1PLpf1eSQLoAsgCWCabKcbQLPdrPbXphHu2gOXX2L6exU
FTWJI6HvgvkWKoLOYPCo/bHEr7E9y1XdR29iVk86faVVO4dAy/qAakpD4ISh3jgFyRnRXZFqwU7v
h2uX3GhInyykkBm0xlH6jkX6XKpUV4aabDFwopivBfO+hrslOafhWK/HpLcIthu2kg011myg3q3N
GVzU2QOqu5VRZsjlYopgD9METtbQgmehyG2gJOwvxoOrnQ27GXw165AeQY1sErp0cbXkqe91tROg
R6qftJrWbqYcnMlpj+AID6ZFRcApFqUyCfYVA/9qZNViOuVeK8ZplVWy2rdmvqEzgZK+R7AWPJaV
pRI5lJ6TGoZ1WZ0nA8FgY7xOQXCPyawguC06lMlNb4LZ69oK8aUZmawbBcRb2g/FzPqyTfyhzJ+D
3tmMNLTXpCpRYY3ih8rY9rmdr2TNLoAFB6c+HZ6quZ9Z7mMARF7TWNCqWwPUocngTZNp4Rq/RpQd
nHkTsGNC4dN+GotU1kjrTRInn6Q9YkJIWbGm0+Bpw8lIszdyxZsD8ArLK0L8x9gjMSjRjK6MxV8S
fU0T9JXYYPWo02tLmcYyx31OUnMBp/cPSSzZyiwi6WJ4qXHCJl32PVjtszCmbZLOn51LUh25DaVv
0suDLwHbbr7PtEbzXBVlPmSJtakqjzglXc+IygM4YdCovXkEowiZ+i631XOojNgBplsZVhhKuhfD
aHcKvn47RhIMYr8nSCEz7pJiKrEhiusBwu46q5EtO9L8gbZwUkSwQXp6LkGDskI/ZUGLrFyfdGoo
120mv2tUm3CxdVE/w9isvKICWKMWlu4PFiOaaXa+HKIrVwbha1+Vn8JK9zhur0ajPwchGpL4Vpes
QnALoRYLboU7ul7IUgRox33dqs+GmRA7WdyHWu612cAcnR7JMlq3jX1PsPfe6Mp3jCFAmkgMXZW6
SzpM2r9GhhttAb5+BAmaUduZSJczy4coSu/zufqBKrTV5vqnUmow1t1tpjLm2OJqbAPyNYoPXEYf
AYOCEJgdXHHq+uqAyONtSqo3gjjYYzZeaxQlCl1q/1KUuY9ybk0mBvFO8Up7bYwx2bnz/NA64j6r
Cdw0Nvy6Hkt1uM0c7GVBSj81JqBj6BdnHFUzZxx37vTY553jQ04/FMtSNaiKn04hlwzYAKZa/bFh
CuhDcTaQQa3IgMTCU/jlbPsYk8GYzuGJqc+n2nabATZQzE+NKawK+jVn8KsurntWb9ZUXJfzsO/G
8DaR851lsCibqRT3lD3M2rOG9MYoF5FJjEi3yw+tqScr1zjFGL5WsW7f1wkYRXrXJs1KKr4O1Wnx
OqjuXQTkOXRiYOWsDdVQm1dDrTXIYvm4ZUZYlZom1EMmVtDZxgpZ8MzleLt8xX1ePbiZW6FKpmZs
Rb7WRZ8K+zJvqkqWOXyE6BVaAzXlFnHyJKYlqPxRG8VpsLhSiHnTzA2jZz6bezPLb5z4U2IKPBnY
ceE5Ki+I2V712Fm2Vq7nzOlTEybZangcilLwtPh8+SF1JIMq1Q+Lj8c8XpIJRhyCncoezbm5mBeH
yaXarmja2lYF+w+EkZM6PtsWH0oLWLMrM5tFC9aqhIKuCfZFVnpFe4xj4e/WOWOY0eu1RrdrG/Uo
PvHdizS6iQfxkdkOg7xb34Si43ffDpuprPhVanyBTUIFe9lul5NcqQBHr/B6UxBM3Wv++3tZoOkG
WwwHdFQj0jIoG6V8wNAxdxNzx9qyrcYLzEeztt5GEwq4LR6DiAKHHH5Y4z712b3Zy9LH+e8Fg1V6
nFvwW/GKkiUUMa/EjoJNAm0mlN4DbEMGhTT9McEObOrB8dNxugsrXj/rZe9XvcGEqmkfWHCRnwyH
ZDKDk9n3ENZHGJzqIvx2s13X0jdv1aOGtwcoMBttFzVr3k8mJVfWpS3FJ9VZRRIFnzmv57guffx1
tA4LAAqxJl5n8Z4PydNEC2aVpzhl3WWErNtXZZTvlu4gtxqijZVLQRIq69DMyTVit3l7Y4nJD2GR
NwbMrXIsqLtrhs7uDKBb19rrGig6bS9MIFjvGpPwH5n1YkOBm6D4xMm9qkP9HEfhja1EmKkmtKpG
mDqHbrEKZLZYzOCP2EFGRqzGbzr3eVanrT50n33tQA035onfXHi2M/e21aiSdvp9V4/Ple5eg+jh
zdbKCxVbUy16pLRlQc48JUq4V8yzTGhxPH3E0QSlGUIz2zzMSYiWG8melT4ftjcNdoTNRDC4yYb6
ursP4g/K9jY/oZliekeWk/baLtUUpo2v0VE3Rm7zj4uAWMGOl6Gw71ZW20k/0sqnCDN32fEGZKSi
FWmoKs9uvxHAnK4UE9O2yykuyqW7KUOYzLm+rVEV+sBzPlnePIYzu9x2VjwcQhBzsulnjBBKNYZP
Yh5rV5fgskBYbCAJRYVGcC26/gmvBhkaLWB/0vSCIznvtTeVw1khdsjrJY3gFqkfhkUSUjBgRIS7
oZG/tq16PEowAessLMVVlOdsH8IgelKX3JB6CMEQgHKiQP5uzFa9DmV/sEn/KUYEIoazQDeikfJa
6zM8Y5Ua2KfTgzo4rYuDfnxQ0+pkh4x5bskGDVzL3nard7ByWxGF+y4fKWLBp6rULX2V51Qk2grz
y+M4pJMf10if8df7prU4nNR5U4rpeirbb/JZTOxjOgiU7kdUT6KjL43WimJeHH9UaIBzeXCkulWq
bWQmZytPNVYmznffOtT/6esVlKuJrmUEyA1a0KiSo4m0zTrHf0ViJho9aMiw6FiUu8/WyDfehPK9
gDOIt3XjCqQfnY72hI79pm3tWza0D1EwvGupY6+mztnohQNBQkWandsTRq0ehfnYvLUZ9S0Rk8IW
jdhmRU+g6CTOJo1Ck+RkXP2MfFhrTkoV+3KMDIrqySalm7LRAqZ0luzVriVlgCWbxRI0g0hChubU
myOBlkrrW9bXYKjsYGyAQL3eeoEqLA+hrvBQBn3VtMzWQ5E82BnbZo1KwBrrMCM7RUBeWaMjAABI
xV+itG8mSjscoiyM1UDbuKSxrAUhQSHgecYeTYWFM+CQKZzJ69Xxs7e5CS35jbPgcvAzh3RePApj
3DredWY/b+wImUFUHtEO7aqGmPSLDVqIxptQ3GDRU4i5KOe7qSVvADNd6FV1gavAsXIP58UiKmAx
aT4Htn5rjCFknpgqoSMcz7WL13JhB/ZPfUI8XFS60y6TpKLrzVYUdu0bGib/5sGuNNuTDDAHDG3X
DA8+Zrkcp3nGL5nOk75LbAX8VWgA0Nal7vcjk0xl4TwUqfhGNg97YWSidU2/KUuGbJh0eFnSabqK
hnbY5dmcbTLQgYPLFIdnas9a+rbsafYkQ3RSiADex9m4j1OXHl2m7kMcHrvZYRliGWRZY1Mc3TbY
okn3zESP/aJliWCg73LkQsGPsQ4lFhvyuVVeygVNUhOOUlUe9uajGlbjGuv5gJ3FEVAmEu0gM4lP
Jp0Zi7Dd+lM3fWiIJ06ZKj26Z5mn5ndxOM7kgdgngiRHmrT8MEJ1U5YJ+SxBfB/0AwsPh3c2RVTt
DLLwaNXu4ijFqLJUF5r+jn2s36Nj34iETq0krOMgi3I7xwcUcjdmQWOhYp+9eCrvBhm6zwGmOJLL
KlP5ojq3mTtrm0k4DNOi+XfbM4ZsSXQPLB1e7z2SFaMmtiwsuLTjjar0gU18qEnklSjFCPy2GWMV
vdtMVESMkBTIQjswhd5VNhhHu8g9s+sjZhP0nQngPCz4Swqe3VNssz/R/xQ7pKzodHHZbgRzlFUS
XV1qpK6aSyWHfmRoi49CCdtjXynnOm2OkW0/Em1Ezz3I0rOSEJ2Q+TjSMHKVYQS21T6S02TQP6Ac
gjRin9baGsnRvE7U/Gbq5yvdjjOP5s5K7dqbvElpdegjAHpbMjvU8drGbkBziR1TY8+bOY3udRKT
13VY4FLBCkOYeEgrUdEfcdffyajr2XZEbDml/hgHtU9WNMlENB33UlTlunGHDZLhigC9vPOCYr7J
lGtD6Yot591JT5VrRAUoP8bmWpsldQn2cIh34hoTpfJeR8mj80JBn+Dlp8GY9nrJdm8ITQtpJFOP
+q0P2MC7NntKC5zg1ILoOPTvKpsvq0IhhLzhVsqywtPMf3LWR1auTm5tDKLnARQOz1JzaL8VUCnm
CqqTCXwM+6WccGxFoVsQLwnURS8thzqScx0BX/VbldWeVkSnvMnsayW1j2FiIoLSU0pr/WuMegiv
ujNymgcUKk6qEr1SHWQnAppvbUHO0noyMztQRkYTbeh8GNfY/9ZDT4SYY+1stMnrnOaysq4t2Xqd
RiWb6fYoadKtq1Z+WKWB78eAeqrLF8b2iv6k+BJg+IAjJUilddXZ5G5/yrcOsTjEtoFRLiDap6x/
015u3aysWR1upj5mS0VRvtYLDUhaRSioRm/UTY1gI2BQIbamrC4pfJuWy/wcBNO1XmQ2c3Z+HCsB
KKiv1TVSk51htz+hSChzEb9awt6o+I840tIRp8eHHkkM84BvR8bHFA9n11QOmkg2wYRsGwLbY1cm
9wlxLPzLkkMwD48Tn0aT3dsUv3cm4u0MHcomUpf8cLvwyYHIwNkhfZ/lsPybkrtOz60tUYioV/ub
wHW9gv8a2/38PjVG6KZzlG1laYdQgtMvLaLLo1rlQxCMO2QTrz3t9xW2zoiecPs+J9GOlbRqz/Yu
CyX97rL8oVH1NEufoZzXp2pLbkj/RN4CNmwn8MlXjWhpk/NelDkhMiCMAGQwcmpHV1O/kPmyomXt
z/rWeZDWNpK65ZfJcDNN9bXrdtYKBdIOYU2/CSjikoGotVsnhdUqiHyhHYxBSbXrW0JRSUA3Xeys
5PDaBIxlQrsn8FvSVaFRqBLUGAXPNKYafwmZdGowqQbWNC9tq2adM3kaVDTW8Zi/QabpNuUyLTnR
yLjvHhLmcRIWk22Vy3ajMGOStIEpzCIko8zbb1pxJbsPhFchkVKSOl2BKP4QLmbPkc72QLOLiiZG
ZMkJx6EZGZLW2DZHy66pdBjuvRJlJuKL9gtpF5uojCRHzSLme9J10qVbGIGmpmzLmMWmEE+zqnw1
4WgcsH3uG9VN75wr50GMUXFsQ2fJa7Wod4b3lv5tZUkLhGC+DfsaHmzsBWM0XhOywE+EHVebNujt
TPTAFuFaan0K5lyeyq5tto4O7A5yFuGCVleA8iqfTUdVX6zWvGt086M005cwF8HWSCbVZ1ST9p1J
gXWru2lyRBoFEndmwVkWnXmycgbI1HCwE9DwUW1ZriFj7MfqOW3ncR9UVnlQzfqjbGV9yAkj64P+
pqtgAqIc0P2yp+BTNUqzaTpyN0NzG3VIJLHQhEAbSFFRsutggtMt5DSdhZ1cZSHC/SBu1L01q2cK
B9Swk3nbwMsi7xwYcF/vOoMA1Dge8KBSoV+3KRa1cGhZYA/tFR7O4CvKabHhA9gkFvArK8i2Af0l
iF7Kpq/HwaM4sh3N4FoB37YadE4DRybX02TdC6JA7iDP4zxqjO0YinvU5/puVIuQpWlwKE1LbIu8
OEga+wfhuCfF1gJPHcWjoEJoEtbsp4FKWlUxiIOmO+9JRdlxaozMn3KT5mFK0ocA5Ucc+kYY/ZL6
iwQbfVdKekn8JGDFY+Tv3tvMcLcRI01hKbk3NVTIAhTSqT6S/pqRPctGGNNKgZIcHYjKUPKWIakg
DLVQfHrvsIdi2kBcmpjD1Ju2zlN23QJmTfYuzVqcRS83Q/4RqGb6lAXZLWbID4xYm67CsoeLu6Qq
vSE73O8jzEGcCihqu8ZTLrtfBXau9dU13bNSI0WPF/eGjfUhwyiyrZmX1ar5sjD/ISW3W/aB1Xno
NGZKeRjKasYaH+4Zp9hNFdHzkCiMvotPLneD7bjsOL9ipyuujTh+rUrm5Zxydaws8Vhtesg5qTFn
YdJHmbTXgYMxwoyAMTa2zvJpCuc3nc3waNN2rZJ0o5Z0MeLuJdAavOdp99pqTbAOKOERrNJ9D02V
bdO2iNZu17WeG1O0qxeaRT9M6ca2/VzhfJ2HvkV0SwSP2vBmtcJdh3Hc8P4T2hD2sWKwsUsDhkWt
Pqus7j1bygc1bLpVvZSJjTKuvL7sHnJQfH7XWhM1J1P3zKgn55PBSSZpcIBdoXpJGz0W0D7WWgkc
ptIgZzezUvgk0CdIOqN6E+rTe9PlP106Vgil7BsiWo2t5c6mn9F3WCNceUpjloDDXDz1A9+bQeQ4
MULltVThm7raPK6danhQpZx3tZcLOCU6txBYZqbAt4N95IYjH9SIjm4+5vzKiXO7XKKegljz/75N
Y/eOY+2fB07LEX4PU7EUwgYadcVRJEW9vjzw8piqthDaXa5Tx3cm3Az/7xWDtOKuy3XimLnr8oR/
Xfw9/p97CDxrNWf/v76LP2/yzysy37Xz5t+3hEaQeDYAyuxoNRBXL4e5vPqfN3J5NTzqZb77feGK
aNh8d3lonVpz8+f7+3Pwy62/R7lcUm0yVDeSk5RQrrfQwjru5G25L/JR23diLBlm4upwuRSgffhz
6fc2UvqIPfy9niCyoqr2zyMvl8JlpP69rQXMOmJl2l1u/3OEy71/nvz7Wr/P++swprLIegTkEGFR
R9/EC92Jhtj5943UmkIH4nKsf10sW87Vze/RiqYIfW00H9N8YGsuU3XynV498yssDpc/CbYg+g/8
+eu236uXS0QyXRGMCgH+n6deLl2ef7l0Ocjv1ZlVKHsf4u/+63F/3Xa5mlHIogK/HP+vY11u+6+n
uB0+TtGaEdAiei//fIw/H/f3sxU95Ln1X4f586D/Ouzl5dPZPbhtX22t0uoObcGyTBhYGS9X7SCm
jbb8+euqOnbAL/66e1D9ZHb8xF0qLipchMuTfv/8dZtaLhTCEY7b7yv89TK/z/3rpf7rccINeE+/
x0JfWB+aw3y5+fIEoxroAf510H/d/9eLXK7+fbfiEnQxJf3mP7+C/3pf/3mYywN/3+vlMZfbIhRk
m8HWvzHDweCSETJCQQttVQwdrQ+R6013E+Jt8v8MF4P+pJhtFsynSKseL6NBSQnvECVluTdgP0XM
4FQf8o2WpgolRbZslk74pEvxlB/ce4frYEv3tzlOyJCO5nKJal0D/KS2CKMUqbnlM19rKaUz1ckf
1AAoI872bUqGQd3HlBwVSpp2QU7cCEcW9ULoV4E8k753Al+Asqxnzdzm081UyS8jCLw0Qk+gJ0tC
CX1YaoAwU7Npgo5bo0jT1CVYUf0CIv8gKpeIsxpRRD6WiIsaEi1EEG+0nFVSmJ7ykgj1JgbIT55t
dGWhgjqFSx+m1OEfTPl1LtAC0MQ24R0XCAJYCtNFrzYkPAS3Vd3vR4LaV/Ywq7cGYTS7eeCdWWxX
R/uZpQlbmy4VSNhZ6ACogwPRLSsxeuAyZ6vPd+qV7FXY6Z0JfLLW9HxwyCrE9i71GEwtCP3nR93I
9kVVnVDpVoRRGq/1UB/KcoLc2ct4A6l6xQrlKgrpSCURZTd27Bg/i/0U9VdUJdhjJJQBFbVsCf0W
K1WnCxB0RuwPNd+d2eGOc6LoIaSHOFfasFYCp/UqNuatM51TOf4AVshPjnRf6anTHpUuCaNpso4z
jrOgh0RVjVt6Z1eaVGGt6Qn7liZ6ruVPErCAVFVWBONsOltw+za4/F2n0f5WGmcbGxbftEE5vWqJ
6GVtTMCDOvptrZZAcdovO77JQ5r26AJ5rkUpeUsu+XSnKSA1+kFhZZ6RMBqkb610ow3t+3xXKRQI
qj5qfGcWw9boiCdGo7HRDD54iK5xlzq3Y+w2O6flTY8zms8QK8CBFFWP8ooe2e6aHiRRpqEDKSPj
t9Rp7Owj5acL8tkDrL+cQRq4hVMWzd+0sFkmt7QHauOtU+wAjkD/WcOWwdoI7wsZoFwRlUAIdGRX
UD4TWFm4a2hTkOuJN8Ro29HLkG/pRqoAE1HRO3cTTZGc3iLKl+cgThHzg4hBsyZRDwreMK8FKA+T
Skf6bT/K6dD0Jjo6xc/DNridBLT32vmoyNBahWr4PknF7xyFoGHBukzoJ+oJ0TEqsHK50ZeyKF/L
MaKuPc4vbg1h1TLIMPq2XTDGGnzrvS7UfO0m6u3cBc5aBywaRPJhEg7+NPeqd1h9l2S4+qmEgqqk
n2kten+uWRhTeMQ57jxFywoaslqAS6roPUMW1EIUjPD8pNdDR8J5LMQ5HKlO5HRfe/XdrA2WPZMt
N31DTHH9iJg+w6bvQgaoXkUnr+mhwUfQOz/r5FOpkqRotAmVcSIbKdJI9htiVFcukRHIp2h3JHa0
Mw14XrIWd1ZiPCkJRVFsa1nGHqnNa9UrkuqgOyLcqKLfCR3BZZZNz6Er34Owbugal1/J/DJr6YBM
LfpU44jevfbo1NGjxH1wLOJO+MPRFb4KGOi9W0gWlKvGCTEe2OVuZQXk1GfoqVXrNRnATozzs8zg
kmo8jEzsk66iv+tmA4QXkpauaq8C9CGUpqZtGsEkiuci2k0fFlTlIHsgu/BN9AV9oW66MRKYNz2e
QYtKIiYJxm6DRlgtC0RSPQVWwkhDzok1iVCo45J3yZdEli5CGGwW+2rEgoVNq1537BEjlTW7jd9n
wQMvUGczAKM1dxtiFZL10kK2xtzTCwKXC4WKAxHAQ0iShXCzRRlPOaJtcwzCAlZLN3nZmMZemA7w
hhvwACm0FxWV/YYg0ycr0W7luBSnnyXR2XiZU6yUCCJi7atUUoL5tM+21qlyNKjcVZPUSDvHMdOz
XMuDFPoTQhono6sVTeGLQKUw5ug6h6m8V5P6um6ndV5MV1VPobOlYKUNvOFI8912QWB3WrMZFUiD
s1qd6Vut4tIyPN0O2beGxAIJJgWwC6kFfBnEPaOmFa4TsW/oqtutjXkoK6/zlMKWbu/r2npv42pT
jsZN5JBAueBOIgFUHlB752HiR//hDIeOznpoFYZXM+tuej1B1w5D3bMUejeI+/DPm8XoBbry6dQ0
+AI5bnUi4oxpQKNkW1u63g+GmLd2lxvbEmq5OQ8nIkL/h73z2JFd2bbrrwivzwuaIIMUoE5mMr0p
7zpEWXpPBs3Xa/C8K0h4augH1Nk4tU/VrqpMRsSKteYc87kY9a0wMoToEfKQqc7eY5vHTCvfPDJ8
j4pQbHdlV/UDGuAnMopeprnLNqJp8VbP3+XovJoluhpaw7lTb51wvMzuhuBnOvwtUlbDcS4lRGm3
bJmklgxlHEEsTIBCJXZ2kINwl6BUI++6+vDC7Mmp+vPokEmqDwhcs30rsvd05JkgI3pr9tQGljpH
MyIiEBS+3tDUSivzDu79xmpYnwuNMttz60Z9mDHriwcHiX1J7kBof2DZ/ghbZoIyQxJKKs+qi5n4
5uk3UJlnqx7fVT3/JgxpFXGXs4oPvcifmK8ykdPLhwpXaR9rTMdTwkd4PR7FjCClnImySA2r3+QY
XoUXfrZuewh7bDl0N/3CzZF+dPK3hQ+y6ThhV32HhKEQjJ905BaaGFZ1oRebYPEIwcdOQwBgBsII
H1PUbnS8w3veJkuDzD2UI2N6TGrhWptECSCVs1kzT3XWc18OELSTVrhfdNR1FRQr2GOnzv7Wc4xH
+vDW80Md9Oo1rtIa2FP24jXaiZ3vMW4C6JC95KUPr0ZFmWCbxA4P+7EMtu2+pYXc8rKwSSCViLFc
rQbGhB/RxGCwl9U1dhf1Qtf6ejs5m9E7p2X5mPUAcBkKYVJh9Q5u8Jtl47FMyd8qxuYVVcjZ9Lq7
njQP2Q/3VRd+2Dligt6jDQXG6x0uD/oDzJ7rdqapZQl6wzPPRgoqasUm9lo3C7Kig6kCf5IluRP9
NB88nMllfsUbgNoGMxCeGZZL/+qQ0w4pwQUXD6c0S2iQ4PLh1RToOa08fCqd7LdajCt5R6J37fXP
MY34fRMxVUHQI3Et4DFAdw6k5IR0K1qhYfzABkMwS78ADAgpbNXFarxLV1akzQZo6TOAiTWjdUtD
V4CFOk9Rp7ohIE9rtmnyW7zIkpdRShwEOSqrTW9Kb9XiYafPwmQ1f0RPXfHMIWZCQ72y2yZ+6IjZ
CZzuiQOOSvLe+9FHQkGMqVu3HQQpN+ieNDFxm/P6DzS/ROiSJmgM/UfTettQuUw14on/i2QOYpvf
MBXJypKIEF1j8VCE1WgCa6LA2T91BKl5us9n5R7cOXuVFPUVJ3ivKnTg1MbTwPIsFYdhfBb4sVQ4
3EbCVwj0jR8Mtp9N27PWgiBlTFifw7j8k21Me9xgXJ5aoO3dK4KTL2NElTI3LaU3JiEAcVvGvZc+
rE8OxWJIk0154ZUSZJU09sWM0xdq7RciFokRD0GyzmS+0JVi2OKCvHc9jhpn2qTktIcwMhLp3Gth
QnvcqZFu16yOYQ1eWb/ZKmfa5GTAwWB0rZ1MbBPie9XWE93JLo1mxdwdvuc4PNvl4BsmNDtSyzhb
F3aO099hMmXYq6V3Fr1xZq5ftMSKHWO2W13PTDHnSJEqsrJa5tuGWzyjIPriplyvCcBB9mow8Zc8
NNqfGZifkJIPgcN0MI66UyWuOSEWay9CTJzlFKKzHSK4S921hyknme1L03tPudb/MtqxPHGOx8BH
8k4iCgJLrEbEMYV3iSIXSi/q97FJjn0xP8wWzRlVfdQCGufoIRrTy+i5EkhGxyp4dhfcZ62H1J2Y
8tHKYgB30XLoIAQQpzBemffgNEinsz+TPo9W8D3WInTMrbCmJ1PHvJSwAiNe4VTEgNRs7ddGULKB
F0Swlx8ZwLKd8WMej8x9njPJKs3zofZzOHwrMYhrOOaXCSvzckkyKcfaS5varxqMAYGNDLmqejPb
k2ZsHX1kDGBrj6IUWyW4jrFJwYrWXXyg04u7eHeHwK/SlI1Ns05W1L6ryPoyHW3aBqZ61KdgQUAm
6ymEiw05kEGwx9NfagBZKUxCVggxfdT4XYykr0ytP4txxcoZ+1+G2v/sm6u4tgFrm/p9jLp+FdVy
k3rM7jXwsitpm5/weX6heDNNTMuDZQ57NZkekwfjobY9pFOGh6jYwjqXlvbyBX4c290GAdZ+dFMG
4+a0NhBFSkO51AFJtTbgliMR694Soz6QNnnSECjWJaK/NqueE3goke4cSR7bzCX189B5zOANE+J3
tlj+ks2qbOcrrYC3SvxMSJKqfE42DKzwibX9vSyGd9kO33He7WeG2o5pfKDvtDcVjPt1MYN9Hxts
fTM5Vy0PD0ldKpX3PcPQ1ZTkF4VjiZhOfVUm3ntioz9B//QUdA+9IHkD6Gm4Kho3Y9QXbBgqXTJb
nIXB5JMAD9+ZR4waurxV3DoUYIlNxFTAE8OzqbRn3euLbRhNDzjc1Aa0wX0egKlUSXDgqvXmeg8u
vXZEJrlcFcyR112XUGBTYDoSX1ICnHga7COysZVq+l0nI/RDuJ6z5xoH6FFPgj3P5LqBu+2PicFN
TCF4w29Q+Jrp0Hk+ggNG5N7i8wvj2fd6vKeF9Idaf9Oy7Og2vbkLxmlHztm2VBmml1r2SKq676hu
N5NtHagv8IRTYAxyZVNVcvsabnp6oJK2D9qiPFFkIRmlcvg2jk+9DwHd8t4IhESD5yY/k4zeoi7y
pwlDMphea514JqIrwlFEnPmBucvAkKwKVeSrFleLkzDaE/1bWjBhJyMx3AQJ75rnNGhhvAG3Ixns
ntzzackivnLS53Hk9LZLBK3VQMmh4CJ5bguyNeoLRELeUZQ/VUAiexpV1y6MtlZqx5hex1OVml+A
IPZBlPRc2tAj1913PEzPKSq2rVZ6sNtZ8T7RZtwNPZbSMLTXYtp6GW7ViZxds+0IPExDRqEluet1
4AsY1KsEk90mC+iFxPFPGWRnXaJp4gpmc623q9Uct/toLDuIk61cQmB+BgtTR/ZsMLveIXz7kKhZ
5DzSP/HyQ2pVPyUzoK0ss58kw+pLaua2NqPrHCJUrflj3S7ze32+NZG3l6TU9B8sxStO5c/YDLaA
z/9AslwDD59XzB5lyMbPlXzxjPE0NRpKjppbfGk1N9UIdGVM/yTTK/DQO21phUfVdM5svfOzuOi3
MQJGh2EzpPfhhTWKGsQg2I/t0PGbcII568F27MndSKKDkenPeFC1Tcz07wW2PJmddXDfRT/e+Fq7
1iv6mSeZ91SbUFdsdBbrNgjiFaIOFEloKSW3BQpe1iaa3bLe1Y2ztd51x8T/Yb2MMB15QZuHkheP
pqB1r2Ug4jthvSm4H0Y4qM2MVot3xgvPWAiewtkhC5sCXYRRSym8ogJweLJ4O0w0Z3Vv5fThcD0q
886Lwvvql403CBHz1dZ5jNR9JripOQ1MK6j7SAj0t4iYiNVkllc7G55GdArbKYrvEqnOJDlrK5eZ
rGAMu+ESeB6weY8kwRqfSKk/Jc7lVufBTO0XGTmPJiEk+PMvkTfv0g4LSjYd24bVEmKddsd9a+lv
fWd/aRJJCL/XAVPVFjcuzZiE8x8iM4wsUx3q/prWzqVlA/DEguPvjPdguby6Wnie4WLVwPpSE5ih
ptrvqh4XrcBL1oP9p0M6MPyj8CY1DqIkTwtVTF+U3n7WcVPZTJDLoPsqhLqvon6GD2Bzp+kfZSZO
iCzaNUMKaiqk9i4TS34wTduIPPmlADAYyphEpybld5RH+8ROjw3eYj21fwgQok/VNBXxa0a4HQmJ
napr6qTjuqmzQ6VG/CTQrmsiR1LCuhqTSaxnx36S4r9NOusrCor7JrZ9foRTH93AF17beTgXGvSb
1EG6EYO/GKyHgBw9Mwj+5kJ7MhfPGo6dJy39UGgcbMjLGrBIai4TbWdebazO+JY9mdde/AgRJzyU
RfrTBcuLHWUfk6Fe0wKrSmHhNG5Lfud4uE7pcCmT+BELxSclxKe+yJxlqbZ2NX30VUjQlc5BruVe
uo7mUqxnUyJv7v/pVI67kS1zY020ZvXYPKJap5sQfXhYgpaZ6pmEnxMq6IfcHQh/0TUI/MNZh/Ua
eUDP2MKBouy6skRiAE53QLAYk4EXZ41Y/9V29W1b2VdQVQEFfHmfayAxZc7m4uCOCTB/OPWJ7EA/
wPbq0NHLUqMiVSB/RAy5KiQakgL1yzRgYYqM4DVJUMXaPeSXeZCneBYWY2rE9FoZ7py6GNb6uptH
KNsyTrdzKE9E0H86ov5AOn5TkOn8mOeUFfKK20H6QHfJUb7EvRvuzCZZy6Enr1Qr1lYyX7WgOBaZ
mnc1eYnEIFmcPxBaoCi6JqsLFaXa22qJ6ENPPbpY7JZfqrK8h1HSvAHTxK2cio6nuLhY2QsEmU2U
lXdN1L1FCu3r8gjOU20Co3RxZDg8KPTyr9j9dnTE3wLZXenc3ghegJ0fEGaT1YZvJ9UpE/ljF5nv
+egILnoRZe1QkSA3+5HoOBiL+BH1AucwbGef5jHRbN342E0kLXTJN7ffp8HtuoPED0JAU7CBIPBm
V+emCt4pD/pDFFGiBDTqCTAUfoOOao3YPgXFZO7BG9PWSyaLkqEGJz5p51JW2pW75uuY09ude7lt
qrjYoLQgOapDiIOhhs64yNJ90VzA5zEg4B+AYaV9c+9dTb16EnHg7sdZu1bcyg9hntLEdMOjigcu
jVqztaYl9i9BdF9N9m5qc+NIAIOB67AOmURILmpupO/ywCDE1oN8qrnI8QnkI6rXyh+0qUVTA5lj
98+H//l3S0gv65LxDSDWOEULXJmcVR3UX5mXOyLNNmExvrkivjD46beOxFNVk1NayjzFcSA/HPrI
BgbqlbR6bc/vs50NCtVeBHT6jHzN1Yas7qbdKSr0ZuAMUw0NyLh7rMbys+9AQMUOp8+sDQdhKG8n
gz8pJ2AvGaOhmr7x3NYKuSQqghZvitaTFFeSM0Wqq/GLG5hFQ4WdB8GXlQiwOQ4tdKhKwsMiD0mU
38lhW3LrI86RpXmuIdp09zKQ3xE0R9UKmNtswkEfHKw5PuuCjlXnma9eeu2RIuARvtTLt4uXCYzl
GHCGo4/Bc19cARHDLfYC/82aON/zrDsPeXWrEjAMKGseixCHO0amQ1MJWpryhodx1Uj3pxltyWEI
ycvO7pNldOBpOW3DsTkJPRxwQVisCK+YiNjsjr1C90hM1bgqJyRrCN1Y1tahUOIXQiG3N/gp6MRr
mLko6IJ+Zciq5cmy5MqcMN6BkLo1iXob85ZyaEywNVr53xDP7aVLu11Ie1u3uSlbIakWPJTMByy8
gZH+BmvxAlUbFVRCSuPiReDCWZH5yPaYkPTwEljYUpTLHS0KkcdCil2NXYlKuESZ4SXcnSWyPBgy
uyTWjdfUY7dOOyB1KS0WaFA28U0n0dN9cRSpOa775Oj5KwmeGclMGAyUAYIiJKAld81dvEjhEhSZ
vInE1MklOJ3vh5B0vbQ9Mf7O0GB5j81Kq48zmVWjnaY7lEF8lXmymIVtddf5nDEk5gOtSoKQRrwb
fFW7MN46iJ+lZkFYKjJ3nTqO4QezeiK6l0LVqnEWQ/pZWTSs7OonTeq7xiuGfTYt7qIMz4gpDl3e
9Uh3GEyRnzMiu0k/e5p8nDalhtmUjllWRodwSSe0S/PddvC/0q0Md3x2c6fnaJYGE3nbMnoKPmo6
LBiXNGrX7oxxANMghkqyBumsqf4+APMCZI5mZ69r3k5dlbYgaPK+8r3Cbqj5GXs4anAPfU3HDzov
iS1g1LaeFaYwOJoN4jngd03a39c5Q6DWbnlrhhLIenIJbbgKPX2bMUOOPNDWpJaqSFHBQsNtahfV
AuxAH+uXjrE7jlI2MWkCB5/jSyH0m1cJayd0Yk8V8aikV2DQSElNBYm6mkMOhzAU7Wmg3566WBqS
dHxxCnygevfM1Iz3n9wlGgI53Z42AYNLW517K7Eo6AsbS20L3SLQoy7icyeZn9YNTfvKGrVTw1MM
AwxYYIfckwvEG0kdfmEv9WfZ2adZHeyUnTSLy5fCma09nrOELYyYPNEuM6FG11a9kePbkmlDXZvZ
q7KnrSYiHgttEOaJeSOpEvxA/uTYSwpYjkusCNauWBcmlAh7qPDNskTbyl2W5C0b+RbpxBK2ssZe
C0FeBS/wGX/ta+fw2gZG50DZS9HQsOw3+fjSOPzGtc23NFMMZmPosK0xknFc9QrV10AKnp9dmpKn
sLzXaaHwRDHo5l3xo5RURAskgh/wvY1q2lo1W6ixVFmSWY/vuCjBk1DtBRf3la7lmm/2otgxLLYi
u9h6yDCjSPH96k/dEd1Dbga+SqZXcAznSkkFNYGo0RzzJagdRkQzAIExnvkk7U/k5MradvhVWU6/
kS7BFMxQaRx6JkT2cKJt7lQ/ZpfxEk3JnVqcum7gvmSRcvf4lJQf1lW16tCgbsy63vfFiUAbWi8B
rikWEmSW6iImIPzlWJgHaeLspKyweeZEZfyMof2pm39qnH/6or5fEmxsu76bW0cnxQNjeRt8ot3j
q4XpYOh+CiBLbcaKLTOj4nG0QV0HZsxEaG+SSPltpJHAI1ykCg2oWbJvL0z+pJ/N7neUCmY6jL3W
KGOpNWZqkYmKlXvtzizZK/NxSjcc24fECqajgxVnFXP1EUVPMRuW41arYHxX8WOnZfq2ce9MoVEY
6tOLGgFUtTpd4bF57hQTEWfAdxcWLRggD7zOmJGnlIWXqO3eiaRvW+vPVPGdy22fSzCnolLjqzC5
DvT41VaRR1ZKsm9IuL6FJa6E0mJsQK0ytOh5S/UOPAJNd3BJe+KiRP8zuDT0q4QWvAq1p46mACF4
sOLNwqH5YT2rgOthQviZjxbkk0RMyEOSyHkZi0OeJPeagP/uLrl6coYNXnr0ryFudyuocTT/q+JX
t4avTulULM6wJ0en3KVFCesz+8JRTmKjjbkERDAKQtk88BslPFX4iprKznaRBcaTxO9US/a5Dluo
Cay7uiXptESXDBEYPhJewKnyTjxHxdqo8dpE3TBcK6xZokHIMoLOInRqmsobJ2xCFQynvSpjmKgF
OpBqOyVle8ZZRtffS6o7fa5+khYtSBclj6buBWQf0XqNShtCX03jBANdfyucdZxr3/Tahw8t3DN9
RcauCZIYGbPNY/EtJXxQKbgaNe21Xpw5iaHPuxCq3S1e/rDpvuWaR07V8hE+lW9l03moUofftnWf
ABeM+xyB+CpFAkGDKN26mgdZsFFko9Xsw0FlPCV9nPAc6K9tRYaIYZqSaNi9CxF8I2bvNYwjoDIN
Pe2yzQe/CbjI5MNMLUTEdFkf6rF9UrKadyYGJB/M9HVMRcjsmOkcLJB6x+LBRexiUSKOnFktkzhK
OPZYB5U9N6+09K2mJRGxch8ygpL0YsavWhnNlexT2OYxSEq+HgG81jHeqIfk1gQTTX7ajDgKv4be
gEkqGcsnvfFiObVE3fFR1UWwi0YM1iXoskbeciZiGyzsyIlRzgeVtlWMWI1Mazcl0LIE01bgKKzh
5TFtiF7J8xp4WHAFSnYJHe4qXMvQwVbwYrWUfoyBHtqrKoqc8ZctFxibdO8Mq7mv+5Q2jAOJY2L+
KTiXwqzjJoA3M1B3SYBrPLYttemKPNxqGfi32nD/pK3wHnYvY4fSTDSUG3JCYdtO7M/W/CNGd99Y
0FmTP+nwgML4/65HSBq67Kj9NFT/xRSeBqt6blLEFB0Pl9k+jWl78hoUPvg0fXTmz0YK10B64luo
ZkmQNUDLeaa1Dkx5NsNqlTF/8VXoHDwkP8cqGZ8JZg5WIakLdkaWdyrFD9yAXU+4Jk6RbDsGbrIZ
kuwJQgRzU4mTHxk5crrppiymB7YI3qM7FCjsKutgIBzS7Daaai6AxzLig8gRUsGtahkQS3oRqTEi
1ZH8m9igXvPC/m3m8UL22I0qlUAbQo4CPoOnU0MQ1G5TgU8rXaoz5ig30rawdKcthk1l7Wu7OxgQ
k/p8fNSm2bj0aIHMyuYYiPdwKQhl9axf8OLgjGFFaCVx1f2cchjwupn1Oq8RPTVudOqYpdFzIy25
687oP9ntiR/Uus7btHCUPRHxtMT3WQmXL2SvL5tdK4yDowgtTAEk+5lRfWROjLVuxK5kar+h3X+m
Iv3qICrz9Ju7oeZ9EfGwxgeVbp25BVdLEzJJcl/TEiZoFn4+k9TqtcDFRoeBia3Ny6zQLCN8Yoc9
Jl3yzPv/IL8a/JKbkH4BbVqa/q2n4zvkWmWHv0TePLSm/K2y7tWd2kemEFBIE4LCNUl6goe7rCZ7
kLHaot5hjqrhuXYEeCM98txVn881V36dqbMMrFNVG18E64FZKtCJLdOsogsRvmTkrZdFdVCjc1LN
cbKmnWQFFaj3cjbuwNHerD7+a0yc2LCsx10JqHkIcM83v4VsX70qpBtdlLdabI2Ak5M9nVhQb58L
dRkBSuCdHRie+L0bI6nTRbUNKVTrSma+vdhc2Hx+pPnLQJPEu9kjEaRAuWSI7ywP7zELR0cYQsfR
nv8xlF8qAGEU7vnZARSYFnW+6yYyv5DN2VQXEBsLZ2cMY3huu6rehm39gA/M1+2S5Z+KY8OlNOxq
DaM86IHcqzt2eIxkyW8EcQ3TQnewCo3fG5yicOjiUN5yCSMGUJsGLBCRd6KzsSanbTkHifYbZfEU
Vc2d1VubEagDP0a8GfDRbly65euGnp8DMHdVMy5fk05NqqiVnhOnvg9h3a7MsWJiNTLEGPOEZlW2
qzsNQEl162bdgNqsyMQg8wlb4q6o2n1ZgPro6QmTYse7Nxa+G82XGH71OojqwtcrEifd5BAQt4q9
GwU7AEYffs1rzGUxI/4MMC4lQBfCgaPoBwDxQzw9iRiAFTxA/httMj+drr4JvdvnHmm6nUG9m3W4
Q6irtXWRlbC2h7sutL4qcQotds0xHsiuNP88NA6lsCFWKu9XTt0nzS9Ruy9MUHZjETIrSU8Wl9Io
pIwgxO4mk/EWDUiqB3LVe+NQhVm+NWgPOLlzN5qY4WhPNbuq1o9wZUCbNeZrO8K7qWmY2jmYlU4l
a68gyXi2HgMreRDsKVtX9ru0mXdeZRwDTnLhJuu+ZEBGCjIprHQjscAlWCTMerQ2yCj5yA0pdip0
MS08Y73LD3EJqppwZ9l1VCU0G71iRAKgZWcxNj9Bon5SkoWDZCYJ8iGr+55FM2GFKd/Q3f/Eo/3b
kywdQDq3dEJwdG1kXjYBMqy5tTvRFy1ZBvYYyGieaTernJ8iW74kctzrpnXAlFlvtM48x4O24GXR
6PQciHaL1/b8h5bar/WKA6Nt1soTWzJLVp0+fCFZv8vSL2EtgIP0QFP3HkuYyftXvs6Bt2lAH2B1
Mp69skGN5L1HPdJ2Jp1nDUzCCqFdj3B2PNu5+4jXigZ37j7rjTr3QXn7B+X//1MP/h+pB+aSKvTP
S/U9/vfwt/y/Ug8ucUseQRP/n8EH//6ifwcfuN6/SA7z0PY4tmP+79QDz/6XlNy4cBTyl//OOxD6
v+AAGI5uSuh6urV883/nHVjOv3RdmLrkE3TX8lzxH/8ri+HuP5O52v/y8X9jaHVXxkXX/o//ME3z
v8Ro6Z4kJFAgEXddS1r2f43RagwuWH0dRkdAWVycmfoYBc6w0CxBKAOQmMjX2dlpQA+Sj/75w4kM
v9H1ZK9PWOiV8WPHVXn85w+3nFpmWcvHeuNWa7iF1zTON4GIsBt2GZdrt/zodLzcXlg0BNbbG+4Q
vw4djzCmJauzpcfKGzC4ecw/9IYSNU/OwUg2wYgVF7bJLcjxY6ODqs86HMyiGUiF8frERw+OZ7af
HxUkcoBK86nvobM4KfqsYDlWazenBi83dRsBeXEMMhe8LF9RD6Y3RPDOII81MIRXIjSLGs0MUGz0
FXxxEXy1leNsEJ6eZ6Q/FjGxTsuwz5nrfFPGqbU23anYkGwBwKEfh6MJTZBOeaVQIsIj6kLP2kcH
ysJlCBgzdauHranF9LEI2YbehuTVS9EQhePOMIPbGEafBnfcVd8gKxsrdI7mk9cSgZ5MxTIVwUyG
I5Tt0GbMNlP/s4vXIVfnfD9X6pnWNWCMwG58apRtX54qq0p3SZj8OYl8wPyOGyjlSFKwLzpL3pFh
eOdW0wGVBf5spzqGaV1yELQnw8QXDW+sdWdurFnsx74uS3OTT+WJrk+1caaBBPWA6VcEJMjHZXUn
l7qmgAaIvby9NUi40QIT3aRSfmI583qkQfo0F0lPrOOgjnGYHPPyITH6+bM1t2M9/I5g6g55QF8M
zcFmmJoMopZu+1mZPdpAdCsXe3VZtOgtF5iAt/CwaWuO/iwD5plw4bZ51zDzRflziLTsOI/3k4vQ
lsxTNAxSPHl5w7Wj0w5CuVjWoY7x0pxkXRqn0LZ+1cwNrg86A3k1b69ma3ex4se0kaJNxm7kvFk1
Wab2smmdrUcncBWmKtkH0ME3YaW3C3p1OgwgF/20Me7n2eCSl5jRk0vXggBBpoX0sxm06yQ1dh0h
EeC7nTQND7au3sfenjiFHJdhAmA0wyn8gT7M0KqNK2BG04xFxsUl5Vi0xU+c3SPLpo7G8HSbB9rv
kWY/Q5ngpzdtFBNDzowbaL0auwNx3jBTrObBCRMGSdTiUcc6c5uBV9y2p4clYal3xU8WGPlH1B7a
eqEbEaE9cZIZKkUHMnPPcRkoF+/okI1NEMcCBmIwb9vyIaymeFuCb/Ms4C01g4LDckk1qVPJ6823
9BMs/OgbjynepiafgmNQRRsvQtVNKbM1ov7E3RDtEoP7Mmfx1E20CIyIeoBe2cC1De+s0WG472xx
uCHKUzQzu0WuiTZA33V5Qmgat5a6JMcc6pRfUBOuhwY3Ska8QA/2wbQ8uFtRCvIqvlHSlb7ABmwN
13x67lpt3tkV3UTN3Zu5Fj5afPolcZMrITTvEpVdO/T1xtCQ/efijjqwRxzlqVNF05jAauJgSnxU
SBPW57ii3In5b4pP3TuE8XOMhwTYVRNtw7y9D4x+s9y8wzAi7XIu6WEhCqHlq2E0Roq4yu27SS0j
w7Z901T0mgiEBC1tUp+BDNZv9B8l/0Zll19NghyFEIItGkrfBF/khwA90DjpnyE6TKyoQc6MQARD
6Ldd/hdlCvB/9ROkU3A1XYaXg8K+YafIxptROsDE52hj6pq7CiYYHXXToV7CuU5Hj+aplmy6ym2I
DRgunRbv7TmRW2bYJ3jBNyuGQFw68HLSvv2iGVlu0ZX8xrV462tYeGbB5SI2qxsxsTRuRppIkQnT
2sKGvRIi2aDQszZT7BwQqWjbaZoIcZ2IOKnmfaBku9dzSGvI9S9WaJ3gmFicRCOWbeAyTF8pANP8
aDZq32axedeYfmORnyL1ckclXa3aCaNgFU7Xmgn6/CJH4FJBqxu+O7s/A2OvEiVWawR4cYb6rpZh
vU8QodQq/k4KNzn9k9NTauRZRERwdKnrNxP3atsd+Q+SHoU9fzYx9HOjAenVGnjHK01XiJ6gbzRx
NuyR+/5NY1nCkxCXofXgLHUo9BMwmaqYNR8Fbn3gaLnXxSOBRPaPHF6cOHsjzy99HGIUIt4yJxDk
n6N9Hn47L1f3RaIeApsWNTmGYOYs79TOJnwxQ/+ImzO4z0tSBEe9xNXUYckeaTz2xKsYCOC7iqyE
LAi9jTQsTBYVr1Kn1Hduv4Z5GD7qUbEv25ZdJb9OdDV2MP0NCDn6i9Xe9zSjfCdGRRt7zD1G/Ecr
78uAnYxujpaXO6jdFFuPWCHSq0lPGz1euu+qUW6lka3ESOAfcZeGTx7qB54g7u2Z6aw9b4B2oKp0
nQWl5UfOiDJzfosFrSEnjjfGQBOE5+OjhPHul3r33jkumD4H0UpnIIOku73FfbZFGVyw+BkY2MCM
1kZEF2OKgYl7RvxmSRNuo6P92G6X+qmtt36TWPNGuJi+ba+urzHRBwTNB/Fl8LgED+rg5p1FAMpA
lEzB20rBvtxjEY9het04oFudtFVHW8yJLxWC8rSygXBQbGQ1fd2wxdnGWXuz6+hI863DCF5GR93M
DtpikRtDj8RlSZZqbLf7ugmLddpnDjoonZhV9WYh6ylwp/i6lZEDkeIiQfX4HU2AhBr7qrUVcSxm
yv3TYBTnsJ8TD3SQvfbA2OJu4DHiWsIoEc6BiFvtG/+HJQbtydOTW2ip8MIg4QppLuvm7uihevIj
mgQsmvktrVi8wlTePgxpRldF+8apY29B/SMUdDnMpK0PtA1mDdNLuuotGrdsm+ENKhT95n4VyLY4
EpPHxKM0jgVK7q0OhYWozOrQjO0H6VngAyfAn40N56mjzgjmAuVbnexsGW5rCwfH1Lr6wQ7z2bfz
knhI6K5rOrrGHU1cVJ129jwaOZoGiWdP4iO8NkNB4oxH10UCXjuniZZucmqFdfSmGdYbP+XSy5nZ
qw0tfGntBia8txOhBB+qKCLpRq+x5Ud+mtvJkeWVrWJ9yJn2zIBJGTrZnNZ4G3N2MNc6C8JXEBqj
d2MhkcQQMwFFWZPelxWJ8HQoSDLztmluoEgwQupQx9mhV+lbw963EIppxBvXBMLcSR+DbDPY4qdx
vRIXDS5jm4qlt594PuEiDTS2J0dPkYbmRCzni/iFezmHN0+G1W1qFCK+6zEsTur/yd6ZbLmtZFn2
V3LFuBALMBi6QU5IsANJb+gul9wnWJJLD30PGJqvzw0qKxQZVSvqB2qCR7rrSWwAg917z9nnaGLq
O3vmQkbI0LCB0cSvKDM7VL02KnRJuFjb0RTJxhNOGSQHOArSUc77Grgr9xyaY1pk7cy06HYJnycM
uM0QrUtnThcPjPWjCaZ+EpwrhM+eF48OSZFZH6WbrzioTr32OjYkMXB7vD/FyWSsIBQMUo3OHcTz
ntKBzSmG+1PPxeGvDLFtmuP7wWvJeDMh3wC2Fhpa9BS1rNXa+6JvN1a3xlz7SVmOZ001b/jmgsmu
rR0+VmYm+MjOOuKXtGfDzvyi25Kk1jTPmj7Wfl4S7GRli4mie6EwaNKzXTpPBjUGIU5wHky+8gIg
Lp3zJOQkrN5UU9jXJUwezWL5Wmuy4yasybOBHwuKuwtTgnD5kVgBS9s6aXbowoHdcBWiThDZjyld
/TExPV2bMAk/98RZMnm8sBF59GIAM4iHbd9GcmwOGB6TobnaiVgeO7T5k93sso6ZriepPxy1p+Yg
9y1HapQV+Xn2kpUHU71UkwmrKDaJaBjLc29U9mXMFvxZ9KUkJh8P4guQp9skhvcuYWweO+8zKHGo
pzHslcoymTThixpZRicDQIWXmntVEwhh0nsQ0xX1ZPagGysteCnQ9+MkI9oYxNYHokkMjHCjQyoY
CodvrSvTQye4rYpeHVgaP5O2kFBfi3PLUIeZOJrrfkKtV5d2IK36GAUxA5ZDHKlPy3HJkubGTr8s
RRghwxdgZD9Bqzb7yUp6PyEDBDTGW2zZBXjLnx1I0f3QtNNlWVIIWeIs5mCR9G6A7XpWoR4pZQjK
TK5OM24rpZE+mTCZb1tFs3X5pvjWvs8pCatTVv61SozUle8cjTUewoPXLI81lMrtELvNRigh9vm0
JP4C22TccSpZJ0eH9523Ijq1NuFLLkouvnAbxqwLW46OP4YgCXKPlbFR3Zeo7tIjKR4RzoNdXNJe
FtC8ogVDC67fkhbfZgXWHJmBnCppzAfpdjdNZ/ILgFh+L4gWr4gTSlKt/ClSQICKSXZbN0iP8nLL
l8OVTA28i8bsgTSrSxQlj20v8tfeRjYyWLz/2tAQwU0q32oiPOWaae3aEoco+3AiPbm6fbx0iINy
g+kgPTx97h5re3whI5RbZFJHB11Xl5Dp07EruK3OFYPocXk36+Jpggd8URIXdCJ69rOdxMlSrhsr
GtShLLkcweHCOpw2cTc/Cww321LP3yB7yr1NcT+tE+LWmvtd6ajTpGob7ak1HQbyv3e2Lb72jINJ
hxvHk5ajTfOMz851c65TYu2zZk/EKLIppR4FxTa7TNzvQyq6kwpJYswMdAzwc/yYGSYLpuOTdddf
SgHaHgh8vjUhGZ8IHLgymv5V25q9q+Ie6Z3zAj4JGLap5buM5ErQv3QAvLJurg0OhWls31onQkTN
OrCfJJRpQ1fG1W03bY+eRIGJ2/altp1yR+68NYq8S762dptsFw2fqKaLFwBH7B2VE8yaM/qL47DX
WVuLDuabaIX814b61SXGl26K5Amlt9lGZz2UCZs5ShhyRTboJ/1csZjU3mCtNvWbnAFt4jzC9NXh
J9XwsdshA0NmQ2ALsy5w5gFHVqZTnFcrIDhjblv3hEBY5RdRJb8WfIR+Yc6UxyYX/5T/YOf7XQgr
pePQX6KRc7usuNr0Alq0bHHI0BU2WI6O9gwaFP87qFpUlLrDWygj8P10i78C0lJxHbG5n3ELNe2j
5r4mY2btyIwYsNMPTyWJxUGjayJgncIHc3++DJUZ3B/dD+gIw6GEekJy52bWnpu2YqRMyFNwPzSw
iuAucbg/ZfFGdCVwD5ZFTozVeojzUXI7auMH27bTAzoZi12b92SHgGzu/1q3voT7oTbJfFGkrPzj
Rei9jpkmFx1jhnDhdxzuj/5vT7uxBY2ldSd4vEZAhhLSCOd7pZfG6f7k/uNJTNMuU+0vvTVKny0I
pTfztuD+iu+PTJU85mzz98OEouz3b7UEzHyaRCfizaEvRoP4/SGZKW5hA87zVg6pG9j9oNiLmA6m
o/ip78EME0Ip/VljljC0JWQtqKbVerg/8ujP/X7ElBstJ38CoqoUBBmHZM6PEvN/S2IEPROitrpo
2MCiGX0N8C3m7XQcAnP9/6apowDla5Khpx9bFTHQalSwEAv4+zD1ayrNnx8q7iicJQYCBk4Erc3G
IIQgxjaSR956+POzkt36scQfZE9EwPQ2s+T7IWcwus/c5HWy13abY9yiBpAN3b8qUPFo4BVUiS+m
tg7+HBDx4x9fD0RrjL6rRzAOKjs5GR6mpp5h9XHm9hzkQ94EDnt0TuiaPLIW6RtoL0ICXAzV96da
RkagN0BwkWuHMEVuEWRciSfDfh+iaAx0IyoPTYzUywRnqtbD/ecu4aUFfVDS4SuXjNiqhwG+xVmi
AhiFKmhyb+B8zvoddI93I72OEuZKNlk5cNckHYJ15IsCa1y2jHVgu/zjkIuJYA97nvZoeJ7vP+ff
TwPPQ+i5wFRCAtYh4Ru6oC5x+NGtI3R5Nmq8Gk5gWozqQZIN26IDGfPnUK7/aCd7KCz3Hz6Z699g
NFEfJOtf2KwvYJhzTLT354zvB6ZUYMbCtnqtLM6qVBITpeEyighf6LFf0iilTCpLjKVuNEHV7t+8
Vd6VgC/BoCcRsTeMdLORvshif4qG7qyTmiRja9dQdSe3RSWKw3MiORVDi6Vly6r1J8PMCt9dp3qO
4vagdJzFQ2q8NKb3dS5WMXix15I0PmAUf0pmNVFKN/017tdkKRC/Ka42TzS7qYg99K9EUFnRBf1r
vh/YrRNEPiI5nvG7T/kBZj7WE7p0qcgfck1aeBg3+nEscYmXFA3HVIaAIVx076QvVci0I5dpvOzp
ojJj6wdvoL5AfCXb/KWqXbLHiv4vtnTDabDYlWrZW5IBAbFT1kv9gLkajYnFKQhnksgVQRxMFWKZ
ZNT2SMgnXVLNrehSVlfkeiUDeXCKaVvam3yE2A7LZBrMnz06y7z3qCdspk6p0N4lSXHbarYdrirU
6eEU+gqDyMb27O9Y/7vCWXyrtZnX5hRcwsV+Z6NGrkbnhC7ICtwUbQRB5PaVcJJTlqo3r1RX1aKI
aO4jeN4ZZLZmeOoGkmhWoCpBb9XAZrkYta/opV61oVoObr9WmaU6GFpIcggU7sUqd9W78grkc5DW
8qAo26+JlQ8BvXt6GxoqNcN4H0zuqo6N5r4qJ3GKxre0H9tXOlkbW4yHzFsIvcuRXzZw7JCxYY4t
4Xw63N8abEM7xxi+Kctlu9fQgOoxOegy/2Gr4b10oFMYTvyjXxxUkIvmIUPjy9CigXiDsfzBB/5V
5LDNc2dPwgeaLLNC+Ct+qgKL94hOAFBeFIVPS+jM/jTQ9/QM69DjlsCEhFQXAvaB7EV2+nAUJeMN
djKVB8HBfkQDG+qT7Vsq1A9m5WQH/HjItKI2PhAe+cvMMGabbMiZLazdNfW8NNpyNASINrJf/EkH
bGdgcMdM2vhm532hQsBGO1Fi9uwRku6DXsHHOCE3iaypQiEbUSyZ3EripHqaSzw2JA+ignaZhszg
M1oAtuBmaFTRX8WoFZ8L46m9LYI3jsTgyhb8fTFdRvb1bFCQotpB/mFPFcwMM0MvKJAUt1cuLc4u
SxKfhDg7sqx3WSTFsRxuVYGNZzKnN90oJKbp/iPUAFZolp5T23OaAQ+hc0Ek11Bp+zgu3yO+GOpw
OJtItfdpr9O2oWLsmL+3JerzckaFbDTrEKoIX5eZVxoSE7MHJ4k21YqvXFybdZSR44zZSXdGllc4
hFbCRMkTLFX4uZhoP9UF1EKIExiW+bjpxZiB3rjfIdPol7BSJeW59VgLBHlWSrLiQKtvtrXo3KQf
s3Q15FC45fD8tgjEtkmcG89GCHYzzT5obCMvjVBXjfWpdo3ozNq6K6v+wCZuF7eYLjT01pvYJis0
Xln03HsPVr+yDEX7GjNYoTT5qWn8N4zNmSABKNvcvfxOB7zq5tqnJeEhOEr/qx277bhMxluVjEBI
hJf57I1e7RFDh52B4J3CbNg5ZLfvi3DSt/Nqh0SgwZpFL9mj0Q37HyU+1uy8RPAU219GxHJP+rFr
dl3FmRfWjXWqqg6XuWZ/J90J2kXuZwzw/axBWwgZB6WRLLfEmis/mcsjGiKPlPUIbEOEhDDidpqM
rOBDrPZuP1+EaT2wYAnEAhQ3AjMEKuSdTXH5EOdvlkosLOXNm1jSMNDQLzdeRGyZkSxvo3Ir6A+C
zhqhHK2wH6rZpEUr9rXZwjA38M6T0pnVSUuEIoCOFShFP6TA5pFcVRat5BWI2XkNXn3+EWmwJtJw
yja5sl/ZeH7VY1OjjTUdHI/7fxW3O9X3hGwU0RX4Y7fTva8DtFwUErnBNQNeI6zpJjuBTqCUn9ee
cUBi/TJKRMezfpAChV/KPIaCz4KvH5Gul6uvDZODjRHDInUUVvURs1hr3LoJZ1AvtE3RhMBuK4xT
KH4fuyL/RTNQ4rW4Q+Ag1ABoCunjdlWYnP4Q5e6/vbPjitwtgzTK3+hrpntMXGNwP+CTr9kABYVb
gB6w5jI6JrZ8GMlB0732RqDBeIjQmTRjkCtsvXfI2f3wBwc3h32ob2MDxm0XGn4NN4JooaQmBbce
NHWeQxkdXAYTrrGc0LxHu4SeJGM6GfqMP/E8M/KLMIIEjuymI07Ua5Fz4/G8+jGeuI17qeEa23Js
p6DO5SnTybcQMpmCyRvRt9C49fM18YybZMcOhU2s7RCUkoJQvP+8WXJxKMaWot59bmjf7xaoq2OS
3cawR8ZsFl5g2h4bayhZvZUEtVhjzYqFqpRR1gkZdkcMXRNxU7XGHbol4DU65r5Zz4uzubj5eTGG
4iyjkY4I5VUEdoXYFxskRRNVFsxyZjO26NKdjNh22uvh/uh+QCpISXV/WA5RFRAQGesZDCMaQ1Nm
GsyHjV/1moc3u1zbOfQBKqtkIGK0+xnpKWFhGqw8CxRMcH9KqVdvbA2FJaGv2/u39YdQ56gFIlfa
XprJaXxX4IFe2jTzXXxDNOyxMXkUf8jL+KfkVNI7J/1i4eNIo/FZLxLtYEp7NT7hXISNHPw5mCVb
xY5Q1hxXGA/vv5mh14SCeiHL4uIc99HCoCR5KOP6PVvPSXJtGrJukvaqlaOz/6ef9XZ3VcaScqFS
+dlLj8tSwKtd+YnG+r/eHzGP7k9D+TamthmwcppBoSKuhGyjrXoG6QHOvB+QPdbBshCttYnD3vfM
gt7MWkV4Kxjz/uh+sNJJYNmoSAQYu+SMNf6QlvSpScg1Nyb9vEDrDmXYRQH8Mnp55kSITt1guuek
U4HswwjNZ8s5tm717wcnGby9iByS5ijr+sT9Vc10Sbmtn/BrJ4MZsw1nC1cmnDvgiwkJiYhPAcNG
22DVdDCww9U8oYsOhpqwLsOebaDthCP+OUBty48G3u6pXHMV+VwxcSQ4ChQnjpbGze+D949HJqru
relwjuJVdnGw4sE1SRX4rRYZml0Oa+kIOWzBOTQiezn2NkjDtUYs1mrRs3DNY5GKtvcvAq4x4pPl
rk9vHSTijK/pfPQjQ3y25DVkM6bVpXXGbH9G/9TSoCwmWGsWUNgoxYHO9X6MnZ7JW0Qe02GY5XFY
ua9FHd4goAO8Wb/6kXx4ri1rXfK6LpTETIzPvYu/ynEG9uoh2mlLQrjDFHV0BST6eyGkWc4OSMS3
jijtwLxLXRKLFrTnkCbgEj+43uCDZv3t/aks2x4gdn/q1yJP8Sfwdev6Bpk3C6W51oJe3CTcOQYq
kG5hMhQzeMKFfQa0+8MW8y1dUthKaxXqWG4d5BlpEdwEeT5Fip5nm/BZqGo4OySinWraCncJzoT8
DRDm+hKr9fxsO3PFk2AoWV9c3Hyb7RxN2foElTYFkSn6q4NaeK8yAfdVu5/Puc9wFiYN/0ilz+Yp
to/3vxJIPqfS/eH9oGfJ73+bUVUT3A+im3ihf54ThtCBVVqeydT4wKqGmSJ2D51aYznFenZxhhgL
zmDtGE7r4rL+rJVEMjlMIfz7O5bOgA/n/jmkGpHbktCRdCK3Yf044kuJGCdw8sEO+q7bVmNm/r42
7y9Rzc2wsecV8rCW5W3h/gjn6ku+tke6Zo7IzKGVsj4L5+SnAjq2c5YQ2C3jw62Mw1XerrhU1pd1
v17uT++HZf3FOMSDrzx67vdXPs1aszdNcfE66yGSOeoSvt3UsdZvhQzt2txnCUWgGoeTKoossE0u
+QLOOR30b9zBtA2JcPmBeHXM/fu8qV/MwTWPXjY8kGxA+YAeuKSm8Sd6LUh426uCw8EOgmYkK5fI
cde1ikjWhJRLQC20rxsYMZzIgQCysxG1+qzpa2ILKW5uLb6lvf1uE+jQwDvxqSglgkyQg45lXXDl
LIc6Tbmd631g1dW5c+p3azDX1Fqycsk/3xQOqhwIAPqmKz4ijwSVQYlih7NmW8IvpVMCqs+El9Ik
8sswn80mvFY55aSwRj8RwwNQqY+qy1ln5XUYC2CiWfVJO767KXqVCgtcO8XzLQ/1Y89+zI2wirMr
PDmN1uNx0kO/ze0rbfonFy/Axnk2cGnsapmRv20nj1POzjipezS4s9yZgsKYTSoblX481W31yRVJ
FI7GpkxgAubO3IGiSkW7dTvkD0wLyvPcWAARTIicZTP8qPQnLF/yMw7bmdHEOuIh9WpQReS7o/4W
Se3Ro3GxSwlWO+Ec+gtXA3JSWApT05nbrtLIsV2vP5rOwzFNU4Zv0PRGcuXuq4jXCgBG94cZ6ttT
M5+QIbCuzb3xaOSLtgfF5QUTCYqn/6/1pATt5/+n1tPw7H+v9fyMk+h7+T+1nvf/6X9rPcXfpSE8
x6DwsdxVv/m3/xh/df1//g2lzd+l7hqeJT3LxhRse39En+7fQfzrSEE909ZNy+BV/LfoUxp/Zxyn
m44rDee3VPRfRJ7/TvSJtuRv/1H/Foeefv7n3yzhmoZpStOxJUZhSVnH7z+/35IyQiNq/K9m0iZ8
9p1x1kLjpW+bisgHZQUVRI1q9H5MbHACfWDa6+Q94UPswx7bZmZwvBjQUHk2GJUbFKTAzbAVntnv
f2vIaDzfn1kT1YtmxKjC6+hTkkVTiu650jR5YbZlbhejpsIjzCgQo70bZvZyTKesDWKmZoP9mgaj
VRhHsymb2zSp95rNw9mx1a1ru+hRtCU4spRRLUO+LkBAO52qsXjks37qem26lY6d7G07ZDLt6fRP
2qEIz306Ha1YdI9S9CRMYXUTUfRsWLQc5hl/GioLJBi0n1cd/bGYoMyYsWKkMxnlSwPMZTNj9tgl
U4m3OA6pbR1TPi86K7UT2k8qFBoBn9Z30+r050kx+k4sjRfdfNpUWi9OQQj0kuaDTyL0pmrE/BGx
6ScjixLVSS1aeoXd7qWYzljJ1oIVptAM2+SliBiFNq53gekQb9CrFadQ0bXh68OyYZrOgzsrQN2Q
9ulMpvHFleqxlpRZZKkSo6opROjTvpZR+YsRinMZUBq9uAu0PSEQEKrMIdwl1R+JV7L9sY2LbaKQ
wrIcqYvd2y9w3UIqpCLd1rZRPpZVvs2cwr5M/YwaKCHvpEMsG5sWNgqFEo0//pCS66VF7VMCGHUx
NLLAUmn5QuPez7s7oQWxn+yFryW2omeWSYo0R90WGvo3i9y62Rb9A9XctNPM3PWxhVrPXm7gsElT
Oq/aB2DJdIc/qDmHM0th3rzRCK3OBiq5bazXt7EBmMTAtt/MKnMpfBxrKyZHnJQbdWzkEHml9B4k
1o6njjp7O6rUPTgl6uHZ5Nyux+CfFoj/ll3/s8zaMP/1gpNcZxRAju4KyxL/esG5HTrksAXfP9oO
/nWA9X4RwsjpJ/StQ3Lt9CE+WSb+0zgyTmXSvRMW0PmxhL5sRCB2//3rEUgA/o9XJHXDcKRlAbP2
WAn+5xKgJblZ00aNzihnx1NOTtDesvCh5fV4G+gunnSV0QRoOoJyBvsDCrf2TFPqTGjfpvFMwDxp
Y29DFFt9XpA1mhMzSsss+hjleLHX8A1ZACjje6NFmEav4Ms8FK0Sh+RZDWmxNSwSJaWRIXtJXWTD
HU2oXmlbBbsWmgydttyGpYosrl+lsJFdKz/yvBbnKyBZs8b1IFe41Bpn9+jM6VUN0KLnGWKrUi7Z
vtwepX2OFb5J3ejzbUpazoPUT70ZFj80hfBcDzXnAJ/12iLTeo2gXc5GjASYaGUAPopxCsxQYBj2
NdOM6GobSLVFTdrBUMc9kuHyRcwaCIpovrktXJZWf2PbLC8QxwNbaPJpaVEwhAae6ZTEUc+jwZnW
4pUOR4UeVaaTfgLTdJtqkR5jPFMbIl7lScbTydCcgtD0v4rQBBSaDl+M1ubiTgiraUyNDbwXP8zM
QiAQ6NUZJRbA85SIyOK9KHq6ImMJmjT3er8vjO9Qwdjh4eM/ZMPw1bFx7c09+xEgTn6NYejEhgdI
DLpIlMCxrwFJ3c0LTYiO8bQbVe2xzUy0heS6AQs98ZKqYzxXaMuzGW9OR/Z5M06wtwdBLDV48npo
2MygAReG+ul4qHaTtNK2PdHXhhHJHWQXgoZQz5IJSQZhmx9pt3TnOMNarywSfCxOkKFv3x3m6mTu
MCfKcYkeZIzqtu8JAGNrSvgSXd1tul4jraWBaCJbqwvnryomawkOyL5XEulEP3u08hkn+VMnQoRj
NG+92tuRmsIkLpZMw4kT5j09Ih1/kbbyGD4l6opm84EQYNfPh8l4yFeW1EAx41AdH/u4Z/IPX2ov
wjZBsY8eaMbxyNWxhVaIqLElj6TtU1yFXn+Odf1YYea4WKHzHNPF3acj7DZowgATQs+9RBaKDHxf
m979AmtAnnJvTjeuGX63vDnBlIwtrTZibHIJkZjoXwZt1Q85zVXSix6gKd2schvbfeWXXuUdPEQS
zJRaYzsMrjpMstmB+H3temO6uQ5MIo07QIiL4DqvjVSaMydNohSeauvFnAz5uBCJaywmkC3xqTWk
kk4L7zNLwldTOm+VBbVOM8sDBJ5k1xAwcJlbvzamLUTh6SlHn7Kds/IBqSDRPni0d2GZvAmDvDxE
flwOaDD8NGW04MRIBLtZQQOEQERYq7dDmolkWSUlDU72Ai6BRr1LsGJRZoyDuEs1oFdeVnbssdHg
R1T5M3sSWuCGjg+WQgfm3uQhRaq+RGr+IeuhPUoTwmaLU3NVmVEuz7cJNx5M7PzD0yT993XlaZb2
I9bdaqdiTZAG3r6p0vvSoY+h478U2OE0SQYOn0PVEl1OI9fP2OynjN4PVvjqDN9aD623ZTz1cEDY
Ak3OJhroLqPCIxfT7kmQEsdh1JNLFVv0jnLNOoy1/KyTXD6YnwVQBfYM4GXxhkjLAA1TcC52SAs7
Ioy6xN5BPm+PZRg+xXZ7NHATw1oekwMqnO19jcMvycUg2WR0jnmpJ9Wf5z455lOjQa61aBWO7Uc1
julRI2G57hgm6f1HTXaCj0QLfkRTuptUiUM2p8Q2zZAQ0/XKZUodzDDTdvVIuRoCG7aKm4WVlaBJ
QH7LZD0gMnP29yuyWPXc0CgeHAcGFaDAY8sU6EjPlyDvqn5W5CVFcmkvNYoZXJYzUFEoc2ih+l8F
0QoPxTAwcIFiFArIfa3hPnl65D257kwOFblc8PYQAihzuMwD8kaYwySWmYFNUjQjWvK3QjO72bN2
lvXcnfNozc9M4lPv1fOWEEGsk9oab2l7r2Fu2kdi4PdmvjiXBmdQkwjfSVG2l1EprnTjEbwvMRT2
WMMdzZiocBf9jEDS2kOA/2tkBL2J+2wVCyf6WZXmL5vV+JhNbrOTBmwD4gGdvUVzxWdXEiKJs8og
J+UaZV/0M/Oy8rnJEgMPYvWOcicNWnN4ZnjXn0sWkwfo2eKcDItGL6Y3LlQPp1xOaCNxMxld7zEE
6aHxj8wqyodMT9JTRwyWWeRBl8MKoWlSnXswJ3vbzL9rC3x1hEgNRmxg6E7kXedEZ0OGLvqiEDjP
+Aq5GT2W8TT7MVlHPlAdLpMBZ8UCnguVzFztKqN+GPW4ubouoJUuGqFHSZoAPRchAw2xsyI5n4nc
wvBreISljhAj+MS2uppH+vrEYhVuzA1CMi1tTDjLmsbFKMkSPjltiwQtZZxMTKm6aOn4rFWJ49+f
McqnkezU5K0tJMsyzZAvuYjxHSw6UyLySQk/3FB7TxvOsczXFWu5AfEdSWn4jMLcAnJhum74tagH
k2lVw1R90h91HcHykgpvR67F99yp8x1BlwOjF8oS1fW870h+mduPOvSIBVwX2GRdaocorUGhWvrW
41I6GcP8DUER2kiXMbusiQ3ohOCe3qEIbwZu8W08b+P41vfurwzB9zkTmvHagQ4bGNVe8tXyXpJ0
ZkCPdV3HeKhN45WXkx7LLAGDoPdPyrZOZoZ7bZjQOkZR86WrV1Kv7BUt9rDH6g7CXK1fezKK5GEZ
p7dsHGqfpUhPxl1UWN4DZuoTbeNHQmH+SnSQbHE8H3TOVZIU2ucpjh9Ul3EzWIzPyM7PVuY2BzMW
O42LjIsQVThMpXn9cGcmQLlTajduXdKejQeaF086y+6RtFNmsBMImjbOnRMI3Xd6k+0Z79vzgu35
VrcQPN1pkLsKKTL7zpoqzJtuiY52ykhZLMycoGzGgvAnonaPs9j80iF49sg8SLyqf4LIQki0nSZ7
jODl+X4YSv1nlab8cS2mAIPJyaAA9aMqzulAk3rmb9gK0EMDpqKtNsmQdZh3cpyaiTl7B82vt63q
8ruAbBNnuZU52E/IZnQx5alOkE43yzIghUFLqNO9Jx7FlLswLqYj1HukmiD5yJzsH/M2xnPA7Nx3
aqx9op7SbTHb4HoZuoWh7eHOV3CGQwwBNuPoU+LASJgEeo9kqN/vZyXGi/lJjTFweAuUU1M/xU1U
bLvJqrE/TT9iKqRt2reYa1pd7EePnXct53pfO81XQXW3HRM6duyu68BFzsfExJbfeWW8vL5GZMqe
3kefURxSNQu0iHO8X8wRDSBLf+/iMIgGjN+lyE6VN9qUobUfT2PIfcuszlWJS8Ipa2bPMSmPtN6P
ANQIAfS6h5RzFBPrQ+ueZj1rdmbG1rxT9o3IIQQQWn6ONO9zGoQeyDb5JZPqByWuPE9d4yBKoG5Q
rrtL6ybbgMRGAZ+REwBkO/sYEemjbXG3ETZZbnJcyvzcPrT9XPlw17AeosmE2USUIC0zUynjogbx
w6BPSJq0tzVnwJJDvSC5LMeFWYln+g4Zvb6KpYvwkr2V5caJX9lQAysl8l0Tu88Y+6DZjV5x6DoV
XqwPl5XtYSyNm0kjQjMQA+ch8WN65Z5yq6rerCqZiNLAWre0jvk4TR/AlnbmMzFB7hEpwwJ/WDx4
LVuNQjuiHgcCb0CoT1Dlww4PzeDTIe6EDNwo9qXX2AS3sraLYTklOpvr0I7AQrjtCyP1l96dD8PQ
5KT5jM7F5MPaUeALX6RoECLCr+kVpwbkDPkX30oSNHVm+EVlQm3HzkG0DvmagHcEPueTFRfPeLTe
QnIz1qhZa5va61XgYVOj2z77XtH8CNGgX6xhbjeddM5Gls4P/VGVpXvNR2wuFaKNo95qkHssca2G
MDvzwr7T1XeerVAUmPhwSRXC0q86e+49dlOCe+QTGbQMfDvyf5GAttzJEvnGLvclR6jgiPY0lf0D
e4Ds4lpI0ZLucTbMeB9b2fyk08gxkJQGDOjxNZYpzo+ypv7Prxb+zvNooV/AVXy2yM2+kmbV/d7N
lWQeQoGMrnno6HvLpnLQWpoHPXv3XaGbycGZO++iZ0DhUtc43w9LsmulhIgZGzpuIQF6BZ4eOjL9
aJMsckjF+DMTXEmjYsMo2FuRxaLdxhIv7th26tCtbbekXhtfC56ie/MGkg5i69Y4adWszm2Fxid0
s4p1yo7PyZQm5/ujBoRTqJI8gH6PsLeqtU3sVs2FHZp7BDrzmCR6eqM/WT4SpE2FxkKwjdJqZpqI
hNSZhu9mmGYoWocMdTYAOnOgeMSatnciUROoPYaXUPSQf7DUsRclmfbMVp9BMh7GbeumzEH0JQza
HF/AKPrOZYuefi4k8NQbrSxuNEBxsMyDsRO9FjGF2SZNgTewDN/DoS8ufbxeWaXt+XJVoQ4WZYRy
GtR1rdBex6z8yk53AKc8M8UosMFxSm5z7BO7pk4Idy2Wdgd/L9kq/NdnFFtAlabspoHV2eYmdl0U
B7hmPePsxqJ4BD5HvO5kkmHgIYgp7QiIYZS8RlNpYUDitWiJHr+ySi+XuYp+XkaZOC964zgvcdOy
JBglNsTZgsWNOvbAbTx9rmZ828JUZ73KqVRa1sYZHIhlNB/VYmJttCyiM21VHbSkEGRohC+Kin1v
Wl56zGNga6gHtFOWuaf7m07NbF+RrE2omLia4L6v93OlN4wT1fDzyF74qa5zXPRrE7IWdnZeaGX4
aAbJUCaJmX0ysSqkrYF/m/VyfKL6AoWGoBtPN0FHozuzX3agKUPwdIpOv8bNl8VplwuGxQw3h30L
HXZpjYVouyLKAlaXvDTXvv+VLnG1Ui0EFitcYUoT3HjbIj20bL18K0mcc2UhK5k9lIhedFX4B+kS
ZhdHpNM2c7NwOw0TBge3F+zgeUtGwsTOw7O27dzuFav4dGynrD92Leg3BwNBnIfjFZQ2NBKmNDja
FuQKqCRJUwIGosMR9ctlLOB3JTitVXhjauZeMinbY86Czt1Wnw7xYvwqCxLC/4uw89yNW9m67RMR
IFnFUH87J0mtaFt/CDkxx2J++m+w973A3vaBjQM0ZG8cN9VNVq1aa84x9ZCR+BVzTALUauyJoSMK
Q+XnbGwD2q6o3wdyD863Fwj77X4ehment71zP5iCknLsDrcCxMcmMYcNEVF6tE7CghCDsfvI/Aoq
KqaFDYpi1gubTkxibeZ5+FGp4gl5xBkmDCCouPwIhS6pHkiBtdmhkAEiEEzDg6bpwdRQ+Efmy0SA
JogBegJudlI49SFI7jud6jeV1a9NZd511qBei/zOdrFSOlYS3ueFZd05BmmAo+HB78PHa0ysoHWq
/SuBQKQn9P5j56l5w6A6vaiZPGk/Fue6AUsaOeWZidRnUVk832rAbkQMGtQFecTDiCOHQPA8xejC
QRJSGefGLv/cArJZa83h1sjxO0kSokPSKPZ6mdwTGfoR6/lHGfnNTulPxkj8h+suWrn4DtZNvZt8
yp0c78ya9Jd5P5cG1Pesiw5zCRFAE+3g826YUo44Z8WlNPrHtojiOycsPkf4+qk81QdcaX3OSf9Z
SukRvxqfcc5EIdk2brAJ2OVPBGI74H1WCWd1Wdv0mwJu2jxERSRpZ3eManYsNHqXsYzjW2vDs4xB
KxPyUO85x9k7v8o4AWYEPlMpvyZgjBKLOG63FOZL6FS4LLBB0qEpze3t+6d0g3dmzEiCZfXJ6Nti
79v4g/ysT3aW21A3i7cppwib8uy+pwt6UZ7P6T60LyCXGZROsdxWmRZ3U+HvrG6Qe0MVkkMFjcwm
ZYipLV1dCGhbp+yVD9G0HVIbfa5Lz4ZKcLwiWd1URlPtgwZ+Qu5OPwfbre80K5PuFkEjnU5iYOAU
RSZZCzlYIunjm6eXlGyigYWw6TyWSgGWqgF4YzgFuWc+OrE+oFFJHDQyQI4zYwXuIDGiaB12HqnZ
PmhdO9pzTBhggcJRddKkOcQTFwc5qjNVf9LkDO6skC4mlU582hJFFx6HXnz2U3O+Z9r/VOQpOgUz
fHMiyESZTYCDIGFw05ZtCGw2gPrabzgPs2eZeXMYY3J8lAPVMyhoc61otpOZnaD0pGXBIYPO8E+v
sOqLkYXGc8dwB4Ca+qeZ0gX1Z8YeTxX82u3cw3PI53mV5A1hIW6B6+8NBaM8gpcYcNdQWoFY/i6a
GLiR3e/Q27SbwjC8Ey5DuIpRdVCzyWnAK8xDFBL4m5fWdapVtHFzNPhUM2hx9ZJ+SNvGlfR36L8j
v6oB8nfVQICF+54OWpx0yboz2F7xiLh6F1bOicpL7jIgRluzzwfwKbSCEkvChajhSpUfUdsP76p1
XkpWjrlgEJUEd2Lqi0cTKCKyAbRUaa04ZlrVF99eCOpwcwlfsOD7Yp/HjP/SMvY/hrKNz2OnUdMN
s3viPv080s6K6YLeOveC+9qTuKJFGz9pbDEbNUOgaTnmqtKOUAMH6q1X/n2Tzpwd4HKxWQzGuSPP
ZH3rSHSCNdxLqLb8BGWcnQ3NYWD+FYafkli7B89EfOLLkY43uG58Qio+9FIEJwV8wmf5osflRs8F
hrmVqCEFhwGWUFd00bMmcwurgyq3jlVVZ295cWLvLjPDdn8rWiJ7fPRKzeQ888Kzza3T4lOHqRy0
6E0tnXDdfn1Oqni79ASAESg3PTr80VB2flHLCzHqby4epMUmhJtcDeZ9ecs2Z6luW+sxtdJoAwnU
N1pxwLT2LsLGp5shOT3V3rwdWntC4w4UnjbpNRhkcRrTqr5o8DHmVIWnOXHfTSOs92VZJXQPxuBR
D/En9v+vZd2q55SVi3kJERHgNctDupAX6dpkLwBpIDkmQOmTYmkfKXtfMTcFycuFNl4vPpH49w0w
LfrQQZMqn7ghWXE57P0U+6LCcJD7nb/KWwvNnHDzrWxwyiZjmb/MZo66zc+PwB5g548d89+AEWta
lc4rJdABLAMgtL4PtnNmBndJ19CfsWO0QAOOUuXPLxpncJ4oxgbK6w8D1s5rm+TvTTXsIt+0X2oA
iD4+ai/0zOuc1Bc1xNmutsGGpKVYaAd0wcTcvmJGC3aiqWh24EmBUlO+mj63M95mJpod4o2Q6Mus
djUars+iTF22VLyEXpA7W2hzkMonChSFeipnGHgyNVYW+prgmDZu2TKOZEoL60deQ5ePOsvM8RPp
HT8J0OU4SNftQoLVzmQp/Qyq/SlM6N2kRRVt54GNha/I2MdVrK89xgTaBxeeDusuiaH8B0ELvLSg
qp1jeCoZvIqwiPwnPP8AD3oz3M0p1NNkxPGUJLjTW3RJHhH3GyvLAFJrYZz6xStzWyVVS4XpQu2H
FVlXX6ou888qmIfN7b+yZzIXRZKTyOLiGiUZtQwf19XMeUJ2K4zq00OXc0hLupJsgekaIKM+hkZk
3/UZWFnYPleew3jPo75mLGbCZXM6SIIftUGSmQ0+8Bj4NE04EwFFo8N6J52JPrWilif/DT18oJNP
Tvl9isKEWVtJEzyQA2tEHZ3DLqrZ+/PxjAl6VRq1/8jxjSYsI8C5mbqtm8/yroDplw1LGk6XGDyN
nunhUs8v2JBSRjZooOM5oSCpG/2Aok9cTOunjXnsNtZOEyp85FIEG8XNsz98Ml376naI7TTLCHgR
/1ufEWXTxLO/ihrRPmOvVmeaOVeglt+HrmifQrGlgY8cStYDSAMo8b2V/BxZqDZNLT5IKX6BN4H2
0SSheDPKELSEgrUyhRNUjVE8SB3v2gwwDVqvh8TpnsEnHBMOH9u+CxpSWGr6Tcb3IIRmFC2ZHXQS
E0RVnMkNfddytuWz1DuScUwT282oeXyiBTUIvIKPDfReKYHPFrnee8OhCfpHUttbJAAJV9Ln3y2M
Zcwe1ssoxbXmAVwfscZWbr7jXwvWDN+JJkgmHvq4Z3xgZJgrqg6PBijPrHo3qtjmkaF0kRDcKwel
6gB6K0+DO+JL1d3tpzA0LiTgqmNL6pYJrU/0B/Qdn4fQfx1CugSOQNnt1lHIaJ+X20+3FwO88qm3
seyNTXgfFqSjjGTk1FhAkJFlNcjdYDjqkkzc8vZ3qAuj+0FDk20l+wTTVqx+CyV+IP3BROVWxve3
F6B84Y44KzaJ5e8CeCU7CDbDypMjKB+gi/eU/vMxDPNrOhYJOOD///e3nyyzdKkJGhxnHlFlBu2U
rvKTE7j4i1Q+J7Sy/sFGzhJbe9NSQ6br1iiMTdJjQOffB3zSd9lB0BAmahCzQdmlJuY6+W5PiqfH
Suu1ida2N3C7SBAWG3uuG8z/FL9Eo81b/ELW1rSD4Zn4k/7Sg9uyTPXkujBMJhknB5sVIWjp99GL
v5KeHa3RPlM4Z/cEv5HdFLjvAyevFTzl19KsfhZD/CaG6MDJH4E3rUkyJDg817Ry2knsG4EZAOL/
2SLfFo8vHrGyPXllznh6+F4UX1y3/7AY/nVhYx0G6NpWA53B+5ThUoqbSO+a0L2oiWYxZzuqNreD
z1KET5o5aup42HdUnaxnOmcrotQ00IiOtHmMuqpfRcTal6n5UYyKfIj3zvrqLVB9kctTOYwws2rc
OlYfQhxO0nthg+6UvWuuii4j1Dhxljxj21qN/UHKcnyQDQAM6X6Zrew0eX6+mq0cSYXvPWZuxoi3
au6dud9xbO2AAjcmvTUZ5IyjlXEE3BZRrNKJjhwA/7TE136LTyfKunvjMGZj9Ek4lYduhfogoWg0
cM4uvo2LhxJw0TB8KXzMfVC+WHbhNeAqonVMpq3m3zQJsVSFPqTGhP+5/Jr1hDMkjigJcing9wbu
OkFirAzShQA6Y+gl1+prOuKIDEuMHbifXXxhLmnkKqVts2NqRT2ck2ptk+ViM8/jkCO+z0BfqfNm
pLXOs6o8sFTx9xHirLc8F40ZrZOYjDVZed9IfSS+JQMaHPnDU1algLeCR2bHNcQGnIMm5Mud2wRn
W3g8BSGHM8xPa+Q3ExZh58VnTKS8lhZPZBGkHDk/VPo97Qj1HTWUzliDLKN3HG+c0j3koYBtFhR7
tyLEexp0uTU7DKFe/jz0ODKNrj7byQRnr9AN5y75HNkxSnpXm9sq6WmBmpJ2WvPJLtP96BDNyd5B
eqF5oGzf2amJNwqSJis8zfhoh1CXb6Cwii183Se7cWqYKw5EVAZJwvAelTcwUQi9iv5vuwr7kETG
IvqOYf3aNXQfZVBsRIHn33TQgtfxD09afJFxt2FY6e9I8th0SodYh0xAKF6zJ1ryQdPgES45ZlmU
+7s2Nd8ZSn7hc42rB+yW3OAuN1XZ+ouFkAF9Z2yZWrPHlLRRKk2UZDhQ1S/hwQGSiG0Hn2K0U32M
Wn3gzFkwZXMYwlQ07SE0rwguOhAJnKFsT67aXc6kqWOtq1qpDR00NhwbLfSSRvDs2pTNmuSGRLbb
Pi6ZG0q9KXRXbm6RHFjBmoEIS07lyaoa2SpCD+5IA2OhnoGMgLdHbI1f1MVgxu0cI2/aJsAeLQO8
jZ/IdeCQ4477cevFjHWmzpAshGDtXbJUIC6Je8ahRHNYhBQOLliJQZlfW8I9Y6umtE9BSUH+A15c
fYf9LtZ5RdN+dqHt58FrqUjPzemlNFYTbhi4P3cWSaHNLi/lN/T8TFemD5RNHykrGsJlrDYRgppM
E542BOZ7DZ1rRwcDuId46wbiAryXvLPa3VzgLiFozPPauzJnVBu4NOIkaR8FyEhnqTflAPQ6dlEH
zxTxpj+kexI6GyQv66GNfD4e/UzgLhyGAiVlmYdAMflSXdPdSZ0eOdiRGpV+tSLwIA6LcQFkCJdc
tDd99UIuXy1IPWIl2rSMo3aQ8Z9M2vUR9MVO+px84/RzOdfRNqzsb1UZvhFatidWEEZPikUD29N7
rvIfXq+rPfLsAE5dWDVfchf48Cx6Rg3zpWwErdPIphnRjMC7W5IOjf5q6TziGA/gyuS7yIME9pNk
bl4l5YV+6XfUAe9h2Q9Ht/V/9rP6AWTM2taZsRsaUg3+LE9blK7/1adKzxP8zyKlUAnl+/8Vp9Vl
Lvwkq4JTtyQJTv6nyiXbAc0ouYsDrgFbRITmNQtnogu2xNqQbWPckSnbbTqC4LYyBfSV8YTtQ6qj
v1yc9z8uzgGXaruIfPE2wmb9t3hWBnPkRcwSTkTgiGOztL9cFbc7Dzo6LXr6+Zm6UxC4l44W9lA/
8nZzjFucwaxhUZcNmHvRx1uXtkOJirvjLxeIuvi3T8/1uDyF0tDGfPzfC+yj0u20CoOT5JhHvkZD
NVFEuxQLz77mwteRHsbVGDBxNLMBfZOL70OU93++jN80xnyHnmlafI+W8JX85Tu0ZKeNEOkhaAWD
IcWcYkdyN2XuvJcuRSfELLZE8oOI1M7+Im9c/un/yJuRNQPGVeicTQuu7q/y5lB5FepgFyceI2nN
uBAvqA+2TWXrefmNQxysKGRKf/Pn39levvtf3tkC72tx55qudPwFtvsvYbXlw+EpstxhBBXXD8i+
Tu1gbFSgrUMbxvtpgHBk6fGlmP2fpTc3sDyv063ayzufjmH8Mx8zkkpUT/+tGAUz+O6cJQ38Iaf8
yF2KeLQOf5OnCkjDv162MH3T92whuWV+ladOOS0fggzkSXQN/RVjPg2LgqBk6LBJheyv2LOYFDQH
BHpyFmAkiXi6IMAF2FD30w5VYjLY5SVMmbkbMH4asNmH1G4eq7Zqzx3+xq5Bv+cJY8/cGBH5/D3H
GL8fdMLAgdHEKkdwcansCK0c9k5a0QnqicSGFZXfUXhbL3/+pn6/O33H5UDmm54Hmcb85YsqC1mb
fNLuqaNvvNI8wCtT1Nu67z5rQSUYNzSAMX0D5EnN3Z/f+/fVjff2LAekG7NPJMH/vUky4vNQv2v3
ZJnutphHvUOk2W0rgna9pW3653f7fbnyHU9ZvuO4Si2U5/++m0v4Uo1a0j3FJCPgRXxF4726dfdT
K/9JlPSPP7+fvSwvvzwDcK6FKXykxVgWfvlo0xo6cxWXzikNAm8bG8maknhvaVksGHyaHcuIIC5p
+4fGU1U1BTIvzIpB6dMEXMajdePJowirp5toNK+AExYQ/jdDsDFKYrNSFiwsnM4DUQEnamj1l+XD
/n0B9cEJeB4fmBT89MtHVsR9MA2ZK0/Qlrw1PYtin+jmahHNeBrxbh8si4gFBmGu4nIRVHUrlY/0
2BY54gBvCyriAnzDaC8nskNLl5jH6s0GkwX0+DVw6nn/5w/9f9zOMMQZ7fKxs9//+pkrm5zXmeyN
E60GGvwO0w7Hr4sDCsCjFZTWpliMDrTCw9w8//mtFxb5r983d7LnChrQnnR/3Q89mre8d26fxsU9
UBczqfU+yp2e5ABLMM3Hkz3dWS0gEJnAGE8XTW2zZMeg8ev/crdbv+DMbV/6GGSkvyDNCdERy9X+
awXuzbgQkXKtU+bWrFeLemheND9X7r9oP1evnMp54KgPDQ8k7Z8/C+/3R1vh0nEQ1HkMbH5fVph1
+TDJzVNlml/oCRLaCmLhs+Pvc5E9zTEjaOHktECDZYRjwuOmzmdIErnvXmwfgsywvjaWd4An5ZDw
cqJzD4+SZNhmRs1ArHi/ixlcPozSus4RJUYVSPKJOuuc9vCTHAcvvN1DQHbwALdAdTn4t9Z9GIdb
QZ9lhWHE2eV1w+43AYSLy0xtEpk/9QLaU62KM0OJZfDn/AO+UO5BVqhmrSkkwS4i0SrTlOmqsdjL
rOI9McMne/b1LlEMCgcrOITt2udG2cReCGcusd39MJJzEFbGxRL99D4O4mAkqJKMPH1qDAo3itqL
7sFLoMdk2Kk5USWdSaay3/uXwsue2zC9djqyOJ3BivzzF/Y/NmxlYoSy4dXaHCBui9m/bpci5vQ4
wY85hYP0z3MK6j7KvyaR9h/71jz7ITKMFGYQTCAOMprQlyIpXuBsOUdzJk5lGVSFNbpiu8v2yhro
E6BlXAzjzbGrnVeHqN0VDgX7Lxfu/P7EK9NjlaU8Vr4AefDf+zzMemQr1ICnm0zUQWNC6tNPcFHO
1zxv3n1jOmWZ492l8xxgfcqYSRfdtVWQ5Tg9WC9IaHLqL9asGCJJFoN3dAXqwWZcM+wURxzG9BWT
t5Bp1bZnyreXQYPlqGLWoBlrWeqzSAbk9ZaRE36cMcl3kamfrLG63iqrlnP/BfhfQVxVpUZieuyY
HjKz5bPMxeNILtkma741AaLnzZjFTApZMg81HbxmmNTOePdFhSklj8UGHRa/H9W94BN+ADUC3hA3
2KEkrm3l2MOXP98V/8Ouo0z2aFYRS/AQ279sYSb5ADMwEOeU+QdFs+dee229Rc6Gv0hlgjiafKIR
x0gwLSVW9doDhBwhikiBve6b9C+ru/XbluoKPn1pYSFibZO/Xk8dawaX5ICc+HqHo6eRVHjedizN
5j4m+cxtH0Fawb+t0D2C8QHKgVK98Bi8xRHZaV1sRX+pdH9f9bkkH+ug6UKzoJL65SPyZ0AMIc3D
kx3FApnpQo0KGBgyb0ihcdGrQF7nueZ0R79/OrpZu87NnvRPi/Div3xdv9X7y7WgNbZMvNRs2L+s
+TnunIpg4unkgCtbUSMUR93W+5gx4Gro+NICGxRryNxz07qGtfE6rs0gsCdMlzz7Or8y1w/4/3Tw
6DntcpiMk/M8zu9/udDfdyeXgmI5lGBu4oDw69EsE1EMY8RbaHW2AsODHSkPzQvqWMU5Lb2lkJGr
iOb/IQjUgTTRuuTRVnFO2kv8RC5uvh485zUKm+bY9HEH28XPL9k03EW7EaHvE4HmBPUp+xbv9swK
kZ+ZWGI4Gqqt3bEMl6muNpNMm+1cqi9B0f4wZ+SfoG6CHdC/HJ1VVahNVCAIdxJJc3ERVkc1ILTe
d1AWunovUOpLDejUWRIMmin3tq0NM6nCLHR2IKHZKNN2svO9fadxn/eWVxxoFgjkQVCP55K8qC6Z
iSqAJE9XcjjRGw2QNxr+ugRZdh4FY+HbS9VO7Y7kUrm/HUBKBnqoX0V7mXFL4g4p3Id5QoLQb/PO
s1+tiXI+ScPX3K6+ZJojbhiTYSpb64iD82djogfpxeyv6b3chZED16rr1MNtEU1oGp5Nv38GEvDF
hDBGACmxTrZ7AQlNrleLEWdES+HJ8C6sPjHwT/AcKHVyoQPdTtJx0PzEv43XTPV8GuwE62IOrXsr
i9nj8uCgwZb+peb4/eZ3LE76+I0VhOnfDrtxgUMGNZc+wT3gtEYW61JDV8PWxwO8M2oGCARH/OVG
Xp6o/9T4rmPx2EtPMqTwxK/1ZhuacHzHqDn5adrujFLeZV2vzgBoM5JpXWC4vti3bUyXBlVWjpnn
H72C07n+5c/XYv9ywJGU6Z5vsxNiBnPM356pAuuHVTeOZDRtvIDILS5MMdiCHRq2yH732Dfk0Y2C
O0N202bxa8wed6JTeuotAUwXgQ9pCnBkcVx8pRChcQwxv0LoOBo5tZNilD9Hj5BA6k2JMns9lw2w
aL0tx9H+20rvW7/9OqzxwnUFvwuoKirY/27sMmNSKRFtn6Kxjjf+AgadFzBorhP62rc/Y1m0Tref
SKRda+I2jsPCGU0Iu6T1vfzoB0ieyLzOs90kjLdxTMGQLi8xVTwSd2DRWUPc6vJXjkGIo6R1sQrr
dj4RhsNAoW0PAiEcQ5BabNIUA8UDOR4N/KPTlMDHiZ2FRBstlJz/9yOU5K0R0njGOS5OS4jf1nH1
z1xNxiku55H9nRizJteBQx5rGa0EpNftkIn8IJ0ULlbFXBsE4ilDrh1AOYFb7MOsWn6cMAsxkDgV
y8vtJ6VjDpRmYfKKOxlKmzAfC6fFLNMkzy15Q6ix6/DAWTQ7jK7c276JzGaMnuuOTYtVDMVc/ZKT
m+rUBrtAZM97L3qN8tDZezV2NmYJ6MUNN17ZTfRyc2b+Y79CL4jlLuzWzogfqJsYy8CSqq9G/GG1
RMqIvL6fJUj+tonHncCmtTJ1GR7yIM2ILUqPNsONJ8Bd1ksBLkSjZdkCUmNUAI9pbU2yOSs8QfuM
VXo95b5/8XKxofcc7CppkWLA3TsN1VUC4VpVYervMtlGhxaj2O0qmYHfFczejx1cmLXpFc5zm9rx
RoEHh1DlMZlHIrRxM6O9GKLsLgniJw4XFZJ7m2iUpqXX1Bb9NQhq8yUJTQXtExSdVMEznv91WvMM
mUYt2Jd0ZWwi76b2k3dhEWYPZHv4hBGgwHIH1z3e7DpsW8YqHBhdGdBIQF+RXTtN2OVxa8GCpUm5
kIYOOFsLUkUbzgsAjYm3CIHO6294Zw9gKK2XQaZildahgQeUlvxUOvkFlcuidnIuzhLqHuKj2LeI
XIHhJWT8tpyfVK2ZPQbuC4Ixe5ugrtmXOX7ItCuxW8YG85/wjR7RA1Yr2lAWqJ8sso52Lg8hh300
6rO9bYPmNMUDPOwlwdD6XOTOmyzyz74OEZZ2Eb5SXPFHu2t2Ru85JMFbWPnC8uiaWPwB3+VwWOxP
CGepnYtMbgdi1Q862g68adI145XLXLUu9vh/OpRmiuzQb54glMLcw7Z5M6aC5d1ZY61ebPRdDGHo
ZTqUfpdi7B5KC25lYSSwTQbkVX0Wf0IJW+97n9vo5i6GRddeZc+EyYjd+FsTfZhEJe+VtrL9EKHv
A0Jmr4skKrG1clzHZcD9OtuPgHuLlwGNOBDaLEKcxB+Jz7vDyGOx2pouuhG6C143IGqJxHiNG6p+
Add/l8d+ctC1eVGOURA/gO85yTAvjhj+tpKgWlzYgXhCL8Dbz83zZMMaN4mHBMqE2csFhpWw8xJX
z8izPEoyq58hM4Trqqk7hicSQPfMhLXIFv0R1tsNcciZieUUAUF2kGEJjJfkDrZeEl9UayKBbKIL
zZLoKBNWIW3yQBRgAneNSPWmBYaw6Rlg3QFZo5njUT8NPhu+x4RaAR/dGjgLzsN+Sn9UKVJRtH3V
xYzjRZmC4SRDWHlRxSMnlfZCqzfb0oBU6xoU7c4vpbfOjDI8+r2myiTB7IW6dl36hXykYsKyovRd
0XbWvRJGgifiCeNOvsIMxRqj9Zxt+lbRUJHjcOb3j05uYa9j0x+viVNMVxRUEXfADE/Iq3eOjPyr
EWrroeJhqjnOrgFrJacYH/zSwAVFVRuXxMdPHDIk68zPZTXSkyuGl9RWATvlNG3aKnxAQOw/p+k3
NgYmrFr4pzbn1MNJsg5tbJuIeeW+xWQBTx0h1FWNln6hLW/tzJrAnjQqstOYhed8JEwu9rCWtB/Z
VDT7OBfhOqzSbkPwdXAuS/9JmyNYL/URdeFR4ZM5pQoR3IT4fRcz1l65mQVeu+nz1zx97bRYj7it
zjFq8kMPf4kpY3I2HLa4RjkEQxdEnaL2oKysWFKejJQEKGj3nlWqh7I1vd3YmM0+SJNHWdDqayse
/LIq5MYw8aR1KMyPcV6Yx3DKX9nyWajQqPJpmzT6lO4wJKFvW1MTKyxIY7/JGAbvQ9DmYwj1epmm
JhUqIunrc4V0Ol51am/UFU+z6dyTp/AzDd3NJIjnRReAS9oZnW2MaqoImXcjnC3PU065XAcbt5Dv
QT3ZK2gI9q71HermLH1Adc/XkFTmRkN6YAI84Pwy9mGGUQC32HzPSJJGG6TVjYWbeBdhW97iisn3
wVzjlVBWem7MO7szBVEOPlo1+DQPQyNw8iNrRZtEro5Pz34/ts2m9Gz/goCu25ZOGe2Qbpl7PtdD
32bTrqzT8eiIGs/58k8zFI7X1kJrQbrj83CMzwOr0NZjCfVZg55rOyR1BjIu4omrdITzXLNU5oTD
XOepLPZD3w7wBF0MJ+TG7aKgI5yB5PYtnyRsWM/BSznpxTISX9p4QJU3j8mHqd7c9F7GnffFhbeh
nTrDr1USqD0O/TMqtfVN+1umMWOWyPnIPRdVYZJFRyKUt3VgyLu8kNO26ZsrR8rvdlwf/F7NRwD/
klKKg9H4HTkH7kPCuzzPAodVWs5Bdt49WLZ7mx73g62nL5OsAoJqs4utTXWwm9xczwKpbYg9cd2F
g7WnRNt28eweNOaJhbca04vj1BHB73cn2gyt7iNOze4xT2trU9by+TaW6VoBS8poyK9PindhouBo
e/fSFvVZLmLrMUS3k6WXMpHEbKUd4+QA+hcrADkDahgPgnchHGcg5KTcx2FkXZzePcOe/F63iboP
kAUJGjz7dm6u9ShSfo0AAnMwd+C7g000n4tJVffoy5AUS4LzmDwDeTEbRTDJyoyBNNAKgiAwJU+l
8qM7B/uENVn+pV4C32dB7mIwfNyc5RCbVn6dR9tm1pfaJ0zbURBkFMTh2zCkrcg37CBk1/WCOUPa
uh1jekQljWiwx9wcnjlAkSaXxM+tx4ruSNJ9I4+oRowgyVM/xmhK4DRWKQI9DPeywHrv4tf9x8KI
QxSfcCMY1EVfkRaPh4pgJxStBVFOTYUIoAtOHPLQyWONXlu131wC7Jn72HY+4kCIO2fWi1EpOdpm
9jkYB7ljHmqtohzzgofXJzaL9gzG8Fll1TqFr3oKcqC1bskJNK2G50Jo89xJgGFKTut2kgXNYn2w
sP3alOZP9PZe8sk2z9mMXmUI0mMWZw7j7b4nUkdE98hJdsOMvRlAiXexOiIL56GPT/QfrS2mjGyh
yOccmJ2ra8RvLOPNaaB59DCzGQvkrUfhE8qj2/S+mx31QOvEjRFQxkwEEVgy9qt1/073r3p0H2+A
kzD1xuutDkU0TXCliC7U+4JlHEm3UbfN1uDJ3xjNDCXdI4e3ITDuPMuNlG13ROShN6Hw+0dDDUcT
X/Nd2y2RxyGEbWKyiK2KvIfElM3eyDNMMzPCO5gFCFV0/NXr0/k4Dh2OVZh1jZWyoeXGsxnKap9A
rWa5h5g2OwNmcCIk1VhXT8UMKMEiQJudMzwEFe819umnXujnOh/fXGsInugWoYeqUvuhx2RNewjA
zJRoxHypnx90yqkFbxPWvH4+x9qcH+wO8EADkvx9EtkDTqTONbyfS0RNg7bqg/OwsWns9gLZd018
C13QNrWOTVpQ30jujWwxVeEA0xXOo97Vw0XgDz24tf8VOoCNc+xct0zJ5mDKT2lZV1vpKEJELOhO
/4iANXACxKOMUzEXrVwSS09wfF5rx95GYPseUWOXxzjyCViMukdf5N7HwAOmZmxBXUYIV4g48qmC
od2wmhzj0Md+PMKvbrFm3rTy1ZgTfS4/u7VBPVhoJMmVhivdIlk76QrWZJRP17Cey52Uc/DZjVDb
jPDxyqS/hoSL0kLS4t4jhgf/xgIAjOxrIOSDckY8IIOANo6XWsWZevEFHkfkfXddLelfTM2joyv9
2PcoIvtqluvl/HC7bwc04euhgeGiSWDZkzc9Po1DQ15WJ9Qbu4/aOhN6eIw+u4nkkm2PPnbTeF2z
UcN0nA3OeZyw36Qa5NnITQyWpl3s+WY+jWBFmdGx2gaJua4U6tCiIdV8QcpUDeL4KR0lgCYxPuct
0IIh7Q8u0UvUCq7/nPlfgNADQLHU8wB+5R+uCI91s9ZzzLa+jAs6G9sTdxvmxTJgjAigP9Ky2iZF
2qxonKG5KsZjboJT9xtw/rIndQCv8ZYA4vKc1QLARZaSlJ0N0A2yUgJsh6NhVDYCpKr4SStDbZmq
2Gvd5LDn7XE6mhauiGB0xC5BpHcnSrFDzJOec4ZNx9ZriXOC6joyZPGd5so/h/g3ITR9StNq3yqk
GuSdGvtmmtp9GZjPBTOA80RD+tbemnX0reiZ4Sqcr+ArCbnCYs3SbLsvjOBfhmK6JyyKkpEKbip0
guMRvLmho+ZQNng9rb2REZjaLiwjnThvcYwHp9aZ3gaLqwmrPmlDJCXti1Dhs7L8MwtJv8df7e9s
ml+buNMf5BcLkGT9zDQB5c6qD5c1rJiMVxP58oLxb90JjLZv3zMsG79kDhaUaZdnGWkRRDO4AbkG
MqwKzluFvh/aNv0/xs6suXGjzdJ/ZaLv8Q2AxDoxPRcguJMStZRU0g1CVaXCvi8J4NfPA5T9le3o
6OiwTXOBwA1EZr7vOc85aV1wyrusPDt1+i3samWfhUQcFQZdsFLQD1sRSR362S2yLTJIU3cTU4K6
g4mzK8y2eRAJE8kgab5NkTsx1UaX5cSD1wY53k+dvotFNIQPIKU7D2EnTnlsUjArzf7EdDgm1Ptc
BXN4HetI7jABuGTOxgoScDAnFk1WM+IzLFBRbahbYDcb5bG3G+sQB+NdiODyQO7DT7uZzGuuOpfJ
wRex5HIc6imRBLa2wlcV8W6gON5arChYNA1Qlfn8DnbzIh1ODbpgWO+lfFxBUMyNyKipXA9s8i/M
BFJz7Q5aqjfUEeRls3+uUS1u2q7Jt5VjEVVQw5cm/iW7UkIOZDlepDmeHNYQpwoEWI+yboviN4Wq
ZTVnO9HvNem0j6zPOTwXg2we3w1OfnJS17jHl3suezCggLLCG/V7f0jcemuHoep3NrLKSYnqS1NX
/SZr6nut6qfXfoem3KvUsLlvEaIbuNYgV7d3dm+ewyHimwcPsQvM8l02bLhaD005F+QvFPcpViFf
C1FfEkJIv8fpXupePA/YkLEZTcBOjI0NavRowCDacOb/lisRHrRMr6+S5zy60nxRSveduYpXG062
x1bLNJeixj5rCgw0WXKtyb9bV5lNMf0qlGaVJY6QXXetRut1Nhm71KVq6Q7ZXa1HTHj77CkQnxow
Luzh9cS0yjyodam/OsEHFMVv4YhnxrBlsI30DH+kxrJ/1IWzxWZJYG8LAxtn2yHEHUPwXbs1Btgx
kRtdcQ7+MHomcjaFAc/SatMLOhxBCKZxq+nPqaAkpmm99WPeWMW7MovwWkYFqx1He3YJwGlD600M
JnFbcUYSnZ2dkzp/DBsWXoYw4L4E44OcDAUFlkL6dErGcRtXzjHu9HPbh9O2lcL8GLTY3CqTeSS6
V9yzFr1wyJdWOx6pVOu+EuMxliuEgrOrBu56F6M65i25CNqAMNqE6Ab4Bfezav+MNOpRuDIxepML
d5ATv9UWxWpks34tJacdtxVfW451Lwqn7ijmYcRZpRRbV522nCZiwlnlWSeGmmYGeaC0NTlvIiAD
/jT6SaAKDA5UJUaiX3zbpPIeTBybQ4/OmLAeMmcoVubJk2st9soW4SBq371TG4qP/q3aCCXomDmT
EWcHyRXXmPRCQi9B72ARmufx07aA881q4lIRHIlFrICqBWP7o0ri5gBLBOv5MH9T9nB5cPy4d1Lv
5cmSOmhsEQ0QnGkjQRWAnTQi2w/1DlixTrF2FU3SKIY9TPHSS02ALmY47g27oQrLss4pqnZPkAi/
0YzlFEOQNaDnLTCWe92QEjNcFqehSz960uSuTOVrr7EEYxfzpmNUdg+yc8VRwAr20kldi6ZU8pb7
1Ga6aDnhl8IkRjeUw5s0mm4nO0Lr0tSi9mnbzZaUaBZ642JR6SRCm4iEkXXE7ztIEmU57BpWW7XA
F8YxiQ0VqN2Y5fKr1erH2MD1bKt3mGhVc6yOBWhyThHgxbBqADcdb0g8bc9u6JRC6R17XRwDTrI9
8WHnWVUfZifV7mQDIKRvFBzbUvLbYSHqLIudrAu+NWR6IqXtOZprIBuOSTyy6srkBIQ/3MyOtc+W
ZqKKN49llEROX9Z7+ifiSPhw6M0QMw7BjLFKC+p3HsP8ovfbLo61SyvrO12O1lGZMIBTS7+5p/Ke
yAzTolpUUZ3C1XJMUrX1W61yfGIgnyqSxx6zJjGOudFRSlTyW3NnSdN4MNPw0jjld9UhG7oajHrv
IE6gUOH0Oyq+2nPNUHUs6HqUTXnLTFhuMsbNFzAgYDA/ImmeHuMMvEU6OYt+I74mj1ntmGerzzSf
08fNtiZwAbION8DDyVmKJuvCTHSY7qkh+yQEY2iDdvqAZpUmXW1NnmnJll9jOt0LXG4Yh8k6wAcp
HhSHk62ht84hADKzqXocjayVTVoRy5FbQ4XB6tvvgZ8C6DKLkEY4uYIlQy4+bBlt81EnAkAjGsVS
dMrVbmy9yemHE+HOUqqAJaY+Zndqk38EbvHemxRNpuy5zXX9iz7MuE3RP4L1qM66OfxgzR/5mKag
taP+vWe08g1LLy4toJKdwLXtUdaGqRAaj41pbmdOnE8lJ6Mpck4mk6ZdNBrfqnqKX9AbfHW0agvm
t/k0qXeG6RencMSl79XoCg/+oKEpu+g97QOHcsvBLOZPGZcR1oaMzpUYjJcgeGNF9JxTMXosw1T4
cZTed32m0smIp90cRRhMiaQ4MKG/yIJyupIE01NTkejndpOJx7smhTeQJsg7alKRFbYPeLxedKZA
V1FdFD1W9xoR9f1pitKeblD9kpp969dpU5O0wmAYyGq8r+tSfZBa8RU/XXUjC/Zn0UMj02WS7VOp
2K/k5yyEulkhSQXvRwrxfqez9Dq0PaGfpVDau3C89VCQyr2dBQTmJIiCKbFtIJBwrrIWUIHZ1eml
QT19CuKZAuCkE0gWWPh5kMkeUXJS6HJJQY704kkm42tQKuOO3IL2EmjyLJbSiDUNA7NtFnN52Ux3
6OimO51Tma+MI1XdfvqSEmJ3GyZ27Bm8tLqWzHYzEqZGQp6eSHlID9ZAauN6E7Z6/0SWu2Fl6n1W
RvvSLrUvIfnttq7mbw3dlX0GpmLXlFr3xa7zIxN/f7Bwu3vbAK8yxyOEGlCRyodWTW8S6MlL5GID
J6Z3O5BPm3XpJZ+Rkbm5ebQ76FOs4h2rO5dRD3yY58YBQroNLekEvwP4ut7a7h/55/PzNniDh/+d
fxivt2gt9/BCzuadfnOes1frB9VgnQBd6UmBwR+SC20jv2MGEfsxcdC+uXU5C0MHmA7gjZfU8PtY
PqFjhzefND6q2b3hb7d327u3O5xl3geJSJvAG7fjVt+Zp/oY3+Lb8OJ8FT/B3jDrrSzAgpRzNnhE
uZk81gQdm7Q+yFLeOd9G2lUH9Uh07U3e9Of2rUG0js8ET5QN+2lD4TpofZxgSrfryZAhRjI6owTB
QaLeRRPhYGYVPUd9tWsBouGWolHZV051AIQ47IOkN7DiNyTaiUk5OrK4w3ZX3hEY9CbLfOSHSmJS
kYlvKRMBePMUSDHr2oewKC9ZOsiPsgIG0I9KeZ2Q3N16uO5zWOxaOWSvXElQJpUhc8w4e6WSvDEb
JAipGdV4yw3jVQwWFbOE6WZSnAWGj4IX8fTabC0Pj820u5EqiCPzdEsBVwVPN/sBX2VdSYK82oko
luWiNiouwH3+umlHCXXECtdPohPZYkNtOwU1kS3rzfVa2nJo9Hl+0Winneh8XZToklO53a3JJO7f
g0p+32z+TIhIliCLkoBskqTCmkuNftluzJzH9RHSbM1NbDZUiLWcxItEXGwahLv1wRVXXy9U++UV
SEky5e/7CSKnCIcHp5BaflovwiTI+XFz8fu+9RpYm+W0z5hN/DsjJM/ZFozXwRyQ9PIrYyVeolno
6RJVSMoAqLsTgSrlfuqypj2rld7vS/BuazTIus92yQFZr/3jvqQG4KQ1WbOhT/plLupo19g6RqY2
ImOYAQ0ilFL/ERjTYuvMimTeo2PUOfXoEQ4hGtVrQsXvi/W+0G4ySnrleY3TWC/ox1I7JbqQy9Ea
wd0oSCSEyll/MEnuZB5UntYAG0l7/5d28H9/H/9P+Fnefuk0fgHhv5fV1FDB7f5x8/89Y9cv8/+7
/M2/t1mR8r9vXekAlm35s/tvt9p/lncf+Wf7z43+tmee/Y9X5390H3+7sV2Z/A/9ZzM9fvKpdX+C
7Zct/6cP/q/P/xnZH0nFX8QlyzP88ZfLW/jP/7jGfPn8W1Xx3+H+69/9Cfd3/gVIVtOQsdqaBY0f
ZeafcH8w/QadCk3HYFGUTRf9538I81+sK4gbtEz2gkgbvccfVH+h/oth3tbQX+FVsUgs+Y8/3/zf
vsTfX+pfGeM6Lr2/q3JQAZmuu7wySwgCg/+pg4vtuDZJ4KNAPJTxwZXde29Yd8Qh0gItxuDkaDpR
uMO8z0ekZklcHMMRihWZPeqh0XXBEo+UO9ymKUZ4ZGPzvRt0tLCV6iMbSyQCWv855gFStZBiTpoD
CJeh/DmUy1Roqu4zm0hqMu/mHWtIjNggh8KJnPem30aA6EXyVZ3KXQqXzsf14PhqYy+NZ2Mh2f9s
+KkR5w17R+YwJ28sBLHYVe17XlNAZty1dxP1PUrbXtR/DyMRbQhhe7KKcdg0MfU9EUapH8w4INVg
PuTYw8e+IgRxCQGglKIcrKXrl6RU02alKHYJanVXCbK7VDHBoJmIU4yZGlNMf4Gga+SEWh5+VxrN
pW7VieeOlOlDVwdvkUjiO7ccojs7CGO/02jc2GMwXRJ7ljSOBhUjfX5E5QrVrGgrHT6comxbFz0m
WgPyq8aWlme8JDSiNN2aIjo4GLK9eMq6q47hZXLhSpnpcJ1aKMclNbg8iOUti+Ynx4KXqidp+uSo
38ahPKKKHj4bekpzG7CA6qm4u4htFC1gdkxx2K+lX1NQ28kSUi8Vs9xPLf2lCBzD17XpWauKCQlA
w47KGjLuZNPpGQKfVIKzI+V4m22+0EqACC1HYqaW3p45K9nF1Wo0i+xYOIpASt58iIg40WXrqYvu
zHJ2z2P8mAfZ2QkMMqMqxfFUdpjktckCagkTxAaD2SkpPVEp7mFq0lPg6s0eW4mCH0c7TRlDve2E
IavC+PsALvzcLRdqJP+44OSMaO/fN9dH1+3W+/6rm+sDgZGoWIeNy3pLwUmwyQcyLZukX2Qhf3+O
dX/V+sh6dc4Z6erQevz9vOvLMBKng6Hcv9aizfG9/e2Frvs0OaqppiCp+u9f3vq3618geSGuQMXV
sf7F7wfWm2ESUhVZr/7l9f3aUplfTAt9aximEwTIf2/4l6vrhuvTzIBbkMHD+dbzcgNNUL2sF62m
4wSdHXSSclIvEpIqBWlqLMNEeJdJQijrH/xs+YUiWvqXCwXxEvg32pD438tNmBnL3I/7aJBpOxGg
sZJv69+s9/YOthEBJItKoXEyMco2alZua11nkiSSuj1MwyVS6ms8lgVrSg4lTc2VS4C/7rJeE/is
t2RINGjxx+5MJ/4kXTkfWcTJLdhvr0jL3FO1A1ARcUFPLC7KcuGasX6hnhHqgpy2PnvFR46yaXlI
73RYRARhBLYynQvF5KO29HA3VNK4hKFlXNZr1CsC/BTT46IQaQVfMFlIlxkiwSUslGETIJbE2/fn
fTa8J9EzZRuXLaYm+N64EYUkgqroCljnKi+ILZCshAlxpK+yfO7zGEEHSCqajxFoZDfZUVKG9Nqa
9IcyR72sW60XKhKJXzfp6iVknaZfERyWnDyzDxnU+Z6IQhIe3ak4zTZUO8c1z63Of6CeDzlk4U4L
qV4ZxXf8WxjG6yTfFapWwTpIX0C9wlmtZb5rcYsAIsh1rPuU1cRMXde27PEy0Qncu3n5nBfTeCmX
izHRUcNqVEzwxY0XvbnJYRZnQlHykzSju+gWS8OCewD3RR1K8zjGJbjFgq7icjGMCTws4O9oQ0gw
pAfvtDCsC5sdDnGT4mZLy6so3lFeZxcCtlSJ+qihVrWjLzZflEmbLyrxG5c2ydPjjK8YMOAf94Pr
qT3VcGB+Lpsly5G/XvtWY4d0Hcj22VEqYATisOY8tfR/C1f2HXUKQNmGCp2uy62NCuVOi+nXD8QZ
XEg1h8Q6K8mBSTqqxCciYTzCuenVjOACp1weDDCwlQ+SVGwLul0AzhAeVsJ8WQ+sRrCItSJAqrTN
smttlPl1bhEVI2NqdutNQ2nb3YQrwxvUKb9i4Cx9aZew82k4Wi1BYuBmHrAX3RqmXdvSBkJSpsPg
pSF8RQhc2bFPaZMBI1goHKF2b5vowFFNvcashw4gQu/BC2oHfUlIHNF7shRYkvnGJTvPWO6cAuyb
YSOH3Uyte1t3AkVismwjWyaw67Vfd/6+vf5hopZEoK2P/2Pz9abO17PDQn2/PrWtdzbAuRgqxrLr
33/wl13/ulowcW8DPSJI4N+vZH2+9ennNe6vkUG1Ca0Y8tDvF/GX7Zui1TY6UsZNqBIb4inLwmq9
cJZ11u+bTOEbVLh/u299tB+MaG8YlCCcPe5SfdMEAAAKQhsFUYgwP0hUDhJ+cNY3QFLfEGfUvgpR
15rtd5Zrw7VPsN+nAF5Z3H81seGPvJtjNuLYMg1sO4vx26fSvEedPcD7SW2/IvgZDASdzM7ItuMc
sxjOsumYV9qr4jZHS6exgQEd0i+xZpEWko9TPQ5WcYiK6bHTMITj3eA9K9G9QnmqTw14LSKGLquB
cRkommGa3lphrm2QCpOqQZzmMc/QXcZBdyCMqLWD0te0k5u0KJ+kUx8pfNLpZvnbduy+pKlu2XSx
zVD/KouE4kuU2DusAznamKut16jkuvYZ7whG/9doWCKzLWjZUBaRbRv1CEXFuUsQX5P/CUEqV97z
Kh9QmNP4CkfnUEepjgxKy31Ac0insUdcepSzOFUZPVU4Z1qpDXztR3rRvVcMrUv5aGg3kKDijVkG
xxSIA1MUM94G9XjE2EIlk/BlX6+tAKVEojORFMfIHCbPUNVxq9Wt4kFkAFbXdqNXIzbw41ZCw2EG
Fiw11FTYJPchnI7b5LBmo+RpqHLkt/Syo4gPQWYfFfH06WTu+xDpVyp+xIu4KlefLA20CLqG66QI
QAF5+5VKHVKwwBi2MXrLdMJ8EGR5cwSmnvkxmc4gxdPnSkfSOM4UoLrZeg/nIcRV3bQ7yeHJXMy6
TWCBL7Sb34sXuydmZ86qvVTKFrER/ueV6Dfa36RNSVwH25oiZN5X1ugJF3QhFRTp61JhUjECJoPt
zbuv3nU1iXz3ajvyVtlVsA16gmU0mOKzTA/0mqtNltArc7pXHGmfUe8e6KzVvh0A64176+jO4sAn
Jq5NEY6eetaAMV47DscudlXkHy6LBmLMWXuUXgbN3CjV5gvAocjNST4sf9pGgzQw6NUzmlIpi48S
k7XfquWhAcRLmai7uIl1Uas+ugJq3bsNnyCElg1iZCyNAHQGOp1nEQ+08uh71pp4H+dperBEC8M+
ba6x5Fiio3nAbg2/o+MAdSr1vlGGp5yc1SEmtJkBblPOJrirAAmlZSznZPeLGyn9tia3AdpZAGhQ
ZPuYaq4QbKiaTkm4aa4siROhn4bjJZU2wc6Wu49M/u8CANXDL1ptv5C1y08qCA9DowqSRPRD1Fsx
fCbMc4V9DYkk9F31hOok25ZaSSwSr9Gk3FqYIaZcYiDyMOkPvZAHDaSMCJhlE9biC/UwUCJ+cc3u
C72bj9HCV4c9PgQcqos90KNaGJandJxWTHwmXkEdHVceVFRk3PaWuJMvYyuwU7TQgasM7npTp3s6
PlbCZzsXQKJ0uTcLgZqHCImlUGeck/TeIv/Jq6PIQcVKvERF3tCIQJnFEYhpN/waUNU+ynb8KgmH
Q9fc3UW01y8Qrd6cDro1UAPyp8gsQm2rH6zRVT7GqMl2BaqyAHqjn0+87gS5zMas83ibEwyWw07b
mWH6YmZkcelRGW/0KiLjxOXz6adpO4lEQV3RgNJVo8qPnZBI8KC9LlMcWjgby8yyPc7UzoN5ia+e
plMZhotEYpppzClX2hRxwGk/VYad1pXI1WX4SI/OoXU9gHUl3BUmhrMZJhPYoGaX6D2R6jKTL0Y7
3YwfTlgUHmYo92ByDlESncSYAuoqkQOTV+gU9ILGPTrqT8jlwSG2cwqJIdnKRlrz3vvkXkORySKc
j1bX9kWb5bvJRtig8G0kpgw3Iq5+hOYl6b45ArqhgSvBL+LxnRUruCnwdvT3sLE6Ea1LpnbBYa5c
asNByREshmtjE2yUoLsgNIi9tqq4an3ukZE4kLIy05hN5SNRrm9IcCgTGg58h+WMtyZddnXyVSMS
d5sF1LSZP81hnS4JG9Hi08o5sQMexvO6NRuwa/Qaf4T9yZmD4InaH4z4W068GMlvoeNNofGTqJK1
EN4f6F+hEbJOnKnIp3ffxOKRy0izsBWAa0qTnCb0cPRZODXXb03BoGR03c8qxsqR80GjDht0P1qW
o5GOoU6hbzpn8TPMb1YWeX4TS5JJrObfA40RkFxPT2tgztcm3FwJBLEksGDpb4UQxAR9GQNrPB2q
HtsQoD5Q+cUmb9H3aIV6x1FwEQ65hbHzWMj0GqqPoeyvKr1LaEYKOqqwIQMm43SiGm+hnr3g/zjM
lpaQDI9QNAOOOw+Ep1ly2A/EabDyrE3iJwqzKn3Ik3AWcFKjFsMwGCTbqbDejbzvNks1NNHapZP6
XSe5ye8N2WGSiM+BXRcbtXXBwZabOhUUU60bWQebXoEa3CSO7RmTVu1ulVMiCq6tp8JRH9JiiQyL
Ign+sv2RkfqOOgs9+Gh+t+ZIfTSUTycfDj124MexNmNvZjVkEbaBUvhQmcPXJmFi4VD710Nm/jnJ
m/g3NkpaD14ehUyRZzBZS3wGwsoS6cyEltafq/hT1sab1VE34SQyIt0LUoCtbB4E52yhs2ehzpcI
DNt1aOswMBa+NXDarRZ7S+6MGzg5oMOS6M2O8aKgFvTESGFLF8VzVFC0Cb9U+fwjmqt0mxpTv8O8
9nXGJnMooyWbaL4vS77XKMSZz7KBcvj43tHpAaA64XmgXByNjzEBtVpYfLeK2W8SOv4Ve1UOANrf
kROlvtktWPAB4nXSIHNJYkQYSJjy1CAazJjmuyFoYJOk5TssNNqz6eMkEV2YqEPjDiPnMDX7bmpM
KnHhFyehGbJOuXREi57RMEBrCavTbFn7zqZLuATZ9HYd7rGBUYE3rwLi6D6rQSG45rCrLTLW3TDe
uSmQLKIrNjDa423Tzq/kx1XeYLEEGpFqER7i3k/OBOzIFOfBptmICh6nhRt4dePO+xFMNNam4IZ/
+n6SP03RNbsxVwpIWamxc2Y03EQxvfY03uDPGk9Fr75MUSP2TsQSPumvSNvEORQndBXy+J6mM40v
i1g1vCUmc9CzPpLGO+r4Iyaj/kogJ0V20/5UuvIzJBplwXe5XhXFGvK6MtlGuV6CT74ridoBu02p
Q3EDxOAGq8/IiY+GczQqxzk4ISr/AC4xZiLZXZqHpJ1VP47BuWdOOd/62SBAhxAquyYJowSleq6r
6MtBqOV7ZW3DORNHRSa32AhBNxI3sclRFxQuXQ/CDA3kcYsMuO0C5tfBQbeN8F4KLHbVsGnzxnqK
e+OnjlXaG+PQpMMHfIBT8QDbUG0vzOvKVPsWMWnqcfPAjGnMXYLp0ctYlO6Al4/ztcfzUPPrx+vX
UnfgrU/JuJe9/ZoGLrNrPR/8HlvANhUXDdpQDjvmVM7NuC1yGR/xjV5BD38pyhpRy+w0XuNmRMFa
+ZtiTk/d0MaMtDXdZrd5oxhuHbHkJth9U/17T2XGN/U5PnZCf5FTfW7o0vpaIxzCl+4zDXIe4AhG
3f7sJj2DohJeu7AicGhAlYXH3QM1TzJzVZOiRKc6CUoyDFx/Gq0QVekE1wSttzfUt0GPHlXXyH2H
rtemGLtnNbwQUTqcjBYjVDvO21zX+PR1xUSHDZM0zCHIGePCWcLWRan0tQ2IGurgyqQmKxwkFnd2
SyUQj+i9lavkmmVY7UPzZhru2cy7qxbxcphUXfmcwGcH93qEQdrqnNdpbHFTlu1L5crHtDJeatEz
4+2IfCyU9DHTwKlG1WRus60WY5SP3jMZDWgFs8FPEzDPlhtQ2thPowR7EziHSomuqlPb57lPLN+r
8DieWgfXkY6Fry1Q+elk1AJa8azGPNbaQEBAX9xlLUrG5WxRVcBnQxGIQ0uVP9rJQf+KlSbZBBKx
fSX0u7EAwTJEqWAqHTpbV9F/VCiYzyyCAGFS/K9oW7mzWcLfOzYju7Oj6qwQWIGTkZYuesOXgdr1
qxUhyRiFQ9g3ww+l9R8ie+rrFMZjGDr7zkkfYx189tTAuKdLavhV+EkCl7zUYY/bvd/0OBB91YbM
7FQOiy80jlt0BQXfYpHvcIsfRqLAFaKemBUtJayOFNc037LqsTYpc2IjJ6Gstkjn6sfyELQUFyxO
HcCp0s0Q6WRjBfehbVzTxBl2HMnmEaH+s45IuXFaZxNMUIoyV3m23bAF11eymG6PJVIRdyZmdOyO
MskP6FnOTgkicoATytC6sPotGxmr0ZMr1dC9lbrJNJ8SKUpqe8+y8kiYwM9AHbJDjOybMzlyiAJ7
ED5uJh+ze6r7GUUi0oL9wFi4dft03NQuAuG+7J6TtiWWPmLRA6JaO+dDgwsFA7Khkk8XIgfEDLRD
yfmsWQKDdd0RNAHpJRwWullvUYvD5eEtxn0kqX4bMLz39mno22JnxxOT4IVRmnFAaWSAwQepobOa
yN1iI99iMGUIrBI0wBipMMDQAme0JHZY9fBhf9qqHqPSDt/i5OAge2WwM5Jd1JvvyGU5f8BE1dIA
obNtf0xhlW0c0o87CZ+4R4HhUm/ehOjXN1OZMGLhKuUTY2kjLG+a5WEYrecmgPlEZDGKkI5oK5NT
f4W6IkTYeA4K5yUMmp7PuKBas9CWRc/iWS10YOMVArc2eiDAEgUUwu1RVevNXL8LStZa+9Jk2C/A
05XXOVYmvqKv6RSxmm2Ubw1FCk0dxaXVajyFM0iNcOfktf2oLMnxVN9PXTFWlAGngDKE8enO4cvU
gv7PIzy0/IZwC4tFMtDmi9fqZa7vwACFV6LAyhuGrXo3MzffFs1LAY+f8YRCjq1ku87AsJfBA4MK
jXogTxy/ntVgP8j8WYRBvx07pqW6WrzSoL9EMzyVOZ1BRtPZ1tVtQdOomrKHiG+MGnfCOH8Tkil0
p1KDGImO7l3rwaiTn8jX74d8eEaNaW+JgqXl3QFR51eZsOAatuKjBa+CSc3CUUBgOOBIq9kYU/yc
sTI7giJ4hGZzKuxxHzv6tVGDZE//j3QxJJBJjE5I5Duaky9URbFEGt1jt/xIqUf6E+tFdCzGScLC
O0vbS78BV14ONQNBqZxo04nA3cWoVZOe1Og+MvYEyB0cIq9ovUNYdjuOTJeW6l615U4mxou0QkLd
zJZVWTT/nCVC1k4x+OGjqKu/B+GwF5F8WnDDfTj+MOd+3Ef40RunxqpDxB8iMniIYsGFB+5PEBJk
Zdfm+ywyjYjbBIlJ1k4bmif3HBbdNp+QG6GMwBubo8ttl9HRmZSbSmPWc+tvIP0R2VXPAjPXLg6w
3vW4qps2fVBV41lm45La2ObU7O3XWk9pQhrF5OXa1oYWvYnnb5oBr2EkJy9qXFSjJkvFsDF0Dxzq
ljjj5IIEBfviyEpHlvdEmAX8rl1cpRLjcyWyr40Q1TaqNIHi12g9TadqS42FdNPCdQ95j3VKxUMf
2tNRNDZTa9VPQuOHqdjPTdbfZwo00TIdPwpg4Z42kWJpCQTOXXulPOljJ80OSv40tN8SFOkAS8U7
PggsefRetbjH1K+26tEafzDHTJ5si24jIet4y8pjPxDJxMfNolwSsZpsU9Nk0Rb3TJ+pgnl4Stql
K/o5D0s+hoFgyWZGXrctlZfihiXV9SIcwz7ABl4aZ+wKRBRO2VI7mAlvP1PFjzTsix0ijh8dlLlD
VPcw9VBO+lMf0LhieunZnDy9UYE8lnFC85VOoS4ZFhC2SjIGkNqr1tSQocL8EB36vnLCPT8gT0tk
f3KzOD7i/905Me7tNEMDntTTl6nDek+/HtYCaXddXKP+HBJS0gx6UKVT76OeV1yaM2mShRZfDOXa
QvJiep3fG0l7mQqKh42dIoKjdHwSA9WXVryWKPS2JFTRf7AA/TB9NXHRQgo2oIxLcAOafeAXQ9Wg
Sx9cnDCo/poGrX4HVCBXdnWiLYprF8uG5t66TH2zTHXYaNi7h6F0L8L6ksXosbJ2WR4l2IQKtfc5
P+1ztfhgZXWd1aM+K869rN27EdWb747Ke1dRCxuoFOwnJxcbkbVXBd/PZsSKtJ1MstxK4PQkft4N
xY8Y3Z9nyqPeMm62guAQkBwMJ8b32OpzPyqfRHaT/YRZJEAMXgVht60U4EZKYQREUU1QgKkyKMqj
Iw6yherQaC3Mp5SU3LGibq7eHKql+4J4HA4oyaQ+E9fYsJ7RDu9Np+sxrWRkEw+zDWgS+SqoH1bQ
Fyug3Ik8u/RFpT0UznQ2E/SpFbrxY5yNVx18HklZlB7NuEQ6XlGNRkTYjvFWxMXDnOof9KZ0z4ar
PI27vEHqpqUxVWiJvzBWvzWRGz5ybobfG1BEcWn0L0Fsu4yF0paIt9ixs1ucYwHDq4KRHBN/H5KN
o+RHbcYmpIvhRue/pYsDbz1JNGYNqB53U0aheqhTfosF7P1xeCURstvOXcoHnPboBzuo03UXAa6m
BqFzUKO33UR1Fh/J5Lx2RJYHIPCC1hi+2pO1V9RB3uIWI71hdcpuUslQG4cQVheOqX1JxtNJEpu4
oT3Q7xnFKX+244fNkUBD4tCp0cDx0aJ3MLJwY+kXE1SDF07ll37pE62SqX7RXJk5tPJfEqr19vpI
syiqfm+z/okTKk7qrdust39v/fu+mC42tohY5afAHgqY1PMmn5Nspzj601928+tZ/8tdOhlQcnVq
df/XRuveGQ2XLL/lBf9lL4t2D7hKwiwNH1gUBIchdUImvMtb/P36fu2nQG0HRdmFXba84/XhpunJ
1yJ7+p97Xm//2nB9J61jfkSIrrfrriNKT+zh38/y+6nWD269GeVFRNAhDt315u9PVDW1Yh8L7Rw3
ypcAiDjdRmqVcVK9A0vAyaxaZG2EsqF4N0TekCmsXAZGzP/P3nlsuapl2/ZXXnt18uJN4VUAeRfe
VWjhNt57vv51iHNO7BOZLfPe+i1sbUmBEEII1ppzjD4GUmtR1HDRlfHcph2TYsbM12e4NaJrDmQQ
RwphHiKcP7+hEoaF7z7hDBc1sqtK/jtTfmyAeVSiLm97kidGTvNpAuab9j1MGcFrI3cYyY3Xs+ze
asvtqKBn0dCTd29dggZdm9LG0dr4LIqUIdMRwsgoGCDk/SO65ENXRu9zC6MaASxHbXEqlOmVhAQi
cUrt2MvqxkJLAgkH/veaQIazkqLzTSZg30rk9y7ZEdGcY2X3qXclKpxQIwOFgEKSHfMjTP5TYSD7
YwBoXaDaUXPtZuwPZILI2sNdSFehojZOqG9aevF2lgSnIZw6R9dTGt2pfOib9A3reu7mtLiUwlj5
It5BS6nvmwxMnB/TrjE4aG0lGXZc2LZCYW4opGEb1sdXhVre2AtP6HQEQk6HI9Ich9g05r0m4HUt
rDYFWRurIFDW6EOfkeUwc2jWHjQSBF7kdAy1twr7ipa5Wjykif6R98rgduX40RspXKRY5cSt5J0d
+VwDsQynq256Cnz5Lk8Y3hacyTCvFMTFPLYiVdCBsDh437Ishg4qZm3bx4C3MwkiiFnRQI/CqUB3
ZG5KEZ03TAHPCyWX/GQQHgqMorbhbNolTDdaQ5J2Ta9a9iS0T2VPtoChxne9x7hCLyKHZs/zBDKM
QppBOwrfnOu3ydvIRQ3yxozSx+oqhXqP3lR2QxVqACXOkugQnIB05dMpO3Maw+CLeEFrBMGJUo2N
Ly1gmt41nDiNHhli4qHWH3oShWAM6UAzknLdjGv+SpsJTjqi8PzSTNZDPRV7ECuv6RCCJaBrqQbA
wQbk1pqUqGh5DOjes+ZJL4z6S6j5N53m3yV9/yTo02W8QqoJolJHcfID8hh46piELcUp2K2KnXaC
tTdiOguhlFwlIuqOUPXuNPwSRDNn5P01gbcGWalv0paoX0HZ1ZVM2GECksH324OUCta1Ooz2EBjp
JeZAyI36llOB/x82/Cfnjga0LusihwMQYEWn7s8H+w2rOYVZpY/UaHc0guOdoGvINSjn2QPkDVia
ZCXVgEfIvQ8uWhQQpqaQo/GbdPMPfeTvO+8noXDeBuof/JulkCajvL9vQ1iGkT4EKWysthkvGGN2
sRQFO0Z+kmOBANvm4HMwJN6aoIxOYSvuQclBDPkPMMmfcO1lOwClWXhORVPS9R804TgfR7WKDR9N
uocTBE/vbnZJ1CInwb6OnroJuXKe6HeS6ZOpHksDcXm+0xWo9r1aOHVWUx4Z0NsLpMxHMMP1KuGK
TozASvU5TaMIlU4eYWaeqmGs7OtTIdQEbRr0w2GskpSJfHqVh9KrbnbddsCBFFu5cVxuiNI2jk0y
Pf373f+TrMrHhmsDsxIExkwWN1De/n4ItGJjkkgX+DtdkoEWYkUn84u0EMk31gWGhkCdcJiVPXNL
/DaaXOzIIKS/n0wM24djlvpE8Ym9upW0tNvB88Jh6gf4Xwuv2+CdlzFS97eth5V52fL/lUffjQUi
59ePNIQNg/82fG/+JnOGHY1u+b/+1CD/kzz6/Nm9frz+i5f8oYyml/QPUVFAQUsc7zrF17+U0Rz6
fymiVRlFNOcy2qmAqkWofd+K6Fksrek8a6oy9V2CIf7cmv+GIlrS1B8wPZHmKcprmQMRgKr8T+eA
oFGHDgOUcgp8rnU0I1dY/eDcod61/aBNHGJEAVKlIoO617YlKaCJAw3/MEOHSa7uPYLlUeT7aLEE
jwu0DLOKBhLx0OuGJC2nqSAn5XJV24I0vEpBB6amr1dti4ZoDt6ZAL/tOmoYSStla3xB91XqjSsL
wyg5KCT/1bm2kcx9hSbr1I26Lef41KeqGGnAhuAdxGlfgwfaVlFzq7QD1mZNhZTgSzhDQW9IFZ5T
se+MFVOLHRZ9cS/R3lpL7VA/NH51pykt9S4xf1RoDyjZcLZMr95ZbY+qsusHHEhRvjdVsgoM8Gkk
HCfoc6R3Q7D8ledlnhP2hnTwZHWfiG16JdBVMjjvuJbcmodWL1FURsk10dBY3+lCk4X22HJFjKTp
YGnJNieX8TnP66sQEOxUBCgzulKy5azfmwG2PFhU9WoQp+u4f6Z5SXWfkB9APrRX+km6oSCFS2l+
he43DMt0gp5lE3ioobXEqiCPc8C98N6DTixqxPzMi680xE+bJk8J/oMwEW6klBIn8Bx2dvGrbaV9
lWNDxTIBZi7M1pNCsIulfqByDx3iCQnsUfRDH0OhYeKnS4cJ7POlFxkiZfFFLRsavogaXeARv4y6
fx60tNwKHmXXKDRcC21M2ELXi4hWouFHiF6YJfVu8lSYkWLJtJgusMGAwdZyZACMVZ1EbS3qMIjc
gKZmNZZaUoEo05KvHBoMrhTmWG40Ka3bCdJVUdEtVsYqWpmVdcIOB8rWQESYULtFfLj3rvxICE84
lyousmAKpki4o9tUJFxCqHEUhOl1/A7MsQXrl8UEceIPvypK8cDgpzkat5TW/a1f5yls1F+wtrAj
SflbxoxgU4s4deXIgvZrBv3eK8RHX0U+6Ju9yu7x8MwCaUPOmKMXU+2u65SzUuNUTf0KyxYATUp0
j3FhoqY0toQsxIcBGTlBvsqBOQVRO546uYSa0gcK/XuL5jZ1bYXDthEL10vFsxwM9Sao5XTlSQNK
BL7FPoSqFYQyuVtCPLh6CfdNVJKd3mui7dWVSTJ8tzV1htt+n8yhSX5MRzR7zFGZHM08p8+g3Clk
cj9D/71N/OxeFEmnzbtE21rhgPdsOAxd7x8qSSh2NCmNdR96pjNK/fSghyFqH4rHr4ISnqQe9Vsi
glMoJM4hpkcZXABioCriuQpxr3nQRygfpY9wK/JTKps063NEmQbCgU3iBcrZTM1joMopIh9tlZVO
Ogf2oCV9FhPp1Ihm+1m2RX40RO9IWa1b4yHS7EDygkMtsg9GFC2uSBf0FAqmuKFj9SxrhXfwy3BY
9UON8q+Oy71nNoqtj7rqTsKQXDwrrre6ATAnLNTkBM+bimmG6dqv6m5uUncr8J2oI7ocJRMoeJoZ
GVWajnmVKGnSpurQO0Up2hLD8x4akvnuWpTkeWmSGCzjw45T3dznorCp/Xq64nOSN8eekMfRDjty
l/MoPQaJpn/dJFF0yjSYzIbKz42vHGgB1UygHBdLGT6Znmu3sR+qbho1xCGN3aHNBixYdKJKUX8Z
hULdEHZw4NyfO0BFQR5KtCYlMhL3y40y36NlQOHx+/FyL1NQCdABbv/8+zha+Ovmx8vfvx9+Lbk8
iRaZNS1/+u3u8qdB05lYDNLVsoplkeX5H2tsFbStSizfm6+yGRb7VhryvTVNYULjUP/zrkCs9n55
vNxbFlpuvl8TY2FEtjovSEgZL//+0/drvp9bXr38wYA/ioCOds9oJO1E8MVfb/tzC4Rlu5YFvt5u
Wctvd782fHmXr7uKFR34uZMvN3+Yn6teHi/r+PlOvz3+8TmX1wwVxsDBqCrne73fy9UVMGfiwte/
7cflZV8fcFnw+62/98nPxZcFf/t0y2v+5ZZ9vfK31S8rNfy6AR3/1ycv8G5i70xyG+cve3pZ/3Kj
6iUhd8v6f9uIHxtaWEwNEg1woTQ8+8TUf73ga6kBwVtMsRvLUuzqwEGhO8mediKYSJp1akgwg5C2
4VBcp4KU743RQ1NN1vjkMP7mcFme/f5TgzFro3vC/sfzy0NtfvGyhu+/fq2lJi8ODeH3Gj2sBVGh
1PuhjMtDD+BTRD8ddmSr28tdocTp+vV4DKmAB4Taur89mXlxt4vzx69Flj8sr/MCYj0Hsb94cWhx
HhD0ck+rnz5KNk6c+ulMJKZ1KGMRjjB5ovvlXqXi1lRahQJFk0SUSUFsTefQ8obN90+0WE4FhXzG
CSLziwQJYE1crmK+M8bA2c6sLQeF1KdRf3ImJ44sG18S8AJokgz8s9N8M+bdHzfksOX/8uH3csvL
+DaQTsIvKQwcGsNQHIa6NpCnkEskDm9ZYFXrqqqpqFnQVqmw9M9eqt/mHpf5UK8ru5A5d+izM7aZ
XbjLwxKXKQXebDv29MQUfU8pV9+LlqDvLQO1pTe0NOJ9v59pcf0ehSZjtDymB56mHdlzuc+OaTsW
Trq9ON9bHhbNJG3IStgJA1at5abPoSD5I1fzvJNI7OUKnB3qBOkQQzcCpGbnwHJjTIot954Bt5Uy
6mIrWG7aUPhVSNARi7zIcZB7CrEkg35V9XV4GBVa0SOzWqLnSV5LPGGbDICFgVlQgqbnTjEH2Wyr
E3bcTQwdGwXTeilLyt4wCFYXSFKw0x7Ka0Ay0j6qmJ2KvVTZelc+S4V+qhiRcDljv0XDTSoRXhAU
QSKvlBiNgV423iwy9HYi3dVxQu8+w7gl9WCoPf54InJwzs0uBV/+06qggzuk2Lb9Mk/IlFoTkmVX
GfOWPRhpmSuW8Mc96rMMsnLt1BVK9/UdcGSXzdZvy8RhAAAeaN7/xnzTN6a0K5MbtJH5XjTAnxqI
3Lh0JQokoLrfLNtAdxqvpkEEiN3Pd5fHyZQxNGCY187V88VloZUenDuJ2pcTzsL3Zi6BW1Auf7vx
R6jejpKq517IpDVBONS3hfn41kaTArwoj902gv+vzsfe9wG43Pvx3Ni0kJMHH0H5fDa0DCz/gr+u
GQVClexUvNTzR/rtsW4EIbggCgFZOJ9c9Plzf32ceWcj9/tjt1sFOs2U9FOKzBxYy8dbDrh0IqL3
NxOL6e3UwBB3oqal++UDL/e+b5bnmlgANWkqT95sdQ9mszrzx2wvNDLFefOvJ3Hag15oELUvv7rl
EFrufd8s+2B5yNWE4WqkbjWLi70y3/glV8bl5vvhSNcOZV/iZKN4BeUUMSTZEsX+666iDuQsmcjq
R6Cbeyp5HNDLUT3f/HiY18i/0RJsmlKrOJn1v9+AzWK4Mz/n0/nacFjsTUrG0Fh6+bMRx2qVKV6z
X26CALPg4PF91WXpbVWAlX7doqON1VU9H0/L/kMm9se95bnvh9jl9rVMB8zTVAromr5GmclhNBFf
MPZGBU9Gl+2hgGEd9TLeCl+T6s3INW/5QCo/aS2XoGKL2KEypD4Ij9HHurIAHTeRqmEvCyqN9crt
RPliegY+185Apz3SR4dI0rpxICZETERHP4zuepylK78uEGZVmLSWjW2X5o43n9BNLIDL5/n6KQjA
obOuoJeA0h3SjX9AMmBX/oggdD4QGiWN10OQ3MUzP+Hrm57vfR8MBpydPXLHAXlTBTrZRfJaHdTk
dZDA5ltVph2M+QYt9IzSxJ6dY0Bqlqua1Yd71INQ8AidYGgNWzRYd0H70BaWsParxHfLREGB2QVV
asuSdgQTNmym2R7bqFm7MeriuowFBB0UQPmdE5ysETnrkniBI5koaofWG4grA5NlPcnxNhBDSKT1
TonQYLRZD/19Pn03Kqc41RMRFyyPyRjTbIISYteaealZRp8ZhWnpWCbDZnEeaw/zKJoAQmaqrfCA
hZpiQXdOUrwsRm1dmRENG7Oq7np9ozDtRbE1r5043Hmu5kFwn9+3n4iDBSaeoqbyjaq0YWEhYGkY
6dBsSWsR3998na97qBeBlAtguySKp6IIxmF+bvnrFAWDU9XNXdByrpkm/97zEm+NTgf8oPo2ITLY
y7WP4go3fMjqhiwmoqTs7jXqqrafoqjFUofShiwk4kfZsMyM6k0by8fcyi8VdYGVOCFWF34FwCgO
Qdk9STVkMxwMAGB6ed2ZEMgGC8XVfKZcbjJB8On7i59qzW/RrDoc3eKt6ZXhFrJH3jT7ZL5Z7kFb
b7BKS81eV/HOGN3FMIeIVPgABDznEgRG2BO+FuDXu4v1V6Or2nUT9WgQEI10Da1q0av7r88WFJ2B
vbI3EdHNJ935pktR9XQUWdyk5TQzIgEeqwdfaCYm29McCIkW3dDjhyYgT3uMPQAWyMpOUQNJnp4X
Vh+uDsveScf5vKuGBLZOsPCctAf9wWQz3S/3TBMvPNfkP5+05r8I9XhIBTHYLM/L849rufd9syym
f792ebysNQ7JeiskvsB5nb8tt9wVZT3Giar/+nrt8hw8vl2IutrJtPdYTAFcJ8Qg9/DjoD4Daau1
6BZp93SyJgkJdgVhIOpvosoSVoBo4D8ZcwlNgMTjKbVNt8/WRuvN79OHqQASuDD926HT7WLqBA65
koxLvXhErbIBmwd2kUiAKkDLjvtJtqEweq5fDQdQCNU7mLcJ1J31QviFaecjNSWvKw1HrdveppAK
bZd47j2eWuFmkoN3KdoM0CteILUTTEaM9MWAf3PyJEFysjgcXw2I2dOQ6/co3XEz+WW7ljqteyG9
c/k7WFasflKf7BGfezTY2nt9mIZXNahpH6eecS79oj6TGJ0tJZfXQM5viCMTj36Sw7mtQ23XTIhX
5nrMK0EF6JXi19qKk3WLfn4X+UZGDOV0XtbKXuNQDzX1ZIV5f9GoC9vLHxpTeA4iNb3tAfDsNRV9
fzoWLfkijOtzEV7CYE3PpTQY6yxDSlTW1vTQF8Fu+RAjznAnr0PlWNSldMXshx8E4/UrUwd/W4/0
lTGLe9d4/6RDOwQj1TW2dqKmMFl6/JRCL94YQyNtpKQNnvBz4VpgJ7RjMLhBpNPkNRITrJpJG3vZ
O2BYSJwIlavOH6Vjpoz+1ypHQ0XQqMkPYxY123zMrTX67/45DYqvVwaEZsMcUnA5A+K7bbvhZVmj
mJAmnPrecJFHMj0mHSA6Au+50Ay/KBHLeyqD+a4eqnQtCbr/iv5l+exqyeEEd1jfdb3Y3oXxdLOs
sC+01OlQxYBNKvQzhFH8yvOn1szsXhZx05VDnKzqtgV9qkXD1xco1gcLQ8zLpJsNYhIF1Tr61ftJ
To7LWslDltAGc4i1nu5dlsNuWataiu9Uo+UbVRzDQwDA0102P8N+2shG/hDmuiOl4rAeS7pdgZFb
15FPgdUalew9a1UyBgL5ccAssGai7O/9qBqu/UEYvpZo/Wyn6UL0JIRoTzFGl/uCE9J1TQIAv8E0
fw8HFcx6OEIoy6xVoJTTnOlJmY4Ueove5dd6Urwdg5oEz4y2SAgBTb2XyOy9GhuT0ua8HjRAq6gX
OqCxVMIEAyzrQCT8VVWhk1mW8NPc9cXOeyZ1vljFRdofmBhIF8rEYEbmz1MNJFflY/PijzJft4fn
3kBaehG9oPpaB7gzpu2a+TKVhuUOhRQds5w6NNwPZIDzdrSdb3fTVL+ataZgAlKbYzqG4lnzahoK
87sMnAOsyHxNcnLbs0FAyqoHBbp2jFjLKqxuq9dwl5cFcEPWrkGr6NQ0hnXiEkGGzPxGBjKXaDTe
upbkEks3atK1m4lDUKJp2dXJe/LHBuVEyw1qr5wUtc9P4Dqwi1a99EZd82t7StHEQCQEZ0+ovGMY
Ik7DTJiAST0s7yRNhYIqNG/OBa7GY+uBIofiIr926uOyQD0Oo1OJJbYLaSyOak2qQuM34jlv+Xq6
jjK1UFQfDMkpRfaNeGP4QcG1baq3iAG6m8kEPNpJevlBMLed6K36WipkbiYh6yg5Pg8Z27jqolB4
EBr/5mttVnCLzUl78IREWNHNig+GJKhnDiY0bAGMVZMva1k0VsiZT9uwvMG50EFrQcqg5Ll2k+s0
NJZFspyIEYqzr/BYI7eIy+osS2p/iLVaWcldUT6KSQmcnY/Br+euFavmgdJKvAYxikZ8MoNLj2+F
kU9WvykQxtV5UYVJra03unAtjaO8ZfAkbCZdQXbpU5LOGOV/pByVotUJL5GgZq7vJkLtnwNjUA+N
bw4rYuXkRxVDy7J7dNl86MQqfFBJz1sP/iDtZRr5l6EWREdWi3lk9LgsObUe4N5Okq4HDztZPzZw
XLvqAKWnve0NOAnLYqOPDVW1xhcBB6bbtY126kU/OA6tSI/MM4KnqY1Py2exCuuJtC7l3oAUtJ4y
s9nHcJUukiH0TkjZ5l3qTssOKpnJYQmZquuu7mPw5t24aTBp3IbdxJxw3jGejmibdtWLB3bTNWWr
x14u5EdPxXqihXXzJKXSYVmUSt1rGGRcJ9M+PxiYqTeSMMA8yizzWgetR/FVUd/btFrJViU8x5hm
3b4hVDHTJCA3EUIZBpHNW2pej22q8fuDXtpZhnBRUlHeF6UarOGhtY9VP56WdQWN+Esg+fWO/oKx
qQcCMNqJS7fhQ55hq7X3LrS2w+hJTxYWv9WkB8MhmjL/kta4zL7WMW/U8rDFbHg2RQ4maT41LS+b
X78spvj7/+2N/7fQYXO83L/vjff/Z/uaFnB+KgKzv3hku4//93/lr1f+0SI3xH/okoQKhPTHGRL2
BzjMkP8BCY4US23OfqNIhEbkD36Yqv1DoY2NftxQpAUu9le3nEa6jsrCpLltSJqJ2OZ/0i3X5mC5
3zL9VDQarIl80bn9boo/dSqqoA9+yVltiwdmE4f6ScEohBtHuC+PyZZQ9oksSGPvyau8dNu75lV9
9++aB3SvGVkZFolba9IKDOGxKQ6tt0GvivwQdT35Fba4BVA8W9ypvtwjVC0ztC03GPZceZ290pFn
WshsIiVc5F76KA+Wa+wsV4v+kyboRzr012ckuBBSmmLw3w9RCmGzI2oUc9oyO3toJekmaKdNaSpX
Uc+PvGp/CQIXiyIOn7VQuvntgPgXgiTV+slnm/ewyjdFXUw0RE358e4M34eS0QWOhntScMVf+U11
UdHovTTr9Ffg2fO08pdxq97knqseKKPFt8LaPFm3JhFnlzkA4lpCrHmktPOanqddfE10Un3mZN9f
4zarV+F5fAWpPtKQvCUDDTcs8Wrv+UNwVK5EpOyfPtOelcAwOf6MGeJfqc/UURAbQq3iNacGk6hh
U4az25fyPr2HjYGIDIcllA5GJMpkS0SgVDPNE4ZpfQTuuBY/cJEpW7rXJkIjLAJM493qtoSy6UiH
emPuFTd9ye8lCK3v0R0fZz08Zr8gJ5KHvQ5P0DxbPIl29+qb2/7YXqKViHH5c9wi8XancYUtNy7s
X/KhJCHA8u1I2DHNr98AwbW4r9z0Da7ZQGTTrnrpTBciUXWPTIFelixjNLT9u7mGfO/VmyS6Hq/Q
gfsnX3cq8y6/jj/pUg/ATU75nbaZbsgbzB7T/g6iUQ4TNbX94/iEFn7dxw7eau0XfijjRKxdJ+1j
f5VFjg+MwVz3/cxQRfWq4GpR6as+4SckG2aSSLujESFeq+Ia86JxXb0Qu/OWX3mXJj/LtyBYTcUm
BS/0kSQ41g2U7jNUpLO/RxXlX+kHvNgjZW5a1A4Yvn1p2rgsgmt067+iFaLHFu05lg67fyMaJ0aA
gsUfdqjjPck0oTEd3TXByTyoo2swO4Chs8J+dJg26jpYqUAWohUpndqz9OGdCtnWT9NTTfSem15Q
QrwEJ/mk+OxaMmOFzJkkfPyAFexoYxwHyYZ9iiXucZbAqsTxuclndQ34eThjg1Iv4rNM1/jG3xlQ
1Q1bwWstOz3iu7uOPQHglYgf41g2tryNXttd5aQX+UYqbPPef9PPbX1oBDt89O7Na+JbOLQLp2vc
VrOVnX5OLyTH4MdRjsZ1ra6EZFVss7d+nRVOtC23yROmU5zy8DGc6GRdWRix7Jz6F4CzFUnE/Drs
5LM7q+zNgxzdwS0sL1z1L3WyxqUBKDkNQcHu+yfKXsY1Plr8IrJNRTlZNa/6NnST0pZWFmh+Sp4O
5ulrjTQVG3p+4ejp7HgANcDE8J2G/PwB4f+sjB2Ruv7EjqSRvYlOI0k0W9WwIVafid1tdwH+RPpK
nAOVhiw+1BwrdELkN3WoS5hFfyT3wYrB5TNBIclGtsftcEW1Tt+MgaPtovvmZXS34za4V0VHIK4F
A+jFaNBo29qd91r/EijxEjFy6rrd+EhVa4UK17oGKIy/Bfx1tSNKatgMvkORy7wo7b113Z2aZxJg
wNI/jzfio+ji2UCVdCNdyJD/9+dHLn9/v/6An9RUIpYkScI2/FOvCf7R1HpdLre137gZFnI5NR5N
AIH//m3+6SQ8v41myYYlcrFDpfp3XSKD5LEVPancahIOUN7CGofd6A+fUx1iJUd3Lk4ll/i/dHL/
4tQvo9r950+nov+kpK0aJrYRRG+/yyEVv1TBk9Q1cpD0URlDb6UNWbQlmo+huq4IL5JGaISVrL3i
IfIt1ZXM11zpM9dDQ90Zgk77b7zLPQQlkwlAM0nyad1q5KOGiniM2+Ey0NhyShPOj6SMUDfEUF0h
1jeZOgNtmKac9IqyPjfw5dcJUYJWrh6QyUSXbFLKmRhH1S4y9rG+hiBcP8hFqzkoQkrqheiTkiyn
1GVON02aggYouND742xSIYM5v280o731tVo+WUmGSr7o3DQ2BDJD/YIcv/o4GITlgOwwoOEVzxbc
Sl+7wCYzSBt4Jw0Ne1qbrCvcvaA+bQJpUWw1ezGNpY0iTjujzVBYz85vldxAQffwv9Hzp+oN8rfH
korv+2qOQnb52htOByaOe6oZCHbQnKQlPW/rUS4wPdDALfCjh7/airwruUe6F+bibQxU6RR2JRX/
SYfkIUPIzjVhH5vjViuraz0JYwfM2noIS+zRkGzYSPOXfIfwhnNqxjyDQ44A0qTJ3SWGXBYmAF0l
ivVBzNaCHM/eA9E4NbVxIuYtcw2x58JnqJexUsaNLqhvvTWoKJ1WaiLjRsf5uu06GURPo8GHqvEF
ghVQcuHdIhdsn2nTnSa/+mwvVKr0o8pVb6sVOtezSb5EXQP7gmpPA3drLYf6A5isaaWmXCg8nJYJ
Jjd7DqGk6YFMUddvtcm/FQtAPQQeiGawJXrjSho+ykG7mQpB2aj++EjJ8qEYktfgAkUlXdVDfTME
2W3k+XdyWH9gISvtiQN4Ij8EmdHjfF/tV6jwAKiEGBM0cFw+BDxXE0kP9mIKY1wSMtDnGjNXJpkY
SGSqr2kUKQj6mKsW2n0oTyeBQEa4Z7P5WN7nUS5shEQVtlVeraKur4lgFKE0tT2EQtq5JuEYQ+Gb
a2H4HDnUsSPfDYX84Rnjvh8zRJxk4VK93whxO6ItbKsZpHSFVtUn84t82nPHNzCC0EvYO8l0ovDg
FliB2/62UIs5J5LtiN2CFqY64j7DNzd/Z6IngMj+tBJ/bWAKVwLN7VFJVVMCq7bcqlc6LfxUo2ox
t6nz0qEU4JqENGmSZ/eDYUfVriWzF7yA40kvWkeCXCWCBJvsTPuMgtdpuJ06zVWG7t4kMIzgtZ1J
5JqKdHGWFNYTQA6GaN0Q6ofUqPQDDnyVnM30MgYaBmLfM+SVacwXjapVjp4wx4sAppsoJuVjv9Ma
1SNTWOvcMZPKnaxn4zZK2zn+TC0QZw4txZLqhghTb4MiwHcHAgedXKMFjqpL2s+GObtQzBr6muzD
7Oz2RDDAnPAGzylwlJsY2JFAhGujpue93OgjffAkJMfelq0m2JSNeeU1qB/o49cuqBoM8iOm1j4Q
UQuqfbw39Nco9hi0Lk+F5mNGr2KfYzE6LM9ogRV/3evkd34R0WHSMiAQvgQct6Th5FeYr4Mm4fRJ
qgk4yFb+JMtUWMv4yFZXoYMTkHi8G2zFDBcZAhRb061P+TUxrOGGVglDRu9Zvp+28nNUrLCtnpLT
cJJeiYWqD0QZ6ZZrXU04qOFHPI+3/PbLI52q4Ve1kVb4hNIjOr9nO7+eeXPP1DPVS/BaH9X1cGrR
LJ7zt/TAkF208RLKT3xH+pN5qG+DrYrlBa0g5/mLUdDOQ7LrpHi0VHaUI9KSVMmScoyzeEXvBYyT
T+4ZKg8KYDiyMJwbO+kaVQ0h3apdPUs1Ui8yWIBhuAYDREePbO3NvDI/zF35GXbPwQSdwsXqpBLb
d939wmmiPfTEU9CPtqHNZTGjHicGEXu2NsZDfsdA3r8y7eHB2Bgb8RJujApvmktihHWt/EpepmiT
Oebb9AJfxdiUhKjD1ItwOzFsdiUKe4dmi/wCgWgH4GWf+/uk4wQKHiA6G3DBtA2K3D5e+fJ67LfE
fxF1Cd9VqQ+SuiM+cOTXBrrac8RTBY21WWlERZIQUtpFuYJtVRB3q9rCqtevNAlGnhtfl5ybDumq
X4XmOhBsKp+gRiSas5mDdaJmHxYr/zFpNqCIGJyeCckDz0Z+C0F/T3KxUSRAOg6mScQACeaiwNYu
8h7TDjcnWkM54nDP1sy1SeijSy4NI19+X1StRLtStjL7Q6ckRmyGEwWYfFbk0zR0Elbhdc7eYnT5
iSRPqQ7VG4Bmvp7Sht1C+wNXf3Kx9H1MF9Hf6tlN3+0G61k4cwqzzjBd9GdQjt2Ww4KwMXaxAUjC
vzXO6kdH2FC8YkqGXrJCkNLQzmPMaN4ZZ0Js6uhshgf9g/yl6+nBA3NkE8qQMmu/ae6GyuW9/ReG
vk/Zsdh1H8zJMmRUn8o6POun9LXFLwua4rG/Dwc8co4FgtymQJhvTWz6mZPfk4xxGzDVIvrzmV+A
8kZ6ohy5GHPaki+N6aZT3pf+SnW1c3wP7I8vCgCGHq2sYuW51WNnIOXd4mVHksDspz2hJec3yRBK
gJSAx9u+q2IHzINRbsp7bH+jD996XnWHq1Z6ynMnM22S1X1QbfEqIiyDZZlInuPK0Y4SiWIHb495
vSWVOuebWrMOPLd8QRmUioc2fvDBqMM1iKHjHYQ3NVuFN75EJc/RrE3JQOwMHymlC0yL+jTsuiNx
SaREcOSisRRsFEaHFqXAnjrnKfJB+9rJx0hGxZNoHeHHZmQc2UAnwQ2I2S5/o9XtMZuzYcbQYTOe
OK5GBHt4YlqnQmy9lTlntG/RSt1mQGKPwTYD5EbX/CnZNLrDYIAJWL8aHjARxpdm46WOALFLsWuy
QgLM6zYZybR/abz7+goyCxNyIr1OFkcNU1TqAqvkpcJ5R56U5gTXzMizfRzfdRtGedadaTntI2Ha
yrAxHWxnjvQkreUNBvMNxZxn/BUTl49dcgrXyn1GXWFlHA8o9Kb/z955LDeOZln4VeYF0AFvtgQB
ekoUKbtBpJQSvPd4+vmArCpVZ1RET+9ng6BPJQj+5t5zvnPtU2e4L4lGu08u7GdeGzfa4cIE1cIw
5q+LNap24yeaH3+bnlU+t3tB2fvG/+HCTteEX7qHfwasiUSTYwIYzAHqma+HO6hcBIMR8Zzlrnj2
HhrIxjOghi1gv2Zb3jzUd8JredCuLXdezAsOtLdgVx88CiksEy7egKmSzTZm6Cs5geZmYtDfWa71
LjvpE1Noc5+B5DsObn72z9UHYrbRYHcVE4V7B9RLZbn1WLy3a+3ECKvelHP4GB9Q0sl70DREDHvj
Sh5Xo7gFkl00u0K81y/qybjmT7hIWWBi44G/4XHVaVv6G4mL1OFQ7aQXo95Pd2zpzswwlELYI4bv
DQQWeYVrI+DHaqwN8u9UO03XwI457+lafSkPtDwL2swvkuIoCpeBedYau0LHJWw6bwvTbJBcvicv
wBQBBOIiwm9GdRPZbFI7KgoE6Z0oq/SQqPMju0rpZ12+s6qw0PU3R/US3ISVApjbNS/yxrrSGUK9
k0MKon0wt/9tSGLtqtqhHlfa1XAMoeI4pnUuzyD6RfVMUxw6rfmFc0HZcdn5z9NHel6GOdXx9+kb
1RWUXdJb6m9ZFlnOeA+weB9f/HCvQMXC62le/P4UvvUsvJLDhG4mwJV8MOkaJ/qJwb8d9z7u1P7W
0oP0hS9IUhvTcPLonvHHQotOEGm8RzXs0Ed/Fqw1O4L+lLzOAbIv0h0FkE5ZSXfJbnLLCx1lCCHp
xX9jXmIwUJQfVue2p+4ufwjrlfbRuKTyps/Y7026x3ToOAGk2jCVMT76bAX92VWbPA7Fo2+yCrdj
bWMxt+SQnVyJ0e41emsMO76TWZdehhcYiEQIgVIloY4rFr6lVq1bB0aR9+b7q5hQLOKx38vH/C33
jupTET5E92aBFWerbaPXeeGJIubHAJgFkU+4rkDN7KM7yKsTE8UzPD5X3QAzSnFv2+VW3DQ7tqft
iazsoNqUstt+mtq6gSmvrWdsdrRqX82rOJ29a7Y1HO+1/YTUV7AKuAGznHV8FbqdlX8WnfTRIMbn
Pr+otv9QEG5kxz/grpZfitu+FdQ3vsZ9+kNWLikuHDZ1KB5O3aHvuaRXyZU5L7wQfXcPKEkDLraH
JvWm0kl8ZFRXsI3wqdTGzoSZX5GuMIsoW/NJp0wJwumOgtIPxRU/uSNpm97fDdSZKbEOhAOtgFbg
j/VuMtXLgwZHkUxN4qMu6acysYp10k/NgB1/Ic0gllx6gZmrGGdUDt19p+88psVRfKOHxVbhvZtE
NifiSvXhBKZrxEYrMrfzekZYoVZoWWcx0vWyHRNFm7AEKsOKjbpjQBWoIcNGG1gQ6ol2dPKCPMw7
VcpXXX1UOInu+T+NzFFYnHb+J2uY7K5ikXABYeD5NmAddNiNA/7Diu3iNWpZ467UT8Tx6PG0mO3H
qn3s4xXXcXDrjt1P46N/I20whqLwXn6ya7TqNQmR3letuwMTDUl1JsawlfYMjZc5SyQoamPsp9O4
To/pJmV1ue4J+j0THPhaIThSN6itpG5dHJpuRUKiM4mg3lz1p7hjiRhuqtQGXnIqtxT8GF5Kxz8n
r9ku2qDFqt/bwjEoa97KA1iOpF8xU9zhJj+b5oGchs/u0zxzVQq+nd6mEwDfD+vm3zUnBFrqOxHf
T1hJZ/PQqnwaRnfMvqQJyDGeY0g7NtHcWY7VzB0+DIAutCnITUUggIEnFeo1OZmK3Zm+jLZiFA+T
rHKeh1Lz93Qn7UAzxEPvJxKowfkJSWxOXUoWrkiWKOxZZtt2fnY5LK9bbi1vM3qfgTyOawblVjrA
7cTrtDydG9jKvfE+8ZttD5D2UouwFLRBWc+anRA8/aopa3VtipXsGDLnqyBmYZMWRHdGCAZXEHMN
Lbrzg4EfdgqjE9A3yV1GfAmt4KBrJn+bhXhJUFPRRWeqbSdDtFZeVqrrJiYLXe7I3mpJip5QSruh
TNSWLxgwBEbRqQ2wRnElUoyyNP7LXuA7TdS8wtkMnLKt+6s056SmWUKaFBV20WLB3dDYWpdeNLAT
rq41fWwylPGyEO/CsrpY+6OyNpLKR9dEfCc5OZXTE1S4HmQAZUo4BKT+ulqpqvBuyT0N/QY/l+IB
u9fQ+pYZU2Fe5s1DyerIVEBNo3JYAbhkszYQxC3W/UFtmdeLeKKQYvaHYDYmzjlRnSh5p6BWXnV1
6lYT40PUxqiERiqZqhA9FDlK98JAdsk4SmxXp4hraUoa1o+skPvcuySh96Yqcb1vCB3rcmSxesT4
V0+am8Ru7+cVYuV8F+PANuT7phBRo9JWX49yGjtjCKTcGllUpI2688FBB6lB1DgmjKAz97XhH71i
eCHmVEauA9ktbfR7L/qRtBW2I0v6VAugpVpHv74bo2gjgrWeCyBRqyavqslmBWOERdRkISB6nrPX
veFh8i8poqiXFJ63QNd4EJvXbPa3SvgTI+9Wal942aoVYPmnLkiYV0vIc31lfZWZcZCQFK0EsnHW
YsbfkMLNLQfV6WUTPnM6PQsYFLfNQMpnKQZfkwfVqmI3ZPoouvsu2IIccCHbPZaGasJwFGqb/HBq
33pPh8Hvn8f5H5NldqcI2gE7pVSgMbFVk+UAE3SJI0acGoGGqLF5g94ZVqFibaaYEOs4Q2VVyYd2
eu5L4bnLgrPOHNpZCtXGLn9uGjZjy3vTSPsSTUz/pJwWPft36mmhAYaDELM7ImLJKR3FWyOqL9kQ
byHz64Rlo5IQS2adEfQDo3Kwak2fv8D4kLz6Odf6fZCyIS4ylqhK3jxmJQCSTFVYa/fWezXAwPLe
YSLv47BrD3C5aZildBDUFfKNVyuRXkgIhvFOPgUBbb0d9+MRcYDrF2wZ5IAWSlSGhgMCbSNVqb97
CDSaShAE2DMGUCKlkM0Mgjq5NC7WaDwJEXqSzqhYT4uvcdG/RwMzjZl56KWpB6XNTgsbeOAI9ayo
01Zq9IjIHMONwpBCxJHhBLiQ1ug5nSZVRqccZdCKYamvrCzU953EBGD4t3Yg0cBQNh370qjpCCsV
xMvANFXXFvHD4Y3U+x8a6gqqT0bsmE2zkxMl3ih1wbwok06tdNQtBF/JdnVJRS+kg8gQ6SjjnGjt
tTD66bf5bXFnWtkFcgm483Euk41AnmuoKFLzYPV1zfXWP6Yq0ttQ1tnJwC9ayTVtC6+xI9L81ijT
/G0xUoLVBbeQ8ovCqeXqlDPSAFnSahVQtC5un6MchIKX0IthDE+PVvmkmGzRpCx6NRqL9hU89LOa
pXbkmze4z8cJihg+aMJesU7kOXvpAbKkowkQyaJ4lO8K+oCCiCFTJ2sUS6tix9ABYXIP18jEJi4l
1o8yYeeaB+njgNYj7PiuFEupVuOAPQx4N1ToZtM04PHxZSqIRoqcYKd6xHOu44h0kJLSS4cqVnd4
++S3AIhlWzSvon4g/e5MX2NbGCUXQFN/gup6LEF0i3XJAj875aMyS5f9k/2Qm9ouLcsr2eznoag2
Xa/TaWvA7KZV9bNI9tYo/vD9lOk0a4UVzg6sGYDw2N8kr7Hg1jHd30oLTklOvAm9BBY8bHHG1x/6
aI2Q1lnY10FpI5RndSbIx6alKgInn72qCd8U4grx8uFFrDCjJlq6VUravkM+M3asq1+ROJO0IxNr
XGzreto1OrbmqBIPeSXg5hSTh6FrXjvglKsynVieyD6bZdZEadZdcgEGfNc6Y6Dc+V2GbAv39mD5
fBttvUL6DWuwXpkCpL+kDkAW4y5Y6alMinKMJwYrNY0zXOmoVQ3A3eljPvQ8VFBWq/rukAT+o2gM
6xr3dkzYxKbsE1g+fU/1t5M3NaPZSjfjWQ+lnKVJfkqw9cNpAdMxJXtNy6YfYKsOEobeXSRKl9Rk
DQpN+bEfgGC2enMdFCq4Xm9cWq5TG349cZ3WRlHreG22Cfsmeq2+yraqAylce4UbEyflhcVWUYRN
WFDoUxJAt6GU7ZSkOHRmeBX4/z8BP1vFefyC8wSabxKwWmQikzJsgrCDxZ3aiQfsYFAmlZQScoSO
Oa7U0A0KNvboB9lgeojWQ6HNdxGWqhbKiy3iene9rOvuYixnHYzwtd7DWvBli9TLnqQn+jr2SAEI
9TdbQ+hGamxFdj9Aec8L0nhEaZvmsJcjAD+mIAkrVNDIsEGw6tNAQphM+Ecw2vEkI58U+f51j8ix
gH0Z3BHd9iLhflSblEBUNVpXJjx2fMdumRvZBvvIV192lHHh+Pa3ThABzOrA0caIrUPdnmo5QL7V
Bc6k4oszm2sNuhuMTrUj43mbGFDUASxfoEQRhDK1OwTH55hTZIeecSwwRUKyZbKhaZUk4bUca34x
tfZMZoZmi3H6GnviIxSmcaPBFSXH4hnMI4W+bnCBpMFWsMCmdb7+omLhsusIdLIEHE7F3bDCXujy
dfcueLgXfCRoonVqAuZcs9bk5GEShENQTNcqpgPBwK6pDuY1VgBqfyNxHLGnKf1s07Y6QRjcUMeH
P0yKqNt5zYMP2zYx3nU5FNd1puOWHL+i3A9cU+/MlccZylUVki71NUlgxRaqgWzrcDDLgV+1UX4Y
ZcnMpnNJBLWXrhtYSuvYldKYeGsIh3YmS4+e2PpHIAZs/FFH5F7bEQASXkGbti4NGkS+JqogEoWp
hiKBmOB+IrEe6GiMPXUNvzFOSI1RYEjFyRCBFrXWxYOXYTfjNG3CrLvrlBn2Rl8+aJXNVGXqvk57
db/c+u3uABCeMHI2rmX8HtIZciSl1Pa9CdD1+7A8ZlYjobmi/7akki6HsuMXwIAlOWnBqs2T5Fex
xaxT69mHlos1tHSolp0owNYsfWLRgo4KX4DV1ocQsJqzT9dDJziIqqhpJuzc/KLZd76f71SqTtps
xCS54Y9DOxYXIcUbP83ezDoiNmAla7mxl2fX5nLIMvQnzauF9H0PeOSPQ4i8QJ20chfVOmaR+ZAS
hbbXSthghiY+pL1JVYy09XvR6+VN12rxMSljdbN0u/8foPMfATqS9B9FgvvPqv4c/10huLztT4Wg
8i8LAwpCMZX4F0sx/qYS1FAJ8rhJGxQfKU/8qRGU/gVkyzBMedY1GIoKeOfPjFHzXxafBlXHkuHx
if8lUUc2+Kh/U2lYooa435QIwONJhth/1zHIZZWlSqtVW0DjNkMbaScNQSO+RXsrqqrerqEyrLJK
aZwypSBY6d5aoAHJbxPxTuyVN99qHlq/hDvbRPExq/sCyAwLy7hihTHMjuooySO3Rv++Mlud1IqB
uA9E7lU+aK40TnC9NR0Sdh3vSkunAfMS9Wl1sBDXr/JU9TjMULumS13IKulakeeGSKiM1/KHJ0Xv
lZlHiIZkRloK/hlG0SMusyeZ7aXdC1Z5SGrsNyxt58giQXCDXqAqlhT3ZtY0Z7NLbmZBHUQjK5T9
J3h1cHWCKD6h7hScILZCm0ySL5TT6HZoaLRz3DaiGjr8+OboREHuqTf+kN6h0/VubaZ+kBfwVoJA
2+Si2d2XEZ1lwoh3EHFNwEIkSo40PWOGf6DbkX2qICvnshKdIlh8RBxVtFvrfFoxBcMHzX2UcGp2
iybJcGGApgSMVmSblNPa8qN0U/n949hW6TbrN6bXZxu555MLnaqLP6OjxhA/Tp6L+07wX/yCqjdz
/63CrYyK65aXEWr3PjymDP17OixCFuDOLio3bdUZsSpZdpFPDW150HQSHUqhR7mYtSTHSDL3KvQZ
OPbRSNPLyTiJ66qjNAx1pWNOlt/UMMNYB8+8JUQDUCA3Stb7ddO0MMRrO4/6VWMMqWsUfHjixYdE
0V8bCyeVotg52uyHnFCVlZB2ig0AonFm3AtlEBr98zt6ndSfyBP0lRkhNrMiHksh969RWdw3zbgV
ZU5HhSDdrgfkJZ0KA7t6EoWBL4XJqeHvxM1trgdL3U7t9JQFEAy0KXHMiLLuNBrVtSHmpA+9kzQZ
+tGMGzKwJZIcR7lfQ1NngSaxYY/xFMrx4AhoY0iJ4fR26SPJXQ9WVeluNBZ0AOL9aFqzHVqC8Nrz
0yAqbBNKyhE7LSBabxtPpYkmbp8H05M8cKlVarLhGh5cOZE9UtnFZjL3zUJJmcqdEtBkHOA0+lY6
uWzCaPOzejeoHck5ibxGWxH0qQh3Yxi/ZAScoKg9JJBjbKNJzopGrJmG2rIfWDPHVhlRzAy55rv+
Xddfikjqrq3wrBENN3+p0x5WMV+qTq2C9Jgjm5yEDLfgpWWps1f6CTLF6CNsYu9HVkO+CSI5fyqN
2IWXoW8GqM+w6vgK9DLTdrlUXXHBN0cTBRGtblKx2BNccJ3ZaSV1Gz1tLnnVwjuUoV8Mao05McWy
kiSxuQoAl6L8KjYePSwAMrYUxvEmBx5HBK9O4AMXT+qoHdnAgixN2yotjgLJikFHoS1RBkrPaYX5
HC1ekVtbBU0J2rI3qdEulcJAElbJlWWLf+RPMWz/nsJiaxdmVl9hdZEYQfq8ZHQJoWiEX5l8pWzL
2k89Z8UTmWxfe42XNXKvubFA7pdHk2pib5f4Mz9qwNjiJQFazdBiWKzpzUgd0mq1uAwG6t1htuV2
afJO/KRup2P0M/cREqp+eYtr5ByeRi0LEpm5jqqeivQEid+oY+ot+INYiWIBk9qt+kWIDWv5nu/Z
tKbtiP1jMugQ4HhJjiCu0Z8aAdtfo7smCVFriVKQ1lqpyhor0ZOgY22dTAmUVwaHWviMxfjRn1Bk
SUK3U1I6zkEN2iQzNn6Zf5p5ti08bM6ySEk9CN+FOeEBs+mW6qRMogicSDmP36taAGTqE18REr4G
34ALmgw/reAHVMnxXd6UNAsDj9/pgNdFa003DodDUhmpo88vGnyal3itt/6UsnwuE2sTa9KaLShF
AgjyDhGdFGnfZIX9BUg4GJUjewukaTdzFp31yojMhkshyx1hl3nUO8oQ2WhllO0plixwTezt+95D
JpEXnttmRrjKw548ibxGXB36n5FQbNt2HlTDn37QnahIdDaCpm4Nf8WpzRFBrpCyzZn9QjWOtaZT
WSz6uEFVAQRblvvnWEQDpGea5uqh+RUabKr1XO42U6a/1oWoH0uplt0kpQ06KJ54RqbGlhEGWpUq
sHPnTFgvnAK7VbrETeWmvJdHGi1ZImz9qrggQyvujE4Ij1nig9dKFWpMONzhZF5w63S7nieP8Cn3
qVTFF6hbaJWYVYRcKFGGCd6la0h1UCL6qUYYk79m/sR7tvcF2TuRBj2Aq5O/JjnSjh5RW24mU9KU
w7I+lTUVxilmaGr4eWayyvYG/oRTmu2hzodXEfwuWHZtvgyIp20oZdIoSbssttV53mrpx1hRfVap
oVD55HVjCRGKJbGAsiDI9XOgt/gLBsQ0XvDObE8C5PxxQ9pdh+oHhqeUghCFGrMbaFOLZey2IEBs
Iw8fLKjaCFxO7egDE7fAAwhh8FiXVeCmDbItX8SdtPwYJ0TZXQH/mHhRZ8iRA2qm7xSxOm3VbkCS
jTVCH6TXRPatjZ5YRIfTqLCqJ7kWDLu3UK+NfmrnFUONyMdyFc/NmuHcZuK0lXTvw1TpHaFwpPDY
m3gF+ppulkq4FecTwUQkbqmxPTQCTBSlvRqDsVH1RLabPkS9Y2k/JtmEdUCDJmsU6ptmz863JSzG
VFEKNHFHDk0psC3OehRitfTFxKxK0niO2lFAmNme00jajjgHqRTRaZbS6lVRGi4MRtvYK0jMiEdX
XWzro/SeevEz1i/56LEsnKcyJcga7GQIjeckOa0vDZLO2F5Lc/VElDewtLy9FOAm6Rv0QqOF1Cak
WRm91qFIFEdEb7ppg5ul1mfks4HbWyP/MU6uvUjBppw6XFKoz4XANogwS20Vkmu0G8y7iqL4KZc0
dwzkvRgQ28Agx9qEUgcDA2HScuskxU6S1+Q1gsWmCcRcGNqRTlmpANp0FEadL7SdeYnQ5RxEzP2O
SREVdh5i969BJybkHD1QQvgwJ0LpYZTeY6B1qzoyH9LsmjeIethv1/QQw/6ASRnAsHbMmZtT5sYH
JLicorix6GuTAuQ3bijCVk5DI7wv1LKlaT0xovq2qVbFWtZpYFemYh0p/fyMvGy6xuQUD+AC2mEf
1X53Ww7kGD1inozOvVF3N3VA/c+E220JnE0c8L2T6xOYvSkq5O8hxk2NkLJrA2boIghM9DlqTNSj
EmNgyIkoM2XnFY2GW0Rk0ta8G1NiflY9T3T9LigdatUGIUyyAe6O1BYzIqo2mxpjp+B1PTXl9Ers
m+UA8BawGPfSA2vllZWm2k3URuQMceyKmVQjspsfsrA5Zr2YHUZKF1rQqDeiMVmTlTkeSxx767ov
5c1I+dVRkpbWdNAMj5LAz1dKvFlpyn8hGNQPbYRKAWdxrcv4CYryoy4sbS0PckYMaIFit9BDBEry
vtJWEbpMhDr7kMxSfq4oOXoxXrdEjCANprkuorbMJ2hbk7k6lmZgPkjSRMaC3j0mCU2UXKlGmzwB
l17hZTTiO6OlzCNMwr7oK0KqfMnf1po+2lPf3HCDwTZEaa0PoUFY5Ow57Jy+BUs+tWQteFn4lPhj
hWCExm0qlAEpSMzQ6J0lNMvScy/S4g36ckPDjdp0m9ND8hJHmONyg07eNvKmmrAG+ORuRC3dA+uQ
peVmYNbaSVb22K+EYRNTXvSLYKu1UKMBZ9Ptg9uZ0TI4s+G4ZNSrUslg0iMnDjVUioomoQRNYzwq
WsMNQlOFtUIhsemMGwTfBDRihV2pATKspb5bkTCxx6j6njBQoFMk4jtVaiJcdfXQ8rsBFkEBl2w5
l6QH1eSMSAS6TFP0ErY0yKu8xV5UNLSLQ1FYDaRmjkPbQIYZ4xXhBz+jtxqb5oW1CBoVLmYzrkgg
uOmaVR8MWqTrZl6hdEJxrGTjlqVWeVdO2UYLtHcW52itJ0vkq273sdW/13GhXBhuDhWIQzuWe8XG
8452UfKrI7upQdJF1j2ysu0EGRsJUj7LiL/SAAUy+CtaSGV8FSN5I2vjzmRtsiJdnc2xYn5qOr8N
kd1kWg+kFJcoSgX6BWl/GUiU3A4yP116U2FAfrz64kNDUPyw3nQz16Qh+U/yCRetWMWttSy6Irh9
AZuEHSOOdadLEXeZs7Cs80/ZBJLR65IrrtMjlus3U2ezAsXy2mUeSNCx+ekz7069YdoNiA/MBShM
SzaocUF5ahoKNMRBQKBfZ7yNBVqcDsfAjhLkRPo0jiShaddWkvbwPWIdfR+7CDEhgl5mIcH/zqdJ
I0ftER7+2u8FY1ebbuL7ygPMiHkaRLjWm3O4a/hV+Lkr11O3KUOvWJU0oorgp2H02oYMqdxOTHnY
RjqeahAVNepQpm6P6GfaWhh27SFhm6YiQ6c2Zjj94rNvvcd4Nhl0cbUbSM9hB9Vbh2og26iFtiAz
Sdy6ydx4GB/WsxVl63XpGrYGGhm/ID4ubXBaq6+mDBwzDOSzSqdnG+f+3ZgkuKDq5kRdcwb9j8Za
VWWUOBYo9X7S7xDKkwkq5T9YHnzEBoInjHKBpW+NIZ+29PsPolHf/JiuH0u4CqXurBmJ28aGb8RP
XhWetEwTNj0/LuQHDBehHDDjpzhS1ApPQlRKCBUlBsmaBjpJPFTJYS5tpBjBvC4FtKoMiqaTLJ+I
v46PWvWuG21zAFh/UkrSACOcPhmJ7udMbpHMqmm5s0LGhxaD+a7t22FNaamH38mS2izho8us8uIG
23V5CpiPdlyRHlcorHHBoJlP8l8rQSTJpB4XiIDA1m+tR0kF88oC6zOLivdJGGKAqVwnMr9Y6KGs
wuAtkSUWwdhMLfGmlR8Q0SNMZW22pSlF1R+/oVDwx4lZtslrnf4UZDqdjYw60a7zJ3xlmWTtBwtd
qtYrshsHTOUEGTAze6pyyNT63peJFSqr5DUnuXrUyUWv8twlAlw2H8a21reqaOROUiGtLoJhFYiI
Cdvcw4oH2AnRDuvsya/2A3G9JeqCsT5ARPVsVmGSSJnQD1ZytQ67vkEgxgYvqWlPW8gksiijX1tL
J+q50uUMu4CmLdScwfrqRv4LVIovpaLPyMN2RZ02X3s+OThKT51qQM1Y55biNH2KGFdUrymAKNsg
V2UziQE5Z8NzEojipm2GjSRRQavA+VXi9KnKyIRDPXzzWICTwGcBSB9/dNjUbQL6ivUlyj3cBBhv
zQwRlJKwmdBqk1FjUj/gSYDkbytH0YvaFoN3FXc80NBBWLcCSzQTvYOj1KE7NSwN2fo5eeqTKdfe
zaafpsoPejJEW7JZ6V6rNaY8SbufBoRgEX1ugmeip7BmL9OyNAAhFSNIjOkK5MYbkpTqNb7LVBFx
YY7KCThD407CR9BQlqr9N0nhA8jrzJBBEy7foxOzlOneAExLWneIloPdK0kEbA78aEJgTeMkopzl
zDX8bNBUlx0lYtSJRZMCIaMfBMHxk+gdIpZlyyRps5iJDpnewCRqaTZQX6OMVni3UZtmqFr6vOzi
ohIdsKCcPSazzeSPaDqRvKuc52UrYZK24SesGIPysanAmQy5YTm9P+yD6dLLlG2EvBXsGlfS2BNn
UtMx9SPS+FhNVBu1gQo0r/uLaOIqKr0D2zPN9Rp+viWrwrmGJk4V+Q+UalIjK7Y5YBg0WeD/67IH
AZESu1w36nskdGzve3GvBuyRM5nMVzPdGclVkLSXakTTByUQ0X6JvUGX1/5cqhw7UkIGEQH5BELS
amJhHfd0df2EeF5fLW+jSbBAG6X33gjXISFHiOs7JRa78O4SNk6nLh8BwHn+Rw8nZ+/VyVVtxwRX
ZXRpdAy9dMmPVY0GrGHjTdgbl1s2UHQBFzY+pEr43JbkoMxbjaQuDnU4EJOtI7sd87J3W6ndex7x
gUGKAlsthms4mQ4Noo86srIjiefITiTt8P8djP8b5kBSMKX/ZW38hwiA/n9On0P4kf/WwZjf9mcM
gKhA8Vd1DemCqM+kg784B5Jo/UvEeY8LiO2qIes89UcPQzHmN4mqwbuMubmAb/PPHgbtDdmSdJMo
D7aCkmr+N5wD07L+vYWBGo1OiIYVU9Mk3dLU31oYZaQmU+9n0bFmovNLksBWSgEHIE6GY0QLlFFa
EKt9IFslS0OLelsA4EgQ0EMEYV06ZaB9qGmAHZIdXA9vEBkBwNT5QCraACHBxJGcjm+pBIVRKWAp
WllJatlyMzOtTnKWm61H7WO5tRxiZl5yrxEQLDnp+QxxLZTyvkzb3p2biPvlINU1HvvlZkH85S5M
f4IBh9U5I9KWg/HXreVuC/XRGSUkGN4MVps0YJdZDxgtp8vErma+2Uwqiv4UE9CSQgVh6++5Vsvd
5QkLA0DgjdM2nCGn/nxQZv7d90Fr0Qq1qnaIZx7nMCNHl0M43+0FTXCnED/o/HjhaYONKZRY0Y71
FY6DgKO+QEy7PH9I8H65XkeA0ErtAIL+umm0cr+LhwetqCi8KzXU4JLO9q/DcjciMs2RgMhWgtn2
Byj/SE5rA9ONJkQD1CXsswELF83z1lPR/WzS8V5olZ61R4aEyUpPTdDeVZHou2PdbcyMvEdDiBlq
2rDZJEM36502kleJW8lMby1JLKwiqnMvod8ejdIRi8i/D6hbN9VhymLwjvOtNiXopZOkH+x0HUMR
ZjG42rlKHAsrIZ5SJ++JK0WlEyWkRiyd5+W7ifTyMZma0puwE6lPy/cHACeEIka9pblX815ndTwn
hfUEJtPqGVWbPfpnk2e1oxOrsOd6bvfLLeuvW9+PKUWPHvz7/vKa77vf71seE+HxIshMOmbZtth+
v+4/fMzvTy8f68sBFrfl5q/nUXBPUfW3v1Vb/rjf/obl7n//WMXWHwUhSeLfH5BW4h+n5rfHiIoH
UqFZbm64v/1Tv07Bb6fpt7u4u3ucSRRRlzcHvVRsKlpmyfxzCeff13LI/rob1wGQxO/7y9NVFsWT
vbxneebXi77fqYbTZmyQkwYsGlb/9LG/Pfb9zxcLlPG3p5e736/5/muyBt22gJxgvbxkeeKfXvf9
eQK7AbeKreP3Q99v/X7s+//2/Vhcy3cVeyyu8Pmc0OB+zAEjIkX6kx1f1HklOgvx/G8I9b/dlGeG
vjD6dxGYF1fWS3oPooT8gcRx/xfa/vvTvnnuy63lY3/h3pf7fyOxjx7I3sYj0WzG8//T+5bHfr15
ec3yh/z6hO/73+/+7bE8HcipqsR811PDYYR8Q3Y7gzjRwBV7OjGD+Ot+mMDes5en/nZz4bEnyTyM
/v5U0W5ZbG2aGcsbGvNgMc59ozDEYvZN6K2WKeFvL/KXl37Te79fulBxW12V3DHWKBNDVk/mw8In
Xg61FDJCIyFq3WmsL8tjy+uWW1o9zErUv96yvPn77vfHkO/xx6cGyBxQpsoaBTTOTpqV3X65tRy0
3Oowxk6Z/bcnGnLZwxivcCuBTGWE/vvhnx5rYubICgLOTDL+hSP/i5G9PBYvEOnlGZ+srkLtpM1A
AjaFcWCsNGxNWpNZeP79xb/etzwqLJc1nVk3kpMAAT9Lh+XQdlBU08Lv7CYwyj2aqz8OCPQZFOe7
yxNSLLAOL/JnsRq6nTjDm5eDDFQgAcsim45m+S/DfKqUmr5PUSvC3kfa7KCwQN0qUWYyegYnrWX4
61Wmh+/D8liQa+9iNswYE3naD4Y37bv5QMte2mRdvatnEVNcozJabkWNt+poge3G1tT2/XyQhgaw
AeKmQEx71LadXLm+Oj2Q2QCkCA27vXzny/e7AKwTb+KCWR5sl2tHm2HbGLkSqn+2pxBvEmc66sim
r6g4zqdoOTEeMnPUxwbpKqK6t1pL3S+3AuS+v26Neps7cUtYZfq/7J3HltzIlmy/CL3coTENrVNn
kpxgURW0cmh8fW8gq26yeFW/+ZuAQEQkGALC/RyzbRmxAOuFsK1P5uxOmrHbAng32qqC8oQp4o07
VvVBHyi2DebUP/FFFSfLIClYlZivLUsZ+AzhE0DQoyQBT7rZEimM826KvFOatUxIoQ6uBxd3pE4C
A5PpfrswoM1l9LbQoT+Y0O8PLtvLM8uC8EnGeSV9fKTmA6WbZfvj+V9eRHEOG9w8QqRKZeNib67v
u5wDYjaeHyN81YwnV/YALAD4Qmp3uJwYDGzeF7QL137ZGweZHWwZWMeFvb4s/iWKffnLj9eQO4XZ
67eXf7xG2XRUdbKqqXz9xYWf2jmaZNnmKMOaXv4js2B58JfnRxv4DaxSdPd/f83ywv/DY8tL3v+X
5U/8qP8ReIHaLlsfi4+P2g1wks0xo0gwf1HLt/XxcX/bXD5oou2t6aGZ7wofCznfhD42aTUUJ39O
VZGNvzPUYHPAzgEvxXI3+3jhsjY4cwjLx998PP2+24j42sNvDzrIQrji/v2/XV7zbx+zGcOvqQjt
bBHQc1cc6cuC9DB29fvqsp3Tt35/0e9P19acM/Dvn/9lp7+/9Jft99Vf9j3oA2ed1trvu/6n55eX
TlEBC1f++OX/+Ner//p/+njTySif6T/Gu1/ewbL68ZJfdrE88/v28uAvf/7+/C9vx0j3Zs28K9YS
/ZdF+o/NDE2MWWngN+aHPh7/+APHFFjCpxS251/78M1GP+lWiqFtWV2eaVNXvv8XxThDtOHwMFQ9
LYsFyk7nUp2S2MQHvawuDy5Po0tnNvzxymUtTEO5GdOcOJePp+12niwvz/+yO30Gv+t9WWIAnleX
59//p2U7VtPzVOJshjjsURua39fy58vaL/v8eEsfT/NzP2oyJwQvGzSEKPrrcq58nBHLphnYEm/q
cl7YXVwK0qI4AZdXiax0UM4zCuF2mgPQJoMdq8k8Ke7nSfLHAuVfuPbyVqydoYKutZDVFxL7siBQ
VmcoU4Bnz6bEEutl1fupWiuiTj2HcqTzOWPOcTkIXUp+0L82s2EXxyfLdRGBacDyazf8wtiHCsJo
II1BJjS25g86qAhK5uZdEaASfwI3rE5F233CNZmdoxqnZSPNL+FoeiTbcg4n7IaGn0cgwVbNn26Z
vn8slin9FCkgcAG3Ga3N47No0S8kAQPcMDFOtsHN3J7tx1WM8EG0+97E0M9nsazhXBNPIMj+JrHg
JFWG+g371KRZaIySu4+561KKWGax2WD1JIdRLfd61Mv/v2D3fyzY2ZDE/nPB7jPq1d/KdfMf/SU4
lv/jWlJ3oZJJx7MXXfFfWFLvfxxSvIU9h9fyz0ws/UtyTFLnXEMTAlyp4doO9b8/y3Wm+B/T89Au
SwPe2aJg/n8J8ZzBaH/Dklq2YToWYmgG97gzfqvWyc6u6BohlR9FkN51Im0efb1g3hBS7cimzST9
iQuPSXaR/4dlk2mzwPZ/+dL+BcBN/i57dnkXricJsnX5LuQMaP0V39bVQkNpiaUmT71qV1r+U0eZ
aOpGebMmA9Vtpq7KpvEYzg5HSZfBav4YhzLchxbuKSD96r/g8vTfsk1N3hL1Up0hvWMScPq7Eltp
hu6ULnQQnS4tOQtasxEtuQwIEX5kTSzu0wEmflE36GKDb6blFGvCVqgUuTo0Ke3Rz2mbEunR7g3L
grGZzmkX3kRXUXCxcZA27ak+zkKoJti61Oo2haMOWl8fel365CgNL//lS54TmX/7qRGXc7S5HFDu
XOf925dcaYIpYa3yo/AmcTYcJh9uCOGrjODfEHp20H0V7etk0MkkMff0PVeoEu2iKS/ukD9HhaPf
5br75uvC2/6X98ah/k/vjQPdMKH0cpLMx/uvB0BTN4gnXSc7Eqjw6FNw6w2RHqmyjftAkIdZe7RX
RqMCstBivrB0aFZ9dQSIPqwNP5nuMu0uELSl/sv7+qcD05achLwr0/bI7/2dmhijSy51BNoHEzV8
kztrQ9A7sTTwbqXML43VrMaw8bYTzsa9HvSvkOmJpc+rYTVZk7xmABT+81uy/omwiJdkRivCLOa3
pNj9968Kv6aYCC3oDkYs+x1TOO1sK1A4uIfBA0bqKfWvxAgED1jn4udc2tvRwj0wmXYEy7QbwKiV
wy03CwQ1HZK0bkhNEsIDXPyTeFM9/VZyKa6TkcJmw8i3thLz2UaverE7el+tuSOYHk7ucBcvCrBZ
CzaV+oQIAnWgOxjbzh+/FcRbrl3NG3Z1UUCVdzomd/XRMorP4SxwQ2fLXRvNm6GhOOuVtisKNd5U
zuQQdX9c6VuBtHAzOMAOnUVEN8vpbE9FBEigCurznoozqrv//PXqJp6N345Fx5KSxznvBWaR2e7x
67GIiMVFyN+0Bx0bla1nxY1Yp3OVex5dN0Md4wp/ZlJhJRj84YZfcDpPSZ7fx2FOnRueCjofTH/g
R85ep34qyv4kMPAFje2PPoTIhQTWPyf+5J9D3/leVnG0j6LR4/uFOGKbFModrfzsE04Uhi5syEGv
EVPrzok42/vE1Z+9MeyOYe2Im6ZYLGuJFwSUsdr7zgPMYYSjva01Gd4tizT0bmgJKHsV0t+CJDg7
df7Iz9je0mYYDnVjyeeOXNiH0L/Dbd3e500m9wTwyOepBkFWq/DOi/H69iOKYg6eaVMHaL6KdG0h
f9+XwlJriRd8zlOqdiHRt8cyj4+mOSXXxiuTq259G1sdp9YggytlGQEzs02P3OA2AgnpjpM7IuFM
EYo01uYFm+MmviQS8o0NXfLWVCm5EjgGMz3AfB+/jVrdHri11Qwpp/Gcq07eMPwSUzXecOzcu1al
bbpSoZDWc+/Sh5VCVYfPKxUD/r+ilEdu7AiYBPyA3hyLs3RnWiE9qEtLCkHcTONJC83hUqeE+mat
cUDu/RUv5otbFu5p+Y3slHCJKjQkFtW62RmG+AwdD1pfRYmQSa51iTGaEIdwo5oDolZLnQt31aNX
OdEDpb8zOlfjEsokevC1Dstu7IWrQlQ3QzEa1bRKPqF4JhHEd3NkVOZO6nZwsagt3yo3H8mJ42jR
EecSmDRedCfGCk9X+cGzo/iIXA4xQ9l8iZogvxCROnPE23rdOibdYWs4jQ7EMGPkLh9rQbZ1OxMf
4pDGFwRntO9GYRz8Prwlk0OEs2SIHhaSy6w7PMZ9TkCbJaO7QYTBLqZ9tJ5alPa5rVJQYKgIYLKI
ex8XeRTF0bEa26+Dqsb7FuHgfddkr16SnKe2gY0jB4MIk0q7i+DkLVuGKZ4RWvElywLOF11otBPe
yUqnI0B+525ZEAocHT0XCf+yOXm5+/5EYvE5mq4HPDc/FsZRT9x4Cd9DL6bL8mLDE+A83Nzcehlc
uswhUKsM6uCBwOzgIc1mxY6NK3HZHCsupsoIh6upbPw9vMIk9zJY9/JUGyi1MHqHe11PgifwCQjw
E6YwXGC0x2UhYusUpuN0E/MrQle0h9SlmmdgvKwN+35ZQL4gxdIcvy9bmXKnGx+P6A/JtbnuSnBC
Yfq0LAZSUNzJyXcjF+1VjVrFX2l4nVcOMByV4gWbhqq899Ie1s7gNU8BjExusNNFK+lxtob3KiPh
4DKCNGJQwJJF8FrSnCRB0RkPrRU3UKXqFjsGDD6yljVg0fir20kH++lX5WcXgX1k/+ijJHppRg5i
AcncTK1XILugBIsMDKKJEbytTJgl+vA9LVrvXrmr1NG/uJkB2mdl4tV4xY99Nm240WGoDjaxumBI
usPYIO0CjbKJWy89ozY9DpwXWw3QJSLh9IinvdrWfWNRHrQurULRGRFRu09MxDOBM/Xr0QXa5lX9
uE8JldoFPYFRHeKuoyijP3QubTsyDE2uXOhOUjgXG6W7wLH2qJyRQmAnzdTgPxB996Ux2nBncvE9
ZLCoctW6t0Jrwo3mgxQSXbanFwlSZdRf4sYmzWKsCRoJc1SO/bM/aLDeAs+F6Rb69I6LHK6wF259
N7impMS+f5swULXjBGdPWjrYw8TsV1H8ZrVtcy8aG2IFgI3l+jSlrvE8ciyr+pMrtPKBO9UtM6b+
jHMFfpA7PDk2ieytdaYyCm895VGG7vZWGUN56vvhi1mb086M6htNXsxzPRcJ2yUzdIIhUZdE6Zjx
dAhdtzpIg+widvA5SKcnG8zpJQpqVD+5UewTqDxi6L2t8CINk9o6pJO89kKZnfn97t0ADXYTOPdO
CT0gEb4D+CLRgAQ7BystmOxKMmsYCu9zn4aw6fpz3rkx7qYMxv0QUSfTwhz7oya/CS1XjFfbbRkT
eNrnbXGOOwOsTdSEl8GQ5yZ0+4sZbA2ZTzfZdue8iLW3CYONB7WzB/oBcCNNDkZU3qbZzcCELN07
VR7tTC2kvTGCdO/eogIDiTv4z8JI4KYIi/jrcWO2SAQ5HLXXoA1c4jSLvdd2Do3uYLp3qwdlxRJJ
TgSPthxK/nuCtrFOcWPtprM7IDoOR7S7Qy/TO5G59skDdhvBnAj8kCZ7lVmn0iX7pJwpGiPWp0s4
jwMyMLcNIZJ2YFqnqQaIKtBTFN8FgbEbgez8YLTltUr14ia8n2FPlqnvw0+DzH1MLPUzmmv/lbCN
o9Z4d7I1HAJEJzIm7cya9Vk99ENjeITXI8+5Y3I7dulukkcIU7QZ1D0xRZg2ctv8ilC//Bw54WuX
9NbJqBUUQ2i4mzYl4ceWhnE0W3R8ZBIqW5V7twYz40ZdchSVfauIHiyjmV6Jc1SrcUQm9r2MswIH
HbjfssBfihqWEB6ccXEcg0/11XF58wQF1Q9l612LoNROoooIB0AXv27aSFy9LEEllsldCOq+qxSX
gS7C4AKukdEyWmtcDdVsnW0gjph8slFTzR1ZV5AbzYhoqXBwNx5yTbhhdLRa4hU8o7pLVacOQw10
hRT6ois7UsV+Kisvrn3h9pvJV3+UE1b6PuAGHlvlOsPxJ+OKDAkIRYe0IGCMm1q+Nfnx1p6kD2QH
lPHCxHE2dc2lsPWHN53o2XU48hESbLubBIvPUY85muZ9ND79qRw08J4j6Gi0BglaU2wwvw0a7Iio
M/vE2g5Bw70n8Lxdn9pkNVZbJFzaJe2aFCulhaK+drYcJvqmacAn2D9T2tj3ACn0yHGOeoM/UcV4
sMzRPbVli+80cuN9RK1i1SG5rj0suG2POhF0a1Aq0qT7jVOExrNqsQwDPsvAq7z5U1/ugC486y32
rWjyN22Pw5e3A/rGyxW0Azd+aUfxh4IWs/JHJ35UaDHbejS+dp02EXeQlTupNcWaUCK4fU1XnlMU
2s8wS8BotWBcZRPf7NphbGpk8UELB5Io582WEDcgmvziIBXOYcM9qrMgwbRZdkw0b9tVvX1187A/
l7bVrdLR9knfAOiHcDj7JEP/Hk9w99Nw6iO1h6urSoBJUKvXKsvts46sHL9z225FpwNHlZwgPBL1
vX12ddR91QRHIk4jCE/LM+XyV215Vp0H9GrmT6V51F9UG5SbVkAUzLOGYApnDBD4Mk0ylc6m5v/w
pI6kvy/FLrKyL4oJ2bkLouCyrC0LB5PkphcOFOugIFu5EqZ29mJwsXpnnpaX1BhZhwpo2jB5fziN
Hm06Md40K6bKqNn6+yJP+fWqriLDGhsG2FEqzzjLY1jhRXrnTtFngfd4p4mbHDQ4gtX9kNr2vWZx
9yn88lGkunWoqOCstG4sH5fHWmsgW0117r4uDY2htAZzdAzVY5GE6NexwS1bEB3kyXYxDi2bwcHK
seBwGOe4V7Noa7tWueWQMR4SG0ThmESAqFJA3eFEqIei2nKsDJTUgy2HGxlkF7Su1VPA/8Ft49GR
bnAqxio7mCZvRylZXVwveZFAXi6ycY+u2aMmF/DFSceSj00ixWNoSwIeeYN+45m7ohfMwPRgS2mq
X+ntfPq4+RaB9oHpRnFxuf6uLc9CEK1pd7L2xGmchJjzUvFvL9tOiX8Mmx/AcdgxMROks0aveq1n
6biuKaKdTC14NFpX7ScDDSay6P7UMbDD9jSdlkWRum32y3Y4QpJ34blvdb5nbpmj/TOS9Yga/YB2
FcF9ZT2kJVHhDifRmXE5+DVY2FlWenRWVXyeUwP3Q13ddH8iyySyPmkCRlvqiJy0mf6IZSneYiZM
t22QgZ1OP6nC/obwKjhrqToIj2SKLIsuHZZvftjgQfTxzZuim4LebDf6MyO8Qyxb/JC81VGa7DuT
XCIJwGu4C7hWr63icfhSpSG8YD1+Q3a9kpMw1nEcPds5Uy9lHA3GaJ1vm2sq6xGnoPcdefBXZ3IO
vdu94IBv190E5daeNnYeATp8DkviYromLvZ4bJkBuuA5ewgqsu4Psdk8MDh5C+c7TGr2ezzBtYA/
WVYHXcbwBI66Cu/pdJPVDB1I6CSyyFm47fcgTNIxuGjmeMTUhY+kO4lafC3aR8b5/taHQbOaiIjE
fODIY4zzam11w6EzTUDF+HwPqc05VcnoHAlwj8Jtf5qa0+7oAn4dkqlcwcB/0wu7OaJ5G3xG6EDd
7COlNpTCKZhimZ+c+XK5LDJrY6vQPsjY+1lPfM64rffI24/SbcTWNK0HG2TOqoHFrBeY7bW8dLGw
iV3f4cpNDA2ATkz6i609agbpk0XVObgn02+DB1i0mss7mbuuEvdV6J629W0X4lw9wFKFz7aywKhg
tYUgw60ThxbToSKTf/h81WXvQy8moQGLLQOBJqm+Jp+NuMzuS0EaRFDBD5gryHk5NT+4cNxxGULD
hwz1ztVg7eS9Ux2MrPijRwAAY8jSd3LwrNfANm5ehRk9ajwqoLY85WloMr8KjRfbK6G7Rekpwkdz
MaHarUMPcJhegYSvSgeT7Tz6ytWXKC/KN36Sq5b6r6rqYIOq6ivad0hQdjXt697C9N6lEIJCEKIW
1xAm7ckZn/4AAcigYOYY4U1LvQ1eCnVrQFXt6kZ77bj85BGz9njs3G1Zcvty/VJtdGmA9lR+eGhS
DY25wNl6a8uo2NdOWT5EERVDTGJZm9iY2RyHSbkNH0aOSEz87NKlJdyx9kXIRlxEbxDMbTaYpvOK
L1H/U91YQh7YWKmqZjhcd/Ss5ktO4WiF2eeElDXccd3j+mWJOyOVzn1IgTrXbHKfj50JbqwUEEen
wDHPcerR9RT5l4qx1B440IOYiCXy9Qg8LvxWV4ZylXYeXvkeukP63FNUPmhR3G2oUhPjU0VPjpls
tMl3L/xqOGcs6kk+CW9bN6GkHMOJc9rJPpsJZ//RGZIKcClBOct9A8vyizdaxpGBwqVIAijZNe8+
NeMH1+79lyLOd0U5vhKm1sNn1hH5jcAD3VAVpNjGOTaF5EFq5CrlA6oMidNClhNmnp4Mp9r315jo
QJ4H1V1X1LdEg7UVxjyfjIxpI+H7TIuqQ19X+trPEalSm+ibBN9sMfWboBwMEhVgD9mZU+x8Z3p5
11JRuv4zGf5ddFVjZYma8gsIKeJ9xHORezst6U1Q/zXt4DJL9VNYMqcsHZMso2/ulH5DUO/CPPWx
oXW65Z6WbUK6Ac1H4fFDbKH+rsIw5Sxh+LdP+3O79UNj0Tvksox9+OTq+V6WBL909mcnqdp1TeyJ
vYWSssvGPDl0VYYbdn7BrDOakH9wNxkBc6h0syh/lkUX0/kcf4TMwQ2s4QzWLn7aRsdUI8DJvmtL
ujVt1D3kOJThjrkn6DXpOi2zr2MGWVEzapfDvtVOZKbUmdcy09TcrZPMqHM77HcBvpJHv4JNgPaJ
lN0+eHBmGWf2FDndixIuUMR/BN0PgbcaFHDKUU4bg+y73nlqFW0Vr3PfBObNZ4/UiufJQWoNVRf7
0BG1IClThjuSyBtVG8sBSJsUJTwdoMRVl56IsBSHAG88P1xLJWPMj5Ppo0SamkzHwKllJxfJMMVV
82ngwlWWyckrph/82A6XbM06Yp8Bqq3HKDfL8ZPeN96tDydjn8LOYaIIiHTibqzqghngaG66wqWs
m1JZadOguLPi+uoWBaE+AFY8juSNJnKPV2EFMwZMSUR56u6UfLIzGDx+TrHBj+p8U9MvuyRpfjNI
YX8tAbLuHMYIx7QJugePCLq5/dB8HxLAklMDwb0xnxwnLPacAvnBD8P8tcj9c57H2lfSRsu16cru
NmRheuMWzUQJr2zJYPxrUFLjackWcwbzcxeED8htnZ9YMjcdBFmda8xd6hvdJcdxs1JiPFRmbX/L
ckDlZoM50xEU0nGuPHoDDZ2upcjLhBr0Hwa7o671GN0yXPzYcidoC1w6RsQy3FsaEIEUJouyB8la
DXtKHDTvc7AjiMftW1ABpKaYIDea3WoXR2nBZqzJdWKy/4eBuowJpX3ETQ4W1cnvEtnJZ4ptaPQQ
lKWZN54tZnCjUYRPqvHJx2EL7BoJCVnj3BrdkCtIrCTgmC0m1jF/DpkjrOOWWXCgYGjHblfsTdFg
nBtjLMyF9jAE1zG2SB9SsIKERjaZW49H60s+gDWCjC+HAQykJfRzaZBT43jSPPYxiBBVds61V9nV
jfPoAscypT04nOlOFkeumddOxu2DntlfE0A+8H6zTUHF9z4WRKPpITcpOczB8u1jW3MzrgMBPMed
ftRV1h1w7AGXpLiKVjrMESHRwFXwFWKFx84ZovoKl7PfxD0ibQ2kdJ/giIam8TkMG4bovZK3pSzl
WcaetpH9KMXXyjCxExcFt7DG/WSXSbkJy9AgZGbCvV6Wu1aHB+oPiq5nML1GY5Uf9LF/4tcaZxc2
c6Ckm4BUtGStuARneHgO9kkgpp3kAOMSkZKUAnI3oTqMYw8cs6HevAbTe0cbqRpFe+7Shoz1yiIm
77PTZne5VauHcAJPmNtBc9UyqEMmtzTV18PeGj+PXn/zco8I9YTQEr7e0xjln8hE6894gM+xHtu3
fOzfApxwsMD9ixNi5zR6m1iqgZZNMtp3XgkHPNGBa05BfUfSOocWHRuzbzHvFVV4bqL2cbIhQrnW
j8oYwC9Bve8DjcF2TCBBbeTzTL2hMqm5jI+zbdsbzt62LYJ++ua76MfwjMYD5lQ3FAd8+KqJ9lkx
tNewIsgpJV5oq03XvnKtvUGs1UaUJRmic+Wgzoht9psK8EGAadHp82OXAASNXHxmY8LXYZrmLcpc
57N6gfqaWX5zN+odQqUueQoGPbrBkdDPSSM3dmWKLZIgC+VlWeBGXUuPWaSn6/ZBm4mVIxPPkIJe
37ZiP9VM/ykVl29c7RmFi5h4gzj/0kzHMYpOLZ6dm63Ra2aQRCAWmfDk1gSMhBw6T/dhzeXQUI12
iZXGTvXgvrcoBgxqurqmT+IH3kYkSMwSA7oSa3vi+2Nga5/DAoRJW3gv0EdJIdGVT3RmTsIxUYxc
ePgjYApw6Fuvo6MS6+fBj392Rmrv4D2T79U+YoVrP3Wj+NQ23GGdHN96KPmJzdSUUBumELI6aMyQ
/jzKrvFBxraxLxAsgi0Q3c0GUFGS6OXHjXmZgpJI1aF4NWUcXkhqm9lPugf4wjeAG9UBB6GWPLjs
YhO5wwQFNPb3AivPFMDWcQ4R8/9z3YRE0HijfS4YM/oNhaOk05s9M9zqaqEROg0hVVOrkNcotF9F
ZrZgCIxXWhUaxfOiqkEjMLSQioav7tbUl3SOPt0ltcsbe7LL4JXMAaVaQ9MkoXDiS/KW5snprEIu
zaTbm9F4kQwoLsa8iHSuyCpoyXRgRFgKkgJIG0cXbNNsLiP53JPODOcfUJpWnamkZmcoxHJd99of
qQ+/rG798tkAaHCngYSy3M8LjKIGXPc8UfRv+uRzJLrm6qQSskDrH5weKjiIK//ENwJTjXliM5bW
raom+nmY4pGUZdk5S83sHGILXecKEmQlq/w8aGAocgJhtJghXyhmdpJlY7zWg+inHVcpFAvLPNki
dUnNe8UvROdAxuhmnQTci82NnXKrzqpKg+kUJSVxOJQsVnbNBYM3OJzymq4AMH8YFF1A0c+JMQPp
WtAdY+pCqq98dSjbutr4nTUQ8jHo8Ha4v0y6jz3XbMr+FoL/28Upjfgub150A/BODt9opKNNiynN
jf4a4L31uCQntXOnKlXfNfNiueyknMHoUJKDM9zRtGSsXjVufnPmNrUJN+xqDcRZWOHBjbnCY5dO
6Z/J5C6c15wIcFTBpDtvevsA6ILeqNdtOpXymJ9f7aKrL2ac7l2GsWcFTwQFZJIeQ7h2SReGdFkd
ZqAeITMq5TZpCrHVTJ8o3Dywr32DTxlv9TWBiunVeXb2ekDwlUhhovjQrAxciBRjM6Jii+lr6BgB
M+TMe0KMfs0bJT77BsF9YW/nBPvI+7Zm4p9lLZGffJHEVlT53lQFtA+RfumlHmKl9c5lbuVz19x5
9TCyMd4/OcIInlUjKdgN4zmwkN2FsQMR1XC/A6VXe2SC/VYL9XNI3+gz7tzNZOMSVgxJb7IM/Ks5
xAHD4W5rUkA5dQz1pFPIb0lf4a7L6B4wCM1dqn9I0RW9TZ3Kzr4zdEhBVe09xziXPeJme8aulyGl
ntABQJFSAccQxR0l+m2S6CUcZfHTClogp3lx8L16fC4pT1NaeI5KIzr0DcWl5XhYjgy4bHuTIce2
BN+w0cmJPKYBHA0Obo74OnkxFRpRl3LGvs5N9QBTeQOSB0adAcqnolRGH+pLFxJGJblvrGjGq0sQ
y2ca4GKT4lbZdszddlS2mPbR7ly3Uf1IjoF5rOD+zXCJZNVBiXzNPeunVk88lKYEhkwNUW0to9Z8
0ifA6lyEAfgBxYBztreG5nuPLOWaqVrA4asKsu/obKpY1/at5lhXrIOvYVE0z7nwzGto6K9J9WDT
/3+yEyt69pSkQp1HEn6dh0xgFrGai+YV8cafOlsDWdO7+nXRry6baDWRWUURmB+r4ZYQxd7RMD2S
AZPZE7Ms8rx/A7iVbgYkGKaHmrx1Sjr3IhV/rSa0tY/9eKXYXABaYWHNIntvnnYta2JR2hcNBXBO
eQJPZp8A7lgC4miEYq96X4f3jqlcGbGFRCE9LlbRRbi5LDw3QhVrV2fZVOJYG+2PpMmqbbx4YfrZ
zbZIS5c1mRRzyLT9FjuzGryb5ajvq4sydTGCVg5Xo7C2ILbPJgTgeCW0ORbL5sfCcsJoWyX0ahfD
6bKDZYfvu5r9p8uaMr3N5ATFIWMChmEuSeeA1f51eTJZHlt2kIiCt7S8hd92mJSIs8Cxvi5m0sLu
+SG0OPzTV1rMDtMg1IilQZSxyTsDMEJKRsti1aV3V5yWtY9NP9QYqBJl+9vjy9f/22Mfmx9/byxG
kY89p4GF6wy+NUN7fsDw41dctjWt5KeM6uDEwS9oXEY4X0zsL2kfkqzZWBmCDC/Z973rUTp8Wl5A
5qin1+VxcIayPi9m4WW/zpRzdCyrUGT+dBUvazJ0662Im+/Li5eHlsXiQF7Was+tMcEWx4/dLY+/
77MYKPyZJfq5BU1MBa8BWIWHaFlbFssTbcQMHDqKuY7KJ4/m55HMTSq4nZ1uF3d2Ctv+xLhopQdG
elx+5nA53D5+VqI5uvmkWs6kYTaRLYtuXjNt+EHVFIVbLeiHU1Xmw0mnPE9Rj82PxfJYFk7MDCGG
xkkDqKZJs2K7fJBF57wsoH6SYZSoAbmIm78QtoDUCb0AuO58xkKp1axrgjRiJGrn2MQijBHlPk+M
Wzdz9rCgUGy5z/iV1Yp28z7O8oFbtL0DifIji8IXmeePRkIJth+2I638FaVzbTUFEtnBuGeApp9d
oBSRTMg9Y4a3onX4kkb6XabH7k4fkx+ux3yHRviLXfAfZs3cWeSc1vLizR2NY5fXJgk6YbCvDeMK
c4SpUoVQL4DOQBX0Va+su0aPg0tgYsSc5mJz5F/8xA5PDm9wRVDcWH+jFkevnMboCgEYIA1+GXaI
JmMFO2fcNj7Vf/iKVDehwKZphqglIUXJNq6+CV7PaK/D3BtuG6izdnwnHI/k8tpfU63rmooeaQu2
sW7fzFTdUzHbA/yRIpBA29zvpfXWwMJYF42HOS35ztV6QxOQzxNE+1hz0WtV43eCkFek4vBz05h1
R89dBaX1ovfOV00Q6pPF68GB4tbQZxk9B/uWpF/g17hws5EOTqgzWeA2HuGYDi1yNaKW4AHNx4wq
LOsa+NGXKqpSph5QuqQ+HGGVEdQVAGlibun795FLPxFuxT7MQRU7JahPb2OkxMXSzaEgAxph11NA
NRtiQdGjgGktZIPUwQW7SV6vwTdXMxMDM9Ad8dgCu6vHcFeGKf1zT34u7D3ggjkViyF+qchq7vyH
qLnlBEBsiwxsotfC1mNcs2lAfzKnTWusVQy/aASSA2Uacu8jtoFBVEEFNalK6np09ZTxNDa6t/Zt
QLxoIx4pUV357PWqHCMUxQCCdg504kF5chVbcJ5KO3/l7PxDNptmok4a1zS4GeAfzYCDS0r94E8k
q9dGuJ+6aM5fEd+YQAD2OOpSbTi24w3jQ6hQFLgGgCjl29iQd1UWEQz3foR5JTYoJP0tpCcSvzL5
ODrWDx/iNEEtZUJgvSLPdtUqoW99PRtpomT+Xg3mwZzpcGLmxImZGNfM7Dh9psgBiBmx5UOWy2fG
nJppc/HMnTNnAt0Aig4nY36G9YMaYObUTQuxDnTdNDPslofgqkAK6OWjmEl31gDzrgZ+p88UPAJ6
nKMzk/HimZE3zbS8YObmaS34MGNm6dFXRNAJXm9AXXz0ZuJeMbP3AN4QRDbz+MyZzOfzCeqZ1WfO
1L4Qyk8xc/y0EQgaNZxp582Uv2rm/Rm00ahMwAAcZhogwRkv3Ci652XRDKdhJgcS6RfNJMEYpGA1
swWBTvbP/8vemezIzaRZ9lUKtW4mOBiNxgJq46TPMU8KaUOEQhLn0Tg/fR/G34mqrCpko/e9SCF/
SCFFuDvNvuHeezxBdA5BCFyF6+8iJUrATqf0IXUMhcP44DSRzVlV+CfPgygTaQMKZuJdEuHc1Cxm
1eiO13Z12RH0kERK78npHe9pttLDUqzjA46T57bqPjGI+vzWwqx6cap7KfqORt2azsrKyUOKOsQ2
tQVepwQ1VvrdsRYavAad3VhX/RXh9wf1Tn7IGCMy95tTykUx3XjZW9lkkBurqdtHUFMje3pB6AEz
dgTyYymf0qmhLCzM21YqcevaiyBkAbnijK7hIAl+5EnOiCciH5uxvxekcWLdCEs8tiMhRIaM5z3j
KtiexjeozPLW6dXNjO7qtK5tGpbllgTK2DTs0n5Tq5cJUMn+91LYzygrkuee8XwS9eWrnK7Lqn2S
3STnSv6ttJbpJvKX5jYzSErcVDdtx1QSWPklXrvTKPnn/7my2NqsFP+gv1eorjyHKDrbkoTQ/xer
xTramZ96TnPKLZWfppGld18CK0Uz+KoQLT7Ppe4IoVsO7ibumGWf/l++Bfu/uT1wR3OgmpZrERFj
Opv0+fPjKa1i/e//av0vP0r6AfNUcyoN5E7RYN97YBJCYwLUwUX2vbCpzxEENAe/HpM7AdfFt0vS
WRp4LLp1SpRxcXLdxKbmaBGxruKXnuXymXbVvNtUoF/TqH/+wtmb4Pq/vHBgtk3cE+jwBar3f/yu
cTMUTlbPvHB+L/eFa6lzPEZ3lkOoB+IFcXRHMkfm0TqPElw4bVP+fcVsK4BRQICKtPA/5n1jqeSn
tM23mmEOwx/3NwIVV3B+UQIzjXnQNRFzJfCkv9xTn/O/xb/rh7++0X+phvKhJumE13Hz8fy373/j
A0jlS36ML8H5f3rVF53hmbFkzVFXUboLwrbSXvNDuB1LtsU8o8qoAiRP42EtvPdRphwP4jYDMQfA
uRZ7tP03k/rpQgM/rVK9+9sEpM2a7zx5D9ncNEeYgrAByoRsv0zcib4Ygq834f9TJ16W5ve//+sH
VV4Vprrv0s/+H91c0vrnFjCmsMm/BB9dXaTVx//wpX83grl/Ey5RGiDjXI9R6WYl+T9GMCVIYLIk
0xJLSKGEg+Xj77lN8m94E1kvusp0bL6Mr/p7bpPzN/4oh6hN+WpaTOD/X3KbHMvePDb/+TFj4WA7
ju+50oYT73jOPz5mXj63ZVfo7JSarjjKuXl1FTWgmY37qrGHx8zxksc4m1jyWcXR7KkLncZ0nng0
YIWV63Bx2bbmUyWfGqPFE6Pt6pASKngzLcwbplW4D2OE4qEZH+QQs/wjahNJE7rgdCpv9DZDdrpb
3wIXnZrrj2ioQPT6E/KVvmquOVE/5LppFIOp5T22/kpsvMuq0MuHMI9lHCxW5DwpHACH3rbsq1un
/pVKeDhYpFCFdkLsWzOzL6wXPX/2vnGbKMvgO5fFVVSyOK1zVG5r+end7LoQXef8PVXIKlqkxk3H
bUiIRP1tWewZ/IyHQK/Y7Kbx8Drjod8lBrfJ0K/9K5ijYVdv4+dGNXInTSt5ZfwWlm6BIHllzjvX
d8v6uESJOI+q/fA9v4JyRthkO5MfnrrqJpNrcuwGA3EYYOreunOIcvNRDe09Cfh3LccbH+mAyper
jihXeLHezB7saSOdc+avL7Usnb3hEjAqpfhtoIava/45U6+sQNeW6MlinnYtgdUsb07VOj0huPP3
nv08eTb3sCgPlWnpgyE0gs36JtOD/2Zes0eTzNWHeACXO5XToZxJKlrKDNF1N9Qn4t/hUx30hAzG
xxk8cyo/iHl8+vJnlEM2k6dXJEfIv6stbwyASyAlW+jllJOMAEvU38qG2sjcZhBd9gYpKkS+iLNG
QTEWrVUTCfKL56g95VkpTiDq2Cf4sBShDbzoHKzA3tPEcCT6XtmlDcczaijzRopG156Pjd2Dh+LN
OfR+wgZv2YByZncu5tYI4oysqKpcitAgk/DU52hejMZNrhbj7FqbPxuDDecSt86jSd7HGDnEWmMu
cQefLp+/NCgiYjJ7U8YXx2bnp+hVtihF42BEmQ8qHBtHBkzxgQ2gYm9damI3IH87Jozq7ReWtVd4
k+kpqZATmjmEMWRuiPCdC5nfQGj9J64I+1als32LqbMMdYEYIxXZc542h5RP1kVFYAGmbIEvG2Vb
LUlSlpKPswN/2UqIspSaLWxXwuPk26DhN1MCFls97ZqvvWKMLrU0PDLeR5O3H22SUacevDHMYn29
vFWLzSSel5zx2toes2h7T7FKZRGJTnbpkPe2yPHgAZ21mmzYvUxzNVznLvnpRH1x7lpaRFf2IOKz
IqxNlG2qNY7AELrTsj4RqH5t0fM8eGZJWIu1/fgLFFSE58hzDTArvVD9kUh1f99ElEg1QuVQWw0o
0DFXDH3zbyZT3ge/thGu55c0ouG2Y/WWGFF9ZV6DGHebZMq4fi9rqLudRnTLCXzLs/PN7WOkbpo0
YqtYH9fZXs6mR2RylxJkGTXJwUFKtU+qGjXOwCRhAKgQZlni7QYTTrq5FCqMipwHTXBMdHWDlRED
152Tpu1tRi+WddUPIUhireHkIG0O9Pxq+MW+F+lwW9uZtVs6Fvn+kO0N0+mZRKX05D4glLkCIgCj
07NQQutpRpu2+u/KZ0m4Vl5JV1h+t8hcq6WIDq0y6u8p2uEFRvvQYjaJyfW9k/48P7G3KYPCa5Ib
b1nljqRtMnAVZA0ICBD7jHK4773OfhS5eW/jerxX4PLWlY0fq226jliOdy05esj1vZ8ASfdt7Z7j
JnuLJ1KMVdmofRXWY5admS24O2KA0vPobXq6kuBOGjD8bsk2c7SN7JQ1xk83q6fnLLLv68I9iIQx
hTTlBirq6j33UH0j0YZWy/DNXDj5rd+ml9j3DZ/+fWJCLtLbeKfawmDieRyOsb/CPh2wEqajQJmu
QQ+33gfpuv6bEy3RneisS5ejL5qbCC18xjZsysr5RpaGfVjwSZNOm22moPlhTVT9I3MncU+i3CuO
qGvZyeG19vak0gtY5Z5C/pWNB2QOf7LUHxDQ2sMu1zVbwIq5DILL9FTmYrm2Kn8vUrIF8EleVZSE
5BbkL93y2YzR/ZDY6jUzjPfSG65N42Xhuo1+yMjWG4DNDmwsB/uyRNvC4d3d2Ul5iRd8yRgYfqyo
uRbJnxxpiA5D1/qUlpUfxPEC0Cft05PPJz7sI79DG8IU3PkV14n/1sYt4GIzZmhSNMFApsFztuR2
MC3p02zm7bHq+B8SkdsyccIS8kVoNf54FdpOTmxj3qPEbYMpL8kazJMxGNVaokE2suMYNYgemfEf
ZWKfAPnWL0MxOEGly/n4ZepSzngygW4dvI74c3d0TSCh7HZx16ijWuW09xBgnOPKnEKVCAuWTRXj
d2NFwPz7h20BER6l/Qr5ZyZ72XpgMRMHnZDuE+nCIp6mgwQdcWHDiSbMtd0jNzXZ/gj0QuYPf+xl
+UCQZ70t1tUcK/9tKaYnCqOPlclEgM7T34tcv8ajj862Nwd9s7YGxAn1kYhlutTG9N7oi2E5qCXb
pg7AWeFxFNb1r4vEW7IzPhpuxcwj46kly7DT3Im4emxqALbseQe3KRG6xKlVdLgvPuzWdB9z+vJz
YbbOjZ076SFruakTAQNF6Eqdun4w2VMl9UudZmQkKa71wd7Ca2t0GwXJ79eOzfKZCGELvudyMaNC
nXjcd1U0fcriiQgorKyswo+9heSra3PrKS/i0OtH/+q0BCgCKb5od+ouHoDPQZhPqFdm3QAXt9JL
txAC06DLIM0ZpfoMK9JKpN65utGP2o8YckfRDUHPQ5CQQnzUrPxvyJ28yBatTNYw9/KK4ne7tlQF
CHuxID22JZ9szHfzU2wOz7023JfO6ndFL80AK4R5UH18NLDJ35TZj8LBka/65VdnujUDuYg5Jwut
zcFwO68AXnqNzXjn5jF5H2Y97EZVMMbMLSAkcfmDiA2mteYaNBN8cpnb5l1a8Nmvm67CdzqbB95p
B0nFd+UDSdq19aD3oFPi87RmFhDoTZqlhvtRoslQGSOEBX1FNJF0rDtXhEK1sGtGO7mRbv0b0Ake
E8gaUJcLvCcCPO+kugf0C9+mOtmUnc+9Z9TPG5ieMoLticQV8cR02jqYbZuHUz5U72O7J6U/no31
wXLzTy+j7BC2DtmkeLeKujDEP9Qdk5WxpOd/r9wnbKvTPdKfD5d08mO5ntjbkz1tZfoRAylDwt67
qgKItCOtGxM0EtTEKyTVPw551jd9BJijilcuBS91Ah/7KIvkMr/2DFqGNFr2ldUkVGtZ/wACZ57F
xHA+Gx6oWYHX8yqyUEfiIERcnBLyNwPC05bd6MTWofDkW2lrQGX5ap7K2l0D24OVxCq0v+asYEYH
Cbgo6hhg6PIq9JAeHTt68YwuPbEbS49uNt3juKcg6FZU1APD655nnv0FUdXGS8YILVLduwcCgDKo
GbP2vhHV3omnRx8kDlNzFJ5ZfTJzEYW+tZgX176wfrTu2gz8O4UMIIAOgVYkx/mpFM1bIvxdPrjN
WY0ld2ezPuWgmM00WW7rtNvN8Tw/1BgEBie1zgCGnDNA2D0xB5DMIE0y76z1ftS5eUiK6ldVceVG
hpPe5NXCrmxp6l3Se+KuV2B15SzXI10X0dKGA8suMZAeqxUs73ajaJxqJd6d81cxxPfLsHZW+7Fv
nnU6NFsXYN8jRYFvu/o3Xs4Qbiia9NjZDcgaws5TK80ObVI8stXNbvn9SyEVip8cHzcxR2WQuvjE
rGkEySsWFMNbUTZ5E8m9Cba8SNrtrukz/2pO5Q8GSSgljKq4aYesZcOBq8Aztmh8IsIreqK97y0N
yTXtsveJ2DgNMyYvOWKdaYHxpHPhPncOlj9Zsxs0uS33BCzu7cCqpyfHJ/uj8+iett9MR5XwbTW7
tWwWtm/whXy3ZEZu8OxyHAMg68917JMRMTbDrqXYPgzAgCkx2oKq0j8bDoXvkFJTG50TqLSsT6gd
sfKgaDqydD7hxr6tfAiL/M3QEMyR7QUekHr4gQKHjx19wE665j4T8x9PNSrUTOnDos8/hW3yQDrN
yLoBr2ZGXj7QcgnvSjtrOK2Eavg+SAKue5ZCKEoLfzzb8QKCQPf2HU50SBzoxyKyEGDlcGO2YRFn
71kO4yjSim3Hdgzw1u118ZYhYb/Xq+0y9VfduW/zYE3ijA5qmk6ys0Ro2/Gdj0H7xWqqd7+jAq5H
/8TibYTLwlkfLXNyFfP8jKNiPNa9qY6bhJPmiptupmExi834MqRY//MF6XRXH1xPovzxMc55zw3m
YLYpxNw1+QAoEOsf1XTUHT3DGI9Ftnzzs9a6Q76EFBgYEAl5fCw7UmWszaoIU+O2WZpvKfQGPn5I
9lTlpOg4lu+6HNdg3Lz4JOrLg9Ls06c14g2Flzf4SuwIN0jDfFj1YVSSebJRXdyp5kGJiJEtZBZf
xJxfyfFtz1br/rIAJu1nhN5BHUv8uylArjmOyHtutRMuY43ZU4dfDXeqlhzJVfm8LDmv+Gj9YeBv
I4lIsn0Sj5+L2/B2F/giWoF6j+YzSDTue79s1WnYRnZY7ihsS8gD02KAZmk9M2xycIs5KvuwTkrn
QF6FDpJOnbRuqpOw/CRMPeT1eWNT2FkS5Fla3xoCAbpHtSJSFhYWFstkp93PFLBeZLb1Hu8uaJ6o
xzONZpgNYJJz3fec2wc4lB/SXT43rDd952nVs3/bjKB26qryb9vIODdzrk8wO5zwywXKEk3yHi4M
yPHYh8w6CuIsUZPZa3Q7R+MPOlf+QDFGl1X135Q3ynNju/1DVz/gcTtyi/f3EffRUTDKCVukZglD
q+PgYDEq/Jt1wr/as0Qh16ovDmaXW6HJyodh3PpbZasVzu2MobehCcsWdVPYhvUicYLcpKjmsSU2
LfETE5J+q3pKMIg6rt3fE2tbYwCKk6NUeeirUp+76g6lprhh11ic0yrSsJQrdomWhwhdM/3fW7Bc
CQMkoq2MEHwYosCerEs2kW5l3Zl9cyCvJOzLJHpjkXsczCY/xBmqdcuh2iHtGVvnerP65RFpWH5H
R9Afsaiziiticw/HHV4J1vNAOjYBANsVOHe2yZohe5VdP99AXJ3HJT+tSwfCsF8QsU0BSjf9gnW8
1E4feInv3tJ3HDPAPQ/9bD6hOd3mOW9oquCTSiVJQIiAHBKqvcdxXSCQy9tvdUQcTcSIfiCwuI3c
YV9rGHlpZ48njzazxAp5Nlb1aJXaeqjVj1Fj6Den+qGxkN1rEmxwsrmhwXVwxtYbdIO4irUyTguq
WDI35HzIG4ZUnjB8HuP0vFi3KPuSWwgw70Vv6DeSYRkYVD97w0ifRZG+R9kmBoySH183VoZsLtIk
EUDWwOGxGq8jg5gVyvVzknO+OJ1Dag0K5GToxyOHnH3mWKFkf3TivnhLHCcJgcJMDl5wgmLAX8Tl
sUxH+x6iC5Q4HcXHmg95z3YXVYms9YnAKdJLECLQiJgn3+BDzV19B3iPEDfDQbpaCRIksokIp8Rr
z+ly9GbqvXiyltMUsRiE8YiyOrOZNVnxH7l6ywNL4pNJZs3TTAloQ1hwh+Z7xkRf9RmzIyePD2ou
mE2J+gpK6E8mOvMWHNLeLdF2kjdlnzOLTGB/RtfZazO5k3tWxurczoCBZAY9rT0ir4eGk675NZ1B
tbLx7A/x3Hq3qK6NE+y+55p9C1DunN1B2Z0IDqiOY+JHDBGzGmJ5kt4Wk2sfG5Q6u3iZl8Cfhfg5
QK9vxblxJ/1uaX8nLKaaO07yezb2yanIIkp87WFhNPxbs/6l5v44z+0SdLrH/m763xODV0sxnwko
9kBbcbs9aDbD5pqnyAvoZqhspof2hxJrfZicrg075DRQzOqbsjTcpyRJwkyb35Kxd37ExnsUGcM1
dVziEWR0ljY0jEwVF36Y6V5qwarahuEBxfNUpJzz3OJGaBgGw5jSfDQyF1sZVpE7yHsoMPEb5ejZ
nytwXD5uAk7NZiaOiM9svQ1rnUk/uWnHMBPMMDVt4u3XzK6CWlQcFmb1pvPHGfMboxT5aTsJDk0D
94AQCEWH6QXZsncvpjMRJO6Nz71sW1N0cvVcBhpiEcU3eMVVGpjnyxnmqlLRkcH5Fpjs8Y9kBev3
iNxaXNyAUOPYOKUY3XcV/MMD4BYVNOMU7exexwcInNbua2IxIq1jK+6VRyMl15eB/obcNcpD23X5
AZOZf/R41FfCJRgCJQ8wmJ5qh24cBNjdMA/jG/mTK9oIAvSF+hyJcX7OM8t/bgQTgpnZhBIPE6tY
4nswrzFyBg5dyrOByTYwVNQ+J4RcGRR3t1OcfyMMR184LlOwsK3/yHwkqOc630/rXEIDlC1jfRA9
qCGw+0+hwYLgslj4ng2Ws7u0LdGW2t9tpua4GeV+KPr0m/TAdeXdW+t+jiPRTl/UXVLp/kg8RYws
GX+omMo5mf2zJ/P2UjftHQpBClsQm4/ZXD9LFv9Hqq/5XCzijlInPsdmnpz8BCVBghUM35JBIHIN
hjRqbYneCLHFMFgXXNUds+Buw3uxXjNwpCqvoj7irshsdhGYTn6OTbphbOEgEUn3MJdE0imj+lAG
0sQ1j48p8AVuHBTABkeyvYXO9zNhKkVn42TmPpKSoULsTccs9u48s9WXsQtAfzo7nTE2zosngwW/
k/vzxdp+MX/NZAbrMl9OX8G4feo+m4xQDkQE/DDazUJec0wOcFwp7oFfdkxcDf6QUWXmRQ3JaSmV
GXTthKF/NO+pQJzDVwS1p0UbKHSrAQq4+uRirpM915enMWyi/bJJH/Gp/OVAmg5V9ZwoQsb8hbFR
up+deroMcTxdZrRhipeN2W2X7zwMtbQVCDpAbDmluIMr6h5MTBV6kKji1vZRRJuVsSAN1EB4vf/6
PvNRrvy8Lj120ReB6fD6+/WrN9S3mSBMHo5NWIxqPlFSc7jWBOdZqVuHsUk6yeeXQ+0rtDtb0CGV
CxFt7aoJJOEXVEe7vPbM89IyHJymXO9LVEINycCQmr7VXfGrqeuUswiq8KaQq1JaR8ct/nj1sOKH
HjRtsUKA31V9mGBxxQPiHae5/cQHxi1qMKrKcS3439foPdmCtO3VE6caRYxreBpPNr/EWzR6nCx2
+JVibBoKaxXxCaHYPiJfvzDyxRHC/iU0/GW8EFGVH6NhvMm3SPJltqd9nUw/+8Qn3NvOnxFNWwHl
HkBT3CLWhEdImCqIq3KiaRjpCNn/H6Yqf6oWBGkyrdxQp+ZOkhPOdLA+kGVNCmxZ3mxRbUBZAmfz
UVbLPqfJ2s12Pu0Jc6gPYK5+InH5VYv12Dfey5oVvyPIqWY9xixvWGRwSxIz5Z+XLR/dcuLkAFHt
LTK9Ea0fErllXH64mEV22NGpAosjwO8HPSvrvDTTblVIv+AOGZfFnIddFM+asRtvRFu9QuMV4WCa
+q/MdzU/kKDOFVi7t18B71JkwOd1dK0n0visrFmPzCf48MTx2yhG+xVCurUFb5xcDoGz12LBjvHa
HtZmefULxwm/diSrrrurU23/1t2NlS7Eqakh/w5ZkEAsqg/X04jNLfclMWYbKZPnXNAcvdnTLPdm
CsxxRtvLGiM+5gYQZXeIxfsi0aVbiEisSITOpqxlYrWYQcP6hF4GwKJI/J4PAbAty53xANWxs2uZ
02+6yb+y2jW4d1rNp78+lzZq+oU5I7I6+SrS8bZbvJfS/+X2b12aPBlLEkG0bD8wlE1MLnwsUJW8
VyXUr3XI/8wmOTY+CmhpGJzCPgJCW6jNYm1sokFYaXmEgqwWzqmpPPti8MWJDWZN6C1zrOq97TIO
HESip4kPJbAYZogHOdC3f1Km+NLZ+1pbYWqIm6kQT0wc/wqeN5BdKLv5YaYjD291HXMKYPk864c1
JorIh7dleCRfMG54x7r+TX+q5K605ABo+MbUSPDHYWuqbYyg+ll48mJMjGWW8alRwyZwRVWHSj1i
FiSHITQtxJ24Wl9zUncjQ70C0iEaIbH2k5PlJ3eTd8+ksJ+m1QjKGQth62yZjsOlTGxeYlmhOdQD
G6GBindlQta2qAiZaLNkDmSf6h0qjJ52sLUWbDpL/ahySMY2m6QydO3SD2lYzV2Zo9+MY2Z3ZB7U
afyU2y3TiMrCzKDzO4HmceUKX9LnmPET5Qv2FZ9rJwbZHibOyOoYaOY20jDJAkCPt8gSoOv8K9vk
2HC9kz5UqLA5fwhJQlEaNotTnrtVnJLO9Y8xDRG4munkLCiak1icELcSibwBgsxMXIaWKDQX+f3J
M5wgJn8Es111GqfN2N+2tEmO/wv+EsbTeKVmLm2UaB6jL+YDgSEzmkrfv02l905BjHMNT7jiwLgM
Dd7L3exap7iLydOwHH0pIqx3kq+3MjBE7hLzbERmhrVkiPeaoDsqpUmgpm9LGBbmzRjhUaKeZIaH
tSx2anBKRGeVLWX1TFLRTs4z2i0frI9a3prty6JYc+G1vDvaeKRCGJgwR/cm589/EBea7WwXG7Yo
c9VDaybX2U74+aJa77pNek4Y5XPrIseJI4eCGFtNOBIqxVnX0qvY9IXFeKnZUG/fLWId2LfxyqNd
lXigaVCRcZW7eojvTGC9kR9jpRrum56IK5nzoOf18qGmBsgqe7S+6miat1t6+86//t9UfIxpZO88
4KXBXBvvLDChyVXl2/wInimQvLBNQ67iQuHbUM4wnlVRYFc4adouaMjdyBD/cV+BQejbJ7/OBDY3
PEyuObAEsCwMRaV368/WHIzZ+M32yo8hlnOQAowLDNLG6fFsQYfs/PS36sSFBMjx7FQs1RTif4Py
9JJDtLpE3lidO9AmgtiD42BNb67LncFxXu/WCHclUQodBiq88GXTin2hVBa4RRaHhR9xdRUEbZH3
A8fBsv+0AgO1yxxzxjH9dW8zwBrOhv5wTOMF2tc9GaDE4zrRNY7lqbXEk0aHc/S0FwVNn69My9gi
eONyP+hixoh2mE3JcrKRR0CZb8uYxXy8u7u8n68OEyFctcl+cTrx5HQkVWQQiil25xveyR4hwPQS
j9M9le0j3ZoKldt16CElnsC0+uNaHBD0yiEANKwla/FN8SS1AxlWETZdgrFO/bcczeV51YsXVKSg
BDIeCYQyf0NTpnqqya/kpIuOKcr5/RRFzx0tIMp03d0zEe0IS+dMVqeI+PadXzQzoI/5WBRoxAlG
L0LHq+ND/tJmxhBUSfLIORExVmSM4bLZVky2G4uT0Yr1edhI6RrtdNZ7gNrjGvlaacK9lMaxc9ro
6Oa6OMUWbGQmdpuHzTgMpWueTaUPyAUZF5Tqe1oosrwsihhvuR9ZiVy7FKZ2heJmSKf7PkYEQGFS
dMNHlFU/Td7inVTLErjWAOC8Y/88je2PSto/jCwonN69mo2DGTn7WVlIWOqlRy2gjOk8uwDAaNh1
UNFZB+R+BMb4VMMio+OxuCV3mW+OZNc59p77sQr9HDs1qVIjSRTOm09C3skafpmWcdKWHZ0d3E8F
QnE02+5Dhvcv7IkdOFqg3Hdxm718+dL1MpzyMbIuk/s7qpFiJiI+u/SSQSeLPvDrP10dFe9+xXhF
l2dbJ/kP/9j6RRxkVJCnSVQCt6v722+03Gdae7semmlURteU2MmdXGcVjGlzdrRV7/kBiCCSDMiE
Cx5IVXbIAjQPYNySgjeTURgJ+caHIBDrliWoG5v+CGFATEjTtpmP/JKMzCI+2f2TOSLdMYjhIS2J
Am8jgTJ1NuMPHBDVtk75lMBQQ5P/mDLiL9OYMMQe++YYoU/PzU4esGHwgJdkiciJDZEF2myZYiZN
zx3slTMSrAWnD0B4aLIPsacPTW4DlbV+Mb53H9TglbRSt/2KAH2MG9C6KeO6QTN0L4p7iwbbLcnD
1nF85IDKTqpu3IBW+r0czk1h/oo6WDqxMxM95vtoklCdHiO3OkYMhjitqFIgxZCXRyAJaZAeYXLE
vM4zZBrhkSfXdUChBaot3OjfHFuQutyRSuMquQa96/Un2/F+j7frHpM7O7kyAqIrhBXUMmNZvobz
3mSBdogy8cPuXhyPYN9hQqOQzmQssL9C+YP6Y29qScITQ67aQeaSV4+IK9TBI56KhTIShlKdcmFw
HeVINQUdlLsOAVsZ2njytsZ+mdg3Tqy7KnGdza1bQ6EDNTfzivgqzfrdmzHrwGLYcQp6LRlZ1NQ4
G1njMrPg0DAg7+x0Xv70p24hP4hvzG184r8WAl+rSJxSTQIjMOVfinlwa14Nd672cZK/FE1rXZca
RFFr0N+NpOG1mKYMrjlSwkPkYN1uwUCYEQNM1Er7RJfHJW0WGBvSdW9hpC7SYTmLAh1Qp629a0y7
pJwwZYAEx/qYhU46/vQ693ntuzFgzB82TXaO7mFNlgxNWRsxdwwKfzibZA4o4rkutbb3cjHzUz/g
GIwK+5BFE9tDF1qzcPAv57x2sTU9GV3sBwmfjiZ3LyxGi6CNmmMmDPwTBMW7s0liA6GrYezZyy7W
1ierX+LKG9jJOiNRZLXnB5PUyHB+osPpcOutARqT9CDUiolkxBYetT1Dr/ld1rexrzv2N+JnMQFY
VpNnEmzCc17W43fEP+W2o4swPPpXFsHGsSBxW/Elh4I03K6aByq9GRnS9rdM0hSHlpSRVqBy6uvC
YxREWBSJnbIkJrog3Ij9jQxFtPypzWQ+ORXKduVX5JuyjqBXDR074eLNa3Gw4+Qe4+kuinpBbqP9
XBbjTVwpa+eIsQVGJYKmbabQNGoWzewtQvTr7KARIzVTuY+N+HtnP1Z9tb42JfzbdC8mSuvJtq0D
WYtNoLGVMJ00mfV6k0majX+DbswheqOb9yVGE5Ig36tiGQJoGQhdZugYGc29a5PIRvRcYJbbp0F7
bOGBKbnEsXZYV/emmb0M0vqmWB8Bpme+gkxUWXXCM/daoEM8INGgTefzgYjM0Y9OopIra6rbCeEh
BETyyn3buioZfUv8OgqH3jtgFkmvUgBUKfE4b1P8HkD9vhxiIsWo/1cDZ4vFxqhcJtJqRZJjHBof
2qa4jzzCHS2Lj40SXYS4j+TGtkwvZUfGcdcs37O7eRCfTsHjujTVa9O3bHlH/0dKCvsh8dsd6ShA
tldrG0OW12KltajGnmcCNdgIGRj7Ruxk+6a9bkEMqc297LMKo55P3yKXqLXFseMtxuEsTRdQWrU9
iTM1NGff322TrTmMPamFr8rz+jOMbvzMW3X99ctf/+nROMlFyPDLf2os/5u981qOHEmb7BNhDCog
blMgFZOZ1OIGVoKFgNby6f8T2fNPj1XP9uzer9lMGovFqmomgUCEf+7HazrAqSsb8zyisFMJC7cX
418f/d9+LkfFWHUcPBc/szd/5hOHRAdBOnHOnJ3eCLzGe9I5EqZlOOM2Iv7fpBSsJd14vH0k//XR
7Zf/6XO3L/nzT/ynL7HticNCLPpNaxspK01Nc6fCkEs4Q9vIWEgYlR3OvDkEmtMiz8gFKJRsXuzR
/hmBJb0Anh6hmqXuyq49AttkPypHLwIbO/La4avsAZtpR9M1eyU8RNXRMwcEwZmxa9+hFo5DcseV
t2OJJbs0syfpfTldRq2GQgOjshCzTrNWx6QSmUMwql3ZfXyK+H1aAfoAH8u6B26jNeHnJ9FBn+Df
L9bMif5QljlQmGLr1N1O2D7YQeNblFj9Zg4hqxcjKpKRsEpaLluongp1sOJwiEE/Q3kNnU0xWZ+V
GV5nqCA7lyO8GmJr/fjdrBzjFMYd8EyGoI6LLjST5krlpfETC83Qwvw44CgyHY9SMXaUTqi99vkv
nWrWp9H46Iz5C3FVbhY9fIlqwpCpNe+stquOZZoCLprw1SyNaa8bb5dWFAKEIyf7cSp/LnNyZu/C
Y1BvX/FDo0svLAWzl92zXdh6nIjISLrpNjb6xzxce4P2iIsI4I8pXkbo2pzSY75CBy1kxj9aBAr4
gTGV3z6ZH7PxngtNWtxqtN0bfdwBax4uxEA+vH4kPsPGQRcxO54chk5Z2YgtUXTyZG/t4mUBYGvV
4jj0njjapfdMSVDPnpcT3ZRPnZKLpo07zV5Anvk+66FW1ZBp1mHvjAyGf9aCG7er+QtL1fZXTglC
1kOEAlu71M+WcBeYVa9YNCl7z3jQbOIcGuNc+gXJ1PwBluWTJL3LeN0cNo2CcGrG5IIao/jbm4l7
t6KwD4Qosb8jp5Ka31Fz7/Bfh5ae5/POb3QWFN88AMTPTrNfbrs0H/e2OuMNZZUyP+hCeJx4JfyS
98KIchOq3fLGQRGgFRVQkT/KfRU2RzhWeL4n+Crq+zeai+W4SCiTfs+0HCVzdjh5529uml7FZF2T
Ed+bfCWtmJ48nZankPEiPnzx2Cfsd0zkp9tf5AuwIXxP2ojkLB0t6NAMBtk4e3wb8ypb0GJ914hw
83khmXZzl0/+uK/lAG13hmoj9JmhlclUvTylsWA5u0+K5FjmPf/ugKZPr2LkOmtNhEe31rhw2A/j
ceX0n/oBm7yPRnIWVLUAuTcO67li+5bBd0visyeMt24Sxdryw29tZdxZibPrMpcUTfY+NQOeRrA7
7hh+WKEMmWIn/dNgyZW+6PLYy5xTDSMz27KxPGc3ssm7Ufd64IK7Wdfx/AEvZGbijx41UA22DROq
rz0AY0+lqL90csiNTJNHuri8lU5DezJmuxGm02MhmWz1S/bqeq4PtZD9OseHrctEitG0l1zyNNnr
WigDrbQluSDHB90Jvc/PUV1G+66cfG1PppuJY0OElKADHm8J+dngOPPNMbP0rlioLui3c+0+Tkg5
ERPHClNHQLj1IVOnqNEt6acDE9p4TB6YO5IOzcZnL0PnyPrEJf7F1KGs/O8J6QPcXD0l0F42H011
+XUCqd5vedujYmnXjJdP0qRsMqLvaq2zI12H7DNIvrb3MnKYW1XJW1JVFm1VMP1IU9TwCeh44Lkd
Lax+5FnJURHjjPABg+IfkcKBUvjuGsKDz5FGwA7BM8NsZ/wY/Hg6Wj1A1duLX1EJNJroBlXcnAtj
GMApO/eehSkoq6kYWpJj2Jk6Y4TqYTAEnTMMNG4vfYVBRegaJGQvfJ3SyVmRO6CeWsT91hqmn7le
umvPx+pc9xBe93NJGrWz0m4Do/m5yNkokpwYVwOC9ZHELbKTelnKAYmwY7LYK5ydYcavC6wP5ggD
TzXH7E9moQ49zU8zTsF0qT+DA4CDlVrTCBP+otQHoEhsv9qQJOE4M9CuLWaeQ3P28Dd9VBUTvAqj
WQFkulETbEBzihae/sQuJQ+DV+mXocX97vZQC6JYe8WvmC9hfMVk3K0nmiQ4XaR2MLZOy1NzYg6g
k3itvKLfIMcpNNWvGb2ek4R9ctoYIJbCFRWL0Xx51bZYZ2KI1vZo8FSx3seeQbGuY8YSoxdfUru+
Qz/PdjgyCvZl/ZkagEPjF+Vj6IrvtME8RbZcPrSyPPnuOH3lFqFoWFCL/ADxV0KEEzETnAp3spdQ
HBqVryZwpmQRYzAkKPgzkYGF2nECi1X8bvb+hzWK5ufcvoG9A8esX6POdjgtjWJjF9av0MWMmpQR
gNrGS7bhYHI2LDBsWWRRNoaMJJp3+JUuNj7qDpwQ3W+rqFyK8+xiEW2MxX9ylQXcLxvvkyxtV7XX
ThePTh33AP+i9NBSVevl9QsaFYOrTKUFcrhn0/xNJFd7iuVz0RjI6DEdugz1uTNY2dw6+WZmTXQS
EBHvus7qA3bZ1UFEmErSsnwq8chVod7iL251jrM1LGZc+741/BGrJ3TfPFeyovK24S4qHp25B9to
LNt6Bi+bxEaIVwBj11xXEQkYg1AUP0dHutUh8tBgzfnLB+AL0W9XwrT8Zdby4DVYvjm8O0E88kb5
oMkvPVHTA0thv7NxWDyR+eKcS6bpS0R7Y9Gq/cIOd+NGS3+KpCAx0xvXBmL+dWoYK7qOA3G4hM47
1udbY0jv9HKXmhIJGLnt7Dn6Q4ddGvtyW5yjOmW6miCmDmAhWdN746M1aWmPU4pxXDWmuL3knAmP
6dsou+pcpEkFdyZ2th5B6tUfv0TI37WdPVN8kpxnexmvXiff5UzGCzqaxYJqPiYedVyWP+CnquNq
m9HDsnMbH/qb7NbQIV3Wuyklew4CMSWxf+jc9p2IdnoXCfWeVyg3dmrYd3WqvYgeDhg6QLHt5C/D
ddQjcn5lHDRwRl3wQ9q4pQXj4J58Nz8eXI5tlWJyzZZjK0V4P+AHsLLxGMs5vXpPo5NiIQJ8QdNG
j0HCB4vWFIZqxID9oeVsiU0bLakiNFOyGO+1vPC2XghV7+9zueL3QDOBQUGe0SQ2aLqEB38rFOtl
CAIdsM7eMVtCPEtrnodOpzO48x94u4IebeqY2lbRrdBttg6oCZ7iTP6XglAKWynM7NkcZzhaktdB
gVNLBU6N01jbY1/J87Xn5JRFVtY/o1BWJs112bgZpNZ270xxAr4uZu+cZs5zl/kt2Y/eOFkpPvzS
MHWEBH3ZoifJvVmFHzeWUuvXycHsrUsFE/v854uXF+0+i/rnyKiZa9EjUA044PTZdYBp9m21rXTj
sXf98L+8jfbv8WDeRs8ymHfZrmfxVv4WbwYgYzBj6CJgaO7PaoiMj75JhnVqJR48b81B4Rji9+W9
miEoLWShN8j41iNuR9AFWVYeejuzHpm/theXeg88CwRY7Jz4C2L3EzcuYZzefdbnVjukPrA+JLnr
lCbOhve+3ZaO8wO2WXvEHCwfTGKIWC7kZ9ZkeIqmJactZio2QBEQTm3prrF/hveu0R88eqxOWEKv
nUlOz27rQ8fcmf1Za7x6NvPzv7/crN/D67xBILrYApoOMVn39464wurDUuIL2PdmuJlgh2+dsN1V
Y8m3m5gzW0mRwBKsu9OgY2WVQ5BwDexGC2At8vB9qPiPkgmFOwM3vwXYEtHVexGBkMiZN65/iiqP
Lt62npb5JZ/i+0nP4cSkeBm1MP8AKzc8aaN9wsPz998b/+5fw7d8c476P3Zhw/4NDlDMpFiLYcH2
7mTZAXsp8mkwllb8KauWCGRUwqyy+UEwvbIDCKfTqtJi7Tt8R55dJZvgJqv2diKybeExbGV+CuZt
7vWXxhf0NzQ5UjeXFR3aML6QrtpLZLnZv32UCglGzuru556qG81Mux8DS6Sjz8WbAyMigPKvRhKk
co37pQRCG0W6+xFW+SG3mcYVk/6qd8lHbA7xC7ubfpeRgNnbwD0fM4zgK7xIGDFHSJpLpL2h+jhP
RCXSVZ/EFBdx5liXpQ+Wl7nJfoaKDiqRO8c4mfLaeLC968jw6E9qqY1nQjDClL+rfJBtHGZZEEKy
lE0yhcDAi7ehdYavgWEXPb2fZT/PeNyxgprisRvwMaSuqKnbgYlLOy7ydD6B7OJADc6cIGleY+dz
+8F5r6fyYjSL+GJp3aN+hicH6iMP7DBcdT3sgyS0YecbwrknZkfiQsv3hC4haRMyTGTAc7sJFo2I
yhi0S9V+EHvDON4euHfJ745+d2cmpFzsgcfR2FTvhev4K0pRXvBi2cdEinzfWc28Ex1WzCExqewr
O2ubsc2QYWl8/P1VaP11JRKuawjXglagu8bvdxgDnlgDPZLtfQTTvY512ULaPLvDWzaY11jRzOyo
cbaIieYpA0SG5AdQFgs9J35v7KifUtxE3fyeC3Reqp2inaszJ9dnwaR3nqnuI95htiQFeuWqXzpv
5XZtDvwHDZJ6ma1V+uj3ofzA2IZpA3V0befLWe/4yswbxR5u+H+5+VS8/rfgO24KUm/QJVzL0I3f
yic1UWtLb7pyv7jlJU5n82LOcbR2Mi2+Bx94yguT8pqoeC6hJa7sQe+fOdFctLHngNm0/bW1yVgO
rsn0R0RnLcwcJVZa2GTILFcD7u8oH3AOKiPkMn0zSP+tLI0EYJQkL9xE1cZnJpY27b1jyaNZij1y
dBpkU8h82q3FJjNzEdRi1zL/2iyMs/7LW2A4f/3RQySwhe+Q90B9/J1R4Q56RSK4lvvBrIbLnEXe
uW8s5mXmu+N23cMCavBYR/EP18a7YcfV2xiHm8aNpsBxdQS53K8+svTSDcZTNqe4mHPTes7dyF7V
cBk9HiInUTfDmx9/hNgUrsM4fK8nXd+b9UzOTbP1VyuhKKdzuNPahLzKXF46K8S+zxhbltlrweDt
QqfymxZ18ToO0+QIR7R/8l3qj4rquUcR2tQ5nJC+L68ZyPtLwwj5bormT09vB2ymedBWM+5w4by2
wJovHQCyC+vlOxU5+sYxDS7TLu4e8Q9ZsBHbe7PuBUfDnHjIqJ17UkVAhWyax8alurSMajbdbJ5v
3hLW7EObceQfdHjMYq6Xx0oYj15flae+bh4tS7FrMEQ95hwGK3/BcYxfcses9aSVFZmTroh3Xi9I
UyweYFj/1Ok1o4JRj1nyvAdh9OlOczpdIWnt7ahhSCWmGFU2DnS38u5M0WqYlrC/TFjLAvSPny68
xC1p6nRFBKwAtpOFVyo6LigO2S4ZgFpVHk7itoioUeL4vtWNnA4uz8V8Z2hpEJtpcdXjfo/lFPte
zLk8XBC7hRGlq0WOyQlPd7tyNERzIb1wa9SGubO7lKXglc0V+z+wRvR5EXxuvwuDMk8AN1i5luFD
d612t0hMKCQj2fv1BBwr8M2oJ5wb4O/+ouLqim/zbGDZuow54qhNwpR6MgIfHLuuTdb7W8cV1naC
rruNAZ0yWi/wArq4LeZYfyZnXj5kcorXo8OflKHDXn3xXnGKrSyXcx8OU+cu72cGPFWovfz9ggot
9a9Li2u6tmN4tmE7/u+du9LQEIYGV4O7jmCtQoSXzKWlAEe3uZoX++fAIfqxqJJwMxtttqUvgKZ0
aXwOhRtBT0C40wAzn0vfn66tZsoDTe7TOqf6ijrneN+ALAgGmLl7y3LeugJIfzXnZ1EKoLGzhnWv
HtqVJbPu3gfk7Auv5IB3BSMsr2rc98CGlGyFYbrbuMD1GzKcByGa7Lyh61ZQ7PhzEXLK5BYZTyEr
hRGL+WEQY7+BXCPOAtbXSpaGwWS4/MbYHKXaK889xCzc/VyPsTDcezPr6CR14jaQY5PQFEN0O5+7
t3w03euYxluLtJnK6QW5POZa3/6AdneIKWTCaHk1ze/IF8NeK5mWl/Cl2UTcu+xweZKM4x54CP4T
B9Q2C/J2HPhXItMRzKXCZW850bUrEiw3HMEYzc0HuBf0qqgcvHBPloOslwGn3ecoNvSDjP4rMdpz
OtfQKeyHYsFzxcbbOkrhEwfsKC4hPg9mL/KtrU0Me7VAD7ukBVtzjEl3+DDXhlYphl1+bDKcMSPR
pJNTRHqAjV2Z2pQTAnM1fhfxnJC8QfmCFjeEeDGTtFz2vpfW9zF+kAVsBf3xhPFwSSZRkv/wU4wB
fmLSPxOaJ5Oajc3tiv3/mJ//gvmxLN3kkfh/bnp//iqKr7b9+vp3ws8//9Q/CT+e8Q+H/ZPumoZN
VTS3+78IP77+D8sQlqvIOq7l8frvhB8euSR3bFO32XwoLtD/En7sf/ie5fjgX+D/WOTb/l8IP6b+
l9XIM+mMNnw0HcvRyRz+dmB354ZdxyiKAzMYbb1MDY4h9TLaFhqG/trXggm9ZVb6etEJr2s1udBW
ffL2O7cXLaepaNUZJMRvv56U+/fP3779xu1zRT+kWNwhsDHJXN1mlTf8qh5FDDtvv/7jQw/rhZn5
3Y5GJmefYaC+MXFdIy+Ot49uL32MOkl+XnWU1Rbd08RKjBvE9fYhd5m/bG8f1licOSsl+bI2rMpc
lULDT4sqd5T4VRnKR2tzitKt7aWvAusbptEKBxUNRd1yGml2m0CjHA2dzBuONjK0k4m84jrFKVaz
37yt503MODhRc+FURt+MqUOoh5fU4HlYdan7Q7tQYfuR4664n82E7Qs1D6m9hHupwUjLexszDSPp
jtH0qGbUTOiIrqq5NV2Fm5hBdqYm2nLAmI8YsNOBPO8FY+9Yzb87BuHgwcMNLbTvVWOd5ilKsDVY
xoresbMbZfFJs/qHKWt3sc2M1N5N9YIyML6AaZBBjtmCxjF7RWIxMHP7TXeyZ+Qj3HQM72M1xYeP
CvSawf6sJvwtzCG4IJXguPjkRQYn68Xsiap775wEFAV/2grlGZgxD8wkN1ZG7ml7fS4TdhUtGV2e
WsHY5BiQa6KqkJRKfXnR5OPIgTHDr1Iwn1vZGQ6VUIeNYA1G4C+UEBKpWSck2+k50iAauOMdcPOn
HDVqr5O9NpW0HDKBZCYO/YOhZ2Zk7YZSPprtpHe222pCtjR+aRSVbIrY9I91Vl3xSNUPZnpEdXO3
c6Z161m1OeiujV47NiSmTIa7Bo7dSlseqdRpAtkWWwrdeJBjAYmUF2RSrpDemj7MmNrrtIxhwhuk
mYvQ+c4TqWFGf04xlxTKZVIpvwklQp/YPOPAoE3odqMsT22mOk+UVaUgcx6LiMF7PFq4xO0fUcdq
P1guuVOa5SgaqA5FXBD9zJsdXP1s3ZnOEcrdrgERuWYL9gjJCLZiHbbBWEOuKqIZYcMKJtmBqUih
DvIwYQrrNEd9iAPRjIeF4WYF6f0u1ngIhWTk04MguV54w0CqRDyZ8fA9U16feSkfuk7H90//mdZz
vGNZC6oGQg59zxsj1bdGiBeWEHO8dkGHFw2bhJmtVznhCNUEhb5ay43Y7QuHfU0CwhVLpFinyqek
Relzo9OQEWsAOZZ9bds/Y+aK6xynx94pdar8IoxQSFqrKR7mlWeV32+Bq6in00CPHSz0UE02RT3T
eOIzg5j9FVfxJo6b9wFjDeGTnaaw3QY+lFD5sQw2rb1yaBnKq1UykfeUe4v0sOTKSretRrJn8eFq
sIMFMb6jOcAPuIAeSCDiy57f29EnAm/jSZzVf1hdlPa6t6BSE8lukUWesbN/pm5IzyUFj/pmrPNP
p0XkKAxJ70mIIEJYA5CT+9Urzxr5TlLVysdmK0dbk7Zv4HI4fVg0LBO2Y4Xq2VkU+gnX+7glykq4
4oyaxI8Hx6hyzvlY6BLlpZPKVaeZOKh85bRjj/izng9R3rynUc88orIYKhZyl9ncGpKNTC1Bg6p/
pCSltQyjtpOu021C/YyrMicn0ohrr9s/M8GaGjE6j6frNMC+nakSXQ9NEx0gbIaTH722ULd4g+Jp
v+DVarjGGBI60A2RgaSp7BHKjzgoYyIGRaGciiOWRVN5F3NMjBGoIeVpnDA3hpgcPUxPm1A+YnbQ
dqZk5Rx0yrWEG2+6bBspp6QtLdL8aC8UHr9ayk05xXT9TFGUrSfltYxwDnpRn+PAdaPALdxyu4z1
welMbz2jZBNOQ+CRyu9Ex7JAp9oOo/dlYwoK4EqiSfnc59WhBzP1SW79UKECFV6Tvwv7l5bXHfs+
May7LD6E2P7xH/zyyoJhRMjOtTF6EvjZ80TyeDVhXtwVijadZNK5Csmcs4COBLzssGBg1fufVR0t
8HsxtqrZ7JQqTl07IuQWvglbwR0Ck2WqshnpZ/PBdRlZSAqTQ0xaykM7KjetqXy1hXLY5spruyTf
F+W9TZULN0zWOaZcpLNPS7l0beXXrXtrXhOY0dhiFt8ZzH+b5qBiprnutemSQ1bYWLqPLEXlnuVf
UJAI+RT0Q7hm+NGUOjxZ2fOUkcYhzOVOCCwidlfgMCYJvtcyYIJNJvejoB+dUwVZ0UpjFA6DM9TN
cEvlGkMttD3iVs3Rn06YZiF6T7D7Gpk8zBOiePva5IxlNNWWSLkg7GysKROb+WMoaqDWwt9bNAxz
Ca/TxWou+A91ajjkc53zLAKTHO4yHaUwLVg0xvSXUP7sXDm1Z+XZTpR7u30DZLr3sXRXPd5u7Mw7
R5m9leu7qvtNBlqY/Uvxq1DOcF95xAvlFoeW9BC182VOl+fGabsgdZL5btCI5xjKomlY9iOG622i
LQKq23Jinb6PHXpJBVb1RnnWZ8zr5C8H5WXXWsB2SQNoZajpzmBSqaKI8Q5x/FHTxN4XdaoycZjY
UGWZCm7IoZwSQ793C/HEnfOuq/F8XWFSb1J59NnP/PGSspFIW1xUrolEAWbXTulGkyPbByoMWAfK
FpY3Xt96LA+5CqPcEimWND9zHukb3fPOU0+WW6Qs6hSEPMiq4sqTPvUSeQ4lCbhGJGiMinQCMoVN
ipqq9mc4SwU43vlD9wbs7ypW4ElBtEHPzW3kFd9uOQ2wf/1xSDUKars8f9RT6FogVIHzOZiSK0po
vW6FUlcHof8znNt6Kwx0stgnkzqNHjLhVOxHTfuuzJSBr9WXqBtEENWqKE+zsYiOvlyntF9vDF+V
ttReubbhNK1pau1NUuCJaB+KmKKZnKaGbgVqCCyFrtbvZMTW2SgLr1kQDalbZB2VK/ojGJUPQ7ei
Hs0ips6uOrUeGdFEUIxd64+YiS7DCP8BQW+90I95V445HiBKPR0xXmK93TAhN/ap2tpi9Xu2EsNZ
s/6fR2VwcC1zoMw1OaLEMRqY5OWWxpxtsyGKx/laJpm5L1GobsFIu8/qwMy8x6KlismKn2b5GjVJ
vMFgWK5vqRfHZ+6P1+jg+nkcQHhAFK9JVU1hekxIrmLbN0kGSrK+msGe0CcrpHXVc+Kr8cTMTjro
J+28+Kk45D1W/VAFlEcDNJlqE9Bpud4aifFFKLTbgtmUh1rFYJlwb5wau3kW0jHVxUO90dGeVFeT
4vYTg8PKVsM7/CTi95IAMQ9aO4823CS65XEGJyY6kjS0TKcNyE8PkmTTiPSGCaDPV6lrd6qUdrsM
nQy6xnm/BW3QqcaN9InK3ETqUtedLefuzzxuUKGy4rggO8BXXGuqeUNEFGQOT3nifY0x64XUy/tC
GX9LMzvivHiZIlz0dfoc15q5HpRtBHBUusJS9M2P6bG45ZZ8Bsq8DWG9UVNdu+R2MqLsdWFIyX84
xoLcf2cfKPG5JndwDOMgLSGUm8wuUhg31H6EUQpDTJe/uik73ZopK/258kzrEHXWfLTVIcIutQAI
F0ZajzqqXjXZ89cQQPGxFXEZCQAi2wJ5eaVDlsM4mD5otah3ggka2Nl6r+l+cwyzks6NgXarqqC3
Lvcfm9lx0T54GaMfmevNh0WVNJp18WpZhpVjjDJ8xR4hxm6BRo+kSgOLlgAwQvcoLagh1Qc7Cpgp
OYsNVZhdRwtBXekLhvwFVXwqXmoW24BRj6xmFNq4fhpGme0YWA4nzZvW8+Jhs+v3xG20Yxt339g9
vGY1yV3NaU9oMngRCDsRutNHiRkJmCdtjdQw36qeejxlIDinfSt6+thccP63bk6NaPDBLd9izcFW
pCyDt5vaHvMHswYI4E8+fAB1FZoNbVeOTSh3YohFTBWXtTt8uknN5V7l1hrjNB3YfXaXTR1LhwNf
Ds4Iqd984u6m0k/jRBjtMRyx4ZtjGG5+tMl7ICScrM5xOMbH+QoZlolWx19Hvve5nCMn6JIO0Ha+
IFguastHYCx0iL360n2NGGOspbuw4M1cJKJGX8LUhMBb0ElRrvrKZj4Fgg5vKDU0rf9axwb7BRXJ
u13ms8RaxsKTgqn6cGPzU6Yw7Oj1viPyfnIsC7dTs5xUS4UYhbECetVsEmWhbHS21K6YGtzl2Buy
4SDtz7zwwRSW+bCpvV+3vs/bi65LdmChsB5GuhQDqc6uDDL/+UKNxSvB/CkYsfb88fna0XPEyqHa
3l5Cx21WBTP5O12nIZhN+naxjIdbstCoo+5opXxK6+pvwqKwGOuog49pGrgw6epgUDTQU2b3R5za
OHNTANwjkoSDGR0SVz2t8XUMQfcWsxgdw0W3j+AJxB8fpaMDdqNmteY5VKyIqDdbWITxqtCIItHM
Sdt5NPb7loRbN4LMq+366hfwaHSndvcLbji39v3joH7vz5fb5zJqk1aRNtF5rr6kLvPw6CTJY4FZ
F5dxmR6t+MG0AbxERTj/sBFX1rMyrSZlqupOHP++Rr/e3RKipe+Gm642Ifw1XXe0G8/DelK+j0ZK
ptWGnwBpLiU2r39VOD+tj6pHKwD6IOnBbCQXs+c9cBSr6SwiQHZ7CdVT0pDsdpO6W463FyjQy76g
SssiEMOyUSpNmMnM7UVbHmpLcw63x9qfnzY7tujcQzO5sqOuXpa+ei4629+mHvnhOba/Uf0RBUZo
jqeFAtNVsrD4Llyj+ygvDzBHx1PhDHlJfpb0ZjWRTWFAHvgFXlB4DqHpB6wBOk8XzN0Wnuzr7SXX
9O96Xz4JjDlrjK8vdJZhzneweTf+ak6T+FQ2Ahej2VU7AKHHiU3prqX5zIUwe2ZM4K5tI6K4Ubl4
9IQRR5a8prMVfUzFowZttO8ctfuKNtI14m/2gJWlzUR7Ihv9IKlJe6oqtgYk83FicasXobiGfsy6
KrOfXaPtQn/wqLLup3UNKWXjTMm8xdhTEjEdhudeWifhRhRo2hwMJrOM4DrC+cwPXur3H4Ua7pf8
r0qst5aO75VthkQ3CGmfUp1K3iJK12PSjjQa6dNB2OKr67NnSQ0EwAd9DibL3cmR41koy+lxiePD
UhTfwjw3fhQ1oVtnfJsh+T42mRNtRFIAFYtMeRw9PAWM/O6ruP6p+96yifHfrsrOdtEKk+GEF+Mg
OtM9g/MrAx8WoLLh+ndx9d0YM+tUXaYsJ3vZCXPTlOCjm9jfEIiPNuW8VIfE5OQbVdBplwgpn2oC
m8hBYQbN6PY7TrcAJgpgPGHT3I3hFFKWkzyK8dvMPONTmZ46nYKAZLKeHd/55r1lkeHf81SMNk0n
jGcp6Mjo8E9PVcHBWRbzXZeBEls0X+wYOPh3slSJyRaiZJNbGz/CszvICbe0IBBcpfPOtX41sgCn
AoZwR489NR3EF7dgzp7LZWYXq6ssLjPSc922M+hIZyBIMX5nlNxeRNG+UVtpYy1WD1xNR0L1I3eD
ask+UD2ENXaUNJOm+T7S2wCMpkHozxjXvlr+b7QMrwGEUGrJ8+1T7IXm47UmYYWuxcs898MxIcG0
ymApbUjnNsdB6bedelGF7X4ruPkoibbmhWGKwQWYGXoZ4Kt5SZXnvRkwZEeW8hqrair1MpvNlVP9
+MenzJvoWpnOC7C4KLjhSW4vgB9YQCDAlBh517F64tTy2qp2qdvvWzzpSVrTZ0LlBXuFXJ+o9jNb
NteOirjcEuq3F3NqVQwC1UBnetU7sslXAgXheNv0hC3f9O2jzEiyIC2M19tJp+RYAwHHAFmkyONc
KI5h/DTAG+/w2h7ywfH3mlP5JzMCi1sCJYh8ZJUQ9ubGnotkX0X88IaJilCt8/s93x6iSA8HbC5W
TihZP7TrRGPKeggBuC7oBSt7cr6GeSJnZ3snks4G8t+C73nst1n5KKPkKMEbHPnbFR87fXboRuXw
gnpMsyb2ipBoS1XWl6Tm3xpqOLf8uK6RGYVgi5yWyPwYnrlaK0IcJUtkSZfhVmNg1niLvHjdthoL
GH5WfYq8rFx7FKUhH0Glq9RSE12Jj1yTwSYFlRLArqFPuYn7mEbJL0StdMfPO52moJI6kQXquvDL
Dy+g7fac2Wg9hYaBTQbNoOFHANtmVjPWwtx6rTEHDSmu2PrqZ5yIepySt4/kN87xYGOmXeqnKD1t
2AWNn6xNxEWWxyGYah7RpNzDFT+l1LCgcukESjQqBqjkmUjPTCMkKNA75PuLTRXzZrtLTaE89n6V
1OkDCyzX6N2lto7JYnG/F6l/6PzsLq8BlS3cq42/vInRPSbptjan9IJrAI3OMaDxt/hcdQqPEHlx
XOhsblKs9F2v1rBlOfVqfsxM7WkycLqweU22SYx6TcPVKqutCiQv1c+uxhC3xFGUmxoXqBffWbw5
jmGzlDvmGDDOwPbu1zin8ERrydeko+mOfn2HbwlTcZN/xpSp7s08JM+ZZRsSMvdMSk8z5rdV3WlP
CP1P2zpk/lIZ70OL7Ku2scX4Ted0DZRIbx/zJX6P2BU94meg+KOGIGl3OYIz20Fii08cBBLr3M1Y
0aNYPmE+IsMe8sRbhFgXVf7smNHZZU880Dl7ntQPup7xaLs0TIFKXNmO+cMF6Ra43WvhU4yV5e4L
ox9M4wRBZW/bu/9h78yW3GTaLX0rfQN8AQkkENHRB0Kzap5cVSeEXbaZp2Tm6vcD9u7y7/h77+jz
fWAZCSGpJIbM913rWU6bXQ8OpRBPBikDv+qmBkpAY0FD6p4QLhUFzqmJDHEsAuMaAADVMjACPo4J
V41fUH05J82Ynlw32xty8rb4Pqg99uqq7u3tOHXDMTXHlmK+QaS0EfmRlgRHAl0fhKAhECPg2+kh
nV+wiSR/YZzXaZvklTrn4AKLPAvu0+C6mzT0pkIZO52uiR4M/XaSVrGdtJpCwGATkQCVU8eotTCj
aWIDdBbmD81rv+PBvBEFDslQKzMGxm9hdBdB3zsR+rShahhudIYHyB4I1g1sh+KxnEB8DFdGbgIx
bUBY5wOQCAUk32lB6bfB2dXUu62sn+NHQZdwk4XFtUYb/SoPoy9F8sFMNaJ4h3yCnNtubmFxSsGU
rbqbYtNcQmGxb2p7goKqJ+CTvubMcCsAeJZIFK3QKi5djN6t5Ugb5BLr9poYAw3pydy3zWTCJg3V
tsNTVKVyq1fltO8HSgJWZGAZRpa4xT6UqJo/JU+2SryWKB5hypnPViu+xWZR7epBp8U/ly8FgR8+
ihtSEY3oojpcni16hU1KNbGYAO9RDlcTNAyOOTxiT0HsqSPwiKu8TJ9Si+hBLyHtVfYMfnLP3UfJ
RJYpESuhQTJuhT3WjoiaNOmc+Eb9QD7wcVjki62JbbTISlImn1OL9lCM0Lwo+y389wddD9rHyBJf
gMa+FWkF4MKIPEw+GF0ieSOC+GeYWImPz93cuBWUBTfBZG4UXI0iRlBJCPCkcUnDdTLGHphjzk1G
T2EnUm2xh4d7b0qMnVwgxVqJUmcwiCfnwpaQYaJ9a7TmYEPgr4By7pOY+GBnNKydiwxp4/QHxh8f
HOzbSOn8jHAOKCsIJtc49x1xa+aX3uBIq5PnmvnZRqqqPJQ6zYomNF5IywZbObun2a2w/4LNiCH/
OiIF91eqq9Sb28OQ7RnT3DbCRX2jpA8lC2mOup6Z3fFFpI91Zf4Uaj7SWePzO8Pb4LTOJogwaOd1
dh09of3lbHiRdkEHqJZ8DR4v0UdVTQz4sGm07F1PUwYrcfuFJoLt16a4TagQnhIImbUNFMyae9c3
LUYgWXs7RhFEi37OfSDxzh7Otw3iAsGStuWoJ9lL+q1TIN8pTDqDNXSqzPtoA/wM0VzJ6zCZT3hW
royGGlGgYcRBvowGi+mATXhWynWikZR6C66XG1uExqYBcltPQBytVHd2riQIoyB+mWk5eyGI5sx5
p7r5UZeFgiWBJnU4OYanP8VoNAw9c5hDMEgMzY94gkc9lfqJc812hm0ndXpEngOM5LtzIOlOx1Pi
OKhzlpIRRJYcQ1yk67eZSL7SYav3cbuwIBzOZZaWPKoylWiz0od+YhfTRxp2BYc0EN+p2GUVuul0
oWrIZnyynBJUl0r2bj2O2zGiAxlV+jZvSG1LSZo4NY5b7u1pE7cuiCfcCKECfuuQw25NjCt1huv1
mCNmN17rDMddJmRC0guh4TQ4h6z4an2gEzZvRNW/acRfbZRdWie7jvx5cDBLmJKQtKIpMTi4ctO5
zU/OMY5f6w5p22N/aUO6CyPnjIPRU3mN5m7n5t63khKVM9MKToiDcxz3hl6u3BtL6bDsrTJzD21v
RYdgGeN+3jjLMDhZYGd/PfZ5VwMxAXklLEK/LhoDSPUCQmrNEHz2shiv9mmqCDXi4aAib31xQnNl
g/i4mKD/eD6yGfrfeYa7e9l8fc4fi79ebnnNcikmSMHhsfqoXbO7NWZjpou3vOFys277effXh/h8
vz9e+q+n/3q/acBGiY2ZU3VAes664ZrvGy4vPtiJxthr+fSkUhvHfAYrnIfiWZ/N+OCEi4s5bD8o
ik3Hrq3SQ02cyLFgdL2rEvlB/Oqx77/ENdwDnFSYl6LyxnHUOauLt2Qepvco4zQdOc6VKzr7qAky
WZgs0XYZvIHqxF+LxRIHW7tMcNquew+WqQrjp983iStRhKz3UR3gMl0XI2IyafMsz2p0BwStTb23
t4gmuPy9fn09p6Bi/etV1vDZ9UnrjRTJf77SrwetmbEleYQM5MJfW6yPf36sX6/1ef/ztf7rxyzC
J05Oc1j9iHYzAWSj1LhxrMncrnejZT9tFrfienddWh/7vLs+tr7AuvT55L+2/evu+ry8I8UtMfkt
1NIcodFGXQk8VchfSw1wuf9vHzQrxZzjc325bBR/brTeX1fLmtkP3s9hATmqjl2afjWLaNSm34vr
qvXGJudRq7XT5+Z/vcV619QH85fV439UaP+NCk3gpML48f9Wod1GcfmnAO33Bv8pQNP/gUHlMewn
kmgJhENl9hkxh/IMYZonbXcxmKBx/x0xZxn/wKulMG5iPuM/2/wUoLn/YKnVEa/SSzEcA8HY//nf
/5J72Px1/88cRIsX+hedveN5hits2yHPzgAy+JfRKRi0sMcKaZ8KUKGOa023gTcyvLAxa+eh/c3s
MHS639zeeKg8Mo4yj2grfGGvtecWe9uy6K4PzIyV1Z/qEAWGYr1nJvM+dfs7hDSoGoYxOJdY8Y4F
UhzbU/cVwYubqnepdw/Egc0ByBiTIiPTIu80JzdlK1J/ygBq2vpbmoIHcwqaiM1TUR6yaY6OuQG0
A28bajNEL3/8eneQqcKy+PMrEf/mKxE63znfiuCy+rf1APCzCozBs06z5sDoF+RthJl2Q2jDdCg1
7UDxC8RsUyGDn02oqhjZ5vRdQ9+/JU1lCwpyPrYVOtnOK/hrwiuv0umSJ+hfiMnZuz1C1NCTr7jY
qtN//dkNfr6/flCXhDHXIFNHcumXa27hn3GiQSSIzOoI1QjC4DWvA9OvTFgwo4SC2Hp4O2fjthi+
FDERP1NVe5ASaJtQo/5SJtpwMBSj8DHMQOtynvUpbuzksFzP0h31UGKOHXsrwGDTiP7WL60rc5GO
lC7aipCs78bOLhTncVGTO2aImcZA3TDHVD9y4GYbwsEudRajqS7Hy9SHXywxE3lBiSca3VfRh89O
1Vpwe4yTPpNPCNfeWArD0r0Lo9LGhNl1eyTIz/MVrdEZMrA45VoAuN6dARAQ6WGR9mBCjKeF6uuz
9U0tQrVIkhVQoIikzpeznT9Qp9EMtWtQ0G8MSRCdbL+LKIIE46bMPwJEOVnY7CJMJpklv9QDdXCj
qeFAAtuQ2ksFgsPvhfbRdilaa6e18YbSERMOao0eARJ2GWznnX5VQ/XZDBFYIMZrJxAxT4XAuqxG
chlbXkQrQ3QInXWPdvqDmVmyEUN/cBIQg8RtfE2np7GnAJqO1lc3Ohku8APEa3ex7cLNo6c0q46S
dN5c0tzdh1nyNs+EfAQZRlNlMV2yYDzQLb2mpG3u9Yiqpj2Lg0NpeU4n8nagDAEEoTfXq9fKZp5Z
DnFFTvo47upSdBvL3bYquuQe2RKklUHzSuA+AaEzb3Gg175B+yEwrsKp7u5T7dGFurUglncQYTb5
bIhN1o/n3Gm/BQrFaYSksJ2tfcSkUpM5qvl2cJAz9QWZ3/M9ggMobHB/8v5Z9VPtMzZ6qSbrXbXN
Nyerd4nVvTouXo6+Lb43CT2ZiBmIEce3KsWEEXf9F6Kf3mbb1yA5bVpshf6szSgZ8H9bwaWaabJR
/Hl14oX9J65rfVbo18UhngImygoea2XgkFoK3jqsVoqSLhomazqBsN8jIdukbX879d0hEi21aXVo
0Y67zFmaVH044h6LMhXk/LnBtsb8ffyqGfau7jqkB4hd8B6V7sDNPG1GWk5QsJjZT8yAJhy0WtSd
7Lyo0L2h7dStL27qPGUYdi1tvkqoCAItAZ4VJaFONVD6XQ4BMC4fEtl8haL9FmX9gYCfvc2RxEiy
e29dOFYNb+dIyi/usUE/SSs2MDY66kF8s5xY5dNcrqW1b3jjf0Lve1dIVArL/Ko1UeWLlhO6g9aD
1Iq7uLdfE35PIwGAFcSXtCa0StXPuE7PSHzvHNv+gBeHytH6ak0D8SPUUon6eHBxfSeeBkAzTAij
tx8yS+1ai3Ir/o1oEwZU4ea8P5CR9YPuIlhXsKEQG7JnErP2wBZo/UoEnjZVTYgYpaLfF2ziBnpb
45QP1L32RkosIeWZhLMGwrsqM29p32Oz1YA49PeT497FtNkTOd14pnasHJrCFT3ICU3KDh0Op2sS
F4bmhlq/uZH0OXyzRHkUdCcUPzSbgm/Czq/I1nj0Jkzmchqfq0yK7RxQdAgG/e7X+6ZUEwJJ5aUP
j9g0vmYpekeO76mhP8f0+qJy1GhZsDMT1JkTfCwrfOvrctrM/fgjy8MlOYXJq2YynTbugsq4X1Yk
nvOaIgSUo/dNtMFDKLNtMyhzEweNb7ruuztij3JJqmS07C0u+f51Pk0oHTa1QW0bwmWZzeMu9vAq
1V2zGZYyr47AqRRMGB2piP+JbBpVMnoKaDAfk7g7CbG0RlqAH41BT5AIK+YZp6I1vpj2zkpUtk0d
50bStg89tdBhXtuMU5g7WzAUvupOgfsLu9cc41skyWdXdEARUQFvnaKpqEERH4Mr76lRfYV/iTrb
NCenwXOpSC8zW+JiYYqaL2ZMEkJmDBQlqOZiG7zNKvUSROOddHoH0rbzYgDtTNLmexQ79QYWwneT
aLeyxedWsADBcUkA6NW6avLqh8rCGOIhM6yQLpGl9y7GcEObgNBXRQfRm0lfsjAVj9DmcAWRWJHO
GvTI/ueIjFvGnj+G+TcJnuc8qgTHC+wESoFc2uNR7UuzR8Y92eicLLlj8gsys3satZLarz5xfuHa
Mxn8zanxkWPBo+uAvxUi/MYx7bd0JAkHLt7XSgu+qKi7NoMO4axZFvsRjK9pyRh53nXuULgRguJI
ryaSlGiJeN5kXVcCvPvkPib2iJrLec3BT2y6nGCb96SKv045LHVpm19tBiIoGvZKE2ikEFX6VdwW
u1Q5NxAGqEt37IpVK+9mYtVI2Ailj/sFTl16jOJW3VkxNQkdwoGDZILSndlCqabATuGhupbAcC7Y
2r/Prv5Uj6Dv+BvgH7HDa02jSMzc0KAtt0Q7ZttBlj9ivaJWbJT6ZjIBw0/JITRoBAC7YuCC59C1
n8gBDeERnxwCblGrOHe6NfBjW8P3OYYRXIvpICbxHBFBQPINUAND1H7nOE+D5AoaumfR9vjHN1ZU
kUZim2R+8Wk5bwVz+zWTxHzZ7BLXe9C410PQfZlda3H35hBnBJhp63GxKTlt2r4tX10b4Bxafo/B
tl/Duvs+axzEeaS/ks4FKgxeGJb5L6GRI47HydC1ACFK49VRoto7lB+JePveFz2JRIy2ATeVm9HD
vZ9pd0PXv9OCnv3ZgtYaFM+ymKAEk725oSL34sLjQR95E8ka6SvSQzHcJhX46RjB9gTqqRufgghU
EzIjTk2zdzI8SqghEqjQfl7/Oi6PCOwokWV4L5e3NSVcwxQrQSJ/NAmCjWl0XionvsfvgL6xQZlp
Hd3gRmIK0zzFBydoKSJvNiB/qQVQBA/My+66/tvcUx8NUyR0qLhgm5s7WQ2Ob8OvpR3inNpR0q5D
1mOWyP841RvUMOqieh7a6W2GC3/u8M4BvxmpwExiI8B6Q+6FiktS+Hks5xr0LymlmmTk41HjrqSF
E36mflvl7YUYljvieMVOK8G91gWpfJUw4WlFdOjyJSK2r2hVZU8G6W77RDCDgYcBpyUxLkM+oqEj
uIDkymehkfIxanG2jSz3iQgxCViH1icAFD9I9UesCAXa/11gJweI8Rz+xnBiXNIdvcL7EYcq2BUk
efoYzOYNuW7x1SRmsU0bcCQch0SQkP9BT0V/KApCtYwwvq/zVKNPR7BCRbePE1bX+JVBtbA5jSHI
AS1rCKNRJlUWcvFGAUBGrxJ+xEE/1Y52ySxENlOP1q3AtCCzIMfzWz9GEX4FNWewiyIETMQ5HRqb
w0OrqarLWcLiCaLs2MYLSt6c4nxbNtQyEdFUi1CmOtNRq86fd9clY5Iwwwn8WFcOWgpppijq7bry
1wbmXabmkZGR/udLrOsmnSqb02t3dUcHuhx0bzvVOtd28xCFCKy0zjHIHYspr0RVmfga4WyMldlh
1htMJr9fcr1bjeKuoC+C+hOU04iFhN7ZspjqAfML6o+h676Ntp2fi8gM/MLGi+rAWyc2yzjlSsP7
7Tj1AaqGdXKUh1SrghjO5eNxIZxjcAqeLLvia1lefnmZdWl9CwgIvNv6IJUZoAWWMW6JWKvRE6U1
4dlwmfDeYKEZ6+EqbkKH4N1hV+chei1yh04g5BbvQEdDM3LnG5I+mDGZdnUg0ujoxtZ8YZeBFKgZ
yEtd5EHaRJEbKvxSpK4Nn+CJ5AYVa7YbB6EInvQ8jsr5ccCA64+I3B4cBPdblXSkQdg5ozng1SQq
TVTBZVltwRrY97YgSlTkBIGFVi18auSgXHPD3MUga/Jy0q7LwK0Zt4OabdJkQclpOxpF74xHiLsI
vfgqjtRLm2sjo8Rih014P+FbhhJgznfEi+wNaC67CFTYXjNwLaUG79/YY3g19PYb9YWPWc3pKQfe
y+UhOBOznsG2OCFSRqapVdYD8LezN3XQq+w5vpIN54ei4lLR5sQ1NoiW32cuSG6CACSrenWpl/Os
5eKuqUN1n1uWuggDcxECjEeLiLXrYV5IcvmEYpUogIuk1BFJFd4aY8xcnX4Oc3zr1PRBct96IBdD
DhmGGsW3vr0CAuOdS4sLWAPL51IYjMRgMJNOO8VwCzWP0aWDiSmI+uzVccJ7AlgdCgDJuC/jPnwa
5uKnWXP+HmhmY/hrT94QEMsDOq1OCeR1Bme+ZhcBeC5aTOIkAYD06RljOu5lkJpz6fFb28kDsVsU
T7LilSoM073Km24t2d8BhST3vQu/2WU7naoSiO7oRBeMD3jpZFNvF0jQTUtY941mLs3SEIhGh3dp
muvpCSI5jq8CQb+diQcb2+JTqDXFSevxapQiRJPcyLsR76LvptWMQiNZAPiJK66q5abXrbtpwHkR
eQZMprkVz7Ej71Lot8e4G6+bSavuPC+4GRIjO7pm21zCcXgmlQeqKgjieXbuEO8XXfKAfw+tEglf
EereiKnJwzSR1ZUoG0R4Zb3GxOzwI6b9frBN9xSNIcnRMsSRQWYkTL/XgNEIVAfyIBs78U5ZX+6s
XFU3VY3MHQ2zdZIZPUnbvAuHVD9qS+ZO6mVQiBt6WcOT0VB4mC0a2mUU3gqB7izMRHkY+/AcW0Wx
j/Lge0uQxoMxokYveucwRRZOfANTp2bMb70a02PcHjRY06euSC9mrxNExp5LEu+eQPFnMtPOUWSb
J2eAh+tExZdgNtIHB8qbEajmMmB5qPWcUFmHHaKfUX90eXgJqco4ANpBKbZkCd/YI/USV473mO69
PTmupLdYqX3UMQaiGamIp2yEuRFapF0C69L27oSTEUlh2HU/QCBHt93ovgW5+dJ7jGTGWUHymdS9
Ys+NiAc9GyHQt242T0aEWbKPSM9YwsoZSwjqEPE7Wrf+ARon+s/0rPIivMcnfxOYiJpjaMdMQAgi
nGHmF9qlcqclxC9Pdtb8Mi8mLg9C9CFOsjPVUkovrTNSUADvRtfPIm3zsinjQt3bcX4XM6RBhQW8
+iAxGxCdZOKtGrFgRdp0y3g62ZeqcE8Yk+a0wxWjVz3X6kzbhQ7MoXQW5zUMAY+Dd4hbT97YchGD
q2KCjxfAB5TFs02cNOQM/Vp9qZUWP5HbtcWC3t0FUbsRIwNG4lwe9NCE4xlm1q7A+IO4Ba07o/NW
lYpB9pBucxPqyhJXsm1G93u4MEPnoasvYzaj2cUAWrX2llrpvgpdSmvSep68vD32Nhk9SED9MUu8
Y4VBwFdtcaXSZyUS6C8B8b7tEJwnz3fb6pITv3Wes+Yiyka/p2a5cQHQL0Elg8msYNG0rjrXdSmO
r6qaSzJ9BCj3alkc1RVT4ICrY6SdQ8jwwwTcNUGytAt0akmaIoIV5UzR+RNAR8wHlXbOovpngVxk
1+iaAG2HldTQyQIE1wK0eFXG/1qMq9GkolBnpIac3GLQg1uRwcya3all/MGx1rUJ9ol0PlseE/g2
T3Ik4M50Js4TNScScWYYRNgsD603CANfxo5SR7oaNqxYzGdgLz20tWUxLev4pCMsXhWun1pXYQPP
2sCH/q19bacM8wU5iCQ20NazFO3JdalgHs4IH9XuWY6hyXynICaDp3RxuKSrJXKjloEL/fjqLBLp
bfWSzK31sWAdunyullz78cOl75zmpW+nnvPHtusLrDefG/x1V9cXeR6MBuGrkDno5ya1w3gWCTTS
/f/7Yda1hquzyR+LBvR4qm+E4nxu/ceT1gddTcLOadAJ/v0XrKv/egsPCRBTYDSD64qoDiQCHBzK
n2/w1xb/7lU+n2KMHLkxkpxqGS1yIiTtyBqzHb49kzgUSaogccu0UpfVteXytWP0ZAKrHuLQ0U+y
lC2TOm6cAFs5xVMymtb77vLgSBglqUpZucMjyuRN5ijjZd9xFZ20x6xwnyR8W18sewDH1YdHyWdn
l6gNduzi5Zm2BitCxQQ/UCNhnyJ79BBi58FYH5YcvemSNYBeRxoLlADQ/CWW/j4iS1X98D3KSzIH
AFyHqJ9EdS5yB01LTzpoNOHcTB3crOxFpDQwTrf7ZwtR20al1WMcOz+jsrrFWLYNTe+uNMKvdFmJ
7e3TGyqxP4kJaPr4rh4RO49d7GwrGZ+Ydr8ScYFu33Z9lE/fZKONS8Gn3ehK+9otsHJygiB1VkeC
6z7SPEfIVKFsiDREQE7o8u7tdE3E6s9AMgD2jMdisJ6TdHiKavKjO+HerR2EIoip8GbDB2DPbYjK
if589UVZP9yRSi6m5dtc748iP/ULuUpXAxK0qP1hEfwcmePFidJLjqNXGOH7IuSj6OVXjUmIo3tx
bAAsjR3xbsO2ZfyXdDCnO8zJYVg8Et5wGUYPaTbuotrZFLZ1K+zuhTQXM6KYntUvwIsf7LLBbIEy
ro21741r6Yht41tRj4+uMT+nZT8eDauINsorr1rVHCuNfjxjtzTFb0UwXXjMvemhCmV/0wfE0CEx
TGuSe6OBCXJAZnojzes6NLNtLBcaVmZam0X0oSy0VgNoT9fLnkeTnng9zHv3ohhs+RVi3y0Kec7L
M1pKzkm+lTD8h1H+0NbPUzoNPwVTUxpp+M7eJ23Y12NwMrrgprYHXJDedVvUnCbNZXh+o7vJk4Vg
ZuMQIwkvO5mua5sMtLa/rl182vG09dr3fmgsypvax6J6THtUlWVovVTJSyWSL2OAXDIMYHK7VXLB
dJXvvIEES4oID64A7efK6ltp5nxk6EY9J5KDmZgOFggzxtYubVLcRlAuoiYhM/CmbUAzaWl5+dhe
rE1ultHGqmxSFeBMp65r7K2SgXy4TGRkSY5AnX9X2jD6s8AI1xzNDLArRhVaDmmDVzPhC0RVS/1p
Yi7ITP3s9p4/PXhaTIzbjPyny24tTGZQJAIio1GnhmVwL1RQbUjGCX1Kik9oaKYdJuhnhEWHAhg6
k7ITcwm5yXt+O0v30FtY9l1MuP22AlzIkT5fSAH4UWICi9LHMvN+Qmaqd4C9zx4QpY2J0ZIgFPHe
6CYCzWbEeQlgHeV/4wuguvMS0Z3oFhBz6vdI4DLM1CWohF1DjAf6BdmhOwKMyCklPaYVqlj6T6B4
XRJg6wv8ZyBuYfoKMerU4dqnUETeOl9BVWjoMYv3jIvcXizHWoVibyPOqOJvln8BiHaSvjlapsrc
pS3XV0JGntjhOdPIiF1Ltf0m7Vw0/5TsamTbGzVzcSyR4VtqJEcCqZofJ9IviU6jxFAuhrmO7g0R
VYo4c6SyFHUo/zJCCK+AbEySMGJ90sQuC7lyZ0NBofitodxzabD77mcXN7g+qnFbpo1H+5ZgLDd9
JdcGK22uyERR9WOQEcuqrOw2bWbKTdprPjo0qAaOq8WyGch3UYL7rJcv0kBFjXg2v2G2QlcreOyt
6R278YeiHsKvYby7h1ARGEP4Dy6W8UdLH1Kl6UMMpt0ZCtcPZPi8NKTpdgEPbyNydGV2UEsw1IqA
d1KMe2AbgBYGDOmNdB43DjpMxIrJyXSjeAsEnuBgBJCbqcX57taM1BV66NFzDlkdMGO2mA+OJsZG
5id+Y+t3pDEPu17WH6KOmgOUzHBX66eGRprKsEmHwqLnZ/3siXnKSceye+12XAr27XJEFh1mVSwu
okMLVcCsizztQ0TJVZqVH2qpp4s+wVFHqfBy7XohFFvynypTQ6Ekj97YVqdATB+4q1xF2VkzjJc+
pnTTTjDgxp8jAQEYsYlrKdXNYNDe1Sh9oxufdUqnuvyZUjLYVxWtAyoyGOuLY2TPeHtT4gFyJjPY
cN1y8ucI959FDXbTxfZbbNA1TlJyPES2s7OZimBSOfjNh/tZuR8p59BKs5+d1LjkM0eDMMStlvdQ
+w3ra9t0KDW7TPltw2fKsBliAIv9gFDEJM078hCJTSYWecvRzrcv3dhniIB6f/kprCcaa3A6PJVz
oprYIQJd7XNPe3A5LDd5ha+khQNSFoF3GE0v3baAbrUfiqAq6gZ0djpbG7mIAifLx/olzW4zqDaQ
NwaxUaFvQrO57roatEHl7NKOtLmi3lXdtIONeu3p5C5YCYMksIMep4TwuDb8/0eV89+rcjx0G/+F
KifNvkZl/vUvZc6y0W9ljmf9Y5kGe54widAzbQ/py29ljqGb/+A1hlLnQGwCaMqq38oc01nWwOEE
EOVS/pd/oKHMf3As2Da0WEss2/5/KXMEU6N/lXLwgOl44KEMPoZhLkqf//WnlEP1KQBUaSAwi51L
VlIKHyaGxg5kDuq1LwNS7GokOLNKR7HttMfUNUywPpQfI/TApOcNBFLA5Cg0C97GhPmwpllD3qR1
AjynnXULd7VlnQsVKpMx3SkaivjCIKDS7dQ3CX70B9V+G2udzlhD6yonrglgztaaDFKcPY5w6bnn
2cy9M90FVOkRgxpRLhZlab9U1Bp91XhMi3RNos0khGJd+rzRLH8U+OgnPd7aDoEJ6ypEw0vLbtkI
2oFDrhDQAJJ9X0ADcIWbwt83C2OEeBum1in8VPKmuMtQNvMxkAn/88nrivUmXp6yLq2vsi5NBcM4
CC07A2LTNlc/o2bJX3RzFEZ6ll/WG93o8ouaYWGR0klYlhBnr2HS+2upLbd56uDUmfEthAYhQUFH
sNU8Zxd6YfSoPU+77+rY2ZfBFVFXGNca9LyuGRaXz5vE6GNfggQiPy5IcqgF6JR7b6k22KK6xDK+
ojE875qbHDaBXzcigVhSxkyB8jsxuB+yYjQCmGLYAcV5zWYmh1FcvbuQHbA5O/fBkKitHkmX4D63
4KJcMIvF6+a62lvnQgcw+2zf1xrWVG+cj6XMr0zXJolHdc7WGmtxHbbCuB6HySK7pqVr7IVS3ycK
aE1E0rOGV8YRTQgGGW/IlTb9NAujuO49ZjV8muuhKUjLsi4qMburYEICjoMBuE1PtAVq6AIR3TXY
V7wFqg22pl1yWVA2kSwwX5ga9Y8T1eox9aYrOQKZVHZDeUizo2vRK/ZOPNkoqb3mCDrt2GAkuLFI
aCYdTfUHcwgZKxgpMAgIS9PBqrXDaKHDcfWI1J18uCoIDoAC36J/GUGij6V9pWexPDju/LKu86qB
b4/UtjwQPdcbniAT6Z5wox8M/vTryZ3Ma2P51G0TvfSawI8VR4itWTcvNzLObydhO9sI0JYMASC2
VktodFrMV6R3TleDjPk+7OzgoSxy5jbczxNX6sGYk4M9ddeyI2PWb5apaMLwe08qxL88Nqg34kxu
4jacSQmM8osmPP0IvmwvCqzZTHJalLI63vV1cX3w8wbp8Q5UPUp4nYy0lZ9qWLxz0k6Y+um3iJFW
UEp0MqVBx91iVyLzLw52tbqf7fB5jBknsm+Iy2JEhlZ8tkcOltqUd8jewdRgFoyrDOpa2N+YS6J6
Z6Ma9lqFlbUmmmsjqaGBML9L0dacl0LyrocGsQZ5D2Lqj6XHDACXD1O6AaLFr8UKhoGCe3zUgyqb
/Y/MhamymtbE4lwjx9Wy+eVcjw5xQd0OKxL1ANW3wH2gEKwPeYrplGFY/U6ZyMI4JRQ44AYm5FQ5
6U4za9HLMN+pOkX1ToMGWMsiO4YZ/ZGOfb9b6RgrnGCFZaxL62OjSyR8moEJhte0aQJqfJijjnkr
42PVg8ezqqZmyuh9NZWX7ZuwIvZ8+ZRzDsQuxiP165vsqNGX7qj5a1Y4scjb2BwH+EdOvRX2bDBm
QlHj4RSG6888CBK38DH8kiUelgKDXM+5YXWDrqnnUGyBeQf4LaiWrRbxNjHzoxkPe52oiLioD3Bc
keVrEj9S0j6bS/xQ7brjXpTFkwz40oGE0JrXhsbX0Uv6eKYK+tsIxmWLYWugML8Rk0kvqiGCKSyu
MIxEe5t5eGH2HrxfnEoFMvdFvrC01WQ+cKlYF9dA8WZppq1LDMDxHsYaCCFNjw5ePtJ/W3aAae3E
LUtNWT60ekd25EIojBdai7RjLlerWTZAw80MBomFFyQIWx2it+OkHc6aIiWNwNCOUCPmJauBVfTi
Q4CU3NldANV9bu7Xymg9NOaROevUvNnNjxXbQAtvyjbzyijxhc2RWnjQUEcjAhPoyp+xm0AoWAAP
GJdICEBA++vZqSS0LliSjoOkw5GWVEd3EPHRNvFmTqe6mFz6XgM1Ik6HO2BHGoGq1heRPQwoKU5/
/e3r3X5FMabEJ0xN5P76GnCk+0JHJrl+KevNaiC2R3mVienbsORfz4k0z1YP5c2mEoAwDbSQyGNy
WPCeZDp7R7rsoKlN6X+aKV0KKrxBDX820kgMnm9GxyyPzMD2zZLb7RbYwG3QHDSZkTxIKnidhwU3
MJCJruQHFaIXQa2fGGo8k83MTBvcxkLT0fvoUW85QXRLEruHZWVTjU53hPWzXYOI15t5pJPNeF2n
0mJnxGr5ZGVXpwj+HJIrbDr4LpM0xpYouRb8B3vn0eS20mbpvzIxe9yAT2AxG4KgLZY3kjaIKkkF
7xP21/cD1HebtxXTPT37XogBgiyKBkBmvu85z6maivY/qxJ7qcldb9Z97dw9qGEj4RVweVtvVnTQ
9S7L1eqUx/gVw1A026gMGVu76rCe/SEWRRgWy4VgvXFcy6WpLxbdhbwBDssqXiUp1B6DgTIyNxK+
x15vSc9erkG49S52JCOAMG68afX+DhbejCxO/bH+v+v1dn0vf9ydA1XZF3ZOIj11UMxOWoBJIkgr
+Ac9ntHN7GRvrUX9fy11rzf4xMjCzPlGSjU0bzRBkrourc+c+ZcPOyM666aynQvgjHrxrBDRBwR/
OTIjQrdLvedcWs9Nt40W5PwiF3PAchMkRTd8CLAkVNYm6WlP60P4PatTtJqhHzv1sGuFzoW5NtJz
Rzluv/JRoCAVfAETr7VuAsems76QU64Pa/mh7TqDsNO/H1ufuj4Byn91BPpiZGu1OLEOA/DF9d7K
y1jxGde7X1uGnR4N8uq72g41f91XpiE2jvV7xN9Y9uekLvdmIcg94xMXejGezCRTbxKy4W6szj32
8NH2oYAEEjfF7zjvtZOmGNoJB9y801wXnR8l5NUyv24lS8Z7ES+F43Vz3Xl9zv9tH2bswSuhL1KN
57WuN3khmoNGyPB11x9/vz6wOvfXrW6sFU9RKJ6sp15V5SREr5t1YxcaulUCWYDE4DDmgk6I4A5/
WHZYIVbXIfR6d93qZxNt8/rwen8dZq93c7Ja834mfwwa56bQ1NFfh5yVN4CoF9Xren9YziMLeXGP
Pxf/6mJvWm8cdWxVDq7OOfT14A1G1d2sN6MQ5RY3PNclO0bVo4GIDXSBhnPlqK2ghQAxa3uIYTXt
JwTcXX0wJzgGEN2WKuuyObrLUEjQYHn686F/PCvukkGFOkvW5/qswkesVh0XIMrsr/Dbdhm0/sHC
zYlP/XqkSu25Oa8PsWpBArJu4vKmg4oBKCcpiM0Jil6KQ/rvV9GpdXuVGPvsDDMz3ZY1awHq/IuW
pVtf/J97ri8ZxEF+Wl9x3TdiNT12wlt3//EsLGfO9PXI1+b6v3+9kfWp6/24hivlrfe//sfrS6kJ
SQ+6a8viLMTEBWIZe9f/+4938fW2rw9fX/2/sQ87WiJqtYExl0JfDKapZT0aA+fS7W3tt5UxH9SB
IlmBBGQm/IrwnfrWTNQZ8RE0nn4uXpMYYGrpVq9pZfRMZmdrVzSqudcCcd+mY/WNpfAnU/R3KSLo
Nji/SIZQil2p83SthHOZo5Xx4jZ6IZ4QbEeSBifbxdIfdYj8AosSWUs9OYtduZOlfMZ+zEjjtDjb
GVE2NsSYeXCGbVerb/DZkb1rmodY9RwWVNijGK6OXrgedTMS1HHcTEPX7jKFgQ/ikBzAOtTMT71R
JhC8pIT+1xYRRM8q21eF/I1gOl5k52Qiqv13XY5ULKGqJZgjRQVmAQGPZzbNDg7GD0MhGrHf9SUd
bL2mPDbbClqDzqZ7NZeHtE1P1NphD7XmmSyTjktf/D1yZHEbRb+G6YMEecKACVzvE6XfhUX0Jmnn
oFSNjmbNgrQoR0J2jb0hqzutCiU/Va3gkO5+2US3VCokFz2gIpHYxS5sWLl1jXxThP3LUraNvRQw
8omxlT/doPZ+TMdgZ6SQcJEntlUOJCGzfbyRH7TvHlxKE699/kFD3O+Yct1NXfaeA8ZT62ZJpFXv
6wkmGE1Dnc6eaDzK0AvnuUMCZv+YXUclac5tjyWYLEgPZMsnxth6rLL3Y0PFMLdBJYSC+C5aEHvX
ke/q3EbbsQGgOrrJOaXx5FE4kduK5aNPkuEeVKO9GXPLH6lb72IYNjCunfeEI/2UMFITsN7PWC/i
Z8I9XwLAnMxIQPTZTEBzZqvEyEPeAEQwqEW4ieiVH4ZQe3KGxtwbRElFeW0+xqbz5FTZ7eAC+EzC
xRSuhXddi/6+HgeyWhXfpZyB8jwg8d1298pQVySAdDdFnAS/lL694V/tUf7OPXTjS0wMFzhyfFuK
tVwm4xptY11ukxLnjmWiwpjVOzdu1GMagv7ELnqj9tN055LqgOcmQz9DKFzL8appAbBGhOR9XW+1
kvgqc6D54CAU2Y26IG4XRaZOJjYwhPrUSvmhL9MtRxXjcajeFBMDvaDtk2GZ3CYExFqIcpgTSevi
zOViIAFXoMM3PJt6b+zrXjySF5pM0BsycvMKK/1WG9aH1VqPpqOq36q2fKu4RHlAYdWNU3eqNyxa
Fn0e+ouqXmI8MZ4YWUWaetnwLLrIOG8D+rq3JdgZmy7mkGoPdtm191Pxqc4xAX8tXQzoEOoYce17
Fje16qaP4ABwvY0mBSzl10wtvYiDXRZFB7fC1WAnTuvloS33KaQA1vlt7BV9+wutpbUNTPfJEnV7
qM9d0pp70yTrE0EY1MxuxAKlZIt8OOB0s04zVS2meY4/KIvasw9uWhRICIO730xyE4g3xrANuDiB
e0MPlyX7uKNrkrfuKcdIgRQowfitSd8O0x9lqjIGYJFqI2rqWBwwgtRMQiV1H73Cg59GwRuprYnX
2EnqWdkBXutTJZTglMl0FwmL6LzaBGol6gdlRKCcaEO6E2jvB0ncW8A1yoMziQ5EssaFxoMpvoXU
ONxDugZPae8Hkn6HDieVaxcSgZv6K7b1szWB6NCH+B1+lWc6kQpKLKTrz/G1K9z+EujNq9FYdFqA
/+ymni9af+377LOKUVg6biMOSPULS+Hwrd4pU/CZehoVRFV/dwOwx3b5rEUoXuhG/epK+t/lDNYw
MUcEe6aBStt2dmT5bsH1dkiIb1ojt/dtmcEH0GBgEYDmDyFsY1nFgLTwH1dJJf1Imys/Ht+7cPgx
OrXnzsOLDLMT9Sv8PS0ygbh/QbKZbnId7V0bnSfIvYVuf2B6IuoWMxVWbLdHJ13TxyvF4GxH9XOI
4AsMWv/pAE4CEa9SlAMxXMwcfnFFGm1bgahZviBCtMklCklLGV1J/9AMfEXLab2mFbgeA8wyaQbZ
FnXARzX4IImwUXX9HkmVZCbcIGdj6ekwVGV7eFWXzCA6yCB2alPFZu2phfZrKtDeJfE306zxf5Wm
sinb/qNr6Z2obsV5QaZyHGngkns6Uz96gYI0qFJxoA5VlXgf7c68Ddt46RRiAZomBwiDZ0v6J25u
pzi0ou+mdZnz4HasHMrXQxnvzaD7bhrpqWQ1DGzMOne2bd9qRXRp1LLAQWn2OyQ5t9SbnV2yZLKG
IQ3IjvLwJp6qB1qaB0bh2neluUtEbPh6Mr8hIak2dQKSrLdhTEVMGjcD/dxNPKS4OhaPITV2Ixrf
oX0vcr5lipa9YiMcmTPqv/XyPiSxyTPLadiOJkQn5dVO9XP7XkXJizkr79KN69MYdBBg5z49sly9
xVqGQC6M7mDoXxawy96q7vJCu3fmRm4LN6l3vTL6sytLL5QhcE2Ti3FE97DrjReC68FHRozLFBAe
TcV4EQEXyDSu1IcqLLp9UyQGZR7l0SwRhOdYRUCGhl4nISNFJebKMRk3euQShyLb+xQcvS5QtY/d
fBOr+f0I9x+qoO7lAoNiOHF1MNGzaUKcFeiJx7IE8Gs22Q5ANcbC9I6Zn/RCIV6qtDl3RXQvYujT
8CQ+FimFVpFXYcakQRHDRFIUtcAIrrHdERsZaGqBFDL4qUXjczfzPSr06VCfY2xgHFt0GG2+dWtm
sL3+CObqZIXJ7SxmRIuG9FWkYH5FKuAWA9rW7IuPDH7rzqqbAVdRv6H4i5PGct6DpI8pojIFNNz2
Tp1glY0VpgMQe4mD9tkqw9+sOajik7rsvjVK8QhIvN9oZjxREq6IVzoNmI2HQmTIu2KmT6oKIVE3
dlU3PLLKZaDmrGsgg1emBXFuIj9jNEMV6cr0zGLvCT9eejPEmj+gE8gVooRt073A28TUkT+SlYt1
Su23mpPOl8moHqBBQtynJ09r/9wm0iVPBoCzCk6GSNK6enB7IjkaB95miIZkDgHpNHV5piSO9ipl
ditYKSrfFFqltLJHUlDxd3hl6uyoNhX3YeyKO1K9Rlm6P7gc1Rsisusd/U/Xz7pRu+2b9Nyo6gkX
R0sWPMCwui9owWYxHRi4SRP61FKfME5N470w1NxXsdBuqYHHXhdXdMGXgDoTauYOsLoeLnBOEsOn
Nv1E5xjTCKaLoHbFzzIhRkBhrpUJRN7ojqkaZ+p4NxBvnA7k7+LD0cvK9u2sO1aDGpEBrJEaxKWB
C6KrPgxyJDOy1u9mxzri/YBbM7g+0ySFbndKrzVg7LPa29SMGtZeCFPKfgH2CXTiigqumzyxLQGH
zXHQmmRv2A2xDdi794hnbBQ8ZDjE9q6kc8PY8dHZObFJGVflWMeCYbXBTYIsg4lW9Bm3l6TQCO9I
bplGBgcrrx4N+0m4mvYcNNp2CAdw146oPCPdWnX9ve0pnHdSfzV1JveuMB4w2b+hYt9SwHvQyFZl
3VdIf9TmcDu2Lnki5fxY6kqPEQ3Zr8o3PkXoyjU43rhIukM2nvsuRRQviFU1x0dEpypGiQE+G3zq
LkKNkuv3kkanJ9Xxp1U407Z3YA1lHbuUABS62syvjljWBYHuoxdFAILwB71Y+6ML6cxpUN23ooK0
igXDQfCVd+hDionRZpDZM9EXI+ES+S+jEBDY8DqxHnPITosVOO+1fqrr34QyyV0NTm4r0+4UT+6h
bPDLN4KSb4rA7aAF6A4TAZ4pcxOfVQ4S745YKSO/ZDb/c1Zalee2yMcG405FDcGsK/VRNSZYvcl+
wqz4o+Pa7xldPANAtr83Mum44DkoCHFxaU33bo/yGTnwg0k+J+Er1BgwBXnBjA5bQ8szje9TkfPp
dPetz/EOqUJFFVeD25mxpiXRlHNkDz6FtDOpsRFnKuKzlgJQ7rhHrMPLp9Q3oZXcBdVe9BjD2rw/
lec+jj8s9O/Y9FBSW/rrkAyfDS5oDHrWzg773+Y03+bp8gOCBOA3Y9lmAqrLgXUNbvlCTBzJZLn7
ls7avhL97y4fX/QoPCLh2jOtfw/SCMe6y2QZ/v2jSjZzpIzPaRJsCEyUJCN3+6K0pm0x76wUnq+F
W2pTEum87Y3xUobDqQwCtMbiXZ+R7lZD6Ppzhc4/xpH+imi5xT5XajedqoOHtOvxLM1bWkPh1p7h
DkVz/qKmcOZmUkr5yQidyaY71i5UgiwFF6AvuQq7lGtU2b3OGBlvWaXomBGIPuUrqyb8g0Vj7qZI
/qRv+xl1eAramcJjiHTdQhTNVYKoDN0i+8AAcRTCJy/JhZAuV+0AXj7jM9ZApWcQDZ1tQmd9E0pa
C67Vw76pX+1Q7XeEnYTOI2fPYFVkDQ0I9SaHhl4W/1LnaN6I3PqOeKUlBM4rUvDnbvwhGouiH8dk
K9BQjrSrwdzh8i9mcNcaxcS2KT+BDKReFE3ohKcPrZC6V/fJMQiWN6D2xUGLmm5DZkZaK99AMaLG
xzXLHOHNkMZTg60DRfwDeYx3bsKvlCchpdQcUaU772vJ+MRCvu4MXApx9BIK7NsVAbtGmDqnaJIL
kCBihQxaEsi1to9y0oVZhTIDIJHbh0ZAiI3Eb0g+PJ4c3RtRPhmZO2GPZPbejQVfSMAQaapyO5QW
APqQ3k00ETegTmW3ibE03aRUGGILAFImhneybr87neKBwh7pkeEwz4bkFVxBpGvfwxwBkmyx7RRE
KO3gOcS91t6SQS8yRaDQsy+6IawzANBF6hZskFOgYFbPVJ9w/8OGxHqh1rc9tgyz617iyQouzXDK
HMR0PcFzJXEESNf6DvgppbyUEXmqBDBqVfX7NP10G/rTSg2cWxThrjWi0I9ExlzTGBCgTViCc6lR
SZwELJ1yAZc9jqXy0g2fbkTV29ZeBqvuQEE4PxZVkrAZ5Yw+Z84nDkHGapE+EYokrgAi5P9vsiT2
aH4do0rcWpVae3MZajfFBKqtY6ZaJyYzB0SjY1nF3sIgRIgrvNxp7yOFpmCdmlwekns3qrYQIz60
MGj2uGdqrH9c+XjPkeGUfk3PXGM62rjqZVmj4usE2RloMBNh7wE1gN/YNViUSY9PFF1HJmsx/bZr
Y1NhfZfw7ZQh23ZuWPna7L5gKvuUefm5aEqsPL7ri1LbsFIJ+I3bOn6N0Exu9djx0jhjdq58w4SN
jRhj4EXEP80sv7fy2ToibELgybwTW8q00WvjorbKC+ZmusQ2uIg+IHnqNScFZWQpwMUYwKAmo59K
H8a7Oj2MrO5R8VbPDJoXo5ofRMjhmfvG8jsB/3C9oTf4jGAQvL4mYWUOOVrUSN0oQNL9MKqYm7mP
xqB9L5PFRYL8xbCPELcSJMbiKaIAvXHMS2ohMcgCmoNhdE89DofukAIsoH2KzKJuh2d7Sp7jfn4c
x/ghBAsdy+pWtjlIvFsr1b+XfISgDz1R/6wgnYSDct/i32gN5WZctNbFDMuShem8wMhdeFFM5O+M
NHzXA+MFB46GWhRwbVJ/wosDC8cqoc+ls7OUF8edDpWlXnpIXZsmXuRoAR/Xqm1cwP2Dzq9lBKaP
QZug6Sdnnp9rc0wO2neaCmjqUg5IjLhJn+9kzhHTmAXYWasBZOf6sdr8mIX4gZ6REoJGblD+2bXu
D6PrPoriY2gDxNM0OHI1eKGN9FAD4czt4lPnzWZz9RkifM2s8rnokeFTscTYUYgPIqkgaKdgr5lg
b+aYS1JST2QtyPI9S5pj04ingpAax8woFIxHWL4E5lZPlpWcm1Z9E1r7NIh8FyG525ZO8OCM2HrR
cXySiPVAWtFgdnd6q9xEMjl2avazUukqNYvFVel2SEaEB3jH3DV9neMsxuGla/WbEt9Xc/w9le3v
PLw1WsJyq6pCkiydS4k1p+yiu0BDsKAYWGisT0sjRiI0l2KVbpBZrZcEX9lUkZhpoztH0HkK5Jth
tpjPvjVjqBxzOT0oQHEzgQMyi8F07/9H0FfQB5z+X4I+y15ATP+5oO+esMd2yvr3Iv6Por6vP/yX
qE+Yf9kuJilyGTXqFP8U9TkLiYuJNw/rC1Fr4Tr9jdvS/2KXTXHwby3gFbfl/iU0SFyAtjAa2osU
8A+81n+F2yJTXvxHUZ/pCNMkO0xTdVNomv0ncCvDDzbnlTodxqx6YiI4o05OnqD0lKjtMT/Y7i5U
QDTRet/pKtgWRydsJXdUkoYy6+DWInskQDFvl6mWHMw9lNHGt2OarbmNQVWMXAFsoDs3pWgfBhcr
Xa5IdFMRBk8nguZxA3XbgYjB5JXMC8T5GPZCY3wcB/p/rvZWBOjgghinUcmpwWuh3XYMhcDYSJ7M
W/CVwX35kTR9fGxwUGysloYz+T2HOAptn2I9ST6FmWzbOq22JhLz/USCLq7h8M0lS4cyioXF32VZ
3Ax2cqaM9JJEj3HSVPvJhcgqkx7qlvhO9kyz12RLFzT8HFpKcQbnLtMSQoEq94ZiR0LzfVQ2SpYt
eRIUdRc7et5nKiYkg4QaFEkblaw/DDmF7mU4coBQaCSesz7wVGUElaI3HxjePyPMzdvSUF7gidAO
StR+0024gPvMAVIeIXax9QuoA4ADBMYeY5M4WuMyjLRbUnoIRYR0zyjcAUX5PG47UzjHMcXwI9yu
Ps66itTdTePbKQLHkmDGK+3+QkNLnjX7o42oFBi9eTEUQ1xsgUlyTNqORRAMSaTsuNjsWt/2o0h3
i5nQtPENiYlws6nKcGRISrUYbnEwLLVPI4nfTN3CPjFOEihXguyiitptOZOCO4sW3Hl17puBTNvK
OUR4AByLJGpF/gw0woIRY6Dusu86V+R3lsl0X9jMk5TFgChbeZmzTDkiQL+zSmZDIo70WxdP6Via
34WWy7sgrG4QulRnhUBt6o4aSTa4YwbSs41SmZ6DjgG7HRMPL5F7nmYYzUPaHMk2p2XZBS8knOWe
DS2O1kSUEwRpbHZYRxnt02jAuYA60AnrdktWVH/IHX08dFnJaIe6HkTkrwabQhMvro+87fcaI4xV
KL+ZYREvNs6LYpuHwtB4ZOAleVQck5n0az2hTdJCHQqGsdqRvKkRo0Lt05UcJ8z4BvRTEhCsGd53
PW6FYdS744zHfIss4IekEnSAm09Bo7JDv60lylGpfhvpcsAII8oO7eSFavkvuLf8ydg+uTbY/7AN
fiCfYuQtnuZI44gr4ovpUNobcsbkNLV9VVfVrdYb39wmAxhOGhWau3nbtYywgcJHzap2X072pXyP
Z5tgyhHa86Q/EbNNXEExPLiKs1O1+tDZur5tpzzcZ3HwzNzltxOTx5mOYAoMazpqELBEnT5BQ6/9
XKoLdqL4zLE0zi0dnGgO4MJXTOVUsXO0sLmxaA9uHMzZXtFy3UIxd+bNGg98yx9xwnqyiEkZ44Lk
Z7r4qAXY5Nyt7wzXfW605qZtEEShoSZ1CrfrWaYvbopwKFD3ZoXISNpz/rAYJvtfKa3QzTzScJts
h6aVqmyGStIFLrtxKRHANJnn5FtQaxjDsLvR2Cpm4OSFA7JaD2jomefAwZ1OhVjbjGk6AJowPww7
m08agjTgufV+EEwoggCKlKW7zwXyWVZoMS3jVGNSZ8aAhyjBpmScx7VGMzgOEU7BzldLC3c0csZq
jPID7lKFEqLYD3NMCg1YK3Lw6FwVL5neulBWayq457Sr9xE1WEXl+mC5exOD1aHRye1A9OvnTv3N
coZ2SzRHvS/J5KxVA98Qsxg5dTEF4Sk6DPiOwCVZzaEb6YbGfbAd2pjFPk0W6PHHqSbgb5RW+4pv
3VMH+SwXDnoyOOGBonRCBTI698R9ebaxSFLNB9Hru6EcJq8K6S2UyQTaCk8LkEDn8ducgVQg0nX2
YV1PvaSTISz8QZAkiCrDEKymFE1PxqKTKQiWMo3TMKTUbSdJTaALy0tqx/ZWWj/xR7MihovukkO2
dXNSeRfqfpEHe0XPOX4bVfdbSdxwnYLmsVHokTQ4C+uXmWuPKv2yTRckit9QaLJtGGqETn3MEotz
Fxdv0pcUp6A/Y0MKgd0j5dzKAIlucBCsq4hXrX1pRHu0dKhHKu0QEvxB4md3VCJKARYQ3o0ut0Zo
fBKK9poCyttMDVNyo6E2pmGh0hwmup2lUpx3s0swp496OXEoSN31gsZ4MvT4AmYuZxVbdwcFm+eG
ici+V+EPxUVI2oGR4KCfIEXTBjGWYp8Eg4VOviwnAz30reyDh7pBmJmDLjJcDqKF0OVq32u6dXSP
pmgXRvihFb0/SkQQJ1bc0rdQkw+Z86SWQPNzoVPmkUu1Qu1hkzv6zqgEQ3FmsoLZOmx7ccF3HNrl
vgao7dlB+NBo87HQIzI7K0KK52OZcMhNRZd5URD/6JF5XULEz0mX8lGsDpMWrasNTGs6McZt7haQ
E1LsAZq2MPEFP7N0SNcahp9OX9NLdPZ6Erzj+HtxJxc9Z0192MoR/bFSSuvpZ6o44RYAdMzPA4bS
JZgsTDEriiMFWNurrbd4cn6Sy6ltu+a1JfV3SOU9RLK3ELHRNqnbO4XAtm4MPE24Z2lTheMNygIj
otldFPAfG2U1a6b2Mc4YZEUv/YJrgddho2Jsm3wZYD5itrHPquAY90ergY8ZLjpgZ2o/WEbmMVb4
1I6IIHNutKpmOmKGu04H8plLeHN9TyARTB048GjlObikYQBOwS6ZIFbx1EQ/hmX5hp6edTxXN/ia
Yh9r7YvrNgEVyPSXPtbOblSMu6roX+aEvkiipRqJlpRmRqGfQwLNOLh9JwpxglcVvzupekmNziLL
HgvqQ0Vd0+63dyl50ehd7X3oAoHKnGcTXMiGc24fqJNvR7DRjYijz0ybXTxCPQz8ymiaTW4hBels
SEB0UU6qU7yEjjoYB0Z26nGL4Ge9GSTJFR2GNT/FClBRLaZOShEX7ugwnpoK4dz1Zt23KiDXfRwA
TDntPuUCTspV9u83q3SvUTlllXC3KtgSC7F7LCzaK+t9Ts7sSP0e/ij46zWvZ+5tRKZLumEQk2uT
VE952pmwgyiGrFLqVVS93qSL7PKqsbaqwd6uH0RZVeWrRHZVDK+a80kWx0UgsV/3O4uyeN1ab9Zn
tF39E0NI6193rVvra3y95vXltCpglKymlFCl+mPV3Zb9Uxir7tGmy7OvlPQ2ot1Pfl0Qm6f1CWKe
1H3sgDyzTErlq3zXmQs2v/6LkiigoEsorjBmeWtKZbOIYJtcoKxcN9ed15s/9q2v+Me+AHEdEdXN
4Y/917tOAA8hSQCMQEdLsXRDnKoWwHWz3IQp1KbKhmDjrfdNYb1m1eT6w7/LGdefddUuZisofr2f
jYu9Yf2Z7XF4zVMgicW6TxVheWjhb1+PiXXrjxckUpX1igD0tSoMrzfqEoP0FXhUoOiLWwtOryD0
8yqfTNdjbH3Br02YlG8LsNdf9aarEH3dSlfRaibhFUuj+/Ulis0iwoeGgbPVLigOr8J0+ODHEDaT
tREJ/v6vny0Madb9a3v97hObqzlFVzo9xchRvmqYV3XyunVVLA/yklY4lvXZXKT8izD5a3NNUc2c
cG9h3eFjybf1NFpvBNFCFAGXM6qwUL07MYsarYLlgc67ORkFJ9E0obxc765b6nLX7Be++3rf7RMs
xqr0gwIHqVGV3xXX6c4LxYi4OfuArKW5Z7fXKlXzDJWnaLiU6BIrbh3s02keH7X2hhSE9NGJrb3V
BN+aoMlOQiE4pWYqDcOjbnaVCAiml7RdTfLoSgNClJM/FAaNbII/k31UTgyXnZEu10sWc9ja/XJe
Zh46BUvTQlaKjAlgoZMlh3a2f+qalhz6ziYvDu2ZNguayYl6WxNxTl3fcDxwDclRG5lFhCSJoNyL
ESq06XlYKrukKOS3ul4yQgJI20rB0rpCP0xNmcKmFVZ3qkW30FL1czf233u9iHdmBWEtCpvWJ/XV
2ILDTk/2UHxyhj+bDPTHBoH4RlHi6NCparYjkHHaZlD0CtrysiWsPLDJ050UGI6uE3hoUSjDh318
qxvMCLUGPe2wCkhTXda44llqVot+NF+uylAIEZWuctF187rzj+esj7qLavT6vLKlYdY4ldcY7mV9
LFvlp+vm3DvdrgSxRggIQXQO4i1tuVnvft2wLMFwlzLOd1BREpYzOJBIXDxGwAOrkQql27lf7BFc
A/fjQn9bXwgpWvX1ks0C9kgXXpw93l8fCxamXL/Q5dZ99UqcAz23/mG3/PX1Ja53C8rUuE8g2bUr
1C5d+HaLIHiFuFQr3WXdvN5kTtLuB3s4Jku+gGlhgh6XU4GDnXMkK+plCQrEbdl3feB6126WlIYG
qcyeHOavp6yPhun0rrfAXq/PrdrK9DTmeTjl/qbI4IiO98ja6YuoTA9QG90gUnZ2wDWxOi03OJsX
FdHyY5PE6BJstGzqy7ikGtabZtAhwjUJ3Gi5mbrSOOl0hRCNzo7XL6GUXc5HaywMlAM4goPDxMla
fBHMy8vTukXi9b+2rvtMcBwIs3RAnaUZbMFyNqc1feIrmKJBBVIDPUr8YH4oc4ILFZgKVcwkcpgu
+nLB1Xs+5brVLwCkTFni7EihpN057a1eP7BwDf2GU2PDIoeq9vpe5vWCSOH2X2+wGUxS7guV8J9l
8B/tydqVlXFrNOTBJpnSHp3+x5QM3WnoJiq/qr4PlgFSt2OSZRznwVg+KxolxkdSl+R5vT9mICWh
KtLiS8YwhrBIF5/ODgp2E1MQ6Y5wA7AirTfoMsz80C0+BTVXQHOFyVQCucxOkGuLr5tWomxrBF/3
mhWy/t36aLcGiGTr+JGst13aTNuIVFTUd/wXX89aXuj6P67/1/rAf7rPWS0Z11dYt9a/u+673r2+
zPXtXfclNScr6HhwCCJ5Da6vvD5ZrB6tr/d+/Zsoc6IDqG//uuvrKYouqJpYEp0ZKuzTPJGECEDW
3lVNCgGK872cROx3DL0s8TmV8b8Q4225UXkwF43ourOcR9CgcGrNJLEP80ALZokmLEmt3Zr49Tbq
esisR+560F5vRhJvQP8SVjknRLsMD4mBWcfB0IVHjOF/IL0Pz0u+UIIJcNzIZRyuEsFgAqwJ6f/y
JtSmfxp0tMsOvLQwxiYHfq89iQL6vePQ+XFy2Il8hLIh7dXIQU9FZkN2uTIEyTHXMfMBZLvXMunG
HkM2yl2s2OtrMIrjZRpmS+4bLTtVWdTDI8s/G4nk9X8aC/+dxoKhmdp/md/xBJUo+l/ee1NmQOf/
yQv415/+3Vpw/rJ4KRz/dFBpOlj/jgtwjL8M3P6ELaDBdci+u3YWDOsvXaUSQ/8IgC7eXjz8VKZk
9H/+t6H/RVGWmoWFvhsIgfn/1VnQDf0PXIDpCku1VFPwojZZ3yqf+p+4gC7W04Iw+fLQlDLE6NCL
m7junnOTCqQY35qhbx+RgKMBx7EK01azbpLpTBAYRRrLdvZ3IndLrpNMfFD2Bgh+t+6MAqFUtJNR
hiORdEHgB9Pt1FTNgabrzyQhnQtACFU8OLkkjCXoQGPsgoM9ltvw1smz5MlNVV9tCuNlCjJnm4+G
stPmLtiONnWLKTX2ElHo1gLQ6mWNE+5MRNWIfvEVqAKiHKvR5KCD3tlVo7ujoW+dXZBZNnjclCme
j6GDLEwZlb7L2vJYBvHJGSFZNepAAaUJ3X1RxX5K7PIukESShYN92yIdbdsqexJaxoIXVfKhTmci
0wm+I5W7OqsjOsJ6oPaP+GCvR+OLGzkobWlt3ijWHkxifIY5a3uTO7TfFWMk+YJmY5gk0E2z2LwN
5GLg53hZJoC/mhQ0dwGIc9uXurb0TS3IK5QUyQyhnh+336Ca3MDtjV4XokqSUGYw4trYg+sDwW4J
jHNCO2WD8dGgkfCcti6OWngUsWY940YG7ETgR6GjoCnyKL8JkaJ1iKdPOJpDL/DzcpzeZywAuQHu
xnLPhlJqfhIMjwaOnsOcmYjV1cyhKboJezA2rp0/gga1vFRpzTs83fkRpjxSiwgmRBAK9Wx1yjm1
p+wUpSBEk94dfQQ+Lz1+xp3RTeSzAZO/yYgzRCiJwBDNetA2XHFR+qCdImX439g7j+bWme2K/hWX
53AhNJKrPCHBTIoUlTVBSVe6aOQcf70XeO2nz8+h7LknKjCBFAk0us/Ze+1MYBvPaTdBOjqqlf08
5FSaDZPEtdFX7SvlHS/piAzwy3ac8W4o+NouWo09xlQLpSxdZ/PZRwjR0GFHGhlcaVcZ6zIhj6Es
5KpMs4uKTA+0dYn4Qg9jpHPWdBhjXOdUR+8r20DCX6PjcefrChKAQnGTZe2y2FES9EBJF1neVEAf
IAUah3McGBhYvuAOgVqyLfsi0CcscuOtSLXiY8SUcCRPK7tXutkgp9YwG/XOeoHETU7iaG6zQs28
3E7ONpLMFS6kgOOeRD+oQadU2ggKukeESsVBDunVIdQ1bJsH4WLRHis5l3zkodDgTNe+sQ+V3tyW
tgHWocDUqafBTsuCbSvK6hgOaB6NRhg7OWnzfLZdNQ4dxKEmrs422/rQzPHgeRdvJzcuD9NXpOTT
3g4JOEbT9oBQjm5fON7ngf+Vtk7q6TZOXYOi+mzrAXlaAhWKUkCXWjhzb4nUdIQObb7I+q2ioWTV
/YOmvNuj+1iGVUlYBKqm0tzwQ8ke6NQYOUfFRQqTa0AcmGG7TP3jJzUVSwXc7JH59lmdZ45zyNug
D8k52wSkpVmHnBiaA0Q1BZcReh8R6ftWc1xEXjR8kND0azpTe38o2k3cRXJVD3p17qeBZk65do1M
Plb6MxpT9DcozTNVC++w9mrLyEUYpSn2vMh5ZAiyL33fwgIxmAtm4LzCnFKXlY7WcXbppB1ULbdl
yShVYW2iEnGXE+c4f6zyjlmkfcwbXFOJQ4LAGIK0hBqu0Nxpr2lR9vsotKTn9CNg36A1VoigkcwV
bsj3o79rdJAJPondjSrbr9qKiXUJ9I0SJPE2mlMNGlF92+04857hNTeqIld95KQXyN8xcOBKeUoI
D1iHRkwxuJh5SRb6RliGE6tJ5TIR67maBjlTC5zfwvWfKwLa54YPYRKKJTb5y6i0NCsdmEdR6ft8
7uHMV0v3ZUyvZfadJk37VKFoQUKIY4cSvgrAjvhM1tnYiwanXzZB1O0qTU9XCulOi95UBw+vBhRC
LgJ4ywibGr99UpQ3dWkPFEPlRBxq+RKZGla/riIKlee4WfbK8oKIFApAwGyHp8wGuQza0SZqyD/i
OdCX2KZ+TU65byl+e1D3f6VakC71uNm1FSHG9ogGNk+SlaGB7k0TbUNvHtkbrrhlCLfJ15oArc64
ZrnISSnV52LEEZYbMXXcCWfDvFJZ89G3gyt3JZEsR8BWw8XRJK2oaTdUlrpvZ1IbtPdmhUOFOn3Q
pwzz+HgmgVO4Vl4E0agjDWlc9q6xG10abGP/aQ5E4FiGM2xcq053xlS+6cH06UiCcquKhbDorjUO
hTE27x36UKi4NaoXTVezPoxMb8QmBA8kvAduzxA3cmpW9POJqVVWWUxH2R/MRZfZLukowby415YK
5I19ojU0PoRbr6YkbTxMUU5nTueG2KFlUGTq1smizwmoB4JrNIyTIN8annSuUtK3S5K+azO7g6g9
K7fSCbjD3LmixcikGPW5mUXmilY3k9ypXIGKGLduLLB5GBWCR0tu9SbUkBHBzo/67APRJ80qajHT
FJtz6w8MrjlwlHCAJaXOAGvP3bPiYlkRlJFU2QLiwrIZTNR5xBcMQXmaImlg4gInoTW/x9TRHrN6
q+bpq2b3xTUlaSovp1+ZATYXDwRWhxHgUG7WZ4JREsyQEXaBGYmktdWbY8XltkyCObGbaGLw/hEM
C9vauPaUPmh6s4t9BZsW4/csaaYswj9goMy/dy2S7jMlfAWGQ5vX39Lai1c6YpA10bL+3rSC5iXu
kHCFw32dafK10+mSmggti6g1H+HdPTEsoYeVDRKp4EsKwtCtOK7v7LAF78EMBoNIrm7j0sq9uGmT
B5qTOQJ4fCRwfNuNWhrpMiLl+5Xl8bs+Ns2dRrPHc6OjBVnuo1ORx/Z279Mh0e6ckpAOib8LjmVj
f5jSefUL/wNETL9TRSoesxZTZh5ghpLVJB47u3rpBDgozIcd66EyuJqW2y8qSftzIrGNDhxMJ1zM
8b41h6tIu+5kdFXm6ZNSbK05EceX32jMkN9ZVfSApbPddBiuICYZ5jnq+T5MQUqaW+lya5RyVxAP
9hsZA0NjcoQC8y0d9WhLu9jhF5lDtbQ17ohg08t4RKqIIbDCrbUHvM2Z3zZHK7vGKYkLJZkfLrWb
x1tfynSN7tdApm1hldfQwW+OaaDeIUQmIz5/4Kui+lmHiLGp8a4tfwKFlFTBwSmjD3CzFn4Zp+VH
Mb280gi1G0L5aEWXeZ7VpQh3EvoucLxN/E3lE9feNVx51CYl0MdWNa9tUUNs2vl5RW6Pjwi3RpH5
gDrDWEkEkqeQ6SpjNXyiBCmyCH2k5YFciiZXvCIzJo/gM20ZV060inMaQYo9dxoz43dUw2GVjYAw
k6kXRzJLql9Eb1ZfRuu++XoRvqpoXZYdgtlLHwkvnkwCddDOWEH+PFAC8yhg4aYluXVVp1HuDeYk
3/xLZoQnHyrvd1DkBynk9DbWxoNim5+1m+VXkC6YltoT4xEjiGNgJRPl0eqd8KxxWIKm7ZuN1b+a
PTLg1GRWmpMlQwFXq779ebFrI04+O504QA5UcJb8JvJGHkoHBHqkRjkAYNwhA/VZfEkxQnFF9GTo
9g06bD+8WMJLg1B5dlqxZx4Hsscp1HPuKySm9fFX4cQxYUnauM394aXM61VZKBQsx8l9i7vq5Jd8
/Mi21a1JY34IxbPvOA0RRPrvfjaWMe/BANGq7d4I42zNMgGvA6RvS28PWd0hk561zLoePt+6ASw9
0B3lCGDM+TW3F/aiavdSkP1OhYye6eA/FBgsvCmP3QVrrCiZDlSAnzM1t5eiG74AbwHIwgfDGEj2
QO/4z5aKoYKJBwFjAZL92x/GZ2qsxT3NJtUj4Cnay3CHmcNZwxO+y7Wu2zABOyFYCVZ+AbXlBmq4
/eln5kpI4ICW02YWWH6WhkqBGlEdZNdq1Vl5v48Dsp+STk9xHNEez0aiZ1S7Kal0zpGrIMUyLy4K
g15k9KIBQFu3TXmn1NQyNXPIljLGth/qRKH2dXsIbAJNTClIUUHc+gcJpVOI2ffMLYGA9vO02frE
CqbgY6OE4iYYFTq/eSyHEUWZQ5ywMQXrQCdsnCyZzmtGeV+atrUmzwRxQnqdSvuad1B15KcVd/Gx
+ZKdG7B+iM6p2ZrLJuzp1Wv41YYkgBBviuPQ7UfSijZxY7m7oBDypCk+ypA4gtTgRGfHxu0ewZ5G
2U6kvGO7p25KnnOZlwhKRHiN+2SjlQQCtnS2axlHV402a2GW3y5C5Qcl8jHrEh68SjJygIC7gR+a
ujelVxCvTpkKEct5zXRsZvlN0Wcu2p5Tso5quY+w1DW90TxMEbke+BfeoiHfjlUnt2qWvJKe/SYi
a9MU2tHu5ac0XWwGqXhRqpMEcIl9gIVoqUECirhoEX54bpvxrYndNXKihdonAcsPxfACy98788gm
1XE2LexYmBziLKIIepcQJeTj5SLUwxOmOm7IDtlUsuu2GXqtbavom3p0fHoj+OIQhTPdZQ0IwJp6
XVsWy0Ras9FLJZkCBqBvHru0F3ujLT+6iMT6NjSvSk0/2lUp0oHKjw+hfI57B8eOceHcvWRt/OIb
hbV3Gxgag3onLCqLTOxvO6JAqG3LIt6WPp2ruuDCURgaZlM0Hfb0ogepfvBzzmNZOSwLu8Zf9nmB
tXkmkrVx2rMKonyApIMYFlff+RW+pblOPabGFg6otYfOlmziWDl3MIobk5AYBCzlyp7L6QHQc4rK
eBS1RO+80MX6pI7tAwPPfdjCVYpSJpFA4zDbkPo1rIwe4X6fnkM679SP88V4LojW3CEOUfYt8QkH
KvT+Tmm+FMxcy8q1yVloW4VFYHXnDLhhwxin2pjiW779/6mitax6Zk+1Y+6FUZp0YCZz70pYjib7
Kwpc9SIwk6U6U8jGeUxz2/5BTOlbYjVnvQXk0/b96OUK8yjmMo9aCacEnBU8MJBk5NEHv5gNwWAN
MAYLaW5U3Xwi2BUpT6dcM38Zae0VDW0Ma7iHQmSniIWSO3UCkhBMMJG5vD6r1oh+wpInAAtfqYMW
1CFGCmrsBnAsdI84wYw758fZIqYX1A4b0aFwIJLhye5D6aHd/O6ztxrVyYOuf1uT+5wOYUBuFQ7M
rgQtTX8QGYWjbxJ5TseeHpBl49NVCN5Iao/AOA20SPOpldo2k0yZJt3e0Pq/RIH23mpenbXmTrTq
W0MNcJ870AJn5lXTttE2pwPl10TDRUaLtOjDpSKxMMtm09SjucIIwipmLIdloH8XSume7trRdd91
KmVQAMo2RbZOZSxwgoNVz8iaGn9IqTeY80cVs00gwI8hb4qN/twMEvQyapG16TubIUyjo85Ufwmh
PFipCQa6rqZ2Llb4NhbgabBTm9pXPySQcap5DUBlhOPSOvhKgFN8trzmhlaeSfX7isz8SS0asigt
jNCpOXk1KEOAB92wTLCYrxSBUdmusWU5BvkVXau3Hm6EcBHnubFUwhHsIyvgksN6WyXDqpiSS5yV
xHrl3yVrXey+AOTszlkqyXAunghH3fQDpgLigVwFFU4ik0s9m0zr8F2XUN1UM6GtNcUbM7WfZMOA
llMKmfQ7zus1CSJ7gG/fRcPhoBvlQfjluATiiMWtA+Drx+RgIekFLLQQRfahYiovS+uhJNZhKWnI
xr4B40jgAiENDYffsO0MrnKuUdNWncnWLONsyySzZDrZ2JLyIWfOYgBTYP0Rii8nkl/UDV0ZPZD4
165iw+AHql5jK36jXfhdNztR8ctpJWlDdrsxffMemy9l1i75yKV26gYaIBlCqcTvPWKTdnbjb0mL
/3KqcjfkAzFOjblHG4I+SGbEoShoVFWyGLpG3Qm0NUcWVQc1Ui5F7i+o9pyDanaqFA+OLMJ5hF9H
zG+YHF05R5qguM/C7tvSCdesNQt5FFgLiy+HEkUVFVcKTPtQVz5Df0aWJ4LAhQiZD/kBgmEe+/nW
hwuilemaQU1ZGMK4VI0FImVgxO2EZNb6MrnVr6kX3yhAnlICDqdgWEVO/1wDSHWz4Vfox6BAqvGk
hManMpQPE6reLgq/OlW72lPvqS7KtDh76xINLgyRsyQh4t2H5TIoBZrmfvjSmhy6U8Ppw+/AQuVO
6JRNWSbs3NDKF2agPRmWuRuLeBeEIFbrdFEVzVtemo89q4A+j9YJg3kCWL3uBP54dGlS2eBPJVGE
DCCKcrRsFODoBqqRuNAIGVONL0eS8o6PfoH7w6ZskzyDBeMz+vXVZhWiwlddNI5SYmepvdEpPikD
X+ROpF85Tiulqk5G1XNhVQlpmHpS+xIxnvKm/Gx0hKhIbfPepKwyZM+oCDAJafhnYuZljUrdM0++
R7HLFJ8jnHQVfJrkh4kNdtqvyu/fRAedM9KYP+YZjvoiO5eIuRXjgl2f3ttzxv+eo4pzOaaIKaET
5ZEVvIAIyw8bE9JjIiyc7VPkKTLcdlgra7gIFlwtnHjEvECDqOcskX4hTeUhk6yC/Eg8x8ZTjNfQ
Nal/5Lx8ogbdEItBMXT4XQhE0kXsPlUKtrvUmUAHIYEzfWPaEXGK0Jtqi9vL33Vm3DUm6piSqnbr
tGhEWkSaMlNPZf5NlMDKyiBpGNLYZK2jbK32Wk6p2KmQLahx0JaNx5XAcfxsttfaHeD8OoRBNq48
+XEtWZUn62Tys5VCHDCQFCamFHOyMizWocLQq5maBXqs31QdYVCa7CoMz8MnaqX3bEbwh5I8itmz
5FNU0RB9O2O1B53UHhJaE3KLtKlDyulDy/cDL0oxkisVZSlRcNYpLewSNYL+RCrIyqkplFQSJ1g4
tpSq/Hw8KpxWelJiIycEJ0qQK9d2IXb4WHToQS0TT1y2ShZ9WDLod4OKozSlYahw6C/MAV+iY6PN
10PTOg7xxhicBdAfhYJ5SoHfBlLoMAcCld525lOg8S33d5apfWTJL6jBxpMj6RBU4Kl0X40O+PM0
3AAmaoc8yKCHoB5Tkgp/MxGpNEyZY5D9BjhuJTNmWlkXGetax+8UtTnlctHsgpLiZxl2rNQDZSV9
5HeVWSAZq9o78zy1v9QCJ30/5Q5XuZFpo4QMqIy510PGGnV1FsJcpwJrX03eCGsKV64kxtEYBTGN
nX4B0B7/MWzrDddFsdWHVvFEE9eea85+ej97hqNyqYLgsXATcyHxPcRNRfWpF+eOQcvVSlKdLfei
lgLuCypyHWD/yaqwDYdBYiybzrwWNWa1Oa5r3cbdZyWDxwZfP9kBAeNOQF0116uVWtcPTkJERNu4
todptMzI9hh3DVwUfHacV1HBFaKgUE+jmbPTcdHW14I4Q8OQ7kVk9drUmK2N2JYbjoNj5U5QKBp9
GzfQdHVyl7PITZcZY5U1admqK8k7IxJ4FUYvRLsWFxFYWNg5DJssmJEM9UpNQc9ATSLPF4O2TqBq
Ycd7nZoIM5DkV5sraCX0pyC2y13ssggz3RTnfDCRkJBaHNeYsDsJCj8pn2BW1mvDBKBojmCHsr7w
lNT/KFqyunqNAMCOVGuqUni2YaAs4o71dtk9U+1vvZ7osHrcD0YK/qfzaj1Hrq9Yb8LKzhPOIisv
AEkYKOO66TWrYwR6bvYw2Hwo9d6xgR4hImPGC5dQvOt2/0A+lOm5GnCqwqSgEKAwJwikXLOqKOGY
pcVgeaIlTaUKcHRWo1os1HAdiSzZakO91eyWE19RFqIZETD7yLwefEo6IY5/hHgs4FTgwmnv4+Oz
H2rDx+XCuTtglaSMiRMmMjybc9yt9Z61ZkQzLKagQB/iOhIC5GFpwUmtQp/nyXh/fqfjlzlWJ1v1
dUgJtP1QlVz1cKW5QJsDsSHJ9q5Iq/eqbzhikzeT6a41DMQlomwbqLsrOEdMyyY0zCC3b14bGLhp
x+TUpC/WQOcQtxJzLrX8xnLAMiVllUK5y9jEanuvD/0L3cUVek2v0u294ra/J76SzpwzeBKI1QV7
6YMtudIggz8Mv16RtPOFjHoI3Hu8I4QbzC4ftz/qqkX31W9WGMTuK9LipjompCFe2VZwKsP6vbbj
VZXXz8zyxDpsnbt2sE+KFXlBhQ9toWrJY9c2r4Xp7+d9VWZ8ynJxYMa6aYzX0q2WdCxYbBEgzrU1
FP0GHekhSM+lnb26+njpVevqtjWq/Q1On1ddt4/8kuiqPH0EmnMLBLKZpzD6GFCatY3OEIkpvyXF
xFwlDFIVGcHUEKYKki1LnYIQo4KhMkwBqo3TY1hnrwOFjgYd/mB3x9QqDkafPyXikW/N4yzdYZhd
tfRDSDw7m317nn+vFuZZlEZn3vIOyaGaW/d+U7/3BVWtKcKvC+CIwhGQ4Zn0p/hbv++3+Moi4Kbk
01cpV0ZBbR2BNZSFsbwHbfJSOqiSqporgH7VLWehNLj+reliQQ2ujHxNO/stIiYQO0Z5X7v3mWbd
laPcVc64tgBXZUyLF31pPoetvkaJiBA4O5VVi987VoAjQiF0UbxEVKoUnL+LXAI7SZLoeVCGL7qK
8CXqZlk0wcVo4ytCb0RbSbcdmuogCDpe1ArZazGhkkUnzqUerAkQ/SLGGlpWWTiUyZ6pPUtGQnJE
bB3mgaXqZ+vOF+8Utg7J2Oke6t0V+tGt6gabrNe3OavklOxihkfRXgJrWDUcI0TInUKhkf0nd20k
H/WIibdirCe07nFdbH1fAVtR4a2j61IgeC4GukowhR0yvRKzffApAs9+B4bdzSCwJDIoHvU8XKVh
9jAf+I0SfeQJVQ+uaXl31+N5wFTugeN4xd14qBT3LolNnCfOE4321z6Gg2cOB1bYDFel+qL1jgk5
4Hc2JzkNaX0/csovNAvLWN71ypKkpwNTj2PZiZ2uVpu01lDw+Y861YeC+Uue6ndDGAJBKz5oX7/V
g7PVoobeuJ5u7P5XJjIwUHgalYkUk8xTGFGdRvmctPqrTYkE1J0nwO2suhLrK2usxxFzmKLoO6sp
n+ljvk/MFVv/XTX9e9BRv+MSH0AWr2MzvqfnvOvTaRmPNFrRV7hZdFahFubloyWJNBw4ld3kU1fp
A1vGQxbMnIf2F2WYLdiXsY0/KkW9Vkn9lnLWK1lxBFDyqhf9W9+AcwgwcnWgvkDUXSZasEQ9Ud7U
AVbEXICIVCMBYS9tHKU2+jzydnRDu+T8JmTWf82Yq7KXS1lX+MOeVDppQPIJrE8v0fBIf+nbH527
MtDv6iR+TwqacXa0TWRwDKfhzoE8ZCjZaTLEoTKK75DAvyruDqbSvhqcVBZif4sQWi+kZxqr90kd
vgF42SeVTj2PBW6L+5AT7MVUzCO0cA/S36Kwy4UMiztpu1ujo5miNv3ZmIpzr1f7ZjLulFSj/Mz1
0gn2tR8fW61/pLj0UHFNWUx0RHLi1YIRjnPOoc3oaWpEmuOP8uHwYFPY+Vfih5UFCC3UdEurbQ6Q
Bll9VdUqwQ5jn81RB3QBBZGF9iiX88Hi6+nFDy6kga5lgbMtpH7FOINkza6hF/kZRStEbGR3jqgn
CuIvyUcKzqJLtm6TPRJxsuoMDLK5aSwaAHCNWpwTHC+t/WBE/Q70HuIEKvyB/mqOmbFJB0pA9vhA
bjlv0WMgMavz1IlTNOoXeCqfxiC3AY5dmU5Hny5qPc0Em/o9bcNrnj66UuJnse2X0XknD2w3mMOv
XCnopGg6UIX46i+dWdanlR99u+6q+tjX9asU45sNsiSN3WfpcMoR9JqIuvk14qsSVMFpi2wKTE7E
QTOdMqp8NzS6FyrBNrbtlNYYnQ10MSAeDr1LLS6lGR3np0hOGz9mjsSIsbIMfqYe2Z49WPYCzY1O
zFC2JgawWGbiQVPGwOts7Ynu1smFu4M6YM8aZxuK5Fl0nPb9FLD36aBSfoDctCX7l8OPwpMpLsx5
v0ce9zVn5brjetDOVpk+kvu1CYz7YQpfUCs/WKaJ0ZqputpSLodvVSD8j4q1okgK1PAVLU38nt83
Hq171XAPspQnqZEsWOlIdeY3TIX2AK4m9IByHIegvbqSsLmaI0WGT3qqr5suf7aXuLpOpkbEhT8I
1iHICxPTAT9L/3l+0pCWL60dsNwLv/VaNhBwrMdcL+6JiibPBKpkkmcPDpIS0U5enLqfwMtxjBrm
VZ0mruSuN7GAWxD3RmUYim1tTc8z5iIyCYhV6k0NP8QSFEXIoIjpyhcNKDcKzHWsnBAvY/3Czgqh
a1vZ3RmzEmVCsfP7+jwq9mkMjF0AmDUicVa8di1F7PGxg7szhCPAwvYswrdgLmX2+Tfexk+qrTsL
Ht4MB7ECXKdATix9G/jJty+cky8B2I1ELjtq/UGUyxXj/apvJYmkVHBaY8kbYB+sE8KdGCJx5W0o
4S3b0X5HIap6RMWdEwKKtbjnq8RitJq4ai3tzFY8m7bqMmoABnfIBuhAZUvYhcxtU/1tHjKDeni1
0jJb0v0BelefLacxlm6klmSVbl0YnD6qiZOJuRP7e7fPlP+Xf37/r+SfAtrDTSn7a/jn4Dv3PpqP
f/jzyruP9Ptf/vGp+ZD/QfT55wX/JvrUVPefEFU6qKP+XaT5t5AoTfwTFyTdZfyGN4Hw8q88CVXT
LcuxVNeCOSG0H9WnTX6UqtJI02zUoBoy0v8DT0I3HSAZRZ6MQZ7tvv7lH/logvAq1aAtZgjI2wb/
7F9VnzkOWKwxzniyNAIXEjBdCRIvYgH+skmzhItDF7bl/s/m3z9BJBuDAXEuUccTCd/2dEG+Ry+L
xJgNBQCIML373OX0ittcHIOxDDfZqFykrXHqts6xIr1xLzjLQI9Ov6EphZdsnEBgjiMKnyGeA5kV
Dvw5FpNAXRu9hD5uIju4S6dZry+jNzxkr0S823OZdObG4uqJe0q+aVuuU9sVS3e24mFLIVO5Bexb
hz18o9t/whQjy8+3TbDuzvRw2xQp66UDCOHeo4OIZXdOV/jzgnB2HP75Kv6ym9ur/vIt3Z51uxP/
1Casga8xPe3U1U1/rqHB6F5vm37bJ6TdyUdCCAkw/9ufOID9f5Ox/Vf3UcrCZHl7JBH+v2+KW1LL
7ZW3h24v/7l5u+/nbbDx8sLb7f+0+T+/+21HP/sNwoJaaojfoZk9Ners77ltdfPN29bPA/Vs1fm5
edsKTAyodCp59s9LfnZze8ntpkxoU6ghkI7/6skor6fpzyN/2eOfe28vN+kdYX+bPx9ryG4q5Z8P
+3ef6ef9bu/yd291uynng0LRBUWLv/0/BVRB8JnzbWQS+jIrOgo74xxTkd3+hjebh6CZS2kPo0Yy
Z1MwspP4UOWb211/npjND/w85c8+bs/+86T54Z+bf3mYUibv1s4hT382b8/6u93dbv73D9/eov/5
lAFJtljWQ3pY7uxkima3CZfef/uEZaBAw3ahS3tVA4jiz+18tpbdnnR7+u0mpN5o319v997u+NkT
PHN2crudzLu/bf28MmOyC9143uftTofm5qJNiZyppHI2aJntGy2b63c/m62fVftUwyh0e3zI8JoW
JljOXgkonmgxSw8CxbxeUTovFvcp6XyoYPEG+bNpKwvro42qem03yridwoGo2Nk668xmqj+b2mye
Mvk2KfzMVqE/m7d7aUQdRBTIze3W7c/thbfn/dz8yy5vd94evj3x53W3+5BBdsucdv66DGiN0rrN
P7uxlN7kVwegYQYjBdRLy6QS5CfN+4+J06BDR+LNbWi35qFdS0Fs59hNcLbPEVezkEPY9F5QIM4Z
9XeTKB9zk5Ah/eYHvCUmWeaxSutxdzMu38zMt62fP7f7MssoPGr8RIPO38dUGXMIbwnAV6mMF4HR
nOsEAVayQp4eSKzeN293QkzhOpy0xzAdEHE4Qc16p/MfXcu8h0zRLovZG9OEFRJT0lW9280UYado
+C/oRDAzm+PfI70nojB0NEhcHbbmm/315oa18eLPVvZ1E5Y9WcjPptF9GPSG1mkdlIcQpdrBrSsK
VlBbvFQ1fCbfE3myTECLVt3esoMootV7c3bv3LZqpxJbW29B98xS4xCRtWnBEr95i28RLnXh0NH8
SXO5bYWdejZ6BKs3P/Dtj5xt6j83b1sUbrW1kYq7myjo9ieWVb2xM20HkHukrWGp6l4JzqXaKBur
sii70mPH6U79AEFWXdOR6rysai+62wFFmA9WY/7zc/j93Eck7riwO5LBgJMd4BomG+bI9b4YCaAy
q9mc+HP7tlWS3MKbuRWzaRg9it0N+7iAP7SwDZaXWYbkJbzdlg4PDSWc/7jXO5ZJdiNWtd+WHtzD
adE6vQIKfBJEut02m3JLGY9AyWla+30l9kHl0PvGh8xyihNQZui9c83586dsdyQGcEFuI2ffVLWz
r40J5BJZUghiDHwHwwQh1w7W+JslAgpOZJrt8F3CrTbe1+BSH1DoEEdRPwzvjtzAlCTjEIv69Jxs
ld+5ZPFFxPRS1ekfLuMv6nLxJew2RfDasiaZzSLbsX1d/TKKu7Kj+r/VJUGJq27Qlyu7C1c4/E30
d6O9hU0YTneBetHGVSm+Wh+937xrUjqIOqN0n4C4faZgXKFikx+pcaQlkyV4Ug6ts02CNWzOyPWs
/FXCDp++dX0VgbQv5J7oNTPYdTOYCiM/VKRl53RrUtctsRXmzjAOqFjtbwCxo/nEGjGHEKVtq+iU
W88Ug8vk6OMRgAw2HkR8vGHSdwVK3sqrm1VOGojcTLTuWpIrjE3N16mT0cGAI/hY4QmMJOFGCmBQ
si9/D0VNSY8uR/tKLBpSSvboF2cqOynif7DB7XF0rlmy6duXFFlRG1yK5svqNpjrDnbs0U5zuo0Z
7qM5acHLkp1UzKXjbEW7R8ETxFc74RLHau8u6PaWs61T1uZb46MPJowyG1RztHX1+JjWu65c5uqd
dJewvWmPJ8ZjaDzjmksvY7AhE7VGJ08f9beOuuW1enaU/aBuUULSMGG+dtZOae0pydY3YV6sgOTk
LlzDZfeMiwAiwTmAb/zUnELqUXRklrG/zo0F2vHR2g3gA+WONrpZfQPsJM0TlI1DOmaIjnBtTUdH
/4wm5pEMky0VkKNKQV3xcmvjVBs57Sv7EreHKNx3E+cFkCx8AFGMmPVZ1KeA4+hQuPP3DcNIhRDC
/2YtlN9oK0hLZgxTOEwHuccAH9Aa5QfsNnR7zd+cs8L8ktNKDh5cMKfZa7/z6j6LdwX8FXX+wvie
FBIN/WbP0anb29LZQc2hGjKTNKlWw/J6z9uDCVGWdAjCFJqlQgXRXWbRCdkhuTS9WNrOQW3oqXjq
sbiaykoTj26yn9StkF4NCXELzGqo13ZO6XNFwmLVoECbFnXlodlJUKgfp3hcrIb34Yl0eXCVgMbN
+0bf9Sguuu5oNusxWg+UfSHRBAuCJtpm108Hi2Tv7+jdUvio+AXqDcrGXr/26RGZn/qo0wZU3lRE
svY5fDWHhTFtrG6v0bsQy/TNNfY1p0KwSbVLUUX0hq4TdfJJoNRSL1W0U6FyBdLTxJrYP7rRSer1
/UGn6IO6APwmTTT48jAcKAgQd64co+qzSTfoGGm9P7bOGV9CFW1JW59QzX5RSHKfEIuaK+MOcR/N
Q7qTuUt2PDPIVSHW/VtMkgfg+REdKfjiDcui/HWuVjNwFgsDp0PpsZda2UQSwaPHd477Zmmf3H9l
77yWG8e2LfsrN/od1fAm4nY/ADSgkaFEyr0gJKUE7z2+vgegqlJWnjp1ut87MpMJknCE2dh7rbnG
vFYO6TZz0asKDQYb1MnYVCrYNQdMcQYDaDmxL1vJ111zYeCk+HZxaJ80Ui2ta+BT4bZ38g8PhUPl
smvE3gui+VgmELdjn7x6a6ZHkvM6+XnHvxRYxqE13hJvQm6CyZ+IG9I90q5GdCyaYqk/dv0Rw9fg
jeqQyUKusRNeE05X2RDhFAj2XHc2wm3SbE54yR7Tq3If3KhnYd1Md0G4mQxbLl+QzwRUosMV1jP6
cGsxWnUlRjdX0nAU1KvKO/hzlu8yYkZmriF+WsmpCxBaOumJ2LCkQpRD6WGPiYvS4RGKofVOqOuQ
qO7gqusK2QIskp1/mg6giiZQ349Eu0ywOdmqj3EUhV6F48QqehIVChTWITG+znLrhGcd3lhYASGK
tgV6wdx9x0I4a4LTTmeVIqzxhLQtrl/JLsBcxGGJ4KiicZIdZtci5BBYANtqfn9ug/M47ecQZoMd
UrRvE5JoyBru/eizH587zOQZT9ph8JiiuOiaK9m/6YLBEXlDoVXniCioTYJsqH/d2MPw1u1oWcI9
piAhMdPiKOESEG85QjGPQnLsoMkGrEBQV0HvBb4ELsFGYNf9MMlU2jfBU0giDqnJgQFNgMYP8J9u
I1p3oJ/d4USJ/fwEDwlGbmtnjLNXSrkmrotWDh4YwLItdXlnsbR1R9/LjmBHG4PU6gr8jVM8FuNK
vyU3uFNPODdNm2iVHcZbvVorLx4BLQeBmbHmSsMhvXfEHzNN/cE/g00W743rPlqz55LDzRA8DhbG
mC6aGP+i3po/Cte/8q8+qsdWsLXrqLERmFYeuDlH4IrljbBGFmdrd/VqcDwXlbId2oEj2cFGu3u3
P4p1+15v9BUaaVu+Va4zV74daRToAFxQuXDHZI/Ro6jYyJCqR+2u8xzI4amKWefaO6OQ4/8guWJW
SNZ1R75lhfYiX3m3nrHu5EsSbswIBaCjeehTkJui7HYCyGY2heUNZln9epdwxQUuNSL5S70tbkI4
vsiDtn59x3AptzNvcnyMutbhXl11DpXnsgY3Z9Nl19NegRMtrd4sG6i0i5kumT7pEYXiqn/xkGsf
KUh3Ee/U18K7+IAzVEdu+tXnNoDSdNLc9CRe/H18ZcFCzkDhoea5xgI5v+T4YNjpNjyZzwIjQ1rc
xxTHMcoF3jCZ8WE62fBFg3yHIYmPmSndNofP8JpehaeaUDehYg77ozh7TTJetsWLdJZBTdzLD/U1
yaxNd6sdB5QDt/FBdzBLm+xNazkqB83Rjsqxvu5uq523fUH/Nx2nY3mtbEykCy7VRkekIFfc3lQW
xcCF0Wfb1RmUHHnWDSp0qGT3zIGXg81I56htgudmpxF1fR3X5t7bv9SvwzG9HijwsVFPrrKjvM+O
qD6ANXMcY0dYU1lmQ6+yoyvPAUK+oirzKtlYG9mJbpsdnMHiHF8XZ+EpvIPm+RqdLTs6oxz4LB/6
dbHT7GKFN1/z7D/qk41a4awAYSeXRCE0V09jVytpw1PjkZaMS4cjrHJfIWtzuGKHudrM7m+nu+po
QnzdxdeCq62Mo3YuEJd4Tra1bjMn3BgIxEkKrwI0K8703DqoFGzKHh1LBIlj69Qdu6TXeLg8p/yq
rb+lU7JLDlwOD9G5Ofaf8bW57Y7lK9hSEBfGk/j5lF6Hd+Pa+wyesx+pK3IkaGO0g3ZoryzBmbBd
v8/u2ytwqZv2RbyEuGA5YNe5rLipQvssfmQrZhQHZ7xIgDzts/XWvpD8hXF+KE+pa76ql+qZInHU
FvRZXqvn6B0d0DWmLcN9fIgP8gWh/G15Ui/xWnQ4qFv5ileHohY28IYum9ZnUzsZmFZbOxqu7uT7
4Gm+6FzhEb4lzVtLtAJd2wtF4O0VHFk+RAp6QtR7wyNxX35wrZLUz+zddIg29WU6+LQxzWMer/Mr
nk7xx3LdN4/RDbol/g7cRSsSvpyvaIVcs9H3ikfNJ+gkexaDMCb9aLAXfOQ7bibKeHTpYDJG4dCA
P+eBxWECmMsz4216i+4FBNGx4/VwhDak/1QoJyKyQW4T4U28ol3WHW0z7DDf4G651fe+O+wGTsh4
PfyonktGoLay4XrPzj1d8nfUP6OTPwg3WIxufBcpcBtJbl3Z4kOvPMVbcUfSazcgoLO7cjOtlb1w
pVw1ZMCNu/RjpGtXrwLrBxVSiKRTmUcmJtuPpoEWZxOcxjtxa9xMx3Y8xVfVgS4FejPuFfGZIp11
53q3H+Gp51APToojJQkbusr76CY8TY/D0gAurQROPzQquMLVl/yDxDyNimhrby0LwjfJCGBg4r42
3vorSkrUh2aXrYadxFDttbkp99ZbmpDSdvo7iwL3V6aq5+CJUoEbFCrs9XT0IweAAUL1yuG8d/fG
o3ipbuLCiadtepr7By/SW/nCLkbFisqs8qMbj9MjD8TubeI0Ak3M5saYho0uQn9V0yyNa8GGKT/u
x/Vb59LDY6x5p1wDZ7VJtjuBA5XmhraUx+TLhIP9uK0vCb4zdnLTX3FcAb865Vo4tL4t3cj7gDuU
LpAjvYg7yAKUaq/NHTe+is25U6zLVeYiE1lRSngjbsXr3G2alXb2H8FfrUbiVXZAM/bgu2/Bqlhr
W1xWPHc46UeA8Dzwohv2m9JHmLrcL8OG0dhjyRPnzfgxPTe9o/2QnrUbk2d3tLGus8fioO+aQ4B0
904m02Ws2wjRKM9BuoPEYbhoL4Or0DxjhONUK+GARmZbbumhsubtLV43d/Qp+g9z/vX+vjvk28lt
PzraCRdrXqd0JDfaRPfhKT5ph2zT320wYpQeZS6B2B6ElXzpuDNP3LMeYrEVJ1D9UChHDtfiw/g6
vha31Tm+S6+bY0YraLxbN8HZuJduyGhPO+w2t+m1eYI5uYqe36KVcDcc8OfdKO78R6ecA0Bp5egP
8mtyK2jrCAhh4mKg13SO8ISNLdA1dC2MZ0P7yQyuZqU5CuWj2WzoF+/1fbyeqz7tYsd44QTcEz3c
fNXKF8QyyYZ2OkeHefb3VHtMqyzayOZ6Mj7EGRfvn4AfcBZRSBjn5kwe1N/jmUF2ODvnd9YjO/Hm
b+ngR1G3WdhxcUfHSpcNRNdggpErEoMU5kDkN1Lx67OaxLkp68QKSB6Ycy5hmZLmENUytbyMJjUf
eR+dGIUQxl0skpeXJRL1/XaZ8kcQBnKPHnOJQi37Y8IsagPA+b0h3ccUyO+Qndql1xc7pegdqakN
aufoC3bhoRZeOoI5oGMxQuqooJFDdxRzH7dvjhEMKmAECO/IZIqifyMTk4db7TMAnl8YulC4piPZ
gu1TzTCnZaquAQxOZJgXl+v6i7kzI4EIAGGxIc2TMaYVPAV6msukzqFs6+hfTSKYJkzKigoTXyFC
kmV3+VSijKa8twGbSD5pVMrbSiU2GJJ83kvzR0MfdPuAgnFKxuI3qdGJvshYKAX0qIvBJ0E1QD4K
CUQMcXI1FjrdoHmPiWrNuL1INBwtBp6HHj/cDlNO8YBCg1sKNwRq3cqvEhpO9gmdOWKJ/HHoDAML
vpEKrxki1BhzemSZbAedkEaoFrSmc7ZuCfQucd1lyliSdX1ZHlLPTzFeJfy9vIxz/k5eWFd/flZQ
qO8iW8UmcuwIqUg9IpVSq/bd/LK8XV7EgsBVB+6IgcJU48jESyEIpbxeJnXPOzVt2gFmIkz7FauV
JxmHtDLkFeic4IZFgtLSUHDoniPD459TGoTfr8+WL355u8y3LBYLBYmNNBtfJDMn0F1/xGL9IQ4m
fqoGDUDccqtCbUETnx+khmpyq7pOmoLfNczQtXEmFpaSMmyjHLGJt+tbQPVyq9ASqUTFizlrg+Ei
7Ml5Kjatw5RhpBxNw20uYneNbT1RxrRsje4gwZVoy0rCeE8v95NclPuSqDpnQ38wZLPdfb1bvrBE
01iFPjH7nz5clvt6v0x2w9rKDNSEEzFXjQZfrvDubvzZ+LvWZn7p1/Ty8fKCgJ57e375fvv9bYlL
/FB2yPz+nGP58mstSjujMr+/gjJzMluDaiKQINDggW93o6hdheDKUFzUY0yUAaekQdU5vNyDC7ZP
UDt5jWHKc55oCLAsdff93TLlzzwu/Eb4DcsCkFRqcb18tbyUssBJU2uqMfMCvd8y07IQ0Wuql6Ul
jThvbzAS5vxa1fenX++XBZZFl5VGRsxjeJn8Xt/XnMuH34t/L/O1+l9np8KCYqiqu/9lkWWDvVFV
Tl8R0/5ezfd8v+7ZT+//ds++N11qMTpprIK/FllW+dPe//TrviaXJb3vY/zTlr4mlxm+fqDVMs7U
E6K23/v8b4/JsmXqqv84eT9t+ft3/vJjltX+yx58b2J6mRr1QpruGbOm3+3PF//v5eWXz355+3ez
kAMgrvXtCb7MIy1Jq+/Zl6nveZbVfjmTf8/z/fXfffbrZpZV/LLar3kMZbpryLdt2vn3fZH1/Jnx
V9bRF5WvnZ+3y7eU3DD159svOB7t8+/4PnPJqi7ff00u8+fEmmQTQ7a/W8Uyx/LyvZqvrXzvzb9d
7ntP/nk1y3zfsyzr+/5smLNgi6Dmf34pam6/1ChfNijveTFWyOuaX97+7zOivzz973mZP+dZhC/f
767Cd8Tj+Wfzj3NtP/JZuFP/OtNf1szWf9+7We/zlzfrRTV0aj+q8e6jbpPmD/nNPOf/7Ze/K4j+
g6eNAv0VFNy/97R5+KjSPGv+Ij/6WuZ3+ZEh/aYaCr4zyqwnmk1r/oTOGcpvqqIa8OhUiWJUTf+G
zqnab6LEx6aK6SNCV0h1vzPnVPk3Q7Yk3HE0zZREDc3SHz//L6cRodTv7/8ra9PbPIRA+7/+xywt
+kl6hPIJQx3LYAch36mqqP5VemRKXTuFuam5MALeefpQ+XCapB5bBp9SuJ8OzN9sS5lX9tPGVFOX
FH4pSivFQuskAtL7WefktZh/QaHzKH2X4BGbLWHmblCgqCpghCFNiz/qWty1RLHEEeGm+VQKwy5J
sXIIu/QlNehpYyKJ50zdr/qGSswBoaca+5ZtZuElNMUzppOao+vKIUw0a1XIZb9qq5pYXGw6w2Aw
ctTCY+6bbl9jUyB0I4F3obr95x9q/ItBED9U00VTtDhTEK1+OaoBzfug0HlxKQlGjG8SCYjMGM8J
jZQKMm4poUwnlN9VMflMQsUthupWDLPUaby5fK5oNj7S7UBMP1M1PSZJ169MSuMcvdLWcQbIYdTx
QYCoZ8t5TZVaKj3GbUAnhAhvgnzdVEhC4pcy+aq8Jv16hcndVRKBeBCVtTTrFARZxCjIiB6W3jXO
O/SMAvQdThEookMd4SpBdzoXHbCnKrvddGbi9CDEbAtbB9iqzdNYUtMS+KUbmNIlCymB9jOKLkwr
ciOzRvmMxpRFwk8pGpEm97edzgkIanxUZRvOxAe1QLex6H9ivkyMMA7vC2DKcg9Tn58FYEyNKQWl
gsyzulc6wxESNlDL/+FczRfdrxelgexOQnSicYf+clGKlVooaTNZLgR0kwpg7xwp8Qs2zkCXBhEP
l8wjONW2qOQjjTSHSBF11a8mXXNrgbgt9LqtRGmhH8OjNihXRAerr70esxY57PeYOOprrTSfqO1N
HGwSqYXvgJYHEelS3d9WBUnwKmn8jTmepMdOxFde9sNPLZr5UlhC2fQGA4LMXPdlJ6yrHp/cSbXe
EtAQe2pRnpIgw0iJGj0hJHhphi2Fn/EhlYuHts9u05wLD5YPKt3uGEoxpWPZrVePlLPtqXvYjbK+
kqXkOvKEm1ZujprhJEO6V0TId02HWp8ZoKdwFtVMpETPtE4ihV22N0qc/Ci6QSK9MtTkPGASbJJ5
40TdpRZXzH84T39zmkxDtyR0nKqhy7+QMWtVgbRt9JYbMrQl2U/22PS1cSORFGzk+0aNn/55g9Lf
3cRoRhVNZcymQQX9a2ulYXiZFhJbVAblUOj6DLTGQHK+GVAoPxZhdq2Ak0bp0j7FI1dwSIk28nxw
UcBmdjxiP2tp7ZeUIbbP/7xvf3fNWqIBj4/GVLYUnhs/N6SyVGdZKiQWwhdIgmgjlqJXnmTA0YCV
Oi3eVFB10v9wDv5ms6ooqTMolfAFetW/bpa0IKCXXjDdVEs+B808w/oQkWlEn3XZemufmta4Ns//
/FslcV7tL3eoJvMxNEYeU//yjILrIFvAe01XRNgGMvDG7weg6j0hn0LEf6OgWEPtAOWpF682sMxV
Z1MTNC65IX5iJndIOyynQKXR+gfplR5BQYloZDwxHrchq4GZsB0tg0RSNBInEI3EKRI0qome3qp0
vjErCx+zSjhlqr4nmEL7a/h4f+s4erJd9CJENRJV30QUk3Ft3uoKglVDrxGqJOkO1zpyYcoBLpBu
5y/+yHAcCCqZ/ADEACJOLHCUxNbN6r0RLzG0rBVqVKT0pUcJNlIBeDgvDWyVWGPP+hhxRkxXlmYx
Jghrqp9Dqx0ktGkYYhM3K9Jhbc4YjgILEAYO49zwJMN0pGx8nYsqNtQjp60oN4JOKVQ46BpWsuNZ
6fJLK83z8mi1rXG8A3KQOKXQiXYbgr/3ufE8i4OrlcqTTnIgxueVclOjtgl1wAezNqKJj1ZF7Cdv
KYcZVKrjkyp1/sMVIc/i679eEqYo4kKjGTLMXotq4b9eiZ4McyyYqsH1Lbmj2HITZd0NHeBpK3g1
hWEWqL2B0iypuFIUvHwQAl5N/SSQigXOP+BC0a2TDj1HIJIV90zRlUwCZUkatRtso+8L+iqO1vdO
3xKLxjnNP0J9vbQRoi45jbGv27Q06KumhZ0E4c2ys5L0pqC9h0ZSOiO1WiP4DUcze38FahEYjaHh
MEK+VSHyDPAr2ATp+Nlk+t6QQ5HaaustF3dVQOw879HhdVJh53WzlWO1uson9QcYVw1/q/E8FB6V
saa2zrmc6ngVFtO9IgbHRMvuTGhbiLMr6gdzQHyFJD9ZbdJvMDLcaGmGMLu14nUTCSvsoz1nauli
+VK6ayaMpECzUBuWtZugEx51XbOHKhjRFyiXesqfvRzyUlVrFDMT3sRv+T5CBIrOFKM+j1S8ZxzN
hEi+XgvX5dTuBhxQVl1jnNhu7XiUYvlttWtSE8enoKdkqXBlZFmmmIYk4vqraozalckRMhIOFbmF
How70ZM7iAifiNXzLbGdTVZUOC8X1pylY7+9KDgFdKyRhEND1GNpE1sRsKJJZlnwS4NH3bqBxwLH
apWMOXWfgsbRCye0EQpiKZ/OFzKlYUi5klnWkfXxla4ZlfkkjCjvAyNQKtJGlTyKsqIOMUJg4sEI
qhK40g0E4nBDOQu8pqhalZFCNRNV8FwNXBKQ6glGV2q46WF+UnGTkueICXH7sXyoMk3cFfPDWUER
YeLLuDZnCkEspU8jiaZoKIOHyU/uIw1lZITfjB5gSR2PgCcwn0BRD9ZIocq22PSGtg1ULoYRSKBo
oMqg8BH9JIF0ija5unPyjqOFJatOvFLAr6YuSWVIFaDCAM6PpJyC3hB2HcYZwDin16zd6zGr4VGi
b9GbPGildq1DM4ApEgg0Q9AdRJ4u5YBnUSwDNhUDUAvYXms5opF4OEQS0MM+FxUb27PLIJfGappx
MdaAMittpa1BuburxjxLg5ictiUYA2Z+pFkpLjczUmf9CD+no5IuDwuAcsrNCBCMcOcrIOQTnVaS
9DH1x4o8qwhJ3sHKfsbB484XOf9pJYoHOHD72sBspaOHqtFbwX4+3WStcE8BNYZfGU2s6mduHQb4
SoanaK6eBfpwVwsdQKuWUgxVkI9ThTW2LnFXN5iRjHE4OWQInxVuGwQtlCd7CNiEPrqKoxl9kG7L
Mn+m9pdCKmwrbD2lZjOHyIh0THm1mr0XtD9KWptd1XMfWwMFVpp3nZTlfWZqu9Omh4WB3hN0D2WR
wOU3eoTczwCmlXYfpQFJAn6FS8t2XaNH1MvnBkA4le4vsbqPy2mPwzr25lYOVnA0YJJUGV5xRv+Y
aNqqbTw63c1Wi8m6DwT3pgwb46gja4XVBArG9FIlHRKfxHqNIUNCdBnuE2sm7BCS1JVURxPRdZuE
pj4TTPkGWMMEspb6O9gksJsGCRM4SAyijjgxSY5d5p1nQhq2pBMaWj+yCzl5jjKOTqA+YAicHtMK
8ougF6JD1/bRknmaCJFIzauAH5mRz0IYiUyzD34sZ3QQR4ErDE26akeo0qSHImMkFSOTFEtUfNRZ
58XsEeRAh7wrUQxEsNNpDWX0F2pzMSzQzk1xEysNAhezW5FXICFgmuuynjkWk3ExGN/sMBSgaHoI
aSOnerai9OJtTUjZbIIELICazTChVy88V7WF9fpIoxkopwycMYMukkQg0QfUmlKA5qCkJY0qclVW
o9MoeI2L9TtOZUDVm66Em26oCFFahXyeiXK47y+FNVK7LePQZk34rEo7AKE8btFnhQPnKrbGNyF8
4S7HtSrqoxW45Ye2tk6DxLPat+JLXVRbdcBctSGbY5/ECrQ0dNptXIbGGlRkvgqKsnIK/NfFVDyK
JiM/+pG2oLY1pSjKU2Gpz3ifyUXa0sHjuRl2aA31bF8o/ruCk2niv6eqQsa+hLRCb+rSFGmImq2I
kPf3e9mrH0XBevfS0NULSsxHT3iIdfCDBrbtjPWxaM2HGBMdqgKr8ZzSvCAHM28ig1RjY1Dz2lmr
uGcYGZPksozPKCLVo5kVO9rlj72lCCCfpHWfBde5Ejx5/lMtHxKIYLYYq7kTKdZWKgYUA4HsLsv2
Y+hTRtxuajgR4wBvRLHoGvSSNjrUbE5lPDjUUT4Geo/JqGBGdgduz6kM1LVVO12ENtmEPcy+zEqS
FZxNOxNpc5v4U+ugaBtJTAJtlB5zsLaAXLW1XKpI49R6j1dtSiwCll1omoehsj6HeWOTmXOr+clD
UMD0BoCK5aB/CWSGa0rkkPF6boQceo/xJPuS9iRUpygU79J+qtYC5RC2LEyzyJMmPqvS9DnOBRwD
wlU/RhFqSnOAU4xaVbCkjyAi7dKOr5Sd3/a9EK0Mogg7oRieGsM/NoG37zIoMJlAHSte5uMoqdBr
GjjtRWcPdHgQjqLm5jGA+byh3sbFQcZYTZ0TWbi8mbW68aAXbMFY119pK0aB1V7DFAMpXQrikRoC
uqsTwlyU3+acUmsngbjOgDSX+rwS99I/EnzL1PeLP6f/0gjpmth2PaQRb9p3OGXhLW9ul5SbMucZ
9ZL+d0NOb6lBCMqGQoQ0jBBjTtJ8LFuK8QHFtcmwLTXUVWSWfDNFBJA015TlVrSd2UOFO+AG6AJu
H57Mk6OHmxIYQJziCB2yIl8VOLyLuAoBQkDp1shXEVBXGv0LlziPXTVWSBGh02xRmuoaMq1SoN5F
lJvDhBC8nJECvhB/tFV4208p2HUz+9Ck5MoITkXI2GMa/VvPG8CGmNDOjeC2z+sLxJX7Mg4PaZt/
VP1wCGV1JZnyq9niLY9AkeFnh5SmTfMPOfFvZbSektzPJYCGBdMPbLgZ40uv81xvL0ObfNCHOnTl
3E1BBhyJE48+gmEmyJFqRM4kYG9nJ7CuMABIkUZa6csC+FxYi/1M+exISdi5LiHc1DRuVxmaYifg
yFIU26VuYklP6/LgrbU2f1gqQJrZsyfmRMe1Bi+EW1QI4Zov0MnlJesTYS+G8TX9bm/zZQuIe7Sa
YAtMkAZjOjG2JidMKx3IVX6O4ua9buirLGd3mVqulXDSpFU4evSzFb8Nvpz/lrz84utnqi1SwVJP
18EsSK+ssy5X6CTS6U3OU4i8erALK/HZj4j+9F0GR9bbZnNAQ0T4HVEQw4DJVZOcasZMO8qNf7GU
NtyOurWfWlFzw4GnWwbbx5Za0usj8R2/6Rm4dg3endZMIaETF+aoCUu6bo6qoNwWM22tydMPdex3
SwyziYBIwway/FpwzBwZToGZLSL1J0ZtdI/gyK716UoHSxrxhUK7ue51hiceh6dqos9OJSCnacLH
0GFwUFX8gIZyAa3AQtfHPBaV1FDuDYaXFabYpGdHEsn6Jx6e8s0c+lsGiR7Ux0LHzENFK07GV4Jd
x5B7IjGJbYAOK6xrdhgXmKth3hw8uotEVYWFRx2jF3O1hLmEFAcBMXkpJyQ8UYwzk5hE73AXPtUB
wnOTAEnn90XVdSAKCjh9MIyySO1G2Ih3kUwZiAcxbGeMN0KHCTDQRmWrB1KGgCoU1xSKCAW5UgQA
E5bB2DU3yJskHQ2wDte7wdW7H+nCRWHxajbevVbhzjGCx62UGIV1+5rqqElDxBEJIfKjHB7xssTk
BCRUh3+DE+hy7xrEU5vXOmcENV8xwxToq3KOY+qTvE6DTScRPaiaFMUPlnJqhb7Ex9qeMALhaNPj
7EeZmIBQ4B5v57Binwfoy/vh1BjVD08nIpD1I84Q4Pq9jkCFHtWPnllsjZHDrYn5g9Ti1KiWHjGM
uD9Uquyt8C9kgFrhHKLQaSLmnq3SypAx/GCndKG5HbpdXh9aWPnr5fQEtDRhACdU96KXhhOx7qbs
QRZ5lEVEBnstv4kspFUx7PCVgLXIpA5ozKeC2yOGmqGg5NEInGCgzPYs804IJdRMFEKBtbTOWCRS
Z6WHz2EbzmQm8+uqi4dgnUrinLmmd9IPInJY8XOa6D8glVoCIVhoifak+IiMiDiSf4Cm6Zln3N5r
Lgu+Y9RWckHtTGxj5hOA6ylD6jkSA0ABzL76jrsyMR5MTAkkfYSCeA0HArZWZI8BrjHzIQ3xuFgr
IPYJVFKbTT8Hf+tlbXn8St8WHuHUBUcjneO4OOKgbhARUeEw2zfxfToM11FOdL7LGculoQpKTISl
m0xTY/updJUAr80INgBxUeT1xAVvDw3ndQluZwTjiGz3VOYimJ4NrAU9zdZ53MpIZFP6Cyio5YHA
cF6oVEQ1SUPQCeWsn2rwy/sSl63oxVeJwkjCsZMISlQRyoNUvcP1Pt4QvudxHBiHspeCdSbklRN1
5sZKsQGt1axxLe8+IGO6DTy8EkHqAN51szYHbx3l8SbpGSnAdNpJ4birBO3JJ/XAqAC5W+YhgIjf
ej/udtheo4E1p89UvDTzBawFBNYEK34Jew9WsMfwOGMjMXEzqRJPfWFsU4XonBgRVpo0qkQYVdbz
hUf8QnOy+LDkZBIh+iS8wmnuzXOYyNfJRMmhx2VLB6rG3WBtwB9HpxBTlsA1NqkZQFhIURJqEG7d
Sl6LbXmqa5QRQR5/QqxlAAfFkaaS4pEUUcOoEQ2T5IMsq8KKgL2IkTewb8sZuoRKw5q4mkBVFrRp
G/QEaNe8fvewzZijuB4E6nK8C6jdElNu6kGnfiWxCsfq6jmORi/Y78yd7mnBauR+5hfWH7CMqSSA
R6hJRcaoREFnpxIgtSLcVWhTnCCYJOIPpNpSv4PYiDX7uodDrQ+vVdntecSuPHXcMeA/AsfIbCxL
UrQ79BIHhjk1yNit3Ag3vuWmebjLS7cS5XJF1juGyeUXRb4jU/AYqs1JrHs3JyIl4XGM1DtE982w
YytRG2jzcMb+wYFDToEO/pFSQqIjGS/6ZLgAsF87U3hHBBNCIcEUQKYHVwLokOgWhlFIKAqn24rx
TSFHjzifYfsxDi8gCSlL6+JdB+4/TiXGNRkVyVaCNq/T62vPkl2tkc+L4coUXotlcg1o69TmYrhO
0vA4WVR+eUnlWpXoH8pcf5Pa5KnxGSxi+QaNSsTnL+F6BOq98vCh5FmkPUkeVHH4vNewDcstIdvo
kALcXgmYcqpNSzWsFeeHYaSbojenUCWeaYetO064e8ia8uFNcomOySvB/kjsqqfgp7O8+GLZzlZQ
f7yvLMKaJWR1oc7NQ1VK1VYR/Ds8UyfqehPq5VTakG4QxkM9YRM1QVJVaJeogaRYNA+UEYCzXon7
5b0VeDcAJOGo4NJDdFHJjh4J2ak3M3J1xlokWADcRfbXWQ92DlN5CnUUad/EMcAHnpjSvpjtIJep
5QXKNRlTnt1QaUdYSfOL1yZws+uY3loQK1+fLV9MQXgk5j+s/Yg4YZWbm8hX7rG0CY/IPcu+hIov
xDnqcMIibuaRnyRkytC43rU8jrQDnlHROuepjco6omT4zxfNAm2rqO2AIUKZHeAG75dA8P8XJfwH
UYKFM9xPIfNZ9fAXHsoqrJsqfG/+K//8L2xx2vQt/Isp3tfyf+gT9N8sECfoCUxdmY3vvk3xDOM3
STJMCwWCQuYNPsmfeBTF/M0iY2KZlkJGjoQcX/1himf+RuIbbzvLpNBdhqHy/yJQmDf/l1C/JYqa
qCqSJquaoivzL/8514URSAz5cxBdwcJihVCM/6lNiLX9jQguGMarjXHRit7yypM+NDp6dXffcsuL
0w+ZRHUteusQHTDcf7fvb/vCFcObpnyS0J834e1Ph/n2Kyf1s5oCkc/f7K2ik/5XODwklX9JGuaa
rhcQ2tjbQdwTKiYKmBa3ogFx11OfRqs40jBCU5/rjFwhFe8MsAXFhFFT55ZC8yYDkO1U2Z1Sce1T
6qYm3hX6jE2v6JhzqASHKGMgUNMiI7duDOWjhjwZUxxJI8JqyozyMM9z/Ky4nVc36mSZ58+YI676
jVrm7/M8mEzZDaGaeXO5Zrm95VH7TfEGm2qIXxXK0SQIOn80zzKvsiyk7bwHJvZc86p6DdteCMBi
8a6y9j92qgSDN+/TvIPLDpf9JicYohuAldjxkNX5PLU9bNvxjlrVBJc8q0IULBOBohyI6br3HI94
PoGHTQ19DWHHzTxPkOrrStuWdL7nr2evKr9gkXlWn88i2RnJQ5nNjRoPO5m68LLjX0Wsn6XV0HLF
1HvR6zJZz+sI82w1W8pAWLdLli1VEMvjtmSv+tS6mlcnR4e2q10VjfI8Rxz2p5K5c/THzrzZvhE/
ZbMiog+AQL3R6oM615jVLghcYFWk1uf9YuOlZGz++Knz9mqKRwE6bunGllnnzl+pSrD8P7ia+FYD
TpDLlvwiP4D1qHSAPCHczodn/u3zxpfPhYg+WryZp+dD6M3TfFfnFIhAQIzPIrs2KtnDTE+Xq6Am
uAtGTPZFumY+BdzcGsTQdaa7/DaSz56erkTiniJBEJT1WL+u57fzzLU02Izq0I1TtcIjBpCEo87i
eLQMbUu5IJ97YDu7zkOx+4K523Zebx132B1Q38Tq5lXITFuNYWfQh+e90mXJ+WNRU2ZUHKlgg+AW
UJYDutqevyvn1VKlOZcldHRx6MSEUnMvJt0mZfF5D+bFYPjo1rOkCOtY9/4Pe2ey3DazZtt3uXNU
oG8Gd0KCPSmqt6wJQvptI9EDiS4TT18LPlWDM7k3al4TxTnh37JEgplfs/dex6nT+ykigC6fmq+K
REpEWluwE4RhMPNtrzaOONMR8dekyAolQFMZxF2kxgCGqv0s+mpXEjcdaecxqcr3uSUlNfMcHJoe
zr+AAOaArE4ymNNxO2AVCoR9GxW+onqNO9eYMocBhU4Yvhb1h92vs7gswbyWswLT5poYyW5QYNf0
Uz4whiUeSwKbYRvznI07Zx6eGGzRfve7sVl4BZ07h1j6r2Xq/96h/5871OEyQZb1/xD2ZTLN6n+/
OP/rL/33zQkY1vX5PjYSkf9ixq6sgP/7fwxwsn7A2H4Fuq7iEYd7oCbMZWXGRv+Bcg8KLQliPo+2
CQP2v29O/z/WKy5clQ5gxf6nN+fff+Xf7s6Qf5+ERr4nP4ZJzti/350h+J+m0al1HBbyatmjbFxw
MDt8ikPGOCglzjYa60PQUS8vwQX/UeFO1sGvPLb81WrF+BeK29LOyQ4emglXPWnFBAoQEdVAgD5O
BepzM5jOVWu89TLbkdXztoBgow0e44gZY+mUajuaGjXFxBWtngP2PekYnjuzf/HttyUkFKKvKyIT
MHBa/or9eSiYD8gfbaI+kqDFTB3RROpUfc79Y/bOKAuP/3xZsokdgN1+5n36zecOXwATPYThz5nt
X8O+t2JKHvR9J/0nw+dMFZPs077GCxIEkz5S+WyzgsDlGXotidukNiS1f2fIY5/7xnWOIbHphZes
4AWhDGzr4Wlx6TEJeibFtF10HBF9yMr8T1CZ3rbiL3cyYvtD9DWpq91XrrBtTrCEpPleRr9gVrw6
2XTLs+hNWQ7+VRuwdNn7w5m37zlLJrlfSYVn1pr8Mt6mMnIke56qdrJqU+JCuJrdgYSPRqw3s1lr
k54M9IFhJvidIdW6AbElsnY/cmNO90RfH4YFTkCR8fPjduH+5LF/S0T30bAOdEsO7aD/wwinvbaZ
fyk7fu2/oBqbVY3XuNmjPfYSa3TdXCZCWTdk7qf7OkqPjk6J6DeHX+08jQeh8iUWWRK9a1db75re
ttVWbHdUYsyiraMGpL0rlrRCr+lbxzDHZR6QdBLN+y4UxL1rmZwI6sHRJ8eBNf6jXt0+o8G0ZVmj
ZNr6rdW8UlGq4OkJix/FTS9Tpjj+u5Vfp0LrJJXB38Nx0USgjqGz8PB/jgm7zUQW87nq7XcvI76J
bVN/ztjEnJQP6IS3PyxNTuN1r5CXv705ep2FdZjT5tcSGt8CC9d+tot5ZxJmu2HkloPFPfctLvZ1
GR7WV7nadmyrbvaZCM8hu6ps6b244tdCSFg8N8hZiM+ciAepqhlsFq3m7CIX0OJSSOZckyytbeNX
LxC++n1j6W+l7Bl8GLRzoLlX5AbFAS3xdPaUO8e1jZPeWRPI/n6RFQHai0G9aa8mMwOREc3b6iZf
QeV/aeUuApVqzr1jtMYPqfJnJqOfrlldE4kkYojWGe8/RRiS1V8QLybrgdERrplKKubZKO7okss/
7FTGfz2yWY8opmGE74rmVxlUP2RlMrcvd+nY9TuFXhPVIvv3OfE2f0npf78AZjgRbTYfvB4jTy8A
kCGwIYF0i2CkiQMDNVIuSAwv2GAdI/jszvrCGFV3yyv5VuTDMZdwI0y0A7t88mnR/zacVdqwC2R9
2mQpYDCzf5KjX5Ds7ZMxnLMaKryHrvPIaCKew2jzx6CTBa4erJUzCdEwkQjhQrZ1tl2GEEO5nIYm
ohY21xiZ8S7yqNu2yDc3U4slXs/U5+VMyHdvNMdgNPAw9qA0J0JIz0zeCDEnYKpjqrfJ/JSA0VEc
//VzZt4L2vt5PzV4aWoT9aLTTIdkpaWJWXyFomdByX9kBVN7luAyjjPAtOUXuw91ttcvyeJsQvLb
qC6QJyGxsCDorWYwJwgf2jTgpSWVo2jy6oTkYNurQB+t9UHpDItZF9rPzTgCUpxleghAAQRG/TVX
TrUftfWYzhmDMo6Craz7b402aQ9HV8f9aEMhZRHvWZw0RsC71GVFcAa/3GxtO9fPZRhe/XERbFKM
5TCcmtSXjy5S5AckPqzZguVi4V3l4d2HSpK306avUqj6UEakfRO2HnAisDGYtXXuXJcJf8+b4RW/
bD2DIPDTOvYI/b4MfZnF3RphoovT34tISfeGtAD7bVrPVyyALzUNyyHpiyekuvKB5ULzLCOixywp
37VsOLe6/uff/5cKoqcCJ1tiZ/gx17Z1s63efWBWKbddaaSHxiqs40i7ua1JSXsuEqi/aWRijC0s
92p19u9hEudKkt5ThNfZBXIyhcPyZYvmQchilQ44KwxHMs7rIgfZqE8GjB4ollt1rSu4qXYx3EYB
9rpe7HEdBNLllg62XZKWU5v0gZxQBeypobbbQ5hPVMfFwFOnQJjUrgHeqySuvkedsV0akox48Pt9
1BOQgW4rfUzFt5ssQJE6t9zDfbcIHRof5bKEHPldxmOngRfwmbo1Kv1ukxzOmGKXXVjhyfOa4GxH
hn/2GRNJJJSHQAIrrVXxox9c8+oljYeOsHaAJaOOYklRxMwL4HE3hrtLYGhCmx7gFfT5O6hxxEtO
r+LZS8Yzd3pH/VsCpenEDx+Z2DUdqb3bDHxB0c7+EU6afR6aIdwoFpwv6IvcpOzvaOTvImrggQWm
D/EPpWfBMBUiICbNqvxVO9wiQ8R72q0s5cwdTxYrqGy2zONMRcY5MTYsZC3vWMKBhGKbljeT7xX/
/QNewnodOB84lBAuZMUjw7dHIHfTS+3U/qHp0+fRSGhAkIc9QMKob7gtNxmwr+dyhGORmNFrmjon
w3Dek6FIkFzDoSBVuL3RLUxTXrxMDpPCwJ3IFFvG2FLWcA6DbPiS+lCas3EWC82H05fJIXdD6BkV
+AWlu2RvyvwyTC526Kn11fPs9KcA6Hg+N9GTOyNoRFEiL/0lcnBq07oyLQ7It2Z7EKL2k5RxFt1+
OLw24Vjtpoq1eqjLL2OMnpmWV/eCnIrRm7prGgb6ugbFM0zaZABS4COrWzBMfixk5O6b1L0vQT/T
l9xH5aSn0J0w2k/8R4tPXdbCOhqXkLzzoT7UdhftPJK9a3DpNSibF94iZBH+lep0eDZ0u+x9y/hg
oVPFVlRXb1XqYljIDym6umsyF2LLLURet3xB9mlshT2XD24iTBB6OE3t3n3xTAKoWA4bd+iHOMV9
jtbwE7xL+kgRYaK8SxRodXFApqXBKyBNbY1gfJtctkhQpgmF7rPxbQwLqD5qthH+QBtx+bTpsIGv
Yn0soyWPKfoJsG3EwcjgZjUe491Q83bYgavi0sn9Y+4tL0OWWdehyAoa/Mb+kdmH0Bn9C1wh8OKB
8q7tkF0YaHH5jkN1zfPlltSTcW57OB6TiNhkLgX3Ps7ejWOI9sBWyLkiPvGOiYqupjLd2PEG563j
+SIu0dM74adfkmbkngFk3kWy9Y552gyb3plrSFpZw36zCp/UJO9Rrp+mJZKvi7DVDn/BeCsCIz2L
fS6N8tLmZHrZbR68Scf+5OjbOG02vGVq2Dspo+u/mHuqMMzbKiWBQGTlNeiqf/KcUAvHaNFO5qP3
UQB8SD/tAmWuoETcadioKPPcIba4Ie/Aop6B+Xo7DnyIdU2/CocEEFDsLwfqZnmAQIomCA/LOVUe
O3J3kEcWpEW8FA6jGfhHL2zLSPOp++RJNQR79IJ8gDRo30xb8YNBOvvlTS0fvTZ8k0vgbyqSY1Qg
3+rckltWepzq4Ld+9jk7mtoy0gvKdhJj8R/EydR8B5WczqkmaMlvam9f9x3qxm3YWuI7n+XdY3+W
aQ56t8FFkei2jK0MAdUYMmPoypYl+kCjk/vju6gK85Q4dUkEedsci4XRCKcdx5Qk0NDsFzLbfveo
oLaakAe0n1znQ0FBPPk8Hbyu5MqjuasokhP5QycWce5pSis3GtPqf3ZOXqWJ1RqQyOUCGE+0FHFa
1SUNXhB+iCrBEeV7T1ozUHJCeS0Y5GwAFsHEDDroclH+xXdJLnVHdA4wMe8L5Kp9d8TU77JoTg/0
fTtYW9bHsMrrl/Q5VSk4tqkm3KwSPb+E2Z8si9c9T91dOwT6saxrJJ11nyJjE0yVWsZoJXnTB68c
/iinES9FATPSQZ1YSzxOlUNxaMKjdPn4gxJ3bqElhn2FcI9KjbC2OUseJ7jqo/A8PjkE7bVOfvKN
08i6K83HaEe8rDz2A/MSHjQ21YMBKDyd3WOo22Ob9MYNgNU15/rsOezvQc7GOA+FjmuwxxcB1ytG
/rnPTN+4UX3dIYvRGSHC3siwP3FJIHga2bfVnvct5sXa97lP8k3UstdnJnTIJha8BlKcmyr9p2wc
XueIxTBxpeFOTW1EF5xeW9grMeb4hu9MMqtkh9cvfOegc/54CfzBDq1YjMgwx+pADmXaWv2zzBWB
aUJM2yofIjSINRE3SZ6caycgdCit2MRSYcR+kj6oCrJ18pMRBAwuElWPFUMM8nXQ2KFrdKBeBU9Z
bwxHpVA0pBNwjcBvDeIJi/Jql7fFQ2bKzWTv+rGBdiGCD+0IBNhB+VYn5h3TOc+iqK5i6RDMd8XB
BX8nQFSd8jbnd0MlEDdz3e28gryAgNXkue6ai5FOfNRnrvy5Kq7R4orLWCy8yEmA6LMYn4yABzO3
WDGx/HXa4fcyut1lsgt++tr/kimjw9mdujioB2JX0bBu5nCOTtaUb9M8Ifqo98cnqO4/LWGTC9hm
KVUfYlqrIR/dyMnympCrHivUf3mRO0edeE4cttM6dA0BMeqK1PQp3LVNQ0wXCf+EDIf/DDpqLp42
2CrXcGi9VVjZFfM1SOY723VyWRbk1WU+3qameDWqZ88ZxQvuiuyGBvDRNMjQaKfm2ZCkCoZIepDo
kJOnKuhFOYWecINrI3yyUzxotKsUryKdXQ+uezGCXybj5otdpOxt8473knQEs3mZx945FxN/lLAa
HH1IyFiCAEfb5HGA+rn0qeHvIXwnry6hgyKAj6uW9nOoep4g67GWgUAxvWGK0+2VAM8yJYrXSdYP
dmPmW8eU1T7yChmH640bJJbPiVmp40BsyLZMxycV9Dy9c24e05CEeBfApPADVKUSH2nt2pcJ+irZ
mU5sNRYFYti/6kiv0DQyk/wygrG7KodtE055jShgPzjlsQ/I6Rq8/JOrGmmNVeuzPwKbFOl4AiEY
53SBJ8v131IBJqIAqcr8uK5w3Rj22X8rDWyekPrqriT+JYJZVvQAkaNCvPuypKwp+TzZvN57roBN
+z0XqYLp4ZE6N02/LDW9imZ0D3nhHZ2583Y6c3+jov/tlco+VFb1j+cXkkzcYc/W07/RDBOd6Nd8
kb797rgkrETRmx3VX8VMGuoSoUJTVotGcjzbi9/dhppsEbfqa3Q5NYyvfmy/SDR54ZX4cPtqPjXZ
hVJQPNULoZFcP4wSyg8xPHR2rX8k6eKd+MyRetS51TNSlVPUpPpkBPl1msZ3i9kHWs2I60A0rCOM
4WIYq5xVEmu7IHN+gg5M3Kp9Sj2YLHyJF9K6iq4NXsRKTWOebkC+2AWB5ImfZvSv5OgqyqV7lvUA
Qiad7VPGTj5kkMLlFdW4hXAyyp9+ULGGAqe2Ew7y/CBfnmsje0F+Fm61NJLD+KH7fKJ9h1EgLXLK
DUZCDNqISK7bvWns0Q7N+7Qg8y0dABYPQ7bsWD0fhU1kFGN+lv0VgZ01q/GYt4mYF5+B32R9wZhs
do92oH5MMxFVgWq4CkckLuNiImeY9cM4h+4jR7/3WFY+egFW37E/tk+4hcKLb4JHsI2Qigz1Vifb
7KctphMNVfmJVm/nBoaFBQqASxU5GZU6TLVe4XxZOmIYpWQS06uxBznL/CXk14p9kfwiThrRi2QD
hx6MSapR5acpH57qcHEee8Nxtl1oVLFyGHuYUT8el5xf2ke7FKMT6ylrLHGUPHJdw7olYLkBH6lK
6fot0EuW209xx4D10U3H+TCXcuD2d9iGRpl3A2nR7gKNemBAKFouCAC79FbWqF81FzoRFCSRrpsH
uyIFh3BKsvybC2rUQ++MFQyEic+/n+3H0X3JZhR43YBlha3EFIEn7ZYkrs6kdSm/E8/T+kX49WcX
DBVuHx5Quj52GsiK1LANp4i7sbfuEYiV8dznRKgTQ603KXKRSac3cDSbShNmOvhIgPrGIRiy4EPq
RyxlZBtsG4MnrGmzb2MiICvqflij+9AhZ1aZ/SnT8SATxI1K1neJOjVuF06siMy9cnLeeJUnIkJA
wNntT5W4x0Ix664wuXMPUuegpq9D5+ahimKU8U34I3fnm/SixzYkWdOenQ3ryZUG5fd/3Aydd9MI
pLJoR0oqHogC9h090LawvcM4jxfG1nIT8iSiACVXKhNv6axvNYBGUbLuaTLjrS4nQnq7UTC6bRVA
W8FHbvzpaGfNr70FGUVTk80ZMwDfY3+VkcOVVz9QHBPh2DY/PGYjBvWGN+M1wdTLphXfsuJvtc3y
084ehaBSaMsPnslPt2LBNtVOumeP9HMQZMPaVvIeJfk/hSrcQ2GYl1aPM8yhYDtzAeDFg58Di3ix
NWvV3Hr2NINTZhQb31dY7suAiREvqysYrxjPgUVQtDc7wYXh23uqwfpiSG6ZEJBwKSv74Oo2Apmd
v7no9+ySUGEG2jSZDZw0lxcytgy1G3uDPCVmlo3k7TPr/OfIfHBTuD6gpwnO58wvO1TLn9IIr0W6
kDjFPWlhdGyvfrizCrCqDTvSY9CT2cb88nsM1XdAYFlbMz4oWo5arbFmVwZWSURlFnvZYOijbcc0
Warut58ln4vfw25TBe9T+TDmYYCl1b1QM9jow4OoO1qud7Hdigy0BWhYapNnqOtVzxg8NgVTmkm6
7BuG+RjOaMGWpv9MivApsOAJmQvdO6Dgi2YdQs7W0Y3O3YwWgMwSZmWMjaIckU2fXWTb/pMGFHJL
lu2RgtU3K7hE8/JtlpURM03BZpljxpiz79Sd+1MRogKtnMfc1NbJ6kgE7LIcvCZnVBg4V58/cnwr
hZwO+7to+99J5833hVzlykr/mW13+qBSQYYf1DcvCw5zMr8H1NwIfqCnmgmVXePw0soWoODcjt1n
geZqMxpBcR80I4fOWMJ9uEKQI1IxB4+JN25anuzJmWK7lSeituAW5ygu5jR0iIqyH2CaEnDOvsNw
xvews87+dApQWX2aDvaEyvhj5DbOl4UnjiiF9OThjsG4AN9tqDQHlUr2S01mpA5QlnnT+CYihbK/
7R8Ju2BoY5fXwTHCs11OBO+BIbiVAw8C643u1aOkVZbBzVHTzTb8HXeCR1b0KB4yvBiH2u1+0JIR
e+m39K1qMogeX5zYM4jzVwkiyIqRF0xFNR6NYnE3UTXcQse7RnWLyw4R9vhoLEkU28bcHayAKQxS
UoG2gc2vD8S3hxtaK9Jh61Y/+2pgM2DjGqX3jOveffJnJAaEsYDApNtGTM0dRhqVmENjZxtM2Dvg
6rBfrZ6D10adPY7NfZnL58Uc2l0+F8U2f6gkrjgPF3cs/FBc+lzc8aL7p35aPjE3fI82EXFS0STR
x3xz3FhD0hzwZBCp23+ns1XuJ3HD9rNe6pPeB6nXbPt+bndl36W7LnHkPvJFgC1q3uZlWl5RONen
mvoAZEG0d3HSaGjpJbx7Qkbyk4MBZzvUkse9npAiJH+SbPmjC9d98kzWOVGunkixwEdfcCmsUyvX
180myDgDzAVroycNzFSfCkPC1lvSD+GlTN3J9+3Uk6XDbtfb9pcvU+9SZcZjXfQrzz4/l6Y1xC40
LtSizkNkt988ERUK5ilp2xu4RuyXpgXmNKKiYLGEnWYZ3uZptU6Py3B1yvY0DxGBI6FBIkO3xFUj
3/NoePaRJm7DjqVcBfGCTRAVul+CayYVgMn8u26IllVLZ5H8oW0Qedq/Bu1ASHPw1nemha6mGXa+
2fRHmdkXx8wP3HU1YsLoO2qq+aM0PxuB385hHnBE2jKuiDvruKBT5mjqk2N3Gv2ZNgflXhH8cLrq
NWDmjNylVz/mOV+RuNssyUiDtD/nJkGQvog3a+qQw1sGTu0AaHCGtPATMPHOV1V1D6r0yFpywxtB
AofE7ZR9TJSVN5ThW20wg1388sIMfk37l1d0SqfWosKLkDBUiYNixWFLOIcJ/4L9bHBG0h9ar3mS
cB8B/kwT/6xFB1UjwtvYYj/oXP4lkj8gkKvmdw3Kd9/4v6D7MTtvMag0hdEwIqX07yry3njFgG46
CB4zReZ9xS7pODbkFnsKwdK0oKdNWoPtzfg82Oan5odD/w2rwA3mX5Uv4IFXpn7ycSZPPecWJta9
K5EHe/6aR2PMBNbhQg71xRT2+KTthlGVPCe4JfayOPmsXo8u+Q6M1JfYn+1Dyu4N00KlT17f7tt8
qs6ELv6IZB5uXPu971F1DyqAete8gUt/8fOAiJeewBD/CD6yOqWTWTy2k1E85pSFZ8+MXtJ2Msmm
ZS4n/OnB41htHN+4s/vy21uFIPc6DVyyZpCdAoELW9u00ugR6o8azVtrcXiTxPCIMfaRUruLQQ2f
QiO1HozCLA5Zy11VZe8Yee1rxdREeon5yGeYAniF2XDRbHsX5jMw+43jq7Wh1wjb5cBxXhFcbTIr
99oHMM/3GVr7hotVt+rkl93T5ADXVW73Mf6TVeYEzsb/9CIP1phZ6a05li/a9njdMhJV6dOJ4JnC
eGQMGTaMKAgPivGEFDNagU5HdD9LReg1CPoEouaTtKBE19j4IgRsW7eaDqHB29Mf/SR6LVxFADIr
hkqO5n5OEuYOZXsOC8PajUSoZHkkMASz9s+7uGxZj3TCfUsj/CEtAQpV4VzygNLLJHF2NYl3OR4B
KrmYJWR5GCyOOuGtTUdUyJveVxzrT8Ownu0ZbEpTdbclskmN1tj+F7YArA+o4XkwxfCdt5YVB6Im
oRJvw2JxQjdWPz/M0ffUpiwyF/3qNzwoqTPPm4mm0i3s36WmjC0W1pPC8N+9/M+YO7+x/11bIod2
qkSfH6Z1yi/DUA/0DU1sroCxWsFTkAYnjSS3WpjQRt0787XqPDjDe9Ba01l53j2jK2XXAlA8qkgb
npNfRWBj16s949QZgROrufgi/YCMC+/ZsjhHkeW9hUv4rBIoNTo17WsbIrPzZwDZFjJ6Szb/LGNO
67AUhJ5AztvW9nBoiWeYE8rdPlo9PaP6miw/tqYWT2TwpQJiBfryK7L0UYXosoDy4OpoTAUXCkfu
mC3tBqCos3UcAoEbg/TzCsaC3S9sG+6hmTzxCgIlTR49YXcH8jiO05jEcsaXkaS4hHh+ifLQwyNi
ezZXHujlCfE+QQg26zA4RABhtW6CQxCOv43iB0ZMJsBhu5e+87AUKtuNS0PcAJamyXli9vsBaKVP
AprL3tmFKjPiqPT5V73HGnvwh1rkDOsDwd5QkoKLAbQ6hLWZbitPQT5qH3K1/DKgSEEjnn/xC4El
dkaDfP7nxqyfo6dlSec3Fl57zw/bmz94Dx4rRF140zZ0aWi9JHkuqiBk2Nns1tUeOTzkXNlFByOH
ZOZOkuTjdWgkxbOVpbewM2ADOKrdEqhxHgRKmCrHbgIy+DRmq88o3LHnmA8ZutndQk3CpjU6kP6z
kAnFfl4AnWkSEpp9+D1hiZSf/BMaf+WD4OV0bXD2Wz4cg9WAkQeYLoZOYnOAJIKrrLtPjfhg5eej
6PtsigjBZx3cy8R76iz7apjO89gVFJluefNSZAyWzSxorNLXSP1TVWm2bbWNLoMsEoskLBDV0xCT
t1bHrcXnreY6MvR2HJz2oxDau6zaJmpX8izHfp7A5qyp0Vru4c0PB2maI1iEsY1FMFsHFZb0NcJP
4iCYJ6Tx+A5wDe0ZmoQx3R7IHKE/+nC4NdgTL11FCG2KqK8kXDzNsHRYtF2uUkhQSgJP/aHfj5kk
MtxyH8YqYm/A/mmr8qghvL//HAXNk4jgFJQsVxLwNAm6JGhfexkCKpkVAPa2/lr/NJvVzZXBvTOi
C43XjtHeJrXec35yH8NJ6zORmFdeCuIcMT+poX83WW0uwoBkDOOjbO1X84jXhptc3iyHVUVfRDVw
7n6b9/5zBOXrNSlBwogC+LtNNnLXiT2e2AlQQAPOJJ2YD0wpk9nBMshO5gcMdHtbwJXt1hLYDv7u
8rKY1lzfJ1+wFEu/0IRCdNajYJIRl6OHnlhNL/DaR4zprrkj8oywBtOHjdF7wCWLPELWiaSpL1LC
l6t+fdtMd2fNmbFjqLI8Ful4C2aGognetdi2XzxkHztm4l3cJDUq216wL7IxyVN2VVa4wU68rScE
UjDA72ZQRFwpmtajXK52oi4F78kazLIPUybYTj1/zZq1s+cyjOlD1ZymsDkx+44J9Nqh8273LiG7
W8ciKgKP9+qcArVHmmy0tLv0Z1KoH2NSFjsndw1qogEetDyXYvS55S5pHd6EjhTdlUgO66d2C3gL
SZAy612eJ/eh9r7MnrfBy8AmrE2D7hhmS2/fTGT8YP/zTxKWgxwffOsqpFmdSAn4Uhb4TPr1cle4
hbzYZDajgYWRAijXhX27d031S+CzmmjVnHwCmJTSIzs4/p8IAm4RSR0bWye73CqPOUuYqZGoWBug
BUGZYCF0ZmgnJqojYhbqKXg2Xe+QUXHFYsRVPREVG5uhleHqGu6IGbOTnWQU36GOB3mvHeZifPJf
bGcd3Yj66AzDZXTCQ1+yVJiU4HNit27c1CVWnoafLMBkAl57ecmTvjv43du41Do2dUCKrMgZ9PY3
s9dvUeW95TbjQp0PBwQFK+bZ3JRA+DZ98BU1tjhO34P2PzTbB3L9ke/MmfVMsA8pbJq5SJT53yIs
cQhnXbMbmw4W01YZ6/K2Vk5cwq5ErM2jDsu8V1yy+Y3M8C602NWlvXkco+VUZv6uZr1MpVUv3leR
KzLouSTOORuvnSD5gfFXfatIw6PTQNzilPVHQTZOW+e/aq86yzkNLo7P1imiCFRcVz1z0B09MYbN
Sb/r7tZLPX16woO1UpjILE/UYhH/e1q2ymtunVlcwQXSC0QvddQ8OaPd40UmFFjyC5C7BEQvdWg+
CRihSQ7CYzPyOFF2yY2j2wYgPOHxDc45j9PrZGQR/vY/eZi7F/Ofmv40NkfDO3ktwk2/sgW26xJh
c46Wq7CXfSo8eRVdQSlj/ckUqQMsPl8tM2F84AcfI7jorPKtR8sYrUemc0BsUgbDDmthVnvLNmEl
d2C+LndqxuqoJu/DzNDYs741U1puUXNJzd7Pysrme2k/qeghG2r7B/cEv3fuK5JfiEvwlpGZSkj6
SICaqoCNuXOHDkyHPhQN72tbMIu1+pFuKeIgQ3cGjCd33ofpM2FleFlMWR60Gp94iqrDNGRxQLh8
aUiKUyy/+cCiqW/BzC3+LpQDPCH6u00hsx8AoixjIC5FVfeBOfG+xrNec83sBOu8beoPu0znN96C
7gVl1KNOdEcWAWEBVfms/fA2dfXPISBT0Y/ktvDIKxoKVe/8jpLYBhXkaRSxQ1vC2XYcnBIIrqqE
5K9A/tPnJdtpvaUMP3vkUnMwEJWjF+NpUtC60jZi2S0KvIDO3ls9wq5fZkQqrp0BOc+HmtgwHm8F
/a8LuFPjsmPLQylEKFCy3JYKuaZJBCSfvI4H2+Tc095RB9VyqkRCsWp7DJdHztQJweF2CIBgcuGf
FxzrpRFlJOYz3nXt+geZlaQfRMkdNUqDZ13oI1ODXlbHUnT10V+T8QufeQb2JAr7/GQ1aF+i4W72
fCacpR6R0Xus1pJqj/LquxJgpgobvI+sJs5lXm5HMm6yadQJuTH6uBUQ4gKRBw8wJPfhQnxMgZ4q
1mHLgEXwEdSRe6vJU2qCyIvTyeck8Ixb31W/kxwvA520Mn9KsbCdIzdKymdv1NNFBnI4GaV1lM1E
fV8t/pazbZc5cOhSvFXHEmHMSp3HahA3ZAfGHtDNyc+9BzFMiBiZo3Gl0sDVyPJ47Dal4rGshnLH
CohubKByWdibaZU/tzUJak6fvNn9l7VmbPzVA5elbjdL1gdxn7EBFS7Fim494AdBh3Zi1fzVWXaC
cY8pJ7d+L5rcjtRZpcorqEAzp+q0P5+MdvBOlRQP6Nv8PQJukrqlKV/LyC73ZJnb5LDyvPxdqE0I
CFOVFGezU3Exrdx4lCv7suzEySP4pvtP7s6tt20kacN/ZbDXK4GH5uliF/hsWfLZiZ1JMnNDKLZC
UuJJJCWK+vXf06ScsWhPMrsdYIglBsEkcUrsVnV39VtvvSVylNc36BTQqy6a7MKPInpwdH1PRt6/
N2nRPG0pnukaUS6/pO7TRfJuJwwweUm25CS4E3soZJ67uqQ8bTsD76aDZRHdAD0DrlT5Bwoisstt
U+kIopbQJ+o7dF/Kme8DgJ+UVa1dFlYDjO4HF+3r+MgIcrWDHLdaPtQF2iDkcMQkcRoKtVv2917S
15FjuAfsRgVPCqSPjAJZgq2vTbZbhOJOaadGNpVMBj38rM37jZ/T/oUgoFnC7Fi72anmyaWZ8K3a
TRid2roHJC67BASpYU3d0fpOQAig9Cl6zN2M0jMWhz2y0BIMqV3xmnJ95nlP25JeLyhbITBln9cI
e13sSuSaVjhimST3G85hZNQlqTSTvNuRk84zLTHOfDekWcIWHTt0RZZngd/8JpkYpGmcD3tt48I6
hM15qheBmDlWdr4Jk+Ss3I9+10EgSK+k7yvdtyb1JnXOWLY38NApBguN39O9p12SL+KXdZ1dRGsS
xGFWTkRADOMZewQgBNWsmeVObON+peXu2ZK6TpfEYffLehVesuB2M/rjNpf1Kvpsp1Bede3WrlZX
dQOuvQl2l8tIn+6slFwdnJOAP6Iyf3dXuOGve2duugFtumSL19gTM9OiGjgX1sVKN74Go63HMdtA
+fN8HaFaehLBWV6Cga3F2RqKk9Q/IpD00WWEPohyhQVtu9Lrj6ah02KTTc5ztunFEtz90l/57iVF
HBMjdUYoKOj6KZiU5NKGjf0lplgcCmNKD5kGl0DYZXdqVPmcK+4nd6fTPilBVVBHYEVomwZpYrL8
iGEKCrDW91Cn67Moce49rgMWN5KkrmZJ4PqncQqq2TQ0ecrLNXQnVh8SSvoDiuUf9+i4oZs2+myX
9C3doEJzso3nLXPYIfrouM4NIOpMLL33XBwIntCrW8nigGq/mmViczfyvIAWjyidBbewtVNImdWa
VkbZXRDsI4h56e6URLO4TFPkSPjeoJ1ONYuVQDEYooKhPhl5QJm5ZRXTwowf2lWl+6Ah6OGUZ7kW
UsvrvzOxfda6Zct6bn/ZFxmZff8u2FEGUY3eI1dGVkC+eZavEySfm4+IbW6nBB2faofaM46eYNpY
KBCNaJWi+xttVpeJfrnx4d012jXbNsRk+bZFBntlLT1F87XllWhoAKktwcZ3di1Ph+a3UKdL7mhN
1VltUfLStv1tW6TX/vrO2nNdWWf+59Qc3fj2Mjo32ZPsbXIfU58w1YN9yZ4cjhjfNlh4ac05V1Av
30BwhjWaTBFUptjNGJ1Xa+ndS9TWvrWGr0J0ng20AjWb5E9N/97KCvzZei9gXpoogBJPAcztqC7f
7E88v5qgYyvbDReb3RMAOec+MjqBbCXcLsDAZEsYGTWZzBFgdRSI02ArNzlj9bDRqQ1DkKtc3W50
a3NaNjuIYVFwv12RUPUQ5oL+MXUg+5x4eclyExncKwdpth/KcL6qdTUtVEV0E1ROp+6lV+saePWG
i/mugKG+XOwtQdGfRTVrapNMakJLlt3hv9TQCgrdcwMIhaxZY889YLzZi9Ksv1h4K6hEpkjYdLiK
GFZPEjcOtw0KVKVsXwN92rFEMaU9M5SjlXZj5OsHbiST0C+QtIZ9BRREO1O9Mqk/1d09vGUaumbZ
w4qlde1Eq/RaMqGBmu/zcLW6tUHK0m05WYomBH1C1agO3XTiGHQ9F4STdGUAFo8i87JCrGJCYUF5
7QsHEmVFplOPquK0cpfNpZsSONVIBEa6WN1XlYGE0P429/3oK5n7L9pWc891I6dpcQLViCNnw4In
H6slsoPnaCN+bawpJQEBClqR9h7ZG3b3emtdxCuyBlZGbC8s4p+AjisfAlG4J/VSp/1wPPqNVsqW
ub7IJIpSr0e3xo5kYRLuIshPWvRp7xFa2nF6BnWECpUwuFja7vZiI6oLX8vtOxHln40Ctb4gHGVX
kcnFpvHT+1FeuJfAEJQVFFv9NnXx87ygSbshpem2pjwx9655p8n8Yrrzr73lKPgIiBIH5My5ddMw
0Fre1o4DClOSlYBya87i2IfQli3dC81C9o6KN29msJWeAfwg3UFZyzQbaZ9ja5/cjyz3Xqzj/U0G
GD2pcvTO11G+RQ5/SZduiMMEG8WXlZ8GVzvYvtRIUDSsG/HoGuTwiaNCv1w1vCaynIhH6Il7JXxz
Fjn17tpJ2QSzptrdwBQcnSbCuqOzTfZlF66CE/c9p0Q6h2gQoYISnpO1tFB3pFLCNfKPkb9bXY/I
UsJqE/g9CiKh2HPQAy1miWF8MBCWI3Rc/kbZyTlthdwzWG0VDEGx/5R4qLdEefzVzA2UNROciXqU
Bv70qvjoOdXveqzXYJ9AYXUTazfCLpIL4SfvNvJ3S3tbA3bI/01xqBvTqOKpm2codrvoreMvzh5E
kGy/tttQkBc4Bu0R5Y+3/4YuAiBGTRp2P6g5I2dib5vm3LdBJaCfrS5FhazDhlq2k31hEJJa0Yas
jmVehJa3uy93BcKeOjS3XQnk434US/gDKYno0HXEaRY4eziz8UPWZOubzLO1ibZaaqxKsNQ9kRQs
EDQqWJPpQ1lfwR1K3mmJE5znlO6Skm+uPa/2TmL0JbWwspEiWRdTY1Qs1iPkUT2n5ATIQDGo9qIL
WFaIe+JNWNX+XbzG9TcbH95vaIhpkPmUQzGxd1WN/JVXr9wbTWplJhXl0RZg4T388+wkQc7+whf0
vtz4VO1tUYTS8yUCktbXdbBFaxImjaVXwVmJcssZzEwLtVZtGvsUvqzcSra9guHr2EuwwMb54gZZ
ce4aW0F7481DOQrym93WJo+p76ZRbtbTKi8oW9zQ83afFfGEOSumvtiTygXIQZ4RDg1to/0ddckx
cXGYmrdLW6svzSw7ixFtvVqaRYsxVdwRZa19ForTalfXV44HqZTkdDGFMBrNHHv/BYiXRsbaMp5p
TXbuxm40sQJgme9vzq+U1CkAtWwhUG63hEZZbO+gWBW64dullp3DKDgl9KX5n54uLzUjWV5bteFz
QVktCvyYipkYyoAb0btlj4StZ2nRtbEd3elrLkppShEJuZavoIk/eEVDVsK+1BhvX9GzBQIYwjVf
dQFwCxuQDw7UOaKZ1GAHFGrULgk8uF7GlRYjd7dJkuXCZysXqwQt2NggOrXM0bvtsp7o2vs4BXoP
gQ8RrXWr2bbYOTc2ZDXZXANlU1MH6CZfBWaYn5QE9ECdmfGDU1CndLg3CvTqXQ9BcYECh2fJbh+P
8/soDWj9of8zH0Gl15pdBm0sXd+IwHpHAd6JzeVjYulWelMml3m2vQ7YA8Gw1lJNVJDRhJDH7lPD
b89/FUUUTbzdnHQSrLlsTXPeOqEm7PsuIcw33lSgLOYZumN6r+abMsSRn/kFTHh0jVE6CCg2zDWb
tjr1JA3WVMiU9eMuKN6vK7f4XNmPyArSm9wui1mVUtjh+smVbaa0n/S3o1mWeJ/StXNFY7LdNSr9
67NixVFvFWuPANswTnY+EnV2mluXyOJBbCQBepKjaTvb1oVBq99kZnCn+OTbu8V2fzdq3N37PA/g
QNOROog8m2pZqP4aHaPDlQMxAmQ/Ak1Cc4lMXjs1/zMF+S+a8rxqtdN1DKLzjJSkaVvOfMj+ux96
bmnztqG/1rsH5E+2KDgq8W9fqu0c9D0b8byKqs3T4l//ENbYFLYtLM6z9kFpPs7S4PDXI9sbG7qN
NA63xPZhY+EDX0zSn03D90d4v+j3NXpt53sjWLQtki6eWPaeQKRGaRJMMZZNJuTe+OYk6Lo+lnPk
2RZXFB7k+gc2CbZudC/VNbz65lb/gSsgeUQzBXovOU47SDnKl67guWOkG3R24D9c5W+Zhcdsk1ay
NVaAgs3LxlSG6Lzzh3PQs/DHckC8wmJ8jiaPlqPBe/Srck2ha3/z4OdPUr0w6gSwXg4ewQ0OIbV1
QOst/NywNa/zAAy+nATXHrPjmKahIX7VPoNbB1CG+eaUZkH3xhCxXUTBej6gW9bYos7R0DTRzs/w
tgFeTHH0thiDdRAteQcfAGh46QPolI0Nhw5nBGBD+/YNnc50iuM3Zfs5vn33sM49YtCX43fxDhrZ
weHFDeTTudugDkRL+SgQY6JsdnrpBvLhRvNyEjyDxn50FKPctpuE7gQe0CQ4tly9SvtAKwHoIkwj
F7x8euchR8HYEo6L+tDQFoLF16Y6emeM7JONlM9hH+iPvt0m6U+kA3a0z9AmwWGXUpwEoY/pAaND
vrfedAGHzYJOYZ2o5N8SC/1pOOCSzVEcPcEQmlrUgj8HfL2t0LHGgOK2xKU7DxjcLqDrmuwdp7QN
GO4Y/i6dE83e8F02QQpMgFTMzjkGtw3oMlJRHD7noS1wcZeLQfv0LogowQkhe6vSDbR9BjcLnNUu
L63kBPIsIPRjIRwfhI49djSdy6PUipXP4EavC0fvXuqHt6LeXvLHrUgIbn4giNAFulH2wgHYngRF
nsxMdattQIEAuTtXNSY2HRn3m4gh9gbuWmPD5bpMcrCbmOGhI4xe+RTUxjpfvSAUevPrJyQGVLZJ
lj7HzO1qG5ATGHTBVA0HWQQkIxwPWv/bs2ARC2ie4xExtc/wLgZkKFRPQ2ICOT5yKd0gX12PbFYE
GBGNwLvjYHArwjDRw1A9DsRYwKYh9u3wQIm8vLwfwe8eAyHQBdztgrABrQUwTuXjkB7tAMKon9Ot
9vnQfzl+zwRG42qsH4CSIV6SCdtUvUAbey6wm2v1vn5P5/qso3CLTnz7DG8RcGtTXQTCJnXg6QAB
h8ivd0P0QJIkTgSwPrjzQLNkxk4pJGQN6A5UXMGu3z694TvkDFD2N83DahvQFmBIlFd1+AzPcA3P
Otz9+hARw7fonKDJtEn7dPM9pFnQudQpzgL3AtN2QMFIDLQPBo82Qu6IjtSnfp6mwQUF5KddVaxI
OGP83NI9boHt09sP0QDnEsls2+bwdkIYY6pAiTDHaJMDhdBFpHuOvYB7+BioFAXkwUUDBsJoyluB
AwRgo+iMpPebw9c0gCKZYD1Exp2/DWkrMFxbeRGw4YGGIkd/iAn7W4E3JliQKMpQMXODs1o5le6N
TcmFgjXbbQW9U1HXbaACC+6O1e2Yg1sRQL2HgEUJMIESBkm3HxkCGNs2yk42d4P2GRxkihN4qmgZ
+6Htsq16z7B57zyQsQHLxOAS2TnJ8AJESiGUZwHYhBugZ8nWZ/LpbQgOoBlpRkN73hWHdzbCfFc+
Gw3ORg/aOqyB9un7gkUcqcG3eObeDC5CoouJbCyidlngu2bF0/3kGTc5jhCA0MAX2RS9oeYSCBR0
VV8wSZiawMSejLtfhskOCCK3aNe2D2fn4JyAzgeyM5uaExAGkTPn0nwgWPWWAgklB1aF5Q43TqLl
Gy+tNAvSCSBSgR51+0E/re4BtgOdaRCpv0WTfOCAokXTBAtXnQWdkNikJyEpyvbpxUkecRRbJly8
Q9qtA/EHNAsGLBhVXxAaQJlNBk3CaPLprQgaNLqmS4NG1kX7DG4WcAVddV8wuT5qZBDJUrw5C66c
JfKr0FC7WRjc7vhWs7H/lIksk2xkUqHMvw0iOO7YxhFc8UzHGVzoLH1BOddGZoGTVhAfd991L92O
h4w5ibhfHRC8Ae0IpqnJ7qaqp4PLIYMbHG7JvUgBCqopTJhJg706gAEZylcHgmaqXAz7T/h34AgA
SpKnqR02xnbah+QLgrdX9QXOQAB2HOEAIffXgqTlPzcSlG43pPFbrlANl4FVBZih5bh/she0sKLk
NxzQ5+4DhzQLXO1Ud0QgdijpTAKHQ/v0vIDTkXbEFFlpf5yef9UX/sJUfSv5OaXNy1Nb7BMtyras
oqth+eEPPBfCvDZwKHCRVSyydOHoB2V7z850V+oif//vI4ZO6+4v/vLZ/dvPOfzzwwBff/TRZz2P
6vkPz6NFMS8ew6b9i+bwmrfzhIKh/4vnX+bJ/HXlwR9v8q9/HL3ni13gB4bLVc+uZLMr2y2ifZYe
G25LhtQNr+ZpOS+fX7ErRpLca1XLp/M4+kojiuPmrB2pV9l2FmfF/Cl7fkv51h1ZWt1ymi4eq+hx
Ux0Zb2m4qsYni3hez4vFS8sdxVXZ8qGW5gfN5Nt6M7mq/jvvnjLr0dOxF3bkVNX3ny0yGvkeW+54
n6qWz5nxKHo543pXXqNq+OJpHh454IGkqGw3jqM0i45XZEeAUzadPkXz3i7S0amULWf18ZfX8XNU
zV693pu6GkFlwxjYPK6aI7/oSJaqpq8z5FhfTbPXMnVUbd/Mo/Ro9zhUz6rbLegfmD69nI4D41jd
dFnOH8NNuUBm+dh+S19Rth89hlEwPy6h7JiS6qY5C8qsOvJsoyMdqdsuy4j/8vxobzoUf/0M69mm
6JuWiLWy6SytenvIgX2havl28aWY96In2Gcyp61uejs/PrcOaWJ1w/Uv5/MkL8Po+Fg/ZCB/hv3L
RVEujnYq2J8ysfczjN8sdtHj0TF2oJb+DOO/ZcXq+TXb+0GXilM2nRVV+MvpvMg4KY8XZ5ff+Tkf
MJmv+mu/45momr8Lo+MZ79IyymZXMRHJ8a2GjI/MdSibLhZBv0q9ZRypGn63QA+mibfz3jXhgMur
mr+nqfnilwuU6XtnW8cdVDX/kG3+xBEPiPrP+YDXjngAaVXNf2D2F2W5OAopDgCouu3d8a3ykHBS
tftrNQ+fHVruKQh/SIxO1ezHRZFwsj0bai13HBplyxE3m557H1INqqY/zTl30gDB7+P3blE7ZeOL
svrl41sv3+Fhyvaj8jFLy+j43TuagrLtJkNgIjialQ7R/r7lt5Cmb4jsa/zpWf/lrX92DK7Jn3iM
F/Pi3/8PAAD//w==</cx:binary>
              </cx:geoCache>
            </cx:geography>
          </cx:layoutPr>
          <cx:valueColors>
            <cx:minColor>
              <a:schemeClr val="accent3">
                <a:lumMod val="20000"/>
                <a:lumOff val="80000"/>
              </a:schemeClr>
            </cx:minColor>
            <cx:maxColor>
              <a:schemeClr val="accent3"/>
            </cx:maxColor>
          </cx:valueColors>
        </cx:series>
      </cx:plotAreaRegion>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ea typeface="Calibri"/>
            <a:cs typeface="Calibri"/>
          </a:endParaRPr>
        </a:p>
      </cx:txPr>
    </cx:legend>
  </cx:chart>
  <cx:spPr>
    <a:solidFill>
      <a:schemeClr val="bg2"/>
    </a:solidFill>
  </cx:spPr>
</cx:chartSpace>
</file>

<file path=xl/charts/chartEx17.xml><?xml version="1.0" encoding="utf-8"?>
<cx:chartSpace xmlns:a="http://schemas.openxmlformats.org/drawingml/2006/main" xmlns:r="http://schemas.openxmlformats.org/officeDocument/2006/relationships" xmlns:cx="http://schemas.microsoft.com/office/drawing/2014/chartex">
  <cx:chartData>
    <cx:data id="0">
      <cx:strDim type="cat">
        <cx:f>_xlchart.v1.94</cx:f>
      </cx:strDim>
      <cx:numDim type="val">
        <cx:f>_xlchart.v1.96</cx:f>
      </cx:numDim>
    </cx:data>
  </cx:chartData>
  <cx:chart>
    <cx:title pos="t" align="ctr" overlay="0">
      <cx:tx>
        <cx:rich>
          <a:bodyPr spcFirstLastPara="1" vertOverflow="ellipsis" horzOverflow="overflow" wrap="square" lIns="0" tIns="0" rIns="0" bIns="0" anchor="ctr" anchorCtr="1"/>
          <a:lstStyle/>
          <a:p>
            <a:pPr algn="ctr" rtl="0">
              <a:defRPr/>
            </a:pPr>
            <a:r>
              <a:rPr lang="en-US" sz="1400" b="1" i="0" u="none" strike="noStrike" baseline="0">
                <a:solidFill>
                  <a:srgbClr val="000000">
                    <a:lumMod val="65000"/>
                    <a:lumOff val="35000"/>
                  </a:srgbClr>
                </a:solidFill>
                <a:latin typeface="Calibri"/>
                <a:ea typeface="Calibri"/>
                <a:cs typeface="Calibri"/>
              </a:rPr>
              <a:t>DISTRIBUTION OF AMOUNT SPENT BY </a:t>
            </a:r>
          </a:p>
          <a:p>
            <a:pPr algn="ctr" rtl="0">
              <a:defRPr/>
            </a:pPr>
            <a:r>
              <a:rPr lang="en-US" sz="1400" b="1" i="0" u="none" strike="noStrike" baseline="0">
                <a:solidFill>
                  <a:srgbClr val="000000">
                    <a:lumMod val="65000"/>
                    <a:lumOff val="35000"/>
                  </a:srgbClr>
                </a:solidFill>
                <a:latin typeface="Calibri"/>
                <a:ea typeface="Calibri"/>
                <a:cs typeface="Calibri"/>
              </a:rPr>
              <a:t>EMPLOYEES STATUS</a:t>
            </a:r>
          </a:p>
        </cx:rich>
      </cx:tx>
    </cx:title>
    <cx:plotArea>
      <cx:plotAreaRegion>
        <cx:series layoutId="boxWhisker" uniqueId="{0E2E750A-4D8C-4BC6-99C2-80593FCD9401}">
          <cx:tx>
            <cx:txData>
              <cx:v>Amount Spent</cx:v>
            </cx:txData>
          </cx:tx>
          <cx:spPr>
            <a:solidFill>
              <a:schemeClr val="accent3"/>
            </a:solidFill>
          </cx:spPr>
          <cx:dataId val="0"/>
          <cx:layoutPr>
            <cx:visibility meanLine="0" meanMarker="1" nonoutliers="0" outliers="1"/>
            <cx:statistics quartileMethod="exclusive"/>
          </cx:layoutPr>
        </cx:series>
      </cx:plotAreaRegion>
      <cx:axis id="0">
        <cx:catScaling gapWidth="1.5"/>
        <cx:tickLabels/>
      </cx:axis>
      <cx:axis id="1">
        <cx:valScaling/>
        <cx:majorGridlines/>
        <cx:minorGridlines/>
        <cx:tickLabels/>
      </cx:axis>
    </cx:plotArea>
    <cx:legend pos="t" align="ctr" overlay="0"/>
  </cx:chart>
</cx:chartSpace>
</file>

<file path=xl/charts/chartEx18.xml><?xml version="1.0" encoding="utf-8"?>
<cx:chartSpace xmlns:a="http://schemas.openxmlformats.org/drawingml/2006/main" xmlns:r="http://schemas.openxmlformats.org/officeDocument/2006/relationships" xmlns:cx="http://schemas.microsoft.com/office/drawing/2014/chartex">
  <cx:chartData>
    <cx:data id="0">
      <cx:strDim type="cat">
        <cx:f>_xlchart.v1.85</cx:f>
      </cx:strDim>
      <cx:numDim type="val">
        <cx:f>_xlchart.v1.88</cx:f>
      </cx:numDim>
    </cx:data>
  </cx:chartData>
  <cx:chart>
    <cx:title pos="t" align="ctr" overlay="0">
      <cx:tx>
        <cx:rich>
          <a:bodyPr spcFirstLastPara="1" vertOverflow="ellipsis" horzOverflow="overflow" wrap="square" lIns="0" tIns="0" rIns="0" bIns="0" anchor="ctr" anchorCtr="1"/>
          <a:lstStyle/>
          <a:p>
            <a:pPr algn="ctr" rtl="0">
              <a:defRPr/>
            </a:pPr>
            <a:r>
              <a:rPr lang="en-US" sz="1400" b="1" i="0" u="none" strike="noStrike" baseline="0">
                <a:solidFill>
                  <a:srgbClr val="000000">
                    <a:lumMod val="65000"/>
                    <a:lumOff val="35000"/>
                  </a:srgbClr>
                </a:solidFill>
                <a:latin typeface="Calibri"/>
                <a:ea typeface="Calibri"/>
                <a:cs typeface="Calibri"/>
              </a:rPr>
              <a:t>DISTRIBUTION OF AMOUNT SPENT BY </a:t>
            </a:r>
          </a:p>
          <a:p>
            <a:pPr algn="ctr" rtl="0">
              <a:defRPr/>
            </a:pPr>
            <a:r>
              <a:rPr lang="en-US" sz="1400" b="1" i="0" u="none" strike="noStrike" baseline="0">
                <a:solidFill>
                  <a:srgbClr val="000000">
                    <a:lumMod val="65000"/>
                    <a:lumOff val="35000"/>
                  </a:srgbClr>
                </a:solidFill>
                <a:latin typeface="Calibri"/>
                <a:ea typeface="Calibri"/>
                <a:cs typeface="Calibri"/>
              </a:rPr>
              <a:t>EMPLOYEES STATUS</a:t>
            </a:r>
          </a:p>
        </cx:rich>
      </cx:tx>
    </cx:title>
    <cx:plotArea>
      <cx:plotAreaRegion>
        <cx:series layoutId="boxWhisker" uniqueId="{2A48099F-929C-46F0-A098-A491AE16B75E}">
          <cx:spPr>
            <a:solidFill>
              <a:schemeClr val="accent3"/>
            </a:solidFill>
          </cx:spPr>
          <cx:dataId val="0"/>
          <cx:layoutPr>
            <cx:visibility nonoutliers="0"/>
            <cx:statistics quartileMethod="exclusive"/>
          </cx:layoutPr>
        </cx:series>
      </cx:plotAreaRegion>
      <cx:axis id="0">
        <cx:catScaling gapWidth="1.5"/>
        <cx:tickLabels/>
      </cx:axis>
      <cx:axis id="1">
        <cx:valScaling/>
        <cx:majorGridlines/>
        <cx:minorGridlines/>
        <cx:tickLabels/>
      </cx:axis>
    </cx:plotArea>
    <cx:legend pos="t" align="ctr" overlay="0"/>
  </cx:chart>
</cx:chartSpace>
</file>

<file path=xl/charts/chartEx19.xml><?xml version="1.0" encoding="utf-8"?>
<cx:chartSpace xmlns:a="http://schemas.openxmlformats.org/drawingml/2006/main" xmlns:r="http://schemas.openxmlformats.org/officeDocument/2006/relationships" xmlns:cx="http://schemas.microsoft.com/office/drawing/2014/chartex">
  <cx:chartData>
    <cx:data id="0">
      <cx:numDim type="val">
        <cx:f>_xlchart.v1.101</cx:f>
      </cx:numDim>
    </cx:data>
  </cx:chartData>
  <cx:chart>
    <cx:title pos="t" align="ctr" overlay="0">
      <cx:tx>
        <cx:txData>
          <cx:v>NUMBER OF TRANSACTIONS BY RANGE AMOUNT SPENT</cx:v>
        </cx:txData>
      </cx:tx>
      <cx:txPr>
        <a:bodyPr spcFirstLastPara="1" vertOverflow="ellipsis" horzOverflow="overflow" wrap="square" lIns="0" tIns="0" rIns="0" bIns="0" anchor="ctr" anchorCtr="1"/>
        <a:lstStyle/>
        <a:p>
          <a:pPr algn="ctr" rtl="0">
            <a:defRPr/>
          </a:pPr>
          <a:r>
            <a:rPr lang="en-US" sz="1400" b="1" i="0" u="none" strike="noStrike" baseline="0">
              <a:solidFill>
                <a:srgbClr val="000000">
                  <a:lumMod val="65000"/>
                  <a:lumOff val="35000"/>
                </a:srgbClr>
              </a:solidFill>
              <a:latin typeface="Calibri"/>
              <a:ea typeface="Calibri"/>
              <a:cs typeface="Calibri"/>
            </a:rPr>
            <a:t>NUMBER OF TRANSACTIONS BY RANGE AMOUNT SPENT</a:t>
          </a:r>
        </a:p>
      </cx:txPr>
    </cx:title>
    <cx:plotArea>
      <cx:plotAreaRegion>
        <cx:series layoutId="clusteredColumn" uniqueId="{E486D813-6EDB-49B2-B18B-F5EA2ED550C8}">
          <cx:tx>
            <cx:txData>
              <cx:f>_xlchart.v1.100</cx:f>
              <cx:v>Amount Spent</cx:v>
            </cx:txData>
          </cx:tx>
          <cx:spPr>
            <a:solidFill>
              <a:schemeClr val="accent3"/>
            </a:solidFill>
          </cx:spPr>
          <cx:dataId val="0"/>
          <cx:layoutPr>
            <cx:binning intervalClosed="r">
              <cx:binCount val="12"/>
            </cx:binning>
          </cx:layoutPr>
        </cx:series>
      </cx:plotAreaRegion>
      <cx:axis id="0">
        <cx:catScaling gapWidth="0"/>
        <cx:tickLabels/>
      </cx:axis>
      <cx:axis id="1">
        <cx:valScaling/>
        <cx:majorGridlines/>
        <cx:tickLabels/>
      </cx:axis>
    </cx:plotArea>
  </cx:chart>
</cx:chartSpace>
</file>

<file path=xl/charts/chartEx20.xml><?xml version="1.0" encoding="utf-8"?>
<cx:chartSpace xmlns:a="http://schemas.openxmlformats.org/drawingml/2006/main" xmlns:r="http://schemas.openxmlformats.org/officeDocument/2006/relationships" xmlns:cx="http://schemas.microsoft.com/office/drawing/2014/chartex">
  <cx:chartData>
    <cx:data id="0">
      <cx:numDim type="val">
        <cx:f>_xlchart.v1.99</cx:f>
      </cx:numDim>
    </cx:data>
  </cx:chartData>
  <cx:chart>
    <cx:title pos="t" align="ctr" overlay="0">
      <cx:tx>
        <cx:txData>
          <cx:v>NUMBER OF TRANSACTIONS BY RANGE AMOUNT SPENT</cx:v>
        </cx:txData>
      </cx:tx>
      <cx:txPr>
        <a:bodyPr spcFirstLastPara="1" vertOverflow="ellipsis" horzOverflow="overflow" wrap="square" lIns="0" tIns="0" rIns="0" bIns="0" anchor="ctr" anchorCtr="1"/>
        <a:lstStyle/>
        <a:p>
          <a:pPr algn="ctr" rtl="0">
            <a:defRPr/>
          </a:pPr>
          <a:r>
            <a:rPr lang="en-US" sz="1400" b="1" i="0" u="none" strike="noStrike" baseline="0">
              <a:solidFill>
                <a:srgbClr val="000000">
                  <a:lumMod val="65000"/>
                  <a:lumOff val="35000"/>
                </a:srgbClr>
              </a:solidFill>
              <a:latin typeface="Calibri"/>
              <a:ea typeface="Calibri"/>
              <a:cs typeface="Calibri"/>
            </a:rPr>
            <a:t>NUMBER OF TRANSACTIONS BY RANGE AMOUNT SPENT</a:t>
          </a:r>
        </a:p>
      </cx:txPr>
    </cx:title>
    <cx:plotArea>
      <cx:plotAreaRegion>
        <cx:series layoutId="clusteredColumn" uniqueId="{E486D813-6EDB-49B2-B18B-F5EA2ED550C8}">
          <cx:tx>
            <cx:txData>
              <cx:f>_xlchart.v1.97</cx:f>
              <cx:v>Amount Spent</cx:v>
            </cx:txData>
          </cx:tx>
          <cx:spPr>
            <a:solidFill>
              <a:schemeClr val="accent3"/>
            </a:solidFill>
          </cx:spPr>
          <cx:dataId val="0"/>
          <cx:layoutPr>
            <cx:binning intervalClosed="r">
              <cx:binCount val="12"/>
            </cx:binning>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70">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409">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lt1"/>
    </cs:fontRef>
    <cs:spPr>
      <a:ln>
        <a:solidFill>
          <a:schemeClr val="ph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37">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38100" cap="flat" cmpd="dbl" algn="ctr">
        <a:solidFill>
          <a:schemeClr val="phClr"/>
        </a:solidFill>
        <a:miter lim="800000"/>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lt1"/>
        </a:solidFill>
        <a:round/>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tx1"/>
    </cs:fontRef>
    <cs:spPr>
      <a:ln w="9525">
        <a:solidFill>
          <a:schemeClr val="tx1">
            <a:lumMod val="35000"/>
            <a:lumOff val="65000"/>
          </a:schemeClr>
        </a:solidFill>
      </a:ln>
    </cs:spPr>
  </cs:dropLine>
  <cs:errorBar>
    <cs:lnRef idx="0"/>
    <cs:fillRef idx="0"/>
    <cs:effectRef idx="0"/>
    <cs:fontRef idx="minor">
      <a:schemeClr val="tx1"/>
    </cs:fontRef>
    <cs:spPr>
      <a:ln w="9525">
        <a:solidFill>
          <a:schemeClr val="tx1">
            <a:lumMod val="65000"/>
            <a:lumOff val="35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alpha val="32000"/>
          </a:schemeClr>
        </a:solidFill>
        <a:round/>
      </a:ln>
    </cs:spPr>
  </cs:gridlineMajor>
  <cs:gridlineMinor>
    <cs:lnRef idx="0"/>
    <cs:fillRef idx="0"/>
    <cs:effectRef idx="0"/>
    <cs:fontRef idx="minor">
      <a:schemeClr val="tx1"/>
    </cs:fontRef>
    <cs:spPr>
      <a:ln>
        <a:solidFill>
          <a:schemeClr val="tx1">
            <a:lumMod val="5000"/>
            <a:lumOff val="95000"/>
            <a:alpha val="32000"/>
          </a:schemeClr>
        </a:solidFill>
      </a:ln>
    </cs:spPr>
  </cs:gridlineMinor>
  <cs:hiLoLine>
    <cs:lnRef idx="0"/>
    <cs:fillRef idx="0"/>
    <cs:effectRef idx="0"/>
    <cs:fontRef idx="minor">
      <a:schemeClr val="tx1"/>
    </cs:fontRef>
    <cs:spPr>
      <a:ln w="9525">
        <a:solidFill>
          <a:schemeClr val="tx1"/>
        </a:solidFill>
      </a:ln>
    </cs:spPr>
  </cs:hiLoLine>
  <cs:leaderLine>
    <cs:lnRef idx="0"/>
    <cs:fillRef idx="0"/>
    <cs:effectRef idx="0"/>
    <cs:fontRef idx="minor">
      <a:schemeClr val="tx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spPr>
      <a:ln w="3175" cap="flat" cmpd="sng" algn="ctr">
        <a:solidFill>
          <a:schemeClr val="tx1">
            <a:lumMod val="15000"/>
            <a:lumOff val="85000"/>
          </a:schemeClr>
        </a:solidFill>
        <a:round/>
        <a:tailEnd type="none" w="med" len="lg"/>
      </a:ln>
    </cs:spPr>
    <cs:defRPr sz="900" kern="1200"/>
  </cs:seriesAxis>
  <cs:seriesLine>
    <cs:lnRef idx="0"/>
    <cs:fillRef idx="0"/>
    <cs:effectRef idx="0"/>
    <cs:fontRef idx="minor">
      <a:schemeClr val="tx1"/>
    </cs:fontRef>
    <cs:spPr>
      <a:ln w="9525">
        <a:solidFill>
          <a:schemeClr val="tx1">
            <a:lumMod val="35000"/>
            <a:lumOff val="65000"/>
          </a:schemeClr>
        </a:solidFill>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tx1"/>
    </cs:fontRef>
    <cs:spPr>
      <a:ln w="12700" cap="rnd"/>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374">
  <cs:axisTitle>
    <cs:lnRef idx="0"/>
    <cs:fillRef idx="0"/>
    <cs:effectRef idx="0"/>
    <cs:fontRef idx="minor">
      <a:schemeClr val="tx1">
        <a:lumMod val="65000"/>
        <a:lumOff val="35000"/>
      </a:schemeClr>
    </cs:fontRef>
    <cs:defRPr sz="9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lt1">
        <a:lumMod val="65000"/>
        <a:lumOff val="35000"/>
      </a:schemeClr>
    </cs:fontRef>
    <cs:spPr>
      <a:solidFill>
        <a:schemeClr val="dk1">
          <a:lumMod val="15000"/>
          <a:lumOff val="8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solidFill>
      <a:ln>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lumMod val="60000"/>
        </a:schemeClr>
      </a:solidFill>
    </cs:spPr>
  </cs:dataPointMarker>
  <cs:dataPointMarkerLayout symbol="circle" size="8"/>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2857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25400" cap="flat"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65000"/>
        <a:lumOff val="35000"/>
      </a:schemeClr>
    </cs:fontRef>
    <cs:defRPr sz="200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28575">
        <a:solidFill>
          <a:schemeClr val="tx1">
            <a:lumMod val="50000"/>
            <a:lumOff val="50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369">
  <cs:axisTitle>
    <cs:lnRef idx="0"/>
    <cs:fillRef idx="0"/>
    <cs:effectRef idx="0"/>
    <cs:fontRef idx="minor">
      <a:schemeClr val="tx1">
        <a:lumMod val="50000"/>
        <a:lumOff val="50000"/>
      </a:schemeClr>
    </cs:fontRef>
    <cs:defRPr sz="900"/>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50000"/>
        <a:lumOff val="50000"/>
      </a:schemeClr>
    </cs:fontRef>
    <cs:defRPr sz="900"/>
  </cs:dataLabel>
  <cs:dataLabelCallout>
    <cs:lnRef idx="0"/>
    <cs:fillRef idx="0"/>
    <cs:effectRef idx="0"/>
    <cs:fontRef idx="minor">
      <a:schemeClr val="dk1">
        <a:lumMod val="50000"/>
        <a:lumOff val="50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ln w="9525" cap="flat" cmpd="sng" algn="ctr">
        <a:solidFill>
          <a:schemeClr val="phClr">
            <a:alpha val="50000"/>
          </a:schemeClr>
        </a:solidFill>
        <a:round/>
      </a:ln>
    </cs:spPr>
  </cs:dataPoint>
  <cs:dataPoint3D>
    <cs:lnRef idx="0">
      <cs:styleClr val="auto"/>
    </cs:lnRef>
    <cs:fillRef idx="0">
      <cs:styleClr val="auto"/>
    </cs:fillRef>
    <cs:effectRef idx="0"/>
    <cs:fontRef idx="minor">
      <a:schemeClr val="dk1"/>
    </cs:fontRef>
    <cs:spPr>
      <a:solidFill>
        <a:schemeClr val="phClr"/>
      </a:solidFill>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4"/>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400" cap="none" spc="2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50000"/>
        <a:lumOff val="50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50000"/>
        <a:lumOff val="50000"/>
      </a:schemeClr>
    </cs:fontRef>
    <cs:defRPr sz="9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37">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38100" cap="flat" cmpd="dbl" algn="ctr">
        <a:solidFill>
          <a:schemeClr val="phClr"/>
        </a:solidFill>
        <a:miter lim="800000"/>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lt1"/>
        </a:solidFill>
        <a:round/>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tx1"/>
    </cs:fontRef>
    <cs:spPr>
      <a:ln w="9525">
        <a:solidFill>
          <a:schemeClr val="tx1">
            <a:lumMod val="35000"/>
            <a:lumOff val="65000"/>
          </a:schemeClr>
        </a:solidFill>
      </a:ln>
    </cs:spPr>
  </cs:dropLine>
  <cs:errorBar>
    <cs:lnRef idx="0"/>
    <cs:fillRef idx="0"/>
    <cs:effectRef idx="0"/>
    <cs:fontRef idx="minor">
      <a:schemeClr val="tx1"/>
    </cs:fontRef>
    <cs:spPr>
      <a:ln w="9525">
        <a:solidFill>
          <a:schemeClr val="tx1">
            <a:lumMod val="65000"/>
            <a:lumOff val="35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alpha val="32000"/>
          </a:schemeClr>
        </a:solidFill>
        <a:round/>
      </a:ln>
    </cs:spPr>
  </cs:gridlineMajor>
  <cs:gridlineMinor>
    <cs:lnRef idx="0"/>
    <cs:fillRef idx="0"/>
    <cs:effectRef idx="0"/>
    <cs:fontRef idx="minor">
      <a:schemeClr val="tx1"/>
    </cs:fontRef>
    <cs:spPr>
      <a:ln>
        <a:solidFill>
          <a:schemeClr val="tx1">
            <a:lumMod val="5000"/>
            <a:lumOff val="95000"/>
            <a:alpha val="32000"/>
          </a:schemeClr>
        </a:solidFill>
      </a:ln>
    </cs:spPr>
  </cs:gridlineMinor>
  <cs:hiLoLine>
    <cs:lnRef idx="0"/>
    <cs:fillRef idx="0"/>
    <cs:effectRef idx="0"/>
    <cs:fontRef idx="minor">
      <a:schemeClr val="tx1"/>
    </cs:fontRef>
    <cs:spPr>
      <a:ln w="9525">
        <a:solidFill>
          <a:schemeClr val="tx1"/>
        </a:solidFill>
      </a:ln>
    </cs:spPr>
  </cs:hiLoLine>
  <cs:leaderLine>
    <cs:lnRef idx="0"/>
    <cs:fillRef idx="0"/>
    <cs:effectRef idx="0"/>
    <cs:fontRef idx="minor">
      <a:schemeClr val="tx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spPr>
      <a:ln w="3175" cap="flat" cmpd="sng" algn="ctr">
        <a:solidFill>
          <a:schemeClr val="tx1">
            <a:lumMod val="15000"/>
            <a:lumOff val="85000"/>
          </a:schemeClr>
        </a:solidFill>
        <a:round/>
        <a:tailEnd type="none" w="med" len="lg"/>
      </a:ln>
    </cs:spPr>
    <cs:defRPr sz="900" kern="1200"/>
  </cs:seriesAxis>
  <cs:seriesLine>
    <cs:lnRef idx="0"/>
    <cs:fillRef idx="0"/>
    <cs:effectRef idx="0"/>
    <cs:fontRef idx="minor">
      <a:schemeClr val="tx1"/>
    </cs:fontRef>
    <cs:spPr>
      <a:ln w="9525">
        <a:solidFill>
          <a:schemeClr val="tx1">
            <a:lumMod val="35000"/>
            <a:lumOff val="65000"/>
          </a:schemeClr>
        </a:solidFill>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tx1"/>
    </cs:fontRef>
    <cs:spPr>
      <a:ln w="12700" cap="rnd"/>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1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21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5.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6.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9.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0.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374">
  <cs:axisTitle>
    <cs:lnRef idx="0"/>
    <cs:fillRef idx="0"/>
    <cs:effectRef idx="0"/>
    <cs:fontRef idx="minor">
      <a:schemeClr val="tx1">
        <a:lumMod val="65000"/>
        <a:lumOff val="35000"/>
      </a:schemeClr>
    </cs:fontRef>
    <cs:defRPr sz="9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lt1">
        <a:lumMod val="65000"/>
        <a:lumOff val="35000"/>
      </a:schemeClr>
    </cs:fontRef>
    <cs:spPr>
      <a:solidFill>
        <a:schemeClr val="dk1">
          <a:lumMod val="15000"/>
          <a:lumOff val="8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solidFill>
      <a:ln>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lumMod val="60000"/>
        </a:schemeClr>
      </a:solidFill>
    </cs:spPr>
  </cs:dataPointMarker>
  <cs:dataPointMarkerLayout symbol="circle" size="8"/>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2857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25400" cap="flat"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65000"/>
        <a:lumOff val="35000"/>
      </a:schemeClr>
    </cs:fontRef>
    <cs:defRPr sz="200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28575">
        <a:solidFill>
          <a:schemeClr val="tx1">
            <a:lumMod val="50000"/>
            <a:lumOff val="50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33.xml><?xml version="1.0" encoding="utf-8"?>
<cs:chartStyle xmlns:cs="http://schemas.microsoft.com/office/drawing/2012/chartStyle" xmlns:a="http://schemas.openxmlformats.org/drawingml/2006/main" id="374">
  <cs:axisTitle>
    <cs:lnRef idx="0"/>
    <cs:fillRef idx="0"/>
    <cs:effectRef idx="0"/>
    <cs:fontRef idx="minor">
      <a:schemeClr val="tx1">
        <a:lumMod val="65000"/>
        <a:lumOff val="35000"/>
      </a:schemeClr>
    </cs:fontRef>
    <cs:defRPr sz="9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lt1">
        <a:lumMod val="65000"/>
        <a:lumOff val="35000"/>
      </a:schemeClr>
    </cs:fontRef>
    <cs:spPr>
      <a:solidFill>
        <a:schemeClr val="dk1">
          <a:lumMod val="15000"/>
          <a:lumOff val="8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solidFill>
      <a:ln>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lumMod val="60000"/>
        </a:schemeClr>
      </a:solidFill>
    </cs:spPr>
  </cs:dataPointMarker>
  <cs:dataPointMarkerLayout symbol="circle" size="8"/>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2857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25400" cap="flat"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65000"/>
        <a:lumOff val="35000"/>
      </a:schemeClr>
    </cs:fontRef>
    <cs:defRPr sz="200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28575">
        <a:solidFill>
          <a:schemeClr val="tx1">
            <a:lumMod val="50000"/>
            <a:lumOff val="50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3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369">
  <cs:axisTitle>
    <cs:lnRef idx="0"/>
    <cs:fillRef idx="0"/>
    <cs:effectRef idx="0"/>
    <cs:fontRef idx="minor">
      <a:schemeClr val="tx1">
        <a:lumMod val="50000"/>
        <a:lumOff val="50000"/>
      </a:schemeClr>
    </cs:fontRef>
    <cs:defRPr sz="900"/>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50000"/>
        <a:lumOff val="50000"/>
      </a:schemeClr>
    </cs:fontRef>
    <cs:defRPr sz="900"/>
  </cs:dataLabel>
  <cs:dataLabelCallout>
    <cs:lnRef idx="0"/>
    <cs:fillRef idx="0"/>
    <cs:effectRef idx="0"/>
    <cs:fontRef idx="minor">
      <a:schemeClr val="dk1">
        <a:lumMod val="50000"/>
        <a:lumOff val="50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ln w="9525" cap="flat" cmpd="sng" algn="ctr">
        <a:solidFill>
          <a:schemeClr val="phClr">
            <a:alpha val="50000"/>
          </a:schemeClr>
        </a:solidFill>
        <a:round/>
      </a:ln>
    </cs:spPr>
  </cs:dataPoint>
  <cs:dataPoint3D>
    <cs:lnRef idx="0">
      <cs:styleClr val="auto"/>
    </cs:lnRef>
    <cs:fillRef idx="0">
      <cs:styleClr val="auto"/>
    </cs:fillRef>
    <cs:effectRef idx="0"/>
    <cs:fontRef idx="minor">
      <a:schemeClr val="dk1"/>
    </cs:fontRef>
    <cs:spPr>
      <a:solidFill>
        <a:schemeClr val="phClr"/>
      </a:solidFill>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4"/>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400" cap="none" spc="2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50000"/>
        <a:lumOff val="50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50000"/>
        <a:lumOff val="50000"/>
      </a:schemeClr>
    </cs:fontRef>
    <cs:defRPr sz="900"/>
  </cs:valueAxis>
  <cs:wall>
    <cs:lnRef idx="0"/>
    <cs:fillRef idx="0"/>
    <cs:effectRef idx="0"/>
    <cs:fontRef idx="minor">
      <a:schemeClr val="dk1"/>
    </cs:fontRef>
  </cs:wall>
</cs:chartStyle>
</file>

<file path=xl/charts/style37.xml><?xml version="1.0" encoding="utf-8"?>
<cs:chartStyle xmlns:cs="http://schemas.microsoft.com/office/drawing/2012/chartStyle" xmlns:a="http://schemas.openxmlformats.org/drawingml/2006/main" id="369">
  <cs:axisTitle>
    <cs:lnRef idx="0"/>
    <cs:fillRef idx="0"/>
    <cs:effectRef idx="0"/>
    <cs:fontRef idx="minor">
      <a:schemeClr val="tx1">
        <a:lumMod val="50000"/>
        <a:lumOff val="50000"/>
      </a:schemeClr>
    </cs:fontRef>
    <cs:defRPr sz="900"/>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50000"/>
        <a:lumOff val="50000"/>
      </a:schemeClr>
    </cs:fontRef>
    <cs:defRPr sz="900"/>
  </cs:dataLabel>
  <cs:dataLabelCallout>
    <cs:lnRef idx="0"/>
    <cs:fillRef idx="0"/>
    <cs:effectRef idx="0"/>
    <cs:fontRef idx="minor">
      <a:schemeClr val="dk1">
        <a:lumMod val="50000"/>
        <a:lumOff val="50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ln w="9525" cap="flat" cmpd="sng" algn="ctr">
        <a:solidFill>
          <a:schemeClr val="phClr">
            <a:alpha val="50000"/>
          </a:schemeClr>
        </a:solidFill>
        <a:round/>
      </a:ln>
    </cs:spPr>
  </cs:dataPoint>
  <cs:dataPoint3D>
    <cs:lnRef idx="0">
      <cs:styleClr val="auto"/>
    </cs:lnRef>
    <cs:fillRef idx="0">
      <cs:styleClr val="auto"/>
    </cs:fillRef>
    <cs:effectRef idx="0"/>
    <cs:fontRef idx="minor">
      <a:schemeClr val="dk1"/>
    </cs:fontRef>
    <cs:spPr>
      <a:solidFill>
        <a:schemeClr val="phClr"/>
      </a:solidFill>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4"/>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400" cap="none" spc="2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50000"/>
        <a:lumOff val="50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50000"/>
        <a:lumOff val="50000"/>
      </a:schemeClr>
    </cs:fontRef>
    <cs:defRPr sz="9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13" Type="http://schemas.microsoft.com/office/2014/relationships/chartEx" Target="../charts/chartEx6.xml"/><Relationship Id="rId18" Type="http://schemas.microsoft.com/office/2014/relationships/chartEx" Target="../charts/chartEx9.xml"/><Relationship Id="rId3" Type="http://schemas.openxmlformats.org/officeDocument/2006/relationships/chart" Target="../charts/chart3.xml"/><Relationship Id="rId21" Type="http://schemas.openxmlformats.org/officeDocument/2006/relationships/chart" Target="../charts/chart12.xml"/><Relationship Id="rId7" Type="http://schemas.openxmlformats.org/officeDocument/2006/relationships/chart" Target="../charts/chart5.xml"/><Relationship Id="rId12" Type="http://schemas.microsoft.com/office/2014/relationships/chartEx" Target="../charts/chartEx5.xml"/><Relationship Id="rId17" Type="http://schemas.openxmlformats.org/officeDocument/2006/relationships/chart" Target="../charts/chart9.xml"/><Relationship Id="rId2" Type="http://schemas.openxmlformats.org/officeDocument/2006/relationships/chart" Target="../charts/chart2.xml"/><Relationship Id="rId16" Type="http://schemas.openxmlformats.org/officeDocument/2006/relationships/chart" Target="../charts/chart8.xml"/><Relationship Id="rId20" Type="http://schemas.openxmlformats.org/officeDocument/2006/relationships/chart" Target="../charts/chart11.xml"/><Relationship Id="rId1" Type="http://schemas.openxmlformats.org/officeDocument/2006/relationships/chart" Target="../charts/chart1.xml"/><Relationship Id="rId6" Type="http://schemas.openxmlformats.org/officeDocument/2006/relationships/chart" Target="../charts/chart4.xml"/><Relationship Id="rId11" Type="http://schemas.microsoft.com/office/2014/relationships/chartEx" Target="../charts/chartEx4.xml"/><Relationship Id="rId24" Type="http://schemas.microsoft.com/office/2014/relationships/chartEx" Target="../charts/chartEx10.xml"/><Relationship Id="rId5" Type="http://schemas.microsoft.com/office/2014/relationships/chartEx" Target="../charts/chartEx2.xml"/><Relationship Id="rId15" Type="http://schemas.microsoft.com/office/2014/relationships/chartEx" Target="../charts/chartEx8.xml"/><Relationship Id="rId23" Type="http://schemas.openxmlformats.org/officeDocument/2006/relationships/chart" Target="../charts/chart14.xml"/><Relationship Id="rId10" Type="http://schemas.microsoft.com/office/2014/relationships/chartEx" Target="../charts/chartEx3.xml"/><Relationship Id="rId19" Type="http://schemas.openxmlformats.org/officeDocument/2006/relationships/chart" Target="../charts/chart10.xml"/><Relationship Id="rId4" Type="http://schemas.microsoft.com/office/2014/relationships/chartEx" Target="../charts/chartEx1.xml"/><Relationship Id="rId9" Type="http://schemas.openxmlformats.org/officeDocument/2006/relationships/chart" Target="../charts/chart7.xml"/><Relationship Id="rId14" Type="http://schemas.microsoft.com/office/2014/relationships/chartEx" Target="../charts/chartEx7.xml"/><Relationship Id="rId22" Type="http://schemas.openxmlformats.org/officeDocument/2006/relationships/chart" Target="../charts/chart13.xml"/></Relationships>
</file>

<file path=xl/drawings/_rels/drawing3.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4.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5.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 Id="rId4" Type="http://schemas.openxmlformats.org/officeDocument/2006/relationships/chart" Target="../charts/chart22.xml"/></Relationships>
</file>

<file path=xl/drawings/_rels/drawing6.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chart" Target="../charts/chart23.xml"/></Relationships>
</file>

<file path=xl/drawings/_rels/drawing8.xml.rels><?xml version="1.0" encoding="UTF-8" standalone="yes"?>
<Relationships xmlns="http://schemas.openxmlformats.org/package/2006/relationships"><Relationship Id="rId3" Type="http://schemas.microsoft.com/office/2014/relationships/chartEx" Target="../charts/chartEx13.xml"/><Relationship Id="rId2" Type="http://schemas.microsoft.com/office/2014/relationships/chartEx" Target="../charts/chartEx12.xml"/><Relationship Id="rId1" Type="http://schemas.microsoft.com/office/2014/relationships/chartEx" Target="../charts/chartEx11.xml"/><Relationship Id="rId6" Type="http://schemas.microsoft.com/office/2014/relationships/chartEx" Target="../charts/chartEx16.xml"/><Relationship Id="rId5" Type="http://schemas.microsoft.com/office/2014/relationships/chartEx" Target="../charts/chartEx15.xml"/><Relationship Id="rId4" Type="http://schemas.microsoft.com/office/2014/relationships/chartEx" Target="../charts/chartEx14.xml"/></Relationships>
</file>

<file path=xl/drawings/_rels/drawing9.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chart" Target="../charts/chart25.xml"/></Relationships>
</file>

<file path=xl/drawings/_rels/drawing10.xml.rels><?xml version="1.0" encoding="UTF-8" standalone="yes"?>
<Relationships xmlns="http://schemas.openxmlformats.org/package/2006/relationships"><Relationship Id="rId2" Type="http://schemas.microsoft.com/office/2014/relationships/chartEx" Target="../charts/chartEx18.xml"/><Relationship Id="rId1" Type="http://schemas.microsoft.com/office/2014/relationships/chartEx" Target="../charts/chartEx17.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12.xml.rels><?xml version="1.0" encoding="UTF-8" standalone="yes"?>
<Relationships xmlns="http://schemas.openxmlformats.org/package/2006/relationships"><Relationship Id="rId2" Type="http://schemas.microsoft.com/office/2014/relationships/chartEx" Target="../charts/chartEx20.xml"/><Relationship Id="rId1" Type="http://schemas.microsoft.com/office/2014/relationships/chartEx" Target="../charts/chartEx19.xml"/></Relationships>
</file>

<file path=xl/drawings/drawing1.xml><?xml version="1.0" encoding="utf-8"?>
<xdr:wsDr xmlns:xdr="http://schemas.openxmlformats.org/drawingml/2006/spreadsheetDrawing" xmlns:a="http://schemas.openxmlformats.org/drawingml/2006/main">
  <xdr:twoCellAnchor>
    <xdr:from>
      <xdr:col>20</xdr:col>
      <xdr:colOff>542313</xdr:colOff>
      <xdr:row>42</xdr:row>
      <xdr:rowOff>164304</xdr:rowOff>
    </xdr:from>
    <xdr:to>
      <xdr:col>28</xdr:col>
      <xdr:colOff>582990</xdr:colOff>
      <xdr:row>59</xdr:row>
      <xdr:rowOff>28314</xdr:rowOff>
    </xdr:to>
    <xdr:grpSp>
      <xdr:nvGrpSpPr>
        <xdr:cNvPr id="6" name="Group 5">
          <a:extLst>
            <a:ext uri="{FF2B5EF4-FFF2-40B4-BE49-F238E27FC236}">
              <a16:creationId xmlns:a16="http://schemas.microsoft.com/office/drawing/2014/main" id="{5BA25EC4-40FD-4EB4-A2FB-4F50C83F06E9}"/>
            </a:ext>
          </a:extLst>
        </xdr:cNvPr>
        <xdr:cNvGrpSpPr/>
      </xdr:nvGrpSpPr>
      <xdr:grpSpPr>
        <a:xfrm>
          <a:off x="12611849" y="8641554"/>
          <a:ext cx="4721534" cy="3102510"/>
          <a:chOff x="5327732" y="778282"/>
          <a:chExt cx="4588119" cy="2601872"/>
        </a:xfrm>
      </xdr:grpSpPr>
      <xdr:graphicFrame macro="">
        <xdr:nvGraphicFramePr>
          <xdr:cNvPr id="7" name="Chart 6">
            <a:extLst>
              <a:ext uri="{FF2B5EF4-FFF2-40B4-BE49-F238E27FC236}">
                <a16:creationId xmlns:a16="http://schemas.microsoft.com/office/drawing/2014/main" id="{B08ACB1C-8FBC-6FF6-849C-823A4FED694C}"/>
              </a:ext>
            </a:extLst>
          </xdr:cNvPr>
          <xdr:cNvGraphicFramePr/>
        </xdr:nvGraphicFramePr>
        <xdr:xfrm>
          <a:off x="5327732" y="778282"/>
          <a:ext cx="4588119" cy="2601872"/>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8" name="TextBox 7">
            <a:extLst>
              <a:ext uri="{FF2B5EF4-FFF2-40B4-BE49-F238E27FC236}">
                <a16:creationId xmlns:a16="http://schemas.microsoft.com/office/drawing/2014/main" id="{FCF1BCD0-2A9D-351B-A43B-C7F8B3F50E68}"/>
              </a:ext>
            </a:extLst>
          </xdr:cNvPr>
          <xdr:cNvSpPr txBox="1"/>
        </xdr:nvSpPr>
        <xdr:spPr>
          <a:xfrm>
            <a:off x="6284872" y="789679"/>
            <a:ext cx="2712642" cy="3017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pt-PT" sz="1400" b="1">
                <a:solidFill>
                  <a:schemeClr val="bg1"/>
                </a:solidFill>
              </a:rPr>
              <a:t>PAYMENT</a:t>
            </a:r>
            <a:r>
              <a:rPr lang="pt-PT" sz="1400" b="1" baseline="0">
                <a:solidFill>
                  <a:schemeClr val="bg1"/>
                </a:solidFill>
              </a:rPr>
              <a:t> METHOD BY GENERATION</a:t>
            </a:r>
            <a:endParaRPr lang="pt-PT" sz="1400" b="1">
              <a:solidFill>
                <a:schemeClr val="bg1"/>
              </a:solidFill>
            </a:endParaRPr>
          </a:p>
        </xdr:txBody>
      </xdr:sp>
    </xdr:grpSp>
    <xdr:clientData/>
  </xdr:twoCellAnchor>
  <xdr:twoCellAnchor>
    <xdr:from>
      <xdr:col>30</xdr:col>
      <xdr:colOff>555625</xdr:colOff>
      <xdr:row>27</xdr:row>
      <xdr:rowOff>51487</xdr:rowOff>
    </xdr:from>
    <xdr:to>
      <xdr:col>38</xdr:col>
      <xdr:colOff>210902</xdr:colOff>
      <xdr:row>41</xdr:row>
      <xdr:rowOff>157756</xdr:rowOff>
    </xdr:to>
    <xdr:graphicFrame macro="">
      <xdr:nvGraphicFramePr>
        <xdr:cNvPr id="11" name="Chart 10">
          <a:extLst>
            <a:ext uri="{FF2B5EF4-FFF2-40B4-BE49-F238E27FC236}">
              <a16:creationId xmlns:a16="http://schemas.microsoft.com/office/drawing/2014/main" id="{49B66D8D-2AC6-4F56-AC1D-1F7948FADC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525559</xdr:colOff>
      <xdr:row>44</xdr:row>
      <xdr:rowOff>401</xdr:rowOff>
    </xdr:from>
    <xdr:to>
      <xdr:col>19</xdr:col>
      <xdr:colOff>569096</xdr:colOff>
      <xdr:row>58</xdr:row>
      <xdr:rowOff>134698</xdr:rowOff>
    </xdr:to>
    <xdr:graphicFrame macro="">
      <xdr:nvGraphicFramePr>
        <xdr:cNvPr id="14" name="Chart 13">
          <a:extLst>
            <a:ext uri="{FF2B5EF4-FFF2-40B4-BE49-F238E27FC236}">
              <a16:creationId xmlns:a16="http://schemas.microsoft.com/office/drawing/2014/main" id="{77DB9E52-C7FE-4272-98B6-CB85E5DA33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29</xdr:col>
      <xdr:colOff>416719</xdr:colOff>
      <xdr:row>42</xdr:row>
      <xdr:rowOff>119062</xdr:rowOff>
    </xdr:from>
    <xdr:to>
      <xdr:col>37</xdr:col>
      <xdr:colOff>277813</xdr:colOff>
      <xdr:row>58</xdr:row>
      <xdr:rowOff>79375</xdr:rowOff>
    </xdr:to>
    <mc:AlternateContent xmlns:mc="http://schemas.openxmlformats.org/markup-compatibility/2006">
      <mc:Choice xmlns:cx1="http://schemas.microsoft.com/office/drawing/2015/9/8/chartex" Requires="cx1">
        <xdr:graphicFrame macro="">
          <xdr:nvGraphicFramePr>
            <xdr:cNvPr id="12" name="Chart 11">
              <a:extLst>
                <a:ext uri="{FF2B5EF4-FFF2-40B4-BE49-F238E27FC236}">
                  <a16:creationId xmlns:a16="http://schemas.microsoft.com/office/drawing/2014/main" id="{9BF193EA-0126-4E7B-8DEF-A14AB5C1B38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7266444" y="8120062"/>
              <a:ext cx="4509294" cy="3008313"/>
            </a:xfrm>
            <a:prstGeom prst="rect">
              <a:avLst/>
            </a:prstGeom>
            <a:solidFill>
              <a:prstClr val="white"/>
            </a:solidFill>
            <a:ln w="1">
              <a:solidFill>
                <a:prstClr val="green"/>
              </a:solidFill>
            </a:ln>
          </xdr:spPr>
          <xdr:txBody>
            <a:bodyPr vertOverflow="clip" horzOverflow="clip"/>
            <a:lstStyle/>
            <a:p>
              <a:r>
                <a:rPr lang="pt-PT"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10</xdr:col>
      <xdr:colOff>130256</xdr:colOff>
      <xdr:row>2</xdr:row>
      <xdr:rowOff>81410</xdr:rowOff>
    </xdr:from>
    <xdr:to>
      <xdr:col>36</xdr:col>
      <xdr:colOff>126187</xdr:colOff>
      <xdr:row>10</xdr:row>
      <xdr:rowOff>20189</xdr:rowOff>
    </xdr:to>
    <mc:AlternateContent xmlns:mc="http://schemas.openxmlformats.org/markup-compatibility/2006" xmlns:tsle="http://schemas.microsoft.com/office/drawing/2012/timeslicer">
      <mc:Choice Requires="tsle">
        <xdr:graphicFrame macro="">
          <xdr:nvGraphicFramePr>
            <xdr:cNvPr id="15" name="Period">
              <a:extLst>
                <a:ext uri="{FF2B5EF4-FFF2-40B4-BE49-F238E27FC236}">
                  <a16:creationId xmlns:a16="http://schemas.microsoft.com/office/drawing/2014/main" id="{256DB7FF-0FF6-4744-983E-FB53C121B1D8}"/>
                </a:ext>
              </a:extLst>
            </xdr:cNvPr>
            <xdr:cNvGraphicFramePr/>
          </xdr:nvGraphicFramePr>
          <xdr:xfrm>
            <a:off x="0" y="0"/>
            <a:ext cx="0" cy="0"/>
          </xdr:xfrm>
          <a:graphic>
            <a:graphicData uri="http://schemas.microsoft.com/office/drawing/2012/timeslicer">
              <tsle:timeslicer name="Period"/>
            </a:graphicData>
          </a:graphic>
        </xdr:graphicFrame>
      </mc:Choice>
      <mc:Fallback xmlns="">
        <xdr:sp macro="" textlink="">
          <xdr:nvSpPr>
            <xdr:cNvPr id="0" name=""/>
            <xdr:cNvSpPr>
              <a:spLocks noTextEdit="1"/>
            </xdr:cNvSpPr>
          </xdr:nvSpPr>
          <xdr:spPr>
            <a:xfrm>
              <a:off x="6268589" y="462410"/>
              <a:ext cx="15955598" cy="1462779"/>
            </a:xfrm>
            <a:prstGeom prst="rect">
              <a:avLst/>
            </a:prstGeom>
            <a:solidFill>
              <a:prstClr val="white"/>
            </a:solidFill>
            <a:ln w="1">
              <a:solidFill>
                <a:prstClr val="green"/>
              </a:solidFill>
            </a:ln>
          </xdr:spPr>
          <xdr:txBody>
            <a:bodyPr vertOverflow="clip" horzOverflow="clip"/>
            <a:lstStyle/>
            <a:p>
              <a:r>
                <a:rPr lang="pt-PT" sz="1100"/>
                <a:t>Timeline: Works in Excel 2013 or higher. Do not move or resize.</a:t>
              </a:r>
            </a:p>
          </xdr:txBody>
        </xdr:sp>
      </mc:Fallback>
    </mc:AlternateContent>
    <xdr:clientData/>
  </xdr:twoCellAnchor>
  <xdr:twoCellAnchor editAs="oneCell">
    <xdr:from>
      <xdr:col>29</xdr:col>
      <xdr:colOff>170961</xdr:colOff>
      <xdr:row>27</xdr:row>
      <xdr:rowOff>73269</xdr:rowOff>
    </xdr:from>
    <xdr:to>
      <xdr:col>32</xdr:col>
      <xdr:colOff>158932</xdr:colOff>
      <xdr:row>35</xdr:row>
      <xdr:rowOff>0</xdr:rowOff>
    </xdr:to>
    <mc:AlternateContent xmlns:mc="http://schemas.openxmlformats.org/markup-compatibility/2006" xmlns:a14="http://schemas.microsoft.com/office/drawing/2010/main">
      <mc:Choice Requires="a14">
        <xdr:graphicFrame macro="">
          <xdr:nvGraphicFramePr>
            <xdr:cNvPr id="22" name="Age Ranges 1">
              <a:extLst>
                <a:ext uri="{FF2B5EF4-FFF2-40B4-BE49-F238E27FC236}">
                  <a16:creationId xmlns:a16="http://schemas.microsoft.com/office/drawing/2014/main" id="{E8BB9071-BA57-4AC2-88CC-FA76628CAB0B}"/>
                </a:ext>
              </a:extLst>
            </xdr:cNvPr>
            <xdr:cNvGraphicFramePr/>
          </xdr:nvGraphicFramePr>
          <xdr:xfrm>
            <a:off x="0" y="0"/>
            <a:ext cx="0" cy="0"/>
          </xdr:xfrm>
          <a:graphic>
            <a:graphicData uri="http://schemas.microsoft.com/office/drawing/2010/slicer">
              <sle:slicer xmlns:sle="http://schemas.microsoft.com/office/drawing/2010/slicer" name="Age Ranges 1"/>
            </a:graphicData>
          </a:graphic>
        </xdr:graphicFrame>
      </mc:Choice>
      <mc:Fallback xmlns="">
        <xdr:sp macro="" textlink="">
          <xdr:nvSpPr>
            <xdr:cNvPr id="0" name=""/>
            <xdr:cNvSpPr>
              <a:spLocks noTextEdit="1"/>
            </xdr:cNvSpPr>
          </xdr:nvSpPr>
          <xdr:spPr>
            <a:xfrm>
              <a:off x="17972128" y="5216769"/>
              <a:ext cx="1829470" cy="1450731"/>
            </a:xfrm>
            <a:prstGeom prst="rect">
              <a:avLst/>
            </a:prstGeom>
            <a:solidFill>
              <a:prstClr val="white"/>
            </a:solidFill>
            <a:ln w="1">
              <a:solidFill>
                <a:prstClr val="green"/>
              </a:solidFill>
            </a:ln>
          </xdr:spPr>
          <xdr:txBody>
            <a:bodyPr vertOverflow="clip" horzOverflow="clip"/>
            <a:lstStyle/>
            <a:p>
              <a:r>
                <a:rPr lang="pt-PT"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29</xdr:col>
      <xdr:colOff>170962</xdr:colOff>
      <xdr:row>35</xdr:row>
      <xdr:rowOff>0</xdr:rowOff>
    </xdr:from>
    <xdr:to>
      <xdr:col>32</xdr:col>
      <xdr:colOff>168032</xdr:colOff>
      <xdr:row>41</xdr:row>
      <xdr:rowOff>20545</xdr:rowOff>
    </xdr:to>
    <mc:AlternateContent xmlns:mc="http://schemas.openxmlformats.org/markup-compatibility/2006" xmlns:a14="http://schemas.microsoft.com/office/drawing/2010/main">
      <mc:Choice Requires="a14">
        <xdr:graphicFrame macro="">
          <xdr:nvGraphicFramePr>
            <xdr:cNvPr id="23" name="Gender 1">
              <a:extLst>
                <a:ext uri="{FF2B5EF4-FFF2-40B4-BE49-F238E27FC236}">
                  <a16:creationId xmlns:a16="http://schemas.microsoft.com/office/drawing/2014/main" id="{E6F4C511-EA4F-4378-8E7E-6AFADC6926D7}"/>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17972129" y="6667500"/>
              <a:ext cx="1838569" cy="1163545"/>
            </a:xfrm>
            <a:prstGeom prst="rect">
              <a:avLst/>
            </a:prstGeom>
            <a:solidFill>
              <a:prstClr val="white"/>
            </a:solidFill>
            <a:ln w="1">
              <a:solidFill>
                <a:prstClr val="green"/>
              </a:solidFill>
            </a:ln>
          </xdr:spPr>
          <xdr:txBody>
            <a:bodyPr vertOverflow="clip" horzOverflow="clip"/>
            <a:lstStyle/>
            <a:p>
              <a:r>
                <a:rPr lang="pt-PT"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170962</xdr:colOff>
      <xdr:row>12</xdr:row>
      <xdr:rowOff>48846</xdr:rowOff>
    </xdr:from>
    <xdr:to>
      <xdr:col>13</xdr:col>
      <xdr:colOff>168031</xdr:colOff>
      <xdr:row>25</xdr:row>
      <xdr:rowOff>32971</xdr:rowOff>
    </xdr:to>
    <mc:AlternateContent xmlns:mc="http://schemas.openxmlformats.org/markup-compatibility/2006" xmlns:a14="http://schemas.microsoft.com/office/drawing/2010/main">
      <mc:Choice Requires="a14">
        <xdr:graphicFrame macro="">
          <xdr:nvGraphicFramePr>
            <xdr:cNvPr id="24" name="Segment 1">
              <a:extLst>
                <a:ext uri="{FF2B5EF4-FFF2-40B4-BE49-F238E27FC236}">
                  <a16:creationId xmlns:a16="http://schemas.microsoft.com/office/drawing/2014/main" id="{34E912BD-151A-4EC0-8975-4994A62206F3}"/>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6309295" y="2334846"/>
              <a:ext cx="1838569" cy="2460625"/>
            </a:xfrm>
            <a:prstGeom prst="rect">
              <a:avLst/>
            </a:prstGeom>
            <a:solidFill>
              <a:prstClr val="white"/>
            </a:solidFill>
            <a:ln w="1">
              <a:solidFill>
                <a:prstClr val="green"/>
              </a:solidFill>
            </a:ln>
          </xdr:spPr>
          <xdr:txBody>
            <a:bodyPr vertOverflow="clip" horzOverflow="clip"/>
            <a:lstStyle/>
            <a:p>
              <a:r>
                <a:rPr lang="pt-PT"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170962</xdr:colOff>
      <xdr:row>28</xdr:row>
      <xdr:rowOff>97692</xdr:rowOff>
    </xdr:from>
    <xdr:to>
      <xdr:col>13</xdr:col>
      <xdr:colOff>168031</xdr:colOff>
      <xdr:row>59</xdr:row>
      <xdr:rowOff>97693</xdr:rowOff>
    </xdr:to>
    <mc:AlternateContent xmlns:mc="http://schemas.openxmlformats.org/markup-compatibility/2006" xmlns:a14="http://schemas.microsoft.com/office/drawing/2010/main">
      <mc:Choice Requires="a14">
        <xdr:graphicFrame macro="">
          <xdr:nvGraphicFramePr>
            <xdr:cNvPr id="25" name="State_names 1">
              <a:extLst>
                <a:ext uri="{FF2B5EF4-FFF2-40B4-BE49-F238E27FC236}">
                  <a16:creationId xmlns:a16="http://schemas.microsoft.com/office/drawing/2014/main" id="{87DBB074-C8C5-43BE-B9EB-5543AD277BE7}"/>
                </a:ext>
              </a:extLst>
            </xdr:cNvPr>
            <xdr:cNvGraphicFramePr/>
          </xdr:nvGraphicFramePr>
          <xdr:xfrm>
            <a:off x="0" y="0"/>
            <a:ext cx="0" cy="0"/>
          </xdr:xfrm>
          <a:graphic>
            <a:graphicData uri="http://schemas.microsoft.com/office/drawing/2010/slicer">
              <sle:slicer xmlns:sle="http://schemas.microsoft.com/office/drawing/2010/slicer" name="State_names 1"/>
            </a:graphicData>
          </a:graphic>
        </xdr:graphicFrame>
      </mc:Choice>
      <mc:Fallback xmlns="">
        <xdr:sp macro="" textlink="">
          <xdr:nvSpPr>
            <xdr:cNvPr id="0" name=""/>
            <xdr:cNvSpPr>
              <a:spLocks noTextEdit="1"/>
            </xdr:cNvSpPr>
          </xdr:nvSpPr>
          <xdr:spPr>
            <a:xfrm>
              <a:off x="6309295" y="5431692"/>
              <a:ext cx="1838569" cy="5905501"/>
            </a:xfrm>
            <a:prstGeom prst="rect">
              <a:avLst/>
            </a:prstGeom>
            <a:solidFill>
              <a:prstClr val="white"/>
            </a:solidFill>
            <a:ln w="1">
              <a:solidFill>
                <a:prstClr val="green"/>
              </a:solidFill>
            </a:ln>
          </xdr:spPr>
          <xdr:txBody>
            <a:bodyPr vertOverflow="clip" horzOverflow="clip"/>
            <a:lstStyle/>
            <a:p>
              <a:r>
                <a:rPr lang="pt-PT"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488462</xdr:colOff>
      <xdr:row>28</xdr:row>
      <xdr:rowOff>48846</xdr:rowOff>
    </xdr:from>
    <xdr:to>
      <xdr:col>21</xdr:col>
      <xdr:colOff>175847</xdr:colOff>
      <xdr:row>42</xdr:row>
      <xdr:rowOff>24423</xdr:rowOff>
    </xdr:to>
    <mc:AlternateContent xmlns:mc="http://schemas.openxmlformats.org/markup-compatibility/2006">
      <mc:Choice xmlns:cx1="http://schemas.microsoft.com/office/drawing/2015/9/8/chartex" Requires="cx1">
        <xdr:graphicFrame macro="">
          <xdr:nvGraphicFramePr>
            <xdr:cNvPr id="26" name="Chart 25">
              <a:extLst>
                <a:ext uri="{FF2B5EF4-FFF2-40B4-BE49-F238E27FC236}">
                  <a16:creationId xmlns:a16="http://schemas.microsoft.com/office/drawing/2014/main" id="{73D4757D-2B49-4D40-A1E6-27AF3D26A55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8041787" y="5382846"/>
              <a:ext cx="4335585" cy="2642577"/>
            </a:xfrm>
            <a:prstGeom prst="rect">
              <a:avLst/>
            </a:prstGeom>
            <a:solidFill>
              <a:prstClr val="white"/>
            </a:solidFill>
            <a:ln w="1">
              <a:solidFill>
                <a:prstClr val="green"/>
              </a:solidFill>
            </a:ln>
          </xdr:spPr>
          <xdr:txBody>
            <a:bodyPr vertOverflow="clip" horzOverflow="clip"/>
            <a:lstStyle/>
            <a:p>
              <a:r>
                <a:rPr lang="pt-PT"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29</xdr:col>
      <xdr:colOff>134698</xdr:colOff>
      <xdr:row>10</xdr:row>
      <xdr:rowOff>183543</xdr:rowOff>
    </xdr:from>
    <xdr:to>
      <xdr:col>37</xdr:col>
      <xdr:colOff>189466</xdr:colOff>
      <xdr:row>24</xdr:row>
      <xdr:rowOff>115454</xdr:rowOff>
    </xdr:to>
    <xdr:graphicFrame macro="">
      <xdr:nvGraphicFramePr>
        <xdr:cNvPr id="27" name="Chart 26">
          <a:extLst>
            <a:ext uri="{FF2B5EF4-FFF2-40B4-BE49-F238E27FC236}">
              <a16:creationId xmlns:a16="http://schemas.microsoft.com/office/drawing/2014/main" id="{1DD8F3C7-1468-4599-A178-EB7AA7E5D1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21</xdr:col>
      <xdr:colOff>399304</xdr:colOff>
      <xdr:row>26</xdr:row>
      <xdr:rowOff>144999</xdr:rowOff>
    </xdr:from>
    <xdr:to>
      <xdr:col>29</xdr:col>
      <xdr:colOff>86688</xdr:colOff>
      <xdr:row>41</xdr:row>
      <xdr:rowOff>155419</xdr:rowOff>
    </xdr:to>
    <xdr:graphicFrame macro="">
      <xdr:nvGraphicFramePr>
        <xdr:cNvPr id="28" name="Chart 27">
          <a:extLst>
            <a:ext uri="{FF2B5EF4-FFF2-40B4-BE49-F238E27FC236}">
              <a16:creationId xmlns:a16="http://schemas.microsoft.com/office/drawing/2014/main" id="{48AECF38-D236-4919-B920-441989FA55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51</xdr:col>
      <xdr:colOff>130256</xdr:colOff>
      <xdr:row>3</xdr:row>
      <xdr:rowOff>81410</xdr:rowOff>
    </xdr:from>
    <xdr:ext cx="14854931" cy="1462779"/>
    <mc:AlternateContent xmlns:mc="http://schemas.openxmlformats.org/markup-compatibility/2006">
      <mc:Choice xmlns:tsle="http://schemas.microsoft.com/office/drawing/2012/timeslicer" Requires="tsle">
        <xdr:graphicFrame macro="">
          <xdr:nvGraphicFramePr>
            <xdr:cNvPr id="30" name="Transaction_date 2">
              <a:extLst>
                <a:ext uri="{FF2B5EF4-FFF2-40B4-BE49-F238E27FC236}">
                  <a16:creationId xmlns:a16="http://schemas.microsoft.com/office/drawing/2014/main" id="{90F46EDF-D0B4-44F6-89E8-ABFACBF50AB4}"/>
                </a:ext>
              </a:extLst>
            </xdr:cNvPr>
            <xdr:cNvGraphicFramePr/>
          </xdr:nvGraphicFramePr>
          <xdr:xfrm>
            <a:off x="0" y="0"/>
            <a:ext cx="0" cy="0"/>
          </xdr:xfrm>
          <a:graphic>
            <a:graphicData uri="http://schemas.microsoft.com/office/drawing/2012/timeslicer">
              <tsle:timeslicer xmlns:tsle="http://schemas.microsoft.com/office/drawing/2012/timeslicer" name="Transaction_date 2"/>
            </a:graphicData>
          </a:graphic>
        </xdr:graphicFrame>
      </mc:Choice>
      <mc:Fallback>
        <xdr:sp macro="" textlink="">
          <xdr:nvSpPr>
            <xdr:cNvPr id="0" name=""/>
            <xdr:cNvSpPr>
              <a:spLocks noTextEdit="1"/>
            </xdr:cNvSpPr>
          </xdr:nvSpPr>
          <xdr:spPr>
            <a:xfrm>
              <a:off x="31100113" y="1129160"/>
              <a:ext cx="14854931" cy="1462779"/>
            </a:xfrm>
            <a:prstGeom prst="rect">
              <a:avLst/>
            </a:prstGeom>
            <a:solidFill>
              <a:prstClr val="white"/>
            </a:solidFill>
            <a:ln w="1">
              <a:solidFill>
                <a:prstClr val="green"/>
              </a:solidFill>
            </a:ln>
          </xdr:spPr>
          <xdr:txBody>
            <a:bodyPr vertOverflow="clip" horzOverflow="clip"/>
            <a:lstStyle/>
            <a:p>
              <a:r>
                <a:rPr lang="pt-PT" sz="1100"/>
                <a:t>Timeline: Works in Excel 2013 or higher. Do not move or resize.</a:t>
              </a:r>
            </a:p>
          </xdr:txBody>
        </xdr:sp>
      </mc:Fallback>
    </mc:AlternateContent>
    <xdr:clientData/>
  </xdr:oneCellAnchor>
  <xdr:oneCellAnchor>
    <xdr:from>
      <xdr:col>70</xdr:col>
      <xdr:colOff>170961</xdr:colOff>
      <xdr:row>28</xdr:row>
      <xdr:rowOff>73269</xdr:rowOff>
    </xdr:from>
    <xdr:ext cx="1702470" cy="1450731"/>
    <mc:AlternateContent xmlns:mc="http://schemas.openxmlformats.org/markup-compatibility/2006">
      <mc:Choice xmlns:a14="http://schemas.microsoft.com/office/drawing/2010/main" Requires="a14">
        <xdr:graphicFrame macro="">
          <xdr:nvGraphicFramePr>
            <xdr:cNvPr id="31" name="Generation 2">
              <a:extLst>
                <a:ext uri="{FF2B5EF4-FFF2-40B4-BE49-F238E27FC236}">
                  <a16:creationId xmlns:a16="http://schemas.microsoft.com/office/drawing/2014/main" id="{A4C748FC-62FC-49B6-9640-2D221796B388}"/>
                </a:ext>
              </a:extLst>
            </xdr:cNvPr>
            <xdr:cNvGraphicFramePr/>
          </xdr:nvGraphicFramePr>
          <xdr:xfrm>
            <a:off x="0" y="0"/>
            <a:ext cx="0" cy="0"/>
          </xdr:xfrm>
          <a:graphic>
            <a:graphicData uri="http://schemas.microsoft.com/office/drawing/2010/slicer">
              <sle:slicer xmlns:sle="http://schemas.microsoft.com/office/drawing/2010/slicer" name="Generation 2"/>
            </a:graphicData>
          </a:graphic>
        </xdr:graphicFrame>
      </mc:Choice>
      <mc:Fallback>
        <xdr:sp macro="" textlink="">
          <xdr:nvSpPr>
            <xdr:cNvPr id="0" name=""/>
            <xdr:cNvSpPr>
              <a:spLocks noTextEdit="1"/>
            </xdr:cNvSpPr>
          </xdr:nvSpPr>
          <xdr:spPr>
            <a:xfrm>
              <a:off x="42257854" y="5883519"/>
              <a:ext cx="1702470" cy="1450731"/>
            </a:xfrm>
            <a:prstGeom prst="rect">
              <a:avLst/>
            </a:prstGeom>
            <a:solidFill>
              <a:prstClr val="white"/>
            </a:solidFill>
            <a:ln w="1">
              <a:solidFill>
                <a:prstClr val="green"/>
              </a:solidFill>
            </a:ln>
          </xdr:spPr>
          <xdr:txBody>
            <a:bodyPr vertOverflow="clip" horzOverflow="clip"/>
            <a:lstStyle/>
            <a:p>
              <a:r>
                <a:rPr lang="pt-PT"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70</xdr:col>
      <xdr:colOff>170962</xdr:colOff>
      <xdr:row>36</xdr:row>
      <xdr:rowOff>0</xdr:rowOff>
    </xdr:from>
    <xdr:ext cx="1711569" cy="1163545"/>
    <mc:AlternateContent xmlns:mc="http://schemas.openxmlformats.org/markup-compatibility/2006">
      <mc:Choice xmlns:a14="http://schemas.microsoft.com/office/drawing/2010/main" Requires="a14">
        <xdr:graphicFrame macro="">
          <xdr:nvGraphicFramePr>
            <xdr:cNvPr id="32" name="Gender 2">
              <a:extLst>
                <a:ext uri="{FF2B5EF4-FFF2-40B4-BE49-F238E27FC236}">
                  <a16:creationId xmlns:a16="http://schemas.microsoft.com/office/drawing/2014/main" id="{19F2F292-F952-4083-AA12-BB8ACAAD5A99}"/>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dr:sp macro="" textlink="">
          <xdr:nvSpPr>
            <xdr:cNvPr id="0" name=""/>
            <xdr:cNvSpPr>
              <a:spLocks noTextEdit="1"/>
            </xdr:cNvSpPr>
          </xdr:nvSpPr>
          <xdr:spPr>
            <a:xfrm>
              <a:off x="42257855" y="7334250"/>
              <a:ext cx="1711569" cy="1163545"/>
            </a:xfrm>
            <a:prstGeom prst="rect">
              <a:avLst/>
            </a:prstGeom>
            <a:solidFill>
              <a:prstClr val="white"/>
            </a:solidFill>
            <a:ln w="1">
              <a:solidFill>
                <a:prstClr val="green"/>
              </a:solidFill>
            </a:ln>
          </xdr:spPr>
          <xdr:txBody>
            <a:bodyPr vertOverflow="clip" horzOverflow="clip"/>
            <a:lstStyle/>
            <a:p>
              <a:r>
                <a:rPr lang="pt-PT"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twoCellAnchor>
    <xdr:from>
      <xdr:col>2</xdr:col>
      <xdr:colOff>89646</xdr:colOff>
      <xdr:row>2</xdr:row>
      <xdr:rowOff>134470</xdr:rowOff>
    </xdr:from>
    <xdr:to>
      <xdr:col>9</xdr:col>
      <xdr:colOff>582705</xdr:colOff>
      <xdr:row>17</xdr:row>
      <xdr:rowOff>115420</xdr:rowOff>
    </xdr:to>
    <xdr:graphicFrame macro="">
      <xdr:nvGraphicFramePr>
        <xdr:cNvPr id="38" name="Chart 37">
          <a:extLst>
            <a:ext uri="{FF2B5EF4-FFF2-40B4-BE49-F238E27FC236}">
              <a16:creationId xmlns:a16="http://schemas.microsoft.com/office/drawing/2014/main" id="{F0B66E92-A505-4587-B7CA-42FE55C810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42</xdr:col>
      <xdr:colOff>503464</xdr:colOff>
      <xdr:row>4</xdr:row>
      <xdr:rowOff>0</xdr:rowOff>
    </xdr:from>
    <xdr:to>
      <xdr:col>50</xdr:col>
      <xdr:colOff>394607</xdr:colOff>
      <xdr:row>18</xdr:row>
      <xdr:rowOff>76200</xdr:rowOff>
    </xdr:to>
    <xdr:graphicFrame macro="">
      <xdr:nvGraphicFramePr>
        <xdr:cNvPr id="39" name="Chart 38">
          <a:extLst>
            <a:ext uri="{FF2B5EF4-FFF2-40B4-BE49-F238E27FC236}">
              <a16:creationId xmlns:a16="http://schemas.microsoft.com/office/drawing/2014/main" id="{0407DD08-E2E8-4AB3-A101-34E6D3BA3C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42</xdr:col>
      <xdr:colOff>100852</xdr:colOff>
      <xdr:row>19</xdr:row>
      <xdr:rowOff>79375</xdr:rowOff>
    </xdr:from>
    <xdr:to>
      <xdr:col>50</xdr:col>
      <xdr:colOff>92877</xdr:colOff>
      <xdr:row>35</xdr:row>
      <xdr:rowOff>152258</xdr:rowOff>
    </xdr:to>
    <mc:AlternateContent xmlns:mc="http://schemas.openxmlformats.org/markup-compatibility/2006">
      <mc:Choice xmlns:cx4="http://schemas.microsoft.com/office/drawing/2016/5/10/chartex" Requires="cx4">
        <xdr:graphicFrame macro="">
          <xdr:nvGraphicFramePr>
            <xdr:cNvPr id="40" name="Chart 39">
              <a:extLst>
                <a:ext uri="{FF2B5EF4-FFF2-40B4-BE49-F238E27FC236}">
                  <a16:creationId xmlns:a16="http://schemas.microsoft.com/office/drawing/2014/main" id="{F259BCA8-4E8D-4BD1-A202-1D93490B7FD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24103852" y="3698875"/>
              <a:ext cx="4564025" cy="3120883"/>
            </a:xfrm>
            <a:prstGeom prst="rect">
              <a:avLst/>
            </a:prstGeom>
            <a:solidFill>
              <a:prstClr val="white"/>
            </a:solidFill>
            <a:ln w="1">
              <a:solidFill>
                <a:prstClr val="green"/>
              </a:solidFill>
            </a:ln>
          </xdr:spPr>
          <xdr:txBody>
            <a:bodyPr vertOverflow="clip" horzOverflow="clip"/>
            <a:lstStyle/>
            <a:p>
              <a:r>
                <a:rPr lang="pt-PT"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42</xdr:col>
      <xdr:colOff>87219</xdr:colOff>
      <xdr:row>35</xdr:row>
      <xdr:rowOff>97399</xdr:rowOff>
    </xdr:from>
    <xdr:to>
      <xdr:col>50</xdr:col>
      <xdr:colOff>77343</xdr:colOff>
      <xdr:row>51</xdr:row>
      <xdr:rowOff>170282</xdr:rowOff>
    </xdr:to>
    <mc:AlternateContent xmlns:mc="http://schemas.openxmlformats.org/markup-compatibility/2006">
      <mc:Choice xmlns:cx4="http://schemas.microsoft.com/office/drawing/2016/5/10/chartex" Requires="cx4">
        <xdr:graphicFrame macro="">
          <xdr:nvGraphicFramePr>
            <xdr:cNvPr id="41" name="Chart 40">
              <a:extLst>
                <a:ext uri="{FF2B5EF4-FFF2-40B4-BE49-F238E27FC236}">
                  <a16:creationId xmlns:a16="http://schemas.microsoft.com/office/drawing/2014/main" id="{C1F1CDB2-30C0-4FCF-981C-DF9480C0E61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25692660" y="7235546"/>
              <a:ext cx="4651771" cy="3120883"/>
            </a:xfrm>
            <a:prstGeom prst="rect">
              <a:avLst/>
            </a:prstGeom>
            <a:solidFill>
              <a:prstClr val="white"/>
            </a:solidFill>
            <a:ln w="1">
              <a:solidFill>
                <a:prstClr val="green"/>
              </a:solidFill>
            </a:ln>
          </xdr:spPr>
          <xdr:txBody>
            <a:bodyPr vertOverflow="clip" horzOverflow="clip"/>
            <a:lstStyle/>
            <a:p>
              <a:r>
                <a:rPr lang="pt-PT"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53975</xdr:colOff>
      <xdr:row>18</xdr:row>
      <xdr:rowOff>0</xdr:rowOff>
    </xdr:from>
    <xdr:to>
      <xdr:col>10</xdr:col>
      <xdr:colOff>89064</xdr:colOff>
      <xdr:row>33</xdr:row>
      <xdr:rowOff>112486</xdr:rowOff>
    </xdr:to>
    <mc:AlternateContent xmlns:mc="http://schemas.openxmlformats.org/markup-compatibility/2006">
      <mc:Choice xmlns:cx4="http://schemas.microsoft.com/office/drawing/2016/5/10/chartex" Requires="cx4">
        <xdr:graphicFrame macro="">
          <xdr:nvGraphicFramePr>
            <xdr:cNvPr id="43" name="Chart 42">
              <a:extLst>
                <a:ext uri="{FF2B5EF4-FFF2-40B4-BE49-F238E27FC236}">
                  <a16:creationId xmlns:a16="http://schemas.microsoft.com/office/drawing/2014/main" id="{8B7057C5-F386-4702-AB44-6A25465494D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1224189" y="3429000"/>
              <a:ext cx="4715946" cy="2969986"/>
            </a:xfrm>
            <a:prstGeom prst="rect">
              <a:avLst/>
            </a:prstGeom>
            <a:solidFill>
              <a:prstClr val="white"/>
            </a:solidFill>
            <a:ln w="1">
              <a:solidFill>
                <a:prstClr val="green"/>
              </a:solidFill>
            </a:ln>
          </xdr:spPr>
          <xdr:txBody>
            <a:bodyPr vertOverflow="clip" horzOverflow="clip"/>
            <a:lstStyle/>
            <a:p>
              <a:r>
                <a:rPr lang="pt-PT"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13608</xdr:colOff>
      <xdr:row>34</xdr:row>
      <xdr:rowOff>60779</xdr:rowOff>
    </xdr:from>
    <xdr:to>
      <xdr:col>10</xdr:col>
      <xdr:colOff>89064</xdr:colOff>
      <xdr:row>50</xdr:row>
      <xdr:rowOff>157843</xdr:rowOff>
    </xdr:to>
    <mc:AlternateContent xmlns:mc="http://schemas.openxmlformats.org/markup-compatibility/2006">
      <mc:Choice xmlns:cx4="http://schemas.microsoft.com/office/drawing/2016/5/10/chartex" Requires="cx4">
        <xdr:graphicFrame macro="">
          <xdr:nvGraphicFramePr>
            <xdr:cNvPr id="44" name="Chart 43">
              <a:extLst>
                <a:ext uri="{FF2B5EF4-FFF2-40B4-BE49-F238E27FC236}">
                  <a16:creationId xmlns:a16="http://schemas.microsoft.com/office/drawing/2014/main" id="{B51A46C0-CB47-4129-AC04-0CD85AAD2FA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1183822" y="6537779"/>
              <a:ext cx="4756313" cy="3145064"/>
            </a:xfrm>
            <a:prstGeom prst="rect">
              <a:avLst/>
            </a:prstGeom>
            <a:solidFill>
              <a:prstClr val="white"/>
            </a:solidFill>
            <a:ln w="1">
              <a:solidFill>
                <a:prstClr val="green"/>
              </a:solidFill>
            </a:ln>
          </xdr:spPr>
          <xdr:txBody>
            <a:bodyPr vertOverflow="clip" horzOverflow="clip"/>
            <a:lstStyle/>
            <a:p>
              <a:r>
                <a:rPr lang="pt-PT"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0</xdr:colOff>
      <xdr:row>51</xdr:row>
      <xdr:rowOff>155575</xdr:rowOff>
    </xdr:from>
    <xdr:to>
      <xdr:col>10</xdr:col>
      <xdr:colOff>75456</xdr:colOff>
      <xdr:row>68</xdr:row>
      <xdr:rowOff>62139</xdr:rowOff>
    </xdr:to>
    <mc:AlternateContent xmlns:mc="http://schemas.openxmlformats.org/markup-compatibility/2006">
      <mc:Choice xmlns:cx4="http://schemas.microsoft.com/office/drawing/2016/5/10/chartex" Requires="cx4">
        <xdr:graphicFrame macro="">
          <xdr:nvGraphicFramePr>
            <xdr:cNvPr id="45" name="Chart 44">
              <a:extLst>
                <a:ext uri="{FF2B5EF4-FFF2-40B4-BE49-F238E27FC236}">
                  <a16:creationId xmlns:a16="http://schemas.microsoft.com/office/drawing/2014/main" id="{A94AC3C4-6263-4B2F-B57D-EE9D980DE67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170214" y="9871075"/>
              <a:ext cx="4756313" cy="3145064"/>
            </a:xfrm>
            <a:prstGeom prst="rect">
              <a:avLst/>
            </a:prstGeom>
            <a:solidFill>
              <a:prstClr val="white"/>
            </a:solidFill>
            <a:ln w="1">
              <a:solidFill>
                <a:prstClr val="green"/>
              </a:solidFill>
            </a:ln>
          </xdr:spPr>
          <xdr:txBody>
            <a:bodyPr vertOverflow="clip" horzOverflow="clip"/>
            <a:lstStyle/>
            <a:p>
              <a:r>
                <a:rPr lang="pt-PT"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42</xdr:col>
      <xdr:colOff>103414</xdr:colOff>
      <xdr:row>51</xdr:row>
      <xdr:rowOff>155443</xdr:rowOff>
    </xdr:from>
    <xdr:to>
      <xdr:col>50</xdr:col>
      <xdr:colOff>95250</xdr:colOff>
      <xdr:row>69</xdr:row>
      <xdr:rowOff>11207</xdr:rowOff>
    </xdr:to>
    <mc:AlternateContent xmlns:mc="http://schemas.openxmlformats.org/markup-compatibility/2006">
      <mc:Choice xmlns:cx4="http://schemas.microsoft.com/office/drawing/2016/5/10/chartex" Requires="cx4">
        <xdr:graphicFrame macro="">
          <xdr:nvGraphicFramePr>
            <xdr:cNvPr id="46" name="Chart 45">
              <a:extLst>
                <a:ext uri="{FF2B5EF4-FFF2-40B4-BE49-F238E27FC236}">
                  <a16:creationId xmlns:a16="http://schemas.microsoft.com/office/drawing/2014/main" id="{D78F10F0-112C-477D-A8BA-F491B09C189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25708855" y="10341590"/>
              <a:ext cx="4653483" cy="3284764"/>
            </a:xfrm>
            <a:prstGeom prst="rect">
              <a:avLst/>
            </a:prstGeom>
            <a:solidFill>
              <a:prstClr val="white"/>
            </a:solidFill>
            <a:ln w="1">
              <a:solidFill>
                <a:prstClr val="green"/>
              </a:solidFill>
            </a:ln>
          </xdr:spPr>
          <xdr:txBody>
            <a:bodyPr vertOverflow="clip" horzOverflow="clip"/>
            <a:lstStyle/>
            <a:p>
              <a:r>
                <a:rPr lang="pt-PT"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54</xdr:col>
      <xdr:colOff>244929</xdr:colOff>
      <xdr:row>11</xdr:row>
      <xdr:rowOff>136071</xdr:rowOff>
    </xdr:from>
    <xdr:to>
      <xdr:col>69</xdr:col>
      <xdr:colOff>449036</xdr:colOff>
      <xdr:row>26</xdr:row>
      <xdr:rowOff>40821</xdr:rowOff>
    </xdr:to>
    <xdr:graphicFrame macro="">
      <xdr:nvGraphicFramePr>
        <xdr:cNvPr id="47" name="Chart 46">
          <a:extLst>
            <a:ext uri="{FF2B5EF4-FFF2-40B4-BE49-F238E27FC236}">
              <a16:creationId xmlns:a16="http://schemas.microsoft.com/office/drawing/2014/main" id="{A3F179E1-AF8D-4FE0-99EA-FD55D7B1BF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13</xdr:col>
      <xdr:colOff>204107</xdr:colOff>
      <xdr:row>10</xdr:row>
      <xdr:rowOff>13607</xdr:rowOff>
    </xdr:from>
    <xdr:to>
      <xdr:col>28</xdr:col>
      <xdr:colOff>500407</xdr:colOff>
      <xdr:row>26</xdr:row>
      <xdr:rowOff>89783</xdr:rowOff>
    </xdr:to>
    <xdr:graphicFrame macro="">
      <xdr:nvGraphicFramePr>
        <xdr:cNvPr id="48" name="Chart 47">
          <a:extLst>
            <a:ext uri="{FF2B5EF4-FFF2-40B4-BE49-F238E27FC236}">
              <a16:creationId xmlns:a16="http://schemas.microsoft.com/office/drawing/2014/main" id="{0C0541FA-39FB-4335-A0F3-1C43FFA3FA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oneCell">
    <xdr:from>
      <xdr:col>51</xdr:col>
      <xdr:colOff>0</xdr:colOff>
      <xdr:row>13</xdr:row>
      <xdr:rowOff>0</xdr:rowOff>
    </xdr:from>
    <xdr:to>
      <xdr:col>54</xdr:col>
      <xdr:colOff>73478</xdr:colOff>
      <xdr:row>22</xdr:row>
      <xdr:rowOff>40821</xdr:rowOff>
    </xdr:to>
    <mc:AlternateContent xmlns:mc="http://schemas.openxmlformats.org/markup-compatibility/2006">
      <mc:Choice xmlns:a14="http://schemas.microsoft.com/office/drawing/2010/main" Requires="a14">
        <xdr:graphicFrame macro="">
          <xdr:nvGraphicFramePr>
            <xdr:cNvPr id="49" name="Segment 2">
              <a:extLst>
                <a:ext uri="{FF2B5EF4-FFF2-40B4-BE49-F238E27FC236}">
                  <a16:creationId xmlns:a16="http://schemas.microsoft.com/office/drawing/2014/main" id="{137248CB-1A08-4112-99F5-96877F6BFAA3}"/>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dr:sp macro="" textlink="">
          <xdr:nvSpPr>
            <xdr:cNvPr id="0" name=""/>
            <xdr:cNvSpPr>
              <a:spLocks noTextEdit="1"/>
            </xdr:cNvSpPr>
          </xdr:nvSpPr>
          <xdr:spPr>
            <a:xfrm>
              <a:off x="30969857" y="2952750"/>
              <a:ext cx="1828800" cy="1755321"/>
            </a:xfrm>
            <a:prstGeom prst="rect">
              <a:avLst/>
            </a:prstGeom>
            <a:solidFill>
              <a:prstClr val="white"/>
            </a:solidFill>
            <a:ln w="1">
              <a:solidFill>
                <a:prstClr val="green"/>
              </a:solidFill>
            </a:ln>
          </xdr:spPr>
          <xdr:txBody>
            <a:bodyPr vertOverflow="clip" horzOverflow="clip"/>
            <a:lstStyle/>
            <a:p>
              <a:r>
                <a:rPr lang="pt-PT"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51</xdr:col>
      <xdr:colOff>0</xdr:colOff>
      <xdr:row>23</xdr:row>
      <xdr:rowOff>1</xdr:rowOff>
    </xdr:from>
    <xdr:to>
      <xdr:col>54</xdr:col>
      <xdr:colOff>73478</xdr:colOff>
      <xdr:row>60</xdr:row>
      <xdr:rowOff>1</xdr:rowOff>
    </xdr:to>
    <mc:AlternateContent xmlns:mc="http://schemas.openxmlformats.org/markup-compatibility/2006">
      <mc:Choice xmlns:a14="http://schemas.microsoft.com/office/drawing/2010/main" Requires="a14">
        <xdr:graphicFrame macro="">
          <xdr:nvGraphicFramePr>
            <xdr:cNvPr id="50" name="State_names 2">
              <a:extLst>
                <a:ext uri="{FF2B5EF4-FFF2-40B4-BE49-F238E27FC236}">
                  <a16:creationId xmlns:a16="http://schemas.microsoft.com/office/drawing/2014/main" id="{E3423E17-906F-4DE8-A276-969C05A20C17}"/>
                </a:ext>
              </a:extLst>
            </xdr:cNvPr>
            <xdr:cNvGraphicFramePr/>
          </xdr:nvGraphicFramePr>
          <xdr:xfrm>
            <a:off x="0" y="0"/>
            <a:ext cx="0" cy="0"/>
          </xdr:xfrm>
          <a:graphic>
            <a:graphicData uri="http://schemas.microsoft.com/office/drawing/2010/slicer">
              <sle:slicer xmlns:sle="http://schemas.microsoft.com/office/drawing/2010/slicer" name="State_names 2"/>
            </a:graphicData>
          </a:graphic>
        </xdr:graphicFrame>
      </mc:Choice>
      <mc:Fallback>
        <xdr:sp macro="" textlink="">
          <xdr:nvSpPr>
            <xdr:cNvPr id="0" name=""/>
            <xdr:cNvSpPr>
              <a:spLocks noTextEdit="1"/>
            </xdr:cNvSpPr>
          </xdr:nvSpPr>
          <xdr:spPr>
            <a:xfrm>
              <a:off x="30969857" y="4857751"/>
              <a:ext cx="1828800" cy="7048500"/>
            </a:xfrm>
            <a:prstGeom prst="rect">
              <a:avLst/>
            </a:prstGeom>
            <a:solidFill>
              <a:prstClr val="white"/>
            </a:solidFill>
            <a:ln w="1">
              <a:solidFill>
                <a:prstClr val="green"/>
              </a:solidFill>
            </a:ln>
          </xdr:spPr>
          <xdr:txBody>
            <a:bodyPr vertOverflow="clip" horzOverflow="clip"/>
            <a:lstStyle/>
            <a:p>
              <a:r>
                <a:rPr lang="pt-PT"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54</xdr:col>
      <xdr:colOff>244928</xdr:colOff>
      <xdr:row>28</xdr:row>
      <xdr:rowOff>27214</xdr:rowOff>
    </xdr:from>
    <xdr:to>
      <xdr:col>62</xdr:col>
      <xdr:colOff>157487</xdr:colOff>
      <xdr:row>41</xdr:row>
      <xdr:rowOff>127082</xdr:rowOff>
    </xdr:to>
    <mc:AlternateContent xmlns:mc="http://schemas.openxmlformats.org/markup-compatibility/2006">
      <mc:Choice xmlns:cx1="http://schemas.microsoft.com/office/drawing/2015/9/8/chartex" Requires="cx1">
        <xdr:graphicFrame macro="">
          <xdr:nvGraphicFramePr>
            <xdr:cNvPr id="52" name="Chart 51">
              <a:extLst>
                <a:ext uri="{FF2B5EF4-FFF2-40B4-BE49-F238E27FC236}">
                  <a16:creationId xmlns:a16="http://schemas.microsoft.com/office/drawing/2014/main" id="{C6871F19-47C6-4FFA-98FC-A8C93071ACB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8"/>
            </a:graphicData>
          </a:graphic>
        </xdr:graphicFrame>
      </mc:Choice>
      <mc:Fallback>
        <xdr:sp macro="" textlink="">
          <xdr:nvSpPr>
            <xdr:cNvPr id="0" name=""/>
            <xdr:cNvSpPr>
              <a:spLocks noTextEdit="1"/>
            </xdr:cNvSpPr>
          </xdr:nvSpPr>
          <xdr:spPr>
            <a:xfrm>
              <a:off x="31840714" y="5361214"/>
              <a:ext cx="4593416" cy="2576368"/>
            </a:xfrm>
            <a:prstGeom prst="rect">
              <a:avLst/>
            </a:prstGeom>
            <a:solidFill>
              <a:prstClr val="white"/>
            </a:solidFill>
            <a:ln w="1">
              <a:solidFill>
                <a:prstClr val="green"/>
              </a:solidFill>
            </a:ln>
          </xdr:spPr>
          <xdr:txBody>
            <a:bodyPr vertOverflow="clip" horzOverflow="clip"/>
            <a:lstStyle/>
            <a:p>
              <a:r>
                <a:rPr lang="pt-PT"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54</xdr:col>
      <xdr:colOff>277089</xdr:colOff>
      <xdr:row>43</xdr:row>
      <xdr:rowOff>138545</xdr:rowOff>
    </xdr:from>
    <xdr:to>
      <xdr:col>61</xdr:col>
      <xdr:colOff>138545</xdr:colOff>
      <xdr:row>58</xdr:row>
      <xdr:rowOff>138545</xdr:rowOff>
    </xdr:to>
    <xdr:graphicFrame macro="">
      <xdr:nvGraphicFramePr>
        <xdr:cNvPr id="53" name="Chart 52">
          <a:extLst>
            <a:ext uri="{FF2B5EF4-FFF2-40B4-BE49-F238E27FC236}">
              <a16:creationId xmlns:a16="http://schemas.microsoft.com/office/drawing/2014/main" id="{C53565DD-B4D9-4C81-ADAF-4960314F3A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62</xdr:col>
      <xdr:colOff>236925</xdr:colOff>
      <xdr:row>26</xdr:row>
      <xdr:rowOff>122464</xdr:rowOff>
    </xdr:from>
    <xdr:to>
      <xdr:col>69</xdr:col>
      <xdr:colOff>532890</xdr:colOff>
      <xdr:row>41</xdr:row>
      <xdr:rowOff>32016</xdr:rowOff>
    </xdr:to>
    <xdr:graphicFrame macro="">
      <xdr:nvGraphicFramePr>
        <xdr:cNvPr id="55" name="Chart 54">
          <a:extLst>
            <a:ext uri="{FF2B5EF4-FFF2-40B4-BE49-F238E27FC236}">
              <a16:creationId xmlns:a16="http://schemas.microsoft.com/office/drawing/2014/main" id="{7F08D2EE-6BC1-4892-AC05-4D66A7AFFF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62</xdr:col>
      <xdr:colOff>122464</xdr:colOff>
      <xdr:row>43</xdr:row>
      <xdr:rowOff>136071</xdr:rowOff>
    </xdr:from>
    <xdr:to>
      <xdr:col>70</xdr:col>
      <xdr:colOff>11927</xdr:colOff>
      <xdr:row>58</xdr:row>
      <xdr:rowOff>21771</xdr:rowOff>
    </xdr:to>
    <xdr:graphicFrame macro="">
      <xdr:nvGraphicFramePr>
        <xdr:cNvPr id="56" name="Chart 55">
          <a:extLst>
            <a:ext uri="{FF2B5EF4-FFF2-40B4-BE49-F238E27FC236}">
              <a16:creationId xmlns:a16="http://schemas.microsoft.com/office/drawing/2014/main" id="{9D670F1C-7188-454D-AE6C-C6BFFAA9CB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70</xdr:col>
      <xdr:colOff>27215</xdr:colOff>
      <xdr:row>12</xdr:row>
      <xdr:rowOff>95251</xdr:rowOff>
    </xdr:from>
    <xdr:to>
      <xdr:col>77</xdr:col>
      <xdr:colOff>312965</xdr:colOff>
      <xdr:row>25</xdr:row>
      <xdr:rowOff>143557</xdr:rowOff>
    </xdr:to>
    <xdr:graphicFrame macro="">
      <xdr:nvGraphicFramePr>
        <xdr:cNvPr id="57" name="Chart 56">
          <a:extLst>
            <a:ext uri="{FF2B5EF4-FFF2-40B4-BE49-F238E27FC236}">
              <a16:creationId xmlns:a16="http://schemas.microsoft.com/office/drawing/2014/main" id="{415BDE02-410B-4C7C-B75C-2A750FA0AB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71</xdr:col>
      <xdr:colOff>299357</xdr:colOff>
      <xdr:row>27</xdr:row>
      <xdr:rowOff>13607</xdr:rowOff>
    </xdr:from>
    <xdr:to>
      <xdr:col>79</xdr:col>
      <xdr:colOff>396064</xdr:colOff>
      <xdr:row>42</xdr:row>
      <xdr:rowOff>2683</xdr:rowOff>
    </xdr:to>
    <xdr:graphicFrame macro="">
      <xdr:nvGraphicFramePr>
        <xdr:cNvPr id="58" name="Chart 57">
          <a:extLst>
            <a:ext uri="{FF2B5EF4-FFF2-40B4-BE49-F238E27FC236}">
              <a16:creationId xmlns:a16="http://schemas.microsoft.com/office/drawing/2014/main" id="{A01CAFB2-49B6-45A6-AD7F-8399D6725A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70</xdr:col>
      <xdr:colOff>122463</xdr:colOff>
      <xdr:row>42</xdr:row>
      <xdr:rowOff>95249</xdr:rowOff>
    </xdr:from>
    <xdr:to>
      <xdr:col>79</xdr:col>
      <xdr:colOff>176892</xdr:colOff>
      <xdr:row>58</xdr:row>
      <xdr:rowOff>40820</xdr:rowOff>
    </xdr:to>
    <mc:AlternateContent xmlns:mc="http://schemas.openxmlformats.org/markup-compatibility/2006">
      <mc:Choice xmlns:cx1="http://schemas.microsoft.com/office/drawing/2015/9/8/chartex" Requires="cx1">
        <xdr:graphicFrame macro="">
          <xdr:nvGraphicFramePr>
            <xdr:cNvPr id="59" name="Chart 58">
              <a:extLst>
                <a:ext uri="{FF2B5EF4-FFF2-40B4-BE49-F238E27FC236}">
                  <a16:creationId xmlns:a16="http://schemas.microsoft.com/office/drawing/2014/main" id="{9562767E-221E-489A-9070-DBB7B7653E8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4"/>
            </a:graphicData>
          </a:graphic>
        </xdr:graphicFrame>
      </mc:Choice>
      <mc:Fallback>
        <xdr:sp macro="" textlink="">
          <xdr:nvSpPr>
            <xdr:cNvPr id="0" name=""/>
            <xdr:cNvSpPr>
              <a:spLocks noTextEdit="1"/>
            </xdr:cNvSpPr>
          </xdr:nvSpPr>
          <xdr:spPr>
            <a:xfrm>
              <a:off x="42209356" y="8572499"/>
              <a:ext cx="5320393" cy="2993571"/>
            </a:xfrm>
            <a:prstGeom prst="rect">
              <a:avLst/>
            </a:prstGeom>
            <a:solidFill>
              <a:prstClr val="white"/>
            </a:solidFill>
            <a:ln w="1">
              <a:solidFill>
                <a:prstClr val="green"/>
              </a:solidFill>
            </a:ln>
          </xdr:spPr>
          <xdr:txBody>
            <a:bodyPr vertOverflow="clip" horzOverflow="clip"/>
            <a:lstStyle/>
            <a:p>
              <a:r>
                <a:rPr lang="pt-PT"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0.21736</cdr:x>
      <cdr:y>0.00463</cdr:y>
    </cdr:from>
    <cdr:to>
      <cdr:x>0.8285</cdr:x>
      <cdr:y>0.12017</cdr:y>
    </cdr:to>
    <cdr:sp macro="" textlink="">
      <cdr:nvSpPr>
        <cdr:cNvPr id="2" name="TextBox 2">
          <a:extLst xmlns:a="http://schemas.openxmlformats.org/drawingml/2006/main">
            <a:ext uri="{FF2B5EF4-FFF2-40B4-BE49-F238E27FC236}">
              <a16:creationId xmlns:a16="http://schemas.microsoft.com/office/drawing/2014/main" id="{C6A474AC-74E3-502B-2F0F-CC807AAF9952}"/>
            </a:ext>
          </a:extLst>
        </cdr:cNvPr>
        <cdr:cNvSpPr txBox="1"/>
      </cdr:nvSpPr>
      <cdr:spPr>
        <a:xfrm xmlns:a="http://schemas.openxmlformats.org/drawingml/2006/main">
          <a:off x="993775" y="12700"/>
          <a:ext cx="2794119" cy="316954"/>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pt-PT" sz="1400" b="1">
              <a:solidFill>
                <a:schemeClr val="bg1"/>
              </a:solidFill>
            </a:rPr>
            <a:t>PAYMENT</a:t>
          </a:r>
          <a:r>
            <a:rPr lang="pt-PT" sz="1400" b="1" baseline="0">
              <a:solidFill>
                <a:schemeClr val="bg1"/>
              </a:solidFill>
            </a:rPr>
            <a:t> METHOD BY GENERATION</a:t>
          </a:r>
          <a:endParaRPr lang="pt-PT" sz="1400" b="1">
            <a:solidFill>
              <a:schemeClr val="bg1"/>
            </a:solidFill>
          </a:endParaRPr>
        </a:p>
      </cdr:txBody>
    </cdr:sp>
  </cdr:relSizeAnchor>
</c:userShapes>
</file>

<file path=xl/drawings/drawing3.xml><?xml version="1.0" encoding="utf-8"?>
<xdr:wsDr xmlns:xdr="http://schemas.openxmlformats.org/drawingml/2006/spreadsheetDrawing" xmlns:a="http://schemas.openxmlformats.org/drawingml/2006/main">
  <xdr:twoCellAnchor>
    <xdr:from>
      <xdr:col>4</xdr:col>
      <xdr:colOff>405481</xdr:colOff>
      <xdr:row>4</xdr:row>
      <xdr:rowOff>11546</xdr:rowOff>
    </xdr:from>
    <xdr:to>
      <xdr:col>18</xdr:col>
      <xdr:colOff>611479</xdr:colOff>
      <xdr:row>20</xdr:row>
      <xdr:rowOff>87722</xdr:rowOff>
    </xdr:to>
    <xdr:graphicFrame macro="">
      <xdr:nvGraphicFramePr>
        <xdr:cNvPr id="7" name="Chart 6">
          <a:extLst>
            <a:ext uri="{FF2B5EF4-FFF2-40B4-BE49-F238E27FC236}">
              <a16:creationId xmlns:a16="http://schemas.microsoft.com/office/drawing/2014/main" id="{5FB7B8AA-7671-2389-FB33-3CB2EA1839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599511</xdr:colOff>
      <xdr:row>4</xdr:row>
      <xdr:rowOff>1120</xdr:rowOff>
    </xdr:from>
    <xdr:to>
      <xdr:col>44</xdr:col>
      <xdr:colOff>530678</xdr:colOff>
      <xdr:row>20</xdr:row>
      <xdr:rowOff>163286</xdr:rowOff>
    </xdr:to>
    <xdr:graphicFrame macro="">
      <xdr:nvGraphicFramePr>
        <xdr:cNvPr id="4" name="Chart 3">
          <a:extLst>
            <a:ext uri="{FF2B5EF4-FFF2-40B4-BE49-F238E27FC236}">
              <a16:creationId xmlns:a16="http://schemas.microsoft.com/office/drawing/2014/main" id="{8F3B9431-5879-1FD2-582B-727B96C240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581025</xdr:colOff>
      <xdr:row>4</xdr:row>
      <xdr:rowOff>12700</xdr:rowOff>
    </xdr:from>
    <xdr:to>
      <xdr:col>11</xdr:col>
      <xdr:colOff>276225</xdr:colOff>
      <xdr:row>18</xdr:row>
      <xdr:rowOff>177800</xdr:rowOff>
    </xdr:to>
    <xdr:graphicFrame macro="">
      <xdr:nvGraphicFramePr>
        <xdr:cNvPr id="3" name="Chart 2">
          <a:extLst>
            <a:ext uri="{FF2B5EF4-FFF2-40B4-BE49-F238E27FC236}">
              <a16:creationId xmlns:a16="http://schemas.microsoft.com/office/drawing/2014/main" id="{1F4DF369-2DB8-D5A5-C3F3-D5056EC7F7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33618</xdr:colOff>
      <xdr:row>4</xdr:row>
      <xdr:rowOff>33337</xdr:rowOff>
    </xdr:from>
    <xdr:to>
      <xdr:col>25</xdr:col>
      <xdr:colOff>514349</xdr:colOff>
      <xdr:row>19</xdr:row>
      <xdr:rowOff>22413</xdr:rowOff>
    </xdr:to>
    <xdr:graphicFrame macro="">
      <xdr:nvGraphicFramePr>
        <xdr:cNvPr id="2" name="Chart 1">
          <a:extLst>
            <a:ext uri="{FF2B5EF4-FFF2-40B4-BE49-F238E27FC236}">
              <a16:creationId xmlns:a16="http://schemas.microsoft.com/office/drawing/2014/main" id="{D350474E-77A0-4321-784D-9CEAF739BC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4</xdr:row>
      <xdr:rowOff>0</xdr:rowOff>
    </xdr:from>
    <xdr:to>
      <xdr:col>11</xdr:col>
      <xdr:colOff>141112</xdr:colOff>
      <xdr:row>14</xdr:row>
      <xdr:rowOff>119945</xdr:rowOff>
    </xdr:to>
    <xdr:graphicFrame macro="">
      <xdr:nvGraphicFramePr>
        <xdr:cNvPr id="2" name="Chart 1">
          <a:extLst>
            <a:ext uri="{FF2B5EF4-FFF2-40B4-BE49-F238E27FC236}">
              <a16:creationId xmlns:a16="http://schemas.microsoft.com/office/drawing/2014/main" id="{1675C4CB-AC93-BD78-8B7A-3B676FC35F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0</xdr:colOff>
      <xdr:row>15</xdr:row>
      <xdr:rowOff>145344</xdr:rowOff>
    </xdr:from>
    <xdr:to>
      <xdr:col>11</xdr:col>
      <xdr:colOff>119944</xdr:colOff>
      <xdr:row>26</xdr:row>
      <xdr:rowOff>155222</xdr:rowOff>
    </xdr:to>
    <xdr:graphicFrame macro="">
      <xdr:nvGraphicFramePr>
        <xdr:cNvPr id="3" name="Chart 2">
          <a:extLst>
            <a:ext uri="{FF2B5EF4-FFF2-40B4-BE49-F238E27FC236}">
              <a16:creationId xmlns:a16="http://schemas.microsoft.com/office/drawing/2014/main" id="{D5556C2A-C669-6A02-9510-C9F72A00E9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561975</xdr:colOff>
      <xdr:row>4</xdr:row>
      <xdr:rowOff>33337</xdr:rowOff>
    </xdr:from>
    <xdr:to>
      <xdr:col>24</xdr:col>
      <xdr:colOff>47625</xdr:colOff>
      <xdr:row>15</xdr:row>
      <xdr:rowOff>0</xdr:rowOff>
    </xdr:to>
    <xdr:graphicFrame macro="">
      <xdr:nvGraphicFramePr>
        <xdr:cNvPr id="5" name="Chart 4">
          <a:extLst>
            <a:ext uri="{FF2B5EF4-FFF2-40B4-BE49-F238E27FC236}">
              <a16:creationId xmlns:a16="http://schemas.microsoft.com/office/drawing/2014/main" id="{A69901D0-253A-D43E-50BE-C23F20B7C8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585787</xdr:colOff>
      <xdr:row>16</xdr:row>
      <xdr:rowOff>42862</xdr:rowOff>
    </xdr:from>
    <xdr:to>
      <xdr:col>24</xdr:col>
      <xdr:colOff>47625</xdr:colOff>
      <xdr:row>27</xdr:row>
      <xdr:rowOff>57150</xdr:rowOff>
    </xdr:to>
    <xdr:graphicFrame macro="">
      <xdr:nvGraphicFramePr>
        <xdr:cNvPr id="6" name="Chart 5">
          <a:extLst>
            <a:ext uri="{FF2B5EF4-FFF2-40B4-BE49-F238E27FC236}">
              <a16:creationId xmlns:a16="http://schemas.microsoft.com/office/drawing/2014/main" id="{983932C7-C9EE-A074-DC90-BAA9B6E09E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52347</xdr:colOff>
      <xdr:row>6</xdr:row>
      <xdr:rowOff>141369</xdr:rowOff>
    </xdr:from>
    <xdr:to>
      <xdr:col>16</xdr:col>
      <xdr:colOff>244313</xdr:colOff>
      <xdr:row>20</xdr:row>
      <xdr:rowOff>121830</xdr:rowOff>
    </xdr:to>
    <xdr:grpSp>
      <xdr:nvGrpSpPr>
        <xdr:cNvPr id="4" name="Group 3">
          <a:extLst>
            <a:ext uri="{FF2B5EF4-FFF2-40B4-BE49-F238E27FC236}">
              <a16:creationId xmlns:a16="http://schemas.microsoft.com/office/drawing/2014/main" id="{390D364D-7F2C-61DB-52D5-8EB7FDB4CB8A}"/>
            </a:ext>
          </a:extLst>
        </xdr:cNvPr>
        <xdr:cNvGrpSpPr/>
      </xdr:nvGrpSpPr>
      <xdr:grpSpPr>
        <a:xfrm>
          <a:off x="4680376" y="1407634"/>
          <a:ext cx="4338143" cy="2647461"/>
          <a:chOff x="5327732" y="778282"/>
          <a:chExt cx="4588119" cy="2601872"/>
        </a:xfrm>
      </xdr:grpSpPr>
      <xdr:graphicFrame macro="">
        <xdr:nvGraphicFramePr>
          <xdr:cNvPr id="2" name="Chart 1">
            <a:extLst>
              <a:ext uri="{FF2B5EF4-FFF2-40B4-BE49-F238E27FC236}">
                <a16:creationId xmlns:a16="http://schemas.microsoft.com/office/drawing/2014/main" id="{A005B249-BA6E-C580-10C0-EB6743061FB1}"/>
              </a:ext>
            </a:extLst>
          </xdr:cNvPr>
          <xdr:cNvGraphicFramePr/>
        </xdr:nvGraphicFramePr>
        <xdr:xfrm>
          <a:off x="5327732" y="778282"/>
          <a:ext cx="4588119" cy="2601872"/>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3" name="TextBox 2">
            <a:extLst>
              <a:ext uri="{FF2B5EF4-FFF2-40B4-BE49-F238E27FC236}">
                <a16:creationId xmlns:a16="http://schemas.microsoft.com/office/drawing/2014/main" id="{C6A474AC-74E3-502B-2F0F-CC807AAF9952}"/>
              </a:ext>
            </a:extLst>
          </xdr:cNvPr>
          <xdr:cNvSpPr txBox="1"/>
        </xdr:nvSpPr>
        <xdr:spPr>
          <a:xfrm>
            <a:off x="6284872" y="789679"/>
            <a:ext cx="2924903"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pt-PT" sz="1400" b="1">
                <a:solidFill>
                  <a:srgbClr val="7F7F7F"/>
                </a:solidFill>
              </a:rPr>
              <a:t>PAYMENT</a:t>
            </a:r>
            <a:r>
              <a:rPr lang="pt-PT" sz="1400" b="1" baseline="0">
                <a:solidFill>
                  <a:srgbClr val="7F7F7F"/>
                </a:solidFill>
              </a:rPr>
              <a:t> METHOD BY GENERATION</a:t>
            </a:r>
            <a:endParaRPr lang="pt-PT" sz="1400" b="1">
              <a:solidFill>
                <a:srgbClr val="7F7F7F"/>
              </a:solidFill>
            </a:endParaRPr>
          </a:p>
        </xdr:txBody>
      </xdr:sp>
    </xdr:grpSp>
    <xdr:clientData/>
  </xdr:twoCellAnchor>
  <xdr:twoCellAnchor>
    <xdr:from>
      <xdr:col>26</xdr:col>
      <xdr:colOff>295275</xdr:colOff>
      <xdr:row>6</xdr:row>
      <xdr:rowOff>157162</xdr:rowOff>
    </xdr:from>
    <xdr:to>
      <xdr:col>29</xdr:col>
      <xdr:colOff>1257300</xdr:colOff>
      <xdr:row>21</xdr:row>
      <xdr:rowOff>42862</xdr:rowOff>
    </xdr:to>
    <xdr:graphicFrame macro="">
      <xdr:nvGraphicFramePr>
        <xdr:cNvPr id="5" name="Chart 4">
          <a:extLst>
            <a:ext uri="{FF2B5EF4-FFF2-40B4-BE49-F238E27FC236}">
              <a16:creationId xmlns:a16="http://schemas.microsoft.com/office/drawing/2014/main" id="{32DCA678-EEA9-A16B-A0F5-23AB349CFE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0.21736</cdr:x>
      <cdr:y>0.00463</cdr:y>
    </cdr:from>
    <cdr:to>
      <cdr:x>0.8285</cdr:x>
      <cdr:y>0.12017</cdr:y>
    </cdr:to>
    <cdr:sp macro="" textlink="">
      <cdr:nvSpPr>
        <cdr:cNvPr id="2" name="TextBox 2">
          <a:extLst xmlns:a="http://schemas.openxmlformats.org/drawingml/2006/main">
            <a:ext uri="{FF2B5EF4-FFF2-40B4-BE49-F238E27FC236}">
              <a16:creationId xmlns:a16="http://schemas.microsoft.com/office/drawing/2014/main" id="{C6A474AC-74E3-502B-2F0F-CC807AAF9952}"/>
            </a:ext>
          </a:extLst>
        </cdr:cNvPr>
        <cdr:cNvSpPr txBox="1"/>
      </cdr:nvSpPr>
      <cdr:spPr>
        <a:xfrm xmlns:a="http://schemas.openxmlformats.org/drawingml/2006/main">
          <a:off x="993775" y="12700"/>
          <a:ext cx="2794119" cy="316954"/>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pt-PT" sz="1400" b="1">
              <a:solidFill>
                <a:srgbClr val="7F7F7F"/>
              </a:solidFill>
            </a:rPr>
            <a:t>PAYMENT</a:t>
          </a:r>
          <a:r>
            <a:rPr lang="pt-PT" sz="1400" b="1" baseline="0">
              <a:solidFill>
                <a:srgbClr val="7F7F7F"/>
              </a:solidFill>
            </a:rPr>
            <a:t> METHOD BY GENERATION</a:t>
          </a:r>
          <a:endParaRPr lang="pt-PT" sz="1400" b="1">
            <a:solidFill>
              <a:srgbClr val="7F7F7F"/>
            </a:solidFill>
          </a:endParaRPr>
        </a:p>
      </cdr:txBody>
    </cdr:sp>
  </cdr:relSizeAnchor>
</c:userShapes>
</file>

<file path=xl/drawings/drawing8.xml><?xml version="1.0" encoding="utf-8"?>
<xdr:wsDr xmlns:xdr="http://schemas.openxmlformats.org/drawingml/2006/spreadsheetDrawing" xmlns:a="http://schemas.openxmlformats.org/drawingml/2006/main">
  <xdr:twoCellAnchor>
    <xdr:from>
      <xdr:col>3</xdr:col>
      <xdr:colOff>1133475</xdr:colOff>
      <xdr:row>3</xdr:row>
      <xdr:rowOff>114300</xdr:rowOff>
    </xdr:from>
    <xdr:to>
      <xdr:col>11</xdr:col>
      <xdr:colOff>290285</xdr:colOff>
      <xdr:row>19</xdr:row>
      <xdr:rowOff>36286</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81C9F298-79C0-738B-3187-02885190853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648075" y="495300"/>
              <a:ext cx="4747985" cy="2969986"/>
            </a:xfrm>
            <a:prstGeom prst="rect">
              <a:avLst/>
            </a:prstGeom>
            <a:solidFill>
              <a:prstClr val="white"/>
            </a:solidFill>
            <a:ln w="1">
              <a:solidFill>
                <a:prstClr val="green"/>
              </a:solidFill>
            </a:ln>
          </xdr:spPr>
          <xdr:txBody>
            <a:bodyPr vertOverflow="clip" horzOverflow="clip"/>
            <a:lstStyle/>
            <a:p>
              <a:r>
                <a:rPr lang="pt-PT"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1093108</xdr:colOff>
      <xdr:row>19</xdr:row>
      <xdr:rowOff>175079</xdr:rowOff>
    </xdr:from>
    <xdr:to>
      <xdr:col>11</xdr:col>
      <xdr:colOff>290285</xdr:colOff>
      <xdr:row>36</xdr:row>
      <xdr:rowOff>81643</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B5AFF65B-B73B-E7C3-0D22-DCC99D3AC05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3607708" y="3604079"/>
              <a:ext cx="4788352" cy="3145064"/>
            </a:xfrm>
            <a:prstGeom prst="rect">
              <a:avLst/>
            </a:prstGeom>
            <a:solidFill>
              <a:prstClr val="white"/>
            </a:solidFill>
            <a:ln w="1">
              <a:solidFill>
                <a:prstClr val="green"/>
              </a:solidFill>
            </a:ln>
          </xdr:spPr>
          <xdr:txBody>
            <a:bodyPr vertOverflow="clip" horzOverflow="clip"/>
            <a:lstStyle/>
            <a:p>
              <a:r>
                <a:rPr lang="pt-PT"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5603</xdr:colOff>
      <xdr:row>2</xdr:row>
      <xdr:rowOff>158469</xdr:rowOff>
    </xdr:from>
    <xdr:to>
      <xdr:col>34</xdr:col>
      <xdr:colOff>356720</xdr:colOff>
      <xdr:row>17</xdr:row>
      <xdr:rowOff>44169</xdr:rowOff>
    </xdr:to>
    <mc:AlternateContent xmlns:mc="http://schemas.openxmlformats.org/markup-compatibility/2006">
      <mc:Choice xmlns:cx4="http://schemas.microsoft.com/office/drawing/2016/5/10/chartex" Requires="cx4">
        <xdr:graphicFrame macro="">
          <xdr:nvGraphicFramePr>
            <xdr:cNvPr id="13" name="Chart 12">
              <a:extLst>
                <a:ext uri="{FF2B5EF4-FFF2-40B4-BE49-F238E27FC236}">
                  <a16:creationId xmlns:a16="http://schemas.microsoft.com/office/drawing/2014/main" id="{54E854F2-FEA9-8250-96C5-52F63DD2D2D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4355985" y="348969"/>
              <a:ext cx="4586941" cy="2743200"/>
            </a:xfrm>
            <a:prstGeom prst="rect">
              <a:avLst/>
            </a:prstGeom>
            <a:solidFill>
              <a:prstClr val="white"/>
            </a:solidFill>
            <a:ln w="1">
              <a:solidFill>
                <a:prstClr val="green"/>
              </a:solidFill>
            </a:ln>
          </xdr:spPr>
          <xdr:txBody>
            <a:bodyPr vertOverflow="clip" horzOverflow="clip"/>
            <a:lstStyle/>
            <a:p>
              <a:r>
                <a:rPr lang="pt-PT"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0</xdr:colOff>
      <xdr:row>18</xdr:row>
      <xdr:rowOff>0</xdr:rowOff>
    </xdr:from>
    <xdr:to>
      <xdr:col>34</xdr:col>
      <xdr:colOff>349250</xdr:colOff>
      <xdr:row>32</xdr:row>
      <xdr:rowOff>76200</xdr:rowOff>
    </xdr:to>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ED5AD0E6-E2DE-446B-BE68-0E91DDF8591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1748750" y="3238500"/>
              <a:ext cx="4572000" cy="2743200"/>
            </a:xfrm>
            <a:prstGeom prst="rect">
              <a:avLst/>
            </a:prstGeom>
            <a:solidFill>
              <a:prstClr val="white"/>
            </a:solidFill>
            <a:ln w="1">
              <a:solidFill>
                <a:prstClr val="green"/>
              </a:solidFill>
            </a:ln>
          </xdr:spPr>
          <xdr:txBody>
            <a:bodyPr vertOverflow="clip" horzOverflow="clip"/>
            <a:lstStyle/>
            <a:p>
              <a:r>
                <a:rPr lang="pt-PT"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1079500</xdr:colOff>
      <xdr:row>37</xdr:row>
      <xdr:rowOff>79375</xdr:rowOff>
    </xdr:from>
    <xdr:to>
      <xdr:col>11</xdr:col>
      <xdr:colOff>276677</xdr:colOff>
      <xdr:row>53</xdr:row>
      <xdr:rowOff>176439</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FCF2DBD4-3113-4040-8F37-A16A74307A0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079875" y="6937375"/>
              <a:ext cx="4737552" cy="3145064"/>
            </a:xfrm>
            <a:prstGeom prst="rect">
              <a:avLst/>
            </a:prstGeom>
            <a:solidFill>
              <a:prstClr val="white"/>
            </a:solidFill>
            <a:ln w="1">
              <a:solidFill>
                <a:prstClr val="green"/>
              </a:solidFill>
            </a:ln>
          </xdr:spPr>
          <xdr:txBody>
            <a:bodyPr vertOverflow="clip" horzOverflow="clip"/>
            <a:lstStyle/>
            <a:p>
              <a:r>
                <a:rPr lang="pt-PT"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14007</xdr:colOff>
      <xdr:row>33</xdr:row>
      <xdr:rowOff>38287</xdr:rowOff>
    </xdr:from>
    <xdr:to>
      <xdr:col>34</xdr:col>
      <xdr:colOff>358588</xdr:colOff>
      <xdr:row>48</xdr:row>
      <xdr:rowOff>68036</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C8A8847F-0B06-46CD-8848-447987F1357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4466043" y="6134287"/>
              <a:ext cx="4630831" cy="2887249"/>
            </a:xfrm>
            <a:prstGeom prst="rect">
              <a:avLst/>
            </a:prstGeom>
            <a:solidFill>
              <a:prstClr val="white"/>
            </a:solidFill>
            <a:ln w="1">
              <a:solidFill>
                <a:prstClr val="green"/>
              </a:solidFill>
            </a:ln>
          </xdr:spPr>
          <xdr:txBody>
            <a:bodyPr vertOverflow="clip" horzOverflow="clip"/>
            <a:lstStyle/>
            <a:p>
              <a:r>
                <a:rPr lang="pt-PT"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25</xdr:col>
      <xdr:colOff>1248641</xdr:colOff>
      <xdr:row>26</xdr:row>
      <xdr:rowOff>166255</xdr:rowOff>
    </xdr:from>
    <xdr:to>
      <xdr:col>28</xdr:col>
      <xdr:colOff>479714</xdr:colOff>
      <xdr:row>40</xdr:row>
      <xdr:rowOff>23380</xdr:rowOff>
    </xdr:to>
    <mc:AlternateContent xmlns:mc="http://schemas.openxmlformats.org/markup-compatibility/2006">
      <mc:Choice xmlns:a14="http://schemas.microsoft.com/office/drawing/2010/main" Requires="a14">
        <xdr:graphicFrame macro="">
          <xdr:nvGraphicFramePr>
            <xdr:cNvPr id="20" name="State_names">
              <a:extLst>
                <a:ext uri="{FF2B5EF4-FFF2-40B4-BE49-F238E27FC236}">
                  <a16:creationId xmlns:a16="http://schemas.microsoft.com/office/drawing/2014/main" id="{1D49EDD0-85BE-7A07-8D7A-4470DE832125}"/>
                </a:ext>
              </a:extLst>
            </xdr:cNvPr>
            <xdr:cNvGraphicFramePr/>
          </xdr:nvGraphicFramePr>
          <xdr:xfrm>
            <a:off x="0" y="0"/>
            <a:ext cx="0" cy="0"/>
          </xdr:xfrm>
          <a:graphic>
            <a:graphicData uri="http://schemas.microsoft.com/office/drawing/2010/slicer">
              <sle:slicer xmlns:sle="http://schemas.microsoft.com/office/drawing/2010/slicer" name="State_names"/>
            </a:graphicData>
          </a:graphic>
        </xdr:graphicFrame>
      </mc:Choice>
      <mc:Fallback>
        <xdr:sp macro="" textlink="">
          <xdr:nvSpPr>
            <xdr:cNvPr id="0" name=""/>
            <xdr:cNvSpPr>
              <a:spLocks noTextEdit="1"/>
            </xdr:cNvSpPr>
          </xdr:nvSpPr>
          <xdr:spPr>
            <a:xfrm>
              <a:off x="25355550" y="5257800"/>
              <a:ext cx="1828800" cy="2524125"/>
            </a:xfrm>
            <a:prstGeom prst="rect">
              <a:avLst/>
            </a:prstGeom>
            <a:solidFill>
              <a:prstClr val="white"/>
            </a:solidFill>
            <a:ln w="1">
              <a:solidFill>
                <a:prstClr val="green"/>
              </a:solidFill>
            </a:ln>
          </xdr:spPr>
          <xdr:txBody>
            <a:bodyPr vertOverflow="clip" horzOverflow="clip"/>
            <a:lstStyle/>
            <a:p>
              <a:r>
                <a:rPr lang="pt-PT"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4</xdr:col>
      <xdr:colOff>31750</xdr:colOff>
      <xdr:row>3</xdr:row>
      <xdr:rowOff>180975</xdr:rowOff>
    </xdr:from>
    <xdr:to>
      <xdr:col>11</xdr:col>
      <xdr:colOff>336550</xdr:colOff>
      <xdr:row>18</xdr:row>
      <xdr:rowOff>161925</xdr:rowOff>
    </xdr:to>
    <xdr:graphicFrame macro="">
      <xdr:nvGraphicFramePr>
        <xdr:cNvPr id="2" name="Chart 1">
          <a:extLst>
            <a:ext uri="{FF2B5EF4-FFF2-40B4-BE49-F238E27FC236}">
              <a16:creationId xmlns:a16="http://schemas.microsoft.com/office/drawing/2014/main" id="{CAF7C203-FA2C-3BEB-98D8-10241B63F9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600075</xdr:colOff>
      <xdr:row>4</xdr:row>
      <xdr:rowOff>14287</xdr:rowOff>
    </xdr:from>
    <xdr:to>
      <xdr:col>25</xdr:col>
      <xdr:colOff>295275</xdr:colOff>
      <xdr:row>18</xdr:row>
      <xdr:rowOff>90487</xdr:rowOff>
    </xdr:to>
    <xdr:graphicFrame macro="">
      <xdr:nvGraphicFramePr>
        <xdr:cNvPr id="3" name="Chart 2">
          <a:extLst>
            <a:ext uri="{FF2B5EF4-FFF2-40B4-BE49-F238E27FC236}">
              <a16:creationId xmlns:a16="http://schemas.microsoft.com/office/drawing/2014/main" id="{BA1A0A5A-37E7-9C71-117C-92F85B2C2D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6</xdr:col>
      <xdr:colOff>0</xdr:colOff>
      <xdr:row>4</xdr:row>
      <xdr:rowOff>0</xdr:rowOff>
    </xdr:from>
    <xdr:to>
      <xdr:col>13</xdr:col>
      <xdr:colOff>304800</xdr:colOff>
      <xdr:row>17</xdr:row>
      <xdr:rowOff>99868</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1401CB4D-142C-4F1E-B08A-64AFCD2A461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43425" y="190500"/>
              <a:ext cx="4572000" cy="2576368"/>
            </a:xfrm>
            <a:prstGeom prst="rect">
              <a:avLst/>
            </a:prstGeom>
            <a:solidFill>
              <a:prstClr val="white"/>
            </a:solidFill>
            <a:ln w="1">
              <a:solidFill>
                <a:prstClr val="green"/>
              </a:solidFill>
            </a:ln>
          </xdr:spPr>
          <xdr:txBody>
            <a:bodyPr vertOverflow="clip" horzOverflow="clip"/>
            <a:lstStyle/>
            <a:p>
              <a:r>
                <a:rPr lang="pt-PT"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21</xdr:col>
      <xdr:colOff>592306</xdr:colOff>
      <xdr:row>3</xdr:row>
      <xdr:rowOff>149679</xdr:rowOff>
    </xdr:from>
    <xdr:to>
      <xdr:col>27</xdr:col>
      <xdr:colOff>151079</xdr:colOff>
      <xdr:row>17</xdr:row>
      <xdr:rowOff>59047</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93796BAB-DC6A-4EDB-B6D6-A1C60E16E26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0690056" y="843643"/>
              <a:ext cx="4593416" cy="2576368"/>
            </a:xfrm>
            <a:prstGeom prst="rect">
              <a:avLst/>
            </a:prstGeom>
            <a:solidFill>
              <a:prstClr val="white"/>
            </a:solidFill>
            <a:ln w="1">
              <a:solidFill>
                <a:prstClr val="green"/>
              </a:solidFill>
            </a:ln>
          </xdr:spPr>
          <xdr:txBody>
            <a:bodyPr vertOverflow="clip" horzOverflow="clip"/>
            <a:lstStyle/>
            <a:p>
              <a:r>
                <a:rPr lang="pt-PT"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3</xdr:col>
      <xdr:colOff>520701</xdr:colOff>
      <xdr:row>3</xdr:row>
      <xdr:rowOff>151572</xdr:rowOff>
    </xdr:from>
    <xdr:to>
      <xdr:col>8</xdr:col>
      <xdr:colOff>56029</xdr:colOff>
      <xdr:row>13</xdr:row>
      <xdr:rowOff>37272</xdr:rowOff>
    </xdr:to>
    <xdr:graphicFrame macro="">
      <xdr:nvGraphicFramePr>
        <xdr:cNvPr id="3" name="Chart 2">
          <a:extLst>
            <a:ext uri="{FF2B5EF4-FFF2-40B4-BE49-F238E27FC236}">
              <a16:creationId xmlns:a16="http://schemas.microsoft.com/office/drawing/2014/main" id="{8620F219-7582-DC6C-0C94-47AAD11687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414130</xdr:colOff>
      <xdr:row>4</xdr:row>
      <xdr:rowOff>49695</xdr:rowOff>
    </xdr:from>
    <xdr:to>
      <xdr:col>19</xdr:col>
      <xdr:colOff>571500</xdr:colOff>
      <xdr:row>13</xdr:row>
      <xdr:rowOff>34786</xdr:rowOff>
    </xdr:to>
    <xdr:graphicFrame macro="">
      <xdr:nvGraphicFramePr>
        <xdr:cNvPr id="9" name="Chart 8">
          <a:extLst>
            <a:ext uri="{FF2B5EF4-FFF2-40B4-BE49-F238E27FC236}">
              <a16:creationId xmlns:a16="http://schemas.microsoft.com/office/drawing/2014/main" id="{FB57AEC9-E24B-4FC0-A82D-164869AC27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6</xdr:col>
      <xdr:colOff>0</xdr:colOff>
      <xdr:row>4</xdr:row>
      <xdr:rowOff>0</xdr:rowOff>
    </xdr:from>
    <xdr:to>
      <xdr:col>14</xdr:col>
      <xdr:colOff>217715</xdr:colOff>
      <xdr:row>21</xdr:row>
      <xdr:rowOff>60325</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077D67F3-309B-4D72-B5DB-74877F43D7C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905500" y="884464"/>
              <a:ext cx="5116286" cy="3298825"/>
            </a:xfrm>
            <a:prstGeom prst="rect">
              <a:avLst/>
            </a:prstGeom>
            <a:solidFill>
              <a:prstClr val="white"/>
            </a:solidFill>
            <a:ln w="1">
              <a:solidFill>
                <a:prstClr val="green"/>
              </a:solidFill>
            </a:ln>
          </xdr:spPr>
          <xdr:txBody>
            <a:bodyPr vertOverflow="clip" horzOverflow="clip"/>
            <a:lstStyle/>
            <a:p>
              <a:r>
                <a:rPr lang="pt-PT"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23</xdr:col>
      <xdr:colOff>0</xdr:colOff>
      <xdr:row>4</xdr:row>
      <xdr:rowOff>0</xdr:rowOff>
    </xdr:from>
    <xdr:to>
      <xdr:col>31</xdr:col>
      <xdr:colOff>414618</xdr:colOff>
      <xdr:row>21</xdr:row>
      <xdr:rowOff>60325</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CB8942AF-C0C1-4955-96D5-A2ADB5295F7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5598588" y="190500"/>
              <a:ext cx="5255559" cy="3298825"/>
            </a:xfrm>
            <a:prstGeom prst="rect">
              <a:avLst/>
            </a:prstGeom>
            <a:solidFill>
              <a:prstClr val="white"/>
            </a:solidFill>
            <a:ln w="1">
              <a:solidFill>
                <a:prstClr val="green"/>
              </a:solidFill>
            </a:ln>
          </xdr:spPr>
          <xdr:txBody>
            <a:bodyPr vertOverflow="clip" horzOverflow="clip"/>
            <a:lstStyle/>
            <a:p>
              <a:r>
                <a:rPr lang="pt-PT"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nes Silva" refreshedDate="45371.962919097219" createdVersion="8" refreshedVersion="8" minRefreshableVersion="3" recordCount="2270" xr:uid="{6C173558-0F1B-4F7A-8044-1FEEECF37AFB}">
  <cacheSource type="worksheet">
    <worksheetSource ref="C3:O2273" sheet="DATA"/>
  </cacheSource>
  <cacheFields count="15">
    <cacheField name="Transaction_date" numFmtId="14">
      <sharedItems containsSemiMixedTypes="0" containsNonDate="0" containsDate="1" containsString="0" minDate="2019-01-01T00:00:00" maxDate="2021-12-05T00:00:00" count="801">
        <d v="2019-01-01T00:00:00"/>
        <d v="2019-01-02T00:00:00"/>
        <d v="2019-01-03T00:00:00"/>
        <d v="2019-01-04T00:00:00"/>
        <d v="2019-01-05T00:00:00"/>
        <d v="2019-01-06T00:00:00"/>
        <d v="2019-01-07T00:00:00"/>
        <d v="2019-01-08T00:00:00"/>
        <d v="2019-01-09T00:00:00"/>
        <d v="2019-01-10T00:00:00"/>
        <d v="2019-01-11T00:00:00"/>
        <d v="2019-01-12T00:00:00"/>
        <d v="2019-01-13T00:00:00"/>
        <d v="2019-01-14T00:00:00"/>
        <d v="2019-01-16T00:00:00"/>
        <d v="2019-01-17T00:00:00"/>
        <d v="2019-01-18T00:00:00"/>
        <d v="2019-01-19T00:00:00"/>
        <d v="2019-01-20T00:00:00"/>
        <d v="2019-01-21T00:00:00"/>
        <d v="2019-01-22T00:00:00"/>
        <d v="2019-01-23T00:00:00"/>
        <d v="2019-01-24T00:00:00"/>
        <d v="2019-01-25T00:00:00"/>
        <d v="2019-01-26T00:00:00"/>
        <d v="2019-01-27T00:00:00"/>
        <d v="2019-01-29T00:00:00"/>
        <d v="2019-01-30T00:00:00"/>
        <d v="2019-01-3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9-01T00:00:00"/>
        <d v="2019-09-03T00:00:00"/>
        <d v="2019-09-04T00:00:00"/>
        <d v="2019-09-05T00:00:00"/>
        <d v="2019-09-06T00:00:00"/>
        <d v="2019-09-07T00:00:00"/>
        <d v="2019-09-08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1-01T00:00:00"/>
        <d v="2019-11-02T00:00:00"/>
        <d v="2019-11-03T00:00:00"/>
        <d v="2019-11-04T00:00:00"/>
        <d v="2019-11-05T00:00:00"/>
        <d v="2019-11-06T00:00:00"/>
        <d v="2019-11-07T00:00:00"/>
        <d v="2019-11-08T00:00:00"/>
        <d v="2019-11-10T00:00:00"/>
        <d v="2019-11-11T00:00:00"/>
        <d v="2019-11-12T00:00:00"/>
        <d v="2019-11-13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9T00:00:00"/>
        <d v="2019-12-30T00:00:00"/>
        <d v="2019-12-31T00:00:00"/>
        <d v="2020-01-01T00:00:00"/>
        <d v="2020-01-02T00:00:00"/>
        <d v="2020-01-04T00:00:00"/>
        <d v="2020-01-05T00:00:00"/>
        <d v="2020-01-06T00:00:00"/>
        <d v="2020-01-07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7T00:00:00"/>
        <d v="2020-01-28T00:00:00"/>
        <d v="2020-01-29T00:00:00"/>
        <d v="2020-01-30T00:00:00"/>
        <d v="2020-01-31T00:00:00"/>
        <d v="2020-02-02T00:00:00"/>
        <d v="2020-02-03T00:00:00"/>
        <d v="2020-02-04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2T00:00:00"/>
        <d v="2020-03-13T00:00:00"/>
        <d v="2020-03-14T00:00:00"/>
        <d v="2020-03-15T00:00:00"/>
        <d v="2020-03-17T00:00:00"/>
        <d v="2020-03-18T00:00:00"/>
        <d v="2020-03-20T00:00:00"/>
        <d v="2020-03-21T00:00:00"/>
        <d v="2020-03-22T00:00:00"/>
        <d v="2020-03-23T00:00:00"/>
        <d v="2020-03-24T00:00:00"/>
        <d v="2020-03-25T00:00:00"/>
        <d v="2020-03-26T00:00:00"/>
        <d v="2020-03-27T00:00:00"/>
        <d v="2020-03-30T00:00:00"/>
        <d v="2020-03-31T00:00:00"/>
        <d v="2020-04-01T00:00:00"/>
        <d v="2020-04-03T00:00:00"/>
        <d v="2020-04-04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3T00:00:00"/>
        <d v="2020-05-14T00:00:00"/>
        <d v="2020-05-15T00:00:00"/>
        <d v="2020-05-17T00:00:00"/>
        <d v="2020-05-18T00:00:00"/>
        <d v="2020-05-19T00:00:00"/>
        <d v="2020-05-20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3T00:00:00"/>
        <d v="2020-09-14T00:00:00"/>
        <d v="2020-09-15T00:00:00"/>
        <d v="2020-09-16T00:00:00"/>
        <d v="2020-09-17T00:00:00"/>
        <d v="2020-09-18T00:00:00"/>
        <d v="2020-09-19T00:00:00"/>
        <d v="2020-09-21T00:00:00"/>
        <d v="2020-09-22T00:00:00"/>
        <d v="2020-09-23T00:00:00"/>
        <d v="2020-09-24T00:00:00"/>
        <d v="2020-09-25T00:00:00"/>
        <d v="2020-09-26T00:00:00"/>
        <d v="2020-09-27T00:00:00"/>
        <d v="2020-09-28T00:00:00"/>
        <d v="2020-09-29T00:00:00"/>
        <d v="2020-10-01T00:00:00"/>
        <d v="2020-10-02T00:00:00"/>
        <d v="2020-10-03T00:00:00"/>
        <d v="2020-10-05T00:00:00"/>
        <d v="2020-10-07T00:00:00"/>
        <d v="2020-10-08T00:00:00"/>
        <d v="2020-10-09T00:00:00"/>
        <d v="2020-10-10T00:00:00"/>
        <d v="2020-10-11T00:00:00"/>
        <d v="2020-10-12T00:00:00"/>
        <d v="2020-10-13T00:00:00"/>
        <d v="2020-10-14T00:00:00"/>
        <d v="2020-10-15T00:00:00"/>
        <d v="2020-10-17T00:00:00"/>
        <d v="2020-10-18T00:00:00"/>
        <d v="2020-10-19T00:00:00"/>
        <d v="2020-10-20T00:00:00"/>
        <d v="2020-10-21T00:00:00"/>
        <d v="2020-10-22T00:00:00"/>
        <d v="2020-10-23T00:00:00"/>
        <d v="2020-10-24T00:00:00"/>
        <d v="2020-10-25T00:00:00"/>
        <d v="2020-10-26T00:00:00"/>
        <d v="2020-10-27T00:00:00"/>
        <d v="2020-10-28T00:00:00"/>
        <d v="2020-10-30T00:00:00"/>
        <d v="2020-10-31T00:00:00"/>
        <d v="2020-11-01T00:00:00"/>
        <d v="2020-11-02T00:00:00"/>
        <d v="2020-11-03T00:00:00"/>
        <d v="2020-11-04T00:00:00"/>
        <d v="2020-11-05T00:00:00"/>
        <d v="2020-11-06T00:00:00"/>
        <d v="2020-11-07T00:00:00"/>
        <d v="2020-11-08T00:00:00"/>
        <d v="2020-11-10T00:00:00"/>
        <d v="2020-11-11T00:00:00"/>
        <d v="2020-11-12T00:00:00"/>
        <d v="2020-11-13T00:00:00"/>
        <d v="2020-11-14T00:00:00"/>
        <d v="2020-11-15T00:00:00"/>
        <d v="2020-11-16T00:00:00"/>
        <d v="2020-11-17T00:00:00"/>
        <d v="2020-11-18T00:00:00"/>
        <d v="2020-11-20T00:00:00"/>
        <d v="2020-11-21T00:00:00"/>
        <d v="2020-11-22T00:00:00"/>
        <d v="2020-11-23T00:00:00"/>
        <d v="2020-11-24T00:00:00"/>
        <d v="2020-11-25T00:00:00"/>
        <d v="2020-11-26T00:00:00"/>
        <d v="2020-11-27T00:00:00"/>
        <d v="2020-11-28T00:00:00"/>
        <d v="2020-11-29T00:00:00"/>
        <d v="2020-11-30T00:00:00"/>
        <d v="2020-12-01T00:00:00"/>
        <d v="2020-12-02T00:00:00"/>
        <d v="2020-12-04T00:00:00"/>
        <d v="2020-12-05T00:00:00"/>
        <d v="2020-12-06T00:00:00"/>
        <d v="2020-12-07T00:00:00"/>
        <d v="2020-12-08T00:00:00"/>
        <d v="2020-12-09T00:00:00"/>
        <d v="2020-12-10T00:00:00"/>
        <d v="2020-12-11T00:00:00"/>
        <d v="2020-12-12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13T00:00:00"/>
        <d v="2021-01-14T00:00:00"/>
        <d v="2021-01-15T00:00:00"/>
        <d v="2021-01-16T00:00:00"/>
        <d v="2021-01-17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13T00:00:00"/>
        <d v="2021-04-14T00:00:00"/>
        <d v="2021-04-15T00:00:00"/>
        <d v="2021-04-16T00:00:00"/>
        <d v="2021-04-17T00:00:00"/>
        <d v="2021-04-18T00:00:00"/>
        <d v="2021-04-19T00:00:00"/>
        <d v="2021-04-20T00:00:00"/>
        <d v="2021-04-22T00:00:00"/>
        <d v="2021-04-23T00:00:00"/>
        <d v="2021-04-24T00:00:00"/>
        <d v="2021-04-25T00:00:00"/>
        <d v="2021-04-26T00:00:00"/>
        <d v="2021-04-27T00:00:00"/>
        <d v="2021-04-28T00:00:00"/>
        <d v="2021-04-29T00:00:00"/>
        <d v="2021-04-30T00:00:00"/>
        <d v="2021-05-01T00:00:00"/>
        <d v="2021-05-02T00:00:00"/>
        <d v="2021-05-03T00:00:00"/>
        <d v="2021-05-04T00:00:00"/>
        <d v="2021-06-01T00:00:00"/>
        <d v="2021-06-02T00:00:00"/>
        <d v="2021-06-03T00:00:00"/>
        <d v="2021-06-04T00:00:00"/>
        <d v="2021-07-01T00:00:00"/>
        <d v="2021-07-02T00:00:00"/>
        <d v="2021-07-03T00:00:00"/>
        <d v="2021-07-04T00:00:00"/>
        <d v="2021-08-01T00:00:00"/>
        <d v="2021-08-02T00:00:00"/>
        <d v="2021-08-03T00:00:00"/>
        <d v="2021-08-04T00:00:00"/>
        <d v="2021-09-01T00:00:00"/>
        <d v="2021-09-02T00:00:00"/>
        <d v="2021-09-03T00:00:00"/>
        <d v="2021-09-04T00:00:00"/>
        <d v="2021-10-01T00:00:00"/>
        <d v="2021-10-02T00:00:00"/>
        <d v="2021-10-03T00:00:00"/>
        <d v="2021-10-04T00:00:00"/>
        <d v="2021-11-01T00:00:00"/>
        <d v="2021-11-02T00:00:00"/>
        <d v="2021-11-03T00:00:00"/>
        <d v="2021-12-01T00:00:00"/>
        <d v="2021-12-02T00:00:00"/>
        <d v="2021-12-03T00:00:00"/>
        <d v="2021-12-04T00:00:00"/>
      </sharedItems>
      <fieldGroup par="14" base="0">
        <rangePr groupBy="months" startDate="2019-01-01T00:00:00" endDate="2021-12-05T00:00:00"/>
        <groupItems count="14">
          <s v="&lt;01/01/2019"/>
          <s v="jan"/>
          <s v="fev"/>
          <s v="mar"/>
          <s v="abr"/>
          <s v="mai"/>
          <s v="jun"/>
          <s v="jul"/>
          <s v="ago"/>
          <s v="set"/>
          <s v="out"/>
          <s v="nov"/>
          <s v="dez"/>
          <s v="&gt;05/12/2021"/>
        </groupItems>
      </fieldGroup>
    </cacheField>
    <cacheField name="Transaction_ID" numFmtId="0">
      <sharedItems containsSemiMixedTypes="0" containsString="0" containsNumber="1" containsInteger="1" minValue="151200" maxValue="153699" count="2259">
        <n v="151200"/>
        <n v="151201"/>
        <n v="151202"/>
        <n v="151203"/>
        <n v="151278"/>
        <n v="151351"/>
        <n v="151352"/>
        <n v="151447"/>
        <n v="151448"/>
        <n v="151446"/>
        <n v="151547"/>
        <n v="151548"/>
        <n v="151550"/>
        <n v="151551"/>
        <n v="151649"/>
        <n v="151648"/>
        <n v="151647"/>
        <n v="151650"/>
        <n v="151747"/>
        <n v="151750"/>
        <n v="151748"/>
        <n v="151749"/>
        <n v="151842"/>
        <n v="151843"/>
        <n v="151939"/>
        <n v="151938"/>
        <n v="151937"/>
        <n v="151936"/>
        <n v="152019"/>
        <n v="152017"/>
        <n v="152023"/>
        <n v="152018"/>
        <n v="152021"/>
        <n v="152022"/>
        <n v="152020"/>
        <n v="152024"/>
        <n v="152122"/>
        <n v="152121"/>
        <n v="152120"/>
        <n v="152204"/>
        <n v="152203"/>
        <n v="151232"/>
        <n v="151231"/>
        <n v="151236"/>
        <n v="151235"/>
        <n v="151234"/>
        <n v="151233"/>
        <n v="151238"/>
        <n v="151237"/>
        <n v="151239"/>
        <n v="151242"/>
        <n v="151240"/>
        <n v="151241"/>
        <n v="151243"/>
        <n v="151244"/>
        <n v="151246"/>
        <n v="151245"/>
        <n v="151248"/>
        <n v="151247"/>
        <n v="151250"/>
        <n v="151252"/>
        <n v="151251"/>
        <n v="151253"/>
        <n v="151254"/>
        <n v="151255"/>
        <n v="151259"/>
        <n v="151258"/>
        <n v="151257"/>
        <n v="151256"/>
        <n v="151262"/>
        <n v="151261"/>
        <n v="151260"/>
        <n v="151265"/>
        <n v="151263"/>
        <n v="151264"/>
        <n v="151270"/>
        <n v="151266"/>
        <n v="151267"/>
        <n v="151269"/>
        <n v="151275"/>
        <n v="151272"/>
        <n v="151273"/>
        <n v="151274"/>
        <n v="151271"/>
        <n v="151277"/>
        <n v="151276"/>
        <n v="151283"/>
        <n v="151282"/>
        <n v="151281"/>
        <n v="151280"/>
        <n v="151355"/>
        <n v="151354"/>
        <n v="151353"/>
        <n v="151452"/>
        <n v="151450"/>
        <n v="151449"/>
        <n v="151552"/>
        <n v="151553"/>
        <n v="151654"/>
        <n v="151651"/>
        <n v="151652"/>
        <n v="151653"/>
        <n v="151751"/>
        <n v="151846"/>
        <n v="151845"/>
        <n v="151844"/>
        <n v="151941"/>
        <n v="151942"/>
        <n v="151943"/>
        <n v="152028"/>
        <n v="152029"/>
        <n v="152027"/>
        <n v="152026"/>
        <n v="152123"/>
        <n v="152124"/>
        <n v="152125"/>
        <n v="152205"/>
        <n v="152206"/>
        <n v="151319"/>
        <n v="151315"/>
        <n v="151317"/>
        <n v="151316"/>
        <n v="151321"/>
        <n v="151320"/>
        <n v="151322"/>
        <n v="151323"/>
        <n v="151324"/>
        <n v="151326"/>
        <n v="151327"/>
        <n v="151328"/>
        <n v="151329"/>
        <n v="151330"/>
        <n v="151333"/>
        <n v="151332"/>
        <n v="151331"/>
        <n v="151338"/>
        <n v="151339"/>
        <n v="151335"/>
        <n v="151334"/>
        <n v="151337"/>
        <n v="151336"/>
        <n v="151340"/>
        <n v="151342"/>
        <n v="151341"/>
        <n v="151343"/>
        <n v="151344"/>
        <n v="151347"/>
        <n v="151346"/>
        <n v="151345"/>
        <n v="151348"/>
        <n v="151350"/>
        <n v="151349"/>
        <n v="151207"/>
        <n v="151205"/>
        <n v="151206"/>
        <n v="151286"/>
        <n v="151285"/>
        <n v="151356"/>
        <n v="151357"/>
        <n v="151358"/>
        <n v="151454"/>
        <n v="151557"/>
        <n v="151555"/>
        <n v="151556"/>
        <n v="151656"/>
        <n v="151655"/>
        <n v="151753"/>
        <n v="151752"/>
        <n v="151847"/>
        <n v="151848"/>
        <n v="151944"/>
        <n v="152030"/>
        <n v="152031"/>
        <n v="152126"/>
        <n v="152208"/>
        <n v="152207"/>
        <n v="152210"/>
        <n v="151384"/>
        <n v="151385"/>
        <n v="151386"/>
        <n v="151387"/>
        <n v="151391"/>
        <n v="151390"/>
        <n v="151389"/>
        <n v="151394"/>
        <n v="151392"/>
        <n v="151396"/>
        <n v="151395"/>
        <n v="151398"/>
        <n v="151400"/>
        <n v="151401"/>
        <n v="151402"/>
        <n v="151403"/>
        <n v="151405"/>
        <n v="151404"/>
        <n v="151406"/>
        <n v="151407"/>
        <n v="151408"/>
        <n v="151409"/>
        <n v="151411"/>
        <n v="151412"/>
        <n v="151413"/>
        <n v="151414"/>
        <n v="151415"/>
        <n v="151417"/>
        <n v="151419"/>
        <n v="151418"/>
        <n v="151416"/>
        <n v="151420"/>
        <n v="151421"/>
        <n v="151426"/>
        <n v="151424"/>
        <n v="151422"/>
        <n v="151427"/>
        <n v="151429"/>
        <n v="151430"/>
        <n v="151436"/>
        <n v="151435"/>
        <n v="151437"/>
        <n v="151433"/>
        <n v="151432"/>
        <n v="151431"/>
        <n v="151438"/>
        <n v="151439"/>
        <n v="151440"/>
        <n v="151441"/>
        <n v="151442"/>
        <n v="151443"/>
        <n v="151444"/>
        <n v="151445"/>
        <n v="151208"/>
        <n v="151209"/>
        <n v="151210"/>
        <n v="151288"/>
        <n v="151287"/>
        <n v="151361"/>
        <n v="151360"/>
        <n v="151359"/>
        <n v="151455"/>
        <n v="151456"/>
        <n v="151457"/>
        <n v="151458"/>
        <n v="151560"/>
        <n v="151559"/>
        <n v="151558"/>
        <n v="151657"/>
        <n v="151659"/>
        <n v="151660"/>
        <n v="151754"/>
        <n v="151756"/>
        <n v="151947"/>
        <n v="151946"/>
        <n v="152032"/>
        <n v="152127"/>
        <n v="152128"/>
        <n v="152129"/>
        <n v="152213"/>
        <n v="152217"/>
        <n v="152212"/>
        <n v="152214"/>
        <n v="152215"/>
        <n v="152216"/>
        <n v="151490"/>
        <n v="151489"/>
        <n v="151488"/>
        <n v="151491"/>
        <n v="151492"/>
        <n v="151493"/>
        <n v="151495"/>
        <n v="151496"/>
        <n v="151497"/>
        <n v="151499"/>
        <n v="151498"/>
        <n v="151500"/>
        <n v="151502"/>
        <n v="151503"/>
        <n v="151501"/>
        <n v="151504"/>
        <n v="151507"/>
        <n v="151506"/>
        <n v="151505"/>
        <n v="151509"/>
        <n v="151510"/>
        <n v="151511"/>
        <n v="151518"/>
        <n v="151519"/>
        <n v="151516"/>
        <n v="151517"/>
        <n v="151514"/>
        <n v="151512"/>
        <n v="151515"/>
        <n v="151513"/>
        <n v="151521"/>
        <n v="151523"/>
        <n v="151524"/>
        <n v="151525"/>
        <n v="151526"/>
        <n v="151527"/>
        <n v="151529"/>
        <n v="151530"/>
        <n v="151528"/>
        <n v="151532"/>
        <n v="151533"/>
        <n v="151534"/>
        <n v="151531"/>
        <n v="151537"/>
        <n v="151535"/>
        <n v="151536"/>
        <n v="151538"/>
        <n v="151539"/>
        <n v="151540"/>
        <n v="151541"/>
        <n v="151542"/>
        <n v="151544"/>
        <n v="151543"/>
        <n v="151545"/>
        <n v="151546"/>
        <n v="151212"/>
        <n v="151211"/>
        <n v="151214"/>
        <n v="151213"/>
        <n v="151292"/>
        <n v="151291"/>
        <n v="151290"/>
        <n v="151363"/>
        <n v="151362"/>
        <n v="151364"/>
        <n v="151661"/>
        <n v="151665"/>
        <n v="151666"/>
        <n v="151663"/>
        <n v="151664"/>
        <n v="151667"/>
        <n v="151662"/>
        <n v="151758"/>
        <n v="151760"/>
        <n v="151761"/>
        <n v="151759"/>
        <n v="151853"/>
        <n v="151849"/>
        <n v="151852"/>
        <n v="151854"/>
        <n v="151851"/>
        <n v="151949"/>
        <n v="151948"/>
        <n v="152033"/>
        <n v="152035"/>
        <n v="152034"/>
        <n v="152130"/>
        <n v="152218"/>
        <n v="151592"/>
        <n v="151590"/>
        <n v="151594"/>
        <n v="151593"/>
        <n v="151596"/>
        <n v="151597"/>
        <n v="151595"/>
        <n v="151599"/>
        <n v="151600"/>
        <n v="151598"/>
        <n v="151603"/>
        <n v="151604"/>
        <n v="151605"/>
        <n v="151606"/>
        <n v="151607"/>
        <n v="151608"/>
        <n v="151612"/>
        <n v="151610"/>
        <n v="151609"/>
        <n v="151613"/>
        <n v="151611"/>
        <n v="151614"/>
        <n v="151615"/>
        <n v="151616"/>
        <n v="151617"/>
        <n v="151618"/>
        <n v="151625"/>
        <n v="151624"/>
        <n v="151623"/>
        <n v="151620"/>
        <n v="151622"/>
        <n v="151621"/>
        <n v="151627"/>
        <n v="151629"/>
        <n v="151628"/>
        <n v="151632"/>
        <n v="151631"/>
        <n v="151630"/>
        <n v="151633"/>
        <n v="151635"/>
        <n v="151638"/>
        <n v="151634"/>
        <n v="151636"/>
        <n v="151637"/>
        <n v="151642"/>
        <n v="151640"/>
        <n v="151641"/>
        <n v="151644"/>
        <n v="151643"/>
        <n v="151646"/>
        <n v="151645"/>
        <n v="151216"/>
        <n v="151215"/>
        <n v="151295"/>
        <n v="151297"/>
        <n v="151294"/>
        <n v="151293"/>
        <n v="151296"/>
        <n v="151367"/>
        <n v="151365"/>
        <n v="151366"/>
        <n v="151461"/>
        <n v="151462"/>
        <n v="151463"/>
        <n v="151561"/>
        <n v="151562"/>
        <n v="151764"/>
        <n v="151763"/>
        <n v="151762"/>
        <n v="151855"/>
        <n v="151856"/>
        <n v="151857"/>
        <n v="151951"/>
        <n v="151950"/>
        <n v="152037"/>
        <n v="152036"/>
        <n v="152131"/>
        <n v="152133"/>
        <n v="152132"/>
        <n v="152221"/>
        <n v="152219"/>
        <n v="151686"/>
        <n v="151688"/>
        <n v="151689"/>
        <n v="151691"/>
        <n v="151692"/>
        <n v="151694"/>
        <n v="151693"/>
        <n v="151690"/>
        <n v="151695"/>
        <n v="151700"/>
        <n v="151698"/>
        <n v="151702"/>
        <n v="151704"/>
        <n v="151705"/>
        <n v="151706"/>
        <n v="151703"/>
        <n v="151707"/>
        <n v="151710"/>
        <n v="151708"/>
        <n v="151709"/>
        <n v="151712"/>
        <n v="151713"/>
        <n v="151714"/>
        <n v="151715"/>
        <n v="151711"/>
        <n v="151718"/>
        <n v="151716"/>
        <n v="151719"/>
        <n v="151720"/>
        <n v="151721"/>
        <n v="151727"/>
        <n v="151726"/>
        <n v="151722"/>
        <n v="151728"/>
        <n v="151724"/>
        <n v="151725"/>
        <n v="151723"/>
        <n v="151729"/>
        <n v="151731"/>
        <n v="151732"/>
        <n v="151730"/>
        <n v="151733"/>
        <n v="151736"/>
        <n v="151734"/>
        <n v="151738"/>
        <n v="151737"/>
        <n v="151741"/>
        <n v="151743"/>
        <n v="151744"/>
        <n v="151746"/>
        <n v="151742"/>
        <n v="151218"/>
        <n v="151217"/>
        <n v="151298"/>
        <n v="151372"/>
        <n v="151369"/>
        <n v="151368"/>
        <n v="151370"/>
        <n v="151371"/>
        <n v="151466"/>
        <n v="151468"/>
        <n v="151467"/>
        <n v="151465"/>
        <n v="151564"/>
        <n v="151565"/>
        <n v="151563"/>
        <n v="151672"/>
        <n v="151671"/>
        <n v="151670"/>
        <n v="151669"/>
        <n v="151673"/>
        <n v="151668"/>
        <n v="151766"/>
        <n v="151767"/>
        <n v="151765"/>
        <n v="151859"/>
        <n v="151858"/>
        <n v="151952"/>
        <n v="152038"/>
        <n v="152134"/>
        <n v="152224"/>
        <n v="152223"/>
        <n v="152225"/>
        <n v="151778"/>
        <n v="151777"/>
        <n v="151779"/>
        <n v="151781"/>
        <n v="151780"/>
        <n v="151783"/>
        <n v="151782"/>
        <n v="151785"/>
        <n v="151792"/>
        <n v="151790"/>
        <n v="151791"/>
        <n v="151788"/>
        <n v="151786"/>
        <n v="151789"/>
        <n v="151787"/>
        <n v="151794"/>
        <n v="151796"/>
        <n v="151797"/>
        <n v="151798"/>
        <n v="151801"/>
        <n v="151803"/>
        <n v="151802"/>
        <n v="151808"/>
        <n v="151807"/>
        <n v="151806"/>
        <n v="151805"/>
        <n v="151804"/>
        <n v="151810"/>
        <n v="151809"/>
        <n v="151812"/>
        <n v="151811"/>
        <n v="151815"/>
        <n v="151816"/>
        <n v="151813"/>
        <n v="151817"/>
        <n v="151818"/>
        <n v="151820"/>
        <n v="151822"/>
        <n v="151821"/>
        <n v="151824"/>
        <n v="151823"/>
        <n v="151825"/>
        <n v="151829"/>
        <n v="151828"/>
        <n v="151827"/>
        <n v="151831"/>
        <n v="151832"/>
        <n v="151834"/>
        <n v="151836"/>
        <n v="151835"/>
        <n v="151839"/>
        <n v="151838"/>
        <n v="151837"/>
        <n v="151841"/>
        <n v="151840"/>
        <n v="151219"/>
        <n v="151222"/>
        <n v="151221"/>
        <n v="151299"/>
        <n v="151303"/>
        <n v="151302"/>
        <n v="151301"/>
        <n v="151374"/>
        <n v="151373"/>
        <n v="151470"/>
        <n v="151472"/>
        <n v="151469"/>
        <n v="151471"/>
        <n v="151566"/>
        <n v="151675"/>
        <n v="151674"/>
        <n v="151677"/>
        <n v="151676"/>
        <n v="151768"/>
        <n v="151860"/>
        <n v="151861"/>
        <n v="151863"/>
        <n v="151866"/>
        <n v="151864"/>
        <n v="151865"/>
        <n v="151956"/>
        <n v="151954"/>
        <n v="151953"/>
        <n v="151955"/>
        <n v="152042"/>
        <n v="152040"/>
        <n v="152043"/>
        <n v="152041"/>
        <n v="152039"/>
        <n v="152136"/>
        <n v="152137"/>
        <n v="152226"/>
        <n v="152227"/>
        <n v="152228"/>
        <n v="152230"/>
        <n v="152229"/>
        <n v="152231"/>
        <n v="151877"/>
        <n v="151879"/>
        <n v="151878"/>
        <n v="151882"/>
        <n v="151883"/>
        <n v="151885"/>
        <n v="151887"/>
        <n v="151890"/>
        <n v="151886"/>
        <n v="151888"/>
        <n v="151889"/>
        <n v="151892"/>
        <n v="151891"/>
        <n v="151893"/>
        <n v="151894"/>
        <n v="151896"/>
        <n v="151897"/>
        <n v="151898"/>
        <n v="151899"/>
        <n v="151900"/>
        <n v="151901"/>
        <n v="151903"/>
        <n v="151904"/>
        <n v="151905"/>
        <n v="151906"/>
        <n v="151907"/>
        <n v="151910"/>
        <n v="151908"/>
        <n v="151911"/>
        <n v="151912"/>
        <n v="151914"/>
        <n v="151913"/>
        <n v="151917"/>
        <n v="151918"/>
        <n v="151916"/>
        <n v="151919"/>
        <n v="151915"/>
        <n v="151920"/>
        <n v="151922"/>
        <n v="151924"/>
        <n v="151925"/>
        <n v="151923"/>
        <n v="151926"/>
        <n v="151928"/>
        <n v="151929"/>
        <n v="151934"/>
        <n v="151932"/>
        <n v="151931"/>
        <n v="151933"/>
        <n v="151930"/>
        <n v="151223"/>
        <n v="151376"/>
        <n v="151375"/>
        <n v="151473"/>
        <n v="151571"/>
        <n v="151572"/>
        <n v="151573"/>
        <n v="151569"/>
        <n v="151678"/>
        <n v="151770"/>
        <n v="151769"/>
        <n v="151867"/>
        <n v="152044"/>
        <n v="152045"/>
        <n v="152046"/>
        <n v="152138"/>
        <n v="152139"/>
        <n v="152140"/>
        <n v="152141"/>
        <n v="152233"/>
        <n v="152232"/>
        <n v="151966"/>
        <n v="151965"/>
        <n v="151964"/>
        <n v="151968"/>
        <n v="151969"/>
        <n v="151970"/>
        <n v="151967"/>
        <n v="151971"/>
        <n v="151973"/>
        <n v="151972"/>
        <n v="151975"/>
        <n v="151974"/>
        <n v="151976"/>
        <n v="151977"/>
        <n v="151978"/>
        <n v="151980"/>
        <n v="151981"/>
        <n v="151982"/>
        <n v="151983"/>
        <n v="151984"/>
        <n v="151985"/>
        <n v="151986"/>
        <n v="151987"/>
        <n v="151988"/>
        <n v="151989"/>
        <n v="151990"/>
        <n v="151991"/>
        <n v="151992"/>
        <n v="151993"/>
        <n v="151997"/>
        <n v="151995"/>
        <n v="151996"/>
        <n v="152000"/>
        <n v="152003"/>
        <n v="152002"/>
        <n v="152001"/>
        <n v="151999"/>
        <n v="152004"/>
        <n v="151998"/>
        <n v="152005"/>
        <n v="152007"/>
        <n v="152006"/>
        <n v="152008"/>
        <n v="152009"/>
        <n v="152010"/>
        <n v="152011"/>
        <n v="152013"/>
        <n v="152014"/>
        <n v="152016"/>
        <n v="151224"/>
        <n v="151306"/>
        <n v="151305"/>
        <n v="151378"/>
        <n v="151380"/>
        <n v="151379"/>
        <n v="151476"/>
        <n v="151478"/>
        <n v="151474"/>
        <n v="151477"/>
        <n v="151475"/>
        <n v="151576"/>
        <n v="151575"/>
        <n v="151574"/>
        <n v="151578"/>
        <n v="151577"/>
        <n v="151682"/>
        <n v="151680"/>
        <n v="151771"/>
        <n v="151772"/>
        <n v="151871"/>
        <n v="151870"/>
        <n v="151868"/>
        <n v="151869"/>
        <n v="151959"/>
        <n v="152048"/>
        <n v="152051"/>
        <n v="152047"/>
        <n v="152142"/>
        <n v="152143"/>
        <n v="152236"/>
        <n v="152237"/>
        <n v="152235"/>
        <n v="152234"/>
        <n v="152063"/>
        <n v="152064"/>
        <n v="152062"/>
        <n v="152065"/>
        <n v="152066"/>
        <n v="152067"/>
        <n v="152068"/>
        <n v="152069"/>
        <n v="152070"/>
        <n v="152078"/>
        <n v="152077"/>
        <n v="152076"/>
        <n v="152074"/>
        <n v="152073"/>
        <n v="152075"/>
        <n v="152071"/>
        <n v="152080"/>
        <n v="152085"/>
        <n v="152083"/>
        <n v="152082"/>
        <n v="152084"/>
        <n v="152081"/>
        <n v="152087"/>
        <n v="152088"/>
        <n v="152090"/>
        <n v="152086"/>
        <n v="152093"/>
        <n v="152091"/>
        <n v="152092"/>
        <n v="152097"/>
        <n v="152096"/>
        <n v="152094"/>
        <n v="152099"/>
        <n v="152098"/>
        <n v="152101"/>
        <n v="152100"/>
        <n v="152103"/>
        <n v="152102"/>
        <n v="152104"/>
        <n v="152105"/>
        <n v="152107"/>
        <n v="152108"/>
        <n v="152109"/>
        <n v="152110"/>
        <n v="152111"/>
        <n v="152112"/>
        <n v="152116"/>
        <n v="152115"/>
        <n v="152119"/>
        <n v="152114"/>
        <n v="152117"/>
        <n v="152113"/>
        <n v="152118"/>
        <n v="151225"/>
        <n v="151308"/>
        <n v="151307"/>
        <n v="151309"/>
        <n v="151381"/>
        <n v="151482"/>
        <n v="151483"/>
        <n v="151484"/>
        <n v="151479"/>
        <n v="151480"/>
        <n v="151481"/>
        <n v="151581"/>
        <n v="151580"/>
        <n v="151579"/>
        <n v="151683"/>
        <n v="151773"/>
        <n v="151872"/>
        <n v="152054"/>
        <n v="152053"/>
        <n v="152052"/>
        <n v="152145"/>
        <n v="152144"/>
        <n v="152238"/>
        <n v="152239"/>
        <n v="152240"/>
        <n v="152151"/>
        <n v="152150"/>
        <n v="152152"/>
        <n v="152153"/>
        <n v="152156"/>
        <n v="152155"/>
        <n v="152154"/>
        <n v="152158"/>
        <n v="152157"/>
        <n v="152161"/>
        <n v="152160"/>
        <n v="152162"/>
        <n v="152163"/>
        <n v="152165"/>
        <n v="152166"/>
        <n v="152171"/>
        <n v="152167"/>
        <n v="152168"/>
        <n v="152169"/>
        <n v="152170"/>
        <n v="152172"/>
        <n v="152173"/>
        <n v="152174"/>
        <n v="152176"/>
        <n v="152178"/>
        <n v="152175"/>
        <n v="152179"/>
        <n v="152180"/>
        <n v="152182"/>
        <n v="152181"/>
        <n v="152186"/>
        <n v="152185"/>
        <n v="152184"/>
        <n v="152183"/>
        <n v="152190"/>
        <n v="152191"/>
        <n v="152192"/>
        <n v="152193"/>
        <n v="152189"/>
        <n v="152194"/>
        <n v="152195"/>
        <n v="152197"/>
        <n v="152198"/>
        <n v="152199"/>
        <n v="152200"/>
        <n v="152202"/>
        <n v="151228"/>
        <n v="151227"/>
        <n v="151226"/>
        <n v="151312"/>
        <n v="151314"/>
        <n v="151311"/>
        <n v="151310"/>
        <n v="151313"/>
        <n v="151383"/>
        <n v="151382"/>
        <n v="151486"/>
        <n v="151485"/>
        <n v="151583"/>
        <n v="151582"/>
        <n v="151584"/>
        <n v="151585"/>
        <n v="151586"/>
        <n v="151587"/>
        <n v="151589"/>
        <n v="151684"/>
        <n v="151685"/>
        <n v="151774"/>
        <n v="151775"/>
        <n v="151873"/>
        <n v="151874"/>
        <n v="151876"/>
        <n v="151875"/>
        <n v="151963"/>
        <n v="151961"/>
        <n v="152061"/>
        <n v="152060"/>
        <n v="152059"/>
        <n v="152058"/>
        <n v="152057"/>
        <n v="152056"/>
        <n v="152055"/>
        <n v="152148"/>
        <n v="152149"/>
        <n v="152147"/>
        <n v="152146"/>
        <n v="152241"/>
        <n v="152243"/>
        <n v="152245"/>
        <n v="152244"/>
        <n v="152242"/>
        <n v="152246"/>
        <n v="152247"/>
        <n v="152251"/>
        <n v="152250"/>
        <n v="152249"/>
        <n v="152248"/>
        <n v="152252"/>
        <n v="152253"/>
        <n v="152254"/>
        <n v="152255"/>
        <n v="152256"/>
        <n v="152257"/>
        <n v="152258"/>
        <n v="152260"/>
        <n v="152261"/>
        <n v="152262"/>
        <n v="152263"/>
        <n v="152264"/>
        <n v="152265"/>
        <n v="152266"/>
        <n v="152267"/>
        <n v="152269"/>
        <n v="152270"/>
        <n v="152268"/>
        <n v="152271"/>
        <n v="152272"/>
        <n v="152273"/>
        <n v="152274"/>
        <n v="152278"/>
        <n v="152275"/>
        <n v="152277"/>
        <n v="152282"/>
        <n v="152281"/>
        <n v="152279"/>
        <n v="152280"/>
        <n v="152286"/>
        <n v="152283"/>
        <n v="152285"/>
        <n v="152284"/>
        <n v="152288"/>
        <n v="152289"/>
        <n v="152290"/>
        <n v="152291"/>
        <n v="152292"/>
        <n v="152293"/>
        <n v="152295"/>
        <n v="152296"/>
        <n v="152294"/>
        <n v="152299"/>
        <n v="152297"/>
        <n v="152298"/>
        <n v="152412"/>
        <n v="152411"/>
        <n v="152414"/>
        <n v="152413"/>
        <n v="152568"/>
        <n v="152569"/>
        <n v="152570"/>
        <n v="152642"/>
        <n v="152643"/>
        <n v="152730"/>
        <n v="152731"/>
        <n v="152811"/>
        <n v="153097"/>
        <n v="153096"/>
        <n v="153188"/>
        <n v="153187"/>
        <n v="153263"/>
        <n v="153264"/>
        <n v="152349"/>
        <n v="152348"/>
        <n v="152347"/>
        <n v="152351"/>
        <n v="152352"/>
        <n v="152350"/>
        <n v="152354"/>
        <n v="152353"/>
        <n v="152355"/>
        <n v="152356"/>
        <n v="152357"/>
        <n v="152360"/>
        <n v="152359"/>
        <n v="152364"/>
        <n v="152365"/>
        <n v="152366"/>
        <n v="152363"/>
        <n v="152362"/>
        <n v="152372"/>
        <n v="152367"/>
        <n v="152368"/>
        <n v="152369"/>
        <n v="152370"/>
        <n v="152371"/>
        <n v="152373"/>
        <n v="152374"/>
        <n v="152375"/>
        <n v="152376"/>
        <n v="152377"/>
        <n v="152379"/>
        <n v="152380"/>
        <n v="152381"/>
        <n v="152382"/>
        <n v="152378"/>
        <n v="152383"/>
        <n v="152390"/>
        <n v="152386"/>
        <n v="152385"/>
        <n v="152389"/>
        <n v="152388"/>
        <n v="152384"/>
        <n v="152392"/>
        <n v="152391"/>
        <n v="152393"/>
        <n v="152396"/>
        <n v="152395"/>
        <n v="152394"/>
        <n v="152397"/>
        <n v="152398"/>
        <n v="152405"/>
        <n v="152404"/>
        <n v="152403"/>
        <n v="152402"/>
        <n v="152401"/>
        <n v="152400"/>
        <n v="152407"/>
        <n v="152406"/>
        <n v="152409"/>
        <n v="152408"/>
        <n v="152416"/>
        <n v="152491"/>
        <n v="152492"/>
        <n v="152571"/>
        <n v="152732"/>
        <n v="152733"/>
        <n v="152812"/>
        <n v="152894"/>
        <n v="153004"/>
        <n v="153003"/>
        <n v="153100"/>
        <n v="153099"/>
        <n v="153189"/>
        <n v="153265"/>
        <n v="153266"/>
        <n v="152436"/>
        <n v="152438"/>
        <n v="152437"/>
        <n v="152441"/>
        <n v="152440"/>
        <n v="152439"/>
        <n v="152445"/>
        <n v="152448"/>
        <n v="152444"/>
        <n v="152442"/>
        <n v="152447"/>
        <n v="152443"/>
        <n v="152449"/>
        <n v="152454"/>
        <n v="152451"/>
        <n v="152450"/>
        <n v="152453"/>
        <n v="152452"/>
        <n v="152455"/>
        <n v="152456"/>
        <n v="152457"/>
        <n v="152458"/>
        <n v="152460"/>
        <n v="152459"/>
        <n v="152461"/>
        <n v="152462"/>
        <n v="152466"/>
        <n v="152464"/>
        <n v="152465"/>
        <n v="152463"/>
        <n v="152467"/>
        <n v="152468"/>
        <n v="152469"/>
        <n v="152470"/>
        <n v="152471"/>
        <n v="152473"/>
        <n v="152475"/>
        <n v="152474"/>
        <n v="152472"/>
        <n v="152476"/>
        <n v="152478"/>
        <n v="152477"/>
        <n v="152480"/>
        <n v="152481"/>
        <n v="152483"/>
        <n v="152479"/>
        <n v="152482"/>
        <n v="152484"/>
        <n v="152487"/>
        <n v="152485"/>
        <n v="152486"/>
        <n v="152488"/>
        <n v="152489"/>
        <n v="152490"/>
        <n v="152305"/>
        <n v="152303"/>
        <n v="152304"/>
        <n v="152302"/>
        <n v="152418"/>
        <n v="152417"/>
        <n v="152493"/>
        <n v="152572"/>
        <n v="152573"/>
        <n v="152644"/>
        <n v="152645"/>
        <n v="152646"/>
        <n v="152647"/>
        <n v="152734"/>
        <n v="152737"/>
        <n v="152735"/>
        <n v="152738"/>
        <n v="152814"/>
        <n v="152813"/>
        <n v="152896"/>
        <n v="152897"/>
        <n v="152895"/>
        <n v="153005"/>
        <n v="153006"/>
        <n v="153007"/>
        <n v="153102"/>
        <n v="153268"/>
        <n v="153267"/>
        <n v="152519"/>
        <n v="152520"/>
        <n v="152521"/>
        <n v="152522"/>
        <n v="152523"/>
        <n v="152525"/>
        <n v="152524"/>
        <n v="152529"/>
        <n v="152527"/>
        <n v="152528"/>
        <n v="152526"/>
        <n v="152531"/>
        <n v="152532"/>
        <n v="152530"/>
        <n v="152537"/>
        <n v="152536"/>
        <n v="152534"/>
        <n v="152535"/>
        <n v="152533"/>
        <n v="152538"/>
        <n v="152539"/>
        <n v="152540"/>
        <n v="152541"/>
        <n v="152542"/>
        <n v="152543"/>
        <n v="152544"/>
        <n v="152547"/>
        <n v="152548"/>
        <n v="152549"/>
        <n v="152550"/>
        <n v="152545"/>
        <n v="152546"/>
        <n v="152553"/>
        <n v="152551"/>
        <n v="152555"/>
        <n v="152554"/>
        <n v="152556"/>
        <n v="152557"/>
        <n v="152558"/>
        <n v="152559"/>
        <n v="152561"/>
        <n v="152562"/>
        <n v="152563"/>
        <n v="152564"/>
        <n v="152565"/>
        <n v="152566"/>
        <n v="152567"/>
        <n v="152306"/>
        <n v="152307"/>
        <n v="152496"/>
        <n v="152495"/>
        <n v="152494"/>
        <n v="152574"/>
        <n v="152576"/>
        <n v="152575"/>
        <n v="152739"/>
        <n v="152815"/>
        <n v="152817"/>
        <n v="152818"/>
        <n v="152819"/>
        <n v="152816"/>
        <n v="152898"/>
        <n v="153011"/>
        <n v="153010"/>
        <n v="153013"/>
        <n v="153012"/>
        <n v="153009"/>
        <n v="153008"/>
        <n v="153103"/>
        <n v="153104"/>
        <n v="153192"/>
        <n v="153190"/>
        <n v="153191"/>
        <n v="153269"/>
        <n v="153270"/>
        <n v="152599"/>
        <n v="152595"/>
        <n v="152596"/>
        <n v="152598"/>
        <n v="152597"/>
        <n v="152603"/>
        <n v="152601"/>
        <n v="152602"/>
        <n v="152605"/>
        <n v="152604"/>
        <n v="152606"/>
        <n v="152608"/>
        <n v="152607"/>
        <n v="152611"/>
        <n v="152610"/>
        <n v="152609"/>
        <n v="152614"/>
        <n v="152613"/>
        <n v="152612"/>
        <n v="152617"/>
        <n v="152615"/>
        <n v="152620"/>
        <n v="152619"/>
        <n v="152618"/>
        <n v="152622"/>
        <n v="152623"/>
        <n v="152624"/>
        <n v="152621"/>
        <n v="152625"/>
        <n v="152626"/>
        <n v="152627"/>
        <n v="152628"/>
        <n v="152629"/>
        <n v="152630"/>
        <n v="152631"/>
        <n v="152632"/>
        <n v="152633"/>
        <n v="152634"/>
        <n v="152635"/>
        <n v="152636"/>
        <n v="152637"/>
        <n v="152638"/>
        <n v="152639"/>
        <n v="152640"/>
        <n v="152311"/>
        <n v="152310"/>
        <n v="152309"/>
        <n v="152419"/>
        <n v="152420"/>
        <n v="152499"/>
        <n v="152497"/>
        <n v="152498"/>
        <n v="152577"/>
        <n v="152579"/>
        <n v="152648"/>
        <n v="152649"/>
        <n v="152650"/>
        <n v="152652"/>
        <n v="152651"/>
        <n v="152742"/>
        <n v="152741"/>
        <n v="152820"/>
        <n v="152822"/>
        <n v="152823"/>
        <n v="152824"/>
        <n v="152900"/>
        <n v="153015"/>
        <n v="153014"/>
        <n v="153109"/>
        <n v="153108"/>
        <n v="153107"/>
        <n v="153105"/>
        <n v="153106"/>
        <n v="152675"/>
        <n v="152674"/>
        <n v="152672"/>
        <n v="152670"/>
        <n v="152671"/>
        <n v="152677"/>
        <n v="152676"/>
        <n v="152678"/>
        <n v="152681"/>
        <n v="152679"/>
        <n v="152680"/>
        <n v="152682"/>
        <n v="152683"/>
        <n v="152686"/>
        <n v="152685"/>
        <n v="152690"/>
        <n v="152691"/>
        <n v="152688"/>
        <n v="152689"/>
        <n v="152687"/>
        <n v="152692"/>
        <n v="152693"/>
        <n v="152694"/>
        <n v="152697"/>
        <n v="152696"/>
        <n v="152699"/>
        <n v="152703"/>
        <n v="152705"/>
        <n v="152704"/>
        <n v="152706"/>
        <n v="152707"/>
        <n v="152708"/>
        <n v="152709"/>
        <n v="152710"/>
        <n v="152711"/>
        <n v="152712"/>
        <n v="152713"/>
        <n v="152714"/>
        <n v="152716"/>
        <n v="152717"/>
        <n v="152718"/>
        <n v="152721"/>
        <n v="152719"/>
        <n v="152720"/>
        <n v="152722"/>
        <n v="152723"/>
        <n v="152724"/>
        <n v="152726"/>
        <n v="152725"/>
        <n v="152727"/>
        <n v="152729"/>
        <n v="152728"/>
        <n v="152315"/>
        <n v="152313"/>
        <n v="152318"/>
        <n v="152312"/>
        <n v="152316"/>
        <n v="152314"/>
        <n v="152423"/>
        <n v="152424"/>
        <n v="152501"/>
        <n v="152500"/>
        <n v="152581"/>
        <n v="152582"/>
        <n v="152653"/>
        <n v="152744"/>
        <n v="152743"/>
        <n v="152745"/>
        <n v="152828"/>
        <n v="152827"/>
        <n v="152826"/>
        <n v="152825"/>
        <n v="152901"/>
        <n v="153021"/>
        <n v="153018"/>
        <n v="153020"/>
        <n v="153019"/>
        <n v="153022"/>
        <n v="153017"/>
        <n v="153023"/>
        <n v="153112"/>
        <n v="153111"/>
        <n v="153110"/>
        <n v="153113"/>
        <n v="153195"/>
        <n v="153273"/>
        <n v="153272"/>
        <n v="153271"/>
        <n v="152762"/>
        <n v="152763"/>
        <n v="152765"/>
        <n v="152764"/>
        <n v="152766"/>
        <n v="152769"/>
        <n v="152768"/>
        <n v="152770"/>
        <n v="152772"/>
        <n v="152773"/>
        <n v="152774"/>
        <n v="152771"/>
        <n v="152775"/>
        <n v="152776"/>
        <n v="152777"/>
        <n v="152780"/>
        <n v="152779"/>
        <n v="152778"/>
        <n v="152781"/>
        <n v="152782"/>
        <n v="152783"/>
        <n v="152784"/>
        <n v="152785"/>
        <n v="152788"/>
        <n v="152787"/>
        <n v="152791"/>
        <n v="152790"/>
        <n v="152797"/>
        <n v="152795"/>
        <n v="152798"/>
        <n v="152792"/>
        <n v="152796"/>
        <n v="152794"/>
        <n v="152799"/>
        <n v="152800"/>
        <n v="152803"/>
        <n v="152802"/>
        <n v="152801"/>
        <n v="152806"/>
        <n v="152805"/>
        <n v="152804"/>
        <n v="152809"/>
        <n v="152807"/>
        <n v="152808"/>
        <n v="152810"/>
        <n v="152319"/>
        <n v="152321"/>
        <n v="152323"/>
        <n v="152320"/>
        <n v="152322"/>
        <n v="152506"/>
        <n v="152505"/>
        <n v="152504"/>
        <n v="152503"/>
        <n v="152502"/>
        <n v="152583"/>
        <n v="152584"/>
        <n v="152654"/>
        <n v="152658"/>
        <n v="152655"/>
        <n v="152657"/>
        <n v="152656"/>
        <n v="152748"/>
        <n v="152749"/>
        <n v="152746"/>
        <n v="152829"/>
        <n v="152903"/>
        <n v="152905"/>
        <n v="152907"/>
        <n v="152908"/>
        <n v="152906"/>
        <n v="153024"/>
        <n v="153116"/>
        <n v="153117"/>
        <n v="153114"/>
        <n v="153115"/>
        <n v="153118"/>
        <n v="153197"/>
        <n v="153198"/>
        <n v="153277"/>
        <n v="153278"/>
        <n v="153274"/>
        <n v="153276"/>
        <n v="153275"/>
        <n v="152845"/>
        <n v="152846"/>
        <n v="152847"/>
        <n v="152852"/>
        <n v="152854"/>
        <n v="152853"/>
        <n v="152850"/>
        <n v="152848"/>
        <n v="152849"/>
        <n v="152855"/>
        <n v="152856"/>
        <n v="152857"/>
        <n v="152858"/>
        <n v="152859"/>
        <n v="152860"/>
        <n v="152861"/>
        <n v="152862"/>
        <n v="152864"/>
        <n v="152863"/>
        <n v="152865"/>
        <n v="152866"/>
        <n v="152867"/>
        <n v="152868"/>
        <n v="152870"/>
        <n v="152871"/>
        <n v="152869"/>
        <n v="152872"/>
        <n v="152873"/>
        <n v="152874"/>
        <n v="152875"/>
        <n v="152876"/>
        <n v="152877"/>
        <n v="152880"/>
        <n v="152878"/>
        <n v="152879"/>
        <n v="152884"/>
        <n v="152881"/>
        <n v="152882"/>
        <n v="152883"/>
        <n v="152886"/>
        <n v="152885"/>
        <n v="152888"/>
        <n v="152889"/>
        <n v="152890"/>
        <n v="152891"/>
        <n v="152893"/>
        <n v="152892"/>
        <n v="152326"/>
        <n v="152325"/>
        <n v="152324"/>
        <n v="152425"/>
        <n v="152426"/>
        <n v="152509"/>
        <n v="152508"/>
        <n v="152507"/>
        <n v="152586"/>
        <n v="152585"/>
        <n v="152660"/>
        <n v="152659"/>
        <n v="152750"/>
        <n v="152751"/>
        <n v="152752"/>
        <n v="152753"/>
        <n v="152830"/>
        <n v="152832"/>
        <n v="152909"/>
        <n v="152914"/>
        <n v="152912"/>
        <n v="152913"/>
        <n v="153026"/>
        <n v="153119"/>
        <n v="153120"/>
        <n v="153200"/>
        <n v="153202"/>
        <n v="153199"/>
        <n v="153203"/>
        <n v="153201"/>
        <n v="153204"/>
        <n v="153285"/>
        <n v="153279"/>
        <n v="153284"/>
        <n v="153283"/>
        <n v="153282"/>
        <n v="153281"/>
        <n v="153280"/>
        <n v="152928"/>
        <n v="152929"/>
        <n v="152930"/>
        <n v="152932"/>
        <n v="152933"/>
        <n v="152934"/>
        <n v="152935"/>
        <n v="152936"/>
        <n v="152938"/>
        <n v="152939"/>
        <n v="152940"/>
        <n v="152937"/>
        <n v="152942"/>
        <n v="152943"/>
        <n v="152944"/>
        <n v="152945"/>
        <n v="152946"/>
        <n v="152947"/>
        <n v="152954"/>
        <n v="152951"/>
        <n v="152950"/>
        <n v="152952"/>
        <n v="152948"/>
        <n v="152953"/>
        <n v="152949"/>
        <n v="152955"/>
        <n v="152956"/>
        <n v="152957"/>
        <n v="152958"/>
        <n v="152959"/>
        <n v="152961"/>
        <n v="152963"/>
        <n v="152965"/>
        <n v="152962"/>
        <n v="152970"/>
        <n v="152968"/>
        <n v="152966"/>
        <n v="152967"/>
        <n v="152969"/>
        <n v="152971"/>
        <n v="152972"/>
        <n v="152973"/>
        <n v="152974"/>
        <n v="152975"/>
        <n v="152976"/>
        <n v="152977"/>
        <n v="152980"/>
        <n v="152979"/>
        <n v="152978"/>
        <n v="152985"/>
        <n v="152983"/>
        <n v="152982"/>
        <n v="152984"/>
        <n v="152997"/>
        <n v="152992"/>
        <n v="152996"/>
        <n v="152995"/>
        <n v="152994"/>
        <n v="152993"/>
        <n v="152988"/>
        <n v="152991"/>
        <n v="152989"/>
        <n v="152986"/>
        <n v="152990"/>
        <n v="153000"/>
        <n v="152999"/>
        <n v="152998"/>
        <n v="153001"/>
        <n v="153002"/>
        <n v="152331"/>
        <n v="152332"/>
        <n v="152329"/>
        <n v="152333"/>
        <n v="152328"/>
        <n v="152327"/>
        <n v="152428"/>
        <n v="152427"/>
        <n v="152511"/>
        <n v="152510"/>
        <n v="152587"/>
        <n v="152588"/>
        <n v="152589"/>
        <n v="152661"/>
        <n v="152754"/>
        <n v="152755"/>
        <n v="152837"/>
        <n v="152834"/>
        <n v="152835"/>
        <n v="152836"/>
        <n v="152838"/>
        <n v="152918"/>
        <n v="152917"/>
        <n v="152916"/>
        <n v="152915"/>
        <n v="153028"/>
        <n v="153027"/>
        <n v="153030"/>
        <n v="153029"/>
        <n v="153031"/>
        <n v="153032"/>
        <n v="153122"/>
        <n v="153121"/>
        <n v="153123"/>
        <n v="153206"/>
        <n v="153205"/>
        <n v="153038"/>
        <n v="153039"/>
        <n v="153040"/>
        <n v="153042"/>
        <n v="153043"/>
        <n v="153044"/>
        <n v="153045"/>
        <n v="153046"/>
        <n v="153048"/>
        <n v="153047"/>
        <n v="153050"/>
        <n v="153049"/>
        <n v="153055"/>
        <n v="153051"/>
        <n v="153052"/>
        <n v="153053"/>
        <n v="153054"/>
        <n v="153057"/>
        <n v="153058"/>
        <n v="153056"/>
        <n v="153064"/>
        <n v="153063"/>
        <n v="153062"/>
        <n v="153061"/>
        <n v="153066"/>
        <n v="153065"/>
        <n v="153067"/>
        <n v="153068"/>
        <n v="153069"/>
        <n v="153070"/>
        <n v="153072"/>
        <n v="153073"/>
        <n v="153074"/>
        <n v="153075"/>
        <n v="153078"/>
        <n v="153077"/>
        <n v="153079"/>
        <n v="153082"/>
        <n v="153084"/>
        <n v="153083"/>
        <n v="153081"/>
        <n v="153080"/>
        <n v="153086"/>
        <n v="153085"/>
        <n v="153088"/>
        <n v="153093"/>
        <n v="153089"/>
        <n v="153092"/>
        <n v="153091"/>
        <n v="153090"/>
        <n v="153094"/>
        <n v="152336"/>
        <n v="152337"/>
        <n v="152338"/>
        <n v="152339"/>
        <n v="152334"/>
        <n v="152429"/>
        <n v="152430"/>
        <n v="152515"/>
        <n v="152514"/>
        <n v="152663"/>
        <n v="152839"/>
        <n v="152919"/>
        <n v="152920"/>
        <n v="153033"/>
        <n v="153125"/>
        <n v="153208"/>
        <n v="153207"/>
        <n v="153209"/>
        <n v="153210"/>
        <n v="153211"/>
        <n v="153286"/>
        <n v="153290"/>
        <n v="153291"/>
        <n v="153289"/>
        <n v="153132"/>
        <n v="153133"/>
        <n v="153134"/>
        <n v="153135"/>
        <n v="153136"/>
        <n v="153137"/>
        <n v="153139"/>
        <n v="153140"/>
        <n v="153141"/>
        <n v="153144"/>
        <n v="153142"/>
        <n v="153143"/>
        <n v="153146"/>
        <n v="153147"/>
        <n v="153148"/>
        <n v="153145"/>
        <n v="153149"/>
        <n v="153150"/>
        <n v="153152"/>
        <n v="153153"/>
        <n v="153154"/>
        <n v="153156"/>
        <n v="153155"/>
        <n v="153157"/>
        <n v="153159"/>
        <n v="153160"/>
        <n v="153158"/>
        <n v="153168"/>
        <n v="153166"/>
        <n v="153167"/>
        <n v="153164"/>
        <n v="153165"/>
        <n v="153162"/>
        <n v="153163"/>
        <n v="153171"/>
        <n v="153169"/>
        <n v="153170"/>
        <n v="153172"/>
        <n v="153174"/>
        <n v="153175"/>
        <n v="153180"/>
        <n v="153176"/>
        <n v="153178"/>
        <n v="153177"/>
        <n v="153181"/>
        <n v="153182"/>
        <n v="153183"/>
        <n v="153184"/>
        <n v="153185"/>
        <n v="153186"/>
        <n v="152340"/>
        <n v="152341"/>
        <n v="152342"/>
        <n v="152433"/>
        <n v="152431"/>
        <n v="152517"/>
        <n v="152516"/>
        <n v="152592"/>
        <n v="152591"/>
        <n v="152665"/>
        <n v="152666"/>
        <n v="152664"/>
        <n v="152757"/>
        <n v="152759"/>
        <n v="152758"/>
        <n v="152840"/>
        <n v="152921"/>
        <n v="153126"/>
        <n v="153127"/>
        <n v="153128"/>
        <n v="153213"/>
        <n v="153214"/>
        <n v="153212"/>
        <n v="153296"/>
        <n v="153295"/>
        <n v="153294"/>
        <n v="153293"/>
        <n v="153292"/>
        <n v="153217"/>
        <n v="153218"/>
        <n v="153219"/>
        <n v="153221"/>
        <n v="153220"/>
        <n v="153224"/>
        <n v="153222"/>
        <n v="153223"/>
        <n v="153225"/>
        <n v="153226"/>
        <n v="153227"/>
        <n v="153228"/>
        <n v="153232"/>
        <n v="153233"/>
        <n v="153230"/>
        <n v="153231"/>
        <n v="153236"/>
        <n v="153234"/>
        <n v="153235"/>
        <n v="153237"/>
        <n v="153238"/>
        <n v="153240"/>
        <n v="153239"/>
        <n v="153241"/>
        <n v="153242"/>
        <n v="153243"/>
        <n v="153244"/>
        <n v="153245"/>
        <n v="153246"/>
        <n v="153247"/>
        <n v="153251"/>
        <n v="153252"/>
        <n v="153249"/>
        <n v="153248"/>
        <n v="153250"/>
        <n v="153253"/>
        <n v="153256"/>
        <n v="153255"/>
        <n v="153254"/>
        <n v="153257"/>
        <n v="153258"/>
        <n v="153259"/>
        <n v="153260"/>
        <n v="153261"/>
        <n v="153262"/>
        <n v="152345"/>
        <n v="152344"/>
        <n v="152346"/>
        <n v="152343"/>
        <n v="152434"/>
        <n v="152594"/>
        <n v="152668"/>
        <n v="152669"/>
        <n v="152667"/>
        <n v="152761"/>
        <n v="152760"/>
        <n v="152841"/>
        <n v="152842"/>
        <n v="152922"/>
        <n v="152925"/>
        <n v="152926"/>
        <n v="152923"/>
        <n v="152924"/>
        <n v="153035"/>
        <n v="153034"/>
        <n v="153037"/>
        <n v="153129"/>
        <n v="153130"/>
        <n v="153131"/>
        <n v="153215"/>
        <n v="153216"/>
        <n v="153297"/>
        <n v="153298"/>
        <n v="153299"/>
        <n v="153300"/>
        <n v="153301"/>
        <n v="153302"/>
        <n v="153303"/>
        <n v="153304"/>
        <n v="153305"/>
        <n v="153306"/>
        <n v="153308"/>
        <n v="153309"/>
        <n v="153314"/>
        <n v="153313"/>
        <n v="153310"/>
        <n v="153315"/>
        <n v="153316"/>
        <n v="153317"/>
        <n v="153318"/>
        <n v="153321"/>
        <n v="153319"/>
        <n v="153320"/>
        <n v="153322"/>
        <n v="153323"/>
        <n v="153324"/>
        <n v="153325"/>
        <n v="153329"/>
        <n v="153327"/>
        <n v="153328"/>
        <n v="153331"/>
        <n v="153330"/>
        <n v="153334"/>
        <n v="153332"/>
        <n v="153333"/>
        <n v="153338"/>
        <n v="153337"/>
        <n v="153335"/>
        <n v="153339"/>
        <n v="153340"/>
        <n v="153341"/>
        <n v="153342"/>
        <n v="153343"/>
        <n v="153344"/>
        <n v="153345"/>
        <n v="153346"/>
        <n v="153423"/>
        <n v="153422"/>
        <n v="153421"/>
        <n v="153512"/>
        <n v="153511"/>
        <n v="153510"/>
        <n v="153606"/>
        <n v="153605"/>
        <n v="153604"/>
        <n v="153697"/>
        <n v="153696"/>
        <n v="153695"/>
        <n v="153699"/>
        <n v="153698"/>
        <n v="153380"/>
        <n v="153383"/>
        <n v="153382"/>
        <n v="153381"/>
        <n v="153386"/>
        <n v="153384"/>
        <n v="153385"/>
        <n v="153387"/>
        <n v="153389"/>
        <n v="153388"/>
        <n v="153393"/>
        <n v="153392"/>
        <n v="153391"/>
        <n v="153390"/>
        <n v="153395"/>
        <n v="153394"/>
        <n v="153396"/>
        <n v="153398"/>
        <n v="153397"/>
        <n v="153399"/>
        <n v="153400"/>
        <n v="153401"/>
        <n v="153402"/>
        <n v="153404"/>
        <n v="153405"/>
        <n v="153406"/>
        <n v="153403"/>
        <n v="153411"/>
        <n v="153410"/>
        <n v="153409"/>
        <n v="153408"/>
        <n v="153407"/>
        <n v="153412"/>
        <n v="153414"/>
        <n v="153413"/>
        <n v="153415"/>
        <n v="153416"/>
        <n v="153417"/>
        <n v="153418"/>
        <n v="153419"/>
        <n v="153420"/>
        <n v="153348"/>
        <n v="153425"/>
        <n v="153426"/>
        <n v="153424"/>
        <n v="153427"/>
        <n v="153514"/>
        <n v="153515"/>
        <n v="153516"/>
        <n v="153517"/>
        <n v="153513"/>
        <n v="153607"/>
        <n v="153608"/>
        <n v="153463"/>
        <n v="153461"/>
        <n v="153462"/>
        <n v="153464"/>
        <n v="153466"/>
        <n v="153467"/>
        <n v="153471"/>
        <n v="153470"/>
        <n v="153469"/>
        <n v="153468"/>
        <n v="153472"/>
        <n v="153474"/>
        <n v="153473"/>
        <n v="153480"/>
        <n v="153478"/>
        <n v="153477"/>
        <n v="153476"/>
        <n v="153479"/>
        <n v="153481"/>
        <n v="153482"/>
        <n v="153483"/>
        <n v="153487"/>
        <n v="153486"/>
        <n v="153485"/>
        <n v="153489"/>
        <n v="153488"/>
        <n v="153492"/>
        <n v="153491"/>
        <n v="153490"/>
        <n v="153493"/>
        <n v="153498"/>
        <n v="153496"/>
        <n v="153495"/>
        <n v="153494"/>
        <n v="153500"/>
        <n v="153502"/>
        <n v="153499"/>
        <n v="153504"/>
        <n v="153503"/>
        <n v="153505"/>
        <n v="153506"/>
        <n v="153507"/>
        <n v="153508"/>
        <n v="153509"/>
        <n v="153349"/>
        <n v="153429"/>
        <n v="153430"/>
        <n v="153518"/>
        <n v="153519"/>
        <n v="153610"/>
        <n v="153609"/>
        <n v="153546"/>
        <n v="153547"/>
        <n v="153549"/>
        <n v="153548"/>
        <n v="153551"/>
        <n v="153550"/>
        <n v="153552"/>
        <n v="153554"/>
        <n v="153555"/>
        <n v="153556"/>
        <n v="153559"/>
        <n v="153557"/>
        <n v="153558"/>
        <n v="153561"/>
        <n v="153560"/>
        <n v="153562"/>
        <n v="153563"/>
        <n v="153564"/>
        <n v="153565"/>
        <n v="153566"/>
        <n v="153569"/>
        <n v="153567"/>
        <n v="153568"/>
        <n v="153570"/>
        <n v="153571"/>
        <n v="153572"/>
        <n v="153573"/>
        <n v="153576"/>
        <n v="153574"/>
        <n v="153579"/>
        <n v="153577"/>
        <n v="153578"/>
        <n v="153580"/>
        <n v="153583"/>
        <n v="153581"/>
        <n v="153582"/>
        <n v="153587"/>
        <n v="153586"/>
        <n v="153584"/>
        <n v="153588"/>
        <n v="153589"/>
        <n v="153590"/>
        <n v="153591"/>
        <n v="153593"/>
        <n v="153592"/>
        <n v="153594"/>
        <n v="153595"/>
        <n v="153596"/>
        <n v="153597"/>
        <n v="153598"/>
        <n v="153599"/>
        <n v="153600"/>
        <n v="153601"/>
        <n v="153602"/>
        <n v="153603"/>
        <n v="153353"/>
        <n v="153355"/>
        <n v="153351"/>
        <n v="153350"/>
        <n v="153354"/>
        <n v="153352"/>
        <n v="153431"/>
        <n v="153432"/>
        <n v="153433"/>
        <n v="153520"/>
        <n v="153612"/>
        <n v="153613"/>
        <n v="153614"/>
        <n v="153641"/>
        <n v="153640"/>
        <n v="153639"/>
        <n v="153643"/>
        <n v="153642"/>
        <n v="153647"/>
        <n v="153644"/>
        <n v="153648"/>
        <n v="153646"/>
        <n v="153649"/>
        <n v="153650"/>
        <n v="153651"/>
        <n v="153654"/>
        <n v="153653"/>
        <n v="153652"/>
        <n v="153655"/>
        <n v="153656"/>
        <n v="153657"/>
        <n v="153660"/>
        <n v="153661"/>
        <n v="153662"/>
        <n v="153658"/>
        <n v="153659"/>
        <n v="153663"/>
        <n v="153665"/>
        <n v="153666"/>
        <n v="153667"/>
        <n v="153668"/>
        <n v="153669"/>
        <n v="153671"/>
        <n v="153673"/>
        <n v="153674"/>
        <n v="153675"/>
        <n v="153676"/>
        <n v="153679"/>
        <n v="153677"/>
        <n v="153680"/>
        <n v="153678"/>
        <n v="153682"/>
        <n v="153681"/>
        <n v="153686"/>
        <n v="153685"/>
        <n v="153687"/>
        <n v="153688"/>
        <n v="153690"/>
        <n v="153691"/>
        <n v="153693"/>
        <n v="153692"/>
        <n v="153694"/>
        <n v="153357"/>
        <n v="153356"/>
        <n v="153435"/>
        <n v="153434"/>
        <n v="153521"/>
        <n v="153617"/>
        <n v="153615"/>
        <n v="153618"/>
        <n v="153358"/>
        <n v="153436"/>
        <n v="153437"/>
        <n v="153438"/>
        <n v="153439"/>
        <n v="153522"/>
        <n v="153523"/>
        <n v="153622"/>
        <n v="153621"/>
        <n v="153620"/>
        <n v="153360"/>
        <n v="153363"/>
        <n v="153362"/>
        <n v="153361"/>
        <n v="153364"/>
        <n v="153440"/>
        <n v="153526"/>
        <n v="153527"/>
        <n v="153525"/>
        <n v="153524"/>
        <n v="153626"/>
        <n v="153623"/>
        <n v="153365"/>
        <n v="153366"/>
        <n v="153442"/>
        <n v="153441"/>
        <n v="153529"/>
        <n v="153534"/>
        <n v="153528"/>
        <n v="153532"/>
        <n v="153537"/>
        <n v="153535"/>
        <n v="153538"/>
        <n v="153536"/>
        <n v="153531"/>
        <n v="153530"/>
        <n v="153627"/>
        <n v="153368"/>
        <n v="153367"/>
        <n v="153370"/>
        <n v="153369"/>
        <n v="153446"/>
        <n v="153443"/>
        <n v="153444"/>
        <n v="153445"/>
        <n v="153447"/>
        <n v="153539"/>
        <n v="153540"/>
        <n v="153628"/>
        <n v="153629"/>
        <n v="153372"/>
        <n v="153452"/>
        <n v="153449"/>
        <n v="153450"/>
        <n v="153448"/>
        <n v="153543"/>
        <n v="153633"/>
        <n v="153632"/>
        <n v="153634"/>
        <n v="153635"/>
        <n v="153377"/>
        <n v="153376"/>
        <n v="153375"/>
        <n v="153374"/>
        <n v="153373"/>
        <n v="153456"/>
        <n v="153453"/>
        <n v="153455"/>
        <n v="153454"/>
        <n v="153544"/>
        <n v="153379"/>
        <n v="153378"/>
        <n v="153460"/>
        <n v="153459"/>
        <n v="153545"/>
        <n v="153638"/>
        <n v="153637"/>
        <n v="153636"/>
      </sharedItems>
    </cacheField>
    <cacheField name="Gender" numFmtId="0">
      <sharedItems count="3">
        <s v="Female"/>
        <s v="Male"/>
        <s v="Unknown"/>
      </sharedItems>
    </cacheField>
    <cacheField name="Age" numFmtId="0">
      <sharedItems containsSemiMixedTypes="0" containsString="0" containsNumber="1" containsInteger="1" minValue="15" maxValue="78"/>
    </cacheField>
    <cacheField name="Age Ranges" numFmtId="0">
      <sharedItems count="4">
        <s v="Geração Z"/>
        <s v="Geração X"/>
        <s v="Baby Boomers"/>
        <s v="Millennials"/>
      </sharedItems>
    </cacheField>
    <cacheField name="Marital_status" numFmtId="0">
      <sharedItems/>
    </cacheField>
    <cacheField name="State_names" numFmtId="0">
      <sharedItems count="50">
        <s v="Kansas"/>
        <s v="Illinois"/>
        <s v="New Mexico"/>
        <s v="Virginia"/>
        <s v="Oklahoma"/>
        <s v="New York"/>
        <s v="Georgia"/>
        <s v="Wisconsin"/>
        <s v="West Virginia"/>
        <s v="Washington"/>
        <s v="Alaska"/>
        <s v="Indiana"/>
        <s v="Arkansas"/>
        <s v="Minnesota"/>
        <s v="North Carolina"/>
        <s v="Vermont"/>
        <s v="Pennsylvania"/>
        <s v="New Hampshire"/>
        <s v="Kentucky"/>
        <s v="Alabama"/>
        <s v="California"/>
        <s v="South Carolina"/>
        <s v="Tennessee"/>
        <s v="Texas"/>
        <s v="Connecticut"/>
        <s v="Iowa"/>
        <s v="Massachusetts"/>
        <s v="Delaware"/>
        <s v="Montana"/>
        <s v="Missouri"/>
        <s v="Ohio"/>
        <s v="Maine"/>
        <s v="Wyoming"/>
        <s v="Florida"/>
        <s v="Maryland"/>
        <s v="Louisiana"/>
        <s v="Rhode Island"/>
        <s v="Oregon"/>
        <s v="Colorado"/>
        <s v="North Dakota"/>
        <s v="New Jersey"/>
        <s v="Nevada"/>
        <s v="Arizona"/>
        <s v="Michigan"/>
        <s v="South Dakota"/>
        <s v="Idaho"/>
        <s v="Nebraska"/>
        <s v="Hawaii"/>
        <s v="Mississippi"/>
        <s v="Utah"/>
      </sharedItems>
    </cacheField>
    <cacheField name="Segment" numFmtId="0">
      <sharedItems count="5">
        <s v="Basic"/>
        <s v="Platinum"/>
        <s v="Gold"/>
        <s v="Silver"/>
        <s v="Missing"/>
      </sharedItems>
    </cacheField>
    <cacheField name="Employees_status" numFmtId="0">
      <sharedItems count="4">
        <s v="Unemployment"/>
        <s v="self-employed"/>
        <s v="workers"/>
        <s v="Employees"/>
      </sharedItems>
    </cacheField>
    <cacheField name="Payment_method" numFmtId="0">
      <sharedItems count="3">
        <s v="Other"/>
        <s v="Card"/>
        <s v="PayPal"/>
      </sharedItems>
    </cacheField>
    <cacheField name="Referal" numFmtId="0">
      <sharedItems containsSemiMixedTypes="0" containsString="0" containsNumber="1" containsInteger="1" minValue="0" maxValue="1" count="2">
        <n v="1"/>
        <n v="0"/>
      </sharedItems>
    </cacheField>
    <cacheField name="Referal Link" numFmtId="0">
      <sharedItems count="2">
        <s v="Referal Link"/>
        <s v="Others"/>
      </sharedItems>
    </cacheField>
    <cacheField name="Amount_spent" numFmtId="0">
      <sharedItems containsSemiMixedTypes="0" containsString="0" containsNumber="1" minValue="2.09" maxValue="2999.98" count="2250">
        <n v="2051.36"/>
        <n v="544.04"/>
        <n v="1572.6"/>
        <n v="1199.79"/>
        <n v="206.79"/>
        <n v="1319.12"/>
        <n v="1581.77"/>
        <n v="625.29"/>
        <n v="1471.54"/>
        <n v="485.43"/>
        <n v="2000.87"/>
        <n v="692.48"/>
        <n v="1465.74"/>
        <n v="417.24"/>
        <n v="853.19"/>
        <n v="1371.52"/>
        <n v="502.91"/>
        <n v="1887.78"/>
        <n v="2886.21"/>
        <n v="246.28"/>
        <n v="1799.67"/>
        <n v="459.73"/>
        <n v="1650.65"/>
        <n v="2917.55"/>
        <n v="1049.31"/>
        <n v="664.37"/>
        <n v="1426.26"/>
        <n v="2654.79"/>
        <n v="114.85"/>
        <n v="235.99"/>
        <n v="44.75"/>
        <n v="1887.3"/>
        <n v="486.79"/>
        <n v="663.83"/>
        <n v="1679.77"/>
        <n v="2640.15"/>
        <n v="1901.61"/>
        <n v="308.26"/>
        <n v="149.78"/>
        <n v="2570.56"/>
        <n v="1015.45"/>
        <n v="128.29"/>
        <n v="2035.07"/>
        <n v="2744.88"/>
        <n v="2040.29"/>
        <n v="1729.36"/>
        <n v="628.92999999999995"/>
        <n v="692.14"/>
        <n v="351.88"/>
        <n v="2418.62"/>
        <n v="938.16"/>
        <n v="2734.15"/>
        <n v="2851.83"/>
        <n v="281.92"/>
        <n v="747.68"/>
        <n v="1115.9000000000001"/>
        <n v="1784.15"/>
        <n v="1949.92"/>
        <n v="1902.47"/>
        <n v="583.72"/>
        <n v="1107.96"/>
        <n v="2445.0300000000002"/>
        <n v="1312.78"/>
        <n v="2690.18"/>
        <n v="2603.2199999999998"/>
        <n v="1397.09"/>
        <n v="676.7"/>
        <n v="2569.67"/>
        <n v="611.70000000000005"/>
        <n v="790.1"/>
        <n v="515.77"/>
        <n v="1277.6400000000001"/>
        <n v="1947.2"/>
        <n v="1218.56"/>
        <n v="2850.48"/>
        <n v="1663.72"/>
        <n v="1731.54"/>
        <n v="52.08"/>
        <n v="340.38"/>
        <n v="2768.15"/>
        <n v="489.47"/>
        <n v="1364.31"/>
        <n v="2943.46"/>
        <n v="828.41"/>
        <n v="574.1"/>
        <n v="2439.65"/>
        <n v="1144.28"/>
        <n v="2969.24"/>
        <n v="2640.72"/>
        <n v="1933.66"/>
        <n v="783.89"/>
        <n v="971.01"/>
        <n v="2422.79"/>
        <n v="2670.72"/>
        <n v="1929.33"/>
        <n v="1200.69"/>
        <n v="2707.84"/>
        <n v="2043.82"/>
        <n v="895.47"/>
        <n v="2862.92"/>
        <n v="2558"/>
        <n v="1440.43"/>
        <n v="977.8"/>
        <n v="279.19"/>
        <n v="436.52"/>
        <n v="1689.33"/>
        <n v="383.85"/>
        <n v="540.38"/>
        <n v="1431.32"/>
        <n v="56.13"/>
        <n v="1828.98"/>
        <n v="910.33"/>
        <n v="1121.33"/>
        <n v="1713.07"/>
        <n v="199.6"/>
        <n v="747.96"/>
        <n v="1114.5"/>
        <n v="261.44"/>
        <n v="1034.1500000000001"/>
        <n v="1380"/>
        <n v="560.13"/>
        <n v="46.72"/>
        <n v="2906.08"/>
        <n v="2508.5500000000002"/>
        <n v="1093.33"/>
        <n v="1408.1"/>
        <n v="490.37"/>
        <n v="1204.03"/>
        <n v="200.58"/>
        <n v="1253.32"/>
        <n v="1486.32"/>
        <n v="1461.49"/>
        <n v="861.26"/>
        <n v="1321.7"/>
        <n v="1893.16"/>
        <n v="875.44"/>
        <n v="435.79"/>
        <n v="685.01"/>
        <n v="459.47"/>
        <n v="2831.72"/>
        <n v="1862.93"/>
        <n v="670.59"/>
        <n v="93.11"/>
        <n v="2497.39"/>
        <n v="2497.12"/>
        <n v="1733.65"/>
        <n v="1287.31"/>
        <n v="2789.59"/>
        <n v="2746.61"/>
        <n v="1747.91"/>
        <n v="2555.0500000000002"/>
        <n v="214.92"/>
        <n v="1149.55"/>
        <n v="2922.66"/>
        <n v="1481.42"/>
        <n v="2823.89"/>
        <n v="2722.37"/>
        <n v="503.49"/>
        <n v="1790.9"/>
        <n v="1832.59"/>
        <n v="1901.16"/>
        <n v="2935.68"/>
        <n v="140.97"/>
        <n v="1559"/>
        <n v="1057.45"/>
        <n v="2061.81"/>
        <n v="1414.92"/>
        <n v="1070.56"/>
        <n v="2863.09"/>
        <n v="1921.83"/>
        <n v="2966.31"/>
        <n v="1122.19"/>
        <n v="72.69"/>
        <n v="2874.22"/>
        <n v="1935.38"/>
        <n v="657.98"/>
        <n v="1711.74"/>
        <n v="89.91"/>
        <n v="2903.96"/>
        <n v="1493.1"/>
        <n v="2562.52"/>
        <n v="2089.5300000000002"/>
        <n v="234.19"/>
        <n v="1003.62"/>
        <n v="69.84"/>
        <n v="2698.5"/>
        <n v="2635.13"/>
        <n v="2562.33"/>
        <n v="1092.95"/>
        <n v="1038.55"/>
        <n v="2590.5100000000002"/>
        <n v="1659.73"/>
        <n v="968.41"/>
        <n v="982.4"/>
        <n v="705.68"/>
        <n v="1390.46"/>
        <n v="378.43"/>
        <n v="61.35"/>
        <n v="1081.9000000000001"/>
        <n v="2878.76"/>
        <n v="225.14"/>
        <n v="2452.9699999999998"/>
        <n v="2054.6799999999998"/>
        <n v="1690.62"/>
        <n v="2875.62"/>
        <n v="2909.85"/>
        <n v="1326.62"/>
        <n v="931.82"/>
        <n v="2493.0100000000002"/>
        <n v="414.51"/>
        <n v="1264.81"/>
        <n v="1165.53"/>
        <n v="1865.09"/>
        <n v="1989.96"/>
        <n v="387.77"/>
        <n v="2589.36"/>
        <n v="2432.67"/>
        <n v="2694.54"/>
        <n v="80.64"/>
        <n v="841.23"/>
        <n v="2779.66"/>
        <n v="1494.1"/>
        <n v="2960.41"/>
        <n v="2600.69"/>
        <n v="550.44000000000005"/>
        <n v="1226.06"/>
        <n v="2959.54"/>
        <n v="1672.01"/>
        <n v="1891.16"/>
        <n v="1692.07"/>
        <n v="1046.2"/>
        <n v="2730.6"/>
        <n v="1712.82"/>
        <n v="841.26"/>
        <n v="1955.43"/>
        <n v="520.69000000000005"/>
        <n v="2486.94"/>
        <n v="71.73"/>
        <n v="1728.06"/>
        <n v="2863.62"/>
        <n v="1822.31"/>
        <n v="711.52"/>
        <n v="446.72"/>
        <n v="151.83000000000001"/>
        <n v="1432.66"/>
        <n v="333.86"/>
        <n v="1734.3"/>
        <n v="1870.31"/>
        <n v="834.24"/>
        <n v="2.16"/>
        <n v="681.16"/>
        <n v="326.44"/>
        <n v="1286.07"/>
        <n v="388.15"/>
        <n v="2690.07"/>
        <n v="1655.82"/>
        <n v="2726.95"/>
        <n v="423.98"/>
        <n v="473.25"/>
        <n v="761.23"/>
        <n v="1911.54"/>
        <n v="102.99"/>
        <n v="2787.95"/>
        <n v="329.2"/>
        <n v="1733.91"/>
        <n v="910.97"/>
        <n v="7.44"/>
        <n v="1342.22"/>
        <n v="2084.64"/>
        <n v="945.7"/>
        <n v="1380.2"/>
        <n v="1394.19"/>
        <n v="663.43"/>
        <n v="638.49"/>
        <n v="1835.84"/>
        <n v="1884.42"/>
        <n v="1834.95"/>
        <n v="1176.71"/>
        <n v="1690.7"/>
        <n v="982.39"/>
        <n v="53.82"/>
        <n v="2703.18"/>
        <n v="281.95"/>
        <n v="338.98"/>
        <n v="639.44000000000005"/>
        <n v="52.2"/>
        <n v="588.88"/>
        <n v="2463.6999999999998"/>
        <n v="975.49"/>
        <n v="883.97"/>
        <n v="421.83"/>
        <n v="2861.87"/>
        <n v="2092.27"/>
        <n v="2969.97"/>
        <n v="492.4"/>
        <n v="131.91999999999999"/>
        <n v="2621.53"/>
        <n v="2062.1799999999998"/>
        <n v="877.61"/>
        <n v="2491.79"/>
        <n v="930.13"/>
        <n v="2910.02"/>
        <n v="2929.12"/>
        <n v="1095.8599999999999"/>
        <n v="2660.45"/>
        <n v="2557.4699999999998"/>
        <n v="692.54"/>
        <n v="138"/>
        <n v="363.87"/>
        <n v="1888.32"/>
        <n v="1664.69"/>
        <n v="118.72"/>
        <n v="2679.12"/>
        <n v="1725.46"/>
        <n v="851.48"/>
        <n v="977.77"/>
        <n v="2585.48"/>
        <n v="819.08"/>
        <n v="154.31"/>
        <n v="954.12"/>
        <n v="1719.83"/>
        <n v="803.5"/>
        <n v="2922.97"/>
        <n v="2547.96"/>
        <n v="1070.97"/>
        <n v="918.51"/>
        <n v="1089.97"/>
        <n v="2763.73"/>
        <n v="717.16"/>
        <n v="187.04"/>
        <n v="838.78"/>
        <n v="2656.59"/>
        <n v="1124.3599999999999"/>
        <n v="904.22"/>
        <n v="1608.42"/>
        <n v="1699.31"/>
        <n v="2923.63"/>
        <n v="1642.21"/>
        <n v="1534.1"/>
        <n v="1157.79"/>
        <n v="702.87"/>
        <n v="1357.68"/>
        <n v="1802.33"/>
        <n v="1106.53"/>
        <n v="1486.56"/>
        <n v="1913.23"/>
        <n v="1083.55"/>
        <n v="1513.31"/>
        <n v="2683.09"/>
        <n v="561.16"/>
        <n v="1675.8"/>
        <n v="408.35"/>
        <n v="2656.04"/>
        <n v="2618.52"/>
        <n v="1447.65"/>
        <n v="2936.96"/>
        <n v="861.86"/>
        <n v="1575.98"/>
        <n v="2825.66"/>
        <n v="70"/>
        <n v="672.2"/>
        <n v="1556.9"/>
        <n v="858.76"/>
        <n v="2035.45"/>
        <n v="2899.42"/>
        <n v="1305.22"/>
        <n v="28.27"/>
        <n v="1401.18"/>
        <n v="1680.73"/>
        <n v="1350.76"/>
        <n v="1318.86"/>
        <n v="889.38"/>
        <n v="2883.69"/>
        <n v="1623.72"/>
        <n v="2619.1799999999998"/>
        <n v="1233.3599999999999"/>
        <n v="1217.31"/>
        <n v="392.63"/>
        <n v="1310.51"/>
        <n v="1134.46"/>
        <n v="1526.24"/>
        <n v="958.83"/>
        <n v="2469.58"/>
        <n v="2083.16"/>
        <n v="602.97"/>
        <n v="1913.57"/>
        <n v="575.16999999999996"/>
        <n v="1582.94"/>
        <n v="1519.64"/>
        <n v="176.49"/>
        <n v="903.79"/>
        <n v="809.64"/>
        <n v="1154.1300000000001"/>
        <n v="218.64"/>
        <n v="2520.85"/>
        <n v="682.48"/>
        <n v="1411.92"/>
        <n v="2590.37"/>
        <n v="977.74"/>
        <n v="141.03"/>
        <n v="2966.21"/>
        <n v="2882.77"/>
        <n v="1005.92"/>
        <n v="2061.14"/>
        <n v="433.2"/>
        <n v="1608.27"/>
        <n v="1612.63"/>
        <n v="2989.33"/>
        <n v="677.36"/>
        <n v="1618.44"/>
        <n v="2417.73"/>
        <n v="198.48"/>
        <n v="418.28"/>
        <n v="913.81"/>
        <n v="1264.3800000000001"/>
        <n v="1935.65"/>
        <n v="926.55"/>
        <n v="2757.65"/>
        <n v="614.83000000000004"/>
        <n v="2960.52"/>
        <n v="756.95"/>
        <n v="264.74"/>
        <n v="696.5"/>
        <n v="2540.9699999999998"/>
        <n v="882.42"/>
        <n v="1724.57"/>
        <n v="2978.08"/>
        <n v="536.85"/>
        <n v="1726.25"/>
        <n v="2785.61"/>
        <n v="613.35"/>
        <n v="1181.46"/>
        <n v="400.91"/>
        <n v="2978.21"/>
        <n v="1134.3599999999999"/>
        <n v="2946.34"/>
        <n v="623.83000000000004"/>
        <n v="603.13"/>
        <n v="1544.59"/>
        <n v="880.27"/>
        <n v="20.77"/>
        <n v="374.63"/>
        <n v="600.16999999999996"/>
        <n v="962.6"/>
        <n v="1949.59"/>
        <n v="1083.3800000000001"/>
        <n v="867.63"/>
        <n v="1377.65"/>
        <n v="1586.92"/>
        <n v="25.6"/>
        <n v="82.27"/>
        <n v="1282.76"/>
        <n v="2473.9699999999998"/>
        <n v="311.70999999999998"/>
        <n v="1109.49"/>
        <n v="2857.3"/>
        <n v="1719.4"/>
        <n v="893.45"/>
        <n v="2774.37"/>
        <n v="890.6"/>
        <n v="1292.57"/>
        <n v="545.20000000000005"/>
        <n v="939.5"/>
        <n v="1964.04"/>
        <n v="1940.06"/>
        <n v="2840.52"/>
        <n v="380.86"/>
        <n v="2612.34"/>
        <n v="2030.73"/>
        <n v="2485.69"/>
        <n v="317.10000000000002"/>
        <n v="1436.61"/>
        <n v="429.48"/>
        <n v="2060.59"/>
        <n v="2729.61"/>
        <n v="837.71"/>
        <n v="675.92"/>
        <n v="660.88"/>
        <n v="692.8"/>
        <n v="430.27"/>
        <n v="1062.23"/>
        <n v="328.67"/>
        <n v="1902.73"/>
        <n v="2999.98"/>
        <n v="929.89"/>
        <n v="1742.52"/>
        <n v="922.31"/>
        <n v="2694.2"/>
        <n v="350.68"/>
        <n v="1152.1099999999999"/>
        <n v="2681.13"/>
        <n v="2410.23"/>
        <n v="2414.29"/>
        <n v="1608.01"/>
        <n v="993.37"/>
        <n v="1317.05"/>
        <n v="1795.28"/>
        <n v="1648.55"/>
        <n v="1430.28"/>
        <n v="2544.75"/>
        <n v="2526.89"/>
        <n v="2998.62"/>
        <n v="35.65"/>
        <n v="1535.36"/>
        <n v="2848.56"/>
        <n v="786.73"/>
        <n v="2487.4899999999998"/>
        <n v="1759.15"/>
        <n v="1062.47"/>
        <n v="2567.73"/>
        <n v="2809.83"/>
        <n v="1331.74"/>
        <n v="2071.6"/>
        <n v="642.73"/>
        <n v="2042.64"/>
        <n v="2997.15"/>
        <n v="2453.04"/>
        <n v="681.71"/>
        <n v="547.09"/>
        <n v="1450.98"/>
        <n v="1601.24"/>
        <n v="84.67"/>
        <n v="2775.69"/>
        <n v="1115.1300000000001"/>
        <n v="489.78"/>
        <n v="1710.21"/>
        <n v="2917.66"/>
        <n v="2548.1999999999998"/>
        <n v="2041.54"/>
        <n v="1381.78"/>
        <n v="581.83000000000004"/>
        <n v="2037.59"/>
        <n v="836.55"/>
        <n v="1234.26"/>
        <n v="897.1"/>
        <n v="1504.25"/>
        <n v="1760.23"/>
        <n v="2611.1799999999998"/>
        <n v="1650.69"/>
        <n v="87.88"/>
        <n v="1746.47"/>
        <n v="2754.9"/>
        <n v="1860.03"/>
        <n v="467.43"/>
        <n v="270.93"/>
        <n v="104.54"/>
        <n v="2527.2399999999998"/>
        <n v="1364.98"/>
        <n v="1935.35"/>
        <n v="129.94999999999999"/>
        <n v="2623.07"/>
        <n v="1873.51"/>
        <n v="1902.46"/>
        <n v="2081.86"/>
        <n v="1349.31"/>
        <n v="841.44"/>
        <n v="533.64"/>
        <n v="306.16000000000003"/>
        <n v="767.69"/>
        <n v="696.84"/>
        <n v="169.82"/>
        <n v="1208.94"/>
        <n v="2055.39"/>
        <n v="117.56"/>
        <n v="2776.96"/>
        <n v="1044.78"/>
        <n v="1160.6500000000001"/>
        <n v="1717.11"/>
        <n v="762.74"/>
        <n v="2968.95"/>
        <n v="719.13"/>
        <n v="995.77"/>
        <n v="2560.2600000000002"/>
        <n v="1264.73"/>
        <n v="685.49"/>
        <n v="1888.69"/>
        <n v="1977.22"/>
        <n v="655.42"/>
        <n v="522.24"/>
        <n v="603.47"/>
        <n v="63.2"/>
        <n v="2558.27"/>
        <n v="1557.57"/>
        <n v="1194.19"/>
        <n v="1455.74"/>
        <n v="2559.4699999999998"/>
        <n v="2455.62"/>
        <n v="789.08"/>
        <n v="677.54"/>
        <n v="501.86"/>
        <n v="1297.29"/>
        <n v="391.88"/>
        <n v="697.55"/>
        <n v="1121.06"/>
        <n v="2070.5100000000002"/>
        <n v="81.37"/>
        <n v="2960.98"/>
        <n v="1521.84"/>
        <n v="1141.17"/>
        <n v="1908.42"/>
        <n v="2864.12"/>
        <n v="1283.18"/>
        <n v="719.14"/>
        <n v="892.81"/>
        <n v="313.56"/>
        <n v="703.59"/>
        <n v="809.72"/>
        <n v="2965.57"/>
        <n v="425.62"/>
        <n v="2420.67"/>
        <n v="1348.65"/>
        <n v="1875.29"/>
        <n v="148.88"/>
        <n v="875.04"/>
        <n v="216.26"/>
        <n v="191.01"/>
        <n v="159.32"/>
        <n v="1124.26"/>
        <n v="182.09"/>
        <n v="1150.77"/>
        <n v="106.73"/>
        <n v="947.92"/>
        <n v="1589.97"/>
        <n v="408.06"/>
        <n v="2971.3"/>
        <n v="1651.4"/>
        <n v="2615.89"/>
        <n v="1872.97"/>
        <n v="1137.22"/>
        <n v="2705.93"/>
        <n v="604.11"/>
        <n v="1488.16"/>
        <n v="2032.63"/>
        <n v="887.97"/>
        <n v="725.91"/>
        <n v="588.61"/>
        <n v="42.98"/>
        <n v="1322.08"/>
        <n v="1895.93"/>
        <n v="182.35"/>
        <n v="287.77"/>
        <n v="1295.42"/>
        <n v="1106.8900000000001"/>
        <n v="1417.01"/>
        <n v="2536.59"/>
        <n v="639.25"/>
        <n v="861.93"/>
        <n v="608.33000000000004"/>
        <n v="1239.9100000000001"/>
        <n v="1954.97"/>
        <n v="1142.52"/>
        <n v="1567.64"/>
        <n v="1671.72"/>
        <n v="1326.95"/>
        <n v="1935"/>
        <n v="2568.34"/>
        <n v="227.66"/>
        <n v="1510.28"/>
        <n v="2996.82"/>
        <n v="896.07"/>
        <n v="1198.81"/>
        <n v="2407.36"/>
        <n v="782.67"/>
        <n v="1829.32"/>
        <n v="2790.3"/>
        <n v="788.82"/>
        <n v="1239.29"/>
        <n v="2450"/>
        <n v="2016.3"/>
        <n v="832.12"/>
        <n v="1624.95"/>
        <n v="1988.38"/>
        <n v="945.26"/>
        <n v="1094.78"/>
        <n v="1494.24"/>
        <n v="2557.92"/>
        <n v="296.68"/>
        <n v="1712.63"/>
        <n v="2937.06"/>
        <n v="962.62"/>
        <n v="1654.25"/>
        <n v="393.8"/>
        <n v="56.63"/>
        <n v="1276.2"/>
        <n v="1657.33"/>
        <n v="2018.28"/>
        <n v="1031.6300000000001"/>
        <n v="2902.97"/>
        <n v="779.96"/>
        <n v="2513.36"/>
        <n v="1868.24"/>
        <n v="435.3"/>
        <n v="2733"/>
        <n v="1188.81"/>
        <n v="1746.63"/>
        <n v="1833.14"/>
        <n v="1068.9000000000001"/>
        <n v="2687.66"/>
        <n v="623.54999999999995"/>
        <n v="498.27"/>
        <n v="243.97"/>
        <n v="539.1"/>
        <n v="333.9"/>
        <n v="68.459999999999994"/>
        <n v="294.04000000000002"/>
        <n v="675.01"/>
        <n v="1809.6"/>
        <n v="1085.1500000000001"/>
        <n v="564.27"/>
        <n v="2407.9899999999998"/>
        <n v="195.25"/>
        <n v="2842.61"/>
        <n v="234.15"/>
        <n v="1931.67"/>
        <n v="2020.07"/>
        <n v="2007.54"/>
        <n v="1948.66"/>
        <n v="636.89"/>
        <n v="1227.6500000000001"/>
        <n v="490.23"/>
        <n v="2010.7"/>
        <n v="2584.2399999999998"/>
        <n v="553.17999999999995"/>
        <n v="1503.63"/>
        <n v="361.19"/>
        <n v="2918.71"/>
        <n v="1421.55"/>
        <n v="532.29"/>
        <n v="1250.55"/>
        <n v="1799.49"/>
        <n v="2737.41"/>
        <n v="1331.62"/>
        <n v="309.82"/>
        <n v="2740.57"/>
        <n v="1277.8399999999999"/>
        <n v="215.16"/>
        <n v="2076.39"/>
        <n v="2928.57"/>
        <n v="801.07"/>
        <n v="2692.4"/>
        <n v="250.81"/>
        <n v="979.14"/>
        <n v="2870.8"/>
        <n v="1787.8"/>
        <n v="2673.29"/>
        <n v="1521.48"/>
        <n v="1701.43"/>
        <n v="241.48"/>
        <n v="1775.72"/>
        <n v="675.06"/>
        <n v="938.74"/>
        <n v="397.91"/>
        <n v="2917.04"/>
        <n v="1804.6"/>
        <n v="5.55"/>
        <n v="1824.67"/>
        <n v="2876.36"/>
        <n v="328.05"/>
        <n v="1091.1500000000001"/>
        <n v="505.36"/>
        <n v="2863.91"/>
        <n v="1691.26"/>
        <n v="202.84"/>
        <n v="1357.6"/>
        <n v="1777.31"/>
        <n v="2086"/>
        <n v="2513.75"/>
        <n v="2705.36"/>
        <n v="1691.62"/>
        <n v="1840.03"/>
        <n v="2051.1799999999998"/>
        <n v="1367.77"/>
        <n v="566.58000000000004"/>
        <n v="1595.06"/>
        <n v="2744.96"/>
        <n v="2466.37"/>
        <n v="1639.73"/>
        <n v="936.39"/>
        <n v="768.38"/>
        <n v="429.08"/>
        <n v="492.74"/>
        <n v="1734.67"/>
        <n v="39.840000000000003"/>
        <n v="297.61"/>
        <n v="1462.02"/>
        <n v="417.6"/>
        <n v="1430.93"/>
        <n v="341.39"/>
        <n v="872.01"/>
        <n v="1713.58"/>
        <n v="901.66"/>
        <n v="192.77"/>
        <n v="471.95"/>
        <n v="1208.8800000000001"/>
        <n v="99.77"/>
        <n v="1644.06"/>
        <n v="2065.0300000000002"/>
        <n v="1412.72"/>
        <n v="678.47"/>
        <n v="976.02"/>
        <n v="2053.25"/>
        <n v="1681.59"/>
        <n v="975.11"/>
        <n v="1425.99"/>
        <n v="1822.43"/>
        <n v="577.53"/>
        <n v="2649.13"/>
        <n v="1479.67"/>
        <n v="1894.89"/>
        <n v="2939.09"/>
        <n v="1579.61"/>
        <n v="1208.1199999999999"/>
        <n v="522.04"/>
        <n v="1957.04"/>
        <n v="1687.41"/>
        <n v="1095.1500000000001"/>
        <n v="1514.75"/>
        <n v="2922.53"/>
        <n v="914.94"/>
        <n v="2434.81"/>
        <n v="1500.59"/>
        <n v="1994.46"/>
        <n v="1925"/>
        <n v="1600.96"/>
        <n v="1707.96"/>
        <n v="2501.0500000000002"/>
        <n v="1757.27"/>
        <n v="2564.8000000000002"/>
        <n v="288.93"/>
        <n v="198.04"/>
        <n v="2910.99"/>
        <n v="1720.85"/>
        <n v="1020.2"/>
        <n v="2904.15"/>
        <n v="568.27"/>
        <n v="1493.76"/>
        <n v="1401.27"/>
        <n v="524.62"/>
        <n v="603.34"/>
        <n v="2443.6799999999998"/>
        <n v="2614.4699999999998"/>
        <n v="1028.1500000000001"/>
        <n v="5.31"/>
        <n v="428.22"/>
        <n v="2883.7"/>
        <n v="1697.09"/>
        <n v="1850.08"/>
        <n v="278.44"/>
        <n v="2047.51"/>
        <n v="780.39"/>
        <n v="2056.1799999999998"/>
        <n v="1304.2"/>
        <n v="61.04"/>
        <n v="2847.16"/>
        <n v="615.38"/>
        <n v="2473.87"/>
        <n v="464.7"/>
        <n v="1045.45"/>
        <n v="373.75"/>
        <n v="438.81"/>
        <n v="967.58"/>
        <n v="509.15"/>
        <n v="364.73"/>
        <n v="1633.77"/>
        <n v="1021.98"/>
        <n v="1163.3"/>
        <n v="678.1"/>
        <n v="1745.71"/>
        <n v="1871.75"/>
        <n v="66.48"/>
        <n v="1165.97"/>
        <n v="59.97"/>
        <n v="1002.79"/>
        <n v="1875.03"/>
        <n v="1713.15"/>
        <n v="2712.52"/>
        <n v="2001.13"/>
        <n v="2524.9499999999998"/>
        <n v="363.29"/>
        <n v="2541.56"/>
        <n v="2479.25"/>
        <n v="957.05"/>
        <n v="23.14"/>
        <n v="1340.65"/>
        <n v="720.75"/>
        <n v="2490.1799999999998"/>
        <n v="233.05"/>
        <n v="1094.67"/>
        <n v="293.58"/>
        <n v="15.37"/>
        <n v="329.18"/>
        <n v="1178.02"/>
        <n v="1711.6"/>
        <n v="764.34"/>
        <n v="1064.8699999999999"/>
        <n v="103.59"/>
        <n v="2749.66"/>
        <n v="2773.68"/>
        <n v="488.21"/>
        <n v="147.79"/>
        <n v="376.84"/>
        <n v="2437.16"/>
        <n v="2966.93"/>
        <n v="2712.31"/>
        <n v="1160.6099999999999"/>
        <n v="2091.42"/>
        <n v="2879.28"/>
        <n v="2549.44"/>
        <n v="2909.2"/>
        <n v="158.6"/>
        <n v="218.06"/>
        <n v="101.23"/>
        <n v="2814.33"/>
        <n v="880.28"/>
        <n v="1733.78"/>
        <n v="2624"/>
        <n v="74.930000000000007"/>
        <n v="2645.93"/>
        <n v="534.76"/>
        <n v="2609.6999999999998"/>
        <n v="2068.44"/>
        <n v="34.43"/>
        <n v="1105"/>
        <n v="53.36"/>
        <n v="173.93"/>
        <n v="6.79"/>
        <n v="1985.91"/>
        <n v="743.54"/>
        <n v="282.07"/>
        <n v="1474.73"/>
        <n v="1936.86"/>
        <n v="459.96"/>
        <n v="258.66000000000003"/>
        <n v="1305.52"/>
        <n v="1250.44"/>
        <n v="134.80000000000001"/>
        <n v="1492.25"/>
        <n v="1922.8"/>
        <n v="2757.41"/>
        <n v="337.17"/>
        <n v="635.16999999999996"/>
        <n v="1282.24"/>
        <n v="947.09"/>
        <n v="482.68"/>
        <n v="2733.8"/>
        <n v="1679.62"/>
        <n v="1793.22"/>
        <n v="26.55"/>
        <n v="1158.67"/>
        <n v="1274.6199999999999"/>
        <n v="2437.7399999999998"/>
        <n v="2981.36"/>
        <n v="2830.43"/>
        <n v="2662.19"/>
        <n v="427.54"/>
        <n v="30.22"/>
        <n v="2903.6"/>
        <n v="717.22"/>
        <n v="1992.41"/>
        <n v="1035.49"/>
        <n v="664.72"/>
        <n v="1372.74"/>
        <n v="2508.04"/>
        <n v="1898.51"/>
        <n v="1469.28"/>
        <n v="1955.6"/>
        <n v="577.32000000000005"/>
        <n v="1823.93"/>
        <n v="2747.99"/>
        <n v="1435.92"/>
        <n v="2780.61"/>
        <n v="1980.54"/>
        <n v="2446.79"/>
        <n v="34.880000000000003"/>
        <n v="294.43"/>
        <n v="2979.76"/>
        <n v="2458.89"/>
        <n v="1941.55"/>
        <n v="794.29"/>
        <n v="2569.9299999999998"/>
        <n v="851.25"/>
        <n v="2820.05"/>
        <n v="1228.67"/>
        <n v="1958.74"/>
        <n v="2457.09"/>
        <n v="911.81"/>
        <n v="1112.58"/>
        <n v="1689.39"/>
        <n v="228.12"/>
        <n v="324.39999999999998"/>
        <n v="386.88"/>
        <n v="50.83"/>
        <n v="547.97"/>
        <n v="179.72"/>
        <n v="726"/>
        <n v="1578.74"/>
        <n v="2094.06"/>
        <n v="2551.3200000000002"/>
        <n v="2412.48"/>
        <n v="2710.98"/>
        <n v="135.09"/>
        <n v="345.89"/>
        <n v="1766.51"/>
        <n v="1473.73"/>
        <n v="1886.15"/>
        <n v="1739.24"/>
        <n v="1239.5"/>
        <n v="1540.3"/>
        <n v="1594.05"/>
        <n v="1694.78"/>
        <n v="150.76"/>
        <n v="2962.48"/>
        <n v="1178.68"/>
        <n v="1968.96"/>
        <n v="2985.7"/>
        <n v="14.42"/>
        <n v="2942.85"/>
        <n v="2489.81"/>
        <n v="709.16"/>
        <n v="2019.49"/>
        <n v="784.89"/>
        <n v="1248.69"/>
        <n v="544.83000000000004"/>
        <n v="2889.7"/>
        <n v="1495.9"/>
        <n v="1676.4"/>
        <n v="2034.02"/>
        <n v="1021.21"/>
        <n v="2478.1"/>
        <n v="1465.07"/>
        <n v="2722.23"/>
        <n v="2528.2199999999998"/>
        <n v="1758.32"/>
        <n v="929.97"/>
        <n v="1207.6199999999999"/>
        <n v="2090.91"/>
        <n v="287.20999999999998"/>
        <n v="951.22"/>
        <n v="25.18"/>
        <n v="2056.77"/>
        <n v="496.36"/>
        <n v="1297.99"/>
        <n v="1146.3"/>
        <n v="553.6"/>
        <n v="631.84"/>
        <n v="300.27999999999997"/>
        <n v="2733.41"/>
        <n v="1551.07"/>
        <n v="2674.77"/>
        <n v="933.78"/>
        <n v="118.48"/>
        <n v="999.93"/>
        <n v="1330.79"/>
        <n v="601.42999999999995"/>
        <n v="1207.82"/>
        <n v="1396.59"/>
        <n v="1270.6300000000001"/>
        <n v="1098.07"/>
        <n v="915.11"/>
        <n v="2969.59"/>
        <n v="1142.8499999999999"/>
        <n v="8.67"/>
        <n v="1141.44"/>
        <n v="659.75"/>
        <n v="809.09"/>
        <n v="477.07"/>
        <n v="2047.83"/>
        <n v="1243.8699999999999"/>
        <n v="2940.18"/>
        <n v="2709.67"/>
        <n v="2403.94"/>
        <n v="1954.13"/>
        <n v="2548.9699999999998"/>
        <n v="792.2"/>
        <n v="454.37"/>
        <n v="1613.31"/>
        <n v="1778.33"/>
        <n v="99.55"/>
        <n v="1403.77"/>
        <n v="2501.89"/>
        <n v="567.17999999999995"/>
        <n v="1021.49"/>
        <n v="2481.34"/>
        <n v="2988.13"/>
        <n v="567.78"/>
        <n v="1600.78"/>
        <n v="1771.53"/>
        <n v="1757.1"/>
        <n v="2402.44"/>
        <n v="1885.48"/>
        <n v="1167.4000000000001"/>
        <n v="2789.94"/>
        <n v="881.16"/>
        <n v="2640.97"/>
        <n v="1522.01"/>
        <n v="1405.08"/>
        <n v="820.94"/>
        <n v="1764.55"/>
        <n v="2772.92"/>
        <n v="583.11"/>
        <n v="330.61"/>
        <n v="2903.28"/>
        <n v="2706.14"/>
        <n v="405.51"/>
        <n v="1640.63"/>
        <n v="781.71"/>
        <n v="2919.78"/>
        <n v="1829.21"/>
        <n v="166.09"/>
        <n v="2633.65"/>
        <n v="1060.68"/>
        <n v="795.97"/>
        <n v="1272.77"/>
        <n v="1401.41"/>
        <n v="2706.19"/>
        <n v="966.13"/>
        <n v="203.83"/>
        <n v="1793.15"/>
        <n v="2580.54"/>
        <n v="1624.2"/>
        <n v="269.06"/>
        <n v="818.33"/>
        <n v="2902.45"/>
        <n v="2948.12"/>
        <n v="131.54"/>
        <n v="1301.1099999999999"/>
        <n v="2740.01"/>
        <n v="2813.89"/>
        <n v="1108.32"/>
        <n v="2884.04"/>
        <n v="2707.55"/>
        <n v="790.74"/>
        <n v="1438.69"/>
        <n v="2626.08"/>
        <n v="2757.85"/>
        <n v="840.99"/>
        <n v="1152.5899999999999"/>
        <n v="409.17"/>
        <n v="147.56"/>
        <n v="2921.43"/>
        <n v="2677.17"/>
        <n v="2975.5"/>
        <n v="731.05"/>
        <n v="1909.48"/>
        <n v="190.53"/>
        <n v="2047.61"/>
        <n v="1194.3599999999999"/>
        <n v="924.05"/>
        <n v="1858.94"/>
        <n v="1426.62"/>
        <n v="2455.6999999999998"/>
        <n v="984.7"/>
        <n v="2970"/>
        <n v="1275.22"/>
        <n v="1436.94"/>
        <n v="719.49"/>
        <n v="1222.43"/>
        <n v="507.25"/>
        <n v="2015.07"/>
        <n v="2944.92"/>
        <n v="57.81"/>
        <n v="828.36"/>
        <n v="2712.47"/>
        <n v="1133.76"/>
        <n v="411.33"/>
        <n v="2420.6999999999998"/>
        <n v="1012.36"/>
        <n v="1035.28"/>
        <n v="2772.71"/>
        <n v="2655.2"/>
        <n v="238.21"/>
        <n v="2546.71"/>
        <n v="774.74"/>
        <n v="1714.81"/>
        <n v="944.48"/>
        <n v="1969.64"/>
        <n v="1105.48"/>
        <n v="2541.8000000000002"/>
        <n v="1735.23"/>
        <n v="2940.55"/>
        <n v="450.85"/>
        <n v="283.61"/>
        <n v="200.88"/>
        <n v="1364.29"/>
        <n v="2401.06"/>
        <n v="1855.15"/>
        <n v="1877.79"/>
        <n v="1844.08"/>
        <n v="250.49"/>
        <n v="485.26"/>
        <n v="1838.09"/>
        <n v="1578.58"/>
        <n v="2826.56"/>
        <n v="2730.17"/>
        <n v="428.95"/>
        <n v="123.42"/>
        <n v="2534.0500000000002"/>
        <n v="590.22"/>
        <n v="1364.74"/>
        <n v="76.540000000000006"/>
        <n v="426.6"/>
        <n v="175.7"/>
        <n v="2556.5500000000002"/>
        <n v="720.49"/>
        <n v="2594.75"/>
        <n v="2750.32"/>
        <n v="857.79"/>
        <n v="256.89"/>
        <n v="2417.48"/>
        <n v="994.84"/>
        <n v="1261.3399999999999"/>
        <n v="1156.49"/>
        <n v="1242.69"/>
        <n v="1709.49"/>
        <n v="1247.08"/>
        <n v="1020.51"/>
        <n v="350.72"/>
        <n v="462.96"/>
        <n v="2615.63"/>
        <n v="2927.9"/>
        <n v="2747.01"/>
        <n v="91.32"/>
        <n v="423.77"/>
        <n v="1044.4100000000001"/>
        <n v="2785.78"/>
        <n v="299.81"/>
        <n v="732.77"/>
        <n v="2563.3200000000002"/>
        <n v="114.48"/>
        <n v="1398.36"/>
        <n v="268.19"/>
        <n v="2491.1"/>
        <n v="1239.01"/>
        <n v="1493.06"/>
        <n v="741.93"/>
        <n v="473.24"/>
        <n v="292.45"/>
        <n v="977.61"/>
        <n v="2582.5100000000002"/>
        <n v="247.8"/>
        <n v="395.99"/>
        <n v="402.66"/>
        <n v="1665.44"/>
        <n v="1583.01"/>
        <n v="2903.98"/>
        <n v="626.91999999999996"/>
        <n v="2659.77"/>
        <n v="2774.5"/>
        <n v="810.74"/>
        <n v="586.67999999999995"/>
        <n v="1565"/>
        <n v="815.59"/>
        <n v="557.70000000000005"/>
        <n v="2790.76"/>
        <n v="1198.33"/>
        <n v="1847.18"/>
        <n v="2469.3200000000002"/>
        <n v="2873.01"/>
        <n v="644.42999999999995"/>
        <n v="2721.75"/>
        <n v="2562.56"/>
        <n v="693.59"/>
        <n v="952.25"/>
        <n v="224.65"/>
        <n v="164.69"/>
        <n v="1957.02"/>
        <n v="2976.07"/>
        <n v="1344.45"/>
        <n v="2552.31"/>
        <n v="720.13"/>
        <n v="2793.46"/>
        <n v="242.49"/>
        <n v="2511.86"/>
        <n v="2987.96"/>
        <n v="2513.16"/>
        <n v="2476.4"/>
        <n v="1659.67"/>
        <n v="1747.54"/>
        <n v="1462.64"/>
        <n v="126.08"/>
        <n v="1610.44"/>
        <n v="714.17"/>
        <n v="1561.04"/>
        <n v="234.49"/>
        <n v="682.37"/>
        <n v="1183.79"/>
        <n v="1809.36"/>
        <n v="891.19"/>
        <n v="1150.72"/>
        <n v="619.26"/>
        <n v="1470.07"/>
        <n v="86.13"/>
        <n v="1938.9"/>
        <n v="956.22"/>
        <n v="1923.68"/>
        <n v="2582.06"/>
        <n v="2482.6799999999998"/>
        <n v="2538.15"/>
        <n v="2870.69"/>
        <n v="651.96"/>
        <n v="985.3"/>
        <n v="1345.41"/>
        <n v="1889.07"/>
        <n v="2940.37"/>
        <n v="1424.7"/>
        <n v="1476.77"/>
        <n v="2648.71"/>
        <n v="1914.37"/>
        <n v="1047.6300000000001"/>
        <n v="1364.23"/>
        <n v="540.65"/>
        <n v="1276.3599999999999"/>
        <n v="701.22"/>
        <n v="1943.78"/>
        <n v="192.45"/>
        <n v="1927.09"/>
        <n v="31.13"/>
        <n v="334.86"/>
        <n v="570.48"/>
        <n v="975.61"/>
        <n v="1190.23"/>
        <n v="1708.52"/>
        <n v="1746.89"/>
        <n v="2926.09"/>
        <n v="975.54"/>
        <n v="2571.83"/>
        <n v="1001.32"/>
        <n v="114.52"/>
        <n v="1030.1099999999999"/>
        <n v="138.99"/>
        <n v="2561.5300000000002"/>
        <n v="1504.44"/>
        <n v="1729.95"/>
        <n v="1056.6099999999999"/>
        <n v="2901.83"/>
        <n v="2557.1"/>
        <n v="1322.31"/>
        <n v="244.89"/>
        <n v="693.43"/>
        <n v="1185.2"/>
        <n v="2409.86"/>
        <n v="1317.93"/>
        <n v="1031.8599999999999"/>
        <n v="108.47"/>
        <n v="2640.96"/>
        <n v="228.71"/>
        <n v="1683.58"/>
        <n v="1762.21"/>
        <n v="645.51"/>
        <n v="55.65"/>
        <n v="1755.41"/>
        <n v="1358.84"/>
        <n v="2725.43"/>
        <n v="1323.49"/>
        <n v="2429.9"/>
        <n v="441.12"/>
        <n v="2954.96"/>
        <n v="542.38"/>
        <n v="2616.98"/>
        <n v="321.63"/>
        <n v="295.67"/>
        <n v="1659.23"/>
        <n v="2906.76"/>
        <n v="2741.78"/>
        <n v="754.73"/>
        <n v="2865.28"/>
        <n v="1838.74"/>
        <n v="1972.91"/>
        <n v="964.18"/>
        <n v="2444.4899999999998"/>
        <n v="1244.44"/>
        <n v="1706.13"/>
        <n v="1895.05"/>
        <n v="2943.23"/>
        <n v="515.30999999999995"/>
        <n v="629.9"/>
        <n v="1760.72"/>
        <n v="2924.2"/>
        <n v="1079.1600000000001"/>
        <n v="2749.37"/>
        <n v="756.77"/>
        <n v="1186.99"/>
        <n v="1214.75"/>
        <n v="208.26"/>
        <n v="703.3"/>
        <n v="1095.55"/>
        <n v="583.9"/>
        <n v="1603.13"/>
        <n v="20.25"/>
        <n v="220.16"/>
        <n v="1847.47"/>
        <n v="1430.18"/>
        <n v="281.3"/>
        <n v="2819.18"/>
        <n v="1049.48"/>
        <n v="469.5"/>
        <n v="1023.12"/>
        <n v="2684.41"/>
        <n v="1687.03"/>
        <n v="431.49"/>
        <n v="193.44"/>
        <n v="414.17"/>
        <n v="469.54"/>
        <n v="1504.4"/>
        <n v="2699"/>
        <n v="936.79"/>
        <n v="374.79"/>
        <n v="2734.44"/>
        <n v="1472.59"/>
        <n v="1670.13"/>
        <n v="1982.88"/>
        <n v="1912.05"/>
        <n v="1653.94"/>
        <n v="2760.05"/>
        <n v="2059.46"/>
        <n v="1977.35"/>
        <n v="2570.96"/>
        <n v="2477.3000000000002"/>
        <n v="2898.65"/>
        <n v="1297.82"/>
        <n v="256.52"/>
        <n v="1096.02"/>
        <n v="857.01"/>
        <n v="2707.13"/>
        <n v="1410.48"/>
        <n v="2791.22"/>
        <n v="749.03"/>
        <n v="1779.77"/>
        <n v="1332.48"/>
        <n v="2436.0300000000002"/>
        <n v="695.22"/>
        <n v="1446.68"/>
        <n v="260.49"/>
        <n v="27"/>
        <n v="1406.11"/>
        <n v="2612.81"/>
        <n v="33.630000000000003"/>
        <n v="2693.76"/>
        <n v="2961.06"/>
        <n v="1407.33"/>
        <n v="501.28"/>
        <n v="1177.8599999999999"/>
        <n v="1762.99"/>
        <n v="290.5"/>
        <n v="1100.58"/>
        <n v="2854.02"/>
        <n v="1794.19"/>
        <n v="950.46"/>
        <n v="580.48"/>
        <n v="348.16"/>
        <n v="1040.72"/>
        <n v="2003.85"/>
        <n v="524.88"/>
        <n v="209.75"/>
        <n v="189.69"/>
        <n v="879.69"/>
        <n v="611.85"/>
        <n v="1258.21"/>
        <n v="1025.3800000000001"/>
        <n v="2447.15"/>
        <n v="1613.7"/>
        <n v="2483.15"/>
        <n v="208.14"/>
        <n v="1060.51"/>
        <n v="2563.19"/>
        <n v="731.47"/>
        <n v="1938.48"/>
        <n v="434.06"/>
        <n v="2681.44"/>
        <n v="99.16"/>
        <n v="2546.6999999999998"/>
        <n v="1639.64"/>
        <n v="1993.95"/>
        <n v="2444.11"/>
        <n v="1515.2"/>
        <n v="927.66"/>
        <n v="831.81"/>
        <n v="1319.68"/>
        <n v="569.54999999999995"/>
        <n v="1746.45"/>
        <n v="775.85"/>
        <n v="1928.1"/>
        <n v="142.06"/>
        <n v="2727.77"/>
        <n v="1500.3"/>
        <n v="2859.19"/>
        <n v="575.15"/>
        <n v="532.05999999999995"/>
        <n v="432.25"/>
        <n v="400.75"/>
        <n v="1763.31"/>
        <n v="932.8"/>
        <n v="1285.0899999999999"/>
        <n v="2892.37"/>
        <n v="830.35"/>
        <n v="2778.69"/>
        <n v="2463.71"/>
        <n v="2977.78"/>
        <n v="1713.06"/>
        <n v="2777.64"/>
        <n v="1480.73"/>
        <n v="81.599999999999994"/>
        <n v="1076.42"/>
        <n v="1757.22"/>
        <n v="1809.51"/>
        <n v="193.47"/>
        <n v="1399.66"/>
        <n v="2712.34"/>
        <n v="477.56"/>
        <n v="1912.21"/>
        <n v="1813.83"/>
        <n v="1257.05"/>
        <n v="2498.29"/>
        <n v="684.07"/>
        <n v="2807.19"/>
        <n v="1399.61"/>
        <n v="1572.17"/>
        <n v="1622.68"/>
        <n v="1083.79"/>
        <n v="2620.0700000000002"/>
        <n v="978.26"/>
        <n v="1584.5"/>
        <n v="1215.6600000000001"/>
        <n v="1056.0999999999999"/>
        <n v="988.82"/>
        <n v="332.43"/>
        <n v="2480.31"/>
        <n v="508.39"/>
        <n v="1898.75"/>
        <n v="2475.4899999999998"/>
        <n v="1141.54"/>
        <n v="1877.91"/>
        <n v="2480.85"/>
        <n v="1755.6"/>
        <n v="95.05"/>
        <n v="1557.5"/>
        <n v="592.17999999999995"/>
        <n v="2453.5300000000002"/>
        <n v="757.25"/>
        <n v="1281.02"/>
        <n v="691.88"/>
        <n v="1086.3900000000001"/>
        <n v="1956.08"/>
        <n v="1955.97"/>
        <n v="1296.92"/>
        <n v="1801.22"/>
        <n v="523.59"/>
        <n v="1350.37"/>
        <n v="1820.75"/>
        <n v="489.16"/>
        <n v="698.05"/>
        <n v="1123.54"/>
        <n v="685.75"/>
        <n v="292.11"/>
        <n v="617.11"/>
        <n v="1642.31"/>
        <n v="981.15"/>
        <n v="810.33"/>
        <n v="2045.09"/>
        <n v="1220.29"/>
        <n v="1733"/>
        <n v="297.52"/>
        <n v="1909.8"/>
        <n v="2037.06"/>
        <n v="1131.3599999999999"/>
        <n v="1018.32"/>
        <n v="1133.8499999999999"/>
        <n v="2059.67"/>
        <n v="2060.98"/>
        <n v="632.71"/>
        <n v="2073.9899999999998"/>
        <n v="723.41"/>
        <n v="2450.39"/>
        <n v="2471.27"/>
        <n v="617.16999999999996"/>
        <n v="938.46"/>
        <n v="1844.52"/>
        <n v="2536.61"/>
        <n v="828.31"/>
        <n v="1160.23"/>
        <n v="1092.08"/>
        <n v="141.5"/>
        <n v="102.33"/>
        <n v="891.61"/>
        <n v="1603.25"/>
        <n v="1452.53"/>
        <n v="2514.29"/>
        <n v="378.51"/>
        <n v="218.78"/>
        <n v="867.14"/>
        <n v="2609.52"/>
        <n v="1762.76"/>
        <n v="417.77"/>
        <n v="1212.74"/>
        <n v="1892.34"/>
        <n v="2685.55"/>
        <n v="495.37"/>
        <n v="772.82"/>
        <n v="277.8"/>
        <n v="1449.98"/>
        <n v="550.23"/>
        <n v="2540.0300000000002"/>
        <n v="1116.3699999999999"/>
        <n v="698.92"/>
        <n v="1511.17"/>
        <n v="1119.32"/>
        <n v="1556.63"/>
        <n v="488.18"/>
        <n v="800.72"/>
        <n v="2066.5500000000002"/>
        <n v="1335.46"/>
        <n v="372.21"/>
        <n v="1930.6"/>
        <n v="2764.48"/>
        <n v="578.92999999999995"/>
        <n v="355.09"/>
        <n v="1518.21"/>
        <n v="474.06"/>
        <n v="1692.57"/>
        <n v="59.24"/>
        <n v="2497.31"/>
        <n v="809.8"/>
        <n v="1734.42"/>
        <n v="1647.3"/>
        <n v="199.61"/>
        <n v="247.44"/>
        <n v="2539.2800000000002"/>
        <n v="840.32"/>
        <n v="483.12"/>
        <n v="1988.96"/>
        <n v="2969.4"/>
        <n v="1020.47"/>
        <n v="1907.39"/>
        <n v="438.2"/>
        <n v="153.01"/>
        <n v="1383.85"/>
        <n v="902.85"/>
        <n v="669.93"/>
        <n v="393.94"/>
        <n v="214.11"/>
        <n v="1919.51"/>
        <n v="1354.59"/>
        <n v="2455.66"/>
        <n v="909.53"/>
        <n v="2621.11"/>
        <n v="1734.75"/>
        <n v="1631.46"/>
        <n v="1359.64"/>
        <n v="909.76"/>
        <n v="1169.07"/>
        <n v="956.47"/>
        <n v="2837.11"/>
        <n v="104.94"/>
        <n v="2819.1"/>
        <n v="1836.9"/>
        <n v="520.58000000000004"/>
        <n v="2816.59"/>
        <n v="16.27"/>
        <n v="150.19"/>
        <n v="599.19000000000005"/>
        <n v="84.21"/>
        <n v="1425.69"/>
        <n v="2779.17"/>
        <n v="1644.28"/>
        <n v="242.71"/>
        <n v="352.53"/>
        <n v="1902.13"/>
        <n v="869.32"/>
        <n v="2091.73"/>
        <n v="385.6"/>
        <n v="352.63"/>
        <n v="825.15"/>
        <n v="137.36000000000001"/>
        <n v="832.07"/>
        <n v="760.47"/>
        <n v="1857.82"/>
        <n v="1267.48"/>
        <n v="1119.94"/>
        <n v="2677.95"/>
        <n v="1090.75"/>
        <n v="2447.83"/>
        <n v="1944.26"/>
        <n v="534.11"/>
        <n v="2520.87"/>
        <n v="2669.55"/>
        <n v="2036.57"/>
        <n v="34.450000000000003"/>
        <n v="2858.05"/>
        <n v="172.4"/>
        <n v="807.71"/>
        <n v="1716.37"/>
        <n v="1450.28"/>
        <n v="2870.05"/>
        <n v="1645.67"/>
        <n v="88.8"/>
        <n v="1840.99"/>
        <n v="2509.5300000000002"/>
        <n v="1974.17"/>
        <n v="164.35"/>
        <n v="1753.77"/>
        <n v="1048.26"/>
        <n v="267.20999999999998"/>
        <n v="1169.1600000000001"/>
        <n v="1344.98"/>
        <n v="1093.3599999999999"/>
        <n v="1778.27"/>
        <n v="2724.02"/>
        <n v="1986.97"/>
        <n v="1619.53"/>
        <n v="2977.82"/>
        <n v="1342.6"/>
        <n v="2793.87"/>
        <n v="2559.2600000000002"/>
        <n v="2511.17"/>
        <n v="1766.96"/>
        <n v="198.34"/>
        <n v="1812.71"/>
        <n v="2409.4499999999998"/>
        <n v="1728.43"/>
        <n v="1590.63"/>
        <n v="2957.04"/>
        <n v="810.56"/>
        <n v="1859.43"/>
        <n v="610.42999999999995"/>
        <n v="2488.0700000000002"/>
        <n v="2502.4"/>
        <n v="1036.5899999999999"/>
        <n v="1083.72"/>
        <n v="1267.55"/>
        <n v="2457.4299999999998"/>
        <n v="735.56"/>
        <n v="2015.34"/>
        <n v="456.3"/>
        <n v="567.74"/>
        <n v="2621.91"/>
        <n v="2442.77"/>
        <n v="1190.3699999999999"/>
        <n v="164.79"/>
        <n v="451.58"/>
        <n v="729.87"/>
        <n v="780.98"/>
        <n v="1208.48"/>
        <n v="482.57"/>
        <n v="620.36"/>
        <n v="1281.68"/>
        <n v="2716.94"/>
        <n v="2414.37"/>
        <n v="495.88"/>
        <n v="316.10000000000002"/>
        <n v="1479.99"/>
        <n v="153.55000000000001"/>
        <n v="31.41"/>
        <n v="1444.21"/>
        <n v="2038.12"/>
        <n v="382.8"/>
        <n v="1967.6"/>
        <n v="2520.52"/>
        <n v="1694.95"/>
        <n v="383.86"/>
        <n v="1220.6500000000001"/>
        <n v="542.29"/>
        <n v="1858.83"/>
        <n v="2485.02"/>
        <n v="2087.13"/>
        <n v="2832.99"/>
        <n v="2543.8200000000002"/>
        <n v="2007.91"/>
        <n v="1778.43"/>
        <n v="932.17"/>
        <n v="748.66"/>
        <n v="2440.4499999999998"/>
        <n v="2756.36"/>
        <n v="1128.68"/>
        <n v="435.6"/>
        <n v="2922.89"/>
        <n v="538.1"/>
        <n v="190.93"/>
        <n v="361.86"/>
        <n v="613.13"/>
        <n v="242.61"/>
        <n v="783.81"/>
        <n v="1682.07"/>
        <n v="2714.1"/>
        <n v="1545.32"/>
        <n v="541.23"/>
        <n v="1015.84"/>
        <n v="458.09"/>
        <n v="212.17"/>
        <n v="1728.48"/>
        <n v="2582.89"/>
        <n v="1960.94"/>
        <n v="884.14"/>
        <n v="1101.8599999999999"/>
        <n v="714.35"/>
        <n v="962.34"/>
        <n v="1826.02"/>
        <n v="1763.71"/>
        <n v="2436.86"/>
        <n v="2477.4499999999998"/>
        <n v="105.04"/>
        <n v="1132.75"/>
        <n v="1007.89"/>
        <n v="2450.77"/>
        <n v="1224.93"/>
        <n v="2051.04"/>
        <n v="196.97"/>
        <n v="1590.5"/>
        <n v="99.12"/>
        <n v="2033.16"/>
        <n v="1267.04"/>
        <n v="1623.73"/>
        <n v="1097.81"/>
        <n v="2445.02"/>
        <n v="816.72"/>
        <n v="2888.8"/>
        <n v="869.06"/>
        <n v="2925.27"/>
        <n v="2736.47"/>
        <n v="1305.1199999999999"/>
        <n v="2093.7199999999998"/>
        <n v="215.5"/>
        <n v="76.69"/>
        <n v="145.99"/>
        <n v="1324.12"/>
        <n v="713.62"/>
        <n v="2008.03"/>
        <n v="1012.94"/>
        <n v="1088.4100000000001"/>
        <n v="1613.49"/>
        <n v="826.72"/>
        <n v="1407.18"/>
        <n v="2417.1"/>
        <n v="774.8"/>
        <n v="1148.69"/>
        <n v="1280.6300000000001"/>
        <n v="2498.2399999999998"/>
        <n v="1173.06"/>
        <n v="1086.53"/>
        <n v="139.78"/>
        <n v="1079.45"/>
        <n v="861.01"/>
        <n v="104.03"/>
        <n v="1759.25"/>
        <n v="1764.83"/>
        <n v="2602.81"/>
        <n v="1166.1400000000001"/>
        <n v="439.56"/>
        <n v="895.26"/>
        <n v="473.88"/>
        <n v="926.8"/>
        <n v="1032.03"/>
        <n v="329.11"/>
        <n v="1385.15"/>
        <n v="445.39"/>
        <n v="1778.9"/>
        <n v="2559.54"/>
        <n v="1367.36"/>
        <n v="1845.62"/>
        <n v="584.71"/>
        <n v="1735.07"/>
        <n v="1068.04"/>
        <n v="1501.44"/>
        <n v="2642.99"/>
        <n v="1118.4100000000001"/>
        <n v="2846"/>
        <n v="1113.4100000000001"/>
        <n v="56.06"/>
        <n v="969.93"/>
        <n v="2401.3200000000002"/>
        <n v="1689.87"/>
        <n v="2455.5500000000002"/>
        <n v="270.43"/>
        <n v="1596.82"/>
        <n v="1399.42"/>
        <n v="865.54"/>
        <n v="1738.33"/>
        <n v="2716.49"/>
        <n v="1874.12"/>
        <n v="1890.94"/>
        <n v="431.2"/>
        <n v="870.88"/>
        <n v="2548.5100000000002"/>
        <n v="177.74"/>
        <n v="1208.4100000000001"/>
        <n v="1368.19"/>
        <n v="1810.74"/>
        <n v="1851.58"/>
        <n v="862.93"/>
        <n v="2752.98"/>
        <n v="713.87"/>
        <n v="2440.4899999999998"/>
        <n v="1999.03"/>
        <n v="1041.6199999999999"/>
        <n v="1736.68"/>
        <n v="1464.56"/>
        <n v="386.66"/>
        <n v="1289.19"/>
        <n v="1552.2"/>
        <n v="2579.67"/>
        <n v="856.67"/>
        <n v="1573.94"/>
        <n v="417.25"/>
        <n v="2622.91"/>
        <n v="2416.8000000000002"/>
        <n v="1664.96"/>
        <n v="2407.4"/>
        <n v="2771.84"/>
        <n v="813.32"/>
        <n v="1313.94"/>
        <n v="2984.37"/>
        <n v="145.65"/>
        <n v="612.08000000000004"/>
        <n v="1954.17"/>
        <n v="2085.21"/>
        <n v="2757"/>
        <n v="773.1"/>
        <n v="2802.74"/>
        <n v="899.21"/>
        <n v="191.21"/>
        <n v="305.32"/>
        <n v="1720.27"/>
        <n v="1767.95"/>
        <n v="1849.77"/>
        <n v="784.12"/>
        <n v="1664.15"/>
        <n v="892.56"/>
        <n v="2040.65"/>
        <n v="2962.07"/>
        <n v="842.61"/>
        <n v="1901.82"/>
        <n v="61.1"/>
        <n v="835.4"/>
        <n v="350.59"/>
        <n v="1434.58"/>
        <n v="339.26"/>
        <n v="631.89"/>
        <n v="669.75"/>
        <n v="941.84"/>
        <n v="1091.24"/>
        <n v="2030.07"/>
        <n v="708.88"/>
        <n v="150.1"/>
        <n v="1073.1500000000001"/>
        <n v="1909.77"/>
        <n v="388.48"/>
        <n v="2762.96"/>
        <n v="1534.53"/>
        <n v="658.71"/>
        <n v="1050.0899999999999"/>
        <n v="165.28"/>
        <n v="1450.74"/>
        <n v="1499.17"/>
        <n v="1143.58"/>
        <n v="146.27000000000001"/>
        <n v="1357.78"/>
        <n v="1707.07"/>
        <n v="539.01"/>
        <n v="2767.44"/>
        <n v="344.74"/>
        <n v="1576.4"/>
        <n v="518.79"/>
        <n v="529.33000000000004"/>
        <n v="68.17"/>
        <n v="752.47"/>
        <n v="980.27"/>
        <n v="1901.51"/>
        <n v="1511.14"/>
        <n v="1922.05"/>
        <n v="1728.28"/>
        <n v="361.67"/>
        <n v="2789.52"/>
        <n v="197.81"/>
        <n v="2642.85"/>
        <n v="2743.95"/>
        <n v="1972.9"/>
        <n v="582.83000000000004"/>
        <n v="1361.9"/>
        <n v="1043.77"/>
        <n v="1322.29"/>
        <n v="2625.81"/>
        <n v="411.3"/>
        <n v="2796.49"/>
        <n v="820.26"/>
        <n v="943.59"/>
        <n v="2702.62"/>
        <n v="2463.77"/>
        <n v="388.65"/>
        <n v="561.13"/>
        <n v="2573.89"/>
        <n v="2549.31"/>
        <n v="2747.77"/>
        <n v="2454.37"/>
        <n v="195.66"/>
        <n v="771.37"/>
        <n v="1784.85"/>
        <n v="807.37"/>
        <n v="89.2"/>
        <n v="1434.72"/>
        <n v="1519.41"/>
        <n v="2547.85"/>
        <n v="2661.45"/>
        <n v="2997.21"/>
        <n v="1945.24"/>
        <n v="1026.9100000000001"/>
        <n v="1456.63"/>
        <n v="2564.5300000000002"/>
        <n v="336.18"/>
        <n v="1672.59"/>
        <n v="1065.8800000000001"/>
        <n v="1121.6500000000001"/>
        <n v="2053.92"/>
        <n v="2640.34"/>
        <n v="2760.95"/>
        <n v="2696.53"/>
        <n v="2442.8000000000002"/>
        <n v="2471.02"/>
        <n v="270.10000000000002"/>
        <n v="1168.23"/>
        <n v="336.5"/>
        <n v="2025"/>
        <n v="336.99"/>
        <n v="233.14"/>
        <n v="1379.05"/>
        <n v="2063.92"/>
        <n v="212.78"/>
        <n v="1966.2"/>
        <n v="1662.19"/>
        <n v="2951.27"/>
        <n v="109.06"/>
        <n v="2943.5"/>
        <n v="988.54"/>
        <n v="2570.64"/>
        <n v="1231.76"/>
        <n v="2574.08"/>
        <n v="2710.03"/>
        <n v="2507.85"/>
        <n v="2735.65"/>
        <n v="1435.56"/>
        <n v="682.16"/>
        <n v="1104.7"/>
        <n v="2548.3000000000002"/>
        <n v="1740.68"/>
        <n v="406.8"/>
        <n v="1623.74"/>
        <n v="94.58"/>
        <n v="1088.1199999999999"/>
        <n v="174.07"/>
        <n v="1295.6300000000001"/>
        <n v="765.27"/>
        <n v="1869.55"/>
        <n v="342.19"/>
        <n v="626.66999999999996"/>
        <n v="1837.98"/>
        <n v="2936.58"/>
        <n v="147.47999999999999"/>
        <n v="2995.73"/>
        <n v="2687.32"/>
        <n v="743.18"/>
        <n v="1796.78"/>
        <n v="1924.59"/>
        <n v="2565.21"/>
        <n v="1867.03"/>
        <n v="2092.96"/>
        <n v="1278.71"/>
        <n v="1974.54"/>
        <n v="2473.98"/>
        <n v="1370.5"/>
        <n v="232.2"/>
        <n v="77.900000000000006"/>
        <n v="1611.28"/>
        <n v="1125.4000000000001"/>
        <n v="2740.52"/>
        <n v="161.58000000000001"/>
        <n v="240.24"/>
        <n v="1467.3"/>
        <n v="1059.1600000000001"/>
        <n v="662.36"/>
        <n v="2778.65"/>
        <n v="2712.05"/>
        <n v="1327.68"/>
        <n v="1107.8399999999999"/>
        <n v="1201.9000000000001"/>
        <n v="1708.56"/>
        <n v="2890.79"/>
        <n v="1167.2"/>
        <n v="1037.93"/>
        <n v="2436.3000000000002"/>
        <n v="2.84"/>
        <n v="1425.66"/>
        <n v="2643.85"/>
        <n v="1953.65"/>
        <n v="2954.83"/>
        <n v="2420.9"/>
        <n v="618.76"/>
        <n v="1425.18"/>
        <n v="2689.46"/>
        <n v="1074.8399999999999"/>
        <n v="1481.45"/>
        <n v="1651.44"/>
        <n v="619.99"/>
        <n v="2722.98"/>
        <n v="674.2"/>
        <n v="2594.06"/>
        <n v="1786.14"/>
        <n v="2971.65"/>
        <n v="1757.72"/>
        <n v="2440.23"/>
        <n v="1465.94"/>
        <n v="8.7899999999999991"/>
        <n v="1861.71"/>
        <n v="2464.2399999999998"/>
        <n v="1566.57"/>
        <n v="1124.83"/>
        <n v="2907.43"/>
        <n v="1764.37"/>
        <n v="334.58"/>
        <n v="820.66"/>
        <n v="1788.5"/>
        <n v="2532.2399999999998"/>
        <n v="1241.8499999999999"/>
        <n v="830.59"/>
        <n v="666.29"/>
        <n v="2654.78"/>
        <n v="721.36"/>
        <n v="2901.98"/>
        <n v="2013.54"/>
        <n v="1180.5"/>
        <n v="2885.52"/>
        <n v="1367.59"/>
        <n v="2914.9"/>
        <n v="1606.12"/>
        <n v="2.09"/>
        <n v="2891.3"/>
        <n v="2027.31"/>
        <n v="869.08"/>
        <n v="1285.46"/>
        <n v="519.54"/>
        <n v="712.46"/>
        <n v="719.54"/>
        <n v="2941.86"/>
        <n v="2513.86"/>
        <n v="84.5"/>
        <n v="1814.01"/>
        <n v="1737.2"/>
        <n v="1377.94"/>
        <n v="2560.79"/>
        <n v="2826.42"/>
        <n v="1344.94"/>
        <n v="2006.96"/>
        <n v="1820.38"/>
        <n v="1524.83"/>
        <n v="716.58"/>
        <n v="1453.75"/>
        <n v="1888.91"/>
        <n v="332.79"/>
        <n v="1553.61"/>
        <n v="982.08"/>
        <n v="2482.85"/>
        <n v="176.26"/>
        <n v="1171.23"/>
        <n v="511.5"/>
        <n v="266.61"/>
        <n v="1691.57"/>
        <n v="286.82"/>
        <n v="2836.21"/>
        <n v="1390.89"/>
        <n v="2757.38"/>
        <n v="2411.3200000000002"/>
        <n v="1813.16"/>
        <n v="1796.43"/>
        <n v="1219.29"/>
        <n v="2644.14"/>
        <n v="52.16"/>
        <n v="560.58000000000004"/>
        <n v="307.25"/>
        <n v="552.88"/>
        <n v="728.42"/>
        <n v="847.13"/>
        <n v="29.41"/>
        <n v="357.74"/>
        <n v="173.57"/>
        <n v="687.47"/>
        <n v="921"/>
        <n v="2099.17"/>
        <n v="1393.51"/>
        <n v="379.72"/>
        <n v="2899.22"/>
        <n v="850.31"/>
        <n v="74.37"/>
        <n v="2609.1799999999998"/>
        <n v="36.74"/>
        <n v="1518.77"/>
        <n v="2868.4"/>
        <n v="1026.02"/>
        <n v="751.7"/>
        <n v="961.59"/>
        <n v="814.12"/>
        <n v="327.92"/>
        <n v="1629.84"/>
        <n v="1285.31"/>
        <n v="156.72"/>
        <n v="2607.4899999999998"/>
        <n v="2038.05"/>
        <n v="2738.31"/>
        <n v="2706.04"/>
        <n v="413.11"/>
        <n v="697.53"/>
        <n v="2683.44"/>
        <n v="2005.84"/>
        <n v="1154.5"/>
        <n v="464.15"/>
        <n v="1624.83"/>
        <n v="2634.69"/>
        <n v="720.07"/>
        <n v="1002.98"/>
        <n v="1097.1400000000001"/>
        <n v="444.28"/>
        <n v="190.56"/>
        <n v="488.52"/>
        <n v="1001.19"/>
        <n v="2777.01"/>
        <n v="289.85000000000002"/>
        <n v="857.15"/>
        <n v="2637"/>
        <n v="49.53"/>
        <n v="1085.6300000000001"/>
        <n v="449.25"/>
        <n v="2479.65"/>
        <n v="2982.88"/>
        <n v="1979.94"/>
        <n v="818.91"/>
        <n v="2951.76"/>
        <n v="683.1"/>
        <n v="1995.47"/>
        <n v="186.96"/>
        <n v="2723.15"/>
        <n v="30.18"/>
        <n v="2029.38"/>
        <n v="450.03"/>
        <n v="221.17"/>
        <n v="1614.06"/>
        <n v="1160.5999999999999"/>
        <n v="1943.56"/>
        <n v="2904.41"/>
        <n v="2796.51"/>
        <n v="190.7"/>
        <n v="1984.18"/>
        <n v="904.6"/>
        <n v="1251.45"/>
        <n v="739.38"/>
      </sharedItems>
    </cacheField>
    <cacheField name="Quarters" numFmtId="0" databaseField="0">
      <fieldGroup base="0">
        <rangePr groupBy="quarters" startDate="2019-01-01T00:00:00" endDate="2021-12-05T00:00:00"/>
        <groupItems count="6">
          <s v="&lt;01/01/2019"/>
          <s v="Qtr1"/>
          <s v="Qtr2"/>
          <s v="Qtr3"/>
          <s v="Qtr4"/>
          <s v="&gt;05/12/2021"/>
        </groupItems>
      </fieldGroup>
    </cacheField>
    <cacheField name="Years" numFmtId="0" databaseField="0">
      <fieldGroup base="0">
        <rangePr groupBy="years" startDate="2019-01-01T00:00:00" endDate="2021-12-05T00:00:00"/>
        <groupItems count="5">
          <s v="&lt;01/01/2019"/>
          <s v="2019"/>
          <s v="2020"/>
          <s v="2021"/>
          <s v="&gt;05/12/2021"/>
        </groupItems>
      </fieldGroup>
    </cacheField>
  </cacheFields>
  <extLst>
    <ext xmlns:x14="http://schemas.microsoft.com/office/spreadsheetml/2009/9/main" uri="{725AE2AE-9491-48be-B2B4-4EB974FC3084}">
      <x14:pivotCacheDefinition pivotCacheId="112845033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rancisco Guimarães" refreshedDate="45373.040317824074" createdVersion="8" refreshedVersion="8" minRefreshableVersion="3" recordCount="2044" xr:uid="{2C77E39C-CB38-4C92-A85A-157EF2E831DD}">
  <cacheSource type="worksheet">
    <worksheetSource name="Restrictive"/>
  </cacheSource>
  <cacheFields count="16">
    <cacheField name="Transaction_date" numFmtId="14">
      <sharedItems containsSemiMixedTypes="0" containsNonDate="0" containsDate="1" containsString="0" minDate="2019-01-01T00:00:00" maxDate="2021-12-05T00:00:00" count="787">
        <d v="2019-01-01T00:00:00"/>
        <d v="2019-03-01T00:00:00"/>
        <d v="2019-04-01T00:00:00"/>
        <d v="2019-05-01T00:00:00"/>
        <d v="2019-06-01T00:00:00"/>
        <d v="2019-07-01T00:00:00"/>
        <d v="2019-08-01T00:00:00"/>
        <d v="2019-09-01T00:00:00"/>
        <d v="2019-10-01T00:00:00"/>
        <d v="2019-11-01T00:00:00"/>
        <d v="2019-12-01T00:00:00"/>
        <d v="2019-01-13T00:00:00"/>
        <d v="2019-01-14T00:00:00"/>
        <d v="2019-01-16T00:00:00"/>
        <d v="2019-01-17T00:00:00"/>
        <d v="2019-01-18T00:00:00"/>
        <d v="2019-01-19T00:00:00"/>
        <d v="2019-01-20T00:00:00"/>
        <d v="2019-01-21T00:00:00"/>
        <d v="2019-01-22T00:00:00"/>
        <d v="2019-01-23T00:00:00"/>
        <d v="2019-01-24T00:00:00"/>
        <d v="2019-01-25T00:00:00"/>
        <d v="2019-01-26T00:00:00"/>
        <d v="2019-01-27T00:00:00"/>
        <d v="2019-01-29T00:00:00"/>
        <d v="2019-01-30T00:00:00"/>
        <d v="2019-01-31T00:00:00"/>
        <d v="2019-01-02T00:00:00"/>
        <d v="2019-02-02T00:00:00"/>
        <d v="2019-03-02T00:00:00"/>
        <d v="2019-04-02T00:00:00"/>
        <d v="2019-05-02T00:00:00"/>
        <d v="2019-06-02T00:00:00"/>
        <d v="2019-07-02T00:00:00"/>
        <d v="2019-08-02T00:00:00"/>
        <d v="2019-10-02T00:00:00"/>
        <d v="2019-11-02T00:00:00"/>
        <d v="2019-12-0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1-03T00:00:00"/>
        <d v="2019-02-03T00:00:00"/>
        <d v="2019-03-03T00:00:00"/>
        <d v="2019-04-03T00:00:00"/>
        <d v="2019-05-03T00:00:00"/>
        <d v="2019-06-03T00:00:00"/>
        <d v="2019-07-03T00:00:00"/>
        <d v="2019-08-03T00:00:00"/>
        <d v="2019-09-03T00:00:00"/>
        <d v="2019-10-03T00:00:00"/>
        <d v="2019-12-03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1-04T00:00:00"/>
        <d v="2019-02-04T00:00:00"/>
        <d v="2019-03-04T00:00:00"/>
        <d v="2019-04-04T00:00:00"/>
        <d v="2019-06-04T00:00:00"/>
        <d v="2019-07-04T00:00:00"/>
        <d v="2019-08-04T00:00:00"/>
        <d v="2019-09-04T00:00:00"/>
        <d v="2019-10-04T00:00:00"/>
        <d v="2019-11-04T00:00:00"/>
        <d v="2019-12-04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1-05T00:00:00"/>
        <d v="2019-02-05T00:00:00"/>
        <d v="2019-03-05T00:00:00"/>
        <d v="2019-04-05T00:00:00"/>
        <d v="2019-06-05T00:00:00"/>
        <d v="2019-07-05T00:00:00"/>
        <d v="2019-08-05T00:00:00"/>
        <d v="2019-09-05T00:00:00"/>
        <d v="2019-10-05T00:00:00"/>
        <d v="2019-11-05T00:00:00"/>
        <d v="2019-12-05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1-06T00:00:00"/>
        <d v="2019-02-06T00:00:00"/>
        <d v="2019-03-06T00:00:00"/>
        <d v="2019-04-06T00:00:00"/>
        <d v="2019-05-06T00:00:00"/>
        <d v="2019-07-06T00:00:00"/>
        <d v="2019-08-06T00:00:00"/>
        <d v="2019-09-06T00:00:00"/>
        <d v="2019-10-06T00:00:00"/>
        <d v="2019-11-06T00:00:00"/>
        <d v="2019-12-06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1-07T00:00:00"/>
        <d v="2019-02-07T00:00:00"/>
        <d v="2019-03-07T00:00:00"/>
        <d v="2019-04-07T00:00:00"/>
        <d v="2019-05-07T00:00:00"/>
        <d v="2019-06-07T00:00:00"/>
        <d v="2019-07-07T00:00:00"/>
        <d v="2019-08-07T00:00:00"/>
        <d v="2019-09-07T00:00:00"/>
        <d v="2019-10-07T00:00:00"/>
        <d v="2019-11-07T00:00:00"/>
        <d v="2019-12-07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1-08T00:00:00"/>
        <d v="2019-02-08T00:00:00"/>
        <d v="2019-03-08T00:00:00"/>
        <d v="2019-05-08T00:00:00"/>
        <d v="2019-06-08T00:00:00"/>
        <d v="2019-07-08T00:00:00"/>
        <d v="2019-08-08T00:00:00"/>
        <d v="2019-09-08T00:00:00"/>
        <d v="2019-10-08T00:00:00"/>
        <d v="2019-11-08T00:00:00"/>
        <d v="2019-12-08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1-09T00:00:00"/>
        <d v="2019-02-09T00:00:00"/>
        <d v="2019-03-09T00:00:00"/>
        <d v="2019-04-09T00:00:00"/>
        <d v="2019-05-09T00:00:00"/>
        <d v="2019-06-09T00:00:00"/>
        <d v="2019-07-09T00:00:00"/>
        <d v="2019-08-09T00:00:00"/>
        <d v="2019-10-09T00:00:00"/>
        <d v="2019-12-09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01-10T00:00:00"/>
        <d v="2019-02-10T00:00:00"/>
        <d v="2019-03-10T00:00:00"/>
        <d v="2019-04-10T00:00:00"/>
        <d v="2019-05-10T00:00:00"/>
        <d v="2019-06-10T00:00:00"/>
        <d v="2019-07-10T00:00:00"/>
        <d v="2019-08-10T00:00:00"/>
        <d v="2019-09-10T00:00:00"/>
        <d v="2019-10-10T00:00:00"/>
        <d v="2019-11-10T00:00:00"/>
        <d v="2019-12-10T00:00:00"/>
        <d v="2019-10-13T00:00:00"/>
        <d v="2019-10-14T00:00:00"/>
        <d v="2019-10-15T00:00:00"/>
        <d v="2019-10-16T00:00:00"/>
        <d v="2019-10-17T00:00:00"/>
        <d v="2019-10-18T00:00:00"/>
        <d v="2019-10-19T00:00:00"/>
        <d v="2019-10-20T00:00:00"/>
        <d v="2019-10-21T00:00:00"/>
        <d v="2019-10-22T00:00:00"/>
        <d v="2019-10-23T00:00:00"/>
        <d v="2019-10-24T00:00:00"/>
        <d v="2019-10-25T00:00:00"/>
        <d v="2019-10-27T00:00:00"/>
        <d v="2019-10-28T00:00:00"/>
        <d v="2019-10-29T00:00:00"/>
        <d v="2019-01-11T00:00:00"/>
        <d v="2019-02-11T00:00:00"/>
        <d v="2019-04-11T00:00:00"/>
        <d v="2019-05-11T00:00:00"/>
        <d v="2019-06-11T00:00:00"/>
        <d v="2019-07-11T00:00:00"/>
        <d v="2019-08-11T00:00:00"/>
        <d v="2019-09-11T00:00:00"/>
        <d v="2019-10-11T00:00:00"/>
        <d v="2019-11-11T00:00:00"/>
        <d v="2019-12-11T00:00:00"/>
        <d v="2019-11-13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01-12T00:00:00"/>
        <d v="2019-02-12T00:00:00"/>
        <d v="2019-03-12T00:00:00"/>
        <d v="2019-04-12T00:00:00"/>
        <d v="2019-05-12T00:00:00"/>
        <d v="2019-06-12T00:00:00"/>
        <d v="2019-07-12T00:00:00"/>
        <d v="2019-08-12T00:00:00"/>
        <d v="2019-09-12T00:00:00"/>
        <d v="2019-10-12T00:00:00"/>
        <d v="2019-11-12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9T00:00:00"/>
        <d v="2019-12-30T00:00:00"/>
        <d v="2019-12-31T00:00:00"/>
        <d v="2020-01-01T00:00:00"/>
        <d v="2020-03-01T00:00:00"/>
        <d v="2020-04-01T00:00:00"/>
        <d v="2020-05-01T00:00:00"/>
        <d v="2020-06-01T00:00:00"/>
        <d v="2020-07-01T00:00:00"/>
        <d v="2020-08-01T00:00:00"/>
        <d v="2020-09-01T00:00:00"/>
        <d v="2020-10-01T00:00:00"/>
        <d v="2020-11-01T00:00:00"/>
        <d v="2020-12-01T00:00:00"/>
        <d v="2020-01-13T00:00:00"/>
        <d v="2020-01-14T00:00:00"/>
        <d v="2020-01-16T00:00:00"/>
        <d v="2020-01-17T00:00:00"/>
        <d v="2020-01-18T00:00:00"/>
        <d v="2020-01-19T00:00:00"/>
        <d v="2020-01-20T00:00:00"/>
        <d v="2020-01-21T00:00:00"/>
        <d v="2020-01-22T00:00:00"/>
        <d v="2020-01-23T00:00:00"/>
        <d v="2020-01-25T00:00:00"/>
        <d v="2020-01-27T00:00:00"/>
        <d v="2020-01-28T00:00:00"/>
        <d v="2020-01-29T00:00:00"/>
        <d v="2020-01-30T00:00:00"/>
        <d v="2020-01-31T00:00:00"/>
        <d v="2020-01-02T00:00:00"/>
        <d v="2020-02-02T00:00:00"/>
        <d v="2020-03-02T00:00:00"/>
        <d v="2020-05-02T00:00:00"/>
        <d v="2020-06-02T00:00:00"/>
        <d v="2020-08-02T00:00:00"/>
        <d v="2020-09-02T00:00:00"/>
        <d v="2020-10-02T00:00:00"/>
        <d v="2020-11-02T00:00:00"/>
        <d v="2020-12-0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2-03T00:00:00"/>
        <d v="2020-03-03T00:00:00"/>
        <d v="2020-04-03T00:00:00"/>
        <d v="2020-05-03T00:00:00"/>
        <d v="2020-06-03T00:00:00"/>
        <d v="2020-07-03T00:00:00"/>
        <d v="2020-08-03T00:00:00"/>
        <d v="2020-09-03T00:00:00"/>
        <d v="2020-10-03T00:00:00"/>
        <d v="2020-11-03T00:00:00"/>
        <d v="2020-03-13T00:00:00"/>
        <d v="2020-03-14T00:00:00"/>
        <d v="2020-03-17T00:00:00"/>
        <d v="2020-03-18T00:00:00"/>
        <d v="2020-03-20T00:00:00"/>
        <d v="2020-03-21T00:00:00"/>
        <d v="2020-03-23T00:00:00"/>
        <d v="2020-03-24T00:00:00"/>
        <d v="2020-03-25T00:00:00"/>
        <d v="2020-03-26T00:00:00"/>
        <d v="2020-03-27T00:00:00"/>
        <d v="2020-03-30T00:00:00"/>
        <d v="2020-03-31T00:00:00"/>
        <d v="2020-01-04T00:00:00"/>
        <d v="2020-02-04T00:00:00"/>
        <d v="2020-03-04T00:00:00"/>
        <d v="2020-04-04T00:00:00"/>
        <d v="2020-05-04T00:00:00"/>
        <d v="2020-06-04T00:00:00"/>
        <d v="2020-07-04T00:00:00"/>
        <d v="2020-08-04T00:00:00"/>
        <d v="2020-09-04T00:00:00"/>
        <d v="2020-11-04T00:00:00"/>
        <d v="2020-12-04T00:00:00"/>
        <d v="2020-04-13T00:00:00"/>
        <d v="2020-04-14T00:00:00"/>
        <d v="2020-04-15T00:00:00"/>
        <d v="2020-04-16T00:00:00"/>
        <d v="2020-04-17T00:00:00"/>
        <d v="2020-04-18T00:00:00"/>
        <d v="2020-04-19T00:00:00"/>
        <d v="2020-04-20T00:00:00"/>
        <d v="2020-04-21T00:00:00"/>
        <d v="2020-04-22T00:00:00"/>
        <d v="2020-04-24T00:00:00"/>
        <d v="2020-04-25T00:00:00"/>
        <d v="2020-04-26T00:00:00"/>
        <d v="2020-04-27T00:00:00"/>
        <d v="2020-04-28T00:00:00"/>
        <d v="2020-04-29T00:00:00"/>
        <d v="2020-04-30T00:00:00"/>
        <d v="2020-01-05T00:00:00"/>
        <d v="2020-03-05T00:00:00"/>
        <d v="2020-05-05T00:00:00"/>
        <d v="2020-06-05T00:00:00"/>
        <d v="2020-07-05T00:00:00"/>
        <d v="2020-08-05T00:00:00"/>
        <d v="2020-09-05T00:00:00"/>
        <d v="2020-10-05T00:00:00"/>
        <d v="2020-11-05T00:00:00"/>
        <d v="2020-12-05T00:00:00"/>
        <d v="2020-05-13T00:00:00"/>
        <d v="2020-05-14T00:00:00"/>
        <d v="2020-05-15T00:00:00"/>
        <d v="2020-05-17T00:00:00"/>
        <d v="2020-05-18T00:00:00"/>
        <d v="2020-05-19T00:00:00"/>
        <d v="2020-05-20T00:00:00"/>
        <d v="2020-05-22T00:00:00"/>
        <d v="2020-05-23T00:00:00"/>
        <d v="2020-05-24T00:00:00"/>
        <d v="2020-05-25T00:00:00"/>
        <d v="2020-05-26T00:00:00"/>
        <d v="2020-05-27T00:00:00"/>
        <d v="2020-05-28T00:00:00"/>
        <d v="2020-05-29T00:00:00"/>
        <d v="2020-05-30T00:00:00"/>
        <d v="2020-05-31T00:00:00"/>
        <d v="2020-01-06T00:00:00"/>
        <d v="2020-02-06T00:00:00"/>
        <d v="2020-03-06T00:00:00"/>
        <d v="2020-04-06T00:00:00"/>
        <d v="2020-05-06T00:00:00"/>
        <d v="2020-06-06T00:00:00"/>
        <d v="2020-07-06T00:00:00"/>
        <d v="2020-08-06T00:00:00"/>
        <d v="2020-09-06T00:00:00"/>
        <d v="2020-11-06T00:00:00"/>
        <d v="2020-12-06T00:00:00"/>
        <d v="2020-06-13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1-07T00:00:00"/>
        <d v="2020-03-07T00:00:00"/>
        <d v="2020-04-07T00:00:00"/>
        <d v="2020-05-07T00:00:00"/>
        <d v="2020-06-07T00:00:00"/>
        <d v="2020-07-07T00:00:00"/>
        <d v="2020-08-07T00:00:00"/>
        <d v="2020-09-07T00:00:00"/>
        <d v="2020-10-07T00:00:00"/>
        <d v="2020-11-07T00:00:00"/>
        <d v="2020-12-07T00:00:00"/>
        <d v="2020-07-13T00:00:00"/>
        <d v="2020-07-14T00:00:00"/>
        <d v="2020-07-15T00:00:00"/>
        <d v="2020-07-16T00:00:00"/>
        <d v="2020-07-17T00:00:00"/>
        <d v="2020-07-18T00:00:00"/>
        <d v="2020-07-19T00:00:00"/>
        <d v="2020-07-20T00:00:00"/>
        <d v="2020-07-22T00:00:00"/>
        <d v="2020-07-23T00:00:00"/>
        <d v="2020-07-24T00:00:00"/>
        <d v="2020-07-25T00:00:00"/>
        <d v="2020-07-26T00:00:00"/>
        <d v="2020-07-27T00:00:00"/>
        <d v="2020-07-28T00:00:00"/>
        <d v="2020-07-29T00:00:00"/>
        <d v="2020-07-30T00:00:00"/>
        <d v="2020-07-31T00:00:00"/>
        <d v="2020-02-08T00:00:00"/>
        <d v="2020-03-08T00:00:00"/>
        <d v="2020-04-08T00:00:00"/>
        <d v="2020-05-08T00:00:00"/>
        <d v="2020-06-08T00:00:00"/>
        <d v="2020-07-08T00:00:00"/>
        <d v="2020-08-08T00:00:00"/>
        <d v="2020-09-08T00:00:00"/>
        <d v="2020-10-08T00:00:00"/>
        <d v="2020-11-08T00:00:00"/>
        <d v="2020-12-08T00:00:00"/>
        <d v="2020-08-13T00:00:00"/>
        <d v="2020-08-14T00:00:00"/>
        <d v="2020-08-15T00:00:00"/>
        <d v="2020-08-16T00:00:00"/>
        <d v="2020-08-17T00:00:00"/>
        <d v="2020-08-18T00:00:00"/>
        <d v="2020-08-19T00:00:00"/>
        <d v="2020-08-21T00:00:00"/>
        <d v="2020-08-22T00:00:00"/>
        <d v="2020-08-23T00:00:00"/>
        <d v="2020-08-24T00:00:00"/>
        <d v="2020-08-25T00:00:00"/>
        <d v="2020-08-26T00:00:00"/>
        <d v="2020-08-27T00:00:00"/>
        <d v="2020-08-28T00:00:00"/>
        <d v="2020-08-29T00:00:00"/>
        <d v="2020-08-30T00:00:00"/>
        <d v="2020-08-31T00:00:00"/>
        <d v="2020-02-09T00:00:00"/>
        <d v="2020-03-09T00:00:00"/>
        <d v="2020-04-09T00:00:00"/>
        <d v="2020-05-09T00:00:00"/>
        <d v="2020-06-09T00:00:00"/>
        <d v="2020-07-09T00:00:00"/>
        <d v="2020-08-09T00:00:00"/>
        <d v="2020-09-09T00:00:00"/>
        <d v="2020-10-09T00:00:00"/>
        <d v="2020-12-09T00:00:00"/>
        <d v="2020-09-13T00:00:00"/>
        <d v="2020-09-14T00:00:00"/>
        <d v="2020-09-15T00:00:00"/>
        <d v="2020-09-16T00:00:00"/>
        <d v="2020-09-17T00:00:00"/>
        <d v="2020-09-18T00:00:00"/>
        <d v="2020-09-19T00:00:00"/>
        <d v="2020-09-21T00:00:00"/>
        <d v="2020-09-22T00:00:00"/>
        <d v="2020-09-23T00:00:00"/>
        <d v="2020-09-24T00:00:00"/>
        <d v="2020-09-25T00:00:00"/>
        <d v="2020-09-26T00:00:00"/>
        <d v="2020-09-27T00:00:00"/>
        <d v="2020-09-28T00:00:00"/>
        <d v="2020-09-29T00:00:00"/>
        <d v="2020-01-10T00:00:00"/>
        <d v="2020-02-10T00:00:00"/>
        <d v="2020-03-10T00:00:00"/>
        <d v="2020-04-10T00:00:00"/>
        <d v="2020-05-10T00:00:00"/>
        <d v="2020-06-10T00:00:00"/>
        <d v="2020-07-10T00:00:00"/>
        <d v="2020-08-10T00:00:00"/>
        <d v="2020-09-10T00:00:00"/>
        <d v="2020-10-10T00:00:00"/>
        <d v="2020-11-10T00:00:00"/>
        <d v="2020-12-10T00:00:00"/>
        <d v="2020-10-13T00:00:00"/>
        <d v="2020-10-14T00:00:00"/>
        <d v="2020-10-15T00:00:00"/>
        <d v="2020-10-17T00:00:00"/>
        <d v="2020-10-18T00:00:00"/>
        <d v="2020-10-19T00:00:00"/>
        <d v="2020-10-20T00:00:00"/>
        <d v="2020-10-21T00:00:00"/>
        <d v="2020-10-22T00:00:00"/>
        <d v="2020-10-23T00:00:00"/>
        <d v="2020-10-24T00:00:00"/>
        <d v="2020-10-25T00:00:00"/>
        <d v="2020-10-26T00:00:00"/>
        <d v="2020-10-27T00:00:00"/>
        <d v="2020-10-28T00:00:00"/>
        <d v="2020-10-30T00:00:00"/>
        <d v="2020-10-31T00:00:00"/>
        <d v="2020-04-11T00:00:00"/>
        <d v="2020-06-11T00:00:00"/>
        <d v="2020-07-11T00:00:00"/>
        <d v="2020-08-11T00:00:00"/>
        <d v="2020-09-11T00:00:00"/>
        <d v="2020-10-11T00:00:00"/>
        <d v="2020-11-11T00:00:00"/>
        <d v="2020-12-11T00:00:00"/>
        <d v="2020-11-13T00:00:00"/>
        <d v="2020-11-14T00:00:00"/>
        <d v="2020-11-15T00:00:00"/>
        <d v="2020-11-16T00:00:00"/>
        <d v="2020-11-17T00:00:00"/>
        <d v="2020-11-18T00:00:00"/>
        <d v="2020-11-20T00:00:00"/>
        <d v="2020-11-21T00:00:00"/>
        <d v="2020-11-22T00:00:00"/>
        <d v="2020-11-23T00:00:00"/>
        <d v="2020-11-24T00:00:00"/>
        <d v="2020-11-25T00:00:00"/>
        <d v="2020-11-26T00:00:00"/>
        <d v="2020-11-27T00:00:00"/>
        <d v="2020-11-28T00:00:00"/>
        <d v="2020-11-29T00:00:00"/>
        <d v="2020-11-30T00:00:00"/>
        <d v="2020-01-12T00:00:00"/>
        <d v="2020-02-12T00:00:00"/>
        <d v="2020-03-12T00:00:00"/>
        <d v="2020-04-12T00:00:00"/>
        <d v="2020-06-12T00:00:00"/>
        <d v="2020-07-12T00:00:00"/>
        <d v="2020-08-12T00:00:00"/>
        <d v="2020-10-12T00:00:00"/>
        <d v="2020-11-12T00:00:00"/>
        <d v="2020-12-12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2-01T00:00:00"/>
        <d v="2021-03-01T00:00:00"/>
        <d v="2021-04-01T00:00:00"/>
        <d v="2021-05-01T00:00:00"/>
        <d v="2021-06-01T00:00:00"/>
        <d v="2021-07-01T00:00:00"/>
        <d v="2021-08-01T00:00:00"/>
        <d v="2021-09-01T00:00:00"/>
        <d v="2021-10-01T00:00:00"/>
        <d v="2021-11-01T00:00:00"/>
        <d v="2021-12-01T00:00:00"/>
        <d v="2021-01-13T00:00:00"/>
        <d v="2021-01-14T00:00:00"/>
        <d v="2021-01-15T00:00:00"/>
        <d v="2021-01-17T00:00:00"/>
        <d v="2021-01-19T00:00:00"/>
        <d v="2021-01-20T00:00:00"/>
        <d v="2021-01-21T00:00:00"/>
        <d v="2021-01-22T00:00:00"/>
        <d v="2021-01-23T00:00:00"/>
        <d v="2021-01-24T00:00:00"/>
        <d v="2021-01-25T00:00:00"/>
        <d v="2021-01-26T00:00:00"/>
        <d v="2021-01-27T00:00:00"/>
        <d v="2021-01-28T00:00:00"/>
        <d v="2021-01-29T00:00:00"/>
        <d v="2021-01-30T00:00:00"/>
        <d v="2021-01-31T00:00:00"/>
        <d v="2021-01-02T00:00:00"/>
        <d v="2021-02-02T00:00:00"/>
        <d v="2021-03-02T00:00:00"/>
        <d v="2021-04-02T00:00:00"/>
        <d v="2021-05-02T00:00:00"/>
        <d v="2021-06-02T00:00:00"/>
        <d v="2021-07-02T00:00:00"/>
        <d v="2021-08-02T00:00:00"/>
        <d v="2021-09-02T00:00:00"/>
        <d v="2021-10-02T00:00:00"/>
        <d v="2021-11-02T00:00:00"/>
        <d v="2021-12-0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1-03T00:00:00"/>
        <d v="2021-02-03T00:00:00"/>
        <d v="2021-03-03T00:00:00"/>
        <d v="2021-04-03T00:00:00"/>
        <d v="2021-05-03T00:00:00"/>
        <d v="2021-06-03T00:00:00"/>
        <d v="2021-07-03T00:00:00"/>
        <d v="2021-08-03T00:00:00"/>
        <d v="2021-09-03T00:00:00"/>
        <d v="2021-10-03T00:00:00"/>
        <d v="2021-11-03T00:00:00"/>
        <d v="2021-12-03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1-04T00:00:00"/>
        <d v="2021-02-04T00:00:00"/>
        <d v="2021-03-04T00:00:00"/>
        <d v="2021-04-04T00:00:00"/>
        <d v="2021-05-04T00:00:00"/>
        <d v="2021-06-04T00:00:00"/>
        <d v="2021-07-04T00:00:00"/>
        <d v="2021-08-04T00:00:00"/>
        <d v="2021-09-04T00:00:00"/>
        <d v="2021-10-04T00:00:00"/>
        <d v="2021-12-04T00:00:00"/>
        <d v="2021-04-13T00:00:00"/>
        <d v="2021-04-14T00:00:00"/>
        <d v="2021-04-15T00:00:00"/>
        <d v="2021-04-16T00:00:00"/>
        <d v="2021-04-17T00:00:00"/>
        <d v="2021-04-18T00:00:00"/>
        <d v="2021-04-19T00:00:00"/>
        <d v="2021-04-20T00:00:00"/>
        <d v="2021-04-22T00:00:00"/>
        <d v="2021-04-23T00:00:00"/>
        <d v="2021-04-24T00:00:00"/>
        <d v="2021-04-25T00:00:00"/>
        <d v="2021-04-26T00:00:00"/>
        <d v="2021-04-27T00:00:00"/>
        <d v="2021-04-28T00:00:00"/>
        <d v="2021-04-29T00:00:00"/>
        <d v="2021-04-30T00:00:00"/>
        <d v="2021-01-05T00:00:00"/>
      </sharedItems>
      <fieldGroup par="15"/>
    </cacheField>
    <cacheField name="Transaction_ID" numFmtId="0">
      <sharedItems containsSemiMixedTypes="0" containsString="0" containsNumber="1" containsInteger="1" minValue="151200" maxValue="153699" count="2034">
        <n v="151200"/>
        <n v="151201"/>
        <n v="151202"/>
        <n v="151205"/>
        <n v="151206"/>
        <n v="151207"/>
        <n v="151208"/>
        <n v="151209"/>
        <n v="151210"/>
        <n v="151211"/>
        <n v="151212"/>
        <n v="151213"/>
        <n v="151214"/>
        <n v="151215"/>
        <n v="151216"/>
        <n v="151217"/>
        <n v="151218"/>
        <n v="151219"/>
        <n v="151221"/>
        <n v="151222"/>
        <n v="151223"/>
        <n v="151224"/>
        <n v="151225"/>
        <n v="151226"/>
        <n v="151227"/>
        <n v="151228"/>
        <n v="151231"/>
        <n v="151232"/>
        <n v="151233"/>
        <n v="151234"/>
        <n v="151235"/>
        <n v="151236"/>
        <n v="151237"/>
        <n v="151238"/>
        <n v="151239"/>
        <n v="151240"/>
        <n v="151241"/>
        <n v="151242"/>
        <n v="151243"/>
        <n v="151244"/>
        <n v="151245"/>
        <n v="151246"/>
        <n v="151247"/>
        <n v="151248"/>
        <n v="151250"/>
        <n v="151251"/>
        <n v="151252"/>
        <n v="151253"/>
        <n v="151254"/>
        <n v="151255"/>
        <n v="151256"/>
        <n v="151257"/>
        <n v="151259"/>
        <n v="151260"/>
        <n v="151262"/>
        <n v="151263"/>
        <n v="151264"/>
        <n v="151265"/>
        <n v="151266"/>
        <n v="151270"/>
        <n v="151273"/>
        <n v="151274"/>
        <n v="151275"/>
        <n v="151276"/>
        <n v="151277"/>
        <n v="151278"/>
        <n v="151280"/>
        <n v="151281"/>
        <n v="151282"/>
        <n v="151283"/>
        <n v="151285"/>
        <n v="151286"/>
        <n v="151287"/>
        <n v="151288"/>
        <n v="151290"/>
        <n v="151291"/>
        <n v="151292"/>
        <n v="151293"/>
        <n v="151294"/>
        <n v="151295"/>
        <n v="151296"/>
        <n v="151297"/>
        <n v="151298"/>
        <n v="151299"/>
        <n v="151301"/>
        <n v="151302"/>
        <n v="151303"/>
        <n v="151305"/>
        <n v="151306"/>
        <n v="151307"/>
        <n v="151308"/>
        <n v="151309"/>
        <n v="151310"/>
        <n v="151311"/>
        <n v="151312"/>
        <n v="151313"/>
        <n v="151314"/>
        <n v="151315"/>
        <n v="151316"/>
        <n v="151317"/>
        <n v="151320"/>
        <n v="151321"/>
        <n v="151322"/>
        <n v="151323"/>
        <n v="151324"/>
        <n v="151326"/>
        <n v="151327"/>
        <n v="151328"/>
        <n v="151329"/>
        <n v="151330"/>
        <n v="151331"/>
        <n v="151332"/>
        <n v="151333"/>
        <n v="151334"/>
        <n v="151335"/>
        <n v="151336"/>
        <n v="151337"/>
        <n v="151338"/>
        <n v="151339"/>
        <n v="151340"/>
        <n v="151341"/>
        <n v="151342"/>
        <n v="151343"/>
        <n v="151344"/>
        <n v="151345"/>
        <n v="151346"/>
        <n v="151347"/>
        <n v="151348"/>
        <n v="151350"/>
        <n v="151351"/>
        <n v="151352"/>
        <n v="151353"/>
        <n v="151354"/>
        <n v="151355"/>
        <n v="151356"/>
        <n v="151357"/>
        <n v="151358"/>
        <n v="151359"/>
        <n v="151360"/>
        <n v="151361"/>
        <n v="151362"/>
        <n v="151363"/>
        <n v="151365"/>
        <n v="151366"/>
        <n v="151369"/>
        <n v="151370"/>
        <n v="151371"/>
        <n v="151372"/>
        <n v="151373"/>
        <n v="151374"/>
        <n v="151375"/>
        <n v="151378"/>
        <n v="151380"/>
        <n v="151382"/>
        <n v="151383"/>
        <n v="151385"/>
        <n v="151386"/>
        <n v="151387"/>
        <n v="151390"/>
        <n v="151391"/>
        <n v="151392"/>
        <n v="151394"/>
        <n v="151396"/>
        <n v="151398"/>
        <n v="151401"/>
        <n v="151402"/>
        <n v="151403"/>
        <n v="151404"/>
        <n v="151405"/>
        <n v="151406"/>
        <n v="151407"/>
        <n v="151408"/>
        <n v="151409"/>
        <n v="151411"/>
        <n v="151412"/>
        <n v="151413"/>
        <n v="151414"/>
        <n v="151415"/>
        <n v="151417"/>
        <n v="151418"/>
        <n v="151420"/>
        <n v="151421"/>
        <n v="151422"/>
        <n v="151424"/>
        <n v="151426"/>
        <n v="151427"/>
        <n v="151429"/>
        <n v="151430"/>
        <n v="151431"/>
        <n v="151432"/>
        <n v="151433"/>
        <n v="151435"/>
        <n v="151436"/>
        <n v="151437"/>
        <n v="151438"/>
        <n v="151439"/>
        <n v="151440"/>
        <n v="151443"/>
        <n v="151444"/>
        <n v="151445"/>
        <n v="151446"/>
        <n v="151447"/>
        <n v="151448"/>
        <n v="151450"/>
        <n v="151452"/>
        <n v="151454"/>
        <n v="151455"/>
        <n v="151457"/>
        <n v="151458"/>
        <n v="151461"/>
        <n v="151462"/>
        <n v="151463"/>
        <n v="151465"/>
        <n v="151466"/>
        <n v="151468"/>
        <n v="151469"/>
        <n v="151471"/>
        <n v="151472"/>
        <n v="151473"/>
        <n v="151474"/>
        <n v="151475"/>
        <n v="151476"/>
        <n v="151478"/>
        <n v="151479"/>
        <n v="151480"/>
        <n v="151481"/>
        <n v="151482"/>
        <n v="151484"/>
        <n v="151485"/>
        <n v="151486"/>
        <n v="151488"/>
        <n v="151490"/>
        <n v="151491"/>
        <n v="151492"/>
        <n v="151493"/>
        <n v="151495"/>
        <n v="151496"/>
        <n v="151497"/>
        <n v="151498"/>
        <n v="151501"/>
        <n v="151502"/>
        <n v="151503"/>
        <n v="151504"/>
        <n v="151505"/>
        <n v="151506"/>
        <n v="151507"/>
        <n v="151509"/>
        <n v="151510"/>
        <n v="151511"/>
        <n v="151512"/>
        <n v="151513"/>
        <n v="151514"/>
        <n v="151515"/>
        <n v="151516"/>
        <n v="151517"/>
        <n v="151518"/>
        <n v="151519"/>
        <n v="151523"/>
        <n v="151524"/>
        <n v="151525"/>
        <n v="151526"/>
        <n v="151527"/>
        <n v="151529"/>
        <n v="151530"/>
        <n v="151531"/>
        <n v="151532"/>
        <n v="151533"/>
        <n v="151534"/>
        <n v="151536"/>
        <n v="151537"/>
        <n v="151539"/>
        <n v="151540"/>
        <n v="151541"/>
        <n v="151542"/>
        <n v="151544"/>
        <n v="151545"/>
        <n v="151546"/>
        <n v="151547"/>
        <n v="151548"/>
        <n v="151550"/>
        <n v="151551"/>
        <n v="151552"/>
        <n v="151553"/>
        <n v="151555"/>
        <n v="151556"/>
        <n v="151557"/>
        <n v="151558"/>
        <n v="151559"/>
        <n v="151560"/>
        <n v="151561"/>
        <n v="151562"/>
        <n v="151563"/>
        <n v="151564"/>
        <n v="151565"/>
        <n v="151566"/>
        <n v="151571"/>
        <n v="151572"/>
        <n v="151573"/>
        <n v="151574"/>
        <n v="151575"/>
        <n v="151576"/>
        <n v="151577"/>
        <n v="151578"/>
        <n v="151579"/>
        <n v="151580"/>
        <n v="151581"/>
        <n v="151582"/>
        <n v="151584"/>
        <n v="151585"/>
        <n v="151586"/>
        <n v="151589"/>
        <n v="151590"/>
        <n v="151592"/>
        <n v="151593"/>
        <n v="151594"/>
        <n v="151595"/>
        <n v="151596"/>
        <n v="151597"/>
        <n v="151598"/>
        <n v="151599"/>
        <n v="151600"/>
        <n v="151603"/>
        <n v="151604"/>
        <n v="151605"/>
        <n v="151606"/>
        <n v="151607"/>
        <n v="151609"/>
        <n v="151610"/>
        <n v="151612"/>
        <n v="151613"/>
        <n v="151614"/>
        <n v="151615"/>
        <n v="151616"/>
        <n v="151617"/>
        <n v="151618"/>
        <n v="151620"/>
        <n v="151621"/>
        <n v="151622"/>
        <n v="151623"/>
        <n v="151624"/>
        <n v="151625"/>
        <n v="151627"/>
        <n v="151628"/>
        <n v="151629"/>
        <n v="151630"/>
        <n v="151631"/>
        <n v="151632"/>
        <n v="151633"/>
        <n v="151634"/>
        <n v="151636"/>
        <n v="151637"/>
        <n v="151640"/>
        <n v="151642"/>
        <n v="151643"/>
        <n v="151645"/>
        <n v="151646"/>
        <n v="151647"/>
        <n v="151648"/>
        <n v="151649"/>
        <n v="151651"/>
        <n v="151652"/>
        <n v="151653"/>
        <n v="151654"/>
        <n v="151655"/>
        <n v="151657"/>
        <n v="151659"/>
        <n v="151660"/>
        <n v="151661"/>
        <n v="151662"/>
        <n v="151663"/>
        <n v="151664"/>
        <n v="151665"/>
        <n v="151666"/>
        <n v="151667"/>
        <n v="151668"/>
        <n v="151669"/>
        <n v="151670"/>
        <n v="151671"/>
        <n v="151672"/>
        <n v="151673"/>
        <n v="151674"/>
        <n v="151675"/>
        <n v="151676"/>
        <n v="151677"/>
        <n v="151678"/>
        <n v="151682"/>
        <n v="151683"/>
        <n v="151684"/>
        <n v="151685"/>
        <n v="151688"/>
        <n v="151689"/>
        <n v="151690"/>
        <n v="151691"/>
        <n v="151692"/>
        <n v="151693"/>
        <n v="151694"/>
        <n v="151695"/>
        <n v="151698"/>
        <n v="151700"/>
        <n v="151702"/>
        <n v="151703"/>
        <n v="151704"/>
        <n v="151705"/>
        <n v="151707"/>
        <n v="151708"/>
        <n v="151709"/>
        <n v="151710"/>
        <n v="151711"/>
        <n v="151712"/>
        <n v="151713"/>
        <n v="151714"/>
        <n v="151715"/>
        <n v="151718"/>
        <n v="151719"/>
        <n v="151720"/>
        <n v="151722"/>
        <n v="151723"/>
        <n v="151725"/>
        <n v="151726"/>
        <n v="151727"/>
        <n v="151729"/>
        <n v="151731"/>
        <n v="151732"/>
        <n v="151733"/>
        <n v="151734"/>
        <n v="151736"/>
        <n v="151737"/>
        <n v="151738"/>
        <n v="151741"/>
        <n v="151742"/>
        <n v="151743"/>
        <n v="151744"/>
        <n v="151746"/>
        <n v="151747"/>
        <n v="151748"/>
        <n v="151750"/>
        <n v="151751"/>
        <n v="151752"/>
        <n v="151753"/>
        <n v="151754"/>
        <n v="151756"/>
        <n v="151758"/>
        <n v="151759"/>
        <n v="151760"/>
        <n v="151761"/>
        <n v="151762"/>
        <n v="151763"/>
        <n v="151764"/>
        <n v="151766"/>
        <n v="151768"/>
        <n v="151769"/>
        <n v="151772"/>
        <n v="151773"/>
        <n v="151774"/>
        <n v="151775"/>
        <n v="151777"/>
        <n v="151778"/>
        <n v="151779"/>
        <n v="151781"/>
        <n v="151782"/>
        <n v="151783"/>
        <n v="151785"/>
        <n v="151786"/>
        <n v="151787"/>
        <n v="151788"/>
        <n v="151789"/>
        <n v="151790"/>
        <n v="151792"/>
        <n v="151794"/>
        <n v="151796"/>
        <n v="151797"/>
        <n v="151798"/>
        <n v="151801"/>
        <n v="151802"/>
        <n v="151803"/>
        <n v="151804"/>
        <n v="151805"/>
        <n v="151806"/>
        <n v="151807"/>
        <n v="151808"/>
        <n v="151809"/>
        <n v="151810"/>
        <n v="151811"/>
        <n v="151813"/>
        <n v="151815"/>
        <n v="151816"/>
        <n v="151817"/>
        <n v="151818"/>
        <n v="151820"/>
        <n v="151821"/>
        <n v="151822"/>
        <n v="151823"/>
        <n v="151824"/>
        <n v="151825"/>
        <n v="151828"/>
        <n v="151829"/>
        <n v="151831"/>
        <n v="151832"/>
        <n v="151835"/>
        <n v="151836"/>
        <n v="151837"/>
        <n v="151838"/>
        <n v="151839"/>
        <n v="151840"/>
        <n v="151841"/>
        <n v="151842"/>
        <n v="151843"/>
        <n v="151844"/>
        <n v="151846"/>
        <n v="151847"/>
        <n v="151849"/>
        <n v="151851"/>
        <n v="151852"/>
        <n v="151853"/>
        <n v="151854"/>
        <n v="151855"/>
        <n v="151856"/>
        <n v="151857"/>
        <n v="151859"/>
        <n v="151860"/>
        <n v="151861"/>
        <n v="151863"/>
        <n v="151864"/>
        <n v="151865"/>
        <n v="151866"/>
        <n v="151867"/>
        <n v="151868"/>
        <n v="151869"/>
        <n v="151871"/>
        <n v="151872"/>
        <n v="151873"/>
        <n v="151874"/>
        <n v="151875"/>
        <n v="151877"/>
        <n v="151878"/>
        <n v="151879"/>
        <n v="151882"/>
        <n v="151883"/>
        <n v="151885"/>
        <n v="151886"/>
        <n v="151887"/>
        <n v="151889"/>
        <n v="151890"/>
        <n v="151891"/>
        <n v="151892"/>
        <n v="151893"/>
        <n v="151894"/>
        <n v="151896"/>
        <n v="151897"/>
        <n v="151899"/>
        <n v="151900"/>
        <n v="151901"/>
        <n v="151903"/>
        <n v="151904"/>
        <n v="151905"/>
        <n v="151907"/>
        <n v="151908"/>
        <n v="151910"/>
        <n v="151911"/>
        <n v="151912"/>
        <n v="151913"/>
        <n v="151914"/>
        <n v="151915"/>
        <n v="151916"/>
        <n v="151917"/>
        <n v="151918"/>
        <n v="151919"/>
        <n v="151922"/>
        <n v="151924"/>
        <n v="151925"/>
        <n v="151926"/>
        <n v="151928"/>
        <n v="151929"/>
        <n v="151930"/>
        <n v="151931"/>
        <n v="151932"/>
        <n v="151933"/>
        <n v="151934"/>
        <n v="151936"/>
        <n v="151937"/>
        <n v="151939"/>
        <n v="151941"/>
        <n v="151942"/>
        <n v="151944"/>
        <n v="151946"/>
        <n v="151948"/>
        <n v="151949"/>
        <n v="151950"/>
        <n v="151951"/>
        <n v="151952"/>
        <n v="151953"/>
        <n v="151954"/>
        <n v="151955"/>
        <n v="151956"/>
        <n v="151959"/>
        <n v="151961"/>
        <n v="151963"/>
        <n v="151964"/>
        <n v="151966"/>
        <n v="151967"/>
        <n v="151968"/>
        <n v="151970"/>
        <n v="151971"/>
        <n v="151972"/>
        <n v="151973"/>
        <n v="151974"/>
        <n v="151975"/>
        <n v="151977"/>
        <n v="151978"/>
        <n v="151980"/>
        <n v="151981"/>
        <n v="151982"/>
        <n v="151983"/>
        <n v="151985"/>
        <n v="151986"/>
        <n v="151987"/>
        <n v="151988"/>
        <n v="151989"/>
        <n v="151990"/>
        <n v="151991"/>
        <n v="151992"/>
        <n v="151993"/>
        <n v="151996"/>
        <n v="151997"/>
        <n v="151998"/>
        <n v="151999"/>
        <n v="152000"/>
        <n v="152001"/>
        <n v="152002"/>
        <n v="152003"/>
        <n v="152004"/>
        <n v="152005"/>
        <n v="152006"/>
        <n v="152007"/>
        <n v="152008"/>
        <n v="152009"/>
        <n v="152010"/>
        <n v="152011"/>
        <n v="152013"/>
        <n v="152016"/>
        <n v="152017"/>
        <n v="152018"/>
        <n v="152019"/>
        <n v="152020"/>
        <n v="152021"/>
        <n v="152022"/>
        <n v="152023"/>
        <n v="152024"/>
        <n v="152026"/>
        <n v="152027"/>
        <n v="152028"/>
        <n v="152029"/>
        <n v="152030"/>
        <n v="152031"/>
        <n v="152032"/>
        <n v="152033"/>
        <n v="152034"/>
        <n v="152035"/>
        <n v="152036"/>
        <n v="152038"/>
        <n v="152039"/>
        <n v="152040"/>
        <n v="152041"/>
        <n v="152043"/>
        <n v="152044"/>
        <n v="152046"/>
        <n v="152047"/>
        <n v="152048"/>
        <n v="152051"/>
        <n v="152052"/>
        <n v="152053"/>
        <n v="152054"/>
        <n v="152055"/>
        <n v="152056"/>
        <n v="152057"/>
        <n v="152058"/>
        <n v="152059"/>
        <n v="152060"/>
        <n v="152061"/>
        <n v="152062"/>
        <n v="152063"/>
        <n v="152065"/>
        <n v="152066"/>
        <n v="152067"/>
        <n v="152068"/>
        <n v="152069"/>
        <n v="152070"/>
        <n v="152071"/>
        <n v="152074"/>
        <n v="152075"/>
        <n v="152076"/>
        <n v="152077"/>
        <n v="152078"/>
        <n v="152080"/>
        <n v="152081"/>
        <n v="152082"/>
        <n v="152083"/>
        <n v="152084"/>
        <n v="152085"/>
        <n v="152086"/>
        <n v="152087"/>
        <n v="152088"/>
        <n v="152090"/>
        <n v="152091"/>
        <n v="152092"/>
        <n v="152093"/>
        <n v="152094"/>
        <n v="152096"/>
        <n v="152097"/>
        <n v="152098"/>
        <n v="152100"/>
        <n v="152101"/>
        <n v="152102"/>
        <n v="152104"/>
        <n v="152105"/>
        <n v="152108"/>
        <n v="152109"/>
        <n v="152110"/>
        <n v="152111"/>
        <n v="152112"/>
        <n v="152113"/>
        <n v="152114"/>
        <n v="152115"/>
        <n v="152116"/>
        <n v="152119"/>
        <n v="152120"/>
        <n v="152121"/>
        <n v="152122"/>
        <n v="152123"/>
        <n v="152124"/>
        <n v="152125"/>
        <n v="152127"/>
        <n v="152129"/>
        <n v="152130"/>
        <n v="152131"/>
        <n v="152132"/>
        <n v="152133"/>
        <n v="152134"/>
        <n v="152137"/>
        <n v="152138"/>
        <n v="152139"/>
        <n v="152140"/>
        <n v="152141"/>
        <n v="152142"/>
        <n v="152143"/>
        <n v="152144"/>
        <n v="152145"/>
        <n v="152146"/>
        <n v="152147"/>
        <n v="152148"/>
        <n v="152149"/>
        <n v="152150"/>
        <n v="152151"/>
        <n v="152152"/>
        <n v="152154"/>
        <n v="152155"/>
        <n v="152156"/>
        <n v="152157"/>
        <n v="152158"/>
        <n v="152160"/>
        <n v="152161"/>
        <n v="152162"/>
        <n v="152163"/>
        <n v="152165"/>
        <n v="152166"/>
        <n v="152167"/>
        <n v="152168"/>
        <n v="152169"/>
        <n v="152170"/>
        <n v="152171"/>
        <n v="152172"/>
        <n v="152173"/>
        <n v="152174"/>
        <n v="152175"/>
        <n v="152176"/>
        <n v="152178"/>
        <n v="152179"/>
        <n v="152180"/>
        <n v="152181"/>
        <n v="152183"/>
        <n v="152184"/>
        <n v="152185"/>
        <n v="152186"/>
        <n v="152189"/>
        <n v="152190"/>
        <n v="152193"/>
        <n v="152194"/>
        <n v="152195"/>
        <n v="152197"/>
        <n v="152198"/>
        <n v="152199"/>
        <n v="152200"/>
        <n v="152202"/>
        <n v="152203"/>
        <n v="152204"/>
        <n v="152205"/>
        <n v="152206"/>
        <n v="152207"/>
        <n v="152208"/>
        <n v="152210"/>
        <n v="152212"/>
        <n v="152213"/>
        <n v="152214"/>
        <n v="152215"/>
        <n v="152216"/>
        <n v="152217"/>
        <n v="152218"/>
        <n v="152219"/>
        <n v="152221"/>
        <n v="152223"/>
        <n v="152224"/>
        <n v="152225"/>
        <n v="152227"/>
        <n v="152229"/>
        <n v="152230"/>
        <n v="152231"/>
        <n v="152232"/>
        <n v="152233"/>
        <n v="152234"/>
        <n v="152235"/>
        <n v="152236"/>
        <n v="152237"/>
        <n v="152238"/>
        <n v="152239"/>
        <n v="152241"/>
        <n v="152242"/>
        <n v="152243"/>
        <n v="152244"/>
        <n v="152246"/>
        <n v="152247"/>
        <n v="152248"/>
        <n v="152249"/>
        <n v="152250"/>
        <n v="152251"/>
        <n v="152252"/>
        <n v="152254"/>
        <n v="152255"/>
        <n v="152256"/>
        <n v="152257"/>
        <n v="152258"/>
        <n v="152260"/>
        <n v="152261"/>
        <n v="152262"/>
        <n v="152263"/>
        <n v="152264"/>
        <n v="152265"/>
        <n v="152266"/>
        <n v="152267"/>
        <n v="152268"/>
        <n v="152269"/>
        <n v="152270"/>
        <n v="152271"/>
        <n v="152272"/>
        <n v="152273"/>
        <n v="152275"/>
        <n v="152277"/>
        <n v="152279"/>
        <n v="152281"/>
        <n v="152282"/>
        <n v="152283"/>
        <n v="152284"/>
        <n v="152285"/>
        <n v="152286"/>
        <n v="152288"/>
        <n v="152289"/>
        <n v="152290"/>
        <n v="152291"/>
        <n v="152292"/>
        <n v="152293"/>
        <n v="152294"/>
        <n v="152295"/>
        <n v="152296"/>
        <n v="152297"/>
        <n v="152298"/>
        <n v="152299"/>
        <n v="152302"/>
        <n v="152303"/>
        <n v="152304"/>
        <n v="152305"/>
        <n v="152306"/>
        <n v="152307"/>
        <n v="152309"/>
        <n v="152310"/>
        <n v="152311"/>
        <n v="152312"/>
        <n v="152313"/>
        <n v="152314"/>
        <n v="152315"/>
        <n v="152316"/>
        <n v="152318"/>
        <n v="152319"/>
        <n v="152320"/>
        <n v="152322"/>
        <n v="152323"/>
        <n v="152324"/>
        <n v="152325"/>
        <n v="152326"/>
        <n v="152327"/>
        <n v="152328"/>
        <n v="152329"/>
        <n v="152331"/>
        <n v="152334"/>
        <n v="152336"/>
        <n v="152337"/>
        <n v="152339"/>
        <n v="152340"/>
        <n v="152341"/>
        <n v="152342"/>
        <n v="152343"/>
        <n v="152344"/>
        <n v="152345"/>
        <n v="152346"/>
        <n v="152347"/>
        <n v="152348"/>
        <n v="152350"/>
        <n v="152351"/>
        <n v="152352"/>
        <n v="152353"/>
        <n v="152354"/>
        <n v="152357"/>
        <n v="152359"/>
        <n v="152360"/>
        <n v="152362"/>
        <n v="152363"/>
        <n v="152364"/>
        <n v="152365"/>
        <n v="152366"/>
        <n v="152367"/>
        <n v="152368"/>
        <n v="152369"/>
        <n v="152370"/>
        <n v="152371"/>
        <n v="152372"/>
        <n v="152373"/>
        <n v="152374"/>
        <n v="152375"/>
        <n v="152376"/>
        <n v="152377"/>
        <n v="152378"/>
        <n v="152379"/>
        <n v="152380"/>
        <n v="152381"/>
        <n v="152382"/>
        <n v="152384"/>
        <n v="152385"/>
        <n v="152386"/>
        <n v="152388"/>
        <n v="152389"/>
        <n v="152390"/>
        <n v="152391"/>
        <n v="152392"/>
        <n v="152393"/>
        <n v="152394"/>
        <n v="152395"/>
        <n v="152396"/>
        <n v="152397"/>
        <n v="152398"/>
        <n v="152400"/>
        <n v="152401"/>
        <n v="152402"/>
        <n v="152403"/>
        <n v="152404"/>
        <n v="152405"/>
        <n v="152406"/>
        <n v="152407"/>
        <n v="152408"/>
        <n v="152409"/>
        <n v="152411"/>
        <n v="152412"/>
        <n v="152414"/>
        <n v="152416"/>
        <n v="152417"/>
        <n v="152418"/>
        <n v="152419"/>
        <n v="152420"/>
        <n v="152423"/>
        <n v="152424"/>
        <n v="152425"/>
        <n v="152426"/>
        <n v="152427"/>
        <n v="152428"/>
        <n v="152429"/>
        <n v="152430"/>
        <n v="152433"/>
        <n v="152434"/>
        <n v="152436"/>
        <n v="152437"/>
        <n v="152438"/>
        <n v="152439"/>
        <n v="152441"/>
        <n v="152442"/>
        <n v="152443"/>
        <n v="152444"/>
        <n v="152445"/>
        <n v="152447"/>
        <n v="152448"/>
        <n v="152449"/>
        <n v="152451"/>
        <n v="152452"/>
        <n v="152453"/>
        <n v="152454"/>
        <n v="152455"/>
        <n v="152456"/>
        <n v="152457"/>
        <n v="152458"/>
        <n v="152459"/>
        <n v="152460"/>
        <n v="152461"/>
        <n v="152462"/>
        <n v="152463"/>
        <n v="152464"/>
        <n v="152465"/>
        <n v="152466"/>
        <n v="152468"/>
        <n v="152469"/>
        <n v="152470"/>
        <n v="152471"/>
        <n v="152472"/>
        <n v="152473"/>
        <n v="152474"/>
        <n v="152475"/>
        <n v="152476"/>
        <n v="152477"/>
        <n v="152479"/>
        <n v="152480"/>
        <n v="152481"/>
        <n v="152483"/>
        <n v="152484"/>
        <n v="152485"/>
        <n v="152486"/>
        <n v="152487"/>
        <n v="152488"/>
        <n v="152489"/>
        <n v="152490"/>
        <n v="152491"/>
        <n v="152492"/>
        <n v="152493"/>
        <n v="152494"/>
        <n v="152495"/>
        <n v="152499"/>
        <n v="152500"/>
        <n v="152501"/>
        <n v="152502"/>
        <n v="152503"/>
        <n v="152504"/>
        <n v="152505"/>
        <n v="152506"/>
        <n v="152507"/>
        <n v="152508"/>
        <n v="152509"/>
        <n v="152510"/>
        <n v="152511"/>
        <n v="152514"/>
        <n v="152515"/>
        <n v="152516"/>
        <n v="152517"/>
        <n v="152519"/>
        <n v="152520"/>
        <n v="152521"/>
        <n v="152522"/>
        <n v="152523"/>
        <n v="152526"/>
        <n v="152527"/>
        <n v="152528"/>
        <n v="152529"/>
        <n v="152530"/>
        <n v="152531"/>
        <n v="152532"/>
        <n v="152534"/>
        <n v="152535"/>
        <n v="152536"/>
        <n v="152537"/>
        <n v="152538"/>
        <n v="152541"/>
        <n v="152542"/>
        <n v="152543"/>
        <n v="152544"/>
        <n v="152545"/>
        <n v="152546"/>
        <n v="152547"/>
        <n v="152548"/>
        <n v="152549"/>
        <n v="152550"/>
        <n v="152551"/>
        <n v="152553"/>
        <n v="152554"/>
        <n v="152555"/>
        <n v="152556"/>
        <n v="152557"/>
        <n v="152558"/>
        <n v="152559"/>
        <n v="152562"/>
        <n v="152563"/>
        <n v="152564"/>
        <n v="152565"/>
        <n v="152566"/>
        <n v="152567"/>
        <n v="152568"/>
        <n v="152569"/>
        <n v="152570"/>
        <n v="152571"/>
        <n v="152572"/>
        <n v="152573"/>
        <n v="152574"/>
        <n v="152575"/>
        <n v="152576"/>
        <n v="152577"/>
        <n v="152579"/>
        <n v="152581"/>
        <n v="152582"/>
        <n v="152584"/>
        <n v="152586"/>
        <n v="152587"/>
        <n v="152588"/>
        <n v="152589"/>
        <n v="152592"/>
        <n v="152594"/>
        <n v="152596"/>
        <n v="152597"/>
        <n v="152598"/>
        <n v="152599"/>
        <n v="152601"/>
        <n v="152602"/>
        <n v="152603"/>
        <n v="152604"/>
        <n v="152605"/>
        <n v="152606"/>
        <n v="152607"/>
        <n v="152608"/>
        <n v="152609"/>
        <n v="152610"/>
        <n v="152611"/>
        <n v="152612"/>
        <n v="152613"/>
        <n v="152615"/>
        <n v="152617"/>
        <n v="152618"/>
        <n v="152619"/>
        <n v="152620"/>
        <n v="152621"/>
        <n v="152622"/>
        <n v="152623"/>
        <n v="152624"/>
        <n v="152625"/>
        <n v="152627"/>
        <n v="152628"/>
        <n v="152629"/>
        <n v="152630"/>
        <n v="152631"/>
        <n v="152632"/>
        <n v="152633"/>
        <n v="152634"/>
        <n v="152635"/>
        <n v="152637"/>
        <n v="152638"/>
        <n v="152639"/>
        <n v="152640"/>
        <n v="152642"/>
        <n v="152643"/>
        <n v="152644"/>
        <n v="152645"/>
        <n v="152646"/>
        <n v="152647"/>
        <n v="152649"/>
        <n v="152650"/>
        <n v="152651"/>
        <n v="152652"/>
        <n v="152653"/>
        <n v="152654"/>
        <n v="152655"/>
        <n v="152656"/>
        <n v="152657"/>
        <n v="152658"/>
        <n v="152659"/>
        <n v="152660"/>
        <n v="152661"/>
        <n v="152663"/>
        <n v="152665"/>
        <n v="152666"/>
        <n v="152667"/>
        <n v="152668"/>
        <n v="152669"/>
        <n v="152670"/>
        <n v="152671"/>
        <n v="152672"/>
        <n v="152674"/>
        <n v="152675"/>
        <n v="152676"/>
        <n v="152677"/>
        <n v="152679"/>
        <n v="152680"/>
        <n v="152681"/>
        <n v="152682"/>
        <n v="152683"/>
        <n v="152685"/>
        <n v="152686"/>
        <n v="152687"/>
        <n v="152688"/>
        <n v="152689"/>
        <n v="152690"/>
        <n v="152691"/>
        <n v="152692"/>
        <n v="152693"/>
        <n v="152694"/>
        <n v="152697"/>
        <n v="152699"/>
        <n v="152704"/>
        <n v="152705"/>
        <n v="152707"/>
        <n v="152708"/>
        <n v="152709"/>
        <n v="152710"/>
        <n v="152711"/>
        <n v="152712"/>
        <n v="152713"/>
        <n v="152714"/>
        <n v="152716"/>
        <n v="152717"/>
        <n v="152719"/>
        <n v="152720"/>
        <n v="152721"/>
        <n v="152722"/>
        <n v="152723"/>
        <n v="152724"/>
        <n v="152725"/>
        <n v="152726"/>
        <n v="152727"/>
        <n v="152728"/>
        <n v="152729"/>
        <n v="152730"/>
        <n v="152731"/>
        <n v="152732"/>
        <n v="152733"/>
        <n v="152734"/>
        <n v="152735"/>
        <n v="152737"/>
        <n v="152738"/>
        <n v="152739"/>
        <n v="152741"/>
        <n v="152742"/>
        <n v="152743"/>
        <n v="152744"/>
        <n v="152746"/>
        <n v="152748"/>
        <n v="152749"/>
        <n v="152750"/>
        <n v="152751"/>
        <n v="152752"/>
        <n v="152753"/>
        <n v="152754"/>
        <n v="152755"/>
        <n v="152757"/>
        <n v="152758"/>
        <n v="152760"/>
        <n v="152761"/>
        <n v="152762"/>
        <n v="152763"/>
        <n v="152764"/>
        <n v="152765"/>
        <n v="152766"/>
        <n v="152768"/>
        <n v="152769"/>
        <n v="152770"/>
        <n v="152771"/>
        <n v="152772"/>
        <n v="152773"/>
        <n v="152775"/>
        <n v="152776"/>
        <n v="152777"/>
        <n v="152778"/>
        <n v="152779"/>
        <n v="152780"/>
        <n v="152782"/>
        <n v="152783"/>
        <n v="152784"/>
        <n v="152785"/>
        <n v="152787"/>
        <n v="152788"/>
        <n v="152790"/>
        <n v="152791"/>
        <n v="152792"/>
        <n v="152795"/>
        <n v="152796"/>
        <n v="152797"/>
        <n v="152798"/>
        <n v="152799"/>
        <n v="152800"/>
        <n v="152801"/>
        <n v="152802"/>
        <n v="152803"/>
        <n v="152804"/>
        <n v="152805"/>
        <n v="152806"/>
        <n v="152807"/>
        <n v="152808"/>
        <n v="152809"/>
        <n v="152810"/>
        <n v="152811"/>
        <n v="152813"/>
        <n v="152815"/>
        <n v="152816"/>
        <n v="152817"/>
        <n v="152818"/>
        <n v="152819"/>
        <n v="152820"/>
        <n v="152822"/>
        <n v="152823"/>
        <n v="152824"/>
        <n v="152825"/>
        <n v="152827"/>
        <n v="152828"/>
        <n v="152829"/>
        <n v="152830"/>
        <n v="152832"/>
        <n v="152835"/>
        <n v="152837"/>
        <n v="152838"/>
        <n v="152839"/>
        <n v="152840"/>
        <n v="152841"/>
        <n v="152845"/>
        <n v="152846"/>
        <n v="152847"/>
        <n v="152849"/>
        <n v="152850"/>
        <n v="152853"/>
        <n v="152854"/>
        <n v="152855"/>
        <n v="152857"/>
        <n v="152858"/>
        <n v="152859"/>
        <n v="152860"/>
        <n v="152862"/>
        <n v="152863"/>
        <n v="152864"/>
        <n v="152866"/>
        <n v="152867"/>
        <n v="152868"/>
        <n v="152869"/>
        <n v="152870"/>
        <n v="152871"/>
        <n v="152872"/>
        <n v="152873"/>
        <n v="152874"/>
        <n v="152876"/>
        <n v="152877"/>
        <n v="152878"/>
        <n v="152879"/>
        <n v="152880"/>
        <n v="152881"/>
        <n v="152882"/>
        <n v="152883"/>
        <n v="152884"/>
        <n v="152885"/>
        <n v="152886"/>
        <n v="152888"/>
        <n v="152889"/>
        <n v="152891"/>
        <n v="152892"/>
        <n v="152893"/>
        <n v="152894"/>
        <n v="152895"/>
        <n v="152896"/>
        <n v="152897"/>
        <n v="152898"/>
        <n v="152900"/>
        <n v="152901"/>
        <n v="152903"/>
        <n v="152905"/>
        <n v="152906"/>
        <n v="152907"/>
        <n v="152908"/>
        <n v="152909"/>
        <n v="152912"/>
        <n v="152913"/>
        <n v="152914"/>
        <n v="152915"/>
        <n v="152916"/>
        <n v="152917"/>
        <n v="152918"/>
        <n v="152919"/>
        <n v="152920"/>
        <n v="152921"/>
        <n v="152923"/>
        <n v="152924"/>
        <n v="152925"/>
        <n v="152926"/>
        <n v="152928"/>
        <n v="152929"/>
        <n v="152932"/>
        <n v="152933"/>
        <n v="152934"/>
        <n v="152935"/>
        <n v="152936"/>
        <n v="152937"/>
        <n v="152938"/>
        <n v="152939"/>
        <n v="152940"/>
        <n v="152942"/>
        <n v="152943"/>
        <n v="152944"/>
        <n v="152945"/>
        <n v="152946"/>
        <n v="152947"/>
        <n v="152948"/>
        <n v="152949"/>
        <n v="152950"/>
        <n v="152951"/>
        <n v="152953"/>
        <n v="152954"/>
        <n v="152955"/>
        <n v="152958"/>
        <n v="152959"/>
        <n v="152961"/>
        <n v="152962"/>
        <n v="152963"/>
        <n v="152965"/>
        <n v="152966"/>
        <n v="152967"/>
        <n v="152968"/>
        <n v="152969"/>
        <n v="152970"/>
        <n v="152971"/>
        <n v="152972"/>
        <n v="152973"/>
        <n v="152974"/>
        <n v="152975"/>
        <n v="152976"/>
        <n v="152977"/>
        <n v="152978"/>
        <n v="152979"/>
        <n v="152980"/>
        <n v="152982"/>
        <n v="152983"/>
        <n v="152985"/>
        <n v="152986"/>
        <n v="152990"/>
        <n v="152991"/>
        <n v="152992"/>
        <n v="152993"/>
        <n v="152994"/>
        <n v="152995"/>
        <n v="152996"/>
        <n v="152997"/>
        <n v="152998"/>
        <n v="152999"/>
        <n v="153000"/>
        <n v="153001"/>
        <n v="153002"/>
        <n v="153003"/>
        <n v="153004"/>
        <n v="153005"/>
        <n v="153006"/>
        <n v="153007"/>
        <n v="153008"/>
        <n v="153009"/>
        <n v="153010"/>
        <n v="153011"/>
        <n v="153013"/>
        <n v="153014"/>
        <n v="153015"/>
        <n v="153017"/>
        <n v="153018"/>
        <n v="153019"/>
        <n v="153020"/>
        <n v="153022"/>
        <n v="153023"/>
        <n v="153024"/>
        <n v="153026"/>
        <n v="153027"/>
        <n v="153028"/>
        <n v="153029"/>
        <n v="153030"/>
        <n v="153031"/>
        <n v="153032"/>
        <n v="153033"/>
        <n v="153034"/>
        <n v="153035"/>
        <n v="153037"/>
        <n v="153038"/>
        <n v="153039"/>
        <n v="153040"/>
        <n v="153042"/>
        <n v="153043"/>
        <n v="153045"/>
        <n v="153046"/>
        <n v="153047"/>
        <n v="153048"/>
        <n v="153049"/>
        <n v="153050"/>
        <n v="153051"/>
        <n v="153052"/>
        <n v="153053"/>
        <n v="153055"/>
        <n v="153056"/>
        <n v="153057"/>
        <n v="153061"/>
        <n v="153062"/>
        <n v="153063"/>
        <n v="153064"/>
        <n v="153065"/>
        <n v="153067"/>
        <n v="153068"/>
        <n v="153070"/>
        <n v="153072"/>
        <n v="153073"/>
        <n v="153074"/>
        <n v="153075"/>
        <n v="153077"/>
        <n v="153078"/>
        <n v="153079"/>
        <n v="153080"/>
        <n v="153082"/>
        <n v="153083"/>
        <n v="153084"/>
        <n v="153085"/>
        <n v="153086"/>
        <n v="153088"/>
        <n v="153089"/>
        <n v="153091"/>
        <n v="153092"/>
        <n v="153093"/>
        <n v="153094"/>
        <n v="153096"/>
        <n v="153097"/>
        <n v="153099"/>
        <n v="153100"/>
        <n v="153102"/>
        <n v="153103"/>
        <n v="153104"/>
        <n v="153105"/>
        <n v="153106"/>
        <n v="153108"/>
        <n v="153109"/>
        <n v="153110"/>
        <n v="153111"/>
        <n v="153113"/>
        <n v="153114"/>
        <n v="153115"/>
        <n v="153116"/>
        <n v="153117"/>
        <n v="153118"/>
        <n v="153119"/>
        <n v="153120"/>
        <n v="153121"/>
        <n v="153122"/>
        <n v="153123"/>
        <n v="153125"/>
        <n v="153126"/>
        <n v="153127"/>
        <n v="153128"/>
        <n v="153129"/>
        <n v="153130"/>
        <n v="153131"/>
        <n v="153132"/>
        <n v="153133"/>
        <n v="153134"/>
        <n v="153135"/>
        <n v="153136"/>
        <n v="153137"/>
        <n v="153139"/>
        <n v="153140"/>
        <n v="153141"/>
        <n v="153143"/>
        <n v="153144"/>
        <n v="153145"/>
        <n v="153146"/>
        <n v="153147"/>
        <n v="153148"/>
        <n v="153150"/>
        <n v="153152"/>
        <n v="153153"/>
        <n v="153154"/>
        <n v="153155"/>
        <n v="153157"/>
        <n v="153158"/>
        <n v="153159"/>
        <n v="153160"/>
        <n v="153162"/>
        <n v="153163"/>
        <n v="153164"/>
        <n v="153165"/>
        <n v="153166"/>
        <n v="153167"/>
        <n v="153168"/>
        <n v="153169"/>
        <n v="153170"/>
        <n v="153171"/>
        <n v="153172"/>
        <n v="153174"/>
        <n v="153175"/>
        <n v="153176"/>
        <n v="153177"/>
        <n v="153178"/>
        <n v="153180"/>
        <n v="153181"/>
        <n v="153182"/>
        <n v="153183"/>
        <n v="153184"/>
        <n v="153185"/>
        <n v="153186"/>
        <n v="153190"/>
        <n v="153192"/>
        <n v="153195"/>
        <n v="153197"/>
        <n v="153198"/>
        <n v="153199"/>
        <n v="153200"/>
        <n v="153201"/>
        <n v="153202"/>
        <n v="153203"/>
        <n v="153204"/>
        <n v="153205"/>
        <n v="153206"/>
        <n v="153207"/>
        <n v="153208"/>
        <n v="153209"/>
        <n v="153211"/>
        <n v="153212"/>
        <n v="153214"/>
        <n v="153215"/>
        <n v="153217"/>
        <n v="153218"/>
        <n v="153219"/>
        <n v="153220"/>
        <n v="153221"/>
        <n v="153223"/>
        <n v="153224"/>
        <n v="153225"/>
        <n v="153226"/>
        <n v="153227"/>
        <n v="153228"/>
        <n v="153230"/>
        <n v="153231"/>
        <n v="153232"/>
        <n v="153234"/>
        <n v="153235"/>
        <n v="153236"/>
        <n v="153237"/>
        <n v="153238"/>
        <n v="153239"/>
        <n v="153240"/>
        <n v="153241"/>
        <n v="153242"/>
        <n v="153243"/>
        <n v="153244"/>
        <n v="153246"/>
        <n v="153247"/>
        <n v="153248"/>
        <n v="153249"/>
        <n v="153250"/>
        <n v="153251"/>
        <n v="153252"/>
        <n v="153253"/>
        <n v="153254"/>
        <n v="153255"/>
        <n v="153257"/>
        <n v="153258"/>
        <n v="153259"/>
        <n v="153260"/>
        <n v="153261"/>
        <n v="153262"/>
        <n v="153263"/>
        <n v="153264"/>
        <n v="153265"/>
        <n v="153266"/>
        <n v="153268"/>
        <n v="153269"/>
        <n v="153270"/>
        <n v="153271"/>
        <n v="153272"/>
        <n v="153273"/>
        <n v="153274"/>
        <n v="153275"/>
        <n v="153276"/>
        <n v="153277"/>
        <n v="153278"/>
        <n v="153279"/>
        <n v="153280"/>
        <n v="153281"/>
        <n v="153282"/>
        <n v="153283"/>
        <n v="153284"/>
        <n v="153285"/>
        <n v="153286"/>
        <n v="153289"/>
        <n v="153290"/>
        <n v="153291"/>
        <n v="153292"/>
        <n v="153293"/>
        <n v="153294"/>
        <n v="153295"/>
        <n v="153297"/>
        <n v="153298"/>
        <n v="153299"/>
        <n v="153300"/>
        <n v="153301"/>
        <n v="153302"/>
        <n v="153303"/>
        <n v="153304"/>
        <n v="153305"/>
        <n v="153306"/>
        <n v="153308"/>
        <n v="153309"/>
        <n v="153310"/>
        <n v="153313"/>
        <n v="153314"/>
        <n v="153315"/>
        <n v="153316"/>
        <n v="153317"/>
        <n v="153319"/>
        <n v="153320"/>
        <n v="153321"/>
        <n v="153322"/>
        <n v="153323"/>
        <n v="153324"/>
        <n v="153325"/>
        <n v="153327"/>
        <n v="153328"/>
        <n v="153329"/>
        <n v="153330"/>
        <n v="153331"/>
        <n v="153332"/>
        <n v="153333"/>
        <n v="153334"/>
        <n v="153335"/>
        <n v="153338"/>
        <n v="153339"/>
        <n v="153340"/>
        <n v="153341"/>
        <n v="153342"/>
        <n v="153343"/>
        <n v="153344"/>
        <n v="153346"/>
        <n v="153348"/>
        <n v="153349"/>
        <n v="153350"/>
        <n v="153351"/>
        <n v="153352"/>
        <n v="153353"/>
        <n v="153354"/>
        <n v="153355"/>
        <n v="153356"/>
        <n v="153357"/>
        <n v="153358"/>
        <n v="153361"/>
        <n v="153362"/>
        <n v="153363"/>
        <n v="153364"/>
        <n v="153365"/>
        <n v="153366"/>
        <n v="153367"/>
        <n v="153369"/>
        <n v="153370"/>
        <n v="153372"/>
        <n v="153373"/>
        <n v="153374"/>
        <n v="153376"/>
        <n v="153378"/>
        <n v="153379"/>
        <n v="153380"/>
        <n v="153381"/>
        <n v="153383"/>
        <n v="153385"/>
        <n v="153386"/>
        <n v="153388"/>
        <n v="153390"/>
        <n v="153391"/>
        <n v="153392"/>
        <n v="153393"/>
        <n v="153394"/>
        <n v="153395"/>
        <n v="153396"/>
        <n v="153397"/>
        <n v="153398"/>
        <n v="153399"/>
        <n v="153400"/>
        <n v="153401"/>
        <n v="153402"/>
        <n v="153403"/>
        <n v="153404"/>
        <n v="153405"/>
        <n v="153406"/>
        <n v="153407"/>
        <n v="153408"/>
        <n v="153409"/>
        <n v="153410"/>
        <n v="153411"/>
        <n v="153412"/>
        <n v="153413"/>
        <n v="153414"/>
        <n v="153415"/>
        <n v="153416"/>
        <n v="153417"/>
        <n v="153418"/>
        <n v="153419"/>
        <n v="153420"/>
        <n v="153421"/>
        <n v="153422"/>
        <n v="153423"/>
        <n v="153424"/>
        <n v="153425"/>
        <n v="153426"/>
        <n v="153427"/>
        <n v="153429"/>
        <n v="153430"/>
        <n v="153431"/>
        <n v="153432"/>
        <n v="153433"/>
        <n v="153434"/>
        <n v="153435"/>
        <n v="153436"/>
        <n v="153437"/>
        <n v="153438"/>
        <n v="153439"/>
        <n v="153440"/>
        <n v="153441"/>
        <n v="153442"/>
        <n v="153443"/>
        <n v="153444"/>
        <n v="153445"/>
        <n v="153446"/>
        <n v="153447"/>
        <n v="153448"/>
        <n v="153449"/>
        <n v="153450"/>
        <n v="153452"/>
        <n v="153453"/>
        <n v="153454"/>
        <n v="153455"/>
        <n v="153456"/>
        <n v="153459"/>
        <n v="153460"/>
        <n v="153461"/>
        <n v="153462"/>
        <n v="153463"/>
        <n v="153464"/>
        <n v="153466"/>
        <n v="153467"/>
        <n v="153468"/>
        <n v="153469"/>
        <n v="153470"/>
        <n v="153471"/>
        <n v="153472"/>
        <n v="153473"/>
        <n v="153474"/>
        <n v="153476"/>
        <n v="153477"/>
        <n v="153478"/>
        <n v="153479"/>
        <n v="153480"/>
        <n v="153481"/>
        <n v="153482"/>
        <n v="153483"/>
        <n v="153485"/>
        <n v="153486"/>
        <n v="153487"/>
        <n v="153488"/>
        <n v="153489"/>
        <n v="153490"/>
        <n v="153491"/>
        <n v="153492"/>
        <n v="153493"/>
        <n v="153494"/>
        <n v="153495"/>
        <n v="153496"/>
        <n v="153498"/>
        <n v="153499"/>
        <n v="153500"/>
        <n v="153502"/>
        <n v="153504"/>
        <n v="153505"/>
        <n v="153506"/>
        <n v="153507"/>
        <n v="153508"/>
        <n v="153509"/>
        <n v="153510"/>
        <n v="153511"/>
        <n v="153512"/>
        <n v="153513"/>
        <n v="153514"/>
        <n v="153515"/>
        <n v="153516"/>
        <n v="153517"/>
        <n v="153518"/>
        <n v="153519"/>
        <n v="153520"/>
        <n v="153521"/>
        <n v="153522"/>
        <n v="153523"/>
        <n v="153525"/>
        <n v="153526"/>
        <n v="153527"/>
        <n v="153528"/>
        <n v="153529"/>
        <n v="153530"/>
        <n v="153531"/>
        <n v="153532"/>
        <n v="153534"/>
        <n v="153535"/>
        <n v="153536"/>
        <n v="153537"/>
        <n v="153538"/>
        <n v="153539"/>
        <n v="153540"/>
        <n v="153543"/>
        <n v="153544"/>
        <n v="153545"/>
        <n v="153547"/>
        <n v="153548"/>
        <n v="153549"/>
        <n v="153550"/>
        <n v="153551"/>
        <n v="153552"/>
        <n v="153554"/>
        <n v="153555"/>
        <n v="153556"/>
        <n v="153557"/>
        <n v="153558"/>
        <n v="153559"/>
        <n v="153560"/>
        <n v="153561"/>
        <n v="153562"/>
        <n v="153563"/>
        <n v="153564"/>
        <n v="153565"/>
        <n v="153566"/>
        <n v="153567"/>
        <n v="153568"/>
        <n v="153569"/>
        <n v="153570"/>
        <n v="153571"/>
        <n v="153572"/>
        <n v="153573"/>
        <n v="153574"/>
        <n v="153577"/>
        <n v="153578"/>
        <n v="153579"/>
        <n v="153580"/>
        <n v="153581"/>
        <n v="153582"/>
        <n v="153583"/>
        <n v="153584"/>
        <n v="153586"/>
        <n v="153588"/>
        <n v="153589"/>
        <n v="153590"/>
        <n v="153591"/>
        <n v="153592"/>
        <n v="153593"/>
        <n v="153594"/>
        <n v="153595"/>
        <n v="153596"/>
        <n v="153597"/>
        <n v="153598"/>
        <n v="153599"/>
        <n v="153600"/>
        <n v="153602"/>
        <n v="153603"/>
        <n v="153606"/>
        <n v="153607"/>
        <n v="153608"/>
        <n v="153609"/>
        <n v="153610"/>
        <n v="153612"/>
        <n v="153613"/>
        <n v="153614"/>
        <n v="153615"/>
        <n v="153617"/>
        <n v="153618"/>
        <n v="153620"/>
        <n v="153621"/>
        <n v="153622"/>
        <n v="153623"/>
        <n v="153626"/>
        <n v="153627"/>
        <n v="153628"/>
        <n v="153629"/>
        <n v="153632"/>
        <n v="153633"/>
        <n v="153634"/>
        <n v="153635"/>
        <n v="153636"/>
        <n v="153638"/>
        <n v="153639"/>
        <n v="153640"/>
        <n v="153641"/>
        <n v="153642"/>
        <n v="153643"/>
        <n v="153644"/>
        <n v="153646"/>
        <n v="153648"/>
        <n v="153649"/>
        <n v="153650"/>
        <n v="153651"/>
        <n v="153652"/>
        <n v="153653"/>
        <n v="153654"/>
        <n v="153655"/>
        <n v="153656"/>
        <n v="153657"/>
        <n v="153658"/>
        <n v="153659"/>
        <n v="153661"/>
        <n v="153662"/>
        <n v="153663"/>
        <n v="153665"/>
        <n v="153666"/>
        <n v="153667"/>
        <n v="153668"/>
        <n v="153669"/>
        <n v="153671"/>
        <n v="153673"/>
        <n v="153674"/>
        <n v="153675"/>
        <n v="153676"/>
        <n v="153678"/>
        <n v="153679"/>
        <n v="153680"/>
        <n v="153681"/>
        <n v="153682"/>
        <n v="153685"/>
        <n v="153686"/>
        <n v="153687"/>
        <n v="153688"/>
        <n v="153690"/>
        <n v="153691"/>
        <n v="153692"/>
        <n v="153693"/>
        <n v="153694"/>
        <n v="153695"/>
        <n v="153696"/>
        <n v="153697"/>
        <n v="153699"/>
      </sharedItems>
    </cacheField>
    <cacheField name="Gender" numFmtId="0">
      <sharedItems count="2">
        <s v="Female"/>
        <s v="Male"/>
      </sharedItems>
    </cacheField>
    <cacheField name="Age" numFmtId="0">
      <sharedItems containsSemiMixedTypes="0" containsString="0" containsNumber="1" containsInteger="1" minValue="15" maxValue="78"/>
    </cacheField>
    <cacheField name="Generation" numFmtId="0">
      <sharedItems count="4">
        <s v="Geração Z"/>
        <s v="Geração X"/>
        <s v="Baby Boomers"/>
        <s v="Millennials"/>
      </sharedItems>
    </cacheField>
    <cacheField name="Marital_status" numFmtId="0">
      <sharedItems/>
    </cacheField>
    <cacheField name="State_names" numFmtId="0">
      <sharedItems count="50">
        <s v="Kansas"/>
        <s v="Illinois"/>
        <s v="New Mexico"/>
        <s v="Hawaii"/>
        <s v="Connecticut"/>
        <s v="Florida"/>
        <s v="Vermont"/>
        <s v="California"/>
        <s v="Colorado"/>
        <s v="Iowa"/>
        <s v="South Carolina"/>
        <s v="New York"/>
        <s v="Maine"/>
        <s v="Maryland"/>
        <s v="Missouri"/>
        <s v="North Dakota"/>
        <s v="Ohio"/>
        <s v="Nebraska"/>
        <s v="Montana"/>
        <s v="Indiana"/>
        <s v="Wisconsin"/>
        <s v="Alabama"/>
        <s v="Arkansas"/>
        <s v="Pennsylvania"/>
        <s v="New Hampshire"/>
        <s v="Washington"/>
        <s v="Texas"/>
        <s v="Kentucky"/>
        <s v="Massachusetts"/>
        <s v="Wyoming"/>
        <s v="Louisiana"/>
        <s v="North Carolina"/>
        <s v="Rhode Island"/>
        <s v="West Virginia"/>
        <s v="Tennessee"/>
        <s v="Oregon"/>
        <s v="Alaska"/>
        <s v="Oklahoma"/>
        <s v="Nevada"/>
        <s v="New Jersey"/>
        <s v="Virginia"/>
        <s v="Michigan"/>
        <s v="Utah"/>
        <s v="Arizona"/>
        <s v="South Dakota"/>
        <s v="Georgia"/>
        <s v="Idaho"/>
        <s v="Mississippi"/>
        <s v="Minnesota"/>
        <s v="Delaware"/>
      </sharedItems>
    </cacheField>
    <cacheField name="Segment" numFmtId="0">
      <sharedItems count="5">
        <s v="Basic"/>
        <s v="Platinum"/>
        <s v="Silver"/>
        <s v="Gold"/>
        <s v="Missing"/>
      </sharedItems>
    </cacheField>
    <cacheField name="Employees_status" numFmtId="0">
      <sharedItems count="4">
        <s v="Unemployment"/>
        <s v="self-employed"/>
        <s v="workers"/>
        <s v="Employees"/>
      </sharedItems>
    </cacheField>
    <cacheField name="Payment_method" numFmtId="0">
      <sharedItems count="3">
        <s v="Other"/>
        <s v="Card"/>
        <s v="PayPal"/>
      </sharedItems>
    </cacheField>
    <cacheField name="Referal" numFmtId="0">
      <sharedItems containsSemiMixedTypes="0" containsString="0" containsNumber="1" containsInteger="1" minValue="0" maxValue="1"/>
    </cacheField>
    <cacheField name="Referal Link" numFmtId="0">
      <sharedItems count="2">
        <s v="Referal Link"/>
        <s v="Others"/>
      </sharedItems>
    </cacheField>
    <cacheField name="Amount_spent" numFmtId="0">
      <sharedItems containsSemiMixedTypes="0" containsString="0" containsNumber="1" minValue="2.09" maxValue="2999.98" count="2028">
        <n v="2051.36"/>
        <n v="544.04"/>
        <n v="1572.6"/>
        <n v="2922.66"/>
        <n v="1481.42"/>
        <n v="1149.55"/>
        <n v="1046.2"/>
        <n v="2730.6"/>
        <n v="1712.82"/>
        <n v="154.31"/>
        <n v="819.08"/>
        <n v="1719.83"/>
        <n v="954.12"/>
        <n v="1005.92"/>
        <n v="2882.77"/>
        <n v="2999.98"/>
        <n v="1902.73"/>
        <n v="2968.95"/>
        <n v="995.77"/>
        <n v="719.13"/>
        <n v="2407.36"/>
        <n v="2737.41"/>
        <n v="1514.75"/>
        <n v="293.58"/>
        <n v="1094.67"/>
        <n v="233.05"/>
        <n v="2035.07"/>
        <n v="128.29"/>
        <n v="628.92999999999995"/>
        <n v="1729.36"/>
        <n v="2040.29"/>
        <n v="2744.88"/>
        <n v="351.88"/>
        <n v="692.14"/>
        <n v="2418.62"/>
        <n v="2734.15"/>
        <n v="2851.83"/>
        <n v="938.16"/>
        <n v="281.92"/>
        <n v="747.68"/>
        <n v="1784.15"/>
        <n v="1115.9000000000001"/>
        <n v="1902.47"/>
        <n v="1949.92"/>
        <n v="583.72"/>
        <n v="2445.0300000000002"/>
        <n v="1107.96"/>
        <n v="1312.78"/>
        <n v="2690.18"/>
        <n v="2603.2199999999998"/>
        <n v="611.70000000000005"/>
        <n v="2569.67"/>
        <n v="1397.09"/>
        <n v="1277.6400000000001"/>
        <n v="790.1"/>
        <n v="1218.56"/>
        <n v="2850.48"/>
        <n v="1947.2"/>
        <n v="1731.54"/>
        <n v="1663.72"/>
        <n v="1364.31"/>
        <n v="2943.46"/>
        <n v="2768.15"/>
        <n v="2439.65"/>
        <n v="574.1"/>
        <n v="206.79"/>
        <n v="1933.66"/>
        <n v="2640.72"/>
        <n v="2969.24"/>
        <n v="1144.28"/>
        <n v="2722.37"/>
        <n v="2823.89"/>
        <n v="1955.43"/>
        <n v="841.26"/>
        <n v="2547.96"/>
        <n v="2922.97"/>
        <n v="803.5"/>
        <n v="1612.63"/>
        <n v="1608.27"/>
        <n v="2061.14"/>
        <n v="2989.33"/>
        <n v="433.2"/>
        <n v="929.89"/>
        <n v="2560.2600000000002"/>
        <n v="1888.69"/>
        <n v="685.49"/>
        <n v="1264.73"/>
        <n v="309.82"/>
        <n v="1331.62"/>
        <n v="914.94"/>
        <n v="2922.53"/>
        <n v="2434.81"/>
        <n v="1711.6"/>
        <n v="1178.02"/>
        <n v="15.37"/>
        <n v="764.34"/>
        <n v="329.18"/>
        <n v="1380"/>
        <n v="46.72"/>
        <n v="560.13"/>
        <n v="2508.5500000000002"/>
        <n v="2906.08"/>
        <n v="1093.33"/>
        <n v="1408.1"/>
        <n v="490.37"/>
        <n v="1204.03"/>
        <n v="200.58"/>
        <n v="1253.32"/>
        <n v="1486.32"/>
        <n v="1461.49"/>
        <n v="1893.16"/>
        <n v="1321.7"/>
        <n v="861.26"/>
        <n v="459.47"/>
        <n v="685.01"/>
        <n v="1862.93"/>
        <n v="2831.72"/>
        <n v="875.44"/>
        <n v="435.79"/>
        <n v="670.59"/>
        <n v="2497.39"/>
        <n v="93.11"/>
        <n v="2497.12"/>
        <n v="1733.65"/>
        <n v="2746.61"/>
        <n v="2789.59"/>
        <n v="1287.31"/>
        <n v="1747.91"/>
        <n v="2555.0500000000002"/>
        <n v="1319.12"/>
        <n v="1581.77"/>
        <n v="2422.79"/>
        <n v="971.01"/>
        <n v="783.89"/>
        <n v="503.49"/>
        <n v="1790.9"/>
        <n v="1832.59"/>
        <n v="71.73"/>
        <n v="2486.94"/>
        <n v="520.69000000000005"/>
        <n v="918.51"/>
        <n v="1070.97"/>
        <n v="1618.44"/>
        <n v="2417.73"/>
        <n v="922.31"/>
        <n v="350.68"/>
        <n v="1152.1099999999999"/>
        <n v="1742.52"/>
        <n v="655.42"/>
        <n v="1977.22"/>
        <n v="1829.32"/>
        <n v="2740.57"/>
        <n v="1277.8399999999999"/>
        <n v="103.59"/>
        <n v="1064.8699999999999"/>
        <n v="2903.96"/>
        <n v="1493.1"/>
        <n v="2562.52"/>
        <n v="234.19"/>
        <n v="2089.5300000000002"/>
        <n v="2698.5"/>
        <n v="69.84"/>
        <n v="2635.13"/>
        <n v="1092.95"/>
        <n v="2590.5100000000002"/>
        <n v="1659.73"/>
        <n v="968.41"/>
        <n v="705.68"/>
        <n v="982.4"/>
        <n v="1390.46"/>
        <n v="378.43"/>
        <n v="61.35"/>
        <n v="1081.9000000000001"/>
        <n v="2878.76"/>
        <n v="225.14"/>
        <n v="2452.9699999999998"/>
        <n v="2054.6799999999998"/>
        <n v="1690.62"/>
        <n v="2875.62"/>
        <n v="1326.62"/>
        <n v="2493.0100000000002"/>
        <n v="414.51"/>
        <n v="1865.09"/>
        <n v="1165.53"/>
        <n v="1264.81"/>
        <n v="1989.96"/>
        <n v="387.77"/>
        <n v="2589.36"/>
        <n v="1494.1"/>
        <n v="2779.66"/>
        <n v="841.23"/>
        <n v="2694.54"/>
        <n v="2432.67"/>
        <n v="80.64"/>
        <n v="2960.41"/>
        <n v="2600.69"/>
        <n v="550.44000000000005"/>
        <n v="1672.01"/>
        <n v="1891.16"/>
        <n v="1692.07"/>
        <n v="485.43"/>
        <n v="625.29"/>
        <n v="1471.54"/>
        <n v="1929.33"/>
        <n v="2670.72"/>
        <n v="1901.16"/>
        <n v="1728.06"/>
        <n v="1822.31"/>
        <n v="711.52"/>
        <n v="198.48"/>
        <n v="418.28"/>
        <n v="913.81"/>
        <n v="1608.01"/>
        <n v="2681.13"/>
        <n v="2410.23"/>
        <n v="63.2"/>
        <n v="2558.27"/>
        <n v="603.47"/>
        <n v="2790.3"/>
        <n v="801.07"/>
        <n v="250.81"/>
        <n v="2076.39"/>
        <n v="2928.57"/>
        <n v="1707.96"/>
        <n v="2501.0500000000002"/>
        <n v="1757.27"/>
        <n v="1994.46"/>
        <n v="1600.96"/>
        <n v="2773.68"/>
        <n v="2749.66"/>
        <n v="1733.91"/>
        <n v="2787.95"/>
        <n v="910.97"/>
        <n v="7.44"/>
        <n v="1342.22"/>
        <n v="2084.64"/>
        <n v="945.7"/>
        <n v="1380.2"/>
        <n v="663.43"/>
        <n v="1834.95"/>
        <n v="1835.84"/>
        <n v="1884.42"/>
        <n v="1176.71"/>
        <n v="53.82"/>
        <n v="982.39"/>
        <n v="1690.7"/>
        <n v="2703.18"/>
        <n v="281.95"/>
        <n v="338.98"/>
        <n v="883.97"/>
        <n v="2861.87"/>
        <n v="975.49"/>
        <n v="421.83"/>
        <n v="588.88"/>
        <n v="2463.6999999999998"/>
        <n v="639.44000000000005"/>
        <n v="52.2"/>
        <n v="2969.97"/>
        <n v="492.4"/>
        <n v="131.91999999999999"/>
        <n v="2621.53"/>
        <n v="2062.1799999999998"/>
        <n v="877.61"/>
        <n v="2491.79"/>
        <n v="2660.45"/>
        <n v="2910.02"/>
        <n v="2929.12"/>
        <n v="1095.8599999999999"/>
        <n v="138"/>
        <n v="2557.4699999999998"/>
        <n v="1888.32"/>
        <n v="1664.69"/>
        <n v="118.72"/>
        <n v="2679.12"/>
        <n v="1725.46"/>
        <n v="977.77"/>
        <n v="2585.48"/>
        <n v="2000.87"/>
        <n v="692.48"/>
        <n v="1465.74"/>
        <n v="417.24"/>
        <n v="2707.84"/>
        <n v="2043.82"/>
        <n v="140.97"/>
        <n v="1559"/>
        <n v="2935.68"/>
        <n v="1432.66"/>
        <n v="151.83000000000001"/>
        <n v="446.72"/>
        <n v="1264.3800000000001"/>
        <n v="1935.65"/>
        <n v="1795.28"/>
        <n v="993.37"/>
        <n v="1317.05"/>
        <n v="1557.57"/>
        <n v="788.82"/>
        <n v="1239.29"/>
        <n v="2450"/>
        <n v="1787.8"/>
        <n v="2870.8"/>
        <n v="979.14"/>
        <n v="1521.48"/>
        <n v="2673.29"/>
        <n v="198.04"/>
        <n v="288.93"/>
        <n v="2564.8000000000002"/>
        <n v="147.79"/>
        <n v="376.84"/>
        <n v="2437.16"/>
        <n v="2966.93"/>
        <n v="1160.6099999999999"/>
        <n v="408.35"/>
        <n v="1675.8"/>
        <n v="2618.52"/>
        <n v="2656.04"/>
        <n v="861.86"/>
        <n v="1447.65"/>
        <n v="2936.96"/>
        <n v="70"/>
        <n v="1575.98"/>
        <n v="2825.66"/>
        <n v="672.2"/>
        <n v="1556.9"/>
        <n v="858.76"/>
        <n v="2035.45"/>
        <n v="2899.42"/>
        <n v="1680.73"/>
        <n v="1401.18"/>
        <n v="28.27"/>
        <n v="1350.76"/>
        <n v="889.38"/>
        <n v="2883.69"/>
        <n v="1623.72"/>
        <n v="2619.1799999999998"/>
        <n v="1233.3599999999999"/>
        <n v="1134.46"/>
        <n v="958.83"/>
        <n v="1526.24"/>
        <n v="1310.51"/>
        <n v="392.63"/>
        <n v="1217.31"/>
        <n v="2469.58"/>
        <n v="602.97"/>
        <n v="2083.16"/>
        <n v="1582.94"/>
        <n v="575.16999999999996"/>
        <n v="1913.57"/>
        <n v="1519.64"/>
        <n v="809.64"/>
        <n v="1154.1300000000001"/>
        <n v="218.64"/>
        <n v="682.48"/>
        <n v="2520.85"/>
        <n v="977.74"/>
        <n v="2966.21"/>
        <n v="141.03"/>
        <n v="502.91"/>
        <n v="1371.52"/>
        <n v="853.19"/>
        <n v="2862.92"/>
        <n v="2558"/>
        <n v="1440.43"/>
        <n v="895.47"/>
        <n v="2061.81"/>
        <n v="333.86"/>
        <n v="1734.3"/>
        <n v="1870.31"/>
        <n v="2763.73"/>
        <n v="904.22"/>
        <n v="838.78"/>
        <n v="2656.59"/>
        <n v="717.16"/>
        <n v="187.04"/>
        <n v="1124.3599999999999"/>
        <n v="35.65"/>
        <n v="2526.89"/>
        <n v="2544.75"/>
        <n v="1430.28"/>
        <n v="1648.55"/>
        <n v="2998.62"/>
        <n v="1455.74"/>
        <n v="1194.19"/>
        <n v="2455.62"/>
        <n v="2559.4699999999998"/>
        <n v="832.12"/>
        <n v="1701.43"/>
        <n v="2910.99"/>
        <n v="2091.42"/>
        <n v="2879.28"/>
        <n v="400.91"/>
        <n v="2978.21"/>
        <n v="1544.59"/>
        <n v="1134.3599999999999"/>
        <n v="2946.34"/>
        <n v="603.13"/>
        <n v="623.83000000000004"/>
        <n v="880.27"/>
        <n v="374.63"/>
        <n v="20.77"/>
        <n v="600.16999999999996"/>
        <n v="867.63"/>
        <n v="962.6"/>
        <n v="1949.59"/>
        <n v="1377.65"/>
        <n v="25.6"/>
        <n v="82.27"/>
        <n v="1586.92"/>
        <n v="2857.3"/>
        <n v="1282.76"/>
        <n v="2473.9699999999998"/>
        <n v="311.70999999999998"/>
        <n v="1109.49"/>
        <n v="1719.4"/>
        <n v="2774.37"/>
        <n v="890.6"/>
        <n v="1964.04"/>
        <n v="2612.34"/>
        <n v="380.86"/>
        <n v="939.5"/>
        <n v="545.20000000000005"/>
        <n v="2030.73"/>
        <n v="2485.69"/>
        <n v="317.10000000000002"/>
        <n v="429.48"/>
        <n v="2729.61"/>
        <n v="2060.59"/>
        <n v="675.92"/>
        <n v="837.71"/>
        <n v="660.88"/>
        <n v="328.67"/>
        <n v="692.8"/>
        <n v="430.27"/>
        <n v="1062.23"/>
        <n v="2886.21"/>
        <n v="1799.67"/>
        <n v="246.28"/>
        <n v="977.8"/>
        <n v="1070.56"/>
        <n v="1414.92"/>
        <n v="834.24"/>
        <n v="2.16"/>
        <n v="1608.42"/>
        <n v="1642.21"/>
        <n v="1699.31"/>
        <n v="2923.63"/>
        <n v="614.83000000000004"/>
        <n v="2757.65"/>
        <n v="926.55"/>
        <n v="1535.36"/>
        <n v="789.08"/>
        <n v="1988.38"/>
        <n v="1775.72"/>
        <n v="1720.85"/>
        <n v="2549.44"/>
        <n v="2909.2"/>
        <n v="2997.15"/>
        <n v="2042.64"/>
        <n v="2453.04"/>
        <n v="681.71"/>
        <n v="1601.24"/>
        <n v="1450.98"/>
        <n v="84.67"/>
        <n v="2917.66"/>
        <n v="2041.54"/>
        <n v="1710.21"/>
        <n v="2548.1999999999998"/>
        <n v="1115.1300000000001"/>
        <n v="2775.69"/>
        <n v="1381.78"/>
        <n v="581.83000000000004"/>
        <n v="2037.59"/>
        <n v="836.55"/>
        <n v="1234.26"/>
        <n v="1504.25"/>
        <n v="897.1"/>
        <n v="1746.47"/>
        <n v="87.88"/>
        <n v="1650.69"/>
        <n v="2611.1799999999998"/>
        <n v="1760.23"/>
        <n v="1860.03"/>
        <n v="2754.9"/>
        <n v="270.93"/>
        <n v="1364.98"/>
        <n v="104.54"/>
        <n v="2527.2399999999998"/>
        <n v="1935.35"/>
        <n v="129.94999999999999"/>
        <n v="2623.07"/>
        <n v="1902.46"/>
        <n v="1873.51"/>
        <n v="1349.31"/>
        <n v="2081.86"/>
        <n v="841.44"/>
        <n v="306.16000000000003"/>
        <n v="533.64"/>
        <n v="696.84"/>
        <n v="169.82"/>
        <n v="117.56"/>
        <n v="2055.39"/>
        <n v="1160.6500000000001"/>
        <n v="1044.78"/>
        <n v="2776.96"/>
        <n v="762.74"/>
        <n v="1717.11"/>
        <n v="1650.65"/>
        <n v="2917.55"/>
        <n v="1689.33"/>
        <n v="279.19"/>
        <n v="2863.09"/>
        <n v="1157.79"/>
        <n v="1802.33"/>
        <n v="702.87"/>
        <n v="1534.1"/>
        <n v="1357.68"/>
        <n v="2960.52"/>
        <n v="756.95"/>
        <n v="264.74"/>
        <n v="2487.4899999999998"/>
        <n v="677.54"/>
        <n v="501.86"/>
        <n v="1297.29"/>
        <n v="697.55"/>
        <n v="1121.06"/>
        <n v="391.88"/>
        <n v="945.26"/>
        <n v="397.91"/>
        <n v="2917.04"/>
        <n v="675.06"/>
        <n v="1020.2"/>
        <n v="158.6"/>
        <n v="218.06"/>
        <n v="2814.33"/>
        <n v="1875.29"/>
        <n v="875.04"/>
        <n v="148.88"/>
        <n v="216.26"/>
        <n v="191.01"/>
        <n v="159.32"/>
        <n v="1150.77"/>
        <n v="1124.26"/>
        <n v="947.92"/>
        <n v="182.09"/>
        <n v="408.06"/>
        <n v="1589.97"/>
        <n v="2971.3"/>
        <n v="1651.4"/>
        <n v="2615.89"/>
        <n v="1872.97"/>
        <n v="2705.93"/>
        <n v="604.11"/>
        <n v="1488.16"/>
        <n v="2032.63"/>
        <n v="887.97"/>
        <n v="725.91"/>
        <n v="42.98"/>
        <n v="1895.93"/>
        <n v="1322.08"/>
        <n v="182.35"/>
        <n v="287.77"/>
        <n v="1106.8900000000001"/>
        <n v="1295.42"/>
        <n v="608.33000000000004"/>
        <n v="639.25"/>
        <n v="1417.01"/>
        <n v="2536.59"/>
        <n v="861.93"/>
        <n v="1954.97"/>
        <n v="1142.52"/>
        <n v="1567.64"/>
        <n v="1326.95"/>
        <n v="1935"/>
        <n v="2568.34"/>
        <n v="1198.81"/>
        <n v="2996.82"/>
        <n v="1510.28"/>
        <n v="896.07"/>
        <n v="227.66"/>
        <n v="2654.79"/>
        <n v="1426.26"/>
        <n v="1049.31"/>
        <n v="383.85"/>
        <n v="540.38"/>
        <n v="2966.31"/>
        <n v="326.44"/>
        <n v="1486.56"/>
        <n v="1106.53"/>
        <n v="2540.9699999999998"/>
        <n v="696.5"/>
        <n v="1062.47"/>
        <n v="2960.98"/>
        <n v="81.37"/>
        <n v="1521.84"/>
        <n v="2070.5100000000002"/>
        <n v="1804.6"/>
        <n v="1733.78"/>
        <n v="880.28"/>
        <n v="1276.2"/>
        <n v="393.8"/>
        <n v="2902.97"/>
        <n v="1657.33"/>
        <n v="1031.6300000000001"/>
        <n v="779.96"/>
        <n v="1868.24"/>
        <n v="2513.36"/>
        <n v="2733"/>
        <n v="435.3"/>
        <n v="1746.63"/>
        <n v="1833.14"/>
        <n v="1068.9000000000001"/>
        <n v="2687.66"/>
        <n v="623.54999999999995"/>
        <n v="498.27"/>
        <n v="539.1"/>
        <n v="333.9"/>
        <n v="68.459999999999994"/>
        <n v="294.04000000000002"/>
        <n v="675.01"/>
        <n v="1809.6"/>
        <n v="1085.1500000000001"/>
        <n v="564.27"/>
        <n v="2407.9899999999998"/>
        <n v="234.15"/>
        <n v="195.25"/>
        <n v="490.23"/>
        <n v="636.89"/>
        <n v="1931.67"/>
        <n v="1948.66"/>
        <n v="2007.54"/>
        <n v="2020.07"/>
        <n v="1227.6500000000001"/>
        <n v="2010.7"/>
        <n v="553.17999999999995"/>
        <n v="2584.2399999999998"/>
        <n v="1503.63"/>
        <n v="361.19"/>
        <n v="2918.71"/>
        <n v="1421.55"/>
        <n v="532.29"/>
        <n v="1799.49"/>
        <n v="235.99"/>
        <n v="1887.3"/>
        <n v="114.85"/>
        <n v="1679.77"/>
        <n v="486.79"/>
        <n v="663.83"/>
        <n v="44.75"/>
        <n v="2640.15"/>
        <n v="1121.33"/>
        <n v="910.33"/>
        <n v="56.13"/>
        <n v="1828.98"/>
        <n v="1122.19"/>
        <n v="72.69"/>
        <n v="1286.07"/>
        <n v="1913.23"/>
        <n v="1513.31"/>
        <n v="1083.55"/>
        <n v="1724.57"/>
        <n v="2567.73"/>
        <n v="719.14"/>
        <n v="1908.42"/>
        <n v="1283.18"/>
        <n v="2864.12"/>
        <n v="1094.78"/>
        <n v="2557.92"/>
        <n v="2876.36"/>
        <n v="5.55"/>
        <n v="1824.67"/>
        <n v="1493.76"/>
        <n v="568.27"/>
        <n v="2904.15"/>
        <n v="34.43"/>
        <n v="2068.44"/>
        <n v="2609.6999999999998"/>
        <n v="534.76"/>
        <n v="2645.93"/>
        <n v="74.930000000000007"/>
        <n v="2624"/>
        <n v="2086"/>
        <n v="1357.6"/>
        <n v="2513.75"/>
        <n v="2705.36"/>
        <n v="1691.62"/>
        <n v="1840.03"/>
        <n v="2051.1799999999998"/>
        <n v="1367.77"/>
        <n v="768.38"/>
        <n v="2466.37"/>
        <n v="936.39"/>
        <n v="2744.96"/>
        <n v="1595.06"/>
        <n v="566.58000000000004"/>
        <n v="429.08"/>
        <n v="1462.02"/>
        <n v="39.840000000000003"/>
        <n v="1734.67"/>
        <n v="297.61"/>
        <n v="492.74"/>
        <n v="872.01"/>
        <n v="417.6"/>
        <n v="1430.93"/>
        <n v="341.39"/>
        <n v="901.66"/>
        <n v="192.77"/>
        <n v="1713.58"/>
        <n v="99.77"/>
        <n v="1208.8800000000001"/>
        <n v="471.95"/>
        <n v="2065.0300000000002"/>
        <n v="678.47"/>
        <n v="1412.72"/>
        <n v="2053.25"/>
        <n v="1681.59"/>
        <n v="975.11"/>
        <n v="1822.43"/>
        <n v="577.53"/>
        <n v="2649.13"/>
        <n v="1479.67"/>
        <n v="1894.89"/>
        <n v="1687.41"/>
        <n v="522.04"/>
        <n v="1579.61"/>
        <n v="2939.09"/>
        <n v="1208.1199999999999"/>
        <n v="149.78"/>
        <n v="308.26"/>
        <n v="1901.61"/>
        <n v="1713.07"/>
        <n v="199.6"/>
        <n v="747.96"/>
        <n v="388.15"/>
        <n v="1655.82"/>
        <n v="2683.09"/>
        <n v="2978.08"/>
        <n v="1726.25"/>
        <n v="536.85"/>
        <n v="2809.83"/>
        <n v="313.56"/>
        <n v="296.68"/>
        <n v="1712.63"/>
        <n v="2937.06"/>
        <n v="328.05"/>
        <n v="1091.1500000000001"/>
        <n v="524.62"/>
        <n v="1401.27"/>
        <n v="6.79"/>
        <n v="173.93"/>
        <n v="1105"/>
        <n v="53.36"/>
        <n v="5.31"/>
        <n v="1028.1500000000001"/>
        <n v="428.22"/>
        <n v="278.44"/>
        <n v="1850.08"/>
        <n v="1697.09"/>
        <n v="780.39"/>
        <n v="2047.51"/>
        <n v="1304.2"/>
        <n v="2056.1799999999998"/>
        <n v="61.04"/>
        <n v="2847.16"/>
        <n v="615.38"/>
        <n v="2473.87"/>
        <n v="1045.45"/>
        <n v="373.75"/>
        <n v="438.81"/>
        <n v="967.58"/>
        <n v="464.7"/>
        <n v="509.15"/>
        <n v="364.73"/>
        <n v="1633.77"/>
        <n v="678.1"/>
        <n v="1021.98"/>
        <n v="1163.3"/>
        <n v="1745.71"/>
        <n v="1871.75"/>
        <n v="1165.97"/>
        <n v="1713.15"/>
        <n v="1875.03"/>
        <n v="1002.79"/>
        <n v="59.97"/>
        <n v="2541.56"/>
        <n v="2712.52"/>
        <n v="363.29"/>
        <n v="2479.25"/>
        <n v="957.05"/>
        <n v="23.14"/>
        <n v="1340.65"/>
        <n v="720.75"/>
        <n v="2490.1799999999998"/>
        <n v="1015.45"/>
        <n v="2570.56"/>
        <n v="1114.5"/>
        <n v="261.44"/>
        <n v="657.98"/>
        <n v="1935.38"/>
        <n v="1711.74"/>
        <n v="473.25"/>
        <n v="2726.95"/>
        <n v="761.23"/>
        <n v="1911.54"/>
        <n v="102.99"/>
        <n v="423.98"/>
        <n v="561.16"/>
        <n v="613.35"/>
        <n v="2785.61"/>
        <n v="2071.6"/>
        <n v="1331.74"/>
        <n v="642.73"/>
        <n v="809.72"/>
        <n v="2420.67"/>
        <n v="425.62"/>
        <n v="1348.65"/>
        <n v="1654.25"/>
        <n v="962.62"/>
        <n v="202.84"/>
        <n v="1691.26"/>
        <n v="505.36"/>
        <n v="2863.91"/>
        <n v="603.34"/>
        <n v="2443.6799999999998"/>
        <n v="1985.91"/>
        <n v="1936.86"/>
        <n v="743.54"/>
        <n v="1474.73"/>
        <n v="459.96"/>
        <n v="258.66000000000003"/>
        <n v="1492.25"/>
        <n v="134.80000000000001"/>
        <n v="1250.44"/>
        <n v="1305.52"/>
        <n v="1922.8"/>
        <n v="337.17"/>
        <n v="635.16999999999996"/>
        <n v="1282.24"/>
        <n v="947.09"/>
        <n v="482.68"/>
        <n v="2733.8"/>
        <n v="1679.62"/>
        <n v="1793.22"/>
        <n v="26.55"/>
        <n v="1158.67"/>
        <n v="1274.6199999999999"/>
        <n v="2437.7399999999998"/>
        <n v="2981.36"/>
        <n v="427.54"/>
        <n v="2830.43"/>
        <n v="2662.19"/>
        <n v="30.22"/>
        <n v="2903.6"/>
        <n v="717.22"/>
        <n v="664.72"/>
        <n v="1372.74"/>
        <n v="1469.28"/>
        <n v="1898.51"/>
        <n v="2508.04"/>
        <n v="1823.93"/>
        <n v="1435.92"/>
        <n v="2747.99"/>
        <n v="577.32000000000005"/>
        <n v="2780.61"/>
        <n v="1980.54"/>
        <n v="2446.79"/>
        <n v="34.880000000000003"/>
        <n v="294.43"/>
        <n v="2979.76"/>
        <n v="794.29"/>
        <n v="2458.89"/>
        <n v="1941.55"/>
        <n v="851.25"/>
        <n v="2820.05"/>
        <n v="2569.9299999999998"/>
        <n v="790.74"/>
        <n v="2884.04"/>
        <n v="2707.55"/>
        <n v="1108.32"/>
        <n v="175.7"/>
        <n v="2556.5500000000002"/>
        <n v="2476.4"/>
        <n v="2513.16"/>
        <n v="2987.96"/>
        <n v="542.38"/>
        <n v="441.12"/>
        <n v="321.63"/>
        <n v="2429.9"/>
        <n v="2616.98"/>
        <n v="2954.96"/>
        <n v="2612.81"/>
        <n v="2961.06"/>
        <n v="1407.33"/>
        <n v="2693.76"/>
        <n v="1215.6600000000001"/>
        <n v="1584.5"/>
        <n v="978.26"/>
        <n v="1907.39"/>
        <n v="1020.47"/>
        <n v="1988.96"/>
        <n v="840.32"/>
        <n v="2409.4499999999998"/>
        <n v="2511.17"/>
        <n v="1766.96"/>
        <n v="1812.71"/>
        <n v="458.09"/>
        <n v="212.17"/>
        <n v="1728.48"/>
        <n v="2642.99"/>
        <n v="1068.04"/>
        <n v="1735.07"/>
        <n v="1501.44"/>
        <n v="1766.51"/>
        <n v="345.89"/>
        <n v="1739.24"/>
        <n v="1473.73"/>
        <n v="1886.15"/>
        <n v="1540.3"/>
        <n v="1239.5"/>
        <n v="150.76"/>
        <n v="1178.68"/>
        <n v="2962.48"/>
        <n v="2489.81"/>
        <n v="2942.85"/>
        <n v="1968.96"/>
        <n v="2985.7"/>
        <n v="14.42"/>
        <n v="2019.49"/>
        <n v="784.89"/>
        <n v="1248.69"/>
        <n v="544.83000000000004"/>
        <n v="2889.7"/>
        <n v="709.16"/>
        <n v="1495.9"/>
        <n v="1676.4"/>
        <n v="2034.02"/>
        <n v="1021.21"/>
        <n v="2478.1"/>
        <n v="929.97"/>
        <n v="1465.07"/>
        <n v="2722.23"/>
        <n v="2528.2199999999998"/>
        <n v="1758.32"/>
        <n v="496.36"/>
        <n v="951.22"/>
        <n v="287.20999999999998"/>
        <n v="2056.77"/>
        <n v="25.18"/>
        <n v="2090.91"/>
        <n v="1146.3"/>
        <n v="1297.99"/>
        <n v="553.6"/>
        <n v="2733.41"/>
        <n v="300.27999999999997"/>
        <n v="631.84"/>
        <n v="1551.07"/>
        <n v="2674.77"/>
        <n v="1207.82"/>
        <n v="601.42999999999995"/>
        <n v="1330.79"/>
        <n v="999.93"/>
        <n v="118.48"/>
        <n v="933.78"/>
        <n v="1270.6300000000001"/>
        <n v="1396.59"/>
        <n v="915.11"/>
        <n v="1098.07"/>
        <n v="1958.74"/>
        <n v="1228.67"/>
        <n v="2457.09"/>
        <n v="2969.59"/>
        <n v="2626.08"/>
        <n v="1438.69"/>
        <n v="1659.67"/>
        <n v="1747.54"/>
        <n v="295.67"/>
        <n v="1659.23"/>
        <n v="1056.0999999999999"/>
        <n v="988.82"/>
        <n v="153.01"/>
        <n v="438.2"/>
        <n v="1728.43"/>
        <n v="1590.63"/>
        <n v="2582.89"/>
        <n v="1118.4100000000001"/>
        <n v="454.37"/>
        <n v="1778.33"/>
        <n v="1613.31"/>
        <n v="2501.89"/>
        <n v="99.55"/>
        <n v="2988.13"/>
        <n v="1600.78"/>
        <n v="2481.34"/>
        <n v="567.17999999999995"/>
        <n v="567.78"/>
        <n v="1021.49"/>
        <n v="1771.53"/>
        <n v="2402.44"/>
        <n v="2789.94"/>
        <n v="1167.4000000000001"/>
        <n v="1757.1"/>
        <n v="881.16"/>
        <n v="2640.97"/>
        <n v="1522.01"/>
        <n v="1405.08"/>
        <n v="1764.55"/>
        <n v="820.94"/>
        <n v="2772.92"/>
        <n v="583.11"/>
        <n v="405.51"/>
        <n v="2903.28"/>
        <n v="2706.14"/>
        <n v="330.61"/>
        <n v="781.71"/>
        <n v="2919.78"/>
        <n v="1829.21"/>
        <n v="166.09"/>
        <n v="1272.77"/>
        <n v="2633.65"/>
        <n v="795.97"/>
        <n v="1060.68"/>
        <n v="1401.41"/>
        <n v="966.13"/>
        <n v="1624.2"/>
        <n v="203.83"/>
        <n v="1793.15"/>
        <n v="2580.54"/>
        <n v="818.33"/>
        <n v="2948.12"/>
        <n v="131.54"/>
        <n v="2902.45"/>
        <n v="1301.1099999999999"/>
        <n v="2740.01"/>
        <n v="2813.89"/>
        <n v="1142.8499999999999"/>
        <n v="8.67"/>
        <n v="2757.85"/>
        <n v="2750.32"/>
        <n v="2594.75"/>
        <n v="1462.64"/>
        <n v="2741.78"/>
        <n v="2906.76"/>
        <n v="1100.58"/>
        <n v="290.5"/>
        <n v="1762.99"/>
        <n v="1177.8599999999999"/>
        <n v="501.28"/>
        <n v="508.39"/>
        <n v="2480.31"/>
        <n v="332.43"/>
        <n v="902.85"/>
        <n v="1383.85"/>
        <n v="810.56"/>
        <n v="2957.04"/>
        <n v="1101.8599999999999"/>
        <n v="884.14"/>
        <n v="719.49"/>
        <n v="1222.43"/>
        <n v="507.25"/>
        <n v="2015.07"/>
        <n v="411.33"/>
        <n v="2712.47"/>
        <n v="1133.76"/>
        <n v="828.36"/>
        <n v="1035.28"/>
        <n v="2420.6999999999998"/>
        <n v="1012.36"/>
        <n v="238.21"/>
        <n v="2546.71"/>
        <n v="2655.2"/>
        <n v="2772.71"/>
        <n v="1714.81"/>
        <n v="1105.48"/>
        <n v="2541.8000000000002"/>
        <n v="1735.23"/>
        <n v="2940.55"/>
        <n v="2401.06"/>
        <n v="1855.15"/>
        <n v="450.85"/>
        <n v="283.61"/>
        <n v="200.88"/>
        <n v="1364.29"/>
        <n v="1844.08"/>
        <n v="1877.79"/>
        <n v="485.26"/>
        <n v="250.49"/>
        <n v="1838.09"/>
        <n v="1578.58"/>
        <n v="2826.56"/>
        <n v="2730.17"/>
        <n v="123.42"/>
        <n v="2534.0500000000002"/>
        <n v="590.22"/>
        <n v="1364.74"/>
        <n v="76.540000000000006"/>
        <n v="426.6"/>
        <n v="1112.58"/>
        <n v="1689.39"/>
        <n v="228.12"/>
        <n v="1141.44"/>
        <n v="840.99"/>
        <n v="1152.5899999999999"/>
        <n v="857.79"/>
        <n v="2417.48"/>
        <n v="256.89"/>
        <n v="714.17"/>
        <n v="1561.04"/>
        <n v="754.73"/>
        <n v="2865.28"/>
        <n v="1794.19"/>
        <n v="1898.75"/>
        <n v="669.93"/>
        <n v="393.94"/>
        <n v="214.11"/>
        <n v="714.35"/>
        <n v="2846"/>
        <n v="2491.1"/>
        <n v="1493.06"/>
        <n v="1239.01"/>
        <n v="1398.36"/>
        <n v="473.24"/>
        <n v="292.45"/>
        <n v="741.93"/>
        <n v="2582.5100000000002"/>
        <n v="977.61"/>
        <n v="247.8"/>
        <n v="402.66"/>
        <n v="395.99"/>
        <n v="2903.98"/>
        <n v="1583.01"/>
        <n v="1665.44"/>
        <n v="2774.5"/>
        <n v="2659.77"/>
        <n v="586.67999999999995"/>
        <n v="810.74"/>
        <n v="557.70000000000005"/>
        <n v="815.59"/>
        <n v="1565"/>
        <n v="2469.3200000000002"/>
        <n v="2790.76"/>
        <n v="1198.33"/>
        <n v="1847.18"/>
        <n v="2873.01"/>
        <n v="2721.75"/>
        <n v="2562.56"/>
        <n v="693.59"/>
        <n v="952.25"/>
        <n v="224.65"/>
        <n v="164.69"/>
        <n v="1957.02"/>
        <n v="2976.07"/>
        <n v="1344.45"/>
        <n v="720.13"/>
        <n v="2793.46"/>
        <n v="242.49"/>
        <n v="2511.86"/>
        <n v="324.39999999999998"/>
        <n v="386.88"/>
        <n v="409.17"/>
        <n v="147.56"/>
        <n v="2921.43"/>
        <n v="2677.17"/>
        <n v="682.37"/>
        <n v="1183.79"/>
        <n v="891.19"/>
        <n v="1809.36"/>
        <n v="1838.74"/>
        <n v="950.46"/>
        <n v="348.16"/>
        <n v="2003.85"/>
        <n v="1040.72"/>
        <n v="580.48"/>
        <n v="1877.91"/>
        <n v="1141.54"/>
        <n v="1919.51"/>
        <n v="1859.43"/>
        <n v="1826.02"/>
        <n v="1763.71"/>
        <n v="969.93"/>
        <n v="1113.4100000000001"/>
        <n v="56.06"/>
        <n v="1476.77"/>
        <n v="2648.71"/>
        <n v="1424.7"/>
        <n v="2940.37"/>
        <n v="1889.07"/>
        <n v="1047.6300000000001"/>
        <n v="1914.37"/>
        <n v="1276.3599999999999"/>
        <n v="701.22"/>
        <n v="540.65"/>
        <n v="1943.78"/>
        <n v="192.45"/>
        <n v="31.13"/>
        <n v="1927.09"/>
        <n v="1708.52"/>
        <n v="975.61"/>
        <n v="1190.23"/>
        <n v="334.86"/>
        <n v="570.48"/>
        <n v="1746.89"/>
        <n v="2926.09"/>
        <n v="975.54"/>
        <n v="2571.83"/>
        <n v="114.52"/>
        <n v="2561.5300000000002"/>
        <n v="138.99"/>
        <n v="1729.95"/>
        <n v="1056.6099999999999"/>
        <n v="2901.83"/>
        <n v="2557.1"/>
        <n v="1322.31"/>
        <n v="244.89"/>
        <n v="693.43"/>
        <n v="1185.2"/>
        <n v="2409.86"/>
        <n v="1317.93"/>
        <n v="2640.96"/>
        <n v="228.71"/>
        <n v="108.47"/>
        <n v="1683.58"/>
        <n v="1762.21"/>
        <n v="645.51"/>
        <n v="1755.41"/>
        <n v="55.65"/>
        <n v="1358.84"/>
        <n v="1323.49"/>
        <n v="2725.43"/>
        <n v="50.83"/>
        <n v="547.97"/>
        <n v="659.75"/>
        <n v="809.09"/>
        <n v="2975.5"/>
        <n v="1909.48"/>
        <n v="731.05"/>
        <n v="2403.94"/>
        <n v="994.84"/>
        <n v="619.26"/>
        <n v="1150.72"/>
        <n v="964.18"/>
        <n v="1972.91"/>
        <n v="189.69"/>
        <n v="524.88"/>
        <n v="209.75"/>
        <n v="2480.85"/>
        <n v="1755.6"/>
        <n v="95.05"/>
        <n v="1557.5"/>
        <n v="1354.59"/>
        <n v="2455.66"/>
        <n v="2477.4499999999998"/>
        <n v="1132.75"/>
        <n v="1689.87"/>
        <n v="2401.3200000000002"/>
        <n v="1847.47"/>
        <n v="1430.18"/>
        <n v="2819.18"/>
        <n v="281.3"/>
        <n v="1049.48"/>
        <n v="1023.12"/>
        <n v="469.5"/>
        <n v="2684.41"/>
        <n v="414.17"/>
        <n v="1687.03"/>
        <n v="431.49"/>
        <n v="469.54"/>
        <n v="1504.4"/>
        <n v="2699"/>
        <n v="2734.44"/>
        <n v="374.79"/>
        <n v="936.79"/>
        <n v="1670.13"/>
        <n v="1982.88"/>
        <n v="1912.05"/>
        <n v="1653.94"/>
        <n v="2059.46"/>
        <n v="2760.05"/>
        <n v="2570.96"/>
        <n v="1977.35"/>
        <n v="256.52"/>
        <n v="2898.65"/>
        <n v="1096.02"/>
        <n v="2477.3000000000002"/>
        <n v="1297.82"/>
        <n v="2707.13"/>
        <n v="1410.48"/>
        <n v="1779.77"/>
        <n v="749.03"/>
        <n v="2791.22"/>
        <n v="695.22"/>
        <n v="2436.0300000000002"/>
        <n v="1332.48"/>
        <n v="260.49"/>
        <n v="27"/>
        <n v="1446.68"/>
        <n v="1406.11"/>
        <n v="179.72"/>
        <n v="2047.61"/>
        <n v="1261.3399999999999"/>
        <n v="1247.08"/>
        <n v="1156.49"/>
        <n v="1242.69"/>
        <n v="1709.49"/>
        <n v="1470.07"/>
        <n v="86.13"/>
        <n v="1938.9"/>
        <n v="956.22"/>
        <n v="2943.23"/>
        <n v="1706.13"/>
        <n v="1244.44"/>
        <n v="879.69"/>
        <n v="592.17999999999995"/>
        <n v="2453.5300000000002"/>
        <n v="1734.75"/>
        <n v="909.53"/>
        <n v="1359.64"/>
        <n v="610.42999999999995"/>
        <n v="1007.89"/>
        <n v="2455.5500000000002"/>
        <n v="1515.2"/>
        <n v="927.66"/>
        <n v="831.81"/>
        <n v="142.06"/>
        <n v="775.85"/>
        <n v="1746.45"/>
        <n v="569.54999999999995"/>
        <n v="2727.77"/>
        <n v="2859.19"/>
        <n v="575.15"/>
        <n v="532.05999999999995"/>
        <n v="432.25"/>
        <n v="1763.31"/>
        <n v="1285.0899999999999"/>
        <n v="932.8"/>
        <n v="830.35"/>
        <n v="2778.69"/>
        <n v="2463.71"/>
        <n v="2777.64"/>
        <n v="2977.78"/>
        <n v="1713.06"/>
        <n v="1480.73"/>
        <n v="81.599999999999994"/>
        <n v="1076.42"/>
        <n v="1809.51"/>
        <n v="1594.05"/>
        <n v="1399.66"/>
        <n v="2712.34"/>
        <n v="193.47"/>
        <n v="1912.21"/>
        <n v="1813.83"/>
        <n v="1257.05"/>
        <n v="477.56"/>
        <n v="684.07"/>
        <n v="2498.29"/>
        <n v="2807.19"/>
        <n v="1399.61"/>
        <n v="1622.68"/>
        <n v="2620.0700000000002"/>
        <n v="1083.79"/>
        <n v="2047.83"/>
        <n v="1858.94"/>
        <n v="1194.3599999999999"/>
        <n v="924.05"/>
        <n v="1020.51"/>
        <n v="1923.68"/>
        <n v="515.30999999999995"/>
        <n v="611.85"/>
        <n v="1258.21"/>
        <n v="1613.7"/>
        <n v="1025.3800000000001"/>
        <n v="2447.15"/>
        <n v="757.25"/>
        <n v="691.88"/>
        <n v="1086.3900000000001"/>
        <n v="1281.02"/>
        <n v="2837.11"/>
        <n v="956.47"/>
        <n v="1169.07"/>
        <n v="909.76"/>
        <n v="2488.0700000000002"/>
        <n v="2502.4"/>
        <n v="2450.77"/>
        <n v="1738.33"/>
        <n v="2716.49"/>
        <n v="1399.42"/>
        <n v="865.54"/>
        <n v="2045.09"/>
        <n v="1220.29"/>
        <n v="297.52"/>
        <n v="1909.8"/>
        <n v="2037.06"/>
        <n v="1131.3599999999999"/>
        <n v="1018.32"/>
        <n v="632.71"/>
        <n v="1133.8499999999999"/>
        <n v="2059.67"/>
        <n v="2060.98"/>
        <n v="2073.9899999999998"/>
        <n v="723.41"/>
        <n v="2450.39"/>
        <n v="2471.27"/>
        <n v="617.16999999999996"/>
        <n v="938.46"/>
        <n v="1092.08"/>
        <n v="102.33"/>
        <n v="828.31"/>
        <n v="2536.61"/>
        <n v="141.5"/>
        <n v="1844.52"/>
        <n v="891.61"/>
        <n v="2514.29"/>
        <n v="378.51"/>
        <n v="218.78"/>
        <n v="1762.76"/>
        <n v="867.14"/>
        <n v="2609.52"/>
        <n v="1892.34"/>
        <n v="2685.55"/>
        <n v="1212.74"/>
        <n v="495.37"/>
        <n v="417.77"/>
        <n v="772.82"/>
        <n v="277.8"/>
        <n v="1449.98"/>
        <n v="550.23"/>
        <n v="2540.0300000000002"/>
        <n v="1116.3699999999999"/>
        <n v="698.92"/>
        <n v="1556.63"/>
        <n v="1119.32"/>
        <n v="1511.17"/>
        <n v="2066.5500000000002"/>
        <n v="800.72"/>
        <n v="488.18"/>
        <n v="2497.31"/>
        <n v="809.8"/>
        <n v="1692.57"/>
        <n v="1930.6"/>
        <n v="1518.21"/>
        <n v="355.09"/>
        <n v="578.92999999999995"/>
        <n v="2764.48"/>
        <n v="372.21"/>
        <n v="199.61"/>
        <n v="1647.3"/>
        <n v="1734.42"/>
        <n v="247.44"/>
        <n v="2539.2800000000002"/>
        <n v="2940.18"/>
        <n v="1243.8699999999999"/>
        <n v="1426.62"/>
        <n v="2455.6999999999998"/>
        <n v="984.7"/>
        <n v="91.32"/>
        <n v="2747.01"/>
        <n v="462.96"/>
        <n v="350.72"/>
        <n v="2615.63"/>
        <n v="2482.6799999999998"/>
        <n v="2582.06"/>
        <n v="756.77"/>
        <n v="1760.72"/>
        <n v="1079.1600000000001"/>
        <n v="2924.2"/>
        <n v="2749.37"/>
        <n v="1186.99"/>
        <n v="2483.15"/>
        <n v="1956.08"/>
        <n v="2819.1"/>
        <n v="104.94"/>
        <n v="520.58000000000004"/>
        <n v="1836.9"/>
        <n v="2816.59"/>
        <n v="16.27"/>
        <n v="1036.5899999999999"/>
        <n v="1890.94"/>
        <n v="1874.12"/>
        <n v="431.2"/>
        <n v="1644.28"/>
        <n v="242.71"/>
        <n v="352.53"/>
        <n v="1902.13"/>
        <n v="869.32"/>
        <n v="385.6"/>
        <n v="352.63"/>
        <n v="137.36000000000001"/>
        <n v="825.15"/>
        <n v="760.47"/>
        <n v="832.07"/>
        <n v="1267.48"/>
        <n v="1119.94"/>
        <n v="2677.95"/>
        <n v="1857.82"/>
        <n v="534.11"/>
        <n v="2447.83"/>
        <n v="34.450000000000003"/>
        <n v="2036.57"/>
        <n v="2669.55"/>
        <n v="2520.87"/>
        <n v="172.4"/>
        <n v="807.71"/>
        <n v="1450.28"/>
        <n v="2870.05"/>
        <n v="1645.67"/>
        <n v="88.8"/>
        <n v="1840.99"/>
        <n v="1974.17"/>
        <n v="2509.5300000000002"/>
        <n v="164.35"/>
        <n v="1344.98"/>
        <n v="1753.77"/>
        <n v="267.20999999999998"/>
        <n v="1048.26"/>
        <n v="1778.27"/>
        <n v="1093.3599999999999"/>
        <n v="2724.02"/>
        <n v="1619.53"/>
        <n v="1342.6"/>
        <n v="2977.82"/>
        <n v="1986.97"/>
        <n v="2559.2600000000002"/>
        <n v="1578.74"/>
        <n v="726"/>
        <n v="2709.67"/>
        <n v="2970"/>
        <n v="423.77"/>
        <n v="1044.4100000000001"/>
        <n v="985.3"/>
        <n v="1345.41"/>
        <n v="2870.69"/>
        <n v="2538.15"/>
        <n v="703.3"/>
        <n v="208.26"/>
        <n v="1095.55"/>
        <n v="2563.19"/>
        <n v="731.47"/>
        <n v="208.14"/>
        <n v="1060.51"/>
        <n v="1938.48"/>
        <n v="1955.97"/>
        <n v="1296.92"/>
        <n v="599.19000000000005"/>
        <n v="150.19"/>
        <n v="84.21"/>
        <n v="1083.72"/>
        <n v="1224.93"/>
        <n v="2051.04"/>
        <n v="196.97"/>
        <n v="870.88"/>
        <n v="2548.5100000000002"/>
        <n v="177.74"/>
        <n v="164.79"/>
        <n v="451.58"/>
        <n v="729.87"/>
        <n v="780.98"/>
        <n v="1208.48"/>
        <n v="482.57"/>
        <n v="620.36"/>
        <n v="1281.68"/>
        <n v="495.88"/>
        <n v="2716.94"/>
        <n v="31.41"/>
        <n v="316.10000000000002"/>
        <n v="1479.99"/>
        <n v="153.55000000000001"/>
        <n v="2038.12"/>
        <n v="382.8"/>
        <n v="1967.6"/>
        <n v="2520.52"/>
        <n v="383.86"/>
        <n v="1220.6500000000001"/>
        <n v="2485.02"/>
        <n v="542.29"/>
        <n v="1858.83"/>
        <n v="932.17"/>
        <n v="748.66"/>
        <n v="2007.91"/>
        <n v="1778.43"/>
        <n v="2832.99"/>
        <n v="2543.8200000000002"/>
        <n v="2087.13"/>
        <n v="2756.36"/>
        <n v="1128.68"/>
        <n v="2440.4499999999998"/>
        <n v="435.6"/>
        <n v="2922.89"/>
        <n v="538.1"/>
        <n v="361.86"/>
        <n v="242.61"/>
        <n v="613.13"/>
        <n v="190.93"/>
        <n v="783.81"/>
        <n v="1682.07"/>
        <n v="2714.1"/>
        <n v="1545.32"/>
        <n v="541.23"/>
        <n v="1015.84"/>
        <n v="299.81"/>
        <n v="2785.78"/>
        <n v="583.9"/>
        <n v="434.06"/>
        <n v="2681.44"/>
        <n v="1350.37"/>
        <n v="1801.22"/>
        <n v="489.16"/>
        <n v="523.59"/>
        <n v="1820.75"/>
        <n v="698.05"/>
        <n v="2779.17"/>
        <n v="1425.69"/>
        <n v="2457.4299999999998"/>
        <n v="1267.55"/>
        <n v="735.56"/>
        <n v="456.3"/>
        <n v="2033.16"/>
        <n v="99.12"/>
        <n v="1208.4100000000001"/>
        <n v="2888.8"/>
        <n v="869.06"/>
        <n v="2925.27"/>
        <n v="1305.1199999999999"/>
        <n v="2736.47"/>
        <n v="76.69"/>
        <n v="2093.7199999999998"/>
        <n v="145.99"/>
        <n v="1324.12"/>
        <n v="713.62"/>
        <n v="2008.03"/>
        <n v="1613.49"/>
        <n v="826.72"/>
        <n v="1012.94"/>
        <n v="2417.1"/>
        <n v="774.8"/>
        <n v="1407.18"/>
        <n v="1148.69"/>
        <n v="1280.6300000000001"/>
        <n v="1173.06"/>
        <n v="2498.2399999999998"/>
        <n v="1086.53"/>
        <n v="139.78"/>
        <n v="1079.45"/>
        <n v="861.01"/>
        <n v="1759.25"/>
        <n v="1764.83"/>
        <n v="895.26"/>
        <n v="439.56"/>
        <n v="473.88"/>
        <n v="2602.81"/>
        <n v="1166.1400000000001"/>
        <n v="926.8"/>
        <n v="1385.15"/>
        <n v="329.11"/>
        <n v="445.39"/>
        <n v="1778.9"/>
        <n v="2559.54"/>
        <n v="1367.36"/>
        <n v="1845.62"/>
        <n v="584.71"/>
        <n v="2412.48"/>
        <n v="2710.98"/>
        <n v="2548.9699999999998"/>
        <n v="792.2"/>
        <n v="1275.22"/>
        <n v="2563.3200000000002"/>
        <n v="114.48"/>
        <n v="220.16"/>
        <n v="20.25"/>
        <n v="1603.13"/>
        <n v="1639.64"/>
        <n v="2444.11"/>
        <n v="1993.95"/>
        <n v="99.16"/>
        <n v="2546.6999999999998"/>
        <n v="685.75"/>
        <n v="810.33"/>
        <n v="981.15"/>
        <n v="1642.31"/>
        <n v="617.11"/>
        <n v="292.11"/>
        <n v="1123.54"/>
        <n v="567.74"/>
        <n v="1190.3699999999999"/>
        <n v="2621.91"/>
        <n v="2442.77"/>
        <n v="816.72"/>
        <n v="2445.02"/>
        <n v="1097.81"/>
        <n v="1623.73"/>
        <n v="1810.74"/>
        <n v="1851.58"/>
        <n v="862.93"/>
        <n v="2752.98"/>
        <n v="713.87"/>
        <n v="2440.4899999999998"/>
        <n v="1999.03"/>
        <n v="1041.6199999999999"/>
        <n v="1736.68"/>
        <n v="1464.56"/>
        <n v="386.66"/>
        <n v="1289.19"/>
        <n v="856.67"/>
        <n v="2579.67"/>
        <n v="1552.2"/>
        <n v="1573.94"/>
        <n v="417.25"/>
        <n v="2622.91"/>
        <n v="2407.4"/>
        <n v="2771.84"/>
        <n v="1664.96"/>
        <n v="813.32"/>
        <n v="1313.94"/>
        <n v="2984.37"/>
        <n v="145.65"/>
        <n v="1954.17"/>
        <n v="2085.21"/>
        <n v="612.08000000000004"/>
        <n v="773.1"/>
        <n v="2757"/>
        <n v="899.21"/>
        <n v="191.21"/>
        <n v="2802.74"/>
        <n v="1767.95"/>
        <n v="305.32"/>
        <n v="1849.77"/>
        <n v="784.12"/>
        <n v="1664.15"/>
        <n v="892.56"/>
        <n v="2040.65"/>
        <n v="2962.07"/>
        <n v="1901.82"/>
        <n v="2702.62"/>
        <n v="2548.3000000000002"/>
        <n v="1757.72"/>
        <n v="2971.65"/>
        <n v="1465.94"/>
        <n v="2594.06"/>
        <n v="2440.23"/>
        <n v="1786.14"/>
        <n v="1390.89"/>
        <n v="2836.21"/>
        <n v="52.16"/>
        <n v="379.72"/>
        <n v="1393.51"/>
        <n v="2099.17"/>
        <n v="2899.22"/>
        <n v="751.7"/>
        <n v="961.59"/>
        <n v="464.15"/>
        <n v="2634.69"/>
        <n v="1624.83"/>
        <n v="857.15"/>
        <n v="30.18"/>
        <n v="2723.15"/>
        <n v="1995.47"/>
        <n v="2904.41"/>
        <n v="1943.56"/>
        <n v="388.48"/>
        <n v="658.71"/>
        <n v="2762.96"/>
        <n v="1450.74"/>
        <n v="1050.0899999999999"/>
        <n v="1143.58"/>
        <n v="539.01"/>
        <n v="1707.07"/>
        <n v="1357.78"/>
        <n v="146.27000000000001"/>
        <n v="344.74"/>
        <n v="2767.44"/>
        <n v="1576.4"/>
        <n v="529.33000000000004"/>
        <n v="518.79"/>
        <n v="68.17"/>
        <n v="752.47"/>
        <n v="980.27"/>
        <n v="1901.51"/>
        <n v="361.67"/>
        <n v="1511.14"/>
        <n v="1922.05"/>
        <n v="1728.28"/>
        <n v="1972.9"/>
        <n v="2743.95"/>
        <n v="2642.85"/>
        <n v="197.81"/>
        <n v="2789.52"/>
        <n v="582.83000000000004"/>
        <n v="1043.77"/>
        <n v="1361.9"/>
        <n v="1322.29"/>
        <n v="2625.81"/>
        <n v="411.3"/>
        <n v="2796.49"/>
        <n v="820.26"/>
        <n v="943.59"/>
        <n v="350.59"/>
        <n v="835.4"/>
        <n v="61.1"/>
        <n v="561.13"/>
        <n v="2463.77"/>
        <n v="388.65"/>
        <n v="2573.89"/>
        <n v="1740.68"/>
        <n v="406.8"/>
        <n v="8.7899999999999991"/>
        <n v="1861.71"/>
        <n v="2464.2399999999998"/>
        <n v="2411.3200000000002"/>
        <n v="2757.38"/>
        <n v="560.58000000000004"/>
        <n v="307.25"/>
        <n v="552.88"/>
        <n v="728.42"/>
        <n v="850.31"/>
        <n v="327.92"/>
        <n v="814.12"/>
        <n v="1002.98"/>
        <n v="1097.1400000000001"/>
        <n v="444.28"/>
        <n v="720.07"/>
        <n v="190.56"/>
        <n v="449.25"/>
        <n v="49.53"/>
        <n v="1085.6300000000001"/>
        <n v="2637"/>
        <n v="450.03"/>
        <n v="1614.06"/>
        <n v="221.17"/>
        <n v="2029.38"/>
        <n v="190.7"/>
        <n v="2796.51"/>
        <n v="1434.72"/>
        <n v="1519.41"/>
        <n v="89.2"/>
        <n v="2547.85"/>
        <n v="2661.45"/>
        <n v="2997.21"/>
        <n v="2564.5300000000002"/>
        <n v="1456.63"/>
        <n v="1026.9100000000001"/>
        <n v="1945.24"/>
        <n v="336.18"/>
        <n v="1065.8800000000001"/>
        <n v="1672.59"/>
        <n v="2760.95"/>
        <n v="2640.34"/>
        <n v="2053.92"/>
        <n v="2696.53"/>
        <n v="1121.6500000000001"/>
        <n v="2442.8000000000002"/>
        <n v="2471.02"/>
        <n v="270.10000000000002"/>
        <n v="2025"/>
        <n v="336.5"/>
        <n v="1168.23"/>
        <n v="233.14"/>
        <n v="336.99"/>
        <n v="212.78"/>
        <n v="2063.92"/>
        <n v="1379.05"/>
        <n v="1966.2"/>
        <n v="2943.5"/>
        <n v="109.06"/>
        <n v="2951.27"/>
        <n v="1662.19"/>
        <n v="1231.76"/>
        <n v="988.54"/>
        <n v="2570.64"/>
        <n v="2574.08"/>
        <n v="2507.85"/>
        <n v="2735.65"/>
        <n v="1435.56"/>
        <n v="682.16"/>
        <n v="1104.7"/>
        <n v="631.89"/>
        <n v="339.26"/>
        <n v="1434.58"/>
        <n v="771.37"/>
        <n v="2549.31"/>
        <n v="2747.77"/>
        <n v="2454.37"/>
        <n v="195.66"/>
        <n v="1623.74"/>
        <n v="94.58"/>
        <n v="1566.57"/>
        <n v="1813.16"/>
        <n v="847.13"/>
        <n v="29.41"/>
        <n v="36.74"/>
        <n v="74.37"/>
        <n v="2609.1799999999998"/>
        <n v="156.72"/>
        <n v="1629.84"/>
        <n v="2683.44"/>
        <n v="697.53"/>
        <n v="2607.4899999999998"/>
        <n v="1285.31"/>
        <n v="2738.31"/>
        <n v="413.11"/>
        <n v="2038.05"/>
        <n v="2706.04"/>
        <n v="488.52"/>
        <n v="1001.19"/>
        <n v="2479.65"/>
        <n v="1160.5999999999999"/>
        <n v="1984.18"/>
        <n v="765.27"/>
        <n v="342.19"/>
        <n v="1869.55"/>
        <n v="1837.98"/>
        <n v="626.66999999999996"/>
        <n v="2936.58"/>
        <n v="147.47999999999999"/>
        <n v="2995.73"/>
        <n v="2687.32"/>
        <n v="1796.78"/>
        <n v="1924.59"/>
        <n v="743.18"/>
        <n v="1867.03"/>
        <n v="2565.21"/>
        <n v="2092.96"/>
        <n v="1278.71"/>
        <n v="1974.54"/>
        <n v="2473.98"/>
        <n v="1370.5"/>
        <n v="77.900000000000006"/>
        <n v="1611.28"/>
        <n v="232.2"/>
        <n v="1125.4000000000001"/>
        <n v="2740.52"/>
        <n v="161.58000000000001"/>
        <n v="240.24"/>
        <n v="1059.1600000000001"/>
        <n v="2778.65"/>
        <n v="2712.05"/>
        <n v="662.36"/>
        <n v="1327.68"/>
        <n v="1201.9000000000001"/>
        <n v="1708.56"/>
        <n v="1107.8399999999999"/>
        <n v="1037.93"/>
        <n v="1167.2"/>
        <n v="2436.3000000000002"/>
        <n v="2.84"/>
        <n v="1425.66"/>
        <n v="2643.85"/>
        <n v="2954.83"/>
        <n v="1953.65"/>
        <n v="2420.9"/>
        <n v="618.76"/>
        <n v="1425.18"/>
        <n v="2689.46"/>
        <n v="1074.8399999999999"/>
        <n v="1481.45"/>
        <n v="1651.44"/>
        <n v="2722.98"/>
        <n v="674.2"/>
        <n v="669.75"/>
        <n v="1784.85"/>
        <n v="807.37"/>
        <n v="174.07"/>
        <n v="1088.1199999999999"/>
        <n v="1124.83"/>
        <n v="2907.43"/>
        <n v="1764.37"/>
        <n v="1219.29"/>
        <n v="1796.43"/>
        <n v="2644.14"/>
        <n v="687.47"/>
        <n v="173.57"/>
        <n v="357.74"/>
        <n v="1026.02"/>
        <n v="2868.4"/>
        <n v="2005.84"/>
        <n v="2777.01"/>
        <n v="289.85000000000002"/>
        <n v="1979.94"/>
        <n v="2982.88"/>
        <n v="818.91"/>
        <n v="2951.76"/>
        <n v="739.38"/>
        <n v="904.6"/>
        <n v="1788.5"/>
        <n v="820.66"/>
        <n v="334.58"/>
        <n v="1241.8499999999999"/>
        <n v="2532.2399999999998"/>
        <n v="666.29"/>
        <n v="721.36"/>
        <n v="2654.78"/>
        <n v="2901.98"/>
        <n v="2013.54"/>
        <n v="1180.5"/>
        <n v="2914.9"/>
        <n v="1367.59"/>
        <n v="2885.52"/>
        <n v="1606.12"/>
        <n v="2.09"/>
        <n v="2891.3"/>
        <n v="519.54"/>
        <n v="712.46"/>
        <n v="869.08"/>
        <n v="1285.46"/>
        <n v="719.54"/>
        <n v="2941.86"/>
        <n v="2513.86"/>
        <n v="84.5"/>
        <n v="1814.01"/>
        <n v="1737.2"/>
        <n v="1377.94"/>
        <n v="2560.79"/>
        <n v="2826.42"/>
        <n v="1344.94"/>
        <n v="2006.96"/>
        <n v="1453.75"/>
        <n v="1820.38"/>
        <n v="716.58"/>
        <n v="332.79"/>
        <n v="1888.91"/>
        <n v="982.08"/>
        <n v="1553.61"/>
        <n v="2482.85"/>
        <n v="176.26"/>
        <n v="1171.23"/>
        <n v="511.5"/>
        <n v="1691.57"/>
        <n v="266.61"/>
        <n v="286.82"/>
        <n v="150.1"/>
        <n v="708.88"/>
        <n v="2030.07"/>
        <n v="1073.1500000000001"/>
      </sharedItems>
    </cacheField>
    <cacheField name="Months (Transaction_date)" numFmtId="0" databaseField="0">
      <fieldGroup base="0">
        <rangePr groupBy="months" startDate="2019-01-01T00:00:00" endDate="2021-12-05T00:00:00"/>
        <groupItems count="14">
          <s v="&lt;01/01/2019"/>
          <s v="jan"/>
          <s v="fev"/>
          <s v="mar"/>
          <s v="abr"/>
          <s v="mai"/>
          <s v="jun"/>
          <s v="jul"/>
          <s v="ago"/>
          <s v="set"/>
          <s v="out"/>
          <s v="nov"/>
          <s v="dez"/>
          <s v="&gt;05/12/2021"/>
        </groupItems>
      </fieldGroup>
    </cacheField>
    <cacheField name="Quarters (Transaction_date)" numFmtId="0" databaseField="0">
      <fieldGroup base="0">
        <rangePr groupBy="quarters" startDate="2019-01-01T00:00:00" endDate="2021-12-05T00:00:00"/>
        <groupItems count="6">
          <s v="&lt;01/01/2019"/>
          <s v="Qtr1"/>
          <s v="Qtr2"/>
          <s v="Qtr3"/>
          <s v="Qtr4"/>
          <s v="&gt;05/12/2021"/>
        </groupItems>
      </fieldGroup>
    </cacheField>
    <cacheField name="Years (Transaction_date)" numFmtId="0" databaseField="0">
      <fieldGroup base="0">
        <rangePr groupBy="years" startDate="2019-01-01T00:00:00" endDate="2021-12-05T00:00:00"/>
        <groupItems count="5">
          <s v="&lt;01/01/2019"/>
          <s v="2019"/>
          <s v="2020"/>
          <s v="2021"/>
          <s v="&gt;05/12/2021"/>
        </groupItems>
      </fieldGroup>
    </cacheField>
  </cacheFields>
  <extLst>
    <ext xmlns:x14="http://schemas.microsoft.com/office/spreadsheetml/2009/9/main" uri="{725AE2AE-9491-48be-B2B4-4EB974FC3084}">
      <x14:pivotCacheDefinition pivotCacheId="140765601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70">
  <r>
    <x v="0"/>
    <x v="0"/>
    <x v="0"/>
    <n v="19"/>
    <x v="0"/>
    <s v="Single"/>
    <x v="0"/>
    <x v="0"/>
    <x v="0"/>
    <x v="0"/>
    <x v="0"/>
    <x v="0"/>
    <x v="0"/>
  </r>
  <r>
    <x v="0"/>
    <x v="1"/>
    <x v="1"/>
    <n v="49"/>
    <x v="1"/>
    <s v="Single"/>
    <x v="1"/>
    <x v="0"/>
    <x v="1"/>
    <x v="1"/>
    <x v="1"/>
    <x v="1"/>
    <x v="1"/>
  </r>
  <r>
    <x v="0"/>
    <x v="2"/>
    <x v="1"/>
    <n v="63"/>
    <x v="2"/>
    <s v="Married"/>
    <x v="2"/>
    <x v="0"/>
    <x v="2"/>
    <x v="2"/>
    <x v="0"/>
    <x v="0"/>
    <x v="2"/>
  </r>
  <r>
    <x v="0"/>
    <x v="3"/>
    <x v="2"/>
    <n v="18"/>
    <x v="0"/>
    <s v="Single"/>
    <x v="3"/>
    <x v="1"/>
    <x v="2"/>
    <x v="1"/>
    <x v="0"/>
    <x v="0"/>
    <x v="3"/>
  </r>
  <r>
    <x v="1"/>
    <x v="4"/>
    <x v="0"/>
    <n v="61"/>
    <x v="2"/>
    <s v="Single"/>
    <x v="4"/>
    <x v="0"/>
    <x v="1"/>
    <x v="1"/>
    <x v="1"/>
    <x v="1"/>
    <x v="4"/>
  </r>
  <r>
    <x v="2"/>
    <x v="5"/>
    <x v="0"/>
    <n v="75"/>
    <x v="2"/>
    <s v="Married"/>
    <x v="4"/>
    <x v="0"/>
    <x v="1"/>
    <x v="0"/>
    <x v="0"/>
    <x v="0"/>
    <x v="5"/>
  </r>
  <r>
    <x v="2"/>
    <x v="6"/>
    <x v="0"/>
    <n v="64"/>
    <x v="2"/>
    <s v="Married"/>
    <x v="5"/>
    <x v="0"/>
    <x v="3"/>
    <x v="2"/>
    <x v="0"/>
    <x v="0"/>
    <x v="6"/>
  </r>
  <r>
    <x v="3"/>
    <x v="7"/>
    <x v="0"/>
    <n v="57"/>
    <x v="1"/>
    <s v="Single"/>
    <x v="6"/>
    <x v="0"/>
    <x v="0"/>
    <x v="2"/>
    <x v="0"/>
    <x v="0"/>
    <x v="7"/>
  </r>
  <r>
    <x v="3"/>
    <x v="8"/>
    <x v="1"/>
    <n v="48"/>
    <x v="1"/>
    <s v="Single"/>
    <x v="7"/>
    <x v="0"/>
    <x v="1"/>
    <x v="2"/>
    <x v="0"/>
    <x v="0"/>
    <x v="8"/>
  </r>
  <r>
    <x v="3"/>
    <x v="9"/>
    <x v="1"/>
    <n v="54"/>
    <x v="1"/>
    <s v="Single"/>
    <x v="8"/>
    <x v="2"/>
    <x v="1"/>
    <x v="2"/>
    <x v="0"/>
    <x v="0"/>
    <x v="9"/>
  </r>
  <r>
    <x v="4"/>
    <x v="10"/>
    <x v="1"/>
    <n v="50"/>
    <x v="1"/>
    <s v="Married"/>
    <x v="9"/>
    <x v="3"/>
    <x v="3"/>
    <x v="2"/>
    <x v="0"/>
    <x v="0"/>
    <x v="10"/>
  </r>
  <r>
    <x v="4"/>
    <x v="11"/>
    <x v="0"/>
    <n v="70"/>
    <x v="2"/>
    <s v="Married"/>
    <x v="10"/>
    <x v="1"/>
    <x v="1"/>
    <x v="0"/>
    <x v="0"/>
    <x v="0"/>
    <x v="11"/>
  </r>
  <r>
    <x v="4"/>
    <x v="12"/>
    <x v="0"/>
    <n v="54"/>
    <x v="1"/>
    <s v="Married"/>
    <x v="11"/>
    <x v="0"/>
    <x v="3"/>
    <x v="1"/>
    <x v="0"/>
    <x v="0"/>
    <x v="12"/>
  </r>
  <r>
    <x v="4"/>
    <x v="13"/>
    <x v="1"/>
    <n v="31"/>
    <x v="3"/>
    <s v="Married"/>
    <x v="12"/>
    <x v="0"/>
    <x v="2"/>
    <x v="1"/>
    <x v="1"/>
    <x v="1"/>
    <x v="13"/>
  </r>
  <r>
    <x v="5"/>
    <x v="14"/>
    <x v="1"/>
    <n v="77"/>
    <x v="2"/>
    <s v="Single"/>
    <x v="13"/>
    <x v="4"/>
    <x v="1"/>
    <x v="2"/>
    <x v="0"/>
    <x v="0"/>
    <x v="14"/>
  </r>
  <r>
    <x v="5"/>
    <x v="15"/>
    <x v="1"/>
    <n v="31"/>
    <x v="3"/>
    <s v="Married"/>
    <x v="10"/>
    <x v="3"/>
    <x v="2"/>
    <x v="2"/>
    <x v="0"/>
    <x v="0"/>
    <x v="15"/>
  </r>
  <r>
    <x v="5"/>
    <x v="16"/>
    <x v="0"/>
    <n v="66"/>
    <x v="2"/>
    <s v="Married"/>
    <x v="6"/>
    <x v="1"/>
    <x v="3"/>
    <x v="1"/>
    <x v="1"/>
    <x v="1"/>
    <x v="16"/>
  </r>
  <r>
    <x v="5"/>
    <x v="17"/>
    <x v="2"/>
    <n v="33"/>
    <x v="3"/>
    <s v="Married"/>
    <x v="2"/>
    <x v="4"/>
    <x v="2"/>
    <x v="0"/>
    <x v="1"/>
    <x v="1"/>
    <x v="17"/>
  </r>
  <r>
    <x v="6"/>
    <x v="18"/>
    <x v="1"/>
    <n v="71"/>
    <x v="2"/>
    <s v="Married"/>
    <x v="14"/>
    <x v="0"/>
    <x v="3"/>
    <x v="1"/>
    <x v="0"/>
    <x v="0"/>
    <x v="18"/>
  </r>
  <r>
    <x v="6"/>
    <x v="19"/>
    <x v="0"/>
    <n v="17"/>
    <x v="0"/>
    <s v="Married"/>
    <x v="15"/>
    <x v="0"/>
    <x v="2"/>
    <x v="1"/>
    <x v="0"/>
    <x v="0"/>
    <x v="19"/>
  </r>
  <r>
    <x v="6"/>
    <x v="20"/>
    <x v="0"/>
    <n v="52"/>
    <x v="1"/>
    <s v="Married"/>
    <x v="9"/>
    <x v="4"/>
    <x v="2"/>
    <x v="2"/>
    <x v="0"/>
    <x v="0"/>
    <x v="20"/>
  </r>
  <r>
    <x v="6"/>
    <x v="21"/>
    <x v="1"/>
    <n v="40"/>
    <x v="3"/>
    <s v="Single"/>
    <x v="15"/>
    <x v="0"/>
    <x v="1"/>
    <x v="2"/>
    <x v="0"/>
    <x v="0"/>
    <x v="21"/>
  </r>
  <r>
    <x v="7"/>
    <x v="22"/>
    <x v="0"/>
    <n v="62"/>
    <x v="2"/>
    <s v="Single"/>
    <x v="13"/>
    <x v="1"/>
    <x v="0"/>
    <x v="0"/>
    <x v="0"/>
    <x v="0"/>
    <x v="22"/>
  </r>
  <r>
    <x v="7"/>
    <x v="23"/>
    <x v="0"/>
    <n v="55"/>
    <x v="1"/>
    <s v="Married"/>
    <x v="16"/>
    <x v="0"/>
    <x v="0"/>
    <x v="0"/>
    <x v="0"/>
    <x v="0"/>
    <x v="23"/>
  </r>
  <r>
    <x v="8"/>
    <x v="24"/>
    <x v="0"/>
    <n v="56"/>
    <x v="1"/>
    <s v="Single"/>
    <x v="17"/>
    <x v="0"/>
    <x v="3"/>
    <x v="1"/>
    <x v="0"/>
    <x v="0"/>
    <x v="24"/>
  </r>
  <r>
    <x v="8"/>
    <x v="25"/>
    <x v="1"/>
    <n v="47"/>
    <x v="1"/>
    <s v="Married"/>
    <x v="10"/>
    <x v="0"/>
    <x v="2"/>
    <x v="2"/>
    <x v="0"/>
    <x v="0"/>
    <x v="25"/>
  </r>
  <r>
    <x v="8"/>
    <x v="26"/>
    <x v="0"/>
    <n v="39"/>
    <x v="3"/>
    <s v="Single"/>
    <x v="5"/>
    <x v="4"/>
    <x v="2"/>
    <x v="2"/>
    <x v="0"/>
    <x v="0"/>
    <x v="26"/>
  </r>
  <r>
    <x v="8"/>
    <x v="27"/>
    <x v="1"/>
    <n v="54"/>
    <x v="1"/>
    <s v="Single"/>
    <x v="18"/>
    <x v="0"/>
    <x v="2"/>
    <x v="2"/>
    <x v="0"/>
    <x v="0"/>
    <x v="27"/>
  </r>
  <r>
    <x v="9"/>
    <x v="28"/>
    <x v="1"/>
    <n v="53"/>
    <x v="1"/>
    <s v="Single"/>
    <x v="19"/>
    <x v="0"/>
    <x v="3"/>
    <x v="2"/>
    <x v="0"/>
    <x v="0"/>
    <x v="28"/>
  </r>
  <r>
    <x v="9"/>
    <x v="29"/>
    <x v="0"/>
    <n v="59"/>
    <x v="1"/>
    <s v="Single"/>
    <x v="3"/>
    <x v="1"/>
    <x v="2"/>
    <x v="0"/>
    <x v="0"/>
    <x v="0"/>
    <x v="29"/>
  </r>
  <r>
    <x v="9"/>
    <x v="30"/>
    <x v="1"/>
    <n v="48"/>
    <x v="1"/>
    <s v="Single"/>
    <x v="8"/>
    <x v="1"/>
    <x v="3"/>
    <x v="0"/>
    <x v="0"/>
    <x v="0"/>
    <x v="30"/>
  </r>
  <r>
    <x v="9"/>
    <x v="31"/>
    <x v="0"/>
    <n v="28"/>
    <x v="3"/>
    <s v="Married"/>
    <x v="20"/>
    <x v="2"/>
    <x v="2"/>
    <x v="1"/>
    <x v="0"/>
    <x v="0"/>
    <x v="31"/>
  </r>
  <r>
    <x v="9"/>
    <x v="32"/>
    <x v="0"/>
    <n v="41"/>
    <x v="3"/>
    <s v="Married"/>
    <x v="21"/>
    <x v="0"/>
    <x v="2"/>
    <x v="1"/>
    <x v="1"/>
    <x v="1"/>
    <x v="32"/>
  </r>
  <r>
    <x v="9"/>
    <x v="33"/>
    <x v="1"/>
    <n v="73"/>
    <x v="2"/>
    <s v="Married"/>
    <x v="22"/>
    <x v="0"/>
    <x v="2"/>
    <x v="0"/>
    <x v="0"/>
    <x v="0"/>
    <x v="33"/>
  </r>
  <r>
    <x v="9"/>
    <x v="34"/>
    <x v="0"/>
    <n v="47"/>
    <x v="1"/>
    <s v="Married"/>
    <x v="23"/>
    <x v="0"/>
    <x v="3"/>
    <x v="2"/>
    <x v="0"/>
    <x v="0"/>
    <x v="34"/>
  </r>
  <r>
    <x v="9"/>
    <x v="35"/>
    <x v="0"/>
    <n v="71"/>
    <x v="2"/>
    <s v="Single"/>
    <x v="24"/>
    <x v="0"/>
    <x v="3"/>
    <x v="0"/>
    <x v="0"/>
    <x v="0"/>
    <x v="35"/>
  </r>
  <r>
    <x v="10"/>
    <x v="36"/>
    <x v="0"/>
    <n v="53"/>
    <x v="1"/>
    <s v="Married"/>
    <x v="25"/>
    <x v="3"/>
    <x v="3"/>
    <x v="1"/>
    <x v="0"/>
    <x v="0"/>
    <x v="36"/>
  </r>
  <r>
    <x v="10"/>
    <x v="37"/>
    <x v="0"/>
    <n v="26"/>
    <x v="0"/>
    <s v="Single"/>
    <x v="18"/>
    <x v="0"/>
    <x v="2"/>
    <x v="1"/>
    <x v="0"/>
    <x v="0"/>
    <x v="37"/>
  </r>
  <r>
    <x v="10"/>
    <x v="38"/>
    <x v="0"/>
    <n v="45"/>
    <x v="1"/>
    <s v="Single"/>
    <x v="26"/>
    <x v="3"/>
    <x v="2"/>
    <x v="0"/>
    <x v="1"/>
    <x v="1"/>
    <x v="38"/>
  </r>
  <r>
    <x v="11"/>
    <x v="39"/>
    <x v="0"/>
    <n v="41"/>
    <x v="3"/>
    <s v="Single"/>
    <x v="27"/>
    <x v="0"/>
    <x v="3"/>
    <x v="1"/>
    <x v="0"/>
    <x v="0"/>
    <x v="39"/>
  </r>
  <r>
    <x v="11"/>
    <x v="40"/>
    <x v="1"/>
    <n v="48"/>
    <x v="1"/>
    <s v="Married"/>
    <x v="0"/>
    <x v="0"/>
    <x v="3"/>
    <x v="2"/>
    <x v="0"/>
    <x v="0"/>
    <x v="40"/>
  </r>
  <r>
    <x v="12"/>
    <x v="41"/>
    <x v="1"/>
    <n v="39"/>
    <x v="3"/>
    <s v="Single"/>
    <x v="12"/>
    <x v="0"/>
    <x v="3"/>
    <x v="0"/>
    <x v="1"/>
    <x v="1"/>
    <x v="41"/>
  </r>
  <r>
    <x v="12"/>
    <x v="42"/>
    <x v="0"/>
    <n v="21"/>
    <x v="0"/>
    <s v="Single"/>
    <x v="28"/>
    <x v="0"/>
    <x v="3"/>
    <x v="1"/>
    <x v="1"/>
    <x v="1"/>
    <x v="42"/>
  </r>
  <r>
    <x v="13"/>
    <x v="43"/>
    <x v="1"/>
    <n v="75"/>
    <x v="2"/>
    <s v="Married"/>
    <x v="9"/>
    <x v="1"/>
    <x v="3"/>
    <x v="2"/>
    <x v="0"/>
    <x v="0"/>
    <x v="43"/>
  </r>
  <r>
    <x v="13"/>
    <x v="44"/>
    <x v="1"/>
    <n v="70"/>
    <x v="2"/>
    <s v="Married"/>
    <x v="17"/>
    <x v="3"/>
    <x v="2"/>
    <x v="0"/>
    <x v="0"/>
    <x v="0"/>
    <x v="44"/>
  </r>
  <r>
    <x v="13"/>
    <x v="45"/>
    <x v="0"/>
    <n v="59"/>
    <x v="1"/>
    <s v="Married"/>
    <x v="16"/>
    <x v="0"/>
    <x v="3"/>
    <x v="1"/>
    <x v="1"/>
    <x v="1"/>
    <x v="45"/>
  </r>
  <r>
    <x v="13"/>
    <x v="46"/>
    <x v="1"/>
    <n v="15"/>
    <x v="0"/>
    <s v="Married"/>
    <x v="29"/>
    <x v="2"/>
    <x v="1"/>
    <x v="1"/>
    <x v="0"/>
    <x v="0"/>
    <x v="46"/>
  </r>
  <r>
    <x v="14"/>
    <x v="47"/>
    <x v="0"/>
    <n v="64"/>
    <x v="2"/>
    <s v="Married"/>
    <x v="30"/>
    <x v="3"/>
    <x v="0"/>
    <x v="0"/>
    <x v="1"/>
    <x v="1"/>
    <x v="47"/>
  </r>
  <r>
    <x v="14"/>
    <x v="48"/>
    <x v="1"/>
    <n v="64"/>
    <x v="2"/>
    <s v="Married"/>
    <x v="23"/>
    <x v="4"/>
    <x v="3"/>
    <x v="2"/>
    <x v="0"/>
    <x v="0"/>
    <x v="48"/>
  </r>
  <r>
    <x v="15"/>
    <x v="49"/>
    <x v="1"/>
    <n v="64"/>
    <x v="2"/>
    <s v="Married"/>
    <x v="5"/>
    <x v="3"/>
    <x v="0"/>
    <x v="2"/>
    <x v="0"/>
    <x v="0"/>
    <x v="49"/>
  </r>
  <r>
    <x v="15"/>
    <x v="50"/>
    <x v="0"/>
    <n v="16"/>
    <x v="0"/>
    <s v="Single"/>
    <x v="23"/>
    <x v="2"/>
    <x v="1"/>
    <x v="2"/>
    <x v="0"/>
    <x v="0"/>
    <x v="50"/>
  </r>
  <r>
    <x v="15"/>
    <x v="51"/>
    <x v="0"/>
    <n v="21"/>
    <x v="0"/>
    <s v="Married"/>
    <x v="18"/>
    <x v="0"/>
    <x v="2"/>
    <x v="1"/>
    <x v="1"/>
    <x v="1"/>
    <x v="51"/>
  </r>
  <r>
    <x v="15"/>
    <x v="52"/>
    <x v="0"/>
    <n v="46"/>
    <x v="1"/>
    <s v="Married"/>
    <x v="2"/>
    <x v="3"/>
    <x v="2"/>
    <x v="2"/>
    <x v="0"/>
    <x v="0"/>
    <x v="52"/>
  </r>
  <r>
    <x v="16"/>
    <x v="53"/>
    <x v="0"/>
    <n v="63"/>
    <x v="2"/>
    <s v="Married"/>
    <x v="31"/>
    <x v="2"/>
    <x v="2"/>
    <x v="2"/>
    <x v="0"/>
    <x v="0"/>
    <x v="53"/>
  </r>
  <r>
    <x v="17"/>
    <x v="54"/>
    <x v="1"/>
    <n v="75"/>
    <x v="2"/>
    <s v="Single"/>
    <x v="26"/>
    <x v="0"/>
    <x v="3"/>
    <x v="2"/>
    <x v="0"/>
    <x v="0"/>
    <x v="54"/>
  </r>
  <r>
    <x v="18"/>
    <x v="55"/>
    <x v="1"/>
    <n v="41"/>
    <x v="3"/>
    <s v="Single"/>
    <x v="18"/>
    <x v="4"/>
    <x v="3"/>
    <x v="2"/>
    <x v="0"/>
    <x v="0"/>
    <x v="55"/>
  </r>
  <r>
    <x v="18"/>
    <x v="56"/>
    <x v="1"/>
    <n v="70"/>
    <x v="2"/>
    <s v="Married"/>
    <x v="32"/>
    <x v="0"/>
    <x v="0"/>
    <x v="1"/>
    <x v="0"/>
    <x v="0"/>
    <x v="56"/>
  </r>
  <r>
    <x v="19"/>
    <x v="57"/>
    <x v="0"/>
    <n v="64"/>
    <x v="2"/>
    <s v="Single"/>
    <x v="26"/>
    <x v="1"/>
    <x v="1"/>
    <x v="1"/>
    <x v="0"/>
    <x v="0"/>
    <x v="57"/>
  </r>
  <r>
    <x v="19"/>
    <x v="58"/>
    <x v="1"/>
    <n v="33"/>
    <x v="3"/>
    <s v="Married"/>
    <x v="33"/>
    <x v="3"/>
    <x v="3"/>
    <x v="0"/>
    <x v="1"/>
    <x v="1"/>
    <x v="58"/>
  </r>
  <r>
    <x v="20"/>
    <x v="59"/>
    <x v="0"/>
    <n v="16"/>
    <x v="0"/>
    <s v="Married"/>
    <x v="34"/>
    <x v="3"/>
    <x v="3"/>
    <x v="2"/>
    <x v="0"/>
    <x v="0"/>
    <x v="59"/>
  </r>
  <r>
    <x v="20"/>
    <x v="60"/>
    <x v="1"/>
    <n v="35"/>
    <x v="3"/>
    <s v="Married"/>
    <x v="14"/>
    <x v="0"/>
    <x v="0"/>
    <x v="2"/>
    <x v="0"/>
    <x v="0"/>
    <x v="60"/>
  </r>
  <r>
    <x v="20"/>
    <x v="61"/>
    <x v="1"/>
    <n v="56"/>
    <x v="1"/>
    <s v="Single"/>
    <x v="35"/>
    <x v="0"/>
    <x v="1"/>
    <x v="1"/>
    <x v="1"/>
    <x v="1"/>
    <x v="61"/>
  </r>
  <r>
    <x v="21"/>
    <x v="62"/>
    <x v="1"/>
    <n v="51"/>
    <x v="1"/>
    <s v="Single"/>
    <x v="18"/>
    <x v="0"/>
    <x v="1"/>
    <x v="2"/>
    <x v="0"/>
    <x v="0"/>
    <x v="62"/>
  </r>
  <r>
    <x v="21"/>
    <x v="63"/>
    <x v="1"/>
    <n v="15"/>
    <x v="0"/>
    <s v="Married"/>
    <x v="1"/>
    <x v="0"/>
    <x v="3"/>
    <x v="1"/>
    <x v="0"/>
    <x v="0"/>
    <x v="63"/>
  </r>
  <r>
    <x v="22"/>
    <x v="64"/>
    <x v="1"/>
    <n v="26"/>
    <x v="0"/>
    <s v="Single"/>
    <x v="36"/>
    <x v="0"/>
    <x v="2"/>
    <x v="2"/>
    <x v="0"/>
    <x v="0"/>
    <x v="64"/>
  </r>
  <r>
    <x v="23"/>
    <x v="65"/>
    <x v="1"/>
    <n v="73"/>
    <x v="2"/>
    <s v="Married"/>
    <x v="8"/>
    <x v="0"/>
    <x v="3"/>
    <x v="2"/>
    <x v="1"/>
    <x v="1"/>
    <x v="65"/>
  </r>
  <r>
    <x v="23"/>
    <x v="65"/>
    <x v="1"/>
    <n v="73"/>
    <x v="2"/>
    <s v="Married"/>
    <x v="8"/>
    <x v="0"/>
    <x v="3"/>
    <x v="2"/>
    <x v="1"/>
    <x v="1"/>
    <x v="65"/>
  </r>
  <r>
    <x v="23"/>
    <x v="66"/>
    <x v="0"/>
    <n v="32"/>
    <x v="3"/>
    <s v="Single"/>
    <x v="21"/>
    <x v="0"/>
    <x v="3"/>
    <x v="0"/>
    <x v="1"/>
    <x v="1"/>
    <x v="66"/>
  </r>
  <r>
    <x v="23"/>
    <x v="67"/>
    <x v="1"/>
    <n v="71"/>
    <x v="2"/>
    <s v="Single"/>
    <x v="26"/>
    <x v="2"/>
    <x v="3"/>
    <x v="2"/>
    <x v="0"/>
    <x v="0"/>
    <x v="67"/>
  </r>
  <r>
    <x v="23"/>
    <x v="68"/>
    <x v="0"/>
    <n v="67"/>
    <x v="2"/>
    <s v="Single"/>
    <x v="25"/>
    <x v="2"/>
    <x v="3"/>
    <x v="2"/>
    <x v="0"/>
    <x v="0"/>
    <x v="68"/>
  </r>
  <r>
    <x v="24"/>
    <x v="69"/>
    <x v="1"/>
    <n v="15"/>
    <x v="0"/>
    <s v="Married"/>
    <x v="21"/>
    <x v="0"/>
    <x v="1"/>
    <x v="0"/>
    <x v="0"/>
    <x v="0"/>
    <x v="69"/>
  </r>
  <r>
    <x v="24"/>
    <x v="69"/>
    <x v="1"/>
    <n v="15"/>
    <x v="0"/>
    <s v="Married"/>
    <x v="21"/>
    <x v="0"/>
    <x v="1"/>
    <x v="0"/>
    <x v="0"/>
    <x v="0"/>
    <x v="69"/>
  </r>
  <r>
    <x v="24"/>
    <x v="70"/>
    <x v="0"/>
    <n v="72"/>
    <x v="2"/>
    <s v="Married"/>
    <x v="25"/>
    <x v="3"/>
    <x v="0"/>
    <x v="2"/>
    <x v="0"/>
    <x v="0"/>
    <x v="70"/>
  </r>
  <r>
    <x v="24"/>
    <x v="71"/>
    <x v="1"/>
    <n v="55"/>
    <x v="1"/>
    <s v="Married"/>
    <x v="0"/>
    <x v="0"/>
    <x v="3"/>
    <x v="0"/>
    <x v="0"/>
    <x v="0"/>
    <x v="71"/>
  </r>
  <r>
    <x v="24"/>
    <x v="71"/>
    <x v="1"/>
    <n v="55"/>
    <x v="1"/>
    <s v="Married"/>
    <x v="0"/>
    <x v="0"/>
    <x v="3"/>
    <x v="0"/>
    <x v="0"/>
    <x v="0"/>
    <x v="71"/>
  </r>
  <r>
    <x v="24"/>
    <x v="70"/>
    <x v="0"/>
    <n v="72"/>
    <x v="2"/>
    <s v="Married"/>
    <x v="25"/>
    <x v="3"/>
    <x v="0"/>
    <x v="2"/>
    <x v="0"/>
    <x v="0"/>
    <x v="70"/>
  </r>
  <r>
    <x v="25"/>
    <x v="72"/>
    <x v="0"/>
    <n v="30"/>
    <x v="3"/>
    <s v="Single"/>
    <x v="20"/>
    <x v="3"/>
    <x v="2"/>
    <x v="1"/>
    <x v="1"/>
    <x v="1"/>
    <x v="72"/>
  </r>
  <r>
    <x v="25"/>
    <x v="73"/>
    <x v="0"/>
    <n v="63"/>
    <x v="2"/>
    <s v="Single"/>
    <x v="23"/>
    <x v="2"/>
    <x v="3"/>
    <x v="1"/>
    <x v="0"/>
    <x v="0"/>
    <x v="73"/>
  </r>
  <r>
    <x v="25"/>
    <x v="73"/>
    <x v="0"/>
    <n v="63"/>
    <x v="2"/>
    <s v="Single"/>
    <x v="23"/>
    <x v="2"/>
    <x v="3"/>
    <x v="1"/>
    <x v="0"/>
    <x v="0"/>
    <x v="73"/>
  </r>
  <r>
    <x v="25"/>
    <x v="74"/>
    <x v="1"/>
    <n v="52"/>
    <x v="1"/>
    <s v="Married"/>
    <x v="22"/>
    <x v="0"/>
    <x v="1"/>
    <x v="2"/>
    <x v="0"/>
    <x v="0"/>
    <x v="74"/>
  </r>
  <r>
    <x v="26"/>
    <x v="75"/>
    <x v="1"/>
    <n v="24"/>
    <x v="0"/>
    <s v="Married"/>
    <x v="37"/>
    <x v="3"/>
    <x v="2"/>
    <x v="0"/>
    <x v="0"/>
    <x v="0"/>
    <x v="75"/>
  </r>
  <r>
    <x v="26"/>
    <x v="76"/>
    <x v="1"/>
    <n v="24"/>
    <x v="0"/>
    <s v="Married"/>
    <x v="38"/>
    <x v="1"/>
    <x v="2"/>
    <x v="2"/>
    <x v="1"/>
    <x v="1"/>
    <x v="76"/>
  </r>
  <r>
    <x v="26"/>
    <x v="77"/>
    <x v="2"/>
    <n v="37"/>
    <x v="3"/>
    <s v="Single"/>
    <x v="30"/>
    <x v="0"/>
    <x v="0"/>
    <x v="0"/>
    <x v="0"/>
    <x v="0"/>
    <x v="77"/>
  </r>
  <r>
    <x v="26"/>
    <x v="78"/>
    <x v="1"/>
    <n v="21"/>
    <x v="0"/>
    <s v="Married"/>
    <x v="28"/>
    <x v="0"/>
    <x v="3"/>
    <x v="2"/>
    <x v="0"/>
    <x v="0"/>
    <x v="78"/>
  </r>
  <r>
    <x v="27"/>
    <x v="79"/>
    <x v="1"/>
    <n v="28"/>
    <x v="3"/>
    <s v="Single"/>
    <x v="24"/>
    <x v="0"/>
    <x v="0"/>
    <x v="1"/>
    <x v="0"/>
    <x v="0"/>
    <x v="79"/>
  </r>
  <r>
    <x v="27"/>
    <x v="80"/>
    <x v="0"/>
    <n v="69"/>
    <x v="2"/>
    <s v="Single"/>
    <x v="23"/>
    <x v="4"/>
    <x v="2"/>
    <x v="1"/>
    <x v="0"/>
    <x v="0"/>
    <x v="80"/>
  </r>
  <r>
    <x v="27"/>
    <x v="81"/>
    <x v="0"/>
    <n v="73"/>
    <x v="2"/>
    <s v="Married"/>
    <x v="10"/>
    <x v="1"/>
    <x v="1"/>
    <x v="2"/>
    <x v="1"/>
    <x v="1"/>
    <x v="81"/>
  </r>
  <r>
    <x v="27"/>
    <x v="82"/>
    <x v="1"/>
    <n v="50"/>
    <x v="1"/>
    <s v="Single"/>
    <x v="4"/>
    <x v="4"/>
    <x v="3"/>
    <x v="1"/>
    <x v="0"/>
    <x v="0"/>
    <x v="82"/>
  </r>
  <r>
    <x v="27"/>
    <x v="83"/>
    <x v="2"/>
    <n v="48"/>
    <x v="1"/>
    <s v="Married"/>
    <x v="39"/>
    <x v="0"/>
    <x v="0"/>
    <x v="1"/>
    <x v="0"/>
    <x v="0"/>
    <x v="83"/>
  </r>
  <r>
    <x v="28"/>
    <x v="84"/>
    <x v="0"/>
    <n v="70"/>
    <x v="2"/>
    <s v="Married"/>
    <x v="30"/>
    <x v="3"/>
    <x v="2"/>
    <x v="0"/>
    <x v="0"/>
    <x v="0"/>
    <x v="84"/>
  </r>
  <r>
    <x v="28"/>
    <x v="85"/>
    <x v="0"/>
    <n v="49"/>
    <x v="1"/>
    <s v="Married"/>
    <x v="15"/>
    <x v="0"/>
    <x v="2"/>
    <x v="2"/>
    <x v="0"/>
    <x v="0"/>
    <x v="85"/>
  </r>
  <r>
    <x v="29"/>
    <x v="86"/>
    <x v="0"/>
    <n v="48"/>
    <x v="1"/>
    <s v="Married"/>
    <x v="35"/>
    <x v="3"/>
    <x v="3"/>
    <x v="0"/>
    <x v="1"/>
    <x v="1"/>
    <x v="86"/>
  </r>
  <r>
    <x v="29"/>
    <x v="87"/>
    <x v="1"/>
    <n v="70"/>
    <x v="2"/>
    <s v="Single"/>
    <x v="40"/>
    <x v="0"/>
    <x v="2"/>
    <x v="2"/>
    <x v="1"/>
    <x v="1"/>
    <x v="87"/>
  </r>
  <r>
    <x v="29"/>
    <x v="88"/>
    <x v="0"/>
    <n v="58"/>
    <x v="1"/>
    <s v="Married"/>
    <x v="41"/>
    <x v="2"/>
    <x v="2"/>
    <x v="1"/>
    <x v="1"/>
    <x v="1"/>
    <x v="88"/>
  </r>
  <r>
    <x v="29"/>
    <x v="89"/>
    <x v="1"/>
    <n v="34"/>
    <x v="3"/>
    <s v="Single"/>
    <x v="1"/>
    <x v="3"/>
    <x v="2"/>
    <x v="2"/>
    <x v="0"/>
    <x v="0"/>
    <x v="89"/>
  </r>
  <r>
    <x v="30"/>
    <x v="90"/>
    <x v="0"/>
    <n v="66"/>
    <x v="2"/>
    <s v="Married"/>
    <x v="6"/>
    <x v="0"/>
    <x v="3"/>
    <x v="2"/>
    <x v="0"/>
    <x v="0"/>
    <x v="90"/>
  </r>
  <r>
    <x v="30"/>
    <x v="91"/>
    <x v="0"/>
    <n v="42"/>
    <x v="3"/>
    <s v="Single"/>
    <x v="1"/>
    <x v="3"/>
    <x v="3"/>
    <x v="1"/>
    <x v="0"/>
    <x v="0"/>
    <x v="91"/>
  </r>
  <r>
    <x v="30"/>
    <x v="92"/>
    <x v="0"/>
    <n v="28"/>
    <x v="3"/>
    <s v="Single"/>
    <x v="15"/>
    <x v="3"/>
    <x v="2"/>
    <x v="0"/>
    <x v="0"/>
    <x v="0"/>
    <x v="92"/>
  </r>
  <r>
    <x v="31"/>
    <x v="93"/>
    <x v="1"/>
    <n v="57"/>
    <x v="1"/>
    <s v="Married"/>
    <x v="23"/>
    <x v="3"/>
    <x v="3"/>
    <x v="2"/>
    <x v="0"/>
    <x v="0"/>
    <x v="93"/>
  </r>
  <r>
    <x v="31"/>
    <x v="94"/>
    <x v="1"/>
    <n v="27"/>
    <x v="0"/>
    <s v="Single"/>
    <x v="20"/>
    <x v="0"/>
    <x v="3"/>
    <x v="2"/>
    <x v="0"/>
    <x v="0"/>
    <x v="94"/>
  </r>
  <r>
    <x v="31"/>
    <x v="95"/>
    <x v="2"/>
    <n v="62"/>
    <x v="2"/>
    <s v="Married"/>
    <x v="2"/>
    <x v="2"/>
    <x v="1"/>
    <x v="2"/>
    <x v="1"/>
    <x v="1"/>
    <x v="95"/>
  </r>
  <r>
    <x v="32"/>
    <x v="96"/>
    <x v="1"/>
    <n v="63"/>
    <x v="2"/>
    <s v="Single"/>
    <x v="31"/>
    <x v="0"/>
    <x v="3"/>
    <x v="0"/>
    <x v="0"/>
    <x v="0"/>
    <x v="96"/>
  </r>
  <r>
    <x v="32"/>
    <x v="97"/>
    <x v="0"/>
    <n v="26"/>
    <x v="0"/>
    <s v="Single"/>
    <x v="3"/>
    <x v="0"/>
    <x v="3"/>
    <x v="2"/>
    <x v="0"/>
    <x v="0"/>
    <x v="97"/>
  </r>
  <r>
    <x v="33"/>
    <x v="98"/>
    <x v="0"/>
    <n v="53"/>
    <x v="1"/>
    <s v="Married"/>
    <x v="29"/>
    <x v="2"/>
    <x v="3"/>
    <x v="0"/>
    <x v="0"/>
    <x v="0"/>
    <x v="98"/>
  </r>
  <r>
    <x v="33"/>
    <x v="99"/>
    <x v="1"/>
    <n v="20"/>
    <x v="0"/>
    <s v="Married"/>
    <x v="33"/>
    <x v="0"/>
    <x v="3"/>
    <x v="2"/>
    <x v="0"/>
    <x v="0"/>
    <x v="99"/>
  </r>
  <r>
    <x v="33"/>
    <x v="100"/>
    <x v="0"/>
    <n v="36"/>
    <x v="3"/>
    <s v="Single"/>
    <x v="40"/>
    <x v="2"/>
    <x v="3"/>
    <x v="2"/>
    <x v="0"/>
    <x v="0"/>
    <x v="100"/>
  </r>
  <r>
    <x v="33"/>
    <x v="101"/>
    <x v="0"/>
    <n v="18"/>
    <x v="0"/>
    <s v="Married"/>
    <x v="42"/>
    <x v="4"/>
    <x v="2"/>
    <x v="2"/>
    <x v="1"/>
    <x v="1"/>
    <x v="101"/>
  </r>
  <r>
    <x v="34"/>
    <x v="102"/>
    <x v="0"/>
    <n v="42"/>
    <x v="3"/>
    <s v="Single"/>
    <x v="27"/>
    <x v="0"/>
    <x v="0"/>
    <x v="1"/>
    <x v="1"/>
    <x v="1"/>
    <x v="102"/>
  </r>
  <r>
    <x v="35"/>
    <x v="103"/>
    <x v="0"/>
    <n v="53"/>
    <x v="1"/>
    <s v="Married"/>
    <x v="4"/>
    <x v="3"/>
    <x v="3"/>
    <x v="2"/>
    <x v="1"/>
    <x v="1"/>
    <x v="103"/>
  </r>
  <r>
    <x v="35"/>
    <x v="104"/>
    <x v="0"/>
    <n v="47"/>
    <x v="1"/>
    <s v="Single"/>
    <x v="15"/>
    <x v="1"/>
    <x v="2"/>
    <x v="2"/>
    <x v="0"/>
    <x v="0"/>
    <x v="104"/>
  </r>
  <r>
    <x v="35"/>
    <x v="105"/>
    <x v="0"/>
    <n v="18"/>
    <x v="0"/>
    <s v="Single"/>
    <x v="43"/>
    <x v="4"/>
    <x v="1"/>
    <x v="2"/>
    <x v="1"/>
    <x v="1"/>
    <x v="105"/>
  </r>
  <r>
    <x v="36"/>
    <x v="106"/>
    <x v="1"/>
    <n v="63"/>
    <x v="2"/>
    <s v="Married"/>
    <x v="35"/>
    <x v="0"/>
    <x v="1"/>
    <x v="2"/>
    <x v="1"/>
    <x v="1"/>
    <x v="106"/>
  </r>
  <r>
    <x v="36"/>
    <x v="107"/>
    <x v="0"/>
    <n v="72"/>
    <x v="2"/>
    <s v="Single"/>
    <x v="42"/>
    <x v="4"/>
    <x v="2"/>
    <x v="1"/>
    <x v="0"/>
    <x v="0"/>
    <x v="107"/>
  </r>
  <r>
    <x v="36"/>
    <x v="108"/>
    <x v="0"/>
    <n v="47"/>
    <x v="1"/>
    <s v="Single"/>
    <x v="16"/>
    <x v="0"/>
    <x v="3"/>
    <x v="0"/>
    <x v="1"/>
    <x v="1"/>
    <x v="108"/>
  </r>
  <r>
    <x v="37"/>
    <x v="109"/>
    <x v="1"/>
    <n v="41"/>
    <x v="3"/>
    <s v="Married"/>
    <x v="12"/>
    <x v="4"/>
    <x v="3"/>
    <x v="2"/>
    <x v="0"/>
    <x v="0"/>
    <x v="109"/>
  </r>
  <r>
    <x v="37"/>
    <x v="110"/>
    <x v="1"/>
    <n v="55"/>
    <x v="1"/>
    <s v="Married"/>
    <x v="14"/>
    <x v="3"/>
    <x v="3"/>
    <x v="1"/>
    <x v="0"/>
    <x v="0"/>
    <x v="110"/>
  </r>
  <r>
    <x v="37"/>
    <x v="111"/>
    <x v="0"/>
    <n v="20"/>
    <x v="0"/>
    <s v="Single"/>
    <x v="38"/>
    <x v="0"/>
    <x v="3"/>
    <x v="2"/>
    <x v="0"/>
    <x v="0"/>
    <x v="111"/>
  </r>
  <r>
    <x v="37"/>
    <x v="112"/>
    <x v="1"/>
    <n v="69"/>
    <x v="2"/>
    <s v="Married"/>
    <x v="34"/>
    <x v="0"/>
    <x v="3"/>
    <x v="2"/>
    <x v="1"/>
    <x v="1"/>
    <x v="112"/>
  </r>
  <r>
    <x v="38"/>
    <x v="113"/>
    <x v="0"/>
    <n v="35"/>
    <x v="3"/>
    <s v="Married"/>
    <x v="13"/>
    <x v="4"/>
    <x v="2"/>
    <x v="1"/>
    <x v="0"/>
    <x v="0"/>
    <x v="113"/>
  </r>
  <r>
    <x v="38"/>
    <x v="114"/>
    <x v="0"/>
    <n v="41"/>
    <x v="3"/>
    <s v="Married"/>
    <x v="13"/>
    <x v="0"/>
    <x v="3"/>
    <x v="2"/>
    <x v="0"/>
    <x v="0"/>
    <x v="114"/>
  </r>
  <r>
    <x v="38"/>
    <x v="115"/>
    <x v="0"/>
    <n v="31"/>
    <x v="3"/>
    <s v="Married"/>
    <x v="12"/>
    <x v="2"/>
    <x v="3"/>
    <x v="1"/>
    <x v="0"/>
    <x v="0"/>
    <x v="115"/>
  </r>
  <r>
    <x v="39"/>
    <x v="116"/>
    <x v="0"/>
    <n v="22"/>
    <x v="0"/>
    <s v="Single"/>
    <x v="13"/>
    <x v="0"/>
    <x v="3"/>
    <x v="1"/>
    <x v="1"/>
    <x v="1"/>
    <x v="116"/>
  </r>
  <r>
    <x v="39"/>
    <x v="117"/>
    <x v="1"/>
    <n v="70"/>
    <x v="2"/>
    <s v="Single"/>
    <x v="4"/>
    <x v="0"/>
    <x v="3"/>
    <x v="1"/>
    <x v="0"/>
    <x v="0"/>
    <x v="117"/>
  </r>
  <r>
    <x v="40"/>
    <x v="118"/>
    <x v="0"/>
    <n v="54"/>
    <x v="1"/>
    <s v="Married"/>
    <x v="6"/>
    <x v="0"/>
    <x v="0"/>
    <x v="0"/>
    <x v="0"/>
    <x v="0"/>
    <x v="118"/>
  </r>
  <r>
    <x v="40"/>
    <x v="119"/>
    <x v="0"/>
    <n v="72"/>
    <x v="2"/>
    <s v="Single"/>
    <x v="44"/>
    <x v="0"/>
    <x v="0"/>
    <x v="0"/>
    <x v="1"/>
    <x v="1"/>
    <x v="119"/>
  </r>
  <r>
    <x v="40"/>
    <x v="120"/>
    <x v="1"/>
    <n v="74"/>
    <x v="2"/>
    <s v="Single"/>
    <x v="24"/>
    <x v="0"/>
    <x v="2"/>
    <x v="0"/>
    <x v="0"/>
    <x v="0"/>
    <x v="120"/>
  </r>
  <r>
    <x v="40"/>
    <x v="121"/>
    <x v="1"/>
    <n v="56"/>
    <x v="1"/>
    <s v="Single"/>
    <x v="3"/>
    <x v="1"/>
    <x v="1"/>
    <x v="2"/>
    <x v="0"/>
    <x v="0"/>
    <x v="121"/>
  </r>
  <r>
    <x v="41"/>
    <x v="122"/>
    <x v="0"/>
    <n v="69"/>
    <x v="2"/>
    <s v="Single"/>
    <x v="28"/>
    <x v="0"/>
    <x v="1"/>
    <x v="2"/>
    <x v="0"/>
    <x v="0"/>
    <x v="122"/>
  </r>
  <r>
    <x v="41"/>
    <x v="123"/>
    <x v="0"/>
    <n v="31"/>
    <x v="3"/>
    <s v="Married"/>
    <x v="9"/>
    <x v="4"/>
    <x v="1"/>
    <x v="1"/>
    <x v="0"/>
    <x v="0"/>
    <x v="123"/>
  </r>
  <r>
    <x v="42"/>
    <x v="124"/>
    <x v="1"/>
    <n v="52"/>
    <x v="1"/>
    <s v="Single"/>
    <x v="43"/>
    <x v="2"/>
    <x v="0"/>
    <x v="2"/>
    <x v="0"/>
    <x v="0"/>
    <x v="124"/>
  </r>
  <r>
    <x v="42"/>
    <x v="125"/>
    <x v="0"/>
    <n v="15"/>
    <x v="0"/>
    <s v="Married"/>
    <x v="10"/>
    <x v="0"/>
    <x v="1"/>
    <x v="0"/>
    <x v="1"/>
    <x v="1"/>
    <x v="125"/>
  </r>
  <r>
    <x v="43"/>
    <x v="126"/>
    <x v="1"/>
    <n v="74"/>
    <x v="2"/>
    <s v="Single"/>
    <x v="7"/>
    <x v="0"/>
    <x v="2"/>
    <x v="1"/>
    <x v="1"/>
    <x v="1"/>
    <x v="126"/>
  </r>
  <r>
    <x v="44"/>
    <x v="127"/>
    <x v="1"/>
    <n v="24"/>
    <x v="0"/>
    <s v="Married"/>
    <x v="35"/>
    <x v="4"/>
    <x v="3"/>
    <x v="0"/>
    <x v="1"/>
    <x v="1"/>
    <x v="127"/>
  </r>
  <r>
    <x v="44"/>
    <x v="128"/>
    <x v="0"/>
    <n v="77"/>
    <x v="2"/>
    <s v="Single"/>
    <x v="0"/>
    <x v="1"/>
    <x v="1"/>
    <x v="2"/>
    <x v="1"/>
    <x v="1"/>
    <x v="128"/>
  </r>
  <r>
    <x v="45"/>
    <x v="129"/>
    <x v="0"/>
    <n v="16"/>
    <x v="0"/>
    <s v="Married"/>
    <x v="6"/>
    <x v="0"/>
    <x v="2"/>
    <x v="2"/>
    <x v="1"/>
    <x v="1"/>
    <x v="129"/>
  </r>
  <r>
    <x v="46"/>
    <x v="130"/>
    <x v="0"/>
    <n v="33"/>
    <x v="3"/>
    <s v="Single"/>
    <x v="18"/>
    <x v="0"/>
    <x v="3"/>
    <x v="1"/>
    <x v="1"/>
    <x v="1"/>
    <x v="130"/>
  </r>
  <r>
    <x v="46"/>
    <x v="131"/>
    <x v="1"/>
    <n v="26"/>
    <x v="0"/>
    <s v="Married"/>
    <x v="45"/>
    <x v="0"/>
    <x v="0"/>
    <x v="2"/>
    <x v="1"/>
    <x v="1"/>
    <x v="131"/>
  </r>
  <r>
    <x v="47"/>
    <x v="132"/>
    <x v="1"/>
    <n v="52"/>
    <x v="1"/>
    <s v="Married"/>
    <x v="2"/>
    <x v="0"/>
    <x v="2"/>
    <x v="0"/>
    <x v="1"/>
    <x v="1"/>
    <x v="132"/>
  </r>
  <r>
    <x v="47"/>
    <x v="133"/>
    <x v="0"/>
    <n v="49"/>
    <x v="1"/>
    <s v="Married"/>
    <x v="46"/>
    <x v="0"/>
    <x v="3"/>
    <x v="2"/>
    <x v="0"/>
    <x v="0"/>
    <x v="133"/>
  </r>
  <r>
    <x v="47"/>
    <x v="134"/>
    <x v="1"/>
    <n v="28"/>
    <x v="3"/>
    <s v="Single"/>
    <x v="8"/>
    <x v="1"/>
    <x v="2"/>
    <x v="1"/>
    <x v="0"/>
    <x v="0"/>
    <x v="134"/>
  </r>
  <r>
    <x v="48"/>
    <x v="135"/>
    <x v="0"/>
    <n v="77"/>
    <x v="2"/>
    <s v="Married"/>
    <x v="28"/>
    <x v="0"/>
    <x v="2"/>
    <x v="0"/>
    <x v="0"/>
    <x v="0"/>
    <x v="135"/>
  </r>
  <r>
    <x v="48"/>
    <x v="136"/>
    <x v="1"/>
    <n v="59"/>
    <x v="1"/>
    <s v="Married"/>
    <x v="30"/>
    <x v="0"/>
    <x v="3"/>
    <x v="0"/>
    <x v="0"/>
    <x v="0"/>
    <x v="136"/>
  </r>
  <r>
    <x v="48"/>
    <x v="137"/>
    <x v="1"/>
    <n v="71"/>
    <x v="2"/>
    <s v="Single"/>
    <x v="37"/>
    <x v="0"/>
    <x v="2"/>
    <x v="2"/>
    <x v="1"/>
    <x v="1"/>
    <x v="137"/>
  </r>
  <r>
    <x v="48"/>
    <x v="138"/>
    <x v="1"/>
    <n v="18"/>
    <x v="0"/>
    <s v="Single"/>
    <x v="19"/>
    <x v="3"/>
    <x v="3"/>
    <x v="0"/>
    <x v="1"/>
    <x v="1"/>
    <x v="138"/>
  </r>
  <r>
    <x v="48"/>
    <x v="139"/>
    <x v="0"/>
    <n v="54"/>
    <x v="1"/>
    <s v="Married"/>
    <x v="43"/>
    <x v="0"/>
    <x v="0"/>
    <x v="2"/>
    <x v="0"/>
    <x v="0"/>
    <x v="139"/>
  </r>
  <r>
    <x v="48"/>
    <x v="140"/>
    <x v="1"/>
    <n v="22"/>
    <x v="0"/>
    <s v="Married"/>
    <x v="2"/>
    <x v="2"/>
    <x v="2"/>
    <x v="2"/>
    <x v="1"/>
    <x v="1"/>
    <x v="140"/>
  </r>
  <r>
    <x v="49"/>
    <x v="141"/>
    <x v="1"/>
    <n v="61"/>
    <x v="2"/>
    <s v="Married"/>
    <x v="20"/>
    <x v="0"/>
    <x v="1"/>
    <x v="2"/>
    <x v="0"/>
    <x v="0"/>
    <x v="141"/>
  </r>
  <r>
    <x v="50"/>
    <x v="142"/>
    <x v="1"/>
    <n v="39"/>
    <x v="3"/>
    <s v="Married"/>
    <x v="16"/>
    <x v="3"/>
    <x v="2"/>
    <x v="0"/>
    <x v="0"/>
    <x v="0"/>
    <x v="142"/>
  </r>
  <r>
    <x v="50"/>
    <x v="143"/>
    <x v="0"/>
    <n v="45"/>
    <x v="1"/>
    <s v="Married"/>
    <x v="28"/>
    <x v="0"/>
    <x v="3"/>
    <x v="2"/>
    <x v="1"/>
    <x v="1"/>
    <x v="143"/>
  </r>
  <r>
    <x v="51"/>
    <x v="144"/>
    <x v="1"/>
    <n v="16"/>
    <x v="0"/>
    <s v="Married"/>
    <x v="4"/>
    <x v="2"/>
    <x v="3"/>
    <x v="1"/>
    <x v="0"/>
    <x v="0"/>
    <x v="144"/>
  </r>
  <r>
    <x v="52"/>
    <x v="145"/>
    <x v="0"/>
    <n v="28"/>
    <x v="3"/>
    <s v="Single"/>
    <x v="39"/>
    <x v="3"/>
    <x v="3"/>
    <x v="1"/>
    <x v="0"/>
    <x v="0"/>
    <x v="145"/>
  </r>
  <r>
    <x v="53"/>
    <x v="146"/>
    <x v="0"/>
    <n v="28"/>
    <x v="3"/>
    <s v="Married"/>
    <x v="20"/>
    <x v="0"/>
    <x v="3"/>
    <x v="2"/>
    <x v="0"/>
    <x v="0"/>
    <x v="146"/>
  </r>
  <r>
    <x v="53"/>
    <x v="147"/>
    <x v="0"/>
    <n v="42"/>
    <x v="3"/>
    <s v="Married"/>
    <x v="12"/>
    <x v="3"/>
    <x v="3"/>
    <x v="1"/>
    <x v="0"/>
    <x v="0"/>
    <x v="147"/>
  </r>
  <r>
    <x v="53"/>
    <x v="148"/>
    <x v="1"/>
    <n v="25"/>
    <x v="0"/>
    <s v="Married"/>
    <x v="8"/>
    <x v="0"/>
    <x v="3"/>
    <x v="2"/>
    <x v="0"/>
    <x v="0"/>
    <x v="148"/>
  </r>
  <r>
    <x v="54"/>
    <x v="149"/>
    <x v="1"/>
    <n v="63"/>
    <x v="2"/>
    <s v="Married"/>
    <x v="42"/>
    <x v="2"/>
    <x v="3"/>
    <x v="2"/>
    <x v="0"/>
    <x v="0"/>
    <x v="149"/>
  </r>
  <r>
    <x v="55"/>
    <x v="150"/>
    <x v="0"/>
    <n v="78"/>
    <x v="2"/>
    <s v="Single"/>
    <x v="43"/>
    <x v="0"/>
    <x v="3"/>
    <x v="2"/>
    <x v="1"/>
    <x v="1"/>
    <x v="150"/>
  </r>
  <r>
    <x v="55"/>
    <x v="151"/>
    <x v="1"/>
    <n v="46"/>
    <x v="1"/>
    <s v="Single"/>
    <x v="36"/>
    <x v="1"/>
    <x v="2"/>
    <x v="2"/>
    <x v="1"/>
    <x v="1"/>
    <x v="151"/>
  </r>
  <r>
    <x v="56"/>
    <x v="152"/>
    <x v="1"/>
    <n v="37"/>
    <x v="3"/>
    <s v="Married"/>
    <x v="24"/>
    <x v="0"/>
    <x v="2"/>
    <x v="2"/>
    <x v="0"/>
    <x v="0"/>
    <x v="152"/>
  </r>
  <r>
    <x v="56"/>
    <x v="153"/>
    <x v="1"/>
    <n v="71"/>
    <x v="2"/>
    <s v="Single"/>
    <x v="47"/>
    <x v="0"/>
    <x v="3"/>
    <x v="2"/>
    <x v="0"/>
    <x v="0"/>
    <x v="153"/>
  </r>
  <r>
    <x v="56"/>
    <x v="154"/>
    <x v="0"/>
    <n v="34"/>
    <x v="3"/>
    <s v="Married"/>
    <x v="2"/>
    <x v="1"/>
    <x v="3"/>
    <x v="2"/>
    <x v="0"/>
    <x v="0"/>
    <x v="154"/>
  </r>
  <r>
    <x v="57"/>
    <x v="155"/>
    <x v="1"/>
    <n v="45"/>
    <x v="1"/>
    <s v="Single"/>
    <x v="5"/>
    <x v="0"/>
    <x v="3"/>
    <x v="0"/>
    <x v="1"/>
    <x v="1"/>
    <x v="155"/>
  </r>
  <r>
    <x v="57"/>
    <x v="156"/>
    <x v="0"/>
    <n v="51"/>
    <x v="1"/>
    <s v="Married"/>
    <x v="11"/>
    <x v="1"/>
    <x v="2"/>
    <x v="2"/>
    <x v="0"/>
    <x v="0"/>
    <x v="156"/>
  </r>
  <r>
    <x v="58"/>
    <x v="157"/>
    <x v="0"/>
    <n v="62"/>
    <x v="2"/>
    <s v="Married"/>
    <x v="48"/>
    <x v="3"/>
    <x v="0"/>
    <x v="0"/>
    <x v="0"/>
    <x v="0"/>
    <x v="157"/>
  </r>
  <r>
    <x v="58"/>
    <x v="158"/>
    <x v="1"/>
    <n v="15"/>
    <x v="0"/>
    <s v="Married"/>
    <x v="33"/>
    <x v="2"/>
    <x v="3"/>
    <x v="0"/>
    <x v="0"/>
    <x v="0"/>
    <x v="158"/>
  </r>
  <r>
    <x v="58"/>
    <x v="159"/>
    <x v="1"/>
    <n v="76"/>
    <x v="2"/>
    <s v="Married"/>
    <x v="6"/>
    <x v="4"/>
    <x v="2"/>
    <x v="0"/>
    <x v="0"/>
    <x v="0"/>
    <x v="159"/>
  </r>
  <r>
    <x v="59"/>
    <x v="160"/>
    <x v="1"/>
    <n v="34"/>
    <x v="3"/>
    <s v="Married"/>
    <x v="23"/>
    <x v="0"/>
    <x v="1"/>
    <x v="1"/>
    <x v="1"/>
    <x v="1"/>
    <x v="160"/>
  </r>
  <r>
    <x v="60"/>
    <x v="161"/>
    <x v="1"/>
    <n v="75"/>
    <x v="2"/>
    <s v="Married"/>
    <x v="2"/>
    <x v="2"/>
    <x v="2"/>
    <x v="2"/>
    <x v="1"/>
    <x v="1"/>
    <x v="161"/>
  </r>
  <r>
    <x v="60"/>
    <x v="162"/>
    <x v="0"/>
    <n v="50"/>
    <x v="1"/>
    <s v="Single"/>
    <x v="36"/>
    <x v="3"/>
    <x v="3"/>
    <x v="1"/>
    <x v="1"/>
    <x v="1"/>
    <x v="162"/>
  </r>
  <r>
    <x v="60"/>
    <x v="163"/>
    <x v="1"/>
    <n v="70"/>
    <x v="2"/>
    <s v="Single"/>
    <x v="0"/>
    <x v="0"/>
    <x v="3"/>
    <x v="0"/>
    <x v="0"/>
    <x v="0"/>
    <x v="163"/>
  </r>
  <r>
    <x v="61"/>
    <x v="164"/>
    <x v="0"/>
    <n v="49"/>
    <x v="1"/>
    <s v="Single"/>
    <x v="0"/>
    <x v="0"/>
    <x v="0"/>
    <x v="1"/>
    <x v="0"/>
    <x v="0"/>
    <x v="164"/>
  </r>
  <r>
    <x v="61"/>
    <x v="165"/>
    <x v="1"/>
    <n v="17"/>
    <x v="0"/>
    <s v="Single"/>
    <x v="4"/>
    <x v="1"/>
    <x v="0"/>
    <x v="2"/>
    <x v="1"/>
    <x v="1"/>
    <x v="165"/>
  </r>
  <r>
    <x v="62"/>
    <x v="166"/>
    <x v="1"/>
    <n v="49"/>
    <x v="1"/>
    <s v="Married"/>
    <x v="29"/>
    <x v="4"/>
    <x v="0"/>
    <x v="2"/>
    <x v="0"/>
    <x v="0"/>
    <x v="166"/>
  </r>
  <r>
    <x v="62"/>
    <x v="167"/>
    <x v="1"/>
    <n v="43"/>
    <x v="3"/>
    <s v="Single"/>
    <x v="3"/>
    <x v="0"/>
    <x v="1"/>
    <x v="2"/>
    <x v="1"/>
    <x v="1"/>
    <x v="167"/>
  </r>
  <r>
    <x v="63"/>
    <x v="168"/>
    <x v="1"/>
    <n v="61"/>
    <x v="2"/>
    <s v="Single"/>
    <x v="47"/>
    <x v="0"/>
    <x v="2"/>
    <x v="0"/>
    <x v="0"/>
    <x v="0"/>
    <x v="168"/>
  </r>
  <r>
    <x v="63"/>
    <x v="169"/>
    <x v="2"/>
    <n v="15"/>
    <x v="0"/>
    <s v="Married"/>
    <x v="22"/>
    <x v="1"/>
    <x v="1"/>
    <x v="2"/>
    <x v="0"/>
    <x v="0"/>
    <x v="169"/>
  </r>
  <r>
    <x v="64"/>
    <x v="170"/>
    <x v="0"/>
    <n v="78"/>
    <x v="2"/>
    <s v="Married"/>
    <x v="17"/>
    <x v="0"/>
    <x v="1"/>
    <x v="2"/>
    <x v="0"/>
    <x v="0"/>
    <x v="170"/>
  </r>
  <r>
    <x v="65"/>
    <x v="171"/>
    <x v="0"/>
    <n v="37"/>
    <x v="3"/>
    <s v="Married"/>
    <x v="2"/>
    <x v="0"/>
    <x v="2"/>
    <x v="1"/>
    <x v="1"/>
    <x v="1"/>
    <x v="171"/>
  </r>
  <r>
    <x v="65"/>
    <x v="172"/>
    <x v="0"/>
    <n v="34"/>
    <x v="3"/>
    <s v="Single"/>
    <x v="12"/>
    <x v="2"/>
    <x v="1"/>
    <x v="2"/>
    <x v="0"/>
    <x v="0"/>
    <x v="172"/>
  </r>
  <r>
    <x v="66"/>
    <x v="173"/>
    <x v="1"/>
    <n v="57"/>
    <x v="1"/>
    <s v="Single"/>
    <x v="26"/>
    <x v="1"/>
    <x v="2"/>
    <x v="0"/>
    <x v="0"/>
    <x v="0"/>
    <x v="173"/>
  </r>
  <r>
    <x v="67"/>
    <x v="174"/>
    <x v="0"/>
    <n v="77"/>
    <x v="2"/>
    <s v="Single"/>
    <x v="8"/>
    <x v="0"/>
    <x v="3"/>
    <x v="0"/>
    <x v="0"/>
    <x v="0"/>
    <x v="174"/>
  </r>
  <r>
    <x v="67"/>
    <x v="175"/>
    <x v="1"/>
    <n v="16"/>
    <x v="0"/>
    <s v="Married"/>
    <x v="1"/>
    <x v="2"/>
    <x v="2"/>
    <x v="0"/>
    <x v="1"/>
    <x v="1"/>
    <x v="175"/>
  </r>
  <r>
    <x v="67"/>
    <x v="176"/>
    <x v="0"/>
    <n v="68"/>
    <x v="2"/>
    <s v="Single"/>
    <x v="10"/>
    <x v="1"/>
    <x v="3"/>
    <x v="0"/>
    <x v="0"/>
    <x v="0"/>
    <x v="176"/>
  </r>
  <r>
    <x v="68"/>
    <x v="177"/>
    <x v="0"/>
    <n v="72"/>
    <x v="2"/>
    <s v="Married"/>
    <x v="41"/>
    <x v="0"/>
    <x v="1"/>
    <x v="0"/>
    <x v="0"/>
    <x v="0"/>
    <x v="177"/>
  </r>
  <r>
    <x v="68"/>
    <x v="178"/>
    <x v="1"/>
    <n v="43"/>
    <x v="3"/>
    <s v="Married"/>
    <x v="29"/>
    <x v="3"/>
    <x v="3"/>
    <x v="1"/>
    <x v="1"/>
    <x v="1"/>
    <x v="178"/>
  </r>
  <r>
    <x v="68"/>
    <x v="179"/>
    <x v="0"/>
    <n v="34"/>
    <x v="3"/>
    <s v="Married"/>
    <x v="10"/>
    <x v="4"/>
    <x v="2"/>
    <x v="1"/>
    <x v="1"/>
    <x v="1"/>
    <x v="179"/>
  </r>
  <r>
    <x v="69"/>
    <x v="180"/>
    <x v="0"/>
    <n v="49"/>
    <x v="1"/>
    <s v="Married"/>
    <x v="4"/>
    <x v="4"/>
    <x v="3"/>
    <x v="2"/>
    <x v="1"/>
    <x v="1"/>
    <x v="180"/>
  </r>
  <r>
    <x v="69"/>
    <x v="181"/>
    <x v="0"/>
    <n v="15"/>
    <x v="0"/>
    <s v="Married"/>
    <x v="32"/>
    <x v="0"/>
    <x v="3"/>
    <x v="2"/>
    <x v="0"/>
    <x v="0"/>
    <x v="181"/>
  </r>
  <r>
    <x v="69"/>
    <x v="182"/>
    <x v="1"/>
    <n v="47"/>
    <x v="1"/>
    <s v="Single"/>
    <x v="32"/>
    <x v="2"/>
    <x v="0"/>
    <x v="0"/>
    <x v="0"/>
    <x v="0"/>
    <x v="182"/>
  </r>
  <r>
    <x v="69"/>
    <x v="183"/>
    <x v="0"/>
    <n v="19"/>
    <x v="0"/>
    <s v="Married"/>
    <x v="22"/>
    <x v="3"/>
    <x v="2"/>
    <x v="2"/>
    <x v="0"/>
    <x v="0"/>
    <x v="183"/>
  </r>
  <r>
    <x v="70"/>
    <x v="184"/>
    <x v="1"/>
    <n v="62"/>
    <x v="2"/>
    <s v="Single"/>
    <x v="23"/>
    <x v="3"/>
    <x v="3"/>
    <x v="1"/>
    <x v="1"/>
    <x v="1"/>
    <x v="184"/>
  </r>
  <r>
    <x v="70"/>
    <x v="185"/>
    <x v="1"/>
    <n v="66"/>
    <x v="2"/>
    <s v="Married"/>
    <x v="26"/>
    <x v="3"/>
    <x v="2"/>
    <x v="2"/>
    <x v="0"/>
    <x v="0"/>
    <x v="185"/>
  </r>
  <r>
    <x v="71"/>
    <x v="186"/>
    <x v="1"/>
    <n v="21"/>
    <x v="0"/>
    <s v="Single"/>
    <x v="13"/>
    <x v="1"/>
    <x v="2"/>
    <x v="2"/>
    <x v="0"/>
    <x v="0"/>
    <x v="186"/>
  </r>
  <r>
    <x v="71"/>
    <x v="187"/>
    <x v="2"/>
    <n v="67"/>
    <x v="2"/>
    <s v="Single"/>
    <x v="1"/>
    <x v="2"/>
    <x v="3"/>
    <x v="1"/>
    <x v="0"/>
    <x v="0"/>
    <x v="187"/>
  </r>
  <r>
    <x v="72"/>
    <x v="188"/>
    <x v="1"/>
    <n v="17"/>
    <x v="0"/>
    <s v="Married"/>
    <x v="41"/>
    <x v="3"/>
    <x v="3"/>
    <x v="0"/>
    <x v="0"/>
    <x v="0"/>
    <x v="188"/>
  </r>
  <r>
    <x v="72"/>
    <x v="189"/>
    <x v="2"/>
    <n v="15"/>
    <x v="0"/>
    <s v="Single"/>
    <x v="31"/>
    <x v="0"/>
    <x v="2"/>
    <x v="1"/>
    <x v="0"/>
    <x v="0"/>
    <x v="189"/>
  </r>
  <r>
    <x v="73"/>
    <x v="190"/>
    <x v="1"/>
    <n v="64"/>
    <x v="2"/>
    <s v="Single"/>
    <x v="14"/>
    <x v="1"/>
    <x v="0"/>
    <x v="1"/>
    <x v="0"/>
    <x v="0"/>
    <x v="190"/>
  </r>
  <r>
    <x v="74"/>
    <x v="191"/>
    <x v="1"/>
    <n v="54"/>
    <x v="1"/>
    <s v="Single"/>
    <x v="39"/>
    <x v="0"/>
    <x v="3"/>
    <x v="1"/>
    <x v="0"/>
    <x v="0"/>
    <x v="191"/>
  </r>
  <r>
    <x v="75"/>
    <x v="192"/>
    <x v="0"/>
    <n v="45"/>
    <x v="1"/>
    <s v="Single"/>
    <x v="28"/>
    <x v="1"/>
    <x v="3"/>
    <x v="2"/>
    <x v="0"/>
    <x v="0"/>
    <x v="192"/>
  </r>
  <r>
    <x v="75"/>
    <x v="193"/>
    <x v="1"/>
    <n v="26"/>
    <x v="0"/>
    <s v="Married"/>
    <x v="13"/>
    <x v="0"/>
    <x v="3"/>
    <x v="1"/>
    <x v="1"/>
    <x v="1"/>
    <x v="193"/>
  </r>
  <r>
    <x v="75"/>
    <x v="194"/>
    <x v="0"/>
    <n v="43"/>
    <x v="3"/>
    <s v="Married"/>
    <x v="31"/>
    <x v="3"/>
    <x v="2"/>
    <x v="2"/>
    <x v="1"/>
    <x v="1"/>
    <x v="194"/>
  </r>
  <r>
    <x v="76"/>
    <x v="195"/>
    <x v="1"/>
    <n v="17"/>
    <x v="0"/>
    <s v="Single"/>
    <x v="14"/>
    <x v="0"/>
    <x v="1"/>
    <x v="0"/>
    <x v="0"/>
    <x v="0"/>
    <x v="195"/>
  </r>
  <r>
    <x v="76"/>
    <x v="196"/>
    <x v="1"/>
    <n v="78"/>
    <x v="2"/>
    <s v="Married"/>
    <x v="45"/>
    <x v="3"/>
    <x v="2"/>
    <x v="1"/>
    <x v="1"/>
    <x v="1"/>
    <x v="196"/>
  </r>
  <r>
    <x v="76"/>
    <x v="197"/>
    <x v="0"/>
    <n v="65"/>
    <x v="2"/>
    <s v="Married"/>
    <x v="15"/>
    <x v="1"/>
    <x v="3"/>
    <x v="1"/>
    <x v="0"/>
    <x v="0"/>
    <x v="197"/>
  </r>
  <r>
    <x v="76"/>
    <x v="198"/>
    <x v="1"/>
    <n v="19"/>
    <x v="0"/>
    <s v="Single"/>
    <x v="26"/>
    <x v="0"/>
    <x v="0"/>
    <x v="2"/>
    <x v="0"/>
    <x v="0"/>
    <x v="198"/>
  </r>
  <r>
    <x v="76"/>
    <x v="199"/>
    <x v="0"/>
    <n v="35"/>
    <x v="3"/>
    <s v="Single"/>
    <x v="2"/>
    <x v="0"/>
    <x v="2"/>
    <x v="2"/>
    <x v="1"/>
    <x v="1"/>
    <x v="199"/>
  </r>
  <r>
    <x v="77"/>
    <x v="200"/>
    <x v="0"/>
    <n v="41"/>
    <x v="3"/>
    <s v="Married"/>
    <x v="43"/>
    <x v="3"/>
    <x v="3"/>
    <x v="2"/>
    <x v="0"/>
    <x v="0"/>
    <x v="200"/>
  </r>
  <r>
    <x v="77"/>
    <x v="201"/>
    <x v="1"/>
    <n v="59"/>
    <x v="1"/>
    <s v="Single"/>
    <x v="29"/>
    <x v="1"/>
    <x v="2"/>
    <x v="0"/>
    <x v="0"/>
    <x v="0"/>
    <x v="201"/>
  </r>
  <r>
    <x v="77"/>
    <x v="202"/>
    <x v="0"/>
    <n v="64"/>
    <x v="2"/>
    <s v="Married"/>
    <x v="15"/>
    <x v="1"/>
    <x v="2"/>
    <x v="0"/>
    <x v="0"/>
    <x v="0"/>
    <x v="202"/>
  </r>
  <r>
    <x v="78"/>
    <x v="203"/>
    <x v="0"/>
    <n v="15"/>
    <x v="0"/>
    <s v="Single"/>
    <x v="5"/>
    <x v="0"/>
    <x v="1"/>
    <x v="2"/>
    <x v="0"/>
    <x v="0"/>
    <x v="203"/>
  </r>
  <r>
    <x v="78"/>
    <x v="204"/>
    <x v="1"/>
    <n v="62"/>
    <x v="2"/>
    <s v="Married"/>
    <x v="15"/>
    <x v="0"/>
    <x v="3"/>
    <x v="1"/>
    <x v="0"/>
    <x v="0"/>
    <x v="204"/>
  </r>
  <r>
    <x v="78"/>
    <x v="205"/>
    <x v="2"/>
    <n v="62"/>
    <x v="2"/>
    <s v="Married"/>
    <x v="14"/>
    <x v="3"/>
    <x v="3"/>
    <x v="2"/>
    <x v="0"/>
    <x v="0"/>
    <x v="205"/>
  </r>
  <r>
    <x v="78"/>
    <x v="206"/>
    <x v="1"/>
    <n v="41"/>
    <x v="3"/>
    <s v="Single"/>
    <x v="3"/>
    <x v="0"/>
    <x v="3"/>
    <x v="1"/>
    <x v="0"/>
    <x v="0"/>
    <x v="206"/>
  </r>
  <r>
    <x v="78"/>
    <x v="207"/>
    <x v="0"/>
    <n v="58"/>
    <x v="1"/>
    <s v="Married"/>
    <x v="18"/>
    <x v="0"/>
    <x v="3"/>
    <x v="2"/>
    <x v="0"/>
    <x v="0"/>
    <x v="207"/>
  </r>
  <r>
    <x v="79"/>
    <x v="208"/>
    <x v="0"/>
    <n v="18"/>
    <x v="0"/>
    <s v="Single"/>
    <x v="33"/>
    <x v="3"/>
    <x v="2"/>
    <x v="2"/>
    <x v="0"/>
    <x v="0"/>
    <x v="208"/>
  </r>
  <r>
    <x v="79"/>
    <x v="209"/>
    <x v="1"/>
    <n v="63"/>
    <x v="2"/>
    <s v="Married"/>
    <x v="11"/>
    <x v="2"/>
    <x v="1"/>
    <x v="1"/>
    <x v="0"/>
    <x v="0"/>
    <x v="209"/>
  </r>
  <r>
    <x v="80"/>
    <x v="210"/>
    <x v="0"/>
    <n v="78"/>
    <x v="2"/>
    <s v="Single"/>
    <x v="11"/>
    <x v="0"/>
    <x v="3"/>
    <x v="2"/>
    <x v="0"/>
    <x v="0"/>
    <x v="210"/>
  </r>
  <r>
    <x v="80"/>
    <x v="211"/>
    <x v="0"/>
    <n v="51"/>
    <x v="1"/>
    <s v="Married"/>
    <x v="4"/>
    <x v="1"/>
    <x v="2"/>
    <x v="2"/>
    <x v="0"/>
    <x v="0"/>
    <x v="211"/>
  </r>
  <r>
    <x v="80"/>
    <x v="212"/>
    <x v="0"/>
    <n v="71"/>
    <x v="2"/>
    <s v="Married"/>
    <x v="4"/>
    <x v="2"/>
    <x v="2"/>
    <x v="2"/>
    <x v="0"/>
    <x v="0"/>
    <x v="212"/>
  </r>
  <r>
    <x v="81"/>
    <x v="213"/>
    <x v="1"/>
    <n v="70"/>
    <x v="2"/>
    <s v="Married"/>
    <x v="44"/>
    <x v="1"/>
    <x v="3"/>
    <x v="2"/>
    <x v="0"/>
    <x v="0"/>
    <x v="213"/>
  </r>
  <r>
    <x v="82"/>
    <x v="214"/>
    <x v="1"/>
    <n v="16"/>
    <x v="0"/>
    <s v="Married"/>
    <x v="45"/>
    <x v="0"/>
    <x v="1"/>
    <x v="2"/>
    <x v="0"/>
    <x v="0"/>
    <x v="214"/>
  </r>
  <r>
    <x v="83"/>
    <x v="215"/>
    <x v="0"/>
    <n v="18"/>
    <x v="0"/>
    <s v="Single"/>
    <x v="1"/>
    <x v="0"/>
    <x v="0"/>
    <x v="2"/>
    <x v="0"/>
    <x v="0"/>
    <x v="215"/>
  </r>
  <r>
    <x v="84"/>
    <x v="216"/>
    <x v="1"/>
    <n v="64"/>
    <x v="2"/>
    <s v="Single"/>
    <x v="48"/>
    <x v="0"/>
    <x v="3"/>
    <x v="1"/>
    <x v="1"/>
    <x v="1"/>
    <x v="216"/>
  </r>
  <r>
    <x v="84"/>
    <x v="217"/>
    <x v="1"/>
    <n v="19"/>
    <x v="0"/>
    <s v="Married"/>
    <x v="26"/>
    <x v="2"/>
    <x v="2"/>
    <x v="0"/>
    <x v="0"/>
    <x v="0"/>
    <x v="217"/>
  </r>
  <r>
    <x v="84"/>
    <x v="218"/>
    <x v="1"/>
    <n v="57"/>
    <x v="1"/>
    <s v="Single"/>
    <x v="41"/>
    <x v="0"/>
    <x v="1"/>
    <x v="2"/>
    <x v="0"/>
    <x v="0"/>
    <x v="218"/>
  </r>
  <r>
    <x v="84"/>
    <x v="219"/>
    <x v="1"/>
    <n v="57"/>
    <x v="1"/>
    <s v="Married"/>
    <x v="40"/>
    <x v="1"/>
    <x v="0"/>
    <x v="0"/>
    <x v="0"/>
    <x v="0"/>
    <x v="219"/>
  </r>
  <r>
    <x v="84"/>
    <x v="220"/>
    <x v="0"/>
    <n v="47"/>
    <x v="1"/>
    <s v="Single"/>
    <x v="21"/>
    <x v="3"/>
    <x v="2"/>
    <x v="1"/>
    <x v="0"/>
    <x v="0"/>
    <x v="220"/>
  </r>
  <r>
    <x v="84"/>
    <x v="221"/>
    <x v="0"/>
    <n v="53"/>
    <x v="1"/>
    <s v="Single"/>
    <x v="3"/>
    <x v="1"/>
    <x v="2"/>
    <x v="2"/>
    <x v="1"/>
    <x v="1"/>
    <x v="221"/>
  </r>
  <r>
    <x v="85"/>
    <x v="222"/>
    <x v="0"/>
    <n v="67"/>
    <x v="2"/>
    <s v="Married"/>
    <x v="21"/>
    <x v="0"/>
    <x v="2"/>
    <x v="2"/>
    <x v="0"/>
    <x v="0"/>
    <x v="222"/>
  </r>
  <r>
    <x v="85"/>
    <x v="223"/>
    <x v="0"/>
    <n v="53"/>
    <x v="1"/>
    <s v="Married"/>
    <x v="17"/>
    <x v="0"/>
    <x v="2"/>
    <x v="0"/>
    <x v="1"/>
    <x v="1"/>
    <x v="223"/>
  </r>
  <r>
    <x v="85"/>
    <x v="224"/>
    <x v="0"/>
    <n v="68"/>
    <x v="2"/>
    <s v="Married"/>
    <x v="30"/>
    <x v="0"/>
    <x v="3"/>
    <x v="2"/>
    <x v="0"/>
    <x v="0"/>
    <x v="224"/>
  </r>
  <r>
    <x v="86"/>
    <x v="225"/>
    <x v="0"/>
    <n v="44"/>
    <x v="1"/>
    <s v="Single"/>
    <x v="3"/>
    <x v="1"/>
    <x v="3"/>
    <x v="2"/>
    <x v="0"/>
    <x v="0"/>
    <x v="225"/>
  </r>
  <r>
    <x v="86"/>
    <x v="226"/>
    <x v="0"/>
    <n v="78"/>
    <x v="2"/>
    <s v="Married"/>
    <x v="5"/>
    <x v="4"/>
    <x v="3"/>
    <x v="2"/>
    <x v="0"/>
    <x v="0"/>
    <x v="226"/>
  </r>
  <r>
    <x v="86"/>
    <x v="227"/>
    <x v="0"/>
    <n v="76"/>
    <x v="2"/>
    <s v="Single"/>
    <x v="15"/>
    <x v="1"/>
    <x v="3"/>
    <x v="0"/>
    <x v="0"/>
    <x v="0"/>
    <x v="227"/>
  </r>
  <r>
    <x v="86"/>
    <x v="228"/>
    <x v="0"/>
    <n v="60"/>
    <x v="2"/>
    <s v="Single"/>
    <x v="40"/>
    <x v="0"/>
    <x v="1"/>
    <x v="1"/>
    <x v="0"/>
    <x v="0"/>
    <x v="228"/>
  </r>
  <r>
    <x v="86"/>
    <x v="229"/>
    <x v="0"/>
    <n v="45"/>
    <x v="1"/>
    <s v="Married"/>
    <x v="42"/>
    <x v="0"/>
    <x v="2"/>
    <x v="1"/>
    <x v="0"/>
    <x v="0"/>
    <x v="229"/>
  </r>
  <r>
    <x v="87"/>
    <x v="230"/>
    <x v="1"/>
    <n v="75"/>
    <x v="2"/>
    <s v="Married"/>
    <x v="33"/>
    <x v="3"/>
    <x v="3"/>
    <x v="1"/>
    <x v="1"/>
    <x v="1"/>
    <x v="230"/>
  </r>
  <r>
    <x v="87"/>
    <x v="231"/>
    <x v="0"/>
    <n v="41"/>
    <x v="3"/>
    <s v="Married"/>
    <x v="15"/>
    <x v="2"/>
    <x v="0"/>
    <x v="1"/>
    <x v="0"/>
    <x v="0"/>
    <x v="231"/>
  </r>
  <r>
    <x v="87"/>
    <x v="232"/>
    <x v="0"/>
    <n v="56"/>
    <x v="1"/>
    <s v="Married"/>
    <x v="20"/>
    <x v="0"/>
    <x v="3"/>
    <x v="2"/>
    <x v="1"/>
    <x v="1"/>
    <x v="232"/>
  </r>
  <r>
    <x v="88"/>
    <x v="233"/>
    <x v="1"/>
    <n v="60"/>
    <x v="2"/>
    <s v="Married"/>
    <x v="36"/>
    <x v="3"/>
    <x v="3"/>
    <x v="1"/>
    <x v="0"/>
    <x v="0"/>
    <x v="233"/>
  </r>
  <r>
    <x v="88"/>
    <x v="234"/>
    <x v="0"/>
    <n v="45"/>
    <x v="1"/>
    <s v="Single"/>
    <x v="5"/>
    <x v="3"/>
    <x v="2"/>
    <x v="2"/>
    <x v="1"/>
    <x v="1"/>
    <x v="234"/>
  </r>
  <r>
    <x v="89"/>
    <x v="235"/>
    <x v="0"/>
    <n v="58"/>
    <x v="1"/>
    <s v="Married"/>
    <x v="14"/>
    <x v="3"/>
    <x v="3"/>
    <x v="2"/>
    <x v="0"/>
    <x v="0"/>
    <x v="235"/>
  </r>
  <r>
    <x v="89"/>
    <x v="236"/>
    <x v="1"/>
    <n v="39"/>
    <x v="3"/>
    <s v="Married"/>
    <x v="45"/>
    <x v="0"/>
    <x v="3"/>
    <x v="2"/>
    <x v="0"/>
    <x v="0"/>
    <x v="236"/>
  </r>
  <r>
    <x v="89"/>
    <x v="237"/>
    <x v="0"/>
    <n v="53"/>
    <x v="1"/>
    <s v="Married"/>
    <x v="41"/>
    <x v="1"/>
    <x v="1"/>
    <x v="2"/>
    <x v="1"/>
    <x v="1"/>
    <x v="237"/>
  </r>
  <r>
    <x v="90"/>
    <x v="238"/>
    <x v="0"/>
    <n v="48"/>
    <x v="1"/>
    <s v="Married"/>
    <x v="10"/>
    <x v="2"/>
    <x v="2"/>
    <x v="1"/>
    <x v="1"/>
    <x v="1"/>
    <x v="238"/>
  </r>
  <r>
    <x v="90"/>
    <x v="239"/>
    <x v="0"/>
    <n v="47"/>
    <x v="1"/>
    <s v="Married"/>
    <x v="2"/>
    <x v="0"/>
    <x v="0"/>
    <x v="1"/>
    <x v="0"/>
    <x v="0"/>
    <x v="239"/>
  </r>
  <r>
    <x v="90"/>
    <x v="240"/>
    <x v="0"/>
    <n v="49"/>
    <x v="1"/>
    <s v="Single"/>
    <x v="47"/>
    <x v="0"/>
    <x v="2"/>
    <x v="2"/>
    <x v="0"/>
    <x v="0"/>
    <x v="240"/>
  </r>
  <r>
    <x v="90"/>
    <x v="241"/>
    <x v="0"/>
    <n v="77"/>
    <x v="2"/>
    <s v="Single"/>
    <x v="42"/>
    <x v="0"/>
    <x v="1"/>
    <x v="1"/>
    <x v="1"/>
    <x v="1"/>
    <x v="241"/>
  </r>
  <r>
    <x v="91"/>
    <x v="242"/>
    <x v="1"/>
    <n v="42"/>
    <x v="3"/>
    <s v="Single"/>
    <x v="16"/>
    <x v="2"/>
    <x v="2"/>
    <x v="2"/>
    <x v="0"/>
    <x v="0"/>
    <x v="242"/>
  </r>
  <r>
    <x v="91"/>
    <x v="243"/>
    <x v="0"/>
    <n v="57"/>
    <x v="1"/>
    <s v="Married"/>
    <x v="37"/>
    <x v="1"/>
    <x v="1"/>
    <x v="0"/>
    <x v="1"/>
    <x v="1"/>
    <x v="243"/>
  </r>
  <r>
    <x v="91"/>
    <x v="244"/>
    <x v="1"/>
    <n v="25"/>
    <x v="0"/>
    <s v="Single"/>
    <x v="23"/>
    <x v="0"/>
    <x v="3"/>
    <x v="0"/>
    <x v="0"/>
    <x v="0"/>
    <x v="244"/>
  </r>
  <r>
    <x v="92"/>
    <x v="245"/>
    <x v="0"/>
    <n v="32"/>
    <x v="3"/>
    <s v="Married"/>
    <x v="31"/>
    <x v="0"/>
    <x v="3"/>
    <x v="1"/>
    <x v="0"/>
    <x v="0"/>
    <x v="245"/>
  </r>
  <r>
    <x v="92"/>
    <x v="246"/>
    <x v="1"/>
    <n v="43"/>
    <x v="3"/>
    <s v="Married"/>
    <x v="14"/>
    <x v="4"/>
    <x v="1"/>
    <x v="1"/>
    <x v="1"/>
    <x v="1"/>
    <x v="246"/>
  </r>
  <r>
    <x v="92"/>
    <x v="247"/>
    <x v="0"/>
    <n v="60"/>
    <x v="2"/>
    <s v="Single"/>
    <x v="32"/>
    <x v="3"/>
    <x v="2"/>
    <x v="2"/>
    <x v="1"/>
    <x v="1"/>
    <x v="247"/>
  </r>
  <r>
    <x v="93"/>
    <x v="248"/>
    <x v="1"/>
    <n v="50"/>
    <x v="1"/>
    <s v="Married"/>
    <x v="35"/>
    <x v="0"/>
    <x v="2"/>
    <x v="2"/>
    <x v="0"/>
    <x v="0"/>
    <x v="248"/>
  </r>
  <r>
    <x v="93"/>
    <x v="249"/>
    <x v="1"/>
    <n v="46"/>
    <x v="1"/>
    <s v="Single"/>
    <x v="21"/>
    <x v="2"/>
    <x v="2"/>
    <x v="2"/>
    <x v="1"/>
    <x v="1"/>
    <x v="249"/>
  </r>
  <r>
    <x v="94"/>
    <x v="250"/>
    <x v="0"/>
    <n v="36"/>
    <x v="3"/>
    <s v="Married"/>
    <x v="35"/>
    <x v="3"/>
    <x v="3"/>
    <x v="2"/>
    <x v="1"/>
    <x v="1"/>
    <x v="250"/>
  </r>
  <r>
    <x v="94"/>
    <x v="251"/>
    <x v="0"/>
    <n v="40"/>
    <x v="3"/>
    <s v="Married"/>
    <x v="35"/>
    <x v="0"/>
    <x v="2"/>
    <x v="0"/>
    <x v="0"/>
    <x v="0"/>
    <x v="251"/>
  </r>
  <r>
    <x v="95"/>
    <x v="252"/>
    <x v="0"/>
    <n v="28"/>
    <x v="3"/>
    <s v="Single"/>
    <x v="41"/>
    <x v="0"/>
    <x v="3"/>
    <x v="1"/>
    <x v="0"/>
    <x v="0"/>
    <x v="252"/>
  </r>
  <r>
    <x v="96"/>
    <x v="253"/>
    <x v="0"/>
    <n v="32"/>
    <x v="3"/>
    <s v="Married"/>
    <x v="16"/>
    <x v="1"/>
    <x v="3"/>
    <x v="2"/>
    <x v="0"/>
    <x v="0"/>
    <x v="253"/>
  </r>
  <r>
    <x v="96"/>
    <x v="254"/>
    <x v="0"/>
    <n v="22"/>
    <x v="0"/>
    <s v="Single"/>
    <x v="21"/>
    <x v="2"/>
    <x v="1"/>
    <x v="1"/>
    <x v="0"/>
    <x v="0"/>
    <x v="254"/>
  </r>
  <r>
    <x v="96"/>
    <x v="255"/>
    <x v="0"/>
    <n v="47"/>
    <x v="1"/>
    <s v="Married"/>
    <x v="33"/>
    <x v="2"/>
    <x v="3"/>
    <x v="0"/>
    <x v="1"/>
    <x v="1"/>
    <x v="255"/>
  </r>
  <r>
    <x v="97"/>
    <x v="256"/>
    <x v="0"/>
    <n v="56"/>
    <x v="1"/>
    <s v="Single"/>
    <x v="33"/>
    <x v="0"/>
    <x v="2"/>
    <x v="0"/>
    <x v="1"/>
    <x v="1"/>
    <x v="256"/>
  </r>
  <r>
    <x v="97"/>
    <x v="257"/>
    <x v="0"/>
    <n v="50"/>
    <x v="1"/>
    <s v="Married"/>
    <x v="41"/>
    <x v="0"/>
    <x v="2"/>
    <x v="2"/>
    <x v="1"/>
    <x v="1"/>
    <x v="257"/>
  </r>
  <r>
    <x v="97"/>
    <x v="258"/>
    <x v="0"/>
    <n v="37"/>
    <x v="3"/>
    <s v="Single"/>
    <x v="16"/>
    <x v="2"/>
    <x v="1"/>
    <x v="2"/>
    <x v="1"/>
    <x v="1"/>
    <x v="258"/>
  </r>
  <r>
    <x v="97"/>
    <x v="259"/>
    <x v="1"/>
    <n v="71"/>
    <x v="2"/>
    <s v="Married"/>
    <x v="8"/>
    <x v="4"/>
    <x v="1"/>
    <x v="2"/>
    <x v="0"/>
    <x v="0"/>
    <x v="259"/>
  </r>
  <r>
    <x v="97"/>
    <x v="260"/>
    <x v="1"/>
    <n v="70"/>
    <x v="2"/>
    <s v="Married"/>
    <x v="48"/>
    <x v="0"/>
    <x v="2"/>
    <x v="1"/>
    <x v="1"/>
    <x v="1"/>
    <x v="260"/>
  </r>
  <r>
    <x v="97"/>
    <x v="261"/>
    <x v="0"/>
    <n v="36"/>
    <x v="3"/>
    <s v="Married"/>
    <x v="18"/>
    <x v="3"/>
    <x v="3"/>
    <x v="1"/>
    <x v="1"/>
    <x v="1"/>
    <x v="261"/>
  </r>
  <r>
    <x v="98"/>
    <x v="262"/>
    <x v="0"/>
    <n v="73"/>
    <x v="2"/>
    <s v="Married"/>
    <x v="7"/>
    <x v="0"/>
    <x v="0"/>
    <x v="2"/>
    <x v="0"/>
    <x v="0"/>
    <x v="262"/>
  </r>
  <r>
    <x v="98"/>
    <x v="263"/>
    <x v="1"/>
    <n v="39"/>
    <x v="3"/>
    <s v="Single"/>
    <x v="48"/>
    <x v="3"/>
    <x v="3"/>
    <x v="1"/>
    <x v="1"/>
    <x v="1"/>
    <x v="263"/>
  </r>
  <r>
    <x v="98"/>
    <x v="264"/>
    <x v="0"/>
    <n v="37"/>
    <x v="3"/>
    <s v="Single"/>
    <x v="42"/>
    <x v="3"/>
    <x v="2"/>
    <x v="0"/>
    <x v="0"/>
    <x v="0"/>
    <x v="264"/>
  </r>
  <r>
    <x v="99"/>
    <x v="265"/>
    <x v="1"/>
    <n v="48"/>
    <x v="1"/>
    <s v="Married"/>
    <x v="20"/>
    <x v="1"/>
    <x v="2"/>
    <x v="2"/>
    <x v="0"/>
    <x v="0"/>
    <x v="265"/>
  </r>
  <r>
    <x v="99"/>
    <x v="266"/>
    <x v="0"/>
    <n v="78"/>
    <x v="2"/>
    <s v="Single"/>
    <x v="37"/>
    <x v="3"/>
    <x v="2"/>
    <x v="2"/>
    <x v="1"/>
    <x v="1"/>
    <x v="266"/>
  </r>
  <r>
    <x v="99"/>
    <x v="267"/>
    <x v="1"/>
    <n v="53"/>
    <x v="1"/>
    <s v="Single"/>
    <x v="38"/>
    <x v="0"/>
    <x v="3"/>
    <x v="1"/>
    <x v="0"/>
    <x v="0"/>
    <x v="267"/>
  </r>
  <r>
    <x v="100"/>
    <x v="268"/>
    <x v="0"/>
    <n v="55"/>
    <x v="1"/>
    <s v="Married"/>
    <x v="39"/>
    <x v="0"/>
    <x v="3"/>
    <x v="2"/>
    <x v="0"/>
    <x v="0"/>
    <x v="268"/>
  </r>
  <r>
    <x v="101"/>
    <x v="269"/>
    <x v="0"/>
    <n v="63"/>
    <x v="2"/>
    <s v="Single"/>
    <x v="47"/>
    <x v="3"/>
    <x v="2"/>
    <x v="2"/>
    <x v="1"/>
    <x v="1"/>
    <x v="269"/>
  </r>
  <r>
    <x v="101"/>
    <x v="270"/>
    <x v="0"/>
    <n v="15"/>
    <x v="0"/>
    <s v="Single"/>
    <x v="44"/>
    <x v="4"/>
    <x v="3"/>
    <x v="2"/>
    <x v="1"/>
    <x v="1"/>
    <x v="270"/>
  </r>
  <r>
    <x v="102"/>
    <x v="271"/>
    <x v="0"/>
    <n v="50"/>
    <x v="1"/>
    <s v="Married"/>
    <x v="11"/>
    <x v="0"/>
    <x v="1"/>
    <x v="1"/>
    <x v="1"/>
    <x v="1"/>
    <x v="271"/>
  </r>
  <r>
    <x v="102"/>
    <x v="272"/>
    <x v="1"/>
    <n v="57"/>
    <x v="1"/>
    <s v="Single"/>
    <x v="18"/>
    <x v="0"/>
    <x v="0"/>
    <x v="2"/>
    <x v="1"/>
    <x v="1"/>
    <x v="272"/>
  </r>
  <r>
    <x v="102"/>
    <x v="273"/>
    <x v="2"/>
    <n v="37"/>
    <x v="3"/>
    <s v="Single"/>
    <x v="29"/>
    <x v="3"/>
    <x v="3"/>
    <x v="2"/>
    <x v="1"/>
    <x v="1"/>
    <x v="273"/>
  </r>
  <r>
    <x v="102"/>
    <x v="274"/>
    <x v="1"/>
    <n v="18"/>
    <x v="0"/>
    <s v="Married"/>
    <x v="42"/>
    <x v="0"/>
    <x v="0"/>
    <x v="1"/>
    <x v="0"/>
    <x v="0"/>
    <x v="274"/>
  </r>
  <r>
    <x v="102"/>
    <x v="275"/>
    <x v="0"/>
    <n v="35"/>
    <x v="3"/>
    <s v="Single"/>
    <x v="1"/>
    <x v="2"/>
    <x v="2"/>
    <x v="1"/>
    <x v="0"/>
    <x v="0"/>
    <x v="275"/>
  </r>
  <r>
    <x v="102"/>
    <x v="276"/>
    <x v="1"/>
    <n v="28"/>
    <x v="3"/>
    <s v="Single"/>
    <x v="10"/>
    <x v="1"/>
    <x v="3"/>
    <x v="2"/>
    <x v="1"/>
    <x v="1"/>
    <x v="276"/>
  </r>
  <r>
    <x v="103"/>
    <x v="277"/>
    <x v="0"/>
    <n v="70"/>
    <x v="2"/>
    <s v="Married"/>
    <x v="41"/>
    <x v="0"/>
    <x v="3"/>
    <x v="2"/>
    <x v="0"/>
    <x v="0"/>
    <x v="277"/>
  </r>
  <r>
    <x v="104"/>
    <x v="278"/>
    <x v="0"/>
    <n v="48"/>
    <x v="1"/>
    <s v="Married"/>
    <x v="18"/>
    <x v="0"/>
    <x v="2"/>
    <x v="2"/>
    <x v="0"/>
    <x v="0"/>
    <x v="278"/>
  </r>
  <r>
    <x v="104"/>
    <x v="279"/>
    <x v="0"/>
    <n v="54"/>
    <x v="1"/>
    <s v="Married"/>
    <x v="31"/>
    <x v="1"/>
    <x v="2"/>
    <x v="2"/>
    <x v="1"/>
    <x v="1"/>
    <x v="279"/>
  </r>
  <r>
    <x v="104"/>
    <x v="280"/>
    <x v="0"/>
    <n v="50"/>
    <x v="1"/>
    <s v="Married"/>
    <x v="15"/>
    <x v="0"/>
    <x v="3"/>
    <x v="2"/>
    <x v="1"/>
    <x v="1"/>
    <x v="280"/>
  </r>
  <r>
    <x v="105"/>
    <x v="281"/>
    <x v="0"/>
    <n v="30"/>
    <x v="3"/>
    <s v="Married"/>
    <x v="43"/>
    <x v="1"/>
    <x v="3"/>
    <x v="2"/>
    <x v="0"/>
    <x v="0"/>
    <x v="281"/>
  </r>
  <r>
    <x v="105"/>
    <x v="282"/>
    <x v="0"/>
    <n v="38"/>
    <x v="3"/>
    <s v="Married"/>
    <x v="23"/>
    <x v="0"/>
    <x v="3"/>
    <x v="2"/>
    <x v="1"/>
    <x v="1"/>
    <x v="282"/>
  </r>
  <r>
    <x v="105"/>
    <x v="283"/>
    <x v="1"/>
    <n v="32"/>
    <x v="3"/>
    <s v="Married"/>
    <x v="47"/>
    <x v="0"/>
    <x v="1"/>
    <x v="0"/>
    <x v="0"/>
    <x v="0"/>
    <x v="283"/>
  </r>
  <r>
    <x v="106"/>
    <x v="284"/>
    <x v="1"/>
    <n v="66"/>
    <x v="2"/>
    <s v="Single"/>
    <x v="24"/>
    <x v="3"/>
    <x v="2"/>
    <x v="2"/>
    <x v="1"/>
    <x v="1"/>
    <x v="284"/>
  </r>
  <r>
    <x v="106"/>
    <x v="285"/>
    <x v="0"/>
    <n v="43"/>
    <x v="3"/>
    <s v="Single"/>
    <x v="4"/>
    <x v="0"/>
    <x v="2"/>
    <x v="2"/>
    <x v="1"/>
    <x v="1"/>
    <x v="285"/>
  </r>
  <r>
    <x v="106"/>
    <x v="286"/>
    <x v="1"/>
    <n v="62"/>
    <x v="2"/>
    <s v="Married"/>
    <x v="10"/>
    <x v="0"/>
    <x v="3"/>
    <x v="0"/>
    <x v="0"/>
    <x v="0"/>
    <x v="286"/>
  </r>
  <r>
    <x v="106"/>
    <x v="287"/>
    <x v="1"/>
    <n v="54"/>
    <x v="1"/>
    <s v="Single"/>
    <x v="5"/>
    <x v="1"/>
    <x v="3"/>
    <x v="0"/>
    <x v="1"/>
    <x v="1"/>
    <x v="287"/>
  </r>
  <r>
    <x v="106"/>
    <x v="288"/>
    <x v="1"/>
    <n v="31"/>
    <x v="3"/>
    <s v="Married"/>
    <x v="37"/>
    <x v="0"/>
    <x v="0"/>
    <x v="0"/>
    <x v="0"/>
    <x v="0"/>
    <x v="288"/>
  </r>
  <r>
    <x v="106"/>
    <x v="289"/>
    <x v="1"/>
    <n v="67"/>
    <x v="2"/>
    <s v="Married"/>
    <x v="16"/>
    <x v="3"/>
    <x v="2"/>
    <x v="2"/>
    <x v="1"/>
    <x v="1"/>
    <x v="289"/>
  </r>
  <r>
    <x v="106"/>
    <x v="290"/>
    <x v="1"/>
    <n v="42"/>
    <x v="3"/>
    <s v="Single"/>
    <x v="30"/>
    <x v="0"/>
    <x v="2"/>
    <x v="0"/>
    <x v="0"/>
    <x v="0"/>
    <x v="290"/>
  </r>
  <r>
    <x v="106"/>
    <x v="291"/>
    <x v="0"/>
    <n v="58"/>
    <x v="1"/>
    <s v="Married"/>
    <x v="15"/>
    <x v="3"/>
    <x v="3"/>
    <x v="2"/>
    <x v="0"/>
    <x v="0"/>
    <x v="291"/>
  </r>
  <r>
    <x v="107"/>
    <x v="292"/>
    <x v="2"/>
    <n v="40"/>
    <x v="3"/>
    <s v="Married"/>
    <x v="33"/>
    <x v="2"/>
    <x v="3"/>
    <x v="1"/>
    <x v="1"/>
    <x v="1"/>
    <x v="292"/>
  </r>
  <r>
    <x v="107"/>
    <x v="293"/>
    <x v="0"/>
    <n v="42"/>
    <x v="3"/>
    <s v="Married"/>
    <x v="43"/>
    <x v="0"/>
    <x v="3"/>
    <x v="0"/>
    <x v="0"/>
    <x v="0"/>
    <x v="293"/>
  </r>
  <r>
    <x v="107"/>
    <x v="294"/>
    <x v="1"/>
    <n v="70"/>
    <x v="2"/>
    <s v="Married"/>
    <x v="0"/>
    <x v="0"/>
    <x v="1"/>
    <x v="2"/>
    <x v="1"/>
    <x v="1"/>
    <x v="294"/>
  </r>
  <r>
    <x v="108"/>
    <x v="295"/>
    <x v="0"/>
    <n v="42"/>
    <x v="3"/>
    <s v="Married"/>
    <x v="16"/>
    <x v="0"/>
    <x v="2"/>
    <x v="2"/>
    <x v="0"/>
    <x v="0"/>
    <x v="295"/>
  </r>
  <r>
    <x v="108"/>
    <x v="296"/>
    <x v="1"/>
    <n v="22"/>
    <x v="0"/>
    <s v="Married"/>
    <x v="17"/>
    <x v="3"/>
    <x v="3"/>
    <x v="0"/>
    <x v="0"/>
    <x v="0"/>
    <x v="296"/>
  </r>
  <r>
    <x v="109"/>
    <x v="297"/>
    <x v="0"/>
    <n v="17"/>
    <x v="0"/>
    <s v="Married"/>
    <x v="18"/>
    <x v="0"/>
    <x v="3"/>
    <x v="1"/>
    <x v="1"/>
    <x v="1"/>
    <x v="297"/>
  </r>
  <r>
    <x v="110"/>
    <x v="298"/>
    <x v="1"/>
    <n v="54"/>
    <x v="1"/>
    <s v="Married"/>
    <x v="33"/>
    <x v="4"/>
    <x v="3"/>
    <x v="1"/>
    <x v="0"/>
    <x v="0"/>
    <x v="298"/>
  </r>
  <r>
    <x v="110"/>
    <x v="299"/>
    <x v="0"/>
    <n v="55"/>
    <x v="1"/>
    <s v="Married"/>
    <x v="20"/>
    <x v="0"/>
    <x v="3"/>
    <x v="2"/>
    <x v="1"/>
    <x v="1"/>
    <x v="299"/>
  </r>
  <r>
    <x v="110"/>
    <x v="300"/>
    <x v="1"/>
    <n v="47"/>
    <x v="1"/>
    <s v="Single"/>
    <x v="23"/>
    <x v="0"/>
    <x v="2"/>
    <x v="1"/>
    <x v="1"/>
    <x v="1"/>
    <x v="300"/>
  </r>
  <r>
    <x v="111"/>
    <x v="301"/>
    <x v="1"/>
    <n v="61"/>
    <x v="2"/>
    <s v="Single"/>
    <x v="5"/>
    <x v="3"/>
    <x v="3"/>
    <x v="0"/>
    <x v="1"/>
    <x v="1"/>
    <x v="301"/>
  </r>
  <r>
    <x v="111"/>
    <x v="302"/>
    <x v="1"/>
    <n v="48"/>
    <x v="1"/>
    <s v="Married"/>
    <x v="4"/>
    <x v="0"/>
    <x v="1"/>
    <x v="2"/>
    <x v="0"/>
    <x v="0"/>
    <x v="302"/>
  </r>
  <r>
    <x v="111"/>
    <x v="303"/>
    <x v="0"/>
    <n v="42"/>
    <x v="3"/>
    <s v="Married"/>
    <x v="40"/>
    <x v="0"/>
    <x v="0"/>
    <x v="2"/>
    <x v="1"/>
    <x v="1"/>
    <x v="303"/>
  </r>
  <r>
    <x v="111"/>
    <x v="304"/>
    <x v="0"/>
    <n v="30"/>
    <x v="3"/>
    <s v="Married"/>
    <x v="14"/>
    <x v="4"/>
    <x v="1"/>
    <x v="1"/>
    <x v="0"/>
    <x v="0"/>
    <x v="304"/>
  </r>
  <r>
    <x v="112"/>
    <x v="305"/>
    <x v="0"/>
    <n v="78"/>
    <x v="2"/>
    <s v="Married"/>
    <x v="26"/>
    <x v="0"/>
    <x v="3"/>
    <x v="0"/>
    <x v="1"/>
    <x v="1"/>
    <x v="305"/>
  </r>
  <r>
    <x v="112"/>
    <x v="306"/>
    <x v="0"/>
    <n v="54"/>
    <x v="1"/>
    <s v="Married"/>
    <x v="33"/>
    <x v="0"/>
    <x v="3"/>
    <x v="2"/>
    <x v="1"/>
    <x v="1"/>
    <x v="306"/>
  </r>
  <r>
    <x v="112"/>
    <x v="307"/>
    <x v="1"/>
    <n v="31"/>
    <x v="3"/>
    <s v="Single"/>
    <x v="5"/>
    <x v="2"/>
    <x v="0"/>
    <x v="2"/>
    <x v="0"/>
    <x v="0"/>
    <x v="307"/>
  </r>
  <r>
    <x v="113"/>
    <x v="308"/>
    <x v="1"/>
    <n v="54"/>
    <x v="1"/>
    <s v="Married"/>
    <x v="13"/>
    <x v="2"/>
    <x v="0"/>
    <x v="2"/>
    <x v="0"/>
    <x v="0"/>
    <x v="308"/>
  </r>
  <r>
    <x v="113"/>
    <x v="309"/>
    <x v="0"/>
    <n v="37"/>
    <x v="3"/>
    <s v="Single"/>
    <x v="4"/>
    <x v="4"/>
    <x v="0"/>
    <x v="1"/>
    <x v="0"/>
    <x v="0"/>
    <x v="309"/>
  </r>
  <r>
    <x v="114"/>
    <x v="310"/>
    <x v="0"/>
    <n v="49"/>
    <x v="1"/>
    <s v="Single"/>
    <x v="16"/>
    <x v="3"/>
    <x v="0"/>
    <x v="0"/>
    <x v="1"/>
    <x v="1"/>
    <x v="310"/>
  </r>
  <r>
    <x v="114"/>
    <x v="311"/>
    <x v="1"/>
    <n v="72"/>
    <x v="2"/>
    <s v="Married"/>
    <x v="19"/>
    <x v="0"/>
    <x v="2"/>
    <x v="2"/>
    <x v="0"/>
    <x v="0"/>
    <x v="311"/>
  </r>
  <r>
    <x v="114"/>
    <x v="312"/>
    <x v="0"/>
    <n v="74"/>
    <x v="2"/>
    <s v="Married"/>
    <x v="11"/>
    <x v="3"/>
    <x v="3"/>
    <x v="1"/>
    <x v="0"/>
    <x v="0"/>
    <x v="312"/>
  </r>
  <r>
    <x v="115"/>
    <x v="313"/>
    <x v="0"/>
    <n v="18"/>
    <x v="0"/>
    <s v="Single"/>
    <x v="45"/>
    <x v="0"/>
    <x v="3"/>
    <x v="2"/>
    <x v="0"/>
    <x v="0"/>
    <x v="313"/>
  </r>
  <r>
    <x v="115"/>
    <x v="314"/>
    <x v="1"/>
    <n v="68"/>
    <x v="2"/>
    <s v="Married"/>
    <x v="15"/>
    <x v="0"/>
    <x v="3"/>
    <x v="0"/>
    <x v="0"/>
    <x v="0"/>
    <x v="314"/>
  </r>
  <r>
    <x v="115"/>
    <x v="315"/>
    <x v="1"/>
    <n v="65"/>
    <x v="2"/>
    <s v="Married"/>
    <x v="31"/>
    <x v="0"/>
    <x v="1"/>
    <x v="1"/>
    <x v="0"/>
    <x v="0"/>
    <x v="315"/>
  </r>
  <r>
    <x v="115"/>
    <x v="316"/>
    <x v="0"/>
    <n v="56"/>
    <x v="1"/>
    <s v="Single"/>
    <x v="8"/>
    <x v="4"/>
    <x v="1"/>
    <x v="1"/>
    <x v="0"/>
    <x v="0"/>
    <x v="316"/>
  </r>
  <r>
    <x v="116"/>
    <x v="317"/>
    <x v="0"/>
    <n v="60"/>
    <x v="2"/>
    <s v="Married"/>
    <x v="25"/>
    <x v="0"/>
    <x v="1"/>
    <x v="1"/>
    <x v="0"/>
    <x v="0"/>
    <x v="317"/>
  </r>
  <r>
    <x v="116"/>
    <x v="318"/>
    <x v="0"/>
    <n v="63"/>
    <x v="2"/>
    <s v="Married"/>
    <x v="38"/>
    <x v="0"/>
    <x v="2"/>
    <x v="0"/>
    <x v="0"/>
    <x v="0"/>
    <x v="318"/>
  </r>
  <r>
    <x v="116"/>
    <x v="319"/>
    <x v="1"/>
    <n v="24"/>
    <x v="0"/>
    <s v="Married"/>
    <x v="38"/>
    <x v="1"/>
    <x v="1"/>
    <x v="0"/>
    <x v="0"/>
    <x v="0"/>
    <x v="319"/>
  </r>
  <r>
    <x v="116"/>
    <x v="320"/>
    <x v="1"/>
    <n v="47"/>
    <x v="1"/>
    <s v="Single"/>
    <x v="21"/>
    <x v="0"/>
    <x v="3"/>
    <x v="2"/>
    <x v="0"/>
    <x v="0"/>
    <x v="320"/>
  </r>
  <r>
    <x v="117"/>
    <x v="321"/>
    <x v="1"/>
    <n v="55"/>
    <x v="1"/>
    <s v="Married"/>
    <x v="43"/>
    <x v="0"/>
    <x v="3"/>
    <x v="2"/>
    <x v="1"/>
    <x v="1"/>
    <x v="321"/>
  </r>
  <r>
    <x v="117"/>
    <x v="322"/>
    <x v="0"/>
    <n v="15"/>
    <x v="0"/>
    <s v="Single"/>
    <x v="3"/>
    <x v="0"/>
    <x v="0"/>
    <x v="1"/>
    <x v="0"/>
    <x v="0"/>
    <x v="322"/>
  </r>
  <r>
    <x v="117"/>
    <x v="323"/>
    <x v="0"/>
    <n v="51"/>
    <x v="1"/>
    <s v="Single"/>
    <x v="12"/>
    <x v="1"/>
    <x v="2"/>
    <x v="1"/>
    <x v="0"/>
    <x v="0"/>
    <x v="323"/>
  </r>
  <r>
    <x v="118"/>
    <x v="324"/>
    <x v="0"/>
    <n v="17"/>
    <x v="0"/>
    <s v="Single"/>
    <x v="8"/>
    <x v="0"/>
    <x v="1"/>
    <x v="2"/>
    <x v="0"/>
    <x v="0"/>
    <x v="324"/>
  </r>
  <r>
    <x v="118"/>
    <x v="325"/>
    <x v="0"/>
    <n v="30"/>
    <x v="3"/>
    <s v="Married"/>
    <x v="40"/>
    <x v="2"/>
    <x v="3"/>
    <x v="1"/>
    <x v="0"/>
    <x v="0"/>
    <x v="325"/>
  </r>
  <r>
    <x v="118"/>
    <x v="326"/>
    <x v="2"/>
    <n v="40"/>
    <x v="3"/>
    <s v="Married"/>
    <x v="38"/>
    <x v="4"/>
    <x v="1"/>
    <x v="2"/>
    <x v="0"/>
    <x v="0"/>
    <x v="326"/>
  </r>
  <r>
    <x v="119"/>
    <x v="327"/>
    <x v="0"/>
    <n v="42"/>
    <x v="3"/>
    <s v="Single"/>
    <x v="11"/>
    <x v="1"/>
    <x v="1"/>
    <x v="2"/>
    <x v="0"/>
    <x v="0"/>
    <x v="327"/>
  </r>
  <r>
    <x v="119"/>
    <x v="328"/>
    <x v="1"/>
    <n v="42"/>
    <x v="3"/>
    <s v="Married"/>
    <x v="13"/>
    <x v="3"/>
    <x v="1"/>
    <x v="1"/>
    <x v="0"/>
    <x v="0"/>
    <x v="328"/>
  </r>
  <r>
    <x v="119"/>
    <x v="329"/>
    <x v="1"/>
    <n v="71"/>
    <x v="2"/>
    <s v="Single"/>
    <x v="8"/>
    <x v="2"/>
    <x v="1"/>
    <x v="1"/>
    <x v="0"/>
    <x v="0"/>
    <x v="329"/>
  </r>
  <r>
    <x v="119"/>
    <x v="330"/>
    <x v="0"/>
    <n v="71"/>
    <x v="2"/>
    <s v="Single"/>
    <x v="6"/>
    <x v="0"/>
    <x v="3"/>
    <x v="1"/>
    <x v="0"/>
    <x v="0"/>
    <x v="330"/>
  </r>
  <r>
    <x v="119"/>
    <x v="331"/>
    <x v="0"/>
    <n v="22"/>
    <x v="0"/>
    <s v="Single"/>
    <x v="15"/>
    <x v="0"/>
    <x v="2"/>
    <x v="0"/>
    <x v="0"/>
    <x v="0"/>
    <x v="331"/>
  </r>
  <r>
    <x v="119"/>
    <x v="332"/>
    <x v="1"/>
    <n v="38"/>
    <x v="3"/>
    <s v="Married"/>
    <x v="3"/>
    <x v="3"/>
    <x v="0"/>
    <x v="2"/>
    <x v="1"/>
    <x v="1"/>
    <x v="332"/>
  </r>
  <r>
    <x v="119"/>
    <x v="333"/>
    <x v="1"/>
    <n v="24"/>
    <x v="0"/>
    <s v="Married"/>
    <x v="10"/>
    <x v="0"/>
    <x v="3"/>
    <x v="2"/>
    <x v="0"/>
    <x v="0"/>
    <x v="333"/>
  </r>
  <r>
    <x v="120"/>
    <x v="334"/>
    <x v="0"/>
    <n v="41"/>
    <x v="3"/>
    <s v="Single"/>
    <x v="23"/>
    <x v="0"/>
    <x v="3"/>
    <x v="1"/>
    <x v="0"/>
    <x v="0"/>
    <x v="334"/>
  </r>
  <r>
    <x v="120"/>
    <x v="335"/>
    <x v="0"/>
    <n v="61"/>
    <x v="2"/>
    <s v="Married"/>
    <x v="0"/>
    <x v="0"/>
    <x v="1"/>
    <x v="0"/>
    <x v="0"/>
    <x v="0"/>
    <x v="335"/>
  </r>
  <r>
    <x v="120"/>
    <x v="336"/>
    <x v="1"/>
    <n v="47"/>
    <x v="1"/>
    <s v="Single"/>
    <x v="15"/>
    <x v="2"/>
    <x v="1"/>
    <x v="2"/>
    <x v="1"/>
    <x v="1"/>
    <x v="336"/>
  </r>
  <r>
    <x v="120"/>
    <x v="337"/>
    <x v="1"/>
    <n v="36"/>
    <x v="3"/>
    <s v="Single"/>
    <x v="8"/>
    <x v="3"/>
    <x v="3"/>
    <x v="1"/>
    <x v="1"/>
    <x v="1"/>
    <x v="337"/>
  </r>
  <r>
    <x v="121"/>
    <x v="338"/>
    <x v="0"/>
    <n v="65"/>
    <x v="2"/>
    <s v="Married"/>
    <x v="42"/>
    <x v="1"/>
    <x v="2"/>
    <x v="2"/>
    <x v="1"/>
    <x v="1"/>
    <x v="338"/>
  </r>
  <r>
    <x v="121"/>
    <x v="339"/>
    <x v="1"/>
    <n v="24"/>
    <x v="0"/>
    <s v="Married"/>
    <x v="36"/>
    <x v="0"/>
    <x v="2"/>
    <x v="1"/>
    <x v="0"/>
    <x v="0"/>
    <x v="339"/>
  </r>
  <r>
    <x v="121"/>
    <x v="340"/>
    <x v="0"/>
    <n v="35"/>
    <x v="3"/>
    <s v="Married"/>
    <x v="24"/>
    <x v="2"/>
    <x v="3"/>
    <x v="2"/>
    <x v="1"/>
    <x v="1"/>
    <x v="340"/>
  </r>
  <r>
    <x v="121"/>
    <x v="341"/>
    <x v="1"/>
    <n v="35"/>
    <x v="3"/>
    <s v="Single"/>
    <x v="11"/>
    <x v="4"/>
    <x v="0"/>
    <x v="2"/>
    <x v="0"/>
    <x v="0"/>
    <x v="341"/>
  </r>
  <r>
    <x v="121"/>
    <x v="342"/>
    <x v="1"/>
    <n v="24"/>
    <x v="0"/>
    <s v="Married"/>
    <x v="39"/>
    <x v="3"/>
    <x v="3"/>
    <x v="2"/>
    <x v="1"/>
    <x v="1"/>
    <x v="342"/>
  </r>
  <r>
    <x v="122"/>
    <x v="343"/>
    <x v="1"/>
    <n v="78"/>
    <x v="2"/>
    <s v="Married"/>
    <x v="20"/>
    <x v="0"/>
    <x v="2"/>
    <x v="2"/>
    <x v="0"/>
    <x v="0"/>
    <x v="343"/>
  </r>
  <r>
    <x v="122"/>
    <x v="344"/>
    <x v="1"/>
    <n v="24"/>
    <x v="0"/>
    <s v="Married"/>
    <x v="42"/>
    <x v="1"/>
    <x v="2"/>
    <x v="2"/>
    <x v="0"/>
    <x v="0"/>
    <x v="344"/>
  </r>
  <r>
    <x v="123"/>
    <x v="345"/>
    <x v="0"/>
    <n v="63"/>
    <x v="2"/>
    <s v="Married"/>
    <x v="2"/>
    <x v="2"/>
    <x v="3"/>
    <x v="1"/>
    <x v="0"/>
    <x v="0"/>
    <x v="345"/>
  </r>
  <r>
    <x v="123"/>
    <x v="346"/>
    <x v="0"/>
    <n v="24"/>
    <x v="0"/>
    <s v="Married"/>
    <x v="46"/>
    <x v="0"/>
    <x v="2"/>
    <x v="1"/>
    <x v="0"/>
    <x v="0"/>
    <x v="346"/>
  </r>
  <r>
    <x v="123"/>
    <x v="347"/>
    <x v="0"/>
    <n v="30"/>
    <x v="3"/>
    <s v="Single"/>
    <x v="40"/>
    <x v="0"/>
    <x v="2"/>
    <x v="0"/>
    <x v="1"/>
    <x v="1"/>
    <x v="347"/>
  </r>
  <r>
    <x v="124"/>
    <x v="348"/>
    <x v="1"/>
    <n v="18"/>
    <x v="0"/>
    <s v="Married"/>
    <x v="3"/>
    <x v="3"/>
    <x v="3"/>
    <x v="2"/>
    <x v="0"/>
    <x v="0"/>
    <x v="348"/>
  </r>
  <r>
    <x v="125"/>
    <x v="349"/>
    <x v="1"/>
    <n v="69"/>
    <x v="2"/>
    <s v="Single"/>
    <x v="14"/>
    <x v="0"/>
    <x v="1"/>
    <x v="2"/>
    <x v="0"/>
    <x v="0"/>
    <x v="349"/>
  </r>
  <r>
    <x v="126"/>
    <x v="350"/>
    <x v="1"/>
    <n v="60"/>
    <x v="2"/>
    <s v="Married"/>
    <x v="43"/>
    <x v="0"/>
    <x v="2"/>
    <x v="0"/>
    <x v="1"/>
    <x v="1"/>
    <x v="350"/>
  </r>
  <r>
    <x v="126"/>
    <x v="351"/>
    <x v="1"/>
    <n v="32"/>
    <x v="3"/>
    <s v="Single"/>
    <x v="31"/>
    <x v="0"/>
    <x v="2"/>
    <x v="2"/>
    <x v="0"/>
    <x v="0"/>
    <x v="351"/>
  </r>
  <r>
    <x v="127"/>
    <x v="352"/>
    <x v="1"/>
    <n v="48"/>
    <x v="1"/>
    <s v="Married"/>
    <x v="17"/>
    <x v="2"/>
    <x v="0"/>
    <x v="0"/>
    <x v="0"/>
    <x v="0"/>
    <x v="352"/>
  </r>
  <r>
    <x v="127"/>
    <x v="353"/>
    <x v="1"/>
    <n v="42"/>
    <x v="3"/>
    <s v="Married"/>
    <x v="49"/>
    <x v="0"/>
    <x v="2"/>
    <x v="0"/>
    <x v="0"/>
    <x v="0"/>
    <x v="353"/>
  </r>
  <r>
    <x v="128"/>
    <x v="354"/>
    <x v="1"/>
    <n v="36"/>
    <x v="3"/>
    <s v="Married"/>
    <x v="21"/>
    <x v="3"/>
    <x v="3"/>
    <x v="2"/>
    <x v="0"/>
    <x v="0"/>
    <x v="354"/>
  </r>
  <r>
    <x v="128"/>
    <x v="355"/>
    <x v="1"/>
    <n v="54"/>
    <x v="1"/>
    <s v="Single"/>
    <x v="14"/>
    <x v="1"/>
    <x v="3"/>
    <x v="1"/>
    <x v="0"/>
    <x v="0"/>
    <x v="355"/>
  </r>
  <r>
    <x v="128"/>
    <x v="356"/>
    <x v="0"/>
    <n v="27"/>
    <x v="0"/>
    <s v="Married"/>
    <x v="49"/>
    <x v="0"/>
    <x v="3"/>
    <x v="1"/>
    <x v="0"/>
    <x v="0"/>
    <x v="356"/>
  </r>
  <r>
    <x v="129"/>
    <x v="357"/>
    <x v="0"/>
    <n v="28"/>
    <x v="3"/>
    <s v="Married"/>
    <x v="46"/>
    <x v="1"/>
    <x v="0"/>
    <x v="1"/>
    <x v="0"/>
    <x v="0"/>
    <x v="357"/>
  </r>
  <r>
    <x v="129"/>
    <x v="358"/>
    <x v="1"/>
    <n v="30"/>
    <x v="3"/>
    <s v="Married"/>
    <x v="8"/>
    <x v="1"/>
    <x v="3"/>
    <x v="1"/>
    <x v="1"/>
    <x v="1"/>
    <x v="358"/>
  </r>
  <r>
    <x v="129"/>
    <x v="359"/>
    <x v="0"/>
    <n v="61"/>
    <x v="2"/>
    <s v="Married"/>
    <x v="36"/>
    <x v="3"/>
    <x v="3"/>
    <x v="0"/>
    <x v="1"/>
    <x v="1"/>
    <x v="359"/>
  </r>
  <r>
    <x v="130"/>
    <x v="360"/>
    <x v="1"/>
    <n v="70"/>
    <x v="2"/>
    <s v="Single"/>
    <x v="25"/>
    <x v="0"/>
    <x v="1"/>
    <x v="1"/>
    <x v="1"/>
    <x v="1"/>
    <x v="360"/>
  </r>
  <r>
    <x v="131"/>
    <x v="361"/>
    <x v="1"/>
    <n v="65"/>
    <x v="2"/>
    <s v="Married"/>
    <x v="6"/>
    <x v="1"/>
    <x v="0"/>
    <x v="0"/>
    <x v="1"/>
    <x v="1"/>
    <x v="361"/>
  </r>
  <r>
    <x v="132"/>
    <x v="362"/>
    <x v="1"/>
    <n v="46"/>
    <x v="1"/>
    <s v="Single"/>
    <x v="6"/>
    <x v="0"/>
    <x v="2"/>
    <x v="0"/>
    <x v="0"/>
    <x v="0"/>
    <x v="362"/>
  </r>
  <r>
    <x v="132"/>
    <x v="363"/>
    <x v="0"/>
    <n v="46"/>
    <x v="1"/>
    <s v="Married"/>
    <x v="13"/>
    <x v="2"/>
    <x v="3"/>
    <x v="1"/>
    <x v="0"/>
    <x v="0"/>
    <x v="363"/>
  </r>
  <r>
    <x v="132"/>
    <x v="364"/>
    <x v="0"/>
    <n v="24"/>
    <x v="0"/>
    <s v="Single"/>
    <x v="6"/>
    <x v="0"/>
    <x v="3"/>
    <x v="1"/>
    <x v="0"/>
    <x v="0"/>
    <x v="364"/>
  </r>
  <r>
    <x v="132"/>
    <x v="365"/>
    <x v="2"/>
    <n v="67"/>
    <x v="2"/>
    <s v="Married"/>
    <x v="2"/>
    <x v="3"/>
    <x v="3"/>
    <x v="1"/>
    <x v="0"/>
    <x v="0"/>
    <x v="365"/>
  </r>
  <r>
    <x v="133"/>
    <x v="366"/>
    <x v="0"/>
    <n v="30"/>
    <x v="3"/>
    <s v="Married"/>
    <x v="24"/>
    <x v="1"/>
    <x v="3"/>
    <x v="2"/>
    <x v="0"/>
    <x v="0"/>
    <x v="366"/>
  </r>
  <r>
    <x v="133"/>
    <x v="367"/>
    <x v="1"/>
    <n v="19"/>
    <x v="0"/>
    <s v="Single"/>
    <x v="40"/>
    <x v="0"/>
    <x v="1"/>
    <x v="2"/>
    <x v="0"/>
    <x v="0"/>
    <x v="367"/>
  </r>
  <r>
    <x v="133"/>
    <x v="368"/>
    <x v="0"/>
    <n v="72"/>
    <x v="2"/>
    <s v="Single"/>
    <x v="43"/>
    <x v="0"/>
    <x v="2"/>
    <x v="1"/>
    <x v="1"/>
    <x v="1"/>
    <x v="368"/>
  </r>
  <r>
    <x v="133"/>
    <x v="369"/>
    <x v="0"/>
    <n v="20"/>
    <x v="0"/>
    <s v="Married"/>
    <x v="7"/>
    <x v="0"/>
    <x v="1"/>
    <x v="2"/>
    <x v="1"/>
    <x v="1"/>
    <x v="369"/>
  </r>
  <r>
    <x v="133"/>
    <x v="370"/>
    <x v="1"/>
    <n v="51"/>
    <x v="1"/>
    <s v="Married"/>
    <x v="22"/>
    <x v="1"/>
    <x v="3"/>
    <x v="1"/>
    <x v="1"/>
    <x v="1"/>
    <x v="370"/>
  </r>
  <r>
    <x v="134"/>
    <x v="371"/>
    <x v="1"/>
    <n v="64"/>
    <x v="2"/>
    <s v="Single"/>
    <x v="1"/>
    <x v="3"/>
    <x v="0"/>
    <x v="2"/>
    <x v="0"/>
    <x v="0"/>
    <x v="371"/>
  </r>
  <r>
    <x v="134"/>
    <x v="372"/>
    <x v="0"/>
    <n v="71"/>
    <x v="2"/>
    <s v="Married"/>
    <x v="12"/>
    <x v="0"/>
    <x v="3"/>
    <x v="1"/>
    <x v="0"/>
    <x v="0"/>
    <x v="372"/>
  </r>
  <r>
    <x v="135"/>
    <x v="373"/>
    <x v="1"/>
    <n v="50"/>
    <x v="1"/>
    <s v="Married"/>
    <x v="48"/>
    <x v="3"/>
    <x v="2"/>
    <x v="2"/>
    <x v="0"/>
    <x v="0"/>
    <x v="373"/>
  </r>
  <r>
    <x v="136"/>
    <x v="374"/>
    <x v="0"/>
    <n v="63"/>
    <x v="2"/>
    <s v="Single"/>
    <x v="39"/>
    <x v="3"/>
    <x v="2"/>
    <x v="2"/>
    <x v="0"/>
    <x v="0"/>
    <x v="374"/>
  </r>
  <r>
    <x v="136"/>
    <x v="375"/>
    <x v="0"/>
    <n v="32"/>
    <x v="3"/>
    <s v="Married"/>
    <x v="31"/>
    <x v="0"/>
    <x v="1"/>
    <x v="1"/>
    <x v="1"/>
    <x v="1"/>
    <x v="375"/>
  </r>
  <r>
    <x v="137"/>
    <x v="376"/>
    <x v="0"/>
    <n v="44"/>
    <x v="1"/>
    <s v="Married"/>
    <x v="15"/>
    <x v="0"/>
    <x v="3"/>
    <x v="1"/>
    <x v="0"/>
    <x v="0"/>
    <x v="376"/>
  </r>
  <r>
    <x v="137"/>
    <x v="377"/>
    <x v="1"/>
    <n v="55"/>
    <x v="1"/>
    <s v="Married"/>
    <x v="5"/>
    <x v="0"/>
    <x v="2"/>
    <x v="2"/>
    <x v="0"/>
    <x v="0"/>
    <x v="377"/>
  </r>
  <r>
    <x v="137"/>
    <x v="378"/>
    <x v="0"/>
    <n v="48"/>
    <x v="1"/>
    <s v="Married"/>
    <x v="15"/>
    <x v="1"/>
    <x v="3"/>
    <x v="1"/>
    <x v="1"/>
    <x v="1"/>
    <x v="378"/>
  </r>
  <r>
    <x v="137"/>
    <x v="379"/>
    <x v="0"/>
    <n v="65"/>
    <x v="2"/>
    <s v="Married"/>
    <x v="20"/>
    <x v="0"/>
    <x v="3"/>
    <x v="2"/>
    <x v="0"/>
    <x v="0"/>
    <x v="379"/>
  </r>
  <r>
    <x v="137"/>
    <x v="380"/>
    <x v="1"/>
    <n v="38"/>
    <x v="3"/>
    <s v="Single"/>
    <x v="10"/>
    <x v="0"/>
    <x v="0"/>
    <x v="2"/>
    <x v="0"/>
    <x v="0"/>
    <x v="380"/>
  </r>
  <r>
    <x v="137"/>
    <x v="381"/>
    <x v="0"/>
    <n v="63"/>
    <x v="2"/>
    <s v="Single"/>
    <x v="35"/>
    <x v="0"/>
    <x v="3"/>
    <x v="0"/>
    <x v="0"/>
    <x v="0"/>
    <x v="381"/>
  </r>
  <r>
    <x v="138"/>
    <x v="382"/>
    <x v="1"/>
    <n v="65"/>
    <x v="2"/>
    <s v="Single"/>
    <x v="42"/>
    <x v="0"/>
    <x v="1"/>
    <x v="0"/>
    <x v="0"/>
    <x v="0"/>
    <x v="382"/>
  </r>
  <r>
    <x v="139"/>
    <x v="383"/>
    <x v="1"/>
    <n v="50"/>
    <x v="1"/>
    <s v="Married"/>
    <x v="40"/>
    <x v="0"/>
    <x v="3"/>
    <x v="1"/>
    <x v="0"/>
    <x v="0"/>
    <x v="383"/>
  </r>
  <r>
    <x v="139"/>
    <x v="384"/>
    <x v="1"/>
    <n v="72"/>
    <x v="2"/>
    <s v="Married"/>
    <x v="43"/>
    <x v="0"/>
    <x v="3"/>
    <x v="1"/>
    <x v="1"/>
    <x v="1"/>
    <x v="384"/>
  </r>
  <r>
    <x v="140"/>
    <x v="385"/>
    <x v="0"/>
    <n v="39"/>
    <x v="3"/>
    <s v="Married"/>
    <x v="33"/>
    <x v="2"/>
    <x v="2"/>
    <x v="1"/>
    <x v="0"/>
    <x v="0"/>
    <x v="385"/>
  </r>
  <r>
    <x v="140"/>
    <x v="386"/>
    <x v="1"/>
    <n v="44"/>
    <x v="1"/>
    <s v="Married"/>
    <x v="13"/>
    <x v="1"/>
    <x v="2"/>
    <x v="1"/>
    <x v="1"/>
    <x v="1"/>
    <x v="386"/>
  </r>
  <r>
    <x v="140"/>
    <x v="387"/>
    <x v="0"/>
    <n v="42"/>
    <x v="3"/>
    <s v="Single"/>
    <x v="6"/>
    <x v="1"/>
    <x v="2"/>
    <x v="2"/>
    <x v="1"/>
    <x v="1"/>
    <x v="387"/>
  </r>
  <r>
    <x v="141"/>
    <x v="388"/>
    <x v="0"/>
    <n v="42"/>
    <x v="3"/>
    <s v="Single"/>
    <x v="42"/>
    <x v="0"/>
    <x v="3"/>
    <x v="0"/>
    <x v="1"/>
    <x v="1"/>
    <x v="388"/>
  </r>
  <r>
    <x v="141"/>
    <x v="389"/>
    <x v="1"/>
    <n v="60"/>
    <x v="2"/>
    <s v="Married"/>
    <x v="27"/>
    <x v="0"/>
    <x v="3"/>
    <x v="1"/>
    <x v="1"/>
    <x v="1"/>
    <x v="389"/>
  </r>
  <r>
    <x v="141"/>
    <x v="390"/>
    <x v="0"/>
    <n v="47"/>
    <x v="1"/>
    <s v="Single"/>
    <x v="38"/>
    <x v="4"/>
    <x v="2"/>
    <x v="1"/>
    <x v="1"/>
    <x v="1"/>
    <x v="390"/>
  </r>
  <r>
    <x v="141"/>
    <x v="391"/>
    <x v="0"/>
    <n v="52"/>
    <x v="1"/>
    <s v="Single"/>
    <x v="34"/>
    <x v="0"/>
    <x v="3"/>
    <x v="2"/>
    <x v="0"/>
    <x v="0"/>
    <x v="391"/>
  </r>
  <r>
    <x v="141"/>
    <x v="392"/>
    <x v="1"/>
    <n v="49"/>
    <x v="1"/>
    <s v="Married"/>
    <x v="16"/>
    <x v="0"/>
    <x v="3"/>
    <x v="2"/>
    <x v="0"/>
    <x v="0"/>
    <x v="392"/>
  </r>
  <r>
    <x v="141"/>
    <x v="393"/>
    <x v="0"/>
    <n v="41"/>
    <x v="3"/>
    <s v="Single"/>
    <x v="37"/>
    <x v="0"/>
    <x v="3"/>
    <x v="2"/>
    <x v="0"/>
    <x v="0"/>
    <x v="393"/>
  </r>
  <r>
    <x v="142"/>
    <x v="394"/>
    <x v="0"/>
    <n v="65"/>
    <x v="2"/>
    <s v="Single"/>
    <x v="19"/>
    <x v="3"/>
    <x v="2"/>
    <x v="2"/>
    <x v="1"/>
    <x v="1"/>
    <x v="394"/>
  </r>
  <r>
    <x v="142"/>
    <x v="395"/>
    <x v="1"/>
    <n v="54"/>
    <x v="1"/>
    <s v="Married"/>
    <x v="46"/>
    <x v="0"/>
    <x v="3"/>
    <x v="1"/>
    <x v="0"/>
    <x v="0"/>
    <x v="395"/>
  </r>
  <r>
    <x v="142"/>
    <x v="396"/>
    <x v="0"/>
    <n v="52"/>
    <x v="1"/>
    <s v="Married"/>
    <x v="39"/>
    <x v="0"/>
    <x v="2"/>
    <x v="2"/>
    <x v="0"/>
    <x v="0"/>
    <x v="396"/>
  </r>
  <r>
    <x v="143"/>
    <x v="397"/>
    <x v="1"/>
    <n v="24"/>
    <x v="0"/>
    <s v="Married"/>
    <x v="9"/>
    <x v="4"/>
    <x v="3"/>
    <x v="2"/>
    <x v="0"/>
    <x v="0"/>
    <x v="397"/>
  </r>
  <r>
    <x v="143"/>
    <x v="398"/>
    <x v="1"/>
    <n v="44"/>
    <x v="1"/>
    <s v="Single"/>
    <x v="20"/>
    <x v="0"/>
    <x v="3"/>
    <x v="2"/>
    <x v="0"/>
    <x v="0"/>
    <x v="398"/>
  </r>
  <r>
    <x v="144"/>
    <x v="399"/>
    <x v="1"/>
    <n v="68"/>
    <x v="2"/>
    <s v="Married"/>
    <x v="24"/>
    <x v="4"/>
    <x v="3"/>
    <x v="0"/>
    <x v="1"/>
    <x v="1"/>
    <x v="399"/>
  </r>
  <r>
    <x v="144"/>
    <x v="400"/>
    <x v="0"/>
    <n v="29"/>
    <x v="3"/>
    <s v="Married"/>
    <x v="12"/>
    <x v="3"/>
    <x v="1"/>
    <x v="1"/>
    <x v="0"/>
    <x v="0"/>
    <x v="400"/>
  </r>
  <r>
    <x v="145"/>
    <x v="401"/>
    <x v="0"/>
    <n v="72"/>
    <x v="2"/>
    <s v="Married"/>
    <x v="31"/>
    <x v="3"/>
    <x v="1"/>
    <x v="2"/>
    <x v="0"/>
    <x v="0"/>
    <x v="401"/>
  </r>
  <r>
    <x v="145"/>
    <x v="402"/>
    <x v="1"/>
    <n v="16"/>
    <x v="0"/>
    <s v="Single"/>
    <x v="5"/>
    <x v="1"/>
    <x v="2"/>
    <x v="0"/>
    <x v="0"/>
    <x v="0"/>
    <x v="402"/>
  </r>
  <r>
    <x v="146"/>
    <x v="403"/>
    <x v="0"/>
    <n v="22"/>
    <x v="0"/>
    <s v="Married"/>
    <x v="0"/>
    <x v="4"/>
    <x v="2"/>
    <x v="1"/>
    <x v="1"/>
    <x v="1"/>
    <x v="403"/>
  </r>
  <r>
    <x v="146"/>
    <x v="404"/>
    <x v="1"/>
    <n v="60"/>
    <x v="2"/>
    <s v="Married"/>
    <x v="49"/>
    <x v="3"/>
    <x v="0"/>
    <x v="0"/>
    <x v="0"/>
    <x v="0"/>
    <x v="404"/>
  </r>
  <r>
    <x v="146"/>
    <x v="405"/>
    <x v="0"/>
    <n v="77"/>
    <x v="2"/>
    <s v="Single"/>
    <x v="46"/>
    <x v="1"/>
    <x v="3"/>
    <x v="2"/>
    <x v="0"/>
    <x v="0"/>
    <x v="405"/>
  </r>
  <r>
    <x v="146"/>
    <x v="406"/>
    <x v="1"/>
    <n v="75"/>
    <x v="2"/>
    <s v="Married"/>
    <x v="34"/>
    <x v="0"/>
    <x v="3"/>
    <x v="1"/>
    <x v="0"/>
    <x v="0"/>
    <x v="406"/>
  </r>
  <r>
    <x v="146"/>
    <x v="407"/>
    <x v="0"/>
    <n v="33"/>
    <x v="3"/>
    <s v="Married"/>
    <x v="3"/>
    <x v="1"/>
    <x v="3"/>
    <x v="2"/>
    <x v="1"/>
    <x v="1"/>
    <x v="407"/>
  </r>
  <r>
    <x v="146"/>
    <x v="404"/>
    <x v="1"/>
    <n v="60"/>
    <x v="2"/>
    <s v="Married"/>
    <x v="49"/>
    <x v="3"/>
    <x v="0"/>
    <x v="0"/>
    <x v="0"/>
    <x v="0"/>
    <x v="404"/>
  </r>
  <r>
    <x v="147"/>
    <x v="408"/>
    <x v="0"/>
    <n v="36"/>
    <x v="3"/>
    <s v="Single"/>
    <x v="25"/>
    <x v="0"/>
    <x v="3"/>
    <x v="2"/>
    <x v="0"/>
    <x v="0"/>
    <x v="408"/>
  </r>
  <r>
    <x v="147"/>
    <x v="409"/>
    <x v="0"/>
    <n v="20"/>
    <x v="0"/>
    <s v="Married"/>
    <x v="6"/>
    <x v="3"/>
    <x v="1"/>
    <x v="2"/>
    <x v="0"/>
    <x v="0"/>
    <x v="409"/>
  </r>
  <r>
    <x v="147"/>
    <x v="410"/>
    <x v="1"/>
    <n v="46"/>
    <x v="1"/>
    <s v="Married"/>
    <x v="10"/>
    <x v="1"/>
    <x v="0"/>
    <x v="0"/>
    <x v="0"/>
    <x v="0"/>
    <x v="410"/>
  </r>
  <r>
    <x v="148"/>
    <x v="411"/>
    <x v="0"/>
    <n v="15"/>
    <x v="0"/>
    <s v="Married"/>
    <x v="42"/>
    <x v="0"/>
    <x v="1"/>
    <x v="2"/>
    <x v="0"/>
    <x v="0"/>
    <x v="411"/>
  </r>
  <r>
    <x v="148"/>
    <x v="412"/>
    <x v="0"/>
    <n v="58"/>
    <x v="1"/>
    <s v="Married"/>
    <x v="48"/>
    <x v="0"/>
    <x v="2"/>
    <x v="2"/>
    <x v="0"/>
    <x v="0"/>
    <x v="412"/>
  </r>
  <r>
    <x v="148"/>
    <x v="413"/>
    <x v="1"/>
    <n v="27"/>
    <x v="0"/>
    <s v="Single"/>
    <x v="37"/>
    <x v="3"/>
    <x v="2"/>
    <x v="2"/>
    <x v="1"/>
    <x v="1"/>
    <x v="413"/>
  </r>
  <r>
    <x v="149"/>
    <x v="414"/>
    <x v="1"/>
    <n v="54"/>
    <x v="1"/>
    <s v="Married"/>
    <x v="19"/>
    <x v="0"/>
    <x v="0"/>
    <x v="2"/>
    <x v="0"/>
    <x v="0"/>
    <x v="414"/>
  </r>
  <r>
    <x v="149"/>
    <x v="415"/>
    <x v="1"/>
    <n v="50"/>
    <x v="1"/>
    <s v="Married"/>
    <x v="6"/>
    <x v="1"/>
    <x v="2"/>
    <x v="2"/>
    <x v="1"/>
    <x v="1"/>
    <x v="415"/>
  </r>
  <r>
    <x v="150"/>
    <x v="416"/>
    <x v="1"/>
    <n v="38"/>
    <x v="3"/>
    <s v="Married"/>
    <x v="27"/>
    <x v="0"/>
    <x v="2"/>
    <x v="1"/>
    <x v="1"/>
    <x v="1"/>
    <x v="416"/>
  </r>
  <r>
    <x v="150"/>
    <x v="417"/>
    <x v="1"/>
    <n v="64"/>
    <x v="2"/>
    <s v="Married"/>
    <x v="9"/>
    <x v="3"/>
    <x v="3"/>
    <x v="0"/>
    <x v="0"/>
    <x v="0"/>
    <x v="417"/>
  </r>
  <r>
    <x v="150"/>
    <x v="418"/>
    <x v="0"/>
    <n v="37"/>
    <x v="3"/>
    <s v="Married"/>
    <x v="34"/>
    <x v="0"/>
    <x v="2"/>
    <x v="1"/>
    <x v="1"/>
    <x v="1"/>
    <x v="418"/>
  </r>
  <r>
    <x v="151"/>
    <x v="419"/>
    <x v="0"/>
    <n v="22"/>
    <x v="0"/>
    <s v="Married"/>
    <x v="43"/>
    <x v="2"/>
    <x v="3"/>
    <x v="2"/>
    <x v="1"/>
    <x v="1"/>
    <x v="419"/>
  </r>
  <r>
    <x v="151"/>
    <x v="420"/>
    <x v="0"/>
    <n v="15"/>
    <x v="0"/>
    <s v="Married"/>
    <x v="33"/>
    <x v="0"/>
    <x v="3"/>
    <x v="0"/>
    <x v="0"/>
    <x v="0"/>
    <x v="420"/>
  </r>
  <r>
    <x v="151"/>
    <x v="421"/>
    <x v="0"/>
    <n v="65"/>
    <x v="2"/>
    <s v="Married"/>
    <x v="8"/>
    <x v="0"/>
    <x v="2"/>
    <x v="2"/>
    <x v="0"/>
    <x v="0"/>
    <x v="421"/>
  </r>
  <r>
    <x v="152"/>
    <x v="422"/>
    <x v="0"/>
    <n v="66"/>
    <x v="2"/>
    <s v="Married"/>
    <x v="21"/>
    <x v="3"/>
    <x v="3"/>
    <x v="0"/>
    <x v="0"/>
    <x v="0"/>
    <x v="422"/>
  </r>
  <r>
    <x v="152"/>
    <x v="423"/>
    <x v="1"/>
    <n v="36"/>
    <x v="3"/>
    <s v="Married"/>
    <x v="8"/>
    <x v="0"/>
    <x v="3"/>
    <x v="2"/>
    <x v="1"/>
    <x v="1"/>
    <x v="423"/>
  </r>
  <r>
    <x v="153"/>
    <x v="424"/>
    <x v="2"/>
    <n v="57"/>
    <x v="1"/>
    <s v="Married"/>
    <x v="37"/>
    <x v="0"/>
    <x v="2"/>
    <x v="2"/>
    <x v="0"/>
    <x v="0"/>
    <x v="424"/>
  </r>
  <r>
    <x v="153"/>
    <x v="425"/>
    <x v="1"/>
    <n v="62"/>
    <x v="2"/>
    <s v="Married"/>
    <x v="39"/>
    <x v="0"/>
    <x v="2"/>
    <x v="2"/>
    <x v="1"/>
    <x v="1"/>
    <x v="425"/>
  </r>
  <r>
    <x v="154"/>
    <x v="426"/>
    <x v="0"/>
    <n v="77"/>
    <x v="2"/>
    <s v="Single"/>
    <x v="7"/>
    <x v="0"/>
    <x v="1"/>
    <x v="0"/>
    <x v="0"/>
    <x v="0"/>
    <x v="426"/>
  </r>
  <r>
    <x v="154"/>
    <x v="427"/>
    <x v="1"/>
    <n v="19"/>
    <x v="0"/>
    <s v="Married"/>
    <x v="36"/>
    <x v="0"/>
    <x v="0"/>
    <x v="0"/>
    <x v="0"/>
    <x v="0"/>
    <x v="427"/>
  </r>
  <r>
    <x v="154"/>
    <x v="428"/>
    <x v="1"/>
    <n v="43"/>
    <x v="3"/>
    <s v="Married"/>
    <x v="23"/>
    <x v="3"/>
    <x v="3"/>
    <x v="1"/>
    <x v="1"/>
    <x v="1"/>
    <x v="428"/>
  </r>
  <r>
    <x v="155"/>
    <x v="429"/>
    <x v="1"/>
    <n v="36"/>
    <x v="3"/>
    <s v="Married"/>
    <x v="15"/>
    <x v="0"/>
    <x v="3"/>
    <x v="2"/>
    <x v="0"/>
    <x v="0"/>
    <x v="429"/>
  </r>
  <r>
    <x v="155"/>
    <x v="430"/>
    <x v="1"/>
    <n v="19"/>
    <x v="0"/>
    <s v="Married"/>
    <x v="42"/>
    <x v="1"/>
    <x v="3"/>
    <x v="0"/>
    <x v="0"/>
    <x v="0"/>
    <x v="430"/>
  </r>
  <r>
    <x v="156"/>
    <x v="431"/>
    <x v="1"/>
    <n v="53"/>
    <x v="1"/>
    <s v="Married"/>
    <x v="16"/>
    <x v="2"/>
    <x v="1"/>
    <x v="0"/>
    <x v="0"/>
    <x v="0"/>
    <x v="431"/>
  </r>
  <r>
    <x v="157"/>
    <x v="432"/>
    <x v="0"/>
    <n v="30"/>
    <x v="3"/>
    <s v="Married"/>
    <x v="35"/>
    <x v="3"/>
    <x v="3"/>
    <x v="2"/>
    <x v="1"/>
    <x v="1"/>
    <x v="432"/>
  </r>
  <r>
    <x v="157"/>
    <x v="433"/>
    <x v="1"/>
    <n v="38"/>
    <x v="3"/>
    <s v="Married"/>
    <x v="28"/>
    <x v="0"/>
    <x v="2"/>
    <x v="2"/>
    <x v="0"/>
    <x v="0"/>
    <x v="433"/>
  </r>
  <r>
    <x v="158"/>
    <x v="434"/>
    <x v="0"/>
    <n v="26"/>
    <x v="0"/>
    <s v="Single"/>
    <x v="45"/>
    <x v="1"/>
    <x v="1"/>
    <x v="1"/>
    <x v="0"/>
    <x v="0"/>
    <x v="434"/>
  </r>
  <r>
    <x v="158"/>
    <x v="435"/>
    <x v="0"/>
    <n v="49"/>
    <x v="1"/>
    <s v="Single"/>
    <x v="46"/>
    <x v="3"/>
    <x v="3"/>
    <x v="2"/>
    <x v="0"/>
    <x v="0"/>
    <x v="435"/>
  </r>
  <r>
    <x v="158"/>
    <x v="436"/>
    <x v="0"/>
    <n v="76"/>
    <x v="2"/>
    <s v="Married"/>
    <x v="20"/>
    <x v="3"/>
    <x v="2"/>
    <x v="0"/>
    <x v="0"/>
    <x v="0"/>
    <x v="436"/>
  </r>
  <r>
    <x v="158"/>
    <x v="437"/>
    <x v="0"/>
    <n v="30"/>
    <x v="3"/>
    <s v="Married"/>
    <x v="20"/>
    <x v="0"/>
    <x v="3"/>
    <x v="0"/>
    <x v="0"/>
    <x v="0"/>
    <x v="437"/>
  </r>
  <r>
    <x v="158"/>
    <x v="438"/>
    <x v="1"/>
    <n v="33"/>
    <x v="3"/>
    <s v="Married"/>
    <x v="36"/>
    <x v="1"/>
    <x v="1"/>
    <x v="0"/>
    <x v="0"/>
    <x v="0"/>
    <x v="438"/>
  </r>
  <r>
    <x v="159"/>
    <x v="439"/>
    <x v="0"/>
    <n v="26"/>
    <x v="0"/>
    <s v="Single"/>
    <x v="18"/>
    <x v="4"/>
    <x v="0"/>
    <x v="2"/>
    <x v="1"/>
    <x v="1"/>
    <x v="439"/>
  </r>
  <r>
    <x v="160"/>
    <x v="440"/>
    <x v="1"/>
    <n v="30"/>
    <x v="3"/>
    <s v="Married"/>
    <x v="42"/>
    <x v="0"/>
    <x v="2"/>
    <x v="2"/>
    <x v="0"/>
    <x v="0"/>
    <x v="440"/>
  </r>
  <r>
    <x v="160"/>
    <x v="441"/>
    <x v="0"/>
    <n v="60"/>
    <x v="2"/>
    <s v="Single"/>
    <x v="39"/>
    <x v="0"/>
    <x v="2"/>
    <x v="1"/>
    <x v="0"/>
    <x v="0"/>
    <x v="441"/>
  </r>
  <r>
    <x v="161"/>
    <x v="442"/>
    <x v="0"/>
    <n v="72"/>
    <x v="2"/>
    <s v="Married"/>
    <x v="31"/>
    <x v="0"/>
    <x v="1"/>
    <x v="2"/>
    <x v="0"/>
    <x v="0"/>
    <x v="442"/>
  </r>
  <r>
    <x v="162"/>
    <x v="443"/>
    <x v="0"/>
    <n v="34"/>
    <x v="3"/>
    <s v="Married"/>
    <x v="16"/>
    <x v="0"/>
    <x v="3"/>
    <x v="2"/>
    <x v="0"/>
    <x v="0"/>
    <x v="443"/>
  </r>
  <r>
    <x v="162"/>
    <x v="444"/>
    <x v="1"/>
    <n v="26"/>
    <x v="0"/>
    <s v="Married"/>
    <x v="16"/>
    <x v="4"/>
    <x v="3"/>
    <x v="1"/>
    <x v="0"/>
    <x v="0"/>
    <x v="444"/>
  </r>
  <r>
    <x v="162"/>
    <x v="445"/>
    <x v="0"/>
    <n v="47"/>
    <x v="1"/>
    <s v="Married"/>
    <x v="1"/>
    <x v="2"/>
    <x v="0"/>
    <x v="2"/>
    <x v="0"/>
    <x v="0"/>
    <x v="445"/>
  </r>
  <r>
    <x v="162"/>
    <x v="446"/>
    <x v="0"/>
    <n v="41"/>
    <x v="3"/>
    <s v="Married"/>
    <x v="20"/>
    <x v="3"/>
    <x v="3"/>
    <x v="2"/>
    <x v="0"/>
    <x v="0"/>
    <x v="446"/>
  </r>
  <r>
    <x v="162"/>
    <x v="447"/>
    <x v="0"/>
    <n v="69"/>
    <x v="2"/>
    <s v="Married"/>
    <x v="8"/>
    <x v="2"/>
    <x v="3"/>
    <x v="2"/>
    <x v="0"/>
    <x v="0"/>
    <x v="447"/>
  </r>
  <r>
    <x v="163"/>
    <x v="448"/>
    <x v="1"/>
    <n v="50"/>
    <x v="1"/>
    <s v="Married"/>
    <x v="48"/>
    <x v="0"/>
    <x v="2"/>
    <x v="2"/>
    <x v="0"/>
    <x v="0"/>
    <x v="448"/>
  </r>
  <r>
    <x v="163"/>
    <x v="449"/>
    <x v="0"/>
    <n v="45"/>
    <x v="1"/>
    <s v="Married"/>
    <x v="13"/>
    <x v="0"/>
    <x v="2"/>
    <x v="2"/>
    <x v="0"/>
    <x v="0"/>
    <x v="449"/>
  </r>
  <r>
    <x v="163"/>
    <x v="450"/>
    <x v="0"/>
    <n v="76"/>
    <x v="2"/>
    <s v="Single"/>
    <x v="0"/>
    <x v="3"/>
    <x v="3"/>
    <x v="2"/>
    <x v="0"/>
    <x v="0"/>
    <x v="450"/>
  </r>
  <r>
    <x v="164"/>
    <x v="451"/>
    <x v="0"/>
    <n v="49"/>
    <x v="1"/>
    <s v="Married"/>
    <x v="44"/>
    <x v="0"/>
    <x v="3"/>
    <x v="1"/>
    <x v="1"/>
    <x v="1"/>
    <x v="451"/>
  </r>
  <r>
    <x v="164"/>
    <x v="452"/>
    <x v="1"/>
    <n v="55"/>
    <x v="1"/>
    <s v="Married"/>
    <x v="8"/>
    <x v="0"/>
    <x v="3"/>
    <x v="0"/>
    <x v="0"/>
    <x v="0"/>
    <x v="452"/>
  </r>
  <r>
    <x v="164"/>
    <x v="453"/>
    <x v="0"/>
    <n v="65"/>
    <x v="2"/>
    <s v="Single"/>
    <x v="8"/>
    <x v="0"/>
    <x v="2"/>
    <x v="1"/>
    <x v="1"/>
    <x v="1"/>
    <x v="453"/>
  </r>
  <r>
    <x v="164"/>
    <x v="454"/>
    <x v="0"/>
    <n v="62"/>
    <x v="2"/>
    <s v="Married"/>
    <x v="1"/>
    <x v="0"/>
    <x v="3"/>
    <x v="2"/>
    <x v="1"/>
    <x v="1"/>
    <x v="454"/>
  </r>
  <r>
    <x v="164"/>
    <x v="455"/>
    <x v="1"/>
    <n v="51"/>
    <x v="1"/>
    <s v="Single"/>
    <x v="33"/>
    <x v="0"/>
    <x v="2"/>
    <x v="2"/>
    <x v="1"/>
    <x v="1"/>
    <x v="455"/>
  </r>
  <r>
    <x v="165"/>
    <x v="456"/>
    <x v="0"/>
    <n v="44"/>
    <x v="1"/>
    <s v="Single"/>
    <x v="47"/>
    <x v="3"/>
    <x v="3"/>
    <x v="2"/>
    <x v="0"/>
    <x v="0"/>
    <x v="456"/>
  </r>
  <r>
    <x v="165"/>
    <x v="457"/>
    <x v="0"/>
    <n v="59"/>
    <x v="1"/>
    <s v="Single"/>
    <x v="24"/>
    <x v="1"/>
    <x v="2"/>
    <x v="1"/>
    <x v="0"/>
    <x v="0"/>
    <x v="457"/>
  </r>
  <r>
    <x v="165"/>
    <x v="458"/>
    <x v="1"/>
    <n v="24"/>
    <x v="0"/>
    <s v="Single"/>
    <x v="20"/>
    <x v="4"/>
    <x v="1"/>
    <x v="2"/>
    <x v="1"/>
    <x v="1"/>
    <x v="458"/>
  </r>
  <r>
    <x v="166"/>
    <x v="459"/>
    <x v="1"/>
    <n v="43"/>
    <x v="3"/>
    <s v="Married"/>
    <x v="26"/>
    <x v="0"/>
    <x v="3"/>
    <x v="1"/>
    <x v="0"/>
    <x v="0"/>
    <x v="459"/>
  </r>
  <r>
    <x v="166"/>
    <x v="460"/>
    <x v="1"/>
    <n v="24"/>
    <x v="0"/>
    <s v="Single"/>
    <x v="14"/>
    <x v="0"/>
    <x v="2"/>
    <x v="2"/>
    <x v="0"/>
    <x v="0"/>
    <x v="460"/>
  </r>
  <r>
    <x v="167"/>
    <x v="461"/>
    <x v="1"/>
    <n v="72"/>
    <x v="2"/>
    <s v="Single"/>
    <x v="41"/>
    <x v="0"/>
    <x v="1"/>
    <x v="2"/>
    <x v="0"/>
    <x v="0"/>
    <x v="461"/>
  </r>
  <r>
    <x v="167"/>
    <x v="462"/>
    <x v="0"/>
    <n v="24"/>
    <x v="0"/>
    <s v="Single"/>
    <x v="13"/>
    <x v="0"/>
    <x v="1"/>
    <x v="0"/>
    <x v="1"/>
    <x v="1"/>
    <x v="462"/>
  </r>
  <r>
    <x v="167"/>
    <x v="463"/>
    <x v="1"/>
    <n v="46"/>
    <x v="1"/>
    <s v="Married"/>
    <x v="7"/>
    <x v="3"/>
    <x v="2"/>
    <x v="2"/>
    <x v="1"/>
    <x v="1"/>
    <x v="463"/>
  </r>
  <r>
    <x v="167"/>
    <x v="464"/>
    <x v="0"/>
    <n v="47"/>
    <x v="1"/>
    <s v="Married"/>
    <x v="11"/>
    <x v="3"/>
    <x v="3"/>
    <x v="2"/>
    <x v="1"/>
    <x v="1"/>
    <x v="464"/>
  </r>
  <r>
    <x v="167"/>
    <x v="465"/>
    <x v="1"/>
    <n v="48"/>
    <x v="1"/>
    <s v="Single"/>
    <x v="31"/>
    <x v="0"/>
    <x v="3"/>
    <x v="2"/>
    <x v="1"/>
    <x v="1"/>
    <x v="465"/>
  </r>
  <r>
    <x v="167"/>
    <x v="466"/>
    <x v="0"/>
    <n v="72"/>
    <x v="2"/>
    <s v="Married"/>
    <x v="38"/>
    <x v="3"/>
    <x v="3"/>
    <x v="2"/>
    <x v="0"/>
    <x v="0"/>
    <x v="466"/>
  </r>
  <r>
    <x v="167"/>
    <x v="467"/>
    <x v="0"/>
    <n v="29"/>
    <x v="3"/>
    <s v="Married"/>
    <x v="41"/>
    <x v="0"/>
    <x v="2"/>
    <x v="1"/>
    <x v="0"/>
    <x v="0"/>
    <x v="467"/>
  </r>
  <r>
    <x v="168"/>
    <x v="468"/>
    <x v="1"/>
    <n v="69"/>
    <x v="2"/>
    <s v="Single"/>
    <x v="42"/>
    <x v="0"/>
    <x v="2"/>
    <x v="0"/>
    <x v="0"/>
    <x v="0"/>
    <x v="468"/>
  </r>
  <r>
    <x v="169"/>
    <x v="469"/>
    <x v="0"/>
    <n v="44"/>
    <x v="1"/>
    <s v="Single"/>
    <x v="33"/>
    <x v="3"/>
    <x v="3"/>
    <x v="1"/>
    <x v="1"/>
    <x v="1"/>
    <x v="469"/>
  </r>
  <r>
    <x v="169"/>
    <x v="470"/>
    <x v="0"/>
    <n v="59"/>
    <x v="1"/>
    <s v="Single"/>
    <x v="28"/>
    <x v="0"/>
    <x v="3"/>
    <x v="2"/>
    <x v="0"/>
    <x v="0"/>
    <x v="470"/>
  </r>
  <r>
    <x v="169"/>
    <x v="471"/>
    <x v="0"/>
    <n v="28"/>
    <x v="3"/>
    <s v="Single"/>
    <x v="22"/>
    <x v="0"/>
    <x v="3"/>
    <x v="1"/>
    <x v="0"/>
    <x v="0"/>
    <x v="471"/>
  </r>
  <r>
    <x v="170"/>
    <x v="472"/>
    <x v="0"/>
    <n v="66"/>
    <x v="2"/>
    <s v="Married"/>
    <x v="40"/>
    <x v="1"/>
    <x v="2"/>
    <x v="1"/>
    <x v="1"/>
    <x v="1"/>
    <x v="472"/>
  </r>
  <r>
    <x v="170"/>
    <x v="473"/>
    <x v="1"/>
    <n v="47"/>
    <x v="1"/>
    <s v="Single"/>
    <x v="5"/>
    <x v="0"/>
    <x v="3"/>
    <x v="2"/>
    <x v="0"/>
    <x v="0"/>
    <x v="473"/>
  </r>
  <r>
    <x v="170"/>
    <x v="474"/>
    <x v="1"/>
    <n v="72"/>
    <x v="2"/>
    <s v="Single"/>
    <x v="49"/>
    <x v="0"/>
    <x v="2"/>
    <x v="2"/>
    <x v="0"/>
    <x v="0"/>
    <x v="474"/>
  </r>
  <r>
    <x v="171"/>
    <x v="475"/>
    <x v="0"/>
    <n v="69"/>
    <x v="2"/>
    <s v="Single"/>
    <x v="37"/>
    <x v="2"/>
    <x v="2"/>
    <x v="0"/>
    <x v="0"/>
    <x v="0"/>
    <x v="475"/>
  </r>
  <r>
    <x v="171"/>
    <x v="476"/>
    <x v="1"/>
    <n v="33"/>
    <x v="3"/>
    <s v="Married"/>
    <x v="32"/>
    <x v="0"/>
    <x v="2"/>
    <x v="0"/>
    <x v="0"/>
    <x v="0"/>
    <x v="476"/>
  </r>
  <r>
    <x v="172"/>
    <x v="477"/>
    <x v="0"/>
    <n v="17"/>
    <x v="0"/>
    <s v="Married"/>
    <x v="34"/>
    <x v="0"/>
    <x v="3"/>
    <x v="1"/>
    <x v="0"/>
    <x v="0"/>
    <x v="477"/>
  </r>
  <r>
    <x v="173"/>
    <x v="478"/>
    <x v="1"/>
    <n v="52"/>
    <x v="1"/>
    <s v="Married"/>
    <x v="12"/>
    <x v="0"/>
    <x v="2"/>
    <x v="1"/>
    <x v="0"/>
    <x v="0"/>
    <x v="478"/>
  </r>
  <r>
    <x v="173"/>
    <x v="479"/>
    <x v="1"/>
    <n v="51"/>
    <x v="1"/>
    <s v="Married"/>
    <x v="4"/>
    <x v="0"/>
    <x v="0"/>
    <x v="0"/>
    <x v="1"/>
    <x v="1"/>
    <x v="479"/>
  </r>
  <r>
    <x v="173"/>
    <x v="480"/>
    <x v="1"/>
    <n v="48"/>
    <x v="1"/>
    <s v="Married"/>
    <x v="0"/>
    <x v="0"/>
    <x v="2"/>
    <x v="1"/>
    <x v="0"/>
    <x v="0"/>
    <x v="480"/>
  </r>
  <r>
    <x v="173"/>
    <x v="481"/>
    <x v="0"/>
    <n v="39"/>
    <x v="3"/>
    <s v="Single"/>
    <x v="20"/>
    <x v="3"/>
    <x v="3"/>
    <x v="1"/>
    <x v="1"/>
    <x v="1"/>
    <x v="481"/>
  </r>
  <r>
    <x v="174"/>
    <x v="482"/>
    <x v="1"/>
    <n v="42"/>
    <x v="3"/>
    <s v="Married"/>
    <x v="34"/>
    <x v="0"/>
    <x v="1"/>
    <x v="0"/>
    <x v="1"/>
    <x v="1"/>
    <x v="482"/>
  </r>
  <r>
    <x v="174"/>
    <x v="483"/>
    <x v="0"/>
    <n v="77"/>
    <x v="2"/>
    <s v="Married"/>
    <x v="2"/>
    <x v="1"/>
    <x v="2"/>
    <x v="1"/>
    <x v="1"/>
    <x v="1"/>
    <x v="483"/>
  </r>
  <r>
    <x v="175"/>
    <x v="484"/>
    <x v="0"/>
    <n v="45"/>
    <x v="1"/>
    <s v="Married"/>
    <x v="29"/>
    <x v="1"/>
    <x v="2"/>
    <x v="0"/>
    <x v="0"/>
    <x v="0"/>
    <x v="484"/>
  </r>
  <r>
    <x v="175"/>
    <x v="484"/>
    <x v="0"/>
    <n v="45"/>
    <x v="1"/>
    <s v="Married"/>
    <x v="29"/>
    <x v="1"/>
    <x v="2"/>
    <x v="0"/>
    <x v="0"/>
    <x v="0"/>
    <x v="484"/>
  </r>
  <r>
    <x v="176"/>
    <x v="485"/>
    <x v="1"/>
    <n v="45"/>
    <x v="1"/>
    <s v="Single"/>
    <x v="30"/>
    <x v="0"/>
    <x v="3"/>
    <x v="0"/>
    <x v="0"/>
    <x v="0"/>
    <x v="485"/>
  </r>
  <r>
    <x v="176"/>
    <x v="486"/>
    <x v="0"/>
    <n v="20"/>
    <x v="0"/>
    <s v="Single"/>
    <x v="13"/>
    <x v="0"/>
    <x v="3"/>
    <x v="2"/>
    <x v="1"/>
    <x v="1"/>
    <x v="486"/>
  </r>
  <r>
    <x v="176"/>
    <x v="487"/>
    <x v="0"/>
    <n v="20"/>
    <x v="0"/>
    <s v="Married"/>
    <x v="5"/>
    <x v="0"/>
    <x v="2"/>
    <x v="2"/>
    <x v="1"/>
    <x v="1"/>
    <x v="487"/>
  </r>
  <r>
    <x v="176"/>
    <x v="488"/>
    <x v="0"/>
    <n v="30"/>
    <x v="3"/>
    <s v="Married"/>
    <x v="34"/>
    <x v="1"/>
    <x v="2"/>
    <x v="2"/>
    <x v="0"/>
    <x v="0"/>
    <x v="488"/>
  </r>
  <r>
    <x v="176"/>
    <x v="489"/>
    <x v="1"/>
    <n v="40"/>
    <x v="3"/>
    <s v="Married"/>
    <x v="36"/>
    <x v="3"/>
    <x v="2"/>
    <x v="1"/>
    <x v="0"/>
    <x v="0"/>
    <x v="489"/>
  </r>
  <r>
    <x v="177"/>
    <x v="490"/>
    <x v="1"/>
    <n v="43"/>
    <x v="3"/>
    <s v="Married"/>
    <x v="28"/>
    <x v="0"/>
    <x v="0"/>
    <x v="2"/>
    <x v="0"/>
    <x v="0"/>
    <x v="490"/>
  </r>
  <r>
    <x v="177"/>
    <x v="491"/>
    <x v="0"/>
    <n v="59"/>
    <x v="1"/>
    <s v="Married"/>
    <x v="25"/>
    <x v="2"/>
    <x v="3"/>
    <x v="2"/>
    <x v="1"/>
    <x v="1"/>
    <x v="491"/>
  </r>
  <r>
    <x v="177"/>
    <x v="492"/>
    <x v="0"/>
    <n v="47"/>
    <x v="1"/>
    <s v="Married"/>
    <x v="41"/>
    <x v="0"/>
    <x v="1"/>
    <x v="1"/>
    <x v="0"/>
    <x v="0"/>
    <x v="492"/>
  </r>
  <r>
    <x v="177"/>
    <x v="493"/>
    <x v="0"/>
    <n v="36"/>
    <x v="3"/>
    <s v="Married"/>
    <x v="23"/>
    <x v="1"/>
    <x v="3"/>
    <x v="1"/>
    <x v="1"/>
    <x v="1"/>
    <x v="493"/>
  </r>
  <r>
    <x v="178"/>
    <x v="494"/>
    <x v="1"/>
    <n v="52"/>
    <x v="1"/>
    <s v="Single"/>
    <x v="46"/>
    <x v="2"/>
    <x v="1"/>
    <x v="2"/>
    <x v="0"/>
    <x v="0"/>
    <x v="494"/>
  </r>
  <r>
    <x v="178"/>
    <x v="495"/>
    <x v="0"/>
    <n v="53"/>
    <x v="1"/>
    <s v="Married"/>
    <x v="19"/>
    <x v="0"/>
    <x v="3"/>
    <x v="1"/>
    <x v="1"/>
    <x v="1"/>
    <x v="495"/>
  </r>
  <r>
    <x v="178"/>
    <x v="496"/>
    <x v="0"/>
    <n v="39"/>
    <x v="3"/>
    <s v="Single"/>
    <x v="12"/>
    <x v="1"/>
    <x v="3"/>
    <x v="2"/>
    <x v="1"/>
    <x v="1"/>
    <x v="496"/>
  </r>
  <r>
    <x v="179"/>
    <x v="497"/>
    <x v="0"/>
    <n v="36"/>
    <x v="3"/>
    <s v="Married"/>
    <x v="34"/>
    <x v="3"/>
    <x v="2"/>
    <x v="0"/>
    <x v="1"/>
    <x v="1"/>
    <x v="497"/>
  </r>
  <r>
    <x v="179"/>
    <x v="498"/>
    <x v="1"/>
    <n v="43"/>
    <x v="3"/>
    <s v="Single"/>
    <x v="15"/>
    <x v="0"/>
    <x v="2"/>
    <x v="2"/>
    <x v="1"/>
    <x v="1"/>
    <x v="498"/>
  </r>
  <r>
    <x v="179"/>
    <x v="499"/>
    <x v="1"/>
    <n v="40"/>
    <x v="3"/>
    <s v="Single"/>
    <x v="18"/>
    <x v="1"/>
    <x v="2"/>
    <x v="2"/>
    <x v="0"/>
    <x v="0"/>
    <x v="499"/>
  </r>
  <r>
    <x v="179"/>
    <x v="500"/>
    <x v="1"/>
    <n v="71"/>
    <x v="2"/>
    <s v="Married"/>
    <x v="7"/>
    <x v="3"/>
    <x v="2"/>
    <x v="2"/>
    <x v="0"/>
    <x v="0"/>
    <x v="500"/>
  </r>
  <r>
    <x v="179"/>
    <x v="501"/>
    <x v="1"/>
    <n v="65"/>
    <x v="2"/>
    <s v="Married"/>
    <x v="42"/>
    <x v="2"/>
    <x v="1"/>
    <x v="2"/>
    <x v="0"/>
    <x v="0"/>
    <x v="501"/>
  </r>
  <r>
    <x v="179"/>
    <x v="502"/>
    <x v="0"/>
    <n v="64"/>
    <x v="2"/>
    <s v="Single"/>
    <x v="44"/>
    <x v="3"/>
    <x v="2"/>
    <x v="2"/>
    <x v="0"/>
    <x v="0"/>
    <x v="502"/>
  </r>
  <r>
    <x v="180"/>
    <x v="503"/>
    <x v="0"/>
    <n v="20"/>
    <x v="0"/>
    <s v="Single"/>
    <x v="37"/>
    <x v="4"/>
    <x v="3"/>
    <x v="2"/>
    <x v="0"/>
    <x v="0"/>
    <x v="503"/>
  </r>
  <r>
    <x v="180"/>
    <x v="504"/>
    <x v="2"/>
    <n v="16"/>
    <x v="0"/>
    <s v="Married"/>
    <x v="20"/>
    <x v="0"/>
    <x v="2"/>
    <x v="0"/>
    <x v="0"/>
    <x v="0"/>
    <x v="504"/>
  </r>
  <r>
    <x v="180"/>
    <x v="505"/>
    <x v="1"/>
    <n v="34"/>
    <x v="3"/>
    <s v="Married"/>
    <x v="44"/>
    <x v="0"/>
    <x v="3"/>
    <x v="2"/>
    <x v="0"/>
    <x v="0"/>
    <x v="505"/>
  </r>
  <r>
    <x v="181"/>
    <x v="506"/>
    <x v="0"/>
    <n v="63"/>
    <x v="2"/>
    <s v="Married"/>
    <x v="26"/>
    <x v="2"/>
    <x v="1"/>
    <x v="2"/>
    <x v="0"/>
    <x v="0"/>
    <x v="506"/>
  </r>
  <r>
    <x v="181"/>
    <x v="507"/>
    <x v="1"/>
    <n v="65"/>
    <x v="2"/>
    <s v="Single"/>
    <x v="14"/>
    <x v="4"/>
    <x v="1"/>
    <x v="2"/>
    <x v="0"/>
    <x v="0"/>
    <x v="507"/>
  </r>
  <r>
    <x v="182"/>
    <x v="508"/>
    <x v="1"/>
    <n v="59"/>
    <x v="1"/>
    <s v="Married"/>
    <x v="2"/>
    <x v="0"/>
    <x v="3"/>
    <x v="0"/>
    <x v="0"/>
    <x v="0"/>
    <x v="508"/>
  </r>
  <r>
    <x v="183"/>
    <x v="509"/>
    <x v="0"/>
    <n v="51"/>
    <x v="1"/>
    <s v="Single"/>
    <x v="14"/>
    <x v="1"/>
    <x v="3"/>
    <x v="1"/>
    <x v="0"/>
    <x v="0"/>
    <x v="509"/>
  </r>
  <r>
    <x v="184"/>
    <x v="510"/>
    <x v="1"/>
    <n v="52"/>
    <x v="1"/>
    <s v="Married"/>
    <x v="48"/>
    <x v="2"/>
    <x v="3"/>
    <x v="2"/>
    <x v="0"/>
    <x v="0"/>
    <x v="510"/>
  </r>
  <r>
    <x v="185"/>
    <x v="511"/>
    <x v="1"/>
    <n v="42"/>
    <x v="3"/>
    <s v="Married"/>
    <x v="1"/>
    <x v="1"/>
    <x v="3"/>
    <x v="2"/>
    <x v="0"/>
    <x v="0"/>
    <x v="511"/>
  </r>
  <r>
    <x v="185"/>
    <x v="512"/>
    <x v="1"/>
    <n v="43"/>
    <x v="3"/>
    <s v="Single"/>
    <x v="28"/>
    <x v="1"/>
    <x v="2"/>
    <x v="0"/>
    <x v="0"/>
    <x v="0"/>
    <x v="512"/>
  </r>
  <r>
    <x v="185"/>
    <x v="513"/>
    <x v="1"/>
    <n v="34"/>
    <x v="3"/>
    <s v="Married"/>
    <x v="46"/>
    <x v="3"/>
    <x v="3"/>
    <x v="2"/>
    <x v="1"/>
    <x v="1"/>
    <x v="513"/>
  </r>
  <r>
    <x v="186"/>
    <x v="514"/>
    <x v="1"/>
    <n v="24"/>
    <x v="0"/>
    <s v="Single"/>
    <x v="9"/>
    <x v="1"/>
    <x v="2"/>
    <x v="2"/>
    <x v="1"/>
    <x v="1"/>
    <x v="514"/>
  </r>
  <r>
    <x v="186"/>
    <x v="515"/>
    <x v="1"/>
    <n v="51"/>
    <x v="1"/>
    <s v="Single"/>
    <x v="14"/>
    <x v="4"/>
    <x v="3"/>
    <x v="2"/>
    <x v="0"/>
    <x v="0"/>
    <x v="515"/>
  </r>
  <r>
    <x v="187"/>
    <x v="516"/>
    <x v="1"/>
    <n v="32"/>
    <x v="3"/>
    <s v="Single"/>
    <x v="26"/>
    <x v="2"/>
    <x v="2"/>
    <x v="2"/>
    <x v="0"/>
    <x v="0"/>
    <x v="516"/>
  </r>
  <r>
    <x v="188"/>
    <x v="517"/>
    <x v="1"/>
    <n v="46"/>
    <x v="1"/>
    <s v="Married"/>
    <x v="41"/>
    <x v="0"/>
    <x v="1"/>
    <x v="0"/>
    <x v="0"/>
    <x v="0"/>
    <x v="517"/>
  </r>
  <r>
    <x v="188"/>
    <x v="518"/>
    <x v="1"/>
    <n v="15"/>
    <x v="0"/>
    <s v="Single"/>
    <x v="43"/>
    <x v="4"/>
    <x v="3"/>
    <x v="0"/>
    <x v="0"/>
    <x v="0"/>
    <x v="518"/>
  </r>
  <r>
    <x v="189"/>
    <x v="519"/>
    <x v="0"/>
    <n v="43"/>
    <x v="3"/>
    <s v="Single"/>
    <x v="47"/>
    <x v="2"/>
    <x v="1"/>
    <x v="1"/>
    <x v="1"/>
    <x v="1"/>
    <x v="519"/>
  </r>
  <r>
    <x v="189"/>
    <x v="520"/>
    <x v="0"/>
    <n v="60"/>
    <x v="2"/>
    <s v="Married"/>
    <x v="47"/>
    <x v="0"/>
    <x v="3"/>
    <x v="1"/>
    <x v="1"/>
    <x v="1"/>
    <x v="520"/>
  </r>
  <r>
    <x v="190"/>
    <x v="521"/>
    <x v="0"/>
    <n v="62"/>
    <x v="2"/>
    <s v="Married"/>
    <x v="7"/>
    <x v="0"/>
    <x v="3"/>
    <x v="1"/>
    <x v="0"/>
    <x v="0"/>
    <x v="521"/>
  </r>
  <r>
    <x v="190"/>
    <x v="522"/>
    <x v="0"/>
    <n v="42"/>
    <x v="3"/>
    <s v="Married"/>
    <x v="43"/>
    <x v="0"/>
    <x v="3"/>
    <x v="1"/>
    <x v="0"/>
    <x v="0"/>
    <x v="522"/>
  </r>
  <r>
    <x v="190"/>
    <x v="523"/>
    <x v="1"/>
    <n v="54"/>
    <x v="1"/>
    <s v="Married"/>
    <x v="41"/>
    <x v="0"/>
    <x v="1"/>
    <x v="2"/>
    <x v="1"/>
    <x v="1"/>
    <x v="523"/>
  </r>
  <r>
    <x v="190"/>
    <x v="524"/>
    <x v="0"/>
    <n v="34"/>
    <x v="3"/>
    <s v="Married"/>
    <x v="9"/>
    <x v="0"/>
    <x v="3"/>
    <x v="0"/>
    <x v="1"/>
    <x v="1"/>
    <x v="524"/>
  </r>
  <r>
    <x v="190"/>
    <x v="525"/>
    <x v="1"/>
    <n v="38"/>
    <x v="3"/>
    <s v="Married"/>
    <x v="42"/>
    <x v="0"/>
    <x v="2"/>
    <x v="2"/>
    <x v="0"/>
    <x v="0"/>
    <x v="525"/>
  </r>
  <r>
    <x v="190"/>
    <x v="526"/>
    <x v="1"/>
    <n v="39"/>
    <x v="3"/>
    <s v="Married"/>
    <x v="38"/>
    <x v="0"/>
    <x v="3"/>
    <x v="2"/>
    <x v="0"/>
    <x v="0"/>
    <x v="526"/>
  </r>
  <r>
    <x v="190"/>
    <x v="527"/>
    <x v="1"/>
    <n v="71"/>
    <x v="2"/>
    <s v="Married"/>
    <x v="35"/>
    <x v="3"/>
    <x v="3"/>
    <x v="1"/>
    <x v="0"/>
    <x v="0"/>
    <x v="527"/>
  </r>
  <r>
    <x v="190"/>
    <x v="528"/>
    <x v="0"/>
    <n v="73"/>
    <x v="2"/>
    <s v="Single"/>
    <x v="37"/>
    <x v="0"/>
    <x v="3"/>
    <x v="1"/>
    <x v="1"/>
    <x v="1"/>
    <x v="528"/>
  </r>
  <r>
    <x v="191"/>
    <x v="529"/>
    <x v="0"/>
    <n v="25"/>
    <x v="0"/>
    <s v="Single"/>
    <x v="6"/>
    <x v="0"/>
    <x v="1"/>
    <x v="1"/>
    <x v="0"/>
    <x v="0"/>
    <x v="529"/>
  </r>
  <r>
    <x v="191"/>
    <x v="530"/>
    <x v="1"/>
    <n v="34"/>
    <x v="3"/>
    <s v="Single"/>
    <x v="37"/>
    <x v="0"/>
    <x v="2"/>
    <x v="0"/>
    <x v="1"/>
    <x v="1"/>
    <x v="530"/>
  </r>
  <r>
    <x v="192"/>
    <x v="531"/>
    <x v="1"/>
    <n v="71"/>
    <x v="2"/>
    <s v="Single"/>
    <x v="18"/>
    <x v="0"/>
    <x v="2"/>
    <x v="2"/>
    <x v="1"/>
    <x v="1"/>
    <x v="531"/>
  </r>
  <r>
    <x v="192"/>
    <x v="532"/>
    <x v="0"/>
    <n v="75"/>
    <x v="2"/>
    <s v="Single"/>
    <x v="38"/>
    <x v="0"/>
    <x v="1"/>
    <x v="1"/>
    <x v="0"/>
    <x v="0"/>
    <x v="532"/>
  </r>
  <r>
    <x v="192"/>
    <x v="533"/>
    <x v="0"/>
    <n v="56"/>
    <x v="1"/>
    <s v="Single"/>
    <x v="46"/>
    <x v="3"/>
    <x v="2"/>
    <x v="2"/>
    <x v="0"/>
    <x v="0"/>
    <x v="533"/>
  </r>
  <r>
    <x v="193"/>
    <x v="534"/>
    <x v="1"/>
    <n v="24"/>
    <x v="0"/>
    <s v="Married"/>
    <x v="17"/>
    <x v="1"/>
    <x v="2"/>
    <x v="1"/>
    <x v="1"/>
    <x v="1"/>
    <x v="534"/>
  </r>
  <r>
    <x v="193"/>
    <x v="535"/>
    <x v="1"/>
    <n v="32"/>
    <x v="3"/>
    <s v="Single"/>
    <x v="33"/>
    <x v="2"/>
    <x v="3"/>
    <x v="2"/>
    <x v="1"/>
    <x v="1"/>
    <x v="535"/>
  </r>
  <r>
    <x v="194"/>
    <x v="536"/>
    <x v="1"/>
    <n v="64"/>
    <x v="2"/>
    <s v="Married"/>
    <x v="12"/>
    <x v="3"/>
    <x v="2"/>
    <x v="1"/>
    <x v="0"/>
    <x v="0"/>
    <x v="536"/>
  </r>
  <r>
    <x v="194"/>
    <x v="537"/>
    <x v="1"/>
    <n v="21"/>
    <x v="0"/>
    <s v="Married"/>
    <x v="6"/>
    <x v="0"/>
    <x v="2"/>
    <x v="2"/>
    <x v="0"/>
    <x v="0"/>
    <x v="537"/>
  </r>
  <r>
    <x v="194"/>
    <x v="538"/>
    <x v="1"/>
    <n v="18"/>
    <x v="0"/>
    <s v="Single"/>
    <x v="1"/>
    <x v="1"/>
    <x v="3"/>
    <x v="0"/>
    <x v="1"/>
    <x v="1"/>
    <x v="538"/>
  </r>
  <r>
    <x v="194"/>
    <x v="539"/>
    <x v="1"/>
    <n v="43"/>
    <x v="3"/>
    <s v="Married"/>
    <x v="19"/>
    <x v="3"/>
    <x v="3"/>
    <x v="2"/>
    <x v="0"/>
    <x v="0"/>
    <x v="539"/>
  </r>
  <r>
    <x v="194"/>
    <x v="540"/>
    <x v="0"/>
    <n v="46"/>
    <x v="1"/>
    <s v="Married"/>
    <x v="37"/>
    <x v="1"/>
    <x v="3"/>
    <x v="1"/>
    <x v="0"/>
    <x v="0"/>
    <x v="540"/>
  </r>
  <r>
    <x v="195"/>
    <x v="541"/>
    <x v="0"/>
    <n v="15"/>
    <x v="0"/>
    <s v="Single"/>
    <x v="28"/>
    <x v="1"/>
    <x v="0"/>
    <x v="1"/>
    <x v="1"/>
    <x v="1"/>
    <x v="541"/>
  </r>
  <r>
    <x v="195"/>
    <x v="542"/>
    <x v="1"/>
    <n v="54"/>
    <x v="1"/>
    <s v="Single"/>
    <x v="42"/>
    <x v="1"/>
    <x v="1"/>
    <x v="0"/>
    <x v="1"/>
    <x v="1"/>
    <x v="542"/>
  </r>
  <r>
    <x v="196"/>
    <x v="543"/>
    <x v="2"/>
    <n v="53"/>
    <x v="1"/>
    <s v="Married"/>
    <x v="7"/>
    <x v="3"/>
    <x v="2"/>
    <x v="2"/>
    <x v="0"/>
    <x v="0"/>
    <x v="543"/>
  </r>
  <r>
    <x v="196"/>
    <x v="544"/>
    <x v="0"/>
    <n v="24"/>
    <x v="0"/>
    <s v="Married"/>
    <x v="19"/>
    <x v="0"/>
    <x v="2"/>
    <x v="2"/>
    <x v="1"/>
    <x v="1"/>
    <x v="544"/>
  </r>
  <r>
    <x v="196"/>
    <x v="545"/>
    <x v="0"/>
    <n v="68"/>
    <x v="2"/>
    <s v="Single"/>
    <x v="43"/>
    <x v="0"/>
    <x v="2"/>
    <x v="2"/>
    <x v="0"/>
    <x v="0"/>
    <x v="545"/>
  </r>
  <r>
    <x v="196"/>
    <x v="546"/>
    <x v="0"/>
    <n v="43"/>
    <x v="3"/>
    <s v="Married"/>
    <x v="44"/>
    <x v="0"/>
    <x v="1"/>
    <x v="0"/>
    <x v="0"/>
    <x v="0"/>
    <x v="546"/>
  </r>
  <r>
    <x v="196"/>
    <x v="547"/>
    <x v="0"/>
    <n v="67"/>
    <x v="2"/>
    <s v="Single"/>
    <x v="49"/>
    <x v="0"/>
    <x v="1"/>
    <x v="1"/>
    <x v="1"/>
    <x v="1"/>
    <x v="547"/>
  </r>
  <r>
    <x v="197"/>
    <x v="548"/>
    <x v="1"/>
    <n v="64"/>
    <x v="2"/>
    <s v="Married"/>
    <x v="45"/>
    <x v="3"/>
    <x v="2"/>
    <x v="2"/>
    <x v="0"/>
    <x v="0"/>
    <x v="548"/>
  </r>
  <r>
    <x v="198"/>
    <x v="549"/>
    <x v="0"/>
    <n v="46"/>
    <x v="1"/>
    <s v="Single"/>
    <x v="29"/>
    <x v="0"/>
    <x v="0"/>
    <x v="1"/>
    <x v="1"/>
    <x v="1"/>
    <x v="549"/>
  </r>
  <r>
    <x v="198"/>
    <x v="550"/>
    <x v="0"/>
    <n v="41"/>
    <x v="3"/>
    <s v="Single"/>
    <x v="47"/>
    <x v="0"/>
    <x v="1"/>
    <x v="2"/>
    <x v="0"/>
    <x v="0"/>
    <x v="550"/>
  </r>
  <r>
    <x v="198"/>
    <x v="551"/>
    <x v="0"/>
    <n v="38"/>
    <x v="3"/>
    <s v="Single"/>
    <x v="17"/>
    <x v="2"/>
    <x v="1"/>
    <x v="2"/>
    <x v="0"/>
    <x v="0"/>
    <x v="551"/>
  </r>
  <r>
    <x v="198"/>
    <x v="552"/>
    <x v="0"/>
    <n v="77"/>
    <x v="2"/>
    <s v="Single"/>
    <x v="49"/>
    <x v="2"/>
    <x v="2"/>
    <x v="0"/>
    <x v="0"/>
    <x v="0"/>
    <x v="552"/>
  </r>
  <r>
    <x v="199"/>
    <x v="553"/>
    <x v="0"/>
    <n v="46"/>
    <x v="1"/>
    <s v="Married"/>
    <x v="30"/>
    <x v="1"/>
    <x v="2"/>
    <x v="1"/>
    <x v="0"/>
    <x v="0"/>
    <x v="553"/>
  </r>
  <r>
    <x v="199"/>
    <x v="554"/>
    <x v="0"/>
    <n v="50"/>
    <x v="1"/>
    <s v="Married"/>
    <x v="15"/>
    <x v="2"/>
    <x v="2"/>
    <x v="0"/>
    <x v="0"/>
    <x v="0"/>
    <x v="554"/>
  </r>
  <r>
    <x v="200"/>
    <x v="555"/>
    <x v="1"/>
    <n v="64"/>
    <x v="2"/>
    <s v="Married"/>
    <x v="35"/>
    <x v="1"/>
    <x v="2"/>
    <x v="1"/>
    <x v="1"/>
    <x v="1"/>
    <x v="555"/>
  </r>
  <r>
    <x v="201"/>
    <x v="556"/>
    <x v="1"/>
    <n v="59"/>
    <x v="1"/>
    <s v="Married"/>
    <x v="34"/>
    <x v="0"/>
    <x v="1"/>
    <x v="2"/>
    <x v="1"/>
    <x v="1"/>
    <x v="556"/>
  </r>
  <r>
    <x v="201"/>
    <x v="557"/>
    <x v="1"/>
    <n v="69"/>
    <x v="2"/>
    <s v="Married"/>
    <x v="37"/>
    <x v="0"/>
    <x v="3"/>
    <x v="0"/>
    <x v="0"/>
    <x v="0"/>
    <x v="557"/>
  </r>
  <r>
    <x v="201"/>
    <x v="558"/>
    <x v="1"/>
    <n v="62"/>
    <x v="2"/>
    <s v="Single"/>
    <x v="37"/>
    <x v="1"/>
    <x v="2"/>
    <x v="0"/>
    <x v="0"/>
    <x v="0"/>
    <x v="558"/>
  </r>
  <r>
    <x v="202"/>
    <x v="559"/>
    <x v="0"/>
    <n v="40"/>
    <x v="3"/>
    <s v="Married"/>
    <x v="33"/>
    <x v="1"/>
    <x v="2"/>
    <x v="2"/>
    <x v="0"/>
    <x v="0"/>
    <x v="559"/>
  </r>
  <r>
    <x v="202"/>
    <x v="560"/>
    <x v="0"/>
    <n v="75"/>
    <x v="2"/>
    <s v="Single"/>
    <x v="43"/>
    <x v="0"/>
    <x v="2"/>
    <x v="2"/>
    <x v="1"/>
    <x v="1"/>
    <x v="560"/>
  </r>
  <r>
    <x v="202"/>
    <x v="561"/>
    <x v="0"/>
    <n v="54"/>
    <x v="1"/>
    <s v="Married"/>
    <x v="47"/>
    <x v="0"/>
    <x v="2"/>
    <x v="0"/>
    <x v="1"/>
    <x v="1"/>
    <x v="561"/>
  </r>
  <r>
    <x v="202"/>
    <x v="562"/>
    <x v="1"/>
    <n v="36"/>
    <x v="3"/>
    <s v="Married"/>
    <x v="9"/>
    <x v="3"/>
    <x v="2"/>
    <x v="1"/>
    <x v="0"/>
    <x v="0"/>
    <x v="562"/>
  </r>
  <r>
    <x v="202"/>
    <x v="563"/>
    <x v="1"/>
    <n v="45"/>
    <x v="1"/>
    <s v="Married"/>
    <x v="22"/>
    <x v="4"/>
    <x v="3"/>
    <x v="2"/>
    <x v="0"/>
    <x v="0"/>
    <x v="563"/>
  </r>
  <r>
    <x v="203"/>
    <x v="564"/>
    <x v="0"/>
    <n v="55"/>
    <x v="1"/>
    <s v="Single"/>
    <x v="24"/>
    <x v="2"/>
    <x v="2"/>
    <x v="0"/>
    <x v="0"/>
    <x v="0"/>
    <x v="564"/>
  </r>
  <r>
    <x v="203"/>
    <x v="565"/>
    <x v="0"/>
    <n v="68"/>
    <x v="2"/>
    <s v="Married"/>
    <x v="12"/>
    <x v="3"/>
    <x v="2"/>
    <x v="2"/>
    <x v="0"/>
    <x v="0"/>
    <x v="565"/>
  </r>
  <r>
    <x v="203"/>
    <x v="566"/>
    <x v="0"/>
    <n v="40"/>
    <x v="3"/>
    <s v="Single"/>
    <x v="1"/>
    <x v="0"/>
    <x v="0"/>
    <x v="2"/>
    <x v="0"/>
    <x v="0"/>
    <x v="566"/>
  </r>
  <r>
    <x v="204"/>
    <x v="567"/>
    <x v="0"/>
    <n v="72"/>
    <x v="2"/>
    <s v="Single"/>
    <x v="2"/>
    <x v="0"/>
    <x v="1"/>
    <x v="2"/>
    <x v="0"/>
    <x v="0"/>
    <x v="567"/>
  </r>
  <r>
    <x v="204"/>
    <x v="568"/>
    <x v="1"/>
    <n v="32"/>
    <x v="3"/>
    <s v="Single"/>
    <x v="42"/>
    <x v="3"/>
    <x v="0"/>
    <x v="2"/>
    <x v="1"/>
    <x v="1"/>
    <x v="568"/>
  </r>
  <r>
    <x v="205"/>
    <x v="569"/>
    <x v="0"/>
    <n v="46"/>
    <x v="1"/>
    <s v="Married"/>
    <x v="29"/>
    <x v="0"/>
    <x v="3"/>
    <x v="1"/>
    <x v="0"/>
    <x v="0"/>
    <x v="569"/>
  </r>
  <r>
    <x v="205"/>
    <x v="570"/>
    <x v="0"/>
    <n v="50"/>
    <x v="1"/>
    <s v="Married"/>
    <x v="30"/>
    <x v="4"/>
    <x v="2"/>
    <x v="1"/>
    <x v="1"/>
    <x v="1"/>
    <x v="570"/>
  </r>
  <r>
    <x v="205"/>
    <x v="571"/>
    <x v="1"/>
    <n v="42"/>
    <x v="3"/>
    <s v="Married"/>
    <x v="39"/>
    <x v="3"/>
    <x v="2"/>
    <x v="2"/>
    <x v="1"/>
    <x v="1"/>
    <x v="571"/>
  </r>
  <r>
    <x v="206"/>
    <x v="572"/>
    <x v="1"/>
    <n v="33"/>
    <x v="3"/>
    <s v="Single"/>
    <x v="42"/>
    <x v="3"/>
    <x v="2"/>
    <x v="2"/>
    <x v="1"/>
    <x v="1"/>
    <x v="572"/>
  </r>
  <r>
    <x v="206"/>
    <x v="573"/>
    <x v="1"/>
    <n v="16"/>
    <x v="0"/>
    <s v="Married"/>
    <x v="46"/>
    <x v="0"/>
    <x v="2"/>
    <x v="2"/>
    <x v="0"/>
    <x v="0"/>
    <x v="573"/>
  </r>
  <r>
    <x v="206"/>
    <x v="574"/>
    <x v="0"/>
    <n v="70"/>
    <x v="2"/>
    <s v="Married"/>
    <x v="17"/>
    <x v="4"/>
    <x v="3"/>
    <x v="1"/>
    <x v="0"/>
    <x v="0"/>
    <x v="574"/>
  </r>
  <r>
    <x v="206"/>
    <x v="575"/>
    <x v="0"/>
    <n v="53"/>
    <x v="1"/>
    <s v="Single"/>
    <x v="38"/>
    <x v="0"/>
    <x v="1"/>
    <x v="0"/>
    <x v="0"/>
    <x v="0"/>
    <x v="575"/>
  </r>
  <r>
    <x v="206"/>
    <x v="575"/>
    <x v="0"/>
    <n v="53"/>
    <x v="1"/>
    <s v="Single"/>
    <x v="38"/>
    <x v="0"/>
    <x v="1"/>
    <x v="0"/>
    <x v="0"/>
    <x v="0"/>
    <x v="575"/>
  </r>
  <r>
    <x v="206"/>
    <x v="574"/>
    <x v="0"/>
    <n v="70"/>
    <x v="2"/>
    <s v="Married"/>
    <x v="17"/>
    <x v="4"/>
    <x v="3"/>
    <x v="1"/>
    <x v="0"/>
    <x v="0"/>
    <x v="574"/>
  </r>
  <r>
    <x v="206"/>
    <x v="573"/>
    <x v="1"/>
    <n v="16"/>
    <x v="0"/>
    <s v="Married"/>
    <x v="46"/>
    <x v="0"/>
    <x v="2"/>
    <x v="2"/>
    <x v="0"/>
    <x v="0"/>
    <x v="573"/>
  </r>
  <r>
    <x v="206"/>
    <x v="572"/>
    <x v="1"/>
    <n v="33"/>
    <x v="3"/>
    <s v="Single"/>
    <x v="42"/>
    <x v="3"/>
    <x v="2"/>
    <x v="2"/>
    <x v="1"/>
    <x v="1"/>
    <x v="572"/>
  </r>
  <r>
    <x v="207"/>
    <x v="576"/>
    <x v="0"/>
    <n v="40"/>
    <x v="3"/>
    <s v="Married"/>
    <x v="45"/>
    <x v="3"/>
    <x v="2"/>
    <x v="0"/>
    <x v="1"/>
    <x v="1"/>
    <x v="576"/>
  </r>
  <r>
    <x v="207"/>
    <x v="577"/>
    <x v="0"/>
    <n v="17"/>
    <x v="0"/>
    <s v="Single"/>
    <x v="47"/>
    <x v="3"/>
    <x v="3"/>
    <x v="1"/>
    <x v="0"/>
    <x v="0"/>
    <x v="577"/>
  </r>
  <r>
    <x v="208"/>
    <x v="578"/>
    <x v="0"/>
    <n v="32"/>
    <x v="3"/>
    <s v="Married"/>
    <x v="5"/>
    <x v="2"/>
    <x v="0"/>
    <x v="0"/>
    <x v="0"/>
    <x v="0"/>
    <x v="578"/>
  </r>
  <r>
    <x v="208"/>
    <x v="579"/>
    <x v="0"/>
    <n v="51"/>
    <x v="1"/>
    <s v="Married"/>
    <x v="15"/>
    <x v="0"/>
    <x v="1"/>
    <x v="0"/>
    <x v="0"/>
    <x v="0"/>
    <x v="579"/>
  </r>
  <r>
    <x v="208"/>
    <x v="580"/>
    <x v="0"/>
    <n v="73"/>
    <x v="2"/>
    <s v="Married"/>
    <x v="23"/>
    <x v="0"/>
    <x v="2"/>
    <x v="2"/>
    <x v="0"/>
    <x v="0"/>
    <x v="580"/>
  </r>
  <r>
    <x v="208"/>
    <x v="581"/>
    <x v="0"/>
    <n v="51"/>
    <x v="1"/>
    <s v="Married"/>
    <x v="44"/>
    <x v="3"/>
    <x v="2"/>
    <x v="2"/>
    <x v="0"/>
    <x v="0"/>
    <x v="581"/>
  </r>
  <r>
    <x v="209"/>
    <x v="582"/>
    <x v="1"/>
    <n v="44"/>
    <x v="1"/>
    <s v="Single"/>
    <x v="29"/>
    <x v="2"/>
    <x v="3"/>
    <x v="0"/>
    <x v="0"/>
    <x v="0"/>
    <x v="582"/>
  </r>
  <r>
    <x v="210"/>
    <x v="583"/>
    <x v="0"/>
    <n v="15"/>
    <x v="0"/>
    <s v="Married"/>
    <x v="16"/>
    <x v="0"/>
    <x v="3"/>
    <x v="2"/>
    <x v="1"/>
    <x v="1"/>
    <x v="583"/>
  </r>
  <r>
    <x v="210"/>
    <x v="584"/>
    <x v="0"/>
    <n v="76"/>
    <x v="2"/>
    <s v="Married"/>
    <x v="26"/>
    <x v="2"/>
    <x v="3"/>
    <x v="0"/>
    <x v="1"/>
    <x v="1"/>
    <x v="584"/>
  </r>
  <r>
    <x v="210"/>
    <x v="585"/>
    <x v="1"/>
    <n v="52"/>
    <x v="1"/>
    <s v="Married"/>
    <x v="2"/>
    <x v="0"/>
    <x v="1"/>
    <x v="1"/>
    <x v="1"/>
    <x v="1"/>
    <x v="585"/>
  </r>
  <r>
    <x v="210"/>
    <x v="586"/>
    <x v="0"/>
    <n v="37"/>
    <x v="3"/>
    <s v="Married"/>
    <x v="3"/>
    <x v="0"/>
    <x v="2"/>
    <x v="0"/>
    <x v="0"/>
    <x v="0"/>
    <x v="586"/>
  </r>
  <r>
    <x v="211"/>
    <x v="587"/>
    <x v="1"/>
    <n v="49"/>
    <x v="1"/>
    <s v="Single"/>
    <x v="11"/>
    <x v="3"/>
    <x v="2"/>
    <x v="2"/>
    <x v="0"/>
    <x v="0"/>
    <x v="587"/>
  </r>
  <r>
    <x v="212"/>
    <x v="588"/>
    <x v="1"/>
    <n v="47"/>
    <x v="1"/>
    <s v="Single"/>
    <x v="42"/>
    <x v="0"/>
    <x v="3"/>
    <x v="1"/>
    <x v="0"/>
    <x v="0"/>
    <x v="588"/>
  </r>
  <r>
    <x v="212"/>
    <x v="589"/>
    <x v="0"/>
    <n v="38"/>
    <x v="3"/>
    <s v="Married"/>
    <x v="44"/>
    <x v="1"/>
    <x v="3"/>
    <x v="2"/>
    <x v="0"/>
    <x v="0"/>
    <x v="589"/>
  </r>
  <r>
    <x v="212"/>
    <x v="590"/>
    <x v="1"/>
    <n v="16"/>
    <x v="0"/>
    <s v="Single"/>
    <x v="5"/>
    <x v="3"/>
    <x v="3"/>
    <x v="2"/>
    <x v="0"/>
    <x v="0"/>
    <x v="590"/>
  </r>
  <r>
    <x v="212"/>
    <x v="591"/>
    <x v="0"/>
    <n v="55"/>
    <x v="1"/>
    <s v="Single"/>
    <x v="14"/>
    <x v="4"/>
    <x v="2"/>
    <x v="0"/>
    <x v="0"/>
    <x v="0"/>
    <x v="591"/>
  </r>
  <r>
    <x v="212"/>
    <x v="592"/>
    <x v="1"/>
    <n v="57"/>
    <x v="1"/>
    <s v="Single"/>
    <x v="26"/>
    <x v="0"/>
    <x v="3"/>
    <x v="2"/>
    <x v="1"/>
    <x v="1"/>
    <x v="592"/>
  </r>
  <r>
    <x v="212"/>
    <x v="593"/>
    <x v="1"/>
    <n v="55"/>
    <x v="1"/>
    <s v="Married"/>
    <x v="2"/>
    <x v="0"/>
    <x v="2"/>
    <x v="0"/>
    <x v="0"/>
    <x v="0"/>
    <x v="593"/>
  </r>
  <r>
    <x v="213"/>
    <x v="594"/>
    <x v="1"/>
    <n v="53"/>
    <x v="1"/>
    <s v="Married"/>
    <x v="11"/>
    <x v="0"/>
    <x v="1"/>
    <x v="0"/>
    <x v="0"/>
    <x v="0"/>
    <x v="594"/>
  </r>
  <r>
    <x v="213"/>
    <x v="595"/>
    <x v="1"/>
    <n v="66"/>
    <x v="2"/>
    <s v="Single"/>
    <x v="46"/>
    <x v="0"/>
    <x v="2"/>
    <x v="2"/>
    <x v="0"/>
    <x v="0"/>
    <x v="595"/>
  </r>
  <r>
    <x v="213"/>
    <x v="596"/>
    <x v="0"/>
    <n v="44"/>
    <x v="1"/>
    <s v="Single"/>
    <x v="32"/>
    <x v="0"/>
    <x v="1"/>
    <x v="2"/>
    <x v="1"/>
    <x v="1"/>
    <x v="596"/>
  </r>
  <r>
    <x v="213"/>
    <x v="597"/>
    <x v="1"/>
    <n v="18"/>
    <x v="0"/>
    <s v="Married"/>
    <x v="15"/>
    <x v="2"/>
    <x v="2"/>
    <x v="2"/>
    <x v="1"/>
    <x v="1"/>
    <x v="597"/>
  </r>
  <r>
    <x v="214"/>
    <x v="598"/>
    <x v="0"/>
    <n v="16"/>
    <x v="0"/>
    <s v="Married"/>
    <x v="3"/>
    <x v="3"/>
    <x v="2"/>
    <x v="2"/>
    <x v="1"/>
    <x v="1"/>
    <x v="598"/>
  </r>
  <r>
    <x v="214"/>
    <x v="599"/>
    <x v="1"/>
    <n v="63"/>
    <x v="2"/>
    <s v="Married"/>
    <x v="31"/>
    <x v="0"/>
    <x v="2"/>
    <x v="2"/>
    <x v="1"/>
    <x v="1"/>
    <x v="599"/>
  </r>
  <r>
    <x v="214"/>
    <x v="600"/>
    <x v="1"/>
    <n v="55"/>
    <x v="1"/>
    <s v="Married"/>
    <x v="30"/>
    <x v="0"/>
    <x v="1"/>
    <x v="0"/>
    <x v="0"/>
    <x v="0"/>
    <x v="600"/>
  </r>
  <r>
    <x v="214"/>
    <x v="601"/>
    <x v="0"/>
    <n v="19"/>
    <x v="0"/>
    <s v="Single"/>
    <x v="9"/>
    <x v="0"/>
    <x v="2"/>
    <x v="1"/>
    <x v="0"/>
    <x v="0"/>
    <x v="601"/>
  </r>
  <r>
    <x v="214"/>
    <x v="602"/>
    <x v="1"/>
    <n v="55"/>
    <x v="1"/>
    <s v="Single"/>
    <x v="39"/>
    <x v="3"/>
    <x v="3"/>
    <x v="1"/>
    <x v="0"/>
    <x v="0"/>
    <x v="602"/>
  </r>
  <r>
    <x v="215"/>
    <x v="603"/>
    <x v="1"/>
    <n v="55"/>
    <x v="1"/>
    <s v="Single"/>
    <x v="35"/>
    <x v="4"/>
    <x v="1"/>
    <x v="0"/>
    <x v="0"/>
    <x v="0"/>
    <x v="603"/>
  </r>
  <r>
    <x v="215"/>
    <x v="604"/>
    <x v="0"/>
    <n v="69"/>
    <x v="2"/>
    <s v="Single"/>
    <x v="9"/>
    <x v="0"/>
    <x v="3"/>
    <x v="2"/>
    <x v="0"/>
    <x v="0"/>
    <x v="604"/>
  </r>
  <r>
    <x v="216"/>
    <x v="605"/>
    <x v="1"/>
    <n v="15"/>
    <x v="0"/>
    <s v="Married"/>
    <x v="35"/>
    <x v="1"/>
    <x v="2"/>
    <x v="0"/>
    <x v="0"/>
    <x v="0"/>
    <x v="605"/>
  </r>
  <r>
    <x v="216"/>
    <x v="606"/>
    <x v="1"/>
    <n v="20"/>
    <x v="0"/>
    <s v="Single"/>
    <x v="24"/>
    <x v="0"/>
    <x v="1"/>
    <x v="2"/>
    <x v="0"/>
    <x v="0"/>
    <x v="606"/>
  </r>
  <r>
    <x v="216"/>
    <x v="607"/>
    <x v="0"/>
    <n v="19"/>
    <x v="0"/>
    <s v="Married"/>
    <x v="1"/>
    <x v="0"/>
    <x v="3"/>
    <x v="0"/>
    <x v="0"/>
    <x v="0"/>
    <x v="607"/>
  </r>
  <r>
    <x v="216"/>
    <x v="608"/>
    <x v="0"/>
    <n v="29"/>
    <x v="3"/>
    <s v="Married"/>
    <x v="40"/>
    <x v="0"/>
    <x v="1"/>
    <x v="2"/>
    <x v="1"/>
    <x v="1"/>
    <x v="608"/>
  </r>
  <r>
    <x v="216"/>
    <x v="609"/>
    <x v="1"/>
    <n v="49"/>
    <x v="1"/>
    <s v="Single"/>
    <x v="29"/>
    <x v="4"/>
    <x v="3"/>
    <x v="2"/>
    <x v="1"/>
    <x v="1"/>
    <x v="609"/>
  </r>
  <r>
    <x v="216"/>
    <x v="610"/>
    <x v="0"/>
    <n v="25"/>
    <x v="0"/>
    <s v="Married"/>
    <x v="27"/>
    <x v="0"/>
    <x v="3"/>
    <x v="0"/>
    <x v="1"/>
    <x v="1"/>
    <x v="610"/>
  </r>
  <r>
    <x v="217"/>
    <x v="611"/>
    <x v="0"/>
    <n v="30"/>
    <x v="3"/>
    <s v="Single"/>
    <x v="10"/>
    <x v="0"/>
    <x v="3"/>
    <x v="1"/>
    <x v="1"/>
    <x v="1"/>
    <x v="611"/>
  </r>
  <r>
    <x v="218"/>
    <x v="612"/>
    <x v="0"/>
    <n v="57"/>
    <x v="1"/>
    <s v="Married"/>
    <x v="8"/>
    <x v="1"/>
    <x v="3"/>
    <x v="2"/>
    <x v="1"/>
    <x v="1"/>
    <x v="612"/>
  </r>
  <r>
    <x v="218"/>
    <x v="613"/>
    <x v="0"/>
    <n v="31"/>
    <x v="3"/>
    <s v="Single"/>
    <x v="0"/>
    <x v="1"/>
    <x v="1"/>
    <x v="2"/>
    <x v="1"/>
    <x v="1"/>
    <x v="613"/>
  </r>
  <r>
    <x v="218"/>
    <x v="614"/>
    <x v="1"/>
    <n v="31"/>
    <x v="3"/>
    <s v="Single"/>
    <x v="31"/>
    <x v="0"/>
    <x v="1"/>
    <x v="0"/>
    <x v="1"/>
    <x v="1"/>
    <x v="614"/>
  </r>
  <r>
    <x v="218"/>
    <x v="615"/>
    <x v="1"/>
    <n v="33"/>
    <x v="3"/>
    <s v="Single"/>
    <x v="6"/>
    <x v="1"/>
    <x v="3"/>
    <x v="2"/>
    <x v="0"/>
    <x v="0"/>
    <x v="615"/>
  </r>
  <r>
    <x v="218"/>
    <x v="616"/>
    <x v="0"/>
    <n v="50"/>
    <x v="1"/>
    <s v="Single"/>
    <x v="32"/>
    <x v="2"/>
    <x v="3"/>
    <x v="1"/>
    <x v="0"/>
    <x v="0"/>
    <x v="616"/>
  </r>
  <r>
    <x v="219"/>
    <x v="617"/>
    <x v="1"/>
    <n v="31"/>
    <x v="3"/>
    <s v="Single"/>
    <x v="44"/>
    <x v="1"/>
    <x v="2"/>
    <x v="2"/>
    <x v="0"/>
    <x v="0"/>
    <x v="617"/>
  </r>
  <r>
    <x v="219"/>
    <x v="618"/>
    <x v="1"/>
    <n v="34"/>
    <x v="3"/>
    <s v="Married"/>
    <x v="44"/>
    <x v="4"/>
    <x v="1"/>
    <x v="0"/>
    <x v="0"/>
    <x v="0"/>
    <x v="618"/>
  </r>
  <r>
    <x v="219"/>
    <x v="619"/>
    <x v="1"/>
    <n v="26"/>
    <x v="0"/>
    <s v="Single"/>
    <x v="28"/>
    <x v="2"/>
    <x v="2"/>
    <x v="2"/>
    <x v="1"/>
    <x v="1"/>
    <x v="619"/>
  </r>
  <r>
    <x v="219"/>
    <x v="620"/>
    <x v="1"/>
    <n v="40"/>
    <x v="3"/>
    <s v="Single"/>
    <x v="48"/>
    <x v="0"/>
    <x v="1"/>
    <x v="0"/>
    <x v="1"/>
    <x v="1"/>
    <x v="620"/>
  </r>
  <r>
    <x v="219"/>
    <x v="621"/>
    <x v="1"/>
    <n v="67"/>
    <x v="2"/>
    <s v="Single"/>
    <x v="48"/>
    <x v="0"/>
    <x v="2"/>
    <x v="0"/>
    <x v="0"/>
    <x v="0"/>
    <x v="621"/>
  </r>
  <r>
    <x v="220"/>
    <x v="622"/>
    <x v="0"/>
    <n v="34"/>
    <x v="3"/>
    <s v="Married"/>
    <x v="2"/>
    <x v="1"/>
    <x v="1"/>
    <x v="1"/>
    <x v="0"/>
    <x v="0"/>
    <x v="622"/>
  </r>
  <r>
    <x v="220"/>
    <x v="623"/>
    <x v="0"/>
    <n v="56"/>
    <x v="1"/>
    <s v="Married"/>
    <x v="45"/>
    <x v="0"/>
    <x v="3"/>
    <x v="0"/>
    <x v="1"/>
    <x v="1"/>
    <x v="623"/>
  </r>
  <r>
    <x v="220"/>
    <x v="624"/>
    <x v="0"/>
    <n v="48"/>
    <x v="1"/>
    <s v="Married"/>
    <x v="29"/>
    <x v="2"/>
    <x v="2"/>
    <x v="1"/>
    <x v="0"/>
    <x v="0"/>
    <x v="624"/>
  </r>
  <r>
    <x v="221"/>
    <x v="625"/>
    <x v="1"/>
    <n v="40"/>
    <x v="3"/>
    <s v="Married"/>
    <x v="14"/>
    <x v="3"/>
    <x v="2"/>
    <x v="0"/>
    <x v="0"/>
    <x v="0"/>
    <x v="625"/>
  </r>
  <r>
    <x v="221"/>
    <x v="626"/>
    <x v="0"/>
    <n v="75"/>
    <x v="2"/>
    <s v="Married"/>
    <x v="10"/>
    <x v="2"/>
    <x v="3"/>
    <x v="2"/>
    <x v="1"/>
    <x v="1"/>
    <x v="626"/>
  </r>
  <r>
    <x v="221"/>
    <x v="627"/>
    <x v="0"/>
    <n v="57"/>
    <x v="1"/>
    <s v="Married"/>
    <x v="37"/>
    <x v="3"/>
    <x v="3"/>
    <x v="1"/>
    <x v="0"/>
    <x v="0"/>
    <x v="627"/>
  </r>
  <r>
    <x v="221"/>
    <x v="628"/>
    <x v="1"/>
    <n v="27"/>
    <x v="0"/>
    <s v="Single"/>
    <x v="49"/>
    <x v="0"/>
    <x v="1"/>
    <x v="2"/>
    <x v="0"/>
    <x v="0"/>
    <x v="628"/>
  </r>
  <r>
    <x v="222"/>
    <x v="629"/>
    <x v="0"/>
    <n v="40"/>
    <x v="3"/>
    <s v="Married"/>
    <x v="26"/>
    <x v="2"/>
    <x v="0"/>
    <x v="2"/>
    <x v="0"/>
    <x v="0"/>
    <x v="629"/>
  </r>
  <r>
    <x v="222"/>
    <x v="630"/>
    <x v="1"/>
    <n v="43"/>
    <x v="3"/>
    <s v="Married"/>
    <x v="23"/>
    <x v="3"/>
    <x v="0"/>
    <x v="1"/>
    <x v="0"/>
    <x v="0"/>
    <x v="630"/>
  </r>
  <r>
    <x v="223"/>
    <x v="631"/>
    <x v="1"/>
    <n v="72"/>
    <x v="2"/>
    <s v="Single"/>
    <x v="5"/>
    <x v="3"/>
    <x v="0"/>
    <x v="1"/>
    <x v="1"/>
    <x v="1"/>
    <x v="631"/>
  </r>
  <r>
    <x v="224"/>
    <x v="632"/>
    <x v="1"/>
    <n v="35"/>
    <x v="3"/>
    <s v="Married"/>
    <x v="36"/>
    <x v="2"/>
    <x v="3"/>
    <x v="0"/>
    <x v="0"/>
    <x v="0"/>
    <x v="632"/>
  </r>
  <r>
    <x v="224"/>
    <x v="633"/>
    <x v="0"/>
    <n v="37"/>
    <x v="3"/>
    <s v="Married"/>
    <x v="12"/>
    <x v="2"/>
    <x v="0"/>
    <x v="2"/>
    <x v="0"/>
    <x v="0"/>
    <x v="633"/>
  </r>
  <r>
    <x v="225"/>
    <x v="634"/>
    <x v="0"/>
    <n v="19"/>
    <x v="0"/>
    <s v="Married"/>
    <x v="4"/>
    <x v="3"/>
    <x v="3"/>
    <x v="2"/>
    <x v="0"/>
    <x v="0"/>
    <x v="634"/>
  </r>
  <r>
    <x v="226"/>
    <x v="635"/>
    <x v="0"/>
    <n v="66"/>
    <x v="2"/>
    <s v="Married"/>
    <x v="25"/>
    <x v="0"/>
    <x v="1"/>
    <x v="0"/>
    <x v="0"/>
    <x v="0"/>
    <x v="635"/>
  </r>
  <r>
    <x v="226"/>
    <x v="636"/>
    <x v="1"/>
    <n v="43"/>
    <x v="3"/>
    <s v="Married"/>
    <x v="3"/>
    <x v="3"/>
    <x v="1"/>
    <x v="1"/>
    <x v="0"/>
    <x v="0"/>
    <x v="636"/>
  </r>
  <r>
    <x v="227"/>
    <x v="637"/>
    <x v="0"/>
    <n v="31"/>
    <x v="3"/>
    <s v="Single"/>
    <x v="1"/>
    <x v="3"/>
    <x v="2"/>
    <x v="2"/>
    <x v="0"/>
    <x v="0"/>
    <x v="637"/>
  </r>
  <r>
    <x v="227"/>
    <x v="638"/>
    <x v="0"/>
    <n v="19"/>
    <x v="0"/>
    <s v="Married"/>
    <x v="41"/>
    <x v="2"/>
    <x v="3"/>
    <x v="0"/>
    <x v="0"/>
    <x v="0"/>
    <x v="638"/>
  </r>
  <r>
    <x v="227"/>
    <x v="639"/>
    <x v="0"/>
    <n v="40"/>
    <x v="3"/>
    <s v="Single"/>
    <x v="9"/>
    <x v="3"/>
    <x v="2"/>
    <x v="2"/>
    <x v="0"/>
    <x v="0"/>
    <x v="639"/>
  </r>
  <r>
    <x v="228"/>
    <x v="640"/>
    <x v="0"/>
    <n v="37"/>
    <x v="3"/>
    <s v="Married"/>
    <x v="2"/>
    <x v="0"/>
    <x v="0"/>
    <x v="0"/>
    <x v="0"/>
    <x v="0"/>
    <x v="640"/>
  </r>
  <r>
    <x v="228"/>
    <x v="641"/>
    <x v="0"/>
    <n v="29"/>
    <x v="3"/>
    <s v="Married"/>
    <x v="31"/>
    <x v="0"/>
    <x v="1"/>
    <x v="1"/>
    <x v="1"/>
    <x v="1"/>
    <x v="641"/>
  </r>
  <r>
    <x v="228"/>
    <x v="642"/>
    <x v="0"/>
    <n v="73"/>
    <x v="2"/>
    <s v="Married"/>
    <x v="25"/>
    <x v="0"/>
    <x v="2"/>
    <x v="2"/>
    <x v="0"/>
    <x v="0"/>
    <x v="642"/>
  </r>
  <r>
    <x v="229"/>
    <x v="643"/>
    <x v="0"/>
    <n v="15"/>
    <x v="0"/>
    <s v="Single"/>
    <x v="40"/>
    <x v="3"/>
    <x v="1"/>
    <x v="2"/>
    <x v="0"/>
    <x v="0"/>
    <x v="643"/>
  </r>
  <r>
    <x v="229"/>
    <x v="644"/>
    <x v="0"/>
    <n v="58"/>
    <x v="1"/>
    <s v="Married"/>
    <x v="31"/>
    <x v="0"/>
    <x v="1"/>
    <x v="0"/>
    <x v="0"/>
    <x v="0"/>
    <x v="644"/>
  </r>
  <r>
    <x v="229"/>
    <x v="645"/>
    <x v="0"/>
    <n v="53"/>
    <x v="1"/>
    <s v="Married"/>
    <x v="37"/>
    <x v="0"/>
    <x v="2"/>
    <x v="2"/>
    <x v="0"/>
    <x v="0"/>
    <x v="645"/>
  </r>
  <r>
    <x v="229"/>
    <x v="646"/>
    <x v="0"/>
    <n v="74"/>
    <x v="2"/>
    <s v="Married"/>
    <x v="6"/>
    <x v="0"/>
    <x v="2"/>
    <x v="2"/>
    <x v="0"/>
    <x v="0"/>
    <x v="646"/>
  </r>
  <r>
    <x v="229"/>
    <x v="647"/>
    <x v="1"/>
    <n v="42"/>
    <x v="3"/>
    <s v="Single"/>
    <x v="8"/>
    <x v="2"/>
    <x v="1"/>
    <x v="1"/>
    <x v="1"/>
    <x v="1"/>
    <x v="647"/>
  </r>
  <r>
    <x v="230"/>
    <x v="648"/>
    <x v="0"/>
    <n v="47"/>
    <x v="1"/>
    <s v="Married"/>
    <x v="11"/>
    <x v="0"/>
    <x v="3"/>
    <x v="1"/>
    <x v="0"/>
    <x v="0"/>
    <x v="648"/>
  </r>
  <r>
    <x v="230"/>
    <x v="649"/>
    <x v="0"/>
    <n v="45"/>
    <x v="1"/>
    <s v="Single"/>
    <x v="30"/>
    <x v="0"/>
    <x v="3"/>
    <x v="0"/>
    <x v="1"/>
    <x v="1"/>
    <x v="649"/>
  </r>
  <r>
    <x v="231"/>
    <x v="650"/>
    <x v="1"/>
    <n v="63"/>
    <x v="2"/>
    <s v="Married"/>
    <x v="13"/>
    <x v="3"/>
    <x v="3"/>
    <x v="1"/>
    <x v="0"/>
    <x v="0"/>
    <x v="650"/>
  </r>
  <r>
    <x v="231"/>
    <x v="651"/>
    <x v="1"/>
    <n v="56"/>
    <x v="1"/>
    <s v="Single"/>
    <x v="6"/>
    <x v="0"/>
    <x v="2"/>
    <x v="2"/>
    <x v="0"/>
    <x v="0"/>
    <x v="651"/>
  </r>
  <r>
    <x v="231"/>
    <x v="652"/>
    <x v="1"/>
    <n v="45"/>
    <x v="1"/>
    <s v="Married"/>
    <x v="35"/>
    <x v="0"/>
    <x v="3"/>
    <x v="0"/>
    <x v="0"/>
    <x v="0"/>
    <x v="652"/>
  </r>
  <r>
    <x v="232"/>
    <x v="653"/>
    <x v="0"/>
    <n v="62"/>
    <x v="2"/>
    <s v="Married"/>
    <x v="18"/>
    <x v="1"/>
    <x v="1"/>
    <x v="2"/>
    <x v="0"/>
    <x v="0"/>
    <x v="653"/>
  </r>
  <r>
    <x v="232"/>
    <x v="654"/>
    <x v="1"/>
    <n v="35"/>
    <x v="3"/>
    <s v="Married"/>
    <x v="41"/>
    <x v="2"/>
    <x v="1"/>
    <x v="2"/>
    <x v="1"/>
    <x v="1"/>
    <x v="654"/>
  </r>
  <r>
    <x v="233"/>
    <x v="655"/>
    <x v="1"/>
    <n v="25"/>
    <x v="0"/>
    <s v="Married"/>
    <x v="45"/>
    <x v="3"/>
    <x v="1"/>
    <x v="0"/>
    <x v="0"/>
    <x v="0"/>
    <x v="655"/>
  </r>
  <r>
    <x v="234"/>
    <x v="656"/>
    <x v="1"/>
    <n v="54"/>
    <x v="1"/>
    <s v="Single"/>
    <x v="13"/>
    <x v="0"/>
    <x v="1"/>
    <x v="2"/>
    <x v="1"/>
    <x v="1"/>
    <x v="656"/>
  </r>
  <r>
    <x v="234"/>
    <x v="657"/>
    <x v="0"/>
    <n v="22"/>
    <x v="0"/>
    <s v="Married"/>
    <x v="20"/>
    <x v="0"/>
    <x v="2"/>
    <x v="2"/>
    <x v="0"/>
    <x v="0"/>
    <x v="657"/>
  </r>
  <r>
    <x v="234"/>
    <x v="658"/>
    <x v="1"/>
    <n v="44"/>
    <x v="1"/>
    <s v="Single"/>
    <x v="1"/>
    <x v="0"/>
    <x v="3"/>
    <x v="1"/>
    <x v="0"/>
    <x v="0"/>
    <x v="658"/>
  </r>
  <r>
    <x v="234"/>
    <x v="659"/>
    <x v="1"/>
    <n v="49"/>
    <x v="1"/>
    <s v="Single"/>
    <x v="24"/>
    <x v="3"/>
    <x v="1"/>
    <x v="2"/>
    <x v="1"/>
    <x v="1"/>
    <x v="659"/>
  </r>
  <r>
    <x v="234"/>
    <x v="660"/>
    <x v="1"/>
    <n v="25"/>
    <x v="0"/>
    <s v="Single"/>
    <x v="38"/>
    <x v="1"/>
    <x v="2"/>
    <x v="2"/>
    <x v="0"/>
    <x v="0"/>
    <x v="660"/>
  </r>
  <r>
    <x v="235"/>
    <x v="661"/>
    <x v="1"/>
    <n v="47"/>
    <x v="1"/>
    <s v="Single"/>
    <x v="46"/>
    <x v="0"/>
    <x v="1"/>
    <x v="2"/>
    <x v="0"/>
    <x v="0"/>
    <x v="661"/>
  </r>
  <r>
    <x v="236"/>
    <x v="662"/>
    <x v="1"/>
    <n v="37"/>
    <x v="3"/>
    <s v="Married"/>
    <x v="4"/>
    <x v="0"/>
    <x v="3"/>
    <x v="1"/>
    <x v="0"/>
    <x v="0"/>
    <x v="662"/>
  </r>
  <r>
    <x v="236"/>
    <x v="663"/>
    <x v="0"/>
    <n v="47"/>
    <x v="1"/>
    <s v="Married"/>
    <x v="8"/>
    <x v="0"/>
    <x v="2"/>
    <x v="0"/>
    <x v="1"/>
    <x v="1"/>
    <x v="663"/>
  </r>
  <r>
    <x v="237"/>
    <x v="664"/>
    <x v="0"/>
    <n v="45"/>
    <x v="1"/>
    <s v="Single"/>
    <x v="38"/>
    <x v="3"/>
    <x v="3"/>
    <x v="1"/>
    <x v="1"/>
    <x v="1"/>
    <x v="664"/>
  </r>
  <r>
    <x v="238"/>
    <x v="665"/>
    <x v="0"/>
    <n v="64"/>
    <x v="2"/>
    <s v="Single"/>
    <x v="1"/>
    <x v="3"/>
    <x v="0"/>
    <x v="1"/>
    <x v="0"/>
    <x v="0"/>
    <x v="665"/>
  </r>
  <r>
    <x v="238"/>
    <x v="666"/>
    <x v="1"/>
    <n v="47"/>
    <x v="1"/>
    <s v="Married"/>
    <x v="47"/>
    <x v="4"/>
    <x v="2"/>
    <x v="2"/>
    <x v="0"/>
    <x v="0"/>
    <x v="666"/>
  </r>
  <r>
    <x v="238"/>
    <x v="667"/>
    <x v="1"/>
    <n v="43"/>
    <x v="3"/>
    <s v="Single"/>
    <x v="47"/>
    <x v="3"/>
    <x v="3"/>
    <x v="1"/>
    <x v="1"/>
    <x v="1"/>
    <x v="667"/>
  </r>
  <r>
    <x v="238"/>
    <x v="668"/>
    <x v="2"/>
    <n v="67"/>
    <x v="2"/>
    <s v="Married"/>
    <x v="34"/>
    <x v="1"/>
    <x v="3"/>
    <x v="2"/>
    <x v="0"/>
    <x v="0"/>
    <x v="668"/>
  </r>
  <r>
    <x v="239"/>
    <x v="669"/>
    <x v="1"/>
    <n v="30"/>
    <x v="3"/>
    <s v="Single"/>
    <x v="5"/>
    <x v="0"/>
    <x v="2"/>
    <x v="1"/>
    <x v="0"/>
    <x v="0"/>
    <x v="669"/>
  </r>
  <r>
    <x v="240"/>
    <x v="670"/>
    <x v="0"/>
    <n v="37"/>
    <x v="3"/>
    <s v="Married"/>
    <x v="29"/>
    <x v="3"/>
    <x v="3"/>
    <x v="1"/>
    <x v="1"/>
    <x v="1"/>
    <x v="670"/>
  </r>
  <r>
    <x v="240"/>
    <x v="671"/>
    <x v="0"/>
    <n v="47"/>
    <x v="1"/>
    <s v="Married"/>
    <x v="10"/>
    <x v="0"/>
    <x v="2"/>
    <x v="1"/>
    <x v="0"/>
    <x v="0"/>
    <x v="671"/>
  </r>
  <r>
    <x v="241"/>
    <x v="672"/>
    <x v="0"/>
    <n v="28"/>
    <x v="3"/>
    <s v="Single"/>
    <x v="49"/>
    <x v="1"/>
    <x v="0"/>
    <x v="2"/>
    <x v="0"/>
    <x v="0"/>
    <x v="672"/>
  </r>
  <r>
    <x v="242"/>
    <x v="673"/>
    <x v="0"/>
    <n v="47"/>
    <x v="1"/>
    <s v="Single"/>
    <x v="10"/>
    <x v="0"/>
    <x v="3"/>
    <x v="2"/>
    <x v="0"/>
    <x v="0"/>
    <x v="673"/>
  </r>
  <r>
    <x v="242"/>
    <x v="674"/>
    <x v="0"/>
    <n v="47"/>
    <x v="1"/>
    <s v="Single"/>
    <x v="1"/>
    <x v="3"/>
    <x v="3"/>
    <x v="0"/>
    <x v="0"/>
    <x v="0"/>
    <x v="674"/>
  </r>
  <r>
    <x v="242"/>
    <x v="675"/>
    <x v="0"/>
    <n v="54"/>
    <x v="1"/>
    <s v="Married"/>
    <x v="27"/>
    <x v="0"/>
    <x v="3"/>
    <x v="0"/>
    <x v="0"/>
    <x v="0"/>
    <x v="675"/>
  </r>
  <r>
    <x v="243"/>
    <x v="676"/>
    <x v="0"/>
    <n v="61"/>
    <x v="2"/>
    <s v="Married"/>
    <x v="6"/>
    <x v="2"/>
    <x v="3"/>
    <x v="2"/>
    <x v="1"/>
    <x v="1"/>
    <x v="676"/>
  </r>
  <r>
    <x v="243"/>
    <x v="677"/>
    <x v="0"/>
    <n v="60"/>
    <x v="2"/>
    <s v="Single"/>
    <x v="49"/>
    <x v="0"/>
    <x v="3"/>
    <x v="1"/>
    <x v="1"/>
    <x v="1"/>
    <x v="631"/>
  </r>
  <r>
    <x v="243"/>
    <x v="678"/>
    <x v="0"/>
    <n v="62"/>
    <x v="2"/>
    <s v="Married"/>
    <x v="25"/>
    <x v="0"/>
    <x v="0"/>
    <x v="2"/>
    <x v="1"/>
    <x v="1"/>
    <x v="677"/>
  </r>
  <r>
    <x v="243"/>
    <x v="679"/>
    <x v="0"/>
    <n v="37"/>
    <x v="3"/>
    <s v="Married"/>
    <x v="36"/>
    <x v="3"/>
    <x v="2"/>
    <x v="2"/>
    <x v="0"/>
    <x v="0"/>
    <x v="678"/>
  </r>
  <r>
    <x v="244"/>
    <x v="680"/>
    <x v="0"/>
    <n v="44"/>
    <x v="1"/>
    <s v="Single"/>
    <x v="47"/>
    <x v="1"/>
    <x v="1"/>
    <x v="0"/>
    <x v="1"/>
    <x v="1"/>
    <x v="679"/>
  </r>
  <r>
    <x v="244"/>
    <x v="681"/>
    <x v="0"/>
    <n v="72"/>
    <x v="2"/>
    <s v="Married"/>
    <x v="36"/>
    <x v="4"/>
    <x v="3"/>
    <x v="2"/>
    <x v="0"/>
    <x v="0"/>
    <x v="680"/>
  </r>
  <r>
    <x v="245"/>
    <x v="682"/>
    <x v="1"/>
    <n v="50"/>
    <x v="1"/>
    <s v="Married"/>
    <x v="12"/>
    <x v="3"/>
    <x v="3"/>
    <x v="2"/>
    <x v="0"/>
    <x v="0"/>
    <x v="681"/>
  </r>
  <r>
    <x v="245"/>
    <x v="683"/>
    <x v="1"/>
    <n v="65"/>
    <x v="2"/>
    <s v="Married"/>
    <x v="21"/>
    <x v="1"/>
    <x v="2"/>
    <x v="1"/>
    <x v="0"/>
    <x v="0"/>
    <x v="682"/>
  </r>
  <r>
    <x v="245"/>
    <x v="684"/>
    <x v="1"/>
    <n v="36"/>
    <x v="3"/>
    <s v="Married"/>
    <x v="38"/>
    <x v="3"/>
    <x v="3"/>
    <x v="2"/>
    <x v="0"/>
    <x v="0"/>
    <x v="683"/>
  </r>
  <r>
    <x v="246"/>
    <x v="685"/>
    <x v="0"/>
    <n v="71"/>
    <x v="2"/>
    <s v="Married"/>
    <x v="45"/>
    <x v="0"/>
    <x v="2"/>
    <x v="1"/>
    <x v="0"/>
    <x v="0"/>
    <x v="684"/>
  </r>
  <r>
    <x v="246"/>
    <x v="686"/>
    <x v="0"/>
    <n v="36"/>
    <x v="3"/>
    <s v="Single"/>
    <x v="5"/>
    <x v="0"/>
    <x v="3"/>
    <x v="0"/>
    <x v="0"/>
    <x v="0"/>
    <x v="685"/>
  </r>
  <r>
    <x v="246"/>
    <x v="687"/>
    <x v="0"/>
    <n v="46"/>
    <x v="1"/>
    <s v="Single"/>
    <x v="31"/>
    <x v="0"/>
    <x v="3"/>
    <x v="1"/>
    <x v="0"/>
    <x v="0"/>
    <x v="686"/>
  </r>
  <r>
    <x v="246"/>
    <x v="688"/>
    <x v="0"/>
    <n v="24"/>
    <x v="0"/>
    <s v="Single"/>
    <x v="39"/>
    <x v="0"/>
    <x v="2"/>
    <x v="2"/>
    <x v="0"/>
    <x v="0"/>
    <x v="687"/>
  </r>
  <r>
    <x v="247"/>
    <x v="689"/>
    <x v="0"/>
    <n v="55"/>
    <x v="1"/>
    <s v="Single"/>
    <x v="29"/>
    <x v="1"/>
    <x v="2"/>
    <x v="2"/>
    <x v="0"/>
    <x v="0"/>
    <x v="688"/>
  </r>
  <r>
    <x v="247"/>
    <x v="690"/>
    <x v="0"/>
    <n v="29"/>
    <x v="3"/>
    <s v="Married"/>
    <x v="36"/>
    <x v="4"/>
    <x v="1"/>
    <x v="2"/>
    <x v="0"/>
    <x v="0"/>
    <x v="689"/>
  </r>
  <r>
    <x v="247"/>
    <x v="691"/>
    <x v="1"/>
    <n v="52"/>
    <x v="1"/>
    <s v="Single"/>
    <x v="38"/>
    <x v="0"/>
    <x v="3"/>
    <x v="0"/>
    <x v="0"/>
    <x v="0"/>
    <x v="690"/>
  </r>
  <r>
    <x v="248"/>
    <x v="692"/>
    <x v="1"/>
    <n v="66"/>
    <x v="2"/>
    <s v="Single"/>
    <x v="11"/>
    <x v="0"/>
    <x v="2"/>
    <x v="2"/>
    <x v="0"/>
    <x v="0"/>
    <x v="691"/>
  </r>
  <r>
    <x v="248"/>
    <x v="693"/>
    <x v="1"/>
    <n v="32"/>
    <x v="3"/>
    <s v="Single"/>
    <x v="12"/>
    <x v="0"/>
    <x v="3"/>
    <x v="2"/>
    <x v="0"/>
    <x v="0"/>
    <x v="692"/>
  </r>
  <r>
    <x v="248"/>
    <x v="694"/>
    <x v="1"/>
    <n v="71"/>
    <x v="2"/>
    <s v="Single"/>
    <x v="37"/>
    <x v="1"/>
    <x v="3"/>
    <x v="2"/>
    <x v="0"/>
    <x v="0"/>
    <x v="693"/>
  </r>
  <r>
    <x v="249"/>
    <x v="695"/>
    <x v="0"/>
    <n v="17"/>
    <x v="0"/>
    <s v="Married"/>
    <x v="8"/>
    <x v="0"/>
    <x v="1"/>
    <x v="2"/>
    <x v="0"/>
    <x v="0"/>
    <x v="694"/>
  </r>
  <r>
    <x v="250"/>
    <x v="696"/>
    <x v="1"/>
    <n v="37"/>
    <x v="3"/>
    <s v="Single"/>
    <x v="32"/>
    <x v="3"/>
    <x v="1"/>
    <x v="2"/>
    <x v="1"/>
    <x v="1"/>
    <x v="695"/>
  </r>
  <r>
    <x v="251"/>
    <x v="697"/>
    <x v="1"/>
    <n v="48"/>
    <x v="1"/>
    <s v="Married"/>
    <x v="24"/>
    <x v="0"/>
    <x v="2"/>
    <x v="2"/>
    <x v="0"/>
    <x v="0"/>
    <x v="696"/>
  </r>
  <r>
    <x v="251"/>
    <x v="698"/>
    <x v="0"/>
    <n v="56"/>
    <x v="1"/>
    <s v="Single"/>
    <x v="31"/>
    <x v="2"/>
    <x v="3"/>
    <x v="2"/>
    <x v="0"/>
    <x v="0"/>
    <x v="697"/>
  </r>
  <r>
    <x v="251"/>
    <x v="699"/>
    <x v="0"/>
    <n v="61"/>
    <x v="2"/>
    <s v="Married"/>
    <x v="29"/>
    <x v="0"/>
    <x v="2"/>
    <x v="2"/>
    <x v="0"/>
    <x v="0"/>
    <x v="698"/>
  </r>
  <r>
    <x v="252"/>
    <x v="700"/>
    <x v="0"/>
    <n v="28"/>
    <x v="3"/>
    <s v="Married"/>
    <x v="3"/>
    <x v="1"/>
    <x v="1"/>
    <x v="2"/>
    <x v="0"/>
    <x v="0"/>
    <x v="699"/>
  </r>
  <r>
    <x v="252"/>
    <x v="701"/>
    <x v="0"/>
    <n v="54"/>
    <x v="1"/>
    <s v="Married"/>
    <x v="49"/>
    <x v="2"/>
    <x v="3"/>
    <x v="1"/>
    <x v="0"/>
    <x v="0"/>
    <x v="700"/>
  </r>
  <r>
    <x v="252"/>
    <x v="702"/>
    <x v="0"/>
    <n v="76"/>
    <x v="2"/>
    <s v="Married"/>
    <x v="43"/>
    <x v="2"/>
    <x v="3"/>
    <x v="1"/>
    <x v="0"/>
    <x v="0"/>
    <x v="701"/>
  </r>
  <r>
    <x v="252"/>
    <x v="703"/>
    <x v="0"/>
    <n v="75"/>
    <x v="2"/>
    <s v="Married"/>
    <x v="22"/>
    <x v="4"/>
    <x v="1"/>
    <x v="0"/>
    <x v="1"/>
    <x v="1"/>
    <x v="702"/>
  </r>
  <r>
    <x v="253"/>
    <x v="704"/>
    <x v="0"/>
    <n v="74"/>
    <x v="2"/>
    <s v="Married"/>
    <x v="26"/>
    <x v="0"/>
    <x v="3"/>
    <x v="0"/>
    <x v="0"/>
    <x v="0"/>
    <x v="703"/>
  </r>
  <r>
    <x v="254"/>
    <x v="705"/>
    <x v="1"/>
    <n v="69"/>
    <x v="2"/>
    <s v="Single"/>
    <x v="6"/>
    <x v="4"/>
    <x v="3"/>
    <x v="2"/>
    <x v="0"/>
    <x v="0"/>
    <x v="704"/>
  </r>
  <r>
    <x v="254"/>
    <x v="706"/>
    <x v="1"/>
    <n v="52"/>
    <x v="1"/>
    <s v="Married"/>
    <x v="11"/>
    <x v="3"/>
    <x v="3"/>
    <x v="2"/>
    <x v="1"/>
    <x v="1"/>
    <x v="705"/>
  </r>
  <r>
    <x v="255"/>
    <x v="707"/>
    <x v="0"/>
    <n v="33"/>
    <x v="3"/>
    <s v="Single"/>
    <x v="7"/>
    <x v="1"/>
    <x v="1"/>
    <x v="2"/>
    <x v="0"/>
    <x v="0"/>
    <x v="706"/>
  </r>
  <r>
    <x v="255"/>
    <x v="708"/>
    <x v="0"/>
    <n v="33"/>
    <x v="3"/>
    <s v="Married"/>
    <x v="7"/>
    <x v="2"/>
    <x v="2"/>
    <x v="1"/>
    <x v="1"/>
    <x v="1"/>
    <x v="707"/>
  </r>
  <r>
    <x v="255"/>
    <x v="709"/>
    <x v="0"/>
    <n v="35"/>
    <x v="3"/>
    <s v="Married"/>
    <x v="20"/>
    <x v="0"/>
    <x v="0"/>
    <x v="1"/>
    <x v="1"/>
    <x v="1"/>
    <x v="708"/>
  </r>
  <r>
    <x v="255"/>
    <x v="710"/>
    <x v="0"/>
    <n v="60"/>
    <x v="2"/>
    <s v="Married"/>
    <x v="20"/>
    <x v="3"/>
    <x v="3"/>
    <x v="1"/>
    <x v="0"/>
    <x v="0"/>
    <x v="709"/>
  </r>
  <r>
    <x v="256"/>
    <x v="711"/>
    <x v="0"/>
    <n v="69"/>
    <x v="2"/>
    <s v="Single"/>
    <x v="42"/>
    <x v="0"/>
    <x v="2"/>
    <x v="2"/>
    <x v="0"/>
    <x v="0"/>
    <x v="710"/>
  </r>
  <r>
    <x v="256"/>
    <x v="712"/>
    <x v="1"/>
    <n v="32"/>
    <x v="3"/>
    <s v="Married"/>
    <x v="41"/>
    <x v="3"/>
    <x v="1"/>
    <x v="2"/>
    <x v="0"/>
    <x v="0"/>
    <x v="711"/>
  </r>
  <r>
    <x v="256"/>
    <x v="713"/>
    <x v="1"/>
    <n v="20"/>
    <x v="0"/>
    <s v="Single"/>
    <x v="3"/>
    <x v="0"/>
    <x v="3"/>
    <x v="2"/>
    <x v="0"/>
    <x v="0"/>
    <x v="712"/>
  </r>
  <r>
    <x v="257"/>
    <x v="714"/>
    <x v="1"/>
    <n v="40"/>
    <x v="3"/>
    <s v="Married"/>
    <x v="47"/>
    <x v="3"/>
    <x v="3"/>
    <x v="2"/>
    <x v="0"/>
    <x v="0"/>
    <x v="713"/>
  </r>
  <r>
    <x v="257"/>
    <x v="715"/>
    <x v="0"/>
    <n v="26"/>
    <x v="0"/>
    <s v="Married"/>
    <x v="8"/>
    <x v="4"/>
    <x v="1"/>
    <x v="1"/>
    <x v="0"/>
    <x v="0"/>
    <x v="714"/>
  </r>
  <r>
    <x v="257"/>
    <x v="716"/>
    <x v="0"/>
    <n v="22"/>
    <x v="0"/>
    <s v="Single"/>
    <x v="44"/>
    <x v="2"/>
    <x v="3"/>
    <x v="1"/>
    <x v="1"/>
    <x v="1"/>
    <x v="715"/>
  </r>
  <r>
    <x v="257"/>
    <x v="717"/>
    <x v="1"/>
    <n v="37"/>
    <x v="3"/>
    <s v="Married"/>
    <x v="22"/>
    <x v="3"/>
    <x v="3"/>
    <x v="1"/>
    <x v="1"/>
    <x v="1"/>
    <x v="716"/>
  </r>
  <r>
    <x v="257"/>
    <x v="718"/>
    <x v="0"/>
    <n v="34"/>
    <x v="3"/>
    <s v="Single"/>
    <x v="12"/>
    <x v="1"/>
    <x v="1"/>
    <x v="1"/>
    <x v="0"/>
    <x v="0"/>
    <x v="717"/>
  </r>
  <r>
    <x v="257"/>
    <x v="719"/>
    <x v="0"/>
    <n v="43"/>
    <x v="3"/>
    <s v="Single"/>
    <x v="45"/>
    <x v="2"/>
    <x v="3"/>
    <x v="2"/>
    <x v="0"/>
    <x v="0"/>
    <x v="718"/>
  </r>
  <r>
    <x v="257"/>
    <x v="720"/>
    <x v="0"/>
    <n v="30"/>
    <x v="3"/>
    <s v="Married"/>
    <x v="43"/>
    <x v="0"/>
    <x v="1"/>
    <x v="0"/>
    <x v="0"/>
    <x v="0"/>
    <x v="719"/>
  </r>
  <r>
    <x v="258"/>
    <x v="721"/>
    <x v="0"/>
    <n v="39"/>
    <x v="3"/>
    <s v="Married"/>
    <x v="26"/>
    <x v="3"/>
    <x v="2"/>
    <x v="2"/>
    <x v="1"/>
    <x v="1"/>
    <x v="720"/>
  </r>
  <r>
    <x v="259"/>
    <x v="722"/>
    <x v="1"/>
    <n v="31"/>
    <x v="3"/>
    <s v="Single"/>
    <x v="37"/>
    <x v="3"/>
    <x v="1"/>
    <x v="1"/>
    <x v="0"/>
    <x v="0"/>
    <x v="721"/>
  </r>
  <r>
    <x v="259"/>
    <x v="723"/>
    <x v="0"/>
    <n v="46"/>
    <x v="1"/>
    <s v="Single"/>
    <x v="9"/>
    <x v="2"/>
    <x v="3"/>
    <x v="1"/>
    <x v="0"/>
    <x v="0"/>
    <x v="722"/>
  </r>
  <r>
    <x v="260"/>
    <x v="724"/>
    <x v="1"/>
    <n v="70"/>
    <x v="2"/>
    <s v="Single"/>
    <x v="18"/>
    <x v="3"/>
    <x v="1"/>
    <x v="1"/>
    <x v="0"/>
    <x v="0"/>
    <x v="723"/>
  </r>
  <r>
    <x v="260"/>
    <x v="725"/>
    <x v="0"/>
    <n v="72"/>
    <x v="2"/>
    <s v="Single"/>
    <x v="2"/>
    <x v="0"/>
    <x v="2"/>
    <x v="2"/>
    <x v="0"/>
    <x v="0"/>
    <x v="724"/>
  </r>
  <r>
    <x v="260"/>
    <x v="726"/>
    <x v="0"/>
    <n v="67"/>
    <x v="2"/>
    <s v="Married"/>
    <x v="22"/>
    <x v="3"/>
    <x v="2"/>
    <x v="1"/>
    <x v="1"/>
    <x v="1"/>
    <x v="725"/>
  </r>
  <r>
    <x v="261"/>
    <x v="727"/>
    <x v="1"/>
    <n v="78"/>
    <x v="2"/>
    <s v="Single"/>
    <x v="45"/>
    <x v="1"/>
    <x v="2"/>
    <x v="2"/>
    <x v="0"/>
    <x v="0"/>
    <x v="726"/>
  </r>
  <r>
    <x v="262"/>
    <x v="728"/>
    <x v="0"/>
    <n v="30"/>
    <x v="3"/>
    <s v="Married"/>
    <x v="48"/>
    <x v="0"/>
    <x v="3"/>
    <x v="2"/>
    <x v="0"/>
    <x v="0"/>
    <x v="727"/>
  </r>
  <r>
    <x v="262"/>
    <x v="729"/>
    <x v="0"/>
    <n v="47"/>
    <x v="1"/>
    <s v="Married"/>
    <x v="48"/>
    <x v="2"/>
    <x v="3"/>
    <x v="0"/>
    <x v="0"/>
    <x v="0"/>
    <x v="728"/>
  </r>
  <r>
    <x v="262"/>
    <x v="730"/>
    <x v="0"/>
    <n v="26"/>
    <x v="0"/>
    <s v="Single"/>
    <x v="42"/>
    <x v="0"/>
    <x v="2"/>
    <x v="2"/>
    <x v="0"/>
    <x v="0"/>
    <x v="729"/>
  </r>
  <r>
    <x v="263"/>
    <x v="731"/>
    <x v="0"/>
    <n v="32"/>
    <x v="3"/>
    <s v="Single"/>
    <x v="28"/>
    <x v="0"/>
    <x v="3"/>
    <x v="2"/>
    <x v="1"/>
    <x v="1"/>
    <x v="730"/>
  </r>
  <r>
    <x v="264"/>
    <x v="732"/>
    <x v="0"/>
    <n v="76"/>
    <x v="2"/>
    <s v="Single"/>
    <x v="30"/>
    <x v="0"/>
    <x v="1"/>
    <x v="2"/>
    <x v="0"/>
    <x v="0"/>
    <x v="731"/>
  </r>
  <r>
    <x v="264"/>
    <x v="733"/>
    <x v="0"/>
    <n v="25"/>
    <x v="0"/>
    <s v="Married"/>
    <x v="32"/>
    <x v="3"/>
    <x v="2"/>
    <x v="0"/>
    <x v="0"/>
    <x v="0"/>
    <x v="732"/>
  </r>
  <r>
    <x v="265"/>
    <x v="734"/>
    <x v="0"/>
    <n v="25"/>
    <x v="0"/>
    <s v="Single"/>
    <x v="32"/>
    <x v="1"/>
    <x v="0"/>
    <x v="1"/>
    <x v="0"/>
    <x v="0"/>
    <x v="733"/>
  </r>
  <r>
    <x v="265"/>
    <x v="735"/>
    <x v="0"/>
    <n v="17"/>
    <x v="0"/>
    <s v="Married"/>
    <x v="48"/>
    <x v="0"/>
    <x v="0"/>
    <x v="1"/>
    <x v="0"/>
    <x v="0"/>
    <x v="734"/>
  </r>
  <r>
    <x v="265"/>
    <x v="736"/>
    <x v="2"/>
    <n v="32"/>
    <x v="3"/>
    <s v="Single"/>
    <x v="12"/>
    <x v="0"/>
    <x v="2"/>
    <x v="0"/>
    <x v="0"/>
    <x v="0"/>
    <x v="735"/>
  </r>
  <r>
    <x v="266"/>
    <x v="737"/>
    <x v="0"/>
    <n v="74"/>
    <x v="2"/>
    <s v="Married"/>
    <x v="33"/>
    <x v="0"/>
    <x v="2"/>
    <x v="0"/>
    <x v="0"/>
    <x v="0"/>
    <x v="736"/>
  </r>
  <r>
    <x v="266"/>
    <x v="738"/>
    <x v="1"/>
    <n v="22"/>
    <x v="0"/>
    <s v="Single"/>
    <x v="16"/>
    <x v="0"/>
    <x v="3"/>
    <x v="2"/>
    <x v="0"/>
    <x v="0"/>
    <x v="737"/>
  </r>
  <r>
    <x v="266"/>
    <x v="739"/>
    <x v="0"/>
    <n v="50"/>
    <x v="1"/>
    <s v="Married"/>
    <x v="21"/>
    <x v="1"/>
    <x v="3"/>
    <x v="2"/>
    <x v="0"/>
    <x v="0"/>
    <x v="738"/>
  </r>
  <r>
    <x v="266"/>
    <x v="740"/>
    <x v="0"/>
    <n v="49"/>
    <x v="1"/>
    <s v="Married"/>
    <x v="4"/>
    <x v="1"/>
    <x v="2"/>
    <x v="2"/>
    <x v="0"/>
    <x v="0"/>
    <x v="739"/>
  </r>
  <r>
    <x v="266"/>
    <x v="741"/>
    <x v="0"/>
    <n v="56"/>
    <x v="1"/>
    <s v="Married"/>
    <x v="32"/>
    <x v="0"/>
    <x v="3"/>
    <x v="2"/>
    <x v="0"/>
    <x v="0"/>
    <x v="740"/>
  </r>
  <r>
    <x v="267"/>
    <x v="742"/>
    <x v="0"/>
    <n v="51"/>
    <x v="1"/>
    <s v="Single"/>
    <x v="4"/>
    <x v="3"/>
    <x v="1"/>
    <x v="1"/>
    <x v="0"/>
    <x v="0"/>
    <x v="741"/>
  </r>
  <r>
    <x v="267"/>
    <x v="743"/>
    <x v="0"/>
    <n v="31"/>
    <x v="3"/>
    <s v="Single"/>
    <x v="34"/>
    <x v="3"/>
    <x v="3"/>
    <x v="0"/>
    <x v="0"/>
    <x v="0"/>
    <x v="742"/>
  </r>
  <r>
    <x v="267"/>
    <x v="744"/>
    <x v="0"/>
    <n v="40"/>
    <x v="3"/>
    <s v="Married"/>
    <x v="32"/>
    <x v="0"/>
    <x v="3"/>
    <x v="1"/>
    <x v="0"/>
    <x v="0"/>
    <x v="743"/>
  </r>
  <r>
    <x v="267"/>
    <x v="745"/>
    <x v="1"/>
    <n v="28"/>
    <x v="3"/>
    <s v="Married"/>
    <x v="38"/>
    <x v="1"/>
    <x v="3"/>
    <x v="2"/>
    <x v="0"/>
    <x v="0"/>
    <x v="744"/>
  </r>
  <r>
    <x v="267"/>
    <x v="746"/>
    <x v="1"/>
    <n v="26"/>
    <x v="0"/>
    <s v="Single"/>
    <x v="29"/>
    <x v="3"/>
    <x v="3"/>
    <x v="2"/>
    <x v="0"/>
    <x v="0"/>
    <x v="745"/>
  </r>
  <r>
    <x v="268"/>
    <x v="747"/>
    <x v="1"/>
    <n v="37"/>
    <x v="3"/>
    <s v="Married"/>
    <x v="39"/>
    <x v="1"/>
    <x v="1"/>
    <x v="1"/>
    <x v="0"/>
    <x v="0"/>
    <x v="746"/>
  </r>
  <r>
    <x v="268"/>
    <x v="748"/>
    <x v="2"/>
    <n v="16"/>
    <x v="0"/>
    <s v="Single"/>
    <x v="48"/>
    <x v="0"/>
    <x v="2"/>
    <x v="1"/>
    <x v="1"/>
    <x v="1"/>
    <x v="747"/>
  </r>
  <r>
    <x v="269"/>
    <x v="749"/>
    <x v="1"/>
    <n v="47"/>
    <x v="1"/>
    <s v="Single"/>
    <x v="18"/>
    <x v="0"/>
    <x v="3"/>
    <x v="1"/>
    <x v="0"/>
    <x v="0"/>
    <x v="197"/>
  </r>
  <r>
    <x v="269"/>
    <x v="750"/>
    <x v="1"/>
    <n v="50"/>
    <x v="1"/>
    <s v="Married"/>
    <x v="17"/>
    <x v="0"/>
    <x v="3"/>
    <x v="2"/>
    <x v="0"/>
    <x v="0"/>
    <x v="748"/>
  </r>
  <r>
    <x v="270"/>
    <x v="751"/>
    <x v="0"/>
    <n v="63"/>
    <x v="2"/>
    <s v="Married"/>
    <x v="44"/>
    <x v="2"/>
    <x v="2"/>
    <x v="0"/>
    <x v="0"/>
    <x v="0"/>
    <x v="749"/>
  </r>
  <r>
    <x v="270"/>
    <x v="752"/>
    <x v="0"/>
    <n v="26"/>
    <x v="0"/>
    <s v="Single"/>
    <x v="33"/>
    <x v="0"/>
    <x v="3"/>
    <x v="2"/>
    <x v="0"/>
    <x v="0"/>
    <x v="750"/>
  </r>
  <r>
    <x v="270"/>
    <x v="753"/>
    <x v="0"/>
    <n v="37"/>
    <x v="3"/>
    <s v="Married"/>
    <x v="28"/>
    <x v="0"/>
    <x v="3"/>
    <x v="0"/>
    <x v="0"/>
    <x v="0"/>
    <x v="751"/>
  </r>
  <r>
    <x v="270"/>
    <x v="754"/>
    <x v="1"/>
    <n v="35"/>
    <x v="3"/>
    <s v="Married"/>
    <x v="23"/>
    <x v="0"/>
    <x v="0"/>
    <x v="1"/>
    <x v="1"/>
    <x v="1"/>
    <x v="752"/>
  </r>
  <r>
    <x v="271"/>
    <x v="755"/>
    <x v="1"/>
    <n v="62"/>
    <x v="2"/>
    <s v="Married"/>
    <x v="5"/>
    <x v="4"/>
    <x v="2"/>
    <x v="2"/>
    <x v="0"/>
    <x v="0"/>
    <x v="753"/>
  </r>
  <r>
    <x v="272"/>
    <x v="756"/>
    <x v="1"/>
    <n v="26"/>
    <x v="0"/>
    <s v="Single"/>
    <x v="34"/>
    <x v="3"/>
    <x v="0"/>
    <x v="2"/>
    <x v="0"/>
    <x v="0"/>
    <x v="754"/>
  </r>
  <r>
    <x v="272"/>
    <x v="757"/>
    <x v="1"/>
    <n v="36"/>
    <x v="3"/>
    <s v="Married"/>
    <x v="48"/>
    <x v="0"/>
    <x v="1"/>
    <x v="0"/>
    <x v="0"/>
    <x v="0"/>
    <x v="755"/>
  </r>
  <r>
    <x v="272"/>
    <x v="758"/>
    <x v="1"/>
    <n v="63"/>
    <x v="2"/>
    <s v="Married"/>
    <x v="19"/>
    <x v="0"/>
    <x v="1"/>
    <x v="2"/>
    <x v="0"/>
    <x v="0"/>
    <x v="756"/>
  </r>
  <r>
    <x v="273"/>
    <x v="759"/>
    <x v="0"/>
    <n v="28"/>
    <x v="3"/>
    <s v="Married"/>
    <x v="1"/>
    <x v="4"/>
    <x v="0"/>
    <x v="2"/>
    <x v="0"/>
    <x v="0"/>
    <x v="757"/>
  </r>
  <r>
    <x v="273"/>
    <x v="760"/>
    <x v="0"/>
    <n v="67"/>
    <x v="2"/>
    <s v="Married"/>
    <x v="8"/>
    <x v="2"/>
    <x v="3"/>
    <x v="1"/>
    <x v="0"/>
    <x v="0"/>
    <x v="758"/>
  </r>
  <r>
    <x v="274"/>
    <x v="761"/>
    <x v="0"/>
    <n v="57"/>
    <x v="1"/>
    <s v="Married"/>
    <x v="43"/>
    <x v="3"/>
    <x v="1"/>
    <x v="2"/>
    <x v="1"/>
    <x v="1"/>
    <x v="759"/>
  </r>
  <r>
    <x v="274"/>
    <x v="762"/>
    <x v="1"/>
    <n v="18"/>
    <x v="0"/>
    <s v="Married"/>
    <x v="34"/>
    <x v="3"/>
    <x v="1"/>
    <x v="2"/>
    <x v="0"/>
    <x v="0"/>
    <x v="760"/>
  </r>
  <r>
    <x v="274"/>
    <x v="763"/>
    <x v="0"/>
    <n v="51"/>
    <x v="1"/>
    <s v="Single"/>
    <x v="35"/>
    <x v="2"/>
    <x v="2"/>
    <x v="2"/>
    <x v="0"/>
    <x v="0"/>
    <x v="761"/>
  </r>
  <r>
    <x v="274"/>
    <x v="764"/>
    <x v="1"/>
    <n v="59"/>
    <x v="1"/>
    <s v="Single"/>
    <x v="27"/>
    <x v="4"/>
    <x v="2"/>
    <x v="2"/>
    <x v="0"/>
    <x v="0"/>
    <x v="762"/>
  </r>
  <r>
    <x v="275"/>
    <x v="765"/>
    <x v="0"/>
    <n v="72"/>
    <x v="2"/>
    <s v="Single"/>
    <x v="39"/>
    <x v="0"/>
    <x v="2"/>
    <x v="1"/>
    <x v="0"/>
    <x v="0"/>
    <x v="763"/>
  </r>
  <r>
    <x v="275"/>
    <x v="766"/>
    <x v="0"/>
    <n v="38"/>
    <x v="3"/>
    <s v="Married"/>
    <x v="13"/>
    <x v="4"/>
    <x v="3"/>
    <x v="2"/>
    <x v="0"/>
    <x v="0"/>
    <x v="764"/>
  </r>
  <r>
    <x v="275"/>
    <x v="767"/>
    <x v="1"/>
    <n v="56"/>
    <x v="1"/>
    <s v="Married"/>
    <x v="43"/>
    <x v="3"/>
    <x v="3"/>
    <x v="1"/>
    <x v="1"/>
    <x v="1"/>
    <x v="765"/>
  </r>
  <r>
    <x v="276"/>
    <x v="768"/>
    <x v="0"/>
    <n v="40"/>
    <x v="3"/>
    <s v="Single"/>
    <x v="42"/>
    <x v="2"/>
    <x v="1"/>
    <x v="0"/>
    <x v="0"/>
    <x v="0"/>
    <x v="766"/>
  </r>
  <r>
    <x v="276"/>
    <x v="769"/>
    <x v="1"/>
    <n v="26"/>
    <x v="0"/>
    <s v="Married"/>
    <x v="33"/>
    <x v="4"/>
    <x v="2"/>
    <x v="2"/>
    <x v="1"/>
    <x v="1"/>
    <x v="767"/>
  </r>
  <r>
    <x v="276"/>
    <x v="770"/>
    <x v="1"/>
    <n v="42"/>
    <x v="3"/>
    <s v="Single"/>
    <x v="19"/>
    <x v="0"/>
    <x v="3"/>
    <x v="0"/>
    <x v="1"/>
    <x v="1"/>
    <x v="768"/>
  </r>
  <r>
    <x v="277"/>
    <x v="771"/>
    <x v="1"/>
    <n v="65"/>
    <x v="2"/>
    <s v="Single"/>
    <x v="8"/>
    <x v="4"/>
    <x v="2"/>
    <x v="1"/>
    <x v="1"/>
    <x v="1"/>
    <x v="769"/>
  </r>
  <r>
    <x v="277"/>
    <x v="772"/>
    <x v="0"/>
    <n v="46"/>
    <x v="1"/>
    <s v="Single"/>
    <x v="43"/>
    <x v="1"/>
    <x v="0"/>
    <x v="1"/>
    <x v="1"/>
    <x v="1"/>
    <x v="770"/>
  </r>
  <r>
    <x v="277"/>
    <x v="773"/>
    <x v="1"/>
    <n v="51"/>
    <x v="1"/>
    <s v="Married"/>
    <x v="19"/>
    <x v="1"/>
    <x v="1"/>
    <x v="0"/>
    <x v="0"/>
    <x v="0"/>
    <x v="771"/>
  </r>
  <r>
    <x v="278"/>
    <x v="774"/>
    <x v="0"/>
    <n v="24"/>
    <x v="0"/>
    <s v="Married"/>
    <x v="32"/>
    <x v="0"/>
    <x v="0"/>
    <x v="2"/>
    <x v="0"/>
    <x v="0"/>
    <x v="772"/>
  </r>
  <r>
    <x v="278"/>
    <x v="775"/>
    <x v="0"/>
    <n v="44"/>
    <x v="1"/>
    <s v="Single"/>
    <x v="36"/>
    <x v="1"/>
    <x v="3"/>
    <x v="1"/>
    <x v="0"/>
    <x v="0"/>
    <x v="773"/>
  </r>
  <r>
    <x v="278"/>
    <x v="776"/>
    <x v="1"/>
    <n v="36"/>
    <x v="3"/>
    <s v="Single"/>
    <x v="0"/>
    <x v="0"/>
    <x v="0"/>
    <x v="1"/>
    <x v="1"/>
    <x v="1"/>
    <x v="774"/>
  </r>
  <r>
    <x v="278"/>
    <x v="777"/>
    <x v="0"/>
    <n v="59"/>
    <x v="1"/>
    <s v="Married"/>
    <x v="27"/>
    <x v="0"/>
    <x v="2"/>
    <x v="0"/>
    <x v="1"/>
    <x v="1"/>
    <x v="775"/>
  </r>
  <r>
    <x v="278"/>
    <x v="778"/>
    <x v="1"/>
    <n v="75"/>
    <x v="2"/>
    <s v="Single"/>
    <x v="25"/>
    <x v="1"/>
    <x v="2"/>
    <x v="2"/>
    <x v="1"/>
    <x v="1"/>
    <x v="776"/>
  </r>
  <r>
    <x v="278"/>
    <x v="779"/>
    <x v="0"/>
    <n v="27"/>
    <x v="0"/>
    <s v="Single"/>
    <x v="27"/>
    <x v="0"/>
    <x v="3"/>
    <x v="2"/>
    <x v="0"/>
    <x v="0"/>
    <x v="777"/>
  </r>
  <r>
    <x v="278"/>
    <x v="780"/>
    <x v="1"/>
    <n v="71"/>
    <x v="2"/>
    <s v="Single"/>
    <x v="10"/>
    <x v="0"/>
    <x v="3"/>
    <x v="0"/>
    <x v="1"/>
    <x v="1"/>
    <x v="778"/>
  </r>
  <r>
    <x v="279"/>
    <x v="781"/>
    <x v="1"/>
    <n v="75"/>
    <x v="2"/>
    <s v="Married"/>
    <x v="35"/>
    <x v="1"/>
    <x v="2"/>
    <x v="0"/>
    <x v="0"/>
    <x v="0"/>
    <x v="779"/>
  </r>
  <r>
    <x v="280"/>
    <x v="782"/>
    <x v="1"/>
    <n v="21"/>
    <x v="0"/>
    <s v="Single"/>
    <x v="32"/>
    <x v="0"/>
    <x v="2"/>
    <x v="0"/>
    <x v="0"/>
    <x v="0"/>
    <x v="780"/>
  </r>
  <r>
    <x v="280"/>
    <x v="783"/>
    <x v="0"/>
    <n v="64"/>
    <x v="2"/>
    <s v="Single"/>
    <x v="13"/>
    <x v="3"/>
    <x v="2"/>
    <x v="0"/>
    <x v="0"/>
    <x v="0"/>
    <x v="781"/>
  </r>
  <r>
    <x v="280"/>
    <x v="784"/>
    <x v="1"/>
    <n v="42"/>
    <x v="3"/>
    <s v="Married"/>
    <x v="31"/>
    <x v="0"/>
    <x v="3"/>
    <x v="1"/>
    <x v="0"/>
    <x v="0"/>
    <x v="782"/>
  </r>
  <r>
    <x v="280"/>
    <x v="785"/>
    <x v="1"/>
    <n v="26"/>
    <x v="0"/>
    <s v="Single"/>
    <x v="26"/>
    <x v="2"/>
    <x v="1"/>
    <x v="1"/>
    <x v="0"/>
    <x v="0"/>
    <x v="783"/>
  </r>
  <r>
    <x v="280"/>
    <x v="786"/>
    <x v="1"/>
    <n v="40"/>
    <x v="3"/>
    <s v="Single"/>
    <x v="48"/>
    <x v="0"/>
    <x v="0"/>
    <x v="0"/>
    <x v="1"/>
    <x v="1"/>
    <x v="784"/>
  </r>
  <r>
    <x v="281"/>
    <x v="787"/>
    <x v="1"/>
    <n v="21"/>
    <x v="0"/>
    <s v="Married"/>
    <x v="7"/>
    <x v="1"/>
    <x v="1"/>
    <x v="1"/>
    <x v="0"/>
    <x v="0"/>
    <x v="785"/>
  </r>
  <r>
    <x v="281"/>
    <x v="788"/>
    <x v="0"/>
    <n v="46"/>
    <x v="1"/>
    <s v="Single"/>
    <x v="12"/>
    <x v="3"/>
    <x v="2"/>
    <x v="2"/>
    <x v="0"/>
    <x v="0"/>
    <x v="786"/>
  </r>
  <r>
    <x v="281"/>
    <x v="789"/>
    <x v="0"/>
    <n v="45"/>
    <x v="1"/>
    <s v="Single"/>
    <x v="6"/>
    <x v="1"/>
    <x v="2"/>
    <x v="1"/>
    <x v="0"/>
    <x v="0"/>
    <x v="787"/>
  </r>
  <r>
    <x v="281"/>
    <x v="790"/>
    <x v="1"/>
    <n v="63"/>
    <x v="2"/>
    <s v="Single"/>
    <x v="27"/>
    <x v="3"/>
    <x v="2"/>
    <x v="2"/>
    <x v="0"/>
    <x v="0"/>
    <x v="788"/>
  </r>
  <r>
    <x v="282"/>
    <x v="791"/>
    <x v="1"/>
    <n v="73"/>
    <x v="2"/>
    <s v="Married"/>
    <x v="44"/>
    <x v="1"/>
    <x v="0"/>
    <x v="2"/>
    <x v="0"/>
    <x v="0"/>
    <x v="789"/>
  </r>
  <r>
    <x v="282"/>
    <x v="792"/>
    <x v="0"/>
    <n v="61"/>
    <x v="2"/>
    <s v="Single"/>
    <x v="35"/>
    <x v="0"/>
    <x v="3"/>
    <x v="2"/>
    <x v="1"/>
    <x v="1"/>
    <x v="790"/>
  </r>
  <r>
    <x v="282"/>
    <x v="793"/>
    <x v="1"/>
    <n v="78"/>
    <x v="2"/>
    <s v="Single"/>
    <x v="15"/>
    <x v="0"/>
    <x v="2"/>
    <x v="2"/>
    <x v="1"/>
    <x v="1"/>
    <x v="791"/>
  </r>
  <r>
    <x v="283"/>
    <x v="794"/>
    <x v="1"/>
    <n v="22"/>
    <x v="0"/>
    <s v="Married"/>
    <x v="7"/>
    <x v="0"/>
    <x v="2"/>
    <x v="2"/>
    <x v="1"/>
    <x v="1"/>
    <x v="792"/>
  </r>
  <r>
    <x v="283"/>
    <x v="795"/>
    <x v="0"/>
    <n v="65"/>
    <x v="2"/>
    <s v="Single"/>
    <x v="35"/>
    <x v="2"/>
    <x v="3"/>
    <x v="2"/>
    <x v="1"/>
    <x v="1"/>
    <x v="793"/>
  </r>
  <r>
    <x v="283"/>
    <x v="796"/>
    <x v="0"/>
    <n v="17"/>
    <x v="0"/>
    <s v="Single"/>
    <x v="13"/>
    <x v="1"/>
    <x v="3"/>
    <x v="1"/>
    <x v="0"/>
    <x v="0"/>
    <x v="794"/>
  </r>
  <r>
    <x v="284"/>
    <x v="797"/>
    <x v="0"/>
    <n v="16"/>
    <x v="0"/>
    <s v="Single"/>
    <x v="24"/>
    <x v="0"/>
    <x v="1"/>
    <x v="2"/>
    <x v="0"/>
    <x v="0"/>
    <x v="795"/>
  </r>
  <r>
    <x v="284"/>
    <x v="798"/>
    <x v="1"/>
    <n v="43"/>
    <x v="3"/>
    <s v="Single"/>
    <x v="8"/>
    <x v="0"/>
    <x v="2"/>
    <x v="2"/>
    <x v="0"/>
    <x v="0"/>
    <x v="796"/>
  </r>
  <r>
    <x v="285"/>
    <x v="799"/>
    <x v="1"/>
    <n v="50"/>
    <x v="1"/>
    <s v="Married"/>
    <x v="38"/>
    <x v="0"/>
    <x v="3"/>
    <x v="2"/>
    <x v="0"/>
    <x v="0"/>
    <x v="797"/>
  </r>
  <r>
    <x v="285"/>
    <x v="800"/>
    <x v="0"/>
    <n v="51"/>
    <x v="1"/>
    <s v="Married"/>
    <x v="30"/>
    <x v="0"/>
    <x v="0"/>
    <x v="2"/>
    <x v="0"/>
    <x v="0"/>
    <x v="798"/>
  </r>
  <r>
    <x v="286"/>
    <x v="801"/>
    <x v="0"/>
    <n v="35"/>
    <x v="3"/>
    <s v="Married"/>
    <x v="7"/>
    <x v="0"/>
    <x v="1"/>
    <x v="2"/>
    <x v="0"/>
    <x v="0"/>
    <x v="799"/>
  </r>
  <r>
    <x v="286"/>
    <x v="802"/>
    <x v="0"/>
    <n v="59"/>
    <x v="1"/>
    <s v="Married"/>
    <x v="13"/>
    <x v="1"/>
    <x v="1"/>
    <x v="1"/>
    <x v="0"/>
    <x v="0"/>
    <x v="800"/>
  </r>
  <r>
    <x v="287"/>
    <x v="803"/>
    <x v="1"/>
    <n v="33"/>
    <x v="3"/>
    <s v="Married"/>
    <x v="4"/>
    <x v="0"/>
    <x v="2"/>
    <x v="2"/>
    <x v="1"/>
    <x v="1"/>
    <x v="801"/>
  </r>
  <r>
    <x v="287"/>
    <x v="804"/>
    <x v="1"/>
    <n v="28"/>
    <x v="3"/>
    <s v="Married"/>
    <x v="49"/>
    <x v="0"/>
    <x v="3"/>
    <x v="1"/>
    <x v="0"/>
    <x v="0"/>
    <x v="802"/>
  </r>
  <r>
    <x v="288"/>
    <x v="805"/>
    <x v="0"/>
    <n v="42"/>
    <x v="3"/>
    <s v="Married"/>
    <x v="25"/>
    <x v="2"/>
    <x v="3"/>
    <x v="0"/>
    <x v="1"/>
    <x v="1"/>
    <x v="803"/>
  </r>
  <r>
    <x v="289"/>
    <x v="806"/>
    <x v="1"/>
    <n v="72"/>
    <x v="2"/>
    <s v="Single"/>
    <x v="17"/>
    <x v="3"/>
    <x v="2"/>
    <x v="1"/>
    <x v="0"/>
    <x v="0"/>
    <x v="804"/>
  </r>
  <r>
    <x v="290"/>
    <x v="807"/>
    <x v="0"/>
    <n v="67"/>
    <x v="2"/>
    <s v="Single"/>
    <x v="38"/>
    <x v="2"/>
    <x v="0"/>
    <x v="1"/>
    <x v="0"/>
    <x v="0"/>
    <x v="805"/>
  </r>
  <r>
    <x v="290"/>
    <x v="808"/>
    <x v="1"/>
    <n v="69"/>
    <x v="2"/>
    <s v="Married"/>
    <x v="33"/>
    <x v="0"/>
    <x v="3"/>
    <x v="0"/>
    <x v="1"/>
    <x v="1"/>
    <x v="806"/>
  </r>
  <r>
    <x v="290"/>
    <x v="809"/>
    <x v="0"/>
    <n v="31"/>
    <x v="3"/>
    <s v="Single"/>
    <x v="17"/>
    <x v="0"/>
    <x v="3"/>
    <x v="0"/>
    <x v="0"/>
    <x v="0"/>
    <x v="807"/>
  </r>
  <r>
    <x v="290"/>
    <x v="810"/>
    <x v="0"/>
    <n v="52"/>
    <x v="1"/>
    <s v="Single"/>
    <x v="6"/>
    <x v="0"/>
    <x v="2"/>
    <x v="2"/>
    <x v="0"/>
    <x v="0"/>
    <x v="808"/>
  </r>
  <r>
    <x v="291"/>
    <x v="811"/>
    <x v="1"/>
    <n v="18"/>
    <x v="0"/>
    <s v="Single"/>
    <x v="1"/>
    <x v="0"/>
    <x v="1"/>
    <x v="2"/>
    <x v="0"/>
    <x v="0"/>
    <x v="809"/>
  </r>
  <r>
    <x v="291"/>
    <x v="812"/>
    <x v="1"/>
    <n v="49"/>
    <x v="1"/>
    <s v="Single"/>
    <x v="36"/>
    <x v="3"/>
    <x v="3"/>
    <x v="2"/>
    <x v="1"/>
    <x v="1"/>
    <x v="810"/>
  </r>
  <r>
    <x v="291"/>
    <x v="813"/>
    <x v="0"/>
    <n v="47"/>
    <x v="1"/>
    <s v="Married"/>
    <x v="39"/>
    <x v="0"/>
    <x v="0"/>
    <x v="0"/>
    <x v="0"/>
    <x v="0"/>
    <x v="811"/>
  </r>
  <r>
    <x v="291"/>
    <x v="814"/>
    <x v="0"/>
    <n v="51"/>
    <x v="1"/>
    <s v="Single"/>
    <x v="8"/>
    <x v="1"/>
    <x v="0"/>
    <x v="1"/>
    <x v="1"/>
    <x v="1"/>
    <x v="812"/>
  </r>
  <r>
    <x v="291"/>
    <x v="815"/>
    <x v="1"/>
    <n v="61"/>
    <x v="2"/>
    <s v="Married"/>
    <x v="40"/>
    <x v="4"/>
    <x v="2"/>
    <x v="0"/>
    <x v="1"/>
    <x v="1"/>
    <x v="813"/>
  </r>
  <r>
    <x v="291"/>
    <x v="816"/>
    <x v="1"/>
    <n v="75"/>
    <x v="2"/>
    <s v="Married"/>
    <x v="47"/>
    <x v="1"/>
    <x v="3"/>
    <x v="2"/>
    <x v="0"/>
    <x v="0"/>
    <x v="814"/>
  </r>
  <r>
    <x v="291"/>
    <x v="817"/>
    <x v="1"/>
    <n v="66"/>
    <x v="2"/>
    <s v="Single"/>
    <x v="40"/>
    <x v="3"/>
    <x v="0"/>
    <x v="0"/>
    <x v="0"/>
    <x v="0"/>
    <x v="815"/>
  </r>
  <r>
    <x v="292"/>
    <x v="818"/>
    <x v="1"/>
    <n v="25"/>
    <x v="0"/>
    <s v="Married"/>
    <x v="11"/>
    <x v="0"/>
    <x v="1"/>
    <x v="0"/>
    <x v="0"/>
    <x v="0"/>
    <x v="816"/>
  </r>
  <r>
    <x v="293"/>
    <x v="819"/>
    <x v="0"/>
    <n v="32"/>
    <x v="3"/>
    <s v="Single"/>
    <x v="37"/>
    <x v="0"/>
    <x v="2"/>
    <x v="2"/>
    <x v="0"/>
    <x v="0"/>
    <x v="817"/>
  </r>
  <r>
    <x v="293"/>
    <x v="820"/>
    <x v="0"/>
    <n v="43"/>
    <x v="3"/>
    <s v="Married"/>
    <x v="32"/>
    <x v="0"/>
    <x v="3"/>
    <x v="1"/>
    <x v="0"/>
    <x v="0"/>
    <x v="818"/>
  </r>
  <r>
    <x v="293"/>
    <x v="821"/>
    <x v="1"/>
    <n v="43"/>
    <x v="3"/>
    <s v="Married"/>
    <x v="22"/>
    <x v="3"/>
    <x v="1"/>
    <x v="2"/>
    <x v="1"/>
    <x v="1"/>
    <x v="819"/>
  </r>
  <r>
    <x v="294"/>
    <x v="822"/>
    <x v="1"/>
    <n v="47"/>
    <x v="1"/>
    <s v="Single"/>
    <x v="19"/>
    <x v="0"/>
    <x v="3"/>
    <x v="2"/>
    <x v="1"/>
    <x v="1"/>
    <x v="820"/>
  </r>
  <r>
    <x v="295"/>
    <x v="823"/>
    <x v="1"/>
    <n v="47"/>
    <x v="1"/>
    <s v="Single"/>
    <x v="6"/>
    <x v="1"/>
    <x v="2"/>
    <x v="2"/>
    <x v="0"/>
    <x v="0"/>
    <x v="821"/>
  </r>
  <r>
    <x v="295"/>
    <x v="824"/>
    <x v="0"/>
    <n v="47"/>
    <x v="1"/>
    <s v="Single"/>
    <x v="11"/>
    <x v="3"/>
    <x v="2"/>
    <x v="2"/>
    <x v="1"/>
    <x v="1"/>
    <x v="822"/>
  </r>
  <r>
    <x v="295"/>
    <x v="825"/>
    <x v="1"/>
    <n v="56"/>
    <x v="1"/>
    <s v="Single"/>
    <x v="33"/>
    <x v="4"/>
    <x v="2"/>
    <x v="0"/>
    <x v="0"/>
    <x v="0"/>
    <x v="823"/>
  </r>
  <r>
    <x v="295"/>
    <x v="826"/>
    <x v="0"/>
    <n v="71"/>
    <x v="2"/>
    <s v="Single"/>
    <x v="15"/>
    <x v="1"/>
    <x v="3"/>
    <x v="2"/>
    <x v="0"/>
    <x v="0"/>
    <x v="824"/>
  </r>
  <r>
    <x v="295"/>
    <x v="827"/>
    <x v="1"/>
    <n v="59"/>
    <x v="1"/>
    <s v="Married"/>
    <x v="48"/>
    <x v="0"/>
    <x v="1"/>
    <x v="1"/>
    <x v="0"/>
    <x v="0"/>
    <x v="825"/>
  </r>
  <r>
    <x v="295"/>
    <x v="828"/>
    <x v="0"/>
    <n v="46"/>
    <x v="1"/>
    <s v="Married"/>
    <x v="4"/>
    <x v="0"/>
    <x v="3"/>
    <x v="1"/>
    <x v="0"/>
    <x v="0"/>
    <x v="826"/>
  </r>
  <r>
    <x v="296"/>
    <x v="829"/>
    <x v="0"/>
    <n v="65"/>
    <x v="2"/>
    <s v="Married"/>
    <x v="31"/>
    <x v="0"/>
    <x v="1"/>
    <x v="2"/>
    <x v="0"/>
    <x v="0"/>
    <x v="827"/>
  </r>
  <r>
    <x v="296"/>
    <x v="830"/>
    <x v="1"/>
    <n v="56"/>
    <x v="1"/>
    <s v="Married"/>
    <x v="37"/>
    <x v="2"/>
    <x v="2"/>
    <x v="2"/>
    <x v="0"/>
    <x v="0"/>
    <x v="828"/>
  </r>
  <r>
    <x v="296"/>
    <x v="831"/>
    <x v="1"/>
    <n v="67"/>
    <x v="2"/>
    <s v="Married"/>
    <x v="30"/>
    <x v="0"/>
    <x v="2"/>
    <x v="2"/>
    <x v="0"/>
    <x v="0"/>
    <x v="829"/>
  </r>
  <r>
    <x v="297"/>
    <x v="832"/>
    <x v="0"/>
    <n v="70"/>
    <x v="2"/>
    <s v="Married"/>
    <x v="27"/>
    <x v="0"/>
    <x v="2"/>
    <x v="2"/>
    <x v="0"/>
    <x v="0"/>
    <x v="830"/>
  </r>
  <r>
    <x v="298"/>
    <x v="833"/>
    <x v="1"/>
    <n v="43"/>
    <x v="3"/>
    <s v="Single"/>
    <x v="34"/>
    <x v="1"/>
    <x v="1"/>
    <x v="2"/>
    <x v="0"/>
    <x v="0"/>
    <x v="831"/>
  </r>
  <r>
    <x v="299"/>
    <x v="834"/>
    <x v="1"/>
    <n v="78"/>
    <x v="2"/>
    <s v="Married"/>
    <x v="2"/>
    <x v="0"/>
    <x v="3"/>
    <x v="1"/>
    <x v="1"/>
    <x v="1"/>
    <x v="832"/>
  </r>
  <r>
    <x v="300"/>
    <x v="835"/>
    <x v="0"/>
    <n v="49"/>
    <x v="1"/>
    <s v="Married"/>
    <x v="15"/>
    <x v="0"/>
    <x v="3"/>
    <x v="2"/>
    <x v="0"/>
    <x v="0"/>
    <x v="833"/>
  </r>
  <r>
    <x v="300"/>
    <x v="836"/>
    <x v="0"/>
    <n v="41"/>
    <x v="3"/>
    <s v="Married"/>
    <x v="4"/>
    <x v="0"/>
    <x v="2"/>
    <x v="2"/>
    <x v="1"/>
    <x v="1"/>
    <x v="834"/>
  </r>
  <r>
    <x v="300"/>
    <x v="837"/>
    <x v="0"/>
    <n v="78"/>
    <x v="2"/>
    <s v="Married"/>
    <x v="20"/>
    <x v="2"/>
    <x v="2"/>
    <x v="2"/>
    <x v="0"/>
    <x v="0"/>
    <x v="835"/>
  </r>
  <r>
    <x v="301"/>
    <x v="838"/>
    <x v="1"/>
    <n v="28"/>
    <x v="3"/>
    <s v="Single"/>
    <x v="17"/>
    <x v="4"/>
    <x v="2"/>
    <x v="1"/>
    <x v="0"/>
    <x v="0"/>
    <x v="836"/>
  </r>
  <r>
    <x v="301"/>
    <x v="839"/>
    <x v="1"/>
    <n v="42"/>
    <x v="3"/>
    <s v="Single"/>
    <x v="22"/>
    <x v="1"/>
    <x v="3"/>
    <x v="1"/>
    <x v="0"/>
    <x v="0"/>
    <x v="837"/>
  </r>
  <r>
    <x v="302"/>
    <x v="840"/>
    <x v="1"/>
    <n v="30"/>
    <x v="3"/>
    <s v="Married"/>
    <x v="1"/>
    <x v="0"/>
    <x v="3"/>
    <x v="2"/>
    <x v="1"/>
    <x v="1"/>
    <x v="838"/>
  </r>
  <r>
    <x v="302"/>
    <x v="841"/>
    <x v="1"/>
    <n v="18"/>
    <x v="0"/>
    <s v="Married"/>
    <x v="23"/>
    <x v="0"/>
    <x v="3"/>
    <x v="2"/>
    <x v="0"/>
    <x v="0"/>
    <x v="839"/>
  </r>
  <r>
    <x v="302"/>
    <x v="842"/>
    <x v="1"/>
    <n v="26"/>
    <x v="0"/>
    <s v="Married"/>
    <x v="30"/>
    <x v="3"/>
    <x v="3"/>
    <x v="1"/>
    <x v="0"/>
    <x v="0"/>
    <x v="840"/>
  </r>
  <r>
    <x v="303"/>
    <x v="843"/>
    <x v="0"/>
    <n v="32"/>
    <x v="3"/>
    <s v="Married"/>
    <x v="26"/>
    <x v="3"/>
    <x v="1"/>
    <x v="2"/>
    <x v="1"/>
    <x v="1"/>
    <x v="841"/>
  </r>
  <r>
    <x v="303"/>
    <x v="844"/>
    <x v="0"/>
    <n v="56"/>
    <x v="1"/>
    <s v="Married"/>
    <x v="41"/>
    <x v="0"/>
    <x v="2"/>
    <x v="0"/>
    <x v="0"/>
    <x v="0"/>
    <x v="842"/>
  </r>
  <r>
    <x v="303"/>
    <x v="845"/>
    <x v="1"/>
    <n v="45"/>
    <x v="1"/>
    <s v="Married"/>
    <x v="1"/>
    <x v="1"/>
    <x v="2"/>
    <x v="2"/>
    <x v="0"/>
    <x v="0"/>
    <x v="843"/>
  </r>
  <r>
    <x v="303"/>
    <x v="846"/>
    <x v="1"/>
    <n v="30"/>
    <x v="3"/>
    <s v="Married"/>
    <x v="41"/>
    <x v="1"/>
    <x v="1"/>
    <x v="2"/>
    <x v="0"/>
    <x v="0"/>
    <x v="844"/>
  </r>
  <r>
    <x v="304"/>
    <x v="847"/>
    <x v="0"/>
    <n v="78"/>
    <x v="2"/>
    <s v="Single"/>
    <x v="27"/>
    <x v="4"/>
    <x v="3"/>
    <x v="1"/>
    <x v="0"/>
    <x v="0"/>
    <x v="845"/>
  </r>
  <r>
    <x v="304"/>
    <x v="848"/>
    <x v="1"/>
    <n v="36"/>
    <x v="3"/>
    <s v="Married"/>
    <x v="30"/>
    <x v="0"/>
    <x v="3"/>
    <x v="0"/>
    <x v="1"/>
    <x v="1"/>
    <x v="846"/>
  </r>
  <r>
    <x v="304"/>
    <x v="849"/>
    <x v="0"/>
    <n v="28"/>
    <x v="3"/>
    <s v="Single"/>
    <x v="37"/>
    <x v="2"/>
    <x v="0"/>
    <x v="2"/>
    <x v="0"/>
    <x v="0"/>
    <x v="847"/>
  </r>
  <r>
    <x v="305"/>
    <x v="850"/>
    <x v="0"/>
    <n v="51"/>
    <x v="1"/>
    <s v="Single"/>
    <x v="26"/>
    <x v="1"/>
    <x v="3"/>
    <x v="1"/>
    <x v="1"/>
    <x v="1"/>
    <x v="848"/>
  </r>
  <r>
    <x v="305"/>
    <x v="851"/>
    <x v="1"/>
    <n v="19"/>
    <x v="0"/>
    <s v="Married"/>
    <x v="23"/>
    <x v="0"/>
    <x v="3"/>
    <x v="2"/>
    <x v="1"/>
    <x v="1"/>
    <x v="849"/>
  </r>
  <r>
    <x v="306"/>
    <x v="852"/>
    <x v="0"/>
    <n v="21"/>
    <x v="0"/>
    <s v="Married"/>
    <x v="34"/>
    <x v="3"/>
    <x v="3"/>
    <x v="1"/>
    <x v="1"/>
    <x v="1"/>
    <x v="850"/>
  </r>
  <r>
    <x v="306"/>
    <x v="853"/>
    <x v="1"/>
    <n v="30"/>
    <x v="3"/>
    <s v="Married"/>
    <x v="33"/>
    <x v="1"/>
    <x v="3"/>
    <x v="1"/>
    <x v="0"/>
    <x v="0"/>
    <x v="851"/>
  </r>
  <r>
    <x v="307"/>
    <x v="854"/>
    <x v="0"/>
    <n v="40"/>
    <x v="3"/>
    <s v="Single"/>
    <x v="36"/>
    <x v="0"/>
    <x v="3"/>
    <x v="2"/>
    <x v="0"/>
    <x v="0"/>
    <x v="852"/>
  </r>
  <r>
    <x v="307"/>
    <x v="855"/>
    <x v="1"/>
    <n v="63"/>
    <x v="2"/>
    <s v="Married"/>
    <x v="22"/>
    <x v="3"/>
    <x v="3"/>
    <x v="2"/>
    <x v="1"/>
    <x v="1"/>
    <x v="853"/>
  </r>
  <r>
    <x v="307"/>
    <x v="856"/>
    <x v="0"/>
    <n v="22"/>
    <x v="0"/>
    <s v="Married"/>
    <x v="48"/>
    <x v="0"/>
    <x v="2"/>
    <x v="1"/>
    <x v="0"/>
    <x v="0"/>
    <x v="854"/>
  </r>
  <r>
    <x v="308"/>
    <x v="857"/>
    <x v="0"/>
    <n v="19"/>
    <x v="0"/>
    <s v="Married"/>
    <x v="5"/>
    <x v="0"/>
    <x v="3"/>
    <x v="1"/>
    <x v="1"/>
    <x v="1"/>
    <x v="855"/>
  </r>
  <r>
    <x v="309"/>
    <x v="858"/>
    <x v="0"/>
    <n v="68"/>
    <x v="2"/>
    <s v="Single"/>
    <x v="43"/>
    <x v="0"/>
    <x v="3"/>
    <x v="2"/>
    <x v="1"/>
    <x v="1"/>
    <x v="856"/>
  </r>
  <r>
    <x v="309"/>
    <x v="859"/>
    <x v="0"/>
    <n v="48"/>
    <x v="1"/>
    <s v="Married"/>
    <x v="31"/>
    <x v="0"/>
    <x v="2"/>
    <x v="2"/>
    <x v="0"/>
    <x v="0"/>
    <x v="857"/>
  </r>
  <r>
    <x v="309"/>
    <x v="860"/>
    <x v="1"/>
    <n v="32"/>
    <x v="3"/>
    <s v="Married"/>
    <x v="34"/>
    <x v="0"/>
    <x v="0"/>
    <x v="2"/>
    <x v="0"/>
    <x v="0"/>
    <x v="858"/>
  </r>
  <r>
    <x v="309"/>
    <x v="861"/>
    <x v="1"/>
    <n v="18"/>
    <x v="0"/>
    <s v="Single"/>
    <x v="11"/>
    <x v="1"/>
    <x v="0"/>
    <x v="2"/>
    <x v="0"/>
    <x v="0"/>
    <x v="859"/>
  </r>
  <r>
    <x v="309"/>
    <x v="862"/>
    <x v="0"/>
    <n v="72"/>
    <x v="2"/>
    <s v="Single"/>
    <x v="20"/>
    <x v="1"/>
    <x v="3"/>
    <x v="2"/>
    <x v="1"/>
    <x v="1"/>
    <x v="860"/>
  </r>
  <r>
    <x v="310"/>
    <x v="863"/>
    <x v="1"/>
    <n v="39"/>
    <x v="3"/>
    <s v="Married"/>
    <x v="43"/>
    <x v="2"/>
    <x v="2"/>
    <x v="1"/>
    <x v="0"/>
    <x v="0"/>
    <x v="861"/>
  </r>
  <r>
    <x v="310"/>
    <x v="864"/>
    <x v="1"/>
    <n v="42"/>
    <x v="3"/>
    <s v="Single"/>
    <x v="25"/>
    <x v="1"/>
    <x v="3"/>
    <x v="2"/>
    <x v="0"/>
    <x v="0"/>
    <x v="862"/>
  </r>
  <r>
    <x v="310"/>
    <x v="865"/>
    <x v="0"/>
    <n v="68"/>
    <x v="2"/>
    <s v="Married"/>
    <x v="17"/>
    <x v="0"/>
    <x v="3"/>
    <x v="2"/>
    <x v="1"/>
    <x v="1"/>
    <x v="863"/>
  </r>
  <r>
    <x v="310"/>
    <x v="866"/>
    <x v="0"/>
    <n v="63"/>
    <x v="2"/>
    <s v="Single"/>
    <x v="9"/>
    <x v="3"/>
    <x v="0"/>
    <x v="1"/>
    <x v="1"/>
    <x v="1"/>
    <x v="864"/>
  </r>
  <r>
    <x v="310"/>
    <x v="867"/>
    <x v="1"/>
    <n v="62"/>
    <x v="2"/>
    <s v="Single"/>
    <x v="16"/>
    <x v="3"/>
    <x v="3"/>
    <x v="2"/>
    <x v="1"/>
    <x v="1"/>
    <x v="865"/>
  </r>
  <r>
    <x v="310"/>
    <x v="868"/>
    <x v="0"/>
    <n v="52"/>
    <x v="1"/>
    <s v="Married"/>
    <x v="25"/>
    <x v="1"/>
    <x v="3"/>
    <x v="2"/>
    <x v="1"/>
    <x v="1"/>
    <x v="866"/>
  </r>
  <r>
    <x v="311"/>
    <x v="869"/>
    <x v="0"/>
    <n v="38"/>
    <x v="3"/>
    <s v="Single"/>
    <x v="13"/>
    <x v="0"/>
    <x v="0"/>
    <x v="1"/>
    <x v="1"/>
    <x v="1"/>
    <x v="867"/>
  </r>
  <r>
    <x v="312"/>
    <x v="870"/>
    <x v="1"/>
    <n v="73"/>
    <x v="2"/>
    <s v="Married"/>
    <x v="42"/>
    <x v="3"/>
    <x v="3"/>
    <x v="2"/>
    <x v="0"/>
    <x v="0"/>
    <x v="868"/>
  </r>
  <r>
    <x v="312"/>
    <x v="871"/>
    <x v="1"/>
    <n v="48"/>
    <x v="1"/>
    <s v="Married"/>
    <x v="39"/>
    <x v="3"/>
    <x v="0"/>
    <x v="0"/>
    <x v="0"/>
    <x v="0"/>
    <x v="869"/>
  </r>
  <r>
    <x v="312"/>
    <x v="872"/>
    <x v="0"/>
    <n v="52"/>
    <x v="1"/>
    <s v="Married"/>
    <x v="23"/>
    <x v="0"/>
    <x v="1"/>
    <x v="0"/>
    <x v="1"/>
    <x v="1"/>
    <x v="870"/>
  </r>
  <r>
    <x v="313"/>
    <x v="873"/>
    <x v="1"/>
    <n v="66"/>
    <x v="2"/>
    <s v="Married"/>
    <x v="49"/>
    <x v="3"/>
    <x v="1"/>
    <x v="1"/>
    <x v="0"/>
    <x v="0"/>
    <x v="871"/>
  </r>
  <r>
    <x v="313"/>
    <x v="874"/>
    <x v="0"/>
    <n v="72"/>
    <x v="2"/>
    <s v="Married"/>
    <x v="15"/>
    <x v="1"/>
    <x v="2"/>
    <x v="1"/>
    <x v="0"/>
    <x v="0"/>
    <x v="872"/>
  </r>
  <r>
    <x v="313"/>
    <x v="875"/>
    <x v="0"/>
    <n v="76"/>
    <x v="2"/>
    <s v="Married"/>
    <x v="40"/>
    <x v="1"/>
    <x v="3"/>
    <x v="1"/>
    <x v="0"/>
    <x v="0"/>
    <x v="873"/>
  </r>
  <r>
    <x v="313"/>
    <x v="876"/>
    <x v="1"/>
    <n v="34"/>
    <x v="3"/>
    <s v="Married"/>
    <x v="28"/>
    <x v="0"/>
    <x v="1"/>
    <x v="1"/>
    <x v="1"/>
    <x v="1"/>
    <x v="874"/>
  </r>
  <r>
    <x v="314"/>
    <x v="877"/>
    <x v="1"/>
    <n v="55"/>
    <x v="1"/>
    <s v="Married"/>
    <x v="47"/>
    <x v="0"/>
    <x v="3"/>
    <x v="2"/>
    <x v="0"/>
    <x v="0"/>
    <x v="875"/>
  </r>
  <r>
    <x v="314"/>
    <x v="878"/>
    <x v="0"/>
    <n v="76"/>
    <x v="2"/>
    <s v="Single"/>
    <x v="37"/>
    <x v="1"/>
    <x v="3"/>
    <x v="2"/>
    <x v="0"/>
    <x v="0"/>
    <x v="876"/>
  </r>
  <r>
    <x v="314"/>
    <x v="879"/>
    <x v="1"/>
    <n v="57"/>
    <x v="1"/>
    <s v="Married"/>
    <x v="25"/>
    <x v="0"/>
    <x v="0"/>
    <x v="2"/>
    <x v="0"/>
    <x v="0"/>
    <x v="877"/>
  </r>
  <r>
    <x v="314"/>
    <x v="880"/>
    <x v="1"/>
    <n v="28"/>
    <x v="3"/>
    <s v="Married"/>
    <x v="34"/>
    <x v="0"/>
    <x v="3"/>
    <x v="1"/>
    <x v="0"/>
    <x v="0"/>
    <x v="878"/>
  </r>
  <r>
    <x v="314"/>
    <x v="881"/>
    <x v="0"/>
    <n v="42"/>
    <x v="3"/>
    <s v="Single"/>
    <x v="29"/>
    <x v="0"/>
    <x v="2"/>
    <x v="2"/>
    <x v="0"/>
    <x v="0"/>
    <x v="879"/>
  </r>
  <r>
    <x v="315"/>
    <x v="882"/>
    <x v="1"/>
    <n v="56"/>
    <x v="1"/>
    <s v="Single"/>
    <x v="45"/>
    <x v="1"/>
    <x v="2"/>
    <x v="1"/>
    <x v="1"/>
    <x v="1"/>
    <x v="880"/>
  </r>
  <r>
    <x v="315"/>
    <x v="883"/>
    <x v="0"/>
    <n v="61"/>
    <x v="2"/>
    <s v="Married"/>
    <x v="6"/>
    <x v="1"/>
    <x v="1"/>
    <x v="1"/>
    <x v="0"/>
    <x v="0"/>
    <x v="552"/>
  </r>
  <r>
    <x v="316"/>
    <x v="884"/>
    <x v="0"/>
    <n v="32"/>
    <x v="3"/>
    <s v="Married"/>
    <x v="9"/>
    <x v="4"/>
    <x v="2"/>
    <x v="1"/>
    <x v="0"/>
    <x v="0"/>
    <x v="881"/>
  </r>
  <r>
    <x v="317"/>
    <x v="885"/>
    <x v="1"/>
    <n v="62"/>
    <x v="2"/>
    <s v="Single"/>
    <x v="15"/>
    <x v="0"/>
    <x v="0"/>
    <x v="2"/>
    <x v="1"/>
    <x v="1"/>
    <x v="882"/>
  </r>
  <r>
    <x v="318"/>
    <x v="886"/>
    <x v="0"/>
    <n v="18"/>
    <x v="0"/>
    <s v="Married"/>
    <x v="5"/>
    <x v="0"/>
    <x v="1"/>
    <x v="2"/>
    <x v="0"/>
    <x v="0"/>
    <x v="883"/>
  </r>
  <r>
    <x v="318"/>
    <x v="887"/>
    <x v="1"/>
    <n v="45"/>
    <x v="1"/>
    <s v="Married"/>
    <x v="5"/>
    <x v="0"/>
    <x v="0"/>
    <x v="2"/>
    <x v="0"/>
    <x v="0"/>
    <x v="884"/>
  </r>
  <r>
    <x v="318"/>
    <x v="888"/>
    <x v="1"/>
    <n v="53"/>
    <x v="1"/>
    <s v="Married"/>
    <x v="29"/>
    <x v="1"/>
    <x v="1"/>
    <x v="0"/>
    <x v="1"/>
    <x v="1"/>
    <x v="885"/>
  </r>
  <r>
    <x v="319"/>
    <x v="889"/>
    <x v="1"/>
    <n v="75"/>
    <x v="2"/>
    <s v="Married"/>
    <x v="19"/>
    <x v="0"/>
    <x v="1"/>
    <x v="2"/>
    <x v="0"/>
    <x v="0"/>
    <x v="886"/>
  </r>
  <r>
    <x v="319"/>
    <x v="890"/>
    <x v="1"/>
    <n v="61"/>
    <x v="2"/>
    <s v="Married"/>
    <x v="19"/>
    <x v="1"/>
    <x v="2"/>
    <x v="1"/>
    <x v="0"/>
    <x v="0"/>
    <x v="887"/>
  </r>
  <r>
    <x v="319"/>
    <x v="891"/>
    <x v="1"/>
    <n v="33"/>
    <x v="3"/>
    <s v="Married"/>
    <x v="7"/>
    <x v="0"/>
    <x v="1"/>
    <x v="1"/>
    <x v="0"/>
    <x v="0"/>
    <x v="888"/>
  </r>
  <r>
    <x v="320"/>
    <x v="892"/>
    <x v="1"/>
    <n v="32"/>
    <x v="3"/>
    <s v="Married"/>
    <x v="33"/>
    <x v="3"/>
    <x v="3"/>
    <x v="2"/>
    <x v="0"/>
    <x v="0"/>
    <x v="889"/>
  </r>
  <r>
    <x v="320"/>
    <x v="893"/>
    <x v="0"/>
    <n v="55"/>
    <x v="1"/>
    <s v="Married"/>
    <x v="0"/>
    <x v="1"/>
    <x v="3"/>
    <x v="2"/>
    <x v="0"/>
    <x v="0"/>
    <x v="890"/>
  </r>
  <r>
    <x v="320"/>
    <x v="894"/>
    <x v="0"/>
    <n v="41"/>
    <x v="3"/>
    <s v="Married"/>
    <x v="49"/>
    <x v="0"/>
    <x v="1"/>
    <x v="0"/>
    <x v="1"/>
    <x v="1"/>
    <x v="891"/>
  </r>
  <r>
    <x v="320"/>
    <x v="895"/>
    <x v="0"/>
    <n v="19"/>
    <x v="0"/>
    <s v="Single"/>
    <x v="35"/>
    <x v="1"/>
    <x v="2"/>
    <x v="1"/>
    <x v="1"/>
    <x v="1"/>
    <x v="892"/>
  </r>
  <r>
    <x v="320"/>
    <x v="896"/>
    <x v="1"/>
    <n v="76"/>
    <x v="2"/>
    <s v="Single"/>
    <x v="43"/>
    <x v="3"/>
    <x v="0"/>
    <x v="2"/>
    <x v="0"/>
    <x v="0"/>
    <x v="893"/>
  </r>
  <r>
    <x v="321"/>
    <x v="897"/>
    <x v="1"/>
    <n v="33"/>
    <x v="3"/>
    <s v="Married"/>
    <x v="27"/>
    <x v="0"/>
    <x v="3"/>
    <x v="0"/>
    <x v="0"/>
    <x v="0"/>
    <x v="894"/>
  </r>
  <r>
    <x v="321"/>
    <x v="898"/>
    <x v="0"/>
    <n v="62"/>
    <x v="2"/>
    <s v="Married"/>
    <x v="2"/>
    <x v="1"/>
    <x v="3"/>
    <x v="1"/>
    <x v="1"/>
    <x v="1"/>
    <x v="895"/>
  </r>
  <r>
    <x v="322"/>
    <x v="899"/>
    <x v="1"/>
    <n v="43"/>
    <x v="3"/>
    <s v="Single"/>
    <x v="46"/>
    <x v="3"/>
    <x v="1"/>
    <x v="2"/>
    <x v="0"/>
    <x v="0"/>
    <x v="896"/>
  </r>
  <r>
    <x v="322"/>
    <x v="900"/>
    <x v="0"/>
    <n v="55"/>
    <x v="1"/>
    <s v="Married"/>
    <x v="42"/>
    <x v="0"/>
    <x v="1"/>
    <x v="0"/>
    <x v="0"/>
    <x v="0"/>
    <x v="897"/>
  </r>
  <r>
    <x v="323"/>
    <x v="901"/>
    <x v="1"/>
    <n v="66"/>
    <x v="2"/>
    <s v="Single"/>
    <x v="28"/>
    <x v="0"/>
    <x v="2"/>
    <x v="0"/>
    <x v="0"/>
    <x v="0"/>
    <x v="898"/>
  </r>
  <r>
    <x v="323"/>
    <x v="902"/>
    <x v="0"/>
    <n v="24"/>
    <x v="0"/>
    <s v="Married"/>
    <x v="40"/>
    <x v="4"/>
    <x v="2"/>
    <x v="1"/>
    <x v="0"/>
    <x v="0"/>
    <x v="899"/>
  </r>
  <r>
    <x v="323"/>
    <x v="903"/>
    <x v="0"/>
    <n v="26"/>
    <x v="0"/>
    <s v="Married"/>
    <x v="16"/>
    <x v="4"/>
    <x v="0"/>
    <x v="1"/>
    <x v="0"/>
    <x v="0"/>
    <x v="900"/>
  </r>
  <r>
    <x v="323"/>
    <x v="904"/>
    <x v="1"/>
    <n v="68"/>
    <x v="2"/>
    <s v="Married"/>
    <x v="35"/>
    <x v="3"/>
    <x v="1"/>
    <x v="0"/>
    <x v="1"/>
    <x v="1"/>
    <x v="901"/>
  </r>
  <r>
    <x v="323"/>
    <x v="905"/>
    <x v="1"/>
    <n v="61"/>
    <x v="2"/>
    <s v="Single"/>
    <x v="46"/>
    <x v="3"/>
    <x v="3"/>
    <x v="2"/>
    <x v="0"/>
    <x v="0"/>
    <x v="902"/>
  </r>
  <r>
    <x v="323"/>
    <x v="906"/>
    <x v="0"/>
    <n v="39"/>
    <x v="3"/>
    <s v="Single"/>
    <x v="9"/>
    <x v="0"/>
    <x v="1"/>
    <x v="1"/>
    <x v="0"/>
    <x v="0"/>
    <x v="903"/>
  </r>
  <r>
    <x v="323"/>
    <x v="907"/>
    <x v="0"/>
    <n v="51"/>
    <x v="1"/>
    <s v="Single"/>
    <x v="12"/>
    <x v="1"/>
    <x v="3"/>
    <x v="2"/>
    <x v="1"/>
    <x v="1"/>
    <x v="904"/>
  </r>
  <r>
    <x v="324"/>
    <x v="908"/>
    <x v="1"/>
    <n v="26"/>
    <x v="0"/>
    <s v="Married"/>
    <x v="5"/>
    <x v="3"/>
    <x v="2"/>
    <x v="0"/>
    <x v="1"/>
    <x v="1"/>
    <x v="905"/>
  </r>
  <r>
    <x v="324"/>
    <x v="909"/>
    <x v="1"/>
    <n v="16"/>
    <x v="0"/>
    <s v="Married"/>
    <x v="3"/>
    <x v="1"/>
    <x v="2"/>
    <x v="2"/>
    <x v="0"/>
    <x v="0"/>
    <x v="906"/>
  </r>
  <r>
    <x v="325"/>
    <x v="910"/>
    <x v="1"/>
    <n v="66"/>
    <x v="2"/>
    <s v="Single"/>
    <x v="28"/>
    <x v="0"/>
    <x v="3"/>
    <x v="1"/>
    <x v="0"/>
    <x v="0"/>
    <x v="907"/>
  </r>
  <r>
    <x v="325"/>
    <x v="911"/>
    <x v="1"/>
    <n v="19"/>
    <x v="0"/>
    <s v="Married"/>
    <x v="7"/>
    <x v="0"/>
    <x v="2"/>
    <x v="0"/>
    <x v="1"/>
    <x v="1"/>
    <x v="908"/>
  </r>
  <r>
    <x v="326"/>
    <x v="912"/>
    <x v="1"/>
    <n v="56"/>
    <x v="1"/>
    <s v="Single"/>
    <x v="46"/>
    <x v="0"/>
    <x v="1"/>
    <x v="0"/>
    <x v="0"/>
    <x v="0"/>
    <x v="909"/>
  </r>
  <r>
    <x v="326"/>
    <x v="913"/>
    <x v="0"/>
    <n v="53"/>
    <x v="1"/>
    <s v="Married"/>
    <x v="9"/>
    <x v="1"/>
    <x v="2"/>
    <x v="2"/>
    <x v="0"/>
    <x v="0"/>
    <x v="910"/>
  </r>
  <r>
    <x v="326"/>
    <x v="914"/>
    <x v="0"/>
    <n v="69"/>
    <x v="2"/>
    <s v="Married"/>
    <x v="16"/>
    <x v="0"/>
    <x v="3"/>
    <x v="2"/>
    <x v="0"/>
    <x v="0"/>
    <x v="911"/>
  </r>
  <r>
    <x v="326"/>
    <x v="915"/>
    <x v="0"/>
    <n v="34"/>
    <x v="3"/>
    <s v="Married"/>
    <x v="7"/>
    <x v="0"/>
    <x v="2"/>
    <x v="1"/>
    <x v="1"/>
    <x v="1"/>
    <x v="912"/>
  </r>
  <r>
    <x v="327"/>
    <x v="916"/>
    <x v="0"/>
    <n v="59"/>
    <x v="1"/>
    <s v="Married"/>
    <x v="20"/>
    <x v="4"/>
    <x v="2"/>
    <x v="1"/>
    <x v="1"/>
    <x v="1"/>
    <x v="913"/>
  </r>
  <r>
    <x v="327"/>
    <x v="917"/>
    <x v="1"/>
    <n v="18"/>
    <x v="0"/>
    <s v="Married"/>
    <x v="30"/>
    <x v="0"/>
    <x v="3"/>
    <x v="2"/>
    <x v="1"/>
    <x v="1"/>
    <x v="914"/>
  </r>
  <r>
    <x v="328"/>
    <x v="918"/>
    <x v="0"/>
    <n v="49"/>
    <x v="1"/>
    <s v="Married"/>
    <x v="36"/>
    <x v="3"/>
    <x v="3"/>
    <x v="0"/>
    <x v="1"/>
    <x v="1"/>
    <x v="915"/>
  </r>
  <r>
    <x v="328"/>
    <x v="919"/>
    <x v="0"/>
    <n v="64"/>
    <x v="2"/>
    <s v="Married"/>
    <x v="42"/>
    <x v="0"/>
    <x v="2"/>
    <x v="2"/>
    <x v="0"/>
    <x v="0"/>
    <x v="916"/>
  </r>
  <r>
    <x v="328"/>
    <x v="920"/>
    <x v="0"/>
    <n v="75"/>
    <x v="2"/>
    <s v="Married"/>
    <x v="46"/>
    <x v="4"/>
    <x v="1"/>
    <x v="0"/>
    <x v="1"/>
    <x v="1"/>
    <x v="917"/>
  </r>
  <r>
    <x v="328"/>
    <x v="921"/>
    <x v="0"/>
    <n v="70"/>
    <x v="2"/>
    <s v="Single"/>
    <x v="20"/>
    <x v="4"/>
    <x v="1"/>
    <x v="0"/>
    <x v="0"/>
    <x v="0"/>
    <x v="918"/>
  </r>
  <r>
    <x v="328"/>
    <x v="922"/>
    <x v="0"/>
    <n v="32"/>
    <x v="3"/>
    <s v="Single"/>
    <x v="7"/>
    <x v="2"/>
    <x v="1"/>
    <x v="1"/>
    <x v="0"/>
    <x v="0"/>
    <x v="919"/>
  </r>
  <r>
    <x v="328"/>
    <x v="923"/>
    <x v="1"/>
    <n v="75"/>
    <x v="2"/>
    <s v="Single"/>
    <x v="39"/>
    <x v="1"/>
    <x v="2"/>
    <x v="1"/>
    <x v="0"/>
    <x v="0"/>
    <x v="920"/>
  </r>
  <r>
    <x v="328"/>
    <x v="924"/>
    <x v="0"/>
    <n v="21"/>
    <x v="0"/>
    <s v="Single"/>
    <x v="6"/>
    <x v="0"/>
    <x v="3"/>
    <x v="1"/>
    <x v="0"/>
    <x v="0"/>
    <x v="921"/>
  </r>
  <r>
    <x v="329"/>
    <x v="925"/>
    <x v="1"/>
    <n v="48"/>
    <x v="1"/>
    <s v="Single"/>
    <x v="43"/>
    <x v="2"/>
    <x v="2"/>
    <x v="1"/>
    <x v="0"/>
    <x v="0"/>
    <x v="922"/>
  </r>
  <r>
    <x v="329"/>
    <x v="926"/>
    <x v="1"/>
    <n v="64"/>
    <x v="2"/>
    <s v="Married"/>
    <x v="32"/>
    <x v="3"/>
    <x v="1"/>
    <x v="2"/>
    <x v="1"/>
    <x v="1"/>
    <x v="923"/>
  </r>
  <r>
    <x v="329"/>
    <x v="927"/>
    <x v="1"/>
    <n v="43"/>
    <x v="3"/>
    <s v="Single"/>
    <x v="47"/>
    <x v="2"/>
    <x v="2"/>
    <x v="2"/>
    <x v="0"/>
    <x v="0"/>
    <x v="924"/>
  </r>
  <r>
    <x v="329"/>
    <x v="928"/>
    <x v="0"/>
    <n v="64"/>
    <x v="2"/>
    <s v="Married"/>
    <x v="1"/>
    <x v="0"/>
    <x v="3"/>
    <x v="2"/>
    <x v="0"/>
    <x v="0"/>
    <x v="925"/>
  </r>
  <r>
    <x v="330"/>
    <x v="929"/>
    <x v="0"/>
    <n v="38"/>
    <x v="3"/>
    <s v="Married"/>
    <x v="45"/>
    <x v="0"/>
    <x v="2"/>
    <x v="1"/>
    <x v="0"/>
    <x v="0"/>
    <x v="926"/>
  </r>
  <r>
    <x v="330"/>
    <x v="930"/>
    <x v="0"/>
    <n v="36"/>
    <x v="3"/>
    <s v="Single"/>
    <x v="49"/>
    <x v="0"/>
    <x v="0"/>
    <x v="1"/>
    <x v="0"/>
    <x v="0"/>
    <x v="927"/>
  </r>
  <r>
    <x v="330"/>
    <x v="931"/>
    <x v="0"/>
    <n v="47"/>
    <x v="1"/>
    <s v="Single"/>
    <x v="42"/>
    <x v="0"/>
    <x v="2"/>
    <x v="2"/>
    <x v="0"/>
    <x v="0"/>
    <x v="928"/>
  </r>
  <r>
    <x v="330"/>
    <x v="932"/>
    <x v="0"/>
    <n v="70"/>
    <x v="2"/>
    <s v="Single"/>
    <x v="41"/>
    <x v="0"/>
    <x v="1"/>
    <x v="2"/>
    <x v="0"/>
    <x v="0"/>
    <x v="929"/>
  </r>
  <r>
    <x v="330"/>
    <x v="933"/>
    <x v="0"/>
    <n v="34"/>
    <x v="3"/>
    <s v="Single"/>
    <x v="5"/>
    <x v="2"/>
    <x v="2"/>
    <x v="2"/>
    <x v="1"/>
    <x v="1"/>
    <x v="930"/>
  </r>
  <r>
    <x v="331"/>
    <x v="934"/>
    <x v="0"/>
    <n v="35"/>
    <x v="3"/>
    <s v="Single"/>
    <x v="11"/>
    <x v="1"/>
    <x v="3"/>
    <x v="1"/>
    <x v="1"/>
    <x v="1"/>
    <x v="931"/>
  </r>
  <r>
    <x v="331"/>
    <x v="935"/>
    <x v="1"/>
    <n v="46"/>
    <x v="1"/>
    <s v="Married"/>
    <x v="17"/>
    <x v="3"/>
    <x v="1"/>
    <x v="1"/>
    <x v="0"/>
    <x v="0"/>
    <x v="932"/>
  </r>
  <r>
    <x v="332"/>
    <x v="936"/>
    <x v="0"/>
    <n v="39"/>
    <x v="3"/>
    <s v="Single"/>
    <x v="33"/>
    <x v="0"/>
    <x v="1"/>
    <x v="1"/>
    <x v="0"/>
    <x v="0"/>
    <x v="933"/>
  </r>
  <r>
    <x v="332"/>
    <x v="937"/>
    <x v="1"/>
    <n v="21"/>
    <x v="0"/>
    <s v="Single"/>
    <x v="18"/>
    <x v="0"/>
    <x v="2"/>
    <x v="2"/>
    <x v="1"/>
    <x v="1"/>
    <x v="934"/>
  </r>
  <r>
    <x v="332"/>
    <x v="938"/>
    <x v="1"/>
    <n v="70"/>
    <x v="2"/>
    <s v="Single"/>
    <x v="17"/>
    <x v="4"/>
    <x v="2"/>
    <x v="1"/>
    <x v="0"/>
    <x v="0"/>
    <x v="935"/>
  </r>
  <r>
    <x v="332"/>
    <x v="939"/>
    <x v="0"/>
    <n v="74"/>
    <x v="2"/>
    <s v="Single"/>
    <x v="48"/>
    <x v="1"/>
    <x v="2"/>
    <x v="0"/>
    <x v="0"/>
    <x v="0"/>
    <x v="936"/>
  </r>
  <r>
    <x v="333"/>
    <x v="940"/>
    <x v="1"/>
    <n v="33"/>
    <x v="3"/>
    <s v="Single"/>
    <x v="8"/>
    <x v="0"/>
    <x v="2"/>
    <x v="1"/>
    <x v="1"/>
    <x v="1"/>
    <x v="937"/>
  </r>
  <r>
    <x v="333"/>
    <x v="941"/>
    <x v="0"/>
    <n v="47"/>
    <x v="1"/>
    <s v="Married"/>
    <x v="35"/>
    <x v="0"/>
    <x v="3"/>
    <x v="1"/>
    <x v="1"/>
    <x v="1"/>
    <x v="938"/>
  </r>
  <r>
    <x v="333"/>
    <x v="942"/>
    <x v="1"/>
    <n v="49"/>
    <x v="1"/>
    <s v="Married"/>
    <x v="20"/>
    <x v="0"/>
    <x v="2"/>
    <x v="2"/>
    <x v="0"/>
    <x v="0"/>
    <x v="939"/>
  </r>
  <r>
    <x v="334"/>
    <x v="943"/>
    <x v="0"/>
    <n v="34"/>
    <x v="3"/>
    <s v="Single"/>
    <x v="21"/>
    <x v="1"/>
    <x v="2"/>
    <x v="0"/>
    <x v="0"/>
    <x v="0"/>
    <x v="940"/>
  </r>
  <r>
    <x v="334"/>
    <x v="944"/>
    <x v="1"/>
    <n v="64"/>
    <x v="2"/>
    <s v="Single"/>
    <x v="44"/>
    <x v="0"/>
    <x v="1"/>
    <x v="2"/>
    <x v="1"/>
    <x v="1"/>
    <x v="941"/>
  </r>
  <r>
    <x v="335"/>
    <x v="945"/>
    <x v="0"/>
    <n v="36"/>
    <x v="3"/>
    <s v="Single"/>
    <x v="46"/>
    <x v="1"/>
    <x v="1"/>
    <x v="0"/>
    <x v="1"/>
    <x v="1"/>
    <x v="942"/>
  </r>
  <r>
    <x v="335"/>
    <x v="946"/>
    <x v="1"/>
    <n v="51"/>
    <x v="1"/>
    <s v="Single"/>
    <x v="12"/>
    <x v="1"/>
    <x v="0"/>
    <x v="2"/>
    <x v="0"/>
    <x v="0"/>
    <x v="943"/>
  </r>
  <r>
    <x v="336"/>
    <x v="947"/>
    <x v="0"/>
    <n v="51"/>
    <x v="1"/>
    <s v="Single"/>
    <x v="41"/>
    <x v="3"/>
    <x v="1"/>
    <x v="2"/>
    <x v="1"/>
    <x v="1"/>
    <x v="944"/>
  </r>
  <r>
    <x v="336"/>
    <x v="948"/>
    <x v="0"/>
    <n v="58"/>
    <x v="1"/>
    <s v="Married"/>
    <x v="1"/>
    <x v="3"/>
    <x v="2"/>
    <x v="0"/>
    <x v="0"/>
    <x v="0"/>
    <x v="945"/>
  </r>
  <r>
    <x v="337"/>
    <x v="949"/>
    <x v="0"/>
    <n v="22"/>
    <x v="0"/>
    <s v="Married"/>
    <x v="44"/>
    <x v="0"/>
    <x v="1"/>
    <x v="1"/>
    <x v="0"/>
    <x v="0"/>
    <x v="946"/>
  </r>
  <r>
    <x v="338"/>
    <x v="950"/>
    <x v="1"/>
    <n v="60"/>
    <x v="2"/>
    <s v="Married"/>
    <x v="15"/>
    <x v="3"/>
    <x v="3"/>
    <x v="2"/>
    <x v="0"/>
    <x v="0"/>
    <x v="947"/>
  </r>
  <r>
    <x v="339"/>
    <x v="951"/>
    <x v="1"/>
    <n v="20"/>
    <x v="0"/>
    <s v="Single"/>
    <x v="35"/>
    <x v="1"/>
    <x v="0"/>
    <x v="2"/>
    <x v="1"/>
    <x v="1"/>
    <x v="948"/>
  </r>
  <r>
    <x v="339"/>
    <x v="952"/>
    <x v="1"/>
    <n v="55"/>
    <x v="1"/>
    <s v="Married"/>
    <x v="21"/>
    <x v="0"/>
    <x v="3"/>
    <x v="2"/>
    <x v="0"/>
    <x v="0"/>
    <x v="949"/>
  </r>
  <r>
    <x v="339"/>
    <x v="953"/>
    <x v="0"/>
    <n v="69"/>
    <x v="2"/>
    <s v="Married"/>
    <x v="30"/>
    <x v="0"/>
    <x v="3"/>
    <x v="2"/>
    <x v="1"/>
    <x v="1"/>
    <x v="950"/>
  </r>
  <r>
    <x v="339"/>
    <x v="954"/>
    <x v="1"/>
    <n v="64"/>
    <x v="2"/>
    <s v="Married"/>
    <x v="34"/>
    <x v="1"/>
    <x v="3"/>
    <x v="1"/>
    <x v="1"/>
    <x v="1"/>
    <x v="951"/>
  </r>
  <r>
    <x v="340"/>
    <x v="955"/>
    <x v="1"/>
    <n v="46"/>
    <x v="1"/>
    <s v="Married"/>
    <x v="39"/>
    <x v="1"/>
    <x v="2"/>
    <x v="0"/>
    <x v="1"/>
    <x v="1"/>
    <x v="952"/>
  </r>
  <r>
    <x v="340"/>
    <x v="956"/>
    <x v="1"/>
    <n v="78"/>
    <x v="2"/>
    <s v="Single"/>
    <x v="26"/>
    <x v="4"/>
    <x v="3"/>
    <x v="0"/>
    <x v="0"/>
    <x v="0"/>
    <x v="953"/>
  </r>
  <r>
    <x v="340"/>
    <x v="957"/>
    <x v="1"/>
    <n v="73"/>
    <x v="2"/>
    <s v="Married"/>
    <x v="45"/>
    <x v="0"/>
    <x v="3"/>
    <x v="1"/>
    <x v="1"/>
    <x v="1"/>
    <x v="954"/>
  </r>
  <r>
    <x v="341"/>
    <x v="958"/>
    <x v="0"/>
    <n v="22"/>
    <x v="0"/>
    <s v="Single"/>
    <x v="11"/>
    <x v="1"/>
    <x v="2"/>
    <x v="1"/>
    <x v="0"/>
    <x v="0"/>
    <x v="955"/>
  </r>
  <r>
    <x v="342"/>
    <x v="959"/>
    <x v="0"/>
    <n v="65"/>
    <x v="2"/>
    <s v="Married"/>
    <x v="28"/>
    <x v="1"/>
    <x v="2"/>
    <x v="2"/>
    <x v="1"/>
    <x v="1"/>
    <x v="956"/>
  </r>
  <r>
    <x v="342"/>
    <x v="960"/>
    <x v="1"/>
    <n v="37"/>
    <x v="3"/>
    <s v="Married"/>
    <x v="25"/>
    <x v="0"/>
    <x v="3"/>
    <x v="2"/>
    <x v="1"/>
    <x v="1"/>
    <x v="957"/>
  </r>
  <r>
    <x v="342"/>
    <x v="961"/>
    <x v="0"/>
    <n v="55"/>
    <x v="1"/>
    <s v="Married"/>
    <x v="27"/>
    <x v="0"/>
    <x v="2"/>
    <x v="2"/>
    <x v="1"/>
    <x v="1"/>
    <x v="958"/>
  </r>
  <r>
    <x v="343"/>
    <x v="962"/>
    <x v="1"/>
    <n v="28"/>
    <x v="3"/>
    <s v="Married"/>
    <x v="42"/>
    <x v="1"/>
    <x v="3"/>
    <x v="0"/>
    <x v="1"/>
    <x v="1"/>
    <x v="959"/>
  </r>
  <r>
    <x v="343"/>
    <x v="963"/>
    <x v="0"/>
    <n v="68"/>
    <x v="2"/>
    <s v="Single"/>
    <x v="10"/>
    <x v="4"/>
    <x v="3"/>
    <x v="0"/>
    <x v="1"/>
    <x v="1"/>
    <x v="960"/>
  </r>
  <r>
    <x v="343"/>
    <x v="964"/>
    <x v="0"/>
    <n v="50"/>
    <x v="1"/>
    <s v="Single"/>
    <x v="36"/>
    <x v="1"/>
    <x v="0"/>
    <x v="0"/>
    <x v="1"/>
    <x v="1"/>
    <x v="961"/>
  </r>
  <r>
    <x v="344"/>
    <x v="965"/>
    <x v="0"/>
    <n v="46"/>
    <x v="1"/>
    <s v="Married"/>
    <x v="34"/>
    <x v="0"/>
    <x v="3"/>
    <x v="1"/>
    <x v="0"/>
    <x v="0"/>
    <x v="962"/>
  </r>
  <r>
    <x v="344"/>
    <x v="966"/>
    <x v="1"/>
    <n v="53"/>
    <x v="1"/>
    <s v="Single"/>
    <x v="25"/>
    <x v="1"/>
    <x v="3"/>
    <x v="2"/>
    <x v="0"/>
    <x v="0"/>
    <x v="963"/>
  </r>
  <r>
    <x v="344"/>
    <x v="967"/>
    <x v="1"/>
    <n v="49"/>
    <x v="1"/>
    <s v="Married"/>
    <x v="24"/>
    <x v="1"/>
    <x v="2"/>
    <x v="2"/>
    <x v="0"/>
    <x v="0"/>
    <x v="964"/>
  </r>
  <r>
    <x v="344"/>
    <x v="968"/>
    <x v="1"/>
    <n v="75"/>
    <x v="2"/>
    <s v="Single"/>
    <x v="7"/>
    <x v="4"/>
    <x v="1"/>
    <x v="2"/>
    <x v="0"/>
    <x v="0"/>
    <x v="965"/>
  </r>
  <r>
    <x v="345"/>
    <x v="969"/>
    <x v="1"/>
    <n v="55"/>
    <x v="1"/>
    <s v="Married"/>
    <x v="35"/>
    <x v="0"/>
    <x v="2"/>
    <x v="1"/>
    <x v="1"/>
    <x v="1"/>
    <x v="966"/>
  </r>
  <r>
    <x v="345"/>
    <x v="970"/>
    <x v="0"/>
    <n v="50"/>
    <x v="1"/>
    <s v="Single"/>
    <x v="32"/>
    <x v="0"/>
    <x v="1"/>
    <x v="1"/>
    <x v="1"/>
    <x v="1"/>
    <x v="967"/>
  </r>
  <r>
    <x v="345"/>
    <x v="971"/>
    <x v="0"/>
    <n v="59"/>
    <x v="1"/>
    <s v="Married"/>
    <x v="19"/>
    <x v="1"/>
    <x v="2"/>
    <x v="1"/>
    <x v="0"/>
    <x v="0"/>
    <x v="968"/>
  </r>
  <r>
    <x v="345"/>
    <x v="972"/>
    <x v="0"/>
    <n v="62"/>
    <x v="2"/>
    <s v="Married"/>
    <x v="28"/>
    <x v="0"/>
    <x v="2"/>
    <x v="0"/>
    <x v="0"/>
    <x v="0"/>
    <x v="969"/>
  </r>
  <r>
    <x v="346"/>
    <x v="973"/>
    <x v="0"/>
    <n v="56"/>
    <x v="1"/>
    <s v="Single"/>
    <x v="40"/>
    <x v="3"/>
    <x v="0"/>
    <x v="2"/>
    <x v="1"/>
    <x v="1"/>
    <x v="970"/>
  </r>
  <r>
    <x v="346"/>
    <x v="974"/>
    <x v="0"/>
    <n v="56"/>
    <x v="1"/>
    <s v="Single"/>
    <x v="35"/>
    <x v="0"/>
    <x v="2"/>
    <x v="1"/>
    <x v="0"/>
    <x v="0"/>
    <x v="971"/>
  </r>
  <r>
    <x v="346"/>
    <x v="975"/>
    <x v="0"/>
    <n v="78"/>
    <x v="2"/>
    <s v="Married"/>
    <x v="33"/>
    <x v="3"/>
    <x v="3"/>
    <x v="1"/>
    <x v="1"/>
    <x v="1"/>
    <x v="972"/>
  </r>
  <r>
    <x v="347"/>
    <x v="976"/>
    <x v="1"/>
    <n v="48"/>
    <x v="1"/>
    <s v="Married"/>
    <x v="46"/>
    <x v="0"/>
    <x v="3"/>
    <x v="0"/>
    <x v="1"/>
    <x v="1"/>
    <x v="973"/>
  </r>
  <r>
    <x v="348"/>
    <x v="977"/>
    <x v="1"/>
    <n v="66"/>
    <x v="2"/>
    <s v="Married"/>
    <x v="8"/>
    <x v="0"/>
    <x v="3"/>
    <x v="0"/>
    <x v="0"/>
    <x v="0"/>
    <x v="974"/>
  </r>
  <r>
    <x v="348"/>
    <x v="978"/>
    <x v="0"/>
    <n v="24"/>
    <x v="0"/>
    <s v="Married"/>
    <x v="36"/>
    <x v="0"/>
    <x v="3"/>
    <x v="1"/>
    <x v="0"/>
    <x v="0"/>
    <x v="975"/>
  </r>
  <r>
    <x v="349"/>
    <x v="979"/>
    <x v="1"/>
    <n v="68"/>
    <x v="2"/>
    <s v="Married"/>
    <x v="40"/>
    <x v="2"/>
    <x v="0"/>
    <x v="0"/>
    <x v="0"/>
    <x v="0"/>
    <x v="976"/>
  </r>
  <r>
    <x v="349"/>
    <x v="980"/>
    <x v="0"/>
    <n v="51"/>
    <x v="1"/>
    <s v="Married"/>
    <x v="36"/>
    <x v="0"/>
    <x v="3"/>
    <x v="1"/>
    <x v="0"/>
    <x v="0"/>
    <x v="977"/>
  </r>
  <r>
    <x v="349"/>
    <x v="981"/>
    <x v="1"/>
    <n v="34"/>
    <x v="3"/>
    <s v="Married"/>
    <x v="9"/>
    <x v="3"/>
    <x v="3"/>
    <x v="2"/>
    <x v="0"/>
    <x v="0"/>
    <x v="978"/>
  </r>
  <r>
    <x v="349"/>
    <x v="982"/>
    <x v="0"/>
    <n v="63"/>
    <x v="2"/>
    <s v="Single"/>
    <x v="18"/>
    <x v="4"/>
    <x v="3"/>
    <x v="2"/>
    <x v="1"/>
    <x v="1"/>
    <x v="979"/>
  </r>
  <r>
    <x v="349"/>
    <x v="983"/>
    <x v="0"/>
    <n v="73"/>
    <x v="2"/>
    <s v="Married"/>
    <x v="19"/>
    <x v="3"/>
    <x v="1"/>
    <x v="0"/>
    <x v="1"/>
    <x v="1"/>
    <x v="980"/>
  </r>
  <r>
    <x v="349"/>
    <x v="984"/>
    <x v="0"/>
    <n v="75"/>
    <x v="2"/>
    <s v="Married"/>
    <x v="39"/>
    <x v="0"/>
    <x v="1"/>
    <x v="2"/>
    <x v="0"/>
    <x v="0"/>
    <x v="981"/>
  </r>
  <r>
    <x v="350"/>
    <x v="985"/>
    <x v="0"/>
    <n v="15"/>
    <x v="0"/>
    <s v="Married"/>
    <x v="1"/>
    <x v="3"/>
    <x v="2"/>
    <x v="1"/>
    <x v="0"/>
    <x v="0"/>
    <x v="982"/>
  </r>
  <r>
    <x v="350"/>
    <x v="986"/>
    <x v="1"/>
    <n v="41"/>
    <x v="3"/>
    <s v="Single"/>
    <x v="26"/>
    <x v="0"/>
    <x v="3"/>
    <x v="0"/>
    <x v="0"/>
    <x v="0"/>
    <x v="983"/>
  </r>
  <r>
    <x v="350"/>
    <x v="987"/>
    <x v="0"/>
    <n v="16"/>
    <x v="0"/>
    <s v="Married"/>
    <x v="49"/>
    <x v="1"/>
    <x v="1"/>
    <x v="0"/>
    <x v="1"/>
    <x v="1"/>
    <x v="984"/>
  </r>
  <r>
    <x v="350"/>
    <x v="988"/>
    <x v="0"/>
    <n v="63"/>
    <x v="2"/>
    <s v="Single"/>
    <x v="2"/>
    <x v="3"/>
    <x v="3"/>
    <x v="0"/>
    <x v="1"/>
    <x v="1"/>
    <x v="985"/>
  </r>
  <r>
    <x v="351"/>
    <x v="989"/>
    <x v="1"/>
    <n v="55"/>
    <x v="1"/>
    <s v="Married"/>
    <x v="5"/>
    <x v="0"/>
    <x v="1"/>
    <x v="2"/>
    <x v="1"/>
    <x v="1"/>
    <x v="986"/>
  </r>
  <r>
    <x v="351"/>
    <x v="990"/>
    <x v="0"/>
    <n v="48"/>
    <x v="1"/>
    <s v="Single"/>
    <x v="13"/>
    <x v="0"/>
    <x v="2"/>
    <x v="1"/>
    <x v="0"/>
    <x v="0"/>
    <x v="987"/>
  </r>
  <r>
    <x v="351"/>
    <x v="991"/>
    <x v="0"/>
    <n v="68"/>
    <x v="2"/>
    <s v="Married"/>
    <x v="27"/>
    <x v="0"/>
    <x v="3"/>
    <x v="2"/>
    <x v="1"/>
    <x v="1"/>
    <x v="988"/>
  </r>
  <r>
    <x v="352"/>
    <x v="992"/>
    <x v="0"/>
    <n v="39"/>
    <x v="3"/>
    <s v="Married"/>
    <x v="47"/>
    <x v="2"/>
    <x v="3"/>
    <x v="1"/>
    <x v="1"/>
    <x v="1"/>
    <x v="989"/>
  </r>
  <r>
    <x v="352"/>
    <x v="993"/>
    <x v="0"/>
    <n v="27"/>
    <x v="0"/>
    <s v="Single"/>
    <x v="5"/>
    <x v="1"/>
    <x v="2"/>
    <x v="2"/>
    <x v="1"/>
    <x v="1"/>
    <x v="990"/>
  </r>
  <r>
    <x v="353"/>
    <x v="994"/>
    <x v="0"/>
    <n v="59"/>
    <x v="1"/>
    <s v="Married"/>
    <x v="7"/>
    <x v="3"/>
    <x v="3"/>
    <x v="1"/>
    <x v="1"/>
    <x v="1"/>
    <x v="991"/>
  </r>
  <r>
    <x v="353"/>
    <x v="995"/>
    <x v="1"/>
    <n v="17"/>
    <x v="0"/>
    <s v="Married"/>
    <x v="46"/>
    <x v="1"/>
    <x v="2"/>
    <x v="2"/>
    <x v="1"/>
    <x v="1"/>
    <x v="992"/>
  </r>
  <r>
    <x v="354"/>
    <x v="996"/>
    <x v="1"/>
    <n v="39"/>
    <x v="3"/>
    <s v="Married"/>
    <x v="7"/>
    <x v="0"/>
    <x v="1"/>
    <x v="1"/>
    <x v="0"/>
    <x v="0"/>
    <x v="993"/>
  </r>
  <r>
    <x v="355"/>
    <x v="997"/>
    <x v="0"/>
    <n v="66"/>
    <x v="2"/>
    <s v="Single"/>
    <x v="49"/>
    <x v="4"/>
    <x v="2"/>
    <x v="1"/>
    <x v="0"/>
    <x v="0"/>
    <x v="994"/>
  </r>
  <r>
    <x v="355"/>
    <x v="998"/>
    <x v="1"/>
    <n v="30"/>
    <x v="3"/>
    <s v="Single"/>
    <x v="13"/>
    <x v="0"/>
    <x v="2"/>
    <x v="2"/>
    <x v="1"/>
    <x v="1"/>
    <x v="995"/>
  </r>
  <r>
    <x v="356"/>
    <x v="999"/>
    <x v="0"/>
    <n v="47"/>
    <x v="1"/>
    <s v="Married"/>
    <x v="37"/>
    <x v="0"/>
    <x v="1"/>
    <x v="1"/>
    <x v="1"/>
    <x v="1"/>
    <x v="996"/>
  </r>
  <r>
    <x v="356"/>
    <x v="1000"/>
    <x v="0"/>
    <n v="21"/>
    <x v="0"/>
    <s v="Married"/>
    <x v="25"/>
    <x v="3"/>
    <x v="3"/>
    <x v="2"/>
    <x v="1"/>
    <x v="1"/>
    <x v="997"/>
  </r>
  <r>
    <x v="357"/>
    <x v="1001"/>
    <x v="1"/>
    <n v="61"/>
    <x v="2"/>
    <s v="Married"/>
    <x v="42"/>
    <x v="0"/>
    <x v="2"/>
    <x v="2"/>
    <x v="1"/>
    <x v="1"/>
    <x v="998"/>
  </r>
  <r>
    <x v="357"/>
    <x v="1002"/>
    <x v="0"/>
    <n v="72"/>
    <x v="2"/>
    <s v="Single"/>
    <x v="27"/>
    <x v="3"/>
    <x v="3"/>
    <x v="0"/>
    <x v="0"/>
    <x v="0"/>
    <x v="999"/>
  </r>
  <r>
    <x v="358"/>
    <x v="1003"/>
    <x v="0"/>
    <n v="22"/>
    <x v="0"/>
    <s v="Married"/>
    <x v="26"/>
    <x v="0"/>
    <x v="0"/>
    <x v="2"/>
    <x v="0"/>
    <x v="0"/>
    <x v="1000"/>
  </r>
  <r>
    <x v="358"/>
    <x v="1004"/>
    <x v="1"/>
    <n v="56"/>
    <x v="1"/>
    <s v="Single"/>
    <x v="43"/>
    <x v="0"/>
    <x v="2"/>
    <x v="1"/>
    <x v="0"/>
    <x v="0"/>
    <x v="1001"/>
  </r>
  <r>
    <x v="358"/>
    <x v="1005"/>
    <x v="0"/>
    <n v="39"/>
    <x v="3"/>
    <s v="Married"/>
    <x v="11"/>
    <x v="1"/>
    <x v="2"/>
    <x v="2"/>
    <x v="0"/>
    <x v="0"/>
    <x v="1002"/>
  </r>
  <r>
    <x v="358"/>
    <x v="1006"/>
    <x v="1"/>
    <n v="60"/>
    <x v="2"/>
    <s v="Single"/>
    <x v="41"/>
    <x v="4"/>
    <x v="2"/>
    <x v="2"/>
    <x v="0"/>
    <x v="0"/>
    <x v="1003"/>
  </r>
  <r>
    <x v="358"/>
    <x v="1007"/>
    <x v="0"/>
    <n v="73"/>
    <x v="2"/>
    <s v="Married"/>
    <x v="22"/>
    <x v="3"/>
    <x v="2"/>
    <x v="2"/>
    <x v="0"/>
    <x v="0"/>
    <x v="1004"/>
  </r>
  <r>
    <x v="358"/>
    <x v="1008"/>
    <x v="0"/>
    <n v="68"/>
    <x v="2"/>
    <s v="Married"/>
    <x v="47"/>
    <x v="1"/>
    <x v="3"/>
    <x v="2"/>
    <x v="1"/>
    <x v="1"/>
    <x v="1005"/>
  </r>
  <r>
    <x v="359"/>
    <x v="1009"/>
    <x v="0"/>
    <n v="43"/>
    <x v="3"/>
    <s v="Married"/>
    <x v="23"/>
    <x v="1"/>
    <x v="3"/>
    <x v="2"/>
    <x v="1"/>
    <x v="1"/>
    <x v="1006"/>
  </r>
  <r>
    <x v="359"/>
    <x v="1010"/>
    <x v="1"/>
    <n v="75"/>
    <x v="2"/>
    <s v="Married"/>
    <x v="9"/>
    <x v="0"/>
    <x v="3"/>
    <x v="1"/>
    <x v="1"/>
    <x v="1"/>
    <x v="1007"/>
  </r>
  <r>
    <x v="360"/>
    <x v="1011"/>
    <x v="1"/>
    <n v="34"/>
    <x v="3"/>
    <s v="Married"/>
    <x v="41"/>
    <x v="0"/>
    <x v="3"/>
    <x v="2"/>
    <x v="1"/>
    <x v="1"/>
    <x v="1008"/>
  </r>
  <r>
    <x v="361"/>
    <x v="1012"/>
    <x v="0"/>
    <n v="62"/>
    <x v="2"/>
    <s v="Married"/>
    <x v="28"/>
    <x v="1"/>
    <x v="1"/>
    <x v="2"/>
    <x v="1"/>
    <x v="1"/>
    <x v="1009"/>
  </r>
  <r>
    <x v="361"/>
    <x v="1013"/>
    <x v="1"/>
    <n v="78"/>
    <x v="2"/>
    <s v="Married"/>
    <x v="20"/>
    <x v="4"/>
    <x v="3"/>
    <x v="0"/>
    <x v="0"/>
    <x v="0"/>
    <x v="1010"/>
  </r>
  <r>
    <x v="362"/>
    <x v="1014"/>
    <x v="0"/>
    <n v="58"/>
    <x v="1"/>
    <s v="Single"/>
    <x v="4"/>
    <x v="3"/>
    <x v="3"/>
    <x v="2"/>
    <x v="1"/>
    <x v="1"/>
    <x v="1011"/>
  </r>
  <r>
    <x v="362"/>
    <x v="1015"/>
    <x v="0"/>
    <n v="65"/>
    <x v="2"/>
    <s v="Married"/>
    <x v="7"/>
    <x v="0"/>
    <x v="2"/>
    <x v="2"/>
    <x v="1"/>
    <x v="1"/>
    <x v="1012"/>
  </r>
  <r>
    <x v="363"/>
    <x v="1016"/>
    <x v="0"/>
    <n v="44"/>
    <x v="1"/>
    <s v="Single"/>
    <x v="43"/>
    <x v="0"/>
    <x v="3"/>
    <x v="0"/>
    <x v="1"/>
    <x v="1"/>
    <x v="1013"/>
  </r>
  <r>
    <x v="363"/>
    <x v="1017"/>
    <x v="0"/>
    <n v="30"/>
    <x v="3"/>
    <s v="Single"/>
    <x v="43"/>
    <x v="0"/>
    <x v="1"/>
    <x v="2"/>
    <x v="1"/>
    <x v="1"/>
    <x v="1014"/>
  </r>
  <r>
    <x v="363"/>
    <x v="1018"/>
    <x v="0"/>
    <n v="71"/>
    <x v="2"/>
    <s v="Single"/>
    <x v="27"/>
    <x v="0"/>
    <x v="3"/>
    <x v="2"/>
    <x v="1"/>
    <x v="1"/>
    <x v="1015"/>
  </r>
  <r>
    <x v="363"/>
    <x v="1019"/>
    <x v="1"/>
    <n v="25"/>
    <x v="0"/>
    <s v="Single"/>
    <x v="42"/>
    <x v="3"/>
    <x v="3"/>
    <x v="2"/>
    <x v="1"/>
    <x v="1"/>
    <x v="1016"/>
  </r>
  <r>
    <x v="363"/>
    <x v="1020"/>
    <x v="1"/>
    <n v="66"/>
    <x v="2"/>
    <s v="Married"/>
    <x v="44"/>
    <x v="0"/>
    <x v="1"/>
    <x v="2"/>
    <x v="1"/>
    <x v="1"/>
    <x v="1017"/>
  </r>
  <r>
    <x v="364"/>
    <x v="1021"/>
    <x v="0"/>
    <n v="56"/>
    <x v="1"/>
    <s v="Married"/>
    <x v="27"/>
    <x v="2"/>
    <x v="3"/>
    <x v="1"/>
    <x v="0"/>
    <x v="0"/>
    <x v="1018"/>
  </r>
  <r>
    <x v="364"/>
    <x v="1022"/>
    <x v="0"/>
    <n v="21"/>
    <x v="0"/>
    <s v="Single"/>
    <x v="35"/>
    <x v="0"/>
    <x v="0"/>
    <x v="2"/>
    <x v="0"/>
    <x v="0"/>
    <x v="1019"/>
  </r>
  <r>
    <x v="364"/>
    <x v="1023"/>
    <x v="1"/>
    <n v="62"/>
    <x v="2"/>
    <s v="Married"/>
    <x v="25"/>
    <x v="0"/>
    <x v="1"/>
    <x v="2"/>
    <x v="0"/>
    <x v="0"/>
    <x v="1020"/>
  </r>
  <r>
    <x v="364"/>
    <x v="1024"/>
    <x v="0"/>
    <n v="32"/>
    <x v="3"/>
    <s v="Married"/>
    <x v="8"/>
    <x v="0"/>
    <x v="0"/>
    <x v="1"/>
    <x v="0"/>
    <x v="0"/>
    <x v="1021"/>
  </r>
  <r>
    <x v="364"/>
    <x v="1025"/>
    <x v="0"/>
    <n v="51"/>
    <x v="1"/>
    <s v="Single"/>
    <x v="33"/>
    <x v="0"/>
    <x v="2"/>
    <x v="0"/>
    <x v="0"/>
    <x v="0"/>
    <x v="1022"/>
  </r>
  <r>
    <x v="364"/>
    <x v="1026"/>
    <x v="0"/>
    <n v="21"/>
    <x v="0"/>
    <s v="Married"/>
    <x v="40"/>
    <x v="3"/>
    <x v="3"/>
    <x v="2"/>
    <x v="0"/>
    <x v="0"/>
    <x v="1023"/>
  </r>
  <r>
    <x v="365"/>
    <x v="1027"/>
    <x v="1"/>
    <n v="67"/>
    <x v="2"/>
    <s v="Single"/>
    <x v="18"/>
    <x v="2"/>
    <x v="1"/>
    <x v="2"/>
    <x v="0"/>
    <x v="0"/>
    <x v="1024"/>
  </r>
  <r>
    <x v="366"/>
    <x v="1028"/>
    <x v="0"/>
    <n v="60"/>
    <x v="2"/>
    <s v="Married"/>
    <x v="25"/>
    <x v="0"/>
    <x v="2"/>
    <x v="1"/>
    <x v="1"/>
    <x v="1"/>
    <x v="1025"/>
  </r>
  <r>
    <x v="366"/>
    <x v="1029"/>
    <x v="0"/>
    <n v="20"/>
    <x v="0"/>
    <s v="Single"/>
    <x v="7"/>
    <x v="4"/>
    <x v="3"/>
    <x v="1"/>
    <x v="1"/>
    <x v="1"/>
    <x v="1026"/>
  </r>
  <r>
    <x v="367"/>
    <x v="1030"/>
    <x v="1"/>
    <n v="38"/>
    <x v="3"/>
    <s v="Single"/>
    <x v="33"/>
    <x v="0"/>
    <x v="2"/>
    <x v="1"/>
    <x v="1"/>
    <x v="1"/>
    <x v="1027"/>
  </r>
  <r>
    <x v="367"/>
    <x v="1031"/>
    <x v="1"/>
    <n v="69"/>
    <x v="2"/>
    <s v="Married"/>
    <x v="6"/>
    <x v="1"/>
    <x v="2"/>
    <x v="2"/>
    <x v="0"/>
    <x v="0"/>
    <x v="1028"/>
  </r>
  <r>
    <x v="368"/>
    <x v="1032"/>
    <x v="1"/>
    <n v="28"/>
    <x v="3"/>
    <s v="Married"/>
    <x v="11"/>
    <x v="3"/>
    <x v="1"/>
    <x v="2"/>
    <x v="1"/>
    <x v="1"/>
    <x v="1029"/>
  </r>
  <r>
    <x v="368"/>
    <x v="1033"/>
    <x v="0"/>
    <n v="20"/>
    <x v="0"/>
    <s v="Married"/>
    <x v="42"/>
    <x v="4"/>
    <x v="2"/>
    <x v="2"/>
    <x v="0"/>
    <x v="0"/>
    <x v="1030"/>
  </r>
  <r>
    <x v="368"/>
    <x v="1034"/>
    <x v="1"/>
    <n v="67"/>
    <x v="2"/>
    <s v="Single"/>
    <x v="49"/>
    <x v="3"/>
    <x v="3"/>
    <x v="2"/>
    <x v="0"/>
    <x v="0"/>
    <x v="1031"/>
  </r>
  <r>
    <x v="368"/>
    <x v="1035"/>
    <x v="1"/>
    <n v="28"/>
    <x v="3"/>
    <s v="Married"/>
    <x v="15"/>
    <x v="0"/>
    <x v="3"/>
    <x v="2"/>
    <x v="1"/>
    <x v="1"/>
    <x v="1032"/>
  </r>
  <r>
    <x v="368"/>
    <x v="1036"/>
    <x v="1"/>
    <n v="47"/>
    <x v="1"/>
    <s v="Married"/>
    <x v="5"/>
    <x v="1"/>
    <x v="3"/>
    <x v="2"/>
    <x v="0"/>
    <x v="0"/>
    <x v="1033"/>
  </r>
  <r>
    <x v="369"/>
    <x v="1037"/>
    <x v="1"/>
    <n v="16"/>
    <x v="0"/>
    <s v="Single"/>
    <x v="35"/>
    <x v="1"/>
    <x v="3"/>
    <x v="0"/>
    <x v="1"/>
    <x v="1"/>
    <x v="1034"/>
  </r>
  <r>
    <x v="370"/>
    <x v="1038"/>
    <x v="0"/>
    <n v="71"/>
    <x v="2"/>
    <s v="Single"/>
    <x v="20"/>
    <x v="0"/>
    <x v="2"/>
    <x v="1"/>
    <x v="0"/>
    <x v="0"/>
    <x v="1035"/>
  </r>
  <r>
    <x v="370"/>
    <x v="1039"/>
    <x v="0"/>
    <n v="77"/>
    <x v="2"/>
    <s v="Single"/>
    <x v="21"/>
    <x v="0"/>
    <x v="3"/>
    <x v="2"/>
    <x v="0"/>
    <x v="0"/>
    <x v="1036"/>
  </r>
  <r>
    <x v="370"/>
    <x v="1040"/>
    <x v="0"/>
    <n v="17"/>
    <x v="0"/>
    <s v="Married"/>
    <x v="39"/>
    <x v="0"/>
    <x v="2"/>
    <x v="0"/>
    <x v="1"/>
    <x v="1"/>
    <x v="1037"/>
  </r>
  <r>
    <x v="370"/>
    <x v="1041"/>
    <x v="0"/>
    <n v="45"/>
    <x v="1"/>
    <s v="Married"/>
    <x v="1"/>
    <x v="3"/>
    <x v="2"/>
    <x v="2"/>
    <x v="0"/>
    <x v="0"/>
    <x v="1038"/>
  </r>
  <r>
    <x v="370"/>
    <x v="1042"/>
    <x v="0"/>
    <n v="48"/>
    <x v="1"/>
    <s v="Single"/>
    <x v="46"/>
    <x v="4"/>
    <x v="3"/>
    <x v="2"/>
    <x v="1"/>
    <x v="1"/>
    <x v="1039"/>
  </r>
  <r>
    <x v="370"/>
    <x v="1043"/>
    <x v="1"/>
    <n v="19"/>
    <x v="0"/>
    <s v="Married"/>
    <x v="7"/>
    <x v="0"/>
    <x v="2"/>
    <x v="1"/>
    <x v="0"/>
    <x v="0"/>
    <x v="1040"/>
  </r>
  <r>
    <x v="371"/>
    <x v="1044"/>
    <x v="1"/>
    <n v="27"/>
    <x v="0"/>
    <s v="Single"/>
    <x v="13"/>
    <x v="0"/>
    <x v="3"/>
    <x v="2"/>
    <x v="0"/>
    <x v="0"/>
    <x v="1041"/>
  </r>
  <r>
    <x v="371"/>
    <x v="1045"/>
    <x v="1"/>
    <n v="57"/>
    <x v="1"/>
    <s v="Married"/>
    <x v="20"/>
    <x v="4"/>
    <x v="3"/>
    <x v="0"/>
    <x v="0"/>
    <x v="0"/>
    <x v="1042"/>
  </r>
  <r>
    <x v="372"/>
    <x v="1046"/>
    <x v="0"/>
    <n v="39"/>
    <x v="3"/>
    <s v="Single"/>
    <x v="4"/>
    <x v="0"/>
    <x v="2"/>
    <x v="1"/>
    <x v="0"/>
    <x v="0"/>
    <x v="1043"/>
  </r>
  <r>
    <x v="372"/>
    <x v="1047"/>
    <x v="0"/>
    <n v="30"/>
    <x v="3"/>
    <s v="Married"/>
    <x v="31"/>
    <x v="2"/>
    <x v="2"/>
    <x v="1"/>
    <x v="1"/>
    <x v="1"/>
    <x v="1044"/>
  </r>
  <r>
    <x v="372"/>
    <x v="1048"/>
    <x v="1"/>
    <n v="70"/>
    <x v="2"/>
    <s v="Single"/>
    <x v="8"/>
    <x v="0"/>
    <x v="2"/>
    <x v="1"/>
    <x v="1"/>
    <x v="1"/>
    <x v="1045"/>
  </r>
  <r>
    <x v="372"/>
    <x v="1049"/>
    <x v="0"/>
    <n v="20"/>
    <x v="0"/>
    <s v="Married"/>
    <x v="49"/>
    <x v="2"/>
    <x v="3"/>
    <x v="2"/>
    <x v="1"/>
    <x v="1"/>
    <x v="1046"/>
  </r>
  <r>
    <x v="373"/>
    <x v="1050"/>
    <x v="1"/>
    <n v="60"/>
    <x v="2"/>
    <s v="Single"/>
    <x v="29"/>
    <x v="0"/>
    <x v="1"/>
    <x v="0"/>
    <x v="0"/>
    <x v="0"/>
    <x v="1047"/>
  </r>
  <r>
    <x v="373"/>
    <x v="1051"/>
    <x v="0"/>
    <n v="54"/>
    <x v="1"/>
    <s v="Married"/>
    <x v="32"/>
    <x v="0"/>
    <x v="3"/>
    <x v="0"/>
    <x v="0"/>
    <x v="0"/>
    <x v="1048"/>
  </r>
  <r>
    <x v="374"/>
    <x v="1052"/>
    <x v="1"/>
    <n v="74"/>
    <x v="2"/>
    <s v="Married"/>
    <x v="35"/>
    <x v="0"/>
    <x v="2"/>
    <x v="0"/>
    <x v="0"/>
    <x v="0"/>
    <x v="1049"/>
  </r>
  <r>
    <x v="374"/>
    <x v="1053"/>
    <x v="0"/>
    <n v="37"/>
    <x v="3"/>
    <s v="Single"/>
    <x v="38"/>
    <x v="4"/>
    <x v="2"/>
    <x v="2"/>
    <x v="0"/>
    <x v="0"/>
    <x v="1050"/>
  </r>
  <r>
    <x v="374"/>
    <x v="1054"/>
    <x v="0"/>
    <n v="49"/>
    <x v="1"/>
    <s v="Married"/>
    <x v="44"/>
    <x v="2"/>
    <x v="3"/>
    <x v="2"/>
    <x v="0"/>
    <x v="0"/>
    <x v="1051"/>
  </r>
  <r>
    <x v="374"/>
    <x v="1055"/>
    <x v="1"/>
    <n v="66"/>
    <x v="2"/>
    <s v="Single"/>
    <x v="47"/>
    <x v="0"/>
    <x v="3"/>
    <x v="2"/>
    <x v="1"/>
    <x v="1"/>
    <x v="1052"/>
  </r>
  <r>
    <x v="374"/>
    <x v="1056"/>
    <x v="0"/>
    <n v="49"/>
    <x v="1"/>
    <s v="Married"/>
    <x v="16"/>
    <x v="1"/>
    <x v="0"/>
    <x v="1"/>
    <x v="1"/>
    <x v="1"/>
    <x v="1053"/>
  </r>
  <r>
    <x v="374"/>
    <x v="1057"/>
    <x v="0"/>
    <n v="76"/>
    <x v="2"/>
    <s v="Married"/>
    <x v="10"/>
    <x v="0"/>
    <x v="3"/>
    <x v="2"/>
    <x v="1"/>
    <x v="1"/>
    <x v="1054"/>
  </r>
  <r>
    <x v="375"/>
    <x v="1058"/>
    <x v="1"/>
    <n v="39"/>
    <x v="3"/>
    <s v="Married"/>
    <x v="35"/>
    <x v="4"/>
    <x v="3"/>
    <x v="2"/>
    <x v="1"/>
    <x v="1"/>
    <x v="1055"/>
  </r>
  <r>
    <x v="375"/>
    <x v="1059"/>
    <x v="1"/>
    <n v="77"/>
    <x v="2"/>
    <s v="Married"/>
    <x v="6"/>
    <x v="4"/>
    <x v="2"/>
    <x v="1"/>
    <x v="1"/>
    <x v="1"/>
    <x v="1056"/>
  </r>
  <r>
    <x v="375"/>
    <x v="1060"/>
    <x v="0"/>
    <n v="41"/>
    <x v="3"/>
    <s v="Single"/>
    <x v="30"/>
    <x v="0"/>
    <x v="2"/>
    <x v="1"/>
    <x v="1"/>
    <x v="1"/>
    <x v="1057"/>
  </r>
  <r>
    <x v="375"/>
    <x v="1061"/>
    <x v="0"/>
    <n v="42"/>
    <x v="3"/>
    <s v="Married"/>
    <x v="28"/>
    <x v="2"/>
    <x v="3"/>
    <x v="2"/>
    <x v="0"/>
    <x v="0"/>
    <x v="1058"/>
  </r>
  <r>
    <x v="376"/>
    <x v="1062"/>
    <x v="1"/>
    <n v="68"/>
    <x v="2"/>
    <s v="Single"/>
    <x v="26"/>
    <x v="0"/>
    <x v="1"/>
    <x v="0"/>
    <x v="0"/>
    <x v="0"/>
    <x v="1059"/>
  </r>
  <r>
    <x v="377"/>
    <x v="1063"/>
    <x v="1"/>
    <n v="60"/>
    <x v="2"/>
    <s v="Single"/>
    <x v="37"/>
    <x v="2"/>
    <x v="2"/>
    <x v="2"/>
    <x v="1"/>
    <x v="1"/>
    <x v="1060"/>
  </r>
  <r>
    <x v="377"/>
    <x v="1064"/>
    <x v="1"/>
    <n v="26"/>
    <x v="0"/>
    <s v="Married"/>
    <x v="34"/>
    <x v="3"/>
    <x v="3"/>
    <x v="2"/>
    <x v="0"/>
    <x v="0"/>
    <x v="1061"/>
  </r>
  <r>
    <x v="378"/>
    <x v="1065"/>
    <x v="0"/>
    <n v="24"/>
    <x v="0"/>
    <s v="Single"/>
    <x v="8"/>
    <x v="0"/>
    <x v="3"/>
    <x v="1"/>
    <x v="0"/>
    <x v="0"/>
    <x v="1062"/>
  </r>
  <r>
    <x v="379"/>
    <x v="1066"/>
    <x v="0"/>
    <n v="76"/>
    <x v="2"/>
    <s v="Married"/>
    <x v="40"/>
    <x v="0"/>
    <x v="0"/>
    <x v="2"/>
    <x v="0"/>
    <x v="0"/>
    <x v="1063"/>
  </r>
  <r>
    <x v="379"/>
    <x v="1067"/>
    <x v="1"/>
    <n v="63"/>
    <x v="2"/>
    <s v="Married"/>
    <x v="29"/>
    <x v="2"/>
    <x v="3"/>
    <x v="2"/>
    <x v="0"/>
    <x v="0"/>
    <x v="1064"/>
  </r>
  <r>
    <x v="380"/>
    <x v="1068"/>
    <x v="0"/>
    <n v="21"/>
    <x v="0"/>
    <s v="Married"/>
    <x v="24"/>
    <x v="2"/>
    <x v="3"/>
    <x v="2"/>
    <x v="0"/>
    <x v="0"/>
    <x v="1065"/>
  </r>
  <r>
    <x v="381"/>
    <x v="1069"/>
    <x v="1"/>
    <n v="46"/>
    <x v="1"/>
    <s v="Single"/>
    <x v="21"/>
    <x v="1"/>
    <x v="3"/>
    <x v="2"/>
    <x v="0"/>
    <x v="0"/>
    <x v="1066"/>
  </r>
  <r>
    <x v="382"/>
    <x v="1070"/>
    <x v="1"/>
    <n v="25"/>
    <x v="0"/>
    <s v="Married"/>
    <x v="35"/>
    <x v="1"/>
    <x v="3"/>
    <x v="2"/>
    <x v="0"/>
    <x v="0"/>
    <x v="1067"/>
  </r>
  <r>
    <x v="382"/>
    <x v="1071"/>
    <x v="0"/>
    <n v="71"/>
    <x v="2"/>
    <s v="Single"/>
    <x v="28"/>
    <x v="4"/>
    <x v="3"/>
    <x v="0"/>
    <x v="0"/>
    <x v="0"/>
    <x v="1068"/>
  </r>
  <r>
    <x v="383"/>
    <x v="1072"/>
    <x v="0"/>
    <n v="30"/>
    <x v="3"/>
    <s v="Married"/>
    <x v="2"/>
    <x v="3"/>
    <x v="1"/>
    <x v="1"/>
    <x v="0"/>
    <x v="0"/>
    <x v="1069"/>
  </r>
  <r>
    <x v="383"/>
    <x v="1073"/>
    <x v="1"/>
    <n v="32"/>
    <x v="3"/>
    <s v="Single"/>
    <x v="16"/>
    <x v="0"/>
    <x v="3"/>
    <x v="2"/>
    <x v="0"/>
    <x v="0"/>
    <x v="1070"/>
  </r>
  <r>
    <x v="384"/>
    <x v="1074"/>
    <x v="0"/>
    <n v="47"/>
    <x v="1"/>
    <s v="Married"/>
    <x v="19"/>
    <x v="2"/>
    <x v="3"/>
    <x v="0"/>
    <x v="1"/>
    <x v="1"/>
    <x v="1071"/>
  </r>
  <r>
    <x v="385"/>
    <x v="1075"/>
    <x v="1"/>
    <n v="74"/>
    <x v="2"/>
    <s v="Married"/>
    <x v="11"/>
    <x v="0"/>
    <x v="1"/>
    <x v="2"/>
    <x v="1"/>
    <x v="1"/>
    <x v="1072"/>
  </r>
  <r>
    <x v="385"/>
    <x v="1076"/>
    <x v="1"/>
    <n v="44"/>
    <x v="1"/>
    <s v="Married"/>
    <x v="3"/>
    <x v="0"/>
    <x v="1"/>
    <x v="0"/>
    <x v="0"/>
    <x v="0"/>
    <x v="1073"/>
  </r>
  <r>
    <x v="386"/>
    <x v="1077"/>
    <x v="1"/>
    <n v="50"/>
    <x v="1"/>
    <s v="Single"/>
    <x v="40"/>
    <x v="3"/>
    <x v="1"/>
    <x v="2"/>
    <x v="1"/>
    <x v="1"/>
    <x v="1074"/>
  </r>
  <r>
    <x v="387"/>
    <x v="1078"/>
    <x v="1"/>
    <n v="42"/>
    <x v="3"/>
    <s v="Married"/>
    <x v="46"/>
    <x v="0"/>
    <x v="2"/>
    <x v="0"/>
    <x v="0"/>
    <x v="0"/>
    <x v="1075"/>
  </r>
  <r>
    <x v="387"/>
    <x v="1079"/>
    <x v="0"/>
    <n v="44"/>
    <x v="1"/>
    <s v="Single"/>
    <x v="33"/>
    <x v="0"/>
    <x v="2"/>
    <x v="2"/>
    <x v="1"/>
    <x v="1"/>
    <x v="1076"/>
  </r>
  <r>
    <x v="388"/>
    <x v="1080"/>
    <x v="0"/>
    <n v="78"/>
    <x v="2"/>
    <s v="Married"/>
    <x v="39"/>
    <x v="0"/>
    <x v="3"/>
    <x v="1"/>
    <x v="1"/>
    <x v="1"/>
    <x v="1077"/>
  </r>
  <r>
    <x v="388"/>
    <x v="1081"/>
    <x v="1"/>
    <n v="64"/>
    <x v="2"/>
    <s v="Single"/>
    <x v="23"/>
    <x v="4"/>
    <x v="0"/>
    <x v="0"/>
    <x v="1"/>
    <x v="1"/>
    <x v="1078"/>
  </r>
  <r>
    <x v="388"/>
    <x v="1082"/>
    <x v="1"/>
    <n v="41"/>
    <x v="3"/>
    <s v="Married"/>
    <x v="8"/>
    <x v="1"/>
    <x v="2"/>
    <x v="0"/>
    <x v="0"/>
    <x v="0"/>
    <x v="1079"/>
  </r>
  <r>
    <x v="389"/>
    <x v="1083"/>
    <x v="1"/>
    <n v="65"/>
    <x v="2"/>
    <s v="Single"/>
    <x v="13"/>
    <x v="0"/>
    <x v="2"/>
    <x v="2"/>
    <x v="0"/>
    <x v="0"/>
    <x v="1080"/>
  </r>
  <r>
    <x v="389"/>
    <x v="1084"/>
    <x v="1"/>
    <n v="22"/>
    <x v="0"/>
    <s v="Married"/>
    <x v="42"/>
    <x v="0"/>
    <x v="3"/>
    <x v="0"/>
    <x v="0"/>
    <x v="0"/>
    <x v="1081"/>
  </r>
  <r>
    <x v="389"/>
    <x v="1085"/>
    <x v="0"/>
    <n v="62"/>
    <x v="2"/>
    <s v="Married"/>
    <x v="45"/>
    <x v="3"/>
    <x v="1"/>
    <x v="0"/>
    <x v="1"/>
    <x v="1"/>
    <x v="1082"/>
  </r>
  <r>
    <x v="389"/>
    <x v="1086"/>
    <x v="0"/>
    <n v="16"/>
    <x v="0"/>
    <s v="Married"/>
    <x v="41"/>
    <x v="1"/>
    <x v="2"/>
    <x v="1"/>
    <x v="0"/>
    <x v="0"/>
    <x v="1083"/>
  </r>
  <r>
    <x v="389"/>
    <x v="1087"/>
    <x v="0"/>
    <n v="47"/>
    <x v="1"/>
    <s v="Single"/>
    <x v="11"/>
    <x v="0"/>
    <x v="3"/>
    <x v="1"/>
    <x v="0"/>
    <x v="0"/>
    <x v="1084"/>
  </r>
  <r>
    <x v="389"/>
    <x v="1088"/>
    <x v="0"/>
    <n v="49"/>
    <x v="1"/>
    <s v="Single"/>
    <x v="29"/>
    <x v="0"/>
    <x v="0"/>
    <x v="1"/>
    <x v="0"/>
    <x v="0"/>
    <x v="1085"/>
  </r>
  <r>
    <x v="390"/>
    <x v="1089"/>
    <x v="0"/>
    <n v="58"/>
    <x v="1"/>
    <s v="Single"/>
    <x v="31"/>
    <x v="0"/>
    <x v="2"/>
    <x v="0"/>
    <x v="0"/>
    <x v="0"/>
    <x v="1086"/>
  </r>
  <r>
    <x v="391"/>
    <x v="1090"/>
    <x v="1"/>
    <n v="62"/>
    <x v="2"/>
    <s v="Single"/>
    <x v="14"/>
    <x v="0"/>
    <x v="0"/>
    <x v="1"/>
    <x v="0"/>
    <x v="0"/>
    <x v="1087"/>
  </r>
  <r>
    <x v="391"/>
    <x v="1091"/>
    <x v="0"/>
    <n v="72"/>
    <x v="2"/>
    <s v="Single"/>
    <x v="2"/>
    <x v="4"/>
    <x v="2"/>
    <x v="0"/>
    <x v="1"/>
    <x v="1"/>
    <x v="1088"/>
  </r>
  <r>
    <x v="391"/>
    <x v="1092"/>
    <x v="0"/>
    <n v="21"/>
    <x v="0"/>
    <s v="Single"/>
    <x v="36"/>
    <x v="3"/>
    <x v="2"/>
    <x v="0"/>
    <x v="1"/>
    <x v="1"/>
    <x v="1089"/>
  </r>
  <r>
    <x v="391"/>
    <x v="1093"/>
    <x v="1"/>
    <n v="21"/>
    <x v="0"/>
    <s v="Married"/>
    <x v="27"/>
    <x v="0"/>
    <x v="2"/>
    <x v="1"/>
    <x v="1"/>
    <x v="1"/>
    <x v="1090"/>
  </r>
  <r>
    <x v="391"/>
    <x v="1094"/>
    <x v="1"/>
    <n v="22"/>
    <x v="0"/>
    <s v="Single"/>
    <x v="38"/>
    <x v="1"/>
    <x v="3"/>
    <x v="2"/>
    <x v="0"/>
    <x v="0"/>
    <x v="1091"/>
  </r>
  <r>
    <x v="392"/>
    <x v="1095"/>
    <x v="0"/>
    <n v="77"/>
    <x v="2"/>
    <s v="Married"/>
    <x v="9"/>
    <x v="3"/>
    <x v="2"/>
    <x v="2"/>
    <x v="0"/>
    <x v="0"/>
    <x v="1092"/>
  </r>
  <r>
    <x v="392"/>
    <x v="1096"/>
    <x v="0"/>
    <n v="62"/>
    <x v="2"/>
    <s v="Married"/>
    <x v="26"/>
    <x v="0"/>
    <x v="3"/>
    <x v="2"/>
    <x v="0"/>
    <x v="0"/>
    <x v="1093"/>
  </r>
  <r>
    <x v="392"/>
    <x v="1097"/>
    <x v="1"/>
    <n v="48"/>
    <x v="1"/>
    <s v="Married"/>
    <x v="4"/>
    <x v="2"/>
    <x v="3"/>
    <x v="1"/>
    <x v="0"/>
    <x v="0"/>
    <x v="1094"/>
  </r>
  <r>
    <x v="392"/>
    <x v="1098"/>
    <x v="0"/>
    <n v="22"/>
    <x v="0"/>
    <s v="Married"/>
    <x v="31"/>
    <x v="0"/>
    <x v="0"/>
    <x v="2"/>
    <x v="0"/>
    <x v="0"/>
    <x v="1095"/>
  </r>
  <r>
    <x v="393"/>
    <x v="1099"/>
    <x v="1"/>
    <n v="75"/>
    <x v="2"/>
    <s v="Married"/>
    <x v="46"/>
    <x v="0"/>
    <x v="2"/>
    <x v="0"/>
    <x v="0"/>
    <x v="0"/>
    <x v="1096"/>
  </r>
  <r>
    <x v="393"/>
    <x v="1100"/>
    <x v="1"/>
    <n v="78"/>
    <x v="2"/>
    <s v="Single"/>
    <x v="3"/>
    <x v="2"/>
    <x v="3"/>
    <x v="1"/>
    <x v="1"/>
    <x v="1"/>
    <x v="1097"/>
  </r>
  <r>
    <x v="393"/>
    <x v="1101"/>
    <x v="1"/>
    <n v="70"/>
    <x v="2"/>
    <s v="Married"/>
    <x v="36"/>
    <x v="1"/>
    <x v="3"/>
    <x v="0"/>
    <x v="0"/>
    <x v="0"/>
    <x v="1098"/>
  </r>
  <r>
    <x v="393"/>
    <x v="1102"/>
    <x v="1"/>
    <n v="77"/>
    <x v="2"/>
    <s v="Married"/>
    <x v="18"/>
    <x v="3"/>
    <x v="3"/>
    <x v="0"/>
    <x v="0"/>
    <x v="0"/>
    <x v="1099"/>
  </r>
  <r>
    <x v="394"/>
    <x v="1103"/>
    <x v="0"/>
    <n v="15"/>
    <x v="0"/>
    <s v="Married"/>
    <x v="13"/>
    <x v="0"/>
    <x v="0"/>
    <x v="2"/>
    <x v="0"/>
    <x v="0"/>
    <x v="1100"/>
  </r>
  <r>
    <x v="394"/>
    <x v="1104"/>
    <x v="0"/>
    <n v="44"/>
    <x v="1"/>
    <s v="Married"/>
    <x v="25"/>
    <x v="0"/>
    <x v="1"/>
    <x v="2"/>
    <x v="0"/>
    <x v="0"/>
    <x v="1101"/>
  </r>
  <r>
    <x v="394"/>
    <x v="1105"/>
    <x v="0"/>
    <n v="71"/>
    <x v="2"/>
    <s v="Single"/>
    <x v="44"/>
    <x v="2"/>
    <x v="3"/>
    <x v="2"/>
    <x v="1"/>
    <x v="1"/>
    <x v="1102"/>
  </r>
  <r>
    <x v="394"/>
    <x v="1106"/>
    <x v="0"/>
    <n v="58"/>
    <x v="1"/>
    <s v="Single"/>
    <x v="1"/>
    <x v="0"/>
    <x v="2"/>
    <x v="2"/>
    <x v="0"/>
    <x v="0"/>
    <x v="1103"/>
  </r>
  <r>
    <x v="395"/>
    <x v="1107"/>
    <x v="0"/>
    <n v="50"/>
    <x v="1"/>
    <s v="Single"/>
    <x v="38"/>
    <x v="0"/>
    <x v="3"/>
    <x v="2"/>
    <x v="0"/>
    <x v="0"/>
    <x v="1104"/>
  </r>
  <r>
    <x v="395"/>
    <x v="1108"/>
    <x v="0"/>
    <n v="29"/>
    <x v="3"/>
    <s v="Single"/>
    <x v="33"/>
    <x v="1"/>
    <x v="3"/>
    <x v="0"/>
    <x v="1"/>
    <x v="1"/>
    <x v="1105"/>
  </r>
  <r>
    <x v="396"/>
    <x v="1109"/>
    <x v="0"/>
    <n v="61"/>
    <x v="2"/>
    <s v="Married"/>
    <x v="13"/>
    <x v="4"/>
    <x v="3"/>
    <x v="2"/>
    <x v="0"/>
    <x v="0"/>
    <x v="1106"/>
  </r>
  <r>
    <x v="396"/>
    <x v="1110"/>
    <x v="1"/>
    <n v="50"/>
    <x v="1"/>
    <s v="Married"/>
    <x v="11"/>
    <x v="0"/>
    <x v="2"/>
    <x v="1"/>
    <x v="0"/>
    <x v="0"/>
    <x v="1107"/>
  </r>
  <r>
    <x v="397"/>
    <x v="1111"/>
    <x v="1"/>
    <n v="67"/>
    <x v="2"/>
    <s v="Single"/>
    <x v="12"/>
    <x v="0"/>
    <x v="0"/>
    <x v="2"/>
    <x v="1"/>
    <x v="1"/>
    <x v="1108"/>
  </r>
  <r>
    <x v="397"/>
    <x v="1112"/>
    <x v="1"/>
    <n v="47"/>
    <x v="1"/>
    <s v="Married"/>
    <x v="16"/>
    <x v="1"/>
    <x v="3"/>
    <x v="2"/>
    <x v="1"/>
    <x v="1"/>
    <x v="1109"/>
  </r>
  <r>
    <x v="397"/>
    <x v="1113"/>
    <x v="0"/>
    <n v="38"/>
    <x v="3"/>
    <s v="Single"/>
    <x v="30"/>
    <x v="0"/>
    <x v="3"/>
    <x v="0"/>
    <x v="1"/>
    <x v="1"/>
    <x v="1110"/>
  </r>
  <r>
    <x v="397"/>
    <x v="1114"/>
    <x v="1"/>
    <n v="16"/>
    <x v="0"/>
    <s v="Married"/>
    <x v="22"/>
    <x v="0"/>
    <x v="3"/>
    <x v="2"/>
    <x v="1"/>
    <x v="1"/>
    <x v="1111"/>
  </r>
  <r>
    <x v="397"/>
    <x v="1115"/>
    <x v="1"/>
    <n v="66"/>
    <x v="2"/>
    <s v="Married"/>
    <x v="7"/>
    <x v="0"/>
    <x v="3"/>
    <x v="0"/>
    <x v="1"/>
    <x v="1"/>
    <x v="1112"/>
  </r>
  <r>
    <x v="398"/>
    <x v="1116"/>
    <x v="0"/>
    <n v="62"/>
    <x v="2"/>
    <s v="Married"/>
    <x v="2"/>
    <x v="1"/>
    <x v="3"/>
    <x v="2"/>
    <x v="0"/>
    <x v="0"/>
    <x v="1113"/>
  </r>
  <r>
    <x v="398"/>
    <x v="1117"/>
    <x v="0"/>
    <n v="30"/>
    <x v="3"/>
    <s v="Single"/>
    <x v="45"/>
    <x v="0"/>
    <x v="3"/>
    <x v="2"/>
    <x v="1"/>
    <x v="1"/>
    <x v="1114"/>
  </r>
  <r>
    <x v="398"/>
    <x v="1118"/>
    <x v="1"/>
    <n v="40"/>
    <x v="3"/>
    <s v="Single"/>
    <x v="6"/>
    <x v="3"/>
    <x v="3"/>
    <x v="2"/>
    <x v="0"/>
    <x v="0"/>
    <x v="1115"/>
  </r>
  <r>
    <x v="399"/>
    <x v="1119"/>
    <x v="0"/>
    <n v="36"/>
    <x v="3"/>
    <s v="Single"/>
    <x v="2"/>
    <x v="2"/>
    <x v="1"/>
    <x v="0"/>
    <x v="1"/>
    <x v="1"/>
    <x v="1116"/>
  </r>
  <r>
    <x v="399"/>
    <x v="1120"/>
    <x v="1"/>
    <n v="53"/>
    <x v="1"/>
    <s v="Single"/>
    <x v="43"/>
    <x v="1"/>
    <x v="3"/>
    <x v="2"/>
    <x v="0"/>
    <x v="0"/>
    <x v="1117"/>
  </r>
  <r>
    <x v="399"/>
    <x v="1121"/>
    <x v="0"/>
    <n v="29"/>
    <x v="3"/>
    <s v="Single"/>
    <x v="37"/>
    <x v="4"/>
    <x v="1"/>
    <x v="0"/>
    <x v="1"/>
    <x v="1"/>
    <x v="1118"/>
  </r>
  <r>
    <x v="399"/>
    <x v="1122"/>
    <x v="0"/>
    <n v="22"/>
    <x v="0"/>
    <s v="Married"/>
    <x v="48"/>
    <x v="0"/>
    <x v="2"/>
    <x v="0"/>
    <x v="0"/>
    <x v="0"/>
    <x v="1119"/>
  </r>
  <r>
    <x v="399"/>
    <x v="1123"/>
    <x v="1"/>
    <n v="47"/>
    <x v="1"/>
    <s v="Married"/>
    <x v="41"/>
    <x v="3"/>
    <x v="3"/>
    <x v="2"/>
    <x v="0"/>
    <x v="0"/>
    <x v="1120"/>
  </r>
  <r>
    <x v="400"/>
    <x v="1124"/>
    <x v="0"/>
    <n v="78"/>
    <x v="2"/>
    <s v="Married"/>
    <x v="18"/>
    <x v="0"/>
    <x v="3"/>
    <x v="2"/>
    <x v="0"/>
    <x v="0"/>
    <x v="1121"/>
  </r>
  <r>
    <x v="401"/>
    <x v="1125"/>
    <x v="1"/>
    <n v="43"/>
    <x v="3"/>
    <s v="Married"/>
    <x v="45"/>
    <x v="3"/>
    <x v="3"/>
    <x v="1"/>
    <x v="0"/>
    <x v="0"/>
    <x v="1122"/>
  </r>
  <r>
    <x v="401"/>
    <x v="1126"/>
    <x v="1"/>
    <n v="53"/>
    <x v="1"/>
    <s v="Single"/>
    <x v="2"/>
    <x v="0"/>
    <x v="3"/>
    <x v="2"/>
    <x v="0"/>
    <x v="0"/>
    <x v="1123"/>
  </r>
  <r>
    <x v="401"/>
    <x v="1127"/>
    <x v="0"/>
    <n v="26"/>
    <x v="0"/>
    <s v="Single"/>
    <x v="40"/>
    <x v="0"/>
    <x v="3"/>
    <x v="1"/>
    <x v="1"/>
    <x v="1"/>
    <x v="1124"/>
  </r>
  <r>
    <x v="401"/>
    <x v="1128"/>
    <x v="0"/>
    <n v="71"/>
    <x v="2"/>
    <s v="Single"/>
    <x v="41"/>
    <x v="1"/>
    <x v="3"/>
    <x v="2"/>
    <x v="0"/>
    <x v="0"/>
    <x v="1125"/>
  </r>
  <r>
    <x v="401"/>
    <x v="1129"/>
    <x v="0"/>
    <n v="75"/>
    <x v="2"/>
    <s v="Married"/>
    <x v="34"/>
    <x v="1"/>
    <x v="3"/>
    <x v="2"/>
    <x v="0"/>
    <x v="0"/>
    <x v="1126"/>
  </r>
  <r>
    <x v="402"/>
    <x v="1130"/>
    <x v="1"/>
    <n v="38"/>
    <x v="3"/>
    <s v="Single"/>
    <x v="43"/>
    <x v="3"/>
    <x v="2"/>
    <x v="2"/>
    <x v="0"/>
    <x v="0"/>
    <x v="1127"/>
  </r>
  <r>
    <x v="403"/>
    <x v="1131"/>
    <x v="1"/>
    <n v="53"/>
    <x v="1"/>
    <s v="Single"/>
    <x v="20"/>
    <x v="1"/>
    <x v="3"/>
    <x v="2"/>
    <x v="0"/>
    <x v="0"/>
    <x v="1128"/>
  </r>
  <r>
    <x v="403"/>
    <x v="1132"/>
    <x v="0"/>
    <n v="21"/>
    <x v="0"/>
    <s v="Married"/>
    <x v="44"/>
    <x v="1"/>
    <x v="1"/>
    <x v="1"/>
    <x v="1"/>
    <x v="1"/>
    <x v="1129"/>
  </r>
  <r>
    <x v="403"/>
    <x v="1133"/>
    <x v="0"/>
    <n v="35"/>
    <x v="3"/>
    <s v="Single"/>
    <x v="15"/>
    <x v="0"/>
    <x v="3"/>
    <x v="1"/>
    <x v="0"/>
    <x v="0"/>
    <x v="1130"/>
  </r>
  <r>
    <x v="403"/>
    <x v="1134"/>
    <x v="1"/>
    <n v="46"/>
    <x v="1"/>
    <s v="Married"/>
    <x v="31"/>
    <x v="0"/>
    <x v="2"/>
    <x v="2"/>
    <x v="1"/>
    <x v="1"/>
    <x v="1131"/>
  </r>
  <r>
    <x v="404"/>
    <x v="1135"/>
    <x v="0"/>
    <n v="57"/>
    <x v="1"/>
    <s v="Single"/>
    <x v="21"/>
    <x v="4"/>
    <x v="2"/>
    <x v="1"/>
    <x v="0"/>
    <x v="0"/>
    <x v="1132"/>
  </r>
  <r>
    <x v="404"/>
    <x v="1136"/>
    <x v="0"/>
    <n v="25"/>
    <x v="0"/>
    <s v="Married"/>
    <x v="6"/>
    <x v="3"/>
    <x v="3"/>
    <x v="2"/>
    <x v="0"/>
    <x v="0"/>
    <x v="1133"/>
  </r>
  <r>
    <x v="405"/>
    <x v="1137"/>
    <x v="1"/>
    <n v="76"/>
    <x v="2"/>
    <s v="Single"/>
    <x v="31"/>
    <x v="0"/>
    <x v="1"/>
    <x v="2"/>
    <x v="1"/>
    <x v="1"/>
    <x v="1134"/>
  </r>
  <r>
    <x v="406"/>
    <x v="1138"/>
    <x v="0"/>
    <n v="49"/>
    <x v="1"/>
    <s v="Single"/>
    <x v="38"/>
    <x v="2"/>
    <x v="3"/>
    <x v="0"/>
    <x v="0"/>
    <x v="0"/>
    <x v="1135"/>
  </r>
  <r>
    <x v="406"/>
    <x v="1139"/>
    <x v="0"/>
    <n v="66"/>
    <x v="2"/>
    <s v="Married"/>
    <x v="23"/>
    <x v="1"/>
    <x v="2"/>
    <x v="2"/>
    <x v="1"/>
    <x v="1"/>
    <x v="1136"/>
  </r>
  <r>
    <x v="407"/>
    <x v="1140"/>
    <x v="1"/>
    <n v="33"/>
    <x v="3"/>
    <s v="Single"/>
    <x v="44"/>
    <x v="0"/>
    <x v="2"/>
    <x v="0"/>
    <x v="1"/>
    <x v="1"/>
    <x v="1137"/>
  </r>
  <r>
    <x v="407"/>
    <x v="1141"/>
    <x v="0"/>
    <n v="47"/>
    <x v="1"/>
    <s v="Married"/>
    <x v="49"/>
    <x v="3"/>
    <x v="3"/>
    <x v="2"/>
    <x v="1"/>
    <x v="1"/>
    <x v="1138"/>
  </r>
  <r>
    <x v="407"/>
    <x v="1142"/>
    <x v="1"/>
    <n v="21"/>
    <x v="0"/>
    <s v="Single"/>
    <x v="48"/>
    <x v="1"/>
    <x v="0"/>
    <x v="2"/>
    <x v="0"/>
    <x v="0"/>
    <x v="1139"/>
  </r>
  <r>
    <x v="407"/>
    <x v="1143"/>
    <x v="1"/>
    <n v="61"/>
    <x v="2"/>
    <s v="Single"/>
    <x v="45"/>
    <x v="4"/>
    <x v="2"/>
    <x v="1"/>
    <x v="0"/>
    <x v="0"/>
    <x v="1140"/>
  </r>
  <r>
    <x v="408"/>
    <x v="1144"/>
    <x v="0"/>
    <n v="68"/>
    <x v="2"/>
    <s v="Single"/>
    <x v="44"/>
    <x v="1"/>
    <x v="3"/>
    <x v="2"/>
    <x v="0"/>
    <x v="0"/>
    <x v="1141"/>
  </r>
  <r>
    <x v="408"/>
    <x v="1145"/>
    <x v="1"/>
    <n v="56"/>
    <x v="1"/>
    <s v="Married"/>
    <x v="7"/>
    <x v="3"/>
    <x v="2"/>
    <x v="2"/>
    <x v="0"/>
    <x v="0"/>
    <x v="1142"/>
  </r>
  <r>
    <x v="408"/>
    <x v="1146"/>
    <x v="1"/>
    <n v="19"/>
    <x v="0"/>
    <s v="Married"/>
    <x v="31"/>
    <x v="4"/>
    <x v="2"/>
    <x v="0"/>
    <x v="1"/>
    <x v="1"/>
    <x v="1143"/>
  </r>
  <r>
    <x v="408"/>
    <x v="1147"/>
    <x v="1"/>
    <n v="60"/>
    <x v="2"/>
    <s v="Single"/>
    <x v="9"/>
    <x v="4"/>
    <x v="2"/>
    <x v="0"/>
    <x v="0"/>
    <x v="0"/>
    <x v="1070"/>
  </r>
  <r>
    <x v="409"/>
    <x v="1148"/>
    <x v="0"/>
    <n v="71"/>
    <x v="2"/>
    <s v="Single"/>
    <x v="17"/>
    <x v="4"/>
    <x v="3"/>
    <x v="1"/>
    <x v="0"/>
    <x v="0"/>
    <x v="1144"/>
  </r>
  <r>
    <x v="409"/>
    <x v="1149"/>
    <x v="1"/>
    <n v="45"/>
    <x v="1"/>
    <s v="Married"/>
    <x v="11"/>
    <x v="0"/>
    <x v="3"/>
    <x v="1"/>
    <x v="1"/>
    <x v="1"/>
    <x v="1145"/>
  </r>
  <r>
    <x v="410"/>
    <x v="1150"/>
    <x v="0"/>
    <n v="70"/>
    <x v="2"/>
    <s v="Married"/>
    <x v="17"/>
    <x v="4"/>
    <x v="1"/>
    <x v="0"/>
    <x v="0"/>
    <x v="0"/>
    <x v="1146"/>
  </r>
  <r>
    <x v="410"/>
    <x v="1151"/>
    <x v="0"/>
    <n v="37"/>
    <x v="3"/>
    <s v="Married"/>
    <x v="27"/>
    <x v="1"/>
    <x v="1"/>
    <x v="2"/>
    <x v="1"/>
    <x v="1"/>
    <x v="1147"/>
  </r>
  <r>
    <x v="410"/>
    <x v="1152"/>
    <x v="0"/>
    <n v="76"/>
    <x v="2"/>
    <s v="Married"/>
    <x v="42"/>
    <x v="0"/>
    <x v="1"/>
    <x v="2"/>
    <x v="0"/>
    <x v="0"/>
    <x v="1148"/>
  </r>
  <r>
    <x v="411"/>
    <x v="1153"/>
    <x v="1"/>
    <n v="30"/>
    <x v="3"/>
    <s v="Single"/>
    <x v="12"/>
    <x v="3"/>
    <x v="0"/>
    <x v="2"/>
    <x v="0"/>
    <x v="0"/>
    <x v="1149"/>
  </r>
  <r>
    <x v="411"/>
    <x v="1154"/>
    <x v="0"/>
    <n v="77"/>
    <x v="2"/>
    <s v="Married"/>
    <x v="46"/>
    <x v="0"/>
    <x v="3"/>
    <x v="2"/>
    <x v="1"/>
    <x v="1"/>
    <x v="1150"/>
  </r>
  <r>
    <x v="411"/>
    <x v="1155"/>
    <x v="1"/>
    <n v="35"/>
    <x v="3"/>
    <s v="Married"/>
    <x v="32"/>
    <x v="0"/>
    <x v="2"/>
    <x v="1"/>
    <x v="1"/>
    <x v="1"/>
    <x v="1151"/>
  </r>
  <r>
    <x v="412"/>
    <x v="1156"/>
    <x v="0"/>
    <n v="47"/>
    <x v="1"/>
    <s v="Married"/>
    <x v="10"/>
    <x v="0"/>
    <x v="2"/>
    <x v="0"/>
    <x v="0"/>
    <x v="0"/>
    <x v="1152"/>
  </r>
  <r>
    <x v="413"/>
    <x v="1157"/>
    <x v="0"/>
    <n v="39"/>
    <x v="3"/>
    <s v="Married"/>
    <x v="3"/>
    <x v="3"/>
    <x v="2"/>
    <x v="2"/>
    <x v="0"/>
    <x v="0"/>
    <x v="1153"/>
  </r>
  <r>
    <x v="413"/>
    <x v="1158"/>
    <x v="0"/>
    <n v="36"/>
    <x v="3"/>
    <s v="Married"/>
    <x v="18"/>
    <x v="3"/>
    <x v="3"/>
    <x v="0"/>
    <x v="0"/>
    <x v="0"/>
    <x v="1154"/>
  </r>
  <r>
    <x v="414"/>
    <x v="1159"/>
    <x v="1"/>
    <n v="19"/>
    <x v="0"/>
    <s v="Married"/>
    <x v="7"/>
    <x v="1"/>
    <x v="2"/>
    <x v="2"/>
    <x v="1"/>
    <x v="1"/>
    <x v="1155"/>
  </r>
  <r>
    <x v="414"/>
    <x v="1160"/>
    <x v="1"/>
    <n v="16"/>
    <x v="0"/>
    <s v="Married"/>
    <x v="48"/>
    <x v="1"/>
    <x v="2"/>
    <x v="0"/>
    <x v="0"/>
    <x v="0"/>
    <x v="1156"/>
  </r>
  <r>
    <x v="414"/>
    <x v="1161"/>
    <x v="0"/>
    <n v="37"/>
    <x v="3"/>
    <s v="Married"/>
    <x v="41"/>
    <x v="3"/>
    <x v="1"/>
    <x v="0"/>
    <x v="1"/>
    <x v="1"/>
    <x v="1157"/>
  </r>
  <r>
    <x v="414"/>
    <x v="1162"/>
    <x v="0"/>
    <n v="30"/>
    <x v="3"/>
    <s v="Single"/>
    <x v="23"/>
    <x v="4"/>
    <x v="3"/>
    <x v="2"/>
    <x v="1"/>
    <x v="1"/>
    <x v="984"/>
  </r>
  <r>
    <x v="415"/>
    <x v="1163"/>
    <x v="0"/>
    <n v="34"/>
    <x v="3"/>
    <s v="Married"/>
    <x v="18"/>
    <x v="0"/>
    <x v="3"/>
    <x v="1"/>
    <x v="1"/>
    <x v="1"/>
    <x v="1158"/>
  </r>
  <r>
    <x v="416"/>
    <x v="1164"/>
    <x v="0"/>
    <n v="21"/>
    <x v="0"/>
    <s v="Married"/>
    <x v="29"/>
    <x v="0"/>
    <x v="1"/>
    <x v="2"/>
    <x v="1"/>
    <x v="1"/>
    <x v="1159"/>
  </r>
  <r>
    <x v="416"/>
    <x v="1165"/>
    <x v="1"/>
    <n v="57"/>
    <x v="1"/>
    <s v="Single"/>
    <x v="2"/>
    <x v="1"/>
    <x v="2"/>
    <x v="2"/>
    <x v="1"/>
    <x v="1"/>
    <x v="1160"/>
  </r>
  <r>
    <x v="417"/>
    <x v="1166"/>
    <x v="1"/>
    <n v="43"/>
    <x v="3"/>
    <s v="Single"/>
    <x v="2"/>
    <x v="1"/>
    <x v="1"/>
    <x v="2"/>
    <x v="0"/>
    <x v="0"/>
    <x v="1161"/>
  </r>
  <r>
    <x v="417"/>
    <x v="1167"/>
    <x v="1"/>
    <n v="60"/>
    <x v="2"/>
    <s v="Married"/>
    <x v="6"/>
    <x v="0"/>
    <x v="1"/>
    <x v="2"/>
    <x v="0"/>
    <x v="0"/>
    <x v="1162"/>
  </r>
  <r>
    <x v="417"/>
    <x v="1168"/>
    <x v="1"/>
    <n v="76"/>
    <x v="2"/>
    <s v="Married"/>
    <x v="14"/>
    <x v="1"/>
    <x v="2"/>
    <x v="2"/>
    <x v="1"/>
    <x v="1"/>
    <x v="1163"/>
  </r>
  <r>
    <x v="417"/>
    <x v="1169"/>
    <x v="1"/>
    <n v="17"/>
    <x v="0"/>
    <s v="Married"/>
    <x v="7"/>
    <x v="1"/>
    <x v="1"/>
    <x v="1"/>
    <x v="1"/>
    <x v="1"/>
    <x v="1164"/>
  </r>
  <r>
    <x v="418"/>
    <x v="1170"/>
    <x v="0"/>
    <n v="68"/>
    <x v="2"/>
    <s v="Single"/>
    <x v="24"/>
    <x v="4"/>
    <x v="3"/>
    <x v="0"/>
    <x v="1"/>
    <x v="1"/>
    <x v="1165"/>
  </r>
  <r>
    <x v="418"/>
    <x v="1171"/>
    <x v="1"/>
    <n v="54"/>
    <x v="1"/>
    <s v="Married"/>
    <x v="33"/>
    <x v="0"/>
    <x v="3"/>
    <x v="2"/>
    <x v="0"/>
    <x v="0"/>
    <x v="1166"/>
  </r>
  <r>
    <x v="418"/>
    <x v="1172"/>
    <x v="1"/>
    <n v="19"/>
    <x v="0"/>
    <s v="Married"/>
    <x v="6"/>
    <x v="3"/>
    <x v="1"/>
    <x v="0"/>
    <x v="0"/>
    <x v="0"/>
    <x v="1167"/>
  </r>
  <r>
    <x v="419"/>
    <x v="1173"/>
    <x v="0"/>
    <n v="52"/>
    <x v="1"/>
    <s v="Married"/>
    <x v="30"/>
    <x v="0"/>
    <x v="3"/>
    <x v="1"/>
    <x v="0"/>
    <x v="0"/>
    <x v="1168"/>
  </r>
  <r>
    <x v="419"/>
    <x v="1174"/>
    <x v="0"/>
    <n v="34"/>
    <x v="3"/>
    <s v="Single"/>
    <x v="29"/>
    <x v="1"/>
    <x v="0"/>
    <x v="0"/>
    <x v="1"/>
    <x v="1"/>
    <x v="1169"/>
  </r>
  <r>
    <x v="419"/>
    <x v="1175"/>
    <x v="0"/>
    <n v="72"/>
    <x v="2"/>
    <s v="Single"/>
    <x v="22"/>
    <x v="4"/>
    <x v="1"/>
    <x v="2"/>
    <x v="1"/>
    <x v="1"/>
    <x v="1170"/>
  </r>
  <r>
    <x v="419"/>
    <x v="1176"/>
    <x v="1"/>
    <n v="32"/>
    <x v="3"/>
    <s v="Single"/>
    <x v="12"/>
    <x v="0"/>
    <x v="0"/>
    <x v="2"/>
    <x v="1"/>
    <x v="1"/>
    <x v="1171"/>
  </r>
  <r>
    <x v="419"/>
    <x v="1177"/>
    <x v="1"/>
    <n v="38"/>
    <x v="3"/>
    <s v="Married"/>
    <x v="16"/>
    <x v="3"/>
    <x v="3"/>
    <x v="1"/>
    <x v="1"/>
    <x v="1"/>
    <x v="1172"/>
  </r>
  <r>
    <x v="420"/>
    <x v="1178"/>
    <x v="1"/>
    <n v="38"/>
    <x v="3"/>
    <s v="Married"/>
    <x v="9"/>
    <x v="2"/>
    <x v="1"/>
    <x v="2"/>
    <x v="0"/>
    <x v="0"/>
    <x v="1173"/>
  </r>
  <r>
    <x v="420"/>
    <x v="1179"/>
    <x v="1"/>
    <n v="65"/>
    <x v="2"/>
    <s v="Married"/>
    <x v="31"/>
    <x v="0"/>
    <x v="3"/>
    <x v="2"/>
    <x v="0"/>
    <x v="0"/>
    <x v="1174"/>
  </r>
  <r>
    <x v="421"/>
    <x v="1180"/>
    <x v="0"/>
    <n v="32"/>
    <x v="3"/>
    <s v="Single"/>
    <x v="30"/>
    <x v="3"/>
    <x v="3"/>
    <x v="0"/>
    <x v="0"/>
    <x v="0"/>
    <x v="1175"/>
  </r>
  <r>
    <x v="422"/>
    <x v="1181"/>
    <x v="0"/>
    <n v="28"/>
    <x v="3"/>
    <s v="Single"/>
    <x v="1"/>
    <x v="1"/>
    <x v="3"/>
    <x v="1"/>
    <x v="0"/>
    <x v="0"/>
    <x v="1176"/>
  </r>
  <r>
    <x v="422"/>
    <x v="1182"/>
    <x v="0"/>
    <n v="50"/>
    <x v="1"/>
    <s v="Single"/>
    <x v="17"/>
    <x v="4"/>
    <x v="1"/>
    <x v="2"/>
    <x v="1"/>
    <x v="1"/>
    <x v="1177"/>
  </r>
  <r>
    <x v="422"/>
    <x v="1183"/>
    <x v="0"/>
    <n v="47"/>
    <x v="1"/>
    <s v="Married"/>
    <x v="22"/>
    <x v="3"/>
    <x v="3"/>
    <x v="1"/>
    <x v="0"/>
    <x v="0"/>
    <x v="1178"/>
  </r>
  <r>
    <x v="422"/>
    <x v="1184"/>
    <x v="0"/>
    <n v="32"/>
    <x v="3"/>
    <s v="Married"/>
    <x v="18"/>
    <x v="0"/>
    <x v="1"/>
    <x v="2"/>
    <x v="1"/>
    <x v="1"/>
    <x v="1179"/>
  </r>
  <r>
    <x v="423"/>
    <x v="1185"/>
    <x v="1"/>
    <n v="25"/>
    <x v="0"/>
    <s v="Single"/>
    <x v="8"/>
    <x v="0"/>
    <x v="3"/>
    <x v="2"/>
    <x v="0"/>
    <x v="0"/>
    <x v="1180"/>
  </r>
  <r>
    <x v="423"/>
    <x v="1186"/>
    <x v="0"/>
    <n v="21"/>
    <x v="0"/>
    <s v="Single"/>
    <x v="26"/>
    <x v="3"/>
    <x v="2"/>
    <x v="2"/>
    <x v="0"/>
    <x v="0"/>
    <x v="1181"/>
  </r>
  <r>
    <x v="423"/>
    <x v="1187"/>
    <x v="0"/>
    <n v="32"/>
    <x v="3"/>
    <s v="Married"/>
    <x v="33"/>
    <x v="0"/>
    <x v="0"/>
    <x v="1"/>
    <x v="0"/>
    <x v="0"/>
    <x v="1182"/>
  </r>
  <r>
    <x v="423"/>
    <x v="1188"/>
    <x v="0"/>
    <n v="71"/>
    <x v="2"/>
    <s v="Single"/>
    <x v="18"/>
    <x v="3"/>
    <x v="1"/>
    <x v="2"/>
    <x v="1"/>
    <x v="1"/>
    <x v="1183"/>
  </r>
  <r>
    <x v="423"/>
    <x v="1189"/>
    <x v="0"/>
    <n v="68"/>
    <x v="2"/>
    <s v="Single"/>
    <x v="29"/>
    <x v="4"/>
    <x v="0"/>
    <x v="1"/>
    <x v="0"/>
    <x v="0"/>
    <x v="1184"/>
  </r>
  <r>
    <x v="423"/>
    <x v="1190"/>
    <x v="1"/>
    <n v="55"/>
    <x v="1"/>
    <s v="Married"/>
    <x v="42"/>
    <x v="0"/>
    <x v="0"/>
    <x v="1"/>
    <x v="1"/>
    <x v="1"/>
    <x v="1185"/>
  </r>
  <r>
    <x v="424"/>
    <x v="1191"/>
    <x v="1"/>
    <n v="47"/>
    <x v="1"/>
    <s v="Married"/>
    <x v="14"/>
    <x v="0"/>
    <x v="2"/>
    <x v="1"/>
    <x v="1"/>
    <x v="1"/>
    <x v="1186"/>
  </r>
  <r>
    <x v="424"/>
    <x v="1192"/>
    <x v="0"/>
    <n v="77"/>
    <x v="2"/>
    <s v="Single"/>
    <x v="6"/>
    <x v="1"/>
    <x v="2"/>
    <x v="0"/>
    <x v="0"/>
    <x v="0"/>
    <x v="1187"/>
  </r>
  <r>
    <x v="425"/>
    <x v="1193"/>
    <x v="0"/>
    <n v="61"/>
    <x v="2"/>
    <s v="Single"/>
    <x v="31"/>
    <x v="0"/>
    <x v="2"/>
    <x v="0"/>
    <x v="0"/>
    <x v="0"/>
    <x v="1188"/>
  </r>
  <r>
    <x v="425"/>
    <x v="1194"/>
    <x v="0"/>
    <n v="49"/>
    <x v="1"/>
    <s v="Single"/>
    <x v="24"/>
    <x v="0"/>
    <x v="3"/>
    <x v="1"/>
    <x v="0"/>
    <x v="0"/>
    <x v="1189"/>
  </r>
  <r>
    <x v="426"/>
    <x v="1195"/>
    <x v="0"/>
    <n v="77"/>
    <x v="2"/>
    <s v="Single"/>
    <x v="23"/>
    <x v="0"/>
    <x v="3"/>
    <x v="1"/>
    <x v="0"/>
    <x v="0"/>
    <x v="1190"/>
  </r>
  <r>
    <x v="426"/>
    <x v="1196"/>
    <x v="0"/>
    <n v="17"/>
    <x v="0"/>
    <s v="Single"/>
    <x v="19"/>
    <x v="1"/>
    <x v="2"/>
    <x v="0"/>
    <x v="0"/>
    <x v="0"/>
    <x v="1191"/>
  </r>
  <r>
    <x v="426"/>
    <x v="1197"/>
    <x v="1"/>
    <n v="77"/>
    <x v="2"/>
    <s v="Married"/>
    <x v="38"/>
    <x v="4"/>
    <x v="1"/>
    <x v="1"/>
    <x v="1"/>
    <x v="1"/>
    <x v="1192"/>
  </r>
  <r>
    <x v="426"/>
    <x v="1198"/>
    <x v="0"/>
    <n v="19"/>
    <x v="0"/>
    <s v="Married"/>
    <x v="9"/>
    <x v="3"/>
    <x v="3"/>
    <x v="0"/>
    <x v="1"/>
    <x v="1"/>
    <x v="1193"/>
  </r>
  <r>
    <x v="427"/>
    <x v="1199"/>
    <x v="0"/>
    <n v="60"/>
    <x v="2"/>
    <s v="Single"/>
    <x v="28"/>
    <x v="3"/>
    <x v="1"/>
    <x v="1"/>
    <x v="1"/>
    <x v="1"/>
    <x v="1194"/>
  </r>
  <r>
    <x v="427"/>
    <x v="1200"/>
    <x v="0"/>
    <n v="59"/>
    <x v="1"/>
    <s v="Married"/>
    <x v="7"/>
    <x v="0"/>
    <x v="2"/>
    <x v="2"/>
    <x v="1"/>
    <x v="1"/>
    <x v="1195"/>
  </r>
  <r>
    <x v="428"/>
    <x v="1201"/>
    <x v="1"/>
    <n v="45"/>
    <x v="1"/>
    <s v="Married"/>
    <x v="0"/>
    <x v="0"/>
    <x v="2"/>
    <x v="1"/>
    <x v="0"/>
    <x v="0"/>
    <x v="1196"/>
  </r>
  <r>
    <x v="428"/>
    <x v="1202"/>
    <x v="0"/>
    <n v="36"/>
    <x v="3"/>
    <s v="Single"/>
    <x v="9"/>
    <x v="0"/>
    <x v="2"/>
    <x v="1"/>
    <x v="0"/>
    <x v="0"/>
    <x v="1197"/>
  </r>
  <r>
    <x v="428"/>
    <x v="1203"/>
    <x v="1"/>
    <n v="45"/>
    <x v="1"/>
    <s v="Married"/>
    <x v="1"/>
    <x v="0"/>
    <x v="2"/>
    <x v="0"/>
    <x v="1"/>
    <x v="1"/>
    <x v="1198"/>
  </r>
  <r>
    <x v="428"/>
    <x v="1204"/>
    <x v="1"/>
    <n v="58"/>
    <x v="1"/>
    <s v="Married"/>
    <x v="31"/>
    <x v="0"/>
    <x v="3"/>
    <x v="2"/>
    <x v="0"/>
    <x v="0"/>
    <x v="1199"/>
  </r>
  <r>
    <x v="428"/>
    <x v="1205"/>
    <x v="1"/>
    <n v="77"/>
    <x v="2"/>
    <s v="Married"/>
    <x v="3"/>
    <x v="2"/>
    <x v="2"/>
    <x v="2"/>
    <x v="0"/>
    <x v="0"/>
    <x v="1200"/>
  </r>
  <r>
    <x v="429"/>
    <x v="1206"/>
    <x v="1"/>
    <n v="27"/>
    <x v="0"/>
    <s v="Married"/>
    <x v="4"/>
    <x v="1"/>
    <x v="2"/>
    <x v="1"/>
    <x v="1"/>
    <x v="1"/>
    <x v="1201"/>
  </r>
  <r>
    <x v="429"/>
    <x v="1207"/>
    <x v="1"/>
    <n v="76"/>
    <x v="2"/>
    <s v="Married"/>
    <x v="9"/>
    <x v="0"/>
    <x v="3"/>
    <x v="0"/>
    <x v="0"/>
    <x v="0"/>
    <x v="1202"/>
  </r>
  <r>
    <x v="430"/>
    <x v="1208"/>
    <x v="0"/>
    <n v="47"/>
    <x v="1"/>
    <s v="Married"/>
    <x v="35"/>
    <x v="0"/>
    <x v="3"/>
    <x v="0"/>
    <x v="1"/>
    <x v="1"/>
    <x v="1203"/>
  </r>
  <r>
    <x v="430"/>
    <x v="1209"/>
    <x v="0"/>
    <n v="51"/>
    <x v="1"/>
    <s v="Married"/>
    <x v="10"/>
    <x v="0"/>
    <x v="3"/>
    <x v="0"/>
    <x v="0"/>
    <x v="0"/>
    <x v="1204"/>
  </r>
  <r>
    <x v="430"/>
    <x v="1210"/>
    <x v="1"/>
    <n v="32"/>
    <x v="3"/>
    <s v="Single"/>
    <x v="18"/>
    <x v="3"/>
    <x v="2"/>
    <x v="2"/>
    <x v="0"/>
    <x v="0"/>
    <x v="1205"/>
  </r>
  <r>
    <x v="431"/>
    <x v="1211"/>
    <x v="0"/>
    <n v="32"/>
    <x v="3"/>
    <s v="Married"/>
    <x v="47"/>
    <x v="0"/>
    <x v="3"/>
    <x v="1"/>
    <x v="0"/>
    <x v="0"/>
    <x v="1206"/>
  </r>
  <r>
    <x v="431"/>
    <x v="1212"/>
    <x v="0"/>
    <n v="26"/>
    <x v="0"/>
    <s v="Married"/>
    <x v="44"/>
    <x v="0"/>
    <x v="3"/>
    <x v="2"/>
    <x v="1"/>
    <x v="1"/>
    <x v="1207"/>
  </r>
  <r>
    <x v="431"/>
    <x v="1213"/>
    <x v="1"/>
    <n v="15"/>
    <x v="0"/>
    <s v="Married"/>
    <x v="1"/>
    <x v="1"/>
    <x v="1"/>
    <x v="1"/>
    <x v="0"/>
    <x v="0"/>
    <x v="1208"/>
  </r>
  <r>
    <x v="432"/>
    <x v="1214"/>
    <x v="1"/>
    <n v="16"/>
    <x v="0"/>
    <s v="Married"/>
    <x v="31"/>
    <x v="0"/>
    <x v="1"/>
    <x v="2"/>
    <x v="0"/>
    <x v="0"/>
    <x v="1209"/>
  </r>
  <r>
    <x v="433"/>
    <x v="1215"/>
    <x v="0"/>
    <n v="51"/>
    <x v="1"/>
    <s v="Single"/>
    <x v="4"/>
    <x v="1"/>
    <x v="3"/>
    <x v="2"/>
    <x v="0"/>
    <x v="0"/>
    <x v="1210"/>
  </r>
  <r>
    <x v="433"/>
    <x v="1216"/>
    <x v="0"/>
    <n v="26"/>
    <x v="0"/>
    <s v="Single"/>
    <x v="31"/>
    <x v="3"/>
    <x v="1"/>
    <x v="2"/>
    <x v="0"/>
    <x v="0"/>
    <x v="1211"/>
  </r>
  <r>
    <x v="433"/>
    <x v="1217"/>
    <x v="0"/>
    <n v="51"/>
    <x v="1"/>
    <s v="Married"/>
    <x v="0"/>
    <x v="1"/>
    <x v="2"/>
    <x v="2"/>
    <x v="0"/>
    <x v="0"/>
    <x v="1212"/>
  </r>
  <r>
    <x v="433"/>
    <x v="1218"/>
    <x v="0"/>
    <n v="55"/>
    <x v="1"/>
    <s v="Single"/>
    <x v="3"/>
    <x v="0"/>
    <x v="3"/>
    <x v="1"/>
    <x v="0"/>
    <x v="0"/>
    <x v="1213"/>
  </r>
  <r>
    <x v="433"/>
    <x v="1219"/>
    <x v="0"/>
    <n v="59"/>
    <x v="1"/>
    <s v="Single"/>
    <x v="26"/>
    <x v="0"/>
    <x v="3"/>
    <x v="0"/>
    <x v="1"/>
    <x v="1"/>
    <x v="1214"/>
  </r>
  <r>
    <x v="434"/>
    <x v="1220"/>
    <x v="1"/>
    <n v="27"/>
    <x v="0"/>
    <s v="Married"/>
    <x v="1"/>
    <x v="4"/>
    <x v="1"/>
    <x v="2"/>
    <x v="1"/>
    <x v="1"/>
    <x v="1215"/>
  </r>
  <r>
    <x v="435"/>
    <x v="1221"/>
    <x v="1"/>
    <n v="22"/>
    <x v="0"/>
    <s v="Married"/>
    <x v="19"/>
    <x v="4"/>
    <x v="3"/>
    <x v="2"/>
    <x v="1"/>
    <x v="1"/>
    <x v="1216"/>
  </r>
  <r>
    <x v="435"/>
    <x v="1222"/>
    <x v="0"/>
    <n v="56"/>
    <x v="1"/>
    <s v="Married"/>
    <x v="10"/>
    <x v="3"/>
    <x v="2"/>
    <x v="2"/>
    <x v="1"/>
    <x v="1"/>
    <x v="1217"/>
  </r>
  <r>
    <x v="435"/>
    <x v="1223"/>
    <x v="0"/>
    <n v="60"/>
    <x v="2"/>
    <s v="Married"/>
    <x v="31"/>
    <x v="4"/>
    <x v="2"/>
    <x v="1"/>
    <x v="1"/>
    <x v="1"/>
    <x v="1218"/>
  </r>
  <r>
    <x v="435"/>
    <x v="1224"/>
    <x v="1"/>
    <n v="43"/>
    <x v="3"/>
    <s v="Single"/>
    <x v="24"/>
    <x v="2"/>
    <x v="1"/>
    <x v="0"/>
    <x v="1"/>
    <x v="1"/>
    <x v="1219"/>
  </r>
  <r>
    <x v="435"/>
    <x v="1225"/>
    <x v="0"/>
    <n v="65"/>
    <x v="2"/>
    <s v="Single"/>
    <x v="24"/>
    <x v="2"/>
    <x v="3"/>
    <x v="1"/>
    <x v="0"/>
    <x v="0"/>
    <x v="1220"/>
  </r>
  <r>
    <x v="435"/>
    <x v="1226"/>
    <x v="1"/>
    <n v="52"/>
    <x v="1"/>
    <s v="Single"/>
    <x v="10"/>
    <x v="3"/>
    <x v="3"/>
    <x v="2"/>
    <x v="0"/>
    <x v="0"/>
    <x v="1221"/>
  </r>
  <r>
    <x v="436"/>
    <x v="1227"/>
    <x v="0"/>
    <n v="35"/>
    <x v="3"/>
    <s v="Single"/>
    <x v="6"/>
    <x v="1"/>
    <x v="2"/>
    <x v="1"/>
    <x v="1"/>
    <x v="1"/>
    <x v="1222"/>
  </r>
  <r>
    <x v="436"/>
    <x v="1228"/>
    <x v="1"/>
    <n v="37"/>
    <x v="3"/>
    <s v="Single"/>
    <x v="36"/>
    <x v="1"/>
    <x v="3"/>
    <x v="2"/>
    <x v="0"/>
    <x v="0"/>
    <x v="1223"/>
  </r>
  <r>
    <x v="437"/>
    <x v="1229"/>
    <x v="0"/>
    <n v="60"/>
    <x v="2"/>
    <s v="Married"/>
    <x v="20"/>
    <x v="0"/>
    <x v="0"/>
    <x v="0"/>
    <x v="1"/>
    <x v="1"/>
    <x v="1224"/>
  </r>
  <r>
    <x v="437"/>
    <x v="1230"/>
    <x v="0"/>
    <n v="55"/>
    <x v="1"/>
    <s v="Single"/>
    <x v="0"/>
    <x v="0"/>
    <x v="3"/>
    <x v="2"/>
    <x v="1"/>
    <x v="1"/>
    <x v="1225"/>
  </r>
  <r>
    <x v="437"/>
    <x v="1231"/>
    <x v="0"/>
    <n v="47"/>
    <x v="1"/>
    <s v="Married"/>
    <x v="25"/>
    <x v="2"/>
    <x v="3"/>
    <x v="1"/>
    <x v="1"/>
    <x v="1"/>
    <x v="1226"/>
  </r>
  <r>
    <x v="438"/>
    <x v="1232"/>
    <x v="0"/>
    <n v="64"/>
    <x v="2"/>
    <s v="Single"/>
    <x v="42"/>
    <x v="0"/>
    <x v="3"/>
    <x v="1"/>
    <x v="0"/>
    <x v="0"/>
    <x v="1227"/>
  </r>
  <r>
    <x v="438"/>
    <x v="1233"/>
    <x v="0"/>
    <n v="56"/>
    <x v="1"/>
    <s v="Single"/>
    <x v="21"/>
    <x v="1"/>
    <x v="1"/>
    <x v="2"/>
    <x v="1"/>
    <x v="1"/>
    <x v="1228"/>
  </r>
  <r>
    <x v="439"/>
    <x v="1234"/>
    <x v="0"/>
    <n v="28"/>
    <x v="3"/>
    <s v="Married"/>
    <x v="26"/>
    <x v="0"/>
    <x v="3"/>
    <x v="1"/>
    <x v="1"/>
    <x v="1"/>
    <x v="1229"/>
  </r>
  <r>
    <x v="439"/>
    <x v="1235"/>
    <x v="1"/>
    <n v="64"/>
    <x v="2"/>
    <s v="Single"/>
    <x v="11"/>
    <x v="0"/>
    <x v="3"/>
    <x v="2"/>
    <x v="1"/>
    <x v="1"/>
    <x v="1230"/>
  </r>
  <r>
    <x v="439"/>
    <x v="1236"/>
    <x v="1"/>
    <n v="60"/>
    <x v="2"/>
    <s v="Married"/>
    <x v="37"/>
    <x v="0"/>
    <x v="3"/>
    <x v="0"/>
    <x v="0"/>
    <x v="0"/>
    <x v="1231"/>
  </r>
  <r>
    <x v="439"/>
    <x v="1237"/>
    <x v="1"/>
    <n v="56"/>
    <x v="1"/>
    <s v="Married"/>
    <x v="47"/>
    <x v="3"/>
    <x v="2"/>
    <x v="2"/>
    <x v="0"/>
    <x v="0"/>
    <x v="1232"/>
  </r>
  <r>
    <x v="439"/>
    <x v="1238"/>
    <x v="1"/>
    <n v="51"/>
    <x v="1"/>
    <s v="Single"/>
    <x v="35"/>
    <x v="2"/>
    <x v="1"/>
    <x v="2"/>
    <x v="0"/>
    <x v="0"/>
    <x v="1233"/>
  </r>
  <r>
    <x v="440"/>
    <x v="1239"/>
    <x v="1"/>
    <n v="58"/>
    <x v="1"/>
    <s v="Single"/>
    <x v="45"/>
    <x v="0"/>
    <x v="1"/>
    <x v="0"/>
    <x v="0"/>
    <x v="0"/>
    <x v="1234"/>
  </r>
  <r>
    <x v="440"/>
    <x v="1240"/>
    <x v="1"/>
    <n v="74"/>
    <x v="2"/>
    <s v="Married"/>
    <x v="0"/>
    <x v="1"/>
    <x v="1"/>
    <x v="0"/>
    <x v="1"/>
    <x v="1"/>
    <x v="1235"/>
  </r>
  <r>
    <x v="440"/>
    <x v="1241"/>
    <x v="1"/>
    <n v="28"/>
    <x v="3"/>
    <s v="Married"/>
    <x v="9"/>
    <x v="3"/>
    <x v="0"/>
    <x v="1"/>
    <x v="0"/>
    <x v="0"/>
    <x v="1236"/>
  </r>
  <r>
    <x v="441"/>
    <x v="1242"/>
    <x v="0"/>
    <n v="21"/>
    <x v="0"/>
    <s v="Single"/>
    <x v="20"/>
    <x v="3"/>
    <x v="2"/>
    <x v="0"/>
    <x v="0"/>
    <x v="0"/>
    <x v="1237"/>
  </r>
  <r>
    <x v="441"/>
    <x v="1243"/>
    <x v="1"/>
    <n v="20"/>
    <x v="0"/>
    <s v="Single"/>
    <x v="32"/>
    <x v="0"/>
    <x v="2"/>
    <x v="2"/>
    <x v="0"/>
    <x v="0"/>
    <x v="1238"/>
  </r>
  <r>
    <x v="441"/>
    <x v="1244"/>
    <x v="0"/>
    <n v="34"/>
    <x v="3"/>
    <s v="Married"/>
    <x v="26"/>
    <x v="0"/>
    <x v="3"/>
    <x v="2"/>
    <x v="1"/>
    <x v="1"/>
    <x v="1239"/>
  </r>
  <r>
    <x v="442"/>
    <x v="1245"/>
    <x v="0"/>
    <n v="35"/>
    <x v="3"/>
    <s v="Single"/>
    <x v="38"/>
    <x v="2"/>
    <x v="3"/>
    <x v="2"/>
    <x v="0"/>
    <x v="0"/>
    <x v="1240"/>
  </r>
  <r>
    <x v="442"/>
    <x v="1246"/>
    <x v="0"/>
    <n v="57"/>
    <x v="1"/>
    <s v="Married"/>
    <x v="25"/>
    <x v="0"/>
    <x v="2"/>
    <x v="0"/>
    <x v="0"/>
    <x v="0"/>
    <x v="1241"/>
  </r>
  <r>
    <x v="443"/>
    <x v="1247"/>
    <x v="0"/>
    <n v="51"/>
    <x v="1"/>
    <s v="Married"/>
    <x v="40"/>
    <x v="3"/>
    <x v="2"/>
    <x v="2"/>
    <x v="1"/>
    <x v="1"/>
    <x v="1242"/>
  </r>
  <r>
    <x v="443"/>
    <x v="1248"/>
    <x v="1"/>
    <n v="37"/>
    <x v="3"/>
    <s v="Single"/>
    <x v="1"/>
    <x v="1"/>
    <x v="1"/>
    <x v="1"/>
    <x v="0"/>
    <x v="0"/>
    <x v="1243"/>
  </r>
  <r>
    <x v="443"/>
    <x v="1249"/>
    <x v="0"/>
    <n v="58"/>
    <x v="1"/>
    <s v="Married"/>
    <x v="38"/>
    <x v="0"/>
    <x v="2"/>
    <x v="2"/>
    <x v="0"/>
    <x v="0"/>
    <x v="1244"/>
  </r>
  <r>
    <x v="444"/>
    <x v="1250"/>
    <x v="0"/>
    <n v="33"/>
    <x v="3"/>
    <s v="Married"/>
    <x v="37"/>
    <x v="0"/>
    <x v="2"/>
    <x v="2"/>
    <x v="0"/>
    <x v="0"/>
    <x v="1245"/>
  </r>
  <r>
    <x v="444"/>
    <x v="1251"/>
    <x v="0"/>
    <n v="42"/>
    <x v="3"/>
    <s v="Married"/>
    <x v="37"/>
    <x v="3"/>
    <x v="0"/>
    <x v="1"/>
    <x v="0"/>
    <x v="0"/>
    <x v="1246"/>
  </r>
  <r>
    <x v="444"/>
    <x v="1252"/>
    <x v="0"/>
    <n v="73"/>
    <x v="2"/>
    <s v="Married"/>
    <x v="13"/>
    <x v="4"/>
    <x v="1"/>
    <x v="2"/>
    <x v="0"/>
    <x v="0"/>
    <x v="1247"/>
  </r>
  <r>
    <x v="445"/>
    <x v="1253"/>
    <x v="1"/>
    <n v="71"/>
    <x v="2"/>
    <s v="Married"/>
    <x v="48"/>
    <x v="0"/>
    <x v="3"/>
    <x v="0"/>
    <x v="0"/>
    <x v="0"/>
    <x v="1248"/>
  </r>
  <r>
    <x v="445"/>
    <x v="1254"/>
    <x v="1"/>
    <n v="50"/>
    <x v="1"/>
    <s v="Married"/>
    <x v="17"/>
    <x v="2"/>
    <x v="1"/>
    <x v="2"/>
    <x v="0"/>
    <x v="0"/>
    <x v="1249"/>
  </r>
  <r>
    <x v="446"/>
    <x v="1255"/>
    <x v="0"/>
    <n v="29"/>
    <x v="3"/>
    <s v="Single"/>
    <x v="5"/>
    <x v="4"/>
    <x v="1"/>
    <x v="2"/>
    <x v="1"/>
    <x v="1"/>
    <x v="1250"/>
  </r>
  <r>
    <x v="446"/>
    <x v="1256"/>
    <x v="1"/>
    <n v="75"/>
    <x v="2"/>
    <s v="Married"/>
    <x v="5"/>
    <x v="1"/>
    <x v="2"/>
    <x v="2"/>
    <x v="0"/>
    <x v="0"/>
    <x v="1251"/>
  </r>
  <r>
    <x v="446"/>
    <x v="1257"/>
    <x v="0"/>
    <n v="42"/>
    <x v="3"/>
    <s v="Married"/>
    <x v="1"/>
    <x v="1"/>
    <x v="2"/>
    <x v="1"/>
    <x v="0"/>
    <x v="0"/>
    <x v="1252"/>
  </r>
  <r>
    <x v="447"/>
    <x v="1258"/>
    <x v="0"/>
    <n v="48"/>
    <x v="1"/>
    <s v="Single"/>
    <x v="1"/>
    <x v="0"/>
    <x v="3"/>
    <x v="0"/>
    <x v="1"/>
    <x v="1"/>
    <x v="1253"/>
  </r>
  <r>
    <x v="447"/>
    <x v="1259"/>
    <x v="1"/>
    <n v="61"/>
    <x v="2"/>
    <s v="Married"/>
    <x v="39"/>
    <x v="0"/>
    <x v="2"/>
    <x v="2"/>
    <x v="0"/>
    <x v="0"/>
    <x v="1254"/>
  </r>
  <r>
    <x v="447"/>
    <x v="1260"/>
    <x v="1"/>
    <n v="37"/>
    <x v="3"/>
    <s v="Married"/>
    <x v="14"/>
    <x v="0"/>
    <x v="3"/>
    <x v="2"/>
    <x v="0"/>
    <x v="0"/>
    <x v="1255"/>
  </r>
  <r>
    <x v="447"/>
    <x v="1261"/>
    <x v="1"/>
    <n v="38"/>
    <x v="3"/>
    <s v="Married"/>
    <x v="2"/>
    <x v="1"/>
    <x v="3"/>
    <x v="1"/>
    <x v="0"/>
    <x v="0"/>
    <x v="1256"/>
  </r>
  <r>
    <x v="448"/>
    <x v="1262"/>
    <x v="0"/>
    <n v="44"/>
    <x v="1"/>
    <s v="Single"/>
    <x v="42"/>
    <x v="0"/>
    <x v="3"/>
    <x v="0"/>
    <x v="0"/>
    <x v="0"/>
    <x v="1257"/>
  </r>
  <r>
    <x v="449"/>
    <x v="1263"/>
    <x v="0"/>
    <n v="47"/>
    <x v="1"/>
    <s v="Single"/>
    <x v="33"/>
    <x v="0"/>
    <x v="3"/>
    <x v="2"/>
    <x v="0"/>
    <x v="0"/>
    <x v="1258"/>
  </r>
  <r>
    <x v="450"/>
    <x v="1264"/>
    <x v="0"/>
    <n v="33"/>
    <x v="3"/>
    <s v="Single"/>
    <x v="12"/>
    <x v="3"/>
    <x v="1"/>
    <x v="0"/>
    <x v="1"/>
    <x v="1"/>
    <x v="1259"/>
  </r>
  <r>
    <x v="451"/>
    <x v="1265"/>
    <x v="0"/>
    <n v="63"/>
    <x v="2"/>
    <s v="Single"/>
    <x v="13"/>
    <x v="0"/>
    <x v="1"/>
    <x v="1"/>
    <x v="1"/>
    <x v="1"/>
    <x v="1260"/>
  </r>
  <r>
    <x v="452"/>
    <x v="1266"/>
    <x v="0"/>
    <n v="27"/>
    <x v="0"/>
    <s v="Married"/>
    <x v="1"/>
    <x v="1"/>
    <x v="2"/>
    <x v="2"/>
    <x v="1"/>
    <x v="1"/>
    <x v="1261"/>
  </r>
  <r>
    <x v="453"/>
    <x v="1267"/>
    <x v="0"/>
    <n v="50"/>
    <x v="1"/>
    <s v="Single"/>
    <x v="49"/>
    <x v="0"/>
    <x v="3"/>
    <x v="1"/>
    <x v="1"/>
    <x v="1"/>
    <x v="1262"/>
  </r>
  <r>
    <x v="453"/>
    <x v="1268"/>
    <x v="1"/>
    <n v="41"/>
    <x v="3"/>
    <s v="Single"/>
    <x v="20"/>
    <x v="0"/>
    <x v="3"/>
    <x v="2"/>
    <x v="1"/>
    <x v="1"/>
    <x v="1263"/>
  </r>
  <r>
    <x v="454"/>
    <x v="1269"/>
    <x v="0"/>
    <n v="73"/>
    <x v="2"/>
    <s v="Single"/>
    <x v="46"/>
    <x v="3"/>
    <x v="2"/>
    <x v="1"/>
    <x v="1"/>
    <x v="1"/>
    <x v="1264"/>
  </r>
  <r>
    <x v="454"/>
    <x v="1270"/>
    <x v="0"/>
    <n v="53"/>
    <x v="1"/>
    <s v="Married"/>
    <x v="13"/>
    <x v="0"/>
    <x v="1"/>
    <x v="2"/>
    <x v="1"/>
    <x v="1"/>
    <x v="1265"/>
  </r>
  <r>
    <x v="455"/>
    <x v="1271"/>
    <x v="1"/>
    <n v="55"/>
    <x v="1"/>
    <s v="Married"/>
    <x v="32"/>
    <x v="0"/>
    <x v="2"/>
    <x v="2"/>
    <x v="0"/>
    <x v="0"/>
    <x v="1266"/>
  </r>
  <r>
    <x v="455"/>
    <x v="1272"/>
    <x v="1"/>
    <n v="53"/>
    <x v="1"/>
    <s v="Married"/>
    <x v="27"/>
    <x v="3"/>
    <x v="1"/>
    <x v="2"/>
    <x v="1"/>
    <x v="1"/>
    <x v="1267"/>
  </r>
  <r>
    <x v="455"/>
    <x v="1273"/>
    <x v="1"/>
    <n v="39"/>
    <x v="3"/>
    <s v="Single"/>
    <x v="38"/>
    <x v="1"/>
    <x v="3"/>
    <x v="0"/>
    <x v="1"/>
    <x v="1"/>
    <x v="1268"/>
  </r>
  <r>
    <x v="455"/>
    <x v="1274"/>
    <x v="0"/>
    <n v="55"/>
    <x v="1"/>
    <s v="Married"/>
    <x v="48"/>
    <x v="0"/>
    <x v="3"/>
    <x v="1"/>
    <x v="0"/>
    <x v="0"/>
    <x v="1269"/>
  </r>
  <r>
    <x v="455"/>
    <x v="1275"/>
    <x v="1"/>
    <n v="70"/>
    <x v="2"/>
    <s v="Married"/>
    <x v="21"/>
    <x v="0"/>
    <x v="3"/>
    <x v="2"/>
    <x v="1"/>
    <x v="1"/>
    <x v="1270"/>
  </r>
  <r>
    <x v="455"/>
    <x v="1276"/>
    <x v="0"/>
    <n v="22"/>
    <x v="0"/>
    <s v="Single"/>
    <x v="12"/>
    <x v="2"/>
    <x v="1"/>
    <x v="1"/>
    <x v="1"/>
    <x v="1"/>
    <x v="1271"/>
  </r>
  <r>
    <x v="456"/>
    <x v="1277"/>
    <x v="0"/>
    <n v="45"/>
    <x v="1"/>
    <s v="Single"/>
    <x v="24"/>
    <x v="1"/>
    <x v="3"/>
    <x v="2"/>
    <x v="1"/>
    <x v="1"/>
    <x v="1272"/>
  </r>
  <r>
    <x v="457"/>
    <x v="1278"/>
    <x v="1"/>
    <n v="35"/>
    <x v="3"/>
    <s v="Married"/>
    <x v="8"/>
    <x v="3"/>
    <x v="2"/>
    <x v="0"/>
    <x v="0"/>
    <x v="0"/>
    <x v="1273"/>
  </r>
  <r>
    <x v="457"/>
    <x v="1279"/>
    <x v="0"/>
    <n v="35"/>
    <x v="3"/>
    <s v="Married"/>
    <x v="38"/>
    <x v="2"/>
    <x v="1"/>
    <x v="2"/>
    <x v="0"/>
    <x v="0"/>
    <x v="1274"/>
  </r>
  <r>
    <x v="457"/>
    <x v="1280"/>
    <x v="0"/>
    <n v="44"/>
    <x v="1"/>
    <s v="Single"/>
    <x v="42"/>
    <x v="0"/>
    <x v="0"/>
    <x v="1"/>
    <x v="1"/>
    <x v="1"/>
    <x v="1275"/>
  </r>
  <r>
    <x v="458"/>
    <x v="1281"/>
    <x v="0"/>
    <n v="67"/>
    <x v="2"/>
    <s v="Married"/>
    <x v="17"/>
    <x v="3"/>
    <x v="2"/>
    <x v="1"/>
    <x v="0"/>
    <x v="0"/>
    <x v="1276"/>
  </r>
  <r>
    <x v="458"/>
    <x v="1282"/>
    <x v="1"/>
    <n v="75"/>
    <x v="2"/>
    <s v="Married"/>
    <x v="9"/>
    <x v="1"/>
    <x v="2"/>
    <x v="2"/>
    <x v="0"/>
    <x v="0"/>
    <x v="1277"/>
  </r>
  <r>
    <x v="459"/>
    <x v="1283"/>
    <x v="0"/>
    <n v="63"/>
    <x v="2"/>
    <s v="Single"/>
    <x v="37"/>
    <x v="0"/>
    <x v="2"/>
    <x v="2"/>
    <x v="0"/>
    <x v="0"/>
    <x v="1278"/>
  </r>
  <r>
    <x v="459"/>
    <x v="1284"/>
    <x v="1"/>
    <n v="61"/>
    <x v="2"/>
    <s v="Married"/>
    <x v="0"/>
    <x v="0"/>
    <x v="3"/>
    <x v="1"/>
    <x v="0"/>
    <x v="0"/>
    <x v="1279"/>
  </r>
  <r>
    <x v="459"/>
    <x v="1285"/>
    <x v="0"/>
    <n v="66"/>
    <x v="2"/>
    <s v="Married"/>
    <x v="37"/>
    <x v="0"/>
    <x v="3"/>
    <x v="2"/>
    <x v="0"/>
    <x v="0"/>
    <x v="1280"/>
  </r>
  <r>
    <x v="460"/>
    <x v="1286"/>
    <x v="1"/>
    <n v="16"/>
    <x v="0"/>
    <s v="Married"/>
    <x v="32"/>
    <x v="2"/>
    <x v="1"/>
    <x v="1"/>
    <x v="1"/>
    <x v="1"/>
    <x v="1281"/>
  </r>
  <r>
    <x v="460"/>
    <x v="1287"/>
    <x v="0"/>
    <n v="71"/>
    <x v="2"/>
    <s v="Married"/>
    <x v="41"/>
    <x v="1"/>
    <x v="3"/>
    <x v="2"/>
    <x v="1"/>
    <x v="1"/>
    <x v="1282"/>
  </r>
  <r>
    <x v="461"/>
    <x v="1288"/>
    <x v="0"/>
    <n v="75"/>
    <x v="2"/>
    <s v="Single"/>
    <x v="31"/>
    <x v="4"/>
    <x v="1"/>
    <x v="2"/>
    <x v="1"/>
    <x v="1"/>
    <x v="1283"/>
  </r>
  <r>
    <x v="461"/>
    <x v="1289"/>
    <x v="1"/>
    <n v="28"/>
    <x v="3"/>
    <s v="Married"/>
    <x v="16"/>
    <x v="3"/>
    <x v="2"/>
    <x v="2"/>
    <x v="1"/>
    <x v="1"/>
    <x v="1284"/>
  </r>
  <r>
    <x v="461"/>
    <x v="1290"/>
    <x v="1"/>
    <n v="64"/>
    <x v="2"/>
    <s v="Married"/>
    <x v="1"/>
    <x v="0"/>
    <x v="2"/>
    <x v="1"/>
    <x v="0"/>
    <x v="0"/>
    <x v="1285"/>
  </r>
  <r>
    <x v="461"/>
    <x v="1291"/>
    <x v="1"/>
    <n v="17"/>
    <x v="0"/>
    <s v="Single"/>
    <x v="18"/>
    <x v="3"/>
    <x v="0"/>
    <x v="2"/>
    <x v="0"/>
    <x v="0"/>
    <x v="1286"/>
  </r>
  <r>
    <x v="461"/>
    <x v="1292"/>
    <x v="0"/>
    <n v="72"/>
    <x v="2"/>
    <s v="Married"/>
    <x v="36"/>
    <x v="3"/>
    <x v="3"/>
    <x v="2"/>
    <x v="0"/>
    <x v="0"/>
    <x v="1287"/>
  </r>
  <r>
    <x v="462"/>
    <x v="1293"/>
    <x v="1"/>
    <n v="78"/>
    <x v="2"/>
    <s v="Married"/>
    <x v="26"/>
    <x v="0"/>
    <x v="3"/>
    <x v="2"/>
    <x v="0"/>
    <x v="0"/>
    <x v="1288"/>
  </r>
  <r>
    <x v="462"/>
    <x v="1294"/>
    <x v="0"/>
    <n v="17"/>
    <x v="0"/>
    <s v="Married"/>
    <x v="25"/>
    <x v="4"/>
    <x v="2"/>
    <x v="0"/>
    <x v="0"/>
    <x v="0"/>
    <x v="1289"/>
  </r>
  <r>
    <x v="463"/>
    <x v="1295"/>
    <x v="0"/>
    <n v="19"/>
    <x v="0"/>
    <s v="Married"/>
    <x v="49"/>
    <x v="3"/>
    <x v="3"/>
    <x v="2"/>
    <x v="0"/>
    <x v="0"/>
    <x v="1290"/>
  </r>
  <r>
    <x v="463"/>
    <x v="1296"/>
    <x v="0"/>
    <n v="78"/>
    <x v="2"/>
    <s v="Single"/>
    <x v="22"/>
    <x v="0"/>
    <x v="2"/>
    <x v="2"/>
    <x v="0"/>
    <x v="0"/>
    <x v="1291"/>
  </r>
  <r>
    <x v="463"/>
    <x v="1297"/>
    <x v="1"/>
    <n v="26"/>
    <x v="0"/>
    <s v="Married"/>
    <x v="28"/>
    <x v="0"/>
    <x v="2"/>
    <x v="0"/>
    <x v="0"/>
    <x v="0"/>
    <x v="1292"/>
  </r>
  <r>
    <x v="463"/>
    <x v="1298"/>
    <x v="0"/>
    <n v="40"/>
    <x v="3"/>
    <s v="Married"/>
    <x v="12"/>
    <x v="0"/>
    <x v="3"/>
    <x v="1"/>
    <x v="0"/>
    <x v="0"/>
    <x v="1293"/>
  </r>
  <r>
    <x v="464"/>
    <x v="1299"/>
    <x v="0"/>
    <n v="65"/>
    <x v="2"/>
    <s v="Married"/>
    <x v="27"/>
    <x v="0"/>
    <x v="1"/>
    <x v="0"/>
    <x v="1"/>
    <x v="1"/>
    <x v="1294"/>
  </r>
  <r>
    <x v="465"/>
    <x v="1300"/>
    <x v="0"/>
    <n v="16"/>
    <x v="0"/>
    <s v="Married"/>
    <x v="15"/>
    <x v="0"/>
    <x v="2"/>
    <x v="0"/>
    <x v="1"/>
    <x v="1"/>
    <x v="1295"/>
  </r>
  <r>
    <x v="465"/>
    <x v="1301"/>
    <x v="0"/>
    <n v="59"/>
    <x v="1"/>
    <s v="Single"/>
    <x v="38"/>
    <x v="3"/>
    <x v="1"/>
    <x v="0"/>
    <x v="1"/>
    <x v="1"/>
    <x v="1296"/>
  </r>
  <r>
    <x v="466"/>
    <x v="1302"/>
    <x v="0"/>
    <n v="27"/>
    <x v="0"/>
    <s v="Married"/>
    <x v="13"/>
    <x v="0"/>
    <x v="3"/>
    <x v="1"/>
    <x v="0"/>
    <x v="0"/>
    <x v="1297"/>
  </r>
  <r>
    <x v="466"/>
    <x v="1303"/>
    <x v="0"/>
    <n v="75"/>
    <x v="2"/>
    <s v="Single"/>
    <x v="22"/>
    <x v="1"/>
    <x v="3"/>
    <x v="1"/>
    <x v="1"/>
    <x v="1"/>
    <x v="1298"/>
  </r>
  <r>
    <x v="466"/>
    <x v="1304"/>
    <x v="1"/>
    <n v="47"/>
    <x v="1"/>
    <s v="Married"/>
    <x v="8"/>
    <x v="1"/>
    <x v="2"/>
    <x v="2"/>
    <x v="1"/>
    <x v="1"/>
    <x v="1299"/>
  </r>
  <r>
    <x v="466"/>
    <x v="1305"/>
    <x v="1"/>
    <n v="27"/>
    <x v="0"/>
    <s v="Single"/>
    <x v="24"/>
    <x v="3"/>
    <x v="2"/>
    <x v="2"/>
    <x v="0"/>
    <x v="0"/>
    <x v="1300"/>
  </r>
  <r>
    <x v="466"/>
    <x v="1306"/>
    <x v="0"/>
    <n v="30"/>
    <x v="3"/>
    <s v="Married"/>
    <x v="3"/>
    <x v="4"/>
    <x v="2"/>
    <x v="1"/>
    <x v="0"/>
    <x v="0"/>
    <x v="1301"/>
  </r>
  <r>
    <x v="467"/>
    <x v="1307"/>
    <x v="0"/>
    <n v="43"/>
    <x v="3"/>
    <s v="Married"/>
    <x v="25"/>
    <x v="3"/>
    <x v="2"/>
    <x v="1"/>
    <x v="0"/>
    <x v="0"/>
    <x v="1302"/>
  </r>
  <r>
    <x v="467"/>
    <x v="1308"/>
    <x v="1"/>
    <n v="37"/>
    <x v="3"/>
    <s v="Married"/>
    <x v="24"/>
    <x v="3"/>
    <x v="1"/>
    <x v="2"/>
    <x v="0"/>
    <x v="0"/>
    <x v="1303"/>
  </r>
  <r>
    <x v="467"/>
    <x v="1309"/>
    <x v="0"/>
    <n v="28"/>
    <x v="3"/>
    <s v="Married"/>
    <x v="19"/>
    <x v="1"/>
    <x v="1"/>
    <x v="0"/>
    <x v="0"/>
    <x v="0"/>
    <x v="1304"/>
  </r>
  <r>
    <x v="467"/>
    <x v="1310"/>
    <x v="0"/>
    <n v="76"/>
    <x v="2"/>
    <s v="Married"/>
    <x v="37"/>
    <x v="0"/>
    <x v="2"/>
    <x v="2"/>
    <x v="1"/>
    <x v="1"/>
    <x v="1305"/>
  </r>
  <r>
    <x v="467"/>
    <x v="1311"/>
    <x v="1"/>
    <n v="22"/>
    <x v="0"/>
    <s v="Married"/>
    <x v="31"/>
    <x v="0"/>
    <x v="1"/>
    <x v="2"/>
    <x v="1"/>
    <x v="1"/>
    <x v="1306"/>
  </r>
  <r>
    <x v="468"/>
    <x v="1312"/>
    <x v="0"/>
    <n v="62"/>
    <x v="2"/>
    <s v="Married"/>
    <x v="17"/>
    <x v="0"/>
    <x v="1"/>
    <x v="0"/>
    <x v="0"/>
    <x v="0"/>
    <x v="1307"/>
  </r>
  <r>
    <x v="468"/>
    <x v="1313"/>
    <x v="1"/>
    <n v="16"/>
    <x v="0"/>
    <s v="Married"/>
    <x v="41"/>
    <x v="0"/>
    <x v="1"/>
    <x v="0"/>
    <x v="0"/>
    <x v="0"/>
    <x v="1308"/>
  </r>
  <r>
    <x v="469"/>
    <x v="1314"/>
    <x v="1"/>
    <n v="76"/>
    <x v="2"/>
    <s v="Single"/>
    <x v="38"/>
    <x v="3"/>
    <x v="0"/>
    <x v="2"/>
    <x v="0"/>
    <x v="0"/>
    <x v="1309"/>
  </r>
  <r>
    <x v="469"/>
    <x v="1315"/>
    <x v="1"/>
    <n v="71"/>
    <x v="2"/>
    <s v="Married"/>
    <x v="2"/>
    <x v="2"/>
    <x v="0"/>
    <x v="0"/>
    <x v="0"/>
    <x v="0"/>
    <x v="1310"/>
  </r>
  <r>
    <x v="469"/>
    <x v="1316"/>
    <x v="0"/>
    <n v="64"/>
    <x v="2"/>
    <s v="Single"/>
    <x v="14"/>
    <x v="3"/>
    <x v="1"/>
    <x v="2"/>
    <x v="0"/>
    <x v="0"/>
    <x v="1311"/>
  </r>
  <r>
    <x v="469"/>
    <x v="1317"/>
    <x v="0"/>
    <n v="16"/>
    <x v="0"/>
    <s v="Married"/>
    <x v="22"/>
    <x v="0"/>
    <x v="3"/>
    <x v="2"/>
    <x v="0"/>
    <x v="0"/>
    <x v="1312"/>
  </r>
  <r>
    <x v="470"/>
    <x v="1318"/>
    <x v="0"/>
    <n v="36"/>
    <x v="3"/>
    <s v="Single"/>
    <x v="23"/>
    <x v="0"/>
    <x v="2"/>
    <x v="1"/>
    <x v="1"/>
    <x v="1"/>
    <x v="1313"/>
  </r>
  <r>
    <x v="470"/>
    <x v="1319"/>
    <x v="0"/>
    <n v="24"/>
    <x v="0"/>
    <s v="Married"/>
    <x v="39"/>
    <x v="0"/>
    <x v="2"/>
    <x v="0"/>
    <x v="1"/>
    <x v="1"/>
    <x v="1314"/>
  </r>
  <r>
    <x v="471"/>
    <x v="1320"/>
    <x v="1"/>
    <n v="37"/>
    <x v="3"/>
    <s v="Married"/>
    <x v="12"/>
    <x v="1"/>
    <x v="0"/>
    <x v="2"/>
    <x v="0"/>
    <x v="0"/>
    <x v="1315"/>
  </r>
  <r>
    <x v="471"/>
    <x v="1321"/>
    <x v="0"/>
    <n v="62"/>
    <x v="2"/>
    <s v="Married"/>
    <x v="48"/>
    <x v="3"/>
    <x v="2"/>
    <x v="0"/>
    <x v="0"/>
    <x v="0"/>
    <x v="1316"/>
  </r>
  <r>
    <x v="472"/>
    <x v="1322"/>
    <x v="0"/>
    <n v="21"/>
    <x v="0"/>
    <s v="Married"/>
    <x v="2"/>
    <x v="0"/>
    <x v="1"/>
    <x v="0"/>
    <x v="1"/>
    <x v="1"/>
    <x v="1317"/>
  </r>
  <r>
    <x v="472"/>
    <x v="1323"/>
    <x v="0"/>
    <n v="32"/>
    <x v="3"/>
    <s v="Married"/>
    <x v="15"/>
    <x v="0"/>
    <x v="2"/>
    <x v="2"/>
    <x v="1"/>
    <x v="1"/>
    <x v="1318"/>
  </r>
  <r>
    <x v="472"/>
    <x v="1324"/>
    <x v="0"/>
    <n v="21"/>
    <x v="0"/>
    <s v="Single"/>
    <x v="16"/>
    <x v="3"/>
    <x v="2"/>
    <x v="1"/>
    <x v="0"/>
    <x v="0"/>
    <x v="1319"/>
  </r>
  <r>
    <x v="472"/>
    <x v="1325"/>
    <x v="0"/>
    <n v="71"/>
    <x v="2"/>
    <s v="Single"/>
    <x v="32"/>
    <x v="1"/>
    <x v="0"/>
    <x v="1"/>
    <x v="0"/>
    <x v="0"/>
    <x v="1320"/>
  </r>
  <r>
    <x v="472"/>
    <x v="1326"/>
    <x v="1"/>
    <n v="47"/>
    <x v="1"/>
    <s v="Married"/>
    <x v="2"/>
    <x v="0"/>
    <x v="2"/>
    <x v="2"/>
    <x v="0"/>
    <x v="0"/>
    <x v="1321"/>
  </r>
  <r>
    <x v="473"/>
    <x v="1327"/>
    <x v="1"/>
    <n v="58"/>
    <x v="1"/>
    <s v="Married"/>
    <x v="30"/>
    <x v="0"/>
    <x v="1"/>
    <x v="0"/>
    <x v="1"/>
    <x v="1"/>
    <x v="1322"/>
  </r>
  <r>
    <x v="473"/>
    <x v="1328"/>
    <x v="0"/>
    <n v="18"/>
    <x v="0"/>
    <s v="Married"/>
    <x v="6"/>
    <x v="0"/>
    <x v="2"/>
    <x v="0"/>
    <x v="0"/>
    <x v="0"/>
    <x v="1323"/>
  </r>
  <r>
    <x v="473"/>
    <x v="1329"/>
    <x v="1"/>
    <n v="71"/>
    <x v="2"/>
    <s v="Married"/>
    <x v="37"/>
    <x v="0"/>
    <x v="0"/>
    <x v="0"/>
    <x v="0"/>
    <x v="0"/>
    <x v="1324"/>
  </r>
  <r>
    <x v="474"/>
    <x v="1330"/>
    <x v="0"/>
    <n v="59"/>
    <x v="1"/>
    <s v="Married"/>
    <x v="40"/>
    <x v="3"/>
    <x v="3"/>
    <x v="0"/>
    <x v="0"/>
    <x v="0"/>
    <x v="1325"/>
  </r>
  <r>
    <x v="474"/>
    <x v="1331"/>
    <x v="2"/>
    <n v="48"/>
    <x v="1"/>
    <s v="Married"/>
    <x v="14"/>
    <x v="3"/>
    <x v="1"/>
    <x v="0"/>
    <x v="0"/>
    <x v="0"/>
    <x v="1326"/>
  </r>
  <r>
    <x v="475"/>
    <x v="1332"/>
    <x v="0"/>
    <n v="55"/>
    <x v="1"/>
    <s v="Married"/>
    <x v="37"/>
    <x v="1"/>
    <x v="0"/>
    <x v="1"/>
    <x v="1"/>
    <x v="1"/>
    <x v="1327"/>
  </r>
  <r>
    <x v="476"/>
    <x v="1333"/>
    <x v="1"/>
    <n v="47"/>
    <x v="1"/>
    <s v="Married"/>
    <x v="18"/>
    <x v="0"/>
    <x v="2"/>
    <x v="2"/>
    <x v="1"/>
    <x v="1"/>
    <x v="1328"/>
  </r>
  <r>
    <x v="476"/>
    <x v="1334"/>
    <x v="1"/>
    <n v="48"/>
    <x v="1"/>
    <s v="Married"/>
    <x v="13"/>
    <x v="4"/>
    <x v="3"/>
    <x v="1"/>
    <x v="1"/>
    <x v="1"/>
    <x v="1329"/>
  </r>
  <r>
    <x v="476"/>
    <x v="1335"/>
    <x v="0"/>
    <n v="35"/>
    <x v="3"/>
    <s v="Married"/>
    <x v="40"/>
    <x v="0"/>
    <x v="1"/>
    <x v="2"/>
    <x v="0"/>
    <x v="0"/>
    <x v="1330"/>
  </r>
  <r>
    <x v="477"/>
    <x v="1336"/>
    <x v="0"/>
    <n v="47"/>
    <x v="1"/>
    <s v="Single"/>
    <x v="7"/>
    <x v="1"/>
    <x v="0"/>
    <x v="2"/>
    <x v="0"/>
    <x v="0"/>
    <x v="1331"/>
  </r>
  <r>
    <x v="477"/>
    <x v="1337"/>
    <x v="1"/>
    <n v="50"/>
    <x v="1"/>
    <s v="Married"/>
    <x v="17"/>
    <x v="2"/>
    <x v="1"/>
    <x v="1"/>
    <x v="0"/>
    <x v="0"/>
    <x v="1332"/>
  </r>
  <r>
    <x v="477"/>
    <x v="1338"/>
    <x v="0"/>
    <n v="28"/>
    <x v="3"/>
    <s v="Married"/>
    <x v="41"/>
    <x v="2"/>
    <x v="1"/>
    <x v="2"/>
    <x v="0"/>
    <x v="0"/>
    <x v="1333"/>
  </r>
  <r>
    <x v="477"/>
    <x v="1339"/>
    <x v="1"/>
    <n v="56"/>
    <x v="1"/>
    <s v="Married"/>
    <x v="5"/>
    <x v="0"/>
    <x v="3"/>
    <x v="2"/>
    <x v="0"/>
    <x v="0"/>
    <x v="1334"/>
  </r>
  <r>
    <x v="477"/>
    <x v="1340"/>
    <x v="0"/>
    <n v="56"/>
    <x v="1"/>
    <s v="Married"/>
    <x v="38"/>
    <x v="0"/>
    <x v="1"/>
    <x v="1"/>
    <x v="0"/>
    <x v="0"/>
    <x v="1335"/>
  </r>
  <r>
    <x v="477"/>
    <x v="1341"/>
    <x v="0"/>
    <n v="71"/>
    <x v="2"/>
    <s v="Married"/>
    <x v="35"/>
    <x v="0"/>
    <x v="3"/>
    <x v="2"/>
    <x v="0"/>
    <x v="0"/>
    <x v="1336"/>
  </r>
  <r>
    <x v="478"/>
    <x v="1342"/>
    <x v="1"/>
    <n v="24"/>
    <x v="0"/>
    <s v="Married"/>
    <x v="31"/>
    <x v="1"/>
    <x v="0"/>
    <x v="2"/>
    <x v="1"/>
    <x v="1"/>
    <x v="1337"/>
  </r>
  <r>
    <x v="478"/>
    <x v="1343"/>
    <x v="0"/>
    <n v="61"/>
    <x v="2"/>
    <s v="Single"/>
    <x v="47"/>
    <x v="0"/>
    <x v="3"/>
    <x v="1"/>
    <x v="0"/>
    <x v="0"/>
    <x v="1338"/>
  </r>
  <r>
    <x v="479"/>
    <x v="1344"/>
    <x v="0"/>
    <n v="27"/>
    <x v="0"/>
    <s v="Single"/>
    <x v="38"/>
    <x v="3"/>
    <x v="2"/>
    <x v="1"/>
    <x v="1"/>
    <x v="1"/>
    <x v="1339"/>
  </r>
  <r>
    <x v="480"/>
    <x v="1345"/>
    <x v="0"/>
    <n v="63"/>
    <x v="2"/>
    <s v="Single"/>
    <x v="16"/>
    <x v="1"/>
    <x v="1"/>
    <x v="2"/>
    <x v="0"/>
    <x v="0"/>
    <x v="1340"/>
  </r>
  <r>
    <x v="480"/>
    <x v="1346"/>
    <x v="0"/>
    <n v="70"/>
    <x v="2"/>
    <s v="Married"/>
    <x v="21"/>
    <x v="4"/>
    <x v="3"/>
    <x v="2"/>
    <x v="0"/>
    <x v="0"/>
    <x v="1341"/>
  </r>
  <r>
    <x v="480"/>
    <x v="1347"/>
    <x v="0"/>
    <n v="28"/>
    <x v="3"/>
    <s v="Married"/>
    <x v="0"/>
    <x v="3"/>
    <x v="2"/>
    <x v="2"/>
    <x v="0"/>
    <x v="0"/>
    <x v="1342"/>
  </r>
  <r>
    <x v="481"/>
    <x v="1348"/>
    <x v="1"/>
    <n v="31"/>
    <x v="3"/>
    <s v="Married"/>
    <x v="3"/>
    <x v="0"/>
    <x v="3"/>
    <x v="2"/>
    <x v="0"/>
    <x v="0"/>
    <x v="1343"/>
  </r>
  <r>
    <x v="481"/>
    <x v="1349"/>
    <x v="0"/>
    <n v="53"/>
    <x v="1"/>
    <s v="Married"/>
    <x v="25"/>
    <x v="0"/>
    <x v="1"/>
    <x v="2"/>
    <x v="0"/>
    <x v="0"/>
    <x v="1344"/>
  </r>
  <r>
    <x v="481"/>
    <x v="1350"/>
    <x v="0"/>
    <n v="71"/>
    <x v="2"/>
    <s v="Married"/>
    <x v="45"/>
    <x v="0"/>
    <x v="3"/>
    <x v="0"/>
    <x v="1"/>
    <x v="1"/>
    <x v="1345"/>
  </r>
  <r>
    <x v="482"/>
    <x v="1351"/>
    <x v="0"/>
    <n v="73"/>
    <x v="2"/>
    <s v="Single"/>
    <x v="40"/>
    <x v="3"/>
    <x v="3"/>
    <x v="2"/>
    <x v="1"/>
    <x v="1"/>
    <x v="1346"/>
  </r>
  <r>
    <x v="482"/>
    <x v="1352"/>
    <x v="0"/>
    <n v="54"/>
    <x v="1"/>
    <s v="Single"/>
    <x v="1"/>
    <x v="0"/>
    <x v="2"/>
    <x v="1"/>
    <x v="0"/>
    <x v="0"/>
    <x v="1347"/>
  </r>
  <r>
    <x v="482"/>
    <x v="1353"/>
    <x v="1"/>
    <n v="63"/>
    <x v="2"/>
    <s v="Married"/>
    <x v="30"/>
    <x v="2"/>
    <x v="2"/>
    <x v="2"/>
    <x v="0"/>
    <x v="0"/>
    <x v="1348"/>
  </r>
  <r>
    <x v="482"/>
    <x v="1354"/>
    <x v="1"/>
    <n v="60"/>
    <x v="2"/>
    <s v="Single"/>
    <x v="27"/>
    <x v="2"/>
    <x v="3"/>
    <x v="2"/>
    <x v="0"/>
    <x v="0"/>
    <x v="1349"/>
  </r>
  <r>
    <x v="482"/>
    <x v="1355"/>
    <x v="0"/>
    <n v="61"/>
    <x v="2"/>
    <s v="Married"/>
    <x v="28"/>
    <x v="0"/>
    <x v="2"/>
    <x v="2"/>
    <x v="0"/>
    <x v="0"/>
    <x v="1350"/>
  </r>
  <r>
    <x v="483"/>
    <x v="1356"/>
    <x v="1"/>
    <n v="56"/>
    <x v="1"/>
    <s v="Single"/>
    <x v="24"/>
    <x v="3"/>
    <x v="2"/>
    <x v="2"/>
    <x v="1"/>
    <x v="1"/>
    <x v="1351"/>
  </r>
  <r>
    <x v="483"/>
    <x v="1357"/>
    <x v="0"/>
    <n v="63"/>
    <x v="2"/>
    <s v="Single"/>
    <x v="29"/>
    <x v="0"/>
    <x v="1"/>
    <x v="0"/>
    <x v="1"/>
    <x v="1"/>
    <x v="1352"/>
  </r>
  <r>
    <x v="483"/>
    <x v="1358"/>
    <x v="0"/>
    <n v="50"/>
    <x v="1"/>
    <s v="Single"/>
    <x v="2"/>
    <x v="4"/>
    <x v="3"/>
    <x v="0"/>
    <x v="0"/>
    <x v="0"/>
    <x v="1353"/>
  </r>
  <r>
    <x v="484"/>
    <x v="1359"/>
    <x v="1"/>
    <n v="78"/>
    <x v="2"/>
    <s v="Single"/>
    <x v="8"/>
    <x v="0"/>
    <x v="2"/>
    <x v="0"/>
    <x v="1"/>
    <x v="1"/>
    <x v="1354"/>
  </r>
  <r>
    <x v="484"/>
    <x v="1360"/>
    <x v="0"/>
    <n v="75"/>
    <x v="2"/>
    <s v="Married"/>
    <x v="6"/>
    <x v="0"/>
    <x v="3"/>
    <x v="0"/>
    <x v="0"/>
    <x v="0"/>
    <x v="1355"/>
  </r>
  <r>
    <x v="484"/>
    <x v="1361"/>
    <x v="0"/>
    <n v="22"/>
    <x v="0"/>
    <s v="Married"/>
    <x v="45"/>
    <x v="0"/>
    <x v="2"/>
    <x v="0"/>
    <x v="0"/>
    <x v="0"/>
    <x v="1356"/>
  </r>
  <r>
    <x v="484"/>
    <x v="1362"/>
    <x v="0"/>
    <n v="26"/>
    <x v="0"/>
    <s v="Single"/>
    <x v="6"/>
    <x v="0"/>
    <x v="3"/>
    <x v="2"/>
    <x v="0"/>
    <x v="0"/>
    <x v="1357"/>
  </r>
  <r>
    <x v="484"/>
    <x v="1363"/>
    <x v="1"/>
    <n v="20"/>
    <x v="0"/>
    <s v="Single"/>
    <x v="3"/>
    <x v="0"/>
    <x v="1"/>
    <x v="2"/>
    <x v="0"/>
    <x v="0"/>
    <x v="1358"/>
  </r>
  <r>
    <x v="484"/>
    <x v="1364"/>
    <x v="0"/>
    <n v="18"/>
    <x v="0"/>
    <s v="Single"/>
    <x v="30"/>
    <x v="4"/>
    <x v="3"/>
    <x v="2"/>
    <x v="0"/>
    <x v="0"/>
    <x v="1359"/>
  </r>
  <r>
    <x v="485"/>
    <x v="1365"/>
    <x v="1"/>
    <n v="51"/>
    <x v="1"/>
    <s v="Married"/>
    <x v="30"/>
    <x v="2"/>
    <x v="2"/>
    <x v="0"/>
    <x v="1"/>
    <x v="1"/>
    <x v="1360"/>
  </r>
  <r>
    <x v="485"/>
    <x v="1366"/>
    <x v="0"/>
    <n v="39"/>
    <x v="3"/>
    <s v="Married"/>
    <x v="30"/>
    <x v="4"/>
    <x v="1"/>
    <x v="1"/>
    <x v="1"/>
    <x v="1"/>
    <x v="1361"/>
  </r>
  <r>
    <x v="486"/>
    <x v="1367"/>
    <x v="0"/>
    <n v="72"/>
    <x v="2"/>
    <s v="Single"/>
    <x v="42"/>
    <x v="2"/>
    <x v="3"/>
    <x v="0"/>
    <x v="0"/>
    <x v="0"/>
    <x v="1362"/>
  </r>
  <r>
    <x v="486"/>
    <x v="1368"/>
    <x v="0"/>
    <n v="56"/>
    <x v="1"/>
    <s v="Married"/>
    <x v="33"/>
    <x v="0"/>
    <x v="0"/>
    <x v="0"/>
    <x v="0"/>
    <x v="0"/>
    <x v="1363"/>
  </r>
  <r>
    <x v="487"/>
    <x v="1369"/>
    <x v="0"/>
    <n v="18"/>
    <x v="0"/>
    <s v="Married"/>
    <x v="12"/>
    <x v="4"/>
    <x v="3"/>
    <x v="2"/>
    <x v="1"/>
    <x v="1"/>
    <x v="1364"/>
  </r>
  <r>
    <x v="487"/>
    <x v="1370"/>
    <x v="1"/>
    <n v="41"/>
    <x v="3"/>
    <s v="Married"/>
    <x v="16"/>
    <x v="0"/>
    <x v="1"/>
    <x v="0"/>
    <x v="0"/>
    <x v="0"/>
    <x v="1365"/>
  </r>
  <r>
    <x v="488"/>
    <x v="1371"/>
    <x v="1"/>
    <n v="67"/>
    <x v="2"/>
    <s v="Married"/>
    <x v="17"/>
    <x v="0"/>
    <x v="3"/>
    <x v="2"/>
    <x v="0"/>
    <x v="0"/>
    <x v="1366"/>
  </r>
  <r>
    <x v="489"/>
    <x v="1372"/>
    <x v="0"/>
    <n v="44"/>
    <x v="1"/>
    <s v="Single"/>
    <x v="40"/>
    <x v="0"/>
    <x v="0"/>
    <x v="2"/>
    <x v="1"/>
    <x v="1"/>
    <x v="1367"/>
  </r>
  <r>
    <x v="489"/>
    <x v="1373"/>
    <x v="1"/>
    <n v="54"/>
    <x v="1"/>
    <s v="Single"/>
    <x v="8"/>
    <x v="1"/>
    <x v="1"/>
    <x v="0"/>
    <x v="0"/>
    <x v="0"/>
    <x v="1368"/>
  </r>
  <r>
    <x v="489"/>
    <x v="1374"/>
    <x v="0"/>
    <n v="70"/>
    <x v="2"/>
    <s v="Married"/>
    <x v="26"/>
    <x v="3"/>
    <x v="2"/>
    <x v="0"/>
    <x v="0"/>
    <x v="0"/>
    <x v="1369"/>
  </r>
  <r>
    <x v="490"/>
    <x v="1375"/>
    <x v="0"/>
    <n v="49"/>
    <x v="1"/>
    <s v="Married"/>
    <x v="18"/>
    <x v="3"/>
    <x v="3"/>
    <x v="1"/>
    <x v="1"/>
    <x v="1"/>
    <x v="1370"/>
  </r>
  <r>
    <x v="490"/>
    <x v="1376"/>
    <x v="0"/>
    <n v="28"/>
    <x v="3"/>
    <s v="Single"/>
    <x v="19"/>
    <x v="2"/>
    <x v="3"/>
    <x v="2"/>
    <x v="1"/>
    <x v="1"/>
    <x v="1371"/>
  </r>
  <r>
    <x v="490"/>
    <x v="1377"/>
    <x v="0"/>
    <n v="40"/>
    <x v="3"/>
    <s v="Married"/>
    <x v="20"/>
    <x v="2"/>
    <x v="2"/>
    <x v="1"/>
    <x v="1"/>
    <x v="1"/>
    <x v="1372"/>
  </r>
  <r>
    <x v="490"/>
    <x v="1378"/>
    <x v="1"/>
    <n v="34"/>
    <x v="3"/>
    <s v="Single"/>
    <x v="2"/>
    <x v="2"/>
    <x v="2"/>
    <x v="2"/>
    <x v="1"/>
    <x v="1"/>
    <x v="1373"/>
  </r>
  <r>
    <x v="491"/>
    <x v="1379"/>
    <x v="0"/>
    <n v="39"/>
    <x v="3"/>
    <s v="Married"/>
    <x v="33"/>
    <x v="1"/>
    <x v="0"/>
    <x v="2"/>
    <x v="0"/>
    <x v="0"/>
    <x v="1374"/>
  </r>
  <r>
    <x v="492"/>
    <x v="1380"/>
    <x v="1"/>
    <n v="47"/>
    <x v="1"/>
    <s v="Single"/>
    <x v="18"/>
    <x v="1"/>
    <x v="1"/>
    <x v="1"/>
    <x v="1"/>
    <x v="1"/>
    <x v="1375"/>
  </r>
  <r>
    <x v="492"/>
    <x v="1381"/>
    <x v="1"/>
    <n v="24"/>
    <x v="0"/>
    <s v="Married"/>
    <x v="4"/>
    <x v="0"/>
    <x v="3"/>
    <x v="1"/>
    <x v="0"/>
    <x v="0"/>
    <x v="1376"/>
  </r>
  <r>
    <x v="492"/>
    <x v="1382"/>
    <x v="0"/>
    <n v="77"/>
    <x v="2"/>
    <s v="Married"/>
    <x v="34"/>
    <x v="1"/>
    <x v="2"/>
    <x v="2"/>
    <x v="0"/>
    <x v="0"/>
    <x v="1377"/>
  </r>
  <r>
    <x v="492"/>
    <x v="1383"/>
    <x v="1"/>
    <n v="76"/>
    <x v="2"/>
    <s v="Married"/>
    <x v="28"/>
    <x v="0"/>
    <x v="3"/>
    <x v="0"/>
    <x v="0"/>
    <x v="0"/>
    <x v="1378"/>
  </r>
  <r>
    <x v="492"/>
    <x v="1384"/>
    <x v="0"/>
    <n v="21"/>
    <x v="0"/>
    <s v="Married"/>
    <x v="19"/>
    <x v="3"/>
    <x v="0"/>
    <x v="1"/>
    <x v="0"/>
    <x v="0"/>
    <x v="1379"/>
  </r>
  <r>
    <x v="492"/>
    <x v="1385"/>
    <x v="1"/>
    <n v="53"/>
    <x v="1"/>
    <s v="Single"/>
    <x v="12"/>
    <x v="0"/>
    <x v="3"/>
    <x v="2"/>
    <x v="0"/>
    <x v="0"/>
    <x v="1380"/>
  </r>
  <r>
    <x v="492"/>
    <x v="1386"/>
    <x v="0"/>
    <n v="52"/>
    <x v="1"/>
    <s v="Married"/>
    <x v="44"/>
    <x v="0"/>
    <x v="2"/>
    <x v="1"/>
    <x v="0"/>
    <x v="0"/>
    <x v="1381"/>
  </r>
  <r>
    <x v="493"/>
    <x v="1387"/>
    <x v="0"/>
    <n v="47"/>
    <x v="1"/>
    <s v="Married"/>
    <x v="15"/>
    <x v="3"/>
    <x v="2"/>
    <x v="1"/>
    <x v="1"/>
    <x v="1"/>
    <x v="1382"/>
  </r>
  <r>
    <x v="493"/>
    <x v="1388"/>
    <x v="0"/>
    <n v="68"/>
    <x v="2"/>
    <s v="Married"/>
    <x v="49"/>
    <x v="0"/>
    <x v="3"/>
    <x v="2"/>
    <x v="0"/>
    <x v="0"/>
    <x v="1383"/>
  </r>
  <r>
    <x v="493"/>
    <x v="1389"/>
    <x v="0"/>
    <n v="76"/>
    <x v="2"/>
    <s v="Single"/>
    <x v="27"/>
    <x v="0"/>
    <x v="2"/>
    <x v="1"/>
    <x v="1"/>
    <x v="1"/>
    <x v="1384"/>
  </r>
  <r>
    <x v="493"/>
    <x v="1390"/>
    <x v="1"/>
    <n v="68"/>
    <x v="2"/>
    <s v="Single"/>
    <x v="22"/>
    <x v="0"/>
    <x v="3"/>
    <x v="0"/>
    <x v="0"/>
    <x v="0"/>
    <x v="1385"/>
  </r>
  <r>
    <x v="494"/>
    <x v="1391"/>
    <x v="0"/>
    <n v="17"/>
    <x v="0"/>
    <s v="Married"/>
    <x v="41"/>
    <x v="1"/>
    <x v="3"/>
    <x v="1"/>
    <x v="0"/>
    <x v="0"/>
    <x v="1386"/>
  </r>
  <r>
    <x v="495"/>
    <x v="1392"/>
    <x v="0"/>
    <n v="69"/>
    <x v="2"/>
    <s v="Single"/>
    <x v="11"/>
    <x v="0"/>
    <x v="2"/>
    <x v="2"/>
    <x v="1"/>
    <x v="1"/>
    <x v="1387"/>
  </r>
  <r>
    <x v="495"/>
    <x v="1393"/>
    <x v="0"/>
    <n v="65"/>
    <x v="2"/>
    <s v="Single"/>
    <x v="6"/>
    <x v="0"/>
    <x v="2"/>
    <x v="2"/>
    <x v="0"/>
    <x v="0"/>
    <x v="1388"/>
  </r>
  <r>
    <x v="495"/>
    <x v="1394"/>
    <x v="0"/>
    <n v="61"/>
    <x v="2"/>
    <s v="Single"/>
    <x v="14"/>
    <x v="0"/>
    <x v="3"/>
    <x v="0"/>
    <x v="1"/>
    <x v="1"/>
    <x v="1389"/>
  </r>
  <r>
    <x v="496"/>
    <x v="1395"/>
    <x v="1"/>
    <n v="67"/>
    <x v="2"/>
    <s v="Married"/>
    <x v="6"/>
    <x v="0"/>
    <x v="2"/>
    <x v="1"/>
    <x v="1"/>
    <x v="1"/>
    <x v="1390"/>
  </r>
  <r>
    <x v="497"/>
    <x v="1396"/>
    <x v="1"/>
    <n v="28"/>
    <x v="3"/>
    <s v="Married"/>
    <x v="48"/>
    <x v="0"/>
    <x v="1"/>
    <x v="1"/>
    <x v="0"/>
    <x v="0"/>
    <x v="1391"/>
  </r>
  <r>
    <x v="498"/>
    <x v="1397"/>
    <x v="0"/>
    <n v="31"/>
    <x v="3"/>
    <s v="Single"/>
    <x v="33"/>
    <x v="0"/>
    <x v="3"/>
    <x v="0"/>
    <x v="1"/>
    <x v="1"/>
    <x v="1392"/>
  </r>
  <r>
    <x v="498"/>
    <x v="1398"/>
    <x v="1"/>
    <n v="70"/>
    <x v="2"/>
    <s v="Married"/>
    <x v="11"/>
    <x v="0"/>
    <x v="2"/>
    <x v="0"/>
    <x v="0"/>
    <x v="0"/>
    <x v="1393"/>
  </r>
  <r>
    <x v="498"/>
    <x v="1399"/>
    <x v="0"/>
    <n v="52"/>
    <x v="1"/>
    <s v="Married"/>
    <x v="2"/>
    <x v="0"/>
    <x v="3"/>
    <x v="2"/>
    <x v="0"/>
    <x v="0"/>
    <x v="1394"/>
  </r>
  <r>
    <x v="499"/>
    <x v="1400"/>
    <x v="0"/>
    <n v="45"/>
    <x v="1"/>
    <s v="Single"/>
    <x v="35"/>
    <x v="1"/>
    <x v="2"/>
    <x v="2"/>
    <x v="0"/>
    <x v="0"/>
    <x v="1395"/>
  </r>
  <r>
    <x v="499"/>
    <x v="1401"/>
    <x v="0"/>
    <n v="62"/>
    <x v="2"/>
    <s v="Single"/>
    <x v="23"/>
    <x v="0"/>
    <x v="1"/>
    <x v="2"/>
    <x v="0"/>
    <x v="0"/>
    <x v="1396"/>
  </r>
  <r>
    <x v="499"/>
    <x v="1402"/>
    <x v="1"/>
    <n v="21"/>
    <x v="0"/>
    <s v="Married"/>
    <x v="11"/>
    <x v="1"/>
    <x v="1"/>
    <x v="2"/>
    <x v="1"/>
    <x v="1"/>
    <x v="1397"/>
  </r>
  <r>
    <x v="500"/>
    <x v="1403"/>
    <x v="0"/>
    <n v="17"/>
    <x v="0"/>
    <s v="Single"/>
    <x v="15"/>
    <x v="3"/>
    <x v="3"/>
    <x v="1"/>
    <x v="0"/>
    <x v="0"/>
    <x v="1398"/>
  </r>
  <r>
    <x v="500"/>
    <x v="1404"/>
    <x v="0"/>
    <n v="25"/>
    <x v="0"/>
    <s v="Single"/>
    <x v="4"/>
    <x v="3"/>
    <x v="2"/>
    <x v="1"/>
    <x v="0"/>
    <x v="0"/>
    <x v="1399"/>
  </r>
  <r>
    <x v="500"/>
    <x v="1405"/>
    <x v="1"/>
    <n v="34"/>
    <x v="3"/>
    <s v="Married"/>
    <x v="24"/>
    <x v="0"/>
    <x v="3"/>
    <x v="2"/>
    <x v="0"/>
    <x v="0"/>
    <x v="1400"/>
  </r>
  <r>
    <x v="500"/>
    <x v="1406"/>
    <x v="1"/>
    <n v="41"/>
    <x v="3"/>
    <s v="Married"/>
    <x v="45"/>
    <x v="2"/>
    <x v="3"/>
    <x v="2"/>
    <x v="1"/>
    <x v="1"/>
    <x v="1401"/>
  </r>
  <r>
    <x v="501"/>
    <x v="1407"/>
    <x v="0"/>
    <n v="24"/>
    <x v="0"/>
    <s v="Married"/>
    <x v="20"/>
    <x v="3"/>
    <x v="3"/>
    <x v="0"/>
    <x v="0"/>
    <x v="0"/>
    <x v="1402"/>
  </r>
  <r>
    <x v="501"/>
    <x v="1408"/>
    <x v="0"/>
    <n v="64"/>
    <x v="2"/>
    <s v="Single"/>
    <x v="22"/>
    <x v="0"/>
    <x v="0"/>
    <x v="0"/>
    <x v="0"/>
    <x v="0"/>
    <x v="1403"/>
  </r>
  <r>
    <x v="502"/>
    <x v="1409"/>
    <x v="0"/>
    <n v="18"/>
    <x v="0"/>
    <s v="Married"/>
    <x v="29"/>
    <x v="1"/>
    <x v="0"/>
    <x v="0"/>
    <x v="0"/>
    <x v="0"/>
    <x v="1404"/>
  </r>
  <r>
    <x v="503"/>
    <x v="1410"/>
    <x v="0"/>
    <n v="26"/>
    <x v="0"/>
    <s v="Married"/>
    <x v="30"/>
    <x v="3"/>
    <x v="0"/>
    <x v="1"/>
    <x v="0"/>
    <x v="0"/>
    <x v="1405"/>
  </r>
  <r>
    <x v="503"/>
    <x v="1411"/>
    <x v="0"/>
    <n v="20"/>
    <x v="0"/>
    <s v="Married"/>
    <x v="15"/>
    <x v="0"/>
    <x v="2"/>
    <x v="1"/>
    <x v="0"/>
    <x v="0"/>
    <x v="1406"/>
  </r>
  <r>
    <x v="503"/>
    <x v="1412"/>
    <x v="0"/>
    <n v="50"/>
    <x v="1"/>
    <s v="Single"/>
    <x v="6"/>
    <x v="4"/>
    <x v="3"/>
    <x v="2"/>
    <x v="0"/>
    <x v="0"/>
    <x v="1407"/>
  </r>
  <r>
    <x v="504"/>
    <x v="1413"/>
    <x v="1"/>
    <n v="47"/>
    <x v="1"/>
    <s v="Married"/>
    <x v="9"/>
    <x v="0"/>
    <x v="2"/>
    <x v="2"/>
    <x v="1"/>
    <x v="1"/>
    <x v="1408"/>
  </r>
  <r>
    <x v="504"/>
    <x v="1414"/>
    <x v="1"/>
    <n v="50"/>
    <x v="1"/>
    <s v="Single"/>
    <x v="3"/>
    <x v="0"/>
    <x v="2"/>
    <x v="2"/>
    <x v="1"/>
    <x v="1"/>
    <x v="1409"/>
  </r>
  <r>
    <x v="504"/>
    <x v="1415"/>
    <x v="0"/>
    <n v="78"/>
    <x v="2"/>
    <s v="Married"/>
    <x v="27"/>
    <x v="3"/>
    <x v="3"/>
    <x v="1"/>
    <x v="1"/>
    <x v="1"/>
    <x v="1410"/>
  </r>
  <r>
    <x v="505"/>
    <x v="1416"/>
    <x v="0"/>
    <n v="53"/>
    <x v="1"/>
    <s v="Single"/>
    <x v="40"/>
    <x v="3"/>
    <x v="3"/>
    <x v="2"/>
    <x v="1"/>
    <x v="1"/>
    <x v="1411"/>
  </r>
  <r>
    <x v="505"/>
    <x v="1417"/>
    <x v="0"/>
    <n v="56"/>
    <x v="1"/>
    <s v="Single"/>
    <x v="43"/>
    <x v="3"/>
    <x v="1"/>
    <x v="2"/>
    <x v="0"/>
    <x v="0"/>
    <x v="1412"/>
  </r>
  <r>
    <x v="506"/>
    <x v="1418"/>
    <x v="1"/>
    <n v="25"/>
    <x v="0"/>
    <s v="Married"/>
    <x v="36"/>
    <x v="0"/>
    <x v="3"/>
    <x v="0"/>
    <x v="0"/>
    <x v="0"/>
    <x v="1413"/>
  </r>
  <r>
    <x v="506"/>
    <x v="1419"/>
    <x v="1"/>
    <n v="64"/>
    <x v="2"/>
    <s v="Single"/>
    <x v="15"/>
    <x v="1"/>
    <x v="3"/>
    <x v="0"/>
    <x v="1"/>
    <x v="1"/>
    <x v="1414"/>
  </r>
  <r>
    <x v="506"/>
    <x v="1420"/>
    <x v="1"/>
    <n v="29"/>
    <x v="3"/>
    <s v="Single"/>
    <x v="46"/>
    <x v="0"/>
    <x v="1"/>
    <x v="2"/>
    <x v="0"/>
    <x v="0"/>
    <x v="1415"/>
  </r>
  <r>
    <x v="506"/>
    <x v="1421"/>
    <x v="0"/>
    <n v="41"/>
    <x v="3"/>
    <s v="Married"/>
    <x v="36"/>
    <x v="1"/>
    <x v="0"/>
    <x v="2"/>
    <x v="0"/>
    <x v="0"/>
    <x v="1416"/>
  </r>
  <r>
    <x v="507"/>
    <x v="1422"/>
    <x v="1"/>
    <n v="78"/>
    <x v="2"/>
    <s v="Single"/>
    <x v="16"/>
    <x v="2"/>
    <x v="3"/>
    <x v="0"/>
    <x v="0"/>
    <x v="0"/>
    <x v="1417"/>
  </r>
  <r>
    <x v="507"/>
    <x v="1423"/>
    <x v="0"/>
    <n v="67"/>
    <x v="2"/>
    <s v="Single"/>
    <x v="30"/>
    <x v="4"/>
    <x v="3"/>
    <x v="0"/>
    <x v="0"/>
    <x v="0"/>
    <x v="1418"/>
  </r>
  <r>
    <x v="507"/>
    <x v="1424"/>
    <x v="0"/>
    <n v="74"/>
    <x v="2"/>
    <s v="Married"/>
    <x v="28"/>
    <x v="0"/>
    <x v="2"/>
    <x v="1"/>
    <x v="1"/>
    <x v="1"/>
    <x v="1419"/>
  </r>
  <r>
    <x v="507"/>
    <x v="1425"/>
    <x v="1"/>
    <n v="46"/>
    <x v="1"/>
    <s v="Married"/>
    <x v="49"/>
    <x v="1"/>
    <x v="2"/>
    <x v="2"/>
    <x v="0"/>
    <x v="0"/>
    <x v="1420"/>
  </r>
  <r>
    <x v="507"/>
    <x v="1426"/>
    <x v="1"/>
    <n v="56"/>
    <x v="1"/>
    <s v="Single"/>
    <x v="9"/>
    <x v="0"/>
    <x v="3"/>
    <x v="2"/>
    <x v="1"/>
    <x v="1"/>
    <x v="1421"/>
  </r>
  <r>
    <x v="507"/>
    <x v="1427"/>
    <x v="1"/>
    <n v="26"/>
    <x v="0"/>
    <s v="Married"/>
    <x v="39"/>
    <x v="1"/>
    <x v="0"/>
    <x v="1"/>
    <x v="1"/>
    <x v="1"/>
    <x v="1422"/>
  </r>
  <r>
    <x v="508"/>
    <x v="1428"/>
    <x v="0"/>
    <n v="15"/>
    <x v="0"/>
    <s v="Married"/>
    <x v="43"/>
    <x v="1"/>
    <x v="3"/>
    <x v="1"/>
    <x v="0"/>
    <x v="0"/>
    <x v="1423"/>
  </r>
  <r>
    <x v="508"/>
    <x v="1429"/>
    <x v="0"/>
    <n v="32"/>
    <x v="3"/>
    <s v="Married"/>
    <x v="29"/>
    <x v="2"/>
    <x v="3"/>
    <x v="0"/>
    <x v="1"/>
    <x v="1"/>
    <x v="1424"/>
  </r>
  <r>
    <x v="509"/>
    <x v="1430"/>
    <x v="1"/>
    <n v="38"/>
    <x v="3"/>
    <s v="Married"/>
    <x v="1"/>
    <x v="3"/>
    <x v="0"/>
    <x v="0"/>
    <x v="0"/>
    <x v="0"/>
    <x v="1425"/>
  </r>
  <r>
    <x v="509"/>
    <x v="1431"/>
    <x v="0"/>
    <n v="25"/>
    <x v="0"/>
    <s v="Married"/>
    <x v="41"/>
    <x v="0"/>
    <x v="1"/>
    <x v="2"/>
    <x v="0"/>
    <x v="0"/>
    <x v="1426"/>
  </r>
  <r>
    <x v="509"/>
    <x v="1432"/>
    <x v="0"/>
    <n v="24"/>
    <x v="0"/>
    <s v="Married"/>
    <x v="23"/>
    <x v="4"/>
    <x v="2"/>
    <x v="2"/>
    <x v="1"/>
    <x v="1"/>
    <x v="1427"/>
  </r>
  <r>
    <x v="510"/>
    <x v="1433"/>
    <x v="0"/>
    <n v="53"/>
    <x v="1"/>
    <s v="Single"/>
    <x v="43"/>
    <x v="0"/>
    <x v="3"/>
    <x v="0"/>
    <x v="0"/>
    <x v="0"/>
    <x v="1428"/>
  </r>
  <r>
    <x v="510"/>
    <x v="1434"/>
    <x v="1"/>
    <n v="48"/>
    <x v="1"/>
    <s v="Single"/>
    <x v="12"/>
    <x v="0"/>
    <x v="3"/>
    <x v="0"/>
    <x v="0"/>
    <x v="0"/>
    <x v="1429"/>
  </r>
  <r>
    <x v="510"/>
    <x v="1435"/>
    <x v="1"/>
    <n v="36"/>
    <x v="3"/>
    <s v="Single"/>
    <x v="41"/>
    <x v="3"/>
    <x v="0"/>
    <x v="0"/>
    <x v="0"/>
    <x v="0"/>
    <x v="1430"/>
  </r>
  <r>
    <x v="511"/>
    <x v="1436"/>
    <x v="0"/>
    <n v="20"/>
    <x v="0"/>
    <s v="Single"/>
    <x v="46"/>
    <x v="0"/>
    <x v="3"/>
    <x v="1"/>
    <x v="1"/>
    <x v="1"/>
    <x v="1431"/>
  </r>
  <r>
    <x v="511"/>
    <x v="1437"/>
    <x v="1"/>
    <n v="48"/>
    <x v="1"/>
    <s v="Single"/>
    <x v="27"/>
    <x v="2"/>
    <x v="2"/>
    <x v="2"/>
    <x v="1"/>
    <x v="1"/>
    <x v="1432"/>
  </r>
  <r>
    <x v="511"/>
    <x v="1438"/>
    <x v="0"/>
    <n v="35"/>
    <x v="3"/>
    <s v="Married"/>
    <x v="6"/>
    <x v="4"/>
    <x v="3"/>
    <x v="2"/>
    <x v="1"/>
    <x v="1"/>
    <x v="1433"/>
  </r>
  <r>
    <x v="512"/>
    <x v="1439"/>
    <x v="0"/>
    <n v="42"/>
    <x v="3"/>
    <s v="Married"/>
    <x v="21"/>
    <x v="0"/>
    <x v="3"/>
    <x v="0"/>
    <x v="1"/>
    <x v="1"/>
    <x v="1434"/>
  </r>
  <r>
    <x v="513"/>
    <x v="1440"/>
    <x v="0"/>
    <n v="41"/>
    <x v="3"/>
    <s v="Married"/>
    <x v="2"/>
    <x v="1"/>
    <x v="2"/>
    <x v="0"/>
    <x v="0"/>
    <x v="0"/>
    <x v="1435"/>
  </r>
  <r>
    <x v="513"/>
    <x v="1441"/>
    <x v="1"/>
    <n v="25"/>
    <x v="0"/>
    <s v="Married"/>
    <x v="22"/>
    <x v="0"/>
    <x v="2"/>
    <x v="2"/>
    <x v="0"/>
    <x v="0"/>
    <x v="1436"/>
  </r>
  <r>
    <x v="513"/>
    <x v="1442"/>
    <x v="1"/>
    <n v="29"/>
    <x v="3"/>
    <s v="Married"/>
    <x v="38"/>
    <x v="0"/>
    <x v="1"/>
    <x v="0"/>
    <x v="0"/>
    <x v="0"/>
    <x v="1437"/>
  </r>
  <r>
    <x v="513"/>
    <x v="1443"/>
    <x v="1"/>
    <n v="70"/>
    <x v="2"/>
    <s v="Single"/>
    <x v="34"/>
    <x v="0"/>
    <x v="3"/>
    <x v="1"/>
    <x v="1"/>
    <x v="1"/>
    <x v="1438"/>
  </r>
  <r>
    <x v="513"/>
    <x v="1444"/>
    <x v="0"/>
    <n v="78"/>
    <x v="2"/>
    <s v="Single"/>
    <x v="29"/>
    <x v="0"/>
    <x v="2"/>
    <x v="2"/>
    <x v="1"/>
    <x v="1"/>
    <x v="1439"/>
  </r>
  <r>
    <x v="514"/>
    <x v="1445"/>
    <x v="0"/>
    <n v="43"/>
    <x v="3"/>
    <s v="Single"/>
    <x v="16"/>
    <x v="3"/>
    <x v="3"/>
    <x v="2"/>
    <x v="0"/>
    <x v="0"/>
    <x v="1440"/>
  </r>
  <r>
    <x v="514"/>
    <x v="1446"/>
    <x v="1"/>
    <n v="59"/>
    <x v="1"/>
    <s v="Married"/>
    <x v="17"/>
    <x v="3"/>
    <x v="1"/>
    <x v="2"/>
    <x v="0"/>
    <x v="0"/>
    <x v="1441"/>
  </r>
  <r>
    <x v="514"/>
    <x v="1447"/>
    <x v="1"/>
    <n v="19"/>
    <x v="0"/>
    <s v="Single"/>
    <x v="13"/>
    <x v="3"/>
    <x v="2"/>
    <x v="0"/>
    <x v="0"/>
    <x v="0"/>
    <x v="1442"/>
  </r>
  <r>
    <x v="514"/>
    <x v="1448"/>
    <x v="0"/>
    <n v="58"/>
    <x v="1"/>
    <s v="Married"/>
    <x v="26"/>
    <x v="0"/>
    <x v="3"/>
    <x v="2"/>
    <x v="1"/>
    <x v="1"/>
    <x v="1443"/>
  </r>
  <r>
    <x v="514"/>
    <x v="1449"/>
    <x v="1"/>
    <n v="51"/>
    <x v="1"/>
    <s v="Single"/>
    <x v="45"/>
    <x v="0"/>
    <x v="3"/>
    <x v="2"/>
    <x v="0"/>
    <x v="0"/>
    <x v="1444"/>
  </r>
  <r>
    <x v="515"/>
    <x v="1450"/>
    <x v="0"/>
    <n v="75"/>
    <x v="2"/>
    <s v="Married"/>
    <x v="18"/>
    <x v="0"/>
    <x v="3"/>
    <x v="2"/>
    <x v="1"/>
    <x v="1"/>
    <x v="1445"/>
  </r>
  <r>
    <x v="515"/>
    <x v="1451"/>
    <x v="0"/>
    <n v="16"/>
    <x v="0"/>
    <s v="Single"/>
    <x v="45"/>
    <x v="0"/>
    <x v="2"/>
    <x v="0"/>
    <x v="1"/>
    <x v="1"/>
    <x v="1446"/>
  </r>
  <r>
    <x v="516"/>
    <x v="1452"/>
    <x v="0"/>
    <n v="16"/>
    <x v="0"/>
    <s v="Married"/>
    <x v="26"/>
    <x v="3"/>
    <x v="2"/>
    <x v="2"/>
    <x v="0"/>
    <x v="0"/>
    <x v="1447"/>
  </r>
  <r>
    <x v="516"/>
    <x v="1453"/>
    <x v="1"/>
    <n v="17"/>
    <x v="0"/>
    <s v="Married"/>
    <x v="21"/>
    <x v="2"/>
    <x v="3"/>
    <x v="1"/>
    <x v="0"/>
    <x v="0"/>
    <x v="1448"/>
  </r>
  <r>
    <x v="516"/>
    <x v="1454"/>
    <x v="0"/>
    <n v="72"/>
    <x v="2"/>
    <s v="Married"/>
    <x v="48"/>
    <x v="0"/>
    <x v="1"/>
    <x v="2"/>
    <x v="0"/>
    <x v="0"/>
    <x v="1449"/>
  </r>
  <r>
    <x v="516"/>
    <x v="1455"/>
    <x v="1"/>
    <n v="52"/>
    <x v="1"/>
    <s v="Married"/>
    <x v="18"/>
    <x v="1"/>
    <x v="2"/>
    <x v="0"/>
    <x v="0"/>
    <x v="0"/>
    <x v="1450"/>
  </r>
  <r>
    <x v="516"/>
    <x v="1456"/>
    <x v="0"/>
    <n v="37"/>
    <x v="3"/>
    <s v="Married"/>
    <x v="5"/>
    <x v="0"/>
    <x v="3"/>
    <x v="1"/>
    <x v="1"/>
    <x v="1"/>
    <x v="1451"/>
  </r>
  <r>
    <x v="517"/>
    <x v="1457"/>
    <x v="0"/>
    <n v="67"/>
    <x v="2"/>
    <s v="Married"/>
    <x v="0"/>
    <x v="1"/>
    <x v="2"/>
    <x v="0"/>
    <x v="1"/>
    <x v="1"/>
    <x v="1452"/>
  </r>
  <r>
    <x v="517"/>
    <x v="1458"/>
    <x v="0"/>
    <n v="36"/>
    <x v="3"/>
    <s v="Single"/>
    <x v="14"/>
    <x v="3"/>
    <x v="3"/>
    <x v="0"/>
    <x v="0"/>
    <x v="0"/>
    <x v="1453"/>
  </r>
  <r>
    <x v="517"/>
    <x v="1459"/>
    <x v="0"/>
    <n v="35"/>
    <x v="3"/>
    <s v="Single"/>
    <x v="6"/>
    <x v="0"/>
    <x v="3"/>
    <x v="1"/>
    <x v="0"/>
    <x v="0"/>
    <x v="1454"/>
  </r>
  <r>
    <x v="518"/>
    <x v="1460"/>
    <x v="1"/>
    <n v="75"/>
    <x v="2"/>
    <s v="Married"/>
    <x v="17"/>
    <x v="3"/>
    <x v="3"/>
    <x v="2"/>
    <x v="0"/>
    <x v="0"/>
    <x v="1455"/>
  </r>
  <r>
    <x v="519"/>
    <x v="1461"/>
    <x v="1"/>
    <n v="42"/>
    <x v="3"/>
    <s v="Single"/>
    <x v="0"/>
    <x v="0"/>
    <x v="0"/>
    <x v="2"/>
    <x v="0"/>
    <x v="0"/>
    <x v="1456"/>
  </r>
  <r>
    <x v="519"/>
    <x v="1462"/>
    <x v="1"/>
    <n v="41"/>
    <x v="3"/>
    <s v="Married"/>
    <x v="39"/>
    <x v="1"/>
    <x v="1"/>
    <x v="2"/>
    <x v="0"/>
    <x v="0"/>
    <x v="1457"/>
  </r>
  <r>
    <x v="519"/>
    <x v="1463"/>
    <x v="0"/>
    <n v="22"/>
    <x v="0"/>
    <s v="Single"/>
    <x v="9"/>
    <x v="0"/>
    <x v="3"/>
    <x v="0"/>
    <x v="0"/>
    <x v="0"/>
    <x v="1458"/>
  </r>
  <r>
    <x v="519"/>
    <x v="1464"/>
    <x v="1"/>
    <n v="40"/>
    <x v="3"/>
    <s v="Single"/>
    <x v="15"/>
    <x v="0"/>
    <x v="3"/>
    <x v="2"/>
    <x v="0"/>
    <x v="0"/>
    <x v="1459"/>
  </r>
  <r>
    <x v="519"/>
    <x v="1465"/>
    <x v="0"/>
    <n v="57"/>
    <x v="1"/>
    <s v="Married"/>
    <x v="27"/>
    <x v="0"/>
    <x v="3"/>
    <x v="0"/>
    <x v="0"/>
    <x v="0"/>
    <x v="1460"/>
  </r>
  <r>
    <x v="520"/>
    <x v="1466"/>
    <x v="1"/>
    <n v="29"/>
    <x v="3"/>
    <s v="Single"/>
    <x v="40"/>
    <x v="0"/>
    <x v="2"/>
    <x v="2"/>
    <x v="1"/>
    <x v="1"/>
    <x v="1461"/>
  </r>
  <r>
    <x v="521"/>
    <x v="1467"/>
    <x v="1"/>
    <n v="66"/>
    <x v="2"/>
    <s v="Married"/>
    <x v="6"/>
    <x v="3"/>
    <x v="3"/>
    <x v="2"/>
    <x v="1"/>
    <x v="1"/>
    <x v="1462"/>
  </r>
  <r>
    <x v="521"/>
    <x v="1468"/>
    <x v="1"/>
    <n v="52"/>
    <x v="1"/>
    <s v="Married"/>
    <x v="5"/>
    <x v="0"/>
    <x v="1"/>
    <x v="1"/>
    <x v="0"/>
    <x v="0"/>
    <x v="1463"/>
  </r>
  <r>
    <x v="521"/>
    <x v="1469"/>
    <x v="1"/>
    <n v="72"/>
    <x v="2"/>
    <s v="Single"/>
    <x v="41"/>
    <x v="1"/>
    <x v="2"/>
    <x v="0"/>
    <x v="0"/>
    <x v="0"/>
    <x v="1464"/>
  </r>
  <r>
    <x v="521"/>
    <x v="1470"/>
    <x v="1"/>
    <n v="74"/>
    <x v="2"/>
    <s v="Married"/>
    <x v="19"/>
    <x v="0"/>
    <x v="3"/>
    <x v="1"/>
    <x v="1"/>
    <x v="1"/>
    <x v="1465"/>
  </r>
  <r>
    <x v="521"/>
    <x v="1471"/>
    <x v="1"/>
    <n v="16"/>
    <x v="0"/>
    <s v="Married"/>
    <x v="17"/>
    <x v="1"/>
    <x v="0"/>
    <x v="1"/>
    <x v="1"/>
    <x v="1"/>
    <x v="1466"/>
  </r>
  <r>
    <x v="522"/>
    <x v="1472"/>
    <x v="1"/>
    <n v="30"/>
    <x v="3"/>
    <s v="Single"/>
    <x v="6"/>
    <x v="0"/>
    <x v="1"/>
    <x v="1"/>
    <x v="0"/>
    <x v="0"/>
    <x v="1467"/>
  </r>
  <r>
    <x v="522"/>
    <x v="1473"/>
    <x v="0"/>
    <n v="67"/>
    <x v="2"/>
    <s v="Single"/>
    <x v="20"/>
    <x v="0"/>
    <x v="2"/>
    <x v="1"/>
    <x v="0"/>
    <x v="0"/>
    <x v="1468"/>
  </r>
  <r>
    <x v="523"/>
    <x v="1474"/>
    <x v="0"/>
    <n v="35"/>
    <x v="3"/>
    <s v="Married"/>
    <x v="7"/>
    <x v="0"/>
    <x v="2"/>
    <x v="0"/>
    <x v="1"/>
    <x v="1"/>
    <x v="1469"/>
  </r>
  <r>
    <x v="523"/>
    <x v="1475"/>
    <x v="1"/>
    <n v="55"/>
    <x v="1"/>
    <s v="Married"/>
    <x v="35"/>
    <x v="0"/>
    <x v="3"/>
    <x v="2"/>
    <x v="0"/>
    <x v="0"/>
    <x v="1470"/>
  </r>
  <r>
    <x v="523"/>
    <x v="1476"/>
    <x v="0"/>
    <n v="33"/>
    <x v="3"/>
    <s v="Married"/>
    <x v="0"/>
    <x v="0"/>
    <x v="0"/>
    <x v="0"/>
    <x v="1"/>
    <x v="1"/>
    <x v="1471"/>
  </r>
  <r>
    <x v="523"/>
    <x v="1477"/>
    <x v="1"/>
    <n v="48"/>
    <x v="1"/>
    <s v="Single"/>
    <x v="25"/>
    <x v="1"/>
    <x v="0"/>
    <x v="2"/>
    <x v="0"/>
    <x v="0"/>
    <x v="1472"/>
  </r>
  <r>
    <x v="523"/>
    <x v="1478"/>
    <x v="1"/>
    <n v="18"/>
    <x v="0"/>
    <s v="Married"/>
    <x v="13"/>
    <x v="0"/>
    <x v="3"/>
    <x v="0"/>
    <x v="0"/>
    <x v="0"/>
    <x v="1473"/>
  </r>
  <r>
    <x v="524"/>
    <x v="1479"/>
    <x v="1"/>
    <n v="51"/>
    <x v="1"/>
    <s v="Single"/>
    <x v="26"/>
    <x v="0"/>
    <x v="3"/>
    <x v="2"/>
    <x v="0"/>
    <x v="0"/>
    <x v="1474"/>
  </r>
  <r>
    <x v="524"/>
    <x v="1480"/>
    <x v="0"/>
    <n v="50"/>
    <x v="1"/>
    <s v="Single"/>
    <x v="15"/>
    <x v="0"/>
    <x v="2"/>
    <x v="0"/>
    <x v="0"/>
    <x v="0"/>
    <x v="1475"/>
  </r>
  <r>
    <x v="524"/>
    <x v="1481"/>
    <x v="0"/>
    <n v="47"/>
    <x v="1"/>
    <s v="Married"/>
    <x v="1"/>
    <x v="0"/>
    <x v="1"/>
    <x v="1"/>
    <x v="1"/>
    <x v="1"/>
    <x v="1476"/>
  </r>
  <r>
    <x v="525"/>
    <x v="1482"/>
    <x v="0"/>
    <n v="37"/>
    <x v="3"/>
    <s v="Married"/>
    <x v="29"/>
    <x v="1"/>
    <x v="2"/>
    <x v="1"/>
    <x v="1"/>
    <x v="1"/>
    <x v="1477"/>
  </r>
  <r>
    <x v="525"/>
    <x v="1483"/>
    <x v="0"/>
    <n v="68"/>
    <x v="2"/>
    <s v="Single"/>
    <x v="12"/>
    <x v="0"/>
    <x v="3"/>
    <x v="0"/>
    <x v="0"/>
    <x v="0"/>
    <x v="1478"/>
  </r>
  <r>
    <x v="525"/>
    <x v="1484"/>
    <x v="0"/>
    <n v="18"/>
    <x v="0"/>
    <s v="Married"/>
    <x v="29"/>
    <x v="3"/>
    <x v="3"/>
    <x v="2"/>
    <x v="0"/>
    <x v="0"/>
    <x v="1479"/>
  </r>
  <r>
    <x v="525"/>
    <x v="1485"/>
    <x v="1"/>
    <n v="76"/>
    <x v="2"/>
    <s v="Married"/>
    <x v="12"/>
    <x v="1"/>
    <x v="0"/>
    <x v="2"/>
    <x v="1"/>
    <x v="1"/>
    <x v="1480"/>
  </r>
  <r>
    <x v="525"/>
    <x v="1486"/>
    <x v="0"/>
    <n v="65"/>
    <x v="2"/>
    <s v="Married"/>
    <x v="12"/>
    <x v="4"/>
    <x v="3"/>
    <x v="2"/>
    <x v="1"/>
    <x v="1"/>
    <x v="1481"/>
  </r>
  <r>
    <x v="525"/>
    <x v="1487"/>
    <x v="1"/>
    <n v="56"/>
    <x v="1"/>
    <s v="Single"/>
    <x v="45"/>
    <x v="3"/>
    <x v="1"/>
    <x v="2"/>
    <x v="0"/>
    <x v="0"/>
    <x v="1482"/>
  </r>
  <r>
    <x v="526"/>
    <x v="1488"/>
    <x v="1"/>
    <n v="72"/>
    <x v="2"/>
    <s v="Single"/>
    <x v="36"/>
    <x v="0"/>
    <x v="2"/>
    <x v="1"/>
    <x v="0"/>
    <x v="0"/>
    <x v="1483"/>
  </r>
  <r>
    <x v="526"/>
    <x v="1489"/>
    <x v="1"/>
    <n v="28"/>
    <x v="3"/>
    <s v="Married"/>
    <x v="30"/>
    <x v="1"/>
    <x v="1"/>
    <x v="2"/>
    <x v="0"/>
    <x v="0"/>
    <x v="1484"/>
  </r>
  <r>
    <x v="526"/>
    <x v="1490"/>
    <x v="0"/>
    <n v="72"/>
    <x v="2"/>
    <s v="Single"/>
    <x v="48"/>
    <x v="0"/>
    <x v="3"/>
    <x v="1"/>
    <x v="1"/>
    <x v="1"/>
    <x v="1485"/>
  </r>
  <r>
    <x v="527"/>
    <x v="1491"/>
    <x v="1"/>
    <n v="78"/>
    <x v="2"/>
    <s v="Single"/>
    <x v="3"/>
    <x v="0"/>
    <x v="1"/>
    <x v="0"/>
    <x v="1"/>
    <x v="1"/>
    <x v="1486"/>
  </r>
  <r>
    <x v="528"/>
    <x v="1492"/>
    <x v="1"/>
    <n v="42"/>
    <x v="3"/>
    <s v="Single"/>
    <x v="8"/>
    <x v="2"/>
    <x v="3"/>
    <x v="0"/>
    <x v="0"/>
    <x v="0"/>
    <x v="1487"/>
  </r>
  <r>
    <x v="529"/>
    <x v="1493"/>
    <x v="1"/>
    <n v="22"/>
    <x v="0"/>
    <s v="Single"/>
    <x v="37"/>
    <x v="0"/>
    <x v="3"/>
    <x v="2"/>
    <x v="1"/>
    <x v="1"/>
    <x v="1488"/>
  </r>
  <r>
    <x v="529"/>
    <x v="1494"/>
    <x v="0"/>
    <n v="47"/>
    <x v="1"/>
    <s v="Single"/>
    <x v="42"/>
    <x v="0"/>
    <x v="3"/>
    <x v="1"/>
    <x v="1"/>
    <x v="1"/>
    <x v="1489"/>
  </r>
  <r>
    <x v="530"/>
    <x v="1495"/>
    <x v="0"/>
    <n v="70"/>
    <x v="2"/>
    <s v="Married"/>
    <x v="25"/>
    <x v="0"/>
    <x v="2"/>
    <x v="2"/>
    <x v="0"/>
    <x v="0"/>
    <x v="1490"/>
  </r>
  <r>
    <x v="531"/>
    <x v="1496"/>
    <x v="1"/>
    <n v="42"/>
    <x v="3"/>
    <s v="Married"/>
    <x v="42"/>
    <x v="1"/>
    <x v="1"/>
    <x v="1"/>
    <x v="0"/>
    <x v="0"/>
    <x v="1491"/>
  </r>
  <r>
    <x v="531"/>
    <x v="1497"/>
    <x v="0"/>
    <n v="54"/>
    <x v="1"/>
    <s v="Married"/>
    <x v="6"/>
    <x v="1"/>
    <x v="2"/>
    <x v="2"/>
    <x v="0"/>
    <x v="0"/>
    <x v="1492"/>
  </r>
  <r>
    <x v="532"/>
    <x v="1498"/>
    <x v="0"/>
    <n v="43"/>
    <x v="3"/>
    <s v="Married"/>
    <x v="44"/>
    <x v="0"/>
    <x v="3"/>
    <x v="1"/>
    <x v="0"/>
    <x v="0"/>
    <x v="1493"/>
  </r>
  <r>
    <x v="533"/>
    <x v="1499"/>
    <x v="0"/>
    <n v="48"/>
    <x v="1"/>
    <s v="Married"/>
    <x v="10"/>
    <x v="0"/>
    <x v="3"/>
    <x v="2"/>
    <x v="1"/>
    <x v="1"/>
    <x v="1494"/>
  </r>
  <r>
    <x v="534"/>
    <x v="1500"/>
    <x v="0"/>
    <n v="31"/>
    <x v="3"/>
    <s v="Married"/>
    <x v="21"/>
    <x v="0"/>
    <x v="1"/>
    <x v="0"/>
    <x v="0"/>
    <x v="0"/>
    <x v="1495"/>
  </r>
  <r>
    <x v="535"/>
    <x v="1501"/>
    <x v="0"/>
    <n v="20"/>
    <x v="0"/>
    <s v="Single"/>
    <x v="14"/>
    <x v="3"/>
    <x v="2"/>
    <x v="2"/>
    <x v="0"/>
    <x v="0"/>
    <x v="1496"/>
  </r>
  <r>
    <x v="535"/>
    <x v="1502"/>
    <x v="1"/>
    <n v="24"/>
    <x v="0"/>
    <s v="Married"/>
    <x v="29"/>
    <x v="2"/>
    <x v="3"/>
    <x v="0"/>
    <x v="0"/>
    <x v="0"/>
    <x v="1497"/>
  </r>
  <r>
    <x v="535"/>
    <x v="1503"/>
    <x v="0"/>
    <n v="36"/>
    <x v="3"/>
    <s v="Married"/>
    <x v="40"/>
    <x v="0"/>
    <x v="1"/>
    <x v="2"/>
    <x v="1"/>
    <x v="1"/>
    <x v="1498"/>
  </r>
  <r>
    <x v="535"/>
    <x v="1504"/>
    <x v="1"/>
    <n v="63"/>
    <x v="2"/>
    <s v="Single"/>
    <x v="43"/>
    <x v="0"/>
    <x v="1"/>
    <x v="2"/>
    <x v="0"/>
    <x v="0"/>
    <x v="1499"/>
  </r>
  <r>
    <x v="536"/>
    <x v="1505"/>
    <x v="0"/>
    <n v="73"/>
    <x v="2"/>
    <s v="Single"/>
    <x v="17"/>
    <x v="1"/>
    <x v="2"/>
    <x v="1"/>
    <x v="1"/>
    <x v="1"/>
    <x v="1500"/>
  </r>
  <r>
    <x v="536"/>
    <x v="1506"/>
    <x v="0"/>
    <n v="44"/>
    <x v="1"/>
    <s v="Married"/>
    <x v="36"/>
    <x v="3"/>
    <x v="1"/>
    <x v="1"/>
    <x v="1"/>
    <x v="1"/>
    <x v="1501"/>
  </r>
  <r>
    <x v="536"/>
    <x v="1507"/>
    <x v="0"/>
    <n v="48"/>
    <x v="1"/>
    <s v="Single"/>
    <x v="40"/>
    <x v="4"/>
    <x v="0"/>
    <x v="2"/>
    <x v="1"/>
    <x v="1"/>
    <x v="1502"/>
  </r>
  <r>
    <x v="537"/>
    <x v="1508"/>
    <x v="1"/>
    <n v="42"/>
    <x v="3"/>
    <s v="Married"/>
    <x v="19"/>
    <x v="1"/>
    <x v="0"/>
    <x v="2"/>
    <x v="1"/>
    <x v="1"/>
    <x v="1503"/>
  </r>
  <r>
    <x v="537"/>
    <x v="1509"/>
    <x v="0"/>
    <n v="64"/>
    <x v="2"/>
    <s v="Married"/>
    <x v="40"/>
    <x v="0"/>
    <x v="2"/>
    <x v="1"/>
    <x v="1"/>
    <x v="1"/>
    <x v="1504"/>
  </r>
  <r>
    <x v="537"/>
    <x v="1510"/>
    <x v="0"/>
    <n v="26"/>
    <x v="0"/>
    <s v="Married"/>
    <x v="41"/>
    <x v="2"/>
    <x v="3"/>
    <x v="2"/>
    <x v="1"/>
    <x v="1"/>
    <x v="1008"/>
  </r>
  <r>
    <x v="538"/>
    <x v="1511"/>
    <x v="1"/>
    <n v="41"/>
    <x v="3"/>
    <s v="Single"/>
    <x v="44"/>
    <x v="2"/>
    <x v="2"/>
    <x v="1"/>
    <x v="0"/>
    <x v="0"/>
    <x v="1505"/>
  </r>
  <r>
    <x v="538"/>
    <x v="1512"/>
    <x v="0"/>
    <n v="24"/>
    <x v="0"/>
    <s v="Married"/>
    <x v="47"/>
    <x v="4"/>
    <x v="3"/>
    <x v="1"/>
    <x v="0"/>
    <x v="0"/>
    <x v="1506"/>
  </r>
  <r>
    <x v="538"/>
    <x v="1513"/>
    <x v="0"/>
    <n v="47"/>
    <x v="1"/>
    <s v="Single"/>
    <x v="27"/>
    <x v="3"/>
    <x v="3"/>
    <x v="2"/>
    <x v="1"/>
    <x v="1"/>
    <x v="1507"/>
  </r>
  <r>
    <x v="538"/>
    <x v="1514"/>
    <x v="0"/>
    <n v="27"/>
    <x v="0"/>
    <s v="Single"/>
    <x v="49"/>
    <x v="0"/>
    <x v="3"/>
    <x v="1"/>
    <x v="1"/>
    <x v="1"/>
    <x v="1508"/>
  </r>
  <r>
    <x v="538"/>
    <x v="1515"/>
    <x v="1"/>
    <n v="35"/>
    <x v="3"/>
    <s v="Single"/>
    <x v="28"/>
    <x v="3"/>
    <x v="1"/>
    <x v="1"/>
    <x v="0"/>
    <x v="0"/>
    <x v="1509"/>
  </r>
  <r>
    <x v="538"/>
    <x v="1516"/>
    <x v="1"/>
    <n v="75"/>
    <x v="2"/>
    <s v="Single"/>
    <x v="21"/>
    <x v="3"/>
    <x v="3"/>
    <x v="2"/>
    <x v="0"/>
    <x v="0"/>
    <x v="1510"/>
  </r>
  <r>
    <x v="538"/>
    <x v="1517"/>
    <x v="0"/>
    <n v="58"/>
    <x v="1"/>
    <s v="Married"/>
    <x v="44"/>
    <x v="0"/>
    <x v="3"/>
    <x v="0"/>
    <x v="1"/>
    <x v="1"/>
    <x v="1511"/>
  </r>
  <r>
    <x v="539"/>
    <x v="1518"/>
    <x v="0"/>
    <n v="53"/>
    <x v="1"/>
    <s v="Single"/>
    <x v="1"/>
    <x v="3"/>
    <x v="2"/>
    <x v="2"/>
    <x v="0"/>
    <x v="0"/>
    <x v="1512"/>
  </r>
  <r>
    <x v="539"/>
    <x v="1519"/>
    <x v="0"/>
    <n v="30"/>
    <x v="3"/>
    <s v="Single"/>
    <x v="15"/>
    <x v="3"/>
    <x v="2"/>
    <x v="1"/>
    <x v="0"/>
    <x v="0"/>
    <x v="1513"/>
  </r>
  <r>
    <x v="540"/>
    <x v="1520"/>
    <x v="0"/>
    <n v="53"/>
    <x v="1"/>
    <s v="Single"/>
    <x v="31"/>
    <x v="3"/>
    <x v="3"/>
    <x v="2"/>
    <x v="0"/>
    <x v="0"/>
    <x v="1514"/>
  </r>
  <r>
    <x v="540"/>
    <x v="1521"/>
    <x v="1"/>
    <n v="29"/>
    <x v="3"/>
    <s v="Single"/>
    <x v="25"/>
    <x v="3"/>
    <x v="2"/>
    <x v="2"/>
    <x v="0"/>
    <x v="0"/>
    <x v="1515"/>
  </r>
  <r>
    <x v="541"/>
    <x v="1522"/>
    <x v="0"/>
    <n v="37"/>
    <x v="3"/>
    <s v="Single"/>
    <x v="18"/>
    <x v="1"/>
    <x v="0"/>
    <x v="2"/>
    <x v="0"/>
    <x v="0"/>
    <x v="1516"/>
  </r>
  <r>
    <x v="541"/>
    <x v="1523"/>
    <x v="1"/>
    <n v="15"/>
    <x v="0"/>
    <s v="Married"/>
    <x v="34"/>
    <x v="0"/>
    <x v="2"/>
    <x v="1"/>
    <x v="0"/>
    <x v="0"/>
    <x v="1517"/>
  </r>
  <r>
    <x v="542"/>
    <x v="1524"/>
    <x v="0"/>
    <n v="53"/>
    <x v="1"/>
    <s v="Married"/>
    <x v="27"/>
    <x v="3"/>
    <x v="3"/>
    <x v="1"/>
    <x v="0"/>
    <x v="0"/>
    <x v="1518"/>
  </r>
  <r>
    <x v="542"/>
    <x v="1525"/>
    <x v="1"/>
    <n v="44"/>
    <x v="1"/>
    <s v="Married"/>
    <x v="18"/>
    <x v="4"/>
    <x v="3"/>
    <x v="2"/>
    <x v="1"/>
    <x v="1"/>
    <x v="1519"/>
  </r>
  <r>
    <x v="543"/>
    <x v="1526"/>
    <x v="0"/>
    <n v="35"/>
    <x v="3"/>
    <s v="Single"/>
    <x v="31"/>
    <x v="0"/>
    <x v="2"/>
    <x v="2"/>
    <x v="0"/>
    <x v="0"/>
    <x v="1520"/>
  </r>
  <r>
    <x v="543"/>
    <x v="1527"/>
    <x v="1"/>
    <n v="65"/>
    <x v="2"/>
    <s v="Single"/>
    <x v="5"/>
    <x v="0"/>
    <x v="3"/>
    <x v="2"/>
    <x v="0"/>
    <x v="0"/>
    <x v="1521"/>
  </r>
  <r>
    <x v="543"/>
    <x v="1528"/>
    <x v="1"/>
    <n v="58"/>
    <x v="1"/>
    <s v="Married"/>
    <x v="13"/>
    <x v="1"/>
    <x v="3"/>
    <x v="0"/>
    <x v="0"/>
    <x v="0"/>
    <x v="1522"/>
  </r>
  <r>
    <x v="544"/>
    <x v="1529"/>
    <x v="1"/>
    <n v="30"/>
    <x v="3"/>
    <s v="Married"/>
    <x v="33"/>
    <x v="0"/>
    <x v="2"/>
    <x v="0"/>
    <x v="0"/>
    <x v="0"/>
    <x v="1523"/>
  </r>
  <r>
    <x v="544"/>
    <x v="1530"/>
    <x v="0"/>
    <n v="70"/>
    <x v="2"/>
    <s v="Married"/>
    <x v="36"/>
    <x v="3"/>
    <x v="2"/>
    <x v="0"/>
    <x v="1"/>
    <x v="1"/>
    <x v="1524"/>
  </r>
  <r>
    <x v="545"/>
    <x v="1531"/>
    <x v="1"/>
    <n v="77"/>
    <x v="2"/>
    <s v="Single"/>
    <x v="23"/>
    <x v="3"/>
    <x v="2"/>
    <x v="0"/>
    <x v="0"/>
    <x v="0"/>
    <x v="1525"/>
  </r>
  <r>
    <x v="545"/>
    <x v="1532"/>
    <x v="1"/>
    <n v="37"/>
    <x v="3"/>
    <s v="Married"/>
    <x v="36"/>
    <x v="3"/>
    <x v="0"/>
    <x v="1"/>
    <x v="1"/>
    <x v="1"/>
    <x v="1526"/>
  </r>
  <r>
    <x v="545"/>
    <x v="1533"/>
    <x v="0"/>
    <n v="58"/>
    <x v="1"/>
    <s v="Single"/>
    <x v="40"/>
    <x v="1"/>
    <x v="1"/>
    <x v="1"/>
    <x v="0"/>
    <x v="0"/>
    <x v="1527"/>
  </r>
  <r>
    <x v="546"/>
    <x v="1534"/>
    <x v="1"/>
    <n v="69"/>
    <x v="2"/>
    <s v="Married"/>
    <x v="11"/>
    <x v="0"/>
    <x v="3"/>
    <x v="2"/>
    <x v="1"/>
    <x v="1"/>
    <x v="1528"/>
  </r>
  <r>
    <x v="546"/>
    <x v="1535"/>
    <x v="0"/>
    <n v="44"/>
    <x v="1"/>
    <s v="Single"/>
    <x v="4"/>
    <x v="1"/>
    <x v="3"/>
    <x v="2"/>
    <x v="1"/>
    <x v="1"/>
    <x v="1529"/>
  </r>
  <r>
    <x v="547"/>
    <x v="1536"/>
    <x v="0"/>
    <n v="35"/>
    <x v="3"/>
    <s v="Single"/>
    <x v="24"/>
    <x v="1"/>
    <x v="3"/>
    <x v="0"/>
    <x v="1"/>
    <x v="1"/>
    <x v="1530"/>
  </r>
  <r>
    <x v="547"/>
    <x v="1537"/>
    <x v="1"/>
    <n v="27"/>
    <x v="0"/>
    <s v="Married"/>
    <x v="33"/>
    <x v="2"/>
    <x v="1"/>
    <x v="2"/>
    <x v="0"/>
    <x v="0"/>
    <x v="1531"/>
  </r>
  <r>
    <x v="548"/>
    <x v="1538"/>
    <x v="0"/>
    <n v="77"/>
    <x v="2"/>
    <s v="Married"/>
    <x v="38"/>
    <x v="2"/>
    <x v="3"/>
    <x v="0"/>
    <x v="0"/>
    <x v="0"/>
    <x v="1532"/>
  </r>
  <r>
    <x v="548"/>
    <x v="1539"/>
    <x v="1"/>
    <n v="48"/>
    <x v="1"/>
    <s v="Married"/>
    <x v="16"/>
    <x v="0"/>
    <x v="0"/>
    <x v="2"/>
    <x v="0"/>
    <x v="0"/>
    <x v="1533"/>
  </r>
  <r>
    <x v="548"/>
    <x v="1540"/>
    <x v="1"/>
    <n v="78"/>
    <x v="2"/>
    <s v="Married"/>
    <x v="2"/>
    <x v="0"/>
    <x v="0"/>
    <x v="1"/>
    <x v="0"/>
    <x v="0"/>
    <x v="1534"/>
  </r>
  <r>
    <x v="548"/>
    <x v="1541"/>
    <x v="0"/>
    <n v="39"/>
    <x v="3"/>
    <s v="Single"/>
    <x v="4"/>
    <x v="1"/>
    <x v="0"/>
    <x v="1"/>
    <x v="1"/>
    <x v="1"/>
    <x v="1535"/>
  </r>
  <r>
    <x v="549"/>
    <x v="1542"/>
    <x v="1"/>
    <n v="38"/>
    <x v="3"/>
    <s v="Single"/>
    <x v="33"/>
    <x v="3"/>
    <x v="0"/>
    <x v="1"/>
    <x v="0"/>
    <x v="0"/>
    <x v="1536"/>
  </r>
  <r>
    <x v="549"/>
    <x v="1543"/>
    <x v="1"/>
    <n v="31"/>
    <x v="3"/>
    <s v="Single"/>
    <x v="4"/>
    <x v="1"/>
    <x v="2"/>
    <x v="1"/>
    <x v="0"/>
    <x v="0"/>
    <x v="1537"/>
  </r>
  <r>
    <x v="550"/>
    <x v="1544"/>
    <x v="0"/>
    <n v="49"/>
    <x v="1"/>
    <s v="Married"/>
    <x v="27"/>
    <x v="1"/>
    <x v="3"/>
    <x v="0"/>
    <x v="0"/>
    <x v="0"/>
    <x v="1538"/>
  </r>
  <r>
    <x v="550"/>
    <x v="1545"/>
    <x v="1"/>
    <n v="35"/>
    <x v="3"/>
    <s v="Married"/>
    <x v="32"/>
    <x v="3"/>
    <x v="0"/>
    <x v="0"/>
    <x v="0"/>
    <x v="0"/>
    <x v="1539"/>
  </r>
  <r>
    <x v="550"/>
    <x v="1546"/>
    <x v="0"/>
    <n v="51"/>
    <x v="1"/>
    <s v="Married"/>
    <x v="7"/>
    <x v="0"/>
    <x v="3"/>
    <x v="1"/>
    <x v="0"/>
    <x v="0"/>
    <x v="1540"/>
  </r>
  <r>
    <x v="550"/>
    <x v="1547"/>
    <x v="1"/>
    <n v="34"/>
    <x v="3"/>
    <s v="Single"/>
    <x v="27"/>
    <x v="0"/>
    <x v="3"/>
    <x v="0"/>
    <x v="1"/>
    <x v="1"/>
    <x v="1541"/>
  </r>
  <r>
    <x v="551"/>
    <x v="1548"/>
    <x v="0"/>
    <n v="36"/>
    <x v="3"/>
    <s v="Married"/>
    <x v="13"/>
    <x v="1"/>
    <x v="0"/>
    <x v="0"/>
    <x v="0"/>
    <x v="0"/>
    <x v="1542"/>
  </r>
  <r>
    <x v="552"/>
    <x v="1549"/>
    <x v="1"/>
    <n v="26"/>
    <x v="0"/>
    <s v="Single"/>
    <x v="14"/>
    <x v="0"/>
    <x v="2"/>
    <x v="2"/>
    <x v="1"/>
    <x v="1"/>
    <x v="1543"/>
  </r>
  <r>
    <x v="552"/>
    <x v="1550"/>
    <x v="1"/>
    <n v="65"/>
    <x v="2"/>
    <s v="Married"/>
    <x v="29"/>
    <x v="3"/>
    <x v="3"/>
    <x v="0"/>
    <x v="1"/>
    <x v="1"/>
    <x v="1544"/>
  </r>
  <r>
    <x v="553"/>
    <x v="1551"/>
    <x v="1"/>
    <n v="15"/>
    <x v="0"/>
    <s v="Single"/>
    <x v="30"/>
    <x v="1"/>
    <x v="2"/>
    <x v="2"/>
    <x v="0"/>
    <x v="0"/>
    <x v="1545"/>
  </r>
  <r>
    <x v="553"/>
    <x v="1552"/>
    <x v="1"/>
    <n v="41"/>
    <x v="3"/>
    <s v="Single"/>
    <x v="37"/>
    <x v="1"/>
    <x v="1"/>
    <x v="2"/>
    <x v="0"/>
    <x v="0"/>
    <x v="1546"/>
  </r>
  <r>
    <x v="553"/>
    <x v="1553"/>
    <x v="0"/>
    <n v="38"/>
    <x v="3"/>
    <s v="Married"/>
    <x v="47"/>
    <x v="3"/>
    <x v="0"/>
    <x v="1"/>
    <x v="1"/>
    <x v="1"/>
    <x v="1547"/>
  </r>
  <r>
    <x v="553"/>
    <x v="1554"/>
    <x v="1"/>
    <n v="36"/>
    <x v="3"/>
    <s v="Single"/>
    <x v="26"/>
    <x v="1"/>
    <x v="2"/>
    <x v="2"/>
    <x v="0"/>
    <x v="0"/>
    <x v="1548"/>
  </r>
  <r>
    <x v="553"/>
    <x v="1555"/>
    <x v="0"/>
    <n v="60"/>
    <x v="2"/>
    <s v="Single"/>
    <x v="10"/>
    <x v="1"/>
    <x v="1"/>
    <x v="0"/>
    <x v="0"/>
    <x v="0"/>
    <x v="1549"/>
  </r>
  <r>
    <x v="553"/>
    <x v="1556"/>
    <x v="0"/>
    <n v="35"/>
    <x v="3"/>
    <s v="Married"/>
    <x v="15"/>
    <x v="0"/>
    <x v="3"/>
    <x v="1"/>
    <x v="0"/>
    <x v="0"/>
    <x v="1550"/>
  </r>
  <r>
    <x v="554"/>
    <x v="1557"/>
    <x v="0"/>
    <n v="78"/>
    <x v="2"/>
    <s v="Married"/>
    <x v="40"/>
    <x v="1"/>
    <x v="3"/>
    <x v="1"/>
    <x v="1"/>
    <x v="1"/>
    <x v="1551"/>
  </r>
  <r>
    <x v="554"/>
    <x v="1558"/>
    <x v="1"/>
    <n v="65"/>
    <x v="2"/>
    <s v="Single"/>
    <x v="42"/>
    <x v="0"/>
    <x v="3"/>
    <x v="2"/>
    <x v="0"/>
    <x v="0"/>
    <x v="1552"/>
  </r>
  <r>
    <x v="554"/>
    <x v="1559"/>
    <x v="1"/>
    <n v="38"/>
    <x v="3"/>
    <s v="Married"/>
    <x v="38"/>
    <x v="4"/>
    <x v="2"/>
    <x v="0"/>
    <x v="1"/>
    <x v="1"/>
    <x v="1553"/>
  </r>
  <r>
    <x v="554"/>
    <x v="1560"/>
    <x v="0"/>
    <n v="68"/>
    <x v="2"/>
    <s v="Single"/>
    <x v="5"/>
    <x v="0"/>
    <x v="1"/>
    <x v="2"/>
    <x v="0"/>
    <x v="0"/>
    <x v="1554"/>
  </r>
  <r>
    <x v="554"/>
    <x v="1561"/>
    <x v="1"/>
    <n v="28"/>
    <x v="3"/>
    <s v="Single"/>
    <x v="49"/>
    <x v="0"/>
    <x v="3"/>
    <x v="1"/>
    <x v="0"/>
    <x v="0"/>
    <x v="1555"/>
  </r>
  <r>
    <x v="554"/>
    <x v="1562"/>
    <x v="0"/>
    <n v="33"/>
    <x v="3"/>
    <s v="Single"/>
    <x v="36"/>
    <x v="2"/>
    <x v="1"/>
    <x v="0"/>
    <x v="1"/>
    <x v="1"/>
    <x v="1556"/>
  </r>
  <r>
    <x v="554"/>
    <x v="1563"/>
    <x v="1"/>
    <n v="26"/>
    <x v="0"/>
    <s v="Married"/>
    <x v="1"/>
    <x v="0"/>
    <x v="2"/>
    <x v="2"/>
    <x v="0"/>
    <x v="0"/>
    <x v="1557"/>
  </r>
  <r>
    <x v="555"/>
    <x v="1564"/>
    <x v="0"/>
    <n v="28"/>
    <x v="3"/>
    <s v="Married"/>
    <x v="35"/>
    <x v="1"/>
    <x v="2"/>
    <x v="2"/>
    <x v="0"/>
    <x v="0"/>
    <x v="1558"/>
  </r>
  <r>
    <x v="555"/>
    <x v="1565"/>
    <x v="1"/>
    <n v="49"/>
    <x v="1"/>
    <s v="Married"/>
    <x v="8"/>
    <x v="2"/>
    <x v="1"/>
    <x v="1"/>
    <x v="0"/>
    <x v="0"/>
    <x v="1559"/>
  </r>
  <r>
    <x v="555"/>
    <x v="1566"/>
    <x v="1"/>
    <n v="54"/>
    <x v="1"/>
    <s v="Married"/>
    <x v="7"/>
    <x v="2"/>
    <x v="3"/>
    <x v="2"/>
    <x v="0"/>
    <x v="0"/>
    <x v="1560"/>
  </r>
  <r>
    <x v="556"/>
    <x v="1567"/>
    <x v="0"/>
    <n v="15"/>
    <x v="0"/>
    <s v="Married"/>
    <x v="24"/>
    <x v="0"/>
    <x v="1"/>
    <x v="2"/>
    <x v="0"/>
    <x v="0"/>
    <x v="1561"/>
  </r>
  <r>
    <x v="556"/>
    <x v="1568"/>
    <x v="1"/>
    <n v="71"/>
    <x v="2"/>
    <s v="Married"/>
    <x v="25"/>
    <x v="0"/>
    <x v="2"/>
    <x v="0"/>
    <x v="1"/>
    <x v="1"/>
    <x v="1562"/>
  </r>
  <r>
    <x v="557"/>
    <x v="1569"/>
    <x v="0"/>
    <n v="22"/>
    <x v="0"/>
    <s v="Married"/>
    <x v="26"/>
    <x v="0"/>
    <x v="2"/>
    <x v="0"/>
    <x v="0"/>
    <x v="0"/>
    <x v="1563"/>
  </r>
  <r>
    <x v="557"/>
    <x v="1570"/>
    <x v="0"/>
    <n v="26"/>
    <x v="0"/>
    <s v="Married"/>
    <x v="17"/>
    <x v="3"/>
    <x v="1"/>
    <x v="0"/>
    <x v="1"/>
    <x v="1"/>
    <x v="1564"/>
  </r>
  <r>
    <x v="558"/>
    <x v="1571"/>
    <x v="1"/>
    <n v="78"/>
    <x v="2"/>
    <s v="Married"/>
    <x v="38"/>
    <x v="0"/>
    <x v="3"/>
    <x v="0"/>
    <x v="1"/>
    <x v="1"/>
    <x v="1565"/>
  </r>
  <r>
    <x v="558"/>
    <x v="1572"/>
    <x v="1"/>
    <n v="48"/>
    <x v="1"/>
    <s v="Married"/>
    <x v="24"/>
    <x v="4"/>
    <x v="0"/>
    <x v="2"/>
    <x v="0"/>
    <x v="0"/>
    <x v="1566"/>
  </r>
  <r>
    <x v="558"/>
    <x v="1573"/>
    <x v="0"/>
    <n v="37"/>
    <x v="3"/>
    <s v="Single"/>
    <x v="18"/>
    <x v="0"/>
    <x v="2"/>
    <x v="2"/>
    <x v="0"/>
    <x v="0"/>
    <x v="1567"/>
  </r>
  <r>
    <x v="558"/>
    <x v="1574"/>
    <x v="0"/>
    <n v="40"/>
    <x v="3"/>
    <s v="Married"/>
    <x v="3"/>
    <x v="1"/>
    <x v="2"/>
    <x v="1"/>
    <x v="0"/>
    <x v="0"/>
    <x v="1568"/>
  </r>
  <r>
    <x v="558"/>
    <x v="1575"/>
    <x v="0"/>
    <n v="22"/>
    <x v="0"/>
    <s v="Married"/>
    <x v="12"/>
    <x v="3"/>
    <x v="1"/>
    <x v="0"/>
    <x v="0"/>
    <x v="0"/>
    <x v="1569"/>
  </r>
  <r>
    <x v="559"/>
    <x v="1576"/>
    <x v="0"/>
    <n v="50"/>
    <x v="1"/>
    <s v="Married"/>
    <x v="48"/>
    <x v="0"/>
    <x v="1"/>
    <x v="0"/>
    <x v="1"/>
    <x v="1"/>
    <x v="1570"/>
  </r>
  <r>
    <x v="559"/>
    <x v="1577"/>
    <x v="1"/>
    <n v="18"/>
    <x v="0"/>
    <s v="Married"/>
    <x v="48"/>
    <x v="1"/>
    <x v="1"/>
    <x v="0"/>
    <x v="1"/>
    <x v="1"/>
    <x v="1571"/>
  </r>
  <r>
    <x v="559"/>
    <x v="1578"/>
    <x v="1"/>
    <n v="16"/>
    <x v="0"/>
    <s v="Single"/>
    <x v="10"/>
    <x v="0"/>
    <x v="3"/>
    <x v="0"/>
    <x v="0"/>
    <x v="0"/>
    <x v="1572"/>
  </r>
  <r>
    <x v="559"/>
    <x v="1579"/>
    <x v="0"/>
    <n v="71"/>
    <x v="2"/>
    <s v="Single"/>
    <x v="29"/>
    <x v="0"/>
    <x v="2"/>
    <x v="2"/>
    <x v="1"/>
    <x v="1"/>
    <x v="1573"/>
  </r>
  <r>
    <x v="559"/>
    <x v="1580"/>
    <x v="1"/>
    <n v="30"/>
    <x v="3"/>
    <s v="Single"/>
    <x v="21"/>
    <x v="3"/>
    <x v="2"/>
    <x v="1"/>
    <x v="0"/>
    <x v="0"/>
    <x v="1574"/>
  </r>
  <r>
    <x v="559"/>
    <x v="1581"/>
    <x v="1"/>
    <n v="78"/>
    <x v="2"/>
    <s v="Single"/>
    <x v="26"/>
    <x v="3"/>
    <x v="3"/>
    <x v="0"/>
    <x v="0"/>
    <x v="0"/>
    <x v="1575"/>
  </r>
  <r>
    <x v="560"/>
    <x v="1582"/>
    <x v="1"/>
    <n v="61"/>
    <x v="2"/>
    <s v="Single"/>
    <x v="2"/>
    <x v="3"/>
    <x v="2"/>
    <x v="0"/>
    <x v="0"/>
    <x v="0"/>
    <x v="1576"/>
  </r>
  <r>
    <x v="560"/>
    <x v="1583"/>
    <x v="0"/>
    <n v="72"/>
    <x v="2"/>
    <s v="Married"/>
    <x v="28"/>
    <x v="2"/>
    <x v="2"/>
    <x v="0"/>
    <x v="0"/>
    <x v="0"/>
    <x v="1577"/>
  </r>
  <r>
    <x v="560"/>
    <x v="1584"/>
    <x v="1"/>
    <n v="45"/>
    <x v="1"/>
    <s v="Married"/>
    <x v="1"/>
    <x v="2"/>
    <x v="3"/>
    <x v="0"/>
    <x v="0"/>
    <x v="0"/>
    <x v="1578"/>
  </r>
  <r>
    <x v="560"/>
    <x v="1585"/>
    <x v="1"/>
    <n v="77"/>
    <x v="2"/>
    <s v="Single"/>
    <x v="7"/>
    <x v="1"/>
    <x v="2"/>
    <x v="1"/>
    <x v="0"/>
    <x v="0"/>
    <x v="1579"/>
  </r>
  <r>
    <x v="560"/>
    <x v="1586"/>
    <x v="1"/>
    <n v="27"/>
    <x v="0"/>
    <s v="Married"/>
    <x v="48"/>
    <x v="1"/>
    <x v="2"/>
    <x v="2"/>
    <x v="0"/>
    <x v="0"/>
    <x v="1580"/>
  </r>
  <r>
    <x v="560"/>
    <x v="1587"/>
    <x v="0"/>
    <n v="74"/>
    <x v="2"/>
    <s v="Married"/>
    <x v="10"/>
    <x v="0"/>
    <x v="3"/>
    <x v="1"/>
    <x v="0"/>
    <x v="0"/>
    <x v="1581"/>
  </r>
  <r>
    <x v="560"/>
    <x v="1588"/>
    <x v="0"/>
    <n v="67"/>
    <x v="2"/>
    <s v="Single"/>
    <x v="47"/>
    <x v="0"/>
    <x v="1"/>
    <x v="2"/>
    <x v="0"/>
    <x v="0"/>
    <x v="1582"/>
  </r>
  <r>
    <x v="561"/>
    <x v="1589"/>
    <x v="0"/>
    <n v="35"/>
    <x v="3"/>
    <s v="Married"/>
    <x v="25"/>
    <x v="2"/>
    <x v="3"/>
    <x v="2"/>
    <x v="0"/>
    <x v="0"/>
    <x v="1583"/>
  </r>
  <r>
    <x v="561"/>
    <x v="1590"/>
    <x v="1"/>
    <n v="54"/>
    <x v="1"/>
    <s v="Single"/>
    <x v="14"/>
    <x v="1"/>
    <x v="3"/>
    <x v="2"/>
    <x v="0"/>
    <x v="0"/>
    <x v="1584"/>
  </r>
  <r>
    <x v="561"/>
    <x v="1591"/>
    <x v="1"/>
    <n v="30"/>
    <x v="3"/>
    <s v="Single"/>
    <x v="0"/>
    <x v="0"/>
    <x v="1"/>
    <x v="1"/>
    <x v="0"/>
    <x v="0"/>
    <x v="1585"/>
  </r>
  <r>
    <x v="562"/>
    <x v="1592"/>
    <x v="0"/>
    <n v="35"/>
    <x v="3"/>
    <s v="Single"/>
    <x v="48"/>
    <x v="3"/>
    <x v="3"/>
    <x v="1"/>
    <x v="0"/>
    <x v="0"/>
    <x v="1586"/>
  </r>
  <r>
    <x v="562"/>
    <x v="1593"/>
    <x v="0"/>
    <n v="26"/>
    <x v="0"/>
    <s v="Single"/>
    <x v="11"/>
    <x v="1"/>
    <x v="3"/>
    <x v="0"/>
    <x v="0"/>
    <x v="0"/>
    <x v="1587"/>
  </r>
  <r>
    <x v="562"/>
    <x v="1594"/>
    <x v="0"/>
    <n v="65"/>
    <x v="2"/>
    <s v="Married"/>
    <x v="7"/>
    <x v="3"/>
    <x v="2"/>
    <x v="2"/>
    <x v="0"/>
    <x v="0"/>
    <x v="1588"/>
  </r>
  <r>
    <x v="563"/>
    <x v="1595"/>
    <x v="1"/>
    <n v="34"/>
    <x v="3"/>
    <s v="Single"/>
    <x v="10"/>
    <x v="0"/>
    <x v="2"/>
    <x v="2"/>
    <x v="1"/>
    <x v="1"/>
    <x v="1589"/>
  </r>
  <r>
    <x v="563"/>
    <x v="1596"/>
    <x v="1"/>
    <n v="32"/>
    <x v="3"/>
    <s v="Single"/>
    <x v="17"/>
    <x v="0"/>
    <x v="3"/>
    <x v="2"/>
    <x v="1"/>
    <x v="1"/>
    <x v="1590"/>
  </r>
  <r>
    <x v="563"/>
    <x v="1597"/>
    <x v="1"/>
    <n v="45"/>
    <x v="1"/>
    <s v="Single"/>
    <x v="12"/>
    <x v="2"/>
    <x v="3"/>
    <x v="2"/>
    <x v="0"/>
    <x v="0"/>
    <x v="1591"/>
  </r>
  <r>
    <x v="564"/>
    <x v="1598"/>
    <x v="0"/>
    <n v="34"/>
    <x v="3"/>
    <s v="Single"/>
    <x v="26"/>
    <x v="0"/>
    <x v="2"/>
    <x v="1"/>
    <x v="1"/>
    <x v="1"/>
    <x v="1592"/>
  </r>
  <r>
    <x v="564"/>
    <x v="1599"/>
    <x v="0"/>
    <n v="35"/>
    <x v="3"/>
    <s v="Single"/>
    <x v="13"/>
    <x v="1"/>
    <x v="2"/>
    <x v="2"/>
    <x v="0"/>
    <x v="0"/>
    <x v="1593"/>
  </r>
  <r>
    <x v="564"/>
    <x v="1600"/>
    <x v="1"/>
    <n v="41"/>
    <x v="3"/>
    <s v="Single"/>
    <x v="44"/>
    <x v="1"/>
    <x v="1"/>
    <x v="1"/>
    <x v="0"/>
    <x v="0"/>
    <x v="1594"/>
  </r>
  <r>
    <x v="564"/>
    <x v="1601"/>
    <x v="1"/>
    <n v="27"/>
    <x v="0"/>
    <s v="Married"/>
    <x v="39"/>
    <x v="0"/>
    <x v="2"/>
    <x v="1"/>
    <x v="1"/>
    <x v="1"/>
    <x v="1595"/>
  </r>
  <r>
    <x v="564"/>
    <x v="1602"/>
    <x v="1"/>
    <n v="51"/>
    <x v="1"/>
    <s v="Married"/>
    <x v="21"/>
    <x v="0"/>
    <x v="2"/>
    <x v="1"/>
    <x v="0"/>
    <x v="0"/>
    <x v="1596"/>
  </r>
  <r>
    <x v="565"/>
    <x v="1603"/>
    <x v="1"/>
    <n v="30"/>
    <x v="3"/>
    <s v="Single"/>
    <x v="38"/>
    <x v="0"/>
    <x v="1"/>
    <x v="2"/>
    <x v="1"/>
    <x v="1"/>
    <x v="1597"/>
  </r>
  <r>
    <x v="565"/>
    <x v="1604"/>
    <x v="1"/>
    <n v="21"/>
    <x v="0"/>
    <s v="Single"/>
    <x v="36"/>
    <x v="3"/>
    <x v="1"/>
    <x v="1"/>
    <x v="0"/>
    <x v="0"/>
    <x v="1598"/>
  </r>
  <r>
    <x v="566"/>
    <x v="1605"/>
    <x v="1"/>
    <n v="77"/>
    <x v="2"/>
    <s v="Married"/>
    <x v="37"/>
    <x v="4"/>
    <x v="2"/>
    <x v="1"/>
    <x v="1"/>
    <x v="1"/>
    <x v="1599"/>
  </r>
  <r>
    <x v="566"/>
    <x v="1606"/>
    <x v="1"/>
    <n v="31"/>
    <x v="3"/>
    <s v="Married"/>
    <x v="20"/>
    <x v="3"/>
    <x v="3"/>
    <x v="0"/>
    <x v="0"/>
    <x v="0"/>
    <x v="1600"/>
  </r>
  <r>
    <x v="567"/>
    <x v="1607"/>
    <x v="0"/>
    <n v="18"/>
    <x v="0"/>
    <s v="Single"/>
    <x v="0"/>
    <x v="3"/>
    <x v="3"/>
    <x v="2"/>
    <x v="1"/>
    <x v="1"/>
    <x v="1601"/>
  </r>
  <r>
    <x v="567"/>
    <x v="1608"/>
    <x v="1"/>
    <n v="30"/>
    <x v="3"/>
    <s v="Married"/>
    <x v="45"/>
    <x v="3"/>
    <x v="1"/>
    <x v="2"/>
    <x v="0"/>
    <x v="0"/>
    <x v="1602"/>
  </r>
  <r>
    <x v="567"/>
    <x v="1609"/>
    <x v="0"/>
    <n v="36"/>
    <x v="3"/>
    <s v="Married"/>
    <x v="32"/>
    <x v="3"/>
    <x v="3"/>
    <x v="2"/>
    <x v="0"/>
    <x v="0"/>
    <x v="1603"/>
  </r>
  <r>
    <x v="568"/>
    <x v="1610"/>
    <x v="0"/>
    <n v="67"/>
    <x v="2"/>
    <s v="Married"/>
    <x v="23"/>
    <x v="0"/>
    <x v="2"/>
    <x v="2"/>
    <x v="0"/>
    <x v="0"/>
    <x v="1604"/>
  </r>
  <r>
    <x v="568"/>
    <x v="1611"/>
    <x v="0"/>
    <n v="38"/>
    <x v="3"/>
    <s v="Married"/>
    <x v="2"/>
    <x v="3"/>
    <x v="1"/>
    <x v="2"/>
    <x v="1"/>
    <x v="1"/>
    <x v="1605"/>
  </r>
  <r>
    <x v="568"/>
    <x v="1612"/>
    <x v="1"/>
    <n v="54"/>
    <x v="1"/>
    <s v="Married"/>
    <x v="28"/>
    <x v="3"/>
    <x v="2"/>
    <x v="1"/>
    <x v="0"/>
    <x v="0"/>
    <x v="1606"/>
  </r>
  <r>
    <x v="569"/>
    <x v="1613"/>
    <x v="1"/>
    <n v="37"/>
    <x v="3"/>
    <s v="Single"/>
    <x v="8"/>
    <x v="4"/>
    <x v="2"/>
    <x v="1"/>
    <x v="1"/>
    <x v="1"/>
    <x v="1607"/>
  </r>
  <r>
    <x v="569"/>
    <x v="1614"/>
    <x v="1"/>
    <n v="55"/>
    <x v="1"/>
    <s v="Married"/>
    <x v="38"/>
    <x v="1"/>
    <x v="2"/>
    <x v="2"/>
    <x v="0"/>
    <x v="0"/>
    <x v="1608"/>
  </r>
  <r>
    <x v="569"/>
    <x v="1615"/>
    <x v="0"/>
    <n v="52"/>
    <x v="1"/>
    <s v="Married"/>
    <x v="9"/>
    <x v="3"/>
    <x v="3"/>
    <x v="2"/>
    <x v="0"/>
    <x v="0"/>
    <x v="1609"/>
  </r>
  <r>
    <x v="569"/>
    <x v="1616"/>
    <x v="0"/>
    <n v="39"/>
    <x v="3"/>
    <s v="Married"/>
    <x v="18"/>
    <x v="0"/>
    <x v="3"/>
    <x v="0"/>
    <x v="0"/>
    <x v="0"/>
    <x v="1610"/>
  </r>
  <r>
    <x v="570"/>
    <x v="1617"/>
    <x v="0"/>
    <n v="68"/>
    <x v="2"/>
    <s v="Married"/>
    <x v="25"/>
    <x v="1"/>
    <x v="2"/>
    <x v="2"/>
    <x v="1"/>
    <x v="1"/>
    <x v="1611"/>
  </r>
  <r>
    <x v="570"/>
    <x v="1618"/>
    <x v="1"/>
    <n v="55"/>
    <x v="1"/>
    <s v="Single"/>
    <x v="37"/>
    <x v="1"/>
    <x v="3"/>
    <x v="2"/>
    <x v="0"/>
    <x v="0"/>
    <x v="1612"/>
  </r>
  <r>
    <x v="570"/>
    <x v="1619"/>
    <x v="1"/>
    <n v="17"/>
    <x v="0"/>
    <s v="Single"/>
    <x v="10"/>
    <x v="3"/>
    <x v="3"/>
    <x v="0"/>
    <x v="0"/>
    <x v="0"/>
    <x v="1613"/>
  </r>
  <r>
    <x v="570"/>
    <x v="1620"/>
    <x v="0"/>
    <n v="31"/>
    <x v="3"/>
    <s v="Single"/>
    <x v="37"/>
    <x v="0"/>
    <x v="3"/>
    <x v="2"/>
    <x v="0"/>
    <x v="0"/>
    <x v="1614"/>
  </r>
  <r>
    <x v="570"/>
    <x v="1621"/>
    <x v="1"/>
    <n v="66"/>
    <x v="2"/>
    <s v="Single"/>
    <x v="33"/>
    <x v="0"/>
    <x v="3"/>
    <x v="1"/>
    <x v="1"/>
    <x v="1"/>
    <x v="1615"/>
  </r>
  <r>
    <x v="570"/>
    <x v="1622"/>
    <x v="0"/>
    <n v="29"/>
    <x v="3"/>
    <s v="Single"/>
    <x v="20"/>
    <x v="3"/>
    <x v="2"/>
    <x v="2"/>
    <x v="0"/>
    <x v="0"/>
    <x v="1616"/>
  </r>
  <r>
    <x v="570"/>
    <x v="1623"/>
    <x v="1"/>
    <n v="42"/>
    <x v="3"/>
    <s v="Married"/>
    <x v="43"/>
    <x v="0"/>
    <x v="2"/>
    <x v="2"/>
    <x v="0"/>
    <x v="0"/>
    <x v="1617"/>
  </r>
  <r>
    <x v="570"/>
    <x v="1624"/>
    <x v="1"/>
    <n v="18"/>
    <x v="0"/>
    <s v="Married"/>
    <x v="33"/>
    <x v="1"/>
    <x v="0"/>
    <x v="0"/>
    <x v="0"/>
    <x v="0"/>
    <x v="1618"/>
  </r>
  <r>
    <x v="570"/>
    <x v="1625"/>
    <x v="1"/>
    <n v="75"/>
    <x v="2"/>
    <s v="Married"/>
    <x v="49"/>
    <x v="0"/>
    <x v="1"/>
    <x v="0"/>
    <x v="0"/>
    <x v="0"/>
    <x v="1619"/>
  </r>
  <r>
    <x v="570"/>
    <x v="1626"/>
    <x v="1"/>
    <n v="75"/>
    <x v="2"/>
    <s v="Single"/>
    <x v="10"/>
    <x v="0"/>
    <x v="2"/>
    <x v="1"/>
    <x v="0"/>
    <x v="0"/>
    <x v="1620"/>
  </r>
  <r>
    <x v="570"/>
    <x v="1627"/>
    <x v="1"/>
    <n v="56"/>
    <x v="1"/>
    <s v="Married"/>
    <x v="21"/>
    <x v="1"/>
    <x v="3"/>
    <x v="2"/>
    <x v="0"/>
    <x v="0"/>
    <x v="1621"/>
  </r>
  <r>
    <x v="571"/>
    <x v="1628"/>
    <x v="0"/>
    <n v="53"/>
    <x v="1"/>
    <s v="Married"/>
    <x v="39"/>
    <x v="0"/>
    <x v="3"/>
    <x v="1"/>
    <x v="1"/>
    <x v="1"/>
    <x v="1622"/>
  </r>
  <r>
    <x v="571"/>
    <x v="1629"/>
    <x v="1"/>
    <n v="71"/>
    <x v="2"/>
    <s v="Married"/>
    <x v="32"/>
    <x v="0"/>
    <x v="0"/>
    <x v="2"/>
    <x v="1"/>
    <x v="1"/>
    <x v="1623"/>
  </r>
  <r>
    <x v="571"/>
    <x v="1630"/>
    <x v="1"/>
    <n v="75"/>
    <x v="2"/>
    <s v="Single"/>
    <x v="14"/>
    <x v="4"/>
    <x v="3"/>
    <x v="2"/>
    <x v="1"/>
    <x v="1"/>
    <x v="1624"/>
  </r>
  <r>
    <x v="572"/>
    <x v="1631"/>
    <x v="0"/>
    <n v="53"/>
    <x v="1"/>
    <s v="Married"/>
    <x v="29"/>
    <x v="2"/>
    <x v="1"/>
    <x v="0"/>
    <x v="0"/>
    <x v="0"/>
    <x v="1625"/>
  </r>
  <r>
    <x v="572"/>
    <x v="1632"/>
    <x v="0"/>
    <n v="54"/>
    <x v="1"/>
    <s v="Married"/>
    <x v="30"/>
    <x v="0"/>
    <x v="3"/>
    <x v="2"/>
    <x v="1"/>
    <x v="1"/>
    <x v="1626"/>
  </r>
  <r>
    <x v="573"/>
    <x v="1633"/>
    <x v="1"/>
    <n v="47"/>
    <x v="1"/>
    <s v="Married"/>
    <x v="6"/>
    <x v="1"/>
    <x v="2"/>
    <x v="2"/>
    <x v="0"/>
    <x v="0"/>
    <x v="1627"/>
  </r>
  <r>
    <x v="573"/>
    <x v="1634"/>
    <x v="1"/>
    <n v="63"/>
    <x v="2"/>
    <s v="Married"/>
    <x v="10"/>
    <x v="0"/>
    <x v="2"/>
    <x v="2"/>
    <x v="0"/>
    <x v="0"/>
    <x v="1628"/>
  </r>
  <r>
    <x v="573"/>
    <x v="1635"/>
    <x v="0"/>
    <n v="67"/>
    <x v="2"/>
    <s v="Single"/>
    <x v="29"/>
    <x v="0"/>
    <x v="3"/>
    <x v="1"/>
    <x v="0"/>
    <x v="0"/>
    <x v="1629"/>
  </r>
  <r>
    <x v="573"/>
    <x v="1636"/>
    <x v="0"/>
    <n v="44"/>
    <x v="1"/>
    <s v="Single"/>
    <x v="30"/>
    <x v="0"/>
    <x v="2"/>
    <x v="2"/>
    <x v="0"/>
    <x v="0"/>
    <x v="1630"/>
  </r>
  <r>
    <x v="573"/>
    <x v="1637"/>
    <x v="1"/>
    <n v="27"/>
    <x v="0"/>
    <s v="Single"/>
    <x v="46"/>
    <x v="1"/>
    <x v="3"/>
    <x v="0"/>
    <x v="0"/>
    <x v="0"/>
    <x v="1631"/>
  </r>
  <r>
    <x v="573"/>
    <x v="1638"/>
    <x v="0"/>
    <n v="17"/>
    <x v="0"/>
    <s v="Married"/>
    <x v="36"/>
    <x v="1"/>
    <x v="1"/>
    <x v="0"/>
    <x v="1"/>
    <x v="1"/>
    <x v="1632"/>
  </r>
  <r>
    <x v="574"/>
    <x v="1639"/>
    <x v="0"/>
    <n v="21"/>
    <x v="0"/>
    <s v="Single"/>
    <x v="6"/>
    <x v="1"/>
    <x v="2"/>
    <x v="2"/>
    <x v="1"/>
    <x v="1"/>
    <x v="1633"/>
  </r>
  <r>
    <x v="574"/>
    <x v="1640"/>
    <x v="1"/>
    <n v="70"/>
    <x v="2"/>
    <s v="Married"/>
    <x v="33"/>
    <x v="0"/>
    <x v="1"/>
    <x v="2"/>
    <x v="0"/>
    <x v="0"/>
    <x v="1634"/>
  </r>
  <r>
    <x v="575"/>
    <x v="1641"/>
    <x v="0"/>
    <n v="37"/>
    <x v="3"/>
    <s v="Married"/>
    <x v="21"/>
    <x v="3"/>
    <x v="2"/>
    <x v="2"/>
    <x v="0"/>
    <x v="0"/>
    <x v="1635"/>
  </r>
  <r>
    <x v="575"/>
    <x v="1642"/>
    <x v="0"/>
    <n v="40"/>
    <x v="3"/>
    <s v="Married"/>
    <x v="27"/>
    <x v="0"/>
    <x v="3"/>
    <x v="2"/>
    <x v="0"/>
    <x v="0"/>
    <x v="1636"/>
  </r>
  <r>
    <x v="576"/>
    <x v="1643"/>
    <x v="0"/>
    <n v="33"/>
    <x v="3"/>
    <s v="Single"/>
    <x v="18"/>
    <x v="0"/>
    <x v="0"/>
    <x v="1"/>
    <x v="1"/>
    <x v="1"/>
    <x v="1637"/>
  </r>
  <r>
    <x v="576"/>
    <x v="1644"/>
    <x v="0"/>
    <n v="36"/>
    <x v="3"/>
    <s v="Single"/>
    <x v="20"/>
    <x v="0"/>
    <x v="1"/>
    <x v="2"/>
    <x v="0"/>
    <x v="0"/>
    <x v="1638"/>
  </r>
  <r>
    <x v="576"/>
    <x v="1645"/>
    <x v="0"/>
    <n v="19"/>
    <x v="0"/>
    <s v="Single"/>
    <x v="28"/>
    <x v="2"/>
    <x v="3"/>
    <x v="2"/>
    <x v="0"/>
    <x v="0"/>
    <x v="1639"/>
  </r>
  <r>
    <x v="577"/>
    <x v="1646"/>
    <x v="1"/>
    <n v="57"/>
    <x v="1"/>
    <s v="Single"/>
    <x v="14"/>
    <x v="3"/>
    <x v="2"/>
    <x v="2"/>
    <x v="1"/>
    <x v="1"/>
    <x v="1640"/>
  </r>
  <r>
    <x v="578"/>
    <x v="1647"/>
    <x v="0"/>
    <n v="68"/>
    <x v="2"/>
    <s v="Married"/>
    <x v="32"/>
    <x v="3"/>
    <x v="2"/>
    <x v="2"/>
    <x v="0"/>
    <x v="0"/>
    <x v="1641"/>
  </r>
  <r>
    <x v="578"/>
    <x v="1648"/>
    <x v="0"/>
    <n v="69"/>
    <x v="2"/>
    <s v="Married"/>
    <x v="13"/>
    <x v="1"/>
    <x v="0"/>
    <x v="0"/>
    <x v="0"/>
    <x v="0"/>
    <x v="1642"/>
  </r>
  <r>
    <x v="579"/>
    <x v="1649"/>
    <x v="1"/>
    <n v="62"/>
    <x v="2"/>
    <s v="Single"/>
    <x v="26"/>
    <x v="0"/>
    <x v="0"/>
    <x v="2"/>
    <x v="0"/>
    <x v="0"/>
    <x v="1643"/>
  </r>
  <r>
    <x v="579"/>
    <x v="1650"/>
    <x v="2"/>
    <n v="46"/>
    <x v="1"/>
    <s v="Married"/>
    <x v="3"/>
    <x v="0"/>
    <x v="2"/>
    <x v="1"/>
    <x v="1"/>
    <x v="1"/>
    <x v="1644"/>
  </r>
  <r>
    <x v="579"/>
    <x v="1651"/>
    <x v="1"/>
    <n v="76"/>
    <x v="2"/>
    <s v="Single"/>
    <x v="32"/>
    <x v="1"/>
    <x v="3"/>
    <x v="2"/>
    <x v="0"/>
    <x v="0"/>
    <x v="1645"/>
  </r>
  <r>
    <x v="579"/>
    <x v="1652"/>
    <x v="0"/>
    <n v="70"/>
    <x v="2"/>
    <s v="Married"/>
    <x v="5"/>
    <x v="0"/>
    <x v="1"/>
    <x v="2"/>
    <x v="0"/>
    <x v="0"/>
    <x v="1646"/>
  </r>
  <r>
    <x v="579"/>
    <x v="1653"/>
    <x v="1"/>
    <n v="57"/>
    <x v="1"/>
    <s v="Married"/>
    <x v="28"/>
    <x v="1"/>
    <x v="3"/>
    <x v="1"/>
    <x v="1"/>
    <x v="1"/>
    <x v="1647"/>
  </r>
  <r>
    <x v="580"/>
    <x v="1654"/>
    <x v="0"/>
    <n v="57"/>
    <x v="1"/>
    <s v="Married"/>
    <x v="20"/>
    <x v="3"/>
    <x v="3"/>
    <x v="0"/>
    <x v="0"/>
    <x v="0"/>
    <x v="1648"/>
  </r>
  <r>
    <x v="580"/>
    <x v="1655"/>
    <x v="1"/>
    <n v="28"/>
    <x v="3"/>
    <s v="Married"/>
    <x v="39"/>
    <x v="2"/>
    <x v="2"/>
    <x v="2"/>
    <x v="0"/>
    <x v="0"/>
    <x v="1649"/>
  </r>
  <r>
    <x v="580"/>
    <x v="1656"/>
    <x v="1"/>
    <n v="20"/>
    <x v="0"/>
    <s v="Married"/>
    <x v="10"/>
    <x v="0"/>
    <x v="3"/>
    <x v="0"/>
    <x v="0"/>
    <x v="0"/>
    <x v="1650"/>
  </r>
  <r>
    <x v="580"/>
    <x v="1657"/>
    <x v="0"/>
    <n v="54"/>
    <x v="1"/>
    <s v="Married"/>
    <x v="34"/>
    <x v="0"/>
    <x v="0"/>
    <x v="2"/>
    <x v="1"/>
    <x v="1"/>
    <x v="1651"/>
  </r>
  <r>
    <x v="581"/>
    <x v="1658"/>
    <x v="0"/>
    <n v="63"/>
    <x v="2"/>
    <s v="Married"/>
    <x v="42"/>
    <x v="1"/>
    <x v="3"/>
    <x v="0"/>
    <x v="0"/>
    <x v="0"/>
    <x v="1652"/>
  </r>
  <r>
    <x v="581"/>
    <x v="1659"/>
    <x v="0"/>
    <n v="35"/>
    <x v="3"/>
    <s v="Single"/>
    <x v="41"/>
    <x v="0"/>
    <x v="1"/>
    <x v="2"/>
    <x v="0"/>
    <x v="0"/>
    <x v="1653"/>
  </r>
  <r>
    <x v="581"/>
    <x v="1660"/>
    <x v="1"/>
    <n v="68"/>
    <x v="2"/>
    <s v="Married"/>
    <x v="11"/>
    <x v="0"/>
    <x v="2"/>
    <x v="1"/>
    <x v="0"/>
    <x v="0"/>
    <x v="1654"/>
  </r>
  <r>
    <x v="581"/>
    <x v="1661"/>
    <x v="0"/>
    <n v="34"/>
    <x v="3"/>
    <s v="Married"/>
    <x v="18"/>
    <x v="0"/>
    <x v="2"/>
    <x v="2"/>
    <x v="0"/>
    <x v="0"/>
    <x v="1655"/>
  </r>
  <r>
    <x v="581"/>
    <x v="1662"/>
    <x v="0"/>
    <n v="73"/>
    <x v="2"/>
    <s v="Single"/>
    <x v="45"/>
    <x v="0"/>
    <x v="1"/>
    <x v="1"/>
    <x v="0"/>
    <x v="0"/>
    <x v="1656"/>
  </r>
  <r>
    <x v="581"/>
    <x v="1663"/>
    <x v="0"/>
    <n v="24"/>
    <x v="0"/>
    <s v="Married"/>
    <x v="32"/>
    <x v="0"/>
    <x v="0"/>
    <x v="2"/>
    <x v="0"/>
    <x v="0"/>
    <x v="1657"/>
  </r>
  <r>
    <x v="582"/>
    <x v="1664"/>
    <x v="1"/>
    <n v="39"/>
    <x v="3"/>
    <s v="Single"/>
    <x v="11"/>
    <x v="0"/>
    <x v="3"/>
    <x v="2"/>
    <x v="1"/>
    <x v="1"/>
    <x v="1658"/>
  </r>
  <r>
    <x v="582"/>
    <x v="1665"/>
    <x v="1"/>
    <n v="32"/>
    <x v="3"/>
    <s v="Single"/>
    <x v="29"/>
    <x v="4"/>
    <x v="2"/>
    <x v="2"/>
    <x v="0"/>
    <x v="0"/>
    <x v="1659"/>
  </r>
  <r>
    <x v="582"/>
    <x v="1666"/>
    <x v="1"/>
    <n v="33"/>
    <x v="3"/>
    <s v="Married"/>
    <x v="12"/>
    <x v="1"/>
    <x v="1"/>
    <x v="2"/>
    <x v="0"/>
    <x v="0"/>
    <x v="1660"/>
  </r>
  <r>
    <x v="583"/>
    <x v="1667"/>
    <x v="0"/>
    <n v="20"/>
    <x v="0"/>
    <s v="Married"/>
    <x v="46"/>
    <x v="3"/>
    <x v="3"/>
    <x v="2"/>
    <x v="1"/>
    <x v="1"/>
    <x v="1661"/>
  </r>
  <r>
    <x v="583"/>
    <x v="1668"/>
    <x v="0"/>
    <n v="31"/>
    <x v="3"/>
    <s v="Married"/>
    <x v="39"/>
    <x v="0"/>
    <x v="0"/>
    <x v="2"/>
    <x v="1"/>
    <x v="1"/>
    <x v="1662"/>
  </r>
  <r>
    <x v="584"/>
    <x v="1669"/>
    <x v="0"/>
    <n v="75"/>
    <x v="2"/>
    <s v="Married"/>
    <x v="41"/>
    <x v="1"/>
    <x v="3"/>
    <x v="1"/>
    <x v="0"/>
    <x v="0"/>
    <x v="1663"/>
  </r>
  <r>
    <x v="585"/>
    <x v="1670"/>
    <x v="0"/>
    <n v="44"/>
    <x v="1"/>
    <s v="Single"/>
    <x v="9"/>
    <x v="2"/>
    <x v="2"/>
    <x v="2"/>
    <x v="0"/>
    <x v="0"/>
    <x v="1664"/>
  </r>
  <r>
    <x v="586"/>
    <x v="1671"/>
    <x v="1"/>
    <n v="38"/>
    <x v="3"/>
    <s v="Married"/>
    <x v="27"/>
    <x v="1"/>
    <x v="2"/>
    <x v="2"/>
    <x v="0"/>
    <x v="0"/>
    <x v="1665"/>
  </r>
  <r>
    <x v="586"/>
    <x v="1672"/>
    <x v="1"/>
    <n v="31"/>
    <x v="3"/>
    <s v="Married"/>
    <x v="40"/>
    <x v="1"/>
    <x v="3"/>
    <x v="0"/>
    <x v="0"/>
    <x v="0"/>
    <x v="1666"/>
  </r>
  <r>
    <x v="586"/>
    <x v="1673"/>
    <x v="0"/>
    <n v="54"/>
    <x v="1"/>
    <s v="Single"/>
    <x v="30"/>
    <x v="2"/>
    <x v="3"/>
    <x v="1"/>
    <x v="1"/>
    <x v="1"/>
    <x v="1667"/>
  </r>
  <r>
    <x v="586"/>
    <x v="1674"/>
    <x v="0"/>
    <n v="18"/>
    <x v="0"/>
    <s v="Married"/>
    <x v="19"/>
    <x v="3"/>
    <x v="2"/>
    <x v="2"/>
    <x v="1"/>
    <x v="1"/>
    <x v="1668"/>
  </r>
  <r>
    <x v="586"/>
    <x v="1675"/>
    <x v="0"/>
    <n v="24"/>
    <x v="0"/>
    <s v="Married"/>
    <x v="32"/>
    <x v="3"/>
    <x v="3"/>
    <x v="1"/>
    <x v="1"/>
    <x v="1"/>
    <x v="1669"/>
  </r>
  <r>
    <x v="587"/>
    <x v="1676"/>
    <x v="1"/>
    <n v="66"/>
    <x v="2"/>
    <s v="Married"/>
    <x v="9"/>
    <x v="4"/>
    <x v="3"/>
    <x v="2"/>
    <x v="0"/>
    <x v="0"/>
    <x v="1670"/>
  </r>
  <r>
    <x v="587"/>
    <x v="1677"/>
    <x v="0"/>
    <n v="69"/>
    <x v="2"/>
    <s v="Married"/>
    <x v="9"/>
    <x v="1"/>
    <x v="3"/>
    <x v="1"/>
    <x v="1"/>
    <x v="1"/>
    <x v="1671"/>
  </r>
  <r>
    <x v="587"/>
    <x v="1678"/>
    <x v="0"/>
    <n v="77"/>
    <x v="2"/>
    <s v="Single"/>
    <x v="24"/>
    <x v="1"/>
    <x v="3"/>
    <x v="2"/>
    <x v="1"/>
    <x v="1"/>
    <x v="1672"/>
  </r>
  <r>
    <x v="588"/>
    <x v="1679"/>
    <x v="1"/>
    <n v="20"/>
    <x v="0"/>
    <s v="Married"/>
    <x v="18"/>
    <x v="1"/>
    <x v="0"/>
    <x v="2"/>
    <x v="0"/>
    <x v="0"/>
    <x v="1673"/>
  </r>
  <r>
    <x v="588"/>
    <x v="1680"/>
    <x v="0"/>
    <n v="42"/>
    <x v="3"/>
    <s v="Single"/>
    <x v="40"/>
    <x v="0"/>
    <x v="2"/>
    <x v="1"/>
    <x v="0"/>
    <x v="0"/>
    <x v="1674"/>
  </r>
  <r>
    <x v="589"/>
    <x v="1681"/>
    <x v="1"/>
    <n v="24"/>
    <x v="0"/>
    <s v="Married"/>
    <x v="8"/>
    <x v="0"/>
    <x v="0"/>
    <x v="0"/>
    <x v="0"/>
    <x v="0"/>
    <x v="1675"/>
  </r>
  <r>
    <x v="589"/>
    <x v="1682"/>
    <x v="0"/>
    <n v="75"/>
    <x v="2"/>
    <s v="Single"/>
    <x v="47"/>
    <x v="0"/>
    <x v="3"/>
    <x v="1"/>
    <x v="1"/>
    <x v="1"/>
    <x v="1676"/>
  </r>
  <r>
    <x v="589"/>
    <x v="1683"/>
    <x v="1"/>
    <n v="20"/>
    <x v="0"/>
    <s v="Single"/>
    <x v="47"/>
    <x v="0"/>
    <x v="1"/>
    <x v="2"/>
    <x v="0"/>
    <x v="0"/>
    <x v="1677"/>
  </r>
  <r>
    <x v="589"/>
    <x v="1684"/>
    <x v="0"/>
    <n v="36"/>
    <x v="3"/>
    <s v="Single"/>
    <x v="22"/>
    <x v="1"/>
    <x v="1"/>
    <x v="0"/>
    <x v="0"/>
    <x v="0"/>
    <x v="1678"/>
  </r>
  <r>
    <x v="589"/>
    <x v="1685"/>
    <x v="1"/>
    <n v="28"/>
    <x v="3"/>
    <s v="Single"/>
    <x v="20"/>
    <x v="3"/>
    <x v="0"/>
    <x v="2"/>
    <x v="0"/>
    <x v="0"/>
    <x v="1679"/>
  </r>
  <r>
    <x v="590"/>
    <x v="1686"/>
    <x v="0"/>
    <n v="63"/>
    <x v="2"/>
    <s v="Single"/>
    <x v="1"/>
    <x v="3"/>
    <x v="2"/>
    <x v="2"/>
    <x v="0"/>
    <x v="0"/>
    <x v="1680"/>
  </r>
  <r>
    <x v="590"/>
    <x v="1687"/>
    <x v="1"/>
    <n v="59"/>
    <x v="1"/>
    <s v="Single"/>
    <x v="44"/>
    <x v="1"/>
    <x v="0"/>
    <x v="1"/>
    <x v="0"/>
    <x v="0"/>
    <x v="1681"/>
  </r>
  <r>
    <x v="590"/>
    <x v="1688"/>
    <x v="0"/>
    <n v="18"/>
    <x v="0"/>
    <s v="Married"/>
    <x v="15"/>
    <x v="0"/>
    <x v="0"/>
    <x v="2"/>
    <x v="0"/>
    <x v="0"/>
    <x v="1682"/>
  </r>
  <r>
    <x v="591"/>
    <x v="1689"/>
    <x v="0"/>
    <n v="26"/>
    <x v="0"/>
    <s v="Married"/>
    <x v="19"/>
    <x v="3"/>
    <x v="2"/>
    <x v="1"/>
    <x v="1"/>
    <x v="1"/>
    <x v="1683"/>
  </r>
  <r>
    <x v="591"/>
    <x v="1690"/>
    <x v="1"/>
    <n v="34"/>
    <x v="3"/>
    <s v="Married"/>
    <x v="11"/>
    <x v="4"/>
    <x v="1"/>
    <x v="2"/>
    <x v="0"/>
    <x v="0"/>
    <x v="1684"/>
  </r>
  <r>
    <x v="591"/>
    <x v="1691"/>
    <x v="1"/>
    <n v="47"/>
    <x v="1"/>
    <s v="Married"/>
    <x v="40"/>
    <x v="1"/>
    <x v="3"/>
    <x v="2"/>
    <x v="1"/>
    <x v="1"/>
    <x v="1685"/>
  </r>
  <r>
    <x v="591"/>
    <x v="1692"/>
    <x v="1"/>
    <n v="32"/>
    <x v="3"/>
    <s v="Single"/>
    <x v="15"/>
    <x v="0"/>
    <x v="3"/>
    <x v="1"/>
    <x v="0"/>
    <x v="0"/>
    <x v="1686"/>
  </r>
  <r>
    <x v="592"/>
    <x v="1693"/>
    <x v="1"/>
    <n v="34"/>
    <x v="3"/>
    <s v="Single"/>
    <x v="24"/>
    <x v="1"/>
    <x v="2"/>
    <x v="2"/>
    <x v="0"/>
    <x v="0"/>
    <x v="1687"/>
  </r>
  <r>
    <x v="592"/>
    <x v="1694"/>
    <x v="1"/>
    <n v="43"/>
    <x v="3"/>
    <s v="Single"/>
    <x v="45"/>
    <x v="3"/>
    <x v="2"/>
    <x v="1"/>
    <x v="0"/>
    <x v="0"/>
    <x v="253"/>
  </r>
  <r>
    <x v="593"/>
    <x v="1695"/>
    <x v="1"/>
    <n v="17"/>
    <x v="0"/>
    <s v="Single"/>
    <x v="47"/>
    <x v="4"/>
    <x v="3"/>
    <x v="1"/>
    <x v="1"/>
    <x v="1"/>
    <x v="1688"/>
  </r>
  <r>
    <x v="593"/>
    <x v="1696"/>
    <x v="0"/>
    <n v="30"/>
    <x v="3"/>
    <s v="Married"/>
    <x v="4"/>
    <x v="2"/>
    <x v="3"/>
    <x v="0"/>
    <x v="0"/>
    <x v="0"/>
    <x v="1689"/>
  </r>
  <r>
    <x v="593"/>
    <x v="1697"/>
    <x v="2"/>
    <n v="40"/>
    <x v="3"/>
    <s v="Married"/>
    <x v="19"/>
    <x v="0"/>
    <x v="2"/>
    <x v="2"/>
    <x v="1"/>
    <x v="1"/>
    <x v="1690"/>
  </r>
  <r>
    <x v="593"/>
    <x v="1698"/>
    <x v="1"/>
    <n v="38"/>
    <x v="3"/>
    <s v="Single"/>
    <x v="13"/>
    <x v="0"/>
    <x v="0"/>
    <x v="2"/>
    <x v="1"/>
    <x v="1"/>
    <x v="1691"/>
  </r>
  <r>
    <x v="593"/>
    <x v="1699"/>
    <x v="1"/>
    <n v="31"/>
    <x v="3"/>
    <s v="Married"/>
    <x v="30"/>
    <x v="1"/>
    <x v="3"/>
    <x v="2"/>
    <x v="0"/>
    <x v="0"/>
    <x v="1692"/>
  </r>
  <r>
    <x v="594"/>
    <x v="1700"/>
    <x v="1"/>
    <n v="35"/>
    <x v="3"/>
    <s v="Single"/>
    <x v="16"/>
    <x v="3"/>
    <x v="3"/>
    <x v="2"/>
    <x v="1"/>
    <x v="1"/>
    <x v="1693"/>
  </r>
  <r>
    <x v="594"/>
    <x v="1701"/>
    <x v="0"/>
    <n v="71"/>
    <x v="2"/>
    <s v="Married"/>
    <x v="12"/>
    <x v="0"/>
    <x v="2"/>
    <x v="2"/>
    <x v="0"/>
    <x v="0"/>
    <x v="1694"/>
  </r>
  <r>
    <x v="594"/>
    <x v="1702"/>
    <x v="1"/>
    <n v="61"/>
    <x v="2"/>
    <s v="Single"/>
    <x v="15"/>
    <x v="0"/>
    <x v="2"/>
    <x v="0"/>
    <x v="0"/>
    <x v="0"/>
    <x v="1695"/>
  </r>
  <r>
    <x v="595"/>
    <x v="1703"/>
    <x v="1"/>
    <n v="20"/>
    <x v="0"/>
    <s v="Married"/>
    <x v="41"/>
    <x v="1"/>
    <x v="1"/>
    <x v="0"/>
    <x v="1"/>
    <x v="1"/>
    <x v="1696"/>
  </r>
  <r>
    <x v="595"/>
    <x v="1704"/>
    <x v="1"/>
    <n v="16"/>
    <x v="0"/>
    <s v="Married"/>
    <x v="0"/>
    <x v="4"/>
    <x v="1"/>
    <x v="1"/>
    <x v="0"/>
    <x v="0"/>
    <x v="1697"/>
  </r>
  <r>
    <x v="596"/>
    <x v="1705"/>
    <x v="1"/>
    <n v="48"/>
    <x v="1"/>
    <s v="Married"/>
    <x v="36"/>
    <x v="0"/>
    <x v="0"/>
    <x v="2"/>
    <x v="1"/>
    <x v="1"/>
    <x v="1698"/>
  </r>
  <r>
    <x v="597"/>
    <x v="1706"/>
    <x v="1"/>
    <n v="40"/>
    <x v="3"/>
    <s v="Married"/>
    <x v="36"/>
    <x v="4"/>
    <x v="0"/>
    <x v="2"/>
    <x v="0"/>
    <x v="0"/>
    <x v="1699"/>
  </r>
  <r>
    <x v="597"/>
    <x v="1707"/>
    <x v="1"/>
    <n v="16"/>
    <x v="0"/>
    <s v="Single"/>
    <x v="25"/>
    <x v="3"/>
    <x v="2"/>
    <x v="2"/>
    <x v="0"/>
    <x v="0"/>
    <x v="1700"/>
  </r>
  <r>
    <x v="597"/>
    <x v="1708"/>
    <x v="0"/>
    <n v="62"/>
    <x v="2"/>
    <s v="Single"/>
    <x v="29"/>
    <x v="0"/>
    <x v="2"/>
    <x v="1"/>
    <x v="0"/>
    <x v="0"/>
    <x v="1701"/>
  </r>
  <r>
    <x v="597"/>
    <x v="1709"/>
    <x v="0"/>
    <n v="47"/>
    <x v="1"/>
    <s v="Married"/>
    <x v="31"/>
    <x v="3"/>
    <x v="3"/>
    <x v="1"/>
    <x v="0"/>
    <x v="0"/>
    <x v="1702"/>
  </r>
  <r>
    <x v="597"/>
    <x v="1710"/>
    <x v="0"/>
    <n v="27"/>
    <x v="0"/>
    <s v="Single"/>
    <x v="13"/>
    <x v="1"/>
    <x v="3"/>
    <x v="1"/>
    <x v="1"/>
    <x v="1"/>
    <x v="1703"/>
  </r>
  <r>
    <x v="598"/>
    <x v="1711"/>
    <x v="1"/>
    <n v="40"/>
    <x v="3"/>
    <s v="Married"/>
    <x v="18"/>
    <x v="0"/>
    <x v="2"/>
    <x v="1"/>
    <x v="1"/>
    <x v="1"/>
    <x v="1704"/>
  </r>
  <r>
    <x v="598"/>
    <x v="1712"/>
    <x v="1"/>
    <n v="49"/>
    <x v="1"/>
    <s v="Married"/>
    <x v="40"/>
    <x v="0"/>
    <x v="2"/>
    <x v="1"/>
    <x v="0"/>
    <x v="0"/>
    <x v="1705"/>
  </r>
  <r>
    <x v="598"/>
    <x v="1713"/>
    <x v="0"/>
    <n v="51"/>
    <x v="1"/>
    <s v="Single"/>
    <x v="26"/>
    <x v="0"/>
    <x v="2"/>
    <x v="1"/>
    <x v="0"/>
    <x v="0"/>
    <x v="1706"/>
  </r>
  <r>
    <x v="599"/>
    <x v="1714"/>
    <x v="0"/>
    <n v="78"/>
    <x v="2"/>
    <s v="Single"/>
    <x v="27"/>
    <x v="3"/>
    <x v="3"/>
    <x v="0"/>
    <x v="1"/>
    <x v="1"/>
    <x v="1707"/>
  </r>
  <r>
    <x v="599"/>
    <x v="1715"/>
    <x v="0"/>
    <n v="44"/>
    <x v="1"/>
    <s v="Single"/>
    <x v="31"/>
    <x v="4"/>
    <x v="0"/>
    <x v="1"/>
    <x v="0"/>
    <x v="0"/>
    <x v="1708"/>
  </r>
  <r>
    <x v="599"/>
    <x v="1716"/>
    <x v="1"/>
    <n v="54"/>
    <x v="1"/>
    <s v="Married"/>
    <x v="10"/>
    <x v="0"/>
    <x v="2"/>
    <x v="0"/>
    <x v="0"/>
    <x v="0"/>
    <x v="1709"/>
  </r>
  <r>
    <x v="599"/>
    <x v="1717"/>
    <x v="1"/>
    <n v="16"/>
    <x v="0"/>
    <s v="Married"/>
    <x v="48"/>
    <x v="2"/>
    <x v="3"/>
    <x v="1"/>
    <x v="0"/>
    <x v="0"/>
    <x v="1710"/>
  </r>
  <r>
    <x v="599"/>
    <x v="1718"/>
    <x v="0"/>
    <n v="43"/>
    <x v="3"/>
    <s v="Single"/>
    <x v="5"/>
    <x v="1"/>
    <x v="1"/>
    <x v="1"/>
    <x v="0"/>
    <x v="0"/>
    <x v="1711"/>
  </r>
  <r>
    <x v="599"/>
    <x v="1719"/>
    <x v="0"/>
    <n v="48"/>
    <x v="1"/>
    <s v="Married"/>
    <x v="24"/>
    <x v="2"/>
    <x v="2"/>
    <x v="1"/>
    <x v="0"/>
    <x v="0"/>
    <x v="1712"/>
  </r>
  <r>
    <x v="600"/>
    <x v="1720"/>
    <x v="1"/>
    <n v="44"/>
    <x v="1"/>
    <s v="Married"/>
    <x v="5"/>
    <x v="0"/>
    <x v="2"/>
    <x v="2"/>
    <x v="0"/>
    <x v="0"/>
    <x v="1713"/>
  </r>
  <r>
    <x v="600"/>
    <x v="1721"/>
    <x v="0"/>
    <n v="48"/>
    <x v="1"/>
    <s v="Single"/>
    <x v="1"/>
    <x v="4"/>
    <x v="0"/>
    <x v="0"/>
    <x v="1"/>
    <x v="1"/>
    <x v="1714"/>
  </r>
  <r>
    <x v="600"/>
    <x v="1722"/>
    <x v="1"/>
    <n v="76"/>
    <x v="2"/>
    <s v="Married"/>
    <x v="18"/>
    <x v="3"/>
    <x v="1"/>
    <x v="0"/>
    <x v="1"/>
    <x v="1"/>
    <x v="1715"/>
  </r>
  <r>
    <x v="600"/>
    <x v="1723"/>
    <x v="1"/>
    <n v="55"/>
    <x v="1"/>
    <s v="Married"/>
    <x v="13"/>
    <x v="1"/>
    <x v="2"/>
    <x v="2"/>
    <x v="1"/>
    <x v="1"/>
    <x v="1716"/>
  </r>
  <r>
    <x v="600"/>
    <x v="1724"/>
    <x v="1"/>
    <n v="68"/>
    <x v="2"/>
    <s v="Married"/>
    <x v="29"/>
    <x v="2"/>
    <x v="3"/>
    <x v="2"/>
    <x v="0"/>
    <x v="0"/>
    <x v="1717"/>
  </r>
  <r>
    <x v="601"/>
    <x v="1725"/>
    <x v="0"/>
    <n v="62"/>
    <x v="2"/>
    <s v="Married"/>
    <x v="22"/>
    <x v="0"/>
    <x v="0"/>
    <x v="0"/>
    <x v="0"/>
    <x v="0"/>
    <x v="1718"/>
  </r>
  <r>
    <x v="601"/>
    <x v="1726"/>
    <x v="1"/>
    <n v="44"/>
    <x v="1"/>
    <s v="Single"/>
    <x v="43"/>
    <x v="3"/>
    <x v="1"/>
    <x v="2"/>
    <x v="1"/>
    <x v="1"/>
    <x v="1719"/>
  </r>
  <r>
    <x v="602"/>
    <x v="1727"/>
    <x v="0"/>
    <n v="27"/>
    <x v="0"/>
    <s v="Married"/>
    <x v="18"/>
    <x v="3"/>
    <x v="2"/>
    <x v="0"/>
    <x v="1"/>
    <x v="1"/>
    <x v="1720"/>
  </r>
  <r>
    <x v="602"/>
    <x v="1728"/>
    <x v="0"/>
    <n v="39"/>
    <x v="3"/>
    <s v="Married"/>
    <x v="11"/>
    <x v="3"/>
    <x v="1"/>
    <x v="0"/>
    <x v="0"/>
    <x v="0"/>
    <x v="1721"/>
  </r>
  <r>
    <x v="603"/>
    <x v="1729"/>
    <x v="0"/>
    <n v="33"/>
    <x v="3"/>
    <s v="Single"/>
    <x v="35"/>
    <x v="1"/>
    <x v="3"/>
    <x v="1"/>
    <x v="0"/>
    <x v="0"/>
    <x v="1722"/>
  </r>
  <r>
    <x v="604"/>
    <x v="1730"/>
    <x v="0"/>
    <n v="69"/>
    <x v="2"/>
    <s v="Single"/>
    <x v="6"/>
    <x v="4"/>
    <x v="3"/>
    <x v="2"/>
    <x v="0"/>
    <x v="0"/>
    <x v="1723"/>
  </r>
  <r>
    <x v="605"/>
    <x v="1731"/>
    <x v="1"/>
    <n v="47"/>
    <x v="1"/>
    <s v="Married"/>
    <x v="39"/>
    <x v="4"/>
    <x v="2"/>
    <x v="2"/>
    <x v="0"/>
    <x v="0"/>
    <x v="1724"/>
  </r>
  <r>
    <x v="605"/>
    <x v="1732"/>
    <x v="1"/>
    <n v="35"/>
    <x v="3"/>
    <s v="Married"/>
    <x v="40"/>
    <x v="4"/>
    <x v="3"/>
    <x v="1"/>
    <x v="0"/>
    <x v="0"/>
    <x v="1725"/>
  </r>
  <r>
    <x v="606"/>
    <x v="1733"/>
    <x v="0"/>
    <n v="77"/>
    <x v="2"/>
    <s v="Married"/>
    <x v="42"/>
    <x v="0"/>
    <x v="3"/>
    <x v="0"/>
    <x v="0"/>
    <x v="0"/>
    <x v="1726"/>
  </r>
  <r>
    <x v="607"/>
    <x v="1734"/>
    <x v="0"/>
    <n v="63"/>
    <x v="2"/>
    <s v="Married"/>
    <x v="27"/>
    <x v="0"/>
    <x v="1"/>
    <x v="2"/>
    <x v="0"/>
    <x v="0"/>
    <x v="1727"/>
  </r>
  <r>
    <x v="608"/>
    <x v="1735"/>
    <x v="0"/>
    <n v="43"/>
    <x v="3"/>
    <s v="Married"/>
    <x v="25"/>
    <x v="0"/>
    <x v="3"/>
    <x v="1"/>
    <x v="0"/>
    <x v="0"/>
    <x v="1728"/>
  </r>
  <r>
    <x v="608"/>
    <x v="1736"/>
    <x v="1"/>
    <n v="65"/>
    <x v="2"/>
    <s v="Married"/>
    <x v="6"/>
    <x v="1"/>
    <x v="3"/>
    <x v="1"/>
    <x v="0"/>
    <x v="0"/>
    <x v="1729"/>
  </r>
  <r>
    <x v="608"/>
    <x v="1737"/>
    <x v="1"/>
    <n v="67"/>
    <x v="2"/>
    <s v="Married"/>
    <x v="12"/>
    <x v="2"/>
    <x v="0"/>
    <x v="0"/>
    <x v="0"/>
    <x v="0"/>
    <x v="1730"/>
  </r>
  <r>
    <x v="608"/>
    <x v="1738"/>
    <x v="1"/>
    <n v="28"/>
    <x v="3"/>
    <s v="Married"/>
    <x v="47"/>
    <x v="1"/>
    <x v="3"/>
    <x v="2"/>
    <x v="0"/>
    <x v="0"/>
    <x v="1731"/>
  </r>
  <r>
    <x v="608"/>
    <x v="1739"/>
    <x v="0"/>
    <n v="47"/>
    <x v="1"/>
    <s v="Married"/>
    <x v="3"/>
    <x v="1"/>
    <x v="1"/>
    <x v="1"/>
    <x v="0"/>
    <x v="0"/>
    <x v="1732"/>
  </r>
  <r>
    <x v="609"/>
    <x v="1740"/>
    <x v="0"/>
    <n v="78"/>
    <x v="2"/>
    <s v="Married"/>
    <x v="26"/>
    <x v="2"/>
    <x v="3"/>
    <x v="2"/>
    <x v="0"/>
    <x v="0"/>
    <x v="1733"/>
  </r>
  <r>
    <x v="609"/>
    <x v="1741"/>
    <x v="1"/>
    <n v="33"/>
    <x v="3"/>
    <s v="Married"/>
    <x v="20"/>
    <x v="0"/>
    <x v="3"/>
    <x v="0"/>
    <x v="1"/>
    <x v="1"/>
    <x v="1734"/>
  </r>
  <r>
    <x v="609"/>
    <x v="1742"/>
    <x v="1"/>
    <n v="39"/>
    <x v="3"/>
    <s v="Married"/>
    <x v="42"/>
    <x v="0"/>
    <x v="3"/>
    <x v="2"/>
    <x v="1"/>
    <x v="1"/>
    <x v="1735"/>
  </r>
  <r>
    <x v="609"/>
    <x v="1743"/>
    <x v="0"/>
    <n v="31"/>
    <x v="3"/>
    <s v="Single"/>
    <x v="14"/>
    <x v="0"/>
    <x v="2"/>
    <x v="2"/>
    <x v="1"/>
    <x v="1"/>
    <x v="1736"/>
  </r>
  <r>
    <x v="610"/>
    <x v="1744"/>
    <x v="0"/>
    <n v="71"/>
    <x v="2"/>
    <s v="Married"/>
    <x v="6"/>
    <x v="0"/>
    <x v="1"/>
    <x v="1"/>
    <x v="0"/>
    <x v="0"/>
    <x v="1737"/>
  </r>
  <r>
    <x v="611"/>
    <x v="1745"/>
    <x v="0"/>
    <n v="27"/>
    <x v="0"/>
    <s v="Single"/>
    <x v="33"/>
    <x v="1"/>
    <x v="3"/>
    <x v="0"/>
    <x v="0"/>
    <x v="0"/>
    <x v="1738"/>
  </r>
  <r>
    <x v="611"/>
    <x v="1746"/>
    <x v="0"/>
    <n v="71"/>
    <x v="2"/>
    <s v="Married"/>
    <x v="28"/>
    <x v="0"/>
    <x v="3"/>
    <x v="0"/>
    <x v="0"/>
    <x v="0"/>
    <x v="1739"/>
  </r>
  <r>
    <x v="611"/>
    <x v="1747"/>
    <x v="1"/>
    <n v="30"/>
    <x v="3"/>
    <s v="Married"/>
    <x v="44"/>
    <x v="0"/>
    <x v="1"/>
    <x v="0"/>
    <x v="0"/>
    <x v="0"/>
    <x v="1740"/>
  </r>
  <r>
    <x v="612"/>
    <x v="1748"/>
    <x v="1"/>
    <n v="72"/>
    <x v="2"/>
    <s v="Married"/>
    <x v="36"/>
    <x v="0"/>
    <x v="3"/>
    <x v="0"/>
    <x v="1"/>
    <x v="1"/>
    <x v="1741"/>
  </r>
  <r>
    <x v="612"/>
    <x v="1749"/>
    <x v="1"/>
    <n v="21"/>
    <x v="0"/>
    <s v="Single"/>
    <x v="33"/>
    <x v="4"/>
    <x v="1"/>
    <x v="1"/>
    <x v="0"/>
    <x v="0"/>
    <x v="1466"/>
  </r>
  <r>
    <x v="613"/>
    <x v="1750"/>
    <x v="0"/>
    <n v="47"/>
    <x v="1"/>
    <s v="Married"/>
    <x v="31"/>
    <x v="0"/>
    <x v="2"/>
    <x v="2"/>
    <x v="0"/>
    <x v="0"/>
    <x v="1742"/>
  </r>
  <r>
    <x v="613"/>
    <x v="1751"/>
    <x v="1"/>
    <n v="44"/>
    <x v="1"/>
    <s v="Married"/>
    <x v="7"/>
    <x v="3"/>
    <x v="1"/>
    <x v="0"/>
    <x v="0"/>
    <x v="0"/>
    <x v="1743"/>
  </r>
  <r>
    <x v="613"/>
    <x v="1752"/>
    <x v="0"/>
    <n v="42"/>
    <x v="3"/>
    <s v="Single"/>
    <x v="9"/>
    <x v="1"/>
    <x v="1"/>
    <x v="2"/>
    <x v="0"/>
    <x v="0"/>
    <x v="1744"/>
  </r>
  <r>
    <x v="614"/>
    <x v="1753"/>
    <x v="1"/>
    <n v="72"/>
    <x v="2"/>
    <s v="Single"/>
    <x v="44"/>
    <x v="3"/>
    <x v="3"/>
    <x v="1"/>
    <x v="0"/>
    <x v="0"/>
    <x v="1745"/>
  </r>
  <r>
    <x v="614"/>
    <x v="1754"/>
    <x v="0"/>
    <n v="43"/>
    <x v="3"/>
    <s v="Single"/>
    <x v="34"/>
    <x v="2"/>
    <x v="3"/>
    <x v="2"/>
    <x v="1"/>
    <x v="1"/>
    <x v="1746"/>
  </r>
  <r>
    <x v="614"/>
    <x v="1755"/>
    <x v="1"/>
    <n v="56"/>
    <x v="1"/>
    <s v="Married"/>
    <x v="1"/>
    <x v="2"/>
    <x v="1"/>
    <x v="0"/>
    <x v="0"/>
    <x v="0"/>
    <x v="1747"/>
  </r>
  <r>
    <x v="615"/>
    <x v="1756"/>
    <x v="0"/>
    <n v="56"/>
    <x v="1"/>
    <s v="Married"/>
    <x v="26"/>
    <x v="3"/>
    <x v="1"/>
    <x v="1"/>
    <x v="1"/>
    <x v="1"/>
    <x v="1748"/>
  </r>
  <r>
    <x v="615"/>
    <x v="1757"/>
    <x v="0"/>
    <n v="16"/>
    <x v="0"/>
    <s v="Single"/>
    <x v="0"/>
    <x v="0"/>
    <x v="1"/>
    <x v="1"/>
    <x v="1"/>
    <x v="1"/>
    <x v="1749"/>
  </r>
  <r>
    <x v="615"/>
    <x v="1758"/>
    <x v="1"/>
    <n v="34"/>
    <x v="3"/>
    <s v="Married"/>
    <x v="47"/>
    <x v="0"/>
    <x v="2"/>
    <x v="2"/>
    <x v="0"/>
    <x v="0"/>
    <x v="1750"/>
  </r>
  <r>
    <x v="615"/>
    <x v="1759"/>
    <x v="0"/>
    <n v="75"/>
    <x v="2"/>
    <s v="Married"/>
    <x v="3"/>
    <x v="3"/>
    <x v="2"/>
    <x v="0"/>
    <x v="0"/>
    <x v="0"/>
    <x v="1751"/>
  </r>
  <r>
    <x v="616"/>
    <x v="1760"/>
    <x v="0"/>
    <n v="27"/>
    <x v="0"/>
    <s v="Married"/>
    <x v="36"/>
    <x v="0"/>
    <x v="3"/>
    <x v="1"/>
    <x v="1"/>
    <x v="1"/>
    <x v="1752"/>
  </r>
  <r>
    <x v="616"/>
    <x v="1761"/>
    <x v="1"/>
    <n v="67"/>
    <x v="2"/>
    <s v="Married"/>
    <x v="3"/>
    <x v="0"/>
    <x v="3"/>
    <x v="1"/>
    <x v="1"/>
    <x v="1"/>
    <x v="1753"/>
  </r>
  <r>
    <x v="616"/>
    <x v="1762"/>
    <x v="1"/>
    <n v="49"/>
    <x v="1"/>
    <s v="Married"/>
    <x v="26"/>
    <x v="0"/>
    <x v="1"/>
    <x v="0"/>
    <x v="1"/>
    <x v="1"/>
    <x v="1754"/>
  </r>
  <r>
    <x v="617"/>
    <x v="1763"/>
    <x v="1"/>
    <n v="19"/>
    <x v="0"/>
    <s v="Single"/>
    <x v="15"/>
    <x v="0"/>
    <x v="1"/>
    <x v="2"/>
    <x v="0"/>
    <x v="0"/>
    <x v="1755"/>
  </r>
  <r>
    <x v="617"/>
    <x v="1764"/>
    <x v="0"/>
    <n v="26"/>
    <x v="0"/>
    <s v="Married"/>
    <x v="7"/>
    <x v="1"/>
    <x v="1"/>
    <x v="2"/>
    <x v="0"/>
    <x v="0"/>
    <x v="1756"/>
  </r>
  <r>
    <x v="618"/>
    <x v="1765"/>
    <x v="1"/>
    <n v="19"/>
    <x v="0"/>
    <s v="Married"/>
    <x v="33"/>
    <x v="1"/>
    <x v="2"/>
    <x v="1"/>
    <x v="0"/>
    <x v="0"/>
    <x v="1757"/>
  </r>
  <r>
    <x v="618"/>
    <x v="1766"/>
    <x v="1"/>
    <n v="75"/>
    <x v="2"/>
    <s v="Married"/>
    <x v="4"/>
    <x v="4"/>
    <x v="3"/>
    <x v="2"/>
    <x v="0"/>
    <x v="0"/>
    <x v="1758"/>
  </r>
  <r>
    <x v="618"/>
    <x v="1767"/>
    <x v="1"/>
    <n v="26"/>
    <x v="0"/>
    <s v="Single"/>
    <x v="44"/>
    <x v="1"/>
    <x v="2"/>
    <x v="1"/>
    <x v="1"/>
    <x v="1"/>
    <x v="1759"/>
  </r>
  <r>
    <x v="619"/>
    <x v="1768"/>
    <x v="0"/>
    <n v="66"/>
    <x v="2"/>
    <s v="Single"/>
    <x v="34"/>
    <x v="3"/>
    <x v="3"/>
    <x v="0"/>
    <x v="0"/>
    <x v="0"/>
    <x v="1760"/>
  </r>
  <r>
    <x v="619"/>
    <x v="1769"/>
    <x v="1"/>
    <n v="53"/>
    <x v="1"/>
    <s v="Single"/>
    <x v="37"/>
    <x v="0"/>
    <x v="2"/>
    <x v="1"/>
    <x v="0"/>
    <x v="0"/>
    <x v="1761"/>
  </r>
  <r>
    <x v="619"/>
    <x v="1770"/>
    <x v="0"/>
    <n v="68"/>
    <x v="2"/>
    <s v="Single"/>
    <x v="1"/>
    <x v="0"/>
    <x v="3"/>
    <x v="0"/>
    <x v="0"/>
    <x v="0"/>
    <x v="1762"/>
  </r>
  <r>
    <x v="620"/>
    <x v="1771"/>
    <x v="0"/>
    <n v="30"/>
    <x v="3"/>
    <s v="Married"/>
    <x v="46"/>
    <x v="0"/>
    <x v="1"/>
    <x v="1"/>
    <x v="1"/>
    <x v="1"/>
    <x v="1763"/>
  </r>
  <r>
    <x v="620"/>
    <x v="1772"/>
    <x v="0"/>
    <n v="49"/>
    <x v="1"/>
    <s v="Single"/>
    <x v="17"/>
    <x v="1"/>
    <x v="2"/>
    <x v="2"/>
    <x v="1"/>
    <x v="1"/>
    <x v="1764"/>
  </r>
  <r>
    <x v="620"/>
    <x v="1773"/>
    <x v="1"/>
    <n v="54"/>
    <x v="1"/>
    <s v="Married"/>
    <x v="31"/>
    <x v="0"/>
    <x v="2"/>
    <x v="2"/>
    <x v="1"/>
    <x v="1"/>
    <x v="1765"/>
  </r>
  <r>
    <x v="620"/>
    <x v="1774"/>
    <x v="0"/>
    <n v="53"/>
    <x v="1"/>
    <s v="Single"/>
    <x v="26"/>
    <x v="0"/>
    <x v="0"/>
    <x v="2"/>
    <x v="1"/>
    <x v="1"/>
    <x v="1766"/>
  </r>
  <r>
    <x v="620"/>
    <x v="1775"/>
    <x v="0"/>
    <n v="63"/>
    <x v="2"/>
    <s v="Single"/>
    <x v="14"/>
    <x v="0"/>
    <x v="1"/>
    <x v="0"/>
    <x v="0"/>
    <x v="0"/>
    <x v="1767"/>
  </r>
  <r>
    <x v="620"/>
    <x v="1776"/>
    <x v="0"/>
    <n v="41"/>
    <x v="3"/>
    <s v="Married"/>
    <x v="18"/>
    <x v="0"/>
    <x v="1"/>
    <x v="1"/>
    <x v="1"/>
    <x v="1"/>
    <x v="1768"/>
  </r>
  <r>
    <x v="620"/>
    <x v="1777"/>
    <x v="0"/>
    <n v="63"/>
    <x v="2"/>
    <s v="Single"/>
    <x v="1"/>
    <x v="0"/>
    <x v="0"/>
    <x v="2"/>
    <x v="0"/>
    <x v="0"/>
    <x v="1769"/>
  </r>
  <r>
    <x v="621"/>
    <x v="1778"/>
    <x v="0"/>
    <n v="19"/>
    <x v="0"/>
    <s v="Single"/>
    <x v="25"/>
    <x v="4"/>
    <x v="2"/>
    <x v="0"/>
    <x v="0"/>
    <x v="0"/>
    <x v="1770"/>
  </r>
  <r>
    <x v="621"/>
    <x v="1779"/>
    <x v="1"/>
    <n v="73"/>
    <x v="2"/>
    <s v="Single"/>
    <x v="12"/>
    <x v="1"/>
    <x v="2"/>
    <x v="2"/>
    <x v="0"/>
    <x v="0"/>
    <x v="1771"/>
  </r>
  <r>
    <x v="621"/>
    <x v="1780"/>
    <x v="1"/>
    <n v="57"/>
    <x v="1"/>
    <s v="Single"/>
    <x v="30"/>
    <x v="0"/>
    <x v="2"/>
    <x v="0"/>
    <x v="0"/>
    <x v="0"/>
    <x v="1772"/>
  </r>
  <r>
    <x v="622"/>
    <x v="1781"/>
    <x v="0"/>
    <n v="43"/>
    <x v="3"/>
    <s v="Single"/>
    <x v="27"/>
    <x v="0"/>
    <x v="3"/>
    <x v="1"/>
    <x v="1"/>
    <x v="1"/>
    <x v="1773"/>
  </r>
  <r>
    <x v="622"/>
    <x v="1782"/>
    <x v="1"/>
    <n v="75"/>
    <x v="2"/>
    <s v="Single"/>
    <x v="16"/>
    <x v="3"/>
    <x v="3"/>
    <x v="2"/>
    <x v="1"/>
    <x v="1"/>
    <x v="1774"/>
  </r>
  <r>
    <x v="622"/>
    <x v="1783"/>
    <x v="0"/>
    <n v="19"/>
    <x v="0"/>
    <s v="Married"/>
    <x v="43"/>
    <x v="0"/>
    <x v="3"/>
    <x v="0"/>
    <x v="0"/>
    <x v="0"/>
    <x v="1775"/>
  </r>
  <r>
    <x v="623"/>
    <x v="1784"/>
    <x v="1"/>
    <n v="42"/>
    <x v="3"/>
    <s v="Married"/>
    <x v="27"/>
    <x v="4"/>
    <x v="1"/>
    <x v="1"/>
    <x v="0"/>
    <x v="0"/>
    <x v="1776"/>
  </r>
  <r>
    <x v="623"/>
    <x v="1785"/>
    <x v="0"/>
    <n v="34"/>
    <x v="3"/>
    <s v="Single"/>
    <x v="39"/>
    <x v="1"/>
    <x v="2"/>
    <x v="0"/>
    <x v="0"/>
    <x v="0"/>
    <x v="1777"/>
  </r>
  <r>
    <x v="623"/>
    <x v="1786"/>
    <x v="0"/>
    <n v="47"/>
    <x v="1"/>
    <s v="Single"/>
    <x v="27"/>
    <x v="0"/>
    <x v="1"/>
    <x v="2"/>
    <x v="1"/>
    <x v="1"/>
    <x v="1778"/>
  </r>
  <r>
    <x v="623"/>
    <x v="1787"/>
    <x v="1"/>
    <n v="44"/>
    <x v="1"/>
    <s v="Single"/>
    <x v="23"/>
    <x v="3"/>
    <x v="2"/>
    <x v="1"/>
    <x v="0"/>
    <x v="0"/>
    <x v="1779"/>
  </r>
  <r>
    <x v="624"/>
    <x v="1788"/>
    <x v="0"/>
    <n v="66"/>
    <x v="2"/>
    <s v="Married"/>
    <x v="47"/>
    <x v="0"/>
    <x v="0"/>
    <x v="2"/>
    <x v="0"/>
    <x v="0"/>
    <x v="1780"/>
  </r>
  <r>
    <x v="625"/>
    <x v="1789"/>
    <x v="0"/>
    <n v="22"/>
    <x v="0"/>
    <s v="Married"/>
    <x v="33"/>
    <x v="2"/>
    <x v="3"/>
    <x v="0"/>
    <x v="0"/>
    <x v="0"/>
    <x v="1781"/>
  </r>
  <r>
    <x v="625"/>
    <x v="1790"/>
    <x v="0"/>
    <n v="46"/>
    <x v="1"/>
    <s v="Married"/>
    <x v="4"/>
    <x v="0"/>
    <x v="3"/>
    <x v="2"/>
    <x v="0"/>
    <x v="0"/>
    <x v="1782"/>
  </r>
  <r>
    <x v="625"/>
    <x v="1791"/>
    <x v="1"/>
    <n v="54"/>
    <x v="1"/>
    <s v="Married"/>
    <x v="16"/>
    <x v="0"/>
    <x v="3"/>
    <x v="2"/>
    <x v="0"/>
    <x v="0"/>
    <x v="1783"/>
  </r>
  <r>
    <x v="626"/>
    <x v="1792"/>
    <x v="0"/>
    <n v="50"/>
    <x v="1"/>
    <s v="Married"/>
    <x v="39"/>
    <x v="0"/>
    <x v="2"/>
    <x v="1"/>
    <x v="0"/>
    <x v="0"/>
    <x v="1784"/>
  </r>
  <r>
    <x v="626"/>
    <x v="1793"/>
    <x v="1"/>
    <n v="55"/>
    <x v="1"/>
    <s v="Single"/>
    <x v="17"/>
    <x v="0"/>
    <x v="3"/>
    <x v="2"/>
    <x v="0"/>
    <x v="0"/>
    <x v="1785"/>
  </r>
  <r>
    <x v="627"/>
    <x v="1794"/>
    <x v="1"/>
    <n v="71"/>
    <x v="2"/>
    <s v="Single"/>
    <x v="20"/>
    <x v="4"/>
    <x v="0"/>
    <x v="2"/>
    <x v="0"/>
    <x v="0"/>
    <x v="1786"/>
  </r>
  <r>
    <x v="627"/>
    <x v="1795"/>
    <x v="1"/>
    <n v="18"/>
    <x v="0"/>
    <s v="Married"/>
    <x v="22"/>
    <x v="0"/>
    <x v="1"/>
    <x v="2"/>
    <x v="1"/>
    <x v="1"/>
    <x v="1787"/>
  </r>
  <r>
    <x v="627"/>
    <x v="1796"/>
    <x v="0"/>
    <n v="67"/>
    <x v="2"/>
    <s v="Single"/>
    <x v="6"/>
    <x v="0"/>
    <x v="1"/>
    <x v="2"/>
    <x v="0"/>
    <x v="0"/>
    <x v="1788"/>
  </r>
  <r>
    <x v="628"/>
    <x v="1797"/>
    <x v="0"/>
    <n v="51"/>
    <x v="1"/>
    <s v="Married"/>
    <x v="28"/>
    <x v="0"/>
    <x v="3"/>
    <x v="0"/>
    <x v="1"/>
    <x v="1"/>
    <x v="1789"/>
  </r>
  <r>
    <x v="628"/>
    <x v="1798"/>
    <x v="1"/>
    <n v="66"/>
    <x v="2"/>
    <s v="Married"/>
    <x v="45"/>
    <x v="0"/>
    <x v="3"/>
    <x v="1"/>
    <x v="1"/>
    <x v="1"/>
    <x v="1790"/>
  </r>
  <r>
    <x v="629"/>
    <x v="1799"/>
    <x v="1"/>
    <n v="65"/>
    <x v="2"/>
    <s v="Married"/>
    <x v="20"/>
    <x v="0"/>
    <x v="0"/>
    <x v="2"/>
    <x v="0"/>
    <x v="0"/>
    <x v="1791"/>
  </r>
  <r>
    <x v="629"/>
    <x v="1800"/>
    <x v="0"/>
    <n v="19"/>
    <x v="0"/>
    <s v="Married"/>
    <x v="49"/>
    <x v="2"/>
    <x v="0"/>
    <x v="1"/>
    <x v="1"/>
    <x v="1"/>
    <x v="1792"/>
  </r>
  <r>
    <x v="630"/>
    <x v="1801"/>
    <x v="1"/>
    <n v="41"/>
    <x v="3"/>
    <s v="Single"/>
    <x v="9"/>
    <x v="0"/>
    <x v="2"/>
    <x v="0"/>
    <x v="1"/>
    <x v="1"/>
    <x v="1793"/>
  </r>
  <r>
    <x v="630"/>
    <x v="1802"/>
    <x v="0"/>
    <n v="47"/>
    <x v="1"/>
    <s v="Married"/>
    <x v="16"/>
    <x v="0"/>
    <x v="2"/>
    <x v="2"/>
    <x v="0"/>
    <x v="0"/>
    <x v="1794"/>
  </r>
  <r>
    <x v="631"/>
    <x v="1803"/>
    <x v="0"/>
    <n v="54"/>
    <x v="1"/>
    <s v="Married"/>
    <x v="27"/>
    <x v="0"/>
    <x v="2"/>
    <x v="2"/>
    <x v="0"/>
    <x v="0"/>
    <x v="1795"/>
  </r>
  <r>
    <x v="631"/>
    <x v="1804"/>
    <x v="1"/>
    <n v="42"/>
    <x v="3"/>
    <s v="Single"/>
    <x v="0"/>
    <x v="3"/>
    <x v="1"/>
    <x v="2"/>
    <x v="0"/>
    <x v="0"/>
    <x v="1796"/>
  </r>
  <r>
    <x v="631"/>
    <x v="1805"/>
    <x v="0"/>
    <n v="28"/>
    <x v="3"/>
    <s v="Single"/>
    <x v="1"/>
    <x v="0"/>
    <x v="1"/>
    <x v="1"/>
    <x v="0"/>
    <x v="0"/>
    <x v="1797"/>
  </r>
  <r>
    <x v="632"/>
    <x v="1806"/>
    <x v="1"/>
    <n v="74"/>
    <x v="2"/>
    <s v="Married"/>
    <x v="44"/>
    <x v="0"/>
    <x v="3"/>
    <x v="2"/>
    <x v="0"/>
    <x v="0"/>
    <x v="1798"/>
  </r>
  <r>
    <x v="632"/>
    <x v="1807"/>
    <x v="2"/>
    <n v="52"/>
    <x v="1"/>
    <s v="Single"/>
    <x v="37"/>
    <x v="0"/>
    <x v="3"/>
    <x v="2"/>
    <x v="1"/>
    <x v="1"/>
    <x v="1799"/>
  </r>
  <r>
    <x v="632"/>
    <x v="1808"/>
    <x v="0"/>
    <n v="34"/>
    <x v="3"/>
    <s v="Married"/>
    <x v="36"/>
    <x v="0"/>
    <x v="0"/>
    <x v="2"/>
    <x v="1"/>
    <x v="1"/>
    <x v="1800"/>
  </r>
  <r>
    <x v="633"/>
    <x v="1809"/>
    <x v="0"/>
    <n v="39"/>
    <x v="3"/>
    <s v="Single"/>
    <x v="1"/>
    <x v="4"/>
    <x v="2"/>
    <x v="1"/>
    <x v="1"/>
    <x v="1"/>
    <x v="1801"/>
  </r>
  <r>
    <x v="634"/>
    <x v="1810"/>
    <x v="1"/>
    <n v="24"/>
    <x v="0"/>
    <s v="Married"/>
    <x v="44"/>
    <x v="3"/>
    <x v="1"/>
    <x v="2"/>
    <x v="1"/>
    <x v="1"/>
    <x v="1802"/>
  </r>
  <r>
    <x v="635"/>
    <x v="1811"/>
    <x v="1"/>
    <n v="70"/>
    <x v="2"/>
    <s v="Married"/>
    <x v="45"/>
    <x v="2"/>
    <x v="2"/>
    <x v="1"/>
    <x v="0"/>
    <x v="0"/>
    <x v="1803"/>
  </r>
  <r>
    <x v="635"/>
    <x v="1812"/>
    <x v="1"/>
    <n v="25"/>
    <x v="0"/>
    <s v="Single"/>
    <x v="32"/>
    <x v="0"/>
    <x v="3"/>
    <x v="0"/>
    <x v="0"/>
    <x v="0"/>
    <x v="1804"/>
  </r>
  <r>
    <x v="635"/>
    <x v="1813"/>
    <x v="1"/>
    <n v="47"/>
    <x v="1"/>
    <s v="Married"/>
    <x v="8"/>
    <x v="3"/>
    <x v="2"/>
    <x v="1"/>
    <x v="0"/>
    <x v="0"/>
    <x v="1805"/>
  </r>
  <r>
    <x v="636"/>
    <x v="1814"/>
    <x v="1"/>
    <n v="64"/>
    <x v="2"/>
    <s v="Married"/>
    <x v="40"/>
    <x v="0"/>
    <x v="1"/>
    <x v="0"/>
    <x v="0"/>
    <x v="0"/>
    <x v="1806"/>
  </r>
  <r>
    <x v="636"/>
    <x v="1815"/>
    <x v="0"/>
    <n v="57"/>
    <x v="1"/>
    <s v="Single"/>
    <x v="21"/>
    <x v="3"/>
    <x v="3"/>
    <x v="2"/>
    <x v="0"/>
    <x v="0"/>
    <x v="1807"/>
  </r>
  <r>
    <x v="636"/>
    <x v="1816"/>
    <x v="0"/>
    <n v="54"/>
    <x v="1"/>
    <s v="Single"/>
    <x v="40"/>
    <x v="1"/>
    <x v="3"/>
    <x v="2"/>
    <x v="0"/>
    <x v="0"/>
    <x v="1808"/>
  </r>
  <r>
    <x v="637"/>
    <x v="1817"/>
    <x v="0"/>
    <n v="47"/>
    <x v="1"/>
    <s v="Married"/>
    <x v="20"/>
    <x v="1"/>
    <x v="1"/>
    <x v="1"/>
    <x v="0"/>
    <x v="0"/>
    <x v="1809"/>
  </r>
  <r>
    <x v="637"/>
    <x v="1818"/>
    <x v="1"/>
    <n v="18"/>
    <x v="0"/>
    <s v="Married"/>
    <x v="39"/>
    <x v="3"/>
    <x v="1"/>
    <x v="0"/>
    <x v="0"/>
    <x v="0"/>
    <x v="1810"/>
  </r>
  <r>
    <x v="637"/>
    <x v="1819"/>
    <x v="1"/>
    <n v="31"/>
    <x v="3"/>
    <s v="Married"/>
    <x v="26"/>
    <x v="2"/>
    <x v="3"/>
    <x v="2"/>
    <x v="0"/>
    <x v="0"/>
    <x v="1811"/>
  </r>
  <r>
    <x v="637"/>
    <x v="1820"/>
    <x v="0"/>
    <n v="65"/>
    <x v="2"/>
    <s v="Single"/>
    <x v="25"/>
    <x v="0"/>
    <x v="3"/>
    <x v="2"/>
    <x v="0"/>
    <x v="0"/>
    <x v="1812"/>
  </r>
  <r>
    <x v="637"/>
    <x v="1821"/>
    <x v="0"/>
    <n v="49"/>
    <x v="1"/>
    <s v="Married"/>
    <x v="24"/>
    <x v="1"/>
    <x v="3"/>
    <x v="0"/>
    <x v="1"/>
    <x v="1"/>
    <x v="1813"/>
  </r>
  <r>
    <x v="638"/>
    <x v="1822"/>
    <x v="1"/>
    <n v="19"/>
    <x v="0"/>
    <s v="Single"/>
    <x v="41"/>
    <x v="0"/>
    <x v="3"/>
    <x v="1"/>
    <x v="0"/>
    <x v="0"/>
    <x v="1814"/>
  </r>
  <r>
    <x v="639"/>
    <x v="1823"/>
    <x v="1"/>
    <n v="67"/>
    <x v="2"/>
    <s v="Married"/>
    <x v="47"/>
    <x v="4"/>
    <x v="0"/>
    <x v="2"/>
    <x v="1"/>
    <x v="1"/>
    <x v="1815"/>
  </r>
  <r>
    <x v="639"/>
    <x v="1824"/>
    <x v="0"/>
    <n v="68"/>
    <x v="2"/>
    <s v="Single"/>
    <x v="44"/>
    <x v="2"/>
    <x v="3"/>
    <x v="0"/>
    <x v="0"/>
    <x v="0"/>
    <x v="1816"/>
  </r>
  <r>
    <x v="640"/>
    <x v="1825"/>
    <x v="1"/>
    <n v="53"/>
    <x v="1"/>
    <s v="Married"/>
    <x v="8"/>
    <x v="0"/>
    <x v="3"/>
    <x v="2"/>
    <x v="1"/>
    <x v="1"/>
    <x v="1817"/>
  </r>
  <r>
    <x v="640"/>
    <x v="1826"/>
    <x v="0"/>
    <n v="51"/>
    <x v="1"/>
    <s v="Married"/>
    <x v="22"/>
    <x v="3"/>
    <x v="3"/>
    <x v="2"/>
    <x v="1"/>
    <x v="1"/>
    <x v="1818"/>
  </r>
  <r>
    <x v="641"/>
    <x v="1827"/>
    <x v="1"/>
    <n v="42"/>
    <x v="3"/>
    <s v="Married"/>
    <x v="22"/>
    <x v="0"/>
    <x v="1"/>
    <x v="0"/>
    <x v="0"/>
    <x v="0"/>
    <x v="1819"/>
  </r>
  <r>
    <x v="641"/>
    <x v="1828"/>
    <x v="0"/>
    <n v="26"/>
    <x v="0"/>
    <s v="Married"/>
    <x v="41"/>
    <x v="0"/>
    <x v="3"/>
    <x v="1"/>
    <x v="0"/>
    <x v="0"/>
    <x v="1820"/>
  </r>
  <r>
    <x v="641"/>
    <x v="1829"/>
    <x v="0"/>
    <n v="18"/>
    <x v="0"/>
    <s v="Single"/>
    <x v="34"/>
    <x v="1"/>
    <x v="3"/>
    <x v="0"/>
    <x v="0"/>
    <x v="0"/>
    <x v="1821"/>
  </r>
  <r>
    <x v="642"/>
    <x v="1830"/>
    <x v="0"/>
    <n v="48"/>
    <x v="1"/>
    <s v="Married"/>
    <x v="29"/>
    <x v="2"/>
    <x v="3"/>
    <x v="2"/>
    <x v="0"/>
    <x v="0"/>
    <x v="1822"/>
  </r>
  <r>
    <x v="643"/>
    <x v="1831"/>
    <x v="0"/>
    <n v="20"/>
    <x v="0"/>
    <s v="Married"/>
    <x v="46"/>
    <x v="4"/>
    <x v="3"/>
    <x v="2"/>
    <x v="0"/>
    <x v="0"/>
    <x v="1823"/>
  </r>
  <r>
    <x v="644"/>
    <x v="1832"/>
    <x v="0"/>
    <n v="26"/>
    <x v="0"/>
    <s v="Married"/>
    <x v="27"/>
    <x v="1"/>
    <x v="0"/>
    <x v="1"/>
    <x v="1"/>
    <x v="1"/>
    <x v="1824"/>
  </r>
  <r>
    <x v="644"/>
    <x v="1833"/>
    <x v="0"/>
    <n v="63"/>
    <x v="2"/>
    <s v="Single"/>
    <x v="11"/>
    <x v="0"/>
    <x v="3"/>
    <x v="0"/>
    <x v="0"/>
    <x v="0"/>
    <x v="1825"/>
  </r>
  <r>
    <x v="645"/>
    <x v="1834"/>
    <x v="1"/>
    <n v="27"/>
    <x v="0"/>
    <s v="Single"/>
    <x v="28"/>
    <x v="4"/>
    <x v="3"/>
    <x v="2"/>
    <x v="0"/>
    <x v="0"/>
    <x v="1826"/>
  </r>
  <r>
    <x v="645"/>
    <x v="1835"/>
    <x v="1"/>
    <n v="47"/>
    <x v="1"/>
    <s v="Married"/>
    <x v="3"/>
    <x v="0"/>
    <x v="3"/>
    <x v="2"/>
    <x v="1"/>
    <x v="1"/>
    <x v="1827"/>
  </r>
  <r>
    <x v="645"/>
    <x v="1836"/>
    <x v="0"/>
    <n v="47"/>
    <x v="1"/>
    <s v="Single"/>
    <x v="48"/>
    <x v="3"/>
    <x v="3"/>
    <x v="0"/>
    <x v="1"/>
    <x v="1"/>
    <x v="1828"/>
  </r>
  <r>
    <x v="645"/>
    <x v="1837"/>
    <x v="1"/>
    <n v="32"/>
    <x v="3"/>
    <s v="Married"/>
    <x v="17"/>
    <x v="3"/>
    <x v="3"/>
    <x v="1"/>
    <x v="1"/>
    <x v="1"/>
    <x v="1829"/>
  </r>
  <r>
    <x v="646"/>
    <x v="1838"/>
    <x v="1"/>
    <n v="45"/>
    <x v="1"/>
    <s v="Single"/>
    <x v="0"/>
    <x v="1"/>
    <x v="3"/>
    <x v="1"/>
    <x v="0"/>
    <x v="0"/>
    <x v="1830"/>
  </r>
  <r>
    <x v="646"/>
    <x v="1839"/>
    <x v="0"/>
    <n v="26"/>
    <x v="0"/>
    <s v="Married"/>
    <x v="17"/>
    <x v="0"/>
    <x v="2"/>
    <x v="0"/>
    <x v="1"/>
    <x v="1"/>
    <x v="1831"/>
  </r>
  <r>
    <x v="646"/>
    <x v="1840"/>
    <x v="0"/>
    <n v="20"/>
    <x v="0"/>
    <s v="Single"/>
    <x v="22"/>
    <x v="1"/>
    <x v="2"/>
    <x v="0"/>
    <x v="1"/>
    <x v="1"/>
    <x v="1832"/>
  </r>
  <r>
    <x v="646"/>
    <x v="1841"/>
    <x v="1"/>
    <n v="52"/>
    <x v="1"/>
    <s v="Married"/>
    <x v="1"/>
    <x v="3"/>
    <x v="1"/>
    <x v="1"/>
    <x v="1"/>
    <x v="1"/>
    <x v="1833"/>
  </r>
  <r>
    <x v="647"/>
    <x v="1842"/>
    <x v="0"/>
    <n v="25"/>
    <x v="0"/>
    <s v="Married"/>
    <x v="27"/>
    <x v="3"/>
    <x v="2"/>
    <x v="2"/>
    <x v="0"/>
    <x v="0"/>
    <x v="1834"/>
  </r>
  <r>
    <x v="648"/>
    <x v="1843"/>
    <x v="0"/>
    <n v="22"/>
    <x v="0"/>
    <s v="Single"/>
    <x v="29"/>
    <x v="1"/>
    <x v="2"/>
    <x v="1"/>
    <x v="1"/>
    <x v="1"/>
    <x v="1835"/>
  </r>
  <r>
    <x v="648"/>
    <x v="1844"/>
    <x v="1"/>
    <n v="15"/>
    <x v="0"/>
    <s v="Married"/>
    <x v="18"/>
    <x v="1"/>
    <x v="3"/>
    <x v="1"/>
    <x v="0"/>
    <x v="0"/>
    <x v="1836"/>
  </r>
  <r>
    <x v="649"/>
    <x v="1845"/>
    <x v="0"/>
    <n v="17"/>
    <x v="0"/>
    <s v="Married"/>
    <x v="6"/>
    <x v="0"/>
    <x v="3"/>
    <x v="2"/>
    <x v="1"/>
    <x v="1"/>
    <x v="1837"/>
  </r>
  <r>
    <x v="649"/>
    <x v="1846"/>
    <x v="1"/>
    <n v="16"/>
    <x v="0"/>
    <s v="Married"/>
    <x v="2"/>
    <x v="0"/>
    <x v="2"/>
    <x v="2"/>
    <x v="0"/>
    <x v="0"/>
    <x v="1838"/>
  </r>
  <r>
    <x v="649"/>
    <x v="1847"/>
    <x v="1"/>
    <n v="20"/>
    <x v="0"/>
    <s v="Single"/>
    <x v="24"/>
    <x v="2"/>
    <x v="1"/>
    <x v="2"/>
    <x v="0"/>
    <x v="0"/>
    <x v="1839"/>
  </r>
  <r>
    <x v="649"/>
    <x v="1848"/>
    <x v="1"/>
    <n v="39"/>
    <x v="3"/>
    <s v="Single"/>
    <x v="33"/>
    <x v="0"/>
    <x v="0"/>
    <x v="2"/>
    <x v="1"/>
    <x v="1"/>
    <x v="1840"/>
  </r>
  <r>
    <x v="650"/>
    <x v="1849"/>
    <x v="1"/>
    <n v="47"/>
    <x v="1"/>
    <s v="Married"/>
    <x v="21"/>
    <x v="4"/>
    <x v="2"/>
    <x v="0"/>
    <x v="0"/>
    <x v="0"/>
    <x v="1841"/>
  </r>
  <r>
    <x v="650"/>
    <x v="1850"/>
    <x v="1"/>
    <n v="31"/>
    <x v="3"/>
    <s v="Single"/>
    <x v="37"/>
    <x v="0"/>
    <x v="1"/>
    <x v="0"/>
    <x v="0"/>
    <x v="0"/>
    <x v="1842"/>
  </r>
  <r>
    <x v="650"/>
    <x v="1851"/>
    <x v="1"/>
    <n v="17"/>
    <x v="0"/>
    <s v="Married"/>
    <x v="29"/>
    <x v="0"/>
    <x v="1"/>
    <x v="0"/>
    <x v="1"/>
    <x v="1"/>
    <x v="1843"/>
  </r>
  <r>
    <x v="651"/>
    <x v="1852"/>
    <x v="0"/>
    <n v="58"/>
    <x v="1"/>
    <s v="Married"/>
    <x v="12"/>
    <x v="2"/>
    <x v="2"/>
    <x v="1"/>
    <x v="0"/>
    <x v="0"/>
    <x v="1844"/>
  </r>
  <r>
    <x v="651"/>
    <x v="1853"/>
    <x v="1"/>
    <n v="47"/>
    <x v="1"/>
    <s v="Married"/>
    <x v="25"/>
    <x v="4"/>
    <x v="3"/>
    <x v="2"/>
    <x v="0"/>
    <x v="0"/>
    <x v="1845"/>
  </r>
  <r>
    <x v="651"/>
    <x v="1854"/>
    <x v="0"/>
    <n v="77"/>
    <x v="2"/>
    <s v="Single"/>
    <x v="9"/>
    <x v="1"/>
    <x v="3"/>
    <x v="2"/>
    <x v="1"/>
    <x v="1"/>
    <x v="1846"/>
  </r>
  <r>
    <x v="651"/>
    <x v="1855"/>
    <x v="1"/>
    <n v="24"/>
    <x v="0"/>
    <s v="Single"/>
    <x v="23"/>
    <x v="2"/>
    <x v="1"/>
    <x v="0"/>
    <x v="1"/>
    <x v="1"/>
    <x v="1847"/>
  </r>
  <r>
    <x v="651"/>
    <x v="1856"/>
    <x v="1"/>
    <n v="25"/>
    <x v="0"/>
    <s v="Single"/>
    <x v="47"/>
    <x v="3"/>
    <x v="3"/>
    <x v="1"/>
    <x v="1"/>
    <x v="1"/>
    <x v="1848"/>
  </r>
  <r>
    <x v="652"/>
    <x v="1857"/>
    <x v="1"/>
    <n v="62"/>
    <x v="2"/>
    <s v="Married"/>
    <x v="22"/>
    <x v="1"/>
    <x v="1"/>
    <x v="2"/>
    <x v="1"/>
    <x v="1"/>
    <x v="1849"/>
  </r>
  <r>
    <x v="652"/>
    <x v="1858"/>
    <x v="0"/>
    <n v="70"/>
    <x v="2"/>
    <s v="Single"/>
    <x v="14"/>
    <x v="0"/>
    <x v="2"/>
    <x v="0"/>
    <x v="1"/>
    <x v="1"/>
    <x v="1850"/>
  </r>
  <r>
    <x v="652"/>
    <x v="1859"/>
    <x v="0"/>
    <n v="30"/>
    <x v="3"/>
    <s v="Single"/>
    <x v="12"/>
    <x v="0"/>
    <x v="1"/>
    <x v="2"/>
    <x v="0"/>
    <x v="0"/>
    <x v="1851"/>
  </r>
  <r>
    <x v="652"/>
    <x v="1860"/>
    <x v="0"/>
    <n v="59"/>
    <x v="1"/>
    <s v="Married"/>
    <x v="28"/>
    <x v="1"/>
    <x v="3"/>
    <x v="2"/>
    <x v="0"/>
    <x v="0"/>
    <x v="1852"/>
  </r>
  <r>
    <x v="653"/>
    <x v="1861"/>
    <x v="1"/>
    <n v="22"/>
    <x v="0"/>
    <s v="Single"/>
    <x v="12"/>
    <x v="3"/>
    <x v="1"/>
    <x v="0"/>
    <x v="0"/>
    <x v="0"/>
    <x v="1853"/>
  </r>
  <r>
    <x v="653"/>
    <x v="1862"/>
    <x v="1"/>
    <n v="27"/>
    <x v="0"/>
    <s v="Married"/>
    <x v="23"/>
    <x v="0"/>
    <x v="3"/>
    <x v="0"/>
    <x v="0"/>
    <x v="0"/>
    <x v="1854"/>
  </r>
  <r>
    <x v="653"/>
    <x v="1863"/>
    <x v="1"/>
    <n v="56"/>
    <x v="1"/>
    <s v="Married"/>
    <x v="1"/>
    <x v="0"/>
    <x v="1"/>
    <x v="2"/>
    <x v="0"/>
    <x v="0"/>
    <x v="1855"/>
  </r>
  <r>
    <x v="654"/>
    <x v="1864"/>
    <x v="1"/>
    <n v="53"/>
    <x v="1"/>
    <s v="Single"/>
    <x v="38"/>
    <x v="2"/>
    <x v="2"/>
    <x v="0"/>
    <x v="0"/>
    <x v="0"/>
    <x v="1856"/>
  </r>
  <r>
    <x v="654"/>
    <x v="1865"/>
    <x v="1"/>
    <n v="76"/>
    <x v="2"/>
    <s v="Married"/>
    <x v="45"/>
    <x v="0"/>
    <x v="0"/>
    <x v="1"/>
    <x v="0"/>
    <x v="0"/>
    <x v="1857"/>
  </r>
  <r>
    <x v="654"/>
    <x v="1866"/>
    <x v="1"/>
    <n v="46"/>
    <x v="1"/>
    <s v="Single"/>
    <x v="0"/>
    <x v="4"/>
    <x v="3"/>
    <x v="1"/>
    <x v="0"/>
    <x v="0"/>
    <x v="1858"/>
  </r>
  <r>
    <x v="655"/>
    <x v="1867"/>
    <x v="0"/>
    <n v="25"/>
    <x v="0"/>
    <s v="Married"/>
    <x v="46"/>
    <x v="0"/>
    <x v="2"/>
    <x v="2"/>
    <x v="1"/>
    <x v="1"/>
    <x v="1859"/>
  </r>
  <r>
    <x v="655"/>
    <x v="1868"/>
    <x v="1"/>
    <n v="48"/>
    <x v="1"/>
    <s v="Married"/>
    <x v="48"/>
    <x v="1"/>
    <x v="3"/>
    <x v="2"/>
    <x v="0"/>
    <x v="0"/>
    <x v="1860"/>
  </r>
  <r>
    <x v="655"/>
    <x v="1869"/>
    <x v="0"/>
    <n v="76"/>
    <x v="2"/>
    <s v="Married"/>
    <x v="16"/>
    <x v="0"/>
    <x v="3"/>
    <x v="2"/>
    <x v="1"/>
    <x v="1"/>
    <x v="1861"/>
  </r>
  <r>
    <x v="655"/>
    <x v="1870"/>
    <x v="1"/>
    <n v="66"/>
    <x v="2"/>
    <s v="Married"/>
    <x v="38"/>
    <x v="4"/>
    <x v="3"/>
    <x v="2"/>
    <x v="1"/>
    <x v="1"/>
    <x v="1862"/>
  </r>
  <r>
    <x v="656"/>
    <x v="1871"/>
    <x v="0"/>
    <n v="54"/>
    <x v="1"/>
    <s v="Married"/>
    <x v="10"/>
    <x v="0"/>
    <x v="0"/>
    <x v="1"/>
    <x v="0"/>
    <x v="0"/>
    <x v="1863"/>
  </r>
  <r>
    <x v="657"/>
    <x v="1872"/>
    <x v="0"/>
    <n v="49"/>
    <x v="1"/>
    <s v="Married"/>
    <x v="35"/>
    <x v="1"/>
    <x v="3"/>
    <x v="2"/>
    <x v="1"/>
    <x v="1"/>
    <x v="1864"/>
  </r>
  <r>
    <x v="658"/>
    <x v="1873"/>
    <x v="0"/>
    <n v="72"/>
    <x v="2"/>
    <s v="Married"/>
    <x v="37"/>
    <x v="4"/>
    <x v="3"/>
    <x v="1"/>
    <x v="0"/>
    <x v="0"/>
    <x v="1865"/>
  </r>
  <r>
    <x v="658"/>
    <x v="1874"/>
    <x v="0"/>
    <n v="45"/>
    <x v="1"/>
    <s v="Married"/>
    <x v="32"/>
    <x v="1"/>
    <x v="2"/>
    <x v="1"/>
    <x v="1"/>
    <x v="1"/>
    <x v="1866"/>
  </r>
  <r>
    <x v="658"/>
    <x v="1875"/>
    <x v="1"/>
    <n v="59"/>
    <x v="1"/>
    <s v="Single"/>
    <x v="18"/>
    <x v="1"/>
    <x v="2"/>
    <x v="1"/>
    <x v="0"/>
    <x v="0"/>
    <x v="1867"/>
  </r>
  <r>
    <x v="659"/>
    <x v="1876"/>
    <x v="0"/>
    <n v="49"/>
    <x v="1"/>
    <s v="Married"/>
    <x v="38"/>
    <x v="3"/>
    <x v="3"/>
    <x v="2"/>
    <x v="0"/>
    <x v="0"/>
    <x v="1868"/>
  </r>
  <r>
    <x v="659"/>
    <x v="1877"/>
    <x v="0"/>
    <n v="67"/>
    <x v="2"/>
    <s v="Single"/>
    <x v="22"/>
    <x v="1"/>
    <x v="3"/>
    <x v="0"/>
    <x v="0"/>
    <x v="0"/>
    <x v="1869"/>
  </r>
  <r>
    <x v="660"/>
    <x v="1878"/>
    <x v="1"/>
    <n v="58"/>
    <x v="1"/>
    <s v="Married"/>
    <x v="24"/>
    <x v="0"/>
    <x v="0"/>
    <x v="0"/>
    <x v="0"/>
    <x v="0"/>
    <x v="1870"/>
  </r>
  <r>
    <x v="660"/>
    <x v="1879"/>
    <x v="0"/>
    <n v="32"/>
    <x v="3"/>
    <s v="Married"/>
    <x v="5"/>
    <x v="2"/>
    <x v="3"/>
    <x v="2"/>
    <x v="0"/>
    <x v="0"/>
    <x v="1871"/>
  </r>
  <r>
    <x v="661"/>
    <x v="1880"/>
    <x v="1"/>
    <n v="55"/>
    <x v="1"/>
    <s v="Married"/>
    <x v="43"/>
    <x v="0"/>
    <x v="2"/>
    <x v="1"/>
    <x v="0"/>
    <x v="0"/>
    <x v="1872"/>
  </r>
  <r>
    <x v="661"/>
    <x v="1881"/>
    <x v="1"/>
    <n v="61"/>
    <x v="2"/>
    <s v="Married"/>
    <x v="24"/>
    <x v="1"/>
    <x v="2"/>
    <x v="1"/>
    <x v="1"/>
    <x v="1"/>
    <x v="1873"/>
  </r>
  <r>
    <x v="661"/>
    <x v="1882"/>
    <x v="1"/>
    <n v="46"/>
    <x v="1"/>
    <s v="Married"/>
    <x v="31"/>
    <x v="0"/>
    <x v="2"/>
    <x v="2"/>
    <x v="1"/>
    <x v="1"/>
    <x v="1874"/>
  </r>
  <r>
    <x v="661"/>
    <x v="1883"/>
    <x v="0"/>
    <n v="21"/>
    <x v="0"/>
    <s v="Married"/>
    <x v="16"/>
    <x v="1"/>
    <x v="1"/>
    <x v="2"/>
    <x v="0"/>
    <x v="0"/>
    <x v="1875"/>
  </r>
  <r>
    <x v="661"/>
    <x v="1884"/>
    <x v="0"/>
    <n v="49"/>
    <x v="1"/>
    <s v="Single"/>
    <x v="44"/>
    <x v="0"/>
    <x v="1"/>
    <x v="1"/>
    <x v="1"/>
    <x v="1"/>
    <x v="1876"/>
  </r>
  <r>
    <x v="662"/>
    <x v="1885"/>
    <x v="0"/>
    <n v="58"/>
    <x v="1"/>
    <s v="Married"/>
    <x v="8"/>
    <x v="4"/>
    <x v="1"/>
    <x v="0"/>
    <x v="1"/>
    <x v="1"/>
    <x v="1877"/>
  </r>
  <r>
    <x v="662"/>
    <x v="1886"/>
    <x v="0"/>
    <n v="57"/>
    <x v="1"/>
    <s v="Married"/>
    <x v="5"/>
    <x v="0"/>
    <x v="2"/>
    <x v="1"/>
    <x v="1"/>
    <x v="1"/>
    <x v="1878"/>
  </r>
  <r>
    <x v="662"/>
    <x v="1887"/>
    <x v="0"/>
    <n v="73"/>
    <x v="2"/>
    <s v="Married"/>
    <x v="48"/>
    <x v="0"/>
    <x v="3"/>
    <x v="1"/>
    <x v="1"/>
    <x v="1"/>
    <x v="1879"/>
  </r>
  <r>
    <x v="663"/>
    <x v="1888"/>
    <x v="1"/>
    <n v="43"/>
    <x v="3"/>
    <s v="Single"/>
    <x v="16"/>
    <x v="0"/>
    <x v="2"/>
    <x v="1"/>
    <x v="0"/>
    <x v="0"/>
    <x v="1880"/>
  </r>
  <r>
    <x v="663"/>
    <x v="1889"/>
    <x v="0"/>
    <n v="59"/>
    <x v="1"/>
    <s v="Married"/>
    <x v="25"/>
    <x v="3"/>
    <x v="3"/>
    <x v="2"/>
    <x v="1"/>
    <x v="1"/>
    <x v="1881"/>
  </r>
  <r>
    <x v="663"/>
    <x v="1890"/>
    <x v="0"/>
    <n v="43"/>
    <x v="3"/>
    <s v="Single"/>
    <x v="14"/>
    <x v="3"/>
    <x v="1"/>
    <x v="2"/>
    <x v="1"/>
    <x v="1"/>
    <x v="1882"/>
  </r>
  <r>
    <x v="664"/>
    <x v="1891"/>
    <x v="0"/>
    <n v="25"/>
    <x v="0"/>
    <s v="Married"/>
    <x v="16"/>
    <x v="3"/>
    <x v="3"/>
    <x v="0"/>
    <x v="0"/>
    <x v="0"/>
    <x v="1883"/>
  </r>
  <r>
    <x v="664"/>
    <x v="1892"/>
    <x v="2"/>
    <n v="37"/>
    <x v="3"/>
    <s v="Single"/>
    <x v="13"/>
    <x v="1"/>
    <x v="3"/>
    <x v="1"/>
    <x v="0"/>
    <x v="0"/>
    <x v="1884"/>
  </r>
  <r>
    <x v="665"/>
    <x v="1893"/>
    <x v="1"/>
    <n v="16"/>
    <x v="0"/>
    <s v="Married"/>
    <x v="34"/>
    <x v="2"/>
    <x v="1"/>
    <x v="1"/>
    <x v="0"/>
    <x v="0"/>
    <x v="1885"/>
  </r>
  <r>
    <x v="666"/>
    <x v="1894"/>
    <x v="0"/>
    <n v="35"/>
    <x v="3"/>
    <s v="Married"/>
    <x v="47"/>
    <x v="0"/>
    <x v="2"/>
    <x v="0"/>
    <x v="0"/>
    <x v="0"/>
    <x v="1886"/>
  </r>
  <r>
    <x v="666"/>
    <x v="1895"/>
    <x v="1"/>
    <n v="40"/>
    <x v="3"/>
    <s v="Single"/>
    <x v="34"/>
    <x v="0"/>
    <x v="2"/>
    <x v="0"/>
    <x v="0"/>
    <x v="0"/>
    <x v="1887"/>
  </r>
  <r>
    <x v="666"/>
    <x v="1896"/>
    <x v="0"/>
    <n v="22"/>
    <x v="0"/>
    <s v="Single"/>
    <x v="7"/>
    <x v="1"/>
    <x v="2"/>
    <x v="0"/>
    <x v="0"/>
    <x v="0"/>
    <x v="1888"/>
  </r>
  <r>
    <x v="666"/>
    <x v="1897"/>
    <x v="1"/>
    <n v="76"/>
    <x v="2"/>
    <s v="Married"/>
    <x v="30"/>
    <x v="4"/>
    <x v="3"/>
    <x v="1"/>
    <x v="0"/>
    <x v="0"/>
    <x v="1889"/>
  </r>
  <r>
    <x v="667"/>
    <x v="1898"/>
    <x v="1"/>
    <n v="24"/>
    <x v="0"/>
    <s v="Single"/>
    <x v="13"/>
    <x v="2"/>
    <x v="2"/>
    <x v="0"/>
    <x v="1"/>
    <x v="1"/>
    <x v="1890"/>
  </r>
  <r>
    <x v="668"/>
    <x v="1899"/>
    <x v="0"/>
    <n v="61"/>
    <x v="2"/>
    <s v="Single"/>
    <x v="32"/>
    <x v="3"/>
    <x v="0"/>
    <x v="2"/>
    <x v="0"/>
    <x v="0"/>
    <x v="1891"/>
  </r>
  <r>
    <x v="669"/>
    <x v="1900"/>
    <x v="1"/>
    <n v="34"/>
    <x v="3"/>
    <s v="Single"/>
    <x v="16"/>
    <x v="0"/>
    <x v="0"/>
    <x v="1"/>
    <x v="0"/>
    <x v="0"/>
    <x v="1892"/>
  </r>
  <r>
    <x v="669"/>
    <x v="1901"/>
    <x v="1"/>
    <n v="71"/>
    <x v="2"/>
    <s v="Single"/>
    <x v="0"/>
    <x v="3"/>
    <x v="2"/>
    <x v="2"/>
    <x v="0"/>
    <x v="0"/>
    <x v="1893"/>
  </r>
  <r>
    <x v="670"/>
    <x v="1902"/>
    <x v="0"/>
    <n v="54"/>
    <x v="1"/>
    <s v="Married"/>
    <x v="16"/>
    <x v="2"/>
    <x v="2"/>
    <x v="1"/>
    <x v="0"/>
    <x v="0"/>
    <x v="1894"/>
  </r>
  <r>
    <x v="670"/>
    <x v="1903"/>
    <x v="0"/>
    <n v="70"/>
    <x v="2"/>
    <s v="Single"/>
    <x v="24"/>
    <x v="2"/>
    <x v="0"/>
    <x v="0"/>
    <x v="1"/>
    <x v="1"/>
    <x v="1895"/>
  </r>
  <r>
    <x v="670"/>
    <x v="1904"/>
    <x v="0"/>
    <n v="17"/>
    <x v="0"/>
    <s v="Single"/>
    <x v="26"/>
    <x v="0"/>
    <x v="3"/>
    <x v="1"/>
    <x v="1"/>
    <x v="1"/>
    <x v="1896"/>
  </r>
  <r>
    <x v="671"/>
    <x v="1905"/>
    <x v="1"/>
    <n v="72"/>
    <x v="2"/>
    <s v="Married"/>
    <x v="35"/>
    <x v="0"/>
    <x v="1"/>
    <x v="2"/>
    <x v="0"/>
    <x v="0"/>
    <x v="1897"/>
  </r>
  <r>
    <x v="671"/>
    <x v="1906"/>
    <x v="1"/>
    <n v="52"/>
    <x v="1"/>
    <s v="Single"/>
    <x v="28"/>
    <x v="2"/>
    <x v="0"/>
    <x v="2"/>
    <x v="0"/>
    <x v="0"/>
    <x v="1898"/>
  </r>
  <r>
    <x v="671"/>
    <x v="1907"/>
    <x v="1"/>
    <n v="77"/>
    <x v="2"/>
    <s v="Married"/>
    <x v="10"/>
    <x v="2"/>
    <x v="2"/>
    <x v="0"/>
    <x v="0"/>
    <x v="0"/>
    <x v="1899"/>
  </r>
  <r>
    <x v="672"/>
    <x v="1908"/>
    <x v="1"/>
    <n v="19"/>
    <x v="0"/>
    <s v="Married"/>
    <x v="7"/>
    <x v="0"/>
    <x v="2"/>
    <x v="1"/>
    <x v="0"/>
    <x v="0"/>
    <x v="1900"/>
  </r>
  <r>
    <x v="672"/>
    <x v="1909"/>
    <x v="0"/>
    <n v="24"/>
    <x v="0"/>
    <s v="Married"/>
    <x v="31"/>
    <x v="0"/>
    <x v="3"/>
    <x v="2"/>
    <x v="0"/>
    <x v="0"/>
    <x v="1901"/>
  </r>
  <r>
    <x v="672"/>
    <x v="1910"/>
    <x v="1"/>
    <n v="63"/>
    <x v="2"/>
    <s v="Single"/>
    <x v="26"/>
    <x v="3"/>
    <x v="3"/>
    <x v="0"/>
    <x v="0"/>
    <x v="0"/>
    <x v="1902"/>
  </r>
  <r>
    <x v="672"/>
    <x v="1911"/>
    <x v="1"/>
    <n v="47"/>
    <x v="1"/>
    <s v="Single"/>
    <x v="22"/>
    <x v="3"/>
    <x v="2"/>
    <x v="2"/>
    <x v="1"/>
    <x v="1"/>
    <x v="1903"/>
  </r>
  <r>
    <x v="673"/>
    <x v="1912"/>
    <x v="1"/>
    <n v="78"/>
    <x v="2"/>
    <s v="Single"/>
    <x v="1"/>
    <x v="4"/>
    <x v="3"/>
    <x v="1"/>
    <x v="0"/>
    <x v="0"/>
    <x v="1904"/>
  </r>
  <r>
    <x v="673"/>
    <x v="1913"/>
    <x v="0"/>
    <n v="70"/>
    <x v="2"/>
    <s v="Single"/>
    <x v="49"/>
    <x v="2"/>
    <x v="3"/>
    <x v="1"/>
    <x v="1"/>
    <x v="1"/>
    <x v="1905"/>
  </r>
  <r>
    <x v="673"/>
    <x v="1914"/>
    <x v="0"/>
    <n v="51"/>
    <x v="1"/>
    <s v="Married"/>
    <x v="44"/>
    <x v="0"/>
    <x v="2"/>
    <x v="1"/>
    <x v="0"/>
    <x v="0"/>
    <x v="1906"/>
  </r>
  <r>
    <x v="674"/>
    <x v="1915"/>
    <x v="1"/>
    <n v="55"/>
    <x v="1"/>
    <s v="Single"/>
    <x v="23"/>
    <x v="4"/>
    <x v="3"/>
    <x v="0"/>
    <x v="0"/>
    <x v="0"/>
    <x v="1907"/>
  </r>
  <r>
    <x v="674"/>
    <x v="1916"/>
    <x v="1"/>
    <n v="54"/>
    <x v="1"/>
    <s v="Married"/>
    <x v="5"/>
    <x v="0"/>
    <x v="1"/>
    <x v="2"/>
    <x v="1"/>
    <x v="1"/>
    <x v="1908"/>
  </r>
  <r>
    <x v="675"/>
    <x v="1917"/>
    <x v="1"/>
    <n v="48"/>
    <x v="1"/>
    <s v="Married"/>
    <x v="46"/>
    <x v="0"/>
    <x v="2"/>
    <x v="0"/>
    <x v="1"/>
    <x v="1"/>
    <x v="1909"/>
  </r>
  <r>
    <x v="675"/>
    <x v="1918"/>
    <x v="0"/>
    <n v="51"/>
    <x v="1"/>
    <s v="Married"/>
    <x v="28"/>
    <x v="2"/>
    <x v="2"/>
    <x v="0"/>
    <x v="0"/>
    <x v="0"/>
    <x v="1910"/>
  </r>
  <r>
    <x v="676"/>
    <x v="1919"/>
    <x v="0"/>
    <n v="64"/>
    <x v="2"/>
    <s v="Married"/>
    <x v="4"/>
    <x v="0"/>
    <x v="1"/>
    <x v="1"/>
    <x v="0"/>
    <x v="0"/>
    <x v="1911"/>
  </r>
  <r>
    <x v="676"/>
    <x v="1920"/>
    <x v="1"/>
    <n v="73"/>
    <x v="2"/>
    <s v="Married"/>
    <x v="27"/>
    <x v="2"/>
    <x v="2"/>
    <x v="1"/>
    <x v="0"/>
    <x v="0"/>
    <x v="1912"/>
  </r>
  <r>
    <x v="676"/>
    <x v="1921"/>
    <x v="0"/>
    <n v="15"/>
    <x v="0"/>
    <s v="Single"/>
    <x v="47"/>
    <x v="3"/>
    <x v="1"/>
    <x v="2"/>
    <x v="1"/>
    <x v="1"/>
    <x v="1913"/>
  </r>
  <r>
    <x v="677"/>
    <x v="1922"/>
    <x v="1"/>
    <n v="39"/>
    <x v="3"/>
    <s v="Single"/>
    <x v="4"/>
    <x v="0"/>
    <x v="2"/>
    <x v="1"/>
    <x v="0"/>
    <x v="0"/>
    <x v="1914"/>
  </r>
  <r>
    <x v="677"/>
    <x v="1923"/>
    <x v="0"/>
    <n v="65"/>
    <x v="2"/>
    <s v="Married"/>
    <x v="31"/>
    <x v="0"/>
    <x v="2"/>
    <x v="2"/>
    <x v="0"/>
    <x v="0"/>
    <x v="1915"/>
  </r>
  <r>
    <x v="678"/>
    <x v="1924"/>
    <x v="0"/>
    <n v="60"/>
    <x v="2"/>
    <s v="Married"/>
    <x v="21"/>
    <x v="1"/>
    <x v="2"/>
    <x v="2"/>
    <x v="0"/>
    <x v="0"/>
    <x v="1916"/>
  </r>
  <r>
    <x v="678"/>
    <x v="1925"/>
    <x v="1"/>
    <n v="67"/>
    <x v="2"/>
    <s v="Single"/>
    <x v="4"/>
    <x v="1"/>
    <x v="2"/>
    <x v="0"/>
    <x v="0"/>
    <x v="0"/>
    <x v="1917"/>
  </r>
  <r>
    <x v="678"/>
    <x v="1926"/>
    <x v="0"/>
    <n v="31"/>
    <x v="3"/>
    <s v="Married"/>
    <x v="5"/>
    <x v="3"/>
    <x v="3"/>
    <x v="0"/>
    <x v="0"/>
    <x v="0"/>
    <x v="1918"/>
  </r>
  <r>
    <x v="679"/>
    <x v="1927"/>
    <x v="0"/>
    <n v="56"/>
    <x v="1"/>
    <s v="Single"/>
    <x v="24"/>
    <x v="1"/>
    <x v="3"/>
    <x v="2"/>
    <x v="0"/>
    <x v="0"/>
    <x v="1919"/>
  </r>
  <r>
    <x v="679"/>
    <x v="1928"/>
    <x v="0"/>
    <n v="29"/>
    <x v="3"/>
    <s v="Single"/>
    <x v="32"/>
    <x v="1"/>
    <x v="2"/>
    <x v="2"/>
    <x v="0"/>
    <x v="0"/>
    <x v="1920"/>
  </r>
  <r>
    <x v="679"/>
    <x v="1929"/>
    <x v="0"/>
    <n v="27"/>
    <x v="0"/>
    <s v="Single"/>
    <x v="28"/>
    <x v="3"/>
    <x v="3"/>
    <x v="2"/>
    <x v="1"/>
    <x v="1"/>
    <x v="1921"/>
  </r>
  <r>
    <x v="680"/>
    <x v="1930"/>
    <x v="1"/>
    <n v="22"/>
    <x v="0"/>
    <s v="Married"/>
    <x v="44"/>
    <x v="1"/>
    <x v="2"/>
    <x v="2"/>
    <x v="1"/>
    <x v="1"/>
    <x v="1922"/>
  </r>
  <r>
    <x v="681"/>
    <x v="1931"/>
    <x v="0"/>
    <n v="72"/>
    <x v="2"/>
    <s v="Married"/>
    <x v="25"/>
    <x v="3"/>
    <x v="0"/>
    <x v="2"/>
    <x v="0"/>
    <x v="0"/>
    <x v="1923"/>
  </r>
  <r>
    <x v="681"/>
    <x v="1932"/>
    <x v="0"/>
    <n v="22"/>
    <x v="0"/>
    <s v="Single"/>
    <x v="49"/>
    <x v="0"/>
    <x v="2"/>
    <x v="2"/>
    <x v="0"/>
    <x v="0"/>
    <x v="1924"/>
  </r>
  <r>
    <x v="681"/>
    <x v="1933"/>
    <x v="1"/>
    <n v="72"/>
    <x v="2"/>
    <s v="Married"/>
    <x v="13"/>
    <x v="3"/>
    <x v="3"/>
    <x v="2"/>
    <x v="1"/>
    <x v="1"/>
    <x v="1925"/>
  </r>
  <r>
    <x v="682"/>
    <x v="1934"/>
    <x v="0"/>
    <n v="71"/>
    <x v="2"/>
    <s v="Married"/>
    <x v="26"/>
    <x v="0"/>
    <x v="2"/>
    <x v="1"/>
    <x v="0"/>
    <x v="0"/>
    <x v="1926"/>
  </r>
  <r>
    <x v="682"/>
    <x v="1935"/>
    <x v="0"/>
    <n v="54"/>
    <x v="1"/>
    <s v="Single"/>
    <x v="47"/>
    <x v="1"/>
    <x v="1"/>
    <x v="1"/>
    <x v="0"/>
    <x v="0"/>
    <x v="1927"/>
  </r>
  <r>
    <x v="682"/>
    <x v="1936"/>
    <x v="2"/>
    <n v="72"/>
    <x v="2"/>
    <s v="Married"/>
    <x v="30"/>
    <x v="0"/>
    <x v="1"/>
    <x v="1"/>
    <x v="0"/>
    <x v="0"/>
    <x v="1928"/>
  </r>
  <r>
    <x v="683"/>
    <x v="1937"/>
    <x v="0"/>
    <n v="27"/>
    <x v="0"/>
    <s v="Single"/>
    <x v="5"/>
    <x v="0"/>
    <x v="1"/>
    <x v="2"/>
    <x v="0"/>
    <x v="0"/>
    <x v="1929"/>
  </r>
  <r>
    <x v="684"/>
    <x v="1938"/>
    <x v="0"/>
    <n v="16"/>
    <x v="0"/>
    <s v="Single"/>
    <x v="31"/>
    <x v="0"/>
    <x v="0"/>
    <x v="2"/>
    <x v="1"/>
    <x v="1"/>
    <x v="1930"/>
  </r>
  <r>
    <x v="684"/>
    <x v="1939"/>
    <x v="0"/>
    <n v="77"/>
    <x v="2"/>
    <s v="Single"/>
    <x v="16"/>
    <x v="0"/>
    <x v="2"/>
    <x v="1"/>
    <x v="0"/>
    <x v="0"/>
    <x v="1931"/>
  </r>
  <r>
    <x v="684"/>
    <x v="1940"/>
    <x v="1"/>
    <n v="17"/>
    <x v="0"/>
    <s v="Married"/>
    <x v="25"/>
    <x v="0"/>
    <x v="0"/>
    <x v="2"/>
    <x v="0"/>
    <x v="0"/>
    <x v="1932"/>
  </r>
  <r>
    <x v="685"/>
    <x v="1941"/>
    <x v="0"/>
    <n v="61"/>
    <x v="2"/>
    <s v="Married"/>
    <x v="42"/>
    <x v="0"/>
    <x v="2"/>
    <x v="0"/>
    <x v="0"/>
    <x v="0"/>
    <x v="1933"/>
  </r>
  <r>
    <x v="685"/>
    <x v="1942"/>
    <x v="0"/>
    <n v="24"/>
    <x v="0"/>
    <s v="Married"/>
    <x v="11"/>
    <x v="3"/>
    <x v="0"/>
    <x v="0"/>
    <x v="0"/>
    <x v="0"/>
    <x v="1934"/>
  </r>
  <r>
    <x v="685"/>
    <x v="1943"/>
    <x v="0"/>
    <n v="76"/>
    <x v="2"/>
    <s v="Married"/>
    <x v="1"/>
    <x v="0"/>
    <x v="1"/>
    <x v="2"/>
    <x v="0"/>
    <x v="0"/>
    <x v="1935"/>
  </r>
  <r>
    <x v="686"/>
    <x v="1944"/>
    <x v="1"/>
    <n v="36"/>
    <x v="3"/>
    <s v="Married"/>
    <x v="27"/>
    <x v="1"/>
    <x v="2"/>
    <x v="2"/>
    <x v="0"/>
    <x v="0"/>
    <x v="1936"/>
  </r>
  <r>
    <x v="686"/>
    <x v="1945"/>
    <x v="0"/>
    <n v="47"/>
    <x v="1"/>
    <s v="Married"/>
    <x v="13"/>
    <x v="0"/>
    <x v="2"/>
    <x v="0"/>
    <x v="0"/>
    <x v="0"/>
    <x v="1937"/>
  </r>
  <r>
    <x v="686"/>
    <x v="1946"/>
    <x v="0"/>
    <n v="46"/>
    <x v="1"/>
    <s v="Married"/>
    <x v="24"/>
    <x v="3"/>
    <x v="3"/>
    <x v="1"/>
    <x v="1"/>
    <x v="1"/>
    <x v="1938"/>
  </r>
  <r>
    <x v="687"/>
    <x v="1947"/>
    <x v="1"/>
    <n v="22"/>
    <x v="0"/>
    <s v="Single"/>
    <x v="21"/>
    <x v="0"/>
    <x v="2"/>
    <x v="2"/>
    <x v="0"/>
    <x v="0"/>
    <x v="1939"/>
  </r>
  <r>
    <x v="687"/>
    <x v="1948"/>
    <x v="0"/>
    <n v="36"/>
    <x v="3"/>
    <s v="Married"/>
    <x v="47"/>
    <x v="3"/>
    <x v="1"/>
    <x v="2"/>
    <x v="0"/>
    <x v="0"/>
    <x v="1940"/>
  </r>
  <r>
    <x v="687"/>
    <x v="1949"/>
    <x v="0"/>
    <n v="57"/>
    <x v="1"/>
    <s v="Single"/>
    <x v="21"/>
    <x v="1"/>
    <x v="1"/>
    <x v="1"/>
    <x v="1"/>
    <x v="1"/>
    <x v="1941"/>
  </r>
  <r>
    <x v="687"/>
    <x v="1950"/>
    <x v="1"/>
    <n v="48"/>
    <x v="1"/>
    <s v="Single"/>
    <x v="20"/>
    <x v="3"/>
    <x v="2"/>
    <x v="2"/>
    <x v="0"/>
    <x v="0"/>
    <x v="1942"/>
  </r>
  <r>
    <x v="687"/>
    <x v="1951"/>
    <x v="2"/>
    <n v="44"/>
    <x v="1"/>
    <s v="Single"/>
    <x v="5"/>
    <x v="0"/>
    <x v="3"/>
    <x v="2"/>
    <x v="1"/>
    <x v="1"/>
    <x v="1943"/>
  </r>
  <r>
    <x v="688"/>
    <x v="1952"/>
    <x v="0"/>
    <n v="77"/>
    <x v="2"/>
    <s v="Married"/>
    <x v="5"/>
    <x v="0"/>
    <x v="0"/>
    <x v="2"/>
    <x v="0"/>
    <x v="0"/>
    <x v="1944"/>
  </r>
  <r>
    <x v="689"/>
    <x v="1953"/>
    <x v="1"/>
    <n v="55"/>
    <x v="1"/>
    <s v="Married"/>
    <x v="25"/>
    <x v="0"/>
    <x v="3"/>
    <x v="2"/>
    <x v="1"/>
    <x v="1"/>
    <x v="1945"/>
  </r>
  <r>
    <x v="689"/>
    <x v="1954"/>
    <x v="1"/>
    <n v="51"/>
    <x v="1"/>
    <s v="Married"/>
    <x v="29"/>
    <x v="1"/>
    <x v="3"/>
    <x v="0"/>
    <x v="1"/>
    <x v="1"/>
    <x v="1946"/>
  </r>
  <r>
    <x v="689"/>
    <x v="1955"/>
    <x v="0"/>
    <n v="32"/>
    <x v="3"/>
    <s v="Married"/>
    <x v="45"/>
    <x v="3"/>
    <x v="3"/>
    <x v="2"/>
    <x v="0"/>
    <x v="0"/>
    <x v="1947"/>
  </r>
  <r>
    <x v="690"/>
    <x v="1956"/>
    <x v="0"/>
    <n v="31"/>
    <x v="3"/>
    <s v="Married"/>
    <x v="27"/>
    <x v="3"/>
    <x v="2"/>
    <x v="1"/>
    <x v="0"/>
    <x v="0"/>
    <x v="1948"/>
  </r>
  <r>
    <x v="690"/>
    <x v="1957"/>
    <x v="0"/>
    <n v="47"/>
    <x v="1"/>
    <s v="Married"/>
    <x v="13"/>
    <x v="0"/>
    <x v="3"/>
    <x v="2"/>
    <x v="0"/>
    <x v="0"/>
    <x v="1949"/>
  </r>
  <r>
    <x v="690"/>
    <x v="1958"/>
    <x v="1"/>
    <n v="55"/>
    <x v="1"/>
    <s v="Married"/>
    <x v="19"/>
    <x v="3"/>
    <x v="2"/>
    <x v="2"/>
    <x v="0"/>
    <x v="0"/>
    <x v="1950"/>
  </r>
  <r>
    <x v="691"/>
    <x v="1959"/>
    <x v="0"/>
    <n v="25"/>
    <x v="0"/>
    <s v="Married"/>
    <x v="37"/>
    <x v="0"/>
    <x v="3"/>
    <x v="2"/>
    <x v="1"/>
    <x v="1"/>
    <x v="1394"/>
  </r>
  <r>
    <x v="692"/>
    <x v="1960"/>
    <x v="0"/>
    <n v="34"/>
    <x v="3"/>
    <s v="Single"/>
    <x v="37"/>
    <x v="0"/>
    <x v="3"/>
    <x v="1"/>
    <x v="0"/>
    <x v="0"/>
    <x v="1951"/>
  </r>
  <r>
    <x v="692"/>
    <x v="1961"/>
    <x v="1"/>
    <n v="29"/>
    <x v="3"/>
    <s v="Married"/>
    <x v="2"/>
    <x v="3"/>
    <x v="3"/>
    <x v="2"/>
    <x v="0"/>
    <x v="0"/>
    <x v="1952"/>
  </r>
  <r>
    <x v="693"/>
    <x v="1962"/>
    <x v="1"/>
    <n v="65"/>
    <x v="2"/>
    <s v="Married"/>
    <x v="20"/>
    <x v="0"/>
    <x v="2"/>
    <x v="0"/>
    <x v="1"/>
    <x v="1"/>
    <x v="1953"/>
  </r>
  <r>
    <x v="693"/>
    <x v="1963"/>
    <x v="0"/>
    <n v="16"/>
    <x v="0"/>
    <s v="Single"/>
    <x v="22"/>
    <x v="2"/>
    <x v="2"/>
    <x v="1"/>
    <x v="1"/>
    <x v="1"/>
    <x v="1954"/>
  </r>
  <r>
    <x v="693"/>
    <x v="1964"/>
    <x v="1"/>
    <n v="16"/>
    <x v="0"/>
    <s v="Single"/>
    <x v="27"/>
    <x v="3"/>
    <x v="1"/>
    <x v="1"/>
    <x v="0"/>
    <x v="0"/>
    <x v="1955"/>
  </r>
  <r>
    <x v="693"/>
    <x v="1965"/>
    <x v="0"/>
    <n v="37"/>
    <x v="3"/>
    <s v="Married"/>
    <x v="33"/>
    <x v="3"/>
    <x v="3"/>
    <x v="0"/>
    <x v="0"/>
    <x v="0"/>
    <x v="1956"/>
  </r>
  <r>
    <x v="694"/>
    <x v="1966"/>
    <x v="0"/>
    <n v="59"/>
    <x v="1"/>
    <s v="Married"/>
    <x v="13"/>
    <x v="4"/>
    <x v="3"/>
    <x v="2"/>
    <x v="0"/>
    <x v="0"/>
    <x v="1957"/>
  </r>
  <r>
    <x v="694"/>
    <x v="1967"/>
    <x v="0"/>
    <n v="59"/>
    <x v="1"/>
    <s v="Single"/>
    <x v="23"/>
    <x v="0"/>
    <x v="2"/>
    <x v="1"/>
    <x v="0"/>
    <x v="0"/>
    <x v="1958"/>
  </r>
  <r>
    <x v="695"/>
    <x v="1968"/>
    <x v="1"/>
    <n v="64"/>
    <x v="2"/>
    <s v="Single"/>
    <x v="43"/>
    <x v="1"/>
    <x v="1"/>
    <x v="1"/>
    <x v="0"/>
    <x v="0"/>
    <x v="1959"/>
  </r>
  <r>
    <x v="696"/>
    <x v="1969"/>
    <x v="0"/>
    <n v="73"/>
    <x v="2"/>
    <s v="Married"/>
    <x v="21"/>
    <x v="1"/>
    <x v="2"/>
    <x v="0"/>
    <x v="0"/>
    <x v="0"/>
    <x v="1960"/>
  </r>
  <r>
    <x v="696"/>
    <x v="1970"/>
    <x v="0"/>
    <n v="74"/>
    <x v="2"/>
    <s v="Single"/>
    <x v="34"/>
    <x v="0"/>
    <x v="3"/>
    <x v="0"/>
    <x v="0"/>
    <x v="0"/>
    <x v="1961"/>
  </r>
  <r>
    <x v="697"/>
    <x v="1971"/>
    <x v="0"/>
    <n v="40"/>
    <x v="3"/>
    <s v="Married"/>
    <x v="2"/>
    <x v="0"/>
    <x v="2"/>
    <x v="2"/>
    <x v="0"/>
    <x v="0"/>
    <x v="1962"/>
  </r>
  <r>
    <x v="697"/>
    <x v="1972"/>
    <x v="1"/>
    <n v="63"/>
    <x v="2"/>
    <s v="Single"/>
    <x v="24"/>
    <x v="0"/>
    <x v="0"/>
    <x v="2"/>
    <x v="0"/>
    <x v="0"/>
    <x v="1963"/>
  </r>
  <r>
    <x v="697"/>
    <x v="1973"/>
    <x v="0"/>
    <n v="77"/>
    <x v="2"/>
    <s v="Single"/>
    <x v="12"/>
    <x v="3"/>
    <x v="1"/>
    <x v="0"/>
    <x v="0"/>
    <x v="0"/>
    <x v="1964"/>
  </r>
  <r>
    <x v="697"/>
    <x v="1974"/>
    <x v="1"/>
    <n v="73"/>
    <x v="2"/>
    <s v="Single"/>
    <x v="24"/>
    <x v="3"/>
    <x v="2"/>
    <x v="1"/>
    <x v="1"/>
    <x v="1"/>
    <x v="1965"/>
  </r>
  <r>
    <x v="698"/>
    <x v="1975"/>
    <x v="0"/>
    <n v="30"/>
    <x v="3"/>
    <s v="Single"/>
    <x v="29"/>
    <x v="3"/>
    <x v="1"/>
    <x v="0"/>
    <x v="0"/>
    <x v="0"/>
    <x v="1966"/>
  </r>
  <r>
    <x v="698"/>
    <x v="1976"/>
    <x v="0"/>
    <n v="16"/>
    <x v="0"/>
    <s v="Single"/>
    <x v="24"/>
    <x v="2"/>
    <x v="2"/>
    <x v="2"/>
    <x v="1"/>
    <x v="1"/>
    <x v="1967"/>
  </r>
  <r>
    <x v="698"/>
    <x v="1977"/>
    <x v="0"/>
    <n v="29"/>
    <x v="3"/>
    <s v="Married"/>
    <x v="19"/>
    <x v="0"/>
    <x v="2"/>
    <x v="1"/>
    <x v="0"/>
    <x v="0"/>
    <x v="1968"/>
  </r>
  <r>
    <x v="698"/>
    <x v="1978"/>
    <x v="1"/>
    <n v="28"/>
    <x v="3"/>
    <s v="Single"/>
    <x v="31"/>
    <x v="3"/>
    <x v="0"/>
    <x v="1"/>
    <x v="0"/>
    <x v="0"/>
    <x v="1969"/>
  </r>
  <r>
    <x v="699"/>
    <x v="1979"/>
    <x v="0"/>
    <n v="66"/>
    <x v="2"/>
    <s v="Single"/>
    <x v="19"/>
    <x v="1"/>
    <x v="1"/>
    <x v="0"/>
    <x v="0"/>
    <x v="0"/>
    <x v="1970"/>
  </r>
  <r>
    <x v="699"/>
    <x v="1980"/>
    <x v="1"/>
    <n v="62"/>
    <x v="2"/>
    <s v="Married"/>
    <x v="39"/>
    <x v="3"/>
    <x v="3"/>
    <x v="0"/>
    <x v="0"/>
    <x v="0"/>
    <x v="1971"/>
  </r>
  <r>
    <x v="699"/>
    <x v="1981"/>
    <x v="1"/>
    <n v="76"/>
    <x v="2"/>
    <s v="Single"/>
    <x v="34"/>
    <x v="2"/>
    <x v="0"/>
    <x v="2"/>
    <x v="1"/>
    <x v="1"/>
    <x v="1972"/>
  </r>
  <r>
    <x v="699"/>
    <x v="1982"/>
    <x v="0"/>
    <n v="59"/>
    <x v="1"/>
    <s v="Single"/>
    <x v="24"/>
    <x v="1"/>
    <x v="3"/>
    <x v="0"/>
    <x v="0"/>
    <x v="0"/>
    <x v="1973"/>
  </r>
  <r>
    <x v="699"/>
    <x v="1983"/>
    <x v="1"/>
    <n v="62"/>
    <x v="2"/>
    <s v="Married"/>
    <x v="37"/>
    <x v="0"/>
    <x v="3"/>
    <x v="2"/>
    <x v="0"/>
    <x v="0"/>
    <x v="1974"/>
  </r>
  <r>
    <x v="700"/>
    <x v="1984"/>
    <x v="1"/>
    <n v="78"/>
    <x v="2"/>
    <s v="Married"/>
    <x v="23"/>
    <x v="2"/>
    <x v="2"/>
    <x v="1"/>
    <x v="0"/>
    <x v="0"/>
    <x v="1975"/>
  </r>
  <r>
    <x v="701"/>
    <x v="1985"/>
    <x v="0"/>
    <n v="57"/>
    <x v="1"/>
    <s v="Single"/>
    <x v="24"/>
    <x v="2"/>
    <x v="1"/>
    <x v="2"/>
    <x v="0"/>
    <x v="0"/>
    <x v="1976"/>
  </r>
  <r>
    <x v="701"/>
    <x v="1986"/>
    <x v="1"/>
    <n v="71"/>
    <x v="2"/>
    <s v="Single"/>
    <x v="45"/>
    <x v="3"/>
    <x v="2"/>
    <x v="0"/>
    <x v="0"/>
    <x v="0"/>
    <x v="1977"/>
  </r>
  <r>
    <x v="702"/>
    <x v="1987"/>
    <x v="0"/>
    <n v="55"/>
    <x v="1"/>
    <s v="Single"/>
    <x v="31"/>
    <x v="0"/>
    <x v="2"/>
    <x v="2"/>
    <x v="1"/>
    <x v="1"/>
    <x v="1978"/>
  </r>
  <r>
    <x v="702"/>
    <x v="1988"/>
    <x v="1"/>
    <n v="45"/>
    <x v="1"/>
    <s v="Married"/>
    <x v="9"/>
    <x v="0"/>
    <x v="0"/>
    <x v="0"/>
    <x v="0"/>
    <x v="0"/>
    <x v="1979"/>
  </r>
  <r>
    <x v="703"/>
    <x v="1989"/>
    <x v="1"/>
    <n v="26"/>
    <x v="0"/>
    <s v="Single"/>
    <x v="39"/>
    <x v="0"/>
    <x v="3"/>
    <x v="0"/>
    <x v="0"/>
    <x v="0"/>
    <x v="1980"/>
  </r>
  <r>
    <x v="704"/>
    <x v="1990"/>
    <x v="1"/>
    <n v="38"/>
    <x v="3"/>
    <s v="Single"/>
    <x v="23"/>
    <x v="2"/>
    <x v="2"/>
    <x v="2"/>
    <x v="0"/>
    <x v="0"/>
    <x v="1981"/>
  </r>
  <r>
    <x v="705"/>
    <x v="1991"/>
    <x v="0"/>
    <n v="78"/>
    <x v="2"/>
    <s v="Married"/>
    <x v="42"/>
    <x v="1"/>
    <x v="1"/>
    <x v="2"/>
    <x v="0"/>
    <x v="0"/>
    <x v="1982"/>
  </r>
  <r>
    <x v="705"/>
    <x v="1992"/>
    <x v="1"/>
    <n v="54"/>
    <x v="1"/>
    <s v="Married"/>
    <x v="45"/>
    <x v="0"/>
    <x v="3"/>
    <x v="2"/>
    <x v="0"/>
    <x v="0"/>
    <x v="1983"/>
  </r>
  <r>
    <x v="706"/>
    <x v="1993"/>
    <x v="1"/>
    <n v="70"/>
    <x v="2"/>
    <s v="Married"/>
    <x v="36"/>
    <x v="1"/>
    <x v="3"/>
    <x v="0"/>
    <x v="0"/>
    <x v="0"/>
    <x v="1984"/>
  </r>
  <r>
    <x v="707"/>
    <x v="1994"/>
    <x v="1"/>
    <n v="26"/>
    <x v="0"/>
    <s v="Married"/>
    <x v="43"/>
    <x v="3"/>
    <x v="1"/>
    <x v="2"/>
    <x v="0"/>
    <x v="0"/>
    <x v="1985"/>
  </r>
  <r>
    <x v="707"/>
    <x v="1995"/>
    <x v="1"/>
    <n v="58"/>
    <x v="1"/>
    <s v="Married"/>
    <x v="32"/>
    <x v="3"/>
    <x v="2"/>
    <x v="1"/>
    <x v="0"/>
    <x v="0"/>
    <x v="1986"/>
  </r>
  <r>
    <x v="707"/>
    <x v="1996"/>
    <x v="1"/>
    <n v="33"/>
    <x v="3"/>
    <s v="Married"/>
    <x v="44"/>
    <x v="3"/>
    <x v="3"/>
    <x v="2"/>
    <x v="1"/>
    <x v="1"/>
    <x v="1987"/>
  </r>
  <r>
    <x v="707"/>
    <x v="1997"/>
    <x v="1"/>
    <n v="31"/>
    <x v="3"/>
    <s v="Married"/>
    <x v="8"/>
    <x v="3"/>
    <x v="3"/>
    <x v="2"/>
    <x v="0"/>
    <x v="0"/>
    <x v="1988"/>
  </r>
  <r>
    <x v="708"/>
    <x v="1998"/>
    <x v="0"/>
    <n v="75"/>
    <x v="2"/>
    <s v="Married"/>
    <x v="14"/>
    <x v="0"/>
    <x v="2"/>
    <x v="0"/>
    <x v="0"/>
    <x v="0"/>
    <x v="1989"/>
  </r>
  <r>
    <x v="708"/>
    <x v="1999"/>
    <x v="0"/>
    <n v="64"/>
    <x v="2"/>
    <s v="Single"/>
    <x v="5"/>
    <x v="3"/>
    <x v="1"/>
    <x v="0"/>
    <x v="0"/>
    <x v="0"/>
    <x v="1990"/>
  </r>
  <r>
    <x v="708"/>
    <x v="2000"/>
    <x v="1"/>
    <n v="49"/>
    <x v="1"/>
    <s v="Married"/>
    <x v="27"/>
    <x v="1"/>
    <x v="3"/>
    <x v="0"/>
    <x v="1"/>
    <x v="1"/>
    <x v="1991"/>
  </r>
  <r>
    <x v="708"/>
    <x v="2001"/>
    <x v="1"/>
    <n v="36"/>
    <x v="3"/>
    <s v="Married"/>
    <x v="43"/>
    <x v="1"/>
    <x v="0"/>
    <x v="1"/>
    <x v="1"/>
    <x v="1"/>
    <x v="1992"/>
  </r>
  <r>
    <x v="708"/>
    <x v="2002"/>
    <x v="1"/>
    <n v="63"/>
    <x v="2"/>
    <s v="Single"/>
    <x v="34"/>
    <x v="0"/>
    <x v="1"/>
    <x v="0"/>
    <x v="0"/>
    <x v="0"/>
    <x v="1993"/>
  </r>
  <r>
    <x v="709"/>
    <x v="2003"/>
    <x v="1"/>
    <n v="50"/>
    <x v="1"/>
    <s v="Married"/>
    <x v="8"/>
    <x v="0"/>
    <x v="0"/>
    <x v="1"/>
    <x v="0"/>
    <x v="0"/>
    <x v="1994"/>
  </r>
  <r>
    <x v="709"/>
    <x v="2004"/>
    <x v="0"/>
    <n v="37"/>
    <x v="3"/>
    <s v="Single"/>
    <x v="43"/>
    <x v="0"/>
    <x v="3"/>
    <x v="2"/>
    <x v="1"/>
    <x v="1"/>
    <x v="1995"/>
  </r>
  <r>
    <x v="710"/>
    <x v="2005"/>
    <x v="1"/>
    <n v="70"/>
    <x v="2"/>
    <s v="Married"/>
    <x v="23"/>
    <x v="2"/>
    <x v="3"/>
    <x v="1"/>
    <x v="0"/>
    <x v="0"/>
    <x v="1996"/>
  </r>
  <r>
    <x v="710"/>
    <x v="2006"/>
    <x v="1"/>
    <n v="30"/>
    <x v="3"/>
    <s v="Married"/>
    <x v="28"/>
    <x v="0"/>
    <x v="3"/>
    <x v="0"/>
    <x v="1"/>
    <x v="1"/>
    <x v="1997"/>
  </r>
  <r>
    <x v="710"/>
    <x v="2007"/>
    <x v="1"/>
    <n v="39"/>
    <x v="3"/>
    <s v="Married"/>
    <x v="32"/>
    <x v="0"/>
    <x v="3"/>
    <x v="1"/>
    <x v="0"/>
    <x v="0"/>
    <x v="1998"/>
  </r>
  <r>
    <x v="711"/>
    <x v="2008"/>
    <x v="0"/>
    <n v="66"/>
    <x v="2"/>
    <s v="Married"/>
    <x v="39"/>
    <x v="0"/>
    <x v="3"/>
    <x v="2"/>
    <x v="0"/>
    <x v="0"/>
    <x v="1999"/>
  </r>
  <r>
    <x v="711"/>
    <x v="2009"/>
    <x v="1"/>
    <n v="25"/>
    <x v="0"/>
    <s v="Married"/>
    <x v="18"/>
    <x v="0"/>
    <x v="3"/>
    <x v="1"/>
    <x v="0"/>
    <x v="0"/>
    <x v="2000"/>
  </r>
  <r>
    <x v="712"/>
    <x v="2010"/>
    <x v="0"/>
    <n v="78"/>
    <x v="2"/>
    <s v="Single"/>
    <x v="42"/>
    <x v="3"/>
    <x v="3"/>
    <x v="2"/>
    <x v="0"/>
    <x v="0"/>
    <x v="2001"/>
  </r>
  <r>
    <x v="713"/>
    <x v="2011"/>
    <x v="1"/>
    <n v="60"/>
    <x v="2"/>
    <s v="Married"/>
    <x v="3"/>
    <x v="0"/>
    <x v="1"/>
    <x v="0"/>
    <x v="0"/>
    <x v="0"/>
    <x v="2002"/>
  </r>
  <r>
    <x v="713"/>
    <x v="2012"/>
    <x v="0"/>
    <n v="15"/>
    <x v="0"/>
    <s v="Single"/>
    <x v="12"/>
    <x v="2"/>
    <x v="1"/>
    <x v="0"/>
    <x v="0"/>
    <x v="0"/>
    <x v="2003"/>
  </r>
  <r>
    <x v="713"/>
    <x v="2013"/>
    <x v="0"/>
    <n v="34"/>
    <x v="3"/>
    <s v="Married"/>
    <x v="7"/>
    <x v="0"/>
    <x v="1"/>
    <x v="2"/>
    <x v="1"/>
    <x v="1"/>
    <x v="2004"/>
  </r>
  <r>
    <x v="713"/>
    <x v="2014"/>
    <x v="0"/>
    <n v="60"/>
    <x v="2"/>
    <s v="Married"/>
    <x v="35"/>
    <x v="0"/>
    <x v="1"/>
    <x v="1"/>
    <x v="1"/>
    <x v="1"/>
    <x v="2005"/>
  </r>
  <r>
    <x v="714"/>
    <x v="2015"/>
    <x v="1"/>
    <n v="25"/>
    <x v="0"/>
    <s v="Married"/>
    <x v="47"/>
    <x v="4"/>
    <x v="3"/>
    <x v="1"/>
    <x v="0"/>
    <x v="0"/>
    <x v="2006"/>
  </r>
  <r>
    <x v="714"/>
    <x v="2016"/>
    <x v="1"/>
    <n v="41"/>
    <x v="3"/>
    <s v="Married"/>
    <x v="28"/>
    <x v="0"/>
    <x v="1"/>
    <x v="1"/>
    <x v="0"/>
    <x v="0"/>
    <x v="2007"/>
  </r>
  <r>
    <x v="714"/>
    <x v="2017"/>
    <x v="0"/>
    <n v="28"/>
    <x v="3"/>
    <s v="Single"/>
    <x v="13"/>
    <x v="0"/>
    <x v="3"/>
    <x v="1"/>
    <x v="0"/>
    <x v="0"/>
    <x v="2008"/>
  </r>
  <r>
    <x v="715"/>
    <x v="2018"/>
    <x v="1"/>
    <n v="49"/>
    <x v="1"/>
    <s v="Single"/>
    <x v="14"/>
    <x v="3"/>
    <x v="3"/>
    <x v="1"/>
    <x v="0"/>
    <x v="0"/>
    <x v="2009"/>
  </r>
  <r>
    <x v="715"/>
    <x v="2019"/>
    <x v="1"/>
    <n v="58"/>
    <x v="1"/>
    <s v="Married"/>
    <x v="2"/>
    <x v="3"/>
    <x v="3"/>
    <x v="0"/>
    <x v="0"/>
    <x v="0"/>
    <x v="2010"/>
  </r>
  <r>
    <x v="715"/>
    <x v="2020"/>
    <x v="1"/>
    <n v="15"/>
    <x v="0"/>
    <s v="Married"/>
    <x v="15"/>
    <x v="3"/>
    <x v="3"/>
    <x v="1"/>
    <x v="0"/>
    <x v="0"/>
    <x v="2011"/>
  </r>
  <r>
    <x v="715"/>
    <x v="2021"/>
    <x v="1"/>
    <n v="40"/>
    <x v="3"/>
    <s v="Single"/>
    <x v="35"/>
    <x v="0"/>
    <x v="2"/>
    <x v="2"/>
    <x v="0"/>
    <x v="0"/>
    <x v="2012"/>
  </r>
  <r>
    <x v="715"/>
    <x v="2022"/>
    <x v="0"/>
    <n v="45"/>
    <x v="1"/>
    <s v="Single"/>
    <x v="44"/>
    <x v="0"/>
    <x v="2"/>
    <x v="2"/>
    <x v="0"/>
    <x v="0"/>
    <x v="2013"/>
  </r>
  <r>
    <x v="716"/>
    <x v="2023"/>
    <x v="0"/>
    <n v="36"/>
    <x v="3"/>
    <s v="Single"/>
    <x v="23"/>
    <x v="4"/>
    <x v="2"/>
    <x v="1"/>
    <x v="0"/>
    <x v="0"/>
    <x v="2014"/>
  </r>
  <r>
    <x v="717"/>
    <x v="2024"/>
    <x v="0"/>
    <n v="26"/>
    <x v="0"/>
    <s v="Married"/>
    <x v="27"/>
    <x v="0"/>
    <x v="1"/>
    <x v="1"/>
    <x v="0"/>
    <x v="0"/>
    <x v="2015"/>
  </r>
  <r>
    <x v="717"/>
    <x v="2025"/>
    <x v="1"/>
    <n v="31"/>
    <x v="3"/>
    <s v="Married"/>
    <x v="33"/>
    <x v="0"/>
    <x v="2"/>
    <x v="0"/>
    <x v="0"/>
    <x v="0"/>
    <x v="2016"/>
  </r>
  <r>
    <x v="718"/>
    <x v="2026"/>
    <x v="0"/>
    <n v="74"/>
    <x v="2"/>
    <s v="Married"/>
    <x v="29"/>
    <x v="1"/>
    <x v="3"/>
    <x v="1"/>
    <x v="0"/>
    <x v="0"/>
    <x v="2017"/>
  </r>
  <r>
    <x v="718"/>
    <x v="2027"/>
    <x v="0"/>
    <n v="27"/>
    <x v="0"/>
    <s v="Married"/>
    <x v="17"/>
    <x v="3"/>
    <x v="3"/>
    <x v="1"/>
    <x v="0"/>
    <x v="0"/>
    <x v="2018"/>
  </r>
  <r>
    <x v="718"/>
    <x v="2028"/>
    <x v="0"/>
    <n v="46"/>
    <x v="1"/>
    <s v="Married"/>
    <x v="0"/>
    <x v="1"/>
    <x v="2"/>
    <x v="2"/>
    <x v="1"/>
    <x v="1"/>
    <x v="2019"/>
  </r>
  <r>
    <x v="719"/>
    <x v="2029"/>
    <x v="0"/>
    <n v="62"/>
    <x v="2"/>
    <s v="Married"/>
    <x v="15"/>
    <x v="3"/>
    <x v="1"/>
    <x v="2"/>
    <x v="1"/>
    <x v="1"/>
    <x v="2020"/>
  </r>
  <r>
    <x v="719"/>
    <x v="2030"/>
    <x v="0"/>
    <n v="68"/>
    <x v="2"/>
    <s v="Married"/>
    <x v="21"/>
    <x v="2"/>
    <x v="3"/>
    <x v="2"/>
    <x v="1"/>
    <x v="1"/>
    <x v="2021"/>
  </r>
  <r>
    <x v="719"/>
    <x v="2031"/>
    <x v="0"/>
    <n v="68"/>
    <x v="2"/>
    <s v="Married"/>
    <x v="34"/>
    <x v="1"/>
    <x v="2"/>
    <x v="2"/>
    <x v="0"/>
    <x v="0"/>
    <x v="2022"/>
  </r>
  <r>
    <x v="719"/>
    <x v="2032"/>
    <x v="1"/>
    <n v="55"/>
    <x v="1"/>
    <s v="Single"/>
    <x v="41"/>
    <x v="4"/>
    <x v="2"/>
    <x v="2"/>
    <x v="1"/>
    <x v="1"/>
    <x v="2023"/>
  </r>
  <r>
    <x v="719"/>
    <x v="2033"/>
    <x v="0"/>
    <n v="74"/>
    <x v="2"/>
    <s v="Single"/>
    <x v="18"/>
    <x v="3"/>
    <x v="1"/>
    <x v="2"/>
    <x v="1"/>
    <x v="1"/>
    <x v="2024"/>
  </r>
  <r>
    <x v="720"/>
    <x v="2034"/>
    <x v="0"/>
    <n v="33"/>
    <x v="3"/>
    <s v="Single"/>
    <x v="1"/>
    <x v="0"/>
    <x v="0"/>
    <x v="1"/>
    <x v="1"/>
    <x v="1"/>
    <x v="2025"/>
  </r>
  <r>
    <x v="721"/>
    <x v="2035"/>
    <x v="0"/>
    <n v="28"/>
    <x v="3"/>
    <s v="Single"/>
    <x v="40"/>
    <x v="3"/>
    <x v="3"/>
    <x v="2"/>
    <x v="0"/>
    <x v="0"/>
    <x v="2026"/>
  </r>
  <r>
    <x v="721"/>
    <x v="2036"/>
    <x v="0"/>
    <n v="53"/>
    <x v="1"/>
    <s v="Single"/>
    <x v="24"/>
    <x v="0"/>
    <x v="0"/>
    <x v="2"/>
    <x v="0"/>
    <x v="0"/>
    <x v="2027"/>
  </r>
  <r>
    <x v="721"/>
    <x v="2037"/>
    <x v="1"/>
    <n v="50"/>
    <x v="1"/>
    <s v="Single"/>
    <x v="16"/>
    <x v="0"/>
    <x v="0"/>
    <x v="2"/>
    <x v="1"/>
    <x v="1"/>
    <x v="2028"/>
  </r>
  <r>
    <x v="721"/>
    <x v="2038"/>
    <x v="0"/>
    <n v="78"/>
    <x v="2"/>
    <s v="Married"/>
    <x v="36"/>
    <x v="0"/>
    <x v="0"/>
    <x v="2"/>
    <x v="0"/>
    <x v="0"/>
    <x v="2029"/>
  </r>
  <r>
    <x v="722"/>
    <x v="2039"/>
    <x v="1"/>
    <n v="25"/>
    <x v="0"/>
    <s v="Single"/>
    <x v="3"/>
    <x v="2"/>
    <x v="2"/>
    <x v="1"/>
    <x v="0"/>
    <x v="0"/>
    <x v="2030"/>
  </r>
  <r>
    <x v="722"/>
    <x v="2040"/>
    <x v="0"/>
    <n v="78"/>
    <x v="2"/>
    <s v="Single"/>
    <x v="48"/>
    <x v="3"/>
    <x v="2"/>
    <x v="2"/>
    <x v="1"/>
    <x v="1"/>
    <x v="2031"/>
  </r>
  <r>
    <x v="722"/>
    <x v="2041"/>
    <x v="0"/>
    <n v="54"/>
    <x v="1"/>
    <s v="Single"/>
    <x v="17"/>
    <x v="0"/>
    <x v="0"/>
    <x v="2"/>
    <x v="0"/>
    <x v="0"/>
    <x v="2032"/>
  </r>
  <r>
    <x v="723"/>
    <x v="2042"/>
    <x v="1"/>
    <n v="45"/>
    <x v="1"/>
    <s v="Married"/>
    <x v="37"/>
    <x v="3"/>
    <x v="2"/>
    <x v="1"/>
    <x v="0"/>
    <x v="0"/>
    <x v="2033"/>
  </r>
  <r>
    <x v="723"/>
    <x v="2043"/>
    <x v="0"/>
    <n v="54"/>
    <x v="1"/>
    <s v="Married"/>
    <x v="9"/>
    <x v="1"/>
    <x v="3"/>
    <x v="2"/>
    <x v="0"/>
    <x v="0"/>
    <x v="2034"/>
  </r>
  <r>
    <x v="724"/>
    <x v="2044"/>
    <x v="0"/>
    <n v="18"/>
    <x v="0"/>
    <s v="Single"/>
    <x v="41"/>
    <x v="0"/>
    <x v="2"/>
    <x v="0"/>
    <x v="1"/>
    <x v="1"/>
    <x v="2035"/>
  </r>
  <r>
    <x v="724"/>
    <x v="2045"/>
    <x v="1"/>
    <n v="15"/>
    <x v="0"/>
    <s v="Married"/>
    <x v="19"/>
    <x v="4"/>
    <x v="1"/>
    <x v="1"/>
    <x v="1"/>
    <x v="1"/>
    <x v="2036"/>
  </r>
  <r>
    <x v="724"/>
    <x v="2046"/>
    <x v="0"/>
    <n v="48"/>
    <x v="1"/>
    <s v="Single"/>
    <x v="38"/>
    <x v="3"/>
    <x v="3"/>
    <x v="2"/>
    <x v="0"/>
    <x v="0"/>
    <x v="2037"/>
  </r>
  <r>
    <x v="724"/>
    <x v="2047"/>
    <x v="1"/>
    <n v="27"/>
    <x v="0"/>
    <s v="Married"/>
    <x v="8"/>
    <x v="0"/>
    <x v="1"/>
    <x v="1"/>
    <x v="1"/>
    <x v="1"/>
    <x v="2038"/>
  </r>
  <r>
    <x v="725"/>
    <x v="2048"/>
    <x v="1"/>
    <n v="31"/>
    <x v="3"/>
    <s v="Married"/>
    <x v="29"/>
    <x v="1"/>
    <x v="1"/>
    <x v="1"/>
    <x v="1"/>
    <x v="1"/>
    <x v="2039"/>
  </r>
  <r>
    <x v="726"/>
    <x v="2049"/>
    <x v="0"/>
    <n v="17"/>
    <x v="0"/>
    <s v="Married"/>
    <x v="32"/>
    <x v="0"/>
    <x v="3"/>
    <x v="1"/>
    <x v="0"/>
    <x v="0"/>
    <x v="2040"/>
  </r>
  <r>
    <x v="727"/>
    <x v="2050"/>
    <x v="0"/>
    <n v="45"/>
    <x v="1"/>
    <s v="Single"/>
    <x v="45"/>
    <x v="0"/>
    <x v="2"/>
    <x v="2"/>
    <x v="1"/>
    <x v="1"/>
    <x v="2041"/>
  </r>
  <r>
    <x v="727"/>
    <x v="2051"/>
    <x v="1"/>
    <n v="58"/>
    <x v="1"/>
    <s v="Single"/>
    <x v="14"/>
    <x v="0"/>
    <x v="1"/>
    <x v="1"/>
    <x v="0"/>
    <x v="0"/>
    <x v="2042"/>
  </r>
  <r>
    <x v="728"/>
    <x v="2052"/>
    <x v="0"/>
    <n v="73"/>
    <x v="2"/>
    <s v="Single"/>
    <x v="36"/>
    <x v="0"/>
    <x v="1"/>
    <x v="0"/>
    <x v="1"/>
    <x v="1"/>
    <x v="2043"/>
  </r>
  <r>
    <x v="728"/>
    <x v="2053"/>
    <x v="1"/>
    <n v="24"/>
    <x v="0"/>
    <s v="Single"/>
    <x v="17"/>
    <x v="4"/>
    <x v="3"/>
    <x v="1"/>
    <x v="0"/>
    <x v="0"/>
    <x v="2044"/>
  </r>
  <r>
    <x v="729"/>
    <x v="2054"/>
    <x v="0"/>
    <n v="62"/>
    <x v="2"/>
    <s v="Single"/>
    <x v="25"/>
    <x v="0"/>
    <x v="2"/>
    <x v="0"/>
    <x v="1"/>
    <x v="1"/>
    <x v="2045"/>
  </r>
  <r>
    <x v="729"/>
    <x v="2055"/>
    <x v="1"/>
    <n v="15"/>
    <x v="0"/>
    <s v="Married"/>
    <x v="49"/>
    <x v="0"/>
    <x v="3"/>
    <x v="1"/>
    <x v="0"/>
    <x v="0"/>
    <x v="2046"/>
  </r>
  <r>
    <x v="730"/>
    <x v="2056"/>
    <x v="0"/>
    <n v="61"/>
    <x v="2"/>
    <s v="Married"/>
    <x v="36"/>
    <x v="0"/>
    <x v="3"/>
    <x v="1"/>
    <x v="0"/>
    <x v="0"/>
    <x v="2047"/>
  </r>
  <r>
    <x v="730"/>
    <x v="2057"/>
    <x v="1"/>
    <n v="51"/>
    <x v="1"/>
    <s v="Married"/>
    <x v="34"/>
    <x v="4"/>
    <x v="1"/>
    <x v="2"/>
    <x v="0"/>
    <x v="0"/>
    <x v="2048"/>
  </r>
  <r>
    <x v="730"/>
    <x v="2058"/>
    <x v="1"/>
    <n v="54"/>
    <x v="1"/>
    <s v="Married"/>
    <x v="2"/>
    <x v="0"/>
    <x v="1"/>
    <x v="1"/>
    <x v="0"/>
    <x v="0"/>
    <x v="2049"/>
  </r>
  <r>
    <x v="730"/>
    <x v="2059"/>
    <x v="1"/>
    <n v="15"/>
    <x v="0"/>
    <s v="Single"/>
    <x v="14"/>
    <x v="0"/>
    <x v="3"/>
    <x v="2"/>
    <x v="1"/>
    <x v="1"/>
    <x v="2050"/>
  </r>
  <r>
    <x v="731"/>
    <x v="2060"/>
    <x v="0"/>
    <n v="41"/>
    <x v="3"/>
    <s v="Married"/>
    <x v="4"/>
    <x v="1"/>
    <x v="1"/>
    <x v="2"/>
    <x v="0"/>
    <x v="0"/>
    <x v="2051"/>
  </r>
  <r>
    <x v="731"/>
    <x v="2061"/>
    <x v="0"/>
    <n v="50"/>
    <x v="1"/>
    <s v="Married"/>
    <x v="41"/>
    <x v="0"/>
    <x v="1"/>
    <x v="2"/>
    <x v="0"/>
    <x v="0"/>
    <x v="2052"/>
  </r>
  <r>
    <x v="731"/>
    <x v="2062"/>
    <x v="0"/>
    <n v="33"/>
    <x v="3"/>
    <s v="Married"/>
    <x v="12"/>
    <x v="1"/>
    <x v="3"/>
    <x v="2"/>
    <x v="0"/>
    <x v="0"/>
    <x v="2053"/>
  </r>
  <r>
    <x v="732"/>
    <x v="2063"/>
    <x v="0"/>
    <n v="17"/>
    <x v="0"/>
    <s v="Married"/>
    <x v="16"/>
    <x v="3"/>
    <x v="3"/>
    <x v="2"/>
    <x v="1"/>
    <x v="1"/>
    <x v="2054"/>
  </r>
  <r>
    <x v="732"/>
    <x v="2064"/>
    <x v="1"/>
    <n v="39"/>
    <x v="3"/>
    <s v="Single"/>
    <x v="16"/>
    <x v="1"/>
    <x v="1"/>
    <x v="1"/>
    <x v="1"/>
    <x v="1"/>
    <x v="2055"/>
  </r>
  <r>
    <x v="732"/>
    <x v="2065"/>
    <x v="0"/>
    <n v="40"/>
    <x v="3"/>
    <s v="Married"/>
    <x v="6"/>
    <x v="0"/>
    <x v="3"/>
    <x v="2"/>
    <x v="1"/>
    <x v="1"/>
    <x v="2056"/>
  </r>
  <r>
    <x v="732"/>
    <x v="2066"/>
    <x v="0"/>
    <n v="34"/>
    <x v="3"/>
    <s v="Single"/>
    <x v="39"/>
    <x v="2"/>
    <x v="0"/>
    <x v="0"/>
    <x v="0"/>
    <x v="0"/>
    <x v="2057"/>
  </r>
  <r>
    <x v="732"/>
    <x v="2067"/>
    <x v="0"/>
    <n v="20"/>
    <x v="0"/>
    <s v="Married"/>
    <x v="32"/>
    <x v="0"/>
    <x v="1"/>
    <x v="0"/>
    <x v="1"/>
    <x v="1"/>
    <x v="2058"/>
  </r>
  <r>
    <x v="732"/>
    <x v="2068"/>
    <x v="0"/>
    <n v="43"/>
    <x v="3"/>
    <s v="Married"/>
    <x v="28"/>
    <x v="3"/>
    <x v="1"/>
    <x v="1"/>
    <x v="0"/>
    <x v="0"/>
    <x v="2059"/>
  </r>
  <r>
    <x v="733"/>
    <x v="2069"/>
    <x v="0"/>
    <n v="45"/>
    <x v="1"/>
    <s v="Single"/>
    <x v="13"/>
    <x v="2"/>
    <x v="1"/>
    <x v="2"/>
    <x v="0"/>
    <x v="0"/>
    <x v="2060"/>
  </r>
  <r>
    <x v="733"/>
    <x v="2070"/>
    <x v="1"/>
    <n v="20"/>
    <x v="0"/>
    <s v="Married"/>
    <x v="4"/>
    <x v="0"/>
    <x v="2"/>
    <x v="0"/>
    <x v="0"/>
    <x v="0"/>
    <x v="2061"/>
  </r>
  <r>
    <x v="733"/>
    <x v="2071"/>
    <x v="1"/>
    <n v="54"/>
    <x v="1"/>
    <s v="Single"/>
    <x v="23"/>
    <x v="1"/>
    <x v="3"/>
    <x v="2"/>
    <x v="0"/>
    <x v="0"/>
    <x v="2062"/>
  </r>
  <r>
    <x v="734"/>
    <x v="2072"/>
    <x v="0"/>
    <n v="27"/>
    <x v="0"/>
    <s v="Married"/>
    <x v="34"/>
    <x v="3"/>
    <x v="1"/>
    <x v="2"/>
    <x v="0"/>
    <x v="0"/>
    <x v="2063"/>
  </r>
  <r>
    <x v="734"/>
    <x v="2073"/>
    <x v="0"/>
    <n v="39"/>
    <x v="3"/>
    <s v="Married"/>
    <x v="18"/>
    <x v="3"/>
    <x v="2"/>
    <x v="0"/>
    <x v="1"/>
    <x v="1"/>
    <x v="2064"/>
  </r>
  <r>
    <x v="735"/>
    <x v="2074"/>
    <x v="0"/>
    <n v="44"/>
    <x v="1"/>
    <s v="Married"/>
    <x v="38"/>
    <x v="0"/>
    <x v="3"/>
    <x v="2"/>
    <x v="1"/>
    <x v="1"/>
    <x v="2065"/>
  </r>
  <r>
    <x v="735"/>
    <x v="2075"/>
    <x v="1"/>
    <n v="41"/>
    <x v="3"/>
    <s v="Married"/>
    <x v="30"/>
    <x v="0"/>
    <x v="3"/>
    <x v="1"/>
    <x v="0"/>
    <x v="0"/>
    <x v="2066"/>
  </r>
  <r>
    <x v="736"/>
    <x v="2076"/>
    <x v="1"/>
    <n v="33"/>
    <x v="3"/>
    <s v="Single"/>
    <x v="35"/>
    <x v="0"/>
    <x v="3"/>
    <x v="2"/>
    <x v="1"/>
    <x v="1"/>
    <x v="2067"/>
  </r>
  <r>
    <x v="736"/>
    <x v="2077"/>
    <x v="0"/>
    <n v="34"/>
    <x v="3"/>
    <s v="Single"/>
    <x v="19"/>
    <x v="3"/>
    <x v="3"/>
    <x v="2"/>
    <x v="1"/>
    <x v="1"/>
    <x v="2068"/>
  </r>
  <r>
    <x v="736"/>
    <x v="2078"/>
    <x v="0"/>
    <n v="78"/>
    <x v="2"/>
    <s v="Single"/>
    <x v="44"/>
    <x v="0"/>
    <x v="1"/>
    <x v="0"/>
    <x v="0"/>
    <x v="0"/>
    <x v="2069"/>
  </r>
  <r>
    <x v="737"/>
    <x v="2079"/>
    <x v="0"/>
    <n v="20"/>
    <x v="0"/>
    <s v="Married"/>
    <x v="23"/>
    <x v="1"/>
    <x v="3"/>
    <x v="0"/>
    <x v="0"/>
    <x v="0"/>
    <x v="2070"/>
  </r>
  <r>
    <x v="737"/>
    <x v="2080"/>
    <x v="0"/>
    <n v="60"/>
    <x v="2"/>
    <s v="Married"/>
    <x v="6"/>
    <x v="1"/>
    <x v="1"/>
    <x v="0"/>
    <x v="0"/>
    <x v="0"/>
    <x v="2071"/>
  </r>
  <r>
    <x v="737"/>
    <x v="2081"/>
    <x v="1"/>
    <n v="51"/>
    <x v="1"/>
    <s v="Married"/>
    <x v="40"/>
    <x v="1"/>
    <x v="1"/>
    <x v="1"/>
    <x v="0"/>
    <x v="0"/>
    <x v="2072"/>
  </r>
  <r>
    <x v="737"/>
    <x v="2082"/>
    <x v="0"/>
    <n v="59"/>
    <x v="1"/>
    <s v="Married"/>
    <x v="16"/>
    <x v="4"/>
    <x v="1"/>
    <x v="1"/>
    <x v="0"/>
    <x v="0"/>
    <x v="2073"/>
  </r>
  <r>
    <x v="738"/>
    <x v="2083"/>
    <x v="0"/>
    <n v="47"/>
    <x v="1"/>
    <s v="Married"/>
    <x v="9"/>
    <x v="0"/>
    <x v="1"/>
    <x v="2"/>
    <x v="1"/>
    <x v="1"/>
    <x v="2074"/>
  </r>
  <r>
    <x v="738"/>
    <x v="2084"/>
    <x v="1"/>
    <n v="40"/>
    <x v="3"/>
    <s v="Married"/>
    <x v="2"/>
    <x v="4"/>
    <x v="2"/>
    <x v="1"/>
    <x v="0"/>
    <x v="0"/>
    <x v="2075"/>
  </r>
  <r>
    <x v="739"/>
    <x v="2085"/>
    <x v="0"/>
    <n v="33"/>
    <x v="3"/>
    <s v="Married"/>
    <x v="29"/>
    <x v="0"/>
    <x v="3"/>
    <x v="1"/>
    <x v="0"/>
    <x v="0"/>
    <x v="2076"/>
  </r>
  <r>
    <x v="739"/>
    <x v="2086"/>
    <x v="0"/>
    <n v="16"/>
    <x v="0"/>
    <s v="Married"/>
    <x v="9"/>
    <x v="4"/>
    <x v="3"/>
    <x v="0"/>
    <x v="1"/>
    <x v="1"/>
    <x v="2077"/>
  </r>
  <r>
    <x v="739"/>
    <x v="2087"/>
    <x v="0"/>
    <n v="22"/>
    <x v="0"/>
    <s v="Married"/>
    <x v="45"/>
    <x v="0"/>
    <x v="2"/>
    <x v="2"/>
    <x v="0"/>
    <x v="0"/>
    <x v="2078"/>
  </r>
  <r>
    <x v="740"/>
    <x v="2088"/>
    <x v="1"/>
    <n v="46"/>
    <x v="1"/>
    <s v="Single"/>
    <x v="8"/>
    <x v="0"/>
    <x v="2"/>
    <x v="2"/>
    <x v="0"/>
    <x v="0"/>
    <x v="2079"/>
  </r>
  <r>
    <x v="741"/>
    <x v="2089"/>
    <x v="0"/>
    <n v="43"/>
    <x v="3"/>
    <s v="Single"/>
    <x v="44"/>
    <x v="1"/>
    <x v="1"/>
    <x v="2"/>
    <x v="0"/>
    <x v="0"/>
    <x v="2080"/>
  </r>
  <r>
    <x v="741"/>
    <x v="2090"/>
    <x v="0"/>
    <n v="54"/>
    <x v="1"/>
    <s v="Married"/>
    <x v="7"/>
    <x v="0"/>
    <x v="2"/>
    <x v="0"/>
    <x v="1"/>
    <x v="1"/>
    <x v="2081"/>
  </r>
  <r>
    <x v="741"/>
    <x v="2091"/>
    <x v="0"/>
    <n v="74"/>
    <x v="2"/>
    <s v="Single"/>
    <x v="36"/>
    <x v="3"/>
    <x v="1"/>
    <x v="2"/>
    <x v="0"/>
    <x v="0"/>
    <x v="2082"/>
  </r>
  <r>
    <x v="742"/>
    <x v="2092"/>
    <x v="0"/>
    <n v="31"/>
    <x v="3"/>
    <s v="Married"/>
    <x v="36"/>
    <x v="0"/>
    <x v="3"/>
    <x v="1"/>
    <x v="0"/>
    <x v="0"/>
    <x v="2083"/>
  </r>
  <r>
    <x v="742"/>
    <x v="2093"/>
    <x v="1"/>
    <n v="35"/>
    <x v="3"/>
    <s v="Single"/>
    <x v="13"/>
    <x v="1"/>
    <x v="1"/>
    <x v="1"/>
    <x v="0"/>
    <x v="0"/>
    <x v="2084"/>
  </r>
  <r>
    <x v="742"/>
    <x v="2094"/>
    <x v="0"/>
    <n v="64"/>
    <x v="2"/>
    <s v="Married"/>
    <x v="14"/>
    <x v="1"/>
    <x v="2"/>
    <x v="1"/>
    <x v="0"/>
    <x v="0"/>
    <x v="2085"/>
  </r>
  <r>
    <x v="742"/>
    <x v="2095"/>
    <x v="1"/>
    <n v="43"/>
    <x v="3"/>
    <s v="Married"/>
    <x v="26"/>
    <x v="4"/>
    <x v="3"/>
    <x v="2"/>
    <x v="0"/>
    <x v="0"/>
    <x v="2086"/>
  </r>
  <r>
    <x v="742"/>
    <x v="2096"/>
    <x v="0"/>
    <n v="60"/>
    <x v="2"/>
    <s v="Single"/>
    <x v="34"/>
    <x v="3"/>
    <x v="3"/>
    <x v="2"/>
    <x v="0"/>
    <x v="0"/>
    <x v="2087"/>
  </r>
  <r>
    <x v="743"/>
    <x v="2097"/>
    <x v="0"/>
    <n v="21"/>
    <x v="0"/>
    <s v="Married"/>
    <x v="44"/>
    <x v="0"/>
    <x v="2"/>
    <x v="0"/>
    <x v="0"/>
    <x v="0"/>
    <x v="2088"/>
  </r>
  <r>
    <x v="743"/>
    <x v="2098"/>
    <x v="0"/>
    <n v="15"/>
    <x v="0"/>
    <s v="Married"/>
    <x v="1"/>
    <x v="0"/>
    <x v="3"/>
    <x v="0"/>
    <x v="1"/>
    <x v="1"/>
    <x v="2089"/>
  </r>
  <r>
    <x v="744"/>
    <x v="2099"/>
    <x v="0"/>
    <n v="39"/>
    <x v="3"/>
    <s v="Married"/>
    <x v="40"/>
    <x v="4"/>
    <x v="3"/>
    <x v="2"/>
    <x v="0"/>
    <x v="0"/>
    <x v="2090"/>
  </r>
  <r>
    <x v="744"/>
    <x v="2100"/>
    <x v="0"/>
    <n v="39"/>
    <x v="3"/>
    <s v="Single"/>
    <x v="49"/>
    <x v="3"/>
    <x v="3"/>
    <x v="0"/>
    <x v="0"/>
    <x v="0"/>
    <x v="2091"/>
  </r>
  <r>
    <x v="744"/>
    <x v="2101"/>
    <x v="0"/>
    <n v="30"/>
    <x v="3"/>
    <s v="Married"/>
    <x v="10"/>
    <x v="3"/>
    <x v="2"/>
    <x v="2"/>
    <x v="0"/>
    <x v="0"/>
    <x v="2092"/>
  </r>
  <r>
    <x v="745"/>
    <x v="2102"/>
    <x v="1"/>
    <n v="78"/>
    <x v="2"/>
    <s v="Married"/>
    <x v="29"/>
    <x v="3"/>
    <x v="2"/>
    <x v="1"/>
    <x v="0"/>
    <x v="0"/>
    <x v="2093"/>
  </r>
  <r>
    <x v="746"/>
    <x v="2103"/>
    <x v="0"/>
    <n v="50"/>
    <x v="1"/>
    <s v="Married"/>
    <x v="35"/>
    <x v="3"/>
    <x v="3"/>
    <x v="1"/>
    <x v="0"/>
    <x v="0"/>
    <x v="2094"/>
  </r>
  <r>
    <x v="746"/>
    <x v="2104"/>
    <x v="1"/>
    <n v="62"/>
    <x v="2"/>
    <s v="Married"/>
    <x v="35"/>
    <x v="0"/>
    <x v="3"/>
    <x v="2"/>
    <x v="0"/>
    <x v="0"/>
    <x v="2095"/>
  </r>
  <r>
    <x v="747"/>
    <x v="2105"/>
    <x v="0"/>
    <n v="44"/>
    <x v="1"/>
    <s v="Married"/>
    <x v="36"/>
    <x v="0"/>
    <x v="2"/>
    <x v="2"/>
    <x v="0"/>
    <x v="0"/>
    <x v="2096"/>
  </r>
  <r>
    <x v="747"/>
    <x v="2106"/>
    <x v="0"/>
    <n v="51"/>
    <x v="1"/>
    <s v="Single"/>
    <x v="5"/>
    <x v="3"/>
    <x v="2"/>
    <x v="2"/>
    <x v="0"/>
    <x v="0"/>
    <x v="2097"/>
  </r>
  <r>
    <x v="747"/>
    <x v="2107"/>
    <x v="1"/>
    <n v="73"/>
    <x v="2"/>
    <s v="Married"/>
    <x v="45"/>
    <x v="0"/>
    <x v="3"/>
    <x v="0"/>
    <x v="0"/>
    <x v="0"/>
    <x v="2098"/>
  </r>
  <r>
    <x v="747"/>
    <x v="2108"/>
    <x v="0"/>
    <n v="47"/>
    <x v="1"/>
    <s v="Single"/>
    <x v="25"/>
    <x v="3"/>
    <x v="2"/>
    <x v="2"/>
    <x v="1"/>
    <x v="1"/>
    <x v="2099"/>
  </r>
  <r>
    <x v="748"/>
    <x v="2109"/>
    <x v="0"/>
    <n v="53"/>
    <x v="1"/>
    <s v="Single"/>
    <x v="31"/>
    <x v="3"/>
    <x v="2"/>
    <x v="2"/>
    <x v="0"/>
    <x v="0"/>
    <x v="2100"/>
  </r>
  <r>
    <x v="748"/>
    <x v="2110"/>
    <x v="1"/>
    <n v="40"/>
    <x v="3"/>
    <s v="Married"/>
    <x v="25"/>
    <x v="1"/>
    <x v="2"/>
    <x v="1"/>
    <x v="1"/>
    <x v="1"/>
    <x v="2101"/>
  </r>
  <r>
    <x v="749"/>
    <x v="2111"/>
    <x v="1"/>
    <n v="15"/>
    <x v="0"/>
    <s v="Married"/>
    <x v="17"/>
    <x v="4"/>
    <x v="3"/>
    <x v="2"/>
    <x v="0"/>
    <x v="0"/>
    <x v="2102"/>
  </r>
  <r>
    <x v="749"/>
    <x v="2112"/>
    <x v="0"/>
    <n v="77"/>
    <x v="2"/>
    <s v="Single"/>
    <x v="46"/>
    <x v="2"/>
    <x v="3"/>
    <x v="0"/>
    <x v="1"/>
    <x v="1"/>
    <x v="2103"/>
  </r>
  <r>
    <x v="749"/>
    <x v="2113"/>
    <x v="1"/>
    <n v="25"/>
    <x v="0"/>
    <s v="Married"/>
    <x v="47"/>
    <x v="0"/>
    <x v="2"/>
    <x v="1"/>
    <x v="0"/>
    <x v="0"/>
    <x v="2104"/>
  </r>
  <r>
    <x v="749"/>
    <x v="2114"/>
    <x v="0"/>
    <n v="33"/>
    <x v="3"/>
    <s v="Single"/>
    <x v="42"/>
    <x v="1"/>
    <x v="3"/>
    <x v="0"/>
    <x v="0"/>
    <x v="0"/>
    <x v="2105"/>
  </r>
  <r>
    <x v="749"/>
    <x v="2115"/>
    <x v="0"/>
    <n v="44"/>
    <x v="1"/>
    <s v="Married"/>
    <x v="28"/>
    <x v="0"/>
    <x v="2"/>
    <x v="0"/>
    <x v="1"/>
    <x v="1"/>
    <x v="2106"/>
  </r>
  <r>
    <x v="749"/>
    <x v="2116"/>
    <x v="1"/>
    <n v="57"/>
    <x v="1"/>
    <s v="Single"/>
    <x v="42"/>
    <x v="1"/>
    <x v="2"/>
    <x v="0"/>
    <x v="0"/>
    <x v="0"/>
    <x v="2107"/>
  </r>
  <r>
    <x v="750"/>
    <x v="2117"/>
    <x v="1"/>
    <n v="32"/>
    <x v="3"/>
    <s v="Married"/>
    <x v="34"/>
    <x v="3"/>
    <x v="2"/>
    <x v="0"/>
    <x v="1"/>
    <x v="1"/>
    <x v="2108"/>
  </r>
  <r>
    <x v="750"/>
    <x v="2118"/>
    <x v="0"/>
    <n v="55"/>
    <x v="1"/>
    <s v="Single"/>
    <x v="26"/>
    <x v="0"/>
    <x v="2"/>
    <x v="2"/>
    <x v="0"/>
    <x v="0"/>
    <x v="2109"/>
  </r>
  <r>
    <x v="750"/>
    <x v="2119"/>
    <x v="1"/>
    <n v="47"/>
    <x v="1"/>
    <s v="Married"/>
    <x v="45"/>
    <x v="1"/>
    <x v="2"/>
    <x v="1"/>
    <x v="1"/>
    <x v="1"/>
    <x v="2110"/>
  </r>
  <r>
    <x v="751"/>
    <x v="2120"/>
    <x v="0"/>
    <n v="56"/>
    <x v="1"/>
    <s v="Married"/>
    <x v="15"/>
    <x v="0"/>
    <x v="2"/>
    <x v="1"/>
    <x v="0"/>
    <x v="0"/>
    <x v="2111"/>
  </r>
  <r>
    <x v="752"/>
    <x v="2121"/>
    <x v="0"/>
    <n v="66"/>
    <x v="2"/>
    <s v="Married"/>
    <x v="39"/>
    <x v="0"/>
    <x v="3"/>
    <x v="1"/>
    <x v="1"/>
    <x v="1"/>
    <x v="2112"/>
  </r>
  <r>
    <x v="752"/>
    <x v="2122"/>
    <x v="0"/>
    <n v="73"/>
    <x v="2"/>
    <s v="Married"/>
    <x v="13"/>
    <x v="2"/>
    <x v="3"/>
    <x v="1"/>
    <x v="0"/>
    <x v="0"/>
    <x v="2113"/>
  </r>
  <r>
    <x v="752"/>
    <x v="2123"/>
    <x v="0"/>
    <n v="75"/>
    <x v="2"/>
    <s v="Married"/>
    <x v="43"/>
    <x v="0"/>
    <x v="2"/>
    <x v="0"/>
    <x v="0"/>
    <x v="0"/>
    <x v="2114"/>
  </r>
  <r>
    <x v="753"/>
    <x v="2124"/>
    <x v="1"/>
    <n v="52"/>
    <x v="1"/>
    <s v="Single"/>
    <x v="24"/>
    <x v="3"/>
    <x v="2"/>
    <x v="1"/>
    <x v="0"/>
    <x v="0"/>
    <x v="2115"/>
  </r>
  <r>
    <x v="753"/>
    <x v="2125"/>
    <x v="1"/>
    <n v="51"/>
    <x v="1"/>
    <s v="Married"/>
    <x v="0"/>
    <x v="0"/>
    <x v="3"/>
    <x v="2"/>
    <x v="1"/>
    <x v="1"/>
    <x v="2116"/>
  </r>
  <r>
    <x v="753"/>
    <x v="2126"/>
    <x v="1"/>
    <n v="51"/>
    <x v="1"/>
    <s v="Married"/>
    <x v="24"/>
    <x v="0"/>
    <x v="2"/>
    <x v="2"/>
    <x v="1"/>
    <x v="1"/>
    <x v="2117"/>
  </r>
  <r>
    <x v="753"/>
    <x v="2127"/>
    <x v="1"/>
    <n v="71"/>
    <x v="2"/>
    <s v="Single"/>
    <x v="26"/>
    <x v="0"/>
    <x v="2"/>
    <x v="2"/>
    <x v="0"/>
    <x v="0"/>
    <x v="2118"/>
  </r>
  <r>
    <x v="753"/>
    <x v="2128"/>
    <x v="0"/>
    <n v="57"/>
    <x v="1"/>
    <s v="Married"/>
    <x v="18"/>
    <x v="0"/>
    <x v="2"/>
    <x v="0"/>
    <x v="0"/>
    <x v="0"/>
    <x v="2119"/>
  </r>
  <r>
    <x v="754"/>
    <x v="2129"/>
    <x v="0"/>
    <n v="24"/>
    <x v="0"/>
    <s v="Single"/>
    <x v="15"/>
    <x v="0"/>
    <x v="3"/>
    <x v="1"/>
    <x v="0"/>
    <x v="0"/>
    <x v="2120"/>
  </r>
  <r>
    <x v="754"/>
    <x v="2130"/>
    <x v="0"/>
    <n v="30"/>
    <x v="3"/>
    <s v="Married"/>
    <x v="5"/>
    <x v="0"/>
    <x v="3"/>
    <x v="0"/>
    <x v="1"/>
    <x v="1"/>
    <x v="2121"/>
  </r>
  <r>
    <x v="754"/>
    <x v="2131"/>
    <x v="1"/>
    <n v="59"/>
    <x v="1"/>
    <s v="Married"/>
    <x v="16"/>
    <x v="0"/>
    <x v="2"/>
    <x v="1"/>
    <x v="0"/>
    <x v="0"/>
    <x v="2122"/>
  </r>
  <r>
    <x v="754"/>
    <x v="2132"/>
    <x v="0"/>
    <n v="33"/>
    <x v="3"/>
    <s v="Married"/>
    <x v="17"/>
    <x v="0"/>
    <x v="3"/>
    <x v="0"/>
    <x v="0"/>
    <x v="0"/>
    <x v="2123"/>
  </r>
  <r>
    <x v="755"/>
    <x v="2133"/>
    <x v="1"/>
    <n v="15"/>
    <x v="0"/>
    <s v="Single"/>
    <x v="0"/>
    <x v="0"/>
    <x v="2"/>
    <x v="2"/>
    <x v="0"/>
    <x v="0"/>
    <x v="2124"/>
  </r>
  <r>
    <x v="755"/>
    <x v="2134"/>
    <x v="1"/>
    <n v="25"/>
    <x v="0"/>
    <s v="Married"/>
    <x v="23"/>
    <x v="0"/>
    <x v="2"/>
    <x v="2"/>
    <x v="1"/>
    <x v="1"/>
    <x v="2125"/>
  </r>
  <r>
    <x v="755"/>
    <x v="2135"/>
    <x v="0"/>
    <n v="58"/>
    <x v="1"/>
    <s v="Single"/>
    <x v="32"/>
    <x v="0"/>
    <x v="3"/>
    <x v="2"/>
    <x v="0"/>
    <x v="0"/>
    <x v="2126"/>
  </r>
  <r>
    <x v="756"/>
    <x v="2136"/>
    <x v="0"/>
    <n v="76"/>
    <x v="2"/>
    <s v="Married"/>
    <x v="29"/>
    <x v="2"/>
    <x v="3"/>
    <x v="2"/>
    <x v="0"/>
    <x v="0"/>
    <x v="2127"/>
  </r>
  <r>
    <x v="756"/>
    <x v="2137"/>
    <x v="1"/>
    <n v="25"/>
    <x v="0"/>
    <s v="Married"/>
    <x v="49"/>
    <x v="0"/>
    <x v="3"/>
    <x v="2"/>
    <x v="0"/>
    <x v="0"/>
    <x v="2128"/>
  </r>
  <r>
    <x v="756"/>
    <x v="2138"/>
    <x v="0"/>
    <n v="34"/>
    <x v="3"/>
    <s v="Married"/>
    <x v="13"/>
    <x v="0"/>
    <x v="3"/>
    <x v="2"/>
    <x v="1"/>
    <x v="1"/>
    <x v="2129"/>
  </r>
  <r>
    <x v="757"/>
    <x v="2139"/>
    <x v="1"/>
    <n v="43"/>
    <x v="3"/>
    <s v="Single"/>
    <x v="29"/>
    <x v="4"/>
    <x v="1"/>
    <x v="0"/>
    <x v="0"/>
    <x v="0"/>
    <x v="2130"/>
  </r>
  <r>
    <x v="758"/>
    <x v="2140"/>
    <x v="0"/>
    <n v="73"/>
    <x v="2"/>
    <s v="Married"/>
    <x v="43"/>
    <x v="2"/>
    <x v="3"/>
    <x v="2"/>
    <x v="0"/>
    <x v="0"/>
    <x v="2131"/>
  </r>
  <r>
    <x v="759"/>
    <x v="2141"/>
    <x v="0"/>
    <n v="25"/>
    <x v="0"/>
    <s v="Married"/>
    <x v="14"/>
    <x v="1"/>
    <x v="2"/>
    <x v="2"/>
    <x v="0"/>
    <x v="0"/>
    <x v="2132"/>
  </r>
  <r>
    <x v="759"/>
    <x v="2142"/>
    <x v="0"/>
    <n v="16"/>
    <x v="0"/>
    <s v="Single"/>
    <x v="40"/>
    <x v="0"/>
    <x v="1"/>
    <x v="2"/>
    <x v="0"/>
    <x v="0"/>
    <x v="2133"/>
  </r>
  <r>
    <x v="759"/>
    <x v="2143"/>
    <x v="0"/>
    <n v="39"/>
    <x v="3"/>
    <s v="Married"/>
    <x v="24"/>
    <x v="3"/>
    <x v="3"/>
    <x v="2"/>
    <x v="0"/>
    <x v="0"/>
    <x v="2134"/>
  </r>
  <r>
    <x v="759"/>
    <x v="2144"/>
    <x v="1"/>
    <n v="15"/>
    <x v="0"/>
    <s v="Married"/>
    <x v="9"/>
    <x v="0"/>
    <x v="3"/>
    <x v="2"/>
    <x v="0"/>
    <x v="0"/>
    <x v="2135"/>
  </r>
  <r>
    <x v="759"/>
    <x v="2145"/>
    <x v="0"/>
    <n v="28"/>
    <x v="3"/>
    <s v="Married"/>
    <x v="47"/>
    <x v="4"/>
    <x v="2"/>
    <x v="0"/>
    <x v="0"/>
    <x v="0"/>
    <x v="2136"/>
  </r>
  <r>
    <x v="759"/>
    <x v="2146"/>
    <x v="1"/>
    <n v="71"/>
    <x v="2"/>
    <s v="Single"/>
    <x v="42"/>
    <x v="0"/>
    <x v="3"/>
    <x v="2"/>
    <x v="0"/>
    <x v="0"/>
    <x v="2137"/>
  </r>
  <r>
    <x v="760"/>
    <x v="2147"/>
    <x v="0"/>
    <n v="25"/>
    <x v="0"/>
    <s v="Married"/>
    <x v="6"/>
    <x v="3"/>
    <x v="1"/>
    <x v="0"/>
    <x v="0"/>
    <x v="0"/>
    <x v="2138"/>
  </r>
  <r>
    <x v="760"/>
    <x v="2148"/>
    <x v="0"/>
    <n v="52"/>
    <x v="1"/>
    <s v="Married"/>
    <x v="2"/>
    <x v="0"/>
    <x v="3"/>
    <x v="1"/>
    <x v="1"/>
    <x v="1"/>
    <x v="2139"/>
  </r>
  <r>
    <x v="761"/>
    <x v="2149"/>
    <x v="1"/>
    <n v="32"/>
    <x v="3"/>
    <s v="Married"/>
    <x v="11"/>
    <x v="4"/>
    <x v="2"/>
    <x v="2"/>
    <x v="0"/>
    <x v="0"/>
    <x v="2140"/>
  </r>
  <r>
    <x v="761"/>
    <x v="2150"/>
    <x v="1"/>
    <n v="72"/>
    <x v="2"/>
    <s v="Married"/>
    <x v="48"/>
    <x v="3"/>
    <x v="2"/>
    <x v="2"/>
    <x v="0"/>
    <x v="0"/>
    <x v="2141"/>
  </r>
  <r>
    <x v="761"/>
    <x v="2151"/>
    <x v="1"/>
    <n v="61"/>
    <x v="2"/>
    <s v="Single"/>
    <x v="12"/>
    <x v="2"/>
    <x v="3"/>
    <x v="2"/>
    <x v="1"/>
    <x v="1"/>
    <x v="2142"/>
  </r>
  <r>
    <x v="761"/>
    <x v="2152"/>
    <x v="0"/>
    <n v="75"/>
    <x v="2"/>
    <s v="Married"/>
    <x v="20"/>
    <x v="0"/>
    <x v="3"/>
    <x v="2"/>
    <x v="1"/>
    <x v="1"/>
    <x v="2143"/>
  </r>
  <r>
    <x v="762"/>
    <x v="2153"/>
    <x v="1"/>
    <n v="73"/>
    <x v="2"/>
    <s v="Single"/>
    <x v="6"/>
    <x v="2"/>
    <x v="2"/>
    <x v="0"/>
    <x v="0"/>
    <x v="0"/>
    <x v="2144"/>
  </r>
  <r>
    <x v="763"/>
    <x v="2154"/>
    <x v="0"/>
    <n v="70"/>
    <x v="2"/>
    <s v="Married"/>
    <x v="36"/>
    <x v="0"/>
    <x v="0"/>
    <x v="1"/>
    <x v="1"/>
    <x v="1"/>
    <x v="2145"/>
  </r>
  <r>
    <x v="764"/>
    <x v="2155"/>
    <x v="0"/>
    <n v="68"/>
    <x v="2"/>
    <s v="Married"/>
    <x v="46"/>
    <x v="4"/>
    <x v="2"/>
    <x v="2"/>
    <x v="1"/>
    <x v="1"/>
    <x v="2146"/>
  </r>
  <r>
    <x v="764"/>
    <x v="2156"/>
    <x v="1"/>
    <n v="77"/>
    <x v="2"/>
    <s v="Married"/>
    <x v="46"/>
    <x v="3"/>
    <x v="2"/>
    <x v="0"/>
    <x v="1"/>
    <x v="1"/>
    <x v="2147"/>
  </r>
  <r>
    <x v="764"/>
    <x v="2157"/>
    <x v="1"/>
    <n v="73"/>
    <x v="2"/>
    <s v="Single"/>
    <x v="3"/>
    <x v="0"/>
    <x v="3"/>
    <x v="1"/>
    <x v="0"/>
    <x v="0"/>
    <x v="2148"/>
  </r>
  <r>
    <x v="765"/>
    <x v="2158"/>
    <x v="1"/>
    <n v="75"/>
    <x v="2"/>
    <s v="Married"/>
    <x v="23"/>
    <x v="4"/>
    <x v="2"/>
    <x v="0"/>
    <x v="0"/>
    <x v="0"/>
    <x v="2149"/>
  </r>
  <r>
    <x v="765"/>
    <x v="2159"/>
    <x v="0"/>
    <n v="77"/>
    <x v="2"/>
    <s v="Married"/>
    <x v="45"/>
    <x v="0"/>
    <x v="2"/>
    <x v="2"/>
    <x v="0"/>
    <x v="0"/>
    <x v="2150"/>
  </r>
  <r>
    <x v="765"/>
    <x v="2160"/>
    <x v="0"/>
    <n v="33"/>
    <x v="3"/>
    <s v="Married"/>
    <x v="37"/>
    <x v="0"/>
    <x v="3"/>
    <x v="2"/>
    <x v="0"/>
    <x v="0"/>
    <x v="2151"/>
  </r>
  <r>
    <x v="765"/>
    <x v="2161"/>
    <x v="0"/>
    <n v="50"/>
    <x v="1"/>
    <s v="Married"/>
    <x v="1"/>
    <x v="3"/>
    <x v="1"/>
    <x v="2"/>
    <x v="0"/>
    <x v="0"/>
    <x v="2152"/>
  </r>
  <r>
    <x v="766"/>
    <x v="2162"/>
    <x v="1"/>
    <n v="56"/>
    <x v="1"/>
    <s v="Married"/>
    <x v="7"/>
    <x v="0"/>
    <x v="2"/>
    <x v="2"/>
    <x v="0"/>
    <x v="0"/>
    <x v="2153"/>
  </r>
  <r>
    <x v="766"/>
    <x v="2163"/>
    <x v="1"/>
    <n v="32"/>
    <x v="3"/>
    <s v="Married"/>
    <x v="28"/>
    <x v="3"/>
    <x v="1"/>
    <x v="1"/>
    <x v="0"/>
    <x v="0"/>
    <x v="2154"/>
  </r>
  <r>
    <x v="767"/>
    <x v="2164"/>
    <x v="0"/>
    <n v="55"/>
    <x v="1"/>
    <s v="Single"/>
    <x v="30"/>
    <x v="3"/>
    <x v="0"/>
    <x v="2"/>
    <x v="1"/>
    <x v="1"/>
    <x v="2155"/>
  </r>
  <r>
    <x v="767"/>
    <x v="2165"/>
    <x v="0"/>
    <n v="72"/>
    <x v="2"/>
    <s v="Married"/>
    <x v="21"/>
    <x v="0"/>
    <x v="3"/>
    <x v="1"/>
    <x v="1"/>
    <x v="1"/>
    <x v="2156"/>
  </r>
  <r>
    <x v="767"/>
    <x v="2166"/>
    <x v="1"/>
    <n v="33"/>
    <x v="3"/>
    <s v="Married"/>
    <x v="20"/>
    <x v="3"/>
    <x v="3"/>
    <x v="1"/>
    <x v="0"/>
    <x v="0"/>
    <x v="2157"/>
  </r>
  <r>
    <x v="768"/>
    <x v="2167"/>
    <x v="0"/>
    <n v="73"/>
    <x v="2"/>
    <s v="Married"/>
    <x v="24"/>
    <x v="0"/>
    <x v="3"/>
    <x v="0"/>
    <x v="0"/>
    <x v="0"/>
    <x v="2158"/>
  </r>
  <r>
    <x v="768"/>
    <x v="2168"/>
    <x v="1"/>
    <n v="16"/>
    <x v="0"/>
    <s v="Single"/>
    <x v="35"/>
    <x v="0"/>
    <x v="1"/>
    <x v="2"/>
    <x v="1"/>
    <x v="1"/>
    <x v="2159"/>
  </r>
  <r>
    <x v="768"/>
    <x v="2169"/>
    <x v="1"/>
    <n v="67"/>
    <x v="2"/>
    <s v="Single"/>
    <x v="38"/>
    <x v="0"/>
    <x v="3"/>
    <x v="2"/>
    <x v="1"/>
    <x v="1"/>
    <x v="2160"/>
  </r>
  <r>
    <x v="769"/>
    <x v="2170"/>
    <x v="1"/>
    <n v="54"/>
    <x v="1"/>
    <s v="Married"/>
    <x v="19"/>
    <x v="0"/>
    <x v="3"/>
    <x v="1"/>
    <x v="1"/>
    <x v="1"/>
    <x v="2161"/>
  </r>
  <r>
    <x v="769"/>
    <x v="2171"/>
    <x v="1"/>
    <n v="34"/>
    <x v="3"/>
    <s v="Married"/>
    <x v="32"/>
    <x v="0"/>
    <x v="1"/>
    <x v="0"/>
    <x v="0"/>
    <x v="0"/>
    <x v="2162"/>
  </r>
  <r>
    <x v="769"/>
    <x v="2172"/>
    <x v="1"/>
    <n v="34"/>
    <x v="3"/>
    <s v="Single"/>
    <x v="33"/>
    <x v="4"/>
    <x v="3"/>
    <x v="0"/>
    <x v="0"/>
    <x v="0"/>
    <x v="2163"/>
  </r>
  <r>
    <x v="770"/>
    <x v="2173"/>
    <x v="1"/>
    <n v="30"/>
    <x v="3"/>
    <s v="Single"/>
    <x v="9"/>
    <x v="1"/>
    <x v="3"/>
    <x v="2"/>
    <x v="1"/>
    <x v="1"/>
    <x v="2164"/>
  </r>
  <r>
    <x v="770"/>
    <x v="2174"/>
    <x v="1"/>
    <n v="52"/>
    <x v="1"/>
    <s v="Married"/>
    <x v="12"/>
    <x v="3"/>
    <x v="3"/>
    <x v="2"/>
    <x v="0"/>
    <x v="0"/>
    <x v="2165"/>
  </r>
  <r>
    <x v="771"/>
    <x v="2175"/>
    <x v="1"/>
    <n v="52"/>
    <x v="1"/>
    <s v="Married"/>
    <x v="12"/>
    <x v="0"/>
    <x v="3"/>
    <x v="2"/>
    <x v="0"/>
    <x v="0"/>
    <x v="2166"/>
  </r>
  <r>
    <x v="771"/>
    <x v="2176"/>
    <x v="0"/>
    <n v="41"/>
    <x v="3"/>
    <s v="Married"/>
    <x v="3"/>
    <x v="0"/>
    <x v="2"/>
    <x v="1"/>
    <x v="0"/>
    <x v="0"/>
    <x v="2167"/>
  </r>
  <r>
    <x v="772"/>
    <x v="2177"/>
    <x v="0"/>
    <n v="45"/>
    <x v="1"/>
    <s v="Single"/>
    <x v="1"/>
    <x v="1"/>
    <x v="2"/>
    <x v="1"/>
    <x v="0"/>
    <x v="0"/>
    <x v="2168"/>
  </r>
  <r>
    <x v="773"/>
    <x v="2178"/>
    <x v="0"/>
    <n v="40"/>
    <x v="3"/>
    <s v="Married"/>
    <x v="22"/>
    <x v="3"/>
    <x v="0"/>
    <x v="2"/>
    <x v="0"/>
    <x v="0"/>
    <x v="2169"/>
  </r>
  <r>
    <x v="773"/>
    <x v="2179"/>
    <x v="1"/>
    <n v="49"/>
    <x v="1"/>
    <s v="Single"/>
    <x v="26"/>
    <x v="1"/>
    <x v="3"/>
    <x v="0"/>
    <x v="0"/>
    <x v="0"/>
    <x v="2170"/>
  </r>
  <r>
    <x v="773"/>
    <x v="2180"/>
    <x v="1"/>
    <n v="43"/>
    <x v="3"/>
    <s v="Married"/>
    <x v="8"/>
    <x v="3"/>
    <x v="2"/>
    <x v="1"/>
    <x v="0"/>
    <x v="0"/>
    <x v="2171"/>
  </r>
  <r>
    <x v="774"/>
    <x v="2181"/>
    <x v="0"/>
    <n v="40"/>
    <x v="3"/>
    <s v="Married"/>
    <x v="8"/>
    <x v="3"/>
    <x v="1"/>
    <x v="2"/>
    <x v="0"/>
    <x v="0"/>
    <x v="2172"/>
  </r>
  <r>
    <x v="775"/>
    <x v="2182"/>
    <x v="0"/>
    <n v="49"/>
    <x v="1"/>
    <s v="Married"/>
    <x v="20"/>
    <x v="0"/>
    <x v="1"/>
    <x v="1"/>
    <x v="1"/>
    <x v="1"/>
    <x v="2173"/>
  </r>
  <r>
    <x v="775"/>
    <x v="2183"/>
    <x v="0"/>
    <n v="48"/>
    <x v="1"/>
    <s v="Married"/>
    <x v="40"/>
    <x v="0"/>
    <x v="1"/>
    <x v="1"/>
    <x v="1"/>
    <x v="1"/>
    <x v="2174"/>
  </r>
  <r>
    <x v="775"/>
    <x v="2184"/>
    <x v="1"/>
    <n v="75"/>
    <x v="2"/>
    <s v="Married"/>
    <x v="41"/>
    <x v="1"/>
    <x v="2"/>
    <x v="0"/>
    <x v="1"/>
    <x v="1"/>
    <x v="2175"/>
  </r>
  <r>
    <x v="775"/>
    <x v="2185"/>
    <x v="1"/>
    <n v="40"/>
    <x v="3"/>
    <s v="Single"/>
    <x v="1"/>
    <x v="4"/>
    <x v="3"/>
    <x v="1"/>
    <x v="0"/>
    <x v="0"/>
    <x v="2176"/>
  </r>
  <r>
    <x v="776"/>
    <x v="2186"/>
    <x v="1"/>
    <n v="68"/>
    <x v="2"/>
    <s v="Married"/>
    <x v="18"/>
    <x v="4"/>
    <x v="2"/>
    <x v="2"/>
    <x v="1"/>
    <x v="1"/>
    <x v="2177"/>
  </r>
  <r>
    <x v="776"/>
    <x v="2187"/>
    <x v="0"/>
    <n v="58"/>
    <x v="1"/>
    <s v="Single"/>
    <x v="2"/>
    <x v="0"/>
    <x v="1"/>
    <x v="2"/>
    <x v="0"/>
    <x v="0"/>
    <x v="2178"/>
  </r>
  <r>
    <x v="777"/>
    <x v="2188"/>
    <x v="0"/>
    <n v="57"/>
    <x v="1"/>
    <s v="Single"/>
    <x v="26"/>
    <x v="1"/>
    <x v="2"/>
    <x v="0"/>
    <x v="0"/>
    <x v="0"/>
    <x v="2179"/>
  </r>
  <r>
    <x v="777"/>
    <x v="2189"/>
    <x v="1"/>
    <n v="53"/>
    <x v="1"/>
    <s v="Single"/>
    <x v="35"/>
    <x v="3"/>
    <x v="2"/>
    <x v="1"/>
    <x v="0"/>
    <x v="0"/>
    <x v="2180"/>
  </r>
  <r>
    <x v="777"/>
    <x v="2190"/>
    <x v="1"/>
    <n v="62"/>
    <x v="2"/>
    <s v="Married"/>
    <x v="41"/>
    <x v="1"/>
    <x v="2"/>
    <x v="2"/>
    <x v="1"/>
    <x v="1"/>
    <x v="2181"/>
  </r>
  <r>
    <x v="778"/>
    <x v="2191"/>
    <x v="0"/>
    <n v="47"/>
    <x v="1"/>
    <s v="Single"/>
    <x v="13"/>
    <x v="2"/>
    <x v="3"/>
    <x v="2"/>
    <x v="1"/>
    <x v="1"/>
    <x v="2182"/>
  </r>
  <r>
    <x v="778"/>
    <x v="2192"/>
    <x v="0"/>
    <n v="69"/>
    <x v="2"/>
    <s v="Married"/>
    <x v="26"/>
    <x v="0"/>
    <x v="0"/>
    <x v="2"/>
    <x v="1"/>
    <x v="1"/>
    <x v="2183"/>
  </r>
  <r>
    <x v="778"/>
    <x v="2193"/>
    <x v="0"/>
    <n v="67"/>
    <x v="2"/>
    <s v="Married"/>
    <x v="11"/>
    <x v="2"/>
    <x v="3"/>
    <x v="1"/>
    <x v="1"/>
    <x v="1"/>
    <x v="2184"/>
  </r>
  <r>
    <x v="778"/>
    <x v="2194"/>
    <x v="1"/>
    <n v="70"/>
    <x v="2"/>
    <s v="Married"/>
    <x v="31"/>
    <x v="0"/>
    <x v="3"/>
    <x v="1"/>
    <x v="0"/>
    <x v="0"/>
    <x v="2185"/>
  </r>
  <r>
    <x v="778"/>
    <x v="2195"/>
    <x v="1"/>
    <n v="21"/>
    <x v="0"/>
    <s v="Married"/>
    <x v="22"/>
    <x v="1"/>
    <x v="1"/>
    <x v="1"/>
    <x v="0"/>
    <x v="0"/>
    <x v="2186"/>
  </r>
  <r>
    <x v="779"/>
    <x v="2196"/>
    <x v="0"/>
    <n v="57"/>
    <x v="1"/>
    <s v="Married"/>
    <x v="16"/>
    <x v="0"/>
    <x v="2"/>
    <x v="1"/>
    <x v="0"/>
    <x v="0"/>
    <x v="2187"/>
  </r>
  <r>
    <x v="780"/>
    <x v="2197"/>
    <x v="1"/>
    <n v="35"/>
    <x v="3"/>
    <s v="Single"/>
    <x v="1"/>
    <x v="0"/>
    <x v="3"/>
    <x v="0"/>
    <x v="1"/>
    <x v="1"/>
    <x v="2188"/>
  </r>
  <r>
    <x v="780"/>
    <x v="2198"/>
    <x v="0"/>
    <n v="42"/>
    <x v="3"/>
    <s v="Single"/>
    <x v="41"/>
    <x v="0"/>
    <x v="1"/>
    <x v="2"/>
    <x v="1"/>
    <x v="1"/>
    <x v="2189"/>
  </r>
  <r>
    <x v="780"/>
    <x v="2199"/>
    <x v="0"/>
    <n v="38"/>
    <x v="3"/>
    <s v="Married"/>
    <x v="23"/>
    <x v="2"/>
    <x v="3"/>
    <x v="1"/>
    <x v="0"/>
    <x v="0"/>
    <x v="2190"/>
  </r>
  <r>
    <x v="780"/>
    <x v="2200"/>
    <x v="0"/>
    <n v="47"/>
    <x v="1"/>
    <s v="Married"/>
    <x v="49"/>
    <x v="0"/>
    <x v="2"/>
    <x v="0"/>
    <x v="1"/>
    <x v="1"/>
    <x v="2191"/>
  </r>
  <r>
    <x v="781"/>
    <x v="2201"/>
    <x v="1"/>
    <n v="20"/>
    <x v="0"/>
    <s v="Married"/>
    <x v="44"/>
    <x v="0"/>
    <x v="1"/>
    <x v="2"/>
    <x v="1"/>
    <x v="1"/>
    <x v="2192"/>
  </r>
  <r>
    <x v="781"/>
    <x v="2202"/>
    <x v="0"/>
    <n v="41"/>
    <x v="3"/>
    <s v="Single"/>
    <x v="41"/>
    <x v="2"/>
    <x v="2"/>
    <x v="2"/>
    <x v="0"/>
    <x v="0"/>
    <x v="2193"/>
  </r>
  <r>
    <x v="782"/>
    <x v="2203"/>
    <x v="0"/>
    <n v="75"/>
    <x v="2"/>
    <s v="Married"/>
    <x v="2"/>
    <x v="0"/>
    <x v="2"/>
    <x v="2"/>
    <x v="0"/>
    <x v="0"/>
    <x v="2194"/>
  </r>
  <r>
    <x v="782"/>
    <x v="2204"/>
    <x v="1"/>
    <n v="40"/>
    <x v="3"/>
    <s v="Single"/>
    <x v="43"/>
    <x v="0"/>
    <x v="2"/>
    <x v="1"/>
    <x v="0"/>
    <x v="0"/>
    <x v="2195"/>
  </r>
  <r>
    <x v="783"/>
    <x v="2205"/>
    <x v="0"/>
    <n v="17"/>
    <x v="0"/>
    <s v="Married"/>
    <x v="35"/>
    <x v="3"/>
    <x v="3"/>
    <x v="2"/>
    <x v="0"/>
    <x v="0"/>
    <x v="2196"/>
  </r>
  <r>
    <x v="783"/>
    <x v="2206"/>
    <x v="0"/>
    <n v="33"/>
    <x v="3"/>
    <s v="Married"/>
    <x v="12"/>
    <x v="0"/>
    <x v="3"/>
    <x v="2"/>
    <x v="0"/>
    <x v="0"/>
    <x v="2197"/>
  </r>
  <r>
    <x v="784"/>
    <x v="2207"/>
    <x v="0"/>
    <n v="39"/>
    <x v="3"/>
    <s v="Single"/>
    <x v="13"/>
    <x v="1"/>
    <x v="2"/>
    <x v="2"/>
    <x v="1"/>
    <x v="1"/>
    <x v="2198"/>
  </r>
  <r>
    <x v="784"/>
    <x v="2208"/>
    <x v="1"/>
    <n v="62"/>
    <x v="2"/>
    <s v="Married"/>
    <x v="3"/>
    <x v="3"/>
    <x v="2"/>
    <x v="2"/>
    <x v="0"/>
    <x v="0"/>
    <x v="2199"/>
  </r>
  <r>
    <x v="784"/>
    <x v="2209"/>
    <x v="0"/>
    <n v="46"/>
    <x v="1"/>
    <s v="Married"/>
    <x v="22"/>
    <x v="1"/>
    <x v="2"/>
    <x v="1"/>
    <x v="0"/>
    <x v="0"/>
    <x v="2200"/>
  </r>
  <r>
    <x v="784"/>
    <x v="2210"/>
    <x v="0"/>
    <n v="25"/>
    <x v="0"/>
    <s v="Married"/>
    <x v="36"/>
    <x v="2"/>
    <x v="2"/>
    <x v="2"/>
    <x v="0"/>
    <x v="0"/>
    <x v="2201"/>
  </r>
  <r>
    <x v="784"/>
    <x v="2211"/>
    <x v="1"/>
    <n v="53"/>
    <x v="1"/>
    <s v="Single"/>
    <x v="26"/>
    <x v="0"/>
    <x v="3"/>
    <x v="0"/>
    <x v="1"/>
    <x v="1"/>
    <x v="2202"/>
  </r>
  <r>
    <x v="784"/>
    <x v="2212"/>
    <x v="1"/>
    <n v="18"/>
    <x v="0"/>
    <s v="Single"/>
    <x v="27"/>
    <x v="0"/>
    <x v="3"/>
    <x v="2"/>
    <x v="0"/>
    <x v="0"/>
    <x v="2203"/>
  </r>
  <r>
    <x v="784"/>
    <x v="2213"/>
    <x v="0"/>
    <n v="44"/>
    <x v="1"/>
    <s v="Single"/>
    <x v="9"/>
    <x v="2"/>
    <x v="1"/>
    <x v="0"/>
    <x v="0"/>
    <x v="0"/>
    <x v="2204"/>
  </r>
  <r>
    <x v="784"/>
    <x v="2214"/>
    <x v="0"/>
    <n v="27"/>
    <x v="0"/>
    <s v="Married"/>
    <x v="19"/>
    <x v="0"/>
    <x v="2"/>
    <x v="1"/>
    <x v="0"/>
    <x v="0"/>
    <x v="2205"/>
  </r>
  <r>
    <x v="784"/>
    <x v="2215"/>
    <x v="0"/>
    <n v="68"/>
    <x v="2"/>
    <s v="Single"/>
    <x v="18"/>
    <x v="0"/>
    <x v="1"/>
    <x v="2"/>
    <x v="1"/>
    <x v="1"/>
    <x v="2206"/>
  </r>
  <r>
    <x v="784"/>
    <x v="2216"/>
    <x v="0"/>
    <n v="65"/>
    <x v="2"/>
    <s v="Single"/>
    <x v="13"/>
    <x v="3"/>
    <x v="1"/>
    <x v="2"/>
    <x v="1"/>
    <x v="1"/>
    <x v="2207"/>
  </r>
  <r>
    <x v="785"/>
    <x v="2217"/>
    <x v="0"/>
    <n v="73"/>
    <x v="2"/>
    <s v="Married"/>
    <x v="25"/>
    <x v="1"/>
    <x v="2"/>
    <x v="1"/>
    <x v="1"/>
    <x v="1"/>
    <x v="2208"/>
  </r>
  <r>
    <x v="786"/>
    <x v="2218"/>
    <x v="0"/>
    <n v="65"/>
    <x v="2"/>
    <s v="Married"/>
    <x v="6"/>
    <x v="2"/>
    <x v="2"/>
    <x v="2"/>
    <x v="1"/>
    <x v="1"/>
    <x v="2209"/>
  </r>
  <r>
    <x v="786"/>
    <x v="2219"/>
    <x v="0"/>
    <n v="32"/>
    <x v="3"/>
    <s v="Married"/>
    <x v="0"/>
    <x v="4"/>
    <x v="3"/>
    <x v="1"/>
    <x v="1"/>
    <x v="1"/>
    <x v="2210"/>
  </r>
  <r>
    <x v="786"/>
    <x v="2220"/>
    <x v="1"/>
    <n v="31"/>
    <x v="3"/>
    <s v="Married"/>
    <x v="49"/>
    <x v="2"/>
    <x v="3"/>
    <x v="1"/>
    <x v="0"/>
    <x v="0"/>
    <x v="2211"/>
  </r>
  <r>
    <x v="786"/>
    <x v="2221"/>
    <x v="0"/>
    <n v="60"/>
    <x v="2"/>
    <s v="Married"/>
    <x v="41"/>
    <x v="1"/>
    <x v="3"/>
    <x v="2"/>
    <x v="0"/>
    <x v="0"/>
    <x v="2212"/>
  </r>
  <r>
    <x v="787"/>
    <x v="2222"/>
    <x v="0"/>
    <n v="66"/>
    <x v="2"/>
    <s v="Single"/>
    <x v="48"/>
    <x v="2"/>
    <x v="0"/>
    <x v="1"/>
    <x v="0"/>
    <x v="0"/>
    <x v="2213"/>
  </r>
  <r>
    <x v="787"/>
    <x v="2223"/>
    <x v="1"/>
    <n v="67"/>
    <x v="2"/>
    <s v="Married"/>
    <x v="6"/>
    <x v="3"/>
    <x v="1"/>
    <x v="2"/>
    <x v="1"/>
    <x v="1"/>
    <x v="2214"/>
  </r>
  <r>
    <x v="787"/>
    <x v="2224"/>
    <x v="0"/>
    <n v="24"/>
    <x v="0"/>
    <s v="Single"/>
    <x v="5"/>
    <x v="1"/>
    <x v="1"/>
    <x v="1"/>
    <x v="0"/>
    <x v="0"/>
    <x v="2215"/>
  </r>
  <r>
    <x v="787"/>
    <x v="2225"/>
    <x v="1"/>
    <n v="74"/>
    <x v="2"/>
    <s v="Single"/>
    <x v="1"/>
    <x v="0"/>
    <x v="3"/>
    <x v="0"/>
    <x v="0"/>
    <x v="0"/>
    <x v="2216"/>
  </r>
  <r>
    <x v="787"/>
    <x v="2226"/>
    <x v="1"/>
    <n v="16"/>
    <x v="0"/>
    <s v="Married"/>
    <x v="34"/>
    <x v="4"/>
    <x v="3"/>
    <x v="2"/>
    <x v="0"/>
    <x v="0"/>
    <x v="2217"/>
  </r>
  <r>
    <x v="788"/>
    <x v="2227"/>
    <x v="0"/>
    <n v="25"/>
    <x v="0"/>
    <s v="Single"/>
    <x v="26"/>
    <x v="0"/>
    <x v="1"/>
    <x v="1"/>
    <x v="0"/>
    <x v="0"/>
    <x v="2218"/>
  </r>
  <r>
    <x v="788"/>
    <x v="2228"/>
    <x v="0"/>
    <n v="42"/>
    <x v="3"/>
    <s v="Single"/>
    <x v="10"/>
    <x v="3"/>
    <x v="2"/>
    <x v="2"/>
    <x v="0"/>
    <x v="0"/>
    <x v="2219"/>
  </r>
  <r>
    <x v="789"/>
    <x v="2229"/>
    <x v="0"/>
    <n v="18"/>
    <x v="0"/>
    <s v="Married"/>
    <x v="3"/>
    <x v="0"/>
    <x v="1"/>
    <x v="2"/>
    <x v="0"/>
    <x v="0"/>
    <x v="2220"/>
  </r>
  <r>
    <x v="789"/>
    <x v="2230"/>
    <x v="1"/>
    <n v="18"/>
    <x v="0"/>
    <s v="Single"/>
    <x v="19"/>
    <x v="1"/>
    <x v="3"/>
    <x v="1"/>
    <x v="1"/>
    <x v="1"/>
    <x v="2221"/>
  </r>
  <r>
    <x v="790"/>
    <x v="2231"/>
    <x v="0"/>
    <n v="60"/>
    <x v="2"/>
    <s v="Single"/>
    <x v="40"/>
    <x v="1"/>
    <x v="3"/>
    <x v="0"/>
    <x v="0"/>
    <x v="0"/>
    <x v="2222"/>
  </r>
  <r>
    <x v="791"/>
    <x v="2232"/>
    <x v="1"/>
    <n v="76"/>
    <x v="2"/>
    <s v="Married"/>
    <x v="23"/>
    <x v="1"/>
    <x v="3"/>
    <x v="0"/>
    <x v="0"/>
    <x v="0"/>
    <x v="2223"/>
  </r>
  <r>
    <x v="791"/>
    <x v="2233"/>
    <x v="1"/>
    <n v="45"/>
    <x v="1"/>
    <s v="Married"/>
    <x v="27"/>
    <x v="0"/>
    <x v="2"/>
    <x v="2"/>
    <x v="0"/>
    <x v="0"/>
    <x v="2224"/>
  </r>
  <r>
    <x v="791"/>
    <x v="2234"/>
    <x v="0"/>
    <n v="47"/>
    <x v="1"/>
    <s v="Single"/>
    <x v="34"/>
    <x v="0"/>
    <x v="2"/>
    <x v="0"/>
    <x v="1"/>
    <x v="1"/>
    <x v="2225"/>
  </r>
  <r>
    <x v="791"/>
    <x v="2235"/>
    <x v="1"/>
    <n v="62"/>
    <x v="2"/>
    <s v="Single"/>
    <x v="28"/>
    <x v="2"/>
    <x v="2"/>
    <x v="2"/>
    <x v="0"/>
    <x v="0"/>
    <x v="2226"/>
  </r>
  <r>
    <x v="792"/>
    <x v="2236"/>
    <x v="0"/>
    <n v="21"/>
    <x v="0"/>
    <s v="Married"/>
    <x v="16"/>
    <x v="3"/>
    <x v="1"/>
    <x v="2"/>
    <x v="1"/>
    <x v="1"/>
    <x v="2227"/>
  </r>
  <r>
    <x v="793"/>
    <x v="2237"/>
    <x v="0"/>
    <n v="72"/>
    <x v="2"/>
    <s v="Married"/>
    <x v="40"/>
    <x v="0"/>
    <x v="1"/>
    <x v="1"/>
    <x v="0"/>
    <x v="0"/>
    <x v="2228"/>
  </r>
  <r>
    <x v="793"/>
    <x v="2238"/>
    <x v="0"/>
    <n v="50"/>
    <x v="1"/>
    <s v="Married"/>
    <x v="39"/>
    <x v="1"/>
    <x v="1"/>
    <x v="2"/>
    <x v="0"/>
    <x v="0"/>
    <x v="2229"/>
  </r>
  <r>
    <x v="793"/>
    <x v="2239"/>
    <x v="0"/>
    <n v="24"/>
    <x v="0"/>
    <s v="Married"/>
    <x v="43"/>
    <x v="3"/>
    <x v="2"/>
    <x v="2"/>
    <x v="1"/>
    <x v="1"/>
    <x v="2230"/>
  </r>
  <r>
    <x v="793"/>
    <x v="2240"/>
    <x v="1"/>
    <n v="73"/>
    <x v="2"/>
    <s v="Married"/>
    <x v="20"/>
    <x v="0"/>
    <x v="3"/>
    <x v="0"/>
    <x v="0"/>
    <x v="0"/>
    <x v="2231"/>
  </r>
  <r>
    <x v="794"/>
    <x v="2241"/>
    <x v="0"/>
    <n v="74"/>
    <x v="2"/>
    <s v="Married"/>
    <x v="29"/>
    <x v="0"/>
    <x v="1"/>
    <x v="1"/>
    <x v="0"/>
    <x v="0"/>
    <x v="2232"/>
  </r>
  <r>
    <x v="794"/>
    <x v="2242"/>
    <x v="0"/>
    <n v="66"/>
    <x v="2"/>
    <s v="Married"/>
    <x v="38"/>
    <x v="0"/>
    <x v="3"/>
    <x v="0"/>
    <x v="1"/>
    <x v="1"/>
    <x v="2233"/>
  </r>
  <r>
    <x v="794"/>
    <x v="2243"/>
    <x v="1"/>
    <n v="44"/>
    <x v="1"/>
    <s v="Married"/>
    <x v="49"/>
    <x v="0"/>
    <x v="2"/>
    <x v="1"/>
    <x v="1"/>
    <x v="1"/>
    <x v="2234"/>
  </r>
  <r>
    <x v="794"/>
    <x v="2244"/>
    <x v="0"/>
    <n v="59"/>
    <x v="1"/>
    <s v="Married"/>
    <x v="34"/>
    <x v="0"/>
    <x v="1"/>
    <x v="2"/>
    <x v="1"/>
    <x v="1"/>
    <x v="2235"/>
  </r>
  <r>
    <x v="794"/>
    <x v="2245"/>
    <x v="1"/>
    <n v="37"/>
    <x v="3"/>
    <s v="Married"/>
    <x v="28"/>
    <x v="0"/>
    <x v="3"/>
    <x v="1"/>
    <x v="0"/>
    <x v="0"/>
    <x v="2236"/>
  </r>
  <r>
    <x v="795"/>
    <x v="2246"/>
    <x v="1"/>
    <n v="17"/>
    <x v="0"/>
    <s v="Single"/>
    <x v="36"/>
    <x v="0"/>
    <x v="3"/>
    <x v="2"/>
    <x v="1"/>
    <x v="1"/>
    <x v="2237"/>
  </r>
  <r>
    <x v="795"/>
    <x v="2247"/>
    <x v="1"/>
    <n v="48"/>
    <x v="1"/>
    <s v="Married"/>
    <x v="31"/>
    <x v="0"/>
    <x v="3"/>
    <x v="1"/>
    <x v="0"/>
    <x v="0"/>
    <x v="2238"/>
  </r>
  <r>
    <x v="795"/>
    <x v="2248"/>
    <x v="1"/>
    <n v="67"/>
    <x v="2"/>
    <s v="Married"/>
    <x v="19"/>
    <x v="1"/>
    <x v="2"/>
    <x v="1"/>
    <x v="0"/>
    <x v="0"/>
    <x v="2239"/>
  </r>
  <r>
    <x v="795"/>
    <x v="2249"/>
    <x v="1"/>
    <n v="64"/>
    <x v="2"/>
    <s v="Married"/>
    <x v="5"/>
    <x v="4"/>
    <x v="2"/>
    <x v="2"/>
    <x v="0"/>
    <x v="0"/>
    <x v="2240"/>
  </r>
  <r>
    <x v="796"/>
    <x v="2250"/>
    <x v="1"/>
    <n v="37"/>
    <x v="3"/>
    <s v="Married"/>
    <x v="49"/>
    <x v="0"/>
    <x v="0"/>
    <x v="2"/>
    <x v="0"/>
    <x v="0"/>
    <x v="2241"/>
  </r>
  <r>
    <x v="797"/>
    <x v="2251"/>
    <x v="0"/>
    <n v="50"/>
    <x v="1"/>
    <s v="Married"/>
    <x v="3"/>
    <x v="0"/>
    <x v="2"/>
    <x v="0"/>
    <x v="0"/>
    <x v="0"/>
    <x v="2242"/>
  </r>
  <r>
    <x v="797"/>
    <x v="2252"/>
    <x v="1"/>
    <n v="24"/>
    <x v="0"/>
    <s v="Married"/>
    <x v="1"/>
    <x v="3"/>
    <x v="3"/>
    <x v="1"/>
    <x v="0"/>
    <x v="0"/>
    <x v="2243"/>
  </r>
  <r>
    <x v="798"/>
    <x v="2253"/>
    <x v="0"/>
    <n v="40"/>
    <x v="3"/>
    <s v="Single"/>
    <x v="40"/>
    <x v="3"/>
    <x v="3"/>
    <x v="1"/>
    <x v="0"/>
    <x v="0"/>
    <x v="2244"/>
  </r>
  <r>
    <x v="798"/>
    <x v="2254"/>
    <x v="1"/>
    <n v="77"/>
    <x v="2"/>
    <s v="Single"/>
    <x v="12"/>
    <x v="0"/>
    <x v="2"/>
    <x v="1"/>
    <x v="0"/>
    <x v="0"/>
    <x v="2245"/>
  </r>
  <r>
    <x v="799"/>
    <x v="2255"/>
    <x v="0"/>
    <n v="52"/>
    <x v="1"/>
    <s v="Married"/>
    <x v="31"/>
    <x v="1"/>
    <x v="3"/>
    <x v="0"/>
    <x v="0"/>
    <x v="0"/>
    <x v="2246"/>
  </r>
  <r>
    <x v="800"/>
    <x v="2256"/>
    <x v="0"/>
    <n v="66"/>
    <x v="2"/>
    <s v="Married"/>
    <x v="9"/>
    <x v="4"/>
    <x v="2"/>
    <x v="2"/>
    <x v="1"/>
    <x v="1"/>
    <x v="2247"/>
  </r>
  <r>
    <x v="800"/>
    <x v="2257"/>
    <x v="0"/>
    <n v="47"/>
    <x v="1"/>
    <s v="Married"/>
    <x v="29"/>
    <x v="3"/>
    <x v="1"/>
    <x v="1"/>
    <x v="1"/>
    <x v="1"/>
    <x v="2248"/>
  </r>
  <r>
    <x v="800"/>
    <x v="2258"/>
    <x v="1"/>
    <n v="57"/>
    <x v="1"/>
    <s v="Married"/>
    <x v="31"/>
    <x v="2"/>
    <x v="2"/>
    <x v="1"/>
    <x v="0"/>
    <x v="0"/>
    <x v="224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44">
  <r>
    <x v="0"/>
    <x v="0"/>
    <x v="0"/>
    <n v="19"/>
    <x v="0"/>
    <s v="Single"/>
    <x v="0"/>
    <x v="0"/>
    <x v="0"/>
    <x v="0"/>
    <n v="1"/>
    <x v="0"/>
    <x v="0"/>
  </r>
  <r>
    <x v="0"/>
    <x v="1"/>
    <x v="1"/>
    <n v="49"/>
    <x v="1"/>
    <s v="Single"/>
    <x v="1"/>
    <x v="0"/>
    <x v="1"/>
    <x v="1"/>
    <n v="0"/>
    <x v="1"/>
    <x v="1"/>
  </r>
  <r>
    <x v="0"/>
    <x v="2"/>
    <x v="1"/>
    <n v="63"/>
    <x v="2"/>
    <s v="Married"/>
    <x v="2"/>
    <x v="0"/>
    <x v="2"/>
    <x v="2"/>
    <n v="1"/>
    <x v="0"/>
    <x v="2"/>
  </r>
  <r>
    <x v="1"/>
    <x v="3"/>
    <x v="1"/>
    <n v="71"/>
    <x v="2"/>
    <s v="Single"/>
    <x v="3"/>
    <x v="0"/>
    <x v="3"/>
    <x v="2"/>
    <n v="1"/>
    <x v="0"/>
    <x v="3"/>
  </r>
  <r>
    <x v="1"/>
    <x v="4"/>
    <x v="0"/>
    <n v="34"/>
    <x v="3"/>
    <s v="Married"/>
    <x v="2"/>
    <x v="1"/>
    <x v="3"/>
    <x v="2"/>
    <n v="1"/>
    <x v="0"/>
    <x v="4"/>
  </r>
  <r>
    <x v="1"/>
    <x v="5"/>
    <x v="1"/>
    <n v="37"/>
    <x v="3"/>
    <s v="Married"/>
    <x v="4"/>
    <x v="0"/>
    <x v="2"/>
    <x v="2"/>
    <n v="1"/>
    <x v="0"/>
    <x v="5"/>
  </r>
  <r>
    <x v="2"/>
    <x v="6"/>
    <x v="1"/>
    <n v="75"/>
    <x v="2"/>
    <s v="Married"/>
    <x v="5"/>
    <x v="2"/>
    <x v="3"/>
    <x v="1"/>
    <n v="0"/>
    <x v="1"/>
    <x v="6"/>
  </r>
  <r>
    <x v="2"/>
    <x v="7"/>
    <x v="0"/>
    <n v="41"/>
    <x v="3"/>
    <s v="Married"/>
    <x v="6"/>
    <x v="3"/>
    <x v="0"/>
    <x v="1"/>
    <n v="1"/>
    <x v="0"/>
    <x v="7"/>
  </r>
  <r>
    <x v="2"/>
    <x v="8"/>
    <x v="0"/>
    <n v="56"/>
    <x v="1"/>
    <s v="Married"/>
    <x v="7"/>
    <x v="0"/>
    <x v="3"/>
    <x v="2"/>
    <n v="0"/>
    <x v="1"/>
    <x v="8"/>
  </r>
  <r>
    <x v="3"/>
    <x v="9"/>
    <x v="0"/>
    <n v="63"/>
    <x v="2"/>
    <s v="Married"/>
    <x v="8"/>
    <x v="0"/>
    <x v="2"/>
    <x v="0"/>
    <n v="1"/>
    <x v="0"/>
    <x v="9"/>
  </r>
  <r>
    <x v="3"/>
    <x v="10"/>
    <x v="0"/>
    <n v="60"/>
    <x v="2"/>
    <s v="Married"/>
    <x v="9"/>
    <x v="0"/>
    <x v="1"/>
    <x v="1"/>
    <n v="1"/>
    <x v="0"/>
    <x v="10"/>
  </r>
  <r>
    <x v="3"/>
    <x v="11"/>
    <x v="1"/>
    <n v="47"/>
    <x v="1"/>
    <s v="Single"/>
    <x v="10"/>
    <x v="0"/>
    <x v="3"/>
    <x v="2"/>
    <n v="1"/>
    <x v="0"/>
    <x v="11"/>
  </r>
  <r>
    <x v="3"/>
    <x v="12"/>
    <x v="1"/>
    <n v="24"/>
    <x v="0"/>
    <s v="Married"/>
    <x v="8"/>
    <x v="1"/>
    <x v="1"/>
    <x v="0"/>
    <n v="1"/>
    <x v="0"/>
    <x v="12"/>
  </r>
  <r>
    <x v="4"/>
    <x v="13"/>
    <x v="1"/>
    <n v="16"/>
    <x v="0"/>
    <s v="Single"/>
    <x v="11"/>
    <x v="1"/>
    <x v="2"/>
    <x v="0"/>
    <n v="1"/>
    <x v="0"/>
    <x v="13"/>
  </r>
  <r>
    <x v="4"/>
    <x v="14"/>
    <x v="0"/>
    <n v="72"/>
    <x v="2"/>
    <s v="Married"/>
    <x v="12"/>
    <x v="2"/>
    <x v="1"/>
    <x v="2"/>
    <n v="1"/>
    <x v="0"/>
    <x v="14"/>
  </r>
  <r>
    <x v="5"/>
    <x v="15"/>
    <x v="0"/>
    <n v="77"/>
    <x v="2"/>
    <s v="Married"/>
    <x v="2"/>
    <x v="1"/>
    <x v="2"/>
    <x v="1"/>
    <n v="0"/>
    <x v="1"/>
    <x v="15"/>
  </r>
  <r>
    <x v="5"/>
    <x v="16"/>
    <x v="1"/>
    <n v="42"/>
    <x v="3"/>
    <s v="Married"/>
    <x v="13"/>
    <x v="0"/>
    <x v="1"/>
    <x v="0"/>
    <n v="0"/>
    <x v="1"/>
    <x v="16"/>
  </r>
  <r>
    <x v="6"/>
    <x v="17"/>
    <x v="0"/>
    <n v="46"/>
    <x v="1"/>
    <s v="Married"/>
    <x v="14"/>
    <x v="0"/>
    <x v="3"/>
    <x v="1"/>
    <n v="1"/>
    <x v="0"/>
    <x v="17"/>
  </r>
  <r>
    <x v="6"/>
    <x v="18"/>
    <x v="1"/>
    <n v="42"/>
    <x v="3"/>
    <s v="Married"/>
    <x v="15"/>
    <x v="2"/>
    <x v="2"/>
    <x v="2"/>
    <n v="0"/>
    <x v="1"/>
    <x v="18"/>
  </r>
  <r>
    <x v="6"/>
    <x v="19"/>
    <x v="0"/>
    <n v="50"/>
    <x v="1"/>
    <s v="Married"/>
    <x v="16"/>
    <x v="4"/>
    <x v="2"/>
    <x v="1"/>
    <n v="0"/>
    <x v="1"/>
    <x v="19"/>
  </r>
  <r>
    <x v="7"/>
    <x v="20"/>
    <x v="1"/>
    <n v="47"/>
    <x v="1"/>
    <s v="Single"/>
    <x v="17"/>
    <x v="0"/>
    <x v="1"/>
    <x v="2"/>
    <n v="1"/>
    <x v="0"/>
    <x v="20"/>
  </r>
  <r>
    <x v="8"/>
    <x v="21"/>
    <x v="0"/>
    <n v="32"/>
    <x v="3"/>
    <s v="Single"/>
    <x v="18"/>
    <x v="0"/>
    <x v="3"/>
    <x v="2"/>
    <n v="0"/>
    <x v="1"/>
    <x v="21"/>
  </r>
  <r>
    <x v="9"/>
    <x v="22"/>
    <x v="1"/>
    <n v="25"/>
    <x v="0"/>
    <s v="Married"/>
    <x v="19"/>
    <x v="0"/>
    <x v="1"/>
    <x v="0"/>
    <n v="1"/>
    <x v="0"/>
    <x v="22"/>
  </r>
  <r>
    <x v="10"/>
    <x v="23"/>
    <x v="1"/>
    <n v="33"/>
    <x v="3"/>
    <s v="Married"/>
    <x v="20"/>
    <x v="0"/>
    <x v="1"/>
    <x v="1"/>
    <n v="1"/>
    <x v="0"/>
    <x v="23"/>
  </r>
  <r>
    <x v="10"/>
    <x v="24"/>
    <x v="1"/>
    <n v="61"/>
    <x v="2"/>
    <s v="Married"/>
    <x v="21"/>
    <x v="1"/>
    <x v="2"/>
    <x v="1"/>
    <n v="1"/>
    <x v="0"/>
    <x v="24"/>
  </r>
  <r>
    <x v="10"/>
    <x v="25"/>
    <x v="1"/>
    <n v="75"/>
    <x v="2"/>
    <s v="Married"/>
    <x v="21"/>
    <x v="0"/>
    <x v="1"/>
    <x v="2"/>
    <n v="1"/>
    <x v="0"/>
    <x v="25"/>
  </r>
  <r>
    <x v="11"/>
    <x v="26"/>
    <x v="0"/>
    <n v="21"/>
    <x v="0"/>
    <s v="Single"/>
    <x v="18"/>
    <x v="0"/>
    <x v="3"/>
    <x v="1"/>
    <n v="0"/>
    <x v="1"/>
    <x v="26"/>
  </r>
  <r>
    <x v="11"/>
    <x v="27"/>
    <x v="1"/>
    <n v="39"/>
    <x v="3"/>
    <s v="Single"/>
    <x v="22"/>
    <x v="0"/>
    <x v="3"/>
    <x v="0"/>
    <n v="0"/>
    <x v="1"/>
    <x v="27"/>
  </r>
  <r>
    <x v="12"/>
    <x v="28"/>
    <x v="1"/>
    <n v="15"/>
    <x v="0"/>
    <s v="Married"/>
    <x v="14"/>
    <x v="3"/>
    <x v="1"/>
    <x v="1"/>
    <n v="1"/>
    <x v="0"/>
    <x v="28"/>
  </r>
  <r>
    <x v="12"/>
    <x v="29"/>
    <x v="0"/>
    <n v="59"/>
    <x v="1"/>
    <s v="Married"/>
    <x v="23"/>
    <x v="0"/>
    <x v="3"/>
    <x v="1"/>
    <n v="0"/>
    <x v="1"/>
    <x v="29"/>
  </r>
  <r>
    <x v="12"/>
    <x v="30"/>
    <x v="1"/>
    <n v="70"/>
    <x v="2"/>
    <s v="Married"/>
    <x v="24"/>
    <x v="2"/>
    <x v="2"/>
    <x v="0"/>
    <n v="1"/>
    <x v="0"/>
    <x v="30"/>
  </r>
  <r>
    <x v="12"/>
    <x v="31"/>
    <x v="1"/>
    <n v="75"/>
    <x v="2"/>
    <s v="Married"/>
    <x v="25"/>
    <x v="1"/>
    <x v="3"/>
    <x v="2"/>
    <n v="1"/>
    <x v="0"/>
    <x v="31"/>
  </r>
  <r>
    <x v="13"/>
    <x v="32"/>
    <x v="1"/>
    <n v="64"/>
    <x v="2"/>
    <s v="Married"/>
    <x v="26"/>
    <x v="4"/>
    <x v="3"/>
    <x v="2"/>
    <n v="1"/>
    <x v="0"/>
    <x v="32"/>
  </r>
  <r>
    <x v="13"/>
    <x v="33"/>
    <x v="0"/>
    <n v="64"/>
    <x v="2"/>
    <s v="Married"/>
    <x v="16"/>
    <x v="2"/>
    <x v="0"/>
    <x v="0"/>
    <n v="0"/>
    <x v="1"/>
    <x v="33"/>
  </r>
  <r>
    <x v="14"/>
    <x v="34"/>
    <x v="1"/>
    <n v="64"/>
    <x v="2"/>
    <s v="Married"/>
    <x v="11"/>
    <x v="2"/>
    <x v="0"/>
    <x v="2"/>
    <n v="1"/>
    <x v="0"/>
    <x v="34"/>
  </r>
  <r>
    <x v="14"/>
    <x v="35"/>
    <x v="0"/>
    <n v="21"/>
    <x v="0"/>
    <s v="Married"/>
    <x v="27"/>
    <x v="0"/>
    <x v="2"/>
    <x v="1"/>
    <n v="0"/>
    <x v="1"/>
    <x v="35"/>
  </r>
  <r>
    <x v="14"/>
    <x v="36"/>
    <x v="0"/>
    <n v="46"/>
    <x v="1"/>
    <s v="Married"/>
    <x v="2"/>
    <x v="2"/>
    <x v="2"/>
    <x v="2"/>
    <n v="1"/>
    <x v="0"/>
    <x v="36"/>
  </r>
  <r>
    <x v="14"/>
    <x v="37"/>
    <x v="0"/>
    <n v="16"/>
    <x v="0"/>
    <s v="Single"/>
    <x v="26"/>
    <x v="3"/>
    <x v="1"/>
    <x v="2"/>
    <n v="1"/>
    <x v="0"/>
    <x v="37"/>
  </r>
  <r>
    <x v="15"/>
    <x v="38"/>
    <x v="0"/>
    <n v="63"/>
    <x v="2"/>
    <s v="Married"/>
    <x v="12"/>
    <x v="3"/>
    <x v="2"/>
    <x v="2"/>
    <n v="1"/>
    <x v="0"/>
    <x v="38"/>
  </r>
  <r>
    <x v="16"/>
    <x v="39"/>
    <x v="1"/>
    <n v="75"/>
    <x v="2"/>
    <s v="Single"/>
    <x v="28"/>
    <x v="0"/>
    <x v="3"/>
    <x v="2"/>
    <n v="1"/>
    <x v="0"/>
    <x v="39"/>
  </r>
  <r>
    <x v="17"/>
    <x v="40"/>
    <x v="1"/>
    <n v="70"/>
    <x v="2"/>
    <s v="Married"/>
    <x v="29"/>
    <x v="0"/>
    <x v="0"/>
    <x v="1"/>
    <n v="1"/>
    <x v="0"/>
    <x v="40"/>
  </r>
  <r>
    <x v="17"/>
    <x v="41"/>
    <x v="1"/>
    <n v="41"/>
    <x v="3"/>
    <s v="Single"/>
    <x v="27"/>
    <x v="4"/>
    <x v="3"/>
    <x v="2"/>
    <n v="1"/>
    <x v="0"/>
    <x v="41"/>
  </r>
  <r>
    <x v="18"/>
    <x v="42"/>
    <x v="1"/>
    <n v="33"/>
    <x v="3"/>
    <s v="Married"/>
    <x v="5"/>
    <x v="2"/>
    <x v="3"/>
    <x v="0"/>
    <n v="0"/>
    <x v="1"/>
    <x v="42"/>
  </r>
  <r>
    <x v="18"/>
    <x v="43"/>
    <x v="0"/>
    <n v="64"/>
    <x v="2"/>
    <s v="Single"/>
    <x v="28"/>
    <x v="1"/>
    <x v="1"/>
    <x v="1"/>
    <n v="1"/>
    <x v="0"/>
    <x v="43"/>
  </r>
  <r>
    <x v="19"/>
    <x v="44"/>
    <x v="0"/>
    <n v="16"/>
    <x v="0"/>
    <s v="Married"/>
    <x v="13"/>
    <x v="2"/>
    <x v="3"/>
    <x v="2"/>
    <n v="1"/>
    <x v="0"/>
    <x v="44"/>
  </r>
  <r>
    <x v="19"/>
    <x v="45"/>
    <x v="1"/>
    <n v="56"/>
    <x v="1"/>
    <s v="Single"/>
    <x v="30"/>
    <x v="0"/>
    <x v="1"/>
    <x v="1"/>
    <n v="0"/>
    <x v="1"/>
    <x v="45"/>
  </r>
  <r>
    <x v="19"/>
    <x v="46"/>
    <x v="1"/>
    <n v="35"/>
    <x v="3"/>
    <s v="Married"/>
    <x v="31"/>
    <x v="0"/>
    <x v="0"/>
    <x v="2"/>
    <n v="1"/>
    <x v="0"/>
    <x v="46"/>
  </r>
  <r>
    <x v="20"/>
    <x v="47"/>
    <x v="1"/>
    <n v="51"/>
    <x v="1"/>
    <s v="Single"/>
    <x v="27"/>
    <x v="0"/>
    <x v="1"/>
    <x v="2"/>
    <n v="1"/>
    <x v="0"/>
    <x v="47"/>
  </r>
  <r>
    <x v="20"/>
    <x v="48"/>
    <x v="1"/>
    <n v="15"/>
    <x v="0"/>
    <s v="Married"/>
    <x v="1"/>
    <x v="0"/>
    <x v="3"/>
    <x v="1"/>
    <n v="1"/>
    <x v="0"/>
    <x v="48"/>
  </r>
  <r>
    <x v="21"/>
    <x v="49"/>
    <x v="1"/>
    <n v="26"/>
    <x v="0"/>
    <s v="Single"/>
    <x v="32"/>
    <x v="0"/>
    <x v="2"/>
    <x v="2"/>
    <n v="1"/>
    <x v="0"/>
    <x v="49"/>
  </r>
  <r>
    <x v="22"/>
    <x v="50"/>
    <x v="0"/>
    <n v="67"/>
    <x v="2"/>
    <s v="Single"/>
    <x v="9"/>
    <x v="3"/>
    <x v="3"/>
    <x v="2"/>
    <n v="1"/>
    <x v="0"/>
    <x v="50"/>
  </r>
  <r>
    <x v="22"/>
    <x v="51"/>
    <x v="1"/>
    <n v="71"/>
    <x v="2"/>
    <s v="Single"/>
    <x v="28"/>
    <x v="3"/>
    <x v="3"/>
    <x v="2"/>
    <n v="1"/>
    <x v="0"/>
    <x v="51"/>
  </r>
  <r>
    <x v="22"/>
    <x v="52"/>
    <x v="1"/>
    <n v="73"/>
    <x v="2"/>
    <s v="Married"/>
    <x v="33"/>
    <x v="0"/>
    <x v="3"/>
    <x v="2"/>
    <n v="0"/>
    <x v="1"/>
    <x v="52"/>
  </r>
  <r>
    <x v="23"/>
    <x v="53"/>
    <x v="1"/>
    <n v="55"/>
    <x v="1"/>
    <s v="Married"/>
    <x v="0"/>
    <x v="0"/>
    <x v="3"/>
    <x v="0"/>
    <n v="1"/>
    <x v="0"/>
    <x v="53"/>
  </r>
  <r>
    <x v="23"/>
    <x v="54"/>
    <x v="1"/>
    <n v="15"/>
    <x v="0"/>
    <s v="Married"/>
    <x v="10"/>
    <x v="0"/>
    <x v="1"/>
    <x v="0"/>
    <n v="1"/>
    <x v="0"/>
    <x v="54"/>
  </r>
  <r>
    <x v="24"/>
    <x v="55"/>
    <x v="0"/>
    <n v="63"/>
    <x v="2"/>
    <s v="Single"/>
    <x v="26"/>
    <x v="3"/>
    <x v="3"/>
    <x v="1"/>
    <n v="1"/>
    <x v="0"/>
    <x v="55"/>
  </r>
  <r>
    <x v="22"/>
    <x v="52"/>
    <x v="1"/>
    <n v="73"/>
    <x v="2"/>
    <s v="Married"/>
    <x v="33"/>
    <x v="0"/>
    <x v="3"/>
    <x v="2"/>
    <n v="0"/>
    <x v="1"/>
    <x v="52"/>
  </r>
  <r>
    <x v="23"/>
    <x v="53"/>
    <x v="1"/>
    <n v="55"/>
    <x v="1"/>
    <s v="Married"/>
    <x v="0"/>
    <x v="0"/>
    <x v="3"/>
    <x v="0"/>
    <n v="1"/>
    <x v="0"/>
    <x v="53"/>
  </r>
  <r>
    <x v="23"/>
    <x v="54"/>
    <x v="1"/>
    <n v="15"/>
    <x v="0"/>
    <s v="Married"/>
    <x v="10"/>
    <x v="0"/>
    <x v="1"/>
    <x v="0"/>
    <n v="1"/>
    <x v="0"/>
    <x v="54"/>
  </r>
  <r>
    <x v="24"/>
    <x v="55"/>
    <x v="0"/>
    <n v="63"/>
    <x v="2"/>
    <s v="Single"/>
    <x v="26"/>
    <x v="3"/>
    <x v="3"/>
    <x v="1"/>
    <n v="1"/>
    <x v="0"/>
    <x v="55"/>
  </r>
  <r>
    <x v="24"/>
    <x v="56"/>
    <x v="1"/>
    <n v="52"/>
    <x v="1"/>
    <s v="Married"/>
    <x v="34"/>
    <x v="0"/>
    <x v="1"/>
    <x v="2"/>
    <n v="1"/>
    <x v="0"/>
    <x v="56"/>
  </r>
  <r>
    <x v="24"/>
    <x v="57"/>
    <x v="0"/>
    <n v="30"/>
    <x v="3"/>
    <s v="Single"/>
    <x v="7"/>
    <x v="2"/>
    <x v="2"/>
    <x v="1"/>
    <n v="0"/>
    <x v="1"/>
    <x v="57"/>
  </r>
  <r>
    <x v="25"/>
    <x v="58"/>
    <x v="1"/>
    <n v="24"/>
    <x v="0"/>
    <s v="Married"/>
    <x v="8"/>
    <x v="1"/>
    <x v="2"/>
    <x v="2"/>
    <n v="0"/>
    <x v="1"/>
    <x v="58"/>
  </r>
  <r>
    <x v="25"/>
    <x v="59"/>
    <x v="1"/>
    <n v="24"/>
    <x v="0"/>
    <s v="Married"/>
    <x v="35"/>
    <x v="2"/>
    <x v="2"/>
    <x v="0"/>
    <n v="1"/>
    <x v="0"/>
    <x v="59"/>
  </r>
  <r>
    <x v="26"/>
    <x v="60"/>
    <x v="0"/>
    <n v="73"/>
    <x v="2"/>
    <s v="Married"/>
    <x v="36"/>
    <x v="1"/>
    <x v="1"/>
    <x v="2"/>
    <n v="0"/>
    <x v="1"/>
    <x v="60"/>
  </r>
  <r>
    <x v="26"/>
    <x v="61"/>
    <x v="1"/>
    <n v="50"/>
    <x v="1"/>
    <s v="Single"/>
    <x v="37"/>
    <x v="4"/>
    <x v="3"/>
    <x v="1"/>
    <n v="1"/>
    <x v="0"/>
    <x v="61"/>
  </r>
  <r>
    <x v="26"/>
    <x v="62"/>
    <x v="1"/>
    <n v="28"/>
    <x v="3"/>
    <s v="Single"/>
    <x v="4"/>
    <x v="0"/>
    <x v="0"/>
    <x v="1"/>
    <n v="1"/>
    <x v="0"/>
    <x v="62"/>
  </r>
  <r>
    <x v="27"/>
    <x v="63"/>
    <x v="0"/>
    <n v="49"/>
    <x v="1"/>
    <s v="Married"/>
    <x v="6"/>
    <x v="0"/>
    <x v="2"/>
    <x v="2"/>
    <n v="1"/>
    <x v="0"/>
    <x v="63"/>
  </r>
  <r>
    <x v="27"/>
    <x v="64"/>
    <x v="0"/>
    <n v="70"/>
    <x v="2"/>
    <s v="Married"/>
    <x v="16"/>
    <x v="2"/>
    <x v="2"/>
    <x v="0"/>
    <n v="1"/>
    <x v="0"/>
    <x v="64"/>
  </r>
  <r>
    <x v="28"/>
    <x v="65"/>
    <x v="0"/>
    <n v="61"/>
    <x v="2"/>
    <s v="Single"/>
    <x v="37"/>
    <x v="0"/>
    <x v="1"/>
    <x v="1"/>
    <n v="0"/>
    <x v="1"/>
    <x v="65"/>
  </r>
  <r>
    <x v="29"/>
    <x v="66"/>
    <x v="1"/>
    <n v="34"/>
    <x v="3"/>
    <s v="Single"/>
    <x v="1"/>
    <x v="2"/>
    <x v="2"/>
    <x v="2"/>
    <n v="1"/>
    <x v="0"/>
    <x v="66"/>
  </r>
  <r>
    <x v="29"/>
    <x v="67"/>
    <x v="0"/>
    <n v="58"/>
    <x v="1"/>
    <s v="Married"/>
    <x v="38"/>
    <x v="3"/>
    <x v="2"/>
    <x v="1"/>
    <n v="0"/>
    <x v="1"/>
    <x v="67"/>
  </r>
  <r>
    <x v="29"/>
    <x v="68"/>
    <x v="1"/>
    <n v="70"/>
    <x v="2"/>
    <s v="Single"/>
    <x v="39"/>
    <x v="0"/>
    <x v="2"/>
    <x v="2"/>
    <n v="0"/>
    <x v="1"/>
    <x v="68"/>
  </r>
  <r>
    <x v="29"/>
    <x v="69"/>
    <x v="0"/>
    <n v="48"/>
    <x v="1"/>
    <s v="Married"/>
    <x v="30"/>
    <x v="2"/>
    <x v="3"/>
    <x v="0"/>
    <n v="0"/>
    <x v="1"/>
    <x v="69"/>
  </r>
  <r>
    <x v="30"/>
    <x v="70"/>
    <x v="0"/>
    <n v="51"/>
    <x v="1"/>
    <s v="Married"/>
    <x v="19"/>
    <x v="1"/>
    <x v="2"/>
    <x v="2"/>
    <n v="1"/>
    <x v="0"/>
    <x v="70"/>
  </r>
  <r>
    <x v="30"/>
    <x v="71"/>
    <x v="1"/>
    <n v="45"/>
    <x v="1"/>
    <s v="Single"/>
    <x v="11"/>
    <x v="0"/>
    <x v="3"/>
    <x v="0"/>
    <n v="0"/>
    <x v="1"/>
    <x v="71"/>
  </r>
  <r>
    <x v="31"/>
    <x v="72"/>
    <x v="0"/>
    <n v="45"/>
    <x v="1"/>
    <s v="Single"/>
    <x v="11"/>
    <x v="2"/>
    <x v="2"/>
    <x v="2"/>
    <n v="0"/>
    <x v="1"/>
    <x v="72"/>
  </r>
  <r>
    <x v="31"/>
    <x v="73"/>
    <x v="1"/>
    <n v="60"/>
    <x v="2"/>
    <s v="Married"/>
    <x v="32"/>
    <x v="2"/>
    <x v="3"/>
    <x v="1"/>
    <n v="1"/>
    <x v="0"/>
    <x v="73"/>
  </r>
  <r>
    <x v="32"/>
    <x v="74"/>
    <x v="0"/>
    <n v="51"/>
    <x v="1"/>
    <s v="Single"/>
    <x v="22"/>
    <x v="1"/>
    <x v="2"/>
    <x v="1"/>
    <n v="1"/>
    <x v="0"/>
    <x v="74"/>
  </r>
  <r>
    <x v="32"/>
    <x v="75"/>
    <x v="0"/>
    <n v="15"/>
    <x v="0"/>
    <s v="Single"/>
    <x v="40"/>
    <x v="0"/>
    <x v="0"/>
    <x v="1"/>
    <n v="1"/>
    <x v="0"/>
    <x v="75"/>
  </r>
  <r>
    <x v="32"/>
    <x v="76"/>
    <x v="1"/>
    <n v="55"/>
    <x v="1"/>
    <s v="Married"/>
    <x v="41"/>
    <x v="0"/>
    <x v="3"/>
    <x v="2"/>
    <n v="0"/>
    <x v="1"/>
    <x v="76"/>
  </r>
  <r>
    <x v="33"/>
    <x v="77"/>
    <x v="1"/>
    <n v="75"/>
    <x v="2"/>
    <s v="Married"/>
    <x v="13"/>
    <x v="0"/>
    <x v="3"/>
    <x v="1"/>
    <n v="1"/>
    <x v="0"/>
    <x v="77"/>
  </r>
  <r>
    <x v="33"/>
    <x v="78"/>
    <x v="0"/>
    <n v="77"/>
    <x v="2"/>
    <s v="Single"/>
    <x v="17"/>
    <x v="1"/>
    <x v="3"/>
    <x v="2"/>
    <n v="1"/>
    <x v="0"/>
    <x v="78"/>
  </r>
  <r>
    <x v="33"/>
    <x v="79"/>
    <x v="0"/>
    <n v="22"/>
    <x v="0"/>
    <s v="Married"/>
    <x v="0"/>
    <x v="4"/>
    <x v="2"/>
    <x v="1"/>
    <n v="0"/>
    <x v="1"/>
    <x v="79"/>
  </r>
  <r>
    <x v="33"/>
    <x v="80"/>
    <x v="0"/>
    <n v="33"/>
    <x v="3"/>
    <s v="Married"/>
    <x v="40"/>
    <x v="1"/>
    <x v="3"/>
    <x v="2"/>
    <n v="0"/>
    <x v="1"/>
    <x v="80"/>
  </r>
  <r>
    <x v="33"/>
    <x v="81"/>
    <x v="1"/>
    <n v="60"/>
    <x v="2"/>
    <s v="Married"/>
    <x v="42"/>
    <x v="2"/>
    <x v="0"/>
    <x v="0"/>
    <n v="1"/>
    <x v="0"/>
    <x v="81"/>
  </r>
  <r>
    <x v="34"/>
    <x v="82"/>
    <x v="0"/>
    <n v="45"/>
    <x v="1"/>
    <s v="Married"/>
    <x v="14"/>
    <x v="1"/>
    <x v="2"/>
    <x v="0"/>
    <n v="1"/>
    <x v="0"/>
    <x v="82"/>
  </r>
  <r>
    <x v="35"/>
    <x v="83"/>
    <x v="1"/>
    <n v="33"/>
    <x v="3"/>
    <s v="Single"/>
    <x v="43"/>
    <x v="2"/>
    <x v="2"/>
    <x v="2"/>
    <n v="0"/>
    <x v="1"/>
    <x v="83"/>
  </r>
  <r>
    <x v="35"/>
    <x v="84"/>
    <x v="0"/>
    <n v="53"/>
    <x v="1"/>
    <s v="Single"/>
    <x v="8"/>
    <x v="0"/>
    <x v="1"/>
    <x v="0"/>
    <n v="1"/>
    <x v="0"/>
    <x v="84"/>
  </r>
  <r>
    <x v="35"/>
    <x v="85"/>
    <x v="0"/>
    <n v="70"/>
    <x v="2"/>
    <s v="Married"/>
    <x v="24"/>
    <x v="4"/>
    <x v="3"/>
    <x v="1"/>
    <n v="1"/>
    <x v="0"/>
    <x v="85"/>
  </r>
  <r>
    <x v="35"/>
    <x v="86"/>
    <x v="1"/>
    <n v="16"/>
    <x v="0"/>
    <s v="Married"/>
    <x v="17"/>
    <x v="0"/>
    <x v="2"/>
    <x v="2"/>
    <n v="1"/>
    <x v="0"/>
    <x v="86"/>
  </r>
  <r>
    <x v="33"/>
    <x v="81"/>
    <x v="1"/>
    <n v="60"/>
    <x v="2"/>
    <s v="Married"/>
    <x v="42"/>
    <x v="2"/>
    <x v="0"/>
    <x v="0"/>
    <n v="1"/>
    <x v="0"/>
    <x v="81"/>
  </r>
  <r>
    <x v="34"/>
    <x v="82"/>
    <x v="0"/>
    <n v="45"/>
    <x v="1"/>
    <s v="Married"/>
    <x v="14"/>
    <x v="1"/>
    <x v="2"/>
    <x v="0"/>
    <n v="1"/>
    <x v="0"/>
    <x v="82"/>
  </r>
  <r>
    <x v="35"/>
    <x v="83"/>
    <x v="1"/>
    <n v="33"/>
    <x v="3"/>
    <s v="Single"/>
    <x v="43"/>
    <x v="2"/>
    <x v="2"/>
    <x v="2"/>
    <n v="0"/>
    <x v="1"/>
    <x v="83"/>
  </r>
  <r>
    <x v="35"/>
    <x v="84"/>
    <x v="0"/>
    <n v="53"/>
    <x v="1"/>
    <s v="Single"/>
    <x v="8"/>
    <x v="0"/>
    <x v="1"/>
    <x v="0"/>
    <n v="1"/>
    <x v="0"/>
    <x v="84"/>
  </r>
  <r>
    <x v="35"/>
    <x v="85"/>
    <x v="0"/>
    <n v="70"/>
    <x v="2"/>
    <s v="Married"/>
    <x v="24"/>
    <x v="4"/>
    <x v="3"/>
    <x v="1"/>
    <n v="1"/>
    <x v="0"/>
    <x v="85"/>
  </r>
  <r>
    <x v="35"/>
    <x v="86"/>
    <x v="1"/>
    <n v="16"/>
    <x v="0"/>
    <s v="Married"/>
    <x v="17"/>
    <x v="0"/>
    <x v="2"/>
    <x v="2"/>
    <n v="1"/>
    <x v="0"/>
    <x v="86"/>
  </r>
  <r>
    <x v="36"/>
    <x v="87"/>
    <x v="0"/>
    <n v="25"/>
    <x v="0"/>
    <s v="Married"/>
    <x v="29"/>
    <x v="2"/>
    <x v="2"/>
    <x v="0"/>
    <n v="1"/>
    <x v="0"/>
    <x v="87"/>
  </r>
  <r>
    <x v="36"/>
    <x v="88"/>
    <x v="0"/>
    <n v="76"/>
    <x v="2"/>
    <s v="Single"/>
    <x v="16"/>
    <x v="0"/>
    <x v="1"/>
    <x v="2"/>
    <n v="1"/>
    <x v="0"/>
    <x v="88"/>
  </r>
  <r>
    <x v="37"/>
    <x v="89"/>
    <x v="0"/>
    <n v="43"/>
    <x v="3"/>
    <s v="Married"/>
    <x v="29"/>
    <x v="0"/>
    <x v="3"/>
    <x v="1"/>
    <n v="1"/>
    <x v="0"/>
    <x v="89"/>
  </r>
  <r>
    <x v="37"/>
    <x v="90"/>
    <x v="0"/>
    <n v="32"/>
    <x v="3"/>
    <s v="Single"/>
    <x v="35"/>
    <x v="0"/>
    <x v="2"/>
    <x v="2"/>
    <n v="1"/>
    <x v="0"/>
    <x v="90"/>
  </r>
  <r>
    <x v="37"/>
    <x v="91"/>
    <x v="1"/>
    <n v="43"/>
    <x v="3"/>
    <s v="Married"/>
    <x v="34"/>
    <x v="2"/>
    <x v="1"/>
    <x v="2"/>
    <n v="0"/>
    <x v="1"/>
    <x v="91"/>
  </r>
  <r>
    <x v="38"/>
    <x v="92"/>
    <x v="0"/>
    <n v="19"/>
    <x v="0"/>
    <s v="Single"/>
    <x v="30"/>
    <x v="1"/>
    <x v="2"/>
    <x v="1"/>
    <n v="0"/>
    <x v="1"/>
    <x v="92"/>
  </r>
  <r>
    <x v="38"/>
    <x v="93"/>
    <x v="0"/>
    <n v="41"/>
    <x v="3"/>
    <s v="Married"/>
    <x v="42"/>
    <x v="0"/>
    <x v="1"/>
    <x v="0"/>
    <n v="0"/>
    <x v="1"/>
    <x v="93"/>
  </r>
  <r>
    <x v="38"/>
    <x v="94"/>
    <x v="1"/>
    <n v="32"/>
    <x v="3"/>
    <s v="Married"/>
    <x v="5"/>
    <x v="2"/>
    <x v="3"/>
    <x v="2"/>
    <n v="1"/>
    <x v="0"/>
    <x v="94"/>
  </r>
  <r>
    <x v="38"/>
    <x v="95"/>
    <x v="1"/>
    <n v="76"/>
    <x v="2"/>
    <s v="Single"/>
    <x v="41"/>
    <x v="2"/>
    <x v="0"/>
    <x v="2"/>
    <n v="1"/>
    <x v="0"/>
    <x v="95"/>
  </r>
  <r>
    <x v="38"/>
    <x v="96"/>
    <x v="0"/>
    <n v="55"/>
    <x v="1"/>
    <s v="Married"/>
    <x v="0"/>
    <x v="1"/>
    <x v="3"/>
    <x v="2"/>
    <n v="1"/>
    <x v="0"/>
    <x v="96"/>
  </r>
  <r>
    <x v="39"/>
    <x v="97"/>
    <x v="0"/>
    <n v="72"/>
    <x v="2"/>
    <s v="Single"/>
    <x v="44"/>
    <x v="0"/>
    <x v="0"/>
    <x v="0"/>
    <n v="0"/>
    <x v="1"/>
    <x v="97"/>
  </r>
  <r>
    <x v="39"/>
    <x v="98"/>
    <x v="1"/>
    <n v="56"/>
    <x v="1"/>
    <s v="Single"/>
    <x v="40"/>
    <x v="1"/>
    <x v="1"/>
    <x v="2"/>
    <n v="1"/>
    <x v="0"/>
    <x v="98"/>
  </r>
  <r>
    <x v="39"/>
    <x v="99"/>
    <x v="1"/>
    <n v="74"/>
    <x v="2"/>
    <s v="Single"/>
    <x v="4"/>
    <x v="0"/>
    <x v="2"/>
    <x v="0"/>
    <n v="1"/>
    <x v="0"/>
    <x v="99"/>
  </r>
  <r>
    <x v="40"/>
    <x v="100"/>
    <x v="0"/>
    <n v="31"/>
    <x v="3"/>
    <s v="Married"/>
    <x v="25"/>
    <x v="4"/>
    <x v="1"/>
    <x v="1"/>
    <n v="1"/>
    <x v="0"/>
    <x v="100"/>
  </r>
  <r>
    <x v="40"/>
    <x v="101"/>
    <x v="0"/>
    <n v="69"/>
    <x v="2"/>
    <s v="Single"/>
    <x v="18"/>
    <x v="0"/>
    <x v="1"/>
    <x v="2"/>
    <n v="1"/>
    <x v="0"/>
    <x v="101"/>
  </r>
  <r>
    <x v="41"/>
    <x v="102"/>
    <x v="1"/>
    <n v="52"/>
    <x v="1"/>
    <s v="Single"/>
    <x v="41"/>
    <x v="3"/>
    <x v="0"/>
    <x v="2"/>
    <n v="1"/>
    <x v="0"/>
    <x v="102"/>
  </r>
  <r>
    <x v="41"/>
    <x v="103"/>
    <x v="0"/>
    <n v="15"/>
    <x v="0"/>
    <s v="Married"/>
    <x v="36"/>
    <x v="0"/>
    <x v="1"/>
    <x v="0"/>
    <n v="0"/>
    <x v="1"/>
    <x v="103"/>
  </r>
  <r>
    <x v="42"/>
    <x v="104"/>
    <x v="1"/>
    <n v="74"/>
    <x v="2"/>
    <s v="Single"/>
    <x v="20"/>
    <x v="0"/>
    <x v="2"/>
    <x v="1"/>
    <n v="0"/>
    <x v="1"/>
    <x v="104"/>
  </r>
  <r>
    <x v="43"/>
    <x v="105"/>
    <x v="1"/>
    <n v="24"/>
    <x v="0"/>
    <s v="Married"/>
    <x v="30"/>
    <x v="4"/>
    <x v="3"/>
    <x v="0"/>
    <n v="0"/>
    <x v="1"/>
    <x v="105"/>
  </r>
  <r>
    <x v="43"/>
    <x v="106"/>
    <x v="0"/>
    <n v="77"/>
    <x v="2"/>
    <s v="Single"/>
    <x v="0"/>
    <x v="1"/>
    <x v="1"/>
    <x v="2"/>
    <n v="0"/>
    <x v="1"/>
    <x v="106"/>
  </r>
  <r>
    <x v="44"/>
    <x v="107"/>
    <x v="0"/>
    <n v="16"/>
    <x v="0"/>
    <s v="Married"/>
    <x v="45"/>
    <x v="0"/>
    <x v="2"/>
    <x v="2"/>
    <n v="0"/>
    <x v="1"/>
    <x v="107"/>
  </r>
  <r>
    <x v="45"/>
    <x v="108"/>
    <x v="0"/>
    <n v="33"/>
    <x v="3"/>
    <s v="Single"/>
    <x v="27"/>
    <x v="0"/>
    <x v="3"/>
    <x v="1"/>
    <n v="0"/>
    <x v="1"/>
    <x v="108"/>
  </r>
  <r>
    <x v="45"/>
    <x v="109"/>
    <x v="1"/>
    <n v="26"/>
    <x v="0"/>
    <s v="Married"/>
    <x v="46"/>
    <x v="0"/>
    <x v="0"/>
    <x v="2"/>
    <n v="0"/>
    <x v="1"/>
    <x v="109"/>
  </r>
  <r>
    <x v="46"/>
    <x v="110"/>
    <x v="1"/>
    <n v="28"/>
    <x v="3"/>
    <s v="Single"/>
    <x v="33"/>
    <x v="1"/>
    <x v="2"/>
    <x v="1"/>
    <n v="1"/>
    <x v="0"/>
    <x v="110"/>
  </r>
  <r>
    <x v="46"/>
    <x v="111"/>
    <x v="0"/>
    <n v="49"/>
    <x v="1"/>
    <s v="Married"/>
    <x v="17"/>
    <x v="0"/>
    <x v="3"/>
    <x v="2"/>
    <n v="1"/>
    <x v="0"/>
    <x v="111"/>
  </r>
  <r>
    <x v="46"/>
    <x v="112"/>
    <x v="1"/>
    <n v="52"/>
    <x v="1"/>
    <s v="Married"/>
    <x v="2"/>
    <x v="0"/>
    <x v="2"/>
    <x v="0"/>
    <n v="0"/>
    <x v="1"/>
    <x v="112"/>
  </r>
  <r>
    <x v="47"/>
    <x v="113"/>
    <x v="1"/>
    <n v="18"/>
    <x v="0"/>
    <s v="Single"/>
    <x v="21"/>
    <x v="2"/>
    <x v="3"/>
    <x v="0"/>
    <n v="0"/>
    <x v="1"/>
    <x v="113"/>
  </r>
  <r>
    <x v="47"/>
    <x v="114"/>
    <x v="1"/>
    <n v="71"/>
    <x v="2"/>
    <s v="Single"/>
    <x v="35"/>
    <x v="0"/>
    <x v="2"/>
    <x v="2"/>
    <n v="0"/>
    <x v="1"/>
    <x v="114"/>
  </r>
  <r>
    <x v="47"/>
    <x v="115"/>
    <x v="1"/>
    <n v="22"/>
    <x v="0"/>
    <s v="Married"/>
    <x v="2"/>
    <x v="3"/>
    <x v="2"/>
    <x v="2"/>
    <n v="0"/>
    <x v="1"/>
    <x v="115"/>
  </r>
  <r>
    <x v="47"/>
    <x v="116"/>
    <x v="0"/>
    <n v="54"/>
    <x v="1"/>
    <s v="Married"/>
    <x v="41"/>
    <x v="0"/>
    <x v="0"/>
    <x v="2"/>
    <n v="1"/>
    <x v="0"/>
    <x v="116"/>
  </r>
  <r>
    <x v="47"/>
    <x v="117"/>
    <x v="0"/>
    <n v="77"/>
    <x v="2"/>
    <s v="Married"/>
    <x v="18"/>
    <x v="0"/>
    <x v="2"/>
    <x v="0"/>
    <n v="1"/>
    <x v="0"/>
    <x v="117"/>
  </r>
  <r>
    <x v="47"/>
    <x v="118"/>
    <x v="1"/>
    <n v="59"/>
    <x v="1"/>
    <s v="Married"/>
    <x v="16"/>
    <x v="0"/>
    <x v="3"/>
    <x v="0"/>
    <n v="1"/>
    <x v="0"/>
    <x v="118"/>
  </r>
  <r>
    <x v="48"/>
    <x v="119"/>
    <x v="1"/>
    <n v="61"/>
    <x v="2"/>
    <s v="Married"/>
    <x v="7"/>
    <x v="0"/>
    <x v="1"/>
    <x v="2"/>
    <n v="1"/>
    <x v="0"/>
    <x v="119"/>
  </r>
  <r>
    <x v="49"/>
    <x v="120"/>
    <x v="0"/>
    <n v="45"/>
    <x v="1"/>
    <s v="Married"/>
    <x v="18"/>
    <x v="0"/>
    <x v="3"/>
    <x v="2"/>
    <n v="0"/>
    <x v="1"/>
    <x v="120"/>
  </r>
  <r>
    <x v="49"/>
    <x v="121"/>
    <x v="1"/>
    <n v="39"/>
    <x v="3"/>
    <s v="Married"/>
    <x v="23"/>
    <x v="2"/>
    <x v="2"/>
    <x v="0"/>
    <n v="1"/>
    <x v="0"/>
    <x v="121"/>
  </r>
  <r>
    <x v="50"/>
    <x v="122"/>
    <x v="1"/>
    <n v="16"/>
    <x v="0"/>
    <s v="Married"/>
    <x v="37"/>
    <x v="3"/>
    <x v="3"/>
    <x v="1"/>
    <n v="1"/>
    <x v="0"/>
    <x v="122"/>
  </r>
  <r>
    <x v="51"/>
    <x v="123"/>
    <x v="0"/>
    <n v="28"/>
    <x v="3"/>
    <s v="Single"/>
    <x v="15"/>
    <x v="2"/>
    <x v="3"/>
    <x v="1"/>
    <n v="1"/>
    <x v="0"/>
    <x v="123"/>
  </r>
  <r>
    <x v="52"/>
    <x v="124"/>
    <x v="1"/>
    <n v="25"/>
    <x v="0"/>
    <s v="Married"/>
    <x v="33"/>
    <x v="0"/>
    <x v="3"/>
    <x v="2"/>
    <n v="1"/>
    <x v="0"/>
    <x v="124"/>
  </r>
  <r>
    <x v="52"/>
    <x v="125"/>
    <x v="0"/>
    <n v="42"/>
    <x v="3"/>
    <s v="Married"/>
    <x v="22"/>
    <x v="2"/>
    <x v="3"/>
    <x v="1"/>
    <n v="1"/>
    <x v="0"/>
    <x v="125"/>
  </r>
  <r>
    <x v="52"/>
    <x v="126"/>
    <x v="0"/>
    <n v="28"/>
    <x v="3"/>
    <s v="Married"/>
    <x v="7"/>
    <x v="0"/>
    <x v="3"/>
    <x v="2"/>
    <n v="1"/>
    <x v="0"/>
    <x v="126"/>
  </r>
  <r>
    <x v="53"/>
    <x v="127"/>
    <x v="1"/>
    <n v="63"/>
    <x v="2"/>
    <s v="Married"/>
    <x v="43"/>
    <x v="3"/>
    <x v="3"/>
    <x v="2"/>
    <n v="1"/>
    <x v="0"/>
    <x v="127"/>
  </r>
  <r>
    <x v="54"/>
    <x v="128"/>
    <x v="0"/>
    <n v="78"/>
    <x v="2"/>
    <s v="Single"/>
    <x v="41"/>
    <x v="0"/>
    <x v="3"/>
    <x v="2"/>
    <n v="0"/>
    <x v="1"/>
    <x v="128"/>
  </r>
  <r>
    <x v="55"/>
    <x v="129"/>
    <x v="0"/>
    <n v="75"/>
    <x v="2"/>
    <s v="Married"/>
    <x v="37"/>
    <x v="0"/>
    <x v="1"/>
    <x v="0"/>
    <n v="1"/>
    <x v="0"/>
    <x v="129"/>
  </r>
  <r>
    <x v="55"/>
    <x v="130"/>
    <x v="0"/>
    <n v="64"/>
    <x v="2"/>
    <s v="Married"/>
    <x v="11"/>
    <x v="0"/>
    <x v="3"/>
    <x v="2"/>
    <n v="1"/>
    <x v="0"/>
    <x v="130"/>
  </r>
  <r>
    <x v="56"/>
    <x v="131"/>
    <x v="0"/>
    <n v="28"/>
    <x v="3"/>
    <s v="Single"/>
    <x v="6"/>
    <x v="2"/>
    <x v="2"/>
    <x v="0"/>
    <n v="1"/>
    <x v="0"/>
    <x v="131"/>
  </r>
  <r>
    <x v="56"/>
    <x v="132"/>
    <x v="0"/>
    <n v="42"/>
    <x v="3"/>
    <s v="Single"/>
    <x v="1"/>
    <x v="2"/>
    <x v="3"/>
    <x v="1"/>
    <n v="1"/>
    <x v="0"/>
    <x v="132"/>
  </r>
  <r>
    <x v="56"/>
    <x v="133"/>
    <x v="0"/>
    <n v="66"/>
    <x v="2"/>
    <s v="Married"/>
    <x v="45"/>
    <x v="0"/>
    <x v="3"/>
    <x v="2"/>
    <n v="1"/>
    <x v="0"/>
    <x v="133"/>
  </r>
  <r>
    <x v="57"/>
    <x v="134"/>
    <x v="0"/>
    <n v="62"/>
    <x v="2"/>
    <s v="Married"/>
    <x v="47"/>
    <x v="2"/>
    <x v="0"/>
    <x v="0"/>
    <n v="1"/>
    <x v="0"/>
    <x v="134"/>
  </r>
  <r>
    <x v="57"/>
    <x v="135"/>
    <x v="1"/>
    <n v="15"/>
    <x v="0"/>
    <s v="Married"/>
    <x v="5"/>
    <x v="3"/>
    <x v="3"/>
    <x v="0"/>
    <n v="1"/>
    <x v="0"/>
    <x v="135"/>
  </r>
  <r>
    <x v="57"/>
    <x v="136"/>
    <x v="1"/>
    <n v="76"/>
    <x v="2"/>
    <s v="Married"/>
    <x v="45"/>
    <x v="4"/>
    <x v="2"/>
    <x v="0"/>
    <n v="1"/>
    <x v="0"/>
    <x v="136"/>
  </r>
  <r>
    <x v="58"/>
    <x v="137"/>
    <x v="0"/>
    <n v="53"/>
    <x v="1"/>
    <s v="Married"/>
    <x v="38"/>
    <x v="1"/>
    <x v="1"/>
    <x v="2"/>
    <n v="0"/>
    <x v="1"/>
    <x v="137"/>
  </r>
  <r>
    <x v="58"/>
    <x v="138"/>
    <x v="1"/>
    <n v="39"/>
    <x v="3"/>
    <s v="Married"/>
    <x v="46"/>
    <x v="0"/>
    <x v="3"/>
    <x v="2"/>
    <n v="1"/>
    <x v="0"/>
    <x v="138"/>
  </r>
  <r>
    <x v="58"/>
    <x v="139"/>
    <x v="0"/>
    <n v="58"/>
    <x v="1"/>
    <s v="Married"/>
    <x v="31"/>
    <x v="2"/>
    <x v="3"/>
    <x v="2"/>
    <n v="1"/>
    <x v="0"/>
    <x v="139"/>
  </r>
  <r>
    <x v="59"/>
    <x v="140"/>
    <x v="0"/>
    <n v="30"/>
    <x v="3"/>
    <s v="Married"/>
    <x v="39"/>
    <x v="3"/>
    <x v="3"/>
    <x v="1"/>
    <n v="1"/>
    <x v="0"/>
    <x v="140"/>
  </r>
  <r>
    <x v="59"/>
    <x v="141"/>
    <x v="0"/>
    <n v="17"/>
    <x v="0"/>
    <s v="Single"/>
    <x v="33"/>
    <x v="0"/>
    <x v="1"/>
    <x v="2"/>
    <n v="1"/>
    <x v="0"/>
    <x v="141"/>
  </r>
  <r>
    <x v="60"/>
    <x v="142"/>
    <x v="0"/>
    <n v="20"/>
    <x v="0"/>
    <s v="Married"/>
    <x v="45"/>
    <x v="2"/>
    <x v="1"/>
    <x v="2"/>
    <n v="1"/>
    <x v="0"/>
    <x v="142"/>
  </r>
  <r>
    <x v="60"/>
    <x v="143"/>
    <x v="1"/>
    <n v="46"/>
    <x v="1"/>
    <s v="Married"/>
    <x v="36"/>
    <x v="1"/>
    <x v="0"/>
    <x v="0"/>
    <n v="1"/>
    <x v="0"/>
    <x v="143"/>
  </r>
  <r>
    <x v="61"/>
    <x v="144"/>
    <x v="0"/>
    <n v="20"/>
    <x v="0"/>
    <s v="Single"/>
    <x v="48"/>
    <x v="0"/>
    <x v="3"/>
    <x v="2"/>
    <n v="0"/>
    <x v="1"/>
    <x v="144"/>
  </r>
  <r>
    <x v="61"/>
    <x v="145"/>
    <x v="0"/>
    <n v="30"/>
    <x v="3"/>
    <s v="Married"/>
    <x v="13"/>
    <x v="1"/>
    <x v="2"/>
    <x v="2"/>
    <n v="1"/>
    <x v="0"/>
    <x v="145"/>
  </r>
  <r>
    <x v="61"/>
    <x v="146"/>
    <x v="1"/>
    <n v="40"/>
    <x v="3"/>
    <s v="Married"/>
    <x v="32"/>
    <x v="2"/>
    <x v="2"/>
    <x v="1"/>
    <n v="1"/>
    <x v="0"/>
    <x v="146"/>
  </r>
  <r>
    <x v="61"/>
    <x v="147"/>
    <x v="1"/>
    <n v="45"/>
    <x v="1"/>
    <s v="Single"/>
    <x v="16"/>
    <x v="0"/>
    <x v="3"/>
    <x v="0"/>
    <n v="1"/>
    <x v="0"/>
    <x v="147"/>
  </r>
  <r>
    <x v="62"/>
    <x v="148"/>
    <x v="0"/>
    <n v="17"/>
    <x v="0"/>
    <s v="Single"/>
    <x v="3"/>
    <x v="2"/>
    <x v="3"/>
    <x v="1"/>
    <n v="1"/>
    <x v="0"/>
    <x v="148"/>
  </r>
  <r>
    <x v="62"/>
    <x v="149"/>
    <x v="0"/>
    <n v="40"/>
    <x v="3"/>
    <s v="Married"/>
    <x v="46"/>
    <x v="2"/>
    <x v="2"/>
    <x v="0"/>
    <n v="0"/>
    <x v="1"/>
    <x v="149"/>
  </r>
  <r>
    <x v="63"/>
    <x v="150"/>
    <x v="0"/>
    <n v="47"/>
    <x v="1"/>
    <s v="Married"/>
    <x v="33"/>
    <x v="0"/>
    <x v="2"/>
    <x v="0"/>
    <n v="0"/>
    <x v="1"/>
    <x v="150"/>
  </r>
  <r>
    <x v="64"/>
    <x v="151"/>
    <x v="0"/>
    <n v="25"/>
    <x v="0"/>
    <s v="Single"/>
    <x v="29"/>
    <x v="1"/>
    <x v="0"/>
    <x v="1"/>
    <n v="1"/>
    <x v="0"/>
    <x v="151"/>
  </r>
  <r>
    <x v="64"/>
    <x v="152"/>
    <x v="0"/>
    <n v="17"/>
    <x v="0"/>
    <s v="Married"/>
    <x v="47"/>
    <x v="0"/>
    <x v="0"/>
    <x v="1"/>
    <n v="1"/>
    <x v="0"/>
    <x v="152"/>
  </r>
  <r>
    <x v="65"/>
    <x v="153"/>
    <x v="0"/>
    <n v="62"/>
    <x v="2"/>
    <s v="Married"/>
    <x v="2"/>
    <x v="1"/>
    <x v="3"/>
    <x v="1"/>
    <n v="0"/>
    <x v="1"/>
    <x v="153"/>
  </r>
  <r>
    <x v="65"/>
    <x v="154"/>
    <x v="1"/>
    <n v="33"/>
    <x v="3"/>
    <s v="Married"/>
    <x v="49"/>
    <x v="0"/>
    <x v="3"/>
    <x v="0"/>
    <n v="1"/>
    <x v="0"/>
    <x v="154"/>
  </r>
  <r>
    <x v="66"/>
    <x v="155"/>
    <x v="1"/>
    <n v="43"/>
    <x v="3"/>
    <s v="Married"/>
    <x v="14"/>
    <x v="2"/>
    <x v="3"/>
    <x v="1"/>
    <n v="0"/>
    <x v="1"/>
    <x v="155"/>
  </r>
  <r>
    <x v="66"/>
    <x v="156"/>
    <x v="0"/>
    <n v="34"/>
    <x v="3"/>
    <s v="Married"/>
    <x v="36"/>
    <x v="4"/>
    <x v="2"/>
    <x v="1"/>
    <n v="0"/>
    <x v="1"/>
    <x v="156"/>
  </r>
  <r>
    <x v="67"/>
    <x v="157"/>
    <x v="0"/>
    <n v="49"/>
    <x v="1"/>
    <s v="Married"/>
    <x v="37"/>
    <x v="4"/>
    <x v="3"/>
    <x v="2"/>
    <n v="0"/>
    <x v="1"/>
    <x v="157"/>
  </r>
  <r>
    <x v="67"/>
    <x v="158"/>
    <x v="1"/>
    <n v="47"/>
    <x v="1"/>
    <s v="Single"/>
    <x v="29"/>
    <x v="3"/>
    <x v="0"/>
    <x v="0"/>
    <n v="1"/>
    <x v="0"/>
    <x v="158"/>
  </r>
  <r>
    <x v="67"/>
    <x v="159"/>
    <x v="0"/>
    <n v="15"/>
    <x v="0"/>
    <s v="Married"/>
    <x v="29"/>
    <x v="0"/>
    <x v="3"/>
    <x v="2"/>
    <n v="1"/>
    <x v="0"/>
    <x v="159"/>
  </r>
  <r>
    <x v="68"/>
    <x v="160"/>
    <x v="1"/>
    <n v="66"/>
    <x v="2"/>
    <s v="Married"/>
    <x v="28"/>
    <x v="2"/>
    <x v="2"/>
    <x v="2"/>
    <n v="1"/>
    <x v="0"/>
    <x v="160"/>
  </r>
  <r>
    <x v="68"/>
    <x v="161"/>
    <x v="1"/>
    <n v="62"/>
    <x v="2"/>
    <s v="Single"/>
    <x v="26"/>
    <x v="2"/>
    <x v="3"/>
    <x v="1"/>
    <n v="0"/>
    <x v="1"/>
    <x v="161"/>
  </r>
  <r>
    <x v="69"/>
    <x v="162"/>
    <x v="1"/>
    <n v="21"/>
    <x v="0"/>
    <s v="Single"/>
    <x v="48"/>
    <x v="1"/>
    <x v="2"/>
    <x v="2"/>
    <n v="1"/>
    <x v="0"/>
    <x v="162"/>
  </r>
  <r>
    <x v="70"/>
    <x v="163"/>
    <x v="1"/>
    <n v="17"/>
    <x v="0"/>
    <s v="Married"/>
    <x v="38"/>
    <x v="2"/>
    <x v="3"/>
    <x v="0"/>
    <n v="1"/>
    <x v="0"/>
    <x v="163"/>
  </r>
  <r>
    <x v="71"/>
    <x v="164"/>
    <x v="1"/>
    <n v="64"/>
    <x v="2"/>
    <s v="Single"/>
    <x v="31"/>
    <x v="1"/>
    <x v="0"/>
    <x v="1"/>
    <n v="1"/>
    <x v="0"/>
    <x v="164"/>
  </r>
  <r>
    <x v="72"/>
    <x v="165"/>
    <x v="1"/>
    <n v="54"/>
    <x v="1"/>
    <s v="Single"/>
    <x v="15"/>
    <x v="0"/>
    <x v="3"/>
    <x v="1"/>
    <n v="1"/>
    <x v="0"/>
    <x v="165"/>
  </r>
  <r>
    <x v="73"/>
    <x v="166"/>
    <x v="0"/>
    <n v="45"/>
    <x v="1"/>
    <s v="Single"/>
    <x v="18"/>
    <x v="1"/>
    <x v="3"/>
    <x v="2"/>
    <n v="1"/>
    <x v="0"/>
    <x v="166"/>
  </r>
  <r>
    <x v="73"/>
    <x v="167"/>
    <x v="0"/>
    <n v="43"/>
    <x v="3"/>
    <s v="Married"/>
    <x v="12"/>
    <x v="2"/>
    <x v="2"/>
    <x v="2"/>
    <n v="0"/>
    <x v="1"/>
    <x v="167"/>
  </r>
  <r>
    <x v="73"/>
    <x v="168"/>
    <x v="1"/>
    <n v="26"/>
    <x v="0"/>
    <s v="Married"/>
    <x v="48"/>
    <x v="0"/>
    <x v="3"/>
    <x v="1"/>
    <n v="0"/>
    <x v="1"/>
    <x v="168"/>
  </r>
  <r>
    <x v="74"/>
    <x v="169"/>
    <x v="1"/>
    <n v="17"/>
    <x v="0"/>
    <s v="Single"/>
    <x v="31"/>
    <x v="0"/>
    <x v="1"/>
    <x v="0"/>
    <n v="1"/>
    <x v="0"/>
    <x v="169"/>
  </r>
  <r>
    <x v="74"/>
    <x v="170"/>
    <x v="1"/>
    <n v="78"/>
    <x v="2"/>
    <s v="Married"/>
    <x v="46"/>
    <x v="2"/>
    <x v="2"/>
    <x v="1"/>
    <n v="0"/>
    <x v="1"/>
    <x v="170"/>
  </r>
  <r>
    <x v="74"/>
    <x v="171"/>
    <x v="0"/>
    <n v="65"/>
    <x v="2"/>
    <s v="Married"/>
    <x v="6"/>
    <x v="1"/>
    <x v="3"/>
    <x v="1"/>
    <n v="1"/>
    <x v="0"/>
    <x v="171"/>
  </r>
  <r>
    <x v="74"/>
    <x v="172"/>
    <x v="1"/>
    <n v="19"/>
    <x v="0"/>
    <s v="Single"/>
    <x v="28"/>
    <x v="0"/>
    <x v="0"/>
    <x v="2"/>
    <n v="1"/>
    <x v="0"/>
    <x v="172"/>
  </r>
  <r>
    <x v="74"/>
    <x v="173"/>
    <x v="0"/>
    <n v="35"/>
    <x v="3"/>
    <s v="Single"/>
    <x v="2"/>
    <x v="0"/>
    <x v="2"/>
    <x v="2"/>
    <n v="0"/>
    <x v="1"/>
    <x v="173"/>
  </r>
  <r>
    <x v="75"/>
    <x v="174"/>
    <x v="0"/>
    <n v="41"/>
    <x v="3"/>
    <s v="Married"/>
    <x v="41"/>
    <x v="2"/>
    <x v="3"/>
    <x v="2"/>
    <n v="1"/>
    <x v="0"/>
    <x v="174"/>
  </r>
  <r>
    <x v="75"/>
    <x v="175"/>
    <x v="1"/>
    <n v="59"/>
    <x v="1"/>
    <s v="Single"/>
    <x v="14"/>
    <x v="1"/>
    <x v="2"/>
    <x v="0"/>
    <n v="1"/>
    <x v="0"/>
    <x v="175"/>
  </r>
  <r>
    <x v="75"/>
    <x v="176"/>
    <x v="0"/>
    <n v="64"/>
    <x v="2"/>
    <s v="Married"/>
    <x v="6"/>
    <x v="1"/>
    <x v="2"/>
    <x v="0"/>
    <n v="1"/>
    <x v="0"/>
    <x v="176"/>
  </r>
  <r>
    <x v="76"/>
    <x v="177"/>
    <x v="0"/>
    <n v="15"/>
    <x v="0"/>
    <s v="Single"/>
    <x v="11"/>
    <x v="0"/>
    <x v="1"/>
    <x v="2"/>
    <n v="1"/>
    <x v="0"/>
    <x v="177"/>
  </r>
  <r>
    <x v="76"/>
    <x v="178"/>
    <x v="1"/>
    <n v="62"/>
    <x v="2"/>
    <s v="Married"/>
    <x v="6"/>
    <x v="0"/>
    <x v="3"/>
    <x v="1"/>
    <n v="1"/>
    <x v="0"/>
    <x v="178"/>
  </r>
  <r>
    <x v="76"/>
    <x v="179"/>
    <x v="1"/>
    <n v="41"/>
    <x v="3"/>
    <s v="Single"/>
    <x v="40"/>
    <x v="0"/>
    <x v="3"/>
    <x v="1"/>
    <n v="1"/>
    <x v="0"/>
    <x v="179"/>
  </r>
  <r>
    <x v="77"/>
    <x v="180"/>
    <x v="0"/>
    <n v="18"/>
    <x v="0"/>
    <s v="Single"/>
    <x v="5"/>
    <x v="2"/>
    <x v="2"/>
    <x v="2"/>
    <n v="1"/>
    <x v="0"/>
    <x v="180"/>
  </r>
  <r>
    <x v="77"/>
    <x v="181"/>
    <x v="1"/>
    <n v="63"/>
    <x v="2"/>
    <s v="Married"/>
    <x v="19"/>
    <x v="3"/>
    <x v="1"/>
    <x v="1"/>
    <n v="1"/>
    <x v="0"/>
    <x v="181"/>
  </r>
  <r>
    <x v="78"/>
    <x v="182"/>
    <x v="0"/>
    <n v="71"/>
    <x v="2"/>
    <s v="Married"/>
    <x v="37"/>
    <x v="3"/>
    <x v="2"/>
    <x v="2"/>
    <n v="1"/>
    <x v="0"/>
    <x v="182"/>
  </r>
  <r>
    <x v="78"/>
    <x v="183"/>
    <x v="0"/>
    <n v="51"/>
    <x v="1"/>
    <s v="Married"/>
    <x v="37"/>
    <x v="1"/>
    <x v="2"/>
    <x v="2"/>
    <n v="1"/>
    <x v="0"/>
    <x v="183"/>
  </r>
  <r>
    <x v="78"/>
    <x v="184"/>
    <x v="0"/>
    <n v="78"/>
    <x v="2"/>
    <s v="Single"/>
    <x v="19"/>
    <x v="0"/>
    <x v="3"/>
    <x v="2"/>
    <n v="1"/>
    <x v="0"/>
    <x v="184"/>
  </r>
  <r>
    <x v="79"/>
    <x v="185"/>
    <x v="1"/>
    <n v="70"/>
    <x v="2"/>
    <s v="Married"/>
    <x v="44"/>
    <x v="1"/>
    <x v="3"/>
    <x v="2"/>
    <n v="1"/>
    <x v="0"/>
    <x v="185"/>
  </r>
  <r>
    <x v="80"/>
    <x v="186"/>
    <x v="1"/>
    <n v="16"/>
    <x v="0"/>
    <s v="Married"/>
    <x v="46"/>
    <x v="0"/>
    <x v="1"/>
    <x v="2"/>
    <n v="1"/>
    <x v="0"/>
    <x v="186"/>
  </r>
  <r>
    <x v="81"/>
    <x v="187"/>
    <x v="0"/>
    <n v="18"/>
    <x v="0"/>
    <s v="Single"/>
    <x v="1"/>
    <x v="0"/>
    <x v="0"/>
    <x v="2"/>
    <n v="1"/>
    <x v="0"/>
    <x v="187"/>
  </r>
  <r>
    <x v="82"/>
    <x v="188"/>
    <x v="0"/>
    <n v="53"/>
    <x v="1"/>
    <s v="Single"/>
    <x v="40"/>
    <x v="1"/>
    <x v="2"/>
    <x v="2"/>
    <n v="0"/>
    <x v="1"/>
    <x v="188"/>
  </r>
  <r>
    <x v="82"/>
    <x v="189"/>
    <x v="0"/>
    <n v="47"/>
    <x v="1"/>
    <s v="Single"/>
    <x v="10"/>
    <x v="2"/>
    <x v="2"/>
    <x v="1"/>
    <n v="1"/>
    <x v="0"/>
    <x v="189"/>
  </r>
  <r>
    <x v="82"/>
    <x v="190"/>
    <x v="1"/>
    <n v="57"/>
    <x v="1"/>
    <s v="Married"/>
    <x v="39"/>
    <x v="1"/>
    <x v="0"/>
    <x v="0"/>
    <n v="1"/>
    <x v="0"/>
    <x v="190"/>
  </r>
  <r>
    <x v="82"/>
    <x v="191"/>
    <x v="1"/>
    <n v="19"/>
    <x v="0"/>
    <s v="Married"/>
    <x v="28"/>
    <x v="3"/>
    <x v="2"/>
    <x v="0"/>
    <n v="1"/>
    <x v="0"/>
    <x v="191"/>
  </r>
  <r>
    <x v="82"/>
    <x v="192"/>
    <x v="1"/>
    <n v="64"/>
    <x v="2"/>
    <s v="Single"/>
    <x v="47"/>
    <x v="0"/>
    <x v="3"/>
    <x v="1"/>
    <n v="0"/>
    <x v="1"/>
    <x v="192"/>
  </r>
  <r>
    <x v="82"/>
    <x v="193"/>
    <x v="1"/>
    <n v="57"/>
    <x v="1"/>
    <s v="Single"/>
    <x v="38"/>
    <x v="0"/>
    <x v="1"/>
    <x v="2"/>
    <n v="1"/>
    <x v="0"/>
    <x v="193"/>
  </r>
  <r>
    <x v="83"/>
    <x v="194"/>
    <x v="0"/>
    <n v="67"/>
    <x v="2"/>
    <s v="Married"/>
    <x v="10"/>
    <x v="0"/>
    <x v="2"/>
    <x v="2"/>
    <n v="1"/>
    <x v="0"/>
    <x v="194"/>
  </r>
  <r>
    <x v="83"/>
    <x v="195"/>
    <x v="0"/>
    <n v="53"/>
    <x v="1"/>
    <s v="Married"/>
    <x v="24"/>
    <x v="0"/>
    <x v="2"/>
    <x v="0"/>
    <n v="0"/>
    <x v="1"/>
    <x v="195"/>
  </r>
  <r>
    <x v="83"/>
    <x v="196"/>
    <x v="0"/>
    <n v="68"/>
    <x v="2"/>
    <s v="Married"/>
    <x v="16"/>
    <x v="0"/>
    <x v="3"/>
    <x v="2"/>
    <n v="1"/>
    <x v="0"/>
    <x v="196"/>
  </r>
  <r>
    <x v="84"/>
    <x v="197"/>
    <x v="0"/>
    <n v="76"/>
    <x v="2"/>
    <s v="Single"/>
    <x v="6"/>
    <x v="1"/>
    <x v="3"/>
    <x v="0"/>
    <n v="1"/>
    <x v="0"/>
    <x v="197"/>
  </r>
  <r>
    <x v="84"/>
    <x v="198"/>
    <x v="0"/>
    <n v="60"/>
    <x v="2"/>
    <s v="Single"/>
    <x v="39"/>
    <x v="0"/>
    <x v="1"/>
    <x v="1"/>
    <n v="1"/>
    <x v="0"/>
    <x v="198"/>
  </r>
  <r>
    <x v="84"/>
    <x v="199"/>
    <x v="0"/>
    <n v="45"/>
    <x v="1"/>
    <s v="Married"/>
    <x v="43"/>
    <x v="0"/>
    <x v="2"/>
    <x v="1"/>
    <n v="1"/>
    <x v="0"/>
    <x v="199"/>
  </r>
  <r>
    <x v="85"/>
    <x v="200"/>
    <x v="1"/>
    <n v="54"/>
    <x v="1"/>
    <s v="Single"/>
    <x v="33"/>
    <x v="3"/>
    <x v="1"/>
    <x v="2"/>
    <n v="1"/>
    <x v="0"/>
    <x v="200"/>
  </r>
  <r>
    <x v="85"/>
    <x v="201"/>
    <x v="0"/>
    <n v="57"/>
    <x v="1"/>
    <s v="Single"/>
    <x v="45"/>
    <x v="0"/>
    <x v="0"/>
    <x v="2"/>
    <n v="1"/>
    <x v="0"/>
    <x v="201"/>
  </r>
  <r>
    <x v="85"/>
    <x v="202"/>
    <x v="1"/>
    <n v="48"/>
    <x v="1"/>
    <s v="Single"/>
    <x v="20"/>
    <x v="0"/>
    <x v="1"/>
    <x v="2"/>
    <n v="1"/>
    <x v="0"/>
    <x v="202"/>
  </r>
  <r>
    <x v="86"/>
    <x v="203"/>
    <x v="1"/>
    <n v="27"/>
    <x v="0"/>
    <s v="Single"/>
    <x v="7"/>
    <x v="0"/>
    <x v="3"/>
    <x v="2"/>
    <n v="1"/>
    <x v="0"/>
    <x v="203"/>
  </r>
  <r>
    <x v="86"/>
    <x v="204"/>
    <x v="1"/>
    <n v="57"/>
    <x v="1"/>
    <s v="Married"/>
    <x v="26"/>
    <x v="2"/>
    <x v="3"/>
    <x v="2"/>
    <n v="1"/>
    <x v="0"/>
    <x v="204"/>
  </r>
  <r>
    <x v="87"/>
    <x v="205"/>
    <x v="1"/>
    <n v="34"/>
    <x v="3"/>
    <s v="Married"/>
    <x v="26"/>
    <x v="0"/>
    <x v="1"/>
    <x v="1"/>
    <n v="0"/>
    <x v="1"/>
    <x v="205"/>
  </r>
  <r>
    <x v="88"/>
    <x v="206"/>
    <x v="0"/>
    <n v="48"/>
    <x v="1"/>
    <s v="Married"/>
    <x v="36"/>
    <x v="3"/>
    <x v="2"/>
    <x v="1"/>
    <n v="0"/>
    <x v="1"/>
    <x v="206"/>
  </r>
  <r>
    <x v="88"/>
    <x v="207"/>
    <x v="0"/>
    <n v="49"/>
    <x v="1"/>
    <s v="Single"/>
    <x v="3"/>
    <x v="0"/>
    <x v="2"/>
    <x v="2"/>
    <n v="1"/>
    <x v="0"/>
    <x v="207"/>
  </r>
  <r>
    <x v="88"/>
    <x v="208"/>
    <x v="0"/>
    <n v="77"/>
    <x v="2"/>
    <s v="Single"/>
    <x v="43"/>
    <x v="0"/>
    <x v="1"/>
    <x v="1"/>
    <n v="0"/>
    <x v="1"/>
    <x v="208"/>
  </r>
  <r>
    <x v="89"/>
    <x v="209"/>
    <x v="0"/>
    <n v="15"/>
    <x v="0"/>
    <s v="Married"/>
    <x v="43"/>
    <x v="0"/>
    <x v="1"/>
    <x v="2"/>
    <n v="1"/>
    <x v="0"/>
    <x v="209"/>
  </r>
  <r>
    <x v="89"/>
    <x v="210"/>
    <x v="0"/>
    <n v="58"/>
    <x v="1"/>
    <s v="Married"/>
    <x v="47"/>
    <x v="0"/>
    <x v="2"/>
    <x v="2"/>
    <n v="1"/>
    <x v="0"/>
    <x v="210"/>
  </r>
  <r>
    <x v="89"/>
    <x v="211"/>
    <x v="1"/>
    <n v="27"/>
    <x v="0"/>
    <s v="Single"/>
    <x v="35"/>
    <x v="2"/>
    <x v="2"/>
    <x v="2"/>
    <n v="0"/>
    <x v="1"/>
    <x v="211"/>
  </r>
  <r>
    <x v="90"/>
    <x v="212"/>
    <x v="0"/>
    <n v="36"/>
    <x v="3"/>
    <s v="Married"/>
    <x v="26"/>
    <x v="1"/>
    <x v="3"/>
    <x v="1"/>
    <n v="0"/>
    <x v="1"/>
    <x v="212"/>
  </r>
  <r>
    <x v="90"/>
    <x v="213"/>
    <x v="1"/>
    <n v="43"/>
    <x v="3"/>
    <s v="Married"/>
    <x v="18"/>
    <x v="0"/>
    <x v="0"/>
    <x v="2"/>
    <n v="1"/>
    <x v="0"/>
    <x v="213"/>
  </r>
  <r>
    <x v="90"/>
    <x v="214"/>
    <x v="0"/>
    <n v="59"/>
    <x v="1"/>
    <s v="Married"/>
    <x v="9"/>
    <x v="3"/>
    <x v="3"/>
    <x v="2"/>
    <n v="0"/>
    <x v="1"/>
    <x v="214"/>
  </r>
  <r>
    <x v="91"/>
    <x v="215"/>
    <x v="0"/>
    <n v="73"/>
    <x v="2"/>
    <s v="Married"/>
    <x v="26"/>
    <x v="0"/>
    <x v="2"/>
    <x v="2"/>
    <n v="1"/>
    <x v="0"/>
    <x v="215"/>
  </r>
  <r>
    <x v="91"/>
    <x v="216"/>
    <x v="0"/>
    <n v="51"/>
    <x v="1"/>
    <s v="Married"/>
    <x v="44"/>
    <x v="2"/>
    <x v="2"/>
    <x v="2"/>
    <n v="1"/>
    <x v="0"/>
    <x v="216"/>
  </r>
  <r>
    <x v="91"/>
    <x v="217"/>
    <x v="0"/>
    <n v="51"/>
    <x v="1"/>
    <s v="Married"/>
    <x v="6"/>
    <x v="0"/>
    <x v="1"/>
    <x v="0"/>
    <n v="1"/>
    <x v="0"/>
    <x v="217"/>
  </r>
  <r>
    <x v="92"/>
    <x v="218"/>
    <x v="0"/>
    <n v="45"/>
    <x v="1"/>
    <s v="Single"/>
    <x v="8"/>
    <x v="2"/>
    <x v="3"/>
    <x v="1"/>
    <n v="0"/>
    <x v="1"/>
    <x v="218"/>
  </r>
  <r>
    <x v="93"/>
    <x v="219"/>
    <x v="0"/>
    <n v="50"/>
    <x v="1"/>
    <s v="Married"/>
    <x v="10"/>
    <x v="1"/>
    <x v="3"/>
    <x v="2"/>
    <n v="1"/>
    <x v="0"/>
    <x v="219"/>
  </r>
  <r>
    <x v="93"/>
    <x v="220"/>
    <x v="0"/>
    <n v="56"/>
    <x v="1"/>
    <s v="Married"/>
    <x v="29"/>
    <x v="0"/>
    <x v="3"/>
    <x v="2"/>
    <n v="1"/>
    <x v="0"/>
    <x v="220"/>
  </r>
  <r>
    <x v="93"/>
    <x v="221"/>
    <x v="0"/>
    <n v="74"/>
    <x v="2"/>
    <s v="Married"/>
    <x v="5"/>
    <x v="0"/>
    <x v="2"/>
    <x v="0"/>
    <n v="1"/>
    <x v="0"/>
    <x v="221"/>
  </r>
  <r>
    <x v="93"/>
    <x v="222"/>
    <x v="1"/>
    <n v="22"/>
    <x v="0"/>
    <s v="Single"/>
    <x v="23"/>
    <x v="0"/>
    <x v="3"/>
    <x v="2"/>
    <n v="1"/>
    <x v="0"/>
    <x v="222"/>
  </r>
  <r>
    <x v="94"/>
    <x v="223"/>
    <x v="0"/>
    <n v="71"/>
    <x v="2"/>
    <s v="Single"/>
    <x v="6"/>
    <x v="1"/>
    <x v="3"/>
    <x v="2"/>
    <n v="1"/>
    <x v="0"/>
    <x v="223"/>
  </r>
  <r>
    <x v="94"/>
    <x v="224"/>
    <x v="1"/>
    <n v="59"/>
    <x v="1"/>
    <s v="Married"/>
    <x v="47"/>
    <x v="0"/>
    <x v="1"/>
    <x v="1"/>
    <n v="1"/>
    <x v="0"/>
    <x v="224"/>
  </r>
  <r>
    <x v="94"/>
    <x v="225"/>
    <x v="0"/>
    <n v="46"/>
    <x v="1"/>
    <s v="Married"/>
    <x v="37"/>
    <x v="0"/>
    <x v="3"/>
    <x v="1"/>
    <n v="1"/>
    <x v="0"/>
    <x v="225"/>
  </r>
  <r>
    <x v="94"/>
    <x v="226"/>
    <x v="1"/>
    <n v="47"/>
    <x v="1"/>
    <s v="Single"/>
    <x v="45"/>
    <x v="1"/>
    <x v="2"/>
    <x v="2"/>
    <n v="1"/>
    <x v="0"/>
    <x v="226"/>
  </r>
  <r>
    <x v="94"/>
    <x v="227"/>
    <x v="1"/>
    <n v="56"/>
    <x v="1"/>
    <s v="Single"/>
    <x v="5"/>
    <x v="4"/>
    <x v="2"/>
    <x v="0"/>
    <n v="1"/>
    <x v="0"/>
    <x v="227"/>
  </r>
  <r>
    <x v="95"/>
    <x v="228"/>
    <x v="0"/>
    <n v="55"/>
    <x v="1"/>
    <s v="Married"/>
    <x v="43"/>
    <x v="0"/>
    <x v="1"/>
    <x v="0"/>
    <n v="1"/>
    <x v="0"/>
    <x v="228"/>
  </r>
  <r>
    <x v="95"/>
    <x v="229"/>
    <x v="1"/>
    <n v="43"/>
    <x v="3"/>
    <s v="Single"/>
    <x v="17"/>
    <x v="2"/>
    <x v="1"/>
    <x v="2"/>
    <n v="1"/>
    <x v="0"/>
    <x v="229"/>
  </r>
  <r>
    <x v="96"/>
    <x v="230"/>
    <x v="0"/>
    <n v="37"/>
    <x v="3"/>
    <s v="Single"/>
    <x v="43"/>
    <x v="2"/>
    <x v="2"/>
    <x v="0"/>
    <n v="1"/>
    <x v="0"/>
    <x v="230"/>
  </r>
  <r>
    <x v="96"/>
    <x v="231"/>
    <x v="0"/>
    <n v="73"/>
    <x v="2"/>
    <s v="Married"/>
    <x v="20"/>
    <x v="0"/>
    <x v="0"/>
    <x v="2"/>
    <n v="1"/>
    <x v="0"/>
    <x v="231"/>
  </r>
  <r>
    <x v="97"/>
    <x v="232"/>
    <x v="1"/>
    <n v="48"/>
    <x v="1"/>
    <s v="Married"/>
    <x v="7"/>
    <x v="1"/>
    <x v="2"/>
    <x v="2"/>
    <n v="1"/>
    <x v="0"/>
    <x v="232"/>
  </r>
  <r>
    <x v="97"/>
    <x v="233"/>
    <x v="0"/>
    <n v="78"/>
    <x v="2"/>
    <s v="Single"/>
    <x v="35"/>
    <x v="2"/>
    <x v="2"/>
    <x v="2"/>
    <n v="0"/>
    <x v="1"/>
    <x v="233"/>
  </r>
  <r>
    <x v="97"/>
    <x v="234"/>
    <x v="1"/>
    <n v="53"/>
    <x v="1"/>
    <s v="Single"/>
    <x v="8"/>
    <x v="0"/>
    <x v="3"/>
    <x v="1"/>
    <n v="1"/>
    <x v="0"/>
    <x v="234"/>
  </r>
  <r>
    <x v="98"/>
    <x v="235"/>
    <x v="0"/>
    <n v="55"/>
    <x v="1"/>
    <s v="Married"/>
    <x v="15"/>
    <x v="0"/>
    <x v="3"/>
    <x v="2"/>
    <n v="1"/>
    <x v="0"/>
    <x v="235"/>
  </r>
  <r>
    <x v="99"/>
    <x v="236"/>
    <x v="0"/>
    <n v="63"/>
    <x v="2"/>
    <s v="Single"/>
    <x v="3"/>
    <x v="2"/>
    <x v="2"/>
    <x v="2"/>
    <n v="0"/>
    <x v="1"/>
    <x v="236"/>
  </r>
  <r>
    <x v="99"/>
    <x v="237"/>
    <x v="0"/>
    <n v="15"/>
    <x v="0"/>
    <s v="Single"/>
    <x v="44"/>
    <x v="4"/>
    <x v="3"/>
    <x v="2"/>
    <n v="0"/>
    <x v="1"/>
    <x v="237"/>
  </r>
  <r>
    <x v="100"/>
    <x v="238"/>
    <x v="1"/>
    <n v="57"/>
    <x v="1"/>
    <s v="Single"/>
    <x v="27"/>
    <x v="0"/>
    <x v="0"/>
    <x v="2"/>
    <n v="0"/>
    <x v="1"/>
    <x v="238"/>
  </r>
  <r>
    <x v="100"/>
    <x v="239"/>
    <x v="1"/>
    <n v="28"/>
    <x v="3"/>
    <s v="Single"/>
    <x v="36"/>
    <x v="1"/>
    <x v="3"/>
    <x v="2"/>
    <n v="0"/>
    <x v="1"/>
    <x v="239"/>
  </r>
  <r>
    <x v="100"/>
    <x v="240"/>
    <x v="1"/>
    <n v="18"/>
    <x v="0"/>
    <s v="Married"/>
    <x v="43"/>
    <x v="0"/>
    <x v="0"/>
    <x v="1"/>
    <n v="1"/>
    <x v="0"/>
    <x v="240"/>
  </r>
  <r>
    <x v="100"/>
    <x v="241"/>
    <x v="0"/>
    <n v="35"/>
    <x v="3"/>
    <s v="Single"/>
    <x v="1"/>
    <x v="3"/>
    <x v="2"/>
    <x v="1"/>
    <n v="1"/>
    <x v="0"/>
    <x v="241"/>
  </r>
  <r>
    <x v="101"/>
    <x v="242"/>
    <x v="0"/>
    <n v="70"/>
    <x v="2"/>
    <s v="Married"/>
    <x v="38"/>
    <x v="0"/>
    <x v="3"/>
    <x v="2"/>
    <n v="1"/>
    <x v="0"/>
    <x v="242"/>
  </r>
  <r>
    <x v="102"/>
    <x v="243"/>
    <x v="0"/>
    <n v="50"/>
    <x v="1"/>
    <s v="Married"/>
    <x v="6"/>
    <x v="0"/>
    <x v="3"/>
    <x v="2"/>
    <n v="0"/>
    <x v="1"/>
    <x v="243"/>
  </r>
  <r>
    <x v="102"/>
    <x v="244"/>
    <x v="0"/>
    <n v="54"/>
    <x v="1"/>
    <s v="Married"/>
    <x v="12"/>
    <x v="1"/>
    <x v="2"/>
    <x v="2"/>
    <n v="0"/>
    <x v="1"/>
    <x v="244"/>
  </r>
  <r>
    <x v="102"/>
    <x v="245"/>
    <x v="0"/>
    <n v="48"/>
    <x v="1"/>
    <s v="Married"/>
    <x v="27"/>
    <x v="0"/>
    <x v="2"/>
    <x v="2"/>
    <n v="1"/>
    <x v="0"/>
    <x v="245"/>
  </r>
  <r>
    <x v="103"/>
    <x v="246"/>
    <x v="0"/>
    <n v="30"/>
    <x v="3"/>
    <s v="Married"/>
    <x v="41"/>
    <x v="1"/>
    <x v="3"/>
    <x v="2"/>
    <n v="1"/>
    <x v="0"/>
    <x v="246"/>
  </r>
  <r>
    <x v="103"/>
    <x v="247"/>
    <x v="0"/>
    <n v="38"/>
    <x v="3"/>
    <s v="Married"/>
    <x v="26"/>
    <x v="0"/>
    <x v="3"/>
    <x v="2"/>
    <n v="0"/>
    <x v="1"/>
    <x v="247"/>
  </r>
  <r>
    <x v="103"/>
    <x v="248"/>
    <x v="1"/>
    <n v="32"/>
    <x v="3"/>
    <s v="Married"/>
    <x v="3"/>
    <x v="0"/>
    <x v="1"/>
    <x v="0"/>
    <n v="1"/>
    <x v="0"/>
    <x v="248"/>
  </r>
  <r>
    <x v="104"/>
    <x v="249"/>
    <x v="1"/>
    <n v="67"/>
    <x v="2"/>
    <s v="Married"/>
    <x v="23"/>
    <x v="2"/>
    <x v="2"/>
    <x v="2"/>
    <n v="0"/>
    <x v="1"/>
    <x v="249"/>
  </r>
  <r>
    <x v="104"/>
    <x v="250"/>
    <x v="0"/>
    <n v="58"/>
    <x v="1"/>
    <s v="Married"/>
    <x v="6"/>
    <x v="2"/>
    <x v="3"/>
    <x v="2"/>
    <n v="1"/>
    <x v="0"/>
    <x v="250"/>
  </r>
  <r>
    <x v="104"/>
    <x v="251"/>
    <x v="1"/>
    <n v="31"/>
    <x v="3"/>
    <s v="Married"/>
    <x v="35"/>
    <x v="0"/>
    <x v="0"/>
    <x v="0"/>
    <n v="1"/>
    <x v="0"/>
    <x v="251"/>
  </r>
  <r>
    <x v="104"/>
    <x v="252"/>
    <x v="1"/>
    <n v="42"/>
    <x v="3"/>
    <s v="Single"/>
    <x v="16"/>
    <x v="0"/>
    <x v="2"/>
    <x v="0"/>
    <n v="1"/>
    <x v="0"/>
    <x v="252"/>
  </r>
  <r>
    <x v="104"/>
    <x v="253"/>
    <x v="1"/>
    <n v="62"/>
    <x v="2"/>
    <s v="Married"/>
    <x v="36"/>
    <x v="0"/>
    <x v="3"/>
    <x v="0"/>
    <n v="1"/>
    <x v="0"/>
    <x v="253"/>
  </r>
  <r>
    <x v="104"/>
    <x v="254"/>
    <x v="1"/>
    <n v="54"/>
    <x v="1"/>
    <s v="Single"/>
    <x v="11"/>
    <x v="1"/>
    <x v="3"/>
    <x v="0"/>
    <n v="0"/>
    <x v="1"/>
    <x v="254"/>
  </r>
  <r>
    <x v="104"/>
    <x v="255"/>
    <x v="1"/>
    <n v="66"/>
    <x v="2"/>
    <s v="Single"/>
    <x v="4"/>
    <x v="2"/>
    <x v="2"/>
    <x v="2"/>
    <n v="0"/>
    <x v="1"/>
    <x v="255"/>
  </r>
  <r>
    <x v="104"/>
    <x v="256"/>
    <x v="0"/>
    <n v="43"/>
    <x v="3"/>
    <s v="Single"/>
    <x v="37"/>
    <x v="0"/>
    <x v="2"/>
    <x v="2"/>
    <n v="0"/>
    <x v="1"/>
    <x v="256"/>
  </r>
  <r>
    <x v="105"/>
    <x v="257"/>
    <x v="0"/>
    <n v="42"/>
    <x v="3"/>
    <s v="Married"/>
    <x v="41"/>
    <x v="0"/>
    <x v="3"/>
    <x v="0"/>
    <n v="1"/>
    <x v="0"/>
    <x v="257"/>
  </r>
  <r>
    <x v="105"/>
    <x v="258"/>
    <x v="1"/>
    <n v="70"/>
    <x v="2"/>
    <s v="Married"/>
    <x v="0"/>
    <x v="0"/>
    <x v="1"/>
    <x v="2"/>
    <n v="0"/>
    <x v="1"/>
    <x v="258"/>
  </r>
  <r>
    <x v="106"/>
    <x v="259"/>
    <x v="0"/>
    <n v="42"/>
    <x v="3"/>
    <s v="Married"/>
    <x v="23"/>
    <x v="0"/>
    <x v="2"/>
    <x v="2"/>
    <n v="1"/>
    <x v="0"/>
    <x v="259"/>
  </r>
  <r>
    <x v="106"/>
    <x v="260"/>
    <x v="1"/>
    <n v="22"/>
    <x v="0"/>
    <s v="Married"/>
    <x v="24"/>
    <x v="2"/>
    <x v="3"/>
    <x v="0"/>
    <n v="1"/>
    <x v="0"/>
    <x v="260"/>
  </r>
  <r>
    <x v="107"/>
    <x v="261"/>
    <x v="0"/>
    <n v="17"/>
    <x v="0"/>
    <s v="Married"/>
    <x v="27"/>
    <x v="0"/>
    <x v="3"/>
    <x v="1"/>
    <n v="0"/>
    <x v="1"/>
    <x v="261"/>
  </r>
  <r>
    <x v="108"/>
    <x v="262"/>
    <x v="1"/>
    <n v="54"/>
    <x v="1"/>
    <s v="Married"/>
    <x v="5"/>
    <x v="4"/>
    <x v="3"/>
    <x v="1"/>
    <n v="1"/>
    <x v="0"/>
    <x v="262"/>
  </r>
  <r>
    <x v="108"/>
    <x v="263"/>
    <x v="0"/>
    <n v="55"/>
    <x v="1"/>
    <s v="Married"/>
    <x v="7"/>
    <x v="0"/>
    <x v="3"/>
    <x v="2"/>
    <n v="0"/>
    <x v="1"/>
    <x v="263"/>
  </r>
  <r>
    <x v="109"/>
    <x v="264"/>
    <x v="0"/>
    <n v="30"/>
    <x v="3"/>
    <s v="Married"/>
    <x v="31"/>
    <x v="4"/>
    <x v="1"/>
    <x v="1"/>
    <n v="1"/>
    <x v="0"/>
    <x v="264"/>
  </r>
  <r>
    <x v="109"/>
    <x v="265"/>
    <x v="1"/>
    <n v="61"/>
    <x v="2"/>
    <s v="Single"/>
    <x v="11"/>
    <x v="2"/>
    <x v="3"/>
    <x v="0"/>
    <n v="0"/>
    <x v="1"/>
    <x v="265"/>
  </r>
  <r>
    <x v="109"/>
    <x v="266"/>
    <x v="1"/>
    <n v="48"/>
    <x v="1"/>
    <s v="Married"/>
    <x v="37"/>
    <x v="0"/>
    <x v="1"/>
    <x v="2"/>
    <n v="1"/>
    <x v="0"/>
    <x v="266"/>
  </r>
  <r>
    <x v="109"/>
    <x v="267"/>
    <x v="0"/>
    <n v="42"/>
    <x v="3"/>
    <s v="Married"/>
    <x v="39"/>
    <x v="0"/>
    <x v="0"/>
    <x v="2"/>
    <n v="0"/>
    <x v="1"/>
    <x v="267"/>
  </r>
  <r>
    <x v="110"/>
    <x v="268"/>
    <x v="1"/>
    <n v="31"/>
    <x v="3"/>
    <s v="Single"/>
    <x v="11"/>
    <x v="3"/>
    <x v="0"/>
    <x v="2"/>
    <n v="1"/>
    <x v="0"/>
    <x v="268"/>
  </r>
  <r>
    <x v="110"/>
    <x v="269"/>
    <x v="0"/>
    <n v="78"/>
    <x v="2"/>
    <s v="Married"/>
    <x v="28"/>
    <x v="0"/>
    <x v="3"/>
    <x v="0"/>
    <n v="0"/>
    <x v="1"/>
    <x v="269"/>
  </r>
  <r>
    <x v="111"/>
    <x v="270"/>
    <x v="0"/>
    <n v="37"/>
    <x v="3"/>
    <s v="Single"/>
    <x v="37"/>
    <x v="4"/>
    <x v="0"/>
    <x v="1"/>
    <n v="1"/>
    <x v="0"/>
    <x v="270"/>
  </r>
  <r>
    <x v="112"/>
    <x v="271"/>
    <x v="0"/>
    <n v="49"/>
    <x v="1"/>
    <s v="Single"/>
    <x v="23"/>
    <x v="2"/>
    <x v="0"/>
    <x v="0"/>
    <n v="0"/>
    <x v="1"/>
    <x v="271"/>
  </r>
  <r>
    <x v="112"/>
    <x v="272"/>
    <x v="1"/>
    <n v="72"/>
    <x v="2"/>
    <s v="Married"/>
    <x v="21"/>
    <x v="0"/>
    <x v="2"/>
    <x v="2"/>
    <n v="1"/>
    <x v="0"/>
    <x v="272"/>
  </r>
  <r>
    <x v="112"/>
    <x v="273"/>
    <x v="0"/>
    <n v="74"/>
    <x v="2"/>
    <s v="Married"/>
    <x v="19"/>
    <x v="2"/>
    <x v="3"/>
    <x v="1"/>
    <n v="1"/>
    <x v="0"/>
    <x v="273"/>
  </r>
  <r>
    <x v="113"/>
    <x v="274"/>
    <x v="0"/>
    <n v="18"/>
    <x v="0"/>
    <s v="Single"/>
    <x v="46"/>
    <x v="0"/>
    <x v="3"/>
    <x v="2"/>
    <n v="1"/>
    <x v="0"/>
    <x v="274"/>
  </r>
  <r>
    <x v="113"/>
    <x v="275"/>
    <x v="1"/>
    <n v="65"/>
    <x v="2"/>
    <s v="Married"/>
    <x v="12"/>
    <x v="0"/>
    <x v="1"/>
    <x v="1"/>
    <n v="1"/>
    <x v="0"/>
    <x v="275"/>
  </r>
  <r>
    <x v="113"/>
    <x v="276"/>
    <x v="0"/>
    <n v="56"/>
    <x v="1"/>
    <s v="Single"/>
    <x v="33"/>
    <x v="4"/>
    <x v="1"/>
    <x v="1"/>
    <n v="1"/>
    <x v="0"/>
    <x v="276"/>
  </r>
  <r>
    <x v="114"/>
    <x v="277"/>
    <x v="1"/>
    <n v="50"/>
    <x v="1"/>
    <s v="Married"/>
    <x v="25"/>
    <x v="2"/>
    <x v="3"/>
    <x v="2"/>
    <n v="1"/>
    <x v="0"/>
    <x v="277"/>
  </r>
  <r>
    <x v="114"/>
    <x v="278"/>
    <x v="0"/>
    <n v="70"/>
    <x v="2"/>
    <s v="Married"/>
    <x v="36"/>
    <x v="1"/>
    <x v="1"/>
    <x v="0"/>
    <n v="1"/>
    <x v="0"/>
    <x v="278"/>
  </r>
  <r>
    <x v="114"/>
    <x v="279"/>
    <x v="0"/>
    <n v="54"/>
    <x v="1"/>
    <s v="Married"/>
    <x v="19"/>
    <x v="0"/>
    <x v="3"/>
    <x v="1"/>
    <n v="1"/>
    <x v="0"/>
    <x v="279"/>
  </r>
  <r>
    <x v="114"/>
    <x v="280"/>
    <x v="1"/>
    <n v="31"/>
    <x v="3"/>
    <s v="Married"/>
    <x v="22"/>
    <x v="0"/>
    <x v="2"/>
    <x v="1"/>
    <n v="0"/>
    <x v="1"/>
    <x v="280"/>
  </r>
  <r>
    <x v="115"/>
    <x v="281"/>
    <x v="1"/>
    <n v="63"/>
    <x v="2"/>
    <s v="Single"/>
    <x v="12"/>
    <x v="0"/>
    <x v="3"/>
    <x v="0"/>
    <n v="1"/>
    <x v="0"/>
    <x v="281"/>
  </r>
  <r>
    <x v="115"/>
    <x v="282"/>
    <x v="0"/>
    <n v="26"/>
    <x v="0"/>
    <s v="Single"/>
    <x v="40"/>
    <x v="0"/>
    <x v="3"/>
    <x v="2"/>
    <n v="1"/>
    <x v="0"/>
    <x v="282"/>
  </r>
  <r>
    <x v="116"/>
    <x v="283"/>
    <x v="0"/>
    <n v="50"/>
    <x v="1"/>
    <s v="Single"/>
    <x v="32"/>
    <x v="2"/>
    <x v="3"/>
    <x v="1"/>
    <n v="0"/>
    <x v="1"/>
    <x v="283"/>
  </r>
  <r>
    <x v="116"/>
    <x v="284"/>
    <x v="1"/>
    <n v="70"/>
    <x v="2"/>
    <s v="Single"/>
    <x v="0"/>
    <x v="0"/>
    <x v="3"/>
    <x v="0"/>
    <n v="1"/>
    <x v="0"/>
    <x v="284"/>
  </r>
  <r>
    <x v="116"/>
    <x v="285"/>
    <x v="1"/>
    <n v="75"/>
    <x v="2"/>
    <s v="Married"/>
    <x v="2"/>
    <x v="3"/>
    <x v="2"/>
    <x v="2"/>
    <n v="0"/>
    <x v="1"/>
    <x v="285"/>
  </r>
  <r>
    <x v="117"/>
    <x v="286"/>
    <x v="1"/>
    <n v="25"/>
    <x v="0"/>
    <s v="Single"/>
    <x v="26"/>
    <x v="0"/>
    <x v="3"/>
    <x v="0"/>
    <n v="1"/>
    <x v="0"/>
    <x v="286"/>
  </r>
  <r>
    <x v="117"/>
    <x v="287"/>
    <x v="0"/>
    <n v="57"/>
    <x v="1"/>
    <s v="Married"/>
    <x v="35"/>
    <x v="1"/>
    <x v="1"/>
    <x v="0"/>
    <n v="0"/>
    <x v="1"/>
    <x v="287"/>
  </r>
  <r>
    <x v="117"/>
    <x v="288"/>
    <x v="1"/>
    <n v="42"/>
    <x v="3"/>
    <s v="Single"/>
    <x v="23"/>
    <x v="3"/>
    <x v="2"/>
    <x v="2"/>
    <n v="1"/>
    <x v="0"/>
    <x v="288"/>
  </r>
  <r>
    <x v="118"/>
    <x v="289"/>
    <x v="1"/>
    <n v="54"/>
    <x v="1"/>
    <s v="Married"/>
    <x v="21"/>
    <x v="0"/>
    <x v="0"/>
    <x v="2"/>
    <n v="1"/>
    <x v="0"/>
    <x v="289"/>
  </r>
  <r>
    <x v="118"/>
    <x v="290"/>
    <x v="1"/>
    <n v="50"/>
    <x v="1"/>
    <s v="Married"/>
    <x v="45"/>
    <x v="1"/>
    <x v="2"/>
    <x v="2"/>
    <n v="0"/>
    <x v="1"/>
    <x v="290"/>
  </r>
  <r>
    <x v="119"/>
    <x v="291"/>
    <x v="0"/>
    <n v="39"/>
    <x v="3"/>
    <s v="Single"/>
    <x v="22"/>
    <x v="1"/>
    <x v="3"/>
    <x v="2"/>
    <n v="0"/>
    <x v="1"/>
    <x v="291"/>
  </r>
  <r>
    <x v="119"/>
    <x v="292"/>
    <x v="1"/>
    <n v="52"/>
    <x v="1"/>
    <s v="Single"/>
    <x v="17"/>
    <x v="3"/>
    <x v="1"/>
    <x v="2"/>
    <n v="1"/>
    <x v="0"/>
    <x v="292"/>
  </r>
  <r>
    <x v="119"/>
    <x v="293"/>
    <x v="0"/>
    <n v="53"/>
    <x v="1"/>
    <s v="Married"/>
    <x v="21"/>
    <x v="0"/>
    <x v="3"/>
    <x v="1"/>
    <n v="0"/>
    <x v="1"/>
    <x v="293"/>
  </r>
  <r>
    <x v="120"/>
    <x v="294"/>
    <x v="1"/>
    <n v="44"/>
    <x v="1"/>
    <s v="Single"/>
    <x v="14"/>
    <x v="3"/>
    <x v="3"/>
    <x v="0"/>
    <n v="1"/>
    <x v="0"/>
    <x v="294"/>
  </r>
  <r>
    <x v="121"/>
    <x v="295"/>
    <x v="0"/>
    <n v="64"/>
    <x v="2"/>
    <s v="Single"/>
    <x v="1"/>
    <x v="2"/>
    <x v="0"/>
    <x v="1"/>
    <n v="1"/>
    <x v="0"/>
    <x v="295"/>
  </r>
  <r>
    <x v="121"/>
    <x v="296"/>
    <x v="1"/>
    <n v="47"/>
    <x v="1"/>
    <s v="Married"/>
    <x v="3"/>
    <x v="4"/>
    <x v="2"/>
    <x v="2"/>
    <n v="1"/>
    <x v="0"/>
    <x v="296"/>
  </r>
  <r>
    <x v="121"/>
    <x v="297"/>
    <x v="1"/>
    <n v="43"/>
    <x v="3"/>
    <s v="Single"/>
    <x v="3"/>
    <x v="2"/>
    <x v="3"/>
    <x v="1"/>
    <n v="0"/>
    <x v="1"/>
    <x v="297"/>
  </r>
  <r>
    <x v="122"/>
    <x v="298"/>
    <x v="0"/>
    <n v="40"/>
    <x v="3"/>
    <s v="Married"/>
    <x v="29"/>
    <x v="0"/>
    <x v="3"/>
    <x v="1"/>
    <n v="1"/>
    <x v="0"/>
    <x v="298"/>
  </r>
  <r>
    <x v="122"/>
    <x v="299"/>
    <x v="0"/>
    <n v="31"/>
    <x v="3"/>
    <s v="Single"/>
    <x v="13"/>
    <x v="2"/>
    <x v="3"/>
    <x v="0"/>
    <n v="1"/>
    <x v="0"/>
    <x v="299"/>
  </r>
  <r>
    <x v="122"/>
    <x v="300"/>
    <x v="0"/>
    <n v="51"/>
    <x v="1"/>
    <s v="Single"/>
    <x v="37"/>
    <x v="2"/>
    <x v="1"/>
    <x v="1"/>
    <n v="1"/>
    <x v="0"/>
    <x v="300"/>
  </r>
  <r>
    <x v="122"/>
    <x v="301"/>
    <x v="1"/>
    <n v="26"/>
    <x v="0"/>
    <s v="Single"/>
    <x v="14"/>
    <x v="2"/>
    <x v="3"/>
    <x v="2"/>
    <n v="1"/>
    <x v="0"/>
    <x v="301"/>
  </r>
  <r>
    <x v="122"/>
    <x v="302"/>
    <x v="1"/>
    <n v="28"/>
    <x v="3"/>
    <s v="Married"/>
    <x v="8"/>
    <x v="1"/>
    <x v="3"/>
    <x v="2"/>
    <n v="1"/>
    <x v="0"/>
    <x v="302"/>
  </r>
  <r>
    <x v="123"/>
    <x v="303"/>
    <x v="1"/>
    <n v="67"/>
    <x v="2"/>
    <s v="Married"/>
    <x v="16"/>
    <x v="0"/>
    <x v="2"/>
    <x v="2"/>
    <n v="1"/>
    <x v="0"/>
    <x v="303"/>
  </r>
  <r>
    <x v="123"/>
    <x v="304"/>
    <x v="1"/>
    <n v="56"/>
    <x v="1"/>
    <s v="Married"/>
    <x v="35"/>
    <x v="3"/>
    <x v="2"/>
    <x v="2"/>
    <n v="1"/>
    <x v="0"/>
    <x v="304"/>
  </r>
  <r>
    <x v="123"/>
    <x v="305"/>
    <x v="0"/>
    <n v="65"/>
    <x v="2"/>
    <s v="Married"/>
    <x v="12"/>
    <x v="0"/>
    <x v="1"/>
    <x v="2"/>
    <n v="1"/>
    <x v="0"/>
    <x v="305"/>
  </r>
  <r>
    <x v="124"/>
    <x v="306"/>
    <x v="0"/>
    <n v="24"/>
    <x v="0"/>
    <s v="Married"/>
    <x v="39"/>
    <x v="4"/>
    <x v="2"/>
    <x v="1"/>
    <n v="1"/>
    <x v="0"/>
    <x v="306"/>
  </r>
  <r>
    <x v="124"/>
    <x v="307"/>
    <x v="0"/>
    <n v="26"/>
    <x v="0"/>
    <s v="Married"/>
    <x v="23"/>
    <x v="4"/>
    <x v="0"/>
    <x v="1"/>
    <n v="1"/>
    <x v="0"/>
    <x v="307"/>
  </r>
  <r>
    <x v="124"/>
    <x v="308"/>
    <x v="1"/>
    <n v="68"/>
    <x v="2"/>
    <s v="Married"/>
    <x v="30"/>
    <x v="2"/>
    <x v="1"/>
    <x v="0"/>
    <n v="0"/>
    <x v="1"/>
    <x v="308"/>
  </r>
  <r>
    <x v="124"/>
    <x v="309"/>
    <x v="1"/>
    <n v="61"/>
    <x v="2"/>
    <s v="Single"/>
    <x v="17"/>
    <x v="2"/>
    <x v="3"/>
    <x v="2"/>
    <n v="1"/>
    <x v="0"/>
    <x v="309"/>
  </r>
  <r>
    <x v="124"/>
    <x v="310"/>
    <x v="0"/>
    <n v="51"/>
    <x v="1"/>
    <s v="Single"/>
    <x v="22"/>
    <x v="1"/>
    <x v="3"/>
    <x v="2"/>
    <n v="0"/>
    <x v="1"/>
    <x v="310"/>
  </r>
  <r>
    <x v="125"/>
    <x v="311"/>
    <x v="1"/>
    <n v="32"/>
    <x v="3"/>
    <s v="Single"/>
    <x v="12"/>
    <x v="0"/>
    <x v="2"/>
    <x v="2"/>
    <n v="1"/>
    <x v="0"/>
    <x v="311"/>
  </r>
  <r>
    <x v="125"/>
    <x v="312"/>
    <x v="1"/>
    <n v="60"/>
    <x v="2"/>
    <s v="Married"/>
    <x v="41"/>
    <x v="0"/>
    <x v="2"/>
    <x v="0"/>
    <n v="0"/>
    <x v="1"/>
    <x v="312"/>
  </r>
  <r>
    <x v="126"/>
    <x v="313"/>
    <x v="1"/>
    <n v="42"/>
    <x v="3"/>
    <s v="Married"/>
    <x v="42"/>
    <x v="0"/>
    <x v="2"/>
    <x v="0"/>
    <n v="1"/>
    <x v="0"/>
    <x v="313"/>
  </r>
  <r>
    <x v="126"/>
    <x v="314"/>
    <x v="1"/>
    <n v="48"/>
    <x v="1"/>
    <s v="Married"/>
    <x v="24"/>
    <x v="3"/>
    <x v="0"/>
    <x v="0"/>
    <n v="1"/>
    <x v="0"/>
    <x v="314"/>
  </r>
  <r>
    <x v="127"/>
    <x v="315"/>
    <x v="0"/>
    <n v="27"/>
    <x v="0"/>
    <s v="Married"/>
    <x v="42"/>
    <x v="0"/>
    <x v="3"/>
    <x v="1"/>
    <n v="1"/>
    <x v="0"/>
    <x v="315"/>
  </r>
  <r>
    <x v="127"/>
    <x v="316"/>
    <x v="1"/>
    <n v="36"/>
    <x v="3"/>
    <s v="Married"/>
    <x v="10"/>
    <x v="2"/>
    <x v="3"/>
    <x v="2"/>
    <n v="1"/>
    <x v="0"/>
    <x v="316"/>
  </r>
  <r>
    <x v="127"/>
    <x v="317"/>
    <x v="1"/>
    <n v="54"/>
    <x v="1"/>
    <s v="Single"/>
    <x v="31"/>
    <x v="1"/>
    <x v="3"/>
    <x v="1"/>
    <n v="1"/>
    <x v="0"/>
    <x v="317"/>
  </r>
  <r>
    <x v="128"/>
    <x v="318"/>
    <x v="0"/>
    <n v="61"/>
    <x v="2"/>
    <s v="Married"/>
    <x v="32"/>
    <x v="2"/>
    <x v="3"/>
    <x v="0"/>
    <n v="0"/>
    <x v="1"/>
    <x v="318"/>
  </r>
  <r>
    <x v="128"/>
    <x v="319"/>
    <x v="0"/>
    <n v="28"/>
    <x v="3"/>
    <s v="Married"/>
    <x v="17"/>
    <x v="1"/>
    <x v="0"/>
    <x v="1"/>
    <n v="1"/>
    <x v="0"/>
    <x v="319"/>
  </r>
  <r>
    <x v="128"/>
    <x v="320"/>
    <x v="1"/>
    <n v="30"/>
    <x v="3"/>
    <s v="Married"/>
    <x v="33"/>
    <x v="1"/>
    <x v="3"/>
    <x v="1"/>
    <n v="0"/>
    <x v="1"/>
    <x v="320"/>
  </r>
  <r>
    <x v="129"/>
    <x v="321"/>
    <x v="1"/>
    <n v="70"/>
    <x v="2"/>
    <s v="Single"/>
    <x v="9"/>
    <x v="0"/>
    <x v="1"/>
    <x v="1"/>
    <n v="0"/>
    <x v="1"/>
    <x v="321"/>
  </r>
  <r>
    <x v="130"/>
    <x v="322"/>
    <x v="1"/>
    <n v="65"/>
    <x v="2"/>
    <s v="Married"/>
    <x v="45"/>
    <x v="1"/>
    <x v="0"/>
    <x v="0"/>
    <n v="0"/>
    <x v="1"/>
    <x v="322"/>
  </r>
  <r>
    <x v="131"/>
    <x v="323"/>
    <x v="1"/>
    <n v="46"/>
    <x v="1"/>
    <s v="Single"/>
    <x v="45"/>
    <x v="0"/>
    <x v="2"/>
    <x v="0"/>
    <n v="1"/>
    <x v="0"/>
    <x v="323"/>
  </r>
  <r>
    <x v="131"/>
    <x v="324"/>
    <x v="0"/>
    <n v="46"/>
    <x v="1"/>
    <s v="Married"/>
    <x v="48"/>
    <x v="3"/>
    <x v="3"/>
    <x v="1"/>
    <n v="1"/>
    <x v="0"/>
    <x v="324"/>
  </r>
  <r>
    <x v="131"/>
    <x v="325"/>
    <x v="0"/>
    <n v="24"/>
    <x v="0"/>
    <s v="Single"/>
    <x v="45"/>
    <x v="0"/>
    <x v="3"/>
    <x v="1"/>
    <n v="1"/>
    <x v="0"/>
    <x v="325"/>
  </r>
  <r>
    <x v="132"/>
    <x v="326"/>
    <x v="0"/>
    <n v="72"/>
    <x v="2"/>
    <s v="Single"/>
    <x v="41"/>
    <x v="0"/>
    <x v="2"/>
    <x v="1"/>
    <n v="0"/>
    <x v="1"/>
    <x v="326"/>
  </r>
  <r>
    <x v="132"/>
    <x v="327"/>
    <x v="1"/>
    <n v="19"/>
    <x v="0"/>
    <s v="Single"/>
    <x v="39"/>
    <x v="0"/>
    <x v="1"/>
    <x v="2"/>
    <n v="1"/>
    <x v="0"/>
    <x v="327"/>
  </r>
  <r>
    <x v="132"/>
    <x v="328"/>
    <x v="0"/>
    <n v="30"/>
    <x v="3"/>
    <s v="Married"/>
    <x v="4"/>
    <x v="1"/>
    <x v="3"/>
    <x v="2"/>
    <n v="1"/>
    <x v="0"/>
    <x v="328"/>
  </r>
  <r>
    <x v="132"/>
    <x v="329"/>
    <x v="0"/>
    <n v="20"/>
    <x v="0"/>
    <s v="Married"/>
    <x v="20"/>
    <x v="0"/>
    <x v="1"/>
    <x v="2"/>
    <n v="0"/>
    <x v="1"/>
    <x v="329"/>
  </r>
  <r>
    <x v="133"/>
    <x v="330"/>
    <x v="1"/>
    <n v="64"/>
    <x v="2"/>
    <s v="Single"/>
    <x v="1"/>
    <x v="2"/>
    <x v="0"/>
    <x v="2"/>
    <n v="1"/>
    <x v="0"/>
    <x v="330"/>
  </r>
  <r>
    <x v="133"/>
    <x v="331"/>
    <x v="0"/>
    <n v="71"/>
    <x v="2"/>
    <s v="Married"/>
    <x v="22"/>
    <x v="0"/>
    <x v="3"/>
    <x v="1"/>
    <n v="1"/>
    <x v="0"/>
    <x v="331"/>
  </r>
  <r>
    <x v="134"/>
    <x v="332"/>
    <x v="1"/>
    <n v="50"/>
    <x v="1"/>
    <s v="Married"/>
    <x v="47"/>
    <x v="2"/>
    <x v="2"/>
    <x v="2"/>
    <n v="1"/>
    <x v="0"/>
    <x v="332"/>
  </r>
  <r>
    <x v="135"/>
    <x v="333"/>
    <x v="0"/>
    <n v="63"/>
    <x v="2"/>
    <s v="Single"/>
    <x v="15"/>
    <x v="2"/>
    <x v="2"/>
    <x v="2"/>
    <n v="1"/>
    <x v="0"/>
    <x v="333"/>
  </r>
  <r>
    <x v="135"/>
    <x v="334"/>
    <x v="0"/>
    <n v="32"/>
    <x v="3"/>
    <s v="Married"/>
    <x v="12"/>
    <x v="0"/>
    <x v="1"/>
    <x v="1"/>
    <n v="0"/>
    <x v="1"/>
    <x v="334"/>
  </r>
  <r>
    <x v="136"/>
    <x v="335"/>
    <x v="0"/>
    <n v="65"/>
    <x v="2"/>
    <s v="Married"/>
    <x v="7"/>
    <x v="0"/>
    <x v="3"/>
    <x v="2"/>
    <n v="1"/>
    <x v="0"/>
    <x v="335"/>
  </r>
  <r>
    <x v="136"/>
    <x v="336"/>
    <x v="0"/>
    <n v="63"/>
    <x v="2"/>
    <s v="Single"/>
    <x v="30"/>
    <x v="0"/>
    <x v="3"/>
    <x v="0"/>
    <n v="1"/>
    <x v="0"/>
    <x v="336"/>
  </r>
  <r>
    <x v="136"/>
    <x v="337"/>
    <x v="1"/>
    <n v="38"/>
    <x v="3"/>
    <s v="Single"/>
    <x v="36"/>
    <x v="0"/>
    <x v="0"/>
    <x v="2"/>
    <n v="1"/>
    <x v="0"/>
    <x v="337"/>
  </r>
  <r>
    <x v="136"/>
    <x v="338"/>
    <x v="0"/>
    <n v="48"/>
    <x v="1"/>
    <s v="Married"/>
    <x v="6"/>
    <x v="1"/>
    <x v="3"/>
    <x v="1"/>
    <n v="0"/>
    <x v="1"/>
    <x v="338"/>
  </r>
  <r>
    <x v="136"/>
    <x v="339"/>
    <x v="1"/>
    <n v="55"/>
    <x v="1"/>
    <s v="Married"/>
    <x v="11"/>
    <x v="0"/>
    <x v="2"/>
    <x v="2"/>
    <n v="1"/>
    <x v="0"/>
    <x v="339"/>
  </r>
  <r>
    <x v="136"/>
    <x v="340"/>
    <x v="0"/>
    <n v="44"/>
    <x v="1"/>
    <s v="Married"/>
    <x v="6"/>
    <x v="0"/>
    <x v="3"/>
    <x v="1"/>
    <n v="1"/>
    <x v="0"/>
    <x v="340"/>
  </r>
  <r>
    <x v="137"/>
    <x v="341"/>
    <x v="1"/>
    <n v="65"/>
    <x v="2"/>
    <s v="Single"/>
    <x v="43"/>
    <x v="0"/>
    <x v="1"/>
    <x v="0"/>
    <n v="1"/>
    <x v="0"/>
    <x v="341"/>
  </r>
  <r>
    <x v="138"/>
    <x v="342"/>
    <x v="1"/>
    <n v="72"/>
    <x v="2"/>
    <s v="Married"/>
    <x v="41"/>
    <x v="0"/>
    <x v="3"/>
    <x v="1"/>
    <n v="0"/>
    <x v="1"/>
    <x v="342"/>
  </r>
  <r>
    <x v="138"/>
    <x v="343"/>
    <x v="1"/>
    <n v="50"/>
    <x v="1"/>
    <s v="Married"/>
    <x v="39"/>
    <x v="0"/>
    <x v="3"/>
    <x v="1"/>
    <n v="1"/>
    <x v="0"/>
    <x v="343"/>
  </r>
  <r>
    <x v="139"/>
    <x v="344"/>
    <x v="0"/>
    <n v="42"/>
    <x v="3"/>
    <s v="Single"/>
    <x v="45"/>
    <x v="1"/>
    <x v="2"/>
    <x v="2"/>
    <n v="0"/>
    <x v="1"/>
    <x v="344"/>
  </r>
  <r>
    <x v="139"/>
    <x v="345"/>
    <x v="1"/>
    <n v="44"/>
    <x v="1"/>
    <s v="Married"/>
    <x v="48"/>
    <x v="1"/>
    <x v="2"/>
    <x v="1"/>
    <n v="0"/>
    <x v="1"/>
    <x v="345"/>
  </r>
  <r>
    <x v="139"/>
    <x v="346"/>
    <x v="0"/>
    <n v="39"/>
    <x v="3"/>
    <s v="Married"/>
    <x v="5"/>
    <x v="3"/>
    <x v="2"/>
    <x v="1"/>
    <n v="1"/>
    <x v="0"/>
    <x v="346"/>
  </r>
  <r>
    <x v="140"/>
    <x v="347"/>
    <x v="0"/>
    <n v="42"/>
    <x v="3"/>
    <s v="Single"/>
    <x v="43"/>
    <x v="0"/>
    <x v="3"/>
    <x v="0"/>
    <n v="0"/>
    <x v="1"/>
    <x v="347"/>
  </r>
  <r>
    <x v="140"/>
    <x v="348"/>
    <x v="0"/>
    <n v="52"/>
    <x v="1"/>
    <s v="Single"/>
    <x v="13"/>
    <x v="0"/>
    <x v="3"/>
    <x v="2"/>
    <n v="1"/>
    <x v="0"/>
    <x v="348"/>
  </r>
  <r>
    <x v="140"/>
    <x v="349"/>
    <x v="1"/>
    <n v="49"/>
    <x v="1"/>
    <s v="Married"/>
    <x v="23"/>
    <x v="0"/>
    <x v="3"/>
    <x v="2"/>
    <n v="1"/>
    <x v="0"/>
    <x v="349"/>
  </r>
  <r>
    <x v="140"/>
    <x v="350"/>
    <x v="0"/>
    <n v="41"/>
    <x v="3"/>
    <s v="Single"/>
    <x v="35"/>
    <x v="0"/>
    <x v="3"/>
    <x v="2"/>
    <n v="1"/>
    <x v="0"/>
    <x v="350"/>
  </r>
  <r>
    <x v="141"/>
    <x v="351"/>
    <x v="1"/>
    <n v="54"/>
    <x v="1"/>
    <s v="Married"/>
    <x v="17"/>
    <x v="0"/>
    <x v="3"/>
    <x v="1"/>
    <n v="1"/>
    <x v="0"/>
    <x v="351"/>
  </r>
  <r>
    <x v="141"/>
    <x v="352"/>
    <x v="0"/>
    <n v="65"/>
    <x v="2"/>
    <s v="Single"/>
    <x v="21"/>
    <x v="2"/>
    <x v="2"/>
    <x v="2"/>
    <n v="0"/>
    <x v="1"/>
    <x v="352"/>
  </r>
  <r>
    <x v="142"/>
    <x v="353"/>
    <x v="1"/>
    <n v="44"/>
    <x v="1"/>
    <s v="Single"/>
    <x v="7"/>
    <x v="0"/>
    <x v="3"/>
    <x v="2"/>
    <n v="1"/>
    <x v="0"/>
    <x v="353"/>
  </r>
  <r>
    <x v="143"/>
    <x v="354"/>
    <x v="0"/>
    <n v="29"/>
    <x v="3"/>
    <s v="Married"/>
    <x v="22"/>
    <x v="2"/>
    <x v="1"/>
    <x v="1"/>
    <n v="1"/>
    <x v="0"/>
    <x v="354"/>
  </r>
  <r>
    <x v="143"/>
    <x v="355"/>
    <x v="1"/>
    <n v="68"/>
    <x v="2"/>
    <s v="Married"/>
    <x v="4"/>
    <x v="4"/>
    <x v="3"/>
    <x v="0"/>
    <n v="0"/>
    <x v="1"/>
    <x v="355"/>
  </r>
  <r>
    <x v="144"/>
    <x v="356"/>
    <x v="0"/>
    <n v="66"/>
    <x v="2"/>
    <s v="Married"/>
    <x v="45"/>
    <x v="1"/>
    <x v="3"/>
    <x v="1"/>
    <n v="0"/>
    <x v="1"/>
    <x v="356"/>
  </r>
  <r>
    <x v="144"/>
    <x v="357"/>
    <x v="1"/>
    <n v="31"/>
    <x v="3"/>
    <s v="Married"/>
    <x v="36"/>
    <x v="2"/>
    <x v="2"/>
    <x v="2"/>
    <n v="1"/>
    <x v="0"/>
    <x v="357"/>
  </r>
  <r>
    <x v="144"/>
    <x v="358"/>
    <x v="1"/>
    <n v="77"/>
    <x v="2"/>
    <s v="Single"/>
    <x v="48"/>
    <x v="4"/>
    <x v="1"/>
    <x v="2"/>
    <n v="1"/>
    <x v="0"/>
    <x v="358"/>
  </r>
  <r>
    <x v="145"/>
    <x v="359"/>
    <x v="1"/>
    <n v="20"/>
    <x v="0"/>
    <s v="Married"/>
    <x v="5"/>
    <x v="0"/>
    <x v="3"/>
    <x v="2"/>
    <n v="1"/>
    <x v="0"/>
    <x v="359"/>
  </r>
  <r>
    <x v="145"/>
    <x v="360"/>
    <x v="0"/>
    <n v="36"/>
    <x v="3"/>
    <s v="Single"/>
    <x v="39"/>
    <x v="3"/>
    <x v="3"/>
    <x v="2"/>
    <n v="1"/>
    <x v="0"/>
    <x v="360"/>
  </r>
  <r>
    <x v="145"/>
    <x v="361"/>
    <x v="0"/>
    <n v="18"/>
    <x v="0"/>
    <s v="Married"/>
    <x v="43"/>
    <x v="4"/>
    <x v="2"/>
    <x v="2"/>
    <n v="0"/>
    <x v="1"/>
    <x v="361"/>
  </r>
  <r>
    <x v="145"/>
    <x v="362"/>
    <x v="0"/>
    <n v="53"/>
    <x v="1"/>
    <s v="Married"/>
    <x v="14"/>
    <x v="3"/>
    <x v="3"/>
    <x v="0"/>
    <n v="1"/>
    <x v="0"/>
    <x v="362"/>
  </r>
  <r>
    <x v="146"/>
    <x v="363"/>
    <x v="1"/>
    <n v="17"/>
    <x v="0"/>
    <s v="Single"/>
    <x v="37"/>
    <x v="1"/>
    <x v="0"/>
    <x v="2"/>
    <n v="0"/>
    <x v="1"/>
    <x v="363"/>
  </r>
  <r>
    <x v="147"/>
    <x v="364"/>
    <x v="0"/>
    <n v="32"/>
    <x v="3"/>
    <s v="Married"/>
    <x v="12"/>
    <x v="0"/>
    <x v="3"/>
    <x v="1"/>
    <n v="1"/>
    <x v="0"/>
    <x v="364"/>
  </r>
  <r>
    <x v="147"/>
    <x v="365"/>
    <x v="1"/>
    <n v="43"/>
    <x v="3"/>
    <s v="Married"/>
    <x v="31"/>
    <x v="4"/>
    <x v="1"/>
    <x v="1"/>
    <n v="0"/>
    <x v="1"/>
    <x v="365"/>
  </r>
  <r>
    <x v="147"/>
    <x v="366"/>
    <x v="0"/>
    <n v="60"/>
    <x v="2"/>
    <s v="Single"/>
    <x v="29"/>
    <x v="2"/>
    <x v="2"/>
    <x v="2"/>
    <n v="0"/>
    <x v="1"/>
    <x v="366"/>
  </r>
  <r>
    <x v="148"/>
    <x v="367"/>
    <x v="0"/>
    <n v="42"/>
    <x v="3"/>
    <s v="Single"/>
    <x v="19"/>
    <x v="1"/>
    <x v="1"/>
    <x v="2"/>
    <n v="1"/>
    <x v="0"/>
    <x v="367"/>
  </r>
  <r>
    <x v="148"/>
    <x v="368"/>
    <x v="1"/>
    <n v="24"/>
    <x v="0"/>
    <s v="Married"/>
    <x v="36"/>
    <x v="0"/>
    <x v="3"/>
    <x v="2"/>
    <n v="1"/>
    <x v="0"/>
    <x v="368"/>
  </r>
  <r>
    <x v="148"/>
    <x v="369"/>
    <x v="0"/>
    <n v="71"/>
    <x v="2"/>
    <s v="Single"/>
    <x v="45"/>
    <x v="0"/>
    <x v="3"/>
    <x v="1"/>
    <n v="1"/>
    <x v="0"/>
    <x v="369"/>
  </r>
  <r>
    <x v="148"/>
    <x v="370"/>
    <x v="0"/>
    <n v="22"/>
    <x v="0"/>
    <s v="Single"/>
    <x v="6"/>
    <x v="0"/>
    <x v="2"/>
    <x v="0"/>
    <n v="1"/>
    <x v="0"/>
    <x v="370"/>
  </r>
  <r>
    <x v="148"/>
    <x v="371"/>
    <x v="1"/>
    <n v="42"/>
    <x v="3"/>
    <s v="Married"/>
    <x v="48"/>
    <x v="2"/>
    <x v="1"/>
    <x v="1"/>
    <n v="1"/>
    <x v="0"/>
    <x v="371"/>
  </r>
  <r>
    <x v="148"/>
    <x v="372"/>
    <x v="1"/>
    <n v="71"/>
    <x v="2"/>
    <s v="Single"/>
    <x v="33"/>
    <x v="3"/>
    <x v="1"/>
    <x v="1"/>
    <n v="1"/>
    <x v="0"/>
    <x v="372"/>
  </r>
  <r>
    <x v="148"/>
    <x v="373"/>
    <x v="1"/>
    <n v="38"/>
    <x v="3"/>
    <s v="Married"/>
    <x v="40"/>
    <x v="2"/>
    <x v="0"/>
    <x v="2"/>
    <n v="0"/>
    <x v="1"/>
    <x v="373"/>
  </r>
  <r>
    <x v="149"/>
    <x v="374"/>
    <x v="0"/>
    <n v="64"/>
    <x v="2"/>
    <s v="Single"/>
    <x v="44"/>
    <x v="2"/>
    <x v="2"/>
    <x v="2"/>
    <n v="1"/>
    <x v="0"/>
    <x v="374"/>
  </r>
  <r>
    <x v="149"/>
    <x v="375"/>
    <x v="1"/>
    <n v="71"/>
    <x v="2"/>
    <s v="Married"/>
    <x v="20"/>
    <x v="2"/>
    <x v="2"/>
    <x v="2"/>
    <n v="1"/>
    <x v="0"/>
    <x v="375"/>
  </r>
  <r>
    <x v="149"/>
    <x v="376"/>
    <x v="1"/>
    <n v="40"/>
    <x v="3"/>
    <s v="Single"/>
    <x v="27"/>
    <x v="1"/>
    <x v="2"/>
    <x v="2"/>
    <n v="1"/>
    <x v="0"/>
    <x v="376"/>
  </r>
  <r>
    <x v="149"/>
    <x v="377"/>
    <x v="1"/>
    <n v="43"/>
    <x v="3"/>
    <s v="Single"/>
    <x v="6"/>
    <x v="0"/>
    <x v="2"/>
    <x v="2"/>
    <n v="0"/>
    <x v="1"/>
    <x v="377"/>
  </r>
  <r>
    <x v="149"/>
    <x v="378"/>
    <x v="0"/>
    <n v="36"/>
    <x v="3"/>
    <s v="Married"/>
    <x v="13"/>
    <x v="2"/>
    <x v="2"/>
    <x v="0"/>
    <n v="0"/>
    <x v="1"/>
    <x v="378"/>
  </r>
  <r>
    <x v="149"/>
    <x v="379"/>
    <x v="1"/>
    <n v="65"/>
    <x v="2"/>
    <s v="Married"/>
    <x v="43"/>
    <x v="3"/>
    <x v="1"/>
    <x v="2"/>
    <n v="1"/>
    <x v="0"/>
    <x v="379"/>
  </r>
  <r>
    <x v="150"/>
    <x v="380"/>
    <x v="0"/>
    <n v="76"/>
    <x v="2"/>
    <s v="Married"/>
    <x v="28"/>
    <x v="3"/>
    <x v="3"/>
    <x v="0"/>
    <n v="0"/>
    <x v="1"/>
    <x v="380"/>
  </r>
  <r>
    <x v="150"/>
    <x v="381"/>
    <x v="0"/>
    <n v="15"/>
    <x v="0"/>
    <s v="Married"/>
    <x v="23"/>
    <x v="0"/>
    <x v="3"/>
    <x v="2"/>
    <n v="0"/>
    <x v="1"/>
    <x v="381"/>
  </r>
  <r>
    <x v="150"/>
    <x v="382"/>
    <x v="0"/>
    <n v="37"/>
    <x v="3"/>
    <s v="Married"/>
    <x v="40"/>
    <x v="0"/>
    <x v="2"/>
    <x v="0"/>
    <n v="1"/>
    <x v="0"/>
    <x v="382"/>
  </r>
  <r>
    <x v="150"/>
    <x v="383"/>
    <x v="1"/>
    <n v="52"/>
    <x v="1"/>
    <s v="Married"/>
    <x v="2"/>
    <x v="0"/>
    <x v="1"/>
    <x v="1"/>
    <n v="0"/>
    <x v="1"/>
    <x v="383"/>
  </r>
  <r>
    <x v="151"/>
    <x v="384"/>
    <x v="1"/>
    <n v="30"/>
    <x v="3"/>
    <s v="Single"/>
    <x v="11"/>
    <x v="0"/>
    <x v="2"/>
    <x v="1"/>
    <n v="1"/>
    <x v="0"/>
    <x v="384"/>
  </r>
  <r>
    <x v="152"/>
    <x v="385"/>
    <x v="1"/>
    <n v="37"/>
    <x v="3"/>
    <s v="Married"/>
    <x v="15"/>
    <x v="1"/>
    <x v="1"/>
    <x v="1"/>
    <n v="1"/>
    <x v="0"/>
    <x v="385"/>
  </r>
  <r>
    <x v="153"/>
    <x v="386"/>
    <x v="0"/>
    <n v="70"/>
    <x v="2"/>
    <s v="Married"/>
    <x v="49"/>
    <x v="0"/>
    <x v="2"/>
    <x v="2"/>
    <n v="1"/>
    <x v="0"/>
    <x v="386"/>
  </r>
  <r>
    <x v="154"/>
    <x v="387"/>
    <x v="1"/>
    <n v="26"/>
    <x v="0"/>
    <s v="Married"/>
    <x v="11"/>
    <x v="2"/>
    <x v="2"/>
    <x v="0"/>
    <n v="0"/>
    <x v="1"/>
    <x v="387"/>
  </r>
  <r>
    <x v="154"/>
    <x v="388"/>
    <x v="1"/>
    <n v="16"/>
    <x v="0"/>
    <s v="Married"/>
    <x v="40"/>
    <x v="1"/>
    <x v="2"/>
    <x v="2"/>
    <n v="1"/>
    <x v="0"/>
    <x v="388"/>
  </r>
  <r>
    <x v="155"/>
    <x v="389"/>
    <x v="0"/>
    <n v="30"/>
    <x v="3"/>
    <s v="Married"/>
    <x v="30"/>
    <x v="2"/>
    <x v="3"/>
    <x v="2"/>
    <n v="0"/>
    <x v="1"/>
    <x v="389"/>
  </r>
  <r>
    <x v="155"/>
    <x v="390"/>
    <x v="1"/>
    <n v="38"/>
    <x v="3"/>
    <s v="Married"/>
    <x v="18"/>
    <x v="0"/>
    <x v="2"/>
    <x v="2"/>
    <n v="1"/>
    <x v="0"/>
    <x v="390"/>
  </r>
  <r>
    <x v="156"/>
    <x v="391"/>
    <x v="1"/>
    <n v="33"/>
    <x v="3"/>
    <s v="Married"/>
    <x v="32"/>
    <x v="1"/>
    <x v="1"/>
    <x v="0"/>
    <n v="1"/>
    <x v="0"/>
    <x v="391"/>
  </r>
  <r>
    <x v="156"/>
    <x v="392"/>
    <x v="0"/>
    <n v="26"/>
    <x v="0"/>
    <s v="Single"/>
    <x v="46"/>
    <x v="1"/>
    <x v="1"/>
    <x v="1"/>
    <n v="1"/>
    <x v="0"/>
    <x v="392"/>
  </r>
  <r>
    <x v="156"/>
    <x v="393"/>
    <x v="0"/>
    <n v="49"/>
    <x v="1"/>
    <s v="Single"/>
    <x v="17"/>
    <x v="2"/>
    <x v="3"/>
    <x v="2"/>
    <n v="1"/>
    <x v="0"/>
    <x v="393"/>
  </r>
  <r>
    <x v="156"/>
    <x v="394"/>
    <x v="0"/>
    <n v="30"/>
    <x v="3"/>
    <s v="Married"/>
    <x v="7"/>
    <x v="0"/>
    <x v="3"/>
    <x v="0"/>
    <n v="1"/>
    <x v="0"/>
    <x v="394"/>
  </r>
  <r>
    <x v="156"/>
    <x v="395"/>
    <x v="0"/>
    <n v="76"/>
    <x v="2"/>
    <s v="Married"/>
    <x v="7"/>
    <x v="2"/>
    <x v="2"/>
    <x v="0"/>
    <n v="1"/>
    <x v="0"/>
    <x v="395"/>
  </r>
  <r>
    <x v="157"/>
    <x v="396"/>
    <x v="0"/>
    <n v="26"/>
    <x v="0"/>
    <s v="Single"/>
    <x v="27"/>
    <x v="4"/>
    <x v="0"/>
    <x v="2"/>
    <n v="0"/>
    <x v="1"/>
    <x v="396"/>
  </r>
  <r>
    <x v="158"/>
    <x v="397"/>
    <x v="0"/>
    <n v="60"/>
    <x v="2"/>
    <s v="Single"/>
    <x v="15"/>
    <x v="0"/>
    <x v="2"/>
    <x v="1"/>
    <n v="1"/>
    <x v="0"/>
    <x v="397"/>
  </r>
  <r>
    <x v="158"/>
    <x v="398"/>
    <x v="1"/>
    <n v="30"/>
    <x v="3"/>
    <s v="Married"/>
    <x v="43"/>
    <x v="0"/>
    <x v="2"/>
    <x v="2"/>
    <n v="1"/>
    <x v="0"/>
    <x v="398"/>
  </r>
  <r>
    <x v="159"/>
    <x v="399"/>
    <x v="0"/>
    <n v="72"/>
    <x v="2"/>
    <s v="Married"/>
    <x v="12"/>
    <x v="0"/>
    <x v="1"/>
    <x v="2"/>
    <n v="1"/>
    <x v="0"/>
    <x v="399"/>
  </r>
  <r>
    <x v="160"/>
    <x v="400"/>
    <x v="0"/>
    <n v="41"/>
    <x v="3"/>
    <s v="Married"/>
    <x v="7"/>
    <x v="2"/>
    <x v="3"/>
    <x v="2"/>
    <n v="1"/>
    <x v="0"/>
    <x v="400"/>
  </r>
  <r>
    <x v="160"/>
    <x v="401"/>
    <x v="0"/>
    <n v="34"/>
    <x v="3"/>
    <s v="Married"/>
    <x v="23"/>
    <x v="0"/>
    <x v="3"/>
    <x v="2"/>
    <n v="1"/>
    <x v="0"/>
    <x v="401"/>
  </r>
  <r>
    <x v="160"/>
    <x v="402"/>
    <x v="1"/>
    <n v="26"/>
    <x v="0"/>
    <s v="Married"/>
    <x v="23"/>
    <x v="4"/>
    <x v="3"/>
    <x v="1"/>
    <n v="1"/>
    <x v="0"/>
    <x v="402"/>
  </r>
  <r>
    <x v="160"/>
    <x v="403"/>
    <x v="0"/>
    <n v="69"/>
    <x v="2"/>
    <s v="Married"/>
    <x v="33"/>
    <x v="3"/>
    <x v="3"/>
    <x v="2"/>
    <n v="1"/>
    <x v="0"/>
    <x v="403"/>
  </r>
  <r>
    <x v="161"/>
    <x v="404"/>
    <x v="0"/>
    <n v="45"/>
    <x v="1"/>
    <s v="Married"/>
    <x v="48"/>
    <x v="0"/>
    <x v="2"/>
    <x v="2"/>
    <n v="1"/>
    <x v="0"/>
    <x v="404"/>
  </r>
  <r>
    <x v="161"/>
    <x v="405"/>
    <x v="0"/>
    <n v="76"/>
    <x v="2"/>
    <s v="Single"/>
    <x v="0"/>
    <x v="2"/>
    <x v="3"/>
    <x v="2"/>
    <n v="1"/>
    <x v="0"/>
    <x v="405"/>
  </r>
  <r>
    <x v="161"/>
    <x v="406"/>
    <x v="1"/>
    <n v="50"/>
    <x v="1"/>
    <s v="Married"/>
    <x v="47"/>
    <x v="0"/>
    <x v="2"/>
    <x v="2"/>
    <n v="1"/>
    <x v="0"/>
    <x v="406"/>
  </r>
  <r>
    <x v="162"/>
    <x v="407"/>
    <x v="1"/>
    <n v="51"/>
    <x v="1"/>
    <s v="Single"/>
    <x v="5"/>
    <x v="0"/>
    <x v="2"/>
    <x v="2"/>
    <n v="0"/>
    <x v="1"/>
    <x v="407"/>
  </r>
  <r>
    <x v="162"/>
    <x v="408"/>
    <x v="0"/>
    <n v="49"/>
    <x v="1"/>
    <s v="Married"/>
    <x v="44"/>
    <x v="0"/>
    <x v="3"/>
    <x v="1"/>
    <n v="0"/>
    <x v="1"/>
    <x v="408"/>
  </r>
  <r>
    <x v="162"/>
    <x v="409"/>
    <x v="1"/>
    <n v="55"/>
    <x v="1"/>
    <s v="Married"/>
    <x v="33"/>
    <x v="0"/>
    <x v="3"/>
    <x v="0"/>
    <n v="1"/>
    <x v="0"/>
    <x v="409"/>
  </r>
  <r>
    <x v="162"/>
    <x v="410"/>
    <x v="0"/>
    <n v="65"/>
    <x v="2"/>
    <s v="Single"/>
    <x v="33"/>
    <x v="0"/>
    <x v="2"/>
    <x v="1"/>
    <n v="0"/>
    <x v="1"/>
    <x v="410"/>
  </r>
  <r>
    <x v="162"/>
    <x v="411"/>
    <x v="0"/>
    <n v="62"/>
    <x v="2"/>
    <s v="Married"/>
    <x v="1"/>
    <x v="0"/>
    <x v="3"/>
    <x v="2"/>
    <n v="0"/>
    <x v="1"/>
    <x v="411"/>
  </r>
  <r>
    <x v="163"/>
    <x v="412"/>
    <x v="0"/>
    <n v="44"/>
    <x v="1"/>
    <s v="Single"/>
    <x v="3"/>
    <x v="2"/>
    <x v="3"/>
    <x v="2"/>
    <n v="1"/>
    <x v="0"/>
    <x v="412"/>
  </r>
  <r>
    <x v="163"/>
    <x v="413"/>
    <x v="1"/>
    <n v="24"/>
    <x v="0"/>
    <s v="Single"/>
    <x v="7"/>
    <x v="4"/>
    <x v="1"/>
    <x v="2"/>
    <n v="0"/>
    <x v="1"/>
    <x v="413"/>
  </r>
  <r>
    <x v="164"/>
    <x v="414"/>
    <x v="1"/>
    <n v="43"/>
    <x v="3"/>
    <s v="Married"/>
    <x v="28"/>
    <x v="0"/>
    <x v="3"/>
    <x v="1"/>
    <n v="1"/>
    <x v="0"/>
    <x v="414"/>
  </r>
  <r>
    <x v="165"/>
    <x v="415"/>
    <x v="1"/>
    <n v="46"/>
    <x v="1"/>
    <s v="Married"/>
    <x v="20"/>
    <x v="2"/>
    <x v="2"/>
    <x v="2"/>
    <n v="0"/>
    <x v="1"/>
    <x v="415"/>
  </r>
  <r>
    <x v="165"/>
    <x v="416"/>
    <x v="0"/>
    <n v="29"/>
    <x v="3"/>
    <s v="Married"/>
    <x v="38"/>
    <x v="0"/>
    <x v="2"/>
    <x v="1"/>
    <n v="1"/>
    <x v="0"/>
    <x v="416"/>
  </r>
  <r>
    <x v="165"/>
    <x v="417"/>
    <x v="0"/>
    <n v="72"/>
    <x v="2"/>
    <s v="Married"/>
    <x v="8"/>
    <x v="2"/>
    <x v="3"/>
    <x v="2"/>
    <n v="1"/>
    <x v="0"/>
    <x v="417"/>
  </r>
  <r>
    <x v="165"/>
    <x v="418"/>
    <x v="0"/>
    <n v="24"/>
    <x v="0"/>
    <s v="Single"/>
    <x v="48"/>
    <x v="0"/>
    <x v="1"/>
    <x v="0"/>
    <n v="0"/>
    <x v="1"/>
    <x v="418"/>
  </r>
  <r>
    <x v="165"/>
    <x v="419"/>
    <x v="1"/>
    <n v="72"/>
    <x v="2"/>
    <s v="Single"/>
    <x v="38"/>
    <x v="0"/>
    <x v="1"/>
    <x v="2"/>
    <n v="1"/>
    <x v="0"/>
    <x v="419"/>
  </r>
  <r>
    <x v="166"/>
    <x v="420"/>
    <x v="1"/>
    <n v="69"/>
    <x v="2"/>
    <s v="Single"/>
    <x v="43"/>
    <x v="0"/>
    <x v="2"/>
    <x v="0"/>
    <n v="1"/>
    <x v="0"/>
    <x v="420"/>
  </r>
  <r>
    <x v="167"/>
    <x v="421"/>
    <x v="0"/>
    <n v="44"/>
    <x v="1"/>
    <s v="Single"/>
    <x v="5"/>
    <x v="2"/>
    <x v="3"/>
    <x v="1"/>
    <n v="0"/>
    <x v="1"/>
    <x v="421"/>
  </r>
  <r>
    <x v="167"/>
    <x v="422"/>
    <x v="0"/>
    <n v="59"/>
    <x v="1"/>
    <s v="Single"/>
    <x v="18"/>
    <x v="0"/>
    <x v="3"/>
    <x v="2"/>
    <n v="1"/>
    <x v="0"/>
    <x v="422"/>
  </r>
  <r>
    <x v="168"/>
    <x v="423"/>
    <x v="0"/>
    <n v="66"/>
    <x v="2"/>
    <s v="Married"/>
    <x v="39"/>
    <x v="1"/>
    <x v="2"/>
    <x v="1"/>
    <n v="0"/>
    <x v="1"/>
    <x v="423"/>
  </r>
  <r>
    <x v="168"/>
    <x v="424"/>
    <x v="1"/>
    <n v="72"/>
    <x v="2"/>
    <s v="Single"/>
    <x v="42"/>
    <x v="0"/>
    <x v="2"/>
    <x v="2"/>
    <n v="1"/>
    <x v="0"/>
    <x v="424"/>
  </r>
  <r>
    <x v="168"/>
    <x v="425"/>
    <x v="1"/>
    <n v="47"/>
    <x v="1"/>
    <s v="Single"/>
    <x v="11"/>
    <x v="0"/>
    <x v="3"/>
    <x v="2"/>
    <n v="1"/>
    <x v="0"/>
    <x v="425"/>
  </r>
  <r>
    <x v="169"/>
    <x v="426"/>
    <x v="1"/>
    <n v="33"/>
    <x v="3"/>
    <s v="Married"/>
    <x v="29"/>
    <x v="0"/>
    <x v="2"/>
    <x v="0"/>
    <n v="1"/>
    <x v="0"/>
    <x v="426"/>
  </r>
  <r>
    <x v="169"/>
    <x v="427"/>
    <x v="0"/>
    <n v="69"/>
    <x v="2"/>
    <s v="Single"/>
    <x v="35"/>
    <x v="3"/>
    <x v="2"/>
    <x v="0"/>
    <n v="1"/>
    <x v="0"/>
    <x v="427"/>
  </r>
  <r>
    <x v="170"/>
    <x v="428"/>
    <x v="0"/>
    <n v="17"/>
    <x v="0"/>
    <s v="Married"/>
    <x v="13"/>
    <x v="0"/>
    <x v="3"/>
    <x v="1"/>
    <n v="1"/>
    <x v="0"/>
    <x v="428"/>
  </r>
  <r>
    <x v="171"/>
    <x v="429"/>
    <x v="0"/>
    <n v="39"/>
    <x v="3"/>
    <s v="Single"/>
    <x v="7"/>
    <x v="2"/>
    <x v="3"/>
    <x v="1"/>
    <n v="0"/>
    <x v="1"/>
    <x v="429"/>
  </r>
  <r>
    <x v="171"/>
    <x v="430"/>
    <x v="1"/>
    <n v="52"/>
    <x v="1"/>
    <s v="Married"/>
    <x v="22"/>
    <x v="0"/>
    <x v="2"/>
    <x v="1"/>
    <n v="1"/>
    <x v="0"/>
    <x v="430"/>
  </r>
  <r>
    <x v="171"/>
    <x v="431"/>
    <x v="1"/>
    <n v="51"/>
    <x v="1"/>
    <s v="Married"/>
    <x v="37"/>
    <x v="0"/>
    <x v="0"/>
    <x v="0"/>
    <n v="0"/>
    <x v="1"/>
    <x v="431"/>
  </r>
  <r>
    <x v="171"/>
    <x v="432"/>
    <x v="1"/>
    <n v="48"/>
    <x v="1"/>
    <s v="Married"/>
    <x v="0"/>
    <x v="0"/>
    <x v="2"/>
    <x v="1"/>
    <n v="1"/>
    <x v="0"/>
    <x v="432"/>
  </r>
  <r>
    <x v="172"/>
    <x v="433"/>
    <x v="1"/>
    <n v="71"/>
    <x v="2"/>
    <s v="Married"/>
    <x v="31"/>
    <x v="0"/>
    <x v="3"/>
    <x v="1"/>
    <n v="1"/>
    <x v="0"/>
    <x v="433"/>
  </r>
  <r>
    <x v="172"/>
    <x v="434"/>
    <x v="0"/>
    <n v="52"/>
    <x v="1"/>
    <s v="Married"/>
    <x v="25"/>
    <x v="4"/>
    <x v="2"/>
    <x v="2"/>
    <n v="1"/>
    <x v="0"/>
    <x v="434"/>
  </r>
  <r>
    <x v="172"/>
    <x v="435"/>
    <x v="0"/>
    <n v="17"/>
    <x v="0"/>
    <s v="Married"/>
    <x v="6"/>
    <x v="0"/>
    <x v="2"/>
    <x v="1"/>
    <n v="1"/>
    <x v="0"/>
    <x v="435"/>
  </r>
  <r>
    <x v="173"/>
    <x v="436"/>
    <x v="0"/>
    <n v="42"/>
    <x v="3"/>
    <s v="Single"/>
    <x v="49"/>
    <x v="0"/>
    <x v="0"/>
    <x v="1"/>
    <n v="0"/>
    <x v="1"/>
    <x v="436"/>
  </r>
  <r>
    <x v="174"/>
    <x v="437"/>
    <x v="1"/>
    <n v="43"/>
    <x v="3"/>
    <s v="Single"/>
    <x v="40"/>
    <x v="0"/>
    <x v="1"/>
    <x v="2"/>
    <n v="0"/>
    <x v="1"/>
    <x v="437"/>
  </r>
  <r>
    <x v="174"/>
    <x v="438"/>
    <x v="1"/>
    <n v="49"/>
    <x v="1"/>
    <s v="Married"/>
    <x v="14"/>
    <x v="4"/>
    <x v="0"/>
    <x v="2"/>
    <n v="1"/>
    <x v="0"/>
    <x v="438"/>
  </r>
  <r>
    <x v="175"/>
    <x v="439"/>
    <x v="1"/>
    <n v="50"/>
    <x v="1"/>
    <s v="Married"/>
    <x v="30"/>
    <x v="0"/>
    <x v="2"/>
    <x v="2"/>
    <n v="1"/>
    <x v="0"/>
    <x v="439"/>
  </r>
  <r>
    <x v="175"/>
    <x v="440"/>
    <x v="1"/>
    <n v="46"/>
    <x v="1"/>
    <s v="Single"/>
    <x v="10"/>
    <x v="3"/>
    <x v="2"/>
    <x v="2"/>
    <n v="0"/>
    <x v="1"/>
    <x v="440"/>
  </r>
  <r>
    <x v="176"/>
    <x v="441"/>
    <x v="0"/>
    <n v="41"/>
    <x v="3"/>
    <s v="Single"/>
    <x v="26"/>
    <x v="0"/>
    <x v="3"/>
    <x v="1"/>
    <n v="1"/>
    <x v="0"/>
    <x v="441"/>
  </r>
  <r>
    <x v="176"/>
    <x v="442"/>
    <x v="1"/>
    <n v="36"/>
    <x v="3"/>
    <s v="Single"/>
    <x v="33"/>
    <x v="2"/>
    <x v="3"/>
    <x v="1"/>
    <n v="0"/>
    <x v="1"/>
    <x v="442"/>
  </r>
  <r>
    <x v="176"/>
    <x v="443"/>
    <x v="0"/>
    <n v="61"/>
    <x v="2"/>
    <s v="Married"/>
    <x v="0"/>
    <x v="0"/>
    <x v="1"/>
    <x v="0"/>
    <n v="1"/>
    <x v="0"/>
    <x v="443"/>
  </r>
  <r>
    <x v="176"/>
    <x v="444"/>
    <x v="1"/>
    <n v="47"/>
    <x v="1"/>
    <s v="Single"/>
    <x v="6"/>
    <x v="3"/>
    <x v="1"/>
    <x v="2"/>
    <n v="0"/>
    <x v="1"/>
    <x v="444"/>
  </r>
  <r>
    <x v="177"/>
    <x v="445"/>
    <x v="0"/>
    <n v="37"/>
    <x v="3"/>
    <s v="Married"/>
    <x v="13"/>
    <x v="0"/>
    <x v="2"/>
    <x v="1"/>
    <n v="0"/>
    <x v="1"/>
    <x v="445"/>
  </r>
  <r>
    <x v="177"/>
    <x v="446"/>
    <x v="1"/>
    <n v="64"/>
    <x v="2"/>
    <s v="Married"/>
    <x v="25"/>
    <x v="2"/>
    <x v="3"/>
    <x v="0"/>
    <n v="1"/>
    <x v="0"/>
    <x v="446"/>
  </r>
  <r>
    <x v="177"/>
    <x v="447"/>
    <x v="1"/>
    <n v="38"/>
    <x v="3"/>
    <s v="Married"/>
    <x v="49"/>
    <x v="0"/>
    <x v="2"/>
    <x v="1"/>
    <n v="0"/>
    <x v="1"/>
    <x v="447"/>
  </r>
  <r>
    <x v="178"/>
    <x v="448"/>
    <x v="0"/>
    <n v="20"/>
    <x v="0"/>
    <s v="Single"/>
    <x v="35"/>
    <x v="4"/>
    <x v="3"/>
    <x v="2"/>
    <n v="1"/>
    <x v="0"/>
    <x v="448"/>
  </r>
  <r>
    <x v="179"/>
    <x v="449"/>
    <x v="1"/>
    <n v="49"/>
    <x v="1"/>
    <s v="Single"/>
    <x v="19"/>
    <x v="2"/>
    <x v="2"/>
    <x v="2"/>
    <n v="1"/>
    <x v="0"/>
    <x v="449"/>
  </r>
  <r>
    <x v="180"/>
    <x v="450"/>
    <x v="0"/>
    <n v="47"/>
    <x v="1"/>
    <s v="Married"/>
    <x v="36"/>
    <x v="0"/>
    <x v="2"/>
    <x v="1"/>
    <n v="1"/>
    <x v="0"/>
    <x v="450"/>
  </r>
  <r>
    <x v="181"/>
    <x v="451"/>
    <x v="1"/>
    <n v="50"/>
    <x v="1"/>
    <s v="Married"/>
    <x v="24"/>
    <x v="0"/>
    <x v="3"/>
    <x v="2"/>
    <n v="1"/>
    <x v="0"/>
    <x v="451"/>
  </r>
  <r>
    <x v="182"/>
    <x v="452"/>
    <x v="1"/>
    <n v="43"/>
    <x v="3"/>
    <s v="Single"/>
    <x v="13"/>
    <x v="1"/>
    <x v="1"/>
    <x v="2"/>
    <n v="1"/>
    <x v="0"/>
    <x v="452"/>
  </r>
  <r>
    <x v="183"/>
    <x v="453"/>
    <x v="1"/>
    <n v="66"/>
    <x v="2"/>
    <s v="Single"/>
    <x v="18"/>
    <x v="0"/>
    <x v="3"/>
    <x v="1"/>
    <n v="1"/>
    <x v="0"/>
    <x v="453"/>
  </r>
  <r>
    <x v="183"/>
    <x v="454"/>
    <x v="1"/>
    <n v="19"/>
    <x v="0"/>
    <s v="Married"/>
    <x v="20"/>
    <x v="0"/>
    <x v="2"/>
    <x v="0"/>
    <n v="0"/>
    <x v="1"/>
    <x v="454"/>
  </r>
  <r>
    <x v="184"/>
    <x v="455"/>
    <x v="1"/>
    <n v="51"/>
    <x v="1"/>
    <s v="Single"/>
    <x v="31"/>
    <x v="4"/>
    <x v="3"/>
    <x v="2"/>
    <n v="1"/>
    <x v="0"/>
    <x v="455"/>
  </r>
  <r>
    <x v="184"/>
    <x v="456"/>
    <x v="1"/>
    <n v="24"/>
    <x v="0"/>
    <s v="Single"/>
    <x v="25"/>
    <x v="1"/>
    <x v="2"/>
    <x v="2"/>
    <n v="0"/>
    <x v="1"/>
    <x v="456"/>
  </r>
  <r>
    <x v="185"/>
    <x v="457"/>
    <x v="1"/>
    <n v="32"/>
    <x v="3"/>
    <s v="Single"/>
    <x v="28"/>
    <x v="3"/>
    <x v="2"/>
    <x v="2"/>
    <n v="1"/>
    <x v="0"/>
    <x v="457"/>
  </r>
  <r>
    <x v="186"/>
    <x v="458"/>
    <x v="1"/>
    <n v="46"/>
    <x v="1"/>
    <s v="Married"/>
    <x v="38"/>
    <x v="0"/>
    <x v="1"/>
    <x v="0"/>
    <n v="1"/>
    <x v="0"/>
    <x v="458"/>
  </r>
  <r>
    <x v="187"/>
    <x v="459"/>
    <x v="0"/>
    <n v="60"/>
    <x v="2"/>
    <s v="Married"/>
    <x v="3"/>
    <x v="0"/>
    <x v="3"/>
    <x v="1"/>
    <n v="0"/>
    <x v="1"/>
    <x v="459"/>
  </r>
  <r>
    <x v="187"/>
    <x v="460"/>
    <x v="0"/>
    <n v="43"/>
    <x v="3"/>
    <s v="Single"/>
    <x v="3"/>
    <x v="3"/>
    <x v="1"/>
    <x v="1"/>
    <n v="0"/>
    <x v="1"/>
    <x v="460"/>
  </r>
  <r>
    <x v="188"/>
    <x v="461"/>
    <x v="0"/>
    <n v="62"/>
    <x v="2"/>
    <s v="Married"/>
    <x v="20"/>
    <x v="0"/>
    <x v="3"/>
    <x v="1"/>
    <n v="1"/>
    <x v="0"/>
    <x v="461"/>
  </r>
  <r>
    <x v="188"/>
    <x v="462"/>
    <x v="1"/>
    <n v="39"/>
    <x v="3"/>
    <s v="Married"/>
    <x v="8"/>
    <x v="0"/>
    <x v="3"/>
    <x v="2"/>
    <n v="1"/>
    <x v="0"/>
    <x v="462"/>
  </r>
  <r>
    <x v="188"/>
    <x v="463"/>
    <x v="0"/>
    <n v="73"/>
    <x v="2"/>
    <s v="Single"/>
    <x v="35"/>
    <x v="0"/>
    <x v="3"/>
    <x v="1"/>
    <n v="0"/>
    <x v="1"/>
    <x v="463"/>
  </r>
  <r>
    <x v="188"/>
    <x v="464"/>
    <x v="1"/>
    <n v="38"/>
    <x v="3"/>
    <s v="Married"/>
    <x v="43"/>
    <x v="0"/>
    <x v="2"/>
    <x v="2"/>
    <n v="1"/>
    <x v="0"/>
    <x v="464"/>
  </r>
  <r>
    <x v="188"/>
    <x v="465"/>
    <x v="1"/>
    <n v="71"/>
    <x v="2"/>
    <s v="Married"/>
    <x v="30"/>
    <x v="2"/>
    <x v="3"/>
    <x v="1"/>
    <n v="1"/>
    <x v="0"/>
    <x v="465"/>
  </r>
  <r>
    <x v="188"/>
    <x v="466"/>
    <x v="1"/>
    <n v="54"/>
    <x v="1"/>
    <s v="Married"/>
    <x v="38"/>
    <x v="0"/>
    <x v="1"/>
    <x v="2"/>
    <n v="0"/>
    <x v="1"/>
    <x v="466"/>
  </r>
  <r>
    <x v="188"/>
    <x v="467"/>
    <x v="0"/>
    <n v="42"/>
    <x v="3"/>
    <s v="Married"/>
    <x v="41"/>
    <x v="0"/>
    <x v="3"/>
    <x v="1"/>
    <n v="1"/>
    <x v="0"/>
    <x v="467"/>
  </r>
  <r>
    <x v="189"/>
    <x v="468"/>
    <x v="0"/>
    <n v="25"/>
    <x v="0"/>
    <s v="Single"/>
    <x v="45"/>
    <x v="0"/>
    <x v="1"/>
    <x v="1"/>
    <n v="1"/>
    <x v="0"/>
    <x v="468"/>
  </r>
  <r>
    <x v="189"/>
    <x v="469"/>
    <x v="1"/>
    <n v="34"/>
    <x v="3"/>
    <s v="Single"/>
    <x v="35"/>
    <x v="0"/>
    <x v="2"/>
    <x v="0"/>
    <n v="0"/>
    <x v="1"/>
    <x v="469"/>
  </r>
  <r>
    <x v="190"/>
    <x v="470"/>
    <x v="1"/>
    <n v="71"/>
    <x v="2"/>
    <s v="Single"/>
    <x v="27"/>
    <x v="0"/>
    <x v="2"/>
    <x v="2"/>
    <n v="0"/>
    <x v="1"/>
    <x v="470"/>
  </r>
  <r>
    <x v="190"/>
    <x v="471"/>
    <x v="0"/>
    <n v="75"/>
    <x v="2"/>
    <s v="Single"/>
    <x v="8"/>
    <x v="0"/>
    <x v="1"/>
    <x v="1"/>
    <n v="1"/>
    <x v="0"/>
    <x v="471"/>
  </r>
  <r>
    <x v="190"/>
    <x v="472"/>
    <x v="0"/>
    <n v="56"/>
    <x v="1"/>
    <s v="Single"/>
    <x v="17"/>
    <x v="2"/>
    <x v="2"/>
    <x v="2"/>
    <n v="1"/>
    <x v="0"/>
    <x v="472"/>
  </r>
  <r>
    <x v="191"/>
    <x v="473"/>
    <x v="1"/>
    <n v="32"/>
    <x v="3"/>
    <s v="Single"/>
    <x v="5"/>
    <x v="3"/>
    <x v="3"/>
    <x v="2"/>
    <n v="0"/>
    <x v="1"/>
    <x v="473"/>
  </r>
  <r>
    <x v="191"/>
    <x v="474"/>
    <x v="1"/>
    <n v="24"/>
    <x v="0"/>
    <s v="Married"/>
    <x v="24"/>
    <x v="1"/>
    <x v="2"/>
    <x v="1"/>
    <n v="0"/>
    <x v="1"/>
    <x v="474"/>
  </r>
  <r>
    <x v="192"/>
    <x v="475"/>
    <x v="0"/>
    <n v="46"/>
    <x v="1"/>
    <s v="Married"/>
    <x v="35"/>
    <x v="1"/>
    <x v="3"/>
    <x v="1"/>
    <n v="1"/>
    <x v="0"/>
    <x v="475"/>
  </r>
  <r>
    <x v="192"/>
    <x v="476"/>
    <x v="1"/>
    <n v="43"/>
    <x v="3"/>
    <s v="Married"/>
    <x v="21"/>
    <x v="2"/>
    <x v="3"/>
    <x v="2"/>
    <n v="1"/>
    <x v="0"/>
    <x v="476"/>
  </r>
  <r>
    <x v="192"/>
    <x v="477"/>
    <x v="1"/>
    <n v="18"/>
    <x v="0"/>
    <s v="Single"/>
    <x v="1"/>
    <x v="1"/>
    <x v="3"/>
    <x v="0"/>
    <n v="0"/>
    <x v="1"/>
    <x v="477"/>
  </r>
  <r>
    <x v="192"/>
    <x v="478"/>
    <x v="1"/>
    <n v="21"/>
    <x v="0"/>
    <s v="Married"/>
    <x v="45"/>
    <x v="0"/>
    <x v="2"/>
    <x v="2"/>
    <n v="1"/>
    <x v="0"/>
    <x v="478"/>
  </r>
  <r>
    <x v="192"/>
    <x v="479"/>
    <x v="1"/>
    <n v="64"/>
    <x v="2"/>
    <s v="Married"/>
    <x v="22"/>
    <x v="2"/>
    <x v="2"/>
    <x v="1"/>
    <n v="1"/>
    <x v="0"/>
    <x v="479"/>
  </r>
  <r>
    <x v="193"/>
    <x v="480"/>
    <x v="1"/>
    <n v="54"/>
    <x v="1"/>
    <s v="Single"/>
    <x v="43"/>
    <x v="1"/>
    <x v="1"/>
    <x v="0"/>
    <n v="0"/>
    <x v="1"/>
    <x v="480"/>
  </r>
  <r>
    <x v="193"/>
    <x v="481"/>
    <x v="0"/>
    <n v="15"/>
    <x v="0"/>
    <s v="Single"/>
    <x v="18"/>
    <x v="1"/>
    <x v="0"/>
    <x v="1"/>
    <n v="0"/>
    <x v="1"/>
    <x v="481"/>
  </r>
  <r>
    <x v="194"/>
    <x v="482"/>
    <x v="0"/>
    <n v="24"/>
    <x v="0"/>
    <s v="Married"/>
    <x v="21"/>
    <x v="0"/>
    <x v="2"/>
    <x v="2"/>
    <n v="0"/>
    <x v="1"/>
    <x v="482"/>
  </r>
  <r>
    <x v="194"/>
    <x v="483"/>
    <x v="0"/>
    <n v="67"/>
    <x v="2"/>
    <s v="Single"/>
    <x v="42"/>
    <x v="0"/>
    <x v="1"/>
    <x v="1"/>
    <n v="0"/>
    <x v="1"/>
    <x v="483"/>
  </r>
  <r>
    <x v="194"/>
    <x v="484"/>
    <x v="0"/>
    <n v="68"/>
    <x v="2"/>
    <s v="Single"/>
    <x v="41"/>
    <x v="0"/>
    <x v="2"/>
    <x v="2"/>
    <n v="1"/>
    <x v="0"/>
    <x v="484"/>
  </r>
  <r>
    <x v="194"/>
    <x v="485"/>
    <x v="0"/>
    <n v="43"/>
    <x v="3"/>
    <s v="Married"/>
    <x v="44"/>
    <x v="0"/>
    <x v="1"/>
    <x v="0"/>
    <n v="1"/>
    <x v="0"/>
    <x v="485"/>
  </r>
  <r>
    <x v="195"/>
    <x v="486"/>
    <x v="1"/>
    <n v="64"/>
    <x v="2"/>
    <s v="Married"/>
    <x v="46"/>
    <x v="2"/>
    <x v="2"/>
    <x v="2"/>
    <n v="1"/>
    <x v="0"/>
    <x v="486"/>
  </r>
  <r>
    <x v="196"/>
    <x v="487"/>
    <x v="0"/>
    <n v="46"/>
    <x v="1"/>
    <s v="Single"/>
    <x v="14"/>
    <x v="0"/>
    <x v="0"/>
    <x v="1"/>
    <n v="0"/>
    <x v="1"/>
    <x v="487"/>
  </r>
  <r>
    <x v="196"/>
    <x v="488"/>
    <x v="0"/>
    <n v="41"/>
    <x v="3"/>
    <s v="Single"/>
    <x v="3"/>
    <x v="0"/>
    <x v="1"/>
    <x v="2"/>
    <n v="1"/>
    <x v="0"/>
    <x v="488"/>
  </r>
  <r>
    <x v="196"/>
    <x v="489"/>
    <x v="0"/>
    <n v="77"/>
    <x v="2"/>
    <s v="Single"/>
    <x v="42"/>
    <x v="3"/>
    <x v="2"/>
    <x v="0"/>
    <n v="1"/>
    <x v="0"/>
    <x v="489"/>
  </r>
  <r>
    <x v="196"/>
    <x v="490"/>
    <x v="0"/>
    <n v="38"/>
    <x v="3"/>
    <s v="Single"/>
    <x v="24"/>
    <x v="3"/>
    <x v="1"/>
    <x v="2"/>
    <n v="1"/>
    <x v="0"/>
    <x v="490"/>
  </r>
  <r>
    <x v="197"/>
    <x v="491"/>
    <x v="0"/>
    <n v="50"/>
    <x v="1"/>
    <s v="Married"/>
    <x v="6"/>
    <x v="3"/>
    <x v="2"/>
    <x v="0"/>
    <n v="1"/>
    <x v="0"/>
    <x v="491"/>
  </r>
  <r>
    <x v="197"/>
    <x v="492"/>
    <x v="0"/>
    <n v="46"/>
    <x v="1"/>
    <s v="Married"/>
    <x v="16"/>
    <x v="1"/>
    <x v="2"/>
    <x v="1"/>
    <n v="1"/>
    <x v="0"/>
    <x v="492"/>
  </r>
  <r>
    <x v="198"/>
    <x v="493"/>
    <x v="1"/>
    <n v="64"/>
    <x v="2"/>
    <s v="Married"/>
    <x v="30"/>
    <x v="1"/>
    <x v="2"/>
    <x v="1"/>
    <n v="0"/>
    <x v="1"/>
    <x v="493"/>
  </r>
  <r>
    <x v="199"/>
    <x v="494"/>
    <x v="1"/>
    <n v="69"/>
    <x v="2"/>
    <s v="Married"/>
    <x v="35"/>
    <x v="0"/>
    <x v="3"/>
    <x v="0"/>
    <n v="1"/>
    <x v="0"/>
    <x v="494"/>
  </r>
  <r>
    <x v="199"/>
    <x v="495"/>
    <x v="1"/>
    <n v="59"/>
    <x v="1"/>
    <s v="Married"/>
    <x v="13"/>
    <x v="0"/>
    <x v="1"/>
    <x v="2"/>
    <n v="0"/>
    <x v="1"/>
    <x v="495"/>
  </r>
  <r>
    <x v="200"/>
    <x v="496"/>
    <x v="0"/>
    <n v="40"/>
    <x v="3"/>
    <s v="Married"/>
    <x v="5"/>
    <x v="1"/>
    <x v="2"/>
    <x v="2"/>
    <n v="1"/>
    <x v="0"/>
    <x v="496"/>
  </r>
  <r>
    <x v="200"/>
    <x v="497"/>
    <x v="0"/>
    <n v="75"/>
    <x v="2"/>
    <s v="Single"/>
    <x v="41"/>
    <x v="0"/>
    <x v="2"/>
    <x v="2"/>
    <n v="0"/>
    <x v="1"/>
    <x v="497"/>
  </r>
  <r>
    <x v="200"/>
    <x v="498"/>
    <x v="1"/>
    <n v="45"/>
    <x v="1"/>
    <s v="Married"/>
    <x v="34"/>
    <x v="4"/>
    <x v="3"/>
    <x v="2"/>
    <n v="1"/>
    <x v="0"/>
    <x v="498"/>
  </r>
  <r>
    <x v="200"/>
    <x v="499"/>
    <x v="1"/>
    <n v="36"/>
    <x v="3"/>
    <s v="Married"/>
    <x v="25"/>
    <x v="2"/>
    <x v="2"/>
    <x v="1"/>
    <n v="1"/>
    <x v="0"/>
    <x v="499"/>
  </r>
  <r>
    <x v="201"/>
    <x v="500"/>
    <x v="0"/>
    <n v="40"/>
    <x v="3"/>
    <s v="Single"/>
    <x v="1"/>
    <x v="0"/>
    <x v="0"/>
    <x v="2"/>
    <n v="1"/>
    <x v="0"/>
    <x v="500"/>
  </r>
  <r>
    <x v="201"/>
    <x v="501"/>
    <x v="0"/>
    <n v="68"/>
    <x v="2"/>
    <s v="Married"/>
    <x v="22"/>
    <x v="2"/>
    <x v="2"/>
    <x v="2"/>
    <n v="1"/>
    <x v="0"/>
    <x v="501"/>
  </r>
  <r>
    <x v="201"/>
    <x v="502"/>
    <x v="0"/>
    <n v="55"/>
    <x v="1"/>
    <s v="Single"/>
    <x v="4"/>
    <x v="3"/>
    <x v="2"/>
    <x v="0"/>
    <n v="1"/>
    <x v="0"/>
    <x v="502"/>
  </r>
  <r>
    <x v="202"/>
    <x v="503"/>
    <x v="1"/>
    <n v="32"/>
    <x v="3"/>
    <s v="Single"/>
    <x v="43"/>
    <x v="2"/>
    <x v="0"/>
    <x v="2"/>
    <n v="0"/>
    <x v="1"/>
    <x v="503"/>
  </r>
  <r>
    <x v="202"/>
    <x v="504"/>
    <x v="0"/>
    <n v="72"/>
    <x v="2"/>
    <s v="Single"/>
    <x v="2"/>
    <x v="0"/>
    <x v="1"/>
    <x v="2"/>
    <n v="1"/>
    <x v="0"/>
    <x v="504"/>
  </r>
  <r>
    <x v="203"/>
    <x v="505"/>
    <x v="0"/>
    <n v="62"/>
    <x v="2"/>
    <s v="Single"/>
    <x v="48"/>
    <x v="1"/>
    <x v="0"/>
    <x v="0"/>
    <n v="1"/>
    <x v="0"/>
    <x v="505"/>
  </r>
  <r>
    <x v="203"/>
    <x v="506"/>
    <x v="0"/>
    <n v="55"/>
    <x v="1"/>
    <s v="Married"/>
    <x v="23"/>
    <x v="0"/>
    <x v="0"/>
    <x v="0"/>
    <n v="1"/>
    <x v="0"/>
    <x v="506"/>
  </r>
  <r>
    <x v="204"/>
    <x v="507"/>
    <x v="0"/>
    <n v="18"/>
    <x v="0"/>
    <s v="Single"/>
    <x v="41"/>
    <x v="4"/>
    <x v="1"/>
    <x v="2"/>
    <n v="0"/>
    <x v="1"/>
    <x v="507"/>
  </r>
  <r>
    <x v="204"/>
    <x v="508"/>
    <x v="0"/>
    <n v="53"/>
    <x v="1"/>
    <s v="Married"/>
    <x v="37"/>
    <x v="2"/>
    <x v="3"/>
    <x v="2"/>
    <n v="0"/>
    <x v="1"/>
    <x v="508"/>
  </r>
  <r>
    <x v="205"/>
    <x v="509"/>
    <x v="1"/>
    <n v="61"/>
    <x v="2"/>
    <s v="Single"/>
    <x v="3"/>
    <x v="0"/>
    <x v="2"/>
    <x v="0"/>
    <n v="1"/>
    <x v="0"/>
    <x v="509"/>
  </r>
  <r>
    <x v="206"/>
    <x v="510"/>
    <x v="1"/>
    <n v="24"/>
    <x v="0"/>
    <s v="Married"/>
    <x v="32"/>
    <x v="0"/>
    <x v="2"/>
    <x v="1"/>
    <n v="1"/>
    <x v="0"/>
    <x v="510"/>
  </r>
  <r>
    <x v="206"/>
    <x v="511"/>
    <x v="1"/>
    <n v="24"/>
    <x v="0"/>
    <s v="Married"/>
    <x v="15"/>
    <x v="2"/>
    <x v="3"/>
    <x v="2"/>
    <n v="0"/>
    <x v="1"/>
    <x v="511"/>
  </r>
  <r>
    <x v="206"/>
    <x v="512"/>
    <x v="0"/>
    <n v="35"/>
    <x v="3"/>
    <s v="Married"/>
    <x v="4"/>
    <x v="3"/>
    <x v="3"/>
    <x v="2"/>
    <n v="0"/>
    <x v="1"/>
    <x v="512"/>
  </r>
  <r>
    <x v="206"/>
    <x v="513"/>
    <x v="0"/>
    <n v="65"/>
    <x v="2"/>
    <s v="Married"/>
    <x v="43"/>
    <x v="1"/>
    <x v="2"/>
    <x v="2"/>
    <n v="0"/>
    <x v="1"/>
    <x v="513"/>
  </r>
  <r>
    <x v="206"/>
    <x v="514"/>
    <x v="1"/>
    <n v="35"/>
    <x v="3"/>
    <s v="Single"/>
    <x v="19"/>
    <x v="4"/>
    <x v="0"/>
    <x v="2"/>
    <n v="1"/>
    <x v="0"/>
    <x v="514"/>
  </r>
  <r>
    <x v="207"/>
    <x v="515"/>
    <x v="0"/>
    <n v="22"/>
    <x v="0"/>
    <s v="Married"/>
    <x v="41"/>
    <x v="3"/>
    <x v="3"/>
    <x v="2"/>
    <n v="0"/>
    <x v="1"/>
    <x v="515"/>
  </r>
  <r>
    <x v="207"/>
    <x v="516"/>
    <x v="0"/>
    <n v="15"/>
    <x v="0"/>
    <s v="Married"/>
    <x v="5"/>
    <x v="0"/>
    <x v="3"/>
    <x v="0"/>
    <n v="1"/>
    <x v="0"/>
    <x v="516"/>
  </r>
  <r>
    <x v="207"/>
    <x v="517"/>
    <x v="0"/>
    <n v="65"/>
    <x v="2"/>
    <s v="Married"/>
    <x v="33"/>
    <x v="0"/>
    <x v="2"/>
    <x v="2"/>
    <n v="1"/>
    <x v="0"/>
    <x v="517"/>
  </r>
  <r>
    <x v="208"/>
    <x v="518"/>
    <x v="0"/>
    <n v="63"/>
    <x v="2"/>
    <s v="Married"/>
    <x v="28"/>
    <x v="3"/>
    <x v="1"/>
    <x v="2"/>
    <n v="1"/>
    <x v="0"/>
    <x v="518"/>
  </r>
  <r>
    <x v="209"/>
    <x v="519"/>
    <x v="1"/>
    <n v="47"/>
    <x v="1"/>
    <s v="Single"/>
    <x v="43"/>
    <x v="0"/>
    <x v="3"/>
    <x v="1"/>
    <n v="1"/>
    <x v="0"/>
    <x v="519"/>
  </r>
  <r>
    <x v="209"/>
    <x v="520"/>
    <x v="0"/>
    <n v="38"/>
    <x v="3"/>
    <s v="Married"/>
    <x v="44"/>
    <x v="1"/>
    <x v="3"/>
    <x v="2"/>
    <n v="1"/>
    <x v="0"/>
    <x v="520"/>
  </r>
  <r>
    <x v="209"/>
    <x v="521"/>
    <x v="1"/>
    <n v="16"/>
    <x v="0"/>
    <s v="Single"/>
    <x v="11"/>
    <x v="2"/>
    <x v="3"/>
    <x v="2"/>
    <n v="1"/>
    <x v="0"/>
    <x v="521"/>
  </r>
  <r>
    <x v="209"/>
    <x v="522"/>
    <x v="1"/>
    <n v="57"/>
    <x v="1"/>
    <s v="Single"/>
    <x v="28"/>
    <x v="0"/>
    <x v="3"/>
    <x v="2"/>
    <n v="0"/>
    <x v="1"/>
    <x v="522"/>
  </r>
  <r>
    <x v="209"/>
    <x v="523"/>
    <x v="1"/>
    <n v="55"/>
    <x v="1"/>
    <s v="Married"/>
    <x v="2"/>
    <x v="0"/>
    <x v="2"/>
    <x v="0"/>
    <n v="1"/>
    <x v="0"/>
    <x v="523"/>
  </r>
  <r>
    <x v="209"/>
    <x v="524"/>
    <x v="0"/>
    <n v="55"/>
    <x v="1"/>
    <s v="Single"/>
    <x v="31"/>
    <x v="4"/>
    <x v="2"/>
    <x v="0"/>
    <n v="1"/>
    <x v="0"/>
    <x v="524"/>
  </r>
  <r>
    <x v="210"/>
    <x v="525"/>
    <x v="0"/>
    <n v="28"/>
    <x v="3"/>
    <s v="Single"/>
    <x v="42"/>
    <x v="1"/>
    <x v="0"/>
    <x v="2"/>
    <n v="1"/>
    <x v="0"/>
    <x v="525"/>
  </r>
  <r>
    <x v="211"/>
    <x v="526"/>
    <x v="0"/>
    <n v="37"/>
    <x v="3"/>
    <s v="Married"/>
    <x v="18"/>
    <x v="0"/>
    <x v="3"/>
    <x v="0"/>
    <n v="1"/>
    <x v="0"/>
    <x v="526"/>
  </r>
  <r>
    <x v="211"/>
    <x v="527"/>
    <x v="1"/>
    <n v="35"/>
    <x v="3"/>
    <s v="Married"/>
    <x v="26"/>
    <x v="0"/>
    <x v="0"/>
    <x v="1"/>
    <n v="0"/>
    <x v="1"/>
    <x v="527"/>
  </r>
  <r>
    <x v="211"/>
    <x v="528"/>
    <x v="0"/>
    <n v="63"/>
    <x v="2"/>
    <s v="Married"/>
    <x v="44"/>
    <x v="3"/>
    <x v="2"/>
    <x v="0"/>
    <n v="1"/>
    <x v="0"/>
    <x v="528"/>
  </r>
  <r>
    <x v="212"/>
    <x v="529"/>
    <x v="1"/>
    <n v="78"/>
    <x v="2"/>
    <s v="Married"/>
    <x v="2"/>
    <x v="0"/>
    <x v="3"/>
    <x v="1"/>
    <n v="0"/>
    <x v="1"/>
    <x v="529"/>
  </r>
  <r>
    <x v="213"/>
    <x v="530"/>
    <x v="1"/>
    <n v="56"/>
    <x v="1"/>
    <s v="Single"/>
    <x v="17"/>
    <x v="0"/>
    <x v="1"/>
    <x v="0"/>
    <n v="1"/>
    <x v="0"/>
    <x v="530"/>
  </r>
  <r>
    <x v="213"/>
    <x v="531"/>
    <x v="0"/>
    <n v="53"/>
    <x v="1"/>
    <s v="Married"/>
    <x v="25"/>
    <x v="1"/>
    <x v="2"/>
    <x v="2"/>
    <n v="1"/>
    <x v="0"/>
    <x v="531"/>
  </r>
  <r>
    <x v="213"/>
    <x v="532"/>
    <x v="0"/>
    <n v="34"/>
    <x v="3"/>
    <s v="Married"/>
    <x v="20"/>
    <x v="0"/>
    <x v="2"/>
    <x v="1"/>
    <n v="0"/>
    <x v="1"/>
    <x v="532"/>
  </r>
  <r>
    <x v="214"/>
    <x v="533"/>
    <x v="0"/>
    <n v="30"/>
    <x v="3"/>
    <s v="Single"/>
    <x v="36"/>
    <x v="0"/>
    <x v="3"/>
    <x v="1"/>
    <n v="0"/>
    <x v="1"/>
    <x v="533"/>
  </r>
  <r>
    <x v="215"/>
    <x v="534"/>
    <x v="0"/>
    <n v="31"/>
    <x v="3"/>
    <s v="Single"/>
    <x v="0"/>
    <x v="1"/>
    <x v="1"/>
    <x v="2"/>
    <n v="0"/>
    <x v="1"/>
    <x v="534"/>
  </r>
  <r>
    <x v="215"/>
    <x v="535"/>
    <x v="0"/>
    <n v="57"/>
    <x v="1"/>
    <s v="Married"/>
    <x v="33"/>
    <x v="1"/>
    <x v="3"/>
    <x v="2"/>
    <n v="0"/>
    <x v="1"/>
    <x v="535"/>
  </r>
  <r>
    <x v="215"/>
    <x v="536"/>
    <x v="1"/>
    <n v="31"/>
    <x v="3"/>
    <s v="Single"/>
    <x v="12"/>
    <x v="0"/>
    <x v="1"/>
    <x v="0"/>
    <n v="0"/>
    <x v="1"/>
    <x v="536"/>
  </r>
  <r>
    <x v="215"/>
    <x v="537"/>
    <x v="1"/>
    <n v="33"/>
    <x v="3"/>
    <s v="Single"/>
    <x v="45"/>
    <x v="1"/>
    <x v="3"/>
    <x v="2"/>
    <n v="1"/>
    <x v="0"/>
    <x v="537"/>
  </r>
  <r>
    <x v="215"/>
    <x v="538"/>
    <x v="0"/>
    <n v="50"/>
    <x v="1"/>
    <s v="Single"/>
    <x v="29"/>
    <x v="3"/>
    <x v="3"/>
    <x v="1"/>
    <n v="1"/>
    <x v="0"/>
    <x v="538"/>
  </r>
  <r>
    <x v="216"/>
    <x v="539"/>
    <x v="1"/>
    <n v="26"/>
    <x v="0"/>
    <s v="Single"/>
    <x v="18"/>
    <x v="3"/>
    <x v="2"/>
    <x v="2"/>
    <n v="0"/>
    <x v="1"/>
    <x v="539"/>
  </r>
  <r>
    <x v="216"/>
    <x v="540"/>
    <x v="1"/>
    <n v="31"/>
    <x v="3"/>
    <s v="Single"/>
    <x v="44"/>
    <x v="1"/>
    <x v="2"/>
    <x v="2"/>
    <n v="1"/>
    <x v="0"/>
    <x v="540"/>
  </r>
  <r>
    <x v="216"/>
    <x v="541"/>
    <x v="1"/>
    <n v="67"/>
    <x v="2"/>
    <s v="Single"/>
    <x v="47"/>
    <x v="0"/>
    <x v="2"/>
    <x v="0"/>
    <n v="1"/>
    <x v="0"/>
    <x v="541"/>
  </r>
  <r>
    <x v="216"/>
    <x v="542"/>
    <x v="1"/>
    <n v="34"/>
    <x v="3"/>
    <s v="Married"/>
    <x v="44"/>
    <x v="4"/>
    <x v="1"/>
    <x v="0"/>
    <n v="1"/>
    <x v="0"/>
    <x v="542"/>
  </r>
  <r>
    <x v="217"/>
    <x v="543"/>
    <x v="0"/>
    <n v="56"/>
    <x v="1"/>
    <s v="Married"/>
    <x v="46"/>
    <x v="0"/>
    <x v="3"/>
    <x v="0"/>
    <n v="0"/>
    <x v="1"/>
    <x v="543"/>
  </r>
  <r>
    <x v="217"/>
    <x v="544"/>
    <x v="0"/>
    <n v="34"/>
    <x v="3"/>
    <s v="Married"/>
    <x v="2"/>
    <x v="1"/>
    <x v="1"/>
    <x v="1"/>
    <n v="1"/>
    <x v="0"/>
    <x v="544"/>
  </r>
  <r>
    <x v="217"/>
    <x v="545"/>
    <x v="0"/>
    <n v="48"/>
    <x v="1"/>
    <s v="Married"/>
    <x v="14"/>
    <x v="3"/>
    <x v="2"/>
    <x v="1"/>
    <n v="1"/>
    <x v="0"/>
    <x v="545"/>
  </r>
  <r>
    <x v="218"/>
    <x v="546"/>
    <x v="1"/>
    <n v="40"/>
    <x v="3"/>
    <s v="Married"/>
    <x v="31"/>
    <x v="2"/>
    <x v="2"/>
    <x v="0"/>
    <n v="1"/>
    <x v="0"/>
    <x v="546"/>
  </r>
  <r>
    <x v="218"/>
    <x v="547"/>
    <x v="0"/>
    <n v="75"/>
    <x v="2"/>
    <s v="Married"/>
    <x v="36"/>
    <x v="3"/>
    <x v="3"/>
    <x v="2"/>
    <n v="0"/>
    <x v="1"/>
    <x v="547"/>
  </r>
  <r>
    <x v="218"/>
    <x v="548"/>
    <x v="0"/>
    <n v="57"/>
    <x v="1"/>
    <s v="Married"/>
    <x v="35"/>
    <x v="2"/>
    <x v="3"/>
    <x v="1"/>
    <n v="1"/>
    <x v="0"/>
    <x v="548"/>
  </r>
  <r>
    <x v="219"/>
    <x v="549"/>
    <x v="0"/>
    <n v="40"/>
    <x v="3"/>
    <s v="Married"/>
    <x v="28"/>
    <x v="3"/>
    <x v="0"/>
    <x v="2"/>
    <n v="1"/>
    <x v="0"/>
    <x v="549"/>
  </r>
  <r>
    <x v="219"/>
    <x v="550"/>
    <x v="1"/>
    <n v="43"/>
    <x v="3"/>
    <s v="Married"/>
    <x v="26"/>
    <x v="2"/>
    <x v="0"/>
    <x v="1"/>
    <n v="1"/>
    <x v="0"/>
    <x v="550"/>
  </r>
  <r>
    <x v="220"/>
    <x v="551"/>
    <x v="1"/>
    <n v="72"/>
    <x v="2"/>
    <s v="Single"/>
    <x v="11"/>
    <x v="2"/>
    <x v="0"/>
    <x v="1"/>
    <n v="0"/>
    <x v="1"/>
    <x v="551"/>
  </r>
  <r>
    <x v="221"/>
    <x v="552"/>
    <x v="1"/>
    <n v="35"/>
    <x v="3"/>
    <s v="Married"/>
    <x v="32"/>
    <x v="3"/>
    <x v="3"/>
    <x v="0"/>
    <n v="1"/>
    <x v="0"/>
    <x v="552"/>
  </r>
  <r>
    <x v="221"/>
    <x v="553"/>
    <x v="0"/>
    <n v="37"/>
    <x v="3"/>
    <s v="Married"/>
    <x v="22"/>
    <x v="3"/>
    <x v="0"/>
    <x v="2"/>
    <n v="1"/>
    <x v="0"/>
    <x v="553"/>
  </r>
  <r>
    <x v="222"/>
    <x v="554"/>
    <x v="0"/>
    <n v="19"/>
    <x v="0"/>
    <s v="Married"/>
    <x v="37"/>
    <x v="2"/>
    <x v="3"/>
    <x v="2"/>
    <n v="1"/>
    <x v="0"/>
    <x v="554"/>
  </r>
  <r>
    <x v="223"/>
    <x v="555"/>
    <x v="1"/>
    <n v="43"/>
    <x v="3"/>
    <s v="Married"/>
    <x v="40"/>
    <x v="2"/>
    <x v="1"/>
    <x v="1"/>
    <n v="1"/>
    <x v="0"/>
    <x v="555"/>
  </r>
  <r>
    <x v="224"/>
    <x v="556"/>
    <x v="0"/>
    <n v="19"/>
    <x v="0"/>
    <s v="Married"/>
    <x v="38"/>
    <x v="3"/>
    <x v="3"/>
    <x v="0"/>
    <n v="1"/>
    <x v="0"/>
    <x v="556"/>
  </r>
  <r>
    <x v="224"/>
    <x v="557"/>
    <x v="0"/>
    <n v="31"/>
    <x v="3"/>
    <s v="Single"/>
    <x v="1"/>
    <x v="2"/>
    <x v="2"/>
    <x v="2"/>
    <n v="1"/>
    <x v="0"/>
    <x v="557"/>
  </r>
  <r>
    <x v="224"/>
    <x v="558"/>
    <x v="0"/>
    <n v="40"/>
    <x v="3"/>
    <s v="Single"/>
    <x v="25"/>
    <x v="2"/>
    <x v="2"/>
    <x v="2"/>
    <n v="1"/>
    <x v="0"/>
    <x v="558"/>
  </r>
  <r>
    <x v="225"/>
    <x v="559"/>
    <x v="0"/>
    <n v="37"/>
    <x v="3"/>
    <s v="Married"/>
    <x v="2"/>
    <x v="0"/>
    <x v="0"/>
    <x v="0"/>
    <n v="1"/>
    <x v="0"/>
    <x v="559"/>
  </r>
  <r>
    <x v="225"/>
    <x v="560"/>
    <x v="0"/>
    <n v="73"/>
    <x v="2"/>
    <s v="Married"/>
    <x v="9"/>
    <x v="0"/>
    <x v="2"/>
    <x v="2"/>
    <n v="1"/>
    <x v="0"/>
    <x v="560"/>
  </r>
  <r>
    <x v="225"/>
    <x v="561"/>
    <x v="0"/>
    <n v="29"/>
    <x v="3"/>
    <s v="Married"/>
    <x v="12"/>
    <x v="0"/>
    <x v="1"/>
    <x v="1"/>
    <n v="0"/>
    <x v="1"/>
    <x v="561"/>
  </r>
  <r>
    <x v="226"/>
    <x v="562"/>
    <x v="1"/>
    <n v="42"/>
    <x v="3"/>
    <s v="Single"/>
    <x v="33"/>
    <x v="3"/>
    <x v="1"/>
    <x v="1"/>
    <n v="0"/>
    <x v="1"/>
    <x v="562"/>
  </r>
  <r>
    <x v="226"/>
    <x v="563"/>
    <x v="0"/>
    <n v="53"/>
    <x v="1"/>
    <s v="Married"/>
    <x v="35"/>
    <x v="0"/>
    <x v="2"/>
    <x v="2"/>
    <n v="1"/>
    <x v="0"/>
    <x v="563"/>
  </r>
  <r>
    <x v="226"/>
    <x v="564"/>
    <x v="0"/>
    <n v="15"/>
    <x v="0"/>
    <s v="Single"/>
    <x v="39"/>
    <x v="2"/>
    <x v="1"/>
    <x v="2"/>
    <n v="1"/>
    <x v="0"/>
    <x v="564"/>
  </r>
  <r>
    <x v="226"/>
    <x v="565"/>
    <x v="0"/>
    <n v="58"/>
    <x v="1"/>
    <s v="Married"/>
    <x v="12"/>
    <x v="0"/>
    <x v="1"/>
    <x v="0"/>
    <n v="1"/>
    <x v="0"/>
    <x v="565"/>
  </r>
  <r>
    <x v="226"/>
    <x v="566"/>
    <x v="0"/>
    <n v="74"/>
    <x v="2"/>
    <s v="Married"/>
    <x v="45"/>
    <x v="0"/>
    <x v="2"/>
    <x v="2"/>
    <n v="1"/>
    <x v="0"/>
    <x v="566"/>
  </r>
  <r>
    <x v="227"/>
    <x v="567"/>
    <x v="0"/>
    <n v="45"/>
    <x v="1"/>
    <s v="Single"/>
    <x v="16"/>
    <x v="0"/>
    <x v="3"/>
    <x v="0"/>
    <n v="0"/>
    <x v="1"/>
    <x v="567"/>
  </r>
  <r>
    <x v="228"/>
    <x v="568"/>
    <x v="1"/>
    <n v="63"/>
    <x v="2"/>
    <s v="Married"/>
    <x v="48"/>
    <x v="2"/>
    <x v="3"/>
    <x v="1"/>
    <n v="1"/>
    <x v="0"/>
    <x v="568"/>
  </r>
  <r>
    <x v="228"/>
    <x v="569"/>
    <x v="1"/>
    <n v="56"/>
    <x v="1"/>
    <s v="Single"/>
    <x v="45"/>
    <x v="0"/>
    <x v="2"/>
    <x v="2"/>
    <n v="1"/>
    <x v="0"/>
    <x v="569"/>
  </r>
  <r>
    <x v="229"/>
    <x v="570"/>
    <x v="0"/>
    <n v="62"/>
    <x v="2"/>
    <s v="Married"/>
    <x v="27"/>
    <x v="1"/>
    <x v="1"/>
    <x v="2"/>
    <n v="1"/>
    <x v="0"/>
    <x v="570"/>
  </r>
  <r>
    <x v="229"/>
    <x v="571"/>
    <x v="1"/>
    <n v="35"/>
    <x v="3"/>
    <s v="Married"/>
    <x v="38"/>
    <x v="3"/>
    <x v="1"/>
    <x v="2"/>
    <n v="0"/>
    <x v="1"/>
    <x v="571"/>
  </r>
  <r>
    <x v="230"/>
    <x v="572"/>
    <x v="1"/>
    <n v="25"/>
    <x v="0"/>
    <s v="Married"/>
    <x v="46"/>
    <x v="2"/>
    <x v="1"/>
    <x v="0"/>
    <n v="1"/>
    <x v="0"/>
    <x v="572"/>
  </r>
  <r>
    <x v="231"/>
    <x v="573"/>
    <x v="1"/>
    <n v="25"/>
    <x v="0"/>
    <s v="Single"/>
    <x v="8"/>
    <x v="1"/>
    <x v="2"/>
    <x v="2"/>
    <n v="1"/>
    <x v="0"/>
    <x v="573"/>
  </r>
  <r>
    <x v="231"/>
    <x v="574"/>
    <x v="1"/>
    <n v="44"/>
    <x v="1"/>
    <s v="Single"/>
    <x v="1"/>
    <x v="0"/>
    <x v="3"/>
    <x v="1"/>
    <n v="1"/>
    <x v="0"/>
    <x v="574"/>
  </r>
  <r>
    <x v="231"/>
    <x v="575"/>
    <x v="0"/>
    <n v="22"/>
    <x v="0"/>
    <s v="Married"/>
    <x v="7"/>
    <x v="0"/>
    <x v="2"/>
    <x v="2"/>
    <n v="1"/>
    <x v="0"/>
    <x v="575"/>
  </r>
  <r>
    <x v="231"/>
    <x v="576"/>
    <x v="1"/>
    <n v="49"/>
    <x v="1"/>
    <s v="Single"/>
    <x v="4"/>
    <x v="2"/>
    <x v="1"/>
    <x v="2"/>
    <n v="0"/>
    <x v="1"/>
    <x v="576"/>
  </r>
  <r>
    <x v="231"/>
    <x v="577"/>
    <x v="1"/>
    <n v="54"/>
    <x v="1"/>
    <s v="Single"/>
    <x v="48"/>
    <x v="0"/>
    <x v="1"/>
    <x v="2"/>
    <n v="0"/>
    <x v="1"/>
    <x v="577"/>
  </r>
  <r>
    <x v="232"/>
    <x v="578"/>
    <x v="1"/>
    <n v="54"/>
    <x v="1"/>
    <s v="Single"/>
    <x v="27"/>
    <x v="0"/>
    <x v="2"/>
    <x v="2"/>
    <n v="1"/>
    <x v="0"/>
    <x v="578"/>
  </r>
  <r>
    <x v="232"/>
    <x v="579"/>
    <x v="0"/>
    <n v="39"/>
    <x v="3"/>
    <s v="Single"/>
    <x v="11"/>
    <x v="4"/>
    <x v="2"/>
    <x v="2"/>
    <n v="1"/>
    <x v="0"/>
    <x v="579"/>
  </r>
  <r>
    <x v="232"/>
    <x v="580"/>
    <x v="0"/>
    <n v="56"/>
    <x v="1"/>
    <s v="Single"/>
    <x v="24"/>
    <x v="0"/>
    <x v="3"/>
    <x v="1"/>
    <n v="1"/>
    <x v="0"/>
    <x v="580"/>
  </r>
  <r>
    <x v="233"/>
    <x v="581"/>
    <x v="1"/>
    <n v="63"/>
    <x v="2"/>
    <s v="Married"/>
    <x v="30"/>
    <x v="0"/>
    <x v="1"/>
    <x v="2"/>
    <n v="0"/>
    <x v="1"/>
    <x v="581"/>
  </r>
  <r>
    <x v="233"/>
    <x v="582"/>
    <x v="0"/>
    <n v="72"/>
    <x v="2"/>
    <s v="Single"/>
    <x v="43"/>
    <x v="4"/>
    <x v="2"/>
    <x v="1"/>
    <n v="1"/>
    <x v="0"/>
    <x v="582"/>
  </r>
  <r>
    <x v="234"/>
    <x v="583"/>
    <x v="0"/>
    <n v="78"/>
    <x v="2"/>
    <s v="Married"/>
    <x v="24"/>
    <x v="0"/>
    <x v="1"/>
    <x v="2"/>
    <n v="1"/>
    <x v="0"/>
    <x v="583"/>
  </r>
  <r>
    <x v="235"/>
    <x v="584"/>
    <x v="0"/>
    <n v="40"/>
    <x v="3"/>
    <s v="Married"/>
    <x v="30"/>
    <x v="0"/>
    <x v="2"/>
    <x v="0"/>
    <n v="1"/>
    <x v="0"/>
    <x v="584"/>
  </r>
  <r>
    <x v="236"/>
    <x v="585"/>
    <x v="1"/>
    <n v="24"/>
    <x v="0"/>
    <s v="Married"/>
    <x v="43"/>
    <x v="1"/>
    <x v="2"/>
    <x v="2"/>
    <n v="1"/>
    <x v="0"/>
    <x v="585"/>
  </r>
  <r>
    <x v="236"/>
    <x v="586"/>
    <x v="1"/>
    <n v="78"/>
    <x v="2"/>
    <s v="Married"/>
    <x v="7"/>
    <x v="0"/>
    <x v="2"/>
    <x v="2"/>
    <n v="1"/>
    <x v="0"/>
    <x v="586"/>
  </r>
  <r>
    <x v="237"/>
    <x v="587"/>
    <x v="1"/>
    <n v="36"/>
    <x v="3"/>
    <s v="Married"/>
    <x v="33"/>
    <x v="0"/>
    <x v="3"/>
    <x v="2"/>
    <n v="0"/>
    <x v="1"/>
    <x v="587"/>
  </r>
  <r>
    <x v="237"/>
    <x v="588"/>
    <x v="0"/>
    <n v="66"/>
    <x v="2"/>
    <s v="Married"/>
    <x v="10"/>
    <x v="2"/>
    <x v="3"/>
    <x v="0"/>
    <n v="1"/>
    <x v="0"/>
    <x v="588"/>
  </r>
  <r>
    <x v="238"/>
    <x v="589"/>
    <x v="1"/>
    <n v="59"/>
    <x v="1"/>
    <s v="Married"/>
    <x v="2"/>
    <x v="0"/>
    <x v="3"/>
    <x v="0"/>
    <n v="1"/>
    <x v="0"/>
    <x v="589"/>
  </r>
  <r>
    <x v="239"/>
    <x v="590"/>
    <x v="0"/>
    <n v="44"/>
    <x v="1"/>
    <s v="Single"/>
    <x v="29"/>
    <x v="0"/>
    <x v="1"/>
    <x v="2"/>
    <n v="0"/>
    <x v="1"/>
    <x v="590"/>
  </r>
  <r>
    <x v="239"/>
    <x v="591"/>
    <x v="1"/>
    <n v="66"/>
    <x v="2"/>
    <s v="Single"/>
    <x v="17"/>
    <x v="0"/>
    <x v="2"/>
    <x v="2"/>
    <n v="1"/>
    <x v="0"/>
    <x v="591"/>
  </r>
  <r>
    <x v="239"/>
    <x v="592"/>
    <x v="1"/>
    <n v="18"/>
    <x v="0"/>
    <s v="Married"/>
    <x v="6"/>
    <x v="3"/>
    <x v="2"/>
    <x v="2"/>
    <n v="0"/>
    <x v="1"/>
    <x v="592"/>
  </r>
  <r>
    <x v="239"/>
    <x v="593"/>
    <x v="1"/>
    <n v="53"/>
    <x v="1"/>
    <s v="Married"/>
    <x v="19"/>
    <x v="0"/>
    <x v="1"/>
    <x v="0"/>
    <n v="1"/>
    <x v="0"/>
    <x v="593"/>
  </r>
  <r>
    <x v="240"/>
    <x v="594"/>
    <x v="1"/>
    <n v="62"/>
    <x v="2"/>
    <s v="Married"/>
    <x v="11"/>
    <x v="4"/>
    <x v="2"/>
    <x v="2"/>
    <n v="1"/>
    <x v="0"/>
    <x v="594"/>
  </r>
  <r>
    <x v="241"/>
    <x v="595"/>
    <x v="1"/>
    <n v="18"/>
    <x v="0"/>
    <s v="Married"/>
    <x v="16"/>
    <x v="0"/>
    <x v="3"/>
    <x v="2"/>
    <n v="0"/>
    <x v="1"/>
    <x v="595"/>
  </r>
  <r>
    <x v="241"/>
    <x v="596"/>
    <x v="0"/>
    <n v="59"/>
    <x v="1"/>
    <s v="Married"/>
    <x v="7"/>
    <x v="4"/>
    <x v="2"/>
    <x v="1"/>
    <n v="0"/>
    <x v="1"/>
    <x v="596"/>
  </r>
  <r>
    <x v="242"/>
    <x v="597"/>
    <x v="1"/>
    <n v="36"/>
    <x v="3"/>
    <s v="Married"/>
    <x v="8"/>
    <x v="2"/>
    <x v="3"/>
    <x v="2"/>
    <n v="1"/>
    <x v="0"/>
    <x v="597"/>
  </r>
  <r>
    <x v="242"/>
    <x v="598"/>
    <x v="1"/>
    <n v="50"/>
    <x v="1"/>
    <s v="Married"/>
    <x v="22"/>
    <x v="2"/>
    <x v="3"/>
    <x v="2"/>
    <n v="1"/>
    <x v="0"/>
    <x v="598"/>
  </r>
  <r>
    <x v="243"/>
    <x v="599"/>
    <x v="0"/>
    <n v="24"/>
    <x v="0"/>
    <s v="Single"/>
    <x v="15"/>
    <x v="0"/>
    <x v="2"/>
    <x v="2"/>
    <n v="1"/>
    <x v="0"/>
    <x v="599"/>
  </r>
  <r>
    <x v="243"/>
    <x v="600"/>
    <x v="0"/>
    <n v="71"/>
    <x v="2"/>
    <s v="Married"/>
    <x v="46"/>
    <x v="0"/>
    <x v="2"/>
    <x v="1"/>
    <n v="1"/>
    <x v="0"/>
    <x v="600"/>
  </r>
  <r>
    <x v="243"/>
    <x v="601"/>
    <x v="0"/>
    <n v="46"/>
    <x v="1"/>
    <s v="Single"/>
    <x v="12"/>
    <x v="0"/>
    <x v="3"/>
    <x v="1"/>
    <n v="1"/>
    <x v="0"/>
    <x v="601"/>
  </r>
  <r>
    <x v="244"/>
    <x v="602"/>
    <x v="0"/>
    <n v="55"/>
    <x v="1"/>
    <s v="Single"/>
    <x v="14"/>
    <x v="1"/>
    <x v="2"/>
    <x v="2"/>
    <n v="1"/>
    <x v="0"/>
    <x v="602"/>
  </r>
  <r>
    <x v="244"/>
    <x v="603"/>
    <x v="1"/>
    <n v="52"/>
    <x v="1"/>
    <s v="Single"/>
    <x v="8"/>
    <x v="0"/>
    <x v="3"/>
    <x v="0"/>
    <n v="1"/>
    <x v="0"/>
    <x v="603"/>
  </r>
  <r>
    <x v="244"/>
    <x v="604"/>
    <x v="0"/>
    <n v="29"/>
    <x v="3"/>
    <s v="Married"/>
    <x v="32"/>
    <x v="4"/>
    <x v="1"/>
    <x v="2"/>
    <n v="1"/>
    <x v="0"/>
    <x v="604"/>
  </r>
  <r>
    <x v="245"/>
    <x v="605"/>
    <x v="1"/>
    <n v="32"/>
    <x v="3"/>
    <s v="Single"/>
    <x v="22"/>
    <x v="0"/>
    <x v="3"/>
    <x v="2"/>
    <n v="1"/>
    <x v="0"/>
    <x v="605"/>
  </r>
  <r>
    <x v="245"/>
    <x v="606"/>
    <x v="1"/>
    <n v="66"/>
    <x v="2"/>
    <s v="Single"/>
    <x v="19"/>
    <x v="0"/>
    <x v="2"/>
    <x v="2"/>
    <n v="1"/>
    <x v="0"/>
    <x v="606"/>
  </r>
  <r>
    <x v="246"/>
    <x v="607"/>
    <x v="0"/>
    <n v="17"/>
    <x v="0"/>
    <s v="Married"/>
    <x v="33"/>
    <x v="0"/>
    <x v="1"/>
    <x v="2"/>
    <n v="1"/>
    <x v="0"/>
    <x v="607"/>
  </r>
  <r>
    <x v="247"/>
    <x v="608"/>
    <x v="1"/>
    <n v="37"/>
    <x v="3"/>
    <s v="Single"/>
    <x v="29"/>
    <x v="2"/>
    <x v="1"/>
    <x v="2"/>
    <n v="0"/>
    <x v="1"/>
    <x v="608"/>
  </r>
  <r>
    <x v="248"/>
    <x v="609"/>
    <x v="1"/>
    <n v="48"/>
    <x v="1"/>
    <s v="Married"/>
    <x v="4"/>
    <x v="0"/>
    <x v="2"/>
    <x v="2"/>
    <n v="1"/>
    <x v="0"/>
    <x v="609"/>
  </r>
  <r>
    <x v="248"/>
    <x v="610"/>
    <x v="0"/>
    <n v="56"/>
    <x v="1"/>
    <s v="Single"/>
    <x v="12"/>
    <x v="3"/>
    <x v="3"/>
    <x v="2"/>
    <n v="1"/>
    <x v="0"/>
    <x v="610"/>
  </r>
  <r>
    <x v="248"/>
    <x v="611"/>
    <x v="0"/>
    <n v="61"/>
    <x v="2"/>
    <s v="Married"/>
    <x v="14"/>
    <x v="0"/>
    <x v="2"/>
    <x v="2"/>
    <n v="1"/>
    <x v="0"/>
    <x v="611"/>
  </r>
  <r>
    <x v="249"/>
    <x v="612"/>
    <x v="0"/>
    <n v="28"/>
    <x v="3"/>
    <s v="Married"/>
    <x v="40"/>
    <x v="1"/>
    <x v="1"/>
    <x v="2"/>
    <n v="1"/>
    <x v="0"/>
    <x v="612"/>
  </r>
  <r>
    <x v="249"/>
    <x v="613"/>
    <x v="0"/>
    <n v="76"/>
    <x v="2"/>
    <s v="Married"/>
    <x v="41"/>
    <x v="3"/>
    <x v="3"/>
    <x v="1"/>
    <n v="1"/>
    <x v="0"/>
    <x v="613"/>
  </r>
  <r>
    <x v="249"/>
    <x v="614"/>
    <x v="0"/>
    <n v="75"/>
    <x v="2"/>
    <s v="Married"/>
    <x v="34"/>
    <x v="4"/>
    <x v="1"/>
    <x v="0"/>
    <n v="0"/>
    <x v="1"/>
    <x v="614"/>
  </r>
  <r>
    <x v="250"/>
    <x v="615"/>
    <x v="0"/>
    <n v="74"/>
    <x v="2"/>
    <s v="Married"/>
    <x v="28"/>
    <x v="0"/>
    <x v="3"/>
    <x v="0"/>
    <n v="1"/>
    <x v="0"/>
    <x v="615"/>
  </r>
  <r>
    <x v="251"/>
    <x v="616"/>
    <x v="1"/>
    <n v="69"/>
    <x v="2"/>
    <s v="Single"/>
    <x v="45"/>
    <x v="4"/>
    <x v="3"/>
    <x v="2"/>
    <n v="1"/>
    <x v="0"/>
    <x v="616"/>
  </r>
  <r>
    <x v="251"/>
    <x v="617"/>
    <x v="1"/>
    <n v="52"/>
    <x v="1"/>
    <s v="Married"/>
    <x v="19"/>
    <x v="2"/>
    <x v="3"/>
    <x v="2"/>
    <n v="0"/>
    <x v="1"/>
    <x v="617"/>
  </r>
  <r>
    <x v="252"/>
    <x v="618"/>
    <x v="0"/>
    <n v="33"/>
    <x v="3"/>
    <s v="Single"/>
    <x v="20"/>
    <x v="1"/>
    <x v="1"/>
    <x v="2"/>
    <n v="1"/>
    <x v="0"/>
    <x v="618"/>
  </r>
  <r>
    <x v="252"/>
    <x v="619"/>
    <x v="0"/>
    <n v="33"/>
    <x v="3"/>
    <s v="Married"/>
    <x v="20"/>
    <x v="3"/>
    <x v="2"/>
    <x v="1"/>
    <n v="0"/>
    <x v="1"/>
    <x v="619"/>
  </r>
  <r>
    <x v="252"/>
    <x v="620"/>
    <x v="0"/>
    <n v="35"/>
    <x v="3"/>
    <s v="Married"/>
    <x v="7"/>
    <x v="0"/>
    <x v="0"/>
    <x v="1"/>
    <n v="0"/>
    <x v="1"/>
    <x v="620"/>
  </r>
  <r>
    <x v="252"/>
    <x v="621"/>
    <x v="0"/>
    <n v="60"/>
    <x v="2"/>
    <s v="Married"/>
    <x v="7"/>
    <x v="2"/>
    <x v="3"/>
    <x v="1"/>
    <n v="1"/>
    <x v="0"/>
    <x v="621"/>
  </r>
  <r>
    <x v="253"/>
    <x v="622"/>
    <x v="1"/>
    <n v="20"/>
    <x v="0"/>
    <s v="Single"/>
    <x v="40"/>
    <x v="0"/>
    <x v="3"/>
    <x v="2"/>
    <n v="1"/>
    <x v="0"/>
    <x v="622"/>
  </r>
  <r>
    <x v="253"/>
    <x v="623"/>
    <x v="0"/>
    <n v="69"/>
    <x v="2"/>
    <s v="Single"/>
    <x v="43"/>
    <x v="0"/>
    <x v="2"/>
    <x v="2"/>
    <n v="1"/>
    <x v="0"/>
    <x v="623"/>
  </r>
  <r>
    <x v="254"/>
    <x v="624"/>
    <x v="0"/>
    <n v="30"/>
    <x v="3"/>
    <s v="Married"/>
    <x v="41"/>
    <x v="0"/>
    <x v="1"/>
    <x v="0"/>
    <n v="1"/>
    <x v="0"/>
    <x v="624"/>
  </r>
  <r>
    <x v="254"/>
    <x v="625"/>
    <x v="0"/>
    <n v="34"/>
    <x v="3"/>
    <s v="Single"/>
    <x v="22"/>
    <x v="1"/>
    <x v="1"/>
    <x v="1"/>
    <n v="1"/>
    <x v="0"/>
    <x v="625"/>
  </r>
  <r>
    <x v="254"/>
    <x v="626"/>
    <x v="1"/>
    <n v="40"/>
    <x v="3"/>
    <s v="Married"/>
    <x v="3"/>
    <x v="2"/>
    <x v="3"/>
    <x v="2"/>
    <n v="1"/>
    <x v="0"/>
    <x v="626"/>
  </r>
  <r>
    <x v="254"/>
    <x v="627"/>
    <x v="1"/>
    <n v="37"/>
    <x v="3"/>
    <s v="Married"/>
    <x v="34"/>
    <x v="2"/>
    <x v="3"/>
    <x v="1"/>
    <n v="0"/>
    <x v="1"/>
    <x v="627"/>
  </r>
  <r>
    <x v="254"/>
    <x v="628"/>
    <x v="0"/>
    <n v="22"/>
    <x v="0"/>
    <s v="Single"/>
    <x v="44"/>
    <x v="3"/>
    <x v="3"/>
    <x v="1"/>
    <n v="0"/>
    <x v="1"/>
    <x v="628"/>
  </r>
  <r>
    <x v="254"/>
    <x v="629"/>
    <x v="0"/>
    <n v="26"/>
    <x v="0"/>
    <s v="Married"/>
    <x v="33"/>
    <x v="4"/>
    <x v="1"/>
    <x v="1"/>
    <n v="1"/>
    <x v="0"/>
    <x v="629"/>
  </r>
  <r>
    <x v="254"/>
    <x v="630"/>
    <x v="0"/>
    <n v="43"/>
    <x v="3"/>
    <s v="Single"/>
    <x v="46"/>
    <x v="3"/>
    <x v="3"/>
    <x v="2"/>
    <n v="1"/>
    <x v="0"/>
    <x v="630"/>
  </r>
  <r>
    <x v="255"/>
    <x v="631"/>
    <x v="0"/>
    <n v="39"/>
    <x v="3"/>
    <s v="Married"/>
    <x v="28"/>
    <x v="2"/>
    <x v="2"/>
    <x v="2"/>
    <n v="0"/>
    <x v="1"/>
    <x v="631"/>
  </r>
  <r>
    <x v="256"/>
    <x v="632"/>
    <x v="0"/>
    <n v="46"/>
    <x v="1"/>
    <s v="Single"/>
    <x v="25"/>
    <x v="3"/>
    <x v="3"/>
    <x v="1"/>
    <n v="1"/>
    <x v="0"/>
    <x v="632"/>
  </r>
  <r>
    <x v="256"/>
    <x v="633"/>
    <x v="1"/>
    <n v="31"/>
    <x v="3"/>
    <s v="Single"/>
    <x v="35"/>
    <x v="2"/>
    <x v="1"/>
    <x v="1"/>
    <n v="1"/>
    <x v="0"/>
    <x v="633"/>
  </r>
  <r>
    <x v="257"/>
    <x v="634"/>
    <x v="1"/>
    <n v="70"/>
    <x v="2"/>
    <s v="Single"/>
    <x v="27"/>
    <x v="2"/>
    <x v="1"/>
    <x v="1"/>
    <n v="1"/>
    <x v="0"/>
    <x v="634"/>
  </r>
  <r>
    <x v="257"/>
    <x v="635"/>
    <x v="0"/>
    <n v="72"/>
    <x v="2"/>
    <s v="Single"/>
    <x v="2"/>
    <x v="0"/>
    <x v="2"/>
    <x v="2"/>
    <n v="1"/>
    <x v="0"/>
    <x v="635"/>
  </r>
  <r>
    <x v="257"/>
    <x v="636"/>
    <x v="0"/>
    <n v="67"/>
    <x v="2"/>
    <s v="Married"/>
    <x v="34"/>
    <x v="2"/>
    <x v="2"/>
    <x v="1"/>
    <n v="0"/>
    <x v="1"/>
    <x v="636"/>
  </r>
  <r>
    <x v="258"/>
    <x v="637"/>
    <x v="1"/>
    <n v="78"/>
    <x v="2"/>
    <s v="Single"/>
    <x v="46"/>
    <x v="1"/>
    <x v="2"/>
    <x v="2"/>
    <n v="1"/>
    <x v="0"/>
    <x v="637"/>
  </r>
  <r>
    <x v="259"/>
    <x v="638"/>
    <x v="0"/>
    <n v="30"/>
    <x v="3"/>
    <s v="Married"/>
    <x v="47"/>
    <x v="0"/>
    <x v="3"/>
    <x v="2"/>
    <n v="1"/>
    <x v="0"/>
    <x v="638"/>
  </r>
  <r>
    <x v="259"/>
    <x v="639"/>
    <x v="0"/>
    <n v="26"/>
    <x v="0"/>
    <s v="Single"/>
    <x v="43"/>
    <x v="0"/>
    <x v="2"/>
    <x v="2"/>
    <n v="1"/>
    <x v="0"/>
    <x v="639"/>
  </r>
  <r>
    <x v="260"/>
    <x v="640"/>
    <x v="0"/>
    <n v="59"/>
    <x v="1"/>
    <s v="Single"/>
    <x v="40"/>
    <x v="1"/>
    <x v="2"/>
    <x v="0"/>
    <n v="1"/>
    <x v="0"/>
    <x v="640"/>
  </r>
  <r>
    <x v="260"/>
    <x v="641"/>
    <x v="0"/>
    <n v="28"/>
    <x v="3"/>
    <s v="Married"/>
    <x v="7"/>
    <x v="3"/>
    <x v="2"/>
    <x v="1"/>
    <n v="1"/>
    <x v="0"/>
    <x v="641"/>
  </r>
  <r>
    <x v="260"/>
    <x v="642"/>
    <x v="1"/>
    <n v="53"/>
    <x v="1"/>
    <s v="Single"/>
    <x v="21"/>
    <x v="0"/>
    <x v="3"/>
    <x v="2"/>
    <n v="1"/>
    <x v="0"/>
    <x v="642"/>
  </r>
  <r>
    <x v="260"/>
    <x v="643"/>
    <x v="0"/>
    <n v="47"/>
    <x v="1"/>
    <s v="Married"/>
    <x v="26"/>
    <x v="0"/>
    <x v="3"/>
    <x v="2"/>
    <n v="1"/>
    <x v="0"/>
    <x v="643"/>
  </r>
  <r>
    <x v="260"/>
    <x v="644"/>
    <x v="0"/>
    <n v="41"/>
    <x v="3"/>
    <s v="Married"/>
    <x v="10"/>
    <x v="0"/>
    <x v="2"/>
    <x v="1"/>
    <n v="0"/>
    <x v="1"/>
    <x v="644"/>
  </r>
  <r>
    <x v="260"/>
    <x v="645"/>
    <x v="1"/>
    <n v="73"/>
    <x v="2"/>
    <s v="Married"/>
    <x v="34"/>
    <x v="0"/>
    <x v="2"/>
    <x v="0"/>
    <n v="1"/>
    <x v="0"/>
    <x v="645"/>
  </r>
  <r>
    <x v="260"/>
    <x v="646"/>
    <x v="1"/>
    <n v="48"/>
    <x v="1"/>
    <s v="Single"/>
    <x v="33"/>
    <x v="1"/>
    <x v="3"/>
    <x v="0"/>
    <n v="1"/>
    <x v="0"/>
    <x v="646"/>
  </r>
  <r>
    <x v="260"/>
    <x v="647"/>
    <x v="0"/>
    <n v="71"/>
    <x v="2"/>
    <s v="Single"/>
    <x v="4"/>
    <x v="0"/>
    <x v="3"/>
    <x v="0"/>
    <n v="1"/>
    <x v="0"/>
    <x v="647"/>
  </r>
  <r>
    <x v="261"/>
    <x v="648"/>
    <x v="1"/>
    <n v="69"/>
    <x v="2"/>
    <s v="Married"/>
    <x v="13"/>
    <x v="0"/>
    <x v="3"/>
    <x v="2"/>
    <n v="0"/>
    <x v="1"/>
    <x v="648"/>
  </r>
  <r>
    <x v="261"/>
    <x v="649"/>
    <x v="0"/>
    <n v="20"/>
    <x v="0"/>
    <s v="Single"/>
    <x v="8"/>
    <x v="0"/>
    <x v="3"/>
    <x v="2"/>
    <n v="1"/>
    <x v="0"/>
    <x v="649"/>
  </r>
  <r>
    <x v="261"/>
    <x v="650"/>
    <x v="1"/>
    <n v="41"/>
    <x v="3"/>
    <s v="Married"/>
    <x v="22"/>
    <x v="4"/>
    <x v="3"/>
    <x v="2"/>
    <n v="1"/>
    <x v="0"/>
    <x v="650"/>
  </r>
  <r>
    <x v="261"/>
    <x v="651"/>
    <x v="1"/>
    <n v="55"/>
    <x v="1"/>
    <s v="Married"/>
    <x v="31"/>
    <x v="2"/>
    <x v="3"/>
    <x v="1"/>
    <n v="1"/>
    <x v="0"/>
    <x v="651"/>
  </r>
  <r>
    <x v="262"/>
    <x v="652"/>
    <x v="0"/>
    <n v="37"/>
    <x v="3"/>
    <s v="Married"/>
    <x v="2"/>
    <x v="0"/>
    <x v="2"/>
    <x v="1"/>
    <n v="0"/>
    <x v="1"/>
    <x v="652"/>
  </r>
  <r>
    <x v="262"/>
    <x v="653"/>
    <x v="0"/>
    <n v="34"/>
    <x v="3"/>
    <s v="Single"/>
    <x v="22"/>
    <x v="3"/>
    <x v="1"/>
    <x v="2"/>
    <n v="1"/>
    <x v="0"/>
    <x v="653"/>
  </r>
  <r>
    <x v="263"/>
    <x v="654"/>
    <x v="0"/>
    <n v="28"/>
    <x v="3"/>
    <s v="Single"/>
    <x v="38"/>
    <x v="0"/>
    <x v="3"/>
    <x v="1"/>
    <n v="1"/>
    <x v="0"/>
    <x v="654"/>
  </r>
  <r>
    <x v="264"/>
    <x v="655"/>
    <x v="0"/>
    <n v="63"/>
    <x v="2"/>
    <s v="Married"/>
    <x v="2"/>
    <x v="3"/>
    <x v="3"/>
    <x v="1"/>
    <n v="1"/>
    <x v="0"/>
    <x v="655"/>
  </r>
  <r>
    <x v="264"/>
    <x v="656"/>
    <x v="0"/>
    <n v="30"/>
    <x v="3"/>
    <s v="Single"/>
    <x v="39"/>
    <x v="0"/>
    <x v="2"/>
    <x v="0"/>
    <n v="0"/>
    <x v="1"/>
    <x v="656"/>
  </r>
  <r>
    <x v="264"/>
    <x v="657"/>
    <x v="0"/>
    <n v="24"/>
    <x v="0"/>
    <s v="Married"/>
    <x v="17"/>
    <x v="0"/>
    <x v="2"/>
    <x v="1"/>
    <n v="1"/>
    <x v="0"/>
    <x v="657"/>
  </r>
  <r>
    <x v="265"/>
    <x v="658"/>
    <x v="1"/>
    <n v="62"/>
    <x v="2"/>
    <s v="Married"/>
    <x v="15"/>
    <x v="0"/>
    <x v="2"/>
    <x v="2"/>
    <n v="0"/>
    <x v="1"/>
    <x v="658"/>
  </r>
  <r>
    <x v="266"/>
    <x v="659"/>
    <x v="0"/>
    <n v="51"/>
    <x v="1"/>
    <s v="Single"/>
    <x v="31"/>
    <x v="1"/>
    <x v="3"/>
    <x v="1"/>
    <n v="1"/>
    <x v="0"/>
    <x v="659"/>
  </r>
  <r>
    <x v="267"/>
    <x v="660"/>
    <x v="1"/>
    <n v="55"/>
    <x v="1"/>
    <s v="Single"/>
    <x v="15"/>
    <x v="2"/>
    <x v="3"/>
    <x v="1"/>
    <n v="1"/>
    <x v="0"/>
    <x v="660"/>
  </r>
  <r>
    <x v="267"/>
    <x v="661"/>
    <x v="1"/>
    <n v="63"/>
    <x v="2"/>
    <s v="Married"/>
    <x v="12"/>
    <x v="0"/>
    <x v="2"/>
    <x v="2"/>
    <n v="0"/>
    <x v="1"/>
    <x v="661"/>
  </r>
  <r>
    <x v="267"/>
    <x v="662"/>
    <x v="0"/>
    <n v="19"/>
    <x v="0"/>
    <s v="Single"/>
    <x v="25"/>
    <x v="0"/>
    <x v="2"/>
    <x v="1"/>
    <n v="1"/>
    <x v="0"/>
    <x v="662"/>
  </r>
  <r>
    <x v="267"/>
    <x v="663"/>
    <x v="1"/>
    <n v="55"/>
    <x v="1"/>
    <s v="Married"/>
    <x v="16"/>
    <x v="0"/>
    <x v="1"/>
    <x v="0"/>
    <n v="1"/>
    <x v="0"/>
    <x v="663"/>
  </r>
  <r>
    <x v="268"/>
    <x v="664"/>
    <x v="0"/>
    <n v="47"/>
    <x v="1"/>
    <s v="Single"/>
    <x v="36"/>
    <x v="0"/>
    <x v="3"/>
    <x v="2"/>
    <n v="1"/>
    <x v="0"/>
    <x v="664"/>
  </r>
  <r>
    <x v="268"/>
    <x v="665"/>
    <x v="0"/>
    <n v="54"/>
    <x v="1"/>
    <s v="Married"/>
    <x v="49"/>
    <x v="0"/>
    <x v="3"/>
    <x v="0"/>
    <n v="1"/>
    <x v="0"/>
    <x v="665"/>
  </r>
  <r>
    <x v="269"/>
    <x v="666"/>
    <x v="1"/>
    <n v="63"/>
    <x v="2"/>
    <s v="Married"/>
    <x v="21"/>
    <x v="0"/>
    <x v="1"/>
    <x v="2"/>
    <n v="1"/>
    <x v="0"/>
    <x v="666"/>
  </r>
  <r>
    <x v="269"/>
    <x v="667"/>
    <x v="1"/>
    <n v="26"/>
    <x v="0"/>
    <s v="Single"/>
    <x v="13"/>
    <x v="2"/>
    <x v="0"/>
    <x v="2"/>
    <n v="1"/>
    <x v="0"/>
    <x v="667"/>
  </r>
  <r>
    <x v="269"/>
    <x v="668"/>
    <x v="1"/>
    <n v="36"/>
    <x v="3"/>
    <s v="Married"/>
    <x v="47"/>
    <x v="0"/>
    <x v="1"/>
    <x v="0"/>
    <n v="1"/>
    <x v="0"/>
    <x v="668"/>
  </r>
  <r>
    <x v="270"/>
    <x v="669"/>
    <x v="0"/>
    <n v="78"/>
    <x v="2"/>
    <s v="Married"/>
    <x v="7"/>
    <x v="3"/>
    <x v="2"/>
    <x v="2"/>
    <n v="1"/>
    <x v="0"/>
    <x v="669"/>
  </r>
  <r>
    <x v="270"/>
    <x v="670"/>
    <x v="0"/>
    <n v="41"/>
    <x v="3"/>
    <s v="Married"/>
    <x v="37"/>
    <x v="0"/>
    <x v="2"/>
    <x v="2"/>
    <n v="0"/>
    <x v="1"/>
    <x v="670"/>
  </r>
  <r>
    <x v="270"/>
    <x v="671"/>
    <x v="0"/>
    <n v="49"/>
    <x v="1"/>
    <s v="Married"/>
    <x v="6"/>
    <x v="0"/>
    <x v="3"/>
    <x v="2"/>
    <n v="1"/>
    <x v="0"/>
    <x v="671"/>
  </r>
  <r>
    <x v="271"/>
    <x v="672"/>
    <x v="0"/>
    <n v="21"/>
    <x v="0"/>
    <s v="Single"/>
    <x v="45"/>
    <x v="0"/>
    <x v="3"/>
    <x v="1"/>
    <n v="1"/>
    <x v="0"/>
    <x v="672"/>
  </r>
  <r>
    <x v="271"/>
    <x v="673"/>
    <x v="1"/>
    <n v="75"/>
    <x v="2"/>
    <s v="Single"/>
    <x v="15"/>
    <x v="1"/>
    <x v="2"/>
    <x v="1"/>
    <n v="1"/>
    <x v="0"/>
    <x v="673"/>
  </r>
  <r>
    <x v="271"/>
    <x v="674"/>
    <x v="0"/>
    <n v="32"/>
    <x v="3"/>
    <s v="Single"/>
    <x v="20"/>
    <x v="3"/>
    <x v="1"/>
    <x v="1"/>
    <n v="1"/>
    <x v="0"/>
    <x v="674"/>
  </r>
  <r>
    <x v="271"/>
    <x v="675"/>
    <x v="0"/>
    <n v="70"/>
    <x v="2"/>
    <s v="Single"/>
    <x v="7"/>
    <x v="4"/>
    <x v="1"/>
    <x v="0"/>
    <n v="1"/>
    <x v="0"/>
    <x v="675"/>
  </r>
  <r>
    <x v="271"/>
    <x v="676"/>
    <x v="0"/>
    <n v="75"/>
    <x v="2"/>
    <s v="Married"/>
    <x v="17"/>
    <x v="4"/>
    <x v="1"/>
    <x v="0"/>
    <n v="0"/>
    <x v="1"/>
    <x v="676"/>
  </r>
  <r>
    <x v="271"/>
    <x v="677"/>
    <x v="0"/>
    <n v="64"/>
    <x v="2"/>
    <s v="Married"/>
    <x v="43"/>
    <x v="0"/>
    <x v="2"/>
    <x v="2"/>
    <n v="1"/>
    <x v="0"/>
    <x v="677"/>
  </r>
  <r>
    <x v="271"/>
    <x v="678"/>
    <x v="0"/>
    <n v="49"/>
    <x v="1"/>
    <s v="Married"/>
    <x v="32"/>
    <x v="2"/>
    <x v="3"/>
    <x v="0"/>
    <n v="0"/>
    <x v="1"/>
    <x v="678"/>
  </r>
  <r>
    <x v="272"/>
    <x v="679"/>
    <x v="1"/>
    <n v="56"/>
    <x v="1"/>
    <s v="Married"/>
    <x v="41"/>
    <x v="2"/>
    <x v="3"/>
    <x v="1"/>
    <n v="0"/>
    <x v="1"/>
    <x v="679"/>
  </r>
  <r>
    <x v="272"/>
    <x v="680"/>
    <x v="0"/>
    <n v="72"/>
    <x v="2"/>
    <s v="Single"/>
    <x v="15"/>
    <x v="0"/>
    <x v="2"/>
    <x v="1"/>
    <n v="1"/>
    <x v="0"/>
    <x v="680"/>
  </r>
  <r>
    <x v="273"/>
    <x v="681"/>
    <x v="0"/>
    <n v="40"/>
    <x v="3"/>
    <s v="Single"/>
    <x v="43"/>
    <x v="3"/>
    <x v="1"/>
    <x v="0"/>
    <n v="1"/>
    <x v="0"/>
    <x v="681"/>
  </r>
  <r>
    <x v="273"/>
    <x v="682"/>
    <x v="1"/>
    <n v="26"/>
    <x v="0"/>
    <s v="Married"/>
    <x v="5"/>
    <x v="4"/>
    <x v="2"/>
    <x v="2"/>
    <n v="0"/>
    <x v="1"/>
    <x v="682"/>
  </r>
  <r>
    <x v="273"/>
    <x v="683"/>
    <x v="1"/>
    <n v="42"/>
    <x v="3"/>
    <s v="Single"/>
    <x v="21"/>
    <x v="0"/>
    <x v="3"/>
    <x v="0"/>
    <n v="0"/>
    <x v="1"/>
    <x v="683"/>
  </r>
  <r>
    <x v="274"/>
    <x v="684"/>
    <x v="1"/>
    <n v="65"/>
    <x v="2"/>
    <s v="Single"/>
    <x v="33"/>
    <x v="4"/>
    <x v="2"/>
    <x v="1"/>
    <n v="0"/>
    <x v="1"/>
    <x v="684"/>
  </r>
  <r>
    <x v="274"/>
    <x v="685"/>
    <x v="0"/>
    <n v="46"/>
    <x v="1"/>
    <s v="Single"/>
    <x v="41"/>
    <x v="1"/>
    <x v="0"/>
    <x v="1"/>
    <n v="0"/>
    <x v="1"/>
    <x v="685"/>
  </r>
  <r>
    <x v="274"/>
    <x v="686"/>
    <x v="1"/>
    <n v="51"/>
    <x v="1"/>
    <s v="Married"/>
    <x v="21"/>
    <x v="1"/>
    <x v="1"/>
    <x v="0"/>
    <n v="1"/>
    <x v="0"/>
    <x v="686"/>
  </r>
  <r>
    <x v="275"/>
    <x v="687"/>
    <x v="1"/>
    <n v="71"/>
    <x v="2"/>
    <s v="Single"/>
    <x v="36"/>
    <x v="0"/>
    <x v="3"/>
    <x v="0"/>
    <n v="0"/>
    <x v="1"/>
    <x v="687"/>
  </r>
  <r>
    <x v="275"/>
    <x v="688"/>
    <x v="0"/>
    <n v="59"/>
    <x v="1"/>
    <s v="Married"/>
    <x v="49"/>
    <x v="0"/>
    <x v="2"/>
    <x v="0"/>
    <n v="0"/>
    <x v="1"/>
    <x v="688"/>
  </r>
  <r>
    <x v="275"/>
    <x v="689"/>
    <x v="0"/>
    <n v="27"/>
    <x v="0"/>
    <s v="Single"/>
    <x v="49"/>
    <x v="0"/>
    <x v="3"/>
    <x v="2"/>
    <n v="1"/>
    <x v="0"/>
    <x v="689"/>
  </r>
  <r>
    <x v="275"/>
    <x v="690"/>
    <x v="1"/>
    <n v="36"/>
    <x v="3"/>
    <s v="Single"/>
    <x v="0"/>
    <x v="0"/>
    <x v="0"/>
    <x v="1"/>
    <n v="0"/>
    <x v="1"/>
    <x v="690"/>
  </r>
  <r>
    <x v="275"/>
    <x v="691"/>
    <x v="0"/>
    <n v="44"/>
    <x v="1"/>
    <s v="Single"/>
    <x v="32"/>
    <x v="1"/>
    <x v="3"/>
    <x v="1"/>
    <n v="1"/>
    <x v="0"/>
    <x v="691"/>
  </r>
  <r>
    <x v="275"/>
    <x v="692"/>
    <x v="0"/>
    <n v="24"/>
    <x v="0"/>
    <s v="Married"/>
    <x v="29"/>
    <x v="0"/>
    <x v="0"/>
    <x v="2"/>
    <n v="1"/>
    <x v="0"/>
    <x v="692"/>
  </r>
  <r>
    <x v="276"/>
    <x v="693"/>
    <x v="1"/>
    <n v="75"/>
    <x v="2"/>
    <s v="Married"/>
    <x v="30"/>
    <x v="1"/>
    <x v="2"/>
    <x v="0"/>
    <n v="1"/>
    <x v="0"/>
    <x v="693"/>
  </r>
  <r>
    <x v="277"/>
    <x v="694"/>
    <x v="1"/>
    <n v="40"/>
    <x v="3"/>
    <s v="Single"/>
    <x v="47"/>
    <x v="0"/>
    <x v="0"/>
    <x v="0"/>
    <n v="0"/>
    <x v="1"/>
    <x v="694"/>
  </r>
  <r>
    <x v="277"/>
    <x v="695"/>
    <x v="1"/>
    <n v="42"/>
    <x v="3"/>
    <s v="Married"/>
    <x v="12"/>
    <x v="0"/>
    <x v="3"/>
    <x v="1"/>
    <n v="1"/>
    <x v="0"/>
    <x v="695"/>
  </r>
  <r>
    <x v="277"/>
    <x v="696"/>
    <x v="0"/>
    <n v="64"/>
    <x v="2"/>
    <s v="Single"/>
    <x v="48"/>
    <x v="2"/>
    <x v="2"/>
    <x v="0"/>
    <n v="1"/>
    <x v="0"/>
    <x v="696"/>
  </r>
  <r>
    <x v="277"/>
    <x v="697"/>
    <x v="1"/>
    <n v="26"/>
    <x v="0"/>
    <s v="Single"/>
    <x v="28"/>
    <x v="3"/>
    <x v="1"/>
    <x v="1"/>
    <n v="1"/>
    <x v="0"/>
    <x v="697"/>
  </r>
  <r>
    <x v="277"/>
    <x v="698"/>
    <x v="1"/>
    <n v="21"/>
    <x v="0"/>
    <s v="Single"/>
    <x v="29"/>
    <x v="0"/>
    <x v="2"/>
    <x v="0"/>
    <n v="1"/>
    <x v="0"/>
    <x v="698"/>
  </r>
  <r>
    <x v="278"/>
    <x v="699"/>
    <x v="1"/>
    <n v="63"/>
    <x v="2"/>
    <s v="Single"/>
    <x v="49"/>
    <x v="2"/>
    <x v="2"/>
    <x v="2"/>
    <n v="1"/>
    <x v="0"/>
    <x v="699"/>
  </r>
  <r>
    <x v="278"/>
    <x v="700"/>
    <x v="1"/>
    <n v="21"/>
    <x v="0"/>
    <s v="Married"/>
    <x v="20"/>
    <x v="1"/>
    <x v="1"/>
    <x v="1"/>
    <n v="1"/>
    <x v="0"/>
    <x v="700"/>
  </r>
  <r>
    <x v="278"/>
    <x v="701"/>
    <x v="0"/>
    <n v="46"/>
    <x v="1"/>
    <s v="Single"/>
    <x v="22"/>
    <x v="2"/>
    <x v="2"/>
    <x v="2"/>
    <n v="1"/>
    <x v="0"/>
    <x v="701"/>
  </r>
  <r>
    <x v="278"/>
    <x v="702"/>
    <x v="0"/>
    <n v="45"/>
    <x v="1"/>
    <s v="Single"/>
    <x v="45"/>
    <x v="1"/>
    <x v="2"/>
    <x v="1"/>
    <n v="1"/>
    <x v="0"/>
    <x v="702"/>
  </r>
  <r>
    <x v="279"/>
    <x v="703"/>
    <x v="0"/>
    <n v="61"/>
    <x v="2"/>
    <s v="Single"/>
    <x v="30"/>
    <x v="0"/>
    <x v="3"/>
    <x v="2"/>
    <n v="0"/>
    <x v="1"/>
    <x v="703"/>
  </r>
  <r>
    <x v="279"/>
    <x v="704"/>
    <x v="1"/>
    <n v="78"/>
    <x v="2"/>
    <s v="Single"/>
    <x v="6"/>
    <x v="0"/>
    <x v="2"/>
    <x v="2"/>
    <n v="0"/>
    <x v="1"/>
    <x v="704"/>
  </r>
  <r>
    <x v="279"/>
    <x v="705"/>
    <x v="1"/>
    <n v="73"/>
    <x v="2"/>
    <s v="Married"/>
    <x v="44"/>
    <x v="1"/>
    <x v="0"/>
    <x v="2"/>
    <n v="1"/>
    <x v="0"/>
    <x v="705"/>
  </r>
  <r>
    <x v="280"/>
    <x v="706"/>
    <x v="0"/>
    <n v="17"/>
    <x v="0"/>
    <s v="Single"/>
    <x v="48"/>
    <x v="1"/>
    <x v="3"/>
    <x v="1"/>
    <n v="1"/>
    <x v="0"/>
    <x v="706"/>
  </r>
  <r>
    <x v="280"/>
    <x v="707"/>
    <x v="0"/>
    <n v="65"/>
    <x v="2"/>
    <s v="Single"/>
    <x v="30"/>
    <x v="3"/>
    <x v="3"/>
    <x v="2"/>
    <n v="0"/>
    <x v="1"/>
    <x v="707"/>
  </r>
  <r>
    <x v="280"/>
    <x v="708"/>
    <x v="1"/>
    <n v="22"/>
    <x v="0"/>
    <s v="Married"/>
    <x v="20"/>
    <x v="0"/>
    <x v="2"/>
    <x v="2"/>
    <n v="0"/>
    <x v="1"/>
    <x v="708"/>
  </r>
  <r>
    <x v="281"/>
    <x v="709"/>
    <x v="1"/>
    <n v="43"/>
    <x v="3"/>
    <s v="Single"/>
    <x v="33"/>
    <x v="0"/>
    <x v="2"/>
    <x v="2"/>
    <n v="1"/>
    <x v="0"/>
    <x v="709"/>
  </r>
  <r>
    <x v="282"/>
    <x v="710"/>
    <x v="0"/>
    <n v="51"/>
    <x v="1"/>
    <s v="Married"/>
    <x v="16"/>
    <x v="0"/>
    <x v="0"/>
    <x v="2"/>
    <n v="1"/>
    <x v="0"/>
    <x v="710"/>
  </r>
  <r>
    <x v="282"/>
    <x v="711"/>
    <x v="1"/>
    <n v="50"/>
    <x v="1"/>
    <s v="Married"/>
    <x v="8"/>
    <x v="0"/>
    <x v="3"/>
    <x v="2"/>
    <n v="1"/>
    <x v="0"/>
    <x v="711"/>
  </r>
  <r>
    <x v="283"/>
    <x v="712"/>
    <x v="0"/>
    <n v="59"/>
    <x v="1"/>
    <s v="Married"/>
    <x v="48"/>
    <x v="1"/>
    <x v="1"/>
    <x v="1"/>
    <n v="1"/>
    <x v="0"/>
    <x v="712"/>
  </r>
  <r>
    <x v="284"/>
    <x v="713"/>
    <x v="1"/>
    <n v="33"/>
    <x v="3"/>
    <s v="Married"/>
    <x v="37"/>
    <x v="0"/>
    <x v="2"/>
    <x v="2"/>
    <n v="0"/>
    <x v="1"/>
    <x v="713"/>
  </r>
  <r>
    <x v="284"/>
    <x v="714"/>
    <x v="1"/>
    <n v="28"/>
    <x v="3"/>
    <s v="Married"/>
    <x v="42"/>
    <x v="0"/>
    <x v="3"/>
    <x v="1"/>
    <n v="1"/>
    <x v="0"/>
    <x v="714"/>
  </r>
  <r>
    <x v="285"/>
    <x v="715"/>
    <x v="1"/>
    <n v="72"/>
    <x v="2"/>
    <s v="Single"/>
    <x v="24"/>
    <x v="2"/>
    <x v="2"/>
    <x v="1"/>
    <n v="1"/>
    <x v="0"/>
    <x v="715"/>
  </r>
  <r>
    <x v="286"/>
    <x v="716"/>
    <x v="0"/>
    <n v="67"/>
    <x v="2"/>
    <s v="Single"/>
    <x v="8"/>
    <x v="3"/>
    <x v="0"/>
    <x v="1"/>
    <n v="1"/>
    <x v="0"/>
    <x v="716"/>
  </r>
  <r>
    <x v="286"/>
    <x v="717"/>
    <x v="1"/>
    <n v="69"/>
    <x v="2"/>
    <s v="Married"/>
    <x v="5"/>
    <x v="0"/>
    <x v="3"/>
    <x v="0"/>
    <n v="0"/>
    <x v="1"/>
    <x v="717"/>
  </r>
  <r>
    <x v="286"/>
    <x v="718"/>
    <x v="0"/>
    <n v="31"/>
    <x v="3"/>
    <s v="Single"/>
    <x v="24"/>
    <x v="0"/>
    <x v="3"/>
    <x v="0"/>
    <n v="1"/>
    <x v="0"/>
    <x v="718"/>
  </r>
  <r>
    <x v="286"/>
    <x v="719"/>
    <x v="0"/>
    <n v="52"/>
    <x v="1"/>
    <s v="Single"/>
    <x v="45"/>
    <x v="0"/>
    <x v="2"/>
    <x v="2"/>
    <n v="1"/>
    <x v="0"/>
    <x v="719"/>
  </r>
  <r>
    <x v="287"/>
    <x v="720"/>
    <x v="1"/>
    <n v="75"/>
    <x v="2"/>
    <s v="Married"/>
    <x v="3"/>
    <x v="1"/>
    <x v="3"/>
    <x v="2"/>
    <n v="1"/>
    <x v="0"/>
    <x v="720"/>
  </r>
  <r>
    <x v="287"/>
    <x v="721"/>
    <x v="0"/>
    <n v="51"/>
    <x v="1"/>
    <s v="Single"/>
    <x v="33"/>
    <x v="1"/>
    <x v="0"/>
    <x v="1"/>
    <n v="0"/>
    <x v="1"/>
    <x v="721"/>
  </r>
  <r>
    <x v="287"/>
    <x v="722"/>
    <x v="1"/>
    <n v="49"/>
    <x v="1"/>
    <s v="Single"/>
    <x v="32"/>
    <x v="2"/>
    <x v="3"/>
    <x v="2"/>
    <n v="0"/>
    <x v="1"/>
    <x v="722"/>
  </r>
  <r>
    <x v="287"/>
    <x v="723"/>
    <x v="1"/>
    <n v="18"/>
    <x v="0"/>
    <s v="Single"/>
    <x v="1"/>
    <x v="0"/>
    <x v="1"/>
    <x v="2"/>
    <n v="1"/>
    <x v="0"/>
    <x v="723"/>
  </r>
  <r>
    <x v="287"/>
    <x v="724"/>
    <x v="0"/>
    <n v="47"/>
    <x v="1"/>
    <s v="Married"/>
    <x v="15"/>
    <x v="0"/>
    <x v="0"/>
    <x v="0"/>
    <n v="1"/>
    <x v="0"/>
    <x v="724"/>
  </r>
  <r>
    <x v="288"/>
    <x v="725"/>
    <x v="0"/>
    <n v="45"/>
    <x v="1"/>
    <s v="Single"/>
    <x v="28"/>
    <x v="2"/>
    <x v="2"/>
    <x v="0"/>
    <n v="0"/>
    <x v="1"/>
    <x v="725"/>
  </r>
  <r>
    <x v="288"/>
    <x v="726"/>
    <x v="0"/>
    <n v="26"/>
    <x v="0"/>
    <s v="Single"/>
    <x v="27"/>
    <x v="0"/>
    <x v="2"/>
    <x v="1"/>
    <n v="1"/>
    <x v="0"/>
    <x v="726"/>
  </r>
  <r>
    <x v="288"/>
    <x v="727"/>
    <x v="0"/>
    <n v="53"/>
    <x v="1"/>
    <s v="Married"/>
    <x v="9"/>
    <x v="2"/>
    <x v="3"/>
    <x v="1"/>
    <n v="1"/>
    <x v="0"/>
    <x v="727"/>
  </r>
  <r>
    <x v="289"/>
    <x v="728"/>
    <x v="0"/>
    <n v="35"/>
    <x v="3"/>
    <s v="Married"/>
    <x v="48"/>
    <x v="4"/>
    <x v="2"/>
    <x v="1"/>
    <n v="1"/>
    <x v="0"/>
    <x v="728"/>
  </r>
  <r>
    <x v="289"/>
    <x v="729"/>
    <x v="0"/>
    <n v="41"/>
    <x v="3"/>
    <s v="Married"/>
    <x v="48"/>
    <x v="0"/>
    <x v="3"/>
    <x v="2"/>
    <n v="1"/>
    <x v="0"/>
    <x v="729"/>
  </r>
  <r>
    <x v="289"/>
    <x v="730"/>
    <x v="0"/>
    <n v="31"/>
    <x v="3"/>
    <s v="Married"/>
    <x v="22"/>
    <x v="3"/>
    <x v="3"/>
    <x v="1"/>
    <n v="1"/>
    <x v="0"/>
    <x v="730"/>
  </r>
  <r>
    <x v="290"/>
    <x v="731"/>
    <x v="0"/>
    <n v="32"/>
    <x v="3"/>
    <s v="Married"/>
    <x v="23"/>
    <x v="1"/>
    <x v="3"/>
    <x v="2"/>
    <n v="1"/>
    <x v="0"/>
    <x v="731"/>
  </r>
  <r>
    <x v="290"/>
    <x v="732"/>
    <x v="0"/>
    <n v="47"/>
    <x v="1"/>
    <s v="Married"/>
    <x v="5"/>
    <x v="3"/>
    <x v="3"/>
    <x v="0"/>
    <n v="0"/>
    <x v="1"/>
    <x v="732"/>
  </r>
  <r>
    <x v="291"/>
    <x v="733"/>
    <x v="1"/>
    <n v="18"/>
    <x v="0"/>
    <s v="Married"/>
    <x v="40"/>
    <x v="2"/>
    <x v="3"/>
    <x v="2"/>
    <n v="1"/>
    <x v="0"/>
    <x v="733"/>
  </r>
  <r>
    <x v="292"/>
    <x v="734"/>
    <x v="0"/>
    <n v="77"/>
    <x v="2"/>
    <s v="Single"/>
    <x v="20"/>
    <x v="0"/>
    <x v="1"/>
    <x v="0"/>
    <n v="1"/>
    <x v="0"/>
    <x v="734"/>
  </r>
  <r>
    <x v="292"/>
    <x v="735"/>
    <x v="1"/>
    <n v="43"/>
    <x v="3"/>
    <s v="Married"/>
    <x v="26"/>
    <x v="2"/>
    <x v="3"/>
    <x v="1"/>
    <n v="0"/>
    <x v="1"/>
    <x v="735"/>
  </r>
  <r>
    <x v="292"/>
    <x v="736"/>
    <x v="1"/>
    <n v="19"/>
    <x v="0"/>
    <s v="Married"/>
    <x v="32"/>
    <x v="0"/>
    <x v="0"/>
    <x v="0"/>
    <n v="1"/>
    <x v="0"/>
    <x v="736"/>
  </r>
  <r>
    <x v="293"/>
    <x v="737"/>
    <x v="1"/>
    <n v="52"/>
    <x v="1"/>
    <s v="Married"/>
    <x v="47"/>
    <x v="3"/>
    <x v="3"/>
    <x v="2"/>
    <n v="1"/>
    <x v="0"/>
    <x v="737"/>
  </r>
  <r>
    <x v="294"/>
    <x v="738"/>
    <x v="0"/>
    <n v="69"/>
    <x v="2"/>
    <s v="Single"/>
    <x v="25"/>
    <x v="0"/>
    <x v="3"/>
    <x v="2"/>
    <n v="1"/>
    <x v="0"/>
    <x v="738"/>
  </r>
  <r>
    <x v="295"/>
    <x v="739"/>
    <x v="0"/>
    <n v="61"/>
    <x v="2"/>
    <s v="Married"/>
    <x v="45"/>
    <x v="3"/>
    <x v="3"/>
    <x v="2"/>
    <n v="0"/>
    <x v="1"/>
    <x v="739"/>
  </r>
  <r>
    <x v="295"/>
    <x v="740"/>
    <x v="0"/>
    <n v="60"/>
    <x v="2"/>
    <s v="Single"/>
    <x v="42"/>
    <x v="0"/>
    <x v="3"/>
    <x v="1"/>
    <n v="0"/>
    <x v="1"/>
    <x v="551"/>
  </r>
  <r>
    <x v="295"/>
    <x v="741"/>
    <x v="0"/>
    <n v="62"/>
    <x v="2"/>
    <s v="Married"/>
    <x v="9"/>
    <x v="0"/>
    <x v="0"/>
    <x v="2"/>
    <n v="0"/>
    <x v="1"/>
    <x v="740"/>
  </r>
  <r>
    <x v="295"/>
    <x v="742"/>
    <x v="0"/>
    <n v="37"/>
    <x v="3"/>
    <s v="Married"/>
    <x v="32"/>
    <x v="2"/>
    <x v="2"/>
    <x v="2"/>
    <n v="1"/>
    <x v="0"/>
    <x v="741"/>
  </r>
  <r>
    <x v="296"/>
    <x v="743"/>
    <x v="0"/>
    <n v="28"/>
    <x v="3"/>
    <s v="Married"/>
    <x v="1"/>
    <x v="4"/>
    <x v="0"/>
    <x v="2"/>
    <n v="1"/>
    <x v="0"/>
    <x v="742"/>
  </r>
  <r>
    <x v="296"/>
    <x v="744"/>
    <x v="0"/>
    <n v="67"/>
    <x v="2"/>
    <s v="Married"/>
    <x v="33"/>
    <x v="3"/>
    <x v="3"/>
    <x v="1"/>
    <n v="1"/>
    <x v="0"/>
    <x v="743"/>
  </r>
  <r>
    <x v="297"/>
    <x v="745"/>
    <x v="1"/>
    <n v="42"/>
    <x v="3"/>
    <s v="Single"/>
    <x v="34"/>
    <x v="1"/>
    <x v="3"/>
    <x v="1"/>
    <n v="1"/>
    <x v="0"/>
    <x v="744"/>
  </r>
  <r>
    <x v="297"/>
    <x v="746"/>
    <x v="1"/>
    <n v="28"/>
    <x v="3"/>
    <s v="Single"/>
    <x v="24"/>
    <x v="4"/>
    <x v="2"/>
    <x v="1"/>
    <n v="1"/>
    <x v="0"/>
    <x v="745"/>
  </r>
  <r>
    <x v="298"/>
    <x v="747"/>
    <x v="0"/>
    <n v="64"/>
    <x v="2"/>
    <s v="Married"/>
    <x v="1"/>
    <x v="0"/>
    <x v="3"/>
    <x v="2"/>
    <n v="1"/>
    <x v="0"/>
    <x v="746"/>
  </r>
  <r>
    <x v="298"/>
    <x v="748"/>
    <x v="1"/>
    <n v="43"/>
    <x v="3"/>
    <s v="Single"/>
    <x v="3"/>
    <x v="3"/>
    <x v="2"/>
    <x v="2"/>
    <n v="1"/>
    <x v="0"/>
    <x v="747"/>
  </r>
  <r>
    <x v="298"/>
    <x v="749"/>
    <x v="1"/>
    <n v="48"/>
    <x v="1"/>
    <s v="Single"/>
    <x v="41"/>
    <x v="3"/>
    <x v="2"/>
    <x v="1"/>
    <n v="1"/>
    <x v="0"/>
    <x v="748"/>
  </r>
  <r>
    <x v="298"/>
    <x v="750"/>
    <x v="1"/>
    <n v="64"/>
    <x v="2"/>
    <s v="Married"/>
    <x v="29"/>
    <x v="2"/>
    <x v="1"/>
    <x v="2"/>
    <n v="0"/>
    <x v="1"/>
    <x v="749"/>
  </r>
  <r>
    <x v="299"/>
    <x v="751"/>
    <x v="0"/>
    <n v="56"/>
    <x v="1"/>
    <s v="Married"/>
    <x v="38"/>
    <x v="0"/>
    <x v="2"/>
    <x v="0"/>
    <n v="1"/>
    <x v="0"/>
    <x v="750"/>
  </r>
  <r>
    <x v="299"/>
    <x v="752"/>
    <x v="0"/>
    <n v="32"/>
    <x v="3"/>
    <s v="Married"/>
    <x v="28"/>
    <x v="2"/>
    <x v="1"/>
    <x v="2"/>
    <n v="0"/>
    <x v="1"/>
    <x v="751"/>
  </r>
  <r>
    <x v="299"/>
    <x v="753"/>
    <x v="1"/>
    <n v="45"/>
    <x v="1"/>
    <s v="Married"/>
    <x v="1"/>
    <x v="1"/>
    <x v="2"/>
    <x v="2"/>
    <n v="1"/>
    <x v="0"/>
    <x v="752"/>
  </r>
  <r>
    <x v="300"/>
    <x v="754"/>
    <x v="0"/>
    <n v="28"/>
    <x v="3"/>
    <s v="Single"/>
    <x v="35"/>
    <x v="3"/>
    <x v="0"/>
    <x v="2"/>
    <n v="1"/>
    <x v="0"/>
    <x v="753"/>
  </r>
  <r>
    <x v="300"/>
    <x v="755"/>
    <x v="1"/>
    <n v="36"/>
    <x v="3"/>
    <s v="Married"/>
    <x v="16"/>
    <x v="0"/>
    <x v="3"/>
    <x v="0"/>
    <n v="0"/>
    <x v="1"/>
    <x v="754"/>
  </r>
  <r>
    <x v="300"/>
    <x v="756"/>
    <x v="0"/>
    <n v="78"/>
    <x v="2"/>
    <s v="Single"/>
    <x v="49"/>
    <x v="4"/>
    <x v="3"/>
    <x v="1"/>
    <n v="1"/>
    <x v="0"/>
    <x v="755"/>
  </r>
  <r>
    <x v="301"/>
    <x v="757"/>
    <x v="1"/>
    <n v="19"/>
    <x v="0"/>
    <s v="Married"/>
    <x v="26"/>
    <x v="0"/>
    <x v="3"/>
    <x v="2"/>
    <n v="0"/>
    <x v="1"/>
    <x v="756"/>
  </r>
  <r>
    <x v="301"/>
    <x v="758"/>
    <x v="0"/>
    <n v="51"/>
    <x v="1"/>
    <s v="Single"/>
    <x v="28"/>
    <x v="1"/>
    <x v="3"/>
    <x v="1"/>
    <n v="0"/>
    <x v="1"/>
    <x v="757"/>
  </r>
  <r>
    <x v="302"/>
    <x v="759"/>
    <x v="1"/>
    <n v="30"/>
    <x v="3"/>
    <s v="Married"/>
    <x v="5"/>
    <x v="1"/>
    <x v="3"/>
    <x v="1"/>
    <n v="1"/>
    <x v="0"/>
    <x v="758"/>
  </r>
  <r>
    <x v="302"/>
    <x v="760"/>
    <x v="0"/>
    <n v="21"/>
    <x v="0"/>
    <s v="Married"/>
    <x v="13"/>
    <x v="2"/>
    <x v="3"/>
    <x v="1"/>
    <n v="0"/>
    <x v="1"/>
    <x v="759"/>
  </r>
  <r>
    <x v="303"/>
    <x v="761"/>
    <x v="0"/>
    <n v="40"/>
    <x v="3"/>
    <s v="Single"/>
    <x v="32"/>
    <x v="0"/>
    <x v="3"/>
    <x v="2"/>
    <n v="1"/>
    <x v="0"/>
    <x v="760"/>
  </r>
  <r>
    <x v="303"/>
    <x v="762"/>
    <x v="1"/>
    <n v="63"/>
    <x v="2"/>
    <s v="Married"/>
    <x v="34"/>
    <x v="2"/>
    <x v="3"/>
    <x v="2"/>
    <n v="0"/>
    <x v="1"/>
    <x v="761"/>
  </r>
  <r>
    <x v="303"/>
    <x v="763"/>
    <x v="0"/>
    <n v="22"/>
    <x v="0"/>
    <s v="Married"/>
    <x v="47"/>
    <x v="0"/>
    <x v="2"/>
    <x v="1"/>
    <n v="1"/>
    <x v="0"/>
    <x v="762"/>
  </r>
  <r>
    <x v="304"/>
    <x v="764"/>
    <x v="0"/>
    <n v="19"/>
    <x v="0"/>
    <s v="Married"/>
    <x v="11"/>
    <x v="0"/>
    <x v="3"/>
    <x v="1"/>
    <n v="0"/>
    <x v="1"/>
    <x v="763"/>
  </r>
  <r>
    <x v="305"/>
    <x v="765"/>
    <x v="0"/>
    <n v="48"/>
    <x v="1"/>
    <s v="Married"/>
    <x v="12"/>
    <x v="0"/>
    <x v="2"/>
    <x v="2"/>
    <n v="1"/>
    <x v="0"/>
    <x v="764"/>
  </r>
  <r>
    <x v="305"/>
    <x v="766"/>
    <x v="1"/>
    <n v="32"/>
    <x v="3"/>
    <s v="Married"/>
    <x v="13"/>
    <x v="0"/>
    <x v="0"/>
    <x v="2"/>
    <n v="1"/>
    <x v="0"/>
    <x v="765"/>
  </r>
  <r>
    <x v="305"/>
    <x v="767"/>
    <x v="1"/>
    <n v="18"/>
    <x v="0"/>
    <s v="Single"/>
    <x v="19"/>
    <x v="1"/>
    <x v="0"/>
    <x v="2"/>
    <n v="1"/>
    <x v="0"/>
    <x v="766"/>
  </r>
  <r>
    <x v="305"/>
    <x v="768"/>
    <x v="0"/>
    <n v="72"/>
    <x v="2"/>
    <s v="Single"/>
    <x v="7"/>
    <x v="1"/>
    <x v="3"/>
    <x v="2"/>
    <n v="0"/>
    <x v="1"/>
    <x v="767"/>
  </r>
  <r>
    <x v="305"/>
    <x v="769"/>
    <x v="0"/>
    <n v="68"/>
    <x v="2"/>
    <s v="Single"/>
    <x v="41"/>
    <x v="0"/>
    <x v="3"/>
    <x v="2"/>
    <n v="0"/>
    <x v="1"/>
    <x v="768"/>
  </r>
  <r>
    <x v="306"/>
    <x v="770"/>
    <x v="1"/>
    <n v="39"/>
    <x v="3"/>
    <s v="Married"/>
    <x v="41"/>
    <x v="3"/>
    <x v="2"/>
    <x v="1"/>
    <n v="1"/>
    <x v="0"/>
    <x v="769"/>
  </r>
  <r>
    <x v="306"/>
    <x v="771"/>
    <x v="1"/>
    <n v="42"/>
    <x v="3"/>
    <s v="Single"/>
    <x v="9"/>
    <x v="1"/>
    <x v="3"/>
    <x v="2"/>
    <n v="1"/>
    <x v="0"/>
    <x v="770"/>
  </r>
  <r>
    <x v="306"/>
    <x v="772"/>
    <x v="0"/>
    <n v="68"/>
    <x v="2"/>
    <s v="Married"/>
    <x v="24"/>
    <x v="0"/>
    <x v="3"/>
    <x v="2"/>
    <n v="0"/>
    <x v="1"/>
    <x v="771"/>
  </r>
  <r>
    <x v="306"/>
    <x v="773"/>
    <x v="0"/>
    <n v="52"/>
    <x v="1"/>
    <s v="Married"/>
    <x v="9"/>
    <x v="1"/>
    <x v="3"/>
    <x v="2"/>
    <n v="0"/>
    <x v="1"/>
    <x v="772"/>
  </r>
  <r>
    <x v="306"/>
    <x v="774"/>
    <x v="0"/>
    <n v="63"/>
    <x v="2"/>
    <s v="Single"/>
    <x v="25"/>
    <x v="2"/>
    <x v="0"/>
    <x v="1"/>
    <n v="0"/>
    <x v="1"/>
    <x v="773"/>
  </r>
  <r>
    <x v="306"/>
    <x v="775"/>
    <x v="1"/>
    <n v="62"/>
    <x v="2"/>
    <s v="Single"/>
    <x v="23"/>
    <x v="2"/>
    <x v="3"/>
    <x v="2"/>
    <n v="0"/>
    <x v="1"/>
    <x v="774"/>
  </r>
  <r>
    <x v="307"/>
    <x v="776"/>
    <x v="0"/>
    <n v="38"/>
    <x v="3"/>
    <s v="Single"/>
    <x v="48"/>
    <x v="0"/>
    <x v="0"/>
    <x v="1"/>
    <n v="0"/>
    <x v="1"/>
    <x v="775"/>
  </r>
  <r>
    <x v="308"/>
    <x v="777"/>
    <x v="1"/>
    <n v="73"/>
    <x v="2"/>
    <s v="Married"/>
    <x v="43"/>
    <x v="2"/>
    <x v="3"/>
    <x v="2"/>
    <n v="1"/>
    <x v="0"/>
    <x v="776"/>
  </r>
  <r>
    <x v="308"/>
    <x v="778"/>
    <x v="0"/>
    <n v="52"/>
    <x v="1"/>
    <s v="Married"/>
    <x v="26"/>
    <x v="0"/>
    <x v="1"/>
    <x v="0"/>
    <n v="0"/>
    <x v="1"/>
    <x v="777"/>
  </r>
  <r>
    <x v="309"/>
    <x v="779"/>
    <x v="1"/>
    <n v="34"/>
    <x v="3"/>
    <s v="Married"/>
    <x v="18"/>
    <x v="0"/>
    <x v="1"/>
    <x v="1"/>
    <n v="0"/>
    <x v="1"/>
    <x v="778"/>
  </r>
  <r>
    <x v="309"/>
    <x v="780"/>
    <x v="0"/>
    <n v="76"/>
    <x v="2"/>
    <s v="Married"/>
    <x v="39"/>
    <x v="1"/>
    <x v="3"/>
    <x v="1"/>
    <n v="1"/>
    <x v="0"/>
    <x v="779"/>
  </r>
  <r>
    <x v="309"/>
    <x v="781"/>
    <x v="0"/>
    <n v="72"/>
    <x v="2"/>
    <s v="Married"/>
    <x v="6"/>
    <x v="1"/>
    <x v="2"/>
    <x v="1"/>
    <n v="1"/>
    <x v="0"/>
    <x v="780"/>
  </r>
  <r>
    <x v="309"/>
    <x v="782"/>
    <x v="1"/>
    <n v="66"/>
    <x v="2"/>
    <s v="Married"/>
    <x v="42"/>
    <x v="2"/>
    <x v="1"/>
    <x v="1"/>
    <n v="1"/>
    <x v="0"/>
    <x v="781"/>
  </r>
  <r>
    <x v="310"/>
    <x v="783"/>
    <x v="0"/>
    <n v="42"/>
    <x v="3"/>
    <s v="Single"/>
    <x v="14"/>
    <x v="0"/>
    <x v="2"/>
    <x v="2"/>
    <n v="1"/>
    <x v="0"/>
    <x v="782"/>
  </r>
  <r>
    <x v="310"/>
    <x v="784"/>
    <x v="1"/>
    <n v="55"/>
    <x v="1"/>
    <s v="Married"/>
    <x v="3"/>
    <x v="0"/>
    <x v="3"/>
    <x v="2"/>
    <n v="1"/>
    <x v="0"/>
    <x v="783"/>
  </r>
  <r>
    <x v="310"/>
    <x v="785"/>
    <x v="1"/>
    <n v="28"/>
    <x v="3"/>
    <s v="Married"/>
    <x v="13"/>
    <x v="0"/>
    <x v="3"/>
    <x v="1"/>
    <n v="1"/>
    <x v="0"/>
    <x v="784"/>
  </r>
  <r>
    <x v="311"/>
    <x v="786"/>
    <x v="1"/>
    <n v="56"/>
    <x v="1"/>
    <s v="Single"/>
    <x v="46"/>
    <x v="1"/>
    <x v="2"/>
    <x v="1"/>
    <n v="0"/>
    <x v="1"/>
    <x v="785"/>
  </r>
  <r>
    <x v="311"/>
    <x v="787"/>
    <x v="0"/>
    <n v="61"/>
    <x v="2"/>
    <s v="Married"/>
    <x v="45"/>
    <x v="1"/>
    <x v="1"/>
    <x v="1"/>
    <n v="1"/>
    <x v="0"/>
    <x v="489"/>
  </r>
  <r>
    <x v="312"/>
    <x v="788"/>
    <x v="0"/>
    <n v="32"/>
    <x v="3"/>
    <s v="Married"/>
    <x v="25"/>
    <x v="4"/>
    <x v="2"/>
    <x v="1"/>
    <n v="1"/>
    <x v="0"/>
    <x v="786"/>
  </r>
  <r>
    <x v="313"/>
    <x v="789"/>
    <x v="1"/>
    <n v="62"/>
    <x v="2"/>
    <s v="Single"/>
    <x v="6"/>
    <x v="0"/>
    <x v="0"/>
    <x v="2"/>
    <n v="0"/>
    <x v="1"/>
    <x v="787"/>
  </r>
  <r>
    <x v="314"/>
    <x v="790"/>
    <x v="0"/>
    <n v="18"/>
    <x v="0"/>
    <s v="Married"/>
    <x v="11"/>
    <x v="0"/>
    <x v="1"/>
    <x v="2"/>
    <n v="1"/>
    <x v="0"/>
    <x v="788"/>
  </r>
  <r>
    <x v="314"/>
    <x v="791"/>
    <x v="1"/>
    <n v="45"/>
    <x v="1"/>
    <s v="Married"/>
    <x v="11"/>
    <x v="0"/>
    <x v="0"/>
    <x v="2"/>
    <n v="1"/>
    <x v="0"/>
    <x v="789"/>
  </r>
  <r>
    <x v="314"/>
    <x v="792"/>
    <x v="1"/>
    <n v="53"/>
    <x v="1"/>
    <s v="Married"/>
    <x v="14"/>
    <x v="1"/>
    <x v="1"/>
    <x v="0"/>
    <n v="0"/>
    <x v="1"/>
    <x v="790"/>
  </r>
  <r>
    <x v="315"/>
    <x v="793"/>
    <x v="1"/>
    <n v="48"/>
    <x v="1"/>
    <s v="Married"/>
    <x v="0"/>
    <x v="0"/>
    <x v="3"/>
    <x v="2"/>
    <n v="1"/>
    <x v="0"/>
    <x v="791"/>
  </r>
  <r>
    <x v="315"/>
    <x v="794"/>
    <x v="0"/>
    <n v="41"/>
    <x v="3"/>
    <s v="Single"/>
    <x v="49"/>
    <x v="0"/>
    <x v="3"/>
    <x v="1"/>
    <n v="1"/>
    <x v="0"/>
    <x v="792"/>
  </r>
  <r>
    <x v="316"/>
    <x v="795"/>
    <x v="0"/>
    <n v="22"/>
    <x v="0"/>
    <s v="Single"/>
    <x v="48"/>
    <x v="0"/>
    <x v="3"/>
    <x v="1"/>
    <n v="0"/>
    <x v="1"/>
    <x v="793"/>
  </r>
  <r>
    <x v="316"/>
    <x v="796"/>
    <x v="1"/>
    <n v="70"/>
    <x v="2"/>
    <s v="Single"/>
    <x v="37"/>
    <x v="0"/>
    <x v="3"/>
    <x v="1"/>
    <n v="1"/>
    <x v="0"/>
    <x v="794"/>
  </r>
  <r>
    <x v="317"/>
    <x v="797"/>
    <x v="1"/>
    <n v="16"/>
    <x v="0"/>
    <s v="Married"/>
    <x v="1"/>
    <x v="3"/>
    <x v="2"/>
    <x v="0"/>
    <n v="0"/>
    <x v="1"/>
    <x v="795"/>
  </r>
  <r>
    <x v="317"/>
    <x v="798"/>
    <x v="0"/>
    <n v="77"/>
    <x v="2"/>
    <s v="Single"/>
    <x v="33"/>
    <x v="0"/>
    <x v="3"/>
    <x v="0"/>
    <n v="1"/>
    <x v="0"/>
    <x v="796"/>
  </r>
  <r>
    <x v="317"/>
    <x v="799"/>
    <x v="0"/>
    <n v="68"/>
    <x v="2"/>
    <s v="Single"/>
    <x v="36"/>
    <x v="1"/>
    <x v="3"/>
    <x v="0"/>
    <n v="1"/>
    <x v="0"/>
    <x v="797"/>
  </r>
  <r>
    <x v="318"/>
    <x v="800"/>
    <x v="0"/>
    <n v="37"/>
    <x v="3"/>
    <s v="Single"/>
    <x v="23"/>
    <x v="3"/>
    <x v="1"/>
    <x v="2"/>
    <n v="0"/>
    <x v="1"/>
    <x v="798"/>
  </r>
  <r>
    <x v="318"/>
    <x v="801"/>
    <x v="0"/>
    <n v="56"/>
    <x v="1"/>
    <s v="Single"/>
    <x v="5"/>
    <x v="0"/>
    <x v="2"/>
    <x v="0"/>
    <n v="0"/>
    <x v="1"/>
    <x v="799"/>
  </r>
  <r>
    <x v="318"/>
    <x v="802"/>
    <x v="1"/>
    <n v="71"/>
    <x v="2"/>
    <s v="Married"/>
    <x v="33"/>
    <x v="4"/>
    <x v="1"/>
    <x v="2"/>
    <n v="1"/>
    <x v="0"/>
    <x v="800"/>
  </r>
  <r>
    <x v="318"/>
    <x v="803"/>
    <x v="1"/>
    <n v="70"/>
    <x v="2"/>
    <s v="Married"/>
    <x v="47"/>
    <x v="0"/>
    <x v="2"/>
    <x v="1"/>
    <n v="0"/>
    <x v="1"/>
    <x v="801"/>
  </r>
  <r>
    <x v="318"/>
    <x v="804"/>
    <x v="0"/>
    <n v="36"/>
    <x v="3"/>
    <s v="Married"/>
    <x v="27"/>
    <x v="2"/>
    <x v="3"/>
    <x v="1"/>
    <n v="0"/>
    <x v="1"/>
    <x v="802"/>
  </r>
  <r>
    <x v="318"/>
    <x v="805"/>
    <x v="0"/>
    <n v="50"/>
    <x v="1"/>
    <s v="Married"/>
    <x v="38"/>
    <x v="0"/>
    <x v="2"/>
    <x v="2"/>
    <n v="0"/>
    <x v="1"/>
    <x v="803"/>
  </r>
  <r>
    <x v="319"/>
    <x v="806"/>
    <x v="1"/>
    <n v="69"/>
    <x v="2"/>
    <s v="Single"/>
    <x v="31"/>
    <x v="0"/>
    <x v="1"/>
    <x v="2"/>
    <n v="1"/>
    <x v="0"/>
    <x v="804"/>
  </r>
  <r>
    <x v="320"/>
    <x v="807"/>
    <x v="1"/>
    <n v="19"/>
    <x v="0"/>
    <s v="Married"/>
    <x v="43"/>
    <x v="1"/>
    <x v="3"/>
    <x v="0"/>
    <n v="1"/>
    <x v="0"/>
    <x v="805"/>
  </r>
  <r>
    <x v="320"/>
    <x v="808"/>
    <x v="1"/>
    <n v="36"/>
    <x v="3"/>
    <s v="Married"/>
    <x v="6"/>
    <x v="0"/>
    <x v="3"/>
    <x v="2"/>
    <n v="1"/>
    <x v="0"/>
    <x v="806"/>
  </r>
  <r>
    <x v="321"/>
    <x v="809"/>
    <x v="1"/>
    <n v="43"/>
    <x v="3"/>
    <s v="Single"/>
    <x v="18"/>
    <x v="1"/>
    <x v="2"/>
    <x v="0"/>
    <n v="1"/>
    <x v="0"/>
    <x v="807"/>
  </r>
  <r>
    <x v="321"/>
    <x v="810"/>
    <x v="1"/>
    <n v="42"/>
    <x v="3"/>
    <s v="Married"/>
    <x v="1"/>
    <x v="1"/>
    <x v="3"/>
    <x v="2"/>
    <n v="1"/>
    <x v="0"/>
    <x v="808"/>
  </r>
  <r>
    <x v="321"/>
    <x v="811"/>
    <x v="1"/>
    <n v="34"/>
    <x v="3"/>
    <s v="Married"/>
    <x v="17"/>
    <x v="2"/>
    <x v="3"/>
    <x v="2"/>
    <n v="0"/>
    <x v="1"/>
    <x v="809"/>
  </r>
  <r>
    <x v="322"/>
    <x v="812"/>
    <x v="1"/>
    <n v="20"/>
    <x v="0"/>
    <s v="Single"/>
    <x v="4"/>
    <x v="0"/>
    <x v="1"/>
    <x v="2"/>
    <n v="1"/>
    <x v="0"/>
    <x v="810"/>
  </r>
  <r>
    <x v="322"/>
    <x v="813"/>
    <x v="1"/>
    <n v="49"/>
    <x v="1"/>
    <s v="Single"/>
    <x v="14"/>
    <x v="4"/>
    <x v="3"/>
    <x v="2"/>
    <n v="0"/>
    <x v="1"/>
    <x v="811"/>
  </r>
  <r>
    <x v="322"/>
    <x v="814"/>
    <x v="0"/>
    <n v="29"/>
    <x v="3"/>
    <s v="Married"/>
    <x v="39"/>
    <x v="0"/>
    <x v="1"/>
    <x v="2"/>
    <n v="0"/>
    <x v="1"/>
    <x v="812"/>
  </r>
  <r>
    <x v="322"/>
    <x v="815"/>
    <x v="0"/>
    <n v="25"/>
    <x v="0"/>
    <s v="Married"/>
    <x v="49"/>
    <x v="0"/>
    <x v="3"/>
    <x v="0"/>
    <n v="0"/>
    <x v="1"/>
    <x v="813"/>
  </r>
  <r>
    <x v="323"/>
    <x v="816"/>
    <x v="0"/>
    <n v="72"/>
    <x v="2"/>
    <s v="Married"/>
    <x v="32"/>
    <x v="4"/>
    <x v="3"/>
    <x v="2"/>
    <n v="1"/>
    <x v="0"/>
    <x v="814"/>
  </r>
  <r>
    <x v="323"/>
    <x v="817"/>
    <x v="0"/>
    <n v="44"/>
    <x v="1"/>
    <s v="Single"/>
    <x v="3"/>
    <x v="1"/>
    <x v="1"/>
    <x v="0"/>
    <n v="0"/>
    <x v="1"/>
    <x v="815"/>
  </r>
  <r>
    <x v="324"/>
    <x v="818"/>
    <x v="1"/>
    <n v="59"/>
    <x v="1"/>
    <s v="Single"/>
    <x v="49"/>
    <x v="4"/>
    <x v="2"/>
    <x v="2"/>
    <n v="1"/>
    <x v="0"/>
    <x v="816"/>
  </r>
  <r>
    <x v="324"/>
    <x v="819"/>
    <x v="0"/>
    <n v="51"/>
    <x v="1"/>
    <s v="Single"/>
    <x v="30"/>
    <x v="3"/>
    <x v="2"/>
    <x v="2"/>
    <n v="1"/>
    <x v="0"/>
    <x v="817"/>
  </r>
  <r>
    <x v="324"/>
    <x v="820"/>
    <x v="0"/>
    <n v="57"/>
    <x v="1"/>
    <s v="Married"/>
    <x v="41"/>
    <x v="2"/>
    <x v="1"/>
    <x v="2"/>
    <n v="0"/>
    <x v="1"/>
    <x v="818"/>
  </r>
  <r>
    <x v="324"/>
    <x v="821"/>
    <x v="1"/>
    <n v="18"/>
    <x v="0"/>
    <s v="Married"/>
    <x v="13"/>
    <x v="2"/>
    <x v="1"/>
    <x v="2"/>
    <n v="1"/>
    <x v="0"/>
    <x v="819"/>
  </r>
  <r>
    <x v="325"/>
    <x v="822"/>
    <x v="1"/>
    <n v="30"/>
    <x v="3"/>
    <s v="Married"/>
    <x v="1"/>
    <x v="0"/>
    <x v="3"/>
    <x v="2"/>
    <n v="0"/>
    <x v="1"/>
    <x v="820"/>
  </r>
  <r>
    <x v="325"/>
    <x v="823"/>
    <x v="1"/>
    <n v="18"/>
    <x v="0"/>
    <s v="Married"/>
    <x v="26"/>
    <x v="0"/>
    <x v="3"/>
    <x v="2"/>
    <n v="1"/>
    <x v="0"/>
    <x v="821"/>
  </r>
  <r>
    <x v="326"/>
    <x v="824"/>
    <x v="0"/>
    <n v="38"/>
    <x v="3"/>
    <s v="Married"/>
    <x v="46"/>
    <x v="0"/>
    <x v="2"/>
    <x v="1"/>
    <n v="1"/>
    <x v="0"/>
    <x v="822"/>
  </r>
  <r>
    <x v="326"/>
    <x v="825"/>
    <x v="0"/>
    <n v="34"/>
    <x v="3"/>
    <s v="Single"/>
    <x v="11"/>
    <x v="3"/>
    <x v="2"/>
    <x v="2"/>
    <n v="0"/>
    <x v="1"/>
    <x v="823"/>
  </r>
  <r>
    <x v="326"/>
    <x v="826"/>
    <x v="0"/>
    <n v="36"/>
    <x v="3"/>
    <s v="Single"/>
    <x v="42"/>
    <x v="0"/>
    <x v="0"/>
    <x v="1"/>
    <n v="1"/>
    <x v="0"/>
    <x v="824"/>
  </r>
  <r>
    <x v="326"/>
    <x v="827"/>
    <x v="0"/>
    <n v="70"/>
    <x v="2"/>
    <s v="Single"/>
    <x v="38"/>
    <x v="0"/>
    <x v="1"/>
    <x v="2"/>
    <n v="1"/>
    <x v="0"/>
    <x v="825"/>
  </r>
  <r>
    <x v="327"/>
    <x v="828"/>
    <x v="0"/>
    <n v="35"/>
    <x v="3"/>
    <s v="Single"/>
    <x v="19"/>
    <x v="1"/>
    <x v="3"/>
    <x v="1"/>
    <n v="0"/>
    <x v="1"/>
    <x v="826"/>
  </r>
  <r>
    <x v="327"/>
    <x v="829"/>
    <x v="1"/>
    <n v="46"/>
    <x v="1"/>
    <s v="Married"/>
    <x v="24"/>
    <x v="2"/>
    <x v="1"/>
    <x v="1"/>
    <n v="1"/>
    <x v="0"/>
    <x v="827"/>
  </r>
  <r>
    <x v="328"/>
    <x v="830"/>
    <x v="0"/>
    <n v="74"/>
    <x v="2"/>
    <s v="Single"/>
    <x v="47"/>
    <x v="1"/>
    <x v="2"/>
    <x v="0"/>
    <n v="1"/>
    <x v="0"/>
    <x v="828"/>
  </r>
  <r>
    <x v="328"/>
    <x v="831"/>
    <x v="1"/>
    <n v="70"/>
    <x v="2"/>
    <s v="Single"/>
    <x v="24"/>
    <x v="4"/>
    <x v="2"/>
    <x v="1"/>
    <n v="1"/>
    <x v="0"/>
    <x v="829"/>
  </r>
  <r>
    <x v="328"/>
    <x v="832"/>
    <x v="1"/>
    <n v="21"/>
    <x v="0"/>
    <s v="Single"/>
    <x v="27"/>
    <x v="0"/>
    <x v="2"/>
    <x v="2"/>
    <n v="0"/>
    <x v="1"/>
    <x v="830"/>
  </r>
  <r>
    <x v="328"/>
    <x v="833"/>
    <x v="0"/>
    <n v="39"/>
    <x v="3"/>
    <s v="Single"/>
    <x v="5"/>
    <x v="0"/>
    <x v="1"/>
    <x v="1"/>
    <n v="1"/>
    <x v="0"/>
    <x v="831"/>
  </r>
  <r>
    <x v="329"/>
    <x v="834"/>
    <x v="1"/>
    <n v="33"/>
    <x v="3"/>
    <s v="Single"/>
    <x v="33"/>
    <x v="0"/>
    <x v="2"/>
    <x v="1"/>
    <n v="0"/>
    <x v="1"/>
    <x v="832"/>
  </r>
  <r>
    <x v="329"/>
    <x v="835"/>
    <x v="1"/>
    <n v="49"/>
    <x v="1"/>
    <s v="Married"/>
    <x v="7"/>
    <x v="0"/>
    <x v="2"/>
    <x v="2"/>
    <n v="1"/>
    <x v="0"/>
    <x v="833"/>
  </r>
  <r>
    <x v="330"/>
    <x v="836"/>
    <x v="0"/>
    <n v="34"/>
    <x v="3"/>
    <s v="Single"/>
    <x v="10"/>
    <x v="1"/>
    <x v="2"/>
    <x v="0"/>
    <n v="1"/>
    <x v="0"/>
    <x v="834"/>
  </r>
  <r>
    <x v="330"/>
    <x v="837"/>
    <x v="1"/>
    <n v="64"/>
    <x v="2"/>
    <s v="Single"/>
    <x v="44"/>
    <x v="0"/>
    <x v="1"/>
    <x v="2"/>
    <n v="0"/>
    <x v="1"/>
    <x v="835"/>
  </r>
  <r>
    <x v="331"/>
    <x v="838"/>
    <x v="0"/>
    <n v="36"/>
    <x v="3"/>
    <s v="Single"/>
    <x v="17"/>
    <x v="1"/>
    <x v="1"/>
    <x v="0"/>
    <n v="0"/>
    <x v="1"/>
    <x v="836"/>
  </r>
  <r>
    <x v="331"/>
    <x v="839"/>
    <x v="1"/>
    <n v="51"/>
    <x v="1"/>
    <s v="Single"/>
    <x v="22"/>
    <x v="1"/>
    <x v="0"/>
    <x v="2"/>
    <n v="1"/>
    <x v="0"/>
    <x v="837"/>
  </r>
  <r>
    <x v="332"/>
    <x v="840"/>
    <x v="0"/>
    <n v="51"/>
    <x v="1"/>
    <s v="Single"/>
    <x v="38"/>
    <x v="2"/>
    <x v="1"/>
    <x v="2"/>
    <n v="0"/>
    <x v="1"/>
    <x v="838"/>
  </r>
  <r>
    <x v="332"/>
    <x v="841"/>
    <x v="0"/>
    <n v="58"/>
    <x v="1"/>
    <s v="Married"/>
    <x v="1"/>
    <x v="2"/>
    <x v="2"/>
    <x v="0"/>
    <n v="1"/>
    <x v="0"/>
    <x v="839"/>
  </r>
  <r>
    <x v="333"/>
    <x v="842"/>
    <x v="0"/>
    <n v="22"/>
    <x v="0"/>
    <s v="Married"/>
    <x v="44"/>
    <x v="0"/>
    <x v="1"/>
    <x v="1"/>
    <n v="1"/>
    <x v="0"/>
    <x v="840"/>
  </r>
  <r>
    <x v="334"/>
    <x v="843"/>
    <x v="1"/>
    <n v="60"/>
    <x v="2"/>
    <s v="Married"/>
    <x v="6"/>
    <x v="2"/>
    <x v="3"/>
    <x v="2"/>
    <n v="1"/>
    <x v="0"/>
    <x v="841"/>
  </r>
  <r>
    <x v="335"/>
    <x v="844"/>
    <x v="1"/>
    <n v="20"/>
    <x v="0"/>
    <s v="Single"/>
    <x v="30"/>
    <x v="1"/>
    <x v="0"/>
    <x v="2"/>
    <n v="0"/>
    <x v="1"/>
    <x v="842"/>
  </r>
  <r>
    <x v="335"/>
    <x v="845"/>
    <x v="1"/>
    <n v="55"/>
    <x v="1"/>
    <s v="Married"/>
    <x v="10"/>
    <x v="0"/>
    <x v="3"/>
    <x v="2"/>
    <n v="1"/>
    <x v="0"/>
    <x v="843"/>
  </r>
  <r>
    <x v="335"/>
    <x v="846"/>
    <x v="0"/>
    <n v="69"/>
    <x v="2"/>
    <s v="Married"/>
    <x v="16"/>
    <x v="0"/>
    <x v="3"/>
    <x v="2"/>
    <n v="0"/>
    <x v="1"/>
    <x v="844"/>
  </r>
  <r>
    <x v="335"/>
    <x v="847"/>
    <x v="1"/>
    <n v="64"/>
    <x v="2"/>
    <s v="Married"/>
    <x v="13"/>
    <x v="1"/>
    <x v="3"/>
    <x v="1"/>
    <n v="0"/>
    <x v="1"/>
    <x v="845"/>
  </r>
  <r>
    <x v="336"/>
    <x v="848"/>
    <x v="1"/>
    <n v="73"/>
    <x v="2"/>
    <s v="Married"/>
    <x v="46"/>
    <x v="0"/>
    <x v="3"/>
    <x v="1"/>
    <n v="0"/>
    <x v="1"/>
    <x v="846"/>
  </r>
  <r>
    <x v="336"/>
    <x v="849"/>
    <x v="1"/>
    <n v="46"/>
    <x v="1"/>
    <s v="Married"/>
    <x v="15"/>
    <x v="1"/>
    <x v="2"/>
    <x v="0"/>
    <n v="0"/>
    <x v="1"/>
    <x v="847"/>
  </r>
  <r>
    <x v="336"/>
    <x v="850"/>
    <x v="1"/>
    <n v="78"/>
    <x v="2"/>
    <s v="Single"/>
    <x v="28"/>
    <x v="4"/>
    <x v="3"/>
    <x v="0"/>
    <n v="1"/>
    <x v="0"/>
    <x v="848"/>
  </r>
  <r>
    <x v="337"/>
    <x v="851"/>
    <x v="0"/>
    <n v="22"/>
    <x v="0"/>
    <s v="Single"/>
    <x v="19"/>
    <x v="1"/>
    <x v="2"/>
    <x v="1"/>
    <n v="1"/>
    <x v="0"/>
    <x v="849"/>
  </r>
  <r>
    <x v="338"/>
    <x v="852"/>
    <x v="0"/>
    <n v="65"/>
    <x v="2"/>
    <s v="Married"/>
    <x v="18"/>
    <x v="1"/>
    <x v="2"/>
    <x v="2"/>
    <n v="0"/>
    <x v="1"/>
    <x v="850"/>
  </r>
  <r>
    <x v="338"/>
    <x v="853"/>
    <x v="1"/>
    <n v="37"/>
    <x v="3"/>
    <s v="Married"/>
    <x v="9"/>
    <x v="0"/>
    <x v="3"/>
    <x v="2"/>
    <n v="0"/>
    <x v="1"/>
    <x v="851"/>
  </r>
  <r>
    <x v="339"/>
    <x v="854"/>
    <x v="0"/>
    <n v="68"/>
    <x v="2"/>
    <s v="Single"/>
    <x v="36"/>
    <x v="4"/>
    <x v="3"/>
    <x v="0"/>
    <n v="0"/>
    <x v="1"/>
    <x v="852"/>
  </r>
  <r>
    <x v="339"/>
    <x v="855"/>
    <x v="0"/>
    <n v="50"/>
    <x v="1"/>
    <s v="Single"/>
    <x v="32"/>
    <x v="1"/>
    <x v="0"/>
    <x v="0"/>
    <n v="0"/>
    <x v="1"/>
    <x v="853"/>
  </r>
  <r>
    <x v="340"/>
    <x v="856"/>
    <x v="1"/>
    <n v="49"/>
    <x v="1"/>
    <s v="Married"/>
    <x v="4"/>
    <x v="1"/>
    <x v="2"/>
    <x v="2"/>
    <n v="1"/>
    <x v="0"/>
    <x v="854"/>
  </r>
  <r>
    <x v="340"/>
    <x v="857"/>
    <x v="1"/>
    <n v="53"/>
    <x v="1"/>
    <s v="Single"/>
    <x v="9"/>
    <x v="1"/>
    <x v="3"/>
    <x v="2"/>
    <n v="1"/>
    <x v="0"/>
    <x v="855"/>
  </r>
  <r>
    <x v="340"/>
    <x v="858"/>
    <x v="0"/>
    <n v="46"/>
    <x v="1"/>
    <s v="Married"/>
    <x v="13"/>
    <x v="0"/>
    <x v="3"/>
    <x v="1"/>
    <n v="1"/>
    <x v="0"/>
    <x v="856"/>
  </r>
  <r>
    <x v="341"/>
    <x v="859"/>
    <x v="0"/>
    <n v="50"/>
    <x v="1"/>
    <s v="Single"/>
    <x v="29"/>
    <x v="0"/>
    <x v="1"/>
    <x v="1"/>
    <n v="0"/>
    <x v="1"/>
    <x v="857"/>
  </r>
  <r>
    <x v="341"/>
    <x v="860"/>
    <x v="0"/>
    <n v="62"/>
    <x v="2"/>
    <s v="Married"/>
    <x v="18"/>
    <x v="0"/>
    <x v="2"/>
    <x v="0"/>
    <n v="1"/>
    <x v="0"/>
    <x v="858"/>
  </r>
  <r>
    <x v="341"/>
    <x v="861"/>
    <x v="0"/>
    <n v="59"/>
    <x v="1"/>
    <s v="Married"/>
    <x v="21"/>
    <x v="1"/>
    <x v="2"/>
    <x v="1"/>
    <n v="1"/>
    <x v="0"/>
    <x v="859"/>
  </r>
  <r>
    <x v="341"/>
    <x v="862"/>
    <x v="1"/>
    <n v="55"/>
    <x v="1"/>
    <s v="Married"/>
    <x v="30"/>
    <x v="0"/>
    <x v="2"/>
    <x v="1"/>
    <n v="0"/>
    <x v="1"/>
    <x v="860"/>
  </r>
  <r>
    <x v="342"/>
    <x v="863"/>
    <x v="0"/>
    <n v="56"/>
    <x v="1"/>
    <s v="Single"/>
    <x v="39"/>
    <x v="2"/>
    <x v="0"/>
    <x v="2"/>
    <n v="0"/>
    <x v="1"/>
    <x v="861"/>
  </r>
  <r>
    <x v="342"/>
    <x v="864"/>
    <x v="0"/>
    <n v="56"/>
    <x v="1"/>
    <s v="Single"/>
    <x v="30"/>
    <x v="0"/>
    <x v="2"/>
    <x v="1"/>
    <n v="1"/>
    <x v="0"/>
    <x v="862"/>
  </r>
  <r>
    <x v="342"/>
    <x v="865"/>
    <x v="0"/>
    <n v="78"/>
    <x v="2"/>
    <s v="Married"/>
    <x v="5"/>
    <x v="2"/>
    <x v="3"/>
    <x v="1"/>
    <n v="0"/>
    <x v="1"/>
    <x v="863"/>
  </r>
  <r>
    <x v="343"/>
    <x v="866"/>
    <x v="1"/>
    <n v="48"/>
    <x v="1"/>
    <s v="Married"/>
    <x v="17"/>
    <x v="0"/>
    <x v="3"/>
    <x v="0"/>
    <n v="0"/>
    <x v="1"/>
    <x v="864"/>
  </r>
  <r>
    <x v="344"/>
    <x v="867"/>
    <x v="1"/>
    <n v="66"/>
    <x v="2"/>
    <s v="Married"/>
    <x v="33"/>
    <x v="0"/>
    <x v="3"/>
    <x v="0"/>
    <n v="1"/>
    <x v="0"/>
    <x v="865"/>
  </r>
  <r>
    <x v="344"/>
    <x v="868"/>
    <x v="0"/>
    <n v="24"/>
    <x v="0"/>
    <s v="Married"/>
    <x v="32"/>
    <x v="0"/>
    <x v="3"/>
    <x v="1"/>
    <n v="1"/>
    <x v="0"/>
    <x v="866"/>
  </r>
  <r>
    <x v="345"/>
    <x v="869"/>
    <x v="1"/>
    <n v="34"/>
    <x v="3"/>
    <s v="Married"/>
    <x v="25"/>
    <x v="2"/>
    <x v="3"/>
    <x v="2"/>
    <n v="1"/>
    <x v="0"/>
    <x v="867"/>
  </r>
  <r>
    <x v="345"/>
    <x v="870"/>
    <x v="1"/>
    <n v="68"/>
    <x v="2"/>
    <s v="Married"/>
    <x v="39"/>
    <x v="3"/>
    <x v="0"/>
    <x v="0"/>
    <n v="1"/>
    <x v="0"/>
    <x v="868"/>
  </r>
  <r>
    <x v="345"/>
    <x v="871"/>
    <x v="0"/>
    <n v="51"/>
    <x v="1"/>
    <s v="Married"/>
    <x v="32"/>
    <x v="0"/>
    <x v="3"/>
    <x v="1"/>
    <n v="1"/>
    <x v="0"/>
    <x v="869"/>
  </r>
  <r>
    <x v="345"/>
    <x v="872"/>
    <x v="0"/>
    <n v="73"/>
    <x v="2"/>
    <s v="Married"/>
    <x v="21"/>
    <x v="2"/>
    <x v="1"/>
    <x v="0"/>
    <n v="0"/>
    <x v="1"/>
    <x v="870"/>
  </r>
  <r>
    <x v="345"/>
    <x v="873"/>
    <x v="0"/>
    <n v="75"/>
    <x v="2"/>
    <s v="Married"/>
    <x v="15"/>
    <x v="0"/>
    <x v="1"/>
    <x v="2"/>
    <n v="1"/>
    <x v="0"/>
    <x v="871"/>
  </r>
  <r>
    <x v="345"/>
    <x v="874"/>
    <x v="0"/>
    <n v="63"/>
    <x v="2"/>
    <s v="Single"/>
    <x v="27"/>
    <x v="4"/>
    <x v="3"/>
    <x v="2"/>
    <n v="0"/>
    <x v="1"/>
    <x v="872"/>
  </r>
  <r>
    <x v="346"/>
    <x v="875"/>
    <x v="1"/>
    <n v="46"/>
    <x v="1"/>
    <s v="Married"/>
    <x v="12"/>
    <x v="0"/>
    <x v="2"/>
    <x v="2"/>
    <n v="0"/>
    <x v="1"/>
    <x v="873"/>
  </r>
  <r>
    <x v="346"/>
    <x v="876"/>
    <x v="0"/>
    <n v="21"/>
    <x v="0"/>
    <s v="Married"/>
    <x v="44"/>
    <x v="1"/>
    <x v="1"/>
    <x v="1"/>
    <n v="0"/>
    <x v="1"/>
    <x v="874"/>
  </r>
  <r>
    <x v="346"/>
    <x v="877"/>
    <x v="0"/>
    <n v="35"/>
    <x v="3"/>
    <s v="Single"/>
    <x v="6"/>
    <x v="0"/>
    <x v="3"/>
    <x v="1"/>
    <n v="1"/>
    <x v="0"/>
    <x v="875"/>
  </r>
  <r>
    <x v="346"/>
    <x v="878"/>
    <x v="1"/>
    <n v="53"/>
    <x v="1"/>
    <s v="Single"/>
    <x v="7"/>
    <x v="1"/>
    <x v="3"/>
    <x v="2"/>
    <n v="1"/>
    <x v="0"/>
    <x v="876"/>
  </r>
  <r>
    <x v="347"/>
    <x v="879"/>
    <x v="1"/>
    <n v="27"/>
    <x v="0"/>
    <s v="Married"/>
    <x v="37"/>
    <x v="1"/>
    <x v="2"/>
    <x v="1"/>
    <n v="0"/>
    <x v="1"/>
    <x v="877"/>
  </r>
  <r>
    <x v="347"/>
    <x v="880"/>
    <x v="1"/>
    <n v="76"/>
    <x v="2"/>
    <s v="Married"/>
    <x v="25"/>
    <x v="0"/>
    <x v="3"/>
    <x v="0"/>
    <n v="1"/>
    <x v="0"/>
    <x v="878"/>
  </r>
  <r>
    <x v="348"/>
    <x v="881"/>
    <x v="0"/>
    <n v="44"/>
    <x v="1"/>
    <s v="Single"/>
    <x v="43"/>
    <x v="0"/>
    <x v="0"/>
    <x v="1"/>
    <n v="0"/>
    <x v="1"/>
    <x v="879"/>
  </r>
  <r>
    <x v="348"/>
    <x v="882"/>
    <x v="0"/>
    <n v="35"/>
    <x v="3"/>
    <s v="Married"/>
    <x v="8"/>
    <x v="3"/>
    <x v="1"/>
    <x v="2"/>
    <n v="1"/>
    <x v="0"/>
    <x v="880"/>
  </r>
  <r>
    <x v="348"/>
    <x v="883"/>
    <x v="1"/>
    <n v="35"/>
    <x v="3"/>
    <s v="Married"/>
    <x v="33"/>
    <x v="2"/>
    <x v="2"/>
    <x v="0"/>
    <n v="1"/>
    <x v="0"/>
    <x v="881"/>
  </r>
  <r>
    <x v="349"/>
    <x v="884"/>
    <x v="0"/>
    <n v="26"/>
    <x v="0"/>
    <s v="Single"/>
    <x v="45"/>
    <x v="0"/>
    <x v="3"/>
    <x v="2"/>
    <n v="1"/>
    <x v="0"/>
    <x v="882"/>
  </r>
  <r>
    <x v="349"/>
    <x v="885"/>
    <x v="0"/>
    <n v="75"/>
    <x v="2"/>
    <s v="Married"/>
    <x v="45"/>
    <x v="0"/>
    <x v="3"/>
    <x v="0"/>
    <n v="1"/>
    <x v="0"/>
    <x v="883"/>
  </r>
  <r>
    <x v="349"/>
    <x v="886"/>
    <x v="0"/>
    <n v="18"/>
    <x v="0"/>
    <s v="Single"/>
    <x v="16"/>
    <x v="4"/>
    <x v="3"/>
    <x v="2"/>
    <n v="1"/>
    <x v="0"/>
    <x v="884"/>
  </r>
  <r>
    <x v="349"/>
    <x v="887"/>
    <x v="1"/>
    <n v="78"/>
    <x v="2"/>
    <s v="Single"/>
    <x v="33"/>
    <x v="0"/>
    <x v="2"/>
    <x v="0"/>
    <n v="0"/>
    <x v="1"/>
    <x v="885"/>
  </r>
  <r>
    <x v="349"/>
    <x v="888"/>
    <x v="1"/>
    <n v="20"/>
    <x v="0"/>
    <s v="Single"/>
    <x v="40"/>
    <x v="0"/>
    <x v="1"/>
    <x v="2"/>
    <n v="1"/>
    <x v="0"/>
    <x v="886"/>
  </r>
  <r>
    <x v="349"/>
    <x v="889"/>
    <x v="0"/>
    <n v="22"/>
    <x v="0"/>
    <s v="Married"/>
    <x v="46"/>
    <x v="0"/>
    <x v="2"/>
    <x v="0"/>
    <n v="1"/>
    <x v="0"/>
    <x v="887"/>
  </r>
  <r>
    <x v="350"/>
    <x v="890"/>
    <x v="0"/>
    <n v="41"/>
    <x v="3"/>
    <s v="Married"/>
    <x v="2"/>
    <x v="1"/>
    <x v="2"/>
    <x v="0"/>
    <n v="1"/>
    <x v="0"/>
    <x v="888"/>
  </r>
  <r>
    <x v="350"/>
    <x v="891"/>
    <x v="1"/>
    <n v="70"/>
    <x v="2"/>
    <s v="Single"/>
    <x v="13"/>
    <x v="0"/>
    <x v="3"/>
    <x v="1"/>
    <n v="0"/>
    <x v="1"/>
    <x v="889"/>
  </r>
  <r>
    <x v="350"/>
    <x v="892"/>
    <x v="0"/>
    <n v="78"/>
    <x v="2"/>
    <s v="Single"/>
    <x v="14"/>
    <x v="0"/>
    <x v="2"/>
    <x v="2"/>
    <n v="0"/>
    <x v="1"/>
    <x v="890"/>
  </r>
  <r>
    <x v="350"/>
    <x v="893"/>
    <x v="1"/>
    <n v="29"/>
    <x v="3"/>
    <s v="Married"/>
    <x v="8"/>
    <x v="0"/>
    <x v="1"/>
    <x v="0"/>
    <n v="1"/>
    <x v="0"/>
    <x v="891"/>
  </r>
  <r>
    <x v="351"/>
    <x v="894"/>
    <x v="1"/>
    <n v="58"/>
    <x v="1"/>
    <s v="Married"/>
    <x v="48"/>
    <x v="1"/>
    <x v="3"/>
    <x v="0"/>
    <n v="1"/>
    <x v="0"/>
    <x v="892"/>
  </r>
  <r>
    <x v="351"/>
    <x v="895"/>
    <x v="1"/>
    <n v="65"/>
    <x v="2"/>
    <s v="Single"/>
    <x v="11"/>
    <x v="0"/>
    <x v="3"/>
    <x v="2"/>
    <n v="1"/>
    <x v="0"/>
    <x v="893"/>
  </r>
  <r>
    <x v="351"/>
    <x v="896"/>
    <x v="0"/>
    <n v="35"/>
    <x v="3"/>
    <s v="Single"/>
    <x v="12"/>
    <x v="0"/>
    <x v="2"/>
    <x v="2"/>
    <n v="1"/>
    <x v="0"/>
    <x v="894"/>
  </r>
  <r>
    <x v="352"/>
    <x v="897"/>
    <x v="0"/>
    <n v="17"/>
    <x v="0"/>
    <s v="Married"/>
    <x v="32"/>
    <x v="1"/>
    <x v="1"/>
    <x v="0"/>
    <n v="0"/>
    <x v="1"/>
    <x v="895"/>
  </r>
  <r>
    <x v="352"/>
    <x v="898"/>
    <x v="1"/>
    <n v="27"/>
    <x v="0"/>
    <s v="Single"/>
    <x v="17"/>
    <x v="1"/>
    <x v="3"/>
    <x v="0"/>
    <n v="1"/>
    <x v="0"/>
    <x v="896"/>
  </r>
  <r>
    <x v="352"/>
    <x v="899"/>
    <x v="0"/>
    <n v="67"/>
    <x v="2"/>
    <s v="Single"/>
    <x v="14"/>
    <x v="0"/>
    <x v="3"/>
    <x v="1"/>
    <n v="1"/>
    <x v="0"/>
    <x v="897"/>
  </r>
  <r>
    <x v="352"/>
    <x v="900"/>
    <x v="1"/>
    <n v="47"/>
    <x v="1"/>
    <s v="Married"/>
    <x v="45"/>
    <x v="1"/>
    <x v="2"/>
    <x v="2"/>
    <n v="1"/>
    <x v="0"/>
    <x v="898"/>
  </r>
  <r>
    <x v="353"/>
    <x v="901"/>
    <x v="1"/>
    <n v="68"/>
    <x v="2"/>
    <s v="Married"/>
    <x v="14"/>
    <x v="3"/>
    <x v="3"/>
    <x v="2"/>
    <n v="1"/>
    <x v="0"/>
    <x v="899"/>
  </r>
  <r>
    <x v="353"/>
    <x v="902"/>
    <x v="1"/>
    <n v="44"/>
    <x v="1"/>
    <s v="Married"/>
    <x v="11"/>
    <x v="0"/>
    <x v="2"/>
    <x v="2"/>
    <n v="1"/>
    <x v="0"/>
    <x v="900"/>
  </r>
  <r>
    <x v="353"/>
    <x v="903"/>
    <x v="0"/>
    <n v="48"/>
    <x v="1"/>
    <s v="Single"/>
    <x v="1"/>
    <x v="4"/>
    <x v="0"/>
    <x v="0"/>
    <n v="0"/>
    <x v="1"/>
    <x v="901"/>
  </r>
  <r>
    <x v="353"/>
    <x v="904"/>
    <x v="1"/>
    <n v="55"/>
    <x v="1"/>
    <s v="Married"/>
    <x v="48"/>
    <x v="1"/>
    <x v="2"/>
    <x v="2"/>
    <n v="0"/>
    <x v="1"/>
    <x v="902"/>
  </r>
  <r>
    <x v="354"/>
    <x v="905"/>
    <x v="1"/>
    <n v="71"/>
    <x v="2"/>
    <s v="Single"/>
    <x v="7"/>
    <x v="4"/>
    <x v="0"/>
    <x v="2"/>
    <n v="1"/>
    <x v="0"/>
    <x v="903"/>
  </r>
  <r>
    <x v="354"/>
    <x v="906"/>
    <x v="1"/>
    <n v="18"/>
    <x v="0"/>
    <s v="Married"/>
    <x v="34"/>
    <x v="0"/>
    <x v="1"/>
    <x v="2"/>
    <n v="0"/>
    <x v="1"/>
    <x v="904"/>
  </r>
  <r>
    <x v="354"/>
    <x v="907"/>
    <x v="0"/>
    <n v="67"/>
    <x v="2"/>
    <s v="Single"/>
    <x v="45"/>
    <x v="0"/>
    <x v="1"/>
    <x v="2"/>
    <n v="1"/>
    <x v="0"/>
    <x v="905"/>
  </r>
  <r>
    <x v="355"/>
    <x v="908"/>
    <x v="1"/>
    <n v="66"/>
    <x v="2"/>
    <s v="Married"/>
    <x v="8"/>
    <x v="4"/>
    <x v="3"/>
    <x v="2"/>
    <n v="0"/>
    <x v="1"/>
    <x v="906"/>
  </r>
  <r>
    <x v="355"/>
    <x v="909"/>
    <x v="1"/>
    <n v="48"/>
    <x v="1"/>
    <s v="Married"/>
    <x v="47"/>
    <x v="1"/>
    <x v="3"/>
    <x v="2"/>
    <n v="1"/>
    <x v="0"/>
    <x v="907"/>
  </r>
  <r>
    <x v="355"/>
    <x v="910"/>
    <x v="0"/>
    <n v="25"/>
    <x v="0"/>
    <s v="Married"/>
    <x v="17"/>
    <x v="0"/>
    <x v="2"/>
    <x v="2"/>
    <n v="0"/>
    <x v="1"/>
    <x v="908"/>
  </r>
  <r>
    <x v="355"/>
    <x v="911"/>
    <x v="0"/>
    <n v="76"/>
    <x v="2"/>
    <s v="Married"/>
    <x v="23"/>
    <x v="0"/>
    <x v="3"/>
    <x v="2"/>
    <n v="0"/>
    <x v="1"/>
    <x v="909"/>
  </r>
  <r>
    <x v="356"/>
    <x v="912"/>
    <x v="0"/>
    <n v="39"/>
    <x v="3"/>
    <s v="Married"/>
    <x v="19"/>
    <x v="1"/>
    <x v="2"/>
    <x v="2"/>
    <n v="1"/>
    <x v="0"/>
    <x v="910"/>
  </r>
  <r>
    <x v="356"/>
    <x v="913"/>
    <x v="1"/>
    <n v="56"/>
    <x v="1"/>
    <s v="Single"/>
    <x v="41"/>
    <x v="0"/>
    <x v="2"/>
    <x v="1"/>
    <n v="1"/>
    <x v="0"/>
    <x v="911"/>
  </r>
  <r>
    <x v="356"/>
    <x v="914"/>
    <x v="0"/>
    <n v="68"/>
    <x v="2"/>
    <s v="Married"/>
    <x v="3"/>
    <x v="1"/>
    <x v="3"/>
    <x v="2"/>
    <n v="0"/>
    <x v="1"/>
    <x v="912"/>
  </r>
  <r>
    <x v="356"/>
    <x v="915"/>
    <x v="1"/>
    <n v="60"/>
    <x v="2"/>
    <s v="Single"/>
    <x v="38"/>
    <x v="4"/>
    <x v="2"/>
    <x v="2"/>
    <n v="1"/>
    <x v="0"/>
    <x v="913"/>
  </r>
  <r>
    <x v="356"/>
    <x v="916"/>
    <x v="0"/>
    <n v="73"/>
    <x v="2"/>
    <s v="Married"/>
    <x v="34"/>
    <x v="2"/>
    <x v="2"/>
    <x v="2"/>
    <n v="1"/>
    <x v="0"/>
    <x v="914"/>
  </r>
  <r>
    <x v="357"/>
    <x v="917"/>
    <x v="1"/>
    <n v="75"/>
    <x v="2"/>
    <s v="Married"/>
    <x v="25"/>
    <x v="0"/>
    <x v="3"/>
    <x v="1"/>
    <n v="0"/>
    <x v="1"/>
    <x v="915"/>
  </r>
  <r>
    <x v="357"/>
    <x v="918"/>
    <x v="0"/>
    <n v="43"/>
    <x v="3"/>
    <s v="Married"/>
    <x v="26"/>
    <x v="1"/>
    <x v="3"/>
    <x v="2"/>
    <n v="0"/>
    <x v="1"/>
    <x v="916"/>
  </r>
  <r>
    <x v="358"/>
    <x v="919"/>
    <x v="1"/>
    <n v="78"/>
    <x v="2"/>
    <s v="Married"/>
    <x v="7"/>
    <x v="4"/>
    <x v="3"/>
    <x v="0"/>
    <n v="1"/>
    <x v="0"/>
    <x v="917"/>
  </r>
  <r>
    <x v="359"/>
    <x v="920"/>
    <x v="0"/>
    <n v="65"/>
    <x v="2"/>
    <s v="Married"/>
    <x v="20"/>
    <x v="0"/>
    <x v="2"/>
    <x v="2"/>
    <n v="0"/>
    <x v="1"/>
    <x v="918"/>
  </r>
  <r>
    <x v="359"/>
    <x v="921"/>
    <x v="0"/>
    <n v="58"/>
    <x v="1"/>
    <s v="Single"/>
    <x v="37"/>
    <x v="2"/>
    <x v="3"/>
    <x v="2"/>
    <n v="0"/>
    <x v="1"/>
    <x v="919"/>
  </r>
  <r>
    <x v="360"/>
    <x v="922"/>
    <x v="1"/>
    <n v="66"/>
    <x v="2"/>
    <s v="Married"/>
    <x v="44"/>
    <x v="0"/>
    <x v="1"/>
    <x v="2"/>
    <n v="0"/>
    <x v="1"/>
    <x v="920"/>
  </r>
  <r>
    <x v="360"/>
    <x v="923"/>
    <x v="1"/>
    <n v="25"/>
    <x v="0"/>
    <s v="Single"/>
    <x v="43"/>
    <x v="2"/>
    <x v="3"/>
    <x v="2"/>
    <n v="0"/>
    <x v="1"/>
    <x v="921"/>
  </r>
  <r>
    <x v="360"/>
    <x v="924"/>
    <x v="0"/>
    <n v="44"/>
    <x v="1"/>
    <s v="Single"/>
    <x v="41"/>
    <x v="0"/>
    <x v="3"/>
    <x v="0"/>
    <n v="0"/>
    <x v="1"/>
    <x v="922"/>
  </r>
  <r>
    <x v="360"/>
    <x v="925"/>
    <x v="0"/>
    <n v="30"/>
    <x v="3"/>
    <s v="Single"/>
    <x v="41"/>
    <x v="0"/>
    <x v="1"/>
    <x v="2"/>
    <n v="0"/>
    <x v="1"/>
    <x v="923"/>
  </r>
  <r>
    <x v="360"/>
    <x v="926"/>
    <x v="0"/>
    <n v="71"/>
    <x v="2"/>
    <s v="Single"/>
    <x v="49"/>
    <x v="0"/>
    <x v="3"/>
    <x v="2"/>
    <n v="0"/>
    <x v="1"/>
    <x v="924"/>
  </r>
  <r>
    <x v="361"/>
    <x v="927"/>
    <x v="0"/>
    <n v="21"/>
    <x v="0"/>
    <s v="Single"/>
    <x v="30"/>
    <x v="0"/>
    <x v="0"/>
    <x v="2"/>
    <n v="1"/>
    <x v="0"/>
    <x v="925"/>
  </r>
  <r>
    <x v="361"/>
    <x v="928"/>
    <x v="1"/>
    <n v="62"/>
    <x v="2"/>
    <s v="Married"/>
    <x v="9"/>
    <x v="0"/>
    <x v="1"/>
    <x v="2"/>
    <n v="1"/>
    <x v="0"/>
    <x v="926"/>
  </r>
  <r>
    <x v="361"/>
    <x v="929"/>
    <x v="0"/>
    <n v="32"/>
    <x v="3"/>
    <s v="Married"/>
    <x v="33"/>
    <x v="0"/>
    <x v="0"/>
    <x v="1"/>
    <n v="1"/>
    <x v="0"/>
    <x v="927"/>
  </r>
  <r>
    <x v="361"/>
    <x v="930"/>
    <x v="0"/>
    <n v="51"/>
    <x v="1"/>
    <s v="Single"/>
    <x v="5"/>
    <x v="0"/>
    <x v="2"/>
    <x v="0"/>
    <n v="1"/>
    <x v="0"/>
    <x v="928"/>
  </r>
  <r>
    <x v="361"/>
    <x v="931"/>
    <x v="0"/>
    <n v="21"/>
    <x v="0"/>
    <s v="Married"/>
    <x v="39"/>
    <x v="2"/>
    <x v="3"/>
    <x v="2"/>
    <n v="1"/>
    <x v="0"/>
    <x v="929"/>
  </r>
  <r>
    <x v="361"/>
    <x v="932"/>
    <x v="0"/>
    <n v="56"/>
    <x v="1"/>
    <s v="Married"/>
    <x v="49"/>
    <x v="3"/>
    <x v="3"/>
    <x v="1"/>
    <n v="1"/>
    <x v="0"/>
    <x v="930"/>
  </r>
  <r>
    <x v="362"/>
    <x v="933"/>
    <x v="1"/>
    <n v="67"/>
    <x v="2"/>
    <s v="Single"/>
    <x v="27"/>
    <x v="3"/>
    <x v="1"/>
    <x v="2"/>
    <n v="1"/>
    <x v="0"/>
    <x v="931"/>
  </r>
  <r>
    <x v="363"/>
    <x v="934"/>
    <x v="0"/>
    <n v="60"/>
    <x v="2"/>
    <s v="Married"/>
    <x v="9"/>
    <x v="0"/>
    <x v="2"/>
    <x v="1"/>
    <n v="0"/>
    <x v="1"/>
    <x v="932"/>
  </r>
  <r>
    <x v="363"/>
    <x v="935"/>
    <x v="0"/>
    <n v="20"/>
    <x v="0"/>
    <s v="Single"/>
    <x v="20"/>
    <x v="4"/>
    <x v="3"/>
    <x v="1"/>
    <n v="0"/>
    <x v="1"/>
    <x v="933"/>
  </r>
  <r>
    <x v="364"/>
    <x v="936"/>
    <x v="1"/>
    <n v="38"/>
    <x v="3"/>
    <s v="Single"/>
    <x v="5"/>
    <x v="0"/>
    <x v="2"/>
    <x v="1"/>
    <n v="0"/>
    <x v="1"/>
    <x v="934"/>
  </r>
  <r>
    <x v="364"/>
    <x v="937"/>
    <x v="1"/>
    <n v="69"/>
    <x v="2"/>
    <s v="Married"/>
    <x v="45"/>
    <x v="1"/>
    <x v="2"/>
    <x v="2"/>
    <n v="1"/>
    <x v="0"/>
    <x v="935"/>
  </r>
  <r>
    <x v="365"/>
    <x v="938"/>
    <x v="1"/>
    <n v="47"/>
    <x v="1"/>
    <s v="Married"/>
    <x v="11"/>
    <x v="1"/>
    <x v="3"/>
    <x v="2"/>
    <n v="1"/>
    <x v="0"/>
    <x v="936"/>
  </r>
  <r>
    <x v="365"/>
    <x v="939"/>
    <x v="1"/>
    <n v="28"/>
    <x v="3"/>
    <s v="Married"/>
    <x v="19"/>
    <x v="2"/>
    <x v="1"/>
    <x v="2"/>
    <n v="0"/>
    <x v="1"/>
    <x v="937"/>
  </r>
  <r>
    <x v="365"/>
    <x v="940"/>
    <x v="0"/>
    <n v="20"/>
    <x v="0"/>
    <s v="Married"/>
    <x v="43"/>
    <x v="4"/>
    <x v="2"/>
    <x v="2"/>
    <n v="1"/>
    <x v="0"/>
    <x v="938"/>
  </r>
  <r>
    <x v="365"/>
    <x v="941"/>
    <x v="1"/>
    <n v="67"/>
    <x v="2"/>
    <s v="Single"/>
    <x v="42"/>
    <x v="2"/>
    <x v="3"/>
    <x v="2"/>
    <n v="1"/>
    <x v="0"/>
    <x v="939"/>
  </r>
  <r>
    <x v="365"/>
    <x v="942"/>
    <x v="1"/>
    <n v="28"/>
    <x v="3"/>
    <s v="Married"/>
    <x v="6"/>
    <x v="0"/>
    <x v="3"/>
    <x v="2"/>
    <n v="0"/>
    <x v="1"/>
    <x v="940"/>
  </r>
  <r>
    <x v="366"/>
    <x v="943"/>
    <x v="1"/>
    <n v="19"/>
    <x v="0"/>
    <s v="Married"/>
    <x v="20"/>
    <x v="0"/>
    <x v="2"/>
    <x v="1"/>
    <n v="1"/>
    <x v="0"/>
    <x v="941"/>
  </r>
  <r>
    <x v="366"/>
    <x v="944"/>
    <x v="0"/>
    <n v="17"/>
    <x v="0"/>
    <s v="Married"/>
    <x v="15"/>
    <x v="0"/>
    <x v="2"/>
    <x v="0"/>
    <n v="0"/>
    <x v="1"/>
    <x v="942"/>
  </r>
  <r>
    <x v="366"/>
    <x v="945"/>
    <x v="0"/>
    <n v="77"/>
    <x v="2"/>
    <s v="Single"/>
    <x v="10"/>
    <x v="0"/>
    <x v="3"/>
    <x v="2"/>
    <n v="1"/>
    <x v="0"/>
    <x v="943"/>
  </r>
  <r>
    <x v="366"/>
    <x v="946"/>
    <x v="0"/>
    <n v="48"/>
    <x v="1"/>
    <s v="Single"/>
    <x v="17"/>
    <x v="4"/>
    <x v="3"/>
    <x v="2"/>
    <n v="0"/>
    <x v="1"/>
    <x v="944"/>
  </r>
  <r>
    <x v="366"/>
    <x v="947"/>
    <x v="0"/>
    <n v="45"/>
    <x v="1"/>
    <s v="Married"/>
    <x v="1"/>
    <x v="2"/>
    <x v="2"/>
    <x v="2"/>
    <n v="1"/>
    <x v="0"/>
    <x v="945"/>
  </r>
  <r>
    <x v="366"/>
    <x v="948"/>
    <x v="0"/>
    <n v="71"/>
    <x v="2"/>
    <s v="Single"/>
    <x v="7"/>
    <x v="0"/>
    <x v="2"/>
    <x v="1"/>
    <n v="1"/>
    <x v="0"/>
    <x v="946"/>
  </r>
  <r>
    <x v="367"/>
    <x v="949"/>
    <x v="1"/>
    <n v="57"/>
    <x v="1"/>
    <s v="Married"/>
    <x v="7"/>
    <x v="4"/>
    <x v="3"/>
    <x v="0"/>
    <n v="1"/>
    <x v="0"/>
    <x v="947"/>
  </r>
  <r>
    <x v="367"/>
    <x v="950"/>
    <x v="1"/>
    <n v="27"/>
    <x v="0"/>
    <s v="Single"/>
    <x v="48"/>
    <x v="0"/>
    <x v="3"/>
    <x v="2"/>
    <n v="1"/>
    <x v="0"/>
    <x v="948"/>
  </r>
  <r>
    <x v="368"/>
    <x v="951"/>
    <x v="0"/>
    <n v="39"/>
    <x v="3"/>
    <s v="Single"/>
    <x v="37"/>
    <x v="0"/>
    <x v="2"/>
    <x v="1"/>
    <n v="1"/>
    <x v="0"/>
    <x v="949"/>
  </r>
  <r>
    <x v="368"/>
    <x v="952"/>
    <x v="0"/>
    <n v="20"/>
    <x v="0"/>
    <s v="Married"/>
    <x v="42"/>
    <x v="3"/>
    <x v="3"/>
    <x v="2"/>
    <n v="0"/>
    <x v="1"/>
    <x v="950"/>
  </r>
  <r>
    <x v="368"/>
    <x v="953"/>
    <x v="1"/>
    <n v="70"/>
    <x v="2"/>
    <s v="Single"/>
    <x v="33"/>
    <x v="0"/>
    <x v="2"/>
    <x v="1"/>
    <n v="0"/>
    <x v="1"/>
    <x v="951"/>
  </r>
  <r>
    <x v="368"/>
    <x v="954"/>
    <x v="0"/>
    <n v="30"/>
    <x v="3"/>
    <s v="Married"/>
    <x v="12"/>
    <x v="3"/>
    <x v="2"/>
    <x v="1"/>
    <n v="0"/>
    <x v="1"/>
    <x v="952"/>
  </r>
  <r>
    <x v="369"/>
    <x v="955"/>
    <x v="1"/>
    <n v="60"/>
    <x v="2"/>
    <s v="Single"/>
    <x v="14"/>
    <x v="0"/>
    <x v="1"/>
    <x v="0"/>
    <n v="1"/>
    <x v="0"/>
    <x v="953"/>
  </r>
  <r>
    <x v="369"/>
    <x v="956"/>
    <x v="0"/>
    <n v="54"/>
    <x v="1"/>
    <s v="Married"/>
    <x v="29"/>
    <x v="0"/>
    <x v="3"/>
    <x v="0"/>
    <n v="1"/>
    <x v="0"/>
    <x v="954"/>
  </r>
  <r>
    <x v="370"/>
    <x v="957"/>
    <x v="0"/>
    <n v="76"/>
    <x v="2"/>
    <s v="Married"/>
    <x v="36"/>
    <x v="0"/>
    <x v="3"/>
    <x v="2"/>
    <n v="0"/>
    <x v="1"/>
    <x v="955"/>
  </r>
  <r>
    <x v="370"/>
    <x v="958"/>
    <x v="0"/>
    <n v="49"/>
    <x v="1"/>
    <s v="Married"/>
    <x v="23"/>
    <x v="1"/>
    <x v="0"/>
    <x v="1"/>
    <n v="0"/>
    <x v="1"/>
    <x v="956"/>
  </r>
  <r>
    <x v="370"/>
    <x v="959"/>
    <x v="1"/>
    <n v="66"/>
    <x v="2"/>
    <s v="Single"/>
    <x v="3"/>
    <x v="0"/>
    <x v="3"/>
    <x v="2"/>
    <n v="0"/>
    <x v="1"/>
    <x v="957"/>
  </r>
  <r>
    <x v="370"/>
    <x v="960"/>
    <x v="0"/>
    <n v="49"/>
    <x v="1"/>
    <s v="Married"/>
    <x v="44"/>
    <x v="3"/>
    <x v="3"/>
    <x v="2"/>
    <n v="1"/>
    <x v="0"/>
    <x v="958"/>
  </r>
  <r>
    <x v="370"/>
    <x v="961"/>
    <x v="0"/>
    <n v="37"/>
    <x v="3"/>
    <s v="Single"/>
    <x v="8"/>
    <x v="4"/>
    <x v="2"/>
    <x v="2"/>
    <n v="1"/>
    <x v="0"/>
    <x v="959"/>
  </r>
  <r>
    <x v="370"/>
    <x v="962"/>
    <x v="1"/>
    <n v="74"/>
    <x v="2"/>
    <s v="Married"/>
    <x v="30"/>
    <x v="0"/>
    <x v="2"/>
    <x v="0"/>
    <n v="1"/>
    <x v="0"/>
    <x v="960"/>
  </r>
  <r>
    <x v="371"/>
    <x v="963"/>
    <x v="1"/>
    <n v="77"/>
    <x v="2"/>
    <s v="Married"/>
    <x v="45"/>
    <x v="4"/>
    <x v="2"/>
    <x v="1"/>
    <n v="0"/>
    <x v="1"/>
    <x v="961"/>
  </r>
  <r>
    <x v="371"/>
    <x v="964"/>
    <x v="1"/>
    <n v="39"/>
    <x v="3"/>
    <s v="Married"/>
    <x v="30"/>
    <x v="4"/>
    <x v="3"/>
    <x v="2"/>
    <n v="0"/>
    <x v="1"/>
    <x v="962"/>
  </r>
  <r>
    <x v="371"/>
    <x v="965"/>
    <x v="0"/>
    <n v="42"/>
    <x v="3"/>
    <s v="Married"/>
    <x v="18"/>
    <x v="3"/>
    <x v="3"/>
    <x v="2"/>
    <n v="1"/>
    <x v="0"/>
    <x v="963"/>
  </r>
  <r>
    <x v="371"/>
    <x v="966"/>
    <x v="0"/>
    <n v="41"/>
    <x v="3"/>
    <s v="Single"/>
    <x v="16"/>
    <x v="0"/>
    <x v="2"/>
    <x v="1"/>
    <n v="0"/>
    <x v="1"/>
    <x v="964"/>
  </r>
  <r>
    <x v="372"/>
    <x v="967"/>
    <x v="1"/>
    <n v="41"/>
    <x v="3"/>
    <s v="Single"/>
    <x v="28"/>
    <x v="0"/>
    <x v="3"/>
    <x v="0"/>
    <n v="1"/>
    <x v="0"/>
    <x v="965"/>
  </r>
  <r>
    <x v="372"/>
    <x v="968"/>
    <x v="0"/>
    <n v="15"/>
    <x v="0"/>
    <s v="Married"/>
    <x v="1"/>
    <x v="2"/>
    <x v="2"/>
    <x v="1"/>
    <n v="1"/>
    <x v="0"/>
    <x v="966"/>
  </r>
  <r>
    <x v="372"/>
    <x v="969"/>
    <x v="0"/>
    <n v="16"/>
    <x v="0"/>
    <s v="Married"/>
    <x v="42"/>
    <x v="1"/>
    <x v="1"/>
    <x v="0"/>
    <n v="0"/>
    <x v="1"/>
    <x v="967"/>
  </r>
  <r>
    <x v="373"/>
    <x v="970"/>
    <x v="1"/>
    <n v="68"/>
    <x v="2"/>
    <s v="Single"/>
    <x v="28"/>
    <x v="0"/>
    <x v="1"/>
    <x v="0"/>
    <n v="1"/>
    <x v="0"/>
    <x v="968"/>
  </r>
  <r>
    <x v="374"/>
    <x v="971"/>
    <x v="0"/>
    <n v="25"/>
    <x v="0"/>
    <s v="Married"/>
    <x v="45"/>
    <x v="2"/>
    <x v="3"/>
    <x v="2"/>
    <n v="1"/>
    <x v="0"/>
    <x v="969"/>
  </r>
  <r>
    <x v="374"/>
    <x v="972"/>
    <x v="0"/>
    <n v="57"/>
    <x v="1"/>
    <s v="Single"/>
    <x v="10"/>
    <x v="4"/>
    <x v="2"/>
    <x v="1"/>
    <n v="1"/>
    <x v="0"/>
    <x v="970"/>
  </r>
  <r>
    <x v="375"/>
    <x v="973"/>
    <x v="0"/>
    <n v="67"/>
    <x v="2"/>
    <s v="Married"/>
    <x v="24"/>
    <x v="2"/>
    <x v="2"/>
    <x v="1"/>
    <n v="1"/>
    <x v="0"/>
    <x v="971"/>
  </r>
  <r>
    <x v="375"/>
    <x v="974"/>
    <x v="1"/>
    <n v="75"/>
    <x v="2"/>
    <s v="Married"/>
    <x v="25"/>
    <x v="1"/>
    <x v="2"/>
    <x v="2"/>
    <n v="1"/>
    <x v="0"/>
    <x v="972"/>
  </r>
  <r>
    <x v="376"/>
    <x v="975"/>
    <x v="1"/>
    <n v="51"/>
    <x v="1"/>
    <s v="Married"/>
    <x v="16"/>
    <x v="3"/>
    <x v="2"/>
    <x v="0"/>
    <n v="0"/>
    <x v="1"/>
    <x v="973"/>
  </r>
  <r>
    <x v="376"/>
    <x v="976"/>
    <x v="0"/>
    <n v="39"/>
    <x v="3"/>
    <s v="Married"/>
    <x v="16"/>
    <x v="4"/>
    <x v="1"/>
    <x v="1"/>
    <n v="0"/>
    <x v="1"/>
    <x v="974"/>
  </r>
  <r>
    <x v="377"/>
    <x v="977"/>
    <x v="1"/>
    <n v="30"/>
    <x v="3"/>
    <s v="Married"/>
    <x v="5"/>
    <x v="0"/>
    <x v="2"/>
    <x v="0"/>
    <n v="1"/>
    <x v="0"/>
    <x v="975"/>
  </r>
  <r>
    <x v="377"/>
    <x v="978"/>
    <x v="0"/>
    <n v="70"/>
    <x v="2"/>
    <s v="Married"/>
    <x v="32"/>
    <x v="2"/>
    <x v="2"/>
    <x v="0"/>
    <n v="0"/>
    <x v="1"/>
    <x v="976"/>
  </r>
  <r>
    <x v="378"/>
    <x v="979"/>
    <x v="1"/>
    <n v="70"/>
    <x v="2"/>
    <s v="Married"/>
    <x v="5"/>
    <x v="0"/>
    <x v="1"/>
    <x v="2"/>
    <n v="1"/>
    <x v="0"/>
    <x v="977"/>
  </r>
  <r>
    <x v="378"/>
    <x v="980"/>
    <x v="0"/>
    <n v="21"/>
    <x v="0"/>
    <s v="Single"/>
    <x v="45"/>
    <x v="1"/>
    <x v="2"/>
    <x v="2"/>
    <n v="0"/>
    <x v="1"/>
    <x v="978"/>
  </r>
  <r>
    <x v="379"/>
    <x v="981"/>
    <x v="0"/>
    <n v="62"/>
    <x v="2"/>
    <s v="Married"/>
    <x v="34"/>
    <x v="0"/>
    <x v="0"/>
    <x v="0"/>
    <n v="1"/>
    <x v="0"/>
    <x v="979"/>
  </r>
  <r>
    <x v="379"/>
    <x v="982"/>
    <x v="1"/>
    <n v="44"/>
    <x v="1"/>
    <s v="Single"/>
    <x v="41"/>
    <x v="2"/>
    <x v="1"/>
    <x v="2"/>
    <n v="0"/>
    <x v="1"/>
    <x v="980"/>
  </r>
  <r>
    <x v="380"/>
    <x v="983"/>
    <x v="0"/>
    <n v="51"/>
    <x v="1"/>
    <s v="Married"/>
    <x v="18"/>
    <x v="0"/>
    <x v="3"/>
    <x v="0"/>
    <n v="0"/>
    <x v="1"/>
    <x v="981"/>
  </r>
  <r>
    <x v="381"/>
    <x v="984"/>
    <x v="0"/>
    <n v="54"/>
    <x v="1"/>
    <s v="Married"/>
    <x v="36"/>
    <x v="0"/>
    <x v="0"/>
    <x v="1"/>
    <n v="1"/>
    <x v="0"/>
    <x v="982"/>
  </r>
  <r>
    <x v="382"/>
    <x v="985"/>
    <x v="1"/>
    <n v="50"/>
    <x v="1"/>
    <s v="Single"/>
    <x v="39"/>
    <x v="2"/>
    <x v="1"/>
    <x v="2"/>
    <n v="0"/>
    <x v="1"/>
    <x v="983"/>
  </r>
  <r>
    <x v="383"/>
    <x v="986"/>
    <x v="0"/>
    <n v="44"/>
    <x v="1"/>
    <s v="Single"/>
    <x v="5"/>
    <x v="0"/>
    <x v="2"/>
    <x v="2"/>
    <n v="0"/>
    <x v="1"/>
    <x v="984"/>
  </r>
  <r>
    <x v="383"/>
    <x v="987"/>
    <x v="1"/>
    <n v="42"/>
    <x v="3"/>
    <s v="Married"/>
    <x v="17"/>
    <x v="0"/>
    <x v="2"/>
    <x v="0"/>
    <n v="1"/>
    <x v="0"/>
    <x v="985"/>
  </r>
  <r>
    <x v="384"/>
    <x v="988"/>
    <x v="1"/>
    <n v="41"/>
    <x v="3"/>
    <s v="Married"/>
    <x v="33"/>
    <x v="1"/>
    <x v="2"/>
    <x v="0"/>
    <n v="1"/>
    <x v="0"/>
    <x v="986"/>
  </r>
  <r>
    <x v="384"/>
    <x v="989"/>
    <x v="0"/>
    <n v="78"/>
    <x v="2"/>
    <s v="Married"/>
    <x v="15"/>
    <x v="0"/>
    <x v="3"/>
    <x v="1"/>
    <n v="0"/>
    <x v="1"/>
    <x v="987"/>
  </r>
  <r>
    <x v="385"/>
    <x v="990"/>
    <x v="0"/>
    <n v="16"/>
    <x v="0"/>
    <s v="Married"/>
    <x v="38"/>
    <x v="1"/>
    <x v="2"/>
    <x v="1"/>
    <n v="1"/>
    <x v="0"/>
    <x v="988"/>
  </r>
  <r>
    <x v="385"/>
    <x v="991"/>
    <x v="0"/>
    <n v="49"/>
    <x v="1"/>
    <s v="Single"/>
    <x v="14"/>
    <x v="0"/>
    <x v="0"/>
    <x v="1"/>
    <n v="1"/>
    <x v="0"/>
    <x v="989"/>
  </r>
  <r>
    <x v="385"/>
    <x v="992"/>
    <x v="0"/>
    <n v="62"/>
    <x v="2"/>
    <s v="Married"/>
    <x v="46"/>
    <x v="2"/>
    <x v="1"/>
    <x v="0"/>
    <n v="0"/>
    <x v="1"/>
    <x v="990"/>
  </r>
  <r>
    <x v="385"/>
    <x v="993"/>
    <x v="1"/>
    <n v="65"/>
    <x v="2"/>
    <s v="Single"/>
    <x v="48"/>
    <x v="0"/>
    <x v="2"/>
    <x v="2"/>
    <n v="1"/>
    <x v="0"/>
    <x v="991"/>
  </r>
  <r>
    <x v="385"/>
    <x v="994"/>
    <x v="0"/>
    <n v="47"/>
    <x v="1"/>
    <s v="Single"/>
    <x v="19"/>
    <x v="0"/>
    <x v="3"/>
    <x v="1"/>
    <n v="1"/>
    <x v="0"/>
    <x v="992"/>
  </r>
  <r>
    <x v="385"/>
    <x v="995"/>
    <x v="1"/>
    <n v="22"/>
    <x v="0"/>
    <s v="Married"/>
    <x v="43"/>
    <x v="0"/>
    <x v="3"/>
    <x v="0"/>
    <n v="1"/>
    <x v="0"/>
    <x v="993"/>
  </r>
  <r>
    <x v="386"/>
    <x v="996"/>
    <x v="0"/>
    <n v="58"/>
    <x v="1"/>
    <s v="Single"/>
    <x v="12"/>
    <x v="0"/>
    <x v="2"/>
    <x v="0"/>
    <n v="1"/>
    <x v="0"/>
    <x v="994"/>
  </r>
  <r>
    <x v="387"/>
    <x v="997"/>
    <x v="0"/>
    <n v="72"/>
    <x v="2"/>
    <s v="Single"/>
    <x v="2"/>
    <x v="4"/>
    <x v="2"/>
    <x v="0"/>
    <n v="0"/>
    <x v="1"/>
    <x v="995"/>
  </r>
  <r>
    <x v="387"/>
    <x v="998"/>
    <x v="1"/>
    <n v="22"/>
    <x v="0"/>
    <s v="Single"/>
    <x v="8"/>
    <x v="1"/>
    <x v="3"/>
    <x v="2"/>
    <n v="1"/>
    <x v="0"/>
    <x v="996"/>
  </r>
  <r>
    <x v="387"/>
    <x v="999"/>
    <x v="1"/>
    <n v="21"/>
    <x v="0"/>
    <s v="Married"/>
    <x v="49"/>
    <x v="0"/>
    <x v="2"/>
    <x v="1"/>
    <n v="0"/>
    <x v="1"/>
    <x v="997"/>
  </r>
  <r>
    <x v="387"/>
    <x v="1000"/>
    <x v="1"/>
    <n v="62"/>
    <x v="2"/>
    <s v="Single"/>
    <x v="31"/>
    <x v="0"/>
    <x v="0"/>
    <x v="1"/>
    <n v="1"/>
    <x v="0"/>
    <x v="998"/>
  </r>
  <r>
    <x v="388"/>
    <x v="1001"/>
    <x v="0"/>
    <n v="77"/>
    <x v="2"/>
    <s v="Married"/>
    <x v="25"/>
    <x v="2"/>
    <x v="2"/>
    <x v="2"/>
    <n v="1"/>
    <x v="0"/>
    <x v="999"/>
  </r>
  <r>
    <x v="388"/>
    <x v="1002"/>
    <x v="0"/>
    <n v="62"/>
    <x v="2"/>
    <s v="Married"/>
    <x v="28"/>
    <x v="0"/>
    <x v="3"/>
    <x v="2"/>
    <n v="1"/>
    <x v="0"/>
    <x v="1000"/>
  </r>
  <r>
    <x v="388"/>
    <x v="1003"/>
    <x v="1"/>
    <n v="48"/>
    <x v="1"/>
    <s v="Married"/>
    <x v="37"/>
    <x v="3"/>
    <x v="3"/>
    <x v="1"/>
    <n v="1"/>
    <x v="0"/>
    <x v="1001"/>
  </r>
  <r>
    <x v="388"/>
    <x v="1004"/>
    <x v="0"/>
    <n v="22"/>
    <x v="0"/>
    <s v="Married"/>
    <x v="12"/>
    <x v="0"/>
    <x v="0"/>
    <x v="2"/>
    <n v="1"/>
    <x v="0"/>
    <x v="1002"/>
  </r>
  <r>
    <x v="389"/>
    <x v="1005"/>
    <x v="1"/>
    <n v="78"/>
    <x v="2"/>
    <s v="Single"/>
    <x v="40"/>
    <x v="3"/>
    <x v="3"/>
    <x v="1"/>
    <n v="0"/>
    <x v="1"/>
    <x v="1003"/>
  </r>
  <r>
    <x v="389"/>
    <x v="1006"/>
    <x v="1"/>
    <n v="75"/>
    <x v="2"/>
    <s v="Married"/>
    <x v="17"/>
    <x v="0"/>
    <x v="2"/>
    <x v="0"/>
    <n v="1"/>
    <x v="0"/>
    <x v="1004"/>
  </r>
  <r>
    <x v="389"/>
    <x v="1007"/>
    <x v="1"/>
    <n v="70"/>
    <x v="2"/>
    <s v="Married"/>
    <x v="32"/>
    <x v="1"/>
    <x v="3"/>
    <x v="0"/>
    <n v="1"/>
    <x v="0"/>
    <x v="1005"/>
  </r>
  <r>
    <x v="389"/>
    <x v="1008"/>
    <x v="1"/>
    <n v="77"/>
    <x v="2"/>
    <s v="Married"/>
    <x v="27"/>
    <x v="2"/>
    <x v="3"/>
    <x v="0"/>
    <n v="1"/>
    <x v="0"/>
    <x v="1006"/>
  </r>
  <r>
    <x v="390"/>
    <x v="1009"/>
    <x v="0"/>
    <n v="58"/>
    <x v="1"/>
    <s v="Single"/>
    <x v="1"/>
    <x v="0"/>
    <x v="2"/>
    <x v="2"/>
    <n v="1"/>
    <x v="0"/>
    <x v="1007"/>
  </r>
  <r>
    <x v="390"/>
    <x v="1010"/>
    <x v="0"/>
    <n v="44"/>
    <x v="1"/>
    <s v="Married"/>
    <x v="9"/>
    <x v="0"/>
    <x v="1"/>
    <x v="2"/>
    <n v="1"/>
    <x v="0"/>
    <x v="1008"/>
  </r>
  <r>
    <x v="390"/>
    <x v="1011"/>
    <x v="0"/>
    <n v="71"/>
    <x v="2"/>
    <s v="Single"/>
    <x v="44"/>
    <x v="3"/>
    <x v="3"/>
    <x v="2"/>
    <n v="0"/>
    <x v="1"/>
    <x v="1009"/>
  </r>
  <r>
    <x v="390"/>
    <x v="1012"/>
    <x v="0"/>
    <n v="15"/>
    <x v="0"/>
    <s v="Married"/>
    <x v="48"/>
    <x v="0"/>
    <x v="0"/>
    <x v="2"/>
    <n v="1"/>
    <x v="0"/>
    <x v="1010"/>
  </r>
  <r>
    <x v="391"/>
    <x v="1013"/>
    <x v="0"/>
    <n v="29"/>
    <x v="3"/>
    <s v="Single"/>
    <x v="5"/>
    <x v="1"/>
    <x v="3"/>
    <x v="0"/>
    <n v="0"/>
    <x v="1"/>
    <x v="1011"/>
  </r>
  <r>
    <x v="392"/>
    <x v="1014"/>
    <x v="0"/>
    <n v="61"/>
    <x v="2"/>
    <s v="Married"/>
    <x v="48"/>
    <x v="4"/>
    <x v="3"/>
    <x v="2"/>
    <n v="1"/>
    <x v="0"/>
    <x v="1012"/>
  </r>
  <r>
    <x v="392"/>
    <x v="1015"/>
    <x v="1"/>
    <n v="50"/>
    <x v="1"/>
    <s v="Married"/>
    <x v="19"/>
    <x v="0"/>
    <x v="2"/>
    <x v="1"/>
    <n v="1"/>
    <x v="0"/>
    <x v="1013"/>
  </r>
  <r>
    <x v="393"/>
    <x v="1016"/>
    <x v="1"/>
    <n v="67"/>
    <x v="2"/>
    <s v="Single"/>
    <x v="22"/>
    <x v="0"/>
    <x v="0"/>
    <x v="2"/>
    <n v="0"/>
    <x v="1"/>
    <x v="1014"/>
  </r>
  <r>
    <x v="393"/>
    <x v="1017"/>
    <x v="1"/>
    <n v="66"/>
    <x v="2"/>
    <s v="Married"/>
    <x v="20"/>
    <x v="0"/>
    <x v="3"/>
    <x v="0"/>
    <n v="0"/>
    <x v="1"/>
    <x v="1015"/>
  </r>
  <r>
    <x v="393"/>
    <x v="1018"/>
    <x v="1"/>
    <n v="47"/>
    <x v="1"/>
    <s v="Married"/>
    <x v="23"/>
    <x v="1"/>
    <x v="3"/>
    <x v="2"/>
    <n v="0"/>
    <x v="1"/>
    <x v="1016"/>
  </r>
  <r>
    <x v="393"/>
    <x v="1019"/>
    <x v="1"/>
    <n v="16"/>
    <x v="0"/>
    <s v="Married"/>
    <x v="34"/>
    <x v="0"/>
    <x v="3"/>
    <x v="2"/>
    <n v="0"/>
    <x v="1"/>
    <x v="1017"/>
  </r>
  <r>
    <x v="393"/>
    <x v="1020"/>
    <x v="0"/>
    <n v="38"/>
    <x v="3"/>
    <s v="Single"/>
    <x v="16"/>
    <x v="0"/>
    <x v="3"/>
    <x v="0"/>
    <n v="0"/>
    <x v="1"/>
    <x v="1018"/>
  </r>
  <r>
    <x v="394"/>
    <x v="1021"/>
    <x v="0"/>
    <n v="62"/>
    <x v="2"/>
    <s v="Married"/>
    <x v="2"/>
    <x v="1"/>
    <x v="3"/>
    <x v="2"/>
    <n v="1"/>
    <x v="0"/>
    <x v="1019"/>
  </r>
  <r>
    <x v="394"/>
    <x v="1022"/>
    <x v="1"/>
    <n v="40"/>
    <x v="3"/>
    <s v="Single"/>
    <x v="45"/>
    <x v="2"/>
    <x v="3"/>
    <x v="2"/>
    <n v="1"/>
    <x v="0"/>
    <x v="1020"/>
  </r>
  <r>
    <x v="395"/>
    <x v="1023"/>
    <x v="0"/>
    <n v="22"/>
    <x v="0"/>
    <s v="Married"/>
    <x v="47"/>
    <x v="0"/>
    <x v="2"/>
    <x v="0"/>
    <n v="1"/>
    <x v="0"/>
    <x v="1021"/>
  </r>
  <r>
    <x v="395"/>
    <x v="1024"/>
    <x v="0"/>
    <n v="36"/>
    <x v="3"/>
    <s v="Single"/>
    <x v="2"/>
    <x v="3"/>
    <x v="1"/>
    <x v="0"/>
    <n v="0"/>
    <x v="1"/>
    <x v="1022"/>
  </r>
  <r>
    <x v="395"/>
    <x v="1025"/>
    <x v="1"/>
    <n v="53"/>
    <x v="1"/>
    <s v="Single"/>
    <x v="41"/>
    <x v="1"/>
    <x v="3"/>
    <x v="2"/>
    <n v="1"/>
    <x v="0"/>
    <x v="1023"/>
  </r>
  <r>
    <x v="395"/>
    <x v="1026"/>
    <x v="0"/>
    <n v="29"/>
    <x v="3"/>
    <s v="Single"/>
    <x v="35"/>
    <x v="4"/>
    <x v="1"/>
    <x v="0"/>
    <n v="0"/>
    <x v="1"/>
    <x v="1024"/>
  </r>
  <r>
    <x v="396"/>
    <x v="1027"/>
    <x v="0"/>
    <n v="78"/>
    <x v="2"/>
    <s v="Married"/>
    <x v="27"/>
    <x v="0"/>
    <x v="3"/>
    <x v="2"/>
    <n v="1"/>
    <x v="0"/>
    <x v="1025"/>
  </r>
  <r>
    <x v="397"/>
    <x v="1028"/>
    <x v="1"/>
    <n v="53"/>
    <x v="1"/>
    <s v="Single"/>
    <x v="2"/>
    <x v="0"/>
    <x v="3"/>
    <x v="2"/>
    <n v="1"/>
    <x v="0"/>
    <x v="1026"/>
  </r>
  <r>
    <x v="397"/>
    <x v="1029"/>
    <x v="0"/>
    <n v="26"/>
    <x v="0"/>
    <s v="Single"/>
    <x v="39"/>
    <x v="0"/>
    <x v="3"/>
    <x v="1"/>
    <n v="0"/>
    <x v="1"/>
    <x v="1027"/>
  </r>
  <r>
    <x v="397"/>
    <x v="1030"/>
    <x v="1"/>
    <n v="43"/>
    <x v="3"/>
    <s v="Married"/>
    <x v="46"/>
    <x v="2"/>
    <x v="3"/>
    <x v="1"/>
    <n v="1"/>
    <x v="0"/>
    <x v="1028"/>
  </r>
  <r>
    <x v="397"/>
    <x v="1031"/>
    <x v="0"/>
    <n v="71"/>
    <x v="2"/>
    <s v="Single"/>
    <x v="38"/>
    <x v="1"/>
    <x v="3"/>
    <x v="2"/>
    <n v="1"/>
    <x v="0"/>
    <x v="1029"/>
  </r>
  <r>
    <x v="397"/>
    <x v="1032"/>
    <x v="0"/>
    <n v="75"/>
    <x v="2"/>
    <s v="Married"/>
    <x v="13"/>
    <x v="1"/>
    <x v="3"/>
    <x v="2"/>
    <n v="1"/>
    <x v="0"/>
    <x v="1030"/>
  </r>
  <r>
    <x v="398"/>
    <x v="1033"/>
    <x v="1"/>
    <n v="38"/>
    <x v="3"/>
    <s v="Single"/>
    <x v="41"/>
    <x v="2"/>
    <x v="2"/>
    <x v="2"/>
    <n v="1"/>
    <x v="0"/>
    <x v="1031"/>
  </r>
  <r>
    <x v="399"/>
    <x v="1034"/>
    <x v="1"/>
    <n v="60"/>
    <x v="2"/>
    <s v="Single"/>
    <x v="35"/>
    <x v="3"/>
    <x v="2"/>
    <x v="2"/>
    <n v="0"/>
    <x v="1"/>
    <x v="1032"/>
  </r>
  <r>
    <x v="399"/>
    <x v="1035"/>
    <x v="1"/>
    <n v="26"/>
    <x v="0"/>
    <s v="Married"/>
    <x v="13"/>
    <x v="2"/>
    <x v="3"/>
    <x v="2"/>
    <n v="1"/>
    <x v="0"/>
    <x v="1033"/>
  </r>
  <r>
    <x v="400"/>
    <x v="1036"/>
    <x v="1"/>
    <n v="76"/>
    <x v="2"/>
    <s v="Single"/>
    <x v="12"/>
    <x v="0"/>
    <x v="1"/>
    <x v="2"/>
    <n v="0"/>
    <x v="1"/>
    <x v="1034"/>
  </r>
  <r>
    <x v="401"/>
    <x v="1037"/>
    <x v="1"/>
    <n v="32"/>
    <x v="3"/>
    <s v="Single"/>
    <x v="27"/>
    <x v="2"/>
    <x v="2"/>
    <x v="2"/>
    <n v="1"/>
    <x v="0"/>
    <x v="1035"/>
  </r>
  <r>
    <x v="401"/>
    <x v="1038"/>
    <x v="0"/>
    <n v="51"/>
    <x v="1"/>
    <s v="Married"/>
    <x v="36"/>
    <x v="0"/>
    <x v="3"/>
    <x v="0"/>
    <n v="1"/>
    <x v="0"/>
    <x v="1036"/>
  </r>
  <r>
    <x v="402"/>
    <x v="1039"/>
    <x v="0"/>
    <n v="63"/>
    <x v="2"/>
    <s v="Single"/>
    <x v="35"/>
    <x v="0"/>
    <x v="2"/>
    <x v="2"/>
    <n v="1"/>
    <x v="0"/>
    <x v="1037"/>
  </r>
  <r>
    <x v="403"/>
    <x v="1040"/>
    <x v="0"/>
    <n v="56"/>
    <x v="1"/>
    <s v="Married"/>
    <x v="5"/>
    <x v="0"/>
    <x v="0"/>
    <x v="0"/>
    <n v="1"/>
    <x v="0"/>
    <x v="1038"/>
  </r>
  <r>
    <x v="403"/>
    <x v="1041"/>
    <x v="0"/>
    <n v="72"/>
    <x v="2"/>
    <s v="Single"/>
    <x v="43"/>
    <x v="3"/>
    <x v="3"/>
    <x v="0"/>
    <n v="1"/>
    <x v="0"/>
    <x v="1039"/>
  </r>
  <r>
    <x v="404"/>
    <x v="1042"/>
    <x v="1"/>
    <n v="51"/>
    <x v="1"/>
    <s v="Single"/>
    <x v="46"/>
    <x v="0"/>
    <x v="3"/>
    <x v="2"/>
    <n v="1"/>
    <x v="0"/>
    <x v="1040"/>
  </r>
  <r>
    <x v="404"/>
    <x v="1043"/>
    <x v="0"/>
    <n v="58"/>
    <x v="1"/>
    <s v="Married"/>
    <x v="28"/>
    <x v="0"/>
    <x v="3"/>
    <x v="2"/>
    <n v="0"/>
    <x v="1"/>
    <x v="1041"/>
  </r>
  <r>
    <x v="404"/>
    <x v="1044"/>
    <x v="1"/>
    <n v="19"/>
    <x v="0"/>
    <s v="Single"/>
    <x v="48"/>
    <x v="2"/>
    <x v="2"/>
    <x v="0"/>
    <n v="1"/>
    <x v="0"/>
    <x v="1042"/>
  </r>
  <r>
    <x v="404"/>
    <x v="1045"/>
    <x v="1"/>
    <n v="59"/>
    <x v="1"/>
    <s v="Married"/>
    <x v="24"/>
    <x v="2"/>
    <x v="1"/>
    <x v="2"/>
    <n v="1"/>
    <x v="0"/>
    <x v="1043"/>
  </r>
  <r>
    <x v="404"/>
    <x v="1046"/>
    <x v="0"/>
    <n v="43"/>
    <x v="3"/>
    <s v="Single"/>
    <x v="23"/>
    <x v="2"/>
    <x v="3"/>
    <x v="2"/>
    <n v="1"/>
    <x v="0"/>
    <x v="1044"/>
  </r>
  <r>
    <x v="405"/>
    <x v="1047"/>
    <x v="0"/>
    <n v="58"/>
    <x v="1"/>
    <s v="Single"/>
    <x v="39"/>
    <x v="1"/>
    <x v="1"/>
    <x v="1"/>
    <n v="1"/>
    <x v="0"/>
    <x v="1045"/>
  </r>
  <r>
    <x v="405"/>
    <x v="1048"/>
    <x v="1"/>
    <n v="37"/>
    <x v="3"/>
    <s v="Married"/>
    <x v="32"/>
    <x v="2"/>
    <x v="0"/>
    <x v="1"/>
    <n v="0"/>
    <x v="1"/>
    <x v="1046"/>
  </r>
  <r>
    <x v="405"/>
    <x v="1049"/>
    <x v="1"/>
    <n v="77"/>
    <x v="2"/>
    <s v="Single"/>
    <x v="26"/>
    <x v="2"/>
    <x v="2"/>
    <x v="0"/>
    <n v="1"/>
    <x v="0"/>
    <x v="1047"/>
  </r>
  <r>
    <x v="406"/>
    <x v="1050"/>
    <x v="0"/>
    <n v="40"/>
    <x v="3"/>
    <s v="Married"/>
    <x v="49"/>
    <x v="0"/>
    <x v="3"/>
    <x v="2"/>
    <n v="1"/>
    <x v="0"/>
    <x v="1048"/>
  </r>
  <r>
    <x v="406"/>
    <x v="1051"/>
    <x v="0"/>
    <n v="37"/>
    <x v="3"/>
    <s v="Married"/>
    <x v="10"/>
    <x v="2"/>
    <x v="2"/>
    <x v="2"/>
    <n v="1"/>
    <x v="0"/>
    <x v="1049"/>
  </r>
  <r>
    <x v="407"/>
    <x v="1052"/>
    <x v="0"/>
    <n v="39"/>
    <x v="3"/>
    <s v="Married"/>
    <x v="19"/>
    <x v="2"/>
    <x v="1"/>
    <x v="0"/>
    <n v="1"/>
    <x v="0"/>
    <x v="1050"/>
  </r>
  <r>
    <x v="407"/>
    <x v="1053"/>
    <x v="0"/>
    <n v="27"/>
    <x v="0"/>
    <s v="Married"/>
    <x v="27"/>
    <x v="2"/>
    <x v="2"/>
    <x v="0"/>
    <n v="0"/>
    <x v="1"/>
    <x v="1051"/>
  </r>
  <r>
    <x v="408"/>
    <x v="1054"/>
    <x v="0"/>
    <n v="19"/>
    <x v="0"/>
    <s v="Married"/>
    <x v="42"/>
    <x v="3"/>
    <x v="0"/>
    <x v="1"/>
    <n v="0"/>
    <x v="1"/>
    <x v="1052"/>
  </r>
  <r>
    <x v="408"/>
    <x v="1055"/>
    <x v="1"/>
    <n v="65"/>
    <x v="2"/>
    <s v="Married"/>
    <x v="7"/>
    <x v="0"/>
    <x v="0"/>
    <x v="2"/>
    <n v="1"/>
    <x v="0"/>
    <x v="1053"/>
  </r>
  <r>
    <x v="409"/>
    <x v="1056"/>
    <x v="1"/>
    <n v="19"/>
    <x v="0"/>
    <s v="Married"/>
    <x v="20"/>
    <x v="1"/>
    <x v="2"/>
    <x v="2"/>
    <n v="0"/>
    <x v="1"/>
    <x v="1054"/>
  </r>
  <r>
    <x v="409"/>
    <x v="1057"/>
    <x v="1"/>
    <n v="16"/>
    <x v="0"/>
    <s v="Married"/>
    <x v="47"/>
    <x v="1"/>
    <x v="2"/>
    <x v="0"/>
    <n v="1"/>
    <x v="0"/>
    <x v="1055"/>
  </r>
  <r>
    <x v="409"/>
    <x v="1058"/>
    <x v="0"/>
    <n v="37"/>
    <x v="3"/>
    <s v="Married"/>
    <x v="38"/>
    <x v="2"/>
    <x v="1"/>
    <x v="0"/>
    <n v="0"/>
    <x v="1"/>
    <x v="1056"/>
  </r>
  <r>
    <x v="409"/>
    <x v="1059"/>
    <x v="0"/>
    <n v="30"/>
    <x v="3"/>
    <s v="Single"/>
    <x v="26"/>
    <x v="4"/>
    <x v="3"/>
    <x v="2"/>
    <n v="0"/>
    <x v="1"/>
    <x v="967"/>
  </r>
  <r>
    <x v="410"/>
    <x v="1060"/>
    <x v="0"/>
    <n v="34"/>
    <x v="3"/>
    <s v="Married"/>
    <x v="27"/>
    <x v="0"/>
    <x v="3"/>
    <x v="1"/>
    <n v="0"/>
    <x v="1"/>
    <x v="1057"/>
  </r>
  <r>
    <x v="411"/>
    <x v="1061"/>
    <x v="1"/>
    <n v="17"/>
    <x v="0"/>
    <s v="Married"/>
    <x v="20"/>
    <x v="1"/>
    <x v="1"/>
    <x v="1"/>
    <n v="0"/>
    <x v="1"/>
    <x v="1058"/>
  </r>
  <r>
    <x v="411"/>
    <x v="1062"/>
    <x v="1"/>
    <n v="60"/>
    <x v="2"/>
    <s v="Married"/>
    <x v="45"/>
    <x v="0"/>
    <x v="1"/>
    <x v="2"/>
    <n v="1"/>
    <x v="0"/>
    <x v="1059"/>
  </r>
  <r>
    <x v="411"/>
    <x v="1063"/>
    <x v="1"/>
    <n v="76"/>
    <x v="2"/>
    <s v="Married"/>
    <x v="31"/>
    <x v="1"/>
    <x v="2"/>
    <x v="2"/>
    <n v="0"/>
    <x v="1"/>
    <x v="1060"/>
  </r>
  <r>
    <x v="411"/>
    <x v="1064"/>
    <x v="1"/>
    <n v="43"/>
    <x v="3"/>
    <s v="Single"/>
    <x v="2"/>
    <x v="1"/>
    <x v="1"/>
    <x v="2"/>
    <n v="1"/>
    <x v="0"/>
    <x v="1061"/>
  </r>
  <r>
    <x v="412"/>
    <x v="1065"/>
    <x v="1"/>
    <n v="19"/>
    <x v="0"/>
    <s v="Married"/>
    <x v="45"/>
    <x v="2"/>
    <x v="1"/>
    <x v="0"/>
    <n v="1"/>
    <x v="0"/>
    <x v="1062"/>
  </r>
  <r>
    <x v="412"/>
    <x v="1066"/>
    <x v="0"/>
    <n v="68"/>
    <x v="2"/>
    <s v="Single"/>
    <x v="4"/>
    <x v="4"/>
    <x v="3"/>
    <x v="0"/>
    <n v="0"/>
    <x v="1"/>
    <x v="1063"/>
  </r>
  <r>
    <x v="412"/>
    <x v="1067"/>
    <x v="1"/>
    <n v="54"/>
    <x v="1"/>
    <s v="Married"/>
    <x v="5"/>
    <x v="0"/>
    <x v="3"/>
    <x v="2"/>
    <n v="1"/>
    <x v="0"/>
    <x v="1064"/>
  </r>
  <r>
    <x v="413"/>
    <x v="1068"/>
    <x v="0"/>
    <n v="72"/>
    <x v="2"/>
    <s v="Single"/>
    <x v="34"/>
    <x v="4"/>
    <x v="1"/>
    <x v="2"/>
    <n v="0"/>
    <x v="1"/>
    <x v="1065"/>
  </r>
  <r>
    <x v="413"/>
    <x v="1069"/>
    <x v="1"/>
    <n v="32"/>
    <x v="3"/>
    <s v="Single"/>
    <x v="22"/>
    <x v="0"/>
    <x v="0"/>
    <x v="2"/>
    <n v="0"/>
    <x v="1"/>
    <x v="1066"/>
  </r>
  <r>
    <x v="413"/>
    <x v="1070"/>
    <x v="0"/>
    <n v="34"/>
    <x v="3"/>
    <s v="Single"/>
    <x v="14"/>
    <x v="1"/>
    <x v="0"/>
    <x v="0"/>
    <n v="0"/>
    <x v="1"/>
    <x v="1067"/>
  </r>
  <r>
    <x v="413"/>
    <x v="1071"/>
    <x v="0"/>
    <n v="52"/>
    <x v="1"/>
    <s v="Married"/>
    <x v="16"/>
    <x v="0"/>
    <x v="3"/>
    <x v="1"/>
    <n v="1"/>
    <x v="0"/>
    <x v="1068"/>
  </r>
  <r>
    <x v="414"/>
    <x v="1072"/>
    <x v="1"/>
    <n v="38"/>
    <x v="3"/>
    <s v="Married"/>
    <x v="25"/>
    <x v="3"/>
    <x v="1"/>
    <x v="2"/>
    <n v="1"/>
    <x v="0"/>
    <x v="1069"/>
  </r>
  <r>
    <x v="415"/>
    <x v="1073"/>
    <x v="0"/>
    <n v="28"/>
    <x v="3"/>
    <s v="Single"/>
    <x v="1"/>
    <x v="1"/>
    <x v="3"/>
    <x v="1"/>
    <n v="1"/>
    <x v="0"/>
    <x v="1070"/>
  </r>
  <r>
    <x v="415"/>
    <x v="1074"/>
    <x v="0"/>
    <n v="50"/>
    <x v="1"/>
    <s v="Single"/>
    <x v="24"/>
    <x v="4"/>
    <x v="1"/>
    <x v="2"/>
    <n v="0"/>
    <x v="1"/>
    <x v="1071"/>
  </r>
  <r>
    <x v="415"/>
    <x v="1075"/>
    <x v="0"/>
    <n v="47"/>
    <x v="1"/>
    <s v="Married"/>
    <x v="34"/>
    <x v="2"/>
    <x v="3"/>
    <x v="1"/>
    <n v="1"/>
    <x v="0"/>
    <x v="1072"/>
  </r>
  <r>
    <x v="415"/>
    <x v="1076"/>
    <x v="0"/>
    <n v="32"/>
    <x v="3"/>
    <s v="Married"/>
    <x v="27"/>
    <x v="0"/>
    <x v="1"/>
    <x v="2"/>
    <n v="0"/>
    <x v="1"/>
    <x v="1073"/>
  </r>
  <r>
    <x v="416"/>
    <x v="1077"/>
    <x v="0"/>
    <n v="68"/>
    <x v="2"/>
    <s v="Single"/>
    <x v="14"/>
    <x v="4"/>
    <x v="0"/>
    <x v="1"/>
    <n v="1"/>
    <x v="0"/>
    <x v="1074"/>
  </r>
  <r>
    <x v="416"/>
    <x v="1078"/>
    <x v="1"/>
    <n v="55"/>
    <x v="1"/>
    <s v="Married"/>
    <x v="43"/>
    <x v="0"/>
    <x v="0"/>
    <x v="1"/>
    <n v="0"/>
    <x v="1"/>
    <x v="1075"/>
  </r>
  <r>
    <x v="416"/>
    <x v="1079"/>
    <x v="1"/>
    <n v="25"/>
    <x v="0"/>
    <s v="Single"/>
    <x v="33"/>
    <x v="0"/>
    <x v="3"/>
    <x v="2"/>
    <n v="1"/>
    <x v="0"/>
    <x v="1076"/>
  </r>
  <r>
    <x v="416"/>
    <x v="1080"/>
    <x v="0"/>
    <n v="21"/>
    <x v="0"/>
    <s v="Single"/>
    <x v="28"/>
    <x v="2"/>
    <x v="2"/>
    <x v="2"/>
    <n v="1"/>
    <x v="0"/>
    <x v="1077"/>
  </r>
  <r>
    <x v="416"/>
    <x v="1081"/>
    <x v="0"/>
    <n v="32"/>
    <x v="3"/>
    <s v="Married"/>
    <x v="5"/>
    <x v="0"/>
    <x v="0"/>
    <x v="1"/>
    <n v="1"/>
    <x v="0"/>
    <x v="1078"/>
  </r>
  <r>
    <x v="416"/>
    <x v="1082"/>
    <x v="0"/>
    <n v="71"/>
    <x v="2"/>
    <s v="Single"/>
    <x v="27"/>
    <x v="2"/>
    <x v="1"/>
    <x v="2"/>
    <n v="0"/>
    <x v="1"/>
    <x v="1079"/>
  </r>
  <r>
    <x v="417"/>
    <x v="1083"/>
    <x v="0"/>
    <n v="77"/>
    <x v="2"/>
    <s v="Single"/>
    <x v="45"/>
    <x v="1"/>
    <x v="2"/>
    <x v="0"/>
    <n v="1"/>
    <x v="0"/>
    <x v="1080"/>
  </r>
  <r>
    <x v="417"/>
    <x v="1084"/>
    <x v="1"/>
    <n v="47"/>
    <x v="1"/>
    <s v="Married"/>
    <x v="31"/>
    <x v="0"/>
    <x v="2"/>
    <x v="1"/>
    <n v="0"/>
    <x v="1"/>
    <x v="1081"/>
  </r>
  <r>
    <x v="418"/>
    <x v="1085"/>
    <x v="0"/>
    <n v="49"/>
    <x v="1"/>
    <s v="Single"/>
    <x v="4"/>
    <x v="0"/>
    <x v="3"/>
    <x v="1"/>
    <n v="1"/>
    <x v="0"/>
    <x v="1082"/>
  </r>
  <r>
    <x v="418"/>
    <x v="1086"/>
    <x v="0"/>
    <n v="61"/>
    <x v="2"/>
    <s v="Single"/>
    <x v="12"/>
    <x v="0"/>
    <x v="2"/>
    <x v="0"/>
    <n v="1"/>
    <x v="0"/>
    <x v="1083"/>
  </r>
  <r>
    <x v="419"/>
    <x v="1087"/>
    <x v="0"/>
    <n v="77"/>
    <x v="2"/>
    <s v="Single"/>
    <x v="26"/>
    <x v="0"/>
    <x v="3"/>
    <x v="1"/>
    <n v="1"/>
    <x v="0"/>
    <x v="1084"/>
  </r>
  <r>
    <x v="419"/>
    <x v="1088"/>
    <x v="0"/>
    <n v="17"/>
    <x v="0"/>
    <s v="Single"/>
    <x v="21"/>
    <x v="1"/>
    <x v="2"/>
    <x v="0"/>
    <n v="1"/>
    <x v="0"/>
    <x v="1085"/>
  </r>
  <r>
    <x v="419"/>
    <x v="1089"/>
    <x v="1"/>
    <n v="77"/>
    <x v="2"/>
    <s v="Married"/>
    <x v="8"/>
    <x v="4"/>
    <x v="1"/>
    <x v="1"/>
    <n v="0"/>
    <x v="1"/>
    <x v="1086"/>
  </r>
  <r>
    <x v="419"/>
    <x v="1090"/>
    <x v="0"/>
    <n v="19"/>
    <x v="0"/>
    <s v="Married"/>
    <x v="25"/>
    <x v="2"/>
    <x v="3"/>
    <x v="0"/>
    <n v="0"/>
    <x v="1"/>
    <x v="1087"/>
  </r>
  <r>
    <x v="420"/>
    <x v="1091"/>
    <x v="0"/>
    <n v="59"/>
    <x v="1"/>
    <s v="Married"/>
    <x v="20"/>
    <x v="0"/>
    <x v="2"/>
    <x v="2"/>
    <n v="0"/>
    <x v="1"/>
    <x v="1088"/>
  </r>
  <r>
    <x v="421"/>
    <x v="1092"/>
    <x v="1"/>
    <n v="45"/>
    <x v="1"/>
    <s v="Married"/>
    <x v="0"/>
    <x v="0"/>
    <x v="2"/>
    <x v="1"/>
    <n v="1"/>
    <x v="0"/>
    <x v="1089"/>
  </r>
  <r>
    <x v="421"/>
    <x v="1093"/>
    <x v="0"/>
    <n v="36"/>
    <x v="3"/>
    <s v="Single"/>
    <x v="25"/>
    <x v="0"/>
    <x v="2"/>
    <x v="1"/>
    <n v="1"/>
    <x v="0"/>
    <x v="1090"/>
  </r>
  <r>
    <x v="421"/>
    <x v="1094"/>
    <x v="1"/>
    <n v="45"/>
    <x v="1"/>
    <s v="Married"/>
    <x v="1"/>
    <x v="0"/>
    <x v="2"/>
    <x v="0"/>
    <n v="0"/>
    <x v="1"/>
    <x v="1091"/>
  </r>
  <r>
    <x v="421"/>
    <x v="1095"/>
    <x v="1"/>
    <n v="58"/>
    <x v="1"/>
    <s v="Married"/>
    <x v="12"/>
    <x v="0"/>
    <x v="3"/>
    <x v="2"/>
    <n v="1"/>
    <x v="0"/>
    <x v="1092"/>
  </r>
  <r>
    <x v="421"/>
    <x v="1096"/>
    <x v="1"/>
    <n v="77"/>
    <x v="2"/>
    <s v="Married"/>
    <x v="40"/>
    <x v="3"/>
    <x v="2"/>
    <x v="2"/>
    <n v="1"/>
    <x v="0"/>
    <x v="1093"/>
  </r>
  <r>
    <x v="422"/>
    <x v="1097"/>
    <x v="1"/>
    <n v="55"/>
    <x v="1"/>
    <s v="Married"/>
    <x v="11"/>
    <x v="0"/>
    <x v="1"/>
    <x v="2"/>
    <n v="0"/>
    <x v="1"/>
    <x v="1094"/>
  </r>
  <r>
    <x v="422"/>
    <x v="1098"/>
    <x v="0"/>
    <n v="48"/>
    <x v="1"/>
    <s v="Single"/>
    <x v="48"/>
    <x v="0"/>
    <x v="2"/>
    <x v="1"/>
    <n v="1"/>
    <x v="0"/>
    <x v="1095"/>
  </r>
  <r>
    <x v="422"/>
    <x v="1099"/>
    <x v="0"/>
    <n v="68"/>
    <x v="2"/>
    <s v="Married"/>
    <x v="49"/>
    <x v="0"/>
    <x v="3"/>
    <x v="2"/>
    <n v="0"/>
    <x v="1"/>
    <x v="1096"/>
  </r>
  <r>
    <x v="423"/>
    <x v="1100"/>
    <x v="0"/>
    <n v="24"/>
    <x v="0"/>
    <s v="Single"/>
    <x v="33"/>
    <x v="0"/>
    <x v="3"/>
    <x v="1"/>
    <n v="1"/>
    <x v="0"/>
    <x v="1097"/>
  </r>
  <r>
    <x v="424"/>
    <x v="1101"/>
    <x v="0"/>
    <n v="49"/>
    <x v="1"/>
    <s v="Single"/>
    <x v="8"/>
    <x v="3"/>
    <x v="3"/>
    <x v="0"/>
    <n v="1"/>
    <x v="0"/>
    <x v="1098"/>
  </r>
  <r>
    <x v="424"/>
    <x v="1102"/>
    <x v="0"/>
    <n v="66"/>
    <x v="2"/>
    <s v="Married"/>
    <x v="26"/>
    <x v="1"/>
    <x v="2"/>
    <x v="2"/>
    <n v="0"/>
    <x v="1"/>
    <x v="1099"/>
  </r>
  <r>
    <x v="425"/>
    <x v="1103"/>
    <x v="0"/>
    <n v="32"/>
    <x v="3"/>
    <s v="Married"/>
    <x v="3"/>
    <x v="0"/>
    <x v="3"/>
    <x v="1"/>
    <n v="1"/>
    <x v="0"/>
    <x v="1100"/>
  </r>
  <r>
    <x v="425"/>
    <x v="1104"/>
    <x v="1"/>
    <n v="15"/>
    <x v="0"/>
    <s v="Married"/>
    <x v="1"/>
    <x v="1"/>
    <x v="1"/>
    <x v="1"/>
    <n v="1"/>
    <x v="0"/>
    <x v="1101"/>
  </r>
  <r>
    <x v="425"/>
    <x v="1105"/>
    <x v="0"/>
    <n v="26"/>
    <x v="0"/>
    <s v="Married"/>
    <x v="44"/>
    <x v="0"/>
    <x v="3"/>
    <x v="2"/>
    <n v="0"/>
    <x v="1"/>
    <x v="1102"/>
  </r>
  <r>
    <x v="426"/>
    <x v="1106"/>
    <x v="1"/>
    <n v="16"/>
    <x v="0"/>
    <s v="Married"/>
    <x v="29"/>
    <x v="3"/>
    <x v="1"/>
    <x v="1"/>
    <n v="0"/>
    <x v="1"/>
    <x v="1103"/>
  </r>
  <r>
    <x v="426"/>
    <x v="1107"/>
    <x v="0"/>
    <n v="71"/>
    <x v="2"/>
    <s v="Married"/>
    <x v="38"/>
    <x v="1"/>
    <x v="3"/>
    <x v="2"/>
    <n v="0"/>
    <x v="1"/>
    <x v="1104"/>
  </r>
  <r>
    <x v="427"/>
    <x v="1108"/>
    <x v="0"/>
    <n v="18"/>
    <x v="0"/>
    <s v="Married"/>
    <x v="22"/>
    <x v="4"/>
    <x v="3"/>
    <x v="2"/>
    <n v="0"/>
    <x v="1"/>
    <x v="1105"/>
  </r>
  <r>
    <x v="427"/>
    <x v="1109"/>
    <x v="1"/>
    <n v="41"/>
    <x v="3"/>
    <s v="Married"/>
    <x v="23"/>
    <x v="0"/>
    <x v="1"/>
    <x v="0"/>
    <n v="1"/>
    <x v="0"/>
    <x v="1106"/>
  </r>
  <r>
    <x v="428"/>
    <x v="1110"/>
    <x v="0"/>
    <n v="16"/>
    <x v="0"/>
    <s v="Single"/>
    <x v="46"/>
    <x v="0"/>
    <x v="2"/>
    <x v="0"/>
    <n v="0"/>
    <x v="1"/>
    <x v="1107"/>
  </r>
  <r>
    <x v="429"/>
    <x v="1111"/>
    <x v="1"/>
    <n v="69"/>
    <x v="2"/>
    <s v="Married"/>
    <x v="19"/>
    <x v="0"/>
    <x v="3"/>
    <x v="2"/>
    <n v="0"/>
    <x v="1"/>
    <x v="1108"/>
  </r>
  <r>
    <x v="430"/>
    <x v="1112"/>
    <x v="0"/>
    <n v="33"/>
    <x v="3"/>
    <s v="Single"/>
    <x v="27"/>
    <x v="0"/>
    <x v="0"/>
    <x v="1"/>
    <n v="0"/>
    <x v="1"/>
    <x v="1109"/>
  </r>
  <r>
    <x v="430"/>
    <x v="1113"/>
    <x v="0"/>
    <n v="36"/>
    <x v="3"/>
    <s v="Single"/>
    <x v="7"/>
    <x v="0"/>
    <x v="1"/>
    <x v="2"/>
    <n v="1"/>
    <x v="0"/>
    <x v="1110"/>
  </r>
  <r>
    <x v="430"/>
    <x v="1114"/>
    <x v="0"/>
    <n v="19"/>
    <x v="0"/>
    <s v="Single"/>
    <x v="18"/>
    <x v="3"/>
    <x v="3"/>
    <x v="2"/>
    <n v="1"/>
    <x v="0"/>
    <x v="1111"/>
  </r>
  <r>
    <x v="431"/>
    <x v="1115"/>
    <x v="1"/>
    <n v="41"/>
    <x v="3"/>
    <s v="Single"/>
    <x v="25"/>
    <x v="0"/>
    <x v="2"/>
    <x v="0"/>
    <n v="0"/>
    <x v="1"/>
    <x v="1112"/>
  </r>
  <r>
    <x v="432"/>
    <x v="1116"/>
    <x v="0"/>
    <n v="49"/>
    <x v="1"/>
    <s v="Married"/>
    <x v="30"/>
    <x v="1"/>
    <x v="3"/>
    <x v="2"/>
    <n v="0"/>
    <x v="1"/>
    <x v="1113"/>
  </r>
  <r>
    <x v="433"/>
    <x v="1117"/>
    <x v="1"/>
    <n v="60"/>
    <x v="2"/>
    <s v="Married"/>
    <x v="35"/>
    <x v="0"/>
    <x v="3"/>
    <x v="0"/>
    <n v="1"/>
    <x v="0"/>
    <x v="1114"/>
  </r>
  <r>
    <x v="433"/>
    <x v="1118"/>
    <x v="1"/>
    <n v="51"/>
    <x v="1"/>
    <s v="Single"/>
    <x v="30"/>
    <x v="3"/>
    <x v="1"/>
    <x v="2"/>
    <n v="1"/>
    <x v="0"/>
    <x v="1115"/>
  </r>
  <r>
    <x v="433"/>
    <x v="1119"/>
    <x v="1"/>
    <n v="56"/>
    <x v="1"/>
    <s v="Married"/>
    <x v="3"/>
    <x v="2"/>
    <x v="2"/>
    <x v="2"/>
    <n v="1"/>
    <x v="0"/>
    <x v="1116"/>
  </r>
  <r>
    <x v="433"/>
    <x v="1120"/>
    <x v="0"/>
    <n v="28"/>
    <x v="3"/>
    <s v="Married"/>
    <x v="28"/>
    <x v="0"/>
    <x v="3"/>
    <x v="1"/>
    <n v="0"/>
    <x v="1"/>
    <x v="1117"/>
  </r>
  <r>
    <x v="434"/>
    <x v="1121"/>
    <x v="1"/>
    <n v="74"/>
    <x v="2"/>
    <s v="Married"/>
    <x v="0"/>
    <x v="1"/>
    <x v="1"/>
    <x v="0"/>
    <n v="0"/>
    <x v="1"/>
    <x v="1118"/>
  </r>
  <r>
    <x v="434"/>
    <x v="1122"/>
    <x v="1"/>
    <n v="28"/>
    <x v="3"/>
    <s v="Married"/>
    <x v="25"/>
    <x v="2"/>
    <x v="0"/>
    <x v="1"/>
    <n v="1"/>
    <x v="0"/>
    <x v="1119"/>
  </r>
  <r>
    <x v="434"/>
    <x v="1123"/>
    <x v="1"/>
    <n v="58"/>
    <x v="1"/>
    <s v="Single"/>
    <x v="46"/>
    <x v="0"/>
    <x v="1"/>
    <x v="0"/>
    <n v="1"/>
    <x v="0"/>
    <x v="1120"/>
  </r>
  <r>
    <x v="435"/>
    <x v="1124"/>
    <x v="1"/>
    <n v="20"/>
    <x v="0"/>
    <s v="Single"/>
    <x v="29"/>
    <x v="0"/>
    <x v="2"/>
    <x v="2"/>
    <n v="1"/>
    <x v="0"/>
    <x v="1121"/>
  </r>
  <r>
    <x v="435"/>
    <x v="1125"/>
    <x v="0"/>
    <n v="21"/>
    <x v="0"/>
    <s v="Single"/>
    <x v="7"/>
    <x v="2"/>
    <x v="2"/>
    <x v="0"/>
    <n v="1"/>
    <x v="0"/>
    <x v="1122"/>
  </r>
  <r>
    <x v="435"/>
    <x v="1126"/>
    <x v="0"/>
    <n v="34"/>
    <x v="3"/>
    <s v="Married"/>
    <x v="28"/>
    <x v="0"/>
    <x v="3"/>
    <x v="2"/>
    <n v="0"/>
    <x v="1"/>
    <x v="1123"/>
  </r>
  <r>
    <x v="436"/>
    <x v="1127"/>
    <x v="0"/>
    <n v="57"/>
    <x v="1"/>
    <s v="Married"/>
    <x v="9"/>
    <x v="0"/>
    <x v="2"/>
    <x v="0"/>
    <n v="1"/>
    <x v="0"/>
    <x v="1124"/>
  </r>
  <r>
    <x v="436"/>
    <x v="1128"/>
    <x v="0"/>
    <n v="35"/>
    <x v="3"/>
    <s v="Single"/>
    <x v="8"/>
    <x v="3"/>
    <x v="3"/>
    <x v="2"/>
    <n v="1"/>
    <x v="0"/>
    <x v="1125"/>
  </r>
  <r>
    <x v="437"/>
    <x v="1129"/>
    <x v="0"/>
    <n v="58"/>
    <x v="1"/>
    <s v="Married"/>
    <x v="8"/>
    <x v="0"/>
    <x v="2"/>
    <x v="2"/>
    <n v="1"/>
    <x v="0"/>
    <x v="1126"/>
  </r>
  <r>
    <x v="437"/>
    <x v="1130"/>
    <x v="1"/>
    <n v="37"/>
    <x v="3"/>
    <s v="Single"/>
    <x v="1"/>
    <x v="1"/>
    <x v="1"/>
    <x v="1"/>
    <n v="1"/>
    <x v="0"/>
    <x v="1127"/>
  </r>
  <r>
    <x v="437"/>
    <x v="1131"/>
    <x v="0"/>
    <n v="51"/>
    <x v="1"/>
    <s v="Married"/>
    <x v="39"/>
    <x v="2"/>
    <x v="2"/>
    <x v="2"/>
    <n v="0"/>
    <x v="1"/>
    <x v="1128"/>
  </r>
  <r>
    <x v="438"/>
    <x v="1132"/>
    <x v="0"/>
    <n v="73"/>
    <x v="2"/>
    <s v="Married"/>
    <x v="48"/>
    <x v="4"/>
    <x v="1"/>
    <x v="2"/>
    <n v="1"/>
    <x v="0"/>
    <x v="1129"/>
  </r>
  <r>
    <x v="438"/>
    <x v="1133"/>
    <x v="0"/>
    <n v="42"/>
    <x v="3"/>
    <s v="Married"/>
    <x v="35"/>
    <x v="2"/>
    <x v="0"/>
    <x v="1"/>
    <n v="1"/>
    <x v="0"/>
    <x v="1130"/>
  </r>
  <r>
    <x v="439"/>
    <x v="1134"/>
    <x v="1"/>
    <n v="50"/>
    <x v="1"/>
    <s v="Married"/>
    <x v="24"/>
    <x v="3"/>
    <x v="1"/>
    <x v="2"/>
    <n v="1"/>
    <x v="0"/>
    <x v="1131"/>
  </r>
  <r>
    <x v="439"/>
    <x v="1135"/>
    <x v="1"/>
    <n v="71"/>
    <x v="2"/>
    <s v="Married"/>
    <x v="47"/>
    <x v="0"/>
    <x v="3"/>
    <x v="0"/>
    <n v="1"/>
    <x v="0"/>
    <x v="1132"/>
  </r>
  <r>
    <x v="440"/>
    <x v="1136"/>
    <x v="0"/>
    <n v="42"/>
    <x v="3"/>
    <s v="Married"/>
    <x v="1"/>
    <x v="1"/>
    <x v="2"/>
    <x v="1"/>
    <n v="1"/>
    <x v="0"/>
    <x v="1133"/>
  </r>
  <r>
    <x v="440"/>
    <x v="1137"/>
    <x v="1"/>
    <n v="75"/>
    <x v="2"/>
    <s v="Married"/>
    <x v="11"/>
    <x v="1"/>
    <x v="2"/>
    <x v="2"/>
    <n v="1"/>
    <x v="0"/>
    <x v="1134"/>
  </r>
  <r>
    <x v="440"/>
    <x v="1138"/>
    <x v="0"/>
    <n v="29"/>
    <x v="3"/>
    <s v="Single"/>
    <x v="11"/>
    <x v="4"/>
    <x v="1"/>
    <x v="2"/>
    <n v="0"/>
    <x v="1"/>
    <x v="1135"/>
  </r>
  <r>
    <x v="441"/>
    <x v="1139"/>
    <x v="1"/>
    <n v="38"/>
    <x v="3"/>
    <s v="Married"/>
    <x v="2"/>
    <x v="1"/>
    <x v="3"/>
    <x v="1"/>
    <n v="1"/>
    <x v="0"/>
    <x v="1136"/>
  </r>
  <r>
    <x v="441"/>
    <x v="1140"/>
    <x v="0"/>
    <n v="48"/>
    <x v="1"/>
    <s v="Single"/>
    <x v="1"/>
    <x v="0"/>
    <x v="3"/>
    <x v="0"/>
    <n v="0"/>
    <x v="1"/>
    <x v="1137"/>
  </r>
  <r>
    <x v="441"/>
    <x v="1141"/>
    <x v="1"/>
    <n v="61"/>
    <x v="2"/>
    <s v="Married"/>
    <x v="15"/>
    <x v="0"/>
    <x v="2"/>
    <x v="2"/>
    <n v="1"/>
    <x v="0"/>
    <x v="1138"/>
  </r>
  <r>
    <x v="441"/>
    <x v="1142"/>
    <x v="1"/>
    <n v="37"/>
    <x v="3"/>
    <s v="Married"/>
    <x v="31"/>
    <x v="0"/>
    <x v="3"/>
    <x v="2"/>
    <n v="1"/>
    <x v="0"/>
    <x v="1139"/>
  </r>
  <r>
    <x v="442"/>
    <x v="1143"/>
    <x v="0"/>
    <n v="44"/>
    <x v="1"/>
    <s v="Single"/>
    <x v="43"/>
    <x v="0"/>
    <x v="3"/>
    <x v="0"/>
    <n v="1"/>
    <x v="0"/>
    <x v="1140"/>
  </r>
  <r>
    <x v="443"/>
    <x v="1144"/>
    <x v="0"/>
    <n v="33"/>
    <x v="3"/>
    <s v="Single"/>
    <x v="22"/>
    <x v="2"/>
    <x v="1"/>
    <x v="0"/>
    <n v="0"/>
    <x v="1"/>
    <x v="1141"/>
  </r>
  <r>
    <x v="444"/>
    <x v="1145"/>
    <x v="0"/>
    <n v="63"/>
    <x v="2"/>
    <s v="Single"/>
    <x v="48"/>
    <x v="0"/>
    <x v="1"/>
    <x v="1"/>
    <n v="0"/>
    <x v="1"/>
    <x v="1142"/>
  </r>
  <r>
    <x v="445"/>
    <x v="1146"/>
    <x v="0"/>
    <n v="27"/>
    <x v="0"/>
    <s v="Married"/>
    <x v="1"/>
    <x v="1"/>
    <x v="2"/>
    <x v="2"/>
    <n v="0"/>
    <x v="1"/>
    <x v="1143"/>
  </r>
  <r>
    <x v="446"/>
    <x v="1147"/>
    <x v="0"/>
    <n v="50"/>
    <x v="1"/>
    <s v="Single"/>
    <x v="42"/>
    <x v="0"/>
    <x v="3"/>
    <x v="1"/>
    <n v="0"/>
    <x v="1"/>
    <x v="1144"/>
  </r>
  <r>
    <x v="446"/>
    <x v="1148"/>
    <x v="1"/>
    <n v="41"/>
    <x v="3"/>
    <s v="Single"/>
    <x v="7"/>
    <x v="0"/>
    <x v="3"/>
    <x v="2"/>
    <n v="0"/>
    <x v="1"/>
    <x v="1145"/>
  </r>
  <r>
    <x v="447"/>
    <x v="1149"/>
    <x v="0"/>
    <n v="73"/>
    <x v="2"/>
    <s v="Single"/>
    <x v="17"/>
    <x v="2"/>
    <x v="2"/>
    <x v="1"/>
    <n v="0"/>
    <x v="1"/>
    <x v="1146"/>
  </r>
  <r>
    <x v="447"/>
    <x v="1150"/>
    <x v="0"/>
    <n v="53"/>
    <x v="1"/>
    <s v="Married"/>
    <x v="48"/>
    <x v="0"/>
    <x v="1"/>
    <x v="2"/>
    <n v="0"/>
    <x v="1"/>
    <x v="1147"/>
  </r>
  <r>
    <x v="448"/>
    <x v="1151"/>
    <x v="1"/>
    <n v="55"/>
    <x v="1"/>
    <s v="Married"/>
    <x v="29"/>
    <x v="0"/>
    <x v="2"/>
    <x v="2"/>
    <n v="1"/>
    <x v="0"/>
    <x v="1148"/>
  </r>
  <r>
    <x v="448"/>
    <x v="1152"/>
    <x v="1"/>
    <n v="53"/>
    <x v="1"/>
    <s v="Married"/>
    <x v="49"/>
    <x v="2"/>
    <x v="1"/>
    <x v="2"/>
    <n v="0"/>
    <x v="1"/>
    <x v="1149"/>
  </r>
  <r>
    <x v="448"/>
    <x v="1153"/>
    <x v="0"/>
    <n v="55"/>
    <x v="1"/>
    <s v="Married"/>
    <x v="47"/>
    <x v="0"/>
    <x v="3"/>
    <x v="1"/>
    <n v="1"/>
    <x v="0"/>
    <x v="1150"/>
  </r>
  <r>
    <x v="448"/>
    <x v="1154"/>
    <x v="1"/>
    <n v="70"/>
    <x v="2"/>
    <s v="Married"/>
    <x v="10"/>
    <x v="0"/>
    <x v="3"/>
    <x v="2"/>
    <n v="0"/>
    <x v="1"/>
    <x v="1151"/>
  </r>
  <r>
    <x v="448"/>
    <x v="1155"/>
    <x v="0"/>
    <n v="22"/>
    <x v="0"/>
    <s v="Single"/>
    <x v="22"/>
    <x v="3"/>
    <x v="1"/>
    <x v="1"/>
    <n v="0"/>
    <x v="1"/>
    <x v="1152"/>
  </r>
  <r>
    <x v="449"/>
    <x v="1156"/>
    <x v="0"/>
    <n v="45"/>
    <x v="1"/>
    <s v="Single"/>
    <x v="4"/>
    <x v="1"/>
    <x v="3"/>
    <x v="2"/>
    <n v="0"/>
    <x v="1"/>
    <x v="1153"/>
  </r>
  <r>
    <x v="450"/>
    <x v="1157"/>
    <x v="0"/>
    <n v="39"/>
    <x v="3"/>
    <s v="Married"/>
    <x v="3"/>
    <x v="3"/>
    <x v="3"/>
    <x v="1"/>
    <n v="0"/>
    <x v="1"/>
    <x v="1154"/>
  </r>
  <r>
    <x v="450"/>
    <x v="1158"/>
    <x v="0"/>
    <n v="27"/>
    <x v="0"/>
    <s v="Single"/>
    <x v="11"/>
    <x v="1"/>
    <x v="2"/>
    <x v="2"/>
    <n v="0"/>
    <x v="1"/>
    <x v="1155"/>
  </r>
  <r>
    <x v="451"/>
    <x v="1159"/>
    <x v="1"/>
    <n v="33"/>
    <x v="3"/>
    <s v="Single"/>
    <x v="44"/>
    <x v="0"/>
    <x v="2"/>
    <x v="0"/>
    <n v="0"/>
    <x v="1"/>
    <x v="1156"/>
  </r>
  <r>
    <x v="451"/>
    <x v="1160"/>
    <x v="0"/>
    <n v="47"/>
    <x v="1"/>
    <s v="Married"/>
    <x v="42"/>
    <x v="2"/>
    <x v="3"/>
    <x v="2"/>
    <n v="0"/>
    <x v="1"/>
    <x v="1157"/>
  </r>
  <r>
    <x v="451"/>
    <x v="1161"/>
    <x v="1"/>
    <n v="21"/>
    <x v="0"/>
    <s v="Single"/>
    <x v="47"/>
    <x v="1"/>
    <x v="0"/>
    <x v="2"/>
    <n v="1"/>
    <x v="0"/>
    <x v="1158"/>
  </r>
  <r>
    <x v="451"/>
    <x v="1162"/>
    <x v="1"/>
    <n v="61"/>
    <x v="2"/>
    <s v="Single"/>
    <x v="46"/>
    <x v="4"/>
    <x v="2"/>
    <x v="1"/>
    <n v="1"/>
    <x v="0"/>
    <x v="1159"/>
  </r>
  <r>
    <x v="452"/>
    <x v="1163"/>
    <x v="1"/>
    <n v="28"/>
    <x v="3"/>
    <s v="Married"/>
    <x v="23"/>
    <x v="2"/>
    <x v="2"/>
    <x v="2"/>
    <n v="0"/>
    <x v="1"/>
    <x v="1160"/>
  </r>
  <r>
    <x v="452"/>
    <x v="1164"/>
    <x v="1"/>
    <n v="64"/>
    <x v="2"/>
    <s v="Married"/>
    <x v="1"/>
    <x v="0"/>
    <x v="2"/>
    <x v="1"/>
    <n v="1"/>
    <x v="0"/>
    <x v="1161"/>
  </r>
  <r>
    <x v="452"/>
    <x v="1165"/>
    <x v="0"/>
    <n v="72"/>
    <x v="2"/>
    <s v="Married"/>
    <x v="32"/>
    <x v="2"/>
    <x v="3"/>
    <x v="2"/>
    <n v="1"/>
    <x v="0"/>
    <x v="1162"/>
  </r>
  <r>
    <x v="452"/>
    <x v="1166"/>
    <x v="1"/>
    <n v="17"/>
    <x v="0"/>
    <s v="Single"/>
    <x v="27"/>
    <x v="2"/>
    <x v="0"/>
    <x v="2"/>
    <n v="1"/>
    <x v="0"/>
    <x v="1163"/>
  </r>
  <r>
    <x v="453"/>
    <x v="1167"/>
    <x v="1"/>
    <n v="67"/>
    <x v="2"/>
    <s v="Married"/>
    <x v="24"/>
    <x v="0"/>
    <x v="3"/>
    <x v="2"/>
    <n v="1"/>
    <x v="0"/>
    <x v="1164"/>
  </r>
  <r>
    <x v="454"/>
    <x v="1168"/>
    <x v="0"/>
    <n v="16"/>
    <x v="0"/>
    <s v="Married"/>
    <x v="28"/>
    <x v="2"/>
    <x v="2"/>
    <x v="2"/>
    <n v="1"/>
    <x v="0"/>
    <x v="1165"/>
  </r>
  <r>
    <x v="454"/>
    <x v="1169"/>
    <x v="0"/>
    <n v="72"/>
    <x v="2"/>
    <s v="Married"/>
    <x v="47"/>
    <x v="0"/>
    <x v="1"/>
    <x v="2"/>
    <n v="1"/>
    <x v="0"/>
    <x v="1166"/>
  </r>
  <r>
    <x v="454"/>
    <x v="1170"/>
    <x v="0"/>
    <n v="37"/>
    <x v="3"/>
    <s v="Married"/>
    <x v="11"/>
    <x v="0"/>
    <x v="3"/>
    <x v="1"/>
    <n v="0"/>
    <x v="1"/>
    <x v="1167"/>
  </r>
  <r>
    <x v="454"/>
    <x v="1171"/>
    <x v="1"/>
    <n v="52"/>
    <x v="1"/>
    <s v="Married"/>
    <x v="27"/>
    <x v="1"/>
    <x v="2"/>
    <x v="0"/>
    <n v="1"/>
    <x v="0"/>
    <x v="1168"/>
  </r>
  <r>
    <x v="454"/>
    <x v="1172"/>
    <x v="1"/>
    <n v="17"/>
    <x v="0"/>
    <s v="Married"/>
    <x v="10"/>
    <x v="3"/>
    <x v="3"/>
    <x v="1"/>
    <n v="1"/>
    <x v="0"/>
    <x v="1169"/>
  </r>
  <r>
    <x v="455"/>
    <x v="1173"/>
    <x v="1"/>
    <n v="27"/>
    <x v="0"/>
    <s v="Married"/>
    <x v="5"/>
    <x v="3"/>
    <x v="1"/>
    <x v="2"/>
    <n v="1"/>
    <x v="0"/>
    <x v="1170"/>
  </r>
  <r>
    <x v="455"/>
    <x v="1174"/>
    <x v="0"/>
    <n v="35"/>
    <x v="3"/>
    <s v="Single"/>
    <x v="4"/>
    <x v="1"/>
    <x v="3"/>
    <x v="0"/>
    <n v="0"/>
    <x v="1"/>
    <x v="1171"/>
  </r>
  <r>
    <x v="456"/>
    <x v="1175"/>
    <x v="1"/>
    <n v="57"/>
    <x v="1"/>
    <s v="Single"/>
    <x v="31"/>
    <x v="2"/>
    <x v="2"/>
    <x v="2"/>
    <n v="0"/>
    <x v="1"/>
    <x v="1172"/>
  </r>
  <r>
    <x v="457"/>
    <x v="1176"/>
    <x v="0"/>
    <n v="33"/>
    <x v="3"/>
    <s v="Single"/>
    <x v="30"/>
    <x v="1"/>
    <x v="3"/>
    <x v="1"/>
    <n v="1"/>
    <x v="0"/>
    <x v="1173"/>
  </r>
  <r>
    <x v="458"/>
    <x v="1177"/>
    <x v="0"/>
    <n v="54"/>
    <x v="1"/>
    <s v="Married"/>
    <x v="49"/>
    <x v="0"/>
    <x v="2"/>
    <x v="2"/>
    <n v="1"/>
    <x v="0"/>
    <x v="1174"/>
  </r>
  <r>
    <x v="458"/>
    <x v="1178"/>
    <x v="1"/>
    <n v="42"/>
    <x v="3"/>
    <s v="Single"/>
    <x v="0"/>
    <x v="2"/>
    <x v="1"/>
    <x v="2"/>
    <n v="1"/>
    <x v="0"/>
    <x v="1175"/>
  </r>
  <r>
    <x v="459"/>
    <x v="1179"/>
    <x v="1"/>
    <n v="59"/>
    <x v="1"/>
    <s v="Single"/>
    <x v="27"/>
    <x v="1"/>
    <x v="2"/>
    <x v="1"/>
    <n v="1"/>
    <x v="0"/>
    <x v="1176"/>
  </r>
  <r>
    <x v="459"/>
    <x v="1180"/>
    <x v="0"/>
    <n v="72"/>
    <x v="2"/>
    <s v="Married"/>
    <x v="35"/>
    <x v="4"/>
    <x v="3"/>
    <x v="1"/>
    <n v="1"/>
    <x v="0"/>
    <x v="1177"/>
  </r>
  <r>
    <x v="459"/>
    <x v="1181"/>
    <x v="0"/>
    <n v="45"/>
    <x v="1"/>
    <s v="Married"/>
    <x v="29"/>
    <x v="1"/>
    <x v="2"/>
    <x v="1"/>
    <n v="0"/>
    <x v="1"/>
    <x v="1178"/>
  </r>
  <r>
    <x v="460"/>
    <x v="1182"/>
    <x v="0"/>
    <n v="76"/>
    <x v="2"/>
    <s v="Married"/>
    <x v="35"/>
    <x v="0"/>
    <x v="2"/>
    <x v="2"/>
    <n v="0"/>
    <x v="1"/>
    <x v="1179"/>
  </r>
  <r>
    <x v="460"/>
    <x v="1183"/>
    <x v="1"/>
    <n v="22"/>
    <x v="0"/>
    <s v="Married"/>
    <x v="12"/>
    <x v="0"/>
    <x v="1"/>
    <x v="2"/>
    <n v="0"/>
    <x v="1"/>
    <x v="1180"/>
  </r>
  <r>
    <x v="460"/>
    <x v="1184"/>
    <x v="0"/>
    <n v="28"/>
    <x v="3"/>
    <s v="Married"/>
    <x v="21"/>
    <x v="1"/>
    <x v="1"/>
    <x v="0"/>
    <n v="1"/>
    <x v="0"/>
    <x v="1181"/>
  </r>
  <r>
    <x v="460"/>
    <x v="1185"/>
    <x v="1"/>
    <n v="37"/>
    <x v="3"/>
    <s v="Married"/>
    <x v="4"/>
    <x v="2"/>
    <x v="1"/>
    <x v="2"/>
    <n v="1"/>
    <x v="0"/>
    <x v="1182"/>
  </r>
  <r>
    <x v="460"/>
    <x v="1186"/>
    <x v="0"/>
    <n v="43"/>
    <x v="3"/>
    <s v="Married"/>
    <x v="9"/>
    <x v="2"/>
    <x v="2"/>
    <x v="1"/>
    <n v="1"/>
    <x v="0"/>
    <x v="1183"/>
  </r>
  <r>
    <x v="461"/>
    <x v="1187"/>
    <x v="1"/>
    <n v="16"/>
    <x v="0"/>
    <s v="Married"/>
    <x v="38"/>
    <x v="0"/>
    <x v="1"/>
    <x v="0"/>
    <n v="1"/>
    <x v="0"/>
    <x v="1184"/>
  </r>
  <r>
    <x v="461"/>
    <x v="1188"/>
    <x v="0"/>
    <n v="62"/>
    <x v="2"/>
    <s v="Married"/>
    <x v="24"/>
    <x v="0"/>
    <x v="1"/>
    <x v="0"/>
    <n v="1"/>
    <x v="0"/>
    <x v="1185"/>
  </r>
  <r>
    <x v="462"/>
    <x v="1189"/>
    <x v="0"/>
    <n v="64"/>
    <x v="2"/>
    <s v="Single"/>
    <x v="31"/>
    <x v="2"/>
    <x v="1"/>
    <x v="2"/>
    <n v="1"/>
    <x v="0"/>
    <x v="1186"/>
  </r>
  <r>
    <x v="462"/>
    <x v="1190"/>
    <x v="0"/>
    <n v="16"/>
    <x v="0"/>
    <s v="Married"/>
    <x v="34"/>
    <x v="0"/>
    <x v="3"/>
    <x v="2"/>
    <n v="1"/>
    <x v="0"/>
    <x v="1187"/>
  </r>
  <r>
    <x v="462"/>
    <x v="1191"/>
    <x v="1"/>
    <n v="71"/>
    <x v="2"/>
    <s v="Married"/>
    <x v="2"/>
    <x v="3"/>
    <x v="0"/>
    <x v="0"/>
    <n v="1"/>
    <x v="0"/>
    <x v="1188"/>
  </r>
  <r>
    <x v="463"/>
    <x v="1192"/>
    <x v="0"/>
    <n v="36"/>
    <x v="3"/>
    <s v="Single"/>
    <x v="26"/>
    <x v="0"/>
    <x v="2"/>
    <x v="1"/>
    <n v="0"/>
    <x v="1"/>
    <x v="1189"/>
  </r>
  <r>
    <x v="463"/>
    <x v="1193"/>
    <x v="0"/>
    <n v="24"/>
    <x v="0"/>
    <s v="Married"/>
    <x v="15"/>
    <x v="0"/>
    <x v="2"/>
    <x v="0"/>
    <n v="0"/>
    <x v="1"/>
    <x v="1190"/>
  </r>
  <r>
    <x v="464"/>
    <x v="1194"/>
    <x v="0"/>
    <n v="62"/>
    <x v="2"/>
    <s v="Married"/>
    <x v="47"/>
    <x v="2"/>
    <x v="2"/>
    <x v="0"/>
    <n v="1"/>
    <x v="0"/>
    <x v="1191"/>
  </r>
  <r>
    <x v="464"/>
    <x v="1195"/>
    <x v="1"/>
    <n v="37"/>
    <x v="3"/>
    <s v="Married"/>
    <x v="22"/>
    <x v="1"/>
    <x v="0"/>
    <x v="2"/>
    <n v="1"/>
    <x v="0"/>
    <x v="1192"/>
  </r>
  <r>
    <x v="465"/>
    <x v="1196"/>
    <x v="1"/>
    <n v="47"/>
    <x v="1"/>
    <s v="Married"/>
    <x v="2"/>
    <x v="0"/>
    <x v="2"/>
    <x v="2"/>
    <n v="1"/>
    <x v="0"/>
    <x v="1193"/>
  </r>
  <r>
    <x v="465"/>
    <x v="1197"/>
    <x v="0"/>
    <n v="21"/>
    <x v="0"/>
    <s v="Single"/>
    <x v="23"/>
    <x v="2"/>
    <x v="2"/>
    <x v="1"/>
    <n v="1"/>
    <x v="0"/>
    <x v="1194"/>
  </r>
  <r>
    <x v="465"/>
    <x v="1198"/>
    <x v="0"/>
    <n v="71"/>
    <x v="2"/>
    <s v="Single"/>
    <x v="29"/>
    <x v="1"/>
    <x v="0"/>
    <x v="1"/>
    <n v="1"/>
    <x v="0"/>
    <x v="1195"/>
  </r>
  <r>
    <x v="465"/>
    <x v="1199"/>
    <x v="0"/>
    <n v="21"/>
    <x v="0"/>
    <s v="Married"/>
    <x v="2"/>
    <x v="0"/>
    <x v="1"/>
    <x v="0"/>
    <n v="0"/>
    <x v="1"/>
    <x v="1196"/>
  </r>
  <r>
    <x v="465"/>
    <x v="1200"/>
    <x v="0"/>
    <n v="32"/>
    <x v="3"/>
    <s v="Married"/>
    <x v="6"/>
    <x v="0"/>
    <x v="2"/>
    <x v="2"/>
    <n v="0"/>
    <x v="1"/>
    <x v="1197"/>
  </r>
  <r>
    <x v="466"/>
    <x v="1201"/>
    <x v="1"/>
    <n v="58"/>
    <x v="1"/>
    <s v="Married"/>
    <x v="16"/>
    <x v="0"/>
    <x v="1"/>
    <x v="0"/>
    <n v="0"/>
    <x v="1"/>
    <x v="1198"/>
  </r>
  <r>
    <x v="466"/>
    <x v="1202"/>
    <x v="0"/>
    <n v="18"/>
    <x v="0"/>
    <s v="Married"/>
    <x v="45"/>
    <x v="0"/>
    <x v="2"/>
    <x v="0"/>
    <n v="1"/>
    <x v="0"/>
    <x v="1199"/>
  </r>
  <r>
    <x v="466"/>
    <x v="1203"/>
    <x v="1"/>
    <n v="71"/>
    <x v="2"/>
    <s v="Married"/>
    <x v="35"/>
    <x v="0"/>
    <x v="0"/>
    <x v="0"/>
    <n v="1"/>
    <x v="0"/>
    <x v="1200"/>
  </r>
  <r>
    <x v="467"/>
    <x v="1204"/>
    <x v="0"/>
    <n v="59"/>
    <x v="1"/>
    <s v="Married"/>
    <x v="39"/>
    <x v="2"/>
    <x v="3"/>
    <x v="0"/>
    <n v="1"/>
    <x v="0"/>
    <x v="1201"/>
  </r>
  <r>
    <x v="468"/>
    <x v="1205"/>
    <x v="0"/>
    <n v="55"/>
    <x v="1"/>
    <s v="Married"/>
    <x v="35"/>
    <x v="1"/>
    <x v="0"/>
    <x v="1"/>
    <n v="0"/>
    <x v="1"/>
    <x v="1202"/>
  </r>
  <r>
    <x v="469"/>
    <x v="1206"/>
    <x v="0"/>
    <n v="35"/>
    <x v="3"/>
    <s v="Married"/>
    <x v="39"/>
    <x v="0"/>
    <x v="1"/>
    <x v="2"/>
    <n v="1"/>
    <x v="0"/>
    <x v="1203"/>
  </r>
  <r>
    <x v="469"/>
    <x v="1207"/>
    <x v="1"/>
    <n v="48"/>
    <x v="1"/>
    <s v="Married"/>
    <x v="48"/>
    <x v="4"/>
    <x v="3"/>
    <x v="1"/>
    <n v="0"/>
    <x v="1"/>
    <x v="1204"/>
  </r>
  <r>
    <x v="470"/>
    <x v="1208"/>
    <x v="1"/>
    <n v="50"/>
    <x v="1"/>
    <s v="Married"/>
    <x v="24"/>
    <x v="3"/>
    <x v="1"/>
    <x v="1"/>
    <n v="1"/>
    <x v="0"/>
    <x v="1205"/>
  </r>
  <r>
    <x v="470"/>
    <x v="1209"/>
    <x v="0"/>
    <n v="28"/>
    <x v="3"/>
    <s v="Married"/>
    <x v="38"/>
    <x v="3"/>
    <x v="1"/>
    <x v="2"/>
    <n v="1"/>
    <x v="0"/>
    <x v="1206"/>
  </r>
  <r>
    <x v="470"/>
    <x v="1210"/>
    <x v="1"/>
    <n v="56"/>
    <x v="1"/>
    <s v="Married"/>
    <x v="11"/>
    <x v="0"/>
    <x v="3"/>
    <x v="2"/>
    <n v="1"/>
    <x v="0"/>
    <x v="1207"/>
  </r>
  <r>
    <x v="470"/>
    <x v="1211"/>
    <x v="0"/>
    <n v="56"/>
    <x v="1"/>
    <s v="Married"/>
    <x v="8"/>
    <x v="0"/>
    <x v="1"/>
    <x v="1"/>
    <n v="1"/>
    <x v="0"/>
    <x v="1208"/>
  </r>
  <r>
    <x v="470"/>
    <x v="1212"/>
    <x v="0"/>
    <n v="71"/>
    <x v="2"/>
    <s v="Married"/>
    <x v="30"/>
    <x v="0"/>
    <x v="3"/>
    <x v="2"/>
    <n v="1"/>
    <x v="0"/>
    <x v="1209"/>
  </r>
  <r>
    <x v="471"/>
    <x v="1213"/>
    <x v="1"/>
    <n v="24"/>
    <x v="0"/>
    <s v="Married"/>
    <x v="12"/>
    <x v="1"/>
    <x v="0"/>
    <x v="2"/>
    <n v="0"/>
    <x v="1"/>
    <x v="1210"/>
  </r>
  <r>
    <x v="471"/>
    <x v="1214"/>
    <x v="0"/>
    <n v="61"/>
    <x v="2"/>
    <s v="Single"/>
    <x v="3"/>
    <x v="0"/>
    <x v="3"/>
    <x v="1"/>
    <n v="1"/>
    <x v="0"/>
    <x v="1211"/>
  </r>
  <r>
    <x v="472"/>
    <x v="1215"/>
    <x v="0"/>
    <n v="27"/>
    <x v="0"/>
    <s v="Single"/>
    <x v="8"/>
    <x v="2"/>
    <x v="2"/>
    <x v="1"/>
    <n v="0"/>
    <x v="1"/>
    <x v="1212"/>
  </r>
  <r>
    <x v="473"/>
    <x v="1216"/>
    <x v="0"/>
    <n v="63"/>
    <x v="2"/>
    <s v="Single"/>
    <x v="23"/>
    <x v="1"/>
    <x v="1"/>
    <x v="2"/>
    <n v="1"/>
    <x v="0"/>
    <x v="1213"/>
  </r>
  <r>
    <x v="473"/>
    <x v="1217"/>
    <x v="0"/>
    <n v="70"/>
    <x v="2"/>
    <s v="Married"/>
    <x v="10"/>
    <x v="4"/>
    <x v="3"/>
    <x v="2"/>
    <n v="1"/>
    <x v="0"/>
    <x v="1214"/>
  </r>
  <r>
    <x v="474"/>
    <x v="1218"/>
    <x v="0"/>
    <n v="53"/>
    <x v="1"/>
    <s v="Married"/>
    <x v="9"/>
    <x v="0"/>
    <x v="1"/>
    <x v="2"/>
    <n v="1"/>
    <x v="0"/>
    <x v="1215"/>
  </r>
  <r>
    <x v="474"/>
    <x v="1219"/>
    <x v="0"/>
    <n v="71"/>
    <x v="2"/>
    <s v="Married"/>
    <x v="46"/>
    <x v="0"/>
    <x v="3"/>
    <x v="0"/>
    <n v="0"/>
    <x v="1"/>
    <x v="1216"/>
  </r>
  <r>
    <x v="474"/>
    <x v="1220"/>
    <x v="1"/>
    <n v="31"/>
    <x v="3"/>
    <s v="Married"/>
    <x v="40"/>
    <x v="0"/>
    <x v="3"/>
    <x v="2"/>
    <n v="1"/>
    <x v="0"/>
    <x v="1217"/>
  </r>
  <r>
    <x v="475"/>
    <x v="1221"/>
    <x v="0"/>
    <n v="73"/>
    <x v="2"/>
    <s v="Single"/>
    <x v="39"/>
    <x v="2"/>
    <x v="3"/>
    <x v="2"/>
    <n v="0"/>
    <x v="1"/>
    <x v="1218"/>
  </r>
  <r>
    <x v="475"/>
    <x v="1222"/>
    <x v="0"/>
    <n v="54"/>
    <x v="1"/>
    <s v="Single"/>
    <x v="1"/>
    <x v="0"/>
    <x v="2"/>
    <x v="1"/>
    <n v="1"/>
    <x v="0"/>
    <x v="1219"/>
  </r>
  <r>
    <x v="475"/>
    <x v="1223"/>
    <x v="1"/>
    <n v="63"/>
    <x v="2"/>
    <s v="Married"/>
    <x v="16"/>
    <x v="3"/>
    <x v="2"/>
    <x v="2"/>
    <n v="1"/>
    <x v="0"/>
    <x v="1220"/>
  </r>
  <r>
    <x v="475"/>
    <x v="1224"/>
    <x v="0"/>
    <n v="61"/>
    <x v="2"/>
    <s v="Married"/>
    <x v="18"/>
    <x v="0"/>
    <x v="2"/>
    <x v="2"/>
    <n v="1"/>
    <x v="0"/>
    <x v="1221"/>
  </r>
  <r>
    <x v="475"/>
    <x v="1225"/>
    <x v="1"/>
    <n v="60"/>
    <x v="2"/>
    <s v="Single"/>
    <x v="49"/>
    <x v="3"/>
    <x v="3"/>
    <x v="2"/>
    <n v="1"/>
    <x v="0"/>
    <x v="1222"/>
  </r>
  <r>
    <x v="476"/>
    <x v="1226"/>
    <x v="1"/>
    <n v="56"/>
    <x v="1"/>
    <s v="Single"/>
    <x v="4"/>
    <x v="2"/>
    <x v="2"/>
    <x v="2"/>
    <n v="0"/>
    <x v="1"/>
    <x v="1223"/>
  </r>
  <r>
    <x v="476"/>
    <x v="1227"/>
    <x v="0"/>
    <n v="50"/>
    <x v="1"/>
    <s v="Single"/>
    <x v="2"/>
    <x v="4"/>
    <x v="3"/>
    <x v="0"/>
    <n v="1"/>
    <x v="0"/>
    <x v="1224"/>
  </r>
  <r>
    <x v="476"/>
    <x v="1228"/>
    <x v="0"/>
    <n v="63"/>
    <x v="2"/>
    <s v="Single"/>
    <x v="14"/>
    <x v="0"/>
    <x v="1"/>
    <x v="0"/>
    <n v="0"/>
    <x v="1"/>
    <x v="1225"/>
  </r>
  <r>
    <x v="477"/>
    <x v="1229"/>
    <x v="0"/>
    <n v="59"/>
    <x v="1"/>
    <s v="Married"/>
    <x v="20"/>
    <x v="2"/>
    <x v="3"/>
    <x v="1"/>
    <n v="0"/>
    <x v="1"/>
    <x v="1226"/>
  </r>
  <r>
    <x v="477"/>
    <x v="1230"/>
    <x v="1"/>
    <n v="17"/>
    <x v="0"/>
    <s v="Married"/>
    <x v="17"/>
    <x v="1"/>
    <x v="2"/>
    <x v="2"/>
    <n v="0"/>
    <x v="1"/>
    <x v="1227"/>
  </r>
  <r>
    <x v="478"/>
    <x v="1231"/>
    <x v="0"/>
    <n v="76"/>
    <x v="2"/>
    <s v="Married"/>
    <x v="39"/>
    <x v="0"/>
    <x v="0"/>
    <x v="2"/>
    <n v="1"/>
    <x v="0"/>
    <x v="1228"/>
  </r>
  <r>
    <x v="478"/>
    <x v="1232"/>
    <x v="1"/>
    <n v="63"/>
    <x v="2"/>
    <s v="Married"/>
    <x v="14"/>
    <x v="3"/>
    <x v="3"/>
    <x v="2"/>
    <n v="1"/>
    <x v="0"/>
    <x v="1229"/>
  </r>
  <r>
    <x v="479"/>
    <x v="1233"/>
    <x v="0"/>
    <n v="68"/>
    <x v="2"/>
    <s v="Single"/>
    <x v="44"/>
    <x v="1"/>
    <x v="3"/>
    <x v="2"/>
    <n v="1"/>
    <x v="0"/>
    <x v="1230"/>
  </r>
  <r>
    <x v="479"/>
    <x v="1234"/>
    <x v="1"/>
    <n v="19"/>
    <x v="0"/>
    <s v="Married"/>
    <x v="12"/>
    <x v="4"/>
    <x v="2"/>
    <x v="0"/>
    <n v="0"/>
    <x v="1"/>
    <x v="1231"/>
  </r>
  <r>
    <x v="479"/>
    <x v="1235"/>
    <x v="1"/>
    <n v="56"/>
    <x v="1"/>
    <s v="Married"/>
    <x v="20"/>
    <x v="2"/>
    <x v="2"/>
    <x v="2"/>
    <n v="1"/>
    <x v="0"/>
    <x v="1232"/>
  </r>
  <r>
    <x v="479"/>
    <x v="1236"/>
    <x v="1"/>
    <n v="60"/>
    <x v="2"/>
    <s v="Single"/>
    <x v="25"/>
    <x v="4"/>
    <x v="2"/>
    <x v="0"/>
    <n v="1"/>
    <x v="0"/>
    <x v="1233"/>
  </r>
  <r>
    <x v="480"/>
    <x v="1237"/>
    <x v="1"/>
    <n v="16"/>
    <x v="0"/>
    <s v="Married"/>
    <x v="12"/>
    <x v="0"/>
    <x v="1"/>
    <x v="2"/>
    <n v="1"/>
    <x v="0"/>
    <x v="1234"/>
  </r>
  <r>
    <x v="481"/>
    <x v="1238"/>
    <x v="0"/>
    <n v="17"/>
    <x v="0"/>
    <s v="Married"/>
    <x v="9"/>
    <x v="4"/>
    <x v="2"/>
    <x v="0"/>
    <n v="1"/>
    <x v="0"/>
    <x v="1235"/>
  </r>
  <r>
    <x v="481"/>
    <x v="1239"/>
    <x v="1"/>
    <n v="78"/>
    <x v="2"/>
    <s v="Married"/>
    <x v="28"/>
    <x v="0"/>
    <x v="3"/>
    <x v="2"/>
    <n v="1"/>
    <x v="0"/>
    <x v="1236"/>
  </r>
  <r>
    <x v="482"/>
    <x v="1240"/>
    <x v="1"/>
    <n v="54"/>
    <x v="1"/>
    <s v="Single"/>
    <x v="33"/>
    <x v="1"/>
    <x v="1"/>
    <x v="0"/>
    <n v="1"/>
    <x v="0"/>
    <x v="1237"/>
  </r>
  <r>
    <x v="482"/>
    <x v="1241"/>
    <x v="0"/>
    <n v="44"/>
    <x v="1"/>
    <s v="Single"/>
    <x v="39"/>
    <x v="0"/>
    <x v="0"/>
    <x v="2"/>
    <n v="0"/>
    <x v="1"/>
    <x v="1238"/>
  </r>
  <r>
    <x v="483"/>
    <x v="1242"/>
    <x v="0"/>
    <n v="35"/>
    <x v="3"/>
    <s v="Single"/>
    <x v="45"/>
    <x v="0"/>
    <x v="3"/>
    <x v="1"/>
    <n v="1"/>
    <x v="0"/>
    <x v="1239"/>
  </r>
  <r>
    <x v="483"/>
    <x v="1243"/>
    <x v="0"/>
    <n v="67"/>
    <x v="2"/>
    <s v="Married"/>
    <x v="0"/>
    <x v="1"/>
    <x v="2"/>
    <x v="0"/>
    <n v="0"/>
    <x v="1"/>
    <x v="1240"/>
  </r>
  <r>
    <x v="483"/>
    <x v="1244"/>
    <x v="0"/>
    <n v="36"/>
    <x v="3"/>
    <s v="Single"/>
    <x v="31"/>
    <x v="2"/>
    <x v="3"/>
    <x v="0"/>
    <n v="1"/>
    <x v="0"/>
    <x v="1241"/>
  </r>
  <r>
    <x v="484"/>
    <x v="1245"/>
    <x v="0"/>
    <n v="77"/>
    <x v="2"/>
    <s v="Married"/>
    <x v="8"/>
    <x v="3"/>
    <x v="3"/>
    <x v="0"/>
    <n v="1"/>
    <x v="0"/>
    <x v="1242"/>
  </r>
  <r>
    <x v="484"/>
    <x v="1246"/>
    <x v="1"/>
    <n v="48"/>
    <x v="1"/>
    <s v="Married"/>
    <x v="23"/>
    <x v="0"/>
    <x v="0"/>
    <x v="2"/>
    <n v="1"/>
    <x v="0"/>
    <x v="1243"/>
  </r>
  <r>
    <x v="484"/>
    <x v="1247"/>
    <x v="1"/>
    <n v="78"/>
    <x v="2"/>
    <s v="Married"/>
    <x v="2"/>
    <x v="0"/>
    <x v="0"/>
    <x v="1"/>
    <n v="1"/>
    <x v="0"/>
    <x v="1244"/>
  </r>
  <r>
    <x v="484"/>
    <x v="1248"/>
    <x v="0"/>
    <n v="39"/>
    <x v="3"/>
    <s v="Single"/>
    <x v="37"/>
    <x v="1"/>
    <x v="0"/>
    <x v="1"/>
    <n v="0"/>
    <x v="1"/>
    <x v="1245"/>
  </r>
  <r>
    <x v="485"/>
    <x v="1249"/>
    <x v="0"/>
    <n v="68"/>
    <x v="2"/>
    <s v="Married"/>
    <x v="29"/>
    <x v="2"/>
    <x v="2"/>
    <x v="2"/>
    <n v="1"/>
    <x v="0"/>
    <x v="1246"/>
  </r>
  <r>
    <x v="485"/>
    <x v="1250"/>
    <x v="0"/>
    <n v="69"/>
    <x v="2"/>
    <s v="Married"/>
    <x v="48"/>
    <x v="1"/>
    <x v="0"/>
    <x v="0"/>
    <n v="1"/>
    <x v="0"/>
    <x v="1247"/>
  </r>
  <r>
    <x v="486"/>
    <x v="1251"/>
    <x v="1"/>
    <n v="74"/>
    <x v="2"/>
    <s v="Married"/>
    <x v="44"/>
    <x v="0"/>
    <x v="3"/>
    <x v="2"/>
    <n v="1"/>
    <x v="0"/>
    <x v="1248"/>
  </r>
  <r>
    <x v="486"/>
    <x v="1252"/>
    <x v="0"/>
    <n v="34"/>
    <x v="3"/>
    <s v="Married"/>
    <x v="32"/>
    <x v="0"/>
    <x v="0"/>
    <x v="2"/>
    <n v="0"/>
    <x v="1"/>
    <x v="1249"/>
  </r>
  <r>
    <x v="487"/>
    <x v="1253"/>
    <x v="0"/>
    <n v="67"/>
    <x v="2"/>
    <s v="Single"/>
    <x v="34"/>
    <x v="1"/>
    <x v="3"/>
    <x v="0"/>
    <n v="1"/>
    <x v="0"/>
    <x v="1250"/>
  </r>
  <r>
    <x v="487"/>
    <x v="1254"/>
    <x v="0"/>
    <n v="49"/>
    <x v="1"/>
    <s v="Married"/>
    <x v="8"/>
    <x v="2"/>
    <x v="3"/>
    <x v="2"/>
    <n v="1"/>
    <x v="0"/>
    <x v="1251"/>
  </r>
  <r>
    <x v="488"/>
    <x v="1255"/>
    <x v="1"/>
    <n v="67"/>
    <x v="2"/>
    <s v="Married"/>
    <x v="45"/>
    <x v="0"/>
    <x v="2"/>
    <x v="1"/>
    <n v="0"/>
    <x v="1"/>
    <x v="1252"/>
  </r>
  <r>
    <x v="489"/>
    <x v="1256"/>
    <x v="1"/>
    <n v="28"/>
    <x v="3"/>
    <s v="Married"/>
    <x v="47"/>
    <x v="0"/>
    <x v="1"/>
    <x v="1"/>
    <n v="1"/>
    <x v="0"/>
    <x v="1253"/>
  </r>
  <r>
    <x v="490"/>
    <x v="1257"/>
    <x v="1"/>
    <n v="70"/>
    <x v="2"/>
    <s v="Married"/>
    <x v="19"/>
    <x v="0"/>
    <x v="2"/>
    <x v="0"/>
    <n v="1"/>
    <x v="0"/>
    <x v="1254"/>
  </r>
  <r>
    <x v="490"/>
    <x v="1258"/>
    <x v="0"/>
    <n v="31"/>
    <x v="3"/>
    <s v="Single"/>
    <x v="5"/>
    <x v="0"/>
    <x v="3"/>
    <x v="0"/>
    <n v="0"/>
    <x v="1"/>
    <x v="1255"/>
  </r>
  <r>
    <x v="490"/>
    <x v="1259"/>
    <x v="0"/>
    <n v="52"/>
    <x v="1"/>
    <s v="Married"/>
    <x v="2"/>
    <x v="0"/>
    <x v="3"/>
    <x v="2"/>
    <n v="1"/>
    <x v="0"/>
    <x v="1256"/>
  </r>
  <r>
    <x v="491"/>
    <x v="1260"/>
    <x v="0"/>
    <n v="62"/>
    <x v="2"/>
    <s v="Single"/>
    <x v="26"/>
    <x v="0"/>
    <x v="1"/>
    <x v="2"/>
    <n v="1"/>
    <x v="0"/>
    <x v="1257"/>
  </r>
  <r>
    <x v="491"/>
    <x v="1261"/>
    <x v="0"/>
    <n v="45"/>
    <x v="1"/>
    <s v="Single"/>
    <x v="30"/>
    <x v="1"/>
    <x v="2"/>
    <x v="2"/>
    <n v="1"/>
    <x v="0"/>
    <x v="1258"/>
  </r>
  <r>
    <x v="491"/>
    <x v="1262"/>
    <x v="1"/>
    <n v="21"/>
    <x v="0"/>
    <s v="Married"/>
    <x v="19"/>
    <x v="1"/>
    <x v="1"/>
    <x v="2"/>
    <n v="0"/>
    <x v="1"/>
    <x v="1259"/>
  </r>
  <r>
    <x v="492"/>
    <x v="1263"/>
    <x v="1"/>
    <n v="41"/>
    <x v="3"/>
    <s v="Married"/>
    <x v="46"/>
    <x v="3"/>
    <x v="3"/>
    <x v="2"/>
    <n v="0"/>
    <x v="1"/>
    <x v="1260"/>
  </r>
  <r>
    <x v="492"/>
    <x v="1264"/>
    <x v="0"/>
    <n v="17"/>
    <x v="0"/>
    <s v="Single"/>
    <x v="6"/>
    <x v="2"/>
    <x v="3"/>
    <x v="1"/>
    <n v="1"/>
    <x v="0"/>
    <x v="1261"/>
  </r>
  <r>
    <x v="492"/>
    <x v="1265"/>
    <x v="0"/>
    <n v="25"/>
    <x v="0"/>
    <s v="Single"/>
    <x v="37"/>
    <x v="2"/>
    <x v="2"/>
    <x v="1"/>
    <n v="1"/>
    <x v="0"/>
    <x v="1262"/>
  </r>
  <r>
    <x v="493"/>
    <x v="1266"/>
    <x v="0"/>
    <n v="24"/>
    <x v="0"/>
    <s v="Married"/>
    <x v="7"/>
    <x v="2"/>
    <x v="3"/>
    <x v="0"/>
    <n v="1"/>
    <x v="0"/>
    <x v="1263"/>
  </r>
  <r>
    <x v="493"/>
    <x v="1267"/>
    <x v="0"/>
    <n v="64"/>
    <x v="2"/>
    <s v="Single"/>
    <x v="34"/>
    <x v="0"/>
    <x v="0"/>
    <x v="0"/>
    <n v="1"/>
    <x v="0"/>
    <x v="1264"/>
  </r>
  <r>
    <x v="494"/>
    <x v="1268"/>
    <x v="0"/>
    <n v="18"/>
    <x v="0"/>
    <s v="Married"/>
    <x v="14"/>
    <x v="1"/>
    <x v="0"/>
    <x v="0"/>
    <n v="1"/>
    <x v="0"/>
    <x v="1265"/>
  </r>
  <r>
    <x v="495"/>
    <x v="1269"/>
    <x v="0"/>
    <n v="50"/>
    <x v="1"/>
    <s v="Single"/>
    <x v="45"/>
    <x v="4"/>
    <x v="3"/>
    <x v="2"/>
    <n v="1"/>
    <x v="0"/>
    <x v="1266"/>
  </r>
  <r>
    <x v="495"/>
    <x v="1270"/>
    <x v="0"/>
    <n v="20"/>
    <x v="0"/>
    <s v="Married"/>
    <x v="6"/>
    <x v="0"/>
    <x v="2"/>
    <x v="1"/>
    <n v="1"/>
    <x v="0"/>
    <x v="1267"/>
  </r>
  <r>
    <x v="495"/>
    <x v="1271"/>
    <x v="0"/>
    <n v="26"/>
    <x v="0"/>
    <s v="Married"/>
    <x v="16"/>
    <x v="2"/>
    <x v="0"/>
    <x v="1"/>
    <n v="1"/>
    <x v="0"/>
    <x v="1268"/>
  </r>
  <r>
    <x v="496"/>
    <x v="1272"/>
    <x v="1"/>
    <n v="50"/>
    <x v="1"/>
    <s v="Single"/>
    <x v="40"/>
    <x v="0"/>
    <x v="2"/>
    <x v="2"/>
    <n v="0"/>
    <x v="1"/>
    <x v="1269"/>
  </r>
  <r>
    <x v="496"/>
    <x v="1273"/>
    <x v="0"/>
    <n v="78"/>
    <x v="2"/>
    <s v="Married"/>
    <x v="49"/>
    <x v="2"/>
    <x v="3"/>
    <x v="1"/>
    <n v="0"/>
    <x v="1"/>
    <x v="1270"/>
  </r>
  <r>
    <x v="497"/>
    <x v="1274"/>
    <x v="0"/>
    <n v="53"/>
    <x v="1"/>
    <s v="Single"/>
    <x v="39"/>
    <x v="2"/>
    <x v="3"/>
    <x v="2"/>
    <n v="0"/>
    <x v="1"/>
    <x v="1271"/>
  </r>
  <r>
    <x v="497"/>
    <x v="1275"/>
    <x v="0"/>
    <n v="56"/>
    <x v="1"/>
    <s v="Single"/>
    <x v="41"/>
    <x v="2"/>
    <x v="1"/>
    <x v="2"/>
    <n v="1"/>
    <x v="0"/>
    <x v="1272"/>
  </r>
  <r>
    <x v="498"/>
    <x v="1276"/>
    <x v="1"/>
    <n v="64"/>
    <x v="2"/>
    <s v="Single"/>
    <x v="6"/>
    <x v="1"/>
    <x v="3"/>
    <x v="0"/>
    <n v="0"/>
    <x v="1"/>
    <x v="1273"/>
  </r>
  <r>
    <x v="498"/>
    <x v="1277"/>
    <x v="1"/>
    <n v="25"/>
    <x v="0"/>
    <s v="Married"/>
    <x v="32"/>
    <x v="0"/>
    <x v="3"/>
    <x v="0"/>
    <n v="1"/>
    <x v="0"/>
    <x v="1274"/>
  </r>
  <r>
    <x v="498"/>
    <x v="1278"/>
    <x v="0"/>
    <n v="41"/>
    <x v="3"/>
    <s v="Married"/>
    <x v="32"/>
    <x v="1"/>
    <x v="0"/>
    <x v="2"/>
    <n v="1"/>
    <x v="0"/>
    <x v="1275"/>
  </r>
  <r>
    <x v="498"/>
    <x v="1279"/>
    <x v="1"/>
    <n v="29"/>
    <x v="3"/>
    <s v="Single"/>
    <x v="17"/>
    <x v="0"/>
    <x v="1"/>
    <x v="2"/>
    <n v="1"/>
    <x v="0"/>
    <x v="1276"/>
  </r>
  <r>
    <x v="499"/>
    <x v="1280"/>
    <x v="1"/>
    <n v="46"/>
    <x v="1"/>
    <s v="Married"/>
    <x v="42"/>
    <x v="1"/>
    <x v="2"/>
    <x v="2"/>
    <n v="1"/>
    <x v="0"/>
    <x v="1277"/>
  </r>
  <r>
    <x v="499"/>
    <x v="1281"/>
    <x v="0"/>
    <n v="67"/>
    <x v="2"/>
    <s v="Single"/>
    <x v="16"/>
    <x v="4"/>
    <x v="3"/>
    <x v="0"/>
    <n v="1"/>
    <x v="0"/>
    <x v="1278"/>
  </r>
  <r>
    <x v="499"/>
    <x v="1282"/>
    <x v="1"/>
    <n v="56"/>
    <x v="1"/>
    <s v="Single"/>
    <x v="25"/>
    <x v="0"/>
    <x v="3"/>
    <x v="2"/>
    <n v="0"/>
    <x v="1"/>
    <x v="1279"/>
  </r>
  <r>
    <x v="499"/>
    <x v="1283"/>
    <x v="1"/>
    <n v="78"/>
    <x v="2"/>
    <s v="Single"/>
    <x v="23"/>
    <x v="3"/>
    <x v="3"/>
    <x v="0"/>
    <n v="1"/>
    <x v="0"/>
    <x v="1280"/>
  </r>
  <r>
    <x v="499"/>
    <x v="1284"/>
    <x v="0"/>
    <n v="74"/>
    <x v="2"/>
    <s v="Married"/>
    <x v="18"/>
    <x v="0"/>
    <x v="2"/>
    <x v="1"/>
    <n v="0"/>
    <x v="1"/>
    <x v="1281"/>
  </r>
  <r>
    <x v="500"/>
    <x v="1285"/>
    <x v="0"/>
    <n v="15"/>
    <x v="0"/>
    <s v="Married"/>
    <x v="41"/>
    <x v="1"/>
    <x v="3"/>
    <x v="1"/>
    <n v="1"/>
    <x v="0"/>
    <x v="1282"/>
  </r>
  <r>
    <x v="500"/>
    <x v="1286"/>
    <x v="0"/>
    <n v="32"/>
    <x v="3"/>
    <s v="Married"/>
    <x v="14"/>
    <x v="3"/>
    <x v="3"/>
    <x v="0"/>
    <n v="0"/>
    <x v="1"/>
    <x v="1283"/>
  </r>
  <r>
    <x v="501"/>
    <x v="1287"/>
    <x v="0"/>
    <n v="24"/>
    <x v="0"/>
    <s v="Married"/>
    <x v="26"/>
    <x v="4"/>
    <x v="2"/>
    <x v="2"/>
    <n v="0"/>
    <x v="1"/>
    <x v="1284"/>
  </r>
  <r>
    <x v="501"/>
    <x v="1288"/>
    <x v="0"/>
    <n v="25"/>
    <x v="0"/>
    <s v="Married"/>
    <x v="38"/>
    <x v="0"/>
    <x v="1"/>
    <x v="2"/>
    <n v="1"/>
    <x v="0"/>
    <x v="1285"/>
  </r>
  <r>
    <x v="501"/>
    <x v="1289"/>
    <x v="1"/>
    <n v="38"/>
    <x v="3"/>
    <s v="Married"/>
    <x v="1"/>
    <x v="2"/>
    <x v="0"/>
    <x v="0"/>
    <n v="1"/>
    <x v="0"/>
    <x v="1286"/>
  </r>
  <r>
    <x v="502"/>
    <x v="1290"/>
    <x v="1"/>
    <n v="36"/>
    <x v="3"/>
    <s v="Single"/>
    <x v="38"/>
    <x v="2"/>
    <x v="0"/>
    <x v="0"/>
    <n v="1"/>
    <x v="0"/>
    <x v="1287"/>
  </r>
  <r>
    <x v="502"/>
    <x v="1291"/>
    <x v="1"/>
    <n v="48"/>
    <x v="1"/>
    <s v="Single"/>
    <x v="22"/>
    <x v="0"/>
    <x v="3"/>
    <x v="0"/>
    <n v="1"/>
    <x v="0"/>
    <x v="1288"/>
  </r>
  <r>
    <x v="502"/>
    <x v="1292"/>
    <x v="0"/>
    <n v="53"/>
    <x v="1"/>
    <s v="Single"/>
    <x v="41"/>
    <x v="0"/>
    <x v="3"/>
    <x v="0"/>
    <n v="1"/>
    <x v="0"/>
    <x v="1289"/>
  </r>
  <r>
    <x v="503"/>
    <x v="1293"/>
    <x v="1"/>
    <n v="48"/>
    <x v="1"/>
    <s v="Single"/>
    <x v="49"/>
    <x v="3"/>
    <x v="2"/>
    <x v="2"/>
    <n v="0"/>
    <x v="1"/>
    <x v="1290"/>
  </r>
  <r>
    <x v="503"/>
    <x v="1294"/>
    <x v="0"/>
    <n v="35"/>
    <x v="3"/>
    <s v="Married"/>
    <x v="45"/>
    <x v="4"/>
    <x v="3"/>
    <x v="2"/>
    <n v="0"/>
    <x v="1"/>
    <x v="1291"/>
  </r>
  <r>
    <x v="503"/>
    <x v="1295"/>
    <x v="0"/>
    <n v="20"/>
    <x v="0"/>
    <s v="Single"/>
    <x v="17"/>
    <x v="0"/>
    <x v="3"/>
    <x v="1"/>
    <n v="0"/>
    <x v="1"/>
    <x v="1292"/>
  </r>
  <r>
    <x v="504"/>
    <x v="1296"/>
    <x v="0"/>
    <n v="42"/>
    <x v="3"/>
    <s v="Married"/>
    <x v="10"/>
    <x v="0"/>
    <x v="3"/>
    <x v="0"/>
    <n v="0"/>
    <x v="1"/>
    <x v="1293"/>
  </r>
  <r>
    <x v="505"/>
    <x v="1297"/>
    <x v="1"/>
    <n v="39"/>
    <x v="3"/>
    <s v="Married"/>
    <x v="20"/>
    <x v="0"/>
    <x v="1"/>
    <x v="1"/>
    <n v="1"/>
    <x v="0"/>
    <x v="1294"/>
  </r>
  <r>
    <x v="506"/>
    <x v="1298"/>
    <x v="1"/>
    <n v="45"/>
    <x v="1"/>
    <s v="Married"/>
    <x v="19"/>
    <x v="0"/>
    <x v="3"/>
    <x v="1"/>
    <n v="0"/>
    <x v="1"/>
    <x v="1295"/>
  </r>
  <r>
    <x v="507"/>
    <x v="1299"/>
    <x v="0"/>
    <n v="51"/>
    <x v="1"/>
    <s v="Single"/>
    <x v="37"/>
    <x v="1"/>
    <x v="3"/>
    <x v="2"/>
    <n v="1"/>
    <x v="0"/>
    <x v="1296"/>
  </r>
  <r>
    <x v="507"/>
    <x v="1300"/>
    <x v="0"/>
    <n v="59"/>
    <x v="1"/>
    <s v="Single"/>
    <x v="28"/>
    <x v="0"/>
    <x v="3"/>
    <x v="0"/>
    <n v="0"/>
    <x v="1"/>
    <x v="1297"/>
  </r>
  <r>
    <x v="507"/>
    <x v="1301"/>
    <x v="0"/>
    <n v="26"/>
    <x v="0"/>
    <s v="Single"/>
    <x v="12"/>
    <x v="2"/>
    <x v="1"/>
    <x v="2"/>
    <n v="1"/>
    <x v="0"/>
    <x v="1298"/>
  </r>
  <r>
    <x v="507"/>
    <x v="1302"/>
    <x v="0"/>
    <n v="51"/>
    <x v="1"/>
    <s v="Married"/>
    <x v="0"/>
    <x v="1"/>
    <x v="2"/>
    <x v="2"/>
    <n v="1"/>
    <x v="0"/>
    <x v="1299"/>
  </r>
  <r>
    <x v="507"/>
    <x v="1303"/>
    <x v="0"/>
    <n v="55"/>
    <x v="1"/>
    <s v="Single"/>
    <x v="40"/>
    <x v="0"/>
    <x v="3"/>
    <x v="1"/>
    <n v="1"/>
    <x v="0"/>
    <x v="1300"/>
  </r>
  <r>
    <x v="508"/>
    <x v="1304"/>
    <x v="0"/>
    <n v="19"/>
    <x v="0"/>
    <s v="Married"/>
    <x v="42"/>
    <x v="2"/>
    <x v="3"/>
    <x v="2"/>
    <n v="1"/>
    <x v="0"/>
    <x v="1301"/>
  </r>
  <r>
    <x v="508"/>
    <x v="1305"/>
    <x v="0"/>
    <n v="78"/>
    <x v="2"/>
    <s v="Single"/>
    <x v="34"/>
    <x v="0"/>
    <x v="2"/>
    <x v="2"/>
    <n v="1"/>
    <x v="0"/>
    <x v="1302"/>
  </r>
  <r>
    <x v="508"/>
    <x v="1306"/>
    <x v="1"/>
    <n v="26"/>
    <x v="0"/>
    <s v="Married"/>
    <x v="18"/>
    <x v="0"/>
    <x v="2"/>
    <x v="0"/>
    <n v="1"/>
    <x v="0"/>
    <x v="1303"/>
  </r>
  <r>
    <x v="508"/>
    <x v="1307"/>
    <x v="0"/>
    <n v="40"/>
    <x v="3"/>
    <s v="Married"/>
    <x v="22"/>
    <x v="0"/>
    <x v="3"/>
    <x v="1"/>
    <n v="1"/>
    <x v="0"/>
    <x v="1304"/>
  </r>
  <r>
    <x v="509"/>
    <x v="1308"/>
    <x v="1"/>
    <n v="34"/>
    <x v="3"/>
    <s v="Single"/>
    <x v="2"/>
    <x v="3"/>
    <x v="2"/>
    <x v="2"/>
    <n v="0"/>
    <x v="1"/>
    <x v="1305"/>
  </r>
  <r>
    <x v="509"/>
    <x v="1309"/>
    <x v="0"/>
    <n v="28"/>
    <x v="3"/>
    <s v="Single"/>
    <x v="21"/>
    <x v="3"/>
    <x v="3"/>
    <x v="2"/>
    <n v="0"/>
    <x v="1"/>
    <x v="1306"/>
  </r>
  <r>
    <x v="509"/>
    <x v="1310"/>
    <x v="0"/>
    <n v="49"/>
    <x v="1"/>
    <s v="Married"/>
    <x v="27"/>
    <x v="2"/>
    <x v="3"/>
    <x v="1"/>
    <n v="0"/>
    <x v="1"/>
    <x v="1307"/>
  </r>
  <r>
    <x v="510"/>
    <x v="1311"/>
    <x v="1"/>
    <n v="75"/>
    <x v="2"/>
    <s v="Married"/>
    <x v="24"/>
    <x v="2"/>
    <x v="3"/>
    <x v="2"/>
    <n v="1"/>
    <x v="0"/>
    <x v="1308"/>
  </r>
  <r>
    <x v="511"/>
    <x v="1312"/>
    <x v="1"/>
    <n v="38"/>
    <x v="3"/>
    <s v="Single"/>
    <x v="5"/>
    <x v="2"/>
    <x v="0"/>
    <x v="1"/>
    <n v="1"/>
    <x v="0"/>
    <x v="1309"/>
  </r>
  <r>
    <x v="511"/>
    <x v="1313"/>
    <x v="1"/>
    <n v="31"/>
    <x v="3"/>
    <s v="Single"/>
    <x v="37"/>
    <x v="1"/>
    <x v="2"/>
    <x v="1"/>
    <n v="1"/>
    <x v="0"/>
    <x v="1310"/>
  </r>
  <r>
    <x v="512"/>
    <x v="1314"/>
    <x v="1"/>
    <n v="76"/>
    <x v="2"/>
    <s v="Single"/>
    <x v="29"/>
    <x v="1"/>
    <x v="3"/>
    <x v="2"/>
    <n v="1"/>
    <x v="0"/>
    <x v="1311"/>
  </r>
  <r>
    <x v="512"/>
    <x v="1315"/>
    <x v="1"/>
    <n v="62"/>
    <x v="2"/>
    <s v="Single"/>
    <x v="28"/>
    <x v="0"/>
    <x v="0"/>
    <x v="2"/>
    <n v="1"/>
    <x v="0"/>
    <x v="1312"/>
  </r>
  <r>
    <x v="512"/>
    <x v="1316"/>
    <x v="1"/>
    <n v="57"/>
    <x v="1"/>
    <s v="Married"/>
    <x v="18"/>
    <x v="1"/>
    <x v="3"/>
    <x v="1"/>
    <n v="0"/>
    <x v="1"/>
    <x v="1313"/>
  </r>
  <r>
    <x v="513"/>
    <x v="1317"/>
    <x v="0"/>
    <n v="69"/>
    <x v="2"/>
    <s v="Single"/>
    <x v="45"/>
    <x v="4"/>
    <x v="3"/>
    <x v="2"/>
    <n v="1"/>
    <x v="0"/>
    <x v="1314"/>
  </r>
  <r>
    <x v="514"/>
    <x v="1318"/>
    <x v="0"/>
    <n v="39"/>
    <x v="3"/>
    <s v="Single"/>
    <x v="1"/>
    <x v="4"/>
    <x v="2"/>
    <x v="1"/>
    <n v="0"/>
    <x v="1"/>
    <x v="1315"/>
  </r>
  <r>
    <x v="515"/>
    <x v="1319"/>
    <x v="1"/>
    <n v="58"/>
    <x v="1"/>
    <s v="Married"/>
    <x v="4"/>
    <x v="0"/>
    <x v="0"/>
    <x v="0"/>
    <n v="1"/>
    <x v="0"/>
    <x v="1316"/>
  </r>
  <r>
    <x v="516"/>
    <x v="1320"/>
    <x v="1"/>
    <n v="51"/>
    <x v="1"/>
    <s v="Single"/>
    <x v="28"/>
    <x v="0"/>
    <x v="3"/>
    <x v="2"/>
    <n v="1"/>
    <x v="0"/>
    <x v="1317"/>
  </r>
  <r>
    <x v="516"/>
    <x v="1321"/>
    <x v="0"/>
    <n v="50"/>
    <x v="1"/>
    <s v="Single"/>
    <x v="6"/>
    <x v="0"/>
    <x v="2"/>
    <x v="0"/>
    <n v="1"/>
    <x v="0"/>
    <x v="1318"/>
  </r>
  <r>
    <x v="516"/>
    <x v="1322"/>
    <x v="0"/>
    <n v="47"/>
    <x v="1"/>
    <s v="Married"/>
    <x v="1"/>
    <x v="0"/>
    <x v="1"/>
    <x v="1"/>
    <n v="0"/>
    <x v="1"/>
    <x v="1319"/>
  </r>
  <r>
    <x v="517"/>
    <x v="1323"/>
    <x v="1"/>
    <n v="56"/>
    <x v="1"/>
    <s v="Single"/>
    <x v="46"/>
    <x v="2"/>
    <x v="1"/>
    <x v="2"/>
    <n v="1"/>
    <x v="0"/>
    <x v="1320"/>
  </r>
  <r>
    <x v="517"/>
    <x v="1324"/>
    <x v="1"/>
    <n v="76"/>
    <x v="2"/>
    <s v="Married"/>
    <x v="22"/>
    <x v="1"/>
    <x v="0"/>
    <x v="2"/>
    <n v="0"/>
    <x v="1"/>
    <x v="1321"/>
  </r>
  <r>
    <x v="517"/>
    <x v="1325"/>
    <x v="0"/>
    <n v="18"/>
    <x v="0"/>
    <s v="Married"/>
    <x v="14"/>
    <x v="2"/>
    <x v="3"/>
    <x v="2"/>
    <n v="1"/>
    <x v="0"/>
    <x v="1322"/>
  </r>
  <r>
    <x v="517"/>
    <x v="1326"/>
    <x v="0"/>
    <n v="68"/>
    <x v="2"/>
    <s v="Single"/>
    <x v="22"/>
    <x v="0"/>
    <x v="3"/>
    <x v="0"/>
    <n v="1"/>
    <x v="0"/>
    <x v="1323"/>
  </r>
  <r>
    <x v="518"/>
    <x v="1327"/>
    <x v="1"/>
    <n v="72"/>
    <x v="2"/>
    <s v="Single"/>
    <x v="32"/>
    <x v="0"/>
    <x v="2"/>
    <x v="1"/>
    <n v="1"/>
    <x v="0"/>
    <x v="1324"/>
  </r>
  <r>
    <x v="518"/>
    <x v="1328"/>
    <x v="0"/>
    <n v="72"/>
    <x v="2"/>
    <s v="Single"/>
    <x v="47"/>
    <x v="0"/>
    <x v="3"/>
    <x v="1"/>
    <n v="0"/>
    <x v="1"/>
    <x v="1325"/>
  </r>
  <r>
    <x v="519"/>
    <x v="1329"/>
    <x v="1"/>
    <n v="78"/>
    <x v="2"/>
    <s v="Single"/>
    <x v="40"/>
    <x v="0"/>
    <x v="1"/>
    <x v="0"/>
    <n v="0"/>
    <x v="1"/>
    <x v="1326"/>
  </r>
  <r>
    <x v="520"/>
    <x v="1330"/>
    <x v="1"/>
    <n v="42"/>
    <x v="3"/>
    <s v="Single"/>
    <x v="33"/>
    <x v="3"/>
    <x v="3"/>
    <x v="0"/>
    <n v="1"/>
    <x v="0"/>
    <x v="1327"/>
  </r>
  <r>
    <x v="521"/>
    <x v="1331"/>
    <x v="1"/>
    <n v="22"/>
    <x v="0"/>
    <s v="Single"/>
    <x v="35"/>
    <x v="0"/>
    <x v="3"/>
    <x v="2"/>
    <n v="0"/>
    <x v="1"/>
    <x v="1328"/>
  </r>
  <r>
    <x v="522"/>
    <x v="1332"/>
    <x v="0"/>
    <n v="70"/>
    <x v="2"/>
    <s v="Married"/>
    <x v="9"/>
    <x v="0"/>
    <x v="2"/>
    <x v="2"/>
    <n v="1"/>
    <x v="0"/>
    <x v="1329"/>
  </r>
  <r>
    <x v="523"/>
    <x v="1333"/>
    <x v="0"/>
    <n v="54"/>
    <x v="1"/>
    <s v="Married"/>
    <x v="45"/>
    <x v="1"/>
    <x v="2"/>
    <x v="2"/>
    <n v="1"/>
    <x v="0"/>
    <x v="1330"/>
  </r>
  <r>
    <x v="523"/>
    <x v="1334"/>
    <x v="1"/>
    <n v="42"/>
    <x v="3"/>
    <s v="Married"/>
    <x v="43"/>
    <x v="1"/>
    <x v="1"/>
    <x v="1"/>
    <n v="1"/>
    <x v="0"/>
    <x v="1331"/>
  </r>
  <r>
    <x v="524"/>
    <x v="1335"/>
    <x v="0"/>
    <n v="48"/>
    <x v="1"/>
    <s v="Married"/>
    <x v="36"/>
    <x v="0"/>
    <x v="3"/>
    <x v="2"/>
    <n v="0"/>
    <x v="1"/>
    <x v="1332"/>
  </r>
  <r>
    <x v="525"/>
    <x v="1336"/>
    <x v="0"/>
    <n v="31"/>
    <x v="3"/>
    <s v="Married"/>
    <x v="10"/>
    <x v="0"/>
    <x v="1"/>
    <x v="0"/>
    <n v="1"/>
    <x v="0"/>
    <x v="1333"/>
  </r>
  <r>
    <x v="526"/>
    <x v="1337"/>
    <x v="0"/>
    <n v="20"/>
    <x v="0"/>
    <s v="Single"/>
    <x v="31"/>
    <x v="2"/>
    <x v="2"/>
    <x v="2"/>
    <n v="1"/>
    <x v="0"/>
    <x v="1334"/>
  </r>
  <r>
    <x v="526"/>
    <x v="1338"/>
    <x v="1"/>
    <n v="63"/>
    <x v="2"/>
    <s v="Single"/>
    <x v="41"/>
    <x v="0"/>
    <x v="1"/>
    <x v="2"/>
    <n v="1"/>
    <x v="0"/>
    <x v="1335"/>
  </r>
  <r>
    <x v="526"/>
    <x v="1339"/>
    <x v="1"/>
    <n v="24"/>
    <x v="0"/>
    <s v="Married"/>
    <x v="14"/>
    <x v="3"/>
    <x v="3"/>
    <x v="0"/>
    <n v="1"/>
    <x v="0"/>
    <x v="1336"/>
  </r>
  <r>
    <x v="526"/>
    <x v="1340"/>
    <x v="0"/>
    <n v="36"/>
    <x v="3"/>
    <s v="Married"/>
    <x v="39"/>
    <x v="0"/>
    <x v="1"/>
    <x v="2"/>
    <n v="0"/>
    <x v="1"/>
    <x v="1337"/>
  </r>
  <r>
    <x v="527"/>
    <x v="1341"/>
    <x v="0"/>
    <n v="73"/>
    <x v="2"/>
    <s v="Single"/>
    <x v="24"/>
    <x v="1"/>
    <x v="2"/>
    <x v="1"/>
    <n v="0"/>
    <x v="1"/>
    <x v="1338"/>
  </r>
  <r>
    <x v="527"/>
    <x v="1342"/>
    <x v="0"/>
    <n v="44"/>
    <x v="1"/>
    <s v="Married"/>
    <x v="32"/>
    <x v="2"/>
    <x v="1"/>
    <x v="1"/>
    <n v="0"/>
    <x v="1"/>
    <x v="1339"/>
  </r>
  <r>
    <x v="527"/>
    <x v="1343"/>
    <x v="0"/>
    <n v="48"/>
    <x v="1"/>
    <s v="Single"/>
    <x v="39"/>
    <x v="4"/>
    <x v="0"/>
    <x v="2"/>
    <n v="0"/>
    <x v="1"/>
    <x v="1340"/>
  </r>
  <r>
    <x v="528"/>
    <x v="1344"/>
    <x v="0"/>
    <n v="64"/>
    <x v="2"/>
    <s v="Married"/>
    <x v="39"/>
    <x v="0"/>
    <x v="2"/>
    <x v="1"/>
    <n v="0"/>
    <x v="1"/>
    <x v="1341"/>
  </r>
  <r>
    <x v="528"/>
    <x v="1345"/>
    <x v="0"/>
    <n v="26"/>
    <x v="0"/>
    <s v="Married"/>
    <x v="38"/>
    <x v="3"/>
    <x v="3"/>
    <x v="2"/>
    <n v="0"/>
    <x v="1"/>
    <x v="1342"/>
  </r>
  <r>
    <x v="529"/>
    <x v="1346"/>
    <x v="0"/>
    <n v="24"/>
    <x v="0"/>
    <s v="Married"/>
    <x v="3"/>
    <x v="4"/>
    <x v="3"/>
    <x v="1"/>
    <n v="1"/>
    <x v="0"/>
    <x v="1343"/>
  </r>
  <r>
    <x v="529"/>
    <x v="1347"/>
    <x v="0"/>
    <n v="47"/>
    <x v="1"/>
    <s v="Single"/>
    <x v="49"/>
    <x v="2"/>
    <x v="3"/>
    <x v="2"/>
    <n v="0"/>
    <x v="1"/>
    <x v="1344"/>
  </r>
  <r>
    <x v="529"/>
    <x v="1348"/>
    <x v="1"/>
    <n v="41"/>
    <x v="3"/>
    <s v="Single"/>
    <x v="44"/>
    <x v="3"/>
    <x v="2"/>
    <x v="1"/>
    <n v="1"/>
    <x v="0"/>
    <x v="1345"/>
  </r>
  <r>
    <x v="529"/>
    <x v="1349"/>
    <x v="1"/>
    <n v="35"/>
    <x v="3"/>
    <s v="Single"/>
    <x v="18"/>
    <x v="2"/>
    <x v="1"/>
    <x v="1"/>
    <n v="1"/>
    <x v="0"/>
    <x v="1346"/>
  </r>
  <r>
    <x v="529"/>
    <x v="1350"/>
    <x v="1"/>
    <n v="75"/>
    <x v="2"/>
    <s v="Single"/>
    <x v="10"/>
    <x v="2"/>
    <x v="3"/>
    <x v="2"/>
    <n v="1"/>
    <x v="0"/>
    <x v="1347"/>
  </r>
  <r>
    <x v="529"/>
    <x v="1351"/>
    <x v="0"/>
    <n v="58"/>
    <x v="1"/>
    <s v="Married"/>
    <x v="44"/>
    <x v="0"/>
    <x v="3"/>
    <x v="0"/>
    <n v="0"/>
    <x v="1"/>
    <x v="1348"/>
  </r>
  <r>
    <x v="529"/>
    <x v="1352"/>
    <x v="0"/>
    <n v="27"/>
    <x v="0"/>
    <s v="Single"/>
    <x v="42"/>
    <x v="0"/>
    <x v="3"/>
    <x v="1"/>
    <n v="0"/>
    <x v="1"/>
    <x v="1349"/>
  </r>
  <r>
    <x v="530"/>
    <x v="1353"/>
    <x v="0"/>
    <n v="30"/>
    <x v="3"/>
    <s v="Single"/>
    <x v="6"/>
    <x v="2"/>
    <x v="2"/>
    <x v="1"/>
    <n v="1"/>
    <x v="0"/>
    <x v="1350"/>
  </r>
  <r>
    <x v="530"/>
    <x v="1354"/>
    <x v="0"/>
    <n v="53"/>
    <x v="1"/>
    <s v="Single"/>
    <x v="1"/>
    <x v="2"/>
    <x v="2"/>
    <x v="2"/>
    <n v="1"/>
    <x v="0"/>
    <x v="1351"/>
  </r>
  <r>
    <x v="531"/>
    <x v="1355"/>
    <x v="0"/>
    <n v="53"/>
    <x v="1"/>
    <s v="Single"/>
    <x v="12"/>
    <x v="2"/>
    <x v="3"/>
    <x v="2"/>
    <n v="1"/>
    <x v="0"/>
    <x v="1352"/>
  </r>
  <r>
    <x v="531"/>
    <x v="1356"/>
    <x v="1"/>
    <n v="29"/>
    <x v="3"/>
    <s v="Single"/>
    <x v="9"/>
    <x v="2"/>
    <x v="2"/>
    <x v="2"/>
    <n v="1"/>
    <x v="0"/>
    <x v="1353"/>
  </r>
  <r>
    <x v="532"/>
    <x v="1357"/>
    <x v="1"/>
    <n v="15"/>
    <x v="0"/>
    <s v="Married"/>
    <x v="13"/>
    <x v="0"/>
    <x v="2"/>
    <x v="1"/>
    <n v="1"/>
    <x v="0"/>
    <x v="1354"/>
  </r>
  <r>
    <x v="533"/>
    <x v="1358"/>
    <x v="1"/>
    <n v="44"/>
    <x v="1"/>
    <s v="Married"/>
    <x v="27"/>
    <x v="4"/>
    <x v="3"/>
    <x v="2"/>
    <n v="0"/>
    <x v="1"/>
    <x v="1355"/>
  </r>
  <r>
    <x v="533"/>
    <x v="1359"/>
    <x v="0"/>
    <n v="53"/>
    <x v="1"/>
    <s v="Married"/>
    <x v="49"/>
    <x v="2"/>
    <x v="3"/>
    <x v="1"/>
    <n v="1"/>
    <x v="0"/>
    <x v="1356"/>
  </r>
  <r>
    <x v="534"/>
    <x v="1360"/>
    <x v="1"/>
    <n v="46"/>
    <x v="1"/>
    <s v="Single"/>
    <x v="10"/>
    <x v="1"/>
    <x v="3"/>
    <x v="2"/>
    <n v="1"/>
    <x v="0"/>
    <x v="1357"/>
  </r>
  <r>
    <x v="535"/>
    <x v="1361"/>
    <x v="0"/>
    <n v="76"/>
    <x v="2"/>
    <s v="Married"/>
    <x v="43"/>
    <x v="0"/>
    <x v="1"/>
    <x v="2"/>
    <n v="1"/>
    <x v="0"/>
    <x v="1358"/>
  </r>
  <r>
    <x v="535"/>
    <x v="1362"/>
    <x v="0"/>
    <n v="70"/>
    <x v="2"/>
    <s v="Married"/>
    <x v="24"/>
    <x v="4"/>
    <x v="1"/>
    <x v="0"/>
    <n v="1"/>
    <x v="0"/>
    <x v="1359"/>
  </r>
  <r>
    <x v="535"/>
    <x v="1363"/>
    <x v="0"/>
    <n v="37"/>
    <x v="3"/>
    <s v="Married"/>
    <x v="49"/>
    <x v="1"/>
    <x v="1"/>
    <x v="2"/>
    <n v="0"/>
    <x v="1"/>
    <x v="1360"/>
  </r>
  <r>
    <x v="536"/>
    <x v="1364"/>
    <x v="1"/>
    <n v="27"/>
    <x v="0"/>
    <s v="Married"/>
    <x v="1"/>
    <x v="4"/>
    <x v="1"/>
    <x v="2"/>
    <n v="0"/>
    <x v="1"/>
    <x v="1361"/>
  </r>
  <r>
    <x v="537"/>
    <x v="1365"/>
    <x v="0"/>
    <n v="65"/>
    <x v="2"/>
    <s v="Married"/>
    <x v="49"/>
    <x v="0"/>
    <x v="1"/>
    <x v="0"/>
    <n v="0"/>
    <x v="1"/>
    <x v="1362"/>
  </r>
  <r>
    <x v="538"/>
    <x v="1366"/>
    <x v="0"/>
    <n v="39"/>
    <x v="3"/>
    <s v="Married"/>
    <x v="5"/>
    <x v="1"/>
    <x v="0"/>
    <x v="2"/>
    <n v="1"/>
    <x v="0"/>
    <x v="1363"/>
  </r>
  <r>
    <x v="539"/>
    <x v="1367"/>
    <x v="1"/>
    <n v="42"/>
    <x v="3"/>
    <s v="Single"/>
    <x v="0"/>
    <x v="0"/>
    <x v="0"/>
    <x v="2"/>
    <n v="1"/>
    <x v="0"/>
    <x v="1364"/>
  </r>
  <r>
    <x v="539"/>
    <x v="1368"/>
    <x v="1"/>
    <n v="41"/>
    <x v="3"/>
    <s v="Married"/>
    <x v="15"/>
    <x v="1"/>
    <x v="1"/>
    <x v="2"/>
    <n v="1"/>
    <x v="0"/>
    <x v="1365"/>
  </r>
  <r>
    <x v="539"/>
    <x v="1369"/>
    <x v="0"/>
    <n v="57"/>
    <x v="1"/>
    <s v="Married"/>
    <x v="49"/>
    <x v="0"/>
    <x v="3"/>
    <x v="0"/>
    <n v="1"/>
    <x v="0"/>
    <x v="1366"/>
  </r>
  <r>
    <x v="539"/>
    <x v="1370"/>
    <x v="0"/>
    <n v="22"/>
    <x v="0"/>
    <s v="Single"/>
    <x v="25"/>
    <x v="0"/>
    <x v="3"/>
    <x v="0"/>
    <n v="1"/>
    <x v="0"/>
    <x v="1367"/>
  </r>
  <r>
    <x v="539"/>
    <x v="1371"/>
    <x v="1"/>
    <n v="40"/>
    <x v="3"/>
    <s v="Single"/>
    <x v="6"/>
    <x v="0"/>
    <x v="3"/>
    <x v="2"/>
    <n v="1"/>
    <x v="0"/>
    <x v="1368"/>
  </r>
  <r>
    <x v="540"/>
    <x v="1372"/>
    <x v="0"/>
    <n v="49"/>
    <x v="1"/>
    <s v="Married"/>
    <x v="49"/>
    <x v="1"/>
    <x v="3"/>
    <x v="0"/>
    <n v="1"/>
    <x v="0"/>
    <x v="1369"/>
  </r>
  <r>
    <x v="540"/>
    <x v="1373"/>
    <x v="0"/>
    <n v="51"/>
    <x v="1"/>
    <s v="Married"/>
    <x v="20"/>
    <x v="0"/>
    <x v="3"/>
    <x v="1"/>
    <n v="1"/>
    <x v="0"/>
    <x v="1370"/>
  </r>
  <r>
    <x v="540"/>
    <x v="1374"/>
    <x v="1"/>
    <n v="34"/>
    <x v="3"/>
    <s v="Single"/>
    <x v="49"/>
    <x v="0"/>
    <x v="3"/>
    <x v="0"/>
    <n v="0"/>
    <x v="1"/>
    <x v="1371"/>
  </r>
  <r>
    <x v="540"/>
    <x v="1375"/>
    <x v="1"/>
    <n v="35"/>
    <x v="3"/>
    <s v="Married"/>
    <x v="29"/>
    <x v="2"/>
    <x v="0"/>
    <x v="0"/>
    <n v="1"/>
    <x v="0"/>
    <x v="1372"/>
  </r>
  <r>
    <x v="541"/>
    <x v="1376"/>
    <x v="0"/>
    <n v="54"/>
    <x v="1"/>
    <s v="Married"/>
    <x v="13"/>
    <x v="0"/>
    <x v="0"/>
    <x v="2"/>
    <n v="0"/>
    <x v="1"/>
    <x v="1373"/>
  </r>
  <r>
    <x v="541"/>
    <x v="1377"/>
    <x v="1"/>
    <n v="20"/>
    <x v="0"/>
    <s v="Married"/>
    <x v="36"/>
    <x v="0"/>
    <x v="3"/>
    <x v="0"/>
    <n v="1"/>
    <x v="0"/>
    <x v="1374"/>
  </r>
  <r>
    <x v="541"/>
    <x v="1378"/>
    <x v="1"/>
    <n v="28"/>
    <x v="3"/>
    <s v="Married"/>
    <x v="15"/>
    <x v="3"/>
    <x v="2"/>
    <x v="2"/>
    <n v="1"/>
    <x v="0"/>
    <x v="1375"/>
  </r>
  <r>
    <x v="541"/>
    <x v="1379"/>
    <x v="0"/>
    <n v="57"/>
    <x v="1"/>
    <s v="Married"/>
    <x v="7"/>
    <x v="2"/>
    <x v="3"/>
    <x v="0"/>
    <n v="1"/>
    <x v="0"/>
    <x v="1376"/>
  </r>
  <r>
    <x v="542"/>
    <x v="1380"/>
    <x v="1"/>
    <n v="47"/>
    <x v="1"/>
    <s v="Married"/>
    <x v="15"/>
    <x v="4"/>
    <x v="2"/>
    <x v="2"/>
    <n v="1"/>
    <x v="0"/>
    <x v="1377"/>
  </r>
  <r>
    <x v="542"/>
    <x v="1381"/>
    <x v="1"/>
    <n v="35"/>
    <x v="3"/>
    <s v="Married"/>
    <x v="39"/>
    <x v="4"/>
    <x v="3"/>
    <x v="1"/>
    <n v="1"/>
    <x v="0"/>
    <x v="1378"/>
  </r>
  <r>
    <x v="543"/>
    <x v="1382"/>
    <x v="1"/>
    <n v="24"/>
    <x v="0"/>
    <s v="Married"/>
    <x v="44"/>
    <x v="2"/>
    <x v="1"/>
    <x v="2"/>
    <n v="0"/>
    <x v="1"/>
    <x v="1379"/>
  </r>
  <r>
    <x v="544"/>
    <x v="1383"/>
    <x v="0"/>
    <n v="21"/>
    <x v="0"/>
    <s v="Married"/>
    <x v="23"/>
    <x v="1"/>
    <x v="1"/>
    <x v="2"/>
    <n v="1"/>
    <x v="0"/>
    <x v="1380"/>
  </r>
  <r>
    <x v="544"/>
    <x v="1384"/>
    <x v="0"/>
    <n v="49"/>
    <x v="1"/>
    <s v="Single"/>
    <x v="44"/>
    <x v="0"/>
    <x v="1"/>
    <x v="1"/>
    <n v="0"/>
    <x v="1"/>
    <x v="1381"/>
  </r>
  <r>
    <x v="544"/>
    <x v="1385"/>
    <x v="1"/>
    <n v="61"/>
    <x v="2"/>
    <s v="Married"/>
    <x v="4"/>
    <x v="1"/>
    <x v="2"/>
    <x v="1"/>
    <n v="0"/>
    <x v="1"/>
    <x v="1382"/>
  </r>
  <r>
    <x v="544"/>
    <x v="1386"/>
    <x v="1"/>
    <n v="46"/>
    <x v="1"/>
    <s v="Married"/>
    <x v="12"/>
    <x v="0"/>
    <x v="2"/>
    <x v="2"/>
    <n v="0"/>
    <x v="1"/>
    <x v="1383"/>
  </r>
  <r>
    <x v="545"/>
    <x v="1387"/>
    <x v="0"/>
    <n v="28"/>
    <x v="3"/>
    <s v="Married"/>
    <x v="30"/>
    <x v="1"/>
    <x v="2"/>
    <x v="2"/>
    <n v="1"/>
    <x v="0"/>
    <x v="1384"/>
  </r>
  <r>
    <x v="545"/>
    <x v="1388"/>
    <x v="1"/>
    <n v="49"/>
    <x v="1"/>
    <s v="Married"/>
    <x v="33"/>
    <x v="3"/>
    <x v="1"/>
    <x v="1"/>
    <n v="1"/>
    <x v="0"/>
    <x v="1385"/>
  </r>
  <r>
    <x v="546"/>
    <x v="1389"/>
    <x v="0"/>
    <n v="15"/>
    <x v="0"/>
    <s v="Married"/>
    <x v="4"/>
    <x v="0"/>
    <x v="1"/>
    <x v="2"/>
    <n v="1"/>
    <x v="0"/>
    <x v="1386"/>
  </r>
  <r>
    <x v="546"/>
    <x v="1390"/>
    <x v="1"/>
    <n v="71"/>
    <x v="2"/>
    <s v="Married"/>
    <x v="9"/>
    <x v="0"/>
    <x v="2"/>
    <x v="0"/>
    <n v="0"/>
    <x v="1"/>
    <x v="1387"/>
  </r>
  <r>
    <x v="547"/>
    <x v="1391"/>
    <x v="0"/>
    <n v="22"/>
    <x v="0"/>
    <s v="Married"/>
    <x v="28"/>
    <x v="0"/>
    <x v="2"/>
    <x v="0"/>
    <n v="1"/>
    <x v="0"/>
    <x v="1388"/>
  </r>
  <r>
    <x v="547"/>
    <x v="1392"/>
    <x v="0"/>
    <n v="26"/>
    <x v="0"/>
    <s v="Married"/>
    <x v="24"/>
    <x v="2"/>
    <x v="1"/>
    <x v="0"/>
    <n v="0"/>
    <x v="1"/>
    <x v="1389"/>
  </r>
  <r>
    <x v="548"/>
    <x v="1393"/>
    <x v="1"/>
    <n v="78"/>
    <x v="2"/>
    <s v="Married"/>
    <x v="8"/>
    <x v="0"/>
    <x v="3"/>
    <x v="0"/>
    <n v="0"/>
    <x v="1"/>
    <x v="1390"/>
  </r>
  <r>
    <x v="548"/>
    <x v="1394"/>
    <x v="0"/>
    <n v="22"/>
    <x v="0"/>
    <s v="Married"/>
    <x v="22"/>
    <x v="2"/>
    <x v="1"/>
    <x v="0"/>
    <n v="1"/>
    <x v="0"/>
    <x v="1391"/>
  </r>
  <r>
    <x v="548"/>
    <x v="1395"/>
    <x v="1"/>
    <n v="48"/>
    <x v="1"/>
    <s v="Married"/>
    <x v="4"/>
    <x v="4"/>
    <x v="0"/>
    <x v="2"/>
    <n v="1"/>
    <x v="0"/>
    <x v="1392"/>
  </r>
  <r>
    <x v="548"/>
    <x v="1396"/>
    <x v="0"/>
    <n v="37"/>
    <x v="3"/>
    <s v="Single"/>
    <x v="27"/>
    <x v="0"/>
    <x v="2"/>
    <x v="2"/>
    <n v="1"/>
    <x v="0"/>
    <x v="1393"/>
  </r>
  <r>
    <x v="548"/>
    <x v="1397"/>
    <x v="0"/>
    <n v="40"/>
    <x v="3"/>
    <s v="Married"/>
    <x v="40"/>
    <x v="1"/>
    <x v="2"/>
    <x v="1"/>
    <n v="1"/>
    <x v="0"/>
    <x v="1394"/>
  </r>
  <r>
    <x v="549"/>
    <x v="1398"/>
    <x v="0"/>
    <n v="50"/>
    <x v="1"/>
    <s v="Married"/>
    <x v="47"/>
    <x v="0"/>
    <x v="1"/>
    <x v="0"/>
    <n v="0"/>
    <x v="1"/>
    <x v="1395"/>
  </r>
  <r>
    <x v="549"/>
    <x v="1399"/>
    <x v="1"/>
    <n v="18"/>
    <x v="0"/>
    <s v="Married"/>
    <x v="47"/>
    <x v="1"/>
    <x v="1"/>
    <x v="0"/>
    <n v="0"/>
    <x v="1"/>
    <x v="1396"/>
  </r>
  <r>
    <x v="549"/>
    <x v="1400"/>
    <x v="1"/>
    <n v="16"/>
    <x v="0"/>
    <s v="Single"/>
    <x v="36"/>
    <x v="0"/>
    <x v="3"/>
    <x v="0"/>
    <n v="1"/>
    <x v="0"/>
    <x v="1397"/>
  </r>
  <r>
    <x v="549"/>
    <x v="1401"/>
    <x v="0"/>
    <n v="71"/>
    <x v="2"/>
    <s v="Single"/>
    <x v="14"/>
    <x v="0"/>
    <x v="2"/>
    <x v="2"/>
    <n v="0"/>
    <x v="1"/>
    <x v="1398"/>
  </r>
  <r>
    <x v="549"/>
    <x v="1402"/>
    <x v="1"/>
    <n v="30"/>
    <x v="3"/>
    <s v="Single"/>
    <x v="10"/>
    <x v="2"/>
    <x v="2"/>
    <x v="1"/>
    <n v="1"/>
    <x v="0"/>
    <x v="1399"/>
  </r>
  <r>
    <x v="549"/>
    <x v="1403"/>
    <x v="1"/>
    <n v="78"/>
    <x v="2"/>
    <s v="Single"/>
    <x v="28"/>
    <x v="2"/>
    <x v="3"/>
    <x v="0"/>
    <n v="1"/>
    <x v="0"/>
    <x v="1400"/>
  </r>
  <r>
    <x v="550"/>
    <x v="1404"/>
    <x v="1"/>
    <n v="27"/>
    <x v="0"/>
    <s v="Married"/>
    <x v="47"/>
    <x v="1"/>
    <x v="2"/>
    <x v="2"/>
    <n v="1"/>
    <x v="0"/>
    <x v="1401"/>
  </r>
  <r>
    <x v="550"/>
    <x v="1405"/>
    <x v="0"/>
    <n v="67"/>
    <x v="2"/>
    <s v="Single"/>
    <x v="3"/>
    <x v="0"/>
    <x v="1"/>
    <x v="2"/>
    <n v="1"/>
    <x v="0"/>
    <x v="1402"/>
  </r>
  <r>
    <x v="550"/>
    <x v="1406"/>
    <x v="1"/>
    <n v="45"/>
    <x v="1"/>
    <s v="Married"/>
    <x v="1"/>
    <x v="3"/>
    <x v="3"/>
    <x v="0"/>
    <n v="1"/>
    <x v="0"/>
    <x v="1403"/>
  </r>
  <r>
    <x v="550"/>
    <x v="1407"/>
    <x v="0"/>
    <n v="72"/>
    <x v="2"/>
    <s v="Married"/>
    <x v="18"/>
    <x v="3"/>
    <x v="2"/>
    <x v="0"/>
    <n v="1"/>
    <x v="0"/>
    <x v="1404"/>
  </r>
  <r>
    <x v="550"/>
    <x v="1408"/>
    <x v="0"/>
    <n v="74"/>
    <x v="2"/>
    <s v="Married"/>
    <x v="36"/>
    <x v="0"/>
    <x v="3"/>
    <x v="1"/>
    <n v="1"/>
    <x v="0"/>
    <x v="1405"/>
  </r>
  <r>
    <x v="550"/>
    <x v="1409"/>
    <x v="1"/>
    <n v="61"/>
    <x v="2"/>
    <s v="Single"/>
    <x v="2"/>
    <x v="2"/>
    <x v="2"/>
    <x v="0"/>
    <n v="1"/>
    <x v="0"/>
    <x v="1406"/>
  </r>
  <r>
    <x v="551"/>
    <x v="1410"/>
    <x v="0"/>
    <n v="35"/>
    <x v="3"/>
    <s v="Married"/>
    <x v="9"/>
    <x v="3"/>
    <x v="3"/>
    <x v="2"/>
    <n v="1"/>
    <x v="0"/>
    <x v="1407"/>
  </r>
  <r>
    <x v="552"/>
    <x v="1411"/>
    <x v="0"/>
    <n v="35"/>
    <x v="3"/>
    <s v="Single"/>
    <x v="47"/>
    <x v="2"/>
    <x v="3"/>
    <x v="1"/>
    <n v="1"/>
    <x v="0"/>
    <x v="1408"/>
  </r>
  <r>
    <x v="552"/>
    <x v="1412"/>
    <x v="0"/>
    <n v="26"/>
    <x v="0"/>
    <s v="Single"/>
    <x v="19"/>
    <x v="1"/>
    <x v="3"/>
    <x v="0"/>
    <n v="1"/>
    <x v="0"/>
    <x v="1409"/>
  </r>
  <r>
    <x v="552"/>
    <x v="1413"/>
    <x v="0"/>
    <n v="65"/>
    <x v="2"/>
    <s v="Married"/>
    <x v="20"/>
    <x v="2"/>
    <x v="2"/>
    <x v="2"/>
    <n v="1"/>
    <x v="0"/>
    <x v="1410"/>
  </r>
  <r>
    <x v="553"/>
    <x v="1414"/>
    <x v="1"/>
    <n v="45"/>
    <x v="1"/>
    <s v="Single"/>
    <x v="22"/>
    <x v="3"/>
    <x v="3"/>
    <x v="2"/>
    <n v="1"/>
    <x v="0"/>
    <x v="1411"/>
  </r>
  <r>
    <x v="553"/>
    <x v="1415"/>
    <x v="1"/>
    <n v="34"/>
    <x v="3"/>
    <s v="Single"/>
    <x v="36"/>
    <x v="0"/>
    <x v="2"/>
    <x v="2"/>
    <n v="0"/>
    <x v="1"/>
    <x v="1412"/>
  </r>
  <r>
    <x v="553"/>
    <x v="1416"/>
    <x v="1"/>
    <n v="32"/>
    <x v="3"/>
    <s v="Single"/>
    <x v="24"/>
    <x v="0"/>
    <x v="3"/>
    <x v="2"/>
    <n v="0"/>
    <x v="1"/>
    <x v="1413"/>
  </r>
  <r>
    <x v="554"/>
    <x v="1417"/>
    <x v="1"/>
    <n v="41"/>
    <x v="3"/>
    <s v="Single"/>
    <x v="44"/>
    <x v="1"/>
    <x v="1"/>
    <x v="1"/>
    <n v="1"/>
    <x v="0"/>
    <x v="1414"/>
  </r>
  <r>
    <x v="554"/>
    <x v="1418"/>
    <x v="1"/>
    <n v="27"/>
    <x v="0"/>
    <s v="Married"/>
    <x v="15"/>
    <x v="0"/>
    <x v="2"/>
    <x v="1"/>
    <n v="0"/>
    <x v="1"/>
    <x v="1415"/>
  </r>
  <r>
    <x v="554"/>
    <x v="1419"/>
    <x v="0"/>
    <n v="35"/>
    <x v="3"/>
    <s v="Single"/>
    <x v="48"/>
    <x v="1"/>
    <x v="2"/>
    <x v="2"/>
    <n v="1"/>
    <x v="0"/>
    <x v="1416"/>
  </r>
  <r>
    <x v="554"/>
    <x v="1420"/>
    <x v="1"/>
    <n v="51"/>
    <x v="1"/>
    <s v="Married"/>
    <x v="10"/>
    <x v="0"/>
    <x v="2"/>
    <x v="1"/>
    <n v="1"/>
    <x v="0"/>
    <x v="1417"/>
  </r>
  <r>
    <x v="554"/>
    <x v="1421"/>
    <x v="0"/>
    <n v="34"/>
    <x v="3"/>
    <s v="Single"/>
    <x v="28"/>
    <x v="0"/>
    <x v="2"/>
    <x v="1"/>
    <n v="0"/>
    <x v="1"/>
    <x v="1418"/>
  </r>
  <r>
    <x v="555"/>
    <x v="1422"/>
    <x v="1"/>
    <n v="30"/>
    <x v="3"/>
    <s v="Single"/>
    <x v="8"/>
    <x v="0"/>
    <x v="1"/>
    <x v="2"/>
    <n v="0"/>
    <x v="1"/>
    <x v="1419"/>
  </r>
  <r>
    <x v="555"/>
    <x v="1423"/>
    <x v="1"/>
    <n v="21"/>
    <x v="0"/>
    <s v="Single"/>
    <x v="32"/>
    <x v="2"/>
    <x v="1"/>
    <x v="1"/>
    <n v="1"/>
    <x v="0"/>
    <x v="1420"/>
  </r>
  <r>
    <x v="556"/>
    <x v="1424"/>
    <x v="1"/>
    <n v="77"/>
    <x v="2"/>
    <s v="Married"/>
    <x v="35"/>
    <x v="4"/>
    <x v="2"/>
    <x v="1"/>
    <n v="0"/>
    <x v="1"/>
    <x v="1421"/>
  </r>
  <r>
    <x v="556"/>
    <x v="1425"/>
    <x v="1"/>
    <n v="31"/>
    <x v="3"/>
    <s v="Married"/>
    <x v="7"/>
    <x v="2"/>
    <x v="3"/>
    <x v="0"/>
    <n v="1"/>
    <x v="0"/>
    <x v="1422"/>
  </r>
  <r>
    <x v="557"/>
    <x v="1426"/>
    <x v="0"/>
    <n v="18"/>
    <x v="0"/>
    <s v="Single"/>
    <x v="0"/>
    <x v="2"/>
    <x v="3"/>
    <x v="2"/>
    <n v="0"/>
    <x v="1"/>
    <x v="1423"/>
  </r>
  <r>
    <x v="557"/>
    <x v="1427"/>
    <x v="1"/>
    <n v="30"/>
    <x v="3"/>
    <s v="Married"/>
    <x v="46"/>
    <x v="2"/>
    <x v="1"/>
    <x v="2"/>
    <n v="1"/>
    <x v="0"/>
    <x v="1424"/>
  </r>
  <r>
    <x v="557"/>
    <x v="1428"/>
    <x v="0"/>
    <n v="36"/>
    <x v="3"/>
    <s v="Married"/>
    <x v="29"/>
    <x v="2"/>
    <x v="3"/>
    <x v="2"/>
    <n v="1"/>
    <x v="0"/>
    <x v="1425"/>
  </r>
  <r>
    <x v="558"/>
    <x v="1429"/>
    <x v="1"/>
    <n v="54"/>
    <x v="1"/>
    <s v="Married"/>
    <x v="18"/>
    <x v="2"/>
    <x v="2"/>
    <x v="1"/>
    <n v="1"/>
    <x v="0"/>
    <x v="1426"/>
  </r>
  <r>
    <x v="558"/>
    <x v="1430"/>
    <x v="0"/>
    <n v="38"/>
    <x v="3"/>
    <s v="Married"/>
    <x v="2"/>
    <x v="2"/>
    <x v="1"/>
    <x v="2"/>
    <n v="0"/>
    <x v="1"/>
    <x v="1427"/>
  </r>
  <r>
    <x v="558"/>
    <x v="1431"/>
    <x v="0"/>
    <n v="67"/>
    <x v="2"/>
    <s v="Married"/>
    <x v="26"/>
    <x v="0"/>
    <x v="2"/>
    <x v="2"/>
    <n v="1"/>
    <x v="0"/>
    <x v="1428"/>
  </r>
  <r>
    <x v="559"/>
    <x v="1432"/>
    <x v="0"/>
    <n v="52"/>
    <x v="1"/>
    <s v="Married"/>
    <x v="25"/>
    <x v="2"/>
    <x v="3"/>
    <x v="2"/>
    <n v="1"/>
    <x v="0"/>
    <x v="1429"/>
  </r>
  <r>
    <x v="559"/>
    <x v="1433"/>
    <x v="1"/>
    <n v="55"/>
    <x v="1"/>
    <s v="Married"/>
    <x v="8"/>
    <x v="1"/>
    <x v="2"/>
    <x v="2"/>
    <n v="1"/>
    <x v="0"/>
    <x v="1430"/>
  </r>
  <r>
    <x v="559"/>
    <x v="1434"/>
    <x v="1"/>
    <n v="37"/>
    <x v="3"/>
    <s v="Single"/>
    <x v="33"/>
    <x v="4"/>
    <x v="2"/>
    <x v="1"/>
    <n v="0"/>
    <x v="1"/>
    <x v="1431"/>
  </r>
  <r>
    <x v="560"/>
    <x v="1435"/>
    <x v="1"/>
    <n v="75"/>
    <x v="2"/>
    <s v="Single"/>
    <x v="36"/>
    <x v="0"/>
    <x v="2"/>
    <x v="1"/>
    <n v="1"/>
    <x v="0"/>
    <x v="1432"/>
  </r>
  <r>
    <x v="560"/>
    <x v="1436"/>
    <x v="1"/>
    <n v="56"/>
    <x v="1"/>
    <s v="Married"/>
    <x v="10"/>
    <x v="1"/>
    <x v="3"/>
    <x v="2"/>
    <n v="1"/>
    <x v="0"/>
    <x v="1433"/>
  </r>
  <r>
    <x v="560"/>
    <x v="1437"/>
    <x v="1"/>
    <n v="18"/>
    <x v="0"/>
    <s v="Married"/>
    <x v="5"/>
    <x v="1"/>
    <x v="0"/>
    <x v="0"/>
    <n v="1"/>
    <x v="0"/>
    <x v="1434"/>
  </r>
  <r>
    <x v="560"/>
    <x v="1438"/>
    <x v="1"/>
    <n v="55"/>
    <x v="1"/>
    <s v="Single"/>
    <x v="35"/>
    <x v="1"/>
    <x v="3"/>
    <x v="2"/>
    <n v="1"/>
    <x v="0"/>
    <x v="1435"/>
  </r>
  <r>
    <x v="560"/>
    <x v="1439"/>
    <x v="0"/>
    <n v="29"/>
    <x v="3"/>
    <s v="Single"/>
    <x v="7"/>
    <x v="2"/>
    <x v="2"/>
    <x v="2"/>
    <n v="1"/>
    <x v="0"/>
    <x v="1436"/>
  </r>
  <r>
    <x v="560"/>
    <x v="1440"/>
    <x v="1"/>
    <n v="66"/>
    <x v="2"/>
    <s v="Single"/>
    <x v="5"/>
    <x v="0"/>
    <x v="3"/>
    <x v="1"/>
    <n v="0"/>
    <x v="1"/>
    <x v="1437"/>
  </r>
  <r>
    <x v="560"/>
    <x v="1441"/>
    <x v="0"/>
    <n v="31"/>
    <x v="3"/>
    <s v="Single"/>
    <x v="35"/>
    <x v="0"/>
    <x v="3"/>
    <x v="2"/>
    <n v="1"/>
    <x v="0"/>
    <x v="1438"/>
  </r>
  <r>
    <x v="560"/>
    <x v="1442"/>
    <x v="1"/>
    <n v="17"/>
    <x v="0"/>
    <s v="Single"/>
    <x v="36"/>
    <x v="2"/>
    <x v="3"/>
    <x v="0"/>
    <n v="1"/>
    <x v="0"/>
    <x v="1439"/>
  </r>
  <r>
    <x v="560"/>
    <x v="1443"/>
    <x v="0"/>
    <n v="68"/>
    <x v="2"/>
    <s v="Married"/>
    <x v="9"/>
    <x v="1"/>
    <x v="2"/>
    <x v="2"/>
    <n v="0"/>
    <x v="1"/>
    <x v="1440"/>
  </r>
  <r>
    <x v="561"/>
    <x v="1444"/>
    <x v="1"/>
    <n v="75"/>
    <x v="2"/>
    <s v="Single"/>
    <x v="31"/>
    <x v="4"/>
    <x v="3"/>
    <x v="2"/>
    <n v="0"/>
    <x v="1"/>
    <x v="1441"/>
  </r>
  <r>
    <x v="561"/>
    <x v="1445"/>
    <x v="1"/>
    <n v="71"/>
    <x v="2"/>
    <s v="Married"/>
    <x v="29"/>
    <x v="0"/>
    <x v="0"/>
    <x v="2"/>
    <n v="0"/>
    <x v="1"/>
    <x v="1442"/>
  </r>
  <r>
    <x v="561"/>
    <x v="1446"/>
    <x v="0"/>
    <n v="53"/>
    <x v="1"/>
    <s v="Married"/>
    <x v="15"/>
    <x v="0"/>
    <x v="3"/>
    <x v="1"/>
    <n v="0"/>
    <x v="1"/>
    <x v="1443"/>
  </r>
  <r>
    <x v="562"/>
    <x v="1447"/>
    <x v="0"/>
    <n v="53"/>
    <x v="1"/>
    <s v="Married"/>
    <x v="14"/>
    <x v="3"/>
    <x v="1"/>
    <x v="0"/>
    <n v="1"/>
    <x v="0"/>
    <x v="1444"/>
  </r>
  <r>
    <x v="562"/>
    <x v="1448"/>
    <x v="0"/>
    <n v="54"/>
    <x v="1"/>
    <s v="Married"/>
    <x v="16"/>
    <x v="0"/>
    <x v="3"/>
    <x v="2"/>
    <n v="0"/>
    <x v="1"/>
    <x v="1445"/>
  </r>
  <r>
    <x v="563"/>
    <x v="1449"/>
    <x v="0"/>
    <n v="71"/>
    <x v="2"/>
    <s v="Single"/>
    <x v="18"/>
    <x v="4"/>
    <x v="3"/>
    <x v="0"/>
    <n v="1"/>
    <x v="0"/>
    <x v="1446"/>
  </r>
  <r>
    <x v="563"/>
    <x v="1450"/>
    <x v="1"/>
    <n v="25"/>
    <x v="0"/>
    <s v="Married"/>
    <x v="30"/>
    <x v="1"/>
    <x v="3"/>
    <x v="2"/>
    <n v="1"/>
    <x v="0"/>
    <x v="1447"/>
  </r>
  <r>
    <x v="564"/>
    <x v="1451"/>
    <x v="1"/>
    <n v="30"/>
    <x v="3"/>
    <s v="Single"/>
    <x v="22"/>
    <x v="2"/>
    <x v="0"/>
    <x v="2"/>
    <n v="1"/>
    <x v="0"/>
    <x v="1448"/>
  </r>
  <r>
    <x v="564"/>
    <x v="1452"/>
    <x v="0"/>
    <n v="77"/>
    <x v="2"/>
    <s v="Married"/>
    <x v="17"/>
    <x v="0"/>
    <x v="3"/>
    <x v="2"/>
    <n v="0"/>
    <x v="1"/>
    <x v="1449"/>
  </r>
  <r>
    <x v="564"/>
    <x v="1453"/>
    <x v="1"/>
    <n v="35"/>
    <x v="3"/>
    <s v="Married"/>
    <x v="29"/>
    <x v="0"/>
    <x v="2"/>
    <x v="1"/>
    <n v="0"/>
    <x v="1"/>
    <x v="1450"/>
  </r>
  <r>
    <x v="565"/>
    <x v="1454"/>
    <x v="1"/>
    <n v="52"/>
    <x v="1"/>
    <s v="Single"/>
    <x v="36"/>
    <x v="2"/>
    <x v="3"/>
    <x v="2"/>
    <n v="1"/>
    <x v="0"/>
    <x v="1451"/>
  </r>
  <r>
    <x v="565"/>
    <x v="1455"/>
    <x v="0"/>
    <n v="65"/>
    <x v="2"/>
    <s v="Single"/>
    <x v="4"/>
    <x v="3"/>
    <x v="3"/>
    <x v="1"/>
    <n v="1"/>
    <x v="0"/>
    <x v="1452"/>
  </r>
  <r>
    <x v="565"/>
    <x v="1456"/>
    <x v="0"/>
    <n v="56"/>
    <x v="1"/>
    <s v="Married"/>
    <x v="36"/>
    <x v="2"/>
    <x v="2"/>
    <x v="2"/>
    <n v="0"/>
    <x v="1"/>
    <x v="1453"/>
  </r>
  <r>
    <x v="565"/>
    <x v="1457"/>
    <x v="1"/>
    <n v="22"/>
    <x v="0"/>
    <s v="Married"/>
    <x v="21"/>
    <x v="4"/>
    <x v="3"/>
    <x v="2"/>
    <n v="0"/>
    <x v="1"/>
    <x v="1454"/>
  </r>
  <r>
    <x v="565"/>
    <x v="1458"/>
    <x v="0"/>
    <n v="60"/>
    <x v="2"/>
    <s v="Married"/>
    <x v="12"/>
    <x v="4"/>
    <x v="2"/>
    <x v="1"/>
    <n v="0"/>
    <x v="1"/>
    <x v="1455"/>
  </r>
  <r>
    <x v="566"/>
    <x v="1459"/>
    <x v="0"/>
    <n v="59"/>
    <x v="1"/>
    <s v="Single"/>
    <x v="8"/>
    <x v="2"/>
    <x v="1"/>
    <x v="0"/>
    <n v="0"/>
    <x v="1"/>
    <x v="1456"/>
  </r>
  <r>
    <x v="566"/>
    <x v="1460"/>
    <x v="0"/>
    <n v="16"/>
    <x v="0"/>
    <s v="Married"/>
    <x v="6"/>
    <x v="0"/>
    <x v="2"/>
    <x v="0"/>
    <n v="0"/>
    <x v="1"/>
    <x v="1457"/>
  </r>
  <r>
    <x v="567"/>
    <x v="1461"/>
    <x v="1"/>
    <n v="53"/>
    <x v="1"/>
    <s v="Single"/>
    <x v="22"/>
    <x v="0"/>
    <x v="3"/>
    <x v="2"/>
    <n v="1"/>
    <x v="0"/>
    <x v="1458"/>
  </r>
  <r>
    <x v="567"/>
    <x v="1462"/>
    <x v="1"/>
    <n v="24"/>
    <x v="0"/>
    <s v="Married"/>
    <x v="37"/>
    <x v="0"/>
    <x v="3"/>
    <x v="1"/>
    <n v="1"/>
    <x v="0"/>
    <x v="1459"/>
  </r>
  <r>
    <x v="567"/>
    <x v="1463"/>
    <x v="1"/>
    <n v="76"/>
    <x v="2"/>
    <s v="Married"/>
    <x v="18"/>
    <x v="0"/>
    <x v="3"/>
    <x v="0"/>
    <n v="1"/>
    <x v="0"/>
    <x v="1460"/>
  </r>
  <r>
    <x v="567"/>
    <x v="1464"/>
    <x v="0"/>
    <n v="77"/>
    <x v="2"/>
    <s v="Married"/>
    <x v="13"/>
    <x v="1"/>
    <x v="2"/>
    <x v="2"/>
    <n v="1"/>
    <x v="0"/>
    <x v="1461"/>
  </r>
  <r>
    <x v="567"/>
    <x v="1465"/>
    <x v="0"/>
    <n v="21"/>
    <x v="0"/>
    <s v="Married"/>
    <x v="21"/>
    <x v="2"/>
    <x v="0"/>
    <x v="1"/>
    <n v="1"/>
    <x v="0"/>
    <x v="1462"/>
  </r>
  <r>
    <x v="567"/>
    <x v="1466"/>
    <x v="0"/>
    <n v="52"/>
    <x v="1"/>
    <s v="Married"/>
    <x v="44"/>
    <x v="0"/>
    <x v="2"/>
    <x v="1"/>
    <n v="1"/>
    <x v="0"/>
    <x v="1463"/>
  </r>
  <r>
    <x v="568"/>
    <x v="1467"/>
    <x v="1"/>
    <n v="29"/>
    <x v="3"/>
    <s v="Single"/>
    <x v="39"/>
    <x v="0"/>
    <x v="2"/>
    <x v="2"/>
    <n v="0"/>
    <x v="1"/>
    <x v="1464"/>
  </r>
  <r>
    <x v="569"/>
    <x v="1468"/>
    <x v="0"/>
    <n v="36"/>
    <x v="3"/>
    <s v="Married"/>
    <x v="48"/>
    <x v="1"/>
    <x v="0"/>
    <x v="0"/>
    <n v="1"/>
    <x v="0"/>
    <x v="1465"/>
  </r>
  <r>
    <x v="570"/>
    <x v="1469"/>
    <x v="0"/>
    <n v="35"/>
    <x v="3"/>
    <s v="Single"/>
    <x v="38"/>
    <x v="0"/>
    <x v="1"/>
    <x v="2"/>
    <n v="1"/>
    <x v="0"/>
    <x v="1466"/>
  </r>
  <r>
    <x v="570"/>
    <x v="1470"/>
    <x v="0"/>
    <n v="63"/>
    <x v="2"/>
    <s v="Married"/>
    <x v="43"/>
    <x v="1"/>
    <x v="3"/>
    <x v="0"/>
    <n v="1"/>
    <x v="0"/>
    <x v="1467"/>
  </r>
  <r>
    <x v="570"/>
    <x v="1471"/>
    <x v="0"/>
    <n v="34"/>
    <x v="3"/>
    <s v="Married"/>
    <x v="27"/>
    <x v="0"/>
    <x v="2"/>
    <x v="2"/>
    <n v="1"/>
    <x v="0"/>
    <x v="1468"/>
  </r>
  <r>
    <x v="570"/>
    <x v="1472"/>
    <x v="1"/>
    <n v="68"/>
    <x v="2"/>
    <s v="Married"/>
    <x v="19"/>
    <x v="0"/>
    <x v="2"/>
    <x v="1"/>
    <n v="1"/>
    <x v="0"/>
    <x v="1469"/>
  </r>
  <r>
    <x v="570"/>
    <x v="1473"/>
    <x v="0"/>
    <n v="73"/>
    <x v="2"/>
    <s v="Single"/>
    <x v="46"/>
    <x v="0"/>
    <x v="1"/>
    <x v="1"/>
    <n v="1"/>
    <x v="0"/>
    <x v="1470"/>
  </r>
  <r>
    <x v="570"/>
    <x v="1474"/>
    <x v="0"/>
    <n v="24"/>
    <x v="0"/>
    <s v="Married"/>
    <x v="29"/>
    <x v="0"/>
    <x v="0"/>
    <x v="2"/>
    <n v="1"/>
    <x v="0"/>
    <x v="1471"/>
  </r>
  <r>
    <x v="571"/>
    <x v="1475"/>
    <x v="0"/>
    <n v="77"/>
    <x v="2"/>
    <s v="Married"/>
    <x v="43"/>
    <x v="0"/>
    <x v="3"/>
    <x v="0"/>
    <n v="1"/>
    <x v="0"/>
    <x v="1472"/>
  </r>
  <r>
    <x v="572"/>
    <x v="1476"/>
    <x v="0"/>
    <n v="57"/>
    <x v="1"/>
    <s v="Married"/>
    <x v="11"/>
    <x v="0"/>
    <x v="2"/>
    <x v="1"/>
    <n v="0"/>
    <x v="1"/>
    <x v="1473"/>
  </r>
  <r>
    <x v="572"/>
    <x v="1477"/>
    <x v="0"/>
    <n v="58"/>
    <x v="1"/>
    <s v="Married"/>
    <x v="33"/>
    <x v="4"/>
    <x v="1"/>
    <x v="0"/>
    <n v="0"/>
    <x v="1"/>
    <x v="1474"/>
  </r>
  <r>
    <x v="572"/>
    <x v="1478"/>
    <x v="0"/>
    <n v="73"/>
    <x v="2"/>
    <s v="Married"/>
    <x v="47"/>
    <x v="0"/>
    <x v="3"/>
    <x v="1"/>
    <n v="0"/>
    <x v="1"/>
    <x v="1475"/>
  </r>
  <r>
    <x v="573"/>
    <x v="1479"/>
    <x v="0"/>
    <n v="75"/>
    <x v="2"/>
    <s v="Married"/>
    <x v="38"/>
    <x v="1"/>
    <x v="3"/>
    <x v="1"/>
    <n v="1"/>
    <x v="0"/>
    <x v="1476"/>
  </r>
  <r>
    <x v="574"/>
    <x v="1480"/>
    <x v="0"/>
    <n v="44"/>
    <x v="1"/>
    <s v="Single"/>
    <x v="25"/>
    <x v="3"/>
    <x v="2"/>
    <x v="2"/>
    <n v="1"/>
    <x v="0"/>
    <x v="1477"/>
  </r>
  <r>
    <x v="575"/>
    <x v="1481"/>
    <x v="1"/>
    <n v="38"/>
    <x v="3"/>
    <s v="Married"/>
    <x v="49"/>
    <x v="1"/>
    <x v="2"/>
    <x v="2"/>
    <n v="1"/>
    <x v="0"/>
    <x v="1478"/>
  </r>
  <r>
    <x v="575"/>
    <x v="1482"/>
    <x v="1"/>
    <n v="31"/>
    <x v="3"/>
    <s v="Married"/>
    <x v="39"/>
    <x v="1"/>
    <x v="3"/>
    <x v="0"/>
    <n v="1"/>
    <x v="0"/>
    <x v="1479"/>
  </r>
  <r>
    <x v="575"/>
    <x v="1483"/>
    <x v="0"/>
    <n v="54"/>
    <x v="1"/>
    <s v="Single"/>
    <x v="16"/>
    <x v="3"/>
    <x v="3"/>
    <x v="1"/>
    <n v="0"/>
    <x v="1"/>
    <x v="1480"/>
  </r>
  <r>
    <x v="575"/>
    <x v="1484"/>
    <x v="0"/>
    <n v="24"/>
    <x v="0"/>
    <s v="Married"/>
    <x v="29"/>
    <x v="2"/>
    <x v="3"/>
    <x v="1"/>
    <n v="0"/>
    <x v="1"/>
    <x v="1481"/>
  </r>
  <r>
    <x v="576"/>
    <x v="1485"/>
    <x v="1"/>
    <n v="66"/>
    <x v="2"/>
    <s v="Married"/>
    <x v="25"/>
    <x v="4"/>
    <x v="3"/>
    <x v="2"/>
    <n v="1"/>
    <x v="0"/>
    <x v="1482"/>
  </r>
  <r>
    <x v="576"/>
    <x v="1486"/>
    <x v="0"/>
    <n v="77"/>
    <x v="2"/>
    <s v="Single"/>
    <x v="4"/>
    <x v="1"/>
    <x v="3"/>
    <x v="2"/>
    <n v="0"/>
    <x v="1"/>
    <x v="1483"/>
  </r>
  <r>
    <x v="576"/>
    <x v="1487"/>
    <x v="0"/>
    <n v="69"/>
    <x v="2"/>
    <s v="Married"/>
    <x v="25"/>
    <x v="1"/>
    <x v="3"/>
    <x v="1"/>
    <n v="0"/>
    <x v="1"/>
    <x v="1484"/>
  </r>
  <r>
    <x v="577"/>
    <x v="1488"/>
    <x v="0"/>
    <n v="42"/>
    <x v="3"/>
    <s v="Single"/>
    <x v="39"/>
    <x v="0"/>
    <x v="2"/>
    <x v="1"/>
    <n v="1"/>
    <x v="0"/>
    <x v="1485"/>
  </r>
  <r>
    <x v="577"/>
    <x v="1489"/>
    <x v="1"/>
    <n v="20"/>
    <x v="0"/>
    <s v="Married"/>
    <x v="27"/>
    <x v="1"/>
    <x v="0"/>
    <x v="2"/>
    <n v="1"/>
    <x v="0"/>
    <x v="1486"/>
  </r>
  <r>
    <x v="578"/>
    <x v="1490"/>
    <x v="0"/>
    <n v="75"/>
    <x v="2"/>
    <s v="Single"/>
    <x v="3"/>
    <x v="0"/>
    <x v="3"/>
    <x v="1"/>
    <n v="0"/>
    <x v="1"/>
    <x v="1487"/>
  </r>
  <r>
    <x v="578"/>
    <x v="1491"/>
    <x v="1"/>
    <n v="20"/>
    <x v="0"/>
    <s v="Single"/>
    <x v="3"/>
    <x v="0"/>
    <x v="1"/>
    <x v="2"/>
    <n v="1"/>
    <x v="0"/>
    <x v="1488"/>
  </r>
  <r>
    <x v="578"/>
    <x v="1492"/>
    <x v="0"/>
    <n v="36"/>
    <x v="3"/>
    <s v="Single"/>
    <x v="34"/>
    <x v="1"/>
    <x v="1"/>
    <x v="0"/>
    <n v="1"/>
    <x v="0"/>
    <x v="1489"/>
  </r>
  <r>
    <x v="578"/>
    <x v="1493"/>
    <x v="1"/>
    <n v="24"/>
    <x v="0"/>
    <s v="Married"/>
    <x v="33"/>
    <x v="0"/>
    <x v="0"/>
    <x v="0"/>
    <n v="1"/>
    <x v="0"/>
    <x v="1490"/>
  </r>
  <r>
    <x v="579"/>
    <x v="1494"/>
    <x v="0"/>
    <n v="18"/>
    <x v="0"/>
    <s v="Married"/>
    <x v="6"/>
    <x v="0"/>
    <x v="0"/>
    <x v="2"/>
    <n v="1"/>
    <x v="0"/>
    <x v="1491"/>
  </r>
  <r>
    <x v="579"/>
    <x v="1495"/>
    <x v="0"/>
    <n v="63"/>
    <x v="2"/>
    <s v="Single"/>
    <x v="1"/>
    <x v="2"/>
    <x v="2"/>
    <x v="2"/>
    <n v="1"/>
    <x v="0"/>
    <x v="1492"/>
  </r>
  <r>
    <x v="580"/>
    <x v="1496"/>
    <x v="1"/>
    <n v="32"/>
    <x v="3"/>
    <s v="Single"/>
    <x v="6"/>
    <x v="0"/>
    <x v="3"/>
    <x v="1"/>
    <n v="1"/>
    <x v="0"/>
    <x v="1493"/>
  </r>
  <r>
    <x v="580"/>
    <x v="1497"/>
    <x v="1"/>
    <n v="47"/>
    <x v="1"/>
    <s v="Married"/>
    <x v="39"/>
    <x v="1"/>
    <x v="3"/>
    <x v="2"/>
    <n v="0"/>
    <x v="1"/>
    <x v="1494"/>
  </r>
  <r>
    <x v="580"/>
    <x v="1498"/>
    <x v="1"/>
    <n v="34"/>
    <x v="3"/>
    <s v="Married"/>
    <x v="19"/>
    <x v="4"/>
    <x v="1"/>
    <x v="2"/>
    <n v="1"/>
    <x v="0"/>
    <x v="1495"/>
  </r>
  <r>
    <x v="580"/>
    <x v="1499"/>
    <x v="0"/>
    <n v="26"/>
    <x v="0"/>
    <s v="Married"/>
    <x v="21"/>
    <x v="2"/>
    <x v="2"/>
    <x v="1"/>
    <n v="0"/>
    <x v="1"/>
    <x v="1496"/>
  </r>
  <r>
    <x v="581"/>
    <x v="1500"/>
    <x v="1"/>
    <n v="43"/>
    <x v="3"/>
    <s v="Single"/>
    <x v="46"/>
    <x v="2"/>
    <x v="2"/>
    <x v="1"/>
    <n v="1"/>
    <x v="0"/>
    <x v="731"/>
  </r>
  <r>
    <x v="582"/>
    <x v="1501"/>
    <x v="1"/>
    <n v="17"/>
    <x v="0"/>
    <s v="Single"/>
    <x v="3"/>
    <x v="4"/>
    <x v="3"/>
    <x v="1"/>
    <n v="0"/>
    <x v="1"/>
    <x v="1497"/>
  </r>
  <r>
    <x v="582"/>
    <x v="1502"/>
    <x v="0"/>
    <n v="30"/>
    <x v="3"/>
    <s v="Married"/>
    <x v="37"/>
    <x v="3"/>
    <x v="3"/>
    <x v="0"/>
    <n v="1"/>
    <x v="0"/>
    <x v="1498"/>
  </r>
  <r>
    <x v="582"/>
    <x v="1503"/>
    <x v="1"/>
    <n v="38"/>
    <x v="3"/>
    <s v="Single"/>
    <x v="48"/>
    <x v="0"/>
    <x v="0"/>
    <x v="2"/>
    <n v="0"/>
    <x v="1"/>
    <x v="1499"/>
  </r>
  <r>
    <x v="582"/>
    <x v="1504"/>
    <x v="1"/>
    <n v="31"/>
    <x v="3"/>
    <s v="Married"/>
    <x v="16"/>
    <x v="1"/>
    <x v="3"/>
    <x v="2"/>
    <n v="1"/>
    <x v="0"/>
    <x v="1500"/>
  </r>
  <r>
    <x v="583"/>
    <x v="1505"/>
    <x v="1"/>
    <n v="35"/>
    <x v="3"/>
    <s v="Single"/>
    <x v="23"/>
    <x v="2"/>
    <x v="3"/>
    <x v="2"/>
    <n v="0"/>
    <x v="1"/>
    <x v="1501"/>
  </r>
  <r>
    <x v="583"/>
    <x v="1506"/>
    <x v="0"/>
    <n v="71"/>
    <x v="2"/>
    <s v="Married"/>
    <x v="22"/>
    <x v="0"/>
    <x v="2"/>
    <x v="2"/>
    <n v="1"/>
    <x v="0"/>
    <x v="1502"/>
  </r>
  <r>
    <x v="583"/>
    <x v="1507"/>
    <x v="1"/>
    <n v="61"/>
    <x v="2"/>
    <s v="Single"/>
    <x v="6"/>
    <x v="0"/>
    <x v="2"/>
    <x v="0"/>
    <n v="1"/>
    <x v="0"/>
    <x v="1503"/>
  </r>
  <r>
    <x v="584"/>
    <x v="1508"/>
    <x v="1"/>
    <n v="16"/>
    <x v="0"/>
    <s v="Married"/>
    <x v="0"/>
    <x v="4"/>
    <x v="1"/>
    <x v="1"/>
    <n v="1"/>
    <x v="0"/>
    <x v="1504"/>
  </r>
  <r>
    <x v="584"/>
    <x v="1509"/>
    <x v="1"/>
    <n v="20"/>
    <x v="0"/>
    <s v="Married"/>
    <x v="38"/>
    <x v="1"/>
    <x v="1"/>
    <x v="0"/>
    <n v="0"/>
    <x v="1"/>
    <x v="1505"/>
  </r>
  <r>
    <x v="585"/>
    <x v="1510"/>
    <x v="1"/>
    <n v="48"/>
    <x v="1"/>
    <s v="Married"/>
    <x v="32"/>
    <x v="0"/>
    <x v="0"/>
    <x v="2"/>
    <n v="0"/>
    <x v="1"/>
    <x v="1506"/>
  </r>
  <r>
    <x v="586"/>
    <x v="1511"/>
    <x v="0"/>
    <n v="27"/>
    <x v="0"/>
    <s v="Single"/>
    <x v="48"/>
    <x v="1"/>
    <x v="3"/>
    <x v="1"/>
    <n v="0"/>
    <x v="1"/>
    <x v="1507"/>
  </r>
  <r>
    <x v="586"/>
    <x v="1512"/>
    <x v="1"/>
    <n v="40"/>
    <x v="3"/>
    <s v="Married"/>
    <x v="32"/>
    <x v="4"/>
    <x v="0"/>
    <x v="2"/>
    <n v="1"/>
    <x v="0"/>
    <x v="1508"/>
  </r>
  <r>
    <x v="586"/>
    <x v="1513"/>
    <x v="0"/>
    <n v="62"/>
    <x v="2"/>
    <s v="Single"/>
    <x v="14"/>
    <x v="0"/>
    <x v="2"/>
    <x v="1"/>
    <n v="1"/>
    <x v="0"/>
    <x v="1509"/>
  </r>
  <r>
    <x v="586"/>
    <x v="1514"/>
    <x v="1"/>
    <n v="16"/>
    <x v="0"/>
    <s v="Single"/>
    <x v="9"/>
    <x v="2"/>
    <x v="2"/>
    <x v="2"/>
    <n v="1"/>
    <x v="0"/>
    <x v="1510"/>
  </r>
  <r>
    <x v="587"/>
    <x v="1515"/>
    <x v="1"/>
    <n v="49"/>
    <x v="1"/>
    <s v="Married"/>
    <x v="39"/>
    <x v="0"/>
    <x v="2"/>
    <x v="1"/>
    <n v="1"/>
    <x v="0"/>
    <x v="1511"/>
  </r>
  <r>
    <x v="587"/>
    <x v="1516"/>
    <x v="1"/>
    <n v="40"/>
    <x v="3"/>
    <s v="Married"/>
    <x v="27"/>
    <x v="0"/>
    <x v="2"/>
    <x v="1"/>
    <n v="0"/>
    <x v="1"/>
    <x v="1512"/>
  </r>
  <r>
    <x v="587"/>
    <x v="1517"/>
    <x v="0"/>
    <n v="51"/>
    <x v="1"/>
    <s v="Single"/>
    <x v="28"/>
    <x v="0"/>
    <x v="2"/>
    <x v="1"/>
    <n v="1"/>
    <x v="0"/>
    <x v="1513"/>
  </r>
  <r>
    <x v="588"/>
    <x v="1518"/>
    <x v="0"/>
    <n v="44"/>
    <x v="1"/>
    <s v="Single"/>
    <x v="12"/>
    <x v="4"/>
    <x v="0"/>
    <x v="1"/>
    <n v="1"/>
    <x v="0"/>
    <x v="1514"/>
  </r>
  <r>
    <x v="588"/>
    <x v="1519"/>
    <x v="1"/>
    <n v="16"/>
    <x v="0"/>
    <s v="Married"/>
    <x v="47"/>
    <x v="3"/>
    <x v="3"/>
    <x v="1"/>
    <n v="1"/>
    <x v="0"/>
    <x v="1515"/>
  </r>
  <r>
    <x v="588"/>
    <x v="1520"/>
    <x v="1"/>
    <n v="54"/>
    <x v="1"/>
    <s v="Married"/>
    <x v="36"/>
    <x v="0"/>
    <x v="2"/>
    <x v="0"/>
    <n v="1"/>
    <x v="0"/>
    <x v="1516"/>
  </r>
  <r>
    <x v="588"/>
    <x v="1521"/>
    <x v="0"/>
    <n v="78"/>
    <x v="2"/>
    <s v="Single"/>
    <x v="49"/>
    <x v="2"/>
    <x v="3"/>
    <x v="0"/>
    <n v="0"/>
    <x v="1"/>
    <x v="1517"/>
  </r>
  <r>
    <x v="588"/>
    <x v="1522"/>
    <x v="0"/>
    <n v="48"/>
    <x v="1"/>
    <s v="Married"/>
    <x v="4"/>
    <x v="3"/>
    <x v="2"/>
    <x v="1"/>
    <n v="1"/>
    <x v="0"/>
    <x v="1518"/>
  </r>
  <r>
    <x v="589"/>
    <x v="1523"/>
    <x v="1"/>
    <n v="30"/>
    <x v="3"/>
    <s v="Single"/>
    <x v="48"/>
    <x v="0"/>
    <x v="2"/>
    <x v="2"/>
    <n v="0"/>
    <x v="1"/>
    <x v="1519"/>
  </r>
  <r>
    <x v="589"/>
    <x v="1524"/>
    <x v="0"/>
    <n v="66"/>
    <x v="2"/>
    <s v="Single"/>
    <x v="42"/>
    <x v="4"/>
    <x v="2"/>
    <x v="1"/>
    <n v="1"/>
    <x v="0"/>
    <x v="1520"/>
  </r>
  <r>
    <x v="590"/>
    <x v="1525"/>
    <x v="1"/>
    <n v="32"/>
    <x v="3"/>
    <s v="Single"/>
    <x v="23"/>
    <x v="0"/>
    <x v="3"/>
    <x v="2"/>
    <n v="1"/>
    <x v="0"/>
    <x v="1233"/>
  </r>
  <r>
    <x v="590"/>
    <x v="1526"/>
    <x v="0"/>
    <n v="30"/>
    <x v="3"/>
    <s v="Married"/>
    <x v="2"/>
    <x v="2"/>
    <x v="1"/>
    <x v="1"/>
    <n v="1"/>
    <x v="0"/>
    <x v="1521"/>
  </r>
  <r>
    <x v="591"/>
    <x v="1527"/>
    <x v="0"/>
    <n v="47"/>
    <x v="1"/>
    <s v="Married"/>
    <x v="36"/>
    <x v="0"/>
    <x v="2"/>
    <x v="0"/>
    <n v="1"/>
    <x v="0"/>
    <x v="1522"/>
  </r>
  <r>
    <x v="592"/>
    <x v="1528"/>
    <x v="0"/>
    <n v="35"/>
    <x v="3"/>
    <s v="Single"/>
    <x v="45"/>
    <x v="1"/>
    <x v="2"/>
    <x v="1"/>
    <n v="0"/>
    <x v="1"/>
    <x v="1523"/>
  </r>
  <r>
    <x v="592"/>
    <x v="1529"/>
    <x v="1"/>
    <n v="37"/>
    <x v="3"/>
    <s v="Single"/>
    <x v="32"/>
    <x v="1"/>
    <x v="3"/>
    <x v="2"/>
    <n v="1"/>
    <x v="0"/>
    <x v="1524"/>
  </r>
  <r>
    <x v="593"/>
    <x v="1530"/>
    <x v="1"/>
    <n v="27"/>
    <x v="0"/>
    <s v="Single"/>
    <x v="4"/>
    <x v="2"/>
    <x v="2"/>
    <x v="2"/>
    <n v="1"/>
    <x v="0"/>
    <x v="1525"/>
  </r>
  <r>
    <x v="593"/>
    <x v="1531"/>
    <x v="0"/>
    <n v="30"/>
    <x v="3"/>
    <s v="Married"/>
    <x v="40"/>
    <x v="4"/>
    <x v="2"/>
    <x v="1"/>
    <n v="1"/>
    <x v="0"/>
    <x v="1526"/>
  </r>
  <r>
    <x v="593"/>
    <x v="1532"/>
    <x v="0"/>
    <n v="75"/>
    <x v="2"/>
    <s v="Single"/>
    <x v="34"/>
    <x v="1"/>
    <x v="3"/>
    <x v="1"/>
    <n v="0"/>
    <x v="1"/>
    <x v="1527"/>
  </r>
  <r>
    <x v="593"/>
    <x v="1533"/>
    <x v="0"/>
    <n v="27"/>
    <x v="0"/>
    <s v="Married"/>
    <x v="48"/>
    <x v="0"/>
    <x v="3"/>
    <x v="1"/>
    <n v="1"/>
    <x v="0"/>
    <x v="1528"/>
  </r>
  <r>
    <x v="594"/>
    <x v="1534"/>
    <x v="0"/>
    <n v="76"/>
    <x v="2"/>
    <s v="Single"/>
    <x v="49"/>
    <x v="0"/>
    <x v="2"/>
    <x v="1"/>
    <n v="0"/>
    <x v="1"/>
    <x v="1529"/>
  </r>
  <r>
    <x v="594"/>
    <x v="1535"/>
    <x v="0"/>
    <n v="68"/>
    <x v="2"/>
    <s v="Married"/>
    <x v="42"/>
    <x v="0"/>
    <x v="3"/>
    <x v="2"/>
    <n v="1"/>
    <x v="0"/>
    <x v="1530"/>
  </r>
  <r>
    <x v="594"/>
    <x v="1536"/>
    <x v="1"/>
    <n v="68"/>
    <x v="2"/>
    <s v="Single"/>
    <x v="34"/>
    <x v="0"/>
    <x v="3"/>
    <x v="0"/>
    <n v="1"/>
    <x v="0"/>
    <x v="1531"/>
  </r>
  <r>
    <x v="595"/>
    <x v="1537"/>
    <x v="1"/>
    <n v="72"/>
    <x v="2"/>
    <s v="Single"/>
    <x v="38"/>
    <x v="1"/>
    <x v="2"/>
    <x v="0"/>
    <n v="1"/>
    <x v="0"/>
    <x v="1532"/>
  </r>
  <r>
    <x v="595"/>
    <x v="1538"/>
    <x v="1"/>
    <n v="74"/>
    <x v="2"/>
    <s v="Married"/>
    <x v="21"/>
    <x v="0"/>
    <x v="3"/>
    <x v="1"/>
    <n v="0"/>
    <x v="1"/>
    <x v="1533"/>
  </r>
  <r>
    <x v="595"/>
    <x v="1539"/>
    <x v="1"/>
    <n v="66"/>
    <x v="2"/>
    <s v="Married"/>
    <x v="45"/>
    <x v="2"/>
    <x v="3"/>
    <x v="2"/>
    <n v="0"/>
    <x v="1"/>
    <x v="1534"/>
  </r>
  <r>
    <x v="595"/>
    <x v="1540"/>
    <x v="1"/>
    <n v="52"/>
    <x v="1"/>
    <s v="Married"/>
    <x v="11"/>
    <x v="0"/>
    <x v="1"/>
    <x v="1"/>
    <n v="1"/>
    <x v="0"/>
    <x v="1535"/>
  </r>
  <r>
    <x v="595"/>
    <x v="1541"/>
    <x v="1"/>
    <n v="16"/>
    <x v="0"/>
    <s v="Married"/>
    <x v="24"/>
    <x v="1"/>
    <x v="0"/>
    <x v="1"/>
    <n v="0"/>
    <x v="1"/>
    <x v="1536"/>
  </r>
  <r>
    <x v="596"/>
    <x v="1542"/>
    <x v="1"/>
    <n v="26"/>
    <x v="0"/>
    <s v="Single"/>
    <x v="31"/>
    <x v="0"/>
    <x v="2"/>
    <x v="2"/>
    <n v="0"/>
    <x v="1"/>
    <x v="1537"/>
  </r>
  <r>
    <x v="596"/>
    <x v="1543"/>
    <x v="1"/>
    <n v="65"/>
    <x v="2"/>
    <s v="Married"/>
    <x v="14"/>
    <x v="2"/>
    <x v="3"/>
    <x v="0"/>
    <n v="0"/>
    <x v="1"/>
    <x v="1538"/>
  </r>
  <r>
    <x v="597"/>
    <x v="1544"/>
    <x v="1"/>
    <n v="32"/>
    <x v="3"/>
    <s v="Single"/>
    <x v="14"/>
    <x v="4"/>
    <x v="2"/>
    <x v="2"/>
    <n v="1"/>
    <x v="0"/>
    <x v="1539"/>
  </r>
  <r>
    <x v="597"/>
    <x v="1545"/>
    <x v="1"/>
    <n v="39"/>
    <x v="3"/>
    <s v="Single"/>
    <x v="19"/>
    <x v="0"/>
    <x v="3"/>
    <x v="2"/>
    <n v="0"/>
    <x v="1"/>
    <x v="1540"/>
  </r>
  <r>
    <x v="597"/>
    <x v="1546"/>
    <x v="1"/>
    <n v="33"/>
    <x v="3"/>
    <s v="Married"/>
    <x v="22"/>
    <x v="1"/>
    <x v="1"/>
    <x v="2"/>
    <n v="1"/>
    <x v="0"/>
    <x v="1541"/>
  </r>
  <r>
    <x v="598"/>
    <x v="1547"/>
    <x v="0"/>
    <n v="63"/>
    <x v="2"/>
    <s v="Married"/>
    <x v="49"/>
    <x v="0"/>
    <x v="1"/>
    <x v="2"/>
    <n v="1"/>
    <x v="0"/>
    <x v="1542"/>
  </r>
  <r>
    <x v="599"/>
    <x v="1548"/>
    <x v="1"/>
    <n v="70"/>
    <x v="2"/>
    <s v="Married"/>
    <x v="46"/>
    <x v="3"/>
    <x v="2"/>
    <x v="1"/>
    <n v="1"/>
    <x v="0"/>
    <x v="1543"/>
  </r>
  <r>
    <x v="599"/>
    <x v="1549"/>
    <x v="1"/>
    <n v="25"/>
    <x v="0"/>
    <s v="Single"/>
    <x v="29"/>
    <x v="0"/>
    <x v="3"/>
    <x v="0"/>
    <n v="1"/>
    <x v="0"/>
    <x v="1544"/>
  </r>
  <r>
    <x v="599"/>
    <x v="1550"/>
    <x v="1"/>
    <n v="47"/>
    <x v="1"/>
    <s v="Married"/>
    <x v="33"/>
    <x v="2"/>
    <x v="2"/>
    <x v="1"/>
    <n v="1"/>
    <x v="0"/>
    <x v="1545"/>
  </r>
  <r>
    <x v="600"/>
    <x v="1551"/>
    <x v="1"/>
    <n v="43"/>
    <x v="3"/>
    <s v="Single"/>
    <x v="23"/>
    <x v="0"/>
    <x v="2"/>
    <x v="1"/>
    <n v="1"/>
    <x v="0"/>
    <x v="1546"/>
  </r>
  <r>
    <x v="600"/>
    <x v="1552"/>
    <x v="0"/>
    <n v="59"/>
    <x v="1"/>
    <s v="Married"/>
    <x v="9"/>
    <x v="2"/>
    <x v="3"/>
    <x v="2"/>
    <n v="0"/>
    <x v="1"/>
    <x v="1547"/>
  </r>
  <r>
    <x v="600"/>
    <x v="1553"/>
    <x v="0"/>
    <n v="43"/>
    <x v="3"/>
    <s v="Single"/>
    <x v="31"/>
    <x v="2"/>
    <x v="1"/>
    <x v="2"/>
    <n v="0"/>
    <x v="1"/>
    <x v="1548"/>
  </r>
  <r>
    <x v="601"/>
    <x v="1554"/>
    <x v="0"/>
    <n v="71"/>
    <x v="2"/>
    <s v="Married"/>
    <x v="45"/>
    <x v="0"/>
    <x v="1"/>
    <x v="1"/>
    <n v="1"/>
    <x v="0"/>
    <x v="1549"/>
  </r>
  <r>
    <x v="602"/>
    <x v="1555"/>
    <x v="0"/>
    <n v="27"/>
    <x v="0"/>
    <s v="Single"/>
    <x v="5"/>
    <x v="1"/>
    <x v="3"/>
    <x v="0"/>
    <n v="1"/>
    <x v="0"/>
    <x v="1550"/>
  </r>
  <r>
    <x v="602"/>
    <x v="1556"/>
    <x v="0"/>
    <n v="71"/>
    <x v="2"/>
    <s v="Married"/>
    <x v="18"/>
    <x v="0"/>
    <x v="3"/>
    <x v="0"/>
    <n v="1"/>
    <x v="0"/>
    <x v="1551"/>
  </r>
  <r>
    <x v="602"/>
    <x v="1557"/>
    <x v="1"/>
    <n v="30"/>
    <x v="3"/>
    <s v="Married"/>
    <x v="44"/>
    <x v="0"/>
    <x v="1"/>
    <x v="0"/>
    <n v="1"/>
    <x v="0"/>
    <x v="1552"/>
  </r>
  <r>
    <x v="603"/>
    <x v="1558"/>
    <x v="1"/>
    <n v="72"/>
    <x v="2"/>
    <s v="Married"/>
    <x v="32"/>
    <x v="0"/>
    <x v="3"/>
    <x v="0"/>
    <n v="0"/>
    <x v="1"/>
    <x v="1553"/>
  </r>
  <r>
    <x v="603"/>
    <x v="1559"/>
    <x v="1"/>
    <n v="21"/>
    <x v="0"/>
    <s v="Single"/>
    <x v="5"/>
    <x v="4"/>
    <x v="1"/>
    <x v="1"/>
    <n v="1"/>
    <x v="0"/>
    <x v="1536"/>
  </r>
  <r>
    <x v="604"/>
    <x v="1560"/>
    <x v="0"/>
    <n v="47"/>
    <x v="1"/>
    <s v="Married"/>
    <x v="12"/>
    <x v="0"/>
    <x v="2"/>
    <x v="2"/>
    <n v="1"/>
    <x v="0"/>
    <x v="1554"/>
  </r>
  <r>
    <x v="604"/>
    <x v="1561"/>
    <x v="1"/>
    <n v="44"/>
    <x v="1"/>
    <s v="Married"/>
    <x v="20"/>
    <x v="2"/>
    <x v="1"/>
    <x v="0"/>
    <n v="1"/>
    <x v="0"/>
    <x v="1555"/>
  </r>
  <r>
    <x v="604"/>
    <x v="1562"/>
    <x v="0"/>
    <n v="42"/>
    <x v="3"/>
    <s v="Single"/>
    <x v="25"/>
    <x v="1"/>
    <x v="1"/>
    <x v="2"/>
    <n v="1"/>
    <x v="0"/>
    <x v="1556"/>
  </r>
  <r>
    <x v="605"/>
    <x v="1563"/>
    <x v="1"/>
    <n v="56"/>
    <x v="1"/>
    <s v="Married"/>
    <x v="1"/>
    <x v="3"/>
    <x v="1"/>
    <x v="0"/>
    <n v="1"/>
    <x v="0"/>
    <x v="1557"/>
  </r>
  <r>
    <x v="605"/>
    <x v="1564"/>
    <x v="1"/>
    <n v="72"/>
    <x v="2"/>
    <s v="Single"/>
    <x v="44"/>
    <x v="2"/>
    <x v="3"/>
    <x v="1"/>
    <n v="1"/>
    <x v="0"/>
    <x v="1558"/>
  </r>
  <r>
    <x v="606"/>
    <x v="1565"/>
    <x v="0"/>
    <n v="75"/>
    <x v="2"/>
    <s v="Married"/>
    <x v="40"/>
    <x v="2"/>
    <x v="2"/>
    <x v="0"/>
    <n v="1"/>
    <x v="0"/>
    <x v="1559"/>
  </r>
  <r>
    <x v="606"/>
    <x v="1566"/>
    <x v="0"/>
    <n v="56"/>
    <x v="1"/>
    <s v="Married"/>
    <x v="28"/>
    <x v="2"/>
    <x v="1"/>
    <x v="1"/>
    <n v="0"/>
    <x v="1"/>
    <x v="1560"/>
  </r>
  <r>
    <x v="606"/>
    <x v="1567"/>
    <x v="0"/>
    <n v="16"/>
    <x v="0"/>
    <s v="Single"/>
    <x v="0"/>
    <x v="0"/>
    <x v="1"/>
    <x v="1"/>
    <n v="0"/>
    <x v="1"/>
    <x v="1561"/>
  </r>
  <r>
    <x v="606"/>
    <x v="1568"/>
    <x v="1"/>
    <n v="34"/>
    <x v="3"/>
    <s v="Married"/>
    <x v="3"/>
    <x v="0"/>
    <x v="2"/>
    <x v="2"/>
    <n v="1"/>
    <x v="0"/>
    <x v="1562"/>
  </r>
  <r>
    <x v="607"/>
    <x v="1569"/>
    <x v="1"/>
    <n v="67"/>
    <x v="2"/>
    <s v="Married"/>
    <x v="40"/>
    <x v="0"/>
    <x v="3"/>
    <x v="1"/>
    <n v="0"/>
    <x v="1"/>
    <x v="1563"/>
  </r>
  <r>
    <x v="607"/>
    <x v="1570"/>
    <x v="1"/>
    <n v="49"/>
    <x v="1"/>
    <s v="Married"/>
    <x v="28"/>
    <x v="0"/>
    <x v="1"/>
    <x v="0"/>
    <n v="0"/>
    <x v="1"/>
    <x v="1564"/>
  </r>
  <r>
    <x v="608"/>
    <x v="1571"/>
    <x v="1"/>
    <n v="19"/>
    <x v="0"/>
    <s v="Single"/>
    <x v="6"/>
    <x v="0"/>
    <x v="1"/>
    <x v="2"/>
    <n v="1"/>
    <x v="0"/>
    <x v="1565"/>
  </r>
  <r>
    <x v="608"/>
    <x v="1572"/>
    <x v="0"/>
    <n v="26"/>
    <x v="0"/>
    <s v="Married"/>
    <x v="20"/>
    <x v="1"/>
    <x v="1"/>
    <x v="2"/>
    <n v="1"/>
    <x v="0"/>
    <x v="1566"/>
  </r>
  <r>
    <x v="609"/>
    <x v="1573"/>
    <x v="1"/>
    <n v="75"/>
    <x v="2"/>
    <s v="Married"/>
    <x v="37"/>
    <x v="4"/>
    <x v="3"/>
    <x v="2"/>
    <n v="1"/>
    <x v="0"/>
    <x v="1567"/>
  </r>
  <r>
    <x v="609"/>
    <x v="1574"/>
    <x v="1"/>
    <n v="26"/>
    <x v="0"/>
    <s v="Single"/>
    <x v="44"/>
    <x v="1"/>
    <x v="2"/>
    <x v="1"/>
    <n v="0"/>
    <x v="1"/>
    <x v="1568"/>
  </r>
  <r>
    <x v="610"/>
    <x v="1575"/>
    <x v="0"/>
    <n v="68"/>
    <x v="2"/>
    <s v="Single"/>
    <x v="1"/>
    <x v="0"/>
    <x v="3"/>
    <x v="0"/>
    <n v="1"/>
    <x v="0"/>
    <x v="1569"/>
  </r>
  <r>
    <x v="610"/>
    <x v="1576"/>
    <x v="0"/>
    <n v="66"/>
    <x v="2"/>
    <s v="Single"/>
    <x v="13"/>
    <x v="2"/>
    <x v="3"/>
    <x v="0"/>
    <n v="1"/>
    <x v="0"/>
    <x v="1570"/>
  </r>
  <r>
    <x v="610"/>
    <x v="1577"/>
    <x v="1"/>
    <n v="53"/>
    <x v="1"/>
    <s v="Single"/>
    <x v="35"/>
    <x v="0"/>
    <x v="2"/>
    <x v="1"/>
    <n v="1"/>
    <x v="0"/>
    <x v="1571"/>
  </r>
  <r>
    <x v="611"/>
    <x v="1578"/>
    <x v="0"/>
    <n v="41"/>
    <x v="3"/>
    <s v="Married"/>
    <x v="27"/>
    <x v="0"/>
    <x v="1"/>
    <x v="1"/>
    <n v="0"/>
    <x v="1"/>
    <x v="1572"/>
  </r>
  <r>
    <x v="611"/>
    <x v="1579"/>
    <x v="0"/>
    <n v="63"/>
    <x v="2"/>
    <s v="Single"/>
    <x v="1"/>
    <x v="0"/>
    <x v="0"/>
    <x v="2"/>
    <n v="1"/>
    <x v="0"/>
    <x v="1573"/>
  </r>
  <r>
    <x v="611"/>
    <x v="1580"/>
    <x v="0"/>
    <n v="53"/>
    <x v="1"/>
    <s v="Single"/>
    <x v="28"/>
    <x v="0"/>
    <x v="0"/>
    <x v="2"/>
    <n v="0"/>
    <x v="1"/>
    <x v="1574"/>
  </r>
  <r>
    <x v="611"/>
    <x v="1581"/>
    <x v="0"/>
    <n v="63"/>
    <x v="2"/>
    <s v="Single"/>
    <x v="31"/>
    <x v="0"/>
    <x v="1"/>
    <x v="0"/>
    <n v="1"/>
    <x v="0"/>
    <x v="1575"/>
  </r>
  <r>
    <x v="611"/>
    <x v="1582"/>
    <x v="0"/>
    <n v="49"/>
    <x v="1"/>
    <s v="Single"/>
    <x v="24"/>
    <x v="1"/>
    <x v="2"/>
    <x v="2"/>
    <n v="0"/>
    <x v="1"/>
    <x v="1576"/>
  </r>
  <r>
    <x v="611"/>
    <x v="1583"/>
    <x v="1"/>
    <n v="54"/>
    <x v="1"/>
    <s v="Married"/>
    <x v="12"/>
    <x v="0"/>
    <x v="2"/>
    <x v="2"/>
    <n v="0"/>
    <x v="1"/>
    <x v="1577"/>
  </r>
  <r>
    <x v="611"/>
    <x v="1584"/>
    <x v="0"/>
    <n v="30"/>
    <x v="3"/>
    <s v="Married"/>
    <x v="17"/>
    <x v="0"/>
    <x v="1"/>
    <x v="1"/>
    <n v="0"/>
    <x v="1"/>
    <x v="1578"/>
  </r>
  <r>
    <x v="612"/>
    <x v="1585"/>
    <x v="1"/>
    <n v="73"/>
    <x v="2"/>
    <s v="Single"/>
    <x v="22"/>
    <x v="1"/>
    <x v="2"/>
    <x v="2"/>
    <n v="1"/>
    <x v="0"/>
    <x v="1579"/>
  </r>
  <r>
    <x v="612"/>
    <x v="1586"/>
    <x v="1"/>
    <n v="57"/>
    <x v="1"/>
    <s v="Single"/>
    <x v="16"/>
    <x v="0"/>
    <x v="2"/>
    <x v="0"/>
    <n v="1"/>
    <x v="0"/>
    <x v="1580"/>
  </r>
  <r>
    <x v="612"/>
    <x v="1587"/>
    <x v="0"/>
    <n v="19"/>
    <x v="0"/>
    <s v="Single"/>
    <x v="9"/>
    <x v="4"/>
    <x v="2"/>
    <x v="0"/>
    <n v="1"/>
    <x v="0"/>
    <x v="1581"/>
  </r>
  <r>
    <x v="613"/>
    <x v="1588"/>
    <x v="0"/>
    <n v="43"/>
    <x v="3"/>
    <s v="Single"/>
    <x v="49"/>
    <x v="0"/>
    <x v="3"/>
    <x v="1"/>
    <n v="0"/>
    <x v="1"/>
    <x v="1582"/>
  </r>
  <r>
    <x v="613"/>
    <x v="1589"/>
    <x v="1"/>
    <n v="75"/>
    <x v="2"/>
    <s v="Single"/>
    <x v="23"/>
    <x v="2"/>
    <x v="3"/>
    <x v="2"/>
    <n v="0"/>
    <x v="1"/>
    <x v="1583"/>
  </r>
  <r>
    <x v="613"/>
    <x v="1590"/>
    <x v="0"/>
    <n v="19"/>
    <x v="0"/>
    <s v="Married"/>
    <x v="41"/>
    <x v="0"/>
    <x v="3"/>
    <x v="0"/>
    <n v="1"/>
    <x v="0"/>
    <x v="1584"/>
  </r>
  <r>
    <x v="614"/>
    <x v="1591"/>
    <x v="0"/>
    <n v="34"/>
    <x v="3"/>
    <s v="Single"/>
    <x v="15"/>
    <x v="1"/>
    <x v="2"/>
    <x v="0"/>
    <n v="1"/>
    <x v="0"/>
    <x v="1585"/>
  </r>
  <r>
    <x v="614"/>
    <x v="1592"/>
    <x v="1"/>
    <n v="44"/>
    <x v="1"/>
    <s v="Single"/>
    <x v="26"/>
    <x v="2"/>
    <x v="2"/>
    <x v="1"/>
    <n v="1"/>
    <x v="0"/>
    <x v="1586"/>
  </r>
  <r>
    <x v="614"/>
    <x v="1593"/>
    <x v="0"/>
    <n v="47"/>
    <x v="1"/>
    <s v="Single"/>
    <x v="49"/>
    <x v="0"/>
    <x v="1"/>
    <x v="2"/>
    <n v="0"/>
    <x v="1"/>
    <x v="1587"/>
  </r>
  <r>
    <x v="614"/>
    <x v="1594"/>
    <x v="1"/>
    <n v="42"/>
    <x v="3"/>
    <s v="Married"/>
    <x v="49"/>
    <x v="4"/>
    <x v="1"/>
    <x v="1"/>
    <n v="1"/>
    <x v="0"/>
    <x v="1588"/>
  </r>
  <r>
    <x v="615"/>
    <x v="1595"/>
    <x v="0"/>
    <n v="66"/>
    <x v="2"/>
    <s v="Married"/>
    <x v="3"/>
    <x v="0"/>
    <x v="0"/>
    <x v="2"/>
    <n v="1"/>
    <x v="0"/>
    <x v="1589"/>
  </r>
  <r>
    <x v="616"/>
    <x v="1596"/>
    <x v="0"/>
    <n v="22"/>
    <x v="0"/>
    <s v="Married"/>
    <x v="5"/>
    <x v="3"/>
    <x v="3"/>
    <x v="0"/>
    <n v="1"/>
    <x v="0"/>
    <x v="1590"/>
  </r>
  <r>
    <x v="616"/>
    <x v="1597"/>
    <x v="0"/>
    <n v="46"/>
    <x v="1"/>
    <s v="Married"/>
    <x v="37"/>
    <x v="0"/>
    <x v="3"/>
    <x v="2"/>
    <n v="1"/>
    <x v="0"/>
    <x v="1591"/>
  </r>
  <r>
    <x v="616"/>
    <x v="1598"/>
    <x v="1"/>
    <n v="54"/>
    <x v="1"/>
    <s v="Married"/>
    <x v="23"/>
    <x v="0"/>
    <x v="3"/>
    <x v="2"/>
    <n v="1"/>
    <x v="0"/>
    <x v="1592"/>
  </r>
  <r>
    <x v="617"/>
    <x v="1599"/>
    <x v="0"/>
    <n v="50"/>
    <x v="1"/>
    <s v="Married"/>
    <x v="15"/>
    <x v="0"/>
    <x v="2"/>
    <x v="1"/>
    <n v="1"/>
    <x v="0"/>
    <x v="1593"/>
  </r>
  <r>
    <x v="617"/>
    <x v="1600"/>
    <x v="1"/>
    <n v="55"/>
    <x v="1"/>
    <s v="Single"/>
    <x v="24"/>
    <x v="0"/>
    <x v="3"/>
    <x v="2"/>
    <n v="1"/>
    <x v="0"/>
    <x v="1594"/>
  </r>
  <r>
    <x v="618"/>
    <x v="1601"/>
    <x v="0"/>
    <n v="55"/>
    <x v="1"/>
    <s v="Single"/>
    <x v="0"/>
    <x v="0"/>
    <x v="3"/>
    <x v="2"/>
    <n v="0"/>
    <x v="1"/>
    <x v="1595"/>
  </r>
  <r>
    <x v="618"/>
    <x v="1602"/>
    <x v="0"/>
    <n v="60"/>
    <x v="2"/>
    <s v="Married"/>
    <x v="7"/>
    <x v="0"/>
    <x v="0"/>
    <x v="0"/>
    <n v="0"/>
    <x v="1"/>
    <x v="1596"/>
  </r>
  <r>
    <x v="619"/>
    <x v="1603"/>
    <x v="0"/>
    <n v="17"/>
    <x v="0"/>
    <s v="Married"/>
    <x v="38"/>
    <x v="1"/>
    <x v="3"/>
    <x v="1"/>
    <n v="1"/>
    <x v="0"/>
    <x v="1597"/>
  </r>
  <r>
    <x v="620"/>
    <x v="1604"/>
    <x v="1"/>
    <n v="30"/>
    <x v="3"/>
    <s v="Single"/>
    <x v="45"/>
    <x v="0"/>
    <x v="1"/>
    <x v="1"/>
    <n v="1"/>
    <x v="0"/>
    <x v="1598"/>
  </r>
  <r>
    <x v="620"/>
    <x v="1605"/>
    <x v="0"/>
    <n v="67"/>
    <x v="2"/>
    <s v="Single"/>
    <x v="7"/>
    <x v="0"/>
    <x v="2"/>
    <x v="1"/>
    <n v="1"/>
    <x v="0"/>
    <x v="1599"/>
  </r>
  <r>
    <x v="621"/>
    <x v="1606"/>
    <x v="0"/>
    <n v="38"/>
    <x v="3"/>
    <s v="Married"/>
    <x v="3"/>
    <x v="2"/>
    <x v="0"/>
    <x v="1"/>
    <n v="0"/>
    <x v="1"/>
    <x v="1600"/>
  </r>
  <r>
    <x v="621"/>
    <x v="1607"/>
    <x v="1"/>
    <n v="15"/>
    <x v="0"/>
    <s v="Single"/>
    <x v="16"/>
    <x v="1"/>
    <x v="2"/>
    <x v="2"/>
    <n v="1"/>
    <x v="0"/>
    <x v="1601"/>
  </r>
  <r>
    <x v="621"/>
    <x v="1608"/>
    <x v="0"/>
    <n v="60"/>
    <x v="2"/>
    <s v="Single"/>
    <x v="36"/>
    <x v="1"/>
    <x v="1"/>
    <x v="0"/>
    <n v="1"/>
    <x v="0"/>
    <x v="1602"/>
  </r>
  <r>
    <x v="621"/>
    <x v="1609"/>
    <x v="1"/>
    <n v="41"/>
    <x v="3"/>
    <s v="Single"/>
    <x v="35"/>
    <x v="1"/>
    <x v="1"/>
    <x v="2"/>
    <n v="1"/>
    <x v="0"/>
    <x v="1603"/>
  </r>
  <r>
    <x v="621"/>
    <x v="1610"/>
    <x v="1"/>
    <n v="36"/>
    <x v="3"/>
    <s v="Single"/>
    <x v="28"/>
    <x v="1"/>
    <x v="2"/>
    <x v="2"/>
    <n v="1"/>
    <x v="0"/>
    <x v="1604"/>
  </r>
  <r>
    <x v="621"/>
    <x v="1611"/>
    <x v="0"/>
    <n v="35"/>
    <x v="3"/>
    <s v="Married"/>
    <x v="6"/>
    <x v="0"/>
    <x v="3"/>
    <x v="1"/>
    <n v="1"/>
    <x v="0"/>
    <x v="1605"/>
  </r>
  <r>
    <x v="622"/>
    <x v="1612"/>
    <x v="0"/>
    <n v="31"/>
    <x v="3"/>
    <s v="Married"/>
    <x v="15"/>
    <x v="0"/>
    <x v="0"/>
    <x v="2"/>
    <n v="0"/>
    <x v="1"/>
    <x v="1606"/>
  </r>
  <r>
    <x v="622"/>
    <x v="1613"/>
    <x v="0"/>
    <n v="20"/>
    <x v="0"/>
    <s v="Married"/>
    <x v="17"/>
    <x v="2"/>
    <x v="3"/>
    <x v="2"/>
    <n v="0"/>
    <x v="1"/>
    <x v="1607"/>
  </r>
  <r>
    <x v="623"/>
    <x v="1614"/>
    <x v="1"/>
    <n v="65"/>
    <x v="2"/>
    <s v="Married"/>
    <x v="45"/>
    <x v="1"/>
    <x v="3"/>
    <x v="1"/>
    <n v="1"/>
    <x v="0"/>
    <x v="1608"/>
  </r>
  <r>
    <x v="623"/>
    <x v="1615"/>
    <x v="0"/>
    <n v="43"/>
    <x v="3"/>
    <s v="Married"/>
    <x v="9"/>
    <x v="0"/>
    <x v="3"/>
    <x v="1"/>
    <n v="1"/>
    <x v="0"/>
    <x v="1609"/>
  </r>
  <r>
    <x v="623"/>
    <x v="1616"/>
    <x v="1"/>
    <n v="67"/>
    <x v="2"/>
    <s v="Married"/>
    <x v="22"/>
    <x v="3"/>
    <x v="0"/>
    <x v="0"/>
    <n v="1"/>
    <x v="0"/>
    <x v="1610"/>
  </r>
  <r>
    <x v="623"/>
    <x v="1617"/>
    <x v="0"/>
    <n v="47"/>
    <x v="1"/>
    <s v="Married"/>
    <x v="40"/>
    <x v="1"/>
    <x v="1"/>
    <x v="1"/>
    <n v="1"/>
    <x v="0"/>
    <x v="1611"/>
  </r>
  <r>
    <x v="624"/>
    <x v="1618"/>
    <x v="0"/>
    <n v="54"/>
    <x v="1"/>
    <s v="Single"/>
    <x v="39"/>
    <x v="1"/>
    <x v="3"/>
    <x v="2"/>
    <n v="1"/>
    <x v="0"/>
    <x v="1612"/>
  </r>
  <r>
    <x v="624"/>
    <x v="1619"/>
    <x v="0"/>
    <n v="57"/>
    <x v="1"/>
    <s v="Single"/>
    <x v="10"/>
    <x v="2"/>
    <x v="3"/>
    <x v="2"/>
    <n v="1"/>
    <x v="0"/>
    <x v="1613"/>
  </r>
  <r>
    <x v="625"/>
    <x v="1620"/>
    <x v="0"/>
    <n v="25"/>
    <x v="0"/>
    <s v="Married"/>
    <x v="23"/>
    <x v="2"/>
    <x v="3"/>
    <x v="0"/>
    <n v="1"/>
    <x v="0"/>
    <x v="1614"/>
  </r>
  <r>
    <x v="626"/>
    <x v="1621"/>
    <x v="1"/>
    <n v="19"/>
    <x v="0"/>
    <s v="Single"/>
    <x v="38"/>
    <x v="0"/>
    <x v="3"/>
    <x v="1"/>
    <n v="1"/>
    <x v="0"/>
    <x v="1615"/>
  </r>
  <r>
    <x v="627"/>
    <x v="1622"/>
    <x v="1"/>
    <n v="67"/>
    <x v="2"/>
    <s v="Married"/>
    <x v="3"/>
    <x v="4"/>
    <x v="0"/>
    <x v="2"/>
    <n v="0"/>
    <x v="1"/>
    <x v="1616"/>
  </r>
  <r>
    <x v="627"/>
    <x v="1623"/>
    <x v="0"/>
    <n v="68"/>
    <x v="2"/>
    <s v="Single"/>
    <x v="44"/>
    <x v="3"/>
    <x v="3"/>
    <x v="0"/>
    <n v="1"/>
    <x v="0"/>
    <x v="1617"/>
  </r>
  <r>
    <x v="628"/>
    <x v="1624"/>
    <x v="0"/>
    <n v="51"/>
    <x v="1"/>
    <s v="Married"/>
    <x v="34"/>
    <x v="2"/>
    <x v="3"/>
    <x v="2"/>
    <n v="0"/>
    <x v="1"/>
    <x v="1618"/>
  </r>
  <r>
    <x v="628"/>
    <x v="1625"/>
    <x v="1"/>
    <n v="53"/>
    <x v="1"/>
    <s v="Married"/>
    <x v="33"/>
    <x v="0"/>
    <x v="3"/>
    <x v="2"/>
    <n v="0"/>
    <x v="1"/>
    <x v="1619"/>
  </r>
  <r>
    <x v="629"/>
    <x v="1626"/>
    <x v="0"/>
    <n v="18"/>
    <x v="0"/>
    <s v="Single"/>
    <x v="13"/>
    <x v="1"/>
    <x v="3"/>
    <x v="0"/>
    <n v="1"/>
    <x v="0"/>
    <x v="1620"/>
  </r>
  <r>
    <x v="629"/>
    <x v="1627"/>
    <x v="1"/>
    <n v="42"/>
    <x v="3"/>
    <s v="Married"/>
    <x v="34"/>
    <x v="0"/>
    <x v="1"/>
    <x v="0"/>
    <n v="1"/>
    <x v="0"/>
    <x v="1621"/>
  </r>
  <r>
    <x v="630"/>
    <x v="1628"/>
    <x v="0"/>
    <n v="48"/>
    <x v="1"/>
    <s v="Married"/>
    <x v="14"/>
    <x v="3"/>
    <x v="3"/>
    <x v="2"/>
    <n v="1"/>
    <x v="0"/>
    <x v="1622"/>
  </r>
  <r>
    <x v="631"/>
    <x v="1629"/>
    <x v="0"/>
    <n v="20"/>
    <x v="0"/>
    <s v="Married"/>
    <x v="17"/>
    <x v="4"/>
    <x v="3"/>
    <x v="2"/>
    <n v="1"/>
    <x v="0"/>
    <x v="1623"/>
  </r>
  <r>
    <x v="632"/>
    <x v="1630"/>
    <x v="0"/>
    <n v="26"/>
    <x v="0"/>
    <s v="Married"/>
    <x v="49"/>
    <x v="1"/>
    <x v="0"/>
    <x v="1"/>
    <n v="0"/>
    <x v="1"/>
    <x v="1624"/>
  </r>
  <r>
    <x v="632"/>
    <x v="1631"/>
    <x v="0"/>
    <n v="63"/>
    <x v="2"/>
    <s v="Single"/>
    <x v="19"/>
    <x v="0"/>
    <x v="3"/>
    <x v="0"/>
    <n v="1"/>
    <x v="0"/>
    <x v="1625"/>
  </r>
  <r>
    <x v="633"/>
    <x v="1632"/>
    <x v="0"/>
    <n v="47"/>
    <x v="1"/>
    <s v="Single"/>
    <x v="47"/>
    <x v="2"/>
    <x v="3"/>
    <x v="0"/>
    <n v="0"/>
    <x v="1"/>
    <x v="1626"/>
  </r>
  <r>
    <x v="633"/>
    <x v="1633"/>
    <x v="1"/>
    <n v="32"/>
    <x v="3"/>
    <s v="Married"/>
    <x v="24"/>
    <x v="2"/>
    <x v="3"/>
    <x v="1"/>
    <n v="0"/>
    <x v="1"/>
    <x v="1627"/>
  </r>
  <r>
    <x v="633"/>
    <x v="1634"/>
    <x v="1"/>
    <n v="27"/>
    <x v="0"/>
    <s v="Single"/>
    <x v="18"/>
    <x v="4"/>
    <x v="3"/>
    <x v="2"/>
    <n v="1"/>
    <x v="0"/>
    <x v="1628"/>
  </r>
  <r>
    <x v="634"/>
    <x v="1635"/>
    <x v="0"/>
    <n v="26"/>
    <x v="0"/>
    <s v="Married"/>
    <x v="24"/>
    <x v="0"/>
    <x v="2"/>
    <x v="0"/>
    <n v="0"/>
    <x v="1"/>
    <x v="1629"/>
  </r>
  <r>
    <x v="634"/>
    <x v="1636"/>
    <x v="0"/>
    <n v="20"/>
    <x v="0"/>
    <s v="Single"/>
    <x v="34"/>
    <x v="1"/>
    <x v="2"/>
    <x v="0"/>
    <n v="0"/>
    <x v="1"/>
    <x v="1630"/>
  </r>
  <r>
    <x v="634"/>
    <x v="1637"/>
    <x v="1"/>
    <n v="45"/>
    <x v="1"/>
    <s v="Single"/>
    <x v="0"/>
    <x v="1"/>
    <x v="3"/>
    <x v="1"/>
    <n v="1"/>
    <x v="0"/>
    <x v="1631"/>
  </r>
  <r>
    <x v="634"/>
    <x v="1638"/>
    <x v="1"/>
    <n v="52"/>
    <x v="1"/>
    <s v="Married"/>
    <x v="1"/>
    <x v="2"/>
    <x v="1"/>
    <x v="1"/>
    <n v="0"/>
    <x v="1"/>
    <x v="1632"/>
  </r>
  <r>
    <x v="635"/>
    <x v="1639"/>
    <x v="0"/>
    <n v="25"/>
    <x v="0"/>
    <s v="Married"/>
    <x v="49"/>
    <x v="2"/>
    <x v="2"/>
    <x v="2"/>
    <n v="1"/>
    <x v="0"/>
    <x v="1633"/>
  </r>
  <r>
    <x v="636"/>
    <x v="1640"/>
    <x v="1"/>
    <n v="15"/>
    <x v="0"/>
    <s v="Married"/>
    <x v="27"/>
    <x v="1"/>
    <x v="3"/>
    <x v="1"/>
    <n v="1"/>
    <x v="0"/>
    <x v="1634"/>
  </r>
  <r>
    <x v="636"/>
    <x v="1641"/>
    <x v="0"/>
    <n v="22"/>
    <x v="0"/>
    <s v="Single"/>
    <x v="14"/>
    <x v="1"/>
    <x v="2"/>
    <x v="1"/>
    <n v="0"/>
    <x v="1"/>
    <x v="1635"/>
  </r>
  <r>
    <x v="637"/>
    <x v="1642"/>
    <x v="0"/>
    <n v="17"/>
    <x v="0"/>
    <s v="Married"/>
    <x v="45"/>
    <x v="0"/>
    <x v="3"/>
    <x v="2"/>
    <n v="0"/>
    <x v="1"/>
    <x v="1636"/>
  </r>
  <r>
    <x v="637"/>
    <x v="1643"/>
    <x v="1"/>
    <n v="16"/>
    <x v="0"/>
    <s v="Married"/>
    <x v="2"/>
    <x v="0"/>
    <x v="2"/>
    <x v="2"/>
    <n v="1"/>
    <x v="0"/>
    <x v="1637"/>
  </r>
  <r>
    <x v="637"/>
    <x v="1644"/>
    <x v="1"/>
    <n v="20"/>
    <x v="0"/>
    <s v="Single"/>
    <x v="4"/>
    <x v="3"/>
    <x v="1"/>
    <x v="2"/>
    <n v="1"/>
    <x v="0"/>
    <x v="1638"/>
  </r>
  <r>
    <x v="637"/>
    <x v="1645"/>
    <x v="1"/>
    <n v="39"/>
    <x v="3"/>
    <s v="Single"/>
    <x v="5"/>
    <x v="0"/>
    <x v="0"/>
    <x v="2"/>
    <n v="0"/>
    <x v="1"/>
    <x v="1639"/>
  </r>
  <r>
    <x v="638"/>
    <x v="1646"/>
    <x v="1"/>
    <n v="31"/>
    <x v="3"/>
    <s v="Single"/>
    <x v="35"/>
    <x v="0"/>
    <x v="1"/>
    <x v="0"/>
    <n v="1"/>
    <x v="0"/>
    <x v="1640"/>
  </r>
  <r>
    <x v="638"/>
    <x v="1647"/>
    <x v="1"/>
    <n v="17"/>
    <x v="0"/>
    <s v="Married"/>
    <x v="14"/>
    <x v="0"/>
    <x v="1"/>
    <x v="0"/>
    <n v="0"/>
    <x v="1"/>
    <x v="1641"/>
  </r>
  <r>
    <x v="639"/>
    <x v="1648"/>
    <x v="1"/>
    <n v="24"/>
    <x v="0"/>
    <s v="Single"/>
    <x v="26"/>
    <x v="3"/>
    <x v="1"/>
    <x v="0"/>
    <n v="0"/>
    <x v="1"/>
    <x v="1642"/>
  </r>
  <r>
    <x v="639"/>
    <x v="1649"/>
    <x v="0"/>
    <n v="77"/>
    <x v="2"/>
    <s v="Single"/>
    <x v="25"/>
    <x v="1"/>
    <x v="3"/>
    <x v="2"/>
    <n v="0"/>
    <x v="1"/>
    <x v="1643"/>
  </r>
  <r>
    <x v="639"/>
    <x v="1650"/>
    <x v="1"/>
    <n v="25"/>
    <x v="0"/>
    <s v="Single"/>
    <x v="3"/>
    <x v="2"/>
    <x v="3"/>
    <x v="1"/>
    <n v="0"/>
    <x v="1"/>
    <x v="1644"/>
  </r>
  <r>
    <x v="639"/>
    <x v="1651"/>
    <x v="0"/>
    <n v="58"/>
    <x v="1"/>
    <s v="Married"/>
    <x v="22"/>
    <x v="3"/>
    <x v="2"/>
    <x v="1"/>
    <n v="1"/>
    <x v="0"/>
    <x v="1645"/>
  </r>
  <r>
    <x v="639"/>
    <x v="1652"/>
    <x v="1"/>
    <n v="47"/>
    <x v="1"/>
    <s v="Married"/>
    <x v="9"/>
    <x v="4"/>
    <x v="3"/>
    <x v="2"/>
    <n v="1"/>
    <x v="0"/>
    <x v="1646"/>
  </r>
  <r>
    <x v="640"/>
    <x v="1653"/>
    <x v="1"/>
    <n v="62"/>
    <x v="2"/>
    <s v="Married"/>
    <x v="34"/>
    <x v="1"/>
    <x v="1"/>
    <x v="2"/>
    <n v="0"/>
    <x v="1"/>
    <x v="1647"/>
  </r>
  <r>
    <x v="640"/>
    <x v="1654"/>
    <x v="0"/>
    <n v="59"/>
    <x v="1"/>
    <s v="Married"/>
    <x v="18"/>
    <x v="1"/>
    <x v="3"/>
    <x v="2"/>
    <n v="1"/>
    <x v="0"/>
    <x v="1648"/>
  </r>
  <r>
    <x v="640"/>
    <x v="1655"/>
    <x v="0"/>
    <n v="30"/>
    <x v="3"/>
    <s v="Single"/>
    <x v="22"/>
    <x v="0"/>
    <x v="1"/>
    <x v="2"/>
    <n v="1"/>
    <x v="0"/>
    <x v="1649"/>
  </r>
  <r>
    <x v="641"/>
    <x v="1656"/>
    <x v="1"/>
    <n v="22"/>
    <x v="0"/>
    <s v="Single"/>
    <x v="22"/>
    <x v="2"/>
    <x v="1"/>
    <x v="0"/>
    <n v="1"/>
    <x v="0"/>
    <x v="1650"/>
  </r>
  <r>
    <x v="641"/>
    <x v="1657"/>
    <x v="1"/>
    <n v="27"/>
    <x v="0"/>
    <s v="Married"/>
    <x v="26"/>
    <x v="0"/>
    <x v="3"/>
    <x v="0"/>
    <n v="1"/>
    <x v="0"/>
    <x v="1651"/>
  </r>
  <r>
    <x v="641"/>
    <x v="1658"/>
    <x v="1"/>
    <n v="56"/>
    <x v="1"/>
    <s v="Married"/>
    <x v="1"/>
    <x v="0"/>
    <x v="1"/>
    <x v="2"/>
    <n v="1"/>
    <x v="0"/>
    <x v="1652"/>
  </r>
  <r>
    <x v="642"/>
    <x v="1659"/>
    <x v="1"/>
    <n v="53"/>
    <x v="1"/>
    <s v="Single"/>
    <x v="8"/>
    <x v="3"/>
    <x v="2"/>
    <x v="0"/>
    <n v="1"/>
    <x v="0"/>
    <x v="1653"/>
  </r>
  <r>
    <x v="642"/>
    <x v="1660"/>
    <x v="1"/>
    <n v="76"/>
    <x v="2"/>
    <s v="Married"/>
    <x v="46"/>
    <x v="0"/>
    <x v="0"/>
    <x v="1"/>
    <n v="1"/>
    <x v="0"/>
    <x v="1654"/>
  </r>
  <r>
    <x v="642"/>
    <x v="1661"/>
    <x v="1"/>
    <n v="46"/>
    <x v="1"/>
    <s v="Single"/>
    <x v="0"/>
    <x v="4"/>
    <x v="3"/>
    <x v="1"/>
    <n v="1"/>
    <x v="0"/>
    <x v="1655"/>
  </r>
  <r>
    <x v="643"/>
    <x v="1662"/>
    <x v="1"/>
    <n v="61"/>
    <x v="2"/>
    <s v="Married"/>
    <x v="43"/>
    <x v="0"/>
    <x v="2"/>
    <x v="2"/>
    <n v="0"/>
    <x v="1"/>
    <x v="1656"/>
  </r>
  <r>
    <x v="643"/>
    <x v="1663"/>
    <x v="0"/>
    <n v="72"/>
    <x v="2"/>
    <s v="Single"/>
    <x v="49"/>
    <x v="2"/>
    <x v="3"/>
    <x v="0"/>
    <n v="1"/>
    <x v="0"/>
    <x v="1657"/>
  </r>
  <r>
    <x v="644"/>
    <x v="1664"/>
    <x v="1"/>
    <n v="74"/>
    <x v="2"/>
    <s v="Married"/>
    <x v="19"/>
    <x v="0"/>
    <x v="1"/>
    <x v="2"/>
    <n v="0"/>
    <x v="1"/>
    <x v="1658"/>
  </r>
  <r>
    <x v="644"/>
    <x v="1665"/>
    <x v="1"/>
    <n v="44"/>
    <x v="1"/>
    <s v="Married"/>
    <x v="40"/>
    <x v="0"/>
    <x v="1"/>
    <x v="0"/>
    <n v="1"/>
    <x v="0"/>
    <x v="1659"/>
  </r>
  <r>
    <x v="645"/>
    <x v="1666"/>
    <x v="0"/>
    <n v="39"/>
    <x v="3"/>
    <s v="Married"/>
    <x v="40"/>
    <x v="2"/>
    <x v="2"/>
    <x v="2"/>
    <n v="1"/>
    <x v="0"/>
    <x v="1660"/>
  </r>
  <r>
    <x v="646"/>
    <x v="1667"/>
    <x v="0"/>
    <n v="64"/>
    <x v="2"/>
    <s v="Single"/>
    <x v="43"/>
    <x v="0"/>
    <x v="3"/>
    <x v="1"/>
    <n v="1"/>
    <x v="0"/>
    <x v="1661"/>
  </r>
  <r>
    <x v="646"/>
    <x v="1668"/>
    <x v="0"/>
    <n v="56"/>
    <x v="1"/>
    <s v="Single"/>
    <x v="10"/>
    <x v="1"/>
    <x v="1"/>
    <x v="2"/>
    <n v="0"/>
    <x v="1"/>
    <x v="1662"/>
  </r>
  <r>
    <x v="647"/>
    <x v="1669"/>
    <x v="0"/>
    <n v="61"/>
    <x v="2"/>
    <s v="Single"/>
    <x v="31"/>
    <x v="0"/>
    <x v="3"/>
    <x v="0"/>
    <n v="0"/>
    <x v="1"/>
    <x v="1663"/>
  </r>
  <r>
    <x v="647"/>
    <x v="1670"/>
    <x v="0"/>
    <n v="65"/>
    <x v="2"/>
    <s v="Single"/>
    <x v="45"/>
    <x v="0"/>
    <x v="2"/>
    <x v="2"/>
    <n v="1"/>
    <x v="0"/>
    <x v="1664"/>
  </r>
  <r>
    <x v="647"/>
    <x v="1671"/>
    <x v="0"/>
    <n v="69"/>
    <x v="2"/>
    <s v="Single"/>
    <x v="19"/>
    <x v="0"/>
    <x v="2"/>
    <x v="2"/>
    <n v="0"/>
    <x v="1"/>
    <x v="1665"/>
  </r>
  <r>
    <x v="648"/>
    <x v="1672"/>
    <x v="0"/>
    <n v="33"/>
    <x v="3"/>
    <s v="Married"/>
    <x v="0"/>
    <x v="0"/>
    <x v="0"/>
    <x v="0"/>
    <n v="0"/>
    <x v="1"/>
    <x v="1666"/>
  </r>
  <r>
    <x v="648"/>
    <x v="1673"/>
    <x v="1"/>
    <n v="18"/>
    <x v="0"/>
    <s v="Married"/>
    <x v="48"/>
    <x v="0"/>
    <x v="3"/>
    <x v="0"/>
    <n v="1"/>
    <x v="0"/>
    <x v="1667"/>
  </r>
  <r>
    <x v="648"/>
    <x v="1674"/>
    <x v="1"/>
    <n v="48"/>
    <x v="1"/>
    <s v="Single"/>
    <x v="9"/>
    <x v="1"/>
    <x v="0"/>
    <x v="2"/>
    <n v="1"/>
    <x v="0"/>
    <x v="1668"/>
  </r>
  <r>
    <x v="648"/>
    <x v="1675"/>
    <x v="0"/>
    <n v="35"/>
    <x v="3"/>
    <s v="Married"/>
    <x v="20"/>
    <x v="0"/>
    <x v="2"/>
    <x v="0"/>
    <n v="0"/>
    <x v="1"/>
    <x v="1669"/>
  </r>
  <r>
    <x v="648"/>
    <x v="1676"/>
    <x v="1"/>
    <n v="55"/>
    <x v="1"/>
    <s v="Married"/>
    <x v="30"/>
    <x v="0"/>
    <x v="3"/>
    <x v="2"/>
    <n v="1"/>
    <x v="0"/>
    <x v="1670"/>
  </r>
  <r>
    <x v="649"/>
    <x v="1677"/>
    <x v="1"/>
    <n v="65"/>
    <x v="2"/>
    <s v="Single"/>
    <x v="43"/>
    <x v="0"/>
    <x v="3"/>
    <x v="2"/>
    <n v="1"/>
    <x v="0"/>
    <x v="1671"/>
  </r>
  <r>
    <x v="649"/>
    <x v="1678"/>
    <x v="1"/>
    <n v="26"/>
    <x v="0"/>
    <s v="Married"/>
    <x v="1"/>
    <x v="0"/>
    <x v="2"/>
    <x v="2"/>
    <n v="1"/>
    <x v="0"/>
    <x v="1672"/>
  </r>
  <r>
    <x v="649"/>
    <x v="1679"/>
    <x v="0"/>
    <n v="33"/>
    <x v="3"/>
    <s v="Single"/>
    <x v="32"/>
    <x v="3"/>
    <x v="1"/>
    <x v="0"/>
    <n v="0"/>
    <x v="1"/>
    <x v="1673"/>
  </r>
  <r>
    <x v="649"/>
    <x v="1680"/>
    <x v="1"/>
    <n v="28"/>
    <x v="3"/>
    <s v="Single"/>
    <x v="42"/>
    <x v="0"/>
    <x v="3"/>
    <x v="1"/>
    <n v="1"/>
    <x v="0"/>
    <x v="1674"/>
  </r>
  <r>
    <x v="649"/>
    <x v="1681"/>
    <x v="0"/>
    <n v="68"/>
    <x v="2"/>
    <s v="Single"/>
    <x v="11"/>
    <x v="0"/>
    <x v="1"/>
    <x v="2"/>
    <n v="1"/>
    <x v="0"/>
    <x v="1675"/>
  </r>
  <r>
    <x v="649"/>
    <x v="1682"/>
    <x v="1"/>
    <n v="38"/>
    <x v="3"/>
    <s v="Married"/>
    <x v="8"/>
    <x v="4"/>
    <x v="2"/>
    <x v="0"/>
    <n v="0"/>
    <x v="1"/>
    <x v="1676"/>
  </r>
  <r>
    <x v="649"/>
    <x v="1683"/>
    <x v="0"/>
    <n v="78"/>
    <x v="2"/>
    <s v="Married"/>
    <x v="39"/>
    <x v="1"/>
    <x v="3"/>
    <x v="1"/>
    <n v="0"/>
    <x v="1"/>
    <x v="1677"/>
  </r>
  <r>
    <x v="650"/>
    <x v="1684"/>
    <x v="0"/>
    <n v="78"/>
    <x v="2"/>
    <s v="Married"/>
    <x v="28"/>
    <x v="3"/>
    <x v="3"/>
    <x v="2"/>
    <n v="1"/>
    <x v="0"/>
    <x v="1678"/>
  </r>
  <r>
    <x v="650"/>
    <x v="1685"/>
    <x v="0"/>
    <n v="31"/>
    <x v="3"/>
    <s v="Single"/>
    <x v="31"/>
    <x v="0"/>
    <x v="2"/>
    <x v="2"/>
    <n v="0"/>
    <x v="1"/>
    <x v="1679"/>
  </r>
  <r>
    <x v="650"/>
    <x v="1686"/>
    <x v="1"/>
    <n v="33"/>
    <x v="3"/>
    <s v="Married"/>
    <x v="7"/>
    <x v="0"/>
    <x v="3"/>
    <x v="0"/>
    <n v="0"/>
    <x v="1"/>
    <x v="1680"/>
  </r>
  <r>
    <x v="650"/>
    <x v="1687"/>
    <x v="1"/>
    <n v="39"/>
    <x v="3"/>
    <s v="Married"/>
    <x v="43"/>
    <x v="0"/>
    <x v="3"/>
    <x v="2"/>
    <n v="0"/>
    <x v="1"/>
    <x v="1681"/>
  </r>
  <r>
    <x v="651"/>
    <x v="1688"/>
    <x v="0"/>
    <n v="49"/>
    <x v="1"/>
    <s v="Married"/>
    <x v="4"/>
    <x v="1"/>
    <x v="3"/>
    <x v="0"/>
    <n v="0"/>
    <x v="1"/>
    <x v="1682"/>
  </r>
  <r>
    <x v="651"/>
    <x v="1689"/>
    <x v="0"/>
    <n v="65"/>
    <x v="2"/>
    <s v="Single"/>
    <x v="9"/>
    <x v="0"/>
    <x v="3"/>
    <x v="2"/>
    <n v="1"/>
    <x v="0"/>
    <x v="1683"/>
  </r>
  <r>
    <x v="651"/>
    <x v="1690"/>
    <x v="1"/>
    <n v="31"/>
    <x v="3"/>
    <s v="Married"/>
    <x v="28"/>
    <x v="3"/>
    <x v="3"/>
    <x v="2"/>
    <n v="1"/>
    <x v="0"/>
    <x v="1684"/>
  </r>
  <r>
    <x v="651"/>
    <x v="1691"/>
    <x v="1"/>
    <n v="18"/>
    <x v="0"/>
    <s v="Married"/>
    <x v="15"/>
    <x v="2"/>
    <x v="1"/>
    <x v="0"/>
    <n v="1"/>
    <x v="0"/>
    <x v="1685"/>
  </r>
  <r>
    <x v="652"/>
    <x v="1692"/>
    <x v="1"/>
    <n v="16"/>
    <x v="0"/>
    <s v="Married"/>
    <x v="13"/>
    <x v="3"/>
    <x v="1"/>
    <x v="1"/>
    <n v="1"/>
    <x v="0"/>
    <x v="1686"/>
  </r>
  <r>
    <x v="653"/>
    <x v="1693"/>
    <x v="0"/>
    <n v="35"/>
    <x v="3"/>
    <s v="Married"/>
    <x v="3"/>
    <x v="0"/>
    <x v="2"/>
    <x v="0"/>
    <n v="1"/>
    <x v="0"/>
    <x v="1687"/>
  </r>
  <r>
    <x v="653"/>
    <x v="1694"/>
    <x v="1"/>
    <n v="40"/>
    <x v="3"/>
    <s v="Single"/>
    <x v="13"/>
    <x v="0"/>
    <x v="2"/>
    <x v="0"/>
    <n v="1"/>
    <x v="0"/>
    <x v="1688"/>
  </r>
  <r>
    <x v="653"/>
    <x v="1695"/>
    <x v="0"/>
    <n v="22"/>
    <x v="0"/>
    <s v="Single"/>
    <x v="20"/>
    <x v="1"/>
    <x v="2"/>
    <x v="0"/>
    <n v="1"/>
    <x v="0"/>
    <x v="1689"/>
  </r>
  <r>
    <x v="653"/>
    <x v="1696"/>
    <x v="1"/>
    <n v="76"/>
    <x v="2"/>
    <s v="Married"/>
    <x v="16"/>
    <x v="4"/>
    <x v="3"/>
    <x v="1"/>
    <n v="1"/>
    <x v="0"/>
    <x v="1690"/>
  </r>
  <r>
    <x v="654"/>
    <x v="1697"/>
    <x v="1"/>
    <n v="24"/>
    <x v="0"/>
    <s v="Single"/>
    <x v="48"/>
    <x v="3"/>
    <x v="2"/>
    <x v="0"/>
    <n v="0"/>
    <x v="1"/>
    <x v="1691"/>
  </r>
  <r>
    <x v="655"/>
    <x v="1698"/>
    <x v="0"/>
    <n v="61"/>
    <x v="2"/>
    <s v="Single"/>
    <x v="29"/>
    <x v="2"/>
    <x v="0"/>
    <x v="2"/>
    <n v="1"/>
    <x v="0"/>
    <x v="1692"/>
  </r>
  <r>
    <x v="656"/>
    <x v="1699"/>
    <x v="1"/>
    <n v="34"/>
    <x v="3"/>
    <s v="Single"/>
    <x v="23"/>
    <x v="0"/>
    <x v="0"/>
    <x v="1"/>
    <n v="1"/>
    <x v="0"/>
    <x v="1693"/>
  </r>
  <r>
    <x v="656"/>
    <x v="1700"/>
    <x v="1"/>
    <n v="71"/>
    <x v="2"/>
    <s v="Single"/>
    <x v="0"/>
    <x v="2"/>
    <x v="2"/>
    <x v="2"/>
    <n v="1"/>
    <x v="0"/>
    <x v="1694"/>
  </r>
  <r>
    <x v="657"/>
    <x v="1701"/>
    <x v="0"/>
    <n v="54"/>
    <x v="1"/>
    <s v="Married"/>
    <x v="23"/>
    <x v="3"/>
    <x v="2"/>
    <x v="1"/>
    <n v="1"/>
    <x v="0"/>
    <x v="1695"/>
  </r>
  <r>
    <x v="657"/>
    <x v="1702"/>
    <x v="0"/>
    <n v="70"/>
    <x v="2"/>
    <s v="Single"/>
    <x v="4"/>
    <x v="3"/>
    <x v="0"/>
    <x v="0"/>
    <n v="0"/>
    <x v="1"/>
    <x v="1696"/>
  </r>
  <r>
    <x v="657"/>
    <x v="1703"/>
    <x v="0"/>
    <n v="17"/>
    <x v="0"/>
    <s v="Single"/>
    <x v="28"/>
    <x v="0"/>
    <x v="3"/>
    <x v="1"/>
    <n v="0"/>
    <x v="1"/>
    <x v="1697"/>
  </r>
  <r>
    <x v="658"/>
    <x v="1704"/>
    <x v="1"/>
    <n v="77"/>
    <x v="2"/>
    <s v="Married"/>
    <x v="36"/>
    <x v="3"/>
    <x v="2"/>
    <x v="0"/>
    <n v="1"/>
    <x v="0"/>
    <x v="1698"/>
  </r>
  <r>
    <x v="658"/>
    <x v="1705"/>
    <x v="1"/>
    <n v="52"/>
    <x v="1"/>
    <s v="Single"/>
    <x v="18"/>
    <x v="3"/>
    <x v="0"/>
    <x v="2"/>
    <n v="1"/>
    <x v="0"/>
    <x v="1699"/>
  </r>
  <r>
    <x v="658"/>
    <x v="1706"/>
    <x v="1"/>
    <n v="72"/>
    <x v="2"/>
    <s v="Married"/>
    <x v="30"/>
    <x v="0"/>
    <x v="1"/>
    <x v="2"/>
    <n v="1"/>
    <x v="0"/>
    <x v="1700"/>
  </r>
  <r>
    <x v="659"/>
    <x v="1707"/>
    <x v="1"/>
    <n v="19"/>
    <x v="0"/>
    <s v="Married"/>
    <x v="20"/>
    <x v="0"/>
    <x v="2"/>
    <x v="1"/>
    <n v="1"/>
    <x v="0"/>
    <x v="1701"/>
  </r>
  <r>
    <x v="659"/>
    <x v="1708"/>
    <x v="0"/>
    <n v="24"/>
    <x v="0"/>
    <s v="Married"/>
    <x v="12"/>
    <x v="0"/>
    <x v="3"/>
    <x v="2"/>
    <n v="1"/>
    <x v="0"/>
    <x v="1702"/>
  </r>
  <r>
    <x v="659"/>
    <x v="1709"/>
    <x v="1"/>
    <n v="63"/>
    <x v="2"/>
    <s v="Single"/>
    <x v="28"/>
    <x v="2"/>
    <x v="3"/>
    <x v="0"/>
    <n v="1"/>
    <x v="0"/>
    <x v="1703"/>
  </r>
  <r>
    <x v="660"/>
    <x v="1710"/>
    <x v="0"/>
    <n v="70"/>
    <x v="2"/>
    <s v="Single"/>
    <x v="42"/>
    <x v="3"/>
    <x v="3"/>
    <x v="1"/>
    <n v="0"/>
    <x v="1"/>
    <x v="1704"/>
  </r>
  <r>
    <x v="660"/>
    <x v="1711"/>
    <x v="0"/>
    <n v="51"/>
    <x v="1"/>
    <s v="Married"/>
    <x v="44"/>
    <x v="0"/>
    <x v="2"/>
    <x v="1"/>
    <n v="1"/>
    <x v="0"/>
    <x v="1705"/>
  </r>
  <r>
    <x v="660"/>
    <x v="1712"/>
    <x v="1"/>
    <n v="78"/>
    <x v="2"/>
    <s v="Single"/>
    <x v="1"/>
    <x v="4"/>
    <x v="3"/>
    <x v="1"/>
    <n v="1"/>
    <x v="0"/>
    <x v="1706"/>
  </r>
  <r>
    <x v="661"/>
    <x v="1713"/>
    <x v="1"/>
    <n v="55"/>
    <x v="1"/>
    <s v="Single"/>
    <x v="26"/>
    <x v="4"/>
    <x v="3"/>
    <x v="0"/>
    <n v="1"/>
    <x v="0"/>
    <x v="1707"/>
  </r>
  <r>
    <x v="661"/>
    <x v="1714"/>
    <x v="1"/>
    <n v="54"/>
    <x v="1"/>
    <s v="Married"/>
    <x v="11"/>
    <x v="0"/>
    <x v="1"/>
    <x v="2"/>
    <n v="0"/>
    <x v="1"/>
    <x v="1708"/>
  </r>
  <r>
    <x v="662"/>
    <x v="1715"/>
    <x v="1"/>
    <n v="48"/>
    <x v="1"/>
    <s v="Married"/>
    <x v="17"/>
    <x v="0"/>
    <x v="2"/>
    <x v="0"/>
    <n v="0"/>
    <x v="1"/>
    <x v="1709"/>
  </r>
  <r>
    <x v="662"/>
    <x v="1716"/>
    <x v="0"/>
    <n v="51"/>
    <x v="1"/>
    <s v="Married"/>
    <x v="18"/>
    <x v="3"/>
    <x v="2"/>
    <x v="0"/>
    <n v="1"/>
    <x v="0"/>
    <x v="1710"/>
  </r>
  <r>
    <x v="663"/>
    <x v="1717"/>
    <x v="1"/>
    <n v="73"/>
    <x v="2"/>
    <s v="Married"/>
    <x v="49"/>
    <x v="3"/>
    <x v="2"/>
    <x v="1"/>
    <n v="1"/>
    <x v="0"/>
    <x v="1711"/>
  </r>
  <r>
    <x v="663"/>
    <x v="1718"/>
    <x v="0"/>
    <n v="15"/>
    <x v="0"/>
    <s v="Single"/>
    <x v="3"/>
    <x v="2"/>
    <x v="1"/>
    <x v="2"/>
    <n v="0"/>
    <x v="1"/>
    <x v="1712"/>
  </r>
  <r>
    <x v="663"/>
    <x v="1719"/>
    <x v="0"/>
    <n v="64"/>
    <x v="2"/>
    <s v="Married"/>
    <x v="37"/>
    <x v="0"/>
    <x v="1"/>
    <x v="1"/>
    <n v="1"/>
    <x v="0"/>
    <x v="1713"/>
  </r>
  <r>
    <x v="664"/>
    <x v="1720"/>
    <x v="0"/>
    <n v="65"/>
    <x v="2"/>
    <s v="Married"/>
    <x v="12"/>
    <x v="0"/>
    <x v="2"/>
    <x v="2"/>
    <n v="1"/>
    <x v="0"/>
    <x v="1714"/>
  </r>
  <r>
    <x v="664"/>
    <x v="1721"/>
    <x v="1"/>
    <n v="39"/>
    <x v="3"/>
    <s v="Single"/>
    <x v="37"/>
    <x v="0"/>
    <x v="2"/>
    <x v="1"/>
    <n v="1"/>
    <x v="0"/>
    <x v="1715"/>
  </r>
  <r>
    <x v="665"/>
    <x v="1722"/>
    <x v="1"/>
    <n v="67"/>
    <x v="2"/>
    <s v="Single"/>
    <x v="37"/>
    <x v="1"/>
    <x v="2"/>
    <x v="0"/>
    <n v="1"/>
    <x v="0"/>
    <x v="1716"/>
  </r>
  <r>
    <x v="665"/>
    <x v="1723"/>
    <x v="0"/>
    <n v="31"/>
    <x v="3"/>
    <s v="Married"/>
    <x v="11"/>
    <x v="2"/>
    <x v="3"/>
    <x v="0"/>
    <n v="1"/>
    <x v="0"/>
    <x v="1717"/>
  </r>
  <r>
    <x v="665"/>
    <x v="1724"/>
    <x v="0"/>
    <n v="60"/>
    <x v="2"/>
    <s v="Married"/>
    <x v="10"/>
    <x v="1"/>
    <x v="2"/>
    <x v="2"/>
    <n v="1"/>
    <x v="0"/>
    <x v="1718"/>
  </r>
  <r>
    <x v="666"/>
    <x v="1725"/>
    <x v="0"/>
    <n v="27"/>
    <x v="0"/>
    <s v="Single"/>
    <x v="18"/>
    <x v="2"/>
    <x v="3"/>
    <x v="2"/>
    <n v="0"/>
    <x v="1"/>
    <x v="1719"/>
  </r>
  <r>
    <x v="666"/>
    <x v="1726"/>
    <x v="0"/>
    <n v="56"/>
    <x v="1"/>
    <s v="Single"/>
    <x v="4"/>
    <x v="1"/>
    <x v="3"/>
    <x v="2"/>
    <n v="1"/>
    <x v="0"/>
    <x v="1720"/>
  </r>
  <r>
    <x v="667"/>
    <x v="1727"/>
    <x v="1"/>
    <n v="22"/>
    <x v="0"/>
    <s v="Married"/>
    <x v="44"/>
    <x v="1"/>
    <x v="2"/>
    <x v="2"/>
    <n v="0"/>
    <x v="1"/>
    <x v="1721"/>
  </r>
  <r>
    <x v="668"/>
    <x v="1728"/>
    <x v="0"/>
    <n v="72"/>
    <x v="2"/>
    <s v="Married"/>
    <x v="9"/>
    <x v="2"/>
    <x v="0"/>
    <x v="2"/>
    <n v="1"/>
    <x v="0"/>
    <x v="1722"/>
  </r>
  <r>
    <x v="668"/>
    <x v="1729"/>
    <x v="0"/>
    <n v="22"/>
    <x v="0"/>
    <s v="Single"/>
    <x v="42"/>
    <x v="0"/>
    <x v="2"/>
    <x v="2"/>
    <n v="1"/>
    <x v="0"/>
    <x v="1723"/>
  </r>
  <r>
    <x v="668"/>
    <x v="1730"/>
    <x v="1"/>
    <n v="72"/>
    <x v="2"/>
    <s v="Married"/>
    <x v="48"/>
    <x v="2"/>
    <x v="3"/>
    <x v="2"/>
    <n v="0"/>
    <x v="1"/>
    <x v="1724"/>
  </r>
  <r>
    <x v="669"/>
    <x v="1731"/>
    <x v="0"/>
    <n v="71"/>
    <x v="2"/>
    <s v="Married"/>
    <x v="28"/>
    <x v="0"/>
    <x v="2"/>
    <x v="1"/>
    <n v="1"/>
    <x v="0"/>
    <x v="1725"/>
  </r>
  <r>
    <x v="669"/>
    <x v="1732"/>
    <x v="0"/>
    <n v="54"/>
    <x v="1"/>
    <s v="Single"/>
    <x v="3"/>
    <x v="1"/>
    <x v="1"/>
    <x v="1"/>
    <n v="1"/>
    <x v="0"/>
    <x v="1726"/>
  </r>
  <r>
    <x v="670"/>
    <x v="1733"/>
    <x v="0"/>
    <n v="27"/>
    <x v="0"/>
    <s v="Single"/>
    <x v="11"/>
    <x v="0"/>
    <x v="1"/>
    <x v="2"/>
    <n v="1"/>
    <x v="0"/>
    <x v="1727"/>
  </r>
  <r>
    <x v="671"/>
    <x v="1734"/>
    <x v="1"/>
    <n v="70"/>
    <x v="2"/>
    <s v="Married"/>
    <x v="32"/>
    <x v="1"/>
    <x v="3"/>
    <x v="0"/>
    <n v="1"/>
    <x v="0"/>
    <x v="1728"/>
  </r>
  <r>
    <x v="672"/>
    <x v="1735"/>
    <x v="0"/>
    <n v="17"/>
    <x v="0"/>
    <s v="Married"/>
    <x v="29"/>
    <x v="0"/>
    <x v="3"/>
    <x v="1"/>
    <n v="1"/>
    <x v="0"/>
    <x v="1729"/>
  </r>
  <r>
    <x v="673"/>
    <x v="1736"/>
    <x v="0"/>
    <n v="33"/>
    <x v="3"/>
    <s v="Single"/>
    <x v="43"/>
    <x v="1"/>
    <x v="3"/>
    <x v="0"/>
    <n v="1"/>
    <x v="0"/>
    <x v="1730"/>
  </r>
  <r>
    <x v="673"/>
    <x v="1737"/>
    <x v="1"/>
    <n v="25"/>
    <x v="0"/>
    <s v="Married"/>
    <x v="3"/>
    <x v="0"/>
    <x v="2"/>
    <x v="1"/>
    <n v="1"/>
    <x v="0"/>
    <x v="1731"/>
  </r>
  <r>
    <x v="673"/>
    <x v="1738"/>
    <x v="1"/>
    <n v="57"/>
    <x v="1"/>
    <s v="Single"/>
    <x v="43"/>
    <x v="1"/>
    <x v="2"/>
    <x v="0"/>
    <n v="1"/>
    <x v="0"/>
    <x v="1732"/>
  </r>
  <r>
    <x v="673"/>
    <x v="1739"/>
    <x v="1"/>
    <n v="15"/>
    <x v="0"/>
    <s v="Married"/>
    <x v="24"/>
    <x v="4"/>
    <x v="3"/>
    <x v="2"/>
    <n v="1"/>
    <x v="0"/>
    <x v="1733"/>
  </r>
  <r>
    <x v="673"/>
    <x v="1740"/>
    <x v="0"/>
    <n v="44"/>
    <x v="1"/>
    <s v="Married"/>
    <x v="18"/>
    <x v="0"/>
    <x v="2"/>
    <x v="0"/>
    <n v="0"/>
    <x v="1"/>
    <x v="1734"/>
  </r>
  <r>
    <x v="673"/>
    <x v="1741"/>
    <x v="0"/>
    <n v="77"/>
    <x v="2"/>
    <s v="Single"/>
    <x v="17"/>
    <x v="3"/>
    <x v="3"/>
    <x v="0"/>
    <n v="0"/>
    <x v="1"/>
    <x v="1735"/>
  </r>
  <r>
    <x v="674"/>
    <x v="1742"/>
    <x v="1"/>
    <n v="52"/>
    <x v="1"/>
    <s v="Married"/>
    <x v="22"/>
    <x v="2"/>
    <x v="3"/>
    <x v="2"/>
    <n v="1"/>
    <x v="0"/>
    <x v="1736"/>
  </r>
  <r>
    <x v="674"/>
    <x v="1743"/>
    <x v="1"/>
    <n v="30"/>
    <x v="3"/>
    <s v="Single"/>
    <x v="25"/>
    <x v="1"/>
    <x v="3"/>
    <x v="2"/>
    <n v="0"/>
    <x v="1"/>
    <x v="1737"/>
  </r>
  <r>
    <x v="675"/>
    <x v="1744"/>
    <x v="0"/>
    <n v="40"/>
    <x v="3"/>
    <s v="Married"/>
    <x v="33"/>
    <x v="2"/>
    <x v="1"/>
    <x v="2"/>
    <n v="1"/>
    <x v="0"/>
    <x v="1738"/>
  </r>
  <r>
    <x v="676"/>
    <x v="1745"/>
    <x v="1"/>
    <n v="70"/>
    <x v="2"/>
    <s v="Married"/>
    <x v="12"/>
    <x v="0"/>
    <x v="3"/>
    <x v="1"/>
    <n v="1"/>
    <x v="0"/>
    <x v="1739"/>
  </r>
  <r>
    <x v="676"/>
    <x v="1746"/>
    <x v="0"/>
    <n v="67"/>
    <x v="2"/>
    <s v="Married"/>
    <x v="19"/>
    <x v="3"/>
    <x v="3"/>
    <x v="1"/>
    <n v="0"/>
    <x v="1"/>
    <x v="1740"/>
  </r>
  <r>
    <x v="676"/>
    <x v="1747"/>
    <x v="0"/>
    <n v="69"/>
    <x v="2"/>
    <s v="Married"/>
    <x v="28"/>
    <x v="0"/>
    <x v="0"/>
    <x v="2"/>
    <n v="0"/>
    <x v="1"/>
    <x v="1741"/>
  </r>
  <r>
    <x v="676"/>
    <x v="1748"/>
    <x v="1"/>
    <n v="21"/>
    <x v="0"/>
    <s v="Married"/>
    <x v="34"/>
    <x v="1"/>
    <x v="1"/>
    <x v="1"/>
    <n v="1"/>
    <x v="0"/>
    <x v="1742"/>
  </r>
  <r>
    <x v="677"/>
    <x v="1749"/>
    <x v="0"/>
    <n v="75"/>
    <x v="2"/>
    <s v="Married"/>
    <x v="2"/>
    <x v="0"/>
    <x v="2"/>
    <x v="2"/>
    <n v="1"/>
    <x v="0"/>
    <x v="1743"/>
  </r>
  <r>
    <x v="677"/>
    <x v="1750"/>
    <x v="1"/>
    <n v="40"/>
    <x v="3"/>
    <s v="Single"/>
    <x v="41"/>
    <x v="0"/>
    <x v="2"/>
    <x v="1"/>
    <n v="1"/>
    <x v="0"/>
    <x v="1744"/>
  </r>
  <r>
    <x v="678"/>
    <x v="1751"/>
    <x v="0"/>
    <n v="32"/>
    <x v="3"/>
    <s v="Married"/>
    <x v="0"/>
    <x v="4"/>
    <x v="3"/>
    <x v="1"/>
    <n v="0"/>
    <x v="1"/>
    <x v="1745"/>
  </r>
  <r>
    <x v="678"/>
    <x v="1752"/>
    <x v="0"/>
    <n v="60"/>
    <x v="2"/>
    <s v="Married"/>
    <x v="38"/>
    <x v="1"/>
    <x v="3"/>
    <x v="2"/>
    <n v="1"/>
    <x v="0"/>
    <x v="1746"/>
  </r>
  <r>
    <x v="678"/>
    <x v="1753"/>
    <x v="1"/>
    <n v="31"/>
    <x v="3"/>
    <s v="Married"/>
    <x v="42"/>
    <x v="3"/>
    <x v="3"/>
    <x v="1"/>
    <n v="1"/>
    <x v="0"/>
    <x v="1747"/>
  </r>
  <r>
    <x v="679"/>
    <x v="1754"/>
    <x v="0"/>
    <n v="60"/>
    <x v="2"/>
    <s v="Single"/>
    <x v="39"/>
    <x v="1"/>
    <x v="3"/>
    <x v="0"/>
    <n v="1"/>
    <x v="0"/>
    <x v="1748"/>
  </r>
  <r>
    <x v="680"/>
    <x v="1755"/>
    <x v="1"/>
    <n v="37"/>
    <x v="3"/>
    <s v="Married"/>
    <x v="18"/>
    <x v="0"/>
    <x v="3"/>
    <x v="1"/>
    <n v="1"/>
    <x v="0"/>
    <x v="1749"/>
  </r>
  <r>
    <x v="680"/>
    <x v="1756"/>
    <x v="0"/>
    <n v="59"/>
    <x v="1"/>
    <s v="Married"/>
    <x v="13"/>
    <x v="0"/>
    <x v="1"/>
    <x v="2"/>
    <n v="0"/>
    <x v="1"/>
    <x v="1750"/>
  </r>
  <r>
    <x v="680"/>
    <x v="1757"/>
    <x v="0"/>
    <n v="66"/>
    <x v="2"/>
    <s v="Married"/>
    <x v="8"/>
    <x v="0"/>
    <x v="3"/>
    <x v="0"/>
    <n v="0"/>
    <x v="1"/>
    <x v="1751"/>
  </r>
  <r>
    <x v="681"/>
    <x v="1758"/>
    <x v="1"/>
    <n v="24"/>
    <x v="0"/>
    <s v="Married"/>
    <x v="1"/>
    <x v="2"/>
    <x v="3"/>
    <x v="1"/>
    <n v="1"/>
    <x v="0"/>
    <x v="1752"/>
  </r>
  <r>
    <x v="681"/>
    <x v="1759"/>
    <x v="0"/>
    <n v="50"/>
    <x v="1"/>
    <s v="Married"/>
    <x v="40"/>
    <x v="0"/>
    <x v="2"/>
    <x v="0"/>
    <n v="1"/>
    <x v="0"/>
    <x v="1753"/>
  </r>
  <r>
    <x v="682"/>
    <x v="1760"/>
    <x v="0"/>
    <n v="77"/>
    <x v="2"/>
    <s v="Married"/>
    <x v="11"/>
    <x v="0"/>
    <x v="0"/>
    <x v="2"/>
    <n v="1"/>
    <x v="0"/>
    <x v="1754"/>
  </r>
  <r>
    <x v="683"/>
    <x v="1761"/>
    <x v="0"/>
    <n v="32"/>
    <x v="3"/>
    <s v="Married"/>
    <x v="46"/>
    <x v="2"/>
    <x v="3"/>
    <x v="2"/>
    <n v="1"/>
    <x v="0"/>
    <x v="1755"/>
  </r>
  <r>
    <x v="683"/>
    <x v="1762"/>
    <x v="1"/>
    <n v="55"/>
    <x v="1"/>
    <s v="Married"/>
    <x v="9"/>
    <x v="0"/>
    <x v="3"/>
    <x v="2"/>
    <n v="0"/>
    <x v="1"/>
    <x v="1756"/>
  </r>
  <r>
    <x v="684"/>
    <x v="1763"/>
    <x v="1"/>
    <n v="55"/>
    <x v="1"/>
    <s v="Married"/>
    <x v="21"/>
    <x v="2"/>
    <x v="2"/>
    <x v="2"/>
    <n v="1"/>
    <x v="0"/>
    <x v="1757"/>
  </r>
  <r>
    <x v="684"/>
    <x v="1764"/>
    <x v="0"/>
    <n v="31"/>
    <x v="3"/>
    <s v="Married"/>
    <x v="49"/>
    <x v="2"/>
    <x v="2"/>
    <x v="1"/>
    <n v="1"/>
    <x v="0"/>
    <x v="1758"/>
  </r>
  <r>
    <x v="685"/>
    <x v="1765"/>
    <x v="1"/>
    <n v="29"/>
    <x v="3"/>
    <s v="Married"/>
    <x v="2"/>
    <x v="2"/>
    <x v="3"/>
    <x v="2"/>
    <n v="1"/>
    <x v="0"/>
    <x v="1759"/>
  </r>
  <r>
    <x v="686"/>
    <x v="1766"/>
    <x v="0"/>
    <n v="37"/>
    <x v="3"/>
    <s v="Married"/>
    <x v="5"/>
    <x v="2"/>
    <x v="3"/>
    <x v="0"/>
    <n v="1"/>
    <x v="0"/>
    <x v="1760"/>
  </r>
  <r>
    <x v="686"/>
    <x v="1767"/>
    <x v="1"/>
    <n v="16"/>
    <x v="0"/>
    <s v="Single"/>
    <x v="49"/>
    <x v="2"/>
    <x v="1"/>
    <x v="1"/>
    <n v="1"/>
    <x v="0"/>
    <x v="1761"/>
  </r>
  <r>
    <x v="686"/>
    <x v="1768"/>
    <x v="0"/>
    <n v="16"/>
    <x v="0"/>
    <s v="Single"/>
    <x v="34"/>
    <x v="3"/>
    <x v="2"/>
    <x v="1"/>
    <n v="0"/>
    <x v="1"/>
    <x v="1762"/>
  </r>
  <r>
    <x v="686"/>
    <x v="1769"/>
    <x v="1"/>
    <n v="65"/>
    <x v="2"/>
    <s v="Married"/>
    <x v="7"/>
    <x v="0"/>
    <x v="2"/>
    <x v="0"/>
    <n v="0"/>
    <x v="1"/>
    <x v="1763"/>
  </r>
  <r>
    <x v="687"/>
    <x v="1770"/>
    <x v="0"/>
    <n v="59"/>
    <x v="1"/>
    <s v="Single"/>
    <x v="26"/>
    <x v="0"/>
    <x v="2"/>
    <x v="1"/>
    <n v="1"/>
    <x v="0"/>
    <x v="1764"/>
  </r>
  <r>
    <x v="687"/>
    <x v="1771"/>
    <x v="0"/>
    <n v="59"/>
    <x v="1"/>
    <s v="Married"/>
    <x v="48"/>
    <x v="4"/>
    <x v="3"/>
    <x v="2"/>
    <n v="1"/>
    <x v="0"/>
    <x v="1765"/>
  </r>
  <r>
    <x v="688"/>
    <x v="1772"/>
    <x v="1"/>
    <n v="64"/>
    <x v="2"/>
    <s v="Single"/>
    <x v="41"/>
    <x v="1"/>
    <x v="1"/>
    <x v="1"/>
    <n v="1"/>
    <x v="0"/>
    <x v="1766"/>
  </r>
  <r>
    <x v="689"/>
    <x v="1773"/>
    <x v="0"/>
    <n v="74"/>
    <x v="2"/>
    <s v="Single"/>
    <x v="13"/>
    <x v="0"/>
    <x v="3"/>
    <x v="0"/>
    <n v="1"/>
    <x v="0"/>
    <x v="1767"/>
  </r>
  <r>
    <x v="689"/>
    <x v="1774"/>
    <x v="0"/>
    <n v="73"/>
    <x v="2"/>
    <s v="Married"/>
    <x v="10"/>
    <x v="1"/>
    <x v="2"/>
    <x v="0"/>
    <n v="1"/>
    <x v="0"/>
    <x v="1768"/>
  </r>
  <r>
    <x v="690"/>
    <x v="1775"/>
    <x v="0"/>
    <n v="40"/>
    <x v="3"/>
    <s v="Married"/>
    <x v="2"/>
    <x v="0"/>
    <x v="2"/>
    <x v="2"/>
    <n v="1"/>
    <x v="0"/>
    <x v="1769"/>
  </r>
  <r>
    <x v="690"/>
    <x v="1776"/>
    <x v="1"/>
    <n v="63"/>
    <x v="2"/>
    <s v="Single"/>
    <x v="4"/>
    <x v="0"/>
    <x v="0"/>
    <x v="2"/>
    <n v="1"/>
    <x v="0"/>
    <x v="1770"/>
  </r>
  <r>
    <x v="690"/>
    <x v="1777"/>
    <x v="0"/>
    <n v="77"/>
    <x v="2"/>
    <s v="Single"/>
    <x v="22"/>
    <x v="2"/>
    <x v="1"/>
    <x v="0"/>
    <n v="1"/>
    <x v="0"/>
    <x v="1771"/>
  </r>
  <r>
    <x v="690"/>
    <x v="1778"/>
    <x v="1"/>
    <n v="73"/>
    <x v="2"/>
    <s v="Single"/>
    <x v="4"/>
    <x v="2"/>
    <x v="2"/>
    <x v="1"/>
    <n v="0"/>
    <x v="1"/>
    <x v="1772"/>
  </r>
  <r>
    <x v="691"/>
    <x v="1779"/>
    <x v="1"/>
    <n v="28"/>
    <x v="3"/>
    <s v="Single"/>
    <x v="12"/>
    <x v="2"/>
    <x v="0"/>
    <x v="1"/>
    <n v="1"/>
    <x v="0"/>
    <x v="1773"/>
  </r>
  <r>
    <x v="691"/>
    <x v="1780"/>
    <x v="0"/>
    <n v="30"/>
    <x v="3"/>
    <s v="Single"/>
    <x v="14"/>
    <x v="2"/>
    <x v="1"/>
    <x v="0"/>
    <n v="1"/>
    <x v="0"/>
    <x v="1774"/>
  </r>
  <r>
    <x v="691"/>
    <x v="1781"/>
    <x v="0"/>
    <n v="16"/>
    <x v="0"/>
    <s v="Single"/>
    <x v="4"/>
    <x v="3"/>
    <x v="2"/>
    <x v="2"/>
    <n v="0"/>
    <x v="1"/>
    <x v="1775"/>
  </r>
  <r>
    <x v="691"/>
    <x v="1782"/>
    <x v="0"/>
    <n v="29"/>
    <x v="3"/>
    <s v="Married"/>
    <x v="21"/>
    <x v="0"/>
    <x v="2"/>
    <x v="1"/>
    <n v="1"/>
    <x v="0"/>
    <x v="1776"/>
  </r>
  <r>
    <x v="692"/>
    <x v="1783"/>
    <x v="1"/>
    <n v="62"/>
    <x v="2"/>
    <s v="Married"/>
    <x v="35"/>
    <x v="0"/>
    <x v="3"/>
    <x v="2"/>
    <n v="1"/>
    <x v="0"/>
    <x v="1777"/>
  </r>
  <r>
    <x v="692"/>
    <x v="1784"/>
    <x v="0"/>
    <n v="59"/>
    <x v="1"/>
    <s v="Single"/>
    <x v="4"/>
    <x v="1"/>
    <x v="3"/>
    <x v="0"/>
    <n v="1"/>
    <x v="0"/>
    <x v="1778"/>
  </r>
  <r>
    <x v="692"/>
    <x v="1785"/>
    <x v="1"/>
    <n v="76"/>
    <x v="2"/>
    <s v="Single"/>
    <x v="13"/>
    <x v="3"/>
    <x v="0"/>
    <x v="2"/>
    <n v="0"/>
    <x v="1"/>
    <x v="1779"/>
  </r>
  <r>
    <x v="692"/>
    <x v="1786"/>
    <x v="1"/>
    <n v="62"/>
    <x v="2"/>
    <s v="Married"/>
    <x v="15"/>
    <x v="2"/>
    <x v="3"/>
    <x v="0"/>
    <n v="1"/>
    <x v="0"/>
    <x v="1780"/>
  </r>
  <r>
    <x v="692"/>
    <x v="1787"/>
    <x v="0"/>
    <n v="66"/>
    <x v="2"/>
    <s v="Single"/>
    <x v="21"/>
    <x v="1"/>
    <x v="1"/>
    <x v="0"/>
    <n v="1"/>
    <x v="0"/>
    <x v="1781"/>
  </r>
  <r>
    <x v="693"/>
    <x v="1788"/>
    <x v="1"/>
    <n v="78"/>
    <x v="2"/>
    <s v="Married"/>
    <x v="26"/>
    <x v="3"/>
    <x v="2"/>
    <x v="1"/>
    <n v="1"/>
    <x v="0"/>
    <x v="1782"/>
  </r>
  <r>
    <x v="694"/>
    <x v="1789"/>
    <x v="1"/>
    <n v="71"/>
    <x v="2"/>
    <s v="Single"/>
    <x v="46"/>
    <x v="2"/>
    <x v="2"/>
    <x v="0"/>
    <n v="1"/>
    <x v="0"/>
    <x v="1783"/>
  </r>
  <r>
    <x v="694"/>
    <x v="1790"/>
    <x v="0"/>
    <n v="57"/>
    <x v="1"/>
    <s v="Single"/>
    <x v="4"/>
    <x v="3"/>
    <x v="1"/>
    <x v="2"/>
    <n v="1"/>
    <x v="0"/>
    <x v="1784"/>
  </r>
  <r>
    <x v="695"/>
    <x v="1791"/>
    <x v="0"/>
    <n v="55"/>
    <x v="1"/>
    <s v="Single"/>
    <x v="12"/>
    <x v="0"/>
    <x v="2"/>
    <x v="2"/>
    <n v="0"/>
    <x v="1"/>
    <x v="1785"/>
  </r>
  <r>
    <x v="695"/>
    <x v="1792"/>
    <x v="1"/>
    <n v="45"/>
    <x v="1"/>
    <s v="Married"/>
    <x v="25"/>
    <x v="0"/>
    <x v="0"/>
    <x v="0"/>
    <n v="1"/>
    <x v="0"/>
    <x v="1786"/>
  </r>
  <r>
    <x v="696"/>
    <x v="1793"/>
    <x v="1"/>
    <n v="26"/>
    <x v="0"/>
    <s v="Single"/>
    <x v="15"/>
    <x v="0"/>
    <x v="3"/>
    <x v="0"/>
    <n v="1"/>
    <x v="0"/>
    <x v="1787"/>
  </r>
  <r>
    <x v="697"/>
    <x v="1794"/>
    <x v="1"/>
    <n v="38"/>
    <x v="3"/>
    <s v="Single"/>
    <x v="26"/>
    <x v="3"/>
    <x v="2"/>
    <x v="2"/>
    <n v="1"/>
    <x v="0"/>
    <x v="1788"/>
  </r>
  <r>
    <x v="698"/>
    <x v="1795"/>
    <x v="0"/>
    <n v="78"/>
    <x v="2"/>
    <s v="Married"/>
    <x v="43"/>
    <x v="1"/>
    <x v="1"/>
    <x v="2"/>
    <n v="1"/>
    <x v="0"/>
    <x v="1789"/>
  </r>
  <r>
    <x v="698"/>
    <x v="1796"/>
    <x v="1"/>
    <n v="54"/>
    <x v="1"/>
    <s v="Married"/>
    <x v="46"/>
    <x v="0"/>
    <x v="3"/>
    <x v="2"/>
    <n v="1"/>
    <x v="0"/>
    <x v="1790"/>
  </r>
  <r>
    <x v="699"/>
    <x v="1797"/>
    <x v="1"/>
    <n v="17"/>
    <x v="0"/>
    <s v="Married"/>
    <x v="9"/>
    <x v="0"/>
    <x v="0"/>
    <x v="2"/>
    <n v="1"/>
    <x v="0"/>
    <x v="1791"/>
  </r>
  <r>
    <x v="699"/>
    <x v="1798"/>
    <x v="0"/>
    <n v="77"/>
    <x v="2"/>
    <s v="Single"/>
    <x v="23"/>
    <x v="0"/>
    <x v="2"/>
    <x v="1"/>
    <n v="1"/>
    <x v="0"/>
    <x v="1792"/>
  </r>
  <r>
    <x v="699"/>
    <x v="1799"/>
    <x v="0"/>
    <n v="16"/>
    <x v="0"/>
    <s v="Single"/>
    <x v="12"/>
    <x v="0"/>
    <x v="0"/>
    <x v="2"/>
    <n v="0"/>
    <x v="1"/>
    <x v="1793"/>
  </r>
  <r>
    <x v="700"/>
    <x v="1800"/>
    <x v="1"/>
    <n v="33"/>
    <x v="3"/>
    <s v="Married"/>
    <x v="44"/>
    <x v="2"/>
    <x v="3"/>
    <x v="2"/>
    <n v="0"/>
    <x v="1"/>
    <x v="1794"/>
  </r>
  <r>
    <x v="700"/>
    <x v="1801"/>
    <x v="1"/>
    <n v="26"/>
    <x v="0"/>
    <s v="Married"/>
    <x v="41"/>
    <x v="2"/>
    <x v="1"/>
    <x v="2"/>
    <n v="1"/>
    <x v="0"/>
    <x v="1795"/>
  </r>
  <r>
    <x v="700"/>
    <x v="1802"/>
    <x v="1"/>
    <n v="58"/>
    <x v="1"/>
    <s v="Married"/>
    <x v="29"/>
    <x v="2"/>
    <x v="2"/>
    <x v="1"/>
    <n v="1"/>
    <x v="0"/>
    <x v="1796"/>
  </r>
  <r>
    <x v="700"/>
    <x v="1803"/>
    <x v="1"/>
    <n v="31"/>
    <x v="3"/>
    <s v="Married"/>
    <x v="33"/>
    <x v="2"/>
    <x v="3"/>
    <x v="2"/>
    <n v="1"/>
    <x v="0"/>
    <x v="1797"/>
  </r>
  <r>
    <x v="701"/>
    <x v="1804"/>
    <x v="0"/>
    <n v="45"/>
    <x v="1"/>
    <s v="Single"/>
    <x v="46"/>
    <x v="0"/>
    <x v="2"/>
    <x v="2"/>
    <n v="0"/>
    <x v="1"/>
    <x v="1798"/>
  </r>
  <r>
    <x v="701"/>
    <x v="1805"/>
    <x v="1"/>
    <n v="58"/>
    <x v="1"/>
    <s v="Single"/>
    <x v="31"/>
    <x v="0"/>
    <x v="1"/>
    <x v="1"/>
    <n v="1"/>
    <x v="0"/>
    <x v="1799"/>
  </r>
  <r>
    <x v="702"/>
    <x v="1806"/>
    <x v="1"/>
    <n v="32"/>
    <x v="3"/>
    <s v="Married"/>
    <x v="13"/>
    <x v="2"/>
    <x v="2"/>
    <x v="0"/>
    <n v="0"/>
    <x v="1"/>
    <x v="1800"/>
  </r>
  <r>
    <x v="702"/>
    <x v="1807"/>
    <x v="0"/>
    <n v="55"/>
    <x v="1"/>
    <s v="Single"/>
    <x v="28"/>
    <x v="0"/>
    <x v="2"/>
    <x v="2"/>
    <n v="1"/>
    <x v="0"/>
    <x v="1801"/>
  </r>
  <r>
    <x v="702"/>
    <x v="1808"/>
    <x v="1"/>
    <n v="47"/>
    <x v="1"/>
    <s v="Married"/>
    <x v="46"/>
    <x v="1"/>
    <x v="2"/>
    <x v="1"/>
    <n v="0"/>
    <x v="1"/>
    <x v="1802"/>
  </r>
  <r>
    <x v="703"/>
    <x v="1809"/>
    <x v="0"/>
    <n v="41"/>
    <x v="3"/>
    <s v="Married"/>
    <x v="40"/>
    <x v="0"/>
    <x v="2"/>
    <x v="1"/>
    <n v="1"/>
    <x v="0"/>
    <x v="1803"/>
  </r>
  <r>
    <x v="703"/>
    <x v="1810"/>
    <x v="1"/>
    <n v="52"/>
    <x v="1"/>
    <s v="Married"/>
    <x v="22"/>
    <x v="0"/>
    <x v="3"/>
    <x v="2"/>
    <n v="1"/>
    <x v="0"/>
    <x v="1804"/>
  </r>
  <r>
    <x v="704"/>
    <x v="1811"/>
    <x v="0"/>
    <n v="49"/>
    <x v="1"/>
    <s v="Married"/>
    <x v="7"/>
    <x v="0"/>
    <x v="1"/>
    <x v="1"/>
    <n v="0"/>
    <x v="1"/>
    <x v="1805"/>
  </r>
  <r>
    <x v="704"/>
    <x v="1812"/>
    <x v="0"/>
    <n v="48"/>
    <x v="1"/>
    <s v="Married"/>
    <x v="39"/>
    <x v="0"/>
    <x v="1"/>
    <x v="1"/>
    <n v="0"/>
    <x v="1"/>
    <x v="1806"/>
  </r>
  <r>
    <x v="704"/>
    <x v="1813"/>
    <x v="1"/>
    <n v="75"/>
    <x v="2"/>
    <s v="Married"/>
    <x v="38"/>
    <x v="1"/>
    <x v="2"/>
    <x v="0"/>
    <n v="0"/>
    <x v="1"/>
    <x v="1807"/>
  </r>
  <r>
    <x v="704"/>
    <x v="1814"/>
    <x v="1"/>
    <n v="40"/>
    <x v="3"/>
    <s v="Single"/>
    <x v="1"/>
    <x v="4"/>
    <x v="3"/>
    <x v="1"/>
    <n v="1"/>
    <x v="0"/>
    <x v="1808"/>
  </r>
  <r>
    <x v="705"/>
    <x v="1815"/>
    <x v="0"/>
    <n v="57"/>
    <x v="1"/>
    <s v="Married"/>
    <x v="23"/>
    <x v="0"/>
    <x v="2"/>
    <x v="1"/>
    <n v="1"/>
    <x v="0"/>
    <x v="1809"/>
  </r>
  <r>
    <x v="706"/>
    <x v="1816"/>
    <x v="0"/>
    <n v="33"/>
    <x v="3"/>
    <s v="Married"/>
    <x v="22"/>
    <x v="0"/>
    <x v="3"/>
    <x v="2"/>
    <n v="1"/>
    <x v="0"/>
    <x v="1810"/>
  </r>
  <r>
    <x v="706"/>
    <x v="1817"/>
    <x v="0"/>
    <n v="17"/>
    <x v="0"/>
    <s v="Married"/>
    <x v="30"/>
    <x v="2"/>
    <x v="3"/>
    <x v="2"/>
    <n v="1"/>
    <x v="0"/>
    <x v="1811"/>
  </r>
  <r>
    <x v="707"/>
    <x v="1818"/>
    <x v="1"/>
    <n v="67"/>
    <x v="2"/>
    <s v="Married"/>
    <x v="45"/>
    <x v="2"/>
    <x v="1"/>
    <x v="2"/>
    <n v="0"/>
    <x v="1"/>
    <x v="1812"/>
  </r>
  <r>
    <x v="707"/>
    <x v="1819"/>
    <x v="0"/>
    <n v="24"/>
    <x v="0"/>
    <s v="Single"/>
    <x v="11"/>
    <x v="1"/>
    <x v="1"/>
    <x v="1"/>
    <n v="1"/>
    <x v="0"/>
    <x v="1813"/>
  </r>
  <r>
    <x v="707"/>
    <x v="1820"/>
    <x v="1"/>
    <n v="74"/>
    <x v="2"/>
    <s v="Single"/>
    <x v="1"/>
    <x v="0"/>
    <x v="3"/>
    <x v="0"/>
    <n v="1"/>
    <x v="0"/>
    <x v="1814"/>
  </r>
  <r>
    <x v="707"/>
    <x v="1821"/>
    <x v="0"/>
    <n v="66"/>
    <x v="2"/>
    <s v="Single"/>
    <x v="47"/>
    <x v="3"/>
    <x v="0"/>
    <x v="1"/>
    <n v="1"/>
    <x v="0"/>
    <x v="1815"/>
  </r>
  <r>
    <x v="707"/>
    <x v="1822"/>
    <x v="1"/>
    <n v="16"/>
    <x v="0"/>
    <s v="Married"/>
    <x v="13"/>
    <x v="4"/>
    <x v="3"/>
    <x v="2"/>
    <n v="1"/>
    <x v="0"/>
    <x v="1816"/>
  </r>
  <r>
    <x v="708"/>
    <x v="1823"/>
    <x v="1"/>
    <n v="62"/>
    <x v="2"/>
    <s v="Single"/>
    <x v="18"/>
    <x v="3"/>
    <x v="2"/>
    <x v="2"/>
    <n v="1"/>
    <x v="0"/>
    <x v="1817"/>
  </r>
  <r>
    <x v="708"/>
    <x v="1824"/>
    <x v="1"/>
    <n v="45"/>
    <x v="1"/>
    <s v="Married"/>
    <x v="49"/>
    <x v="0"/>
    <x v="2"/>
    <x v="2"/>
    <n v="1"/>
    <x v="0"/>
    <x v="1818"/>
  </r>
  <r>
    <x v="708"/>
    <x v="1825"/>
    <x v="0"/>
    <n v="47"/>
    <x v="1"/>
    <s v="Single"/>
    <x v="13"/>
    <x v="0"/>
    <x v="2"/>
    <x v="0"/>
    <n v="0"/>
    <x v="1"/>
    <x v="1819"/>
  </r>
  <r>
    <x v="708"/>
    <x v="1826"/>
    <x v="1"/>
    <n v="76"/>
    <x v="2"/>
    <s v="Married"/>
    <x v="26"/>
    <x v="1"/>
    <x v="3"/>
    <x v="0"/>
    <n v="1"/>
    <x v="0"/>
    <x v="1820"/>
  </r>
  <r>
    <x v="709"/>
    <x v="1827"/>
    <x v="1"/>
    <n v="48"/>
    <x v="1"/>
    <s v="Married"/>
    <x v="12"/>
    <x v="0"/>
    <x v="3"/>
    <x v="1"/>
    <n v="1"/>
    <x v="0"/>
    <x v="1821"/>
  </r>
  <r>
    <x v="709"/>
    <x v="1828"/>
    <x v="1"/>
    <n v="64"/>
    <x v="2"/>
    <s v="Married"/>
    <x v="11"/>
    <x v="4"/>
    <x v="2"/>
    <x v="2"/>
    <n v="1"/>
    <x v="0"/>
    <x v="1822"/>
  </r>
  <r>
    <x v="709"/>
    <x v="1829"/>
    <x v="1"/>
    <n v="67"/>
    <x v="2"/>
    <s v="Married"/>
    <x v="21"/>
    <x v="1"/>
    <x v="2"/>
    <x v="1"/>
    <n v="1"/>
    <x v="0"/>
    <x v="1823"/>
  </r>
  <r>
    <x v="709"/>
    <x v="1830"/>
    <x v="1"/>
    <n v="17"/>
    <x v="0"/>
    <s v="Single"/>
    <x v="32"/>
    <x v="0"/>
    <x v="3"/>
    <x v="2"/>
    <n v="0"/>
    <x v="1"/>
    <x v="1824"/>
  </r>
  <r>
    <x v="710"/>
    <x v="1831"/>
    <x v="1"/>
    <n v="77"/>
    <x v="2"/>
    <s v="Single"/>
    <x v="22"/>
    <x v="0"/>
    <x v="2"/>
    <x v="1"/>
    <n v="1"/>
    <x v="0"/>
    <x v="1825"/>
  </r>
  <r>
    <x v="710"/>
    <x v="1832"/>
    <x v="0"/>
    <n v="40"/>
    <x v="3"/>
    <s v="Single"/>
    <x v="39"/>
    <x v="2"/>
    <x v="3"/>
    <x v="1"/>
    <n v="1"/>
    <x v="0"/>
    <x v="1826"/>
  </r>
  <r>
    <x v="711"/>
    <x v="1833"/>
    <x v="1"/>
    <n v="30"/>
    <x v="3"/>
    <s v="Married"/>
    <x v="18"/>
    <x v="0"/>
    <x v="3"/>
    <x v="0"/>
    <n v="0"/>
    <x v="1"/>
    <x v="1827"/>
  </r>
  <r>
    <x v="711"/>
    <x v="1834"/>
    <x v="1"/>
    <n v="39"/>
    <x v="3"/>
    <s v="Married"/>
    <x v="29"/>
    <x v="0"/>
    <x v="3"/>
    <x v="1"/>
    <n v="1"/>
    <x v="0"/>
    <x v="1828"/>
  </r>
  <r>
    <x v="711"/>
    <x v="1835"/>
    <x v="1"/>
    <n v="70"/>
    <x v="2"/>
    <s v="Married"/>
    <x v="26"/>
    <x v="3"/>
    <x v="3"/>
    <x v="1"/>
    <n v="1"/>
    <x v="0"/>
    <x v="1829"/>
  </r>
  <r>
    <x v="712"/>
    <x v="1836"/>
    <x v="0"/>
    <n v="66"/>
    <x v="2"/>
    <s v="Married"/>
    <x v="15"/>
    <x v="0"/>
    <x v="3"/>
    <x v="2"/>
    <n v="1"/>
    <x v="0"/>
    <x v="1830"/>
  </r>
  <r>
    <x v="712"/>
    <x v="1837"/>
    <x v="1"/>
    <n v="25"/>
    <x v="0"/>
    <s v="Married"/>
    <x v="27"/>
    <x v="0"/>
    <x v="3"/>
    <x v="1"/>
    <n v="1"/>
    <x v="0"/>
    <x v="1831"/>
  </r>
  <r>
    <x v="713"/>
    <x v="1838"/>
    <x v="0"/>
    <n v="78"/>
    <x v="2"/>
    <s v="Single"/>
    <x v="43"/>
    <x v="2"/>
    <x v="3"/>
    <x v="2"/>
    <n v="1"/>
    <x v="0"/>
    <x v="1832"/>
  </r>
  <r>
    <x v="714"/>
    <x v="1839"/>
    <x v="0"/>
    <n v="60"/>
    <x v="2"/>
    <s v="Married"/>
    <x v="30"/>
    <x v="0"/>
    <x v="1"/>
    <x v="1"/>
    <n v="0"/>
    <x v="1"/>
    <x v="1833"/>
  </r>
  <r>
    <x v="714"/>
    <x v="1840"/>
    <x v="0"/>
    <n v="34"/>
    <x v="3"/>
    <s v="Married"/>
    <x v="20"/>
    <x v="0"/>
    <x v="1"/>
    <x v="2"/>
    <n v="0"/>
    <x v="1"/>
    <x v="1834"/>
  </r>
  <r>
    <x v="714"/>
    <x v="1841"/>
    <x v="0"/>
    <n v="15"/>
    <x v="0"/>
    <s v="Single"/>
    <x v="22"/>
    <x v="3"/>
    <x v="1"/>
    <x v="0"/>
    <n v="1"/>
    <x v="0"/>
    <x v="1835"/>
  </r>
  <r>
    <x v="714"/>
    <x v="1842"/>
    <x v="1"/>
    <n v="60"/>
    <x v="2"/>
    <s v="Married"/>
    <x v="40"/>
    <x v="0"/>
    <x v="1"/>
    <x v="0"/>
    <n v="1"/>
    <x v="0"/>
    <x v="1836"/>
  </r>
  <r>
    <x v="715"/>
    <x v="1843"/>
    <x v="1"/>
    <n v="25"/>
    <x v="0"/>
    <s v="Married"/>
    <x v="3"/>
    <x v="4"/>
    <x v="3"/>
    <x v="1"/>
    <n v="1"/>
    <x v="0"/>
    <x v="1837"/>
  </r>
  <r>
    <x v="715"/>
    <x v="1844"/>
    <x v="0"/>
    <n v="28"/>
    <x v="3"/>
    <s v="Single"/>
    <x v="48"/>
    <x v="0"/>
    <x v="3"/>
    <x v="1"/>
    <n v="1"/>
    <x v="0"/>
    <x v="1838"/>
  </r>
  <r>
    <x v="715"/>
    <x v="1845"/>
    <x v="1"/>
    <n v="41"/>
    <x v="3"/>
    <s v="Married"/>
    <x v="18"/>
    <x v="0"/>
    <x v="1"/>
    <x v="1"/>
    <n v="1"/>
    <x v="0"/>
    <x v="1839"/>
  </r>
  <r>
    <x v="716"/>
    <x v="1846"/>
    <x v="1"/>
    <n v="40"/>
    <x v="3"/>
    <s v="Single"/>
    <x v="30"/>
    <x v="0"/>
    <x v="2"/>
    <x v="2"/>
    <n v="1"/>
    <x v="0"/>
    <x v="1840"/>
  </r>
  <r>
    <x v="716"/>
    <x v="1847"/>
    <x v="1"/>
    <n v="15"/>
    <x v="0"/>
    <s v="Married"/>
    <x v="6"/>
    <x v="2"/>
    <x v="3"/>
    <x v="1"/>
    <n v="1"/>
    <x v="0"/>
    <x v="1841"/>
  </r>
  <r>
    <x v="716"/>
    <x v="1848"/>
    <x v="1"/>
    <n v="58"/>
    <x v="1"/>
    <s v="Married"/>
    <x v="2"/>
    <x v="2"/>
    <x v="3"/>
    <x v="0"/>
    <n v="1"/>
    <x v="0"/>
    <x v="1842"/>
  </r>
  <r>
    <x v="716"/>
    <x v="1849"/>
    <x v="0"/>
    <n v="45"/>
    <x v="1"/>
    <s v="Single"/>
    <x v="44"/>
    <x v="0"/>
    <x v="2"/>
    <x v="2"/>
    <n v="1"/>
    <x v="0"/>
    <x v="1843"/>
  </r>
  <r>
    <x v="716"/>
    <x v="1850"/>
    <x v="1"/>
    <n v="49"/>
    <x v="1"/>
    <s v="Single"/>
    <x v="31"/>
    <x v="2"/>
    <x v="3"/>
    <x v="1"/>
    <n v="1"/>
    <x v="0"/>
    <x v="1844"/>
  </r>
  <r>
    <x v="717"/>
    <x v="1851"/>
    <x v="0"/>
    <n v="36"/>
    <x v="3"/>
    <s v="Single"/>
    <x v="26"/>
    <x v="4"/>
    <x v="2"/>
    <x v="1"/>
    <n v="1"/>
    <x v="0"/>
    <x v="1845"/>
  </r>
  <r>
    <x v="718"/>
    <x v="1852"/>
    <x v="0"/>
    <n v="26"/>
    <x v="0"/>
    <s v="Married"/>
    <x v="49"/>
    <x v="0"/>
    <x v="1"/>
    <x v="1"/>
    <n v="1"/>
    <x v="0"/>
    <x v="1846"/>
  </r>
  <r>
    <x v="718"/>
    <x v="1853"/>
    <x v="1"/>
    <n v="31"/>
    <x v="3"/>
    <s v="Married"/>
    <x v="5"/>
    <x v="0"/>
    <x v="2"/>
    <x v="0"/>
    <n v="1"/>
    <x v="0"/>
    <x v="1847"/>
  </r>
  <r>
    <x v="719"/>
    <x v="1854"/>
    <x v="0"/>
    <n v="46"/>
    <x v="1"/>
    <s v="Married"/>
    <x v="0"/>
    <x v="1"/>
    <x v="2"/>
    <x v="2"/>
    <n v="0"/>
    <x v="1"/>
    <x v="1848"/>
  </r>
  <r>
    <x v="719"/>
    <x v="1855"/>
    <x v="0"/>
    <n v="27"/>
    <x v="0"/>
    <s v="Married"/>
    <x v="24"/>
    <x v="2"/>
    <x v="3"/>
    <x v="1"/>
    <n v="1"/>
    <x v="0"/>
    <x v="1849"/>
  </r>
  <r>
    <x v="719"/>
    <x v="1856"/>
    <x v="0"/>
    <n v="74"/>
    <x v="2"/>
    <s v="Married"/>
    <x v="14"/>
    <x v="1"/>
    <x v="3"/>
    <x v="1"/>
    <n v="1"/>
    <x v="0"/>
    <x v="1850"/>
  </r>
  <r>
    <x v="720"/>
    <x v="1857"/>
    <x v="0"/>
    <n v="68"/>
    <x v="2"/>
    <s v="Married"/>
    <x v="10"/>
    <x v="3"/>
    <x v="3"/>
    <x v="2"/>
    <n v="0"/>
    <x v="1"/>
    <x v="1851"/>
  </r>
  <r>
    <x v="720"/>
    <x v="1858"/>
    <x v="0"/>
    <n v="62"/>
    <x v="2"/>
    <s v="Married"/>
    <x v="6"/>
    <x v="2"/>
    <x v="1"/>
    <x v="2"/>
    <n v="0"/>
    <x v="1"/>
    <x v="1852"/>
  </r>
  <r>
    <x v="720"/>
    <x v="1859"/>
    <x v="0"/>
    <n v="74"/>
    <x v="2"/>
    <s v="Single"/>
    <x v="27"/>
    <x v="2"/>
    <x v="1"/>
    <x v="2"/>
    <n v="0"/>
    <x v="1"/>
    <x v="1853"/>
  </r>
  <r>
    <x v="720"/>
    <x v="1860"/>
    <x v="1"/>
    <n v="55"/>
    <x v="1"/>
    <s v="Single"/>
    <x v="38"/>
    <x v="4"/>
    <x v="2"/>
    <x v="2"/>
    <n v="0"/>
    <x v="1"/>
    <x v="1854"/>
  </r>
  <r>
    <x v="720"/>
    <x v="1861"/>
    <x v="0"/>
    <n v="68"/>
    <x v="2"/>
    <s v="Married"/>
    <x v="13"/>
    <x v="1"/>
    <x v="2"/>
    <x v="2"/>
    <n v="1"/>
    <x v="0"/>
    <x v="1855"/>
  </r>
  <r>
    <x v="721"/>
    <x v="1862"/>
    <x v="0"/>
    <n v="33"/>
    <x v="3"/>
    <s v="Single"/>
    <x v="1"/>
    <x v="0"/>
    <x v="0"/>
    <x v="1"/>
    <n v="0"/>
    <x v="1"/>
    <x v="1856"/>
  </r>
  <r>
    <x v="722"/>
    <x v="1863"/>
    <x v="0"/>
    <n v="78"/>
    <x v="2"/>
    <s v="Married"/>
    <x v="32"/>
    <x v="0"/>
    <x v="0"/>
    <x v="2"/>
    <n v="1"/>
    <x v="0"/>
    <x v="1857"/>
  </r>
  <r>
    <x v="722"/>
    <x v="1864"/>
    <x v="1"/>
    <n v="50"/>
    <x v="1"/>
    <s v="Single"/>
    <x v="23"/>
    <x v="0"/>
    <x v="0"/>
    <x v="2"/>
    <n v="0"/>
    <x v="1"/>
    <x v="1858"/>
  </r>
  <r>
    <x v="722"/>
    <x v="1865"/>
    <x v="0"/>
    <n v="53"/>
    <x v="1"/>
    <s v="Single"/>
    <x v="4"/>
    <x v="0"/>
    <x v="0"/>
    <x v="2"/>
    <n v="1"/>
    <x v="0"/>
    <x v="1859"/>
  </r>
  <r>
    <x v="722"/>
    <x v="1866"/>
    <x v="0"/>
    <n v="28"/>
    <x v="3"/>
    <s v="Single"/>
    <x v="39"/>
    <x v="2"/>
    <x v="3"/>
    <x v="2"/>
    <n v="1"/>
    <x v="0"/>
    <x v="1860"/>
  </r>
  <r>
    <x v="723"/>
    <x v="1867"/>
    <x v="0"/>
    <n v="54"/>
    <x v="1"/>
    <s v="Single"/>
    <x v="24"/>
    <x v="0"/>
    <x v="0"/>
    <x v="2"/>
    <n v="1"/>
    <x v="0"/>
    <x v="1861"/>
  </r>
  <r>
    <x v="723"/>
    <x v="1868"/>
    <x v="1"/>
    <n v="25"/>
    <x v="0"/>
    <s v="Single"/>
    <x v="40"/>
    <x v="3"/>
    <x v="2"/>
    <x v="1"/>
    <n v="1"/>
    <x v="0"/>
    <x v="1862"/>
  </r>
  <r>
    <x v="723"/>
    <x v="1869"/>
    <x v="0"/>
    <n v="78"/>
    <x v="2"/>
    <s v="Single"/>
    <x v="47"/>
    <x v="2"/>
    <x v="2"/>
    <x v="2"/>
    <n v="0"/>
    <x v="1"/>
    <x v="1863"/>
  </r>
  <r>
    <x v="724"/>
    <x v="1870"/>
    <x v="1"/>
    <n v="45"/>
    <x v="1"/>
    <s v="Married"/>
    <x v="35"/>
    <x v="2"/>
    <x v="2"/>
    <x v="1"/>
    <n v="1"/>
    <x v="0"/>
    <x v="1864"/>
  </r>
  <r>
    <x v="725"/>
    <x v="1871"/>
    <x v="0"/>
    <n v="18"/>
    <x v="0"/>
    <s v="Single"/>
    <x v="38"/>
    <x v="0"/>
    <x v="2"/>
    <x v="0"/>
    <n v="0"/>
    <x v="1"/>
    <x v="1865"/>
  </r>
  <r>
    <x v="725"/>
    <x v="1872"/>
    <x v="1"/>
    <n v="15"/>
    <x v="0"/>
    <s v="Married"/>
    <x v="21"/>
    <x v="4"/>
    <x v="1"/>
    <x v="1"/>
    <n v="0"/>
    <x v="1"/>
    <x v="1866"/>
  </r>
  <r>
    <x v="725"/>
    <x v="1873"/>
    <x v="0"/>
    <n v="48"/>
    <x v="1"/>
    <s v="Single"/>
    <x v="8"/>
    <x v="2"/>
    <x v="3"/>
    <x v="2"/>
    <n v="1"/>
    <x v="0"/>
    <x v="1867"/>
  </r>
  <r>
    <x v="725"/>
    <x v="1874"/>
    <x v="1"/>
    <n v="27"/>
    <x v="0"/>
    <s v="Married"/>
    <x v="33"/>
    <x v="0"/>
    <x v="1"/>
    <x v="1"/>
    <n v="0"/>
    <x v="1"/>
    <x v="1868"/>
  </r>
  <r>
    <x v="726"/>
    <x v="1875"/>
    <x v="1"/>
    <n v="31"/>
    <x v="3"/>
    <s v="Married"/>
    <x v="14"/>
    <x v="1"/>
    <x v="1"/>
    <x v="1"/>
    <n v="0"/>
    <x v="1"/>
    <x v="1869"/>
  </r>
  <r>
    <x v="727"/>
    <x v="1876"/>
    <x v="0"/>
    <n v="76"/>
    <x v="2"/>
    <s v="Married"/>
    <x v="1"/>
    <x v="0"/>
    <x v="1"/>
    <x v="2"/>
    <n v="1"/>
    <x v="0"/>
    <x v="1870"/>
  </r>
  <r>
    <x v="727"/>
    <x v="1877"/>
    <x v="0"/>
    <n v="24"/>
    <x v="0"/>
    <s v="Married"/>
    <x v="19"/>
    <x v="2"/>
    <x v="0"/>
    <x v="0"/>
    <n v="1"/>
    <x v="0"/>
    <x v="1871"/>
  </r>
  <r>
    <x v="727"/>
    <x v="1878"/>
    <x v="0"/>
    <n v="61"/>
    <x v="2"/>
    <s v="Married"/>
    <x v="43"/>
    <x v="0"/>
    <x v="2"/>
    <x v="0"/>
    <n v="1"/>
    <x v="0"/>
    <x v="1872"/>
  </r>
  <r>
    <x v="728"/>
    <x v="1879"/>
    <x v="1"/>
    <n v="63"/>
    <x v="2"/>
    <s v="Single"/>
    <x v="13"/>
    <x v="0"/>
    <x v="1"/>
    <x v="0"/>
    <n v="1"/>
    <x v="0"/>
    <x v="1873"/>
  </r>
  <r>
    <x v="728"/>
    <x v="1880"/>
    <x v="0"/>
    <n v="75"/>
    <x v="2"/>
    <s v="Married"/>
    <x v="31"/>
    <x v="0"/>
    <x v="2"/>
    <x v="0"/>
    <n v="1"/>
    <x v="0"/>
    <x v="1874"/>
  </r>
  <r>
    <x v="728"/>
    <x v="1881"/>
    <x v="0"/>
    <n v="64"/>
    <x v="2"/>
    <s v="Single"/>
    <x v="11"/>
    <x v="2"/>
    <x v="1"/>
    <x v="0"/>
    <n v="1"/>
    <x v="0"/>
    <x v="1875"/>
  </r>
  <r>
    <x v="728"/>
    <x v="1882"/>
    <x v="1"/>
    <n v="49"/>
    <x v="1"/>
    <s v="Married"/>
    <x v="49"/>
    <x v="1"/>
    <x v="3"/>
    <x v="0"/>
    <n v="0"/>
    <x v="1"/>
    <x v="1876"/>
  </r>
  <r>
    <x v="728"/>
    <x v="1883"/>
    <x v="1"/>
    <n v="36"/>
    <x v="3"/>
    <s v="Married"/>
    <x v="41"/>
    <x v="1"/>
    <x v="0"/>
    <x v="1"/>
    <n v="0"/>
    <x v="1"/>
    <x v="1877"/>
  </r>
  <r>
    <x v="729"/>
    <x v="1884"/>
    <x v="0"/>
    <n v="73"/>
    <x v="2"/>
    <s v="Single"/>
    <x v="32"/>
    <x v="0"/>
    <x v="1"/>
    <x v="0"/>
    <n v="0"/>
    <x v="1"/>
    <x v="1878"/>
  </r>
  <r>
    <x v="729"/>
    <x v="1885"/>
    <x v="1"/>
    <n v="24"/>
    <x v="0"/>
    <s v="Single"/>
    <x v="24"/>
    <x v="4"/>
    <x v="3"/>
    <x v="1"/>
    <n v="1"/>
    <x v="0"/>
    <x v="1879"/>
  </r>
  <r>
    <x v="730"/>
    <x v="1886"/>
    <x v="0"/>
    <n v="56"/>
    <x v="1"/>
    <s v="Married"/>
    <x v="6"/>
    <x v="0"/>
    <x v="2"/>
    <x v="1"/>
    <n v="1"/>
    <x v="0"/>
    <x v="1880"/>
  </r>
  <r>
    <x v="731"/>
    <x v="1887"/>
    <x v="0"/>
    <n v="45"/>
    <x v="1"/>
    <s v="Single"/>
    <x v="1"/>
    <x v="1"/>
    <x v="2"/>
    <x v="1"/>
    <n v="1"/>
    <x v="0"/>
    <x v="1881"/>
  </r>
  <r>
    <x v="732"/>
    <x v="1888"/>
    <x v="1"/>
    <n v="68"/>
    <x v="2"/>
    <s v="Married"/>
    <x v="27"/>
    <x v="4"/>
    <x v="2"/>
    <x v="2"/>
    <n v="0"/>
    <x v="1"/>
    <x v="1882"/>
  </r>
  <r>
    <x v="732"/>
    <x v="1889"/>
    <x v="0"/>
    <n v="58"/>
    <x v="1"/>
    <s v="Single"/>
    <x v="2"/>
    <x v="0"/>
    <x v="1"/>
    <x v="2"/>
    <n v="1"/>
    <x v="0"/>
    <x v="1883"/>
  </r>
  <r>
    <x v="733"/>
    <x v="1890"/>
    <x v="0"/>
    <n v="38"/>
    <x v="3"/>
    <s v="Married"/>
    <x v="26"/>
    <x v="3"/>
    <x v="3"/>
    <x v="1"/>
    <n v="1"/>
    <x v="0"/>
    <x v="1884"/>
  </r>
  <r>
    <x v="733"/>
    <x v="1891"/>
    <x v="1"/>
    <n v="35"/>
    <x v="3"/>
    <s v="Single"/>
    <x v="1"/>
    <x v="0"/>
    <x v="3"/>
    <x v="0"/>
    <n v="0"/>
    <x v="1"/>
    <x v="1885"/>
  </r>
  <r>
    <x v="733"/>
    <x v="1892"/>
    <x v="0"/>
    <n v="42"/>
    <x v="3"/>
    <s v="Single"/>
    <x v="38"/>
    <x v="0"/>
    <x v="1"/>
    <x v="2"/>
    <n v="0"/>
    <x v="1"/>
    <x v="1886"/>
  </r>
  <r>
    <x v="734"/>
    <x v="1893"/>
    <x v="0"/>
    <n v="46"/>
    <x v="1"/>
    <s v="Married"/>
    <x v="34"/>
    <x v="1"/>
    <x v="2"/>
    <x v="1"/>
    <n v="1"/>
    <x v="0"/>
    <x v="1887"/>
  </r>
  <r>
    <x v="734"/>
    <x v="1894"/>
    <x v="0"/>
    <n v="39"/>
    <x v="3"/>
    <s v="Single"/>
    <x v="48"/>
    <x v="1"/>
    <x v="2"/>
    <x v="2"/>
    <n v="0"/>
    <x v="1"/>
    <x v="1888"/>
  </r>
  <r>
    <x v="734"/>
    <x v="1895"/>
    <x v="0"/>
    <n v="65"/>
    <x v="2"/>
    <s v="Single"/>
    <x v="48"/>
    <x v="2"/>
    <x v="1"/>
    <x v="2"/>
    <n v="0"/>
    <x v="1"/>
    <x v="1889"/>
  </r>
  <r>
    <x v="734"/>
    <x v="1896"/>
    <x v="0"/>
    <n v="68"/>
    <x v="2"/>
    <s v="Single"/>
    <x v="27"/>
    <x v="0"/>
    <x v="1"/>
    <x v="2"/>
    <n v="0"/>
    <x v="1"/>
    <x v="1890"/>
  </r>
  <r>
    <x v="734"/>
    <x v="1897"/>
    <x v="0"/>
    <n v="25"/>
    <x v="0"/>
    <s v="Married"/>
    <x v="32"/>
    <x v="3"/>
    <x v="2"/>
    <x v="2"/>
    <n v="1"/>
    <x v="0"/>
    <x v="1891"/>
  </r>
  <r>
    <x v="734"/>
    <x v="1898"/>
    <x v="1"/>
    <n v="62"/>
    <x v="2"/>
    <s v="Married"/>
    <x v="40"/>
    <x v="2"/>
    <x v="2"/>
    <x v="2"/>
    <n v="1"/>
    <x v="0"/>
    <x v="1892"/>
  </r>
  <r>
    <x v="734"/>
    <x v="1899"/>
    <x v="1"/>
    <n v="18"/>
    <x v="0"/>
    <s v="Single"/>
    <x v="49"/>
    <x v="0"/>
    <x v="3"/>
    <x v="2"/>
    <n v="1"/>
    <x v="0"/>
    <x v="1893"/>
  </r>
  <r>
    <x v="734"/>
    <x v="1900"/>
    <x v="0"/>
    <n v="27"/>
    <x v="0"/>
    <s v="Married"/>
    <x v="21"/>
    <x v="0"/>
    <x v="2"/>
    <x v="1"/>
    <n v="1"/>
    <x v="0"/>
    <x v="1894"/>
  </r>
  <r>
    <x v="734"/>
    <x v="1901"/>
    <x v="1"/>
    <n v="53"/>
    <x v="1"/>
    <s v="Single"/>
    <x v="28"/>
    <x v="0"/>
    <x v="3"/>
    <x v="0"/>
    <n v="0"/>
    <x v="1"/>
    <x v="1895"/>
  </r>
  <r>
    <x v="734"/>
    <x v="1902"/>
    <x v="0"/>
    <n v="44"/>
    <x v="1"/>
    <s v="Single"/>
    <x v="25"/>
    <x v="3"/>
    <x v="1"/>
    <x v="0"/>
    <n v="1"/>
    <x v="0"/>
    <x v="1896"/>
  </r>
  <r>
    <x v="735"/>
    <x v="1903"/>
    <x v="0"/>
    <n v="25"/>
    <x v="0"/>
    <s v="Single"/>
    <x v="28"/>
    <x v="0"/>
    <x v="1"/>
    <x v="1"/>
    <n v="1"/>
    <x v="0"/>
    <x v="1897"/>
  </r>
  <r>
    <x v="735"/>
    <x v="1904"/>
    <x v="0"/>
    <n v="42"/>
    <x v="3"/>
    <s v="Single"/>
    <x v="36"/>
    <x v="2"/>
    <x v="2"/>
    <x v="2"/>
    <n v="1"/>
    <x v="0"/>
    <x v="1898"/>
  </r>
  <r>
    <x v="736"/>
    <x v="1905"/>
    <x v="0"/>
    <n v="21"/>
    <x v="0"/>
    <s v="Married"/>
    <x v="23"/>
    <x v="2"/>
    <x v="1"/>
    <x v="2"/>
    <n v="0"/>
    <x v="1"/>
    <x v="1899"/>
  </r>
  <r>
    <x v="737"/>
    <x v="1906"/>
    <x v="1"/>
    <n v="37"/>
    <x v="3"/>
    <s v="Married"/>
    <x v="42"/>
    <x v="0"/>
    <x v="0"/>
    <x v="2"/>
    <n v="1"/>
    <x v="0"/>
    <x v="1900"/>
  </r>
  <r>
    <x v="738"/>
    <x v="1907"/>
    <x v="0"/>
    <n v="52"/>
    <x v="1"/>
    <s v="Married"/>
    <x v="12"/>
    <x v="1"/>
    <x v="3"/>
    <x v="0"/>
    <n v="1"/>
    <x v="0"/>
    <x v="1901"/>
  </r>
  <r>
    <x v="739"/>
    <x v="1908"/>
    <x v="1"/>
    <n v="51"/>
    <x v="1"/>
    <s v="Married"/>
    <x v="13"/>
    <x v="4"/>
    <x v="1"/>
    <x v="2"/>
    <n v="1"/>
    <x v="0"/>
    <x v="1902"/>
  </r>
  <r>
    <x v="739"/>
    <x v="1909"/>
    <x v="1"/>
    <n v="15"/>
    <x v="0"/>
    <s v="Single"/>
    <x v="31"/>
    <x v="0"/>
    <x v="3"/>
    <x v="2"/>
    <n v="0"/>
    <x v="1"/>
    <x v="1903"/>
  </r>
  <r>
    <x v="739"/>
    <x v="1910"/>
    <x v="1"/>
    <n v="54"/>
    <x v="1"/>
    <s v="Married"/>
    <x v="2"/>
    <x v="0"/>
    <x v="1"/>
    <x v="1"/>
    <n v="1"/>
    <x v="0"/>
    <x v="1904"/>
  </r>
  <r>
    <x v="740"/>
    <x v="1911"/>
    <x v="0"/>
    <n v="50"/>
    <x v="1"/>
    <s v="Married"/>
    <x v="38"/>
    <x v="0"/>
    <x v="1"/>
    <x v="2"/>
    <n v="1"/>
    <x v="0"/>
    <x v="1905"/>
  </r>
  <r>
    <x v="740"/>
    <x v="1912"/>
    <x v="0"/>
    <n v="41"/>
    <x v="3"/>
    <s v="Married"/>
    <x v="37"/>
    <x v="1"/>
    <x v="1"/>
    <x v="2"/>
    <n v="1"/>
    <x v="0"/>
    <x v="1906"/>
  </r>
  <r>
    <x v="740"/>
    <x v="1913"/>
    <x v="0"/>
    <n v="33"/>
    <x v="3"/>
    <s v="Married"/>
    <x v="22"/>
    <x v="1"/>
    <x v="3"/>
    <x v="2"/>
    <n v="1"/>
    <x v="0"/>
    <x v="1907"/>
  </r>
  <r>
    <x v="741"/>
    <x v="1914"/>
    <x v="0"/>
    <n v="17"/>
    <x v="0"/>
    <s v="Married"/>
    <x v="23"/>
    <x v="2"/>
    <x v="3"/>
    <x v="2"/>
    <n v="0"/>
    <x v="1"/>
    <x v="1908"/>
  </r>
  <r>
    <x v="741"/>
    <x v="1915"/>
    <x v="1"/>
    <n v="39"/>
    <x v="3"/>
    <s v="Single"/>
    <x v="23"/>
    <x v="1"/>
    <x v="1"/>
    <x v="1"/>
    <n v="0"/>
    <x v="1"/>
    <x v="1909"/>
  </r>
  <r>
    <x v="741"/>
    <x v="1916"/>
    <x v="0"/>
    <n v="40"/>
    <x v="3"/>
    <s v="Married"/>
    <x v="45"/>
    <x v="0"/>
    <x v="3"/>
    <x v="2"/>
    <n v="0"/>
    <x v="1"/>
    <x v="1910"/>
  </r>
  <r>
    <x v="741"/>
    <x v="1917"/>
    <x v="0"/>
    <n v="20"/>
    <x v="0"/>
    <s v="Married"/>
    <x v="29"/>
    <x v="0"/>
    <x v="1"/>
    <x v="0"/>
    <n v="0"/>
    <x v="1"/>
    <x v="1911"/>
  </r>
  <r>
    <x v="741"/>
    <x v="1918"/>
    <x v="0"/>
    <n v="43"/>
    <x v="3"/>
    <s v="Married"/>
    <x v="18"/>
    <x v="2"/>
    <x v="1"/>
    <x v="1"/>
    <n v="1"/>
    <x v="0"/>
    <x v="1912"/>
  </r>
  <r>
    <x v="741"/>
    <x v="1919"/>
    <x v="0"/>
    <n v="34"/>
    <x v="3"/>
    <s v="Single"/>
    <x v="15"/>
    <x v="3"/>
    <x v="0"/>
    <x v="0"/>
    <n v="1"/>
    <x v="0"/>
    <x v="1913"/>
  </r>
  <r>
    <x v="742"/>
    <x v="1920"/>
    <x v="1"/>
    <n v="20"/>
    <x v="0"/>
    <s v="Married"/>
    <x v="37"/>
    <x v="0"/>
    <x v="2"/>
    <x v="0"/>
    <n v="1"/>
    <x v="0"/>
    <x v="1914"/>
  </r>
  <r>
    <x v="742"/>
    <x v="1921"/>
    <x v="0"/>
    <n v="45"/>
    <x v="1"/>
    <s v="Single"/>
    <x v="48"/>
    <x v="3"/>
    <x v="1"/>
    <x v="2"/>
    <n v="1"/>
    <x v="0"/>
    <x v="1915"/>
  </r>
  <r>
    <x v="742"/>
    <x v="1922"/>
    <x v="1"/>
    <n v="54"/>
    <x v="1"/>
    <s v="Single"/>
    <x v="26"/>
    <x v="1"/>
    <x v="3"/>
    <x v="2"/>
    <n v="1"/>
    <x v="0"/>
    <x v="1916"/>
  </r>
  <r>
    <x v="743"/>
    <x v="1923"/>
    <x v="0"/>
    <n v="27"/>
    <x v="0"/>
    <s v="Married"/>
    <x v="13"/>
    <x v="2"/>
    <x v="1"/>
    <x v="2"/>
    <n v="1"/>
    <x v="0"/>
    <x v="1917"/>
  </r>
  <r>
    <x v="743"/>
    <x v="1924"/>
    <x v="0"/>
    <n v="39"/>
    <x v="3"/>
    <s v="Married"/>
    <x v="27"/>
    <x v="2"/>
    <x v="2"/>
    <x v="0"/>
    <n v="0"/>
    <x v="1"/>
    <x v="1918"/>
  </r>
  <r>
    <x v="744"/>
    <x v="1925"/>
    <x v="0"/>
    <n v="44"/>
    <x v="1"/>
    <s v="Married"/>
    <x v="8"/>
    <x v="0"/>
    <x v="3"/>
    <x v="2"/>
    <n v="0"/>
    <x v="1"/>
    <x v="1919"/>
  </r>
  <r>
    <x v="744"/>
    <x v="1926"/>
    <x v="1"/>
    <n v="41"/>
    <x v="3"/>
    <s v="Married"/>
    <x v="16"/>
    <x v="0"/>
    <x v="3"/>
    <x v="1"/>
    <n v="1"/>
    <x v="0"/>
    <x v="1920"/>
  </r>
  <r>
    <x v="745"/>
    <x v="1927"/>
    <x v="0"/>
    <n v="34"/>
    <x v="3"/>
    <s v="Single"/>
    <x v="21"/>
    <x v="2"/>
    <x v="3"/>
    <x v="2"/>
    <n v="0"/>
    <x v="1"/>
    <x v="1921"/>
  </r>
  <r>
    <x v="745"/>
    <x v="1928"/>
    <x v="0"/>
    <n v="78"/>
    <x v="2"/>
    <s v="Single"/>
    <x v="44"/>
    <x v="0"/>
    <x v="1"/>
    <x v="0"/>
    <n v="1"/>
    <x v="0"/>
    <x v="1922"/>
  </r>
  <r>
    <x v="745"/>
    <x v="1929"/>
    <x v="1"/>
    <n v="33"/>
    <x v="3"/>
    <s v="Single"/>
    <x v="30"/>
    <x v="0"/>
    <x v="3"/>
    <x v="2"/>
    <n v="0"/>
    <x v="1"/>
    <x v="1923"/>
  </r>
  <r>
    <x v="746"/>
    <x v="1930"/>
    <x v="0"/>
    <n v="20"/>
    <x v="0"/>
    <s v="Married"/>
    <x v="26"/>
    <x v="1"/>
    <x v="3"/>
    <x v="0"/>
    <n v="1"/>
    <x v="0"/>
    <x v="1924"/>
  </r>
  <r>
    <x v="746"/>
    <x v="1931"/>
    <x v="0"/>
    <n v="60"/>
    <x v="2"/>
    <s v="Married"/>
    <x v="45"/>
    <x v="1"/>
    <x v="1"/>
    <x v="0"/>
    <n v="1"/>
    <x v="0"/>
    <x v="1925"/>
  </r>
  <r>
    <x v="746"/>
    <x v="1932"/>
    <x v="1"/>
    <n v="51"/>
    <x v="1"/>
    <s v="Married"/>
    <x v="39"/>
    <x v="1"/>
    <x v="1"/>
    <x v="1"/>
    <n v="1"/>
    <x v="0"/>
    <x v="1926"/>
  </r>
  <r>
    <x v="746"/>
    <x v="1933"/>
    <x v="0"/>
    <n v="59"/>
    <x v="1"/>
    <s v="Married"/>
    <x v="23"/>
    <x v="4"/>
    <x v="1"/>
    <x v="1"/>
    <n v="1"/>
    <x v="0"/>
    <x v="1927"/>
  </r>
  <r>
    <x v="747"/>
    <x v="1934"/>
    <x v="1"/>
    <n v="40"/>
    <x v="3"/>
    <s v="Married"/>
    <x v="2"/>
    <x v="4"/>
    <x v="2"/>
    <x v="1"/>
    <n v="1"/>
    <x v="0"/>
    <x v="1928"/>
  </r>
  <r>
    <x v="748"/>
    <x v="1935"/>
    <x v="0"/>
    <n v="16"/>
    <x v="0"/>
    <s v="Married"/>
    <x v="25"/>
    <x v="4"/>
    <x v="3"/>
    <x v="0"/>
    <n v="0"/>
    <x v="1"/>
    <x v="1929"/>
  </r>
  <r>
    <x v="748"/>
    <x v="1936"/>
    <x v="0"/>
    <n v="22"/>
    <x v="0"/>
    <s v="Married"/>
    <x v="46"/>
    <x v="0"/>
    <x v="2"/>
    <x v="2"/>
    <n v="1"/>
    <x v="0"/>
    <x v="1930"/>
  </r>
  <r>
    <x v="748"/>
    <x v="1937"/>
    <x v="0"/>
    <n v="33"/>
    <x v="3"/>
    <s v="Married"/>
    <x v="14"/>
    <x v="0"/>
    <x v="3"/>
    <x v="1"/>
    <n v="1"/>
    <x v="0"/>
    <x v="1931"/>
  </r>
  <r>
    <x v="749"/>
    <x v="1938"/>
    <x v="1"/>
    <n v="46"/>
    <x v="1"/>
    <s v="Single"/>
    <x v="33"/>
    <x v="0"/>
    <x v="2"/>
    <x v="2"/>
    <n v="1"/>
    <x v="0"/>
    <x v="1932"/>
  </r>
  <r>
    <x v="750"/>
    <x v="1939"/>
    <x v="0"/>
    <n v="54"/>
    <x v="1"/>
    <s v="Married"/>
    <x v="20"/>
    <x v="0"/>
    <x v="2"/>
    <x v="0"/>
    <n v="0"/>
    <x v="1"/>
    <x v="1933"/>
  </r>
  <r>
    <x v="750"/>
    <x v="1940"/>
    <x v="0"/>
    <n v="74"/>
    <x v="2"/>
    <s v="Single"/>
    <x v="32"/>
    <x v="2"/>
    <x v="1"/>
    <x v="2"/>
    <n v="1"/>
    <x v="0"/>
    <x v="1934"/>
  </r>
  <r>
    <x v="750"/>
    <x v="1941"/>
    <x v="0"/>
    <n v="43"/>
    <x v="3"/>
    <s v="Single"/>
    <x v="44"/>
    <x v="1"/>
    <x v="1"/>
    <x v="2"/>
    <n v="1"/>
    <x v="0"/>
    <x v="1935"/>
  </r>
  <r>
    <x v="751"/>
    <x v="1942"/>
    <x v="0"/>
    <n v="64"/>
    <x v="2"/>
    <s v="Married"/>
    <x v="31"/>
    <x v="1"/>
    <x v="2"/>
    <x v="1"/>
    <n v="1"/>
    <x v="0"/>
    <x v="1936"/>
  </r>
  <r>
    <x v="751"/>
    <x v="1943"/>
    <x v="1"/>
    <n v="35"/>
    <x v="3"/>
    <s v="Single"/>
    <x v="48"/>
    <x v="1"/>
    <x v="1"/>
    <x v="1"/>
    <n v="1"/>
    <x v="0"/>
    <x v="1937"/>
  </r>
  <r>
    <x v="751"/>
    <x v="1944"/>
    <x v="1"/>
    <n v="43"/>
    <x v="3"/>
    <s v="Married"/>
    <x v="28"/>
    <x v="4"/>
    <x v="3"/>
    <x v="2"/>
    <n v="1"/>
    <x v="0"/>
    <x v="1938"/>
  </r>
  <r>
    <x v="751"/>
    <x v="1945"/>
    <x v="0"/>
    <n v="60"/>
    <x v="2"/>
    <s v="Single"/>
    <x v="13"/>
    <x v="2"/>
    <x v="3"/>
    <x v="2"/>
    <n v="1"/>
    <x v="0"/>
    <x v="1939"/>
  </r>
  <r>
    <x v="752"/>
    <x v="1946"/>
    <x v="0"/>
    <n v="21"/>
    <x v="0"/>
    <s v="Married"/>
    <x v="44"/>
    <x v="0"/>
    <x v="2"/>
    <x v="0"/>
    <n v="1"/>
    <x v="0"/>
    <x v="1940"/>
  </r>
  <r>
    <x v="752"/>
    <x v="1947"/>
    <x v="0"/>
    <n v="15"/>
    <x v="0"/>
    <s v="Married"/>
    <x v="1"/>
    <x v="0"/>
    <x v="3"/>
    <x v="0"/>
    <n v="0"/>
    <x v="1"/>
    <x v="1941"/>
  </r>
  <r>
    <x v="753"/>
    <x v="1948"/>
    <x v="0"/>
    <n v="39"/>
    <x v="3"/>
    <s v="Single"/>
    <x v="42"/>
    <x v="2"/>
    <x v="3"/>
    <x v="0"/>
    <n v="1"/>
    <x v="0"/>
    <x v="1942"/>
  </r>
  <r>
    <x v="753"/>
    <x v="1949"/>
    <x v="0"/>
    <n v="39"/>
    <x v="3"/>
    <s v="Married"/>
    <x v="39"/>
    <x v="4"/>
    <x v="3"/>
    <x v="2"/>
    <n v="1"/>
    <x v="0"/>
    <x v="1943"/>
  </r>
  <r>
    <x v="753"/>
    <x v="1950"/>
    <x v="0"/>
    <n v="30"/>
    <x v="3"/>
    <s v="Married"/>
    <x v="36"/>
    <x v="2"/>
    <x v="2"/>
    <x v="2"/>
    <n v="1"/>
    <x v="0"/>
    <x v="1944"/>
  </r>
  <r>
    <x v="754"/>
    <x v="1951"/>
    <x v="1"/>
    <n v="78"/>
    <x v="2"/>
    <s v="Married"/>
    <x v="14"/>
    <x v="2"/>
    <x v="2"/>
    <x v="1"/>
    <n v="1"/>
    <x v="0"/>
    <x v="1945"/>
  </r>
  <r>
    <x v="755"/>
    <x v="1952"/>
    <x v="0"/>
    <n v="50"/>
    <x v="1"/>
    <s v="Married"/>
    <x v="30"/>
    <x v="2"/>
    <x v="3"/>
    <x v="1"/>
    <n v="1"/>
    <x v="0"/>
    <x v="1946"/>
  </r>
  <r>
    <x v="755"/>
    <x v="1953"/>
    <x v="1"/>
    <n v="62"/>
    <x v="2"/>
    <s v="Married"/>
    <x v="30"/>
    <x v="0"/>
    <x v="3"/>
    <x v="2"/>
    <n v="1"/>
    <x v="0"/>
    <x v="1947"/>
  </r>
  <r>
    <x v="756"/>
    <x v="1954"/>
    <x v="0"/>
    <n v="44"/>
    <x v="1"/>
    <s v="Married"/>
    <x v="32"/>
    <x v="0"/>
    <x v="2"/>
    <x v="2"/>
    <n v="1"/>
    <x v="0"/>
    <x v="1948"/>
  </r>
  <r>
    <x v="756"/>
    <x v="1955"/>
    <x v="0"/>
    <n v="51"/>
    <x v="1"/>
    <s v="Single"/>
    <x v="11"/>
    <x v="2"/>
    <x v="2"/>
    <x v="2"/>
    <n v="1"/>
    <x v="0"/>
    <x v="1949"/>
  </r>
  <r>
    <x v="756"/>
    <x v="1956"/>
    <x v="1"/>
    <n v="73"/>
    <x v="2"/>
    <s v="Married"/>
    <x v="46"/>
    <x v="0"/>
    <x v="3"/>
    <x v="0"/>
    <n v="1"/>
    <x v="0"/>
    <x v="1950"/>
  </r>
  <r>
    <x v="757"/>
    <x v="1957"/>
    <x v="0"/>
    <n v="53"/>
    <x v="1"/>
    <s v="Single"/>
    <x v="12"/>
    <x v="2"/>
    <x v="2"/>
    <x v="2"/>
    <n v="1"/>
    <x v="0"/>
    <x v="1951"/>
  </r>
  <r>
    <x v="757"/>
    <x v="1958"/>
    <x v="1"/>
    <n v="40"/>
    <x v="3"/>
    <s v="Married"/>
    <x v="9"/>
    <x v="1"/>
    <x v="2"/>
    <x v="1"/>
    <n v="0"/>
    <x v="1"/>
    <x v="1952"/>
  </r>
  <r>
    <x v="758"/>
    <x v="1959"/>
    <x v="1"/>
    <n v="36"/>
    <x v="3"/>
    <s v="Married"/>
    <x v="49"/>
    <x v="1"/>
    <x v="2"/>
    <x v="2"/>
    <n v="1"/>
    <x v="0"/>
    <x v="1953"/>
  </r>
  <r>
    <x v="759"/>
    <x v="1960"/>
    <x v="1"/>
    <n v="50"/>
    <x v="1"/>
    <s v="Married"/>
    <x v="33"/>
    <x v="0"/>
    <x v="0"/>
    <x v="1"/>
    <n v="1"/>
    <x v="0"/>
    <x v="1954"/>
  </r>
  <r>
    <x v="759"/>
    <x v="1961"/>
    <x v="0"/>
    <n v="37"/>
    <x v="3"/>
    <s v="Single"/>
    <x v="41"/>
    <x v="0"/>
    <x v="3"/>
    <x v="2"/>
    <n v="0"/>
    <x v="1"/>
    <x v="1955"/>
  </r>
  <r>
    <x v="760"/>
    <x v="1962"/>
    <x v="1"/>
    <n v="15"/>
    <x v="0"/>
    <s v="Married"/>
    <x v="42"/>
    <x v="0"/>
    <x v="3"/>
    <x v="1"/>
    <n v="1"/>
    <x v="0"/>
    <x v="1956"/>
  </r>
  <r>
    <x v="760"/>
    <x v="1963"/>
    <x v="0"/>
    <n v="62"/>
    <x v="2"/>
    <s v="Single"/>
    <x v="9"/>
    <x v="0"/>
    <x v="2"/>
    <x v="0"/>
    <n v="0"/>
    <x v="1"/>
    <x v="1957"/>
  </r>
  <r>
    <x v="761"/>
    <x v="1964"/>
    <x v="0"/>
    <n v="66"/>
    <x v="2"/>
    <s v="Married"/>
    <x v="15"/>
    <x v="0"/>
    <x v="3"/>
    <x v="1"/>
    <n v="0"/>
    <x v="1"/>
    <x v="1958"/>
  </r>
  <r>
    <x v="761"/>
    <x v="1965"/>
    <x v="0"/>
    <n v="73"/>
    <x v="2"/>
    <s v="Married"/>
    <x v="48"/>
    <x v="3"/>
    <x v="3"/>
    <x v="1"/>
    <n v="1"/>
    <x v="0"/>
    <x v="1959"/>
  </r>
  <r>
    <x v="761"/>
    <x v="1966"/>
    <x v="0"/>
    <n v="75"/>
    <x v="2"/>
    <s v="Married"/>
    <x v="41"/>
    <x v="0"/>
    <x v="2"/>
    <x v="0"/>
    <n v="1"/>
    <x v="0"/>
    <x v="1960"/>
  </r>
  <r>
    <x v="762"/>
    <x v="1967"/>
    <x v="1"/>
    <n v="49"/>
    <x v="1"/>
    <s v="Single"/>
    <x v="28"/>
    <x v="1"/>
    <x v="3"/>
    <x v="0"/>
    <n v="1"/>
    <x v="0"/>
    <x v="1961"/>
  </r>
  <r>
    <x v="762"/>
    <x v="1968"/>
    <x v="0"/>
    <n v="40"/>
    <x v="3"/>
    <s v="Married"/>
    <x v="34"/>
    <x v="2"/>
    <x v="0"/>
    <x v="2"/>
    <n v="1"/>
    <x v="0"/>
    <x v="1962"/>
  </r>
  <r>
    <x v="762"/>
    <x v="1969"/>
    <x v="1"/>
    <n v="43"/>
    <x v="3"/>
    <s v="Married"/>
    <x v="33"/>
    <x v="2"/>
    <x v="2"/>
    <x v="1"/>
    <n v="1"/>
    <x v="0"/>
    <x v="1963"/>
  </r>
  <r>
    <x v="763"/>
    <x v="1970"/>
    <x v="1"/>
    <n v="62"/>
    <x v="2"/>
    <s v="Married"/>
    <x v="38"/>
    <x v="1"/>
    <x v="2"/>
    <x v="2"/>
    <n v="0"/>
    <x v="1"/>
    <x v="1964"/>
  </r>
  <r>
    <x v="763"/>
    <x v="1971"/>
    <x v="1"/>
    <n v="53"/>
    <x v="1"/>
    <s v="Single"/>
    <x v="30"/>
    <x v="2"/>
    <x v="2"/>
    <x v="1"/>
    <n v="1"/>
    <x v="0"/>
    <x v="1965"/>
  </r>
  <r>
    <x v="763"/>
    <x v="1972"/>
    <x v="0"/>
    <n v="57"/>
    <x v="1"/>
    <s v="Single"/>
    <x v="28"/>
    <x v="1"/>
    <x v="2"/>
    <x v="0"/>
    <n v="1"/>
    <x v="0"/>
    <x v="1966"/>
  </r>
  <r>
    <x v="764"/>
    <x v="1973"/>
    <x v="0"/>
    <n v="41"/>
    <x v="3"/>
    <s v="Single"/>
    <x v="38"/>
    <x v="3"/>
    <x v="2"/>
    <x v="2"/>
    <n v="1"/>
    <x v="0"/>
    <x v="1967"/>
  </r>
  <r>
    <x v="764"/>
    <x v="1974"/>
    <x v="1"/>
    <n v="20"/>
    <x v="0"/>
    <s v="Married"/>
    <x v="44"/>
    <x v="0"/>
    <x v="1"/>
    <x v="2"/>
    <n v="0"/>
    <x v="1"/>
    <x v="1968"/>
  </r>
  <r>
    <x v="765"/>
    <x v="1975"/>
    <x v="0"/>
    <n v="73"/>
    <x v="2"/>
    <s v="Married"/>
    <x v="9"/>
    <x v="1"/>
    <x v="2"/>
    <x v="1"/>
    <n v="0"/>
    <x v="1"/>
    <x v="1969"/>
  </r>
  <r>
    <x v="766"/>
    <x v="1976"/>
    <x v="0"/>
    <n v="18"/>
    <x v="0"/>
    <s v="Married"/>
    <x v="40"/>
    <x v="0"/>
    <x v="1"/>
    <x v="2"/>
    <n v="1"/>
    <x v="0"/>
    <x v="1970"/>
  </r>
  <r>
    <x v="766"/>
    <x v="1977"/>
    <x v="1"/>
    <n v="18"/>
    <x v="0"/>
    <s v="Single"/>
    <x v="21"/>
    <x v="1"/>
    <x v="3"/>
    <x v="1"/>
    <n v="0"/>
    <x v="1"/>
    <x v="1971"/>
  </r>
  <r>
    <x v="767"/>
    <x v="1978"/>
    <x v="0"/>
    <n v="50"/>
    <x v="1"/>
    <s v="Married"/>
    <x v="15"/>
    <x v="1"/>
    <x v="1"/>
    <x v="2"/>
    <n v="1"/>
    <x v="0"/>
    <x v="1972"/>
  </r>
  <r>
    <x v="767"/>
    <x v="1979"/>
    <x v="0"/>
    <n v="72"/>
    <x v="2"/>
    <s v="Married"/>
    <x v="39"/>
    <x v="0"/>
    <x v="1"/>
    <x v="1"/>
    <n v="1"/>
    <x v="0"/>
    <x v="1973"/>
  </r>
  <r>
    <x v="767"/>
    <x v="1980"/>
    <x v="0"/>
    <n v="24"/>
    <x v="0"/>
    <s v="Married"/>
    <x v="41"/>
    <x v="2"/>
    <x v="2"/>
    <x v="2"/>
    <n v="0"/>
    <x v="1"/>
    <x v="1974"/>
  </r>
  <r>
    <x v="767"/>
    <x v="1981"/>
    <x v="1"/>
    <n v="73"/>
    <x v="2"/>
    <s v="Married"/>
    <x v="7"/>
    <x v="0"/>
    <x v="3"/>
    <x v="0"/>
    <n v="1"/>
    <x v="0"/>
    <x v="1975"/>
  </r>
  <r>
    <x v="768"/>
    <x v="1982"/>
    <x v="1"/>
    <n v="57"/>
    <x v="1"/>
    <s v="Married"/>
    <x v="12"/>
    <x v="3"/>
    <x v="2"/>
    <x v="1"/>
    <n v="1"/>
    <x v="0"/>
    <x v="1976"/>
  </r>
  <r>
    <x v="768"/>
    <x v="1983"/>
    <x v="0"/>
    <n v="66"/>
    <x v="2"/>
    <s v="Married"/>
    <x v="25"/>
    <x v="4"/>
    <x v="2"/>
    <x v="2"/>
    <n v="0"/>
    <x v="1"/>
    <x v="1977"/>
  </r>
  <r>
    <x v="769"/>
    <x v="1984"/>
    <x v="1"/>
    <n v="51"/>
    <x v="1"/>
    <s v="Married"/>
    <x v="4"/>
    <x v="0"/>
    <x v="2"/>
    <x v="2"/>
    <n v="0"/>
    <x v="1"/>
    <x v="1978"/>
  </r>
  <r>
    <x v="769"/>
    <x v="1985"/>
    <x v="1"/>
    <n v="51"/>
    <x v="1"/>
    <s v="Married"/>
    <x v="0"/>
    <x v="0"/>
    <x v="3"/>
    <x v="2"/>
    <n v="0"/>
    <x v="1"/>
    <x v="1979"/>
  </r>
  <r>
    <x v="769"/>
    <x v="1986"/>
    <x v="1"/>
    <n v="52"/>
    <x v="1"/>
    <s v="Single"/>
    <x v="4"/>
    <x v="2"/>
    <x v="2"/>
    <x v="1"/>
    <n v="1"/>
    <x v="0"/>
    <x v="1980"/>
  </r>
  <r>
    <x v="769"/>
    <x v="1987"/>
    <x v="0"/>
    <n v="57"/>
    <x v="1"/>
    <s v="Married"/>
    <x v="27"/>
    <x v="0"/>
    <x v="2"/>
    <x v="0"/>
    <n v="1"/>
    <x v="0"/>
    <x v="1981"/>
  </r>
  <r>
    <x v="769"/>
    <x v="1988"/>
    <x v="1"/>
    <n v="71"/>
    <x v="2"/>
    <s v="Single"/>
    <x v="28"/>
    <x v="0"/>
    <x v="2"/>
    <x v="2"/>
    <n v="1"/>
    <x v="0"/>
    <x v="1982"/>
  </r>
  <r>
    <x v="770"/>
    <x v="1989"/>
    <x v="0"/>
    <n v="30"/>
    <x v="3"/>
    <s v="Married"/>
    <x v="11"/>
    <x v="0"/>
    <x v="3"/>
    <x v="0"/>
    <n v="0"/>
    <x v="1"/>
    <x v="1983"/>
  </r>
  <r>
    <x v="770"/>
    <x v="1990"/>
    <x v="0"/>
    <n v="33"/>
    <x v="3"/>
    <s v="Married"/>
    <x v="24"/>
    <x v="0"/>
    <x v="3"/>
    <x v="0"/>
    <n v="1"/>
    <x v="0"/>
    <x v="1984"/>
  </r>
  <r>
    <x v="770"/>
    <x v="1991"/>
    <x v="1"/>
    <n v="59"/>
    <x v="1"/>
    <s v="Married"/>
    <x v="23"/>
    <x v="0"/>
    <x v="2"/>
    <x v="1"/>
    <n v="1"/>
    <x v="0"/>
    <x v="1985"/>
  </r>
  <r>
    <x v="771"/>
    <x v="1992"/>
    <x v="1"/>
    <n v="15"/>
    <x v="0"/>
    <s v="Single"/>
    <x v="0"/>
    <x v="0"/>
    <x v="2"/>
    <x v="2"/>
    <n v="1"/>
    <x v="0"/>
    <x v="1986"/>
  </r>
  <r>
    <x v="771"/>
    <x v="1993"/>
    <x v="1"/>
    <n v="25"/>
    <x v="0"/>
    <s v="Married"/>
    <x v="26"/>
    <x v="0"/>
    <x v="2"/>
    <x v="2"/>
    <n v="0"/>
    <x v="1"/>
    <x v="1987"/>
  </r>
  <r>
    <x v="771"/>
    <x v="1994"/>
    <x v="0"/>
    <n v="58"/>
    <x v="1"/>
    <s v="Single"/>
    <x v="29"/>
    <x v="0"/>
    <x v="3"/>
    <x v="2"/>
    <n v="1"/>
    <x v="0"/>
    <x v="1988"/>
  </r>
  <r>
    <x v="772"/>
    <x v="1995"/>
    <x v="0"/>
    <n v="34"/>
    <x v="3"/>
    <s v="Married"/>
    <x v="48"/>
    <x v="0"/>
    <x v="3"/>
    <x v="2"/>
    <n v="0"/>
    <x v="1"/>
    <x v="1989"/>
  </r>
  <r>
    <x v="772"/>
    <x v="1996"/>
    <x v="1"/>
    <n v="25"/>
    <x v="0"/>
    <s v="Married"/>
    <x v="42"/>
    <x v="0"/>
    <x v="3"/>
    <x v="2"/>
    <n v="1"/>
    <x v="0"/>
    <x v="1990"/>
  </r>
  <r>
    <x v="772"/>
    <x v="1997"/>
    <x v="0"/>
    <n v="76"/>
    <x v="2"/>
    <s v="Married"/>
    <x v="14"/>
    <x v="3"/>
    <x v="3"/>
    <x v="2"/>
    <n v="1"/>
    <x v="0"/>
    <x v="1991"/>
  </r>
  <r>
    <x v="773"/>
    <x v="1998"/>
    <x v="1"/>
    <n v="43"/>
    <x v="3"/>
    <s v="Single"/>
    <x v="14"/>
    <x v="4"/>
    <x v="1"/>
    <x v="0"/>
    <n v="1"/>
    <x v="0"/>
    <x v="1992"/>
  </r>
  <r>
    <x v="774"/>
    <x v="1999"/>
    <x v="0"/>
    <n v="73"/>
    <x v="2"/>
    <s v="Married"/>
    <x v="41"/>
    <x v="3"/>
    <x v="3"/>
    <x v="2"/>
    <n v="1"/>
    <x v="0"/>
    <x v="1993"/>
  </r>
  <r>
    <x v="775"/>
    <x v="2000"/>
    <x v="0"/>
    <n v="25"/>
    <x v="0"/>
    <s v="Married"/>
    <x v="31"/>
    <x v="1"/>
    <x v="2"/>
    <x v="2"/>
    <n v="1"/>
    <x v="0"/>
    <x v="1994"/>
  </r>
  <r>
    <x v="775"/>
    <x v="2001"/>
    <x v="0"/>
    <n v="28"/>
    <x v="3"/>
    <s v="Married"/>
    <x v="3"/>
    <x v="4"/>
    <x v="2"/>
    <x v="0"/>
    <n v="1"/>
    <x v="0"/>
    <x v="1995"/>
  </r>
  <r>
    <x v="775"/>
    <x v="2002"/>
    <x v="1"/>
    <n v="71"/>
    <x v="2"/>
    <s v="Single"/>
    <x v="43"/>
    <x v="0"/>
    <x v="3"/>
    <x v="2"/>
    <n v="1"/>
    <x v="0"/>
    <x v="1996"/>
  </r>
  <r>
    <x v="775"/>
    <x v="2003"/>
    <x v="0"/>
    <n v="39"/>
    <x v="3"/>
    <s v="Married"/>
    <x v="4"/>
    <x v="2"/>
    <x v="3"/>
    <x v="2"/>
    <n v="1"/>
    <x v="0"/>
    <x v="1997"/>
  </r>
  <r>
    <x v="775"/>
    <x v="2004"/>
    <x v="1"/>
    <n v="15"/>
    <x v="0"/>
    <s v="Married"/>
    <x v="25"/>
    <x v="0"/>
    <x v="3"/>
    <x v="2"/>
    <n v="1"/>
    <x v="0"/>
    <x v="1998"/>
  </r>
  <r>
    <x v="776"/>
    <x v="2005"/>
    <x v="0"/>
    <n v="25"/>
    <x v="0"/>
    <s v="Married"/>
    <x v="45"/>
    <x v="2"/>
    <x v="1"/>
    <x v="0"/>
    <n v="1"/>
    <x v="0"/>
    <x v="1999"/>
  </r>
  <r>
    <x v="776"/>
    <x v="2006"/>
    <x v="0"/>
    <n v="52"/>
    <x v="1"/>
    <s v="Married"/>
    <x v="2"/>
    <x v="0"/>
    <x v="3"/>
    <x v="1"/>
    <n v="0"/>
    <x v="1"/>
    <x v="2000"/>
  </r>
  <r>
    <x v="777"/>
    <x v="2007"/>
    <x v="1"/>
    <n v="32"/>
    <x v="3"/>
    <s v="Married"/>
    <x v="19"/>
    <x v="4"/>
    <x v="2"/>
    <x v="2"/>
    <n v="1"/>
    <x v="0"/>
    <x v="2001"/>
  </r>
  <r>
    <x v="777"/>
    <x v="2008"/>
    <x v="1"/>
    <n v="72"/>
    <x v="2"/>
    <s v="Married"/>
    <x v="47"/>
    <x v="2"/>
    <x v="2"/>
    <x v="2"/>
    <n v="1"/>
    <x v="0"/>
    <x v="2002"/>
  </r>
  <r>
    <x v="777"/>
    <x v="2009"/>
    <x v="1"/>
    <n v="61"/>
    <x v="2"/>
    <s v="Single"/>
    <x v="22"/>
    <x v="3"/>
    <x v="3"/>
    <x v="2"/>
    <n v="0"/>
    <x v="1"/>
    <x v="2003"/>
  </r>
  <r>
    <x v="777"/>
    <x v="2010"/>
    <x v="0"/>
    <n v="75"/>
    <x v="2"/>
    <s v="Married"/>
    <x v="7"/>
    <x v="0"/>
    <x v="3"/>
    <x v="2"/>
    <n v="0"/>
    <x v="1"/>
    <x v="2004"/>
  </r>
  <r>
    <x v="778"/>
    <x v="2011"/>
    <x v="1"/>
    <n v="73"/>
    <x v="2"/>
    <s v="Single"/>
    <x v="45"/>
    <x v="3"/>
    <x v="2"/>
    <x v="0"/>
    <n v="1"/>
    <x v="0"/>
    <x v="2005"/>
  </r>
  <r>
    <x v="779"/>
    <x v="2012"/>
    <x v="0"/>
    <n v="70"/>
    <x v="2"/>
    <s v="Married"/>
    <x v="32"/>
    <x v="0"/>
    <x v="0"/>
    <x v="1"/>
    <n v="0"/>
    <x v="1"/>
    <x v="2006"/>
  </r>
  <r>
    <x v="780"/>
    <x v="2013"/>
    <x v="0"/>
    <n v="68"/>
    <x v="2"/>
    <s v="Married"/>
    <x v="17"/>
    <x v="4"/>
    <x v="2"/>
    <x v="2"/>
    <n v="0"/>
    <x v="1"/>
    <x v="2007"/>
  </r>
  <r>
    <x v="780"/>
    <x v="2014"/>
    <x v="1"/>
    <n v="77"/>
    <x v="2"/>
    <s v="Married"/>
    <x v="17"/>
    <x v="2"/>
    <x v="2"/>
    <x v="0"/>
    <n v="0"/>
    <x v="1"/>
    <x v="2008"/>
  </r>
  <r>
    <x v="780"/>
    <x v="2015"/>
    <x v="1"/>
    <n v="73"/>
    <x v="2"/>
    <s v="Single"/>
    <x v="40"/>
    <x v="0"/>
    <x v="3"/>
    <x v="1"/>
    <n v="1"/>
    <x v="0"/>
    <x v="2009"/>
  </r>
  <r>
    <x v="781"/>
    <x v="2016"/>
    <x v="0"/>
    <n v="50"/>
    <x v="1"/>
    <s v="Married"/>
    <x v="1"/>
    <x v="2"/>
    <x v="1"/>
    <x v="2"/>
    <n v="1"/>
    <x v="0"/>
    <x v="2010"/>
  </r>
  <r>
    <x v="781"/>
    <x v="2017"/>
    <x v="1"/>
    <n v="75"/>
    <x v="2"/>
    <s v="Married"/>
    <x v="26"/>
    <x v="4"/>
    <x v="2"/>
    <x v="0"/>
    <n v="1"/>
    <x v="0"/>
    <x v="2011"/>
  </r>
  <r>
    <x v="781"/>
    <x v="2018"/>
    <x v="0"/>
    <n v="33"/>
    <x v="3"/>
    <s v="Married"/>
    <x v="35"/>
    <x v="0"/>
    <x v="3"/>
    <x v="2"/>
    <n v="1"/>
    <x v="0"/>
    <x v="2012"/>
  </r>
  <r>
    <x v="782"/>
    <x v="2019"/>
    <x v="1"/>
    <n v="32"/>
    <x v="3"/>
    <s v="Married"/>
    <x v="18"/>
    <x v="2"/>
    <x v="1"/>
    <x v="1"/>
    <n v="1"/>
    <x v="0"/>
    <x v="2013"/>
  </r>
  <r>
    <x v="782"/>
    <x v="2020"/>
    <x v="1"/>
    <n v="56"/>
    <x v="1"/>
    <s v="Married"/>
    <x v="20"/>
    <x v="0"/>
    <x v="2"/>
    <x v="2"/>
    <n v="1"/>
    <x v="0"/>
    <x v="2014"/>
  </r>
  <r>
    <x v="783"/>
    <x v="2021"/>
    <x v="0"/>
    <n v="72"/>
    <x v="2"/>
    <s v="Married"/>
    <x v="10"/>
    <x v="0"/>
    <x v="3"/>
    <x v="1"/>
    <n v="0"/>
    <x v="1"/>
    <x v="2015"/>
  </r>
  <r>
    <x v="783"/>
    <x v="2022"/>
    <x v="0"/>
    <n v="55"/>
    <x v="1"/>
    <s v="Single"/>
    <x v="16"/>
    <x v="2"/>
    <x v="0"/>
    <x v="2"/>
    <n v="0"/>
    <x v="1"/>
    <x v="2016"/>
  </r>
  <r>
    <x v="783"/>
    <x v="2023"/>
    <x v="1"/>
    <n v="33"/>
    <x v="3"/>
    <s v="Married"/>
    <x v="7"/>
    <x v="2"/>
    <x v="3"/>
    <x v="1"/>
    <n v="1"/>
    <x v="0"/>
    <x v="2017"/>
  </r>
  <r>
    <x v="784"/>
    <x v="2024"/>
    <x v="0"/>
    <n v="73"/>
    <x v="2"/>
    <s v="Married"/>
    <x v="4"/>
    <x v="0"/>
    <x v="3"/>
    <x v="0"/>
    <n v="1"/>
    <x v="0"/>
    <x v="2018"/>
  </r>
  <r>
    <x v="784"/>
    <x v="2025"/>
    <x v="1"/>
    <n v="16"/>
    <x v="0"/>
    <s v="Single"/>
    <x v="30"/>
    <x v="0"/>
    <x v="1"/>
    <x v="2"/>
    <n v="0"/>
    <x v="1"/>
    <x v="2019"/>
  </r>
  <r>
    <x v="784"/>
    <x v="2026"/>
    <x v="1"/>
    <n v="67"/>
    <x v="2"/>
    <s v="Single"/>
    <x v="8"/>
    <x v="0"/>
    <x v="3"/>
    <x v="2"/>
    <n v="0"/>
    <x v="1"/>
    <x v="2020"/>
  </r>
  <r>
    <x v="785"/>
    <x v="2027"/>
    <x v="1"/>
    <n v="34"/>
    <x v="3"/>
    <s v="Married"/>
    <x v="29"/>
    <x v="0"/>
    <x v="1"/>
    <x v="0"/>
    <n v="1"/>
    <x v="0"/>
    <x v="2021"/>
  </r>
  <r>
    <x v="785"/>
    <x v="2028"/>
    <x v="1"/>
    <n v="54"/>
    <x v="1"/>
    <s v="Married"/>
    <x v="21"/>
    <x v="0"/>
    <x v="3"/>
    <x v="1"/>
    <n v="0"/>
    <x v="1"/>
    <x v="2022"/>
  </r>
  <r>
    <x v="785"/>
    <x v="2029"/>
    <x v="1"/>
    <n v="34"/>
    <x v="3"/>
    <s v="Single"/>
    <x v="5"/>
    <x v="4"/>
    <x v="3"/>
    <x v="0"/>
    <n v="1"/>
    <x v="0"/>
    <x v="2023"/>
  </r>
  <r>
    <x v="786"/>
    <x v="2030"/>
    <x v="0"/>
    <n v="57"/>
    <x v="1"/>
    <s v="Single"/>
    <x v="10"/>
    <x v="1"/>
    <x v="1"/>
    <x v="1"/>
    <n v="0"/>
    <x v="1"/>
    <x v="2024"/>
  </r>
  <r>
    <x v="786"/>
    <x v="2031"/>
    <x v="0"/>
    <n v="36"/>
    <x v="3"/>
    <s v="Married"/>
    <x v="3"/>
    <x v="2"/>
    <x v="1"/>
    <x v="2"/>
    <n v="1"/>
    <x v="0"/>
    <x v="2025"/>
  </r>
  <r>
    <x v="786"/>
    <x v="2032"/>
    <x v="1"/>
    <n v="22"/>
    <x v="0"/>
    <s v="Single"/>
    <x v="10"/>
    <x v="0"/>
    <x v="2"/>
    <x v="2"/>
    <n v="1"/>
    <x v="0"/>
    <x v="2026"/>
  </r>
  <r>
    <x v="786"/>
    <x v="2033"/>
    <x v="1"/>
    <n v="48"/>
    <x v="1"/>
    <s v="Single"/>
    <x v="7"/>
    <x v="2"/>
    <x v="2"/>
    <x v="2"/>
    <n v="1"/>
    <x v="0"/>
    <x v="202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0175E71-6D80-408D-A110-8F89F17CF08E}" name="PivotTable8" cacheId="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Period">
  <location ref="AU5:AW57" firstHeaderRow="0" firstDataRow="1" firstDataCol="1"/>
  <pivotFields count="16">
    <pivotField axis="axisRow" numFmtId="14" showAll="0">
      <items count="788">
        <item x="0"/>
        <item x="28"/>
        <item x="55"/>
        <item x="85"/>
        <item x="114"/>
        <item x="144"/>
        <item x="172"/>
        <item x="203"/>
        <item x="232"/>
        <item x="260"/>
        <item x="288"/>
        <item x="315"/>
        <item x="11"/>
        <item x="12"/>
        <item x="13"/>
        <item x="14"/>
        <item x="15"/>
        <item x="16"/>
        <item x="17"/>
        <item x="18"/>
        <item x="19"/>
        <item x="20"/>
        <item x="21"/>
        <item x="22"/>
        <item x="23"/>
        <item x="24"/>
        <item x="25"/>
        <item x="26"/>
        <item x="27"/>
        <item x="29"/>
        <item x="56"/>
        <item x="86"/>
        <item x="115"/>
        <item x="145"/>
        <item x="173"/>
        <item x="204"/>
        <item x="233"/>
        <item x="261"/>
        <item x="289"/>
        <item x="316"/>
        <item x="39"/>
        <item x="40"/>
        <item x="41"/>
        <item x="42"/>
        <item x="43"/>
        <item x="44"/>
        <item x="45"/>
        <item x="46"/>
        <item x="47"/>
        <item x="48"/>
        <item x="49"/>
        <item x="50"/>
        <item x="51"/>
        <item x="52"/>
        <item x="53"/>
        <item x="54"/>
        <item x="1"/>
        <item x="30"/>
        <item x="57"/>
        <item x="87"/>
        <item x="116"/>
        <item x="146"/>
        <item x="174"/>
        <item x="205"/>
        <item x="234"/>
        <item x="262"/>
        <item x="317"/>
        <item x="66"/>
        <item x="67"/>
        <item x="68"/>
        <item x="69"/>
        <item x="70"/>
        <item x="71"/>
        <item x="72"/>
        <item x="73"/>
        <item x="74"/>
        <item x="75"/>
        <item x="76"/>
        <item x="77"/>
        <item x="78"/>
        <item x="79"/>
        <item x="80"/>
        <item x="81"/>
        <item x="82"/>
        <item x="83"/>
        <item x="84"/>
        <item x="2"/>
        <item x="31"/>
        <item x="58"/>
        <item x="88"/>
        <item x="117"/>
        <item x="147"/>
        <item x="175"/>
        <item x="235"/>
        <item x="263"/>
        <item x="290"/>
        <item x="318"/>
        <item x="96"/>
        <item x="97"/>
        <item x="98"/>
        <item x="99"/>
        <item x="100"/>
        <item x="101"/>
        <item x="102"/>
        <item x="103"/>
        <item x="104"/>
        <item x="105"/>
        <item x="106"/>
        <item x="107"/>
        <item x="108"/>
        <item x="109"/>
        <item x="110"/>
        <item x="111"/>
        <item x="112"/>
        <item x="113"/>
        <item x="3"/>
        <item x="32"/>
        <item x="59"/>
        <item x="148"/>
        <item x="176"/>
        <item x="206"/>
        <item x="236"/>
        <item x="264"/>
        <item x="291"/>
        <item x="319"/>
        <item x="125"/>
        <item x="126"/>
        <item x="127"/>
        <item x="128"/>
        <item x="129"/>
        <item x="130"/>
        <item x="131"/>
        <item x="132"/>
        <item x="133"/>
        <item x="134"/>
        <item x="135"/>
        <item x="136"/>
        <item x="137"/>
        <item x="138"/>
        <item x="139"/>
        <item x="140"/>
        <item x="141"/>
        <item x="142"/>
        <item x="143"/>
        <item x="4"/>
        <item x="33"/>
        <item x="60"/>
        <item x="89"/>
        <item x="118"/>
        <item x="177"/>
        <item x="207"/>
        <item x="237"/>
        <item x="265"/>
        <item x="292"/>
        <item x="320"/>
        <item x="155"/>
        <item x="156"/>
        <item x="157"/>
        <item x="158"/>
        <item x="159"/>
        <item x="160"/>
        <item x="161"/>
        <item x="162"/>
        <item x="163"/>
        <item x="164"/>
        <item x="165"/>
        <item x="166"/>
        <item x="167"/>
        <item x="168"/>
        <item x="169"/>
        <item x="170"/>
        <item x="171"/>
        <item x="5"/>
        <item x="34"/>
        <item x="61"/>
        <item x="90"/>
        <item x="119"/>
        <item x="149"/>
        <item x="178"/>
        <item x="208"/>
        <item x="238"/>
        <item x="266"/>
        <item x="293"/>
        <item x="321"/>
        <item x="184"/>
        <item x="185"/>
        <item x="186"/>
        <item x="187"/>
        <item x="188"/>
        <item x="189"/>
        <item x="190"/>
        <item x="191"/>
        <item x="192"/>
        <item x="193"/>
        <item x="194"/>
        <item x="195"/>
        <item x="196"/>
        <item x="197"/>
        <item x="198"/>
        <item x="199"/>
        <item x="200"/>
        <item x="201"/>
        <item x="202"/>
        <item x="6"/>
        <item x="35"/>
        <item x="62"/>
        <item x="91"/>
        <item x="120"/>
        <item x="150"/>
        <item x="179"/>
        <item x="209"/>
        <item x="239"/>
        <item x="267"/>
        <item x="294"/>
        <item x="322"/>
        <item x="214"/>
        <item x="215"/>
        <item x="216"/>
        <item x="217"/>
        <item x="218"/>
        <item x="219"/>
        <item x="220"/>
        <item x="221"/>
        <item x="222"/>
        <item x="223"/>
        <item x="224"/>
        <item x="225"/>
        <item x="226"/>
        <item x="227"/>
        <item x="228"/>
        <item x="229"/>
        <item x="230"/>
        <item x="231"/>
        <item x="7"/>
        <item x="63"/>
        <item x="92"/>
        <item x="121"/>
        <item x="151"/>
        <item x="180"/>
        <item x="210"/>
        <item x="268"/>
        <item x="295"/>
        <item x="323"/>
        <item x="242"/>
        <item x="243"/>
        <item x="244"/>
        <item x="245"/>
        <item x="246"/>
        <item x="247"/>
        <item x="248"/>
        <item x="249"/>
        <item x="250"/>
        <item x="251"/>
        <item x="252"/>
        <item x="253"/>
        <item x="254"/>
        <item x="255"/>
        <item x="256"/>
        <item x="257"/>
        <item x="258"/>
        <item x="259"/>
        <item x="8"/>
        <item x="36"/>
        <item x="64"/>
        <item x="93"/>
        <item x="122"/>
        <item x="152"/>
        <item x="181"/>
        <item x="211"/>
        <item x="240"/>
        <item x="269"/>
        <item x="296"/>
        <item x="324"/>
        <item x="272"/>
        <item x="273"/>
        <item x="274"/>
        <item x="275"/>
        <item x="276"/>
        <item x="277"/>
        <item x="278"/>
        <item x="279"/>
        <item x="280"/>
        <item x="281"/>
        <item x="282"/>
        <item x="283"/>
        <item x="284"/>
        <item x="285"/>
        <item x="286"/>
        <item x="287"/>
        <item x="9"/>
        <item x="37"/>
        <item x="94"/>
        <item x="123"/>
        <item x="153"/>
        <item x="182"/>
        <item x="212"/>
        <item x="270"/>
        <item x="297"/>
        <item x="325"/>
        <item x="299"/>
        <item x="300"/>
        <item x="301"/>
        <item x="302"/>
        <item x="303"/>
        <item x="304"/>
        <item x="305"/>
        <item x="306"/>
        <item x="307"/>
        <item x="308"/>
        <item x="309"/>
        <item x="310"/>
        <item x="311"/>
        <item x="312"/>
        <item x="313"/>
        <item x="314"/>
        <item x="10"/>
        <item x="38"/>
        <item x="65"/>
        <item x="95"/>
        <item x="124"/>
        <item x="154"/>
        <item x="183"/>
        <item x="213"/>
        <item x="241"/>
        <item x="271"/>
        <item x="298"/>
        <item x="326"/>
        <item x="327"/>
        <item x="328"/>
        <item x="329"/>
        <item x="330"/>
        <item x="331"/>
        <item x="332"/>
        <item x="333"/>
        <item x="334"/>
        <item x="335"/>
        <item x="336"/>
        <item x="337"/>
        <item x="338"/>
        <item x="339"/>
        <item x="340"/>
        <item x="341"/>
        <item x="342"/>
        <item x="343"/>
        <item x="344"/>
        <item x="345"/>
        <item x="372"/>
        <item x="422"/>
        <item x="450"/>
        <item x="477"/>
        <item x="505"/>
        <item x="589"/>
        <item x="643"/>
        <item x="356"/>
        <item x="357"/>
        <item x="358"/>
        <item x="359"/>
        <item x="360"/>
        <item x="361"/>
        <item x="362"/>
        <item x="363"/>
        <item x="364"/>
        <item x="365"/>
        <item x="366"/>
        <item x="367"/>
        <item x="368"/>
        <item x="369"/>
        <item x="370"/>
        <item x="371"/>
        <item x="373"/>
        <item x="399"/>
        <item x="423"/>
        <item x="478"/>
        <item x="534"/>
        <item x="563"/>
        <item x="590"/>
        <item x="644"/>
        <item x="382"/>
        <item x="383"/>
        <item x="384"/>
        <item x="385"/>
        <item x="386"/>
        <item x="387"/>
        <item x="388"/>
        <item x="389"/>
        <item x="390"/>
        <item x="391"/>
        <item x="392"/>
        <item x="393"/>
        <item x="394"/>
        <item x="395"/>
        <item x="396"/>
        <item x="397"/>
        <item x="398"/>
        <item x="346"/>
        <item x="374"/>
        <item x="400"/>
        <item x="424"/>
        <item x="451"/>
        <item x="479"/>
        <item x="506"/>
        <item x="535"/>
        <item x="564"/>
        <item x="591"/>
        <item x="645"/>
        <item x="409"/>
        <item x="410"/>
        <item x="411"/>
        <item x="412"/>
        <item x="413"/>
        <item x="414"/>
        <item x="415"/>
        <item x="416"/>
        <item x="417"/>
        <item x="418"/>
        <item x="419"/>
        <item x="420"/>
        <item x="421"/>
        <item x="347"/>
        <item x="401"/>
        <item x="425"/>
        <item x="480"/>
        <item x="507"/>
        <item x="536"/>
        <item x="565"/>
        <item x="592"/>
        <item x="618"/>
        <item x="646"/>
        <item x="433"/>
        <item x="434"/>
        <item x="435"/>
        <item x="436"/>
        <item x="437"/>
        <item x="438"/>
        <item x="439"/>
        <item x="440"/>
        <item x="441"/>
        <item x="442"/>
        <item x="443"/>
        <item x="444"/>
        <item x="445"/>
        <item x="446"/>
        <item x="447"/>
        <item x="448"/>
        <item x="449"/>
        <item x="348"/>
        <item x="375"/>
        <item x="402"/>
        <item x="426"/>
        <item x="452"/>
        <item x="481"/>
        <item x="508"/>
        <item x="537"/>
        <item x="566"/>
        <item x="593"/>
        <item x="460"/>
        <item x="461"/>
        <item x="462"/>
        <item x="463"/>
        <item x="464"/>
        <item x="465"/>
        <item x="466"/>
        <item x="467"/>
        <item x="468"/>
        <item x="469"/>
        <item x="470"/>
        <item x="471"/>
        <item x="472"/>
        <item x="473"/>
        <item x="474"/>
        <item x="475"/>
        <item x="476"/>
        <item x="349"/>
        <item x="376"/>
        <item x="403"/>
        <item x="427"/>
        <item x="453"/>
        <item x="482"/>
        <item x="509"/>
        <item x="538"/>
        <item x="567"/>
        <item x="594"/>
        <item x="619"/>
        <item x="647"/>
        <item x="488"/>
        <item x="489"/>
        <item x="490"/>
        <item x="491"/>
        <item x="492"/>
        <item x="493"/>
        <item x="494"/>
        <item x="495"/>
        <item x="496"/>
        <item x="497"/>
        <item x="498"/>
        <item x="499"/>
        <item x="500"/>
        <item x="501"/>
        <item x="502"/>
        <item x="503"/>
        <item x="504"/>
        <item x="350"/>
        <item x="404"/>
        <item x="428"/>
        <item x="454"/>
        <item x="483"/>
        <item x="510"/>
        <item x="539"/>
        <item x="568"/>
        <item x="595"/>
        <item x="620"/>
        <item x="648"/>
        <item x="516"/>
        <item x="517"/>
        <item x="518"/>
        <item x="519"/>
        <item x="520"/>
        <item x="521"/>
        <item x="522"/>
        <item x="523"/>
        <item x="524"/>
        <item x="525"/>
        <item x="526"/>
        <item x="527"/>
        <item x="528"/>
        <item x="529"/>
        <item x="530"/>
        <item x="531"/>
        <item x="532"/>
        <item x="533"/>
        <item x="351"/>
        <item x="377"/>
        <item x="405"/>
        <item x="429"/>
        <item x="455"/>
        <item x="484"/>
        <item x="511"/>
        <item x="540"/>
        <item x="569"/>
        <item x="596"/>
        <item x="621"/>
        <item x="649"/>
        <item x="545"/>
        <item x="546"/>
        <item x="547"/>
        <item x="548"/>
        <item x="549"/>
        <item x="550"/>
        <item x="551"/>
        <item x="552"/>
        <item x="553"/>
        <item x="554"/>
        <item x="555"/>
        <item x="556"/>
        <item x="557"/>
        <item x="558"/>
        <item x="559"/>
        <item x="560"/>
        <item x="561"/>
        <item x="562"/>
        <item x="352"/>
        <item x="378"/>
        <item x="406"/>
        <item x="430"/>
        <item x="456"/>
        <item x="485"/>
        <item x="512"/>
        <item x="541"/>
        <item x="570"/>
        <item x="597"/>
        <item x="622"/>
        <item x="573"/>
        <item x="574"/>
        <item x="575"/>
        <item x="576"/>
        <item x="577"/>
        <item x="578"/>
        <item x="579"/>
        <item x="580"/>
        <item x="581"/>
        <item x="582"/>
        <item x="583"/>
        <item x="584"/>
        <item x="585"/>
        <item x="586"/>
        <item x="587"/>
        <item x="588"/>
        <item x="353"/>
        <item x="379"/>
        <item x="407"/>
        <item x="457"/>
        <item x="513"/>
        <item x="542"/>
        <item x="571"/>
        <item x="598"/>
        <item x="623"/>
        <item x="650"/>
        <item x="601"/>
        <item x="602"/>
        <item x="603"/>
        <item x="604"/>
        <item x="605"/>
        <item x="606"/>
        <item x="607"/>
        <item x="608"/>
        <item x="609"/>
        <item x="610"/>
        <item x="611"/>
        <item x="612"/>
        <item x="613"/>
        <item x="614"/>
        <item x="615"/>
        <item x="616"/>
        <item x="617"/>
        <item x="354"/>
        <item x="380"/>
        <item x="408"/>
        <item x="431"/>
        <item x="458"/>
        <item x="486"/>
        <item x="514"/>
        <item x="543"/>
        <item x="599"/>
        <item x="624"/>
        <item x="651"/>
        <item x="626"/>
        <item x="627"/>
        <item x="628"/>
        <item x="629"/>
        <item x="630"/>
        <item x="631"/>
        <item x="632"/>
        <item x="633"/>
        <item x="634"/>
        <item x="635"/>
        <item x="636"/>
        <item x="637"/>
        <item x="638"/>
        <item x="639"/>
        <item x="640"/>
        <item x="641"/>
        <item x="642"/>
        <item x="355"/>
        <item x="381"/>
        <item x="432"/>
        <item x="459"/>
        <item x="487"/>
        <item x="515"/>
        <item x="544"/>
        <item x="572"/>
        <item x="600"/>
        <item x="625"/>
        <item x="652"/>
        <item x="653"/>
        <item x="654"/>
        <item x="655"/>
        <item x="656"/>
        <item x="657"/>
        <item x="658"/>
        <item x="659"/>
        <item x="660"/>
        <item x="661"/>
        <item x="662"/>
        <item x="663"/>
        <item x="664"/>
        <item x="665"/>
        <item x="666"/>
        <item x="667"/>
        <item x="668"/>
        <item x="669"/>
        <item x="670"/>
        <item x="699"/>
        <item x="727"/>
        <item x="758"/>
        <item x="786"/>
        <item x="682"/>
        <item x="683"/>
        <item x="684"/>
        <item x="685"/>
        <item x="686"/>
        <item x="687"/>
        <item x="688"/>
        <item x="689"/>
        <item x="690"/>
        <item x="691"/>
        <item x="692"/>
        <item x="693"/>
        <item x="694"/>
        <item x="695"/>
        <item x="696"/>
        <item x="697"/>
        <item x="698"/>
        <item x="671"/>
        <item x="700"/>
        <item x="728"/>
        <item x="759"/>
        <item x="711"/>
        <item x="712"/>
        <item x="713"/>
        <item x="714"/>
        <item x="715"/>
        <item x="716"/>
        <item x="717"/>
        <item x="718"/>
        <item x="719"/>
        <item x="720"/>
        <item x="721"/>
        <item x="722"/>
        <item x="723"/>
        <item x="724"/>
        <item x="725"/>
        <item x="726"/>
        <item x="672"/>
        <item x="701"/>
        <item x="729"/>
        <item x="760"/>
        <item x="739"/>
        <item x="740"/>
        <item x="741"/>
        <item x="742"/>
        <item x="743"/>
        <item x="744"/>
        <item x="745"/>
        <item x="746"/>
        <item x="747"/>
        <item x="748"/>
        <item x="749"/>
        <item x="750"/>
        <item x="751"/>
        <item x="752"/>
        <item x="753"/>
        <item x="754"/>
        <item x="755"/>
        <item x="756"/>
        <item x="757"/>
        <item x="673"/>
        <item x="702"/>
        <item x="730"/>
        <item x="761"/>
        <item x="769"/>
        <item x="770"/>
        <item x="771"/>
        <item x="772"/>
        <item x="773"/>
        <item x="774"/>
        <item x="775"/>
        <item x="776"/>
        <item x="777"/>
        <item x="778"/>
        <item x="779"/>
        <item x="780"/>
        <item x="781"/>
        <item x="782"/>
        <item x="783"/>
        <item x="784"/>
        <item x="785"/>
        <item x="674"/>
        <item x="703"/>
        <item x="731"/>
        <item x="762"/>
        <item x="675"/>
        <item x="704"/>
        <item x="732"/>
        <item x="763"/>
        <item x="676"/>
        <item x="705"/>
        <item x="733"/>
        <item x="764"/>
        <item x="677"/>
        <item x="706"/>
        <item x="734"/>
        <item x="765"/>
        <item x="678"/>
        <item x="707"/>
        <item x="735"/>
        <item x="766"/>
        <item x="679"/>
        <item x="708"/>
        <item x="736"/>
        <item x="767"/>
        <item x="680"/>
        <item x="709"/>
        <item x="737"/>
        <item x="681"/>
        <item x="710"/>
        <item x="738"/>
        <item x="768"/>
        <item t="default"/>
      </items>
    </pivotField>
    <pivotField dataField="1" showAll="0"/>
    <pivotField showAll="0"/>
    <pivotField showAll="0"/>
    <pivotField showAll="0"/>
    <pivotField showAll="0"/>
    <pivotField showAll="0"/>
    <pivotField showAll="0"/>
    <pivotField showAll="0"/>
    <pivotField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x="1"/>
        <item x="2"/>
        <item x="3"/>
        <item x="4"/>
        <item sd="0" x="5"/>
        <item t="default"/>
      </items>
    </pivotField>
    <pivotField axis="axisRow" showAll="0">
      <items count="6">
        <item sd="0" x="0"/>
        <item x="1"/>
        <item x="2"/>
        <item x="3"/>
        <item sd="0" x="4"/>
        <item t="default"/>
      </items>
    </pivotField>
  </pivotFields>
  <rowFields count="4">
    <field x="15"/>
    <field x="14"/>
    <field x="13"/>
    <field x="0"/>
  </rowFields>
  <rowItems count="52">
    <i>
      <x v="1"/>
    </i>
    <i r="1">
      <x v="1"/>
    </i>
    <i r="2">
      <x v="1"/>
    </i>
    <i r="2">
      <x v="2"/>
    </i>
    <i r="2">
      <x v="3"/>
    </i>
    <i r="1">
      <x v="2"/>
    </i>
    <i r="2">
      <x v="4"/>
    </i>
    <i r="2">
      <x v="5"/>
    </i>
    <i r="2">
      <x v="6"/>
    </i>
    <i r="1">
      <x v="3"/>
    </i>
    <i r="2">
      <x v="7"/>
    </i>
    <i r="2">
      <x v="8"/>
    </i>
    <i r="2">
      <x v="9"/>
    </i>
    <i r="1">
      <x v="4"/>
    </i>
    <i r="2">
      <x v="10"/>
    </i>
    <i r="2">
      <x v="11"/>
    </i>
    <i r="2">
      <x v="12"/>
    </i>
    <i>
      <x v="2"/>
    </i>
    <i r="1">
      <x v="1"/>
    </i>
    <i r="2">
      <x v="1"/>
    </i>
    <i r="2">
      <x v="2"/>
    </i>
    <i r="2">
      <x v="3"/>
    </i>
    <i r="1">
      <x v="2"/>
    </i>
    <i r="2">
      <x v="4"/>
    </i>
    <i r="2">
      <x v="5"/>
    </i>
    <i r="2">
      <x v="6"/>
    </i>
    <i r="1">
      <x v="3"/>
    </i>
    <i r="2">
      <x v="7"/>
    </i>
    <i r="2">
      <x v="8"/>
    </i>
    <i r="2">
      <x v="9"/>
    </i>
    <i r="1">
      <x v="4"/>
    </i>
    <i r="2">
      <x v="10"/>
    </i>
    <i r="2">
      <x v="11"/>
    </i>
    <i r="2">
      <x v="12"/>
    </i>
    <i>
      <x v="3"/>
    </i>
    <i r="1">
      <x v="1"/>
    </i>
    <i r="2">
      <x v="1"/>
    </i>
    <i r="2">
      <x v="2"/>
    </i>
    <i r="2">
      <x v="3"/>
    </i>
    <i r="1">
      <x v="2"/>
    </i>
    <i r="2">
      <x v="4"/>
    </i>
    <i r="2">
      <x v="5"/>
    </i>
    <i r="2">
      <x v="6"/>
    </i>
    <i r="1">
      <x v="3"/>
    </i>
    <i r="2">
      <x v="7"/>
    </i>
    <i r="2">
      <x v="8"/>
    </i>
    <i r="2">
      <x v="9"/>
    </i>
    <i r="1">
      <x v="4"/>
    </i>
    <i r="2">
      <x v="10"/>
    </i>
    <i r="2">
      <x v="11"/>
    </i>
    <i r="2">
      <x v="12"/>
    </i>
    <i t="grand">
      <x/>
    </i>
  </rowItems>
  <colFields count="1">
    <field x="-2"/>
  </colFields>
  <colItems count="2">
    <i>
      <x/>
    </i>
    <i i="1">
      <x v="1"/>
    </i>
  </colItems>
  <dataFields count="2">
    <dataField name="Amount Spent" fld="12" baseField="0" baseItem="0" numFmtId="166"/>
    <dataField name="Count of Transactions" fld="1" subtotal="count" baseField="13" baseItem="1"/>
  </dataFields>
  <formats count="10">
    <format dxfId="7248">
      <pivotArea outline="0" collapsedLevelsAreSubtotals="1" fieldPosition="0"/>
    </format>
    <format dxfId="7249">
      <pivotArea outline="0" collapsedLevelsAreSubtotals="1" fieldPosition="0">
        <references count="1">
          <reference field="4294967294" count="1" selected="0">
            <x v="1"/>
          </reference>
        </references>
      </pivotArea>
    </format>
    <format dxfId="7233">
      <pivotArea grandRow="1" outline="0" collapsedLevelsAreSubtotals="1" fieldPosition="0"/>
    </format>
    <format dxfId="7232">
      <pivotArea dataOnly="0" labelOnly="1" grandRow="1" outline="0" fieldPosition="0"/>
    </format>
    <format dxfId="7231">
      <pivotArea field="15" type="button" dataOnly="0" labelOnly="1" outline="0" axis="axisRow" fieldPosition="0"/>
    </format>
    <format dxfId="7230">
      <pivotArea dataOnly="0" labelOnly="1" outline="0" fieldPosition="0">
        <references count="1">
          <reference field="4294967294" count="2">
            <x v="0"/>
            <x v="1"/>
          </reference>
        </references>
      </pivotArea>
    </format>
    <format dxfId="7225">
      <pivotArea grandRow="1" outline="0" collapsedLevelsAreSubtotals="1" fieldPosition="0"/>
    </format>
    <format dxfId="7224">
      <pivotArea dataOnly="0" labelOnly="1" grandRow="1" outline="0" fieldPosition="0"/>
    </format>
    <format dxfId="7223">
      <pivotArea field="15" type="button" dataOnly="0" labelOnly="1" outline="0" axis="axisRow" fieldPosition="0"/>
    </format>
    <format dxfId="7222">
      <pivotArea dataOnly="0" labelOnly="1" outline="0" fieldPosition="0">
        <references count="1">
          <reference field="4294967294" count="2">
            <x v="0"/>
            <x v="1"/>
          </reference>
        </references>
      </pivotArea>
    </format>
  </formats>
  <chartFormats count="1">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A92B6DF-636D-4326-B31F-AE2AAE63DD38}" name="PivotTable4" cacheId="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Period">
  <location ref="AB5:AC57" firstHeaderRow="1" firstDataRow="1" firstDataCol="1"/>
  <pivotFields count="16">
    <pivotField axis="axisRow" numFmtId="14" showAll="0">
      <items count="788">
        <item x="0"/>
        <item x="28"/>
        <item x="55"/>
        <item x="85"/>
        <item x="114"/>
        <item x="144"/>
        <item x="172"/>
        <item x="203"/>
        <item x="232"/>
        <item x="260"/>
        <item x="288"/>
        <item x="315"/>
        <item x="11"/>
        <item x="12"/>
        <item x="13"/>
        <item x="14"/>
        <item x="15"/>
        <item x="16"/>
        <item x="17"/>
        <item x="18"/>
        <item x="19"/>
        <item x="20"/>
        <item x="21"/>
        <item x="22"/>
        <item x="23"/>
        <item x="24"/>
        <item x="25"/>
        <item x="26"/>
        <item x="27"/>
        <item x="29"/>
        <item x="56"/>
        <item x="86"/>
        <item x="115"/>
        <item x="145"/>
        <item x="173"/>
        <item x="204"/>
        <item x="233"/>
        <item x="261"/>
        <item x="289"/>
        <item x="316"/>
        <item x="39"/>
        <item x="40"/>
        <item x="41"/>
        <item x="42"/>
        <item x="43"/>
        <item x="44"/>
        <item x="45"/>
        <item x="46"/>
        <item x="47"/>
        <item x="48"/>
        <item x="49"/>
        <item x="50"/>
        <item x="51"/>
        <item x="52"/>
        <item x="53"/>
        <item x="54"/>
        <item x="1"/>
        <item x="30"/>
        <item x="57"/>
        <item x="87"/>
        <item x="116"/>
        <item x="146"/>
        <item x="174"/>
        <item x="205"/>
        <item x="234"/>
        <item x="262"/>
        <item x="317"/>
        <item x="66"/>
        <item x="67"/>
        <item x="68"/>
        <item x="69"/>
        <item x="70"/>
        <item x="71"/>
        <item x="72"/>
        <item x="73"/>
        <item x="74"/>
        <item x="75"/>
        <item x="76"/>
        <item x="77"/>
        <item x="78"/>
        <item x="79"/>
        <item x="80"/>
        <item x="81"/>
        <item x="82"/>
        <item x="83"/>
        <item x="84"/>
        <item x="2"/>
        <item x="31"/>
        <item x="58"/>
        <item x="88"/>
        <item x="117"/>
        <item x="147"/>
        <item x="175"/>
        <item x="235"/>
        <item x="263"/>
        <item x="290"/>
        <item x="318"/>
        <item x="96"/>
        <item x="97"/>
        <item x="98"/>
        <item x="99"/>
        <item x="100"/>
        <item x="101"/>
        <item x="102"/>
        <item x="103"/>
        <item x="104"/>
        <item x="105"/>
        <item x="106"/>
        <item x="107"/>
        <item x="108"/>
        <item x="109"/>
        <item x="110"/>
        <item x="111"/>
        <item x="112"/>
        <item x="113"/>
        <item x="3"/>
        <item x="32"/>
        <item x="59"/>
        <item x="148"/>
        <item x="176"/>
        <item x="206"/>
        <item x="236"/>
        <item x="264"/>
        <item x="291"/>
        <item x="319"/>
        <item x="125"/>
        <item x="126"/>
        <item x="127"/>
        <item x="128"/>
        <item x="129"/>
        <item x="130"/>
        <item x="131"/>
        <item x="132"/>
        <item x="133"/>
        <item x="134"/>
        <item x="135"/>
        <item x="136"/>
        <item x="137"/>
        <item x="138"/>
        <item x="139"/>
        <item x="140"/>
        <item x="141"/>
        <item x="142"/>
        <item x="143"/>
        <item x="4"/>
        <item x="33"/>
        <item x="60"/>
        <item x="89"/>
        <item x="118"/>
        <item x="177"/>
        <item x="207"/>
        <item x="237"/>
        <item x="265"/>
        <item x="292"/>
        <item x="320"/>
        <item x="155"/>
        <item x="156"/>
        <item x="157"/>
        <item x="158"/>
        <item x="159"/>
        <item x="160"/>
        <item x="161"/>
        <item x="162"/>
        <item x="163"/>
        <item x="164"/>
        <item x="165"/>
        <item x="166"/>
        <item x="167"/>
        <item x="168"/>
        <item x="169"/>
        <item x="170"/>
        <item x="171"/>
        <item x="5"/>
        <item x="34"/>
        <item x="61"/>
        <item x="90"/>
        <item x="119"/>
        <item x="149"/>
        <item x="178"/>
        <item x="208"/>
        <item x="238"/>
        <item x="266"/>
        <item x="293"/>
        <item x="321"/>
        <item x="184"/>
        <item x="185"/>
        <item x="186"/>
        <item x="187"/>
        <item x="188"/>
        <item x="189"/>
        <item x="190"/>
        <item x="191"/>
        <item x="192"/>
        <item x="193"/>
        <item x="194"/>
        <item x="195"/>
        <item x="196"/>
        <item x="197"/>
        <item x="198"/>
        <item x="199"/>
        <item x="200"/>
        <item x="201"/>
        <item x="202"/>
        <item x="6"/>
        <item x="35"/>
        <item x="62"/>
        <item x="91"/>
        <item x="120"/>
        <item x="150"/>
        <item x="179"/>
        <item x="209"/>
        <item x="239"/>
        <item x="267"/>
        <item x="294"/>
        <item x="322"/>
        <item x="214"/>
        <item x="215"/>
        <item x="216"/>
        <item x="217"/>
        <item x="218"/>
        <item x="219"/>
        <item x="220"/>
        <item x="221"/>
        <item x="222"/>
        <item x="223"/>
        <item x="224"/>
        <item x="225"/>
        <item x="226"/>
        <item x="227"/>
        <item x="228"/>
        <item x="229"/>
        <item x="230"/>
        <item x="231"/>
        <item x="7"/>
        <item x="63"/>
        <item x="92"/>
        <item x="121"/>
        <item x="151"/>
        <item x="180"/>
        <item x="210"/>
        <item x="268"/>
        <item x="295"/>
        <item x="323"/>
        <item x="242"/>
        <item x="243"/>
        <item x="244"/>
        <item x="245"/>
        <item x="246"/>
        <item x="247"/>
        <item x="248"/>
        <item x="249"/>
        <item x="250"/>
        <item x="251"/>
        <item x="252"/>
        <item x="253"/>
        <item x="254"/>
        <item x="255"/>
        <item x="256"/>
        <item x="257"/>
        <item x="258"/>
        <item x="259"/>
        <item x="8"/>
        <item x="36"/>
        <item x="64"/>
        <item x="93"/>
        <item x="122"/>
        <item x="152"/>
        <item x="181"/>
        <item x="211"/>
        <item x="240"/>
        <item x="269"/>
        <item x="296"/>
        <item x="324"/>
        <item x="272"/>
        <item x="273"/>
        <item x="274"/>
        <item x="275"/>
        <item x="276"/>
        <item x="277"/>
        <item x="278"/>
        <item x="279"/>
        <item x="280"/>
        <item x="281"/>
        <item x="282"/>
        <item x="283"/>
        <item x="284"/>
        <item x="285"/>
        <item x="286"/>
        <item x="287"/>
        <item x="9"/>
        <item x="37"/>
        <item x="94"/>
        <item x="123"/>
        <item x="153"/>
        <item x="182"/>
        <item x="212"/>
        <item x="270"/>
        <item x="297"/>
        <item x="325"/>
        <item x="299"/>
        <item x="300"/>
        <item x="301"/>
        <item x="302"/>
        <item x="303"/>
        <item x="304"/>
        <item x="305"/>
        <item x="306"/>
        <item x="307"/>
        <item x="308"/>
        <item x="309"/>
        <item x="310"/>
        <item x="311"/>
        <item x="312"/>
        <item x="313"/>
        <item x="314"/>
        <item x="10"/>
        <item x="38"/>
        <item x="65"/>
        <item x="95"/>
        <item x="124"/>
        <item x="154"/>
        <item x="183"/>
        <item x="213"/>
        <item x="241"/>
        <item x="271"/>
        <item x="298"/>
        <item x="326"/>
        <item x="327"/>
        <item x="328"/>
        <item x="329"/>
        <item x="330"/>
        <item x="331"/>
        <item x="332"/>
        <item x="333"/>
        <item x="334"/>
        <item x="335"/>
        <item x="336"/>
        <item x="337"/>
        <item x="338"/>
        <item x="339"/>
        <item x="340"/>
        <item x="341"/>
        <item x="342"/>
        <item x="343"/>
        <item x="344"/>
        <item x="345"/>
        <item x="372"/>
        <item x="422"/>
        <item x="450"/>
        <item x="477"/>
        <item x="505"/>
        <item x="589"/>
        <item x="643"/>
        <item x="356"/>
        <item x="357"/>
        <item x="358"/>
        <item x="359"/>
        <item x="360"/>
        <item x="361"/>
        <item x="362"/>
        <item x="363"/>
        <item x="364"/>
        <item x="365"/>
        <item x="366"/>
        <item x="367"/>
        <item x="368"/>
        <item x="369"/>
        <item x="370"/>
        <item x="371"/>
        <item x="373"/>
        <item x="399"/>
        <item x="423"/>
        <item x="478"/>
        <item x="534"/>
        <item x="563"/>
        <item x="590"/>
        <item x="644"/>
        <item x="382"/>
        <item x="383"/>
        <item x="384"/>
        <item x="385"/>
        <item x="386"/>
        <item x="387"/>
        <item x="388"/>
        <item x="389"/>
        <item x="390"/>
        <item x="391"/>
        <item x="392"/>
        <item x="393"/>
        <item x="394"/>
        <item x="395"/>
        <item x="396"/>
        <item x="397"/>
        <item x="398"/>
        <item x="346"/>
        <item x="374"/>
        <item x="400"/>
        <item x="424"/>
        <item x="451"/>
        <item x="479"/>
        <item x="506"/>
        <item x="535"/>
        <item x="564"/>
        <item x="591"/>
        <item x="645"/>
        <item x="409"/>
        <item x="410"/>
        <item x="411"/>
        <item x="412"/>
        <item x="413"/>
        <item x="414"/>
        <item x="415"/>
        <item x="416"/>
        <item x="417"/>
        <item x="418"/>
        <item x="419"/>
        <item x="420"/>
        <item x="421"/>
        <item x="347"/>
        <item x="401"/>
        <item x="425"/>
        <item x="480"/>
        <item x="507"/>
        <item x="536"/>
        <item x="565"/>
        <item x="592"/>
        <item x="618"/>
        <item x="646"/>
        <item x="433"/>
        <item x="434"/>
        <item x="435"/>
        <item x="436"/>
        <item x="437"/>
        <item x="438"/>
        <item x="439"/>
        <item x="440"/>
        <item x="441"/>
        <item x="442"/>
        <item x="443"/>
        <item x="444"/>
        <item x="445"/>
        <item x="446"/>
        <item x="447"/>
        <item x="448"/>
        <item x="449"/>
        <item x="348"/>
        <item x="375"/>
        <item x="402"/>
        <item x="426"/>
        <item x="452"/>
        <item x="481"/>
        <item x="508"/>
        <item x="537"/>
        <item x="566"/>
        <item x="593"/>
        <item x="460"/>
        <item x="461"/>
        <item x="462"/>
        <item x="463"/>
        <item x="464"/>
        <item x="465"/>
        <item x="466"/>
        <item x="467"/>
        <item x="468"/>
        <item x="469"/>
        <item x="470"/>
        <item x="471"/>
        <item x="472"/>
        <item x="473"/>
        <item x="474"/>
        <item x="475"/>
        <item x="476"/>
        <item x="349"/>
        <item x="376"/>
        <item x="403"/>
        <item x="427"/>
        <item x="453"/>
        <item x="482"/>
        <item x="509"/>
        <item x="538"/>
        <item x="567"/>
        <item x="594"/>
        <item x="619"/>
        <item x="647"/>
        <item x="488"/>
        <item x="489"/>
        <item x="490"/>
        <item x="491"/>
        <item x="492"/>
        <item x="493"/>
        <item x="494"/>
        <item x="495"/>
        <item x="496"/>
        <item x="497"/>
        <item x="498"/>
        <item x="499"/>
        <item x="500"/>
        <item x="501"/>
        <item x="502"/>
        <item x="503"/>
        <item x="504"/>
        <item x="350"/>
        <item x="404"/>
        <item x="428"/>
        <item x="454"/>
        <item x="483"/>
        <item x="510"/>
        <item x="539"/>
        <item x="568"/>
        <item x="595"/>
        <item x="620"/>
        <item x="648"/>
        <item x="516"/>
        <item x="517"/>
        <item x="518"/>
        <item x="519"/>
        <item x="520"/>
        <item x="521"/>
        <item x="522"/>
        <item x="523"/>
        <item x="524"/>
        <item x="525"/>
        <item x="526"/>
        <item x="527"/>
        <item x="528"/>
        <item x="529"/>
        <item x="530"/>
        <item x="531"/>
        <item x="532"/>
        <item x="533"/>
        <item x="351"/>
        <item x="377"/>
        <item x="405"/>
        <item x="429"/>
        <item x="455"/>
        <item x="484"/>
        <item x="511"/>
        <item x="540"/>
        <item x="569"/>
        <item x="596"/>
        <item x="621"/>
        <item x="649"/>
        <item x="545"/>
        <item x="546"/>
        <item x="547"/>
        <item x="548"/>
        <item x="549"/>
        <item x="550"/>
        <item x="551"/>
        <item x="552"/>
        <item x="553"/>
        <item x="554"/>
        <item x="555"/>
        <item x="556"/>
        <item x="557"/>
        <item x="558"/>
        <item x="559"/>
        <item x="560"/>
        <item x="561"/>
        <item x="562"/>
        <item x="352"/>
        <item x="378"/>
        <item x="406"/>
        <item x="430"/>
        <item x="456"/>
        <item x="485"/>
        <item x="512"/>
        <item x="541"/>
        <item x="570"/>
        <item x="597"/>
        <item x="622"/>
        <item x="573"/>
        <item x="574"/>
        <item x="575"/>
        <item x="576"/>
        <item x="577"/>
        <item x="578"/>
        <item x="579"/>
        <item x="580"/>
        <item x="581"/>
        <item x="582"/>
        <item x="583"/>
        <item x="584"/>
        <item x="585"/>
        <item x="586"/>
        <item x="587"/>
        <item x="588"/>
        <item x="353"/>
        <item x="379"/>
        <item x="407"/>
        <item x="457"/>
        <item x="513"/>
        <item x="542"/>
        <item x="571"/>
        <item x="598"/>
        <item x="623"/>
        <item x="650"/>
        <item x="601"/>
        <item x="602"/>
        <item x="603"/>
        <item x="604"/>
        <item x="605"/>
        <item x="606"/>
        <item x="607"/>
        <item x="608"/>
        <item x="609"/>
        <item x="610"/>
        <item x="611"/>
        <item x="612"/>
        <item x="613"/>
        <item x="614"/>
        <item x="615"/>
        <item x="616"/>
        <item x="617"/>
        <item x="354"/>
        <item x="380"/>
        <item x="408"/>
        <item x="431"/>
        <item x="458"/>
        <item x="486"/>
        <item x="514"/>
        <item x="543"/>
        <item x="599"/>
        <item x="624"/>
        <item x="651"/>
        <item x="626"/>
        <item x="627"/>
        <item x="628"/>
        <item x="629"/>
        <item x="630"/>
        <item x="631"/>
        <item x="632"/>
        <item x="633"/>
        <item x="634"/>
        <item x="635"/>
        <item x="636"/>
        <item x="637"/>
        <item x="638"/>
        <item x="639"/>
        <item x="640"/>
        <item x="641"/>
        <item x="642"/>
        <item x="355"/>
        <item x="381"/>
        <item x="432"/>
        <item x="459"/>
        <item x="487"/>
        <item x="515"/>
        <item x="544"/>
        <item x="572"/>
        <item x="600"/>
        <item x="625"/>
        <item x="652"/>
        <item x="653"/>
        <item x="654"/>
        <item x="655"/>
        <item x="656"/>
        <item x="657"/>
        <item x="658"/>
        <item x="659"/>
        <item x="660"/>
        <item x="661"/>
        <item x="662"/>
        <item x="663"/>
        <item x="664"/>
        <item x="665"/>
        <item x="666"/>
        <item x="667"/>
        <item x="668"/>
        <item x="669"/>
        <item x="670"/>
        <item x="699"/>
        <item x="727"/>
        <item x="758"/>
        <item x="786"/>
        <item x="682"/>
        <item x="683"/>
        <item x="684"/>
        <item x="685"/>
        <item x="686"/>
        <item x="687"/>
        <item x="688"/>
        <item x="689"/>
        <item x="690"/>
        <item x="691"/>
        <item x="692"/>
        <item x="693"/>
        <item x="694"/>
        <item x="695"/>
        <item x="696"/>
        <item x="697"/>
        <item x="698"/>
        <item x="671"/>
        <item x="700"/>
        <item x="728"/>
        <item x="759"/>
        <item x="711"/>
        <item x="712"/>
        <item x="713"/>
        <item x="714"/>
        <item x="715"/>
        <item x="716"/>
        <item x="717"/>
        <item x="718"/>
        <item x="719"/>
        <item x="720"/>
        <item x="721"/>
        <item x="722"/>
        <item x="723"/>
        <item x="724"/>
        <item x="725"/>
        <item x="726"/>
        <item x="672"/>
        <item x="701"/>
        <item x="729"/>
        <item x="760"/>
        <item x="739"/>
        <item x="740"/>
        <item x="741"/>
        <item x="742"/>
        <item x="743"/>
        <item x="744"/>
        <item x="745"/>
        <item x="746"/>
        <item x="747"/>
        <item x="748"/>
        <item x="749"/>
        <item x="750"/>
        <item x="751"/>
        <item x="752"/>
        <item x="753"/>
        <item x="754"/>
        <item x="755"/>
        <item x="756"/>
        <item x="757"/>
        <item x="673"/>
        <item x="702"/>
        <item x="730"/>
        <item x="761"/>
        <item x="769"/>
        <item x="770"/>
        <item x="771"/>
        <item x="772"/>
        <item x="773"/>
        <item x="774"/>
        <item x="775"/>
        <item x="776"/>
        <item x="777"/>
        <item x="778"/>
        <item x="779"/>
        <item x="780"/>
        <item x="781"/>
        <item x="782"/>
        <item x="783"/>
        <item x="784"/>
        <item x="785"/>
        <item x="674"/>
        <item x="703"/>
        <item x="731"/>
        <item x="762"/>
        <item x="675"/>
        <item x="704"/>
        <item x="732"/>
        <item x="763"/>
        <item x="676"/>
        <item x="705"/>
        <item x="733"/>
        <item x="764"/>
        <item x="677"/>
        <item x="706"/>
        <item x="734"/>
        <item x="765"/>
        <item x="678"/>
        <item x="707"/>
        <item x="735"/>
        <item x="766"/>
        <item x="679"/>
        <item x="708"/>
        <item x="736"/>
        <item x="767"/>
        <item x="680"/>
        <item x="709"/>
        <item x="737"/>
        <item x="681"/>
        <item x="710"/>
        <item x="738"/>
        <item x="768"/>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x="1"/>
        <item x="2"/>
        <item x="3"/>
        <item x="4"/>
        <item sd="0" x="5"/>
        <item t="default"/>
      </items>
    </pivotField>
    <pivotField axis="axisRow" showAll="0">
      <items count="6">
        <item sd="0" x="0"/>
        <item x="1"/>
        <item x="2"/>
        <item x="3"/>
        <item sd="0" x="4"/>
        <item t="default"/>
      </items>
    </pivotField>
  </pivotFields>
  <rowFields count="4">
    <field x="15"/>
    <field x="14"/>
    <field x="13"/>
    <field x="0"/>
  </rowFields>
  <rowItems count="52">
    <i>
      <x v="1"/>
    </i>
    <i r="1">
      <x v="1"/>
    </i>
    <i r="2">
      <x v="1"/>
    </i>
    <i r="2">
      <x v="2"/>
    </i>
    <i r="2">
      <x v="3"/>
    </i>
    <i r="1">
      <x v="2"/>
    </i>
    <i r="2">
      <x v="4"/>
    </i>
    <i r="2">
      <x v="5"/>
    </i>
    <i r="2">
      <x v="6"/>
    </i>
    <i r="1">
      <x v="3"/>
    </i>
    <i r="2">
      <x v="7"/>
    </i>
    <i r="2">
      <x v="8"/>
    </i>
    <i r="2">
      <x v="9"/>
    </i>
    <i r="1">
      <x v="4"/>
    </i>
    <i r="2">
      <x v="10"/>
    </i>
    <i r="2">
      <x v="11"/>
    </i>
    <i r="2">
      <x v="12"/>
    </i>
    <i>
      <x v="2"/>
    </i>
    <i r="1">
      <x v="1"/>
    </i>
    <i r="2">
      <x v="1"/>
    </i>
    <i r="2">
      <x v="2"/>
    </i>
    <i r="2">
      <x v="3"/>
    </i>
    <i r="1">
      <x v="2"/>
    </i>
    <i r="2">
      <x v="4"/>
    </i>
    <i r="2">
      <x v="5"/>
    </i>
    <i r="2">
      <x v="6"/>
    </i>
    <i r="1">
      <x v="3"/>
    </i>
    <i r="2">
      <x v="7"/>
    </i>
    <i r="2">
      <x v="8"/>
    </i>
    <i r="2">
      <x v="9"/>
    </i>
    <i r="1">
      <x v="4"/>
    </i>
    <i r="2">
      <x v="10"/>
    </i>
    <i r="2">
      <x v="11"/>
    </i>
    <i r="2">
      <x v="12"/>
    </i>
    <i>
      <x v="3"/>
    </i>
    <i r="1">
      <x v="1"/>
    </i>
    <i r="2">
      <x v="1"/>
    </i>
    <i r="2">
      <x v="2"/>
    </i>
    <i r="2">
      <x v="3"/>
    </i>
    <i r="1">
      <x v="2"/>
    </i>
    <i r="2">
      <x v="4"/>
    </i>
    <i r="2">
      <x v="5"/>
    </i>
    <i r="2">
      <x v="6"/>
    </i>
    <i r="1">
      <x v="3"/>
    </i>
    <i r="2">
      <x v="7"/>
    </i>
    <i r="2">
      <x v="8"/>
    </i>
    <i r="2">
      <x v="9"/>
    </i>
    <i r="1">
      <x v="4"/>
    </i>
    <i r="2">
      <x v="10"/>
    </i>
    <i r="2">
      <x v="11"/>
    </i>
    <i r="2">
      <x v="12"/>
    </i>
    <i t="grand">
      <x/>
    </i>
  </rowItems>
  <colItems count="1">
    <i/>
  </colItems>
  <dataFields count="1">
    <dataField name="Amount Spent" fld="12" baseField="0" baseItem="0" numFmtId="166"/>
  </dataFields>
  <formats count="9">
    <format dxfId="7250">
      <pivotArea outline="0" collapsedLevelsAreSubtotals="1" fieldPosition="0"/>
    </format>
    <format dxfId="7229">
      <pivotArea field="15" type="button" dataOnly="0" labelOnly="1" outline="0" axis="axisRow" fieldPosition="0"/>
    </format>
    <format dxfId="7228">
      <pivotArea dataOnly="0" labelOnly="1" outline="0" axis="axisValues" fieldPosition="0"/>
    </format>
    <format dxfId="7227">
      <pivotArea grandRow="1" outline="0" collapsedLevelsAreSubtotals="1" fieldPosition="0"/>
    </format>
    <format dxfId="7226">
      <pivotArea dataOnly="0" labelOnly="1" grandRow="1" outline="0" fieldPosition="0"/>
    </format>
    <format dxfId="7221">
      <pivotArea field="15" type="button" dataOnly="0" labelOnly="1" outline="0" axis="axisRow" fieldPosition="0"/>
    </format>
    <format dxfId="7220">
      <pivotArea dataOnly="0" labelOnly="1" outline="0" axis="axisValues" fieldPosition="0"/>
    </format>
    <format dxfId="7219">
      <pivotArea grandRow="1" outline="0" collapsedLevelsAreSubtotals="1" fieldPosition="0"/>
    </format>
    <format dxfId="7218">
      <pivotArea dataOnly="0" labelOnly="1" grandRow="1" outline="0" fieldPosition="0"/>
    </format>
  </formats>
  <chartFormats count="2">
    <chartFormat chart="0" format="3"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EDBF233-482D-4894-B5B0-1E3A13D5471A}" name="PivotTable2" cacheId="1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T5:V57" firstHeaderRow="0" firstDataRow="1" firstDataCol="1"/>
  <pivotFields count="15">
    <pivotField axis="axisRow" numFmtId="14" showAll="0">
      <items count="15">
        <item x="0"/>
        <item x="1"/>
        <item x="2"/>
        <item x="3"/>
        <item x="4"/>
        <item x="5"/>
        <item x="6"/>
        <item x="7"/>
        <item x="8"/>
        <item x="9"/>
        <item x="10"/>
        <item x="11"/>
        <item x="12"/>
        <item x="13"/>
        <item t="default"/>
      </items>
    </pivotField>
    <pivotField dataField="1" showAll="0"/>
    <pivotField showAll="0">
      <items count="4">
        <item x="0"/>
        <item x="1"/>
        <item x="2"/>
        <item t="default"/>
      </items>
    </pivotField>
    <pivotField showAll="0"/>
    <pivotField showAll="0">
      <items count="5">
        <item x="2"/>
        <item x="1"/>
        <item x="0"/>
        <item x="3"/>
        <item t="default"/>
      </items>
    </pivotField>
    <pivotField showAll="0"/>
    <pivotField showAll="0">
      <items count="51">
        <item x="19"/>
        <item x="10"/>
        <item x="42"/>
        <item x="12"/>
        <item x="20"/>
        <item x="38"/>
        <item x="24"/>
        <item x="27"/>
        <item x="33"/>
        <item x="6"/>
        <item x="47"/>
        <item x="45"/>
        <item x="1"/>
        <item x="11"/>
        <item x="25"/>
        <item x="0"/>
        <item x="18"/>
        <item x="35"/>
        <item x="31"/>
        <item x="34"/>
        <item x="26"/>
        <item x="43"/>
        <item x="13"/>
        <item x="48"/>
        <item x="29"/>
        <item x="28"/>
        <item x="46"/>
        <item x="41"/>
        <item x="17"/>
        <item x="40"/>
        <item x="2"/>
        <item x="5"/>
        <item x="14"/>
        <item x="39"/>
        <item x="30"/>
        <item x="4"/>
        <item x="37"/>
        <item x="16"/>
        <item x="36"/>
        <item x="21"/>
        <item x="44"/>
        <item x="22"/>
        <item x="23"/>
        <item x="49"/>
        <item x="15"/>
        <item x="3"/>
        <item x="9"/>
        <item x="8"/>
        <item x="7"/>
        <item x="32"/>
        <item t="default"/>
      </items>
    </pivotField>
    <pivotField showAll="0">
      <items count="6">
        <item x="0"/>
        <item x="2"/>
        <item x="4"/>
        <item x="1"/>
        <item x="3"/>
        <item t="default"/>
      </items>
    </pivotField>
    <pivotField showAll="0"/>
    <pivotField showAll="0"/>
    <pivotField showAll="0"/>
    <pivotField showAll="0"/>
    <pivotField dataField="1" showAll="0"/>
    <pivotField axis="axisRow" showAll="0">
      <items count="7">
        <item sd="0" x="0"/>
        <item x="1"/>
        <item x="2"/>
        <item x="3"/>
        <item x="4"/>
        <item sd="0" x="5"/>
        <item t="default" sd="0"/>
      </items>
    </pivotField>
    <pivotField axis="axisRow" showAll="0">
      <items count="6">
        <item x="0"/>
        <item x="1"/>
        <item x="2"/>
        <item x="3"/>
        <item x="4"/>
        <item t="default"/>
      </items>
    </pivotField>
  </pivotFields>
  <rowFields count="3">
    <field x="14"/>
    <field x="13"/>
    <field x="0"/>
  </rowFields>
  <rowItems count="52">
    <i>
      <x v="1"/>
    </i>
    <i r="1">
      <x v="1"/>
    </i>
    <i r="2">
      <x v="1"/>
    </i>
    <i r="2">
      <x v="2"/>
    </i>
    <i r="2">
      <x v="3"/>
    </i>
    <i r="1">
      <x v="2"/>
    </i>
    <i r="2">
      <x v="4"/>
    </i>
    <i r="2">
      <x v="5"/>
    </i>
    <i r="2">
      <x v="6"/>
    </i>
    <i r="1">
      <x v="3"/>
    </i>
    <i r="2">
      <x v="7"/>
    </i>
    <i r="2">
      <x v="8"/>
    </i>
    <i r="2">
      <x v="9"/>
    </i>
    <i r="1">
      <x v="4"/>
    </i>
    <i r="2">
      <x v="10"/>
    </i>
    <i r="2">
      <x v="11"/>
    </i>
    <i r="2">
      <x v="12"/>
    </i>
    <i>
      <x v="2"/>
    </i>
    <i r="1">
      <x v="1"/>
    </i>
    <i r="2">
      <x v="1"/>
    </i>
    <i r="2">
      <x v="2"/>
    </i>
    <i r="2">
      <x v="3"/>
    </i>
    <i r="1">
      <x v="2"/>
    </i>
    <i r="2">
      <x v="4"/>
    </i>
    <i r="2">
      <x v="5"/>
    </i>
    <i r="2">
      <x v="6"/>
    </i>
    <i r="1">
      <x v="3"/>
    </i>
    <i r="2">
      <x v="7"/>
    </i>
    <i r="2">
      <x v="8"/>
    </i>
    <i r="2">
      <x v="9"/>
    </i>
    <i r="1">
      <x v="4"/>
    </i>
    <i r="2">
      <x v="10"/>
    </i>
    <i r="2">
      <x v="11"/>
    </i>
    <i r="2">
      <x v="12"/>
    </i>
    <i>
      <x v="3"/>
    </i>
    <i r="1">
      <x v="1"/>
    </i>
    <i r="2">
      <x v="1"/>
    </i>
    <i r="2">
      <x v="2"/>
    </i>
    <i r="2">
      <x v="3"/>
    </i>
    <i r="1">
      <x v="2"/>
    </i>
    <i r="2">
      <x v="4"/>
    </i>
    <i r="2">
      <x v="5"/>
    </i>
    <i r="2">
      <x v="6"/>
    </i>
    <i r="1">
      <x v="3"/>
    </i>
    <i r="2">
      <x v="7"/>
    </i>
    <i r="2">
      <x v="8"/>
    </i>
    <i r="2">
      <x v="9"/>
    </i>
    <i r="1">
      <x v="4"/>
    </i>
    <i r="2">
      <x v="10"/>
    </i>
    <i r="2">
      <x v="11"/>
    </i>
    <i r="2">
      <x v="12"/>
    </i>
    <i t="grand">
      <x/>
    </i>
  </rowItems>
  <colFields count="1">
    <field x="-2"/>
  </colFields>
  <colItems count="2">
    <i>
      <x/>
    </i>
    <i i="1">
      <x v="1"/>
    </i>
  </colItems>
  <dataFields count="2">
    <dataField name="Count of Transactions" fld="1" subtotal="count" baseField="13" baseItem="1"/>
    <dataField name="Sum of Amount Spent" fld="12" baseField="13" baseItem="1"/>
  </dataFields>
  <formats count="10">
    <format dxfId="4760">
      <pivotArea outline="0" collapsedLevelsAreSubtotals="1" fieldPosition="0"/>
    </format>
    <format dxfId="4761">
      <pivotArea dataOnly="0" labelOnly="1" outline="0" axis="axisValues" fieldPosition="0"/>
    </format>
    <format dxfId="4762">
      <pivotArea field="14" type="button" dataOnly="0" labelOnly="1" outline="0" axis="axisRow" fieldPosition="0"/>
    </format>
    <format dxfId="4763">
      <pivotArea dataOnly="0" labelOnly="1" outline="0" fieldPosition="0">
        <references count="1">
          <reference field="4294967294" count="2">
            <x v="0"/>
            <x v="1"/>
          </reference>
        </references>
      </pivotArea>
    </format>
    <format dxfId="4764">
      <pivotArea grandRow="1" outline="0" collapsedLevelsAreSubtotals="1" fieldPosition="0"/>
    </format>
    <format dxfId="4765">
      <pivotArea dataOnly="0" labelOnly="1" grandRow="1" outline="0" fieldPosition="0"/>
    </format>
    <format dxfId="4766">
      <pivotArea field="14" type="button" dataOnly="0" labelOnly="1" outline="0" axis="axisRow" fieldPosition="0"/>
    </format>
    <format dxfId="4767">
      <pivotArea dataOnly="0" labelOnly="1" outline="0" fieldPosition="0">
        <references count="1">
          <reference field="4294967294" count="2">
            <x v="0"/>
            <x v="1"/>
          </reference>
        </references>
      </pivotArea>
    </format>
    <format dxfId="4768">
      <pivotArea grandRow="1" outline="0" collapsedLevelsAreSubtotals="1" fieldPosition="0"/>
    </format>
    <format dxfId="4769">
      <pivotArea dataOnly="0" labelOnly="1" grandRow="1" outline="0" fieldPosition="0"/>
    </format>
  </formats>
  <chartFormats count="2">
    <chartFormat chart="4"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161618B-0D42-4208-A0A1-31C50B6D57ED}" name="PivotTable1" cacheId="1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6" rowHeaderCaption="Period">
  <location ref="C5:D57" firstHeaderRow="1" firstDataRow="1" firstDataCol="1"/>
  <pivotFields count="15">
    <pivotField axis="axisRow" numFmtId="14" showAll="0">
      <items count="15">
        <item x="0"/>
        <item x="1"/>
        <item x="2"/>
        <item x="3"/>
        <item x="4"/>
        <item x="5"/>
        <item x="6"/>
        <item x="7"/>
        <item x="8"/>
        <item x="9"/>
        <item x="10"/>
        <item x="11"/>
        <item x="12"/>
        <item x="13"/>
        <item t="default"/>
      </items>
    </pivotField>
    <pivotField showAll="0"/>
    <pivotField showAll="0">
      <items count="4">
        <item x="0"/>
        <item x="1"/>
        <item x="2"/>
        <item t="default"/>
      </items>
    </pivotField>
    <pivotField showAll="0"/>
    <pivotField showAll="0">
      <items count="5">
        <item x="2"/>
        <item x="1"/>
        <item x="0"/>
        <item x="3"/>
        <item t="default"/>
      </items>
    </pivotField>
    <pivotField showAll="0"/>
    <pivotField showAll="0">
      <items count="51">
        <item x="19"/>
        <item x="10"/>
        <item x="42"/>
        <item x="12"/>
        <item x="20"/>
        <item x="38"/>
        <item x="24"/>
        <item x="27"/>
        <item x="33"/>
        <item x="6"/>
        <item x="47"/>
        <item x="45"/>
        <item x="1"/>
        <item x="11"/>
        <item x="25"/>
        <item x="0"/>
        <item x="18"/>
        <item x="35"/>
        <item x="31"/>
        <item x="34"/>
        <item x="26"/>
        <item x="43"/>
        <item x="13"/>
        <item x="48"/>
        <item x="29"/>
        <item x="28"/>
        <item x="46"/>
        <item x="41"/>
        <item x="17"/>
        <item x="40"/>
        <item x="2"/>
        <item x="5"/>
        <item x="14"/>
        <item x="39"/>
        <item x="30"/>
        <item x="4"/>
        <item x="37"/>
        <item x="16"/>
        <item x="36"/>
        <item x="21"/>
        <item x="44"/>
        <item x="22"/>
        <item x="23"/>
        <item x="49"/>
        <item x="15"/>
        <item x="3"/>
        <item x="9"/>
        <item x="8"/>
        <item x="7"/>
        <item x="32"/>
        <item t="default"/>
      </items>
    </pivotField>
    <pivotField showAll="0">
      <items count="6">
        <item x="0"/>
        <item x="2"/>
        <item x="4"/>
        <item x="1"/>
        <item x="3"/>
        <item t="default"/>
      </items>
    </pivotField>
    <pivotField showAll="0"/>
    <pivotField showAll="0"/>
    <pivotField showAll="0"/>
    <pivotField showAll="0"/>
    <pivotField dataField="1" showAll="0"/>
    <pivotField axis="axisRow" showAll="0">
      <items count="7">
        <item sd="0" x="0"/>
        <item x="1"/>
        <item x="2"/>
        <item x="3"/>
        <item x="4"/>
        <item sd="0" x="5"/>
        <item t="default" sd="0"/>
      </items>
    </pivotField>
    <pivotField axis="axisRow" showAll="0">
      <items count="6">
        <item x="0"/>
        <item x="1"/>
        <item x="2"/>
        <item x="3"/>
        <item x="4"/>
        <item t="default"/>
      </items>
    </pivotField>
  </pivotFields>
  <rowFields count="3">
    <field x="14"/>
    <field x="13"/>
    <field x="0"/>
  </rowFields>
  <rowItems count="52">
    <i>
      <x v="1"/>
    </i>
    <i r="1">
      <x v="1"/>
    </i>
    <i r="2">
      <x v="1"/>
    </i>
    <i r="2">
      <x v="2"/>
    </i>
    <i r="2">
      <x v="3"/>
    </i>
    <i r="1">
      <x v="2"/>
    </i>
    <i r="2">
      <x v="4"/>
    </i>
    <i r="2">
      <x v="5"/>
    </i>
    <i r="2">
      <x v="6"/>
    </i>
    <i r="1">
      <x v="3"/>
    </i>
    <i r="2">
      <x v="7"/>
    </i>
    <i r="2">
      <x v="8"/>
    </i>
    <i r="2">
      <x v="9"/>
    </i>
    <i r="1">
      <x v="4"/>
    </i>
    <i r="2">
      <x v="10"/>
    </i>
    <i r="2">
      <x v="11"/>
    </i>
    <i r="2">
      <x v="12"/>
    </i>
    <i>
      <x v="2"/>
    </i>
    <i r="1">
      <x v="1"/>
    </i>
    <i r="2">
      <x v="1"/>
    </i>
    <i r="2">
      <x v="2"/>
    </i>
    <i r="2">
      <x v="3"/>
    </i>
    <i r="1">
      <x v="2"/>
    </i>
    <i r="2">
      <x v="4"/>
    </i>
    <i r="2">
      <x v="5"/>
    </i>
    <i r="2">
      <x v="6"/>
    </i>
    <i r="1">
      <x v="3"/>
    </i>
    <i r="2">
      <x v="7"/>
    </i>
    <i r="2">
      <x v="8"/>
    </i>
    <i r="2">
      <x v="9"/>
    </i>
    <i r="1">
      <x v="4"/>
    </i>
    <i r="2">
      <x v="10"/>
    </i>
    <i r="2">
      <x v="11"/>
    </i>
    <i r="2">
      <x v="12"/>
    </i>
    <i>
      <x v="3"/>
    </i>
    <i r="1">
      <x v="1"/>
    </i>
    <i r="2">
      <x v="1"/>
    </i>
    <i r="2">
      <x v="2"/>
    </i>
    <i r="2">
      <x v="3"/>
    </i>
    <i r="1">
      <x v="2"/>
    </i>
    <i r="2">
      <x v="4"/>
    </i>
    <i r="2">
      <x v="5"/>
    </i>
    <i r="2">
      <x v="6"/>
    </i>
    <i r="1">
      <x v="3"/>
    </i>
    <i r="2">
      <x v="7"/>
    </i>
    <i r="2">
      <x v="8"/>
    </i>
    <i r="2">
      <x v="9"/>
    </i>
    <i r="1">
      <x v="4"/>
    </i>
    <i r="2">
      <x v="10"/>
    </i>
    <i r="2">
      <x v="11"/>
    </i>
    <i r="2">
      <x v="12"/>
    </i>
    <i t="grand">
      <x/>
    </i>
  </rowItems>
  <colItems count="1">
    <i/>
  </colItems>
  <dataFields count="1">
    <dataField name="Amount Spent" fld="12" baseField="12" baseItem="1" numFmtId="166"/>
  </dataFields>
  <formats count="10">
    <format dxfId="4770">
      <pivotArea dataOnly="0" labelOnly="1" outline="0" axis="axisValues" fieldPosition="0"/>
    </format>
    <format dxfId="4771">
      <pivotArea outline="0" collapsedLevelsAreSubtotals="1" fieldPosition="0"/>
    </format>
    <format dxfId="4772">
      <pivotArea grandRow="1" outline="0" collapsedLevelsAreSubtotals="1" fieldPosition="0"/>
    </format>
    <format dxfId="4773">
      <pivotArea dataOnly="0" labelOnly="1" grandRow="1" outline="0" fieldPosition="0"/>
    </format>
    <format dxfId="4774">
      <pivotArea field="14" type="button" dataOnly="0" labelOnly="1" outline="0" axis="axisRow" fieldPosition="0"/>
    </format>
    <format dxfId="4775">
      <pivotArea dataOnly="0" labelOnly="1" outline="0" axis="axisValues" fieldPosition="0"/>
    </format>
    <format dxfId="4776">
      <pivotArea field="14" type="button" dataOnly="0" labelOnly="1" outline="0" axis="axisRow" fieldPosition="0"/>
    </format>
    <format dxfId="4777">
      <pivotArea dataOnly="0" labelOnly="1" outline="0" axis="axisValues" fieldPosition="0"/>
    </format>
    <format dxfId="4778">
      <pivotArea grandRow="1" outline="0" collapsedLevelsAreSubtotals="1" fieldPosition="0"/>
    </format>
    <format dxfId="4779">
      <pivotArea dataOnly="0" labelOnly="1" grandRow="1" outline="0" fieldPosition="0"/>
    </format>
  </formats>
  <chartFormats count="2">
    <chartFormat chart="2" format="0" series="1">
      <pivotArea type="data" outline="0" fieldPosition="0">
        <references count="1">
          <reference field="4294967294" count="1" selected="0">
            <x v="0"/>
          </reference>
        </references>
      </pivotArea>
    </chartFormat>
    <chartFormat chart="4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0285E72-834E-4FCF-BFA8-60804F80B3BF}" name="PivotTable9" cacheId="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P12:Q15" firstHeaderRow="1" firstDataRow="1" firstDataCol="1"/>
  <pivotFields count="16">
    <pivotField numFmtId="14" showAll="0">
      <items count="788">
        <item x="0"/>
        <item x="28"/>
        <item x="55"/>
        <item x="85"/>
        <item x="114"/>
        <item x="144"/>
        <item x="172"/>
        <item x="203"/>
        <item x="232"/>
        <item x="260"/>
        <item x="288"/>
        <item x="315"/>
        <item x="11"/>
        <item x="12"/>
        <item x="13"/>
        <item x="14"/>
        <item x="15"/>
        <item x="16"/>
        <item x="17"/>
        <item x="18"/>
        <item x="19"/>
        <item x="20"/>
        <item x="21"/>
        <item x="22"/>
        <item x="23"/>
        <item x="24"/>
        <item x="25"/>
        <item x="26"/>
        <item x="27"/>
        <item x="29"/>
        <item x="56"/>
        <item x="86"/>
        <item x="115"/>
        <item x="145"/>
        <item x="173"/>
        <item x="204"/>
        <item x="233"/>
        <item x="261"/>
        <item x="289"/>
        <item x="316"/>
        <item x="39"/>
        <item x="40"/>
        <item x="41"/>
        <item x="42"/>
        <item x="43"/>
        <item x="44"/>
        <item x="45"/>
        <item x="46"/>
        <item x="47"/>
        <item x="48"/>
        <item x="49"/>
        <item x="50"/>
        <item x="51"/>
        <item x="52"/>
        <item x="53"/>
        <item x="54"/>
        <item x="1"/>
        <item x="30"/>
        <item x="57"/>
        <item x="87"/>
        <item x="116"/>
        <item x="146"/>
        <item x="174"/>
        <item x="205"/>
        <item x="234"/>
        <item x="262"/>
        <item x="317"/>
        <item x="66"/>
        <item x="67"/>
        <item x="68"/>
        <item x="69"/>
        <item x="70"/>
        <item x="71"/>
        <item x="72"/>
        <item x="73"/>
        <item x="74"/>
        <item x="75"/>
        <item x="76"/>
        <item x="77"/>
        <item x="78"/>
        <item x="79"/>
        <item x="80"/>
        <item x="81"/>
        <item x="82"/>
        <item x="83"/>
        <item x="84"/>
        <item x="2"/>
        <item x="31"/>
        <item x="58"/>
        <item x="88"/>
        <item x="117"/>
        <item x="147"/>
        <item x="175"/>
        <item x="235"/>
        <item x="263"/>
        <item x="290"/>
        <item x="318"/>
        <item x="96"/>
        <item x="97"/>
        <item x="98"/>
        <item x="99"/>
        <item x="100"/>
        <item x="101"/>
        <item x="102"/>
        <item x="103"/>
        <item x="104"/>
        <item x="105"/>
        <item x="106"/>
        <item x="107"/>
        <item x="108"/>
        <item x="109"/>
        <item x="110"/>
        <item x="111"/>
        <item x="112"/>
        <item x="113"/>
        <item x="3"/>
        <item x="32"/>
        <item x="59"/>
        <item x="148"/>
        <item x="176"/>
        <item x="206"/>
        <item x="236"/>
        <item x="264"/>
        <item x="291"/>
        <item x="319"/>
        <item x="125"/>
        <item x="126"/>
        <item x="127"/>
        <item x="128"/>
        <item x="129"/>
        <item x="130"/>
        <item x="131"/>
        <item x="132"/>
        <item x="133"/>
        <item x="134"/>
        <item x="135"/>
        <item x="136"/>
        <item x="137"/>
        <item x="138"/>
        <item x="139"/>
        <item x="140"/>
        <item x="141"/>
        <item x="142"/>
        <item x="143"/>
        <item x="4"/>
        <item x="33"/>
        <item x="60"/>
        <item x="89"/>
        <item x="118"/>
        <item x="177"/>
        <item x="207"/>
        <item x="237"/>
        <item x="265"/>
        <item x="292"/>
        <item x="320"/>
        <item x="155"/>
        <item x="156"/>
        <item x="157"/>
        <item x="158"/>
        <item x="159"/>
        <item x="160"/>
        <item x="161"/>
        <item x="162"/>
        <item x="163"/>
        <item x="164"/>
        <item x="165"/>
        <item x="166"/>
        <item x="167"/>
        <item x="168"/>
        <item x="169"/>
        <item x="170"/>
        <item x="171"/>
        <item x="5"/>
        <item x="34"/>
        <item x="61"/>
        <item x="90"/>
        <item x="119"/>
        <item x="149"/>
        <item x="178"/>
        <item x="208"/>
        <item x="238"/>
        <item x="266"/>
        <item x="293"/>
        <item x="321"/>
        <item x="184"/>
        <item x="185"/>
        <item x="186"/>
        <item x="187"/>
        <item x="188"/>
        <item x="189"/>
        <item x="190"/>
        <item x="191"/>
        <item x="192"/>
        <item x="193"/>
        <item x="194"/>
        <item x="195"/>
        <item x="196"/>
        <item x="197"/>
        <item x="198"/>
        <item x="199"/>
        <item x="200"/>
        <item x="201"/>
        <item x="202"/>
        <item x="6"/>
        <item x="35"/>
        <item x="62"/>
        <item x="91"/>
        <item x="120"/>
        <item x="150"/>
        <item x="179"/>
        <item x="209"/>
        <item x="239"/>
        <item x="267"/>
        <item x="294"/>
        <item x="322"/>
        <item x="214"/>
        <item x="215"/>
        <item x="216"/>
        <item x="217"/>
        <item x="218"/>
        <item x="219"/>
        <item x="220"/>
        <item x="221"/>
        <item x="222"/>
        <item x="223"/>
        <item x="224"/>
        <item x="225"/>
        <item x="226"/>
        <item x="227"/>
        <item x="228"/>
        <item x="229"/>
        <item x="230"/>
        <item x="231"/>
        <item x="7"/>
        <item x="63"/>
        <item x="92"/>
        <item x="121"/>
        <item x="151"/>
        <item x="180"/>
        <item x="210"/>
        <item x="268"/>
        <item x="295"/>
        <item x="323"/>
        <item x="242"/>
        <item x="243"/>
        <item x="244"/>
        <item x="245"/>
        <item x="246"/>
        <item x="247"/>
        <item x="248"/>
        <item x="249"/>
        <item x="250"/>
        <item x="251"/>
        <item x="252"/>
        <item x="253"/>
        <item x="254"/>
        <item x="255"/>
        <item x="256"/>
        <item x="257"/>
        <item x="258"/>
        <item x="259"/>
        <item x="8"/>
        <item x="36"/>
        <item x="64"/>
        <item x="93"/>
        <item x="122"/>
        <item x="152"/>
        <item x="181"/>
        <item x="211"/>
        <item x="240"/>
        <item x="269"/>
        <item x="296"/>
        <item x="324"/>
        <item x="272"/>
        <item x="273"/>
        <item x="274"/>
        <item x="275"/>
        <item x="276"/>
        <item x="277"/>
        <item x="278"/>
        <item x="279"/>
        <item x="280"/>
        <item x="281"/>
        <item x="282"/>
        <item x="283"/>
        <item x="284"/>
        <item x="285"/>
        <item x="286"/>
        <item x="287"/>
        <item x="9"/>
        <item x="37"/>
        <item x="94"/>
        <item x="123"/>
        <item x="153"/>
        <item x="182"/>
        <item x="212"/>
        <item x="270"/>
        <item x="297"/>
        <item x="325"/>
        <item x="299"/>
        <item x="300"/>
        <item x="301"/>
        <item x="302"/>
        <item x="303"/>
        <item x="304"/>
        <item x="305"/>
        <item x="306"/>
        <item x="307"/>
        <item x="308"/>
        <item x="309"/>
        <item x="310"/>
        <item x="311"/>
        <item x="312"/>
        <item x="313"/>
        <item x="314"/>
        <item x="10"/>
        <item x="38"/>
        <item x="65"/>
        <item x="95"/>
        <item x="124"/>
        <item x="154"/>
        <item x="183"/>
        <item x="213"/>
        <item x="241"/>
        <item x="271"/>
        <item x="298"/>
        <item x="326"/>
        <item x="327"/>
        <item x="328"/>
        <item x="329"/>
        <item x="330"/>
        <item x="331"/>
        <item x="332"/>
        <item x="333"/>
        <item x="334"/>
        <item x="335"/>
        <item x="336"/>
        <item x="337"/>
        <item x="338"/>
        <item x="339"/>
        <item x="340"/>
        <item x="341"/>
        <item x="342"/>
        <item x="343"/>
        <item x="344"/>
        <item x="345"/>
        <item x="372"/>
        <item x="422"/>
        <item x="450"/>
        <item x="477"/>
        <item x="505"/>
        <item x="589"/>
        <item x="643"/>
        <item x="356"/>
        <item x="357"/>
        <item x="358"/>
        <item x="359"/>
        <item x="360"/>
        <item x="361"/>
        <item x="362"/>
        <item x="363"/>
        <item x="364"/>
        <item x="365"/>
        <item x="366"/>
        <item x="367"/>
        <item x="368"/>
        <item x="369"/>
        <item x="370"/>
        <item x="371"/>
        <item x="373"/>
        <item x="399"/>
        <item x="423"/>
        <item x="478"/>
        <item x="534"/>
        <item x="563"/>
        <item x="590"/>
        <item x="644"/>
        <item x="382"/>
        <item x="383"/>
        <item x="384"/>
        <item x="385"/>
        <item x="386"/>
        <item x="387"/>
        <item x="388"/>
        <item x="389"/>
        <item x="390"/>
        <item x="391"/>
        <item x="392"/>
        <item x="393"/>
        <item x="394"/>
        <item x="395"/>
        <item x="396"/>
        <item x="397"/>
        <item x="398"/>
        <item x="346"/>
        <item x="374"/>
        <item x="400"/>
        <item x="424"/>
        <item x="451"/>
        <item x="479"/>
        <item x="506"/>
        <item x="535"/>
        <item x="564"/>
        <item x="591"/>
        <item x="645"/>
        <item x="409"/>
        <item x="410"/>
        <item x="411"/>
        <item x="412"/>
        <item x="413"/>
        <item x="414"/>
        <item x="415"/>
        <item x="416"/>
        <item x="417"/>
        <item x="418"/>
        <item x="419"/>
        <item x="420"/>
        <item x="421"/>
        <item x="347"/>
        <item x="401"/>
        <item x="425"/>
        <item x="480"/>
        <item x="507"/>
        <item x="536"/>
        <item x="565"/>
        <item x="592"/>
        <item x="618"/>
        <item x="646"/>
        <item x="433"/>
        <item x="434"/>
        <item x="435"/>
        <item x="436"/>
        <item x="437"/>
        <item x="438"/>
        <item x="439"/>
        <item x="440"/>
        <item x="441"/>
        <item x="442"/>
        <item x="443"/>
        <item x="444"/>
        <item x="445"/>
        <item x="446"/>
        <item x="447"/>
        <item x="448"/>
        <item x="449"/>
        <item x="348"/>
        <item x="375"/>
        <item x="402"/>
        <item x="426"/>
        <item x="452"/>
        <item x="481"/>
        <item x="508"/>
        <item x="537"/>
        <item x="566"/>
        <item x="593"/>
        <item x="460"/>
        <item x="461"/>
        <item x="462"/>
        <item x="463"/>
        <item x="464"/>
        <item x="465"/>
        <item x="466"/>
        <item x="467"/>
        <item x="468"/>
        <item x="469"/>
        <item x="470"/>
        <item x="471"/>
        <item x="472"/>
        <item x="473"/>
        <item x="474"/>
        <item x="475"/>
        <item x="476"/>
        <item x="349"/>
        <item x="376"/>
        <item x="403"/>
        <item x="427"/>
        <item x="453"/>
        <item x="482"/>
        <item x="509"/>
        <item x="538"/>
        <item x="567"/>
        <item x="594"/>
        <item x="619"/>
        <item x="647"/>
        <item x="488"/>
        <item x="489"/>
        <item x="490"/>
        <item x="491"/>
        <item x="492"/>
        <item x="493"/>
        <item x="494"/>
        <item x="495"/>
        <item x="496"/>
        <item x="497"/>
        <item x="498"/>
        <item x="499"/>
        <item x="500"/>
        <item x="501"/>
        <item x="502"/>
        <item x="503"/>
        <item x="504"/>
        <item x="350"/>
        <item x="404"/>
        <item x="428"/>
        <item x="454"/>
        <item x="483"/>
        <item x="510"/>
        <item x="539"/>
        <item x="568"/>
        <item x="595"/>
        <item x="620"/>
        <item x="648"/>
        <item x="516"/>
        <item x="517"/>
        <item x="518"/>
        <item x="519"/>
        <item x="520"/>
        <item x="521"/>
        <item x="522"/>
        <item x="523"/>
        <item x="524"/>
        <item x="525"/>
        <item x="526"/>
        <item x="527"/>
        <item x="528"/>
        <item x="529"/>
        <item x="530"/>
        <item x="531"/>
        <item x="532"/>
        <item x="533"/>
        <item x="351"/>
        <item x="377"/>
        <item x="405"/>
        <item x="429"/>
        <item x="455"/>
        <item x="484"/>
        <item x="511"/>
        <item x="540"/>
        <item x="569"/>
        <item x="596"/>
        <item x="621"/>
        <item x="649"/>
        <item x="545"/>
        <item x="546"/>
        <item x="547"/>
        <item x="548"/>
        <item x="549"/>
        <item x="550"/>
        <item x="551"/>
        <item x="552"/>
        <item x="553"/>
        <item x="554"/>
        <item x="555"/>
        <item x="556"/>
        <item x="557"/>
        <item x="558"/>
        <item x="559"/>
        <item x="560"/>
        <item x="561"/>
        <item x="562"/>
        <item x="352"/>
        <item x="378"/>
        <item x="406"/>
        <item x="430"/>
        <item x="456"/>
        <item x="485"/>
        <item x="512"/>
        <item x="541"/>
        <item x="570"/>
        <item x="597"/>
        <item x="622"/>
        <item x="573"/>
        <item x="574"/>
        <item x="575"/>
        <item x="576"/>
        <item x="577"/>
        <item x="578"/>
        <item x="579"/>
        <item x="580"/>
        <item x="581"/>
        <item x="582"/>
        <item x="583"/>
        <item x="584"/>
        <item x="585"/>
        <item x="586"/>
        <item x="587"/>
        <item x="588"/>
        <item x="353"/>
        <item x="379"/>
        <item x="407"/>
        <item x="457"/>
        <item x="513"/>
        <item x="542"/>
        <item x="571"/>
        <item x="598"/>
        <item x="623"/>
        <item x="650"/>
        <item x="601"/>
        <item x="602"/>
        <item x="603"/>
        <item x="604"/>
        <item x="605"/>
        <item x="606"/>
        <item x="607"/>
        <item x="608"/>
        <item x="609"/>
        <item x="610"/>
        <item x="611"/>
        <item x="612"/>
        <item x="613"/>
        <item x="614"/>
        <item x="615"/>
        <item x="616"/>
        <item x="617"/>
        <item x="354"/>
        <item x="380"/>
        <item x="408"/>
        <item x="431"/>
        <item x="458"/>
        <item x="486"/>
        <item x="514"/>
        <item x="543"/>
        <item x="599"/>
        <item x="624"/>
        <item x="651"/>
        <item x="626"/>
        <item x="627"/>
        <item x="628"/>
        <item x="629"/>
        <item x="630"/>
        <item x="631"/>
        <item x="632"/>
        <item x="633"/>
        <item x="634"/>
        <item x="635"/>
        <item x="636"/>
        <item x="637"/>
        <item x="638"/>
        <item x="639"/>
        <item x="640"/>
        <item x="641"/>
        <item x="642"/>
        <item x="355"/>
        <item x="381"/>
        <item x="432"/>
        <item x="459"/>
        <item x="487"/>
        <item x="515"/>
        <item x="544"/>
        <item x="572"/>
        <item x="600"/>
        <item x="625"/>
        <item x="652"/>
        <item x="653"/>
        <item x="654"/>
        <item x="655"/>
        <item x="656"/>
        <item x="657"/>
        <item x="658"/>
        <item x="659"/>
        <item x="660"/>
        <item x="661"/>
        <item x="662"/>
        <item x="663"/>
        <item x="664"/>
        <item x="665"/>
        <item x="666"/>
        <item x="667"/>
        <item x="668"/>
        <item x="669"/>
        <item x="670"/>
        <item x="699"/>
        <item x="727"/>
        <item x="758"/>
        <item x="786"/>
        <item x="682"/>
        <item x="683"/>
        <item x="684"/>
        <item x="685"/>
        <item x="686"/>
        <item x="687"/>
        <item x="688"/>
        <item x="689"/>
        <item x="690"/>
        <item x="691"/>
        <item x="692"/>
        <item x="693"/>
        <item x="694"/>
        <item x="695"/>
        <item x="696"/>
        <item x="697"/>
        <item x="698"/>
        <item x="671"/>
        <item x="700"/>
        <item x="728"/>
        <item x="759"/>
        <item x="711"/>
        <item x="712"/>
        <item x="713"/>
        <item x="714"/>
        <item x="715"/>
        <item x="716"/>
        <item x="717"/>
        <item x="718"/>
        <item x="719"/>
        <item x="720"/>
        <item x="721"/>
        <item x="722"/>
        <item x="723"/>
        <item x="724"/>
        <item x="725"/>
        <item x="726"/>
        <item x="672"/>
        <item x="701"/>
        <item x="729"/>
        <item x="760"/>
        <item x="739"/>
        <item x="740"/>
        <item x="741"/>
        <item x="742"/>
        <item x="743"/>
        <item x="744"/>
        <item x="745"/>
        <item x="746"/>
        <item x="747"/>
        <item x="748"/>
        <item x="749"/>
        <item x="750"/>
        <item x="751"/>
        <item x="752"/>
        <item x="753"/>
        <item x="754"/>
        <item x="755"/>
        <item x="756"/>
        <item x="757"/>
        <item x="673"/>
        <item x="702"/>
        <item x="730"/>
        <item x="761"/>
        <item x="769"/>
        <item x="770"/>
        <item x="771"/>
        <item x="772"/>
        <item x="773"/>
        <item x="774"/>
        <item x="775"/>
        <item x="776"/>
        <item x="777"/>
        <item x="778"/>
        <item x="779"/>
        <item x="780"/>
        <item x="781"/>
        <item x="782"/>
        <item x="783"/>
        <item x="784"/>
        <item x="785"/>
        <item x="674"/>
        <item x="703"/>
        <item x="731"/>
        <item x="762"/>
        <item x="675"/>
        <item x="704"/>
        <item x="732"/>
        <item x="763"/>
        <item x="676"/>
        <item x="705"/>
        <item x="733"/>
        <item x="764"/>
        <item x="677"/>
        <item x="706"/>
        <item x="734"/>
        <item x="765"/>
        <item x="678"/>
        <item x="707"/>
        <item x="735"/>
        <item x="766"/>
        <item x="679"/>
        <item x="708"/>
        <item x="736"/>
        <item x="767"/>
        <item x="680"/>
        <item x="709"/>
        <item x="737"/>
        <item x="681"/>
        <item x="710"/>
        <item x="738"/>
        <item x="768"/>
        <item t="default"/>
      </items>
    </pivotField>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dataField="1" showAll="0"/>
    <pivotField showAll="0" defaultSubtotal="0"/>
    <pivotField showAll="0" defaultSubtotal="0"/>
    <pivotField showAll="0" defaultSubtotal="0">
      <items count="5">
        <item x="0"/>
        <item x="1"/>
        <item x="2"/>
        <item x="3"/>
        <item x="4"/>
      </items>
    </pivotField>
  </pivotFields>
  <rowFields count="1">
    <field x="2"/>
  </rowFields>
  <rowItems count="3">
    <i>
      <x/>
    </i>
    <i>
      <x v="1"/>
    </i>
    <i t="grand">
      <x/>
    </i>
  </rowItems>
  <colItems count="1">
    <i/>
  </colItems>
  <dataFields count="1">
    <dataField name="Sum of Amount_spent" fld="12" showDataAs="percentOfTotal" baseField="2" baseItem="0" numFmtId="10"/>
  </dataFields>
  <formats count="8">
    <format dxfId="7217">
      <pivotArea field="2" type="button" dataOnly="0" labelOnly="1" outline="0" axis="axisRow" fieldPosition="0"/>
    </format>
    <format dxfId="7216">
      <pivotArea dataOnly="0" labelOnly="1" outline="0" axis="axisValues" fieldPosition="0"/>
    </format>
    <format dxfId="7215">
      <pivotArea grandRow="1" outline="0" collapsedLevelsAreSubtotals="1" fieldPosition="0"/>
    </format>
    <format dxfId="7214">
      <pivotArea dataOnly="0" labelOnly="1" grandRow="1" outline="0" fieldPosition="0"/>
    </format>
    <format dxfId="7213">
      <pivotArea field="2" type="button" dataOnly="0" labelOnly="1" outline="0" axis="axisRow" fieldPosition="0"/>
    </format>
    <format dxfId="7212">
      <pivotArea dataOnly="0" labelOnly="1" outline="0" axis="axisValues" fieldPosition="0"/>
    </format>
    <format dxfId="7211">
      <pivotArea grandRow="1" outline="0" collapsedLevelsAreSubtotals="1" fieldPosition="0"/>
    </format>
    <format dxfId="7210">
      <pivotArea dataOnly="0" labelOnly="1" grandRow="1" outline="0" fieldPosition="0"/>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 chart="12" format="6" series="1">
      <pivotArea type="data" outline="0" fieldPosition="0">
        <references count="1">
          <reference field="4294967294" count="1" selected="0">
            <x v="0"/>
          </reference>
        </references>
      </pivotArea>
    </chartFormat>
    <chartFormat chart="12" format="7">
      <pivotArea type="data" outline="0" fieldPosition="0">
        <references count="2">
          <reference field="4294967294" count="1" selected="0">
            <x v="0"/>
          </reference>
          <reference field="2" count="1" selected="0">
            <x v="0"/>
          </reference>
        </references>
      </pivotArea>
    </chartFormat>
    <chartFormat chart="12" format="8">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2F89564-1A17-42B6-8646-FCF8F78C05A6}" name="PivotTable7" cacheId="1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B12:C16" firstHeaderRow="1" firstDataRow="1" firstDataCol="1"/>
  <pivotFields count="15">
    <pivotField numFmtId="14" showAll="0">
      <items count="15">
        <item x="0"/>
        <item x="1"/>
        <item x="2"/>
        <item x="3"/>
        <item x="4"/>
        <item x="5"/>
        <item x="6"/>
        <item x="7"/>
        <item x="8"/>
        <item x="9"/>
        <item x="10"/>
        <item x="11"/>
        <item x="12"/>
        <item x="13"/>
        <item t="default"/>
      </items>
    </pivotField>
    <pivotField showAll="0"/>
    <pivotField axis="axisRow" showAll="0">
      <items count="4">
        <item x="0"/>
        <item x="1"/>
        <item x="2"/>
        <item t="default"/>
      </items>
    </pivotField>
    <pivotField showAll="0"/>
    <pivotField showAll="0">
      <items count="5">
        <item x="2"/>
        <item x="1"/>
        <item x="0"/>
        <item x="3"/>
        <item t="default"/>
      </items>
    </pivotField>
    <pivotField showAll="0"/>
    <pivotField showAll="0">
      <items count="51">
        <item x="19"/>
        <item x="10"/>
        <item x="42"/>
        <item x="12"/>
        <item x="20"/>
        <item x="38"/>
        <item x="24"/>
        <item x="27"/>
        <item x="33"/>
        <item x="6"/>
        <item x="47"/>
        <item x="45"/>
        <item x="1"/>
        <item x="11"/>
        <item x="25"/>
        <item x="0"/>
        <item x="18"/>
        <item x="35"/>
        <item x="31"/>
        <item x="34"/>
        <item x="26"/>
        <item x="43"/>
        <item x="13"/>
        <item x="48"/>
        <item x="29"/>
        <item x="28"/>
        <item x="46"/>
        <item x="41"/>
        <item x="17"/>
        <item x="40"/>
        <item x="2"/>
        <item x="5"/>
        <item x="14"/>
        <item x="39"/>
        <item x="30"/>
        <item x="4"/>
        <item x="37"/>
        <item x="16"/>
        <item x="36"/>
        <item x="21"/>
        <item x="44"/>
        <item x="22"/>
        <item x="23"/>
        <item x="49"/>
        <item x="15"/>
        <item x="3"/>
        <item x="9"/>
        <item x="8"/>
        <item x="7"/>
        <item x="32"/>
        <item t="default"/>
      </items>
    </pivotField>
    <pivotField showAll="0">
      <items count="6">
        <item x="0"/>
        <item x="2"/>
        <item x="4"/>
        <item x="1"/>
        <item x="3"/>
        <item t="default"/>
      </items>
    </pivotField>
    <pivotField showAll="0"/>
    <pivotField showAll="0"/>
    <pivotField showAll="0"/>
    <pivotField showAll="0"/>
    <pivotField dataField="1" showAll="0"/>
    <pivotField showAll="0" defaultSubtotal="0"/>
    <pivotField showAll="0" defaultSubtotal="0"/>
  </pivotFields>
  <rowFields count="1">
    <field x="2"/>
  </rowFields>
  <rowItems count="4">
    <i>
      <x/>
    </i>
    <i>
      <x v="1"/>
    </i>
    <i>
      <x v="2"/>
    </i>
    <i t="grand">
      <x/>
    </i>
  </rowItems>
  <colItems count="1">
    <i/>
  </colItems>
  <dataFields count="1">
    <dataField name="Sum of Amount Spent" fld="12" showDataAs="percentOfTotal" baseField="2" baseItem="1" numFmtId="10"/>
  </dataFields>
  <formats count="10">
    <format dxfId="4780">
      <pivotArea outline="0" collapsedLevelsAreSubtotals="1" fieldPosition="0"/>
    </format>
    <format dxfId="4781">
      <pivotArea outline="0" fieldPosition="0">
        <references count="1">
          <reference field="4294967294" count="1">
            <x v="0"/>
          </reference>
        </references>
      </pivotArea>
    </format>
    <format dxfId="4782">
      <pivotArea field="2" type="button" dataOnly="0" labelOnly="1" outline="0" axis="axisRow" fieldPosition="0"/>
    </format>
    <format dxfId="4783">
      <pivotArea dataOnly="0" labelOnly="1" outline="0" axis="axisValues" fieldPosition="0"/>
    </format>
    <format dxfId="4784">
      <pivotArea grandRow="1" outline="0" collapsedLevelsAreSubtotals="1" fieldPosition="0"/>
    </format>
    <format dxfId="4785">
      <pivotArea dataOnly="0" labelOnly="1" grandRow="1" outline="0" fieldPosition="0"/>
    </format>
    <format dxfId="4786">
      <pivotArea field="2" type="button" dataOnly="0" labelOnly="1" outline="0" axis="axisRow" fieldPosition="0"/>
    </format>
    <format dxfId="4787">
      <pivotArea dataOnly="0" labelOnly="1" outline="0" axis="axisValues" fieldPosition="0"/>
    </format>
    <format dxfId="4788">
      <pivotArea grandRow="1" outline="0" collapsedLevelsAreSubtotals="1" fieldPosition="0"/>
    </format>
    <format dxfId="4789">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C18A465-4542-439A-BC62-BD60ED1BDE4B}" name="PivotTable11" cacheId="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O14:P19" firstHeaderRow="1" firstDataRow="1" firstDataCol="1"/>
  <pivotFields count="16">
    <pivotField numFmtId="14" showAll="0">
      <items count="788">
        <item x="0"/>
        <item x="28"/>
        <item x="55"/>
        <item x="85"/>
        <item x="114"/>
        <item x="144"/>
        <item x="172"/>
        <item x="203"/>
        <item x="232"/>
        <item x="260"/>
        <item x="288"/>
        <item x="315"/>
        <item x="11"/>
        <item x="12"/>
        <item x="13"/>
        <item x="14"/>
        <item x="15"/>
        <item x="16"/>
        <item x="17"/>
        <item x="18"/>
        <item x="19"/>
        <item x="20"/>
        <item x="21"/>
        <item x="22"/>
        <item x="23"/>
        <item x="24"/>
        <item x="25"/>
        <item x="26"/>
        <item x="27"/>
        <item x="29"/>
        <item x="56"/>
        <item x="86"/>
        <item x="115"/>
        <item x="145"/>
        <item x="173"/>
        <item x="204"/>
        <item x="233"/>
        <item x="261"/>
        <item x="289"/>
        <item x="316"/>
        <item x="39"/>
        <item x="40"/>
        <item x="41"/>
        <item x="42"/>
        <item x="43"/>
        <item x="44"/>
        <item x="45"/>
        <item x="46"/>
        <item x="47"/>
        <item x="48"/>
        <item x="49"/>
        <item x="50"/>
        <item x="51"/>
        <item x="52"/>
        <item x="53"/>
        <item x="54"/>
        <item x="1"/>
        <item x="30"/>
        <item x="57"/>
        <item x="87"/>
        <item x="116"/>
        <item x="146"/>
        <item x="174"/>
        <item x="205"/>
        <item x="234"/>
        <item x="262"/>
        <item x="317"/>
        <item x="66"/>
        <item x="67"/>
        <item x="68"/>
        <item x="69"/>
        <item x="70"/>
        <item x="71"/>
        <item x="72"/>
        <item x="73"/>
        <item x="74"/>
        <item x="75"/>
        <item x="76"/>
        <item x="77"/>
        <item x="78"/>
        <item x="79"/>
        <item x="80"/>
        <item x="81"/>
        <item x="82"/>
        <item x="83"/>
        <item x="84"/>
        <item x="2"/>
        <item x="31"/>
        <item x="58"/>
        <item x="88"/>
        <item x="117"/>
        <item x="147"/>
        <item x="175"/>
        <item x="235"/>
        <item x="263"/>
        <item x="290"/>
        <item x="318"/>
        <item x="96"/>
        <item x="97"/>
        <item x="98"/>
        <item x="99"/>
        <item x="100"/>
        <item x="101"/>
        <item x="102"/>
        <item x="103"/>
        <item x="104"/>
        <item x="105"/>
        <item x="106"/>
        <item x="107"/>
        <item x="108"/>
        <item x="109"/>
        <item x="110"/>
        <item x="111"/>
        <item x="112"/>
        <item x="113"/>
        <item x="3"/>
        <item x="32"/>
        <item x="59"/>
        <item x="148"/>
        <item x="176"/>
        <item x="206"/>
        <item x="236"/>
        <item x="264"/>
        <item x="291"/>
        <item x="319"/>
        <item x="125"/>
        <item x="126"/>
        <item x="127"/>
        <item x="128"/>
        <item x="129"/>
        <item x="130"/>
        <item x="131"/>
        <item x="132"/>
        <item x="133"/>
        <item x="134"/>
        <item x="135"/>
        <item x="136"/>
        <item x="137"/>
        <item x="138"/>
        <item x="139"/>
        <item x="140"/>
        <item x="141"/>
        <item x="142"/>
        <item x="143"/>
        <item x="4"/>
        <item x="33"/>
        <item x="60"/>
        <item x="89"/>
        <item x="118"/>
        <item x="177"/>
        <item x="207"/>
        <item x="237"/>
        <item x="265"/>
        <item x="292"/>
        <item x="320"/>
        <item x="155"/>
        <item x="156"/>
        <item x="157"/>
        <item x="158"/>
        <item x="159"/>
        <item x="160"/>
        <item x="161"/>
        <item x="162"/>
        <item x="163"/>
        <item x="164"/>
        <item x="165"/>
        <item x="166"/>
        <item x="167"/>
        <item x="168"/>
        <item x="169"/>
        <item x="170"/>
        <item x="171"/>
        <item x="5"/>
        <item x="34"/>
        <item x="61"/>
        <item x="90"/>
        <item x="119"/>
        <item x="149"/>
        <item x="178"/>
        <item x="208"/>
        <item x="238"/>
        <item x="266"/>
        <item x="293"/>
        <item x="321"/>
        <item x="184"/>
        <item x="185"/>
        <item x="186"/>
        <item x="187"/>
        <item x="188"/>
        <item x="189"/>
        <item x="190"/>
        <item x="191"/>
        <item x="192"/>
        <item x="193"/>
        <item x="194"/>
        <item x="195"/>
        <item x="196"/>
        <item x="197"/>
        <item x="198"/>
        <item x="199"/>
        <item x="200"/>
        <item x="201"/>
        <item x="202"/>
        <item x="6"/>
        <item x="35"/>
        <item x="62"/>
        <item x="91"/>
        <item x="120"/>
        <item x="150"/>
        <item x="179"/>
        <item x="209"/>
        <item x="239"/>
        <item x="267"/>
        <item x="294"/>
        <item x="322"/>
        <item x="214"/>
        <item x="215"/>
        <item x="216"/>
        <item x="217"/>
        <item x="218"/>
        <item x="219"/>
        <item x="220"/>
        <item x="221"/>
        <item x="222"/>
        <item x="223"/>
        <item x="224"/>
        <item x="225"/>
        <item x="226"/>
        <item x="227"/>
        <item x="228"/>
        <item x="229"/>
        <item x="230"/>
        <item x="231"/>
        <item x="7"/>
        <item x="63"/>
        <item x="92"/>
        <item x="121"/>
        <item x="151"/>
        <item x="180"/>
        <item x="210"/>
        <item x="268"/>
        <item x="295"/>
        <item x="323"/>
        <item x="242"/>
        <item x="243"/>
        <item x="244"/>
        <item x="245"/>
        <item x="246"/>
        <item x="247"/>
        <item x="248"/>
        <item x="249"/>
        <item x="250"/>
        <item x="251"/>
        <item x="252"/>
        <item x="253"/>
        <item x="254"/>
        <item x="255"/>
        <item x="256"/>
        <item x="257"/>
        <item x="258"/>
        <item x="259"/>
        <item x="8"/>
        <item x="36"/>
        <item x="64"/>
        <item x="93"/>
        <item x="122"/>
        <item x="152"/>
        <item x="181"/>
        <item x="211"/>
        <item x="240"/>
        <item x="269"/>
        <item x="296"/>
        <item x="324"/>
        <item x="272"/>
        <item x="273"/>
        <item x="274"/>
        <item x="275"/>
        <item x="276"/>
        <item x="277"/>
        <item x="278"/>
        <item x="279"/>
        <item x="280"/>
        <item x="281"/>
        <item x="282"/>
        <item x="283"/>
        <item x="284"/>
        <item x="285"/>
        <item x="286"/>
        <item x="287"/>
        <item x="9"/>
        <item x="37"/>
        <item x="94"/>
        <item x="123"/>
        <item x="153"/>
        <item x="182"/>
        <item x="212"/>
        <item x="270"/>
        <item x="297"/>
        <item x="325"/>
        <item x="299"/>
        <item x="300"/>
        <item x="301"/>
        <item x="302"/>
        <item x="303"/>
        <item x="304"/>
        <item x="305"/>
        <item x="306"/>
        <item x="307"/>
        <item x="308"/>
        <item x="309"/>
        <item x="310"/>
        <item x="311"/>
        <item x="312"/>
        <item x="313"/>
        <item x="314"/>
        <item x="10"/>
        <item x="38"/>
        <item x="65"/>
        <item x="95"/>
        <item x="124"/>
        <item x="154"/>
        <item x="183"/>
        <item x="213"/>
        <item x="241"/>
        <item x="271"/>
        <item x="298"/>
        <item x="326"/>
        <item x="327"/>
        <item x="328"/>
        <item x="329"/>
        <item x="330"/>
        <item x="331"/>
        <item x="332"/>
        <item x="333"/>
        <item x="334"/>
        <item x="335"/>
        <item x="336"/>
        <item x="337"/>
        <item x="338"/>
        <item x="339"/>
        <item x="340"/>
        <item x="341"/>
        <item x="342"/>
        <item x="343"/>
        <item x="344"/>
        <item x="345"/>
        <item x="372"/>
        <item x="422"/>
        <item x="450"/>
        <item x="477"/>
        <item x="505"/>
        <item x="589"/>
        <item x="643"/>
        <item x="356"/>
        <item x="357"/>
        <item x="358"/>
        <item x="359"/>
        <item x="360"/>
        <item x="361"/>
        <item x="362"/>
        <item x="363"/>
        <item x="364"/>
        <item x="365"/>
        <item x="366"/>
        <item x="367"/>
        <item x="368"/>
        <item x="369"/>
        <item x="370"/>
        <item x="371"/>
        <item x="373"/>
        <item x="399"/>
        <item x="423"/>
        <item x="478"/>
        <item x="534"/>
        <item x="563"/>
        <item x="590"/>
        <item x="644"/>
        <item x="382"/>
        <item x="383"/>
        <item x="384"/>
        <item x="385"/>
        <item x="386"/>
        <item x="387"/>
        <item x="388"/>
        <item x="389"/>
        <item x="390"/>
        <item x="391"/>
        <item x="392"/>
        <item x="393"/>
        <item x="394"/>
        <item x="395"/>
        <item x="396"/>
        <item x="397"/>
        <item x="398"/>
        <item x="346"/>
        <item x="374"/>
        <item x="400"/>
        <item x="424"/>
        <item x="451"/>
        <item x="479"/>
        <item x="506"/>
        <item x="535"/>
        <item x="564"/>
        <item x="591"/>
        <item x="645"/>
        <item x="409"/>
        <item x="410"/>
        <item x="411"/>
        <item x="412"/>
        <item x="413"/>
        <item x="414"/>
        <item x="415"/>
        <item x="416"/>
        <item x="417"/>
        <item x="418"/>
        <item x="419"/>
        <item x="420"/>
        <item x="421"/>
        <item x="347"/>
        <item x="401"/>
        <item x="425"/>
        <item x="480"/>
        <item x="507"/>
        <item x="536"/>
        <item x="565"/>
        <item x="592"/>
        <item x="618"/>
        <item x="646"/>
        <item x="433"/>
        <item x="434"/>
        <item x="435"/>
        <item x="436"/>
        <item x="437"/>
        <item x="438"/>
        <item x="439"/>
        <item x="440"/>
        <item x="441"/>
        <item x="442"/>
        <item x="443"/>
        <item x="444"/>
        <item x="445"/>
        <item x="446"/>
        <item x="447"/>
        <item x="448"/>
        <item x="449"/>
        <item x="348"/>
        <item x="375"/>
        <item x="402"/>
        <item x="426"/>
        <item x="452"/>
        <item x="481"/>
        <item x="508"/>
        <item x="537"/>
        <item x="566"/>
        <item x="593"/>
        <item x="460"/>
        <item x="461"/>
        <item x="462"/>
        <item x="463"/>
        <item x="464"/>
        <item x="465"/>
        <item x="466"/>
        <item x="467"/>
        <item x="468"/>
        <item x="469"/>
        <item x="470"/>
        <item x="471"/>
        <item x="472"/>
        <item x="473"/>
        <item x="474"/>
        <item x="475"/>
        <item x="476"/>
        <item x="349"/>
        <item x="376"/>
        <item x="403"/>
        <item x="427"/>
        <item x="453"/>
        <item x="482"/>
        <item x="509"/>
        <item x="538"/>
        <item x="567"/>
        <item x="594"/>
        <item x="619"/>
        <item x="647"/>
        <item x="488"/>
        <item x="489"/>
        <item x="490"/>
        <item x="491"/>
        <item x="492"/>
        <item x="493"/>
        <item x="494"/>
        <item x="495"/>
        <item x="496"/>
        <item x="497"/>
        <item x="498"/>
        <item x="499"/>
        <item x="500"/>
        <item x="501"/>
        <item x="502"/>
        <item x="503"/>
        <item x="504"/>
        <item x="350"/>
        <item x="404"/>
        <item x="428"/>
        <item x="454"/>
        <item x="483"/>
        <item x="510"/>
        <item x="539"/>
        <item x="568"/>
        <item x="595"/>
        <item x="620"/>
        <item x="648"/>
        <item x="516"/>
        <item x="517"/>
        <item x="518"/>
        <item x="519"/>
        <item x="520"/>
        <item x="521"/>
        <item x="522"/>
        <item x="523"/>
        <item x="524"/>
        <item x="525"/>
        <item x="526"/>
        <item x="527"/>
        <item x="528"/>
        <item x="529"/>
        <item x="530"/>
        <item x="531"/>
        <item x="532"/>
        <item x="533"/>
        <item x="351"/>
        <item x="377"/>
        <item x="405"/>
        <item x="429"/>
        <item x="455"/>
        <item x="484"/>
        <item x="511"/>
        <item x="540"/>
        <item x="569"/>
        <item x="596"/>
        <item x="621"/>
        <item x="649"/>
        <item x="545"/>
        <item x="546"/>
        <item x="547"/>
        <item x="548"/>
        <item x="549"/>
        <item x="550"/>
        <item x="551"/>
        <item x="552"/>
        <item x="553"/>
        <item x="554"/>
        <item x="555"/>
        <item x="556"/>
        <item x="557"/>
        <item x="558"/>
        <item x="559"/>
        <item x="560"/>
        <item x="561"/>
        <item x="562"/>
        <item x="352"/>
        <item x="378"/>
        <item x="406"/>
        <item x="430"/>
        <item x="456"/>
        <item x="485"/>
        <item x="512"/>
        <item x="541"/>
        <item x="570"/>
        <item x="597"/>
        <item x="622"/>
        <item x="573"/>
        <item x="574"/>
        <item x="575"/>
        <item x="576"/>
        <item x="577"/>
        <item x="578"/>
        <item x="579"/>
        <item x="580"/>
        <item x="581"/>
        <item x="582"/>
        <item x="583"/>
        <item x="584"/>
        <item x="585"/>
        <item x="586"/>
        <item x="587"/>
        <item x="588"/>
        <item x="353"/>
        <item x="379"/>
        <item x="407"/>
        <item x="457"/>
        <item x="513"/>
        <item x="542"/>
        <item x="571"/>
        <item x="598"/>
        <item x="623"/>
        <item x="650"/>
        <item x="601"/>
        <item x="602"/>
        <item x="603"/>
        <item x="604"/>
        <item x="605"/>
        <item x="606"/>
        <item x="607"/>
        <item x="608"/>
        <item x="609"/>
        <item x="610"/>
        <item x="611"/>
        <item x="612"/>
        <item x="613"/>
        <item x="614"/>
        <item x="615"/>
        <item x="616"/>
        <item x="617"/>
        <item x="354"/>
        <item x="380"/>
        <item x="408"/>
        <item x="431"/>
        <item x="458"/>
        <item x="486"/>
        <item x="514"/>
        <item x="543"/>
        <item x="599"/>
        <item x="624"/>
        <item x="651"/>
        <item x="626"/>
        <item x="627"/>
        <item x="628"/>
        <item x="629"/>
        <item x="630"/>
        <item x="631"/>
        <item x="632"/>
        <item x="633"/>
        <item x="634"/>
        <item x="635"/>
        <item x="636"/>
        <item x="637"/>
        <item x="638"/>
        <item x="639"/>
        <item x="640"/>
        <item x="641"/>
        <item x="642"/>
        <item x="355"/>
        <item x="381"/>
        <item x="432"/>
        <item x="459"/>
        <item x="487"/>
        <item x="515"/>
        <item x="544"/>
        <item x="572"/>
        <item x="600"/>
        <item x="625"/>
        <item x="652"/>
        <item x="653"/>
        <item x="654"/>
        <item x="655"/>
        <item x="656"/>
        <item x="657"/>
        <item x="658"/>
        <item x="659"/>
        <item x="660"/>
        <item x="661"/>
        <item x="662"/>
        <item x="663"/>
        <item x="664"/>
        <item x="665"/>
        <item x="666"/>
        <item x="667"/>
        <item x="668"/>
        <item x="669"/>
        <item x="670"/>
        <item x="699"/>
        <item x="727"/>
        <item x="758"/>
        <item x="786"/>
        <item x="682"/>
        <item x="683"/>
        <item x="684"/>
        <item x="685"/>
        <item x="686"/>
        <item x="687"/>
        <item x="688"/>
        <item x="689"/>
        <item x="690"/>
        <item x="691"/>
        <item x="692"/>
        <item x="693"/>
        <item x="694"/>
        <item x="695"/>
        <item x="696"/>
        <item x="697"/>
        <item x="698"/>
        <item x="671"/>
        <item x="700"/>
        <item x="728"/>
        <item x="759"/>
        <item x="711"/>
        <item x="712"/>
        <item x="713"/>
        <item x="714"/>
        <item x="715"/>
        <item x="716"/>
        <item x="717"/>
        <item x="718"/>
        <item x="719"/>
        <item x="720"/>
        <item x="721"/>
        <item x="722"/>
        <item x="723"/>
        <item x="724"/>
        <item x="725"/>
        <item x="726"/>
        <item x="672"/>
        <item x="701"/>
        <item x="729"/>
        <item x="760"/>
        <item x="739"/>
        <item x="740"/>
        <item x="741"/>
        <item x="742"/>
        <item x="743"/>
        <item x="744"/>
        <item x="745"/>
        <item x="746"/>
        <item x="747"/>
        <item x="748"/>
        <item x="749"/>
        <item x="750"/>
        <item x="751"/>
        <item x="752"/>
        <item x="753"/>
        <item x="754"/>
        <item x="755"/>
        <item x="756"/>
        <item x="757"/>
        <item x="673"/>
        <item x="702"/>
        <item x="730"/>
        <item x="761"/>
        <item x="769"/>
        <item x="770"/>
        <item x="771"/>
        <item x="772"/>
        <item x="773"/>
        <item x="774"/>
        <item x="775"/>
        <item x="776"/>
        <item x="777"/>
        <item x="778"/>
        <item x="779"/>
        <item x="780"/>
        <item x="781"/>
        <item x="782"/>
        <item x="783"/>
        <item x="784"/>
        <item x="785"/>
        <item x="674"/>
        <item x="703"/>
        <item x="731"/>
        <item x="762"/>
        <item x="675"/>
        <item x="704"/>
        <item x="732"/>
        <item x="763"/>
        <item x="676"/>
        <item x="705"/>
        <item x="733"/>
        <item x="764"/>
        <item x="677"/>
        <item x="706"/>
        <item x="734"/>
        <item x="765"/>
        <item x="678"/>
        <item x="707"/>
        <item x="735"/>
        <item x="766"/>
        <item x="679"/>
        <item x="708"/>
        <item x="736"/>
        <item x="767"/>
        <item x="680"/>
        <item x="709"/>
        <item x="737"/>
        <item x="681"/>
        <item x="710"/>
        <item x="738"/>
        <item x="768"/>
        <item t="default"/>
      </items>
    </pivotField>
    <pivotField dataField="1" showAll="0"/>
    <pivotField showAll="0"/>
    <pivotField showAll="0"/>
    <pivotField axis="axisRow" showAll="0">
      <items count="5">
        <item x="2"/>
        <item x="1"/>
        <item x="0"/>
        <item x="3"/>
        <item t="default"/>
      </items>
    </pivotField>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5">
        <item x="0"/>
        <item x="1"/>
        <item x="2"/>
        <item x="3"/>
        <item x="4"/>
      </items>
    </pivotField>
  </pivotFields>
  <rowFields count="1">
    <field x="4"/>
  </rowFields>
  <rowItems count="5">
    <i>
      <x/>
    </i>
    <i>
      <x v="1"/>
    </i>
    <i>
      <x v="2"/>
    </i>
    <i>
      <x v="3"/>
    </i>
    <i t="grand">
      <x/>
    </i>
  </rowItems>
  <colItems count="1">
    <i/>
  </colItems>
  <dataFields count="1">
    <dataField name="Nº Transactions" fld="1" subtotal="count" baseField="4" baseItem="0"/>
  </dataFields>
  <formats count="8">
    <format dxfId="7209">
      <pivotArea field="4" type="button" dataOnly="0" labelOnly="1" outline="0" axis="axisRow" fieldPosition="0"/>
    </format>
    <format dxfId="7208">
      <pivotArea dataOnly="0" labelOnly="1" outline="0" axis="axisValues" fieldPosition="0"/>
    </format>
    <format dxfId="7207">
      <pivotArea grandRow="1" outline="0" collapsedLevelsAreSubtotals="1" fieldPosition="0"/>
    </format>
    <format dxfId="7206">
      <pivotArea dataOnly="0" labelOnly="1" grandRow="1" outline="0" fieldPosition="0"/>
    </format>
    <format dxfId="7197">
      <pivotArea field="4" type="button" dataOnly="0" labelOnly="1" outline="0" axis="axisRow" fieldPosition="0"/>
    </format>
    <format dxfId="7196">
      <pivotArea dataOnly="0" labelOnly="1" outline="0" axis="axisValues" fieldPosition="0"/>
    </format>
    <format dxfId="7195">
      <pivotArea grandRow="1" outline="0" collapsedLevelsAreSubtotals="1" fieldPosition="0"/>
    </format>
    <format dxfId="7194">
      <pivotArea dataOnly="0" labelOnly="1" grandRow="1" outline="0" fieldPosition="0"/>
    </format>
  </formats>
  <chartFormats count="3">
    <chartFormat chart="0" format="3"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B2AF11D-3D99-47F7-B97F-B99ECDBC4C1C}" name="PivotTable10" cacheId="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O7:P12" firstHeaderRow="1" firstDataRow="1" firstDataCol="1"/>
  <pivotFields count="16">
    <pivotField numFmtId="14" showAll="0">
      <items count="788">
        <item x="0"/>
        <item x="28"/>
        <item x="55"/>
        <item x="85"/>
        <item x="114"/>
        <item x="144"/>
        <item x="172"/>
        <item x="203"/>
        <item x="232"/>
        <item x="260"/>
        <item x="288"/>
        <item x="315"/>
        <item x="11"/>
        <item x="12"/>
        <item x="13"/>
        <item x="14"/>
        <item x="15"/>
        <item x="16"/>
        <item x="17"/>
        <item x="18"/>
        <item x="19"/>
        <item x="20"/>
        <item x="21"/>
        <item x="22"/>
        <item x="23"/>
        <item x="24"/>
        <item x="25"/>
        <item x="26"/>
        <item x="27"/>
        <item x="29"/>
        <item x="56"/>
        <item x="86"/>
        <item x="115"/>
        <item x="145"/>
        <item x="173"/>
        <item x="204"/>
        <item x="233"/>
        <item x="261"/>
        <item x="289"/>
        <item x="316"/>
        <item x="39"/>
        <item x="40"/>
        <item x="41"/>
        <item x="42"/>
        <item x="43"/>
        <item x="44"/>
        <item x="45"/>
        <item x="46"/>
        <item x="47"/>
        <item x="48"/>
        <item x="49"/>
        <item x="50"/>
        <item x="51"/>
        <item x="52"/>
        <item x="53"/>
        <item x="54"/>
        <item x="1"/>
        <item x="30"/>
        <item x="57"/>
        <item x="87"/>
        <item x="116"/>
        <item x="146"/>
        <item x="174"/>
        <item x="205"/>
        <item x="234"/>
        <item x="262"/>
        <item x="317"/>
        <item x="66"/>
        <item x="67"/>
        <item x="68"/>
        <item x="69"/>
        <item x="70"/>
        <item x="71"/>
        <item x="72"/>
        <item x="73"/>
        <item x="74"/>
        <item x="75"/>
        <item x="76"/>
        <item x="77"/>
        <item x="78"/>
        <item x="79"/>
        <item x="80"/>
        <item x="81"/>
        <item x="82"/>
        <item x="83"/>
        <item x="84"/>
        <item x="2"/>
        <item x="31"/>
        <item x="58"/>
        <item x="88"/>
        <item x="117"/>
        <item x="147"/>
        <item x="175"/>
        <item x="235"/>
        <item x="263"/>
        <item x="290"/>
        <item x="318"/>
        <item x="96"/>
        <item x="97"/>
        <item x="98"/>
        <item x="99"/>
        <item x="100"/>
        <item x="101"/>
        <item x="102"/>
        <item x="103"/>
        <item x="104"/>
        <item x="105"/>
        <item x="106"/>
        <item x="107"/>
        <item x="108"/>
        <item x="109"/>
        <item x="110"/>
        <item x="111"/>
        <item x="112"/>
        <item x="113"/>
        <item x="3"/>
        <item x="32"/>
        <item x="59"/>
        <item x="148"/>
        <item x="176"/>
        <item x="206"/>
        <item x="236"/>
        <item x="264"/>
        <item x="291"/>
        <item x="319"/>
        <item x="125"/>
        <item x="126"/>
        <item x="127"/>
        <item x="128"/>
        <item x="129"/>
        <item x="130"/>
        <item x="131"/>
        <item x="132"/>
        <item x="133"/>
        <item x="134"/>
        <item x="135"/>
        <item x="136"/>
        <item x="137"/>
        <item x="138"/>
        <item x="139"/>
        <item x="140"/>
        <item x="141"/>
        <item x="142"/>
        <item x="143"/>
        <item x="4"/>
        <item x="33"/>
        <item x="60"/>
        <item x="89"/>
        <item x="118"/>
        <item x="177"/>
        <item x="207"/>
        <item x="237"/>
        <item x="265"/>
        <item x="292"/>
        <item x="320"/>
        <item x="155"/>
        <item x="156"/>
        <item x="157"/>
        <item x="158"/>
        <item x="159"/>
        <item x="160"/>
        <item x="161"/>
        <item x="162"/>
        <item x="163"/>
        <item x="164"/>
        <item x="165"/>
        <item x="166"/>
        <item x="167"/>
        <item x="168"/>
        <item x="169"/>
        <item x="170"/>
        <item x="171"/>
        <item x="5"/>
        <item x="34"/>
        <item x="61"/>
        <item x="90"/>
        <item x="119"/>
        <item x="149"/>
        <item x="178"/>
        <item x="208"/>
        <item x="238"/>
        <item x="266"/>
        <item x="293"/>
        <item x="321"/>
        <item x="184"/>
        <item x="185"/>
        <item x="186"/>
        <item x="187"/>
        <item x="188"/>
        <item x="189"/>
        <item x="190"/>
        <item x="191"/>
        <item x="192"/>
        <item x="193"/>
        <item x="194"/>
        <item x="195"/>
        <item x="196"/>
        <item x="197"/>
        <item x="198"/>
        <item x="199"/>
        <item x="200"/>
        <item x="201"/>
        <item x="202"/>
        <item x="6"/>
        <item x="35"/>
        <item x="62"/>
        <item x="91"/>
        <item x="120"/>
        <item x="150"/>
        <item x="179"/>
        <item x="209"/>
        <item x="239"/>
        <item x="267"/>
        <item x="294"/>
        <item x="322"/>
        <item x="214"/>
        <item x="215"/>
        <item x="216"/>
        <item x="217"/>
        <item x="218"/>
        <item x="219"/>
        <item x="220"/>
        <item x="221"/>
        <item x="222"/>
        <item x="223"/>
        <item x="224"/>
        <item x="225"/>
        <item x="226"/>
        <item x="227"/>
        <item x="228"/>
        <item x="229"/>
        <item x="230"/>
        <item x="231"/>
        <item x="7"/>
        <item x="63"/>
        <item x="92"/>
        <item x="121"/>
        <item x="151"/>
        <item x="180"/>
        <item x="210"/>
        <item x="268"/>
        <item x="295"/>
        <item x="323"/>
        <item x="242"/>
        <item x="243"/>
        <item x="244"/>
        <item x="245"/>
        <item x="246"/>
        <item x="247"/>
        <item x="248"/>
        <item x="249"/>
        <item x="250"/>
        <item x="251"/>
        <item x="252"/>
        <item x="253"/>
        <item x="254"/>
        <item x="255"/>
        <item x="256"/>
        <item x="257"/>
        <item x="258"/>
        <item x="259"/>
        <item x="8"/>
        <item x="36"/>
        <item x="64"/>
        <item x="93"/>
        <item x="122"/>
        <item x="152"/>
        <item x="181"/>
        <item x="211"/>
        <item x="240"/>
        <item x="269"/>
        <item x="296"/>
        <item x="324"/>
        <item x="272"/>
        <item x="273"/>
        <item x="274"/>
        <item x="275"/>
        <item x="276"/>
        <item x="277"/>
        <item x="278"/>
        <item x="279"/>
        <item x="280"/>
        <item x="281"/>
        <item x="282"/>
        <item x="283"/>
        <item x="284"/>
        <item x="285"/>
        <item x="286"/>
        <item x="287"/>
        <item x="9"/>
        <item x="37"/>
        <item x="94"/>
        <item x="123"/>
        <item x="153"/>
        <item x="182"/>
        <item x="212"/>
        <item x="270"/>
        <item x="297"/>
        <item x="325"/>
        <item x="299"/>
        <item x="300"/>
        <item x="301"/>
        <item x="302"/>
        <item x="303"/>
        <item x="304"/>
        <item x="305"/>
        <item x="306"/>
        <item x="307"/>
        <item x="308"/>
        <item x="309"/>
        <item x="310"/>
        <item x="311"/>
        <item x="312"/>
        <item x="313"/>
        <item x="314"/>
        <item x="10"/>
        <item x="38"/>
        <item x="65"/>
        <item x="95"/>
        <item x="124"/>
        <item x="154"/>
        <item x="183"/>
        <item x="213"/>
        <item x="241"/>
        <item x="271"/>
        <item x="298"/>
        <item x="326"/>
        <item x="327"/>
        <item x="328"/>
        <item x="329"/>
        <item x="330"/>
        <item x="331"/>
        <item x="332"/>
        <item x="333"/>
        <item x="334"/>
        <item x="335"/>
        <item x="336"/>
        <item x="337"/>
        <item x="338"/>
        <item x="339"/>
        <item x="340"/>
        <item x="341"/>
        <item x="342"/>
        <item x="343"/>
        <item x="344"/>
        <item x="345"/>
        <item x="372"/>
        <item x="422"/>
        <item x="450"/>
        <item x="477"/>
        <item x="505"/>
        <item x="589"/>
        <item x="643"/>
        <item x="356"/>
        <item x="357"/>
        <item x="358"/>
        <item x="359"/>
        <item x="360"/>
        <item x="361"/>
        <item x="362"/>
        <item x="363"/>
        <item x="364"/>
        <item x="365"/>
        <item x="366"/>
        <item x="367"/>
        <item x="368"/>
        <item x="369"/>
        <item x="370"/>
        <item x="371"/>
        <item x="373"/>
        <item x="399"/>
        <item x="423"/>
        <item x="478"/>
        <item x="534"/>
        <item x="563"/>
        <item x="590"/>
        <item x="644"/>
        <item x="382"/>
        <item x="383"/>
        <item x="384"/>
        <item x="385"/>
        <item x="386"/>
        <item x="387"/>
        <item x="388"/>
        <item x="389"/>
        <item x="390"/>
        <item x="391"/>
        <item x="392"/>
        <item x="393"/>
        <item x="394"/>
        <item x="395"/>
        <item x="396"/>
        <item x="397"/>
        <item x="398"/>
        <item x="346"/>
        <item x="374"/>
        <item x="400"/>
        <item x="424"/>
        <item x="451"/>
        <item x="479"/>
        <item x="506"/>
        <item x="535"/>
        <item x="564"/>
        <item x="591"/>
        <item x="645"/>
        <item x="409"/>
        <item x="410"/>
        <item x="411"/>
        <item x="412"/>
        <item x="413"/>
        <item x="414"/>
        <item x="415"/>
        <item x="416"/>
        <item x="417"/>
        <item x="418"/>
        <item x="419"/>
        <item x="420"/>
        <item x="421"/>
        <item x="347"/>
        <item x="401"/>
        <item x="425"/>
        <item x="480"/>
        <item x="507"/>
        <item x="536"/>
        <item x="565"/>
        <item x="592"/>
        <item x="618"/>
        <item x="646"/>
        <item x="433"/>
        <item x="434"/>
        <item x="435"/>
        <item x="436"/>
        <item x="437"/>
        <item x="438"/>
        <item x="439"/>
        <item x="440"/>
        <item x="441"/>
        <item x="442"/>
        <item x="443"/>
        <item x="444"/>
        <item x="445"/>
        <item x="446"/>
        <item x="447"/>
        <item x="448"/>
        <item x="449"/>
        <item x="348"/>
        <item x="375"/>
        <item x="402"/>
        <item x="426"/>
        <item x="452"/>
        <item x="481"/>
        <item x="508"/>
        <item x="537"/>
        <item x="566"/>
        <item x="593"/>
        <item x="460"/>
        <item x="461"/>
        <item x="462"/>
        <item x="463"/>
        <item x="464"/>
        <item x="465"/>
        <item x="466"/>
        <item x="467"/>
        <item x="468"/>
        <item x="469"/>
        <item x="470"/>
        <item x="471"/>
        <item x="472"/>
        <item x="473"/>
        <item x="474"/>
        <item x="475"/>
        <item x="476"/>
        <item x="349"/>
        <item x="376"/>
        <item x="403"/>
        <item x="427"/>
        <item x="453"/>
        <item x="482"/>
        <item x="509"/>
        <item x="538"/>
        <item x="567"/>
        <item x="594"/>
        <item x="619"/>
        <item x="647"/>
        <item x="488"/>
        <item x="489"/>
        <item x="490"/>
        <item x="491"/>
        <item x="492"/>
        <item x="493"/>
        <item x="494"/>
        <item x="495"/>
        <item x="496"/>
        <item x="497"/>
        <item x="498"/>
        <item x="499"/>
        <item x="500"/>
        <item x="501"/>
        <item x="502"/>
        <item x="503"/>
        <item x="504"/>
        <item x="350"/>
        <item x="404"/>
        <item x="428"/>
        <item x="454"/>
        <item x="483"/>
        <item x="510"/>
        <item x="539"/>
        <item x="568"/>
        <item x="595"/>
        <item x="620"/>
        <item x="648"/>
        <item x="516"/>
        <item x="517"/>
        <item x="518"/>
        <item x="519"/>
        <item x="520"/>
        <item x="521"/>
        <item x="522"/>
        <item x="523"/>
        <item x="524"/>
        <item x="525"/>
        <item x="526"/>
        <item x="527"/>
        <item x="528"/>
        <item x="529"/>
        <item x="530"/>
        <item x="531"/>
        <item x="532"/>
        <item x="533"/>
        <item x="351"/>
        <item x="377"/>
        <item x="405"/>
        <item x="429"/>
        <item x="455"/>
        <item x="484"/>
        <item x="511"/>
        <item x="540"/>
        <item x="569"/>
        <item x="596"/>
        <item x="621"/>
        <item x="649"/>
        <item x="545"/>
        <item x="546"/>
        <item x="547"/>
        <item x="548"/>
        <item x="549"/>
        <item x="550"/>
        <item x="551"/>
        <item x="552"/>
        <item x="553"/>
        <item x="554"/>
        <item x="555"/>
        <item x="556"/>
        <item x="557"/>
        <item x="558"/>
        <item x="559"/>
        <item x="560"/>
        <item x="561"/>
        <item x="562"/>
        <item x="352"/>
        <item x="378"/>
        <item x="406"/>
        <item x="430"/>
        <item x="456"/>
        <item x="485"/>
        <item x="512"/>
        <item x="541"/>
        <item x="570"/>
        <item x="597"/>
        <item x="622"/>
        <item x="573"/>
        <item x="574"/>
        <item x="575"/>
        <item x="576"/>
        <item x="577"/>
        <item x="578"/>
        <item x="579"/>
        <item x="580"/>
        <item x="581"/>
        <item x="582"/>
        <item x="583"/>
        <item x="584"/>
        <item x="585"/>
        <item x="586"/>
        <item x="587"/>
        <item x="588"/>
        <item x="353"/>
        <item x="379"/>
        <item x="407"/>
        <item x="457"/>
        <item x="513"/>
        <item x="542"/>
        <item x="571"/>
        <item x="598"/>
        <item x="623"/>
        <item x="650"/>
        <item x="601"/>
        <item x="602"/>
        <item x="603"/>
        <item x="604"/>
        <item x="605"/>
        <item x="606"/>
        <item x="607"/>
        <item x="608"/>
        <item x="609"/>
        <item x="610"/>
        <item x="611"/>
        <item x="612"/>
        <item x="613"/>
        <item x="614"/>
        <item x="615"/>
        <item x="616"/>
        <item x="617"/>
        <item x="354"/>
        <item x="380"/>
        <item x="408"/>
        <item x="431"/>
        <item x="458"/>
        <item x="486"/>
        <item x="514"/>
        <item x="543"/>
        <item x="599"/>
        <item x="624"/>
        <item x="651"/>
        <item x="626"/>
        <item x="627"/>
        <item x="628"/>
        <item x="629"/>
        <item x="630"/>
        <item x="631"/>
        <item x="632"/>
        <item x="633"/>
        <item x="634"/>
        <item x="635"/>
        <item x="636"/>
        <item x="637"/>
        <item x="638"/>
        <item x="639"/>
        <item x="640"/>
        <item x="641"/>
        <item x="642"/>
        <item x="355"/>
        <item x="381"/>
        <item x="432"/>
        <item x="459"/>
        <item x="487"/>
        <item x="515"/>
        <item x="544"/>
        <item x="572"/>
        <item x="600"/>
        <item x="625"/>
        <item x="652"/>
        <item x="653"/>
        <item x="654"/>
        <item x="655"/>
        <item x="656"/>
        <item x="657"/>
        <item x="658"/>
        <item x="659"/>
        <item x="660"/>
        <item x="661"/>
        <item x="662"/>
        <item x="663"/>
        <item x="664"/>
        <item x="665"/>
        <item x="666"/>
        <item x="667"/>
        <item x="668"/>
        <item x="669"/>
        <item x="670"/>
        <item x="699"/>
        <item x="727"/>
        <item x="758"/>
        <item x="786"/>
        <item x="682"/>
        <item x="683"/>
        <item x="684"/>
        <item x="685"/>
        <item x="686"/>
        <item x="687"/>
        <item x="688"/>
        <item x="689"/>
        <item x="690"/>
        <item x="691"/>
        <item x="692"/>
        <item x="693"/>
        <item x="694"/>
        <item x="695"/>
        <item x="696"/>
        <item x="697"/>
        <item x="698"/>
        <item x="671"/>
        <item x="700"/>
        <item x="728"/>
        <item x="759"/>
        <item x="711"/>
        <item x="712"/>
        <item x="713"/>
        <item x="714"/>
        <item x="715"/>
        <item x="716"/>
        <item x="717"/>
        <item x="718"/>
        <item x="719"/>
        <item x="720"/>
        <item x="721"/>
        <item x="722"/>
        <item x="723"/>
        <item x="724"/>
        <item x="725"/>
        <item x="726"/>
        <item x="672"/>
        <item x="701"/>
        <item x="729"/>
        <item x="760"/>
        <item x="739"/>
        <item x="740"/>
        <item x="741"/>
        <item x="742"/>
        <item x="743"/>
        <item x="744"/>
        <item x="745"/>
        <item x="746"/>
        <item x="747"/>
        <item x="748"/>
        <item x="749"/>
        <item x="750"/>
        <item x="751"/>
        <item x="752"/>
        <item x="753"/>
        <item x="754"/>
        <item x="755"/>
        <item x="756"/>
        <item x="757"/>
        <item x="673"/>
        <item x="702"/>
        <item x="730"/>
        <item x="761"/>
        <item x="769"/>
        <item x="770"/>
        <item x="771"/>
        <item x="772"/>
        <item x="773"/>
        <item x="774"/>
        <item x="775"/>
        <item x="776"/>
        <item x="777"/>
        <item x="778"/>
        <item x="779"/>
        <item x="780"/>
        <item x="781"/>
        <item x="782"/>
        <item x="783"/>
        <item x="784"/>
        <item x="785"/>
        <item x="674"/>
        <item x="703"/>
        <item x="731"/>
        <item x="762"/>
        <item x="675"/>
        <item x="704"/>
        <item x="732"/>
        <item x="763"/>
        <item x="676"/>
        <item x="705"/>
        <item x="733"/>
        <item x="764"/>
        <item x="677"/>
        <item x="706"/>
        <item x="734"/>
        <item x="765"/>
        <item x="678"/>
        <item x="707"/>
        <item x="735"/>
        <item x="766"/>
        <item x="679"/>
        <item x="708"/>
        <item x="736"/>
        <item x="767"/>
        <item x="680"/>
        <item x="709"/>
        <item x="737"/>
        <item x="681"/>
        <item x="710"/>
        <item x="738"/>
        <item x="768"/>
        <item t="default"/>
      </items>
    </pivotField>
    <pivotField showAll="0"/>
    <pivotField showAll="0"/>
    <pivotField showAll="0"/>
    <pivotField axis="axisRow" showAll="0">
      <items count="5">
        <item x="2"/>
        <item x="1"/>
        <item x="0"/>
        <item x="3"/>
        <item t="default"/>
      </items>
    </pivotField>
    <pivotField showAll="0"/>
    <pivotField showAll="0"/>
    <pivotField showAll="0"/>
    <pivotField showAll="0"/>
    <pivotField showAll="0"/>
    <pivotField showAll="0"/>
    <pivotField showAll="0"/>
    <pivotField dataField="1" showAll="0"/>
    <pivotField showAll="0" defaultSubtotal="0"/>
    <pivotField showAll="0" defaultSubtotal="0"/>
    <pivotField showAll="0" defaultSubtotal="0">
      <items count="5">
        <item x="0"/>
        <item x="1"/>
        <item x="2"/>
        <item x="3"/>
        <item x="4"/>
      </items>
    </pivotField>
  </pivotFields>
  <rowFields count="1">
    <field x="4"/>
  </rowFields>
  <rowItems count="5">
    <i>
      <x/>
    </i>
    <i>
      <x v="1"/>
    </i>
    <i>
      <x v="2"/>
    </i>
    <i>
      <x v="3"/>
    </i>
    <i t="grand">
      <x/>
    </i>
  </rowItems>
  <colItems count="1">
    <i/>
  </colItems>
  <dataFields count="1">
    <dataField name="Amount Spent" fld="12" baseField="0" baseItem="0" numFmtId="172"/>
  </dataFields>
  <formats count="9">
    <format dxfId="7247">
      <pivotArea outline="0" collapsedLevelsAreSubtotals="1" fieldPosition="0"/>
    </format>
    <format dxfId="7205">
      <pivotArea field="4" type="button" dataOnly="0" labelOnly="1" outline="0" axis="axisRow" fieldPosition="0"/>
    </format>
    <format dxfId="7204">
      <pivotArea dataOnly="0" labelOnly="1" outline="0" axis="axisValues" fieldPosition="0"/>
    </format>
    <format dxfId="7203">
      <pivotArea grandRow="1" outline="0" collapsedLevelsAreSubtotals="1" fieldPosition="0"/>
    </format>
    <format dxfId="7202">
      <pivotArea dataOnly="0" labelOnly="1" grandRow="1" outline="0" fieldPosition="0"/>
    </format>
    <format dxfId="7193">
      <pivotArea field="4" type="button" dataOnly="0" labelOnly="1" outline="0" axis="axisRow" fieldPosition="0"/>
    </format>
    <format dxfId="7192">
      <pivotArea dataOnly="0" labelOnly="1" outline="0" axis="axisValues" fieldPosition="0"/>
    </format>
    <format dxfId="7191">
      <pivotArea grandRow="1" outline="0" collapsedLevelsAreSubtotals="1" fieldPosition="0"/>
    </format>
    <format dxfId="7190">
      <pivotArea dataOnly="0" labelOnly="1" grandRow="1" outline="0" fieldPosition="0"/>
    </format>
  </formats>
  <chartFormats count="2">
    <chartFormat chart="0" format="5"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71472AE-5D65-4DE1-B2A3-DDB796262C67}" name="PivotTable14"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B7:C12" firstHeaderRow="1" firstDataRow="1" firstDataCol="1"/>
  <pivotFields count="15">
    <pivotField numFmtId="14" showAll="0">
      <items count="15">
        <item x="0"/>
        <item x="1"/>
        <item x="2"/>
        <item x="3"/>
        <item x="4"/>
        <item x="5"/>
        <item x="6"/>
        <item x="7"/>
        <item x="8"/>
        <item x="9"/>
        <item x="10"/>
        <item x="11"/>
        <item x="12"/>
        <item x="13"/>
        <item t="default"/>
      </items>
    </pivotField>
    <pivotField showAll="0"/>
    <pivotField showAll="0">
      <items count="4">
        <item x="0"/>
        <item x="1"/>
        <item x="2"/>
        <item t="default"/>
      </items>
    </pivotField>
    <pivotField showAll="0"/>
    <pivotField axis="axisRow" showAll="0">
      <items count="5">
        <item x="2"/>
        <item x="1"/>
        <item x="0"/>
        <item x="3"/>
        <item t="default"/>
      </items>
    </pivotField>
    <pivotField showAll="0"/>
    <pivotField showAll="0">
      <items count="51">
        <item x="19"/>
        <item x="10"/>
        <item x="42"/>
        <item x="12"/>
        <item x="20"/>
        <item x="38"/>
        <item x="24"/>
        <item x="27"/>
        <item x="33"/>
        <item x="6"/>
        <item x="47"/>
        <item x="45"/>
        <item x="1"/>
        <item x="11"/>
        <item x="25"/>
        <item x="0"/>
        <item x="18"/>
        <item x="35"/>
        <item x="31"/>
        <item x="34"/>
        <item x="26"/>
        <item x="43"/>
        <item x="13"/>
        <item x="48"/>
        <item x="29"/>
        <item x="28"/>
        <item x="46"/>
        <item x="41"/>
        <item x="17"/>
        <item x="40"/>
        <item x="2"/>
        <item x="5"/>
        <item x="14"/>
        <item x="39"/>
        <item x="30"/>
        <item x="4"/>
        <item x="37"/>
        <item x="16"/>
        <item x="36"/>
        <item x="21"/>
        <item x="44"/>
        <item x="22"/>
        <item x="23"/>
        <item x="49"/>
        <item x="15"/>
        <item x="3"/>
        <item x="9"/>
        <item x="8"/>
        <item x="7"/>
        <item x="32"/>
        <item t="default"/>
      </items>
    </pivotField>
    <pivotField showAll="0">
      <items count="6">
        <item x="0"/>
        <item x="2"/>
        <item x="4"/>
        <item x="1"/>
        <item x="3"/>
        <item t="default"/>
      </items>
    </pivotField>
    <pivotField showAll="0"/>
    <pivotField showAll="0"/>
    <pivotField showAll="0"/>
    <pivotField showAll="0"/>
    <pivotField dataField="1" showAll="0"/>
    <pivotField showAll="0" defaultSubtotal="0"/>
    <pivotField showAll="0" defaultSubtotal="0"/>
  </pivotFields>
  <rowFields count="1">
    <field x="4"/>
  </rowFields>
  <rowItems count="5">
    <i>
      <x/>
    </i>
    <i>
      <x v="1"/>
    </i>
    <i>
      <x v="2"/>
    </i>
    <i>
      <x v="3"/>
    </i>
    <i t="grand">
      <x/>
    </i>
  </rowItems>
  <colItems count="1">
    <i/>
  </colItems>
  <dataFields count="1">
    <dataField name="Amount Spent" fld="12" baseField="0" baseItem="0" numFmtId="172"/>
  </dataFields>
  <formats count="10">
    <format dxfId="7245">
      <pivotArea outline="0" collapsedLevelsAreSubtotals="1" fieldPosition="0">
        <references count="1">
          <reference field="4294967294" count="1" selected="0">
            <x v="0"/>
          </reference>
        </references>
      </pivotArea>
    </format>
    <format dxfId="7246">
      <pivotArea outline="0" collapsedLevelsAreSubtotals="1" fieldPosition="0"/>
    </format>
    <format dxfId="7201">
      <pivotArea field="4" type="button" dataOnly="0" labelOnly="1" outline="0" axis="axisRow" fieldPosition="0"/>
    </format>
    <format dxfId="7200">
      <pivotArea dataOnly="0" labelOnly="1" outline="0" axis="axisValues" fieldPosition="0"/>
    </format>
    <format dxfId="7199">
      <pivotArea grandRow="1" outline="0" collapsedLevelsAreSubtotals="1" fieldPosition="0"/>
    </format>
    <format dxfId="7198">
      <pivotArea dataOnly="0" labelOnly="1" grandRow="1" outline="0" fieldPosition="0"/>
    </format>
    <format dxfId="7189">
      <pivotArea field="4" type="button" dataOnly="0" labelOnly="1" outline="0" axis="axisRow" fieldPosition="0"/>
    </format>
    <format dxfId="7188">
      <pivotArea dataOnly="0" labelOnly="1" outline="0" axis="axisValues" fieldPosition="0"/>
    </format>
    <format dxfId="7187">
      <pivotArea grandRow="1" outline="0" collapsedLevelsAreSubtotals="1" fieldPosition="0"/>
    </format>
    <format dxfId="7186">
      <pivotArea dataOnly="0" labelOnly="1" grandRow="1" outline="0" fieldPosition="0"/>
    </format>
  </formats>
  <chartFormats count="3">
    <chartFormat chart="11"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2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5846E21-7A3C-4025-B83F-56490D462F25}" name="PivotTable13" cacheId="1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8">
  <location ref="B14:C19" firstHeaderRow="1" firstDataRow="1" firstDataCol="1"/>
  <pivotFields count="15">
    <pivotField numFmtId="14" showAll="0">
      <items count="15">
        <item x="0"/>
        <item x="1"/>
        <item x="2"/>
        <item x="3"/>
        <item x="4"/>
        <item x="5"/>
        <item x="6"/>
        <item x="7"/>
        <item x="8"/>
        <item x="9"/>
        <item x="10"/>
        <item x="11"/>
        <item x="12"/>
        <item x="13"/>
        <item t="default"/>
      </items>
    </pivotField>
    <pivotField dataField="1" showAll="0"/>
    <pivotField showAll="0">
      <items count="4">
        <item x="0"/>
        <item x="1"/>
        <item x="2"/>
        <item t="default"/>
      </items>
    </pivotField>
    <pivotField showAll="0"/>
    <pivotField axis="axisRow" showAll="0">
      <items count="5">
        <item x="2"/>
        <item x="1"/>
        <item x="0"/>
        <item x="3"/>
        <item t="default"/>
      </items>
    </pivotField>
    <pivotField showAll="0"/>
    <pivotField showAll="0">
      <items count="51">
        <item x="19"/>
        <item x="10"/>
        <item x="42"/>
        <item x="12"/>
        <item x="20"/>
        <item x="38"/>
        <item x="24"/>
        <item x="27"/>
        <item x="33"/>
        <item x="6"/>
        <item x="47"/>
        <item x="45"/>
        <item x="1"/>
        <item x="11"/>
        <item x="25"/>
        <item x="0"/>
        <item x="18"/>
        <item x="35"/>
        <item x="31"/>
        <item x="34"/>
        <item x="26"/>
        <item x="43"/>
        <item x="13"/>
        <item x="48"/>
        <item x="29"/>
        <item x="28"/>
        <item x="46"/>
        <item x="41"/>
        <item x="17"/>
        <item x="40"/>
        <item x="2"/>
        <item x="5"/>
        <item x="14"/>
        <item x="39"/>
        <item x="30"/>
        <item x="4"/>
        <item x="37"/>
        <item x="16"/>
        <item x="36"/>
        <item x="21"/>
        <item x="44"/>
        <item x="22"/>
        <item x="23"/>
        <item x="49"/>
        <item x="15"/>
        <item x="3"/>
        <item x="9"/>
        <item x="8"/>
        <item x="7"/>
        <item x="32"/>
        <item t="default"/>
      </items>
    </pivotField>
    <pivotField showAll="0">
      <items count="6">
        <item x="0"/>
        <item x="2"/>
        <item x="4"/>
        <item x="1"/>
        <item x="3"/>
        <item t="default"/>
      </items>
    </pivotField>
    <pivotField showAll="0"/>
    <pivotField showAll="0"/>
    <pivotField showAll="0"/>
    <pivotField showAll="0"/>
    <pivotField showAll="0"/>
    <pivotField showAll="0" defaultSubtotal="0"/>
    <pivotField showAll="0" defaultSubtotal="0"/>
  </pivotFields>
  <rowFields count="1">
    <field x="4"/>
  </rowFields>
  <rowItems count="5">
    <i>
      <x/>
    </i>
    <i>
      <x v="1"/>
    </i>
    <i>
      <x v="2"/>
    </i>
    <i>
      <x v="3"/>
    </i>
    <i t="grand">
      <x/>
    </i>
  </rowItems>
  <colItems count="1">
    <i/>
  </colItems>
  <dataFields count="1">
    <dataField name="Nº Transactions" fld="1" subtotal="count" baseField="4" baseItem="0"/>
  </dataFields>
  <formats count="8">
    <format dxfId="4790">
      <pivotArea field="4" type="button" dataOnly="0" labelOnly="1" outline="0" axis="axisRow" fieldPosition="0"/>
    </format>
    <format dxfId="4791">
      <pivotArea dataOnly="0" labelOnly="1" outline="0" axis="axisValues" fieldPosition="0"/>
    </format>
    <format dxfId="4792">
      <pivotArea grandRow="1" outline="0" collapsedLevelsAreSubtotals="1" fieldPosition="0"/>
    </format>
    <format dxfId="4793">
      <pivotArea dataOnly="0" labelOnly="1" grandRow="1" outline="0" fieldPosition="0"/>
    </format>
    <format dxfId="4794">
      <pivotArea field="4" type="button" dataOnly="0" labelOnly="1" outline="0" axis="axisRow" fieldPosition="0"/>
    </format>
    <format dxfId="4795">
      <pivotArea dataOnly="0" labelOnly="1" outline="0" axis="axisValues" fieldPosition="0"/>
    </format>
    <format dxfId="4796">
      <pivotArea grandRow="1" outline="0" collapsedLevelsAreSubtotals="1" fieldPosition="0"/>
    </format>
    <format dxfId="4797">
      <pivotArea dataOnly="0" labelOnly="1" grandRow="1" outline="0" fieldPosition="0"/>
    </format>
  </formats>
  <chartFormats count="2">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6FC721A-FEC8-4B01-B0EA-F315457D8095}" name="PivotTable12" cacheId="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V8:Z14" firstHeaderRow="1" firstDataRow="2" firstDataCol="1"/>
  <pivotFields count="16">
    <pivotField numFmtId="14" showAll="0">
      <items count="788">
        <item x="0"/>
        <item x="28"/>
        <item x="55"/>
        <item x="85"/>
        <item x="114"/>
        <item x="144"/>
        <item x="172"/>
        <item x="203"/>
        <item x="232"/>
        <item x="260"/>
        <item x="288"/>
        <item x="315"/>
        <item x="11"/>
        <item x="12"/>
        <item x="13"/>
        <item x="14"/>
        <item x="15"/>
        <item x="16"/>
        <item x="17"/>
        <item x="18"/>
        <item x="19"/>
        <item x="20"/>
        <item x="21"/>
        <item x="22"/>
        <item x="23"/>
        <item x="24"/>
        <item x="25"/>
        <item x="26"/>
        <item x="27"/>
        <item x="29"/>
        <item x="56"/>
        <item x="86"/>
        <item x="115"/>
        <item x="145"/>
        <item x="173"/>
        <item x="204"/>
        <item x="233"/>
        <item x="261"/>
        <item x="289"/>
        <item x="316"/>
        <item x="39"/>
        <item x="40"/>
        <item x="41"/>
        <item x="42"/>
        <item x="43"/>
        <item x="44"/>
        <item x="45"/>
        <item x="46"/>
        <item x="47"/>
        <item x="48"/>
        <item x="49"/>
        <item x="50"/>
        <item x="51"/>
        <item x="52"/>
        <item x="53"/>
        <item x="54"/>
        <item x="1"/>
        <item x="30"/>
        <item x="57"/>
        <item x="87"/>
        <item x="116"/>
        <item x="146"/>
        <item x="174"/>
        <item x="205"/>
        <item x="234"/>
        <item x="262"/>
        <item x="317"/>
        <item x="66"/>
        <item x="67"/>
        <item x="68"/>
        <item x="69"/>
        <item x="70"/>
        <item x="71"/>
        <item x="72"/>
        <item x="73"/>
        <item x="74"/>
        <item x="75"/>
        <item x="76"/>
        <item x="77"/>
        <item x="78"/>
        <item x="79"/>
        <item x="80"/>
        <item x="81"/>
        <item x="82"/>
        <item x="83"/>
        <item x="84"/>
        <item x="2"/>
        <item x="31"/>
        <item x="58"/>
        <item x="88"/>
        <item x="117"/>
        <item x="147"/>
        <item x="175"/>
        <item x="235"/>
        <item x="263"/>
        <item x="290"/>
        <item x="318"/>
        <item x="96"/>
        <item x="97"/>
        <item x="98"/>
        <item x="99"/>
        <item x="100"/>
        <item x="101"/>
        <item x="102"/>
        <item x="103"/>
        <item x="104"/>
        <item x="105"/>
        <item x="106"/>
        <item x="107"/>
        <item x="108"/>
        <item x="109"/>
        <item x="110"/>
        <item x="111"/>
        <item x="112"/>
        <item x="113"/>
        <item x="3"/>
        <item x="32"/>
        <item x="59"/>
        <item x="148"/>
        <item x="176"/>
        <item x="206"/>
        <item x="236"/>
        <item x="264"/>
        <item x="291"/>
        <item x="319"/>
        <item x="125"/>
        <item x="126"/>
        <item x="127"/>
        <item x="128"/>
        <item x="129"/>
        <item x="130"/>
        <item x="131"/>
        <item x="132"/>
        <item x="133"/>
        <item x="134"/>
        <item x="135"/>
        <item x="136"/>
        <item x="137"/>
        <item x="138"/>
        <item x="139"/>
        <item x="140"/>
        <item x="141"/>
        <item x="142"/>
        <item x="143"/>
        <item x="4"/>
        <item x="33"/>
        <item x="60"/>
        <item x="89"/>
        <item x="118"/>
        <item x="177"/>
        <item x="207"/>
        <item x="237"/>
        <item x="265"/>
        <item x="292"/>
        <item x="320"/>
        <item x="155"/>
        <item x="156"/>
        <item x="157"/>
        <item x="158"/>
        <item x="159"/>
        <item x="160"/>
        <item x="161"/>
        <item x="162"/>
        <item x="163"/>
        <item x="164"/>
        <item x="165"/>
        <item x="166"/>
        <item x="167"/>
        <item x="168"/>
        <item x="169"/>
        <item x="170"/>
        <item x="171"/>
        <item x="5"/>
        <item x="34"/>
        <item x="61"/>
        <item x="90"/>
        <item x="119"/>
        <item x="149"/>
        <item x="178"/>
        <item x="208"/>
        <item x="238"/>
        <item x="266"/>
        <item x="293"/>
        <item x="321"/>
        <item x="184"/>
        <item x="185"/>
        <item x="186"/>
        <item x="187"/>
        <item x="188"/>
        <item x="189"/>
        <item x="190"/>
        <item x="191"/>
        <item x="192"/>
        <item x="193"/>
        <item x="194"/>
        <item x="195"/>
        <item x="196"/>
        <item x="197"/>
        <item x="198"/>
        <item x="199"/>
        <item x="200"/>
        <item x="201"/>
        <item x="202"/>
        <item x="6"/>
        <item x="35"/>
        <item x="62"/>
        <item x="91"/>
        <item x="120"/>
        <item x="150"/>
        <item x="179"/>
        <item x="209"/>
        <item x="239"/>
        <item x="267"/>
        <item x="294"/>
        <item x="322"/>
        <item x="214"/>
        <item x="215"/>
        <item x="216"/>
        <item x="217"/>
        <item x="218"/>
        <item x="219"/>
        <item x="220"/>
        <item x="221"/>
        <item x="222"/>
        <item x="223"/>
        <item x="224"/>
        <item x="225"/>
        <item x="226"/>
        <item x="227"/>
        <item x="228"/>
        <item x="229"/>
        <item x="230"/>
        <item x="231"/>
        <item x="7"/>
        <item x="63"/>
        <item x="92"/>
        <item x="121"/>
        <item x="151"/>
        <item x="180"/>
        <item x="210"/>
        <item x="268"/>
        <item x="295"/>
        <item x="323"/>
        <item x="242"/>
        <item x="243"/>
        <item x="244"/>
        <item x="245"/>
        <item x="246"/>
        <item x="247"/>
        <item x="248"/>
        <item x="249"/>
        <item x="250"/>
        <item x="251"/>
        <item x="252"/>
        <item x="253"/>
        <item x="254"/>
        <item x="255"/>
        <item x="256"/>
        <item x="257"/>
        <item x="258"/>
        <item x="259"/>
        <item x="8"/>
        <item x="36"/>
        <item x="64"/>
        <item x="93"/>
        <item x="122"/>
        <item x="152"/>
        <item x="181"/>
        <item x="211"/>
        <item x="240"/>
        <item x="269"/>
        <item x="296"/>
        <item x="324"/>
        <item x="272"/>
        <item x="273"/>
        <item x="274"/>
        <item x="275"/>
        <item x="276"/>
        <item x="277"/>
        <item x="278"/>
        <item x="279"/>
        <item x="280"/>
        <item x="281"/>
        <item x="282"/>
        <item x="283"/>
        <item x="284"/>
        <item x="285"/>
        <item x="286"/>
        <item x="287"/>
        <item x="9"/>
        <item x="37"/>
        <item x="94"/>
        <item x="123"/>
        <item x="153"/>
        <item x="182"/>
        <item x="212"/>
        <item x="270"/>
        <item x="297"/>
        <item x="325"/>
        <item x="299"/>
        <item x="300"/>
        <item x="301"/>
        <item x="302"/>
        <item x="303"/>
        <item x="304"/>
        <item x="305"/>
        <item x="306"/>
        <item x="307"/>
        <item x="308"/>
        <item x="309"/>
        <item x="310"/>
        <item x="311"/>
        <item x="312"/>
        <item x="313"/>
        <item x="314"/>
        <item x="10"/>
        <item x="38"/>
        <item x="65"/>
        <item x="95"/>
        <item x="124"/>
        <item x="154"/>
        <item x="183"/>
        <item x="213"/>
        <item x="241"/>
        <item x="271"/>
        <item x="298"/>
        <item x="326"/>
        <item x="327"/>
        <item x="328"/>
        <item x="329"/>
        <item x="330"/>
        <item x="331"/>
        <item x="332"/>
        <item x="333"/>
        <item x="334"/>
        <item x="335"/>
        <item x="336"/>
        <item x="337"/>
        <item x="338"/>
        <item x="339"/>
        <item x="340"/>
        <item x="341"/>
        <item x="342"/>
        <item x="343"/>
        <item x="344"/>
        <item x="345"/>
        <item x="372"/>
        <item x="422"/>
        <item x="450"/>
        <item x="477"/>
        <item x="505"/>
        <item x="589"/>
        <item x="643"/>
        <item x="356"/>
        <item x="357"/>
        <item x="358"/>
        <item x="359"/>
        <item x="360"/>
        <item x="361"/>
        <item x="362"/>
        <item x="363"/>
        <item x="364"/>
        <item x="365"/>
        <item x="366"/>
        <item x="367"/>
        <item x="368"/>
        <item x="369"/>
        <item x="370"/>
        <item x="371"/>
        <item x="373"/>
        <item x="399"/>
        <item x="423"/>
        <item x="478"/>
        <item x="534"/>
        <item x="563"/>
        <item x="590"/>
        <item x="644"/>
        <item x="382"/>
        <item x="383"/>
        <item x="384"/>
        <item x="385"/>
        <item x="386"/>
        <item x="387"/>
        <item x="388"/>
        <item x="389"/>
        <item x="390"/>
        <item x="391"/>
        <item x="392"/>
        <item x="393"/>
        <item x="394"/>
        <item x="395"/>
        <item x="396"/>
        <item x="397"/>
        <item x="398"/>
        <item x="346"/>
        <item x="374"/>
        <item x="400"/>
        <item x="424"/>
        <item x="451"/>
        <item x="479"/>
        <item x="506"/>
        <item x="535"/>
        <item x="564"/>
        <item x="591"/>
        <item x="645"/>
        <item x="409"/>
        <item x="410"/>
        <item x="411"/>
        <item x="412"/>
        <item x="413"/>
        <item x="414"/>
        <item x="415"/>
        <item x="416"/>
        <item x="417"/>
        <item x="418"/>
        <item x="419"/>
        <item x="420"/>
        <item x="421"/>
        <item x="347"/>
        <item x="401"/>
        <item x="425"/>
        <item x="480"/>
        <item x="507"/>
        <item x="536"/>
        <item x="565"/>
        <item x="592"/>
        <item x="618"/>
        <item x="646"/>
        <item x="433"/>
        <item x="434"/>
        <item x="435"/>
        <item x="436"/>
        <item x="437"/>
        <item x="438"/>
        <item x="439"/>
        <item x="440"/>
        <item x="441"/>
        <item x="442"/>
        <item x="443"/>
        <item x="444"/>
        <item x="445"/>
        <item x="446"/>
        <item x="447"/>
        <item x="448"/>
        <item x="449"/>
        <item x="348"/>
        <item x="375"/>
        <item x="402"/>
        <item x="426"/>
        <item x="452"/>
        <item x="481"/>
        <item x="508"/>
        <item x="537"/>
        <item x="566"/>
        <item x="593"/>
        <item x="460"/>
        <item x="461"/>
        <item x="462"/>
        <item x="463"/>
        <item x="464"/>
        <item x="465"/>
        <item x="466"/>
        <item x="467"/>
        <item x="468"/>
        <item x="469"/>
        <item x="470"/>
        <item x="471"/>
        <item x="472"/>
        <item x="473"/>
        <item x="474"/>
        <item x="475"/>
        <item x="476"/>
        <item x="349"/>
        <item x="376"/>
        <item x="403"/>
        <item x="427"/>
        <item x="453"/>
        <item x="482"/>
        <item x="509"/>
        <item x="538"/>
        <item x="567"/>
        <item x="594"/>
        <item x="619"/>
        <item x="647"/>
        <item x="488"/>
        <item x="489"/>
        <item x="490"/>
        <item x="491"/>
        <item x="492"/>
        <item x="493"/>
        <item x="494"/>
        <item x="495"/>
        <item x="496"/>
        <item x="497"/>
        <item x="498"/>
        <item x="499"/>
        <item x="500"/>
        <item x="501"/>
        <item x="502"/>
        <item x="503"/>
        <item x="504"/>
        <item x="350"/>
        <item x="404"/>
        <item x="428"/>
        <item x="454"/>
        <item x="483"/>
        <item x="510"/>
        <item x="539"/>
        <item x="568"/>
        <item x="595"/>
        <item x="620"/>
        <item x="648"/>
        <item x="516"/>
        <item x="517"/>
        <item x="518"/>
        <item x="519"/>
        <item x="520"/>
        <item x="521"/>
        <item x="522"/>
        <item x="523"/>
        <item x="524"/>
        <item x="525"/>
        <item x="526"/>
        <item x="527"/>
        <item x="528"/>
        <item x="529"/>
        <item x="530"/>
        <item x="531"/>
        <item x="532"/>
        <item x="533"/>
        <item x="351"/>
        <item x="377"/>
        <item x="405"/>
        <item x="429"/>
        <item x="455"/>
        <item x="484"/>
        <item x="511"/>
        <item x="540"/>
        <item x="569"/>
        <item x="596"/>
        <item x="621"/>
        <item x="649"/>
        <item x="545"/>
        <item x="546"/>
        <item x="547"/>
        <item x="548"/>
        <item x="549"/>
        <item x="550"/>
        <item x="551"/>
        <item x="552"/>
        <item x="553"/>
        <item x="554"/>
        <item x="555"/>
        <item x="556"/>
        <item x="557"/>
        <item x="558"/>
        <item x="559"/>
        <item x="560"/>
        <item x="561"/>
        <item x="562"/>
        <item x="352"/>
        <item x="378"/>
        <item x="406"/>
        <item x="430"/>
        <item x="456"/>
        <item x="485"/>
        <item x="512"/>
        <item x="541"/>
        <item x="570"/>
        <item x="597"/>
        <item x="622"/>
        <item x="573"/>
        <item x="574"/>
        <item x="575"/>
        <item x="576"/>
        <item x="577"/>
        <item x="578"/>
        <item x="579"/>
        <item x="580"/>
        <item x="581"/>
        <item x="582"/>
        <item x="583"/>
        <item x="584"/>
        <item x="585"/>
        <item x="586"/>
        <item x="587"/>
        <item x="588"/>
        <item x="353"/>
        <item x="379"/>
        <item x="407"/>
        <item x="457"/>
        <item x="513"/>
        <item x="542"/>
        <item x="571"/>
        <item x="598"/>
        <item x="623"/>
        <item x="650"/>
        <item x="601"/>
        <item x="602"/>
        <item x="603"/>
        <item x="604"/>
        <item x="605"/>
        <item x="606"/>
        <item x="607"/>
        <item x="608"/>
        <item x="609"/>
        <item x="610"/>
        <item x="611"/>
        <item x="612"/>
        <item x="613"/>
        <item x="614"/>
        <item x="615"/>
        <item x="616"/>
        <item x="617"/>
        <item x="354"/>
        <item x="380"/>
        <item x="408"/>
        <item x="431"/>
        <item x="458"/>
        <item x="486"/>
        <item x="514"/>
        <item x="543"/>
        <item x="599"/>
        <item x="624"/>
        <item x="651"/>
        <item x="626"/>
        <item x="627"/>
        <item x="628"/>
        <item x="629"/>
        <item x="630"/>
        <item x="631"/>
        <item x="632"/>
        <item x="633"/>
        <item x="634"/>
        <item x="635"/>
        <item x="636"/>
        <item x="637"/>
        <item x="638"/>
        <item x="639"/>
        <item x="640"/>
        <item x="641"/>
        <item x="642"/>
        <item x="355"/>
        <item x="381"/>
        <item x="432"/>
        <item x="459"/>
        <item x="487"/>
        <item x="515"/>
        <item x="544"/>
        <item x="572"/>
        <item x="600"/>
        <item x="625"/>
        <item x="652"/>
        <item x="653"/>
        <item x="654"/>
        <item x="655"/>
        <item x="656"/>
        <item x="657"/>
        <item x="658"/>
        <item x="659"/>
        <item x="660"/>
        <item x="661"/>
        <item x="662"/>
        <item x="663"/>
        <item x="664"/>
        <item x="665"/>
        <item x="666"/>
        <item x="667"/>
        <item x="668"/>
        <item x="669"/>
        <item x="670"/>
        <item x="699"/>
        <item x="727"/>
        <item x="758"/>
        <item x="786"/>
        <item x="682"/>
        <item x="683"/>
        <item x="684"/>
        <item x="685"/>
        <item x="686"/>
        <item x="687"/>
        <item x="688"/>
        <item x="689"/>
        <item x="690"/>
        <item x="691"/>
        <item x="692"/>
        <item x="693"/>
        <item x="694"/>
        <item x="695"/>
        <item x="696"/>
        <item x="697"/>
        <item x="698"/>
        <item x="671"/>
        <item x="700"/>
        <item x="728"/>
        <item x="759"/>
        <item x="711"/>
        <item x="712"/>
        <item x="713"/>
        <item x="714"/>
        <item x="715"/>
        <item x="716"/>
        <item x="717"/>
        <item x="718"/>
        <item x="719"/>
        <item x="720"/>
        <item x="721"/>
        <item x="722"/>
        <item x="723"/>
        <item x="724"/>
        <item x="725"/>
        <item x="726"/>
        <item x="672"/>
        <item x="701"/>
        <item x="729"/>
        <item x="760"/>
        <item x="739"/>
        <item x="740"/>
        <item x="741"/>
        <item x="742"/>
        <item x="743"/>
        <item x="744"/>
        <item x="745"/>
        <item x="746"/>
        <item x="747"/>
        <item x="748"/>
        <item x="749"/>
        <item x="750"/>
        <item x="751"/>
        <item x="752"/>
        <item x="753"/>
        <item x="754"/>
        <item x="755"/>
        <item x="756"/>
        <item x="757"/>
        <item x="673"/>
        <item x="702"/>
        <item x="730"/>
        <item x="761"/>
        <item x="769"/>
        <item x="770"/>
        <item x="771"/>
        <item x="772"/>
        <item x="773"/>
        <item x="774"/>
        <item x="775"/>
        <item x="776"/>
        <item x="777"/>
        <item x="778"/>
        <item x="779"/>
        <item x="780"/>
        <item x="781"/>
        <item x="782"/>
        <item x="783"/>
        <item x="784"/>
        <item x="785"/>
        <item x="674"/>
        <item x="703"/>
        <item x="731"/>
        <item x="762"/>
        <item x="675"/>
        <item x="704"/>
        <item x="732"/>
        <item x="763"/>
        <item x="676"/>
        <item x="705"/>
        <item x="733"/>
        <item x="764"/>
        <item x="677"/>
        <item x="706"/>
        <item x="734"/>
        <item x="765"/>
        <item x="678"/>
        <item x="707"/>
        <item x="735"/>
        <item x="766"/>
        <item x="679"/>
        <item x="708"/>
        <item x="736"/>
        <item x="767"/>
        <item x="680"/>
        <item x="709"/>
        <item x="737"/>
        <item x="681"/>
        <item x="710"/>
        <item x="738"/>
        <item x="768"/>
        <item t="default"/>
      </items>
    </pivotField>
    <pivotField showAll="0"/>
    <pivotField showAll="0"/>
    <pivotField showAll="0"/>
    <pivotField axis="axisRow" showAll="0">
      <items count="5">
        <item x="2"/>
        <item x="1"/>
        <item x="0"/>
        <item x="3"/>
        <item t="default"/>
      </items>
    </pivotField>
    <pivotField showAll="0"/>
    <pivotField showAll="0"/>
    <pivotField showAll="0">
      <items count="6">
        <item x="0"/>
        <item x="3"/>
        <item x="4"/>
        <item x="1"/>
        <item x="2"/>
        <item t="default"/>
      </items>
    </pivotField>
    <pivotField showAll="0"/>
    <pivotField name="Payment Method" axis="axisCol" dataField="1" subtotalTop="0" showAll="0">
      <items count="4">
        <item x="1"/>
        <item x="0"/>
        <item x="2"/>
        <item t="default"/>
      </items>
    </pivotField>
    <pivotField showAll="0"/>
    <pivotField showAll="0"/>
    <pivotField showAll="0"/>
    <pivotField showAll="0" defaultSubtotal="0"/>
    <pivotField showAll="0" defaultSubtotal="0"/>
    <pivotField showAll="0" defaultSubtotal="0">
      <items count="5">
        <item x="0"/>
        <item x="1"/>
        <item x="2"/>
        <item x="3"/>
        <item x="4"/>
      </items>
    </pivotField>
  </pivotFields>
  <rowFields count="1">
    <field x="4"/>
  </rowFields>
  <rowItems count="5">
    <i>
      <x/>
    </i>
    <i>
      <x v="1"/>
    </i>
    <i>
      <x v="2"/>
    </i>
    <i>
      <x v="3"/>
    </i>
    <i t="grand">
      <x/>
    </i>
  </rowItems>
  <colFields count="1">
    <field x="9"/>
  </colFields>
  <colItems count="4">
    <i>
      <x/>
    </i>
    <i>
      <x v="1"/>
    </i>
    <i>
      <x v="2"/>
    </i>
    <i t="grand">
      <x/>
    </i>
  </colItems>
  <dataFields count="1">
    <dataField name="% Transactions" fld="9" subtotal="count" showDataAs="percentOfRow" baseField="4" baseItem="0" numFmtId="10"/>
  </dataFields>
  <formats count="14">
    <format dxfId="7185">
      <pivotArea type="origin" dataOnly="0" labelOnly="1" outline="0" fieldPosition="0"/>
    </format>
    <format dxfId="7184">
      <pivotArea field="9" type="button" dataOnly="0" labelOnly="1" outline="0" axis="axisCol" fieldPosition="0"/>
    </format>
    <format dxfId="7183">
      <pivotArea type="topRight" dataOnly="0" labelOnly="1" outline="0" offset="A1:B1" fieldPosition="0"/>
    </format>
    <format dxfId="7182">
      <pivotArea field="4" type="button" dataOnly="0" labelOnly="1" outline="0" axis="axisRow" fieldPosition="0"/>
    </format>
    <format dxfId="7181">
      <pivotArea dataOnly="0" labelOnly="1" fieldPosition="0">
        <references count="1">
          <reference field="9" count="0"/>
        </references>
      </pivotArea>
    </format>
    <format dxfId="7180">
      <pivotArea field="9" grandRow="1" outline="0" collapsedLevelsAreSubtotals="1" axis="axisCol" fieldPosition="0">
        <references count="1">
          <reference field="9" count="0" selected="0"/>
        </references>
      </pivotArea>
    </format>
    <format dxfId="7179">
      <pivotArea dataOnly="0" labelOnly="1" grandRow="1" outline="0" fieldPosition="0"/>
    </format>
    <format dxfId="7178">
      <pivotArea type="origin" dataOnly="0" labelOnly="1" outline="0" fieldPosition="0"/>
    </format>
    <format dxfId="7177">
      <pivotArea field="9" type="button" dataOnly="0" labelOnly="1" outline="0" axis="axisCol" fieldPosition="0"/>
    </format>
    <format dxfId="7176">
      <pivotArea type="topRight" dataOnly="0" labelOnly="1" outline="0" fieldPosition="0"/>
    </format>
    <format dxfId="7175">
      <pivotArea field="4" type="button" dataOnly="0" labelOnly="1" outline="0" axis="axisRow" fieldPosition="0"/>
    </format>
    <format dxfId="7174">
      <pivotArea dataOnly="0" labelOnly="1" fieldPosition="0">
        <references count="1">
          <reference field="9" count="0"/>
        </references>
      </pivotArea>
    </format>
    <format dxfId="7173">
      <pivotArea field="9" grandRow="1" outline="0" collapsedLevelsAreSubtotals="1" axis="axisCol" fieldPosition="0">
        <references count="1">
          <reference field="9" count="0" selected="0"/>
        </references>
      </pivotArea>
    </format>
    <format dxfId="7172">
      <pivotArea dataOnly="0" labelOnly="1" grandRow="1" outline="0" fieldPosition="0"/>
    </format>
  </formats>
  <chartFormats count="6">
    <chartFormat chart="0" format="9" series="1">
      <pivotArea type="data" outline="0" fieldPosition="0">
        <references count="2">
          <reference field="4294967294" count="1" selected="0">
            <x v="0"/>
          </reference>
          <reference field="9" count="1" selected="0">
            <x v="0"/>
          </reference>
        </references>
      </pivotArea>
    </chartFormat>
    <chartFormat chart="0" format="10" series="1">
      <pivotArea type="data" outline="0" fieldPosition="0">
        <references count="2">
          <reference field="4294967294" count="1" selected="0">
            <x v="0"/>
          </reference>
          <reference field="9" count="1" selected="0">
            <x v="1"/>
          </reference>
        </references>
      </pivotArea>
    </chartFormat>
    <chartFormat chart="0" format="11" series="1">
      <pivotArea type="data" outline="0" fieldPosition="0">
        <references count="2">
          <reference field="4294967294" count="1" selected="0">
            <x v="0"/>
          </reference>
          <reference field="9" count="1" selected="0">
            <x v="2"/>
          </reference>
        </references>
      </pivotArea>
    </chartFormat>
    <chartFormat chart="3" format="15" series="1">
      <pivotArea type="data" outline="0" fieldPosition="0">
        <references count="2">
          <reference field="4294967294" count="1" selected="0">
            <x v="0"/>
          </reference>
          <reference field="9" count="1" selected="0">
            <x v="0"/>
          </reference>
        </references>
      </pivotArea>
    </chartFormat>
    <chartFormat chart="3" format="16" series="1">
      <pivotArea type="data" outline="0" fieldPosition="0">
        <references count="2">
          <reference field="4294967294" count="1" selected="0">
            <x v="0"/>
          </reference>
          <reference field="9" count="1" selected="0">
            <x v="1"/>
          </reference>
        </references>
      </pivotArea>
    </chartFormat>
    <chartFormat chart="3" format="17" series="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058FCCA-4581-4456-A975-0C4EB43E8EE9}" name="PivotTable4" cacheId="13" applyNumberFormats="0" applyBorderFormats="0" applyFontFormats="0" applyPatternFormats="0" applyAlignmentFormats="0" applyWidthHeightFormats="1" dataCaption="Values" updatedVersion="8" minRefreshableVersion="5" useAutoFormatting="1" colGrandTotals="0" itemPrintTitles="1" createdVersion="8" indent="0" outline="1" outlineData="1" multipleFieldFilters="0" chartFormat="55">
  <location ref="B8:E14" firstHeaderRow="1" firstDataRow="2" firstDataCol="1"/>
  <pivotFields count="15">
    <pivotField numFmtId="14" showAll="0">
      <items count="15">
        <item x="0"/>
        <item x="1"/>
        <item x="2"/>
        <item x="3"/>
        <item x="4"/>
        <item x="5"/>
        <item x="6"/>
        <item x="7"/>
        <item x="8"/>
        <item x="9"/>
        <item x="10"/>
        <item x="11"/>
        <item x="12"/>
        <item x="13"/>
        <item t="default"/>
      </items>
    </pivotField>
    <pivotField dataField="1" showAll="0"/>
    <pivotField showAll="0">
      <items count="4">
        <item x="0"/>
        <item x="1"/>
        <item x="2"/>
        <item t="default"/>
      </items>
    </pivotField>
    <pivotField showAll="0"/>
    <pivotField axis="axisRow" showAll="0">
      <items count="5">
        <item x="2"/>
        <item x="1"/>
        <item x="0"/>
        <item x="3"/>
        <item t="default"/>
      </items>
    </pivotField>
    <pivotField showAll="0"/>
    <pivotField showAll="0">
      <items count="51">
        <item x="19"/>
        <item x="10"/>
        <item x="42"/>
        <item x="12"/>
        <item x="20"/>
        <item x="38"/>
        <item x="24"/>
        <item x="27"/>
        <item x="33"/>
        <item x="6"/>
        <item x="47"/>
        <item x="45"/>
        <item x="1"/>
        <item x="11"/>
        <item x="25"/>
        <item x="0"/>
        <item x="18"/>
        <item x="35"/>
        <item x="31"/>
        <item x="34"/>
        <item x="26"/>
        <item x="43"/>
        <item x="13"/>
        <item x="48"/>
        <item x="29"/>
        <item x="28"/>
        <item x="46"/>
        <item x="41"/>
        <item x="17"/>
        <item x="40"/>
        <item x="2"/>
        <item x="5"/>
        <item x="14"/>
        <item x="39"/>
        <item x="30"/>
        <item x="4"/>
        <item x="37"/>
        <item x="16"/>
        <item x="36"/>
        <item x="21"/>
        <item x="44"/>
        <item x="22"/>
        <item x="23"/>
        <item x="49"/>
        <item x="15"/>
        <item x="3"/>
        <item x="9"/>
        <item x="8"/>
        <item x="7"/>
        <item x="32"/>
        <item t="default"/>
      </items>
    </pivotField>
    <pivotField showAll="0">
      <items count="6">
        <item x="0"/>
        <item x="2"/>
        <item x="4"/>
        <item x="1"/>
        <item x="3"/>
        <item t="default"/>
      </items>
    </pivotField>
    <pivotField showAll="0"/>
    <pivotField name="Payment Method" axis="axisCol" showAll="0">
      <items count="4">
        <item x="1"/>
        <item x="0"/>
        <item x="2"/>
        <item t="default"/>
      </items>
    </pivotField>
    <pivotField showAll="0"/>
    <pivotField showAll="0"/>
    <pivotField showAll="0"/>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4"/>
  </rowFields>
  <rowItems count="5">
    <i>
      <x/>
    </i>
    <i>
      <x v="1"/>
    </i>
    <i>
      <x v="2"/>
    </i>
    <i>
      <x v="3"/>
    </i>
    <i t="grand">
      <x/>
    </i>
  </rowItems>
  <colFields count="1">
    <field x="9"/>
  </colFields>
  <colItems count="3">
    <i>
      <x/>
    </i>
    <i>
      <x v="1"/>
    </i>
    <i>
      <x v="2"/>
    </i>
  </colItems>
  <dataFields count="1">
    <dataField name="% Transactions" fld="1" subtotal="count" showDataAs="percentOfRow" baseField="4" baseItem="0" numFmtId="10"/>
  </dataFields>
  <formats count="17">
    <format dxfId="4798">
      <pivotArea outline="0" collapsedLevelsAreSubtotals="1" fieldPosition="0"/>
    </format>
    <format dxfId="4799">
      <pivotArea dataOnly="0" labelOnly="1" outline="0" axis="axisValues" fieldPosition="0"/>
    </format>
    <format dxfId="4800">
      <pivotArea outline="0" fieldPosition="0">
        <references count="1">
          <reference field="4294967294" count="1">
            <x v="0"/>
          </reference>
        </references>
      </pivotArea>
    </format>
    <format dxfId="4801">
      <pivotArea type="origin" dataOnly="0" labelOnly="1" outline="0" fieldPosition="0"/>
    </format>
    <format dxfId="4802">
      <pivotArea field="9" type="button" dataOnly="0" labelOnly="1" outline="0" axis="axisCol" fieldPosition="0"/>
    </format>
    <format dxfId="4803">
      <pivotArea type="topRight" dataOnly="0" labelOnly="1" outline="0" fieldPosition="0"/>
    </format>
    <format dxfId="4804">
      <pivotArea field="4" type="button" dataOnly="0" labelOnly="1" outline="0" axis="axisRow" fieldPosition="0"/>
    </format>
    <format dxfId="4805">
      <pivotArea dataOnly="0" labelOnly="1" fieldPosition="0">
        <references count="1">
          <reference field="9" count="0"/>
        </references>
      </pivotArea>
    </format>
    <format dxfId="4806">
      <pivotArea grandRow="1" outline="0" collapsedLevelsAreSubtotals="1" fieldPosition="0"/>
    </format>
    <format dxfId="4807">
      <pivotArea dataOnly="0" labelOnly="1" grandRow="1" outline="0" fieldPosition="0"/>
    </format>
    <format dxfId="4808">
      <pivotArea type="origin" dataOnly="0" labelOnly="1" outline="0" fieldPosition="0"/>
    </format>
    <format dxfId="4809">
      <pivotArea field="9" type="button" dataOnly="0" labelOnly="1" outline="0" axis="axisCol" fieldPosition="0"/>
    </format>
    <format dxfId="4810">
      <pivotArea type="topRight" dataOnly="0" labelOnly="1" outline="0" fieldPosition="0"/>
    </format>
    <format dxfId="4811">
      <pivotArea field="4" type="button" dataOnly="0" labelOnly="1" outline="0" axis="axisRow" fieldPosition="0"/>
    </format>
    <format dxfId="4812">
      <pivotArea dataOnly="0" labelOnly="1" fieldPosition="0">
        <references count="1">
          <reference field="9" count="0"/>
        </references>
      </pivotArea>
    </format>
    <format dxfId="4813">
      <pivotArea grandRow="1" outline="0" collapsedLevelsAreSubtotals="1" fieldPosition="0"/>
    </format>
    <format dxfId="4814">
      <pivotArea dataOnly="0" labelOnly="1" grandRow="1" outline="0" fieldPosition="0"/>
    </format>
  </formats>
  <chartFormats count="21">
    <chartFormat chart="20" format="3" series="1">
      <pivotArea type="data" outline="0" fieldPosition="0">
        <references count="1">
          <reference field="9" count="1" selected="0">
            <x v="0"/>
          </reference>
        </references>
      </pivotArea>
    </chartFormat>
    <chartFormat chart="20" format="4" series="1">
      <pivotArea type="data" outline="0" fieldPosition="0">
        <references count="1">
          <reference field="9" count="1" selected="0">
            <x v="1"/>
          </reference>
        </references>
      </pivotArea>
    </chartFormat>
    <chartFormat chart="20" format="5" series="1">
      <pivotArea type="data" outline="0" fieldPosition="0">
        <references count="1">
          <reference field="9" count="1" selected="0">
            <x v="2"/>
          </reference>
        </references>
      </pivotArea>
    </chartFormat>
    <chartFormat chart="14" format="3" series="1">
      <pivotArea type="data" outline="0" fieldPosition="0">
        <references count="1">
          <reference field="9" count="1" selected="0">
            <x v="0"/>
          </reference>
        </references>
      </pivotArea>
    </chartFormat>
    <chartFormat chart="14" format="4" series="1">
      <pivotArea type="data" outline="0" fieldPosition="0">
        <references count="1">
          <reference field="9" count="1" selected="0">
            <x v="1"/>
          </reference>
        </references>
      </pivotArea>
    </chartFormat>
    <chartFormat chart="14" format="5" series="1">
      <pivotArea type="data" outline="0" fieldPosition="0">
        <references count="1">
          <reference field="9" count="1" selected="0">
            <x v="2"/>
          </reference>
        </references>
      </pivotArea>
    </chartFormat>
    <chartFormat chart="20" format="6" series="1">
      <pivotArea type="data" outline="0" fieldPosition="0">
        <references count="2">
          <reference field="4294967294" count="1" selected="0">
            <x v="0"/>
          </reference>
          <reference field="9" count="1" selected="0">
            <x v="0"/>
          </reference>
        </references>
      </pivotArea>
    </chartFormat>
    <chartFormat chart="20" format="7" series="1">
      <pivotArea type="data" outline="0" fieldPosition="0">
        <references count="2">
          <reference field="4294967294" count="1" selected="0">
            <x v="0"/>
          </reference>
          <reference field="9" count="1" selected="0">
            <x v="1"/>
          </reference>
        </references>
      </pivotArea>
    </chartFormat>
    <chartFormat chart="20" format="8" series="1">
      <pivotArea type="data" outline="0" fieldPosition="0">
        <references count="2">
          <reference field="4294967294" count="1" selected="0">
            <x v="0"/>
          </reference>
          <reference field="9" count="1" selected="0">
            <x v="2"/>
          </reference>
        </references>
      </pivotArea>
    </chartFormat>
    <chartFormat chart="14" format="6" series="1">
      <pivotArea type="data" outline="0" fieldPosition="0">
        <references count="2">
          <reference field="4294967294" count="1" selected="0">
            <x v="0"/>
          </reference>
          <reference field="9" count="1" selected="0">
            <x v="0"/>
          </reference>
        </references>
      </pivotArea>
    </chartFormat>
    <chartFormat chart="14" format="7" series="1">
      <pivotArea type="data" outline="0" fieldPosition="0">
        <references count="2">
          <reference field="4294967294" count="1" selected="0">
            <x v="0"/>
          </reference>
          <reference field="9" count="1" selected="0">
            <x v="1"/>
          </reference>
        </references>
      </pivotArea>
    </chartFormat>
    <chartFormat chart="14" format="8" series="1">
      <pivotArea type="data" outline="0" fieldPosition="0">
        <references count="2">
          <reference field="4294967294" count="1" selected="0">
            <x v="0"/>
          </reference>
          <reference field="9" count="1" selected="0">
            <x v="2"/>
          </reference>
        </references>
      </pivotArea>
    </chartFormat>
    <chartFormat chart="28" format="0" series="1">
      <pivotArea type="data" outline="0" fieldPosition="0">
        <references count="2">
          <reference field="4294967294" count="1" selected="0">
            <x v="0"/>
          </reference>
          <reference field="9" count="1" selected="0">
            <x v="0"/>
          </reference>
        </references>
      </pivotArea>
    </chartFormat>
    <chartFormat chart="28" format="1" series="1">
      <pivotArea type="data" outline="0" fieldPosition="0">
        <references count="2">
          <reference field="4294967294" count="1" selected="0">
            <x v="0"/>
          </reference>
          <reference field="9" count="1" selected="0">
            <x v="1"/>
          </reference>
        </references>
      </pivotArea>
    </chartFormat>
    <chartFormat chart="28" format="2" series="1">
      <pivotArea type="data" outline="0" fieldPosition="0">
        <references count="2">
          <reference field="4294967294" count="1" selected="0">
            <x v="0"/>
          </reference>
          <reference field="9" count="1" selected="0">
            <x v="2"/>
          </reference>
        </references>
      </pivotArea>
    </chartFormat>
    <chartFormat chart="38" format="6" series="1">
      <pivotArea type="data" outline="0" fieldPosition="0">
        <references count="2">
          <reference field="4294967294" count="1" selected="0">
            <x v="0"/>
          </reference>
          <reference field="9" count="1" selected="0">
            <x v="0"/>
          </reference>
        </references>
      </pivotArea>
    </chartFormat>
    <chartFormat chart="38" format="7" series="1">
      <pivotArea type="data" outline="0" fieldPosition="0">
        <references count="2">
          <reference field="4294967294" count="1" selected="0">
            <x v="0"/>
          </reference>
          <reference field="9" count="1" selected="0">
            <x v="1"/>
          </reference>
        </references>
      </pivotArea>
    </chartFormat>
    <chartFormat chart="38" format="8" series="1">
      <pivotArea type="data" outline="0" fieldPosition="0">
        <references count="2">
          <reference field="4294967294" count="1" selected="0">
            <x v="0"/>
          </reference>
          <reference field="9" count="1" selected="0">
            <x v="2"/>
          </reference>
        </references>
      </pivotArea>
    </chartFormat>
    <chartFormat chart="50" format="12" series="1">
      <pivotArea type="data" outline="0" fieldPosition="0">
        <references count="2">
          <reference field="4294967294" count="1" selected="0">
            <x v="0"/>
          </reference>
          <reference field="9" count="1" selected="0">
            <x v="0"/>
          </reference>
        </references>
      </pivotArea>
    </chartFormat>
    <chartFormat chart="50" format="13" series="1">
      <pivotArea type="data" outline="0" fieldPosition="0">
        <references count="2">
          <reference field="4294967294" count="1" selected="0">
            <x v="0"/>
          </reference>
          <reference field="9" count="1" selected="0">
            <x v="1"/>
          </reference>
        </references>
      </pivotArea>
    </chartFormat>
    <chartFormat chart="50" format="14" series="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C909175-E951-4371-B9ED-291E14C1CF2D}" name="PivotTable16" cacheId="1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S4:T55" firstHeaderRow="1" firstDataRow="1" firstDataCol="1"/>
  <pivotFields count="15">
    <pivotField numFmtId="14" showAll="0">
      <items count="15">
        <item x="0"/>
        <item x="1"/>
        <item x="2"/>
        <item x="3"/>
        <item x="4"/>
        <item x="5"/>
        <item x="6"/>
        <item x="7"/>
        <item x="8"/>
        <item x="9"/>
        <item x="10"/>
        <item x="11"/>
        <item x="12"/>
        <item x="13"/>
        <item t="default"/>
      </items>
    </pivotField>
    <pivotField showAll="0"/>
    <pivotField showAll="0">
      <items count="4">
        <item x="0"/>
        <item x="1"/>
        <item x="2"/>
        <item t="default"/>
      </items>
    </pivotField>
    <pivotField showAll="0"/>
    <pivotField showAll="0">
      <items count="5">
        <item x="2"/>
        <item x="1"/>
        <item x="0"/>
        <item x="3"/>
        <item t="default"/>
      </items>
    </pivotField>
    <pivotField showAll="0"/>
    <pivotField axis="axisRow" showAll="0" sortType="ascending">
      <items count="51">
        <item x="19"/>
        <item x="10"/>
        <item x="42"/>
        <item x="12"/>
        <item x="20"/>
        <item x="38"/>
        <item x="24"/>
        <item x="27"/>
        <item x="33"/>
        <item x="6"/>
        <item x="47"/>
        <item x="45"/>
        <item x="1"/>
        <item x="11"/>
        <item x="25"/>
        <item x="0"/>
        <item x="18"/>
        <item x="35"/>
        <item x="31"/>
        <item x="34"/>
        <item x="26"/>
        <item x="43"/>
        <item x="13"/>
        <item x="48"/>
        <item x="29"/>
        <item x="28"/>
        <item x="46"/>
        <item x="41"/>
        <item x="17"/>
        <item x="40"/>
        <item x="2"/>
        <item x="5"/>
        <item x="14"/>
        <item x="39"/>
        <item x="30"/>
        <item x="4"/>
        <item x="37"/>
        <item x="16"/>
        <item x="36"/>
        <item x="21"/>
        <item x="44"/>
        <item x="22"/>
        <item x="23"/>
        <item x="49"/>
        <item x="15"/>
        <item x="3"/>
        <item x="9"/>
        <item x="8"/>
        <item x="7"/>
        <item x="32"/>
        <item t="default"/>
      </items>
      <autoSortScope>
        <pivotArea dataOnly="0" outline="0" fieldPosition="0">
          <references count="1">
            <reference field="4294967294" count="1" selected="0">
              <x v="0"/>
            </reference>
          </references>
        </pivotArea>
      </autoSortScope>
    </pivotField>
    <pivotField showAll="0">
      <items count="6">
        <item x="0"/>
        <item x="2"/>
        <item x="4"/>
        <item x="1"/>
        <item x="3"/>
        <item t="default"/>
      </items>
    </pivotField>
    <pivotField showAll="0"/>
    <pivotField showAll="0"/>
    <pivotField showAll="0"/>
    <pivotField showAll="0"/>
    <pivotField dataField="1" showAll="0"/>
    <pivotField showAll="0">
      <items count="7">
        <item sd="0" x="0"/>
        <item sd="0" x="1"/>
        <item sd="0" x="2"/>
        <item sd="0" x="3"/>
        <item sd="0" x="4"/>
        <item sd="0" x="5"/>
        <item t="default"/>
      </items>
    </pivotField>
    <pivotField showAll="0">
      <items count="6">
        <item sd="0" x="0"/>
        <item x="1"/>
        <item x="2"/>
        <item x="3"/>
        <item sd="0" x="4"/>
        <item t="default"/>
      </items>
    </pivotField>
  </pivotFields>
  <rowFields count="1">
    <field x="6"/>
  </rowFields>
  <rowItems count="51">
    <i>
      <x v="39"/>
    </i>
    <i>
      <x v="43"/>
    </i>
    <i>
      <x v="36"/>
    </i>
    <i>
      <x v="3"/>
    </i>
    <i>
      <x v="18"/>
    </i>
    <i>
      <x v="9"/>
    </i>
    <i>
      <x v="15"/>
    </i>
    <i>
      <x v="7"/>
    </i>
    <i>
      <x v="23"/>
    </i>
    <i>
      <x v="48"/>
    </i>
    <i>
      <x v="4"/>
    </i>
    <i>
      <x/>
    </i>
    <i>
      <x v="42"/>
    </i>
    <i>
      <x v="37"/>
    </i>
    <i>
      <x v="49"/>
    </i>
    <i>
      <x v="10"/>
    </i>
    <i>
      <x v="8"/>
    </i>
    <i>
      <x v="14"/>
    </i>
    <i>
      <x v="6"/>
    </i>
    <i>
      <x v="19"/>
    </i>
    <i>
      <x v="17"/>
    </i>
    <i>
      <x v="47"/>
    </i>
    <i>
      <x v="34"/>
    </i>
    <i>
      <x v="21"/>
    </i>
    <i>
      <x v="1"/>
    </i>
    <i>
      <x v="16"/>
    </i>
    <i>
      <x v="35"/>
    </i>
    <i>
      <x v="44"/>
    </i>
    <i>
      <x v="41"/>
    </i>
    <i>
      <x v="33"/>
    </i>
    <i>
      <x v="12"/>
    </i>
    <i>
      <x v="45"/>
    </i>
    <i>
      <x v="13"/>
    </i>
    <i>
      <x v="30"/>
    </i>
    <i>
      <x v="28"/>
    </i>
    <i>
      <x v="27"/>
    </i>
    <i>
      <x v="22"/>
    </i>
    <i>
      <x v="26"/>
    </i>
    <i>
      <x v="46"/>
    </i>
    <i>
      <x v="20"/>
    </i>
    <i>
      <x v="32"/>
    </i>
    <i>
      <x v="11"/>
    </i>
    <i>
      <x v="25"/>
    </i>
    <i>
      <x v="31"/>
    </i>
    <i>
      <x v="2"/>
    </i>
    <i>
      <x v="5"/>
    </i>
    <i>
      <x v="29"/>
    </i>
    <i>
      <x v="24"/>
    </i>
    <i>
      <x v="38"/>
    </i>
    <i>
      <x v="40"/>
    </i>
    <i t="grand">
      <x/>
    </i>
  </rowItems>
  <colItems count="1">
    <i/>
  </colItems>
  <dataFields count="1">
    <dataField name="Average of Amount Spent" fld="12" subtotal="average" baseField="6" baseItem="39" numFmtId="172"/>
  </dataFields>
  <formats count="10">
    <format dxfId="4750">
      <pivotArea dataOnly="0" labelOnly="1" outline="0" axis="axisValues" fieldPosition="0"/>
    </format>
    <format dxfId="4751">
      <pivotArea outline="0" collapsedLevelsAreSubtotals="1" fieldPosition="0"/>
    </format>
    <format dxfId="4752">
      <pivotArea field="6" type="button" dataOnly="0" labelOnly="1" outline="0" axis="axisRow" fieldPosition="0"/>
    </format>
    <format dxfId="4753">
      <pivotArea dataOnly="0" labelOnly="1" outline="0" axis="axisValues" fieldPosition="0"/>
    </format>
    <format dxfId="4754">
      <pivotArea grandRow="1" outline="0" collapsedLevelsAreSubtotals="1" fieldPosition="0"/>
    </format>
    <format dxfId="4755">
      <pivotArea dataOnly="0" labelOnly="1" grandRow="1" outline="0" fieldPosition="0"/>
    </format>
    <format dxfId="4756">
      <pivotArea field="6" type="button" dataOnly="0" labelOnly="1" outline="0" axis="axisRow" fieldPosition="0"/>
    </format>
    <format dxfId="4757">
      <pivotArea dataOnly="0" labelOnly="1" outline="0" axis="axisValues" fieldPosition="0"/>
    </format>
    <format dxfId="4758">
      <pivotArea grandRow="1" outline="0" collapsedLevelsAreSubtotals="1" fieldPosition="0"/>
    </format>
    <format dxfId="4759">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8C4A8F2-E246-4D2D-870A-0D3A57393154}" name="PivotTable15" cacheId="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N4:AO55" firstHeaderRow="1" firstDataRow="1" firstDataCol="1"/>
  <pivotFields count="16">
    <pivotField numFmtId="14" showAll="0">
      <items count="788">
        <item x="0"/>
        <item x="28"/>
        <item x="55"/>
        <item x="85"/>
        <item x="114"/>
        <item x="144"/>
        <item x="172"/>
        <item x="203"/>
        <item x="232"/>
        <item x="260"/>
        <item x="288"/>
        <item x="315"/>
        <item x="11"/>
        <item x="12"/>
        <item x="13"/>
        <item x="14"/>
        <item x="15"/>
        <item x="16"/>
        <item x="17"/>
        <item x="18"/>
        <item x="19"/>
        <item x="20"/>
        <item x="21"/>
        <item x="22"/>
        <item x="23"/>
        <item x="24"/>
        <item x="25"/>
        <item x="26"/>
        <item x="27"/>
        <item x="29"/>
        <item x="56"/>
        <item x="86"/>
        <item x="115"/>
        <item x="145"/>
        <item x="173"/>
        <item x="204"/>
        <item x="233"/>
        <item x="261"/>
        <item x="289"/>
        <item x="316"/>
        <item x="39"/>
        <item x="40"/>
        <item x="41"/>
        <item x="42"/>
        <item x="43"/>
        <item x="44"/>
        <item x="45"/>
        <item x="46"/>
        <item x="47"/>
        <item x="48"/>
        <item x="49"/>
        <item x="50"/>
        <item x="51"/>
        <item x="52"/>
        <item x="53"/>
        <item x="54"/>
        <item x="1"/>
        <item x="30"/>
        <item x="57"/>
        <item x="87"/>
        <item x="116"/>
        <item x="146"/>
        <item x="174"/>
        <item x="205"/>
        <item x="234"/>
        <item x="262"/>
        <item x="317"/>
        <item x="66"/>
        <item x="67"/>
        <item x="68"/>
        <item x="69"/>
        <item x="70"/>
        <item x="71"/>
        <item x="72"/>
        <item x="73"/>
        <item x="74"/>
        <item x="75"/>
        <item x="76"/>
        <item x="77"/>
        <item x="78"/>
        <item x="79"/>
        <item x="80"/>
        <item x="81"/>
        <item x="82"/>
        <item x="83"/>
        <item x="84"/>
        <item x="2"/>
        <item x="31"/>
        <item x="58"/>
        <item x="88"/>
        <item x="117"/>
        <item x="147"/>
        <item x="175"/>
        <item x="235"/>
        <item x="263"/>
        <item x="290"/>
        <item x="318"/>
        <item x="96"/>
        <item x="97"/>
        <item x="98"/>
        <item x="99"/>
        <item x="100"/>
        <item x="101"/>
        <item x="102"/>
        <item x="103"/>
        <item x="104"/>
        <item x="105"/>
        <item x="106"/>
        <item x="107"/>
        <item x="108"/>
        <item x="109"/>
        <item x="110"/>
        <item x="111"/>
        <item x="112"/>
        <item x="113"/>
        <item x="3"/>
        <item x="32"/>
        <item x="59"/>
        <item x="148"/>
        <item x="176"/>
        <item x="206"/>
        <item x="236"/>
        <item x="264"/>
        <item x="291"/>
        <item x="319"/>
        <item x="125"/>
        <item x="126"/>
        <item x="127"/>
        <item x="128"/>
        <item x="129"/>
        <item x="130"/>
        <item x="131"/>
        <item x="132"/>
        <item x="133"/>
        <item x="134"/>
        <item x="135"/>
        <item x="136"/>
        <item x="137"/>
        <item x="138"/>
        <item x="139"/>
        <item x="140"/>
        <item x="141"/>
        <item x="142"/>
        <item x="143"/>
        <item x="4"/>
        <item x="33"/>
        <item x="60"/>
        <item x="89"/>
        <item x="118"/>
        <item x="177"/>
        <item x="207"/>
        <item x="237"/>
        <item x="265"/>
        <item x="292"/>
        <item x="320"/>
        <item x="155"/>
        <item x="156"/>
        <item x="157"/>
        <item x="158"/>
        <item x="159"/>
        <item x="160"/>
        <item x="161"/>
        <item x="162"/>
        <item x="163"/>
        <item x="164"/>
        <item x="165"/>
        <item x="166"/>
        <item x="167"/>
        <item x="168"/>
        <item x="169"/>
        <item x="170"/>
        <item x="171"/>
        <item x="5"/>
        <item x="34"/>
        <item x="61"/>
        <item x="90"/>
        <item x="119"/>
        <item x="149"/>
        <item x="178"/>
        <item x="208"/>
        <item x="238"/>
        <item x="266"/>
        <item x="293"/>
        <item x="321"/>
        <item x="184"/>
        <item x="185"/>
        <item x="186"/>
        <item x="187"/>
        <item x="188"/>
        <item x="189"/>
        <item x="190"/>
        <item x="191"/>
        <item x="192"/>
        <item x="193"/>
        <item x="194"/>
        <item x="195"/>
        <item x="196"/>
        <item x="197"/>
        <item x="198"/>
        <item x="199"/>
        <item x="200"/>
        <item x="201"/>
        <item x="202"/>
        <item x="6"/>
        <item x="35"/>
        <item x="62"/>
        <item x="91"/>
        <item x="120"/>
        <item x="150"/>
        <item x="179"/>
        <item x="209"/>
        <item x="239"/>
        <item x="267"/>
        <item x="294"/>
        <item x="322"/>
        <item x="214"/>
        <item x="215"/>
        <item x="216"/>
        <item x="217"/>
        <item x="218"/>
        <item x="219"/>
        <item x="220"/>
        <item x="221"/>
        <item x="222"/>
        <item x="223"/>
        <item x="224"/>
        <item x="225"/>
        <item x="226"/>
        <item x="227"/>
        <item x="228"/>
        <item x="229"/>
        <item x="230"/>
        <item x="231"/>
        <item x="7"/>
        <item x="63"/>
        <item x="92"/>
        <item x="121"/>
        <item x="151"/>
        <item x="180"/>
        <item x="210"/>
        <item x="268"/>
        <item x="295"/>
        <item x="323"/>
        <item x="242"/>
        <item x="243"/>
        <item x="244"/>
        <item x="245"/>
        <item x="246"/>
        <item x="247"/>
        <item x="248"/>
        <item x="249"/>
        <item x="250"/>
        <item x="251"/>
        <item x="252"/>
        <item x="253"/>
        <item x="254"/>
        <item x="255"/>
        <item x="256"/>
        <item x="257"/>
        <item x="258"/>
        <item x="259"/>
        <item x="8"/>
        <item x="36"/>
        <item x="64"/>
        <item x="93"/>
        <item x="122"/>
        <item x="152"/>
        <item x="181"/>
        <item x="211"/>
        <item x="240"/>
        <item x="269"/>
        <item x="296"/>
        <item x="324"/>
        <item x="272"/>
        <item x="273"/>
        <item x="274"/>
        <item x="275"/>
        <item x="276"/>
        <item x="277"/>
        <item x="278"/>
        <item x="279"/>
        <item x="280"/>
        <item x="281"/>
        <item x="282"/>
        <item x="283"/>
        <item x="284"/>
        <item x="285"/>
        <item x="286"/>
        <item x="287"/>
        <item x="9"/>
        <item x="37"/>
        <item x="94"/>
        <item x="123"/>
        <item x="153"/>
        <item x="182"/>
        <item x="212"/>
        <item x="270"/>
        <item x="297"/>
        <item x="325"/>
        <item x="299"/>
        <item x="300"/>
        <item x="301"/>
        <item x="302"/>
        <item x="303"/>
        <item x="304"/>
        <item x="305"/>
        <item x="306"/>
        <item x="307"/>
        <item x="308"/>
        <item x="309"/>
        <item x="310"/>
        <item x="311"/>
        <item x="312"/>
        <item x="313"/>
        <item x="314"/>
        <item x="10"/>
        <item x="38"/>
        <item x="65"/>
        <item x="95"/>
        <item x="124"/>
        <item x="154"/>
        <item x="183"/>
        <item x="213"/>
        <item x="241"/>
        <item x="271"/>
        <item x="298"/>
        <item x="326"/>
        <item x="327"/>
        <item x="328"/>
        <item x="329"/>
        <item x="330"/>
        <item x="331"/>
        <item x="332"/>
        <item x="333"/>
        <item x="334"/>
        <item x="335"/>
        <item x="336"/>
        <item x="337"/>
        <item x="338"/>
        <item x="339"/>
        <item x="340"/>
        <item x="341"/>
        <item x="342"/>
        <item x="343"/>
        <item x="344"/>
        <item x="345"/>
        <item x="372"/>
        <item x="422"/>
        <item x="450"/>
        <item x="477"/>
        <item x="505"/>
        <item x="589"/>
        <item x="643"/>
        <item x="356"/>
        <item x="357"/>
        <item x="358"/>
        <item x="359"/>
        <item x="360"/>
        <item x="361"/>
        <item x="362"/>
        <item x="363"/>
        <item x="364"/>
        <item x="365"/>
        <item x="366"/>
        <item x="367"/>
        <item x="368"/>
        <item x="369"/>
        <item x="370"/>
        <item x="371"/>
        <item x="373"/>
        <item x="399"/>
        <item x="423"/>
        <item x="478"/>
        <item x="534"/>
        <item x="563"/>
        <item x="590"/>
        <item x="644"/>
        <item x="382"/>
        <item x="383"/>
        <item x="384"/>
        <item x="385"/>
        <item x="386"/>
        <item x="387"/>
        <item x="388"/>
        <item x="389"/>
        <item x="390"/>
        <item x="391"/>
        <item x="392"/>
        <item x="393"/>
        <item x="394"/>
        <item x="395"/>
        <item x="396"/>
        <item x="397"/>
        <item x="398"/>
        <item x="346"/>
        <item x="374"/>
        <item x="400"/>
        <item x="424"/>
        <item x="451"/>
        <item x="479"/>
        <item x="506"/>
        <item x="535"/>
        <item x="564"/>
        <item x="591"/>
        <item x="645"/>
        <item x="409"/>
        <item x="410"/>
        <item x="411"/>
        <item x="412"/>
        <item x="413"/>
        <item x="414"/>
        <item x="415"/>
        <item x="416"/>
        <item x="417"/>
        <item x="418"/>
        <item x="419"/>
        <item x="420"/>
        <item x="421"/>
        <item x="347"/>
        <item x="401"/>
        <item x="425"/>
        <item x="480"/>
        <item x="507"/>
        <item x="536"/>
        <item x="565"/>
        <item x="592"/>
        <item x="618"/>
        <item x="646"/>
        <item x="433"/>
        <item x="434"/>
        <item x="435"/>
        <item x="436"/>
        <item x="437"/>
        <item x="438"/>
        <item x="439"/>
        <item x="440"/>
        <item x="441"/>
        <item x="442"/>
        <item x="443"/>
        <item x="444"/>
        <item x="445"/>
        <item x="446"/>
        <item x="447"/>
        <item x="448"/>
        <item x="449"/>
        <item x="348"/>
        <item x="375"/>
        <item x="402"/>
        <item x="426"/>
        <item x="452"/>
        <item x="481"/>
        <item x="508"/>
        <item x="537"/>
        <item x="566"/>
        <item x="593"/>
        <item x="460"/>
        <item x="461"/>
        <item x="462"/>
        <item x="463"/>
        <item x="464"/>
        <item x="465"/>
        <item x="466"/>
        <item x="467"/>
        <item x="468"/>
        <item x="469"/>
        <item x="470"/>
        <item x="471"/>
        <item x="472"/>
        <item x="473"/>
        <item x="474"/>
        <item x="475"/>
        <item x="476"/>
        <item x="349"/>
        <item x="376"/>
        <item x="403"/>
        <item x="427"/>
        <item x="453"/>
        <item x="482"/>
        <item x="509"/>
        <item x="538"/>
        <item x="567"/>
        <item x="594"/>
        <item x="619"/>
        <item x="647"/>
        <item x="488"/>
        <item x="489"/>
        <item x="490"/>
        <item x="491"/>
        <item x="492"/>
        <item x="493"/>
        <item x="494"/>
        <item x="495"/>
        <item x="496"/>
        <item x="497"/>
        <item x="498"/>
        <item x="499"/>
        <item x="500"/>
        <item x="501"/>
        <item x="502"/>
        <item x="503"/>
        <item x="504"/>
        <item x="350"/>
        <item x="404"/>
        <item x="428"/>
        <item x="454"/>
        <item x="483"/>
        <item x="510"/>
        <item x="539"/>
        <item x="568"/>
        <item x="595"/>
        <item x="620"/>
        <item x="648"/>
        <item x="516"/>
        <item x="517"/>
        <item x="518"/>
        <item x="519"/>
        <item x="520"/>
        <item x="521"/>
        <item x="522"/>
        <item x="523"/>
        <item x="524"/>
        <item x="525"/>
        <item x="526"/>
        <item x="527"/>
        <item x="528"/>
        <item x="529"/>
        <item x="530"/>
        <item x="531"/>
        <item x="532"/>
        <item x="533"/>
        <item x="351"/>
        <item x="377"/>
        <item x="405"/>
        <item x="429"/>
        <item x="455"/>
        <item x="484"/>
        <item x="511"/>
        <item x="540"/>
        <item x="569"/>
        <item x="596"/>
        <item x="621"/>
        <item x="649"/>
        <item x="545"/>
        <item x="546"/>
        <item x="547"/>
        <item x="548"/>
        <item x="549"/>
        <item x="550"/>
        <item x="551"/>
        <item x="552"/>
        <item x="553"/>
        <item x="554"/>
        <item x="555"/>
        <item x="556"/>
        <item x="557"/>
        <item x="558"/>
        <item x="559"/>
        <item x="560"/>
        <item x="561"/>
        <item x="562"/>
        <item x="352"/>
        <item x="378"/>
        <item x="406"/>
        <item x="430"/>
        <item x="456"/>
        <item x="485"/>
        <item x="512"/>
        <item x="541"/>
        <item x="570"/>
        <item x="597"/>
        <item x="622"/>
        <item x="573"/>
        <item x="574"/>
        <item x="575"/>
        <item x="576"/>
        <item x="577"/>
        <item x="578"/>
        <item x="579"/>
        <item x="580"/>
        <item x="581"/>
        <item x="582"/>
        <item x="583"/>
        <item x="584"/>
        <item x="585"/>
        <item x="586"/>
        <item x="587"/>
        <item x="588"/>
        <item x="353"/>
        <item x="379"/>
        <item x="407"/>
        <item x="457"/>
        <item x="513"/>
        <item x="542"/>
        <item x="571"/>
        <item x="598"/>
        <item x="623"/>
        <item x="650"/>
        <item x="601"/>
        <item x="602"/>
        <item x="603"/>
        <item x="604"/>
        <item x="605"/>
        <item x="606"/>
        <item x="607"/>
        <item x="608"/>
        <item x="609"/>
        <item x="610"/>
        <item x="611"/>
        <item x="612"/>
        <item x="613"/>
        <item x="614"/>
        <item x="615"/>
        <item x="616"/>
        <item x="617"/>
        <item x="354"/>
        <item x="380"/>
        <item x="408"/>
        <item x="431"/>
        <item x="458"/>
        <item x="486"/>
        <item x="514"/>
        <item x="543"/>
        <item x="599"/>
        <item x="624"/>
        <item x="651"/>
        <item x="626"/>
        <item x="627"/>
        <item x="628"/>
        <item x="629"/>
        <item x="630"/>
        <item x="631"/>
        <item x="632"/>
        <item x="633"/>
        <item x="634"/>
        <item x="635"/>
        <item x="636"/>
        <item x="637"/>
        <item x="638"/>
        <item x="639"/>
        <item x="640"/>
        <item x="641"/>
        <item x="642"/>
        <item x="355"/>
        <item x="381"/>
        <item x="432"/>
        <item x="459"/>
        <item x="487"/>
        <item x="515"/>
        <item x="544"/>
        <item x="572"/>
        <item x="600"/>
        <item x="625"/>
        <item x="652"/>
        <item x="653"/>
        <item x="654"/>
        <item x="655"/>
        <item x="656"/>
        <item x="657"/>
        <item x="658"/>
        <item x="659"/>
        <item x="660"/>
        <item x="661"/>
        <item x="662"/>
        <item x="663"/>
        <item x="664"/>
        <item x="665"/>
        <item x="666"/>
        <item x="667"/>
        <item x="668"/>
        <item x="669"/>
        <item x="670"/>
        <item x="699"/>
        <item x="727"/>
        <item x="758"/>
        <item x="786"/>
        <item x="682"/>
        <item x="683"/>
        <item x="684"/>
        <item x="685"/>
        <item x="686"/>
        <item x="687"/>
        <item x="688"/>
        <item x="689"/>
        <item x="690"/>
        <item x="691"/>
        <item x="692"/>
        <item x="693"/>
        <item x="694"/>
        <item x="695"/>
        <item x="696"/>
        <item x="697"/>
        <item x="698"/>
        <item x="671"/>
        <item x="700"/>
        <item x="728"/>
        <item x="759"/>
        <item x="711"/>
        <item x="712"/>
        <item x="713"/>
        <item x="714"/>
        <item x="715"/>
        <item x="716"/>
        <item x="717"/>
        <item x="718"/>
        <item x="719"/>
        <item x="720"/>
        <item x="721"/>
        <item x="722"/>
        <item x="723"/>
        <item x="724"/>
        <item x="725"/>
        <item x="726"/>
        <item x="672"/>
        <item x="701"/>
        <item x="729"/>
        <item x="760"/>
        <item x="739"/>
        <item x="740"/>
        <item x="741"/>
        <item x="742"/>
        <item x="743"/>
        <item x="744"/>
        <item x="745"/>
        <item x="746"/>
        <item x="747"/>
        <item x="748"/>
        <item x="749"/>
        <item x="750"/>
        <item x="751"/>
        <item x="752"/>
        <item x="753"/>
        <item x="754"/>
        <item x="755"/>
        <item x="756"/>
        <item x="757"/>
        <item x="673"/>
        <item x="702"/>
        <item x="730"/>
        <item x="761"/>
        <item x="769"/>
        <item x="770"/>
        <item x="771"/>
        <item x="772"/>
        <item x="773"/>
        <item x="774"/>
        <item x="775"/>
        <item x="776"/>
        <item x="777"/>
        <item x="778"/>
        <item x="779"/>
        <item x="780"/>
        <item x="781"/>
        <item x="782"/>
        <item x="783"/>
        <item x="784"/>
        <item x="785"/>
        <item x="674"/>
        <item x="703"/>
        <item x="731"/>
        <item x="762"/>
        <item x="675"/>
        <item x="704"/>
        <item x="732"/>
        <item x="763"/>
        <item x="676"/>
        <item x="705"/>
        <item x="733"/>
        <item x="764"/>
        <item x="677"/>
        <item x="706"/>
        <item x="734"/>
        <item x="765"/>
        <item x="678"/>
        <item x="707"/>
        <item x="735"/>
        <item x="766"/>
        <item x="679"/>
        <item x="708"/>
        <item x="736"/>
        <item x="767"/>
        <item x="680"/>
        <item x="709"/>
        <item x="737"/>
        <item x="681"/>
        <item x="710"/>
        <item x="738"/>
        <item x="768"/>
        <item t="default"/>
      </items>
    </pivotField>
    <pivotField showAll="0"/>
    <pivotField showAll="0"/>
    <pivotField showAll="0"/>
    <pivotField showAll="0"/>
    <pivotField showAll="0"/>
    <pivotField axis="axisRow" showAll="0">
      <items count="51">
        <item x="21"/>
        <item x="36"/>
        <item x="43"/>
        <item x="22"/>
        <item x="7"/>
        <item x="8"/>
        <item x="4"/>
        <item x="49"/>
        <item x="5"/>
        <item x="45"/>
        <item x="3"/>
        <item x="46"/>
        <item x="1"/>
        <item x="19"/>
        <item x="9"/>
        <item x="0"/>
        <item x="27"/>
        <item x="30"/>
        <item x="12"/>
        <item x="13"/>
        <item x="28"/>
        <item x="41"/>
        <item x="48"/>
        <item x="47"/>
        <item x="14"/>
        <item x="18"/>
        <item x="17"/>
        <item x="38"/>
        <item x="24"/>
        <item x="39"/>
        <item x="2"/>
        <item x="11"/>
        <item x="31"/>
        <item x="15"/>
        <item x="16"/>
        <item x="37"/>
        <item x="35"/>
        <item x="23"/>
        <item x="32"/>
        <item x="10"/>
        <item x="44"/>
        <item x="34"/>
        <item x="26"/>
        <item x="42"/>
        <item x="6"/>
        <item x="40"/>
        <item x="25"/>
        <item x="33"/>
        <item x="20"/>
        <item x="29"/>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5">
        <item x="0"/>
        <item x="1"/>
        <item x="2"/>
        <item x="3"/>
        <item x="4"/>
      </items>
    </pivotField>
  </pivotFields>
  <rowFields count="1">
    <field x="6"/>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Average of Amount Spent" fld="12" subtotal="average" baseField="6" baseItem="0" numFmtId="172"/>
  </dataFields>
  <formats count="9">
    <format dxfId="7240">
      <pivotArea outline="0" collapsedLevelsAreSubtotals="1" fieldPosition="0"/>
    </format>
    <format dxfId="7163">
      <pivotArea field="6" type="button" dataOnly="0" labelOnly="1" outline="0" axis="axisRow" fieldPosition="0"/>
    </format>
    <format dxfId="7162">
      <pivotArea dataOnly="0" labelOnly="1" outline="0" axis="axisValues" fieldPosition="0"/>
    </format>
    <format dxfId="7161">
      <pivotArea grandRow="1" outline="0" collapsedLevelsAreSubtotals="1" fieldPosition="0"/>
    </format>
    <format dxfId="7160">
      <pivotArea dataOnly="0" labelOnly="1" grandRow="1" outline="0" fieldPosition="0"/>
    </format>
    <format dxfId="7155">
      <pivotArea field="6" type="button" dataOnly="0" labelOnly="1" outline="0" axis="axisRow" fieldPosition="0"/>
    </format>
    <format dxfId="7154">
      <pivotArea dataOnly="0" labelOnly="1" outline="0" axis="axisValues" fieldPosition="0"/>
    </format>
    <format dxfId="7153">
      <pivotArea grandRow="1" outline="0" collapsedLevelsAreSubtotals="1" fieldPosition="0"/>
    </format>
    <format dxfId="7152">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04F25BB-D00F-445A-8862-C3A5B8616C51}" name="PivotTable14" cacheId="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K4:AL55" firstHeaderRow="1" firstDataRow="1" firstDataCol="1"/>
  <pivotFields count="16">
    <pivotField numFmtId="14" showAll="0">
      <items count="788">
        <item x="0"/>
        <item x="28"/>
        <item x="55"/>
        <item x="85"/>
        <item x="114"/>
        <item x="144"/>
        <item x="172"/>
        <item x="203"/>
        <item x="232"/>
        <item x="260"/>
        <item x="288"/>
        <item x="315"/>
        <item x="11"/>
        <item x="12"/>
        <item x="13"/>
        <item x="14"/>
        <item x="15"/>
        <item x="16"/>
        <item x="17"/>
        <item x="18"/>
        <item x="19"/>
        <item x="20"/>
        <item x="21"/>
        <item x="22"/>
        <item x="23"/>
        <item x="24"/>
        <item x="25"/>
        <item x="26"/>
        <item x="27"/>
        <item x="29"/>
        <item x="56"/>
        <item x="86"/>
        <item x="115"/>
        <item x="145"/>
        <item x="173"/>
        <item x="204"/>
        <item x="233"/>
        <item x="261"/>
        <item x="289"/>
        <item x="316"/>
        <item x="39"/>
        <item x="40"/>
        <item x="41"/>
        <item x="42"/>
        <item x="43"/>
        <item x="44"/>
        <item x="45"/>
        <item x="46"/>
        <item x="47"/>
        <item x="48"/>
        <item x="49"/>
        <item x="50"/>
        <item x="51"/>
        <item x="52"/>
        <item x="53"/>
        <item x="54"/>
        <item x="1"/>
        <item x="30"/>
        <item x="57"/>
        <item x="87"/>
        <item x="116"/>
        <item x="146"/>
        <item x="174"/>
        <item x="205"/>
        <item x="234"/>
        <item x="262"/>
        <item x="317"/>
        <item x="66"/>
        <item x="67"/>
        <item x="68"/>
        <item x="69"/>
        <item x="70"/>
        <item x="71"/>
        <item x="72"/>
        <item x="73"/>
        <item x="74"/>
        <item x="75"/>
        <item x="76"/>
        <item x="77"/>
        <item x="78"/>
        <item x="79"/>
        <item x="80"/>
        <item x="81"/>
        <item x="82"/>
        <item x="83"/>
        <item x="84"/>
        <item x="2"/>
        <item x="31"/>
        <item x="58"/>
        <item x="88"/>
        <item x="117"/>
        <item x="147"/>
        <item x="175"/>
        <item x="235"/>
        <item x="263"/>
        <item x="290"/>
        <item x="318"/>
        <item x="96"/>
        <item x="97"/>
        <item x="98"/>
        <item x="99"/>
        <item x="100"/>
        <item x="101"/>
        <item x="102"/>
        <item x="103"/>
        <item x="104"/>
        <item x="105"/>
        <item x="106"/>
        <item x="107"/>
        <item x="108"/>
        <item x="109"/>
        <item x="110"/>
        <item x="111"/>
        <item x="112"/>
        <item x="113"/>
        <item x="3"/>
        <item x="32"/>
        <item x="59"/>
        <item x="148"/>
        <item x="176"/>
        <item x="206"/>
        <item x="236"/>
        <item x="264"/>
        <item x="291"/>
        <item x="319"/>
        <item x="125"/>
        <item x="126"/>
        <item x="127"/>
        <item x="128"/>
        <item x="129"/>
        <item x="130"/>
        <item x="131"/>
        <item x="132"/>
        <item x="133"/>
        <item x="134"/>
        <item x="135"/>
        <item x="136"/>
        <item x="137"/>
        <item x="138"/>
        <item x="139"/>
        <item x="140"/>
        <item x="141"/>
        <item x="142"/>
        <item x="143"/>
        <item x="4"/>
        <item x="33"/>
        <item x="60"/>
        <item x="89"/>
        <item x="118"/>
        <item x="177"/>
        <item x="207"/>
        <item x="237"/>
        <item x="265"/>
        <item x="292"/>
        <item x="320"/>
        <item x="155"/>
        <item x="156"/>
        <item x="157"/>
        <item x="158"/>
        <item x="159"/>
        <item x="160"/>
        <item x="161"/>
        <item x="162"/>
        <item x="163"/>
        <item x="164"/>
        <item x="165"/>
        <item x="166"/>
        <item x="167"/>
        <item x="168"/>
        <item x="169"/>
        <item x="170"/>
        <item x="171"/>
        <item x="5"/>
        <item x="34"/>
        <item x="61"/>
        <item x="90"/>
        <item x="119"/>
        <item x="149"/>
        <item x="178"/>
        <item x="208"/>
        <item x="238"/>
        <item x="266"/>
        <item x="293"/>
        <item x="321"/>
        <item x="184"/>
        <item x="185"/>
        <item x="186"/>
        <item x="187"/>
        <item x="188"/>
        <item x="189"/>
        <item x="190"/>
        <item x="191"/>
        <item x="192"/>
        <item x="193"/>
        <item x="194"/>
        <item x="195"/>
        <item x="196"/>
        <item x="197"/>
        <item x="198"/>
        <item x="199"/>
        <item x="200"/>
        <item x="201"/>
        <item x="202"/>
        <item x="6"/>
        <item x="35"/>
        <item x="62"/>
        <item x="91"/>
        <item x="120"/>
        <item x="150"/>
        <item x="179"/>
        <item x="209"/>
        <item x="239"/>
        <item x="267"/>
        <item x="294"/>
        <item x="322"/>
        <item x="214"/>
        <item x="215"/>
        <item x="216"/>
        <item x="217"/>
        <item x="218"/>
        <item x="219"/>
        <item x="220"/>
        <item x="221"/>
        <item x="222"/>
        <item x="223"/>
        <item x="224"/>
        <item x="225"/>
        <item x="226"/>
        <item x="227"/>
        <item x="228"/>
        <item x="229"/>
        <item x="230"/>
        <item x="231"/>
        <item x="7"/>
        <item x="63"/>
        <item x="92"/>
        <item x="121"/>
        <item x="151"/>
        <item x="180"/>
        <item x="210"/>
        <item x="268"/>
        <item x="295"/>
        <item x="323"/>
        <item x="242"/>
        <item x="243"/>
        <item x="244"/>
        <item x="245"/>
        <item x="246"/>
        <item x="247"/>
        <item x="248"/>
        <item x="249"/>
        <item x="250"/>
        <item x="251"/>
        <item x="252"/>
        <item x="253"/>
        <item x="254"/>
        <item x="255"/>
        <item x="256"/>
        <item x="257"/>
        <item x="258"/>
        <item x="259"/>
        <item x="8"/>
        <item x="36"/>
        <item x="64"/>
        <item x="93"/>
        <item x="122"/>
        <item x="152"/>
        <item x="181"/>
        <item x="211"/>
        <item x="240"/>
        <item x="269"/>
        <item x="296"/>
        <item x="324"/>
        <item x="272"/>
        <item x="273"/>
        <item x="274"/>
        <item x="275"/>
        <item x="276"/>
        <item x="277"/>
        <item x="278"/>
        <item x="279"/>
        <item x="280"/>
        <item x="281"/>
        <item x="282"/>
        <item x="283"/>
        <item x="284"/>
        <item x="285"/>
        <item x="286"/>
        <item x="287"/>
        <item x="9"/>
        <item x="37"/>
        <item x="94"/>
        <item x="123"/>
        <item x="153"/>
        <item x="182"/>
        <item x="212"/>
        <item x="270"/>
        <item x="297"/>
        <item x="325"/>
        <item x="299"/>
        <item x="300"/>
        <item x="301"/>
        <item x="302"/>
        <item x="303"/>
        <item x="304"/>
        <item x="305"/>
        <item x="306"/>
        <item x="307"/>
        <item x="308"/>
        <item x="309"/>
        <item x="310"/>
        <item x="311"/>
        <item x="312"/>
        <item x="313"/>
        <item x="314"/>
        <item x="10"/>
        <item x="38"/>
        <item x="65"/>
        <item x="95"/>
        <item x="124"/>
        <item x="154"/>
        <item x="183"/>
        <item x="213"/>
        <item x="241"/>
        <item x="271"/>
        <item x="298"/>
        <item x="326"/>
        <item x="327"/>
        <item x="328"/>
        <item x="329"/>
        <item x="330"/>
        <item x="331"/>
        <item x="332"/>
        <item x="333"/>
        <item x="334"/>
        <item x="335"/>
        <item x="336"/>
        <item x="337"/>
        <item x="338"/>
        <item x="339"/>
        <item x="340"/>
        <item x="341"/>
        <item x="342"/>
        <item x="343"/>
        <item x="344"/>
        <item x="345"/>
        <item x="372"/>
        <item x="422"/>
        <item x="450"/>
        <item x="477"/>
        <item x="505"/>
        <item x="589"/>
        <item x="643"/>
        <item x="356"/>
        <item x="357"/>
        <item x="358"/>
        <item x="359"/>
        <item x="360"/>
        <item x="361"/>
        <item x="362"/>
        <item x="363"/>
        <item x="364"/>
        <item x="365"/>
        <item x="366"/>
        <item x="367"/>
        <item x="368"/>
        <item x="369"/>
        <item x="370"/>
        <item x="371"/>
        <item x="373"/>
        <item x="399"/>
        <item x="423"/>
        <item x="478"/>
        <item x="534"/>
        <item x="563"/>
        <item x="590"/>
        <item x="644"/>
        <item x="382"/>
        <item x="383"/>
        <item x="384"/>
        <item x="385"/>
        <item x="386"/>
        <item x="387"/>
        <item x="388"/>
        <item x="389"/>
        <item x="390"/>
        <item x="391"/>
        <item x="392"/>
        <item x="393"/>
        <item x="394"/>
        <item x="395"/>
        <item x="396"/>
        <item x="397"/>
        <item x="398"/>
        <item x="346"/>
        <item x="374"/>
        <item x="400"/>
        <item x="424"/>
        <item x="451"/>
        <item x="479"/>
        <item x="506"/>
        <item x="535"/>
        <item x="564"/>
        <item x="591"/>
        <item x="645"/>
        <item x="409"/>
        <item x="410"/>
        <item x="411"/>
        <item x="412"/>
        <item x="413"/>
        <item x="414"/>
        <item x="415"/>
        <item x="416"/>
        <item x="417"/>
        <item x="418"/>
        <item x="419"/>
        <item x="420"/>
        <item x="421"/>
        <item x="347"/>
        <item x="401"/>
        <item x="425"/>
        <item x="480"/>
        <item x="507"/>
        <item x="536"/>
        <item x="565"/>
        <item x="592"/>
        <item x="618"/>
        <item x="646"/>
        <item x="433"/>
        <item x="434"/>
        <item x="435"/>
        <item x="436"/>
        <item x="437"/>
        <item x="438"/>
        <item x="439"/>
        <item x="440"/>
        <item x="441"/>
        <item x="442"/>
        <item x="443"/>
        <item x="444"/>
        <item x="445"/>
        <item x="446"/>
        <item x="447"/>
        <item x="448"/>
        <item x="449"/>
        <item x="348"/>
        <item x="375"/>
        <item x="402"/>
        <item x="426"/>
        <item x="452"/>
        <item x="481"/>
        <item x="508"/>
        <item x="537"/>
        <item x="566"/>
        <item x="593"/>
        <item x="460"/>
        <item x="461"/>
        <item x="462"/>
        <item x="463"/>
        <item x="464"/>
        <item x="465"/>
        <item x="466"/>
        <item x="467"/>
        <item x="468"/>
        <item x="469"/>
        <item x="470"/>
        <item x="471"/>
        <item x="472"/>
        <item x="473"/>
        <item x="474"/>
        <item x="475"/>
        <item x="476"/>
        <item x="349"/>
        <item x="376"/>
        <item x="403"/>
        <item x="427"/>
        <item x="453"/>
        <item x="482"/>
        <item x="509"/>
        <item x="538"/>
        <item x="567"/>
        <item x="594"/>
        <item x="619"/>
        <item x="647"/>
        <item x="488"/>
        <item x="489"/>
        <item x="490"/>
        <item x="491"/>
        <item x="492"/>
        <item x="493"/>
        <item x="494"/>
        <item x="495"/>
        <item x="496"/>
        <item x="497"/>
        <item x="498"/>
        <item x="499"/>
        <item x="500"/>
        <item x="501"/>
        <item x="502"/>
        <item x="503"/>
        <item x="504"/>
        <item x="350"/>
        <item x="404"/>
        <item x="428"/>
        <item x="454"/>
        <item x="483"/>
        <item x="510"/>
        <item x="539"/>
        <item x="568"/>
        <item x="595"/>
        <item x="620"/>
        <item x="648"/>
        <item x="516"/>
        <item x="517"/>
        <item x="518"/>
        <item x="519"/>
        <item x="520"/>
        <item x="521"/>
        <item x="522"/>
        <item x="523"/>
        <item x="524"/>
        <item x="525"/>
        <item x="526"/>
        <item x="527"/>
        <item x="528"/>
        <item x="529"/>
        <item x="530"/>
        <item x="531"/>
        <item x="532"/>
        <item x="533"/>
        <item x="351"/>
        <item x="377"/>
        <item x="405"/>
        <item x="429"/>
        <item x="455"/>
        <item x="484"/>
        <item x="511"/>
        <item x="540"/>
        <item x="569"/>
        <item x="596"/>
        <item x="621"/>
        <item x="649"/>
        <item x="545"/>
        <item x="546"/>
        <item x="547"/>
        <item x="548"/>
        <item x="549"/>
        <item x="550"/>
        <item x="551"/>
        <item x="552"/>
        <item x="553"/>
        <item x="554"/>
        <item x="555"/>
        <item x="556"/>
        <item x="557"/>
        <item x="558"/>
        <item x="559"/>
        <item x="560"/>
        <item x="561"/>
        <item x="562"/>
        <item x="352"/>
        <item x="378"/>
        <item x="406"/>
        <item x="430"/>
        <item x="456"/>
        <item x="485"/>
        <item x="512"/>
        <item x="541"/>
        <item x="570"/>
        <item x="597"/>
        <item x="622"/>
        <item x="573"/>
        <item x="574"/>
        <item x="575"/>
        <item x="576"/>
        <item x="577"/>
        <item x="578"/>
        <item x="579"/>
        <item x="580"/>
        <item x="581"/>
        <item x="582"/>
        <item x="583"/>
        <item x="584"/>
        <item x="585"/>
        <item x="586"/>
        <item x="587"/>
        <item x="588"/>
        <item x="353"/>
        <item x="379"/>
        <item x="407"/>
        <item x="457"/>
        <item x="513"/>
        <item x="542"/>
        <item x="571"/>
        <item x="598"/>
        <item x="623"/>
        <item x="650"/>
        <item x="601"/>
        <item x="602"/>
        <item x="603"/>
        <item x="604"/>
        <item x="605"/>
        <item x="606"/>
        <item x="607"/>
        <item x="608"/>
        <item x="609"/>
        <item x="610"/>
        <item x="611"/>
        <item x="612"/>
        <item x="613"/>
        <item x="614"/>
        <item x="615"/>
        <item x="616"/>
        <item x="617"/>
        <item x="354"/>
        <item x="380"/>
        <item x="408"/>
        <item x="431"/>
        <item x="458"/>
        <item x="486"/>
        <item x="514"/>
        <item x="543"/>
        <item x="599"/>
        <item x="624"/>
        <item x="651"/>
        <item x="626"/>
        <item x="627"/>
        <item x="628"/>
        <item x="629"/>
        <item x="630"/>
        <item x="631"/>
        <item x="632"/>
        <item x="633"/>
        <item x="634"/>
        <item x="635"/>
        <item x="636"/>
        <item x="637"/>
        <item x="638"/>
        <item x="639"/>
        <item x="640"/>
        <item x="641"/>
        <item x="642"/>
        <item x="355"/>
        <item x="381"/>
        <item x="432"/>
        <item x="459"/>
        <item x="487"/>
        <item x="515"/>
        <item x="544"/>
        <item x="572"/>
        <item x="600"/>
        <item x="625"/>
        <item x="652"/>
        <item x="653"/>
        <item x="654"/>
        <item x="655"/>
        <item x="656"/>
        <item x="657"/>
        <item x="658"/>
        <item x="659"/>
        <item x="660"/>
        <item x="661"/>
        <item x="662"/>
        <item x="663"/>
        <item x="664"/>
        <item x="665"/>
        <item x="666"/>
        <item x="667"/>
        <item x="668"/>
        <item x="669"/>
        <item x="670"/>
        <item x="699"/>
        <item x="727"/>
        <item x="758"/>
        <item x="786"/>
        <item x="682"/>
        <item x="683"/>
        <item x="684"/>
        <item x="685"/>
        <item x="686"/>
        <item x="687"/>
        <item x="688"/>
        <item x="689"/>
        <item x="690"/>
        <item x="691"/>
        <item x="692"/>
        <item x="693"/>
        <item x="694"/>
        <item x="695"/>
        <item x="696"/>
        <item x="697"/>
        <item x="698"/>
        <item x="671"/>
        <item x="700"/>
        <item x="728"/>
        <item x="759"/>
        <item x="711"/>
        <item x="712"/>
        <item x="713"/>
        <item x="714"/>
        <item x="715"/>
        <item x="716"/>
        <item x="717"/>
        <item x="718"/>
        <item x="719"/>
        <item x="720"/>
        <item x="721"/>
        <item x="722"/>
        <item x="723"/>
        <item x="724"/>
        <item x="725"/>
        <item x="726"/>
        <item x="672"/>
        <item x="701"/>
        <item x="729"/>
        <item x="760"/>
        <item x="739"/>
        <item x="740"/>
        <item x="741"/>
        <item x="742"/>
        <item x="743"/>
        <item x="744"/>
        <item x="745"/>
        <item x="746"/>
        <item x="747"/>
        <item x="748"/>
        <item x="749"/>
        <item x="750"/>
        <item x="751"/>
        <item x="752"/>
        <item x="753"/>
        <item x="754"/>
        <item x="755"/>
        <item x="756"/>
        <item x="757"/>
        <item x="673"/>
        <item x="702"/>
        <item x="730"/>
        <item x="761"/>
        <item x="769"/>
        <item x="770"/>
        <item x="771"/>
        <item x="772"/>
        <item x="773"/>
        <item x="774"/>
        <item x="775"/>
        <item x="776"/>
        <item x="777"/>
        <item x="778"/>
        <item x="779"/>
        <item x="780"/>
        <item x="781"/>
        <item x="782"/>
        <item x="783"/>
        <item x="784"/>
        <item x="785"/>
        <item x="674"/>
        <item x="703"/>
        <item x="731"/>
        <item x="762"/>
        <item x="675"/>
        <item x="704"/>
        <item x="732"/>
        <item x="763"/>
        <item x="676"/>
        <item x="705"/>
        <item x="733"/>
        <item x="764"/>
        <item x="677"/>
        <item x="706"/>
        <item x="734"/>
        <item x="765"/>
        <item x="678"/>
        <item x="707"/>
        <item x="735"/>
        <item x="766"/>
        <item x="679"/>
        <item x="708"/>
        <item x="736"/>
        <item x="767"/>
        <item x="680"/>
        <item x="709"/>
        <item x="737"/>
        <item x="681"/>
        <item x="710"/>
        <item x="738"/>
        <item x="768"/>
        <item t="default"/>
      </items>
    </pivotField>
    <pivotField showAll="0"/>
    <pivotField showAll="0"/>
    <pivotField showAll="0"/>
    <pivotField showAll="0"/>
    <pivotField showAll="0"/>
    <pivotField axis="axisRow" showAll="0">
      <items count="51">
        <item x="21"/>
        <item x="36"/>
        <item x="43"/>
        <item x="22"/>
        <item x="7"/>
        <item x="8"/>
        <item x="4"/>
        <item x="49"/>
        <item x="5"/>
        <item x="45"/>
        <item x="3"/>
        <item x="46"/>
        <item x="1"/>
        <item x="19"/>
        <item x="9"/>
        <item x="0"/>
        <item x="27"/>
        <item x="30"/>
        <item x="12"/>
        <item x="13"/>
        <item x="28"/>
        <item x="41"/>
        <item x="48"/>
        <item x="47"/>
        <item x="14"/>
        <item x="18"/>
        <item x="17"/>
        <item x="38"/>
        <item x="24"/>
        <item x="39"/>
        <item x="2"/>
        <item x="11"/>
        <item x="31"/>
        <item x="15"/>
        <item x="16"/>
        <item x="37"/>
        <item x="35"/>
        <item x="23"/>
        <item x="32"/>
        <item x="10"/>
        <item x="44"/>
        <item x="34"/>
        <item x="26"/>
        <item x="42"/>
        <item x="6"/>
        <item x="40"/>
        <item x="25"/>
        <item x="33"/>
        <item x="20"/>
        <item x="29"/>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5">
        <item x="0"/>
        <item x="1"/>
        <item x="2"/>
        <item x="3"/>
        <item x="4"/>
      </items>
    </pivotField>
  </pivotFields>
  <rowFields count="1">
    <field x="6"/>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 Amount Spent" fld="12" baseField="0" baseItem="0" numFmtId="172"/>
  </dataFields>
  <formats count="9">
    <format dxfId="7241">
      <pivotArea outline="0" collapsedLevelsAreSubtotals="1" fieldPosition="0"/>
    </format>
    <format dxfId="7159">
      <pivotArea field="6" type="button" dataOnly="0" labelOnly="1" outline="0" axis="axisRow" fieldPosition="0"/>
    </format>
    <format dxfId="7158">
      <pivotArea dataOnly="0" labelOnly="1" outline="0" axis="axisValues" fieldPosition="0"/>
    </format>
    <format dxfId="7157">
      <pivotArea grandRow="1" outline="0" collapsedLevelsAreSubtotals="1" fieldPosition="0"/>
    </format>
    <format dxfId="7156">
      <pivotArea dataOnly="0" labelOnly="1" grandRow="1" outline="0" fieldPosition="0"/>
    </format>
    <format dxfId="7151">
      <pivotArea field="6" type="button" dataOnly="0" labelOnly="1" outline="0" axis="axisRow" fieldPosition="0"/>
    </format>
    <format dxfId="7150">
      <pivotArea dataOnly="0" labelOnly="1" outline="0" axis="axisValues" fieldPosition="0"/>
    </format>
    <format dxfId="7149">
      <pivotArea grandRow="1" outline="0" collapsedLevelsAreSubtotals="1" fieldPosition="0"/>
    </format>
    <format dxfId="7148">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743F1973-C2BA-4EEE-9E72-1C22E2B09D8B}" name="PivotTable13" cacheId="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Y4:Z55" firstHeaderRow="1" firstDataRow="1" firstDataCol="1"/>
  <pivotFields count="16">
    <pivotField numFmtId="14" showAll="0">
      <items count="788">
        <item x="0"/>
        <item x="28"/>
        <item x="55"/>
        <item x="85"/>
        <item x="114"/>
        <item x="144"/>
        <item x="172"/>
        <item x="203"/>
        <item x="232"/>
        <item x="260"/>
        <item x="288"/>
        <item x="315"/>
        <item x="11"/>
        <item x="12"/>
        <item x="13"/>
        <item x="14"/>
        <item x="15"/>
        <item x="16"/>
        <item x="17"/>
        <item x="18"/>
        <item x="19"/>
        <item x="20"/>
        <item x="21"/>
        <item x="22"/>
        <item x="23"/>
        <item x="24"/>
        <item x="25"/>
        <item x="26"/>
        <item x="27"/>
        <item x="29"/>
        <item x="56"/>
        <item x="86"/>
        <item x="115"/>
        <item x="145"/>
        <item x="173"/>
        <item x="204"/>
        <item x="233"/>
        <item x="261"/>
        <item x="289"/>
        <item x="316"/>
        <item x="39"/>
        <item x="40"/>
        <item x="41"/>
        <item x="42"/>
        <item x="43"/>
        <item x="44"/>
        <item x="45"/>
        <item x="46"/>
        <item x="47"/>
        <item x="48"/>
        <item x="49"/>
        <item x="50"/>
        <item x="51"/>
        <item x="52"/>
        <item x="53"/>
        <item x="54"/>
        <item x="1"/>
        <item x="30"/>
        <item x="57"/>
        <item x="87"/>
        <item x="116"/>
        <item x="146"/>
        <item x="174"/>
        <item x="205"/>
        <item x="234"/>
        <item x="262"/>
        <item x="317"/>
        <item x="66"/>
        <item x="67"/>
        <item x="68"/>
        <item x="69"/>
        <item x="70"/>
        <item x="71"/>
        <item x="72"/>
        <item x="73"/>
        <item x="74"/>
        <item x="75"/>
        <item x="76"/>
        <item x="77"/>
        <item x="78"/>
        <item x="79"/>
        <item x="80"/>
        <item x="81"/>
        <item x="82"/>
        <item x="83"/>
        <item x="84"/>
        <item x="2"/>
        <item x="31"/>
        <item x="58"/>
        <item x="88"/>
        <item x="117"/>
        <item x="147"/>
        <item x="175"/>
        <item x="235"/>
        <item x="263"/>
        <item x="290"/>
        <item x="318"/>
        <item x="96"/>
        <item x="97"/>
        <item x="98"/>
        <item x="99"/>
        <item x="100"/>
        <item x="101"/>
        <item x="102"/>
        <item x="103"/>
        <item x="104"/>
        <item x="105"/>
        <item x="106"/>
        <item x="107"/>
        <item x="108"/>
        <item x="109"/>
        <item x="110"/>
        <item x="111"/>
        <item x="112"/>
        <item x="113"/>
        <item x="3"/>
        <item x="32"/>
        <item x="59"/>
        <item x="148"/>
        <item x="176"/>
        <item x="206"/>
        <item x="236"/>
        <item x="264"/>
        <item x="291"/>
        <item x="319"/>
        <item x="125"/>
        <item x="126"/>
        <item x="127"/>
        <item x="128"/>
        <item x="129"/>
        <item x="130"/>
        <item x="131"/>
        <item x="132"/>
        <item x="133"/>
        <item x="134"/>
        <item x="135"/>
        <item x="136"/>
        <item x="137"/>
        <item x="138"/>
        <item x="139"/>
        <item x="140"/>
        <item x="141"/>
        <item x="142"/>
        <item x="143"/>
        <item x="4"/>
        <item x="33"/>
        <item x="60"/>
        <item x="89"/>
        <item x="118"/>
        <item x="177"/>
        <item x="207"/>
        <item x="237"/>
        <item x="265"/>
        <item x="292"/>
        <item x="320"/>
        <item x="155"/>
        <item x="156"/>
        <item x="157"/>
        <item x="158"/>
        <item x="159"/>
        <item x="160"/>
        <item x="161"/>
        <item x="162"/>
        <item x="163"/>
        <item x="164"/>
        <item x="165"/>
        <item x="166"/>
        <item x="167"/>
        <item x="168"/>
        <item x="169"/>
        <item x="170"/>
        <item x="171"/>
        <item x="5"/>
        <item x="34"/>
        <item x="61"/>
        <item x="90"/>
        <item x="119"/>
        <item x="149"/>
        <item x="178"/>
        <item x="208"/>
        <item x="238"/>
        <item x="266"/>
        <item x="293"/>
        <item x="321"/>
        <item x="184"/>
        <item x="185"/>
        <item x="186"/>
        <item x="187"/>
        <item x="188"/>
        <item x="189"/>
        <item x="190"/>
        <item x="191"/>
        <item x="192"/>
        <item x="193"/>
        <item x="194"/>
        <item x="195"/>
        <item x="196"/>
        <item x="197"/>
        <item x="198"/>
        <item x="199"/>
        <item x="200"/>
        <item x="201"/>
        <item x="202"/>
        <item x="6"/>
        <item x="35"/>
        <item x="62"/>
        <item x="91"/>
        <item x="120"/>
        <item x="150"/>
        <item x="179"/>
        <item x="209"/>
        <item x="239"/>
        <item x="267"/>
        <item x="294"/>
        <item x="322"/>
        <item x="214"/>
        <item x="215"/>
        <item x="216"/>
        <item x="217"/>
        <item x="218"/>
        <item x="219"/>
        <item x="220"/>
        <item x="221"/>
        <item x="222"/>
        <item x="223"/>
        <item x="224"/>
        <item x="225"/>
        <item x="226"/>
        <item x="227"/>
        <item x="228"/>
        <item x="229"/>
        <item x="230"/>
        <item x="231"/>
        <item x="7"/>
        <item x="63"/>
        <item x="92"/>
        <item x="121"/>
        <item x="151"/>
        <item x="180"/>
        <item x="210"/>
        <item x="268"/>
        <item x="295"/>
        <item x="323"/>
        <item x="242"/>
        <item x="243"/>
        <item x="244"/>
        <item x="245"/>
        <item x="246"/>
        <item x="247"/>
        <item x="248"/>
        <item x="249"/>
        <item x="250"/>
        <item x="251"/>
        <item x="252"/>
        <item x="253"/>
        <item x="254"/>
        <item x="255"/>
        <item x="256"/>
        <item x="257"/>
        <item x="258"/>
        <item x="259"/>
        <item x="8"/>
        <item x="36"/>
        <item x="64"/>
        <item x="93"/>
        <item x="122"/>
        <item x="152"/>
        <item x="181"/>
        <item x="211"/>
        <item x="240"/>
        <item x="269"/>
        <item x="296"/>
        <item x="324"/>
        <item x="272"/>
        <item x="273"/>
        <item x="274"/>
        <item x="275"/>
        <item x="276"/>
        <item x="277"/>
        <item x="278"/>
        <item x="279"/>
        <item x="280"/>
        <item x="281"/>
        <item x="282"/>
        <item x="283"/>
        <item x="284"/>
        <item x="285"/>
        <item x="286"/>
        <item x="287"/>
        <item x="9"/>
        <item x="37"/>
        <item x="94"/>
        <item x="123"/>
        <item x="153"/>
        <item x="182"/>
        <item x="212"/>
        <item x="270"/>
        <item x="297"/>
        <item x="325"/>
        <item x="299"/>
        <item x="300"/>
        <item x="301"/>
        <item x="302"/>
        <item x="303"/>
        <item x="304"/>
        <item x="305"/>
        <item x="306"/>
        <item x="307"/>
        <item x="308"/>
        <item x="309"/>
        <item x="310"/>
        <item x="311"/>
        <item x="312"/>
        <item x="313"/>
        <item x="314"/>
        <item x="10"/>
        <item x="38"/>
        <item x="65"/>
        <item x="95"/>
        <item x="124"/>
        <item x="154"/>
        <item x="183"/>
        <item x="213"/>
        <item x="241"/>
        <item x="271"/>
        <item x="298"/>
        <item x="326"/>
        <item x="327"/>
        <item x="328"/>
        <item x="329"/>
        <item x="330"/>
        <item x="331"/>
        <item x="332"/>
        <item x="333"/>
        <item x="334"/>
        <item x="335"/>
        <item x="336"/>
        <item x="337"/>
        <item x="338"/>
        <item x="339"/>
        <item x="340"/>
        <item x="341"/>
        <item x="342"/>
        <item x="343"/>
        <item x="344"/>
        <item x="345"/>
        <item x="372"/>
        <item x="422"/>
        <item x="450"/>
        <item x="477"/>
        <item x="505"/>
        <item x="589"/>
        <item x="643"/>
        <item x="356"/>
        <item x="357"/>
        <item x="358"/>
        <item x="359"/>
        <item x="360"/>
        <item x="361"/>
        <item x="362"/>
        <item x="363"/>
        <item x="364"/>
        <item x="365"/>
        <item x="366"/>
        <item x="367"/>
        <item x="368"/>
        <item x="369"/>
        <item x="370"/>
        <item x="371"/>
        <item x="373"/>
        <item x="399"/>
        <item x="423"/>
        <item x="478"/>
        <item x="534"/>
        <item x="563"/>
        <item x="590"/>
        <item x="644"/>
        <item x="382"/>
        <item x="383"/>
        <item x="384"/>
        <item x="385"/>
        <item x="386"/>
        <item x="387"/>
        <item x="388"/>
        <item x="389"/>
        <item x="390"/>
        <item x="391"/>
        <item x="392"/>
        <item x="393"/>
        <item x="394"/>
        <item x="395"/>
        <item x="396"/>
        <item x="397"/>
        <item x="398"/>
        <item x="346"/>
        <item x="374"/>
        <item x="400"/>
        <item x="424"/>
        <item x="451"/>
        <item x="479"/>
        <item x="506"/>
        <item x="535"/>
        <item x="564"/>
        <item x="591"/>
        <item x="645"/>
        <item x="409"/>
        <item x="410"/>
        <item x="411"/>
        <item x="412"/>
        <item x="413"/>
        <item x="414"/>
        <item x="415"/>
        <item x="416"/>
        <item x="417"/>
        <item x="418"/>
        <item x="419"/>
        <item x="420"/>
        <item x="421"/>
        <item x="347"/>
        <item x="401"/>
        <item x="425"/>
        <item x="480"/>
        <item x="507"/>
        <item x="536"/>
        <item x="565"/>
        <item x="592"/>
        <item x="618"/>
        <item x="646"/>
        <item x="433"/>
        <item x="434"/>
        <item x="435"/>
        <item x="436"/>
        <item x="437"/>
        <item x="438"/>
        <item x="439"/>
        <item x="440"/>
        <item x="441"/>
        <item x="442"/>
        <item x="443"/>
        <item x="444"/>
        <item x="445"/>
        <item x="446"/>
        <item x="447"/>
        <item x="448"/>
        <item x="449"/>
        <item x="348"/>
        <item x="375"/>
        <item x="402"/>
        <item x="426"/>
        <item x="452"/>
        <item x="481"/>
        <item x="508"/>
        <item x="537"/>
        <item x="566"/>
        <item x="593"/>
        <item x="460"/>
        <item x="461"/>
        <item x="462"/>
        <item x="463"/>
        <item x="464"/>
        <item x="465"/>
        <item x="466"/>
        <item x="467"/>
        <item x="468"/>
        <item x="469"/>
        <item x="470"/>
        <item x="471"/>
        <item x="472"/>
        <item x="473"/>
        <item x="474"/>
        <item x="475"/>
        <item x="476"/>
        <item x="349"/>
        <item x="376"/>
        <item x="403"/>
        <item x="427"/>
        <item x="453"/>
        <item x="482"/>
        <item x="509"/>
        <item x="538"/>
        <item x="567"/>
        <item x="594"/>
        <item x="619"/>
        <item x="647"/>
        <item x="488"/>
        <item x="489"/>
        <item x="490"/>
        <item x="491"/>
        <item x="492"/>
        <item x="493"/>
        <item x="494"/>
        <item x="495"/>
        <item x="496"/>
        <item x="497"/>
        <item x="498"/>
        <item x="499"/>
        <item x="500"/>
        <item x="501"/>
        <item x="502"/>
        <item x="503"/>
        <item x="504"/>
        <item x="350"/>
        <item x="404"/>
        <item x="428"/>
        <item x="454"/>
        <item x="483"/>
        <item x="510"/>
        <item x="539"/>
        <item x="568"/>
        <item x="595"/>
        <item x="620"/>
        <item x="648"/>
        <item x="516"/>
        <item x="517"/>
        <item x="518"/>
        <item x="519"/>
        <item x="520"/>
        <item x="521"/>
        <item x="522"/>
        <item x="523"/>
        <item x="524"/>
        <item x="525"/>
        <item x="526"/>
        <item x="527"/>
        <item x="528"/>
        <item x="529"/>
        <item x="530"/>
        <item x="531"/>
        <item x="532"/>
        <item x="533"/>
        <item x="351"/>
        <item x="377"/>
        <item x="405"/>
        <item x="429"/>
        <item x="455"/>
        <item x="484"/>
        <item x="511"/>
        <item x="540"/>
        <item x="569"/>
        <item x="596"/>
        <item x="621"/>
        <item x="649"/>
        <item x="545"/>
        <item x="546"/>
        <item x="547"/>
        <item x="548"/>
        <item x="549"/>
        <item x="550"/>
        <item x="551"/>
        <item x="552"/>
        <item x="553"/>
        <item x="554"/>
        <item x="555"/>
        <item x="556"/>
        <item x="557"/>
        <item x="558"/>
        <item x="559"/>
        <item x="560"/>
        <item x="561"/>
        <item x="562"/>
        <item x="352"/>
        <item x="378"/>
        <item x="406"/>
        <item x="430"/>
        <item x="456"/>
        <item x="485"/>
        <item x="512"/>
        <item x="541"/>
        <item x="570"/>
        <item x="597"/>
        <item x="622"/>
        <item x="573"/>
        <item x="574"/>
        <item x="575"/>
        <item x="576"/>
        <item x="577"/>
        <item x="578"/>
        <item x="579"/>
        <item x="580"/>
        <item x="581"/>
        <item x="582"/>
        <item x="583"/>
        <item x="584"/>
        <item x="585"/>
        <item x="586"/>
        <item x="587"/>
        <item x="588"/>
        <item x="353"/>
        <item x="379"/>
        <item x="407"/>
        <item x="457"/>
        <item x="513"/>
        <item x="542"/>
        <item x="571"/>
        <item x="598"/>
        <item x="623"/>
        <item x="650"/>
        <item x="601"/>
        <item x="602"/>
        <item x="603"/>
        <item x="604"/>
        <item x="605"/>
        <item x="606"/>
        <item x="607"/>
        <item x="608"/>
        <item x="609"/>
        <item x="610"/>
        <item x="611"/>
        <item x="612"/>
        <item x="613"/>
        <item x="614"/>
        <item x="615"/>
        <item x="616"/>
        <item x="617"/>
        <item x="354"/>
        <item x="380"/>
        <item x="408"/>
        <item x="431"/>
        <item x="458"/>
        <item x="486"/>
        <item x="514"/>
        <item x="543"/>
        <item x="599"/>
        <item x="624"/>
        <item x="651"/>
        <item x="626"/>
        <item x="627"/>
        <item x="628"/>
        <item x="629"/>
        <item x="630"/>
        <item x="631"/>
        <item x="632"/>
        <item x="633"/>
        <item x="634"/>
        <item x="635"/>
        <item x="636"/>
        <item x="637"/>
        <item x="638"/>
        <item x="639"/>
        <item x="640"/>
        <item x="641"/>
        <item x="642"/>
        <item x="355"/>
        <item x="381"/>
        <item x="432"/>
        <item x="459"/>
        <item x="487"/>
        <item x="515"/>
        <item x="544"/>
        <item x="572"/>
        <item x="600"/>
        <item x="625"/>
        <item x="652"/>
        <item x="653"/>
        <item x="654"/>
        <item x="655"/>
        <item x="656"/>
        <item x="657"/>
        <item x="658"/>
        <item x="659"/>
        <item x="660"/>
        <item x="661"/>
        <item x="662"/>
        <item x="663"/>
        <item x="664"/>
        <item x="665"/>
        <item x="666"/>
        <item x="667"/>
        <item x="668"/>
        <item x="669"/>
        <item x="670"/>
        <item x="699"/>
        <item x="727"/>
        <item x="758"/>
        <item x="786"/>
        <item x="682"/>
        <item x="683"/>
        <item x="684"/>
        <item x="685"/>
        <item x="686"/>
        <item x="687"/>
        <item x="688"/>
        <item x="689"/>
        <item x="690"/>
        <item x="691"/>
        <item x="692"/>
        <item x="693"/>
        <item x="694"/>
        <item x="695"/>
        <item x="696"/>
        <item x="697"/>
        <item x="698"/>
        <item x="671"/>
        <item x="700"/>
        <item x="728"/>
        <item x="759"/>
        <item x="711"/>
        <item x="712"/>
        <item x="713"/>
        <item x="714"/>
        <item x="715"/>
        <item x="716"/>
        <item x="717"/>
        <item x="718"/>
        <item x="719"/>
        <item x="720"/>
        <item x="721"/>
        <item x="722"/>
        <item x="723"/>
        <item x="724"/>
        <item x="725"/>
        <item x="726"/>
        <item x="672"/>
        <item x="701"/>
        <item x="729"/>
        <item x="760"/>
        <item x="739"/>
        <item x="740"/>
        <item x="741"/>
        <item x="742"/>
        <item x="743"/>
        <item x="744"/>
        <item x="745"/>
        <item x="746"/>
        <item x="747"/>
        <item x="748"/>
        <item x="749"/>
        <item x="750"/>
        <item x="751"/>
        <item x="752"/>
        <item x="753"/>
        <item x="754"/>
        <item x="755"/>
        <item x="756"/>
        <item x="757"/>
        <item x="673"/>
        <item x="702"/>
        <item x="730"/>
        <item x="761"/>
        <item x="769"/>
        <item x="770"/>
        <item x="771"/>
        <item x="772"/>
        <item x="773"/>
        <item x="774"/>
        <item x="775"/>
        <item x="776"/>
        <item x="777"/>
        <item x="778"/>
        <item x="779"/>
        <item x="780"/>
        <item x="781"/>
        <item x="782"/>
        <item x="783"/>
        <item x="784"/>
        <item x="785"/>
        <item x="674"/>
        <item x="703"/>
        <item x="731"/>
        <item x="762"/>
        <item x="675"/>
        <item x="704"/>
        <item x="732"/>
        <item x="763"/>
        <item x="676"/>
        <item x="705"/>
        <item x="733"/>
        <item x="764"/>
        <item x="677"/>
        <item x="706"/>
        <item x="734"/>
        <item x="765"/>
        <item x="678"/>
        <item x="707"/>
        <item x="735"/>
        <item x="766"/>
        <item x="679"/>
        <item x="708"/>
        <item x="736"/>
        <item x="767"/>
        <item x="680"/>
        <item x="709"/>
        <item x="737"/>
        <item x="681"/>
        <item x="710"/>
        <item x="738"/>
        <item x="768"/>
        <item t="default"/>
      </items>
    </pivotField>
    <pivotField dataField="1" showAll="0"/>
    <pivotField showAll="0"/>
    <pivotField showAll="0"/>
    <pivotField showAll="0"/>
    <pivotField showAll="0"/>
    <pivotField axis="axisRow" showAll="0">
      <items count="51">
        <item x="21"/>
        <item x="36"/>
        <item x="43"/>
        <item x="22"/>
        <item x="7"/>
        <item x="8"/>
        <item x="4"/>
        <item x="49"/>
        <item x="5"/>
        <item x="45"/>
        <item x="3"/>
        <item x="46"/>
        <item x="1"/>
        <item x="19"/>
        <item x="9"/>
        <item x="0"/>
        <item x="27"/>
        <item x="30"/>
        <item x="12"/>
        <item x="13"/>
        <item x="28"/>
        <item x="41"/>
        <item x="48"/>
        <item x="47"/>
        <item x="14"/>
        <item x="18"/>
        <item x="17"/>
        <item x="38"/>
        <item x="24"/>
        <item x="39"/>
        <item x="2"/>
        <item x="11"/>
        <item x="31"/>
        <item x="15"/>
        <item x="16"/>
        <item x="37"/>
        <item x="35"/>
        <item x="23"/>
        <item x="32"/>
        <item x="10"/>
        <item x="44"/>
        <item x="34"/>
        <item x="26"/>
        <item x="42"/>
        <item x="6"/>
        <item x="40"/>
        <item x="25"/>
        <item x="33"/>
        <item x="20"/>
        <item x="29"/>
        <item t="default"/>
      </items>
    </pivotField>
    <pivotField showAll="0"/>
    <pivotField showAll="0"/>
    <pivotField showAll="0"/>
    <pivotField showAll="0"/>
    <pivotField showAll="0"/>
    <pivotField showAll="0"/>
    <pivotField showAll="0" defaultSubtotal="0"/>
    <pivotField showAll="0" defaultSubtotal="0"/>
    <pivotField showAll="0" defaultSubtotal="0">
      <items count="5">
        <item x="0"/>
        <item x="1"/>
        <item x="2"/>
        <item x="3"/>
        <item x="4"/>
      </items>
    </pivotField>
  </pivotFields>
  <rowFields count="1">
    <field x="6"/>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Nº Transactions" fld="1" subtotal="count" baseField="6" baseItem="0" numFmtId="1"/>
  </dataFields>
  <formats count="9">
    <format dxfId="7242">
      <pivotArea outline="0" collapsedLevelsAreSubtotals="1" fieldPosition="0"/>
    </format>
    <format dxfId="7171">
      <pivotArea field="6" type="button" dataOnly="0" labelOnly="1" outline="0" axis="axisRow" fieldPosition="0"/>
    </format>
    <format dxfId="7170">
      <pivotArea dataOnly="0" labelOnly="1" outline="0" axis="axisValues" fieldPosition="0"/>
    </format>
    <format dxfId="7169">
      <pivotArea grandRow="1" outline="0" collapsedLevelsAreSubtotals="1" fieldPosition="0"/>
    </format>
    <format dxfId="7168">
      <pivotArea dataOnly="0" labelOnly="1" grandRow="1" outline="0" fieldPosition="0"/>
    </format>
    <format dxfId="7167">
      <pivotArea field="6" type="button" dataOnly="0" labelOnly="1" outline="0" axis="axisRow" fieldPosition="0"/>
    </format>
    <format dxfId="7166">
      <pivotArea dataOnly="0" labelOnly="1" outline="0" axis="axisValues" fieldPosition="0"/>
    </format>
    <format dxfId="7165">
      <pivotArea grandRow="1" outline="0" collapsedLevelsAreSubtotals="1" fieldPosition="0"/>
    </format>
    <format dxfId="7164">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DBAC72D1-1A82-4AC1-B70F-CDA593A22EAB}" name="PivotTable109"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M4:N55" firstHeaderRow="1" firstDataRow="1" firstDataCol="1"/>
  <pivotFields count="15">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axis="axisRow" showAll="0" sortType="ascending">
      <items count="51">
        <item x="19"/>
        <item x="10"/>
        <item x="42"/>
        <item x="12"/>
        <item x="20"/>
        <item x="38"/>
        <item x="24"/>
        <item x="27"/>
        <item x="33"/>
        <item x="6"/>
        <item x="47"/>
        <item x="45"/>
        <item x="1"/>
        <item x="11"/>
        <item x="25"/>
        <item x="0"/>
        <item x="18"/>
        <item x="35"/>
        <item x="31"/>
        <item x="34"/>
        <item x="26"/>
        <item x="43"/>
        <item x="13"/>
        <item x="48"/>
        <item x="29"/>
        <item x="28"/>
        <item x="46"/>
        <item x="41"/>
        <item x="17"/>
        <item x="40"/>
        <item x="2"/>
        <item x="5"/>
        <item x="14"/>
        <item x="39"/>
        <item x="30"/>
        <item x="4"/>
        <item x="37"/>
        <item x="16"/>
        <item x="36"/>
        <item x="21"/>
        <item x="44"/>
        <item x="22"/>
        <item x="23"/>
        <item x="49"/>
        <item x="15"/>
        <item x="3"/>
        <item x="9"/>
        <item x="8"/>
        <item x="7"/>
        <item x="3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items count="7">
        <item sd="0" x="0"/>
        <item sd="0" x="1"/>
        <item sd="0" x="2"/>
        <item sd="0" x="3"/>
        <item sd="0" x="4"/>
        <item sd="0" x="5"/>
        <item t="default"/>
      </items>
    </pivotField>
    <pivotField showAll="0">
      <items count="6">
        <item sd="0" x="0"/>
        <item x="1"/>
        <item x="2"/>
        <item x="3"/>
        <item sd="0" x="4"/>
        <item t="default"/>
      </items>
    </pivotField>
  </pivotFields>
  <rowFields count="1">
    <field x="6"/>
  </rowFields>
  <rowItems count="51">
    <i>
      <x v="39"/>
    </i>
    <i>
      <x v="43"/>
    </i>
    <i>
      <x v="15"/>
    </i>
    <i>
      <x/>
    </i>
    <i>
      <x v="23"/>
    </i>
    <i>
      <x v="41"/>
    </i>
    <i>
      <x v="49"/>
    </i>
    <i>
      <x v="1"/>
    </i>
    <i>
      <x v="48"/>
    </i>
    <i>
      <x v="26"/>
    </i>
    <i>
      <x v="35"/>
    </i>
    <i>
      <x v="33"/>
    </i>
    <i>
      <x v="34"/>
    </i>
    <i>
      <x v="10"/>
    </i>
    <i>
      <x v="13"/>
    </i>
    <i>
      <x v="19"/>
    </i>
    <i>
      <x v="28"/>
    </i>
    <i>
      <x v="45"/>
    </i>
    <i>
      <x v="36"/>
    </i>
    <i>
      <x v="42"/>
    </i>
    <i>
      <x v="32"/>
    </i>
    <i>
      <x v="7"/>
    </i>
    <i>
      <x v="14"/>
    </i>
    <i>
      <x v="17"/>
    </i>
    <i>
      <x v="11"/>
    </i>
    <i>
      <x v="3"/>
    </i>
    <i>
      <x v="37"/>
    </i>
    <i>
      <x v="4"/>
    </i>
    <i>
      <x v="21"/>
    </i>
    <i>
      <x v="6"/>
    </i>
    <i>
      <x v="8"/>
    </i>
    <i>
      <x v="18"/>
    </i>
    <i>
      <x v="44"/>
    </i>
    <i>
      <x v="46"/>
    </i>
    <i>
      <x v="27"/>
    </i>
    <i>
      <x v="47"/>
    </i>
    <i>
      <x v="9"/>
    </i>
    <i>
      <x v="5"/>
    </i>
    <i>
      <x v="25"/>
    </i>
    <i>
      <x v="40"/>
    </i>
    <i>
      <x v="16"/>
    </i>
    <i>
      <x v="30"/>
    </i>
    <i>
      <x v="38"/>
    </i>
    <i>
      <x v="29"/>
    </i>
    <i>
      <x v="31"/>
    </i>
    <i>
      <x v="2"/>
    </i>
    <i>
      <x v="22"/>
    </i>
    <i>
      <x v="24"/>
    </i>
    <i>
      <x v="20"/>
    </i>
    <i>
      <x v="12"/>
    </i>
    <i t="grand">
      <x/>
    </i>
  </rowItems>
  <colItems count="1">
    <i/>
  </colItems>
  <dataFields count="1">
    <dataField name="Sum of Amount_spent" fld="12" baseField="0" baseItem="0"/>
  </dataFields>
  <formats count="2">
    <format dxfId="7278">
      <pivotArea outline="0" collapsedLevelsAreSubtotals="1" fieldPosition="0"/>
    </format>
    <format dxfId="727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D8AEEA14-BDF6-4529-BC87-C3295C088B38}" name="PivotTable3" cacheId="1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B4:C55" firstHeaderRow="1" firstDataRow="1" firstDataCol="1"/>
  <pivotFields count="15">
    <pivotField numFmtId="14" showAll="0">
      <items count="15">
        <item x="0"/>
        <item x="1"/>
        <item x="2"/>
        <item x="3"/>
        <item x="4"/>
        <item x="5"/>
        <item x="6"/>
        <item x="7"/>
        <item x="8"/>
        <item x="9"/>
        <item x="10"/>
        <item x="11"/>
        <item x="12"/>
        <item x="13"/>
        <item t="default"/>
      </items>
    </pivotField>
    <pivotField dataField="1" showAll="0"/>
    <pivotField showAll="0">
      <items count="4">
        <item x="0"/>
        <item x="1"/>
        <item x="2"/>
        <item t="default"/>
      </items>
    </pivotField>
    <pivotField showAll="0"/>
    <pivotField showAll="0">
      <items count="5">
        <item x="2"/>
        <item x="1"/>
        <item x="0"/>
        <item x="3"/>
        <item t="default"/>
      </items>
    </pivotField>
    <pivotField showAll="0"/>
    <pivotField axis="axisRow" showAll="0" sortType="ascending">
      <items count="51">
        <item x="19"/>
        <item x="10"/>
        <item x="42"/>
        <item x="12"/>
        <item x="20"/>
        <item x="38"/>
        <item x="24"/>
        <item x="27"/>
        <item x="33"/>
        <item x="6"/>
        <item x="47"/>
        <item x="45"/>
        <item x="1"/>
        <item x="11"/>
        <item x="25"/>
        <item x="0"/>
        <item x="18"/>
        <item x="35"/>
        <item x="31"/>
        <item x="34"/>
        <item x="26"/>
        <item x="43"/>
        <item x="13"/>
        <item x="48"/>
        <item x="29"/>
        <item x="28"/>
        <item x="46"/>
        <item x="41"/>
        <item x="17"/>
        <item x="40"/>
        <item x="2"/>
        <item x="5"/>
        <item x="14"/>
        <item x="39"/>
        <item x="30"/>
        <item x="4"/>
        <item x="37"/>
        <item x="16"/>
        <item x="36"/>
        <item x="21"/>
        <item x="44"/>
        <item x="22"/>
        <item x="23"/>
        <item x="49"/>
        <item x="15"/>
        <item x="3"/>
        <item x="9"/>
        <item x="8"/>
        <item x="7"/>
        <item x="32"/>
        <item t="default"/>
      </items>
      <autoSortScope>
        <pivotArea dataOnly="0" outline="0" fieldPosition="0">
          <references count="1">
            <reference field="4294967294" count="1" selected="0">
              <x v="0"/>
            </reference>
          </references>
        </pivotArea>
      </autoSortScope>
    </pivotField>
    <pivotField showAll="0">
      <items count="6">
        <item x="0"/>
        <item x="2"/>
        <item x="4"/>
        <item x="1"/>
        <item x="3"/>
        <item t="default"/>
      </items>
    </pivotField>
    <pivotField showAll="0"/>
    <pivotField showAll="0"/>
    <pivotField showAll="0"/>
    <pivotField showAll="0"/>
    <pivotField showAll="0"/>
    <pivotField showAll="0">
      <items count="7">
        <item sd="0" x="0"/>
        <item sd="0" x="1"/>
        <item sd="0" x="2"/>
        <item sd="0" x="3"/>
        <item sd="0" x="4"/>
        <item sd="0" x="5"/>
        <item t="default"/>
      </items>
    </pivotField>
    <pivotField showAll="0">
      <items count="6">
        <item sd="0" x="0"/>
        <item x="1"/>
        <item x="2"/>
        <item x="3"/>
        <item sd="0" x="4"/>
        <item t="default"/>
      </items>
    </pivotField>
  </pivotFields>
  <rowFields count="1">
    <field x="6"/>
  </rowFields>
  <rowItems count="51">
    <i>
      <x v="26"/>
    </i>
    <i>
      <x/>
    </i>
    <i>
      <x v="41"/>
    </i>
    <i>
      <x v="15"/>
    </i>
    <i>
      <x v="43"/>
    </i>
    <i>
      <x v="39"/>
    </i>
    <i>
      <x v="1"/>
    </i>
    <i>
      <x v="23"/>
    </i>
    <i>
      <x v="33"/>
    </i>
    <i>
      <x v="13"/>
    </i>
    <i>
      <x v="35"/>
    </i>
    <i>
      <x v="32"/>
    </i>
    <i>
      <x v="34"/>
    </i>
    <i>
      <x v="49"/>
    </i>
    <i>
      <x v="28"/>
    </i>
    <i>
      <x v="45"/>
    </i>
    <i>
      <x v="11"/>
    </i>
    <i>
      <x v="48"/>
    </i>
    <i>
      <x v="19"/>
    </i>
    <i>
      <x v="10"/>
    </i>
    <i>
      <x v="40"/>
    </i>
    <i>
      <x v="46"/>
    </i>
    <i>
      <x v="5"/>
    </i>
    <i>
      <x v="25"/>
    </i>
    <i>
      <x v="14"/>
    </i>
    <i>
      <x v="21"/>
    </i>
    <i>
      <x v="42"/>
    </i>
    <i>
      <x v="17"/>
    </i>
    <i>
      <x v="27"/>
    </i>
    <i>
      <x v="38"/>
    </i>
    <i>
      <x v="44"/>
    </i>
    <i>
      <x v="6"/>
    </i>
    <i>
      <x v="37"/>
    </i>
    <i>
      <x v="36"/>
    </i>
    <i>
      <x v="7"/>
    </i>
    <i>
      <x v="8"/>
    </i>
    <i>
      <x v="29"/>
    </i>
    <i>
      <x v="31"/>
    </i>
    <i>
      <x v="4"/>
    </i>
    <i>
      <x v="3"/>
    </i>
    <i>
      <x v="47"/>
    </i>
    <i>
      <x v="30"/>
    </i>
    <i>
      <x v="24"/>
    </i>
    <i>
      <x v="2"/>
    </i>
    <i>
      <x v="16"/>
    </i>
    <i>
      <x v="18"/>
    </i>
    <i>
      <x v="22"/>
    </i>
    <i>
      <x v="20"/>
    </i>
    <i>
      <x v="9"/>
    </i>
    <i>
      <x v="12"/>
    </i>
    <i t="grand">
      <x/>
    </i>
  </rowItems>
  <colItems count="1">
    <i/>
  </colItems>
  <dataFields count="1">
    <dataField name="Nº Transactions" fld="1" subtotal="count" baseField="6" baseItem="26"/>
  </dataFields>
  <formats count="10">
    <format dxfId="4815">
      <pivotArea outline="0" collapsedLevelsAreSubtotals="1" fieldPosition="0"/>
    </format>
    <format dxfId="4816">
      <pivotArea dataOnly="0" labelOnly="1" outline="0" axis="axisValues" fieldPosition="0"/>
    </format>
    <format dxfId="4817">
      <pivotArea field="6" type="button" dataOnly="0" labelOnly="1" outline="0" axis="axisRow" fieldPosition="0"/>
    </format>
    <format dxfId="4818">
      <pivotArea dataOnly="0" labelOnly="1" outline="0" axis="axisValues" fieldPosition="0"/>
    </format>
    <format dxfId="4819">
      <pivotArea grandRow="1" outline="0" collapsedLevelsAreSubtotals="1" fieldPosition="0"/>
    </format>
    <format dxfId="4820">
      <pivotArea dataOnly="0" labelOnly="1" grandRow="1" outline="0" fieldPosition="0"/>
    </format>
    <format dxfId="4821">
      <pivotArea field="6" type="button" dataOnly="0" labelOnly="1" outline="0" axis="axisRow" fieldPosition="0"/>
    </format>
    <format dxfId="4822">
      <pivotArea dataOnly="0" labelOnly="1" outline="0" axis="axisValues" fieldPosition="0"/>
    </format>
    <format dxfId="4823">
      <pivotArea grandRow="1" outline="0" collapsedLevelsAreSubtotals="1" fieldPosition="0"/>
    </format>
    <format dxfId="4824">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9D008DBC-2878-4305-808F-C62BB7A5D1B8}" name="PivotTable1" cacheId="1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P4:Q55" firstHeaderRow="1" firstDataRow="1" firstDataCol="1"/>
  <pivotFields count="15">
    <pivotField numFmtId="14" showAll="0">
      <items count="15">
        <item x="0"/>
        <item x="1"/>
        <item x="2"/>
        <item x="3"/>
        <item x="4"/>
        <item x="5"/>
        <item x="6"/>
        <item x="7"/>
        <item x="8"/>
        <item x="9"/>
        <item x="10"/>
        <item x="11"/>
        <item x="12"/>
        <item x="13"/>
        <item t="default"/>
      </items>
    </pivotField>
    <pivotField showAll="0"/>
    <pivotField showAll="0">
      <items count="4">
        <item x="0"/>
        <item x="1"/>
        <item x="2"/>
        <item t="default"/>
      </items>
    </pivotField>
    <pivotField showAll="0"/>
    <pivotField showAll="0">
      <items count="5">
        <item x="2"/>
        <item x="1"/>
        <item x="0"/>
        <item x="3"/>
        <item t="default"/>
      </items>
    </pivotField>
    <pivotField showAll="0"/>
    <pivotField axis="axisRow" showAll="0" sortType="ascending">
      <items count="51">
        <item x="19"/>
        <item x="10"/>
        <item x="42"/>
        <item x="12"/>
        <item x="20"/>
        <item x="38"/>
        <item x="24"/>
        <item x="27"/>
        <item x="33"/>
        <item x="6"/>
        <item x="47"/>
        <item x="45"/>
        <item x="1"/>
        <item x="11"/>
        <item x="25"/>
        <item x="0"/>
        <item x="18"/>
        <item x="35"/>
        <item x="31"/>
        <item x="34"/>
        <item x="26"/>
        <item x="43"/>
        <item x="13"/>
        <item x="48"/>
        <item x="29"/>
        <item x="28"/>
        <item x="46"/>
        <item x="41"/>
        <item x="17"/>
        <item x="40"/>
        <item x="2"/>
        <item x="5"/>
        <item x="14"/>
        <item x="39"/>
        <item x="30"/>
        <item x="4"/>
        <item x="37"/>
        <item x="16"/>
        <item x="36"/>
        <item x="21"/>
        <item x="44"/>
        <item x="22"/>
        <item x="23"/>
        <item x="49"/>
        <item x="15"/>
        <item x="3"/>
        <item x="9"/>
        <item x="8"/>
        <item x="7"/>
        <item x="32"/>
        <item t="default"/>
      </items>
      <autoSortScope>
        <pivotArea dataOnly="0" outline="0" fieldPosition="0">
          <references count="1">
            <reference field="4294967294" count="1" selected="0">
              <x v="0"/>
            </reference>
          </references>
        </pivotArea>
      </autoSortScope>
    </pivotField>
    <pivotField showAll="0">
      <items count="6">
        <item x="0"/>
        <item x="2"/>
        <item x="4"/>
        <item x="1"/>
        <item x="3"/>
        <item t="default"/>
      </items>
    </pivotField>
    <pivotField showAll="0"/>
    <pivotField showAll="0"/>
    <pivotField showAll="0"/>
    <pivotField showAll="0"/>
    <pivotField dataField="1" showAll="0"/>
    <pivotField showAll="0">
      <items count="7">
        <item sd="0" x="0"/>
        <item sd="0" x="1"/>
        <item sd="0" x="2"/>
        <item sd="0" x="3"/>
        <item sd="0" x="4"/>
        <item sd="0" x="5"/>
        <item t="default"/>
      </items>
    </pivotField>
    <pivotField showAll="0">
      <items count="6">
        <item sd="0" x="0"/>
        <item x="1"/>
        <item x="2"/>
        <item x="3"/>
        <item sd="0" x="4"/>
        <item t="default"/>
      </items>
    </pivotField>
  </pivotFields>
  <rowFields count="1">
    <field x="6"/>
  </rowFields>
  <rowItems count="51">
    <i>
      <x v="39"/>
    </i>
    <i>
      <x v="43"/>
    </i>
    <i>
      <x v="15"/>
    </i>
    <i>
      <x/>
    </i>
    <i>
      <x v="23"/>
    </i>
    <i>
      <x v="41"/>
    </i>
    <i>
      <x v="49"/>
    </i>
    <i>
      <x v="1"/>
    </i>
    <i>
      <x v="48"/>
    </i>
    <i>
      <x v="26"/>
    </i>
    <i>
      <x v="35"/>
    </i>
    <i>
      <x v="33"/>
    </i>
    <i>
      <x v="34"/>
    </i>
    <i>
      <x v="10"/>
    </i>
    <i>
      <x v="13"/>
    </i>
    <i>
      <x v="19"/>
    </i>
    <i>
      <x v="28"/>
    </i>
    <i>
      <x v="45"/>
    </i>
    <i>
      <x v="36"/>
    </i>
    <i>
      <x v="42"/>
    </i>
    <i>
      <x v="32"/>
    </i>
    <i>
      <x v="7"/>
    </i>
    <i>
      <x v="14"/>
    </i>
    <i>
      <x v="17"/>
    </i>
    <i>
      <x v="11"/>
    </i>
    <i>
      <x v="3"/>
    </i>
    <i>
      <x v="37"/>
    </i>
    <i>
      <x v="4"/>
    </i>
    <i>
      <x v="21"/>
    </i>
    <i>
      <x v="6"/>
    </i>
    <i>
      <x v="8"/>
    </i>
    <i>
      <x v="18"/>
    </i>
    <i>
      <x v="44"/>
    </i>
    <i>
      <x v="46"/>
    </i>
    <i>
      <x v="27"/>
    </i>
    <i>
      <x v="47"/>
    </i>
    <i>
      <x v="9"/>
    </i>
    <i>
      <x v="5"/>
    </i>
    <i>
      <x v="25"/>
    </i>
    <i>
      <x v="40"/>
    </i>
    <i>
      <x v="16"/>
    </i>
    <i>
      <x v="30"/>
    </i>
    <i>
      <x v="38"/>
    </i>
    <i>
      <x v="29"/>
    </i>
    <i>
      <x v="31"/>
    </i>
    <i>
      <x v="2"/>
    </i>
    <i>
      <x v="22"/>
    </i>
    <i>
      <x v="24"/>
    </i>
    <i>
      <x v="20"/>
    </i>
    <i>
      <x v="12"/>
    </i>
    <i t="grand">
      <x/>
    </i>
  </rowItems>
  <colItems count="1">
    <i/>
  </colItems>
  <dataFields count="1">
    <dataField name="Amount Spent" fld="12" baseField="0" baseItem="0" numFmtId="172"/>
  </dataFields>
  <formats count="10">
    <format dxfId="4825">
      <pivotArea dataOnly="0" labelOnly="1" outline="0" axis="axisValues" fieldPosition="0"/>
    </format>
    <format dxfId="4826">
      <pivotArea outline="0" collapsedLevelsAreSubtotals="1" fieldPosition="0"/>
    </format>
    <format dxfId="4827">
      <pivotArea field="6" type="button" dataOnly="0" labelOnly="1" outline="0" axis="axisRow" fieldPosition="0"/>
    </format>
    <format dxfId="4828">
      <pivotArea dataOnly="0" labelOnly="1" outline="0" axis="axisValues" fieldPosition="0"/>
    </format>
    <format dxfId="4829">
      <pivotArea grandRow="1" outline="0" collapsedLevelsAreSubtotals="1" fieldPosition="0"/>
    </format>
    <format dxfId="4830">
      <pivotArea dataOnly="0" labelOnly="1" grandRow="1" outline="0" fieldPosition="0"/>
    </format>
    <format dxfId="4831">
      <pivotArea field="6" type="button" dataOnly="0" labelOnly="1" outline="0" axis="axisRow" fieldPosition="0"/>
    </format>
    <format dxfId="4832">
      <pivotArea dataOnly="0" labelOnly="1" outline="0" axis="axisValues" fieldPosition="0"/>
    </format>
    <format dxfId="4833">
      <pivotArea grandRow="1" outline="0" collapsedLevelsAreSubtotals="1" fieldPosition="0"/>
    </format>
    <format dxfId="4834">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39668ADE-9873-4257-8154-F246C6FAD456}" name="PivotTable17" cacheId="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P5:Q11" firstHeaderRow="1" firstDataRow="1" firstDataCol="1"/>
  <pivotFields count="16">
    <pivotField numFmtId="14" showAll="0">
      <items count="788">
        <item x="0"/>
        <item x="28"/>
        <item x="55"/>
        <item x="85"/>
        <item x="114"/>
        <item x="144"/>
        <item x="172"/>
        <item x="203"/>
        <item x="232"/>
        <item x="260"/>
        <item x="288"/>
        <item x="315"/>
        <item x="11"/>
        <item x="12"/>
        <item x="13"/>
        <item x="14"/>
        <item x="15"/>
        <item x="16"/>
        <item x="17"/>
        <item x="18"/>
        <item x="19"/>
        <item x="20"/>
        <item x="21"/>
        <item x="22"/>
        <item x="23"/>
        <item x="24"/>
        <item x="25"/>
        <item x="26"/>
        <item x="27"/>
        <item x="29"/>
        <item x="56"/>
        <item x="86"/>
        <item x="115"/>
        <item x="145"/>
        <item x="173"/>
        <item x="204"/>
        <item x="233"/>
        <item x="261"/>
        <item x="289"/>
        <item x="316"/>
        <item x="39"/>
        <item x="40"/>
        <item x="41"/>
        <item x="42"/>
        <item x="43"/>
        <item x="44"/>
        <item x="45"/>
        <item x="46"/>
        <item x="47"/>
        <item x="48"/>
        <item x="49"/>
        <item x="50"/>
        <item x="51"/>
        <item x="52"/>
        <item x="53"/>
        <item x="54"/>
        <item x="1"/>
        <item x="30"/>
        <item x="57"/>
        <item x="87"/>
        <item x="116"/>
        <item x="146"/>
        <item x="174"/>
        <item x="205"/>
        <item x="234"/>
        <item x="262"/>
        <item x="317"/>
        <item x="66"/>
        <item x="67"/>
        <item x="68"/>
        <item x="69"/>
        <item x="70"/>
        <item x="71"/>
        <item x="72"/>
        <item x="73"/>
        <item x="74"/>
        <item x="75"/>
        <item x="76"/>
        <item x="77"/>
        <item x="78"/>
        <item x="79"/>
        <item x="80"/>
        <item x="81"/>
        <item x="82"/>
        <item x="83"/>
        <item x="84"/>
        <item x="2"/>
        <item x="31"/>
        <item x="58"/>
        <item x="88"/>
        <item x="117"/>
        <item x="147"/>
        <item x="175"/>
        <item x="235"/>
        <item x="263"/>
        <item x="290"/>
        <item x="318"/>
        <item x="96"/>
        <item x="97"/>
        <item x="98"/>
        <item x="99"/>
        <item x="100"/>
        <item x="101"/>
        <item x="102"/>
        <item x="103"/>
        <item x="104"/>
        <item x="105"/>
        <item x="106"/>
        <item x="107"/>
        <item x="108"/>
        <item x="109"/>
        <item x="110"/>
        <item x="111"/>
        <item x="112"/>
        <item x="113"/>
        <item x="3"/>
        <item x="32"/>
        <item x="59"/>
        <item x="148"/>
        <item x="176"/>
        <item x="206"/>
        <item x="236"/>
        <item x="264"/>
        <item x="291"/>
        <item x="319"/>
        <item x="125"/>
        <item x="126"/>
        <item x="127"/>
        <item x="128"/>
        <item x="129"/>
        <item x="130"/>
        <item x="131"/>
        <item x="132"/>
        <item x="133"/>
        <item x="134"/>
        <item x="135"/>
        <item x="136"/>
        <item x="137"/>
        <item x="138"/>
        <item x="139"/>
        <item x="140"/>
        <item x="141"/>
        <item x="142"/>
        <item x="143"/>
        <item x="4"/>
        <item x="33"/>
        <item x="60"/>
        <item x="89"/>
        <item x="118"/>
        <item x="177"/>
        <item x="207"/>
        <item x="237"/>
        <item x="265"/>
        <item x="292"/>
        <item x="320"/>
        <item x="155"/>
        <item x="156"/>
        <item x="157"/>
        <item x="158"/>
        <item x="159"/>
        <item x="160"/>
        <item x="161"/>
        <item x="162"/>
        <item x="163"/>
        <item x="164"/>
        <item x="165"/>
        <item x="166"/>
        <item x="167"/>
        <item x="168"/>
        <item x="169"/>
        <item x="170"/>
        <item x="171"/>
        <item x="5"/>
        <item x="34"/>
        <item x="61"/>
        <item x="90"/>
        <item x="119"/>
        <item x="149"/>
        <item x="178"/>
        <item x="208"/>
        <item x="238"/>
        <item x="266"/>
        <item x="293"/>
        <item x="321"/>
        <item x="184"/>
        <item x="185"/>
        <item x="186"/>
        <item x="187"/>
        <item x="188"/>
        <item x="189"/>
        <item x="190"/>
        <item x="191"/>
        <item x="192"/>
        <item x="193"/>
        <item x="194"/>
        <item x="195"/>
        <item x="196"/>
        <item x="197"/>
        <item x="198"/>
        <item x="199"/>
        <item x="200"/>
        <item x="201"/>
        <item x="202"/>
        <item x="6"/>
        <item x="35"/>
        <item x="62"/>
        <item x="91"/>
        <item x="120"/>
        <item x="150"/>
        <item x="179"/>
        <item x="209"/>
        <item x="239"/>
        <item x="267"/>
        <item x="294"/>
        <item x="322"/>
        <item x="214"/>
        <item x="215"/>
        <item x="216"/>
        <item x="217"/>
        <item x="218"/>
        <item x="219"/>
        <item x="220"/>
        <item x="221"/>
        <item x="222"/>
        <item x="223"/>
        <item x="224"/>
        <item x="225"/>
        <item x="226"/>
        <item x="227"/>
        <item x="228"/>
        <item x="229"/>
        <item x="230"/>
        <item x="231"/>
        <item x="7"/>
        <item x="63"/>
        <item x="92"/>
        <item x="121"/>
        <item x="151"/>
        <item x="180"/>
        <item x="210"/>
        <item x="268"/>
        <item x="295"/>
        <item x="323"/>
        <item x="242"/>
        <item x="243"/>
        <item x="244"/>
        <item x="245"/>
        <item x="246"/>
        <item x="247"/>
        <item x="248"/>
        <item x="249"/>
        <item x="250"/>
        <item x="251"/>
        <item x="252"/>
        <item x="253"/>
        <item x="254"/>
        <item x="255"/>
        <item x="256"/>
        <item x="257"/>
        <item x="258"/>
        <item x="259"/>
        <item x="8"/>
        <item x="36"/>
        <item x="64"/>
        <item x="93"/>
        <item x="122"/>
        <item x="152"/>
        <item x="181"/>
        <item x="211"/>
        <item x="240"/>
        <item x="269"/>
        <item x="296"/>
        <item x="324"/>
        <item x="272"/>
        <item x="273"/>
        <item x="274"/>
        <item x="275"/>
        <item x="276"/>
        <item x="277"/>
        <item x="278"/>
        <item x="279"/>
        <item x="280"/>
        <item x="281"/>
        <item x="282"/>
        <item x="283"/>
        <item x="284"/>
        <item x="285"/>
        <item x="286"/>
        <item x="287"/>
        <item x="9"/>
        <item x="37"/>
        <item x="94"/>
        <item x="123"/>
        <item x="153"/>
        <item x="182"/>
        <item x="212"/>
        <item x="270"/>
        <item x="297"/>
        <item x="325"/>
        <item x="299"/>
        <item x="300"/>
        <item x="301"/>
        <item x="302"/>
        <item x="303"/>
        <item x="304"/>
        <item x="305"/>
        <item x="306"/>
        <item x="307"/>
        <item x="308"/>
        <item x="309"/>
        <item x="310"/>
        <item x="311"/>
        <item x="312"/>
        <item x="313"/>
        <item x="314"/>
        <item x="10"/>
        <item x="38"/>
        <item x="65"/>
        <item x="95"/>
        <item x="124"/>
        <item x="154"/>
        <item x="183"/>
        <item x="213"/>
        <item x="241"/>
        <item x="271"/>
        <item x="298"/>
        <item x="326"/>
        <item x="327"/>
        <item x="328"/>
        <item x="329"/>
        <item x="330"/>
        <item x="331"/>
        <item x="332"/>
        <item x="333"/>
        <item x="334"/>
        <item x="335"/>
        <item x="336"/>
        <item x="337"/>
        <item x="338"/>
        <item x="339"/>
        <item x="340"/>
        <item x="341"/>
        <item x="342"/>
        <item x="343"/>
        <item x="344"/>
        <item x="345"/>
        <item x="372"/>
        <item x="422"/>
        <item x="450"/>
        <item x="477"/>
        <item x="505"/>
        <item x="589"/>
        <item x="643"/>
        <item x="356"/>
        <item x="357"/>
        <item x="358"/>
        <item x="359"/>
        <item x="360"/>
        <item x="361"/>
        <item x="362"/>
        <item x="363"/>
        <item x="364"/>
        <item x="365"/>
        <item x="366"/>
        <item x="367"/>
        <item x="368"/>
        <item x="369"/>
        <item x="370"/>
        <item x="371"/>
        <item x="373"/>
        <item x="399"/>
        <item x="423"/>
        <item x="478"/>
        <item x="534"/>
        <item x="563"/>
        <item x="590"/>
        <item x="644"/>
        <item x="382"/>
        <item x="383"/>
        <item x="384"/>
        <item x="385"/>
        <item x="386"/>
        <item x="387"/>
        <item x="388"/>
        <item x="389"/>
        <item x="390"/>
        <item x="391"/>
        <item x="392"/>
        <item x="393"/>
        <item x="394"/>
        <item x="395"/>
        <item x="396"/>
        <item x="397"/>
        <item x="398"/>
        <item x="346"/>
        <item x="374"/>
        <item x="400"/>
        <item x="424"/>
        <item x="451"/>
        <item x="479"/>
        <item x="506"/>
        <item x="535"/>
        <item x="564"/>
        <item x="591"/>
        <item x="645"/>
        <item x="409"/>
        <item x="410"/>
        <item x="411"/>
        <item x="412"/>
        <item x="413"/>
        <item x="414"/>
        <item x="415"/>
        <item x="416"/>
        <item x="417"/>
        <item x="418"/>
        <item x="419"/>
        <item x="420"/>
        <item x="421"/>
        <item x="347"/>
        <item x="401"/>
        <item x="425"/>
        <item x="480"/>
        <item x="507"/>
        <item x="536"/>
        <item x="565"/>
        <item x="592"/>
        <item x="618"/>
        <item x="646"/>
        <item x="433"/>
        <item x="434"/>
        <item x="435"/>
        <item x="436"/>
        <item x="437"/>
        <item x="438"/>
        <item x="439"/>
        <item x="440"/>
        <item x="441"/>
        <item x="442"/>
        <item x="443"/>
        <item x="444"/>
        <item x="445"/>
        <item x="446"/>
        <item x="447"/>
        <item x="448"/>
        <item x="449"/>
        <item x="348"/>
        <item x="375"/>
        <item x="402"/>
        <item x="426"/>
        <item x="452"/>
        <item x="481"/>
        <item x="508"/>
        <item x="537"/>
        <item x="566"/>
        <item x="593"/>
        <item x="460"/>
        <item x="461"/>
        <item x="462"/>
        <item x="463"/>
        <item x="464"/>
        <item x="465"/>
        <item x="466"/>
        <item x="467"/>
        <item x="468"/>
        <item x="469"/>
        <item x="470"/>
        <item x="471"/>
        <item x="472"/>
        <item x="473"/>
        <item x="474"/>
        <item x="475"/>
        <item x="476"/>
        <item x="349"/>
        <item x="376"/>
        <item x="403"/>
        <item x="427"/>
        <item x="453"/>
        <item x="482"/>
        <item x="509"/>
        <item x="538"/>
        <item x="567"/>
        <item x="594"/>
        <item x="619"/>
        <item x="647"/>
        <item x="488"/>
        <item x="489"/>
        <item x="490"/>
        <item x="491"/>
        <item x="492"/>
        <item x="493"/>
        <item x="494"/>
        <item x="495"/>
        <item x="496"/>
        <item x="497"/>
        <item x="498"/>
        <item x="499"/>
        <item x="500"/>
        <item x="501"/>
        <item x="502"/>
        <item x="503"/>
        <item x="504"/>
        <item x="350"/>
        <item x="404"/>
        <item x="428"/>
        <item x="454"/>
        <item x="483"/>
        <item x="510"/>
        <item x="539"/>
        <item x="568"/>
        <item x="595"/>
        <item x="620"/>
        <item x="648"/>
        <item x="516"/>
        <item x="517"/>
        <item x="518"/>
        <item x="519"/>
        <item x="520"/>
        <item x="521"/>
        <item x="522"/>
        <item x="523"/>
        <item x="524"/>
        <item x="525"/>
        <item x="526"/>
        <item x="527"/>
        <item x="528"/>
        <item x="529"/>
        <item x="530"/>
        <item x="531"/>
        <item x="532"/>
        <item x="533"/>
        <item x="351"/>
        <item x="377"/>
        <item x="405"/>
        <item x="429"/>
        <item x="455"/>
        <item x="484"/>
        <item x="511"/>
        <item x="540"/>
        <item x="569"/>
        <item x="596"/>
        <item x="621"/>
        <item x="649"/>
        <item x="545"/>
        <item x="546"/>
        <item x="547"/>
        <item x="548"/>
        <item x="549"/>
        <item x="550"/>
        <item x="551"/>
        <item x="552"/>
        <item x="553"/>
        <item x="554"/>
        <item x="555"/>
        <item x="556"/>
        <item x="557"/>
        <item x="558"/>
        <item x="559"/>
        <item x="560"/>
        <item x="561"/>
        <item x="562"/>
        <item x="352"/>
        <item x="378"/>
        <item x="406"/>
        <item x="430"/>
        <item x="456"/>
        <item x="485"/>
        <item x="512"/>
        <item x="541"/>
        <item x="570"/>
        <item x="597"/>
        <item x="622"/>
        <item x="573"/>
        <item x="574"/>
        <item x="575"/>
        <item x="576"/>
        <item x="577"/>
        <item x="578"/>
        <item x="579"/>
        <item x="580"/>
        <item x="581"/>
        <item x="582"/>
        <item x="583"/>
        <item x="584"/>
        <item x="585"/>
        <item x="586"/>
        <item x="587"/>
        <item x="588"/>
        <item x="353"/>
        <item x="379"/>
        <item x="407"/>
        <item x="457"/>
        <item x="513"/>
        <item x="542"/>
        <item x="571"/>
        <item x="598"/>
        <item x="623"/>
        <item x="650"/>
        <item x="601"/>
        <item x="602"/>
        <item x="603"/>
        <item x="604"/>
        <item x="605"/>
        <item x="606"/>
        <item x="607"/>
        <item x="608"/>
        <item x="609"/>
        <item x="610"/>
        <item x="611"/>
        <item x="612"/>
        <item x="613"/>
        <item x="614"/>
        <item x="615"/>
        <item x="616"/>
        <item x="617"/>
        <item x="354"/>
        <item x="380"/>
        <item x="408"/>
        <item x="431"/>
        <item x="458"/>
        <item x="486"/>
        <item x="514"/>
        <item x="543"/>
        <item x="599"/>
        <item x="624"/>
        <item x="651"/>
        <item x="626"/>
        <item x="627"/>
        <item x="628"/>
        <item x="629"/>
        <item x="630"/>
        <item x="631"/>
        <item x="632"/>
        <item x="633"/>
        <item x="634"/>
        <item x="635"/>
        <item x="636"/>
        <item x="637"/>
        <item x="638"/>
        <item x="639"/>
        <item x="640"/>
        <item x="641"/>
        <item x="642"/>
        <item x="355"/>
        <item x="381"/>
        <item x="432"/>
        <item x="459"/>
        <item x="487"/>
        <item x="515"/>
        <item x="544"/>
        <item x="572"/>
        <item x="600"/>
        <item x="625"/>
        <item x="652"/>
        <item x="653"/>
        <item x="654"/>
        <item x="655"/>
        <item x="656"/>
        <item x="657"/>
        <item x="658"/>
        <item x="659"/>
        <item x="660"/>
        <item x="661"/>
        <item x="662"/>
        <item x="663"/>
        <item x="664"/>
        <item x="665"/>
        <item x="666"/>
        <item x="667"/>
        <item x="668"/>
        <item x="669"/>
        <item x="670"/>
        <item x="699"/>
        <item x="727"/>
        <item x="758"/>
        <item x="786"/>
        <item x="682"/>
        <item x="683"/>
        <item x="684"/>
        <item x="685"/>
        <item x="686"/>
        <item x="687"/>
        <item x="688"/>
        <item x="689"/>
        <item x="690"/>
        <item x="691"/>
        <item x="692"/>
        <item x="693"/>
        <item x="694"/>
        <item x="695"/>
        <item x="696"/>
        <item x="697"/>
        <item x="698"/>
        <item x="671"/>
        <item x="700"/>
        <item x="728"/>
        <item x="759"/>
        <item x="711"/>
        <item x="712"/>
        <item x="713"/>
        <item x="714"/>
        <item x="715"/>
        <item x="716"/>
        <item x="717"/>
        <item x="718"/>
        <item x="719"/>
        <item x="720"/>
        <item x="721"/>
        <item x="722"/>
        <item x="723"/>
        <item x="724"/>
        <item x="725"/>
        <item x="726"/>
        <item x="672"/>
        <item x="701"/>
        <item x="729"/>
        <item x="760"/>
        <item x="739"/>
        <item x="740"/>
        <item x="741"/>
        <item x="742"/>
        <item x="743"/>
        <item x="744"/>
        <item x="745"/>
        <item x="746"/>
        <item x="747"/>
        <item x="748"/>
        <item x="749"/>
        <item x="750"/>
        <item x="751"/>
        <item x="752"/>
        <item x="753"/>
        <item x="754"/>
        <item x="755"/>
        <item x="756"/>
        <item x="757"/>
        <item x="673"/>
        <item x="702"/>
        <item x="730"/>
        <item x="761"/>
        <item x="769"/>
        <item x="770"/>
        <item x="771"/>
        <item x="772"/>
        <item x="773"/>
        <item x="774"/>
        <item x="775"/>
        <item x="776"/>
        <item x="777"/>
        <item x="778"/>
        <item x="779"/>
        <item x="780"/>
        <item x="781"/>
        <item x="782"/>
        <item x="783"/>
        <item x="784"/>
        <item x="785"/>
        <item x="674"/>
        <item x="703"/>
        <item x="731"/>
        <item x="762"/>
        <item x="675"/>
        <item x="704"/>
        <item x="732"/>
        <item x="763"/>
        <item x="676"/>
        <item x="705"/>
        <item x="733"/>
        <item x="764"/>
        <item x="677"/>
        <item x="706"/>
        <item x="734"/>
        <item x="765"/>
        <item x="678"/>
        <item x="707"/>
        <item x="735"/>
        <item x="766"/>
        <item x="679"/>
        <item x="708"/>
        <item x="736"/>
        <item x="767"/>
        <item x="680"/>
        <item x="709"/>
        <item x="737"/>
        <item x="681"/>
        <item x="710"/>
        <item x="738"/>
        <item x="768"/>
        <item t="default"/>
      </items>
    </pivotField>
    <pivotField showAll="0"/>
    <pivotField showAll="0"/>
    <pivotField showAll="0"/>
    <pivotField showAll="0"/>
    <pivotField showAll="0"/>
    <pivotField showAll="0"/>
    <pivotField axis="axisRow" showAll="0">
      <items count="6">
        <item x="0"/>
        <item x="3"/>
        <item x="4"/>
        <item x="1"/>
        <item x="2"/>
        <item t="default"/>
      </items>
    </pivotField>
    <pivotField showAll="0"/>
    <pivotField showAll="0"/>
    <pivotField showAll="0"/>
    <pivotField showAll="0"/>
    <pivotField dataField="1" showAll="0"/>
    <pivotField showAll="0" defaultSubtotal="0"/>
    <pivotField showAll="0" defaultSubtotal="0"/>
    <pivotField showAll="0" defaultSubtotal="0">
      <items count="5">
        <item x="0"/>
        <item x="1"/>
        <item x="2"/>
        <item x="3"/>
        <item x="4"/>
      </items>
    </pivotField>
  </pivotFields>
  <rowFields count="1">
    <field x="7"/>
  </rowFields>
  <rowItems count="6">
    <i>
      <x/>
    </i>
    <i>
      <x v="1"/>
    </i>
    <i>
      <x v="2"/>
    </i>
    <i>
      <x v="3"/>
    </i>
    <i>
      <x v="4"/>
    </i>
    <i t="grand">
      <x/>
    </i>
  </rowItems>
  <colItems count="1">
    <i/>
  </colItems>
  <dataFields count="1">
    <dataField name="Amount Spent" fld="12" baseField="0" baseItem="0" numFmtId="172"/>
  </dataFields>
  <formats count="9">
    <format dxfId="7239">
      <pivotArea outline="0" collapsedLevelsAreSubtotals="1" fieldPosition="0"/>
    </format>
    <format dxfId="7147">
      <pivotArea field="7" type="button" dataOnly="0" labelOnly="1" outline="0" axis="axisRow" fieldPosition="0"/>
    </format>
    <format dxfId="7146">
      <pivotArea dataOnly="0" labelOnly="1" outline="0" axis="axisValues" fieldPosition="0"/>
    </format>
    <format dxfId="7145">
      <pivotArea grandRow="1" outline="0" collapsedLevelsAreSubtotals="1" fieldPosition="0"/>
    </format>
    <format dxfId="7144">
      <pivotArea dataOnly="0" labelOnly="1" grandRow="1" outline="0" fieldPosition="0"/>
    </format>
    <format dxfId="7143">
      <pivotArea field="7" type="button" dataOnly="0" labelOnly="1" outline="0" axis="axisRow" fieldPosition="0"/>
    </format>
    <format dxfId="7142">
      <pivotArea dataOnly="0" labelOnly="1" outline="0" axis="axisValues" fieldPosition="0"/>
    </format>
    <format dxfId="7141">
      <pivotArea grandRow="1" outline="0" collapsedLevelsAreSubtotals="1" fieldPosition="0"/>
    </format>
    <format dxfId="7140">
      <pivotArea dataOnly="0" labelOnly="1" grandRow="1" outline="0" fieldPosition="0"/>
    </format>
  </formats>
  <chartFormats count="12">
    <chartFormat chart="4" format="18" series="1">
      <pivotArea type="data" outline="0" fieldPosition="0">
        <references count="1">
          <reference field="4294967294" count="1" selected="0">
            <x v="0"/>
          </reference>
        </references>
      </pivotArea>
    </chartFormat>
    <chartFormat chart="4" format="19">
      <pivotArea type="data" outline="0" fieldPosition="0">
        <references count="2">
          <reference field="4294967294" count="1" selected="0">
            <x v="0"/>
          </reference>
          <reference field="7" count="1" selected="0">
            <x v="0"/>
          </reference>
        </references>
      </pivotArea>
    </chartFormat>
    <chartFormat chart="4" format="20">
      <pivotArea type="data" outline="0" fieldPosition="0">
        <references count="2">
          <reference field="4294967294" count="1" selected="0">
            <x v="0"/>
          </reference>
          <reference field="7" count="1" selected="0">
            <x v="1"/>
          </reference>
        </references>
      </pivotArea>
    </chartFormat>
    <chartFormat chart="4" format="21">
      <pivotArea type="data" outline="0" fieldPosition="0">
        <references count="2">
          <reference field="4294967294" count="1" selected="0">
            <x v="0"/>
          </reference>
          <reference field="7" count="1" selected="0">
            <x v="2"/>
          </reference>
        </references>
      </pivotArea>
    </chartFormat>
    <chartFormat chart="4" format="22">
      <pivotArea type="data" outline="0" fieldPosition="0">
        <references count="2">
          <reference field="4294967294" count="1" selected="0">
            <x v="0"/>
          </reference>
          <reference field="7" count="1" selected="0">
            <x v="3"/>
          </reference>
        </references>
      </pivotArea>
    </chartFormat>
    <chartFormat chart="4" format="23">
      <pivotArea type="data" outline="0" fieldPosition="0">
        <references count="2">
          <reference field="4294967294" count="1" selected="0">
            <x v="0"/>
          </reference>
          <reference field="7" count="1" selected="0">
            <x v="4"/>
          </reference>
        </references>
      </pivotArea>
    </chartFormat>
    <chartFormat chart="9" format="30" series="1">
      <pivotArea type="data" outline="0" fieldPosition="0">
        <references count="1">
          <reference field="4294967294" count="1" selected="0">
            <x v="0"/>
          </reference>
        </references>
      </pivotArea>
    </chartFormat>
    <chartFormat chart="9" format="31">
      <pivotArea type="data" outline="0" fieldPosition="0">
        <references count="2">
          <reference field="4294967294" count="1" selected="0">
            <x v="0"/>
          </reference>
          <reference field="7" count="1" selected="0">
            <x v="0"/>
          </reference>
        </references>
      </pivotArea>
    </chartFormat>
    <chartFormat chart="9" format="32">
      <pivotArea type="data" outline="0" fieldPosition="0">
        <references count="2">
          <reference field="4294967294" count="1" selected="0">
            <x v="0"/>
          </reference>
          <reference field="7" count="1" selected="0">
            <x v="1"/>
          </reference>
        </references>
      </pivotArea>
    </chartFormat>
    <chartFormat chart="9" format="33">
      <pivotArea type="data" outline="0" fieldPosition="0">
        <references count="2">
          <reference field="4294967294" count="1" selected="0">
            <x v="0"/>
          </reference>
          <reference field="7" count="1" selected="0">
            <x v="2"/>
          </reference>
        </references>
      </pivotArea>
    </chartFormat>
    <chartFormat chart="9" format="34">
      <pivotArea type="data" outline="0" fieldPosition="0">
        <references count="2">
          <reference field="4294967294" count="1" selected="0">
            <x v="0"/>
          </reference>
          <reference field="7" count="1" selected="0">
            <x v="3"/>
          </reference>
        </references>
      </pivotArea>
    </chartFormat>
    <chartFormat chart="9" format="35">
      <pivotArea type="data" outline="0" fieldPosition="0">
        <references count="2">
          <reference field="4294967294" count="1" selected="0">
            <x v="0"/>
          </reference>
          <reference field="7"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819422A5-BEB4-4287-ABFC-6A08F08DAEC6}" name="PivotTable2" cacheId="1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6">
  <location ref="B5:C11" firstHeaderRow="1" firstDataRow="1" firstDataCol="1"/>
  <pivotFields count="15">
    <pivotField numFmtId="14" showAll="0">
      <items count="15">
        <item x="0"/>
        <item x="1"/>
        <item x="2"/>
        <item x="3"/>
        <item x="4"/>
        <item x="5"/>
        <item x="6"/>
        <item x="7"/>
        <item x="8"/>
        <item x="9"/>
        <item x="10"/>
        <item x="11"/>
        <item x="12"/>
        <item x="13"/>
        <item t="default"/>
      </items>
    </pivotField>
    <pivotField showAll="0"/>
    <pivotField showAll="0">
      <items count="4">
        <item x="0"/>
        <item x="1"/>
        <item x="2"/>
        <item t="default"/>
      </items>
    </pivotField>
    <pivotField showAll="0"/>
    <pivotField showAll="0">
      <items count="5">
        <item x="2"/>
        <item x="1"/>
        <item x="0"/>
        <item x="3"/>
        <item t="default"/>
      </items>
    </pivotField>
    <pivotField showAll="0"/>
    <pivotField showAll="0">
      <items count="51">
        <item x="19"/>
        <item x="10"/>
        <item x="42"/>
        <item x="12"/>
        <item x="20"/>
        <item x="38"/>
        <item x="24"/>
        <item x="27"/>
        <item x="33"/>
        <item x="6"/>
        <item x="47"/>
        <item x="45"/>
        <item x="1"/>
        <item x="11"/>
        <item x="25"/>
        <item x="0"/>
        <item x="18"/>
        <item x="35"/>
        <item x="31"/>
        <item x="34"/>
        <item x="26"/>
        <item x="43"/>
        <item x="13"/>
        <item x="48"/>
        <item x="29"/>
        <item x="28"/>
        <item x="46"/>
        <item x="41"/>
        <item x="17"/>
        <item x="40"/>
        <item x="2"/>
        <item x="5"/>
        <item x="14"/>
        <item x="39"/>
        <item x="30"/>
        <item x="4"/>
        <item x="37"/>
        <item x="16"/>
        <item x="36"/>
        <item x="21"/>
        <item x="44"/>
        <item x="22"/>
        <item x="23"/>
        <item x="49"/>
        <item x="15"/>
        <item x="3"/>
        <item x="9"/>
        <item x="8"/>
        <item x="7"/>
        <item x="32"/>
        <item t="default"/>
      </items>
    </pivotField>
    <pivotField axis="axisRow" showAll="0">
      <items count="6">
        <item x="0"/>
        <item x="2"/>
        <item x="4"/>
        <item x="1"/>
        <item x="3"/>
        <item t="default"/>
      </items>
    </pivotField>
    <pivotField showAll="0"/>
    <pivotField showAll="0"/>
    <pivotField showAll="0"/>
    <pivotField showAll="0"/>
    <pivotField dataField="1" showAll="0"/>
    <pivotField showAll="0">
      <items count="7">
        <item sd="0" x="0"/>
        <item sd="0" x="1"/>
        <item sd="0" x="2"/>
        <item sd="0" x="3"/>
        <item sd="0" x="4"/>
        <item sd="0" x="5"/>
        <item t="default"/>
      </items>
    </pivotField>
    <pivotField showAll="0">
      <items count="6">
        <item sd="0" x="0"/>
        <item x="1"/>
        <item x="2"/>
        <item x="3"/>
        <item sd="0" x="4"/>
        <item t="default"/>
      </items>
    </pivotField>
  </pivotFields>
  <rowFields count="1">
    <field x="7"/>
  </rowFields>
  <rowItems count="6">
    <i>
      <x/>
    </i>
    <i>
      <x v="1"/>
    </i>
    <i>
      <x v="2"/>
    </i>
    <i>
      <x v="3"/>
    </i>
    <i>
      <x v="4"/>
    </i>
    <i t="grand">
      <x/>
    </i>
  </rowItems>
  <colItems count="1">
    <i/>
  </colItems>
  <dataFields count="1">
    <dataField name="Amount Spent" fld="12" baseField="0" baseItem="0" numFmtId="172"/>
  </dataFields>
  <formats count="10">
    <format dxfId="4835">
      <pivotArea dataOnly="0" labelOnly="1" outline="0" axis="axisValues" fieldPosition="0"/>
    </format>
    <format dxfId="4836">
      <pivotArea outline="0" collapsedLevelsAreSubtotals="1" fieldPosition="0"/>
    </format>
    <format dxfId="4837">
      <pivotArea field="7" type="button" dataOnly="0" labelOnly="1" outline="0" axis="axisRow" fieldPosition="0"/>
    </format>
    <format dxfId="4838">
      <pivotArea dataOnly="0" labelOnly="1" outline="0" axis="axisValues" fieldPosition="0"/>
    </format>
    <format dxfId="4839">
      <pivotArea grandRow="1" outline="0" collapsedLevelsAreSubtotals="1" fieldPosition="0"/>
    </format>
    <format dxfId="4840">
      <pivotArea dataOnly="0" labelOnly="1" grandRow="1" outline="0" fieldPosition="0"/>
    </format>
    <format dxfId="4841">
      <pivotArea field="7" type="button" dataOnly="0" labelOnly="1" outline="0" axis="axisRow" fieldPosition="0"/>
    </format>
    <format dxfId="4842">
      <pivotArea dataOnly="0" labelOnly="1" outline="0" axis="axisValues" fieldPosition="0"/>
    </format>
    <format dxfId="4843">
      <pivotArea grandRow="1" outline="0" collapsedLevelsAreSubtotals="1" fieldPosition="0"/>
    </format>
    <format dxfId="4844">
      <pivotArea dataOnly="0" labelOnly="1" grandRow="1" outline="0" fieldPosition="0"/>
    </format>
  </formats>
  <chartFormats count="13">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7" count="1" selected="0">
            <x v="0"/>
          </reference>
        </references>
      </pivotArea>
    </chartFormat>
    <chartFormat chart="4" format="2">
      <pivotArea type="data" outline="0" fieldPosition="0">
        <references count="2">
          <reference field="4294967294" count="1" selected="0">
            <x v="0"/>
          </reference>
          <reference field="7" count="1" selected="0">
            <x v="1"/>
          </reference>
        </references>
      </pivotArea>
    </chartFormat>
    <chartFormat chart="4" format="3">
      <pivotArea type="data" outline="0" fieldPosition="0">
        <references count="2">
          <reference field="4294967294" count="1" selected="0">
            <x v="0"/>
          </reference>
          <reference field="7" count="1" selected="0">
            <x v="2"/>
          </reference>
        </references>
      </pivotArea>
    </chartFormat>
    <chartFormat chart="4" format="4">
      <pivotArea type="data" outline="0" fieldPosition="0">
        <references count="2">
          <reference field="4294967294" count="1" selected="0">
            <x v="0"/>
          </reference>
          <reference field="7" count="1" selected="0">
            <x v="3"/>
          </reference>
        </references>
      </pivotArea>
    </chartFormat>
    <chartFormat chart="4" format="5">
      <pivotArea type="data" outline="0" fieldPosition="0">
        <references count="2">
          <reference field="4294967294" count="1" selected="0">
            <x v="0"/>
          </reference>
          <reference field="7" count="1" selected="0">
            <x v="4"/>
          </reference>
        </references>
      </pivotArea>
    </chartFormat>
    <chartFormat chart="24" format="12" series="1">
      <pivotArea type="data" outline="0" fieldPosition="0">
        <references count="1">
          <reference field="4294967294" count="1" selected="0">
            <x v="0"/>
          </reference>
        </references>
      </pivotArea>
    </chartFormat>
    <chartFormat chart="24" format="13">
      <pivotArea type="data" outline="0" fieldPosition="0">
        <references count="2">
          <reference field="4294967294" count="1" selected="0">
            <x v="0"/>
          </reference>
          <reference field="7" count="1" selected="0">
            <x v="0"/>
          </reference>
        </references>
      </pivotArea>
    </chartFormat>
    <chartFormat chart="24" format="14">
      <pivotArea type="data" outline="0" fieldPosition="0">
        <references count="2">
          <reference field="4294967294" count="1" selected="0">
            <x v="0"/>
          </reference>
          <reference field="7" count="1" selected="0">
            <x v="1"/>
          </reference>
        </references>
      </pivotArea>
    </chartFormat>
    <chartFormat chart="24" format="15">
      <pivotArea type="data" outline="0" fieldPosition="0">
        <references count="2">
          <reference field="4294967294" count="1" selected="0">
            <x v="0"/>
          </reference>
          <reference field="7" count="1" selected="0">
            <x v="2"/>
          </reference>
        </references>
      </pivotArea>
    </chartFormat>
    <chartFormat chart="24" format="16">
      <pivotArea type="data" outline="0" fieldPosition="0">
        <references count="2">
          <reference field="4294967294" count="1" selected="0">
            <x v="0"/>
          </reference>
          <reference field="7" count="1" selected="0">
            <x v="3"/>
          </reference>
        </references>
      </pivotArea>
    </chartFormat>
    <chartFormat chart="24" format="17">
      <pivotArea type="data" outline="0" fieldPosition="0">
        <references count="2">
          <reference field="4294967294" count="1" selected="0">
            <x v="0"/>
          </reference>
          <reference field="7"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E257D260-81F5-4A75-A793-B422321379BA}" name="PivotTable18" cacheId="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5:U2040" firstHeaderRow="1" firstDataRow="1" firstDataCol="3"/>
  <pivotFields count="16">
    <pivotField numFmtId="14" showAll="0">
      <items count="788">
        <item x="0"/>
        <item x="28"/>
        <item x="55"/>
        <item x="85"/>
        <item x="114"/>
        <item x="144"/>
        <item x="172"/>
        <item x="203"/>
        <item x="232"/>
        <item x="260"/>
        <item x="288"/>
        <item x="315"/>
        <item x="11"/>
        <item x="12"/>
        <item x="13"/>
        <item x="14"/>
        <item x="15"/>
        <item x="16"/>
        <item x="17"/>
        <item x="18"/>
        <item x="19"/>
        <item x="20"/>
        <item x="21"/>
        <item x="22"/>
        <item x="23"/>
        <item x="24"/>
        <item x="25"/>
        <item x="26"/>
        <item x="27"/>
        <item x="29"/>
        <item x="56"/>
        <item x="86"/>
        <item x="115"/>
        <item x="145"/>
        <item x="173"/>
        <item x="204"/>
        <item x="233"/>
        <item x="261"/>
        <item x="289"/>
        <item x="316"/>
        <item x="39"/>
        <item x="40"/>
        <item x="41"/>
        <item x="42"/>
        <item x="43"/>
        <item x="44"/>
        <item x="45"/>
        <item x="46"/>
        <item x="47"/>
        <item x="48"/>
        <item x="49"/>
        <item x="50"/>
        <item x="51"/>
        <item x="52"/>
        <item x="53"/>
        <item x="54"/>
        <item x="1"/>
        <item x="30"/>
        <item x="57"/>
        <item x="87"/>
        <item x="116"/>
        <item x="146"/>
        <item x="174"/>
        <item x="205"/>
        <item x="234"/>
        <item x="262"/>
        <item x="317"/>
        <item x="66"/>
        <item x="67"/>
        <item x="68"/>
        <item x="69"/>
        <item x="70"/>
        <item x="71"/>
        <item x="72"/>
        <item x="73"/>
        <item x="74"/>
        <item x="75"/>
        <item x="76"/>
        <item x="77"/>
        <item x="78"/>
        <item x="79"/>
        <item x="80"/>
        <item x="81"/>
        <item x="82"/>
        <item x="83"/>
        <item x="84"/>
        <item x="2"/>
        <item x="31"/>
        <item x="58"/>
        <item x="88"/>
        <item x="117"/>
        <item x="147"/>
        <item x="175"/>
        <item x="235"/>
        <item x="263"/>
        <item x="290"/>
        <item x="318"/>
        <item x="96"/>
        <item x="97"/>
        <item x="98"/>
        <item x="99"/>
        <item x="100"/>
        <item x="101"/>
        <item x="102"/>
        <item x="103"/>
        <item x="104"/>
        <item x="105"/>
        <item x="106"/>
        <item x="107"/>
        <item x="108"/>
        <item x="109"/>
        <item x="110"/>
        <item x="111"/>
        <item x="112"/>
        <item x="113"/>
        <item x="3"/>
        <item x="32"/>
        <item x="59"/>
        <item x="148"/>
        <item x="176"/>
        <item x="206"/>
        <item x="236"/>
        <item x="264"/>
        <item x="291"/>
        <item x="319"/>
        <item x="125"/>
        <item x="126"/>
        <item x="127"/>
        <item x="128"/>
        <item x="129"/>
        <item x="130"/>
        <item x="131"/>
        <item x="132"/>
        <item x="133"/>
        <item x="134"/>
        <item x="135"/>
        <item x="136"/>
        <item x="137"/>
        <item x="138"/>
        <item x="139"/>
        <item x="140"/>
        <item x="141"/>
        <item x="142"/>
        <item x="143"/>
        <item x="4"/>
        <item x="33"/>
        <item x="60"/>
        <item x="89"/>
        <item x="118"/>
        <item x="177"/>
        <item x="207"/>
        <item x="237"/>
        <item x="265"/>
        <item x="292"/>
        <item x="320"/>
        <item x="155"/>
        <item x="156"/>
        <item x="157"/>
        <item x="158"/>
        <item x="159"/>
        <item x="160"/>
        <item x="161"/>
        <item x="162"/>
        <item x="163"/>
        <item x="164"/>
        <item x="165"/>
        <item x="166"/>
        <item x="167"/>
        <item x="168"/>
        <item x="169"/>
        <item x="170"/>
        <item x="171"/>
        <item x="5"/>
        <item x="34"/>
        <item x="61"/>
        <item x="90"/>
        <item x="119"/>
        <item x="149"/>
        <item x="178"/>
        <item x="208"/>
        <item x="238"/>
        <item x="266"/>
        <item x="293"/>
        <item x="321"/>
        <item x="184"/>
        <item x="185"/>
        <item x="186"/>
        <item x="187"/>
        <item x="188"/>
        <item x="189"/>
        <item x="190"/>
        <item x="191"/>
        <item x="192"/>
        <item x="193"/>
        <item x="194"/>
        <item x="195"/>
        <item x="196"/>
        <item x="197"/>
        <item x="198"/>
        <item x="199"/>
        <item x="200"/>
        <item x="201"/>
        <item x="202"/>
        <item x="6"/>
        <item x="35"/>
        <item x="62"/>
        <item x="91"/>
        <item x="120"/>
        <item x="150"/>
        <item x="179"/>
        <item x="209"/>
        <item x="239"/>
        <item x="267"/>
        <item x="294"/>
        <item x="322"/>
        <item x="214"/>
        <item x="215"/>
        <item x="216"/>
        <item x="217"/>
        <item x="218"/>
        <item x="219"/>
        <item x="220"/>
        <item x="221"/>
        <item x="222"/>
        <item x="223"/>
        <item x="224"/>
        <item x="225"/>
        <item x="226"/>
        <item x="227"/>
        <item x="228"/>
        <item x="229"/>
        <item x="230"/>
        <item x="231"/>
        <item x="7"/>
        <item x="63"/>
        <item x="92"/>
        <item x="121"/>
        <item x="151"/>
        <item x="180"/>
        <item x="210"/>
        <item x="268"/>
        <item x="295"/>
        <item x="323"/>
        <item x="242"/>
        <item x="243"/>
        <item x="244"/>
        <item x="245"/>
        <item x="246"/>
        <item x="247"/>
        <item x="248"/>
        <item x="249"/>
        <item x="250"/>
        <item x="251"/>
        <item x="252"/>
        <item x="253"/>
        <item x="254"/>
        <item x="255"/>
        <item x="256"/>
        <item x="257"/>
        <item x="258"/>
        <item x="259"/>
        <item x="8"/>
        <item x="36"/>
        <item x="64"/>
        <item x="93"/>
        <item x="122"/>
        <item x="152"/>
        <item x="181"/>
        <item x="211"/>
        <item x="240"/>
        <item x="269"/>
        <item x="296"/>
        <item x="324"/>
        <item x="272"/>
        <item x="273"/>
        <item x="274"/>
        <item x="275"/>
        <item x="276"/>
        <item x="277"/>
        <item x="278"/>
        <item x="279"/>
        <item x="280"/>
        <item x="281"/>
        <item x="282"/>
        <item x="283"/>
        <item x="284"/>
        <item x="285"/>
        <item x="286"/>
        <item x="287"/>
        <item x="9"/>
        <item x="37"/>
        <item x="94"/>
        <item x="123"/>
        <item x="153"/>
        <item x="182"/>
        <item x="212"/>
        <item x="270"/>
        <item x="297"/>
        <item x="325"/>
        <item x="299"/>
        <item x="300"/>
        <item x="301"/>
        <item x="302"/>
        <item x="303"/>
        <item x="304"/>
        <item x="305"/>
        <item x="306"/>
        <item x="307"/>
        <item x="308"/>
        <item x="309"/>
        <item x="310"/>
        <item x="311"/>
        <item x="312"/>
        <item x="313"/>
        <item x="314"/>
        <item x="10"/>
        <item x="38"/>
        <item x="65"/>
        <item x="95"/>
        <item x="124"/>
        <item x="154"/>
        <item x="183"/>
        <item x="213"/>
        <item x="241"/>
        <item x="271"/>
        <item x="298"/>
        <item x="326"/>
        <item x="327"/>
        <item x="328"/>
        <item x="329"/>
        <item x="330"/>
        <item x="331"/>
        <item x="332"/>
        <item x="333"/>
        <item x="334"/>
        <item x="335"/>
        <item x="336"/>
        <item x="337"/>
        <item x="338"/>
        <item x="339"/>
        <item x="340"/>
        <item x="341"/>
        <item x="342"/>
        <item x="343"/>
        <item x="344"/>
        <item x="345"/>
        <item x="372"/>
        <item x="422"/>
        <item x="450"/>
        <item x="477"/>
        <item x="505"/>
        <item x="589"/>
        <item x="643"/>
        <item x="356"/>
        <item x="357"/>
        <item x="358"/>
        <item x="359"/>
        <item x="360"/>
        <item x="361"/>
        <item x="362"/>
        <item x="363"/>
        <item x="364"/>
        <item x="365"/>
        <item x="366"/>
        <item x="367"/>
        <item x="368"/>
        <item x="369"/>
        <item x="370"/>
        <item x="371"/>
        <item x="373"/>
        <item x="399"/>
        <item x="423"/>
        <item x="478"/>
        <item x="534"/>
        <item x="563"/>
        <item x="590"/>
        <item x="644"/>
        <item x="382"/>
        <item x="383"/>
        <item x="384"/>
        <item x="385"/>
        <item x="386"/>
        <item x="387"/>
        <item x="388"/>
        <item x="389"/>
        <item x="390"/>
        <item x="391"/>
        <item x="392"/>
        <item x="393"/>
        <item x="394"/>
        <item x="395"/>
        <item x="396"/>
        <item x="397"/>
        <item x="398"/>
        <item x="346"/>
        <item x="374"/>
        <item x="400"/>
        <item x="424"/>
        <item x="451"/>
        <item x="479"/>
        <item x="506"/>
        <item x="535"/>
        <item x="564"/>
        <item x="591"/>
        <item x="645"/>
        <item x="409"/>
        <item x="410"/>
        <item x="411"/>
        <item x="412"/>
        <item x="413"/>
        <item x="414"/>
        <item x="415"/>
        <item x="416"/>
        <item x="417"/>
        <item x="418"/>
        <item x="419"/>
        <item x="420"/>
        <item x="421"/>
        <item x="347"/>
        <item x="401"/>
        <item x="425"/>
        <item x="480"/>
        <item x="507"/>
        <item x="536"/>
        <item x="565"/>
        <item x="592"/>
        <item x="618"/>
        <item x="646"/>
        <item x="433"/>
        <item x="434"/>
        <item x="435"/>
        <item x="436"/>
        <item x="437"/>
        <item x="438"/>
        <item x="439"/>
        <item x="440"/>
        <item x="441"/>
        <item x="442"/>
        <item x="443"/>
        <item x="444"/>
        <item x="445"/>
        <item x="446"/>
        <item x="447"/>
        <item x="448"/>
        <item x="449"/>
        <item x="348"/>
        <item x="375"/>
        <item x="402"/>
        <item x="426"/>
        <item x="452"/>
        <item x="481"/>
        <item x="508"/>
        <item x="537"/>
        <item x="566"/>
        <item x="593"/>
        <item x="460"/>
        <item x="461"/>
        <item x="462"/>
        <item x="463"/>
        <item x="464"/>
        <item x="465"/>
        <item x="466"/>
        <item x="467"/>
        <item x="468"/>
        <item x="469"/>
        <item x="470"/>
        <item x="471"/>
        <item x="472"/>
        <item x="473"/>
        <item x="474"/>
        <item x="475"/>
        <item x="476"/>
        <item x="349"/>
        <item x="376"/>
        <item x="403"/>
        <item x="427"/>
        <item x="453"/>
        <item x="482"/>
        <item x="509"/>
        <item x="538"/>
        <item x="567"/>
        <item x="594"/>
        <item x="619"/>
        <item x="647"/>
        <item x="488"/>
        <item x="489"/>
        <item x="490"/>
        <item x="491"/>
        <item x="492"/>
        <item x="493"/>
        <item x="494"/>
        <item x="495"/>
        <item x="496"/>
        <item x="497"/>
        <item x="498"/>
        <item x="499"/>
        <item x="500"/>
        <item x="501"/>
        <item x="502"/>
        <item x="503"/>
        <item x="504"/>
        <item x="350"/>
        <item x="404"/>
        <item x="428"/>
        <item x="454"/>
        <item x="483"/>
        <item x="510"/>
        <item x="539"/>
        <item x="568"/>
        <item x="595"/>
        <item x="620"/>
        <item x="648"/>
        <item x="516"/>
        <item x="517"/>
        <item x="518"/>
        <item x="519"/>
        <item x="520"/>
        <item x="521"/>
        <item x="522"/>
        <item x="523"/>
        <item x="524"/>
        <item x="525"/>
        <item x="526"/>
        <item x="527"/>
        <item x="528"/>
        <item x="529"/>
        <item x="530"/>
        <item x="531"/>
        <item x="532"/>
        <item x="533"/>
        <item x="351"/>
        <item x="377"/>
        <item x="405"/>
        <item x="429"/>
        <item x="455"/>
        <item x="484"/>
        <item x="511"/>
        <item x="540"/>
        <item x="569"/>
        <item x="596"/>
        <item x="621"/>
        <item x="649"/>
        <item x="545"/>
        <item x="546"/>
        <item x="547"/>
        <item x="548"/>
        <item x="549"/>
        <item x="550"/>
        <item x="551"/>
        <item x="552"/>
        <item x="553"/>
        <item x="554"/>
        <item x="555"/>
        <item x="556"/>
        <item x="557"/>
        <item x="558"/>
        <item x="559"/>
        <item x="560"/>
        <item x="561"/>
        <item x="562"/>
        <item x="352"/>
        <item x="378"/>
        <item x="406"/>
        <item x="430"/>
        <item x="456"/>
        <item x="485"/>
        <item x="512"/>
        <item x="541"/>
        <item x="570"/>
        <item x="597"/>
        <item x="622"/>
        <item x="573"/>
        <item x="574"/>
        <item x="575"/>
        <item x="576"/>
        <item x="577"/>
        <item x="578"/>
        <item x="579"/>
        <item x="580"/>
        <item x="581"/>
        <item x="582"/>
        <item x="583"/>
        <item x="584"/>
        <item x="585"/>
        <item x="586"/>
        <item x="587"/>
        <item x="588"/>
        <item x="353"/>
        <item x="379"/>
        <item x="407"/>
        <item x="457"/>
        <item x="513"/>
        <item x="542"/>
        <item x="571"/>
        <item x="598"/>
        <item x="623"/>
        <item x="650"/>
        <item x="601"/>
        <item x="602"/>
        <item x="603"/>
        <item x="604"/>
        <item x="605"/>
        <item x="606"/>
        <item x="607"/>
        <item x="608"/>
        <item x="609"/>
        <item x="610"/>
        <item x="611"/>
        <item x="612"/>
        <item x="613"/>
        <item x="614"/>
        <item x="615"/>
        <item x="616"/>
        <item x="617"/>
        <item x="354"/>
        <item x="380"/>
        <item x="408"/>
        <item x="431"/>
        <item x="458"/>
        <item x="486"/>
        <item x="514"/>
        <item x="543"/>
        <item x="599"/>
        <item x="624"/>
        <item x="651"/>
        <item x="626"/>
        <item x="627"/>
        <item x="628"/>
        <item x="629"/>
        <item x="630"/>
        <item x="631"/>
        <item x="632"/>
        <item x="633"/>
        <item x="634"/>
        <item x="635"/>
        <item x="636"/>
        <item x="637"/>
        <item x="638"/>
        <item x="639"/>
        <item x="640"/>
        <item x="641"/>
        <item x="642"/>
        <item x="355"/>
        <item x="381"/>
        <item x="432"/>
        <item x="459"/>
        <item x="487"/>
        <item x="515"/>
        <item x="544"/>
        <item x="572"/>
        <item x="600"/>
        <item x="625"/>
        <item x="652"/>
        <item x="653"/>
        <item x="654"/>
        <item x="655"/>
        <item x="656"/>
        <item x="657"/>
        <item x="658"/>
        <item x="659"/>
        <item x="660"/>
        <item x="661"/>
        <item x="662"/>
        <item x="663"/>
        <item x="664"/>
        <item x="665"/>
        <item x="666"/>
        <item x="667"/>
        <item x="668"/>
        <item x="669"/>
        <item x="670"/>
        <item x="699"/>
        <item x="727"/>
        <item x="758"/>
        <item x="786"/>
        <item x="682"/>
        <item x="683"/>
        <item x="684"/>
        <item x="685"/>
        <item x="686"/>
        <item x="687"/>
        <item x="688"/>
        <item x="689"/>
        <item x="690"/>
        <item x="691"/>
        <item x="692"/>
        <item x="693"/>
        <item x="694"/>
        <item x="695"/>
        <item x="696"/>
        <item x="697"/>
        <item x="698"/>
        <item x="671"/>
        <item x="700"/>
        <item x="728"/>
        <item x="759"/>
        <item x="711"/>
        <item x="712"/>
        <item x="713"/>
        <item x="714"/>
        <item x="715"/>
        <item x="716"/>
        <item x="717"/>
        <item x="718"/>
        <item x="719"/>
        <item x="720"/>
        <item x="721"/>
        <item x="722"/>
        <item x="723"/>
        <item x="724"/>
        <item x="725"/>
        <item x="726"/>
        <item x="672"/>
        <item x="701"/>
        <item x="729"/>
        <item x="760"/>
        <item x="739"/>
        <item x="740"/>
        <item x="741"/>
        <item x="742"/>
        <item x="743"/>
        <item x="744"/>
        <item x="745"/>
        <item x="746"/>
        <item x="747"/>
        <item x="748"/>
        <item x="749"/>
        <item x="750"/>
        <item x="751"/>
        <item x="752"/>
        <item x="753"/>
        <item x="754"/>
        <item x="755"/>
        <item x="756"/>
        <item x="757"/>
        <item x="673"/>
        <item x="702"/>
        <item x="730"/>
        <item x="761"/>
        <item x="769"/>
        <item x="770"/>
        <item x="771"/>
        <item x="772"/>
        <item x="773"/>
        <item x="774"/>
        <item x="775"/>
        <item x="776"/>
        <item x="777"/>
        <item x="778"/>
        <item x="779"/>
        <item x="780"/>
        <item x="781"/>
        <item x="782"/>
        <item x="783"/>
        <item x="784"/>
        <item x="785"/>
        <item x="674"/>
        <item x="703"/>
        <item x="731"/>
        <item x="762"/>
        <item x="675"/>
        <item x="704"/>
        <item x="732"/>
        <item x="763"/>
        <item x="676"/>
        <item x="705"/>
        <item x="733"/>
        <item x="764"/>
        <item x="677"/>
        <item x="706"/>
        <item x="734"/>
        <item x="765"/>
        <item x="678"/>
        <item x="707"/>
        <item x="735"/>
        <item x="766"/>
        <item x="679"/>
        <item x="708"/>
        <item x="736"/>
        <item x="767"/>
        <item x="680"/>
        <item x="709"/>
        <item x="737"/>
        <item x="681"/>
        <item x="710"/>
        <item x="738"/>
        <item x="768"/>
        <item t="default"/>
      </items>
    </pivotField>
    <pivotField axis="axisRow" outline="0" showAll="0" defaultSubtotal="0">
      <items count="20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s>
      <extLst>
        <ext xmlns:x14="http://schemas.microsoft.com/office/spreadsheetml/2009/9/main" uri="{2946ED86-A175-432a-8AC1-64E0C546D7DE}">
          <x14:pivotField fillDownLabels="1"/>
        </ext>
      </extLst>
    </pivotField>
    <pivotField showAll="0"/>
    <pivotField showAll="0"/>
    <pivotField showAll="0"/>
    <pivotField showAll="0"/>
    <pivotField showAll="0"/>
    <pivotField showAll="0"/>
    <pivotField name="Employees Status" axis="axisRow" outline="0" showAll="0" defaultSubtotal="0">
      <items count="4">
        <item x="3"/>
        <item x="1"/>
        <item x="0"/>
        <item x="2"/>
      </items>
      <extLst>
        <ext xmlns:x14="http://schemas.microsoft.com/office/spreadsheetml/2009/9/main" uri="{2946ED86-A175-432a-8AC1-64E0C546D7DE}">
          <x14:pivotField fillDownLabels="1"/>
        </ext>
      </extLst>
    </pivotField>
    <pivotField showAll="0"/>
    <pivotField showAll="0"/>
    <pivotField showAll="0"/>
    <pivotField name="Amount Spent" axis="axisRow" outline="0" showAll="0" defaultSubtotal="0">
      <items count="2028">
        <item x="1993"/>
        <item x="440"/>
        <item x="1939"/>
        <item x="750"/>
        <item x="667"/>
        <item x="746"/>
        <item x="233"/>
        <item x="1033"/>
        <item x="1800"/>
        <item x="924"/>
        <item x="94"/>
        <item x="1471"/>
        <item x="1664"/>
        <item x="398"/>
        <item x="787"/>
        <item x="945"/>
        <item x="404"/>
        <item x="841"/>
        <item x="1291"/>
        <item x="328"/>
        <item x="1883"/>
        <item x="1749"/>
        <item x="849"/>
        <item x="1191"/>
        <item x="1559"/>
        <item x="672"/>
        <item x="1493"/>
        <item x="864"/>
        <item x="374"/>
        <item x="1884"/>
        <item x="695"/>
        <item x="555"/>
        <item x="646"/>
        <item x="98"/>
        <item x="1818"/>
        <item x="1226"/>
        <item x="1738"/>
        <item x="256"/>
        <item x="749"/>
        <item x="243"/>
        <item x="1222"/>
        <item x="1178"/>
        <item x="650"/>
        <item x="781"/>
        <item x="760"/>
        <item x="1793"/>
        <item x="171"/>
        <item x="215"/>
        <item x="1769"/>
        <item x="615"/>
        <item x="161"/>
        <item x="318"/>
        <item x="137"/>
        <item x="653"/>
        <item x="1885"/>
        <item x="677"/>
        <item x="1092"/>
        <item x="1620"/>
        <item x="1921"/>
        <item x="193"/>
        <item x="591"/>
        <item x="1339"/>
        <item x="405"/>
        <item x="1541"/>
        <item x="2002"/>
        <item x="461"/>
        <item x="1302"/>
        <item x="476"/>
        <item x="1502"/>
        <item x="1829"/>
        <item x="1451"/>
        <item x="121"/>
        <item x="1879"/>
        <item x="1244"/>
        <item x="1613"/>
        <item x="1669"/>
        <item x="987"/>
        <item x="706"/>
        <item x="1402"/>
        <item x="802"/>
        <item x="153"/>
        <item x="484"/>
        <item x="1467"/>
        <item x="1217"/>
        <item x="1858"/>
        <item x="1662"/>
        <item x="1202"/>
        <item x="642"/>
        <item x="498"/>
        <item x="959"/>
        <item x="272"/>
        <item x="1088"/>
        <item x="27"/>
        <item x="487"/>
        <item x="1027"/>
        <item x="259"/>
        <item x="829"/>
        <item x="1483"/>
        <item x="268"/>
        <item x="1204"/>
        <item x="1637"/>
        <item x="283"/>
        <item x="355"/>
        <item x="1405"/>
        <item x="1320"/>
        <item x="1710"/>
        <item x="1622"/>
        <item x="1763"/>
        <item x="1908"/>
        <item x="1157"/>
        <item x="306"/>
        <item x="535"/>
        <item x="725"/>
        <item x="2024"/>
        <item x="1540"/>
        <item x="917"/>
        <item x="287"/>
        <item x="977"/>
        <item x="1562"/>
        <item x="9"/>
        <item x="1887"/>
        <item x="530"/>
        <item x="538"/>
        <item x="1926"/>
        <item x="1506"/>
        <item x="1146"/>
        <item x="1549"/>
        <item x="1014"/>
        <item x="497"/>
        <item x="1497"/>
        <item x="1965"/>
        <item x="747"/>
        <item x="1956"/>
        <item x="877"/>
        <item x="2018"/>
        <item x="1548"/>
        <item x="1294"/>
        <item x="542"/>
        <item x="558"/>
        <item x="372"/>
        <item x="1239"/>
        <item x="1816"/>
        <item x="1825"/>
        <item x="1588"/>
        <item x="537"/>
        <item x="1717"/>
        <item x="1190"/>
        <item x="704"/>
        <item x="1345"/>
        <item x="623"/>
        <item x="1877"/>
        <item x="1545"/>
        <item x="1780"/>
        <item x="303"/>
        <item x="209"/>
        <item x="729"/>
        <item x="1441"/>
        <item x="106"/>
        <item x="1078"/>
        <item x="816"/>
        <item x="1022"/>
        <item x="65"/>
        <item x="1534"/>
        <item x="1530"/>
        <item x="1241"/>
        <item x="904"/>
        <item x="1853"/>
        <item x="1111"/>
        <item x="536"/>
        <item x="531"/>
        <item x="350"/>
        <item x="1410"/>
        <item x="1663"/>
        <item x="1823"/>
        <item x="1145"/>
        <item x="174"/>
        <item x="577"/>
        <item x="1096"/>
        <item x="1216"/>
        <item x="1923"/>
        <item x="25"/>
        <item x="1851"/>
        <item x="622"/>
        <item x="158"/>
        <item x="640"/>
        <item x="1065"/>
        <item x="1927"/>
        <item x="1152"/>
        <item x="1586"/>
        <item x="1477"/>
        <item x="1210"/>
        <item x="435"/>
        <item x="1444"/>
        <item x="1123"/>
        <item x="1083"/>
        <item x="220"/>
        <item x="1277"/>
        <item x="1102"/>
        <item x="827"/>
        <item x="1290"/>
        <item x="794"/>
        <item x="517"/>
        <item x="2022"/>
        <item x="1509"/>
        <item x="1847"/>
        <item x="482"/>
        <item x="1420"/>
        <item x="753"/>
        <item x="508"/>
        <item x="1255"/>
        <item x="38"/>
        <item x="247"/>
        <item x="1077"/>
        <item x="2023"/>
        <item x="943"/>
        <item x="559"/>
        <item x="304"/>
        <item x="1971"/>
        <item x="1041"/>
        <item x="1676"/>
        <item x="1119"/>
        <item x="23"/>
        <item x="616"/>
        <item x="865"/>
        <item x="973"/>
        <item x="739"/>
        <item x="1386"/>
        <item x="697"/>
        <item x="1595"/>
        <item x="951"/>
        <item x="1720"/>
        <item x="494"/>
        <item x="1806"/>
        <item x="726"/>
        <item x="87"/>
        <item x="410"/>
        <item x="738"/>
        <item x="1560"/>
        <item x="422"/>
        <item x="884"/>
        <item x="1154"/>
        <item x="584"/>
        <item x="1810"/>
        <item x="742"/>
        <item x="429"/>
        <item x="1649"/>
        <item x="96"/>
        <item x="1010"/>
        <item x="1047"/>
        <item x="2013"/>
        <item x="364"/>
        <item x="614"/>
        <item x="1980"/>
        <item x="1196"/>
        <item x="1837"/>
        <item x="1849"/>
        <item x="1852"/>
        <item x="833"/>
        <item x="248"/>
        <item x="1871"/>
        <item x="702"/>
        <item x="1903"/>
        <item x="1764"/>
        <item x="911"/>
        <item x="1166"/>
        <item x="1791"/>
        <item x="145"/>
        <item x="1454"/>
        <item x="32"/>
        <item x="1478"/>
        <item x="1482"/>
        <item x="1437"/>
        <item x="1966"/>
        <item x="635"/>
        <item x="1773"/>
        <item x="1585"/>
        <item x="784"/>
        <item x="770"/>
        <item x="1440"/>
        <item x="765"/>
        <item x="397"/>
        <item x="1267"/>
        <item x="307"/>
        <item x="170"/>
        <item x="1409"/>
        <item x="1739"/>
        <item x="417"/>
        <item x="1564"/>
        <item x="581"/>
        <item x="1567"/>
        <item x="1481"/>
        <item x="1696"/>
        <item x="1155"/>
        <item x="186"/>
        <item x="731"/>
        <item x="1754"/>
        <item x="1796"/>
        <item x="524"/>
        <item x="339"/>
        <item x="598"/>
        <item x="1110"/>
        <item x="1125"/>
        <item x="526"/>
        <item x="389"/>
        <item x="1124"/>
        <item x="1007"/>
        <item x="1799"/>
        <item x="543"/>
        <item x="311"/>
        <item x="1156"/>
        <item x="1787"/>
        <item x="1058"/>
        <item x="1894"/>
        <item x="1260"/>
        <item x="181"/>
        <item x="280"/>
        <item x="1702"/>
        <item x="700"/>
        <item x="1418"/>
        <item x="210"/>
        <item x="252"/>
        <item x="1523"/>
        <item x="803"/>
        <item x="812"/>
        <item x="1093"/>
        <item x="846"/>
        <item x="752"/>
        <item x="693"/>
        <item x="423"/>
        <item x="431"/>
        <item x="1475"/>
        <item x="1262"/>
        <item x="1328"/>
        <item x="81"/>
        <item x="1598"/>
        <item x="606"/>
        <item x="1582"/>
        <item x="118"/>
        <item x="978"/>
        <item x="766"/>
        <item x="1643"/>
        <item x="883"/>
        <item x="1814"/>
        <item x="1650"/>
        <item x="288"/>
        <item x="1817"/>
        <item x="1821"/>
        <item x="1076"/>
        <item x="1550"/>
        <item x="983"/>
        <item x="1611"/>
        <item x="903"/>
        <item x="113"/>
        <item x="826"/>
        <item x="1453"/>
        <item x="1745"/>
        <item x="768"/>
        <item x="1258"/>
        <item x="1263"/>
        <item x="708"/>
        <item x="1118"/>
        <item x="798"/>
        <item x="1644"/>
        <item x="1349"/>
        <item x="1554"/>
        <item x="837"/>
        <item x="1082"/>
        <item x="200"/>
        <item x="644"/>
        <item x="1431"/>
        <item x="1897"/>
        <item x="1602"/>
        <item x="624"/>
        <item x="104"/>
        <item x="258"/>
        <item x="698"/>
        <item x="1417"/>
        <item x="1557"/>
        <item x="941"/>
        <item x="612"/>
        <item x="1044"/>
        <item x="520"/>
        <item x="356"/>
        <item x="134"/>
        <item x="818"/>
        <item x="1056"/>
        <item x="1045"/>
        <item x="769"/>
        <item x="2020"/>
        <item x="1363"/>
        <item x="1768"/>
        <item x="1995"/>
        <item x="1468"/>
        <item x="139"/>
        <item x="721"/>
        <item x="1603"/>
        <item x="744"/>
        <item x="1240"/>
        <item x="1767"/>
        <item x="1327"/>
        <item x="638"/>
        <item x="495"/>
        <item x="1491"/>
        <item x="675"/>
        <item x="736"/>
        <item x="1584"/>
        <item x="1760"/>
        <item x="613"/>
        <item x="582"/>
        <item x="1188"/>
        <item x="1593"/>
        <item x="1570"/>
        <item x="882"/>
        <item x="1"/>
        <item x="928"/>
        <item x="419"/>
        <item x="1227"/>
        <item x="1422"/>
        <item x="196"/>
        <item x="1807"/>
        <item x="632"/>
        <item x="949"/>
        <item x="1133"/>
        <item x="99"/>
        <item x="1805"/>
        <item x="1794"/>
        <item x="804"/>
        <item x="620"/>
        <item x="692"/>
        <item x="991"/>
        <item x="1678"/>
        <item x="992"/>
        <item x="670"/>
        <item x="1323"/>
        <item x="1197"/>
        <item x="64"/>
        <item x="1326"/>
        <item x="345"/>
        <item x="860"/>
        <item x="716"/>
        <item x="1438"/>
        <item x="1169"/>
        <item x="469"/>
        <item x="1782"/>
        <item x="1006"/>
        <item x="44"/>
        <item x="1597"/>
        <item x="1655"/>
        <item x="1131"/>
        <item x="253"/>
        <item x="1090"/>
        <item x="1309"/>
        <item x="1539"/>
        <item x="399"/>
        <item x="956"/>
        <item x="342"/>
        <item x="394"/>
        <item x="820"/>
        <item x="217"/>
        <item x="550"/>
        <item x="562"/>
        <item x="1314"/>
        <item x="50"/>
        <item x="1364"/>
        <item x="1713"/>
        <item x="1587"/>
        <item x="805"/>
        <item x="445"/>
        <item x="762"/>
        <item x="1675"/>
        <item x="1399"/>
        <item x="1945"/>
        <item x="1235"/>
        <item x="1555"/>
        <item x="611"/>
        <item x="395"/>
        <item x="201"/>
        <item x="1906"/>
        <item x="28"/>
        <item x="952"/>
        <item x="1870"/>
        <item x="1391"/>
        <item x="834"/>
        <item x="625"/>
        <item x="563"/>
        <item x="255"/>
        <item x="809"/>
        <item x="1220"/>
        <item x="148"/>
        <item x="795"/>
        <item x="1755"/>
        <item x="1228"/>
        <item x="428"/>
        <item x="1931"/>
        <item x="238"/>
        <item x="645"/>
        <item x="852"/>
        <item x="1983"/>
        <item x="1953"/>
        <item x="1109"/>
        <item x="119"/>
        <item x="321"/>
        <item x="1952"/>
        <item x="617"/>
        <item x="528"/>
        <item x="426"/>
        <item x="519"/>
        <item x="772"/>
        <item x="710"/>
        <item x="458"/>
        <item x="1868"/>
        <item x="1160"/>
        <item x="351"/>
        <item x="1350"/>
        <item x="114"/>
        <item x="85"/>
        <item x="1671"/>
        <item x="1964"/>
        <item x="1370"/>
        <item x="33"/>
        <item x="278"/>
        <item x="430"/>
        <item x="1211"/>
        <item x="1143"/>
        <item x="1287"/>
        <item x="588"/>
        <item x="496"/>
        <item x="1890"/>
        <item x="522"/>
        <item x="1605"/>
        <item x="1425"/>
        <item x="1187"/>
        <item x="512"/>
        <item x="1529"/>
        <item x="167"/>
        <item x="2025"/>
        <item x="930"/>
        <item x="208"/>
        <item x="1996"/>
        <item x="1624"/>
        <item x="1690"/>
        <item x="1103"/>
        <item x="1112"/>
        <item x="2012"/>
        <item x="371"/>
        <item x="851"/>
        <item x="19"/>
        <item x="660"/>
        <item x="1054"/>
        <item x="1999"/>
        <item x="1815"/>
        <item x="1150"/>
        <item x="789"/>
        <item x="1984"/>
        <item x="1396"/>
        <item x="554"/>
        <item x="1520"/>
        <item x="1808"/>
        <item x="1551"/>
        <item x="1232"/>
        <item x="1533"/>
        <item x="1610"/>
        <item x="1976"/>
        <item x="1120"/>
        <item x="1913"/>
        <item x="824"/>
        <item x="39"/>
        <item x="730"/>
        <item x="1573"/>
        <item x="1285"/>
        <item x="1743"/>
        <item x="1770"/>
        <item x="1105"/>
        <item x="1458"/>
        <item x="516"/>
        <item x="1369"/>
        <item x="1485"/>
        <item x="800"/>
        <item x="503"/>
        <item x="95"/>
        <item x="1902"/>
        <item x="687"/>
        <item x="1873"/>
        <item x="1419"/>
        <item x="1714"/>
        <item x="1630"/>
        <item x="1321"/>
        <item x="602"/>
        <item x="756"/>
        <item x="1552"/>
        <item x="1011"/>
        <item x="1589"/>
        <item x="133"/>
        <item x="1722"/>
        <item x="926"/>
        <item x="295"/>
        <item x="449"/>
        <item x="54"/>
        <item x="873"/>
        <item x="1659"/>
        <item x="867"/>
        <item x="1017"/>
        <item x="1430"/>
        <item x="219"/>
        <item x="76"/>
        <item x="1955"/>
        <item x="1498"/>
        <item x="1229"/>
        <item x="348"/>
        <item x="810"/>
        <item x="1433"/>
        <item x="1672"/>
        <item x="1050"/>
        <item x="1132"/>
        <item x="1707"/>
        <item x="1811"/>
        <item x="1134"/>
        <item x="1682"/>
        <item x="1025"/>
        <item x="1974"/>
        <item x="10"/>
        <item x="1789"/>
        <item x="1979"/>
        <item x="1004"/>
        <item x="1484"/>
        <item x="1627"/>
        <item x="1403"/>
        <item x="1061"/>
        <item x="1332"/>
        <item x="1319"/>
        <item x="1486"/>
        <item x="384"/>
        <item x="439"/>
        <item x="1792"/>
        <item x="471"/>
        <item x="427"/>
        <item x="369"/>
        <item x="898"/>
        <item x="1098"/>
        <item x="190"/>
        <item x="73"/>
        <item x="493"/>
        <item x="1882"/>
        <item x="1809"/>
        <item x="870"/>
        <item x="358"/>
        <item x="1698"/>
        <item x="1748"/>
        <item x="1100"/>
        <item x="323"/>
        <item x="1639"/>
        <item x="112"/>
        <item x="315"/>
        <item x="566"/>
        <item x="1688"/>
        <item x="1383"/>
        <item x="1412"/>
        <item x="400"/>
        <item x="1616"/>
        <item x="1997"/>
        <item x="1480"/>
        <item x="1546"/>
        <item x="699"/>
        <item x="534"/>
        <item x="117"/>
        <item x="262"/>
        <item x="1308"/>
        <item x="396"/>
        <item x="596"/>
        <item x="999"/>
        <item x="249"/>
        <item x="1053"/>
        <item x="553"/>
        <item x="330"/>
        <item x="414"/>
        <item x="1162"/>
        <item x="1407"/>
        <item x="1724"/>
        <item x="1642"/>
        <item x="362"/>
        <item x="576"/>
        <item x="474"/>
        <item x="1716"/>
        <item x="703"/>
        <item x="1048"/>
        <item x="368"/>
        <item x="1977"/>
        <item x="1312"/>
        <item x="1376"/>
        <item x="649"/>
        <item x="232"/>
        <item x="211"/>
        <item x="89"/>
        <item x="963"/>
        <item x="140"/>
        <item x="144"/>
        <item x="1360"/>
        <item x="447"/>
        <item x="1647"/>
        <item x="1318"/>
        <item x="82"/>
        <item x="936"/>
        <item x="1572"/>
        <item x="1331"/>
        <item x="960"/>
        <item x="689"/>
        <item x="1268"/>
        <item x="37"/>
        <item x="1400"/>
        <item x="418"/>
        <item x="1790"/>
        <item x="525"/>
        <item x="236"/>
        <item x="836"/>
        <item x="541"/>
        <item x="1165"/>
        <item x="942"/>
        <item x="1144"/>
        <item x="12"/>
        <item x="1304"/>
        <item x="1374"/>
        <item x="786"/>
        <item x="336"/>
        <item x="1744"/>
        <item x="401"/>
        <item x="815"/>
        <item x="1237"/>
        <item x="1020"/>
        <item x="767"/>
        <item x="166"/>
        <item x="1176"/>
        <item x="132"/>
        <item x="714"/>
        <item x="251"/>
        <item x="1200"/>
        <item x="1194"/>
        <item x="1122"/>
        <item x="353"/>
        <item x="275"/>
        <item x="436"/>
        <item x="894"/>
        <item x="300"/>
        <item x="1771"/>
        <item x="1673"/>
        <item x="2015"/>
        <item x="244"/>
        <item x="168"/>
        <item x="1450"/>
        <item x="1525"/>
        <item x="1862"/>
        <item x="976"/>
        <item x="292"/>
        <item x="1234"/>
        <item x="18"/>
        <item x="958"/>
        <item x="1898"/>
        <item x="780"/>
        <item x="1812"/>
        <item x="13"/>
        <item x="1315"/>
        <item x="1064"/>
        <item x="1628"/>
        <item x="791"/>
        <item x="1594"/>
        <item x="1390"/>
        <item x="529"/>
        <item x="896"/>
        <item x="1361"/>
        <item x="934"/>
        <item x="993"/>
        <item x="773"/>
        <item x="1257"/>
        <item x="1367"/>
        <item x="1967"/>
        <item x="1835"/>
        <item x="751"/>
        <item x="601"/>
        <item x="1062"/>
        <item x="1472"/>
        <item x="1936"/>
        <item x="1168"/>
        <item x="1693"/>
        <item x="1783"/>
        <item x="1524"/>
        <item x="501"/>
        <item x="764"/>
        <item x="6"/>
        <item x="1184"/>
        <item x="1510"/>
        <item x="580"/>
        <item x="1256"/>
        <item x="1758"/>
        <item x="975"/>
        <item x="1206"/>
        <item x="1928"/>
        <item x="1535"/>
        <item x="1018"/>
        <item x="432"/>
        <item x="589"/>
        <item x="154"/>
        <item x="1838"/>
        <item x="907"/>
        <item x="609"/>
        <item x="437"/>
        <item x="141"/>
        <item x="2027"/>
        <item x="1948"/>
        <item x="1340"/>
        <item x="1460"/>
        <item x="1638"/>
        <item x="172"/>
        <item x="657"/>
        <item x="1542"/>
        <item x="1356"/>
        <item x="619"/>
        <item x="1819"/>
        <item x="1371"/>
        <item x="1636"/>
        <item x="1957"/>
        <item x="743"/>
        <item x="1401"/>
        <item x="163"/>
        <item x="102"/>
        <item x="1512"/>
        <item x="24"/>
        <item x="664"/>
        <item x="1531"/>
        <item x="267"/>
        <item x="1279"/>
        <item x="1813"/>
        <item x="1684"/>
        <item x="964"/>
        <item x="1040"/>
        <item x="1052"/>
        <item x="1869"/>
        <item x="748"/>
        <item x="1070"/>
        <item x="586"/>
        <item x="560"/>
        <item x="1935"/>
        <item x="46"/>
        <item x="876"/>
        <item x="411"/>
        <item x="1094"/>
        <item x="1177"/>
        <item x="793"/>
        <item x="466"/>
        <item x="41"/>
        <item x="1424"/>
        <item x="982"/>
        <item x="1427"/>
        <item x="1488"/>
        <item x="523"/>
        <item x="648"/>
        <item x="1844"/>
        <item x="652"/>
        <item x="1677"/>
        <item x="540"/>
        <item x="373"/>
        <item x="1958"/>
        <item x="1924"/>
        <item x="1580"/>
        <item x="1389"/>
        <item x="1249"/>
        <item x="1060"/>
        <item x="1392"/>
        <item x="392"/>
        <item x="335"/>
        <item x="1097"/>
        <item x="1171"/>
        <item x="568"/>
        <item x="1032"/>
        <item x="1759"/>
        <item x="69"/>
        <item x="947"/>
        <item x="1632"/>
        <item x="5"/>
        <item x="1236"/>
        <item x="539"/>
        <item x="146"/>
        <item x="1099"/>
        <item x="349"/>
        <item x="1298"/>
        <item x="510"/>
        <item x="842"/>
        <item x="1900"/>
        <item x="310"/>
        <item x="500"/>
        <item x="774"/>
        <item x="183"/>
        <item x="777"/>
        <item x="1646"/>
        <item x="1937"/>
        <item x="997"/>
        <item x="1850"/>
        <item x="1375"/>
        <item x="2019"/>
        <item x="1634"/>
        <item x="242"/>
        <item x="1043"/>
        <item x="93"/>
        <item x="918"/>
        <item x="1988"/>
        <item x="1161"/>
        <item x="1212"/>
        <item x="1463"/>
        <item x="1195"/>
        <item x="1679"/>
        <item x="381"/>
        <item x="1359"/>
        <item x="1138"/>
        <item x="573"/>
        <item x="1933"/>
        <item x="105"/>
        <item x="955"/>
        <item x="724"/>
        <item x="1614"/>
        <item x="1553"/>
        <item x="707"/>
        <item x="1416"/>
        <item x="892"/>
        <item x="340"/>
        <item x="55"/>
        <item x="1961"/>
        <item x="1385"/>
        <item x="1568"/>
        <item x="1055"/>
        <item x="1543"/>
        <item x="630"/>
        <item x="966"/>
        <item x="1861"/>
        <item x="334"/>
        <item x="472"/>
        <item x="1116"/>
        <item x="296"/>
        <item x="916"/>
        <item x="1981"/>
        <item x="1299"/>
        <item x="1447"/>
        <item x="1307"/>
        <item x="1297"/>
        <item x="927"/>
        <item x="830"/>
        <item x="107"/>
        <item x="1348"/>
        <item x="1365"/>
        <item x="1296"/>
        <item x="289"/>
        <item x="86"/>
        <item x="184"/>
        <item x="1487"/>
        <item x="1609"/>
        <item x="961"/>
        <item x="1015"/>
        <item x="843"/>
        <item x="1660"/>
        <item x="597"/>
        <item x="1186"/>
        <item x="53"/>
        <item x="152"/>
        <item x="1917"/>
        <item x="1633"/>
        <item x="1372"/>
        <item x="1556"/>
        <item x="835"/>
        <item x="408"/>
        <item x="662"/>
        <item x="1330"/>
        <item x="1892"/>
        <item x="1998"/>
        <item x="654"/>
        <item x="126"/>
        <item x="1697"/>
        <item x="561"/>
        <item x="1538"/>
        <item x="521"/>
        <item x="1281"/>
        <item x="948"/>
        <item x="1029"/>
        <item x="758"/>
        <item x="1618"/>
        <item x="831"/>
        <item x="338"/>
        <item x="47"/>
        <item x="1708"/>
        <item x="293"/>
        <item x="1214"/>
        <item x="129"/>
        <item x="111"/>
        <item x="557"/>
        <item x="1785"/>
        <item x="1209"/>
        <item x="1224"/>
        <item x="1623"/>
        <item x="179"/>
        <item x="570"/>
        <item x="1932"/>
        <item x="957"/>
        <item x="88"/>
        <item x="808"/>
        <item x="1289"/>
        <item x="788"/>
        <item x="234"/>
        <item x="1515"/>
        <item x="1149"/>
        <item x="2008"/>
        <item x="1507"/>
        <item x="1526"/>
        <item x="813"/>
        <item x="491"/>
        <item x="1600"/>
        <item x="329"/>
        <item x="1246"/>
        <item x="680"/>
        <item x="514"/>
        <item x="1762"/>
        <item x="1223"/>
        <item x="1313"/>
        <item x="1784"/>
        <item x="1079"/>
        <item x="60"/>
        <item x="1091"/>
        <item x="483"/>
        <item x="1653"/>
        <item x="1990"/>
        <item x="686"/>
        <item x="1920"/>
        <item x="357"/>
        <item x="853"/>
        <item x="403"/>
        <item x="2005"/>
        <item x="1855"/>
        <item x="97"/>
        <item x="237"/>
        <item x="468"/>
        <item x="1049"/>
        <item x="1648"/>
        <item x="169"/>
        <item x="1736"/>
        <item x="1740"/>
        <item x="962"/>
        <item x="52"/>
        <item x="1117"/>
        <item x="1382"/>
        <item x="1353"/>
        <item x="1343"/>
        <item x="327"/>
        <item x="745"/>
        <item x="1019"/>
        <item x="1002"/>
        <item x="1293"/>
        <item x="1631"/>
        <item x="890"/>
        <item x="103"/>
        <item x="1283"/>
        <item x="711"/>
        <item x="438"/>
        <item x="564"/>
        <item x="637"/>
        <item x="1181"/>
        <item x="1946"/>
        <item x="1940"/>
        <item x="1607"/>
        <item x="579"/>
        <item x="1448"/>
        <item x="1253"/>
        <item x="377"/>
        <item x="701"/>
        <item x="286"/>
        <item x="1872"/>
        <item x="1827"/>
        <item x="1867"/>
        <item x="858"/>
        <item x="970"/>
        <item x="361"/>
        <item x="1292"/>
        <item x="316"/>
        <item x="1421"/>
        <item x="1499"/>
        <item x="1757"/>
        <item x="460"/>
        <item x="2010"/>
        <item x="380"/>
        <item x="1834"/>
        <item x="109"/>
        <item x="694"/>
        <item x="1037"/>
        <item x="1695"/>
        <item x="937"/>
        <item x="279"/>
        <item x="1732"/>
        <item x="854"/>
        <item x="1301"/>
        <item x="202"/>
        <item x="913"/>
        <item x="825"/>
        <item x="1179"/>
        <item x="718"/>
        <item x="1561"/>
        <item x="1338"/>
        <item x="4"/>
        <item x="1949"/>
        <item x="108"/>
        <item x="585"/>
        <item x="551"/>
        <item x="828"/>
        <item x="1115"/>
        <item x="156"/>
        <item x="669"/>
        <item x="188"/>
        <item x="931"/>
        <item x="909"/>
        <item x="634"/>
        <item x="473"/>
        <item x="1264"/>
        <item x="575"/>
        <item x="1774"/>
        <item x="1428"/>
        <item x="656"/>
        <item x="22"/>
        <item x="1317"/>
        <item x="1436"/>
        <item x="1828"/>
        <item x="347"/>
        <item x="301"/>
        <item x="592"/>
        <item x="1001"/>
        <item x="337"/>
        <item x="513"/>
        <item x="448"/>
        <item x="915"/>
        <item x="391"/>
        <item x="1592"/>
        <item x="953"/>
        <item x="1700"/>
        <item x="2016"/>
        <item x="1426"/>
        <item x="322"/>
        <item x="1245"/>
        <item x="294"/>
        <item x="284"/>
        <item x="1104"/>
        <item x="1135"/>
        <item x="1880"/>
        <item x="569"/>
        <item x="2"/>
        <item x="1701"/>
        <item x="319"/>
        <item x="1766"/>
        <item x="1085"/>
        <item x="1519"/>
        <item x="722"/>
        <item x="130"/>
        <item x="344"/>
        <item x="1127"/>
        <item x="893"/>
        <item x="406"/>
        <item x="544"/>
        <item x="980"/>
        <item x="1342"/>
        <item x="691"/>
        <item x="989"/>
        <item x="227"/>
        <item x="459"/>
        <item x="1665"/>
        <item x="1992"/>
        <item x="212"/>
        <item x="78"/>
        <item x="441"/>
        <item x="1922"/>
        <item x="77"/>
        <item x="985"/>
        <item x="1626"/>
        <item x="1366"/>
        <item x="1822"/>
        <item x="142"/>
        <item x="1514"/>
        <item x="1354"/>
        <item x="332"/>
        <item x="1685"/>
        <item x="1878"/>
        <item x="1021"/>
        <item x="1747"/>
        <item x="1888"/>
        <item x="771"/>
        <item x="1666"/>
        <item x="442"/>
        <item x="1674"/>
        <item x="1476"/>
        <item x="1501"/>
        <item x="1442"/>
        <item x="378"/>
        <item x="505"/>
        <item x="477"/>
        <item x="546"/>
        <item x="1950"/>
        <item x="1272"/>
        <item x="814"/>
        <item x="732"/>
        <item x="600"/>
        <item x="974"/>
        <item x="971"/>
        <item x="165"/>
        <item x="1860"/>
        <item x="59"/>
        <item x="1723"/>
        <item x="271"/>
        <item x="1706"/>
        <item x="1128"/>
        <item x="1269"/>
        <item x="197"/>
        <item x="1839"/>
        <item x="312"/>
        <item x="932"/>
        <item x="839"/>
        <item x="643"/>
        <item x="326"/>
        <item x="713"/>
        <item x="1590"/>
        <item x="1218"/>
        <item x="1261"/>
        <item x="720"/>
        <item x="507"/>
        <item x="1095"/>
        <item x="1250"/>
        <item x="177"/>
        <item x="245"/>
        <item x="817"/>
        <item x="2021"/>
        <item x="683"/>
        <item x="199"/>
        <item x="1434"/>
        <item x="755"/>
        <item x="443"/>
        <item x="385"/>
        <item x="1306"/>
        <item x="1761"/>
        <item x="223"/>
        <item x="1193"/>
        <item x="1934"/>
        <item x="1300"/>
        <item x="464"/>
        <item x="92"/>
        <item x="797"/>
        <item x="740"/>
        <item x="8"/>
        <item x="1337"/>
        <item x="728"/>
        <item x="778"/>
        <item x="705"/>
        <item x="1069"/>
        <item x="504"/>
        <item x="412"/>
        <item x="11"/>
        <item x="452"/>
        <item x="658"/>
        <item x="274"/>
        <item x="735"/>
        <item x="206"/>
        <item x="1776"/>
        <item x="979"/>
        <item x="905"/>
        <item x="29"/>
        <item x="1205"/>
        <item x="58"/>
        <item x="123"/>
        <item x="595"/>
        <item x="230"/>
        <item x="365"/>
        <item x="1443"/>
        <item x="696"/>
        <item x="1311"/>
        <item x="908"/>
        <item x="1072"/>
        <item x="1694"/>
        <item x="2004"/>
        <item x="1380"/>
        <item x="912"/>
        <item x="1798"/>
        <item x="147"/>
        <item x="775"/>
        <item x="1322"/>
        <item x="475"/>
        <item x="607"/>
        <item x="1198"/>
        <item x="972"/>
        <item x="127"/>
        <item x="1508"/>
        <item x="1221"/>
        <item x="1243"/>
        <item x="998"/>
        <item x="225"/>
        <item x="1730"/>
        <item x="940"/>
        <item x="1640"/>
        <item x="479"/>
        <item x="1459"/>
        <item x="1219"/>
        <item x="1411"/>
        <item x="1042"/>
        <item x="1329"/>
        <item x="1175"/>
        <item x="1960"/>
        <item x="1003"/>
        <item x="1641"/>
        <item x="910"/>
        <item x="901"/>
        <item x="1719"/>
        <item x="994"/>
        <item x="451"/>
        <item x="1511"/>
        <item x="984"/>
        <item x="1575"/>
        <item x="1651"/>
        <item x="1284"/>
        <item x="40"/>
        <item x="1954"/>
        <item x="1735"/>
        <item x="298"/>
        <item x="1978"/>
        <item x="135"/>
        <item x="1023"/>
        <item x="840"/>
        <item x="1107"/>
        <item x="291"/>
        <item x="1962"/>
        <item x="1911"/>
        <item x="639"/>
        <item x="434"/>
        <item x="1601"/>
        <item x="511"/>
        <item x="594"/>
        <item x="1163"/>
        <item x="1341"/>
        <item x="618"/>
        <item x="1686"/>
        <item x="902"/>
        <item x="1881"/>
        <item x="1347"/>
        <item x="2003"/>
        <item x="2011"/>
        <item x="1604"/>
        <item x="207"/>
        <item x="715"/>
        <item x="857"/>
        <item x="668"/>
        <item x="1174"/>
        <item x="651"/>
        <item x="1013"/>
        <item x="150"/>
        <item x="136"/>
        <item x="608"/>
        <item x="239"/>
        <item x="240"/>
        <item x="1469"/>
        <item x="1905"/>
        <item x="1084"/>
        <item x="1164"/>
        <item x="684"/>
        <item x="1503"/>
        <item x="1080"/>
        <item x="1406"/>
        <item x="1654"/>
        <item x="1139"/>
        <item x="1252"/>
        <item x="1721"/>
        <item x="754"/>
        <item x="1687"/>
        <item x="1075"/>
        <item x="1490"/>
        <item x="1571"/>
        <item x="1358"/>
        <item x="1173"/>
        <item x="480"/>
        <item x="1801"/>
        <item x="115"/>
        <item x="182"/>
        <item x="1914"/>
        <item x="603"/>
        <item x="1904"/>
        <item x="366"/>
        <item x="776"/>
        <item x="548"/>
        <item x="490"/>
        <item x="1474"/>
        <item x="779"/>
        <item x="533"/>
        <item x="1081"/>
        <item x="1170"/>
        <item x="241"/>
        <item x="914"/>
        <item x="641"/>
        <item x="270"/>
        <item x="84"/>
        <item x="2014"/>
        <item x="1183"/>
        <item x="1473"/>
        <item x="198"/>
        <item x="1414"/>
        <item x="110"/>
        <item x="719"/>
        <item x="556"/>
        <item x="855"/>
        <item x="1108"/>
        <item x="205"/>
        <item x="1772"/>
        <item x="727"/>
        <item x="1727"/>
        <item x="1479"/>
        <item x="489"/>
        <item x="42"/>
        <item x="16"/>
        <item x="895"/>
        <item x="661"/>
        <item x="1231"/>
        <item x="1387"/>
        <item x="801"/>
        <item x="1271"/>
        <item x="1346"/>
        <item x="655"/>
        <item x="346"/>
        <item x="1185"/>
        <item x="1172"/>
        <item x="1775"/>
        <item x="832"/>
        <item x="1362"/>
        <item x="1912"/>
        <item x="1192"/>
        <item x="203"/>
        <item x="1435"/>
        <item x="626"/>
        <item x="66"/>
        <item x="571"/>
        <item x="486"/>
        <item x="796"/>
        <item x="290"/>
        <item x="823"/>
        <item x="1536"/>
        <item x="1303"/>
        <item x="869"/>
        <item x="1753"/>
        <item x="1189"/>
        <item x="1836"/>
        <item x="57"/>
        <item x="627"/>
        <item x="402"/>
        <item x="43"/>
        <item x="1943"/>
        <item x="1711"/>
        <item x="567"/>
        <item x="72"/>
        <item x="1537"/>
        <item x="1465"/>
        <item x="1147"/>
        <item x="965"/>
        <item x="415"/>
        <item x="1856"/>
        <item x="1565"/>
        <item x="922"/>
        <item x="1777"/>
        <item x="1238"/>
        <item x="1504"/>
        <item x="1918"/>
        <item x="149"/>
        <item x="1276"/>
        <item x="1972"/>
        <item x="862"/>
        <item x="1270"/>
        <item x="1901"/>
        <item x="822"/>
        <item x="1517"/>
        <item x="450"/>
        <item x="897"/>
        <item x="185"/>
        <item x="1668"/>
        <item x="226"/>
        <item x="1751"/>
        <item x="1692"/>
        <item x="277"/>
        <item x="1167"/>
        <item x="1969"/>
        <item x="2009"/>
        <item x="628"/>
        <item x="1574"/>
        <item x="1625"/>
        <item x="631"/>
        <item x="1987"/>
        <item x="1057"/>
        <item x="925"/>
        <item x="629"/>
        <item x="1848"/>
        <item x="1824"/>
        <item x="2026"/>
        <item x="420"/>
        <item x="552"/>
        <item x="1612"/>
        <item x="933"/>
        <item x="26"/>
        <item x="324"/>
        <item x="1494"/>
        <item x="1388"/>
        <item x="470"/>
        <item x="1895"/>
        <item x="1563"/>
        <item x="30"/>
        <item x="1725"/>
        <item x="463"/>
        <item x="456"/>
        <item x="282"/>
        <item x="1384"/>
        <item x="757"/>
        <item x="1295"/>
        <item x="1357"/>
        <item x="1544"/>
        <item x="685"/>
        <item x="0"/>
        <item x="712"/>
        <item x="1842"/>
        <item x="176"/>
        <item x="499"/>
        <item x="759"/>
        <item x="944"/>
        <item x="1273"/>
        <item x="1393"/>
        <item x="425"/>
        <item x="1394"/>
        <item x="79"/>
        <item x="363"/>
        <item x="261"/>
        <item x="1854"/>
        <item x="709"/>
        <item x="1429"/>
        <item x="673"/>
        <item x="593"/>
        <item x="807"/>
        <item x="1395"/>
        <item x="221"/>
        <item x="492"/>
        <item x="343"/>
        <item x="235"/>
        <item x="1712"/>
        <item x="679"/>
        <item x="1578"/>
        <item x="159"/>
        <item x="946"/>
        <item x="387"/>
        <item x="1916"/>
        <item x="1621"/>
        <item x="1741"/>
        <item x="1074"/>
        <item x="1251"/>
        <item x="995"/>
        <item x="1233"/>
        <item x="20"/>
        <item x="1704"/>
        <item x="621"/>
        <item x="899"/>
        <item x="1213"/>
        <item x="214"/>
        <item x="1803"/>
        <item x="1656"/>
        <item x="1629"/>
        <item x="1101"/>
        <item x="143"/>
        <item x="34"/>
        <item x="811"/>
        <item x="1063"/>
        <item x="1944"/>
        <item x="131"/>
        <item x="885"/>
        <item x="192"/>
        <item x="91"/>
        <item x="1288"/>
        <item x="1938"/>
        <item x="308"/>
        <item x="844"/>
        <item x="63"/>
        <item x="1734"/>
        <item x="1581"/>
        <item x="1691"/>
        <item x="1681"/>
        <item x="1845"/>
        <item x="821"/>
        <item x="1667"/>
        <item x="1683"/>
        <item x="45"/>
        <item x="863"/>
        <item x="1368"/>
        <item x="1492"/>
        <item x="297"/>
        <item x="1397"/>
        <item x="1379"/>
        <item x="175"/>
        <item x="457"/>
        <item x="1310"/>
        <item x="1876"/>
        <item x="1316"/>
        <item x="382"/>
        <item x="1247"/>
        <item x="1449"/>
        <item x="967"/>
        <item x="1608"/>
        <item x="868"/>
        <item x="254"/>
        <item x="1334"/>
        <item x="1795"/>
        <item x="1802"/>
        <item x="688"/>
        <item x="1136"/>
        <item x="341"/>
        <item x="1846"/>
        <item x="1398"/>
        <item x="763"/>
        <item x="409"/>
        <item x="1919"/>
        <item x="879"/>
        <item x="1280"/>
        <item x="1248"/>
        <item x="935"/>
        <item x="785"/>
        <item x="1899"/>
        <item x="1046"/>
        <item x="1242"/>
        <item x="990"/>
        <item x="1456"/>
        <item x="2017"/>
        <item x="1464"/>
        <item x="1569"/>
        <item x="421"/>
        <item x="138"/>
        <item x="518"/>
        <item x="1377"/>
        <item x="920"/>
        <item x="790"/>
        <item x="1114"/>
        <item x="263"/>
        <item x="180"/>
        <item x="122"/>
        <item x="1432"/>
        <item x="120"/>
        <item x="1635"/>
        <item x="1351"/>
        <item x="224"/>
        <item x="986"/>
        <item x="1378"/>
        <item x="1865"/>
        <item x="856"/>
        <item x="100"/>
        <item x="1505"/>
        <item x="900"/>
        <item x="1153"/>
        <item x="880"/>
        <item x="604"/>
        <item x="681"/>
        <item x="2001"/>
        <item x="1408"/>
        <item x="1566"/>
        <item x="352"/>
        <item x="1496"/>
        <item x="375"/>
        <item x="485"/>
        <item x="939"/>
        <item x="1982"/>
        <item x="1089"/>
        <item x="565"/>
        <item x="1404"/>
        <item x="1528"/>
        <item x="1445"/>
        <item x="1423"/>
        <item x="587"/>
        <item x="782"/>
        <item x="1071"/>
        <item x="1577"/>
        <item x="376"/>
        <item x="1670"/>
        <item x="1066"/>
        <item x="1830"/>
        <item x="74"/>
        <item x="465"/>
        <item x="1729"/>
        <item x="1547"/>
        <item x="1658"/>
        <item x="1874"/>
        <item x="453"/>
        <item x="128"/>
        <item x="878"/>
        <item x="1208"/>
        <item x="269"/>
        <item x="665"/>
        <item x="360"/>
        <item x="216"/>
        <item x="1518"/>
        <item x="383"/>
        <item x="1652"/>
        <item x="83"/>
        <item x="2006"/>
        <item x="1203"/>
        <item x="157"/>
        <item x="1142"/>
        <item x="1532"/>
        <item x="1661"/>
        <item x="1833"/>
        <item x="305"/>
        <item x="1915"/>
        <item x="659"/>
        <item x="572"/>
        <item x="51"/>
        <item x="872"/>
        <item x="792"/>
        <item x="1863"/>
        <item x="1275"/>
        <item x="1201"/>
        <item x="1797"/>
        <item x="1864"/>
        <item x="1699"/>
        <item x="1024"/>
        <item x="1457"/>
        <item x="1121"/>
        <item x="981"/>
        <item x="633"/>
        <item x="276"/>
        <item x="187"/>
        <item x="164"/>
        <item x="1733"/>
        <item x="1036"/>
        <item x="195"/>
        <item x="1645"/>
        <item x="49"/>
        <item x="1891"/>
        <item x="1886"/>
        <item x="1413"/>
        <item x="674"/>
        <item x="478"/>
        <item x="416"/>
        <item x="888"/>
        <item x="1455"/>
        <item x="547"/>
        <item x="886"/>
        <item x="313"/>
        <item x="333"/>
        <item x="1355"/>
        <item x="260"/>
        <item x="1680"/>
        <item x="1703"/>
        <item x="488"/>
        <item x="678"/>
        <item x="1786"/>
        <item x="969"/>
        <item x="1016"/>
        <item x="1746"/>
        <item x="162"/>
        <item x="1820"/>
        <item x="647"/>
        <item x="1841"/>
        <item x="67"/>
        <item x="1215"/>
        <item x="1000"/>
        <item x="1779"/>
        <item x="906"/>
        <item x="1941"/>
        <item x="1963"/>
        <item x="676"/>
        <item x="1180"/>
        <item x="717"/>
        <item x="1985"/>
        <item x="578"/>
        <item x="1067"/>
        <item x="314"/>
        <item x="370"/>
        <item x="1130"/>
        <item x="264"/>
        <item x="1831"/>
        <item x="848"/>
        <item x="1495"/>
        <item x="204"/>
        <item x="302"/>
        <item x="954"/>
        <item x="1159"/>
        <item x="1489"/>
        <item x="273"/>
        <item x="213"/>
        <item x="1599"/>
        <item x="733"/>
        <item x="1889"/>
        <item x="1259"/>
        <item x="1415"/>
        <item x="1910"/>
        <item x="610"/>
        <item x="1947"/>
        <item x="48"/>
        <item x="891"/>
        <item x="191"/>
        <item x="1843"/>
        <item x="160"/>
        <item x="1265"/>
        <item x="1728"/>
        <item x="246"/>
        <item x="682"/>
        <item x="549"/>
        <item x="1896"/>
        <item x="1009"/>
        <item x="1282"/>
        <item x="875"/>
        <item x="281"/>
        <item x="1521"/>
        <item x="1657"/>
        <item x="1930"/>
        <item x="1344"/>
        <item x="1059"/>
        <item x="783"/>
        <item x="1591"/>
        <item x="1381"/>
        <item x="1558"/>
        <item x="1141"/>
        <item x="938"/>
        <item x="70"/>
        <item x="1951"/>
        <item x="1750"/>
        <item x="1513"/>
        <item x="1225"/>
        <item x="799"/>
        <item x="1324"/>
        <item x="424"/>
        <item x="1087"/>
        <item x="7"/>
        <item x="605"/>
        <item x="950"/>
        <item x="838"/>
        <item x="35"/>
        <item x="1266"/>
        <item x="1866"/>
        <item x="1619"/>
        <item x="21"/>
        <item x="1893"/>
        <item x="1030"/>
        <item x="1925"/>
        <item x="151"/>
        <item x="1038"/>
        <item x="1778"/>
        <item x="31"/>
        <item x="690"/>
        <item x="124"/>
        <item x="1452"/>
        <item x="1875"/>
        <item x="859"/>
        <item x="1462"/>
        <item x="229"/>
        <item x="1035"/>
        <item x="1689"/>
        <item x="481"/>
        <item x="1579"/>
        <item x="1715"/>
        <item x="1804"/>
        <item x="446"/>
        <item x="1034"/>
        <item x="1274"/>
        <item x="1840"/>
        <item x="1756"/>
        <item x="367"/>
        <item x="1439"/>
        <item x="1765"/>
        <item x="62"/>
        <item x="1705"/>
        <item x="1068"/>
        <item x="1005"/>
        <item x="228"/>
        <item x="413"/>
        <item x="1129"/>
        <item x="467"/>
        <item x="502"/>
        <item x="1970"/>
        <item x="1335"/>
        <item x="1929"/>
        <item x="1333"/>
        <item x="1606"/>
        <item x="189"/>
        <item x="861"/>
        <item x="806"/>
        <item x="1596"/>
        <item x="231"/>
        <item x="1781"/>
        <item x="125"/>
        <item x="996"/>
        <item x="218"/>
        <item x="1137"/>
        <item x="1286"/>
        <item x="1151"/>
        <item x="1788"/>
        <item x="1826"/>
        <item x="1718"/>
        <item x="1352"/>
        <item x="737"/>
        <item x="1031"/>
        <item x="532"/>
        <item x="1470"/>
        <item x="1466"/>
        <item x="1254"/>
        <item x="871"/>
        <item x="71"/>
        <item x="320"/>
        <item x="2007"/>
        <item x="1086"/>
        <item x="847"/>
        <item x="116"/>
        <item x="1576"/>
        <item x="1737"/>
        <item x="1373"/>
        <item x="1113"/>
        <item x="761"/>
        <item x="56"/>
        <item x="36"/>
        <item x="407"/>
        <item x="1325"/>
        <item x="250"/>
        <item x="359"/>
        <item x="509"/>
        <item x="819"/>
        <item x="663"/>
        <item x="1106"/>
        <item x="1968"/>
        <item x="1500"/>
        <item x="1527"/>
        <item x="299"/>
        <item x="1140"/>
        <item x="178"/>
        <item x="666"/>
        <item x="173"/>
        <item x="388"/>
        <item x="14"/>
        <item x="331"/>
        <item x="874"/>
        <item x="1991"/>
        <item x="433"/>
        <item x="1615"/>
        <item x="929"/>
        <item x="1994"/>
        <item x="1278"/>
        <item x="1742"/>
        <item x="325"/>
        <item x="1207"/>
        <item x="1986"/>
        <item x="1028"/>
        <item x="599"/>
        <item x="1008"/>
        <item x="850"/>
        <item x="155"/>
        <item x="1126"/>
        <item x="671"/>
        <item x="1752"/>
        <item x="101"/>
        <item x="1039"/>
        <item x="1959"/>
        <item x="454"/>
        <item x="265"/>
        <item x="386"/>
        <item x="1989"/>
        <item x="527"/>
        <item x="506"/>
        <item x="462"/>
        <item x="636"/>
        <item x="1012"/>
        <item x="1158"/>
        <item x="90"/>
        <item x="3"/>
        <item x="1583"/>
        <item x="75"/>
        <item x="444"/>
        <item x="1461"/>
        <item x="1617"/>
        <item x="1199"/>
        <item x="222"/>
        <item x="266"/>
        <item x="285"/>
        <item x="1907"/>
        <item x="317"/>
        <item x="741"/>
        <item x="723"/>
        <item x="1446"/>
        <item x="1182"/>
        <item x="1073"/>
        <item x="2000"/>
        <item x="921"/>
        <item x="1305"/>
        <item x="61"/>
        <item x="1857"/>
        <item x="393"/>
        <item x="1026"/>
        <item x="1859"/>
        <item x="1975"/>
        <item x="1942"/>
        <item x="887"/>
        <item x="1051"/>
        <item x="194"/>
        <item x="515"/>
        <item x="590"/>
        <item x="889"/>
        <item x="1726"/>
        <item x="919"/>
        <item x="354"/>
        <item x="583"/>
        <item x="309"/>
        <item x="17"/>
        <item x="68"/>
        <item x="968"/>
        <item x="257"/>
        <item x="1522"/>
        <item x="545"/>
        <item x="1731"/>
        <item x="1230"/>
        <item x="1148"/>
        <item x="1336"/>
        <item x="1516"/>
        <item x="734"/>
        <item x="390"/>
        <item x="866"/>
        <item x="845"/>
        <item x="1973"/>
        <item x="1709"/>
        <item x="923"/>
        <item x="881"/>
        <item x="988"/>
        <item x="80"/>
        <item x="1909"/>
        <item x="574"/>
        <item x="455"/>
        <item x="1832"/>
        <item x="379"/>
        <item x="15"/>
      </items>
      <extLst>
        <ext xmlns:x14="http://schemas.microsoft.com/office/spreadsheetml/2009/9/main" uri="{2946ED86-A175-432a-8AC1-64E0C546D7DE}">
          <x14:pivotField fillDownLabels="1"/>
        </ext>
      </extLst>
    </pivotField>
    <pivotField showAll="0" defaultSubtotal="0"/>
    <pivotField showAll="0" defaultSubtotal="0"/>
    <pivotField showAll="0" defaultSubtotal="0">
      <items count="5">
        <item x="0"/>
        <item x="1"/>
        <item x="2"/>
        <item x="3"/>
        <item x="4"/>
      </items>
    </pivotField>
  </pivotFields>
  <rowFields count="3">
    <field x="1"/>
    <field x="8"/>
    <field x="12"/>
  </rowFields>
  <rowItems count="2035">
    <i>
      <x/>
      <x v="2"/>
      <x v="1515"/>
    </i>
    <i>
      <x v="1"/>
      <x v="1"/>
      <x v="413"/>
    </i>
    <i>
      <x v="2"/>
      <x v="3"/>
      <x v="1145"/>
    </i>
    <i>
      <x v="3"/>
      <x/>
      <x v="1963"/>
    </i>
    <i>
      <x v="4"/>
      <x/>
      <x v="1100"/>
    </i>
    <i>
      <x v="5"/>
      <x v="3"/>
      <x v="876"/>
    </i>
    <i>
      <x v="6"/>
      <x/>
      <x v="786"/>
    </i>
    <i>
      <x v="7"/>
      <x v="2"/>
      <x v="1824"/>
    </i>
    <i>
      <x v="8"/>
      <x/>
      <x v="1245"/>
    </i>
    <i>
      <x v="9"/>
      <x v="3"/>
      <x v="119"/>
    </i>
    <i>
      <x v="10"/>
      <x v="1"/>
      <x v="620"/>
    </i>
    <i>
      <x v="11"/>
      <x/>
      <x v="1253"/>
    </i>
    <i>
      <x v="12"/>
      <x v="1"/>
      <x v="718"/>
    </i>
    <i>
      <x v="13"/>
      <x v="3"/>
      <x v="758"/>
    </i>
    <i>
      <x v="14"/>
      <x v="1"/>
      <x v="1928"/>
    </i>
    <i>
      <x v="15"/>
      <x v="3"/>
      <x v="2027"/>
    </i>
    <i>
      <x v="16"/>
      <x v="1"/>
      <x v="1411"/>
    </i>
    <i>
      <x v="17"/>
      <x/>
      <x v="2001"/>
    </i>
    <i>
      <x v="18"/>
      <x v="3"/>
      <x v="753"/>
    </i>
    <i>
      <x v="19"/>
      <x v="3"/>
      <x v="546"/>
    </i>
    <i>
      <x v="20"/>
      <x v="1"/>
      <x v="1553"/>
    </i>
    <i>
      <x v="21"/>
      <x/>
      <x v="1832"/>
    </i>
    <i>
      <x v="22"/>
      <x v="1"/>
      <x v="1119"/>
    </i>
    <i>
      <x v="23"/>
      <x v="1"/>
      <x v="221"/>
    </i>
    <i>
      <x v="24"/>
      <x v="3"/>
      <x v="824"/>
    </i>
    <i>
      <x v="25"/>
      <x v="1"/>
      <x v="180"/>
    </i>
    <i>
      <x v="26"/>
      <x/>
      <x v="1497"/>
    </i>
    <i>
      <x v="27"/>
      <x/>
      <x v="92"/>
    </i>
    <i>
      <x v="28"/>
      <x v="1"/>
      <x v="478"/>
    </i>
    <i>
      <x v="29"/>
      <x/>
      <x v="1262"/>
    </i>
    <i>
      <x v="30"/>
      <x v="3"/>
      <x v="1504"/>
    </i>
    <i>
      <x v="31"/>
      <x/>
      <x v="1839"/>
    </i>
    <i>
      <x v="32"/>
      <x/>
      <x v="268"/>
    </i>
    <i>
      <x v="33"/>
      <x v="2"/>
      <x v="519"/>
    </i>
    <i>
      <x v="34"/>
      <x v="2"/>
      <x v="1564"/>
    </i>
    <i>
      <x v="35"/>
      <x v="3"/>
      <x v="1828"/>
    </i>
    <i>
      <x v="36"/>
      <x v="3"/>
      <x v="1910"/>
    </i>
    <i>
      <x v="37"/>
      <x v="1"/>
      <x v="707"/>
    </i>
    <i>
      <x v="38"/>
      <x v="3"/>
      <x v="210"/>
    </i>
    <i>
      <x v="39"/>
      <x/>
      <x v="566"/>
    </i>
    <i>
      <x v="40"/>
      <x v="2"/>
      <x v="1315"/>
    </i>
    <i>
      <x v="41"/>
      <x/>
      <x v="847"/>
    </i>
    <i>
      <x v="42"/>
      <x/>
      <x v="1410"/>
    </i>
    <i>
      <x v="43"/>
      <x v="1"/>
      <x v="1446"/>
    </i>
    <i>
      <x v="44"/>
      <x/>
      <x v="445"/>
    </i>
    <i>
      <x v="45"/>
      <x v="1"/>
      <x v="1585"/>
    </i>
    <i>
      <x v="46"/>
      <x v="2"/>
      <x v="840"/>
    </i>
    <i>
      <x v="47"/>
      <x v="1"/>
      <x v="983"/>
    </i>
    <i>
      <x v="48"/>
      <x/>
      <x v="1789"/>
    </i>
    <i>
      <x v="49"/>
      <x v="3"/>
      <x v="1727"/>
    </i>
    <i>
      <x v="50"/>
      <x/>
      <x v="462"/>
    </i>
    <i>
      <x v="51"/>
      <x/>
      <x v="1706"/>
    </i>
    <i>
      <x v="52"/>
      <x/>
      <x v="1041"/>
    </i>
    <i>
      <x v="53"/>
      <x/>
      <x v="958"/>
    </i>
    <i>
      <x v="54"/>
      <x v="1"/>
      <x v="597"/>
    </i>
    <i>
      <x v="55"/>
      <x/>
      <x v="922"/>
    </i>
    <i>
      <x v="56"/>
      <x v="1"/>
      <x v="1909"/>
    </i>
    <i>
      <x v="57"/>
      <x v="3"/>
      <x v="1443"/>
    </i>
    <i>
      <x v="58"/>
      <x v="3"/>
      <x v="1264"/>
    </i>
    <i>
      <x v="59"/>
      <x v="3"/>
      <x v="1204"/>
    </i>
    <i>
      <x v="60"/>
      <x v="1"/>
      <x v="1020"/>
    </i>
    <i>
      <x v="61"/>
      <x/>
      <x v="1983"/>
    </i>
    <i>
      <x v="62"/>
      <x v="2"/>
      <x v="1861"/>
    </i>
    <i>
      <x v="63"/>
      <x v="3"/>
      <x v="1576"/>
    </i>
    <i>
      <x v="64"/>
      <x v="3"/>
      <x v="435"/>
    </i>
    <i>
      <x v="65"/>
      <x v="1"/>
      <x v="161"/>
    </i>
    <i>
      <x v="66"/>
      <x v="3"/>
      <x v="1431"/>
    </i>
    <i>
      <x v="67"/>
      <x v="3"/>
      <x v="1754"/>
    </i>
    <i>
      <x v="68"/>
      <x v="3"/>
      <x v="2002"/>
    </i>
    <i>
      <x v="69"/>
      <x/>
      <x v="873"/>
    </i>
    <i>
      <x v="70"/>
      <x v="3"/>
      <x v="1815"/>
    </i>
    <i>
      <x v="71"/>
      <x/>
      <x v="1898"/>
    </i>
    <i>
      <x v="72"/>
      <x v="3"/>
      <x v="1450"/>
    </i>
    <i>
      <x v="73"/>
      <x/>
      <x v="640"/>
    </i>
    <i>
      <x v="74"/>
      <x v="3"/>
      <x v="1677"/>
    </i>
    <i>
      <x v="75"/>
      <x v="2"/>
      <x v="1965"/>
    </i>
    <i>
      <x v="76"/>
      <x/>
      <x v="604"/>
    </i>
    <i>
      <x v="77"/>
      <x/>
      <x v="1170"/>
    </i>
    <i>
      <x v="78"/>
      <x/>
      <x v="1167"/>
    </i>
    <i>
      <x v="79"/>
      <x v="3"/>
      <x v="1526"/>
    </i>
    <i>
      <x v="80"/>
      <x/>
      <x v="2021"/>
    </i>
    <i>
      <x v="81"/>
      <x v="2"/>
      <x v="333"/>
    </i>
    <i>
      <x v="82"/>
      <x v="3"/>
      <x v="700"/>
    </i>
    <i>
      <x v="83"/>
      <x v="3"/>
      <x v="1694"/>
    </i>
    <i>
      <x v="84"/>
      <x v="1"/>
      <x v="1393"/>
    </i>
    <i>
      <x v="85"/>
      <x/>
      <x v="515"/>
    </i>
    <i>
      <x v="86"/>
      <x v="3"/>
      <x v="948"/>
    </i>
    <i>
      <x v="87"/>
      <x v="3"/>
      <x v="234"/>
    </i>
    <i>
      <x v="88"/>
      <x v="1"/>
      <x v="998"/>
    </i>
    <i>
      <x v="89"/>
      <x/>
      <x v="692"/>
    </i>
    <i>
      <x v="90"/>
      <x v="3"/>
      <x v="1962"/>
    </i>
    <i>
      <x v="91"/>
      <x v="1"/>
      <x v="1571"/>
    </i>
    <i>
      <x v="92"/>
      <x v="3"/>
      <x v="1242"/>
    </i>
    <i>
      <x v="93"/>
      <x v="1"/>
      <x v="900"/>
    </i>
    <i>
      <x v="94"/>
      <x/>
      <x v="10"/>
    </i>
    <i>
      <x v="95"/>
      <x v="2"/>
      <x v="579"/>
    </i>
    <i>
      <x v="96"/>
      <x/>
      <x v="246"/>
    </i>
    <i>
      <x v="97"/>
      <x v="2"/>
      <x v="1032"/>
    </i>
    <i>
      <x v="98"/>
      <x v="1"/>
      <x v="33"/>
    </i>
    <i>
      <x v="99"/>
      <x v="3"/>
      <x v="423"/>
    </i>
    <i>
      <x v="100"/>
      <x v="1"/>
      <x v="1647"/>
    </i>
    <i>
      <x v="101"/>
      <x v="1"/>
      <x v="1949"/>
    </i>
    <i>
      <x v="102"/>
      <x v="2"/>
      <x v="822"/>
    </i>
    <i>
      <x v="103"/>
      <x v="1"/>
      <x v="1053"/>
    </i>
    <i>
      <x v="104"/>
      <x v="3"/>
      <x v="373"/>
    </i>
    <i>
      <x v="105"/>
      <x/>
      <x v="913"/>
    </i>
    <i>
      <x v="106"/>
      <x v="1"/>
      <x v="157"/>
    </i>
    <i>
      <x v="107"/>
      <x v="3"/>
      <x v="943"/>
    </i>
    <i>
      <x v="108"/>
      <x/>
      <x v="1102"/>
    </i>
    <i>
      <x v="109"/>
      <x v="2"/>
      <x v="1084"/>
    </i>
    <i>
      <x v="110"/>
      <x v="3"/>
      <x v="1399"/>
    </i>
    <i>
      <x v="111"/>
      <x/>
      <x v="988"/>
    </i>
    <i>
      <x v="112"/>
      <x v="3"/>
      <x v="651"/>
    </i>
    <i>
      <x v="113"/>
      <x/>
      <x v="352"/>
    </i>
    <i>
      <x v="114"/>
      <x v="3"/>
      <x v="514"/>
    </i>
    <i>
      <x v="115"/>
      <x v="3"/>
      <x v="1375"/>
    </i>
    <i>
      <x v="116"/>
      <x v="2"/>
      <x v="1903"/>
    </i>
    <i>
      <x v="117"/>
      <x v="3"/>
      <x v="664"/>
    </i>
    <i>
      <x v="118"/>
      <x/>
      <x v="337"/>
    </i>
    <i>
      <x v="119"/>
      <x v="1"/>
      <x v="500"/>
    </i>
    <i>
      <x v="120"/>
      <x/>
      <x v="1639"/>
    </i>
    <i>
      <x v="121"/>
      <x v="3"/>
      <x v="71"/>
    </i>
    <i>
      <x v="122"/>
      <x/>
      <x v="1637"/>
    </i>
    <i>
      <x v="123"/>
      <x/>
      <x v="1265"/>
    </i>
    <i>
      <x v="124"/>
      <x/>
      <x v="1841"/>
    </i>
    <i>
      <x v="125"/>
      <x/>
      <x v="1881"/>
    </i>
    <i>
      <x v="126"/>
      <x/>
      <x v="971"/>
    </i>
    <i>
      <x v="127"/>
      <x/>
      <x v="1286"/>
    </i>
    <i>
      <x v="128"/>
      <x/>
      <x v="1684"/>
    </i>
    <i>
      <x v="129"/>
      <x v="1"/>
      <x v="987"/>
    </i>
    <i>
      <x v="130"/>
      <x/>
      <x v="1152"/>
    </i>
    <i>
      <x v="131"/>
      <x v="3"/>
      <x v="1568"/>
    </i>
    <i>
      <x v="132"/>
      <x/>
      <x v="731"/>
    </i>
    <i>
      <x v="133"/>
      <x/>
      <x v="592"/>
    </i>
    <i>
      <x v="134"/>
      <x v="2"/>
      <x v="383"/>
    </i>
    <i>
      <x v="135"/>
      <x/>
      <x v="1320"/>
    </i>
    <i>
      <x v="136"/>
      <x v="3"/>
      <x v="1350"/>
    </i>
    <i>
      <x v="137"/>
      <x v="1"/>
      <x v="52"/>
    </i>
    <i>
      <x v="138"/>
      <x/>
      <x v="1629"/>
    </i>
    <i>
      <x v="139"/>
      <x/>
      <x v="393"/>
    </i>
    <i>
      <x v="140"/>
      <x/>
      <x v="694"/>
    </i>
    <i>
      <x v="141"/>
      <x v="1"/>
      <x v="804"/>
    </i>
    <i>
      <x v="142"/>
      <x v="1"/>
      <x v="1175"/>
    </i>
    <i>
      <x v="143"/>
      <x v="2"/>
      <x v="1563"/>
    </i>
    <i>
      <x v="144"/>
      <x/>
      <x v="695"/>
    </i>
    <i>
      <x v="145"/>
      <x v="3"/>
      <x v="266"/>
    </i>
    <i>
      <x v="146"/>
      <x v="3"/>
      <x v="879"/>
    </i>
    <i>
      <x v="147"/>
      <x/>
      <x v="1279"/>
    </i>
    <i>
      <x v="148"/>
      <x/>
      <x v="488"/>
    </i>
    <i>
      <x v="149"/>
      <x v="3"/>
      <x v="1463"/>
    </i>
    <i>
      <x v="150"/>
      <x v="3"/>
      <x v="1349"/>
    </i>
    <i>
      <x v="151"/>
      <x v="2"/>
      <x v="1836"/>
    </i>
    <i>
      <x v="152"/>
      <x v="2"/>
      <x v="959"/>
    </i>
    <i>
      <x v="153"/>
      <x/>
      <x v="80"/>
    </i>
    <i>
      <x v="154"/>
      <x/>
      <x v="799"/>
    </i>
    <i>
      <x v="155"/>
      <x/>
      <x v="1945"/>
    </i>
    <i>
      <x v="156"/>
      <x v="3"/>
      <x v="1107"/>
    </i>
    <i>
      <x v="157"/>
      <x/>
      <x v="1697"/>
    </i>
    <i>
      <x v="158"/>
      <x v="2"/>
      <x v="183"/>
    </i>
    <i>
      <x v="159"/>
      <x/>
      <x v="1543"/>
    </i>
    <i>
      <x v="160"/>
      <x v="3"/>
      <x v="1793"/>
    </i>
    <i>
      <x v="161"/>
      <x/>
      <x v="50"/>
    </i>
    <i>
      <x v="162"/>
      <x v="3"/>
      <x v="1750"/>
    </i>
    <i>
      <x v="163"/>
      <x/>
      <x v="821"/>
    </i>
    <i>
      <x v="164"/>
      <x v="2"/>
      <x v="1722"/>
    </i>
    <i>
      <x v="165"/>
      <x/>
      <x v="1202"/>
    </i>
    <i>
      <x v="166"/>
      <x/>
      <x v="729"/>
    </i>
    <i>
      <x v="167"/>
      <x v="3"/>
      <x v="534"/>
    </i>
    <i>
      <x v="168"/>
      <x/>
      <x v="746"/>
    </i>
    <i>
      <x v="169"/>
      <x v="1"/>
      <x v="1037"/>
    </i>
    <i>
      <x v="170"/>
      <x v="3"/>
      <x v="283"/>
    </i>
    <i>
      <x v="171"/>
      <x/>
      <x v="46"/>
    </i>
    <i>
      <x v="172"/>
      <x v="2"/>
      <x v="810"/>
    </i>
    <i>
      <x v="173"/>
      <x v="3"/>
      <x v="1926"/>
    </i>
    <i>
      <x v="174"/>
      <x/>
      <x v="175"/>
    </i>
    <i>
      <x v="175"/>
      <x v="3"/>
      <x v="1592"/>
    </i>
    <i>
      <x v="176"/>
      <x v="3"/>
      <x v="1518"/>
    </i>
    <i>
      <x v="177"/>
      <x v="1"/>
      <x v="1225"/>
    </i>
    <i>
      <x v="178"/>
      <x/>
      <x v="1924"/>
    </i>
    <i>
      <x v="179"/>
      <x/>
      <x v="994"/>
    </i>
    <i>
      <x v="180"/>
      <x v="3"/>
      <x v="1636"/>
    </i>
    <i>
      <x v="181"/>
      <x v="1"/>
      <x v="314"/>
    </i>
    <i>
      <x v="182"/>
      <x v="3"/>
      <x v="1376"/>
    </i>
    <i>
      <x v="183"/>
      <x v="3"/>
      <x v="889"/>
    </i>
    <i>
      <x v="184"/>
      <x/>
      <x v="949"/>
    </i>
    <i>
      <x v="185"/>
      <x/>
      <x v="1473"/>
    </i>
    <i>
      <x v="186"/>
      <x v="1"/>
      <x v="293"/>
    </i>
    <i>
      <x v="187"/>
      <x v="2"/>
      <x v="1721"/>
    </i>
    <i>
      <x v="188"/>
      <x v="3"/>
      <x v="1109"/>
    </i>
    <i>
      <x v="189"/>
      <x v="3"/>
      <x v="1875"/>
    </i>
    <i>
      <x v="190"/>
      <x v="2"/>
      <x v="639"/>
    </i>
    <i>
      <x v="191"/>
      <x v="3"/>
      <x v="1791"/>
    </i>
    <i>
      <x v="192"/>
      <x/>
      <x v="1570"/>
    </i>
    <i>
      <x v="193"/>
      <x v="1"/>
      <x v="59"/>
    </i>
    <i>
      <x v="194"/>
      <x v="3"/>
      <x v="1992"/>
    </i>
    <i>
      <x v="195"/>
      <x v="3"/>
      <x v="1725"/>
    </i>
    <i>
      <x v="196"/>
      <x/>
      <x v="418"/>
    </i>
    <i>
      <x v="197"/>
      <x/>
      <x v="1210"/>
    </i>
    <i>
      <x v="198"/>
      <x v="1"/>
      <x v="1397"/>
    </i>
    <i>
      <x v="199"/>
      <x v="3"/>
      <x v="1230"/>
    </i>
    <i>
      <x v="200"/>
      <x v="1"/>
      <x v="367"/>
    </i>
    <i>
      <x v="201"/>
      <x v="2"/>
      <x v="476"/>
    </i>
    <i>
      <x v="202"/>
      <x v="1"/>
      <x v="1093"/>
    </i>
    <i>
      <x v="203"/>
      <x/>
      <x v="1428"/>
    </i>
    <i>
      <x v="204"/>
      <x/>
      <x v="1774"/>
    </i>
    <i>
      <x v="205"/>
      <x v="1"/>
      <x v="1404"/>
    </i>
    <i>
      <x v="206"/>
      <x v="3"/>
      <x v="1258"/>
    </i>
    <i>
      <x v="207"/>
      <x v="3"/>
      <x v="1342"/>
    </i>
    <i>
      <x v="208"/>
      <x v="1"/>
      <x v="537"/>
    </i>
    <i>
      <x v="209"/>
      <x v="1"/>
      <x v="154"/>
    </i>
    <i>
      <x v="210"/>
      <x v="3"/>
      <x v="319"/>
    </i>
    <i>
      <x v="211"/>
      <x v="3"/>
      <x v="691"/>
    </i>
    <i>
      <x v="212"/>
      <x/>
      <x v="1166"/>
    </i>
    <i>
      <x v="213"/>
      <x v="2"/>
      <x v="1780"/>
    </i>
    <i>
      <x v="214"/>
      <x/>
      <x v="1558"/>
    </i>
    <i>
      <x v="215"/>
      <x v="3"/>
      <x v="47"/>
    </i>
    <i>
      <x v="216"/>
      <x v="3"/>
      <x v="1690"/>
    </i>
    <i>
      <x v="217"/>
      <x v="1"/>
      <x v="458"/>
    </i>
    <i>
      <x v="218"/>
      <x/>
      <x v="1883"/>
    </i>
    <i>
      <x v="219"/>
      <x/>
      <x v="603"/>
    </i>
    <i>
      <x v="220"/>
      <x/>
      <x v="195"/>
    </i>
    <i>
      <x v="221"/>
      <x v="3"/>
      <x v="1536"/>
    </i>
    <i>
      <x v="222"/>
      <x/>
      <x v="1970"/>
    </i>
    <i>
      <x v="223"/>
      <x/>
      <x v="1237"/>
    </i>
    <i>
      <x v="224"/>
      <x v="1"/>
      <x v="1642"/>
    </i>
    <i>
      <x v="225"/>
      <x/>
      <x v="1291"/>
    </i>
    <i>
      <x v="226"/>
      <x v="3"/>
      <x v="1475"/>
    </i>
    <i>
      <x v="227"/>
      <x v="3"/>
      <x v="1162"/>
    </i>
    <i>
      <x v="228"/>
      <x v="1"/>
      <x v="1865"/>
    </i>
    <i>
      <x v="229"/>
      <x v="1"/>
      <x v="1846"/>
    </i>
    <i>
      <x v="230"/>
      <x v="3"/>
      <x v="1267"/>
    </i>
    <i>
      <x v="231"/>
      <x v="2"/>
      <x v="1879"/>
    </i>
    <i>
      <x v="232"/>
      <x v="3"/>
      <x v="690"/>
    </i>
    <i>
      <x v="233"/>
      <x v="3"/>
      <x v="6"/>
    </i>
    <i>
      <x v="234"/>
      <x/>
      <x v="1002"/>
    </i>
    <i>
      <x v="235"/>
      <x/>
      <x v="1539"/>
    </i>
    <i>
      <x v="236"/>
      <x v="3"/>
      <x v="712"/>
    </i>
    <i>
      <x v="237"/>
      <x/>
      <x v="1033"/>
    </i>
    <i>
      <x v="238"/>
      <x v="2"/>
      <x v="494"/>
    </i>
    <i>
      <x v="239"/>
      <x/>
      <x v="1352"/>
    </i>
    <i>
      <x v="240"/>
      <x v="2"/>
      <x v="1353"/>
    </i>
    <i>
      <x v="241"/>
      <x v="3"/>
      <x v="1389"/>
    </i>
    <i>
      <x v="242"/>
      <x/>
      <x v="898"/>
    </i>
    <i>
      <x v="243"/>
      <x/>
      <x v="39"/>
    </i>
    <i>
      <x v="244"/>
      <x v="3"/>
      <x v="745"/>
    </i>
    <i>
      <x v="245"/>
      <x v="3"/>
      <x v="1226"/>
    </i>
    <i>
      <x v="246"/>
      <x/>
      <x v="1796"/>
    </i>
    <i>
      <x v="247"/>
      <x/>
      <x v="211"/>
    </i>
    <i>
      <x v="248"/>
      <x v="1"/>
      <x v="258"/>
    </i>
    <i>
      <x v="249"/>
      <x v="3"/>
      <x v="670"/>
    </i>
    <i>
      <x v="250"/>
      <x/>
      <x v="1913"/>
    </i>
    <i>
      <x v="251"/>
      <x v="2"/>
      <x v="733"/>
    </i>
    <i>
      <x v="252"/>
      <x v="3"/>
      <x v="320"/>
    </i>
    <i>
      <x v="253"/>
      <x/>
      <x v="449"/>
    </i>
    <i>
      <x v="254"/>
      <x/>
      <x v="1603"/>
    </i>
    <i>
      <x v="255"/>
      <x v="3"/>
      <x v="485"/>
    </i>
    <i>
      <x v="256"/>
      <x v="3"/>
      <x v="37"/>
    </i>
    <i>
      <x v="257"/>
      <x/>
      <x v="2004"/>
    </i>
    <i>
      <x v="258"/>
      <x v="1"/>
      <x v="374"/>
    </i>
    <i>
      <x v="259"/>
      <x v="3"/>
      <x v="95"/>
    </i>
    <i>
      <x v="260"/>
      <x/>
      <x v="1741"/>
    </i>
    <i>
      <x v="261"/>
      <x/>
      <x v="1528"/>
    </i>
    <i>
      <x v="262"/>
      <x/>
      <x v="665"/>
    </i>
    <i>
      <x v="263"/>
      <x/>
      <x v="1635"/>
    </i>
    <i>
      <x v="264"/>
      <x v="1"/>
      <x v="1770"/>
    </i>
    <i>
      <x v="265"/>
      <x/>
      <x v="1953"/>
    </i>
    <i>
      <x v="266"/>
      <x v="1"/>
      <x v="1971"/>
    </i>
    <i>
      <x v="267"/>
      <x v="2"/>
      <x v="827"/>
    </i>
    <i>
      <x v="268"/>
      <x v="2"/>
      <x v="98"/>
    </i>
    <i>
      <x v="269"/>
      <x/>
      <x v="1687"/>
    </i>
    <i>
      <x v="270"/>
      <x v="2"/>
      <x v="1392"/>
    </i>
    <i>
      <x v="271"/>
      <x v="2"/>
      <x v="1206"/>
    </i>
    <i>
      <x v="272"/>
      <x v="3"/>
      <x v="90"/>
    </i>
    <i>
      <x v="273"/>
      <x/>
      <x v="1779"/>
    </i>
    <i>
      <x v="274"/>
      <x/>
      <x v="1256"/>
    </i>
    <i>
      <x v="275"/>
      <x v="1"/>
      <x v="738"/>
    </i>
    <i>
      <x v="276"/>
      <x v="1"/>
      <x v="1720"/>
    </i>
    <i>
      <x v="277"/>
      <x/>
      <x v="1478"/>
    </i>
    <i>
      <x v="278"/>
      <x v="1"/>
      <x v="520"/>
    </i>
    <i>
      <x v="279"/>
      <x/>
      <x v="1089"/>
    </i>
    <i>
      <x v="280"/>
      <x v="3"/>
      <x v="315"/>
    </i>
    <i>
      <x v="281"/>
      <x/>
      <x v="1803"/>
    </i>
    <i>
      <x v="282"/>
      <x/>
      <x v="1508"/>
    </i>
    <i>
      <x v="283"/>
      <x/>
      <x v="101"/>
    </i>
    <i>
      <x v="284"/>
      <x/>
      <x v="1140"/>
    </i>
    <i>
      <x v="285"/>
      <x v="3"/>
      <x v="1972"/>
    </i>
    <i>
      <x v="286"/>
      <x/>
      <x v="1068"/>
    </i>
    <i>
      <x v="287"/>
      <x v="1"/>
      <x v="116"/>
    </i>
    <i>
      <x v="288"/>
      <x v="3"/>
      <x v="344"/>
    </i>
    <i>
      <x v="289"/>
      <x v="2"/>
      <x v="947"/>
    </i>
    <i>
      <x v="290"/>
      <x v="3"/>
      <x v="1435"/>
    </i>
    <i>
      <x v="291"/>
      <x/>
      <x v="1324"/>
    </i>
    <i>
      <x v="292"/>
      <x v="1"/>
      <x v="751"/>
    </i>
    <i>
      <x v="293"/>
      <x/>
      <x v="985"/>
    </i>
    <i>
      <x v="294"/>
      <x/>
      <x v="1139"/>
    </i>
    <i>
      <x v="295"/>
      <x v="2"/>
      <x v="595"/>
    </i>
    <i>
      <x v="296"/>
      <x v="3"/>
      <x v="934"/>
    </i>
    <i>
      <x v="297"/>
      <x/>
      <x v="1589"/>
    </i>
    <i>
      <x v="298"/>
      <x/>
      <x v="1318"/>
    </i>
    <i>
      <x v="299"/>
      <x/>
      <x v="1922"/>
    </i>
    <i>
      <x v="300"/>
      <x v="1"/>
      <x v="741"/>
    </i>
    <i>
      <x v="301"/>
      <x/>
      <x v="1124"/>
    </i>
    <i>
      <x v="302"/>
      <x/>
      <x v="1775"/>
    </i>
    <i>
      <x v="303"/>
      <x v="3"/>
      <x v="153"/>
    </i>
    <i>
      <x v="304"/>
      <x v="3"/>
      <x v="216"/>
    </i>
    <i>
      <x v="305"/>
      <x v="1"/>
      <x v="1702"/>
    </i>
    <i>
      <x v="306"/>
      <x v="3"/>
      <x v="110"/>
    </i>
    <i>
      <x v="307"/>
      <x v="2"/>
      <x v="282"/>
    </i>
    <i>
      <x v="308"/>
      <x v="1"/>
      <x v="1574"/>
    </i>
    <i>
      <x v="309"/>
      <x/>
      <x v="2000"/>
    </i>
    <i>
      <x v="310"/>
      <x/>
      <x v="886"/>
    </i>
    <i>
      <x v="311"/>
      <x v="3"/>
      <x v="308"/>
    </i>
    <i>
      <x v="312"/>
      <x v="3"/>
      <x v="1212"/>
    </i>
    <i>
      <x v="313"/>
      <x v="3"/>
      <x v="1738"/>
    </i>
    <i>
      <x v="314"/>
      <x v="2"/>
      <x v="1767"/>
    </i>
    <i>
      <x v="315"/>
      <x/>
      <x v="652"/>
    </i>
    <i>
      <x v="316"/>
      <x/>
      <x v="1076"/>
    </i>
    <i>
      <x v="317"/>
      <x/>
      <x v="1974"/>
    </i>
    <i>
      <x v="318"/>
      <x/>
      <x v="51"/>
    </i>
    <i>
      <x v="319"/>
      <x v="2"/>
      <x v="1147"/>
    </i>
    <i>
      <x v="320"/>
      <x/>
      <x v="1899"/>
    </i>
    <i>
      <x v="321"/>
      <x v="1"/>
      <x v="501"/>
    </i>
    <i>
      <x v="322"/>
      <x v="2"/>
      <x v="1137"/>
    </i>
    <i>
      <x v="323"/>
      <x v="3"/>
      <x v="649"/>
    </i>
    <i>
      <x v="324"/>
      <x/>
      <x v="1498"/>
    </i>
    <i>
      <x v="325"/>
      <x/>
      <x v="1938"/>
    </i>
    <i>
      <x v="326"/>
      <x v="3"/>
      <x v="1216"/>
    </i>
    <i>
      <x v="327"/>
      <x v="1"/>
      <x v="1046"/>
    </i>
    <i>
      <x v="328"/>
      <x/>
      <x v="19"/>
    </i>
    <i>
      <x v="329"/>
      <x v="1"/>
      <x v="1011"/>
    </i>
    <i>
      <x v="330"/>
      <x v="2"/>
      <x v="673"/>
    </i>
    <i>
      <x v="331"/>
      <x/>
      <x v="1929"/>
    </i>
    <i>
      <x v="332"/>
      <x v="3"/>
      <x v="1178"/>
    </i>
    <i>
      <x v="333"/>
      <x v="3"/>
      <x v="1739"/>
    </i>
    <i>
      <x v="334"/>
      <x v="1"/>
      <x v="931"/>
    </i>
    <i>
      <x v="335"/>
      <x/>
      <x v="867"/>
    </i>
    <i>
      <x v="336"/>
      <x/>
      <x v="722"/>
    </i>
    <i>
      <x v="337"/>
      <x v="2"/>
      <x v="1127"/>
    </i>
    <i>
      <x v="338"/>
      <x/>
      <x v="982"/>
    </i>
    <i>
      <x v="339"/>
      <x v="3"/>
      <x v="298"/>
    </i>
    <i>
      <x v="340"/>
      <x/>
      <x v="921"/>
    </i>
    <i>
      <x v="341"/>
      <x v="1"/>
      <x v="1609"/>
    </i>
    <i>
      <x v="342"/>
      <x/>
      <x v="455"/>
    </i>
    <i>
      <x v="343"/>
      <x/>
      <x v="1538"/>
    </i>
    <i>
      <x v="344"/>
      <x v="3"/>
      <x v="1153"/>
    </i>
    <i>
      <x v="345"/>
      <x v="3"/>
      <x v="437"/>
    </i>
    <i>
      <x v="346"/>
      <x v="3"/>
      <x v="1420"/>
    </i>
    <i>
      <x v="347"/>
      <x/>
      <x v="1123"/>
    </i>
    <i>
      <x v="348"/>
      <x/>
      <x v="608"/>
    </i>
    <i>
      <x v="349"/>
      <x/>
      <x v="881"/>
    </i>
    <i>
      <x v="350"/>
      <x/>
      <x v="170"/>
    </i>
    <i>
      <x v="351"/>
      <x/>
      <x v="512"/>
    </i>
    <i>
      <x v="352"/>
      <x v="3"/>
      <x v="1657"/>
    </i>
    <i>
      <x v="353"/>
      <x/>
      <x v="737"/>
    </i>
    <i>
      <x v="354"/>
      <x v="1"/>
      <x v="1998"/>
    </i>
    <i>
      <x v="355"/>
      <x/>
      <x v="102"/>
    </i>
    <i>
      <x v="356"/>
      <x/>
      <x v="382"/>
    </i>
    <i>
      <x v="357"/>
      <x v="3"/>
      <x v="1027"/>
    </i>
    <i>
      <x v="358"/>
      <x v="1"/>
      <x v="645"/>
    </i>
    <i>
      <x v="359"/>
      <x/>
      <x v="1914"/>
    </i>
    <i>
      <x v="360"/>
      <x/>
      <x v="1689"/>
    </i>
    <i>
      <x v="361"/>
      <x v="3"/>
      <x v="1074"/>
    </i>
    <i>
      <x v="362"/>
      <x/>
      <x v="679"/>
    </i>
    <i>
      <x v="363"/>
      <x v="2"/>
      <x v="1527"/>
    </i>
    <i>
      <x v="364"/>
      <x/>
      <x v="250"/>
    </i>
    <i>
      <x v="365"/>
      <x v="1"/>
      <x v="1268"/>
    </i>
    <i>
      <x v="366"/>
      <x v="3"/>
      <x v="1380"/>
    </i>
    <i>
      <x v="367"/>
      <x v="1"/>
      <x v="1858"/>
    </i>
    <i>
      <x v="368"/>
      <x/>
      <x v="685"/>
    </i>
    <i>
      <x v="369"/>
      <x/>
      <x v="636"/>
    </i>
    <i>
      <x v="370"/>
      <x v="3"/>
      <x v="1768"/>
    </i>
    <i>
      <x v="371"/>
      <x v="1"/>
      <x v="544"/>
    </i>
    <i>
      <x v="372"/>
      <x v="1"/>
      <x v="139"/>
    </i>
    <i>
      <x v="373"/>
      <x v="2"/>
      <x v="858"/>
    </i>
    <i>
      <x v="374"/>
      <x v="3"/>
      <x v="28"/>
    </i>
    <i>
      <x v="375"/>
      <x v="3"/>
      <x v="1659"/>
    </i>
    <i>
      <x v="376"/>
      <x v="3"/>
      <x v="1673"/>
    </i>
    <i>
      <x v="377"/>
      <x v="3"/>
      <x v="1066"/>
    </i>
    <i>
      <x v="378"/>
      <x v="3"/>
      <x v="1191"/>
    </i>
    <i>
      <x v="379"/>
      <x v="1"/>
      <x v="2026"/>
    </i>
    <i>
      <x v="380"/>
      <x/>
      <x v="1082"/>
    </i>
    <i>
      <x v="381"/>
      <x/>
      <x v="908"/>
    </i>
    <i>
      <x v="382"/>
      <x v="3"/>
      <x v="1597"/>
    </i>
    <i>
      <x v="383"/>
      <x v="1"/>
      <x v="1692"/>
    </i>
    <i>
      <x v="384"/>
      <x v="3"/>
      <x v="631"/>
    </i>
    <i>
      <x v="385"/>
      <x v="1"/>
      <x v="1234"/>
    </i>
    <i>
      <x v="386"/>
      <x v="3"/>
      <x v="1954"/>
    </i>
    <i>
      <x v="387"/>
      <x v="3"/>
      <x v="1545"/>
    </i>
    <i>
      <x v="388"/>
      <x v="3"/>
      <x v="1927"/>
    </i>
    <i>
      <x v="389"/>
      <x/>
      <x v="303"/>
    </i>
    <i>
      <x v="390"/>
      <x v="3"/>
      <x v="2013"/>
    </i>
    <i>
      <x v="391"/>
      <x v="1"/>
      <x v="1131"/>
    </i>
    <i>
      <x v="392"/>
      <x v="1"/>
      <x v="866"/>
    </i>
    <i>
      <x v="393"/>
      <x/>
      <x v="1985"/>
    </i>
    <i>
      <x v="394"/>
      <x/>
      <x v="456"/>
    </i>
    <i>
      <x v="395"/>
      <x v="3"/>
      <x v="475"/>
    </i>
    <i>
      <x v="396"/>
      <x v="2"/>
      <x v="667"/>
    </i>
    <i>
      <x v="397"/>
      <x v="3"/>
      <x v="280"/>
    </i>
    <i>
      <x v="398"/>
      <x v="3"/>
      <x v="13"/>
    </i>
    <i>
      <x v="399"/>
      <x v="1"/>
      <x v="453"/>
    </i>
    <i>
      <x v="400"/>
      <x/>
      <x v="657"/>
    </i>
    <i>
      <x v="401"/>
      <x/>
      <x v="724"/>
    </i>
    <i>
      <x v="402"/>
      <x/>
      <x v="1445"/>
    </i>
    <i>
      <x v="403"/>
      <x/>
      <x v="1029"/>
    </i>
    <i>
      <x v="404"/>
      <x v="3"/>
      <x v="16"/>
    </i>
    <i>
      <x v="405"/>
      <x/>
      <x v="62"/>
    </i>
    <i>
      <x v="406"/>
      <x v="3"/>
      <x v="1156"/>
    </i>
    <i>
      <x v="407"/>
      <x v="3"/>
      <x v="1911"/>
    </i>
    <i>
      <x v="408"/>
      <x/>
      <x v="965"/>
    </i>
    <i>
      <x v="409"/>
      <x/>
      <x v="1613"/>
    </i>
    <i>
      <x v="410"/>
      <x v="3"/>
      <x v="235"/>
    </i>
    <i>
      <x v="411"/>
      <x/>
      <x v="842"/>
    </i>
    <i>
      <x v="412"/>
      <x/>
      <x v="1252"/>
    </i>
    <i>
      <x v="413"/>
      <x v="1"/>
      <x v="1866"/>
    </i>
    <i>
      <x v="414"/>
      <x/>
      <x v="674"/>
    </i>
    <i>
      <x v="415"/>
      <x v="3"/>
      <x v="1455"/>
    </i>
    <i>
      <x v="416"/>
      <x v="3"/>
      <x v="1733"/>
    </i>
    <i>
      <x v="417"/>
      <x/>
      <x v="286"/>
    </i>
    <i>
      <x v="418"/>
      <x v="1"/>
      <x v="709"/>
    </i>
    <i>
      <x v="419"/>
      <x v="1"/>
      <x v="415"/>
    </i>
    <i>
      <x v="420"/>
      <x v="3"/>
      <x v="1493"/>
    </i>
    <i>
      <x v="421"/>
      <x/>
      <x v="1628"/>
    </i>
    <i>
      <x v="422"/>
      <x/>
      <x v="238"/>
    </i>
    <i>
      <x v="423"/>
      <x v="3"/>
      <x v="328"/>
    </i>
    <i>
      <x v="424"/>
      <x v="3"/>
      <x v="1822"/>
    </i>
    <i>
      <x v="425"/>
      <x/>
      <x v="1524"/>
    </i>
    <i>
      <x v="426"/>
      <x v="3"/>
      <x v="505"/>
    </i>
    <i>
      <x v="427"/>
      <x v="3"/>
      <x v="635"/>
    </i>
    <i>
      <x v="428"/>
      <x/>
      <x v="492"/>
    </i>
    <i>
      <x v="429"/>
      <x/>
      <x v="244"/>
    </i>
    <i>
      <x v="430"/>
      <x v="3"/>
      <x v="521"/>
    </i>
    <i>
      <x v="431"/>
      <x v="2"/>
      <x v="329"/>
    </i>
    <i>
      <x v="432"/>
      <x v="3"/>
      <x v="797"/>
    </i>
    <i>
      <x v="433"/>
      <x/>
      <x v="1932"/>
    </i>
    <i>
      <x v="434"/>
      <x v="3"/>
      <x v="1328"/>
    </i>
    <i>
      <x v="435"/>
      <x v="3"/>
      <x v="191"/>
    </i>
    <i>
      <x v="436"/>
      <x v="2"/>
      <x v="739"/>
    </i>
    <i>
      <x v="437"/>
      <x v="1"/>
      <x v="803"/>
    </i>
    <i>
      <x v="438"/>
      <x v="2"/>
      <x v="1056"/>
    </i>
    <i>
      <x v="439"/>
      <x v="3"/>
      <x v="632"/>
    </i>
    <i>
      <x v="440"/>
      <x v="3"/>
      <x v="1"/>
    </i>
    <i>
      <x v="441"/>
      <x/>
      <x v="1168"/>
    </i>
    <i>
      <x v="442"/>
      <x/>
      <x v="1186"/>
    </i>
    <i>
      <x v="443"/>
      <x v="1"/>
      <x v="1233"/>
    </i>
    <i>
      <x v="444"/>
      <x v="1"/>
      <x v="1966"/>
    </i>
    <i>
      <x v="445"/>
      <x v="3"/>
      <x v="467"/>
    </i>
    <i>
      <x v="446"/>
      <x/>
      <x v="1853"/>
    </i>
    <i>
      <x v="447"/>
      <x v="3"/>
      <x v="697"/>
    </i>
    <i>
      <x v="448"/>
      <x/>
      <x v="1129"/>
    </i>
    <i>
      <x v="449"/>
      <x v="3"/>
      <x v="596"/>
    </i>
    <i>
      <x v="450"/>
      <x v="3"/>
      <x v="1471"/>
    </i>
    <i>
      <x v="451"/>
      <x/>
      <x v="1309"/>
    </i>
    <i>
      <x v="452"/>
      <x v="1"/>
      <x v="1254"/>
    </i>
    <i>
      <x v="453"/>
      <x/>
      <x v="1683"/>
    </i>
    <i>
      <x v="454"/>
      <x v="3"/>
      <x v="1952"/>
    </i>
    <i>
      <x v="455"/>
      <x/>
      <x v="2024"/>
    </i>
    <i>
      <x v="456"/>
      <x v="3"/>
      <x v="1507"/>
    </i>
    <i>
      <x v="457"/>
      <x v="3"/>
      <x v="1593"/>
    </i>
    <i>
      <x v="458"/>
      <x v="1"/>
      <x v="509"/>
    </i>
    <i>
      <x v="459"/>
      <x/>
      <x v="1163"/>
    </i>
    <i>
      <x v="460"/>
      <x v="1"/>
      <x v="1080"/>
    </i>
    <i>
      <x v="461"/>
      <x/>
      <x v="65"/>
    </i>
    <i>
      <x v="462"/>
      <x/>
      <x v="1958"/>
    </i>
    <i>
      <x v="463"/>
      <x/>
      <x v="1506"/>
    </i>
    <i>
      <x v="464"/>
      <x v="3"/>
      <x v="1241"/>
    </i>
    <i>
      <x v="465"/>
      <x/>
      <x v="1678"/>
    </i>
    <i>
      <x v="466"/>
      <x v="1"/>
      <x v="846"/>
    </i>
    <i>
      <x v="467"/>
      <x/>
      <x v="1868"/>
    </i>
    <i>
      <x v="468"/>
      <x v="1"/>
      <x v="1034"/>
    </i>
    <i>
      <x v="469"/>
      <x v="3"/>
      <x v="442"/>
    </i>
    <i>
      <x v="470"/>
      <x v="3"/>
      <x v="1501"/>
    </i>
    <i>
      <x v="471"/>
      <x v="1"/>
      <x v="634"/>
    </i>
    <i>
      <x v="472"/>
      <x v="3"/>
      <x v="932"/>
    </i>
    <i>
      <x v="473"/>
      <x/>
      <x v="1113"/>
    </i>
    <i>
      <x v="474"/>
      <x v="3"/>
      <x v="681"/>
    </i>
    <i>
      <x v="475"/>
      <x/>
      <x v="1282"/>
    </i>
    <i>
      <x v="476"/>
      <x/>
      <x v="67"/>
    </i>
    <i>
      <x v="477"/>
      <x/>
      <x v="1193"/>
    </i>
    <i>
      <x v="478"/>
      <x v="3"/>
      <x v="1732"/>
    </i>
    <i>
      <x v="479"/>
      <x v="3"/>
      <x v="1295"/>
    </i>
    <i>
      <x v="480"/>
      <x v="1"/>
      <x v="1373"/>
    </i>
    <i>
      <x v="481"/>
      <x v="2"/>
      <x v="1849"/>
    </i>
    <i>
      <x v="482"/>
      <x v="3"/>
      <x v="205"/>
    </i>
    <i>
      <x v="483"/>
      <x v="1"/>
      <x v="1022"/>
    </i>
    <i>
      <x v="484"/>
      <x v="3"/>
      <x v="81"/>
    </i>
    <i>
      <x v="485"/>
      <x v="1"/>
      <x v="1660"/>
    </i>
    <i>
      <x v="486"/>
      <x v="3"/>
      <x v="1433"/>
    </i>
    <i>
      <x v="487"/>
      <x v="2"/>
      <x v="93"/>
    </i>
    <i>
      <x v="488"/>
      <x v="1"/>
      <x v="1744"/>
    </i>
    <i>
      <x v="489"/>
      <x v="3"/>
      <x v="1409"/>
    </i>
    <i>
      <x v="490"/>
      <x v="1"/>
      <x v="1383"/>
    </i>
    <i>
      <x v="491"/>
      <x v="3"/>
      <x v="1009"/>
    </i>
    <i>
      <x v="492"/>
      <x v="3"/>
      <x v="1537"/>
    </i>
    <i>
      <x v="493"/>
      <x v="3"/>
      <x v="641"/>
    </i>
    <i>
      <x v="494"/>
      <x/>
      <x v="231"/>
    </i>
    <i>
      <x v="495"/>
      <x v="1"/>
      <x v="401"/>
    </i>
    <i>
      <x v="496"/>
      <x v="3"/>
      <x v="526"/>
    </i>
    <i>
      <x v="497"/>
      <x v="3"/>
      <x v="128"/>
    </i>
    <i>
      <x v="498"/>
      <x/>
      <x v="88"/>
    </i>
    <i>
      <x v="499"/>
      <x v="3"/>
      <x v="1519"/>
    </i>
    <i>
      <x v="500"/>
      <x v="2"/>
      <x v="887"/>
    </i>
    <i>
      <x v="501"/>
      <x v="3"/>
      <x v="784"/>
    </i>
    <i>
      <x v="502"/>
      <x v="3"/>
      <x v="1869"/>
    </i>
    <i>
      <x v="503"/>
      <x v="2"/>
      <x v="578"/>
    </i>
    <i>
      <x v="504"/>
      <x v="1"/>
      <x v="1251"/>
    </i>
    <i>
      <x v="505"/>
      <x v="2"/>
      <x v="1192"/>
    </i>
    <i>
      <x v="506"/>
      <x v="2"/>
      <x v="1957"/>
    </i>
    <i>
      <x v="507"/>
      <x v="1"/>
      <x v="1222"/>
    </i>
    <i>
      <x v="508"/>
      <x/>
      <x v="208"/>
    </i>
    <i>
      <x v="509"/>
      <x v="3"/>
      <x v="1915"/>
    </i>
    <i>
      <x v="510"/>
      <x v="3"/>
      <x v="883"/>
    </i>
    <i>
      <x v="511"/>
      <x/>
      <x v="1330"/>
    </i>
    <i>
      <x v="512"/>
      <x/>
      <x v="532"/>
    </i>
    <i>
      <x v="513"/>
      <x v="3"/>
      <x v="1128"/>
    </i>
    <i>
      <x v="514"/>
      <x v="2"/>
      <x v="1014"/>
    </i>
    <i>
      <x v="515"/>
      <x/>
      <x v="1993"/>
    </i>
    <i>
      <x v="516"/>
      <x/>
      <x v="574"/>
    </i>
    <i>
      <x v="517"/>
      <x v="3"/>
      <x v="201"/>
    </i>
    <i>
      <x v="518"/>
      <x v="1"/>
      <x v="1630"/>
    </i>
    <i>
      <x v="519"/>
      <x/>
      <x v="506"/>
    </i>
    <i>
      <x v="520"/>
      <x/>
      <x v="381"/>
    </i>
    <i>
      <x v="521"/>
      <x/>
      <x v="975"/>
    </i>
    <i>
      <x v="522"/>
      <x/>
      <x v="528"/>
    </i>
    <i>
      <x v="523"/>
      <x v="3"/>
      <x v="852"/>
    </i>
    <i>
      <x v="524"/>
      <x v="3"/>
      <x v="297"/>
    </i>
    <i>
      <x v="525"/>
      <x v="2"/>
      <x v="711"/>
    </i>
    <i>
      <x v="526"/>
      <x/>
      <x v="302"/>
    </i>
    <i>
      <x v="527"/>
      <x v="2"/>
      <x v="1956"/>
    </i>
    <i>
      <x v="528"/>
      <x v="3"/>
      <x v="504"/>
    </i>
    <i>
      <x v="529"/>
      <x/>
      <x v="765"/>
    </i>
    <i>
      <x v="530"/>
      <x v="1"/>
      <x v="121"/>
    </i>
    <i>
      <x v="531"/>
      <x v="3"/>
      <x v="169"/>
    </i>
    <i>
      <x v="532"/>
      <x v="3"/>
      <x v="1893"/>
    </i>
    <i>
      <x v="533"/>
      <x/>
      <x v="1386"/>
    </i>
    <i>
      <x v="534"/>
      <x v="1"/>
      <x v="663"/>
    </i>
    <i>
      <x v="535"/>
      <x/>
      <x v="111"/>
    </i>
    <i>
      <x v="536"/>
      <x v="1"/>
      <x v="168"/>
    </i>
    <i>
      <x v="537"/>
      <x/>
      <x v="144"/>
    </i>
    <i>
      <x v="538"/>
      <x/>
      <x v="122"/>
    </i>
    <i>
      <x v="539"/>
      <x v="3"/>
      <x v="878"/>
    </i>
    <i>
      <x v="540"/>
      <x v="3"/>
      <x v="857"/>
    </i>
    <i>
      <x v="541"/>
      <x v="3"/>
      <x v="714"/>
    </i>
    <i>
      <x v="542"/>
      <x v="1"/>
      <x v="137"/>
    </i>
    <i>
      <x v="543"/>
      <x/>
      <x v="307"/>
    </i>
    <i>
      <x v="544"/>
      <x v="1"/>
      <x v="1157"/>
    </i>
    <i>
      <x v="545"/>
      <x v="3"/>
      <x v="2006"/>
    </i>
    <i>
      <x v="546"/>
      <x v="3"/>
      <x v="1194"/>
    </i>
    <i>
      <x v="547"/>
      <x/>
      <x v="1736"/>
    </i>
    <i>
      <x v="548"/>
      <x/>
      <x v="1382"/>
    </i>
    <i>
      <x v="549"/>
      <x v="2"/>
      <x v="1798"/>
    </i>
    <i>
      <x v="550"/>
      <x v="2"/>
      <x v="459"/>
    </i>
    <i>
      <x v="551"/>
      <x v="2"/>
      <x v="1104"/>
    </i>
    <i>
      <x v="552"/>
      <x/>
      <x v="1494"/>
    </i>
    <i>
      <x v="553"/>
      <x v="2"/>
      <x v="672"/>
    </i>
    <i>
      <x v="554"/>
      <x/>
      <x v="555"/>
    </i>
    <i>
      <x v="555"/>
      <x v="1"/>
      <x v="31"/>
    </i>
    <i>
      <x v="556"/>
      <x/>
      <x v="1401"/>
    </i>
    <i>
      <x v="557"/>
      <x v="3"/>
      <x v="989"/>
    </i>
    <i>
      <x v="558"/>
      <x v="3"/>
      <x v="138"/>
    </i>
    <i>
      <x v="559"/>
      <x v="2"/>
      <x v="215"/>
    </i>
    <i>
      <x v="560"/>
      <x v="3"/>
      <x v="838"/>
    </i>
    <i>
      <x v="561"/>
      <x v="1"/>
      <x v="973"/>
    </i>
    <i>
      <x v="562"/>
      <x v="1"/>
      <x v="460"/>
    </i>
    <i>
      <x v="563"/>
      <x v="3"/>
      <x v="484"/>
    </i>
    <i>
      <x v="564"/>
      <x v="1"/>
      <x v="1057"/>
    </i>
    <i>
      <x v="565"/>
      <x v="1"/>
      <x v="1664"/>
    </i>
    <i>
      <x v="566"/>
      <x v="3"/>
      <x v="653"/>
    </i>
    <i>
      <x v="567"/>
      <x/>
      <x v="1449"/>
    </i>
    <i>
      <x v="568"/>
      <x/>
      <x v="870"/>
    </i>
    <i>
      <x v="569"/>
      <x v="3"/>
      <x v="1144"/>
    </i>
    <i>
      <x v="570"/>
      <x v="1"/>
      <x v="995"/>
    </i>
    <i>
      <x v="571"/>
      <x v="1"/>
      <x v="1432"/>
    </i>
    <i>
      <x v="572"/>
      <x v="1"/>
      <x v="1705"/>
    </i>
    <i>
      <x v="573"/>
      <x v="3"/>
      <x v="911"/>
    </i>
    <i>
      <x v="574"/>
      <x/>
      <x v="2023"/>
    </i>
    <i>
      <x v="575"/>
      <x v="3"/>
      <x v="1115"/>
    </i>
    <i>
      <x v="576"/>
      <x v="1"/>
      <x v="680"/>
    </i>
    <i>
      <x v="577"/>
      <x v="1"/>
      <x v="176"/>
    </i>
    <i>
      <x v="578"/>
      <x v="3"/>
      <x v="1765"/>
    </i>
    <i>
      <x v="579"/>
      <x v="3"/>
      <x v="1063"/>
    </i>
    <i>
      <x v="580"/>
      <x/>
      <x v="789"/>
    </i>
    <i>
      <x v="581"/>
      <x v="1"/>
      <x v="288"/>
    </i>
    <i>
      <x v="582"/>
      <x v="3"/>
      <x v="408"/>
    </i>
    <i>
      <x v="583"/>
      <x v="1"/>
      <x v="1999"/>
    </i>
    <i>
      <x v="584"/>
      <x v="3"/>
      <x v="241"/>
    </i>
    <i>
      <x v="585"/>
      <x v="3"/>
      <x v="1103"/>
    </i>
    <i>
      <x v="586"/>
      <x v="3"/>
      <x v="837"/>
    </i>
    <i>
      <x v="587"/>
      <x/>
      <x v="1669"/>
    </i>
    <i>
      <x v="588"/>
      <x/>
      <x v="525"/>
    </i>
    <i>
      <x v="589"/>
      <x/>
      <x v="798"/>
    </i>
    <i>
      <x v="590"/>
      <x v="1"/>
      <x v="1994"/>
    </i>
    <i>
      <x v="591"/>
      <x v="3"/>
      <x v="60"/>
    </i>
    <i>
      <x v="592"/>
      <x v="3"/>
      <x v="1125"/>
    </i>
    <i>
      <x v="593"/>
      <x v="1"/>
      <x v="1533"/>
    </i>
    <i>
      <x v="594"/>
      <x v="3"/>
      <x v="1331"/>
    </i>
    <i>
      <x v="595"/>
      <x/>
      <x v="1266"/>
    </i>
    <i>
      <x v="596"/>
      <x v="3"/>
      <x v="668"/>
    </i>
    <i>
      <x v="597"/>
      <x/>
      <x v="956"/>
    </i>
    <i>
      <x v="598"/>
      <x/>
      <x v="299"/>
    </i>
    <i>
      <x v="599"/>
      <x v="3"/>
      <x v="1942"/>
    </i>
    <i>
      <x v="600"/>
      <x v="3"/>
      <x v="1199"/>
    </i>
    <i>
      <x v="601"/>
      <x/>
      <x v="776"/>
    </i>
    <i>
      <x v="602"/>
      <x v="3"/>
      <x v="587"/>
    </i>
    <i>
      <x v="603"/>
      <x/>
      <x v="1378"/>
    </i>
    <i>
      <x v="604"/>
      <x v="1"/>
      <x v="1652"/>
    </i>
    <i>
      <x v="605"/>
      <x/>
      <x v="1825"/>
    </i>
    <i>
      <x v="606"/>
      <x v="3"/>
      <x v="335"/>
    </i>
    <i>
      <x v="607"/>
      <x v="1"/>
      <x v="1283"/>
    </i>
    <i>
      <x v="608"/>
      <x v="1"/>
      <x v="1351"/>
    </i>
    <i>
      <x v="609"/>
      <x v="3"/>
      <x v="802"/>
    </i>
    <i>
      <x v="610"/>
      <x/>
      <x v="1787"/>
    </i>
    <i>
      <x v="611"/>
      <x v="3"/>
      <x v="474"/>
    </i>
    <i>
      <x v="612"/>
      <x v="1"/>
      <x v="379"/>
    </i>
    <i>
      <x v="613"/>
      <x/>
      <x v="407"/>
    </i>
    <i>
      <x v="614"/>
      <x v="1"/>
      <x v="251"/>
    </i>
    <i>
      <x v="615"/>
      <x/>
      <x v="49"/>
    </i>
    <i>
      <x v="616"/>
      <x/>
      <x v="222"/>
    </i>
    <i>
      <x v="617"/>
      <x/>
      <x v="503"/>
    </i>
    <i>
      <x v="618"/>
      <x v="1"/>
      <x v="1334"/>
    </i>
    <i>
      <x v="619"/>
      <x v="3"/>
      <x v="814"/>
    </i>
    <i>
      <x v="620"/>
      <x v="2"/>
      <x v="427"/>
    </i>
    <i>
      <x v="621"/>
      <x/>
      <x v="1555"/>
    </i>
    <i>
      <x v="622"/>
      <x/>
      <x v="182"/>
    </i>
    <i>
      <x v="623"/>
      <x v="3"/>
      <x v="149"/>
    </i>
    <i>
      <x v="624"/>
      <x v="1"/>
      <x v="372"/>
    </i>
    <i>
      <x v="625"/>
      <x v="1"/>
      <x v="483"/>
    </i>
    <i>
      <x v="626"/>
      <x/>
      <x v="1430"/>
    </i>
    <i>
      <x v="627"/>
      <x/>
      <x v="1444"/>
    </i>
    <i>
      <x v="628"/>
      <x/>
      <x v="1482"/>
    </i>
    <i>
      <x v="629"/>
      <x v="1"/>
      <x v="1489"/>
    </i>
    <i>
      <x v="630"/>
      <x/>
      <x v="928"/>
    </i>
    <i>
      <x v="631"/>
      <x v="3"/>
      <x v="1485"/>
    </i>
    <i>
      <x v="632"/>
      <x/>
      <x v="420"/>
    </i>
    <i>
      <x v="633"/>
      <x v="1"/>
      <x v="1719"/>
    </i>
    <i>
      <x v="634"/>
      <x v="1"/>
      <x v="1112"/>
    </i>
    <i>
      <x v="635"/>
      <x v="3"/>
      <x v="273"/>
    </i>
    <i>
      <x v="636"/>
      <x v="3"/>
      <x v="1959"/>
    </i>
    <i>
      <x v="637"/>
      <x v="3"/>
      <x v="1058"/>
    </i>
    <i>
      <x v="638"/>
      <x/>
      <x v="400"/>
    </i>
    <i>
      <x v="639"/>
      <x v="3"/>
      <x v="1327"/>
    </i>
    <i>
      <x v="640"/>
      <x v="3"/>
      <x v="184"/>
    </i>
    <i>
      <x v="641"/>
      <x v="3"/>
      <x v="1391"/>
    </i>
    <i>
      <x v="642"/>
      <x/>
      <x v="87"/>
    </i>
    <i>
      <x v="643"/>
      <x/>
      <x v="1215"/>
    </i>
    <i>
      <x v="644"/>
      <x v="3"/>
      <x v="368"/>
    </i>
    <i>
      <x v="645"/>
      <x v="3"/>
      <x v="495"/>
    </i>
    <i>
      <x v="646"/>
      <x/>
      <x v="32"/>
    </i>
    <i>
      <x v="647"/>
      <x/>
      <x v="1752"/>
    </i>
    <i>
      <x v="648"/>
      <x/>
      <x v="853"/>
    </i>
    <i>
      <x v="649"/>
      <x/>
      <x v="689"/>
    </i>
    <i>
      <x v="650"/>
      <x/>
      <x v="42"/>
    </i>
    <i>
      <x v="651"/>
      <x/>
      <x v="1347"/>
    </i>
    <i>
      <x v="652"/>
      <x v="3"/>
      <x v="855"/>
    </i>
    <i>
      <x v="653"/>
      <x v="1"/>
      <x v="53"/>
    </i>
    <i>
      <x v="654"/>
      <x/>
      <x v="970"/>
    </i>
    <i>
      <x v="655"/>
      <x/>
      <x v="1419"/>
    </i>
    <i>
      <x v="656"/>
      <x v="3"/>
      <x v="1118"/>
    </i>
    <i>
      <x v="657"/>
      <x v="3"/>
      <x v="811"/>
    </i>
    <i>
      <x v="658"/>
      <x v="3"/>
      <x v="1255"/>
    </i>
    <i>
      <x v="659"/>
      <x/>
      <x v="1704"/>
    </i>
    <i>
      <x v="660"/>
      <x/>
      <x v="547"/>
    </i>
    <i>
      <x v="661"/>
      <x v="3"/>
      <x v="1413"/>
    </i>
    <i>
      <x v="662"/>
      <x v="3"/>
      <x v="966"/>
    </i>
    <i>
      <x v="663"/>
      <x v="1"/>
      <x v="1917"/>
    </i>
    <i>
      <x v="664"/>
      <x/>
      <x v="825"/>
    </i>
    <i>
      <x v="665"/>
      <x/>
      <x v="1688"/>
    </i>
    <i>
      <x v="666"/>
      <x v="1"/>
      <x v="1925"/>
    </i>
    <i>
      <x v="667"/>
      <x v="2"/>
      <x v="4"/>
    </i>
    <i>
      <x v="668"/>
      <x v="1"/>
      <x v="1345"/>
    </i>
    <i>
      <x v="669"/>
      <x v="3"/>
      <x v="1108"/>
    </i>
    <i>
      <x v="670"/>
      <x v="3"/>
      <x v="432"/>
    </i>
    <i>
      <x v="671"/>
      <x/>
      <x v="1947"/>
    </i>
    <i>
      <x v="672"/>
      <x/>
      <x v="25"/>
    </i>
    <i>
      <x v="673"/>
      <x v="3"/>
      <x v="1532"/>
    </i>
    <i>
      <x v="674"/>
      <x v="1"/>
      <x v="1731"/>
    </i>
    <i>
      <x v="675"/>
      <x v="1"/>
      <x v="403"/>
    </i>
    <i>
      <x v="676"/>
      <x v="1"/>
      <x v="1761"/>
    </i>
    <i>
      <x v="677"/>
      <x v="3"/>
      <x v="55"/>
    </i>
    <i>
      <x v="678"/>
      <x/>
      <x v="1745"/>
    </i>
    <i>
      <x v="679"/>
      <x/>
      <x v="1541"/>
    </i>
    <i>
      <x v="680"/>
      <x v="3"/>
      <x v="1013"/>
    </i>
    <i>
      <x v="681"/>
      <x v="1"/>
      <x v="1653"/>
    </i>
    <i>
      <x v="682"/>
      <x v="3"/>
      <x v="1797"/>
    </i>
    <i>
      <x v="683"/>
      <x/>
      <x v="1229"/>
    </i>
    <i>
      <x v="684"/>
      <x v="3"/>
      <x v="1358"/>
    </i>
    <i>
      <x v="685"/>
      <x v="2"/>
      <x v="1514"/>
    </i>
    <i>
      <x v="686"/>
      <x v="1"/>
      <x v="1025"/>
    </i>
    <i>
      <x v="687"/>
      <x/>
      <x v="581"/>
    </i>
    <i>
      <x v="688"/>
      <x v="3"/>
      <x v="1607"/>
    </i>
    <i>
      <x v="689"/>
      <x/>
      <x v="705"/>
    </i>
    <i>
      <x v="690"/>
      <x v="2"/>
      <x v="1840"/>
    </i>
    <i>
      <x v="691"/>
      <x/>
      <x v="1160"/>
    </i>
    <i>
      <x v="692"/>
      <x v="2"/>
      <x v="428"/>
    </i>
    <i>
      <x v="693"/>
      <x v="3"/>
      <x v="327"/>
    </i>
    <i>
      <x v="694"/>
      <x v="2"/>
      <x v="1085"/>
    </i>
    <i>
      <x v="695"/>
      <x/>
      <x v="30"/>
    </i>
    <i>
      <x v="696"/>
      <x v="3"/>
      <x v="1270"/>
    </i>
    <i>
      <x v="697"/>
      <x v="1"/>
      <x v="227"/>
    </i>
    <i>
      <x v="698"/>
      <x v="3"/>
      <x v="375"/>
    </i>
    <i>
      <x v="699"/>
      <x v="3"/>
      <x v="662"/>
    </i>
    <i>
      <x v="700"/>
      <x v="1"/>
      <x v="317"/>
    </i>
    <i>
      <x v="701"/>
      <x v="3"/>
      <x v="1067"/>
    </i>
    <i>
      <x v="702"/>
      <x v="3"/>
      <x v="260"/>
    </i>
    <i>
      <x v="703"/>
      <x/>
      <x v="683"/>
    </i>
    <i>
      <x v="704"/>
      <x v="3"/>
      <x v="147"/>
    </i>
    <i>
      <x v="705"/>
      <x v="2"/>
      <x v="1249"/>
    </i>
    <i>
      <x v="706"/>
      <x/>
      <x v="77"/>
    </i>
    <i>
      <x v="707"/>
      <x/>
      <x v="918"/>
    </i>
    <i>
      <x v="708"/>
      <x v="3"/>
      <x v="359"/>
    </i>
    <i>
      <x v="709"/>
      <x v="3"/>
      <x v="1530"/>
    </i>
    <i>
      <x v="710"/>
      <x v="2"/>
      <x v="508"/>
    </i>
    <i>
      <x v="711"/>
      <x/>
      <x v="1055"/>
    </i>
    <i>
      <x v="712"/>
      <x v="1"/>
      <x v="1516"/>
    </i>
    <i>
      <x v="713"/>
      <x v="3"/>
      <x v="1217"/>
    </i>
    <i>
      <x v="714"/>
      <x/>
      <x v="732"/>
    </i>
    <i>
      <x v="715"/>
      <x v="3"/>
      <x v="1343"/>
    </i>
    <i>
      <x v="716"/>
      <x v="2"/>
      <x v="439"/>
    </i>
    <i>
      <x v="717"/>
      <x/>
      <x v="1763"/>
    </i>
    <i>
      <x v="718"/>
      <x/>
      <x v="1097"/>
    </i>
    <i>
      <x v="719"/>
      <x v="3"/>
      <x v="1400"/>
    </i>
    <i>
      <x v="720"/>
      <x/>
      <x v="1221"/>
    </i>
    <i>
      <x v="721"/>
      <x v="2"/>
      <x v="394"/>
    </i>
    <i>
      <x v="722"/>
      <x/>
      <x v="1151"/>
    </i>
    <i>
      <x v="723"/>
      <x v="1"/>
      <x v="1976"/>
    </i>
    <i>
      <x v="724"/>
      <x v="2"/>
      <x v="915"/>
    </i>
    <i>
      <x v="725"/>
      <x v="3"/>
      <x v="112"/>
    </i>
    <i>
      <x v="726"/>
      <x v="3"/>
      <x v="233"/>
    </i>
    <i>
      <x v="727"/>
      <x/>
      <x v="1406"/>
    </i>
    <i>
      <x v="728"/>
      <x v="3"/>
      <x v="1247"/>
    </i>
    <i>
      <x v="729"/>
      <x/>
      <x v="155"/>
    </i>
    <i>
      <x v="730"/>
      <x/>
      <x v="567"/>
    </i>
    <i>
      <x v="731"/>
      <x/>
      <x v="294"/>
    </i>
    <i>
      <x v="732"/>
      <x/>
      <x v="1198"/>
    </i>
    <i>
      <x v="733"/>
      <x/>
      <x v="1782"/>
    </i>
    <i>
      <x v="734"/>
      <x v="1"/>
      <x v="2012"/>
    </i>
    <i>
      <x v="735"/>
      <x/>
      <x v="1257"/>
    </i>
    <i>
      <x v="736"/>
      <x v="2"/>
      <x v="404"/>
    </i>
    <i>
      <x v="737"/>
      <x/>
      <x v="1891"/>
    </i>
    <i>
      <x v="738"/>
      <x/>
      <x v="236"/>
    </i>
    <i>
      <x v="739"/>
      <x/>
      <x v="225"/>
    </i>
    <i>
      <x v="740"/>
      <x/>
      <x v="1104"/>
    </i>
    <i>
      <x v="741"/>
      <x v="2"/>
      <x v="1244"/>
    </i>
    <i>
      <x v="742"/>
      <x v="3"/>
      <x v="1975"/>
    </i>
    <i>
      <x v="743"/>
      <x v="2"/>
      <x v="243"/>
    </i>
    <i>
      <x v="744"/>
      <x/>
      <x v="819"/>
    </i>
    <i>
      <x v="745"/>
      <x/>
      <x v="396"/>
    </i>
    <i>
      <x v="746"/>
      <x v="3"/>
      <x v="1047"/>
    </i>
    <i>
      <x v="747"/>
      <x/>
      <x v="5"/>
    </i>
    <i>
      <x v="748"/>
      <x v="3"/>
      <x v="131"/>
    </i>
    <i>
      <x v="749"/>
      <x v="3"/>
      <x v="835"/>
    </i>
    <i>
      <x v="750"/>
      <x v="1"/>
      <x v="38"/>
    </i>
    <i>
      <x v="751"/>
      <x v="3"/>
      <x v="3"/>
    </i>
    <i>
      <x v="752"/>
      <x v="1"/>
      <x v="775"/>
    </i>
    <i>
      <x v="753"/>
      <x v="3"/>
      <x v="326"/>
    </i>
    <i>
      <x v="754"/>
      <x v="2"/>
      <x v="207"/>
    </i>
    <i>
      <x v="755"/>
      <x/>
      <x v="1366"/>
    </i>
    <i>
      <x v="756"/>
      <x/>
      <x v="1232"/>
    </i>
    <i>
      <x v="757"/>
      <x/>
      <x v="588"/>
    </i>
    <i>
      <x v="758"/>
      <x/>
      <x v="1510"/>
    </i>
    <i>
      <x v="759"/>
      <x/>
      <x v="979"/>
    </i>
    <i>
      <x v="760"/>
      <x/>
      <x v="1520"/>
    </i>
    <i>
      <x v="761"/>
      <x/>
      <x v="44"/>
    </i>
    <i>
      <x v="762"/>
      <x/>
      <x v="1908"/>
    </i>
    <i>
      <x v="763"/>
      <x v="3"/>
      <x v="468"/>
    </i>
    <i>
      <x v="764"/>
      <x/>
      <x v="1612"/>
    </i>
    <i>
      <x v="765"/>
      <x v="3"/>
      <x v="785"/>
    </i>
    <i>
      <x v="766"/>
      <x v="2"/>
      <x v="279"/>
    </i>
    <i>
      <x v="767"/>
      <x v="2"/>
      <x v="339"/>
    </i>
    <i>
      <x v="768"/>
      <x/>
      <x v="728"/>
    </i>
    <i>
      <x v="769"/>
      <x/>
      <x v="356"/>
    </i>
    <i>
      <x v="770"/>
      <x v="3"/>
      <x v="387"/>
    </i>
    <i>
      <x v="771"/>
      <x/>
      <x v="277"/>
    </i>
    <i>
      <x v="772"/>
      <x/>
      <x v="1184"/>
    </i>
    <i>
      <x v="773"/>
      <x/>
      <x v="507"/>
    </i>
    <i>
      <x v="774"/>
      <x v="2"/>
      <x v="770"/>
    </i>
    <i>
      <x v="775"/>
      <x/>
      <x v="888"/>
    </i>
    <i>
      <x v="776"/>
      <x v="2"/>
      <x v="1280"/>
    </i>
    <i>
      <x v="777"/>
      <x/>
      <x v="1381"/>
    </i>
    <i>
      <x v="778"/>
      <x v="1"/>
      <x v="890"/>
    </i>
    <i>
      <x v="779"/>
      <x v="1"/>
      <x v="1248"/>
    </i>
    <i>
      <x v="780"/>
      <x/>
      <x v="1385"/>
    </i>
    <i>
      <x v="781"/>
      <x v="3"/>
      <x v="756"/>
    </i>
    <i>
      <x v="782"/>
      <x v="1"/>
      <x v="43"/>
    </i>
    <i>
      <x v="783"/>
      <x v="3"/>
      <x v="1670"/>
    </i>
    <i>
      <x v="784"/>
      <x/>
      <x v="1809"/>
    </i>
    <i>
      <x v="785"/>
      <x/>
      <x v="276"/>
    </i>
    <i>
      <x v="786"/>
      <x v="3"/>
      <x v="1619"/>
    </i>
    <i>
      <x v="787"/>
      <x v="1"/>
      <x v="1409"/>
    </i>
    <i>
      <x v="788"/>
      <x v="3"/>
      <x v="721"/>
    </i>
    <i>
      <x v="789"/>
      <x v="2"/>
      <x v="14"/>
    </i>
    <i>
      <x v="790"/>
      <x v="1"/>
      <x v="1001"/>
    </i>
    <i>
      <x v="791"/>
      <x v="2"/>
      <x v="552"/>
    </i>
    <i>
      <x v="792"/>
      <x v="1"/>
      <x v="1633"/>
    </i>
    <i>
      <x v="793"/>
      <x/>
      <x v="762"/>
    </i>
    <i>
      <x v="794"/>
      <x/>
      <x v="1708"/>
    </i>
    <i>
      <x v="795"/>
      <x/>
      <x v="845"/>
    </i>
    <i>
      <x v="796"/>
      <x/>
      <x v="200"/>
    </i>
    <i>
      <x v="797"/>
      <x v="3"/>
      <x v="489"/>
    </i>
    <i>
      <x v="798"/>
      <x/>
      <x v="1434"/>
    </i>
    <i>
      <x v="799"/>
      <x/>
      <x v="1243"/>
    </i>
    <i>
      <x v="800"/>
      <x v="1"/>
      <x v="361"/>
    </i>
    <i>
      <x v="801"/>
      <x v="3"/>
      <x v="1820"/>
    </i>
    <i>
      <x v="802"/>
      <x v="1"/>
      <x v="577"/>
    </i>
    <i>
      <x v="803"/>
      <x v="3"/>
      <x v="1416"/>
    </i>
    <i>
      <x v="804"/>
      <x/>
      <x v="79"/>
    </i>
    <i>
      <x v="805"/>
      <x v="3"/>
      <x v="322"/>
    </i>
    <i>
      <x v="806"/>
      <x v="1"/>
      <x v="426"/>
    </i>
    <i>
      <x v="807"/>
      <x/>
      <x v="466"/>
    </i>
    <i>
      <x v="808"/>
      <x/>
      <x v="1877"/>
    </i>
    <i>
      <x v="809"/>
      <x v="3"/>
      <x v="1534"/>
    </i>
    <i>
      <x v="810"/>
      <x/>
      <x v="999"/>
    </i>
    <i>
      <x v="811"/>
      <x/>
      <x v="486"/>
    </i>
    <i>
      <x v="812"/>
      <x v="1"/>
      <x v="609"/>
    </i>
    <i>
      <x v="813"/>
      <x/>
      <x v="1565"/>
    </i>
    <i>
      <x v="814"/>
      <x v="1"/>
      <x v="323"/>
    </i>
    <i>
      <x v="815"/>
      <x/>
      <x v="1008"/>
    </i>
    <i>
      <x v="816"/>
      <x/>
      <x v="1197"/>
    </i>
    <i>
      <x v="817"/>
      <x v="1"/>
      <x v="725"/>
    </i>
    <i>
      <x v="818"/>
      <x v="3"/>
      <x v="159"/>
    </i>
    <i>
      <x v="819"/>
      <x v="3"/>
      <x v="1227"/>
    </i>
    <i>
      <x v="820"/>
      <x v="1"/>
      <x v="384"/>
    </i>
    <i>
      <x v="821"/>
      <x v="1"/>
      <x v="1916"/>
    </i>
    <i>
      <x v="822"/>
      <x/>
      <x v="457"/>
    </i>
    <i>
      <x v="823"/>
      <x/>
      <x v="1582"/>
    </i>
    <i>
      <x v="824"/>
      <x v="3"/>
      <x v="1469"/>
    </i>
    <i>
      <x v="825"/>
      <x v="3"/>
      <x v="1436"/>
    </i>
    <i>
      <x v="826"/>
      <x v="2"/>
      <x v="565"/>
    </i>
    <i>
      <x v="827"/>
      <x v="1"/>
      <x v="1095"/>
    </i>
    <i>
      <x v="828"/>
      <x/>
      <x v="353"/>
    </i>
    <i>
      <x v="829"/>
      <x v="1"/>
      <x v="198"/>
    </i>
    <i>
      <x v="830"/>
      <x v="3"/>
      <x v="1105"/>
    </i>
    <i>
      <x v="831"/>
      <x v="3"/>
      <x v="96"/>
    </i>
    <i>
      <x v="832"/>
      <x v="3"/>
      <x v="942"/>
    </i>
    <i>
      <x v="833"/>
      <x v="1"/>
      <x v="981"/>
    </i>
    <i>
      <x v="834"/>
      <x v="3"/>
      <x v="1424"/>
    </i>
    <i>
      <x v="835"/>
      <x v="3"/>
      <x v="257"/>
    </i>
    <i>
      <x v="836"/>
      <x v="3"/>
      <x v="482"/>
    </i>
    <i>
      <x v="837"/>
      <x v="1"/>
      <x v="964"/>
    </i>
    <i>
      <x v="838"/>
      <x v="1"/>
      <x v="713"/>
    </i>
    <i>
      <x v="839"/>
      <x v="2"/>
      <x v="365"/>
    </i>
    <i>
      <x v="840"/>
      <x v="1"/>
      <x v="1827"/>
    </i>
    <i>
      <x v="841"/>
      <x v="3"/>
      <x v="1214"/>
    </i>
    <i>
      <x v="842"/>
      <x v="1"/>
      <x v="1322"/>
    </i>
    <i>
      <x v="843"/>
      <x/>
      <x v="17"/>
    </i>
    <i>
      <x v="844"/>
      <x v="2"/>
      <x v="884"/>
    </i>
    <i>
      <x v="845"/>
      <x/>
      <x v="954"/>
    </i>
    <i>
      <x v="846"/>
      <x/>
      <x v="1575"/>
    </i>
    <i>
      <x v="847"/>
      <x/>
      <x v="2015"/>
    </i>
    <i>
      <x v="848"/>
      <x/>
      <x v="325"/>
    </i>
    <i>
      <x v="849"/>
      <x v="3"/>
      <x v="1902"/>
    </i>
    <i>
      <x v="850"/>
      <x/>
      <x v="1772"/>
    </i>
    <i>
      <x v="851"/>
      <x v="3"/>
      <x v="22"/>
    </i>
    <i>
      <x v="852"/>
      <x v="3"/>
      <x v="1944"/>
    </i>
    <i>
      <x v="853"/>
      <x/>
      <x v="545"/>
    </i>
    <i>
      <x v="854"/>
      <x/>
      <x v="496"/>
    </i>
    <i>
      <x v="855"/>
      <x v="2"/>
      <x v="1028"/>
    </i>
    <i>
      <x v="856"/>
      <x v="3"/>
      <x v="1091"/>
    </i>
    <i>
      <x v="857"/>
      <x/>
      <x v="1402"/>
    </i>
    <i>
      <x v="858"/>
      <x/>
      <x v="1646"/>
    </i>
    <i>
      <x v="859"/>
      <x v="1"/>
      <x v="1344"/>
    </i>
    <i>
      <x v="860"/>
      <x v="3"/>
      <x v="1072"/>
    </i>
    <i>
      <x v="861"/>
      <x v="3"/>
      <x v="1844"/>
    </i>
    <i>
      <x v="862"/>
      <x v="3"/>
      <x v="438"/>
    </i>
    <i>
      <x v="863"/>
      <x v="2"/>
      <x v="1876"/>
    </i>
    <i>
      <x v="864"/>
      <x v="3"/>
      <x v="1466"/>
    </i>
    <i>
      <x v="865"/>
      <x/>
      <x v="1586"/>
    </i>
    <i>
      <x v="866"/>
      <x/>
      <x v="27"/>
    </i>
    <i>
      <x v="867"/>
      <x/>
      <x v="223"/>
    </i>
    <i>
      <x v="868"/>
      <x/>
      <x v="2014"/>
    </i>
    <i>
      <x v="869"/>
      <x/>
      <x v="600"/>
    </i>
    <i>
      <x v="870"/>
      <x v="2"/>
      <x v="1602"/>
    </i>
    <i>
      <x v="871"/>
      <x/>
      <x v="1439"/>
    </i>
    <i>
      <x v="872"/>
      <x v="1"/>
      <x v="644"/>
    </i>
    <i>
      <x v="873"/>
      <x v="1"/>
      <x v="1897"/>
    </i>
    <i>
      <x v="874"/>
      <x/>
      <x v="1707"/>
    </i>
    <i>
      <x v="875"/>
      <x v="3"/>
      <x v="598"/>
    </i>
    <i>
      <x v="876"/>
      <x v="1"/>
      <x v="1930"/>
    </i>
    <i>
      <x v="877"/>
      <x/>
      <x v="1802"/>
    </i>
    <i>
      <x v="878"/>
      <x/>
      <x v="841"/>
    </i>
    <i>
      <x v="879"/>
      <x v="3"/>
      <x v="133"/>
    </i>
    <i>
      <x v="880"/>
      <x/>
      <x v="1685"/>
    </i>
    <i>
      <x v="881"/>
      <x v="2"/>
      <x v="1615"/>
    </i>
    <i>
      <x v="882"/>
      <x v="1"/>
      <x v="1651"/>
    </i>
    <i>
      <x v="883"/>
      <x v="3"/>
      <x v="2019"/>
    </i>
    <i>
      <x v="884"/>
      <x/>
      <x v="412"/>
    </i>
    <i>
      <x v="885"/>
      <x/>
      <x v="341"/>
    </i>
    <i>
      <x v="886"/>
      <x/>
      <x v="239"/>
    </i>
    <i>
      <x v="887"/>
      <x v="3"/>
      <x v="1569"/>
    </i>
    <i>
      <x v="888"/>
      <x v="1"/>
      <x v="1737"/>
    </i>
    <i>
      <x v="889"/>
      <x v="3"/>
      <x v="1990"/>
    </i>
    <i>
      <x v="890"/>
      <x v="3"/>
      <x v="1734"/>
    </i>
    <i>
      <x v="891"/>
      <x/>
      <x v="1995"/>
    </i>
    <i>
      <x v="892"/>
      <x v="3"/>
      <x v="1052"/>
    </i>
    <i>
      <x v="893"/>
      <x v="1"/>
      <x v="1790"/>
    </i>
    <i>
      <x v="894"/>
      <x/>
      <x v="920"/>
    </i>
    <i>
      <x v="895"/>
      <x/>
      <x v="1155"/>
    </i>
    <i>
      <x v="896"/>
      <x v="3"/>
      <x v="740"/>
    </i>
    <i>
      <x v="897"/>
      <x v="1"/>
      <x v="1412"/>
    </i>
    <i>
      <x v="898"/>
      <x/>
      <x v="766"/>
    </i>
    <i>
      <x v="899"/>
      <x/>
      <x v="1472"/>
    </i>
    <i>
      <x v="900"/>
      <x v="3"/>
      <x v="637"/>
    </i>
    <i>
      <x v="901"/>
      <x/>
      <x v="1556"/>
    </i>
    <i>
      <x v="902"/>
      <x v="3"/>
      <x v="1649"/>
    </i>
    <i>
      <x v="903"/>
      <x v="2"/>
      <x v="1306"/>
    </i>
    <i>
      <x v="904"/>
      <x v="3"/>
      <x v="1336"/>
    </i>
    <i>
      <x v="905"/>
      <x v="2"/>
      <x v="351"/>
    </i>
    <i>
      <x v="906"/>
      <x v="1"/>
      <x v="165"/>
    </i>
    <i>
      <x v="907"/>
      <x v="1"/>
      <x v="1261"/>
    </i>
    <i>
      <x v="908"/>
      <x/>
      <x v="1758"/>
    </i>
    <i>
      <x v="909"/>
      <x/>
      <x v="801"/>
    </i>
    <i>
      <x v="910"/>
      <x v="3"/>
      <x v="1272"/>
    </i>
    <i>
      <x v="911"/>
      <x/>
      <x v="1111"/>
    </i>
    <i>
      <x v="912"/>
      <x v="3"/>
      <x v="1305"/>
    </i>
    <i>
      <x v="913"/>
      <x v="3"/>
      <x v="263"/>
    </i>
    <i>
      <x v="914"/>
      <x/>
      <x v="1277"/>
    </i>
    <i>
      <x v="915"/>
      <x v="3"/>
      <x v="1094"/>
    </i>
    <i>
      <x v="916"/>
      <x v="3"/>
      <x v="1390"/>
    </i>
    <i>
      <x v="917"/>
      <x/>
      <x v="1130"/>
    </i>
    <i>
      <x v="918"/>
      <x/>
      <x v="935"/>
    </i>
    <i>
      <x v="919"/>
      <x/>
      <x v="115"/>
    </i>
    <i>
      <x v="920"/>
      <x v="3"/>
      <x v="901"/>
    </i>
    <i>
      <x v="921"/>
      <x/>
      <x v="1997"/>
    </i>
    <i>
      <x v="922"/>
      <x v="1"/>
      <x v="1632"/>
    </i>
    <i>
      <x v="923"/>
      <x/>
      <x v="1981"/>
    </i>
    <i>
      <x v="924"/>
      <x/>
      <x v="1458"/>
    </i>
    <i>
      <x v="925"/>
      <x v="1"/>
      <x v="2018"/>
    </i>
    <i>
      <x v="926"/>
      <x/>
      <x v="9"/>
    </i>
    <i>
      <x v="927"/>
      <x v="2"/>
      <x v="1488"/>
    </i>
    <i>
      <x v="928"/>
      <x v="1"/>
      <x v="594"/>
    </i>
    <i>
      <x v="929"/>
      <x v="2"/>
      <x v="941"/>
    </i>
    <i>
      <x v="930"/>
      <x v="3"/>
      <x v="414"/>
    </i>
    <i>
      <x v="931"/>
      <x/>
      <x v="1934"/>
    </i>
    <i>
      <x v="932"/>
      <x/>
      <x v="536"/>
    </i>
    <i>
      <x v="933"/>
      <x v="1"/>
      <x v="1110"/>
    </i>
    <i>
      <x v="934"/>
      <x v="3"/>
      <x v="1213"/>
    </i>
    <i>
      <x v="935"/>
      <x/>
      <x v="1496"/>
    </i>
    <i>
      <x v="936"/>
      <x v="3"/>
      <x v="768"/>
    </i>
    <i>
      <x v="937"/>
      <x v="3"/>
      <x v="1618"/>
    </i>
    <i>
      <x v="938"/>
      <x/>
      <x v="701"/>
    </i>
    <i>
      <x v="939"/>
      <x v="1"/>
      <x v="1088"/>
    </i>
    <i>
      <x v="940"/>
      <x v="3"/>
      <x v="1814"/>
    </i>
    <i>
      <x v="941"/>
      <x/>
      <x v="1661"/>
    </i>
    <i>
      <x v="942"/>
      <x/>
      <x v="1293"/>
    </i>
    <i>
      <x v="943"/>
      <x v="3"/>
      <x v="378"/>
    </i>
    <i>
      <x v="944"/>
      <x v="3"/>
      <x v="716"/>
    </i>
    <i>
      <x v="945"/>
      <x/>
      <x v="214"/>
    </i>
    <i>
      <x v="946"/>
      <x/>
      <x v="1521"/>
    </i>
    <i>
      <x v="947"/>
      <x v="3"/>
      <x v="15"/>
    </i>
    <i>
      <x v="948"/>
      <x v="3"/>
      <x v="1544"/>
    </i>
    <i>
      <x v="949"/>
      <x/>
      <x v="874"/>
    </i>
    <i>
      <x v="950"/>
      <x/>
      <x v="977"/>
    </i>
    <i>
      <x v="951"/>
      <x v="3"/>
      <x v="421"/>
    </i>
    <i>
      <x v="952"/>
      <x/>
      <x v="1826"/>
    </i>
    <i>
      <x v="953"/>
      <x v="3"/>
      <x v="229"/>
    </i>
    <i>
      <x v="954"/>
      <x v="3"/>
      <x v="479"/>
    </i>
    <i>
      <x v="955"/>
      <x v="1"/>
      <x v="1133"/>
    </i>
    <i>
      <x v="956"/>
      <x/>
      <x v="1776"/>
    </i>
    <i>
      <x v="957"/>
      <x/>
      <x v="914"/>
    </i>
    <i>
      <x v="958"/>
      <x v="2"/>
      <x v="454"/>
    </i>
    <i>
      <x v="959"/>
      <x/>
      <x v="997"/>
    </i>
    <i>
      <x v="960"/>
      <x/>
      <x v="754"/>
    </i>
    <i>
      <x v="961"/>
      <x v="3"/>
      <x v="89"/>
    </i>
    <i>
      <x v="962"/>
      <x v="3"/>
      <x v="704"/>
    </i>
    <i>
      <x v="963"/>
      <x v="3"/>
      <x v="952"/>
    </i>
    <i>
      <x v="964"/>
      <x/>
      <x v="1040"/>
    </i>
    <i>
      <x v="965"/>
      <x/>
      <x v="693"/>
    </i>
    <i>
      <x v="966"/>
      <x v="3"/>
      <x v="831"/>
    </i>
    <i>
      <x v="967"/>
      <x/>
      <x v="1454"/>
    </i>
    <i>
      <x v="968"/>
      <x v="3"/>
      <x v="929"/>
    </i>
    <i>
      <x v="969"/>
      <x v="1"/>
      <x v="1600"/>
    </i>
    <i>
      <x v="970"/>
      <x v="1"/>
      <x v="2003"/>
    </i>
    <i>
      <x v="971"/>
      <x/>
      <x v="1747"/>
    </i>
    <i>
      <x v="972"/>
      <x v="3"/>
      <x v="1073"/>
    </i>
    <i>
      <x v="973"/>
      <x v="3"/>
      <x v="1201"/>
    </i>
    <i>
      <x v="974"/>
      <x v="3"/>
      <x v="1285"/>
    </i>
    <i>
      <x v="975"/>
      <x v="3"/>
      <x v="224"/>
    </i>
    <i>
      <x v="976"/>
      <x v="1"/>
      <x v="1200"/>
    </i>
    <i>
      <x v="977"/>
      <x v="3"/>
      <x v="792"/>
    </i>
    <i>
      <x v="978"/>
      <x v="3"/>
      <x v="750"/>
    </i>
    <i>
      <x v="979"/>
      <x v="1"/>
      <x v="117"/>
    </i>
    <i>
      <x v="980"/>
      <x v="3"/>
      <x v="338"/>
    </i>
    <i>
      <x v="981"/>
      <x v="2"/>
      <x v="1260"/>
    </i>
    <i>
      <x v="982"/>
      <x v="1"/>
      <x v="1158"/>
    </i>
    <i>
      <x v="983"/>
      <x/>
      <x v="1718"/>
    </i>
    <i>
      <x v="984"/>
      <x v="2"/>
      <x v="849"/>
    </i>
    <i>
      <x v="985"/>
      <x v="1"/>
      <x v="349"/>
    </i>
    <i>
      <x v="986"/>
      <x v="3"/>
      <x v="1311"/>
    </i>
    <i>
      <x v="987"/>
      <x v="3"/>
      <x v="1171"/>
    </i>
    <i>
      <x v="988"/>
      <x v="3"/>
      <x v="1643"/>
    </i>
    <i>
      <x v="989"/>
      <x/>
      <x v="76"/>
    </i>
    <i>
      <x v="990"/>
      <x v="3"/>
      <x v="2020"/>
    </i>
    <i>
      <x v="991"/>
      <x v="2"/>
      <x v="1161"/>
    </i>
    <i>
      <x v="992"/>
      <x v="1"/>
      <x v="1623"/>
    </i>
    <i>
      <x v="993"/>
      <x v="3"/>
      <x v="429"/>
    </i>
    <i>
      <x v="994"/>
      <x/>
      <x v="431"/>
    </i>
    <i>
      <x v="995"/>
      <x/>
      <x v="769"/>
    </i>
    <i>
      <x v="996"/>
      <x v="3"/>
      <x v="1308"/>
    </i>
    <i>
      <x v="997"/>
      <x v="3"/>
      <x v="1551"/>
    </i>
    <i>
      <x v="998"/>
      <x/>
      <x v="1882"/>
    </i>
    <i>
      <x v="999"/>
      <x v="3"/>
      <x v="893"/>
    </i>
    <i>
      <x v="1000"/>
      <x v="2"/>
      <x v="1290"/>
    </i>
    <i>
      <x v="1001"/>
      <x v="3"/>
      <x v="669"/>
    </i>
    <i>
      <x v="1002"/>
      <x/>
      <x v="1756"/>
    </i>
    <i>
      <x v="1003"/>
      <x/>
      <x v="1126"/>
    </i>
    <i>
      <x v="1004"/>
      <x v="2"/>
      <x v="1049"/>
    </i>
    <i>
      <x v="1005"/>
      <x/>
      <x v="1303"/>
    </i>
    <i>
      <x v="1006"/>
      <x v="3"/>
      <x v="623"/>
    </i>
    <i>
      <x v="1007"/>
      <x/>
      <x v="1864"/>
    </i>
    <i>
      <x v="1008"/>
      <x/>
      <x v="444"/>
    </i>
    <i>
      <x v="1009"/>
      <x v="3"/>
      <x v="305"/>
    </i>
    <i>
      <x v="1010"/>
      <x v="1"/>
      <x v="1943"/>
    </i>
    <i>
      <x v="1011"/>
      <x/>
      <x v="1800"/>
    </i>
    <i>
      <x v="1012"/>
      <x v="2"/>
      <x v="247"/>
    </i>
    <i>
      <x v="1013"/>
      <x/>
      <x v="590"/>
    </i>
    <i>
      <x v="1014"/>
      <x/>
      <x v="1960"/>
    </i>
    <i>
      <x v="1015"/>
      <x v="3"/>
      <x v="1348"/>
    </i>
    <i>
      <x v="1016"/>
      <x v="2"/>
      <x v="127"/>
    </i>
    <i>
      <x v="1017"/>
      <x/>
      <x v="953"/>
    </i>
    <i>
      <x v="1018"/>
      <x/>
      <x v="1748"/>
    </i>
    <i>
      <x v="1019"/>
      <x/>
      <x v="601"/>
    </i>
    <i>
      <x v="1020"/>
      <x/>
      <x v="796"/>
    </i>
    <i>
      <x v="1021"/>
      <x/>
      <x v="1048"/>
    </i>
    <i>
      <x v="1022"/>
      <x/>
      <x v="727"/>
    </i>
    <i>
      <x v="1023"/>
      <x v="3"/>
      <x v="1181"/>
    </i>
    <i>
      <x v="1024"/>
      <x v="1"/>
      <x v="160"/>
    </i>
    <i>
      <x v="1025"/>
      <x/>
      <x v="1321"/>
    </i>
    <i>
      <x v="1026"/>
      <x v="1"/>
      <x v="1715"/>
    </i>
    <i>
      <x v="1027"/>
      <x/>
      <x v="618"/>
    </i>
    <i>
      <x v="1028"/>
      <x/>
      <x v="1986"/>
    </i>
    <i>
      <x v="1029"/>
      <x/>
      <x v="94"/>
    </i>
    <i>
      <x v="1030"/>
      <x/>
      <x v="1941"/>
    </i>
    <i>
      <x v="1031"/>
      <x/>
      <x v="978"/>
    </i>
    <i>
      <x v="1032"/>
      <x/>
      <x v="1834"/>
    </i>
    <i>
      <x v="1033"/>
      <x v="3"/>
      <x v="1892"/>
    </i>
    <i>
      <x v="1034"/>
      <x v="3"/>
      <x v="871"/>
    </i>
    <i>
      <x v="1035"/>
      <x/>
      <x v="7"/>
    </i>
    <i>
      <x v="1036"/>
      <x v="1"/>
      <x v="1854"/>
    </i>
    <i>
      <x v="1037"/>
      <x v="3"/>
      <x v="1847"/>
    </i>
    <i>
      <x v="1038"/>
      <x/>
      <x v="1724"/>
    </i>
    <i>
      <x v="1039"/>
      <x v="3"/>
      <x v="1086"/>
    </i>
    <i>
      <x v="1040"/>
      <x v="2"/>
      <x v="1837"/>
    </i>
    <i>
      <x v="1041"/>
      <x/>
      <x v="1950"/>
    </i>
    <i>
      <x v="1042"/>
      <x/>
      <x v="832"/>
    </i>
    <i>
      <x v="1043"/>
      <x/>
      <x v="218"/>
    </i>
    <i>
      <x v="1044"/>
      <x v="3"/>
      <x v="1299"/>
    </i>
    <i>
      <x v="1045"/>
      <x v="1"/>
      <x v="899"/>
    </i>
    <i>
      <x v="1046"/>
      <x/>
      <x v="380"/>
    </i>
    <i>
      <x v="1047"/>
      <x v="1"/>
      <x v="386"/>
    </i>
    <i>
      <x v="1048"/>
      <x v="2"/>
      <x v="1621"/>
    </i>
    <i>
      <x v="1049"/>
      <x v="3"/>
      <x v="248"/>
    </i>
    <i>
      <x v="1050"/>
      <x/>
      <x v="684"/>
    </i>
    <i>
      <x v="1051"/>
      <x v="3"/>
      <x v="1035"/>
    </i>
    <i>
      <x v="1052"/>
      <x v="1"/>
      <x v="612"/>
    </i>
    <i>
      <x v="1053"/>
      <x v="3"/>
      <x v="1991"/>
    </i>
    <i>
      <x v="1054"/>
      <x v="2"/>
      <x v="833"/>
    </i>
    <i>
      <x v="1055"/>
      <x v="2"/>
      <x v="671"/>
    </i>
    <i>
      <x v="1056"/>
      <x v="3"/>
      <x v="548"/>
    </i>
    <i>
      <x v="1057"/>
      <x v="3"/>
      <x v="926"/>
    </i>
    <i>
      <x v="1058"/>
      <x v="1"/>
      <x v="385"/>
    </i>
    <i>
      <x v="1059"/>
      <x/>
      <x v="1600"/>
    </i>
    <i>
      <x v="1060"/>
      <x/>
      <x v="1487"/>
    </i>
    <i>
      <x v="1061"/>
      <x v="1"/>
      <x v="311"/>
    </i>
    <i>
      <x v="1062"/>
      <x v="1"/>
      <x v="1808"/>
    </i>
    <i>
      <x v="1063"/>
      <x v="3"/>
      <x v="864"/>
    </i>
    <i>
      <x v="1064"/>
      <x v="1"/>
      <x v="627"/>
    </i>
    <i>
      <x v="1065"/>
      <x v="1"/>
      <x v="777"/>
    </i>
    <i>
      <x v="1066"/>
      <x/>
      <x v="1566"/>
    </i>
    <i>
      <x v="1067"/>
      <x/>
      <x v="760"/>
    </i>
    <i>
      <x v="1068"/>
      <x v="1"/>
      <x v="185"/>
    </i>
    <i>
      <x v="1069"/>
      <x v="2"/>
      <x v="1675"/>
    </i>
    <i>
      <x v="1070"/>
      <x v="2"/>
      <x v="1766"/>
    </i>
    <i>
      <x v="1071"/>
      <x/>
      <x v="1863"/>
    </i>
    <i>
      <x v="1072"/>
      <x v="1"/>
      <x v="1250"/>
    </i>
    <i>
      <x v="1073"/>
      <x/>
      <x v="836"/>
    </i>
    <i>
      <x v="1074"/>
      <x v="1"/>
      <x v="1671"/>
    </i>
    <i>
      <x v="1075"/>
      <x/>
      <x v="1273"/>
    </i>
    <i>
      <x v="1076"/>
      <x v="1"/>
      <x v="1979"/>
    </i>
    <i>
      <x v="1077"/>
      <x v="2"/>
      <x v="1549"/>
    </i>
    <i>
      <x v="1078"/>
      <x v="2"/>
      <x v="1368"/>
    </i>
    <i>
      <x v="1079"/>
      <x/>
      <x v="347"/>
    </i>
    <i>
      <x v="1080"/>
      <x v="3"/>
      <x v="212"/>
    </i>
    <i>
      <x v="1081"/>
      <x v="2"/>
      <x v="158"/>
    </i>
    <i>
      <x v="1082"/>
      <x v="1"/>
      <x v="1019"/>
    </i>
    <i>
      <x v="1083"/>
      <x v="3"/>
      <x v="1360"/>
    </i>
    <i>
      <x v="1084"/>
      <x v="3"/>
      <x v="1387"/>
    </i>
    <i>
      <x v="1085"/>
      <x/>
      <x v="366"/>
    </i>
    <i>
      <x v="1086"/>
      <x v="3"/>
      <x v="194"/>
    </i>
    <i>
      <x v="1087"/>
      <x/>
      <x v="1356"/>
    </i>
    <i>
      <x v="1088"/>
      <x v="3"/>
      <x v="1149"/>
    </i>
    <i>
      <x v="1089"/>
      <x v="1"/>
      <x v="1901"/>
    </i>
    <i>
      <x v="1090"/>
      <x/>
      <x v="1823"/>
    </i>
    <i>
      <x v="1091"/>
      <x v="3"/>
      <x v="91"/>
    </i>
    <i>
      <x v="1092"/>
      <x v="3"/>
      <x v="1663"/>
    </i>
    <i>
      <x v="1093"/>
      <x v="3"/>
      <x v="450"/>
    </i>
    <i>
      <x v="1094"/>
      <x v="3"/>
      <x v="1021"/>
    </i>
    <i>
      <x v="1095"/>
      <x/>
      <x v="56"/>
    </i>
    <i>
      <x v="1096"/>
      <x v="3"/>
      <x v="324"/>
    </i>
    <i>
      <x v="1097"/>
      <x v="1"/>
      <x v="843"/>
    </i>
    <i>
      <x v="1098"/>
      <x v="3"/>
      <x v="1223"/>
    </i>
    <i>
      <x v="1099"/>
      <x/>
      <x v="177"/>
    </i>
    <i>
      <x v="1100"/>
      <x/>
      <x v="868"/>
    </i>
    <i>
      <x v="1101"/>
      <x/>
      <x v="638"/>
    </i>
    <i>
      <x v="1102"/>
      <x v="3"/>
      <x v="880"/>
    </i>
    <i>
      <x v="1103"/>
      <x/>
      <x v="648"/>
    </i>
    <i>
      <x v="1104"/>
      <x v="1"/>
      <x v="1562"/>
    </i>
    <i>
      <x v="1105"/>
      <x/>
      <x v="197"/>
    </i>
    <i>
      <x v="1106"/>
      <x v="1"/>
      <x v="541"/>
    </i>
    <i>
      <x v="1107"/>
      <x/>
      <x v="1141"/>
    </i>
    <i>
      <x v="1108"/>
      <x/>
      <x v="572"/>
    </i>
    <i>
      <x v="1109"/>
      <x v="1"/>
      <x v="1918"/>
    </i>
    <i>
      <x v="1110"/>
      <x v="3"/>
      <x v="1323"/>
    </i>
    <i>
      <x v="1111"/>
      <x/>
      <x v="1403"/>
    </i>
    <i>
      <x v="1112"/>
      <x v="2"/>
      <x v="499"/>
    </i>
    <i>
      <x v="1113"/>
      <x v="1"/>
      <x v="300"/>
    </i>
    <i>
      <x v="1114"/>
      <x/>
      <x v="167"/>
    </i>
    <i>
      <x v="1115"/>
      <x v="3"/>
      <x v="542"/>
    </i>
    <i>
      <x v="1116"/>
      <x/>
      <x v="1907"/>
    </i>
    <i>
      <x v="1117"/>
      <x/>
      <x v="1634"/>
    </i>
    <i>
      <x v="1118"/>
      <x v="1"/>
      <x v="1106"/>
    </i>
    <i>
      <x v="1119"/>
      <x v="3"/>
      <x v="933"/>
    </i>
    <i>
      <x v="1120"/>
      <x/>
      <x v="1042"/>
    </i>
    <i>
      <x v="1121"/>
      <x v="1"/>
      <x v="360"/>
    </i>
    <i>
      <x v="1122"/>
      <x v="2"/>
      <x v="220"/>
    </i>
    <i>
      <x v="1123"/>
      <x v="1"/>
      <x v="563"/>
    </i>
    <i>
      <x v="1124"/>
      <x v="3"/>
      <x v="1717"/>
    </i>
    <i>
      <x v="1125"/>
      <x v="3"/>
      <x v="736"/>
    </i>
    <i>
      <x v="1126"/>
      <x/>
      <x v="193"/>
    </i>
    <i>
      <x v="1127"/>
      <x v="3"/>
      <x v="304"/>
    </i>
    <i>
      <x v="1128"/>
      <x/>
      <x v="301"/>
    </i>
    <i>
      <x v="1129"/>
      <x v="3"/>
      <x v="1946"/>
    </i>
    <i>
      <x v="1130"/>
      <x v="1"/>
      <x v="1154"/>
    </i>
    <i>
      <x v="1131"/>
      <x v="3"/>
      <x v="1208"/>
    </i>
    <i>
      <x v="1132"/>
      <x v="1"/>
      <x v="1867"/>
    </i>
    <i>
      <x v="1133"/>
      <x v="2"/>
      <x v="1769"/>
    </i>
    <i>
      <x v="1134"/>
      <x v="1"/>
      <x v="448"/>
    </i>
    <i>
      <x v="1135"/>
      <x/>
      <x v="613"/>
    </i>
    <i>
      <x v="1136"/>
      <x v="3"/>
      <x v="422"/>
    </i>
    <i>
      <x v="1137"/>
      <x v="3"/>
      <x v="616"/>
    </i>
    <i>
      <x v="1138"/>
      <x v="1"/>
      <x v="1142"/>
    </i>
    <i>
      <x v="1139"/>
      <x/>
      <x v="1608"/>
    </i>
    <i>
      <x v="1140"/>
      <x/>
      <x v="1884"/>
    </i>
    <i>
      <x v="1141"/>
      <x v="3"/>
      <x v="910"/>
    </i>
    <i>
      <x v="1142"/>
      <x/>
      <x v="1363"/>
    </i>
    <i>
      <x v="1143"/>
      <x/>
      <x v="1923"/>
    </i>
    <i>
      <x v="1144"/>
      <x v="1"/>
      <x v="1813"/>
    </i>
    <i>
      <x v="1145"/>
      <x v="1"/>
      <x v="1698"/>
    </i>
    <i>
      <x v="1146"/>
      <x v="3"/>
      <x v="523"/>
    </i>
    <i>
      <x v="1147"/>
      <x/>
      <x v="717"/>
    </i>
    <i>
      <x v="1148"/>
      <x/>
      <x v="174"/>
    </i>
    <i>
      <x v="1149"/>
      <x v="3"/>
      <x v="125"/>
    </i>
    <i>
      <x v="1150"/>
      <x v="1"/>
      <x v="1453"/>
    </i>
    <i>
      <x v="1151"/>
      <x v="3"/>
      <x v="2009"/>
    </i>
    <i>
      <x v="1152"/>
      <x v="1"/>
      <x v="1004"/>
    </i>
    <i>
      <x v="1153"/>
      <x/>
      <x v="551"/>
    </i>
    <i>
      <x v="1154"/>
      <x/>
      <x v="1886"/>
    </i>
    <i>
      <x v="1155"/>
      <x v="1"/>
      <x v="187"/>
    </i>
    <i>
      <x v="1156"/>
      <x/>
      <x v="1650"/>
    </i>
    <i>
      <x v="1157"/>
      <x/>
      <x v="240"/>
    </i>
    <i>
      <x v="1158"/>
      <x v="3"/>
      <x v="292"/>
    </i>
    <i>
      <x v="1159"/>
      <x v="3"/>
      <x v="309"/>
    </i>
    <i>
      <x v="1160"/>
      <x/>
      <x v="109"/>
    </i>
    <i>
      <x v="1161"/>
      <x v="2"/>
      <x v="1961"/>
    </i>
    <i>
      <x v="1162"/>
      <x v="3"/>
      <x v="1777"/>
    </i>
    <i>
      <x v="1163"/>
      <x v="3"/>
      <x v="511"/>
    </i>
    <i>
      <x v="1164"/>
      <x v="3"/>
      <x v="903"/>
    </i>
    <i>
      <x v="1165"/>
      <x/>
      <x v="675"/>
    </i>
    <i>
      <x v="1166"/>
      <x v="2"/>
      <x v="1332"/>
    </i>
    <i>
      <x v="1167"/>
      <x/>
      <x v="1357"/>
    </i>
    <i>
      <x v="1168"/>
      <x v="3"/>
      <x v="715"/>
    </i>
    <i>
      <x v="1169"/>
      <x v="1"/>
      <x v="264"/>
    </i>
    <i>
      <x v="1170"/>
      <x/>
      <x v="1479"/>
    </i>
    <i>
      <x v="1171"/>
      <x v="3"/>
      <x v="780"/>
    </i>
    <i>
      <x v="1172"/>
      <x/>
      <x v="441"/>
    </i>
    <i>
      <x v="1173"/>
      <x v="1"/>
      <x v="1388"/>
    </i>
    <i>
      <x v="1174"/>
      <x/>
      <x v="869"/>
    </i>
    <i>
      <x v="1175"/>
      <x v="3"/>
      <x v="1422"/>
    </i>
    <i>
      <x v="1176"/>
      <x/>
      <x v="1372"/>
    </i>
    <i>
      <x v="1177"/>
      <x v="3"/>
      <x v="1346"/>
    </i>
    <i>
      <x v="1178"/>
      <x v="1"/>
      <x v="1301"/>
    </i>
    <i>
      <x v="1179"/>
      <x v="3"/>
      <x v="730"/>
    </i>
    <i>
      <x v="1180"/>
      <x/>
      <x v="844"/>
    </i>
    <i>
      <x v="1181"/>
      <x v="3"/>
      <x v="41"/>
    </i>
    <i>
      <x v="1182"/>
      <x v="3"/>
      <x v="1096"/>
    </i>
    <i>
      <x v="1183"/>
      <x v="1"/>
      <x v="1762"/>
    </i>
    <i>
      <x v="1184"/>
      <x v="1"/>
      <x v="1059"/>
    </i>
    <i>
      <x v="1185"/>
      <x v="1"/>
      <x v="1978"/>
    </i>
    <i>
      <x v="1186"/>
      <x v="3"/>
      <x v="1395"/>
    </i>
    <i>
      <x v="1187"/>
      <x v="1"/>
      <x v="787"/>
    </i>
    <i>
      <x v="1188"/>
      <x v="1"/>
      <x v="1421"/>
    </i>
    <i>
      <x v="1189"/>
      <x v="1"/>
      <x v="957"/>
    </i>
    <i>
      <x v="1190"/>
      <x/>
      <x v="531"/>
    </i>
    <i>
      <x v="1191"/>
      <x v="2"/>
      <x v="409"/>
    </i>
    <i>
      <x v="1192"/>
      <x v="3"/>
      <x v="1441"/>
    </i>
    <i>
      <x v="1193"/>
      <x v="3"/>
      <x v="146"/>
    </i>
    <i>
      <x v="1194"/>
      <x v="3"/>
      <x v="23"/>
    </i>
    <i>
      <x v="1195"/>
      <x v="2"/>
      <x v="1427"/>
    </i>
    <i>
      <x v="1196"/>
      <x v="3"/>
      <x v="1238"/>
    </i>
    <i>
      <x v="1197"/>
      <x v="3"/>
      <x v="735"/>
    </i>
    <i>
      <x v="1198"/>
      <x v="2"/>
      <x v="906"/>
    </i>
    <i>
      <x v="1199"/>
      <x v="1"/>
      <x v="253"/>
    </i>
    <i>
      <x v="1200"/>
      <x v="3"/>
      <x v="434"/>
    </i>
    <i>
      <x v="1201"/>
      <x v="1"/>
      <x v="1284"/>
    </i>
    <i>
      <x v="1202"/>
      <x v="3"/>
      <x v="1969"/>
    </i>
    <i>
      <x v="1203"/>
      <x v="2"/>
      <x v="734"/>
    </i>
    <i>
      <x v="1204"/>
      <x/>
      <x v="1711"/>
    </i>
    <i>
      <x v="1205"/>
      <x v="2"/>
      <x v="86"/>
    </i>
    <i>
      <x v="1206"/>
      <x v="1"/>
      <x v="1696"/>
    </i>
    <i>
      <x v="1207"/>
      <x/>
      <x v="99"/>
    </i>
    <i>
      <x v="1208"/>
      <x v="1"/>
      <x v="1263"/>
    </i>
    <i>
      <x v="1209"/>
      <x v="1"/>
      <x v="793"/>
    </i>
    <i>
      <x v="1210"/>
      <x/>
      <x v="1939"/>
    </i>
    <i>
      <x v="1211"/>
      <x v="1"/>
      <x v="1686"/>
    </i>
    <i>
      <x v="1212"/>
      <x/>
      <x v="991"/>
    </i>
    <i>
      <x v="1213"/>
      <x v="2"/>
      <x v="190"/>
    </i>
    <i>
      <x v="1214"/>
      <x/>
      <x v="522"/>
    </i>
    <i>
      <x v="1215"/>
      <x v="3"/>
      <x v="904"/>
    </i>
    <i>
      <x v="1216"/>
      <x v="1"/>
      <x v="1557"/>
    </i>
    <i>
      <x v="1217"/>
      <x/>
      <x v="986"/>
    </i>
    <i>
      <x v="1218"/>
      <x v="1"/>
      <x v="1755"/>
    </i>
    <i>
      <x v="1219"/>
      <x/>
      <x v="178"/>
    </i>
    <i>
      <x v="1220"/>
      <x/>
      <x v="83"/>
    </i>
    <i>
      <x v="1221"/>
      <x/>
      <x v="1219"/>
    </i>
    <i>
      <x v="1222"/>
      <x v="3"/>
      <x v="1297"/>
    </i>
    <i>
      <x v="1223"/>
      <x v="3"/>
      <x v="487"/>
    </i>
    <i>
      <x v="1224"/>
      <x v="3"/>
      <x v="1288"/>
    </i>
    <i>
      <x v="1225"/>
      <x/>
      <x v="40"/>
    </i>
    <i>
      <x v="1226"/>
      <x v="3"/>
      <x v="1016"/>
    </i>
    <i>
      <x v="1227"/>
      <x/>
      <x v="992"/>
    </i>
    <i>
      <x v="1228"/>
      <x v="1"/>
      <x v="1819"/>
    </i>
    <i>
      <x v="1229"/>
      <x/>
      <x v="35"/>
    </i>
    <i>
      <x v="1230"/>
      <x v="3"/>
      <x v="416"/>
    </i>
    <i>
      <x v="1231"/>
      <x v="2"/>
      <x v="491"/>
    </i>
    <i>
      <x v="1232"/>
      <x/>
      <x v="607"/>
    </i>
    <i>
      <x v="1233"/>
      <x/>
      <x v="2008"/>
    </i>
    <i>
      <x v="1234"/>
      <x v="3"/>
      <x v="1414"/>
    </i>
    <i>
      <x v="1235"/>
      <x v="3"/>
      <x v="559"/>
    </i>
    <i>
      <x v="1236"/>
      <x v="3"/>
      <x v="1552"/>
    </i>
    <i>
      <x v="1237"/>
      <x v="1"/>
      <x v="752"/>
    </i>
    <i>
      <x v="1238"/>
      <x v="3"/>
      <x v="472"/>
    </i>
    <i>
      <x v="1239"/>
      <x/>
      <x v="877"/>
    </i>
    <i>
      <x v="1240"/>
      <x v="1"/>
      <x v="726"/>
    </i>
    <i>
      <x v="1241"/>
      <x v="2"/>
      <x v="1460"/>
    </i>
    <i>
      <x v="1242"/>
      <x/>
      <x v="140"/>
    </i>
    <i>
      <x v="1243"/>
      <x v="3"/>
      <x v="397"/>
    </i>
    <i>
      <x v="1244"/>
      <x/>
      <x v="164"/>
    </i>
    <i>
      <x v="1245"/>
      <x/>
      <x v="1622"/>
    </i>
    <i>
      <x v="1246"/>
      <x v="2"/>
      <x v="1289"/>
    </i>
    <i>
      <x v="1247"/>
      <x v="2"/>
      <x v="73"/>
    </i>
    <i>
      <x v="1248"/>
      <x v="2"/>
      <x v="1138"/>
    </i>
    <i>
      <x v="1249"/>
      <x v="3"/>
      <x v="1012"/>
    </i>
    <i>
      <x v="1250"/>
      <x v="2"/>
      <x v="1598"/>
    </i>
    <i>
      <x v="1251"/>
      <x/>
      <x v="1617"/>
    </i>
    <i>
      <x v="1252"/>
      <x v="2"/>
      <x v="863"/>
    </i>
    <i>
      <x v="1253"/>
      <x/>
      <x v="1224"/>
    </i>
    <i>
      <x v="1254"/>
      <x/>
      <x v="1550"/>
    </i>
    <i>
      <x v="1255"/>
      <x v="3"/>
      <x v="1364"/>
    </i>
    <i>
      <x v="1256"/>
      <x v="1"/>
      <x v="1065"/>
    </i>
    <i>
      <x v="1257"/>
      <x v="3"/>
      <x v="1896"/>
    </i>
    <i>
      <x v="1258"/>
      <x/>
      <x v="209"/>
    </i>
    <i>
      <x v="1259"/>
      <x/>
      <x v="790"/>
    </i>
    <i>
      <x v="1260"/>
      <x v="1"/>
      <x v="771"/>
    </i>
    <i>
      <x v="1261"/>
      <x v="3"/>
      <x v="357"/>
    </i>
    <i>
      <x v="1262"/>
      <x v="1"/>
      <x v="1784"/>
    </i>
    <i>
      <x v="1263"/>
      <x/>
      <x v="313"/>
    </i>
    <i>
      <x v="1264"/>
      <x/>
      <x v="1220"/>
    </i>
    <i>
      <x v="1265"/>
      <x v="3"/>
      <x v="331"/>
    </i>
    <i>
      <x v="1266"/>
      <x/>
      <x v="358"/>
    </i>
    <i>
      <x v="1267"/>
      <x v="2"/>
      <x v="1114"/>
    </i>
    <i>
      <x v="1268"/>
      <x v="2"/>
      <x v="1794"/>
    </i>
    <i>
      <x v="1269"/>
      <x/>
      <x v="1829"/>
    </i>
    <i>
      <x v="1270"/>
      <x v="3"/>
      <x v="281"/>
    </i>
    <i>
      <x v="1271"/>
      <x v="2"/>
      <x v="706"/>
    </i>
    <i>
      <x v="1272"/>
      <x v="3"/>
      <x v="1209"/>
    </i>
    <i>
      <x v="1273"/>
      <x/>
      <x v="1467"/>
    </i>
    <i>
      <x v="1274"/>
      <x/>
      <x v="1417"/>
    </i>
    <i>
      <x v="1275"/>
      <x v="1"/>
      <x v="1196"/>
    </i>
    <i>
      <x v="1276"/>
      <x/>
      <x v="1522"/>
    </i>
    <i>
      <x v="1277"/>
      <x/>
      <x v="1855"/>
    </i>
    <i>
      <x v="1278"/>
      <x v="2"/>
      <x v="1710"/>
    </i>
    <i>
      <x v="1279"/>
      <x v="1"/>
      <x v="1464"/>
    </i>
    <i>
      <x v="1280"/>
      <x v="3"/>
      <x v="196"/>
    </i>
    <i>
      <x v="1281"/>
      <x/>
      <x v="1936"/>
    </i>
    <i>
      <x v="1282"/>
      <x/>
      <x v="828"/>
    </i>
    <i>
      <x v="1283"/>
      <x/>
      <x v="1616"/>
    </i>
    <i>
      <x v="1284"/>
      <x v="3"/>
      <x v="976"/>
    </i>
    <i>
      <x v="1285"/>
      <x/>
      <x v="1801"/>
    </i>
    <i>
      <x v="1286"/>
      <x/>
      <x v="1054"/>
    </i>
    <i>
      <x v="1287"/>
      <x v="3"/>
      <x v="1314"/>
    </i>
    <i>
      <x v="1288"/>
      <x v="1"/>
      <x v="569"/>
    </i>
    <i>
      <x v="1289"/>
      <x v="2"/>
      <x v="1885"/>
    </i>
    <i>
      <x v="1290"/>
      <x v="2"/>
      <x v="524"/>
    </i>
    <i>
      <x v="1291"/>
      <x/>
      <x v="1572"/>
    </i>
    <i>
      <x v="1292"/>
      <x/>
      <x v="1000"/>
    </i>
    <i>
      <x v="1293"/>
      <x v="3"/>
      <x v="199"/>
    </i>
    <i>
      <x v="1294"/>
      <x/>
      <x v="18"/>
    </i>
    <i>
      <x v="1295"/>
      <x/>
      <x v="1075"/>
    </i>
    <i>
      <x v="1296"/>
      <x/>
      <x v="1050"/>
    </i>
    <i>
      <x v="1297"/>
      <x v="1"/>
      <x v="136"/>
    </i>
    <i>
      <x v="1298"/>
      <x/>
      <x v="1511"/>
    </i>
    <i>
      <x v="1299"/>
      <x/>
      <x v="946"/>
    </i>
    <i>
      <x v="1300"/>
      <x/>
      <x v="940"/>
    </i>
    <i>
      <x v="1301"/>
      <x v="1"/>
      <x v="882"/>
    </i>
    <i>
      <x v="1302"/>
      <x v="3"/>
      <x v="937"/>
    </i>
    <i>
      <x v="1303"/>
      <x/>
      <x v="1240"/>
    </i>
    <i>
      <x v="1304"/>
      <x/>
      <x v="1092"/>
    </i>
    <i>
      <x v="1305"/>
      <x v="3"/>
      <x v="66"/>
    </i>
    <i>
      <x v="1306"/>
      <x v="3"/>
      <x v="1438"/>
    </i>
    <i>
      <x v="1307"/>
      <x/>
      <x v="719"/>
    </i>
    <i>
      <x v="1308"/>
      <x v="3"/>
      <x v="1982"/>
    </i>
    <i>
      <x v="1309"/>
      <x/>
      <x v="1235"/>
    </i>
    <i>
      <x v="1310"/>
      <x/>
      <x v="939"/>
    </i>
    <i>
      <x v="1311"/>
      <x/>
      <x v="666"/>
    </i>
    <i>
      <x v="1312"/>
      <x v="2"/>
      <x v="451"/>
    </i>
    <i>
      <x v="1313"/>
      <x v="3"/>
      <x v="1594"/>
    </i>
    <i>
      <x v="1314"/>
      <x/>
      <x v="1271"/>
    </i>
    <i>
      <x v="1315"/>
      <x v="2"/>
      <x v="687"/>
    </i>
    <i>
      <x v="1316"/>
      <x/>
      <x v="1017"/>
    </i>
    <i>
      <x v="1317"/>
      <x/>
      <x v="461"/>
    </i>
    <i>
      <x v="1318"/>
      <x v="3"/>
      <x v="759"/>
    </i>
    <i>
      <x v="1319"/>
      <x v="2"/>
      <x v="1596"/>
    </i>
    <i>
      <x v="1320"/>
      <x/>
      <x v="1120"/>
    </i>
    <i>
      <x v="1321"/>
      <x v="3"/>
      <x v="699"/>
    </i>
    <i>
      <x v="1322"/>
      <x v="1"/>
      <x v="629"/>
    </i>
    <i>
      <x v="1323"/>
      <x v="1"/>
      <x v="104"/>
    </i>
    <i>
      <x v="1324"/>
      <x v="2"/>
      <x v="586"/>
    </i>
    <i>
      <x v="1325"/>
      <x/>
      <x v="1281"/>
    </i>
    <i>
      <x v="1326"/>
      <x/>
      <x v="433"/>
    </i>
    <i>
      <x v="1327"/>
      <x v="3"/>
      <x v="1821"/>
    </i>
    <i>
      <x v="1328"/>
      <x/>
      <x v="1912"/>
    </i>
    <i>
      <x v="1329"/>
      <x v="1"/>
      <x v="436"/>
    </i>
    <i>
      <x v="1330"/>
      <x/>
      <x v="399"/>
    </i>
    <i>
      <x v="1331"/>
      <x/>
      <x v="332"/>
    </i>
    <i>
      <x v="1332"/>
      <x v="3"/>
      <x v="1300"/>
    </i>
    <i>
      <x v="1333"/>
      <x v="3"/>
      <x v="967"/>
    </i>
    <i>
      <x v="1334"/>
      <x v="1"/>
      <x v="703"/>
    </i>
    <i>
      <x v="1335"/>
      <x/>
      <x v="628"/>
    </i>
    <i>
      <x v="1336"/>
      <x v="1"/>
      <x v="1873"/>
    </i>
    <i>
      <x v="1337"/>
      <x v="3"/>
      <x v="1604"/>
    </i>
    <i>
      <x v="1338"/>
      <x v="1"/>
      <x v="1871"/>
    </i>
    <i>
      <x v="1339"/>
      <x/>
      <x v="2010"/>
    </i>
    <i>
      <x v="1340"/>
      <x v="1"/>
      <x v="1246"/>
    </i>
    <i>
      <x v="1341"/>
      <x v="3"/>
      <x v="1099"/>
    </i>
    <i>
      <x v="1342"/>
      <x v="1"/>
      <x v="61"/>
    </i>
    <i>
      <x v="1343"/>
      <x v="2"/>
      <x v="807"/>
    </i>
    <i>
      <x v="1344"/>
      <x v="3"/>
      <x v="1333"/>
    </i>
    <i>
      <x v="1345"/>
      <x/>
      <x v="1159"/>
    </i>
    <i>
      <x v="1346"/>
      <x/>
      <x v="1045"/>
    </i>
    <i>
      <x v="1347"/>
      <x/>
      <x v="1807"/>
    </i>
    <i>
      <x v="1348"/>
      <x v="3"/>
      <x v="148"/>
    </i>
    <i>
      <x v="1349"/>
      <x v="1"/>
      <x v="1418"/>
    </i>
    <i>
      <x v="1350"/>
      <x/>
      <x v="1338"/>
    </i>
    <i>
      <x v="1351"/>
      <x/>
      <x v="944"/>
    </i>
    <i>
      <x v="1352"/>
      <x/>
      <x v="363"/>
    </i>
    <i>
      <x v="1353"/>
      <x v="3"/>
      <x v="513"/>
    </i>
    <i>
      <x v="1354"/>
      <x v="3"/>
      <x v="1641"/>
    </i>
    <i>
      <x v="1355"/>
      <x/>
      <x v="1890"/>
    </i>
    <i>
      <x v="1356"/>
      <x v="3"/>
      <x v="1044"/>
    </i>
    <i>
      <x v="1357"/>
      <x v="3"/>
      <x v="1177"/>
    </i>
    <i>
      <x v="1358"/>
      <x/>
      <x v="1740"/>
    </i>
    <i>
      <x v="1359"/>
      <x/>
      <x v="813"/>
    </i>
    <i>
      <x v="1360"/>
      <x/>
      <x v="1512"/>
    </i>
    <i>
      <x v="1361"/>
      <x v="1"/>
      <x v="1371"/>
    </i>
    <i>
      <x v="1362"/>
      <x v="1"/>
      <x v="909"/>
    </i>
    <i>
      <x v="1363"/>
      <x v="1"/>
      <x v="696"/>
    </i>
    <i>
      <x v="1364"/>
      <x v="1"/>
      <x v="767"/>
    </i>
    <i>
      <x v="1365"/>
      <x v="1"/>
      <x v="1425"/>
    </i>
    <i>
      <x v="1366"/>
      <x v="2"/>
      <x v="389"/>
    </i>
    <i>
      <x v="1367"/>
      <x v="2"/>
      <x v="463"/>
    </i>
    <i>
      <x v="1368"/>
      <x v="1"/>
      <x v="945"/>
    </i>
    <i>
      <x v="1369"/>
      <x/>
      <x v="1173"/>
    </i>
    <i>
      <x v="1370"/>
      <x/>
      <x v="772"/>
    </i>
    <i>
      <x v="1371"/>
      <x/>
      <x v="1587"/>
    </i>
    <i>
      <x v="1372"/>
      <x/>
      <x v="575"/>
    </i>
    <i>
      <x v="1373"/>
      <x/>
      <x v="518"/>
    </i>
    <i>
      <x v="1374"/>
      <x/>
      <x v="816"/>
    </i>
    <i>
      <x v="1375"/>
      <x v="2"/>
      <x v="962"/>
    </i>
    <i>
      <x v="1376"/>
      <x v="2"/>
      <x v="1906"/>
    </i>
    <i>
      <x v="1377"/>
      <x/>
      <x v="720"/>
    </i>
    <i>
      <x v="1378"/>
      <x v="3"/>
      <x v="895"/>
    </i>
    <i>
      <x v="1379"/>
      <x/>
      <x v="688"/>
    </i>
    <i>
      <x v="1380"/>
      <x v="3"/>
      <x v="1631"/>
    </i>
    <i>
      <x v="1381"/>
      <x/>
      <x v="1644"/>
    </i>
    <i>
      <x v="1382"/>
      <x v="1"/>
      <x v="1591"/>
    </i>
    <i>
      <x v="1383"/>
      <x v="1"/>
      <x v="1276"/>
    </i>
    <i>
      <x v="1384"/>
      <x v="1"/>
      <x v="1811"/>
    </i>
    <i>
      <x v="1385"/>
      <x v="3"/>
      <x v="1043"/>
    </i>
    <i>
      <x v="1386"/>
      <x v="3"/>
      <x v="655"/>
    </i>
    <i>
      <x v="1387"/>
      <x v="3"/>
      <x v="1509"/>
    </i>
    <i>
      <x v="1388"/>
      <x v="1"/>
      <x v="924"/>
    </i>
    <i>
      <x v="1389"/>
      <x v="1"/>
      <x v="226"/>
    </i>
    <i>
      <x v="1390"/>
      <x v="3"/>
      <x v="1415"/>
    </i>
    <i>
      <x v="1391"/>
      <x v="3"/>
      <x v="1500"/>
    </i>
    <i>
      <x v="1392"/>
      <x v="1"/>
      <x v="862"/>
    </i>
    <i>
      <x v="1393"/>
      <x/>
      <x v="764"/>
    </i>
    <i>
      <x v="1394"/>
      <x v="1"/>
      <x v="481"/>
    </i>
    <i>
      <x v="1395"/>
      <x v="2"/>
      <x v="865"/>
    </i>
    <i>
      <x v="1396"/>
      <x v="3"/>
      <x v="1523"/>
    </i>
    <i>
      <x v="1397"/>
      <x v="3"/>
      <x v="1525"/>
    </i>
    <i>
      <x v="1398"/>
      <x v="1"/>
      <x v="1535"/>
    </i>
    <i>
      <x v="1399"/>
      <x v="1"/>
      <x v="554"/>
    </i>
    <i>
      <x v="1400"/>
      <x/>
      <x v="1590"/>
    </i>
    <i>
      <x v="1401"/>
      <x v="3"/>
      <x v="1611"/>
    </i>
    <i>
      <x v="1402"/>
      <x v="3"/>
      <x v="470"/>
    </i>
    <i>
      <x v="1403"/>
      <x/>
      <x v="708"/>
    </i>
    <i>
      <x v="1404"/>
      <x v="3"/>
      <x v="820"/>
    </i>
    <i>
      <x v="1405"/>
      <x v="1"/>
      <x v="78"/>
    </i>
    <i>
      <x v="1406"/>
      <x/>
      <x v="626"/>
    </i>
    <i>
      <x v="1407"/>
      <x v="3"/>
      <x v="1665"/>
    </i>
    <i>
      <x v="1408"/>
      <x/>
      <x v="103"/>
    </i>
    <i>
      <x v="1409"/>
      <x v="3"/>
      <x v="1361"/>
    </i>
    <i>
      <x v="1410"/>
      <x/>
      <x v="676"/>
    </i>
    <i>
      <x v="1411"/>
      <x/>
      <x v="1655"/>
    </i>
    <i>
      <x v="1412"/>
      <x/>
      <x v="284"/>
    </i>
    <i>
      <x v="1413"/>
      <x v="3"/>
      <x v="171"/>
    </i>
    <i>
      <x v="1414"/>
      <x/>
      <x v="1298"/>
    </i>
    <i>
      <x v="1415"/>
      <x v="3"/>
      <x v="656"/>
    </i>
    <i>
      <x v="1416"/>
      <x/>
      <x v="1730"/>
    </i>
    <i>
      <x v="1417"/>
      <x v="1"/>
      <x v="1398"/>
    </i>
    <i>
      <x v="1418"/>
      <x v="3"/>
      <x v="1785"/>
    </i>
    <i>
      <x v="1419"/>
      <x v="3"/>
      <x v="919"/>
    </i>
    <i>
      <x v="1420"/>
      <x v="3"/>
      <x v="376"/>
    </i>
    <i>
      <x v="1421"/>
      <x v="3"/>
      <x v="318"/>
    </i>
    <i>
      <x v="1422"/>
      <x v="1"/>
      <x v="583"/>
    </i>
    <i>
      <x v="1423"/>
      <x v="1"/>
      <x v="206"/>
    </i>
    <i>
      <x v="1424"/>
      <x v="3"/>
      <x v="1077"/>
    </i>
    <i>
      <x v="1425"/>
      <x/>
      <x v="417"/>
    </i>
    <i>
      <x v="1426"/>
      <x/>
      <x v="1668"/>
    </i>
    <i>
      <x v="1427"/>
      <x v="1"/>
      <x v="848"/>
    </i>
    <i>
      <x v="1428"/>
      <x/>
      <x v="530"/>
    </i>
    <i>
      <x v="1429"/>
      <x v="3"/>
      <x v="1136"/>
    </i>
    <i>
      <x v="1430"/>
      <x v="1"/>
      <x v="850"/>
    </i>
    <i>
      <x v="1431"/>
      <x v="3"/>
      <x v="1117"/>
    </i>
    <i>
      <x v="1432"/>
      <x/>
      <x v="1531"/>
    </i>
    <i>
      <x v="1433"/>
      <x v="3"/>
      <x v="602"/>
    </i>
    <i>
      <x v="1434"/>
      <x v="3"/>
      <x v="369"/>
    </i>
    <i>
      <x v="1435"/>
      <x v="3"/>
      <x v="1638"/>
    </i>
    <i>
      <x v="1436"/>
      <x/>
      <x v="610"/>
    </i>
    <i>
      <x v="1437"/>
      <x v="2"/>
      <x v="1231"/>
    </i>
    <i>
      <x v="1438"/>
      <x/>
      <x v="1429"/>
    </i>
    <i>
      <x v="1439"/>
      <x v="3"/>
      <x v="1121"/>
    </i>
    <i>
      <x v="1440"/>
      <x/>
      <x v="271"/>
    </i>
    <i>
      <x v="1441"/>
      <x/>
      <x v="440"/>
    </i>
    <i>
      <x v="1442"/>
      <x/>
      <x v="1859"/>
    </i>
    <i>
      <x v="1443"/>
      <x v="3"/>
      <x v="278"/>
    </i>
    <i>
      <x v="1444"/>
      <x/>
      <x v="156"/>
    </i>
    <i>
      <x v="1445"/>
      <x v="2"/>
      <x v="1190"/>
    </i>
    <i>
      <x v="1446"/>
      <x/>
      <x v="1269"/>
    </i>
    <i>
      <x v="1447"/>
      <x v="1"/>
      <x v="192"/>
    </i>
    <i>
      <x v="1448"/>
      <x/>
      <x v="1667"/>
    </i>
    <i>
      <x v="1449"/>
      <x/>
      <x v="1977"/>
    </i>
    <i>
      <x v="1450"/>
      <x/>
      <x v="938"/>
    </i>
    <i>
      <x v="1451"/>
      <x v="2"/>
      <x v="1064"/>
    </i>
    <i>
      <x v="1452"/>
      <x/>
      <x v="1599"/>
    </i>
    <i>
      <x v="1453"/>
      <x v="3"/>
      <x v="747"/>
    </i>
    <i>
      <x v="1454"/>
      <x/>
      <x v="70"/>
    </i>
    <i>
      <x v="1455"/>
      <x/>
      <x v="1842"/>
    </i>
    <i>
      <x v="1456"/>
      <x v="3"/>
      <x v="354"/>
    </i>
    <i>
      <x v="1457"/>
      <x/>
      <x v="267"/>
    </i>
    <i>
      <x v="1458"/>
      <x v="3"/>
      <x v="1735"/>
    </i>
    <i>
      <x v="1459"/>
      <x v="1"/>
      <x v="1624"/>
    </i>
    <i>
      <x v="1460"/>
      <x v="3"/>
      <x v="1716"/>
    </i>
    <i>
      <x v="1461"/>
      <x/>
      <x v="573"/>
    </i>
    <i>
      <x v="1462"/>
      <x/>
      <x v="1296"/>
    </i>
    <i>
      <x v="1463"/>
      <x/>
      <x v="808"/>
    </i>
    <i>
      <x v="1464"/>
      <x v="3"/>
      <x v="1967"/>
    </i>
    <i>
      <x v="1465"/>
      <x v="2"/>
      <x v="1845"/>
    </i>
    <i>
      <x v="1466"/>
      <x v="3"/>
      <x v="905"/>
    </i>
    <i>
      <x v="1467"/>
      <x v="3"/>
      <x v="1626"/>
    </i>
    <i>
      <x v="1468"/>
      <x v="2"/>
      <x v="1452"/>
    </i>
    <i>
      <x v="1469"/>
      <x v="1"/>
      <x v="1895"/>
    </i>
    <i>
      <x v="1470"/>
      <x/>
      <x v="82"/>
    </i>
    <i>
      <x v="1471"/>
      <x v="3"/>
      <x v="392"/>
    </i>
    <i>
      <x v="1472"/>
      <x v="3"/>
      <x v="1354"/>
    </i>
    <i>
      <x v="1473"/>
      <x v="1"/>
      <x v="1894"/>
    </i>
    <i>
      <x v="1474"/>
      <x v="2"/>
      <x v="11"/>
    </i>
    <i>
      <x v="1475"/>
      <x/>
      <x v="778"/>
    </i>
    <i>
      <x v="1476"/>
      <x v="3"/>
      <x v="1396"/>
    </i>
    <i>
      <x v="1477"/>
      <x v="1"/>
      <x v="1384"/>
    </i>
    <i>
      <x v="1478"/>
      <x/>
      <x v="330"/>
    </i>
    <i>
      <x v="1479"/>
      <x/>
      <x v="1188"/>
    </i>
    <i>
      <x v="1480"/>
      <x v="3"/>
      <x v="189"/>
    </i>
    <i>
      <x v="1481"/>
      <x v="3"/>
      <x v="269"/>
    </i>
    <i>
      <x v="1482"/>
      <x/>
      <x v="1408"/>
    </i>
    <i>
      <x v="1483"/>
      <x/>
      <x v="660"/>
    </i>
    <i>
      <x v="1484"/>
      <x/>
      <x v="290"/>
    </i>
    <i>
      <x v="1485"/>
      <x/>
      <x v="270"/>
    </i>
    <i>
      <x v="1486"/>
      <x/>
      <x v="97"/>
    </i>
    <i>
      <x v="1487"/>
      <x/>
      <x v="624"/>
    </i>
    <i>
      <x v="1488"/>
      <x v="3"/>
      <x v="576"/>
    </i>
    <i>
      <x v="1489"/>
      <x v="2"/>
      <x v="630"/>
    </i>
    <i>
      <x v="1490"/>
      <x/>
      <x v="950"/>
    </i>
    <i>
      <x v="1491"/>
      <x v="1"/>
      <x v="851"/>
    </i>
    <i>
      <x v="1492"/>
      <x v="1"/>
      <x v="1778"/>
    </i>
    <i>
      <x v="1493"/>
      <x v="2"/>
      <x v="1369"/>
    </i>
    <i>
      <x v="1494"/>
      <x v="2"/>
      <x v="402"/>
    </i>
    <i>
      <x v="1495"/>
      <x v="3"/>
      <x v="1588"/>
    </i>
    <i>
      <x v="1496"/>
      <x/>
      <x v="26"/>
    </i>
    <i>
      <x v="1497"/>
      <x/>
      <x v="1499"/>
    </i>
    <i>
      <x v="1498"/>
      <x v="1"/>
      <x v="1773"/>
    </i>
    <i>
      <x v="1499"/>
      <x v="3"/>
      <x v="1658"/>
    </i>
    <i>
      <x v="1500"/>
      <x v="3"/>
      <x v="294"/>
    </i>
    <i>
      <x v="1501"/>
      <x/>
      <x v="129"/>
    </i>
    <i>
      <x v="1502"/>
      <x/>
      <x v="606"/>
    </i>
    <i>
      <x v="1503"/>
      <x v="2"/>
      <x v="1078"/>
    </i>
    <i>
      <x v="1504"/>
      <x/>
      <x v="1920"/>
    </i>
    <i>
      <x v="1505"/>
      <x/>
      <x v="1189"/>
    </i>
    <i>
      <x v="1506"/>
      <x v="3"/>
      <x v="68"/>
    </i>
    <i>
      <x v="1507"/>
      <x v="3"/>
      <x v="1359"/>
    </i>
    <i>
      <x v="1508"/>
      <x v="1"/>
      <x v="1461"/>
    </i>
    <i>
      <x v="1509"/>
      <x v="1"/>
      <x v="1648"/>
    </i>
    <i>
      <x v="1510"/>
      <x v="2"/>
      <x v="124"/>
    </i>
    <i>
      <x v="1511"/>
      <x/>
      <x v="1006"/>
    </i>
    <i>
      <x v="1512"/>
      <x v="2"/>
      <x v="1287"/>
    </i>
    <i>
      <x v="1513"/>
      <x v="3"/>
      <x v="203"/>
    </i>
    <i>
      <x v="1514"/>
      <x v="3"/>
      <x v="788"/>
    </i>
    <i>
      <x v="1515"/>
      <x v="3"/>
      <x v="1310"/>
    </i>
    <i>
      <x v="1516"/>
      <x v="3"/>
      <x v="823"/>
    </i>
    <i>
      <x v="1517"/>
      <x v="3"/>
      <x v="1818"/>
    </i>
    <i>
      <x v="1518"/>
      <x v="2"/>
      <x v="1176"/>
    </i>
    <i>
      <x v="1519"/>
      <x/>
      <x v="1003"/>
    </i>
    <i>
      <x v="1520"/>
      <x v="3"/>
      <x v="2011"/>
    </i>
    <i>
      <x v="1521"/>
      <x/>
      <x v="1470"/>
    </i>
    <i>
      <x v="1522"/>
      <x v="3"/>
      <x v="1691"/>
    </i>
    <i>
      <x v="1523"/>
      <x v="3"/>
      <x v="1150"/>
    </i>
    <i>
      <x v="1524"/>
      <x v="3"/>
      <x v="556"/>
    </i>
    <i>
      <x v="1525"/>
      <x/>
      <x v="1552"/>
    </i>
    <i>
      <x v="1526"/>
      <x v="1"/>
      <x v="1804"/>
    </i>
    <i>
      <x v="1527"/>
      <x v="3"/>
      <x v="2005"/>
    </i>
    <i>
      <x v="1528"/>
      <x v="3"/>
      <x v="321"/>
    </i>
    <i>
      <x v="1529"/>
      <x/>
      <x v="783"/>
    </i>
    <i>
      <x v="1530"/>
      <x v="3"/>
      <x v="748"/>
    </i>
    <i>
      <x v="1531"/>
      <x v="3"/>
      <x v="1007"/>
    </i>
    <i>
      <x v="1532"/>
      <x/>
      <x v="1921"/>
    </i>
    <i>
      <x v="1533"/>
      <x/>
      <x v="1666"/>
    </i>
    <i>
      <x v="1534"/>
      <x v="3"/>
      <x v="533"/>
    </i>
    <i>
      <x v="1535"/>
      <x/>
      <x v="163"/>
    </i>
    <i>
      <x v="1536"/>
      <x/>
      <x v="826"/>
    </i>
    <i>
      <x v="1537"/>
      <x v="3"/>
      <x v="1699"/>
    </i>
    <i>
      <x v="1538"/>
      <x/>
      <x v="560"/>
    </i>
    <i>
      <x v="1539"/>
      <x/>
      <x v="162"/>
    </i>
    <i>
      <x v="1540"/>
      <x v="1"/>
      <x v="795"/>
    </i>
    <i>
      <x v="1541"/>
      <x v="2"/>
      <x v="1437"/>
    </i>
    <i>
      <x v="1542"/>
      <x v="3"/>
      <x v="1451"/>
    </i>
    <i>
      <x v="1543"/>
      <x/>
      <x v="974"/>
    </i>
    <i>
      <x v="1544"/>
      <x v="3"/>
      <x v="452"/>
    </i>
    <i>
      <x v="1545"/>
      <x/>
      <x v="114"/>
    </i>
    <i>
      <x v="1546"/>
      <x v="1"/>
      <x v="63"/>
    </i>
    <i>
      <x v="1547"/>
      <x v="1"/>
      <x v="812"/>
    </i>
    <i>
      <x v="1548"/>
      <x v="3"/>
      <x v="927"/>
    </i>
    <i>
      <x v="1549"/>
      <x/>
      <x v="1513"/>
    </i>
    <i>
      <x v="1550"/>
      <x v="3"/>
      <x v="151"/>
    </i>
    <i>
      <x v="1551"/>
      <x v="3"/>
      <x v="661"/>
    </i>
    <i>
      <x v="1552"/>
      <x/>
      <x v="1680"/>
    </i>
    <i>
      <x v="1553"/>
      <x v="1"/>
      <x v="135"/>
    </i>
    <i>
      <x v="1554"/>
      <x v="1"/>
      <x v="126"/>
    </i>
    <i>
      <x v="1555"/>
      <x/>
      <x v="348"/>
    </i>
    <i>
      <x v="1556"/>
      <x/>
      <x v="558"/>
    </i>
    <i>
      <x v="1557"/>
      <x v="1"/>
      <x v="589"/>
    </i>
    <i>
      <x v="1558"/>
      <x/>
      <x v="917"/>
    </i>
    <i>
      <x v="1559"/>
      <x v="1"/>
      <x v="1437"/>
    </i>
    <i>
      <x v="1560"/>
      <x v="3"/>
      <x v="364"/>
    </i>
    <i>
      <x v="1561"/>
      <x v="1"/>
      <x v="473"/>
    </i>
    <i>
      <x v="1562"/>
      <x v="1"/>
      <x v="963"/>
    </i>
    <i>
      <x v="1563"/>
      <x v="1"/>
      <x v="377"/>
    </i>
    <i>
      <x v="1564"/>
      <x/>
      <x v="1812"/>
    </i>
    <i>
      <x v="1565"/>
      <x v="3"/>
      <x v="24"/>
    </i>
    <i>
      <x v="1566"/>
      <x v="1"/>
      <x v="237"/>
    </i>
    <i>
      <x v="1567"/>
      <x v="1"/>
      <x v="1098"/>
    </i>
    <i>
      <x v="1568"/>
      <x v="3"/>
      <x v="118"/>
    </i>
    <i>
      <x v="1569"/>
      <x/>
      <x v="1503"/>
    </i>
    <i>
      <x v="1570"/>
      <x v="1"/>
      <x v="287"/>
    </i>
    <i>
      <x v="1571"/>
      <x v="1"/>
      <x v="1457"/>
    </i>
    <i>
      <x v="1572"/>
      <x v="1"/>
      <x v="1656"/>
    </i>
    <i>
      <x v="1573"/>
      <x/>
      <x v="289"/>
    </i>
    <i>
      <x v="1574"/>
      <x v="3"/>
      <x v="925"/>
    </i>
    <i>
      <x v="1575"/>
      <x/>
      <x v="1627"/>
    </i>
    <i>
      <x v="1576"/>
      <x/>
      <x v="411"/>
    </i>
    <i>
      <x v="1577"/>
      <x v="3"/>
      <x v="1370"/>
    </i>
    <i>
      <x v="1578"/>
      <x v="1"/>
      <x v="702"/>
    </i>
    <i>
      <x v="1579"/>
      <x v="2"/>
      <x v="568"/>
    </i>
    <i>
      <x v="1580"/>
      <x v="2"/>
      <x v="1483"/>
    </i>
    <i>
      <x v="1581"/>
      <x v="1"/>
      <x v="1312"/>
    </i>
    <i>
      <x v="1582"/>
      <x v="3"/>
      <x v="1904"/>
    </i>
    <i>
      <x v="1583"/>
      <x v="3"/>
      <x v="1672"/>
    </i>
    <i>
      <x v="1584"/>
      <x v="1"/>
      <x v="1542"/>
    </i>
    <i>
      <x v="1585"/>
      <x v="3"/>
      <x v="1850"/>
    </i>
    <i>
      <x v="1586"/>
      <x v="3"/>
      <x v="861"/>
    </i>
    <i>
      <x v="1587"/>
      <x v="3"/>
      <x v="1578"/>
    </i>
    <i>
      <x v="1588"/>
      <x/>
      <x v="336"/>
    </i>
    <i>
      <x v="1589"/>
      <x/>
      <x v="1964"/>
    </i>
    <i>
      <x v="1590"/>
      <x/>
      <x v="405"/>
    </i>
    <i>
      <x v="1591"/>
      <x v="3"/>
      <x v="275"/>
    </i>
    <i>
      <x v="1592"/>
      <x v="3"/>
      <x v="188"/>
    </i>
    <i>
      <x v="1593"/>
      <x v="1"/>
      <x v="465"/>
    </i>
    <i>
      <x v="1594"/>
      <x v="1"/>
      <x v="143"/>
    </i>
    <i>
      <x v="1595"/>
      <x v="2"/>
      <x v="591"/>
    </i>
    <i>
      <x v="1596"/>
      <x/>
      <x v="1218"/>
    </i>
    <i>
      <x v="1597"/>
      <x/>
      <x v="1810"/>
    </i>
    <i>
      <x v="1598"/>
      <x/>
      <x v="1132"/>
    </i>
    <i>
      <x v="1599"/>
      <x v="3"/>
      <x v="410"/>
    </i>
    <i>
      <x v="1600"/>
      <x/>
      <x v="763"/>
    </i>
    <i>
      <x v="1601"/>
      <x/>
      <x v="228"/>
    </i>
    <i>
      <x v="1602"/>
      <x v="2"/>
      <x v="1878"/>
    </i>
    <i>
      <x v="1603"/>
      <x/>
      <x v="446"/>
    </i>
    <i>
      <x v="1604"/>
      <x v="1"/>
      <x v="334"/>
    </i>
    <i>
      <x v="1605"/>
      <x v="3"/>
      <x v="1781"/>
    </i>
    <i>
      <x v="1606"/>
      <x v="2"/>
      <x v="1010"/>
    </i>
    <i>
      <x v="1607"/>
      <x v="3"/>
      <x v="1329"/>
    </i>
    <i>
      <x v="1608"/>
      <x v="1"/>
      <x v="371"/>
    </i>
    <i>
      <x v="1609"/>
      <x v="1"/>
      <x v="395"/>
    </i>
    <i>
      <x v="1610"/>
      <x v="3"/>
      <x v="1341"/>
    </i>
    <i>
      <x v="1611"/>
      <x/>
      <x v="529"/>
    </i>
    <i>
      <x v="1612"/>
      <x v="2"/>
      <x v="1874"/>
    </i>
    <i>
      <x v="1613"/>
      <x/>
      <x v="1062"/>
    </i>
    <i>
      <x v="1614"/>
      <x/>
      <x v="1601"/>
    </i>
    <i>
      <x v="1615"/>
      <x/>
      <x v="951"/>
    </i>
    <i>
      <x v="1616"/>
      <x v="2"/>
      <x v="561"/>
    </i>
    <i>
      <x v="1617"/>
      <x v="1"/>
      <x v="350"/>
    </i>
    <i>
      <x v="1618"/>
      <x/>
      <x v="1495"/>
    </i>
    <i>
      <x v="1619"/>
      <x/>
      <x v="74"/>
    </i>
    <i>
      <x v="1620"/>
      <x/>
      <x v="916"/>
    </i>
    <i>
      <x v="1621"/>
      <x/>
      <x v="1933"/>
    </i>
    <i>
      <x v="1622"/>
      <x v="2"/>
      <x v="658"/>
    </i>
    <i>
      <x v="1623"/>
      <x/>
      <x v="1968"/>
    </i>
    <i>
      <x v="1624"/>
      <x/>
      <x v="980"/>
    </i>
    <i>
      <x v="1625"/>
      <x/>
      <x v="1831"/>
    </i>
    <i>
      <x v="1626"/>
      <x/>
      <x v="57"/>
    </i>
    <i>
      <x v="1627"/>
      <x v="1"/>
      <x v="1547"/>
    </i>
    <i>
      <x v="1628"/>
      <x/>
      <x v="106"/>
    </i>
    <i>
      <x v="1629"/>
      <x/>
      <x v="993"/>
    </i>
    <i>
      <x v="1630"/>
      <x v="2"/>
      <x v="539"/>
    </i>
    <i>
      <x v="1631"/>
      <x/>
      <x v="1484"/>
    </i>
    <i>
      <x v="1632"/>
      <x/>
      <x v="1172"/>
    </i>
    <i>
      <x v="1633"/>
      <x/>
      <x v="625"/>
    </i>
    <i>
      <x v="1634"/>
      <x/>
      <x v="761"/>
    </i>
    <i>
      <x v="1635"/>
      <x v="3"/>
      <x v="1561"/>
    </i>
    <i>
      <x v="1636"/>
      <x v="3"/>
      <x v="585"/>
    </i>
    <i>
      <x v="1637"/>
      <x/>
      <x v="1051"/>
    </i>
    <i>
      <x v="1638"/>
      <x v="1"/>
      <x v="875"/>
    </i>
    <i>
      <x v="1639"/>
      <x v="3"/>
      <x v="961"/>
    </i>
    <i>
      <x v="1640"/>
      <x/>
      <x v="897"/>
    </i>
    <i>
      <x v="1641"/>
      <x v="3"/>
      <x v="1640"/>
    </i>
    <i>
      <x v="1642"/>
      <x/>
      <x v="817"/>
    </i>
    <i>
      <x v="1643"/>
      <x v="3"/>
      <x v="100"/>
    </i>
    <i>
      <x v="1644"/>
      <x v="1"/>
      <x v="809"/>
    </i>
    <i>
      <x v="1645"/>
      <x v="2"/>
      <x v="650"/>
    </i>
    <i>
      <x v="1646"/>
      <x v="1"/>
      <x v="1294"/>
    </i>
    <i>
      <x v="1647"/>
      <x v="1"/>
      <x v="1304"/>
    </i>
    <i>
      <x v="1648"/>
      <x v="1"/>
      <x v="678"/>
    </i>
    <i>
      <x v="1649"/>
      <x/>
      <x v="340"/>
    </i>
    <i>
      <x v="1650"/>
      <x/>
      <x v="362"/>
    </i>
    <i>
      <x v="1651"/>
      <x v="3"/>
      <x v="1726"/>
    </i>
    <i>
      <x v="1652"/>
      <x/>
      <x v="891"/>
    </i>
    <i>
      <x v="1653"/>
      <x v="1"/>
      <x v="698"/>
    </i>
    <i>
      <x v="1654"/>
      <x/>
      <x v="1036"/>
    </i>
    <i>
      <x v="1655"/>
      <x v="1"/>
      <x v="245"/>
    </i>
    <i>
      <x v="1656"/>
      <x v="1"/>
      <x v="343"/>
    </i>
    <i>
      <x v="1657"/>
      <x/>
      <x v="1313"/>
    </i>
    <i>
      <x v="1658"/>
      <x v="1"/>
      <x v="1693"/>
    </i>
    <i>
      <x v="1659"/>
      <x v="3"/>
      <x v="1023"/>
    </i>
    <i>
      <x v="1660"/>
      <x v="2"/>
      <x v="1362"/>
    </i>
    <i>
      <x v="1661"/>
      <x/>
      <x v="447"/>
    </i>
    <i>
      <x v="1662"/>
      <x v="3"/>
      <x v="1560"/>
    </i>
    <i>
      <x v="1663"/>
      <x/>
      <x v="1805"/>
    </i>
    <i>
      <x v="1664"/>
      <x v="1"/>
      <x v="1681"/>
    </i>
    <i>
      <x v="1665"/>
      <x v="1"/>
      <x v="599"/>
    </i>
    <i>
      <x v="1666"/>
      <x v="3"/>
      <x v="955"/>
    </i>
    <i>
      <x v="1667"/>
      <x/>
      <x v="1700"/>
    </i>
    <i>
      <x v="1668"/>
      <x v="1"/>
      <x v="85"/>
    </i>
    <i>
      <x v="1669"/>
      <x/>
      <x v="172"/>
    </i>
    <i>
      <x v="1670"/>
      <x v="3"/>
      <x v="12"/>
    </i>
    <i>
      <x v="1671"/>
      <x v="3"/>
      <x v="1164"/>
    </i>
    <i>
      <x v="1672"/>
      <x v="2"/>
      <x v="1185"/>
    </i>
    <i>
      <x v="1673"/>
      <x/>
      <x v="1583"/>
    </i>
    <i>
      <x v="1674"/>
      <x v="2"/>
      <x v="1474"/>
    </i>
    <i>
      <x v="1675"/>
      <x v="3"/>
      <x v="75"/>
    </i>
    <i>
      <x v="1676"/>
      <x/>
      <x v="1674"/>
    </i>
    <i>
      <x v="1677"/>
      <x/>
      <x v="516"/>
    </i>
    <i>
      <x v="1678"/>
      <x v="3"/>
      <x v="611"/>
    </i>
    <i>
      <x v="1679"/>
      <x v="1"/>
      <x v="743"/>
    </i>
    <i>
      <x v="1680"/>
      <x/>
      <x v="1187"/>
    </i>
    <i>
      <x v="1681"/>
      <x v="1"/>
      <x v="469"/>
    </i>
    <i>
      <x v="1682"/>
      <x v="3"/>
      <x v="219"/>
    </i>
    <i>
      <x v="1683"/>
      <x/>
      <x v="856"/>
    </i>
    <i>
      <x v="1684"/>
      <x/>
      <x v="430"/>
    </i>
    <i>
      <x v="1685"/>
      <x v="3"/>
      <x v="907"/>
    </i>
    <i>
      <x v="1686"/>
      <x/>
      <x v="1742"/>
    </i>
    <i>
      <x v="1687"/>
      <x/>
      <x v="1580"/>
    </i>
    <i>
      <x v="1688"/>
      <x/>
      <x v="617"/>
    </i>
    <i>
      <x v="1689"/>
      <x/>
      <x v="1584"/>
    </i>
    <i>
      <x v="1690"/>
      <x/>
      <x v="830"/>
    </i>
    <i>
      <x v="1691"/>
      <x v="1"/>
      <x v="1179"/>
    </i>
    <i>
      <x v="1692"/>
      <x v="1"/>
      <x v="1335"/>
    </i>
    <i>
      <x v="1693"/>
      <x v="3"/>
      <x v="1367"/>
    </i>
    <i>
      <x v="1694"/>
      <x v="3"/>
      <x v="654"/>
    </i>
    <i>
      <x v="1695"/>
      <x v="3"/>
      <x v="1848"/>
    </i>
    <i>
      <x v="1696"/>
      <x/>
      <x v="540"/>
    </i>
    <i>
      <x v="1697"/>
      <x v="3"/>
      <x v="1579"/>
    </i>
    <i>
      <x v="1698"/>
      <x v="2"/>
      <x v="1477"/>
    </i>
    <i>
      <x v="1699"/>
      <x v="2"/>
      <x v="781"/>
    </i>
    <i>
      <x v="1700"/>
      <x v="3"/>
      <x v="1274"/>
    </i>
    <i>
      <x v="1701"/>
      <x v="3"/>
      <x v="1087"/>
    </i>
    <i>
      <x v="1702"/>
      <x v="2"/>
      <x v="291"/>
    </i>
    <i>
      <x v="1703"/>
      <x/>
      <x v="972"/>
    </i>
    <i>
      <x v="1704"/>
      <x v="3"/>
      <x v="646"/>
    </i>
    <i>
      <x v="1705"/>
      <x v="2"/>
      <x v="1714"/>
    </i>
    <i>
      <x v="1706"/>
      <x v="1"/>
      <x v="1134"/>
    </i>
    <i>
      <x v="1707"/>
      <x v="3"/>
      <x v="1146"/>
    </i>
    <i>
      <x v="1708"/>
      <x/>
      <x v="316"/>
    </i>
    <i>
      <x v="1709"/>
      <x/>
      <x v="1743"/>
    </i>
    <i>
      <x v="1710"/>
      <x/>
      <x v="1554"/>
    </i>
    <i>
      <x v="1711"/>
      <x v="3"/>
      <x v="1862"/>
    </i>
    <i>
      <x v="1712"/>
      <x/>
      <x v="1207"/>
    </i>
    <i>
      <x v="1713"/>
      <x/>
      <x v="614"/>
    </i>
    <i>
      <x v="1714"/>
      <x v="1"/>
      <x v="984"/>
    </i>
    <i>
      <x v="1715"/>
      <x v="3"/>
      <x v="2017"/>
    </i>
    <i>
      <x v="1716"/>
      <x v="3"/>
      <x v="105"/>
    </i>
    <i>
      <x v="1717"/>
      <x v="3"/>
      <x v="1448"/>
    </i>
    <i>
      <x v="1718"/>
      <x v="1"/>
      <x v="1540"/>
    </i>
    <i>
      <x v="1719"/>
      <x v="1"/>
      <x v="464"/>
    </i>
    <i>
      <x v="1720"/>
      <x v="3"/>
      <x v="584"/>
    </i>
    <i>
      <x v="1721"/>
      <x v="3"/>
      <x v="1851"/>
    </i>
    <i>
      <x v="1722"/>
      <x v="3"/>
      <x v="682"/>
    </i>
    <i>
      <x v="1723"/>
      <x/>
      <x v="145"/>
    </i>
    <i>
      <x v="1724"/>
      <x v="3"/>
      <x v="1889"/>
    </i>
    <i>
      <x v="1725"/>
      <x/>
      <x v="1307"/>
    </i>
    <i>
      <x v="1726"/>
      <x/>
      <x v="230"/>
    </i>
    <i>
      <x v="1727"/>
      <x v="3"/>
      <x v="1365"/>
    </i>
    <i>
      <x v="1728"/>
      <x v="2"/>
      <x v="593"/>
    </i>
    <i>
      <x v="1729"/>
      <x v="3"/>
      <x v="1205"/>
    </i>
    <i>
      <x v="1730"/>
      <x/>
      <x v="677"/>
    </i>
    <i>
      <x v="1731"/>
      <x v="3"/>
      <x v="1505"/>
    </i>
    <i>
      <x v="1732"/>
      <x v="1"/>
      <x v="1996"/>
    </i>
    <i>
      <x v="1733"/>
      <x v="1"/>
      <x v="1407"/>
    </i>
    <i>
      <x v="1734"/>
      <x/>
      <x v="1795"/>
    </i>
    <i>
      <x v="1735"/>
      <x/>
      <x v="1679"/>
    </i>
    <i>
      <x v="1736"/>
      <x/>
      <x v="1292"/>
    </i>
    <i>
      <x v="1737"/>
      <x v="3"/>
      <x v="2007"/>
    </i>
    <i>
      <x v="1738"/>
      <x v="3"/>
      <x v="1090"/>
    </i>
    <i>
      <x v="1739"/>
      <x/>
      <x v="1723"/>
    </i>
    <i>
      <x v="1740"/>
      <x v="3"/>
      <x v="1577"/>
    </i>
    <i>
      <x v="1741"/>
      <x/>
      <x v="1317"/>
    </i>
    <i>
      <x v="1742"/>
      <x/>
      <x v="1038"/>
    </i>
    <i>
      <x v="1743"/>
      <x/>
      <x v="1905"/>
    </i>
    <i>
      <x v="1744"/>
      <x v="1"/>
      <x v="36"/>
    </i>
    <i>
      <x v="1745"/>
      <x/>
      <x v="285"/>
    </i>
    <i>
      <x v="1746"/>
      <x/>
      <x v="1039"/>
    </i>
    <i>
      <x v="1747"/>
      <x v="2"/>
      <x v="1548"/>
    </i>
    <i>
      <x v="1748"/>
      <x v="1"/>
      <x v="1937"/>
    </i>
    <i>
      <x v="1749"/>
      <x v="3"/>
      <x v="570"/>
    </i>
    <i>
      <x v="1750"/>
      <x v="3"/>
      <x v="723"/>
    </i>
    <i>
      <x v="1751"/>
      <x/>
      <x v="355"/>
    </i>
    <i>
      <x v="1752"/>
      <x/>
      <x v="1749"/>
    </i>
    <i>
      <x v="1753"/>
      <x/>
      <x v="1182"/>
    </i>
    <i>
      <x v="1754"/>
      <x/>
      <x v="647"/>
    </i>
    <i>
      <x v="1755"/>
      <x/>
      <x v="21"/>
    </i>
    <i>
      <x v="1756"/>
      <x v="1"/>
      <x v="1817"/>
    </i>
    <i>
      <x v="1757"/>
      <x/>
      <x v="1476"/>
    </i>
    <i>
      <x v="1758"/>
      <x/>
      <x v="1948"/>
    </i>
    <i>
      <x v="1759"/>
      <x v="3"/>
      <x v="1440"/>
    </i>
    <i>
      <x v="1760"/>
      <x v="2"/>
      <x v="295"/>
    </i>
    <i>
      <x v="1761"/>
      <x/>
      <x v="490"/>
    </i>
    <i>
      <x v="1762"/>
      <x/>
      <x v="1857"/>
    </i>
    <i>
      <x v="1763"/>
      <x v="3"/>
      <x v="1079"/>
    </i>
    <i>
      <x v="1764"/>
      <x v="3"/>
      <x v="791"/>
    </i>
    <i>
      <x v="1765"/>
      <x/>
      <x v="872"/>
    </i>
    <i>
      <x v="1766"/>
      <x/>
      <x v="406"/>
    </i>
    <i>
      <x v="1767"/>
      <x v="1"/>
      <x v="1236"/>
    </i>
    <i>
      <x v="1768"/>
      <x v="3"/>
      <x v="1015"/>
    </i>
    <i>
      <x v="1769"/>
      <x v="3"/>
      <x v="107"/>
    </i>
    <i>
      <x v="1770"/>
      <x v="3"/>
      <x v="262"/>
    </i>
    <i>
      <x v="1771"/>
      <x/>
      <x v="1860"/>
    </i>
    <i>
      <x v="1772"/>
      <x v="1"/>
      <x v="1148"/>
    </i>
    <i>
      <x v="1773"/>
      <x/>
      <x v="398"/>
    </i>
    <i>
      <x v="1774"/>
      <x v="3"/>
      <x v="390"/>
    </i>
    <i>
      <x v="1775"/>
      <x v="3"/>
      <x v="48"/>
    </i>
    <i>
      <x v="1776"/>
      <x v="2"/>
      <x v="571"/>
    </i>
    <i>
      <x v="1777"/>
      <x v="1"/>
      <x v="742"/>
    </i>
    <i>
      <x v="1778"/>
      <x v="3"/>
      <x v="1405"/>
    </i>
    <i>
      <x v="1779"/>
      <x v="2"/>
      <x v="274"/>
    </i>
    <i>
      <x v="1780"/>
      <x v="1"/>
      <x v="1116"/>
    </i>
    <i>
      <x v="1781"/>
      <x v="3"/>
      <x v="1423"/>
    </i>
    <i>
      <x v="1782"/>
      <x v="3"/>
      <x v="1259"/>
    </i>
    <i>
      <x v="1783"/>
      <x/>
      <x v="1459"/>
    </i>
    <i>
      <x v="1784"/>
      <x/>
      <x v="1838"/>
    </i>
    <i>
      <x v="1785"/>
      <x v="2"/>
      <x v="1757"/>
    </i>
    <i>
      <x v="1786"/>
      <x/>
      <x v="152"/>
    </i>
    <i>
      <x v="1787"/>
      <x v="1"/>
      <x v="1880"/>
    </i>
    <i>
      <x v="1788"/>
      <x v="3"/>
      <x v="443"/>
    </i>
    <i>
      <x v="1789"/>
      <x v="3"/>
      <x v="782"/>
    </i>
    <i>
      <x v="1790"/>
      <x v="1"/>
      <x v="1018"/>
    </i>
    <i>
      <x v="1791"/>
      <x v="3"/>
      <x v="990"/>
    </i>
    <i>
      <x v="1792"/>
      <x v="2"/>
      <x v="1746"/>
    </i>
    <i>
      <x v="1793"/>
      <x/>
      <x v="310"/>
    </i>
    <i>
      <x v="1794"/>
      <x v="3"/>
      <x v="1887"/>
    </i>
    <i>
      <x v="1795"/>
      <x v="1"/>
      <x v="621"/>
    </i>
    <i>
      <x v="1796"/>
      <x/>
      <x v="710"/>
    </i>
    <i>
      <x v="1797"/>
      <x v="2"/>
      <x v="265"/>
    </i>
    <i>
      <x v="1798"/>
      <x v="3"/>
      <x v="633"/>
    </i>
    <i>
      <x v="1799"/>
      <x v="2"/>
      <x v="45"/>
    </i>
    <i>
      <x v="1800"/>
      <x/>
      <x v="425"/>
    </i>
    <i>
      <x v="1801"/>
      <x v="1"/>
      <x v="1605"/>
    </i>
    <i>
      <x v="1802"/>
      <x v="3"/>
      <x v="296"/>
    </i>
    <i>
      <x v="1803"/>
      <x/>
      <x v="1712"/>
    </i>
    <i>
      <x v="1804"/>
      <x v="3"/>
      <x v="1278"/>
    </i>
    <i>
      <x v="1805"/>
      <x v="1"/>
      <x v="306"/>
    </i>
    <i>
      <x v="1806"/>
      <x v="3"/>
      <x v="8"/>
    </i>
    <i>
      <x v="1807"/>
      <x v="3"/>
      <x v="1374"/>
    </i>
    <i>
      <x v="1808"/>
      <x v="3"/>
      <x v="1606"/>
    </i>
    <i>
      <x v="1809"/>
      <x v="3"/>
      <x v="1559"/>
    </i>
    <i>
      <x v="1810"/>
      <x/>
      <x v="1852"/>
    </i>
    <i>
      <x v="1811"/>
      <x v="1"/>
      <x v="424"/>
    </i>
    <i>
      <x v="1812"/>
      <x v="1"/>
      <x v="232"/>
    </i>
    <i>
      <x v="1813"/>
      <x v="3"/>
      <x v="419"/>
    </i>
    <i>
      <x v="1814"/>
      <x/>
      <x v="557"/>
    </i>
    <i>
      <x v="1815"/>
      <x v="3"/>
      <x v="643"/>
    </i>
    <i>
      <x v="1816"/>
      <x/>
      <x v="242"/>
    </i>
    <i>
      <x v="1817"/>
      <x/>
      <x v="615"/>
    </i>
    <i>
      <x v="1818"/>
      <x v="1"/>
      <x v="757"/>
    </i>
    <i>
      <x v="1819"/>
      <x v="1"/>
      <x v="829"/>
    </i>
    <i>
      <x v="1820"/>
      <x/>
      <x v="342"/>
    </i>
    <i>
      <x v="1821"/>
      <x v="2"/>
      <x v="550"/>
    </i>
    <i>
      <x v="1822"/>
      <x/>
      <x v="141"/>
    </i>
    <i>
      <x v="1823"/>
      <x v="3"/>
      <x v="345"/>
    </i>
    <i>
      <x v="1824"/>
      <x v="3"/>
      <x v="34"/>
    </i>
    <i>
      <x v="1825"/>
      <x v="3"/>
      <x v="815"/>
    </i>
    <i>
      <x v="1826"/>
      <x/>
      <x v="1751"/>
    </i>
    <i>
      <x v="1827"/>
      <x/>
      <x v="346"/>
    </i>
    <i>
      <x v="1828"/>
      <x v="3"/>
      <x v="1174"/>
    </i>
    <i>
      <x v="1829"/>
      <x v="3"/>
      <x v="173"/>
    </i>
    <i>
      <x v="1830"/>
      <x/>
      <x v="1491"/>
    </i>
    <i>
      <x v="1831"/>
      <x v="3"/>
      <x v="142"/>
    </i>
    <i>
      <x v="1832"/>
      <x/>
      <x v="1888"/>
    </i>
    <i>
      <x v="1833"/>
      <x/>
      <x v="1070"/>
    </i>
    <i>
      <x v="1834"/>
      <x/>
      <x v="1122"/>
    </i>
    <i>
      <x v="1835"/>
      <x/>
      <x v="69"/>
    </i>
    <i>
      <x v="1836"/>
      <x/>
      <x v="1676"/>
    </i>
    <i>
      <x v="1837"/>
      <x/>
      <x v="1771"/>
    </i>
    <i>
      <x v="1838"/>
      <x/>
      <x v="2025"/>
    </i>
    <i>
      <x v="1839"/>
      <x v="1"/>
      <x v="1701"/>
    </i>
    <i>
      <x v="1840"/>
      <x v="1"/>
      <x v="1083"/>
    </i>
    <i>
      <x v="1841"/>
      <x v="1"/>
      <x v="774"/>
    </i>
    <i>
      <x v="1842"/>
      <x v="1"/>
      <x v="1442"/>
    </i>
    <i>
      <x v="1843"/>
      <x/>
      <x v="254"/>
    </i>
    <i>
      <x v="1844"/>
      <x/>
      <x v="800"/>
    </i>
    <i>
      <x v="1845"/>
      <x v="1"/>
      <x v="1211"/>
    </i>
    <i>
      <x v="1846"/>
      <x v="3"/>
      <x v="1856"/>
    </i>
    <i>
      <x v="1847"/>
      <x/>
      <x v="1753"/>
    </i>
    <i>
      <x v="1848"/>
      <x/>
      <x v="1517"/>
    </i>
    <i>
      <x v="1849"/>
      <x v="3"/>
      <x v="1792"/>
    </i>
    <i>
      <x v="1850"/>
      <x/>
      <x v="854"/>
    </i>
    <i>
      <x v="1851"/>
      <x v="3"/>
      <x v="1581"/>
    </i>
    <i>
      <x v="1852"/>
      <x v="1"/>
      <x v="1610"/>
    </i>
    <i>
      <x v="1853"/>
      <x v="3"/>
      <x v="204"/>
    </i>
    <i>
      <x v="1854"/>
      <x v="3"/>
      <x v="1490"/>
    </i>
    <i>
      <x v="1855"/>
      <x/>
      <x v="255"/>
    </i>
    <i>
      <x v="1856"/>
      <x/>
      <x v="894"/>
    </i>
    <i>
      <x v="1857"/>
      <x/>
      <x v="181"/>
    </i>
    <i>
      <x v="1858"/>
      <x v="1"/>
      <x v="256"/>
    </i>
    <i>
      <x v="1859"/>
      <x v="1"/>
      <x v="166"/>
    </i>
    <i>
      <x v="1860"/>
      <x v="3"/>
      <x v="1529"/>
    </i>
    <i>
      <x v="1861"/>
      <x v="3"/>
      <x v="1031"/>
    </i>
    <i>
      <x v="1862"/>
      <x v="2"/>
      <x v="1456"/>
    </i>
    <i>
      <x v="1863"/>
      <x v="2"/>
      <x v="1984"/>
    </i>
    <i>
      <x v="1864"/>
      <x v="2"/>
      <x v="84"/>
    </i>
    <i>
      <x v="1865"/>
      <x v="2"/>
      <x v="1987"/>
    </i>
    <i>
      <x v="1866"/>
      <x/>
      <x v="1203"/>
    </i>
    <i>
      <x v="1867"/>
      <x v="2"/>
      <x v="930"/>
    </i>
    <i>
      <x v="1868"/>
      <x v="3"/>
      <x v="749"/>
    </i>
    <i>
      <x v="1869"/>
      <x v="3"/>
      <x v="1709"/>
    </i>
    <i>
      <x v="1870"/>
      <x v="3"/>
      <x v="1713"/>
    </i>
    <i>
      <x v="1871"/>
      <x v="3"/>
      <x v="1645"/>
    </i>
    <i>
      <x v="1872"/>
      <x v="1"/>
      <x v="1830"/>
    </i>
    <i>
      <x v="1873"/>
      <x/>
      <x v="1071"/>
    </i>
    <i>
      <x v="1874"/>
      <x v="1"/>
      <x v="510"/>
    </i>
    <i>
      <x v="1875"/>
      <x v="1"/>
      <x v="834"/>
    </i>
    <i>
      <x v="1876"/>
      <x v="1"/>
      <x v="480"/>
    </i>
    <i>
      <x v="1877"/>
      <x v="2"/>
      <x v="259"/>
    </i>
    <i>
      <x v="1878"/>
      <x v="3"/>
      <x v="1069"/>
    </i>
    <i>
      <x v="1879"/>
      <x v="1"/>
      <x v="582"/>
    </i>
    <i>
      <x v="1880"/>
      <x v="3"/>
      <x v="1682"/>
    </i>
    <i>
      <x v="1881"/>
      <x v="1"/>
      <x v="1843"/>
    </i>
    <i>
      <x v="1882"/>
      <x/>
      <x v="1595"/>
    </i>
    <i>
      <x v="1883"/>
      <x v="2"/>
      <x v="150"/>
    </i>
    <i>
      <x v="1884"/>
      <x v="1"/>
      <x v="1180"/>
    </i>
    <i>
      <x v="1885"/>
      <x/>
      <x v="72"/>
    </i>
    <i>
      <x v="1886"/>
      <x v="3"/>
      <x v="1143"/>
    </i>
    <i>
      <x v="1887"/>
      <x v="3"/>
      <x v="1337"/>
    </i>
    <i>
      <x v="1888"/>
      <x v="3"/>
      <x v="642"/>
    </i>
    <i>
      <x v="1889"/>
      <x v="1"/>
      <x v="20"/>
    </i>
    <i>
      <x v="1890"/>
      <x/>
      <x v="29"/>
    </i>
    <i>
      <x v="1891"/>
      <x/>
      <x v="54"/>
    </i>
    <i>
      <x v="1892"/>
      <x v="1"/>
      <x v="1729"/>
    </i>
    <i>
      <x v="1893"/>
      <x v="3"/>
      <x v="120"/>
    </i>
    <i>
      <x v="1894"/>
      <x v="3"/>
      <x v="1183"/>
    </i>
    <i>
      <x v="1895"/>
      <x v="1"/>
      <x v="1783"/>
    </i>
    <i>
      <x v="1896"/>
      <x v="1"/>
      <x v="527"/>
    </i>
    <i>
      <x v="1897"/>
      <x v="3"/>
      <x v="1728"/>
    </i>
    <i>
      <x v="1898"/>
      <x v="3"/>
      <x v="968"/>
    </i>
    <i>
      <x v="1899"/>
      <x/>
      <x v="1833"/>
    </i>
    <i>
      <x v="1900"/>
      <x v="3"/>
      <x v="312"/>
    </i>
    <i>
      <x v="1901"/>
      <x/>
      <x v="1502"/>
    </i>
    <i>
      <x v="1902"/>
      <x v="1"/>
      <x v="1799"/>
    </i>
    <i>
      <x v="1903"/>
      <x v="1"/>
      <x v="370"/>
    </i>
    <i>
      <x v="1904"/>
      <x v="3"/>
      <x v="755"/>
    </i>
    <i>
      <x v="1905"/>
      <x v="1"/>
      <x v="1620"/>
    </i>
    <i>
      <x v="1906"/>
      <x v="2"/>
      <x v="885"/>
    </i>
    <i>
      <x v="1907"/>
      <x/>
      <x v="1468"/>
    </i>
    <i>
      <x v="1908"/>
      <x v="1"/>
      <x v="580"/>
    </i>
    <i>
      <x v="1909"/>
      <x/>
      <x v="261"/>
    </i>
    <i>
      <x v="1910"/>
      <x v="1"/>
      <x v="1379"/>
    </i>
    <i>
      <x v="1911"/>
      <x v="1"/>
      <x v="1355"/>
    </i>
    <i>
      <x v="1912"/>
      <x v="1"/>
      <x v="477"/>
    </i>
    <i>
      <x v="1913"/>
      <x/>
      <x v="1973"/>
    </i>
    <i>
      <x v="1914"/>
      <x/>
      <x v="108"/>
    </i>
    <i>
      <x v="1915"/>
      <x v="1"/>
      <x v="2022"/>
    </i>
    <i>
      <x v="1916"/>
      <x/>
      <x v="1786"/>
    </i>
    <i>
      <x v="1917"/>
      <x v="1"/>
      <x v="1326"/>
    </i>
    <i>
      <x v="1918"/>
      <x v="1"/>
      <x v="1426"/>
    </i>
    <i>
      <x v="1919"/>
      <x v="2"/>
      <x v="564"/>
    </i>
    <i>
      <x v="1920"/>
      <x v="3"/>
      <x v="1377"/>
    </i>
    <i>
      <x v="1921"/>
      <x v="1"/>
      <x v="1703"/>
    </i>
    <i>
      <x v="1922"/>
      <x/>
      <x v="1546"/>
    </i>
    <i>
      <x v="1923"/>
      <x v="1"/>
      <x v="960"/>
    </i>
    <i>
      <x v="1924"/>
      <x v="3"/>
      <x v="1462"/>
    </i>
    <i>
      <x v="1925"/>
      <x/>
      <x v="1614"/>
    </i>
    <i>
      <x v="1926"/>
      <x/>
      <x v="1026"/>
    </i>
    <i>
      <x v="1927"/>
      <x/>
      <x v="58"/>
    </i>
    <i>
      <x v="1928"/>
      <x v="1"/>
      <x v="1169"/>
    </i>
    <i>
      <x v="1929"/>
      <x/>
      <x v="179"/>
    </i>
    <i>
      <x v="1930"/>
      <x/>
      <x v="860"/>
    </i>
    <i>
      <x v="1931"/>
      <x v="1"/>
      <x v="1835"/>
    </i>
    <i>
      <x v="1932"/>
      <x v="1"/>
      <x v="123"/>
    </i>
    <i>
      <x v="1933"/>
      <x v="1"/>
      <x v="186"/>
    </i>
    <i>
      <x v="1934"/>
      <x v="3"/>
      <x v="794"/>
    </i>
    <i>
      <x v="1935"/>
      <x/>
      <x v="1872"/>
    </i>
    <i>
      <x v="1936"/>
      <x v="3"/>
      <x v="1806"/>
    </i>
    <i>
      <x v="1937"/>
      <x/>
      <x v="493"/>
    </i>
    <i>
      <x v="1938"/>
      <x v="3"/>
      <x v="996"/>
    </i>
    <i>
      <x v="1939"/>
      <x v="3"/>
      <x v="912"/>
    </i>
    <i>
      <x v="1940"/>
      <x v="1"/>
      <x v="1239"/>
    </i>
    <i>
      <x v="1941"/>
      <x v="1"/>
      <x v="839"/>
    </i>
    <i>
      <x v="1942"/>
      <x v="3"/>
      <x v="779"/>
    </i>
    <i>
      <x v="1943"/>
      <x v="1"/>
      <x v="892"/>
    </i>
    <i>
      <x v="1944"/>
      <x/>
      <x v="1573"/>
    </i>
    <i>
      <x v="1945"/>
      <x/>
      <x v="2"/>
    </i>
    <i>
      <x v="1946"/>
      <x v="3"/>
      <x v="1061"/>
    </i>
    <i>
      <x v="1947"/>
      <x/>
      <x v="1759"/>
    </i>
    <i>
      <x v="1948"/>
      <x/>
      <x v="1989"/>
    </i>
    <i>
      <x v="1949"/>
      <x/>
      <x v="1447"/>
    </i>
    <i>
      <x v="1950"/>
      <x v="3"/>
      <x v="1567"/>
    </i>
    <i>
      <x v="1951"/>
      <x v="3"/>
      <x v="471"/>
    </i>
    <i>
      <x v="1952"/>
      <x/>
      <x v="1060"/>
    </i>
    <i>
      <x v="1953"/>
      <x/>
      <x v="1788"/>
    </i>
    <i>
      <x v="1954"/>
      <x v="3"/>
      <x v="806"/>
    </i>
    <i>
      <x v="1955"/>
      <x v="3"/>
      <x v="1101"/>
    </i>
    <i>
      <x v="1956"/>
      <x/>
      <x v="1195"/>
    </i>
    <i>
      <x v="1957"/>
      <x v="3"/>
      <x v="1816"/>
    </i>
    <i>
      <x v="1958"/>
      <x v="3"/>
      <x v="502"/>
    </i>
    <i>
      <x v="1959"/>
      <x v="3"/>
      <x v="498"/>
    </i>
    <i>
      <x v="1960"/>
      <x v="2"/>
      <x v="1316"/>
    </i>
    <i>
      <x v="1961"/>
      <x/>
      <x v="605"/>
    </i>
    <i>
      <x v="1962"/>
      <x/>
      <x v="132"/>
    </i>
    <i>
      <x v="1963"/>
      <x v="3"/>
      <x v="818"/>
    </i>
    <i>
      <x v="1964"/>
      <x/>
      <x v="859"/>
    </i>
    <i>
      <x v="1965"/>
      <x/>
      <x v="1951"/>
    </i>
    <i>
      <x v="1966"/>
      <x v="3"/>
      <x v="1302"/>
    </i>
    <i>
      <x v="1967"/>
      <x/>
      <x v="923"/>
    </i>
    <i>
      <x v="1968"/>
      <x v="2"/>
      <x v="1325"/>
    </i>
    <i>
      <x v="1969"/>
      <x v="3"/>
      <x v="1760"/>
    </i>
    <i>
      <x v="1970"/>
      <x v="3"/>
      <x v="517"/>
    </i>
    <i>
      <x v="1971"/>
      <x v="3"/>
      <x v="130"/>
    </i>
    <i>
      <x v="1972"/>
      <x v="3"/>
      <x v="272"/>
    </i>
    <i>
      <x v="1973"/>
      <x v="3"/>
      <x v="773"/>
    </i>
    <i>
      <x v="1974"/>
      <x v="1"/>
      <x v="1919"/>
    </i>
    <i>
      <x v="1975"/>
      <x v="3"/>
      <x v="1480"/>
    </i>
    <i>
      <x v="1976"/>
      <x v="1"/>
      <x v="1870"/>
    </i>
    <i>
      <x v="1977"/>
      <x/>
      <x v="217"/>
    </i>
    <i>
      <x v="1978"/>
      <x v="1"/>
      <x v="1465"/>
    </i>
    <i>
      <x v="1979"/>
      <x v="1"/>
      <x v="2016"/>
    </i>
    <i>
      <x v="1980"/>
      <x v="3"/>
      <x v="619"/>
    </i>
    <i>
      <x v="1981"/>
      <x/>
      <x v="1988"/>
    </i>
    <i>
      <x v="1982"/>
      <x v="3"/>
      <x v="562"/>
    </i>
    <i>
      <x v="1983"/>
      <x v="3"/>
      <x v="686"/>
    </i>
    <i>
      <x v="1984"/>
      <x v="3"/>
      <x v="1319"/>
    </i>
    <i>
      <x v="1985"/>
      <x/>
      <x v="622"/>
    </i>
    <i>
      <x v="1986"/>
      <x v="3"/>
      <x v="252"/>
    </i>
    <i>
      <x v="1987"/>
      <x v="3"/>
      <x v="936"/>
    </i>
    <i>
      <x v="1988"/>
      <x v="3"/>
      <x v="1662"/>
    </i>
    <i>
      <x v="1989"/>
      <x/>
      <x v="497"/>
    </i>
    <i>
      <x v="1990"/>
      <x/>
      <x v="553"/>
    </i>
    <i>
      <x v="1991"/>
      <x v="3"/>
      <x v="1764"/>
    </i>
    <i>
      <x v="1992"/>
      <x v="3"/>
      <x v="1940"/>
    </i>
    <i>
      <x v="1993"/>
      <x v="3"/>
      <x v="1486"/>
    </i>
    <i>
      <x v="1994"/>
      <x/>
      <x v="902"/>
    </i>
    <i>
      <x v="1995"/>
      <x/>
      <x v="1955"/>
    </i>
    <i>
      <x v="1996"/>
      <x/>
      <x v="1024"/>
    </i>
    <i>
      <x v="1997"/>
      <x/>
      <x v="1931"/>
    </i>
    <i>
      <x v="1998"/>
      <x v="1"/>
      <x v="1165"/>
    </i>
    <i>
      <x v="1999"/>
      <x/>
      <x/>
    </i>
    <i>
      <x v="2000"/>
      <x v="3"/>
      <x v="1935"/>
    </i>
    <i>
      <x v="2001"/>
      <x v="3"/>
      <x v="391"/>
    </i>
    <i>
      <x v="2002"/>
      <x/>
      <x v="538"/>
    </i>
    <i>
      <x v="2003"/>
      <x/>
      <x v="659"/>
    </i>
    <i>
      <x v="2004"/>
      <x/>
      <x v="969"/>
    </i>
    <i>
      <x v="2005"/>
      <x v="1"/>
      <x v="549"/>
    </i>
    <i>
      <x v="2006"/>
      <x/>
      <x v="1980"/>
    </i>
    <i>
      <x v="2007"/>
      <x v="3"/>
      <x v="1654"/>
    </i>
    <i>
      <x v="2008"/>
      <x v="3"/>
      <x v="64"/>
    </i>
    <i>
      <x v="2009"/>
      <x/>
      <x v="1339"/>
    </i>
    <i>
      <x v="2010"/>
      <x/>
      <x v="1275"/>
    </i>
    <i>
      <x v="2011"/>
      <x v="3"/>
      <x v="1030"/>
    </i>
    <i>
      <x v="2012"/>
      <x v="2"/>
      <x v="1695"/>
    </i>
    <i>
      <x v="2013"/>
      <x v="3"/>
      <x v="1900"/>
    </i>
    <i>
      <x v="2014"/>
      <x v="3"/>
      <x v="1005"/>
    </i>
    <i>
      <x v="2015"/>
      <x/>
      <x v="1481"/>
    </i>
    <i>
      <x v="2016"/>
      <x v="1"/>
      <x v="1081"/>
    </i>
    <i>
      <x v="2017"/>
      <x v="3"/>
      <x v="1340"/>
    </i>
    <i>
      <x v="2018"/>
      <x/>
      <x v="543"/>
    </i>
    <i>
      <x v="2019"/>
      <x v="1"/>
      <x v="249"/>
    </i>
    <i>
      <x v="2020"/>
      <x v="3"/>
      <x v="1394"/>
    </i>
    <i>
      <x v="2021"/>
      <x/>
      <x v="744"/>
    </i>
    <i>
      <x v="2022"/>
      <x v="2"/>
      <x v="1135"/>
    </i>
    <i>
      <x v="2023"/>
      <x/>
      <x v="1625"/>
    </i>
    <i>
      <x v="2024"/>
      <x/>
      <x v="134"/>
    </i>
    <i>
      <x v="2025"/>
      <x v="1"/>
      <x v="896"/>
    </i>
    <i>
      <x v="2026"/>
      <x/>
      <x v="388"/>
    </i>
    <i>
      <x v="2027"/>
      <x v="1"/>
      <x v="1228"/>
    </i>
    <i>
      <x v="2028"/>
      <x/>
      <x v="202"/>
    </i>
    <i>
      <x v="2029"/>
      <x/>
      <x v="213"/>
    </i>
    <i>
      <x v="2030"/>
      <x v="1"/>
      <x v="113"/>
    </i>
    <i>
      <x v="2031"/>
      <x v="1"/>
      <x v="535"/>
    </i>
    <i>
      <x v="2032"/>
      <x v="3"/>
      <x v="1492"/>
    </i>
    <i>
      <x v="2033"/>
      <x v="3"/>
      <x v="805"/>
    </i>
    <i t="grand">
      <x/>
    </i>
  </rowItems>
  <colItems count="1">
    <i/>
  </colItems>
  <formats count="6">
    <format dxfId="7139">
      <pivotArea field="1" type="button" dataOnly="0" labelOnly="1" outline="0" axis="axisRow" fieldPosition="0"/>
    </format>
    <format dxfId="7138">
      <pivotArea field="8" type="button" dataOnly="0" labelOnly="1" outline="0" axis="axisRow" fieldPosition="1"/>
    </format>
    <format dxfId="7137">
      <pivotArea field="12" type="button" dataOnly="0" labelOnly="1" outline="0" axis="axisRow" fieldPosition="2"/>
    </format>
    <format dxfId="7136">
      <pivotArea field="1" type="button" dataOnly="0" labelOnly="1" outline="0" axis="axisRow" fieldPosition="0"/>
    </format>
    <format dxfId="7135">
      <pivotArea field="8" type="button" dataOnly="0" labelOnly="1" outline="0" axis="axisRow" fieldPosition="1"/>
    </format>
    <format dxfId="7134">
      <pivotArea field="12" type="button" dataOnly="0" labelOnly="1" outline="0" axis="axisRow" fieldPosition="2"/>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11673F17-C24D-4749-86AB-584170BED964}" name="PivotTable4" cacheId="13"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location ref="C5:E2264" firstHeaderRow="1" firstDataRow="1" firstDataCol="3"/>
  <pivotFields count="15">
    <pivotField compact="0" numFmtId="14"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name="Nº Transaction" axis="axisRow" compact="0" outline="0" showAll="0" defaultSubtotal="0">
      <items count="2259">
        <item x="0"/>
        <item x="1"/>
        <item x="2"/>
        <item x="3"/>
        <item x="153"/>
        <item x="154"/>
        <item x="152"/>
        <item x="230"/>
        <item x="231"/>
        <item x="232"/>
        <item x="318"/>
        <item x="317"/>
        <item x="320"/>
        <item x="319"/>
        <item x="402"/>
        <item x="401"/>
        <item x="483"/>
        <item x="482"/>
        <item x="569"/>
        <item x="571"/>
        <item x="570"/>
        <item x="661"/>
        <item x="731"/>
        <item x="818"/>
        <item x="891"/>
        <item x="890"/>
        <item x="889"/>
        <item x="42"/>
        <item x="41"/>
        <item x="46"/>
        <item x="45"/>
        <item x="44"/>
        <item x="43"/>
        <item x="48"/>
        <item x="47"/>
        <item x="49"/>
        <item x="51"/>
        <item x="52"/>
        <item x="50"/>
        <item x="53"/>
        <item x="54"/>
        <item x="56"/>
        <item x="55"/>
        <item x="58"/>
        <item x="57"/>
        <item x="59"/>
        <item x="61"/>
        <item x="60"/>
        <item x="62"/>
        <item x="63"/>
        <item x="64"/>
        <item x="68"/>
        <item x="67"/>
        <item x="66"/>
        <item x="65"/>
        <item x="71"/>
        <item x="70"/>
        <item x="69"/>
        <item x="73"/>
        <item x="74"/>
        <item x="72"/>
        <item x="76"/>
        <item x="77"/>
        <item x="78"/>
        <item x="75"/>
        <item x="83"/>
        <item x="80"/>
        <item x="81"/>
        <item x="82"/>
        <item x="79"/>
        <item x="85"/>
        <item x="84"/>
        <item x="4"/>
        <item x="89"/>
        <item x="88"/>
        <item x="87"/>
        <item x="86"/>
        <item x="156"/>
        <item x="155"/>
        <item x="234"/>
        <item x="233"/>
        <item x="323"/>
        <item x="322"/>
        <item x="321"/>
        <item x="406"/>
        <item x="405"/>
        <item x="403"/>
        <item x="407"/>
        <item x="404"/>
        <item x="484"/>
        <item x="572"/>
        <item x="575"/>
        <item x="574"/>
        <item x="573"/>
        <item x="733"/>
        <item x="732"/>
        <item x="820"/>
        <item x="819"/>
        <item x="821"/>
        <item x="895"/>
        <item x="894"/>
        <item x="892"/>
        <item x="896"/>
        <item x="893"/>
        <item x="119"/>
        <item x="121"/>
        <item x="120"/>
        <item x="118"/>
        <item x="123"/>
        <item x="122"/>
        <item x="124"/>
        <item x="125"/>
        <item x="126"/>
        <item x="127"/>
        <item x="128"/>
        <item x="129"/>
        <item x="130"/>
        <item x="131"/>
        <item x="134"/>
        <item x="133"/>
        <item x="132"/>
        <item x="138"/>
        <item x="137"/>
        <item x="140"/>
        <item x="139"/>
        <item x="135"/>
        <item x="136"/>
        <item x="141"/>
        <item x="143"/>
        <item x="142"/>
        <item x="144"/>
        <item x="145"/>
        <item x="148"/>
        <item x="147"/>
        <item x="146"/>
        <item x="149"/>
        <item x="151"/>
        <item x="150"/>
        <item x="5"/>
        <item x="6"/>
        <item x="92"/>
        <item x="91"/>
        <item x="90"/>
        <item x="157"/>
        <item x="158"/>
        <item x="159"/>
        <item x="237"/>
        <item x="236"/>
        <item x="235"/>
        <item x="325"/>
        <item x="324"/>
        <item x="326"/>
        <item x="409"/>
        <item x="410"/>
        <item x="408"/>
        <item x="487"/>
        <item x="486"/>
        <item x="488"/>
        <item x="489"/>
        <item x="485"/>
        <item x="577"/>
        <item x="576"/>
        <item x="663"/>
        <item x="662"/>
        <item x="734"/>
        <item x="736"/>
        <item x="735"/>
        <item x="822"/>
        <item x="898"/>
        <item x="897"/>
        <item x="177"/>
        <item x="178"/>
        <item x="179"/>
        <item x="180"/>
        <item x="183"/>
        <item x="182"/>
        <item x="181"/>
        <item x="185"/>
        <item x="184"/>
        <item x="187"/>
        <item x="186"/>
        <item x="188"/>
        <item x="189"/>
        <item x="190"/>
        <item x="191"/>
        <item x="192"/>
        <item x="194"/>
        <item x="193"/>
        <item x="195"/>
        <item x="196"/>
        <item x="197"/>
        <item x="198"/>
        <item x="199"/>
        <item x="200"/>
        <item x="201"/>
        <item x="202"/>
        <item x="203"/>
        <item x="207"/>
        <item x="204"/>
        <item x="206"/>
        <item x="205"/>
        <item x="208"/>
        <item x="209"/>
        <item x="212"/>
        <item x="211"/>
        <item x="210"/>
        <item x="213"/>
        <item x="214"/>
        <item x="215"/>
        <item x="221"/>
        <item x="220"/>
        <item x="219"/>
        <item x="217"/>
        <item x="216"/>
        <item x="218"/>
        <item x="222"/>
        <item x="223"/>
        <item x="224"/>
        <item x="225"/>
        <item x="226"/>
        <item x="227"/>
        <item x="228"/>
        <item x="229"/>
        <item x="9"/>
        <item x="7"/>
        <item x="8"/>
        <item x="95"/>
        <item x="94"/>
        <item x="93"/>
        <item x="160"/>
        <item x="238"/>
        <item x="239"/>
        <item x="240"/>
        <item x="241"/>
        <item x="411"/>
        <item x="412"/>
        <item x="413"/>
        <item x="493"/>
        <item x="490"/>
        <item x="492"/>
        <item x="491"/>
        <item x="580"/>
        <item x="578"/>
        <item x="581"/>
        <item x="579"/>
        <item x="664"/>
        <item x="739"/>
        <item x="741"/>
        <item x="737"/>
        <item x="740"/>
        <item x="738"/>
        <item x="826"/>
        <item x="827"/>
        <item x="828"/>
        <item x="823"/>
        <item x="824"/>
        <item x="825"/>
        <item x="900"/>
        <item x="899"/>
        <item x="264"/>
        <item x="263"/>
        <item x="262"/>
        <item x="265"/>
        <item x="266"/>
        <item x="267"/>
        <item x="268"/>
        <item x="269"/>
        <item x="270"/>
        <item x="272"/>
        <item x="271"/>
        <item x="273"/>
        <item x="276"/>
        <item x="274"/>
        <item x="275"/>
        <item x="277"/>
        <item x="280"/>
        <item x="279"/>
        <item x="278"/>
        <item x="281"/>
        <item x="282"/>
        <item x="283"/>
        <item x="289"/>
        <item x="291"/>
        <item x="288"/>
        <item x="290"/>
        <item x="286"/>
        <item x="287"/>
        <item x="284"/>
        <item x="285"/>
        <item x="292"/>
        <item x="293"/>
        <item x="294"/>
        <item x="295"/>
        <item x="296"/>
        <item x="297"/>
        <item x="300"/>
        <item x="298"/>
        <item x="299"/>
        <item x="304"/>
        <item x="301"/>
        <item x="302"/>
        <item x="303"/>
        <item x="306"/>
        <item x="307"/>
        <item x="305"/>
        <item x="308"/>
        <item x="309"/>
        <item x="310"/>
        <item x="311"/>
        <item x="312"/>
        <item x="314"/>
        <item x="313"/>
        <item x="315"/>
        <item x="316"/>
        <item x="10"/>
        <item x="11"/>
        <item x="12"/>
        <item x="13"/>
        <item x="96"/>
        <item x="97"/>
        <item x="162"/>
        <item x="163"/>
        <item x="161"/>
        <item x="244"/>
        <item x="243"/>
        <item x="242"/>
        <item x="414"/>
        <item x="415"/>
        <item x="496"/>
        <item x="494"/>
        <item x="495"/>
        <item x="582"/>
        <item x="668"/>
        <item x="665"/>
        <item x="666"/>
        <item x="667"/>
        <item x="744"/>
        <item x="743"/>
        <item x="742"/>
        <item x="746"/>
        <item x="745"/>
        <item x="831"/>
        <item x="830"/>
        <item x="829"/>
        <item x="902"/>
        <item x="901"/>
        <item x="903"/>
        <item x="904"/>
        <item x="905"/>
        <item x="906"/>
        <item x="907"/>
        <item x="351"/>
        <item x="350"/>
        <item x="353"/>
        <item x="352"/>
        <item x="356"/>
        <item x="354"/>
        <item x="355"/>
        <item x="359"/>
        <item x="357"/>
        <item x="358"/>
        <item x="360"/>
        <item x="361"/>
        <item x="362"/>
        <item x="363"/>
        <item x="364"/>
        <item x="365"/>
        <item x="368"/>
        <item x="367"/>
        <item x="370"/>
        <item x="366"/>
        <item x="369"/>
        <item x="371"/>
        <item x="372"/>
        <item x="373"/>
        <item x="374"/>
        <item x="375"/>
        <item x="379"/>
        <item x="381"/>
        <item x="380"/>
        <item x="378"/>
        <item x="377"/>
        <item x="376"/>
        <item x="382"/>
        <item x="384"/>
        <item x="383"/>
        <item x="387"/>
        <item x="386"/>
        <item x="385"/>
        <item x="388"/>
        <item x="391"/>
        <item x="389"/>
        <item x="392"/>
        <item x="393"/>
        <item x="390"/>
        <item x="395"/>
        <item x="396"/>
        <item x="394"/>
        <item x="398"/>
        <item x="397"/>
        <item x="400"/>
        <item x="399"/>
        <item x="16"/>
        <item x="15"/>
        <item x="14"/>
        <item x="17"/>
        <item x="99"/>
        <item x="100"/>
        <item x="101"/>
        <item x="98"/>
        <item x="165"/>
        <item x="164"/>
        <item x="245"/>
        <item x="246"/>
        <item x="247"/>
        <item x="327"/>
        <item x="333"/>
        <item x="330"/>
        <item x="331"/>
        <item x="328"/>
        <item x="329"/>
        <item x="332"/>
        <item x="502"/>
        <item x="500"/>
        <item x="499"/>
        <item x="498"/>
        <item x="497"/>
        <item x="501"/>
        <item x="584"/>
        <item x="583"/>
        <item x="586"/>
        <item x="585"/>
        <item x="669"/>
        <item x="748"/>
        <item x="747"/>
        <item x="832"/>
        <item x="908"/>
        <item x="909"/>
        <item x="431"/>
        <item x="432"/>
        <item x="433"/>
        <item x="438"/>
        <item x="434"/>
        <item x="435"/>
        <item x="437"/>
        <item x="436"/>
        <item x="439"/>
        <item x="441"/>
        <item x="440"/>
        <item x="442"/>
        <item x="446"/>
        <item x="443"/>
        <item x="444"/>
        <item x="445"/>
        <item x="447"/>
        <item x="449"/>
        <item x="450"/>
        <item x="448"/>
        <item x="455"/>
        <item x="451"/>
        <item x="452"/>
        <item x="453"/>
        <item x="454"/>
        <item x="457"/>
        <item x="456"/>
        <item x="458"/>
        <item x="459"/>
        <item x="460"/>
        <item x="463"/>
        <item x="467"/>
        <item x="465"/>
        <item x="466"/>
        <item x="462"/>
        <item x="461"/>
        <item x="464"/>
        <item x="468"/>
        <item x="471"/>
        <item x="469"/>
        <item x="470"/>
        <item x="472"/>
        <item x="474"/>
        <item x="473"/>
        <item x="476"/>
        <item x="475"/>
        <item x="477"/>
        <item x="481"/>
        <item x="478"/>
        <item x="479"/>
        <item x="480"/>
        <item x="18"/>
        <item x="20"/>
        <item x="21"/>
        <item x="19"/>
        <item x="102"/>
        <item x="167"/>
        <item x="166"/>
        <item x="248"/>
        <item x="249"/>
        <item x="334"/>
        <item x="337"/>
        <item x="335"/>
        <item x="336"/>
        <item x="418"/>
        <item x="417"/>
        <item x="416"/>
        <item x="505"/>
        <item x="503"/>
        <item x="504"/>
        <item x="587"/>
        <item x="671"/>
        <item x="670"/>
        <item x="749"/>
        <item x="750"/>
        <item x="833"/>
        <item x="910"/>
        <item x="911"/>
        <item x="515"/>
        <item x="514"/>
        <item x="516"/>
        <item x="518"/>
        <item x="517"/>
        <item x="520"/>
        <item x="519"/>
        <item x="521"/>
        <item x="526"/>
        <item x="528"/>
        <item x="525"/>
        <item x="527"/>
        <item x="523"/>
        <item x="524"/>
        <item x="522"/>
        <item x="529"/>
        <item x="530"/>
        <item x="531"/>
        <item x="532"/>
        <item x="533"/>
        <item x="535"/>
        <item x="534"/>
        <item x="540"/>
        <item x="539"/>
        <item x="538"/>
        <item x="537"/>
        <item x="536"/>
        <item x="542"/>
        <item x="541"/>
        <item x="544"/>
        <item x="543"/>
        <item x="547"/>
        <item x="545"/>
        <item x="546"/>
        <item x="548"/>
        <item x="549"/>
        <item x="550"/>
        <item x="552"/>
        <item x="551"/>
        <item x="554"/>
        <item x="553"/>
        <item x="555"/>
        <item x="558"/>
        <item x="557"/>
        <item x="556"/>
        <item x="559"/>
        <item x="560"/>
        <item x="561"/>
        <item x="563"/>
        <item x="562"/>
        <item x="566"/>
        <item x="565"/>
        <item x="564"/>
        <item x="568"/>
        <item x="567"/>
        <item x="22"/>
        <item x="23"/>
        <item x="105"/>
        <item x="104"/>
        <item x="103"/>
        <item x="168"/>
        <item x="169"/>
        <item x="339"/>
        <item x="342"/>
        <item x="340"/>
        <item x="338"/>
        <item x="341"/>
        <item x="419"/>
        <item x="420"/>
        <item x="421"/>
        <item x="507"/>
        <item x="506"/>
        <item x="588"/>
        <item x="589"/>
        <item x="590"/>
        <item x="592"/>
        <item x="593"/>
        <item x="591"/>
        <item x="672"/>
        <item x="753"/>
        <item x="754"/>
        <item x="752"/>
        <item x="751"/>
        <item x="834"/>
        <item x="912"/>
        <item x="913"/>
        <item x="915"/>
        <item x="914"/>
        <item x="611"/>
        <item x="613"/>
        <item x="612"/>
        <item x="614"/>
        <item x="615"/>
        <item x="616"/>
        <item x="619"/>
        <item x="617"/>
        <item x="620"/>
        <item x="621"/>
        <item x="618"/>
        <item x="623"/>
        <item x="622"/>
        <item x="624"/>
        <item x="625"/>
        <item x="626"/>
        <item x="627"/>
        <item x="628"/>
        <item x="629"/>
        <item x="630"/>
        <item x="631"/>
        <item x="632"/>
        <item x="633"/>
        <item x="634"/>
        <item x="635"/>
        <item x="636"/>
        <item x="638"/>
        <item x="637"/>
        <item x="639"/>
        <item x="640"/>
        <item x="642"/>
        <item x="641"/>
        <item x="647"/>
        <item x="645"/>
        <item x="643"/>
        <item x="644"/>
        <item x="646"/>
        <item x="648"/>
        <item x="649"/>
        <item x="652"/>
        <item x="650"/>
        <item x="651"/>
        <item x="653"/>
        <item x="654"/>
        <item x="655"/>
        <item x="660"/>
        <item x="658"/>
        <item x="657"/>
        <item x="659"/>
        <item x="656"/>
        <item x="27"/>
        <item x="26"/>
        <item x="25"/>
        <item x="24"/>
        <item x="106"/>
        <item x="107"/>
        <item x="108"/>
        <item x="170"/>
        <item x="251"/>
        <item x="250"/>
        <item x="344"/>
        <item x="343"/>
        <item x="423"/>
        <item x="422"/>
        <item x="508"/>
        <item x="596"/>
        <item x="595"/>
        <item x="597"/>
        <item x="594"/>
        <item x="755"/>
        <item x="917"/>
        <item x="916"/>
        <item x="684"/>
        <item x="683"/>
        <item x="682"/>
        <item x="688"/>
        <item x="685"/>
        <item x="686"/>
        <item x="687"/>
        <item x="689"/>
        <item x="691"/>
        <item x="690"/>
        <item x="693"/>
        <item x="692"/>
        <item x="694"/>
        <item x="695"/>
        <item x="696"/>
        <item x="697"/>
        <item x="698"/>
        <item x="699"/>
        <item x="700"/>
        <item x="701"/>
        <item x="702"/>
        <item x="703"/>
        <item x="704"/>
        <item x="705"/>
        <item x="706"/>
        <item x="707"/>
        <item x="708"/>
        <item x="709"/>
        <item x="710"/>
        <item x="712"/>
        <item x="713"/>
        <item x="711"/>
        <item x="720"/>
        <item x="718"/>
        <item x="714"/>
        <item x="717"/>
        <item x="716"/>
        <item x="715"/>
        <item x="719"/>
        <item x="721"/>
        <item x="723"/>
        <item x="722"/>
        <item x="724"/>
        <item x="725"/>
        <item x="726"/>
        <item x="727"/>
        <item x="728"/>
        <item x="729"/>
        <item x="730"/>
        <item x="29"/>
        <item x="31"/>
        <item x="28"/>
        <item x="34"/>
        <item x="32"/>
        <item x="33"/>
        <item x="30"/>
        <item x="35"/>
        <item x="112"/>
        <item x="111"/>
        <item x="109"/>
        <item x="110"/>
        <item x="171"/>
        <item x="172"/>
        <item x="252"/>
        <item x="345"/>
        <item x="347"/>
        <item x="346"/>
        <item x="425"/>
        <item x="424"/>
        <item x="509"/>
        <item x="602"/>
        <item x="599"/>
        <item x="601"/>
        <item x="598"/>
        <item x="600"/>
        <item x="673"/>
        <item x="674"/>
        <item x="675"/>
        <item x="758"/>
        <item x="756"/>
        <item x="757"/>
        <item x="837"/>
        <item x="836"/>
        <item x="835"/>
        <item x="924"/>
        <item x="923"/>
        <item x="922"/>
        <item x="921"/>
        <item x="920"/>
        <item x="919"/>
        <item x="918"/>
        <item x="767"/>
        <item x="765"/>
        <item x="766"/>
        <item x="768"/>
        <item x="769"/>
        <item x="770"/>
        <item x="771"/>
        <item x="772"/>
        <item x="773"/>
        <item x="780"/>
        <item x="778"/>
        <item x="777"/>
        <item x="779"/>
        <item x="776"/>
        <item x="775"/>
        <item x="774"/>
        <item x="781"/>
        <item x="786"/>
        <item x="784"/>
        <item x="783"/>
        <item x="785"/>
        <item x="782"/>
        <item x="790"/>
        <item x="787"/>
        <item x="788"/>
        <item x="789"/>
        <item x="792"/>
        <item x="793"/>
        <item x="791"/>
        <item x="796"/>
        <item x="795"/>
        <item x="794"/>
        <item x="798"/>
        <item x="797"/>
        <item x="800"/>
        <item x="799"/>
        <item x="802"/>
        <item x="801"/>
        <item x="803"/>
        <item x="804"/>
        <item x="805"/>
        <item x="806"/>
        <item x="807"/>
        <item x="808"/>
        <item x="809"/>
        <item x="810"/>
        <item x="816"/>
        <item x="814"/>
        <item x="812"/>
        <item x="811"/>
        <item x="815"/>
        <item x="817"/>
        <item x="813"/>
        <item x="38"/>
        <item x="37"/>
        <item x="36"/>
        <item x="113"/>
        <item x="114"/>
        <item x="115"/>
        <item x="173"/>
        <item x="253"/>
        <item x="254"/>
        <item x="255"/>
        <item x="348"/>
        <item x="426"/>
        <item x="428"/>
        <item x="427"/>
        <item x="510"/>
        <item x="603"/>
        <item x="604"/>
        <item x="676"/>
        <item x="677"/>
        <item x="678"/>
        <item x="679"/>
        <item x="759"/>
        <item x="760"/>
        <item x="839"/>
        <item x="838"/>
        <item x="928"/>
        <item x="927"/>
        <item x="925"/>
        <item x="926"/>
        <item x="844"/>
        <item x="843"/>
        <item x="845"/>
        <item x="846"/>
        <item x="849"/>
        <item x="848"/>
        <item x="847"/>
        <item x="851"/>
        <item x="850"/>
        <item x="853"/>
        <item x="852"/>
        <item x="854"/>
        <item x="855"/>
        <item x="856"/>
        <item x="857"/>
        <item x="859"/>
        <item x="860"/>
        <item x="861"/>
        <item x="862"/>
        <item x="858"/>
        <item x="863"/>
        <item x="864"/>
        <item x="865"/>
        <item x="868"/>
        <item x="866"/>
        <item x="867"/>
        <item x="869"/>
        <item x="870"/>
        <item x="872"/>
        <item x="871"/>
        <item x="876"/>
        <item x="875"/>
        <item x="874"/>
        <item x="873"/>
        <item x="881"/>
        <item x="877"/>
        <item x="878"/>
        <item x="879"/>
        <item x="880"/>
        <item x="882"/>
        <item x="883"/>
        <item x="884"/>
        <item x="885"/>
        <item x="886"/>
        <item x="887"/>
        <item x="888"/>
        <item x="40"/>
        <item x="39"/>
        <item x="116"/>
        <item x="117"/>
        <item x="175"/>
        <item x="174"/>
        <item x="176"/>
        <item x="258"/>
        <item x="256"/>
        <item x="259"/>
        <item x="260"/>
        <item x="261"/>
        <item x="257"/>
        <item x="349"/>
        <item x="430"/>
        <item x="429"/>
        <item x="512"/>
        <item x="511"/>
        <item x="513"/>
        <item x="605"/>
        <item x="606"/>
        <item x="607"/>
        <item x="609"/>
        <item x="608"/>
        <item x="610"/>
        <item x="681"/>
        <item x="680"/>
        <item x="764"/>
        <item x="763"/>
        <item x="761"/>
        <item x="762"/>
        <item x="840"/>
        <item x="841"/>
        <item x="842"/>
        <item x="929"/>
        <item x="933"/>
        <item x="930"/>
        <item x="932"/>
        <item x="931"/>
        <item x="934"/>
        <item x="935"/>
        <item x="939"/>
        <item x="938"/>
        <item x="937"/>
        <item x="936"/>
        <item x="940"/>
        <item x="941"/>
        <item x="942"/>
        <item x="943"/>
        <item x="944"/>
        <item x="945"/>
        <item x="946"/>
        <item x="947"/>
        <item x="948"/>
        <item x="949"/>
        <item x="950"/>
        <item x="951"/>
        <item x="952"/>
        <item x="953"/>
        <item x="954"/>
        <item x="957"/>
        <item x="955"/>
        <item x="956"/>
        <item x="958"/>
        <item x="959"/>
        <item x="960"/>
        <item x="961"/>
        <item x="963"/>
        <item x="964"/>
        <item x="962"/>
        <item x="967"/>
        <item x="968"/>
        <item x="966"/>
        <item x="965"/>
        <item x="970"/>
        <item x="972"/>
        <item x="971"/>
        <item x="969"/>
        <item x="973"/>
        <item x="974"/>
        <item x="975"/>
        <item x="976"/>
        <item x="977"/>
        <item x="978"/>
        <item x="981"/>
        <item x="979"/>
        <item x="980"/>
        <item x="983"/>
        <item x="984"/>
        <item x="982"/>
        <item x="1134"/>
        <item x="1132"/>
        <item x="1133"/>
        <item x="1131"/>
        <item x="1206"/>
        <item x="1207"/>
        <item x="1280"/>
        <item x="1279"/>
        <item x="1278"/>
        <item x="1362"/>
        <item x="1360"/>
        <item x="1364"/>
        <item x="1359"/>
        <item x="1363"/>
        <item x="1361"/>
        <item x="1440"/>
        <item x="1443"/>
        <item x="1441"/>
        <item x="1444"/>
        <item x="1442"/>
        <item x="1528"/>
        <item x="1527"/>
        <item x="1526"/>
        <item x="1638"/>
        <item x="1637"/>
        <item x="1635"/>
        <item x="1633"/>
        <item x="1634"/>
        <item x="1636"/>
        <item x="1724"/>
        <item x="1720"/>
        <item x="1721"/>
        <item x="1722"/>
        <item x="1723"/>
        <item x="1794"/>
        <item x="1795"/>
        <item x="1796"/>
        <item x="1870"/>
        <item x="1868"/>
        <item x="1867"/>
        <item x="1869"/>
        <item x="1005"/>
        <item x="1004"/>
        <item x="1003"/>
        <item x="1008"/>
        <item x="1006"/>
        <item x="1007"/>
        <item x="1010"/>
        <item x="1009"/>
        <item x="1011"/>
        <item x="1012"/>
        <item x="1013"/>
        <item x="1015"/>
        <item x="1014"/>
        <item x="1020"/>
        <item x="1019"/>
        <item x="1016"/>
        <item x="1017"/>
        <item x="1018"/>
        <item x="1022"/>
        <item x="1023"/>
        <item x="1024"/>
        <item x="1025"/>
        <item x="1026"/>
        <item x="1021"/>
        <item x="1027"/>
        <item x="1028"/>
        <item x="1029"/>
        <item x="1030"/>
        <item x="1031"/>
        <item x="1036"/>
        <item x="1032"/>
        <item x="1033"/>
        <item x="1034"/>
        <item x="1035"/>
        <item x="1037"/>
        <item x="1043"/>
        <item x="1040"/>
        <item x="1039"/>
        <item x="1042"/>
        <item x="1041"/>
        <item x="1038"/>
        <item x="1045"/>
        <item x="1044"/>
        <item x="1046"/>
        <item x="1049"/>
        <item x="1048"/>
        <item x="1047"/>
        <item x="1050"/>
        <item x="1051"/>
        <item x="1057"/>
        <item x="1056"/>
        <item x="1055"/>
        <item x="1054"/>
        <item x="1053"/>
        <item x="1052"/>
        <item x="1059"/>
        <item x="1058"/>
        <item x="1061"/>
        <item x="1060"/>
        <item x="986"/>
        <item x="985"/>
        <item x="988"/>
        <item x="987"/>
        <item x="1062"/>
        <item x="1136"/>
        <item x="1135"/>
        <item x="1281"/>
        <item x="1282"/>
        <item x="1365"/>
        <item x="1366"/>
        <item x="1529"/>
        <item x="1530"/>
        <item x="1640"/>
        <item x="1639"/>
        <item x="1725"/>
        <item x="1726"/>
        <item x="1798"/>
        <item x="1797"/>
        <item x="1871"/>
        <item x="1077"/>
        <item x="1079"/>
        <item x="1078"/>
        <item x="1082"/>
        <item x="1081"/>
        <item x="1080"/>
        <item x="1086"/>
        <item x="1088"/>
        <item x="1085"/>
        <item x="1083"/>
        <item x="1087"/>
        <item x="1084"/>
        <item x="1089"/>
        <item x="1092"/>
        <item x="1091"/>
        <item x="1094"/>
        <item x="1093"/>
        <item x="1090"/>
        <item x="1095"/>
        <item x="1096"/>
        <item x="1097"/>
        <item x="1098"/>
        <item x="1100"/>
        <item x="1099"/>
        <item x="1101"/>
        <item x="1102"/>
        <item x="1106"/>
        <item x="1104"/>
        <item x="1105"/>
        <item x="1103"/>
        <item x="1107"/>
        <item x="1108"/>
        <item x="1109"/>
        <item x="1110"/>
        <item x="1111"/>
        <item x="1115"/>
        <item x="1112"/>
        <item x="1114"/>
        <item x="1113"/>
        <item x="1116"/>
        <item x="1118"/>
        <item x="1117"/>
        <item x="1122"/>
        <item x="1119"/>
        <item x="1120"/>
        <item x="1123"/>
        <item x="1121"/>
        <item x="1124"/>
        <item x="1126"/>
        <item x="1127"/>
        <item x="1125"/>
        <item x="1128"/>
        <item x="1129"/>
        <item x="1130"/>
        <item x="1063"/>
        <item x="1064"/>
        <item x="1137"/>
        <item x="1210"/>
        <item x="1209"/>
        <item x="1208"/>
        <item x="1284"/>
        <item x="1285"/>
        <item x="1283"/>
        <item x="1368"/>
        <item x="1367"/>
        <item x="1449"/>
        <item x="1448"/>
        <item x="1447"/>
        <item x="1446"/>
        <item x="1445"/>
        <item x="1533"/>
        <item x="1532"/>
        <item x="1531"/>
        <item x="1642"/>
        <item x="1641"/>
        <item x="1728"/>
        <item x="1727"/>
        <item x="1800"/>
        <item x="1799"/>
        <item x="1159"/>
        <item x="1160"/>
        <item x="1161"/>
        <item x="1162"/>
        <item x="1163"/>
        <item x="1165"/>
        <item x="1164"/>
        <item x="1169"/>
        <item x="1167"/>
        <item x="1168"/>
        <item x="1166"/>
        <item x="1172"/>
        <item x="1170"/>
        <item x="1171"/>
        <item x="1177"/>
        <item x="1175"/>
        <item x="1176"/>
        <item x="1174"/>
        <item x="1173"/>
        <item x="1178"/>
        <item x="1179"/>
        <item x="1180"/>
        <item x="1181"/>
        <item x="1182"/>
        <item x="1183"/>
        <item x="1184"/>
        <item x="1189"/>
        <item x="1190"/>
        <item x="1185"/>
        <item x="1186"/>
        <item x="1187"/>
        <item x="1188"/>
        <item x="1192"/>
        <item x="1191"/>
        <item x="1194"/>
        <item x="1193"/>
        <item x="1195"/>
        <item x="1196"/>
        <item x="1197"/>
        <item x="1198"/>
        <item x="1199"/>
        <item x="1200"/>
        <item x="1201"/>
        <item x="1202"/>
        <item x="1203"/>
        <item x="1204"/>
        <item x="1205"/>
        <item x="989"/>
        <item x="990"/>
        <item x="991"/>
        <item x="1065"/>
        <item x="1138"/>
        <item x="1139"/>
        <item x="1211"/>
        <item x="1213"/>
        <item x="1212"/>
        <item x="1286"/>
        <item x="1287"/>
        <item x="1369"/>
        <item x="1370"/>
        <item x="1450"/>
        <item x="1451"/>
        <item x="1535"/>
        <item x="1534"/>
        <item x="1643"/>
        <item x="1644"/>
        <item x="1645"/>
        <item x="1802"/>
        <item x="1801"/>
        <item x="1872"/>
        <item x="1235"/>
        <item x="1236"/>
        <item x="1238"/>
        <item x="1237"/>
        <item x="1234"/>
        <item x="1240"/>
        <item x="1241"/>
        <item x="1239"/>
        <item x="1243"/>
        <item x="1242"/>
        <item x="1244"/>
        <item x="1246"/>
        <item x="1245"/>
        <item x="1249"/>
        <item x="1248"/>
        <item x="1247"/>
        <item x="1252"/>
        <item x="1251"/>
        <item x="1250"/>
        <item x="1254"/>
        <item x="1253"/>
        <item x="1257"/>
        <item x="1256"/>
        <item x="1255"/>
        <item x="1261"/>
        <item x="1258"/>
        <item x="1259"/>
        <item x="1260"/>
        <item x="1262"/>
        <item x="1263"/>
        <item x="1264"/>
        <item x="1265"/>
        <item x="1266"/>
        <item x="1267"/>
        <item x="1268"/>
        <item x="1269"/>
        <item x="1270"/>
        <item x="1271"/>
        <item x="1272"/>
        <item x="1273"/>
        <item x="1274"/>
        <item x="1275"/>
        <item x="1276"/>
        <item x="1277"/>
        <item x="992"/>
        <item x="993"/>
        <item x="1140"/>
        <item x="1141"/>
        <item x="1142"/>
        <item x="1143"/>
        <item x="1288"/>
        <item x="1289"/>
        <item x="1290"/>
        <item x="1292"/>
        <item x="1291"/>
        <item x="1371"/>
        <item x="1452"/>
        <item x="1454"/>
        <item x="1456"/>
        <item x="1455"/>
        <item x="1453"/>
        <item x="1537"/>
        <item x="1536"/>
        <item x="1646"/>
        <item x="1729"/>
        <item x="1805"/>
        <item x="1803"/>
        <item x="1804"/>
        <item x="1875"/>
        <item x="1873"/>
        <item x="1874"/>
        <item x="1310"/>
        <item x="1311"/>
        <item x="1309"/>
        <item x="1308"/>
        <item x="1307"/>
        <item x="1313"/>
        <item x="1312"/>
        <item x="1314"/>
        <item x="1316"/>
        <item x="1317"/>
        <item x="1315"/>
        <item x="1318"/>
        <item x="1319"/>
        <item x="1321"/>
        <item x="1320"/>
        <item x="1326"/>
        <item x="1324"/>
        <item x="1325"/>
        <item x="1322"/>
        <item x="1323"/>
        <item x="1327"/>
        <item x="1328"/>
        <item x="1329"/>
        <item x="1331"/>
        <item x="1330"/>
        <item x="1332"/>
        <item x="1333"/>
        <item x="1335"/>
        <item x="1334"/>
        <item x="1336"/>
        <item x="1337"/>
        <item x="1338"/>
        <item x="1339"/>
        <item x="1340"/>
        <item x="1341"/>
        <item x="1342"/>
        <item x="1343"/>
        <item x="1344"/>
        <item x="1345"/>
        <item x="1346"/>
        <item x="1347"/>
        <item x="1349"/>
        <item x="1350"/>
        <item x="1348"/>
        <item x="1351"/>
        <item x="1352"/>
        <item x="1353"/>
        <item x="1355"/>
        <item x="1354"/>
        <item x="1356"/>
        <item x="1358"/>
        <item x="1357"/>
        <item x="994"/>
        <item x="995"/>
        <item x="1066"/>
        <item x="1067"/>
        <item x="1144"/>
        <item x="1146"/>
        <item x="1145"/>
        <item x="1147"/>
        <item x="1214"/>
        <item x="1294"/>
        <item x="1293"/>
        <item x="1373"/>
        <item x="1372"/>
        <item x="1374"/>
        <item x="1459"/>
        <item x="1457"/>
        <item x="1458"/>
        <item x="1538"/>
        <item x="1539"/>
        <item x="1540"/>
        <item x="1541"/>
        <item x="1647"/>
        <item x="1648"/>
        <item x="1806"/>
        <item x="1808"/>
        <item x="1807"/>
        <item x="1877"/>
        <item x="1876"/>
        <item x="1395"/>
        <item x="1396"/>
        <item x="1398"/>
        <item x="1397"/>
        <item x="1399"/>
        <item x="1401"/>
        <item x="1400"/>
        <item x="1402"/>
        <item x="1406"/>
        <item x="1403"/>
        <item x="1404"/>
        <item x="1405"/>
        <item x="1407"/>
        <item x="1408"/>
        <item x="1409"/>
        <item x="1412"/>
        <item x="1411"/>
        <item x="1410"/>
        <item x="1413"/>
        <item x="1414"/>
        <item x="1415"/>
        <item x="1416"/>
        <item x="1417"/>
        <item x="1419"/>
        <item x="1418"/>
        <item x="1421"/>
        <item x="1420"/>
        <item x="1425"/>
        <item x="1427"/>
        <item x="1423"/>
        <item x="1426"/>
        <item x="1422"/>
        <item x="1424"/>
        <item x="1428"/>
        <item x="1429"/>
        <item x="1432"/>
        <item x="1431"/>
        <item x="1430"/>
        <item x="1435"/>
        <item x="1434"/>
        <item x="1433"/>
        <item x="1437"/>
        <item x="1438"/>
        <item x="1436"/>
        <item x="1439"/>
        <item x="996"/>
        <item x="1068"/>
        <item x="1149"/>
        <item x="1148"/>
        <item x="1215"/>
        <item x="1219"/>
        <item x="1216"/>
        <item x="1217"/>
        <item x="1218"/>
        <item x="1295"/>
        <item x="1296"/>
        <item x="1297"/>
        <item x="1298"/>
        <item x="1378"/>
        <item x="1377"/>
        <item x="1376"/>
        <item x="1375"/>
        <item x="1460"/>
        <item x="1542"/>
        <item x="1543"/>
        <item x="1650"/>
        <item x="1651"/>
        <item x="1652"/>
        <item x="1649"/>
        <item x="1653"/>
        <item x="1730"/>
        <item x="1809"/>
        <item x="1878"/>
        <item x="1879"/>
        <item x="1479"/>
        <item x="1480"/>
        <item x="1481"/>
        <item x="1486"/>
        <item x="1487"/>
        <item x="1485"/>
        <item x="1482"/>
        <item x="1484"/>
        <item x="1483"/>
        <item x="1488"/>
        <item x="1489"/>
        <item x="1490"/>
        <item x="1491"/>
        <item x="1492"/>
        <item x="1493"/>
        <item x="1494"/>
        <item x="1495"/>
        <item x="1497"/>
        <item x="1496"/>
        <item x="1498"/>
        <item x="1499"/>
        <item x="1500"/>
        <item x="1501"/>
        <item x="1504"/>
        <item x="1502"/>
        <item x="1503"/>
        <item x="1505"/>
        <item x="1506"/>
        <item x="1507"/>
        <item x="1508"/>
        <item x="1509"/>
        <item x="1510"/>
        <item x="1512"/>
        <item x="1513"/>
        <item x="1511"/>
        <item x="1515"/>
        <item x="1516"/>
        <item x="1517"/>
        <item x="1514"/>
        <item x="1519"/>
        <item x="1518"/>
        <item x="1520"/>
        <item x="1521"/>
        <item x="1522"/>
        <item x="1523"/>
        <item x="1525"/>
        <item x="1524"/>
        <item x="1069"/>
        <item x="1152"/>
        <item x="1150"/>
        <item x="1151"/>
        <item x="1220"/>
        <item x="1299"/>
        <item x="1379"/>
        <item x="1461"/>
        <item x="1462"/>
        <item x="1465"/>
        <item x="1463"/>
        <item x="1464"/>
        <item x="1544"/>
        <item x="1546"/>
        <item x="1547"/>
        <item x="1545"/>
        <item x="1657"/>
        <item x="1656"/>
        <item x="1655"/>
        <item x="1654"/>
        <item x="1731"/>
        <item x="1732"/>
        <item x="1810"/>
        <item x="1880"/>
        <item x="1883"/>
        <item x="1884"/>
        <item x="1881"/>
        <item x="1882"/>
        <item x="1564"/>
        <item x="1565"/>
        <item x="1566"/>
        <item x="1567"/>
        <item x="1568"/>
        <item x="1569"/>
        <item x="1570"/>
        <item x="1571"/>
        <item x="1575"/>
        <item x="1572"/>
        <item x="1573"/>
        <item x="1574"/>
        <item x="1576"/>
        <item x="1577"/>
        <item x="1578"/>
        <item x="1579"/>
        <item x="1580"/>
        <item x="1581"/>
        <item x="1586"/>
        <item x="1588"/>
        <item x="1584"/>
        <item x="1583"/>
        <item x="1585"/>
        <item x="1587"/>
        <item x="1582"/>
        <item x="1589"/>
        <item x="1590"/>
        <item x="1591"/>
        <item x="1592"/>
        <item x="1593"/>
        <item x="1594"/>
        <item x="1597"/>
        <item x="1595"/>
        <item x="1596"/>
        <item x="1600"/>
        <item x="1601"/>
        <item x="1599"/>
        <item x="1602"/>
        <item x="1598"/>
        <item x="1603"/>
        <item x="1604"/>
        <item x="1605"/>
        <item x="1606"/>
        <item x="1607"/>
        <item x="1608"/>
        <item x="1609"/>
        <item x="1612"/>
        <item x="1611"/>
        <item x="1610"/>
        <item x="1615"/>
        <item x="1614"/>
        <item x="1616"/>
        <item x="1613"/>
        <item x="1626"/>
        <item x="1623"/>
        <item x="1625"/>
        <item x="1627"/>
        <item x="1624"/>
        <item x="1618"/>
        <item x="1622"/>
        <item x="1621"/>
        <item x="1620"/>
        <item x="1619"/>
        <item x="1617"/>
        <item x="1630"/>
        <item x="1629"/>
        <item x="1628"/>
        <item x="1631"/>
        <item x="1632"/>
        <item x="1071"/>
        <item x="1070"/>
        <item x="1153"/>
        <item x="1154"/>
        <item x="1155"/>
        <item x="1226"/>
        <item x="1225"/>
        <item x="1222"/>
        <item x="1221"/>
        <item x="1224"/>
        <item x="1223"/>
        <item x="1301"/>
        <item x="1300"/>
        <item x="1385"/>
        <item x="1381"/>
        <item x="1383"/>
        <item x="1382"/>
        <item x="1380"/>
        <item x="1384"/>
        <item x="1386"/>
        <item x="1466"/>
        <item x="1548"/>
        <item x="1659"/>
        <item x="1658"/>
        <item x="1661"/>
        <item x="1660"/>
        <item x="1662"/>
        <item x="1663"/>
        <item x="1733"/>
        <item x="1886"/>
        <item x="1885"/>
        <item x="1887"/>
        <item x="1669"/>
        <item x="1670"/>
        <item x="1671"/>
        <item x="1672"/>
        <item x="1673"/>
        <item x="1674"/>
        <item x="1675"/>
        <item x="1676"/>
        <item x="1678"/>
        <item x="1677"/>
        <item x="1680"/>
        <item x="1679"/>
        <item x="1682"/>
        <item x="1683"/>
        <item x="1684"/>
        <item x="1685"/>
        <item x="1681"/>
        <item x="1688"/>
        <item x="1686"/>
        <item x="1687"/>
        <item x="1692"/>
        <item x="1691"/>
        <item x="1690"/>
        <item x="1689"/>
        <item x="1694"/>
        <item x="1693"/>
        <item x="1695"/>
        <item x="1696"/>
        <item x="1697"/>
        <item x="1698"/>
        <item x="1699"/>
        <item x="1700"/>
        <item x="1701"/>
        <item x="1702"/>
        <item x="1704"/>
        <item x="1703"/>
        <item x="1705"/>
        <item x="1710"/>
        <item x="1709"/>
        <item x="1706"/>
        <item x="1708"/>
        <item x="1707"/>
        <item x="1712"/>
        <item x="1711"/>
        <item x="1713"/>
        <item x="1715"/>
        <item x="1718"/>
        <item x="1717"/>
        <item x="1716"/>
        <item x="1714"/>
        <item x="1719"/>
        <item x="998"/>
        <item x="997"/>
        <item x="1073"/>
        <item x="1072"/>
        <item x="1156"/>
        <item x="1227"/>
        <item x="1228"/>
        <item x="1305"/>
        <item x="1306"/>
        <item x="1304"/>
        <item x="1303"/>
        <item x="1302"/>
        <item x="1389"/>
        <item x="1388"/>
        <item x="1387"/>
        <item x="1390"/>
        <item x="1469"/>
        <item x="1470"/>
        <item x="1467"/>
        <item x="1468"/>
        <item x="1471"/>
        <item x="1549"/>
        <item x="1550"/>
        <item x="1665"/>
        <item x="1664"/>
        <item x="1666"/>
        <item x="1734"/>
        <item x="1811"/>
        <item x="1812"/>
        <item x="1813"/>
        <item x="1888"/>
        <item x="1889"/>
        <item x="1890"/>
        <item x="1744"/>
        <item x="1745"/>
        <item x="1746"/>
        <item x="1747"/>
        <item x="1748"/>
        <item x="1749"/>
        <item x="1750"/>
        <item x="1751"/>
        <item x="1752"/>
        <item x="1754"/>
        <item x="1755"/>
        <item x="1753"/>
        <item x="1759"/>
        <item x="1756"/>
        <item x="1757"/>
        <item x="1758"/>
        <item x="1760"/>
        <item x="1761"/>
        <item x="1762"/>
        <item x="1763"/>
        <item x="1764"/>
        <item x="1766"/>
        <item x="1765"/>
        <item x="1767"/>
        <item x="1770"/>
        <item x="1768"/>
        <item x="1769"/>
        <item x="1776"/>
        <item x="1777"/>
        <item x="1774"/>
        <item x="1775"/>
        <item x="1772"/>
        <item x="1773"/>
        <item x="1771"/>
        <item x="1779"/>
        <item x="1780"/>
        <item x="1778"/>
        <item x="1781"/>
        <item x="1782"/>
        <item x="1783"/>
        <item x="1785"/>
        <item x="1787"/>
        <item x="1786"/>
        <item x="1784"/>
        <item x="1788"/>
        <item x="1789"/>
        <item x="1790"/>
        <item x="1791"/>
        <item x="1792"/>
        <item x="1793"/>
        <item x="1000"/>
        <item x="999"/>
        <item x="1074"/>
        <item x="1230"/>
        <item x="1231"/>
        <item x="1229"/>
        <item x="1391"/>
        <item x="1472"/>
        <item x="1473"/>
        <item x="1553"/>
        <item x="1551"/>
        <item x="1555"/>
        <item x="1552"/>
        <item x="1554"/>
        <item x="1556"/>
        <item x="1668"/>
        <item x="1667"/>
        <item x="1736"/>
        <item x="1735"/>
        <item x="1737"/>
        <item x="1738"/>
        <item x="1739"/>
        <item x="1816"/>
        <item x="1814"/>
        <item x="1815"/>
        <item x="1891"/>
        <item x="1892"/>
        <item x="1822"/>
        <item x="1823"/>
        <item x="1824"/>
        <item x="1826"/>
        <item x="1825"/>
        <item x="1828"/>
        <item x="1829"/>
        <item x="1827"/>
        <item x="1830"/>
        <item x="1831"/>
        <item x="1832"/>
        <item x="1833"/>
        <item x="1836"/>
        <item x="1837"/>
        <item x="1834"/>
        <item x="1835"/>
        <item x="1839"/>
        <item x="1840"/>
        <item x="1838"/>
        <item x="1841"/>
        <item x="1842"/>
        <item x="1844"/>
        <item x="1843"/>
        <item x="1845"/>
        <item x="1846"/>
        <item x="1847"/>
        <item x="1848"/>
        <item x="1849"/>
        <item x="1850"/>
        <item x="1851"/>
        <item x="1855"/>
        <item x="1854"/>
        <item x="1856"/>
        <item x="1852"/>
        <item x="1853"/>
        <item x="1857"/>
        <item x="1860"/>
        <item x="1859"/>
        <item x="1858"/>
        <item x="1861"/>
        <item x="1862"/>
        <item x="1863"/>
        <item x="1864"/>
        <item x="1865"/>
        <item x="1866"/>
        <item x="1001"/>
        <item x="1002"/>
        <item x="1075"/>
        <item x="1076"/>
        <item x="1158"/>
        <item x="1157"/>
        <item x="1232"/>
        <item x="1233"/>
        <item x="1394"/>
        <item x="1393"/>
        <item x="1392"/>
        <item x="1476"/>
        <item x="1478"/>
        <item x="1477"/>
        <item x="1474"/>
        <item x="1475"/>
        <item x="1558"/>
        <item x="1563"/>
        <item x="1562"/>
        <item x="1561"/>
        <item x="1560"/>
        <item x="1559"/>
        <item x="1557"/>
        <item x="1740"/>
        <item x="1743"/>
        <item x="1741"/>
        <item x="1742"/>
        <item x="1821"/>
        <item x="1820"/>
        <item x="1819"/>
        <item x="1818"/>
        <item x="1817"/>
        <item x="1893"/>
        <item x="1894"/>
        <item x="1895"/>
        <item x="1896"/>
        <item x="1897"/>
        <item x="1898"/>
        <item x="1899"/>
        <item x="1900"/>
        <item x="1901"/>
        <item x="1902"/>
        <item x="1903"/>
        <item x="1904"/>
        <item x="1907"/>
        <item x="1906"/>
        <item x="1905"/>
        <item x="1908"/>
        <item x="1909"/>
        <item x="1910"/>
        <item x="1911"/>
        <item x="1913"/>
        <item x="1914"/>
        <item x="1912"/>
        <item x="1915"/>
        <item x="1916"/>
        <item x="1917"/>
        <item x="1918"/>
        <item x="1920"/>
        <item x="1921"/>
        <item x="1919"/>
        <item x="1923"/>
        <item x="1922"/>
        <item x="1925"/>
        <item x="1926"/>
        <item x="1924"/>
        <item x="1929"/>
        <item x="1928"/>
        <item x="1927"/>
        <item x="1930"/>
        <item x="1931"/>
        <item x="1932"/>
        <item x="1933"/>
        <item x="1934"/>
        <item x="1935"/>
        <item x="1936"/>
        <item x="1937"/>
        <item x="1993"/>
        <item x="2049"/>
        <item x="2114"/>
        <item x="2113"/>
        <item x="2116"/>
        <item x="2111"/>
        <item x="2115"/>
        <item x="2112"/>
        <item x="2174"/>
        <item x="2173"/>
        <item x="2181"/>
        <item x="2191"/>
        <item x="2194"/>
        <item x="2193"/>
        <item x="2192"/>
        <item x="2195"/>
        <item x="2203"/>
        <item x="2204"/>
        <item x="2219"/>
        <item x="2218"/>
        <item x="2221"/>
        <item x="2220"/>
        <item x="2231"/>
        <item x="2245"/>
        <item x="2244"/>
        <item x="2243"/>
        <item x="2242"/>
        <item x="2241"/>
        <item x="2252"/>
        <item x="2251"/>
        <item x="1952"/>
        <item x="1955"/>
        <item x="1954"/>
        <item x="1953"/>
        <item x="1957"/>
        <item x="1958"/>
        <item x="1956"/>
        <item x="1959"/>
        <item x="1961"/>
        <item x="1960"/>
        <item x="1965"/>
        <item x="1964"/>
        <item x="1963"/>
        <item x="1962"/>
        <item x="1967"/>
        <item x="1966"/>
        <item x="1968"/>
        <item x="1970"/>
        <item x="1969"/>
        <item x="1971"/>
        <item x="1972"/>
        <item x="1973"/>
        <item x="1974"/>
        <item x="1978"/>
        <item x="1975"/>
        <item x="1976"/>
        <item x="1977"/>
        <item x="1983"/>
        <item x="1982"/>
        <item x="1981"/>
        <item x="1980"/>
        <item x="1979"/>
        <item x="1984"/>
        <item x="1986"/>
        <item x="1985"/>
        <item x="1987"/>
        <item x="1988"/>
        <item x="1989"/>
        <item x="1990"/>
        <item x="1991"/>
        <item x="1992"/>
        <item x="1940"/>
        <item x="1939"/>
        <item x="1938"/>
        <item x="1996"/>
        <item x="1994"/>
        <item x="1995"/>
        <item x="1997"/>
        <item x="2050"/>
        <item x="2051"/>
        <item x="2117"/>
        <item x="2118"/>
        <item x="2119"/>
        <item x="2176"/>
        <item x="2175"/>
        <item x="2182"/>
        <item x="2183"/>
        <item x="2184"/>
        <item x="2185"/>
        <item x="2196"/>
        <item x="2206"/>
        <item x="2205"/>
        <item x="2223"/>
        <item x="2224"/>
        <item x="2225"/>
        <item x="2222"/>
        <item x="2226"/>
        <item x="2235"/>
        <item x="2233"/>
        <item x="2234"/>
        <item x="2232"/>
        <item x="2247"/>
        <item x="2249"/>
        <item x="2248"/>
        <item x="2246"/>
        <item x="2254"/>
        <item x="2253"/>
        <item x="2006"/>
        <item x="2007"/>
        <item x="2005"/>
        <item x="2008"/>
        <item x="2009"/>
        <item x="2010"/>
        <item x="2014"/>
        <item x="2013"/>
        <item x="2012"/>
        <item x="2011"/>
        <item x="2015"/>
        <item x="2017"/>
        <item x="2016"/>
        <item x="2021"/>
        <item x="2020"/>
        <item x="2019"/>
        <item x="2022"/>
        <item x="2018"/>
        <item x="2023"/>
        <item x="2024"/>
        <item x="2025"/>
        <item x="2028"/>
        <item x="2027"/>
        <item x="2026"/>
        <item x="2030"/>
        <item x="2029"/>
        <item x="2033"/>
        <item x="2032"/>
        <item x="2031"/>
        <item x="2034"/>
        <item x="2038"/>
        <item x="2037"/>
        <item x="2036"/>
        <item x="2035"/>
        <item x="2041"/>
        <item x="2039"/>
        <item x="2040"/>
        <item x="2043"/>
        <item x="2042"/>
        <item x="2044"/>
        <item x="2045"/>
        <item x="2046"/>
        <item x="2047"/>
        <item x="2048"/>
        <item x="1943"/>
        <item x="1942"/>
        <item x="1941"/>
        <item x="2002"/>
        <item x="1998"/>
        <item x="1999"/>
        <item x="2000"/>
        <item x="2001"/>
        <item x="2052"/>
        <item x="2053"/>
        <item x="2120"/>
        <item x="2177"/>
        <item x="2186"/>
        <item x="2187"/>
        <item x="2200"/>
        <item x="2199"/>
        <item x="2197"/>
        <item x="2198"/>
        <item x="2209"/>
        <item x="2207"/>
        <item x="2216"/>
        <item x="2215"/>
        <item x="2210"/>
        <item x="2208"/>
        <item x="2212"/>
        <item x="2214"/>
        <item x="2211"/>
        <item x="2213"/>
        <item x="2227"/>
        <item x="2228"/>
        <item x="2236"/>
        <item x="2250"/>
        <item x="2255"/>
        <item x="2056"/>
        <item x="2057"/>
        <item x="2059"/>
        <item x="2058"/>
        <item x="2061"/>
        <item x="2060"/>
        <item x="2062"/>
        <item x="2063"/>
        <item x="2064"/>
        <item x="2065"/>
        <item x="2067"/>
        <item x="2068"/>
        <item x="2066"/>
        <item x="2070"/>
        <item x="2069"/>
        <item x="2071"/>
        <item x="2072"/>
        <item x="2073"/>
        <item x="2074"/>
        <item x="2075"/>
        <item x="2077"/>
        <item x="2078"/>
        <item x="2076"/>
        <item x="2079"/>
        <item x="2080"/>
        <item x="2081"/>
        <item x="2082"/>
        <item x="2084"/>
        <item x="2083"/>
        <item x="2086"/>
        <item x="2087"/>
        <item x="2085"/>
        <item x="2088"/>
        <item x="2090"/>
        <item x="2091"/>
        <item x="2089"/>
        <item x="2094"/>
        <item x="2093"/>
        <item x="2092"/>
        <item x="2095"/>
        <item x="2096"/>
        <item x="2097"/>
        <item x="2098"/>
        <item x="2100"/>
        <item x="2099"/>
        <item x="2101"/>
        <item x="2102"/>
        <item x="2103"/>
        <item x="2104"/>
        <item x="2105"/>
        <item x="2106"/>
        <item x="2107"/>
        <item x="2108"/>
        <item x="2109"/>
        <item x="2110"/>
        <item x="1946"/>
        <item x="1945"/>
        <item x="1944"/>
        <item x="2003"/>
        <item x="2004"/>
        <item x="2055"/>
        <item x="2054"/>
        <item x="2121"/>
        <item x="2122"/>
        <item x="2123"/>
        <item x="2179"/>
        <item x="2178"/>
        <item x="2180"/>
        <item x="2190"/>
        <item x="2189"/>
        <item x="2188"/>
        <item x="2202"/>
        <item x="2201"/>
        <item x="2217"/>
        <item x="2229"/>
        <item x="2230"/>
        <item x="2238"/>
        <item x="2237"/>
        <item x="2239"/>
        <item x="2240"/>
        <item x="2258"/>
        <item x="2257"/>
        <item x="2256"/>
        <item x="2126"/>
        <item x="2125"/>
        <item x="2124"/>
        <item x="2128"/>
        <item x="2127"/>
        <item x="2130"/>
        <item x="2132"/>
        <item x="2129"/>
        <item x="2131"/>
        <item x="2133"/>
        <item x="2134"/>
        <item x="2135"/>
        <item x="2138"/>
        <item x="2137"/>
        <item x="2136"/>
        <item x="2139"/>
        <item x="2140"/>
        <item x="2141"/>
        <item x="2145"/>
        <item x="2146"/>
        <item x="2142"/>
        <item x="2143"/>
        <item x="2144"/>
        <item x="2147"/>
        <item x="2148"/>
        <item x="2149"/>
        <item x="2150"/>
        <item x="2151"/>
        <item x="2152"/>
        <item x="2153"/>
        <item x="2154"/>
        <item x="2155"/>
        <item x="2156"/>
        <item x="2157"/>
        <item x="2159"/>
        <item x="2161"/>
        <item x="2158"/>
        <item x="2160"/>
        <item x="2163"/>
        <item x="2162"/>
        <item x="2165"/>
        <item x="2164"/>
        <item x="2166"/>
        <item x="2167"/>
        <item x="2168"/>
        <item x="2169"/>
        <item x="2171"/>
        <item x="2170"/>
        <item x="2172"/>
        <item x="1949"/>
        <item x="1948"/>
        <item x="1947"/>
        <item x="1951"/>
        <item x="1950"/>
      </items>
      <extLst>
        <ext xmlns:x14="http://schemas.microsoft.com/office/spreadsheetml/2009/9/main" uri="{2946ED86-A175-432a-8AC1-64E0C546D7DE}">
          <x14:pivotField fillDownLabels="1"/>
        </ext>
      </extLst>
    </pivotField>
    <pivotField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4">
        <item x="2"/>
        <item x="1"/>
        <item x="0"/>
        <item x="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50">
        <item x="19"/>
        <item x="10"/>
        <item x="42"/>
        <item x="12"/>
        <item x="20"/>
        <item x="38"/>
        <item x="24"/>
        <item x="27"/>
        <item x="33"/>
        <item x="6"/>
        <item x="47"/>
        <item x="45"/>
        <item x="1"/>
        <item x="11"/>
        <item x="25"/>
        <item x="0"/>
        <item x="18"/>
        <item x="35"/>
        <item x="31"/>
        <item x="34"/>
        <item x="26"/>
        <item x="43"/>
        <item x="13"/>
        <item x="48"/>
        <item x="29"/>
        <item x="28"/>
        <item x="46"/>
        <item x="41"/>
        <item x="17"/>
        <item x="40"/>
        <item x="2"/>
        <item x="5"/>
        <item x="14"/>
        <item x="39"/>
        <item x="30"/>
        <item x="4"/>
        <item x="37"/>
        <item x="16"/>
        <item x="36"/>
        <item x="21"/>
        <item x="44"/>
        <item x="22"/>
        <item x="23"/>
        <item x="49"/>
        <item x="15"/>
        <item x="3"/>
        <item x="9"/>
        <item x="8"/>
        <item x="7"/>
        <item x="32"/>
      </items>
      <extLst>
        <ext xmlns:x14="http://schemas.microsoft.com/office/spreadsheetml/2009/9/main" uri="{2946ED86-A175-432a-8AC1-64E0C546D7DE}">
          <x14:pivotField fillDownLabels="1"/>
        </ext>
      </extLst>
    </pivotField>
    <pivotField compact="0" outline="0" showAll="0" defaultSubtotal="0">
      <items count="5">
        <item x="0"/>
        <item x="2"/>
        <item x="4"/>
        <item x="1"/>
        <item x="3"/>
      </items>
      <extLst>
        <ext xmlns:x14="http://schemas.microsoft.com/office/spreadsheetml/2009/9/main" uri="{2946ED86-A175-432a-8AC1-64E0C546D7DE}">
          <x14:pivotField fillDownLabels="1"/>
        </ext>
      </extLst>
    </pivotField>
    <pivotField name="Employees Status" axis="axisRow" compact="0" outline="0" showAll="0" defaultSubtotal="0">
      <items count="4">
        <item x="3"/>
        <item x="1"/>
        <item x="0"/>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name="Amount Spent" axis="axisRow" compact="0" outline="0" showAll="0" defaultSubtotal="0">
      <items count="2250">
        <item x="2131"/>
        <item x="249"/>
        <item x="2087"/>
        <item x="842"/>
        <item x="754"/>
        <item x="925"/>
        <item x="266"/>
        <item x="1061"/>
        <item x="2108"/>
        <item x="1015"/>
        <item x="889"/>
        <item x="1657"/>
        <item x="1388"/>
        <item x="440"/>
        <item x="882"/>
        <item x="1038"/>
        <item x="449"/>
        <item x="947"/>
        <item x="1433"/>
        <item x="366"/>
        <item x="2178"/>
        <item x="2236"/>
        <item x="955"/>
        <item x="1316"/>
        <item x="1751"/>
        <item x="1436"/>
        <item x="921"/>
        <item x="1686"/>
        <item x="973"/>
        <item x="502"/>
        <item x="2190"/>
        <item x="782"/>
        <item x="636"/>
        <item x="30"/>
        <item x="121"/>
        <item x="2224"/>
        <item x="991"/>
        <item x="77"/>
        <item x="2172"/>
        <item x="285"/>
        <item x="923"/>
        <item x="280"/>
        <item x="1349"/>
        <item x="1866"/>
        <item x="109"/>
        <item x="682"/>
        <item x="1160"/>
        <item x="1619"/>
        <item x="871"/>
        <item x="852"/>
        <item x="1930"/>
        <item x="197"/>
        <item x="580"/>
        <item x="869"/>
        <item x="1962"/>
        <item x="703"/>
        <item x="184"/>
        <item x="359"/>
        <item x="237"/>
        <item x="172"/>
        <item x="2188"/>
        <item x="916"/>
        <item x="1199"/>
        <item x="1821"/>
        <item x="2068"/>
        <item x="218"/>
        <item x="595"/>
        <item x="1501"/>
        <item x="450"/>
        <item x="1660"/>
        <item x="2141"/>
        <item x="521"/>
        <item x="1291"/>
        <item x="539"/>
        <item x="1694"/>
        <item x="1996"/>
        <item x="177"/>
        <item x="1221"/>
        <item x="142"/>
        <item x="2044"/>
        <item x="1534"/>
        <item x="1807"/>
        <item x="1469"/>
        <item x="1077"/>
        <item x="794"/>
        <item x="911"/>
        <item x="1582"/>
        <item x="261"/>
        <item x="895"/>
        <item x="1841"/>
        <item x="545"/>
        <item x="1652"/>
        <item x="1799"/>
        <item x="620"/>
        <item x="1343"/>
        <item x="2028"/>
        <item x="1228"/>
        <item x="1327"/>
        <item x="28"/>
        <item x="563"/>
        <item x="1050"/>
        <item x="311"/>
        <item x="1195"/>
        <item x="1279"/>
        <item x="41"/>
        <item x="549"/>
        <item x="1124"/>
        <item x="295"/>
        <item x="935"/>
        <item x="1000"/>
        <item x="1672"/>
        <item x="307"/>
        <item x="1329"/>
        <item x="1838"/>
        <item x="162"/>
        <item x="399"/>
        <item x="1581"/>
        <item x="1482"/>
        <item x="1910"/>
        <item x="1822"/>
        <item x="1953"/>
        <item x="2054"/>
        <item x="1138"/>
        <item x="899"/>
        <item x="612"/>
        <item x="38"/>
        <item x="1941"/>
        <item x="1658"/>
        <item x="1010"/>
        <item x="243"/>
        <item x="1634"/>
        <item x="1750"/>
        <item x="318"/>
        <item x="2200"/>
        <item x="909"/>
        <item x="616"/>
        <item x="2072"/>
        <item x="1698"/>
        <item x="1264"/>
        <item x="1737"/>
        <item x="1949"/>
        <item x="1108"/>
        <item x="560"/>
        <item x="1688"/>
        <item x="2180"/>
        <item x="924"/>
        <item x="2046"/>
        <item x="1201"/>
        <item x="2158"/>
        <item x="389"/>
        <item x="1882"/>
        <item x="993"/>
        <item x="618"/>
        <item x="639"/>
        <item x="2234"/>
        <item x="329"/>
        <item x="1454"/>
        <item x="1144"/>
        <item x="2217"/>
        <item x="2245"/>
        <item x="1776"/>
        <item x="615"/>
        <item x="1918"/>
        <item x="1314"/>
        <item x="791"/>
        <item x="1400"/>
        <item x="1505"/>
        <item x="710"/>
        <item x="1992"/>
        <item x="1805"/>
        <item x="1971"/>
        <item x="829"/>
        <item x="1715"/>
        <item x="411"/>
        <item x="114"/>
        <item x="1624"/>
        <item x="128"/>
        <item x="1182"/>
        <item x="762"/>
        <item x="1116"/>
        <item x="4"/>
        <item x="1462"/>
        <item x="1383"/>
        <item x="1453"/>
        <item x="1787"/>
        <item x="2024"/>
        <item x="1639"/>
        <item x="151"/>
        <item x="735"/>
        <item x="1820"/>
        <item x="614"/>
        <item x="910"/>
        <item x="393"/>
        <item x="1588"/>
        <item x="1389"/>
        <item x="2239"/>
        <item x="1263"/>
        <item x="200"/>
        <item x="656"/>
        <item x="988"/>
        <item x="1345"/>
        <item x="2067"/>
        <item x="886"/>
        <item x="2021"/>
        <item x="712"/>
        <item x="182"/>
        <item x="1283"/>
        <item x="29"/>
        <item x="1170"/>
        <item x="2073"/>
        <item x="747"/>
        <item x="1271"/>
        <item x="1779"/>
        <item x="1664"/>
        <item x="700"/>
        <item x="1337"/>
        <item x="19"/>
        <item x="1625"/>
        <item x="1239"/>
        <item x="1188"/>
        <item x="740"/>
        <item x="1420"/>
        <item x="1207"/>
        <item x="932"/>
        <item x="1432"/>
        <item x="117"/>
        <item x="421"/>
        <item x="2161"/>
        <item x="1701"/>
        <item x="1230"/>
        <item x="1120"/>
        <item x="2016"/>
        <item x="1871"/>
        <item x="544"/>
        <item x="1598"/>
        <item x="847"/>
        <item x="103"/>
        <item x="1392"/>
        <item x="53"/>
        <item x="282"/>
        <item x="928"/>
        <item x="1181"/>
        <item x="2163"/>
        <item x="1036"/>
        <item x="640"/>
        <item x="828"/>
        <item x="2221"/>
        <item x="1443"/>
        <item x="1553"/>
        <item x="1236"/>
        <item x="888"/>
        <item x="704"/>
        <item x="974"/>
        <item x="1360"/>
        <item x="676"/>
        <item x="1561"/>
        <item x="783"/>
        <item x="1225"/>
        <item x="1045"/>
        <item x="1919"/>
        <item x="557"/>
        <item x="2174"/>
        <item x="37"/>
        <item x="732"/>
        <item x="453"/>
        <item x="604"/>
        <item x="1748"/>
        <item x="470"/>
        <item x="1359"/>
        <item x="989"/>
        <item x="251"/>
        <item x="2197"/>
        <item x="757"/>
        <item x="481"/>
        <item x="1851"/>
        <item x="890"/>
        <item x="263"/>
        <item x="1100"/>
        <item x="1525"/>
        <item x="2154"/>
        <item x="245"/>
        <item x="702"/>
        <item x="2115"/>
        <item x="1317"/>
        <item x="2006"/>
        <item x="2018"/>
        <item x="2020"/>
        <item x="939"/>
        <item x="283"/>
        <item x="1934"/>
        <item x="78"/>
        <item x="787"/>
        <item x="2050"/>
        <item x="1958"/>
        <item x="1001"/>
        <item x="1449"/>
        <item x="1932"/>
        <item x="488"/>
        <item x="1216"/>
        <item x="48"/>
        <item x="1665"/>
        <item x="1670"/>
        <item x="1615"/>
        <item x="2179"/>
        <item x="724"/>
        <item x="1969"/>
        <item x="1777"/>
        <item x="878"/>
        <item x="308"/>
        <item x="862"/>
        <item x="1611"/>
        <item x="858"/>
        <item x="441"/>
        <item x="1406"/>
        <item x="900"/>
        <item x="196"/>
        <item x="1587"/>
        <item x="2185"/>
        <item x="466"/>
        <item x="1754"/>
        <item x="106"/>
        <item x="1758"/>
        <item x="1669"/>
        <item x="1895"/>
        <item x="990"/>
        <item x="214"/>
        <item x="253"/>
        <item x="1944"/>
        <item x="1986"/>
        <item x="591"/>
        <item x="377"/>
        <item x="681"/>
        <item x="1638"/>
        <item x="1240"/>
        <item x="751"/>
        <item x="1489"/>
        <item x="432"/>
        <item x="1241"/>
        <item x="1103"/>
        <item x="2042"/>
        <item x="623"/>
        <item x="351"/>
        <item x="1137"/>
        <item x="1980"/>
        <item x="1164"/>
        <item x="2205"/>
        <item x="1401"/>
        <item x="209"/>
        <item x="13"/>
        <item x="1901"/>
        <item x="785"/>
        <item x="1592"/>
        <item x="412"/>
        <item x="290"/>
        <item x="1222"/>
        <item x="257"/>
        <item x="608"/>
        <item x="1200"/>
        <item x="954"/>
        <item x="843"/>
        <item x="1194"/>
        <item x="779"/>
        <item x="472"/>
        <item x="479"/>
        <item x="1879"/>
        <item x="1399"/>
        <item x="1488"/>
        <item x="404"/>
        <item x="1467"/>
        <item x="691"/>
        <item x="1773"/>
        <item x="136"/>
        <item x="104"/>
        <item x="1633"/>
        <item x="859"/>
        <item x="1846"/>
        <item x="1355"/>
        <item x="2216"/>
        <item x="1853"/>
        <item x="242"/>
        <item x="2226"/>
        <item x="2238"/>
        <item x="1180"/>
        <item x="1738"/>
        <item x="1074"/>
        <item x="1732"/>
        <item x="1786"/>
        <item x="138"/>
        <item x="21"/>
        <item x="931"/>
        <item x="1217"/>
        <item x="2210"/>
        <item x="856"/>
        <item x="543"/>
        <item x="1395"/>
        <item x="1402"/>
        <item x="792"/>
        <item x="1235"/>
        <item x="258"/>
        <item x="1848"/>
        <item x="1617"/>
        <item x="1065"/>
        <item x="1508"/>
        <item x="1742"/>
        <item x="943"/>
        <item x="1628"/>
        <item x="1189"/>
        <item x="9"/>
        <item x="32"/>
        <item x="1607"/>
        <item x="898"/>
        <item x="2218"/>
        <item x="1549"/>
        <item x="80"/>
        <item x="524"/>
        <item x="719"/>
        <item x="126"/>
        <item x="294"/>
        <item x="780"/>
        <item x="1596"/>
        <item x="1747"/>
        <item x="1040"/>
        <item x="699"/>
        <item x="1440"/>
        <item x="589"/>
        <item x="16"/>
        <item x="157"/>
        <item x="759"/>
        <item x="1157"/>
        <item x="1527"/>
        <item x="861"/>
        <item x="2160"/>
        <item x="1374"/>
        <item x="70"/>
        <item x="1960"/>
        <item x="2136"/>
        <item x="1655"/>
        <item x="235"/>
        <item x="812"/>
        <item x="578"/>
        <item x="1546"/>
        <item x="837"/>
        <item x="1452"/>
        <item x="1961"/>
        <item x="1487"/>
        <item x="727"/>
        <item x="556"/>
        <item x="1682"/>
        <item x="918"/>
        <item x="427"/>
        <item x="1775"/>
        <item x="1956"/>
        <item x="701"/>
        <item x="107"/>
        <item x="1310"/>
        <item x="1784"/>
        <item x="1760"/>
        <item x="1357"/>
        <item x="1"/>
        <item x="1022"/>
        <item x="461"/>
        <item x="518"/>
        <item x="992"/>
        <item x="1600"/>
        <item x="224"/>
        <item x="2175"/>
        <item x="722"/>
        <item x="1043"/>
        <item x="1252"/>
        <item x="120"/>
        <item x="2173"/>
        <item x="1987"/>
        <item x="349"/>
        <item x="708"/>
        <item x="772"/>
        <item x="1080"/>
        <item x="1733"/>
        <item x="1084"/>
        <item x="834"/>
        <item x="1478"/>
        <item x="1318"/>
        <item x="84"/>
        <item x="1486"/>
        <item x="386"/>
        <item x="966"/>
        <item x="805"/>
        <item x="1614"/>
        <item x="1448"/>
        <item x="530"/>
        <item x="1975"/>
        <item x="1099"/>
        <item x="59"/>
        <item x="1386"/>
        <item x="1858"/>
        <item x="1249"/>
        <item x="635"/>
        <item x="286"/>
        <item x="1197"/>
        <item x="1536"/>
        <item x="1659"/>
        <item x="442"/>
        <item x="1053"/>
        <item x="384"/>
        <item x="437"/>
        <item x="838"/>
        <item x="579"/>
        <item x="630"/>
        <item x="647"/>
        <item x="1723"/>
        <item x="68"/>
        <item x="1456"/>
        <item x="1911"/>
        <item x="1778"/>
        <item x="430"/>
        <item x="418"/>
        <item x="854"/>
        <item x="1554"/>
        <item x="1574"/>
        <item x="2093"/>
        <item x="1289"/>
        <item x="2099"/>
        <item x="1743"/>
        <item x="698"/>
        <item x="436"/>
        <item x="7"/>
        <item x="2051"/>
        <item x="1245"/>
        <item x="46"/>
        <item x="1375"/>
        <item x="1044"/>
        <item x="1935"/>
        <item x="1569"/>
        <item x="940"/>
        <item x="717"/>
        <item x="273"/>
        <item x="645"/>
        <item x="284"/>
        <item x="513"/>
        <item x="1258"/>
        <item x="1348"/>
        <item x="1299"/>
        <item x="577"/>
        <item x="175"/>
        <item x="1947"/>
        <item x="1063"/>
        <item x="477"/>
        <item x="2076"/>
        <item x="272"/>
        <item x="33"/>
        <item x="25"/>
        <item x="960"/>
        <item x="2121"/>
        <item x="1936"/>
        <item x="1637"/>
        <item x="141"/>
        <item x="360"/>
        <item x="2101"/>
        <item x="705"/>
        <item x="749"/>
        <item x="476"/>
        <item x="66"/>
        <item x="408"/>
        <item x="588"/>
        <item x="866"/>
        <item x="798"/>
        <item x="250"/>
        <item x="517"/>
        <item x="2038"/>
        <item x="1284"/>
        <item x="395"/>
        <item x="2232"/>
        <item x="1513"/>
        <item x="137"/>
        <item x="574"/>
        <item x="1552"/>
        <item x="2181"/>
        <item x="1540"/>
        <item x="47"/>
        <item x="11"/>
        <item x="306"/>
        <item x="478"/>
        <item x="1338"/>
        <item x="1261"/>
        <item x="1430"/>
        <item x="422"/>
        <item x="559"/>
        <item x="2206"/>
        <item x="592"/>
        <item x="1550"/>
        <item x="1603"/>
        <item x="1312"/>
        <item x="340"/>
        <item x="1384"/>
        <item x="605"/>
        <item x="194"/>
        <item x="1940"/>
        <item x="1018"/>
        <item x="241"/>
        <item x="2137"/>
        <item x="1824"/>
        <item x="1889"/>
        <item x="1281"/>
        <item x="1793"/>
        <item x="2151"/>
        <item x="328"/>
        <item x="957"/>
        <item x="570"/>
        <item x="602"/>
        <item x="1155"/>
        <item x="2138"/>
        <item x="2213"/>
        <item x="1269"/>
        <item x="1203"/>
        <item x="884"/>
        <item x="2123"/>
        <item x="1571"/>
        <item x="634"/>
        <item x="994"/>
        <item x="2176"/>
        <item x="1739"/>
        <item x="1142"/>
        <item x="1465"/>
        <item x="1226"/>
        <item x="1730"/>
        <item x="2249"/>
        <item x="1234"/>
        <item x="2057"/>
        <item x="927"/>
        <item x="54"/>
        <item x="115"/>
        <item x="1769"/>
        <item x="1426"/>
        <item x="2194"/>
        <item x="1963"/>
        <item x="1364"/>
        <item x="1380"/>
        <item x="420"/>
        <item x="1538"/>
        <item x="1674"/>
        <item x="259"/>
        <item x="568"/>
        <item x="893"/>
        <item x="2048"/>
        <item x="558"/>
        <item x="778"/>
        <item x="1993"/>
        <item x="1597"/>
        <item x="1915"/>
        <item x="1172"/>
        <item x="1832"/>
        <item x="1480"/>
        <item x="688"/>
        <item x="849"/>
        <item x="1740"/>
        <item x="1105"/>
        <item x="662"/>
        <item x="1780"/>
        <item x="90"/>
        <item x="1923"/>
        <item x="1020"/>
        <item x="505"/>
        <item x="665"/>
        <item x="587"/>
        <item x="69"/>
        <item x="1131"/>
        <item x="1073"/>
        <item x="978"/>
        <item x="1111"/>
        <item x="1608"/>
        <item x="738"/>
        <item x="321"/>
        <item x="1995"/>
        <item x="1689"/>
        <item x="1064"/>
        <item x="391"/>
        <item x="606"/>
        <item x="1621"/>
        <item x="1557"/>
        <item x="1721"/>
        <item x="1248"/>
        <item x="1907"/>
        <item x="2196"/>
        <item x="1251"/>
        <item x="1813"/>
        <item x="1121"/>
        <item x="2230"/>
        <item x="317"/>
        <item x="1982"/>
        <item x="2116"/>
        <item x="1096"/>
        <item x="1671"/>
        <item x="1829"/>
        <item x="1578"/>
        <item x="1161"/>
        <item x="83"/>
        <item x="1494"/>
        <item x="2120"/>
        <item x="1476"/>
        <item x="1673"/>
        <item x="669"/>
        <item x="248"/>
        <item x="1931"/>
        <item x="532"/>
        <item x="475"/>
        <item x="330"/>
        <item x="1627"/>
        <item x="1135"/>
        <item x="219"/>
        <item x="233"/>
        <item x="555"/>
        <item x="1928"/>
        <item x="2177"/>
        <item x="2187"/>
        <item x="980"/>
        <item x="314"/>
        <item x="14"/>
        <item x="1899"/>
        <item x="1422"/>
        <item x="2222"/>
        <item x="1206"/>
        <item x="362"/>
        <item x="1840"/>
        <item x="132"/>
        <item x="356"/>
        <item x="646"/>
        <item x="1887"/>
        <item x="1874"/>
        <item x="1589"/>
        <item x="446"/>
        <item x="1815"/>
        <item x="2134"/>
        <item x="1667"/>
        <item x="1880"/>
        <item x="788"/>
        <item x="613"/>
        <item x="135"/>
        <item x="298"/>
        <item x="1455"/>
        <item x="439"/>
        <item x="913"/>
        <item x="1092"/>
        <item x="424"/>
        <item x="289"/>
        <item x="1791"/>
        <item x="633"/>
        <item x="371"/>
        <item x="459"/>
        <item x="1287"/>
        <item x="1583"/>
        <item x="1925"/>
        <item x="603"/>
        <item x="457"/>
        <item x="1847"/>
        <item x="98"/>
        <item x="659"/>
        <item x="534"/>
        <item x="1917"/>
        <item x="790"/>
        <item x="1636"/>
        <item x="390"/>
        <item x="333"/>
        <item x="2247"/>
        <item x="1643"/>
        <item x="1648"/>
        <item x="111"/>
        <item x="265"/>
        <item x="985"/>
        <item x="413"/>
        <item x="818"/>
        <item x="1058"/>
        <item x="325"/>
        <item x="2182"/>
        <item x="486"/>
        <item x="1147"/>
        <item x="416"/>
        <item x="1849"/>
        <item x="1475"/>
        <item x="484"/>
        <item x="1033"/>
        <item x="300"/>
        <item x="207"/>
        <item x="1768"/>
        <item x="1491"/>
        <item x="1049"/>
        <item x="777"/>
        <item x="1405"/>
        <item x="50"/>
        <item x="1575"/>
        <item x="750"/>
        <item x="462"/>
        <item x="1937"/>
        <item x="1983"/>
        <item x="1174"/>
        <item x="672"/>
        <item x="269"/>
        <item x="942"/>
        <item x="621"/>
        <item x="1447"/>
        <item x="1037"/>
        <item x="1262"/>
        <item x="319"/>
        <item x="1293"/>
        <item x="1650"/>
        <item x="881"/>
        <item x="381"/>
        <item x="2195"/>
        <item x="1794"/>
        <item x="443"/>
        <item x="679"/>
        <item x="1368"/>
        <item x="1115"/>
        <item x="860"/>
        <item x="192"/>
        <item x="1867"/>
        <item x="91"/>
        <item x="802"/>
        <item x="288"/>
        <item x="1324"/>
        <item x="1319"/>
        <item x="799"/>
        <item x="1237"/>
        <item x="398"/>
        <item x="315"/>
        <item x="102"/>
        <item x="1520"/>
        <item x="741"/>
        <item x="1964"/>
        <item x="1556"/>
        <item x="2156"/>
        <item x="279"/>
        <item x="193"/>
        <item x="1151"/>
        <item x="1300"/>
        <item x="2030"/>
        <item x="1524"/>
        <item x="494"/>
        <item x="1209"/>
        <item x="571"/>
        <item x="1051"/>
        <item x="2219"/>
        <item x="1326"/>
        <item x="872"/>
        <item x="2214"/>
        <item x="183"/>
        <item x="402"/>
        <item x="1801"/>
        <item x="1166"/>
        <item x="1826"/>
        <item x="40"/>
        <item x="1785"/>
        <item x="1565"/>
        <item x="832"/>
        <item x="1631"/>
        <item x="1215"/>
        <item x="1027"/>
        <item x="1081"/>
        <item x="864"/>
        <item x="1396"/>
        <item x="1458"/>
        <item x="2193"/>
        <item x="2003"/>
        <item x="841"/>
        <item x="1328"/>
        <item x="686"/>
        <item x="1342"/>
        <item x="1850"/>
        <item x="118"/>
        <item x="1167"/>
        <item x="959"/>
        <item x="1726"/>
        <item x="2085"/>
        <item x="189"/>
        <item x="1450"/>
        <item x="1892"/>
        <item x="1977"/>
        <item x="1223"/>
        <item x="565"/>
        <item x="857"/>
        <item x="230"/>
        <item x="1308"/>
        <item x="1700"/>
        <item x="24"/>
        <item x="1394"/>
        <item x="1948"/>
        <item x="1523"/>
        <item x="1333"/>
        <item x="164"/>
        <item x="2075"/>
        <item x="1463"/>
        <item x="1110"/>
        <item x="480"/>
        <item x="508"/>
        <item x="894"/>
        <item x="2008"/>
        <item x="1860"/>
        <item x="696"/>
        <item x="167"/>
        <item x="324"/>
        <item x="1942"/>
        <item x="2096"/>
        <item x="1502"/>
        <item x="1378"/>
        <item x="1839"/>
        <item x="198"/>
        <item x="445"/>
        <item x="346"/>
        <item x="1727"/>
        <item x="1518"/>
        <item x="707"/>
        <item x="2225"/>
        <item x="1541"/>
        <item x="1837"/>
        <item x="2045"/>
        <item x="1827"/>
        <item x="326"/>
        <item x="1679"/>
        <item x="758"/>
        <item x="1938"/>
        <item x="1580"/>
        <item x="188"/>
        <item x="124"/>
        <item x="1704"/>
        <item x="887"/>
        <item x="673"/>
        <item x="815"/>
        <item x="1385"/>
        <item x="303"/>
        <item x="1421"/>
        <item x="2215"/>
        <item x="1811"/>
        <item x="1057"/>
        <item x="1444"/>
        <item x="1792"/>
        <item x="2039"/>
        <item x="922"/>
        <item x="1176"/>
        <item x="343"/>
        <item x="642"/>
        <item x="2080"/>
        <item x="60"/>
        <item x="1128"/>
        <item x="454"/>
        <item x="986"/>
        <item x="1865"/>
        <item x="116"/>
        <item x="523"/>
        <item x="55"/>
        <item x="1602"/>
        <item x="1863"/>
        <item x="1605"/>
        <item x="1677"/>
        <item x="593"/>
        <item x="112"/>
        <item x="2009"/>
        <item x="171"/>
        <item x="1551"/>
        <item x="617"/>
        <item x="332"/>
        <item x="2112"/>
        <item x="2070"/>
        <item x="1772"/>
        <item x="1564"/>
        <item x="1800"/>
        <item x="1163"/>
        <item x="1566"/>
        <item x="434"/>
        <item x="379"/>
        <item x="628"/>
        <item x="598"/>
        <item x="1062"/>
        <item x="1530"/>
        <item x="650"/>
        <item x="1060"/>
        <item x="1952"/>
        <item x="86"/>
        <item x="1042"/>
        <item x="1833"/>
        <item x="152"/>
        <item x="1288"/>
        <item x="619"/>
        <item x="489"/>
        <item x="1136"/>
        <item x="392"/>
        <item x="2209"/>
        <item x="1211"/>
        <item x="339"/>
        <item x="948"/>
        <item x="1579"/>
        <item x="2241"/>
        <item x="904"/>
        <item x="566"/>
        <item x="865"/>
        <item x="211"/>
        <item x="870"/>
        <item x="1845"/>
        <item x="2084"/>
        <item x="1090"/>
        <item x="2017"/>
        <item x="1649"/>
        <item x="1702"/>
        <item x="2159"/>
        <item x="1836"/>
        <item x="277"/>
        <item x="1441"/>
        <item x="891"/>
        <item x="1012"/>
        <item x="2126"/>
        <item x="431"/>
        <item x="1285"/>
        <item x="1339"/>
        <item x="1381"/>
        <item x="693"/>
        <item x="1320"/>
        <item x="1736"/>
        <item x="583"/>
        <item x="1146"/>
        <item x="1254"/>
        <item x="660"/>
        <item x="3"/>
        <item x="95"/>
        <item x="2081"/>
        <item x="127"/>
        <item x="1034"/>
        <item x="1054"/>
        <item x="811"/>
        <item x="1883"/>
        <item x="1741"/>
        <item x="793"/>
        <item x="561"/>
        <item x="1593"/>
        <item x="1382"/>
        <item x="1522"/>
        <item x="376"/>
        <item x="73"/>
        <item x="2170"/>
        <item x="1559"/>
        <item x="1759"/>
        <item x="1156"/>
        <item x="1803"/>
        <item x="225"/>
        <item x="718"/>
        <item x="982"/>
        <item x="2032"/>
        <item x="375"/>
        <item x="533"/>
        <item x="1232"/>
        <item x="666"/>
        <item x="1006"/>
        <item x="648"/>
        <item x="2119"/>
        <item x="1212"/>
        <item x="1067"/>
        <item x="1370"/>
        <item x="1214"/>
        <item x="1021"/>
        <item x="934"/>
        <item x="728"/>
        <item x="2248"/>
        <item x="129"/>
        <item x="1511"/>
        <item x="1457"/>
        <item x="1210"/>
        <item x="414"/>
        <item x="573"/>
        <item x="210"/>
        <item x="1809"/>
        <item x="1676"/>
        <item x="1728"/>
        <item x="1056"/>
        <item x="1112"/>
        <item x="949"/>
        <item x="1153"/>
        <item x="683"/>
        <item x="1311"/>
        <item x="71"/>
        <item x="734"/>
        <item x="2063"/>
        <item x="1834"/>
        <item x="1539"/>
        <item x="1744"/>
        <item x="941"/>
        <item x="451"/>
        <item x="601"/>
        <item x="1492"/>
        <item x="2199"/>
        <item x="2135"/>
        <item x="252"/>
        <item x="146"/>
        <item x="1896"/>
        <item x="460"/>
        <item x="641"/>
        <item x="2047"/>
        <item x="1544"/>
        <item x="590"/>
        <item x="1419"/>
        <item x="1041"/>
        <item x="1125"/>
        <item x="851"/>
        <item x="1818"/>
        <item x="365"/>
        <item x="933"/>
        <item x="378"/>
        <item x="62"/>
        <item x="1908"/>
        <item x="495"/>
        <item x="1341"/>
        <item x="370"/>
        <item x="5"/>
        <item x="1477"/>
        <item x="133"/>
        <item x="637"/>
        <item x="1978"/>
        <item x="1336"/>
        <item x="1353"/>
        <item x="1823"/>
        <item x="206"/>
        <item x="653"/>
        <item x="2079"/>
        <item x="1052"/>
        <item x="731"/>
        <item x="511"/>
        <item x="1428"/>
        <item x="1610"/>
        <item x="883"/>
        <item x="267"/>
        <item x="1710"/>
        <item x="1267"/>
        <item x="2147"/>
        <item x="1703"/>
        <item x="1301"/>
        <item x="610"/>
        <item x="554"/>
        <item x="1547"/>
        <item x="369"/>
        <item x="1641"/>
        <item x="763"/>
        <item x="341"/>
        <item x="1954"/>
        <item x="1351"/>
        <item x="1647"/>
        <item x="1976"/>
        <item x="1309"/>
        <item x="1183"/>
        <item x="81"/>
        <item x="1198"/>
        <item x="547"/>
        <item x="1856"/>
        <item x="2128"/>
        <item x="771"/>
        <item x="1884"/>
        <item x="2066"/>
        <item x="15"/>
        <item x="961"/>
        <item x="447"/>
        <item x="2144"/>
        <item x="2022"/>
        <item x="119"/>
        <item x="270"/>
        <item x="529"/>
        <item x="1635"/>
        <item x="1852"/>
        <item x="195"/>
        <item x="2165"/>
        <item x="2184"/>
        <item x="271"/>
        <item x="1055"/>
        <item x="65"/>
        <item x="1229"/>
        <item x="1873"/>
        <item x="1515"/>
        <item x="1506"/>
        <item x="367"/>
        <item x="836"/>
        <item x="1113"/>
        <item x="1078"/>
        <item x="1095"/>
        <item x="1434"/>
        <item x="1830"/>
        <item x="1439"/>
        <item x="125"/>
        <item x="1424"/>
        <item x="396"/>
        <item x="797"/>
        <item x="166"/>
        <item x="643"/>
        <item x="726"/>
        <item x="1304"/>
        <item x="2094"/>
        <item x="2088"/>
        <item x="1661"/>
        <item x="803"/>
        <item x="26"/>
        <item x="1149"/>
        <item x="1391"/>
        <item x="498"/>
        <item x="786"/>
        <item x="108"/>
        <item x="244"/>
        <item x="1933"/>
        <item x="1997"/>
        <item x="2037"/>
        <item x="969"/>
        <item x="471"/>
        <item x="1154"/>
        <item x="1132"/>
        <item x="101"/>
        <item x="1752"/>
        <item x="1431"/>
        <item x="354"/>
        <item x="1599"/>
        <item x="1691"/>
        <item x="1950"/>
        <item x="519"/>
        <item x="1585"/>
        <item x="2152"/>
        <item x="584"/>
        <item x="2004"/>
        <item x="131"/>
        <item x="784"/>
        <item x="1278"/>
        <item x="1894"/>
        <item x="1029"/>
        <item x="12"/>
        <item x="2107"/>
        <item x="2074"/>
        <item x="964"/>
        <item x="1290"/>
        <item x="8"/>
        <item x="1408"/>
        <item x="1003"/>
        <item x="929"/>
        <item x="1305"/>
        <item x="807"/>
        <item x="1749"/>
        <item x="1500"/>
        <item x="154"/>
        <item x="2097"/>
        <item x="130"/>
        <item x="344"/>
        <item x="631"/>
        <item x="936"/>
        <item x="1233"/>
        <item x="179"/>
        <item x="835"/>
        <item x="221"/>
        <item x="674"/>
        <item x="1024"/>
        <item x="1951"/>
        <item x="1484"/>
        <item x="820"/>
        <item x="1861"/>
        <item x="723"/>
        <item x="535"/>
        <item x="1403"/>
        <item x="1331"/>
        <item x="657"/>
        <item x="1966"/>
        <item x="1604"/>
        <item x="347"/>
        <item x="816"/>
        <item x="1474"/>
        <item x="1616"/>
        <item x="2191"/>
        <item x="1998"/>
        <item x="388"/>
        <item x="745"/>
        <item x="597"/>
        <item x="1094"/>
        <item x="2150"/>
        <item x="380"/>
        <item x="338"/>
        <item x="1946"/>
        <item x="503"/>
        <item x="1007"/>
        <item x="438"/>
        <item x="1783"/>
        <item x="1047"/>
        <item x="1897"/>
        <item x="2155"/>
        <item x="1606"/>
        <item x="361"/>
        <item x="1535"/>
        <item x="582"/>
        <item x="163"/>
        <item x="1282"/>
        <item x="1250"/>
        <item x="2111"/>
        <item x="651"/>
        <item x="1516"/>
        <item x="2"/>
        <item x="1900"/>
        <item x="357"/>
        <item x="1959"/>
        <item x="1191"/>
        <item x="995"/>
        <item x="810"/>
        <item x="6"/>
        <item x="387"/>
        <item x="1243"/>
        <item x="1521"/>
        <item x="448"/>
        <item x="622"/>
        <item x="1806"/>
        <item x="1719"/>
        <item x="1008"/>
        <item x="773"/>
        <item x="1872"/>
        <item x="1085"/>
        <item x="823"/>
        <item x="520"/>
        <item x="1387"/>
        <item x="1584"/>
        <item x="2130"/>
        <item x="493"/>
        <item x="405"/>
        <item x="334"/>
        <item x="1280"/>
        <item x="2069"/>
        <item x="406"/>
        <item x="1075"/>
        <item x="1828"/>
        <item x="1460"/>
        <item x="2240"/>
        <item x="409"/>
        <item x="1708"/>
        <item x="1517"/>
        <item x="373"/>
        <item x="1810"/>
        <item x="2043"/>
        <item x="1119"/>
        <item x="2211"/>
        <item x="670"/>
        <item x="2198"/>
        <item x="1646"/>
        <item x="863"/>
        <item x="1471"/>
        <item x="776"/>
        <item x="1104"/>
        <item x="337"/>
        <item x="1555"/>
        <item x="795"/>
        <item x="1663"/>
        <item x="1693"/>
        <item x="1623"/>
        <item x="497"/>
        <item x="22"/>
        <item x="538"/>
        <item x="625"/>
        <item x="2098"/>
        <item x="1412"/>
        <item x="680"/>
        <item x="255"/>
        <item x="684"/>
        <item x="1361"/>
        <item x="1276"/>
        <item x="191"/>
        <item x="2026"/>
        <item x="75"/>
        <item x="1924"/>
        <item x="310"/>
        <item x="1904"/>
        <item x="1242"/>
        <item x="1409"/>
        <item x="652"/>
        <item x="227"/>
        <item x="2007"/>
        <item x="350"/>
        <item x="1025"/>
        <item x="945"/>
        <item x="34"/>
        <item x="368"/>
        <item x="801"/>
        <item x="1781"/>
        <item x="1346"/>
        <item x="1398"/>
        <item x="814"/>
        <item x="105"/>
        <item x="987"/>
        <item x="1869"/>
        <item x="203"/>
        <item x="278"/>
        <item x="761"/>
        <item x="2162"/>
        <item x="768"/>
        <item x="229"/>
        <item x="1618"/>
        <item x="1009"/>
        <item x="1757"/>
        <item x="845"/>
        <item x="335"/>
        <item x="746"/>
        <item x="1371"/>
        <item x="1955"/>
        <item x="824"/>
        <item x="1321"/>
        <item x="2082"/>
        <item x="1213"/>
        <item x="525"/>
        <item x="892"/>
        <item x="176"/>
        <item x="677"/>
        <item x="232"/>
        <item x="1498"/>
        <item x="113"/>
        <item x="874"/>
        <item x="789"/>
        <item x="1173"/>
        <item x="1690"/>
        <item x="567"/>
        <item x="456"/>
        <item x="320"/>
        <item x="1920"/>
        <item x="831"/>
        <item x="425"/>
        <item x="313"/>
        <item x="428"/>
        <item x="238"/>
        <item x="1968"/>
        <item x="1718"/>
        <item x="1788"/>
        <item x="45"/>
        <item x="1332"/>
        <item x="76"/>
        <item x="1560"/>
        <item x="145"/>
        <item x="914"/>
        <item x="264"/>
        <item x="246"/>
        <item x="1622"/>
        <item x="781"/>
        <item x="1645"/>
        <item x="1859"/>
        <item x="1178"/>
        <item x="1893"/>
        <item x="2143"/>
        <item x="1875"/>
        <item x="1005"/>
        <item x="2041"/>
        <item x="485"/>
        <item x="867"/>
        <item x="1479"/>
        <item x="540"/>
        <item x="694"/>
        <item x="1322"/>
        <item x="1277"/>
        <item x="149"/>
        <item x="1699"/>
        <item x="1350"/>
        <item x="1533"/>
        <item x="1087"/>
        <item x="1503"/>
        <item x="826"/>
        <item x="2105"/>
        <item x="1032"/>
        <item x="507"/>
        <item x="1842"/>
        <item x="536"/>
        <item x="1376"/>
        <item x="1347"/>
        <item x="1591"/>
        <item x="1442"/>
        <item x="1490"/>
        <item x="1796"/>
        <item x="2114"/>
        <item x="1097"/>
        <item x="1843"/>
        <item x="1002"/>
        <item x="1714"/>
        <item x="1921"/>
        <item x="1086"/>
        <item x="748"/>
        <item x="764"/>
        <item x="1705"/>
        <item x="1076"/>
        <item x="1767"/>
        <item x="1854"/>
        <item x="1427"/>
        <item x="56"/>
        <item x="1994"/>
        <item x="2103"/>
        <item x="743"/>
        <item x="2117"/>
        <item x="158"/>
        <item x="1117"/>
        <item x="946"/>
        <item x="1446"/>
        <item x="496"/>
        <item x="2169"/>
        <item x="2058"/>
        <item x="729"/>
        <item x="20"/>
        <item x="1545"/>
        <item x="342"/>
        <item x="753"/>
        <item x="1286"/>
        <item x="1504"/>
        <item x="706"/>
        <item x="1885"/>
        <item x="1716"/>
        <item x="2168"/>
        <item x="1510"/>
        <item x="2142"/>
        <item x="2149"/>
        <item x="1548"/>
        <item x="240"/>
        <item x="804"/>
        <item x="967"/>
        <item x="755"/>
        <item x="1795"/>
        <item x="110"/>
        <item x="1107"/>
        <item x="663"/>
        <item x="159"/>
        <item x="695"/>
        <item x="276"/>
        <item x="274"/>
        <item x="1654"/>
        <item x="2052"/>
        <item x="1190"/>
        <item x="1366"/>
        <item x="769"/>
        <item x="1695"/>
        <item x="1187"/>
        <item x="1576"/>
        <item x="1857"/>
        <item x="1255"/>
        <item x="1390"/>
        <item x="1922"/>
        <item x="846"/>
        <item x="1886"/>
        <item x="1185"/>
        <item x="1675"/>
        <item x="1761"/>
        <item x="1148"/>
        <item x="1722"/>
        <item x="542"/>
        <item x="2109"/>
        <item x="140"/>
        <item x="212"/>
        <item x="2061"/>
        <item x="690"/>
        <item x="2049"/>
        <item x="247"/>
        <item x="868"/>
        <item x="627"/>
        <item x="551"/>
        <item x="1877"/>
        <item x="873"/>
        <item x="611"/>
        <item x="1186"/>
        <item x="1531"/>
        <item x="275"/>
        <item x="1089"/>
        <item x="1004"/>
        <item x="31"/>
        <item x="17"/>
        <item x="309"/>
        <item x="575"/>
        <item x="2153"/>
        <item x="1302"/>
        <item x="1878"/>
        <item x="228"/>
        <item x="1594"/>
        <item x="134"/>
        <item x="808"/>
        <item x="1372"/>
        <item x="638"/>
        <item x="963"/>
        <item x="1528"/>
        <item x="160"/>
        <item x="1965"/>
        <item x="36"/>
        <item x="1929"/>
        <item x="1666"/>
        <item x="552"/>
        <item x="58"/>
        <item x="482"/>
        <item x="1632"/>
        <item x="599"/>
        <item x="1143"/>
        <item x="1943"/>
        <item x="1562"/>
        <item x="260"/>
        <item x="1411"/>
        <item x="1509"/>
        <item x="345"/>
        <item x="385"/>
        <item x="1307"/>
        <item x="1640"/>
        <item x="169"/>
        <item x="1967"/>
        <item x="937"/>
        <item x="1294"/>
        <item x="2059"/>
        <item x="822"/>
        <item x="1315"/>
        <item x="1481"/>
        <item x="94"/>
        <item x="1612"/>
        <item x="713"/>
        <item x="89"/>
        <item x="654"/>
        <item x="548"/>
        <item x="174"/>
        <item x="415"/>
        <item x="930"/>
        <item x="1466"/>
        <item x="1292"/>
        <item x="464"/>
        <item x="977"/>
        <item x="2242"/>
        <item x="1313"/>
        <item x="1681"/>
        <item x="2002"/>
        <item x="72"/>
        <item x="716"/>
        <item x="444"/>
        <item x="57"/>
        <item x="2090"/>
        <item x="1071"/>
        <item x="1912"/>
        <item x="649"/>
        <item x="234"/>
        <item x="965"/>
        <item x="1543"/>
        <item x="1542"/>
        <item x="1265"/>
        <item x="813"/>
        <item x="983"/>
        <item x="1790"/>
        <item x="463"/>
        <item x="2025"/>
        <item x="1755"/>
        <item x="1013"/>
        <item x="1175"/>
        <item x="1974"/>
        <item x="1367"/>
        <item x="1697"/>
        <item x="2064"/>
        <item x="576"/>
        <item x="1415"/>
        <item x="2229"/>
        <item x="971"/>
        <item x="1410"/>
        <item x="2246"/>
        <item x="926"/>
        <item x="1707"/>
        <item x="671"/>
        <item x="1629"/>
        <item x="213"/>
        <item x="958"/>
        <item x="1472"/>
        <item x="821"/>
        <item x="2233"/>
        <item x="1891"/>
        <item x="10"/>
        <item x="876"/>
        <item x="1451"/>
        <item x="2208"/>
        <item x="2148"/>
        <item x="715"/>
        <item x="1766"/>
        <item x="1825"/>
        <item x="720"/>
        <item x="2125"/>
        <item x="1158"/>
        <item x="1731"/>
        <item x="668"/>
        <item x="685"/>
        <item x="1019"/>
        <item x="714"/>
        <item x="2019"/>
        <item x="2133"/>
        <item x="2237"/>
        <item x="1939"/>
        <item x="468"/>
        <item x="632"/>
        <item x="1808"/>
        <item x="1026"/>
        <item x="42"/>
        <item x="363"/>
        <item x="1685"/>
        <item x="1563"/>
        <item x="531"/>
        <item x="2202"/>
        <item x="1753"/>
        <item x="44"/>
        <item x="1926"/>
        <item x="528"/>
        <item x="514"/>
        <item x="97"/>
        <item x="1558"/>
        <item x="848"/>
        <item x="1145"/>
        <item x="1066"/>
        <item x="1804"/>
        <item x="770"/>
        <item x="0"/>
        <item x="800"/>
        <item x="2010"/>
        <item x="202"/>
        <item x="562"/>
        <item x="850"/>
        <item x="1039"/>
        <item x="1414"/>
        <item x="1567"/>
        <item x="473"/>
        <item x="1568"/>
        <item x="403"/>
        <item x="165"/>
        <item x="297"/>
        <item x="2023"/>
        <item x="796"/>
        <item x="1609"/>
        <item x="920"/>
        <item x="594"/>
        <item x="512"/>
        <item x="1570"/>
        <item x="736"/>
        <item x="553"/>
        <item x="383"/>
        <item x="268"/>
        <item x="1913"/>
        <item x="765"/>
        <item x="1763"/>
        <item x="181"/>
        <item x="1035"/>
        <item x="905"/>
        <item x="1668"/>
        <item x="292"/>
        <item x="2062"/>
        <item x="1819"/>
        <item x="996"/>
        <item x="2183"/>
        <item x="1184"/>
        <item x="1868"/>
        <item x="1088"/>
        <item x="1070"/>
        <item x="661"/>
        <item x="1905"/>
        <item x="709"/>
        <item x="1717"/>
        <item x="1340"/>
        <item x="491"/>
        <item x="2167"/>
        <item x="998"/>
        <item x="492"/>
        <item x="1746"/>
        <item x="1903"/>
        <item x="1831"/>
        <item x="1208"/>
        <item x="410"/>
        <item x="49"/>
        <item x="609"/>
        <item x="1165"/>
        <item x="2092"/>
        <item x="92"/>
        <item x="1354"/>
        <item x="216"/>
        <item x="819"/>
        <item x="1429"/>
        <item x="2086"/>
        <item x="1797"/>
        <item x="901"/>
        <item x="950"/>
        <item x="85"/>
        <item x="2106"/>
        <item x="1770"/>
        <item x="1890"/>
        <item x="1735"/>
        <item x="2014"/>
        <item x="839"/>
        <item x="1473"/>
        <item x="1369"/>
        <item x="1812"/>
        <item x="61"/>
        <item x="972"/>
        <item x="1459"/>
        <item x="1680"/>
        <item x="667"/>
        <item x="1572"/>
        <item x="1802"/>
        <item x="201"/>
        <item x="516"/>
        <item x="1537"/>
        <item x="1991"/>
        <item x="1870"/>
        <item x="586"/>
        <item x="1642"/>
        <item x="1150"/>
        <item x="984"/>
        <item x="1729"/>
        <item x="976"/>
        <item x="287"/>
        <item x="1496"/>
        <item x="1985"/>
        <item x="2110"/>
        <item x="775"/>
        <item x="1256"/>
        <item x="382"/>
        <item x="2015"/>
        <item x="1573"/>
        <item x="855"/>
        <item x="452"/>
        <item x="2065"/>
        <item x="1529"/>
        <item x="1275"/>
        <item x="1417"/>
        <item x="1798"/>
        <item x="1028"/>
        <item x="880"/>
        <item x="2227"/>
        <item x="1526"/>
        <item x="1532"/>
        <item x="1082"/>
        <item x="1296"/>
        <item x="2157"/>
        <item x="1461"/>
        <item x="1762"/>
        <item x="469"/>
        <item x="236"/>
        <item x="506"/>
        <item x="1724"/>
        <item x="1017"/>
        <item x="885"/>
        <item x="1231"/>
        <item x="299"/>
        <item x="208"/>
        <item x="144"/>
        <item x="1620"/>
        <item x="143"/>
        <item x="1835"/>
        <item x="1512"/>
        <item x="825"/>
        <item x="1079"/>
        <item x="1725"/>
        <item x="2035"/>
        <item x="962"/>
        <item x="123"/>
        <item x="1696"/>
        <item x="1713"/>
        <item x="1272"/>
        <item x="1274"/>
        <item x="689"/>
        <item x="766"/>
        <item x="2140"/>
        <item x="1586"/>
        <item x="1756"/>
        <item x="394"/>
        <item x="1683"/>
        <item x="877"/>
        <item x="500"/>
        <item x="546"/>
        <item x="1031"/>
        <item x="2118"/>
        <item x="1196"/>
        <item x="644"/>
        <item x="1577"/>
        <item x="1297"/>
        <item x="1626"/>
        <item x="1601"/>
        <item x="423"/>
        <item x="879"/>
        <item x="1177"/>
        <item x="1765"/>
        <item x="499"/>
        <item x="1470"/>
        <item x="1171"/>
        <item x="1999"/>
        <item x="323"/>
        <item x="527"/>
        <item x="2040"/>
        <item x="1881"/>
        <item x="1072"/>
        <item x="1989"/>
        <item x="907"/>
        <item x="997"/>
        <item x="1268"/>
        <item x="150"/>
        <item x="1202"/>
        <item x="1335"/>
        <item x="305"/>
        <item x="675"/>
        <item x="100"/>
        <item x="581"/>
        <item x="1712"/>
        <item x="585"/>
        <item x="1855"/>
        <item x="572"/>
        <item x="2145"/>
        <item x="1330"/>
        <item x="187"/>
        <item x="180"/>
        <item x="1260"/>
        <item x="1464"/>
        <item x="1227"/>
        <item x="2005"/>
        <item x="827"/>
        <item x="2060"/>
        <item x="509"/>
        <item x="655"/>
        <item x="67"/>
        <item x="979"/>
        <item x="39"/>
        <item x="2031"/>
        <item x="1416"/>
        <item x="1325"/>
        <item x="1988"/>
        <item x="2033"/>
        <item x="1898"/>
        <item x="1118"/>
        <item x="1295"/>
        <item x="1238"/>
        <item x="1789"/>
        <item x="721"/>
        <item x="316"/>
        <item x="215"/>
        <item x="397"/>
        <item x="190"/>
        <item x="2102"/>
        <item x="1204"/>
        <item x="223"/>
        <item x="1844"/>
        <item x="64"/>
        <item x="2201"/>
        <item x="2189"/>
        <item x="1590"/>
        <item x="919"/>
        <item x="537"/>
        <item x="467"/>
        <item x="1435"/>
        <item x="840"/>
        <item x="1218"/>
        <item x="626"/>
        <item x="1358"/>
        <item x="353"/>
        <item x="374"/>
        <item x="1519"/>
        <item x="1644"/>
        <item x="296"/>
        <item x="1734"/>
        <item x="1902"/>
        <item x="550"/>
        <item x="915"/>
        <item x="1979"/>
        <item x="1133"/>
        <item x="1109"/>
        <item x="2212"/>
        <item x="186"/>
        <item x="2223"/>
        <item x="35"/>
        <item x="2011"/>
        <item x="88"/>
        <item x="1344"/>
        <item x="1093"/>
        <item x="1972"/>
        <item x="1862"/>
        <item x="2089"/>
        <item x="2171"/>
        <item x="917"/>
        <item x="1306"/>
        <item x="806"/>
        <item x="2122"/>
        <item x="27"/>
        <item x="1169"/>
        <item x="352"/>
        <item x="331"/>
        <item x="1246"/>
        <item x="304"/>
        <item x="2000"/>
        <item x="953"/>
        <item x="1684"/>
        <item x="93"/>
        <item x="744"/>
        <item x="1048"/>
        <item x="1140"/>
        <item x="1678"/>
        <item x="312"/>
        <item x="490"/>
        <item x="1468"/>
        <item x="348"/>
        <item x="2207"/>
        <item x="1397"/>
        <item x="1595"/>
        <item x="2056"/>
        <item x="697"/>
        <item x="2095"/>
        <item x="254"/>
        <item x="63"/>
        <item x="739"/>
        <item x="1437"/>
        <item x="487"/>
        <item x="217"/>
        <item x="2013"/>
        <item x="185"/>
        <item x="1404"/>
        <item x="1984"/>
        <item x="281"/>
        <item x="767"/>
        <item x="629"/>
        <item x="2204"/>
        <item x="1102"/>
        <item x="1114"/>
        <item x="1423"/>
        <item x="1130"/>
        <item x="96"/>
        <item x="1069"/>
        <item x="2034"/>
        <item x="999"/>
        <item x="2078"/>
        <item x="903"/>
        <item x="1507"/>
        <item x="1162"/>
        <item x="875"/>
        <item x="1782"/>
        <item x="1876"/>
        <item x="1745"/>
        <item x="1259"/>
        <item x="1030"/>
        <item x="156"/>
        <item x="2100"/>
        <item x="2235"/>
        <item x="1706"/>
        <item x="1352"/>
        <item x="256"/>
        <item x="1483"/>
        <item x="474"/>
        <item x="1193"/>
        <item x="231"/>
        <item x="692"/>
        <item x="1046"/>
        <item x="944"/>
        <item x="51"/>
        <item x="1407"/>
        <item x="2036"/>
        <item x="1817"/>
        <item x="730"/>
        <item x="2203"/>
        <item x="1126"/>
        <item x="2071"/>
        <item x="733"/>
        <item x="1363"/>
        <item x="1973"/>
        <item x="43"/>
        <item x="774"/>
        <item x="148"/>
        <item x="1220"/>
        <item x="1990"/>
        <item x="968"/>
        <item x="1379"/>
        <item x="896"/>
        <item x="1205"/>
        <item x="1888"/>
        <item x="541"/>
        <item x="1771"/>
        <item x="1914"/>
        <item x="2166"/>
        <item x="938"/>
        <item x="417"/>
        <item x="1134"/>
        <item x="1413"/>
        <item x="2012"/>
        <item x="1945"/>
        <item x="327"/>
        <item x="1613"/>
        <item x="1957"/>
        <item x="79"/>
        <item x="1906"/>
        <item x="1168"/>
        <item x="1098"/>
        <item x="897"/>
        <item x="458"/>
        <item x="1247"/>
        <item x="522"/>
        <item x="564"/>
        <item x="2220"/>
        <item x="1499"/>
        <item x="2077"/>
        <item x="1495"/>
        <item x="1662"/>
        <item x="220"/>
        <item x="970"/>
        <item x="429"/>
        <item x="1224"/>
        <item x="262"/>
        <item x="1970"/>
        <item x="147"/>
        <item x="1091"/>
        <item x="664"/>
        <item x="1253"/>
        <item x="1425"/>
        <item x="1270"/>
        <item x="1711"/>
        <item x="1981"/>
        <item x="2244"/>
        <item x="1916"/>
        <item x="1514"/>
        <item x="510"/>
        <item x="1127"/>
        <item x="912"/>
        <item x="1656"/>
        <item x="1653"/>
        <item x="1393"/>
        <item x="981"/>
        <item x="155"/>
        <item x="358"/>
        <item x="2146"/>
        <item x="1192"/>
        <item x="952"/>
        <item x="139"/>
        <item x="1764"/>
        <item x="2164"/>
        <item x="1651"/>
        <item x="465"/>
        <item x="711"/>
        <item x="1864"/>
        <item x="853"/>
        <item x="504"/>
        <item x="74"/>
        <item x="52"/>
        <item x="1445"/>
        <item x="455"/>
        <item x="1687"/>
        <item x="1485"/>
        <item x="291"/>
        <item x="99"/>
        <item x="168"/>
        <item x="239"/>
        <item x="760"/>
        <item x="600"/>
        <item x="1365"/>
        <item x="2192"/>
        <item x="1692"/>
        <item x="1298"/>
        <item x="742"/>
        <item x="1257"/>
        <item x="173"/>
        <item x="204"/>
        <item x="756"/>
        <item x="199"/>
        <item x="906"/>
        <item x="401"/>
        <item x="372"/>
        <item x="844"/>
        <item x="1129"/>
        <item x="2127"/>
        <item x="18"/>
        <item x="1814"/>
        <item x="1023"/>
        <item x="2083"/>
        <item x="2132"/>
        <item x="1493"/>
        <item x="1418"/>
        <item x="2186"/>
        <item x="364"/>
        <item x="1334"/>
        <item x="2124"/>
        <item x="1122"/>
        <item x="687"/>
        <item x="1101"/>
        <item x="956"/>
        <item x="178"/>
        <item x="1244"/>
        <item x="833"/>
        <item x="2243"/>
        <item x="122"/>
        <item x="1362"/>
        <item x="2113"/>
        <item x="908"/>
        <item x="205"/>
        <item x="301"/>
        <item x="830"/>
        <item x="2129"/>
        <item x="752"/>
        <item x="23"/>
        <item x="526"/>
        <item x="725"/>
        <item x="1106"/>
        <item x="1139"/>
        <item x="817"/>
        <item x="153"/>
        <item x="1774"/>
        <item x="322"/>
        <item x="336"/>
        <item x="1377"/>
        <item x="1816"/>
        <item x="1323"/>
        <item x="1219"/>
        <item x="737"/>
        <item x="302"/>
        <item x="161"/>
        <item x="2053"/>
        <item x="355"/>
        <item x="678"/>
        <item x="809"/>
        <item x="1068"/>
        <item x="1303"/>
        <item x="1179"/>
        <item x="2139"/>
        <item x="1016"/>
        <item x="1373"/>
        <item x="82"/>
        <item x="2029"/>
        <item x="1159"/>
        <item x="435"/>
        <item x="1123"/>
        <item x="2027"/>
        <item x="2231"/>
        <item x="2091"/>
        <item x="1356"/>
        <item x="1720"/>
        <item x="226"/>
        <item x="222"/>
        <item x="419"/>
        <item x="596"/>
        <item x="1438"/>
        <item x="1927"/>
        <item x="1011"/>
        <item x="607"/>
        <item x="400"/>
        <item x="170"/>
        <item x="902"/>
        <item x="569"/>
        <item x="87"/>
        <item x="1630"/>
        <item x="1059"/>
        <item x="293"/>
        <item x="1152"/>
        <item x="624"/>
        <item x="2104"/>
        <item x="1141"/>
        <item x="1266"/>
        <item x="1497"/>
        <item x="1709"/>
        <item x="426"/>
        <item x="433"/>
        <item x="975"/>
        <item x="951"/>
        <item x="2228"/>
        <item x="1909"/>
        <item x="1014"/>
        <item x="1273"/>
        <item x="1083"/>
        <item x="407"/>
        <item x="2055"/>
        <item x="658"/>
        <item x="515"/>
        <item x="2001"/>
        <item x="501"/>
        <item x="48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3">
    <field x="1"/>
    <field x="8"/>
    <field x="12"/>
  </rowFields>
  <rowItems count="2259">
    <i>
      <x/>
      <x v="2"/>
      <x v="1697"/>
    </i>
    <i>
      <x v="1"/>
      <x v="1"/>
      <x v="458"/>
    </i>
    <i>
      <x v="2"/>
      <x v="3"/>
      <x v="1289"/>
    </i>
    <i>
      <x v="3"/>
      <x v="3"/>
      <x v="1018"/>
    </i>
    <i>
      <x v="4"/>
      <x/>
      <x v="2180"/>
    </i>
    <i>
      <x v="5"/>
      <x/>
      <x v="1235"/>
    </i>
    <i>
      <x v="6"/>
      <x v="3"/>
      <x v="977"/>
    </i>
    <i>
      <x v="7"/>
      <x/>
      <x v="878"/>
    </i>
    <i>
      <x v="8"/>
      <x v="2"/>
      <x v="2028"/>
    </i>
    <i>
      <x v="9"/>
      <x/>
      <x v="1401"/>
    </i>
    <i>
      <x v="10"/>
      <x v="3"/>
      <x v="132"/>
    </i>
    <i>
      <x v="11"/>
      <x v="1"/>
      <x v="686"/>
    </i>
    <i>
      <x v="12"/>
      <x/>
      <x v="1410"/>
    </i>
    <i>
      <x v="13"/>
      <x v="1"/>
      <x v="800"/>
    </i>
    <i>
      <x v="14"/>
      <x v="3"/>
      <x v="844"/>
    </i>
    <i>
      <x v="15"/>
      <x v="1"/>
      <x v="2141"/>
    </i>
    <i>
      <x v="16"/>
      <x v="3"/>
      <x v="2249"/>
    </i>
    <i>
      <x v="17"/>
      <x v="1"/>
      <x v="1576"/>
    </i>
    <i>
      <x v="18"/>
      <x/>
      <x v="2222"/>
    </i>
    <i>
      <x v="19"/>
      <x v="3"/>
      <x v="837"/>
    </i>
    <i>
      <x v="20"/>
      <x v="3"/>
      <x v="606"/>
    </i>
    <i>
      <x v="21"/>
      <x v="1"/>
      <x v="1738"/>
    </i>
    <i>
      <x v="22"/>
      <x/>
      <x v="2036"/>
    </i>
    <i>
      <x v="23"/>
      <x v="1"/>
      <x v="1259"/>
    </i>
    <i>
      <x v="24"/>
      <x v="1"/>
      <x v="250"/>
    </i>
    <i>
      <x v="25"/>
      <x v="3"/>
      <x v="922"/>
    </i>
    <i>
      <x v="26"/>
      <x v="1"/>
      <x v="202"/>
    </i>
    <i>
      <x v="27"/>
      <x/>
      <x v="1679"/>
    </i>
    <i>
      <x v="28"/>
      <x/>
      <x v="104"/>
    </i>
    <i>
      <x v="29"/>
      <x v="1"/>
      <x v="527"/>
    </i>
    <i>
      <x v="30"/>
      <x/>
      <x v="1420"/>
    </i>
    <i>
      <x v="31"/>
      <x v="3"/>
      <x v="1686"/>
    </i>
    <i>
      <x v="32"/>
      <x/>
      <x v="2043"/>
    </i>
    <i>
      <x v="33"/>
      <x/>
      <x v="299"/>
    </i>
    <i>
      <x v="34"/>
      <x v="2"/>
      <x v="577"/>
    </i>
    <i>
      <x v="35"/>
      <x v="2"/>
      <x v="1752"/>
    </i>
    <i>
      <x v="36"/>
      <x v="3"/>
      <x v="2032"/>
    </i>
    <i>
      <x v="37"/>
      <x v="3"/>
      <x v="2119"/>
    </i>
    <i>
      <x v="38"/>
      <x v="1"/>
      <x v="786"/>
    </i>
    <i>
      <x v="39"/>
      <x v="3"/>
      <x v="238"/>
    </i>
    <i>
      <x v="40"/>
      <x/>
      <x v="628"/>
    </i>
    <i>
      <x v="41"/>
      <x v="2"/>
      <x v="1477"/>
    </i>
    <i>
      <x v="42"/>
      <x/>
      <x v="946"/>
    </i>
    <i>
      <x v="43"/>
      <x/>
      <x v="1575"/>
    </i>
    <i>
      <x v="44"/>
      <x v="1"/>
      <x v="1617"/>
    </i>
    <i>
      <x v="45"/>
      <x/>
      <x v="491"/>
    </i>
    <i>
      <x v="46"/>
      <x v="1"/>
      <x v="1775"/>
    </i>
    <i>
      <x v="47"/>
      <x v="2"/>
      <x v="939"/>
    </i>
    <i>
      <x v="48"/>
      <x v="1"/>
      <x v="1102"/>
    </i>
    <i>
      <x v="49"/>
      <x/>
      <x v="1988"/>
    </i>
    <i>
      <x v="50"/>
      <x v="3"/>
      <x v="1923"/>
    </i>
    <i>
      <x v="51"/>
      <x/>
      <x v="509"/>
    </i>
    <i>
      <x v="52"/>
      <x/>
      <x v="1901"/>
    </i>
    <i>
      <x v="53"/>
      <x/>
      <x v="560"/>
    </i>
    <i>
      <x v="54"/>
      <x/>
      <x v="1166"/>
    </i>
    <i>
      <x v="55"/>
      <x/>
      <x v="1074"/>
    </i>
    <i>
      <x v="56"/>
      <x v="2"/>
      <x v="433"/>
    </i>
    <i>
      <x v="57"/>
      <x v="1"/>
      <x v="663"/>
    </i>
    <i>
      <x v="58"/>
      <x/>
      <x v="1033"/>
    </i>
    <i>
      <x v="59"/>
      <x v="1"/>
      <x v="2118"/>
    </i>
    <i>
      <x v="60"/>
      <x v="3"/>
      <x v="1614"/>
    </i>
    <i>
      <x v="61"/>
      <x v="3"/>
      <x v="1422"/>
    </i>
    <i>
      <x v="62"/>
      <x v="2"/>
      <x v="37"/>
    </i>
    <i>
      <x v="63"/>
      <x/>
      <x v="290"/>
    </i>
    <i>
      <x v="64"/>
      <x v="3"/>
      <x v="1357"/>
    </i>
    <i>
      <x v="65"/>
      <x v="2"/>
      <x v="694"/>
    </i>
    <i>
      <x v="66"/>
      <x v="3"/>
      <x v="413"/>
    </i>
    <i>
      <x v="67"/>
      <x v="1"/>
      <x v="1143"/>
    </i>
    <i>
      <x v="68"/>
      <x/>
      <x v="2201"/>
    </i>
    <i>
      <x v="69"/>
      <x v="2"/>
      <x v="2066"/>
    </i>
    <i>
      <x v="70"/>
      <x v="3"/>
      <x v="1765"/>
    </i>
    <i>
      <x v="71"/>
      <x v="3"/>
      <x v="481"/>
    </i>
    <i>
      <x v="72"/>
      <x v="1"/>
      <x v="180"/>
    </i>
    <i>
      <x v="73"/>
      <x v="3"/>
      <x v="1600"/>
    </i>
    <i>
      <x v="74"/>
      <x v="3"/>
      <x v="1952"/>
    </i>
    <i>
      <x v="75"/>
      <x v="3"/>
      <x v="2223"/>
    </i>
    <i>
      <x v="76"/>
      <x/>
      <x v="974"/>
    </i>
    <i>
      <x v="77"/>
      <x v="3"/>
      <x v="2019"/>
    </i>
    <i>
      <x v="78"/>
      <x/>
      <x v="2104"/>
    </i>
    <i>
      <x v="79"/>
      <x v="3"/>
      <x v="1622"/>
    </i>
    <i>
      <x v="80"/>
      <x/>
      <x v="708"/>
    </i>
    <i>
      <x v="81"/>
      <x v="3"/>
      <x v="1869"/>
    </i>
    <i>
      <x v="82"/>
      <x v="2"/>
      <x v="2182"/>
    </i>
    <i>
      <x v="83"/>
      <x/>
      <x v="670"/>
    </i>
    <i>
      <x v="84"/>
      <x/>
      <x v="1318"/>
    </i>
    <i>
      <x v="85"/>
      <x/>
      <x v="1314"/>
    </i>
    <i>
      <x v="86"/>
      <x v="3"/>
      <x v="1708"/>
    </i>
    <i>
      <x v="87"/>
      <x/>
      <x v="2243"/>
    </i>
    <i>
      <x v="88"/>
      <x v="2"/>
      <x v="367"/>
    </i>
    <i>
      <x v="89"/>
      <x v="3"/>
      <x v="777"/>
    </i>
    <i>
      <x v="90"/>
      <x v="3"/>
      <x v="1888"/>
    </i>
    <i>
      <x v="91"/>
      <x v="1"/>
      <x v="1557"/>
    </i>
    <i>
      <x v="92"/>
      <x/>
      <x v="573"/>
    </i>
    <i>
      <x v="93"/>
      <x v="3"/>
      <x v="1063"/>
    </i>
    <i>
      <x v="94"/>
      <x v="3"/>
      <x v="263"/>
    </i>
    <i>
      <x v="95"/>
      <x v="1"/>
      <x v="1119"/>
    </i>
    <i>
      <x v="96"/>
      <x/>
      <x v="768"/>
    </i>
    <i>
      <x v="97"/>
      <x v="3"/>
      <x v="2179"/>
    </i>
    <i>
      <x v="98"/>
      <x v="1"/>
      <x v="1759"/>
    </i>
    <i>
      <x v="99"/>
      <x v="3"/>
      <x v="1398"/>
    </i>
    <i>
      <x v="100"/>
      <x v="1"/>
      <x v="1004"/>
    </i>
    <i>
      <x v="101"/>
      <x/>
      <x v="10"/>
    </i>
    <i>
      <x v="102"/>
      <x v="2"/>
      <x v="641"/>
    </i>
    <i>
      <x v="103"/>
      <x/>
      <x v="275"/>
    </i>
    <i>
      <x v="104"/>
      <x v="2"/>
      <x v="1156"/>
    </i>
    <i>
      <x v="105"/>
      <x v="1"/>
      <x v="34"/>
    </i>
    <i>
      <x v="106"/>
      <x v="3"/>
      <x v="469"/>
    </i>
    <i>
      <x v="107"/>
      <x v="2"/>
      <x v="866"/>
    </i>
    <i>
      <x v="108"/>
      <x v="1"/>
      <x v="1838"/>
    </i>
    <i>
      <x v="109"/>
      <x v="1"/>
      <x v="2165"/>
    </i>
    <i>
      <x v="110"/>
      <x v="2"/>
      <x v="920"/>
    </i>
    <i>
      <x v="111"/>
      <x v="1"/>
      <x v="1179"/>
    </i>
    <i>
      <x v="112"/>
      <x v="3"/>
      <x v="416"/>
    </i>
    <i>
      <x v="113"/>
      <x/>
      <x v="1021"/>
    </i>
    <i>
      <x v="114"/>
      <x v="1"/>
      <x v="176"/>
    </i>
    <i>
      <x v="115"/>
      <x v="3"/>
      <x v="1058"/>
    </i>
    <i>
      <x v="116"/>
      <x/>
      <x v="1237"/>
    </i>
    <i>
      <x v="117"/>
      <x v="2"/>
      <x v="1217"/>
    </i>
    <i>
      <x v="118"/>
      <x v="3"/>
      <x v="1563"/>
    </i>
    <i>
      <x v="119"/>
      <x/>
      <x v="1109"/>
    </i>
    <i>
      <x v="120"/>
      <x v="3"/>
      <x v="722"/>
    </i>
    <i>
      <x v="121"/>
      <x/>
      <x v="387"/>
    </i>
    <i>
      <x v="122"/>
      <x v="3"/>
      <x v="572"/>
    </i>
    <i>
      <x v="123"/>
      <x v="3"/>
      <x v="1537"/>
    </i>
    <i>
      <x v="124"/>
      <x v="2"/>
      <x v="2109"/>
    </i>
    <i>
      <x v="125"/>
      <x v="3"/>
      <x v="735"/>
    </i>
    <i>
      <x v="126"/>
      <x/>
      <x v="371"/>
    </i>
    <i>
      <x v="127"/>
      <x v="1"/>
      <x v="554"/>
    </i>
    <i>
      <x v="128"/>
      <x/>
      <x v="1830"/>
    </i>
    <i>
      <x v="129"/>
      <x v="3"/>
      <x v="78"/>
    </i>
    <i>
      <x v="130"/>
      <x/>
      <x v="1828"/>
    </i>
    <i>
      <x v="131"/>
      <x/>
      <x v="1424"/>
    </i>
    <i>
      <x v="132"/>
      <x/>
      <x v="2045"/>
    </i>
    <i>
      <x v="133"/>
      <x/>
      <x v="2086"/>
    </i>
    <i>
      <x v="134"/>
      <x/>
      <x v="1087"/>
    </i>
    <i>
      <x v="135"/>
      <x/>
      <x v="1445"/>
    </i>
    <i>
      <x v="136"/>
      <x v="3"/>
      <x v="187"/>
    </i>
    <i>
      <x v="137"/>
      <x/>
      <x v="1878"/>
    </i>
    <i>
      <x v="138"/>
      <x v="1"/>
      <x v="1107"/>
    </i>
    <i>
      <x v="139"/>
      <x/>
      <x v="1296"/>
    </i>
    <i>
      <x v="140"/>
      <x v="3"/>
      <x v="1756"/>
    </i>
    <i>
      <x v="141"/>
      <x/>
      <x v="814"/>
    </i>
    <i>
      <x v="142"/>
      <x/>
      <x v="657"/>
    </i>
    <i>
      <x v="143"/>
      <x v="2"/>
      <x v="426"/>
    </i>
    <i>
      <x v="144"/>
      <x/>
      <x v="1482"/>
    </i>
    <i>
      <x v="145"/>
      <x v="3"/>
      <x v="1512"/>
    </i>
    <i>
      <x v="146"/>
      <x v="1"/>
      <x v="58"/>
    </i>
    <i>
      <x v="147"/>
      <x/>
      <x v="1820"/>
    </i>
    <i>
      <x v="148"/>
      <x/>
      <x v="437"/>
    </i>
    <i>
      <x v="149"/>
      <x/>
      <x v="770"/>
    </i>
    <i>
      <x v="150"/>
      <x v="1"/>
      <x v="897"/>
    </i>
    <i>
      <x v="151"/>
      <x v="1"/>
      <x v="914"/>
    </i>
    <i>
      <x v="152"/>
      <x v="1"/>
      <x v="1323"/>
    </i>
    <i>
      <x v="153"/>
      <x v="2"/>
      <x v="1751"/>
    </i>
    <i>
      <x v="154"/>
      <x/>
      <x v="561"/>
    </i>
    <i>
      <x v="155"/>
      <x v="3"/>
      <x v="1991"/>
    </i>
    <i>
      <x v="156"/>
      <x/>
      <x v="772"/>
    </i>
    <i>
      <x v="157"/>
      <x v="3"/>
      <x v="297"/>
    </i>
    <i>
      <x v="158"/>
      <x v="3"/>
      <x v="980"/>
    </i>
    <i>
      <x v="159"/>
      <x/>
      <x v="1438"/>
    </i>
    <i>
      <x v="160"/>
      <x/>
      <x v="541"/>
    </i>
    <i>
      <x v="161"/>
      <x v="3"/>
      <x v="1639"/>
    </i>
    <i>
      <x v="162"/>
      <x v="3"/>
      <x v="1511"/>
    </i>
    <i>
      <x v="163"/>
      <x/>
      <x v="655"/>
    </i>
    <i>
      <x v="164"/>
      <x v="2"/>
      <x v="2040"/>
    </i>
    <i>
      <x v="165"/>
      <x v="3"/>
      <x v="188"/>
    </i>
    <i>
      <x v="166"/>
      <x v="2"/>
      <x v="1075"/>
    </i>
    <i>
      <x v="167"/>
      <x/>
      <x v="1249"/>
    </i>
    <i>
      <x v="168"/>
      <x/>
      <x v="88"/>
    </i>
    <i>
      <x v="169"/>
      <x/>
      <x v="892"/>
    </i>
    <i>
      <x v="170"/>
      <x v="1"/>
      <x v="76"/>
    </i>
    <i>
      <x v="171"/>
      <x/>
      <x v="2161"/>
    </i>
    <i>
      <x v="172"/>
      <x v="3"/>
      <x v="1242"/>
    </i>
    <i>
      <x v="173"/>
      <x/>
      <x v="1892"/>
    </i>
    <i>
      <x v="174"/>
      <x v="3"/>
      <x v="843"/>
    </i>
    <i>
      <x v="175"/>
      <x v="2"/>
      <x v="205"/>
    </i>
    <i>
      <x v="176"/>
      <x/>
      <x v="1725"/>
    </i>
    <i>
      <x v="177"/>
      <x v="3"/>
      <x v="1994"/>
    </i>
    <i>
      <x v="178"/>
      <x/>
      <x v="56"/>
    </i>
    <i>
      <x v="179"/>
      <x/>
      <x v="1891"/>
    </i>
    <i>
      <x v="180"/>
      <x v="3"/>
      <x v="1948"/>
    </i>
    <i>
      <x v="181"/>
      <x/>
      <x v="919"/>
    </i>
    <i>
      <x v="182"/>
      <x v="3"/>
      <x v="871"/>
    </i>
    <i>
      <x v="183"/>
      <x v="2"/>
      <x v="1918"/>
    </i>
    <i>
      <x v="184"/>
      <x/>
      <x v="1355"/>
    </i>
    <i>
      <x v="185"/>
      <x/>
      <x v="812"/>
    </i>
    <i>
      <x v="186"/>
      <x v="3"/>
      <x v="594"/>
    </i>
    <i>
      <x v="187"/>
      <x/>
      <x v="830"/>
    </i>
    <i>
      <x v="188"/>
      <x v="1"/>
      <x v="1161"/>
    </i>
    <i>
      <x v="189"/>
      <x v="3"/>
      <x v="315"/>
    </i>
    <i>
      <x v="190"/>
      <x/>
      <x v="51"/>
    </i>
    <i>
      <x v="191"/>
      <x v="2"/>
      <x v="903"/>
    </i>
    <i>
      <x v="192"/>
      <x v="3"/>
      <x v="2139"/>
    </i>
    <i>
      <x v="193"/>
      <x/>
      <x v="197"/>
    </i>
    <i>
      <x v="194"/>
      <x v="3"/>
      <x v="1782"/>
    </i>
    <i>
      <x v="195"/>
      <x v="3"/>
      <x v="1700"/>
    </i>
    <i>
      <x v="196"/>
      <x v="1"/>
      <x v="1379"/>
    </i>
    <i>
      <x v="197"/>
      <x/>
      <x v="780"/>
    </i>
    <i>
      <x v="198"/>
      <x/>
      <x v="2137"/>
    </i>
    <i>
      <x v="199"/>
      <x/>
      <x v="1115"/>
    </i>
    <i>
      <x v="200"/>
      <x/>
      <x v="2169"/>
    </i>
    <i>
      <x v="201"/>
      <x v="3"/>
      <x v="1827"/>
    </i>
    <i>
      <x v="202"/>
      <x v="1"/>
      <x v="347"/>
    </i>
    <i>
      <x v="203"/>
      <x v="3"/>
      <x v="1538"/>
    </i>
    <i>
      <x v="204"/>
      <x v="3"/>
      <x v="992"/>
    </i>
    <i>
      <x v="205"/>
      <x/>
      <x v="1064"/>
    </i>
    <i>
      <x v="206"/>
      <x/>
      <x v="1649"/>
    </i>
    <i>
      <x v="207"/>
      <x v="1"/>
      <x v="325"/>
    </i>
    <i>
      <x v="208"/>
      <x v="2"/>
      <x v="1916"/>
    </i>
    <i>
      <x v="209"/>
      <x v="3"/>
      <x v="1244"/>
    </i>
    <i>
      <x v="210"/>
      <x v="3"/>
      <x v="2080"/>
    </i>
    <i>
      <x v="211"/>
      <x v="2"/>
      <x v="707"/>
    </i>
    <i>
      <x v="212"/>
      <x v="3"/>
      <x v="1992"/>
    </i>
    <i>
      <x v="213"/>
      <x/>
      <x v="1758"/>
    </i>
    <i>
      <x v="214"/>
      <x v="1"/>
      <x v="65"/>
    </i>
    <i>
      <x v="215"/>
      <x v="3"/>
      <x v="2212"/>
    </i>
    <i>
      <x v="216"/>
      <x v="3"/>
      <x v="1921"/>
    </i>
    <i>
      <x v="217"/>
      <x/>
      <x v="464"/>
    </i>
    <i>
      <x v="218"/>
      <x/>
      <x v="1039"/>
    </i>
    <i>
      <x v="219"/>
      <x/>
      <x v="2211"/>
    </i>
    <i>
      <x v="220"/>
      <x/>
      <x v="1364"/>
    </i>
    <i>
      <x v="221"/>
      <x v="1"/>
      <x v="1561"/>
    </i>
    <i>
      <x v="222"/>
      <x v="3"/>
      <x v="1384"/>
    </i>
    <i>
      <x v="223"/>
      <x v="1"/>
      <x v="407"/>
    </i>
    <i>
      <x v="224"/>
      <x v="2"/>
      <x v="524"/>
    </i>
    <i>
      <x v="225"/>
      <x v="1"/>
      <x v="1227"/>
    </i>
    <i>
      <x v="226"/>
      <x v="1"/>
      <x v="1019"/>
    </i>
    <i>
      <x v="227"/>
      <x/>
      <x v="1597"/>
    </i>
    <i>
      <x v="228"/>
      <x/>
      <x v="1972"/>
    </i>
    <i>
      <x v="229"/>
      <x v="1"/>
      <x v="1569"/>
    </i>
    <i>
      <x v="230"/>
      <x v="3"/>
      <x v="1416"/>
    </i>
    <i>
      <x v="231"/>
      <x v="2"/>
      <x v="2127"/>
    </i>
    <i>
      <x v="232"/>
      <x v="3"/>
      <x v="1504"/>
    </i>
    <i>
      <x v="233"/>
      <x v="1"/>
      <x v="597"/>
    </i>
    <i>
      <x v="234"/>
      <x v="1"/>
      <x v="173"/>
    </i>
    <i>
      <x v="235"/>
      <x v="3"/>
      <x v="352"/>
    </i>
    <i>
      <x v="236"/>
      <x v="3"/>
      <x v="767"/>
    </i>
    <i>
      <x v="237"/>
      <x/>
      <x v="1313"/>
    </i>
    <i>
      <x v="238"/>
      <x v="2"/>
      <x v="1978"/>
    </i>
    <i>
      <x v="239"/>
      <x v="1"/>
      <x v="1746"/>
    </i>
    <i>
      <x v="240"/>
      <x/>
      <x v="1743"/>
    </i>
    <i>
      <x v="241"/>
      <x v="3"/>
      <x v="52"/>
    </i>
    <i>
      <x v="242"/>
      <x v="2"/>
      <x v="439"/>
    </i>
    <i>
      <x v="243"/>
      <x v="3"/>
      <x v="1884"/>
    </i>
    <i>
      <x v="244"/>
      <x v="1"/>
      <x v="505"/>
    </i>
    <i>
      <x v="245"/>
      <x/>
      <x v="2088"/>
    </i>
    <i>
      <x v="246"/>
      <x/>
      <x v="669"/>
    </i>
    <i>
      <x v="247"/>
      <x/>
      <x v="220"/>
    </i>
    <i>
      <x v="248"/>
      <x v="3"/>
      <x v="1718"/>
    </i>
    <i>
      <x v="249"/>
      <x v="3"/>
      <x v="1989"/>
    </i>
    <i>
      <x v="250"/>
      <x/>
      <x v="2188"/>
    </i>
    <i>
      <x v="251"/>
      <x/>
      <x v="1393"/>
    </i>
    <i>
      <x v="252"/>
      <x v="1"/>
      <x v="1833"/>
    </i>
    <i>
      <x v="253"/>
      <x/>
      <x v="1451"/>
    </i>
    <i>
      <x v="254"/>
      <x v="3"/>
      <x v="1652"/>
    </i>
    <i>
      <x v="255"/>
      <x v="3"/>
      <x v="1594"/>
    </i>
    <i>
      <x v="256"/>
      <x v="3"/>
      <x v="1308"/>
    </i>
    <i>
      <x v="257"/>
      <x v="1"/>
      <x v="2070"/>
    </i>
    <i>
      <x v="258"/>
      <x v="1"/>
      <x v="2050"/>
    </i>
    <i>
      <x v="259"/>
      <x v="3"/>
      <x v="1426"/>
    </i>
    <i>
      <x v="260"/>
      <x/>
      <x v="276"/>
    </i>
    <i>
      <x v="261"/>
      <x v="2"/>
      <x v="2084"/>
    </i>
    <i>
      <x v="262"/>
      <x v="3"/>
      <x v="765"/>
    </i>
    <i>
      <x v="263"/>
      <x v="3"/>
      <x v="6"/>
    </i>
    <i>
      <x v="264"/>
      <x/>
      <x v="1124"/>
    </i>
    <i>
      <x v="265"/>
      <x/>
      <x v="1721"/>
    </i>
    <i>
      <x v="266"/>
      <x v="3"/>
      <x v="794"/>
    </i>
    <i>
      <x v="267"/>
      <x/>
      <x v="1157"/>
    </i>
    <i>
      <x v="268"/>
      <x v="2"/>
      <x v="547"/>
    </i>
    <i>
      <x v="269"/>
      <x v="1"/>
      <x v="1164"/>
    </i>
    <i>
      <x v="270"/>
      <x/>
      <x v="534"/>
    </i>
    <i>
      <x v="271"/>
      <x/>
      <x v="1514"/>
    </i>
    <i>
      <x v="272"/>
      <x v="2"/>
      <x v="1515"/>
    </i>
    <i>
      <x v="273"/>
      <x v="3"/>
      <x v="1551"/>
    </i>
    <i>
      <x v="274"/>
      <x/>
      <x v="1002"/>
    </i>
    <i>
      <x v="275"/>
      <x/>
      <x v="41"/>
    </i>
    <i>
      <x v="276"/>
      <x v="3"/>
      <x v="829"/>
    </i>
    <i>
      <x v="277"/>
      <x v="3"/>
      <x v="1380"/>
    </i>
    <i>
      <x v="278"/>
      <x/>
      <x v="1997"/>
    </i>
    <i>
      <x v="279"/>
      <x/>
      <x v="239"/>
    </i>
    <i>
      <x v="280"/>
      <x v="1"/>
      <x v="288"/>
    </i>
    <i>
      <x v="281"/>
      <x v="3"/>
      <x v="742"/>
    </i>
    <i>
      <x v="282"/>
      <x/>
      <x v="2124"/>
    </i>
    <i>
      <x v="283"/>
      <x v="2"/>
      <x v="816"/>
    </i>
    <i>
      <x v="284"/>
      <x v="3"/>
      <x v="353"/>
    </i>
    <i>
      <x v="285"/>
      <x/>
      <x v="496"/>
    </i>
    <i>
      <x v="286"/>
      <x/>
      <x v="1793"/>
    </i>
    <i>
      <x v="287"/>
      <x v="3"/>
      <x v="536"/>
    </i>
    <i>
      <x v="288"/>
      <x v="3"/>
      <x v="39"/>
    </i>
    <i>
      <x v="289"/>
      <x/>
      <x v="1729"/>
    </i>
    <i>
      <x v="290"/>
      <x/>
      <x v="2226"/>
    </i>
    <i>
      <x v="291"/>
      <x v="1"/>
      <x v="417"/>
    </i>
    <i>
      <x v="292"/>
      <x v="3"/>
      <x v="107"/>
    </i>
    <i>
      <x v="293"/>
      <x/>
      <x v="1939"/>
    </i>
    <i>
      <x v="294"/>
      <x/>
      <x v="1710"/>
    </i>
    <i>
      <x v="295"/>
      <x v="3"/>
      <x v="779"/>
    </i>
    <i>
      <x v="296"/>
      <x/>
      <x v="736"/>
    </i>
    <i>
      <x v="297"/>
      <x/>
      <x v="1826"/>
    </i>
    <i>
      <x v="298"/>
      <x v="1"/>
      <x v="1968"/>
    </i>
    <i>
      <x v="299"/>
      <x/>
      <x v="2170"/>
    </i>
    <i>
      <x v="300"/>
      <x v="1"/>
      <x v="2189"/>
    </i>
    <i>
      <x v="301"/>
      <x v="2"/>
      <x v="926"/>
    </i>
    <i>
      <x v="302"/>
      <x/>
      <x v="579"/>
    </i>
    <i>
      <x v="303"/>
      <x v="2"/>
      <x v="111"/>
    </i>
    <i>
      <x v="304"/>
      <x/>
      <x v="1881"/>
    </i>
    <i>
      <x v="305"/>
      <x v="2"/>
      <x v="308"/>
    </i>
    <i>
      <x v="306"/>
      <x v="2"/>
      <x v="1556"/>
    </i>
    <i>
      <x v="307"/>
      <x v="2"/>
      <x v="1359"/>
    </i>
    <i>
      <x v="308"/>
      <x v="3"/>
      <x v="101"/>
    </i>
    <i>
      <x v="309"/>
      <x/>
      <x v="1977"/>
    </i>
    <i>
      <x v="310"/>
      <x/>
      <x v="714"/>
    </i>
    <i>
      <x v="311"/>
      <x/>
      <x v="1414"/>
    </i>
    <i>
      <x v="312"/>
      <x v="1"/>
      <x v="822"/>
    </i>
    <i>
      <x v="313"/>
      <x v="1"/>
      <x v="1915"/>
    </i>
    <i>
      <x v="314"/>
      <x/>
      <x v="1655"/>
    </i>
    <i>
      <x v="315"/>
      <x v="1"/>
      <x v="578"/>
    </i>
    <i>
      <x v="316"/>
      <x/>
      <x v="1222"/>
    </i>
    <i>
      <x v="317"/>
      <x v="3"/>
      <x v="348"/>
    </i>
    <i>
      <x v="318"/>
      <x/>
      <x v="2005"/>
    </i>
    <i>
      <x v="319"/>
      <x/>
      <x v="1690"/>
    </i>
    <i>
      <x v="320"/>
      <x/>
      <x v="114"/>
    </i>
    <i>
      <x v="321"/>
      <x/>
      <x v="1283"/>
    </i>
    <i>
      <x v="322"/>
      <x v="3"/>
      <x v="2190"/>
    </i>
    <i>
      <x v="323"/>
      <x/>
      <x v="1197"/>
    </i>
    <i>
      <x v="324"/>
      <x v="1"/>
      <x v="129"/>
    </i>
    <i>
      <x v="325"/>
      <x v="3"/>
      <x v="379"/>
    </i>
    <i>
      <x v="326"/>
      <x v="2"/>
      <x v="1062"/>
    </i>
    <i>
      <x v="327"/>
      <x v="3"/>
      <x v="1604"/>
    </i>
    <i>
      <x v="328"/>
      <x/>
      <x v="1486"/>
    </i>
    <i>
      <x v="329"/>
      <x v="1"/>
      <x v="835"/>
    </i>
    <i>
      <x v="330"/>
      <x/>
      <x v="1104"/>
    </i>
    <i>
      <x v="331"/>
      <x/>
      <x v="1282"/>
    </i>
    <i>
      <x v="332"/>
      <x/>
      <x v="1667"/>
    </i>
    <i>
      <x v="333"/>
      <x v="2"/>
      <x v="661"/>
    </i>
    <i>
      <x v="334"/>
      <x v="3"/>
      <x v="1046"/>
    </i>
    <i>
      <x v="335"/>
      <x/>
      <x v="1779"/>
    </i>
    <i>
      <x v="336"/>
      <x/>
      <x v="1480"/>
    </i>
    <i>
      <x v="337"/>
      <x/>
      <x v="2134"/>
    </i>
    <i>
      <x v="338"/>
      <x v="1"/>
      <x v="825"/>
    </i>
    <i>
      <x v="339"/>
      <x/>
      <x v="1265"/>
    </i>
    <i>
      <x v="340"/>
      <x/>
      <x v="1973"/>
    </i>
    <i>
      <x v="341"/>
      <x v="3"/>
      <x v="171"/>
    </i>
    <i>
      <x v="342"/>
      <x v="3"/>
      <x v="245"/>
    </i>
    <i>
      <x v="343"/>
      <x v="1"/>
      <x v="1897"/>
    </i>
    <i>
      <x v="344"/>
      <x v="3"/>
      <x v="123"/>
    </i>
    <i>
      <x v="345"/>
      <x v="3"/>
      <x v="410"/>
    </i>
    <i>
      <x v="346"/>
      <x v="2"/>
      <x v="314"/>
    </i>
    <i>
      <x v="347"/>
      <x v="1"/>
      <x v="1763"/>
    </i>
    <i>
      <x v="348"/>
      <x/>
      <x v="2221"/>
    </i>
    <i>
      <x v="349"/>
      <x v="1"/>
      <x v="2010"/>
    </i>
    <i>
      <x v="350"/>
      <x/>
      <x v="989"/>
    </i>
    <i>
      <x v="351"/>
      <x v="3"/>
      <x v="341"/>
    </i>
    <i>
      <x v="352"/>
      <x v="3"/>
      <x v="1366"/>
    </i>
    <i>
      <x v="353"/>
      <x v="3"/>
      <x v="1935"/>
    </i>
    <i>
      <x v="354"/>
      <x v="2"/>
      <x v="1965"/>
    </i>
    <i>
      <x v="355"/>
      <x/>
      <x v="723"/>
    </i>
    <i>
      <x v="356"/>
      <x/>
      <x v="1208"/>
    </i>
    <i>
      <x v="357"/>
      <x/>
      <x v="2192"/>
    </i>
    <i>
      <x v="358"/>
      <x/>
      <x v="57"/>
    </i>
    <i>
      <x v="359"/>
      <x v="2"/>
      <x v="1291"/>
    </i>
    <i>
      <x v="360"/>
      <x/>
      <x v="2105"/>
    </i>
    <i>
      <x v="361"/>
      <x v="1"/>
      <x v="555"/>
    </i>
    <i>
      <x v="362"/>
      <x v="2"/>
      <x v="1280"/>
    </i>
    <i>
      <x v="363"/>
      <x v="3"/>
      <x v="720"/>
    </i>
    <i>
      <x v="364"/>
      <x/>
      <x v="1680"/>
    </i>
    <i>
      <x v="365"/>
      <x/>
      <x v="2154"/>
    </i>
    <i>
      <x v="366"/>
      <x/>
      <x v="1099"/>
    </i>
    <i>
      <x v="367"/>
      <x v="3"/>
      <x v="1370"/>
    </i>
    <i>
      <x v="368"/>
      <x v="1"/>
      <x v="1171"/>
    </i>
    <i>
      <x v="369"/>
      <x/>
      <x v="1106"/>
    </i>
    <i>
      <x v="370"/>
      <x/>
      <x v="19"/>
    </i>
    <i>
      <x v="371"/>
      <x v="1"/>
      <x v="1133"/>
    </i>
    <i>
      <x v="372"/>
      <x v="2"/>
      <x v="745"/>
    </i>
    <i>
      <x v="373"/>
      <x/>
      <x v="2142"/>
    </i>
    <i>
      <x v="374"/>
      <x v="3"/>
      <x v="1326"/>
    </i>
    <i>
      <x v="375"/>
      <x v="3"/>
      <x v="1936"/>
    </i>
    <i>
      <x v="376"/>
      <x v="1"/>
      <x v="1043"/>
    </i>
    <i>
      <x v="377"/>
      <x/>
      <x v="966"/>
    </i>
    <i>
      <x v="378"/>
      <x/>
      <x v="804"/>
    </i>
    <i>
      <x v="379"/>
      <x v="2"/>
      <x v="1269"/>
    </i>
    <i>
      <x v="380"/>
      <x/>
      <x v="1101"/>
    </i>
    <i>
      <x v="381"/>
      <x v="3"/>
      <x v="330"/>
    </i>
    <i>
      <x v="382"/>
      <x/>
      <x v="1032"/>
    </i>
    <i>
      <x v="383"/>
      <x v="1"/>
      <x v="1799"/>
    </i>
    <i>
      <x v="384"/>
      <x/>
      <x v="502"/>
    </i>
    <i>
      <x v="385"/>
      <x/>
      <x v="1720"/>
    </i>
    <i>
      <x v="386"/>
      <x v="3"/>
      <x v="1297"/>
    </i>
    <i>
      <x v="387"/>
      <x v="3"/>
      <x v="483"/>
    </i>
    <i>
      <x v="388"/>
      <x v="3"/>
      <x v="1586"/>
    </i>
    <i>
      <x v="389"/>
      <x/>
      <x v="1264"/>
    </i>
    <i>
      <x v="390"/>
      <x/>
      <x v="674"/>
    </i>
    <i>
      <x v="391"/>
      <x/>
      <x v="149"/>
    </i>
    <i>
      <x v="392"/>
      <x/>
      <x v="982"/>
    </i>
    <i>
      <x v="393"/>
      <x/>
      <x v="192"/>
    </i>
    <i>
      <x v="394"/>
      <x v="3"/>
      <x v="759"/>
    </i>
    <i>
      <x v="395"/>
      <x/>
      <x v="569"/>
    </i>
    <i>
      <x v="396"/>
      <x v="3"/>
      <x v="1181"/>
    </i>
    <i>
      <x v="397"/>
      <x v="3"/>
      <x v="1848"/>
    </i>
    <i>
      <x v="398"/>
      <x/>
      <x v="821"/>
    </i>
    <i>
      <x v="399"/>
      <x/>
      <x v="1917"/>
    </i>
    <i>
      <x v="400"/>
      <x v="1"/>
      <x v="2219"/>
    </i>
    <i>
      <x v="401"/>
      <x/>
      <x v="115"/>
    </i>
    <i>
      <x v="402"/>
      <x/>
      <x v="425"/>
    </i>
    <i>
      <x v="403"/>
      <x v="3"/>
      <x v="1151"/>
    </i>
    <i>
      <x v="404"/>
      <x v="1"/>
      <x v="715"/>
    </i>
    <i>
      <x v="405"/>
      <x v="3"/>
      <x v="1555"/>
    </i>
    <i>
      <x v="406"/>
      <x/>
      <x v="2125"/>
    </i>
    <i>
      <x v="407"/>
      <x/>
      <x v="1883"/>
    </i>
    <i>
      <x v="408"/>
      <x v="3"/>
      <x v="1205"/>
    </i>
    <i>
      <x v="409"/>
      <x/>
      <x v="753"/>
    </i>
    <i>
      <x v="410"/>
      <x v="2"/>
      <x v="1709"/>
    </i>
    <i>
      <x v="411"/>
      <x v="2"/>
      <x v="886"/>
    </i>
    <i>
      <x v="412"/>
      <x/>
      <x v="280"/>
    </i>
    <i>
      <x v="413"/>
      <x v="1"/>
      <x v="1427"/>
    </i>
    <i>
      <x v="414"/>
      <x v="3"/>
      <x v="1542"/>
    </i>
    <i>
      <x v="415"/>
      <x v="1"/>
      <x v="2063"/>
    </i>
    <i>
      <x v="416"/>
      <x/>
      <x v="760"/>
    </i>
    <i>
      <x v="417"/>
      <x/>
      <x v="704"/>
    </i>
    <i>
      <x v="418"/>
      <x v="3"/>
      <x v="1966"/>
    </i>
    <i>
      <x v="419"/>
      <x v="1"/>
      <x v="604"/>
    </i>
    <i>
      <x v="420"/>
      <x v="1"/>
      <x v="155"/>
    </i>
    <i>
      <x v="421"/>
      <x v="2"/>
      <x v="957"/>
    </i>
    <i>
      <x v="422"/>
      <x v="3"/>
      <x v="29"/>
    </i>
    <i>
      <x v="423"/>
      <x v="3"/>
      <x v="1851"/>
    </i>
    <i>
      <x v="424"/>
      <x v="3"/>
      <x v="1865"/>
    </i>
    <i>
      <x v="425"/>
      <x v="3"/>
      <x v="1194"/>
    </i>
    <i>
      <x v="426"/>
      <x v="3"/>
      <x v="1344"/>
    </i>
    <i>
      <x v="427"/>
      <x v="1"/>
      <x v="2248"/>
    </i>
    <i>
      <x v="428"/>
      <x/>
      <x v="1215"/>
    </i>
    <i>
      <x v="429"/>
      <x/>
      <x v="1014"/>
    </i>
    <i>
      <x v="430"/>
      <x v="3"/>
      <x v="1787"/>
    </i>
    <i>
      <x v="431"/>
      <x v="1"/>
      <x v="1886"/>
    </i>
    <i>
      <x v="432"/>
      <x v="3"/>
      <x v="699"/>
    </i>
    <i>
      <x v="433"/>
      <x v="3"/>
      <x v="210"/>
    </i>
    <i>
      <x v="434"/>
      <x v="1"/>
      <x v="1390"/>
    </i>
    <i>
      <x v="435"/>
      <x v="3"/>
      <x v="2171"/>
    </i>
    <i>
      <x v="436"/>
      <x v="3"/>
      <x v="1727"/>
    </i>
    <i>
      <x v="437"/>
      <x v="3"/>
      <x v="2140"/>
    </i>
    <i>
      <x v="438"/>
      <x v="1"/>
      <x v="1007"/>
    </i>
    <i>
      <x v="439"/>
      <x/>
      <x v="336"/>
    </i>
    <i>
      <x v="440"/>
      <x v="3"/>
      <x v="2235"/>
    </i>
    <i>
      <x v="441"/>
      <x v="1"/>
      <x v="1274"/>
    </i>
    <i>
      <x v="442"/>
      <x v="1"/>
      <x v="965"/>
    </i>
    <i>
      <x v="443"/>
      <x/>
      <x v="2204"/>
    </i>
    <i>
      <x v="444"/>
      <x/>
      <x v="503"/>
    </i>
    <i>
      <x v="445"/>
      <x v="3"/>
      <x v="523"/>
    </i>
    <i>
      <x v="446"/>
      <x v="2"/>
      <x v="738"/>
    </i>
    <i>
      <x v="447"/>
      <x v="3"/>
      <x v="312"/>
    </i>
    <i>
      <x v="448"/>
      <x v="3"/>
      <x v="13"/>
    </i>
    <i>
      <x v="449"/>
      <x v="1"/>
      <x v="500"/>
    </i>
    <i>
      <x v="450"/>
      <x/>
      <x v="728"/>
    </i>
    <i>
      <x v="451"/>
      <x/>
      <x v="807"/>
    </i>
    <i>
      <x v="452"/>
      <x/>
      <x v="1616"/>
    </i>
    <i>
      <x v="453"/>
      <x v="2"/>
      <x v="904"/>
    </i>
    <i>
      <x v="454"/>
      <x/>
      <x v="1153"/>
    </i>
    <i>
      <x v="455"/>
      <x v="3"/>
      <x v="16"/>
    </i>
    <i>
      <x v="456"/>
      <x/>
      <x v="68"/>
    </i>
    <i>
      <x v="457"/>
      <x v="3"/>
      <x v="1300"/>
    </i>
    <i>
      <x v="458"/>
      <x v="3"/>
      <x v="2121"/>
    </i>
    <i>
      <x v="459"/>
      <x/>
      <x v="1081"/>
    </i>
    <i>
      <x v="460"/>
      <x/>
      <x v="1803"/>
    </i>
    <i>
      <x v="461"/>
      <x v="3"/>
      <x v="264"/>
    </i>
    <i>
      <x v="462"/>
      <x/>
      <x v="941"/>
    </i>
    <i>
      <x v="463"/>
      <x v="3"/>
      <x v="751"/>
    </i>
    <i>
      <x v="464"/>
      <x/>
      <x v="1409"/>
    </i>
    <i>
      <x v="465"/>
      <x v="1"/>
      <x v="2071"/>
    </i>
    <i>
      <x v="466"/>
      <x/>
      <x v="746"/>
    </i>
    <i>
      <x v="467"/>
      <x v="3"/>
      <x v="1089"/>
    </i>
    <i>
      <x v="468"/>
      <x v="3"/>
      <x v="1630"/>
    </i>
    <i>
      <x v="469"/>
      <x v="3"/>
      <x v="1929"/>
    </i>
    <i>
      <x v="470"/>
      <x/>
      <x v="2113"/>
    </i>
    <i>
      <x v="471"/>
      <x/>
      <x v="318"/>
    </i>
    <i>
      <x v="472"/>
      <x v="1"/>
      <x v="789"/>
    </i>
    <i>
      <x v="473"/>
      <x v="1"/>
      <x v="460"/>
    </i>
    <i>
      <x v="474"/>
      <x/>
      <x v="1608"/>
    </i>
    <i>
      <x v="475"/>
      <x v="3"/>
      <x v="1675"/>
    </i>
    <i>
      <x v="476"/>
      <x/>
      <x v="1202"/>
    </i>
    <i>
      <x v="477"/>
      <x/>
      <x v="1819"/>
    </i>
    <i>
      <x v="478"/>
      <x/>
      <x v="267"/>
    </i>
    <i>
      <x v="479"/>
      <x v="3"/>
      <x v="362"/>
    </i>
    <i>
      <x v="480"/>
      <x v="3"/>
      <x v="2026"/>
    </i>
    <i>
      <x v="481"/>
      <x/>
      <x v="1706"/>
    </i>
    <i>
      <x v="482"/>
      <x v="3"/>
      <x v="559"/>
    </i>
    <i>
      <x v="483"/>
      <x v="3"/>
      <x v="703"/>
    </i>
    <i>
      <x v="484"/>
      <x/>
      <x v="545"/>
    </i>
    <i>
      <x v="485"/>
      <x/>
      <x v="273"/>
    </i>
    <i>
      <x v="486"/>
      <x v="3"/>
      <x v="580"/>
    </i>
    <i>
      <x v="487"/>
      <x v="2"/>
      <x v="363"/>
    </i>
    <i>
      <x v="488"/>
      <x v="3"/>
      <x v="890"/>
    </i>
    <i>
      <x v="489"/>
      <x/>
      <x v="2146"/>
    </i>
    <i>
      <x v="490"/>
      <x v="3"/>
      <x v="1490"/>
    </i>
    <i>
      <x v="491"/>
      <x v="1"/>
      <x v="388"/>
    </i>
    <i>
      <x v="492"/>
      <x v="3"/>
      <x v="216"/>
    </i>
    <i>
      <x v="493"/>
      <x v="2"/>
      <x v="823"/>
    </i>
    <i>
      <x v="494"/>
      <x v="1"/>
      <x v="896"/>
    </i>
    <i>
      <x v="495"/>
      <x v="2"/>
      <x v="1183"/>
    </i>
    <i>
      <x v="496"/>
      <x v="3"/>
      <x v="700"/>
    </i>
    <i>
      <x v="497"/>
      <x v="3"/>
      <x v="1"/>
    </i>
    <i>
      <x v="498"/>
      <x/>
      <x v="1315"/>
    </i>
    <i>
      <x v="499"/>
      <x/>
      <x v="1338"/>
    </i>
    <i>
      <x v="500"/>
      <x v="1"/>
      <x v="1389"/>
    </i>
    <i>
      <x v="501"/>
      <x v="1"/>
      <x v="2183"/>
    </i>
    <i>
      <x v="502"/>
      <x v="3"/>
      <x v="514"/>
    </i>
    <i>
      <x v="503"/>
      <x/>
      <x v="2058"/>
    </i>
    <i>
      <x v="504"/>
      <x v="3"/>
      <x v="774"/>
    </i>
    <i>
      <x v="505"/>
      <x/>
      <x v="660"/>
    </i>
    <i>
      <x v="506"/>
      <x/>
      <x v="1272"/>
    </i>
    <i>
      <x v="507"/>
      <x v="3"/>
      <x v="2117"/>
    </i>
    <i>
      <x v="508"/>
      <x v="3"/>
      <x v="662"/>
    </i>
    <i>
      <x v="509"/>
      <x v="3"/>
      <x v="1647"/>
    </i>
    <i>
      <x v="510"/>
      <x/>
      <x v="1331"/>
    </i>
    <i>
      <x v="511"/>
      <x/>
      <x v="51"/>
    </i>
    <i>
      <x v="512"/>
      <x/>
      <x v="1470"/>
    </i>
    <i>
      <x v="513"/>
      <x v="1"/>
      <x v="1412"/>
    </i>
    <i>
      <x v="514"/>
      <x/>
      <x v="1875"/>
    </i>
    <i>
      <x v="515"/>
      <x v="3"/>
      <x v="2168"/>
    </i>
    <i>
      <x v="516"/>
      <x/>
      <x v="2246"/>
    </i>
    <i>
      <x v="517"/>
      <x v="3"/>
      <x v="1689"/>
    </i>
    <i>
      <x v="518"/>
      <x v="3"/>
      <x v="1783"/>
    </i>
    <i>
      <x v="519"/>
      <x/>
      <x v="461"/>
    </i>
    <i>
      <x v="520"/>
      <x v="1"/>
      <x v="566"/>
    </i>
    <i>
      <x v="521"/>
      <x/>
      <x v="1309"/>
    </i>
    <i>
      <x v="522"/>
      <x v="1"/>
      <x v="1212"/>
    </i>
    <i>
      <x v="523"/>
      <x/>
      <x v="71"/>
    </i>
    <i>
      <x v="524"/>
      <x/>
      <x v="2175"/>
    </i>
    <i>
      <x v="525"/>
      <x/>
      <x v="1688"/>
    </i>
    <i>
      <x v="526"/>
      <x v="3"/>
      <x v="1397"/>
    </i>
    <i>
      <x v="527"/>
      <x/>
      <x v="1870"/>
    </i>
    <i>
      <x v="528"/>
      <x v="1"/>
      <x v="945"/>
    </i>
    <i>
      <x v="529"/>
      <x/>
      <x v="414"/>
    </i>
    <i>
      <x v="530"/>
      <x/>
      <x v="2073"/>
    </i>
    <i>
      <x v="531"/>
      <x v="1"/>
      <x v="1158"/>
    </i>
    <i>
      <x v="532"/>
      <x v="3"/>
      <x v="488"/>
    </i>
    <i>
      <x v="533"/>
      <x v="3"/>
      <x v="1683"/>
    </i>
    <i>
      <x v="534"/>
      <x v="1"/>
      <x v="702"/>
    </i>
    <i>
      <x v="535"/>
      <x v="3"/>
      <x v="1044"/>
    </i>
    <i>
      <x v="536"/>
      <x/>
      <x v="1252"/>
    </i>
    <i>
      <x v="537"/>
      <x v="3"/>
      <x v="755"/>
    </i>
    <i>
      <x v="538"/>
      <x/>
      <x v="1441"/>
    </i>
    <i>
      <x v="539"/>
      <x/>
      <x v="73"/>
    </i>
    <i>
      <x v="540"/>
      <x/>
      <x v="1346"/>
    </i>
    <i>
      <x v="541"/>
      <x v="3"/>
      <x v="1928"/>
    </i>
    <i>
      <x v="542"/>
      <x v="3"/>
      <x v="1456"/>
    </i>
    <i>
      <x v="543"/>
      <x v="1"/>
      <x v="1535"/>
    </i>
    <i>
      <x v="544"/>
      <x v="2"/>
      <x v="2053"/>
    </i>
    <i>
      <x v="545"/>
      <x v="3"/>
      <x v="233"/>
    </i>
    <i>
      <x v="546"/>
      <x v="3"/>
      <x v="393"/>
    </i>
    <i>
      <x v="547"/>
      <x v="1"/>
      <x v="1145"/>
    </i>
    <i>
      <x v="548"/>
      <x v="3"/>
      <x v="90"/>
    </i>
    <i>
      <x v="549"/>
      <x v="1"/>
      <x v="1852"/>
    </i>
    <i>
      <x v="550"/>
      <x v="3"/>
      <x v="1602"/>
    </i>
    <i>
      <x v="551"/>
      <x v="2"/>
      <x v="105"/>
    </i>
    <i>
      <x v="552"/>
      <x v="1"/>
      <x v="1942"/>
    </i>
    <i>
      <x v="553"/>
      <x v="3"/>
      <x v="1574"/>
    </i>
    <i>
      <x v="554"/>
      <x v="1"/>
      <x v="1545"/>
    </i>
    <i>
      <x v="555"/>
      <x v="3"/>
      <x v="1131"/>
    </i>
    <i>
      <x v="556"/>
      <x v="3"/>
      <x v="1719"/>
    </i>
    <i>
      <x v="557"/>
      <x v="3"/>
      <x v="709"/>
    </i>
    <i>
      <x v="558"/>
      <x v="3"/>
      <x v="643"/>
    </i>
    <i>
      <x v="559"/>
      <x/>
      <x v="260"/>
    </i>
    <i>
      <x v="560"/>
      <x v="1"/>
      <x v="446"/>
    </i>
    <i>
      <x v="561"/>
      <x v="3"/>
      <x v="585"/>
    </i>
    <i>
      <x v="562"/>
      <x v="3"/>
      <x v="142"/>
    </i>
    <i>
      <x v="563"/>
      <x v="3"/>
      <x v="1028"/>
    </i>
    <i>
      <x v="564"/>
      <x/>
      <x v="99"/>
    </i>
    <i>
      <x v="565"/>
      <x v="3"/>
      <x v="1701"/>
    </i>
    <i>
      <x v="566"/>
      <x v="2"/>
      <x v="990"/>
    </i>
    <i>
      <x v="567"/>
      <x v="3"/>
      <x v="876"/>
    </i>
    <i>
      <x v="568"/>
      <x v="3"/>
      <x v="2074"/>
    </i>
    <i>
      <x v="569"/>
      <x v="2"/>
      <x v="640"/>
    </i>
    <i>
      <x v="570"/>
      <x v="1"/>
      <x v="1408"/>
    </i>
    <i>
      <x v="571"/>
      <x v="2"/>
      <x v="1345"/>
    </i>
    <i>
      <x v="572"/>
      <x v="2"/>
      <x v="2174"/>
    </i>
    <i>
      <x v="573"/>
      <x v="1"/>
      <x v="1376"/>
    </i>
    <i>
      <x v="574"/>
      <x v="3"/>
      <x v="372"/>
    </i>
    <i>
      <x v="575"/>
      <x/>
      <x v="236"/>
    </i>
    <i>
      <x v="576"/>
      <x v="3"/>
      <x v="2126"/>
    </i>
    <i>
      <x v="577"/>
      <x v="1"/>
      <x v="1589"/>
    </i>
    <i>
      <x v="578"/>
      <x v="3"/>
      <x v="985"/>
    </i>
    <i>
      <x v="579"/>
      <x/>
      <x v="1492"/>
    </i>
    <i>
      <x v="580"/>
      <x/>
      <x v="591"/>
    </i>
    <i>
      <x v="581"/>
      <x v="3"/>
      <x v="1270"/>
    </i>
    <i>
      <x v="582"/>
      <x v="2"/>
      <x v="1136"/>
    </i>
    <i>
      <x v="583"/>
      <x/>
      <x v="2213"/>
    </i>
    <i>
      <x v="584"/>
      <x/>
      <x v="636"/>
    </i>
    <i>
      <x v="585"/>
      <x v="3"/>
      <x v="226"/>
    </i>
    <i>
      <x v="586"/>
      <x v="1"/>
      <x v="1454"/>
    </i>
    <i>
      <x v="587"/>
      <x v="1"/>
      <x v="1821"/>
    </i>
    <i>
      <x v="588"/>
      <x/>
      <x v="562"/>
    </i>
    <i>
      <x v="589"/>
      <x/>
      <x v="424"/>
    </i>
    <i>
      <x v="590"/>
      <x/>
      <x v="1093"/>
    </i>
    <i>
      <x v="591"/>
      <x/>
      <x v="587"/>
    </i>
    <i>
      <x v="592"/>
      <x v="3"/>
      <x v="951"/>
    </i>
    <i>
      <x v="593"/>
      <x v="3"/>
      <x v="329"/>
    </i>
    <i>
      <x v="594"/>
      <x v="2"/>
      <x v="793"/>
    </i>
    <i>
      <x v="595"/>
      <x/>
      <x v="334"/>
    </i>
    <i>
      <x v="596"/>
      <x v="2"/>
      <x v="2173"/>
    </i>
    <i>
      <x v="597"/>
      <x/>
      <x v="788"/>
    </i>
    <i>
      <x v="598"/>
      <x v="3"/>
      <x v="558"/>
    </i>
    <i>
      <x v="599"/>
      <x/>
      <x v="851"/>
    </i>
    <i>
      <x v="600"/>
      <x v="1"/>
      <x v="134"/>
    </i>
    <i>
      <x v="601"/>
      <x v="3"/>
      <x v="191"/>
    </i>
    <i>
      <x v="602"/>
      <x v="3"/>
      <x v="2099"/>
    </i>
    <i>
      <x v="603"/>
      <x/>
      <x v="85"/>
    </i>
    <i>
      <x v="604"/>
      <x/>
      <x v="1548"/>
    </i>
    <i>
      <x v="605"/>
      <x v="1"/>
      <x v="734"/>
    </i>
    <i>
      <x v="606"/>
      <x/>
      <x v="124"/>
    </i>
    <i>
      <x v="607"/>
      <x v="1"/>
      <x v="190"/>
    </i>
    <i>
      <x v="608"/>
      <x/>
      <x v="161"/>
    </i>
    <i>
      <x v="609"/>
      <x/>
      <x v="135"/>
    </i>
    <i>
      <x v="610"/>
      <x v="3"/>
      <x v="979"/>
    </i>
    <i>
      <x v="611"/>
      <x v="3"/>
      <x v="956"/>
    </i>
    <i>
      <x v="612"/>
      <x v="1"/>
      <x v="93"/>
    </i>
    <i>
      <x v="613"/>
      <x v="3"/>
      <x v="796"/>
    </i>
    <i>
      <x v="614"/>
      <x v="1"/>
      <x v="152"/>
    </i>
    <i>
      <x v="615"/>
      <x/>
      <x v="340"/>
    </i>
    <i>
      <x v="616"/>
      <x v="1"/>
      <x v="1301"/>
    </i>
    <i>
      <x v="617"/>
      <x v="3"/>
      <x v="2228"/>
    </i>
    <i>
      <x v="618"/>
      <x v="3"/>
      <x v="1347"/>
    </i>
    <i>
      <x v="619"/>
      <x/>
      <x v="1933"/>
    </i>
    <i>
      <x v="620"/>
      <x/>
      <x v="1544"/>
    </i>
    <i>
      <x v="621"/>
      <x v="1"/>
      <x v="967"/>
    </i>
    <i>
      <x v="622"/>
      <x v="2"/>
      <x v="1999"/>
    </i>
    <i>
      <x v="623"/>
      <x v="2"/>
      <x v="506"/>
    </i>
    <i>
      <x v="624"/>
      <x v="2"/>
      <x v="1239"/>
    </i>
    <i>
      <x v="625"/>
      <x/>
      <x v="1676"/>
    </i>
    <i>
      <x v="626"/>
      <x v="2"/>
      <x v="744"/>
    </i>
    <i>
      <x v="627"/>
      <x/>
      <x v="616"/>
    </i>
    <i>
      <x v="628"/>
      <x v="1"/>
      <x v="495"/>
    </i>
    <i>
      <x v="629"/>
      <x v="1"/>
      <x v="32"/>
    </i>
    <i>
      <x v="630"/>
      <x/>
      <x v="1566"/>
    </i>
    <i>
      <x v="631"/>
      <x v="3"/>
      <x v="1110"/>
    </i>
    <i>
      <x v="632"/>
      <x v="3"/>
      <x v="153"/>
    </i>
    <i>
      <x v="633"/>
      <x v="2"/>
      <x v="244"/>
    </i>
    <i>
      <x v="634"/>
      <x v="3"/>
      <x v="937"/>
    </i>
    <i>
      <x v="635"/>
      <x v="1"/>
      <x v="1090"/>
    </i>
    <i>
      <x v="636"/>
      <x v="1"/>
      <x v="507"/>
    </i>
    <i>
      <x v="637"/>
      <x v="3"/>
      <x v="535"/>
    </i>
    <i>
      <x v="638"/>
      <x v="1"/>
      <x v="1184"/>
    </i>
    <i>
      <x v="639"/>
      <x v="1"/>
      <x v="1856"/>
    </i>
    <i>
      <x v="640"/>
      <x v="3"/>
      <x v="724"/>
    </i>
    <i>
      <x v="641"/>
      <x/>
      <x v="1048"/>
    </i>
    <i>
      <x v="642"/>
      <x/>
      <x v="1621"/>
    </i>
    <i>
      <x v="643"/>
      <x/>
      <x v="1363"/>
    </i>
    <i>
      <x v="644"/>
      <x/>
      <x v="971"/>
    </i>
    <i>
      <x v="645"/>
      <x v="3"/>
      <x v="1287"/>
    </i>
    <i>
      <x v="646"/>
      <x v="1"/>
      <x v="1116"/>
    </i>
    <i>
      <x v="647"/>
      <x v="1"/>
      <x v="1601"/>
    </i>
    <i>
      <x v="648"/>
      <x v="1"/>
      <x v="1900"/>
    </i>
    <i>
      <x v="649"/>
      <x v="3"/>
      <x v="1017"/>
    </i>
    <i>
      <x v="650"/>
      <x/>
      <x v="2245"/>
    </i>
    <i>
      <x v="651"/>
      <x v="3"/>
      <x v="1255"/>
    </i>
    <i>
      <x v="652"/>
      <x v="1"/>
      <x v="754"/>
    </i>
    <i>
      <x v="653"/>
      <x v="1"/>
      <x v="198"/>
    </i>
    <i>
      <x v="654"/>
      <x v="3"/>
      <x v="1963"/>
    </i>
    <i>
      <x v="655"/>
      <x v="3"/>
      <x v="1191"/>
    </i>
    <i>
      <x v="656"/>
      <x v="3"/>
      <x v="549"/>
    </i>
    <i>
      <x v="657"/>
      <x/>
      <x v="881"/>
    </i>
    <i>
      <x v="658"/>
      <x v="1"/>
      <x v="320"/>
    </i>
    <i>
      <x v="659"/>
      <x v="3"/>
      <x v="453"/>
    </i>
    <i>
      <x v="660"/>
      <x/>
      <x v="1196"/>
    </i>
    <i>
      <x v="661"/>
      <x v="1"/>
      <x v="2220"/>
    </i>
    <i>
      <x v="662"/>
      <x v="3"/>
      <x v="270"/>
    </i>
    <i>
      <x v="663"/>
      <x/>
      <x v="565"/>
    </i>
    <i>
      <x v="664"/>
      <x v="3"/>
      <x v="1238"/>
    </i>
    <i>
      <x v="665"/>
      <x v="3"/>
      <x v="936"/>
    </i>
    <i>
      <x v="666"/>
      <x/>
      <x v="1861"/>
    </i>
    <i>
      <x v="667"/>
      <x/>
      <x v="584"/>
    </i>
    <i>
      <x v="668"/>
      <x/>
      <x v="891"/>
    </i>
    <i>
      <x v="669"/>
      <x v="1"/>
      <x v="2214"/>
    </i>
    <i>
      <x v="670"/>
      <x v="3"/>
      <x v="66"/>
    </i>
    <i>
      <x v="671"/>
      <x v="3"/>
      <x v="1266"/>
    </i>
    <i>
      <x v="672"/>
      <x v="1"/>
      <x v="1715"/>
    </i>
    <i>
      <x v="673"/>
      <x v="3"/>
      <x v="1493"/>
    </i>
    <i>
      <x v="674"/>
      <x/>
      <x v="1425"/>
    </i>
    <i>
      <x v="675"/>
      <x v="3"/>
      <x v="739"/>
    </i>
    <i>
      <x v="676"/>
      <x/>
      <x v="1072"/>
    </i>
    <i>
      <x v="677"/>
      <x v="3"/>
      <x v="45"/>
    </i>
    <i>
      <x v="678"/>
      <x/>
      <x v="331"/>
    </i>
    <i>
      <x v="679"/>
      <x v="3"/>
      <x v="2158"/>
    </i>
    <i>
      <x v="680"/>
      <x v="3"/>
      <x v="1352"/>
    </i>
    <i>
      <x v="681"/>
      <x/>
      <x v="1668"/>
    </i>
    <i>
      <x v="682"/>
      <x/>
      <x v="863"/>
    </i>
    <i>
      <x v="683"/>
      <x v="3"/>
      <x v="651"/>
    </i>
    <i>
      <x v="684"/>
      <x/>
      <x v="1540"/>
    </i>
    <i>
      <x v="685"/>
      <x v="1"/>
      <x v="1843"/>
    </i>
    <i>
      <x v="686"/>
      <x/>
      <x v="2029"/>
    </i>
    <i>
      <x v="687"/>
      <x v="3"/>
      <x v="369"/>
    </i>
    <i>
      <x v="688"/>
      <x/>
      <x v="1011"/>
    </i>
    <i>
      <x v="689"/>
      <x v="1"/>
      <x v="1442"/>
    </i>
    <i>
      <x v="690"/>
      <x v="1"/>
      <x v="1513"/>
    </i>
    <i>
      <x v="691"/>
      <x v="3"/>
      <x v="895"/>
    </i>
    <i>
      <x v="692"/>
      <x/>
      <x v="1985"/>
    </i>
    <i>
      <x v="693"/>
      <x v="3"/>
      <x v="522"/>
    </i>
    <i>
      <x v="694"/>
      <x v="1"/>
      <x v="422"/>
    </i>
    <i>
      <x v="695"/>
      <x/>
      <x v="214"/>
    </i>
    <i>
      <x v="696"/>
      <x/>
      <x v="452"/>
    </i>
    <i>
      <x v="697"/>
      <x v="1"/>
      <x v="281"/>
    </i>
    <i>
      <x v="698"/>
      <x/>
      <x v="55"/>
    </i>
    <i>
      <x v="699"/>
      <x/>
      <x v="251"/>
    </i>
    <i>
      <x v="700"/>
      <x/>
      <x v="557"/>
    </i>
    <i>
      <x v="701"/>
      <x v="1"/>
      <x v="1496"/>
    </i>
    <i>
      <x v="702"/>
      <x v="3"/>
      <x v="908"/>
    </i>
    <i>
      <x v="703"/>
      <x v="2"/>
      <x v="473"/>
    </i>
    <i>
      <x v="704"/>
      <x/>
      <x v="1740"/>
    </i>
    <i>
      <x v="705"/>
      <x v="1"/>
      <x v="2114"/>
    </i>
    <i>
      <x v="706"/>
      <x/>
      <x v="204"/>
    </i>
    <i>
      <x v="707"/>
      <x v="3"/>
      <x v="167"/>
    </i>
    <i>
      <x v="708"/>
      <x v="1"/>
      <x v="415"/>
    </i>
    <i>
      <x v="709"/>
      <x v="1"/>
      <x v="533"/>
    </i>
    <i>
      <x v="710"/>
      <x/>
      <x v="1599"/>
    </i>
    <i>
      <x v="711"/>
      <x/>
      <x v="1615"/>
    </i>
    <i>
      <x v="712"/>
      <x/>
      <x v="1660"/>
    </i>
    <i>
      <x v="713"/>
      <x v="1"/>
      <x v="1670"/>
    </i>
    <i>
      <x v="714"/>
      <x/>
      <x v="1040"/>
    </i>
    <i>
      <x v="715"/>
      <x v="3"/>
      <x v="1663"/>
    </i>
    <i>
      <x v="716"/>
      <x/>
      <x v="466"/>
    </i>
    <i>
      <x v="717"/>
      <x v="1"/>
      <x v="1914"/>
    </i>
    <i>
      <x v="718"/>
      <x v="1"/>
      <x v="1251"/>
    </i>
    <i>
      <x v="719"/>
      <x v="3"/>
      <x v="304"/>
    </i>
    <i>
      <x v="720"/>
      <x v="3"/>
      <x v="2176"/>
    </i>
    <i>
      <x v="721"/>
      <x v="3"/>
      <x v="1185"/>
    </i>
    <i>
      <x v="722"/>
      <x/>
      <x v="445"/>
    </i>
    <i>
      <x v="723"/>
      <x/>
      <x v="1056"/>
    </i>
    <i>
      <x v="724"/>
      <x v="3"/>
      <x v="1489"/>
    </i>
    <i>
      <x v="725"/>
      <x v="3"/>
      <x v="207"/>
    </i>
    <i>
      <x v="726"/>
      <x v="3"/>
      <x v="1554"/>
    </i>
    <i>
      <x v="727"/>
      <x/>
      <x v="98"/>
    </i>
    <i>
      <x v="728"/>
      <x/>
      <x v="1369"/>
    </i>
    <i>
      <x v="729"/>
      <x v="3"/>
      <x v="408"/>
    </i>
    <i>
      <x v="730"/>
      <x v="3"/>
      <x v="548"/>
    </i>
    <i>
      <x v="731"/>
      <x/>
      <x v="33"/>
    </i>
    <i>
      <x v="732"/>
      <x/>
      <x v="1950"/>
    </i>
    <i>
      <x v="733"/>
      <x/>
      <x v="952"/>
    </i>
    <i>
      <x v="734"/>
      <x/>
      <x v="764"/>
    </i>
    <i>
      <x v="735"/>
      <x/>
      <x v="44"/>
    </i>
    <i>
      <x v="736"/>
      <x/>
      <x v="1509"/>
    </i>
    <i>
      <x v="737"/>
      <x v="3"/>
      <x v="954"/>
    </i>
    <i>
      <x v="738"/>
      <x v="1"/>
      <x v="59"/>
    </i>
    <i>
      <x v="739"/>
      <x/>
      <x v="1086"/>
    </i>
    <i>
      <x v="740"/>
      <x/>
      <x v="1585"/>
    </i>
    <i>
      <x v="741"/>
      <x v="3"/>
      <x v="1258"/>
    </i>
    <i>
      <x v="742"/>
      <x v="3"/>
      <x v="905"/>
    </i>
    <i>
      <x v="743"/>
      <x v="3"/>
      <x v="1413"/>
    </i>
    <i>
      <x v="744"/>
      <x v="3"/>
      <x v="741"/>
    </i>
    <i>
      <x v="745"/>
      <x/>
      <x v="1899"/>
    </i>
    <i>
      <x v="746"/>
      <x/>
      <x v="607"/>
    </i>
    <i>
      <x v="747"/>
      <x v="3"/>
      <x v="1578"/>
    </i>
    <i>
      <x v="748"/>
      <x v="3"/>
      <x v="1082"/>
    </i>
    <i>
      <x v="749"/>
      <x v="3"/>
      <x v="968"/>
    </i>
    <i>
      <x v="750"/>
      <x v="1"/>
      <x v="2129"/>
    </i>
    <i>
      <x v="751"/>
      <x/>
      <x v="923"/>
    </i>
    <i>
      <x v="752"/>
      <x/>
      <x v="1245"/>
    </i>
    <i>
      <x v="753"/>
      <x/>
      <x v="1882"/>
    </i>
    <i>
      <x v="754"/>
      <x v="1"/>
      <x v="2138"/>
    </i>
    <i>
      <x v="755"/>
      <x v="2"/>
      <x v="4"/>
    </i>
    <i>
      <x v="756"/>
      <x v="1"/>
      <x v="1507"/>
    </i>
    <i>
      <x v="757"/>
      <x v="3"/>
      <x v="1243"/>
    </i>
    <i>
      <x v="758"/>
      <x v="3"/>
      <x v="478"/>
    </i>
    <i>
      <x v="759"/>
      <x/>
      <x v="2163"/>
    </i>
    <i>
      <x v="760"/>
      <x/>
      <x v="26"/>
    </i>
    <i>
      <x v="761"/>
      <x v="3"/>
      <x v="1714"/>
    </i>
    <i>
      <x v="762"/>
      <x v="1"/>
      <x v="1927"/>
    </i>
    <i>
      <x v="763"/>
      <x v="1"/>
      <x v="448"/>
    </i>
    <i>
      <x v="764"/>
      <x v="1"/>
      <x v="1959"/>
    </i>
    <i>
      <x v="765"/>
      <x v="3"/>
      <x v="61"/>
    </i>
    <i>
      <x v="766"/>
      <x/>
      <x v="1943"/>
    </i>
    <i>
      <x v="767"/>
      <x/>
      <x v="1723"/>
    </i>
    <i>
      <x v="768"/>
      <x v="3"/>
      <x v="1135"/>
    </i>
    <i>
      <x v="769"/>
      <x/>
      <x v="1471"/>
    </i>
    <i>
      <x v="770"/>
      <x v="1"/>
      <x v="1844"/>
    </i>
    <i>
      <x v="771"/>
      <x v="3"/>
      <x v="1998"/>
    </i>
    <i>
      <x v="772"/>
      <x/>
      <x v="1383"/>
    </i>
    <i>
      <x v="773"/>
      <x v="3"/>
      <x v="1520"/>
    </i>
    <i>
      <x v="774"/>
      <x v="2"/>
      <x v="1696"/>
    </i>
    <i>
      <x v="775"/>
      <x v="1"/>
      <x v="1148"/>
    </i>
    <i>
      <x v="776"/>
      <x/>
      <x v="644"/>
    </i>
    <i>
      <x v="777"/>
      <x v="3"/>
      <x v="1336"/>
    </i>
    <i>
      <x v="778"/>
      <x v="3"/>
      <x v="1797"/>
    </i>
    <i>
      <x v="779"/>
      <x/>
      <x v="784"/>
    </i>
    <i>
      <x v="780"/>
      <x v="2"/>
      <x v="2044"/>
    </i>
    <i>
      <x v="781"/>
      <x/>
      <x v="1305"/>
    </i>
    <i>
      <x v="782"/>
      <x v="2"/>
      <x v="474"/>
    </i>
    <i>
      <x v="783"/>
      <x v="3"/>
      <x v="361"/>
    </i>
    <i>
      <x v="784"/>
      <x v="2"/>
      <x v="1218"/>
    </i>
    <i>
      <x v="785"/>
      <x/>
      <x v="31"/>
    </i>
    <i>
      <x v="786"/>
      <x v="3"/>
      <x v="1429"/>
    </i>
    <i>
      <x v="787"/>
      <x v="1"/>
      <x v="256"/>
    </i>
    <i>
      <x v="788"/>
      <x v="3"/>
      <x v="418"/>
    </i>
    <i>
      <x v="789"/>
      <x v="3"/>
      <x v="733"/>
    </i>
    <i>
      <x v="790"/>
      <x v="1"/>
      <x v="350"/>
    </i>
    <i>
      <x v="791"/>
      <x v="3"/>
      <x v="1195"/>
    </i>
    <i>
      <x v="792"/>
      <x v="3"/>
      <x v="291"/>
    </i>
    <i>
      <x v="793"/>
      <x/>
      <x v="757"/>
    </i>
    <i>
      <x v="794"/>
      <x v="3"/>
      <x v="164"/>
    </i>
    <i>
      <x v="795"/>
      <x v="2"/>
      <x v="1405"/>
    </i>
    <i>
      <x v="796"/>
      <x/>
      <x v="84"/>
    </i>
    <i>
      <x v="797"/>
      <x/>
      <x v="1027"/>
    </i>
    <i>
      <x v="798"/>
      <x v="3"/>
      <x v="396"/>
    </i>
    <i>
      <x v="799"/>
      <x v="3"/>
      <x v="1712"/>
    </i>
    <i>
      <x v="800"/>
      <x v="1"/>
      <x v="1340"/>
    </i>
    <i>
      <x v="801"/>
      <x v="2"/>
      <x v="564"/>
    </i>
    <i>
      <x v="802"/>
      <x/>
      <x v="1182"/>
    </i>
    <i>
      <x v="803"/>
      <x v="1"/>
      <x v="1698"/>
    </i>
    <i>
      <x v="804"/>
      <x v="1"/>
      <x v="819"/>
    </i>
    <i>
      <x v="805"/>
      <x v="3"/>
      <x v="1371"/>
    </i>
    <i>
      <x v="806"/>
      <x/>
      <x v="815"/>
    </i>
    <i>
      <x v="807"/>
      <x/>
      <x v="1190"/>
    </i>
    <i>
      <x v="808"/>
      <x v="3"/>
      <x v="1505"/>
    </i>
    <i>
      <x v="809"/>
      <x v="2"/>
      <x v="485"/>
    </i>
    <i>
      <x v="810"/>
      <x/>
      <x v="1961"/>
    </i>
    <i>
      <x v="811"/>
      <x/>
      <x v="1232"/>
    </i>
    <i>
      <x v="812"/>
      <x v="3"/>
      <x v="1564"/>
    </i>
    <i>
      <x v="813"/>
      <x/>
      <x v="1375"/>
    </i>
    <i>
      <x v="814"/>
      <x v="2"/>
      <x v="438"/>
    </i>
    <i>
      <x v="815"/>
      <x/>
      <x v="1295"/>
    </i>
    <i>
      <x v="816"/>
      <x v="1"/>
      <x v="2194"/>
    </i>
    <i>
      <x v="817"/>
      <x v="3"/>
      <x v="1627"/>
    </i>
    <i>
      <x v="818"/>
      <x v="2"/>
      <x v="924"/>
    </i>
    <i>
      <x v="819"/>
      <x v="2"/>
      <x v="1024"/>
    </i>
    <i>
      <x v="820"/>
      <x v="3"/>
      <x v="125"/>
    </i>
    <i>
      <x v="821"/>
      <x v="3"/>
      <x v="262"/>
    </i>
    <i>
      <x v="822"/>
      <x/>
      <x v="1571"/>
    </i>
    <i>
      <x v="823"/>
      <x v="3"/>
      <x v="1403"/>
    </i>
    <i>
      <x v="824"/>
      <x/>
      <x v="174"/>
    </i>
    <i>
      <x v="825"/>
      <x/>
      <x v="629"/>
    </i>
    <i>
      <x v="826"/>
      <x v="3"/>
      <x v="2136"/>
    </i>
    <i>
      <x v="827"/>
      <x/>
      <x v="326"/>
    </i>
    <i>
      <x v="828"/>
      <x v="1"/>
      <x v="1987"/>
    </i>
    <i>
      <x v="829"/>
      <x/>
      <x v="1351"/>
    </i>
    <i>
      <x v="830"/>
      <x/>
      <x v="1980"/>
    </i>
    <i>
      <x v="831"/>
      <x v="1"/>
      <x v="2234"/>
    </i>
    <i>
      <x v="832"/>
      <x/>
      <x v="1415"/>
    </i>
    <i>
      <x v="833"/>
      <x v="2"/>
      <x v="449"/>
    </i>
    <i>
      <x v="834"/>
      <x/>
      <x v="2097"/>
    </i>
    <i>
      <x v="835"/>
      <x v="1"/>
      <x v="750"/>
    </i>
    <i>
      <x v="836"/>
      <x/>
      <x v="265"/>
    </i>
    <i>
      <x v="837"/>
      <x/>
      <x v="254"/>
    </i>
    <i>
      <x v="838"/>
      <x/>
      <x v="1239"/>
    </i>
    <i>
      <x v="839"/>
      <x v="2"/>
      <x v="1400"/>
    </i>
    <i>
      <x v="840"/>
      <x v="3"/>
      <x v="2193"/>
    </i>
    <i>
      <x v="841"/>
      <x v="2"/>
      <x v="272"/>
    </i>
    <i>
      <x v="842"/>
      <x/>
      <x v="916"/>
    </i>
    <i>
      <x v="843"/>
      <x/>
      <x v="441"/>
    </i>
    <i>
      <x v="844"/>
      <x v="3"/>
      <x v="1172"/>
    </i>
    <i>
      <x v="845"/>
      <x/>
      <x v="5"/>
    </i>
    <i>
      <x v="846"/>
      <x v="3"/>
      <x v="145"/>
    </i>
    <i>
      <x v="847"/>
      <x v="3"/>
      <x v="934"/>
    </i>
    <i>
      <x v="848"/>
      <x v="1"/>
      <x v="40"/>
    </i>
    <i>
      <x v="849"/>
      <x v="3"/>
      <x v="3"/>
    </i>
    <i>
      <x v="850"/>
      <x v="1"/>
      <x v="861"/>
    </i>
    <i>
      <x v="851"/>
      <x v="3"/>
      <x v="359"/>
    </i>
    <i>
      <x v="852"/>
      <x v="1"/>
      <x v="2143"/>
    </i>
    <i>
      <x v="853"/>
      <x v="2"/>
      <x v="235"/>
    </i>
    <i>
      <x v="854"/>
      <x/>
      <x v="1528"/>
    </i>
    <i>
      <x v="855"/>
      <x/>
      <x v="1388"/>
    </i>
    <i>
      <x v="856"/>
      <x/>
      <x v="652"/>
    </i>
    <i>
      <x v="857"/>
      <x/>
      <x v="1692"/>
    </i>
    <i>
      <x v="858"/>
      <x/>
      <x v="1097"/>
    </i>
    <i>
      <x v="859"/>
      <x/>
      <x v="1702"/>
    </i>
    <i>
      <x v="860"/>
      <x/>
      <x v="49"/>
    </i>
    <i>
      <x v="861"/>
      <x/>
      <x v="2116"/>
    </i>
    <i>
      <x v="862"/>
      <x v="3"/>
      <x v="515"/>
    </i>
    <i>
      <x v="863"/>
      <x/>
      <x v="1802"/>
    </i>
    <i>
      <x v="864"/>
      <x v="3"/>
      <x v="877"/>
    </i>
    <i>
      <x v="865"/>
      <x v="2"/>
      <x v="311"/>
    </i>
    <i>
      <x v="866"/>
      <x v="2"/>
      <x v="374"/>
    </i>
    <i>
      <x v="867"/>
      <x/>
      <x v="811"/>
    </i>
    <i>
      <x v="868"/>
      <x/>
      <x v="392"/>
    </i>
    <i>
      <x v="869"/>
      <x v="3"/>
      <x v="430"/>
    </i>
    <i>
      <x v="870"/>
      <x/>
      <x v="309"/>
    </i>
    <i>
      <x v="871"/>
      <x/>
      <x v="1334"/>
    </i>
    <i>
      <x v="872"/>
      <x/>
      <x v="563"/>
    </i>
    <i>
      <x v="873"/>
      <x v="2"/>
      <x v="856"/>
    </i>
    <i>
      <x v="874"/>
      <x/>
      <x v="991"/>
    </i>
    <i>
      <x v="875"/>
      <x v="2"/>
      <x v="1439"/>
    </i>
    <i>
      <x v="876"/>
      <x/>
      <x v="1543"/>
    </i>
    <i>
      <x v="877"/>
      <x v="1"/>
      <x v="993"/>
    </i>
    <i>
      <x v="878"/>
      <x v="2"/>
      <x v="53"/>
    </i>
    <i>
      <x v="879"/>
      <x v="1"/>
      <x v="1404"/>
    </i>
    <i>
      <x v="880"/>
      <x/>
      <x v="1547"/>
    </i>
    <i>
      <x v="881"/>
      <x v="3"/>
      <x v="841"/>
    </i>
    <i>
      <x v="882"/>
      <x v="1"/>
      <x v="48"/>
    </i>
    <i>
      <x v="883"/>
      <x v="3"/>
      <x v="1862"/>
    </i>
    <i>
      <x v="884"/>
      <x/>
      <x v="2013"/>
    </i>
    <i>
      <x v="885"/>
      <x/>
      <x v="1656"/>
    </i>
    <i>
      <x v="886"/>
      <x v="2"/>
      <x v="1850"/>
    </i>
    <i>
      <x v="887"/>
      <x/>
      <x v="307"/>
    </i>
    <i>
      <x v="888"/>
      <x v="3"/>
      <x v="1810"/>
    </i>
    <i>
      <x v="889"/>
      <x v="1"/>
      <x v="1574"/>
    </i>
    <i>
      <x v="890"/>
      <x v="3"/>
      <x v="803"/>
    </i>
    <i>
      <x v="891"/>
      <x v="2"/>
      <x v="14"/>
    </i>
    <i>
      <x v="892"/>
      <x v="1"/>
      <x v="1123"/>
    </i>
    <i>
      <x v="893"/>
      <x v="2"/>
      <x v="613"/>
    </i>
    <i>
      <x v="894"/>
      <x v="1"/>
      <x v="1824"/>
    </i>
    <i>
      <x v="895"/>
      <x/>
      <x v="848"/>
    </i>
    <i>
      <x v="896"/>
      <x/>
      <x v="1903"/>
    </i>
    <i>
      <x v="897"/>
      <x/>
      <x v="944"/>
    </i>
    <i>
      <x v="898"/>
      <x/>
      <x v="225"/>
    </i>
    <i>
      <x v="899"/>
      <x v="3"/>
      <x v="542"/>
    </i>
    <i>
      <x v="900"/>
      <x/>
      <x v="1603"/>
    </i>
    <i>
      <x v="901"/>
      <x/>
      <x v="1399"/>
    </i>
    <i>
      <x v="902"/>
      <x v="1"/>
      <x v="398"/>
    </i>
    <i>
      <x v="903"/>
      <x v="3"/>
      <x v="2024"/>
    </i>
    <i>
      <x v="904"/>
      <x v="1"/>
      <x v="639"/>
    </i>
    <i>
      <x v="905"/>
      <x v="3"/>
      <x v="1582"/>
    </i>
    <i>
      <x v="906"/>
      <x/>
      <x v="87"/>
    </i>
    <i>
      <x v="907"/>
      <x v="3"/>
      <x v="355"/>
    </i>
    <i>
      <x v="908"/>
      <x v="1"/>
      <x v="472"/>
    </i>
    <i>
      <x v="909"/>
      <x/>
      <x v="513"/>
    </i>
    <i>
      <x v="910"/>
      <x/>
      <x v="2082"/>
    </i>
    <i>
      <x v="911"/>
      <x v="3"/>
      <x v="1716"/>
    </i>
    <i>
      <x v="912"/>
      <x/>
      <x v="1120"/>
    </i>
    <i>
      <x v="913"/>
      <x/>
      <x v="537"/>
    </i>
    <i>
      <x v="914"/>
      <x v="3"/>
      <x v="593"/>
    </i>
    <i>
      <x v="915"/>
      <x v="1"/>
      <x v="675"/>
    </i>
    <i>
      <x v="916"/>
      <x/>
      <x v="2218"/>
    </i>
    <i>
      <x v="917"/>
      <x/>
      <x v="1753"/>
    </i>
    <i>
      <x v="918"/>
      <x v="1"/>
      <x v="356"/>
    </i>
    <i>
      <x v="919"/>
      <x/>
      <x v="1130"/>
    </i>
    <i>
      <x v="920"/>
      <x/>
      <x v="1350"/>
    </i>
    <i>
      <x v="921"/>
      <x v="1"/>
      <x v="808"/>
    </i>
    <i>
      <x v="922"/>
      <x v="3"/>
      <x v="178"/>
    </i>
    <i>
      <x v="923"/>
      <x v="3"/>
      <x v="1381"/>
    </i>
    <i>
      <x v="924"/>
      <x v="1"/>
      <x v="427"/>
    </i>
    <i>
      <x v="925"/>
      <x v="1"/>
      <x v="2128"/>
    </i>
    <i>
      <x v="926"/>
      <x/>
      <x v="504"/>
    </i>
    <i>
      <x v="927"/>
      <x/>
      <x v="1771"/>
    </i>
    <i>
      <x v="928"/>
      <x/>
      <x v="1931"/>
    </i>
    <i>
      <x v="929"/>
      <x v="3"/>
      <x v="1645"/>
    </i>
    <i>
      <x v="930"/>
      <x v="3"/>
      <x v="1605"/>
    </i>
    <i>
      <x v="931"/>
      <x v="2"/>
      <x v="627"/>
    </i>
    <i>
      <x v="932"/>
      <x v="1"/>
      <x v="1230"/>
    </i>
    <i>
      <x v="933"/>
      <x v="3"/>
      <x v="240"/>
    </i>
    <i>
      <x v="934"/>
      <x/>
      <x v="389"/>
    </i>
    <i>
      <x v="935"/>
      <x v="1"/>
      <x v="223"/>
    </i>
    <i>
      <x v="936"/>
      <x v="3"/>
      <x v="1240"/>
    </i>
    <i>
      <x v="937"/>
      <x v="3"/>
      <x v="108"/>
    </i>
    <i>
      <x v="938"/>
      <x v="3"/>
      <x v="1055"/>
    </i>
    <i>
      <x v="939"/>
      <x v="1"/>
      <x v="1100"/>
    </i>
    <i>
      <x v="940"/>
      <x v="3"/>
      <x v="1591"/>
    </i>
    <i>
      <x v="941"/>
      <x/>
      <x v="2057"/>
    </i>
    <i>
      <x v="942"/>
      <x v="3"/>
      <x v="287"/>
    </i>
    <i>
      <x v="943"/>
      <x v="3"/>
      <x v="532"/>
    </i>
    <i>
      <x v="944"/>
      <x v="1"/>
      <x v="1080"/>
    </i>
    <i>
      <x v="945"/>
      <x v="1"/>
      <x v="795"/>
    </i>
    <i>
      <x v="946"/>
      <x v="2"/>
      <x v="404"/>
    </i>
    <i>
      <x v="947"/>
      <x v="1"/>
      <x v="2031"/>
    </i>
    <i>
      <x v="948"/>
      <x v="3"/>
      <x v="1368"/>
    </i>
    <i>
      <x v="949"/>
      <x v="1"/>
      <x v="1484"/>
    </i>
    <i>
      <x v="950"/>
      <x/>
      <x v="17"/>
    </i>
    <i>
      <x v="951"/>
      <x v="2"/>
      <x v="986"/>
    </i>
    <i>
      <x v="952"/>
      <x/>
      <x v="1070"/>
    </i>
    <i>
      <x v="953"/>
      <x/>
      <x v="1764"/>
    </i>
    <i>
      <x v="954"/>
      <x/>
      <x v="2237"/>
    </i>
    <i>
      <x v="955"/>
      <x/>
      <x v="358"/>
    </i>
    <i>
      <x v="956"/>
      <x v="3"/>
      <x v="2108"/>
    </i>
    <i>
      <x v="957"/>
      <x/>
      <x v="1970"/>
    </i>
    <i>
      <x v="958"/>
      <x v="3"/>
      <x v="22"/>
    </i>
    <i>
      <x v="959"/>
      <x v="3"/>
      <x v="2160"/>
    </i>
    <i>
      <x v="960"/>
      <x/>
      <x v="605"/>
    </i>
    <i>
      <x v="961"/>
      <x v="3"/>
      <x v="1650"/>
    </i>
    <i>
      <x v="962"/>
      <x/>
      <x v="550"/>
    </i>
    <i>
      <x v="963"/>
      <x v="2"/>
      <x v="1152"/>
    </i>
    <i>
      <x v="964"/>
      <x/>
      <x v="868"/>
    </i>
    <i>
      <x v="965"/>
      <x v="3"/>
      <x v="1225"/>
    </i>
    <i>
      <x v="966"/>
      <x v="1"/>
      <x v="1623"/>
    </i>
    <i>
      <x v="967"/>
      <x/>
      <x v="1567"/>
    </i>
    <i>
      <x v="968"/>
      <x/>
      <x v="1837"/>
    </i>
    <i>
      <x v="969"/>
      <x v="1"/>
      <x v="1506"/>
    </i>
    <i>
      <x v="970"/>
      <x v="3"/>
      <x v="1201"/>
    </i>
    <i>
      <x v="971"/>
      <x v="3"/>
      <x v="2048"/>
    </i>
    <i>
      <x v="972"/>
      <x v="3"/>
      <x v="484"/>
    </i>
    <i>
      <x v="973"/>
      <x v="2"/>
      <x v="2081"/>
    </i>
    <i>
      <x v="974"/>
      <x v="3"/>
      <x v="1642"/>
    </i>
    <i>
      <x v="975"/>
      <x/>
      <x v="1776"/>
    </i>
    <i>
      <x v="976"/>
      <x/>
      <x v="28"/>
    </i>
    <i>
      <x v="977"/>
      <x/>
      <x v="252"/>
    </i>
    <i>
      <x v="978"/>
      <x/>
      <x v="2236"/>
    </i>
    <i>
      <x v="979"/>
      <x/>
      <x v="666"/>
    </i>
    <i>
      <x v="980"/>
      <x v="2"/>
      <x v="1792"/>
    </i>
    <i>
      <x v="981"/>
      <x/>
      <x v="1609"/>
    </i>
    <i>
      <x v="982"/>
      <x v="1"/>
      <x v="713"/>
    </i>
    <i>
      <x v="983"/>
      <x v="1"/>
      <x v="2103"/>
    </i>
    <i>
      <x v="984"/>
      <x/>
      <x v="1902"/>
    </i>
    <i>
      <x v="985"/>
      <x v="3"/>
      <x v="664"/>
    </i>
    <i>
      <x v="986"/>
      <x v="1"/>
      <x v="2144"/>
    </i>
    <i>
      <x v="987"/>
      <x/>
      <x v="2004"/>
    </i>
    <i>
      <x v="988"/>
      <x/>
      <x v="940"/>
    </i>
    <i>
      <x v="989"/>
      <x v="3"/>
      <x v="147"/>
    </i>
    <i>
      <x v="990"/>
      <x/>
      <x v="1879"/>
    </i>
    <i>
      <x v="991"/>
      <x v="2"/>
      <x v="1806"/>
    </i>
    <i>
      <x v="992"/>
      <x v="1"/>
      <x v="1842"/>
    </i>
    <i>
      <x v="993"/>
      <x v="3"/>
      <x v="2241"/>
    </i>
    <i>
      <x v="994"/>
      <x/>
      <x v="457"/>
    </i>
    <i>
      <x v="995"/>
      <x/>
      <x v="376"/>
    </i>
    <i>
      <x v="996"/>
      <x/>
      <x v="268"/>
    </i>
    <i>
      <x v="997"/>
      <x v="3"/>
      <x v="1757"/>
    </i>
    <i>
      <x v="998"/>
      <x v="1"/>
      <x v="1934"/>
    </i>
    <i>
      <x v="999"/>
      <x v="3"/>
      <x v="2209"/>
    </i>
    <i>
      <x v="1000"/>
      <x v="3"/>
      <x v="1930"/>
    </i>
    <i>
      <x v="1001"/>
      <x/>
      <x v="2215"/>
    </i>
    <i>
      <x v="1002"/>
      <x v="3"/>
      <x v="25"/>
    </i>
    <i>
      <x v="1003"/>
      <x v="3"/>
      <x v="1178"/>
    </i>
    <i>
      <x v="1004"/>
      <x v="1"/>
      <x v="1990"/>
    </i>
    <i>
      <x v="1005"/>
      <x/>
      <x v="1031"/>
    </i>
    <i>
      <x v="1006"/>
      <x/>
      <x v="1299"/>
    </i>
    <i>
      <x v="1007"/>
      <x v="3"/>
      <x v="824"/>
    </i>
    <i>
      <x v="1008"/>
      <x v="1"/>
      <x v="1577"/>
    </i>
    <i>
      <x v="1009"/>
      <x/>
      <x v="852"/>
    </i>
    <i>
      <x v="1010"/>
      <x/>
      <x v="1648"/>
    </i>
    <i>
      <x v="1011"/>
      <x v="3"/>
      <x v="705"/>
    </i>
    <i>
      <x v="1012"/>
      <x v="3"/>
      <x v="405"/>
    </i>
    <i>
      <x v="1013"/>
      <x v="3"/>
      <x v="2224"/>
    </i>
    <i>
      <x v="1014"/>
      <x/>
      <x v="1741"/>
    </i>
    <i>
      <x v="1015"/>
      <x v="3"/>
      <x v="1840"/>
    </i>
    <i>
      <x v="1016"/>
      <x v="2"/>
      <x v="1467"/>
    </i>
    <i>
      <x v="1017"/>
      <x v="1"/>
      <x v="172"/>
    </i>
    <i>
      <x v="1018"/>
      <x v="3"/>
      <x v="1498"/>
    </i>
    <i>
      <x v="1019"/>
      <x v="2"/>
      <x v="386"/>
    </i>
    <i>
      <x v="1020"/>
      <x v="1"/>
      <x v="184"/>
    </i>
    <i>
      <x v="1021"/>
      <x v="1"/>
      <x v="1419"/>
    </i>
    <i>
      <x v="1022"/>
      <x/>
      <x v="1956"/>
    </i>
    <i>
      <x v="1023"/>
      <x/>
      <x v="894"/>
    </i>
    <i>
      <x v="1024"/>
      <x v="3"/>
      <x v="1431"/>
    </i>
    <i>
      <x v="1025"/>
      <x/>
      <x v="1250"/>
    </i>
    <i>
      <x v="1026"/>
      <x v="3"/>
      <x v="1466"/>
    </i>
    <i>
      <x v="1027"/>
      <x v="3"/>
      <x v="294"/>
    </i>
    <i>
      <x v="1028"/>
      <x v="2"/>
      <x v="109"/>
    </i>
    <i>
      <x v="1029"/>
      <x/>
      <x v="1436"/>
    </i>
    <i>
      <x v="1030"/>
      <x v="3"/>
      <x v="1229"/>
    </i>
    <i>
      <x v="1031"/>
      <x v="3"/>
      <x v="1553"/>
    </i>
    <i>
      <x v="1032"/>
      <x/>
      <x v="1273"/>
    </i>
    <i>
      <x v="1033"/>
      <x/>
      <x v="1047"/>
    </i>
    <i>
      <x v="1034"/>
      <x/>
      <x v="1304"/>
    </i>
    <i>
      <x v="1035"/>
      <x v="1"/>
      <x v="1386"/>
    </i>
    <i>
      <x v="1036"/>
      <x/>
      <x v="128"/>
    </i>
    <i>
      <x v="1037"/>
      <x v="3"/>
      <x v="1005"/>
    </i>
    <i>
      <x v="1038"/>
      <x/>
      <x v="2217"/>
    </i>
    <i>
      <x v="1039"/>
      <x v="1"/>
      <x v="1823"/>
    </i>
    <i>
      <x v="1040"/>
      <x/>
      <x v="2199"/>
    </i>
    <i>
      <x v="1041"/>
      <x/>
      <x v="1633"/>
    </i>
    <i>
      <x v="1042"/>
      <x v="1"/>
      <x v="2240"/>
    </i>
    <i>
      <x v="1043"/>
      <x/>
      <x v="9"/>
    </i>
    <i>
      <x v="1044"/>
      <x v="2"/>
      <x v="1669"/>
    </i>
    <i>
      <x v="1045"/>
      <x v="1"/>
      <x v="659"/>
    </i>
    <i>
      <x v="1046"/>
      <x v="2"/>
      <x v="1054"/>
    </i>
    <i>
      <x v="1047"/>
      <x v="3"/>
      <x v="459"/>
    </i>
    <i>
      <x v="1048"/>
      <x/>
      <x v="2148"/>
    </i>
    <i>
      <x v="1049"/>
      <x/>
      <x v="596"/>
    </i>
    <i>
      <x v="1050"/>
      <x v="1"/>
      <x v="1246"/>
    </i>
    <i>
      <x v="1051"/>
      <x v="3"/>
      <x v="1367"/>
    </i>
    <i>
      <x v="1052"/>
      <x/>
      <x v="1678"/>
    </i>
    <i>
      <x v="1053"/>
      <x v="3"/>
      <x v="854"/>
    </i>
    <i>
      <x v="1054"/>
      <x v="3"/>
      <x v="1809"/>
    </i>
    <i>
      <x v="1055"/>
      <x/>
      <x v="778"/>
    </i>
    <i>
      <x v="1056"/>
      <x v="1"/>
      <x v="1221"/>
    </i>
    <i>
      <x v="1057"/>
      <x v="3"/>
      <x v="2018"/>
    </i>
    <i>
      <x v="1058"/>
      <x/>
      <x v="1853"/>
    </i>
    <i>
      <x v="1059"/>
      <x/>
      <x v="1453"/>
    </i>
    <i>
      <x v="1060"/>
      <x/>
      <x v="1022"/>
    </i>
    <i>
      <x v="1061"/>
      <x v="3"/>
      <x v="421"/>
    </i>
    <i>
      <x v="1062"/>
      <x v="3"/>
      <x v="798"/>
    </i>
    <i>
      <x v="1063"/>
      <x/>
      <x v="243"/>
    </i>
    <i>
      <x v="1064"/>
      <x/>
      <x v="1703"/>
    </i>
    <i>
      <x v="1065"/>
      <x v="3"/>
      <x v="15"/>
    </i>
    <i>
      <x v="1066"/>
      <x v="3"/>
      <x v="1726"/>
    </i>
    <i>
      <x v="1067"/>
      <x/>
      <x v="975"/>
    </i>
    <i>
      <x v="1068"/>
      <x/>
      <x v="1095"/>
    </i>
    <i>
      <x v="1069"/>
      <x v="3"/>
      <x v="467"/>
    </i>
    <i>
      <x v="1070"/>
      <x/>
      <x v="2030"/>
    </i>
    <i>
      <x v="1071"/>
      <x v="3"/>
      <x v="258"/>
    </i>
    <i>
      <x v="1072"/>
      <x v="3"/>
      <x v="529"/>
    </i>
    <i>
      <x v="1073"/>
      <x v="1"/>
      <x v="1276"/>
    </i>
    <i>
      <x v="1074"/>
      <x/>
      <x v="1974"/>
    </i>
    <i>
      <x v="1075"/>
      <x/>
      <x v="1023"/>
    </i>
    <i>
      <x v="1076"/>
      <x v="2"/>
      <x v="501"/>
    </i>
    <i>
      <x v="1077"/>
      <x/>
      <x v="1118"/>
    </i>
    <i>
      <x v="1078"/>
      <x/>
      <x v="838"/>
    </i>
    <i>
      <x v="1079"/>
      <x v="3"/>
      <x v="100"/>
    </i>
    <i>
      <x v="1080"/>
      <x v="3"/>
      <x v="783"/>
    </i>
    <i>
      <x v="1081"/>
      <x v="3"/>
      <x v="1068"/>
    </i>
    <i>
      <x v="1082"/>
      <x/>
      <x v="1165"/>
    </i>
    <i>
      <x v="1083"/>
      <x/>
      <x v="769"/>
    </i>
    <i>
      <x v="1084"/>
      <x v="3"/>
      <x v="930"/>
    </i>
    <i>
      <x v="1085"/>
      <x/>
      <x v="1628"/>
    </i>
    <i>
      <x v="1086"/>
      <x v="3"/>
      <x v="1041"/>
    </i>
    <i>
      <x v="1087"/>
      <x/>
      <x v="766"/>
    </i>
    <i>
      <x v="1088"/>
      <x v="1"/>
      <x v="1790"/>
    </i>
    <i>
      <x v="1089"/>
      <x v="1"/>
      <x v="2225"/>
    </i>
    <i>
      <x v="1090"/>
      <x/>
      <x v="1945"/>
    </i>
    <i>
      <x v="1091"/>
      <x v="3"/>
      <x v="1204"/>
    </i>
    <i>
      <x v="1092"/>
      <x v="3"/>
      <x v="1354"/>
    </i>
    <i>
      <x v="1093"/>
      <x v="3"/>
      <x v="1444"/>
    </i>
    <i>
      <x v="1094"/>
      <x v="3"/>
      <x v="253"/>
    </i>
    <i>
      <x v="1095"/>
      <x v="1"/>
      <x v="1353"/>
    </i>
    <i>
      <x v="1096"/>
      <x v="3"/>
      <x v="884"/>
    </i>
    <i>
      <x v="1097"/>
      <x v="3"/>
      <x v="834"/>
    </i>
    <i>
      <x v="1098"/>
      <x v="1"/>
      <x v="130"/>
    </i>
    <i>
      <x v="1099"/>
      <x v="3"/>
      <x v="373"/>
    </i>
    <i>
      <x v="1100"/>
      <x v="2"/>
      <x v="1418"/>
    </i>
    <i>
      <x v="1101"/>
      <x v="1"/>
      <x v="1303"/>
    </i>
    <i>
      <x v="1102"/>
      <x/>
      <x v="1629"/>
    </i>
    <i>
      <x v="1103"/>
      <x/>
      <x v="1913"/>
    </i>
    <i>
      <x v="1104"/>
      <x v="2"/>
      <x v="948"/>
    </i>
    <i>
      <x v="1105"/>
      <x v="1"/>
      <x v="384"/>
    </i>
    <i>
      <x v="1106"/>
      <x v="3"/>
      <x v="1473"/>
    </i>
    <i>
      <x v="1107"/>
      <x v="3"/>
      <x v="1319"/>
    </i>
    <i>
      <x v="1108"/>
      <x v="3"/>
      <x v="1834"/>
    </i>
    <i>
      <x v="1109"/>
      <x v="2"/>
      <x v="1174"/>
    </i>
    <i>
      <x v="1110"/>
      <x/>
      <x v="83"/>
    </i>
    <i>
      <x v="1111"/>
      <x v="3"/>
      <x v="2242"/>
    </i>
    <i>
      <x v="1112"/>
      <x v="2"/>
      <x v="1307"/>
    </i>
    <i>
      <x v="1113"/>
      <x v="1"/>
      <x v="1814"/>
    </i>
    <i>
      <x v="1114"/>
      <x v="3"/>
      <x v="475"/>
    </i>
    <i>
      <x v="1115"/>
      <x/>
      <x v="477"/>
    </i>
    <i>
      <x v="1116"/>
      <x/>
      <x v="855"/>
    </i>
    <i>
      <x v="1117"/>
      <x v="3"/>
      <x v="1469"/>
    </i>
    <i>
      <x v="1118"/>
      <x v="3"/>
      <x v="1552"/>
    </i>
    <i>
      <x v="1119"/>
      <x v="3"/>
      <x v="1736"/>
    </i>
    <i>
      <x v="1120"/>
      <x/>
      <x v="2087"/>
    </i>
    <i>
      <x v="1121"/>
      <x v="3"/>
      <x v="996"/>
    </i>
    <i>
      <x v="1122"/>
      <x v="2"/>
      <x v="1449"/>
    </i>
    <i>
      <x v="1123"/>
      <x v="3"/>
      <x v="740"/>
    </i>
    <i>
      <x v="1124"/>
      <x/>
      <x v="1954"/>
    </i>
    <i>
      <x v="1125"/>
      <x/>
      <x v="1267"/>
    </i>
    <i>
      <x v="1126"/>
      <x v="2"/>
      <x v="1175"/>
    </i>
    <i>
      <x v="1127"/>
      <x/>
      <x v="1464"/>
    </i>
    <i>
      <x v="1128"/>
      <x v="3"/>
      <x v="689"/>
    </i>
    <i>
      <x v="1129"/>
      <x/>
      <x v="2069"/>
    </i>
    <i>
      <x v="1130"/>
      <x/>
      <x v="490"/>
    </i>
    <i>
      <x v="1131"/>
      <x v="3"/>
      <x v="338"/>
    </i>
    <i>
      <x v="1132"/>
      <x v="1"/>
      <x v="2159"/>
    </i>
    <i>
      <x v="1133"/>
      <x/>
      <x v="2001"/>
    </i>
    <i>
      <x v="1134"/>
      <x v="2"/>
      <x v="277"/>
    </i>
    <i>
      <x v="1135"/>
      <x/>
      <x v="1337"/>
    </i>
    <i>
      <x v="1136"/>
      <x/>
      <x v="654"/>
    </i>
    <i>
      <x v="1137"/>
      <x/>
      <x v="2177"/>
    </i>
    <i>
      <x v="1138"/>
      <x v="3"/>
      <x v="1510"/>
    </i>
    <i>
      <x v="1139"/>
      <x v="2"/>
      <x v="141"/>
    </i>
    <i>
      <x v="1140"/>
      <x/>
      <x v="1069"/>
    </i>
    <i>
      <x v="1141"/>
      <x/>
      <x v="1946"/>
    </i>
    <i>
      <x v="1142"/>
      <x/>
      <x v="667"/>
    </i>
    <i>
      <x v="1143"/>
      <x/>
      <x v="889"/>
    </i>
    <i>
      <x v="1144"/>
      <x/>
      <x v="1173"/>
    </i>
    <i>
      <x v="1145"/>
      <x/>
      <x v="810"/>
    </i>
    <i>
      <x v="1146"/>
      <x/>
      <x v="2002"/>
    </i>
    <i>
      <x v="1147"/>
      <x v="3"/>
      <x v="1329"/>
    </i>
    <i>
      <x v="1148"/>
      <x v="1"/>
      <x v="179"/>
    </i>
    <i>
      <x v="1149"/>
      <x/>
      <x v="1483"/>
    </i>
    <i>
      <x v="1150"/>
      <x/>
      <x v="230"/>
    </i>
    <i>
      <x v="1151"/>
      <x v="1"/>
      <x v="1910"/>
    </i>
    <i>
      <x v="1152"/>
      <x/>
      <x v="684"/>
    </i>
    <i>
      <x v="1153"/>
      <x/>
      <x v="2205"/>
    </i>
    <i>
      <x v="1154"/>
      <x/>
      <x v="106"/>
    </i>
    <i>
      <x v="1155"/>
      <x/>
      <x v="2157"/>
    </i>
    <i>
      <x v="1156"/>
      <x/>
      <x v="1096"/>
    </i>
    <i>
      <x v="1157"/>
      <x/>
      <x v="2038"/>
    </i>
    <i>
      <x v="1158"/>
      <x v="3"/>
      <x v="2098"/>
    </i>
    <i>
      <x v="1159"/>
      <x v="3"/>
      <x v="972"/>
    </i>
    <i>
      <x v="1160"/>
      <x/>
      <x v="7"/>
    </i>
    <i>
      <x v="1161"/>
      <x v="1"/>
      <x v="2059"/>
    </i>
    <i>
      <x v="1162"/>
      <x v="3"/>
      <x v="2051"/>
    </i>
    <i>
      <x v="1163"/>
      <x/>
      <x v="1920"/>
    </i>
    <i>
      <x v="1164"/>
      <x/>
      <x v="612"/>
    </i>
    <i>
      <x v="1165"/>
      <x/>
      <x v="103"/>
    </i>
    <i>
      <x v="1166"/>
      <x/>
      <x v="1316"/>
    </i>
    <i>
      <x v="1167"/>
      <x v="3"/>
      <x v="1219"/>
    </i>
    <i>
      <x v="1168"/>
      <x v="2"/>
      <x v="2041"/>
    </i>
    <i>
      <x v="1169"/>
      <x/>
      <x v="2166"/>
    </i>
    <i>
      <x v="1170"/>
      <x/>
      <x v="931"/>
    </i>
    <i>
      <x v="1171"/>
      <x/>
      <x v="247"/>
    </i>
    <i>
      <x v="1172"/>
      <x v="3"/>
      <x v="1460"/>
    </i>
    <i>
      <x v="1173"/>
      <x v="1"/>
      <x v="1003"/>
    </i>
    <i>
      <x v="1174"/>
      <x/>
      <x v="423"/>
    </i>
    <i>
      <x v="1175"/>
      <x v="1"/>
      <x v="429"/>
    </i>
    <i>
      <x v="1176"/>
      <x v="2"/>
      <x v="1812"/>
    </i>
    <i>
      <x v="1177"/>
      <x v="3"/>
      <x v="278"/>
    </i>
    <i>
      <x v="1178"/>
      <x/>
      <x v="758"/>
    </i>
    <i>
      <x v="1179"/>
      <x v="3"/>
      <x v="1159"/>
    </i>
    <i>
      <x v="1180"/>
      <x v="1"/>
      <x v="678"/>
    </i>
    <i>
      <x v="1181"/>
      <x v="3"/>
      <x v="2210"/>
    </i>
    <i>
      <x v="1182"/>
      <x v="2"/>
      <x v="932"/>
    </i>
    <i>
      <x v="1183"/>
      <x v="2"/>
      <x v="743"/>
    </i>
    <i>
      <x v="1184"/>
      <x v="3"/>
      <x v="608"/>
    </i>
    <i>
      <x v="1185"/>
      <x v="3"/>
      <x v="1037"/>
    </i>
    <i>
      <x v="1186"/>
      <x v="1"/>
      <x v="428"/>
    </i>
    <i>
      <x v="1187"/>
      <x/>
      <x v="1790"/>
    </i>
    <i>
      <x v="1188"/>
      <x/>
      <x v="1665"/>
    </i>
    <i>
      <x v="1189"/>
      <x v="3"/>
      <x v="46"/>
    </i>
    <i>
      <x v="1190"/>
      <x v="1"/>
      <x v="2203"/>
    </i>
    <i>
      <x v="1191"/>
      <x v="1"/>
      <x v="344"/>
    </i>
    <i>
      <x v="1192"/>
      <x v="1"/>
      <x v="2012"/>
    </i>
    <i>
      <x v="1193"/>
      <x v="3"/>
      <x v="963"/>
    </i>
    <i>
      <x v="1194"/>
      <x v="1"/>
      <x v="693"/>
    </i>
    <i>
      <x v="1195"/>
      <x v="1"/>
      <x v="867"/>
    </i>
    <i>
      <x v="1196"/>
      <x/>
      <x v="1754"/>
    </i>
    <i>
      <x v="1197"/>
      <x/>
      <x v="846"/>
    </i>
    <i>
      <x v="1198"/>
      <x/>
      <x v="648"/>
    </i>
    <i>
      <x v="1199"/>
      <x v="1"/>
      <x v="208"/>
    </i>
    <i>
      <x v="1200"/>
      <x v="2"/>
      <x v="1867"/>
    </i>
    <i>
      <x v="1201"/>
      <x v="2"/>
      <x v="1964"/>
    </i>
    <i>
      <x v="1202"/>
      <x/>
      <x v="2068"/>
    </i>
    <i>
      <x v="1203"/>
      <x v="1"/>
      <x v="1406"/>
    </i>
    <i>
      <x v="1204"/>
      <x/>
      <x v="792"/>
    </i>
    <i>
      <x v="1205"/>
      <x/>
      <x v="1634"/>
    </i>
    <i>
      <x v="1206"/>
      <x/>
      <x v="935"/>
    </i>
    <i>
      <x v="1207"/>
      <x v="1"/>
      <x v="1863"/>
    </i>
    <i>
      <x v="1208"/>
      <x/>
      <x v="1432"/>
    </i>
    <i>
      <x v="1209"/>
      <x v="1"/>
      <x v="2197"/>
    </i>
    <i>
      <x v="1210"/>
      <x v="2"/>
      <x v="1734"/>
    </i>
    <i>
      <x v="1211"/>
      <x v="2"/>
      <x v="1530"/>
    </i>
    <i>
      <x v="1212"/>
      <x/>
      <x v="382"/>
    </i>
    <i>
      <x v="1213"/>
      <x v="3"/>
      <x v="241"/>
    </i>
    <i>
      <x v="1214"/>
      <x v="2"/>
      <x v="177"/>
    </i>
    <i>
      <x v="1215"/>
      <x v="1"/>
      <x v="1142"/>
    </i>
    <i>
      <x v="1216"/>
      <x v="3"/>
      <x v="1522"/>
    </i>
    <i>
      <x v="1217"/>
      <x v="3"/>
      <x v="1549"/>
    </i>
    <i>
      <x v="1218"/>
      <x/>
      <x v="406"/>
    </i>
    <i>
      <x v="1219"/>
      <x v="3"/>
      <x v="219"/>
    </i>
    <i>
      <x v="1220"/>
      <x/>
      <x v="1518"/>
    </i>
    <i>
      <x v="1221"/>
      <x v="3"/>
      <x v="1293"/>
    </i>
    <i>
      <x v="1222"/>
      <x v="1"/>
      <x v="2107"/>
    </i>
    <i>
      <x v="1223"/>
      <x/>
      <x v="2027"/>
    </i>
    <i>
      <x v="1224"/>
      <x v="1"/>
      <x v="360"/>
    </i>
    <i>
      <x v="1225"/>
      <x v="3"/>
      <x v="102"/>
    </i>
    <i>
      <x v="1226"/>
      <x v="3"/>
      <x v="1855"/>
    </i>
    <i>
      <x v="1227"/>
      <x v="3"/>
      <x v="497"/>
    </i>
    <i>
      <x v="1228"/>
      <x v="3"/>
      <x v="1144"/>
    </i>
    <i>
      <x v="1229"/>
      <x/>
      <x v="62"/>
    </i>
    <i>
      <x v="1230"/>
      <x v="3"/>
      <x v="357"/>
    </i>
    <i>
      <x v="1231"/>
      <x v="1"/>
      <x v="942"/>
    </i>
    <i>
      <x v="1232"/>
      <x v="3"/>
      <x v="1377"/>
    </i>
    <i>
      <x v="1233"/>
      <x/>
      <x v="199"/>
    </i>
    <i>
      <x v="1234"/>
      <x/>
      <x v="969"/>
    </i>
    <i>
      <x v="1235"/>
      <x/>
      <x v="706"/>
    </i>
    <i>
      <x v="1236"/>
      <x v="3"/>
      <x v="981"/>
    </i>
    <i>
      <x v="1237"/>
      <x/>
      <x v="719"/>
    </i>
    <i>
      <x v="1238"/>
      <x v="1"/>
      <x v="1750"/>
    </i>
    <i>
      <x v="1239"/>
      <x/>
      <x v="222"/>
    </i>
    <i>
      <x v="1240"/>
      <x v="1"/>
      <x v="601"/>
    </i>
    <i>
      <x v="1241"/>
      <x/>
      <x v="1284"/>
    </i>
    <i>
      <x v="1242"/>
      <x/>
      <x v="634"/>
    </i>
    <i>
      <x v="1243"/>
      <x v="1"/>
      <x v="2130"/>
    </i>
    <i>
      <x v="1244"/>
      <x/>
      <x v="2120"/>
    </i>
    <i>
      <x v="1245"/>
      <x v="3"/>
      <x v="1485"/>
    </i>
    <i>
      <x v="1246"/>
      <x/>
      <x v="1805"/>
    </i>
    <i>
      <x v="1247"/>
      <x/>
      <x v="1568"/>
    </i>
    <i>
      <x v="1248"/>
      <x v="2"/>
      <x v="553"/>
    </i>
    <i>
      <x v="1249"/>
      <x v="1"/>
      <x v="332"/>
    </i>
    <i>
      <x v="1250"/>
      <x/>
      <x v="186"/>
    </i>
    <i>
      <x v="1251"/>
      <x v="3"/>
      <x v="806"/>
    </i>
    <i>
      <x v="1252"/>
      <x v="3"/>
      <x v="602"/>
    </i>
    <i>
      <x v="1253"/>
      <x/>
      <x v="2115"/>
    </i>
    <i>
      <x v="1254"/>
      <x/>
      <x v="229"/>
    </i>
    <i>
      <x v="1255"/>
      <x/>
      <x v="1825"/>
    </i>
    <i>
      <x v="1256"/>
      <x v="1"/>
      <x v="1241"/>
    </i>
    <i>
      <x v="1257"/>
      <x v="3"/>
      <x v="1045"/>
    </i>
    <i>
      <x v="1258"/>
      <x/>
      <x v="1167"/>
    </i>
    <i>
      <x v="1259"/>
      <x v="1"/>
      <x v="397"/>
    </i>
    <i>
      <x v="1260"/>
      <x v="2"/>
      <x v="249"/>
    </i>
    <i>
      <x v="1261"/>
      <x v="1"/>
      <x v="625"/>
    </i>
    <i>
      <x v="1262"/>
      <x v="3"/>
      <x v="1912"/>
    </i>
    <i>
      <x v="1263"/>
      <x v="3"/>
      <x v="820"/>
    </i>
    <i>
      <x v="1264"/>
      <x/>
      <x v="218"/>
    </i>
    <i>
      <x v="1265"/>
      <x v="3"/>
      <x v="337"/>
    </i>
    <i>
      <x v="1266"/>
      <x/>
      <x v="333"/>
    </i>
    <i>
      <x v="1267"/>
      <x v="3"/>
      <x v="2162"/>
    </i>
    <i>
      <x v="1268"/>
      <x v="1"/>
      <x v="1298"/>
    </i>
    <i>
      <x v="1269"/>
      <x v="3"/>
      <x v="1361"/>
    </i>
    <i>
      <x v="1270"/>
      <x v="1"/>
      <x v="2072"/>
    </i>
    <i>
      <x v="1271"/>
      <x v="2"/>
      <x v="1967"/>
    </i>
    <i>
      <x v="1272"/>
      <x v="3"/>
      <x v="526"/>
    </i>
    <i>
      <x v="1273"/>
      <x v="1"/>
      <x v="494"/>
    </i>
    <i>
      <x v="1274"/>
      <x/>
      <x v="679"/>
    </i>
    <i>
      <x v="1275"/>
      <x v="3"/>
      <x v="468"/>
    </i>
    <i>
      <x v="1276"/>
      <x v="3"/>
      <x v="682"/>
    </i>
    <i>
      <x v="1277"/>
      <x v="1"/>
      <x v="1285"/>
    </i>
    <i>
      <x v="1278"/>
      <x/>
      <x v="1798"/>
    </i>
    <i>
      <x v="1279"/>
      <x/>
      <x v="2089"/>
    </i>
    <i>
      <x v="1280"/>
      <x v="3"/>
      <x v="1016"/>
    </i>
    <i>
      <x v="1281"/>
      <x/>
      <x v="1525"/>
    </i>
    <i>
      <x v="1282"/>
      <x/>
      <x v="2135"/>
    </i>
    <i>
      <x v="1283"/>
      <x/>
      <x v="538"/>
    </i>
    <i>
      <x v="1284"/>
      <x v="1"/>
      <x v="2017"/>
    </i>
    <i>
      <x v="1285"/>
      <x v="1"/>
      <x v="1893"/>
    </i>
    <i>
      <x v="1286"/>
      <x v="3"/>
      <x v="582"/>
    </i>
    <i>
      <x v="1287"/>
      <x/>
      <x v="799"/>
    </i>
    <i>
      <x v="1288"/>
      <x/>
      <x v="196"/>
    </i>
    <i>
      <x v="1289"/>
      <x v="3"/>
      <x v="138"/>
    </i>
    <i>
      <x v="1290"/>
      <x v="1"/>
      <x v="1626"/>
    </i>
    <i>
      <x v="1291"/>
      <x v="3"/>
      <x v="2231"/>
    </i>
    <i>
      <x v="1292"/>
      <x v="1"/>
      <x v="1126"/>
    </i>
    <i>
      <x v="1293"/>
      <x/>
      <x v="1877"/>
    </i>
    <i>
      <x v="1294"/>
      <x/>
      <x v="611"/>
    </i>
    <i>
      <x v="1295"/>
      <x/>
      <x v="2091"/>
    </i>
    <i>
      <x v="1296"/>
      <x v="1"/>
      <x v="211"/>
    </i>
    <i>
      <x v="1297"/>
      <x/>
      <x v="1841"/>
    </i>
    <i>
      <x v="1298"/>
      <x/>
      <x v="269"/>
    </i>
    <i>
      <x v="1299"/>
      <x v="3"/>
      <x v="324"/>
    </i>
    <i>
      <x v="1300"/>
      <x v="3"/>
      <x v="342"/>
    </i>
    <i>
      <x v="1301"/>
      <x/>
      <x v="122"/>
    </i>
    <i>
      <x v="1302"/>
      <x v="2"/>
      <x v="2178"/>
    </i>
    <i>
      <x v="1303"/>
      <x v="3"/>
      <x v="1975"/>
    </i>
    <i>
      <x v="1304"/>
      <x v="1"/>
      <x v="206"/>
    </i>
    <i>
      <x v="1305"/>
      <x v="3"/>
      <x v="568"/>
    </i>
    <i>
      <x v="1306"/>
      <x v="3"/>
      <x v="1008"/>
    </i>
    <i>
      <x v="1307"/>
      <x/>
      <x v="747"/>
    </i>
    <i>
      <x v="1308"/>
      <x v="2"/>
      <x v="1494"/>
    </i>
    <i>
      <x v="1309"/>
      <x/>
      <x v="1519"/>
    </i>
    <i>
      <x v="1310"/>
      <x v="3"/>
      <x v="797"/>
    </i>
    <i>
      <x v="1311"/>
      <x v="1"/>
      <x v="295"/>
    </i>
    <i>
      <x v="1312"/>
      <x/>
      <x v="1657"/>
    </i>
    <i>
      <x v="1313"/>
      <x v="3"/>
      <x v="872"/>
    </i>
    <i>
      <x v="1314"/>
      <x/>
      <x v="487"/>
    </i>
    <i>
      <x v="1315"/>
      <x v="1"/>
      <x v="1550"/>
    </i>
    <i>
      <x v="1316"/>
      <x/>
      <x v="970"/>
    </i>
    <i>
      <x v="1317"/>
      <x v="3"/>
      <x v="1588"/>
    </i>
    <i>
      <x v="1318"/>
      <x/>
      <x v="1534"/>
    </i>
    <i>
      <x v="1319"/>
      <x v="1"/>
      <x v="1762"/>
    </i>
    <i>
      <x v="1320"/>
      <x v="3"/>
      <x v="1508"/>
    </i>
    <i>
      <x v="1321"/>
      <x v="1"/>
      <x v="1462"/>
    </i>
    <i>
      <x v="1322"/>
      <x v="3"/>
      <x v="813"/>
    </i>
    <i>
      <x v="1323"/>
      <x/>
      <x v="943"/>
    </i>
    <i>
      <x v="1324"/>
      <x v="3"/>
      <x v="43"/>
    </i>
    <i>
      <x v="1325"/>
      <x v="3"/>
      <x v="1231"/>
    </i>
    <i>
      <x v="1326"/>
      <x v="1"/>
      <x v="1960"/>
    </i>
    <i>
      <x v="1327"/>
      <x v="1"/>
      <x v="1186"/>
    </i>
    <i>
      <x v="1328"/>
      <x v="1"/>
      <x v="2196"/>
    </i>
    <i>
      <x v="1329"/>
      <x v="3"/>
      <x v="1559"/>
    </i>
    <i>
      <x v="1330"/>
      <x v="1"/>
      <x v="879"/>
    </i>
    <i>
      <x v="1331"/>
      <x v="1"/>
      <x v="1587"/>
    </i>
    <i>
      <x v="1332"/>
      <x v="2"/>
      <x v="1141"/>
    </i>
    <i>
      <x v="1333"/>
      <x v="1"/>
      <x v="1073"/>
    </i>
    <i>
      <x v="1334"/>
      <x/>
      <x v="590"/>
    </i>
    <i>
      <x v="1335"/>
      <x v="2"/>
      <x v="454"/>
    </i>
    <i>
      <x v="1336"/>
      <x v="3"/>
      <x v="1611"/>
    </i>
    <i>
      <x v="1337"/>
      <x v="3"/>
      <x v="163"/>
    </i>
    <i>
      <x v="1338"/>
      <x v="3"/>
      <x v="23"/>
    </i>
    <i>
      <x v="1339"/>
      <x v="2"/>
      <x v="1595"/>
    </i>
    <i>
      <x v="1340"/>
      <x v="3"/>
      <x v="1394"/>
    </i>
    <i>
      <x v="1341"/>
      <x v="3"/>
      <x v="818"/>
    </i>
    <i>
      <x v="1342"/>
      <x v="2"/>
      <x v="1012"/>
    </i>
    <i>
      <x v="1343"/>
      <x v="1"/>
      <x v="283"/>
    </i>
    <i>
      <x v="1344"/>
      <x v="3"/>
      <x v="480"/>
    </i>
    <i>
      <x v="1345"/>
      <x v="1"/>
      <x v="1443"/>
    </i>
    <i>
      <x v="1346"/>
      <x v="3"/>
      <x v="2186"/>
    </i>
    <i>
      <x v="1347"/>
      <x v="2"/>
      <x v="817"/>
    </i>
    <i>
      <x v="1348"/>
      <x v="1"/>
      <x v="840"/>
    </i>
    <i>
      <x v="1349"/>
      <x/>
      <x v="1906"/>
    </i>
    <i>
      <x v="1350"/>
      <x v="2"/>
      <x v="97"/>
    </i>
    <i>
      <x v="1351"/>
      <x v="3"/>
      <x v="862"/>
    </i>
    <i>
      <x v="1352"/>
      <x v="1"/>
      <x v="1890"/>
    </i>
    <i>
      <x v="1353"/>
      <x/>
      <x v="112"/>
    </i>
    <i>
      <x v="1354"/>
      <x v="2"/>
      <x v="1254"/>
    </i>
    <i>
      <x v="1355"/>
      <x v="1"/>
      <x v="1421"/>
    </i>
    <i>
      <x v="1356"/>
      <x v="1"/>
      <x v="885"/>
    </i>
    <i>
      <x v="1357"/>
      <x/>
      <x v="2155"/>
    </i>
    <i>
      <x v="1358"/>
      <x v="1"/>
      <x v="1880"/>
    </i>
    <i>
      <x v="1359"/>
      <x/>
      <x v="1112"/>
    </i>
    <i>
      <x v="1360"/>
      <x v="2"/>
      <x v="215"/>
    </i>
    <i>
      <x v="1361"/>
      <x/>
      <x v="581"/>
    </i>
    <i>
      <x v="1362"/>
      <x v="3"/>
      <x v="1009"/>
    </i>
    <i>
      <x v="1363"/>
      <x v="1"/>
      <x v="1742"/>
    </i>
    <i>
      <x v="1364"/>
      <x/>
      <x v="1105"/>
    </i>
    <i>
      <x v="1365"/>
      <x v="3"/>
      <x v="864"/>
    </i>
    <i>
      <x v="1366"/>
      <x v="1"/>
      <x v="1953"/>
    </i>
    <i>
      <x v="1367"/>
      <x/>
      <x v="200"/>
    </i>
    <i>
      <x v="1368"/>
      <x/>
      <x v="94"/>
    </i>
    <i>
      <x v="1369"/>
      <x/>
      <x v="1373"/>
    </i>
    <i>
      <x v="1370"/>
      <x v="3"/>
      <x v="1458"/>
    </i>
    <i>
      <x v="1371"/>
      <x v="3"/>
      <x v="539"/>
    </i>
    <i>
      <x v="1372"/>
      <x v="3"/>
      <x v="1447"/>
    </i>
    <i>
      <x v="1373"/>
      <x/>
      <x v="42"/>
    </i>
    <i>
      <x v="1374"/>
      <x v="3"/>
      <x v="1138"/>
    </i>
    <i>
      <x v="1375"/>
      <x/>
      <x v="1113"/>
    </i>
    <i>
      <x v="1376"/>
      <x v="1"/>
      <x v="2023"/>
    </i>
    <i>
      <x v="1377"/>
      <x/>
      <x v="36"/>
    </i>
    <i>
      <x v="1378"/>
      <x v="3"/>
      <x v="462"/>
    </i>
    <i>
      <x v="1379"/>
      <x v="2"/>
      <x v="544"/>
    </i>
    <i>
      <x v="1380"/>
      <x/>
      <x v="673"/>
    </i>
    <i>
      <x v="1381"/>
      <x/>
      <x v="2230"/>
    </i>
    <i>
      <x v="1382"/>
      <x v="3"/>
      <x v="1579"/>
    </i>
    <i>
      <x v="1383"/>
      <x v="3"/>
      <x v="620"/>
    </i>
    <i>
      <x v="1384"/>
      <x v="3"/>
      <x v="1737"/>
    </i>
    <i>
      <x v="1385"/>
      <x v="1"/>
      <x v="836"/>
    </i>
    <i>
      <x v="1386"/>
      <x v="3"/>
      <x v="519"/>
    </i>
    <i>
      <x v="1387"/>
      <x/>
      <x v="978"/>
    </i>
    <i>
      <x v="1388"/>
      <x v="1"/>
      <x v="809"/>
    </i>
    <i>
      <x v="1389"/>
      <x v="2"/>
      <x v="1636"/>
    </i>
    <i>
      <x v="1390"/>
      <x v="3"/>
      <x v="1773"/>
    </i>
    <i>
      <x v="1391"/>
      <x/>
      <x v="156"/>
    </i>
    <i>
      <x v="1392"/>
      <x v="3"/>
      <x v="442"/>
    </i>
    <i>
      <x v="1393"/>
      <x/>
      <x v="183"/>
    </i>
    <i>
      <x v="1394"/>
      <x/>
      <x v="1813"/>
    </i>
    <i>
      <x v="1395"/>
      <x v="2"/>
      <x v="1448"/>
    </i>
    <i>
      <x v="1396"/>
      <x v="2"/>
      <x v="80"/>
    </i>
    <i>
      <x v="1397"/>
      <x v="2"/>
      <x v="1281"/>
    </i>
    <i>
      <x v="1398"/>
      <x v="3"/>
      <x v="1134"/>
    </i>
    <i>
      <x v="1399"/>
      <x v="2"/>
      <x v="1788"/>
    </i>
    <i>
      <x v="1400"/>
      <x/>
      <x v="1808"/>
    </i>
    <i>
      <x v="1401"/>
      <x v="2"/>
      <x v="962"/>
    </i>
    <i>
      <x v="1402"/>
      <x/>
      <x v="92"/>
    </i>
    <i>
      <x v="1403"/>
      <x/>
      <x v="1378"/>
    </i>
    <i>
      <x v="1404"/>
      <x/>
      <x v="1735"/>
    </i>
    <i>
      <x v="1405"/>
      <x v="3"/>
      <x v="1526"/>
    </i>
    <i>
      <x v="1406"/>
      <x v="1"/>
      <x v="1193"/>
    </i>
    <i>
      <x v="1407"/>
      <x v="3"/>
      <x v="2102"/>
    </i>
    <i>
      <x v="1408"/>
      <x/>
      <x v="237"/>
    </i>
    <i>
      <x v="1409"/>
      <x/>
      <x v="882"/>
    </i>
    <i>
      <x v="1410"/>
      <x v="1"/>
      <x v="857"/>
    </i>
    <i>
      <x v="1411"/>
      <x v="3"/>
      <x v="394"/>
    </i>
    <i>
      <x v="1412"/>
      <x v="1"/>
      <x v="1982"/>
    </i>
    <i>
      <x v="1413"/>
      <x/>
      <x v="346"/>
    </i>
    <i>
      <x v="1414"/>
      <x/>
      <x v="1374"/>
    </i>
    <i>
      <x v="1415"/>
      <x v="3"/>
      <x v="365"/>
    </i>
    <i>
      <x v="1416"/>
      <x/>
      <x v="165"/>
    </i>
    <i>
      <x v="1417"/>
      <x/>
      <x v="395"/>
    </i>
    <i>
      <x v="1418"/>
      <x v="2"/>
      <x v="1253"/>
    </i>
    <i>
      <x v="1419"/>
      <x v="2"/>
      <x v="1995"/>
    </i>
    <i>
      <x v="1420"/>
      <x/>
      <x v="2033"/>
    </i>
    <i>
      <x v="1421"/>
      <x v="3"/>
      <x v="313"/>
    </i>
    <i>
      <x v="1422"/>
      <x v="2"/>
      <x v="785"/>
    </i>
    <i>
      <x v="1423"/>
      <x v="3"/>
      <x v="1228"/>
    </i>
    <i>
      <x v="1424"/>
      <x v="3"/>
      <x v="1362"/>
    </i>
    <i>
      <x v="1425"/>
      <x/>
      <x v="1643"/>
    </i>
    <i>
      <x v="1426"/>
      <x/>
      <x v="1583"/>
    </i>
    <i>
      <x v="1427"/>
      <x v="1"/>
      <x v="1349"/>
    </i>
    <i>
      <x v="1428"/>
      <x/>
      <x v="1704"/>
    </i>
    <i>
      <x v="1429"/>
      <x/>
      <x v="2060"/>
    </i>
    <i>
      <x v="1430"/>
      <x v="2"/>
      <x v="1905"/>
    </i>
    <i>
      <x v="1431"/>
      <x v="1"/>
      <x v="1640"/>
    </i>
    <i>
      <x v="1432"/>
      <x v="3"/>
      <x v="221"/>
    </i>
    <i>
      <x v="1433"/>
      <x v="2"/>
      <x v="717"/>
    </i>
    <i>
      <x v="1434"/>
      <x/>
      <x v="2152"/>
    </i>
    <i>
      <x v="1435"/>
      <x/>
      <x v="927"/>
    </i>
    <i>
      <x v="1436"/>
      <x/>
      <x v="1807"/>
    </i>
    <i>
      <x v="1437"/>
      <x v="3"/>
      <x v="1094"/>
    </i>
    <i>
      <x v="1438"/>
      <x/>
      <x v="2003"/>
    </i>
    <i>
      <x v="1439"/>
      <x/>
      <x v="1180"/>
    </i>
    <i>
      <x v="1440"/>
      <x v="3"/>
      <x v="1476"/>
    </i>
    <i>
      <x v="1441"/>
      <x v="1"/>
      <x v="631"/>
    </i>
    <i>
      <x v="1442"/>
      <x v="2"/>
      <x v="2090"/>
    </i>
    <i>
      <x v="1443"/>
      <x v="2"/>
      <x v="583"/>
    </i>
    <i>
      <x v="1444"/>
      <x/>
      <x v="1760"/>
    </i>
    <i>
      <x v="1445"/>
      <x/>
      <x v="1121"/>
    </i>
    <i>
      <x v="1446"/>
      <x v="3"/>
      <x v="224"/>
    </i>
    <i>
      <x v="1447"/>
      <x/>
      <x v="18"/>
    </i>
    <i>
      <x v="1448"/>
      <x/>
      <x v="1207"/>
    </i>
    <i>
      <x v="1449"/>
      <x/>
      <x v="1176"/>
    </i>
    <i>
      <x v="1450"/>
      <x v="1"/>
      <x v="151"/>
    </i>
    <i>
      <x v="1451"/>
      <x/>
      <x v="401"/>
    </i>
    <i>
      <x v="1452"/>
      <x/>
      <x v="1693"/>
    </i>
    <i>
      <x v="1453"/>
      <x/>
      <x v="157"/>
    </i>
    <i>
      <x v="1454"/>
      <x/>
      <x v="1061"/>
    </i>
    <i>
      <x v="1455"/>
      <x/>
      <x v="1053"/>
    </i>
    <i>
      <x v="1456"/>
      <x v="1"/>
      <x v="984"/>
    </i>
    <i>
      <x v="1457"/>
      <x v="3"/>
      <x v="1050"/>
    </i>
    <i>
      <x v="1458"/>
      <x/>
      <x v="1396"/>
    </i>
    <i>
      <x v="1459"/>
      <x/>
      <x v="1226"/>
    </i>
    <i>
      <x v="1460"/>
      <x v="3"/>
      <x v="72"/>
    </i>
    <i>
      <x v="1461"/>
      <x v="3"/>
      <x v="1607"/>
    </i>
    <i>
      <x v="1462"/>
      <x/>
      <x v="801"/>
    </i>
    <i>
      <x v="1463"/>
      <x v="3"/>
      <x v="2200"/>
    </i>
    <i>
      <x v="1464"/>
      <x v="3"/>
      <x v="1565"/>
    </i>
    <i>
      <x v="1465"/>
      <x/>
      <x v="1391"/>
    </i>
    <i>
      <x v="1466"/>
      <x/>
      <x v="1052"/>
    </i>
    <i>
      <x v="1467"/>
      <x/>
      <x v="737"/>
    </i>
    <i>
      <x v="1468"/>
      <x v="2"/>
      <x v="498"/>
    </i>
    <i>
      <x v="1469"/>
      <x v="3"/>
      <x v="1784"/>
    </i>
    <i>
      <x v="1470"/>
      <x v="3"/>
      <x v="1938"/>
    </i>
    <i>
      <x v="1471"/>
      <x/>
      <x v="1430"/>
    </i>
    <i>
      <x v="1472"/>
      <x v="1"/>
      <x v="1333"/>
    </i>
    <i>
      <x v="1473"/>
      <x v="2"/>
      <x v="762"/>
    </i>
    <i>
      <x v="1474"/>
      <x/>
      <x v="1139"/>
    </i>
    <i>
      <x v="1475"/>
      <x/>
      <x v="508"/>
    </i>
    <i>
      <x v="1476"/>
      <x v="3"/>
      <x v="845"/>
    </i>
    <i>
      <x v="1477"/>
      <x v="2"/>
      <x v="1786"/>
    </i>
    <i>
      <x v="1478"/>
      <x/>
      <x v="232"/>
    </i>
    <i>
      <x v="1479"/>
      <x/>
      <x v="1260"/>
    </i>
    <i>
      <x v="1480"/>
      <x v="3"/>
      <x v="776"/>
    </i>
    <i>
      <x v="1481"/>
      <x v="1"/>
      <x v="697"/>
    </i>
    <i>
      <x v="1482"/>
      <x/>
      <x v="1596"/>
    </i>
    <i>
      <x v="1483"/>
      <x v="1"/>
      <x v="117"/>
    </i>
    <i>
      <x v="1484"/>
      <x v="2"/>
      <x v="650"/>
    </i>
    <i>
      <x v="1485"/>
      <x v="3"/>
      <x v="1108"/>
    </i>
    <i>
      <x v="1486"/>
      <x/>
      <x v="1440"/>
    </i>
    <i>
      <x v="1487"/>
      <x/>
      <x v="479"/>
    </i>
    <i>
      <x v="1488"/>
      <x v="3"/>
      <x v="2025"/>
    </i>
    <i>
      <x v="1489"/>
      <x v="1"/>
      <x v="1248"/>
    </i>
    <i>
      <x v="1490"/>
      <x/>
      <x v="2123"/>
    </i>
    <i>
      <x v="1491"/>
      <x v="1"/>
      <x v="482"/>
    </i>
    <i>
      <x v="1492"/>
      <x/>
      <x v="444"/>
    </i>
    <i>
      <x v="1493"/>
      <x/>
      <x v="366"/>
    </i>
    <i>
      <x v="1494"/>
      <x/>
      <x v="335"/>
    </i>
    <i>
      <x v="1495"/>
      <x v="3"/>
      <x v="1461"/>
    </i>
    <i>
      <x v="1496"/>
      <x v="3"/>
      <x v="1083"/>
    </i>
    <i>
      <x v="1497"/>
      <x v="1"/>
      <x v="782"/>
    </i>
    <i>
      <x v="1498"/>
      <x/>
      <x v="2151"/>
    </i>
    <i>
      <x v="1499"/>
      <x/>
      <x v="695"/>
    </i>
    <i>
      <x v="1500"/>
      <x v="1"/>
      <x v="2078"/>
    </i>
    <i>
      <x v="1501"/>
      <x v="3"/>
      <x v="1794"/>
    </i>
    <i>
      <x v="1502"/>
      <x v="1"/>
      <x v="2076"/>
    </i>
    <i>
      <x v="1503"/>
      <x/>
      <x v="2232"/>
    </i>
    <i>
      <x v="1504"/>
      <x v="1"/>
      <x v="1402"/>
    </i>
    <i>
      <x v="1505"/>
      <x v="3"/>
      <x v="1234"/>
    </i>
    <i>
      <x v="1506"/>
      <x v="1"/>
      <x v="67"/>
    </i>
    <i>
      <x v="1507"/>
      <x v="2"/>
      <x v="900"/>
    </i>
    <i>
      <x v="1508"/>
      <x v="2"/>
      <x v="1450"/>
    </i>
    <i>
      <x v="1509"/>
      <x v="3"/>
      <x v="1495"/>
    </i>
    <i>
      <x v="1510"/>
      <x/>
      <x v="1304"/>
    </i>
    <i>
      <x v="1511"/>
      <x/>
      <x v="1170"/>
    </i>
    <i>
      <x v="1512"/>
      <x/>
      <x v="2011"/>
    </i>
    <i>
      <x v="1513"/>
      <x v="3"/>
      <x v="166"/>
    </i>
    <i>
      <x v="1514"/>
      <x v="1"/>
      <x v="1584"/>
    </i>
    <i>
      <x v="1515"/>
      <x/>
      <x v="1500"/>
    </i>
    <i>
      <x v="1516"/>
      <x/>
      <x v="1059"/>
    </i>
    <i>
      <x v="1517"/>
      <x/>
      <x v="402"/>
    </i>
    <i>
      <x v="1518"/>
      <x v="3"/>
      <x v="571"/>
    </i>
    <i>
      <x v="1519"/>
      <x v="3"/>
      <x v="1832"/>
    </i>
    <i>
      <x v="1520"/>
      <x/>
      <x v="2096"/>
    </i>
    <i>
      <x v="1521"/>
      <x v="3"/>
      <x v="1169"/>
    </i>
    <i>
      <x v="1522"/>
      <x v="2"/>
      <x v="1288"/>
    </i>
    <i>
      <x v="1523"/>
      <x v="3"/>
      <x v="1325"/>
    </i>
    <i>
      <x v="1524"/>
      <x/>
      <x v="1937"/>
    </i>
    <i>
      <x v="1525"/>
      <x/>
      <x v="907"/>
    </i>
    <i>
      <x v="1526"/>
      <x/>
      <x v="1694"/>
    </i>
    <i>
      <x v="1527"/>
      <x v="1"/>
      <x v="1533"/>
    </i>
    <i>
      <x v="1528"/>
      <x v="1"/>
      <x v="1015"/>
    </i>
    <i>
      <x v="1529"/>
      <x v="1"/>
      <x v="773"/>
    </i>
    <i>
      <x v="1530"/>
      <x v="1"/>
      <x v="853"/>
    </i>
    <i>
      <x v="1531"/>
      <x v="1"/>
      <x v="1592"/>
    </i>
    <i>
      <x v="1532"/>
      <x v="2"/>
      <x v="432"/>
    </i>
    <i>
      <x v="1533"/>
      <x v="2"/>
      <x v="510"/>
    </i>
    <i>
      <x v="1534"/>
      <x v="1"/>
      <x v="1060"/>
    </i>
    <i>
      <x v="1535"/>
      <x/>
      <x v="1321"/>
    </i>
    <i>
      <x v="1536"/>
      <x/>
      <x v="858"/>
    </i>
    <i>
      <x v="1537"/>
      <x/>
      <x v="1777"/>
    </i>
    <i>
      <x v="1538"/>
      <x/>
      <x v="637"/>
    </i>
    <i>
      <x v="1539"/>
      <x/>
      <x v="576"/>
    </i>
    <i>
      <x v="1540"/>
      <x/>
      <x v="910"/>
    </i>
    <i>
      <x v="1541"/>
      <x v="2"/>
      <x v="1078"/>
    </i>
    <i>
      <x v="1542"/>
      <x v="2"/>
      <x v="2112"/>
    </i>
    <i>
      <x v="1543"/>
      <x/>
      <x v="802"/>
    </i>
    <i>
      <x v="1544"/>
      <x v="3"/>
      <x v="998"/>
    </i>
    <i>
      <x v="1545"/>
      <x/>
      <x v="763"/>
    </i>
    <i>
      <x v="1546"/>
      <x v="3"/>
      <x v="1822"/>
    </i>
    <i>
      <x v="1547"/>
      <x/>
      <x v="1835"/>
    </i>
    <i>
      <x v="1548"/>
      <x v="1"/>
      <x v="1781"/>
    </i>
    <i>
      <x v="1549"/>
      <x v="3"/>
      <x v="1306"/>
    </i>
    <i>
      <x v="1550"/>
      <x v="1"/>
      <x v="1435"/>
    </i>
    <i>
      <x v="1551"/>
      <x v="1"/>
      <x v="2015"/>
    </i>
    <i>
      <x v="1552"/>
      <x v="3"/>
      <x v="1168"/>
    </i>
    <i>
      <x v="1553"/>
      <x v="3"/>
      <x v="726"/>
    </i>
    <i>
      <x v="1554"/>
      <x v="3"/>
      <x v="1691"/>
    </i>
    <i>
      <x v="1555"/>
      <x v="1"/>
      <x v="1035"/>
    </i>
    <i>
      <x v="1556"/>
      <x/>
      <x v="1423"/>
    </i>
    <i>
      <x v="1557"/>
      <x v="1"/>
      <x v="255"/>
    </i>
    <i>
      <x v="1558"/>
      <x v="3"/>
      <x v="1581"/>
    </i>
    <i>
      <x v="1559"/>
      <x v="3"/>
      <x v="1682"/>
    </i>
    <i>
      <x v="1560"/>
      <x v="1"/>
      <x v="961"/>
    </i>
    <i>
      <x v="1561"/>
      <x/>
      <x v="850"/>
    </i>
    <i>
      <x v="1562"/>
      <x v="1"/>
      <x v="531"/>
    </i>
    <i>
      <x v="1563"/>
      <x v="2"/>
      <x v="964"/>
    </i>
    <i>
      <x v="1564"/>
      <x v="3"/>
      <x v="1705"/>
    </i>
    <i>
      <x v="1565"/>
      <x v="3"/>
      <x v="1707"/>
    </i>
    <i>
      <x v="1566"/>
      <x v="1"/>
      <x v="1717"/>
    </i>
    <i>
      <x v="1567"/>
      <x v="1"/>
      <x v="615"/>
    </i>
    <i>
      <x v="1568"/>
      <x/>
      <x v="1780"/>
    </i>
    <i>
      <x v="1569"/>
      <x v="3"/>
      <x v="1801"/>
    </i>
    <i>
      <x v="1570"/>
      <x v="3"/>
      <x v="517"/>
    </i>
    <i>
      <x v="1571"/>
      <x/>
      <x v="787"/>
    </i>
    <i>
      <x v="1572"/>
      <x v="3"/>
      <x v="918"/>
    </i>
    <i>
      <x v="1573"/>
      <x v="1"/>
      <x v="86"/>
    </i>
    <i>
      <x v="1574"/>
      <x/>
      <x v="692"/>
    </i>
    <i>
      <x v="1575"/>
      <x v="3"/>
      <x v="1857"/>
    </i>
    <i>
      <x v="1576"/>
      <x v="3"/>
      <x v="987"/>
    </i>
    <i>
      <x v="1577"/>
      <x/>
      <x v="116"/>
    </i>
    <i>
      <x v="1578"/>
      <x v="3"/>
      <x v="1523"/>
    </i>
    <i>
      <x v="1579"/>
      <x/>
      <x v="748"/>
    </i>
    <i>
      <x v="1580"/>
      <x/>
      <x v="1311"/>
    </i>
    <i>
      <x v="1581"/>
      <x v="1"/>
      <x v="1213"/>
    </i>
    <i>
      <x v="1582"/>
      <x/>
      <x v="1846"/>
    </i>
    <i>
      <x v="1583"/>
      <x/>
      <x v="316"/>
    </i>
    <i>
      <x v="1584"/>
      <x v="3"/>
      <x v="193"/>
    </i>
    <i>
      <x v="1585"/>
      <x/>
      <x v="1459"/>
    </i>
    <i>
      <x v="1586"/>
      <x v="3"/>
      <x v="727"/>
    </i>
    <i>
      <x v="1587"/>
      <x/>
      <x v="1926"/>
    </i>
    <i>
      <x v="1588"/>
      <x v="1"/>
      <x v="1562"/>
    </i>
    <i>
      <x v="1589"/>
      <x v="3"/>
      <x v="1983"/>
    </i>
    <i>
      <x v="1590"/>
      <x v="3"/>
      <x v="1029"/>
    </i>
    <i>
      <x v="1591"/>
      <x v="3"/>
      <x v="419"/>
    </i>
    <i>
      <x v="1592"/>
      <x v="3"/>
      <x v="351"/>
    </i>
    <i>
      <x v="1593"/>
      <x v="1"/>
      <x v="646"/>
    </i>
    <i>
      <x v="1594"/>
      <x v="1"/>
      <x v="234"/>
    </i>
    <i>
      <x v="1595"/>
      <x v="3"/>
      <x v="1209"/>
    </i>
    <i>
      <x v="1596"/>
      <x/>
      <x v="463"/>
    </i>
    <i>
      <x v="1597"/>
      <x/>
      <x v="1860"/>
    </i>
    <i>
      <x v="1598"/>
      <x v="1"/>
      <x v="947"/>
    </i>
    <i>
      <x v="1599"/>
      <x/>
      <x v="589"/>
    </i>
    <i>
      <x v="1600"/>
      <x v="3"/>
      <x v="1279"/>
    </i>
    <i>
      <x v="1601"/>
      <x v="1"/>
      <x v="949"/>
    </i>
    <i>
      <x v="1602"/>
      <x v="3"/>
      <x v="1257"/>
    </i>
    <i>
      <x v="1603"/>
      <x/>
      <x v="1713"/>
    </i>
    <i>
      <x v="1604"/>
      <x v="3"/>
      <x v="668"/>
    </i>
    <i>
      <x v="1605"/>
      <x/>
      <x v="1122"/>
    </i>
    <i>
      <x v="1606"/>
      <x v="3"/>
      <x v="409"/>
    </i>
    <i>
      <x v="1607"/>
      <x v="3"/>
      <x v="1829"/>
    </i>
    <i>
      <x v="1608"/>
      <x v="3"/>
      <x v="400"/>
    </i>
    <i>
      <x v="1609"/>
      <x v="1"/>
      <x v="47"/>
    </i>
    <i>
      <x v="1610"/>
      <x/>
      <x v="676"/>
    </i>
    <i>
      <x v="1611"/>
      <x v="2"/>
      <x v="1385"/>
    </i>
    <i>
      <x v="1612"/>
      <x/>
      <x v="1598"/>
    </i>
    <i>
      <x v="1613"/>
      <x v="3"/>
      <x v="1261"/>
    </i>
    <i>
      <x v="1614"/>
      <x/>
      <x v="302"/>
    </i>
    <i>
      <x v="1615"/>
      <x/>
      <x v="486"/>
    </i>
    <i>
      <x v="1616"/>
      <x/>
      <x v="2064"/>
    </i>
    <i>
      <x v="1617"/>
      <x v="3"/>
      <x v="310"/>
    </i>
    <i>
      <x v="1618"/>
      <x/>
      <x v="175"/>
    </i>
    <i>
      <x v="1619"/>
      <x v="2"/>
      <x v="1343"/>
    </i>
    <i>
      <x v="1620"/>
      <x/>
      <x v="1428"/>
    </i>
    <i>
      <x v="1621"/>
      <x v="1"/>
      <x v="217"/>
    </i>
    <i>
      <x v="1622"/>
      <x/>
      <x v="1859"/>
    </i>
    <i>
      <x v="1623"/>
      <x/>
      <x v="2195"/>
    </i>
    <i>
      <x v="1624"/>
      <x/>
      <x v="1051"/>
    </i>
    <i>
      <x v="1625"/>
      <x v="2"/>
      <x v="1192"/>
    </i>
    <i>
      <x v="1626"/>
      <x/>
      <x v="1789"/>
    </i>
    <i>
      <x v="1627"/>
      <x v="3"/>
      <x v="831"/>
    </i>
    <i>
      <x v="1628"/>
      <x/>
      <x v="77"/>
    </i>
    <i>
      <x v="1629"/>
      <x/>
      <x v="2046"/>
    </i>
    <i>
      <x v="1630"/>
      <x v="3"/>
      <x v="390"/>
    </i>
    <i>
      <x v="1631"/>
      <x/>
      <x v="298"/>
    </i>
    <i>
      <x v="1632"/>
      <x v="1"/>
      <x v="2187"/>
    </i>
    <i>
      <x v="1633"/>
      <x v="3"/>
      <x v="1932"/>
    </i>
    <i>
      <x v="1634"/>
      <x v="1"/>
      <x v="1815"/>
    </i>
    <i>
      <x v="1635"/>
      <x v="3"/>
      <x v="1911"/>
    </i>
    <i>
      <x v="1636"/>
      <x/>
      <x v="635"/>
    </i>
    <i>
      <x v="1637"/>
      <x/>
      <x v="1457"/>
    </i>
    <i>
      <x v="1638"/>
      <x/>
      <x v="901"/>
    </i>
    <i>
      <x v="1639"/>
      <x v="3"/>
      <x v="2184"/>
    </i>
    <i>
      <x v="1640"/>
      <x v="1"/>
      <x v="528"/>
    </i>
    <i>
      <x v="1641"/>
      <x v="2"/>
      <x v="2049"/>
    </i>
    <i>
      <x v="1642"/>
      <x v="3"/>
      <x v="1010"/>
    </i>
    <i>
      <x v="1643"/>
      <x v="3"/>
      <x v="1817"/>
    </i>
    <i>
      <x v="1644"/>
      <x v="2"/>
      <x v="1625"/>
    </i>
    <i>
      <x v="1645"/>
      <x v="1"/>
      <x v="2101"/>
    </i>
    <i>
      <x v="1646"/>
      <x/>
      <x v="91"/>
    </i>
    <i>
      <x v="1647"/>
      <x v="3"/>
      <x v="436"/>
    </i>
    <i>
      <x v="1648"/>
      <x v="3"/>
      <x v="1516"/>
    </i>
    <i>
      <x v="1649"/>
      <x v="1"/>
      <x v="2100"/>
    </i>
    <i>
      <x v="1650"/>
      <x v="2"/>
      <x v="11"/>
    </i>
    <i>
      <x v="1651"/>
      <x/>
      <x v="869"/>
    </i>
    <i>
      <x v="1652"/>
      <x v="3"/>
      <x v="1560"/>
    </i>
    <i>
      <x v="1653"/>
      <x v="1"/>
      <x v="1546"/>
    </i>
    <i>
      <x v="1654"/>
      <x/>
      <x v="364"/>
    </i>
    <i>
      <x v="1655"/>
      <x/>
      <x v="1341"/>
    </i>
    <i>
      <x v="1656"/>
      <x v="3"/>
      <x v="213"/>
    </i>
    <i>
      <x v="1657"/>
      <x v="3"/>
      <x v="300"/>
    </i>
    <i>
      <x v="1658"/>
      <x/>
      <x v="1573"/>
    </i>
    <i>
      <x v="1659"/>
      <x/>
      <x v="731"/>
    </i>
    <i>
      <x v="1660"/>
      <x v="3"/>
      <x v="1728"/>
    </i>
    <i>
      <x v="1661"/>
      <x/>
      <x v="322"/>
    </i>
    <i>
      <x v="1662"/>
      <x/>
      <x v="301"/>
    </i>
    <i>
      <x v="1663"/>
      <x/>
      <x v="110"/>
    </i>
    <i>
      <x v="1664"/>
      <x/>
      <x v="690"/>
    </i>
    <i>
      <x v="1665"/>
      <x v="3"/>
      <x v="638"/>
    </i>
    <i>
      <x v="1666"/>
      <x v="2"/>
      <x v="698"/>
    </i>
    <i>
      <x v="1667"/>
      <x/>
      <x v="1066"/>
    </i>
    <i>
      <x v="1668"/>
      <x v="1"/>
      <x v="950"/>
    </i>
    <i>
      <x v="1669"/>
      <x v="1"/>
      <x v="1976"/>
    </i>
    <i>
      <x v="1670"/>
      <x v="2"/>
      <x v="915"/>
    </i>
    <i>
      <x v="1671"/>
      <x v="2"/>
      <x v="1531"/>
    </i>
    <i>
      <x v="1672"/>
      <x v="2"/>
      <x v="447"/>
    </i>
    <i>
      <x v="1673"/>
      <x v="3"/>
      <x v="1778"/>
    </i>
    <i>
      <x v="1674"/>
      <x v="2"/>
      <x v="1612"/>
    </i>
    <i>
      <x v="1675"/>
      <x/>
      <x v="27"/>
    </i>
    <i>
      <x v="1676"/>
      <x/>
      <x v="1681"/>
    </i>
    <i>
      <x v="1677"/>
      <x v="1"/>
      <x v="1971"/>
    </i>
    <i>
      <x v="1678"/>
      <x v="3"/>
      <x v="1849"/>
    </i>
    <i>
      <x v="1679"/>
      <x v="3"/>
      <x v="326"/>
    </i>
    <i>
      <x v="1680"/>
      <x v="3"/>
      <x v="2122"/>
    </i>
    <i>
      <x v="1681"/>
      <x/>
      <x v="143"/>
    </i>
    <i>
      <x v="1682"/>
      <x/>
      <x v="672"/>
    </i>
    <i>
      <x v="1683"/>
      <x v="3"/>
      <x v="1407"/>
    </i>
    <i>
      <x v="1684"/>
      <x v="2"/>
      <x v="1210"/>
    </i>
    <i>
      <x v="1685"/>
      <x/>
      <x v="2132"/>
    </i>
    <i>
      <x v="1686"/>
      <x/>
      <x v="1342"/>
    </i>
    <i>
      <x v="1687"/>
      <x v="3"/>
      <x v="74"/>
    </i>
    <i>
      <x v="1688"/>
      <x v="3"/>
      <x v="1521"/>
    </i>
    <i>
      <x v="1689"/>
      <x v="1"/>
      <x v="1637"/>
    </i>
    <i>
      <x v="1690"/>
      <x v="1"/>
      <x v="1839"/>
    </i>
    <i>
      <x v="1691"/>
      <x v="2"/>
      <x v="137"/>
    </i>
    <i>
      <x v="1692"/>
      <x/>
      <x v="1128"/>
    </i>
    <i>
      <x v="1693"/>
      <x/>
      <x v="999"/>
    </i>
    <i>
      <x v="1694"/>
      <x v="2"/>
      <x v="1446"/>
    </i>
    <i>
      <x v="1695"/>
      <x v="3"/>
      <x v="228"/>
    </i>
    <i>
      <x v="1696"/>
      <x v="3"/>
      <x v="880"/>
    </i>
    <i>
      <x v="1697"/>
      <x v="3"/>
      <x v="1472"/>
    </i>
    <i>
      <x v="1698"/>
      <x v="3"/>
      <x v="921"/>
    </i>
    <i>
      <x v="1699"/>
      <x v="3"/>
      <x v="2022"/>
    </i>
    <i>
      <x v="1700"/>
      <x v="2"/>
      <x v="1324"/>
    </i>
    <i>
      <x v="1701"/>
      <x v="1"/>
      <x v="2092"/>
    </i>
    <i>
      <x v="1702"/>
      <x/>
      <x v="1125"/>
    </i>
    <i>
      <x v="1703"/>
      <x v="3"/>
      <x v="2233"/>
    </i>
    <i>
      <x v="1704"/>
      <x/>
      <x v="1646"/>
    </i>
    <i>
      <x v="1705"/>
      <x v="3"/>
      <x v="1885"/>
    </i>
    <i>
      <x v="1706"/>
      <x v="3"/>
      <x v="1294"/>
    </i>
    <i>
      <x v="1707"/>
      <x v="3"/>
      <x v="617"/>
    </i>
    <i>
      <x v="1708"/>
      <x/>
      <x v="1737"/>
    </i>
    <i>
      <x v="1709"/>
      <x v="1"/>
      <x v="2006"/>
    </i>
    <i>
      <x v="1710"/>
      <x v="3"/>
      <x v="2227"/>
    </i>
    <i>
      <x v="1711"/>
      <x v="3"/>
      <x v="354"/>
    </i>
    <i>
      <x v="1712"/>
      <x/>
      <x v="875"/>
    </i>
    <i>
      <x v="1713"/>
      <x v="3"/>
      <x v="832"/>
    </i>
    <i>
      <x v="1714"/>
      <x v="3"/>
      <x v="1129"/>
    </i>
    <i>
      <x v="1715"/>
      <x v="3"/>
      <x v="540"/>
    </i>
    <i>
      <x v="1716"/>
      <x/>
      <x v="2133"/>
    </i>
    <i>
      <x v="1717"/>
      <x/>
      <x v="1858"/>
    </i>
    <i>
      <x v="1718"/>
      <x v="3"/>
      <x v="592"/>
    </i>
    <i>
      <x v="1719"/>
      <x/>
      <x v="182"/>
    </i>
    <i>
      <x v="1720"/>
      <x v="3"/>
      <x v="1030"/>
    </i>
    <i>
      <x v="1721"/>
      <x/>
      <x v="925"/>
    </i>
    <i>
      <x v="1722"/>
      <x v="3"/>
      <x v="1894"/>
    </i>
    <i>
      <x v="1723"/>
      <x/>
      <x v="621"/>
    </i>
    <i>
      <x v="1724"/>
      <x/>
      <x v="181"/>
    </i>
    <i>
      <x v="1725"/>
      <x v="1"/>
      <x v="888"/>
    </i>
    <i>
      <x v="1726"/>
      <x v="2"/>
      <x v="1606"/>
    </i>
    <i>
      <x v="1727"/>
      <x v="3"/>
      <x v="1624"/>
    </i>
    <i>
      <x v="1728"/>
      <x/>
      <x v="1092"/>
    </i>
    <i>
      <x v="1729"/>
      <x v="3"/>
      <x v="499"/>
    </i>
    <i>
      <x v="1730"/>
      <x/>
      <x v="127"/>
    </i>
    <i>
      <x v="1731"/>
      <x v="1"/>
      <x v="69"/>
    </i>
    <i>
      <x v="1732"/>
      <x v="1"/>
      <x v="906"/>
    </i>
    <i>
      <x v="1733"/>
      <x v="3"/>
      <x v="1038"/>
    </i>
    <i>
      <x v="1734"/>
      <x/>
      <x v="1695"/>
    </i>
    <i>
      <x v="1735"/>
      <x v="3"/>
      <x v="169"/>
    </i>
    <i>
      <x v="1736"/>
      <x v="3"/>
      <x v="732"/>
    </i>
    <i>
      <x v="1737"/>
      <x/>
      <x v="1872"/>
    </i>
    <i>
      <x v="1738"/>
      <x v="1"/>
      <x v="150"/>
    </i>
    <i>
      <x v="1739"/>
      <x v="1"/>
      <x v="139"/>
    </i>
    <i>
      <x v="1740"/>
      <x/>
      <x v="383"/>
    </i>
    <i>
      <x v="1741"/>
      <x/>
      <x v="619"/>
    </i>
    <i>
      <x v="1742"/>
      <x v="1"/>
      <x v="653"/>
    </i>
    <i>
      <x v="1743"/>
      <x/>
      <x v="1026"/>
    </i>
    <i>
      <x v="1744"/>
      <x v="1"/>
      <x v="1606"/>
    </i>
    <i>
      <x v="1745"/>
      <x v="3"/>
      <x v="403"/>
    </i>
    <i>
      <x v="1746"/>
      <x v="1"/>
      <x v="521"/>
    </i>
    <i>
      <x v="1747"/>
      <x v="1"/>
      <x v="1079"/>
    </i>
    <i>
      <x v="1748"/>
      <x/>
      <x v="1747"/>
    </i>
    <i>
      <x v="1749"/>
      <x v="1"/>
      <x v="420"/>
    </i>
    <i>
      <x v="1750"/>
      <x/>
      <x v="2016"/>
    </i>
    <i>
      <x v="1751"/>
      <x v="3"/>
      <x v="24"/>
    </i>
    <i>
      <x v="1752"/>
      <x v="1"/>
      <x v="266"/>
    </i>
    <i>
      <x v="1753"/>
      <x v="1"/>
      <x v="1233"/>
    </i>
    <i>
      <x v="1754"/>
      <x v="3"/>
      <x v="131"/>
    </i>
    <i>
      <x v="1755"/>
      <x/>
      <x v="1206"/>
    </i>
    <i>
      <x v="1756"/>
      <x/>
      <x v="1685"/>
    </i>
    <i>
      <x v="1757"/>
      <x v="1"/>
      <x v="319"/>
    </i>
    <i>
      <x v="1758"/>
      <x v="1"/>
      <x v="1632"/>
    </i>
    <i>
      <x v="1759"/>
      <x v="1"/>
      <x v="1847"/>
    </i>
    <i>
      <x v="1760"/>
      <x/>
      <x v="321"/>
    </i>
    <i>
      <x v="1761"/>
      <x v="3"/>
      <x v="1387"/>
    </i>
    <i>
      <x v="1762"/>
      <x v="3"/>
      <x v="1036"/>
    </i>
    <i>
      <x v="1763"/>
      <x/>
      <x v="1818"/>
    </i>
    <i>
      <x v="1764"/>
      <x/>
      <x v="456"/>
    </i>
    <i>
      <x v="1765"/>
      <x v="3"/>
      <x v="1532"/>
    </i>
    <i>
      <x v="1766"/>
      <x v="1"/>
      <x v="781"/>
    </i>
    <i>
      <x v="1767"/>
      <x v="2"/>
      <x v="630"/>
    </i>
    <i>
      <x v="1768"/>
      <x v="2"/>
      <x v="1661"/>
    </i>
    <i>
      <x v="1769"/>
      <x v="1"/>
      <x v="1474"/>
    </i>
    <i>
      <x v="1770"/>
      <x v="3"/>
      <x v="2110"/>
    </i>
    <i>
      <x v="1771"/>
      <x v="3"/>
      <x v="1864"/>
    </i>
    <i>
      <x v="1772"/>
      <x v="1"/>
      <x v="1724"/>
    </i>
    <i>
      <x v="1773"/>
      <x v="3"/>
      <x v="2054"/>
    </i>
    <i>
      <x v="1774"/>
      <x v="3"/>
      <x v="960"/>
    </i>
    <i>
      <x v="1775"/>
      <x v="3"/>
      <x v="1767"/>
    </i>
    <i>
      <x v="1776"/>
      <x/>
      <x v="370"/>
    </i>
    <i>
      <x v="1777"/>
      <x/>
      <x v="2181"/>
    </i>
    <i>
      <x v="1778"/>
      <x/>
      <x v="450"/>
    </i>
    <i>
      <x v="1779"/>
      <x v="3"/>
      <x v="306"/>
    </i>
    <i>
      <x v="1780"/>
      <x v="3"/>
      <x v="212"/>
    </i>
    <i>
      <x v="1781"/>
      <x v="1"/>
      <x v="512"/>
    </i>
    <i>
      <x v="1782"/>
      <x v="1"/>
      <x v="160"/>
    </i>
    <i>
      <x v="1783"/>
      <x v="2"/>
      <x v="656"/>
    </i>
    <i>
      <x v="1784"/>
      <x/>
      <x v="1372"/>
    </i>
    <i>
      <x v="1785"/>
      <x/>
      <x v="2014"/>
    </i>
    <i>
      <x v="1786"/>
      <x/>
      <x v="1275"/>
    </i>
    <i>
      <x v="1787"/>
      <x v="3"/>
      <x v="455"/>
    </i>
    <i>
      <x v="1788"/>
      <x/>
      <x v="849"/>
    </i>
    <i>
      <x v="1789"/>
      <x/>
      <x v="1876"/>
    </i>
    <i>
      <x v="1790"/>
      <x v="1"/>
      <x v="1732"/>
    </i>
    <i>
      <x v="1791"/>
      <x/>
      <x v="1619"/>
    </i>
    <i>
      <x v="1792"/>
      <x/>
      <x v="257"/>
    </i>
    <i>
      <x v="1793"/>
      <x/>
      <x v="622"/>
    </i>
    <i>
      <x v="1794"/>
      <x v="2"/>
      <x v="2083"/>
    </i>
    <i>
      <x v="1795"/>
      <x/>
      <x v="492"/>
    </i>
    <i>
      <x v="1796"/>
      <x v="1"/>
      <x v="368"/>
    </i>
    <i>
      <x v="1797"/>
      <x v="3"/>
      <x v="1979"/>
    </i>
    <i>
      <x v="1798"/>
      <x v="2"/>
      <x v="1132"/>
    </i>
    <i>
      <x v="1799"/>
      <x v="3"/>
      <x v="1491"/>
    </i>
    <i>
      <x v="1800"/>
      <x v="1"/>
      <x v="412"/>
    </i>
    <i>
      <x v="1801"/>
      <x v="1"/>
      <x v="440"/>
    </i>
    <i>
      <x v="1802"/>
      <x v="3"/>
      <x v="1503"/>
    </i>
    <i>
      <x v="1803"/>
      <x/>
      <x v="588"/>
    </i>
    <i>
      <x v="1804"/>
      <x v="2"/>
      <x v="2079"/>
    </i>
    <i>
      <x v="1805"/>
      <x/>
      <x v="1189"/>
    </i>
    <i>
      <x v="1806"/>
      <x/>
      <x v="1791"/>
    </i>
    <i>
      <x v="1807"/>
      <x/>
      <x v="1067"/>
    </i>
    <i>
      <x v="1808"/>
      <x v="2"/>
      <x v="623"/>
    </i>
    <i>
      <x v="1809"/>
      <x/>
      <x v="1666"/>
    </i>
    <i>
      <x v="1810"/>
      <x v="1"/>
      <x v="385"/>
    </i>
    <i>
      <x v="1811"/>
      <x/>
      <x v="1677"/>
    </i>
    <i>
      <x v="1812"/>
      <x v="1"/>
      <x v="1302"/>
    </i>
    <i>
      <x v="1813"/>
      <x/>
      <x v="81"/>
    </i>
    <i>
      <x v="1814"/>
      <x/>
      <x v="1025"/>
    </i>
    <i>
      <x v="1815"/>
      <x/>
      <x v="1149"/>
    </i>
    <i>
      <x v="1816"/>
      <x/>
      <x v="2147"/>
    </i>
    <i>
      <x v="1817"/>
      <x v="2"/>
      <x v="729"/>
    </i>
    <i>
      <x v="1818"/>
      <x/>
      <x v="2185"/>
    </i>
    <i>
      <x v="1819"/>
      <x/>
      <x v="1098"/>
    </i>
    <i>
      <x v="1820"/>
      <x/>
      <x v="2035"/>
    </i>
    <i>
      <x v="1821"/>
      <x/>
      <x v="189"/>
    </i>
    <i>
      <x v="1822"/>
      <x/>
      <x v="63"/>
    </i>
    <i>
      <x v="1823"/>
      <x v="1"/>
      <x v="1731"/>
    </i>
    <i>
      <x v="1824"/>
      <x/>
      <x v="119"/>
    </i>
    <i>
      <x v="1825"/>
      <x/>
      <x v="1114"/>
    </i>
    <i>
      <x v="1826"/>
      <x v="2"/>
      <x v="599"/>
    </i>
    <i>
      <x v="1827"/>
      <x/>
      <x v="1662"/>
    </i>
    <i>
      <x v="1828"/>
      <x/>
      <x v="1320"/>
    </i>
    <i>
      <x v="1829"/>
      <x/>
      <x v="691"/>
    </i>
    <i>
      <x v="1830"/>
      <x/>
      <x v="847"/>
    </i>
    <i>
      <x v="1831"/>
      <x/>
      <x v="913"/>
    </i>
    <i>
      <x v="1832"/>
      <x v="3"/>
      <x v="1749"/>
    </i>
    <i>
      <x v="1833"/>
      <x v="3"/>
      <x v="649"/>
    </i>
    <i>
      <x v="1834"/>
      <x/>
      <x v="1177"/>
    </i>
    <i>
      <x v="1835"/>
      <x v="1"/>
      <x v="976"/>
    </i>
    <i>
      <x v="1836"/>
      <x v="3"/>
      <x v="1077"/>
    </i>
    <i>
      <x v="1837"/>
      <x/>
      <x v="1001"/>
    </i>
    <i>
      <x v="1838"/>
      <x v="3"/>
      <x v="1831"/>
    </i>
    <i>
      <x v="1839"/>
      <x/>
      <x v="911"/>
    </i>
    <i>
      <x v="1840"/>
      <x v="3"/>
      <x v="113"/>
    </i>
    <i>
      <x v="1841"/>
      <x v="1"/>
      <x v="902"/>
    </i>
    <i>
      <x v="1842"/>
      <x v="2"/>
      <x v="721"/>
    </i>
    <i>
      <x v="1843"/>
      <x v="3"/>
      <x v="89"/>
    </i>
    <i>
      <x v="1844"/>
      <x v="1"/>
      <x v="1455"/>
    </i>
    <i>
      <x v="1845"/>
      <x v="1"/>
      <x v="1465"/>
    </i>
    <i>
      <x v="1846"/>
      <x v="1"/>
      <x v="752"/>
    </i>
    <i>
      <x v="1847"/>
      <x/>
      <x v="375"/>
    </i>
    <i>
      <x v="1848"/>
      <x/>
      <x v="399"/>
    </i>
    <i>
      <x v="1849"/>
      <x v="3"/>
      <x v="1922"/>
    </i>
    <i>
      <x v="1850"/>
      <x/>
      <x v="994"/>
    </i>
    <i>
      <x v="1851"/>
      <x v="1"/>
      <x v="775"/>
    </i>
    <i>
      <x v="1852"/>
      <x/>
      <x v="1160"/>
    </i>
    <i>
      <x v="1853"/>
      <x v="1"/>
      <x v="274"/>
    </i>
    <i>
      <x v="1854"/>
      <x v="3"/>
      <x v="865"/>
    </i>
    <i>
      <x v="1855"/>
      <x v="1"/>
      <x v="378"/>
    </i>
    <i>
      <x v="1856"/>
      <x/>
      <x v="1475"/>
    </i>
    <i>
      <x v="1857"/>
      <x v="1"/>
      <x v="1887"/>
    </i>
    <i>
      <x v="1858"/>
      <x v="3"/>
      <x v="1146"/>
    </i>
    <i>
      <x v="1859"/>
      <x v="2"/>
      <x v="1524"/>
    </i>
    <i>
      <x v="1860"/>
      <x/>
      <x v="493"/>
    </i>
    <i>
      <x v="1861"/>
      <x v="3"/>
      <x v="1745"/>
    </i>
    <i>
      <x v="1862"/>
      <x/>
      <x v="2008"/>
    </i>
    <i>
      <x v="1863"/>
      <x v="1"/>
      <x v="1873"/>
    </i>
    <i>
      <x v="1864"/>
      <x v="1"/>
      <x v="665"/>
    </i>
    <i>
      <x v="1865"/>
      <x/>
      <x v="1203"/>
    </i>
    <i>
      <x v="1866"/>
      <x v="3"/>
      <x v="1071"/>
    </i>
    <i>
      <x v="1867"/>
      <x/>
      <x v="1895"/>
    </i>
    <i>
      <x v="1868"/>
      <x v="1"/>
      <x v="96"/>
    </i>
    <i>
      <x v="1869"/>
      <x/>
      <x v="194"/>
    </i>
    <i>
      <x v="1870"/>
      <x v="3"/>
      <x v="12"/>
    </i>
    <i>
      <x v="1871"/>
      <x v="3"/>
      <x v="1310"/>
    </i>
    <i>
      <x v="1872"/>
      <x v="2"/>
      <x v="1335"/>
    </i>
    <i>
      <x v="1873"/>
      <x/>
      <x v="1772"/>
    </i>
    <i>
      <x v="1874"/>
      <x v="2"/>
      <x v="1651"/>
    </i>
    <i>
      <x v="1875"/>
      <x v="3"/>
      <x v="82"/>
    </i>
    <i>
      <x v="1876"/>
      <x/>
      <x v="1866"/>
    </i>
    <i>
      <x v="1877"/>
      <x/>
      <x v="574"/>
    </i>
    <i>
      <x v="1878"/>
      <x v="3"/>
      <x v="677"/>
    </i>
    <i>
      <x v="1879"/>
      <x v="1"/>
      <x v="827"/>
    </i>
    <i>
      <x v="1880"/>
      <x/>
      <x v="1339"/>
    </i>
    <i>
      <x v="1881"/>
      <x v="1"/>
      <x v="516"/>
    </i>
    <i>
      <x v="1882"/>
      <x v="3"/>
      <x v="248"/>
    </i>
    <i>
      <x v="1883"/>
      <x/>
      <x v="955"/>
    </i>
    <i>
      <x v="1884"/>
      <x/>
      <x v="476"/>
    </i>
    <i>
      <x v="1885"/>
      <x v="3"/>
      <x v="1013"/>
    </i>
    <i>
      <x v="1886"/>
      <x/>
      <x v="1940"/>
    </i>
    <i>
      <x v="1887"/>
      <x/>
      <x v="1769"/>
    </i>
    <i>
      <x v="1888"/>
      <x/>
      <x v="683"/>
    </i>
    <i>
      <x v="1889"/>
      <x/>
      <x v="1774"/>
    </i>
    <i>
      <x v="1890"/>
      <x/>
      <x v="929"/>
    </i>
    <i>
      <x v="1891"/>
      <x v="1"/>
      <x v="1327"/>
    </i>
    <i>
      <x v="1892"/>
      <x v="1"/>
      <x v="1065"/>
    </i>
    <i>
      <x v="1893"/>
      <x v="1"/>
      <x v="1497"/>
    </i>
    <i>
      <x v="1894"/>
      <x v="3"/>
      <x v="1529"/>
    </i>
    <i>
      <x v="1895"/>
      <x v="3"/>
      <x v="725"/>
    </i>
    <i>
      <x v="1896"/>
      <x v="3"/>
      <x v="2052"/>
    </i>
    <i>
      <x v="1897"/>
      <x/>
      <x v="600"/>
    </i>
    <i>
      <x v="1898"/>
      <x v="3"/>
      <x v="1768"/>
    </i>
    <i>
      <x v="1899"/>
      <x v="2"/>
      <x v="1654"/>
    </i>
    <i>
      <x v="1900"/>
      <x v="2"/>
      <x v="873"/>
    </i>
    <i>
      <x v="1901"/>
      <x v="3"/>
      <x v="1433"/>
    </i>
    <i>
      <x v="1902"/>
      <x v="3"/>
      <x v="1220"/>
    </i>
    <i>
      <x v="1903"/>
      <x v="2"/>
      <x v="323"/>
    </i>
    <i>
      <x v="1904"/>
      <x/>
      <x v="1088"/>
    </i>
    <i>
      <x v="1905"/>
      <x v="3"/>
      <x v="716"/>
    </i>
    <i>
      <x v="1906"/>
      <x v="2"/>
      <x v="1909"/>
    </i>
    <i>
      <x v="1907"/>
      <x v="1"/>
      <x v="1277"/>
    </i>
    <i>
      <x v="1908"/>
      <x v="3"/>
      <x v="1290"/>
    </i>
    <i>
      <x v="1909"/>
      <x/>
      <x v="349"/>
    </i>
    <i>
      <x v="1910"/>
      <x/>
      <x v="1941"/>
    </i>
    <i>
      <x v="1911"/>
      <x v="3"/>
      <x v="1748"/>
    </i>
    <i>
      <x v="1912"/>
      <x/>
      <x v="1739"/>
    </i>
    <i>
      <x v="1913"/>
      <x v="3"/>
      <x v="2067"/>
    </i>
    <i>
      <x v="1914"/>
      <x/>
      <x v="1360"/>
    </i>
    <i>
      <x v="1915"/>
      <x/>
      <x v="680"/>
    </i>
    <i>
      <x v="1916"/>
      <x v="1"/>
      <x v="1103"/>
    </i>
    <i>
      <x v="1917"/>
      <x v="3"/>
      <x v="2239"/>
    </i>
    <i>
      <x v="1918"/>
      <x v="3"/>
      <x v="118"/>
    </i>
    <i>
      <x v="1919"/>
      <x v="3"/>
      <x v="1620"/>
    </i>
    <i>
      <x v="1920"/>
      <x v="1"/>
      <x v="1722"/>
    </i>
    <i>
      <x v="1921"/>
      <x v="1"/>
      <x v="511"/>
    </i>
    <i>
      <x v="1922"/>
      <x v="3"/>
      <x v="647"/>
    </i>
    <i>
      <x v="1923"/>
      <x v="3"/>
      <x v="2055"/>
    </i>
    <i>
      <x v="1924"/>
      <x v="3"/>
      <x v="756"/>
    </i>
    <i>
      <x v="1925"/>
      <x/>
      <x v="162"/>
    </i>
    <i>
      <x v="1926"/>
      <x v="3"/>
      <x v="2095"/>
    </i>
    <i>
      <x v="1927"/>
      <x/>
      <x v="1468"/>
    </i>
    <i>
      <x v="1928"/>
      <x v="3"/>
      <x v="1411"/>
    </i>
    <i>
      <x v="1929"/>
      <x/>
      <x v="259"/>
    </i>
    <i>
      <x v="1930"/>
      <x v="3"/>
      <x v="1527"/>
    </i>
    <i>
      <x v="1931"/>
      <x v="2"/>
      <x v="658"/>
    </i>
    <i>
      <x v="1932"/>
      <x v="3"/>
      <x v="1358"/>
    </i>
    <i>
      <x v="1933"/>
      <x/>
      <x v="749"/>
    </i>
    <i>
      <x v="1934"/>
      <x v="3"/>
      <x v="1687"/>
    </i>
    <i>
      <x v="1935"/>
      <x v="1"/>
      <x v="2216"/>
    </i>
    <i>
      <x v="1936"/>
      <x v="1"/>
      <x v="710"/>
    </i>
    <i>
      <x v="1937"/>
      <x v="1"/>
      <x v="1572"/>
    </i>
    <i>
      <x v="1938"/>
      <x/>
      <x v="1996"/>
    </i>
    <i>
      <x v="1939"/>
      <x/>
      <x v="1871"/>
    </i>
    <i>
      <x v="1940"/>
      <x/>
      <x v="1452"/>
    </i>
    <i>
      <x v="1941"/>
      <x v="3"/>
      <x v="2229"/>
    </i>
    <i>
      <x v="1942"/>
      <x v="3"/>
      <x v="1223"/>
    </i>
    <i>
      <x v="1943"/>
      <x/>
      <x v="1919"/>
    </i>
    <i>
      <x v="1944"/>
      <x v="3"/>
      <x v="1766"/>
    </i>
    <i>
      <x v="1945"/>
      <x/>
      <x v="1479"/>
    </i>
    <i>
      <x v="1946"/>
      <x/>
      <x v="1162"/>
    </i>
    <i>
      <x v="1947"/>
      <x/>
      <x v="2111"/>
    </i>
    <i>
      <x v="1948"/>
      <x v="1"/>
      <x v="38"/>
    </i>
    <i>
      <x v="1949"/>
      <x/>
      <x v="771"/>
    </i>
    <i>
      <x v="1950"/>
      <x/>
      <x v="317"/>
    </i>
    <i>
      <x v="1951"/>
      <x/>
      <x v="1163"/>
    </i>
    <i>
      <x v="1952"/>
      <x v="2"/>
      <x v="1733"/>
    </i>
    <i>
      <x v="1953"/>
      <x v="1"/>
      <x v="2153"/>
    </i>
    <i>
      <x v="1954"/>
      <x v="3"/>
      <x v="632"/>
    </i>
    <i>
      <x v="1955"/>
      <x v="3"/>
      <x v="805"/>
    </i>
    <i>
      <x v="1956"/>
      <x/>
      <x v="391"/>
    </i>
    <i>
      <x v="1957"/>
      <x v="3"/>
      <x v="983"/>
    </i>
    <i>
      <x v="1958"/>
      <x/>
      <x v="1947"/>
    </i>
    <i>
      <x v="1959"/>
      <x/>
      <x v="1330"/>
    </i>
    <i>
      <x v="1960"/>
      <x/>
      <x v="718"/>
    </i>
    <i>
      <x v="1961"/>
      <x/>
      <x v="21"/>
    </i>
    <i>
      <x v="1962"/>
      <x v="1"/>
      <x v="2021"/>
    </i>
    <i>
      <x v="1963"/>
      <x v="3"/>
      <x v="154"/>
    </i>
    <i>
      <x v="1964"/>
      <x/>
      <x v="1653"/>
    </i>
    <i>
      <x v="1965"/>
      <x v="1"/>
      <x v="570"/>
    </i>
    <i>
      <x v="1966"/>
      <x/>
      <x v="2164"/>
    </i>
    <i>
      <x v="1967"/>
      <x v="3"/>
      <x v="1610"/>
    </i>
    <i>
      <x v="1968"/>
      <x v="2"/>
      <x v="327"/>
    </i>
    <i>
      <x v="1969"/>
      <x/>
      <x v="543"/>
    </i>
    <i>
      <x v="1970"/>
      <x/>
      <x v="1271"/>
    </i>
    <i>
      <x v="1971"/>
      <x/>
      <x v="2062"/>
    </i>
    <i>
      <x v="1972"/>
      <x/>
      <x v="140"/>
    </i>
    <i>
      <x v="1973"/>
      <x v="3"/>
      <x v="1211"/>
    </i>
    <i>
      <x v="1974"/>
      <x v="3"/>
      <x v="883"/>
    </i>
    <i>
      <x v="1975"/>
      <x/>
      <x v="882"/>
    </i>
    <i>
      <x v="1976"/>
      <x/>
      <x v="973"/>
    </i>
    <i>
      <x v="1977"/>
      <x/>
      <x v="1247"/>
    </i>
    <i>
      <x v="1978"/>
      <x/>
      <x v="451"/>
    </i>
    <i>
      <x v="1979"/>
      <x v="1"/>
      <x v="1392"/>
    </i>
    <i>
      <x v="1980"/>
      <x v="3"/>
      <x v="1137"/>
    </i>
    <i>
      <x v="1981"/>
      <x v="3"/>
      <x v="120"/>
    </i>
    <i>
      <x v="1982"/>
      <x v="3"/>
      <x v="293"/>
    </i>
    <i>
      <x v="1983"/>
      <x/>
      <x v="2065"/>
    </i>
    <i>
      <x v="1984"/>
      <x v="1"/>
      <x v="1292"/>
    </i>
    <i>
      <x v="1985"/>
      <x/>
      <x v="443"/>
    </i>
    <i>
      <x v="1986"/>
      <x v="3"/>
      <x v="434"/>
    </i>
    <i>
      <x v="1987"/>
      <x v="3"/>
      <x v="54"/>
    </i>
    <i>
      <x v="1988"/>
      <x v="2"/>
      <x v="633"/>
    </i>
    <i>
      <x v="1989"/>
      <x v="1"/>
      <x v="826"/>
    </i>
    <i>
      <x v="1990"/>
      <x v="3"/>
      <x v="1570"/>
    </i>
    <i>
      <x v="1991"/>
      <x v="2"/>
      <x v="305"/>
    </i>
    <i>
      <x v="1992"/>
      <x v="1"/>
      <x v="1256"/>
    </i>
    <i>
      <x v="1993"/>
      <x v="3"/>
      <x v="1590"/>
    </i>
    <i>
      <x v="1994"/>
      <x v="3"/>
      <x v="1417"/>
    </i>
    <i>
      <x v="1995"/>
      <x/>
      <x v="1635"/>
    </i>
    <i>
      <x v="1996"/>
      <x/>
      <x v="2042"/>
    </i>
    <i>
      <x v="1997"/>
      <x v="2"/>
      <x v="1955"/>
    </i>
    <i>
      <x v="1998"/>
      <x/>
      <x v="170"/>
    </i>
    <i>
      <x v="1999"/>
      <x v="1"/>
      <x v="2085"/>
    </i>
    <i>
      <x v="2000"/>
      <x v="3"/>
      <x v="489"/>
    </i>
    <i>
      <x v="2001"/>
      <x v="3"/>
      <x v="874"/>
    </i>
    <i>
      <x v="2002"/>
      <x v="1"/>
      <x v="1140"/>
    </i>
    <i>
      <x v="2003"/>
      <x v="3"/>
      <x v="1111"/>
    </i>
    <i>
      <x v="2004"/>
      <x v="2"/>
      <x v="1944"/>
    </i>
    <i>
      <x v="2005"/>
      <x/>
      <x v="343"/>
    </i>
    <i>
      <x v="2006"/>
      <x v="3"/>
      <x v="2093"/>
    </i>
    <i>
      <x v="2007"/>
      <x v="1"/>
      <x v="687"/>
    </i>
    <i>
      <x v="2008"/>
      <x/>
      <x v="791"/>
    </i>
    <i>
      <x v="2009"/>
      <x v="2"/>
      <x v="296"/>
    </i>
    <i>
      <x v="2010"/>
      <x v="3"/>
      <x v="701"/>
    </i>
    <i>
      <x v="2011"/>
      <x v="2"/>
      <x v="50"/>
    </i>
    <i>
      <x v="2012"/>
      <x/>
      <x v="471"/>
    </i>
    <i>
      <x v="2013"/>
      <x v="1"/>
      <x v="1795"/>
    </i>
    <i>
      <x v="2014"/>
      <x v="3"/>
      <x v="328"/>
    </i>
    <i>
      <x v="2015"/>
      <x/>
      <x v="1907"/>
    </i>
    <i>
      <x v="2016"/>
      <x v="3"/>
      <x v="1437"/>
    </i>
    <i>
      <x v="2017"/>
      <x v="1"/>
      <x v="339"/>
    </i>
    <i>
      <x v="2018"/>
      <x v="3"/>
      <x v="8"/>
    </i>
    <i>
      <x v="2019"/>
      <x v="3"/>
      <x v="1536"/>
    </i>
    <i>
      <x v="2020"/>
      <x v="3"/>
      <x v="1796"/>
    </i>
    <i>
      <x v="2021"/>
      <x v="3"/>
      <x v="1744"/>
    </i>
    <i>
      <x v="2022"/>
      <x/>
      <x v="2056"/>
    </i>
    <i>
      <x v="2023"/>
      <x v="1"/>
      <x v="470"/>
    </i>
    <i>
      <x v="2024"/>
      <x v="1"/>
      <x v="261"/>
    </i>
    <i>
      <x v="2025"/>
      <x v="3"/>
      <x v="465"/>
    </i>
    <i>
      <x v="2026"/>
      <x/>
      <x v="618"/>
    </i>
    <i>
      <x v="2027"/>
      <x v="3"/>
      <x v="712"/>
    </i>
    <i>
      <x v="2028"/>
      <x/>
      <x v="271"/>
    </i>
    <i>
      <x v="2029"/>
      <x/>
      <x v="681"/>
    </i>
    <i>
      <x v="2030"/>
      <x v="1"/>
      <x v="842"/>
    </i>
    <i>
      <x v="2031"/>
      <x v="1"/>
      <x v="928"/>
    </i>
    <i>
      <x v="2032"/>
      <x/>
      <x v="377"/>
    </i>
    <i>
      <x v="2033"/>
      <x v="2"/>
      <x v="610"/>
    </i>
    <i>
      <x v="2034"/>
      <x/>
      <x v="158"/>
    </i>
    <i>
      <x v="2035"/>
      <x v="3"/>
      <x v="380"/>
    </i>
    <i>
      <x v="2036"/>
      <x v="3"/>
      <x v="35"/>
    </i>
    <i>
      <x v="2037"/>
      <x v="3"/>
      <x v="909"/>
    </i>
    <i>
      <x v="2038"/>
      <x/>
      <x v="1949"/>
    </i>
    <i>
      <x v="2039"/>
      <x/>
      <x v="381"/>
    </i>
    <i>
      <x v="2040"/>
      <x v="3"/>
      <x v="1322"/>
    </i>
    <i>
      <x v="2041"/>
      <x v="3"/>
      <x v="195"/>
    </i>
    <i>
      <x v="2042"/>
      <x/>
      <x v="1673"/>
    </i>
    <i>
      <x v="2043"/>
      <x v="3"/>
      <x v="159"/>
    </i>
    <i>
      <x v="2044"/>
      <x/>
      <x v="2094"/>
    </i>
    <i>
      <x v="2045"/>
      <x/>
      <x v="1199"/>
    </i>
    <i>
      <x v="2046"/>
      <x/>
      <x v="1263"/>
    </i>
    <i>
      <x v="2047"/>
      <x/>
      <x v="75"/>
    </i>
    <i>
      <x v="2048"/>
      <x/>
      <x v="1868"/>
    </i>
    <i>
      <x v="2049"/>
      <x/>
      <x v="1969"/>
    </i>
    <i>
      <x v="2050"/>
      <x/>
      <x v="2247"/>
    </i>
    <i>
      <x v="2051"/>
      <x v="1"/>
      <x v="1896"/>
    </i>
    <i>
      <x v="2052"/>
      <x v="1"/>
      <x v="1216"/>
    </i>
    <i>
      <x v="2053"/>
      <x v="1"/>
      <x v="860"/>
    </i>
    <i>
      <x v="2054"/>
      <x v="1"/>
      <x v="1613"/>
    </i>
    <i>
      <x v="2055"/>
      <x/>
      <x v="284"/>
    </i>
    <i>
      <x v="2056"/>
      <x/>
      <x v="893"/>
    </i>
    <i>
      <x v="2057"/>
      <x v="1"/>
      <x v="1365"/>
    </i>
    <i>
      <x v="2058"/>
      <x v="3"/>
      <x v="2061"/>
    </i>
    <i>
      <x v="2059"/>
      <x/>
      <x v="1951"/>
    </i>
    <i>
      <x v="2060"/>
      <x/>
      <x v="1699"/>
    </i>
    <i>
      <x v="2061"/>
      <x v="3"/>
      <x v="1993"/>
    </i>
    <i>
      <x v="2062"/>
      <x/>
      <x v="953"/>
    </i>
    <i>
      <x v="2063"/>
      <x v="3"/>
      <x v="1770"/>
    </i>
    <i>
      <x v="2064"/>
      <x v="1"/>
      <x v="1800"/>
    </i>
    <i>
      <x v="2065"/>
      <x v="3"/>
      <x v="231"/>
    </i>
    <i>
      <x v="2066"/>
      <x v="3"/>
      <x v="1671"/>
    </i>
    <i>
      <x v="2067"/>
      <x/>
      <x v="285"/>
    </i>
    <i>
      <x v="2068"/>
      <x/>
      <x v="997"/>
    </i>
    <i>
      <x v="2069"/>
      <x/>
      <x v="203"/>
    </i>
    <i>
      <x v="2070"/>
      <x v="1"/>
      <x v="286"/>
    </i>
    <i>
      <x v="2071"/>
      <x v="1"/>
      <x v="185"/>
    </i>
    <i>
      <x v="2072"/>
      <x v="3"/>
      <x v="1711"/>
    </i>
    <i>
      <x v="2073"/>
      <x v="3"/>
      <x v="1155"/>
    </i>
    <i>
      <x v="2074"/>
      <x v="2"/>
      <x v="1631"/>
    </i>
    <i>
      <x v="2075"/>
      <x v="2"/>
      <x v="2202"/>
    </i>
    <i>
      <x v="2076"/>
      <x v="2"/>
      <x v="95"/>
    </i>
    <i>
      <x v="2077"/>
      <x v="2"/>
      <x v="2206"/>
    </i>
    <i>
      <x v="2078"/>
      <x/>
      <x v="1356"/>
    </i>
    <i>
      <x v="2079"/>
      <x v="2"/>
      <x v="1042"/>
    </i>
    <i>
      <x v="2080"/>
      <x v="3"/>
      <x v="833"/>
    </i>
    <i>
      <x v="2081"/>
      <x v="3"/>
      <x v="1904"/>
    </i>
    <i>
      <x v="2082"/>
      <x/>
      <x v="2007"/>
    </i>
    <i>
      <x v="2083"/>
      <x v="3"/>
      <x v="1908"/>
    </i>
    <i>
      <x v="2084"/>
      <x v="3"/>
      <x v="1836"/>
    </i>
    <i>
      <x v="2085"/>
      <x v="1"/>
      <x v="2034"/>
    </i>
    <i>
      <x v="2086"/>
      <x/>
      <x v="1200"/>
    </i>
    <i>
      <x v="2087"/>
      <x v="1"/>
      <x v="567"/>
    </i>
    <i>
      <x v="2088"/>
      <x v="1"/>
      <x v="933"/>
    </i>
    <i>
      <x v="2089"/>
      <x v="1"/>
      <x v="530"/>
    </i>
    <i>
      <x v="2090"/>
      <x v="2"/>
      <x v="289"/>
    </i>
    <i>
      <x v="2091"/>
      <x v="3"/>
      <x v="1198"/>
    </i>
    <i>
      <x v="2092"/>
      <x v="1"/>
      <x v="645"/>
    </i>
    <i>
      <x v="2093"/>
      <x v="3"/>
      <x v="1874"/>
    </i>
    <i>
      <x v="2094"/>
      <x v="1"/>
      <x v="2047"/>
    </i>
    <i>
      <x v="2095"/>
      <x/>
      <x v="1785"/>
    </i>
    <i>
      <x v="2096"/>
      <x v="2"/>
      <x v="168"/>
    </i>
    <i>
      <x v="2097"/>
      <x v="1"/>
      <x v="1328"/>
    </i>
    <i>
      <x v="2098"/>
      <x/>
      <x v="79"/>
    </i>
    <i>
      <x v="2099"/>
      <x v="3"/>
      <x v="1286"/>
    </i>
    <i>
      <x v="2100"/>
      <x v="3"/>
      <x v="1499"/>
    </i>
    <i>
      <x v="2101"/>
      <x v="3"/>
      <x v="711"/>
    </i>
    <i>
      <x v="2102"/>
      <x v="1"/>
      <x v="20"/>
    </i>
    <i>
      <x v="2103"/>
      <x v="3"/>
      <x v="1262"/>
    </i>
    <i>
      <x v="2104"/>
      <x/>
      <x v="30"/>
    </i>
    <i>
      <x v="2105"/>
      <x/>
      <x v="60"/>
    </i>
    <i>
      <x v="2106"/>
      <x v="1"/>
      <x v="1925"/>
    </i>
    <i>
      <x v="2107"/>
      <x v="3"/>
      <x v="133"/>
    </i>
    <i>
      <x v="2108"/>
      <x v="3"/>
      <x v="1332"/>
    </i>
    <i>
      <x v="2109"/>
      <x v="1"/>
      <x v="1981"/>
    </i>
    <i>
      <x v="2110"/>
      <x v="1"/>
      <x v="586"/>
    </i>
    <i>
      <x v="2111"/>
      <x v="3"/>
      <x v="1924"/>
    </i>
    <i>
      <x v="2112"/>
      <x v="3"/>
      <x v="1084"/>
    </i>
    <i>
      <x v="2113"/>
      <x/>
      <x v="2037"/>
    </i>
    <i>
      <x v="2114"/>
      <x v="3"/>
      <x v="345"/>
    </i>
    <i>
      <x v="2115"/>
      <x/>
      <x v="1684"/>
    </i>
    <i>
      <x v="2116"/>
      <x v="1"/>
      <x v="2000"/>
    </i>
    <i>
      <x v="2117"/>
      <x v="1"/>
      <x v="411"/>
    </i>
    <i>
      <x v="2118"/>
      <x v="3"/>
      <x v="839"/>
    </i>
    <i>
      <x v="2119"/>
      <x v="1"/>
      <x v="1811"/>
    </i>
    <i>
      <x v="2120"/>
      <x v="2"/>
      <x v="988"/>
    </i>
    <i>
      <x v="2121"/>
      <x/>
      <x v="1644"/>
    </i>
    <i>
      <x v="2122"/>
      <x/>
      <x v="1091"/>
    </i>
    <i>
      <x v="2123"/>
      <x v="1"/>
      <x v="642"/>
    </i>
    <i>
      <x v="2124"/>
      <x/>
      <x v="292"/>
    </i>
    <i>
      <x v="2125"/>
      <x v="1"/>
      <x v="1541"/>
    </i>
    <i>
      <x v="2126"/>
      <x v="1"/>
      <x v="1517"/>
    </i>
    <i>
      <x v="2127"/>
      <x v="1"/>
      <x v="525"/>
    </i>
    <i>
      <x v="2128"/>
      <x/>
      <x v="2191"/>
    </i>
    <i>
      <x v="2129"/>
      <x/>
      <x v="121"/>
    </i>
    <i>
      <x v="2130"/>
      <x v="1"/>
      <x v="2244"/>
    </i>
    <i>
      <x v="2131"/>
      <x/>
      <x v="1984"/>
    </i>
    <i>
      <x v="2132"/>
      <x v="1"/>
      <x v="1488"/>
    </i>
    <i>
      <x v="2133"/>
      <x v="1"/>
      <x v="1593"/>
    </i>
    <i>
      <x v="2134"/>
      <x v="2"/>
      <x v="626"/>
    </i>
    <i>
      <x v="2135"/>
      <x v="3"/>
      <x v="1539"/>
    </i>
    <i>
      <x v="2136"/>
      <x v="1"/>
      <x v="1898"/>
    </i>
    <i>
      <x v="2137"/>
      <x/>
      <x v="1730"/>
    </i>
    <i>
      <x v="2138"/>
      <x v="1"/>
      <x v="1076"/>
    </i>
    <i>
      <x v="2139"/>
      <x v="3"/>
      <x v="1638"/>
    </i>
    <i>
      <x v="2140"/>
      <x/>
      <x v="1804"/>
    </i>
    <i>
      <x v="2141"/>
      <x/>
      <x v="1150"/>
    </i>
    <i>
      <x v="2142"/>
      <x/>
      <x v="64"/>
    </i>
    <i>
      <x v="2143"/>
      <x v="1"/>
      <x v="1317"/>
    </i>
    <i>
      <x v="2144"/>
      <x/>
      <x v="201"/>
    </i>
    <i>
      <x v="2145"/>
      <x/>
      <x v="959"/>
    </i>
    <i>
      <x v="2146"/>
      <x v="1"/>
      <x v="2039"/>
    </i>
    <i>
      <x v="2147"/>
      <x v="1"/>
      <x v="136"/>
    </i>
    <i>
      <x v="2148"/>
      <x v="1"/>
      <x v="209"/>
    </i>
    <i>
      <x v="2149"/>
      <x v="3"/>
      <x v="887"/>
    </i>
    <i>
      <x v="2150"/>
      <x v="1"/>
      <x v="1224"/>
    </i>
    <i>
      <x v="2151"/>
      <x/>
      <x v="2077"/>
    </i>
    <i>
      <x v="2152"/>
      <x v="3"/>
      <x v="2009"/>
    </i>
    <i>
      <x v="2153"/>
      <x/>
      <x v="546"/>
    </i>
    <i>
      <x v="2154"/>
      <x v="3"/>
      <x v="1117"/>
    </i>
    <i>
      <x v="2155"/>
      <x v="3"/>
      <x v="1020"/>
    </i>
    <i>
      <x v="2156"/>
      <x v="1"/>
      <x v="1395"/>
    </i>
    <i>
      <x v="2157"/>
      <x v="1"/>
      <x v="938"/>
    </i>
    <i>
      <x v="2158"/>
      <x v="3"/>
      <x v="870"/>
    </i>
    <i>
      <x v="2159"/>
      <x v="1"/>
      <x v="995"/>
    </i>
    <i>
      <x v="2160"/>
      <x/>
      <x v="2149"/>
    </i>
    <i>
      <x v="2161"/>
      <x/>
      <x v="1761"/>
    </i>
    <i>
      <x v="2162"/>
      <x/>
      <x v="2"/>
    </i>
    <i>
      <x v="2163"/>
      <x v="3"/>
      <x v="1188"/>
    </i>
    <i>
      <x v="2164"/>
      <x/>
      <x v="1957"/>
    </i>
    <i>
      <x v="2165"/>
      <x/>
      <x v="2208"/>
    </i>
    <i>
      <x v="2166"/>
      <x/>
      <x v="1618"/>
    </i>
    <i>
      <x v="2167"/>
      <x v="3"/>
      <x v="1755"/>
    </i>
    <i>
      <x v="2168"/>
      <x v="3"/>
      <x v="518"/>
    </i>
    <i>
      <x v="2169"/>
      <x/>
      <x v="1187"/>
    </i>
    <i>
      <x v="2170"/>
      <x/>
      <x v="1986"/>
    </i>
    <i>
      <x v="2171"/>
      <x v="3"/>
      <x v="899"/>
    </i>
    <i>
      <x v="2172"/>
      <x v="3"/>
      <x v="1236"/>
    </i>
    <i>
      <x v="2173"/>
      <x/>
      <x v="1348"/>
    </i>
    <i>
      <x v="2174"/>
      <x v="3"/>
      <x v="520"/>
    </i>
    <i>
      <x v="2175"/>
      <x v="3"/>
      <x v="2020"/>
    </i>
    <i>
      <x v="2176"/>
      <x v="3"/>
      <x v="556"/>
    </i>
    <i>
      <x v="2177"/>
      <x/>
      <x v="917"/>
    </i>
    <i>
      <x v="2178"/>
      <x v="3"/>
      <x v="790"/>
    </i>
    <i>
      <x v="2179"/>
      <x v="3"/>
      <x v="552"/>
    </i>
    <i>
      <x v="2180"/>
      <x v="2"/>
      <x v="1478"/>
    </i>
    <i>
      <x v="2181"/>
      <x/>
      <x v="671"/>
    </i>
    <i>
      <x v="2182"/>
      <x/>
      <x v="146"/>
    </i>
    <i>
      <x v="2183"/>
      <x v="3"/>
      <x v="912"/>
    </i>
    <i>
      <x v="2184"/>
      <x/>
      <x v="958"/>
    </i>
    <i>
      <x v="2185"/>
      <x/>
      <x v="2167"/>
    </i>
    <i>
      <x v="2186"/>
      <x v="3"/>
      <x v="1463"/>
    </i>
    <i>
      <x v="2187"/>
      <x/>
      <x v="1034"/>
    </i>
    <i>
      <x v="2188"/>
      <x v="2"/>
      <x v="1487"/>
    </i>
    <i>
      <x v="2189"/>
      <x v="3"/>
      <x v="1958"/>
    </i>
    <i>
      <x v="2190"/>
      <x v="3"/>
      <x v="575"/>
    </i>
    <i>
      <x v="2191"/>
      <x v="3"/>
      <x v="144"/>
    </i>
    <i>
      <x v="2192"/>
      <x v="3"/>
      <x v="303"/>
    </i>
    <i>
      <x v="2193"/>
      <x v="3"/>
      <x v="859"/>
    </i>
    <i>
      <x v="2194"/>
      <x v="1"/>
      <x v="2131"/>
    </i>
    <i>
      <x v="2195"/>
      <x v="3"/>
      <x v="1658"/>
    </i>
    <i>
      <x v="2196"/>
      <x v="1"/>
      <x v="2075"/>
    </i>
    <i>
      <x v="2197"/>
      <x/>
      <x v="246"/>
    </i>
    <i>
      <x v="2198"/>
      <x v="1"/>
      <x v="1641"/>
    </i>
    <i>
      <x v="2199"/>
      <x v="1"/>
      <x v="2238"/>
    </i>
    <i>
      <x v="2200"/>
      <x v="3"/>
      <x v="685"/>
    </i>
    <i>
      <x v="2201"/>
      <x/>
      <x v="2207"/>
    </i>
    <i>
      <x v="2202"/>
      <x v="3"/>
      <x v="624"/>
    </i>
    <i>
      <x v="2203"/>
      <x v="1"/>
      <x v="1057"/>
    </i>
    <i>
      <x v="2204"/>
      <x v="3"/>
      <x v="761"/>
    </i>
    <i>
      <x v="2205"/>
      <x v="3"/>
      <x v="1481"/>
    </i>
    <i>
      <x v="2206"/>
      <x/>
      <x v="688"/>
    </i>
    <i>
      <x v="2207"/>
      <x v="3"/>
      <x v="282"/>
    </i>
    <i>
      <x v="2208"/>
      <x v="3"/>
      <x v="1049"/>
    </i>
    <i>
      <x v="2209"/>
      <x v="3"/>
      <x v="1854"/>
    </i>
    <i>
      <x v="2210"/>
      <x/>
      <x v="551"/>
    </i>
    <i>
      <x v="2211"/>
      <x/>
      <x v="614"/>
    </i>
    <i>
      <x v="2212"/>
      <x/>
      <x v="696"/>
    </i>
    <i>
      <x v="2213"/>
      <x v="3"/>
      <x v="1962"/>
    </i>
    <i>
      <x v="2214"/>
      <x v="3"/>
      <x v="2156"/>
    </i>
    <i>
      <x v="2215"/>
      <x v="3"/>
      <x v="1664"/>
    </i>
    <i>
      <x v="2216"/>
      <x/>
      <x v="1006"/>
    </i>
    <i>
      <x v="2217"/>
      <x/>
      <x v="2172"/>
    </i>
    <i>
      <x v="2218"/>
      <x/>
      <x v="1147"/>
    </i>
    <i>
      <x v="2219"/>
      <x/>
      <x v="2145"/>
    </i>
    <i>
      <x v="2220"/>
      <x v="1"/>
      <x v="1312"/>
    </i>
    <i>
      <x v="2221"/>
      <x/>
      <x/>
    </i>
    <i>
      <x v="2222"/>
      <x v="3"/>
      <x v="2150"/>
    </i>
    <i>
      <x v="2223"/>
      <x v="3"/>
      <x v="435"/>
    </i>
    <i>
      <x v="2224"/>
      <x/>
      <x v="598"/>
    </i>
    <i>
      <x v="2225"/>
      <x v="1"/>
      <x v="1672"/>
    </i>
    <i>
      <x v="2226"/>
      <x/>
      <x v="730"/>
    </i>
    <i>
      <x v="2227"/>
      <x/>
      <x v="1085"/>
    </i>
    <i>
      <x v="2228"/>
      <x v="1"/>
      <x v="609"/>
    </i>
    <i>
      <x v="2229"/>
      <x/>
      <x v="2198"/>
    </i>
    <i>
      <x v="2230"/>
      <x v="3"/>
      <x v="1845"/>
    </i>
    <i>
      <x v="2231"/>
      <x v="3"/>
      <x v="70"/>
    </i>
    <i>
      <x v="2232"/>
      <x/>
      <x v="1501"/>
    </i>
    <i>
      <x v="2233"/>
      <x/>
      <x v="1434"/>
    </i>
    <i>
      <x v="2234"/>
      <x v="3"/>
      <x v="1154"/>
    </i>
    <i>
      <x v="2235"/>
      <x v="2"/>
      <x v="1889"/>
    </i>
    <i>
      <x v="2236"/>
      <x v="3"/>
      <x v="2106"/>
    </i>
    <i>
      <x v="2237"/>
      <x v="3"/>
      <x v="1127"/>
    </i>
    <i>
      <x v="2238"/>
      <x/>
      <x v="1659"/>
    </i>
    <i>
      <x v="2239"/>
      <x v="3"/>
      <x v="1268"/>
    </i>
    <i>
      <x v="2240"/>
      <x v="1"/>
      <x v="1214"/>
    </i>
    <i>
      <x v="2241"/>
      <x v="3"/>
      <x v="1502"/>
    </i>
    <i>
      <x v="2242"/>
      <x/>
      <x v="603"/>
    </i>
    <i>
      <x v="2243"/>
      <x v="1"/>
      <x v="279"/>
    </i>
    <i>
      <x v="2244"/>
      <x v="3"/>
      <x v="1558"/>
    </i>
    <i>
      <x v="2245"/>
      <x/>
      <x v="828"/>
    </i>
    <i>
      <x v="2246"/>
      <x v="2"/>
      <x v="1278"/>
    </i>
    <i>
      <x v="2247"/>
      <x/>
      <x v="1816"/>
    </i>
    <i>
      <x v="2248"/>
      <x/>
      <x v="148"/>
    </i>
    <i>
      <x v="2249"/>
      <x v="1"/>
      <x v="1000"/>
    </i>
    <i>
      <x v="2250"/>
      <x/>
      <x v="431"/>
    </i>
    <i>
      <x v="2251"/>
      <x v="1"/>
      <x v="1382"/>
    </i>
    <i>
      <x v="2252"/>
      <x/>
      <x v="227"/>
    </i>
    <i>
      <x v="2253"/>
      <x/>
      <x v="242"/>
    </i>
    <i>
      <x v="2254"/>
      <x v="1"/>
      <x v="126"/>
    </i>
    <i>
      <x v="2255"/>
      <x v="1"/>
      <x v="595"/>
    </i>
    <i>
      <x v="2256"/>
      <x v="3"/>
      <x v="1674"/>
    </i>
    <i>
      <x v="2257"/>
      <x/>
      <x v="1580"/>
    </i>
    <i>
      <x v="2258"/>
      <x v="3"/>
      <x v="898"/>
    </i>
  </rowItems>
  <colItems count="1">
    <i/>
  </colItems>
  <formats count="6">
    <format dxfId="4845">
      <pivotArea field="1" type="button" dataOnly="0" labelOnly="1" outline="0" axis="axisRow" fieldPosition="0"/>
    </format>
    <format dxfId="4846">
      <pivotArea field="8" type="button" dataOnly="0" labelOnly="1" outline="0" axis="axisRow" fieldPosition="1"/>
    </format>
    <format dxfId="4847">
      <pivotArea field="12" type="button" dataOnly="0" labelOnly="1" outline="0" axis="axisRow" fieldPosition="2"/>
    </format>
    <format dxfId="4848">
      <pivotArea field="1" type="button" dataOnly="0" labelOnly="1" outline="0" axis="axisRow" fieldPosition="0"/>
    </format>
    <format dxfId="4849">
      <pivotArea field="8" type="button" dataOnly="0" labelOnly="1" outline="0" axis="axisRow" fieldPosition="1"/>
    </format>
    <format dxfId="4850">
      <pivotArea field="12" type="button" dataOnly="0" labelOnly="1" outline="0" axis="axisRow" fieldPosition="2"/>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BDDD90F3-72DF-4392-8B7D-735EC19C7C99}" name="PivotTable19" cacheId="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N10:O13" firstHeaderRow="1" firstDataRow="1" firstDataCol="1"/>
  <pivotFields count="16">
    <pivotField numFmtId="14" showAll="0">
      <items count="788">
        <item x="0"/>
        <item x="28"/>
        <item x="55"/>
        <item x="85"/>
        <item x="114"/>
        <item x="144"/>
        <item x="172"/>
        <item x="203"/>
        <item x="232"/>
        <item x="260"/>
        <item x="288"/>
        <item x="315"/>
        <item x="11"/>
        <item x="12"/>
        <item x="13"/>
        <item x="14"/>
        <item x="15"/>
        <item x="16"/>
        <item x="17"/>
        <item x="18"/>
        <item x="19"/>
        <item x="20"/>
        <item x="21"/>
        <item x="22"/>
        <item x="23"/>
        <item x="24"/>
        <item x="25"/>
        <item x="26"/>
        <item x="27"/>
        <item x="29"/>
        <item x="56"/>
        <item x="86"/>
        <item x="115"/>
        <item x="145"/>
        <item x="173"/>
        <item x="204"/>
        <item x="233"/>
        <item x="261"/>
        <item x="289"/>
        <item x="316"/>
        <item x="39"/>
        <item x="40"/>
        <item x="41"/>
        <item x="42"/>
        <item x="43"/>
        <item x="44"/>
        <item x="45"/>
        <item x="46"/>
        <item x="47"/>
        <item x="48"/>
        <item x="49"/>
        <item x="50"/>
        <item x="51"/>
        <item x="52"/>
        <item x="53"/>
        <item x="54"/>
        <item x="1"/>
        <item x="30"/>
        <item x="57"/>
        <item x="87"/>
        <item x="116"/>
        <item x="146"/>
        <item x="174"/>
        <item x="205"/>
        <item x="234"/>
        <item x="262"/>
        <item x="317"/>
        <item x="66"/>
        <item x="67"/>
        <item x="68"/>
        <item x="69"/>
        <item x="70"/>
        <item x="71"/>
        <item x="72"/>
        <item x="73"/>
        <item x="74"/>
        <item x="75"/>
        <item x="76"/>
        <item x="77"/>
        <item x="78"/>
        <item x="79"/>
        <item x="80"/>
        <item x="81"/>
        <item x="82"/>
        <item x="83"/>
        <item x="84"/>
        <item x="2"/>
        <item x="31"/>
        <item x="58"/>
        <item x="88"/>
        <item x="117"/>
        <item x="147"/>
        <item x="175"/>
        <item x="235"/>
        <item x="263"/>
        <item x="290"/>
        <item x="318"/>
        <item x="96"/>
        <item x="97"/>
        <item x="98"/>
        <item x="99"/>
        <item x="100"/>
        <item x="101"/>
        <item x="102"/>
        <item x="103"/>
        <item x="104"/>
        <item x="105"/>
        <item x="106"/>
        <item x="107"/>
        <item x="108"/>
        <item x="109"/>
        <item x="110"/>
        <item x="111"/>
        <item x="112"/>
        <item x="113"/>
        <item x="3"/>
        <item x="32"/>
        <item x="59"/>
        <item x="148"/>
        <item x="176"/>
        <item x="206"/>
        <item x="236"/>
        <item x="264"/>
        <item x="291"/>
        <item x="319"/>
        <item x="125"/>
        <item x="126"/>
        <item x="127"/>
        <item x="128"/>
        <item x="129"/>
        <item x="130"/>
        <item x="131"/>
        <item x="132"/>
        <item x="133"/>
        <item x="134"/>
        <item x="135"/>
        <item x="136"/>
        <item x="137"/>
        <item x="138"/>
        <item x="139"/>
        <item x="140"/>
        <item x="141"/>
        <item x="142"/>
        <item x="143"/>
        <item x="4"/>
        <item x="33"/>
        <item x="60"/>
        <item x="89"/>
        <item x="118"/>
        <item x="177"/>
        <item x="207"/>
        <item x="237"/>
        <item x="265"/>
        <item x="292"/>
        <item x="320"/>
        <item x="155"/>
        <item x="156"/>
        <item x="157"/>
        <item x="158"/>
        <item x="159"/>
        <item x="160"/>
        <item x="161"/>
        <item x="162"/>
        <item x="163"/>
        <item x="164"/>
        <item x="165"/>
        <item x="166"/>
        <item x="167"/>
        <item x="168"/>
        <item x="169"/>
        <item x="170"/>
        <item x="171"/>
        <item x="5"/>
        <item x="34"/>
        <item x="61"/>
        <item x="90"/>
        <item x="119"/>
        <item x="149"/>
        <item x="178"/>
        <item x="208"/>
        <item x="238"/>
        <item x="266"/>
        <item x="293"/>
        <item x="321"/>
        <item x="184"/>
        <item x="185"/>
        <item x="186"/>
        <item x="187"/>
        <item x="188"/>
        <item x="189"/>
        <item x="190"/>
        <item x="191"/>
        <item x="192"/>
        <item x="193"/>
        <item x="194"/>
        <item x="195"/>
        <item x="196"/>
        <item x="197"/>
        <item x="198"/>
        <item x="199"/>
        <item x="200"/>
        <item x="201"/>
        <item x="202"/>
        <item x="6"/>
        <item x="35"/>
        <item x="62"/>
        <item x="91"/>
        <item x="120"/>
        <item x="150"/>
        <item x="179"/>
        <item x="209"/>
        <item x="239"/>
        <item x="267"/>
        <item x="294"/>
        <item x="322"/>
        <item x="214"/>
        <item x="215"/>
        <item x="216"/>
        <item x="217"/>
        <item x="218"/>
        <item x="219"/>
        <item x="220"/>
        <item x="221"/>
        <item x="222"/>
        <item x="223"/>
        <item x="224"/>
        <item x="225"/>
        <item x="226"/>
        <item x="227"/>
        <item x="228"/>
        <item x="229"/>
        <item x="230"/>
        <item x="231"/>
        <item x="7"/>
        <item x="63"/>
        <item x="92"/>
        <item x="121"/>
        <item x="151"/>
        <item x="180"/>
        <item x="210"/>
        <item x="268"/>
        <item x="295"/>
        <item x="323"/>
        <item x="242"/>
        <item x="243"/>
        <item x="244"/>
        <item x="245"/>
        <item x="246"/>
        <item x="247"/>
        <item x="248"/>
        <item x="249"/>
        <item x="250"/>
        <item x="251"/>
        <item x="252"/>
        <item x="253"/>
        <item x="254"/>
        <item x="255"/>
        <item x="256"/>
        <item x="257"/>
        <item x="258"/>
        <item x="259"/>
        <item x="8"/>
        <item x="36"/>
        <item x="64"/>
        <item x="93"/>
        <item x="122"/>
        <item x="152"/>
        <item x="181"/>
        <item x="211"/>
        <item x="240"/>
        <item x="269"/>
        <item x="296"/>
        <item x="324"/>
        <item x="272"/>
        <item x="273"/>
        <item x="274"/>
        <item x="275"/>
        <item x="276"/>
        <item x="277"/>
        <item x="278"/>
        <item x="279"/>
        <item x="280"/>
        <item x="281"/>
        <item x="282"/>
        <item x="283"/>
        <item x="284"/>
        <item x="285"/>
        <item x="286"/>
        <item x="287"/>
        <item x="9"/>
        <item x="37"/>
        <item x="94"/>
        <item x="123"/>
        <item x="153"/>
        <item x="182"/>
        <item x="212"/>
        <item x="270"/>
        <item x="297"/>
        <item x="325"/>
        <item x="299"/>
        <item x="300"/>
        <item x="301"/>
        <item x="302"/>
        <item x="303"/>
        <item x="304"/>
        <item x="305"/>
        <item x="306"/>
        <item x="307"/>
        <item x="308"/>
        <item x="309"/>
        <item x="310"/>
        <item x="311"/>
        <item x="312"/>
        <item x="313"/>
        <item x="314"/>
        <item x="10"/>
        <item x="38"/>
        <item x="65"/>
        <item x="95"/>
        <item x="124"/>
        <item x="154"/>
        <item x="183"/>
        <item x="213"/>
        <item x="241"/>
        <item x="271"/>
        <item x="298"/>
        <item x="326"/>
        <item x="327"/>
        <item x="328"/>
        <item x="329"/>
        <item x="330"/>
        <item x="331"/>
        <item x="332"/>
        <item x="333"/>
        <item x="334"/>
        <item x="335"/>
        <item x="336"/>
        <item x="337"/>
        <item x="338"/>
        <item x="339"/>
        <item x="340"/>
        <item x="341"/>
        <item x="342"/>
        <item x="343"/>
        <item x="344"/>
        <item x="345"/>
        <item x="372"/>
        <item x="422"/>
        <item x="450"/>
        <item x="477"/>
        <item x="505"/>
        <item x="589"/>
        <item x="643"/>
        <item x="356"/>
        <item x="357"/>
        <item x="358"/>
        <item x="359"/>
        <item x="360"/>
        <item x="361"/>
        <item x="362"/>
        <item x="363"/>
        <item x="364"/>
        <item x="365"/>
        <item x="366"/>
        <item x="367"/>
        <item x="368"/>
        <item x="369"/>
        <item x="370"/>
        <item x="371"/>
        <item x="373"/>
        <item x="399"/>
        <item x="423"/>
        <item x="478"/>
        <item x="534"/>
        <item x="563"/>
        <item x="590"/>
        <item x="644"/>
        <item x="382"/>
        <item x="383"/>
        <item x="384"/>
        <item x="385"/>
        <item x="386"/>
        <item x="387"/>
        <item x="388"/>
        <item x="389"/>
        <item x="390"/>
        <item x="391"/>
        <item x="392"/>
        <item x="393"/>
        <item x="394"/>
        <item x="395"/>
        <item x="396"/>
        <item x="397"/>
        <item x="398"/>
        <item x="346"/>
        <item x="374"/>
        <item x="400"/>
        <item x="424"/>
        <item x="451"/>
        <item x="479"/>
        <item x="506"/>
        <item x="535"/>
        <item x="564"/>
        <item x="591"/>
        <item x="645"/>
        <item x="409"/>
        <item x="410"/>
        <item x="411"/>
        <item x="412"/>
        <item x="413"/>
        <item x="414"/>
        <item x="415"/>
        <item x="416"/>
        <item x="417"/>
        <item x="418"/>
        <item x="419"/>
        <item x="420"/>
        <item x="421"/>
        <item x="347"/>
        <item x="401"/>
        <item x="425"/>
        <item x="480"/>
        <item x="507"/>
        <item x="536"/>
        <item x="565"/>
        <item x="592"/>
        <item x="618"/>
        <item x="646"/>
        <item x="433"/>
        <item x="434"/>
        <item x="435"/>
        <item x="436"/>
        <item x="437"/>
        <item x="438"/>
        <item x="439"/>
        <item x="440"/>
        <item x="441"/>
        <item x="442"/>
        <item x="443"/>
        <item x="444"/>
        <item x="445"/>
        <item x="446"/>
        <item x="447"/>
        <item x="448"/>
        <item x="449"/>
        <item x="348"/>
        <item x="375"/>
        <item x="402"/>
        <item x="426"/>
        <item x="452"/>
        <item x="481"/>
        <item x="508"/>
        <item x="537"/>
        <item x="566"/>
        <item x="593"/>
        <item x="460"/>
        <item x="461"/>
        <item x="462"/>
        <item x="463"/>
        <item x="464"/>
        <item x="465"/>
        <item x="466"/>
        <item x="467"/>
        <item x="468"/>
        <item x="469"/>
        <item x="470"/>
        <item x="471"/>
        <item x="472"/>
        <item x="473"/>
        <item x="474"/>
        <item x="475"/>
        <item x="476"/>
        <item x="349"/>
        <item x="376"/>
        <item x="403"/>
        <item x="427"/>
        <item x="453"/>
        <item x="482"/>
        <item x="509"/>
        <item x="538"/>
        <item x="567"/>
        <item x="594"/>
        <item x="619"/>
        <item x="647"/>
        <item x="488"/>
        <item x="489"/>
        <item x="490"/>
        <item x="491"/>
        <item x="492"/>
        <item x="493"/>
        <item x="494"/>
        <item x="495"/>
        <item x="496"/>
        <item x="497"/>
        <item x="498"/>
        <item x="499"/>
        <item x="500"/>
        <item x="501"/>
        <item x="502"/>
        <item x="503"/>
        <item x="504"/>
        <item x="350"/>
        <item x="404"/>
        <item x="428"/>
        <item x="454"/>
        <item x="483"/>
        <item x="510"/>
        <item x="539"/>
        <item x="568"/>
        <item x="595"/>
        <item x="620"/>
        <item x="648"/>
        <item x="516"/>
        <item x="517"/>
        <item x="518"/>
        <item x="519"/>
        <item x="520"/>
        <item x="521"/>
        <item x="522"/>
        <item x="523"/>
        <item x="524"/>
        <item x="525"/>
        <item x="526"/>
        <item x="527"/>
        <item x="528"/>
        <item x="529"/>
        <item x="530"/>
        <item x="531"/>
        <item x="532"/>
        <item x="533"/>
        <item x="351"/>
        <item x="377"/>
        <item x="405"/>
        <item x="429"/>
        <item x="455"/>
        <item x="484"/>
        <item x="511"/>
        <item x="540"/>
        <item x="569"/>
        <item x="596"/>
        <item x="621"/>
        <item x="649"/>
        <item x="545"/>
        <item x="546"/>
        <item x="547"/>
        <item x="548"/>
        <item x="549"/>
        <item x="550"/>
        <item x="551"/>
        <item x="552"/>
        <item x="553"/>
        <item x="554"/>
        <item x="555"/>
        <item x="556"/>
        <item x="557"/>
        <item x="558"/>
        <item x="559"/>
        <item x="560"/>
        <item x="561"/>
        <item x="562"/>
        <item x="352"/>
        <item x="378"/>
        <item x="406"/>
        <item x="430"/>
        <item x="456"/>
        <item x="485"/>
        <item x="512"/>
        <item x="541"/>
        <item x="570"/>
        <item x="597"/>
        <item x="622"/>
        <item x="573"/>
        <item x="574"/>
        <item x="575"/>
        <item x="576"/>
        <item x="577"/>
        <item x="578"/>
        <item x="579"/>
        <item x="580"/>
        <item x="581"/>
        <item x="582"/>
        <item x="583"/>
        <item x="584"/>
        <item x="585"/>
        <item x="586"/>
        <item x="587"/>
        <item x="588"/>
        <item x="353"/>
        <item x="379"/>
        <item x="407"/>
        <item x="457"/>
        <item x="513"/>
        <item x="542"/>
        <item x="571"/>
        <item x="598"/>
        <item x="623"/>
        <item x="650"/>
        <item x="601"/>
        <item x="602"/>
        <item x="603"/>
        <item x="604"/>
        <item x="605"/>
        <item x="606"/>
        <item x="607"/>
        <item x="608"/>
        <item x="609"/>
        <item x="610"/>
        <item x="611"/>
        <item x="612"/>
        <item x="613"/>
        <item x="614"/>
        <item x="615"/>
        <item x="616"/>
        <item x="617"/>
        <item x="354"/>
        <item x="380"/>
        <item x="408"/>
        <item x="431"/>
        <item x="458"/>
        <item x="486"/>
        <item x="514"/>
        <item x="543"/>
        <item x="599"/>
        <item x="624"/>
        <item x="651"/>
        <item x="626"/>
        <item x="627"/>
        <item x="628"/>
        <item x="629"/>
        <item x="630"/>
        <item x="631"/>
        <item x="632"/>
        <item x="633"/>
        <item x="634"/>
        <item x="635"/>
        <item x="636"/>
        <item x="637"/>
        <item x="638"/>
        <item x="639"/>
        <item x="640"/>
        <item x="641"/>
        <item x="642"/>
        <item x="355"/>
        <item x="381"/>
        <item x="432"/>
        <item x="459"/>
        <item x="487"/>
        <item x="515"/>
        <item x="544"/>
        <item x="572"/>
        <item x="600"/>
        <item x="625"/>
        <item x="652"/>
        <item x="653"/>
        <item x="654"/>
        <item x="655"/>
        <item x="656"/>
        <item x="657"/>
        <item x="658"/>
        <item x="659"/>
        <item x="660"/>
        <item x="661"/>
        <item x="662"/>
        <item x="663"/>
        <item x="664"/>
        <item x="665"/>
        <item x="666"/>
        <item x="667"/>
        <item x="668"/>
        <item x="669"/>
        <item x="670"/>
        <item x="699"/>
        <item x="727"/>
        <item x="758"/>
        <item x="786"/>
        <item x="682"/>
        <item x="683"/>
        <item x="684"/>
        <item x="685"/>
        <item x="686"/>
        <item x="687"/>
        <item x="688"/>
        <item x="689"/>
        <item x="690"/>
        <item x="691"/>
        <item x="692"/>
        <item x="693"/>
        <item x="694"/>
        <item x="695"/>
        <item x="696"/>
        <item x="697"/>
        <item x="698"/>
        <item x="671"/>
        <item x="700"/>
        <item x="728"/>
        <item x="759"/>
        <item x="711"/>
        <item x="712"/>
        <item x="713"/>
        <item x="714"/>
        <item x="715"/>
        <item x="716"/>
        <item x="717"/>
        <item x="718"/>
        <item x="719"/>
        <item x="720"/>
        <item x="721"/>
        <item x="722"/>
        <item x="723"/>
        <item x="724"/>
        <item x="725"/>
        <item x="726"/>
        <item x="672"/>
        <item x="701"/>
        <item x="729"/>
        <item x="760"/>
        <item x="739"/>
        <item x="740"/>
        <item x="741"/>
        <item x="742"/>
        <item x="743"/>
        <item x="744"/>
        <item x="745"/>
        <item x="746"/>
        <item x="747"/>
        <item x="748"/>
        <item x="749"/>
        <item x="750"/>
        <item x="751"/>
        <item x="752"/>
        <item x="753"/>
        <item x="754"/>
        <item x="755"/>
        <item x="756"/>
        <item x="757"/>
        <item x="673"/>
        <item x="702"/>
        <item x="730"/>
        <item x="761"/>
        <item x="769"/>
        <item x="770"/>
        <item x="771"/>
        <item x="772"/>
        <item x="773"/>
        <item x="774"/>
        <item x="775"/>
        <item x="776"/>
        <item x="777"/>
        <item x="778"/>
        <item x="779"/>
        <item x="780"/>
        <item x="781"/>
        <item x="782"/>
        <item x="783"/>
        <item x="784"/>
        <item x="785"/>
        <item x="674"/>
        <item x="703"/>
        <item x="731"/>
        <item x="762"/>
        <item x="675"/>
        <item x="704"/>
        <item x="732"/>
        <item x="763"/>
        <item x="676"/>
        <item x="705"/>
        <item x="733"/>
        <item x="764"/>
        <item x="677"/>
        <item x="706"/>
        <item x="734"/>
        <item x="765"/>
        <item x="678"/>
        <item x="707"/>
        <item x="735"/>
        <item x="766"/>
        <item x="679"/>
        <item x="708"/>
        <item x="736"/>
        <item x="767"/>
        <item x="680"/>
        <item x="709"/>
        <item x="737"/>
        <item x="681"/>
        <item x="710"/>
        <item x="738"/>
        <item x="768"/>
        <item t="default"/>
      </items>
    </pivotField>
    <pivotField dataField="1" showAll="0"/>
    <pivotField showAll="0"/>
    <pivotField showAll="0"/>
    <pivotField showAll="0"/>
    <pivotField showAll="0"/>
    <pivotField showAll="0"/>
    <pivotField showAll="0"/>
    <pivotField showAll="0"/>
    <pivotField showAll="0"/>
    <pivotField showAll="0"/>
    <pivotField axis="axisRow" showAll="0">
      <items count="3">
        <item x="1"/>
        <item x="0"/>
        <item t="default"/>
      </items>
    </pivotField>
    <pivotField showAll="0"/>
    <pivotField showAll="0" defaultSubtotal="0"/>
    <pivotField showAll="0" defaultSubtotal="0"/>
    <pivotField showAll="0" defaultSubtotal="0">
      <items count="5">
        <item x="0"/>
        <item x="1"/>
        <item x="2"/>
        <item x="3"/>
        <item x="4"/>
      </items>
    </pivotField>
  </pivotFields>
  <rowFields count="1">
    <field x="11"/>
  </rowFields>
  <rowItems count="3">
    <i>
      <x/>
    </i>
    <i>
      <x v="1"/>
    </i>
    <i t="grand">
      <x/>
    </i>
  </rowItems>
  <colItems count="1">
    <i/>
  </colItems>
  <dataFields count="1">
    <dataField name="Nº Transactions" fld="1" subtotal="count" baseField="11" baseItem="0"/>
  </dataFields>
  <formats count="8">
    <format dxfId="7133">
      <pivotArea field="11" type="button" dataOnly="0" labelOnly="1" outline="0" axis="axisRow" fieldPosition="0"/>
    </format>
    <format dxfId="7132">
      <pivotArea dataOnly="0" labelOnly="1" outline="0" axis="axisValues" fieldPosition="0"/>
    </format>
    <format dxfId="7131">
      <pivotArea grandRow="1" outline="0" collapsedLevelsAreSubtotals="1" fieldPosition="0"/>
    </format>
    <format dxfId="7130">
      <pivotArea dataOnly="0" labelOnly="1" grandRow="1" outline="0" fieldPosition="0"/>
    </format>
    <format dxfId="7129">
      <pivotArea field="11" type="button" dataOnly="0" labelOnly="1" outline="0" axis="axisRow" fieldPosition="0"/>
    </format>
    <format dxfId="7128">
      <pivotArea dataOnly="0" labelOnly="1" outline="0" axis="axisValues" fieldPosition="0"/>
    </format>
    <format dxfId="7127">
      <pivotArea grandRow="1" outline="0" collapsedLevelsAreSubtotals="1" fieldPosition="0"/>
    </format>
    <format dxfId="7126">
      <pivotArea dataOnly="0" labelOnly="1" grandRow="1" outline="0" fieldPosition="0"/>
    </format>
  </formats>
  <chartFormats count="5">
    <chartFormat chart="20" format="0"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0C9D64B9-AA7F-4ADF-960C-6E9A8BB07748}" name="PivotTable2" cacheId="1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B10:C13" firstHeaderRow="1" firstDataRow="1" firstDataCol="1"/>
  <pivotFields count="15">
    <pivotField numFmtId="14" showAll="0">
      <items count="15">
        <item x="0"/>
        <item x="1"/>
        <item x="2"/>
        <item x="3"/>
        <item x="4"/>
        <item x="5"/>
        <item x="6"/>
        <item x="7"/>
        <item x="8"/>
        <item x="9"/>
        <item x="10"/>
        <item x="11"/>
        <item x="12"/>
        <item x="13"/>
        <item t="default"/>
      </items>
    </pivotField>
    <pivotField dataField="1" showAll="0"/>
    <pivotField showAll="0">
      <items count="4">
        <item x="0"/>
        <item x="1"/>
        <item x="2"/>
        <item t="default"/>
      </items>
    </pivotField>
    <pivotField showAll="0"/>
    <pivotField showAll="0">
      <items count="5">
        <item x="2"/>
        <item x="1"/>
        <item x="0"/>
        <item x="3"/>
        <item t="default"/>
      </items>
    </pivotField>
    <pivotField showAll="0"/>
    <pivotField showAll="0">
      <items count="51">
        <item x="19"/>
        <item x="10"/>
        <item x="42"/>
        <item x="12"/>
        <item x="20"/>
        <item x="38"/>
        <item x="24"/>
        <item x="27"/>
        <item x="33"/>
        <item x="6"/>
        <item x="47"/>
        <item x="45"/>
        <item x="1"/>
        <item x="11"/>
        <item x="25"/>
        <item x="0"/>
        <item x="18"/>
        <item x="35"/>
        <item x="31"/>
        <item x="34"/>
        <item x="26"/>
        <item x="43"/>
        <item x="13"/>
        <item x="48"/>
        <item x="29"/>
        <item x="28"/>
        <item x="46"/>
        <item x="41"/>
        <item x="17"/>
        <item x="40"/>
        <item x="2"/>
        <item x="5"/>
        <item x="14"/>
        <item x="39"/>
        <item x="30"/>
        <item x="4"/>
        <item x="37"/>
        <item x="16"/>
        <item x="36"/>
        <item x="21"/>
        <item x="44"/>
        <item x="22"/>
        <item x="23"/>
        <item x="49"/>
        <item x="15"/>
        <item x="3"/>
        <item x="9"/>
        <item x="8"/>
        <item x="7"/>
        <item x="32"/>
        <item t="default"/>
      </items>
    </pivotField>
    <pivotField showAll="0">
      <items count="6">
        <item x="0"/>
        <item x="2"/>
        <item x="4"/>
        <item x="1"/>
        <item x="3"/>
        <item t="default"/>
      </items>
    </pivotField>
    <pivotField showAll="0"/>
    <pivotField showAll="0"/>
    <pivotField showAll="0"/>
    <pivotField axis="axisRow" showAll="0">
      <items count="3">
        <item x="1"/>
        <item x="0"/>
        <item t="default"/>
      </items>
    </pivotField>
    <pivotField showAll="0"/>
    <pivotField showAll="0" defaultSubtotal="0"/>
    <pivotField showAll="0" defaultSubtotal="0"/>
  </pivotFields>
  <rowFields count="1">
    <field x="11"/>
  </rowFields>
  <rowItems count="3">
    <i>
      <x/>
    </i>
    <i>
      <x v="1"/>
    </i>
    <i t="grand">
      <x/>
    </i>
  </rowItems>
  <colItems count="1">
    <i/>
  </colItems>
  <dataFields count="1">
    <dataField name="Nº Transactions" fld="1" subtotal="count" baseField="11" baseItem="0"/>
  </dataFields>
  <formats count="8">
    <format dxfId="4851">
      <pivotArea field="11" type="button" dataOnly="0" labelOnly="1" outline="0" axis="axisRow" fieldPosition="0"/>
    </format>
    <format dxfId="4852">
      <pivotArea dataOnly="0" labelOnly="1" outline="0" axis="axisValues" fieldPosition="0"/>
    </format>
    <format dxfId="4853">
      <pivotArea grandRow="1" outline="0" collapsedLevelsAreSubtotals="1" fieldPosition="0"/>
    </format>
    <format dxfId="4854">
      <pivotArea dataOnly="0" labelOnly="1" grandRow="1" outline="0" fieldPosition="0"/>
    </format>
    <format dxfId="4855">
      <pivotArea field="11" type="button" dataOnly="0" labelOnly="1" outline="0" axis="axisRow" fieldPosition="0"/>
    </format>
    <format dxfId="4856">
      <pivotArea dataOnly="0" labelOnly="1" outline="0" axis="axisValues" fieldPosition="0"/>
    </format>
    <format dxfId="4857">
      <pivotArea grandRow="1" outline="0" collapsedLevelsAreSubtotals="1" fieldPosition="0"/>
    </format>
    <format dxfId="4858">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A71B626C-1253-44F0-8812-08F2FC1D2B23}" name="PivotTable20" cacheId="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Nº Transactions">
  <location ref="T5:U2040" firstHeaderRow="1" firstDataRow="1" firstDataCol="2"/>
  <pivotFields count="16">
    <pivotField numFmtId="14" showAll="0">
      <items count="788">
        <item x="0"/>
        <item x="28"/>
        <item x="55"/>
        <item x="85"/>
        <item x="114"/>
        <item x="144"/>
        <item x="172"/>
        <item x="203"/>
        <item x="232"/>
        <item x="260"/>
        <item x="288"/>
        <item x="315"/>
        <item x="11"/>
        <item x="12"/>
        <item x="13"/>
        <item x="14"/>
        <item x="15"/>
        <item x="16"/>
        <item x="17"/>
        <item x="18"/>
        <item x="19"/>
        <item x="20"/>
        <item x="21"/>
        <item x="22"/>
        <item x="23"/>
        <item x="24"/>
        <item x="25"/>
        <item x="26"/>
        <item x="27"/>
        <item x="29"/>
        <item x="56"/>
        <item x="86"/>
        <item x="115"/>
        <item x="145"/>
        <item x="173"/>
        <item x="204"/>
        <item x="233"/>
        <item x="261"/>
        <item x="289"/>
        <item x="316"/>
        <item x="39"/>
        <item x="40"/>
        <item x="41"/>
        <item x="42"/>
        <item x="43"/>
        <item x="44"/>
        <item x="45"/>
        <item x="46"/>
        <item x="47"/>
        <item x="48"/>
        <item x="49"/>
        <item x="50"/>
        <item x="51"/>
        <item x="52"/>
        <item x="53"/>
        <item x="54"/>
        <item x="1"/>
        <item x="30"/>
        <item x="57"/>
        <item x="87"/>
        <item x="116"/>
        <item x="146"/>
        <item x="174"/>
        <item x="205"/>
        <item x="234"/>
        <item x="262"/>
        <item x="317"/>
        <item x="66"/>
        <item x="67"/>
        <item x="68"/>
        <item x="69"/>
        <item x="70"/>
        <item x="71"/>
        <item x="72"/>
        <item x="73"/>
        <item x="74"/>
        <item x="75"/>
        <item x="76"/>
        <item x="77"/>
        <item x="78"/>
        <item x="79"/>
        <item x="80"/>
        <item x="81"/>
        <item x="82"/>
        <item x="83"/>
        <item x="84"/>
        <item x="2"/>
        <item x="31"/>
        <item x="58"/>
        <item x="88"/>
        <item x="117"/>
        <item x="147"/>
        <item x="175"/>
        <item x="235"/>
        <item x="263"/>
        <item x="290"/>
        <item x="318"/>
        <item x="96"/>
        <item x="97"/>
        <item x="98"/>
        <item x="99"/>
        <item x="100"/>
        <item x="101"/>
        <item x="102"/>
        <item x="103"/>
        <item x="104"/>
        <item x="105"/>
        <item x="106"/>
        <item x="107"/>
        <item x="108"/>
        <item x="109"/>
        <item x="110"/>
        <item x="111"/>
        <item x="112"/>
        <item x="113"/>
        <item x="3"/>
        <item x="32"/>
        <item x="59"/>
        <item x="148"/>
        <item x="176"/>
        <item x="206"/>
        <item x="236"/>
        <item x="264"/>
        <item x="291"/>
        <item x="319"/>
        <item x="125"/>
        <item x="126"/>
        <item x="127"/>
        <item x="128"/>
        <item x="129"/>
        <item x="130"/>
        <item x="131"/>
        <item x="132"/>
        <item x="133"/>
        <item x="134"/>
        <item x="135"/>
        <item x="136"/>
        <item x="137"/>
        <item x="138"/>
        <item x="139"/>
        <item x="140"/>
        <item x="141"/>
        <item x="142"/>
        <item x="143"/>
        <item x="4"/>
        <item x="33"/>
        <item x="60"/>
        <item x="89"/>
        <item x="118"/>
        <item x="177"/>
        <item x="207"/>
        <item x="237"/>
        <item x="265"/>
        <item x="292"/>
        <item x="320"/>
        <item x="155"/>
        <item x="156"/>
        <item x="157"/>
        <item x="158"/>
        <item x="159"/>
        <item x="160"/>
        <item x="161"/>
        <item x="162"/>
        <item x="163"/>
        <item x="164"/>
        <item x="165"/>
        <item x="166"/>
        <item x="167"/>
        <item x="168"/>
        <item x="169"/>
        <item x="170"/>
        <item x="171"/>
        <item x="5"/>
        <item x="34"/>
        <item x="61"/>
        <item x="90"/>
        <item x="119"/>
        <item x="149"/>
        <item x="178"/>
        <item x="208"/>
        <item x="238"/>
        <item x="266"/>
        <item x="293"/>
        <item x="321"/>
        <item x="184"/>
        <item x="185"/>
        <item x="186"/>
        <item x="187"/>
        <item x="188"/>
        <item x="189"/>
        <item x="190"/>
        <item x="191"/>
        <item x="192"/>
        <item x="193"/>
        <item x="194"/>
        <item x="195"/>
        <item x="196"/>
        <item x="197"/>
        <item x="198"/>
        <item x="199"/>
        <item x="200"/>
        <item x="201"/>
        <item x="202"/>
        <item x="6"/>
        <item x="35"/>
        <item x="62"/>
        <item x="91"/>
        <item x="120"/>
        <item x="150"/>
        <item x="179"/>
        <item x="209"/>
        <item x="239"/>
        <item x="267"/>
        <item x="294"/>
        <item x="322"/>
        <item x="214"/>
        <item x="215"/>
        <item x="216"/>
        <item x="217"/>
        <item x="218"/>
        <item x="219"/>
        <item x="220"/>
        <item x="221"/>
        <item x="222"/>
        <item x="223"/>
        <item x="224"/>
        <item x="225"/>
        <item x="226"/>
        <item x="227"/>
        <item x="228"/>
        <item x="229"/>
        <item x="230"/>
        <item x="231"/>
        <item x="7"/>
        <item x="63"/>
        <item x="92"/>
        <item x="121"/>
        <item x="151"/>
        <item x="180"/>
        <item x="210"/>
        <item x="268"/>
        <item x="295"/>
        <item x="323"/>
        <item x="242"/>
        <item x="243"/>
        <item x="244"/>
        <item x="245"/>
        <item x="246"/>
        <item x="247"/>
        <item x="248"/>
        <item x="249"/>
        <item x="250"/>
        <item x="251"/>
        <item x="252"/>
        <item x="253"/>
        <item x="254"/>
        <item x="255"/>
        <item x="256"/>
        <item x="257"/>
        <item x="258"/>
        <item x="259"/>
        <item x="8"/>
        <item x="36"/>
        <item x="64"/>
        <item x="93"/>
        <item x="122"/>
        <item x="152"/>
        <item x="181"/>
        <item x="211"/>
        <item x="240"/>
        <item x="269"/>
        <item x="296"/>
        <item x="324"/>
        <item x="272"/>
        <item x="273"/>
        <item x="274"/>
        <item x="275"/>
        <item x="276"/>
        <item x="277"/>
        <item x="278"/>
        <item x="279"/>
        <item x="280"/>
        <item x="281"/>
        <item x="282"/>
        <item x="283"/>
        <item x="284"/>
        <item x="285"/>
        <item x="286"/>
        <item x="287"/>
        <item x="9"/>
        <item x="37"/>
        <item x="94"/>
        <item x="123"/>
        <item x="153"/>
        <item x="182"/>
        <item x="212"/>
        <item x="270"/>
        <item x="297"/>
        <item x="325"/>
        <item x="299"/>
        <item x="300"/>
        <item x="301"/>
        <item x="302"/>
        <item x="303"/>
        <item x="304"/>
        <item x="305"/>
        <item x="306"/>
        <item x="307"/>
        <item x="308"/>
        <item x="309"/>
        <item x="310"/>
        <item x="311"/>
        <item x="312"/>
        <item x="313"/>
        <item x="314"/>
        <item x="10"/>
        <item x="38"/>
        <item x="65"/>
        <item x="95"/>
        <item x="124"/>
        <item x="154"/>
        <item x="183"/>
        <item x="213"/>
        <item x="241"/>
        <item x="271"/>
        <item x="298"/>
        <item x="326"/>
        <item x="327"/>
        <item x="328"/>
        <item x="329"/>
        <item x="330"/>
        <item x="331"/>
        <item x="332"/>
        <item x="333"/>
        <item x="334"/>
        <item x="335"/>
        <item x="336"/>
        <item x="337"/>
        <item x="338"/>
        <item x="339"/>
        <item x="340"/>
        <item x="341"/>
        <item x="342"/>
        <item x="343"/>
        <item x="344"/>
        <item x="345"/>
        <item x="372"/>
        <item x="422"/>
        <item x="450"/>
        <item x="477"/>
        <item x="505"/>
        <item x="589"/>
        <item x="643"/>
        <item x="356"/>
        <item x="357"/>
        <item x="358"/>
        <item x="359"/>
        <item x="360"/>
        <item x="361"/>
        <item x="362"/>
        <item x="363"/>
        <item x="364"/>
        <item x="365"/>
        <item x="366"/>
        <item x="367"/>
        <item x="368"/>
        <item x="369"/>
        <item x="370"/>
        <item x="371"/>
        <item x="373"/>
        <item x="399"/>
        <item x="423"/>
        <item x="478"/>
        <item x="534"/>
        <item x="563"/>
        <item x="590"/>
        <item x="644"/>
        <item x="382"/>
        <item x="383"/>
        <item x="384"/>
        <item x="385"/>
        <item x="386"/>
        <item x="387"/>
        <item x="388"/>
        <item x="389"/>
        <item x="390"/>
        <item x="391"/>
        <item x="392"/>
        <item x="393"/>
        <item x="394"/>
        <item x="395"/>
        <item x="396"/>
        <item x="397"/>
        <item x="398"/>
        <item x="346"/>
        <item x="374"/>
        <item x="400"/>
        <item x="424"/>
        <item x="451"/>
        <item x="479"/>
        <item x="506"/>
        <item x="535"/>
        <item x="564"/>
        <item x="591"/>
        <item x="645"/>
        <item x="409"/>
        <item x="410"/>
        <item x="411"/>
        <item x="412"/>
        <item x="413"/>
        <item x="414"/>
        <item x="415"/>
        <item x="416"/>
        <item x="417"/>
        <item x="418"/>
        <item x="419"/>
        <item x="420"/>
        <item x="421"/>
        <item x="347"/>
        <item x="401"/>
        <item x="425"/>
        <item x="480"/>
        <item x="507"/>
        <item x="536"/>
        <item x="565"/>
        <item x="592"/>
        <item x="618"/>
        <item x="646"/>
        <item x="433"/>
        <item x="434"/>
        <item x="435"/>
        <item x="436"/>
        <item x="437"/>
        <item x="438"/>
        <item x="439"/>
        <item x="440"/>
        <item x="441"/>
        <item x="442"/>
        <item x="443"/>
        <item x="444"/>
        <item x="445"/>
        <item x="446"/>
        <item x="447"/>
        <item x="448"/>
        <item x="449"/>
        <item x="348"/>
        <item x="375"/>
        <item x="402"/>
        <item x="426"/>
        <item x="452"/>
        <item x="481"/>
        <item x="508"/>
        <item x="537"/>
        <item x="566"/>
        <item x="593"/>
        <item x="460"/>
        <item x="461"/>
        <item x="462"/>
        <item x="463"/>
        <item x="464"/>
        <item x="465"/>
        <item x="466"/>
        <item x="467"/>
        <item x="468"/>
        <item x="469"/>
        <item x="470"/>
        <item x="471"/>
        <item x="472"/>
        <item x="473"/>
        <item x="474"/>
        <item x="475"/>
        <item x="476"/>
        <item x="349"/>
        <item x="376"/>
        <item x="403"/>
        <item x="427"/>
        <item x="453"/>
        <item x="482"/>
        <item x="509"/>
        <item x="538"/>
        <item x="567"/>
        <item x="594"/>
        <item x="619"/>
        <item x="647"/>
        <item x="488"/>
        <item x="489"/>
        <item x="490"/>
        <item x="491"/>
        <item x="492"/>
        <item x="493"/>
        <item x="494"/>
        <item x="495"/>
        <item x="496"/>
        <item x="497"/>
        <item x="498"/>
        <item x="499"/>
        <item x="500"/>
        <item x="501"/>
        <item x="502"/>
        <item x="503"/>
        <item x="504"/>
        <item x="350"/>
        <item x="404"/>
        <item x="428"/>
        <item x="454"/>
        <item x="483"/>
        <item x="510"/>
        <item x="539"/>
        <item x="568"/>
        <item x="595"/>
        <item x="620"/>
        <item x="648"/>
        <item x="516"/>
        <item x="517"/>
        <item x="518"/>
        <item x="519"/>
        <item x="520"/>
        <item x="521"/>
        <item x="522"/>
        <item x="523"/>
        <item x="524"/>
        <item x="525"/>
        <item x="526"/>
        <item x="527"/>
        <item x="528"/>
        <item x="529"/>
        <item x="530"/>
        <item x="531"/>
        <item x="532"/>
        <item x="533"/>
        <item x="351"/>
        <item x="377"/>
        <item x="405"/>
        <item x="429"/>
        <item x="455"/>
        <item x="484"/>
        <item x="511"/>
        <item x="540"/>
        <item x="569"/>
        <item x="596"/>
        <item x="621"/>
        <item x="649"/>
        <item x="545"/>
        <item x="546"/>
        <item x="547"/>
        <item x="548"/>
        <item x="549"/>
        <item x="550"/>
        <item x="551"/>
        <item x="552"/>
        <item x="553"/>
        <item x="554"/>
        <item x="555"/>
        <item x="556"/>
        <item x="557"/>
        <item x="558"/>
        <item x="559"/>
        <item x="560"/>
        <item x="561"/>
        <item x="562"/>
        <item x="352"/>
        <item x="378"/>
        <item x="406"/>
        <item x="430"/>
        <item x="456"/>
        <item x="485"/>
        <item x="512"/>
        <item x="541"/>
        <item x="570"/>
        <item x="597"/>
        <item x="622"/>
        <item x="573"/>
        <item x="574"/>
        <item x="575"/>
        <item x="576"/>
        <item x="577"/>
        <item x="578"/>
        <item x="579"/>
        <item x="580"/>
        <item x="581"/>
        <item x="582"/>
        <item x="583"/>
        <item x="584"/>
        <item x="585"/>
        <item x="586"/>
        <item x="587"/>
        <item x="588"/>
        <item x="353"/>
        <item x="379"/>
        <item x="407"/>
        <item x="457"/>
        <item x="513"/>
        <item x="542"/>
        <item x="571"/>
        <item x="598"/>
        <item x="623"/>
        <item x="650"/>
        <item x="601"/>
        <item x="602"/>
        <item x="603"/>
        <item x="604"/>
        <item x="605"/>
        <item x="606"/>
        <item x="607"/>
        <item x="608"/>
        <item x="609"/>
        <item x="610"/>
        <item x="611"/>
        <item x="612"/>
        <item x="613"/>
        <item x="614"/>
        <item x="615"/>
        <item x="616"/>
        <item x="617"/>
        <item x="354"/>
        <item x="380"/>
        <item x="408"/>
        <item x="431"/>
        <item x="458"/>
        <item x="486"/>
        <item x="514"/>
        <item x="543"/>
        <item x="599"/>
        <item x="624"/>
        <item x="651"/>
        <item x="626"/>
        <item x="627"/>
        <item x="628"/>
        <item x="629"/>
        <item x="630"/>
        <item x="631"/>
        <item x="632"/>
        <item x="633"/>
        <item x="634"/>
        <item x="635"/>
        <item x="636"/>
        <item x="637"/>
        <item x="638"/>
        <item x="639"/>
        <item x="640"/>
        <item x="641"/>
        <item x="642"/>
        <item x="355"/>
        <item x="381"/>
        <item x="432"/>
        <item x="459"/>
        <item x="487"/>
        <item x="515"/>
        <item x="544"/>
        <item x="572"/>
        <item x="600"/>
        <item x="625"/>
        <item x="652"/>
        <item x="653"/>
        <item x="654"/>
        <item x="655"/>
        <item x="656"/>
        <item x="657"/>
        <item x="658"/>
        <item x="659"/>
        <item x="660"/>
        <item x="661"/>
        <item x="662"/>
        <item x="663"/>
        <item x="664"/>
        <item x="665"/>
        <item x="666"/>
        <item x="667"/>
        <item x="668"/>
        <item x="669"/>
        <item x="670"/>
        <item x="699"/>
        <item x="727"/>
        <item x="758"/>
        <item x="786"/>
        <item x="682"/>
        <item x="683"/>
        <item x="684"/>
        <item x="685"/>
        <item x="686"/>
        <item x="687"/>
        <item x="688"/>
        <item x="689"/>
        <item x="690"/>
        <item x="691"/>
        <item x="692"/>
        <item x="693"/>
        <item x="694"/>
        <item x="695"/>
        <item x="696"/>
        <item x="697"/>
        <item x="698"/>
        <item x="671"/>
        <item x="700"/>
        <item x="728"/>
        <item x="759"/>
        <item x="711"/>
        <item x="712"/>
        <item x="713"/>
        <item x="714"/>
        <item x="715"/>
        <item x="716"/>
        <item x="717"/>
        <item x="718"/>
        <item x="719"/>
        <item x="720"/>
        <item x="721"/>
        <item x="722"/>
        <item x="723"/>
        <item x="724"/>
        <item x="725"/>
        <item x="726"/>
        <item x="672"/>
        <item x="701"/>
        <item x="729"/>
        <item x="760"/>
        <item x="739"/>
        <item x="740"/>
        <item x="741"/>
        <item x="742"/>
        <item x="743"/>
        <item x="744"/>
        <item x="745"/>
        <item x="746"/>
        <item x="747"/>
        <item x="748"/>
        <item x="749"/>
        <item x="750"/>
        <item x="751"/>
        <item x="752"/>
        <item x="753"/>
        <item x="754"/>
        <item x="755"/>
        <item x="756"/>
        <item x="757"/>
        <item x="673"/>
        <item x="702"/>
        <item x="730"/>
        <item x="761"/>
        <item x="769"/>
        <item x="770"/>
        <item x="771"/>
        <item x="772"/>
        <item x="773"/>
        <item x="774"/>
        <item x="775"/>
        <item x="776"/>
        <item x="777"/>
        <item x="778"/>
        <item x="779"/>
        <item x="780"/>
        <item x="781"/>
        <item x="782"/>
        <item x="783"/>
        <item x="784"/>
        <item x="785"/>
        <item x="674"/>
        <item x="703"/>
        <item x="731"/>
        <item x="762"/>
        <item x="675"/>
        <item x="704"/>
        <item x="732"/>
        <item x="763"/>
        <item x="676"/>
        <item x="705"/>
        <item x="733"/>
        <item x="764"/>
        <item x="677"/>
        <item x="706"/>
        <item x="734"/>
        <item x="765"/>
        <item x="678"/>
        <item x="707"/>
        <item x="735"/>
        <item x="766"/>
        <item x="679"/>
        <item x="708"/>
        <item x="736"/>
        <item x="767"/>
        <item x="680"/>
        <item x="709"/>
        <item x="737"/>
        <item x="681"/>
        <item x="710"/>
        <item x="738"/>
        <item x="768"/>
        <item t="default"/>
      </items>
    </pivotField>
    <pivotField axis="axisRow" outline="0" showAll="0" defaultSubtotal="0">
      <items count="20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s>
      <extLst>
        <ext xmlns:x14="http://schemas.microsoft.com/office/spreadsheetml/2009/9/main" uri="{2946ED86-A175-432a-8AC1-64E0C546D7DE}">
          <x14:pivotField fillDownLabels="1"/>
        </ext>
      </extLst>
    </pivotField>
    <pivotField showAll="0"/>
    <pivotField showAll="0"/>
    <pivotField showAll="0"/>
    <pivotField showAll="0"/>
    <pivotField showAll="0"/>
    <pivotField showAll="0"/>
    <pivotField showAll="0"/>
    <pivotField showAll="0"/>
    <pivotField showAll="0"/>
    <pivotField showAll="0"/>
    <pivotField name="Amount Spent" axis="axisRow" outline="0" showAll="0" defaultSubtotal="0">
      <items count="2028">
        <item x="1993"/>
        <item x="440"/>
        <item x="1939"/>
        <item x="750"/>
        <item x="667"/>
        <item x="746"/>
        <item x="233"/>
        <item x="1033"/>
        <item x="1800"/>
        <item x="924"/>
        <item x="94"/>
        <item x="1471"/>
        <item x="1664"/>
        <item x="398"/>
        <item x="787"/>
        <item x="945"/>
        <item x="404"/>
        <item x="841"/>
        <item x="1291"/>
        <item x="328"/>
        <item x="1883"/>
        <item x="1749"/>
        <item x="849"/>
        <item x="1191"/>
        <item x="1559"/>
        <item x="672"/>
        <item x="1493"/>
        <item x="864"/>
        <item x="374"/>
        <item x="1884"/>
        <item x="695"/>
        <item x="555"/>
        <item x="646"/>
        <item x="98"/>
        <item x="1818"/>
        <item x="1226"/>
        <item x="1738"/>
        <item x="256"/>
        <item x="749"/>
        <item x="243"/>
        <item x="1222"/>
        <item x="1178"/>
        <item x="650"/>
        <item x="781"/>
        <item x="760"/>
        <item x="1793"/>
        <item x="171"/>
        <item x="215"/>
        <item x="1769"/>
        <item x="615"/>
        <item x="161"/>
        <item x="318"/>
        <item x="137"/>
        <item x="653"/>
        <item x="1885"/>
        <item x="677"/>
        <item x="1092"/>
        <item x="1620"/>
        <item x="1921"/>
        <item x="193"/>
        <item x="591"/>
        <item x="1339"/>
        <item x="405"/>
        <item x="1541"/>
        <item x="2002"/>
        <item x="461"/>
        <item x="1302"/>
        <item x="476"/>
        <item x="1502"/>
        <item x="1829"/>
        <item x="1451"/>
        <item x="121"/>
        <item x="1879"/>
        <item x="1244"/>
        <item x="1613"/>
        <item x="1669"/>
        <item x="987"/>
        <item x="706"/>
        <item x="1402"/>
        <item x="802"/>
        <item x="153"/>
        <item x="484"/>
        <item x="1467"/>
        <item x="1217"/>
        <item x="1858"/>
        <item x="1662"/>
        <item x="1202"/>
        <item x="642"/>
        <item x="498"/>
        <item x="959"/>
        <item x="272"/>
        <item x="1088"/>
        <item x="27"/>
        <item x="487"/>
        <item x="1027"/>
        <item x="259"/>
        <item x="829"/>
        <item x="1483"/>
        <item x="268"/>
        <item x="1204"/>
        <item x="1637"/>
        <item x="283"/>
        <item x="355"/>
        <item x="1405"/>
        <item x="1320"/>
        <item x="1710"/>
        <item x="1622"/>
        <item x="1763"/>
        <item x="1908"/>
        <item x="1157"/>
        <item x="306"/>
        <item x="535"/>
        <item x="725"/>
        <item x="2024"/>
        <item x="1540"/>
        <item x="917"/>
        <item x="287"/>
        <item x="977"/>
        <item x="1562"/>
        <item x="9"/>
        <item x="1887"/>
        <item x="530"/>
        <item x="538"/>
        <item x="1926"/>
        <item x="1506"/>
        <item x="1146"/>
        <item x="1549"/>
        <item x="1014"/>
        <item x="497"/>
        <item x="1497"/>
        <item x="1965"/>
        <item x="747"/>
        <item x="1956"/>
        <item x="877"/>
        <item x="2018"/>
        <item x="1548"/>
        <item x="1294"/>
        <item x="542"/>
        <item x="558"/>
        <item x="372"/>
        <item x="1239"/>
        <item x="1816"/>
        <item x="1825"/>
        <item x="1588"/>
        <item x="537"/>
        <item x="1717"/>
        <item x="1190"/>
        <item x="704"/>
        <item x="1345"/>
        <item x="623"/>
        <item x="1877"/>
        <item x="1545"/>
        <item x="1780"/>
        <item x="303"/>
        <item x="209"/>
        <item x="729"/>
        <item x="1441"/>
        <item x="106"/>
        <item x="1078"/>
        <item x="816"/>
        <item x="1022"/>
        <item x="65"/>
        <item x="1534"/>
        <item x="1530"/>
        <item x="1241"/>
        <item x="904"/>
        <item x="1853"/>
        <item x="1111"/>
        <item x="536"/>
        <item x="531"/>
        <item x="350"/>
        <item x="1410"/>
        <item x="1663"/>
        <item x="1823"/>
        <item x="1145"/>
        <item x="174"/>
        <item x="577"/>
        <item x="1096"/>
        <item x="1216"/>
        <item x="1923"/>
        <item x="25"/>
        <item x="1851"/>
        <item x="622"/>
        <item x="158"/>
        <item x="640"/>
        <item x="1065"/>
        <item x="1927"/>
        <item x="1152"/>
        <item x="1586"/>
        <item x="1477"/>
        <item x="1210"/>
        <item x="435"/>
        <item x="1444"/>
        <item x="1123"/>
        <item x="1083"/>
        <item x="220"/>
        <item x="1277"/>
        <item x="1102"/>
        <item x="827"/>
        <item x="1290"/>
        <item x="794"/>
        <item x="517"/>
        <item x="2022"/>
        <item x="1509"/>
        <item x="1847"/>
        <item x="482"/>
        <item x="1420"/>
        <item x="753"/>
        <item x="508"/>
        <item x="1255"/>
        <item x="38"/>
        <item x="247"/>
        <item x="1077"/>
        <item x="2023"/>
        <item x="943"/>
        <item x="559"/>
        <item x="304"/>
        <item x="1971"/>
        <item x="1041"/>
        <item x="1676"/>
        <item x="1119"/>
        <item x="23"/>
        <item x="616"/>
        <item x="865"/>
        <item x="973"/>
        <item x="739"/>
        <item x="1386"/>
        <item x="697"/>
        <item x="1595"/>
        <item x="951"/>
        <item x="1720"/>
        <item x="494"/>
        <item x="1806"/>
        <item x="726"/>
        <item x="87"/>
        <item x="410"/>
        <item x="738"/>
        <item x="1560"/>
        <item x="422"/>
        <item x="884"/>
        <item x="1154"/>
        <item x="584"/>
        <item x="1810"/>
        <item x="742"/>
        <item x="429"/>
        <item x="1649"/>
        <item x="96"/>
        <item x="1010"/>
        <item x="1047"/>
        <item x="2013"/>
        <item x="364"/>
        <item x="614"/>
        <item x="1980"/>
        <item x="1196"/>
        <item x="1837"/>
        <item x="1849"/>
        <item x="1852"/>
        <item x="833"/>
        <item x="248"/>
        <item x="1871"/>
        <item x="702"/>
        <item x="1903"/>
        <item x="1764"/>
        <item x="911"/>
        <item x="1166"/>
        <item x="1791"/>
        <item x="145"/>
        <item x="1454"/>
        <item x="32"/>
        <item x="1478"/>
        <item x="1482"/>
        <item x="1437"/>
        <item x="1966"/>
        <item x="635"/>
        <item x="1773"/>
        <item x="1585"/>
        <item x="784"/>
        <item x="770"/>
        <item x="1440"/>
        <item x="765"/>
        <item x="397"/>
        <item x="1267"/>
        <item x="307"/>
        <item x="170"/>
        <item x="1409"/>
        <item x="1739"/>
        <item x="417"/>
        <item x="1564"/>
        <item x="581"/>
        <item x="1567"/>
        <item x="1481"/>
        <item x="1696"/>
        <item x="1155"/>
        <item x="186"/>
        <item x="731"/>
        <item x="1754"/>
        <item x="1796"/>
        <item x="524"/>
        <item x="339"/>
        <item x="598"/>
        <item x="1110"/>
        <item x="1125"/>
        <item x="526"/>
        <item x="389"/>
        <item x="1124"/>
        <item x="1007"/>
        <item x="1799"/>
        <item x="543"/>
        <item x="311"/>
        <item x="1156"/>
        <item x="1787"/>
        <item x="1058"/>
        <item x="1894"/>
        <item x="1260"/>
        <item x="181"/>
        <item x="280"/>
        <item x="1702"/>
        <item x="700"/>
        <item x="1418"/>
        <item x="210"/>
        <item x="252"/>
        <item x="1523"/>
        <item x="803"/>
        <item x="812"/>
        <item x="1093"/>
        <item x="846"/>
        <item x="752"/>
        <item x="693"/>
        <item x="423"/>
        <item x="431"/>
        <item x="1475"/>
        <item x="1262"/>
        <item x="1328"/>
        <item x="81"/>
        <item x="1598"/>
        <item x="606"/>
        <item x="1582"/>
        <item x="118"/>
        <item x="978"/>
        <item x="766"/>
        <item x="1643"/>
        <item x="883"/>
        <item x="1814"/>
        <item x="1650"/>
        <item x="288"/>
        <item x="1817"/>
        <item x="1821"/>
        <item x="1076"/>
        <item x="1550"/>
        <item x="983"/>
        <item x="1611"/>
        <item x="903"/>
        <item x="113"/>
        <item x="826"/>
        <item x="1453"/>
        <item x="1745"/>
        <item x="768"/>
        <item x="1258"/>
        <item x="1263"/>
        <item x="708"/>
        <item x="1118"/>
        <item x="798"/>
        <item x="1644"/>
        <item x="1349"/>
        <item x="1554"/>
        <item x="837"/>
        <item x="1082"/>
        <item x="200"/>
        <item x="644"/>
        <item x="1431"/>
        <item x="1897"/>
        <item x="1602"/>
        <item x="624"/>
        <item x="104"/>
        <item x="258"/>
        <item x="698"/>
        <item x="1417"/>
        <item x="1557"/>
        <item x="941"/>
        <item x="612"/>
        <item x="1044"/>
        <item x="520"/>
        <item x="356"/>
        <item x="134"/>
        <item x="818"/>
        <item x="1056"/>
        <item x="1045"/>
        <item x="769"/>
        <item x="2020"/>
        <item x="1363"/>
        <item x="1768"/>
        <item x="1995"/>
        <item x="1468"/>
        <item x="139"/>
        <item x="721"/>
        <item x="1603"/>
        <item x="744"/>
        <item x="1240"/>
        <item x="1767"/>
        <item x="1327"/>
        <item x="638"/>
        <item x="495"/>
        <item x="1491"/>
        <item x="675"/>
        <item x="736"/>
        <item x="1584"/>
        <item x="1760"/>
        <item x="613"/>
        <item x="582"/>
        <item x="1188"/>
        <item x="1593"/>
        <item x="1570"/>
        <item x="882"/>
        <item x="1"/>
        <item x="928"/>
        <item x="419"/>
        <item x="1227"/>
        <item x="1422"/>
        <item x="196"/>
        <item x="1807"/>
        <item x="632"/>
        <item x="949"/>
        <item x="1133"/>
        <item x="99"/>
        <item x="1805"/>
        <item x="1794"/>
        <item x="804"/>
        <item x="620"/>
        <item x="692"/>
        <item x="991"/>
        <item x="1678"/>
        <item x="992"/>
        <item x="670"/>
        <item x="1323"/>
        <item x="1197"/>
        <item x="64"/>
        <item x="1326"/>
        <item x="345"/>
        <item x="860"/>
        <item x="716"/>
        <item x="1438"/>
        <item x="1169"/>
        <item x="469"/>
        <item x="1782"/>
        <item x="1006"/>
        <item x="44"/>
        <item x="1597"/>
        <item x="1655"/>
        <item x="1131"/>
        <item x="253"/>
        <item x="1090"/>
        <item x="1309"/>
        <item x="1539"/>
        <item x="399"/>
        <item x="956"/>
        <item x="342"/>
        <item x="394"/>
        <item x="820"/>
        <item x="217"/>
        <item x="550"/>
        <item x="562"/>
        <item x="1314"/>
        <item x="50"/>
        <item x="1364"/>
        <item x="1713"/>
        <item x="1587"/>
        <item x="805"/>
        <item x="445"/>
        <item x="762"/>
        <item x="1675"/>
        <item x="1399"/>
        <item x="1945"/>
        <item x="1235"/>
        <item x="1555"/>
        <item x="611"/>
        <item x="395"/>
        <item x="201"/>
        <item x="1906"/>
        <item x="28"/>
        <item x="952"/>
        <item x="1870"/>
        <item x="1391"/>
        <item x="834"/>
        <item x="625"/>
        <item x="563"/>
        <item x="255"/>
        <item x="809"/>
        <item x="1220"/>
        <item x="148"/>
        <item x="795"/>
        <item x="1755"/>
        <item x="1228"/>
        <item x="428"/>
        <item x="1931"/>
        <item x="238"/>
        <item x="645"/>
        <item x="852"/>
        <item x="1983"/>
        <item x="1953"/>
        <item x="1109"/>
        <item x="119"/>
        <item x="321"/>
        <item x="1952"/>
        <item x="617"/>
        <item x="528"/>
        <item x="426"/>
        <item x="519"/>
        <item x="772"/>
        <item x="710"/>
        <item x="458"/>
        <item x="1868"/>
        <item x="1160"/>
        <item x="351"/>
        <item x="1350"/>
        <item x="114"/>
        <item x="85"/>
        <item x="1671"/>
        <item x="1964"/>
        <item x="1370"/>
        <item x="33"/>
        <item x="278"/>
        <item x="430"/>
        <item x="1211"/>
        <item x="1143"/>
        <item x="1287"/>
        <item x="588"/>
        <item x="496"/>
        <item x="1890"/>
        <item x="522"/>
        <item x="1605"/>
        <item x="1425"/>
        <item x="1187"/>
        <item x="512"/>
        <item x="1529"/>
        <item x="167"/>
        <item x="2025"/>
        <item x="930"/>
        <item x="208"/>
        <item x="1996"/>
        <item x="1624"/>
        <item x="1690"/>
        <item x="1103"/>
        <item x="1112"/>
        <item x="2012"/>
        <item x="371"/>
        <item x="851"/>
        <item x="19"/>
        <item x="660"/>
        <item x="1054"/>
        <item x="1999"/>
        <item x="1815"/>
        <item x="1150"/>
        <item x="789"/>
        <item x="1984"/>
        <item x="1396"/>
        <item x="554"/>
        <item x="1520"/>
        <item x="1808"/>
        <item x="1551"/>
        <item x="1232"/>
        <item x="1533"/>
        <item x="1610"/>
        <item x="1976"/>
        <item x="1120"/>
        <item x="1913"/>
        <item x="824"/>
        <item x="39"/>
        <item x="730"/>
        <item x="1573"/>
        <item x="1285"/>
        <item x="1743"/>
        <item x="1770"/>
        <item x="1105"/>
        <item x="1458"/>
        <item x="516"/>
        <item x="1369"/>
        <item x="1485"/>
        <item x="800"/>
        <item x="503"/>
        <item x="95"/>
        <item x="1902"/>
        <item x="687"/>
        <item x="1873"/>
        <item x="1419"/>
        <item x="1714"/>
        <item x="1630"/>
        <item x="1321"/>
        <item x="602"/>
        <item x="756"/>
        <item x="1552"/>
        <item x="1011"/>
        <item x="1589"/>
        <item x="133"/>
        <item x="1722"/>
        <item x="926"/>
        <item x="295"/>
        <item x="449"/>
        <item x="54"/>
        <item x="873"/>
        <item x="1659"/>
        <item x="867"/>
        <item x="1017"/>
        <item x="1430"/>
        <item x="219"/>
        <item x="76"/>
        <item x="1955"/>
        <item x="1498"/>
        <item x="1229"/>
        <item x="348"/>
        <item x="810"/>
        <item x="1433"/>
        <item x="1672"/>
        <item x="1050"/>
        <item x="1132"/>
        <item x="1707"/>
        <item x="1811"/>
        <item x="1134"/>
        <item x="1682"/>
        <item x="1025"/>
        <item x="1974"/>
        <item x="10"/>
        <item x="1789"/>
        <item x="1979"/>
        <item x="1004"/>
        <item x="1484"/>
        <item x="1627"/>
        <item x="1403"/>
        <item x="1061"/>
        <item x="1332"/>
        <item x="1319"/>
        <item x="1486"/>
        <item x="384"/>
        <item x="439"/>
        <item x="1792"/>
        <item x="471"/>
        <item x="427"/>
        <item x="369"/>
        <item x="898"/>
        <item x="1098"/>
        <item x="190"/>
        <item x="73"/>
        <item x="493"/>
        <item x="1882"/>
        <item x="1809"/>
        <item x="870"/>
        <item x="358"/>
        <item x="1698"/>
        <item x="1748"/>
        <item x="1100"/>
        <item x="323"/>
        <item x="1639"/>
        <item x="112"/>
        <item x="315"/>
        <item x="566"/>
        <item x="1688"/>
        <item x="1383"/>
        <item x="1412"/>
        <item x="400"/>
        <item x="1616"/>
        <item x="1997"/>
        <item x="1480"/>
        <item x="1546"/>
        <item x="699"/>
        <item x="534"/>
        <item x="117"/>
        <item x="262"/>
        <item x="1308"/>
        <item x="396"/>
        <item x="596"/>
        <item x="999"/>
        <item x="249"/>
        <item x="1053"/>
        <item x="553"/>
        <item x="330"/>
        <item x="414"/>
        <item x="1162"/>
        <item x="1407"/>
        <item x="1724"/>
        <item x="1642"/>
        <item x="362"/>
        <item x="576"/>
        <item x="474"/>
        <item x="1716"/>
        <item x="703"/>
        <item x="1048"/>
        <item x="368"/>
        <item x="1977"/>
        <item x="1312"/>
        <item x="1376"/>
        <item x="649"/>
        <item x="232"/>
        <item x="211"/>
        <item x="89"/>
        <item x="963"/>
        <item x="140"/>
        <item x="144"/>
        <item x="1360"/>
        <item x="447"/>
        <item x="1647"/>
        <item x="1318"/>
        <item x="82"/>
        <item x="936"/>
        <item x="1572"/>
        <item x="1331"/>
        <item x="960"/>
        <item x="689"/>
        <item x="1268"/>
        <item x="37"/>
        <item x="1400"/>
        <item x="418"/>
        <item x="1790"/>
        <item x="525"/>
        <item x="236"/>
        <item x="836"/>
        <item x="541"/>
        <item x="1165"/>
        <item x="942"/>
        <item x="1144"/>
        <item x="12"/>
        <item x="1304"/>
        <item x="1374"/>
        <item x="786"/>
        <item x="336"/>
        <item x="1744"/>
        <item x="401"/>
        <item x="815"/>
        <item x="1237"/>
        <item x="1020"/>
        <item x="767"/>
        <item x="166"/>
        <item x="1176"/>
        <item x="132"/>
        <item x="714"/>
        <item x="251"/>
        <item x="1200"/>
        <item x="1194"/>
        <item x="1122"/>
        <item x="353"/>
        <item x="275"/>
        <item x="436"/>
        <item x="894"/>
        <item x="300"/>
        <item x="1771"/>
        <item x="1673"/>
        <item x="2015"/>
        <item x="244"/>
        <item x="168"/>
        <item x="1450"/>
        <item x="1525"/>
        <item x="1862"/>
        <item x="976"/>
        <item x="292"/>
        <item x="1234"/>
        <item x="18"/>
        <item x="958"/>
        <item x="1898"/>
        <item x="780"/>
        <item x="1812"/>
        <item x="13"/>
        <item x="1315"/>
        <item x="1064"/>
        <item x="1628"/>
        <item x="791"/>
        <item x="1594"/>
        <item x="1390"/>
        <item x="529"/>
        <item x="896"/>
        <item x="1361"/>
        <item x="934"/>
        <item x="993"/>
        <item x="773"/>
        <item x="1257"/>
        <item x="1367"/>
        <item x="1967"/>
        <item x="1835"/>
        <item x="751"/>
        <item x="601"/>
        <item x="1062"/>
        <item x="1472"/>
        <item x="1936"/>
        <item x="1168"/>
        <item x="1693"/>
        <item x="1783"/>
        <item x="1524"/>
        <item x="501"/>
        <item x="764"/>
        <item x="6"/>
        <item x="1184"/>
        <item x="1510"/>
        <item x="580"/>
        <item x="1256"/>
        <item x="1758"/>
        <item x="975"/>
        <item x="1206"/>
        <item x="1928"/>
        <item x="1535"/>
        <item x="1018"/>
        <item x="432"/>
        <item x="589"/>
        <item x="154"/>
        <item x="1838"/>
        <item x="907"/>
        <item x="609"/>
        <item x="437"/>
        <item x="141"/>
        <item x="2027"/>
        <item x="1948"/>
        <item x="1340"/>
        <item x="1460"/>
        <item x="1638"/>
        <item x="172"/>
        <item x="657"/>
        <item x="1542"/>
        <item x="1356"/>
        <item x="619"/>
        <item x="1819"/>
        <item x="1371"/>
        <item x="1636"/>
        <item x="1957"/>
        <item x="743"/>
        <item x="1401"/>
        <item x="163"/>
        <item x="102"/>
        <item x="1512"/>
        <item x="24"/>
        <item x="664"/>
        <item x="1531"/>
        <item x="267"/>
        <item x="1279"/>
        <item x="1813"/>
        <item x="1684"/>
        <item x="964"/>
        <item x="1040"/>
        <item x="1052"/>
        <item x="1869"/>
        <item x="748"/>
        <item x="1070"/>
        <item x="586"/>
        <item x="560"/>
        <item x="1935"/>
        <item x="46"/>
        <item x="876"/>
        <item x="411"/>
        <item x="1094"/>
        <item x="1177"/>
        <item x="793"/>
        <item x="466"/>
        <item x="41"/>
        <item x="1424"/>
        <item x="982"/>
        <item x="1427"/>
        <item x="1488"/>
        <item x="523"/>
        <item x="648"/>
        <item x="1844"/>
        <item x="652"/>
        <item x="1677"/>
        <item x="540"/>
        <item x="373"/>
        <item x="1958"/>
        <item x="1924"/>
        <item x="1580"/>
        <item x="1389"/>
        <item x="1249"/>
        <item x="1060"/>
        <item x="1392"/>
        <item x="392"/>
        <item x="335"/>
        <item x="1097"/>
        <item x="1171"/>
        <item x="568"/>
        <item x="1032"/>
        <item x="1759"/>
        <item x="69"/>
        <item x="947"/>
        <item x="1632"/>
        <item x="5"/>
        <item x="1236"/>
        <item x="539"/>
        <item x="146"/>
        <item x="1099"/>
        <item x="349"/>
        <item x="1298"/>
        <item x="510"/>
        <item x="842"/>
        <item x="1900"/>
        <item x="310"/>
        <item x="500"/>
        <item x="774"/>
        <item x="183"/>
        <item x="777"/>
        <item x="1646"/>
        <item x="1937"/>
        <item x="997"/>
        <item x="1850"/>
        <item x="1375"/>
        <item x="2019"/>
        <item x="1634"/>
        <item x="242"/>
        <item x="1043"/>
        <item x="93"/>
        <item x="918"/>
        <item x="1988"/>
        <item x="1161"/>
        <item x="1212"/>
        <item x="1463"/>
        <item x="1195"/>
        <item x="1679"/>
        <item x="381"/>
        <item x="1359"/>
        <item x="1138"/>
        <item x="573"/>
        <item x="1933"/>
        <item x="105"/>
        <item x="955"/>
        <item x="724"/>
        <item x="1614"/>
        <item x="1553"/>
        <item x="707"/>
        <item x="1416"/>
        <item x="892"/>
        <item x="340"/>
        <item x="55"/>
        <item x="1961"/>
        <item x="1385"/>
        <item x="1568"/>
        <item x="1055"/>
        <item x="1543"/>
        <item x="630"/>
        <item x="966"/>
        <item x="1861"/>
        <item x="334"/>
        <item x="472"/>
        <item x="1116"/>
        <item x="296"/>
        <item x="916"/>
        <item x="1981"/>
        <item x="1299"/>
        <item x="1447"/>
        <item x="1307"/>
        <item x="1297"/>
        <item x="927"/>
        <item x="830"/>
        <item x="107"/>
        <item x="1348"/>
        <item x="1365"/>
        <item x="1296"/>
        <item x="289"/>
        <item x="86"/>
        <item x="184"/>
        <item x="1487"/>
        <item x="1609"/>
        <item x="961"/>
        <item x="1015"/>
        <item x="843"/>
        <item x="1660"/>
        <item x="597"/>
        <item x="1186"/>
        <item x="53"/>
        <item x="152"/>
        <item x="1917"/>
        <item x="1633"/>
        <item x="1372"/>
        <item x="1556"/>
        <item x="835"/>
        <item x="408"/>
        <item x="662"/>
        <item x="1330"/>
        <item x="1892"/>
        <item x="1998"/>
        <item x="654"/>
        <item x="126"/>
        <item x="1697"/>
        <item x="561"/>
        <item x="1538"/>
        <item x="521"/>
        <item x="1281"/>
        <item x="948"/>
        <item x="1029"/>
        <item x="758"/>
        <item x="1618"/>
        <item x="831"/>
        <item x="338"/>
        <item x="47"/>
        <item x="1708"/>
        <item x="293"/>
        <item x="1214"/>
        <item x="129"/>
        <item x="111"/>
        <item x="557"/>
        <item x="1785"/>
        <item x="1209"/>
        <item x="1224"/>
        <item x="1623"/>
        <item x="179"/>
        <item x="570"/>
        <item x="1932"/>
        <item x="957"/>
        <item x="88"/>
        <item x="808"/>
        <item x="1289"/>
        <item x="788"/>
        <item x="234"/>
        <item x="1515"/>
        <item x="1149"/>
        <item x="2008"/>
        <item x="1507"/>
        <item x="1526"/>
        <item x="813"/>
        <item x="491"/>
        <item x="1600"/>
        <item x="329"/>
        <item x="1246"/>
        <item x="680"/>
        <item x="514"/>
        <item x="1762"/>
        <item x="1223"/>
        <item x="1313"/>
        <item x="1784"/>
        <item x="1079"/>
        <item x="60"/>
        <item x="1091"/>
        <item x="483"/>
        <item x="1653"/>
        <item x="1990"/>
        <item x="686"/>
        <item x="1920"/>
        <item x="357"/>
        <item x="853"/>
        <item x="403"/>
        <item x="2005"/>
        <item x="1855"/>
        <item x="97"/>
        <item x="237"/>
        <item x="468"/>
        <item x="1049"/>
        <item x="1648"/>
        <item x="169"/>
        <item x="1736"/>
        <item x="1740"/>
        <item x="962"/>
        <item x="52"/>
        <item x="1117"/>
        <item x="1382"/>
        <item x="1353"/>
        <item x="1343"/>
        <item x="327"/>
        <item x="745"/>
        <item x="1019"/>
        <item x="1002"/>
        <item x="1293"/>
        <item x="1631"/>
        <item x="890"/>
        <item x="103"/>
        <item x="1283"/>
        <item x="711"/>
        <item x="438"/>
        <item x="564"/>
        <item x="637"/>
        <item x="1181"/>
        <item x="1946"/>
        <item x="1940"/>
        <item x="1607"/>
        <item x="579"/>
        <item x="1448"/>
        <item x="1253"/>
        <item x="377"/>
        <item x="701"/>
        <item x="286"/>
        <item x="1872"/>
        <item x="1827"/>
        <item x="1867"/>
        <item x="858"/>
        <item x="970"/>
        <item x="361"/>
        <item x="1292"/>
        <item x="316"/>
        <item x="1421"/>
        <item x="1499"/>
        <item x="1757"/>
        <item x="460"/>
        <item x="2010"/>
        <item x="380"/>
        <item x="1834"/>
        <item x="109"/>
        <item x="694"/>
        <item x="1037"/>
        <item x="1695"/>
        <item x="937"/>
        <item x="279"/>
        <item x="1732"/>
        <item x="854"/>
        <item x="1301"/>
        <item x="202"/>
        <item x="913"/>
        <item x="825"/>
        <item x="1179"/>
        <item x="718"/>
        <item x="1561"/>
        <item x="1338"/>
        <item x="4"/>
        <item x="1949"/>
        <item x="108"/>
        <item x="585"/>
        <item x="551"/>
        <item x="828"/>
        <item x="1115"/>
        <item x="156"/>
        <item x="669"/>
        <item x="188"/>
        <item x="931"/>
        <item x="909"/>
        <item x="634"/>
        <item x="473"/>
        <item x="1264"/>
        <item x="575"/>
        <item x="1774"/>
        <item x="1428"/>
        <item x="656"/>
        <item x="22"/>
        <item x="1317"/>
        <item x="1436"/>
        <item x="1828"/>
        <item x="347"/>
        <item x="301"/>
        <item x="592"/>
        <item x="1001"/>
        <item x="337"/>
        <item x="513"/>
        <item x="448"/>
        <item x="915"/>
        <item x="391"/>
        <item x="1592"/>
        <item x="953"/>
        <item x="1700"/>
        <item x="2016"/>
        <item x="1426"/>
        <item x="322"/>
        <item x="1245"/>
        <item x="294"/>
        <item x="284"/>
        <item x="1104"/>
        <item x="1135"/>
        <item x="1880"/>
        <item x="569"/>
        <item x="2"/>
        <item x="1701"/>
        <item x="319"/>
        <item x="1766"/>
        <item x="1085"/>
        <item x="1519"/>
        <item x="722"/>
        <item x="130"/>
        <item x="344"/>
        <item x="1127"/>
        <item x="893"/>
        <item x="406"/>
        <item x="544"/>
        <item x="980"/>
        <item x="1342"/>
        <item x="691"/>
        <item x="989"/>
        <item x="227"/>
        <item x="459"/>
        <item x="1665"/>
        <item x="1992"/>
        <item x="212"/>
        <item x="78"/>
        <item x="441"/>
        <item x="1922"/>
        <item x="77"/>
        <item x="985"/>
        <item x="1626"/>
        <item x="1366"/>
        <item x="1822"/>
        <item x="142"/>
        <item x="1514"/>
        <item x="1354"/>
        <item x="332"/>
        <item x="1685"/>
        <item x="1878"/>
        <item x="1021"/>
        <item x="1747"/>
        <item x="1888"/>
        <item x="771"/>
        <item x="1666"/>
        <item x="442"/>
        <item x="1674"/>
        <item x="1476"/>
        <item x="1501"/>
        <item x="1442"/>
        <item x="378"/>
        <item x="505"/>
        <item x="477"/>
        <item x="546"/>
        <item x="1950"/>
        <item x="1272"/>
        <item x="814"/>
        <item x="732"/>
        <item x="600"/>
        <item x="974"/>
        <item x="971"/>
        <item x="165"/>
        <item x="1860"/>
        <item x="59"/>
        <item x="1723"/>
        <item x="271"/>
        <item x="1706"/>
        <item x="1128"/>
        <item x="1269"/>
        <item x="197"/>
        <item x="1839"/>
        <item x="312"/>
        <item x="932"/>
        <item x="839"/>
        <item x="643"/>
        <item x="326"/>
        <item x="713"/>
        <item x="1590"/>
        <item x="1218"/>
        <item x="1261"/>
        <item x="720"/>
        <item x="507"/>
        <item x="1095"/>
        <item x="1250"/>
        <item x="177"/>
        <item x="245"/>
        <item x="817"/>
        <item x="2021"/>
        <item x="683"/>
        <item x="199"/>
        <item x="1434"/>
        <item x="755"/>
        <item x="443"/>
        <item x="385"/>
        <item x="1306"/>
        <item x="1761"/>
        <item x="223"/>
        <item x="1193"/>
        <item x="1934"/>
        <item x="1300"/>
        <item x="464"/>
        <item x="92"/>
        <item x="797"/>
        <item x="740"/>
        <item x="8"/>
        <item x="1337"/>
        <item x="728"/>
        <item x="778"/>
        <item x="705"/>
        <item x="1069"/>
        <item x="504"/>
        <item x="412"/>
        <item x="11"/>
        <item x="452"/>
        <item x="658"/>
        <item x="274"/>
        <item x="735"/>
        <item x="206"/>
        <item x="1776"/>
        <item x="979"/>
        <item x="905"/>
        <item x="29"/>
        <item x="1205"/>
        <item x="58"/>
        <item x="123"/>
        <item x="595"/>
        <item x="230"/>
        <item x="365"/>
        <item x="1443"/>
        <item x="696"/>
        <item x="1311"/>
        <item x="908"/>
        <item x="1072"/>
        <item x="1694"/>
        <item x="2004"/>
        <item x="1380"/>
        <item x="912"/>
        <item x="1798"/>
        <item x="147"/>
        <item x="775"/>
        <item x="1322"/>
        <item x="475"/>
        <item x="607"/>
        <item x="1198"/>
        <item x="972"/>
        <item x="127"/>
        <item x="1508"/>
        <item x="1221"/>
        <item x="1243"/>
        <item x="998"/>
        <item x="225"/>
        <item x="1730"/>
        <item x="940"/>
        <item x="1640"/>
        <item x="479"/>
        <item x="1459"/>
        <item x="1219"/>
        <item x="1411"/>
        <item x="1042"/>
        <item x="1329"/>
        <item x="1175"/>
        <item x="1960"/>
        <item x="1003"/>
        <item x="1641"/>
        <item x="910"/>
        <item x="901"/>
        <item x="1719"/>
        <item x="994"/>
        <item x="451"/>
        <item x="1511"/>
        <item x="984"/>
        <item x="1575"/>
        <item x="1651"/>
        <item x="1284"/>
        <item x="40"/>
        <item x="1954"/>
        <item x="1735"/>
        <item x="298"/>
        <item x="1978"/>
        <item x="135"/>
        <item x="1023"/>
        <item x="840"/>
        <item x="1107"/>
        <item x="291"/>
        <item x="1962"/>
        <item x="1911"/>
        <item x="639"/>
        <item x="434"/>
        <item x="1601"/>
        <item x="511"/>
        <item x="594"/>
        <item x="1163"/>
        <item x="1341"/>
        <item x="618"/>
        <item x="1686"/>
        <item x="902"/>
        <item x="1881"/>
        <item x="1347"/>
        <item x="2003"/>
        <item x="2011"/>
        <item x="1604"/>
        <item x="207"/>
        <item x="715"/>
        <item x="857"/>
        <item x="668"/>
        <item x="1174"/>
        <item x="651"/>
        <item x="1013"/>
        <item x="150"/>
        <item x="136"/>
        <item x="608"/>
        <item x="239"/>
        <item x="240"/>
        <item x="1469"/>
        <item x="1905"/>
        <item x="1084"/>
        <item x="1164"/>
        <item x="684"/>
        <item x="1503"/>
        <item x="1080"/>
        <item x="1406"/>
        <item x="1654"/>
        <item x="1139"/>
        <item x="1252"/>
        <item x="1721"/>
        <item x="754"/>
        <item x="1687"/>
        <item x="1075"/>
        <item x="1490"/>
        <item x="1571"/>
        <item x="1358"/>
        <item x="1173"/>
        <item x="480"/>
        <item x="1801"/>
        <item x="115"/>
        <item x="182"/>
        <item x="1914"/>
        <item x="603"/>
        <item x="1904"/>
        <item x="366"/>
        <item x="776"/>
        <item x="548"/>
        <item x="490"/>
        <item x="1474"/>
        <item x="779"/>
        <item x="533"/>
        <item x="1081"/>
        <item x="1170"/>
        <item x="241"/>
        <item x="914"/>
        <item x="641"/>
        <item x="270"/>
        <item x="84"/>
        <item x="2014"/>
        <item x="1183"/>
        <item x="1473"/>
        <item x="198"/>
        <item x="1414"/>
        <item x="110"/>
        <item x="719"/>
        <item x="556"/>
        <item x="855"/>
        <item x="1108"/>
        <item x="205"/>
        <item x="1772"/>
        <item x="727"/>
        <item x="1727"/>
        <item x="1479"/>
        <item x="489"/>
        <item x="42"/>
        <item x="16"/>
        <item x="895"/>
        <item x="661"/>
        <item x="1231"/>
        <item x="1387"/>
        <item x="801"/>
        <item x="1271"/>
        <item x="1346"/>
        <item x="655"/>
        <item x="346"/>
        <item x="1185"/>
        <item x="1172"/>
        <item x="1775"/>
        <item x="832"/>
        <item x="1362"/>
        <item x="1912"/>
        <item x="1192"/>
        <item x="203"/>
        <item x="1435"/>
        <item x="626"/>
        <item x="66"/>
        <item x="571"/>
        <item x="486"/>
        <item x="796"/>
        <item x="290"/>
        <item x="823"/>
        <item x="1536"/>
        <item x="1303"/>
        <item x="869"/>
        <item x="1753"/>
        <item x="1189"/>
        <item x="1836"/>
        <item x="57"/>
        <item x="627"/>
        <item x="402"/>
        <item x="43"/>
        <item x="1943"/>
        <item x="1711"/>
        <item x="567"/>
        <item x="72"/>
        <item x="1537"/>
        <item x="1465"/>
        <item x="1147"/>
        <item x="965"/>
        <item x="415"/>
        <item x="1856"/>
        <item x="1565"/>
        <item x="922"/>
        <item x="1777"/>
        <item x="1238"/>
        <item x="1504"/>
        <item x="1918"/>
        <item x="149"/>
        <item x="1276"/>
        <item x="1972"/>
        <item x="862"/>
        <item x="1270"/>
        <item x="1901"/>
        <item x="822"/>
        <item x="1517"/>
        <item x="450"/>
        <item x="897"/>
        <item x="185"/>
        <item x="1668"/>
        <item x="226"/>
        <item x="1751"/>
        <item x="1692"/>
        <item x="277"/>
        <item x="1167"/>
        <item x="1969"/>
        <item x="2009"/>
        <item x="628"/>
        <item x="1574"/>
        <item x="1625"/>
        <item x="631"/>
        <item x="1987"/>
        <item x="1057"/>
        <item x="925"/>
        <item x="629"/>
        <item x="1848"/>
        <item x="1824"/>
        <item x="2026"/>
        <item x="420"/>
        <item x="552"/>
        <item x="1612"/>
        <item x="933"/>
        <item x="26"/>
        <item x="324"/>
        <item x="1494"/>
        <item x="1388"/>
        <item x="470"/>
        <item x="1895"/>
        <item x="1563"/>
        <item x="30"/>
        <item x="1725"/>
        <item x="463"/>
        <item x="456"/>
        <item x="282"/>
        <item x="1384"/>
        <item x="757"/>
        <item x="1295"/>
        <item x="1357"/>
        <item x="1544"/>
        <item x="685"/>
        <item x="0"/>
        <item x="712"/>
        <item x="1842"/>
        <item x="176"/>
        <item x="499"/>
        <item x="759"/>
        <item x="944"/>
        <item x="1273"/>
        <item x="1393"/>
        <item x="425"/>
        <item x="1394"/>
        <item x="79"/>
        <item x="363"/>
        <item x="261"/>
        <item x="1854"/>
        <item x="709"/>
        <item x="1429"/>
        <item x="673"/>
        <item x="593"/>
        <item x="807"/>
        <item x="1395"/>
        <item x="221"/>
        <item x="492"/>
        <item x="343"/>
        <item x="235"/>
        <item x="1712"/>
        <item x="679"/>
        <item x="1578"/>
        <item x="159"/>
        <item x="946"/>
        <item x="387"/>
        <item x="1916"/>
        <item x="1621"/>
        <item x="1741"/>
        <item x="1074"/>
        <item x="1251"/>
        <item x="995"/>
        <item x="1233"/>
        <item x="20"/>
        <item x="1704"/>
        <item x="621"/>
        <item x="899"/>
        <item x="1213"/>
        <item x="214"/>
        <item x="1803"/>
        <item x="1656"/>
        <item x="1629"/>
        <item x="1101"/>
        <item x="143"/>
        <item x="34"/>
        <item x="811"/>
        <item x="1063"/>
        <item x="1944"/>
        <item x="131"/>
        <item x="885"/>
        <item x="192"/>
        <item x="91"/>
        <item x="1288"/>
        <item x="1938"/>
        <item x="308"/>
        <item x="844"/>
        <item x="63"/>
        <item x="1734"/>
        <item x="1581"/>
        <item x="1691"/>
        <item x="1681"/>
        <item x="1845"/>
        <item x="821"/>
        <item x="1667"/>
        <item x="1683"/>
        <item x="45"/>
        <item x="863"/>
        <item x="1368"/>
        <item x="1492"/>
        <item x="297"/>
        <item x="1397"/>
        <item x="1379"/>
        <item x="175"/>
        <item x="457"/>
        <item x="1310"/>
        <item x="1876"/>
        <item x="1316"/>
        <item x="382"/>
        <item x="1247"/>
        <item x="1449"/>
        <item x="967"/>
        <item x="1608"/>
        <item x="868"/>
        <item x="254"/>
        <item x="1334"/>
        <item x="1795"/>
        <item x="1802"/>
        <item x="688"/>
        <item x="1136"/>
        <item x="341"/>
        <item x="1846"/>
        <item x="1398"/>
        <item x="763"/>
        <item x="409"/>
        <item x="1919"/>
        <item x="879"/>
        <item x="1280"/>
        <item x="1248"/>
        <item x="935"/>
        <item x="785"/>
        <item x="1899"/>
        <item x="1046"/>
        <item x="1242"/>
        <item x="990"/>
        <item x="1456"/>
        <item x="2017"/>
        <item x="1464"/>
        <item x="1569"/>
        <item x="421"/>
        <item x="138"/>
        <item x="518"/>
        <item x="1377"/>
        <item x="920"/>
        <item x="790"/>
        <item x="1114"/>
        <item x="263"/>
        <item x="180"/>
        <item x="122"/>
        <item x="1432"/>
        <item x="120"/>
        <item x="1635"/>
        <item x="1351"/>
        <item x="224"/>
        <item x="986"/>
        <item x="1378"/>
        <item x="1865"/>
        <item x="856"/>
        <item x="100"/>
        <item x="1505"/>
        <item x="900"/>
        <item x="1153"/>
        <item x="880"/>
        <item x="604"/>
        <item x="681"/>
        <item x="2001"/>
        <item x="1408"/>
        <item x="1566"/>
        <item x="352"/>
        <item x="1496"/>
        <item x="375"/>
        <item x="485"/>
        <item x="939"/>
        <item x="1982"/>
        <item x="1089"/>
        <item x="565"/>
        <item x="1404"/>
        <item x="1528"/>
        <item x="1445"/>
        <item x="1423"/>
        <item x="587"/>
        <item x="782"/>
        <item x="1071"/>
        <item x="1577"/>
        <item x="376"/>
        <item x="1670"/>
        <item x="1066"/>
        <item x="1830"/>
        <item x="74"/>
        <item x="465"/>
        <item x="1729"/>
        <item x="1547"/>
        <item x="1658"/>
        <item x="1874"/>
        <item x="453"/>
        <item x="128"/>
        <item x="878"/>
        <item x="1208"/>
        <item x="269"/>
        <item x="665"/>
        <item x="360"/>
        <item x="216"/>
        <item x="1518"/>
        <item x="383"/>
        <item x="1652"/>
        <item x="83"/>
        <item x="2006"/>
        <item x="1203"/>
        <item x="157"/>
        <item x="1142"/>
        <item x="1532"/>
        <item x="1661"/>
        <item x="1833"/>
        <item x="305"/>
        <item x="1915"/>
        <item x="659"/>
        <item x="572"/>
        <item x="51"/>
        <item x="872"/>
        <item x="792"/>
        <item x="1863"/>
        <item x="1275"/>
        <item x="1201"/>
        <item x="1797"/>
        <item x="1864"/>
        <item x="1699"/>
        <item x="1024"/>
        <item x="1457"/>
        <item x="1121"/>
        <item x="981"/>
        <item x="633"/>
        <item x="276"/>
        <item x="187"/>
        <item x="164"/>
        <item x="1733"/>
        <item x="1036"/>
        <item x="195"/>
        <item x="1645"/>
        <item x="49"/>
        <item x="1891"/>
        <item x="1886"/>
        <item x="1413"/>
        <item x="674"/>
        <item x="478"/>
        <item x="416"/>
        <item x="888"/>
        <item x="1455"/>
        <item x="547"/>
        <item x="886"/>
        <item x="313"/>
        <item x="333"/>
        <item x="1355"/>
        <item x="260"/>
        <item x="1680"/>
        <item x="1703"/>
        <item x="488"/>
        <item x="678"/>
        <item x="1786"/>
        <item x="969"/>
        <item x="1016"/>
        <item x="1746"/>
        <item x="162"/>
        <item x="1820"/>
        <item x="647"/>
        <item x="1841"/>
        <item x="67"/>
        <item x="1215"/>
        <item x="1000"/>
        <item x="1779"/>
        <item x="906"/>
        <item x="1941"/>
        <item x="1963"/>
        <item x="676"/>
        <item x="1180"/>
        <item x="717"/>
        <item x="1985"/>
        <item x="578"/>
        <item x="1067"/>
        <item x="314"/>
        <item x="370"/>
        <item x="1130"/>
        <item x="264"/>
        <item x="1831"/>
        <item x="848"/>
        <item x="1495"/>
        <item x="204"/>
        <item x="302"/>
        <item x="954"/>
        <item x="1159"/>
        <item x="1489"/>
        <item x="273"/>
        <item x="213"/>
        <item x="1599"/>
        <item x="733"/>
        <item x="1889"/>
        <item x="1259"/>
        <item x="1415"/>
        <item x="1910"/>
        <item x="610"/>
        <item x="1947"/>
        <item x="48"/>
        <item x="891"/>
        <item x="191"/>
        <item x="1843"/>
        <item x="160"/>
        <item x="1265"/>
        <item x="1728"/>
        <item x="246"/>
        <item x="682"/>
        <item x="549"/>
        <item x="1896"/>
        <item x="1009"/>
        <item x="1282"/>
        <item x="875"/>
        <item x="281"/>
        <item x="1521"/>
        <item x="1657"/>
        <item x="1930"/>
        <item x="1344"/>
        <item x="1059"/>
        <item x="783"/>
        <item x="1591"/>
        <item x="1381"/>
        <item x="1558"/>
        <item x="1141"/>
        <item x="938"/>
        <item x="70"/>
        <item x="1951"/>
        <item x="1750"/>
        <item x="1513"/>
        <item x="1225"/>
        <item x="799"/>
        <item x="1324"/>
        <item x="424"/>
        <item x="1087"/>
        <item x="7"/>
        <item x="605"/>
        <item x="950"/>
        <item x="838"/>
        <item x="35"/>
        <item x="1266"/>
        <item x="1866"/>
        <item x="1619"/>
        <item x="21"/>
        <item x="1893"/>
        <item x="1030"/>
        <item x="1925"/>
        <item x="151"/>
        <item x="1038"/>
        <item x="1778"/>
        <item x="31"/>
        <item x="690"/>
        <item x="124"/>
        <item x="1452"/>
        <item x="1875"/>
        <item x="859"/>
        <item x="1462"/>
        <item x="229"/>
        <item x="1035"/>
        <item x="1689"/>
        <item x="481"/>
        <item x="1579"/>
        <item x="1715"/>
        <item x="1804"/>
        <item x="446"/>
        <item x="1034"/>
        <item x="1274"/>
        <item x="1840"/>
        <item x="1756"/>
        <item x="367"/>
        <item x="1439"/>
        <item x="1765"/>
        <item x="62"/>
        <item x="1705"/>
        <item x="1068"/>
        <item x="1005"/>
        <item x="228"/>
        <item x="413"/>
        <item x="1129"/>
        <item x="467"/>
        <item x="502"/>
        <item x="1970"/>
        <item x="1335"/>
        <item x="1929"/>
        <item x="1333"/>
        <item x="1606"/>
        <item x="189"/>
        <item x="861"/>
        <item x="806"/>
        <item x="1596"/>
        <item x="231"/>
        <item x="1781"/>
        <item x="125"/>
        <item x="996"/>
        <item x="218"/>
        <item x="1137"/>
        <item x="1286"/>
        <item x="1151"/>
        <item x="1788"/>
        <item x="1826"/>
        <item x="1718"/>
        <item x="1352"/>
        <item x="737"/>
        <item x="1031"/>
        <item x="532"/>
        <item x="1470"/>
        <item x="1466"/>
        <item x="1254"/>
        <item x="871"/>
        <item x="71"/>
        <item x="320"/>
        <item x="2007"/>
        <item x="1086"/>
        <item x="847"/>
        <item x="116"/>
        <item x="1576"/>
        <item x="1737"/>
        <item x="1373"/>
        <item x="1113"/>
        <item x="761"/>
        <item x="56"/>
        <item x="36"/>
        <item x="407"/>
        <item x="1325"/>
        <item x="250"/>
        <item x="359"/>
        <item x="509"/>
        <item x="819"/>
        <item x="663"/>
        <item x="1106"/>
        <item x="1968"/>
        <item x="1500"/>
        <item x="1527"/>
        <item x="299"/>
        <item x="1140"/>
        <item x="178"/>
        <item x="666"/>
        <item x="173"/>
        <item x="388"/>
        <item x="14"/>
        <item x="331"/>
        <item x="874"/>
        <item x="1991"/>
        <item x="433"/>
        <item x="1615"/>
        <item x="929"/>
        <item x="1994"/>
        <item x="1278"/>
        <item x="1742"/>
        <item x="325"/>
        <item x="1207"/>
        <item x="1986"/>
        <item x="1028"/>
        <item x="599"/>
        <item x="1008"/>
        <item x="850"/>
        <item x="155"/>
        <item x="1126"/>
        <item x="671"/>
        <item x="1752"/>
        <item x="101"/>
        <item x="1039"/>
        <item x="1959"/>
        <item x="454"/>
        <item x="265"/>
        <item x="386"/>
        <item x="1989"/>
        <item x="527"/>
        <item x="506"/>
        <item x="462"/>
        <item x="636"/>
        <item x="1012"/>
        <item x="1158"/>
        <item x="90"/>
        <item x="3"/>
        <item x="1583"/>
        <item x="75"/>
        <item x="444"/>
        <item x="1461"/>
        <item x="1617"/>
        <item x="1199"/>
        <item x="222"/>
        <item x="266"/>
        <item x="285"/>
        <item x="1907"/>
        <item x="317"/>
        <item x="741"/>
        <item x="723"/>
        <item x="1446"/>
        <item x="1182"/>
        <item x="1073"/>
        <item x="2000"/>
        <item x="921"/>
        <item x="1305"/>
        <item x="61"/>
        <item x="1857"/>
        <item x="393"/>
        <item x="1026"/>
        <item x="1859"/>
        <item x="1975"/>
        <item x="1942"/>
        <item x="887"/>
        <item x="1051"/>
        <item x="194"/>
        <item x="515"/>
        <item x="590"/>
        <item x="889"/>
        <item x="1726"/>
        <item x="919"/>
        <item x="354"/>
        <item x="583"/>
        <item x="309"/>
        <item x="17"/>
        <item x="68"/>
        <item x="968"/>
        <item x="257"/>
        <item x="1522"/>
        <item x="545"/>
        <item x="1731"/>
        <item x="1230"/>
        <item x="1148"/>
        <item x="1336"/>
        <item x="1516"/>
        <item x="734"/>
        <item x="390"/>
        <item x="866"/>
        <item x="845"/>
        <item x="1973"/>
        <item x="1709"/>
        <item x="923"/>
        <item x="881"/>
        <item x="988"/>
        <item x="80"/>
        <item x="1909"/>
        <item x="574"/>
        <item x="455"/>
        <item x="1832"/>
        <item x="379"/>
        <item x="15"/>
      </items>
      <extLst>
        <ext xmlns:x14="http://schemas.microsoft.com/office/spreadsheetml/2009/9/main" uri="{2946ED86-A175-432a-8AC1-64E0C546D7DE}">
          <x14:pivotField fillDownLabels="1"/>
        </ext>
      </extLst>
    </pivotField>
    <pivotField showAll="0" defaultSubtotal="0"/>
    <pivotField showAll="0" defaultSubtotal="0"/>
    <pivotField showAll="0" defaultSubtotal="0">
      <items count="5">
        <item x="0"/>
        <item x="1"/>
        <item x="2"/>
        <item x="3"/>
        <item x="4"/>
      </items>
    </pivotField>
  </pivotFields>
  <rowFields count="2">
    <field x="1"/>
    <field x="12"/>
  </rowFields>
  <rowItems count="2035">
    <i>
      <x/>
      <x v="1515"/>
    </i>
    <i>
      <x v="1"/>
      <x v="413"/>
    </i>
    <i>
      <x v="2"/>
      <x v="1145"/>
    </i>
    <i>
      <x v="3"/>
      <x v="1963"/>
    </i>
    <i>
      <x v="4"/>
      <x v="1100"/>
    </i>
    <i>
      <x v="5"/>
      <x v="876"/>
    </i>
    <i>
      <x v="6"/>
      <x v="786"/>
    </i>
    <i>
      <x v="7"/>
      <x v="1824"/>
    </i>
    <i>
      <x v="8"/>
      <x v="1245"/>
    </i>
    <i>
      <x v="9"/>
      <x v="119"/>
    </i>
    <i>
      <x v="10"/>
      <x v="620"/>
    </i>
    <i>
      <x v="11"/>
      <x v="1253"/>
    </i>
    <i>
      <x v="12"/>
      <x v="718"/>
    </i>
    <i>
      <x v="13"/>
      <x v="758"/>
    </i>
    <i>
      <x v="14"/>
      <x v="1928"/>
    </i>
    <i>
      <x v="15"/>
      <x v="2027"/>
    </i>
    <i>
      <x v="16"/>
      <x v="1411"/>
    </i>
    <i>
      <x v="17"/>
      <x v="2001"/>
    </i>
    <i>
      <x v="18"/>
      <x v="753"/>
    </i>
    <i>
      <x v="19"/>
      <x v="546"/>
    </i>
    <i>
      <x v="20"/>
      <x v="1553"/>
    </i>
    <i>
      <x v="21"/>
      <x v="1832"/>
    </i>
    <i>
      <x v="22"/>
      <x v="1119"/>
    </i>
    <i>
      <x v="23"/>
      <x v="221"/>
    </i>
    <i>
      <x v="24"/>
      <x v="824"/>
    </i>
    <i>
      <x v="25"/>
      <x v="180"/>
    </i>
    <i>
      <x v="26"/>
      <x v="1497"/>
    </i>
    <i>
      <x v="27"/>
      <x v="92"/>
    </i>
    <i>
      <x v="28"/>
      <x v="478"/>
    </i>
    <i>
      <x v="29"/>
      <x v="1262"/>
    </i>
    <i>
      <x v="30"/>
      <x v="1504"/>
    </i>
    <i>
      <x v="31"/>
      <x v="1839"/>
    </i>
    <i>
      <x v="32"/>
      <x v="268"/>
    </i>
    <i>
      <x v="33"/>
      <x v="519"/>
    </i>
    <i>
      <x v="34"/>
      <x v="1564"/>
    </i>
    <i>
      <x v="35"/>
      <x v="1828"/>
    </i>
    <i>
      <x v="36"/>
      <x v="1910"/>
    </i>
    <i>
      <x v="37"/>
      <x v="707"/>
    </i>
    <i>
      <x v="38"/>
      <x v="210"/>
    </i>
    <i>
      <x v="39"/>
      <x v="566"/>
    </i>
    <i>
      <x v="40"/>
      <x v="1315"/>
    </i>
    <i>
      <x v="41"/>
      <x v="847"/>
    </i>
    <i>
      <x v="42"/>
      <x v="1410"/>
    </i>
    <i>
      <x v="43"/>
      <x v="1446"/>
    </i>
    <i>
      <x v="44"/>
      <x v="445"/>
    </i>
    <i>
      <x v="45"/>
      <x v="1585"/>
    </i>
    <i>
      <x v="46"/>
      <x v="840"/>
    </i>
    <i>
      <x v="47"/>
      <x v="983"/>
    </i>
    <i>
      <x v="48"/>
      <x v="1789"/>
    </i>
    <i>
      <x v="49"/>
      <x v="1727"/>
    </i>
    <i>
      <x v="50"/>
      <x v="462"/>
    </i>
    <i>
      <x v="51"/>
      <x v="1706"/>
    </i>
    <i>
      <x v="52"/>
      <x v="1041"/>
    </i>
    <i>
      <x v="53"/>
      <x v="958"/>
    </i>
    <i>
      <x v="54"/>
      <x v="597"/>
    </i>
    <i>
      <x v="55"/>
      <x v="922"/>
    </i>
    <i>
      <x v="56"/>
      <x v="1909"/>
    </i>
    <i>
      <x v="57"/>
      <x v="1443"/>
    </i>
    <i>
      <x v="58"/>
      <x v="1264"/>
    </i>
    <i>
      <x v="59"/>
      <x v="1204"/>
    </i>
    <i>
      <x v="60"/>
      <x v="1020"/>
    </i>
    <i>
      <x v="61"/>
      <x v="1983"/>
    </i>
    <i>
      <x v="62"/>
      <x v="1861"/>
    </i>
    <i>
      <x v="63"/>
      <x v="1576"/>
    </i>
    <i>
      <x v="64"/>
      <x v="435"/>
    </i>
    <i>
      <x v="65"/>
      <x v="161"/>
    </i>
    <i>
      <x v="66"/>
      <x v="1431"/>
    </i>
    <i>
      <x v="67"/>
      <x v="1754"/>
    </i>
    <i>
      <x v="68"/>
      <x v="2002"/>
    </i>
    <i>
      <x v="69"/>
      <x v="873"/>
    </i>
    <i>
      <x v="70"/>
      <x v="1815"/>
    </i>
    <i>
      <x v="71"/>
      <x v="1898"/>
    </i>
    <i>
      <x v="72"/>
      <x v="1450"/>
    </i>
    <i>
      <x v="73"/>
      <x v="640"/>
    </i>
    <i>
      <x v="74"/>
      <x v="1677"/>
    </i>
    <i>
      <x v="75"/>
      <x v="1965"/>
    </i>
    <i>
      <x v="76"/>
      <x v="604"/>
    </i>
    <i>
      <x v="77"/>
      <x v="1170"/>
    </i>
    <i>
      <x v="78"/>
      <x v="1167"/>
    </i>
    <i>
      <x v="79"/>
      <x v="1526"/>
    </i>
    <i>
      <x v="80"/>
      <x v="2021"/>
    </i>
    <i>
      <x v="81"/>
      <x v="333"/>
    </i>
    <i>
      <x v="82"/>
      <x v="700"/>
    </i>
    <i>
      <x v="83"/>
      <x v="1694"/>
    </i>
    <i>
      <x v="84"/>
      <x v="1393"/>
    </i>
    <i>
      <x v="85"/>
      <x v="515"/>
    </i>
    <i>
      <x v="86"/>
      <x v="948"/>
    </i>
    <i>
      <x v="87"/>
      <x v="234"/>
    </i>
    <i>
      <x v="88"/>
      <x v="998"/>
    </i>
    <i>
      <x v="89"/>
      <x v="692"/>
    </i>
    <i>
      <x v="90"/>
      <x v="1962"/>
    </i>
    <i>
      <x v="91"/>
      <x v="1571"/>
    </i>
    <i>
      <x v="92"/>
      <x v="1242"/>
    </i>
    <i>
      <x v="93"/>
      <x v="900"/>
    </i>
    <i>
      <x v="94"/>
      <x v="10"/>
    </i>
    <i>
      <x v="95"/>
      <x v="579"/>
    </i>
    <i>
      <x v="96"/>
      <x v="246"/>
    </i>
    <i>
      <x v="97"/>
      <x v="1032"/>
    </i>
    <i>
      <x v="98"/>
      <x v="33"/>
    </i>
    <i>
      <x v="99"/>
      <x v="423"/>
    </i>
    <i>
      <x v="100"/>
      <x v="1647"/>
    </i>
    <i>
      <x v="101"/>
      <x v="1949"/>
    </i>
    <i>
      <x v="102"/>
      <x v="822"/>
    </i>
    <i>
      <x v="103"/>
      <x v="1053"/>
    </i>
    <i>
      <x v="104"/>
      <x v="373"/>
    </i>
    <i>
      <x v="105"/>
      <x v="913"/>
    </i>
    <i>
      <x v="106"/>
      <x v="157"/>
    </i>
    <i>
      <x v="107"/>
      <x v="943"/>
    </i>
    <i>
      <x v="108"/>
      <x v="1102"/>
    </i>
    <i>
      <x v="109"/>
      <x v="1084"/>
    </i>
    <i>
      <x v="110"/>
      <x v="1399"/>
    </i>
    <i>
      <x v="111"/>
      <x v="988"/>
    </i>
    <i>
      <x v="112"/>
      <x v="651"/>
    </i>
    <i>
      <x v="113"/>
      <x v="352"/>
    </i>
    <i>
      <x v="114"/>
      <x v="514"/>
    </i>
    <i>
      <x v="115"/>
      <x v="1375"/>
    </i>
    <i>
      <x v="116"/>
      <x v="1903"/>
    </i>
    <i>
      <x v="117"/>
      <x v="664"/>
    </i>
    <i>
      <x v="118"/>
      <x v="337"/>
    </i>
    <i>
      <x v="119"/>
      <x v="500"/>
    </i>
    <i>
      <x v="120"/>
      <x v="1639"/>
    </i>
    <i>
      <x v="121"/>
      <x v="71"/>
    </i>
    <i>
      <x v="122"/>
      <x v="1637"/>
    </i>
    <i>
      <x v="123"/>
      <x v="1265"/>
    </i>
    <i>
      <x v="124"/>
      <x v="1841"/>
    </i>
    <i>
      <x v="125"/>
      <x v="1881"/>
    </i>
    <i>
      <x v="126"/>
      <x v="971"/>
    </i>
    <i>
      <x v="127"/>
      <x v="1286"/>
    </i>
    <i>
      <x v="128"/>
      <x v="1684"/>
    </i>
    <i>
      <x v="129"/>
      <x v="987"/>
    </i>
    <i>
      <x v="130"/>
      <x v="1152"/>
    </i>
    <i>
      <x v="131"/>
      <x v="1568"/>
    </i>
    <i>
      <x v="132"/>
      <x v="731"/>
    </i>
    <i>
      <x v="133"/>
      <x v="592"/>
    </i>
    <i>
      <x v="134"/>
      <x v="383"/>
    </i>
    <i>
      <x v="135"/>
      <x v="1320"/>
    </i>
    <i>
      <x v="136"/>
      <x v="1350"/>
    </i>
    <i>
      <x v="137"/>
      <x v="52"/>
    </i>
    <i>
      <x v="138"/>
      <x v="1629"/>
    </i>
    <i>
      <x v="139"/>
      <x v="393"/>
    </i>
    <i>
      <x v="140"/>
      <x v="694"/>
    </i>
    <i>
      <x v="141"/>
      <x v="804"/>
    </i>
    <i>
      <x v="142"/>
      <x v="1175"/>
    </i>
    <i>
      <x v="143"/>
      <x v="1563"/>
    </i>
    <i>
      <x v="144"/>
      <x v="695"/>
    </i>
    <i>
      <x v="145"/>
      <x v="266"/>
    </i>
    <i>
      <x v="146"/>
      <x v="879"/>
    </i>
    <i>
      <x v="147"/>
      <x v="1279"/>
    </i>
    <i>
      <x v="148"/>
      <x v="488"/>
    </i>
    <i>
      <x v="149"/>
      <x v="1463"/>
    </i>
    <i>
      <x v="150"/>
      <x v="1349"/>
    </i>
    <i>
      <x v="151"/>
      <x v="1836"/>
    </i>
    <i>
      <x v="152"/>
      <x v="959"/>
    </i>
    <i>
      <x v="153"/>
      <x v="80"/>
    </i>
    <i>
      <x v="154"/>
      <x v="799"/>
    </i>
    <i>
      <x v="155"/>
      <x v="1945"/>
    </i>
    <i>
      <x v="156"/>
      <x v="1107"/>
    </i>
    <i>
      <x v="157"/>
      <x v="1697"/>
    </i>
    <i>
      <x v="158"/>
      <x v="183"/>
    </i>
    <i>
      <x v="159"/>
      <x v="1543"/>
    </i>
    <i>
      <x v="160"/>
      <x v="1793"/>
    </i>
    <i>
      <x v="161"/>
      <x v="50"/>
    </i>
    <i>
      <x v="162"/>
      <x v="1750"/>
    </i>
    <i>
      <x v="163"/>
      <x v="821"/>
    </i>
    <i>
      <x v="164"/>
      <x v="1722"/>
    </i>
    <i>
      <x v="165"/>
      <x v="1202"/>
    </i>
    <i>
      <x v="166"/>
      <x v="729"/>
    </i>
    <i>
      <x v="167"/>
      <x v="534"/>
    </i>
    <i>
      <x v="168"/>
      <x v="746"/>
    </i>
    <i>
      <x v="169"/>
      <x v="1037"/>
    </i>
    <i>
      <x v="170"/>
      <x v="283"/>
    </i>
    <i>
      <x v="171"/>
      <x v="46"/>
    </i>
    <i>
      <x v="172"/>
      <x v="810"/>
    </i>
    <i>
      <x v="173"/>
      <x v="1926"/>
    </i>
    <i>
      <x v="174"/>
      <x v="175"/>
    </i>
    <i>
      <x v="175"/>
      <x v="1592"/>
    </i>
    <i>
      <x v="176"/>
      <x v="1518"/>
    </i>
    <i>
      <x v="177"/>
      <x v="1225"/>
    </i>
    <i>
      <x v="178"/>
      <x v="1924"/>
    </i>
    <i>
      <x v="179"/>
      <x v="994"/>
    </i>
    <i>
      <x v="180"/>
      <x v="1636"/>
    </i>
    <i>
      <x v="181"/>
      <x v="314"/>
    </i>
    <i>
      <x v="182"/>
      <x v="1376"/>
    </i>
    <i>
      <x v="183"/>
      <x v="889"/>
    </i>
    <i>
      <x v="184"/>
      <x v="949"/>
    </i>
    <i>
      <x v="185"/>
      <x v="1473"/>
    </i>
    <i>
      <x v="186"/>
      <x v="293"/>
    </i>
    <i>
      <x v="187"/>
      <x v="1721"/>
    </i>
    <i>
      <x v="188"/>
      <x v="1109"/>
    </i>
    <i>
      <x v="189"/>
      <x v="1875"/>
    </i>
    <i>
      <x v="190"/>
      <x v="639"/>
    </i>
    <i>
      <x v="191"/>
      <x v="1791"/>
    </i>
    <i>
      <x v="192"/>
      <x v="1570"/>
    </i>
    <i>
      <x v="193"/>
      <x v="59"/>
    </i>
    <i>
      <x v="194"/>
      <x v="1992"/>
    </i>
    <i>
      <x v="195"/>
      <x v="1725"/>
    </i>
    <i>
      <x v="196"/>
      <x v="418"/>
    </i>
    <i>
      <x v="197"/>
      <x v="1210"/>
    </i>
    <i>
      <x v="198"/>
      <x v="1397"/>
    </i>
    <i>
      <x v="199"/>
      <x v="1230"/>
    </i>
    <i>
      <x v="200"/>
      <x v="367"/>
    </i>
    <i>
      <x v="201"/>
      <x v="476"/>
    </i>
    <i>
      <x v="202"/>
      <x v="1093"/>
    </i>
    <i>
      <x v="203"/>
      <x v="1428"/>
    </i>
    <i>
      <x v="204"/>
      <x v="1774"/>
    </i>
    <i>
      <x v="205"/>
      <x v="1404"/>
    </i>
    <i>
      <x v="206"/>
      <x v="1258"/>
    </i>
    <i>
      <x v="207"/>
      <x v="1342"/>
    </i>
    <i>
      <x v="208"/>
      <x v="537"/>
    </i>
    <i>
      <x v="209"/>
      <x v="154"/>
    </i>
    <i>
      <x v="210"/>
      <x v="319"/>
    </i>
    <i>
      <x v="211"/>
      <x v="691"/>
    </i>
    <i>
      <x v="212"/>
      <x v="1166"/>
    </i>
    <i>
      <x v="213"/>
      <x v="1780"/>
    </i>
    <i>
      <x v="214"/>
      <x v="1558"/>
    </i>
    <i>
      <x v="215"/>
      <x v="47"/>
    </i>
    <i>
      <x v="216"/>
      <x v="1690"/>
    </i>
    <i>
      <x v="217"/>
      <x v="458"/>
    </i>
    <i>
      <x v="218"/>
      <x v="1883"/>
    </i>
    <i>
      <x v="219"/>
      <x v="603"/>
    </i>
    <i>
      <x v="220"/>
      <x v="195"/>
    </i>
    <i>
      <x v="221"/>
      <x v="1536"/>
    </i>
    <i>
      <x v="222"/>
      <x v="1970"/>
    </i>
    <i>
      <x v="223"/>
      <x v="1237"/>
    </i>
    <i>
      <x v="224"/>
      <x v="1642"/>
    </i>
    <i>
      <x v="225"/>
      <x v="1291"/>
    </i>
    <i>
      <x v="226"/>
      <x v="1475"/>
    </i>
    <i>
      <x v="227"/>
      <x v="1162"/>
    </i>
    <i>
      <x v="228"/>
      <x v="1865"/>
    </i>
    <i>
      <x v="229"/>
      <x v="1846"/>
    </i>
    <i>
      <x v="230"/>
      <x v="1267"/>
    </i>
    <i>
      <x v="231"/>
      <x v="1879"/>
    </i>
    <i>
      <x v="232"/>
      <x v="690"/>
    </i>
    <i>
      <x v="233"/>
      <x v="6"/>
    </i>
    <i>
      <x v="234"/>
      <x v="1002"/>
    </i>
    <i>
      <x v="235"/>
      <x v="1539"/>
    </i>
    <i>
      <x v="236"/>
      <x v="712"/>
    </i>
    <i>
      <x v="237"/>
      <x v="1033"/>
    </i>
    <i>
      <x v="238"/>
      <x v="494"/>
    </i>
    <i>
      <x v="239"/>
      <x v="1352"/>
    </i>
    <i>
      <x v="240"/>
      <x v="1353"/>
    </i>
    <i>
      <x v="241"/>
      <x v="1389"/>
    </i>
    <i>
      <x v="242"/>
      <x v="898"/>
    </i>
    <i>
      <x v="243"/>
      <x v="39"/>
    </i>
    <i>
      <x v="244"/>
      <x v="745"/>
    </i>
    <i>
      <x v="245"/>
      <x v="1226"/>
    </i>
    <i>
      <x v="246"/>
      <x v="1796"/>
    </i>
    <i>
      <x v="247"/>
      <x v="211"/>
    </i>
    <i>
      <x v="248"/>
      <x v="258"/>
    </i>
    <i>
      <x v="249"/>
      <x v="670"/>
    </i>
    <i>
      <x v="250"/>
      <x v="1913"/>
    </i>
    <i>
      <x v="251"/>
      <x v="733"/>
    </i>
    <i>
      <x v="252"/>
      <x v="320"/>
    </i>
    <i>
      <x v="253"/>
      <x v="449"/>
    </i>
    <i>
      <x v="254"/>
      <x v="1603"/>
    </i>
    <i>
      <x v="255"/>
      <x v="485"/>
    </i>
    <i>
      <x v="256"/>
      <x v="37"/>
    </i>
    <i>
      <x v="257"/>
      <x v="2004"/>
    </i>
    <i>
      <x v="258"/>
      <x v="374"/>
    </i>
    <i>
      <x v="259"/>
      <x v="95"/>
    </i>
    <i>
      <x v="260"/>
      <x v="1741"/>
    </i>
    <i>
      <x v="261"/>
      <x v="1528"/>
    </i>
    <i>
      <x v="262"/>
      <x v="665"/>
    </i>
    <i>
      <x v="263"/>
      <x v="1635"/>
    </i>
    <i>
      <x v="264"/>
      <x v="1770"/>
    </i>
    <i>
      <x v="265"/>
      <x v="1953"/>
    </i>
    <i>
      <x v="266"/>
      <x v="1971"/>
    </i>
    <i>
      <x v="267"/>
      <x v="827"/>
    </i>
    <i>
      <x v="268"/>
      <x v="98"/>
    </i>
    <i>
      <x v="269"/>
      <x v="1687"/>
    </i>
    <i>
      <x v="270"/>
      <x v="1392"/>
    </i>
    <i>
      <x v="271"/>
      <x v="1206"/>
    </i>
    <i>
      <x v="272"/>
      <x v="90"/>
    </i>
    <i>
      <x v="273"/>
      <x v="1779"/>
    </i>
    <i>
      <x v="274"/>
      <x v="1256"/>
    </i>
    <i>
      <x v="275"/>
      <x v="738"/>
    </i>
    <i>
      <x v="276"/>
      <x v="1720"/>
    </i>
    <i>
      <x v="277"/>
      <x v="1478"/>
    </i>
    <i>
      <x v="278"/>
      <x v="520"/>
    </i>
    <i>
      <x v="279"/>
      <x v="1089"/>
    </i>
    <i>
      <x v="280"/>
      <x v="315"/>
    </i>
    <i>
      <x v="281"/>
      <x v="1803"/>
    </i>
    <i>
      <x v="282"/>
      <x v="1508"/>
    </i>
    <i>
      <x v="283"/>
      <x v="101"/>
    </i>
    <i>
      <x v="284"/>
      <x v="1140"/>
    </i>
    <i>
      <x v="285"/>
      <x v="1972"/>
    </i>
    <i>
      <x v="286"/>
      <x v="1068"/>
    </i>
    <i>
      <x v="287"/>
      <x v="116"/>
    </i>
    <i>
      <x v="288"/>
      <x v="344"/>
    </i>
    <i>
      <x v="289"/>
      <x v="947"/>
    </i>
    <i>
      <x v="290"/>
      <x v="1435"/>
    </i>
    <i>
      <x v="291"/>
      <x v="1324"/>
    </i>
    <i>
      <x v="292"/>
      <x v="751"/>
    </i>
    <i>
      <x v="293"/>
      <x v="985"/>
    </i>
    <i>
      <x v="294"/>
      <x v="1139"/>
    </i>
    <i>
      <x v="295"/>
      <x v="595"/>
    </i>
    <i>
      <x v="296"/>
      <x v="934"/>
    </i>
    <i>
      <x v="297"/>
      <x v="1589"/>
    </i>
    <i>
      <x v="298"/>
      <x v="1318"/>
    </i>
    <i>
      <x v="299"/>
      <x v="1922"/>
    </i>
    <i>
      <x v="300"/>
      <x v="741"/>
    </i>
    <i>
      <x v="301"/>
      <x v="1124"/>
    </i>
    <i>
      <x v="302"/>
      <x v="1775"/>
    </i>
    <i>
      <x v="303"/>
      <x v="153"/>
    </i>
    <i>
      <x v="304"/>
      <x v="216"/>
    </i>
    <i>
      <x v="305"/>
      <x v="1702"/>
    </i>
    <i>
      <x v="306"/>
      <x v="110"/>
    </i>
    <i>
      <x v="307"/>
      <x v="282"/>
    </i>
    <i>
      <x v="308"/>
      <x v="1574"/>
    </i>
    <i>
      <x v="309"/>
      <x v="2000"/>
    </i>
    <i>
      <x v="310"/>
      <x v="886"/>
    </i>
    <i>
      <x v="311"/>
      <x v="308"/>
    </i>
    <i>
      <x v="312"/>
      <x v="1212"/>
    </i>
    <i>
      <x v="313"/>
      <x v="1738"/>
    </i>
    <i>
      <x v="314"/>
      <x v="1767"/>
    </i>
    <i>
      <x v="315"/>
      <x v="652"/>
    </i>
    <i>
      <x v="316"/>
      <x v="1076"/>
    </i>
    <i>
      <x v="317"/>
      <x v="1974"/>
    </i>
    <i>
      <x v="318"/>
      <x v="51"/>
    </i>
    <i>
      <x v="319"/>
      <x v="1147"/>
    </i>
    <i>
      <x v="320"/>
      <x v="1899"/>
    </i>
    <i>
      <x v="321"/>
      <x v="501"/>
    </i>
    <i>
      <x v="322"/>
      <x v="1137"/>
    </i>
    <i>
      <x v="323"/>
      <x v="649"/>
    </i>
    <i>
      <x v="324"/>
      <x v="1498"/>
    </i>
    <i>
      <x v="325"/>
      <x v="1938"/>
    </i>
    <i>
      <x v="326"/>
      <x v="1216"/>
    </i>
    <i>
      <x v="327"/>
      <x v="1046"/>
    </i>
    <i>
      <x v="328"/>
      <x v="19"/>
    </i>
    <i>
      <x v="329"/>
      <x v="1011"/>
    </i>
    <i>
      <x v="330"/>
      <x v="673"/>
    </i>
    <i>
      <x v="331"/>
      <x v="1929"/>
    </i>
    <i>
      <x v="332"/>
      <x v="1178"/>
    </i>
    <i>
      <x v="333"/>
      <x v="1739"/>
    </i>
    <i>
      <x v="334"/>
      <x v="931"/>
    </i>
    <i>
      <x v="335"/>
      <x v="867"/>
    </i>
    <i>
      <x v="336"/>
      <x v="722"/>
    </i>
    <i>
      <x v="337"/>
      <x v="1127"/>
    </i>
    <i>
      <x v="338"/>
      <x v="982"/>
    </i>
    <i>
      <x v="339"/>
      <x v="298"/>
    </i>
    <i>
      <x v="340"/>
      <x v="921"/>
    </i>
    <i>
      <x v="341"/>
      <x v="1609"/>
    </i>
    <i>
      <x v="342"/>
      <x v="455"/>
    </i>
    <i>
      <x v="343"/>
      <x v="1538"/>
    </i>
    <i>
      <x v="344"/>
      <x v="1153"/>
    </i>
    <i>
      <x v="345"/>
      <x v="437"/>
    </i>
    <i>
      <x v="346"/>
      <x v="1420"/>
    </i>
    <i>
      <x v="347"/>
      <x v="1123"/>
    </i>
    <i>
      <x v="348"/>
      <x v="608"/>
    </i>
    <i>
      <x v="349"/>
      <x v="881"/>
    </i>
    <i>
      <x v="350"/>
      <x v="170"/>
    </i>
    <i>
      <x v="351"/>
      <x v="512"/>
    </i>
    <i>
      <x v="352"/>
      <x v="1657"/>
    </i>
    <i>
      <x v="353"/>
      <x v="737"/>
    </i>
    <i>
      <x v="354"/>
      <x v="1998"/>
    </i>
    <i>
      <x v="355"/>
      <x v="102"/>
    </i>
    <i>
      <x v="356"/>
      <x v="382"/>
    </i>
    <i>
      <x v="357"/>
      <x v="1027"/>
    </i>
    <i>
      <x v="358"/>
      <x v="645"/>
    </i>
    <i>
      <x v="359"/>
      <x v="1914"/>
    </i>
    <i>
      <x v="360"/>
      <x v="1689"/>
    </i>
    <i>
      <x v="361"/>
      <x v="1074"/>
    </i>
    <i>
      <x v="362"/>
      <x v="679"/>
    </i>
    <i>
      <x v="363"/>
      <x v="1527"/>
    </i>
    <i>
      <x v="364"/>
      <x v="250"/>
    </i>
    <i>
      <x v="365"/>
      <x v="1268"/>
    </i>
    <i>
      <x v="366"/>
      <x v="1380"/>
    </i>
    <i>
      <x v="367"/>
      <x v="1858"/>
    </i>
    <i>
      <x v="368"/>
      <x v="685"/>
    </i>
    <i>
      <x v="369"/>
      <x v="636"/>
    </i>
    <i>
      <x v="370"/>
      <x v="1768"/>
    </i>
    <i>
      <x v="371"/>
      <x v="544"/>
    </i>
    <i>
      <x v="372"/>
      <x v="139"/>
    </i>
    <i>
      <x v="373"/>
      <x v="858"/>
    </i>
    <i>
      <x v="374"/>
      <x v="28"/>
    </i>
    <i>
      <x v="375"/>
      <x v="1659"/>
    </i>
    <i>
      <x v="376"/>
      <x v="1673"/>
    </i>
    <i>
      <x v="377"/>
      <x v="1066"/>
    </i>
    <i>
      <x v="378"/>
      <x v="1191"/>
    </i>
    <i>
      <x v="379"/>
      <x v="2026"/>
    </i>
    <i>
      <x v="380"/>
      <x v="1082"/>
    </i>
    <i>
      <x v="381"/>
      <x v="908"/>
    </i>
    <i>
      <x v="382"/>
      <x v="1597"/>
    </i>
    <i>
      <x v="383"/>
      <x v="1692"/>
    </i>
    <i>
      <x v="384"/>
      <x v="631"/>
    </i>
    <i>
      <x v="385"/>
      <x v="1234"/>
    </i>
    <i>
      <x v="386"/>
      <x v="1954"/>
    </i>
    <i>
      <x v="387"/>
      <x v="1545"/>
    </i>
    <i>
      <x v="388"/>
      <x v="1927"/>
    </i>
    <i>
      <x v="389"/>
      <x v="303"/>
    </i>
    <i>
      <x v="390"/>
      <x v="2013"/>
    </i>
    <i>
      <x v="391"/>
      <x v="1131"/>
    </i>
    <i>
      <x v="392"/>
      <x v="866"/>
    </i>
    <i>
      <x v="393"/>
      <x v="1985"/>
    </i>
    <i>
      <x v="394"/>
      <x v="456"/>
    </i>
    <i>
      <x v="395"/>
      <x v="475"/>
    </i>
    <i>
      <x v="396"/>
      <x v="667"/>
    </i>
    <i>
      <x v="397"/>
      <x v="280"/>
    </i>
    <i>
      <x v="398"/>
      <x v="13"/>
    </i>
    <i>
      <x v="399"/>
      <x v="453"/>
    </i>
    <i>
      <x v="400"/>
      <x v="657"/>
    </i>
    <i>
      <x v="401"/>
      <x v="724"/>
    </i>
    <i>
      <x v="402"/>
      <x v="1445"/>
    </i>
    <i>
      <x v="403"/>
      <x v="1029"/>
    </i>
    <i>
      <x v="404"/>
      <x v="16"/>
    </i>
    <i>
      <x v="405"/>
      <x v="62"/>
    </i>
    <i>
      <x v="406"/>
      <x v="1156"/>
    </i>
    <i>
      <x v="407"/>
      <x v="1911"/>
    </i>
    <i>
      <x v="408"/>
      <x v="965"/>
    </i>
    <i>
      <x v="409"/>
      <x v="1613"/>
    </i>
    <i>
      <x v="410"/>
      <x v="235"/>
    </i>
    <i>
      <x v="411"/>
      <x v="842"/>
    </i>
    <i>
      <x v="412"/>
      <x v="1252"/>
    </i>
    <i>
      <x v="413"/>
      <x v="1866"/>
    </i>
    <i>
      <x v="414"/>
      <x v="674"/>
    </i>
    <i>
      <x v="415"/>
      <x v="1455"/>
    </i>
    <i>
      <x v="416"/>
      <x v="1733"/>
    </i>
    <i>
      <x v="417"/>
      <x v="286"/>
    </i>
    <i>
      <x v="418"/>
      <x v="709"/>
    </i>
    <i>
      <x v="419"/>
      <x v="415"/>
    </i>
    <i>
      <x v="420"/>
      <x v="1493"/>
    </i>
    <i>
      <x v="421"/>
      <x v="1628"/>
    </i>
    <i>
      <x v="422"/>
      <x v="238"/>
    </i>
    <i>
      <x v="423"/>
      <x v="328"/>
    </i>
    <i>
      <x v="424"/>
      <x v="1822"/>
    </i>
    <i>
      <x v="425"/>
      <x v="1524"/>
    </i>
    <i>
      <x v="426"/>
      <x v="505"/>
    </i>
    <i>
      <x v="427"/>
      <x v="635"/>
    </i>
    <i>
      <x v="428"/>
      <x v="492"/>
    </i>
    <i>
      <x v="429"/>
      <x v="244"/>
    </i>
    <i>
      <x v="430"/>
      <x v="521"/>
    </i>
    <i>
      <x v="431"/>
      <x v="329"/>
    </i>
    <i>
      <x v="432"/>
      <x v="797"/>
    </i>
    <i>
      <x v="433"/>
      <x v="1932"/>
    </i>
    <i>
      <x v="434"/>
      <x v="1328"/>
    </i>
    <i>
      <x v="435"/>
      <x v="191"/>
    </i>
    <i>
      <x v="436"/>
      <x v="739"/>
    </i>
    <i>
      <x v="437"/>
      <x v="803"/>
    </i>
    <i>
      <x v="438"/>
      <x v="1056"/>
    </i>
    <i>
      <x v="439"/>
      <x v="632"/>
    </i>
    <i>
      <x v="440"/>
      <x v="1"/>
    </i>
    <i>
      <x v="441"/>
      <x v="1168"/>
    </i>
    <i>
      <x v="442"/>
      <x v="1186"/>
    </i>
    <i>
      <x v="443"/>
      <x v="1233"/>
    </i>
    <i>
      <x v="444"/>
      <x v="1966"/>
    </i>
    <i>
      <x v="445"/>
      <x v="467"/>
    </i>
    <i>
      <x v="446"/>
      <x v="1853"/>
    </i>
    <i>
      <x v="447"/>
      <x v="697"/>
    </i>
    <i>
      <x v="448"/>
      <x v="1129"/>
    </i>
    <i>
      <x v="449"/>
      <x v="596"/>
    </i>
    <i>
      <x v="450"/>
      <x v="1471"/>
    </i>
    <i>
      <x v="451"/>
      <x v="1309"/>
    </i>
    <i>
      <x v="452"/>
      <x v="1254"/>
    </i>
    <i>
      <x v="453"/>
      <x v="1683"/>
    </i>
    <i>
      <x v="454"/>
      <x v="1952"/>
    </i>
    <i>
      <x v="455"/>
      <x v="2024"/>
    </i>
    <i>
      <x v="456"/>
      <x v="1507"/>
    </i>
    <i>
      <x v="457"/>
      <x v="1593"/>
    </i>
    <i>
      <x v="458"/>
      <x v="509"/>
    </i>
    <i>
      <x v="459"/>
      <x v="1163"/>
    </i>
    <i>
      <x v="460"/>
      <x v="1080"/>
    </i>
    <i>
      <x v="461"/>
      <x v="65"/>
    </i>
    <i>
      <x v="462"/>
      <x v="1958"/>
    </i>
    <i>
      <x v="463"/>
      <x v="1506"/>
    </i>
    <i>
      <x v="464"/>
      <x v="1241"/>
    </i>
    <i>
      <x v="465"/>
      <x v="1678"/>
    </i>
    <i>
      <x v="466"/>
      <x v="846"/>
    </i>
    <i>
      <x v="467"/>
      <x v="1868"/>
    </i>
    <i>
      <x v="468"/>
      <x v="1034"/>
    </i>
    <i>
      <x v="469"/>
      <x v="442"/>
    </i>
    <i>
      <x v="470"/>
      <x v="1501"/>
    </i>
    <i>
      <x v="471"/>
      <x v="634"/>
    </i>
    <i>
      <x v="472"/>
      <x v="932"/>
    </i>
    <i>
      <x v="473"/>
      <x v="1113"/>
    </i>
    <i>
      <x v="474"/>
      <x v="681"/>
    </i>
    <i>
      <x v="475"/>
      <x v="1282"/>
    </i>
    <i>
      <x v="476"/>
      <x v="67"/>
    </i>
    <i>
      <x v="477"/>
      <x v="1193"/>
    </i>
    <i>
      <x v="478"/>
      <x v="1732"/>
    </i>
    <i>
      <x v="479"/>
      <x v="1295"/>
    </i>
    <i>
      <x v="480"/>
      <x v="1373"/>
    </i>
    <i>
      <x v="481"/>
      <x v="1849"/>
    </i>
    <i>
      <x v="482"/>
      <x v="205"/>
    </i>
    <i>
      <x v="483"/>
      <x v="1022"/>
    </i>
    <i>
      <x v="484"/>
      <x v="81"/>
    </i>
    <i>
      <x v="485"/>
      <x v="1660"/>
    </i>
    <i>
      <x v="486"/>
      <x v="1433"/>
    </i>
    <i>
      <x v="487"/>
      <x v="93"/>
    </i>
    <i>
      <x v="488"/>
      <x v="1744"/>
    </i>
    <i>
      <x v="489"/>
      <x v="1409"/>
    </i>
    <i>
      <x v="490"/>
      <x v="1383"/>
    </i>
    <i>
      <x v="491"/>
      <x v="1009"/>
    </i>
    <i>
      <x v="492"/>
      <x v="1537"/>
    </i>
    <i>
      <x v="493"/>
      <x v="641"/>
    </i>
    <i>
      <x v="494"/>
      <x v="231"/>
    </i>
    <i>
      <x v="495"/>
      <x v="401"/>
    </i>
    <i>
      <x v="496"/>
      <x v="526"/>
    </i>
    <i>
      <x v="497"/>
      <x v="128"/>
    </i>
    <i>
      <x v="498"/>
      <x v="88"/>
    </i>
    <i>
      <x v="499"/>
      <x v="1519"/>
    </i>
    <i>
      <x v="500"/>
      <x v="887"/>
    </i>
    <i>
      <x v="501"/>
      <x v="784"/>
    </i>
    <i>
      <x v="502"/>
      <x v="1869"/>
    </i>
    <i>
      <x v="503"/>
      <x v="578"/>
    </i>
    <i>
      <x v="504"/>
      <x v="1251"/>
    </i>
    <i>
      <x v="505"/>
      <x v="1192"/>
    </i>
    <i>
      <x v="506"/>
      <x v="1957"/>
    </i>
    <i>
      <x v="507"/>
      <x v="1222"/>
    </i>
    <i>
      <x v="508"/>
      <x v="208"/>
    </i>
    <i>
      <x v="509"/>
      <x v="1915"/>
    </i>
    <i>
      <x v="510"/>
      <x v="883"/>
    </i>
    <i>
      <x v="511"/>
      <x v="1330"/>
    </i>
    <i>
      <x v="512"/>
      <x v="532"/>
    </i>
    <i>
      <x v="513"/>
      <x v="1128"/>
    </i>
    <i>
      <x v="514"/>
      <x v="1014"/>
    </i>
    <i>
      <x v="515"/>
      <x v="1993"/>
    </i>
    <i>
      <x v="516"/>
      <x v="574"/>
    </i>
    <i>
      <x v="517"/>
      <x v="201"/>
    </i>
    <i>
      <x v="518"/>
      <x v="1630"/>
    </i>
    <i>
      <x v="519"/>
      <x v="506"/>
    </i>
    <i>
      <x v="520"/>
      <x v="381"/>
    </i>
    <i>
      <x v="521"/>
      <x v="975"/>
    </i>
    <i>
      <x v="522"/>
      <x v="528"/>
    </i>
    <i>
      <x v="523"/>
      <x v="852"/>
    </i>
    <i>
      <x v="524"/>
      <x v="297"/>
    </i>
    <i>
      <x v="525"/>
      <x v="711"/>
    </i>
    <i>
      <x v="526"/>
      <x v="302"/>
    </i>
    <i>
      <x v="527"/>
      <x v="1956"/>
    </i>
    <i>
      <x v="528"/>
      <x v="504"/>
    </i>
    <i>
      <x v="529"/>
      <x v="765"/>
    </i>
    <i>
      <x v="530"/>
      <x v="121"/>
    </i>
    <i>
      <x v="531"/>
      <x v="169"/>
    </i>
    <i>
      <x v="532"/>
      <x v="1893"/>
    </i>
    <i>
      <x v="533"/>
      <x v="1386"/>
    </i>
    <i>
      <x v="534"/>
      <x v="663"/>
    </i>
    <i>
      <x v="535"/>
      <x v="111"/>
    </i>
    <i>
      <x v="536"/>
      <x v="168"/>
    </i>
    <i>
      <x v="537"/>
      <x v="144"/>
    </i>
    <i>
      <x v="538"/>
      <x v="122"/>
    </i>
    <i>
      <x v="539"/>
      <x v="878"/>
    </i>
    <i>
      <x v="540"/>
      <x v="857"/>
    </i>
    <i>
      <x v="541"/>
      <x v="714"/>
    </i>
    <i>
      <x v="542"/>
      <x v="137"/>
    </i>
    <i>
      <x v="543"/>
      <x v="307"/>
    </i>
    <i>
      <x v="544"/>
      <x v="1157"/>
    </i>
    <i>
      <x v="545"/>
      <x v="2006"/>
    </i>
    <i>
      <x v="546"/>
      <x v="1194"/>
    </i>
    <i>
      <x v="547"/>
      <x v="1736"/>
    </i>
    <i>
      <x v="548"/>
      <x v="1382"/>
    </i>
    <i>
      <x v="549"/>
      <x v="1798"/>
    </i>
    <i>
      <x v="550"/>
      <x v="459"/>
    </i>
    <i>
      <x v="551"/>
      <x v="1104"/>
    </i>
    <i>
      <x v="552"/>
      <x v="1494"/>
    </i>
    <i>
      <x v="553"/>
      <x v="672"/>
    </i>
    <i>
      <x v="554"/>
      <x v="555"/>
    </i>
    <i>
      <x v="555"/>
      <x v="31"/>
    </i>
    <i>
      <x v="556"/>
      <x v="1401"/>
    </i>
    <i>
      <x v="557"/>
      <x v="989"/>
    </i>
    <i>
      <x v="558"/>
      <x v="138"/>
    </i>
    <i>
      <x v="559"/>
      <x v="215"/>
    </i>
    <i>
      <x v="560"/>
      <x v="838"/>
    </i>
    <i>
      <x v="561"/>
      <x v="973"/>
    </i>
    <i>
      <x v="562"/>
      <x v="460"/>
    </i>
    <i>
      <x v="563"/>
      <x v="484"/>
    </i>
    <i>
      <x v="564"/>
      <x v="1057"/>
    </i>
    <i>
      <x v="565"/>
      <x v="1664"/>
    </i>
    <i>
      <x v="566"/>
      <x v="653"/>
    </i>
    <i>
      <x v="567"/>
      <x v="1449"/>
    </i>
    <i>
      <x v="568"/>
      <x v="870"/>
    </i>
    <i>
      <x v="569"/>
      <x v="1144"/>
    </i>
    <i>
      <x v="570"/>
      <x v="995"/>
    </i>
    <i>
      <x v="571"/>
      <x v="1432"/>
    </i>
    <i>
      <x v="572"/>
      <x v="1705"/>
    </i>
    <i>
      <x v="573"/>
      <x v="911"/>
    </i>
    <i>
      <x v="574"/>
      <x v="2023"/>
    </i>
    <i>
      <x v="575"/>
      <x v="1115"/>
    </i>
    <i>
      <x v="576"/>
      <x v="680"/>
    </i>
    <i>
      <x v="577"/>
      <x v="176"/>
    </i>
    <i>
      <x v="578"/>
      <x v="1765"/>
    </i>
    <i>
      <x v="579"/>
      <x v="1063"/>
    </i>
    <i>
      <x v="580"/>
      <x v="789"/>
    </i>
    <i>
      <x v="581"/>
      <x v="288"/>
    </i>
    <i>
      <x v="582"/>
      <x v="408"/>
    </i>
    <i>
      <x v="583"/>
      <x v="1999"/>
    </i>
    <i>
      <x v="584"/>
      <x v="241"/>
    </i>
    <i>
      <x v="585"/>
      <x v="1103"/>
    </i>
    <i>
      <x v="586"/>
      <x v="837"/>
    </i>
    <i>
      <x v="587"/>
      <x v="1669"/>
    </i>
    <i>
      <x v="588"/>
      <x v="525"/>
    </i>
    <i>
      <x v="589"/>
      <x v="798"/>
    </i>
    <i>
      <x v="590"/>
      <x v="1994"/>
    </i>
    <i>
      <x v="591"/>
      <x v="60"/>
    </i>
    <i>
      <x v="592"/>
      <x v="1125"/>
    </i>
    <i>
      <x v="593"/>
      <x v="1533"/>
    </i>
    <i>
      <x v="594"/>
      <x v="1331"/>
    </i>
    <i>
      <x v="595"/>
      <x v="1266"/>
    </i>
    <i>
      <x v="596"/>
      <x v="668"/>
    </i>
    <i>
      <x v="597"/>
      <x v="956"/>
    </i>
    <i>
      <x v="598"/>
      <x v="299"/>
    </i>
    <i>
      <x v="599"/>
      <x v="1942"/>
    </i>
    <i>
      <x v="600"/>
      <x v="1199"/>
    </i>
    <i>
      <x v="601"/>
      <x v="776"/>
    </i>
    <i>
      <x v="602"/>
      <x v="587"/>
    </i>
    <i>
      <x v="603"/>
      <x v="1378"/>
    </i>
    <i>
      <x v="604"/>
      <x v="1652"/>
    </i>
    <i>
      <x v="605"/>
      <x v="1825"/>
    </i>
    <i>
      <x v="606"/>
      <x v="335"/>
    </i>
    <i>
      <x v="607"/>
      <x v="1283"/>
    </i>
    <i>
      <x v="608"/>
      <x v="1351"/>
    </i>
    <i>
      <x v="609"/>
      <x v="802"/>
    </i>
    <i>
      <x v="610"/>
      <x v="1787"/>
    </i>
    <i>
      <x v="611"/>
      <x v="474"/>
    </i>
    <i>
      <x v="612"/>
      <x v="379"/>
    </i>
    <i>
      <x v="613"/>
      <x v="407"/>
    </i>
    <i>
      <x v="614"/>
      <x v="251"/>
    </i>
    <i>
      <x v="615"/>
      <x v="49"/>
    </i>
    <i>
      <x v="616"/>
      <x v="222"/>
    </i>
    <i>
      <x v="617"/>
      <x v="503"/>
    </i>
    <i>
      <x v="618"/>
      <x v="1334"/>
    </i>
    <i>
      <x v="619"/>
      <x v="814"/>
    </i>
    <i>
      <x v="620"/>
      <x v="427"/>
    </i>
    <i>
      <x v="621"/>
      <x v="1555"/>
    </i>
    <i>
      <x v="622"/>
      <x v="182"/>
    </i>
    <i>
      <x v="623"/>
      <x v="149"/>
    </i>
    <i>
      <x v="624"/>
      <x v="372"/>
    </i>
    <i>
      <x v="625"/>
      <x v="483"/>
    </i>
    <i>
      <x v="626"/>
      <x v="1430"/>
    </i>
    <i>
      <x v="627"/>
      <x v="1444"/>
    </i>
    <i>
      <x v="628"/>
      <x v="1482"/>
    </i>
    <i>
      <x v="629"/>
      <x v="1489"/>
    </i>
    <i>
      <x v="630"/>
      <x v="928"/>
    </i>
    <i>
      <x v="631"/>
      <x v="1485"/>
    </i>
    <i>
      <x v="632"/>
      <x v="420"/>
    </i>
    <i>
      <x v="633"/>
      <x v="1719"/>
    </i>
    <i>
      <x v="634"/>
      <x v="1112"/>
    </i>
    <i>
      <x v="635"/>
      <x v="273"/>
    </i>
    <i>
      <x v="636"/>
      <x v="1959"/>
    </i>
    <i>
      <x v="637"/>
      <x v="1058"/>
    </i>
    <i>
      <x v="638"/>
      <x v="400"/>
    </i>
    <i>
      <x v="639"/>
      <x v="1327"/>
    </i>
    <i>
      <x v="640"/>
      <x v="184"/>
    </i>
    <i>
      <x v="641"/>
      <x v="1391"/>
    </i>
    <i>
      <x v="642"/>
      <x v="87"/>
    </i>
    <i>
      <x v="643"/>
      <x v="1215"/>
    </i>
    <i>
      <x v="644"/>
      <x v="368"/>
    </i>
    <i>
      <x v="645"/>
      <x v="495"/>
    </i>
    <i>
      <x v="646"/>
      <x v="32"/>
    </i>
    <i>
      <x v="647"/>
      <x v="1752"/>
    </i>
    <i>
      <x v="648"/>
      <x v="853"/>
    </i>
    <i>
      <x v="649"/>
      <x v="689"/>
    </i>
    <i>
      <x v="650"/>
      <x v="42"/>
    </i>
    <i>
      <x v="651"/>
      <x v="1347"/>
    </i>
    <i>
      <x v="652"/>
      <x v="855"/>
    </i>
    <i>
      <x v="653"/>
      <x v="53"/>
    </i>
    <i>
      <x v="654"/>
      <x v="970"/>
    </i>
    <i>
      <x v="655"/>
      <x v="1419"/>
    </i>
    <i>
      <x v="656"/>
      <x v="1118"/>
    </i>
    <i>
      <x v="657"/>
      <x v="811"/>
    </i>
    <i>
      <x v="658"/>
      <x v="1255"/>
    </i>
    <i>
      <x v="659"/>
      <x v="1704"/>
    </i>
    <i>
      <x v="660"/>
      <x v="547"/>
    </i>
    <i>
      <x v="661"/>
      <x v="1413"/>
    </i>
    <i>
      <x v="662"/>
      <x v="966"/>
    </i>
    <i>
      <x v="663"/>
      <x v="1917"/>
    </i>
    <i>
      <x v="664"/>
      <x v="825"/>
    </i>
    <i>
      <x v="665"/>
      <x v="1688"/>
    </i>
    <i>
      <x v="666"/>
      <x v="1925"/>
    </i>
    <i>
      <x v="667"/>
      <x v="4"/>
    </i>
    <i>
      <x v="668"/>
      <x v="1345"/>
    </i>
    <i>
      <x v="669"/>
      <x v="1108"/>
    </i>
    <i>
      <x v="670"/>
      <x v="432"/>
    </i>
    <i>
      <x v="671"/>
      <x v="1947"/>
    </i>
    <i>
      <x v="672"/>
      <x v="25"/>
    </i>
    <i>
      <x v="673"/>
      <x v="1532"/>
    </i>
    <i>
      <x v="674"/>
      <x v="1731"/>
    </i>
    <i>
      <x v="675"/>
      <x v="403"/>
    </i>
    <i>
      <x v="676"/>
      <x v="1761"/>
    </i>
    <i>
      <x v="677"/>
      <x v="55"/>
    </i>
    <i>
      <x v="678"/>
      <x v="1745"/>
    </i>
    <i>
      <x v="679"/>
      <x v="1541"/>
    </i>
    <i>
      <x v="680"/>
      <x v="1013"/>
    </i>
    <i>
      <x v="681"/>
      <x v="1653"/>
    </i>
    <i>
      <x v="682"/>
      <x v="1797"/>
    </i>
    <i>
      <x v="683"/>
      <x v="1229"/>
    </i>
    <i>
      <x v="684"/>
      <x v="1358"/>
    </i>
    <i>
      <x v="685"/>
      <x v="1514"/>
    </i>
    <i>
      <x v="686"/>
      <x v="1025"/>
    </i>
    <i>
      <x v="687"/>
      <x v="581"/>
    </i>
    <i>
      <x v="688"/>
      <x v="1607"/>
    </i>
    <i>
      <x v="689"/>
      <x v="705"/>
    </i>
    <i>
      <x v="690"/>
      <x v="1840"/>
    </i>
    <i>
      <x v="691"/>
      <x v="1160"/>
    </i>
    <i>
      <x v="692"/>
      <x v="428"/>
    </i>
    <i>
      <x v="693"/>
      <x v="327"/>
    </i>
    <i>
      <x v="694"/>
      <x v="1085"/>
    </i>
    <i>
      <x v="695"/>
      <x v="30"/>
    </i>
    <i>
      <x v="696"/>
      <x v="1270"/>
    </i>
    <i>
      <x v="697"/>
      <x v="227"/>
    </i>
    <i>
      <x v="698"/>
      <x v="375"/>
    </i>
    <i>
      <x v="699"/>
      <x v="662"/>
    </i>
    <i>
      <x v="700"/>
      <x v="317"/>
    </i>
    <i>
      <x v="701"/>
      <x v="1067"/>
    </i>
    <i>
      <x v="702"/>
      <x v="260"/>
    </i>
    <i>
      <x v="703"/>
      <x v="683"/>
    </i>
    <i>
      <x v="704"/>
      <x v="147"/>
    </i>
    <i>
      <x v="705"/>
      <x v="1249"/>
    </i>
    <i>
      <x v="706"/>
      <x v="77"/>
    </i>
    <i>
      <x v="707"/>
      <x v="918"/>
    </i>
    <i>
      <x v="708"/>
      <x v="359"/>
    </i>
    <i>
      <x v="709"/>
      <x v="1530"/>
    </i>
    <i>
      <x v="710"/>
      <x v="508"/>
    </i>
    <i>
      <x v="711"/>
      <x v="1055"/>
    </i>
    <i>
      <x v="712"/>
      <x v="1516"/>
    </i>
    <i>
      <x v="713"/>
      <x v="1217"/>
    </i>
    <i>
      <x v="714"/>
      <x v="732"/>
    </i>
    <i>
      <x v="715"/>
      <x v="1343"/>
    </i>
    <i>
      <x v="716"/>
      <x v="439"/>
    </i>
    <i>
      <x v="717"/>
      <x v="1763"/>
    </i>
    <i>
      <x v="718"/>
      <x v="1097"/>
    </i>
    <i>
      <x v="719"/>
      <x v="1400"/>
    </i>
    <i>
      <x v="720"/>
      <x v="1221"/>
    </i>
    <i>
      <x v="721"/>
      <x v="394"/>
    </i>
    <i>
      <x v="722"/>
      <x v="1151"/>
    </i>
    <i>
      <x v="723"/>
      <x v="1976"/>
    </i>
    <i>
      <x v="724"/>
      <x v="915"/>
    </i>
    <i>
      <x v="725"/>
      <x v="112"/>
    </i>
    <i>
      <x v="726"/>
      <x v="233"/>
    </i>
    <i>
      <x v="727"/>
      <x v="1406"/>
    </i>
    <i>
      <x v="728"/>
      <x v="1247"/>
    </i>
    <i>
      <x v="729"/>
      <x v="155"/>
    </i>
    <i>
      <x v="730"/>
      <x v="567"/>
    </i>
    <i>
      <x v="731"/>
      <x v="294"/>
    </i>
    <i>
      <x v="732"/>
      <x v="1198"/>
    </i>
    <i>
      <x v="733"/>
      <x v="1782"/>
    </i>
    <i>
      <x v="734"/>
      <x v="2012"/>
    </i>
    <i>
      <x v="735"/>
      <x v="1257"/>
    </i>
    <i>
      <x v="736"/>
      <x v="404"/>
    </i>
    <i>
      <x v="737"/>
      <x v="1891"/>
    </i>
    <i>
      <x v="738"/>
      <x v="236"/>
    </i>
    <i>
      <x v="739"/>
      <x v="225"/>
    </i>
    <i>
      <x v="740"/>
      <x v="1104"/>
    </i>
    <i>
      <x v="741"/>
      <x v="1244"/>
    </i>
    <i>
      <x v="742"/>
      <x v="1975"/>
    </i>
    <i>
      <x v="743"/>
      <x v="243"/>
    </i>
    <i>
      <x v="744"/>
      <x v="819"/>
    </i>
    <i>
      <x v="745"/>
      <x v="396"/>
    </i>
    <i>
      <x v="746"/>
      <x v="1047"/>
    </i>
    <i>
      <x v="747"/>
      <x v="5"/>
    </i>
    <i>
      <x v="748"/>
      <x v="131"/>
    </i>
    <i>
      <x v="749"/>
      <x v="835"/>
    </i>
    <i>
      <x v="750"/>
      <x v="38"/>
    </i>
    <i>
      <x v="751"/>
      <x v="3"/>
    </i>
    <i>
      <x v="752"/>
      <x v="775"/>
    </i>
    <i>
      <x v="753"/>
      <x v="326"/>
    </i>
    <i>
      <x v="754"/>
      <x v="207"/>
    </i>
    <i>
      <x v="755"/>
      <x v="1366"/>
    </i>
    <i>
      <x v="756"/>
      <x v="1232"/>
    </i>
    <i>
      <x v="757"/>
      <x v="588"/>
    </i>
    <i>
      <x v="758"/>
      <x v="1510"/>
    </i>
    <i>
      <x v="759"/>
      <x v="979"/>
    </i>
    <i>
      <x v="760"/>
      <x v="1520"/>
    </i>
    <i>
      <x v="761"/>
      <x v="44"/>
    </i>
    <i>
      <x v="762"/>
      <x v="1908"/>
    </i>
    <i>
      <x v="763"/>
      <x v="468"/>
    </i>
    <i>
      <x v="764"/>
      <x v="1612"/>
    </i>
    <i>
      <x v="765"/>
      <x v="785"/>
    </i>
    <i>
      <x v="766"/>
      <x v="279"/>
    </i>
    <i>
      <x v="767"/>
      <x v="339"/>
    </i>
    <i>
      <x v="768"/>
      <x v="728"/>
    </i>
    <i>
      <x v="769"/>
      <x v="356"/>
    </i>
    <i>
      <x v="770"/>
      <x v="387"/>
    </i>
    <i>
      <x v="771"/>
      <x v="277"/>
    </i>
    <i>
      <x v="772"/>
      <x v="1184"/>
    </i>
    <i>
      <x v="773"/>
      <x v="507"/>
    </i>
    <i>
      <x v="774"/>
      <x v="770"/>
    </i>
    <i>
      <x v="775"/>
      <x v="888"/>
    </i>
    <i>
      <x v="776"/>
      <x v="1280"/>
    </i>
    <i>
      <x v="777"/>
      <x v="1381"/>
    </i>
    <i>
      <x v="778"/>
      <x v="890"/>
    </i>
    <i>
      <x v="779"/>
      <x v="1248"/>
    </i>
    <i>
      <x v="780"/>
      <x v="1385"/>
    </i>
    <i>
      <x v="781"/>
      <x v="756"/>
    </i>
    <i>
      <x v="782"/>
      <x v="43"/>
    </i>
    <i>
      <x v="783"/>
      <x v="1670"/>
    </i>
    <i>
      <x v="784"/>
      <x v="1809"/>
    </i>
    <i>
      <x v="785"/>
      <x v="276"/>
    </i>
    <i>
      <x v="786"/>
      <x v="1619"/>
    </i>
    <i>
      <x v="787"/>
      <x v="1409"/>
    </i>
    <i>
      <x v="788"/>
      <x v="721"/>
    </i>
    <i>
      <x v="789"/>
      <x v="14"/>
    </i>
    <i>
      <x v="790"/>
      <x v="1001"/>
    </i>
    <i>
      <x v="791"/>
      <x v="552"/>
    </i>
    <i>
      <x v="792"/>
      <x v="1633"/>
    </i>
    <i>
      <x v="793"/>
      <x v="762"/>
    </i>
    <i>
      <x v="794"/>
      <x v="1708"/>
    </i>
    <i>
      <x v="795"/>
      <x v="845"/>
    </i>
    <i>
      <x v="796"/>
      <x v="200"/>
    </i>
    <i>
      <x v="797"/>
      <x v="489"/>
    </i>
    <i>
      <x v="798"/>
      <x v="1434"/>
    </i>
    <i>
      <x v="799"/>
      <x v="1243"/>
    </i>
    <i>
      <x v="800"/>
      <x v="361"/>
    </i>
    <i>
      <x v="801"/>
      <x v="1820"/>
    </i>
    <i>
      <x v="802"/>
      <x v="577"/>
    </i>
    <i>
      <x v="803"/>
      <x v="1416"/>
    </i>
    <i>
      <x v="804"/>
      <x v="79"/>
    </i>
    <i>
      <x v="805"/>
      <x v="322"/>
    </i>
    <i>
      <x v="806"/>
      <x v="426"/>
    </i>
    <i>
      <x v="807"/>
      <x v="466"/>
    </i>
    <i>
      <x v="808"/>
      <x v="1877"/>
    </i>
    <i>
      <x v="809"/>
      <x v="1534"/>
    </i>
    <i>
      <x v="810"/>
      <x v="999"/>
    </i>
    <i>
      <x v="811"/>
      <x v="486"/>
    </i>
    <i>
      <x v="812"/>
      <x v="609"/>
    </i>
    <i>
      <x v="813"/>
      <x v="1565"/>
    </i>
    <i>
      <x v="814"/>
      <x v="323"/>
    </i>
    <i>
      <x v="815"/>
      <x v="1008"/>
    </i>
    <i>
      <x v="816"/>
      <x v="1197"/>
    </i>
    <i>
      <x v="817"/>
      <x v="725"/>
    </i>
    <i>
      <x v="818"/>
      <x v="159"/>
    </i>
    <i>
      <x v="819"/>
      <x v="1227"/>
    </i>
    <i>
      <x v="820"/>
      <x v="384"/>
    </i>
    <i>
      <x v="821"/>
      <x v="1916"/>
    </i>
    <i>
      <x v="822"/>
      <x v="457"/>
    </i>
    <i>
      <x v="823"/>
      <x v="1582"/>
    </i>
    <i>
      <x v="824"/>
      <x v="1469"/>
    </i>
    <i>
      <x v="825"/>
      <x v="1436"/>
    </i>
    <i>
      <x v="826"/>
      <x v="565"/>
    </i>
    <i>
      <x v="827"/>
      <x v="1095"/>
    </i>
    <i>
      <x v="828"/>
      <x v="353"/>
    </i>
    <i>
      <x v="829"/>
      <x v="198"/>
    </i>
    <i>
      <x v="830"/>
      <x v="1105"/>
    </i>
    <i>
      <x v="831"/>
      <x v="96"/>
    </i>
    <i>
      <x v="832"/>
      <x v="942"/>
    </i>
    <i>
      <x v="833"/>
      <x v="981"/>
    </i>
    <i>
      <x v="834"/>
      <x v="1424"/>
    </i>
    <i>
      <x v="835"/>
      <x v="257"/>
    </i>
    <i>
      <x v="836"/>
      <x v="482"/>
    </i>
    <i>
      <x v="837"/>
      <x v="964"/>
    </i>
    <i>
      <x v="838"/>
      <x v="713"/>
    </i>
    <i>
      <x v="839"/>
      <x v="365"/>
    </i>
    <i>
      <x v="840"/>
      <x v="1827"/>
    </i>
    <i>
      <x v="841"/>
      <x v="1214"/>
    </i>
    <i>
      <x v="842"/>
      <x v="1322"/>
    </i>
    <i>
      <x v="843"/>
      <x v="17"/>
    </i>
    <i>
      <x v="844"/>
      <x v="884"/>
    </i>
    <i>
      <x v="845"/>
      <x v="954"/>
    </i>
    <i>
      <x v="846"/>
      <x v="1575"/>
    </i>
    <i>
      <x v="847"/>
      <x v="2015"/>
    </i>
    <i>
      <x v="848"/>
      <x v="325"/>
    </i>
    <i>
      <x v="849"/>
      <x v="1902"/>
    </i>
    <i>
      <x v="850"/>
      <x v="1772"/>
    </i>
    <i>
      <x v="851"/>
      <x v="22"/>
    </i>
    <i>
      <x v="852"/>
      <x v="1944"/>
    </i>
    <i>
      <x v="853"/>
      <x v="545"/>
    </i>
    <i>
      <x v="854"/>
      <x v="496"/>
    </i>
    <i>
      <x v="855"/>
      <x v="1028"/>
    </i>
    <i>
      <x v="856"/>
      <x v="1091"/>
    </i>
    <i>
      <x v="857"/>
      <x v="1402"/>
    </i>
    <i>
      <x v="858"/>
      <x v="1646"/>
    </i>
    <i>
      <x v="859"/>
      <x v="1344"/>
    </i>
    <i>
      <x v="860"/>
      <x v="1072"/>
    </i>
    <i>
      <x v="861"/>
      <x v="1844"/>
    </i>
    <i>
      <x v="862"/>
      <x v="438"/>
    </i>
    <i>
      <x v="863"/>
      <x v="1876"/>
    </i>
    <i>
      <x v="864"/>
      <x v="1466"/>
    </i>
    <i>
      <x v="865"/>
      <x v="1586"/>
    </i>
    <i>
      <x v="866"/>
      <x v="27"/>
    </i>
    <i>
      <x v="867"/>
      <x v="223"/>
    </i>
    <i>
      <x v="868"/>
      <x v="2014"/>
    </i>
    <i>
      <x v="869"/>
      <x v="600"/>
    </i>
    <i>
      <x v="870"/>
      <x v="1602"/>
    </i>
    <i>
      <x v="871"/>
      <x v="1439"/>
    </i>
    <i>
      <x v="872"/>
      <x v="644"/>
    </i>
    <i>
      <x v="873"/>
      <x v="1897"/>
    </i>
    <i>
      <x v="874"/>
      <x v="1707"/>
    </i>
    <i>
      <x v="875"/>
      <x v="598"/>
    </i>
    <i>
      <x v="876"/>
      <x v="1930"/>
    </i>
    <i>
      <x v="877"/>
      <x v="1802"/>
    </i>
    <i>
      <x v="878"/>
      <x v="841"/>
    </i>
    <i>
      <x v="879"/>
      <x v="133"/>
    </i>
    <i>
      <x v="880"/>
      <x v="1685"/>
    </i>
    <i>
      <x v="881"/>
      <x v="1615"/>
    </i>
    <i>
      <x v="882"/>
      <x v="1651"/>
    </i>
    <i>
      <x v="883"/>
      <x v="2019"/>
    </i>
    <i>
      <x v="884"/>
      <x v="412"/>
    </i>
    <i>
      <x v="885"/>
      <x v="341"/>
    </i>
    <i>
      <x v="886"/>
      <x v="239"/>
    </i>
    <i>
      <x v="887"/>
      <x v="1569"/>
    </i>
    <i>
      <x v="888"/>
      <x v="1737"/>
    </i>
    <i>
      <x v="889"/>
      <x v="1990"/>
    </i>
    <i>
      <x v="890"/>
      <x v="1734"/>
    </i>
    <i>
      <x v="891"/>
      <x v="1995"/>
    </i>
    <i>
      <x v="892"/>
      <x v="1052"/>
    </i>
    <i>
      <x v="893"/>
      <x v="1790"/>
    </i>
    <i>
      <x v="894"/>
      <x v="920"/>
    </i>
    <i>
      <x v="895"/>
      <x v="1155"/>
    </i>
    <i>
      <x v="896"/>
      <x v="740"/>
    </i>
    <i>
      <x v="897"/>
      <x v="1412"/>
    </i>
    <i>
      <x v="898"/>
      <x v="766"/>
    </i>
    <i>
      <x v="899"/>
      <x v="1472"/>
    </i>
    <i>
      <x v="900"/>
      <x v="637"/>
    </i>
    <i>
      <x v="901"/>
      <x v="1556"/>
    </i>
    <i>
      <x v="902"/>
      <x v="1649"/>
    </i>
    <i>
      <x v="903"/>
      <x v="1306"/>
    </i>
    <i>
      <x v="904"/>
      <x v="1336"/>
    </i>
    <i>
      <x v="905"/>
      <x v="351"/>
    </i>
    <i>
      <x v="906"/>
      <x v="165"/>
    </i>
    <i>
      <x v="907"/>
      <x v="1261"/>
    </i>
    <i>
      <x v="908"/>
      <x v="1758"/>
    </i>
    <i>
      <x v="909"/>
      <x v="801"/>
    </i>
    <i>
      <x v="910"/>
      <x v="1272"/>
    </i>
    <i>
      <x v="911"/>
      <x v="1111"/>
    </i>
    <i>
      <x v="912"/>
      <x v="1305"/>
    </i>
    <i>
      <x v="913"/>
      <x v="263"/>
    </i>
    <i>
      <x v="914"/>
      <x v="1277"/>
    </i>
    <i>
      <x v="915"/>
      <x v="1094"/>
    </i>
    <i>
      <x v="916"/>
      <x v="1390"/>
    </i>
    <i>
      <x v="917"/>
      <x v="1130"/>
    </i>
    <i>
      <x v="918"/>
      <x v="935"/>
    </i>
    <i>
      <x v="919"/>
      <x v="115"/>
    </i>
    <i>
      <x v="920"/>
      <x v="901"/>
    </i>
    <i>
      <x v="921"/>
      <x v="1997"/>
    </i>
    <i>
      <x v="922"/>
      <x v="1632"/>
    </i>
    <i>
      <x v="923"/>
      <x v="1981"/>
    </i>
    <i>
      <x v="924"/>
      <x v="1458"/>
    </i>
    <i>
      <x v="925"/>
      <x v="2018"/>
    </i>
    <i>
      <x v="926"/>
      <x v="9"/>
    </i>
    <i>
      <x v="927"/>
      <x v="1488"/>
    </i>
    <i>
      <x v="928"/>
      <x v="594"/>
    </i>
    <i>
      <x v="929"/>
      <x v="941"/>
    </i>
    <i>
      <x v="930"/>
      <x v="414"/>
    </i>
    <i>
      <x v="931"/>
      <x v="1934"/>
    </i>
    <i>
      <x v="932"/>
      <x v="536"/>
    </i>
    <i>
      <x v="933"/>
      <x v="1110"/>
    </i>
    <i>
      <x v="934"/>
      <x v="1213"/>
    </i>
    <i>
      <x v="935"/>
      <x v="1496"/>
    </i>
    <i>
      <x v="936"/>
      <x v="768"/>
    </i>
    <i>
      <x v="937"/>
      <x v="1618"/>
    </i>
    <i>
      <x v="938"/>
      <x v="701"/>
    </i>
    <i>
      <x v="939"/>
      <x v="1088"/>
    </i>
    <i>
      <x v="940"/>
      <x v="1814"/>
    </i>
    <i>
      <x v="941"/>
      <x v="1661"/>
    </i>
    <i>
      <x v="942"/>
      <x v="1293"/>
    </i>
    <i>
      <x v="943"/>
      <x v="378"/>
    </i>
    <i>
      <x v="944"/>
      <x v="716"/>
    </i>
    <i>
      <x v="945"/>
      <x v="214"/>
    </i>
    <i>
      <x v="946"/>
      <x v="1521"/>
    </i>
    <i>
      <x v="947"/>
      <x v="15"/>
    </i>
    <i>
      <x v="948"/>
      <x v="1544"/>
    </i>
    <i>
      <x v="949"/>
      <x v="874"/>
    </i>
    <i>
      <x v="950"/>
      <x v="977"/>
    </i>
    <i>
      <x v="951"/>
      <x v="421"/>
    </i>
    <i>
      <x v="952"/>
      <x v="1826"/>
    </i>
    <i>
      <x v="953"/>
      <x v="229"/>
    </i>
    <i>
      <x v="954"/>
      <x v="479"/>
    </i>
    <i>
      <x v="955"/>
      <x v="1133"/>
    </i>
    <i>
      <x v="956"/>
      <x v="1776"/>
    </i>
    <i>
      <x v="957"/>
      <x v="914"/>
    </i>
    <i>
      <x v="958"/>
      <x v="454"/>
    </i>
    <i>
      <x v="959"/>
      <x v="997"/>
    </i>
    <i>
      <x v="960"/>
      <x v="754"/>
    </i>
    <i>
      <x v="961"/>
      <x v="89"/>
    </i>
    <i>
      <x v="962"/>
      <x v="704"/>
    </i>
    <i>
      <x v="963"/>
      <x v="952"/>
    </i>
    <i>
      <x v="964"/>
      <x v="1040"/>
    </i>
    <i>
      <x v="965"/>
      <x v="693"/>
    </i>
    <i>
      <x v="966"/>
      <x v="831"/>
    </i>
    <i>
      <x v="967"/>
      <x v="1454"/>
    </i>
    <i>
      <x v="968"/>
      <x v="929"/>
    </i>
    <i>
      <x v="969"/>
      <x v="1600"/>
    </i>
    <i>
      <x v="970"/>
      <x v="2003"/>
    </i>
    <i>
      <x v="971"/>
      <x v="1747"/>
    </i>
    <i>
      <x v="972"/>
      <x v="1073"/>
    </i>
    <i>
      <x v="973"/>
      <x v="1201"/>
    </i>
    <i>
      <x v="974"/>
      <x v="1285"/>
    </i>
    <i>
      <x v="975"/>
      <x v="224"/>
    </i>
    <i>
      <x v="976"/>
      <x v="1200"/>
    </i>
    <i>
      <x v="977"/>
      <x v="792"/>
    </i>
    <i>
      <x v="978"/>
      <x v="750"/>
    </i>
    <i>
      <x v="979"/>
      <x v="117"/>
    </i>
    <i>
      <x v="980"/>
      <x v="338"/>
    </i>
    <i>
      <x v="981"/>
      <x v="1260"/>
    </i>
    <i>
      <x v="982"/>
      <x v="1158"/>
    </i>
    <i>
      <x v="983"/>
      <x v="1718"/>
    </i>
    <i>
      <x v="984"/>
      <x v="849"/>
    </i>
    <i>
      <x v="985"/>
      <x v="349"/>
    </i>
    <i>
      <x v="986"/>
      <x v="1311"/>
    </i>
    <i>
      <x v="987"/>
      <x v="1171"/>
    </i>
    <i>
      <x v="988"/>
      <x v="1643"/>
    </i>
    <i>
      <x v="989"/>
      <x v="76"/>
    </i>
    <i>
      <x v="990"/>
      <x v="2020"/>
    </i>
    <i>
      <x v="991"/>
      <x v="1161"/>
    </i>
    <i>
      <x v="992"/>
      <x v="1623"/>
    </i>
    <i>
      <x v="993"/>
      <x v="429"/>
    </i>
    <i>
      <x v="994"/>
      <x v="431"/>
    </i>
    <i>
      <x v="995"/>
      <x v="769"/>
    </i>
    <i>
      <x v="996"/>
      <x v="1308"/>
    </i>
    <i>
      <x v="997"/>
      <x v="1551"/>
    </i>
    <i>
      <x v="998"/>
      <x v="1882"/>
    </i>
    <i>
      <x v="999"/>
      <x v="893"/>
    </i>
    <i>
      <x v="1000"/>
      <x v="1290"/>
    </i>
    <i>
      <x v="1001"/>
      <x v="669"/>
    </i>
    <i>
      <x v="1002"/>
      <x v="1756"/>
    </i>
    <i>
      <x v="1003"/>
      <x v="1126"/>
    </i>
    <i>
      <x v="1004"/>
      <x v="1049"/>
    </i>
    <i>
      <x v="1005"/>
      <x v="1303"/>
    </i>
    <i>
      <x v="1006"/>
      <x v="623"/>
    </i>
    <i>
      <x v="1007"/>
      <x v="1864"/>
    </i>
    <i>
      <x v="1008"/>
      <x v="444"/>
    </i>
    <i>
      <x v="1009"/>
      <x v="305"/>
    </i>
    <i>
      <x v="1010"/>
      <x v="1943"/>
    </i>
    <i>
      <x v="1011"/>
      <x v="1800"/>
    </i>
    <i>
      <x v="1012"/>
      <x v="247"/>
    </i>
    <i>
      <x v="1013"/>
      <x v="590"/>
    </i>
    <i>
      <x v="1014"/>
      <x v="1960"/>
    </i>
    <i>
      <x v="1015"/>
      <x v="1348"/>
    </i>
    <i>
      <x v="1016"/>
      <x v="127"/>
    </i>
    <i>
      <x v="1017"/>
      <x v="953"/>
    </i>
    <i>
      <x v="1018"/>
      <x v="1748"/>
    </i>
    <i>
      <x v="1019"/>
      <x v="601"/>
    </i>
    <i>
      <x v="1020"/>
      <x v="796"/>
    </i>
    <i>
      <x v="1021"/>
      <x v="1048"/>
    </i>
    <i>
      <x v="1022"/>
      <x v="727"/>
    </i>
    <i>
      <x v="1023"/>
      <x v="1181"/>
    </i>
    <i>
      <x v="1024"/>
      <x v="160"/>
    </i>
    <i>
      <x v="1025"/>
      <x v="1321"/>
    </i>
    <i>
      <x v="1026"/>
      <x v="1715"/>
    </i>
    <i>
      <x v="1027"/>
      <x v="618"/>
    </i>
    <i>
      <x v="1028"/>
      <x v="1986"/>
    </i>
    <i>
      <x v="1029"/>
      <x v="94"/>
    </i>
    <i>
      <x v="1030"/>
      <x v="1941"/>
    </i>
    <i>
      <x v="1031"/>
      <x v="978"/>
    </i>
    <i>
      <x v="1032"/>
      <x v="1834"/>
    </i>
    <i>
      <x v="1033"/>
      <x v="1892"/>
    </i>
    <i>
      <x v="1034"/>
      <x v="871"/>
    </i>
    <i>
      <x v="1035"/>
      <x v="7"/>
    </i>
    <i>
      <x v="1036"/>
      <x v="1854"/>
    </i>
    <i>
      <x v="1037"/>
      <x v="1847"/>
    </i>
    <i>
      <x v="1038"/>
      <x v="1724"/>
    </i>
    <i>
      <x v="1039"/>
      <x v="1086"/>
    </i>
    <i>
      <x v="1040"/>
      <x v="1837"/>
    </i>
    <i>
      <x v="1041"/>
      <x v="1950"/>
    </i>
    <i>
      <x v="1042"/>
      <x v="832"/>
    </i>
    <i>
      <x v="1043"/>
      <x v="218"/>
    </i>
    <i>
      <x v="1044"/>
      <x v="1299"/>
    </i>
    <i>
      <x v="1045"/>
      <x v="899"/>
    </i>
    <i>
      <x v="1046"/>
      <x v="380"/>
    </i>
    <i>
      <x v="1047"/>
      <x v="386"/>
    </i>
    <i>
      <x v="1048"/>
      <x v="1621"/>
    </i>
    <i>
      <x v="1049"/>
      <x v="248"/>
    </i>
    <i>
      <x v="1050"/>
      <x v="684"/>
    </i>
    <i>
      <x v="1051"/>
      <x v="1035"/>
    </i>
    <i>
      <x v="1052"/>
      <x v="612"/>
    </i>
    <i>
      <x v="1053"/>
      <x v="1991"/>
    </i>
    <i>
      <x v="1054"/>
      <x v="833"/>
    </i>
    <i>
      <x v="1055"/>
      <x v="671"/>
    </i>
    <i>
      <x v="1056"/>
      <x v="548"/>
    </i>
    <i>
      <x v="1057"/>
      <x v="926"/>
    </i>
    <i>
      <x v="1058"/>
      <x v="385"/>
    </i>
    <i>
      <x v="1059"/>
      <x v="1600"/>
    </i>
    <i>
      <x v="1060"/>
      <x v="1487"/>
    </i>
    <i>
      <x v="1061"/>
      <x v="311"/>
    </i>
    <i>
      <x v="1062"/>
      <x v="1808"/>
    </i>
    <i>
      <x v="1063"/>
      <x v="864"/>
    </i>
    <i>
      <x v="1064"/>
      <x v="627"/>
    </i>
    <i>
      <x v="1065"/>
      <x v="777"/>
    </i>
    <i>
      <x v="1066"/>
      <x v="1566"/>
    </i>
    <i>
      <x v="1067"/>
      <x v="760"/>
    </i>
    <i>
      <x v="1068"/>
      <x v="185"/>
    </i>
    <i>
      <x v="1069"/>
      <x v="1675"/>
    </i>
    <i>
      <x v="1070"/>
      <x v="1766"/>
    </i>
    <i>
      <x v="1071"/>
      <x v="1863"/>
    </i>
    <i>
      <x v="1072"/>
      <x v="1250"/>
    </i>
    <i>
      <x v="1073"/>
      <x v="836"/>
    </i>
    <i>
      <x v="1074"/>
      <x v="1671"/>
    </i>
    <i>
      <x v="1075"/>
      <x v="1273"/>
    </i>
    <i>
      <x v="1076"/>
      <x v="1979"/>
    </i>
    <i>
      <x v="1077"/>
      <x v="1549"/>
    </i>
    <i>
      <x v="1078"/>
      <x v="1368"/>
    </i>
    <i>
      <x v="1079"/>
      <x v="347"/>
    </i>
    <i>
      <x v="1080"/>
      <x v="212"/>
    </i>
    <i>
      <x v="1081"/>
      <x v="158"/>
    </i>
    <i>
      <x v="1082"/>
      <x v="1019"/>
    </i>
    <i>
      <x v="1083"/>
      <x v="1360"/>
    </i>
    <i>
      <x v="1084"/>
      <x v="1387"/>
    </i>
    <i>
      <x v="1085"/>
      <x v="366"/>
    </i>
    <i>
      <x v="1086"/>
      <x v="194"/>
    </i>
    <i>
      <x v="1087"/>
      <x v="1356"/>
    </i>
    <i>
      <x v="1088"/>
      <x v="1149"/>
    </i>
    <i>
      <x v="1089"/>
      <x v="1901"/>
    </i>
    <i>
      <x v="1090"/>
      <x v="1823"/>
    </i>
    <i>
      <x v="1091"/>
      <x v="91"/>
    </i>
    <i>
      <x v="1092"/>
      <x v="1663"/>
    </i>
    <i>
      <x v="1093"/>
      <x v="450"/>
    </i>
    <i>
      <x v="1094"/>
      <x v="1021"/>
    </i>
    <i>
      <x v="1095"/>
      <x v="56"/>
    </i>
    <i>
      <x v="1096"/>
      <x v="324"/>
    </i>
    <i>
      <x v="1097"/>
      <x v="843"/>
    </i>
    <i>
      <x v="1098"/>
      <x v="1223"/>
    </i>
    <i>
      <x v="1099"/>
      <x v="177"/>
    </i>
    <i>
      <x v="1100"/>
      <x v="868"/>
    </i>
    <i>
      <x v="1101"/>
      <x v="638"/>
    </i>
    <i>
      <x v="1102"/>
      <x v="880"/>
    </i>
    <i>
      <x v="1103"/>
      <x v="648"/>
    </i>
    <i>
      <x v="1104"/>
      <x v="1562"/>
    </i>
    <i>
      <x v="1105"/>
      <x v="197"/>
    </i>
    <i>
      <x v="1106"/>
      <x v="541"/>
    </i>
    <i>
      <x v="1107"/>
      <x v="1141"/>
    </i>
    <i>
      <x v="1108"/>
      <x v="572"/>
    </i>
    <i>
      <x v="1109"/>
      <x v="1918"/>
    </i>
    <i>
      <x v="1110"/>
      <x v="1323"/>
    </i>
    <i>
      <x v="1111"/>
      <x v="1403"/>
    </i>
    <i>
      <x v="1112"/>
      <x v="499"/>
    </i>
    <i>
      <x v="1113"/>
      <x v="300"/>
    </i>
    <i>
      <x v="1114"/>
      <x v="167"/>
    </i>
    <i>
      <x v="1115"/>
      <x v="542"/>
    </i>
    <i>
      <x v="1116"/>
      <x v="1907"/>
    </i>
    <i>
      <x v="1117"/>
      <x v="1634"/>
    </i>
    <i>
      <x v="1118"/>
      <x v="1106"/>
    </i>
    <i>
      <x v="1119"/>
      <x v="933"/>
    </i>
    <i>
      <x v="1120"/>
      <x v="1042"/>
    </i>
    <i>
      <x v="1121"/>
      <x v="360"/>
    </i>
    <i>
      <x v="1122"/>
      <x v="220"/>
    </i>
    <i>
      <x v="1123"/>
      <x v="563"/>
    </i>
    <i>
      <x v="1124"/>
      <x v="1717"/>
    </i>
    <i>
      <x v="1125"/>
      <x v="736"/>
    </i>
    <i>
      <x v="1126"/>
      <x v="193"/>
    </i>
    <i>
      <x v="1127"/>
      <x v="304"/>
    </i>
    <i>
      <x v="1128"/>
      <x v="301"/>
    </i>
    <i>
      <x v="1129"/>
      <x v="1946"/>
    </i>
    <i>
      <x v="1130"/>
      <x v="1154"/>
    </i>
    <i>
      <x v="1131"/>
      <x v="1208"/>
    </i>
    <i>
      <x v="1132"/>
      <x v="1867"/>
    </i>
    <i>
      <x v="1133"/>
      <x v="1769"/>
    </i>
    <i>
      <x v="1134"/>
      <x v="448"/>
    </i>
    <i>
      <x v="1135"/>
      <x v="613"/>
    </i>
    <i>
      <x v="1136"/>
      <x v="422"/>
    </i>
    <i>
      <x v="1137"/>
      <x v="616"/>
    </i>
    <i>
      <x v="1138"/>
      <x v="1142"/>
    </i>
    <i>
      <x v="1139"/>
      <x v="1608"/>
    </i>
    <i>
      <x v="1140"/>
      <x v="1884"/>
    </i>
    <i>
      <x v="1141"/>
      <x v="910"/>
    </i>
    <i>
      <x v="1142"/>
      <x v="1363"/>
    </i>
    <i>
      <x v="1143"/>
      <x v="1923"/>
    </i>
    <i>
      <x v="1144"/>
      <x v="1813"/>
    </i>
    <i>
      <x v="1145"/>
      <x v="1698"/>
    </i>
    <i>
      <x v="1146"/>
      <x v="523"/>
    </i>
    <i>
      <x v="1147"/>
      <x v="717"/>
    </i>
    <i>
      <x v="1148"/>
      <x v="174"/>
    </i>
    <i>
      <x v="1149"/>
      <x v="125"/>
    </i>
    <i>
      <x v="1150"/>
      <x v="1453"/>
    </i>
    <i>
      <x v="1151"/>
      <x v="2009"/>
    </i>
    <i>
      <x v="1152"/>
      <x v="1004"/>
    </i>
    <i>
      <x v="1153"/>
      <x v="551"/>
    </i>
    <i>
      <x v="1154"/>
      <x v="1886"/>
    </i>
    <i>
      <x v="1155"/>
      <x v="187"/>
    </i>
    <i>
      <x v="1156"/>
      <x v="1650"/>
    </i>
    <i>
      <x v="1157"/>
      <x v="240"/>
    </i>
    <i>
      <x v="1158"/>
      <x v="292"/>
    </i>
    <i>
      <x v="1159"/>
      <x v="309"/>
    </i>
    <i>
      <x v="1160"/>
      <x v="109"/>
    </i>
    <i>
      <x v="1161"/>
      <x v="1961"/>
    </i>
    <i>
      <x v="1162"/>
      <x v="1777"/>
    </i>
    <i>
      <x v="1163"/>
      <x v="511"/>
    </i>
    <i>
      <x v="1164"/>
      <x v="903"/>
    </i>
    <i>
      <x v="1165"/>
      <x v="675"/>
    </i>
    <i>
      <x v="1166"/>
      <x v="1332"/>
    </i>
    <i>
      <x v="1167"/>
      <x v="1357"/>
    </i>
    <i>
      <x v="1168"/>
      <x v="715"/>
    </i>
    <i>
      <x v="1169"/>
      <x v="264"/>
    </i>
    <i>
      <x v="1170"/>
      <x v="1479"/>
    </i>
    <i>
      <x v="1171"/>
      <x v="780"/>
    </i>
    <i>
      <x v="1172"/>
      <x v="441"/>
    </i>
    <i>
      <x v="1173"/>
      <x v="1388"/>
    </i>
    <i>
      <x v="1174"/>
      <x v="869"/>
    </i>
    <i>
      <x v="1175"/>
      <x v="1422"/>
    </i>
    <i>
      <x v="1176"/>
      <x v="1372"/>
    </i>
    <i>
      <x v="1177"/>
      <x v="1346"/>
    </i>
    <i>
      <x v="1178"/>
      <x v="1301"/>
    </i>
    <i>
      <x v="1179"/>
      <x v="730"/>
    </i>
    <i>
      <x v="1180"/>
      <x v="844"/>
    </i>
    <i>
      <x v="1181"/>
      <x v="41"/>
    </i>
    <i>
      <x v="1182"/>
      <x v="1096"/>
    </i>
    <i>
      <x v="1183"/>
      <x v="1762"/>
    </i>
    <i>
      <x v="1184"/>
      <x v="1059"/>
    </i>
    <i>
      <x v="1185"/>
      <x v="1978"/>
    </i>
    <i>
      <x v="1186"/>
      <x v="1395"/>
    </i>
    <i>
      <x v="1187"/>
      <x v="787"/>
    </i>
    <i>
      <x v="1188"/>
      <x v="1421"/>
    </i>
    <i>
      <x v="1189"/>
      <x v="957"/>
    </i>
    <i>
      <x v="1190"/>
      <x v="531"/>
    </i>
    <i>
      <x v="1191"/>
      <x v="409"/>
    </i>
    <i>
      <x v="1192"/>
      <x v="1441"/>
    </i>
    <i>
      <x v="1193"/>
      <x v="146"/>
    </i>
    <i>
      <x v="1194"/>
      <x v="23"/>
    </i>
    <i>
      <x v="1195"/>
      <x v="1427"/>
    </i>
    <i>
      <x v="1196"/>
      <x v="1238"/>
    </i>
    <i>
      <x v="1197"/>
      <x v="735"/>
    </i>
    <i>
      <x v="1198"/>
      <x v="906"/>
    </i>
    <i>
      <x v="1199"/>
      <x v="253"/>
    </i>
    <i>
      <x v="1200"/>
      <x v="434"/>
    </i>
    <i>
      <x v="1201"/>
      <x v="1284"/>
    </i>
    <i>
      <x v="1202"/>
      <x v="1969"/>
    </i>
    <i>
      <x v="1203"/>
      <x v="734"/>
    </i>
    <i>
      <x v="1204"/>
      <x v="1711"/>
    </i>
    <i>
      <x v="1205"/>
      <x v="86"/>
    </i>
    <i>
      <x v="1206"/>
      <x v="1696"/>
    </i>
    <i>
      <x v="1207"/>
      <x v="99"/>
    </i>
    <i>
      <x v="1208"/>
      <x v="1263"/>
    </i>
    <i>
      <x v="1209"/>
      <x v="793"/>
    </i>
    <i>
      <x v="1210"/>
      <x v="1939"/>
    </i>
    <i>
      <x v="1211"/>
      <x v="1686"/>
    </i>
    <i>
      <x v="1212"/>
      <x v="991"/>
    </i>
    <i>
      <x v="1213"/>
      <x v="190"/>
    </i>
    <i>
      <x v="1214"/>
      <x v="522"/>
    </i>
    <i>
      <x v="1215"/>
      <x v="904"/>
    </i>
    <i>
      <x v="1216"/>
      <x v="1557"/>
    </i>
    <i>
      <x v="1217"/>
      <x v="986"/>
    </i>
    <i>
      <x v="1218"/>
      <x v="1755"/>
    </i>
    <i>
      <x v="1219"/>
      <x v="178"/>
    </i>
    <i>
      <x v="1220"/>
      <x v="83"/>
    </i>
    <i>
      <x v="1221"/>
      <x v="1219"/>
    </i>
    <i>
      <x v="1222"/>
      <x v="1297"/>
    </i>
    <i>
      <x v="1223"/>
      <x v="487"/>
    </i>
    <i>
      <x v="1224"/>
      <x v="1288"/>
    </i>
    <i>
      <x v="1225"/>
      <x v="40"/>
    </i>
    <i>
      <x v="1226"/>
      <x v="1016"/>
    </i>
    <i>
      <x v="1227"/>
      <x v="992"/>
    </i>
    <i>
      <x v="1228"/>
      <x v="1819"/>
    </i>
    <i>
      <x v="1229"/>
      <x v="35"/>
    </i>
    <i>
      <x v="1230"/>
      <x v="416"/>
    </i>
    <i>
      <x v="1231"/>
      <x v="491"/>
    </i>
    <i>
      <x v="1232"/>
      <x v="607"/>
    </i>
    <i>
      <x v="1233"/>
      <x v="2008"/>
    </i>
    <i>
      <x v="1234"/>
      <x v="1414"/>
    </i>
    <i>
      <x v="1235"/>
      <x v="559"/>
    </i>
    <i>
      <x v="1236"/>
      <x v="1552"/>
    </i>
    <i>
      <x v="1237"/>
      <x v="752"/>
    </i>
    <i>
      <x v="1238"/>
      <x v="472"/>
    </i>
    <i>
      <x v="1239"/>
      <x v="877"/>
    </i>
    <i>
      <x v="1240"/>
      <x v="726"/>
    </i>
    <i>
      <x v="1241"/>
      <x v="1460"/>
    </i>
    <i>
      <x v="1242"/>
      <x v="140"/>
    </i>
    <i>
      <x v="1243"/>
      <x v="397"/>
    </i>
    <i>
      <x v="1244"/>
      <x v="164"/>
    </i>
    <i>
      <x v="1245"/>
      <x v="1622"/>
    </i>
    <i>
      <x v="1246"/>
      <x v="1289"/>
    </i>
    <i>
      <x v="1247"/>
      <x v="73"/>
    </i>
    <i>
      <x v="1248"/>
      <x v="1138"/>
    </i>
    <i>
      <x v="1249"/>
      <x v="1012"/>
    </i>
    <i>
      <x v="1250"/>
      <x v="1598"/>
    </i>
    <i>
      <x v="1251"/>
      <x v="1617"/>
    </i>
    <i>
      <x v="1252"/>
      <x v="863"/>
    </i>
    <i>
      <x v="1253"/>
      <x v="1224"/>
    </i>
    <i>
      <x v="1254"/>
      <x v="1550"/>
    </i>
    <i>
      <x v="1255"/>
      <x v="1364"/>
    </i>
    <i>
      <x v="1256"/>
      <x v="1065"/>
    </i>
    <i>
      <x v="1257"/>
      <x v="1896"/>
    </i>
    <i>
      <x v="1258"/>
      <x v="209"/>
    </i>
    <i>
      <x v="1259"/>
      <x v="790"/>
    </i>
    <i>
      <x v="1260"/>
      <x v="771"/>
    </i>
    <i>
      <x v="1261"/>
      <x v="357"/>
    </i>
    <i>
      <x v="1262"/>
      <x v="1784"/>
    </i>
    <i>
      <x v="1263"/>
      <x v="313"/>
    </i>
    <i>
      <x v="1264"/>
      <x v="1220"/>
    </i>
    <i>
      <x v="1265"/>
      <x v="331"/>
    </i>
    <i>
      <x v="1266"/>
      <x v="358"/>
    </i>
    <i>
      <x v="1267"/>
      <x v="1114"/>
    </i>
    <i>
      <x v="1268"/>
      <x v="1794"/>
    </i>
    <i>
      <x v="1269"/>
      <x v="1829"/>
    </i>
    <i>
      <x v="1270"/>
      <x v="281"/>
    </i>
    <i>
      <x v="1271"/>
      <x v="706"/>
    </i>
    <i>
      <x v="1272"/>
      <x v="1209"/>
    </i>
    <i>
      <x v="1273"/>
      <x v="1467"/>
    </i>
    <i>
      <x v="1274"/>
      <x v="1417"/>
    </i>
    <i>
      <x v="1275"/>
      <x v="1196"/>
    </i>
    <i>
      <x v="1276"/>
      <x v="1522"/>
    </i>
    <i>
      <x v="1277"/>
      <x v="1855"/>
    </i>
    <i>
      <x v="1278"/>
      <x v="1710"/>
    </i>
    <i>
      <x v="1279"/>
      <x v="1464"/>
    </i>
    <i>
      <x v="1280"/>
      <x v="196"/>
    </i>
    <i>
      <x v="1281"/>
      <x v="1936"/>
    </i>
    <i>
      <x v="1282"/>
      <x v="828"/>
    </i>
    <i>
      <x v="1283"/>
      <x v="1616"/>
    </i>
    <i>
      <x v="1284"/>
      <x v="976"/>
    </i>
    <i>
      <x v="1285"/>
      <x v="1801"/>
    </i>
    <i>
      <x v="1286"/>
      <x v="1054"/>
    </i>
    <i>
      <x v="1287"/>
      <x v="1314"/>
    </i>
    <i>
      <x v="1288"/>
      <x v="569"/>
    </i>
    <i>
      <x v="1289"/>
      <x v="1885"/>
    </i>
    <i>
      <x v="1290"/>
      <x v="524"/>
    </i>
    <i>
      <x v="1291"/>
      <x v="1572"/>
    </i>
    <i>
      <x v="1292"/>
      <x v="1000"/>
    </i>
    <i>
      <x v="1293"/>
      <x v="199"/>
    </i>
    <i>
      <x v="1294"/>
      <x v="18"/>
    </i>
    <i>
      <x v="1295"/>
      <x v="1075"/>
    </i>
    <i>
      <x v="1296"/>
      <x v="1050"/>
    </i>
    <i>
      <x v="1297"/>
      <x v="136"/>
    </i>
    <i>
      <x v="1298"/>
      <x v="1511"/>
    </i>
    <i>
      <x v="1299"/>
      <x v="946"/>
    </i>
    <i>
      <x v="1300"/>
      <x v="940"/>
    </i>
    <i>
      <x v="1301"/>
      <x v="882"/>
    </i>
    <i>
      <x v="1302"/>
      <x v="937"/>
    </i>
    <i>
      <x v="1303"/>
      <x v="1240"/>
    </i>
    <i>
      <x v="1304"/>
      <x v="1092"/>
    </i>
    <i>
      <x v="1305"/>
      <x v="66"/>
    </i>
    <i>
      <x v="1306"/>
      <x v="1438"/>
    </i>
    <i>
      <x v="1307"/>
      <x v="719"/>
    </i>
    <i>
      <x v="1308"/>
      <x v="1982"/>
    </i>
    <i>
      <x v="1309"/>
      <x v="1235"/>
    </i>
    <i>
      <x v="1310"/>
      <x v="939"/>
    </i>
    <i>
      <x v="1311"/>
      <x v="666"/>
    </i>
    <i>
      <x v="1312"/>
      <x v="451"/>
    </i>
    <i>
      <x v="1313"/>
      <x v="1594"/>
    </i>
    <i>
      <x v="1314"/>
      <x v="1271"/>
    </i>
    <i>
      <x v="1315"/>
      <x v="687"/>
    </i>
    <i>
      <x v="1316"/>
      <x v="1017"/>
    </i>
    <i>
      <x v="1317"/>
      <x v="461"/>
    </i>
    <i>
      <x v="1318"/>
      <x v="759"/>
    </i>
    <i>
      <x v="1319"/>
      <x v="1596"/>
    </i>
    <i>
      <x v="1320"/>
      <x v="1120"/>
    </i>
    <i>
      <x v="1321"/>
      <x v="699"/>
    </i>
    <i>
      <x v="1322"/>
      <x v="629"/>
    </i>
    <i>
      <x v="1323"/>
      <x v="104"/>
    </i>
    <i>
      <x v="1324"/>
      <x v="586"/>
    </i>
    <i>
      <x v="1325"/>
      <x v="1281"/>
    </i>
    <i>
      <x v="1326"/>
      <x v="433"/>
    </i>
    <i>
      <x v="1327"/>
      <x v="1821"/>
    </i>
    <i>
      <x v="1328"/>
      <x v="1912"/>
    </i>
    <i>
      <x v="1329"/>
      <x v="436"/>
    </i>
    <i>
      <x v="1330"/>
      <x v="399"/>
    </i>
    <i>
      <x v="1331"/>
      <x v="332"/>
    </i>
    <i>
      <x v="1332"/>
      <x v="1300"/>
    </i>
    <i>
      <x v="1333"/>
      <x v="967"/>
    </i>
    <i>
      <x v="1334"/>
      <x v="703"/>
    </i>
    <i>
      <x v="1335"/>
      <x v="628"/>
    </i>
    <i>
      <x v="1336"/>
      <x v="1873"/>
    </i>
    <i>
      <x v="1337"/>
      <x v="1604"/>
    </i>
    <i>
      <x v="1338"/>
      <x v="1871"/>
    </i>
    <i>
      <x v="1339"/>
      <x v="2010"/>
    </i>
    <i>
      <x v="1340"/>
      <x v="1246"/>
    </i>
    <i>
      <x v="1341"/>
      <x v="1099"/>
    </i>
    <i>
      <x v="1342"/>
      <x v="61"/>
    </i>
    <i>
      <x v="1343"/>
      <x v="807"/>
    </i>
    <i>
      <x v="1344"/>
      <x v="1333"/>
    </i>
    <i>
      <x v="1345"/>
      <x v="1159"/>
    </i>
    <i>
      <x v="1346"/>
      <x v="1045"/>
    </i>
    <i>
      <x v="1347"/>
      <x v="1807"/>
    </i>
    <i>
      <x v="1348"/>
      <x v="148"/>
    </i>
    <i>
      <x v="1349"/>
      <x v="1418"/>
    </i>
    <i>
      <x v="1350"/>
      <x v="1338"/>
    </i>
    <i>
      <x v="1351"/>
      <x v="944"/>
    </i>
    <i>
      <x v="1352"/>
      <x v="363"/>
    </i>
    <i>
      <x v="1353"/>
      <x v="513"/>
    </i>
    <i>
      <x v="1354"/>
      <x v="1641"/>
    </i>
    <i>
      <x v="1355"/>
      <x v="1890"/>
    </i>
    <i>
      <x v="1356"/>
      <x v="1044"/>
    </i>
    <i>
      <x v="1357"/>
      <x v="1177"/>
    </i>
    <i>
      <x v="1358"/>
      <x v="1740"/>
    </i>
    <i>
      <x v="1359"/>
      <x v="813"/>
    </i>
    <i>
      <x v="1360"/>
      <x v="1512"/>
    </i>
    <i>
      <x v="1361"/>
      <x v="1371"/>
    </i>
    <i>
      <x v="1362"/>
      <x v="909"/>
    </i>
    <i>
      <x v="1363"/>
      <x v="696"/>
    </i>
    <i>
      <x v="1364"/>
      <x v="767"/>
    </i>
    <i>
      <x v="1365"/>
      <x v="1425"/>
    </i>
    <i>
      <x v="1366"/>
      <x v="389"/>
    </i>
    <i>
      <x v="1367"/>
      <x v="463"/>
    </i>
    <i>
      <x v="1368"/>
      <x v="945"/>
    </i>
    <i>
      <x v="1369"/>
      <x v="1173"/>
    </i>
    <i>
      <x v="1370"/>
      <x v="772"/>
    </i>
    <i>
      <x v="1371"/>
      <x v="1587"/>
    </i>
    <i>
      <x v="1372"/>
      <x v="575"/>
    </i>
    <i>
      <x v="1373"/>
      <x v="518"/>
    </i>
    <i>
      <x v="1374"/>
      <x v="816"/>
    </i>
    <i>
      <x v="1375"/>
      <x v="962"/>
    </i>
    <i>
      <x v="1376"/>
      <x v="1906"/>
    </i>
    <i>
      <x v="1377"/>
      <x v="720"/>
    </i>
    <i>
      <x v="1378"/>
      <x v="895"/>
    </i>
    <i>
      <x v="1379"/>
      <x v="688"/>
    </i>
    <i>
      <x v="1380"/>
      <x v="1631"/>
    </i>
    <i>
      <x v="1381"/>
      <x v="1644"/>
    </i>
    <i>
      <x v="1382"/>
      <x v="1591"/>
    </i>
    <i>
      <x v="1383"/>
      <x v="1276"/>
    </i>
    <i>
      <x v="1384"/>
      <x v="1811"/>
    </i>
    <i>
      <x v="1385"/>
      <x v="1043"/>
    </i>
    <i>
      <x v="1386"/>
      <x v="655"/>
    </i>
    <i>
      <x v="1387"/>
      <x v="1509"/>
    </i>
    <i>
      <x v="1388"/>
      <x v="924"/>
    </i>
    <i>
      <x v="1389"/>
      <x v="226"/>
    </i>
    <i>
      <x v="1390"/>
      <x v="1415"/>
    </i>
    <i>
      <x v="1391"/>
      <x v="1500"/>
    </i>
    <i>
      <x v="1392"/>
      <x v="862"/>
    </i>
    <i>
      <x v="1393"/>
      <x v="764"/>
    </i>
    <i>
      <x v="1394"/>
      <x v="481"/>
    </i>
    <i>
      <x v="1395"/>
      <x v="865"/>
    </i>
    <i>
      <x v="1396"/>
      <x v="1523"/>
    </i>
    <i>
      <x v="1397"/>
      <x v="1525"/>
    </i>
    <i>
      <x v="1398"/>
      <x v="1535"/>
    </i>
    <i>
      <x v="1399"/>
      <x v="554"/>
    </i>
    <i>
      <x v="1400"/>
      <x v="1590"/>
    </i>
    <i>
      <x v="1401"/>
      <x v="1611"/>
    </i>
    <i>
      <x v="1402"/>
      <x v="470"/>
    </i>
    <i>
      <x v="1403"/>
      <x v="708"/>
    </i>
    <i>
      <x v="1404"/>
      <x v="820"/>
    </i>
    <i>
      <x v="1405"/>
      <x v="78"/>
    </i>
    <i>
      <x v="1406"/>
      <x v="626"/>
    </i>
    <i>
      <x v="1407"/>
      <x v="1665"/>
    </i>
    <i>
      <x v="1408"/>
      <x v="103"/>
    </i>
    <i>
      <x v="1409"/>
      <x v="1361"/>
    </i>
    <i>
      <x v="1410"/>
      <x v="676"/>
    </i>
    <i>
      <x v="1411"/>
      <x v="1655"/>
    </i>
    <i>
      <x v="1412"/>
      <x v="284"/>
    </i>
    <i>
      <x v="1413"/>
      <x v="171"/>
    </i>
    <i>
      <x v="1414"/>
      <x v="1298"/>
    </i>
    <i>
      <x v="1415"/>
      <x v="656"/>
    </i>
    <i>
      <x v="1416"/>
      <x v="1730"/>
    </i>
    <i>
      <x v="1417"/>
      <x v="1398"/>
    </i>
    <i>
      <x v="1418"/>
      <x v="1785"/>
    </i>
    <i>
      <x v="1419"/>
      <x v="919"/>
    </i>
    <i>
      <x v="1420"/>
      <x v="376"/>
    </i>
    <i>
      <x v="1421"/>
      <x v="318"/>
    </i>
    <i>
      <x v="1422"/>
      <x v="583"/>
    </i>
    <i>
      <x v="1423"/>
      <x v="206"/>
    </i>
    <i>
      <x v="1424"/>
      <x v="1077"/>
    </i>
    <i>
      <x v="1425"/>
      <x v="417"/>
    </i>
    <i>
      <x v="1426"/>
      <x v="1668"/>
    </i>
    <i>
      <x v="1427"/>
      <x v="848"/>
    </i>
    <i>
      <x v="1428"/>
      <x v="530"/>
    </i>
    <i>
      <x v="1429"/>
      <x v="1136"/>
    </i>
    <i>
      <x v="1430"/>
      <x v="850"/>
    </i>
    <i>
      <x v="1431"/>
      <x v="1117"/>
    </i>
    <i>
      <x v="1432"/>
      <x v="1531"/>
    </i>
    <i>
      <x v="1433"/>
      <x v="602"/>
    </i>
    <i>
      <x v="1434"/>
      <x v="369"/>
    </i>
    <i>
      <x v="1435"/>
      <x v="1638"/>
    </i>
    <i>
      <x v="1436"/>
      <x v="610"/>
    </i>
    <i>
      <x v="1437"/>
      <x v="1231"/>
    </i>
    <i>
      <x v="1438"/>
      <x v="1429"/>
    </i>
    <i>
      <x v="1439"/>
      <x v="1121"/>
    </i>
    <i>
      <x v="1440"/>
      <x v="271"/>
    </i>
    <i>
      <x v="1441"/>
      <x v="440"/>
    </i>
    <i>
      <x v="1442"/>
      <x v="1859"/>
    </i>
    <i>
      <x v="1443"/>
      <x v="278"/>
    </i>
    <i>
      <x v="1444"/>
      <x v="156"/>
    </i>
    <i>
      <x v="1445"/>
      <x v="1190"/>
    </i>
    <i>
      <x v="1446"/>
      <x v="1269"/>
    </i>
    <i>
      <x v="1447"/>
      <x v="192"/>
    </i>
    <i>
      <x v="1448"/>
      <x v="1667"/>
    </i>
    <i>
      <x v="1449"/>
      <x v="1977"/>
    </i>
    <i>
      <x v="1450"/>
      <x v="938"/>
    </i>
    <i>
      <x v="1451"/>
      <x v="1064"/>
    </i>
    <i>
      <x v="1452"/>
      <x v="1599"/>
    </i>
    <i>
      <x v="1453"/>
      <x v="747"/>
    </i>
    <i>
      <x v="1454"/>
      <x v="70"/>
    </i>
    <i>
      <x v="1455"/>
      <x v="1842"/>
    </i>
    <i>
      <x v="1456"/>
      <x v="354"/>
    </i>
    <i>
      <x v="1457"/>
      <x v="267"/>
    </i>
    <i>
      <x v="1458"/>
      <x v="1735"/>
    </i>
    <i>
      <x v="1459"/>
      <x v="1624"/>
    </i>
    <i>
      <x v="1460"/>
      <x v="1716"/>
    </i>
    <i>
      <x v="1461"/>
      <x v="573"/>
    </i>
    <i>
      <x v="1462"/>
      <x v="1296"/>
    </i>
    <i>
      <x v="1463"/>
      <x v="808"/>
    </i>
    <i>
      <x v="1464"/>
      <x v="1967"/>
    </i>
    <i>
      <x v="1465"/>
      <x v="1845"/>
    </i>
    <i>
      <x v="1466"/>
      <x v="905"/>
    </i>
    <i>
      <x v="1467"/>
      <x v="1626"/>
    </i>
    <i>
      <x v="1468"/>
      <x v="1452"/>
    </i>
    <i>
      <x v="1469"/>
      <x v="1895"/>
    </i>
    <i>
      <x v="1470"/>
      <x v="82"/>
    </i>
    <i>
      <x v="1471"/>
      <x v="392"/>
    </i>
    <i>
      <x v="1472"/>
      <x v="1354"/>
    </i>
    <i>
      <x v="1473"/>
      <x v="1894"/>
    </i>
    <i>
      <x v="1474"/>
      <x v="11"/>
    </i>
    <i>
      <x v="1475"/>
      <x v="778"/>
    </i>
    <i>
      <x v="1476"/>
      <x v="1396"/>
    </i>
    <i>
      <x v="1477"/>
      <x v="1384"/>
    </i>
    <i>
      <x v="1478"/>
      <x v="330"/>
    </i>
    <i>
      <x v="1479"/>
      <x v="1188"/>
    </i>
    <i>
      <x v="1480"/>
      <x v="189"/>
    </i>
    <i>
      <x v="1481"/>
      <x v="269"/>
    </i>
    <i>
      <x v="1482"/>
      <x v="1408"/>
    </i>
    <i>
      <x v="1483"/>
      <x v="660"/>
    </i>
    <i>
      <x v="1484"/>
      <x v="290"/>
    </i>
    <i>
      <x v="1485"/>
      <x v="270"/>
    </i>
    <i>
      <x v="1486"/>
      <x v="97"/>
    </i>
    <i>
      <x v="1487"/>
      <x v="624"/>
    </i>
    <i>
      <x v="1488"/>
      <x v="576"/>
    </i>
    <i>
      <x v="1489"/>
      <x v="630"/>
    </i>
    <i>
      <x v="1490"/>
      <x v="950"/>
    </i>
    <i>
      <x v="1491"/>
      <x v="851"/>
    </i>
    <i>
      <x v="1492"/>
      <x v="1778"/>
    </i>
    <i>
      <x v="1493"/>
      <x v="1369"/>
    </i>
    <i>
      <x v="1494"/>
      <x v="402"/>
    </i>
    <i>
      <x v="1495"/>
      <x v="1588"/>
    </i>
    <i>
      <x v="1496"/>
      <x v="26"/>
    </i>
    <i>
      <x v="1497"/>
      <x v="1499"/>
    </i>
    <i>
      <x v="1498"/>
      <x v="1773"/>
    </i>
    <i>
      <x v="1499"/>
      <x v="1658"/>
    </i>
    <i>
      <x v="1500"/>
      <x v="294"/>
    </i>
    <i>
      <x v="1501"/>
      <x v="129"/>
    </i>
    <i>
      <x v="1502"/>
      <x v="606"/>
    </i>
    <i>
      <x v="1503"/>
      <x v="1078"/>
    </i>
    <i>
      <x v="1504"/>
      <x v="1920"/>
    </i>
    <i>
      <x v="1505"/>
      <x v="1189"/>
    </i>
    <i>
      <x v="1506"/>
      <x v="68"/>
    </i>
    <i>
      <x v="1507"/>
      <x v="1359"/>
    </i>
    <i>
      <x v="1508"/>
      <x v="1461"/>
    </i>
    <i>
      <x v="1509"/>
      <x v="1648"/>
    </i>
    <i>
      <x v="1510"/>
      <x v="124"/>
    </i>
    <i>
      <x v="1511"/>
      <x v="1006"/>
    </i>
    <i>
      <x v="1512"/>
      <x v="1287"/>
    </i>
    <i>
      <x v="1513"/>
      <x v="203"/>
    </i>
    <i>
      <x v="1514"/>
      <x v="788"/>
    </i>
    <i>
      <x v="1515"/>
      <x v="1310"/>
    </i>
    <i>
      <x v="1516"/>
      <x v="823"/>
    </i>
    <i>
      <x v="1517"/>
      <x v="1818"/>
    </i>
    <i>
      <x v="1518"/>
      <x v="1176"/>
    </i>
    <i>
      <x v="1519"/>
      <x v="1003"/>
    </i>
    <i>
      <x v="1520"/>
      <x v="2011"/>
    </i>
    <i>
      <x v="1521"/>
      <x v="1470"/>
    </i>
    <i>
      <x v="1522"/>
      <x v="1691"/>
    </i>
    <i>
      <x v="1523"/>
      <x v="1150"/>
    </i>
    <i>
      <x v="1524"/>
      <x v="556"/>
    </i>
    <i>
      <x v="1525"/>
      <x v="1552"/>
    </i>
    <i>
      <x v="1526"/>
      <x v="1804"/>
    </i>
    <i>
      <x v="1527"/>
      <x v="2005"/>
    </i>
    <i>
      <x v="1528"/>
      <x v="321"/>
    </i>
    <i>
      <x v="1529"/>
      <x v="783"/>
    </i>
    <i>
      <x v="1530"/>
      <x v="748"/>
    </i>
    <i>
      <x v="1531"/>
      <x v="1007"/>
    </i>
    <i>
      <x v="1532"/>
      <x v="1921"/>
    </i>
    <i>
      <x v="1533"/>
      <x v="1666"/>
    </i>
    <i>
      <x v="1534"/>
      <x v="533"/>
    </i>
    <i>
      <x v="1535"/>
      <x v="163"/>
    </i>
    <i>
      <x v="1536"/>
      <x v="826"/>
    </i>
    <i>
      <x v="1537"/>
      <x v="1699"/>
    </i>
    <i>
      <x v="1538"/>
      <x v="560"/>
    </i>
    <i>
      <x v="1539"/>
      <x v="162"/>
    </i>
    <i>
      <x v="1540"/>
      <x v="795"/>
    </i>
    <i>
      <x v="1541"/>
      <x v="1437"/>
    </i>
    <i>
      <x v="1542"/>
      <x v="1451"/>
    </i>
    <i>
      <x v="1543"/>
      <x v="974"/>
    </i>
    <i>
      <x v="1544"/>
      <x v="452"/>
    </i>
    <i>
      <x v="1545"/>
      <x v="114"/>
    </i>
    <i>
      <x v="1546"/>
      <x v="63"/>
    </i>
    <i>
      <x v="1547"/>
      <x v="812"/>
    </i>
    <i>
      <x v="1548"/>
      <x v="927"/>
    </i>
    <i>
      <x v="1549"/>
      <x v="1513"/>
    </i>
    <i>
      <x v="1550"/>
      <x v="151"/>
    </i>
    <i>
      <x v="1551"/>
      <x v="661"/>
    </i>
    <i>
      <x v="1552"/>
      <x v="1680"/>
    </i>
    <i>
      <x v="1553"/>
      <x v="135"/>
    </i>
    <i>
      <x v="1554"/>
      <x v="126"/>
    </i>
    <i>
      <x v="1555"/>
      <x v="348"/>
    </i>
    <i>
      <x v="1556"/>
      <x v="558"/>
    </i>
    <i>
      <x v="1557"/>
      <x v="589"/>
    </i>
    <i>
      <x v="1558"/>
      <x v="917"/>
    </i>
    <i>
      <x v="1559"/>
      <x v="1437"/>
    </i>
    <i>
      <x v="1560"/>
      <x v="364"/>
    </i>
    <i>
      <x v="1561"/>
      <x v="473"/>
    </i>
    <i>
      <x v="1562"/>
      <x v="963"/>
    </i>
    <i>
      <x v="1563"/>
      <x v="377"/>
    </i>
    <i>
      <x v="1564"/>
      <x v="1812"/>
    </i>
    <i>
      <x v="1565"/>
      <x v="24"/>
    </i>
    <i>
      <x v="1566"/>
      <x v="237"/>
    </i>
    <i>
      <x v="1567"/>
      <x v="1098"/>
    </i>
    <i>
      <x v="1568"/>
      <x v="118"/>
    </i>
    <i>
      <x v="1569"/>
      <x v="1503"/>
    </i>
    <i>
      <x v="1570"/>
      <x v="287"/>
    </i>
    <i>
      <x v="1571"/>
      <x v="1457"/>
    </i>
    <i>
      <x v="1572"/>
      <x v="1656"/>
    </i>
    <i>
      <x v="1573"/>
      <x v="289"/>
    </i>
    <i>
      <x v="1574"/>
      <x v="925"/>
    </i>
    <i>
      <x v="1575"/>
      <x v="1627"/>
    </i>
    <i>
      <x v="1576"/>
      <x v="411"/>
    </i>
    <i>
      <x v="1577"/>
      <x v="1370"/>
    </i>
    <i>
      <x v="1578"/>
      <x v="702"/>
    </i>
    <i>
      <x v="1579"/>
      <x v="568"/>
    </i>
    <i>
      <x v="1580"/>
      <x v="1483"/>
    </i>
    <i>
      <x v="1581"/>
      <x v="1312"/>
    </i>
    <i>
      <x v="1582"/>
      <x v="1904"/>
    </i>
    <i>
      <x v="1583"/>
      <x v="1672"/>
    </i>
    <i>
      <x v="1584"/>
      <x v="1542"/>
    </i>
    <i>
      <x v="1585"/>
      <x v="1850"/>
    </i>
    <i>
      <x v="1586"/>
      <x v="861"/>
    </i>
    <i>
      <x v="1587"/>
      <x v="1578"/>
    </i>
    <i>
      <x v="1588"/>
      <x v="336"/>
    </i>
    <i>
      <x v="1589"/>
      <x v="1964"/>
    </i>
    <i>
      <x v="1590"/>
      <x v="405"/>
    </i>
    <i>
      <x v="1591"/>
      <x v="275"/>
    </i>
    <i>
      <x v="1592"/>
      <x v="188"/>
    </i>
    <i>
      <x v="1593"/>
      <x v="465"/>
    </i>
    <i>
      <x v="1594"/>
      <x v="143"/>
    </i>
    <i>
      <x v="1595"/>
      <x v="591"/>
    </i>
    <i>
      <x v="1596"/>
      <x v="1218"/>
    </i>
    <i>
      <x v="1597"/>
      <x v="1810"/>
    </i>
    <i>
      <x v="1598"/>
      <x v="1132"/>
    </i>
    <i>
      <x v="1599"/>
      <x v="410"/>
    </i>
    <i>
      <x v="1600"/>
      <x v="763"/>
    </i>
    <i>
      <x v="1601"/>
      <x v="228"/>
    </i>
    <i>
      <x v="1602"/>
      <x v="1878"/>
    </i>
    <i>
      <x v="1603"/>
      <x v="446"/>
    </i>
    <i>
      <x v="1604"/>
      <x v="334"/>
    </i>
    <i>
      <x v="1605"/>
      <x v="1781"/>
    </i>
    <i>
      <x v="1606"/>
      <x v="1010"/>
    </i>
    <i>
      <x v="1607"/>
      <x v="1329"/>
    </i>
    <i>
      <x v="1608"/>
      <x v="371"/>
    </i>
    <i>
      <x v="1609"/>
      <x v="395"/>
    </i>
    <i>
      <x v="1610"/>
      <x v="1341"/>
    </i>
    <i>
      <x v="1611"/>
      <x v="529"/>
    </i>
    <i>
      <x v="1612"/>
      <x v="1874"/>
    </i>
    <i>
      <x v="1613"/>
      <x v="1062"/>
    </i>
    <i>
      <x v="1614"/>
      <x v="1601"/>
    </i>
    <i>
      <x v="1615"/>
      <x v="951"/>
    </i>
    <i>
      <x v="1616"/>
      <x v="561"/>
    </i>
    <i>
      <x v="1617"/>
      <x v="350"/>
    </i>
    <i>
      <x v="1618"/>
      <x v="1495"/>
    </i>
    <i>
      <x v="1619"/>
      <x v="74"/>
    </i>
    <i>
      <x v="1620"/>
      <x v="916"/>
    </i>
    <i>
      <x v="1621"/>
      <x v="1933"/>
    </i>
    <i>
      <x v="1622"/>
      <x v="658"/>
    </i>
    <i>
      <x v="1623"/>
      <x v="1968"/>
    </i>
    <i>
      <x v="1624"/>
      <x v="980"/>
    </i>
    <i>
      <x v="1625"/>
      <x v="1831"/>
    </i>
    <i>
      <x v="1626"/>
      <x v="57"/>
    </i>
    <i>
      <x v="1627"/>
      <x v="1547"/>
    </i>
    <i>
      <x v="1628"/>
      <x v="106"/>
    </i>
    <i>
      <x v="1629"/>
      <x v="993"/>
    </i>
    <i>
      <x v="1630"/>
      <x v="539"/>
    </i>
    <i>
      <x v="1631"/>
      <x v="1484"/>
    </i>
    <i>
      <x v="1632"/>
      <x v="1172"/>
    </i>
    <i>
      <x v="1633"/>
      <x v="625"/>
    </i>
    <i>
      <x v="1634"/>
      <x v="761"/>
    </i>
    <i>
      <x v="1635"/>
      <x v="1561"/>
    </i>
    <i>
      <x v="1636"/>
      <x v="585"/>
    </i>
    <i>
      <x v="1637"/>
      <x v="1051"/>
    </i>
    <i>
      <x v="1638"/>
      <x v="875"/>
    </i>
    <i>
      <x v="1639"/>
      <x v="961"/>
    </i>
    <i>
      <x v="1640"/>
      <x v="897"/>
    </i>
    <i>
      <x v="1641"/>
      <x v="1640"/>
    </i>
    <i>
      <x v="1642"/>
      <x v="817"/>
    </i>
    <i>
      <x v="1643"/>
      <x v="100"/>
    </i>
    <i>
      <x v="1644"/>
      <x v="809"/>
    </i>
    <i>
      <x v="1645"/>
      <x v="650"/>
    </i>
    <i>
      <x v="1646"/>
      <x v="1294"/>
    </i>
    <i>
      <x v="1647"/>
      <x v="1304"/>
    </i>
    <i>
      <x v="1648"/>
      <x v="678"/>
    </i>
    <i>
      <x v="1649"/>
      <x v="340"/>
    </i>
    <i>
      <x v="1650"/>
      <x v="362"/>
    </i>
    <i>
      <x v="1651"/>
      <x v="1726"/>
    </i>
    <i>
      <x v="1652"/>
      <x v="891"/>
    </i>
    <i>
      <x v="1653"/>
      <x v="698"/>
    </i>
    <i>
      <x v="1654"/>
      <x v="1036"/>
    </i>
    <i>
      <x v="1655"/>
      <x v="245"/>
    </i>
    <i>
      <x v="1656"/>
      <x v="343"/>
    </i>
    <i>
      <x v="1657"/>
      <x v="1313"/>
    </i>
    <i>
      <x v="1658"/>
      <x v="1693"/>
    </i>
    <i>
      <x v="1659"/>
      <x v="1023"/>
    </i>
    <i>
      <x v="1660"/>
      <x v="1362"/>
    </i>
    <i>
      <x v="1661"/>
      <x v="447"/>
    </i>
    <i>
      <x v="1662"/>
      <x v="1560"/>
    </i>
    <i>
      <x v="1663"/>
      <x v="1805"/>
    </i>
    <i>
      <x v="1664"/>
      <x v="1681"/>
    </i>
    <i>
      <x v="1665"/>
      <x v="599"/>
    </i>
    <i>
      <x v="1666"/>
      <x v="955"/>
    </i>
    <i>
      <x v="1667"/>
      <x v="1700"/>
    </i>
    <i>
      <x v="1668"/>
      <x v="85"/>
    </i>
    <i>
      <x v="1669"/>
      <x v="172"/>
    </i>
    <i>
      <x v="1670"/>
      <x v="12"/>
    </i>
    <i>
      <x v="1671"/>
      <x v="1164"/>
    </i>
    <i>
      <x v="1672"/>
      <x v="1185"/>
    </i>
    <i>
      <x v="1673"/>
      <x v="1583"/>
    </i>
    <i>
      <x v="1674"/>
      <x v="1474"/>
    </i>
    <i>
      <x v="1675"/>
      <x v="75"/>
    </i>
    <i>
      <x v="1676"/>
      <x v="1674"/>
    </i>
    <i>
      <x v="1677"/>
      <x v="516"/>
    </i>
    <i>
      <x v="1678"/>
      <x v="611"/>
    </i>
    <i>
      <x v="1679"/>
      <x v="743"/>
    </i>
    <i>
      <x v="1680"/>
      <x v="1187"/>
    </i>
    <i>
      <x v="1681"/>
      <x v="469"/>
    </i>
    <i>
      <x v="1682"/>
      <x v="219"/>
    </i>
    <i>
      <x v="1683"/>
      <x v="856"/>
    </i>
    <i>
      <x v="1684"/>
      <x v="430"/>
    </i>
    <i>
      <x v="1685"/>
      <x v="907"/>
    </i>
    <i>
      <x v="1686"/>
      <x v="1742"/>
    </i>
    <i>
      <x v="1687"/>
      <x v="1580"/>
    </i>
    <i>
      <x v="1688"/>
      <x v="617"/>
    </i>
    <i>
      <x v="1689"/>
      <x v="1584"/>
    </i>
    <i>
      <x v="1690"/>
      <x v="830"/>
    </i>
    <i>
      <x v="1691"/>
      <x v="1179"/>
    </i>
    <i>
      <x v="1692"/>
      <x v="1335"/>
    </i>
    <i>
      <x v="1693"/>
      <x v="1367"/>
    </i>
    <i>
      <x v="1694"/>
      <x v="654"/>
    </i>
    <i>
      <x v="1695"/>
      <x v="1848"/>
    </i>
    <i>
      <x v="1696"/>
      <x v="540"/>
    </i>
    <i>
      <x v="1697"/>
      <x v="1579"/>
    </i>
    <i>
      <x v="1698"/>
      <x v="1477"/>
    </i>
    <i>
      <x v="1699"/>
      <x v="781"/>
    </i>
    <i>
      <x v="1700"/>
      <x v="1274"/>
    </i>
    <i>
      <x v="1701"/>
      <x v="1087"/>
    </i>
    <i>
      <x v="1702"/>
      <x v="291"/>
    </i>
    <i>
      <x v="1703"/>
      <x v="972"/>
    </i>
    <i>
      <x v="1704"/>
      <x v="646"/>
    </i>
    <i>
      <x v="1705"/>
      <x v="1714"/>
    </i>
    <i>
      <x v="1706"/>
      <x v="1134"/>
    </i>
    <i>
      <x v="1707"/>
      <x v="1146"/>
    </i>
    <i>
      <x v="1708"/>
      <x v="316"/>
    </i>
    <i>
      <x v="1709"/>
      <x v="1743"/>
    </i>
    <i>
      <x v="1710"/>
      <x v="1554"/>
    </i>
    <i>
      <x v="1711"/>
      <x v="1862"/>
    </i>
    <i>
      <x v="1712"/>
      <x v="1207"/>
    </i>
    <i>
      <x v="1713"/>
      <x v="614"/>
    </i>
    <i>
      <x v="1714"/>
      <x v="984"/>
    </i>
    <i>
      <x v="1715"/>
      <x v="2017"/>
    </i>
    <i>
      <x v="1716"/>
      <x v="105"/>
    </i>
    <i>
      <x v="1717"/>
      <x v="1448"/>
    </i>
    <i>
      <x v="1718"/>
      <x v="1540"/>
    </i>
    <i>
      <x v="1719"/>
      <x v="464"/>
    </i>
    <i>
      <x v="1720"/>
      <x v="584"/>
    </i>
    <i>
      <x v="1721"/>
      <x v="1851"/>
    </i>
    <i>
      <x v="1722"/>
      <x v="682"/>
    </i>
    <i>
      <x v="1723"/>
      <x v="145"/>
    </i>
    <i>
      <x v="1724"/>
      <x v="1889"/>
    </i>
    <i>
      <x v="1725"/>
      <x v="1307"/>
    </i>
    <i>
      <x v="1726"/>
      <x v="230"/>
    </i>
    <i>
      <x v="1727"/>
      <x v="1365"/>
    </i>
    <i>
      <x v="1728"/>
      <x v="593"/>
    </i>
    <i>
      <x v="1729"/>
      <x v="1205"/>
    </i>
    <i>
      <x v="1730"/>
      <x v="677"/>
    </i>
    <i>
      <x v="1731"/>
      <x v="1505"/>
    </i>
    <i>
      <x v="1732"/>
      <x v="1996"/>
    </i>
    <i>
      <x v="1733"/>
      <x v="1407"/>
    </i>
    <i>
      <x v="1734"/>
      <x v="1795"/>
    </i>
    <i>
      <x v="1735"/>
      <x v="1679"/>
    </i>
    <i>
      <x v="1736"/>
      <x v="1292"/>
    </i>
    <i>
      <x v="1737"/>
      <x v="2007"/>
    </i>
    <i>
      <x v="1738"/>
      <x v="1090"/>
    </i>
    <i>
      <x v="1739"/>
      <x v="1723"/>
    </i>
    <i>
      <x v="1740"/>
      <x v="1577"/>
    </i>
    <i>
      <x v="1741"/>
      <x v="1317"/>
    </i>
    <i>
      <x v="1742"/>
      <x v="1038"/>
    </i>
    <i>
      <x v="1743"/>
      <x v="1905"/>
    </i>
    <i>
      <x v="1744"/>
      <x v="36"/>
    </i>
    <i>
      <x v="1745"/>
      <x v="285"/>
    </i>
    <i>
      <x v="1746"/>
      <x v="1039"/>
    </i>
    <i>
      <x v="1747"/>
      <x v="1548"/>
    </i>
    <i>
      <x v="1748"/>
      <x v="1937"/>
    </i>
    <i>
      <x v="1749"/>
      <x v="570"/>
    </i>
    <i>
      <x v="1750"/>
      <x v="723"/>
    </i>
    <i>
      <x v="1751"/>
      <x v="355"/>
    </i>
    <i>
      <x v="1752"/>
      <x v="1749"/>
    </i>
    <i>
      <x v="1753"/>
      <x v="1182"/>
    </i>
    <i>
      <x v="1754"/>
      <x v="647"/>
    </i>
    <i>
      <x v="1755"/>
      <x v="21"/>
    </i>
    <i>
      <x v="1756"/>
      <x v="1817"/>
    </i>
    <i>
      <x v="1757"/>
      <x v="1476"/>
    </i>
    <i>
      <x v="1758"/>
      <x v="1948"/>
    </i>
    <i>
      <x v="1759"/>
      <x v="1440"/>
    </i>
    <i>
      <x v="1760"/>
      <x v="295"/>
    </i>
    <i>
      <x v="1761"/>
      <x v="490"/>
    </i>
    <i>
      <x v="1762"/>
      <x v="1857"/>
    </i>
    <i>
      <x v="1763"/>
      <x v="1079"/>
    </i>
    <i>
      <x v="1764"/>
      <x v="791"/>
    </i>
    <i>
      <x v="1765"/>
      <x v="872"/>
    </i>
    <i>
      <x v="1766"/>
      <x v="406"/>
    </i>
    <i>
      <x v="1767"/>
      <x v="1236"/>
    </i>
    <i>
      <x v="1768"/>
      <x v="1015"/>
    </i>
    <i>
      <x v="1769"/>
      <x v="107"/>
    </i>
    <i>
      <x v="1770"/>
      <x v="262"/>
    </i>
    <i>
      <x v="1771"/>
      <x v="1860"/>
    </i>
    <i>
      <x v="1772"/>
      <x v="1148"/>
    </i>
    <i>
      <x v="1773"/>
      <x v="398"/>
    </i>
    <i>
      <x v="1774"/>
      <x v="390"/>
    </i>
    <i>
      <x v="1775"/>
      <x v="48"/>
    </i>
    <i>
      <x v="1776"/>
      <x v="571"/>
    </i>
    <i>
      <x v="1777"/>
      <x v="742"/>
    </i>
    <i>
      <x v="1778"/>
      <x v="1405"/>
    </i>
    <i>
      <x v="1779"/>
      <x v="274"/>
    </i>
    <i>
      <x v="1780"/>
      <x v="1116"/>
    </i>
    <i>
      <x v="1781"/>
      <x v="1423"/>
    </i>
    <i>
      <x v="1782"/>
      <x v="1259"/>
    </i>
    <i>
      <x v="1783"/>
      <x v="1459"/>
    </i>
    <i>
      <x v="1784"/>
      <x v="1838"/>
    </i>
    <i>
      <x v="1785"/>
      <x v="1757"/>
    </i>
    <i>
      <x v="1786"/>
      <x v="152"/>
    </i>
    <i>
      <x v="1787"/>
      <x v="1880"/>
    </i>
    <i>
      <x v="1788"/>
      <x v="443"/>
    </i>
    <i>
      <x v="1789"/>
      <x v="782"/>
    </i>
    <i>
      <x v="1790"/>
      <x v="1018"/>
    </i>
    <i>
      <x v="1791"/>
      <x v="990"/>
    </i>
    <i>
      <x v="1792"/>
      <x v="1746"/>
    </i>
    <i>
      <x v="1793"/>
      <x v="310"/>
    </i>
    <i>
      <x v="1794"/>
      <x v="1887"/>
    </i>
    <i>
      <x v="1795"/>
      <x v="621"/>
    </i>
    <i>
      <x v="1796"/>
      <x v="710"/>
    </i>
    <i>
      <x v="1797"/>
      <x v="265"/>
    </i>
    <i>
      <x v="1798"/>
      <x v="633"/>
    </i>
    <i>
      <x v="1799"/>
      <x v="45"/>
    </i>
    <i>
      <x v="1800"/>
      <x v="425"/>
    </i>
    <i>
      <x v="1801"/>
      <x v="1605"/>
    </i>
    <i>
      <x v="1802"/>
      <x v="296"/>
    </i>
    <i>
      <x v="1803"/>
      <x v="1712"/>
    </i>
    <i>
      <x v="1804"/>
      <x v="1278"/>
    </i>
    <i>
      <x v="1805"/>
      <x v="306"/>
    </i>
    <i>
      <x v="1806"/>
      <x v="8"/>
    </i>
    <i>
      <x v="1807"/>
      <x v="1374"/>
    </i>
    <i>
      <x v="1808"/>
      <x v="1606"/>
    </i>
    <i>
      <x v="1809"/>
      <x v="1559"/>
    </i>
    <i>
      <x v="1810"/>
      <x v="1852"/>
    </i>
    <i>
      <x v="1811"/>
      <x v="424"/>
    </i>
    <i>
      <x v="1812"/>
      <x v="232"/>
    </i>
    <i>
      <x v="1813"/>
      <x v="419"/>
    </i>
    <i>
      <x v="1814"/>
      <x v="557"/>
    </i>
    <i>
      <x v="1815"/>
      <x v="643"/>
    </i>
    <i>
      <x v="1816"/>
      <x v="242"/>
    </i>
    <i>
      <x v="1817"/>
      <x v="615"/>
    </i>
    <i>
      <x v="1818"/>
      <x v="757"/>
    </i>
    <i>
      <x v="1819"/>
      <x v="829"/>
    </i>
    <i>
      <x v="1820"/>
      <x v="342"/>
    </i>
    <i>
      <x v="1821"/>
      <x v="550"/>
    </i>
    <i>
      <x v="1822"/>
      <x v="141"/>
    </i>
    <i>
      <x v="1823"/>
      <x v="345"/>
    </i>
    <i>
      <x v="1824"/>
      <x v="34"/>
    </i>
    <i>
      <x v="1825"/>
      <x v="815"/>
    </i>
    <i>
      <x v="1826"/>
      <x v="1751"/>
    </i>
    <i>
      <x v="1827"/>
      <x v="346"/>
    </i>
    <i>
      <x v="1828"/>
      <x v="1174"/>
    </i>
    <i>
      <x v="1829"/>
      <x v="173"/>
    </i>
    <i>
      <x v="1830"/>
      <x v="1491"/>
    </i>
    <i>
      <x v="1831"/>
      <x v="142"/>
    </i>
    <i>
      <x v="1832"/>
      <x v="1888"/>
    </i>
    <i>
      <x v="1833"/>
      <x v="1070"/>
    </i>
    <i>
      <x v="1834"/>
      <x v="1122"/>
    </i>
    <i>
      <x v="1835"/>
      <x v="69"/>
    </i>
    <i>
      <x v="1836"/>
      <x v="1676"/>
    </i>
    <i>
      <x v="1837"/>
      <x v="1771"/>
    </i>
    <i>
      <x v="1838"/>
      <x v="2025"/>
    </i>
    <i>
      <x v="1839"/>
      <x v="1701"/>
    </i>
    <i>
      <x v="1840"/>
      <x v="1083"/>
    </i>
    <i>
      <x v="1841"/>
      <x v="774"/>
    </i>
    <i>
      <x v="1842"/>
      <x v="1442"/>
    </i>
    <i>
      <x v="1843"/>
      <x v="254"/>
    </i>
    <i>
      <x v="1844"/>
      <x v="800"/>
    </i>
    <i>
      <x v="1845"/>
      <x v="1211"/>
    </i>
    <i>
      <x v="1846"/>
      <x v="1856"/>
    </i>
    <i>
      <x v="1847"/>
      <x v="1753"/>
    </i>
    <i>
      <x v="1848"/>
      <x v="1517"/>
    </i>
    <i>
      <x v="1849"/>
      <x v="1792"/>
    </i>
    <i>
      <x v="1850"/>
      <x v="854"/>
    </i>
    <i>
      <x v="1851"/>
      <x v="1581"/>
    </i>
    <i>
      <x v="1852"/>
      <x v="1610"/>
    </i>
    <i>
      <x v="1853"/>
      <x v="204"/>
    </i>
    <i>
      <x v="1854"/>
      <x v="1490"/>
    </i>
    <i>
      <x v="1855"/>
      <x v="255"/>
    </i>
    <i>
      <x v="1856"/>
      <x v="894"/>
    </i>
    <i>
      <x v="1857"/>
      <x v="181"/>
    </i>
    <i>
      <x v="1858"/>
      <x v="256"/>
    </i>
    <i>
      <x v="1859"/>
      <x v="166"/>
    </i>
    <i>
      <x v="1860"/>
      <x v="1529"/>
    </i>
    <i>
      <x v="1861"/>
      <x v="1031"/>
    </i>
    <i>
      <x v="1862"/>
      <x v="1456"/>
    </i>
    <i>
      <x v="1863"/>
      <x v="1984"/>
    </i>
    <i>
      <x v="1864"/>
      <x v="84"/>
    </i>
    <i>
      <x v="1865"/>
      <x v="1987"/>
    </i>
    <i>
      <x v="1866"/>
      <x v="1203"/>
    </i>
    <i>
      <x v="1867"/>
      <x v="930"/>
    </i>
    <i>
      <x v="1868"/>
      <x v="749"/>
    </i>
    <i>
      <x v="1869"/>
      <x v="1709"/>
    </i>
    <i>
      <x v="1870"/>
      <x v="1713"/>
    </i>
    <i>
      <x v="1871"/>
      <x v="1645"/>
    </i>
    <i>
      <x v="1872"/>
      <x v="1830"/>
    </i>
    <i>
      <x v="1873"/>
      <x v="1071"/>
    </i>
    <i>
      <x v="1874"/>
      <x v="510"/>
    </i>
    <i>
      <x v="1875"/>
      <x v="834"/>
    </i>
    <i>
      <x v="1876"/>
      <x v="480"/>
    </i>
    <i>
      <x v="1877"/>
      <x v="259"/>
    </i>
    <i>
      <x v="1878"/>
      <x v="1069"/>
    </i>
    <i>
      <x v="1879"/>
      <x v="582"/>
    </i>
    <i>
      <x v="1880"/>
      <x v="1682"/>
    </i>
    <i>
      <x v="1881"/>
      <x v="1843"/>
    </i>
    <i>
      <x v="1882"/>
      <x v="1595"/>
    </i>
    <i>
      <x v="1883"/>
      <x v="150"/>
    </i>
    <i>
      <x v="1884"/>
      <x v="1180"/>
    </i>
    <i>
      <x v="1885"/>
      <x v="72"/>
    </i>
    <i>
      <x v="1886"/>
      <x v="1143"/>
    </i>
    <i>
      <x v="1887"/>
      <x v="1337"/>
    </i>
    <i>
      <x v="1888"/>
      <x v="642"/>
    </i>
    <i>
      <x v="1889"/>
      <x v="20"/>
    </i>
    <i>
      <x v="1890"/>
      <x v="29"/>
    </i>
    <i>
      <x v="1891"/>
      <x v="54"/>
    </i>
    <i>
      <x v="1892"/>
      <x v="1729"/>
    </i>
    <i>
      <x v="1893"/>
      <x v="120"/>
    </i>
    <i>
      <x v="1894"/>
      <x v="1183"/>
    </i>
    <i>
      <x v="1895"/>
      <x v="1783"/>
    </i>
    <i>
      <x v="1896"/>
      <x v="527"/>
    </i>
    <i>
      <x v="1897"/>
      <x v="1728"/>
    </i>
    <i>
      <x v="1898"/>
      <x v="968"/>
    </i>
    <i>
      <x v="1899"/>
      <x v="1833"/>
    </i>
    <i>
      <x v="1900"/>
      <x v="312"/>
    </i>
    <i>
      <x v="1901"/>
      <x v="1502"/>
    </i>
    <i>
      <x v="1902"/>
      <x v="1799"/>
    </i>
    <i>
      <x v="1903"/>
      <x v="370"/>
    </i>
    <i>
      <x v="1904"/>
      <x v="755"/>
    </i>
    <i>
      <x v="1905"/>
      <x v="1620"/>
    </i>
    <i>
      <x v="1906"/>
      <x v="885"/>
    </i>
    <i>
      <x v="1907"/>
      <x v="1468"/>
    </i>
    <i>
      <x v="1908"/>
      <x v="580"/>
    </i>
    <i>
      <x v="1909"/>
      <x v="261"/>
    </i>
    <i>
      <x v="1910"/>
      <x v="1379"/>
    </i>
    <i>
      <x v="1911"/>
      <x v="1355"/>
    </i>
    <i>
      <x v="1912"/>
      <x v="477"/>
    </i>
    <i>
      <x v="1913"/>
      <x v="1973"/>
    </i>
    <i>
      <x v="1914"/>
      <x v="108"/>
    </i>
    <i>
      <x v="1915"/>
      <x v="2022"/>
    </i>
    <i>
      <x v="1916"/>
      <x v="1786"/>
    </i>
    <i>
      <x v="1917"/>
      <x v="1326"/>
    </i>
    <i>
      <x v="1918"/>
      <x v="1426"/>
    </i>
    <i>
      <x v="1919"/>
      <x v="564"/>
    </i>
    <i>
      <x v="1920"/>
      <x v="1377"/>
    </i>
    <i>
      <x v="1921"/>
      <x v="1703"/>
    </i>
    <i>
      <x v="1922"/>
      <x v="1546"/>
    </i>
    <i>
      <x v="1923"/>
      <x v="960"/>
    </i>
    <i>
      <x v="1924"/>
      <x v="1462"/>
    </i>
    <i>
      <x v="1925"/>
      <x v="1614"/>
    </i>
    <i>
      <x v="1926"/>
      <x v="1026"/>
    </i>
    <i>
      <x v="1927"/>
      <x v="58"/>
    </i>
    <i>
      <x v="1928"/>
      <x v="1169"/>
    </i>
    <i>
      <x v="1929"/>
      <x v="179"/>
    </i>
    <i>
      <x v="1930"/>
      <x v="860"/>
    </i>
    <i>
      <x v="1931"/>
      <x v="1835"/>
    </i>
    <i>
      <x v="1932"/>
      <x v="123"/>
    </i>
    <i>
      <x v="1933"/>
      <x v="186"/>
    </i>
    <i>
      <x v="1934"/>
      <x v="794"/>
    </i>
    <i>
      <x v="1935"/>
      <x v="1872"/>
    </i>
    <i>
      <x v="1936"/>
      <x v="1806"/>
    </i>
    <i>
      <x v="1937"/>
      <x v="493"/>
    </i>
    <i>
      <x v="1938"/>
      <x v="996"/>
    </i>
    <i>
      <x v="1939"/>
      <x v="912"/>
    </i>
    <i>
      <x v="1940"/>
      <x v="1239"/>
    </i>
    <i>
      <x v="1941"/>
      <x v="839"/>
    </i>
    <i>
      <x v="1942"/>
      <x v="779"/>
    </i>
    <i>
      <x v="1943"/>
      <x v="892"/>
    </i>
    <i>
      <x v="1944"/>
      <x v="1573"/>
    </i>
    <i>
      <x v="1945"/>
      <x v="2"/>
    </i>
    <i>
      <x v="1946"/>
      <x v="1061"/>
    </i>
    <i>
      <x v="1947"/>
      <x v="1759"/>
    </i>
    <i>
      <x v="1948"/>
      <x v="1989"/>
    </i>
    <i>
      <x v="1949"/>
      <x v="1447"/>
    </i>
    <i>
      <x v="1950"/>
      <x v="1567"/>
    </i>
    <i>
      <x v="1951"/>
      <x v="471"/>
    </i>
    <i>
      <x v="1952"/>
      <x v="1060"/>
    </i>
    <i>
      <x v="1953"/>
      <x v="1788"/>
    </i>
    <i>
      <x v="1954"/>
      <x v="806"/>
    </i>
    <i>
      <x v="1955"/>
      <x v="1101"/>
    </i>
    <i>
      <x v="1956"/>
      <x v="1195"/>
    </i>
    <i>
      <x v="1957"/>
      <x v="1816"/>
    </i>
    <i>
      <x v="1958"/>
      <x v="502"/>
    </i>
    <i>
      <x v="1959"/>
      <x v="498"/>
    </i>
    <i>
      <x v="1960"/>
      <x v="1316"/>
    </i>
    <i>
      <x v="1961"/>
      <x v="605"/>
    </i>
    <i>
      <x v="1962"/>
      <x v="132"/>
    </i>
    <i>
      <x v="1963"/>
      <x v="818"/>
    </i>
    <i>
      <x v="1964"/>
      <x v="859"/>
    </i>
    <i>
      <x v="1965"/>
      <x v="1951"/>
    </i>
    <i>
      <x v="1966"/>
      <x v="1302"/>
    </i>
    <i>
      <x v="1967"/>
      <x v="923"/>
    </i>
    <i>
      <x v="1968"/>
      <x v="1325"/>
    </i>
    <i>
      <x v="1969"/>
      <x v="1760"/>
    </i>
    <i>
      <x v="1970"/>
      <x v="517"/>
    </i>
    <i>
      <x v="1971"/>
      <x v="130"/>
    </i>
    <i>
      <x v="1972"/>
      <x v="272"/>
    </i>
    <i>
      <x v="1973"/>
      <x v="773"/>
    </i>
    <i>
      <x v="1974"/>
      <x v="1919"/>
    </i>
    <i>
      <x v="1975"/>
      <x v="1480"/>
    </i>
    <i>
      <x v="1976"/>
      <x v="1870"/>
    </i>
    <i>
      <x v="1977"/>
      <x v="217"/>
    </i>
    <i>
      <x v="1978"/>
      <x v="1465"/>
    </i>
    <i>
      <x v="1979"/>
      <x v="2016"/>
    </i>
    <i>
      <x v="1980"/>
      <x v="619"/>
    </i>
    <i>
      <x v="1981"/>
      <x v="1988"/>
    </i>
    <i>
      <x v="1982"/>
      <x v="562"/>
    </i>
    <i>
      <x v="1983"/>
      <x v="686"/>
    </i>
    <i>
      <x v="1984"/>
      <x v="1319"/>
    </i>
    <i>
      <x v="1985"/>
      <x v="622"/>
    </i>
    <i>
      <x v="1986"/>
      <x v="252"/>
    </i>
    <i>
      <x v="1987"/>
      <x v="936"/>
    </i>
    <i>
      <x v="1988"/>
      <x v="1662"/>
    </i>
    <i>
      <x v="1989"/>
      <x v="497"/>
    </i>
    <i>
      <x v="1990"/>
      <x v="553"/>
    </i>
    <i>
      <x v="1991"/>
      <x v="1764"/>
    </i>
    <i>
      <x v="1992"/>
      <x v="1940"/>
    </i>
    <i>
      <x v="1993"/>
      <x v="1486"/>
    </i>
    <i>
      <x v="1994"/>
      <x v="902"/>
    </i>
    <i>
      <x v="1995"/>
      <x v="1955"/>
    </i>
    <i>
      <x v="1996"/>
      <x v="1024"/>
    </i>
    <i>
      <x v="1997"/>
      <x v="1931"/>
    </i>
    <i>
      <x v="1998"/>
      <x v="1165"/>
    </i>
    <i>
      <x v="1999"/>
      <x/>
    </i>
    <i>
      <x v="2000"/>
      <x v="1935"/>
    </i>
    <i>
      <x v="2001"/>
      <x v="391"/>
    </i>
    <i>
      <x v="2002"/>
      <x v="538"/>
    </i>
    <i>
      <x v="2003"/>
      <x v="659"/>
    </i>
    <i>
      <x v="2004"/>
      <x v="969"/>
    </i>
    <i>
      <x v="2005"/>
      <x v="549"/>
    </i>
    <i>
      <x v="2006"/>
      <x v="1980"/>
    </i>
    <i>
      <x v="2007"/>
      <x v="1654"/>
    </i>
    <i>
      <x v="2008"/>
      <x v="64"/>
    </i>
    <i>
      <x v="2009"/>
      <x v="1339"/>
    </i>
    <i>
      <x v="2010"/>
      <x v="1275"/>
    </i>
    <i>
      <x v="2011"/>
      <x v="1030"/>
    </i>
    <i>
      <x v="2012"/>
      <x v="1695"/>
    </i>
    <i>
      <x v="2013"/>
      <x v="1900"/>
    </i>
    <i>
      <x v="2014"/>
      <x v="1005"/>
    </i>
    <i>
      <x v="2015"/>
      <x v="1481"/>
    </i>
    <i>
      <x v="2016"/>
      <x v="1081"/>
    </i>
    <i>
      <x v="2017"/>
      <x v="1340"/>
    </i>
    <i>
      <x v="2018"/>
      <x v="543"/>
    </i>
    <i>
      <x v="2019"/>
      <x v="249"/>
    </i>
    <i>
      <x v="2020"/>
      <x v="1394"/>
    </i>
    <i>
      <x v="2021"/>
      <x v="744"/>
    </i>
    <i>
      <x v="2022"/>
      <x v="1135"/>
    </i>
    <i>
      <x v="2023"/>
      <x v="1625"/>
    </i>
    <i>
      <x v="2024"/>
      <x v="134"/>
    </i>
    <i>
      <x v="2025"/>
      <x v="896"/>
    </i>
    <i>
      <x v="2026"/>
      <x v="388"/>
    </i>
    <i>
      <x v="2027"/>
      <x v="1228"/>
    </i>
    <i>
      <x v="2028"/>
      <x v="202"/>
    </i>
    <i>
      <x v="2029"/>
      <x v="213"/>
    </i>
    <i>
      <x v="2030"/>
      <x v="113"/>
    </i>
    <i>
      <x v="2031"/>
      <x v="535"/>
    </i>
    <i>
      <x v="2032"/>
      <x v="1492"/>
    </i>
    <i>
      <x v="2033"/>
      <x v="805"/>
    </i>
    <i t="grand">
      <x/>
    </i>
  </rowItems>
  <colItems count="1">
    <i/>
  </colItems>
  <formats count="4">
    <format dxfId="7125">
      <pivotArea field="1" type="button" dataOnly="0" labelOnly="1" outline="0" axis="axisRow" fieldPosition="0"/>
    </format>
    <format dxfId="7124">
      <pivotArea field="12" type="button" dataOnly="0" labelOnly="1" outline="0" axis="axisRow" fieldPosition="1"/>
    </format>
    <format dxfId="7123">
      <pivotArea field="1" type="button" dataOnly="0" labelOnly="1" outline="0" axis="axisRow" fieldPosition="0"/>
    </format>
    <format dxfId="7122">
      <pivotArea field="12" type="button" dataOnly="0" labelOnly="1" outline="0" axis="axisRow" fieldPosition="1"/>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F095EBC7-4393-4C9A-8212-A8B7CC5A88E8}" name="PivotTable6" cacheId="13"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location ref="C5:D2264" firstHeaderRow="1" firstDataRow="1" firstDataCol="2"/>
  <pivotFields count="15">
    <pivotField compact="0" numFmtId="14"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name="Nº Transactions" axis="axisRow" compact="0" outline="0" showAll="0" defaultSubtotal="0">
      <items count="2259">
        <item x="0"/>
        <item x="1"/>
        <item x="2"/>
        <item x="3"/>
        <item x="153"/>
        <item x="154"/>
        <item x="152"/>
        <item x="230"/>
        <item x="231"/>
        <item x="232"/>
        <item x="318"/>
        <item x="317"/>
        <item x="320"/>
        <item x="319"/>
        <item x="402"/>
        <item x="401"/>
        <item x="483"/>
        <item x="482"/>
        <item x="569"/>
        <item x="571"/>
        <item x="570"/>
        <item x="661"/>
        <item x="731"/>
        <item x="818"/>
        <item x="891"/>
        <item x="890"/>
        <item x="889"/>
        <item x="42"/>
        <item x="41"/>
        <item x="46"/>
        <item x="45"/>
        <item x="44"/>
        <item x="43"/>
        <item x="48"/>
        <item x="47"/>
        <item x="49"/>
        <item x="51"/>
        <item x="52"/>
        <item x="50"/>
        <item x="53"/>
        <item x="54"/>
        <item x="56"/>
        <item x="55"/>
        <item x="58"/>
        <item x="57"/>
        <item x="59"/>
        <item x="61"/>
        <item x="60"/>
        <item x="62"/>
        <item x="63"/>
        <item x="64"/>
        <item x="68"/>
        <item x="67"/>
        <item x="66"/>
        <item x="65"/>
        <item x="71"/>
        <item x="70"/>
        <item x="69"/>
        <item x="73"/>
        <item x="74"/>
        <item x="72"/>
        <item x="76"/>
        <item x="77"/>
        <item x="78"/>
        <item x="75"/>
        <item x="83"/>
        <item x="80"/>
        <item x="81"/>
        <item x="82"/>
        <item x="79"/>
        <item x="85"/>
        <item x="84"/>
        <item x="4"/>
        <item x="89"/>
        <item x="88"/>
        <item x="87"/>
        <item x="86"/>
        <item x="156"/>
        <item x="155"/>
        <item x="234"/>
        <item x="233"/>
        <item x="323"/>
        <item x="322"/>
        <item x="321"/>
        <item x="406"/>
        <item x="405"/>
        <item x="403"/>
        <item x="407"/>
        <item x="404"/>
        <item x="484"/>
        <item x="572"/>
        <item x="575"/>
        <item x="574"/>
        <item x="573"/>
        <item x="733"/>
        <item x="732"/>
        <item x="820"/>
        <item x="819"/>
        <item x="821"/>
        <item x="895"/>
        <item x="894"/>
        <item x="892"/>
        <item x="896"/>
        <item x="893"/>
        <item x="119"/>
        <item x="121"/>
        <item x="120"/>
        <item x="118"/>
        <item x="123"/>
        <item x="122"/>
        <item x="124"/>
        <item x="125"/>
        <item x="126"/>
        <item x="127"/>
        <item x="128"/>
        <item x="129"/>
        <item x="130"/>
        <item x="131"/>
        <item x="134"/>
        <item x="133"/>
        <item x="132"/>
        <item x="138"/>
        <item x="137"/>
        <item x="140"/>
        <item x="139"/>
        <item x="135"/>
        <item x="136"/>
        <item x="141"/>
        <item x="143"/>
        <item x="142"/>
        <item x="144"/>
        <item x="145"/>
        <item x="148"/>
        <item x="147"/>
        <item x="146"/>
        <item x="149"/>
        <item x="151"/>
        <item x="150"/>
        <item x="5"/>
        <item x="6"/>
        <item x="92"/>
        <item x="91"/>
        <item x="90"/>
        <item x="157"/>
        <item x="158"/>
        <item x="159"/>
        <item x="237"/>
        <item x="236"/>
        <item x="235"/>
        <item x="325"/>
        <item x="324"/>
        <item x="326"/>
        <item x="409"/>
        <item x="410"/>
        <item x="408"/>
        <item x="487"/>
        <item x="486"/>
        <item x="488"/>
        <item x="489"/>
        <item x="485"/>
        <item x="577"/>
        <item x="576"/>
        <item x="663"/>
        <item x="662"/>
        <item x="734"/>
        <item x="736"/>
        <item x="735"/>
        <item x="822"/>
        <item x="898"/>
        <item x="897"/>
        <item x="177"/>
        <item x="178"/>
        <item x="179"/>
        <item x="180"/>
        <item x="183"/>
        <item x="182"/>
        <item x="181"/>
        <item x="185"/>
        <item x="184"/>
        <item x="187"/>
        <item x="186"/>
        <item x="188"/>
        <item x="189"/>
        <item x="190"/>
        <item x="191"/>
        <item x="192"/>
        <item x="194"/>
        <item x="193"/>
        <item x="195"/>
        <item x="196"/>
        <item x="197"/>
        <item x="198"/>
        <item x="199"/>
        <item x="200"/>
        <item x="201"/>
        <item x="202"/>
        <item x="203"/>
        <item x="207"/>
        <item x="204"/>
        <item x="206"/>
        <item x="205"/>
        <item x="208"/>
        <item x="209"/>
        <item x="212"/>
        <item x="211"/>
        <item x="210"/>
        <item x="213"/>
        <item x="214"/>
        <item x="215"/>
        <item x="221"/>
        <item x="220"/>
        <item x="219"/>
        <item x="217"/>
        <item x="216"/>
        <item x="218"/>
        <item x="222"/>
        <item x="223"/>
        <item x="224"/>
        <item x="225"/>
        <item x="226"/>
        <item x="227"/>
        <item x="228"/>
        <item x="229"/>
        <item x="9"/>
        <item x="7"/>
        <item x="8"/>
        <item x="95"/>
        <item x="94"/>
        <item x="93"/>
        <item x="160"/>
        <item x="238"/>
        <item x="239"/>
        <item x="240"/>
        <item x="241"/>
        <item x="411"/>
        <item x="412"/>
        <item x="413"/>
        <item x="493"/>
        <item x="490"/>
        <item x="492"/>
        <item x="491"/>
        <item x="580"/>
        <item x="578"/>
        <item x="581"/>
        <item x="579"/>
        <item x="664"/>
        <item x="739"/>
        <item x="741"/>
        <item x="737"/>
        <item x="740"/>
        <item x="738"/>
        <item x="826"/>
        <item x="827"/>
        <item x="828"/>
        <item x="823"/>
        <item x="824"/>
        <item x="825"/>
        <item x="900"/>
        <item x="899"/>
        <item x="264"/>
        <item x="263"/>
        <item x="262"/>
        <item x="265"/>
        <item x="266"/>
        <item x="267"/>
        <item x="268"/>
        <item x="269"/>
        <item x="270"/>
        <item x="272"/>
        <item x="271"/>
        <item x="273"/>
        <item x="276"/>
        <item x="274"/>
        <item x="275"/>
        <item x="277"/>
        <item x="280"/>
        <item x="279"/>
        <item x="278"/>
        <item x="281"/>
        <item x="282"/>
        <item x="283"/>
        <item x="289"/>
        <item x="291"/>
        <item x="288"/>
        <item x="290"/>
        <item x="286"/>
        <item x="287"/>
        <item x="284"/>
        <item x="285"/>
        <item x="292"/>
        <item x="293"/>
        <item x="294"/>
        <item x="295"/>
        <item x="296"/>
        <item x="297"/>
        <item x="300"/>
        <item x="298"/>
        <item x="299"/>
        <item x="304"/>
        <item x="301"/>
        <item x="302"/>
        <item x="303"/>
        <item x="306"/>
        <item x="307"/>
        <item x="305"/>
        <item x="308"/>
        <item x="309"/>
        <item x="310"/>
        <item x="311"/>
        <item x="312"/>
        <item x="314"/>
        <item x="313"/>
        <item x="315"/>
        <item x="316"/>
        <item x="10"/>
        <item x="11"/>
        <item x="12"/>
        <item x="13"/>
        <item x="96"/>
        <item x="97"/>
        <item x="162"/>
        <item x="163"/>
        <item x="161"/>
        <item x="244"/>
        <item x="243"/>
        <item x="242"/>
        <item x="414"/>
        <item x="415"/>
        <item x="496"/>
        <item x="494"/>
        <item x="495"/>
        <item x="582"/>
        <item x="668"/>
        <item x="665"/>
        <item x="666"/>
        <item x="667"/>
        <item x="744"/>
        <item x="743"/>
        <item x="742"/>
        <item x="746"/>
        <item x="745"/>
        <item x="831"/>
        <item x="830"/>
        <item x="829"/>
        <item x="902"/>
        <item x="901"/>
        <item x="903"/>
        <item x="904"/>
        <item x="905"/>
        <item x="906"/>
        <item x="907"/>
        <item x="351"/>
        <item x="350"/>
        <item x="353"/>
        <item x="352"/>
        <item x="356"/>
        <item x="354"/>
        <item x="355"/>
        <item x="359"/>
        <item x="357"/>
        <item x="358"/>
        <item x="360"/>
        <item x="361"/>
        <item x="362"/>
        <item x="363"/>
        <item x="364"/>
        <item x="365"/>
        <item x="368"/>
        <item x="367"/>
        <item x="370"/>
        <item x="366"/>
        <item x="369"/>
        <item x="371"/>
        <item x="372"/>
        <item x="373"/>
        <item x="374"/>
        <item x="375"/>
        <item x="379"/>
        <item x="381"/>
        <item x="380"/>
        <item x="378"/>
        <item x="377"/>
        <item x="376"/>
        <item x="382"/>
        <item x="384"/>
        <item x="383"/>
        <item x="387"/>
        <item x="386"/>
        <item x="385"/>
        <item x="388"/>
        <item x="391"/>
        <item x="389"/>
        <item x="392"/>
        <item x="393"/>
        <item x="390"/>
        <item x="395"/>
        <item x="396"/>
        <item x="394"/>
        <item x="398"/>
        <item x="397"/>
        <item x="400"/>
        <item x="399"/>
        <item x="16"/>
        <item x="15"/>
        <item x="14"/>
        <item x="17"/>
        <item x="99"/>
        <item x="100"/>
        <item x="101"/>
        <item x="98"/>
        <item x="165"/>
        <item x="164"/>
        <item x="245"/>
        <item x="246"/>
        <item x="247"/>
        <item x="327"/>
        <item x="333"/>
        <item x="330"/>
        <item x="331"/>
        <item x="328"/>
        <item x="329"/>
        <item x="332"/>
        <item x="502"/>
        <item x="500"/>
        <item x="499"/>
        <item x="498"/>
        <item x="497"/>
        <item x="501"/>
        <item x="584"/>
        <item x="583"/>
        <item x="586"/>
        <item x="585"/>
        <item x="669"/>
        <item x="748"/>
        <item x="747"/>
        <item x="832"/>
        <item x="908"/>
        <item x="909"/>
        <item x="431"/>
        <item x="432"/>
        <item x="433"/>
        <item x="438"/>
        <item x="434"/>
        <item x="435"/>
        <item x="437"/>
        <item x="436"/>
        <item x="439"/>
        <item x="441"/>
        <item x="440"/>
        <item x="442"/>
        <item x="446"/>
        <item x="443"/>
        <item x="444"/>
        <item x="445"/>
        <item x="447"/>
        <item x="449"/>
        <item x="450"/>
        <item x="448"/>
        <item x="455"/>
        <item x="451"/>
        <item x="452"/>
        <item x="453"/>
        <item x="454"/>
        <item x="457"/>
        <item x="456"/>
        <item x="458"/>
        <item x="459"/>
        <item x="460"/>
        <item x="463"/>
        <item x="467"/>
        <item x="465"/>
        <item x="466"/>
        <item x="462"/>
        <item x="461"/>
        <item x="464"/>
        <item x="468"/>
        <item x="471"/>
        <item x="469"/>
        <item x="470"/>
        <item x="472"/>
        <item x="474"/>
        <item x="473"/>
        <item x="476"/>
        <item x="475"/>
        <item x="477"/>
        <item x="481"/>
        <item x="478"/>
        <item x="479"/>
        <item x="480"/>
        <item x="18"/>
        <item x="20"/>
        <item x="21"/>
        <item x="19"/>
        <item x="102"/>
        <item x="167"/>
        <item x="166"/>
        <item x="248"/>
        <item x="249"/>
        <item x="334"/>
        <item x="337"/>
        <item x="335"/>
        <item x="336"/>
        <item x="418"/>
        <item x="417"/>
        <item x="416"/>
        <item x="505"/>
        <item x="503"/>
        <item x="504"/>
        <item x="587"/>
        <item x="671"/>
        <item x="670"/>
        <item x="749"/>
        <item x="750"/>
        <item x="833"/>
        <item x="910"/>
        <item x="911"/>
        <item x="515"/>
        <item x="514"/>
        <item x="516"/>
        <item x="518"/>
        <item x="517"/>
        <item x="520"/>
        <item x="519"/>
        <item x="521"/>
        <item x="526"/>
        <item x="528"/>
        <item x="525"/>
        <item x="527"/>
        <item x="523"/>
        <item x="524"/>
        <item x="522"/>
        <item x="529"/>
        <item x="530"/>
        <item x="531"/>
        <item x="532"/>
        <item x="533"/>
        <item x="535"/>
        <item x="534"/>
        <item x="540"/>
        <item x="539"/>
        <item x="538"/>
        <item x="537"/>
        <item x="536"/>
        <item x="542"/>
        <item x="541"/>
        <item x="544"/>
        <item x="543"/>
        <item x="547"/>
        <item x="545"/>
        <item x="546"/>
        <item x="548"/>
        <item x="549"/>
        <item x="550"/>
        <item x="552"/>
        <item x="551"/>
        <item x="554"/>
        <item x="553"/>
        <item x="555"/>
        <item x="558"/>
        <item x="557"/>
        <item x="556"/>
        <item x="559"/>
        <item x="560"/>
        <item x="561"/>
        <item x="563"/>
        <item x="562"/>
        <item x="566"/>
        <item x="565"/>
        <item x="564"/>
        <item x="568"/>
        <item x="567"/>
        <item x="22"/>
        <item x="23"/>
        <item x="105"/>
        <item x="104"/>
        <item x="103"/>
        <item x="168"/>
        <item x="169"/>
        <item x="339"/>
        <item x="342"/>
        <item x="340"/>
        <item x="338"/>
        <item x="341"/>
        <item x="419"/>
        <item x="420"/>
        <item x="421"/>
        <item x="507"/>
        <item x="506"/>
        <item x="588"/>
        <item x="589"/>
        <item x="590"/>
        <item x="592"/>
        <item x="593"/>
        <item x="591"/>
        <item x="672"/>
        <item x="753"/>
        <item x="754"/>
        <item x="752"/>
        <item x="751"/>
        <item x="834"/>
        <item x="912"/>
        <item x="913"/>
        <item x="915"/>
        <item x="914"/>
        <item x="611"/>
        <item x="613"/>
        <item x="612"/>
        <item x="614"/>
        <item x="615"/>
        <item x="616"/>
        <item x="619"/>
        <item x="617"/>
        <item x="620"/>
        <item x="621"/>
        <item x="618"/>
        <item x="623"/>
        <item x="622"/>
        <item x="624"/>
        <item x="625"/>
        <item x="626"/>
        <item x="627"/>
        <item x="628"/>
        <item x="629"/>
        <item x="630"/>
        <item x="631"/>
        <item x="632"/>
        <item x="633"/>
        <item x="634"/>
        <item x="635"/>
        <item x="636"/>
        <item x="638"/>
        <item x="637"/>
        <item x="639"/>
        <item x="640"/>
        <item x="642"/>
        <item x="641"/>
        <item x="647"/>
        <item x="645"/>
        <item x="643"/>
        <item x="644"/>
        <item x="646"/>
        <item x="648"/>
        <item x="649"/>
        <item x="652"/>
        <item x="650"/>
        <item x="651"/>
        <item x="653"/>
        <item x="654"/>
        <item x="655"/>
        <item x="660"/>
        <item x="658"/>
        <item x="657"/>
        <item x="659"/>
        <item x="656"/>
        <item x="27"/>
        <item x="26"/>
        <item x="25"/>
        <item x="24"/>
        <item x="106"/>
        <item x="107"/>
        <item x="108"/>
        <item x="170"/>
        <item x="251"/>
        <item x="250"/>
        <item x="344"/>
        <item x="343"/>
        <item x="423"/>
        <item x="422"/>
        <item x="508"/>
        <item x="596"/>
        <item x="595"/>
        <item x="597"/>
        <item x="594"/>
        <item x="755"/>
        <item x="917"/>
        <item x="916"/>
        <item x="684"/>
        <item x="683"/>
        <item x="682"/>
        <item x="688"/>
        <item x="685"/>
        <item x="686"/>
        <item x="687"/>
        <item x="689"/>
        <item x="691"/>
        <item x="690"/>
        <item x="693"/>
        <item x="692"/>
        <item x="694"/>
        <item x="695"/>
        <item x="696"/>
        <item x="697"/>
        <item x="698"/>
        <item x="699"/>
        <item x="700"/>
        <item x="701"/>
        <item x="702"/>
        <item x="703"/>
        <item x="704"/>
        <item x="705"/>
        <item x="706"/>
        <item x="707"/>
        <item x="708"/>
        <item x="709"/>
        <item x="710"/>
        <item x="712"/>
        <item x="713"/>
        <item x="711"/>
        <item x="720"/>
        <item x="718"/>
        <item x="714"/>
        <item x="717"/>
        <item x="716"/>
        <item x="715"/>
        <item x="719"/>
        <item x="721"/>
        <item x="723"/>
        <item x="722"/>
        <item x="724"/>
        <item x="725"/>
        <item x="726"/>
        <item x="727"/>
        <item x="728"/>
        <item x="729"/>
        <item x="730"/>
        <item x="29"/>
        <item x="31"/>
        <item x="28"/>
        <item x="34"/>
        <item x="32"/>
        <item x="33"/>
        <item x="30"/>
        <item x="35"/>
        <item x="112"/>
        <item x="111"/>
        <item x="109"/>
        <item x="110"/>
        <item x="171"/>
        <item x="172"/>
        <item x="252"/>
        <item x="345"/>
        <item x="347"/>
        <item x="346"/>
        <item x="425"/>
        <item x="424"/>
        <item x="509"/>
        <item x="602"/>
        <item x="599"/>
        <item x="601"/>
        <item x="598"/>
        <item x="600"/>
        <item x="673"/>
        <item x="674"/>
        <item x="675"/>
        <item x="758"/>
        <item x="756"/>
        <item x="757"/>
        <item x="837"/>
        <item x="836"/>
        <item x="835"/>
        <item x="924"/>
        <item x="923"/>
        <item x="922"/>
        <item x="921"/>
        <item x="920"/>
        <item x="919"/>
        <item x="918"/>
        <item x="767"/>
        <item x="765"/>
        <item x="766"/>
        <item x="768"/>
        <item x="769"/>
        <item x="770"/>
        <item x="771"/>
        <item x="772"/>
        <item x="773"/>
        <item x="780"/>
        <item x="778"/>
        <item x="777"/>
        <item x="779"/>
        <item x="776"/>
        <item x="775"/>
        <item x="774"/>
        <item x="781"/>
        <item x="786"/>
        <item x="784"/>
        <item x="783"/>
        <item x="785"/>
        <item x="782"/>
        <item x="790"/>
        <item x="787"/>
        <item x="788"/>
        <item x="789"/>
        <item x="792"/>
        <item x="793"/>
        <item x="791"/>
        <item x="796"/>
        <item x="795"/>
        <item x="794"/>
        <item x="798"/>
        <item x="797"/>
        <item x="800"/>
        <item x="799"/>
        <item x="802"/>
        <item x="801"/>
        <item x="803"/>
        <item x="804"/>
        <item x="805"/>
        <item x="806"/>
        <item x="807"/>
        <item x="808"/>
        <item x="809"/>
        <item x="810"/>
        <item x="816"/>
        <item x="814"/>
        <item x="812"/>
        <item x="811"/>
        <item x="815"/>
        <item x="817"/>
        <item x="813"/>
        <item x="38"/>
        <item x="37"/>
        <item x="36"/>
        <item x="113"/>
        <item x="114"/>
        <item x="115"/>
        <item x="173"/>
        <item x="253"/>
        <item x="254"/>
        <item x="255"/>
        <item x="348"/>
        <item x="426"/>
        <item x="428"/>
        <item x="427"/>
        <item x="510"/>
        <item x="603"/>
        <item x="604"/>
        <item x="676"/>
        <item x="677"/>
        <item x="678"/>
        <item x="679"/>
        <item x="759"/>
        <item x="760"/>
        <item x="839"/>
        <item x="838"/>
        <item x="928"/>
        <item x="927"/>
        <item x="925"/>
        <item x="926"/>
        <item x="844"/>
        <item x="843"/>
        <item x="845"/>
        <item x="846"/>
        <item x="849"/>
        <item x="848"/>
        <item x="847"/>
        <item x="851"/>
        <item x="850"/>
        <item x="853"/>
        <item x="852"/>
        <item x="854"/>
        <item x="855"/>
        <item x="856"/>
        <item x="857"/>
        <item x="859"/>
        <item x="860"/>
        <item x="861"/>
        <item x="862"/>
        <item x="858"/>
        <item x="863"/>
        <item x="864"/>
        <item x="865"/>
        <item x="868"/>
        <item x="866"/>
        <item x="867"/>
        <item x="869"/>
        <item x="870"/>
        <item x="872"/>
        <item x="871"/>
        <item x="876"/>
        <item x="875"/>
        <item x="874"/>
        <item x="873"/>
        <item x="881"/>
        <item x="877"/>
        <item x="878"/>
        <item x="879"/>
        <item x="880"/>
        <item x="882"/>
        <item x="883"/>
        <item x="884"/>
        <item x="885"/>
        <item x="886"/>
        <item x="887"/>
        <item x="888"/>
        <item x="40"/>
        <item x="39"/>
        <item x="116"/>
        <item x="117"/>
        <item x="175"/>
        <item x="174"/>
        <item x="176"/>
        <item x="258"/>
        <item x="256"/>
        <item x="259"/>
        <item x="260"/>
        <item x="261"/>
        <item x="257"/>
        <item x="349"/>
        <item x="430"/>
        <item x="429"/>
        <item x="512"/>
        <item x="511"/>
        <item x="513"/>
        <item x="605"/>
        <item x="606"/>
        <item x="607"/>
        <item x="609"/>
        <item x="608"/>
        <item x="610"/>
        <item x="681"/>
        <item x="680"/>
        <item x="764"/>
        <item x="763"/>
        <item x="761"/>
        <item x="762"/>
        <item x="840"/>
        <item x="841"/>
        <item x="842"/>
        <item x="929"/>
        <item x="933"/>
        <item x="930"/>
        <item x="932"/>
        <item x="931"/>
        <item x="934"/>
        <item x="935"/>
        <item x="939"/>
        <item x="938"/>
        <item x="937"/>
        <item x="936"/>
        <item x="940"/>
        <item x="941"/>
        <item x="942"/>
        <item x="943"/>
        <item x="944"/>
        <item x="945"/>
        <item x="946"/>
        <item x="947"/>
        <item x="948"/>
        <item x="949"/>
        <item x="950"/>
        <item x="951"/>
        <item x="952"/>
        <item x="953"/>
        <item x="954"/>
        <item x="957"/>
        <item x="955"/>
        <item x="956"/>
        <item x="958"/>
        <item x="959"/>
        <item x="960"/>
        <item x="961"/>
        <item x="963"/>
        <item x="964"/>
        <item x="962"/>
        <item x="967"/>
        <item x="968"/>
        <item x="966"/>
        <item x="965"/>
        <item x="970"/>
        <item x="972"/>
        <item x="971"/>
        <item x="969"/>
        <item x="973"/>
        <item x="974"/>
        <item x="975"/>
        <item x="976"/>
        <item x="977"/>
        <item x="978"/>
        <item x="981"/>
        <item x="979"/>
        <item x="980"/>
        <item x="983"/>
        <item x="984"/>
        <item x="982"/>
        <item x="1134"/>
        <item x="1132"/>
        <item x="1133"/>
        <item x="1131"/>
        <item x="1206"/>
        <item x="1207"/>
        <item x="1280"/>
        <item x="1279"/>
        <item x="1278"/>
        <item x="1362"/>
        <item x="1360"/>
        <item x="1364"/>
        <item x="1359"/>
        <item x="1363"/>
        <item x="1361"/>
        <item x="1440"/>
        <item x="1443"/>
        <item x="1441"/>
        <item x="1444"/>
        <item x="1442"/>
        <item x="1528"/>
        <item x="1527"/>
        <item x="1526"/>
        <item x="1638"/>
        <item x="1637"/>
        <item x="1635"/>
        <item x="1633"/>
        <item x="1634"/>
        <item x="1636"/>
        <item x="1724"/>
        <item x="1720"/>
        <item x="1721"/>
        <item x="1722"/>
        <item x="1723"/>
        <item x="1794"/>
        <item x="1795"/>
        <item x="1796"/>
        <item x="1870"/>
        <item x="1868"/>
        <item x="1867"/>
        <item x="1869"/>
        <item x="1005"/>
        <item x="1004"/>
        <item x="1003"/>
        <item x="1008"/>
        <item x="1006"/>
        <item x="1007"/>
        <item x="1010"/>
        <item x="1009"/>
        <item x="1011"/>
        <item x="1012"/>
        <item x="1013"/>
        <item x="1015"/>
        <item x="1014"/>
        <item x="1020"/>
        <item x="1019"/>
        <item x="1016"/>
        <item x="1017"/>
        <item x="1018"/>
        <item x="1022"/>
        <item x="1023"/>
        <item x="1024"/>
        <item x="1025"/>
        <item x="1026"/>
        <item x="1021"/>
        <item x="1027"/>
        <item x="1028"/>
        <item x="1029"/>
        <item x="1030"/>
        <item x="1031"/>
        <item x="1036"/>
        <item x="1032"/>
        <item x="1033"/>
        <item x="1034"/>
        <item x="1035"/>
        <item x="1037"/>
        <item x="1043"/>
        <item x="1040"/>
        <item x="1039"/>
        <item x="1042"/>
        <item x="1041"/>
        <item x="1038"/>
        <item x="1045"/>
        <item x="1044"/>
        <item x="1046"/>
        <item x="1049"/>
        <item x="1048"/>
        <item x="1047"/>
        <item x="1050"/>
        <item x="1051"/>
        <item x="1057"/>
        <item x="1056"/>
        <item x="1055"/>
        <item x="1054"/>
        <item x="1053"/>
        <item x="1052"/>
        <item x="1059"/>
        <item x="1058"/>
        <item x="1061"/>
        <item x="1060"/>
        <item x="986"/>
        <item x="985"/>
        <item x="988"/>
        <item x="987"/>
        <item x="1062"/>
        <item x="1136"/>
        <item x="1135"/>
        <item x="1281"/>
        <item x="1282"/>
        <item x="1365"/>
        <item x="1366"/>
        <item x="1529"/>
        <item x="1530"/>
        <item x="1640"/>
        <item x="1639"/>
        <item x="1725"/>
        <item x="1726"/>
        <item x="1798"/>
        <item x="1797"/>
        <item x="1871"/>
        <item x="1077"/>
        <item x="1079"/>
        <item x="1078"/>
        <item x="1082"/>
        <item x="1081"/>
        <item x="1080"/>
        <item x="1086"/>
        <item x="1088"/>
        <item x="1085"/>
        <item x="1083"/>
        <item x="1087"/>
        <item x="1084"/>
        <item x="1089"/>
        <item x="1092"/>
        <item x="1091"/>
        <item x="1094"/>
        <item x="1093"/>
        <item x="1090"/>
        <item x="1095"/>
        <item x="1096"/>
        <item x="1097"/>
        <item x="1098"/>
        <item x="1100"/>
        <item x="1099"/>
        <item x="1101"/>
        <item x="1102"/>
        <item x="1106"/>
        <item x="1104"/>
        <item x="1105"/>
        <item x="1103"/>
        <item x="1107"/>
        <item x="1108"/>
        <item x="1109"/>
        <item x="1110"/>
        <item x="1111"/>
        <item x="1115"/>
        <item x="1112"/>
        <item x="1114"/>
        <item x="1113"/>
        <item x="1116"/>
        <item x="1118"/>
        <item x="1117"/>
        <item x="1122"/>
        <item x="1119"/>
        <item x="1120"/>
        <item x="1123"/>
        <item x="1121"/>
        <item x="1124"/>
        <item x="1126"/>
        <item x="1127"/>
        <item x="1125"/>
        <item x="1128"/>
        <item x="1129"/>
        <item x="1130"/>
        <item x="1063"/>
        <item x="1064"/>
        <item x="1137"/>
        <item x="1210"/>
        <item x="1209"/>
        <item x="1208"/>
        <item x="1284"/>
        <item x="1285"/>
        <item x="1283"/>
        <item x="1368"/>
        <item x="1367"/>
        <item x="1449"/>
        <item x="1448"/>
        <item x="1447"/>
        <item x="1446"/>
        <item x="1445"/>
        <item x="1533"/>
        <item x="1532"/>
        <item x="1531"/>
        <item x="1642"/>
        <item x="1641"/>
        <item x="1728"/>
        <item x="1727"/>
        <item x="1800"/>
        <item x="1799"/>
        <item x="1159"/>
        <item x="1160"/>
        <item x="1161"/>
        <item x="1162"/>
        <item x="1163"/>
        <item x="1165"/>
        <item x="1164"/>
        <item x="1169"/>
        <item x="1167"/>
        <item x="1168"/>
        <item x="1166"/>
        <item x="1172"/>
        <item x="1170"/>
        <item x="1171"/>
        <item x="1177"/>
        <item x="1175"/>
        <item x="1176"/>
        <item x="1174"/>
        <item x="1173"/>
        <item x="1178"/>
        <item x="1179"/>
        <item x="1180"/>
        <item x="1181"/>
        <item x="1182"/>
        <item x="1183"/>
        <item x="1184"/>
        <item x="1189"/>
        <item x="1190"/>
        <item x="1185"/>
        <item x="1186"/>
        <item x="1187"/>
        <item x="1188"/>
        <item x="1192"/>
        <item x="1191"/>
        <item x="1194"/>
        <item x="1193"/>
        <item x="1195"/>
        <item x="1196"/>
        <item x="1197"/>
        <item x="1198"/>
        <item x="1199"/>
        <item x="1200"/>
        <item x="1201"/>
        <item x="1202"/>
        <item x="1203"/>
        <item x="1204"/>
        <item x="1205"/>
        <item x="989"/>
        <item x="990"/>
        <item x="991"/>
        <item x="1065"/>
        <item x="1138"/>
        <item x="1139"/>
        <item x="1211"/>
        <item x="1213"/>
        <item x="1212"/>
        <item x="1286"/>
        <item x="1287"/>
        <item x="1369"/>
        <item x="1370"/>
        <item x="1450"/>
        <item x="1451"/>
        <item x="1535"/>
        <item x="1534"/>
        <item x="1643"/>
        <item x="1644"/>
        <item x="1645"/>
        <item x="1802"/>
        <item x="1801"/>
        <item x="1872"/>
        <item x="1235"/>
        <item x="1236"/>
        <item x="1238"/>
        <item x="1237"/>
        <item x="1234"/>
        <item x="1240"/>
        <item x="1241"/>
        <item x="1239"/>
        <item x="1243"/>
        <item x="1242"/>
        <item x="1244"/>
        <item x="1246"/>
        <item x="1245"/>
        <item x="1249"/>
        <item x="1248"/>
        <item x="1247"/>
        <item x="1252"/>
        <item x="1251"/>
        <item x="1250"/>
        <item x="1254"/>
        <item x="1253"/>
        <item x="1257"/>
        <item x="1256"/>
        <item x="1255"/>
        <item x="1261"/>
        <item x="1258"/>
        <item x="1259"/>
        <item x="1260"/>
        <item x="1262"/>
        <item x="1263"/>
        <item x="1264"/>
        <item x="1265"/>
        <item x="1266"/>
        <item x="1267"/>
        <item x="1268"/>
        <item x="1269"/>
        <item x="1270"/>
        <item x="1271"/>
        <item x="1272"/>
        <item x="1273"/>
        <item x="1274"/>
        <item x="1275"/>
        <item x="1276"/>
        <item x="1277"/>
        <item x="992"/>
        <item x="993"/>
        <item x="1140"/>
        <item x="1141"/>
        <item x="1142"/>
        <item x="1143"/>
        <item x="1288"/>
        <item x="1289"/>
        <item x="1290"/>
        <item x="1292"/>
        <item x="1291"/>
        <item x="1371"/>
        <item x="1452"/>
        <item x="1454"/>
        <item x="1456"/>
        <item x="1455"/>
        <item x="1453"/>
        <item x="1537"/>
        <item x="1536"/>
        <item x="1646"/>
        <item x="1729"/>
        <item x="1805"/>
        <item x="1803"/>
        <item x="1804"/>
        <item x="1875"/>
        <item x="1873"/>
        <item x="1874"/>
        <item x="1310"/>
        <item x="1311"/>
        <item x="1309"/>
        <item x="1308"/>
        <item x="1307"/>
        <item x="1313"/>
        <item x="1312"/>
        <item x="1314"/>
        <item x="1316"/>
        <item x="1317"/>
        <item x="1315"/>
        <item x="1318"/>
        <item x="1319"/>
        <item x="1321"/>
        <item x="1320"/>
        <item x="1326"/>
        <item x="1324"/>
        <item x="1325"/>
        <item x="1322"/>
        <item x="1323"/>
        <item x="1327"/>
        <item x="1328"/>
        <item x="1329"/>
        <item x="1331"/>
        <item x="1330"/>
        <item x="1332"/>
        <item x="1333"/>
        <item x="1335"/>
        <item x="1334"/>
        <item x="1336"/>
        <item x="1337"/>
        <item x="1338"/>
        <item x="1339"/>
        <item x="1340"/>
        <item x="1341"/>
        <item x="1342"/>
        <item x="1343"/>
        <item x="1344"/>
        <item x="1345"/>
        <item x="1346"/>
        <item x="1347"/>
        <item x="1349"/>
        <item x="1350"/>
        <item x="1348"/>
        <item x="1351"/>
        <item x="1352"/>
        <item x="1353"/>
        <item x="1355"/>
        <item x="1354"/>
        <item x="1356"/>
        <item x="1358"/>
        <item x="1357"/>
        <item x="994"/>
        <item x="995"/>
        <item x="1066"/>
        <item x="1067"/>
        <item x="1144"/>
        <item x="1146"/>
        <item x="1145"/>
        <item x="1147"/>
        <item x="1214"/>
        <item x="1294"/>
        <item x="1293"/>
        <item x="1373"/>
        <item x="1372"/>
        <item x="1374"/>
        <item x="1459"/>
        <item x="1457"/>
        <item x="1458"/>
        <item x="1538"/>
        <item x="1539"/>
        <item x="1540"/>
        <item x="1541"/>
        <item x="1647"/>
        <item x="1648"/>
        <item x="1806"/>
        <item x="1808"/>
        <item x="1807"/>
        <item x="1877"/>
        <item x="1876"/>
        <item x="1395"/>
        <item x="1396"/>
        <item x="1398"/>
        <item x="1397"/>
        <item x="1399"/>
        <item x="1401"/>
        <item x="1400"/>
        <item x="1402"/>
        <item x="1406"/>
        <item x="1403"/>
        <item x="1404"/>
        <item x="1405"/>
        <item x="1407"/>
        <item x="1408"/>
        <item x="1409"/>
        <item x="1412"/>
        <item x="1411"/>
        <item x="1410"/>
        <item x="1413"/>
        <item x="1414"/>
        <item x="1415"/>
        <item x="1416"/>
        <item x="1417"/>
        <item x="1419"/>
        <item x="1418"/>
        <item x="1421"/>
        <item x="1420"/>
        <item x="1425"/>
        <item x="1427"/>
        <item x="1423"/>
        <item x="1426"/>
        <item x="1422"/>
        <item x="1424"/>
        <item x="1428"/>
        <item x="1429"/>
        <item x="1432"/>
        <item x="1431"/>
        <item x="1430"/>
        <item x="1435"/>
        <item x="1434"/>
        <item x="1433"/>
        <item x="1437"/>
        <item x="1438"/>
        <item x="1436"/>
        <item x="1439"/>
        <item x="996"/>
        <item x="1068"/>
        <item x="1149"/>
        <item x="1148"/>
        <item x="1215"/>
        <item x="1219"/>
        <item x="1216"/>
        <item x="1217"/>
        <item x="1218"/>
        <item x="1295"/>
        <item x="1296"/>
        <item x="1297"/>
        <item x="1298"/>
        <item x="1378"/>
        <item x="1377"/>
        <item x="1376"/>
        <item x="1375"/>
        <item x="1460"/>
        <item x="1542"/>
        <item x="1543"/>
        <item x="1650"/>
        <item x="1651"/>
        <item x="1652"/>
        <item x="1649"/>
        <item x="1653"/>
        <item x="1730"/>
        <item x="1809"/>
        <item x="1878"/>
        <item x="1879"/>
        <item x="1479"/>
        <item x="1480"/>
        <item x="1481"/>
        <item x="1486"/>
        <item x="1487"/>
        <item x="1485"/>
        <item x="1482"/>
        <item x="1484"/>
        <item x="1483"/>
        <item x="1488"/>
        <item x="1489"/>
        <item x="1490"/>
        <item x="1491"/>
        <item x="1492"/>
        <item x="1493"/>
        <item x="1494"/>
        <item x="1495"/>
        <item x="1497"/>
        <item x="1496"/>
        <item x="1498"/>
        <item x="1499"/>
        <item x="1500"/>
        <item x="1501"/>
        <item x="1504"/>
        <item x="1502"/>
        <item x="1503"/>
        <item x="1505"/>
        <item x="1506"/>
        <item x="1507"/>
        <item x="1508"/>
        <item x="1509"/>
        <item x="1510"/>
        <item x="1512"/>
        <item x="1513"/>
        <item x="1511"/>
        <item x="1515"/>
        <item x="1516"/>
        <item x="1517"/>
        <item x="1514"/>
        <item x="1519"/>
        <item x="1518"/>
        <item x="1520"/>
        <item x="1521"/>
        <item x="1522"/>
        <item x="1523"/>
        <item x="1525"/>
        <item x="1524"/>
        <item x="1069"/>
        <item x="1152"/>
        <item x="1150"/>
        <item x="1151"/>
        <item x="1220"/>
        <item x="1299"/>
        <item x="1379"/>
        <item x="1461"/>
        <item x="1462"/>
        <item x="1465"/>
        <item x="1463"/>
        <item x="1464"/>
        <item x="1544"/>
        <item x="1546"/>
        <item x="1547"/>
        <item x="1545"/>
        <item x="1657"/>
        <item x="1656"/>
        <item x="1655"/>
        <item x="1654"/>
        <item x="1731"/>
        <item x="1732"/>
        <item x="1810"/>
        <item x="1880"/>
        <item x="1883"/>
        <item x="1884"/>
        <item x="1881"/>
        <item x="1882"/>
        <item x="1564"/>
        <item x="1565"/>
        <item x="1566"/>
        <item x="1567"/>
        <item x="1568"/>
        <item x="1569"/>
        <item x="1570"/>
        <item x="1571"/>
        <item x="1575"/>
        <item x="1572"/>
        <item x="1573"/>
        <item x="1574"/>
        <item x="1576"/>
        <item x="1577"/>
        <item x="1578"/>
        <item x="1579"/>
        <item x="1580"/>
        <item x="1581"/>
        <item x="1586"/>
        <item x="1588"/>
        <item x="1584"/>
        <item x="1583"/>
        <item x="1585"/>
        <item x="1587"/>
        <item x="1582"/>
        <item x="1589"/>
        <item x="1590"/>
        <item x="1591"/>
        <item x="1592"/>
        <item x="1593"/>
        <item x="1594"/>
        <item x="1597"/>
        <item x="1595"/>
        <item x="1596"/>
        <item x="1600"/>
        <item x="1601"/>
        <item x="1599"/>
        <item x="1602"/>
        <item x="1598"/>
        <item x="1603"/>
        <item x="1604"/>
        <item x="1605"/>
        <item x="1606"/>
        <item x="1607"/>
        <item x="1608"/>
        <item x="1609"/>
        <item x="1612"/>
        <item x="1611"/>
        <item x="1610"/>
        <item x="1615"/>
        <item x="1614"/>
        <item x="1616"/>
        <item x="1613"/>
        <item x="1626"/>
        <item x="1623"/>
        <item x="1625"/>
        <item x="1627"/>
        <item x="1624"/>
        <item x="1618"/>
        <item x="1622"/>
        <item x="1621"/>
        <item x="1620"/>
        <item x="1619"/>
        <item x="1617"/>
        <item x="1630"/>
        <item x="1629"/>
        <item x="1628"/>
        <item x="1631"/>
        <item x="1632"/>
        <item x="1071"/>
        <item x="1070"/>
        <item x="1153"/>
        <item x="1154"/>
        <item x="1155"/>
        <item x="1226"/>
        <item x="1225"/>
        <item x="1222"/>
        <item x="1221"/>
        <item x="1224"/>
        <item x="1223"/>
        <item x="1301"/>
        <item x="1300"/>
        <item x="1385"/>
        <item x="1381"/>
        <item x="1383"/>
        <item x="1382"/>
        <item x="1380"/>
        <item x="1384"/>
        <item x="1386"/>
        <item x="1466"/>
        <item x="1548"/>
        <item x="1659"/>
        <item x="1658"/>
        <item x="1661"/>
        <item x="1660"/>
        <item x="1662"/>
        <item x="1663"/>
        <item x="1733"/>
        <item x="1886"/>
        <item x="1885"/>
        <item x="1887"/>
        <item x="1669"/>
        <item x="1670"/>
        <item x="1671"/>
        <item x="1672"/>
        <item x="1673"/>
        <item x="1674"/>
        <item x="1675"/>
        <item x="1676"/>
        <item x="1678"/>
        <item x="1677"/>
        <item x="1680"/>
        <item x="1679"/>
        <item x="1682"/>
        <item x="1683"/>
        <item x="1684"/>
        <item x="1685"/>
        <item x="1681"/>
        <item x="1688"/>
        <item x="1686"/>
        <item x="1687"/>
        <item x="1692"/>
        <item x="1691"/>
        <item x="1690"/>
        <item x="1689"/>
        <item x="1694"/>
        <item x="1693"/>
        <item x="1695"/>
        <item x="1696"/>
        <item x="1697"/>
        <item x="1698"/>
        <item x="1699"/>
        <item x="1700"/>
        <item x="1701"/>
        <item x="1702"/>
        <item x="1704"/>
        <item x="1703"/>
        <item x="1705"/>
        <item x="1710"/>
        <item x="1709"/>
        <item x="1706"/>
        <item x="1708"/>
        <item x="1707"/>
        <item x="1712"/>
        <item x="1711"/>
        <item x="1713"/>
        <item x="1715"/>
        <item x="1718"/>
        <item x="1717"/>
        <item x="1716"/>
        <item x="1714"/>
        <item x="1719"/>
        <item x="998"/>
        <item x="997"/>
        <item x="1073"/>
        <item x="1072"/>
        <item x="1156"/>
        <item x="1227"/>
        <item x="1228"/>
        <item x="1305"/>
        <item x="1306"/>
        <item x="1304"/>
        <item x="1303"/>
        <item x="1302"/>
        <item x="1389"/>
        <item x="1388"/>
        <item x="1387"/>
        <item x="1390"/>
        <item x="1469"/>
        <item x="1470"/>
        <item x="1467"/>
        <item x="1468"/>
        <item x="1471"/>
        <item x="1549"/>
        <item x="1550"/>
        <item x="1665"/>
        <item x="1664"/>
        <item x="1666"/>
        <item x="1734"/>
        <item x="1811"/>
        <item x="1812"/>
        <item x="1813"/>
        <item x="1888"/>
        <item x="1889"/>
        <item x="1890"/>
        <item x="1744"/>
        <item x="1745"/>
        <item x="1746"/>
        <item x="1747"/>
        <item x="1748"/>
        <item x="1749"/>
        <item x="1750"/>
        <item x="1751"/>
        <item x="1752"/>
        <item x="1754"/>
        <item x="1755"/>
        <item x="1753"/>
        <item x="1759"/>
        <item x="1756"/>
        <item x="1757"/>
        <item x="1758"/>
        <item x="1760"/>
        <item x="1761"/>
        <item x="1762"/>
        <item x="1763"/>
        <item x="1764"/>
        <item x="1766"/>
        <item x="1765"/>
        <item x="1767"/>
        <item x="1770"/>
        <item x="1768"/>
        <item x="1769"/>
        <item x="1776"/>
        <item x="1777"/>
        <item x="1774"/>
        <item x="1775"/>
        <item x="1772"/>
        <item x="1773"/>
        <item x="1771"/>
        <item x="1779"/>
        <item x="1780"/>
        <item x="1778"/>
        <item x="1781"/>
        <item x="1782"/>
        <item x="1783"/>
        <item x="1785"/>
        <item x="1787"/>
        <item x="1786"/>
        <item x="1784"/>
        <item x="1788"/>
        <item x="1789"/>
        <item x="1790"/>
        <item x="1791"/>
        <item x="1792"/>
        <item x="1793"/>
        <item x="1000"/>
        <item x="999"/>
        <item x="1074"/>
        <item x="1230"/>
        <item x="1231"/>
        <item x="1229"/>
        <item x="1391"/>
        <item x="1472"/>
        <item x="1473"/>
        <item x="1553"/>
        <item x="1551"/>
        <item x="1555"/>
        <item x="1552"/>
        <item x="1554"/>
        <item x="1556"/>
        <item x="1668"/>
        <item x="1667"/>
        <item x="1736"/>
        <item x="1735"/>
        <item x="1737"/>
        <item x="1738"/>
        <item x="1739"/>
        <item x="1816"/>
        <item x="1814"/>
        <item x="1815"/>
        <item x="1891"/>
        <item x="1892"/>
        <item x="1822"/>
        <item x="1823"/>
        <item x="1824"/>
        <item x="1826"/>
        <item x="1825"/>
        <item x="1828"/>
        <item x="1829"/>
        <item x="1827"/>
        <item x="1830"/>
        <item x="1831"/>
        <item x="1832"/>
        <item x="1833"/>
        <item x="1836"/>
        <item x="1837"/>
        <item x="1834"/>
        <item x="1835"/>
        <item x="1839"/>
        <item x="1840"/>
        <item x="1838"/>
        <item x="1841"/>
        <item x="1842"/>
        <item x="1844"/>
        <item x="1843"/>
        <item x="1845"/>
        <item x="1846"/>
        <item x="1847"/>
        <item x="1848"/>
        <item x="1849"/>
        <item x="1850"/>
        <item x="1851"/>
        <item x="1855"/>
        <item x="1854"/>
        <item x="1856"/>
        <item x="1852"/>
        <item x="1853"/>
        <item x="1857"/>
        <item x="1860"/>
        <item x="1859"/>
        <item x="1858"/>
        <item x="1861"/>
        <item x="1862"/>
        <item x="1863"/>
        <item x="1864"/>
        <item x="1865"/>
        <item x="1866"/>
        <item x="1001"/>
        <item x="1002"/>
        <item x="1075"/>
        <item x="1076"/>
        <item x="1158"/>
        <item x="1157"/>
        <item x="1232"/>
        <item x="1233"/>
        <item x="1394"/>
        <item x="1393"/>
        <item x="1392"/>
        <item x="1476"/>
        <item x="1478"/>
        <item x="1477"/>
        <item x="1474"/>
        <item x="1475"/>
        <item x="1558"/>
        <item x="1563"/>
        <item x="1562"/>
        <item x="1561"/>
        <item x="1560"/>
        <item x="1559"/>
        <item x="1557"/>
        <item x="1740"/>
        <item x="1743"/>
        <item x="1741"/>
        <item x="1742"/>
        <item x="1821"/>
        <item x="1820"/>
        <item x="1819"/>
        <item x="1818"/>
        <item x="1817"/>
        <item x="1893"/>
        <item x="1894"/>
        <item x="1895"/>
        <item x="1896"/>
        <item x="1897"/>
        <item x="1898"/>
        <item x="1899"/>
        <item x="1900"/>
        <item x="1901"/>
        <item x="1902"/>
        <item x="1903"/>
        <item x="1904"/>
        <item x="1907"/>
        <item x="1906"/>
        <item x="1905"/>
        <item x="1908"/>
        <item x="1909"/>
        <item x="1910"/>
        <item x="1911"/>
        <item x="1913"/>
        <item x="1914"/>
        <item x="1912"/>
        <item x="1915"/>
        <item x="1916"/>
        <item x="1917"/>
        <item x="1918"/>
        <item x="1920"/>
        <item x="1921"/>
        <item x="1919"/>
        <item x="1923"/>
        <item x="1922"/>
        <item x="1925"/>
        <item x="1926"/>
        <item x="1924"/>
        <item x="1929"/>
        <item x="1928"/>
        <item x="1927"/>
        <item x="1930"/>
        <item x="1931"/>
        <item x="1932"/>
        <item x="1933"/>
        <item x="1934"/>
        <item x="1935"/>
        <item x="1936"/>
        <item x="1937"/>
        <item x="1993"/>
        <item x="2049"/>
        <item x="2114"/>
        <item x="2113"/>
        <item x="2116"/>
        <item x="2111"/>
        <item x="2115"/>
        <item x="2112"/>
        <item x="2174"/>
        <item x="2173"/>
        <item x="2181"/>
        <item x="2191"/>
        <item x="2194"/>
        <item x="2193"/>
        <item x="2192"/>
        <item x="2195"/>
        <item x="2203"/>
        <item x="2204"/>
        <item x="2219"/>
        <item x="2218"/>
        <item x="2221"/>
        <item x="2220"/>
        <item x="2231"/>
        <item x="2245"/>
        <item x="2244"/>
        <item x="2243"/>
        <item x="2242"/>
        <item x="2241"/>
        <item x="2252"/>
        <item x="2251"/>
        <item x="1952"/>
        <item x="1955"/>
        <item x="1954"/>
        <item x="1953"/>
        <item x="1957"/>
        <item x="1958"/>
        <item x="1956"/>
        <item x="1959"/>
        <item x="1961"/>
        <item x="1960"/>
        <item x="1965"/>
        <item x="1964"/>
        <item x="1963"/>
        <item x="1962"/>
        <item x="1967"/>
        <item x="1966"/>
        <item x="1968"/>
        <item x="1970"/>
        <item x="1969"/>
        <item x="1971"/>
        <item x="1972"/>
        <item x="1973"/>
        <item x="1974"/>
        <item x="1978"/>
        <item x="1975"/>
        <item x="1976"/>
        <item x="1977"/>
        <item x="1983"/>
        <item x="1982"/>
        <item x="1981"/>
        <item x="1980"/>
        <item x="1979"/>
        <item x="1984"/>
        <item x="1986"/>
        <item x="1985"/>
        <item x="1987"/>
        <item x="1988"/>
        <item x="1989"/>
        <item x="1990"/>
        <item x="1991"/>
        <item x="1992"/>
        <item x="1940"/>
        <item x="1939"/>
        <item x="1938"/>
        <item x="1996"/>
        <item x="1994"/>
        <item x="1995"/>
        <item x="1997"/>
        <item x="2050"/>
        <item x="2051"/>
        <item x="2117"/>
        <item x="2118"/>
        <item x="2119"/>
        <item x="2176"/>
        <item x="2175"/>
        <item x="2182"/>
        <item x="2183"/>
        <item x="2184"/>
        <item x="2185"/>
        <item x="2196"/>
        <item x="2206"/>
        <item x="2205"/>
        <item x="2223"/>
        <item x="2224"/>
        <item x="2225"/>
        <item x="2222"/>
        <item x="2226"/>
        <item x="2235"/>
        <item x="2233"/>
        <item x="2234"/>
        <item x="2232"/>
        <item x="2247"/>
        <item x="2249"/>
        <item x="2248"/>
        <item x="2246"/>
        <item x="2254"/>
        <item x="2253"/>
        <item x="2006"/>
        <item x="2007"/>
        <item x="2005"/>
        <item x="2008"/>
        <item x="2009"/>
        <item x="2010"/>
        <item x="2014"/>
        <item x="2013"/>
        <item x="2012"/>
        <item x="2011"/>
        <item x="2015"/>
        <item x="2017"/>
        <item x="2016"/>
        <item x="2021"/>
        <item x="2020"/>
        <item x="2019"/>
        <item x="2022"/>
        <item x="2018"/>
        <item x="2023"/>
        <item x="2024"/>
        <item x="2025"/>
        <item x="2028"/>
        <item x="2027"/>
        <item x="2026"/>
        <item x="2030"/>
        <item x="2029"/>
        <item x="2033"/>
        <item x="2032"/>
        <item x="2031"/>
        <item x="2034"/>
        <item x="2038"/>
        <item x="2037"/>
        <item x="2036"/>
        <item x="2035"/>
        <item x="2041"/>
        <item x="2039"/>
        <item x="2040"/>
        <item x="2043"/>
        <item x="2042"/>
        <item x="2044"/>
        <item x="2045"/>
        <item x="2046"/>
        <item x="2047"/>
        <item x="2048"/>
        <item x="1943"/>
        <item x="1942"/>
        <item x="1941"/>
        <item x="2002"/>
        <item x="1998"/>
        <item x="1999"/>
        <item x="2000"/>
        <item x="2001"/>
        <item x="2052"/>
        <item x="2053"/>
        <item x="2120"/>
        <item x="2177"/>
        <item x="2186"/>
        <item x="2187"/>
        <item x="2200"/>
        <item x="2199"/>
        <item x="2197"/>
        <item x="2198"/>
        <item x="2209"/>
        <item x="2207"/>
        <item x="2216"/>
        <item x="2215"/>
        <item x="2210"/>
        <item x="2208"/>
        <item x="2212"/>
        <item x="2214"/>
        <item x="2211"/>
        <item x="2213"/>
        <item x="2227"/>
        <item x="2228"/>
        <item x="2236"/>
        <item x="2250"/>
        <item x="2255"/>
        <item x="2056"/>
        <item x="2057"/>
        <item x="2059"/>
        <item x="2058"/>
        <item x="2061"/>
        <item x="2060"/>
        <item x="2062"/>
        <item x="2063"/>
        <item x="2064"/>
        <item x="2065"/>
        <item x="2067"/>
        <item x="2068"/>
        <item x="2066"/>
        <item x="2070"/>
        <item x="2069"/>
        <item x="2071"/>
        <item x="2072"/>
        <item x="2073"/>
        <item x="2074"/>
        <item x="2075"/>
        <item x="2077"/>
        <item x="2078"/>
        <item x="2076"/>
        <item x="2079"/>
        <item x="2080"/>
        <item x="2081"/>
        <item x="2082"/>
        <item x="2084"/>
        <item x="2083"/>
        <item x="2086"/>
        <item x="2087"/>
        <item x="2085"/>
        <item x="2088"/>
        <item x="2090"/>
        <item x="2091"/>
        <item x="2089"/>
        <item x="2094"/>
        <item x="2093"/>
        <item x="2092"/>
        <item x="2095"/>
        <item x="2096"/>
        <item x="2097"/>
        <item x="2098"/>
        <item x="2100"/>
        <item x="2099"/>
        <item x="2101"/>
        <item x="2102"/>
        <item x="2103"/>
        <item x="2104"/>
        <item x="2105"/>
        <item x="2106"/>
        <item x="2107"/>
        <item x="2108"/>
        <item x="2109"/>
        <item x="2110"/>
        <item x="1946"/>
        <item x="1945"/>
        <item x="1944"/>
        <item x="2003"/>
        <item x="2004"/>
        <item x="2055"/>
        <item x="2054"/>
        <item x="2121"/>
        <item x="2122"/>
        <item x="2123"/>
        <item x="2179"/>
        <item x="2178"/>
        <item x="2180"/>
        <item x="2190"/>
        <item x="2189"/>
        <item x="2188"/>
        <item x="2202"/>
        <item x="2201"/>
        <item x="2217"/>
        <item x="2229"/>
        <item x="2230"/>
        <item x="2238"/>
        <item x="2237"/>
        <item x="2239"/>
        <item x="2240"/>
        <item x="2258"/>
        <item x="2257"/>
        <item x="2256"/>
        <item x="2126"/>
        <item x="2125"/>
        <item x="2124"/>
        <item x="2128"/>
        <item x="2127"/>
        <item x="2130"/>
        <item x="2132"/>
        <item x="2129"/>
        <item x="2131"/>
        <item x="2133"/>
        <item x="2134"/>
        <item x="2135"/>
        <item x="2138"/>
        <item x="2137"/>
        <item x="2136"/>
        <item x="2139"/>
        <item x="2140"/>
        <item x="2141"/>
        <item x="2145"/>
        <item x="2146"/>
        <item x="2142"/>
        <item x="2143"/>
        <item x="2144"/>
        <item x="2147"/>
        <item x="2148"/>
        <item x="2149"/>
        <item x="2150"/>
        <item x="2151"/>
        <item x="2152"/>
        <item x="2153"/>
        <item x="2154"/>
        <item x="2155"/>
        <item x="2156"/>
        <item x="2157"/>
        <item x="2159"/>
        <item x="2161"/>
        <item x="2158"/>
        <item x="2160"/>
        <item x="2163"/>
        <item x="2162"/>
        <item x="2165"/>
        <item x="2164"/>
        <item x="2166"/>
        <item x="2167"/>
        <item x="2168"/>
        <item x="2169"/>
        <item x="2171"/>
        <item x="2170"/>
        <item x="2172"/>
        <item x="1949"/>
        <item x="1948"/>
        <item x="1947"/>
        <item x="1951"/>
        <item x="1950"/>
      </items>
      <extLst>
        <ext xmlns:x14="http://schemas.microsoft.com/office/spreadsheetml/2009/9/main" uri="{2946ED86-A175-432a-8AC1-64E0C546D7DE}">
          <x14:pivotField fillDownLabels="1"/>
        </ext>
      </extLst>
    </pivotField>
    <pivotField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4">
        <item x="2"/>
        <item x="1"/>
        <item x="0"/>
        <item x="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50">
        <item x="19"/>
        <item x="10"/>
        <item x="42"/>
        <item x="12"/>
        <item x="20"/>
        <item x="38"/>
        <item x="24"/>
        <item x="27"/>
        <item x="33"/>
        <item x="6"/>
        <item x="47"/>
        <item x="45"/>
        <item x="1"/>
        <item x="11"/>
        <item x="25"/>
        <item x="0"/>
        <item x="18"/>
        <item x="35"/>
        <item x="31"/>
        <item x="34"/>
        <item x="26"/>
        <item x="43"/>
        <item x="13"/>
        <item x="48"/>
        <item x="29"/>
        <item x="28"/>
        <item x="46"/>
        <item x="41"/>
        <item x="17"/>
        <item x="40"/>
        <item x="2"/>
        <item x="5"/>
        <item x="14"/>
        <item x="39"/>
        <item x="30"/>
        <item x="4"/>
        <item x="37"/>
        <item x="16"/>
        <item x="36"/>
        <item x="21"/>
        <item x="44"/>
        <item x="22"/>
        <item x="23"/>
        <item x="49"/>
        <item x="15"/>
        <item x="3"/>
        <item x="9"/>
        <item x="8"/>
        <item x="7"/>
        <item x="32"/>
      </items>
      <extLst>
        <ext xmlns:x14="http://schemas.microsoft.com/office/spreadsheetml/2009/9/main" uri="{2946ED86-A175-432a-8AC1-64E0C546D7DE}">
          <x14:pivotField fillDownLabels="1"/>
        </ext>
      </extLst>
    </pivotField>
    <pivotField compact="0" outline="0" showAll="0" defaultSubtotal="0">
      <items count="5">
        <item x="0"/>
        <item x="2"/>
        <item x="4"/>
        <item x="1"/>
        <item x="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name="Amount Spent" axis="axisRow" compact="0" outline="0" showAll="0" defaultSubtotal="0">
      <items count="2250">
        <item x="2131"/>
        <item x="249"/>
        <item x="2087"/>
        <item x="842"/>
        <item x="754"/>
        <item x="925"/>
        <item x="266"/>
        <item x="1061"/>
        <item x="2108"/>
        <item x="1015"/>
        <item x="889"/>
        <item x="1657"/>
        <item x="1388"/>
        <item x="440"/>
        <item x="882"/>
        <item x="1038"/>
        <item x="449"/>
        <item x="947"/>
        <item x="1433"/>
        <item x="366"/>
        <item x="2178"/>
        <item x="2236"/>
        <item x="955"/>
        <item x="1316"/>
        <item x="1751"/>
        <item x="1436"/>
        <item x="921"/>
        <item x="1686"/>
        <item x="973"/>
        <item x="502"/>
        <item x="2190"/>
        <item x="782"/>
        <item x="636"/>
        <item x="30"/>
        <item x="121"/>
        <item x="2224"/>
        <item x="991"/>
        <item x="77"/>
        <item x="2172"/>
        <item x="285"/>
        <item x="923"/>
        <item x="280"/>
        <item x="1349"/>
        <item x="1866"/>
        <item x="109"/>
        <item x="682"/>
        <item x="1160"/>
        <item x="1619"/>
        <item x="871"/>
        <item x="852"/>
        <item x="1930"/>
        <item x="197"/>
        <item x="580"/>
        <item x="869"/>
        <item x="1962"/>
        <item x="703"/>
        <item x="184"/>
        <item x="359"/>
        <item x="237"/>
        <item x="172"/>
        <item x="2188"/>
        <item x="916"/>
        <item x="1199"/>
        <item x="1821"/>
        <item x="2068"/>
        <item x="218"/>
        <item x="595"/>
        <item x="1501"/>
        <item x="450"/>
        <item x="1660"/>
        <item x="2141"/>
        <item x="521"/>
        <item x="1291"/>
        <item x="539"/>
        <item x="1694"/>
        <item x="1996"/>
        <item x="177"/>
        <item x="1221"/>
        <item x="142"/>
        <item x="2044"/>
        <item x="1534"/>
        <item x="1807"/>
        <item x="1469"/>
        <item x="1077"/>
        <item x="794"/>
        <item x="911"/>
        <item x="1582"/>
        <item x="261"/>
        <item x="895"/>
        <item x="1841"/>
        <item x="545"/>
        <item x="1652"/>
        <item x="1799"/>
        <item x="620"/>
        <item x="1343"/>
        <item x="2028"/>
        <item x="1228"/>
        <item x="1327"/>
        <item x="28"/>
        <item x="563"/>
        <item x="1050"/>
        <item x="311"/>
        <item x="1195"/>
        <item x="1279"/>
        <item x="41"/>
        <item x="549"/>
        <item x="1124"/>
        <item x="295"/>
        <item x="935"/>
        <item x="1000"/>
        <item x="1672"/>
        <item x="307"/>
        <item x="1329"/>
        <item x="1838"/>
        <item x="162"/>
        <item x="399"/>
        <item x="1581"/>
        <item x="1482"/>
        <item x="1910"/>
        <item x="1822"/>
        <item x="1953"/>
        <item x="2054"/>
        <item x="1138"/>
        <item x="899"/>
        <item x="612"/>
        <item x="38"/>
        <item x="1941"/>
        <item x="1658"/>
        <item x="1010"/>
        <item x="243"/>
        <item x="1634"/>
        <item x="1750"/>
        <item x="318"/>
        <item x="2200"/>
        <item x="909"/>
        <item x="616"/>
        <item x="2072"/>
        <item x="1698"/>
        <item x="1264"/>
        <item x="1737"/>
        <item x="1949"/>
        <item x="1108"/>
        <item x="560"/>
        <item x="1688"/>
        <item x="2180"/>
        <item x="924"/>
        <item x="2046"/>
        <item x="1201"/>
        <item x="2158"/>
        <item x="389"/>
        <item x="1882"/>
        <item x="993"/>
        <item x="618"/>
        <item x="639"/>
        <item x="2234"/>
        <item x="329"/>
        <item x="1454"/>
        <item x="1144"/>
        <item x="2217"/>
        <item x="2245"/>
        <item x="1776"/>
        <item x="615"/>
        <item x="1918"/>
        <item x="1314"/>
        <item x="791"/>
        <item x="1400"/>
        <item x="1505"/>
        <item x="710"/>
        <item x="1992"/>
        <item x="1805"/>
        <item x="1971"/>
        <item x="829"/>
        <item x="1715"/>
        <item x="411"/>
        <item x="114"/>
        <item x="1624"/>
        <item x="128"/>
        <item x="1182"/>
        <item x="762"/>
        <item x="1116"/>
        <item x="4"/>
        <item x="1462"/>
        <item x="1383"/>
        <item x="1453"/>
        <item x="1787"/>
        <item x="2024"/>
        <item x="1639"/>
        <item x="151"/>
        <item x="735"/>
        <item x="1820"/>
        <item x="614"/>
        <item x="910"/>
        <item x="393"/>
        <item x="1588"/>
        <item x="1389"/>
        <item x="2239"/>
        <item x="1263"/>
        <item x="200"/>
        <item x="656"/>
        <item x="988"/>
        <item x="1345"/>
        <item x="2067"/>
        <item x="886"/>
        <item x="2021"/>
        <item x="712"/>
        <item x="182"/>
        <item x="1283"/>
        <item x="29"/>
        <item x="1170"/>
        <item x="2073"/>
        <item x="747"/>
        <item x="1271"/>
        <item x="1779"/>
        <item x="1664"/>
        <item x="700"/>
        <item x="1337"/>
        <item x="19"/>
        <item x="1625"/>
        <item x="1239"/>
        <item x="1188"/>
        <item x="740"/>
        <item x="1420"/>
        <item x="1207"/>
        <item x="932"/>
        <item x="1432"/>
        <item x="117"/>
        <item x="421"/>
        <item x="2161"/>
        <item x="1701"/>
        <item x="1230"/>
        <item x="1120"/>
        <item x="2016"/>
        <item x="1871"/>
        <item x="544"/>
        <item x="1598"/>
        <item x="847"/>
        <item x="103"/>
        <item x="1392"/>
        <item x="53"/>
        <item x="282"/>
        <item x="928"/>
        <item x="1181"/>
        <item x="2163"/>
        <item x="1036"/>
        <item x="640"/>
        <item x="828"/>
        <item x="2221"/>
        <item x="1443"/>
        <item x="1553"/>
        <item x="1236"/>
        <item x="888"/>
        <item x="704"/>
        <item x="974"/>
        <item x="1360"/>
        <item x="676"/>
        <item x="1561"/>
        <item x="783"/>
        <item x="1225"/>
        <item x="1045"/>
        <item x="1919"/>
        <item x="557"/>
        <item x="2174"/>
        <item x="37"/>
        <item x="732"/>
        <item x="453"/>
        <item x="604"/>
        <item x="1748"/>
        <item x="470"/>
        <item x="1359"/>
        <item x="989"/>
        <item x="251"/>
        <item x="2197"/>
        <item x="757"/>
        <item x="481"/>
        <item x="1851"/>
        <item x="890"/>
        <item x="263"/>
        <item x="1100"/>
        <item x="1525"/>
        <item x="2154"/>
        <item x="245"/>
        <item x="702"/>
        <item x="2115"/>
        <item x="1317"/>
        <item x="2006"/>
        <item x="2018"/>
        <item x="2020"/>
        <item x="939"/>
        <item x="283"/>
        <item x="1934"/>
        <item x="78"/>
        <item x="787"/>
        <item x="2050"/>
        <item x="1958"/>
        <item x="1001"/>
        <item x="1449"/>
        <item x="1932"/>
        <item x="488"/>
        <item x="1216"/>
        <item x="48"/>
        <item x="1665"/>
        <item x="1670"/>
        <item x="1615"/>
        <item x="2179"/>
        <item x="724"/>
        <item x="1969"/>
        <item x="1777"/>
        <item x="878"/>
        <item x="308"/>
        <item x="862"/>
        <item x="1611"/>
        <item x="858"/>
        <item x="441"/>
        <item x="1406"/>
        <item x="900"/>
        <item x="196"/>
        <item x="1587"/>
        <item x="2185"/>
        <item x="466"/>
        <item x="1754"/>
        <item x="106"/>
        <item x="1758"/>
        <item x="1669"/>
        <item x="1895"/>
        <item x="990"/>
        <item x="214"/>
        <item x="253"/>
        <item x="1944"/>
        <item x="1986"/>
        <item x="591"/>
        <item x="377"/>
        <item x="681"/>
        <item x="1638"/>
        <item x="1240"/>
        <item x="751"/>
        <item x="1489"/>
        <item x="432"/>
        <item x="1241"/>
        <item x="1103"/>
        <item x="2042"/>
        <item x="623"/>
        <item x="351"/>
        <item x="1137"/>
        <item x="1980"/>
        <item x="1164"/>
        <item x="2205"/>
        <item x="1401"/>
        <item x="209"/>
        <item x="13"/>
        <item x="1901"/>
        <item x="785"/>
        <item x="1592"/>
        <item x="412"/>
        <item x="290"/>
        <item x="1222"/>
        <item x="257"/>
        <item x="608"/>
        <item x="1200"/>
        <item x="954"/>
        <item x="843"/>
        <item x="1194"/>
        <item x="779"/>
        <item x="472"/>
        <item x="479"/>
        <item x="1879"/>
        <item x="1399"/>
        <item x="1488"/>
        <item x="404"/>
        <item x="1467"/>
        <item x="691"/>
        <item x="1773"/>
        <item x="136"/>
        <item x="104"/>
        <item x="1633"/>
        <item x="859"/>
        <item x="1846"/>
        <item x="1355"/>
        <item x="2216"/>
        <item x="1853"/>
        <item x="242"/>
        <item x="2226"/>
        <item x="2238"/>
        <item x="1180"/>
        <item x="1738"/>
        <item x="1074"/>
        <item x="1732"/>
        <item x="1786"/>
        <item x="138"/>
        <item x="21"/>
        <item x="931"/>
        <item x="1217"/>
        <item x="2210"/>
        <item x="856"/>
        <item x="543"/>
        <item x="1395"/>
        <item x="1402"/>
        <item x="792"/>
        <item x="1235"/>
        <item x="258"/>
        <item x="1848"/>
        <item x="1617"/>
        <item x="1065"/>
        <item x="1508"/>
        <item x="1742"/>
        <item x="943"/>
        <item x="1628"/>
        <item x="1189"/>
        <item x="9"/>
        <item x="32"/>
        <item x="1607"/>
        <item x="898"/>
        <item x="2218"/>
        <item x="1549"/>
        <item x="80"/>
        <item x="524"/>
        <item x="719"/>
        <item x="126"/>
        <item x="294"/>
        <item x="780"/>
        <item x="1596"/>
        <item x="1747"/>
        <item x="1040"/>
        <item x="699"/>
        <item x="1440"/>
        <item x="589"/>
        <item x="16"/>
        <item x="157"/>
        <item x="759"/>
        <item x="1157"/>
        <item x="1527"/>
        <item x="861"/>
        <item x="2160"/>
        <item x="1374"/>
        <item x="70"/>
        <item x="1960"/>
        <item x="2136"/>
        <item x="1655"/>
        <item x="235"/>
        <item x="812"/>
        <item x="578"/>
        <item x="1546"/>
        <item x="837"/>
        <item x="1452"/>
        <item x="1961"/>
        <item x="1487"/>
        <item x="727"/>
        <item x="556"/>
        <item x="1682"/>
        <item x="918"/>
        <item x="427"/>
        <item x="1775"/>
        <item x="1956"/>
        <item x="701"/>
        <item x="107"/>
        <item x="1310"/>
        <item x="1784"/>
        <item x="1760"/>
        <item x="1357"/>
        <item x="1"/>
        <item x="1022"/>
        <item x="461"/>
        <item x="518"/>
        <item x="992"/>
        <item x="1600"/>
        <item x="224"/>
        <item x="2175"/>
        <item x="722"/>
        <item x="1043"/>
        <item x="1252"/>
        <item x="120"/>
        <item x="2173"/>
        <item x="1987"/>
        <item x="349"/>
        <item x="708"/>
        <item x="772"/>
        <item x="1080"/>
        <item x="1733"/>
        <item x="1084"/>
        <item x="834"/>
        <item x="1478"/>
        <item x="1318"/>
        <item x="84"/>
        <item x="1486"/>
        <item x="386"/>
        <item x="966"/>
        <item x="805"/>
        <item x="1614"/>
        <item x="1448"/>
        <item x="530"/>
        <item x="1975"/>
        <item x="1099"/>
        <item x="59"/>
        <item x="1386"/>
        <item x="1858"/>
        <item x="1249"/>
        <item x="635"/>
        <item x="286"/>
        <item x="1197"/>
        <item x="1536"/>
        <item x="1659"/>
        <item x="442"/>
        <item x="1053"/>
        <item x="384"/>
        <item x="437"/>
        <item x="838"/>
        <item x="579"/>
        <item x="630"/>
        <item x="647"/>
        <item x="1723"/>
        <item x="68"/>
        <item x="1456"/>
        <item x="1911"/>
        <item x="1778"/>
        <item x="430"/>
        <item x="418"/>
        <item x="854"/>
        <item x="1554"/>
        <item x="1574"/>
        <item x="2093"/>
        <item x="1289"/>
        <item x="2099"/>
        <item x="1743"/>
        <item x="698"/>
        <item x="436"/>
        <item x="7"/>
        <item x="2051"/>
        <item x="1245"/>
        <item x="46"/>
        <item x="1375"/>
        <item x="1044"/>
        <item x="1935"/>
        <item x="1569"/>
        <item x="940"/>
        <item x="717"/>
        <item x="273"/>
        <item x="645"/>
        <item x="284"/>
        <item x="513"/>
        <item x="1258"/>
        <item x="1348"/>
        <item x="1299"/>
        <item x="577"/>
        <item x="175"/>
        <item x="1947"/>
        <item x="1063"/>
        <item x="477"/>
        <item x="2076"/>
        <item x="272"/>
        <item x="33"/>
        <item x="25"/>
        <item x="960"/>
        <item x="2121"/>
        <item x="1936"/>
        <item x="1637"/>
        <item x="141"/>
        <item x="360"/>
        <item x="2101"/>
        <item x="705"/>
        <item x="749"/>
        <item x="476"/>
        <item x="66"/>
        <item x="408"/>
        <item x="588"/>
        <item x="866"/>
        <item x="798"/>
        <item x="250"/>
        <item x="517"/>
        <item x="2038"/>
        <item x="1284"/>
        <item x="395"/>
        <item x="2232"/>
        <item x="1513"/>
        <item x="137"/>
        <item x="574"/>
        <item x="1552"/>
        <item x="2181"/>
        <item x="1540"/>
        <item x="47"/>
        <item x="11"/>
        <item x="306"/>
        <item x="478"/>
        <item x="1338"/>
        <item x="1261"/>
        <item x="1430"/>
        <item x="422"/>
        <item x="559"/>
        <item x="2206"/>
        <item x="592"/>
        <item x="1550"/>
        <item x="1603"/>
        <item x="1312"/>
        <item x="340"/>
        <item x="1384"/>
        <item x="605"/>
        <item x="194"/>
        <item x="1940"/>
        <item x="1018"/>
        <item x="241"/>
        <item x="2137"/>
        <item x="1824"/>
        <item x="1889"/>
        <item x="1281"/>
        <item x="1793"/>
        <item x="2151"/>
        <item x="328"/>
        <item x="957"/>
        <item x="570"/>
        <item x="602"/>
        <item x="1155"/>
        <item x="2138"/>
        <item x="2213"/>
        <item x="1269"/>
        <item x="1203"/>
        <item x="884"/>
        <item x="2123"/>
        <item x="1571"/>
        <item x="634"/>
        <item x="994"/>
        <item x="2176"/>
        <item x="1739"/>
        <item x="1142"/>
        <item x="1465"/>
        <item x="1226"/>
        <item x="1730"/>
        <item x="2249"/>
        <item x="1234"/>
        <item x="2057"/>
        <item x="927"/>
        <item x="54"/>
        <item x="115"/>
        <item x="1769"/>
        <item x="1426"/>
        <item x="2194"/>
        <item x="1963"/>
        <item x="1364"/>
        <item x="1380"/>
        <item x="420"/>
        <item x="1538"/>
        <item x="1674"/>
        <item x="259"/>
        <item x="568"/>
        <item x="893"/>
        <item x="2048"/>
        <item x="558"/>
        <item x="778"/>
        <item x="1993"/>
        <item x="1597"/>
        <item x="1915"/>
        <item x="1172"/>
        <item x="1832"/>
        <item x="1480"/>
        <item x="688"/>
        <item x="849"/>
        <item x="1740"/>
        <item x="1105"/>
        <item x="662"/>
        <item x="1780"/>
        <item x="90"/>
        <item x="1923"/>
        <item x="1020"/>
        <item x="505"/>
        <item x="665"/>
        <item x="587"/>
        <item x="69"/>
        <item x="1131"/>
        <item x="1073"/>
        <item x="978"/>
        <item x="1111"/>
        <item x="1608"/>
        <item x="738"/>
        <item x="321"/>
        <item x="1995"/>
        <item x="1689"/>
        <item x="1064"/>
        <item x="391"/>
        <item x="606"/>
        <item x="1621"/>
        <item x="1557"/>
        <item x="1721"/>
        <item x="1248"/>
        <item x="1907"/>
        <item x="2196"/>
        <item x="1251"/>
        <item x="1813"/>
        <item x="1121"/>
        <item x="2230"/>
        <item x="317"/>
        <item x="1982"/>
        <item x="2116"/>
        <item x="1096"/>
        <item x="1671"/>
        <item x="1829"/>
        <item x="1578"/>
        <item x="1161"/>
        <item x="83"/>
        <item x="1494"/>
        <item x="2120"/>
        <item x="1476"/>
        <item x="1673"/>
        <item x="669"/>
        <item x="248"/>
        <item x="1931"/>
        <item x="532"/>
        <item x="475"/>
        <item x="330"/>
        <item x="1627"/>
        <item x="1135"/>
        <item x="219"/>
        <item x="233"/>
        <item x="555"/>
        <item x="1928"/>
        <item x="2177"/>
        <item x="2187"/>
        <item x="980"/>
        <item x="314"/>
        <item x="14"/>
        <item x="1899"/>
        <item x="1422"/>
        <item x="2222"/>
        <item x="1206"/>
        <item x="362"/>
        <item x="1840"/>
        <item x="132"/>
        <item x="356"/>
        <item x="646"/>
        <item x="1887"/>
        <item x="1874"/>
        <item x="1589"/>
        <item x="446"/>
        <item x="1815"/>
        <item x="2134"/>
        <item x="1667"/>
        <item x="1880"/>
        <item x="788"/>
        <item x="613"/>
        <item x="135"/>
        <item x="298"/>
        <item x="1455"/>
        <item x="439"/>
        <item x="913"/>
        <item x="1092"/>
        <item x="424"/>
        <item x="289"/>
        <item x="1791"/>
        <item x="633"/>
        <item x="371"/>
        <item x="459"/>
        <item x="1287"/>
        <item x="1583"/>
        <item x="1925"/>
        <item x="603"/>
        <item x="457"/>
        <item x="1847"/>
        <item x="98"/>
        <item x="659"/>
        <item x="534"/>
        <item x="1917"/>
        <item x="790"/>
        <item x="1636"/>
        <item x="390"/>
        <item x="333"/>
        <item x="2247"/>
        <item x="1643"/>
        <item x="1648"/>
        <item x="111"/>
        <item x="265"/>
        <item x="985"/>
        <item x="413"/>
        <item x="818"/>
        <item x="1058"/>
        <item x="325"/>
        <item x="2182"/>
        <item x="486"/>
        <item x="1147"/>
        <item x="416"/>
        <item x="1849"/>
        <item x="1475"/>
        <item x="484"/>
        <item x="1033"/>
        <item x="300"/>
        <item x="207"/>
        <item x="1768"/>
        <item x="1491"/>
        <item x="1049"/>
        <item x="777"/>
        <item x="1405"/>
        <item x="50"/>
        <item x="1575"/>
        <item x="750"/>
        <item x="462"/>
        <item x="1937"/>
        <item x="1983"/>
        <item x="1174"/>
        <item x="672"/>
        <item x="269"/>
        <item x="942"/>
        <item x="621"/>
        <item x="1447"/>
        <item x="1037"/>
        <item x="1262"/>
        <item x="319"/>
        <item x="1293"/>
        <item x="1650"/>
        <item x="881"/>
        <item x="381"/>
        <item x="2195"/>
        <item x="1794"/>
        <item x="443"/>
        <item x="679"/>
        <item x="1368"/>
        <item x="1115"/>
        <item x="860"/>
        <item x="192"/>
        <item x="1867"/>
        <item x="91"/>
        <item x="802"/>
        <item x="288"/>
        <item x="1324"/>
        <item x="1319"/>
        <item x="799"/>
        <item x="1237"/>
        <item x="398"/>
        <item x="315"/>
        <item x="102"/>
        <item x="1520"/>
        <item x="741"/>
        <item x="1964"/>
        <item x="1556"/>
        <item x="2156"/>
        <item x="279"/>
        <item x="193"/>
        <item x="1151"/>
        <item x="1300"/>
        <item x="2030"/>
        <item x="1524"/>
        <item x="494"/>
        <item x="1209"/>
        <item x="571"/>
        <item x="1051"/>
        <item x="2219"/>
        <item x="1326"/>
        <item x="872"/>
        <item x="2214"/>
        <item x="183"/>
        <item x="402"/>
        <item x="1801"/>
        <item x="1166"/>
        <item x="1826"/>
        <item x="40"/>
        <item x="1785"/>
        <item x="1565"/>
        <item x="832"/>
        <item x="1631"/>
        <item x="1215"/>
        <item x="1027"/>
        <item x="1081"/>
        <item x="864"/>
        <item x="1396"/>
        <item x="1458"/>
        <item x="2193"/>
        <item x="2003"/>
        <item x="841"/>
        <item x="1328"/>
        <item x="686"/>
        <item x="1342"/>
        <item x="1850"/>
        <item x="118"/>
        <item x="1167"/>
        <item x="959"/>
        <item x="1726"/>
        <item x="2085"/>
        <item x="189"/>
        <item x="1450"/>
        <item x="1892"/>
        <item x="1977"/>
        <item x="1223"/>
        <item x="565"/>
        <item x="857"/>
        <item x="230"/>
        <item x="1308"/>
        <item x="1700"/>
        <item x="24"/>
        <item x="1394"/>
        <item x="1948"/>
        <item x="1523"/>
        <item x="1333"/>
        <item x="164"/>
        <item x="2075"/>
        <item x="1463"/>
        <item x="1110"/>
        <item x="480"/>
        <item x="508"/>
        <item x="894"/>
        <item x="2008"/>
        <item x="1860"/>
        <item x="696"/>
        <item x="167"/>
        <item x="324"/>
        <item x="1942"/>
        <item x="2096"/>
        <item x="1502"/>
        <item x="1378"/>
        <item x="1839"/>
        <item x="198"/>
        <item x="445"/>
        <item x="346"/>
        <item x="1727"/>
        <item x="1518"/>
        <item x="707"/>
        <item x="2225"/>
        <item x="1541"/>
        <item x="1837"/>
        <item x="2045"/>
        <item x="1827"/>
        <item x="326"/>
        <item x="1679"/>
        <item x="758"/>
        <item x="1938"/>
        <item x="1580"/>
        <item x="188"/>
        <item x="124"/>
        <item x="1704"/>
        <item x="887"/>
        <item x="673"/>
        <item x="815"/>
        <item x="1385"/>
        <item x="303"/>
        <item x="1421"/>
        <item x="2215"/>
        <item x="1811"/>
        <item x="1057"/>
        <item x="1444"/>
        <item x="1792"/>
        <item x="2039"/>
        <item x="922"/>
        <item x="1176"/>
        <item x="343"/>
        <item x="642"/>
        <item x="2080"/>
        <item x="60"/>
        <item x="1128"/>
        <item x="454"/>
        <item x="986"/>
        <item x="1865"/>
        <item x="116"/>
        <item x="523"/>
        <item x="55"/>
        <item x="1602"/>
        <item x="1863"/>
        <item x="1605"/>
        <item x="1677"/>
        <item x="593"/>
        <item x="112"/>
        <item x="2009"/>
        <item x="171"/>
        <item x="1551"/>
        <item x="617"/>
        <item x="332"/>
        <item x="2112"/>
        <item x="2070"/>
        <item x="1772"/>
        <item x="1564"/>
        <item x="1800"/>
        <item x="1163"/>
        <item x="1566"/>
        <item x="434"/>
        <item x="379"/>
        <item x="628"/>
        <item x="598"/>
        <item x="1062"/>
        <item x="1530"/>
        <item x="650"/>
        <item x="1060"/>
        <item x="1952"/>
        <item x="86"/>
        <item x="1042"/>
        <item x="1833"/>
        <item x="152"/>
        <item x="1288"/>
        <item x="619"/>
        <item x="489"/>
        <item x="1136"/>
        <item x="392"/>
        <item x="2209"/>
        <item x="1211"/>
        <item x="339"/>
        <item x="948"/>
        <item x="1579"/>
        <item x="2241"/>
        <item x="904"/>
        <item x="566"/>
        <item x="865"/>
        <item x="211"/>
        <item x="870"/>
        <item x="1845"/>
        <item x="2084"/>
        <item x="1090"/>
        <item x="2017"/>
        <item x="1649"/>
        <item x="1702"/>
        <item x="2159"/>
        <item x="1836"/>
        <item x="277"/>
        <item x="1441"/>
        <item x="891"/>
        <item x="1012"/>
        <item x="2126"/>
        <item x="431"/>
        <item x="1285"/>
        <item x="1339"/>
        <item x="1381"/>
        <item x="693"/>
        <item x="1320"/>
        <item x="1736"/>
        <item x="583"/>
        <item x="1146"/>
        <item x="1254"/>
        <item x="660"/>
        <item x="3"/>
        <item x="95"/>
        <item x="2081"/>
        <item x="127"/>
        <item x="1034"/>
        <item x="1054"/>
        <item x="811"/>
        <item x="1883"/>
        <item x="1741"/>
        <item x="793"/>
        <item x="561"/>
        <item x="1593"/>
        <item x="1382"/>
        <item x="1522"/>
        <item x="376"/>
        <item x="73"/>
        <item x="2170"/>
        <item x="1559"/>
        <item x="1759"/>
        <item x="1156"/>
        <item x="1803"/>
        <item x="225"/>
        <item x="718"/>
        <item x="982"/>
        <item x="2032"/>
        <item x="375"/>
        <item x="533"/>
        <item x="1232"/>
        <item x="666"/>
        <item x="1006"/>
        <item x="648"/>
        <item x="2119"/>
        <item x="1212"/>
        <item x="1067"/>
        <item x="1370"/>
        <item x="1214"/>
        <item x="1021"/>
        <item x="934"/>
        <item x="728"/>
        <item x="2248"/>
        <item x="129"/>
        <item x="1511"/>
        <item x="1457"/>
        <item x="1210"/>
        <item x="414"/>
        <item x="573"/>
        <item x="210"/>
        <item x="1809"/>
        <item x="1676"/>
        <item x="1728"/>
        <item x="1056"/>
        <item x="1112"/>
        <item x="949"/>
        <item x="1153"/>
        <item x="683"/>
        <item x="1311"/>
        <item x="71"/>
        <item x="734"/>
        <item x="2063"/>
        <item x="1834"/>
        <item x="1539"/>
        <item x="1744"/>
        <item x="941"/>
        <item x="451"/>
        <item x="601"/>
        <item x="1492"/>
        <item x="2199"/>
        <item x="2135"/>
        <item x="252"/>
        <item x="146"/>
        <item x="1896"/>
        <item x="460"/>
        <item x="641"/>
        <item x="2047"/>
        <item x="1544"/>
        <item x="590"/>
        <item x="1419"/>
        <item x="1041"/>
        <item x="1125"/>
        <item x="851"/>
        <item x="1818"/>
        <item x="365"/>
        <item x="933"/>
        <item x="378"/>
        <item x="62"/>
        <item x="1908"/>
        <item x="495"/>
        <item x="1341"/>
        <item x="370"/>
        <item x="5"/>
        <item x="1477"/>
        <item x="133"/>
        <item x="637"/>
        <item x="1978"/>
        <item x="1336"/>
        <item x="1353"/>
        <item x="1823"/>
        <item x="206"/>
        <item x="653"/>
        <item x="2079"/>
        <item x="1052"/>
        <item x="731"/>
        <item x="511"/>
        <item x="1428"/>
        <item x="1610"/>
        <item x="883"/>
        <item x="267"/>
        <item x="1710"/>
        <item x="1267"/>
        <item x="2147"/>
        <item x="1703"/>
        <item x="1301"/>
        <item x="610"/>
        <item x="554"/>
        <item x="1547"/>
        <item x="369"/>
        <item x="1641"/>
        <item x="763"/>
        <item x="341"/>
        <item x="1954"/>
        <item x="1351"/>
        <item x="1647"/>
        <item x="1976"/>
        <item x="1309"/>
        <item x="1183"/>
        <item x="81"/>
        <item x="1198"/>
        <item x="547"/>
        <item x="1856"/>
        <item x="2128"/>
        <item x="771"/>
        <item x="1884"/>
        <item x="2066"/>
        <item x="15"/>
        <item x="961"/>
        <item x="447"/>
        <item x="2144"/>
        <item x="2022"/>
        <item x="119"/>
        <item x="270"/>
        <item x="529"/>
        <item x="1635"/>
        <item x="1852"/>
        <item x="195"/>
        <item x="2165"/>
        <item x="2184"/>
        <item x="271"/>
        <item x="1055"/>
        <item x="65"/>
        <item x="1229"/>
        <item x="1873"/>
        <item x="1515"/>
        <item x="1506"/>
        <item x="367"/>
        <item x="836"/>
        <item x="1113"/>
        <item x="1078"/>
        <item x="1095"/>
        <item x="1434"/>
        <item x="1830"/>
        <item x="1439"/>
        <item x="125"/>
        <item x="1424"/>
        <item x="396"/>
        <item x="797"/>
        <item x="166"/>
        <item x="643"/>
        <item x="726"/>
        <item x="1304"/>
        <item x="2094"/>
        <item x="2088"/>
        <item x="1661"/>
        <item x="803"/>
        <item x="26"/>
        <item x="1149"/>
        <item x="1391"/>
        <item x="498"/>
        <item x="786"/>
        <item x="108"/>
        <item x="244"/>
        <item x="1933"/>
        <item x="1997"/>
        <item x="2037"/>
        <item x="969"/>
        <item x="471"/>
        <item x="1154"/>
        <item x="1132"/>
        <item x="101"/>
        <item x="1752"/>
        <item x="1431"/>
        <item x="354"/>
        <item x="1599"/>
        <item x="1691"/>
        <item x="1950"/>
        <item x="519"/>
        <item x="1585"/>
        <item x="2152"/>
        <item x="584"/>
        <item x="2004"/>
        <item x="131"/>
        <item x="784"/>
        <item x="1278"/>
        <item x="1894"/>
        <item x="1029"/>
        <item x="12"/>
        <item x="2107"/>
        <item x="2074"/>
        <item x="964"/>
        <item x="1290"/>
        <item x="8"/>
        <item x="1408"/>
        <item x="1003"/>
        <item x="929"/>
        <item x="1305"/>
        <item x="807"/>
        <item x="1749"/>
        <item x="1500"/>
        <item x="154"/>
        <item x="2097"/>
        <item x="130"/>
        <item x="344"/>
        <item x="631"/>
        <item x="936"/>
        <item x="1233"/>
        <item x="179"/>
        <item x="835"/>
        <item x="221"/>
        <item x="674"/>
        <item x="1024"/>
        <item x="1951"/>
        <item x="1484"/>
        <item x="820"/>
        <item x="1861"/>
        <item x="723"/>
        <item x="535"/>
        <item x="1403"/>
        <item x="1331"/>
        <item x="657"/>
        <item x="1966"/>
        <item x="1604"/>
        <item x="347"/>
        <item x="816"/>
        <item x="1474"/>
        <item x="1616"/>
        <item x="2191"/>
        <item x="1998"/>
        <item x="388"/>
        <item x="745"/>
        <item x="597"/>
        <item x="1094"/>
        <item x="2150"/>
        <item x="380"/>
        <item x="338"/>
        <item x="1946"/>
        <item x="503"/>
        <item x="1007"/>
        <item x="438"/>
        <item x="1783"/>
        <item x="1047"/>
        <item x="1897"/>
        <item x="2155"/>
        <item x="1606"/>
        <item x="361"/>
        <item x="1535"/>
        <item x="582"/>
        <item x="163"/>
        <item x="1282"/>
        <item x="1250"/>
        <item x="2111"/>
        <item x="651"/>
        <item x="1516"/>
        <item x="2"/>
        <item x="1900"/>
        <item x="357"/>
        <item x="1959"/>
        <item x="1191"/>
        <item x="995"/>
        <item x="810"/>
        <item x="6"/>
        <item x="387"/>
        <item x="1243"/>
        <item x="1521"/>
        <item x="448"/>
        <item x="622"/>
        <item x="1806"/>
        <item x="1719"/>
        <item x="1008"/>
        <item x="773"/>
        <item x="1872"/>
        <item x="1085"/>
        <item x="823"/>
        <item x="520"/>
        <item x="1387"/>
        <item x="1584"/>
        <item x="2130"/>
        <item x="493"/>
        <item x="405"/>
        <item x="334"/>
        <item x="1280"/>
        <item x="2069"/>
        <item x="406"/>
        <item x="1075"/>
        <item x="1828"/>
        <item x="1460"/>
        <item x="2240"/>
        <item x="409"/>
        <item x="1708"/>
        <item x="1517"/>
        <item x="373"/>
        <item x="1810"/>
        <item x="2043"/>
        <item x="1119"/>
        <item x="2211"/>
        <item x="670"/>
        <item x="2198"/>
        <item x="1646"/>
        <item x="863"/>
        <item x="1471"/>
        <item x="776"/>
        <item x="1104"/>
        <item x="337"/>
        <item x="1555"/>
        <item x="795"/>
        <item x="1663"/>
        <item x="1693"/>
        <item x="1623"/>
        <item x="497"/>
        <item x="22"/>
        <item x="538"/>
        <item x="625"/>
        <item x="2098"/>
        <item x="1412"/>
        <item x="680"/>
        <item x="255"/>
        <item x="684"/>
        <item x="1361"/>
        <item x="1276"/>
        <item x="191"/>
        <item x="2026"/>
        <item x="75"/>
        <item x="1924"/>
        <item x="310"/>
        <item x="1904"/>
        <item x="1242"/>
        <item x="1409"/>
        <item x="652"/>
        <item x="227"/>
        <item x="2007"/>
        <item x="350"/>
        <item x="1025"/>
        <item x="945"/>
        <item x="34"/>
        <item x="368"/>
        <item x="801"/>
        <item x="1781"/>
        <item x="1346"/>
        <item x="1398"/>
        <item x="814"/>
        <item x="105"/>
        <item x="987"/>
        <item x="1869"/>
        <item x="203"/>
        <item x="278"/>
        <item x="761"/>
        <item x="2162"/>
        <item x="768"/>
        <item x="229"/>
        <item x="1618"/>
        <item x="1009"/>
        <item x="1757"/>
        <item x="845"/>
        <item x="335"/>
        <item x="746"/>
        <item x="1371"/>
        <item x="1955"/>
        <item x="824"/>
        <item x="1321"/>
        <item x="2082"/>
        <item x="1213"/>
        <item x="525"/>
        <item x="892"/>
        <item x="176"/>
        <item x="677"/>
        <item x="232"/>
        <item x="1498"/>
        <item x="113"/>
        <item x="874"/>
        <item x="789"/>
        <item x="1173"/>
        <item x="1690"/>
        <item x="567"/>
        <item x="456"/>
        <item x="320"/>
        <item x="1920"/>
        <item x="831"/>
        <item x="425"/>
        <item x="313"/>
        <item x="428"/>
        <item x="238"/>
        <item x="1968"/>
        <item x="1718"/>
        <item x="1788"/>
        <item x="45"/>
        <item x="1332"/>
        <item x="76"/>
        <item x="1560"/>
        <item x="145"/>
        <item x="914"/>
        <item x="264"/>
        <item x="246"/>
        <item x="1622"/>
        <item x="781"/>
        <item x="1645"/>
        <item x="1859"/>
        <item x="1178"/>
        <item x="1893"/>
        <item x="2143"/>
        <item x="1875"/>
        <item x="1005"/>
        <item x="2041"/>
        <item x="485"/>
        <item x="867"/>
        <item x="1479"/>
        <item x="540"/>
        <item x="694"/>
        <item x="1322"/>
        <item x="1277"/>
        <item x="149"/>
        <item x="1699"/>
        <item x="1350"/>
        <item x="1533"/>
        <item x="1087"/>
        <item x="1503"/>
        <item x="826"/>
        <item x="2105"/>
        <item x="1032"/>
        <item x="507"/>
        <item x="1842"/>
        <item x="536"/>
        <item x="1376"/>
        <item x="1347"/>
        <item x="1591"/>
        <item x="1442"/>
        <item x="1490"/>
        <item x="1796"/>
        <item x="2114"/>
        <item x="1097"/>
        <item x="1843"/>
        <item x="1002"/>
        <item x="1714"/>
        <item x="1921"/>
        <item x="1086"/>
        <item x="748"/>
        <item x="764"/>
        <item x="1705"/>
        <item x="1076"/>
        <item x="1767"/>
        <item x="1854"/>
        <item x="1427"/>
        <item x="56"/>
        <item x="1994"/>
        <item x="2103"/>
        <item x="743"/>
        <item x="2117"/>
        <item x="158"/>
        <item x="1117"/>
        <item x="946"/>
        <item x="1446"/>
        <item x="496"/>
        <item x="2169"/>
        <item x="2058"/>
        <item x="729"/>
        <item x="20"/>
        <item x="1545"/>
        <item x="342"/>
        <item x="753"/>
        <item x="1286"/>
        <item x="1504"/>
        <item x="706"/>
        <item x="1885"/>
        <item x="1716"/>
        <item x="2168"/>
        <item x="1510"/>
        <item x="2142"/>
        <item x="2149"/>
        <item x="1548"/>
        <item x="240"/>
        <item x="804"/>
        <item x="967"/>
        <item x="755"/>
        <item x="1795"/>
        <item x="110"/>
        <item x="1107"/>
        <item x="663"/>
        <item x="159"/>
        <item x="695"/>
        <item x="276"/>
        <item x="274"/>
        <item x="1654"/>
        <item x="2052"/>
        <item x="1190"/>
        <item x="1366"/>
        <item x="769"/>
        <item x="1695"/>
        <item x="1187"/>
        <item x="1576"/>
        <item x="1857"/>
        <item x="1255"/>
        <item x="1390"/>
        <item x="1922"/>
        <item x="846"/>
        <item x="1886"/>
        <item x="1185"/>
        <item x="1675"/>
        <item x="1761"/>
        <item x="1148"/>
        <item x="1722"/>
        <item x="542"/>
        <item x="2109"/>
        <item x="140"/>
        <item x="212"/>
        <item x="2061"/>
        <item x="690"/>
        <item x="2049"/>
        <item x="247"/>
        <item x="868"/>
        <item x="627"/>
        <item x="551"/>
        <item x="1877"/>
        <item x="873"/>
        <item x="611"/>
        <item x="1186"/>
        <item x="1531"/>
        <item x="275"/>
        <item x="1089"/>
        <item x="1004"/>
        <item x="31"/>
        <item x="17"/>
        <item x="309"/>
        <item x="575"/>
        <item x="2153"/>
        <item x="1302"/>
        <item x="1878"/>
        <item x="228"/>
        <item x="1594"/>
        <item x="134"/>
        <item x="808"/>
        <item x="1372"/>
        <item x="638"/>
        <item x="963"/>
        <item x="1528"/>
        <item x="160"/>
        <item x="1965"/>
        <item x="36"/>
        <item x="1929"/>
        <item x="1666"/>
        <item x="552"/>
        <item x="58"/>
        <item x="482"/>
        <item x="1632"/>
        <item x="599"/>
        <item x="1143"/>
        <item x="1943"/>
        <item x="1562"/>
        <item x="260"/>
        <item x="1411"/>
        <item x="1509"/>
        <item x="345"/>
        <item x="385"/>
        <item x="1307"/>
        <item x="1640"/>
        <item x="169"/>
        <item x="1967"/>
        <item x="937"/>
        <item x="1294"/>
        <item x="2059"/>
        <item x="822"/>
        <item x="1315"/>
        <item x="1481"/>
        <item x="94"/>
        <item x="1612"/>
        <item x="713"/>
        <item x="89"/>
        <item x="654"/>
        <item x="548"/>
        <item x="174"/>
        <item x="415"/>
        <item x="930"/>
        <item x="1466"/>
        <item x="1292"/>
        <item x="464"/>
        <item x="977"/>
        <item x="2242"/>
        <item x="1313"/>
        <item x="1681"/>
        <item x="2002"/>
        <item x="72"/>
        <item x="716"/>
        <item x="444"/>
        <item x="57"/>
        <item x="2090"/>
        <item x="1071"/>
        <item x="1912"/>
        <item x="649"/>
        <item x="234"/>
        <item x="965"/>
        <item x="1543"/>
        <item x="1542"/>
        <item x="1265"/>
        <item x="813"/>
        <item x="983"/>
        <item x="1790"/>
        <item x="463"/>
        <item x="2025"/>
        <item x="1755"/>
        <item x="1013"/>
        <item x="1175"/>
        <item x="1974"/>
        <item x="1367"/>
        <item x="1697"/>
        <item x="2064"/>
        <item x="576"/>
        <item x="1415"/>
        <item x="2229"/>
        <item x="971"/>
        <item x="1410"/>
        <item x="2246"/>
        <item x="926"/>
        <item x="1707"/>
        <item x="671"/>
        <item x="1629"/>
        <item x="213"/>
        <item x="958"/>
        <item x="1472"/>
        <item x="821"/>
        <item x="2233"/>
        <item x="1891"/>
        <item x="10"/>
        <item x="876"/>
        <item x="1451"/>
        <item x="2208"/>
        <item x="2148"/>
        <item x="715"/>
        <item x="1766"/>
        <item x="1825"/>
        <item x="720"/>
        <item x="2125"/>
        <item x="1158"/>
        <item x="1731"/>
        <item x="668"/>
        <item x="685"/>
        <item x="1019"/>
        <item x="714"/>
        <item x="2019"/>
        <item x="2133"/>
        <item x="2237"/>
        <item x="1939"/>
        <item x="468"/>
        <item x="632"/>
        <item x="1808"/>
        <item x="1026"/>
        <item x="42"/>
        <item x="363"/>
        <item x="1685"/>
        <item x="1563"/>
        <item x="531"/>
        <item x="2202"/>
        <item x="1753"/>
        <item x="44"/>
        <item x="1926"/>
        <item x="528"/>
        <item x="514"/>
        <item x="97"/>
        <item x="1558"/>
        <item x="848"/>
        <item x="1145"/>
        <item x="1066"/>
        <item x="1804"/>
        <item x="770"/>
        <item x="0"/>
        <item x="800"/>
        <item x="2010"/>
        <item x="202"/>
        <item x="562"/>
        <item x="850"/>
        <item x="1039"/>
        <item x="1414"/>
        <item x="1567"/>
        <item x="473"/>
        <item x="1568"/>
        <item x="403"/>
        <item x="165"/>
        <item x="297"/>
        <item x="2023"/>
        <item x="796"/>
        <item x="1609"/>
        <item x="920"/>
        <item x="594"/>
        <item x="512"/>
        <item x="1570"/>
        <item x="736"/>
        <item x="553"/>
        <item x="383"/>
        <item x="268"/>
        <item x="1913"/>
        <item x="765"/>
        <item x="1763"/>
        <item x="181"/>
        <item x="1035"/>
        <item x="905"/>
        <item x="1668"/>
        <item x="292"/>
        <item x="2062"/>
        <item x="1819"/>
        <item x="996"/>
        <item x="2183"/>
        <item x="1184"/>
        <item x="1868"/>
        <item x="1088"/>
        <item x="1070"/>
        <item x="661"/>
        <item x="1905"/>
        <item x="709"/>
        <item x="1717"/>
        <item x="1340"/>
        <item x="491"/>
        <item x="2167"/>
        <item x="998"/>
        <item x="492"/>
        <item x="1746"/>
        <item x="1903"/>
        <item x="1831"/>
        <item x="1208"/>
        <item x="410"/>
        <item x="49"/>
        <item x="609"/>
        <item x="1165"/>
        <item x="2092"/>
        <item x="92"/>
        <item x="1354"/>
        <item x="216"/>
        <item x="819"/>
        <item x="1429"/>
        <item x="2086"/>
        <item x="1797"/>
        <item x="901"/>
        <item x="950"/>
        <item x="85"/>
        <item x="2106"/>
        <item x="1770"/>
        <item x="1890"/>
        <item x="1735"/>
        <item x="2014"/>
        <item x="839"/>
        <item x="1473"/>
        <item x="1369"/>
        <item x="1812"/>
        <item x="61"/>
        <item x="972"/>
        <item x="1459"/>
        <item x="1680"/>
        <item x="667"/>
        <item x="1572"/>
        <item x="1802"/>
        <item x="201"/>
        <item x="516"/>
        <item x="1537"/>
        <item x="1991"/>
        <item x="1870"/>
        <item x="586"/>
        <item x="1642"/>
        <item x="1150"/>
        <item x="984"/>
        <item x="1729"/>
        <item x="976"/>
        <item x="287"/>
        <item x="1496"/>
        <item x="1985"/>
        <item x="2110"/>
        <item x="775"/>
        <item x="1256"/>
        <item x="382"/>
        <item x="2015"/>
        <item x="1573"/>
        <item x="855"/>
        <item x="452"/>
        <item x="2065"/>
        <item x="1529"/>
        <item x="1275"/>
        <item x="1417"/>
        <item x="1798"/>
        <item x="1028"/>
        <item x="880"/>
        <item x="2227"/>
        <item x="1526"/>
        <item x="1532"/>
        <item x="1082"/>
        <item x="1296"/>
        <item x="2157"/>
        <item x="1461"/>
        <item x="1762"/>
        <item x="469"/>
        <item x="236"/>
        <item x="506"/>
        <item x="1724"/>
        <item x="1017"/>
        <item x="885"/>
        <item x="1231"/>
        <item x="299"/>
        <item x="208"/>
        <item x="144"/>
        <item x="1620"/>
        <item x="143"/>
        <item x="1835"/>
        <item x="1512"/>
        <item x="825"/>
        <item x="1079"/>
        <item x="1725"/>
        <item x="2035"/>
        <item x="962"/>
        <item x="123"/>
        <item x="1696"/>
        <item x="1713"/>
        <item x="1272"/>
        <item x="1274"/>
        <item x="689"/>
        <item x="766"/>
        <item x="2140"/>
        <item x="1586"/>
        <item x="1756"/>
        <item x="394"/>
        <item x="1683"/>
        <item x="877"/>
        <item x="500"/>
        <item x="546"/>
        <item x="1031"/>
        <item x="2118"/>
        <item x="1196"/>
        <item x="644"/>
        <item x="1577"/>
        <item x="1297"/>
        <item x="1626"/>
        <item x="1601"/>
        <item x="423"/>
        <item x="879"/>
        <item x="1177"/>
        <item x="1765"/>
        <item x="499"/>
        <item x="1470"/>
        <item x="1171"/>
        <item x="1999"/>
        <item x="323"/>
        <item x="527"/>
        <item x="2040"/>
        <item x="1881"/>
        <item x="1072"/>
        <item x="1989"/>
        <item x="907"/>
        <item x="997"/>
        <item x="1268"/>
        <item x="150"/>
        <item x="1202"/>
        <item x="1335"/>
        <item x="305"/>
        <item x="675"/>
        <item x="100"/>
        <item x="581"/>
        <item x="1712"/>
        <item x="585"/>
        <item x="1855"/>
        <item x="572"/>
        <item x="2145"/>
        <item x="1330"/>
        <item x="187"/>
        <item x="180"/>
        <item x="1260"/>
        <item x="1464"/>
        <item x="1227"/>
        <item x="2005"/>
        <item x="827"/>
        <item x="2060"/>
        <item x="509"/>
        <item x="655"/>
        <item x="67"/>
        <item x="979"/>
        <item x="39"/>
        <item x="2031"/>
        <item x="1416"/>
        <item x="1325"/>
        <item x="1988"/>
        <item x="2033"/>
        <item x="1898"/>
        <item x="1118"/>
        <item x="1295"/>
        <item x="1238"/>
        <item x="1789"/>
        <item x="721"/>
        <item x="316"/>
        <item x="215"/>
        <item x="397"/>
        <item x="190"/>
        <item x="2102"/>
        <item x="1204"/>
        <item x="223"/>
        <item x="1844"/>
        <item x="64"/>
        <item x="2201"/>
        <item x="2189"/>
        <item x="1590"/>
        <item x="919"/>
        <item x="537"/>
        <item x="467"/>
        <item x="1435"/>
        <item x="840"/>
        <item x="1218"/>
        <item x="626"/>
        <item x="1358"/>
        <item x="353"/>
        <item x="374"/>
        <item x="1519"/>
        <item x="1644"/>
        <item x="296"/>
        <item x="1734"/>
        <item x="1902"/>
        <item x="550"/>
        <item x="915"/>
        <item x="1979"/>
        <item x="1133"/>
        <item x="1109"/>
        <item x="2212"/>
        <item x="186"/>
        <item x="2223"/>
        <item x="35"/>
        <item x="2011"/>
        <item x="88"/>
        <item x="1344"/>
        <item x="1093"/>
        <item x="1972"/>
        <item x="1862"/>
        <item x="2089"/>
        <item x="2171"/>
        <item x="917"/>
        <item x="1306"/>
        <item x="806"/>
        <item x="2122"/>
        <item x="27"/>
        <item x="1169"/>
        <item x="352"/>
        <item x="331"/>
        <item x="1246"/>
        <item x="304"/>
        <item x="2000"/>
        <item x="953"/>
        <item x="1684"/>
        <item x="93"/>
        <item x="744"/>
        <item x="1048"/>
        <item x="1140"/>
        <item x="1678"/>
        <item x="312"/>
        <item x="490"/>
        <item x="1468"/>
        <item x="348"/>
        <item x="2207"/>
        <item x="1397"/>
        <item x="1595"/>
        <item x="2056"/>
        <item x="697"/>
        <item x="2095"/>
        <item x="254"/>
        <item x="63"/>
        <item x="739"/>
        <item x="1437"/>
        <item x="487"/>
        <item x="217"/>
        <item x="2013"/>
        <item x="185"/>
        <item x="1404"/>
        <item x="1984"/>
        <item x="281"/>
        <item x="767"/>
        <item x="629"/>
        <item x="2204"/>
        <item x="1102"/>
        <item x="1114"/>
        <item x="1423"/>
        <item x="1130"/>
        <item x="96"/>
        <item x="1069"/>
        <item x="2034"/>
        <item x="999"/>
        <item x="2078"/>
        <item x="903"/>
        <item x="1507"/>
        <item x="1162"/>
        <item x="875"/>
        <item x="1782"/>
        <item x="1876"/>
        <item x="1745"/>
        <item x="1259"/>
        <item x="1030"/>
        <item x="156"/>
        <item x="2100"/>
        <item x="2235"/>
        <item x="1706"/>
        <item x="1352"/>
        <item x="256"/>
        <item x="1483"/>
        <item x="474"/>
        <item x="1193"/>
        <item x="231"/>
        <item x="692"/>
        <item x="1046"/>
        <item x="944"/>
        <item x="51"/>
        <item x="1407"/>
        <item x="2036"/>
        <item x="1817"/>
        <item x="730"/>
        <item x="2203"/>
        <item x="1126"/>
        <item x="2071"/>
        <item x="733"/>
        <item x="1363"/>
        <item x="1973"/>
        <item x="43"/>
        <item x="774"/>
        <item x="148"/>
        <item x="1220"/>
        <item x="1990"/>
        <item x="968"/>
        <item x="1379"/>
        <item x="896"/>
        <item x="1205"/>
        <item x="1888"/>
        <item x="541"/>
        <item x="1771"/>
        <item x="1914"/>
        <item x="2166"/>
        <item x="938"/>
        <item x="417"/>
        <item x="1134"/>
        <item x="1413"/>
        <item x="2012"/>
        <item x="1945"/>
        <item x="327"/>
        <item x="1613"/>
        <item x="1957"/>
        <item x="79"/>
        <item x="1906"/>
        <item x="1168"/>
        <item x="1098"/>
        <item x="897"/>
        <item x="458"/>
        <item x="1247"/>
        <item x="522"/>
        <item x="564"/>
        <item x="2220"/>
        <item x="1499"/>
        <item x="2077"/>
        <item x="1495"/>
        <item x="1662"/>
        <item x="220"/>
        <item x="970"/>
        <item x="429"/>
        <item x="1224"/>
        <item x="262"/>
        <item x="1970"/>
        <item x="147"/>
        <item x="1091"/>
        <item x="664"/>
        <item x="1253"/>
        <item x="1425"/>
        <item x="1270"/>
        <item x="1711"/>
        <item x="1981"/>
        <item x="2244"/>
        <item x="1916"/>
        <item x="1514"/>
        <item x="510"/>
        <item x="1127"/>
        <item x="912"/>
        <item x="1656"/>
        <item x="1653"/>
        <item x="1393"/>
        <item x="981"/>
        <item x="155"/>
        <item x="358"/>
        <item x="2146"/>
        <item x="1192"/>
        <item x="952"/>
        <item x="139"/>
        <item x="1764"/>
        <item x="2164"/>
        <item x="1651"/>
        <item x="465"/>
        <item x="711"/>
        <item x="1864"/>
        <item x="853"/>
        <item x="504"/>
        <item x="74"/>
        <item x="52"/>
        <item x="1445"/>
        <item x="455"/>
        <item x="1687"/>
        <item x="1485"/>
        <item x="291"/>
        <item x="99"/>
        <item x="168"/>
        <item x="239"/>
        <item x="760"/>
        <item x="600"/>
        <item x="1365"/>
        <item x="2192"/>
        <item x="1692"/>
        <item x="1298"/>
        <item x="742"/>
        <item x="1257"/>
        <item x="173"/>
        <item x="204"/>
        <item x="756"/>
        <item x="199"/>
        <item x="906"/>
        <item x="401"/>
        <item x="372"/>
        <item x="844"/>
        <item x="1129"/>
        <item x="2127"/>
        <item x="18"/>
        <item x="1814"/>
        <item x="1023"/>
        <item x="2083"/>
        <item x="2132"/>
        <item x="1493"/>
        <item x="1418"/>
        <item x="2186"/>
        <item x="364"/>
        <item x="1334"/>
        <item x="2124"/>
        <item x="1122"/>
        <item x="687"/>
        <item x="1101"/>
        <item x="956"/>
        <item x="178"/>
        <item x="1244"/>
        <item x="833"/>
        <item x="2243"/>
        <item x="122"/>
        <item x="1362"/>
        <item x="2113"/>
        <item x="908"/>
        <item x="205"/>
        <item x="301"/>
        <item x="830"/>
        <item x="2129"/>
        <item x="752"/>
        <item x="23"/>
        <item x="526"/>
        <item x="725"/>
        <item x="1106"/>
        <item x="1139"/>
        <item x="817"/>
        <item x="153"/>
        <item x="1774"/>
        <item x="322"/>
        <item x="336"/>
        <item x="1377"/>
        <item x="1816"/>
        <item x="1323"/>
        <item x="1219"/>
        <item x="737"/>
        <item x="302"/>
        <item x="161"/>
        <item x="2053"/>
        <item x="355"/>
        <item x="678"/>
        <item x="809"/>
        <item x="1068"/>
        <item x="1303"/>
        <item x="1179"/>
        <item x="2139"/>
        <item x="1016"/>
        <item x="1373"/>
        <item x="82"/>
        <item x="2029"/>
        <item x="1159"/>
        <item x="435"/>
        <item x="1123"/>
        <item x="2027"/>
        <item x="2231"/>
        <item x="2091"/>
        <item x="1356"/>
        <item x="1720"/>
        <item x="226"/>
        <item x="222"/>
        <item x="419"/>
        <item x="596"/>
        <item x="1438"/>
        <item x="1927"/>
        <item x="1011"/>
        <item x="607"/>
        <item x="400"/>
        <item x="170"/>
        <item x="902"/>
        <item x="569"/>
        <item x="87"/>
        <item x="1630"/>
        <item x="1059"/>
        <item x="293"/>
        <item x="1152"/>
        <item x="624"/>
        <item x="2104"/>
        <item x="1141"/>
        <item x="1266"/>
        <item x="1497"/>
        <item x="1709"/>
        <item x="426"/>
        <item x="433"/>
        <item x="975"/>
        <item x="951"/>
        <item x="2228"/>
        <item x="1909"/>
        <item x="1014"/>
        <item x="1273"/>
        <item x="1083"/>
        <item x="407"/>
        <item x="2055"/>
        <item x="658"/>
        <item x="515"/>
        <item x="2001"/>
        <item x="501"/>
        <item x="48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2">
    <field x="1"/>
    <field x="12"/>
  </rowFields>
  <rowItems count="2259">
    <i>
      <x/>
      <x v="1697"/>
    </i>
    <i>
      <x v="1"/>
      <x v="458"/>
    </i>
    <i>
      <x v="2"/>
      <x v="1289"/>
    </i>
    <i>
      <x v="3"/>
      <x v="1018"/>
    </i>
    <i>
      <x v="4"/>
      <x v="2180"/>
    </i>
    <i>
      <x v="5"/>
      <x v="1235"/>
    </i>
    <i>
      <x v="6"/>
      <x v="977"/>
    </i>
    <i>
      <x v="7"/>
      <x v="878"/>
    </i>
    <i>
      <x v="8"/>
      <x v="2028"/>
    </i>
    <i>
      <x v="9"/>
      <x v="1401"/>
    </i>
    <i>
      <x v="10"/>
      <x v="132"/>
    </i>
    <i>
      <x v="11"/>
      <x v="686"/>
    </i>
    <i>
      <x v="12"/>
      <x v="1410"/>
    </i>
    <i>
      <x v="13"/>
      <x v="800"/>
    </i>
    <i>
      <x v="14"/>
      <x v="844"/>
    </i>
    <i>
      <x v="15"/>
      <x v="2141"/>
    </i>
    <i>
      <x v="16"/>
      <x v="2249"/>
    </i>
    <i>
      <x v="17"/>
      <x v="1576"/>
    </i>
    <i>
      <x v="18"/>
      <x v="2222"/>
    </i>
    <i>
      <x v="19"/>
      <x v="837"/>
    </i>
    <i>
      <x v="20"/>
      <x v="606"/>
    </i>
    <i>
      <x v="21"/>
      <x v="1738"/>
    </i>
    <i>
      <x v="22"/>
      <x v="2036"/>
    </i>
    <i>
      <x v="23"/>
      <x v="1259"/>
    </i>
    <i>
      <x v="24"/>
      <x v="250"/>
    </i>
    <i>
      <x v="25"/>
      <x v="922"/>
    </i>
    <i>
      <x v="26"/>
      <x v="202"/>
    </i>
    <i>
      <x v="27"/>
      <x v="1679"/>
    </i>
    <i>
      <x v="28"/>
      <x v="104"/>
    </i>
    <i>
      <x v="29"/>
      <x v="527"/>
    </i>
    <i>
      <x v="30"/>
      <x v="1420"/>
    </i>
    <i>
      <x v="31"/>
      <x v="1686"/>
    </i>
    <i>
      <x v="32"/>
      <x v="2043"/>
    </i>
    <i>
      <x v="33"/>
      <x v="299"/>
    </i>
    <i>
      <x v="34"/>
      <x v="577"/>
    </i>
    <i>
      <x v="35"/>
      <x v="1752"/>
    </i>
    <i>
      <x v="36"/>
      <x v="2032"/>
    </i>
    <i>
      <x v="37"/>
      <x v="2119"/>
    </i>
    <i>
      <x v="38"/>
      <x v="786"/>
    </i>
    <i>
      <x v="39"/>
      <x v="238"/>
    </i>
    <i>
      <x v="40"/>
      <x v="628"/>
    </i>
    <i>
      <x v="41"/>
      <x v="1477"/>
    </i>
    <i>
      <x v="42"/>
      <x v="946"/>
    </i>
    <i>
      <x v="43"/>
      <x v="1575"/>
    </i>
    <i>
      <x v="44"/>
      <x v="1617"/>
    </i>
    <i>
      <x v="45"/>
      <x v="491"/>
    </i>
    <i>
      <x v="46"/>
      <x v="1775"/>
    </i>
    <i>
      <x v="47"/>
      <x v="939"/>
    </i>
    <i>
      <x v="48"/>
      <x v="1102"/>
    </i>
    <i>
      <x v="49"/>
      <x v="1988"/>
    </i>
    <i>
      <x v="50"/>
      <x v="1923"/>
    </i>
    <i>
      <x v="51"/>
      <x v="509"/>
    </i>
    <i>
      <x v="52"/>
      <x v="1901"/>
    </i>
    <i>
      <x v="53"/>
      <x v="560"/>
    </i>
    <i>
      <x v="54"/>
      <x v="1166"/>
    </i>
    <i>
      <x v="55"/>
      <x v="1074"/>
    </i>
    <i>
      <x v="56"/>
      <x v="433"/>
    </i>
    <i>
      <x v="57"/>
      <x v="663"/>
    </i>
    <i>
      <x v="58"/>
      <x v="1033"/>
    </i>
    <i>
      <x v="59"/>
      <x v="2118"/>
    </i>
    <i>
      <x v="60"/>
      <x v="1614"/>
    </i>
    <i>
      <x v="61"/>
      <x v="1422"/>
    </i>
    <i>
      <x v="62"/>
      <x v="37"/>
    </i>
    <i>
      <x v="63"/>
      <x v="290"/>
    </i>
    <i>
      <x v="64"/>
      <x v="1357"/>
    </i>
    <i>
      <x v="65"/>
      <x v="694"/>
    </i>
    <i>
      <x v="66"/>
      <x v="413"/>
    </i>
    <i>
      <x v="67"/>
      <x v="1143"/>
    </i>
    <i>
      <x v="68"/>
      <x v="2201"/>
    </i>
    <i>
      <x v="69"/>
      <x v="2066"/>
    </i>
    <i>
      <x v="70"/>
      <x v="1765"/>
    </i>
    <i>
      <x v="71"/>
      <x v="481"/>
    </i>
    <i>
      <x v="72"/>
      <x v="180"/>
    </i>
    <i>
      <x v="73"/>
      <x v="1600"/>
    </i>
    <i>
      <x v="74"/>
      <x v="1952"/>
    </i>
    <i>
      <x v="75"/>
      <x v="2223"/>
    </i>
    <i>
      <x v="76"/>
      <x v="974"/>
    </i>
    <i>
      <x v="77"/>
      <x v="2019"/>
    </i>
    <i>
      <x v="78"/>
      <x v="2104"/>
    </i>
    <i>
      <x v="79"/>
      <x v="1622"/>
    </i>
    <i>
      <x v="80"/>
      <x v="708"/>
    </i>
    <i>
      <x v="81"/>
      <x v="1869"/>
    </i>
    <i>
      <x v="82"/>
      <x v="2182"/>
    </i>
    <i>
      <x v="83"/>
      <x v="670"/>
    </i>
    <i>
      <x v="84"/>
      <x v="1318"/>
    </i>
    <i>
      <x v="85"/>
      <x v="1314"/>
    </i>
    <i>
      <x v="86"/>
      <x v="1708"/>
    </i>
    <i>
      <x v="87"/>
      <x v="2243"/>
    </i>
    <i>
      <x v="88"/>
      <x v="367"/>
    </i>
    <i>
      <x v="89"/>
      <x v="777"/>
    </i>
    <i>
      <x v="90"/>
      <x v="1888"/>
    </i>
    <i>
      <x v="91"/>
      <x v="1557"/>
    </i>
    <i>
      <x v="92"/>
      <x v="573"/>
    </i>
    <i>
      <x v="93"/>
      <x v="1063"/>
    </i>
    <i>
      <x v="94"/>
      <x v="263"/>
    </i>
    <i>
      <x v="95"/>
      <x v="1119"/>
    </i>
    <i>
      <x v="96"/>
      <x v="768"/>
    </i>
    <i>
      <x v="97"/>
      <x v="2179"/>
    </i>
    <i>
      <x v="98"/>
      <x v="1759"/>
    </i>
    <i>
      <x v="99"/>
      <x v="1398"/>
    </i>
    <i>
      <x v="100"/>
      <x v="1004"/>
    </i>
    <i>
      <x v="101"/>
      <x v="10"/>
    </i>
    <i>
      <x v="102"/>
      <x v="641"/>
    </i>
    <i>
      <x v="103"/>
      <x v="275"/>
    </i>
    <i>
      <x v="104"/>
      <x v="1156"/>
    </i>
    <i>
      <x v="105"/>
      <x v="34"/>
    </i>
    <i>
      <x v="106"/>
      <x v="469"/>
    </i>
    <i>
      <x v="107"/>
      <x v="866"/>
    </i>
    <i>
      <x v="108"/>
      <x v="1838"/>
    </i>
    <i>
      <x v="109"/>
      <x v="2165"/>
    </i>
    <i>
      <x v="110"/>
      <x v="920"/>
    </i>
    <i>
      <x v="111"/>
      <x v="1179"/>
    </i>
    <i>
      <x v="112"/>
      <x v="416"/>
    </i>
    <i>
      <x v="113"/>
      <x v="1021"/>
    </i>
    <i>
      <x v="114"/>
      <x v="176"/>
    </i>
    <i>
      <x v="115"/>
      <x v="1058"/>
    </i>
    <i>
      <x v="116"/>
      <x v="1237"/>
    </i>
    <i>
      <x v="117"/>
      <x v="1217"/>
    </i>
    <i>
      <x v="118"/>
      <x v="1563"/>
    </i>
    <i>
      <x v="119"/>
      <x v="1109"/>
    </i>
    <i>
      <x v="120"/>
      <x v="722"/>
    </i>
    <i>
      <x v="121"/>
      <x v="387"/>
    </i>
    <i>
      <x v="122"/>
      <x v="572"/>
    </i>
    <i>
      <x v="123"/>
      <x v="1537"/>
    </i>
    <i>
      <x v="124"/>
      <x v="2109"/>
    </i>
    <i>
      <x v="125"/>
      <x v="735"/>
    </i>
    <i>
      <x v="126"/>
      <x v="371"/>
    </i>
    <i>
      <x v="127"/>
      <x v="554"/>
    </i>
    <i>
      <x v="128"/>
      <x v="1830"/>
    </i>
    <i>
      <x v="129"/>
      <x v="78"/>
    </i>
    <i>
      <x v="130"/>
      <x v="1828"/>
    </i>
    <i>
      <x v="131"/>
      <x v="1424"/>
    </i>
    <i>
      <x v="132"/>
      <x v="2045"/>
    </i>
    <i>
      <x v="133"/>
      <x v="2086"/>
    </i>
    <i>
      <x v="134"/>
      <x v="1087"/>
    </i>
    <i>
      <x v="135"/>
      <x v="1445"/>
    </i>
    <i>
      <x v="136"/>
      <x v="187"/>
    </i>
    <i>
      <x v="137"/>
      <x v="1878"/>
    </i>
    <i>
      <x v="138"/>
      <x v="1107"/>
    </i>
    <i>
      <x v="139"/>
      <x v="1296"/>
    </i>
    <i>
      <x v="140"/>
      <x v="1756"/>
    </i>
    <i>
      <x v="141"/>
      <x v="814"/>
    </i>
    <i>
      <x v="142"/>
      <x v="657"/>
    </i>
    <i>
      <x v="143"/>
      <x v="426"/>
    </i>
    <i>
      <x v="144"/>
      <x v="1482"/>
    </i>
    <i>
      <x v="145"/>
      <x v="1512"/>
    </i>
    <i>
      <x v="146"/>
      <x v="58"/>
    </i>
    <i>
      <x v="147"/>
      <x v="1820"/>
    </i>
    <i>
      <x v="148"/>
      <x v="437"/>
    </i>
    <i>
      <x v="149"/>
      <x v="770"/>
    </i>
    <i>
      <x v="150"/>
      <x v="897"/>
    </i>
    <i>
      <x v="151"/>
      <x v="914"/>
    </i>
    <i>
      <x v="152"/>
      <x v="1323"/>
    </i>
    <i>
      <x v="153"/>
      <x v="1751"/>
    </i>
    <i>
      <x v="154"/>
      <x v="561"/>
    </i>
    <i>
      <x v="155"/>
      <x v="1991"/>
    </i>
    <i>
      <x v="156"/>
      <x v="772"/>
    </i>
    <i>
      <x v="157"/>
      <x v="297"/>
    </i>
    <i>
      <x v="158"/>
      <x v="980"/>
    </i>
    <i>
      <x v="159"/>
      <x v="1438"/>
    </i>
    <i>
      <x v="160"/>
      <x v="541"/>
    </i>
    <i>
      <x v="161"/>
      <x v="1639"/>
    </i>
    <i>
      <x v="162"/>
      <x v="1511"/>
    </i>
    <i>
      <x v="163"/>
      <x v="655"/>
    </i>
    <i>
      <x v="164"/>
      <x v="2040"/>
    </i>
    <i>
      <x v="165"/>
      <x v="188"/>
    </i>
    <i>
      <x v="166"/>
      <x v="1075"/>
    </i>
    <i>
      <x v="167"/>
      <x v="1249"/>
    </i>
    <i>
      <x v="168"/>
      <x v="88"/>
    </i>
    <i>
      <x v="169"/>
      <x v="892"/>
    </i>
    <i>
      <x v="170"/>
      <x v="76"/>
    </i>
    <i>
      <x v="171"/>
      <x v="2161"/>
    </i>
    <i>
      <x v="172"/>
      <x v="1242"/>
    </i>
    <i>
      <x v="173"/>
      <x v="1892"/>
    </i>
    <i>
      <x v="174"/>
      <x v="843"/>
    </i>
    <i>
      <x v="175"/>
      <x v="205"/>
    </i>
    <i>
      <x v="176"/>
      <x v="1725"/>
    </i>
    <i>
      <x v="177"/>
      <x v="1994"/>
    </i>
    <i>
      <x v="178"/>
      <x v="56"/>
    </i>
    <i>
      <x v="179"/>
      <x v="1891"/>
    </i>
    <i>
      <x v="180"/>
      <x v="1948"/>
    </i>
    <i>
      <x v="181"/>
      <x v="919"/>
    </i>
    <i>
      <x v="182"/>
      <x v="871"/>
    </i>
    <i>
      <x v="183"/>
      <x v="1918"/>
    </i>
    <i>
      <x v="184"/>
      <x v="1355"/>
    </i>
    <i>
      <x v="185"/>
      <x v="812"/>
    </i>
    <i>
      <x v="186"/>
      <x v="594"/>
    </i>
    <i>
      <x v="187"/>
      <x v="830"/>
    </i>
    <i>
      <x v="188"/>
      <x v="1161"/>
    </i>
    <i>
      <x v="189"/>
      <x v="315"/>
    </i>
    <i>
      <x v="190"/>
      <x v="51"/>
    </i>
    <i>
      <x v="191"/>
      <x v="903"/>
    </i>
    <i>
      <x v="192"/>
      <x v="2139"/>
    </i>
    <i>
      <x v="193"/>
      <x v="197"/>
    </i>
    <i>
      <x v="194"/>
      <x v="1782"/>
    </i>
    <i>
      <x v="195"/>
      <x v="1700"/>
    </i>
    <i>
      <x v="196"/>
      <x v="1379"/>
    </i>
    <i>
      <x v="197"/>
      <x v="780"/>
    </i>
    <i>
      <x v="198"/>
      <x v="2137"/>
    </i>
    <i>
      <x v="199"/>
      <x v="1115"/>
    </i>
    <i>
      <x v="200"/>
      <x v="2169"/>
    </i>
    <i>
      <x v="201"/>
      <x v="1827"/>
    </i>
    <i>
      <x v="202"/>
      <x v="347"/>
    </i>
    <i>
      <x v="203"/>
      <x v="1538"/>
    </i>
    <i>
      <x v="204"/>
      <x v="992"/>
    </i>
    <i>
      <x v="205"/>
      <x v="1064"/>
    </i>
    <i>
      <x v="206"/>
      <x v="1649"/>
    </i>
    <i>
      <x v="207"/>
      <x v="325"/>
    </i>
    <i>
      <x v="208"/>
      <x v="1916"/>
    </i>
    <i>
      <x v="209"/>
      <x v="1244"/>
    </i>
    <i>
      <x v="210"/>
      <x v="2080"/>
    </i>
    <i>
      <x v="211"/>
      <x v="707"/>
    </i>
    <i>
      <x v="212"/>
      <x v="1992"/>
    </i>
    <i>
      <x v="213"/>
      <x v="1758"/>
    </i>
    <i>
      <x v="214"/>
      <x v="65"/>
    </i>
    <i>
      <x v="215"/>
      <x v="2212"/>
    </i>
    <i>
      <x v="216"/>
      <x v="1921"/>
    </i>
    <i>
      <x v="217"/>
      <x v="464"/>
    </i>
    <i>
      <x v="218"/>
      <x v="1039"/>
    </i>
    <i>
      <x v="219"/>
      <x v="2211"/>
    </i>
    <i>
      <x v="220"/>
      <x v="1364"/>
    </i>
    <i>
      <x v="221"/>
      <x v="1561"/>
    </i>
    <i>
      <x v="222"/>
      <x v="1384"/>
    </i>
    <i>
      <x v="223"/>
      <x v="407"/>
    </i>
    <i>
      <x v="224"/>
      <x v="524"/>
    </i>
    <i>
      <x v="225"/>
      <x v="1227"/>
    </i>
    <i>
      <x v="226"/>
      <x v="1019"/>
    </i>
    <i>
      <x v="227"/>
      <x v="1597"/>
    </i>
    <i>
      <x v="228"/>
      <x v="1972"/>
    </i>
    <i>
      <x v="229"/>
      <x v="1569"/>
    </i>
    <i>
      <x v="230"/>
      <x v="1416"/>
    </i>
    <i>
      <x v="231"/>
      <x v="2127"/>
    </i>
    <i>
      <x v="232"/>
      <x v="1504"/>
    </i>
    <i>
      <x v="233"/>
      <x v="597"/>
    </i>
    <i>
      <x v="234"/>
      <x v="173"/>
    </i>
    <i>
      <x v="235"/>
      <x v="352"/>
    </i>
    <i>
      <x v="236"/>
      <x v="767"/>
    </i>
    <i>
      <x v="237"/>
      <x v="1313"/>
    </i>
    <i>
      <x v="238"/>
      <x v="1978"/>
    </i>
    <i>
      <x v="239"/>
      <x v="1746"/>
    </i>
    <i>
      <x v="240"/>
      <x v="1743"/>
    </i>
    <i>
      <x v="241"/>
      <x v="52"/>
    </i>
    <i>
      <x v="242"/>
      <x v="439"/>
    </i>
    <i>
      <x v="243"/>
      <x v="1884"/>
    </i>
    <i>
      <x v="244"/>
      <x v="505"/>
    </i>
    <i>
      <x v="245"/>
      <x v="2088"/>
    </i>
    <i>
      <x v="246"/>
      <x v="669"/>
    </i>
    <i>
      <x v="247"/>
      <x v="220"/>
    </i>
    <i>
      <x v="248"/>
      <x v="1718"/>
    </i>
    <i>
      <x v="249"/>
      <x v="1989"/>
    </i>
    <i>
      <x v="250"/>
      <x v="2188"/>
    </i>
    <i>
      <x v="251"/>
      <x v="1393"/>
    </i>
    <i>
      <x v="252"/>
      <x v="1833"/>
    </i>
    <i>
      <x v="253"/>
      <x v="1451"/>
    </i>
    <i>
      <x v="254"/>
      <x v="1652"/>
    </i>
    <i>
      <x v="255"/>
      <x v="1594"/>
    </i>
    <i>
      <x v="256"/>
      <x v="1308"/>
    </i>
    <i>
      <x v="257"/>
      <x v="2070"/>
    </i>
    <i>
      <x v="258"/>
      <x v="2050"/>
    </i>
    <i>
      <x v="259"/>
      <x v="1426"/>
    </i>
    <i>
      <x v="260"/>
      <x v="276"/>
    </i>
    <i>
      <x v="261"/>
      <x v="2084"/>
    </i>
    <i>
      <x v="262"/>
      <x v="765"/>
    </i>
    <i>
      <x v="263"/>
      <x v="6"/>
    </i>
    <i>
      <x v="264"/>
      <x v="1124"/>
    </i>
    <i>
      <x v="265"/>
      <x v="1721"/>
    </i>
    <i>
      <x v="266"/>
      <x v="794"/>
    </i>
    <i>
      <x v="267"/>
      <x v="1157"/>
    </i>
    <i>
      <x v="268"/>
      <x v="547"/>
    </i>
    <i>
      <x v="269"/>
      <x v="1164"/>
    </i>
    <i>
      <x v="270"/>
      <x v="534"/>
    </i>
    <i>
      <x v="271"/>
      <x v="1514"/>
    </i>
    <i>
      <x v="272"/>
      <x v="1515"/>
    </i>
    <i>
      <x v="273"/>
      <x v="1551"/>
    </i>
    <i>
      <x v="274"/>
      <x v="1002"/>
    </i>
    <i>
      <x v="275"/>
      <x v="41"/>
    </i>
    <i>
      <x v="276"/>
      <x v="829"/>
    </i>
    <i>
      <x v="277"/>
      <x v="1380"/>
    </i>
    <i>
      <x v="278"/>
      <x v="1997"/>
    </i>
    <i>
      <x v="279"/>
      <x v="239"/>
    </i>
    <i>
      <x v="280"/>
      <x v="288"/>
    </i>
    <i>
      <x v="281"/>
      <x v="742"/>
    </i>
    <i>
      <x v="282"/>
      <x v="2124"/>
    </i>
    <i>
      <x v="283"/>
      <x v="816"/>
    </i>
    <i>
      <x v="284"/>
      <x v="353"/>
    </i>
    <i>
      <x v="285"/>
      <x v="496"/>
    </i>
    <i>
      <x v="286"/>
      <x v="1793"/>
    </i>
    <i>
      <x v="287"/>
      <x v="536"/>
    </i>
    <i>
      <x v="288"/>
      <x v="39"/>
    </i>
    <i>
      <x v="289"/>
      <x v="1729"/>
    </i>
    <i>
      <x v="290"/>
      <x v="2226"/>
    </i>
    <i>
      <x v="291"/>
      <x v="417"/>
    </i>
    <i>
      <x v="292"/>
      <x v="107"/>
    </i>
    <i>
      <x v="293"/>
      <x v="1939"/>
    </i>
    <i>
      <x v="294"/>
      <x v="1710"/>
    </i>
    <i>
      <x v="295"/>
      <x v="779"/>
    </i>
    <i>
      <x v="296"/>
      <x v="736"/>
    </i>
    <i>
      <x v="297"/>
      <x v="1826"/>
    </i>
    <i>
      <x v="298"/>
      <x v="1968"/>
    </i>
    <i>
      <x v="299"/>
      <x v="2170"/>
    </i>
    <i>
      <x v="300"/>
      <x v="2189"/>
    </i>
    <i>
      <x v="301"/>
      <x v="926"/>
    </i>
    <i>
      <x v="302"/>
      <x v="579"/>
    </i>
    <i>
      <x v="303"/>
      <x v="111"/>
    </i>
    <i>
      <x v="304"/>
      <x v="1881"/>
    </i>
    <i>
      <x v="305"/>
      <x v="308"/>
    </i>
    <i>
      <x v="306"/>
      <x v="1556"/>
    </i>
    <i>
      <x v="307"/>
      <x v="1359"/>
    </i>
    <i>
      <x v="308"/>
      <x v="101"/>
    </i>
    <i>
      <x v="309"/>
      <x v="1977"/>
    </i>
    <i>
      <x v="310"/>
      <x v="714"/>
    </i>
    <i>
      <x v="311"/>
      <x v="1414"/>
    </i>
    <i>
      <x v="312"/>
      <x v="822"/>
    </i>
    <i>
      <x v="313"/>
      <x v="1915"/>
    </i>
    <i>
      <x v="314"/>
      <x v="1655"/>
    </i>
    <i>
      <x v="315"/>
      <x v="578"/>
    </i>
    <i>
      <x v="316"/>
      <x v="1222"/>
    </i>
    <i>
      <x v="317"/>
      <x v="348"/>
    </i>
    <i>
      <x v="318"/>
      <x v="2005"/>
    </i>
    <i>
      <x v="319"/>
      <x v="1690"/>
    </i>
    <i>
      <x v="320"/>
      <x v="114"/>
    </i>
    <i>
      <x v="321"/>
      <x v="1283"/>
    </i>
    <i>
      <x v="322"/>
      <x v="2190"/>
    </i>
    <i>
      <x v="323"/>
      <x v="1197"/>
    </i>
    <i>
      <x v="324"/>
      <x v="129"/>
    </i>
    <i>
      <x v="325"/>
      <x v="379"/>
    </i>
    <i>
      <x v="326"/>
      <x v="1062"/>
    </i>
    <i>
      <x v="327"/>
      <x v="1604"/>
    </i>
    <i>
      <x v="328"/>
      <x v="1486"/>
    </i>
    <i>
      <x v="329"/>
      <x v="835"/>
    </i>
    <i>
      <x v="330"/>
      <x v="1104"/>
    </i>
    <i>
      <x v="331"/>
      <x v="1282"/>
    </i>
    <i>
      <x v="332"/>
      <x v="1667"/>
    </i>
    <i>
      <x v="333"/>
      <x v="661"/>
    </i>
    <i>
      <x v="334"/>
      <x v="1046"/>
    </i>
    <i>
      <x v="335"/>
      <x v="1779"/>
    </i>
    <i>
      <x v="336"/>
      <x v="1480"/>
    </i>
    <i>
      <x v="337"/>
      <x v="2134"/>
    </i>
    <i>
      <x v="338"/>
      <x v="825"/>
    </i>
    <i>
      <x v="339"/>
      <x v="1265"/>
    </i>
    <i>
      <x v="340"/>
      <x v="1973"/>
    </i>
    <i>
      <x v="341"/>
      <x v="171"/>
    </i>
    <i>
      <x v="342"/>
      <x v="245"/>
    </i>
    <i>
      <x v="343"/>
      <x v="1897"/>
    </i>
    <i>
      <x v="344"/>
      <x v="123"/>
    </i>
    <i>
      <x v="345"/>
      <x v="410"/>
    </i>
    <i>
      <x v="346"/>
      <x v="314"/>
    </i>
    <i>
      <x v="347"/>
      <x v="1763"/>
    </i>
    <i>
      <x v="348"/>
      <x v="2221"/>
    </i>
    <i>
      <x v="349"/>
      <x v="2010"/>
    </i>
    <i>
      <x v="350"/>
      <x v="989"/>
    </i>
    <i>
      <x v="351"/>
      <x v="341"/>
    </i>
    <i>
      <x v="352"/>
      <x v="1366"/>
    </i>
    <i>
      <x v="353"/>
      <x v="1935"/>
    </i>
    <i>
      <x v="354"/>
      <x v="1965"/>
    </i>
    <i>
      <x v="355"/>
      <x v="723"/>
    </i>
    <i>
      <x v="356"/>
      <x v="1208"/>
    </i>
    <i>
      <x v="357"/>
      <x v="2192"/>
    </i>
    <i>
      <x v="358"/>
      <x v="57"/>
    </i>
    <i>
      <x v="359"/>
      <x v="1291"/>
    </i>
    <i>
      <x v="360"/>
      <x v="2105"/>
    </i>
    <i>
      <x v="361"/>
      <x v="555"/>
    </i>
    <i>
      <x v="362"/>
      <x v="1280"/>
    </i>
    <i>
      <x v="363"/>
      <x v="720"/>
    </i>
    <i>
      <x v="364"/>
      <x v="1680"/>
    </i>
    <i>
      <x v="365"/>
      <x v="2154"/>
    </i>
    <i>
      <x v="366"/>
      <x v="1099"/>
    </i>
    <i>
      <x v="367"/>
      <x v="1370"/>
    </i>
    <i>
      <x v="368"/>
      <x v="1171"/>
    </i>
    <i>
      <x v="369"/>
      <x v="1106"/>
    </i>
    <i>
      <x v="370"/>
      <x v="19"/>
    </i>
    <i>
      <x v="371"/>
      <x v="1133"/>
    </i>
    <i>
      <x v="372"/>
      <x v="745"/>
    </i>
    <i>
      <x v="373"/>
      <x v="2142"/>
    </i>
    <i>
      <x v="374"/>
      <x v="1326"/>
    </i>
    <i>
      <x v="375"/>
      <x v="1936"/>
    </i>
    <i>
      <x v="376"/>
      <x v="1043"/>
    </i>
    <i>
      <x v="377"/>
      <x v="966"/>
    </i>
    <i>
      <x v="378"/>
      <x v="804"/>
    </i>
    <i>
      <x v="379"/>
      <x v="1269"/>
    </i>
    <i>
      <x v="380"/>
      <x v="1101"/>
    </i>
    <i>
      <x v="381"/>
      <x v="330"/>
    </i>
    <i>
      <x v="382"/>
      <x v="1032"/>
    </i>
    <i>
      <x v="383"/>
      <x v="1799"/>
    </i>
    <i>
      <x v="384"/>
      <x v="502"/>
    </i>
    <i>
      <x v="385"/>
      <x v="1720"/>
    </i>
    <i>
      <x v="386"/>
      <x v="1297"/>
    </i>
    <i>
      <x v="387"/>
      <x v="483"/>
    </i>
    <i>
      <x v="388"/>
      <x v="1586"/>
    </i>
    <i>
      <x v="389"/>
      <x v="1264"/>
    </i>
    <i>
      <x v="390"/>
      <x v="674"/>
    </i>
    <i>
      <x v="391"/>
      <x v="149"/>
    </i>
    <i>
      <x v="392"/>
      <x v="982"/>
    </i>
    <i>
      <x v="393"/>
      <x v="192"/>
    </i>
    <i>
      <x v="394"/>
      <x v="759"/>
    </i>
    <i>
      <x v="395"/>
      <x v="569"/>
    </i>
    <i>
      <x v="396"/>
      <x v="1181"/>
    </i>
    <i>
      <x v="397"/>
      <x v="1848"/>
    </i>
    <i>
      <x v="398"/>
      <x v="821"/>
    </i>
    <i>
      <x v="399"/>
      <x v="1917"/>
    </i>
    <i>
      <x v="400"/>
      <x v="2219"/>
    </i>
    <i>
      <x v="401"/>
      <x v="115"/>
    </i>
    <i>
      <x v="402"/>
      <x v="425"/>
    </i>
    <i>
      <x v="403"/>
      <x v="1151"/>
    </i>
    <i>
      <x v="404"/>
      <x v="715"/>
    </i>
    <i>
      <x v="405"/>
      <x v="1555"/>
    </i>
    <i>
      <x v="406"/>
      <x v="2125"/>
    </i>
    <i>
      <x v="407"/>
      <x v="1883"/>
    </i>
    <i>
      <x v="408"/>
      <x v="1205"/>
    </i>
    <i>
      <x v="409"/>
      <x v="753"/>
    </i>
    <i>
      <x v="410"/>
      <x v="1709"/>
    </i>
    <i>
      <x v="411"/>
      <x v="886"/>
    </i>
    <i>
      <x v="412"/>
      <x v="280"/>
    </i>
    <i>
      <x v="413"/>
      <x v="1427"/>
    </i>
    <i>
      <x v="414"/>
      <x v="1542"/>
    </i>
    <i>
      <x v="415"/>
      <x v="2063"/>
    </i>
    <i>
      <x v="416"/>
      <x v="760"/>
    </i>
    <i>
      <x v="417"/>
      <x v="704"/>
    </i>
    <i>
      <x v="418"/>
      <x v="1966"/>
    </i>
    <i>
      <x v="419"/>
      <x v="604"/>
    </i>
    <i>
      <x v="420"/>
      <x v="155"/>
    </i>
    <i>
      <x v="421"/>
      <x v="957"/>
    </i>
    <i>
      <x v="422"/>
      <x v="29"/>
    </i>
    <i>
      <x v="423"/>
      <x v="1851"/>
    </i>
    <i>
      <x v="424"/>
      <x v="1865"/>
    </i>
    <i>
      <x v="425"/>
      <x v="1194"/>
    </i>
    <i>
      <x v="426"/>
      <x v="1344"/>
    </i>
    <i>
      <x v="427"/>
      <x v="2248"/>
    </i>
    <i>
      <x v="428"/>
      <x v="1215"/>
    </i>
    <i>
      <x v="429"/>
      <x v="1014"/>
    </i>
    <i>
      <x v="430"/>
      <x v="1787"/>
    </i>
    <i>
      <x v="431"/>
      <x v="1886"/>
    </i>
    <i>
      <x v="432"/>
      <x v="699"/>
    </i>
    <i>
      <x v="433"/>
      <x v="210"/>
    </i>
    <i>
      <x v="434"/>
      <x v="1390"/>
    </i>
    <i>
      <x v="435"/>
      <x v="2171"/>
    </i>
    <i>
      <x v="436"/>
      <x v="1727"/>
    </i>
    <i>
      <x v="437"/>
      <x v="2140"/>
    </i>
    <i>
      <x v="438"/>
      <x v="1007"/>
    </i>
    <i>
      <x v="439"/>
      <x v="336"/>
    </i>
    <i>
      <x v="440"/>
      <x v="2235"/>
    </i>
    <i>
      <x v="441"/>
      <x v="1274"/>
    </i>
    <i>
      <x v="442"/>
      <x v="965"/>
    </i>
    <i>
      <x v="443"/>
      <x v="2204"/>
    </i>
    <i>
      <x v="444"/>
      <x v="503"/>
    </i>
    <i>
      <x v="445"/>
      <x v="523"/>
    </i>
    <i>
      <x v="446"/>
      <x v="738"/>
    </i>
    <i>
      <x v="447"/>
      <x v="312"/>
    </i>
    <i>
      <x v="448"/>
      <x v="13"/>
    </i>
    <i>
      <x v="449"/>
      <x v="500"/>
    </i>
    <i>
      <x v="450"/>
      <x v="728"/>
    </i>
    <i>
      <x v="451"/>
      <x v="807"/>
    </i>
    <i>
      <x v="452"/>
      <x v="1616"/>
    </i>
    <i>
      <x v="453"/>
      <x v="904"/>
    </i>
    <i>
      <x v="454"/>
      <x v="1153"/>
    </i>
    <i>
      <x v="455"/>
      <x v="16"/>
    </i>
    <i>
      <x v="456"/>
      <x v="68"/>
    </i>
    <i>
      <x v="457"/>
      <x v="1300"/>
    </i>
    <i>
      <x v="458"/>
      <x v="2121"/>
    </i>
    <i>
      <x v="459"/>
      <x v="1081"/>
    </i>
    <i>
      <x v="460"/>
      <x v="1803"/>
    </i>
    <i>
      <x v="461"/>
      <x v="264"/>
    </i>
    <i>
      <x v="462"/>
      <x v="941"/>
    </i>
    <i>
      <x v="463"/>
      <x v="751"/>
    </i>
    <i>
      <x v="464"/>
      <x v="1409"/>
    </i>
    <i>
      <x v="465"/>
      <x v="2071"/>
    </i>
    <i>
      <x v="466"/>
      <x v="746"/>
    </i>
    <i>
      <x v="467"/>
      <x v="1089"/>
    </i>
    <i>
      <x v="468"/>
      <x v="1630"/>
    </i>
    <i>
      <x v="469"/>
      <x v="1929"/>
    </i>
    <i>
      <x v="470"/>
      <x v="2113"/>
    </i>
    <i>
      <x v="471"/>
      <x v="318"/>
    </i>
    <i>
      <x v="472"/>
      <x v="789"/>
    </i>
    <i>
      <x v="473"/>
      <x v="460"/>
    </i>
    <i>
      <x v="474"/>
      <x v="1608"/>
    </i>
    <i>
      <x v="475"/>
      <x v="1675"/>
    </i>
    <i>
      <x v="476"/>
      <x v="1202"/>
    </i>
    <i>
      <x v="477"/>
      <x v="1819"/>
    </i>
    <i>
      <x v="478"/>
      <x v="267"/>
    </i>
    <i>
      <x v="479"/>
      <x v="362"/>
    </i>
    <i>
      <x v="480"/>
      <x v="2026"/>
    </i>
    <i>
      <x v="481"/>
      <x v="1706"/>
    </i>
    <i>
      <x v="482"/>
      <x v="559"/>
    </i>
    <i>
      <x v="483"/>
      <x v="703"/>
    </i>
    <i>
      <x v="484"/>
      <x v="545"/>
    </i>
    <i>
      <x v="485"/>
      <x v="273"/>
    </i>
    <i>
      <x v="486"/>
      <x v="580"/>
    </i>
    <i>
      <x v="487"/>
      <x v="363"/>
    </i>
    <i>
      <x v="488"/>
      <x v="890"/>
    </i>
    <i>
      <x v="489"/>
      <x v="2146"/>
    </i>
    <i>
      <x v="490"/>
      <x v="1490"/>
    </i>
    <i>
      <x v="491"/>
      <x v="388"/>
    </i>
    <i>
      <x v="492"/>
      <x v="216"/>
    </i>
    <i>
      <x v="493"/>
      <x v="823"/>
    </i>
    <i>
      <x v="494"/>
      <x v="896"/>
    </i>
    <i>
      <x v="495"/>
      <x v="1183"/>
    </i>
    <i>
      <x v="496"/>
      <x v="700"/>
    </i>
    <i>
      <x v="497"/>
      <x v="1"/>
    </i>
    <i>
      <x v="498"/>
      <x v="1315"/>
    </i>
    <i>
      <x v="499"/>
      <x v="1338"/>
    </i>
    <i>
      <x v="500"/>
      <x v="1389"/>
    </i>
    <i>
      <x v="501"/>
      <x v="2183"/>
    </i>
    <i>
      <x v="502"/>
      <x v="514"/>
    </i>
    <i>
      <x v="503"/>
      <x v="2058"/>
    </i>
    <i>
      <x v="504"/>
      <x v="774"/>
    </i>
    <i>
      <x v="505"/>
      <x v="660"/>
    </i>
    <i>
      <x v="506"/>
      <x v="1272"/>
    </i>
    <i>
      <x v="507"/>
      <x v="2117"/>
    </i>
    <i>
      <x v="508"/>
      <x v="662"/>
    </i>
    <i>
      <x v="509"/>
      <x v="1647"/>
    </i>
    <i>
      <x v="510"/>
      <x v="1331"/>
    </i>
    <i>
      <x v="511"/>
      <x v="51"/>
    </i>
    <i>
      <x v="512"/>
      <x v="1470"/>
    </i>
    <i>
      <x v="513"/>
      <x v="1412"/>
    </i>
    <i>
      <x v="514"/>
      <x v="1875"/>
    </i>
    <i>
      <x v="515"/>
      <x v="2168"/>
    </i>
    <i>
      <x v="516"/>
      <x v="2246"/>
    </i>
    <i>
      <x v="517"/>
      <x v="1689"/>
    </i>
    <i>
      <x v="518"/>
      <x v="1783"/>
    </i>
    <i>
      <x v="519"/>
      <x v="461"/>
    </i>
    <i>
      <x v="520"/>
      <x v="566"/>
    </i>
    <i>
      <x v="521"/>
      <x v="1309"/>
    </i>
    <i>
      <x v="522"/>
      <x v="1212"/>
    </i>
    <i>
      <x v="523"/>
      <x v="71"/>
    </i>
    <i>
      <x v="524"/>
      <x v="2175"/>
    </i>
    <i>
      <x v="525"/>
      <x v="1688"/>
    </i>
    <i>
      <x v="526"/>
      <x v="1397"/>
    </i>
    <i>
      <x v="527"/>
      <x v="1870"/>
    </i>
    <i>
      <x v="528"/>
      <x v="945"/>
    </i>
    <i>
      <x v="529"/>
      <x v="414"/>
    </i>
    <i>
      <x v="530"/>
      <x v="2073"/>
    </i>
    <i>
      <x v="531"/>
      <x v="1158"/>
    </i>
    <i>
      <x v="532"/>
      <x v="488"/>
    </i>
    <i>
      <x v="533"/>
      <x v="1683"/>
    </i>
    <i>
      <x v="534"/>
      <x v="702"/>
    </i>
    <i>
      <x v="535"/>
      <x v="1044"/>
    </i>
    <i>
      <x v="536"/>
      <x v="1252"/>
    </i>
    <i>
      <x v="537"/>
      <x v="755"/>
    </i>
    <i>
      <x v="538"/>
      <x v="1441"/>
    </i>
    <i>
      <x v="539"/>
      <x v="73"/>
    </i>
    <i>
      <x v="540"/>
      <x v="1346"/>
    </i>
    <i>
      <x v="541"/>
      <x v="1928"/>
    </i>
    <i>
      <x v="542"/>
      <x v="1456"/>
    </i>
    <i>
      <x v="543"/>
      <x v="1535"/>
    </i>
    <i>
      <x v="544"/>
      <x v="2053"/>
    </i>
    <i>
      <x v="545"/>
      <x v="233"/>
    </i>
    <i>
      <x v="546"/>
      <x v="393"/>
    </i>
    <i>
      <x v="547"/>
      <x v="1145"/>
    </i>
    <i>
      <x v="548"/>
      <x v="90"/>
    </i>
    <i>
      <x v="549"/>
      <x v="1852"/>
    </i>
    <i>
      <x v="550"/>
      <x v="1602"/>
    </i>
    <i>
      <x v="551"/>
      <x v="105"/>
    </i>
    <i>
      <x v="552"/>
      <x v="1942"/>
    </i>
    <i>
      <x v="553"/>
      <x v="1574"/>
    </i>
    <i>
      <x v="554"/>
      <x v="1545"/>
    </i>
    <i>
      <x v="555"/>
      <x v="1131"/>
    </i>
    <i>
      <x v="556"/>
      <x v="1719"/>
    </i>
    <i>
      <x v="557"/>
      <x v="709"/>
    </i>
    <i>
      <x v="558"/>
      <x v="643"/>
    </i>
    <i>
      <x v="559"/>
      <x v="260"/>
    </i>
    <i>
      <x v="560"/>
      <x v="446"/>
    </i>
    <i>
      <x v="561"/>
      <x v="585"/>
    </i>
    <i>
      <x v="562"/>
      <x v="142"/>
    </i>
    <i>
      <x v="563"/>
      <x v="1028"/>
    </i>
    <i>
      <x v="564"/>
      <x v="99"/>
    </i>
    <i>
      <x v="565"/>
      <x v="1701"/>
    </i>
    <i>
      <x v="566"/>
      <x v="990"/>
    </i>
    <i>
      <x v="567"/>
      <x v="876"/>
    </i>
    <i>
      <x v="568"/>
      <x v="2074"/>
    </i>
    <i>
      <x v="569"/>
      <x v="640"/>
    </i>
    <i>
      <x v="570"/>
      <x v="1408"/>
    </i>
    <i>
      <x v="571"/>
      <x v="1345"/>
    </i>
    <i>
      <x v="572"/>
      <x v="2174"/>
    </i>
    <i>
      <x v="573"/>
      <x v="1376"/>
    </i>
    <i>
      <x v="574"/>
      <x v="372"/>
    </i>
    <i>
      <x v="575"/>
      <x v="236"/>
    </i>
    <i>
      <x v="576"/>
      <x v="2126"/>
    </i>
    <i>
      <x v="577"/>
      <x v="1589"/>
    </i>
    <i>
      <x v="578"/>
      <x v="985"/>
    </i>
    <i>
      <x v="579"/>
      <x v="1492"/>
    </i>
    <i>
      <x v="580"/>
      <x v="591"/>
    </i>
    <i>
      <x v="581"/>
      <x v="1270"/>
    </i>
    <i>
      <x v="582"/>
      <x v="1136"/>
    </i>
    <i>
      <x v="583"/>
      <x v="2213"/>
    </i>
    <i>
      <x v="584"/>
      <x v="636"/>
    </i>
    <i>
      <x v="585"/>
      <x v="226"/>
    </i>
    <i>
      <x v="586"/>
      <x v="1454"/>
    </i>
    <i>
      <x v="587"/>
      <x v="1821"/>
    </i>
    <i>
      <x v="588"/>
      <x v="562"/>
    </i>
    <i>
      <x v="589"/>
      <x v="424"/>
    </i>
    <i>
      <x v="590"/>
      <x v="1093"/>
    </i>
    <i>
      <x v="591"/>
      <x v="587"/>
    </i>
    <i>
      <x v="592"/>
      <x v="951"/>
    </i>
    <i>
      <x v="593"/>
      <x v="329"/>
    </i>
    <i>
      <x v="594"/>
      <x v="793"/>
    </i>
    <i>
      <x v="595"/>
      <x v="334"/>
    </i>
    <i>
      <x v="596"/>
      <x v="2173"/>
    </i>
    <i>
      <x v="597"/>
      <x v="788"/>
    </i>
    <i>
      <x v="598"/>
      <x v="558"/>
    </i>
    <i>
      <x v="599"/>
      <x v="851"/>
    </i>
    <i>
      <x v="600"/>
      <x v="134"/>
    </i>
    <i>
      <x v="601"/>
      <x v="191"/>
    </i>
    <i>
      <x v="602"/>
      <x v="2099"/>
    </i>
    <i>
      <x v="603"/>
      <x v="85"/>
    </i>
    <i>
      <x v="604"/>
      <x v="1548"/>
    </i>
    <i>
      <x v="605"/>
      <x v="734"/>
    </i>
    <i>
      <x v="606"/>
      <x v="124"/>
    </i>
    <i>
      <x v="607"/>
      <x v="190"/>
    </i>
    <i>
      <x v="608"/>
      <x v="161"/>
    </i>
    <i>
      <x v="609"/>
      <x v="135"/>
    </i>
    <i>
      <x v="610"/>
      <x v="979"/>
    </i>
    <i>
      <x v="611"/>
      <x v="956"/>
    </i>
    <i>
      <x v="612"/>
      <x v="93"/>
    </i>
    <i>
      <x v="613"/>
      <x v="796"/>
    </i>
    <i>
      <x v="614"/>
      <x v="152"/>
    </i>
    <i>
      <x v="615"/>
      <x v="340"/>
    </i>
    <i>
      <x v="616"/>
      <x v="1301"/>
    </i>
    <i>
      <x v="617"/>
      <x v="2228"/>
    </i>
    <i>
      <x v="618"/>
      <x v="1347"/>
    </i>
    <i>
      <x v="619"/>
      <x v="1933"/>
    </i>
    <i>
      <x v="620"/>
      <x v="1544"/>
    </i>
    <i>
      <x v="621"/>
      <x v="967"/>
    </i>
    <i>
      <x v="622"/>
      <x v="1999"/>
    </i>
    <i>
      <x v="623"/>
      <x v="506"/>
    </i>
    <i>
      <x v="624"/>
      <x v="1239"/>
    </i>
    <i>
      <x v="625"/>
      <x v="1676"/>
    </i>
    <i>
      <x v="626"/>
      <x v="744"/>
    </i>
    <i>
      <x v="627"/>
      <x v="616"/>
    </i>
    <i>
      <x v="628"/>
      <x v="495"/>
    </i>
    <i>
      <x v="629"/>
      <x v="32"/>
    </i>
    <i>
      <x v="630"/>
      <x v="1566"/>
    </i>
    <i>
      <x v="631"/>
      <x v="1110"/>
    </i>
    <i>
      <x v="632"/>
      <x v="153"/>
    </i>
    <i>
      <x v="633"/>
      <x v="244"/>
    </i>
    <i>
      <x v="634"/>
      <x v="937"/>
    </i>
    <i>
      <x v="635"/>
      <x v="1090"/>
    </i>
    <i>
      <x v="636"/>
      <x v="507"/>
    </i>
    <i>
      <x v="637"/>
      <x v="535"/>
    </i>
    <i>
      <x v="638"/>
      <x v="1184"/>
    </i>
    <i>
      <x v="639"/>
      <x v="1856"/>
    </i>
    <i>
      <x v="640"/>
      <x v="724"/>
    </i>
    <i>
      <x v="641"/>
      <x v="1048"/>
    </i>
    <i>
      <x v="642"/>
      <x v="1621"/>
    </i>
    <i>
      <x v="643"/>
      <x v="1363"/>
    </i>
    <i>
      <x v="644"/>
      <x v="971"/>
    </i>
    <i>
      <x v="645"/>
      <x v="1287"/>
    </i>
    <i>
      <x v="646"/>
      <x v="1116"/>
    </i>
    <i>
      <x v="647"/>
      <x v="1601"/>
    </i>
    <i>
      <x v="648"/>
      <x v="1900"/>
    </i>
    <i>
      <x v="649"/>
      <x v="1017"/>
    </i>
    <i>
      <x v="650"/>
      <x v="2245"/>
    </i>
    <i>
      <x v="651"/>
      <x v="1255"/>
    </i>
    <i>
      <x v="652"/>
      <x v="754"/>
    </i>
    <i>
      <x v="653"/>
      <x v="198"/>
    </i>
    <i>
      <x v="654"/>
      <x v="1963"/>
    </i>
    <i>
      <x v="655"/>
      <x v="1191"/>
    </i>
    <i>
      <x v="656"/>
      <x v="549"/>
    </i>
    <i>
      <x v="657"/>
      <x v="881"/>
    </i>
    <i>
      <x v="658"/>
      <x v="320"/>
    </i>
    <i>
      <x v="659"/>
      <x v="453"/>
    </i>
    <i>
      <x v="660"/>
      <x v="1196"/>
    </i>
    <i>
      <x v="661"/>
      <x v="2220"/>
    </i>
    <i>
      <x v="662"/>
      <x v="270"/>
    </i>
    <i>
      <x v="663"/>
      <x v="565"/>
    </i>
    <i>
      <x v="664"/>
      <x v="1238"/>
    </i>
    <i>
      <x v="665"/>
      <x v="936"/>
    </i>
    <i>
      <x v="666"/>
      <x v="1861"/>
    </i>
    <i>
      <x v="667"/>
      <x v="584"/>
    </i>
    <i>
      <x v="668"/>
      <x v="891"/>
    </i>
    <i>
      <x v="669"/>
      <x v="2214"/>
    </i>
    <i>
      <x v="670"/>
      <x v="66"/>
    </i>
    <i>
      <x v="671"/>
      <x v="1266"/>
    </i>
    <i>
      <x v="672"/>
      <x v="1715"/>
    </i>
    <i>
      <x v="673"/>
      <x v="1493"/>
    </i>
    <i>
      <x v="674"/>
      <x v="1425"/>
    </i>
    <i>
      <x v="675"/>
      <x v="739"/>
    </i>
    <i>
      <x v="676"/>
      <x v="1072"/>
    </i>
    <i>
      <x v="677"/>
      <x v="45"/>
    </i>
    <i>
      <x v="678"/>
      <x v="331"/>
    </i>
    <i>
      <x v="679"/>
      <x v="2158"/>
    </i>
    <i>
      <x v="680"/>
      <x v="1352"/>
    </i>
    <i>
      <x v="681"/>
      <x v="1668"/>
    </i>
    <i>
      <x v="682"/>
      <x v="863"/>
    </i>
    <i>
      <x v="683"/>
      <x v="651"/>
    </i>
    <i>
      <x v="684"/>
      <x v="1540"/>
    </i>
    <i>
      <x v="685"/>
      <x v="1843"/>
    </i>
    <i>
      <x v="686"/>
      <x v="2029"/>
    </i>
    <i>
      <x v="687"/>
      <x v="369"/>
    </i>
    <i>
      <x v="688"/>
      <x v="1011"/>
    </i>
    <i>
      <x v="689"/>
      <x v="1442"/>
    </i>
    <i>
      <x v="690"/>
      <x v="1513"/>
    </i>
    <i>
      <x v="691"/>
      <x v="895"/>
    </i>
    <i>
      <x v="692"/>
      <x v="1985"/>
    </i>
    <i>
      <x v="693"/>
      <x v="522"/>
    </i>
    <i>
      <x v="694"/>
      <x v="422"/>
    </i>
    <i>
      <x v="695"/>
      <x v="214"/>
    </i>
    <i>
      <x v="696"/>
      <x v="452"/>
    </i>
    <i>
      <x v="697"/>
      <x v="281"/>
    </i>
    <i>
      <x v="698"/>
      <x v="55"/>
    </i>
    <i>
      <x v="699"/>
      <x v="251"/>
    </i>
    <i>
      <x v="700"/>
      <x v="557"/>
    </i>
    <i>
      <x v="701"/>
      <x v="1496"/>
    </i>
    <i>
      <x v="702"/>
      <x v="908"/>
    </i>
    <i>
      <x v="703"/>
      <x v="473"/>
    </i>
    <i>
      <x v="704"/>
      <x v="1740"/>
    </i>
    <i>
      <x v="705"/>
      <x v="2114"/>
    </i>
    <i>
      <x v="706"/>
      <x v="204"/>
    </i>
    <i>
      <x v="707"/>
      <x v="167"/>
    </i>
    <i>
      <x v="708"/>
      <x v="415"/>
    </i>
    <i>
      <x v="709"/>
      <x v="533"/>
    </i>
    <i>
      <x v="710"/>
      <x v="1599"/>
    </i>
    <i>
      <x v="711"/>
      <x v="1615"/>
    </i>
    <i>
      <x v="712"/>
      <x v="1660"/>
    </i>
    <i>
      <x v="713"/>
      <x v="1670"/>
    </i>
    <i>
      <x v="714"/>
      <x v="1040"/>
    </i>
    <i>
      <x v="715"/>
      <x v="1663"/>
    </i>
    <i>
      <x v="716"/>
      <x v="466"/>
    </i>
    <i>
      <x v="717"/>
      <x v="1914"/>
    </i>
    <i>
      <x v="718"/>
      <x v="1251"/>
    </i>
    <i>
      <x v="719"/>
      <x v="304"/>
    </i>
    <i>
      <x v="720"/>
      <x v="2176"/>
    </i>
    <i>
      <x v="721"/>
      <x v="1185"/>
    </i>
    <i>
      <x v="722"/>
      <x v="445"/>
    </i>
    <i>
      <x v="723"/>
      <x v="1056"/>
    </i>
    <i>
      <x v="724"/>
      <x v="1489"/>
    </i>
    <i>
      <x v="725"/>
      <x v="207"/>
    </i>
    <i>
      <x v="726"/>
      <x v="1554"/>
    </i>
    <i>
      <x v="727"/>
      <x v="98"/>
    </i>
    <i>
      <x v="728"/>
      <x v="1369"/>
    </i>
    <i>
      <x v="729"/>
      <x v="408"/>
    </i>
    <i>
      <x v="730"/>
      <x v="548"/>
    </i>
    <i>
      <x v="731"/>
      <x v="33"/>
    </i>
    <i>
      <x v="732"/>
      <x v="1950"/>
    </i>
    <i>
      <x v="733"/>
      <x v="952"/>
    </i>
    <i>
      <x v="734"/>
      <x v="764"/>
    </i>
    <i>
      <x v="735"/>
      <x v="44"/>
    </i>
    <i>
      <x v="736"/>
      <x v="1509"/>
    </i>
    <i>
      <x v="737"/>
      <x v="954"/>
    </i>
    <i>
      <x v="738"/>
      <x v="59"/>
    </i>
    <i>
      <x v="739"/>
      <x v="1086"/>
    </i>
    <i>
      <x v="740"/>
      <x v="1585"/>
    </i>
    <i>
      <x v="741"/>
      <x v="1258"/>
    </i>
    <i>
      <x v="742"/>
      <x v="905"/>
    </i>
    <i>
      <x v="743"/>
      <x v="1413"/>
    </i>
    <i>
      <x v="744"/>
      <x v="741"/>
    </i>
    <i>
      <x v="745"/>
      <x v="1899"/>
    </i>
    <i>
      <x v="746"/>
      <x v="607"/>
    </i>
    <i>
      <x v="747"/>
      <x v="1578"/>
    </i>
    <i>
      <x v="748"/>
      <x v="1082"/>
    </i>
    <i>
      <x v="749"/>
      <x v="968"/>
    </i>
    <i>
      <x v="750"/>
      <x v="2129"/>
    </i>
    <i>
      <x v="751"/>
      <x v="923"/>
    </i>
    <i>
      <x v="752"/>
      <x v="1245"/>
    </i>
    <i>
      <x v="753"/>
      <x v="1882"/>
    </i>
    <i>
      <x v="754"/>
      <x v="2138"/>
    </i>
    <i>
      <x v="755"/>
      <x v="4"/>
    </i>
    <i>
      <x v="756"/>
      <x v="1507"/>
    </i>
    <i>
      <x v="757"/>
      <x v="1243"/>
    </i>
    <i>
      <x v="758"/>
      <x v="478"/>
    </i>
    <i>
      <x v="759"/>
      <x v="2163"/>
    </i>
    <i>
      <x v="760"/>
      <x v="26"/>
    </i>
    <i>
      <x v="761"/>
      <x v="1714"/>
    </i>
    <i>
      <x v="762"/>
      <x v="1927"/>
    </i>
    <i>
      <x v="763"/>
      <x v="448"/>
    </i>
    <i>
      <x v="764"/>
      <x v="1959"/>
    </i>
    <i>
      <x v="765"/>
      <x v="61"/>
    </i>
    <i>
      <x v="766"/>
      <x v="1943"/>
    </i>
    <i>
      <x v="767"/>
      <x v="1723"/>
    </i>
    <i>
      <x v="768"/>
      <x v="1135"/>
    </i>
    <i>
      <x v="769"/>
      <x v="1471"/>
    </i>
    <i>
      <x v="770"/>
      <x v="1844"/>
    </i>
    <i>
      <x v="771"/>
      <x v="1998"/>
    </i>
    <i>
      <x v="772"/>
      <x v="1383"/>
    </i>
    <i>
      <x v="773"/>
      <x v="1520"/>
    </i>
    <i>
      <x v="774"/>
      <x v="1696"/>
    </i>
    <i>
      <x v="775"/>
      <x v="1148"/>
    </i>
    <i>
      <x v="776"/>
      <x v="644"/>
    </i>
    <i>
      <x v="777"/>
      <x v="1336"/>
    </i>
    <i>
      <x v="778"/>
      <x v="1797"/>
    </i>
    <i>
      <x v="779"/>
      <x v="784"/>
    </i>
    <i>
      <x v="780"/>
      <x v="2044"/>
    </i>
    <i>
      <x v="781"/>
      <x v="1305"/>
    </i>
    <i>
      <x v="782"/>
      <x v="474"/>
    </i>
    <i>
      <x v="783"/>
      <x v="361"/>
    </i>
    <i>
      <x v="784"/>
      <x v="1218"/>
    </i>
    <i>
      <x v="785"/>
      <x v="31"/>
    </i>
    <i>
      <x v="786"/>
      <x v="1429"/>
    </i>
    <i>
      <x v="787"/>
      <x v="256"/>
    </i>
    <i>
      <x v="788"/>
      <x v="418"/>
    </i>
    <i>
      <x v="789"/>
      <x v="733"/>
    </i>
    <i>
      <x v="790"/>
      <x v="350"/>
    </i>
    <i>
      <x v="791"/>
      <x v="1195"/>
    </i>
    <i>
      <x v="792"/>
      <x v="291"/>
    </i>
    <i>
      <x v="793"/>
      <x v="757"/>
    </i>
    <i>
      <x v="794"/>
      <x v="164"/>
    </i>
    <i>
      <x v="795"/>
      <x v="1405"/>
    </i>
    <i>
      <x v="796"/>
      <x v="84"/>
    </i>
    <i>
      <x v="797"/>
      <x v="1027"/>
    </i>
    <i>
      <x v="798"/>
      <x v="396"/>
    </i>
    <i>
      <x v="799"/>
      <x v="1712"/>
    </i>
    <i>
      <x v="800"/>
      <x v="1340"/>
    </i>
    <i>
      <x v="801"/>
      <x v="564"/>
    </i>
    <i>
      <x v="802"/>
      <x v="1182"/>
    </i>
    <i>
      <x v="803"/>
      <x v="1698"/>
    </i>
    <i>
      <x v="804"/>
      <x v="819"/>
    </i>
    <i>
      <x v="805"/>
      <x v="1371"/>
    </i>
    <i>
      <x v="806"/>
      <x v="815"/>
    </i>
    <i>
      <x v="807"/>
      <x v="1190"/>
    </i>
    <i>
      <x v="808"/>
      <x v="1505"/>
    </i>
    <i>
      <x v="809"/>
      <x v="485"/>
    </i>
    <i>
      <x v="810"/>
      <x v="1961"/>
    </i>
    <i>
      <x v="811"/>
      <x v="1232"/>
    </i>
    <i>
      <x v="812"/>
      <x v="1564"/>
    </i>
    <i>
      <x v="813"/>
      <x v="1375"/>
    </i>
    <i>
      <x v="814"/>
      <x v="438"/>
    </i>
    <i>
      <x v="815"/>
      <x v="1295"/>
    </i>
    <i>
      <x v="816"/>
      <x v="2194"/>
    </i>
    <i>
      <x v="817"/>
      <x v="1627"/>
    </i>
    <i>
      <x v="818"/>
      <x v="924"/>
    </i>
    <i>
      <x v="819"/>
      <x v="1024"/>
    </i>
    <i>
      <x v="820"/>
      <x v="125"/>
    </i>
    <i>
      <x v="821"/>
      <x v="262"/>
    </i>
    <i>
      <x v="822"/>
      <x v="1571"/>
    </i>
    <i>
      <x v="823"/>
      <x v="1403"/>
    </i>
    <i>
      <x v="824"/>
      <x v="174"/>
    </i>
    <i>
      <x v="825"/>
      <x v="629"/>
    </i>
    <i>
      <x v="826"/>
      <x v="2136"/>
    </i>
    <i>
      <x v="827"/>
      <x v="326"/>
    </i>
    <i>
      <x v="828"/>
      <x v="1987"/>
    </i>
    <i>
      <x v="829"/>
      <x v="1351"/>
    </i>
    <i>
      <x v="830"/>
      <x v="1980"/>
    </i>
    <i>
      <x v="831"/>
      <x v="2234"/>
    </i>
    <i>
      <x v="832"/>
      <x v="1415"/>
    </i>
    <i>
      <x v="833"/>
      <x v="449"/>
    </i>
    <i>
      <x v="834"/>
      <x v="2097"/>
    </i>
    <i>
      <x v="835"/>
      <x v="750"/>
    </i>
    <i>
      <x v="836"/>
      <x v="265"/>
    </i>
    <i>
      <x v="837"/>
      <x v="254"/>
    </i>
    <i>
      <x v="838"/>
      <x v="1239"/>
    </i>
    <i>
      <x v="839"/>
      <x v="1400"/>
    </i>
    <i>
      <x v="840"/>
      <x v="2193"/>
    </i>
    <i>
      <x v="841"/>
      <x v="272"/>
    </i>
    <i>
      <x v="842"/>
      <x v="916"/>
    </i>
    <i>
      <x v="843"/>
      <x v="441"/>
    </i>
    <i>
      <x v="844"/>
      <x v="1172"/>
    </i>
    <i>
      <x v="845"/>
      <x v="5"/>
    </i>
    <i>
      <x v="846"/>
      <x v="145"/>
    </i>
    <i>
      <x v="847"/>
      <x v="934"/>
    </i>
    <i>
      <x v="848"/>
      <x v="40"/>
    </i>
    <i>
      <x v="849"/>
      <x v="3"/>
    </i>
    <i>
      <x v="850"/>
      <x v="861"/>
    </i>
    <i>
      <x v="851"/>
      <x v="359"/>
    </i>
    <i>
      <x v="852"/>
      <x v="2143"/>
    </i>
    <i>
      <x v="853"/>
      <x v="235"/>
    </i>
    <i>
      <x v="854"/>
      <x v="1528"/>
    </i>
    <i>
      <x v="855"/>
      <x v="1388"/>
    </i>
    <i>
      <x v="856"/>
      <x v="652"/>
    </i>
    <i>
      <x v="857"/>
      <x v="1692"/>
    </i>
    <i>
      <x v="858"/>
      <x v="1097"/>
    </i>
    <i>
      <x v="859"/>
      <x v="1702"/>
    </i>
    <i>
      <x v="860"/>
      <x v="49"/>
    </i>
    <i>
      <x v="861"/>
      <x v="2116"/>
    </i>
    <i>
      <x v="862"/>
      <x v="515"/>
    </i>
    <i>
      <x v="863"/>
      <x v="1802"/>
    </i>
    <i>
      <x v="864"/>
      <x v="877"/>
    </i>
    <i>
      <x v="865"/>
      <x v="311"/>
    </i>
    <i>
      <x v="866"/>
      <x v="374"/>
    </i>
    <i>
      <x v="867"/>
      <x v="811"/>
    </i>
    <i>
      <x v="868"/>
      <x v="392"/>
    </i>
    <i>
      <x v="869"/>
      <x v="430"/>
    </i>
    <i>
      <x v="870"/>
      <x v="309"/>
    </i>
    <i>
      <x v="871"/>
      <x v="1334"/>
    </i>
    <i>
      <x v="872"/>
      <x v="563"/>
    </i>
    <i>
      <x v="873"/>
      <x v="856"/>
    </i>
    <i>
      <x v="874"/>
      <x v="991"/>
    </i>
    <i>
      <x v="875"/>
      <x v="1439"/>
    </i>
    <i>
      <x v="876"/>
      <x v="1543"/>
    </i>
    <i>
      <x v="877"/>
      <x v="993"/>
    </i>
    <i>
      <x v="878"/>
      <x v="53"/>
    </i>
    <i>
      <x v="879"/>
      <x v="1404"/>
    </i>
    <i>
      <x v="880"/>
      <x v="1547"/>
    </i>
    <i>
      <x v="881"/>
      <x v="841"/>
    </i>
    <i>
      <x v="882"/>
      <x v="48"/>
    </i>
    <i>
      <x v="883"/>
      <x v="1862"/>
    </i>
    <i>
      <x v="884"/>
      <x v="2013"/>
    </i>
    <i>
      <x v="885"/>
      <x v="1656"/>
    </i>
    <i>
      <x v="886"/>
      <x v="1850"/>
    </i>
    <i>
      <x v="887"/>
      <x v="307"/>
    </i>
    <i>
      <x v="888"/>
      <x v="1810"/>
    </i>
    <i>
      <x v="889"/>
      <x v="1574"/>
    </i>
    <i>
      <x v="890"/>
      <x v="803"/>
    </i>
    <i>
      <x v="891"/>
      <x v="14"/>
    </i>
    <i>
      <x v="892"/>
      <x v="1123"/>
    </i>
    <i>
      <x v="893"/>
      <x v="613"/>
    </i>
    <i>
      <x v="894"/>
      <x v="1824"/>
    </i>
    <i>
      <x v="895"/>
      <x v="848"/>
    </i>
    <i>
      <x v="896"/>
      <x v="1903"/>
    </i>
    <i>
      <x v="897"/>
      <x v="944"/>
    </i>
    <i>
      <x v="898"/>
      <x v="225"/>
    </i>
    <i>
      <x v="899"/>
      <x v="542"/>
    </i>
    <i>
      <x v="900"/>
      <x v="1603"/>
    </i>
    <i>
      <x v="901"/>
      <x v="1399"/>
    </i>
    <i>
      <x v="902"/>
      <x v="398"/>
    </i>
    <i>
      <x v="903"/>
      <x v="2024"/>
    </i>
    <i>
      <x v="904"/>
      <x v="639"/>
    </i>
    <i>
      <x v="905"/>
      <x v="1582"/>
    </i>
    <i>
      <x v="906"/>
      <x v="87"/>
    </i>
    <i>
      <x v="907"/>
      <x v="355"/>
    </i>
    <i>
      <x v="908"/>
      <x v="472"/>
    </i>
    <i>
      <x v="909"/>
      <x v="513"/>
    </i>
    <i>
      <x v="910"/>
      <x v="2082"/>
    </i>
    <i>
      <x v="911"/>
      <x v="1716"/>
    </i>
    <i>
      <x v="912"/>
      <x v="1120"/>
    </i>
    <i>
      <x v="913"/>
      <x v="537"/>
    </i>
    <i>
      <x v="914"/>
      <x v="593"/>
    </i>
    <i>
      <x v="915"/>
      <x v="675"/>
    </i>
    <i>
      <x v="916"/>
      <x v="2218"/>
    </i>
    <i>
      <x v="917"/>
      <x v="1753"/>
    </i>
    <i>
      <x v="918"/>
      <x v="356"/>
    </i>
    <i>
      <x v="919"/>
      <x v="1130"/>
    </i>
    <i>
      <x v="920"/>
      <x v="1350"/>
    </i>
    <i>
      <x v="921"/>
      <x v="808"/>
    </i>
    <i>
      <x v="922"/>
      <x v="178"/>
    </i>
    <i>
      <x v="923"/>
      <x v="1381"/>
    </i>
    <i>
      <x v="924"/>
      <x v="427"/>
    </i>
    <i>
      <x v="925"/>
      <x v="2128"/>
    </i>
    <i>
      <x v="926"/>
      <x v="504"/>
    </i>
    <i>
      <x v="927"/>
      <x v="1771"/>
    </i>
    <i>
      <x v="928"/>
      <x v="1931"/>
    </i>
    <i>
      <x v="929"/>
      <x v="1645"/>
    </i>
    <i>
      <x v="930"/>
      <x v="1605"/>
    </i>
    <i>
      <x v="931"/>
      <x v="627"/>
    </i>
    <i>
      <x v="932"/>
      <x v="1230"/>
    </i>
    <i>
      <x v="933"/>
      <x v="240"/>
    </i>
    <i>
      <x v="934"/>
      <x v="389"/>
    </i>
    <i>
      <x v="935"/>
      <x v="223"/>
    </i>
    <i>
      <x v="936"/>
      <x v="1240"/>
    </i>
    <i>
      <x v="937"/>
      <x v="108"/>
    </i>
    <i>
      <x v="938"/>
      <x v="1055"/>
    </i>
    <i>
      <x v="939"/>
      <x v="1100"/>
    </i>
    <i>
      <x v="940"/>
      <x v="1591"/>
    </i>
    <i>
      <x v="941"/>
      <x v="2057"/>
    </i>
    <i>
      <x v="942"/>
      <x v="287"/>
    </i>
    <i>
      <x v="943"/>
      <x v="532"/>
    </i>
    <i>
      <x v="944"/>
      <x v="1080"/>
    </i>
    <i>
      <x v="945"/>
      <x v="795"/>
    </i>
    <i>
      <x v="946"/>
      <x v="404"/>
    </i>
    <i>
      <x v="947"/>
      <x v="2031"/>
    </i>
    <i>
      <x v="948"/>
      <x v="1368"/>
    </i>
    <i>
      <x v="949"/>
      <x v="1484"/>
    </i>
    <i>
      <x v="950"/>
      <x v="17"/>
    </i>
    <i>
      <x v="951"/>
      <x v="986"/>
    </i>
    <i>
      <x v="952"/>
      <x v="1070"/>
    </i>
    <i>
      <x v="953"/>
      <x v="1764"/>
    </i>
    <i>
      <x v="954"/>
      <x v="2237"/>
    </i>
    <i>
      <x v="955"/>
      <x v="358"/>
    </i>
    <i>
      <x v="956"/>
      <x v="2108"/>
    </i>
    <i>
      <x v="957"/>
      <x v="1970"/>
    </i>
    <i>
      <x v="958"/>
      <x v="22"/>
    </i>
    <i>
      <x v="959"/>
      <x v="2160"/>
    </i>
    <i>
      <x v="960"/>
      <x v="605"/>
    </i>
    <i>
      <x v="961"/>
      <x v="1650"/>
    </i>
    <i>
      <x v="962"/>
      <x v="550"/>
    </i>
    <i>
      <x v="963"/>
      <x v="1152"/>
    </i>
    <i>
      <x v="964"/>
      <x v="868"/>
    </i>
    <i>
      <x v="965"/>
      <x v="1225"/>
    </i>
    <i>
      <x v="966"/>
      <x v="1623"/>
    </i>
    <i>
      <x v="967"/>
      <x v="1567"/>
    </i>
    <i>
      <x v="968"/>
      <x v="1837"/>
    </i>
    <i>
      <x v="969"/>
      <x v="1506"/>
    </i>
    <i>
      <x v="970"/>
      <x v="1201"/>
    </i>
    <i>
      <x v="971"/>
      <x v="2048"/>
    </i>
    <i>
      <x v="972"/>
      <x v="484"/>
    </i>
    <i>
      <x v="973"/>
      <x v="2081"/>
    </i>
    <i>
      <x v="974"/>
      <x v="1642"/>
    </i>
    <i>
      <x v="975"/>
      <x v="1776"/>
    </i>
    <i>
      <x v="976"/>
      <x v="28"/>
    </i>
    <i>
      <x v="977"/>
      <x v="252"/>
    </i>
    <i>
      <x v="978"/>
      <x v="2236"/>
    </i>
    <i>
      <x v="979"/>
      <x v="666"/>
    </i>
    <i>
      <x v="980"/>
      <x v="1792"/>
    </i>
    <i>
      <x v="981"/>
      <x v="1609"/>
    </i>
    <i>
      <x v="982"/>
      <x v="713"/>
    </i>
    <i>
      <x v="983"/>
      <x v="2103"/>
    </i>
    <i>
      <x v="984"/>
      <x v="1902"/>
    </i>
    <i>
      <x v="985"/>
      <x v="664"/>
    </i>
    <i>
      <x v="986"/>
      <x v="2144"/>
    </i>
    <i>
      <x v="987"/>
      <x v="2004"/>
    </i>
    <i>
      <x v="988"/>
      <x v="940"/>
    </i>
    <i>
      <x v="989"/>
      <x v="147"/>
    </i>
    <i>
      <x v="990"/>
      <x v="1879"/>
    </i>
    <i>
      <x v="991"/>
      <x v="1806"/>
    </i>
    <i>
      <x v="992"/>
      <x v="1842"/>
    </i>
    <i>
      <x v="993"/>
      <x v="2241"/>
    </i>
    <i>
      <x v="994"/>
      <x v="457"/>
    </i>
    <i>
      <x v="995"/>
      <x v="376"/>
    </i>
    <i>
      <x v="996"/>
      <x v="268"/>
    </i>
    <i>
      <x v="997"/>
      <x v="1757"/>
    </i>
    <i>
      <x v="998"/>
      <x v="1934"/>
    </i>
    <i>
      <x v="999"/>
      <x v="2209"/>
    </i>
    <i>
      <x v="1000"/>
      <x v="1930"/>
    </i>
    <i>
      <x v="1001"/>
      <x v="2215"/>
    </i>
    <i>
      <x v="1002"/>
      <x v="25"/>
    </i>
    <i>
      <x v="1003"/>
      <x v="1178"/>
    </i>
    <i>
      <x v="1004"/>
      <x v="1990"/>
    </i>
    <i>
      <x v="1005"/>
      <x v="1031"/>
    </i>
    <i>
      <x v="1006"/>
      <x v="1299"/>
    </i>
    <i>
      <x v="1007"/>
      <x v="824"/>
    </i>
    <i>
      <x v="1008"/>
      <x v="1577"/>
    </i>
    <i>
      <x v="1009"/>
      <x v="852"/>
    </i>
    <i>
      <x v="1010"/>
      <x v="1648"/>
    </i>
    <i>
      <x v="1011"/>
      <x v="705"/>
    </i>
    <i>
      <x v="1012"/>
      <x v="405"/>
    </i>
    <i>
      <x v="1013"/>
      <x v="2224"/>
    </i>
    <i>
      <x v="1014"/>
      <x v="1741"/>
    </i>
    <i>
      <x v="1015"/>
      <x v="1840"/>
    </i>
    <i>
      <x v="1016"/>
      <x v="1467"/>
    </i>
    <i>
      <x v="1017"/>
      <x v="172"/>
    </i>
    <i>
      <x v="1018"/>
      <x v="1498"/>
    </i>
    <i>
      <x v="1019"/>
      <x v="386"/>
    </i>
    <i>
      <x v="1020"/>
      <x v="184"/>
    </i>
    <i>
      <x v="1021"/>
      <x v="1419"/>
    </i>
    <i>
      <x v="1022"/>
      <x v="1956"/>
    </i>
    <i>
      <x v="1023"/>
      <x v="894"/>
    </i>
    <i>
      <x v="1024"/>
      <x v="1431"/>
    </i>
    <i>
      <x v="1025"/>
      <x v="1250"/>
    </i>
    <i>
      <x v="1026"/>
      <x v="1466"/>
    </i>
    <i>
      <x v="1027"/>
      <x v="294"/>
    </i>
    <i>
      <x v="1028"/>
      <x v="109"/>
    </i>
    <i>
      <x v="1029"/>
      <x v="1436"/>
    </i>
    <i>
      <x v="1030"/>
      <x v="1229"/>
    </i>
    <i>
      <x v="1031"/>
      <x v="1553"/>
    </i>
    <i>
      <x v="1032"/>
      <x v="1273"/>
    </i>
    <i>
      <x v="1033"/>
      <x v="1047"/>
    </i>
    <i>
      <x v="1034"/>
      <x v="1304"/>
    </i>
    <i>
      <x v="1035"/>
      <x v="1386"/>
    </i>
    <i>
      <x v="1036"/>
      <x v="128"/>
    </i>
    <i>
      <x v="1037"/>
      <x v="1005"/>
    </i>
    <i>
      <x v="1038"/>
      <x v="2217"/>
    </i>
    <i>
      <x v="1039"/>
      <x v="1823"/>
    </i>
    <i>
      <x v="1040"/>
      <x v="2199"/>
    </i>
    <i>
      <x v="1041"/>
      <x v="1633"/>
    </i>
    <i>
      <x v="1042"/>
      <x v="2240"/>
    </i>
    <i>
      <x v="1043"/>
      <x v="9"/>
    </i>
    <i>
      <x v="1044"/>
      <x v="1669"/>
    </i>
    <i>
      <x v="1045"/>
      <x v="659"/>
    </i>
    <i>
      <x v="1046"/>
      <x v="1054"/>
    </i>
    <i>
      <x v="1047"/>
      <x v="459"/>
    </i>
    <i>
      <x v="1048"/>
      <x v="2148"/>
    </i>
    <i>
      <x v="1049"/>
      <x v="596"/>
    </i>
    <i>
      <x v="1050"/>
      <x v="1246"/>
    </i>
    <i>
      <x v="1051"/>
      <x v="1367"/>
    </i>
    <i>
      <x v="1052"/>
      <x v="1678"/>
    </i>
    <i>
      <x v="1053"/>
      <x v="854"/>
    </i>
    <i>
      <x v="1054"/>
      <x v="1809"/>
    </i>
    <i>
      <x v="1055"/>
      <x v="778"/>
    </i>
    <i>
      <x v="1056"/>
      <x v="1221"/>
    </i>
    <i>
      <x v="1057"/>
      <x v="2018"/>
    </i>
    <i>
      <x v="1058"/>
      <x v="1853"/>
    </i>
    <i>
      <x v="1059"/>
      <x v="1453"/>
    </i>
    <i>
      <x v="1060"/>
      <x v="1022"/>
    </i>
    <i>
      <x v="1061"/>
      <x v="421"/>
    </i>
    <i>
      <x v="1062"/>
      <x v="798"/>
    </i>
    <i>
      <x v="1063"/>
      <x v="243"/>
    </i>
    <i>
      <x v="1064"/>
      <x v="1703"/>
    </i>
    <i>
      <x v="1065"/>
      <x v="15"/>
    </i>
    <i>
      <x v="1066"/>
      <x v="1726"/>
    </i>
    <i>
      <x v="1067"/>
      <x v="975"/>
    </i>
    <i>
      <x v="1068"/>
      <x v="1095"/>
    </i>
    <i>
      <x v="1069"/>
      <x v="467"/>
    </i>
    <i>
      <x v="1070"/>
      <x v="2030"/>
    </i>
    <i>
      <x v="1071"/>
      <x v="258"/>
    </i>
    <i>
      <x v="1072"/>
      <x v="529"/>
    </i>
    <i>
      <x v="1073"/>
      <x v="1276"/>
    </i>
    <i>
      <x v="1074"/>
      <x v="1974"/>
    </i>
    <i>
      <x v="1075"/>
      <x v="1023"/>
    </i>
    <i>
      <x v="1076"/>
      <x v="501"/>
    </i>
    <i>
      <x v="1077"/>
      <x v="1118"/>
    </i>
    <i>
      <x v="1078"/>
      <x v="838"/>
    </i>
    <i>
      <x v="1079"/>
      <x v="100"/>
    </i>
    <i>
      <x v="1080"/>
      <x v="783"/>
    </i>
    <i>
      <x v="1081"/>
      <x v="1068"/>
    </i>
    <i>
      <x v="1082"/>
      <x v="1165"/>
    </i>
    <i>
      <x v="1083"/>
      <x v="769"/>
    </i>
    <i>
      <x v="1084"/>
      <x v="930"/>
    </i>
    <i>
      <x v="1085"/>
      <x v="1628"/>
    </i>
    <i>
      <x v="1086"/>
      <x v="1041"/>
    </i>
    <i>
      <x v="1087"/>
      <x v="766"/>
    </i>
    <i>
      <x v="1088"/>
      <x v="1790"/>
    </i>
    <i>
      <x v="1089"/>
      <x v="2225"/>
    </i>
    <i>
      <x v="1090"/>
      <x v="1945"/>
    </i>
    <i>
      <x v="1091"/>
      <x v="1204"/>
    </i>
    <i>
      <x v="1092"/>
      <x v="1354"/>
    </i>
    <i>
      <x v="1093"/>
      <x v="1444"/>
    </i>
    <i>
      <x v="1094"/>
      <x v="253"/>
    </i>
    <i>
      <x v="1095"/>
      <x v="1353"/>
    </i>
    <i>
      <x v="1096"/>
      <x v="884"/>
    </i>
    <i>
      <x v="1097"/>
      <x v="834"/>
    </i>
    <i>
      <x v="1098"/>
      <x v="130"/>
    </i>
    <i>
      <x v="1099"/>
      <x v="373"/>
    </i>
    <i>
      <x v="1100"/>
      <x v="1418"/>
    </i>
    <i>
      <x v="1101"/>
      <x v="1303"/>
    </i>
    <i>
      <x v="1102"/>
      <x v="1629"/>
    </i>
    <i>
      <x v="1103"/>
      <x v="1913"/>
    </i>
    <i>
      <x v="1104"/>
      <x v="948"/>
    </i>
    <i>
      <x v="1105"/>
      <x v="384"/>
    </i>
    <i>
      <x v="1106"/>
      <x v="1473"/>
    </i>
    <i>
      <x v="1107"/>
      <x v="1319"/>
    </i>
    <i>
      <x v="1108"/>
      <x v="1834"/>
    </i>
    <i>
      <x v="1109"/>
      <x v="1174"/>
    </i>
    <i>
      <x v="1110"/>
      <x v="83"/>
    </i>
    <i>
      <x v="1111"/>
      <x v="2242"/>
    </i>
    <i>
      <x v="1112"/>
      <x v="1307"/>
    </i>
    <i>
      <x v="1113"/>
      <x v="1814"/>
    </i>
    <i>
      <x v="1114"/>
      <x v="475"/>
    </i>
    <i>
      <x v="1115"/>
      <x v="477"/>
    </i>
    <i>
      <x v="1116"/>
      <x v="855"/>
    </i>
    <i>
      <x v="1117"/>
      <x v="1469"/>
    </i>
    <i>
      <x v="1118"/>
      <x v="1552"/>
    </i>
    <i>
      <x v="1119"/>
      <x v="1736"/>
    </i>
    <i>
      <x v="1120"/>
      <x v="2087"/>
    </i>
    <i>
      <x v="1121"/>
      <x v="996"/>
    </i>
    <i>
      <x v="1122"/>
      <x v="1449"/>
    </i>
    <i>
      <x v="1123"/>
      <x v="740"/>
    </i>
    <i>
      <x v="1124"/>
      <x v="1954"/>
    </i>
    <i>
      <x v="1125"/>
      <x v="1267"/>
    </i>
    <i>
      <x v="1126"/>
      <x v="1175"/>
    </i>
    <i>
      <x v="1127"/>
      <x v="1464"/>
    </i>
    <i>
      <x v="1128"/>
      <x v="689"/>
    </i>
    <i>
      <x v="1129"/>
      <x v="2069"/>
    </i>
    <i>
      <x v="1130"/>
      <x v="490"/>
    </i>
    <i>
      <x v="1131"/>
      <x v="338"/>
    </i>
    <i>
      <x v="1132"/>
      <x v="2159"/>
    </i>
    <i>
      <x v="1133"/>
      <x v="2001"/>
    </i>
    <i>
      <x v="1134"/>
      <x v="277"/>
    </i>
    <i>
      <x v="1135"/>
      <x v="1337"/>
    </i>
    <i>
      <x v="1136"/>
      <x v="654"/>
    </i>
    <i>
      <x v="1137"/>
      <x v="2177"/>
    </i>
    <i>
      <x v="1138"/>
      <x v="1510"/>
    </i>
    <i>
      <x v="1139"/>
      <x v="141"/>
    </i>
    <i>
      <x v="1140"/>
      <x v="1069"/>
    </i>
    <i>
      <x v="1141"/>
      <x v="1946"/>
    </i>
    <i>
      <x v="1142"/>
      <x v="667"/>
    </i>
    <i>
      <x v="1143"/>
      <x v="889"/>
    </i>
    <i>
      <x v="1144"/>
      <x v="1173"/>
    </i>
    <i>
      <x v="1145"/>
      <x v="810"/>
    </i>
    <i>
      <x v="1146"/>
      <x v="2002"/>
    </i>
    <i>
      <x v="1147"/>
      <x v="1329"/>
    </i>
    <i>
      <x v="1148"/>
      <x v="179"/>
    </i>
    <i>
      <x v="1149"/>
      <x v="1483"/>
    </i>
    <i>
      <x v="1150"/>
      <x v="230"/>
    </i>
    <i>
      <x v="1151"/>
      <x v="1910"/>
    </i>
    <i>
      <x v="1152"/>
      <x v="684"/>
    </i>
    <i>
      <x v="1153"/>
      <x v="2205"/>
    </i>
    <i>
      <x v="1154"/>
      <x v="106"/>
    </i>
    <i>
      <x v="1155"/>
      <x v="2157"/>
    </i>
    <i>
      <x v="1156"/>
      <x v="1096"/>
    </i>
    <i>
      <x v="1157"/>
      <x v="2038"/>
    </i>
    <i>
      <x v="1158"/>
      <x v="2098"/>
    </i>
    <i>
      <x v="1159"/>
      <x v="972"/>
    </i>
    <i>
      <x v="1160"/>
      <x v="7"/>
    </i>
    <i>
      <x v="1161"/>
      <x v="2059"/>
    </i>
    <i>
      <x v="1162"/>
      <x v="2051"/>
    </i>
    <i>
      <x v="1163"/>
      <x v="1920"/>
    </i>
    <i>
      <x v="1164"/>
      <x v="612"/>
    </i>
    <i>
      <x v="1165"/>
      <x v="103"/>
    </i>
    <i>
      <x v="1166"/>
      <x v="1316"/>
    </i>
    <i>
      <x v="1167"/>
      <x v="1219"/>
    </i>
    <i>
      <x v="1168"/>
      <x v="2041"/>
    </i>
    <i>
      <x v="1169"/>
      <x v="2166"/>
    </i>
    <i>
      <x v="1170"/>
      <x v="931"/>
    </i>
    <i>
      <x v="1171"/>
      <x v="247"/>
    </i>
    <i>
      <x v="1172"/>
      <x v="1460"/>
    </i>
    <i>
      <x v="1173"/>
      <x v="1003"/>
    </i>
    <i>
      <x v="1174"/>
      <x v="423"/>
    </i>
    <i>
      <x v="1175"/>
      <x v="429"/>
    </i>
    <i>
      <x v="1176"/>
      <x v="1812"/>
    </i>
    <i>
      <x v="1177"/>
      <x v="278"/>
    </i>
    <i>
      <x v="1178"/>
      <x v="758"/>
    </i>
    <i>
      <x v="1179"/>
      <x v="1159"/>
    </i>
    <i>
      <x v="1180"/>
      <x v="678"/>
    </i>
    <i>
      <x v="1181"/>
      <x v="2210"/>
    </i>
    <i>
      <x v="1182"/>
      <x v="932"/>
    </i>
    <i>
      <x v="1183"/>
      <x v="743"/>
    </i>
    <i>
      <x v="1184"/>
      <x v="608"/>
    </i>
    <i>
      <x v="1185"/>
      <x v="1037"/>
    </i>
    <i>
      <x v="1186"/>
      <x v="428"/>
    </i>
    <i>
      <x v="1187"/>
      <x v="1790"/>
    </i>
    <i>
      <x v="1188"/>
      <x v="1665"/>
    </i>
    <i>
      <x v="1189"/>
      <x v="46"/>
    </i>
    <i>
      <x v="1190"/>
      <x v="2203"/>
    </i>
    <i>
      <x v="1191"/>
      <x v="344"/>
    </i>
    <i>
      <x v="1192"/>
      <x v="2012"/>
    </i>
    <i>
      <x v="1193"/>
      <x v="963"/>
    </i>
    <i>
      <x v="1194"/>
      <x v="693"/>
    </i>
    <i>
      <x v="1195"/>
      <x v="867"/>
    </i>
    <i>
      <x v="1196"/>
      <x v="1754"/>
    </i>
    <i>
      <x v="1197"/>
      <x v="846"/>
    </i>
    <i>
      <x v="1198"/>
      <x v="648"/>
    </i>
    <i>
      <x v="1199"/>
      <x v="208"/>
    </i>
    <i>
      <x v="1200"/>
      <x v="1867"/>
    </i>
    <i>
      <x v="1201"/>
      <x v="1964"/>
    </i>
    <i>
      <x v="1202"/>
      <x v="2068"/>
    </i>
    <i>
      <x v="1203"/>
      <x v="1406"/>
    </i>
    <i>
      <x v="1204"/>
      <x v="792"/>
    </i>
    <i>
      <x v="1205"/>
      <x v="1634"/>
    </i>
    <i>
      <x v="1206"/>
      <x v="935"/>
    </i>
    <i>
      <x v="1207"/>
      <x v="1863"/>
    </i>
    <i>
      <x v="1208"/>
      <x v="1432"/>
    </i>
    <i>
      <x v="1209"/>
      <x v="2197"/>
    </i>
    <i>
      <x v="1210"/>
      <x v="1734"/>
    </i>
    <i>
      <x v="1211"/>
      <x v="1530"/>
    </i>
    <i>
      <x v="1212"/>
      <x v="382"/>
    </i>
    <i>
      <x v="1213"/>
      <x v="241"/>
    </i>
    <i>
      <x v="1214"/>
      <x v="177"/>
    </i>
    <i>
      <x v="1215"/>
      <x v="1142"/>
    </i>
    <i>
      <x v="1216"/>
      <x v="1522"/>
    </i>
    <i>
      <x v="1217"/>
      <x v="1549"/>
    </i>
    <i>
      <x v="1218"/>
      <x v="406"/>
    </i>
    <i>
      <x v="1219"/>
      <x v="219"/>
    </i>
    <i>
      <x v="1220"/>
      <x v="1518"/>
    </i>
    <i>
      <x v="1221"/>
      <x v="1293"/>
    </i>
    <i>
      <x v="1222"/>
      <x v="2107"/>
    </i>
    <i>
      <x v="1223"/>
      <x v="2027"/>
    </i>
    <i>
      <x v="1224"/>
      <x v="360"/>
    </i>
    <i>
      <x v="1225"/>
      <x v="102"/>
    </i>
    <i>
      <x v="1226"/>
      <x v="1855"/>
    </i>
    <i>
      <x v="1227"/>
      <x v="497"/>
    </i>
    <i>
      <x v="1228"/>
      <x v="1144"/>
    </i>
    <i>
      <x v="1229"/>
      <x v="62"/>
    </i>
    <i>
      <x v="1230"/>
      <x v="357"/>
    </i>
    <i>
      <x v="1231"/>
      <x v="942"/>
    </i>
    <i>
      <x v="1232"/>
      <x v="1377"/>
    </i>
    <i>
      <x v="1233"/>
      <x v="199"/>
    </i>
    <i>
      <x v="1234"/>
      <x v="969"/>
    </i>
    <i>
      <x v="1235"/>
      <x v="706"/>
    </i>
    <i>
      <x v="1236"/>
      <x v="981"/>
    </i>
    <i>
      <x v="1237"/>
      <x v="719"/>
    </i>
    <i>
      <x v="1238"/>
      <x v="1750"/>
    </i>
    <i>
      <x v="1239"/>
      <x v="222"/>
    </i>
    <i>
      <x v="1240"/>
      <x v="601"/>
    </i>
    <i>
      <x v="1241"/>
      <x v="1284"/>
    </i>
    <i>
      <x v="1242"/>
      <x v="634"/>
    </i>
    <i>
      <x v="1243"/>
      <x v="2130"/>
    </i>
    <i>
      <x v="1244"/>
      <x v="2120"/>
    </i>
    <i>
      <x v="1245"/>
      <x v="1485"/>
    </i>
    <i>
      <x v="1246"/>
      <x v="1805"/>
    </i>
    <i>
      <x v="1247"/>
      <x v="1568"/>
    </i>
    <i>
      <x v="1248"/>
      <x v="553"/>
    </i>
    <i>
      <x v="1249"/>
      <x v="332"/>
    </i>
    <i>
      <x v="1250"/>
      <x v="186"/>
    </i>
    <i>
      <x v="1251"/>
      <x v="806"/>
    </i>
    <i>
      <x v="1252"/>
      <x v="602"/>
    </i>
    <i>
      <x v="1253"/>
      <x v="2115"/>
    </i>
    <i>
      <x v="1254"/>
      <x v="229"/>
    </i>
    <i>
      <x v="1255"/>
      <x v="1825"/>
    </i>
    <i>
      <x v="1256"/>
      <x v="1241"/>
    </i>
    <i>
      <x v="1257"/>
      <x v="1045"/>
    </i>
    <i>
      <x v="1258"/>
      <x v="1167"/>
    </i>
    <i>
      <x v="1259"/>
      <x v="397"/>
    </i>
    <i>
      <x v="1260"/>
      <x v="249"/>
    </i>
    <i>
      <x v="1261"/>
      <x v="625"/>
    </i>
    <i>
      <x v="1262"/>
      <x v="1912"/>
    </i>
    <i>
      <x v="1263"/>
      <x v="820"/>
    </i>
    <i>
      <x v="1264"/>
      <x v="218"/>
    </i>
    <i>
      <x v="1265"/>
      <x v="337"/>
    </i>
    <i>
      <x v="1266"/>
      <x v="333"/>
    </i>
    <i>
      <x v="1267"/>
      <x v="2162"/>
    </i>
    <i>
      <x v="1268"/>
      <x v="1298"/>
    </i>
    <i>
      <x v="1269"/>
      <x v="1361"/>
    </i>
    <i>
      <x v="1270"/>
      <x v="2072"/>
    </i>
    <i>
      <x v="1271"/>
      <x v="1967"/>
    </i>
    <i>
      <x v="1272"/>
      <x v="526"/>
    </i>
    <i>
      <x v="1273"/>
      <x v="494"/>
    </i>
    <i>
      <x v="1274"/>
      <x v="679"/>
    </i>
    <i>
      <x v="1275"/>
      <x v="468"/>
    </i>
    <i>
      <x v="1276"/>
      <x v="682"/>
    </i>
    <i>
      <x v="1277"/>
      <x v="1285"/>
    </i>
    <i>
      <x v="1278"/>
      <x v="1798"/>
    </i>
    <i>
      <x v="1279"/>
      <x v="2089"/>
    </i>
    <i>
      <x v="1280"/>
      <x v="1016"/>
    </i>
    <i>
      <x v="1281"/>
      <x v="1525"/>
    </i>
    <i>
      <x v="1282"/>
      <x v="2135"/>
    </i>
    <i>
      <x v="1283"/>
      <x v="538"/>
    </i>
    <i>
      <x v="1284"/>
      <x v="2017"/>
    </i>
    <i>
      <x v="1285"/>
      <x v="1893"/>
    </i>
    <i>
      <x v="1286"/>
      <x v="582"/>
    </i>
    <i>
      <x v="1287"/>
      <x v="799"/>
    </i>
    <i>
      <x v="1288"/>
      <x v="196"/>
    </i>
    <i>
      <x v="1289"/>
      <x v="138"/>
    </i>
    <i>
      <x v="1290"/>
      <x v="1626"/>
    </i>
    <i>
      <x v="1291"/>
      <x v="2231"/>
    </i>
    <i>
      <x v="1292"/>
      <x v="1126"/>
    </i>
    <i>
      <x v="1293"/>
      <x v="1877"/>
    </i>
    <i>
      <x v="1294"/>
      <x v="611"/>
    </i>
    <i>
      <x v="1295"/>
      <x v="2091"/>
    </i>
    <i>
      <x v="1296"/>
      <x v="211"/>
    </i>
    <i>
      <x v="1297"/>
      <x v="1841"/>
    </i>
    <i>
      <x v="1298"/>
      <x v="269"/>
    </i>
    <i>
      <x v="1299"/>
      <x v="324"/>
    </i>
    <i>
      <x v="1300"/>
      <x v="342"/>
    </i>
    <i>
      <x v="1301"/>
      <x v="122"/>
    </i>
    <i>
      <x v="1302"/>
      <x v="2178"/>
    </i>
    <i>
      <x v="1303"/>
      <x v="1975"/>
    </i>
    <i>
      <x v="1304"/>
      <x v="206"/>
    </i>
    <i>
      <x v="1305"/>
      <x v="568"/>
    </i>
    <i>
      <x v="1306"/>
      <x v="1008"/>
    </i>
    <i>
      <x v="1307"/>
      <x v="747"/>
    </i>
    <i>
      <x v="1308"/>
      <x v="1494"/>
    </i>
    <i>
      <x v="1309"/>
      <x v="1519"/>
    </i>
    <i>
      <x v="1310"/>
      <x v="797"/>
    </i>
    <i>
      <x v="1311"/>
      <x v="295"/>
    </i>
    <i>
      <x v="1312"/>
      <x v="1657"/>
    </i>
    <i>
      <x v="1313"/>
      <x v="872"/>
    </i>
    <i>
      <x v="1314"/>
      <x v="487"/>
    </i>
    <i>
      <x v="1315"/>
      <x v="1550"/>
    </i>
    <i>
      <x v="1316"/>
      <x v="970"/>
    </i>
    <i>
      <x v="1317"/>
      <x v="1588"/>
    </i>
    <i>
      <x v="1318"/>
      <x v="1534"/>
    </i>
    <i>
      <x v="1319"/>
      <x v="1762"/>
    </i>
    <i>
      <x v="1320"/>
      <x v="1508"/>
    </i>
    <i>
      <x v="1321"/>
      <x v="1462"/>
    </i>
    <i>
      <x v="1322"/>
      <x v="813"/>
    </i>
    <i>
      <x v="1323"/>
      <x v="943"/>
    </i>
    <i>
      <x v="1324"/>
      <x v="43"/>
    </i>
    <i>
      <x v="1325"/>
      <x v="1231"/>
    </i>
    <i>
      <x v="1326"/>
      <x v="1960"/>
    </i>
    <i>
      <x v="1327"/>
      <x v="1186"/>
    </i>
    <i>
      <x v="1328"/>
      <x v="2196"/>
    </i>
    <i>
      <x v="1329"/>
      <x v="1559"/>
    </i>
    <i>
      <x v="1330"/>
      <x v="879"/>
    </i>
    <i>
      <x v="1331"/>
      <x v="1587"/>
    </i>
    <i>
      <x v="1332"/>
      <x v="1141"/>
    </i>
    <i>
      <x v="1333"/>
      <x v="1073"/>
    </i>
    <i>
      <x v="1334"/>
      <x v="590"/>
    </i>
    <i>
      <x v="1335"/>
      <x v="454"/>
    </i>
    <i>
      <x v="1336"/>
      <x v="1611"/>
    </i>
    <i>
      <x v="1337"/>
      <x v="163"/>
    </i>
    <i>
      <x v="1338"/>
      <x v="23"/>
    </i>
    <i>
      <x v="1339"/>
      <x v="1595"/>
    </i>
    <i>
      <x v="1340"/>
      <x v="1394"/>
    </i>
    <i>
      <x v="1341"/>
      <x v="818"/>
    </i>
    <i>
      <x v="1342"/>
      <x v="1012"/>
    </i>
    <i>
      <x v="1343"/>
      <x v="283"/>
    </i>
    <i>
      <x v="1344"/>
      <x v="480"/>
    </i>
    <i>
      <x v="1345"/>
      <x v="1443"/>
    </i>
    <i>
      <x v="1346"/>
      <x v="2186"/>
    </i>
    <i>
      <x v="1347"/>
      <x v="817"/>
    </i>
    <i>
      <x v="1348"/>
      <x v="840"/>
    </i>
    <i>
      <x v="1349"/>
      <x v="1906"/>
    </i>
    <i>
      <x v="1350"/>
      <x v="97"/>
    </i>
    <i>
      <x v="1351"/>
      <x v="862"/>
    </i>
    <i>
      <x v="1352"/>
      <x v="1890"/>
    </i>
    <i>
      <x v="1353"/>
      <x v="112"/>
    </i>
    <i>
      <x v="1354"/>
      <x v="1254"/>
    </i>
    <i>
      <x v="1355"/>
      <x v="1421"/>
    </i>
    <i>
      <x v="1356"/>
      <x v="885"/>
    </i>
    <i>
      <x v="1357"/>
      <x v="2155"/>
    </i>
    <i>
      <x v="1358"/>
      <x v="1880"/>
    </i>
    <i>
      <x v="1359"/>
      <x v="1112"/>
    </i>
    <i>
      <x v="1360"/>
      <x v="215"/>
    </i>
    <i>
      <x v="1361"/>
      <x v="581"/>
    </i>
    <i>
      <x v="1362"/>
      <x v="1009"/>
    </i>
    <i>
      <x v="1363"/>
      <x v="1742"/>
    </i>
    <i>
      <x v="1364"/>
      <x v="1105"/>
    </i>
    <i>
      <x v="1365"/>
      <x v="864"/>
    </i>
    <i>
      <x v="1366"/>
      <x v="1953"/>
    </i>
    <i>
      <x v="1367"/>
      <x v="200"/>
    </i>
    <i>
      <x v="1368"/>
      <x v="94"/>
    </i>
    <i>
      <x v="1369"/>
      <x v="1373"/>
    </i>
    <i>
      <x v="1370"/>
      <x v="1458"/>
    </i>
    <i>
      <x v="1371"/>
      <x v="539"/>
    </i>
    <i>
      <x v="1372"/>
      <x v="1447"/>
    </i>
    <i>
      <x v="1373"/>
      <x v="42"/>
    </i>
    <i>
      <x v="1374"/>
      <x v="1138"/>
    </i>
    <i>
      <x v="1375"/>
      <x v="1113"/>
    </i>
    <i>
      <x v="1376"/>
      <x v="2023"/>
    </i>
    <i>
      <x v="1377"/>
      <x v="36"/>
    </i>
    <i>
      <x v="1378"/>
      <x v="462"/>
    </i>
    <i>
      <x v="1379"/>
      <x v="544"/>
    </i>
    <i>
      <x v="1380"/>
      <x v="673"/>
    </i>
    <i>
      <x v="1381"/>
      <x v="2230"/>
    </i>
    <i>
      <x v="1382"/>
      <x v="1579"/>
    </i>
    <i>
      <x v="1383"/>
      <x v="620"/>
    </i>
    <i>
      <x v="1384"/>
      <x v="1737"/>
    </i>
    <i>
      <x v="1385"/>
      <x v="836"/>
    </i>
    <i>
      <x v="1386"/>
      <x v="519"/>
    </i>
    <i>
      <x v="1387"/>
      <x v="978"/>
    </i>
    <i>
      <x v="1388"/>
      <x v="809"/>
    </i>
    <i>
      <x v="1389"/>
      <x v="1636"/>
    </i>
    <i>
      <x v="1390"/>
      <x v="1773"/>
    </i>
    <i>
      <x v="1391"/>
      <x v="156"/>
    </i>
    <i>
      <x v="1392"/>
      <x v="442"/>
    </i>
    <i>
      <x v="1393"/>
      <x v="183"/>
    </i>
    <i>
      <x v="1394"/>
      <x v="1813"/>
    </i>
    <i>
      <x v="1395"/>
      <x v="1448"/>
    </i>
    <i>
      <x v="1396"/>
      <x v="80"/>
    </i>
    <i>
      <x v="1397"/>
      <x v="1281"/>
    </i>
    <i>
      <x v="1398"/>
      <x v="1134"/>
    </i>
    <i>
      <x v="1399"/>
      <x v="1788"/>
    </i>
    <i>
      <x v="1400"/>
      <x v="1808"/>
    </i>
    <i>
      <x v="1401"/>
      <x v="962"/>
    </i>
    <i>
      <x v="1402"/>
      <x v="92"/>
    </i>
    <i>
      <x v="1403"/>
      <x v="1378"/>
    </i>
    <i>
      <x v="1404"/>
      <x v="1735"/>
    </i>
    <i>
      <x v="1405"/>
      <x v="1526"/>
    </i>
    <i>
      <x v="1406"/>
      <x v="1193"/>
    </i>
    <i>
      <x v="1407"/>
      <x v="2102"/>
    </i>
    <i>
      <x v="1408"/>
      <x v="237"/>
    </i>
    <i>
      <x v="1409"/>
      <x v="882"/>
    </i>
    <i>
      <x v="1410"/>
      <x v="857"/>
    </i>
    <i>
      <x v="1411"/>
      <x v="394"/>
    </i>
    <i>
      <x v="1412"/>
      <x v="1982"/>
    </i>
    <i>
      <x v="1413"/>
      <x v="346"/>
    </i>
    <i>
      <x v="1414"/>
      <x v="1374"/>
    </i>
    <i>
      <x v="1415"/>
      <x v="365"/>
    </i>
    <i>
      <x v="1416"/>
      <x v="165"/>
    </i>
    <i>
      <x v="1417"/>
      <x v="395"/>
    </i>
    <i>
      <x v="1418"/>
      <x v="1253"/>
    </i>
    <i>
      <x v="1419"/>
      <x v="1995"/>
    </i>
    <i>
      <x v="1420"/>
      <x v="2033"/>
    </i>
    <i>
      <x v="1421"/>
      <x v="313"/>
    </i>
    <i>
      <x v="1422"/>
      <x v="785"/>
    </i>
    <i>
      <x v="1423"/>
      <x v="1228"/>
    </i>
    <i>
      <x v="1424"/>
      <x v="1362"/>
    </i>
    <i>
      <x v="1425"/>
      <x v="1643"/>
    </i>
    <i>
      <x v="1426"/>
      <x v="1583"/>
    </i>
    <i>
      <x v="1427"/>
      <x v="1349"/>
    </i>
    <i>
      <x v="1428"/>
      <x v="1704"/>
    </i>
    <i>
      <x v="1429"/>
      <x v="2060"/>
    </i>
    <i>
      <x v="1430"/>
      <x v="1905"/>
    </i>
    <i>
      <x v="1431"/>
      <x v="1640"/>
    </i>
    <i>
      <x v="1432"/>
      <x v="221"/>
    </i>
    <i>
      <x v="1433"/>
      <x v="717"/>
    </i>
    <i>
      <x v="1434"/>
      <x v="2152"/>
    </i>
    <i>
      <x v="1435"/>
      <x v="927"/>
    </i>
    <i>
      <x v="1436"/>
      <x v="1807"/>
    </i>
    <i>
      <x v="1437"/>
      <x v="1094"/>
    </i>
    <i>
      <x v="1438"/>
      <x v="2003"/>
    </i>
    <i>
      <x v="1439"/>
      <x v="1180"/>
    </i>
    <i>
      <x v="1440"/>
      <x v="1476"/>
    </i>
    <i>
      <x v="1441"/>
      <x v="631"/>
    </i>
    <i>
      <x v="1442"/>
      <x v="2090"/>
    </i>
    <i>
      <x v="1443"/>
      <x v="583"/>
    </i>
    <i>
      <x v="1444"/>
      <x v="1760"/>
    </i>
    <i>
      <x v="1445"/>
      <x v="1121"/>
    </i>
    <i>
      <x v="1446"/>
      <x v="224"/>
    </i>
    <i>
      <x v="1447"/>
      <x v="18"/>
    </i>
    <i>
      <x v="1448"/>
      <x v="1207"/>
    </i>
    <i>
      <x v="1449"/>
      <x v="1176"/>
    </i>
    <i>
      <x v="1450"/>
      <x v="151"/>
    </i>
    <i>
      <x v="1451"/>
      <x v="401"/>
    </i>
    <i>
      <x v="1452"/>
      <x v="1693"/>
    </i>
    <i>
      <x v="1453"/>
      <x v="157"/>
    </i>
    <i>
      <x v="1454"/>
      <x v="1061"/>
    </i>
    <i>
      <x v="1455"/>
      <x v="1053"/>
    </i>
    <i>
      <x v="1456"/>
      <x v="984"/>
    </i>
    <i>
      <x v="1457"/>
      <x v="1050"/>
    </i>
    <i>
      <x v="1458"/>
      <x v="1396"/>
    </i>
    <i>
      <x v="1459"/>
      <x v="1226"/>
    </i>
    <i>
      <x v="1460"/>
      <x v="72"/>
    </i>
    <i>
      <x v="1461"/>
      <x v="1607"/>
    </i>
    <i>
      <x v="1462"/>
      <x v="801"/>
    </i>
    <i>
      <x v="1463"/>
      <x v="2200"/>
    </i>
    <i>
      <x v="1464"/>
      <x v="1565"/>
    </i>
    <i>
      <x v="1465"/>
      <x v="1391"/>
    </i>
    <i>
      <x v="1466"/>
      <x v="1052"/>
    </i>
    <i>
      <x v="1467"/>
      <x v="737"/>
    </i>
    <i>
      <x v="1468"/>
      <x v="498"/>
    </i>
    <i>
      <x v="1469"/>
      <x v="1784"/>
    </i>
    <i>
      <x v="1470"/>
      <x v="1938"/>
    </i>
    <i>
      <x v="1471"/>
      <x v="1430"/>
    </i>
    <i>
      <x v="1472"/>
      <x v="1333"/>
    </i>
    <i>
      <x v="1473"/>
      <x v="762"/>
    </i>
    <i>
      <x v="1474"/>
      <x v="1139"/>
    </i>
    <i>
      <x v="1475"/>
      <x v="508"/>
    </i>
    <i>
      <x v="1476"/>
      <x v="845"/>
    </i>
    <i>
      <x v="1477"/>
      <x v="1786"/>
    </i>
    <i>
      <x v="1478"/>
      <x v="232"/>
    </i>
    <i>
      <x v="1479"/>
      <x v="1260"/>
    </i>
    <i>
      <x v="1480"/>
      <x v="776"/>
    </i>
    <i>
      <x v="1481"/>
      <x v="697"/>
    </i>
    <i>
      <x v="1482"/>
      <x v="1596"/>
    </i>
    <i>
      <x v="1483"/>
      <x v="117"/>
    </i>
    <i>
      <x v="1484"/>
      <x v="650"/>
    </i>
    <i>
      <x v="1485"/>
      <x v="1108"/>
    </i>
    <i>
      <x v="1486"/>
      <x v="1440"/>
    </i>
    <i>
      <x v="1487"/>
      <x v="479"/>
    </i>
    <i>
      <x v="1488"/>
      <x v="2025"/>
    </i>
    <i>
      <x v="1489"/>
      <x v="1248"/>
    </i>
    <i>
      <x v="1490"/>
      <x v="2123"/>
    </i>
    <i>
      <x v="1491"/>
      <x v="482"/>
    </i>
    <i>
      <x v="1492"/>
      <x v="444"/>
    </i>
    <i>
      <x v="1493"/>
      <x v="366"/>
    </i>
    <i>
      <x v="1494"/>
      <x v="335"/>
    </i>
    <i>
      <x v="1495"/>
      <x v="1461"/>
    </i>
    <i>
      <x v="1496"/>
      <x v="1083"/>
    </i>
    <i>
      <x v="1497"/>
      <x v="782"/>
    </i>
    <i>
      <x v="1498"/>
      <x v="2151"/>
    </i>
    <i>
      <x v="1499"/>
      <x v="695"/>
    </i>
    <i>
      <x v="1500"/>
      <x v="2078"/>
    </i>
    <i>
      <x v="1501"/>
      <x v="1794"/>
    </i>
    <i>
      <x v="1502"/>
      <x v="2076"/>
    </i>
    <i>
      <x v="1503"/>
      <x v="2232"/>
    </i>
    <i>
      <x v="1504"/>
      <x v="1402"/>
    </i>
    <i>
      <x v="1505"/>
      <x v="1234"/>
    </i>
    <i>
      <x v="1506"/>
      <x v="67"/>
    </i>
    <i>
      <x v="1507"/>
      <x v="900"/>
    </i>
    <i>
      <x v="1508"/>
      <x v="1450"/>
    </i>
    <i>
      <x v="1509"/>
      <x v="1495"/>
    </i>
    <i>
      <x v="1510"/>
      <x v="1304"/>
    </i>
    <i>
      <x v="1511"/>
      <x v="1170"/>
    </i>
    <i>
      <x v="1512"/>
      <x v="2011"/>
    </i>
    <i>
      <x v="1513"/>
      <x v="166"/>
    </i>
    <i>
      <x v="1514"/>
      <x v="1584"/>
    </i>
    <i>
      <x v="1515"/>
      <x v="1500"/>
    </i>
    <i>
      <x v="1516"/>
      <x v="1059"/>
    </i>
    <i>
      <x v="1517"/>
      <x v="402"/>
    </i>
    <i>
      <x v="1518"/>
      <x v="571"/>
    </i>
    <i>
      <x v="1519"/>
      <x v="1832"/>
    </i>
    <i>
      <x v="1520"/>
      <x v="2096"/>
    </i>
    <i>
      <x v="1521"/>
      <x v="1169"/>
    </i>
    <i>
      <x v="1522"/>
      <x v="1288"/>
    </i>
    <i>
      <x v="1523"/>
      <x v="1325"/>
    </i>
    <i>
      <x v="1524"/>
      <x v="1937"/>
    </i>
    <i>
      <x v="1525"/>
      <x v="907"/>
    </i>
    <i>
      <x v="1526"/>
      <x v="1694"/>
    </i>
    <i>
      <x v="1527"/>
      <x v="1533"/>
    </i>
    <i>
      <x v="1528"/>
      <x v="1015"/>
    </i>
    <i>
      <x v="1529"/>
      <x v="773"/>
    </i>
    <i>
      <x v="1530"/>
      <x v="853"/>
    </i>
    <i>
      <x v="1531"/>
      <x v="1592"/>
    </i>
    <i>
      <x v="1532"/>
      <x v="432"/>
    </i>
    <i>
      <x v="1533"/>
      <x v="510"/>
    </i>
    <i>
      <x v="1534"/>
      <x v="1060"/>
    </i>
    <i>
      <x v="1535"/>
      <x v="1321"/>
    </i>
    <i>
      <x v="1536"/>
      <x v="858"/>
    </i>
    <i>
      <x v="1537"/>
      <x v="1777"/>
    </i>
    <i>
      <x v="1538"/>
      <x v="637"/>
    </i>
    <i>
      <x v="1539"/>
      <x v="576"/>
    </i>
    <i>
      <x v="1540"/>
      <x v="910"/>
    </i>
    <i>
      <x v="1541"/>
      <x v="1078"/>
    </i>
    <i>
      <x v="1542"/>
      <x v="2112"/>
    </i>
    <i>
      <x v="1543"/>
      <x v="802"/>
    </i>
    <i>
      <x v="1544"/>
      <x v="998"/>
    </i>
    <i>
      <x v="1545"/>
      <x v="763"/>
    </i>
    <i>
      <x v="1546"/>
      <x v="1822"/>
    </i>
    <i>
      <x v="1547"/>
      <x v="1835"/>
    </i>
    <i>
      <x v="1548"/>
      <x v="1781"/>
    </i>
    <i>
      <x v="1549"/>
      <x v="1306"/>
    </i>
    <i>
      <x v="1550"/>
      <x v="1435"/>
    </i>
    <i>
      <x v="1551"/>
      <x v="2015"/>
    </i>
    <i>
      <x v="1552"/>
      <x v="1168"/>
    </i>
    <i>
      <x v="1553"/>
      <x v="726"/>
    </i>
    <i>
      <x v="1554"/>
      <x v="1691"/>
    </i>
    <i>
      <x v="1555"/>
      <x v="1035"/>
    </i>
    <i>
      <x v="1556"/>
      <x v="1423"/>
    </i>
    <i>
      <x v="1557"/>
      <x v="255"/>
    </i>
    <i>
      <x v="1558"/>
      <x v="1581"/>
    </i>
    <i>
      <x v="1559"/>
      <x v="1682"/>
    </i>
    <i>
      <x v="1560"/>
      <x v="961"/>
    </i>
    <i>
      <x v="1561"/>
      <x v="850"/>
    </i>
    <i>
      <x v="1562"/>
      <x v="531"/>
    </i>
    <i>
      <x v="1563"/>
      <x v="964"/>
    </i>
    <i>
      <x v="1564"/>
      <x v="1705"/>
    </i>
    <i>
      <x v="1565"/>
      <x v="1707"/>
    </i>
    <i>
      <x v="1566"/>
      <x v="1717"/>
    </i>
    <i>
      <x v="1567"/>
      <x v="615"/>
    </i>
    <i>
      <x v="1568"/>
      <x v="1780"/>
    </i>
    <i>
      <x v="1569"/>
      <x v="1801"/>
    </i>
    <i>
      <x v="1570"/>
      <x v="517"/>
    </i>
    <i>
      <x v="1571"/>
      <x v="787"/>
    </i>
    <i>
      <x v="1572"/>
      <x v="918"/>
    </i>
    <i>
      <x v="1573"/>
      <x v="86"/>
    </i>
    <i>
      <x v="1574"/>
      <x v="692"/>
    </i>
    <i>
      <x v="1575"/>
      <x v="1857"/>
    </i>
    <i>
      <x v="1576"/>
      <x v="987"/>
    </i>
    <i>
      <x v="1577"/>
      <x v="116"/>
    </i>
    <i>
      <x v="1578"/>
      <x v="1523"/>
    </i>
    <i>
      <x v="1579"/>
      <x v="748"/>
    </i>
    <i>
      <x v="1580"/>
      <x v="1311"/>
    </i>
    <i>
      <x v="1581"/>
      <x v="1213"/>
    </i>
    <i>
      <x v="1582"/>
      <x v="1846"/>
    </i>
    <i>
      <x v="1583"/>
      <x v="316"/>
    </i>
    <i>
      <x v="1584"/>
      <x v="193"/>
    </i>
    <i>
      <x v="1585"/>
      <x v="1459"/>
    </i>
    <i>
      <x v="1586"/>
      <x v="727"/>
    </i>
    <i>
      <x v="1587"/>
      <x v="1926"/>
    </i>
    <i>
      <x v="1588"/>
      <x v="1562"/>
    </i>
    <i>
      <x v="1589"/>
      <x v="1983"/>
    </i>
    <i>
      <x v="1590"/>
      <x v="1029"/>
    </i>
    <i>
      <x v="1591"/>
      <x v="419"/>
    </i>
    <i>
      <x v="1592"/>
      <x v="351"/>
    </i>
    <i>
      <x v="1593"/>
      <x v="646"/>
    </i>
    <i>
      <x v="1594"/>
      <x v="234"/>
    </i>
    <i>
      <x v="1595"/>
      <x v="1209"/>
    </i>
    <i>
      <x v="1596"/>
      <x v="463"/>
    </i>
    <i>
      <x v="1597"/>
      <x v="1860"/>
    </i>
    <i>
      <x v="1598"/>
      <x v="947"/>
    </i>
    <i>
      <x v="1599"/>
      <x v="589"/>
    </i>
    <i>
      <x v="1600"/>
      <x v="1279"/>
    </i>
    <i>
      <x v="1601"/>
      <x v="949"/>
    </i>
    <i>
      <x v="1602"/>
      <x v="1257"/>
    </i>
    <i>
      <x v="1603"/>
      <x v="1713"/>
    </i>
    <i>
      <x v="1604"/>
      <x v="668"/>
    </i>
    <i>
      <x v="1605"/>
      <x v="1122"/>
    </i>
    <i>
      <x v="1606"/>
      <x v="409"/>
    </i>
    <i>
      <x v="1607"/>
      <x v="1829"/>
    </i>
    <i>
      <x v="1608"/>
      <x v="400"/>
    </i>
    <i>
      <x v="1609"/>
      <x v="47"/>
    </i>
    <i>
      <x v="1610"/>
      <x v="676"/>
    </i>
    <i>
      <x v="1611"/>
      <x v="1385"/>
    </i>
    <i>
      <x v="1612"/>
      <x v="1598"/>
    </i>
    <i>
      <x v="1613"/>
      <x v="1261"/>
    </i>
    <i>
      <x v="1614"/>
      <x v="302"/>
    </i>
    <i>
      <x v="1615"/>
      <x v="486"/>
    </i>
    <i>
      <x v="1616"/>
      <x v="2064"/>
    </i>
    <i>
      <x v="1617"/>
      <x v="310"/>
    </i>
    <i>
      <x v="1618"/>
      <x v="175"/>
    </i>
    <i>
      <x v="1619"/>
      <x v="1343"/>
    </i>
    <i>
      <x v="1620"/>
      <x v="1428"/>
    </i>
    <i>
      <x v="1621"/>
      <x v="217"/>
    </i>
    <i>
      <x v="1622"/>
      <x v="1859"/>
    </i>
    <i>
      <x v="1623"/>
      <x v="2195"/>
    </i>
    <i>
      <x v="1624"/>
      <x v="1051"/>
    </i>
    <i>
      <x v="1625"/>
      <x v="1192"/>
    </i>
    <i>
      <x v="1626"/>
      <x v="1789"/>
    </i>
    <i>
      <x v="1627"/>
      <x v="831"/>
    </i>
    <i>
      <x v="1628"/>
      <x v="77"/>
    </i>
    <i>
      <x v="1629"/>
      <x v="2046"/>
    </i>
    <i>
      <x v="1630"/>
      <x v="390"/>
    </i>
    <i>
      <x v="1631"/>
      <x v="298"/>
    </i>
    <i>
      <x v="1632"/>
      <x v="2187"/>
    </i>
    <i>
      <x v="1633"/>
      <x v="1932"/>
    </i>
    <i>
      <x v="1634"/>
      <x v="1815"/>
    </i>
    <i>
      <x v="1635"/>
      <x v="1911"/>
    </i>
    <i>
      <x v="1636"/>
      <x v="635"/>
    </i>
    <i>
      <x v="1637"/>
      <x v="1457"/>
    </i>
    <i>
      <x v="1638"/>
      <x v="901"/>
    </i>
    <i>
      <x v="1639"/>
      <x v="2184"/>
    </i>
    <i>
      <x v="1640"/>
      <x v="528"/>
    </i>
    <i>
      <x v="1641"/>
      <x v="2049"/>
    </i>
    <i>
      <x v="1642"/>
      <x v="1010"/>
    </i>
    <i>
      <x v="1643"/>
      <x v="1817"/>
    </i>
    <i>
      <x v="1644"/>
      <x v="1625"/>
    </i>
    <i>
      <x v="1645"/>
      <x v="2101"/>
    </i>
    <i>
      <x v="1646"/>
      <x v="91"/>
    </i>
    <i>
      <x v="1647"/>
      <x v="436"/>
    </i>
    <i>
      <x v="1648"/>
      <x v="1516"/>
    </i>
    <i>
      <x v="1649"/>
      <x v="2100"/>
    </i>
    <i>
      <x v="1650"/>
      <x v="11"/>
    </i>
    <i>
      <x v="1651"/>
      <x v="869"/>
    </i>
    <i>
      <x v="1652"/>
      <x v="1560"/>
    </i>
    <i>
      <x v="1653"/>
      <x v="1546"/>
    </i>
    <i>
      <x v="1654"/>
      <x v="364"/>
    </i>
    <i>
      <x v="1655"/>
      <x v="1341"/>
    </i>
    <i>
      <x v="1656"/>
      <x v="213"/>
    </i>
    <i>
      <x v="1657"/>
      <x v="300"/>
    </i>
    <i>
      <x v="1658"/>
      <x v="1573"/>
    </i>
    <i>
      <x v="1659"/>
      <x v="731"/>
    </i>
    <i>
      <x v="1660"/>
      <x v="1728"/>
    </i>
    <i>
      <x v="1661"/>
      <x v="322"/>
    </i>
    <i>
      <x v="1662"/>
      <x v="301"/>
    </i>
    <i>
      <x v="1663"/>
      <x v="110"/>
    </i>
    <i>
      <x v="1664"/>
      <x v="690"/>
    </i>
    <i>
      <x v="1665"/>
      <x v="638"/>
    </i>
    <i>
      <x v="1666"/>
      <x v="698"/>
    </i>
    <i>
      <x v="1667"/>
      <x v="1066"/>
    </i>
    <i>
      <x v="1668"/>
      <x v="950"/>
    </i>
    <i>
      <x v="1669"/>
      <x v="1976"/>
    </i>
    <i>
      <x v="1670"/>
      <x v="915"/>
    </i>
    <i>
      <x v="1671"/>
      <x v="1531"/>
    </i>
    <i>
      <x v="1672"/>
      <x v="447"/>
    </i>
    <i>
      <x v="1673"/>
      <x v="1778"/>
    </i>
    <i>
      <x v="1674"/>
      <x v="1612"/>
    </i>
    <i>
      <x v="1675"/>
      <x v="27"/>
    </i>
    <i>
      <x v="1676"/>
      <x v="1681"/>
    </i>
    <i>
      <x v="1677"/>
      <x v="1971"/>
    </i>
    <i>
      <x v="1678"/>
      <x v="1849"/>
    </i>
    <i>
      <x v="1679"/>
      <x v="326"/>
    </i>
    <i>
      <x v="1680"/>
      <x v="2122"/>
    </i>
    <i>
      <x v="1681"/>
      <x v="143"/>
    </i>
    <i>
      <x v="1682"/>
      <x v="672"/>
    </i>
    <i>
      <x v="1683"/>
      <x v="1407"/>
    </i>
    <i>
      <x v="1684"/>
      <x v="1210"/>
    </i>
    <i>
      <x v="1685"/>
      <x v="2132"/>
    </i>
    <i>
      <x v="1686"/>
      <x v="1342"/>
    </i>
    <i>
      <x v="1687"/>
      <x v="74"/>
    </i>
    <i>
      <x v="1688"/>
      <x v="1521"/>
    </i>
    <i>
      <x v="1689"/>
      <x v="1637"/>
    </i>
    <i>
      <x v="1690"/>
      <x v="1839"/>
    </i>
    <i>
      <x v="1691"/>
      <x v="137"/>
    </i>
    <i>
      <x v="1692"/>
      <x v="1128"/>
    </i>
    <i>
      <x v="1693"/>
      <x v="999"/>
    </i>
    <i>
      <x v="1694"/>
      <x v="1446"/>
    </i>
    <i>
      <x v="1695"/>
      <x v="228"/>
    </i>
    <i>
      <x v="1696"/>
      <x v="880"/>
    </i>
    <i>
      <x v="1697"/>
      <x v="1472"/>
    </i>
    <i>
      <x v="1698"/>
      <x v="921"/>
    </i>
    <i>
      <x v="1699"/>
      <x v="2022"/>
    </i>
    <i>
      <x v="1700"/>
      <x v="1324"/>
    </i>
    <i>
      <x v="1701"/>
      <x v="2092"/>
    </i>
    <i>
      <x v="1702"/>
      <x v="1125"/>
    </i>
    <i>
      <x v="1703"/>
      <x v="2233"/>
    </i>
    <i>
      <x v="1704"/>
      <x v="1646"/>
    </i>
    <i>
      <x v="1705"/>
      <x v="1885"/>
    </i>
    <i>
      <x v="1706"/>
      <x v="1294"/>
    </i>
    <i>
      <x v="1707"/>
      <x v="617"/>
    </i>
    <i>
      <x v="1708"/>
      <x v="1737"/>
    </i>
    <i>
      <x v="1709"/>
      <x v="2006"/>
    </i>
    <i>
      <x v="1710"/>
      <x v="2227"/>
    </i>
    <i>
      <x v="1711"/>
      <x v="354"/>
    </i>
    <i>
      <x v="1712"/>
      <x v="875"/>
    </i>
    <i>
      <x v="1713"/>
      <x v="832"/>
    </i>
    <i>
      <x v="1714"/>
      <x v="1129"/>
    </i>
    <i>
      <x v="1715"/>
      <x v="540"/>
    </i>
    <i>
      <x v="1716"/>
      <x v="2133"/>
    </i>
    <i>
      <x v="1717"/>
      <x v="1858"/>
    </i>
    <i>
      <x v="1718"/>
      <x v="592"/>
    </i>
    <i>
      <x v="1719"/>
      <x v="182"/>
    </i>
    <i>
      <x v="1720"/>
      <x v="1030"/>
    </i>
    <i>
      <x v="1721"/>
      <x v="925"/>
    </i>
    <i>
      <x v="1722"/>
      <x v="1894"/>
    </i>
    <i>
      <x v="1723"/>
      <x v="621"/>
    </i>
    <i>
      <x v="1724"/>
      <x v="181"/>
    </i>
    <i>
      <x v="1725"/>
      <x v="888"/>
    </i>
    <i>
      <x v="1726"/>
      <x v="1606"/>
    </i>
    <i>
      <x v="1727"/>
      <x v="1624"/>
    </i>
    <i>
      <x v="1728"/>
      <x v="1092"/>
    </i>
    <i>
      <x v="1729"/>
      <x v="499"/>
    </i>
    <i>
      <x v="1730"/>
      <x v="127"/>
    </i>
    <i>
      <x v="1731"/>
      <x v="69"/>
    </i>
    <i>
      <x v="1732"/>
      <x v="906"/>
    </i>
    <i>
      <x v="1733"/>
      <x v="1038"/>
    </i>
    <i>
      <x v="1734"/>
      <x v="1695"/>
    </i>
    <i>
      <x v="1735"/>
      <x v="169"/>
    </i>
    <i>
      <x v="1736"/>
      <x v="732"/>
    </i>
    <i>
      <x v="1737"/>
      <x v="1872"/>
    </i>
    <i>
      <x v="1738"/>
      <x v="150"/>
    </i>
    <i>
      <x v="1739"/>
      <x v="139"/>
    </i>
    <i>
      <x v="1740"/>
      <x v="383"/>
    </i>
    <i>
      <x v="1741"/>
      <x v="619"/>
    </i>
    <i>
      <x v="1742"/>
      <x v="653"/>
    </i>
    <i>
      <x v="1743"/>
      <x v="1026"/>
    </i>
    <i>
      <x v="1744"/>
      <x v="1606"/>
    </i>
    <i>
      <x v="1745"/>
      <x v="403"/>
    </i>
    <i>
      <x v="1746"/>
      <x v="521"/>
    </i>
    <i>
      <x v="1747"/>
      <x v="1079"/>
    </i>
    <i>
      <x v="1748"/>
      <x v="1747"/>
    </i>
    <i>
      <x v="1749"/>
      <x v="420"/>
    </i>
    <i>
      <x v="1750"/>
      <x v="2016"/>
    </i>
    <i>
      <x v="1751"/>
      <x v="24"/>
    </i>
    <i>
      <x v="1752"/>
      <x v="266"/>
    </i>
    <i>
      <x v="1753"/>
      <x v="1233"/>
    </i>
    <i>
      <x v="1754"/>
      <x v="131"/>
    </i>
    <i>
      <x v="1755"/>
      <x v="1206"/>
    </i>
    <i>
      <x v="1756"/>
      <x v="1685"/>
    </i>
    <i>
      <x v="1757"/>
      <x v="319"/>
    </i>
    <i>
      <x v="1758"/>
      <x v="1632"/>
    </i>
    <i>
      <x v="1759"/>
      <x v="1847"/>
    </i>
    <i>
      <x v="1760"/>
      <x v="321"/>
    </i>
    <i>
      <x v="1761"/>
      <x v="1387"/>
    </i>
    <i>
      <x v="1762"/>
      <x v="1036"/>
    </i>
    <i>
      <x v="1763"/>
      <x v="1818"/>
    </i>
    <i>
      <x v="1764"/>
      <x v="456"/>
    </i>
    <i>
      <x v="1765"/>
      <x v="1532"/>
    </i>
    <i>
      <x v="1766"/>
      <x v="781"/>
    </i>
    <i>
      <x v="1767"/>
      <x v="630"/>
    </i>
    <i>
      <x v="1768"/>
      <x v="1661"/>
    </i>
    <i>
      <x v="1769"/>
      <x v="1474"/>
    </i>
    <i>
      <x v="1770"/>
      <x v="2110"/>
    </i>
    <i>
      <x v="1771"/>
      <x v="1864"/>
    </i>
    <i>
      <x v="1772"/>
      <x v="1724"/>
    </i>
    <i>
      <x v="1773"/>
      <x v="2054"/>
    </i>
    <i>
      <x v="1774"/>
      <x v="960"/>
    </i>
    <i>
      <x v="1775"/>
      <x v="1767"/>
    </i>
    <i>
      <x v="1776"/>
      <x v="370"/>
    </i>
    <i>
      <x v="1777"/>
      <x v="2181"/>
    </i>
    <i>
      <x v="1778"/>
      <x v="450"/>
    </i>
    <i>
      <x v="1779"/>
      <x v="306"/>
    </i>
    <i>
      <x v="1780"/>
      <x v="212"/>
    </i>
    <i>
      <x v="1781"/>
      <x v="512"/>
    </i>
    <i>
      <x v="1782"/>
      <x v="160"/>
    </i>
    <i>
      <x v="1783"/>
      <x v="656"/>
    </i>
    <i>
      <x v="1784"/>
      <x v="1372"/>
    </i>
    <i>
      <x v="1785"/>
      <x v="2014"/>
    </i>
    <i>
      <x v="1786"/>
      <x v="1275"/>
    </i>
    <i>
      <x v="1787"/>
      <x v="455"/>
    </i>
    <i>
      <x v="1788"/>
      <x v="849"/>
    </i>
    <i>
      <x v="1789"/>
      <x v="1876"/>
    </i>
    <i>
      <x v="1790"/>
      <x v="1732"/>
    </i>
    <i>
      <x v="1791"/>
      <x v="1619"/>
    </i>
    <i>
      <x v="1792"/>
      <x v="257"/>
    </i>
    <i>
      <x v="1793"/>
      <x v="622"/>
    </i>
    <i>
      <x v="1794"/>
      <x v="2083"/>
    </i>
    <i>
      <x v="1795"/>
      <x v="492"/>
    </i>
    <i>
      <x v="1796"/>
      <x v="368"/>
    </i>
    <i>
      <x v="1797"/>
      <x v="1979"/>
    </i>
    <i>
      <x v="1798"/>
      <x v="1132"/>
    </i>
    <i>
      <x v="1799"/>
      <x v="1491"/>
    </i>
    <i>
      <x v="1800"/>
      <x v="412"/>
    </i>
    <i>
      <x v="1801"/>
      <x v="440"/>
    </i>
    <i>
      <x v="1802"/>
      <x v="1503"/>
    </i>
    <i>
      <x v="1803"/>
      <x v="588"/>
    </i>
    <i>
      <x v="1804"/>
      <x v="2079"/>
    </i>
    <i>
      <x v="1805"/>
      <x v="1189"/>
    </i>
    <i>
      <x v="1806"/>
      <x v="1791"/>
    </i>
    <i>
      <x v="1807"/>
      <x v="1067"/>
    </i>
    <i>
      <x v="1808"/>
      <x v="623"/>
    </i>
    <i>
      <x v="1809"/>
      <x v="1666"/>
    </i>
    <i>
      <x v="1810"/>
      <x v="385"/>
    </i>
    <i>
      <x v="1811"/>
      <x v="1677"/>
    </i>
    <i>
      <x v="1812"/>
      <x v="1302"/>
    </i>
    <i>
      <x v="1813"/>
      <x v="81"/>
    </i>
    <i>
      <x v="1814"/>
      <x v="1025"/>
    </i>
    <i>
      <x v="1815"/>
      <x v="1149"/>
    </i>
    <i>
      <x v="1816"/>
      <x v="2147"/>
    </i>
    <i>
      <x v="1817"/>
      <x v="729"/>
    </i>
    <i>
      <x v="1818"/>
      <x v="2185"/>
    </i>
    <i>
      <x v="1819"/>
      <x v="1098"/>
    </i>
    <i>
      <x v="1820"/>
      <x v="2035"/>
    </i>
    <i>
      <x v="1821"/>
      <x v="189"/>
    </i>
    <i>
      <x v="1822"/>
      <x v="63"/>
    </i>
    <i>
      <x v="1823"/>
      <x v="1731"/>
    </i>
    <i>
      <x v="1824"/>
      <x v="119"/>
    </i>
    <i>
      <x v="1825"/>
      <x v="1114"/>
    </i>
    <i>
      <x v="1826"/>
      <x v="599"/>
    </i>
    <i>
      <x v="1827"/>
      <x v="1662"/>
    </i>
    <i>
      <x v="1828"/>
      <x v="1320"/>
    </i>
    <i>
      <x v="1829"/>
      <x v="691"/>
    </i>
    <i>
      <x v="1830"/>
      <x v="847"/>
    </i>
    <i>
      <x v="1831"/>
      <x v="913"/>
    </i>
    <i>
      <x v="1832"/>
      <x v="1749"/>
    </i>
    <i>
      <x v="1833"/>
      <x v="649"/>
    </i>
    <i>
      <x v="1834"/>
      <x v="1177"/>
    </i>
    <i>
      <x v="1835"/>
      <x v="976"/>
    </i>
    <i>
      <x v="1836"/>
      <x v="1077"/>
    </i>
    <i>
      <x v="1837"/>
      <x v="1001"/>
    </i>
    <i>
      <x v="1838"/>
      <x v="1831"/>
    </i>
    <i>
      <x v="1839"/>
      <x v="911"/>
    </i>
    <i>
      <x v="1840"/>
      <x v="113"/>
    </i>
    <i>
      <x v="1841"/>
      <x v="902"/>
    </i>
    <i>
      <x v="1842"/>
      <x v="721"/>
    </i>
    <i>
      <x v="1843"/>
      <x v="89"/>
    </i>
    <i>
      <x v="1844"/>
      <x v="1455"/>
    </i>
    <i>
      <x v="1845"/>
      <x v="1465"/>
    </i>
    <i>
      <x v="1846"/>
      <x v="752"/>
    </i>
    <i>
      <x v="1847"/>
      <x v="375"/>
    </i>
    <i>
      <x v="1848"/>
      <x v="399"/>
    </i>
    <i>
      <x v="1849"/>
      <x v="1922"/>
    </i>
    <i>
      <x v="1850"/>
      <x v="994"/>
    </i>
    <i>
      <x v="1851"/>
      <x v="775"/>
    </i>
    <i>
      <x v="1852"/>
      <x v="1160"/>
    </i>
    <i>
      <x v="1853"/>
      <x v="274"/>
    </i>
    <i>
      <x v="1854"/>
      <x v="865"/>
    </i>
    <i>
      <x v="1855"/>
      <x v="378"/>
    </i>
    <i>
      <x v="1856"/>
      <x v="1475"/>
    </i>
    <i>
      <x v="1857"/>
      <x v="1887"/>
    </i>
    <i>
      <x v="1858"/>
      <x v="1146"/>
    </i>
    <i>
      <x v="1859"/>
      <x v="1524"/>
    </i>
    <i>
      <x v="1860"/>
      <x v="493"/>
    </i>
    <i>
      <x v="1861"/>
      <x v="1745"/>
    </i>
    <i>
      <x v="1862"/>
      <x v="2008"/>
    </i>
    <i>
      <x v="1863"/>
      <x v="1873"/>
    </i>
    <i>
      <x v="1864"/>
      <x v="665"/>
    </i>
    <i>
      <x v="1865"/>
      <x v="1203"/>
    </i>
    <i>
      <x v="1866"/>
      <x v="1071"/>
    </i>
    <i>
      <x v="1867"/>
      <x v="1895"/>
    </i>
    <i>
      <x v="1868"/>
      <x v="96"/>
    </i>
    <i>
      <x v="1869"/>
      <x v="194"/>
    </i>
    <i>
      <x v="1870"/>
      <x v="12"/>
    </i>
    <i>
      <x v="1871"/>
      <x v="1310"/>
    </i>
    <i>
      <x v="1872"/>
      <x v="1335"/>
    </i>
    <i>
      <x v="1873"/>
      <x v="1772"/>
    </i>
    <i>
      <x v="1874"/>
      <x v="1651"/>
    </i>
    <i>
      <x v="1875"/>
      <x v="82"/>
    </i>
    <i>
      <x v="1876"/>
      <x v="1866"/>
    </i>
    <i>
      <x v="1877"/>
      <x v="574"/>
    </i>
    <i>
      <x v="1878"/>
      <x v="677"/>
    </i>
    <i>
      <x v="1879"/>
      <x v="827"/>
    </i>
    <i>
      <x v="1880"/>
      <x v="1339"/>
    </i>
    <i>
      <x v="1881"/>
      <x v="516"/>
    </i>
    <i>
      <x v="1882"/>
      <x v="248"/>
    </i>
    <i>
      <x v="1883"/>
      <x v="955"/>
    </i>
    <i>
      <x v="1884"/>
      <x v="476"/>
    </i>
    <i>
      <x v="1885"/>
      <x v="1013"/>
    </i>
    <i>
      <x v="1886"/>
      <x v="1940"/>
    </i>
    <i>
      <x v="1887"/>
      <x v="1769"/>
    </i>
    <i>
      <x v="1888"/>
      <x v="683"/>
    </i>
    <i>
      <x v="1889"/>
      <x v="1774"/>
    </i>
    <i>
      <x v="1890"/>
      <x v="929"/>
    </i>
    <i>
      <x v="1891"/>
      <x v="1327"/>
    </i>
    <i>
      <x v="1892"/>
      <x v="1065"/>
    </i>
    <i>
      <x v="1893"/>
      <x v="1497"/>
    </i>
    <i>
      <x v="1894"/>
      <x v="1529"/>
    </i>
    <i>
      <x v="1895"/>
      <x v="725"/>
    </i>
    <i>
      <x v="1896"/>
      <x v="2052"/>
    </i>
    <i>
      <x v="1897"/>
      <x v="600"/>
    </i>
    <i>
      <x v="1898"/>
      <x v="1768"/>
    </i>
    <i>
      <x v="1899"/>
      <x v="1654"/>
    </i>
    <i>
      <x v="1900"/>
      <x v="873"/>
    </i>
    <i>
      <x v="1901"/>
      <x v="1433"/>
    </i>
    <i>
      <x v="1902"/>
      <x v="1220"/>
    </i>
    <i>
      <x v="1903"/>
      <x v="323"/>
    </i>
    <i>
      <x v="1904"/>
      <x v="1088"/>
    </i>
    <i>
      <x v="1905"/>
      <x v="716"/>
    </i>
    <i>
      <x v="1906"/>
      <x v="1909"/>
    </i>
    <i>
      <x v="1907"/>
      <x v="1277"/>
    </i>
    <i>
      <x v="1908"/>
      <x v="1290"/>
    </i>
    <i>
      <x v="1909"/>
      <x v="349"/>
    </i>
    <i>
      <x v="1910"/>
      <x v="1941"/>
    </i>
    <i>
      <x v="1911"/>
      <x v="1748"/>
    </i>
    <i>
      <x v="1912"/>
      <x v="1739"/>
    </i>
    <i>
      <x v="1913"/>
      <x v="2067"/>
    </i>
    <i>
      <x v="1914"/>
      <x v="1360"/>
    </i>
    <i>
      <x v="1915"/>
      <x v="680"/>
    </i>
    <i>
      <x v="1916"/>
      <x v="1103"/>
    </i>
    <i>
      <x v="1917"/>
      <x v="2239"/>
    </i>
    <i>
      <x v="1918"/>
      <x v="118"/>
    </i>
    <i>
      <x v="1919"/>
      <x v="1620"/>
    </i>
    <i>
      <x v="1920"/>
      <x v="1722"/>
    </i>
    <i>
      <x v="1921"/>
      <x v="511"/>
    </i>
    <i>
      <x v="1922"/>
      <x v="647"/>
    </i>
    <i>
      <x v="1923"/>
      <x v="2055"/>
    </i>
    <i>
      <x v="1924"/>
      <x v="756"/>
    </i>
    <i>
      <x v="1925"/>
      <x v="162"/>
    </i>
    <i>
      <x v="1926"/>
      <x v="2095"/>
    </i>
    <i>
      <x v="1927"/>
      <x v="1468"/>
    </i>
    <i>
      <x v="1928"/>
      <x v="1411"/>
    </i>
    <i>
      <x v="1929"/>
      <x v="259"/>
    </i>
    <i>
      <x v="1930"/>
      <x v="1527"/>
    </i>
    <i>
      <x v="1931"/>
      <x v="658"/>
    </i>
    <i>
      <x v="1932"/>
      <x v="1358"/>
    </i>
    <i>
      <x v="1933"/>
      <x v="749"/>
    </i>
    <i>
      <x v="1934"/>
      <x v="1687"/>
    </i>
    <i>
      <x v="1935"/>
      <x v="2216"/>
    </i>
    <i>
      <x v="1936"/>
      <x v="710"/>
    </i>
    <i>
      <x v="1937"/>
      <x v="1572"/>
    </i>
    <i>
      <x v="1938"/>
      <x v="1996"/>
    </i>
    <i>
      <x v="1939"/>
      <x v="1871"/>
    </i>
    <i>
      <x v="1940"/>
      <x v="1452"/>
    </i>
    <i>
      <x v="1941"/>
      <x v="2229"/>
    </i>
    <i>
      <x v="1942"/>
      <x v="1223"/>
    </i>
    <i>
      <x v="1943"/>
      <x v="1919"/>
    </i>
    <i>
      <x v="1944"/>
      <x v="1766"/>
    </i>
    <i>
      <x v="1945"/>
      <x v="1479"/>
    </i>
    <i>
      <x v="1946"/>
      <x v="1162"/>
    </i>
    <i>
      <x v="1947"/>
      <x v="2111"/>
    </i>
    <i>
      <x v="1948"/>
      <x v="38"/>
    </i>
    <i>
      <x v="1949"/>
      <x v="771"/>
    </i>
    <i>
      <x v="1950"/>
      <x v="317"/>
    </i>
    <i>
      <x v="1951"/>
      <x v="1163"/>
    </i>
    <i>
      <x v="1952"/>
      <x v="1733"/>
    </i>
    <i>
      <x v="1953"/>
      <x v="2153"/>
    </i>
    <i>
      <x v="1954"/>
      <x v="632"/>
    </i>
    <i>
      <x v="1955"/>
      <x v="805"/>
    </i>
    <i>
      <x v="1956"/>
      <x v="391"/>
    </i>
    <i>
      <x v="1957"/>
      <x v="983"/>
    </i>
    <i>
      <x v="1958"/>
      <x v="1947"/>
    </i>
    <i>
      <x v="1959"/>
      <x v="1330"/>
    </i>
    <i>
      <x v="1960"/>
      <x v="718"/>
    </i>
    <i>
      <x v="1961"/>
      <x v="21"/>
    </i>
    <i>
      <x v="1962"/>
      <x v="2021"/>
    </i>
    <i>
      <x v="1963"/>
      <x v="154"/>
    </i>
    <i>
      <x v="1964"/>
      <x v="1653"/>
    </i>
    <i>
      <x v="1965"/>
      <x v="570"/>
    </i>
    <i>
      <x v="1966"/>
      <x v="2164"/>
    </i>
    <i>
      <x v="1967"/>
      <x v="1610"/>
    </i>
    <i>
      <x v="1968"/>
      <x v="327"/>
    </i>
    <i>
      <x v="1969"/>
      <x v="543"/>
    </i>
    <i>
      <x v="1970"/>
      <x v="1271"/>
    </i>
    <i>
      <x v="1971"/>
      <x v="2062"/>
    </i>
    <i>
      <x v="1972"/>
      <x v="140"/>
    </i>
    <i>
      <x v="1973"/>
      <x v="1211"/>
    </i>
    <i>
      <x v="1974"/>
      <x v="883"/>
    </i>
    <i>
      <x v="1975"/>
      <x v="882"/>
    </i>
    <i>
      <x v="1976"/>
      <x v="973"/>
    </i>
    <i>
      <x v="1977"/>
      <x v="1247"/>
    </i>
    <i>
      <x v="1978"/>
      <x v="451"/>
    </i>
    <i>
      <x v="1979"/>
      <x v="1392"/>
    </i>
    <i>
      <x v="1980"/>
      <x v="1137"/>
    </i>
    <i>
      <x v="1981"/>
      <x v="120"/>
    </i>
    <i>
      <x v="1982"/>
      <x v="293"/>
    </i>
    <i>
      <x v="1983"/>
      <x v="2065"/>
    </i>
    <i>
      <x v="1984"/>
      <x v="1292"/>
    </i>
    <i>
      <x v="1985"/>
      <x v="443"/>
    </i>
    <i>
      <x v="1986"/>
      <x v="434"/>
    </i>
    <i>
      <x v="1987"/>
      <x v="54"/>
    </i>
    <i>
      <x v="1988"/>
      <x v="633"/>
    </i>
    <i>
      <x v="1989"/>
      <x v="826"/>
    </i>
    <i>
      <x v="1990"/>
      <x v="1570"/>
    </i>
    <i>
      <x v="1991"/>
      <x v="305"/>
    </i>
    <i>
      <x v="1992"/>
      <x v="1256"/>
    </i>
    <i>
      <x v="1993"/>
      <x v="1590"/>
    </i>
    <i>
      <x v="1994"/>
      <x v="1417"/>
    </i>
    <i>
      <x v="1995"/>
      <x v="1635"/>
    </i>
    <i>
      <x v="1996"/>
      <x v="2042"/>
    </i>
    <i>
      <x v="1997"/>
      <x v="1955"/>
    </i>
    <i>
      <x v="1998"/>
      <x v="170"/>
    </i>
    <i>
      <x v="1999"/>
      <x v="2085"/>
    </i>
    <i>
      <x v="2000"/>
      <x v="489"/>
    </i>
    <i>
      <x v="2001"/>
      <x v="874"/>
    </i>
    <i>
      <x v="2002"/>
      <x v="1140"/>
    </i>
    <i>
      <x v="2003"/>
      <x v="1111"/>
    </i>
    <i>
      <x v="2004"/>
      <x v="1944"/>
    </i>
    <i>
      <x v="2005"/>
      <x v="343"/>
    </i>
    <i>
      <x v="2006"/>
      <x v="2093"/>
    </i>
    <i>
      <x v="2007"/>
      <x v="687"/>
    </i>
    <i>
      <x v="2008"/>
      <x v="791"/>
    </i>
    <i>
      <x v="2009"/>
      <x v="296"/>
    </i>
    <i>
      <x v="2010"/>
      <x v="701"/>
    </i>
    <i>
      <x v="2011"/>
      <x v="50"/>
    </i>
    <i>
      <x v="2012"/>
      <x v="471"/>
    </i>
    <i>
      <x v="2013"/>
      <x v="1795"/>
    </i>
    <i>
      <x v="2014"/>
      <x v="328"/>
    </i>
    <i>
      <x v="2015"/>
      <x v="1907"/>
    </i>
    <i>
      <x v="2016"/>
      <x v="1437"/>
    </i>
    <i>
      <x v="2017"/>
      <x v="339"/>
    </i>
    <i>
      <x v="2018"/>
      <x v="8"/>
    </i>
    <i>
      <x v="2019"/>
      <x v="1536"/>
    </i>
    <i>
      <x v="2020"/>
      <x v="1796"/>
    </i>
    <i>
      <x v="2021"/>
      <x v="1744"/>
    </i>
    <i>
      <x v="2022"/>
      <x v="2056"/>
    </i>
    <i>
      <x v="2023"/>
      <x v="470"/>
    </i>
    <i>
      <x v="2024"/>
      <x v="261"/>
    </i>
    <i>
      <x v="2025"/>
      <x v="465"/>
    </i>
    <i>
      <x v="2026"/>
      <x v="618"/>
    </i>
    <i>
      <x v="2027"/>
      <x v="712"/>
    </i>
    <i>
      <x v="2028"/>
      <x v="271"/>
    </i>
    <i>
      <x v="2029"/>
      <x v="681"/>
    </i>
    <i>
      <x v="2030"/>
      <x v="842"/>
    </i>
    <i>
      <x v="2031"/>
      <x v="928"/>
    </i>
    <i>
      <x v="2032"/>
      <x v="377"/>
    </i>
    <i>
      <x v="2033"/>
      <x v="610"/>
    </i>
    <i>
      <x v="2034"/>
      <x v="158"/>
    </i>
    <i>
      <x v="2035"/>
      <x v="380"/>
    </i>
    <i>
      <x v="2036"/>
      <x v="35"/>
    </i>
    <i>
      <x v="2037"/>
      <x v="909"/>
    </i>
    <i>
      <x v="2038"/>
      <x v="1949"/>
    </i>
    <i>
      <x v="2039"/>
      <x v="381"/>
    </i>
    <i>
      <x v="2040"/>
      <x v="1322"/>
    </i>
    <i>
      <x v="2041"/>
      <x v="195"/>
    </i>
    <i>
      <x v="2042"/>
      <x v="1673"/>
    </i>
    <i>
      <x v="2043"/>
      <x v="159"/>
    </i>
    <i>
      <x v="2044"/>
      <x v="2094"/>
    </i>
    <i>
      <x v="2045"/>
      <x v="1199"/>
    </i>
    <i>
      <x v="2046"/>
      <x v="1263"/>
    </i>
    <i>
      <x v="2047"/>
      <x v="75"/>
    </i>
    <i>
      <x v="2048"/>
      <x v="1868"/>
    </i>
    <i>
      <x v="2049"/>
      <x v="1969"/>
    </i>
    <i>
      <x v="2050"/>
      <x v="2247"/>
    </i>
    <i>
      <x v="2051"/>
      <x v="1896"/>
    </i>
    <i>
      <x v="2052"/>
      <x v="1216"/>
    </i>
    <i>
      <x v="2053"/>
      <x v="860"/>
    </i>
    <i>
      <x v="2054"/>
      <x v="1613"/>
    </i>
    <i>
      <x v="2055"/>
      <x v="284"/>
    </i>
    <i>
      <x v="2056"/>
      <x v="893"/>
    </i>
    <i>
      <x v="2057"/>
      <x v="1365"/>
    </i>
    <i>
      <x v="2058"/>
      <x v="2061"/>
    </i>
    <i>
      <x v="2059"/>
      <x v="1951"/>
    </i>
    <i>
      <x v="2060"/>
      <x v="1699"/>
    </i>
    <i>
      <x v="2061"/>
      <x v="1993"/>
    </i>
    <i>
      <x v="2062"/>
      <x v="953"/>
    </i>
    <i>
      <x v="2063"/>
      <x v="1770"/>
    </i>
    <i>
      <x v="2064"/>
      <x v="1800"/>
    </i>
    <i>
      <x v="2065"/>
      <x v="231"/>
    </i>
    <i>
      <x v="2066"/>
      <x v="1671"/>
    </i>
    <i>
      <x v="2067"/>
      <x v="285"/>
    </i>
    <i>
      <x v="2068"/>
      <x v="997"/>
    </i>
    <i>
      <x v="2069"/>
      <x v="203"/>
    </i>
    <i>
      <x v="2070"/>
      <x v="286"/>
    </i>
    <i>
      <x v="2071"/>
      <x v="185"/>
    </i>
    <i>
      <x v="2072"/>
      <x v="1711"/>
    </i>
    <i>
      <x v="2073"/>
      <x v="1155"/>
    </i>
    <i>
      <x v="2074"/>
      <x v="1631"/>
    </i>
    <i>
      <x v="2075"/>
      <x v="2202"/>
    </i>
    <i>
      <x v="2076"/>
      <x v="95"/>
    </i>
    <i>
      <x v="2077"/>
      <x v="2206"/>
    </i>
    <i>
      <x v="2078"/>
      <x v="1356"/>
    </i>
    <i>
      <x v="2079"/>
      <x v="1042"/>
    </i>
    <i>
      <x v="2080"/>
      <x v="833"/>
    </i>
    <i>
      <x v="2081"/>
      <x v="1904"/>
    </i>
    <i>
      <x v="2082"/>
      <x v="2007"/>
    </i>
    <i>
      <x v="2083"/>
      <x v="1908"/>
    </i>
    <i>
      <x v="2084"/>
      <x v="1836"/>
    </i>
    <i>
      <x v="2085"/>
      <x v="2034"/>
    </i>
    <i>
      <x v="2086"/>
      <x v="1200"/>
    </i>
    <i>
      <x v="2087"/>
      <x v="567"/>
    </i>
    <i>
      <x v="2088"/>
      <x v="933"/>
    </i>
    <i>
      <x v="2089"/>
      <x v="530"/>
    </i>
    <i>
      <x v="2090"/>
      <x v="289"/>
    </i>
    <i>
      <x v="2091"/>
      <x v="1198"/>
    </i>
    <i>
      <x v="2092"/>
      <x v="645"/>
    </i>
    <i>
      <x v="2093"/>
      <x v="1874"/>
    </i>
    <i>
      <x v="2094"/>
      <x v="2047"/>
    </i>
    <i>
      <x v="2095"/>
      <x v="1785"/>
    </i>
    <i>
      <x v="2096"/>
      <x v="168"/>
    </i>
    <i>
      <x v="2097"/>
      <x v="1328"/>
    </i>
    <i>
      <x v="2098"/>
      <x v="79"/>
    </i>
    <i>
      <x v="2099"/>
      <x v="1286"/>
    </i>
    <i>
      <x v="2100"/>
      <x v="1499"/>
    </i>
    <i>
      <x v="2101"/>
      <x v="711"/>
    </i>
    <i>
      <x v="2102"/>
      <x v="20"/>
    </i>
    <i>
      <x v="2103"/>
      <x v="1262"/>
    </i>
    <i>
      <x v="2104"/>
      <x v="30"/>
    </i>
    <i>
      <x v="2105"/>
      <x v="60"/>
    </i>
    <i>
      <x v="2106"/>
      <x v="1925"/>
    </i>
    <i>
      <x v="2107"/>
      <x v="133"/>
    </i>
    <i>
      <x v="2108"/>
      <x v="1332"/>
    </i>
    <i>
      <x v="2109"/>
      <x v="1981"/>
    </i>
    <i>
      <x v="2110"/>
      <x v="586"/>
    </i>
    <i>
      <x v="2111"/>
      <x v="1924"/>
    </i>
    <i>
      <x v="2112"/>
      <x v="1084"/>
    </i>
    <i>
      <x v="2113"/>
      <x v="2037"/>
    </i>
    <i>
      <x v="2114"/>
      <x v="345"/>
    </i>
    <i>
      <x v="2115"/>
      <x v="1684"/>
    </i>
    <i>
      <x v="2116"/>
      <x v="2000"/>
    </i>
    <i>
      <x v="2117"/>
      <x v="411"/>
    </i>
    <i>
      <x v="2118"/>
      <x v="839"/>
    </i>
    <i>
      <x v="2119"/>
      <x v="1811"/>
    </i>
    <i>
      <x v="2120"/>
      <x v="988"/>
    </i>
    <i>
      <x v="2121"/>
      <x v="1644"/>
    </i>
    <i>
      <x v="2122"/>
      <x v="1091"/>
    </i>
    <i>
      <x v="2123"/>
      <x v="642"/>
    </i>
    <i>
      <x v="2124"/>
      <x v="292"/>
    </i>
    <i>
      <x v="2125"/>
      <x v="1541"/>
    </i>
    <i>
      <x v="2126"/>
      <x v="1517"/>
    </i>
    <i>
      <x v="2127"/>
      <x v="525"/>
    </i>
    <i>
      <x v="2128"/>
      <x v="2191"/>
    </i>
    <i>
      <x v="2129"/>
      <x v="121"/>
    </i>
    <i>
      <x v="2130"/>
      <x v="2244"/>
    </i>
    <i>
      <x v="2131"/>
      <x v="1984"/>
    </i>
    <i>
      <x v="2132"/>
      <x v="1488"/>
    </i>
    <i>
      <x v="2133"/>
      <x v="1593"/>
    </i>
    <i>
      <x v="2134"/>
      <x v="626"/>
    </i>
    <i>
      <x v="2135"/>
      <x v="1539"/>
    </i>
    <i>
      <x v="2136"/>
      <x v="1898"/>
    </i>
    <i>
      <x v="2137"/>
      <x v="1730"/>
    </i>
    <i>
      <x v="2138"/>
      <x v="1076"/>
    </i>
    <i>
      <x v="2139"/>
      <x v="1638"/>
    </i>
    <i>
      <x v="2140"/>
      <x v="1804"/>
    </i>
    <i>
      <x v="2141"/>
      <x v="1150"/>
    </i>
    <i>
      <x v="2142"/>
      <x v="64"/>
    </i>
    <i>
      <x v="2143"/>
      <x v="1317"/>
    </i>
    <i>
      <x v="2144"/>
      <x v="201"/>
    </i>
    <i>
      <x v="2145"/>
      <x v="959"/>
    </i>
    <i>
      <x v="2146"/>
      <x v="2039"/>
    </i>
    <i>
      <x v="2147"/>
      <x v="136"/>
    </i>
    <i>
      <x v="2148"/>
      <x v="209"/>
    </i>
    <i>
      <x v="2149"/>
      <x v="887"/>
    </i>
    <i>
      <x v="2150"/>
      <x v="1224"/>
    </i>
    <i>
      <x v="2151"/>
      <x v="2077"/>
    </i>
    <i>
      <x v="2152"/>
      <x v="2009"/>
    </i>
    <i>
      <x v="2153"/>
      <x v="546"/>
    </i>
    <i>
      <x v="2154"/>
      <x v="1117"/>
    </i>
    <i>
      <x v="2155"/>
      <x v="1020"/>
    </i>
    <i>
      <x v="2156"/>
      <x v="1395"/>
    </i>
    <i>
      <x v="2157"/>
      <x v="938"/>
    </i>
    <i>
      <x v="2158"/>
      <x v="870"/>
    </i>
    <i>
      <x v="2159"/>
      <x v="995"/>
    </i>
    <i>
      <x v="2160"/>
      <x v="2149"/>
    </i>
    <i>
      <x v="2161"/>
      <x v="1761"/>
    </i>
    <i>
      <x v="2162"/>
      <x v="2"/>
    </i>
    <i>
      <x v="2163"/>
      <x v="1188"/>
    </i>
    <i>
      <x v="2164"/>
      <x v="1957"/>
    </i>
    <i>
      <x v="2165"/>
      <x v="2208"/>
    </i>
    <i>
      <x v="2166"/>
      <x v="1618"/>
    </i>
    <i>
      <x v="2167"/>
      <x v="1755"/>
    </i>
    <i>
      <x v="2168"/>
      <x v="518"/>
    </i>
    <i>
      <x v="2169"/>
      <x v="1187"/>
    </i>
    <i>
      <x v="2170"/>
      <x v="1986"/>
    </i>
    <i>
      <x v="2171"/>
      <x v="899"/>
    </i>
    <i>
      <x v="2172"/>
      <x v="1236"/>
    </i>
    <i>
      <x v="2173"/>
      <x v="1348"/>
    </i>
    <i>
      <x v="2174"/>
      <x v="520"/>
    </i>
    <i>
      <x v="2175"/>
      <x v="2020"/>
    </i>
    <i>
      <x v="2176"/>
      <x v="556"/>
    </i>
    <i>
      <x v="2177"/>
      <x v="917"/>
    </i>
    <i>
      <x v="2178"/>
      <x v="790"/>
    </i>
    <i>
      <x v="2179"/>
      <x v="552"/>
    </i>
    <i>
      <x v="2180"/>
      <x v="1478"/>
    </i>
    <i>
      <x v="2181"/>
      <x v="671"/>
    </i>
    <i>
      <x v="2182"/>
      <x v="146"/>
    </i>
    <i>
      <x v="2183"/>
      <x v="912"/>
    </i>
    <i>
      <x v="2184"/>
      <x v="958"/>
    </i>
    <i>
      <x v="2185"/>
      <x v="2167"/>
    </i>
    <i>
      <x v="2186"/>
      <x v="1463"/>
    </i>
    <i>
      <x v="2187"/>
      <x v="1034"/>
    </i>
    <i>
      <x v="2188"/>
      <x v="1487"/>
    </i>
    <i>
      <x v="2189"/>
      <x v="1958"/>
    </i>
    <i>
      <x v="2190"/>
      <x v="575"/>
    </i>
    <i>
      <x v="2191"/>
      <x v="144"/>
    </i>
    <i>
      <x v="2192"/>
      <x v="303"/>
    </i>
    <i>
      <x v="2193"/>
      <x v="859"/>
    </i>
    <i>
      <x v="2194"/>
      <x v="2131"/>
    </i>
    <i>
      <x v="2195"/>
      <x v="1658"/>
    </i>
    <i>
      <x v="2196"/>
      <x v="2075"/>
    </i>
    <i>
      <x v="2197"/>
      <x v="246"/>
    </i>
    <i>
      <x v="2198"/>
      <x v="1641"/>
    </i>
    <i>
      <x v="2199"/>
      <x v="2238"/>
    </i>
    <i>
      <x v="2200"/>
      <x v="685"/>
    </i>
    <i>
      <x v="2201"/>
      <x v="2207"/>
    </i>
    <i>
      <x v="2202"/>
      <x v="624"/>
    </i>
    <i>
      <x v="2203"/>
      <x v="1057"/>
    </i>
    <i>
      <x v="2204"/>
      <x v="761"/>
    </i>
    <i>
      <x v="2205"/>
      <x v="1481"/>
    </i>
    <i>
      <x v="2206"/>
      <x v="688"/>
    </i>
    <i>
      <x v="2207"/>
      <x v="282"/>
    </i>
    <i>
      <x v="2208"/>
      <x v="1049"/>
    </i>
    <i>
      <x v="2209"/>
      <x v="1854"/>
    </i>
    <i>
      <x v="2210"/>
      <x v="551"/>
    </i>
    <i>
      <x v="2211"/>
      <x v="614"/>
    </i>
    <i>
      <x v="2212"/>
      <x v="696"/>
    </i>
    <i>
      <x v="2213"/>
      <x v="1962"/>
    </i>
    <i>
      <x v="2214"/>
      <x v="2156"/>
    </i>
    <i>
      <x v="2215"/>
      <x v="1664"/>
    </i>
    <i>
      <x v="2216"/>
      <x v="1006"/>
    </i>
    <i>
      <x v="2217"/>
      <x v="2172"/>
    </i>
    <i>
      <x v="2218"/>
      <x v="1147"/>
    </i>
    <i>
      <x v="2219"/>
      <x v="2145"/>
    </i>
    <i>
      <x v="2220"/>
      <x v="1312"/>
    </i>
    <i>
      <x v="2221"/>
      <x/>
    </i>
    <i>
      <x v="2222"/>
      <x v="2150"/>
    </i>
    <i>
      <x v="2223"/>
      <x v="435"/>
    </i>
    <i>
      <x v="2224"/>
      <x v="598"/>
    </i>
    <i>
      <x v="2225"/>
      <x v="1672"/>
    </i>
    <i>
      <x v="2226"/>
      <x v="730"/>
    </i>
    <i>
      <x v="2227"/>
      <x v="1085"/>
    </i>
    <i>
      <x v="2228"/>
      <x v="609"/>
    </i>
    <i>
      <x v="2229"/>
      <x v="2198"/>
    </i>
    <i>
      <x v="2230"/>
      <x v="1845"/>
    </i>
    <i>
      <x v="2231"/>
      <x v="70"/>
    </i>
    <i>
      <x v="2232"/>
      <x v="1501"/>
    </i>
    <i>
      <x v="2233"/>
      <x v="1434"/>
    </i>
    <i>
      <x v="2234"/>
      <x v="1154"/>
    </i>
    <i>
      <x v="2235"/>
      <x v="1889"/>
    </i>
    <i>
      <x v="2236"/>
      <x v="2106"/>
    </i>
    <i>
      <x v="2237"/>
      <x v="1127"/>
    </i>
    <i>
      <x v="2238"/>
      <x v="1659"/>
    </i>
    <i>
      <x v="2239"/>
      <x v="1268"/>
    </i>
    <i>
      <x v="2240"/>
      <x v="1214"/>
    </i>
    <i>
      <x v="2241"/>
      <x v="1502"/>
    </i>
    <i>
      <x v="2242"/>
      <x v="603"/>
    </i>
    <i>
      <x v="2243"/>
      <x v="279"/>
    </i>
    <i>
      <x v="2244"/>
      <x v="1558"/>
    </i>
    <i>
      <x v="2245"/>
      <x v="828"/>
    </i>
    <i>
      <x v="2246"/>
      <x v="1278"/>
    </i>
    <i>
      <x v="2247"/>
      <x v="1816"/>
    </i>
    <i>
      <x v="2248"/>
      <x v="148"/>
    </i>
    <i>
      <x v="2249"/>
      <x v="1000"/>
    </i>
    <i>
      <x v="2250"/>
      <x v="431"/>
    </i>
    <i>
      <x v="2251"/>
      <x v="1382"/>
    </i>
    <i>
      <x v="2252"/>
      <x v="227"/>
    </i>
    <i>
      <x v="2253"/>
      <x v="242"/>
    </i>
    <i>
      <x v="2254"/>
      <x v="126"/>
    </i>
    <i>
      <x v="2255"/>
      <x v="595"/>
    </i>
    <i>
      <x v="2256"/>
      <x v="1674"/>
    </i>
    <i>
      <x v="2257"/>
      <x v="1580"/>
    </i>
    <i>
      <x v="2258"/>
      <x v="898"/>
    </i>
  </rowItems>
  <colItems count="1">
    <i/>
  </colItems>
  <formats count="2263">
    <format dxfId="4859">
      <pivotArea dataOnly="0" labelOnly="1" outline="0" fieldPosition="0">
        <references count="2">
          <reference field="1" count="1" selected="0">
            <x v="0"/>
          </reference>
          <reference field="12" count="1">
            <x v="1697"/>
          </reference>
        </references>
      </pivotArea>
    </format>
    <format dxfId="4860">
      <pivotArea dataOnly="0" labelOnly="1" outline="0" fieldPosition="0">
        <references count="2">
          <reference field="1" count="1" selected="0">
            <x v="1"/>
          </reference>
          <reference field="12" count="1">
            <x v="458"/>
          </reference>
        </references>
      </pivotArea>
    </format>
    <format dxfId="4861">
      <pivotArea dataOnly="0" labelOnly="1" outline="0" fieldPosition="0">
        <references count="2">
          <reference field="1" count="1" selected="0">
            <x v="2"/>
          </reference>
          <reference field="12" count="1">
            <x v="1289"/>
          </reference>
        </references>
      </pivotArea>
    </format>
    <format dxfId="4862">
      <pivotArea dataOnly="0" labelOnly="1" outline="0" fieldPosition="0">
        <references count="2">
          <reference field="1" count="1" selected="0">
            <x v="3"/>
          </reference>
          <reference field="12" count="1">
            <x v="1018"/>
          </reference>
        </references>
      </pivotArea>
    </format>
    <format dxfId="4863">
      <pivotArea dataOnly="0" labelOnly="1" outline="0" fieldPosition="0">
        <references count="2">
          <reference field="1" count="1" selected="0">
            <x v="4"/>
          </reference>
          <reference field="12" count="1">
            <x v="2180"/>
          </reference>
        </references>
      </pivotArea>
    </format>
    <format dxfId="4864">
      <pivotArea dataOnly="0" labelOnly="1" outline="0" fieldPosition="0">
        <references count="2">
          <reference field="1" count="1" selected="0">
            <x v="5"/>
          </reference>
          <reference field="12" count="1">
            <x v="1235"/>
          </reference>
        </references>
      </pivotArea>
    </format>
    <format dxfId="4865">
      <pivotArea dataOnly="0" labelOnly="1" outline="0" fieldPosition="0">
        <references count="2">
          <reference field="1" count="1" selected="0">
            <x v="6"/>
          </reference>
          <reference field="12" count="1">
            <x v="977"/>
          </reference>
        </references>
      </pivotArea>
    </format>
    <format dxfId="4866">
      <pivotArea dataOnly="0" labelOnly="1" outline="0" fieldPosition="0">
        <references count="2">
          <reference field="1" count="1" selected="0">
            <x v="7"/>
          </reference>
          <reference field="12" count="1">
            <x v="878"/>
          </reference>
        </references>
      </pivotArea>
    </format>
    <format dxfId="4867">
      <pivotArea dataOnly="0" labelOnly="1" outline="0" fieldPosition="0">
        <references count="2">
          <reference field="1" count="1" selected="0">
            <x v="8"/>
          </reference>
          <reference field="12" count="1">
            <x v="2028"/>
          </reference>
        </references>
      </pivotArea>
    </format>
    <format dxfId="4868">
      <pivotArea dataOnly="0" labelOnly="1" outline="0" fieldPosition="0">
        <references count="2">
          <reference field="1" count="1" selected="0">
            <x v="9"/>
          </reference>
          <reference field="12" count="1">
            <x v="1401"/>
          </reference>
        </references>
      </pivotArea>
    </format>
    <format dxfId="4869">
      <pivotArea dataOnly="0" labelOnly="1" outline="0" fieldPosition="0">
        <references count="2">
          <reference field="1" count="1" selected="0">
            <x v="10"/>
          </reference>
          <reference field="12" count="1">
            <x v="132"/>
          </reference>
        </references>
      </pivotArea>
    </format>
    <format dxfId="4870">
      <pivotArea dataOnly="0" labelOnly="1" outline="0" fieldPosition="0">
        <references count="2">
          <reference field="1" count="1" selected="0">
            <x v="11"/>
          </reference>
          <reference field="12" count="1">
            <x v="686"/>
          </reference>
        </references>
      </pivotArea>
    </format>
    <format dxfId="4871">
      <pivotArea dataOnly="0" labelOnly="1" outline="0" fieldPosition="0">
        <references count="2">
          <reference field="1" count="1" selected="0">
            <x v="12"/>
          </reference>
          <reference field="12" count="1">
            <x v="1410"/>
          </reference>
        </references>
      </pivotArea>
    </format>
    <format dxfId="4872">
      <pivotArea dataOnly="0" labelOnly="1" outline="0" fieldPosition="0">
        <references count="2">
          <reference field="1" count="1" selected="0">
            <x v="13"/>
          </reference>
          <reference field="12" count="1">
            <x v="800"/>
          </reference>
        </references>
      </pivotArea>
    </format>
    <format dxfId="4873">
      <pivotArea dataOnly="0" labelOnly="1" outline="0" fieldPosition="0">
        <references count="2">
          <reference field="1" count="1" selected="0">
            <x v="14"/>
          </reference>
          <reference field="12" count="1">
            <x v="844"/>
          </reference>
        </references>
      </pivotArea>
    </format>
    <format dxfId="4874">
      <pivotArea dataOnly="0" labelOnly="1" outline="0" fieldPosition="0">
        <references count="2">
          <reference field="1" count="1" selected="0">
            <x v="15"/>
          </reference>
          <reference field="12" count="1">
            <x v="2141"/>
          </reference>
        </references>
      </pivotArea>
    </format>
    <format dxfId="4875">
      <pivotArea dataOnly="0" labelOnly="1" outline="0" fieldPosition="0">
        <references count="2">
          <reference field="1" count="1" selected="0">
            <x v="16"/>
          </reference>
          <reference field="12" count="1">
            <x v="2249"/>
          </reference>
        </references>
      </pivotArea>
    </format>
    <format dxfId="4876">
      <pivotArea dataOnly="0" labelOnly="1" outline="0" fieldPosition="0">
        <references count="2">
          <reference field="1" count="1" selected="0">
            <x v="17"/>
          </reference>
          <reference field="12" count="1">
            <x v="1576"/>
          </reference>
        </references>
      </pivotArea>
    </format>
    <format dxfId="4877">
      <pivotArea dataOnly="0" labelOnly="1" outline="0" fieldPosition="0">
        <references count="2">
          <reference field="1" count="1" selected="0">
            <x v="18"/>
          </reference>
          <reference field="12" count="1">
            <x v="2222"/>
          </reference>
        </references>
      </pivotArea>
    </format>
    <format dxfId="4878">
      <pivotArea dataOnly="0" labelOnly="1" outline="0" fieldPosition="0">
        <references count="2">
          <reference field="1" count="1" selected="0">
            <x v="19"/>
          </reference>
          <reference field="12" count="1">
            <x v="837"/>
          </reference>
        </references>
      </pivotArea>
    </format>
    <format dxfId="4879">
      <pivotArea dataOnly="0" labelOnly="1" outline="0" fieldPosition="0">
        <references count="2">
          <reference field="1" count="1" selected="0">
            <x v="20"/>
          </reference>
          <reference field="12" count="1">
            <x v="606"/>
          </reference>
        </references>
      </pivotArea>
    </format>
    <format dxfId="4880">
      <pivotArea dataOnly="0" labelOnly="1" outline="0" fieldPosition="0">
        <references count="2">
          <reference field="1" count="1" selected="0">
            <x v="21"/>
          </reference>
          <reference field="12" count="1">
            <x v="1738"/>
          </reference>
        </references>
      </pivotArea>
    </format>
    <format dxfId="4881">
      <pivotArea dataOnly="0" labelOnly="1" outline="0" fieldPosition="0">
        <references count="2">
          <reference field="1" count="1" selected="0">
            <x v="22"/>
          </reference>
          <reference field="12" count="1">
            <x v="2036"/>
          </reference>
        </references>
      </pivotArea>
    </format>
    <format dxfId="4882">
      <pivotArea dataOnly="0" labelOnly="1" outline="0" fieldPosition="0">
        <references count="2">
          <reference field="1" count="1" selected="0">
            <x v="23"/>
          </reference>
          <reference field="12" count="1">
            <x v="1259"/>
          </reference>
        </references>
      </pivotArea>
    </format>
    <format dxfId="4883">
      <pivotArea dataOnly="0" labelOnly="1" outline="0" fieldPosition="0">
        <references count="2">
          <reference field="1" count="1" selected="0">
            <x v="24"/>
          </reference>
          <reference field="12" count="1">
            <x v="250"/>
          </reference>
        </references>
      </pivotArea>
    </format>
    <format dxfId="4884">
      <pivotArea dataOnly="0" labelOnly="1" outline="0" fieldPosition="0">
        <references count="2">
          <reference field="1" count="1" selected="0">
            <x v="25"/>
          </reference>
          <reference field="12" count="1">
            <x v="922"/>
          </reference>
        </references>
      </pivotArea>
    </format>
    <format dxfId="4885">
      <pivotArea dataOnly="0" labelOnly="1" outline="0" fieldPosition="0">
        <references count="2">
          <reference field="1" count="1" selected="0">
            <x v="26"/>
          </reference>
          <reference field="12" count="1">
            <x v="202"/>
          </reference>
        </references>
      </pivotArea>
    </format>
    <format dxfId="4886">
      <pivotArea dataOnly="0" labelOnly="1" outline="0" fieldPosition="0">
        <references count="2">
          <reference field="1" count="1" selected="0">
            <x v="27"/>
          </reference>
          <reference field="12" count="1">
            <x v="1679"/>
          </reference>
        </references>
      </pivotArea>
    </format>
    <format dxfId="4887">
      <pivotArea dataOnly="0" labelOnly="1" outline="0" fieldPosition="0">
        <references count="2">
          <reference field="1" count="1" selected="0">
            <x v="28"/>
          </reference>
          <reference field="12" count="1">
            <x v="104"/>
          </reference>
        </references>
      </pivotArea>
    </format>
    <format dxfId="4888">
      <pivotArea dataOnly="0" labelOnly="1" outline="0" fieldPosition="0">
        <references count="2">
          <reference field="1" count="1" selected="0">
            <x v="29"/>
          </reference>
          <reference field="12" count="1">
            <x v="527"/>
          </reference>
        </references>
      </pivotArea>
    </format>
    <format dxfId="4889">
      <pivotArea dataOnly="0" labelOnly="1" outline="0" fieldPosition="0">
        <references count="2">
          <reference field="1" count="1" selected="0">
            <x v="30"/>
          </reference>
          <reference field="12" count="1">
            <x v="1420"/>
          </reference>
        </references>
      </pivotArea>
    </format>
    <format dxfId="4890">
      <pivotArea dataOnly="0" labelOnly="1" outline="0" fieldPosition="0">
        <references count="2">
          <reference field="1" count="1" selected="0">
            <x v="31"/>
          </reference>
          <reference field="12" count="1">
            <x v="1686"/>
          </reference>
        </references>
      </pivotArea>
    </format>
    <format dxfId="4891">
      <pivotArea dataOnly="0" labelOnly="1" outline="0" fieldPosition="0">
        <references count="2">
          <reference field="1" count="1" selected="0">
            <x v="32"/>
          </reference>
          <reference field="12" count="1">
            <x v="2043"/>
          </reference>
        </references>
      </pivotArea>
    </format>
    <format dxfId="4892">
      <pivotArea dataOnly="0" labelOnly="1" outline="0" fieldPosition="0">
        <references count="2">
          <reference field="1" count="1" selected="0">
            <x v="33"/>
          </reference>
          <reference field="12" count="1">
            <x v="299"/>
          </reference>
        </references>
      </pivotArea>
    </format>
    <format dxfId="4893">
      <pivotArea dataOnly="0" labelOnly="1" outline="0" fieldPosition="0">
        <references count="2">
          <reference field="1" count="1" selected="0">
            <x v="34"/>
          </reference>
          <reference field="12" count="1">
            <x v="577"/>
          </reference>
        </references>
      </pivotArea>
    </format>
    <format dxfId="4894">
      <pivotArea dataOnly="0" labelOnly="1" outline="0" fieldPosition="0">
        <references count="2">
          <reference field="1" count="1" selected="0">
            <x v="35"/>
          </reference>
          <reference field="12" count="1">
            <x v="1752"/>
          </reference>
        </references>
      </pivotArea>
    </format>
    <format dxfId="4895">
      <pivotArea dataOnly="0" labelOnly="1" outline="0" fieldPosition="0">
        <references count="2">
          <reference field="1" count="1" selected="0">
            <x v="36"/>
          </reference>
          <reference field="12" count="1">
            <x v="2032"/>
          </reference>
        </references>
      </pivotArea>
    </format>
    <format dxfId="4896">
      <pivotArea dataOnly="0" labelOnly="1" outline="0" fieldPosition="0">
        <references count="2">
          <reference field="1" count="1" selected="0">
            <x v="37"/>
          </reference>
          <reference field="12" count="1">
            <x v="2119"/>
          </reference>
        </references>
      </pivotArea>
    </format>
    <format dxfId="4897">
      <pivotArea dataOnly="0" labelOnly="1" outline="0" fieldPosition="0">
        <references count="2">
          <reference field="1" count="1" selected="0">
            <x v="38"/>
          </reference>
          <reference field="12" count="1">
            <x v="786"/>
          </reference>
        </references>
      </pivotArea>
    </format>
    <format dxfId="4898">
      <pivotArea dataOnly="0" labelOnly="1" outline="0" fieldPosition="0">
        <references count="2">
          <reference field="1" count="1" selected="0">
            <x v="39"/>
          </reference>
          <reference field="12" count="1">
            <x v="238"/>
          </reference>
        </references>
      </pivotArea>
    </format>
    <format dxfId="4899">
      <pivotArea dataOnly="0" labelOnly="1" outline="0" fieldPosition="0">
        <references count="2">
          <reference field="1" count="1" selected="0">
            <x v="40"/>
          </reference>
          <reference field="12" count="1">
            <x v="628"/>
          </reference>
        </references>
      </pivotArea>
    </format>
    <format dxfId="4900">
      <pivotArea dataOnly="0" labelOnly="1" outline="0" fieldPosition="0">
        <references count="2">
          <reference field="1" count="1" selected="0">
            <x v="41"/>
          </reference>
          <reference field="12" count="1">
            <x v="1477"/>
          </reference>
        </references>
      </pivotArea>
    </format>
    <format dxfId="4901">
      <pivotArea dataOnly="0" labelOnly="1" outline="0" fieldPosition="0">
        <references count="2">
          <reference field="1" count="1" selected="0">
            <x v="42"/>
          </reference>
          <reference field="12" count="1">
            <x v="946"/>
          </reference>
        </references>
      </pivotArea>
    </format>
    <format dxfId="4902">
      <pivotArea dataOnly="0" labelOnly="1" outline="0" fieldPosition="0">
        <references count="2">
          <reference field="1" count="1" selected="0">
            <x v="43"/>
          </reference>
          <reference field="12" count="1">
            <x v="1575"/>
          </reference>
        </references>
      </pivotArea>
    </format>
    <format dxfId="4903">
      <pivotArea dataOnly="0" labelOnly="1" outline="0" fieldPosition="0">
        <references count="2">
          <reference field="1" count="1" selected="0">
            <x v="44"/>
          </reference>
          <reference field="12" count="1">
            <x v="1617"/>
          </reference>
        </references>
      </pivotArea>
    </format>
    <format dxfId="4904">
      <pivotArea dataOnly="0" labelOnly="1" outline="0" fieldPosition="0">
        <references count="2">
          <reference field="1" count="1" selected="0">
            <x v="45"/>
          </reference>
          <reference field="12" count="1">
            <x v="491"/>
          </reference>
        </references>
      </pivotArea>
    </format>
    <format dxfId="4905">
      <pivotArea dataOnly="0" labelOnly="1" outline="0" fieldPosition="0">
        <references count="2">
          <reference field="1" count="1" selected="0">
            <x v="46"/>
          </reference>
          <reference field="12" count="1">
            <x v="1775"/>
          </reference>
        </references>
      </pivotArea>
    </format>
    <format dxfId="4906">
      <pivotArea dataOnly="0" labelOnly="1" outline="0" fieldPosition="0">
        <references count="2">
          <reference field="1" count="1" selected="0">
            <x v="47"/>
          </reference>
          <reference field="12" count="1">
            <x v="939"/>
          </reference>
        </references>
      </pivotArea>
    </format>
    <format dxfId="4907">
      <pivotArea dataOnly="0" labelOnly="1" outline="0" fieldPosition="0">
        <references count="2">
          <reference field="1" count="1" selected="0">
            <x v="48"/>
          </reference>
          <reference field="12" count="1">
            <x v="1102"/>
          </reference>
        </references>
      </pivotArea>
    </format>
    <format dxfId="4908">
      <pivotArea dataOnly="0" labelOnly="1" outline="0" fieldPosition="0">
        <references count="2">
          <reference field="1" count="1" selected="0">
            <x v="49"/>
          </reference>
          <reference field="12" count="1">
            <x v="1988"/>
          </reference>
        </references>
      </pivotArea>
    </format>
    <format dxfId="4909">
      <pivotArea dataOnly="0" labelOnly="1" outline="0" fieldPosition="0">
        <references count="2">
          <reference field="1" count="1" selected="0">
            <x v="50"/>
          </reference>
          <reference field="12" count="1">
            <x v="1923"/>
          </reference>
        </references>
      </pivotArea>
    </format>
    <format dxfId="4910">
      <pivotArea dataOnly="0" labelOnly="1" outline="0" fieldPosition="0">
        <references count="2">
          <reference field="1" count="1" selected="0">
            <x v="51"/>
          </reference>
          <reference field="12" count="1">
            <x v="509"/>
          </reference>
        </references>
      </pivotArea>
    </format>
    <format dxfId="4911">
      <pivotArea dataOnly="0" labelOnly="1" outline="0" fieldPosition="0">
        <references count="2">
          <reference field="1" count="1" selected="0">
            <x v="52"/>
          </reference>
          <reference field="12" count="1">
            <x v="1901"/>
          </reference>
        </references>
      </pivotArea>
    </format>
    <format dxfId="4912">
      <pivotArea dataOnly="0" labelOnly="1" outline="0" fieldPosition="0">
        <references count="2">
          <reference field="1" count="1" selected="0">
            <x v="53"/>
          </reference>
          <reference field="12" count="1">
            <x v="560"/>
          </reference>
        </references>
      </pivotArea>
    </format>
    <format dxfId="4913">
      <pivotArea dataOnly="0" labelOnly="1" outline="0" fieldPosition="0">
        <references count="2">
          <reference field="1" count="1" selected="0">
            <x v="54"/>
          </reference>
          <reference field="12" count="1">
            <x v="1166"/>
          </reference>
        </references>
      </pivotArea>
    </format>
    <format dxfId="4914">
      <pivotArea dataOnly="0" labelOnly="1" outline="0" fieldPosition="0">
        <references count="2">
          <reference field="1" count="1" selected="0">
            <x v="55"/>
          </reference>
          <reference field="12" count="1">
            <x v="1074"/>
          </reference>
        </references>
      </pivotArea>
    </format>
    <format dxfId="4915">
      <pivotArea dataOnly="0" labelOnly="1" outline="0" fieldPosition="0">
        <references count="2">
          <reference field="1" count="1" selected="0">
            <x v="56"/>
          </reference>
          <reference field="12" count="1">
            <x v="433"/>
          </reference>
        </references>
      </pivotArea>
    </format>
    <format dxfId="4916">
      <pivotArea dataOnly="0" labelOnly="1" outline="0" fieldPosition="0">
        <references count="2">
          <reference field="1" count="1" selected="0">
            <x v="57"/>
          </reference>
          <reference field="12" count="1">
            <x v="663"/>
          </reference>
        </references>
      </pivotArea>
    </format>
    <format dxfId="4917">
      <pivotArea dataOnly="0" labelOnly="1" outline="0" fieldPosition="0">
        <references count="2">
          <reference field="1" count="1" selected="0">
            <x v="58"/>
          </reference>
          <reference field="12" count="1">
            <x v="1033"/>
          </reference>
        </references>
      </pivotArea>
    </format>
    <format dxfId="4918">
      <pivotArea dataOnly="0" labelOnly="1" outline="0" fieldPosition="0">
        <references count="2">
          <reference field="1" count="1" selected="0">
            <x v="59"/>
          </reference>
          <reference field="12" count="1">
            <x v="2118"/>
          </reference>
        </references>
      </pivotArea>
    </format>
    <format dxfId="4919">
      <pivotArea dataOnly="0" labelOnly="1" outline="0" fieldPosition="0">
        <references count="2">
          <reference field="1" count="1" selected="0">
            <x v="60"/>
          </reference>
          <reference field="12" count="1">
            <x v="1614"/>
          </reference>
        </references>
      </pivotArea>
    </format>
    <format dxfId="4920">
      <pivotArea dataOnly="0" labelOnly="1" outline="0" fieldPosition="0">
        <references count="2">
          <reference field="1" count="1" selected="0">
            <x v="61"/>
          </reference>
          <reference field="12" count="1">
            <x v="1422"/>
          </reference>
        </references>
      </pivotArea>
    </format>
    <format dxfId="4921">
      <pivotArea dataOnly="0" labelOnly="1" outline="0" fieldPosition="0">
        <references count="2">
          <reference field="1" count="1" selected="0">
            <x v="62"/>
          </reference>
          <reference field="12" count="1">
            <x v="37"/>
          </reference>
        </references>
      </pivotArea>
    </format>
    <format dxfId="4922">
      <pivotArea dataOnly="0" labelOnly="1" outline="0" fieldPosition="0">
        <references count="2">
          <reference field="1" count="1" selected="0">
            <x v="63"/>
          </reference>
          <reference field="12" count="1">
            <x v="290"/>
          </reference>
        </references>
      </pivotArea>
    </format>
    <format dxfId="4923">
      <pivotArea dataOnly="0" labelOnly="1" outline="0" fieldPosition="0">
        <references count="2">
          <reference field="1" count="1" selected="0">
            <x v="64"/>
          </reference>
          <reference field="12" count="1">
            <x v="1357"/>
          </reference>
        </references>
      </pivotArea>
    </format>
    <format dxfId="4924">
      <pivotArea dataOnly="0" labelOnly="1" outline="0" fieldPosition="0">
        <references count="2">
          <reference field="1" count="1" selected="0">
            <x v="65"/>
          </reference>
          <reference field="12" count="1">
            <x v="694"/>
          </reference>
        </references>
      </pivotArea>
    </format>
    <format dxfId="4925">
      <pivotArea dataOnly="0" labelOnly="1" outline="0" fieldPosition="0">
        <references count="2">
          <reference field="1" count="1" selected="0">
            <x v="66"/>
          </reference>
          <reference field="12" count="1">
            <x v="413"/>
          </reference>
        </references>
      </pivotArea>
    </format>
    <format dxfId="4926">
      <pivotArea dataOnly="0" labelOnly="1" outline="0" fieldPosition="0">
        <references count="2">
          <reference field="1" count="1" selected="0">
            <x v="67"/>
          </reference>
          <reference field="12" count="1">
            <x v="1143"/>
          </reference>
        </references>
      </pivotArea>
    </format>
    <format dxfId="4927">
      <pivotArea dataOnly="0" labelOnly="1" outline="0" fieldPosition="0">
        <references count="2">
          <reference field="1" count="1" selected="0">
            <x v="68"/>
          </reference>
          <reference field="12" count="1">
            <x v="2201"/>
          </reference>
        </references>
      </pivotArea>
    </format>
    <format dxfId="4928">
      <pivotArea dataOnly="0" labelOnly="1" outline="0" fieldPosition="0">
        <references count="2">
          <reference field="1" count="1" selected="0">
            <x v="69"/>
          </reference>
          <reference field="12" count="1">
            <x v="2066"/>
          </reference>
        </references>
      </pivotArea>
    </format>
    <format dxfId="4929">
      <pivotArea dataOnly="0" labelOnly="1" outline="0" fieldPosition="0">
        <references count="2">
          <reference field="1" count="1" selected="0">
            <x v="70"/>
          </reference>
          <reference field="12" count="1">
            <x v="1765"/>
          </reference>
        </references>
      </pivotArea>
    </format>
    <format dxfId="4930">
      <pivotArea dataOnly="0" labelOnly="1" outline="0" fieldPosition="0">
        <references count="2">
          <reference field="1" count="1" selected="0">
            <x v="71"/>
          </reference>
          <reference field="12" count="1">
            <x v="481"/>
          </reference>
        </references>
      </pivotArea>
    </format>
    <format dxfId="4931">
      <pivotArea dataOnly="0" labelOnly="1" outline="0" fieldPosition="0">
        <references count="2">
          <reference field="1" count="1" selected="0">
            <x v="72"/>
          </reference>
          <reference field="12" count="1">
            <x v="180"/>
          </reference>
        </references>
      </pivotArea>
    </format>
    <format dxfId="4932">
      <pivotArea dataOnly="0" labelOnly="1" outline="0" fieldPosition="0">
        <references count="2">
          <reference field="1" count="1" selected="0">
            <x v="73"/>
          </reference>
          <reference field="12" count="1">
            <x v="1600"/>
          </reference>
        </references>
      </pivotArea>
    </format>
    <format dxfId="4933">
      <pivotArea dataOnly="0" labelOnly="1" outline="0" fieldPosition="0">
        <references count="2">
          <reference field="1" count="1" selected="0">
            <x v="74"/>
          </reference>
          <reference field="12" count="1">
            <x v="1952"/>
          </reference>
        </references>
      </pivotArea>
    </format>
    <format dxfId="4934">
      <pivotArea dataOnly="0" labelOnly="1" outline="0" fieldPosition="0">
        <references count="2">
          <reference field="1" count="1" selected="0">
            <x v="75"/>
          </reference>
          <reference field="12" count="1">
            <x v="2223"/>
          </reference>
        </references>
      </pivotArea>
    </format>
    <format dxfId="4935">
      <pivotArea dataOnly="0" labelOnly="1" outline="0" fieldPosition="0">
        <references count="2">
          <reference field="1" count="1" selected="0">
            <x v="76"/>
          </reference>
          <reference field="12" count="1">
            <x v="974"/>
          </reference>
        </references>
      </pivotArea>
    </format>
    <format dxfId="4936">
      <pivotArea dataOnly="0" labelOnly="1" outline="0" fieldPosition="0">
        <references count="2">
          <reference field="1" count="1" selected="0">
            <x v="77"/>
          </reference>
          <reference field="12" count="1">
            <x v="2019"/>
          </reference>
        </references>
      </pivotArea>
    </format>
    <format dxfId="4937">
      <pivotArea dataOnly="0" labelOnly="1" outline="0" fieldPosition="0">
        <references count="2">
          <reference field="1" count="1" selected="0">
            <x v="78"/>
          </reference>
          <reference field="12" count="1">
            <x v="2104"/>
          </reference>
        </references>
      </pivotArea>
    </format>
    <format dxfId="4938">
      <pivotArea dataOnly="0" labelOnly="1" outline="0" fieldPosition="0">
        <references count="2">
          <reference field="1" count="1" selected="0">
            <x v="79"/>
          </reference>
          <reference field="12" count="1">
            <x v="1622"/>
          </reference>
        </references>
      </pivotArea>
    </format>
    <format dxfId="4939">
      <pivotArea dataOnly="0" labelOnly="1" outline="0" fieldPosition="0">
        <references count="2">
          <reference field="1" count="1" selected="0">
            <x v="80"/>
          </reference>
          <reference field="12" count="1">
            <x v="708"/>
          </reference>
        </references>
      </pivotArea>
    </format>
    <format dxfId="4940">
      <pivotArea dataOnly="0" labelOnly="1" outline="0" fieldPosition="0">
        <references count="2">
          <reference field="1" count="1" selected="0">
            <x v="81"/>
          </reference>
          <reference field="12" count="1">
            <x v="1869"/>
          </reference>
        </references>
      </pivotArea>
    </format>
    <format dxfId="4941">
      <pivotArea dataOnly="0" labelOnly="1" outline="0" fieldPosition="0">
        <references count="2">
          <reference field="1" count="1" selected="0">
            <x v="82"/>
          </reference>
          <reference field="12" count="1">
            <x v="2182"/>
          </reference>
        </references>
      </pivotArea>
    </format>
    <format dxfId="4942">
      <pivotArea dataOnly="0" labelOnly="1" outline="0" fieldPosition="0">
        <references count="2">
          <reference field="1" count="1" selected="0">
            <x v="83"/>
          </reference>
          <reference field="12" count="1">
            <x v="670"/>
          </reference>
        </references>
      </pivotArea>
    </format>
    <format dxfId="4943">
      <pivotArea dataOnly="0" labelOnly="1" outline="0" fieldPosition="0">
        <references count="2">
          <reference field="1" count="1" selected="0">
            <x v="84"/>
          </reference>
          <reference field="12" count="1">
            <x v="1318"/>
          </reference>
        </references>
      </pivotArea>
    </format>
    <format dxfId="4944">
      <pivotArea dataOnly="0" labelOnly="1" outline="0" fieldPosition="0">
        <references count="2">
          <reference field="1" count="1" selected="0">
            <x v="85"/>
          </reference>
          <reference field="12" count="1">
            <x v="1314"/>
          </reference>
        </references>
      </pivotArea>
    </format>
    <format dxfId="4945">
      <pivotArea dataOnly="0" labelOnly="1" outline="0" fieldPosition="0">
        <references count="2">
          <reference field="1" count="1" selected="0">
            <x v="86"/>
          </reference>
          <reference field="12" count="1">
            <x v="1708"/>
          </reference>
        </references>
      </pivotArea>
    </format>
    <format dxfId="4946">
      <pivotArea dataOnly="0" labelOnly="1" outline="0" fieldPosition="0">
        <references count="2">
          <reference field="1" count="1" selected="0">
            <x v="87"/>
          </reference>
          <reference field="12" count="1">
            <x v="2243"/>
          </reference>
        </references>
      </pivotArea>
    </format>
    <format dxfId="4947">
      <pivotArea dataOnly="0" labelOnly="1" outline="0" fieldPosition="0">
        <references count="2">
          <reference field="1" count="1" selected="0">
            <x v="88"/>
          </reference>
          <reference field="12" count="1">
            <x v="367"/>
          </reference>
        </references>
      </pivotArea>
    </format>
    <format dxfId="4948">
      <pivotArea dataOnly="0" labelOnly="1" outline="0" fieldPosition="0">
        <references count="2">
          <reference field="1" count="1" selected="0">
            <x v="89"/>
          </reference>
          <reference field="12" count="1">
            <x v="777"/>
          </reference>
        </references>
      </pivotArea>
    </format>
    <format dxfId="4949">
      <pivotArea dataOnly="0" labelOnly="1" outline="0" fieldPosition="0">
        <references count="2">
          <reference field="1" count="1" selected="0">
            <x v="90"/>
          </reference>
          <reference field="12" count="1">
            <x v="1888"/>
          </reference>
        </references>
      </pivotArea>
    </format>
    <format dxfId="4950">
      <pivotArea dataOnly="0" labelOnly="1" outline="0" fieldPosition="0">
        <references count="2">
          <reference field="1" count="1" selected="0">
            <x v="91"/>
          </reference>
          <reference field="12" count="1">
            <x v="1557"/>
          </reference>
        </references>
      </pivotArea>
    </format>
    <format dxfId="4951">
      <pivotArea dataOnly="0" labelOnly="1" outline="0" fieldPosition="0">
        <references count="2">
          <reference field="1" count="1" selected="0">
            <x v="92"/>
          </reference>
          <reference field="12" count="1">
            <x v="573"/>
          </reference>
        </references>
      </pivotArea>
    </format>
    <format dxfId="4952">
      <pivotArea dataOnly="0" labelOnly="1" outline="0" fieldPosition="0">
        <references count="2">
          <reference field="1" count="1" selected="0">
            <x v="93"/>
          </reference>
          <reference field="12" count="1">
            <x v="1063"/>
          </reference>
        </references>
      </pivotArea>
    </format>
    <format dxfId="4953">
      <pivotArea dataOnly="0" labelOnly="1" outline="0" fieldPosition="0">
        <references count="2">
          <reference field="1" count="1" selected="0">
            <x v="94"/>
          </reference>
          <reference field="12" count="1">
            <x v="263"/>
          </reference>
        </references>
      </pivotArea>
    </format>
    <format dxfId="4954">
      <pivotArea dataOnly="0" labelOnly="1" outline="0" fieldPosition="0">
        <references count="2">
          <reference field="1" count="1" selected="0">
            <x v="95"/>
          </reference>
          <reference field="12" count="1">
            <x v="1119"/>
          </reference>
        </references>
      </pivotArea>
    </format>
    <format dxfId="4955">
      <pivotArea dataOnly="0" labelOnly="1" outline="0" fieldPosition="0">
        <references count="2">
          <reference field="1" count="1" selected="0">
            <x v="96"/>
          </reference>
          <reference field="12" count="1">
            <x v="768"/>
          </reference>
        </references>
      </pivotArea>
    </format>
    <format dxfId="4956">
      <pivotArea dataOnly="0" labelOnly="1" outline="0" fieldPosition="0">
        <references count="2">
          <reference field="1" count="1" selected="0">
            <x v="97"/>
          </reference>
          <reference field="12" count="1">
            <x v="2179"/>
          </reference>
        </references>
      </pivotArea>
    </format>
    <format dxfId="4957">
      <pivotArea dataOnly="0" labelOnly="1" outline="0" fieldPosition="0">
        <references count="2">
          <reference field="1" count="1" selected="0">
            <x v="98"/>
          </reference>
          <reference field="12" count="1">
            <x v="1759"/>
          </reference>
        </references>
      </pivotArea>
    </format>
    <format dxfId="4958">
      <pivotArea dataOnly="0" labelOnly="1" outline="0" fieldPosition="0">
        <references count="2">
          <reference field="1" count="1" selected="0">
            <x v="99"/>
          </reference>
          <reference field="12" count="1">
            <x v="1398"/>
          </reference>
        </references>
      </pivotArea>
    </format>
    <format dxfId="4959">
      <pivotArea dataOnly="0" labelOnly="1" outline="0" fieldPosition="0">
        <references count="2">
          <reference field="1" count="1" selected="0">
            <x v="100"/>
          </reference>
          <reference field="12" count="1">
            <x v="1004"/>
          </reference>
        </references>
      </pivotArea>
    </format>
    <format dxfId="4960">
      <pivotArea dataOnly="0" labelOnly="1" outline="0" fieldPosition="0">
        <references count="2">
          <reference field="1" count="1" selected="0">
            <x v="101"/>
          </reference>
          <reference field="12" count="1">
            <x v="10"/>
          </reference>
        </references>
      </pivotArea>
    </format>
    <format dxfId="4961">
      <pivotArea dataOnly="0" labelOnly="1" outline="0" fieldPosition="0">
        <references count="2">
          <reference field="1" count="1" selected="0">
            <x v="102"/>
          </reference>
          <reference field="12" count="1">
            <x v="641"/>
          </reference>
        </references>
      </pivotArea>
    </format>
    <format dxfId="4962">
      <pivotArea dataOnly="0" labelOnly="1" outline="0" fieldPosition="0">
        <references count="2">
          <reference field="1" count="1" selected="0">
            <x v="103"/>
          </reference>
          <reference field="12" count="1">
            <x v="275"/>
          </reference>
        </references>
      </pivotArea>
    </format>
    <format dxfId="4963">
      <pivotArea dataOnly="0" labelOnly="1" outline="0" fieldPosition="0">
        <references count="2">
          <reference field="1" count="1" selected="0">
            <x v="104"/>
          </reference>
          <reference field="12" count="1">
            <x v="1156"/>
          </reference>
        </references>
      </pivotArea>
    </format>
    <format dxfId="4964">
      <pivotArea dataOnly="0" labelOnly="1" outline="0" fieldPosition="0">
        <references count="2">
          <reference field="1" count="1" selected="0">
            <x v="105"/>
          </reference>
          <reference field="12" count="1">
            <x v="34"/>
          </reference>
        </references>
      </pivotArea>
    </format>
    <format dxfId="4965">
      <pivotArea dataOnly="0" labelOnly="1" outline="0" fieldPosition="0">
        <references count="2">
          <reference field="1" count="1" selected="0">
            <x v="106"/>
          </reference>
          <reference field="12" count="1">
            <x v="469"/>
          </reference>
        </references>
      </pivotArea>
    </format>
    <format dxfId="4966">
      <pivotArea dataOnly="0" labelOnly="1" outline="0" fieldPosition="0">
        <references count="2">
          <reference field="1" count="1" selected="0">
            <x v="107"/>
          </reference>
          <reference field="12" count="1">
            <x v="866"/>
          </reference>
        </references>
      </pivotArea>
    </format>
    <format dxfId="4967">
      <pivotArea dataOnly="0" labelOnly="1" outline="0" fieldPosition="0">
        <references count="2">
          <reference field="1" count="1" selected="0">
            <x v="108"/>
          </reference>
          <reference field="12" count="1">
            <x v="1838"/>
          </reference>
        </references>
      </pivotArea>
    </format>
    <format dxfId="4968">
      <pivotArea dataOnly="0" labelOnly="1" outline="0" fieldPosition="0">
        <references count="2">
          <reference field="1" count="1" selected="0">
            <x v="109"/>
          </reference>
          <reference field="12" count="1">
            <x v="2165"/>
          </reference>
        </references>
      </pivotArea>
    </format>
    <format dxfId="4969">
      <pivotArea dataOnly="0" labelOnly="1" outline="0" fieldPosition="0">
        <references count="2">
          <reference field="1" count="1" selected="0">
            <x v="110"/>
          </reference>
          <reference field="12" count="1">
            <x v="920"/>
          </reference>
        </references>
      </pivotArea>
    </format>
    <format dxfId="4970">
      <pivotArea dataOnly="0" labelOnly="1" outline="0" fieldPosition="0">
        <references count="2">
          <reference field="1" count="1" selected="0">
            <x v="111"/>
          </reference>
          <reference field="12" count="1">
            <x v="1179"/>
          </reference>
        </references>
      </pivotArea>
    </format>
    <format dxfId="4971">
      <pivotArea dataOnly="0" labelOnly="1" outline="0" fieldPosition="0">
        <references count="2">
          <reference field="1" count="1" selected="0">
            <x v="112"/>
          </reference>
          <reference field="12" count="1">
            <x v="416"/>
          </reference>
        </references>
      </pivotArea>
    </format>
    <format dxfId="4972">
      <pivotArea dataOnly="0" labelOnly="1" outline="0" fieldPosition="0">
        <references count="2">
          <reference field="1" count="1" selected="0">
            <x v="113"/>
          </reference>
          <reference field="12" count="1">
            <x v="1021"/>
          </reference>
        </references>
      </pivotArea>
    </format>
    <format dxfId="4973">
      <pivotArea dataOnly="0" labelOnly="1" outline="0" fieldPosition="0">
        <references count="2">
          <reference field="1" count="1" selected="0">
            <x v="114"/>
          </reference>
          <reference field="12" count="1">
            <x v="176"/>
          </reference>
        </references>
      </pivotArea>
    </format>
    <format dxfId="4974">
      <pivotArea dataOnly="0" labelOnly="1" outline="0" fieldPosition="0">
        <references count="2">
          <reference field="1" count="1" selected="0">
            <x v="115"/>
          </reference>
          <reference field="12" count="1">
            <x v="1058"/>
          </reference>
        </references>
      </pivotArea>
    </format>
    <format dxfId="4975">
      <pivotArea dataOnly="0" labelOnly="1" outline="0" fieldPosition="0">
        <references count="2">
          <reference field="1" count="1" selected="0">
            <x v="116"/>
          </reference>
          <reference field="12" count="1">
            <x v="1237"/>
          </reference>
        </references>
      </pivotArea>
    </format>
    <format dxfId="4976">
      <pivotArea dataOnly="0" labelOnly="1" outline="0" fieldPosition="0">
        <references count="2">
          <reference field="1" count="1" selected="0">
            <x v="117"/>
          </reference>
          <reference field="12" count="1">
            <x v="1217"/>
          </reference>
        </references>
      </pivotArea>
    </format>
    <format dxfId="4977">
      <pivotArea dataOnly="0" labelOnly="1" outline="0" fieldPosition="0">
        <references count="2">
          <reference field="1" count="1" selected="0">
            <x v="118"/>
          </reference>
          <reference field="12" count="1">
            <x v="1563"/>
          </reference>
        </references>
      </pivotArea>
    </format>
    <format dxfId="4978">
      <pivotArea dataOnly="0" labelOnly="1" outline="0" fieldPosition="0">
        <references count="2">
          <reference field="1" count="1" selected="0">
            <x v="119"/>
          </reference>
          <reference field="12" count="1">
            <x v="1109"/>
          </reference>
        </references>
      </pivotArea>
    </format>
    <format dxfId="4979">
      <pivotArea dataOnly="0" labelOnly="1" outline="0" fieldPosition="0">
        <references count="2">
          <reference field="1" count="1" selected="0">
            <x v="120"/>
          </reference>
          <reference field="12" count="1">
            <x v="722"/>
          </reference>
        </references>
      </pivotArea>
    </format>
    <format dxfId="4980">
      <pivotArea dataOnly="0" labelOnly="1" outline="0" fieldPosition="0">
        <references count="2">
          <reference field="1" count="1" selected="0">
            <x v="121"/>
          </reference>
          <reference field="12" count="1">
            <x v="387"/>
          </reference>
        </references>
      </pivotArea>
    </format>
    <format dxfId="4981">
      <pivotArea dataOnly="0" labelOnly="1" outline="0" fieldPosition="0">
        <references count="2">
          <reference field="1" count="1" selected="0">
            <x v="122"/>
          </reference>
          <reference field="12" count="1">
            <x v="572"/>
          </reference>
        </references>
      </pivotArea>
    </format>
    <format dxfId="4982">
      <pivotArea dataOnly="0" labelOnly="1" outline="0" fieldPosition="0">
        <references count="2">
          <reference field="1" count="1" selected="0">
            <x v="123"/>
          </reference>
          <reference field="12" count="1">
            <x v="1537"/>
          </reference>
        </references>
      </pivotArea>
    </format>
    <format dxfId="4983">
      <pivotArea dataOnly="0" labelOnly="1" outline="0" fieldPosition="0">
        <references count="2">
          <reference field="1" count="1" selected="0">
            <x v="124"/>
          </reference>
          <reference field="12" count="1">
            <x v="2109"/>
          </reference>
        </references>
      </pivotArea>
    </format>
    <format dxfId="4984">
      <pivotArea dataOnly="0" labelOnly="1" outline="0" fieldPosition="0">
        <references count="2">
          <reference field="1" count="1" selected="0">
            <x v="125"/>
          </reference>
          <reference field="12" count="1">
            <x v="735"/>
          </reference>
        </references>
      </pivotArea>
    </format>
    <format dxfId="4985">
      <pivotArea dataOnly="0" labelOnly="1" outline="0" fieldPosition="0">
        <references count="2">
          <reference field="1" count="1" selected="0">
            <x v="126"/>
          </reference>
          <reference field="12" count="1">
            <x v="371"/>
          </reference>
        </references>
      </pivotArea>
    </format>
    <format dxfId="4986">
      <pivotArea dataOnly="0" labelOnly="1" outline="0" fieldPosition="0">
        <references count="2">
          <reference field="1" count="1" selected="0">
            <x v="127"/>
          </reference>
          <reference field="12" count="1">
            <x v="554"/>
          </reference>
        </references>
      </pivotArea>
    </format>
    <format dxfId="4987">
      <pivotArea dataOnly="0" labelOnly="1" outline="0" fieldPosition="0">
        <references count="2">
          <reference field="1" count="1" selected="0">
            <x v="128"/>
          </reference>
          <reference field="12" count="1">
            <x v="1830"/>
          </reference>
        </references>
      </pivotArea>
    </format>
    <format dxfId="4988">
      <pivotArea dataOnly="0" labelOnly="1" outline="0" fieldPosition="0">
        <references count="2">
          <reference field="1" count="1" selected="0">
            <x v="129"/>
          </reference>
          <reference field="12" count="1">
            <x v="78"/>
          </reference>
        </references>
      </pivotArea>
    </format>
    <format dxfId="4989">
      <pivotArea dataOnly="0" labelOnly="1" outline="0" fieldPosition="0">
        <references count="2">
          <reference field="1" count="1" selected="0">
            <x v="130"/>
          </reference>
          <reference field="12" count="1">
            <x v="1828"/>
          </reference>
        </references>
      </pivotArea>
    </format>
    <format dxfId="4990">
      <pivotArea dataOnly="0" labelOnly="1" outline="0" fieldPosition="0">
        <references count="2">
          <reference field="1" count="1" selected="0">
            <x v="131"/>
          </reference>
          <reference field="12" count="1">
            <x v="1424"/>
          </reference>
        </references>
      </pivotArea>
    </format>
    <format dxfId="4991">
      <pivotArea dataOnly="0" labelOnly="1" outline="0" fieldPosition="0">
        <references count="2">
          <reference field="1" count="1" selected="0">
            <x v="132"/>
          </reference>
          <reference field="12" count="1">
            <x v="2045"/>
          </reference>
        </references>
      </pivotArea>
    </format>
    <format dxfId="4992">
      <pivotArea dataOnly="0" labelOnly="1" outline="0" fieldPosition="0">
        <references count="2">
          <reference field="1" count="1" selected="0">
            <x v="133"/>
          </reference>
          <reference field="12" count="1">
            <x v="2086"/>
          </reference>
        </references>
      </pivotArea>
    </format>
    <format dxfId="4993">
      <pivotArea dataOnly="0" labelOnly="1" outline="0" fieldPosition="0">
        <references count="2">
          <reference field="1" count="1" selected="0">
            <x v="134"/>
          </reference>
          <reference field="12" count="1">
            <x v="1087"/>
          </reference>
        </references>
      </pivotArea>
    </format>
    <format dxfId="4994">
      <pivotArea dataOnly="0" labelOnly="1" outline="0" fieldPosition="0">
        <references count="2">
          <reference field="1" count="1" selected="0">
            <x v="135"/>
          </reference>
          <reference field="12" count="1">
            <x v="1445"/>
          </reference>
        </references>
      </pivotArea>
    </format>
    <format dxfId="4995">
      <pivotArea dataOnly="0" labelOnly="1" outline="0" fieldPosition="0">
        <references count="2">
          <reference field="1" count="1" selected="0">
            <x v="136"/>
          </reference>
          <reference field="12" count="1">
            <x v="187"/>
          </reference>
        </references>
      </pivotArea>
    </format>
    <format dxfId="4996">
      <pivotArea dataOnly="0" labelOnly="1" outline="0" fieldPosition="0">
        <references count="2">
          <reference field="1" count="1" selected="0">
            <x v="137"/>
          </reference>
          <reference field="12" count="1">
            <x v="1878"/>
          </reference>
        </references>
      </pivotArea>
    </format>
    <format dxfId="4997">
      <pivotArea dataOnly="0" labelOnly="1" outline="0" fieldPosition="0">
        <references count="2">
          <reference field="1" count="1" selected="0">
            <x v="138"/>
          </reference>
          <reference field="12" count="1">
            <x v="1107"/>
          </reference>
        </references>
      </pivotArea>
    </format>
    <format dxfId="4998">
      <pivotArea dataOnly="0" labelOnly="1" outline="0" fieldPosition="0">
        <references count="2">
          <reference field="1" count="1" selected="0">
            <x v="139"/>
          </reference>
          <reference field="12" count="1">
            <x v="1296"/>
          </reference>
        </references>
      </pivotArea>
    </format>
    <format dxfId="4999">
      <pivotArea dataOnly="0" labelOnly="1" outline="0" fieldPosition="0">
        <references count="2">
          <reference field="1" count="1" selected="0">
            <x v="140"/>
          </reference>
          <reference field="12" count="1">
            <x v="1756"/>
          </reference>
        </references>
      </pivotArea>
    </format>
    <format dxfId="5000">
      <pivotArea dataOnly="0" labelOnly="1" outline="0" fieldPosition="0">
        <references count="2">
          <reference field="1" count="1" selected="0">
            <x v="141"/>
          </reference>
          <reference field="12" count="1">
            <x v="814"/>
          </reference>
        </references>
      </pivotArea>
    </format>
    <format dxfId="5001">
      <pivotArea dataOnly="0" labelOnly="1" outline="0" fieldPosition="0">
        <references count="2">
          <reference field="1" count="1" selected="0">
            <x v="142"/>
          </reference>
          <reference field="12" count="1">
            <x v="657"/>
          </reference>
        </references>
      </pivotArea>
    </format>
    <format dxfId="5002">
      <pivotArea dataOnly="0" labelOnly="1" outline="0" fieldPosition="0">
        <references count="2">
          <reference field="1" count="1" selected="0">
            <x v="143"/>
          </reference>
          <reference field="12" count="1">
            <x v="426"/>
          </reference>
        </references>
      </pivotArea>
    </format>
    <format dxfId="5003">
      <pivotArea dataOnly="0" labelOnly="1" outline="0" fieldPosition="0">
        <references count="2">
          <reference field="1" count="1" selected="0">
            <x v="144"/>
          </reference>
          <reference field="12" count="1">
            <x v="1482"/>
          </reference>
        </references>
      </pivotArea>
    </format>
    <format dxfId="5004">
      <pivotArea dataOnly="0" labelOnly="1" outline="0" fieldPosition="0">
        <references count="2">
          <reference field="1" count="1" selected="0">
            <x v="145"/>
          </reference>
          <reference field="12" count="1">
            <x v="1512"/>
          </reference>
        </references>
      </pivotArea>
    </format>
    <format dxfId="5005">
      <pivotArea dataOnly="0" labelOnly="1" outline="0" fieldPosition="0">
        <references count="2">
          <reference field="1" count="1" selected="0">
            <x v="146"/>
          </reference>
          <reference field="12" count="1">
            <x v="58"/>
          </reference>
        </references>
      </pivotArea>
    </format>
    <format dxfId="5006">
      <pivotArea dataOnly="0" labelOnly="1" outline="0" fieldPosition="0">
        <references count="2">
          <reference field="1" count="1" selected="0">
            <x v="147"/>
          </reference>
          <reference field="12" count="1">
            <x v="1820"/>
          </reference>
        </references>
      </pivotArea>
    </format>
    <format dxfId="5007">
      <pivotArea dataOnly="0" labelOnly="1" outline="0" fieldPosition="0">
        <references count="2">
          <reference field="1" count="1" selected="0">
            <x v="148"/>
          </reference>
          <reference field="12" count="1">
            <x v="437"/>
          </reference>
        </references>
      </pivotArea>
    </format>
    <format dxfId="5008">
      <pivotArea dataOnly="0" labelOnly="1" outline="0" fieldPosition="0">
        <references count="2">
          <reference field="1" count="1" selected="0">
            <x v="149"/>
          </reference>
          <reference field="12" count="1">
            <x v="770"/>
          </reference>
        </references>
      </pivotArea>
    </format>
    <format dxfId="5009">
      <pivotArea dataOnly="0" labelOnly="1" outline="0" fieldPosition="0">
        <references count="2">
          <reference field="1" count="1" selected="0">
            <x v="150"/>
          </reference>
          <reference field="12" count="1">
            <x v="897"/>
          </reference>
        </references>
      </pivotArea>
    </format>
    <format dxfId="5010">
      <pivotArea dataOnly="0" labelOnly="1" outline="0" fieldPosition="0">
        <references count="2">
          <reference field="1" count="1" selected="0">
            <x v="151"/>
          </reference>
          <reference field="12" count="1">
            <x v="914"/>
          </reference>
        </references>
      </pivotArea>
    </format>
    <format dxfId="5011">
      <pivotArea dataOnly="0" labelOnly="1" outline="0" fieldPosition="0">
        <references count="2">
          <reference field="1" count="1" selected="0">
            <x v="152"/>
          </reference>
          <reference field="12" count="1">
            <x v="1323"/>
          </reference>
        </references>
      </pivotArea>
    </format>
    <format dxfId="5012">
      <pivotArea dataOnly="0" labelOnly="1" outline="0" fieldPosition="0">
        <references count="2">
          <reference field="1" count="1" selected="0">
            <x v="153"/>
          </reference>
          <reference field="12" count="1">
            <x v="1751"/>
          </reference>
        </references>
      </pivotArea>
    </format>
    <format dxfId="5013">
      <pivotArea dataOnly="0" labelOnly="1" outline="0" fieldPosition="0">
        <references count="2">
          <reference field="1" count="1" selected="0">
            <x v="154"/>
          </reference>
          <reference field="12" count="1">
            <x v="561"/>
          </reference>
        </references>
      </pivotArea>
    </format>
    <format dxfId="5014">
      <pivotArea dataOnly="0" labelOnly="1" outline="0" fieldPosition="0">
        <references count="2">
          <reference field="1" count="1" selected="0">
            <x v="155"/>
          </reference>
          <reference field="12" count="1">
            <x v="1991"/>
          </reference>
        </references>
      </pivotArea>
    </format>
    <format dxfId="5015">
      <pivotArea dataOnly="0" labelOnly="1" outline="0" fieldPosition="0">
        <references count="2">
          <reference field="1" count="1" selected="0">
            <x v="156"/>
          </reference>
          <reference field="12" count="1">
            <x v="772"/>
          </reference>
        </references>
      </pivotArea>
    </format>
    <format dxfId="5016">
      <pivotArea dataOnly="0" labelOnly="1" outline="0" fieldPosition="0">
        <references count="2">
          <reference field="1" count="1" selected="0">
            <x v="157"/>
          </reference>
          <reference field="12" count="1">
            <x v="297"/>
          </reference>
        </references>
      </pivotArea>
    </format>
    <format dxfId="5017">
      <pivotArea dataOnly="0" labelOnly="1" outline="0" fieldPosition="0">
        <references count="2">
          <reference field="1" count="1" selected="0">
            <x v="158"/>
          </reference>
          <reference field="12" count="1">
            <x v="980"/>
          </reference>
        </references>
      </pivotArea>
    </format>
    <format dxfId="5018">
      <pivotArea dataOnly="0" labelOnly="1" outline="0" fieldPosition="0">
        <references count="2">
          <reference field="1" count="1" selected="0">
            <x v="159"/>
          </reference>
          <reference field="12" count="1">
            <x v="1438"/>
          </reference>
        </references>
      </pivotArea>
    </format>
    <format dxfId="5019">
      <pivotArea dataOnly="0" labelOnly="1" outline="0" fieldPosition="0">
        <references count="2">
          <reference field="1" count="1" selected="0">
            <x v="160"/>
          </reference>
          <reference field="12" count="1">
            <x v="541"/>
          </reference>
        </references>
      </pivotArea>
    </format>
    <format dxfId="5020">
      <pivotArea dataOnly="0" labelOnly="1" outline="0" fieldPosition="0">
        <references count="2">
          <reference field="1" count="1" selected="0">
            <x v="161"/>
          </reference>
          <reference field="12" count="1">
            <x v="1639"/>
          </reference>
        </references>
      </pivotArea>
    </format>
    <format dxfId="5021">
      <pivotArea dataOnly="0" labelOnly="1" outline="0" fieldPosition="0">
        <references count="2">
          <reference field="1" count="1" selected="0">
            <x v="162"/>
          </reference>
          <reference field="12" count="1">
            <x v="1511"/>
          </reference>
        </references>
      </pivotArea>
    </format>
    <format dxfId="5022">
      <pivotArea dataOnly="0" labelOnly="1" outline="0" fieldPosition="0">
        <references count="2">
          <reference field="1" count="1" selected="0">
            <x v="163"/>
          </reference>
          <reference field="12" count="1">
            <x v="655"/>
          </reference>
        </references>
      </pivotArea>
    </format>
    <format dxfId="5023">
      <pivotArea dataOnly="0" labelOnly="1" outline="0" fieldPosition="0">
        <references count="2">
          <reference field="1" count="1" selected="0">
            <x v="164"/>
          </reference>
          <reference field="12" count="1">
            <x v="2040"/>
          </reference>
        </references>
      </pivotArea>
    </format>
    <format dxfId="5024">
      <pivotArea dataOnly="0" labelOnly="1" outline="0" fieldPosition="0">
        <references count="2">
          <reference field="1" count="1" selected="0">
            <x v="165"/>
          </reference>
          <reference field="12" count="1">
            <x v="188"/>
          </reference>
        </references>
      </pivotArea>
    </format>
    <format dxfId="5025">
      <pivotArea dataOnly="0" labelOnly="1" outline="0" fieldPosition="0">
        <references count="2">
          <reference field="1" count="1" selected="0">
            <x v="166"/>
          </reference>
          <reference field="12" count="1">
            <x v="1075"/>
          </reference>
        </references>
      </pivotArea>
    </format>
    <format dxfId="5026">
      <pivotArea dataOnly="0" labelOnly="1" outline="0" fieldPosition="0">
        <references count="2">
          <reference field="1" count="1" selected="0">
            <x v="167"/>
          </reference>
          <reference field="12" count="1">
            <x v="1249"/>
          </reference>
        </references>
      </pivotArea>
    </format>
    <format dxfId="5027">
      <pivotArea dataOnly="0" labelOnly="1" outline="0" fieldPosition="0">
        <references count="2">
          <reference field="1" count="1" selected="0">
            <x v="168"/>
          </reference>
          <reference field="12" count="1">
            <x v="88"/>
          </reference>
        </references>
      </pivotArea>
    </format>
    <format dxfId="5028">
      <pivotArea dataOnly="0" labelOnly="1" outline="0" fieldPosition="0">
        <references count="2">
          <reference field="1" count="1" selected="0">
            <x v="169"/>
          </reference>
          <reference field="12" count="1">
            <x v="892"/>
          </reference>
        </references>
      </pivotArea>
    </format>
    <format dxfId="5029">
      <pivotArea dataOnly="0" labelOnly="1" outline="0" fieldPosition="0">
        <references count="2">
          <reference field="1" count="1" selected="0">
            <x v="170"/>
          </reference>
          <reference field="12" count="1">
            <x v="76"/>
          </reference>
        </references>
      </pivotArea>
    </format>
    <format dxfId="5030">
      <pivotArea dataOnly="0" labelOnly="1" outline="0" fieldPosition="0">
        <references count="2">
          <reference field="1" count="1" selected="0">
            <x v="171"/>
          </reference>
          <reference field="12" count="1">
            <x v="2161"/>
          </reference>
        </references>
      </pivotArea>
    </format>
    <format dxfId="5031">
      <pivotArea dataOnly="0" labelOnly="1" outline="0" fieldPosition="0">
        <references count="2">
          <reference field="1" count="1" selected="0">
            <x v="172"/>
          </reference>
          <reference field="12" count="1">
            <x v="1242"/>
          </reference>
        </references>
      </pivotArea>
    </format>
    <format dxfId="5032">
      <pivotArea dataOnly="0" labelOnly="1" outline="0" fieldPosition="0">
        <references count="2">
          <reference field="1" count="1" selected="0">
            <x v="173"/>
          </reference>
          <reference field="12" count="1">
            <x v="1892"/>
          </reference>
        </references>
      </pivotArea>
    </format>
    <format dxfId="5033">
      <pivotArea dataOnly="0" labelOnly="1" outline="0" fieldPosition="0">
        <references count="2">
          <reference field="1" count="1" selected="0">
            <x v="174"/>
          </reference>
          <reference field="12" count="1">
            <x v="843"/>
          </reference>
        </references>
      </pivotArea>
    </format>
    <format dxfId="5034">
      <pivotArea dataOnly="0" labelOnly="1" outline="0" fieldPosition="0">
        <references count="2">
          <reference field="1" count="1" selected="0">
            <x v="175"/>
          </reference>
          <reference field="12" count="1">
            <x v="205"/>
          </reference>
        </references>
      </pivotArea>
    </format>
    <format dxfId="5035">
      <pivotArea dataOnly="0" labelOnly="1" outline="0" fieldPosition="0">
        <references count="2">
          <reference field="1" count="1" selected="0">
            <x v="176"/>
          </reference>
          <reference field="12" count="1">
            <x v="1725"/>
          </reference>
        </references>
      </pivotArea>
    </format>
    <format dxfId="5036">
      <pivotArea dataOnly="0" labelOnly="1" outline="0" fieldPosition="0">
        <references count="2">
          <reference field="1" count="1" selected="0">
            <x v="177"/>
          </reference>
          <reference field="12" count="1">
            <x v="1994"/>
          </reference>
        </references>
      </pivotArea>
    </format>
    <format dxfId="5037">
      <pivotArea dataOnly="0" labelOnly="1" outline="0" fieldPosition="0">
        <references count="2">
          <reference field="1" count="1" selected="0">
            <x v="178"/>
          </reference>
          <reference field="12" count="1">
            <x v="56"/>
          </reference>
        </references>
      </pivotArea>
    </format>
    <format dxfId="5038">
      <pivotArea dataOnly="0" labelOnly="1" outline="0" fieldPosition="0">
        <references count="2">
          <reference field="1" count="1" selected="0">
            <x v="179"/>
          </reference>
          <reference field="12" count="1">
            <x v="1891"/>
          </reference>
        </references>
      </pivotArea>
    </format>
    <format dxfId="5039">
      <pivotArea dataOnly="0" labelOnly="1" outline="0" fieldPosition="0">
        <references count="2">
          <reference field="1" count="1" selected="0">
            <x v="180"/>
          </reference>
          <reference field="12" count="1">
            <x v="1948"/>
          </reference>
        </references>
      </pivotArea>
    </format>
    <format dxfId="5040">
      <pivotArea dataOnly="0" labelOnly="1" outline="0" fieldPosition="0">
        <references count="2">
          <reference field="1" count="1" selected="0">
            <x v="181"/>
          </reference>
          <reference field="12" count="1">
            <x v="919"/>
          </reference>
        </references>
      </pivotArea>
    </format>
    <format dxfId="5041">
      <pivotArea dataOnly="0" labelOnly="1" outline="0" fieldPosition="0">
        <references count="2">
          <reference field="1" count="1" selected="0">
            <x v="182"/>
          </reference>
          <reference field="12" count="1">
            <x v="871"/>
          </reference>
        </references>
      </pivotArea>
    </format>
    <format dxfId="5042">
      <pivotArea dataOnly="0" labelOnly="1" outline="0" fieldPosition="0">
        <references count="2">
          <reference field="1" count="1" selected="0">
            <x v="183"/>
          </reference>
          <reference field="12" count="1">
            <x v="1918"/>
          </reference>
        </references>
      </pivotArea>
    </format>
    <format dxfId="5043">
      <pivotArea dataOnly="0" labelOnly="1" outline="0" fieldPosition="0">
        <references count="2">
          <reference field="1" count="1" selected="0">
            <x v="184"/>
          </reference>
          <reference field="12" count="1">
            <x v="1355"/>
          </reference>
        </references>
      </pivotArea>
    </format>
    <format dxfId="5044">
      <pivotArea dataOnly="0" labelOnly="1" outline="0" fieldPosition="0">
        <references count="2">
          <reference field="1" count="1" selected="0">
            <x v="185"/>
          </reference>
          <reference field="12" count="1">
            <x v="812"/>
          </reference>
        </references>
      </pivotArea>
    </format>
    <format dxfId="5045">
      <pivotArea dataOnly="0" labelOnly="1" outline="0" fieldPosition="0">
        <references count="2">
          <reference field="1" count="1" selected="0">
            <x v="186"/>
          </reference>
          <reference field="12" count="1">
            <x v="594"/>
          </reference>
        </references>
      </pivotArea>
    </format>
    <format dxfId="5046">
      <pivotArea dataOnly="0" labelOnly="1" outline="0" fieldPosition="0">
        <references count="2">
          <reference field="1" count="1" selected="0">
            <x v="187"/>
          </reference>
          <reference field="12" count="1">
            <x v="830"/>
          </reference>
        </references>
      </pivotArea>
    </format>
    <format dxfId="5047">
      <pivotArea dataOnly="0" labelOnly="1" outline="0" fieldPosition="0">
        <references count="2">
          <reference field="1" count="1" selected="0">
            <x v="188"/>
          </reference>
          <reference field="12" count="1">
            <x v="1161"/>
          </reference>
        </references>
      </pivotArea>
    </format>
    <format dxfId="5048">
      <pivotArea dataOnly="0" labelOnly="1" outline="0" fieldPosition="0">
        <references count="2">
          <reference field="1" count="1" selected="0">
            <x v="189"/>
          </reference>
          <reference field="12" count="1">
            <x v="315"/>
          </reference>
        </references>
      </pivotArea>
    </format>
    <format dxfId="5049">
      <pivotArea dataOnly="0" labelOnly="1" outline="0" fieldPosition="0">
        <references count="2">
          <reference field="1" count="1" selected="0">
            <x v="190"/>
          </reference>
          <reference field="12" count="1">
            <x v="51"/>
          </reference>
        </references>
      </pivotArea>
    </format>
    <format dxfId="5050">
      <pivotArea dataOnly="0" labelOnly="1" outline="0" fieldPosition="0">
        <references count="2">
          <reference field="1" count="1" selected="0">
            <x v="191"/>
          </reference>
          <reference field="12" count="1">
            <x v="903"/>
          </reference>
        </references>
      </pivotArea>
    </format>
    <format dxfId="5051">
      <pivotArea dataOnly="0" labelOnly="1" outline="0" fieldPosition="0">
        <references count="2">
          <reference field="1" count="1" selected="0">
            <x v="192"/>
          </reference>
          <reference field="12" count="1">
            <x v="2139"/>
          </reference>
        </references>
      </pivotArea>
    </format>
    <format dxfId="5052">
      <pivotArea dataOnly="0" labelOnly="1" outline="0" fieldPosition="0">
        <references count="2">
          <reference field="1" count="1" selected="0">
            <x v="193"/>
          </reference>
          <reference field="12" count="1">
            <x v="197"/>
          </reference>
        </references>
      </pivotArea>
    </format>
    <format dxfId="5053">
      <pivotArea dataOnly="0" labelOnly="1" outline="0" fieldPosition="0">
        <references count="2">
          <reference field="1" count="1" selected="0">
            <x v="194"/>
          </reference>
          <reference field="12" count="1">
            <x v="1782"/>
          </reference>
        </references>
      </pivotArea>
    </format>
    <format dxfId="5054">
      <pivotArea dataOnly="0" labelOnly="1" outline="0" fieldPosition="0">
        <references count="2">
          <reference field="1" count="1" selected="0">
            <x v="195"/>
          </reference>
          <reference field="12" count="1">
            <x v="1700"/>
          </reference>
        </references>
      </pivotArea>
    </format>
    <format dxfId="5055">
      <pivotArea dataOnly="0" labelOnly="1" outline="0" fieldPosition="0">
        <references count="2">
          <reference field="1" count="1" selected="0">
            <x v="196"/>
          </reference>
          <reference field="12" count="1">
            <x v="1379"/>
          </reference>
        </references>
      </pivotArea>
    </format>
    <format dxfId="5056">
      <pivotArea dataOnly="0" labelOnly="1" outline="0" fieldPosition="0">
        <references count="2">
          <reference field="1" count="1" selected="0">
            <x v="197"/>
          </reference>
          <reference field="12" count="1">
            <x v="780"/>
          </reference>
        </references>
      </pivotArea>
    </format>
    <format dxfId="5057">
      <pivotArea dataOnly="0" labelOnly="1" outline="0" fieldPosition="0">
        <references count="2">
          <reference field="1" count="1" selected="0">
            <x v="198"/>
          </reference>
          <reference field="12" count="1">
            <x v="2137"/>
          </reference>
        </references>
      </pivotArea>
    </format>
    <format dxfId="5058">
      <pivotArea dataOnly="0" labelOnly="1" outline="0" fieldPosition="0">
        <references count="2">
          <reference field="1" count="1" selected="0">
            <x v="199"/>
          </reference>
          <reference field="12" count="1">
            <x v="1115"/>
          </reference>
        </references>
      </pivotArea>
    </format>
    <format dxfId="5059">
      <pivotArea dataOnly="0" labelOnly="1" outline="0" fieldPosition="0">
        <references count="2">
          <reference field="1" count="1" selected="0">
            <x v="200"/>
          </reference>
          <reference field="12" count="1">
            <x v="2169"/>
          </reference>
        </references>
      </pivotArea>
    </format>
    <format dxfId="5060">
      <pivotArea dataOnly="0" labelOnly="1" outline="0" fieldPosition="0">
        <references count="2">
          <reference field="1" count="1" selected="0">
            <x v="201"/>
          </reference>
          <reference field="12" count="1">
            <x v="1827"/>
          </reference>
        </references>
      </pivotArea>
    </format>
    <format dxfId="5061">
      <pivotArea dataOnly="0" labelOnly="1" outline="0" fieldPosition="0">
        <references count="2">
          <reference field="1" count="1" selected="0">
            <x v="202"/>
          </reference>
          <reference field="12" count="1">
            <x v="347"/>
          </reference>
        </references>
      </pivotArea>
    </format>
    <format dxfId="5062">
      <pivotArea dataOnly="0" labelOnly="1" outline="0" fieldPosition="0">
        <references count="2">
          <reference field="1" count="1" selected="0">
            <x v="203"/>
          </reference>
          <reference field="12" count="1">
            <x v="1538"/>
          </reference>
        </references>
      </pivotArea>
    </format>
    <format dxfId="5063">
      <pivotArea dataOnly="0" labelOnly="1" outline="0" fieldPosition="0">
        <references count="2">
          <reference field="1" count="1" selected="0">
            <x v="204"/>
          </reference>
          <reference field="12" count="1">
            <x v="992"/>
          </reference>
        </references>
      </pivotArea>
    </format>
    <format dxfId="5064">
      <pivotArea dataOnly="0" labelOnly="1" outline="0" fieldPosition="0">
        <references count="2">
          <reference field="1" count="1" selected="0">
            <x v="205"/>
          </reference>
          <reference field="12" count="1">
            <x v="1064"/>
          </reference>
        </references>
      </pivotArea>
    </format>
    <format dxfId="5065">
      <pivotArea dataOnly="0" labelOnly="1" outline="0" fieldPosition="0">
        <references count="2">
          <reference field="1" count="1" selected="0">
            <x v="206"/>
          </reference>
          <reference field="12" count="1">
            <x v="1649"/>
          </reference>
        </references>
      </pivotArea>
    </format>
    <format dxfId="5066">
      <pivotArea dataOnly="0" labelOnly="1" outline="0" fieldPosition="0">
        <references count="2">
          <reference field="1" count="1" selected="0">
            <x v="207"/>
          </reference>
          <reference field="12" count="1">
            <x v="325"/>
          </reference>
        </references>
      </pivotArea>
    </format>
    <format dxfId="5067">
      <pivotArea dataOnly="0" labelOnly="1" outline="0" fieldPosition="0">
        <references count="2">
          <reference field="1" count="1" selected="0">
            <x v="208"/>
          </reference>
          <reference field="12" count="1">
            <x v="1916"/>
          </reference>
        </references>
      </pivotArea>
    </format>
    <format dxfId="5068">
      <pivotArea dataOnly="0" labelOnly="1" outline="0" fieldPosition="0">
        <references count="2">
          <reference field="1" count="1" selected="0">
            <x v="209"/>
          </reference>
          <reference field="12" count="1">
            <x v="1244"/>
          </reference>
        </references>
      </pivotArea>
    </format>
    <format dxfId="5069">
      <pivotArea dataOnly="0" labelOnly="1" outline="0" fieldPosition="0">
        <references count="2">
          <reference field="1" count="1" selected="0">
            <x v="210"/>
          </reference>
          <reference field="12" count="1">
            <x v="2080"/>
          </reference>
        </references>
      </pivotArea>
    </format>
    <format dxfId="5070">
      <pivotArea dataOnly="0" labelOnly="1" outline="0" fieldPosition="0">
        <references count="2">
          <reference field="1" count="1" selected="0">
            <x v="211"/>
          </reference>
          <reference field="12" count="1">
            <x v="707"/>
          </reference>
        </references>
      </pivotArea>
    </format>
    <format dxfId="5071">
      <pivotArea dataOnly="0" labelOnly="1" outline="0" fieldPosition="0">
        <references count="2">
          <reference field="1" count="1" selected="0">
            <x v="212"/>
          </reference>
          <reference field="12" count="1">
            <x v="1992"/>
          </reference>
        </references>
      </pivotArea>
    </format>
    <format dxfId="5072">
      <pivotArea dataOnly="0" labelOnly="1" outline="0" fieldPosition="0">
        <references count="2">
          <reference field="1" count="1" selected="0">
            <x v="213"/>
          </reference>
          <reference field="12" count="1">
            <x v="1758"/>
          </reference>
        </references>
      </pivotArea>
    </format>
    <format dxfId="5073">
      <pivotArea dataOnly="0" labelOnly="1" outline="0" fieldPosition="0">
        <references count="2">
          <reference field="1" count="1" selected="0">
            <x v="214"/>
          </reference>
          <reference field="12" count="1">
            <x v="65"/>
          </reference>
        </references>
      </pivotArea>
    </format>
    <format dxfId="5074">
      <pivotArea dataOnly="0" labelOnly="1" outline="0" fieldPosition="0">
        <references count="2">
          <reference field="1" count="1" selected="0">
            <x v="215"/>
          </reference>
          <reference field="12" count="1">
            <x v="2212"/>
          </reference>
        </references>
      </pivotArea>
    </format>
    <format dxfId="5075">
      <pivotArea dataOnly="0" labelOnly="1" outline="0" fieldPosition="0">
        <references count="2">
          <reference field="1" count="1" selected="0">
            <x v="216"/>
          </reference>
          <reference field="12" count="1">
            <x v="1921"/>
          </reference>
        </references>
      </pivotArea>
    </format>
    <format dxfId="5076">
      <pivotArea dataOnly="0" labelOnly="1" outline="0" fieldPosition="0">
        <references count="2">
          <reference field="1" count="1" selected="0">
            <x v="217"/>
          </reference>
          <reference field="12" count="1">
            <x v="464"/>
          </reference>
        </references>
      </pivotArea>
    </format>
    <format dxfId="5077">
      <pivotArea dataOnly="0" labelOnly="1" outline="0" fieldPosition="0">
        <references count="2">
          <reference field="1" count="1" selected="0">
            <x v="218"/>
          </reference>
          <reference field="12" count="1">
            <x v="1039"/>
          </reference>
        </references>
      </pivotArea>
    </format>
    <format dxfId="5078">
      <pivotArea dataOnly="0" labelOnly="1" outline="0" fieldPosition="0">
        <references count="2">
          <reference field="1" count="1" selected="0">
            <x v="219"/>
          </reference>
          <reference field="12" count="1">
            <x v="2211"/>
          </reference>
        </references>
      </pivotArea>
    </format>
    <format dxfId="5079">
      <pivotArea dataOnly="0" labelOnly="1" outline="0" fieldPosition="0">
        <references count="2">
          <reference field="1" count="1" selected="0">
            <x v="220"/>
          </reference>
          <reference field="12" count="1">
            <x v="1364"/>
          </reference>
        </references>
      </pivotArea>
    </format>
    <format dxfId="5080">
      <pivotArea dataOnly="0" labelOnly="1" outline="0" fieldPosition="0">
        <references count="2">
          <reference field="1" count="1" selected="0">
            <x v="221"/>
          </reference>
          <reference field="12" count="1">
            <x v="1561"/>
          </reference>
        </references>
      </pivotArea>
    </format>
    <format dxfId="5081">
      <pivotArea dataOnly="0" labelOnly="1" outline="0" fieldPosition="0">
        <references count="2">
          <reference field="1" count="1" selected="0">
            <x v="222"/>
          </reference>
          <reference field="12" count="1">
            <x v="1384"/>
          </reference>
        </references>
      </pivotArea>
    </format>
    <format dxfId="5082">
      <pivotArea dataOnly="0" labelOnly="1" outline="0" fieldPosition="0">
        <references count="2">
          <reference field="1" count="1" selected="0">
            <x v="223"/>
          </reference>
          <reference field="12" count="1">
            <x v="407"/>
          </reference>
        </references>
      </pivotArea>
    </format>
    <format dxfId="5083">
      <pivotArea dataOnly="0" labelOnly="1" outline="0" fieldPosition="0">
        <references count="2">
          <reference field="1" count="1" selected="0">
            <x v="224"/>
          </reference>
          <reference field="12" count="1">
            <x v="524"/>
          </reference>
        </references>
      </pivotArea>
    </format>
    <format dxfId="5084">
      <pivotArea dataOnly="0" labelOnly="1" outline="0" fieldPosition="0">
        <references count="2">
          <reference field="1" count="1" selected="0">
            <x v="225"/>
          </reference>
          <reference field="12" count="1">
            <x v="1227"/>
          </reference>
        </references>
      </pivotArea>
    </format>
    <format dxfId="5085">
      <pivotArea dataOnly="0" labelOnly="1" outline="0" fieldPosition="0">
        <references count="2">
          <reference field="1" count="1" selected="0">
            <x v="226"/>
          </reference>
          <reference field="12" count="1">
            <x v="1019"/>
          </reference>
        </references>
      </pivotArea>
    </format>
    <format dxfId="5086">
      <pivotArea dataOnly="0" labelOnly="1" outline="0" fieldPosition="0">
        <references count="2">
          <reference field="1" count="1" selected="0">
            <x v="227"/>
          </reference>
          <reference field="12" count="1">
            <x v="1597"/>
          </reference>
        </references>
      </pivotArea>
    </format>
    <format dxfId="5087">
      <pivotArea dataOnly="0" labelOnly="1" outline="0" fieldPosition="0">
        <references count="2">
          <reference field="1" count="1" selected="0">
            <x v="228"/>
          </reference>
          <reference field="12" count="1">
            <x v="1972"/>
          </reference>
        </references>
      </pivotArea>
    </format>
    <format dxfId="5088">
      <pivotArea dataOnly="0" labelOnly="1" outline="0" fieldPosition="0">
        <references count="2">
          <reference field="1" count="1" selected="0">
            <x v="229"/>
          </reference>
          <reference field="12" count="1">
            <x v="1569"/>
          </reference>
        </references>
      </pivotArea>
    </format>
    <format dxfId="5089">
      <pivotArea dataOnly="0" labelOnly="1" outline="0" fieldPosition="0">
        <references count="2">
          <reference field="1" count="1" selected="0">
            <x v="230"/>
          </reference>
          <reference field="12" count="1">
            <x v="1416"/>
          </reference>
        </references>
      </pivotArea>
    </format>
    <format dxfId="5090">
      <pivotArea dataOnly="0" labelOnly="1" outline="0" fieldPosition="0">
        <references count="2">
          <reference field="1" count="1" selected="0">
            <x v="231"/>
          </reference>
          <reference field="12" count="1">
            <x v="2127"/>
          </reference>
        </references>
      </pivotArea>
    </format>
    <format dxfId="5091">
      <pivotArea dataOnly="0" labelOnly="1" outline="0" fieldPosition="0">
        <references count="2">
          <reference field="1" count="1" selected="0">
            <x v="232"/>
          </reference>
          <reference field="12" count="1">
            <x v="1504"/>
          </reference>
        </references>
      </pivotArea>
    </format>
    <format dxfId="5092">
      <pivotArea dataOnly="0" labelOnly="1" outline="0" fieldPosition="0">
        <references count="2">
          <reference field="1" count="1" selected="0">
            <x v="233"/>
          </reference>
          <reference field="12" count="1">
            <x v="597"/>
          </reference>
        </references>
      </pivotArea>
    </format>
    <format dxfId="5093">
      <pivotArea dataOnly="0" labelOnly="1" outline="0" fieldPosition="0">
        <references count="2">
          <reference field="1" count="1" selected="0">
            <x v="234"/>
          </reference>
          <reference field="12" count="1">
            <x v="173"/>
          </reference>
        </references>
      </pivotArea>
    </format>
    <format dxfId="5094">
      <pivotArea dataOnly="0" labelOnly="1" outline="0" fieldPosition="0">
        <references count="2">
          <reference field="1" count="1" selected="0">
            <x v="235"/>
          </reference>
          <reference field="12" count="1">
            <x v="352"/>
          </reference>
        </references>
      </pivotArea>
    </format>
    <format dxfId="5095">
      <pivotArea dataOnly="0" labelOnly="1" outline="0" fieldPosition="0">
        <references count="2">
          <reference field="1" count="1" selected="0">
            <x v="236"/>
          </reference>
          <reference field="12" count="1">
            <x v="767"/>
          </reference>
        </references>
      </pivotArea>
    </format>
    <format dxfId="5096">
      <pivotArea dataOnly="0" labelOnly="1" outline="0" fieldPosition="0">
        <references count="2">
          <reference field="1" count="1" selected="0">
            <x v="237"/>
          </reference>
          <reference field="12" count="1">
            <x v="1313"/>
          </reference>
        </references>
      </pivotArea>
    </format>
    <format dxfId="5097">
      <pivotArea dataOnly="0" labelOnly="1" outline="0" fieldPosition="0">
        <references count="2">
          <reference field="1" count="1" selected="0">
            <x v="238"/>
          </reference>
          <reference field="12" count="1">
            <x v="1978"/>
          </reference>
        </references>
      </pivotArea>
    </format>
    <format dxfId="5098">
      <pivotArea dataOnly="0" labelOnly="1" outline="0" fieldPosition="0">
        <references count="2">
          <reference field="1" count="1" selected="0">
            <x v="239"/>
          </reference>
          <reference field="12" count="1">
            <x v="1746"/>
          </reference>
        </references>
      </pivotArea>
    </format>
    <format dxfId="5099">
      <pivotArea dataOnly="0" labelOnly="1" outline="0" fieldPosition="0">
        <references count="2">
          <reference field="1" count="1" selected="0">
            <x v="240"/>
          </reference>
          <reference field="12" count="1">
            <x v="1743"/>
          </reference>
        </references>
      </pivotArea>
    </format>
    <format dxfId="5100">
      <pivotArea dataOnly="0" labelOnly="1" outline="0" fieldPosition="0">
        <references count="2">
          <reference field="1" count="1" selected="0">
            <x v="241"/>
          </reference>
          <reference field="12" count="1">
            <x v="52"/>
          </reference>
        </references>
      </pivotArea>
    </format>
    <format dxfId="5101">
      <pivotArea dataOnly="0" labelOnly="1" outline="0" fieldPosition="0">
        <references count="2">
          <reference field="1" count="1" selected="0">
            <x v="242"/>
          </reference>
          <reference field="12" count="1">
            <x v="439"/>
          </reference>
        </references>
      </pivotArea>
    </format>
    <format dxfId="5102">
      <pivotArea dataOnly="0" labelOnly="1" outline="0" fieldPosition="0">
        <references count="2">
          <reference field="1" count="1" selected="0">
            <x v="243"/>
          </reference>
          <reference field="12" count="1">
            <x v="1884"/>
          </reference>
        </references>
      </pivotArea>
    </format>
    <format dxfId="5103">
      <pivotArea dataOnly="0" labelOnly="1" outline="0" fieldPosition="0">
        <references count="2">
          <reference field="1" count="1" selected="0">
            <x v="244"/>
          </reference>
          <reference field="12" count="1">
            <x v="505"/>
          </reference>
        </references>
      </pivotArea>
    </format>
    <format dxfId="5104">
      <pivotArea dataOnly="0" labelOnly="1" outline="0" fieldPosition="0">
        <references count="2">
          <reference field="1" count="1" selected="0">
            <x v="245"/>
          </reference>
          <reference field="12" count="1">
            <x v="2088"/>
          </reference>
        </references>
      </pivotArea>
    </format>
    <format dxfId="5105">
      <pivotArea dataOnly="0" labelOnly="1" outline="0" fieldPosition="0">
        <references count="2">
          <reference field="1" count="1" selected="0">
            <x v="246"/>
          </reference>
          <reference field="12" count="1">
            <x v="669"/>
          </reference>
        </references>
      </pivotArea>
    </format>
    <format dxfId="5106">
      <pivotArea dataOnly="0" labelOnly="1" outline="0" fieldPosition="0">
        <references count="2">
          <reference field="1" count="1" selected="0">
            <x v="247"/>
          </reference>
          <reference field="12" count="1">
            <x v="220"/>
          </reference>
        </references>
      </pivotArea>
    </format>
    <format dxfId="5107">
      <pivotArea dataOnly="0" labelOnly="1" outline="0" fieldPosition="0">
        <references count="2">
          <reference field="1" count="1" selected="0">
            <x v="248"/>
          </reference>
          <reference field="12" count="1">
            <x v="1718"/>
          </reference>
        </references>
      </pivotArea>
    </format>
    <format dxfId="5108">
      <pivotArea dataOnly="0" labelOnly="1" outline="0" fieldPosition="0">
        <references count="2">
          <reference field="1" count="1" selected="0">
            <x v="249"/>
          </reference>
          <reference field="12" count="1">
            <x v="1989"/>
          </reference>
        </references>
      </pivotArea>
    </format>
    <format dxfId="5109">
      <pivotArea dataOnly="0" labelOnly="1" outline="0" fieldPosition="0">
        <references count="2">
          <reference field="1" count="1" selected="0">
            <x v="250"/>
          </reference>
          <reference field="12" count="1">
            <x v="2188"/>
          </reference>
        </references>
      </pivotArea>
    </format>
    <format dxfId="5110">
      <pivotArea dataOnly="0" labelOnly="1" outline="0" fieldPosition="0">
        <references count="2">
          <reference field="1" count="1" selected="0">
            <x v="251"/>
          </reference>
          <reference field="12" count="1">
            <x v="1393"/>
          </reference>
        </references>
      </pivotArea>
    </format>
    <format dxfId="5111">
      <pivotArea dataOnly="0" labelOnly="1" outline="0" fieldPosition="0">
        <references count="2">
          <reference field="1" count="1" selected="0">
            <x v="252"/>
          </reference>
          <reference field="12" count="1">
            <x v="1833"/>
          </reference>
        </references>
      </pivotArea>
    </format>
    <format dxfId="5112">
      <pivotArea dataOnly="0" labelOnly="1" outline="0" fieldPosition="0">
        <references count="2">
          <reference field="1" count="1" selected="0">
            <x v="253"/>
          </reference>
          <reference field="12" count="1">
            <x v="1451"/>
          </reference>
        </references>
      </pivotArea>
    </format>
    <format dxfId="5113">
      <pivotArea dataOnly="0" labelOnly="1" outline="0" fieldPosition="0">
        <references count="2">
          <reference field="1" count="1" selected="0">
            <x v="254"/>
          </reference>
          <reference field="12" count="1">
            <x v="1652"/>
          </reference>
        </references>
      </pivotArea>
    </format>
    <format dxfId="5114">
      <pivotArea dataOnly="0" labelOnly="1" outline="0" fieldPosition="0">
        <references count="2">
          <reference field="1" count="1" selected="0">
            <x v="255"/>
          </reference>
          <reference field="12" count="1">
            <x v="1594"/>
          </reference>
        </references>
      </pivotArea>
    </format>
    <format dxfId="5115">
      <pivotArea dataOnly="0" labelOnly="1" outline="0" fieldPosition="0">
        <references count="2">
          <reference field="1" count="1" selected="0">
            <x v="256"/>
          </reference>
          <reference field="12" count="1">
            <x v="1308"/>
          </reference>
        </references>
      </pivotArea>
    </format>
    <format dxfId="5116">
      <pivotArea dataOnly="0" labelOnly="1" outline="0" fieldPosition="0">
        <references count="2">
          <reference field="1" count="1" selected="0">
            <x v="257"/>
          </reference>
          <reference field="12" count="1">
            <x v="2070"/>
          </reference>
        </references>
      </pivotArea>
    </format>
    <format dxfId="5117">
      <pivotArea dataOnly="0" labelOnly="1" outline="0" fieldPosition="0">
        <references count="2">
          <reference field="1" count="1" selected="0">
            <x v="258"/>
          </reference>
          <reference field="12" count="1">
            <x v="2050"/>
          </reference>
        </references>
      </pivotArea>
    </format>
    <format dxfId="5118">
      <pivotArea dataOnly="0" labelOnly="1" outline="0" fieldPosition="0">
        <references count="2">
          <reference field="1" count="1" selected="0">
            <x v="259"/>
          </reference>
          <reference field="12" count="1">
            <x v="1426"/>
          </reference>
        </references>
      </pivotArea>
    </format>
    <format dxfId="5119">
      <pivotArea dataOnly="0" labelOnly="1" outline="0" fieldPosition="0">
        <references count="2">
          <reference field="1" count="1" selected="0">
            <x v="260"/>
          </reference>
          <reference field="12" count="1">
            <x v="276"/>
          </reference>
        </references>
      </pivotArea>
    </format>
    <format dxfId="5120">
      <pivotArea dataOnly="0" labelOnly="1" outline="0" fieldPosition="0">
        <references count="2">
          <reference field="1" count="1" selected="0">
            <x v="261"/>
          </reference>
          <reference field="12" count="1">
            <x v="2084"/>
          </reference>
        </references>
      </pivotArea>
    </format>
    <format dxfId="5121">
      <pivotArea dataOnly="0" labelOnly="1" outline="0" fieldPosition="0">
        <references count="2">
          <reference field="1" count="1" selected="0">
            <x v="262"/>
          </reference>
          <reference field="12" count="1">
            <x v="765"/>
          </reference>
        </references>
      </pivotArea>
    </format>
    <format dxfId="5122">
      <pivotArea dataOnly="0" labelOnly="1" outline="0" fieldPosition="0">
        <references count="2">
          <reference field="1" count="1" selected="0">
            <x v="263"/>
          </reference>
          <reference field="12" count="1">
            <x v="6"/>
          </reference>
        </references>
      </pivotArea>
    </format>
    <format dxfId="5123">
      <pivotArea dataOnly="0" labelOnly="1" outline="0" fieldPosition="0">
        <references count="2">
          <reference field="1" count="1" selected="0">
            <x v="264"/>
          </reference>
          <reference field="12" count="1">
            <x v="1124"/>
          </reference>
        </references>
      </pivotArea>
    </format>
    <format dxfId="5124">
      <pivotArea dataOnly="0" labelOnly="1" outline="0" fieldPosition="0">
        <references count="2">
          <reference field="1" count="1" selected="0">
            <x v="265"/>
          </reference>
          <reference field="12" count="1">
            <x v="1721"/>
          </reference>
        </references>
      </pivotArea>
    </format>
    <format dxfId="5125">
      <pivotArea dataOnly="0" labelOnly="1" outline="0" fieldPosition="0">
        <references count="2">
          <reference field="1" count="1" selected="0">
            <x v="266"/>
          </reference>
          <reference field="12" count="1">
            <x v="794"/>
          </reference>
        </references>
      </pivotArea>
    </format>
    <format dxfId="5126">
      <pivotArea dataOnly="0" labelOnly="1" outline="0" fieldPosition="0">
        <references count="2">
          <reference field="1" count="1" selected="0">
            <x v="267"/>
          </reference>
          <reference field="12" count="1">
            <x v="1157"/>
          </reference>
        </references>
      </pivotArea>
    </format>
    <format dxfId="5127">
      <pivotArea dataOnly="0" labelOnly="1" outline="0" fieldPosition="0">
        <references count="2">
          <reference field="1" count="1" selected="0">
            <x v="268"/>
          </reference>
          <reference field="12" count="1">
            <x v="547"/>
          </reference>
        </references>
      </pivotArea>
    </format>
    <format dxfId="5128">
      <pivotArea dataOnly="0" labelOnly="1" outline="0" fieldPosition="0">
        <references count="2">
          <reference field="1" count="1" selected="0">
            <x v="269"/>
          </reference>
          <reference field="12" count="1">
            <x v="1164"/>
          </reference>
        </references>
      </pivotArea>
    </format>
    <format dxfId="5129">
      <pivotArea dataOnly="0" labelOnly="1" outline="0" fieldPosition="0">
        <references count="2">
          <reference field="1" count="1" selected="0">
            <x v="270"/>
          </reference>
          <reference field="12" count="1">
            <x v="534"/>
          </reference>
        </references>
      </pivotArea>
    </format>
    <format dxfId="5130">
      <pivotArea dataOnly="0" labelOnly="1" outline="0" fieldPosition="0">
        <references count="2">
          <reference field="1" count="1" selected="0">
            <x v="271"/>
          </reference>
          <reference field="12" count="1">
            <x v="1514"/>
          </reference>
        </references>
      </pivotArea>
    </format>
    <format dxfId="5131">
      <pivotArea dataOnly="0" labelOnly="1" outline="0" fieldPosition="0">
        <references count="2">
          <reference field="1" count="1" selected="0">
            <x v="272"/>
          </reference>
          <reference field="12" count="1">
            <x v="1515"/>
          </reference>
        </references>
      </pivotArea>
    </format>
    <format dxfId="5132">
      <pivotArea dataOnly="0" labelOnly="1" outline="0" fieldPosition="0">
        <references count="2">
          <reference field="1" count="1" selected="0">
            <x v="273"/>
          </reference>
          <reference field="12" count="1">
            <x v="1551"/>
          </reference>
        </references>
      </pivotArea>
    </format>
    <format dxfId="5133">
      <pivotArea dataOnly="0" labelOnly="1" outline="0" fieldPosition="0">
        <references count="2">
          <reference field="1" count="1" selected="0">
            <x v="274"/>
          </reference>
          <reference field="12" count="1">
            <x v="1002"/>
          </reference>
        </references>
      </pivotArea>
    </format>
    <format dxfId="5134">
      <pivotArea dataOnly="0" labelOnly="1" outline="0" fieldPosition="0">
        <references count="2">
          <reference field="1" count="1" selected="0">
            <x v="275"/>
          </reference>
          <reference field="12" count="1">
            <x v="41"/>
          </reference>
        </references>
      </pivotArea>
    </format>
    <format dxfId="5135">
      <pivotArea dataOnly="0" labelOnly="1" outline="0" fieldPosition="0">
        <references count="2">
          <reference field="1" count="1" selected="0">
            <x v="276"/>
          </reference>
          <reference field="12" count="1">
            <x v="829"/>
          </reference>
        </references>
      </pivotArea>
    </format>
    <format dxfId="5136">
      <pivotArea dataOnly="0" labelOnly="1" outline="0" fieldPosition="0">
        <references count="2">
          <reference field="1" count="1" selected="0">
            <x v="277"/>
          </reference>
          <reference field="12" count="1">
            <x v="1380"/>
          </reference>
        </references>
      </pivotArea>
    </format>
    <format dxfId="5137">
      <pivotArea dataOnly="0" labelOnly="1" outline="0" fieldPosition="0">
        <references count="2">
          <reference field="1" count="1" selected="0">
            <x v="278"/>
          </reference>
          <reference field="12" count="1">
            <x v="1997"/>
          </reference>
        </references>
      </pivotArea>
    </format>
    <format dxfId="5138">
      <pivotArea dataOnly="0" labelOnly="1" outline="0" fieldPosition="0">
        <references count="2">
          <reference field="1" count="1" selected="0">
            <x v="279"/>
          </reference>
          <reference field="12" count="1">
            <x v="239"/>
          </reference>
        </references>
      </pivotArea>
    </format>
    <format dxfId="5139">
      <pivotArea dataOnly="0" labelOnly="1" outline="0" fieldPosition="0">
        <references count="2">
          <reference field="1" count="1" selected="0">
            <x v="280"/>
          </reference>
          <reference field="12" count="1">
            <x v="288"/>
          </reference>
        </references>
      </pivotArea>
    </format>
    <format dxfId="5140">
      <pivotArea dataOnly="0" labelOnly="1" outline="0" fieldPosition="0">
        <references count="2">
          <reference field="1" count="1" selected="0">
            <x v="281"/>
          </reference>
          <reference field="12" count="1">
            <x v="742"/>
          </reference>
        </references>
      </pivotArea>
    </format>
    <format dxfId="5141">
      <pivotArea dataOnly="0" labelOnly="1" outline="0" fieldPosition="0">
        <references count="2">
          <reference field="1" count="1" selected="0">
            <x v="282"/>
          </reference>
          <reference field="12" count="1">
            <x v="2124"/>
          </reference>
        </references>
      </pivotArea>
    </format>
    <format dxfId="5142">
      <pivotArea dataOnly="0" labelOnly="1" outline="0" fieldPosition="0">
        <references count="2">
          <reference field="1" count="1" selected="0">
            <x v="283"/>
          </reference>
          <reference field="12" count="1">
            <x v="816"/>
          </reference>
        </references>
      </pivotArea>
    </format>
    <format dxfId="5143">
      <pivotArea dataOnly="0" labelOnly="1" outline="0" fieldPosition="0">
        <references count="2">
          <reference field="1" count="1" selected="0">
            <x v="284"/>
          </reference>
          <reference field="12" count="1">
            <x v="353"/>
          </reference>
        </references>
      </pivotArea>
    </format>
    <format dxfId="5144">
      <pivotArea dataOnly="0" labelOnly="1" outline="0" fieldPosition="0">
        <references count="2">
          <reference field="1" count="1" selected="0">
            <x v="285"/>
          </reference>
          <reference field="12" count="1">
            <x v="496"/>
          </reference>
        </references>
      </pivotArea>
    </format>
    <format dxfId="5145">
      <pivotArea dataOnly="0" labelOnly="1" outline="0" fieldPosition="0">
        <references count="2">
          <reference field="1" count="1" selected="0">
            <x v="286"/>
          </reference>
          <reference field="12" count="1">
            <x v="1793"/>
          </reference>
        </references>
      </pivotArea>
    </format>
    <format dxfId="5146">
      <pivotArea dataOnly="0" labelOnly="1" outline="0" fieldPosition="0">
        <references count="2">
          <reference field="1" count="1" selected="0">
            <x v="287"/>
          </reference>
          <reference field="12" count="1">
            <x v="536"/>
          </reference>
        </references>
      </pivotArea>
    </format>
    <format dxfId="5147">
      <pivotArea dataOnly="0" labelOnly="1" outline="0" fieldPosition="0">
        <references count="2">
          <reference field="1" count="1" selected="0">
            <x v="288"/>
          </reference>
          <reference field="12" count="1">
            <x v="39"/>
          </reference>
        </references>
      </pivotArea>
    </format>
    <format dxfId="5148">
      <pivotArea dataOnly="0" labelOnly="1" outline="0" fieldPosition="0">
        <references count="2">
          <reference field="1" count="1" selected="0">
            <x v="289"/>
          </reference>
          <reference field="12" count="1">
            <x v="1729"/>
          </reference>
        </references>
      </pivotArea>
    </format>
    <format dxfId="5149">
      <pivotArea dataOnly="0" labelOnly="1" outline="0" fieldPosition="0">
        <references count="2">
          <reference field="1" count="1" selected="0">
            <x v="290"/>
          </reference>
          <reference field="12" count="1">
            <x v="2226"/>
          </reference>
        </references>
      </pivotArea>
    </format>
    <format dxfId="5150">
      <pivotArea dataOnly="0" labelOnly="1" outline="0" fieldPosition="0">
        <references count="2">
          <reference field="1" count="1" selected="0">
            <x v="291"/>
          </reference>
          <reference field="12" count="1">
            <x v="417"/>
          </reference>
        </references>
      </pivotArea>
    </format>
    <format dxfId="5151">
      <pivotArea dataOnly="0" labelOnly="1" outline="0" fieldPosition="0">
        <references count="2">
          <reference field="1" count="1" selected="0">
            <x v="292"/>
          </reference>
          <reference field="12" count="1">
            <x v="107"/>
          </reference>
        </references>
      </pivotArea>
    </format>
    <format dxfId="5152">
      <pivotArea dataOnly="0" labelOnly="1" outline="0" fieldPosition="0">
        <references count="2">
          <reference field="1" count="1" selected="0">
            <x v="293"/>
          </reference>
          <reference field="12" count="1">
            <x v="1939"/>
          </reference>
        </references>
      </pivotArea>
    </format>
    <format dxfId="5153">
      <pivotArea dataOnly="0" labelOnly="1" outline="0" fieldPosition="0">
        <references count="2">
          <reference field="1" count="1" selected="0">
            <x v="294"/>
          </reference>
          <reference field="12" count="1">
            <x v="1710"/>
          </reference>
        </references>
      </pivotArea>
    </format>
    <format dxfId="5154">
      <pivotArea dataOnly="0" labelOnly="1" outline="0" fieldPosition="0">
        <references count="2">
          <reference field="1" count="1" selected="0">
            <x v="295"/>
          </reference>
          <reference field="12" count="1">
            <x v="779"/>
          </reference>
        </references>
      </pivotArea>
    </format>
    <format dxfId="5155">
      <pivotArea dataOnly="0" labelOnly="1" outline="0" fieldPosition="0">
        <references count="2">
          <reference field="1" count="1" selected="0">
            <x v="296"/>
          </reference>
          <reference field="12" count="1">
            <x v="736"/>
          </reference>
        </references>
      </pivotArea>
    </format>
    <format dxfId="5156">
      <pivotArea dataOnly="0" labelOnly="1" outline="0" fieldPosition="0">
        <references count="2">
          <reference field="1" count="1" selected="0">
            <x v="297"/>
          </reference>
          <reference field="12" count="1">
            <x v="1826"/>
          </reference>
        </references>
      </pivotArea>
    </format>
    <format dxfId="5157">
      <pivotArea dataOnly="0" labelOnly="1" outline="0" fieldPosition="0">
        <references count="2">
          <reference field="1" count="1" selected="0">
            <x v="298"/>
          </reference>
          <reference field="12" count="1">
            <x v="1968"/>
          </reference>
        </references>
      </pivotArea>
    </format>
    <format dxfId="5158">
      <pivotArea dataOnly="0" labelOnly="1" outline="0" fieldPosition="0">
        <references count="2">
          <reference field="1" count="1" selected="0">
            <x v="299"/>
          </reference>
          <reference field="12" count="1">
            <x v="2170"/>
          </reference>
        </references>
      </pivotArea>
    </format>
    <format dxfId="5159">
      <pivotArea dataOnly="0" labelOnly="1" outline="0" fieldPosition="0">
        <references count="2">
          <reference field="1" count="1" selected="0">
            <x v="300"/>
          </reference>
          <reference field="12" count="1">
            <x v="2189"/>
          </reference>
        </references>
      </pivotArea>
    </format>
    <format dxfId="5160">
      <pivotArea dataOnly="0" labelOnly="1" outline="0" fieldPosition="0">
        <references count="2">
          <reference field="1" count="1" selected="0">
            <x v="301"/>
          </reference>
          <reference field="12" count="1">
            <x v="926"/>
          </reference>
        </references>
      </pivotArea>
    </format>
    <format dxfId="5161">
      <pivotArea dataOnly="0" labelOnly="1" outline="0" fieldPosition="0">
        <references count="2">
          <reference field="1" count="1" selected="0">
            <x v="302"/>
          </reference>
          <reference field="12" count="1">
            <x v="579"/>
          </reference>
        </references>
      </pivotArea>
    </format>
    <format dxfId="5162">
      <pivotArea dataOnly="0" labelOnly="1" outline="0" fieldPosition="0">
        <references count="2">
          <reference field="1" count="1" selected="0">
            <x v="303"/>
          </reference>
          <reference field="12" count="1">
            <x v="111"/>
          </reference>
        </references>
      </pivotArea>
    </format>
    <format dxfId="5163">
      <pivotArea dataOnly="0" labelOnly="1" outline="0" fieldPosition="0">
        <references count="2">
          <reference field="1" count="1" selected="0">
            <x v="304"/>
          </reference>
          <reference field="12" count="1">
            <x v="1881"/>
          </reference>
        </references>
      </pivotArea>
    </format>
    <format dxfId="5164">
      <pivotArea dataOnly="0" labelOnly="1" outline="0" fieldPosition="0">
        <references count="2">
          <reference field="1" count="1" selected="0">
            <x v="305"/>
          </reference>
          <reference field="12" count="1">
            <x v="308"/>
          </reference>
        </references>
      </pivotArea>
    </format>
    <format dxfId="5165">
      <pivotArea dataOnly="0" labelOnly="1" outline="0" fieldPosition="0">
        <references count="2">
          <reference field="1" count="1" selected="0">
            <x v="306"/>
          </reference>
          <reference field="12" count="1">
            <x v="1556"/>
          </reference>
        </references>
      </pivotArea>
    </format>
    <format dxfId="5166">
      <pivotArea dataOnly="0" labelOnly="1" outline="0" fieldPosition="0">
        <references count="2">
          <reference field="1" count="1" selected="0">
            <x v="307"/>
          </reference>
          <reference field="12" count="1">
            <x v="1359"/>
          </reference>
        </references>
      </pivotArea>
    </format>
    <format dxfId="5167">
      <pivotArea dataOnly="0" labelOnly="1" outline="0" fieldPosition="0">
        <references count="2">
          <reference field="1" count="1" selected="0">
            <x v="308"/>
          </reference>
          <reference field="12" count="1">
            <x v="101"/>
          </reference>
        </references>
      </pivotArea>
    </format>
    <format dxfId="5168">
      <pivotArea dataOnly="0" labelOnly="1" outline="0" fieldPosition="0">
        <references count="2">
          <reference field="1" count="1" selected="0">
            <x v="309"/>
          </reference>
          <reference field="12" count="1">
            <x v="1977"/>
          </reference>
        </references>
      </pivotArea>
    </format>
    <format dxfId="5169">
      <pivotArea dataOnly="0" labelOnly="1" outline="0" fieldPosition="0">
        <references count="2">
          <reference field="1" count="1" selected="0">
            <x v="310"/>
          </reference>
          <reference field="12" count="1">
            <x v="714"/>
          </reference>
        </references>
      </pivotArea>
    </format>
    <format dxfId="5170">
      <pivotArea dataOnly="0" labelOnly="1" outline="0" fieldPosition="0">
        <references count="2">
          <reference field="1" count="1" selected="0">
            <x v="311"/>
          </reference>
          <reference field="12" count="1">
            <x v="1414"/>
          </reference>
        </references>
      </pivotArea>
    </format>
    <format dxfId="5171">
      <pivotArea dataOnly="0" labelOnly="1" outline="0" fieldPosition="0">
        <references count="2">
          <reference field="1" count="1" selected="0">
            <x v="312"/>
          </reference>
          <reference field="12" count="1">
            <x v="822"/>
          </reference>
        </references>
      </pivotArea>
    </format>
    <format dxfId="5172">
      <pivotArea dataOnly="0" labelOnly="1" outline="0" fieldPosition="0">
        <references count="2">
          <reference field="1" count="1" selected="0">
            <x v="313"/>
          </reference>
          <reference field="12" count="1">
            <x v="1915"/>
          </reference>
        </references>
      </pivotArea>
    </format>
    <format dxfId="5173">
      <pivotArea dataOnly="0" labelOnly="1" outline="0" fieldPosition="0">
        <references count="2">
          <reference field="1" count="1" selected="0">
            <x v="314"/>
          </reference>
          <reference field="12" count="1">
            <x v="1655"/>
          </reference>
        </references>
      </pivotArea>
    </format>
    <format dxfId="5174">
      <pivotArea dataOnly="0" labelOnly="1" outline="0" fieldPosition="0">
        <references count="2">
          <reference field="1" count="1" selected="0">
            <x v="315"/>
          </reference>
          <reference field="12" count="1">
            <x v="578"/>
          </reference>
        </references>
      </pivotArea>
    </format>
    <format dxfId="5175">
      <pivotArea dataOnly="0" labelOnly="1" outline="0" fieldPosition="0">
        <references count="2">
          <reference field="1" count="1" selected="0">
            <x v="316"/>
          </reference>
          <reference field="12" count="1">
            <x v="1222"/>
          </reference>
        </references>
      </pivotArea>
    </format>
    <format dxfId="5176">
      <pivotArea dataOnly="0" labelOnly="1" outline="0" fieldPosition="0">
        <references count="2">
          <reference field="1" count="1" selected="0">
            <x v="317"/>
          </reference>
          <reference field="12" count="1">
            <x v="348"/>
          </reference>
        </references>
      </pivotArea>
    </format>
    <format dxfId="5177">
      <pivotArea dataOnly="0" labelOnly="1" outline="0" fieldPosition="0">
        <references count="2">
          <reference field="1" count="1" selected="0">
            <x v="318"/>
          </reference>
          <reference field="12" count="1">
            <x v="2005"/>
          </reference>
        </references>
      </pivotArea>
    </format>
    <format dxfId="5178">
      <pivotArea dataOnly="0" labelOnly="1" outline="0" fieldPosition="0">
        <references count="2">
          <reference field="1" count="1" selected="0">
            <x v="319"/>
          </reference>
          <reference field="12" count="1">
            <x v="1690"/>
          </reference>
        </references>
      </pivotArea>
    </format>
    <format dxfId="5179">
      <pivotArea dataOnly="0" labelOnly="1" outline="0" fieldPosition="0">
        <references count="2">
          <reference field="1" count="1" selected="0">
            <x v="320"/>
          </reference>
          <reference field="12" count="1">
            <x v="114"/>
          </reference>
        </references>
      </pivotArea>
    </format>
    <format dxfId="5180">
      <pivotArea dataOnly="0" labelOnly="1" outline="0" fieldPosition="0">
        <references count="2">
          <reference field="1" count="1" selected="0">
            <x v="321"/>
          </reference>
          <reference field="12" count="1">
            <x v="1283"/>
          </reference>
        </references>
      </pivotArea>
    </format>
    <format dxfId="5181">
      <pivotArea dataOnly="0" labelOnly="1" outline="0" fieldPosition="0">
        <references count="2">
          <reference field="1" count="1" selected="0">
            <x v="322"/>
          </reference>
          <reference field="12" count="1">
            <x v="2190"/>
          </reference>
        </references>
      </pivotArea>
    </format>
    <format dxfId="5182">
      <pivotArea dataOnly="0" labelOnly="1" outline="0" fieldPosition="0">
        <references count="2">
          <reference field="1" count="1" selected="0">
            <x v="323"/>
          </reference>
          <reference field="12" count="1">
            <x v="1197"/>
          </reference>
        </references>
      </pivotArea>
    </format>
    <format dxfId="5183">
      <pivotArea dataOnly="0" labelOnly="1" outline="0" fieldPosition="0">
        <references count="2">
          <reference field="1" count="1" selected="0">
            <x v="324"/>
          </reference>
          <reference field="12" count="1">
            <x v="129"/>
          </reference>
        </references>
      </pivotArea>
    </format>
    <format dxfId="5184">
      <pivotArea dataOnly="0" labelOnly="1" outline="0" fieldPosition="0">
        <references count="2">
          <reference field="1" count="1" selected="0">
            <x v="325"/>
          </reference>
          <reference field="12" count="1">
            <x v="379"/>
          </reference>
        </references>
      </pivotArea>
    </format>
    <format dxfId="5185">
      <pivotArea dataOnly="0" labelOnly="1" outline="0" fieldPosition="0">
        <references count="2">
          <reference field="1" count="1" selected="0">
            <x v="326"/>
          </reference>
          <reference field="12" count="1">
            <x v="1062"/>
          </reference>
        </references>
      </pivotArea>
    </format>
    <format dxfId="5186">
      <pivotArea dataOnly="0" labelOnly="1" outline="0" fieldPosition="0">
        <references count="2">
          <reference field="1" count="1" selected="0">
            <x v="327"/>
          </reference>
          <reference field="12" count="1">
            <x v="1604"/>
          </reference>
        </references>
      </pivotArea>
    </format>
    <format dxfId="5187">
      <pivotArea dataOnly="0" labelOnly="1" outline="0" fieldPosition="0">
        <references count="2">
          <reference field="1" count="1" selected="0">
            <x v="328"/>
          </reference>
          <reference field="12" count="1">
            <x v="1486"/>
          </reference>
        </references>
      </pivotArea>
    </format>
    <format dxfId="5188">
      <pivotArea dataOnly="0" labelOnly="1" outline="0" fieldPosition="0">
        <references count="2">
          <reference field="1" count="1" selected="0">
            <x v="329"/>
          </reference>
          <reference field="12" count="1">
            <x v="835"/>
          </reference>
        </references>
      </pivotArea>
    </format>
    <format dxfId="5189">
      <pivotArea dataOnly="0" labelOnly="1" outline="0" fieldPosition="0">
        <references count="2">
          <reference field="1" count="1" selected="0">
            <x v="330"/>
          </reference>
          <reference field="12" count="1">
            <x v="1104"/>
          </reference>
        </references>
      </pivotArea>
    </format>
    <format dxfId="5190">
      <pivotArea dataOnly="0" labelOnly="1" outline="0" fieldPosition="0">
        <references count="2">
          <reference field="1" count="1" selected="0">
            <x v="331"/>
          </reference>
          <reference field="12" count="1">
            <x v="1282"/>
          </reference>
        </references>
      </pivotArea>
    </format>
    <format dxfId="5191">
      <pivotArea dataOnly="0" labelOnly="1" outline="0" fieldPosition="0">
        <references count="2">
          <reference field="1" count="1" selected="0">
            <x v="332"/>
          </reference>
          <reference field="12" count="1">
            <x v="1667"/>
          </reference>
        </references>
      </pivotArea>
    </format>
    <format dxfId="5192">
      <pivotArea dataOnly="0" labelOnly="1" outline="0" fieldPosition="0">
        <references count="2">
          <reference field="1" count="1" selected="0">
            <x v="333"/>
          </reference>
          <reference field="12" count="1">
            <x v="661"/>
          </reference>
        </references>
      </pivotArea>
    </format>
    <format dxfId="5193">
      <pivotArea dataOnly="0" labelOnly="1" outline="0" fieldPosition="0">
        <references count="2">
          <reference field="1" count="1" selected="0">
            <x v="334"/>
          </reference>
          <reference field="12" count="1">
            <x v="1046"/>
          </reference>
        </references>
      </pivotArea>
    </format>
    <format dxfId="5194">
      <pivotArea dataOnly="0" labelOnly="1" outline="0" fieldPosition="0">
        <references count="2">
          <reference field="1" count="1" selected="0">
            <x v="335"/>
          </reference>
          <reference field="12" count="1">
            <x v="1779"/>
          </reference>
        </references>
      </pivotArea>
    </format>
    <format dxfId="5195">
      <pivotArea dataOnly="0" labelOnly="1" outline="0" fieldPosition="0">
        <references count="2">
          <reference field="1" count="1" selected="0">
            <x v="336"/>
          </reference>
          <reference field="12" count="1">
            <x v="1480"/>
          </reference>
        </references>
      </pivotArea>
    </format>
    <format dxfId="5196">
      <pivotArea dataOnly="0" labelOnly="1" outline="0" fieldPosition="0">
        <references count="2">
          <reference field="1" count="1" selected="0">
            <x v="337"/>
          </reference>
          <reference field="12" count="1">
            <x v="2134"/>
          </reference>
        </references>
      </pivotArea>
    </format>
    <format dxfId="5197">
      <pivotArea dataOnly="0" labelOnly="1" outline="0" fieldPosition="0">
        <references count="2">
          <reference field="1" count="1" selected="0">
            <x v="338"/>
          </reference>
          <reference field="12" count="1">
            <x v="825"/>
          </reference>
        </references>
      </pivotArea>
    </format>
    <format dxfId="5198">
      <pivotArea dataOnly="0" labelOnly="1" outline="0" fieldPosition="0">
        <references count="2">
          <reference field="1" count="1" selected="0">
            <x v="339"/>
          </reference>
          <reference field="12" count="1">
            <x v="1265"/>
          </reference>
        </references>
      </pivotArea>
    </format>
    <format dxfId="5199">
      <pivotArea dataOnly="0" labelOnly="1" outline="0" fieldPosition="0">
        <references count="2">
          <reference field="1" count="1" selected="0">
            <x v="340"/>
          </reference>
          <reference field="12" count="1">
            <x v="1973"/>
          </reference>
        </references>
      </pivotArea>
    </format>
    <format dxfId="5200">
      <pivotArea dataOnly="0" labelOnly="1" outline="0" fieldPosition="0">
        <references count="2">
          <reference field="1" count="1" selected="0">
            <x v="341"/>
          </reference>
          <reference field="12" count="1">
            <x v="171"/>
          </reference>
        </references>
      </pivotArea>
    </format>
    <format dxfId="5201">
      <pivotArea dataOnly="0" labelOnly="1" outline="0" fieldPosition="0">
        <references count="2">
          <reference field="1" count="1" selected="0">
            <x v="342"/>
          </reference>
          <reference field="12" count="1">
            <x v="245"/>
          </reference>
        </references>
      </pivotArea>
    </format>
    <format dxfId="5202">
      <pivotArea dataOnly="0" labelOnly="1" outline="0" fieldPosition="0">
        <references count="2">
          <reference field="1" count="1" selected="0">
            <x v="343"/>
          </reference>
          <reference field="12" count="1">
            <x v="1897"/>
          </reference>
        </references>
      </pivotArea>
    </format>
    <format dxfId="5203">
      <pivotArea dataOnly="0" labelOnly="1" outline="0" fieldPosition="0">
        <references count="2">
          <reference field="1" count="1" selected="0">
            <x v="344"/>
          </reference>
          <reference field="12" count="1">
            <x v="123"/>
          </reference>
        </references>
      </pivotArea>
    </format>
    <format dxfId="5204">
      <pivotArea dataOnly="0" labelOnly="1" outline="0" fieldPosition="0">
        <references count="2">
          <reference field="1" count="1" selected="0">
            <x v="345"/>
          </reference>
          <reference field="12" count="1">
            <x v="410"/>
          </reference>
        </references>
      </pivotArea>
    </format>
    <format dxfId="5205">
      <pivotArea dataOnly="0" labelOnly="1" outline="0" fieldPosition="0">
        <references count="2">
          <reference field="1" count="1" selected="0">
            <x v="346"/>
          </reference>
          <reference field="12" count="1">
            <x v="314"/>
          </reference>
        </references>
      </pivotArea>
    </format>
    <format dxfId="5206">
      <pivotArea dataOnly="0" labelOnly="1" outline="0" fieldPosition="0">
        <references count="2">
          <reference field="1" count="1" selected="0">
            <x v="347"/>
          </reference>
          <reference field="12" count="1">
            <x v="1763"/>
          </reference>
        </references>
      </pivotArea>
    </format>
    <format dxfId="5207">
      <pivotArea dataOnly="0" labelOnly="1" outline="0" fieldPosition="0">
        <references count="2">
          <reference field="1" count="1" selected="0">
            <x v="348"/>
          </reference>
          <reference field="12" count="1">
            <x v="2221"/>
          </reference>
        </references>
      </pivotArea>
    </format>
    <format dxfId="5208">
      <pivotArea dataOnly="0" labelOnly="1" outline="0" fieldPosition="0">
        <references count="2">
          <reference field="1" count="1" selected="0">
            <x v="349"/>
          </reference>
          <reference field="12" count="1">
            <x v="2010"/>
          </reference>
        </references>
      </pivotArea>
    </format>
    <format dxfId="5209">
      <pivotArea dataOnly="0" labelOnly="1" outline="0" fieldPosition="0">
        <references count="2">
          <reference field="1" count="1" selected="0">
            <x v="350"/>
          </reference>
          <reference field="12" count="1">
            <x v="989"/>
          </reference>
        </references>
      </pivotArea>
    </format>
    <format dxfId="5210">
      <pivotArea dataOnly="0" labelOnly="1" outline="0" fieldPosition="0">
        <references count="2">
          <reference field="1" count="1" selected="0">
            <x v="351"/>
          </reference>
          <reference field="12" count="1">
            <x v="341"/>
          </reference>
        </references>
      </pivotArea>
    </format>
    <format dxfId="5211">
      <pivotArea dataOnly="0" labelOnly="1" outline="0" fieldPosition="0">
        <references count="2">
          <reference field="1" count="1" selected="0">
            <x v="352"/>
          </reference>
          <reference field="12" count="1">
            <x v="1366"/>
          </reference>
        </references>
      </pivotArea>
    </format>
    <format dxfId="5212">
      <pivotArea dataOnly="0" labelOnly="1" outline="0" fieldPosition="0">
        <references count="2">
          <reference field="1" count="1" selected="0">
            <x v="353"/>
          </reference>
          <reference field="12" count="1">
            <x v="1935"/>
          </reference>
        </references>
      </pivotArea>
    </format>
    <format dxfId="5213">
      <pivotArea dataOnly="0" labelOnly="1" outline="0" fieldPosition="0">
        <references count="2">
          <reference field="1" count="1" selected="0">
            <x v="354"/>
          </reference>
          <reference field="12" count="1">
            <x v="1965"/>
          </reference>
        </references>
      </pivotArea>
    </format>
    <format dxfId="5214">
      <pivotArea dataOnly="0" labelOnly="1" outline="0" fieldPosition="0">
        <references count="2">
          <reference field="1" count="1" selected="0">
            <x v="355"/>
          </reference>
          <reference field="12" count="1">
            <x v="723"/>
          </reference>
        </references>
      </pivotArea>
    </format>
    <format dxfId="5215">
      <pivotArea dataOnly="0" labelOnly="1" outline="0" fieldPosition="0">
        <references count="2">
          <reference field="1" count="1" selected="0">
            <x v="356"/>
          </reference>
          <reference field="12" count="1">
            <x v="1208"/>
          </reference>
        </references>
      </pivotArea>
    </format>
    <format dxfId="5216">
      <pivotArea dataOnly="0" labelOnly="1" outline="0" fieldPosition="0">
        <references count="2">
          <reference field="1" count="1" selected="0">
            <x v="357"/>
          </reference>
          <reference field="12" count="1">
            <x v="2192"/>
          </reference>
        </references>
      </pivotArea>
    </format>
    <format dxfId="5217">
      <pivotArea dataOnly="0" labelOnly="1" outline="0" fieldPosition="0">
        <references count="2">
          <reference field="1" count="1" selected="0">
            <x v="358"/>
          </reference>
          <reference field="12" count="1">
            <x v="57"/>
          </reference>
        </references>
      </pivotArea>
    </format>
    <format dxfId="5218">
      <pivotArea dataOnly="0" labelOnly="1" outline="0" fieldPosition="0">
        <references count="2">
          <reference field="1" count="1" selected="0">
            <x v="359"/>
          </reference>
          <reference field="12" count="1">
            <x v="1291"/>
          </reference>
        </references>
      </pivotArea>
    </format>
    <format dxfId="5219">
      <pivotArea dataOnly="0" labelOnly="1" outline="0" fieldPosition="0">
        <references count="2">
          <reference field="1" count="1" selected="0">
            <x v="360"/>
          </reference>
          <reference field="12" count="1">
            <x v="2105"/>
          </reference>
        </references>
      </pivotArea>
    </format>
    <format dxfId="5220">
      <pivotArea dataOnly="0" labelOnly="1" outline="0" fieldPosition="0">
        <references count="2">
          <reference field="1" count="1" selected="0">
            <x v="361"/>
          </reference>
          <reference field="12" count="1">
            <x v="555"/>
          </reference>
        </references>
      </pivotArea>
    </format>
    <format dxfId="5221">
      <pivotArea dataOnly="0" labelOnly="1" outline="0" fieldPosition="0">
        <references count="2">
          <reference field="1" count="1" selected="0">
            <x v="362"/>
          </reference>
          <reference field="12" count="1">
            <x v="1280"/>
          </reference>
        </references>
      </pivotArea>
    </format>
    <format dxfId="5222">
      <pivotArea dataOnly="0" labelOnly="1" outline="0" fieldPosition="0">
        <references count="2">
          <reference field="1" count="1" selected="0">
            <x v="363"/>
          </reference>
          <reference field="12" count="1">
            <x v="720"/>
          </reference>
        </references>
      </pivotArea>
    </format>
    <format dxfId="5223">
      <pivotArea dataOnly="0" labelOnly="1" outline="0" fieldPosition="0">
        <references count="2">
          <reference field="1" count="1" selected="0">
            <x v="364"/>
          </reference>
          <reference field="12" count="1">
            <x v="1680"/>
          </reference>
        </references>
      </pivotArea>
    </format>
    <format dxfId="5224">
      <pivotArea dataOnly="0" labelOnly="1" outline="0" fieldPosition="0">
        <references count="2">
          <reference field="1" count="1" selected="0">
            <x v="365"/>
          </reference>
          <reference field="12" count="1">
            <x v="2154"/>
          </reference>
        </references>
      </pivotArea>
    </format>
    <format dxfId="5225">
      <pivotArea dataOnly="0" labelOnly="1" outline="0" fieldPosition="0">
        <references count="2">
          <reference field="1" count="1" selected="0">
            <x v="366"/>
          </reference>
          <reference field="12" count="1">
            <x v="1099"/>
          </reference>
        </references>
      </pivotArea>
    </format>
    <format dxfId="5226">
      <pivotArea dataOnly="0" labelOnly="1" outline="0" fieldPosition="0">
        <references count="2">
          <reference field="1" count="1" selected="0">
            <x v="367"/>
          </reference>
          <reference field="12" count="1">
            <x v="1370"/>
          </reference>
        </references>
      </pivotArea>
    </format>
    <format dxfId="5227">
      <pivotArea dataOnly="0" labelOnly="1" outline="0" fieldPosition="0">
        <references count="2">
          <reference field="1" count="1" selected="0">
            <x v="368"/>
          </reference>
          <reference field="12" count="1">
            <x v="1171"/>
          </reference>
        </references>
      </pivotArea>
    </format>
    <format dxfId="5228">
      <pivotArea dataOnly="0" labelOnly="1" outline="0" fieldPosition="0">
        <references count="2">
          <reference field="1" count="1" selected="0">
            <x v="369"/>
          </reference>
          <reference field="12" count="1">
            <x v="1106"/>
          </reference>
        </references>
      </pivotArea>
    </format>
    <format dxfId="5229">
      <pivotArea dataOnly="0" labelOnly="1" outline="0" fieldPosition="0">
        <references count="2">
          <reference field="1" count="1" selected="0">
            <x v="370"/>
          </reference>
          <reference field="12" count="1">
            <x v="19"/>
          </reference>
        </references>
      </pivotArea>
    </format>
    <format dxfId="5230">
      <pivotArea dataOnly="0" labelOnly="1" outline="0" fieldPosition="0">
        <references count="2">
          <reference field="1" count="1" selected="0">
            <x v="371"/>
          </reference>
          <reference field="12" count="1">
            <x v="1133"/>
          </reference>
        </references>
      </pivotArea>
    </format>
    <format dxfId="5231">
      <pivotArea dataOnly="0" labelOnly="1" outline="0" fieldPosition="0">
        <references count="2">
          <reference field="1" count="1" selected="0">
            <x v="372"/>
          </reference>
          <reference field="12" count="1">
            <x v="745"/>
          </reference>
        </references>
      </pivotArea>
    </format>
    <format dxfId="5232">
      <pivotArea dataOnly="0" labelOnly="1" outline="0" fieldPosition="0">
        <references count="2">
          <reference field="1" count="1" selected="0">
            <x v="373"/>
          </reference>
          <reference field="12" count="1">
            <x v="2142"/>
          </reference>
        </references>
      </pivotArea>
    </format>
    <format dxfId="5233">
      <pivotArea dataOnly="0" labelOnly="1" outline="0" fieldPosition="0">
        <references count="2">
          <reference field="1" count="1" selected="0">
            <x v="374"/>
          </reference>
          <reference field="12" count="1">
            <x v="1326"/>
          </reference>
        </references>
      </pivotArea>
    </format>
    <format dxfId="5234">
      <pivotArea dataOnly="0" labelOnly="1" outline="0" fieldPosition="0">
        <references count="2">
          <reference field="1" count="1" selected="0">
            <x v="375"/>
          </reference>
          <reference field="12" count="1">
            <x v="1936"/>
          </reference>
        </references>
      </pivotArea>
    </format>
    <format dxfId="5235">
      <pivotArea dataOnly="0" labelOnly="1" outline="0" fieldPosition="0">
        <references count="2">
          <reference field="1" count="1" selected="0">
            <x v="376"/>
          </reference>
          <reference field="12" count="1">
            <x v="1043"/>
          </reference>
        </references>
      </pivotArea>
    </format>
    <format dxfId="5236">
      <pivotArea dataOnly="0" labelOnly="1" outline="0" fieldPosition="0">
        <references count="2">
          <reference field="1" count="1" selected="0">
            <x v="377"/>
          </reference>
          <reference field="12" count="1">
            <x v="966"/>
          </reference>
        </references>
      </pivotArea>
    </format>
    <format dxfId="5237">
      <pivotArea dataOnly="0" labelOnly="1" outline="0" fieldPosition="0">
        <references count="2">
          <reference field="1" count="1" selected="0">
            <x v="378"/>
          </reference>
          <reference field="12" count="1">
            <x v="804"/>
          </reference>
        </references>
      </pivotArea>
    </format>
    <format dxfId="5238">
      <pivotArea dataOnly="0" labelOnly="1" outline="0" fieldPosition="0">
        <references count="2">
          <reference field="1" count="1" selected="0">
            <x v="379"/>
          </reference>
          <reference field="12" count="1">
            <x v="1269"/>
          </reference>
        </references>
      </pivotArea>
    </format>
    <format dxfId="5239">
      <pivotArea dataOnly="0" labelOnly="1" outline="0" fieldPosition="0">
        <references count="2">
          <reference field="1" count="1" selected="0">
            <x v="380"/>
          </reference>
          <reference field="12" count="1">
            <x v="1101"/>
          </reference>
        </references>
      </pivotArea>
    </format>
    <format dxfId="5240">
      <pivotArea dataOnly="0" labelOnly="1" outline="0" fieldPosition="0">
        <references count="2">
          <reference field="1" count="1" selected="0">
            <x v="381"/>
          </reference>
          <reference field="12" count="1">
            <x v="330"/>
          </reference>
        </references>
      </pivotArea>
    </format>
    <format dxfId="5241">
      <pivotArea dataOnly="0" labelOnly="1" outline="0" fieldPosition="0">
        <references count="2">
          <reference field="1" count="1" selected="0">
            <x v="382"/>
          </reference>
          <reference field="12" count="1">
            <x v="1032"/>
          </reference>
        </references>
      </pivotArea>
    </format>
    <format dxfId="5242">
      <pivotArea dataOnly="0" labelOnly="1" outline="0" fieldPosition="0">
        <references count="2">
          <reference field="1" count="1" selected="0">
            <x v="383"/>
          </reference>
          <reference field="12" count="1">
            <x v="1799"/>
          </reference>
        </references>
      </pivotArea>
    </format>
    <format dxfId="5243">
      <pivotArea dataOnly="0" labelOnly="1" outline="0" fieldPosition="0">
        <references count="2">
          <reference field="1" count="1" selected="0">
            <x v="384"/>
          </reference>
          <reference field="12" count="1">
            <x v="502"/>
          </reference>
        </references>
      </pivotArea>
    </format>
    <format dxfId="5244">
      <pivotArea dataOnly="0" labelOnly="1" outline="0" fieldPosition="0">
        <references count="2">
          <reference field="1" count="1" selected="0">
            <x v="385"/>
          </reference>
          <reference field="12" count="1">
            <x v="1720"/>
          </reference>
        </references>
      </pivotArea>
    </format>
    <format dxfId="5245">
      <pivotArea dataOnly="0" labelOnly="1" outline="0" fieldPosition="0">
        <references count="2">
          <reference field="1" count="1" selected="0">
            <x v="386"/>
          </reference>
          <reference field="12" count="1">
            <x v="1297"/>
          </reference>
        </references>
      </pivotArea>
    </format>
    <format dxfId="5246">
      <pivotArea dataOnly="0" labelOnly="1" outline="0" fieldPosition="0">
        <references count="2">
          <reference field="1" count="1" selected="0">
            <x v="387"/>
          </reference>
          <reference field="12" count="1">
            <x v="483"/>
          </reference>
        </references>
      </pivotArea>
    </format>
    <format dxfId="5247">
      <pivotArea dataOnly="0" labelOnly="1" outline="0" fieldPosition="0">
        <references count="2">
          <reference field="1" count="1" selected="0">
            <x v="388"/>
          </reference>
          <reference field="12" count="1">
            <x v="1586"/>
          </reference>
        </references>
      </pivotArea>
    </format>
    <format dxfId="5248">
      <pivotArea dataOnly="0" labelOnly="1" outline="0" fieldPosition="0">
        <references count="2">
          <reference field="1" count="1" selected="0">
            <x v="389"/>
          </reference>
          <reference field="12" count="1">
            <x v="1264"/>
          </reference>
        </references>
      </pivotArea>
    </format>
    <format dxfId="5249">
      <pivotArea dataOnly="0" labelOnly="1" outline="0" fieldPosition="0">
        <references count="2">
          <reference field="1" count="1" selected="0">
            <x v="390"/>
          </reference>
          <reference field="12" count="1">
            <x v="674"/>
          </reference>
        </references>
      </pivotArea>
    </format>
    <format dxfId="5250">
      <pivotArea dataOnly="0" labelOnly="1" outline="0" fieldPosition="0">
        <references count="2">
          <reference field="1" count="1" selected="0">
            <x v="391"/>
          </reference>
          <reference field="12" count="1">
            <x v="149"/>
          </reference>
        </references>
      </pivotArea>
    </format>
    <format dxfId="5251">
      <pivotArea dataOnly="0" labelOnly="1" outline="0" fieldPosition="0">
        <references count="2">
          <reference field="1" count="1" selected="0">
            <x v="392"/>
          </reference>
          <reference field="12" count="1">
            <x v="982"/>
          </reference>
        </references>
      </pivotArea>
    </format>
    <format dxfId="5252">
      <pivotArea dataOnly="0" labelOnly="1" outline="0" fieldPosition="0">
        <references count="2">
          <reference field="1" count="1" selected="0">
            <x v="393"/>
          </reference>
          <reference field="12" count="1">
            <x v="192"/>
          </reference>
        </references>
      </pivotArea>
    </format>
    <format dxfId="5253">
      <pivotArea dataOnly="0" labelOnly="1" outline="0" fieldPosition="0">
        <references count="2">
          <reference field="1" count="1" selected="0">
            <x v="394"/>
          </reference>
          <reference field="12" count="1">
            <x v="759"/>
          </reference>
        </references>
      </pivotArea>
    </format>
    <format dxfId="5254">
      <pivotArea dataOnly="0" labelOnly="1" outline="0" fieldPosition="0">
        <references count="2">
          <reference field="1" count="1" selected="0">
            <x v="395"/>
          </reference>
          <reference field="12" count="1">
            <x v="569"/>
          </reference>
        </references>
      </pivotArea>
    </format>
    <format dxfId="5255">
      <pivotArea dataOnly="0" labelOnly="1" outline="0" fieldPosition="0">
        <references count="2">
          <reference field="1" count="1" selected="0">
            <x v="396"/>
          </reference>
          <reference field="12" count="1">
            <x v="1181"/>
          </reference>
        </references>
      </pivotArea>
    </format>
    <format dxfId="5256">
      <pivotArea dataOnly="0" labelOnly="1" outline="0" fieldPosition="0">
        <references count="2">
          <reference field="1" count="1" selected="0">
            <x v="397"/>
          </reference>
          <reference field="12" count="1">
            <x v="1848"/>
          </reference>
        </references>
      </pivotArea>
    </format>
    <format dxfId="5257">
      <pivotArea dataOnly="0" labelOnly="1" outline="0" fieldPosition="0">
        <references count="2">
          <reference field="1" count="1" selected="0">
            <x v="398"/>
          </reference>
          <reference field="12" count="1">
            <x v="821"/>
          </reference>
        </references>
      </pivotArea>
    </format>
    <format dxfId="5258">
      <pivotArea dataOnly="0" labelOnly="1" outline="0" fieldPosition="0">
        <references count="2">
          <reference field="1" count="1" selected="0">
            <x v="399"/>
          </reference>
          <reference field="12" count="1">
            <x v="1917"/>
          </reference>
        </references>
      </pivotArea>
    </format>
    <format dxfId="5259">
      <pivotArea dataOnly="0" labelOnly="1" outline="0" fieldPosition="0">
        <references count="2">
          <reference field="1" count="1" selected="0">
            <x v="400"/>
          </reference>
          <reference field="12" count="1">
            <x v="2219"/>
          </reference>
        </references>
      </pivotArea>
    </format>
    <format dxfId="5260">
      <pivotArea dataOnly="0" labelOnly="1" outline="0" fieldPosition="0">
        <references count="2">
          <reference field="1" count="1" selected="0">
            <x v="401"/>
          </reference>
          <reference field="12" count="1">
            <x v="115"/>
          </reference>
        </references>
      </pivotArea>
    </format>
    <format dxfId="5261">
      <pivotArea dataOnly="0" labelOnly="1" outline="0" fieldPosition="0">
        <references count="2">
          <reference field="1" count="1" selected="0">
            <x v="402"/>
          </reference>
          <reference field="12" count="1">
            <x v="425"/>
          </reference>
        </references>
      </pivotArea>
    </format>
    <format dxfId="5262">
      <pivotArea dataOnly="0" labelOnly="1" outline="0" fieldPosition="0">
        <references count="2">
          <reference field="1" count="1" selected="0">
            <x v="403"/>
          </reference>
          <reference field="12" count="1">
            <x v="1151"/>
          </reference>
        </references>
      </pivotArea>
    </format>
    <format dxfId="5263">
      <pivotArea dataOnly="0" labelOnly="1" outline="0" fieldPosition="0">
        <references count="2">
          <reference field="1" count="1" selected="0">
            <x v="404"/>
          </reference>
          <reference field="12" count="1">
            <x v="715"/>
          </reference>
        </references>
      </pivotArea>
    </format>
    <format dxfId="5264">
      <pivotArea dataOnly="0" labelOnly="1" outline="0" fieldPosition="0">
        <references count="2">
          <reference field="1" count="1" selected="0">
            <x v="405"/>
          </reference>
          <reference field="12" count="1">
            <x v="1555"/>
          </reference>
        </references>
      </pivotArea>
    </format>
    <format dxfId="5265">
      <pivotArea dataOnly="0" labelOnly="1" outline="0" fieldPosition="0">
        <references count="2">
          <reference field="1" count="1" selected="0">
            <x v="406"/>
          </reference>
          <reference field="12" count="1">
            <x v="2125"/>
          </reference>
        </references>
      </pivotArea>
    </format>
    <format dxfId="5266">
      <pivotArea dataOnly="0" labelOnly="1" outline="0" fieldPosition="0">
        <references count="2">
          <reference field="1" count="1" selected="0">
            <x v="407"/>
          </reference>
          <reference field="12" count="1">
            <x v="1883"/>
          </reference>
        </references>
      </pivotArea>
    </format>
    <format dxfId="5267">
      <pivotArea dataOnly="0" labelOnly="1" outline="0" fieldPosition="0">
        <references count="2">
          <reference field="1" count="1" selected="0">
            <x v="408"/>
          </reference>
          <reference field="12" count="1">
            <x v="1205"/>
          </reference>
        </references>
      </pivotArea>
    </format>
    <format dxfId="5268">
      <pivotArea dataOnly="0" labelOnly="1" outline="0" fieldPosition="0">
        <references count="2">
          <reference field="1" count="1" selected="0">
            <x v="409"/>
          </reference>
          <reference field="12" count="1">
            <x v="753"/>
          </reference>
        </references>
      </pivotArea>
    </format>
    <format dxfId="5269">
      <pivotArea dataOnly="0" labelOnly="1" outline="0" fieldPosition="0">
        <references count="2">
          <reference field="1" count="1" selected="0">
            <x v="410"/>
          </reference>
          <reference field="12" count="1">
            <x v="1709"/>
          </reference>
        </references>
      </pivotArea>
    </format>
    <format dxfId="5270">
      <pivotArea dataOnly="0" labelOnly="1" outline="0" fieldPosition="0">
        <references count="2">
          <reference field="1" count="1" selected="0">
            <x v="411"/>
          </reference>
          <reference field="12" count="1">
            <x v="886"/>
          </reference>
        </references>
      </pivotArea>
    </format>
    <format dxfId="5271">
      <pivotArea dataOnly="0" labelOnly="1" outline="0" fieldPosition="0">
        <references count="2">
          <reference field="1" count="1" selected="0">
            <x v="412"/>
          </reference>
          <reference field="12" count="1">
            <x v="280"/>
          </reference>
        </references>
      </pivotArea>
    </format>
    <format dxfId="5272">
      <pivotArea dataOnly="0" labelOnly="1" outline="0" fieldPosition="0">
        <references count="2">
          <reference field="1" count="1" selected="0">
            <x v="413"/>
          </reference>
          <reference field="12" count="1">
            <x v="1427"/>
          </reference>
        </references>
      </pivotArea>
    </format>
    <format dxfId="5273">
      <pivotArea dataOnly="0" labelOnly="1" outline="0" fieldPosition="0">
        <references count="2">
          <reference field="1" count="1" selected="0">
            <x v="414"/>
          </reference>
          <reference field="12" count="1">
            <x v="1542"/>
          </reference>
        </references>
      </pivotArea>
    </format>
    <format dxfId="5274">
      <pivotArea dataOnly="0" labelOnly="1" outline="0" fieldPosition="0">
        <references count="2">
          <reference field="1" count="1" selected="0">
            <x v="415"/>
          </reference>
          <reference field="12" count="1">
            <x v="2063"/>
          </reference>
        </references>
      </pivotArea>
    </format>
    <format dxfId="5275">
      <pivotArea dataOnly="0" labelOnly="1" outline="0" fieldPosition="0">
        <references count="2">
          <reference field="1" count="1" selected="0">
            <x v="416"/>
          </reference>
          <reference field="12" count="1">
            <x v="760"/>
          </reference>
        </references>
      </pivotArea>
    </format>
    <format dxfId="5276">
      <pivotArea dataOnly="0" labelOnly="1" outline="0" fieldPosition="0">
        <references count="2">
          <reference field="1" count="1" selected="0">
            <x v="417"/>
          </reference>
          <reference field="12" count="1">
            <x v="704"/>
          </reference>
        </references>
      </pivotArea>
    </format>
    <format dxfId="5277">
      <pivotArea dataOnly="0" labelOnly="1" outline="0" fieldPosition="0">
        <references count="2">
          <reference field="1" count="1" selected="0">
            <x v="418"/>
          </reference>
          <reference field="12" count="1">
            <x v="1966"/>
          </reference>
        </references>
      </pivotArea>
    </format>
    <format dxfId="5278">
      <pivotArea dataOnly="0" labelOnly="1" outline="0" fieldPosition="0">
        <references count="2">
          <reference field="1" count="1" selected="0">
            <x v="419"/>
          </reference>
          <reference field="12" count="1">
            <x v="604"/>
          </reference>
        </references>
      </pivotArea>
    </format>
    <format dxfId="5279">
      <pivotArea dataOnly="0" labelOnly="1" outline="0" fieldPosition="0">
        <references count="2">
          <reference field="1" count="1" selected="0">
            <x v="420"/>
          </reference>
          <reference field="12" count="1">
            <x v="155"/>
          </reference>
        </references>
      </pivotArea>
    </format>
    <format dxfId="5280">
      <pivotArea dataOnly="0" labelOnly="1" outline="0" fieldPosition="0">
        <references count="2">
          <reference field="1" count="1" selected="0">
            <x v="421"/>
          </reference>
          <reference field="12" count="1">
            <x v="957"/>
          </reference>
        </references>
      </pivotArea>
    </format>
    <format dxfId="5281">
      <pivotArea dataOnly="0" labelOnly="1" outline="0" fieldPosition="0">
        <references count="2">
          <reference field="1" count="1" selected="0">
            <x v="422"/>
          </reference>
          <reference field="12" count="1">
            <x v="29"/>
          </reference>
        </references>
      </pivotArea>
    </format>
    <format dxfId="5282">
      <pivotArea dataOnly="0" labelOnly="1" outline="0" fieldPosition="0">
        <references count="2">
          <reference field="1" count="1" selected="0">
            <x v="423"/>
          </reference>
          <reference field="12" count="1">
            <x v="1851"/>
          </reference>
        </references>
      </pivotArea>
    </format>
    <format dxfId="5283">
      <pivotArea dataOnly="0" labelOnly="1" outline="0" fieldPosition="0">
        <references count="2">
          <reference field="1" count="1" selected="0">
            <x v="424"/>
          </reference>
          <reference field="12" count="1">
            <x v="1865"/>
          </reference>
        </references>
      </pivotArea>
    </format>
    <format dxfId="5284">
      <pivotArea dataOnly="0" labelOnly="1" outline="0" fieldPosition="0">
        <references count="2">
          <reference field="1" count="1" selected="0">
            <x v="425"/>
          </reference>
          <reference field="12" count="1">
            <x v="1194"/>
          </reference>
        </references>
      </pivotArea>
    </format>
    <format dxfId="5285">
      <pivotArea dataOnly="0" labelOnly="1" outline="0" fieldPosition="0">
        <references count="2">
          <reference field="1" count="1" selected="0">
            <x v="426"/>
          </reference>
          <reference field="12" count="1">
            <x v="1344"/>
          </reference>
        </references>
      </pivotArea>
    </format>
    <format dxfId="5286">
      <pivotArea dataOnly="0" labelOnly="1" outline="0" fieldPosition="0">
        <references count="2">
          <reference field="1" count="1" selected="0">
            <x v="427"/>
          </reference>
          <reference field="12" count="1">
            <x v="2248"/>
          </reference>
        </references>
      </pivotArea>
    </format>
    <format dxfId="5287">
      <pivotArea dataOnly="0" labelOnly="1" outline="0" fieldPosition="0">
        <references count="2">
          <reference field="1" count="1" selected="0">
            <x v="428"/>
          </reference>
          <reference field="12" count="1">
            <x v="1215"/>
          </reference>
        </references>
      </pivotArea>
    </format>
    <format dxfId="5288">
      <pivotArea dataOnly="0" labelOnly="1" outline="0" fieldPosition="0">
        <references count="2">
          <reference field="1" count="1" selected="0">
            <x v="429"/>
          </reference>
          <reference field="12" count="1">
            <x v="1014"/>
          </reference>
        </references>
      </pivotArea>
    </format>
    <format dxfId="5289">
      <pivotArea dataOnly="0" labelOnly="1" outline="0" fieldPosition="0">
        <references count="2">
          <reference field="1" count="1" selected="0">
            <x v="430"/>
          </reference>
          <reference field="12" count="1">
            <x v="1787"/>
          </reference>
        </references>
      </pivotArea>
    </format>
    <format dxfId="5290">
      <pivotArea dataOnly="0" labelOnly="1" outline="0" fieldPosition="0">
        <references count="2">
          <reference field="1" count="1" selected="0">
            <x v="431"/>
          </reference>
          <reference field="12" count="1">
            <x v="1886"/>
          </reference>
        </references>
      </pivotArea>
    </format>
    <format dxfId="5291">
      <pivotArea dataOnly="0" labelOnly="1" outline="0" fieldPosition="0">
        <references count="2">
          <reference field="1" count="1" selected="0">
            <x v="432"/>
          </reference>
          <reference field="12" count="1">
            <x v="699"/>
          </reference>
        </references>
      </pivotArea>
    </format>
    <format dxfId="5292">
      <pivotArea dataOnly="0" labelOnly="1" outline="0" fieldPosition="0">
        <references count="2">
          <reference field="1" count="1" selected="0">
            <x v="433"/>
          </reference>
          <reference field="12" count="1">
            <x v="210"/>
          </reference>
        </references>
      </pivotArea>
    </format>
    <format dxfId="5293">
      <pivotArea dataOnly="0" labelOnly="1" outline="0" fieldPosition="0">
        <references count="2">
          <reference field="1" count="1" selected="0">
            <x v="434"/>
          </reference>
          <reference field="12" count="1">
            <x v="1390"/>
          </reference>
        </references>
      </pivotArea>
    </format>
    <format dxfId="5294">
      <pivotArea dataOnly="0" labelOnly="1" outline="0" fieldPosition="0">
        <references count="2">
          <reference field="1" count="1" selected="0">
            <x v="435"/>
          </reference>
          <reference field="12" count="1">
            <x v="2171"/>
          </reference>
        </references>
      </pivotArea>
    </format>
    <format dxfId="5295">
      <pivotArea dataOnly="0" labelOnly="1" outline="0" fieldPosition="0">
        <references count="2">
          <reference field="1" count="1" selected="0">
            <x v="436"/>
          </reference>
          <reference field="12" count="1">
            <x v="1727"/>
          </reference>
        </references>
      </pivotArea>
    </format>
    <format dxfId="5296">
      <pivotArea dataOnly="0" labelOnly="1" outline="0" fieldPosition="0">
        <references count="2">
          <reference field="1" count="1" selected="0">
            <x v="437"/>
          </reference>
          <reference field="12" count="1">
            <x v="2140"/>
          </reference>
        </references>
      </pivotArea>
    </format>
    <format dxfId="5297">
      <pivotArea dataOnly="0" labelOnly="1" outline="0" fieldPosition="0">
        <references count="2">
          <reference field="1" count="1" selected="0">
            <x v="438"/>
          </reference>
          <reference field="12" count="1">
            <x v="1007"/>
          </reference>
        </references>
      </pivotArea>
    </format>
    <format dxfId="5298">
      <pivotArea dataOnly="0" labelOnly="1" outline="0" fieldPosition="0">
        <references count="2">
          <reference field="1" count="1" selected="0">
            <x v="439"/>
          </reference>
          <reference field="12" count="1">
            <x v="336"/>
          </reference>
        </references>
      </pivotArea>
    </format>
    <format dxfId="5299">
      <pivotArea dataOnly="0" labelOnly="1" outline="0" fieldPosition="0">
        <references count="2">
          <reference field="1" count="1" selected="0">
            <x v="440"/>
          </reference>
          <reference field="12" count="1">
            <x v="2235"/>
          </reference>
        </references>
      </pivotArea>
    </format>
    <format dxfId="5300">
      <pivotArea dataOnly="0" labelOnly="1" outline="0" fieldPosition="0">
        <references count="2">
          <reference field="1" count="1" selected="0">
            <x v="441"/>
          </reference>
          <reference field="12" count="1">
            <x v="1274"/>
          </reference>
        </references>
      </pivotArea>
    </format>
    <format dxfId="5301">
      <pivotArea dataOnly="0" labelOnly="1" outline="0" fieldPosition="0">
        <references count="2">
          <reference field="1" count="1" selected="0">
            <x v="442"/>
          </reference>
          <reference field="12" count="1">
            <x v="965"/>
          </reference>
        </references>
      </pivotArea>
    </format>
    <format dxfId="5302">
      <pivotArea dataOnly="0" labelOnly="1" outline="0" fieldPosition="0">
        <references count="2">
          <reference field="1" count="1" selected="0">
            <x v="443"/>
          </reference>
          <reference field="12" count="1">
            <x v="2204"/>
          </reference>
        </references>
      </pivotArea>
    </format>
    <format dxfId="5303">
      <pivotArea dataOnly="0" labelOnly="1" outline="0" fieldPosition="0">
        <references count="2">
          <reference field="1" count="1" selected="0">
            <x v="444"/>
          </reference>
          <reference field="12" count="1">
            <x v="503"/>
          </reference>
        </references>
      </pivotArea>
    </format>
    <format dxfId="5304">
      <pivotArea dataOnly="0" labelOnly="1" outline="0" fieldPosition="0">
        <references count="2">
          <reference field="1" count="1" selected="0">
            <x v="445"/>
          </reference>
          <reference field="12" count="1">
            <x v="523"/>
          </reference>
        </references>
      </pivotArea>
    </format>
    <format dxfId="5305">
      <pivotArea dataOnly="0" labelOnly="1" outline="0" fieldPosition="0">
        <references count="2">
          <reference field="1" count="1" selected="0">
            <x v="446"/>
          </reference>
          <reference field="12" count="1">
            <x v="738"/>
          </reference>
        </references>
      </pivotArea>
    </format>
    <format dxfId="5306">
      <pivotArea dataOnly="0" labelOnly="1" outline="0" fieldPosition="0">
        <references count="2">
          <reference field="1" count="1" selected="0">
            <x v="447"/>
          </reference>
          <reference field="12" count="1">
            <x v="312"/>
          </reference>
        </references>
      </pivotArea>
    </format>
    <format dxfId="5307">
      <pivotArea dataOnly="0" labelOnly="1" outline="0" fieldPosition="0">
        <references count="2">
          <reference field="1" count="1" selected="0">
            <x v="448"/>
          </reference>
          <reference field="12" count="1">
            <x v="13"/>
          </reference>
        </references>
      </pivotArea>
    </format>
    <format dxfId="5308">
      <pivotArea dataOnly="0" labelOnly="1" outline="0" fieldPosition="0">
        <references count="2">
          <reference field="1" count="1" selected="0">
            <x v="449"/>
          </reference>
          <reference field="12" count="1">
            <x v="500"/>
          </reference>
        </references>
      </pivotArea>
    </format>
    <format dxfId="5309">
      <pivotArea dataOnly="0" labelOnly="1" outline="0" fieldPosition="0">
        <references count="2">
          <reference field="1" count="1" selected="0">
            <x v="450"/>
          </reference>
          <reference field="12" count="1">
            <x v="728"/>
          </reference>
        </references>
      </pivotArea>
    </format>
    <format dxfId="5310">
      <pivotArea dataOnly="0" labelOnly="1" outline="0" fieldPosition="0">
        <references count="2">
          <reference field="1" count="1" selected="0">
            <x v="451"/>
          </reference>
          <reference field="12" count="1">
            <x v="807"/>
          </reference>
        </references>
      </pivotArea>
    </format>
    <format dxfId="5311">
      <pivotArea dataOnly="0" labelOnly="1" outline="0" fieldPosition="0">
        <references count="2">
          <reference field="1" count="1" selected="0">
            <x v="452"/>
          </reference>
          <reference field="12" count="1">
            <x v="1616"/>
          </reference>
        </references>
      </pivotArea>
    </format>
    <format dxfId="5312">
      <pivotArea dataOnly="0" labelOnly="1" outline="0" fieldPosition="0">
        <references count="2">
          <reference field="1" count="1" selected="0">
            <x v="453"/>
          </reference>
          <reference field="12" count="1">
            <x v="904"/>
          </reference>
        </references>
      </pivotArea>
    </format>
    <format dxfId="5313">
      <pivotArea dataOnly="0" labelOnly="1" outline="0" fieldPosition="0">
        <references count="2">
          <reference field="1" count="1" selected="0">
            <x v="454"/>
          </reference>
          <reference field="12" count="1">
            <x v="1153"/>
          </reference>
        </references>
      </pivotArea>
    </format>
    <format dxfId="5314">
      <pivotArea dataOnly="0" labelOnly="1" outline="0" fieldPosition="0">
        <references count="2">
          <reference field="1" count="1" selected="0">
            <x v="455"/>
          </reference>
          <reference field="12" count="1">
            <x v="16"/>
          </reference>
        </references>
      </pivotArea>
    </format>
    <format dxfId="5315">
      <pivotArea dataOnly="0" labelOnly="1" outline="0" fieldPosition="0">
        <references count="2">
          <reference field="1" count="1" selected="0">
            <x v="456"/>
          </reference>
          <reference field="12" count="1">
            <x v="68"/>
          </reference>
        </references>
      </pivotArea>
    </format>
    <format dxfId="5316">
      <pivotArea dataOnly="0" labelOnly="1" outline="0" fieldPosition="0">
        <references count="2">
          <reference field="1" count="1" selected="0">
            <x v="457"/>
          </reference>
          <reference field="12" count="1">
            <x v="1300"/>
          </reference>
        </references>
      </pivotArea>
    </format>
    <format dxfId="5317">
      <pivotArea dataOnly="0" labelOnly="1" outline="0" fieldPosition="0">
        <references count="2">
          <reference field="1" count="1" selected="0">
            <x v="458"/>
          </reference>
          <reference field="12" count="1">
            <x v="2121"/>
          </reference>
        </references>
      </pivotArea>
    </format>
    <format dxfId="5318">
      <pivotArea dataOnly="0" labelOnly="1" outline="0" fieldPosition="0">
        <references count="2">
          <reference field="1" count="1" selected="0">
            <x v="459"/>
          </reference>
          <reference field="12" count="1">
            <x v="1081"/>
          </reference>
        </references>
      </pivotArea>
    </format>
    <format dxfId="5319">
      <pivotArea dataOnly="0" labelOnly="1" outline="0" fieldPosition="0">
        <references count="2">
          <reference field="1" count="1" selected="0">
            <x v="460"/>
          </reference>
          <reference field="12" count="1">
            <x v="1803"/>
          </reference>
        </references>
      </pivotArea>
    </format>
    <format dxfId="5320">
      <pivotArea dataOnly="0" labelOnly="1" outline="0" fieldPosition="0">
        <references count="2">
          <reference field="1" count="1" selected="0">
            <x v="461"/>
          </reference>
          <reference field="12" count="1">
            <x v="264"/>
          </reference>
        </references>
      </pivotArea>
    </format>
    <format dxfId="5321">
      <pivotArea dataOnly="0" labelOnly="1" outline="0" fieldPosition="0">
        <references count="2">
          <reference field="1" count="1" selected="0">
            <x v="462"/>
          </reference>
          <reference field="12" count="1">
            <x v="941"/>
          </reference>
        </references>
      </pivotArea>
    </format>
    <format dxfId="5322">
      <pivotArea dataOnly="0" labelOnly="1" outline="0" fieldPosition="0">
        <references count="2">
          <reference field="1" count="1" selected="0">
            <x v="463"/>
          </reference>
          <reference field="12" count="1">
            <x v="751"/>
          </reference>
        </references>
      </pivotArea>
    </format>
    <format dxfId="5323">
      <pivotArea dataOnly="0" labelOnly="1" outline="0" fieldPosition="0">
        <references count="2">
          <reference field="1" count="1" selected="0">
            <x v="464"/>
          </reference>
          <reference field="12" count="1">
            <x v="1409"/>
          </reference>
        </references>
      </pivotArea>
    </format>
    <format dxfId="5324">
      <pivotArea dataOnly="0" labelOnly="1" outline="0" fieldPosition="0">
        <references count="2">
          <reference field="1" count="1" selected="0">
            <x v="465"/>
          </reference>
          <reference field="12" count="1">
            <x v="2071"/>
          </reference>
        </references>
      </pivotArea>
    </format>
    <format dxfId="5325">
      <pivotArea dataOnly="0" labelOnly="1" outline="0" fieldPosition="0">
        <references count="2">
          <reference field="1" count="1" selected="0">
            <x v="466"/>
          </reference>
          <reference field="12" count="1">
            <x v="746"/>
          </reference>
        </references>
      </pivotArea>
    </format>
    <format dxfId="5326">
      <pivotArea dataOnly="0" labelOnly="1" outline="0" fieldPosition="0">
        <references count="2">
          <reference field="1" count="1" selected="0">
            <x v="467"/>
          </reference>
          <reference field="12" count="1">
            <x v="1089"/>
          </reference>
        </references>
      </pivotArea>
    </format>
    <format dxfId="5327">
      <pivotArea dataOnly="0" labelOnly="1" outline="0" fieldPosition="0">
        <references count="2">
          <reference field="1" count="1" selected="0">
            <x v="468"/>
          </reference>
          <reference field="12" count="1">
            <x v="1630"/>
          </reference>
        </references>
      </pivotArea>
    </format>
    <format dxfId="5328">
      <pivotArea dataOnly="0" labelOnly="1" outline="0" fieldPosition="0">
        <references count="2">
          <reference field="1" count="1" selected="0">
            <x v="469"/>
          </reference>
          <reference field="12" count="1">
            <x v="1929"/>
          </reference>
        </references>
      </pivotArea>
    </format>
    <format dxfId="5329">
      <pivotArea dataOnly="0" labelOnly="1" outline="0" fieldPosition="0">
        <references count="2">
          <reference field="1" count="1" selected="0">
            <x v="470"/>
          </reference>
          <reference field="12" count="1">
            <x v="2113"/>
          </reference>
        </references>
      </pivotArea>
    </format>
    <format dxfId="5330">
      <pivotArea dataOnly="0" labelOnly="1" outline="0" fieldPosition="0">
        <references count="2">
          <reference field="1" count="1" selected="0">
            <x v="471"/>
          </reference>
          <reference field="12" count="1">
            <x v="318"/>
          </reference>
        </references>
      </pivotArea>
    </format>
    <format dxfId="5331">
      <pivotArea dataOnly="0" labelOnly="1" outline="0" fieldPosition="0">
        <references count="2">
          <reference field="1" count="1" selected="0">
            <x v="472"/>
          </reference>
          <reference field="12" count="1">
            <x v="789"/>
          </reference>
        </references>
      </pivotArea>
    </format>
    <format dxfId="5332">
      <pivotArea dataOnly="0" labelOnly="1" outline="0" fieldPosition="0">
        <references count="2">
          <reference field="1" count="1" selected="0">
            <x v="473"/>
          </reference>
          <reference field="12" count="1">
            <x v="460"/>
          </reference>
        </references>
      </pivotArea>
    </format>
    <format dxfId="5333">
      <pivotArea dataOnly="0" labelOnly="1" outline="0" fieldPosition="0">
        <references count="2">
          <reference field="1" count="1" selected="0">
            <x v="474"/>
          </reference>
          <reference field="12" count="1">
            <x v="1608"/>
          </reference>
        </references>
      </pivotArea>
    </format>
    <format dxfId="5334">
      <pivotArea dataOnly="0" labelOnly="1" outline="0" fieldPosition="0">
        <references count="2">
          <reference field="1" count="1" selected="0">
            <x v="475"/>
          </reference>
          <reference field="12" count="1">
            <x v="1675"/>
          </reference>
        </references>
      </pivotArea>
    </format>
    <format dxfId="5335">
      <pivotArea dataOnly="0" labelOnly="1" outline="0" fieldPosition="0">
        <references count="2">
          <reference field="1" count="1" selected="0">
            <x v="476"/>
          </reference>
          <reference field="12" count="1">
            <x v="1202"/>
          </reference>
        </references>
      </pivotArea>
    </format>
    <format dxfId="5336">
      <pivotArea dataOnly="0" labelOnly="1" outline="0" fieldPosition="0">
        <references count="2">
          <reference field="1" count="1" selected="0">
            <x v="477"/>
          </reference>
          <reference field="12" count="1">
            <x v="1819"/>
          </reference>
        </references>
      </pivotArea>
    </format>
    <format dxfId="5337">
      <pivotArea dataOnly="0" labelOnly="1" outline="0" fieldPosition="0">
        <references count="2">
          <reference field="1" count="1" selected="0">
            <x v="478"/>
          </reference>
          <reference field="12" count="1">
            <x v="267"/>
          </reference>
        </references>
      </pivotArea>
    </format>
    <format dxfId="5338">
      <pivotArea dataOnly="0" labelOnly="1" outline="0" fieldPosition="0">
        <references count="2">
          <reference field="1" count="1" selected="0">
            <x v="479"/>
          </reference>
          <reference field="12" count="1">
            <x v="362"/>
          </reference>
        </references>
      </pivotArea>
    </format>
    <format dxfId="5339">
      <pivotArea dataOnly="0" labelOnly="1" outline="0" fieldPosition="0">
        <references count="2">
          <reference field="1" count="1" selected="0">
            <x v="480"/>
          </reference>
          <reference field="12" count="1">
            <x v="2026"/>
          </reference>
        </references>
      </pivotArea>
    </format>
    <format dxfId="5340">
      <pivotArea dataOnly="0" labelOnly="1" outline="0" fieldPosition="0">
        <references count="2">
          <reference field="1" count="1" selected="0">
            <x v="481"/>
          </reference>
          <reference field="12" count="1">
            <x v="1706"/>
          </reference>
        </references>
      </pivotArea>
    </format>
    <format dxfId="5341">
      <pivotArea dataOnly="0" labelOnly="1" outline="0" fieldPosition="0">
        <references count="2">
          <reference field="1" count="1" selected="0">
            <x v="482"/>
          </reference>
          <reference field="12" count="1">
            <x v="559"/>
          </reference>
        </references>
      </pivotArea>
    </format>
    <format dxfId="5342">
      <pivotArea dataOnly="0" labelOnly="1" outline="0" fieldPosition="0">
        <references count="2">
          <reference field="1" count="1" selected="0">
            <x v="483"/>
          </reference>
          <reference field="12" count="1">
            <x v="703"/>
          </reference>
        </references>
      </pivotArea>
    </format>
    <format dxfId="5343">
      <pivotArea dataOnly="0" labelOnly="1" outline="0" fieldPosition="0">
        <references count="2">
          <reference field="1" count="1" selected="0">
            <x v="484"/>
          </reference>
          <reference field="12" count="1">
            <x v="545"/>
          </reference>
        </references>
      </pivotArea>
    </format>
    <format dxfId="5344">
      <pivotArea dataOnly="0" labelOnly="1" outline="0" fieldPosition="0">
        <references count="2">
          <reference field="1" count="1" selected="0">
            <x v="485"/>
          </reference>
          <reference field="12" count="1">
            <x v="273"/>
          </reference>
        </references>
      </pivotArea>
    </format>
    <format dxfId="5345">
      <pivotArea dataOnly="0" labelOnly="1" outline="0" fieldPosition="0">
        <references count="2">
          <reference field="1" count="1" selected="0">
            <x v="486"/>
          </reference>
          <reference field="12" count="1">
            <x v="580"/>
          </reference>
        </references>
      </pivotArea>
    </format>
    <format dxfId="5346">
      <pivotArea dataOnly="0" labelOnly="1" outline="0" fieldPosition="0">
        <references count="2">
          <reference field="1" count="1" selected="0">
            <x v="487"/>
          </reference>
          <reference field="12" count="1">
            <x v="363"/>
          </reference>
        </references>
      </pivotArea>
    </format>
    <format dxfId="5347">
      <pivotArea dataOnly="0" labelOnly="1" outline="0" fieldPosition="0">
        <references count="2">
          <reference field="1" count="1" selected="0">
            <x v="488"/>
          </reference>
          <reference field="12" count="1">
            <x v="890"/>
          </reference>
        </references>
      </pivotArea>
    </format>
    <format dxfId="5348">
      <pivotArea dataOnly="0" labelOnly="1" outline="0" fieldPosition="0">
        <references count="2">
          <reference field="1" count="1" selected="0">
            <x v="489"/>
          </reference>
          <reference field="12" count="1">
            <x v="2146"/>
          </reference>
        </references>
      </pivotArea>
    </format>
    <format dxfId="5349">
      <pivotArea dataOnly="0" labelOnly="1" outline="0" fieldPosition="0">
        <references count="2">
          <reference field="1" count="1" selected="0">
            <x v="490"/>
          </reference>
          <reference field="12" count="1">
            <x v="1490"/>
          </reference>
        </references>
      </pivotArea>
    </format>
    <format dxfId="5350">
      <pivotArea dataOnly="0" labelOnly="1" outline="0" fieldPosition="0">
        <references count="2">
          <reference field="1" count="1" selected="0">
            <x v="491"/>
          </reference>
          <reference field="12" count="1">
            <x v="388"/>
          </reference>
        </references>
      </pivotArea>
    </format>
    <format dxfId="5351">
      <pivotArea dataOnly="0" labelOnly="1" outline="0" fieldPosition="0">
        <references count="2">
          <reference field="1" count="1" selected="0">
            <x v="492"/>
          </reference>
          <reference field="12" count="1">
            <x v="216"/>
          </reference>
        </references>
      </pivotArea>
    </format>
    <format dxfId="5352">
      <pivotArea dataOnly="0" labelOnly="1" outline="0" fieldPosition="0">
        <references count="2">
          <reference field="1" count="1" selected="0">
            <x v="493"/>
          </reference>
          <reference field="12" count="1">
            <x v="823"/>
          </reference>
        </references>
      </pivotArea>
    </format>
    <format dxfId="5353">
      <pivotArea dataOnly="0" labelOnly="1" outline="0" fieldPosition="0">
        <references count="2">
          <reference field="1" count="1" selected="0">
            <x v="494"/>
          </reference>
          <reference field="12" count="1">
            <x v="896"/>
          </reference>
        </references>
      </pivotArea>
    </format>
    <format dxfId="5354">
      <pivotArea dataOnly="0" labelOnly="1" outline="0" fieldPosition="0">
        <references count="2">
          <reference field="1" count="1" selected="0">
            <x v="495"/>
          </reference>
          <reference field="12" count="1">
            <x v="1183"/>
          </reference>
        </references>
      </pivotArea>
    </format>
    <format dxfId="5355">
      <pivotArea dataOnly="0" labelOnly="1" outline="0" fieldPosition="0">
        <references count="2">
          <reference field="1" count="1" selected="0">
            <x v="496"/>
          </reference>
          <reference field="12" count="1">
            <x v="700"/>
          </reference>
        </references>
      </pivotArea>
    </format>
    <format dxfId="5356">
      <pivotArea dataOnly="0" labelOnly="1" outline="0" fieldPosition="0">
        <references count="2">
          <reference field="1" count="1" selected="0">
            <x v="497"/>
          </reference>
          <reference field="12" count="1">
            <x v="1"/>
          </reference>
        </references>
      </pivotArea>
    </format>
    <format dxfId="5357">
      <pivotArea dataOnly="0" labelOnly="1" outline="0" fieldPosition="0">
        <references count="2">
          <reference field="1" count="1" selected="0">
            <x v="498"/>
          </reference>
          <reference field="12" count="1">
            <x v="1315"/>
          </reference>
        </references>
      </pivotArea>
    </format>
    <format dxfId="5358">
      <pivotArea dataOnly="0" labelOnly="1" outline="0" fieldPosition="0">
        <references count="2">
          <reference field="1" count="1" selected="0">
            <x v="499"/>
          </reference>
          <reference field="12" count="1">
            <x v="1338"/>
          </reference>
        </references>
      </pivotArea>
    </format>
    <format dxfId="5359">
      <pivotArea dataOnly="0" labelOnly="1" outline="0" fieldPosition="0">
        <references count="2">
          <reference field="1" count="1" selected="0">
            <x v="500"/>
          </reference>
          <reference field="12" count="1">
            <x v="1389"/>
          </reference>
        </references>
      </pivotArea>
    </format>
    <format dxfId="5360">
      <pivotArea dataOnly="0" labelOnly="1" outline="0" fieldPosition="0">
        <references count="2">
          <reference field="1" count="1" selected="0">
            <x v="501"/>
          </reference>
          <reference field="12" count="1">
            <x v="2183"/>
          </reference>
        </references>
      </pivotArea>
    </format>
    <format dxfId="5361">
      <pivotArea dataOnly="0" labelOnly="1" outline="0" fieldPosition="0">
        <references count="2">
          <reference field="1" count="1" selected="0">
            <x v="502"/>
          </reference>
          <reference field="12" count="1">
            <x v="514"/>
          </reference>
        </references>
      </pivotArea>
    </format>
    <format dxfId="5362">
      <pivotArea dataOnly="0" labelOnly="1" outline="0" fieldPosition="0">
        <references count="2">
          <reference field="1" count="1" selected="0">
            <x v="503"/>
          </reference>
          <reference field="12" count="1">
            <x v="2058"/>
          </reference>
        </references>
      </pivotArea>
    </format>
    <format dxfId="5363">
      <pivotArea dataOnly="0" labelOnly="1" outline="0" fieldPosition="0">
        <references count="2">
          <reference field="1" count="1" selected="0">
            <x v="504"/>
          </reference>
          <reference field="12" count="1">
            <x v="774"/>
          </reference>
        </references>
      </pivotArea>
    </format>
    <format dxfId="5364">
      <pivotArea dataOnly="0" labelOnly="1" outline="0" fieldPosition="0">
        <references count="2">
          <reference field="1" count="1" selected="0">
            <x v="505"/>
          </reference>
          <reference field="12" count="1">
            <x v="660"/>
          </reference>
        </references>
      </pivotArea>
    </format>
    <format dxfId="5365">
      <pivotArea dataOnly="0" labelOnly="1" outline="0" fieldPosition="0">
        <references count="2">
          <reference field="1" count="1" selected="0">
            <x v="506"/>
          </reference>
          <reference field="12" count="1">
            <x v="1272"/>
          </reference>
        </references>
      </pivotArea>
    </format>
    <format dxfId="5366">
      <pivotArea dataOnly="0" labelOnly="1" outline="0" fieldPosition="0">
        <references count="2">
          <reference field="1" count="1" selected="0">
            <x v="507"/>
          </reference>
          <reference field="12" count="1">
            <x v="2117"/>
          </reference>
        </references>
      </pivotArea>
    </format>
    <format dxfId="5367">
      <pivotArea dataOnly="0" labelOnly="1" outline="0" fieldPosition="0">
        <references count="2">
          <reference field="1" count="1" selected="0">
            <x v="508"/>
          </reference>
          <reference field="12" count="1">
            <x v="662"/>
          </reference>
        </references>
      </pivotArea>
    </format>
    <format dxfId="5368">
      <pivotArea dataOnly="0" labelOnly="1" outline="0" fieldPosition="0">
        <references count="2">
          <reference field="1" count="1" selected="0">
            <x v="509"/>
          </reference>
          <reference field="12" count="1">
            <x v="1647"/>
          </reference>
        </references>
      </pivotArea>
    </format>
    <format dxfId="5369">
      <pivotArea dataOnly="0" labelOnly="1" outline="0" fieldPosition="0">
        <references count="2">
          <reference field="1" count="1" selected="0">
            <x v="510"/>
          </reference>
          <reference field="12" count="1">
            <x v="1331"/>
          </reference>
        </references>
      </pivotArea>
    </format>
    <format dxfId="5370">
      <pivotArea dataOnly="0" labelOnly="1" outline="0" fieldPosition="0">
        <references count="2">
          <reference field="1" count="1" selected="0">
            <x v="511"/>
          </reference>
          <reference field="12" count="1">
            <x v="51"/>
          </reference>
        </references>
      </pivotArea>
    </format>
    <format dxfId="5371">
      <pivotArea dataOnly="0" labelOnly="1" outline="0" fieldPosition="0">
        <references count="2">
          <reference field="1" count="1" selected="0">
            <x v="512"/>
          </reference>
          <reference field="12" count="1">
            <x v="1470"/>
          </reference>
        </references>
      </pivotArea>
    </format>
    <format dxfId="5372">
      <pivotArea dataOnly="0" labelOnly="1" outline="0" fieldPosition="0">
        <references count="2">
          <reference field="1" count="1" selected="0">
            <x v="513"/>
          </reference>
          <reference field="12" count="1">
            <x v="1412"/>
          </reference>
        </references>
      </pivotArea>
    </format>
    <format dxfId="5373">
      <pivotArea dataOnly="0" labelOnly="1" outline="0" fieldPosition="0">
        <references count="2">
          <reference field="1" count="1" selected="0">
            <x v="514"/>
          </reference>
          <reference field="12" count="1">
            <x v="1875"/>
          </reference>
        </references>
      </pivotArea>
    </format>
    <format dxfId="5374">
      <pivotArea dataOnly="0" labelOnly="1" outline="0" fieldPosition="0">
        <references count="2">
          <reference field="1" count="1" selected="0">
            <x v="515"/>
          </reference>
          <reference field="12" count="1">
            <x v="2168"/>
          </reference>
        </references>
      </pivotArea>
    </format>
    <format dxfId="5375">
      <pivotArea dataOnly="0" labelOnly="1" outline="0" fieldPosition="0">
        <references count="2">
          <reference field="1" count="1" selected="0">
            <x v="516"/>
          </reference>
          <reference field="12" count="1">
            <x v="2246"/>
          </reference>
        </references>
      </pivotArea>
    </format>
    <format dxfId="5376">
      <pivotArea dataOnly="0" labelOnly="1" outline="0" fieldPosition="0">
        <references count="2">
          <reference field="1" count="1" selected="0">
            <x v="517"/>
          </reference>
          <reference field="12" count="1">
            <x v="1689"/>
          </reference>
        </references>
      </pivotArea>
    </format>
    <format dxfId="5377">
      <pivotArea dataOnly="0" labelOnly="1" outline="0" fieldPosition="0">
        <references count="2">
          <reference field="1" count="1" selected="0">
            <x v="518"/>
          </reference>
          <reference field="12" count="1">
            <x v="1783"/>
          </reference>
        </references>
      </pivotArea>
    </format>
    <format dxfId="5378">
      <pivotArea dataOnly="0" labelOnly="1" outline="0" fieldPosition="0">
        <references count="2">
          <reference field="1" count="1" selected="0">
            <x v="519"/>
          </reference>
          <reference field="12" count="1">
            <x v="461"/>
          </reference>
        </references>
      </pivotArea>
    </format>
    <format dxfId="5379">
      <pivotArea dataOnly="0" labelOnly="1" outline="0" fieldPosition="0">
        <references count="2">
          <reference field="1" count="1" selected="0">
            <x v="520"/>
          </reference>
          <reference field="12" count="1">
            <x v="566"/>
          </reference>
        </references>
      </pivotArea>
    </format>
    <format dxfId="5380">
      <pivotArea dataOnly="0" labelOnly="1" outline="0" fieldPosition="0">
        <references count="2">
          <reference field="1" count="1" selected="0">
            <x v="521"/>
          </reference>
          <reference field="12" count="1">
            <x v="1309"/>
          </reference>
        </references>
      </pivotArea>
    </format>
    <format dxfId="5381">
      <pivotArea dataOnly="0" labelOnly="1" outline="0" fieldPosition="0">
        <references count="2">
          <reference field="1" count="1" selected="0">
            <x v="522"/>
          </reference>
          <reference field="12" count="1">
            <x v="1212"/>
          </reference>
        </references>
      </pivotArea>
    </format>
    <format dxfId="5382">
      <pivotArea dataOnly="0" labelOnly="1" outline="0" fieldPosition="0">
        <references count="2">
          <reference field="1" count="1" selected="0">
            <x v="523"/>
          </reference>
          <reference field="12" count="1">
            <x v="71"/>
          </reference>
        </references>
      </pivotArea>
    </format>
    <format dxfId="5383">
      <pivotArea dataOnly="0" labelOnly="1" outline="0" fieldPosition="0">
        <references count="2">
          <reference field="1" count="1" selected="0">
            <x v="524"/>
          </reference>
          <reference field="12" count="1">
            <x v="2175"/>
          </reference>
        </references>
      </pivotArea>
    </format>
    <format dxfId="5384">
      <pivotArea dataOnly="0" labelOnly="1" outline="0" fieldPosition="0">
        <references count="2">
          <reference field="1" count="1" selected="0">
            <x v="525"/>
          </reference>
          <reference field="12" count="1">
            <x v="1688"/>
          </reference>
        </references>
      </pivotArea>
    </format>
    <format dxfId="5385">
      <pivotArea dataOnly="0" labelOnly="1" outline="0" fieldPosition="0">
        <references count="2">
          <reference field="1" count="1" selected="0">
            <x v="526"/>
          </reference>
          <reference field="12" count="1">
            <x v="1397"/>
          </reference>
        </references>
      </pivotArea>
    </format>
    <format dxfId="5386">
      <pivotArea dataOnly="0" labelOnly="1" outline="0" fieldPosition="0">
        <references count="2">
          <reference field="1" count="1" selected="0">
            <x v="527"/>
          </reference>
          <reference field="12" count="1">
            <x v="1870"/>
          </reference>
        </references>
      </pivotArea>
    </format>
    <format dxfId="5387">
      <pivotArea dataOnly="0" labelOnly="1" outline="0" fieldPosition="0">
        <references count="2">
          <reference field="1" count="1" selected="0">
            <x v="528"/>
          </reference>
          <reference field="12" count="1">
            <x v="945"/>
          </reference>
        </references>
      </pivotArea>
    </format>
    <format dxfId="5388">
      <pivotArea dataOnly="0" labelOnly="1" outline="0" fieldPosition="0">
        <references count="2">
          <reference field="1" count="1" selected="0">
            <x v="529"/>
          </reference>
          <reference field="12" count="1">
            <x v="414"/>
          </reference>
        </references>
      </pivotArea>
    </format>
    <format dxfId="5389">
      <pivotArea dataOnly="0" labelOnly="1" outline="0" fieldPosition="0">
        <references count="2">
          <reference field="1" count="1" selected="0">
            <x v="530"/>
          </reference>
          <reference field="12" count="1">
            <x v="2073"/>
          </reference>
        </references>
      </pivotArea>
    </format>
    <format dxfId="5390">
      <pivotArea dataOnly="0" labelOnly="1" outline="0" fieldPosition="0">
        <references count="2">
          <reference field="1" count="1" selected="0">
            <x v="531"/>
          </reference>
          <reference field="12" count="1">
            <x v="1158"/>
          </reference>
        </references>
      </pivotArea>
    </format>
    <format dxfId="5391">
      <pivotArea dataOnly="0" labelOnly="1" outline="0" fieldPosition="0">
        <references count="2">
          <reference field="1" count="1" selected="0">
            <x v="532"/>
          </reference>
          <reference field="12" count="1">
            <x v="488"/>
          </reference>
        </references>
      </pivotArea>
    </format>
    <format dxfId="5392">
      <pivotArea dataOnly="0" labelOnly="1" outline="0" fieldPosition="0">
        <references count="2">
          <reference field="1" count="1" selected="0">
            <x v="533"/>
          </reference>
          <reference field="12" count="1">
            <x v="1683"/>
          </reference>
        </references>
      </pivotArea>
    </format>
    <format dxfId="5393">
      <pivotArea dataOnly="0" labelOnly="1" outline="0" fieldPosition="0">
        <references count="2">
          <reference field="1" count="1" selected="0">
            <x v="534"/>
          </reference>
          <reference field="12" count="1">
            <x v="702"/>
          </reference>
        </references>
      </pivotArea>
    </format>
    <format dxfId="5394">
      <pivotArea dataOnly="0" labelOnly="1" outline="0" fieldPosition="0">
        <references count="2">
          <reference field="1" count="1" selected="0">
            <x v="535"/>
          </reference>
          <reference field="12" count="1">
            <x v="1044"/>
          </reference>
        </references>
      </pivotArea>
    </format>
    <format dxfId="5395">
      <pivotArea dataOnly="0" labelOnly="1" outline="0" fieldPosition="0">
        <references count="2">
          <reference field="1" count="1" selected="0">
            <x v="536"/>
          </reference>
          <reference field="12" count="1">
            <x v="1252"/>
          </reference>
        </references>
      </pivotArea>
    </format>
    <format dxfId="5396">
      <pivotArea dataOnly="0" labelOnly="1" outline="0" fieldPosition="0">
        <references count="2">
          <reference field="1" count="1" selected="0">
            <x v="537"/>
          </reference>
          <reference field="12" count="1">
            <x v="755"/>
          </reference>
        </references>
      </pivotArea>
    </format>
    <format dxfId="5397">
      <pivotArea dataOnly="0" labelOnly="1" outline="0" fieldPosition="0">
        <references count="2">
          <reference field="1" count="1" selected="0">
            <x v="538"/>
          </reference>
          <reference field="12" count="1">
            <x v="1441"/>
          </reference>
        </references>
      </pivotArea>
    </format>
    <format dxfId="5398">
      <pivotArea dataOnly="0" labelOnly="1" outline="0" fieldPosition="0">
        <references count="2">
          <reference field="1" count="1" selected="0">
            <x v="539"/>
          </reference>
          <reference field="12" count="1">
            <x v="73"/>
          </reference>
        </references>
      </pivotArea>
    </format>
    <format dxfId="5399">
      <pivotArea dataOnly="0" labelOnly="1" outline="0" fieldPosition="0">
        <references count="2">
          <reference field="1" count="1" selected="0">
            <x v="540"/>
          </reference>
          <reference field="12" count="1">
            <x v="1346"/>
          </reference>
        </references>
      </pivotArea>
    </format>
    <format dxfId="5400">
      <pivotArea dataOnly="0" labelOnly="1" outline="0" fieldPosition="0">
        <references count="2">
          <reference field="1" count="1" selected="0">
            <x v="541"/>
          </reference>
          <reference field="12" count="1">
            <x v="1928"/>
          </reference>
        </references>
      </pivotArea>
    </format>
    <format dxfId="5401">
      <pivotArea dataOnly="0" labelOnly="1" outline="0" fieldPosition="0">
        <references count="2">
          <reference field="1" count="1" selected="0">
            <x v="542"/>
          </reference>
          <reference field="12" count="1">
            <x v="1456"/>
          </reference>
        </references>
      </pivotArea>
    </format>
    <format dxfId="5402">
      <pivotArea dataOnly="0" labelOnly="1" outline="0" fieldPosition="0">
        <references count="2">
          <reference field="1" count="1" selected="0">
            <x v="543"/>
          </reference>
          <reference field="12" count="1">
            <x v="1535"/>
          </reference>
        </references>
      </pivotArea>
    </format>
    <format dxfId="5403">
      <pivotArea dataOnly="0" labelOnly="1" outline="0" fieldPosition="0">
        <references count="2">
          <reference field="1" count="1" selected="0">
            <x v="544"/>
          </reference>
          <reference field="12" count="1">
            <x v="2053"/>
          </reference>
        </references>
      </pivotArea>
    </format>
    <format dxfId="5404">
      <pivotArea dataOnly="0" labelOnly="1" outline="0" fieldPosition="0">
        <references count="2">
          <reference field="1" count="1" selected="0">
            <x v="545"/>
          </reference>
          <reference field="12" count="1">
            <x v="233"/>
          </reference>
        </references>
      </pivotArea>
    </format>
    <format dxfId="5405">
      <pivotArea dataOnly="0" labelOnly="1" outline="0" fieldPosition="0">
        <references count="2">
          <reference field="1" count="1" selected="0">
            <x v="546"/>
          </reference>
          <reference field="12" count="1">
            <x v="393"/>
          </reference>
        </references>
      </pivotArea>
    </format>
    <format dxfId="5406">
      <pivotArea dataOnly="0" labelOnly="1" outline="0" fieldPosition="0">
        <references count="2">
          <reference field="1" count="1" selected="0">
            <x v="547"/>
          </reference>
          <reference field="12" count="1">
            <x v="1145"/>
          </reference>
        </references>
      </pivotArea>
    </format>
    <format dxfId="5407">
      <pivotArea dataOnly="0" labelOnly="1" outline="0" fieldPosition="0">
        <references count="2">
          <reference field="1" count="1" selected="0">
            <x v="548"/>
          </reference>
          <reference field="12" count="1">
            <x v="90"/>
          </reference>
        </references>
      </pivotArea>
    </format>
    <format dxfId="5408">
      <pivotArea dataOnly="0" labelOnly="1" outline="0" fieldPosition="0">
        <references count="2">
          <reference field="1" count="1" selected="0">
            <x v="549"/>
          </reference>
          <reference field="12" count="1">
            <x v="1852"/>
          </reference>
        </references>
      </pivotArea>
    </format>
    <format dxfId="5409">
      <pivotArea dataOnly="0" labelOnly="1" outline="0" fieldPosition="0">
        <references count="2">
          <reference field="1" count="1" selected="0">
            <x v="550"/>
          </reference>
          <reference field="12" count="1">
            <x v="1602"/>
          </reference>
        </references>
      </pivotArea>
    </format>
    <format dxfId="5410">
      <pivotArea dataOnly="0" labelOnly="1" outline="0" fieldPosition="0">
        <references count="2">
          <reference field="1" count="1" selected="0">
            <x v="551"/>
          </reference>
          <reference field="12" count="1">
            <x v="105"/>
          </reference>
        </references>
      </pivotArea>
    </format>
    <format dxfId="5411">
      <pivotArea dataOnly="0" labelOnly="1" outline="0" fieldPosition="0">
        <references count="2">
          <reference field="1" count="1" selected="0">
            <x v="552"/>
          </reference>
          <reference field="12" count="1">
            <x v="1942"/>
          </reference>
        </references>
      </pivotArea>
    </format>
    <format dxfId="5412">
      <pivotArea dataOnly="0" labelOnly="1" outline="0" fieldPosition="0">
        <references count="2">
          <reference field="1" count="1" selected="0">
            <x v="553"/>
          </reference>
          <reference field="12" count="1">
            <x v="1574"/>
          </reference>
        </references>
      </pivotArea>
    </format>
    <format dxfId="5413">
      <pivotArea dataOnly="0" labelOnly="1" outline="0" fieldPosition="0">
        <references count="2">
          <reference field="1" count="1" selected="0">
            <x v="554"/>
          </reference>
          <reference field="12" count="1">
            <x v="1545"/>
          </reference>
        </references>
      </pivotArea>
    </format>
    <format dxfId="5414">
      <pivotArea dataOnly="0" labelOnly="1" outline="0" fieldPosition="0">
        <references count="2">
          <reference field="1" count="1" selected="0">
            <x v="555"/>
          </reference>
          <reference field="12" count="1">
            <x v="1131"/>
          </reference>
        </references>
      </pivotArea>
    </format>
    <format dxfId="5415">
      <pivotArea dataOnly="0" labelOnly="1" outline="0" fieldPosition="0">
        <references count="2">
          <reference field="1" count="1" selected="0">
            <x v="556"/>
          </reference>
          <reference field="12" count="1">
            <x v="1719"/>
          </reference>
        </references>
      </pivotArea>
    </format>
    <format dxfId="5416">
      <pivotArea dataOnly="0" labelOnly="1" outline="0" fieldPosition="0">
        <references count="2">
          <reference field="1" count="1" selected="0">
            <x v="557"/>
          </reference>
          <reference field="12" count="1">
            <x v="709"/>
          </reference>
        </references>
      </pivotArea>
    </format>
    <format dxfId="5417">
      <pivotArea dataOnly="0" labelOnly="1" outline="0" fieldPosition="0">
        <references count="2">
          <reference field="1" count="1" selected="0">
            <x v="558"/>
          </reference>
          <reference field="12" count="1">
            <x v="643"/>
          </reference>
        </references>
      </pivotArea>
    </format>
    <format dxfId="5418">
      <pivotArea dataOnly="0" labelOnly="1" outline="0" fieldPosition="0">
        <references count="2">
          <reference field="1" count="1" selected="0">
            <x v="559"/>
          </reference>
          <reference field="12" count="1">
            <x v="260"/>
          </reference>
        </references>
      </pivotArea>
    </format>
    <format dxfId="5419">
      <pivotArea dataOnly="0" labelOnly="1" outline="0" fieldPosition="0">
        <references count="2">
          <reference field="1" count="1" selected="0">
            <x v="560"/>
          </reference>
          <reference field="12" count="1">
            <x v="446"/>
          </reference>
        </references>
      </pivotArea>
    </format>
    <format dxfId="5420">
      <pivotArea dataOnly="0" labelOnly="1" outline="0" fieldPosition="0">
        <references count="2">
          <reference field="1" count="1" selected="0">
            <x v="561"/>
          </reference>
          <reference field="12" count="1">
            <x v="585"/>
          </reference>
        </references>
      </pivotArea>
    </format>
    <format dxfId="5421">
      <pivotArea dataOnly="0" labelOnly="1" outline="0" fieldPosition="0">
        <references count="2">
          <reference field="1" count="1" selected="0">
            <x v="562"/>
          </reference>
          <reference field="12" count="1">
            <x v="142"/>
          </reference>
        </references>
      </pivotArea>
    </format>
    <format dxfId="5422">
      <pivotArea dataOnly="0" labelOnly="1" outline="0" fieldPosition="0">
        <references count="2">
          <reference field="1" count="1" selected="0">
            <x v="563"/>
          </reference>
          <reference field="12" count="1">
            <x v="1028"/>
          </reference>
        </references>
      </pivotArea>
    </format>
    <format dxfId="5423">
      <pivotArea dataOnly="0" labelOnly="1" outline="0" fieldPosition="0">
        <references count="2">
          <reference field="1" count="1" selected="0">
            <x v="564"/>
          </reference>
          <reference field="12" count="1">
            <x v="99"/>
          </reference>
        </references>
      </pivotArea>
    </format>
    <format dxfId="5424">
      <pivotArea dataOnly="0" labelOnly="1" outline="0" fieldPosition="0">
        <references count="2">
          <reference field="1" count="1" selected="0">
            <x v="565"/>
          </reference>
          <reference field="12" count="1">
            <x v="1701"/>
          </reference>
        </references>
      </pivotArea>
    </format>
    <format dxfId="5425">
      <pivotArea dataOnly="0" labelOnly="1" outline="0" fieldPosition="0">
        <references count="2">
          <reference field="1" count="1" selected="0">
            <x v="566"/>
          </reference>
          <reference field="12" count="1">
            <x v="990"/>
          </reference>
        </references>
      </pivotArea>
    </format>
    <format dxfId="5426">
      <pivotArea dataOnly="0" labelOnly="1" outline="0" fieldPosition="0">
        <references count="2">
          <reference field="1" count="1" selected="0">
            <x v="567"/>
          </reference>
          <reference field="12" count="1">
            <x v="876"/>
          </reference>
        </references>
      </pivotArea>
    </format>
    <format dxfId="5427">
      <pivotArea dataOnly="0" labelOnly="1" outline="0" fieldPosition="0">
        <references count="2">
          <reference field="1" count="1" selected="0">
            <x v="568"/>
          </reference>
          <reference field="12" count="1">
            <x v="2074"/>
          </reference>
        </references>
      </pivotArea>
    </format>
    <format dxfId="5428">
      <pivotArea dataOnly="0" labelOnly="1" outline="0" fieldPosition="0">
        <references count="2">
          <reference field="1" count="1" selected="0">
            <x v="569"/>
          </reference>
          <reference field="12" count="1">
            <x v="640"/>
          </reference>
        </references>
      </pivotArea>
    </format>
    <format dxfId="5429">
      <pivotArea dataOnly="0" labelOnly="1" outline="0" fieldPosition="0">
        <references count="2">
          <reference field="1" count="1" selected="0">
            <x v="570"/>
          </reference>
          <reference field="12" count="1">
            <x v="1408"/>
          </reference>
        </references>
      </pivotArea>
    </format>
    <format dxfId="5430">
      <pivotArea dataOnly="0" labelOnly="1" outline="0" fieldPosition="0">
        <references count="2">
          <reference field="1" count="1" selected="0">
            <x v="571"/>
          </reference>
          <reference field="12" count="1">
            <x v="1345"/>
          </reference>
        </references>
      </pivotArea>
    </format>
    <format dxfId="5431">
      <pivotArea dataOnly="0" labelOnly="1" outline="0" fieldPosition="0">
        <references count="2">
          <reference field="1" count="1" selected="0">
            <x v="572"/>
          </reference>
          <reference field="12" count="1">
            <x v="2174"/>
          </reference>
        </references>
      </pivotArea>
    </format>
    <format dxfId="5432">
      <pivotArea dataOnly="0" labelOnly="1" outline="0" fieldPosition="0">
        <references count="2">
          <reference field="1" count="1" selected="0">
            <x v="573"/>
          </reference>
          <reference field="12" count="1">
            <x v="1376"/>
          </reference>
        </references>
      </pivotArea>
    </format>
    <format dxfId="5433">
      <pivotArea dataOnly="0" labelOnly="1" outline="0" fieldPosition="0">
        <references count="2">
          <reference field="1" count="1" selected="0">
            <x v="574"/>
          </reference>
          <reference field="12" count="1">
            <x v="372"/>
          </reference>
        </references>
      </pivotArea>
    </format>
    <format dxfId="5434">
      <pivotArea dataOnly="0" labelOnly="1" outline="0" fieldPosition="0">
        <references count="2">
          <reference field="1" count="1" selected="0">
            <x v="575"/>
          </reference>
          <reference field="12" count="1">
            <x v="236"/>
          </reference>
        </references>
      </pivotArea>
    </format>
    <format dxfId="5435">
      <pivotArea dataOnly="0" labelOnly="1" outline="0" fieldPosition="0">
        <references count="2">
          <reference field="1" count="1" selected="0">
            <x v="576"/>
          </reference>
          <reference field="12" count="1">
            <x v="2126"/>
          </reference>
        </references>
      </pivotArea>
    </format>
    <format dxfId="5436">
      <pivotArea dataOnly="0" labelOnly="1" outline="0" fieldPosition="0">
        <references count="2">
          <reference field="1" count="1" selected="0">
            <x v="577"/>
          </reference>
          <reference field="12" count="1">
            <x v="1589"/>
          </reference>
        </references>
      </pivotArea>
    </format>
    <format dxfId="5437">
      <pivotArea dataOnly="0" labelOnly="1" outline="0" fieldPosition="0">
        <references count="2">
          <reference field="1" count="1" selected="0">
            <x v="578"/>
          </reference>
          <reference field="12" count="1">
            <x v="985"/>
          </reference>
        </references>
      </pivotArea>
    </format>
    <format dxfId="5438">
      <pivotArea dataOnly="0" labelOnly="1" outline="0" fieldPosition="0">
        <references count="2">
          <reference field="1" count="1" selected="0">
            <x v="579"/>
          </reference>
          <reference field="12" count="1">
            <x v="1492"/>
          </reference>
        </references>
      </pivotArea>
    </format>
    <format dxfId="5439">
      <pivotArea dataOnly="0" labelOnly="1" outline="0" fieldPosition="0">
        <references count="2">
          <reference field="1" count="1" selected="0">
            <x v="580"/>
          </reference>
          <reference field="12" count="1">
            <x v="591"/>
          </reference>
        </references>
      </pivotArea>
    </format>
    <format dxfId="5440">
      <pivotArea dataOnly="0" labelOnly="1" outline="0" fieldPosition="0">
        <references count="2">
          <reference field="1" count="1" selected="0">
            <x v="581"/>
          </reference>
          <reference field="12" count="1">
            <x v="1270"/>
          </reference>
        </references>
      </pivotArea>
    </format>
    <format dxfId="5441">
      <pivotArea dataOnly="0" labelOnly="1" outline="0" fieldPosition="0">
        <references count="2">
          <reference field="1" count="1" selected="0">
            <x v="582"/>
          </reference>
          <reference field="12" count="1">
            <x v="1136"/>
          </reference>
        </references>
      </pivotArea>
    </format>
    <format dxfId="5442">
      <pivotArea dataOnly="0" labelOnly="1" outline="0" fieldPosition="0">
        <references count="2">
          <reference field="1" count="1" selected="0">
            <x v="583"/>
          </reference>
          <reference field="12" count="1">
            <x v="2213"/>
          </reference>
        </references>
      </pivotArea>
    </format>
    <format dxfId="5443">
      <pivotArea dataOnly="0" labelOnly="1" outline="0" fieldPosition="0">
        <references count="2">
          <reference field="1" count="1" selected="0">
            <x v="584"/>
          </reference>
          <reference field="12" count="1">
            <x v="636"/>
          </reference>
        </references>
      </pivotArea>
    </format>
    <format dxfId="5444">
      <pivotArea dataOnly="0" labelOnly="1" outline="0" fieldPosition="0">
        <references count="2">
          <reference field="1" count="1" selected="0">
            <x v="585"/>
          </reference>
          <reference field="12" count="1">
            <x v="226"/>
          </reference>
        </references>
      </pivotArea>
    </format>
    <format dxfId="5445">
      <pivotArea dataOnly="0" labelOnly="1" outline="0" fieldPosition="0">
        <references count="2">
          <reference field="1" count="1" selected="0">
            <x v="586"/>
          </reference>
          <reference field="12" count="1">
            <x v="1454"/>
          </reference>
        </references>
      </pivotArea>
    </format>
    <format dxfId="5446">
      <pivotArea dataOnly="0" labelOnly="1" outline="0" fieldPosition="0">
        <references count="2">
          <reference field="1" count="1" selected="0">
            <x v="587"/>
          </reference>
          <reference field="12" count="1">
            <x v="1821"/>
          </reference>
        </references>
      </pivotArea>
    </format>
    <format dxfId="5447">
      <pivotArea dataOnly="0" labelOnly="1" outline="0" fieldPosition="0">
        <references count="2">
          <reference field="1" count="1" selected="0">
            <x v="588"/>
          </reference>
          <reference field="12" count="1">
            <x v="562"/>
          </reference>
        </references>
      </pivotArea>
    </format>
    <format dxfId="5448">
      <pivotArea dataOnly="0" labelOnly="1" outline="0" fieldPosition="0">
        <references count="2">
          <reference field="1" count="1" selected="0">
            <x v="589"/>
          </reference>
          <reference field="12" count="1">
            <x v="424"/>
          </reference>
        </references>
      </pivotArea>
    </format>
    <format dxfId="5449">
      <pivotArea dataOnly="0" labelOnly="1" outline="0" fieldPosition="0">
        <references count="2">
          <reference field="1" count="1" selected="0">
            <x v="590"/>
          </reference>
          <reference field="12" count="1">
            <x v="1093"/>
          </reference>
        </references>
      </pivotArea>
    </format>
    <format dxfId="5450">
      <pivotArea dataOnly="0" labelOnly="1" outline="0" fieldPosition="0">
        <references count="2">
          <reference field="1" count="1" selected="0">
            <x v="591"/>
          </reference>
          <reference field="12" count="1">
            <x v="587"/>
          </reference>
        </references>
      </pivotArea>
    </format>
    <format dxfId="5451">
      <pivotArea dataOnly="0" labelOnly="1" outline="0" fieldPosition="0">
        <references count="2">
          <reference field="1" count="1" selected="0">
            <x v="592"/>
          </reference>
          <reference field="12" count="1">
            <x v="951"/>
          </reference>
        </references>
      </pivotArea>
    </format>
    <format dxfId="5452">
      <pivotArea dataOnly="0" labelOnly="1" outline="0" fieldPosition="0">
        <references count="2">
          <reference field="1" count="1" selected="0">
            <x v="593"/>
          </reference>
          <reference field="12" count="1">
            <x v="329"/>
          </reference>
        </references>
      </pivotArea>
    </format>
    <format dxfId="5453">
      <pivotArea dataOnly="0" labelOnly="1" outline="0" fieldPosition="0">
        <references count="2">
          <reference field="1" count="1" selected="0">
            <x v="594"/>
          </reference>
          <reference field="12" count="1">
            <x v="793"/>
          </reference>
        </references>
      </pivotArea>
    </format>
    <format dxfId="5454">
      <pivotArea dataOnly="0" labelOnly="1" outline="0" fieldPosition="0">
        <references count="2">
          <reference field="1" count="1" selected="0">
            <x v="595"/>
          </reference>
          <reference field="12" count="1">
            <x v="334"/>
          </reference>
        </references>
      </pivotArea>
    </format>
    <format dxfId="5455">
      <pivotArea dataOnly="0" labelOnly="1" outline="0" fieldPosition="0">
        <references count="2">
          <reference field="1" count="1" selected="0">
            <x v="596"/>
          </reference>
          <reference field="12" count="1">
            <x v="2173"/>
          </reference>
        </references>
      </pivotArea>
    </format>
    <format dxfId="5456">
      <pivotArea dataOnly="0" labelOnly="1" outline="0" fieldPosition="0">
        <references count="2">
          <reference field="1" count="1" selected="0">
            <x v="597"/>
          </reference>
          <reference field="12" count="1">
            <x v="788"/>
          </reference>
        </references>
      </pivotArea>
    </format>
    <format dxfId="5457">
      <pivotArea dataOnly="0" labelOnly="1" outline="0" fieldPosition="0">
        <references count="2">
          <reference field="1" count="1" selected="0">
            <x v="598"/>
          </reference>
          <reference field="12" count="1">
            <x v="558"/>
          </reference>
        </references>
      </pivotArea>
    </format>
    <format dxfId="5458">
      <pivotArea dataOnly="0" labelOnly="1" outline="0" fieldPosition="0">
        <references count="2">
          <reference field="1" count="1" selected="0">
            <x v="599"/>
          </reference>
          <reference field="12" count="1">
            <x v="851"/>
          </reference>
        </references>
      </pivotArea>
    </format>
    <format dxfId="5459">
      <pivotArea dataOnly="0" labelOnly="1" outline="0" fieldPosition="0">
        <references count="2">
          <reference field="1" count="1" selected="0">
            <x v="600"/>
          </reference>
          <reference field="12" count="1">
            <x v="134"/>
          </reference>
        </references>
      </pivotArea>
    </format>
    <format dxfId="5460">
      <pivotArea dataOnly="0" labelOnly="1" outline="0" fieldPosition="0">
        <references count="2">
          <reference field="1" count="1" selected="0">
            <x v="601"/>
          </reference>
          <reference field="12" count="1">
            <x v="191"/>
          </reference>
        </references>
      </pivotArea>
    </format>
    <format dxfId="5461">
      <pivotArea dataOnly="0" labelOnly="1" outline="0" fieldPosition="0">
        <references count="2">
          <reference field="1" count="1" selected="0">
            <x v="602"/>
          </reference>
          <reference field="12" count="1">
            <x v="2099"/>
          </reference>
        </references>
      </pivotArea>
    </format>
    <format dxfId="5462">
      <pivotArea dataOnly="0" labelOnly="1" outline="0" fieldPosition="0">
        <references count="2">
          <reference field="1" count="1" selected="0">
            <x v="603"/>
          </reference>
          <reference field="12" count="1">
            <x v="85"/>
          </reference>
        </references>
      </pivotArea>
    </format>
    <format dxfId="5463">
      <pivotArea dataOnly="0" labelOnly="1" outline="0" fieldPosition="0">
        <references count="2">
          <reference field="1" count="1" selected="0">
            <x v="604"/>
          </reference>
          <reference field="12" count="1">
            <x v="1548"/>
          </reference>
        </references>
      </pivotArea>
    </format>
    <format dxfId="5464">
      <pivotArea dataOnly="0" labelOnly="1" outline="0" fieldPosition="0">
        <references count="2">
          <reference field="1" count="1" selected="0">
            <x v="605"/>
          </reference>
          <reference field="12" count="1">
            <x v="734"/>
          </reference>
        </references>
      </pivotArea>
    </format>
    <format dxfId="5465">
      <pivotArea dataOnly="0" labelOnly="1" outline="0" fieldPosition="0">
        <references count="2">
          <reference field="1" count="1" selected="0">
            <x v="606"/>
          </reference>
          <reference field="12" count="1">
            <x v="124"/>
          </reference>
        </references>
      </pivotArea>
    </format>
    <format dxfId="5466">
      <pivotArea dataOnly="0" labelOnly="1" outline="0" fieldPosition="0">
        <references count="2">
          <reference field="1" count="1" selected="0">
            <x v="607"/>
          </reference>
          <reference field="12" count="1">
            <x v="190"/>
          </reference>
        </references>
      </pivotArea>
    </format>
    <format dxfId="5467">
      <pivotArea dataOnly="0" labelOnly="1" outline="0" fieldPosition="0">
        <references count="2">
          <reference field="1" count="1" selected="0">
            <x v="608"/>
          </reference>
          <reference field="12" count="1">
            <x v="161"/>
          </reference>
        </references>
      </pivotArea>
    </format>
    <format dxfId="5468">
      <pivotArea dataOnly="0" labelOnly="1" outline="0" fieldPosition="0">
        <references count="2">
          <reference field="1" count="1" selected="0">
            <x v="609"/>
          </reference>
          <reference field="12" count="1">
            <x v="135"/>
          </reference>
        </references>
      </pivotArea>
    </format>
    <format dxfId="5469">
      <pivotArea dataOnly="0" labelOnly="1" outline="0" fieldPosition="0">
        <references count="2">
          <reference field="1" count="1" selected="0">
            <x v="610"/>
          </reference>
          <reference field="12" count="1">
            <x v="979"/>
          </reference>
        </references>
      </pivotArea>
    </format>
    <format dxfId="5470">
      <pivotArea dataOnly="0" labelOnly="1" outline="0" fieldPosition="0">
        <references count="2">
          <reference field="1" count="1" selected="0">
            <x v="611"/>
          </reference>
          <reference field="12" count="1">
            <x v="956"/>
          </reference>
        </references>
      </pivotArea>
    </format>
    <format dxfId="5471">
      <pivotArea dataOnly="0" labelOnly="1" outline="0" fieldPosition="0">
        <references count="2">
          <reference field="1" count="1" selected="0">
            <x v="612"/>
          </reference>
          <reference field="12" count="1">
            <x v="93"/>
          </reference>
        </references>
      </pivotArea>
    </format>
    <format dxfId="5472">
      <pivotArea dataOnly="0" labelOnly="1" outline="0" fieldPosition="0">
        <references count="2">
          <reference field="1" count="1" selected="0">
            <x v="613"/>
          </reference>
          <reference field="12" count="1">
            <x v="796"/>
          </reference>
        </references>
      </pivotArea>
    </format>
    <format dxfId="5473">
      <pivotArea dataOnly="0" labelOnly="1" outline="0" fieldPosition="0">
        <references count="2">
          <reference field="1" count="1" selected="0">
            <x v="614"/>
          </reference>
          <reference field="12" count="1">
            <x v="152"/>
          </reference>
        </references>
      </pivotArea>
    </format>
    <format dxfId="5474">
      <pivotArea dataOnly="0" labelOnly="1" outline="0" fieldPosition="0">
        <references count="2">
          <reference field="1" count="1" selected="0">
            <x v="615"/>
          </reference>
          <reference field="12" count="1">
            <x v="340"/>
          </reference>
        </references>
      </pivotArea>
    </format>
    <format dxfId="5475">
      <pivotArea dataOnly="0" labelOnly="1" outline="0" fieldPosition="0">
        <references count="2">
          <reference field="1" count="1" selected="0">
            <x v="616"/>
          </reference>
          <reference field="12" count="1">
            <x v="1301"/>
          </reference>
        </references>
      </pivotArea>
    </format>
    <format dxfId="5476">
      <pivotArea dataOnly="0" labelOnly="1" outline="0" fieldPosition="0">
        <references count="2">
          <reference field="1" count="1" selected="0">
            <x v="617"/>
          </reference>
          <reference field="12" count="1">
            <x v="2228"/>
          </reference>
        </references>
      </pivotArea>
    </format>
    <format dxfId="5477">
      <pivotArea dataOnly="0" labelOnly="1" outline="0" fieldPosition="0">
        <references count="2">
          <reference field="1" count="1" selected="0">
            <x v="618"/>
          </reference>
          <reference field="12" count="1">
            <x v="1347"/>
          </reference>
        </references>
      </pivotArea>
    </format>
    <format dxfId="5478">
      <pivotArea dataOnly="0" labelOnly="1" outline="0" fieldPosition="0">
        <references count="2">
          <reference field="1" count="1" selected="0">
            <x v="619"/>
          </reference>
          <reference field="12" count="1">
            <x v="1933"/>
          </reference>
        </references>
      </pivotArea>
    </format>
    <format dxfId="5479">
      <pivotArea dataOnly="0" labelOnly="1" outline="0" fieldPosition="0">
        <references count="2">
          <reference field="1" count="1" selected="0">
            <x v="620"/>
          </reference>
          <reference field="12" count="1">
            <x v="1544"/>
          </reference>
        </references>
      </pivotArea>
    </format>
    <format dxfId="5480">
      <pivotArea dataOnly="0" labelOnly="1" outline="0" fieldPosition="0">
        <references count="2">
          <reference field="1" count="1" selected="0">
            <x v="621"/>
          </reference>
          <reference field="12" count="1">
            <x v="967"/>
          </reference>
        </references>
      </pivotArea>
    </format>
    <format dxfId="5481">
      <pivotArea dataOnly="0" labelOnly="1" outline="0" fieldPosition="0">
        <references count="2">
          <reference field="1" count="1" selected="0">
            <x v="622"/>
          </reference>
          <reference field="12" count="1">
            <x v="1999"/>
          </reference>
        </references>
      </pivotArea>
    </format>
    <format dxfId="5482">
      <pivotArea dataOnly="0" labelOnly="1" outline="0" fieldPosition="0">
        <references count="2">
          <reference field="1" count="1" selected="0">
            <x v="623"/>
          </reference>
          <reference field="12" count="1">
            <x v="506"/>
          </reference>
        </references>
      </pivotArea>
    </format>
    <format dxfId="5483">
      <pivotArea dataOnly="0" labelOnly="1" outline="0" fieldPosition="0">
        <references count="2">
          <reference field="1" count="1" selected="0">
            <x v="624"/>
          </reference>
          <reference field="12" count="1">
            <x v="1239"/>
          </reference>
        </references>
      </pivotArea>
    </format>
    <format dxfId="5484">
      <pivotArea dataOnly="0" labelOnly="1" outline="0" fieldPosition="0">
        <references count="2">
          <reference field="1" count="1" selected="0">
            <x v="625"/>
          </reference>
          <reference field="12" count="1">
            <x v="1676"/>
          </reference>
        </references>
      </pivotArea>
    </format>
    <format dxfId="5485">
      <pivotArea dataOnly="0" labelOnly="1" outline="0" fieldPosition="0">
        <references count="2">
          <reference field="1" count="1" selected="0">
            <x v="626"/>
          </reference>
          <reference field="12" count="1">
            <x v="744"/>
          </reference>
        </references>
      </pivotArea>
    </format>
    <format dxfId="5486">
      <pivotArea dataOnly="0" labelOnly="1" outline="0" fieldPosition="0">
        <references count="2">
          <reference field="1" count="1" selected="0">
            <x v="627"/>
          </reference>
          <reference field="12" count="1">
            <x v="616"/>
          </reference>
        </references>
      </pivotArea>
    </format>
    <format dxfId="5487">
      <pivotArea dataOnly="0" labelOnly="1" outline="0" fieldPosition="0">
        <references count="2">
          <reference field="1" count="1" selected="0">
            <x v="628"/>
          </reference>
          <reference field="12" count="1">
            <x v="495"/>
          </reference>
        </references>
      </pivotArea>
    </format>
    <format dxfId="5488">
      <pivotArea dataOnly="0" labelOnly="1" outline="0" fieldPosition="0">
        <references count="2">
          <reference field="1" count="1" selected="0">
            <x v="629"/>
          </reference>
          <reference field="12" count="1">
            <x v="32"/>
          </reference>
        </references>
      </pivotArea>
    </format>
    <format dxfId="5489">
      <pivotArea dataOnly="0" labelOnly="1" outline="0" fieldPosition="0">
        <references count="2">
          <reference field="1" count="1" selected="0">
            <x v="630"/>
          </reference>
          <reference field="12" count="1">
            <x v="1566"/>
          </reference>
        </references>
      </pivotArea>
    </format>
    <format dxfId="5490">
      <pivotArea dataOnly="0" labelOnly="1" outline="0" fieldPosition="0">
        <references count="2">
          <reference field="1" count="1" selected="0">
            <x v="631"/>
          </reference>
          <reference field="12" count="1">
            <x v="1110"/>
          </reference>
        </references>
      </pivotArea>
    </format>
    <format dxfId="5491">
      <pivotArea dataOnly="0" labelOnly="1" outline="0" fieldPosition="0">
        <references count="2">
          <reference field="1" count="1" selected="0">
            <x v="632"/>
          </reference>
          <reference field="12" count="1">
            <x v="153"/>
          </reference>
        </references>
      </pivotArea>
    </format>
    <format dxfId="5492">
      <pivotArea dataOnly="0" labelOnly="1" outline="0" fieldPosition="0">
        <references count="2">
          <reference field="1" count="1" selected="0">
            <x v="633"/>
          </reference>
          <reference field="12" count="1">
            <x v="244"/>
          </reference>
        </references>
      </pivotArea>
    </format>
    <format dxfId="5493">
      <pivotArea dataOnly="0" labelOnly="1" outline="0" fieldPosition="0">
        <references count="2">
          <reference field="1" count="1" selected="0">
            <x v="634"/>
          </reference>
          <reference field="12" count="1">
            <x v="937"/>
          </reference>
        </references>
      </pivotArea>
    </format>
    <format dxfId="5494">
      <pivotArea dataOnly="0" labelOnly="1" outline="0" fieldPosition="0">
        <references count="2">
          <reference field="1" count="1" selected="0">
            <x v="635"/>
          </reference>
          <reference field="12" count="1">
            <x v="1090"/>
          </reference>
        </references>
      </pivotArea>
    </format>
    <format dxfId="5495">
      <pivotArea dataOnly="0" labelOnly="1" outline="0" fieldPosition="0">
        <references count="2">
          <reference field="1" count="1" selected="0">
            <x v="636"/>
          </reference>
          <reference field="12" count="1">
            <x v="507"/>
          </reference>
        </references>
      </pivotArea>
    </format>
    <format dxfId="5496">
      <pivotArea dataOnly="0" labelOnly="1" outline="0" fieldPosition="0">
        <references count="2">
          <reference field="1" count="1" selected="0">
            <x v="637"/>
          </reference>
          <reference field="12" count="1">
            <x v="535"/>
          </reference>
        </references>
      </pivotArea>
    </format>
    <format dxfId="5497">
      <pivotArea dataOnly="0" labelOnly="1" outline="0" fieldPosition="0">
        <references count="2">
          <reference field="1" count="1" selected="0">
            <x v="638"/>
          </reference>
          <reference field="12" count="1">
            <x v="1184"/>
          </reference>
        </references>
      </pivotArea>
    </format>
    <format dxfId="5498">
      <pivotArea dataOnly="0" labelOnly="1" outline="0" fieldPosition="0">
        <references count="2">
          <reference field="1" count="1" selected="0">
            <x v="639"/>
          </reference>
          <reference field="12" count="1">
            <x v="1856"/>
          </reference>
        </references>
      </pivotArea>
    </format>
    <format dxfId="5499">
      <pivotArea dataOnly="0" labelOnly="1" outline="0" fieldPosition="0">
        <references count="2">
          <reference field="1" count="1" selected="0">
            <x v="640"/>
          </reference>
          <reference field="12" count="1">
            <x v="724"/>
          </reference>
        </references>
      </pivotArea>
    </format>
    <format dxfId="5500">
      <pivotArea dataOnly="0" labelOnly="1" outline="0" fieldPosition="0">
        <references count="2">
          <reference field="1" count="1" selected="0">
            <x v="641"/>
          </reference>
          <reference field="12" count="1">
            <x v="1048"/>
          </reference>
        </references>
      </pivotArea>
    </format>
    <format dxfId="5501">
      <pivotArea dataOnly="0" labelOnly="1" outline="0" fieldPosition="0">
        <references count="2">
          <reference field="1" count="1" selected="0">
            <x v="642"/>
          </reference>
          <reference field="12" count="1">
            <x v="1621"/>
          </reference>
        </references>
      </pivotArea>
    </format>
    <format dxfId="5502">
      <pivotArea dataOnly="0" labelOnly="1" outline="0" fieldPosition="0">
        <references count="2">
          <reference field="1" count="1" selected="0">
            <x v="643"/>
          </reference>
          <reference field="12" count="1">
            <x v="1363"/>
          </reference>
        </references>
      </pivotArea>
    </format>
    <format dxfId="5503">
      <pivotArea dataOnly="0" labelOnly="1" outline="0" fieldPosition="0">
        <references count="2">
          <reference field="1" count="1" selected="0">
            <x v="644"/>
          </reference>
          <reference field="12" count="1">
            <x v="971"/>
          </reference>
        </references>
      </pivotArea>
    </format>
    <format dxfId="5504">
      <pivotArea dataOnly="0" labelOnly="1" outline="0" fieldPosition="0">
        <references count="2">
          <reference field="1" count="1" selected="0">
            <x v="645"/>
          </reference>
          <reference field="12" count="1">
            <x v="1287"/>
          </reference>
        </references>
      </pivotArea>
    </format>
    <format dxfId="5505">
      <pivotArea dataOnly="0" labelOnly="1" outline="0" fieldPosition="0">
        <references count="2">
          <reference field="1" count="1" selected="0">
            <x v="646"/>
          </reference>
          <reference field="12" count="1">
            <x v="1116"/>
          </reference>
        </references>
      </pivotArea>
    </format>
    <format dxfId="5506">
      <pivotArea dataOnly="0" labelOnly="1" outline="0" fieldPosition="0">
        <references count="2">
          <reference field="1" count="1" selected="0">
            <x v="647"/>
          </reference>
          <reference field="12" count="1">
            <x v="1601"/>
          </reference>
        </references>
      </pivotArea>
    </format>
    <format dxfId="5507">
      <pivotArea dataOnly="0" labelOnly="1" outline="0" fieldPosition="0">
        <references count="2">
          <reference field="1" count="1" selected="0">
            <x v="648"/>
          </reference>
          <reference field="12" count="1">
            <x v="1900"/>
          </reference>
        </references>
      </pivotArea>
    </format>
    <format dxfId="5508">
      <pivotArea dataOnly="0" labelOnly="1" outline="0" fieldPosition="0">
        <references count="2">
          <reference field="1" count="1" selected="0">
            <x v="649"/>
          </reference>
          <reference field="12" count="1">
            <x v="1017"/>
          </reference>
        </references>
      </pivotArea>
    </format>
    <format dxfId="5509">
      <pivotArea dataOnly="0" labelOnly="1" outline="0" fieldPosition="0">
        <references count="2">
          <reference field="1" count="1" selected="0">
            <x v="650"/>
          </reference>
          <reference field="12" count="1">
            <x v="2245"/>
          </reference>
        </references>
      </pivotArea>
    </format>
    <format dxfId="5510">
      <pivotArea dataOnly="0" labelOnly="1" outline="0" fieldPosition="0">
        <references count="2">
          <reference field="1" count="1" selected="0">
            <x v="651"/>
          </reference>
          <reference field="12" count="1">
            <x v="1255"/>
          </reference>
        </references>
      </pivotArea>
    </format>
    <format dxfId="5511">
      <pivotArea dataOnly="0" labelOnly="1" outline="0" fieldPosition="0">
        <references count="2">
          <reference field="1" count="1" selected="0">
            <x v="652"/>
          </reference>
          <reference field="12" count="1">
            <x v="754"/>
          </reference>
        </references>
      </pivotArea>
    </format>
    <format dxfId="5512">
      <pivotArea dataOnly="0" labelOnly="1" outline="0" fieldPosition="0">
        <references count="2">
          <reference field="1" count="1" selected="0">
            <x v="653"/>
          </reference>
          <reference field="12" count="1">
            <x v="198"/>
          </reference>
        </references>
      </pivotArea>
    </format>
    <format dxfId="5513">
      <pivotArea dataOnly="0" labelOnly="1" outline="0" fieldPosition="0">
        <references count="2">
          <reference field="1" count="1" selected="0">
            <x v="654"/>
          </reference>
          <reference field="12" count="1">
            <x v="1963"/>
          </reference>
        </references>
      </pivotArea>
    </format>
    <format dxfId="5514">
      <pivotArea dataOnly="0" labelOnly="1" outline="0" fieldPosition="0">
        <references count="2">
          <reference field="1" count="1" selected="0">
            <x v="655"/>
          </reference>
          <reference field="12" count="1">
            <x v="1191"/>
          </reference>
        </references>
      </pivotArea>
    </format>
    <format dxfId="5515">
      <pivotArea dataOnly="0" labelOnly="1" outline="0" fieldPosition="0">
        <references count="2">
          <reference field="1" count="1" selected="0">
            <x v="656"/>
          </reference>
          <reference field="12" count="1">
            <x v="549"/>
          </reference>
        </references>
      </pivotArea>
    </format>
    <format dxfId="5516">
      <pivotArea dataOnly="0" labelOnly="1" outline="0" fieldPosition="0">
        <references count="2">
          <reference field="1" count="1" selected="0">
            <x v="657"/>
          </reference>
          <reference field="12" count="1">
            <x v="881"/>
          </reference>
        </references>
      </pivotArea>
    </format>
    <format dxfId="5517">
      <pivotArea dataOnly="0" labelOnly="1" outline="0" fieldPosition="0">
        <references count="2">
          <reference field="1" count="1" selected="0">
            <x v="658"/>
          </reference>
          <reference field="12" count="1">
            <x v="320"/>
          </reference>
        </references>
      </pivotArea>
    </format>
    <format dxfId="5518">
      <pivotArea dataOnly="0" labelOnly="1" outline="0" fieldPosition="0">
        <references count="2">
          <reference field="1" count="1" selected="0">
            <x v="659"/>
          </reference>
          <reference field="12" count="1">
            <x v="453"/>
          </reference>
        </references>
      </pivotArea>
    </format>
    <format dxfId="5519">
      <pivotArea dataOnly="0" labelOnly="1" outline="0" fieldPosition="0">
        <references count="2">
          <reference field="1" count="1" selected="0">
            <x v="660"/>
          </reference>
          <reference field="12" count="1">
            <x v="1196"/>
          </reference>
        </references>
      </pivotArea>
    </format>
    <format dxfId="5520">
      <pivotArea dataOnly="0" labelOnly="1" outline="0" fieldPosition="0">
        <references count="2">
          <reference field="1" count="1" selected="0">
            <x v="661"/>
          </reference>
          <reference field="12" count="1">
            <x v="2220"/>
          </reference>
        </references>
      </pivotArea>
    </format>
    <format dxfId="5521">
      <pivotArea dataOnly="0" labelOnly="1" outline="0" fieldPosition="0">
        <references count="2">
          <reference field="1" count="1" selected="0">
            <x v="662"/>
          </reference>
          <reference field="12" count="1">
            <x v="270"/>
          </reference>
        </references>
      </pivotArea>
    </format>
    <format dxfId="5522">
      <pivotArea dataOnly="0" labelOnly="1" outline="0" fieldPosition="0">
        <references count="2">
          <reference field="1" count="1" selected="0">
            <x v="663"/>
          </reference>
          <reference field="12" count="1">
            <x v="565"/>
          </reference>
        </references>
      </pivotArea>
    </format>
    <format dxfId="5523">
      <pivotArea dataOnly="0" labelOnly="1" outline="0" fieldPosition="0">
        <references count="2">
          <reference field="1" count="1" selected="0">
            <x v="664"/>
          </reference>
          <reference field="12" count="1">
            <x v="1238"/>
          </reference>
        </references>
      </pivotArea>
    </format>
    <format dxfId="5524">
      <pivotArea dataOnly="0" labelOnly="1" outline="0" fieldPosition="0">
        <references count="2">
          <reference field="1" count="1" selected="0">
            <x v="665"/>
          </reference>
          <reference field="12" count="1">
            <x v="936"/>
          </reference>
        </references>
      </pivotArea>
    </format>
    <format dxfId="5525">
      <pivotArea dataOnly="0" labelOnly="1" outline="0" fieldPosition="0">
        <references count="2">
          <reference field="1" count="1" selected="0">
            <x v="666"/>
          </reference>
          <reference field="12" count="1">
            <x v="1861"/>
          </reference>
        </references>
      </pivotArea>
    </format>
    <format dxfId="5526">
      <pivotArea dataOnly="0" labelOnly="1" outline="0" fieldPosition="0">
        <references count="2">
          <reference field="1" count="1" selected="0">
            <x v="667"/>
          </reference>
          <reference field="12" count="1">
            <x v="584"/>
          </reference>
        </references>
      </pivotArea>
    </format>
    <format dxfId="5527">
      <pivotArea dataOnly="0" labelOnly="1" outline="0" fieldPosition="0">
        <references count="2">
          <reference field="1" count="1" selected="0">
            <x v="668"/>
          </reference>
          <reference field="12" count="1">
            <x v="891"/>
          </reference>
        </references>
      </pivotArea>
    </format>
    <format dxfId="5528">
      <pivotArea dataOnly="0" labelOnly="1" outline="0" fieldPosition="0">
        <references count="2">
          <reference field="1" count="1" selected="0">
            <x v="669"/>
          </reference>
          <reference field="12" count="1">
            <x v="2214"/>
          </reference>
        </references>
      </pivotArea>
    </format>
    <format dxfId="5529">
      <pivotArea dataOnly="0" labelOnly="1" outline="0" fieldPosition="0">
        <references count="2">
          <reference field="1" count="1" selected="0">
            <x v="670"/>
          </reference>
          <reference field="12" count="1">
            <x v="66"/>
          </reference>
        </references>
      </pivotArea>
    </format>
    <format dxfId="5530">
      <pivotArea dataOnly="0" labelOnly="1" outline="0" fieldPosition="0">
        <references count="2">
          <reference field="1" count="1" selected="0">
            <x v="671"/>
          </reference>
          <reference field="12" count="1">
            <x v="1266"/>
          </reference>
        </references>
      </pivotArea>
    </format>
    <format dxfId="5531">
      <pivotArea dataOnly="0" labelOnly="1" outline="0" fieldPosition="0">
        <references count="2">
          <reference field="1" count="1" selected="0">
            <x v="672"/>
          </reference>
          <reference field="12" count="1">
            <x v="1715"/>
          </reference>
        </references>
      </pivotArea>
    </format>
    <format dxfId="5532">
      <pivotArea dataOnly="0" labelOnly="1" outline="0" fieldPosition="0">
        <references count="2">
          <reference field="1" count="1" selected="0">
            <x v="673"/>
          </reference>
          <reference field="12" count="1">
            <x v="1493"/>
          </reference>
        </references>
      </pivotArea>
    </format>
    <format dxfId="5533">
      <pivotArea dataOnly="0" labelOnly="1" outline="0" fieldPosition="0">
        <references count="2">
          <reference field="1" count="1" selected="0">
            <x v="674"/>
          </reference>
          <reference field="12" count="1">
            <x v="1425"/>
          </reference>
        </references>
      </pivotArea>
    </format>
    <format dxfId="5534">
      <pivotArea dataOnly="0" labelOnly="1" outline="0" fieldPosition="0">
        <references count="2">
          <reference field="1" count="1" selected="0">
            <x v="675"/>
          </reference>
          <reference field="12" count="1">
            <x v="739"/>
          </reference>
        </references>
      </pivotArea>
    </format>
    <format dxfId="5535">
      <pivotArea dataOnly="0" labelOnly="1" outline="0" fieldPosition="0">
        <references count="2">
          <reference field="1" count="1" selected="0">
            <x v="676"/>
          </reference>
          <reference field="12" count="1">
            <x v="1072"/>
          </reference>
        </references>
      </pivotArea>
    </format>
    <format dxfId="5536">
      <pivotArea dataOnly="0" labelOnly="1" outline="0" fieldPosition="0">
        <references count="2">
          <reference field="1" count="1" selected="0">
            <x v="677"/>
          </reference>
          <reference field="12" count="1">
            <x v="45"/>
          </reference>
        </references>
      </pivotArea>
    </format>
    <format dxfId="5537">
      <pivotArea dataOnly="0" labelOnly="1" outline="0" fieldPosition="0">
        <references count="2">
          <reference field="1" count="1" selected="0">
            <x v="678"/>
          </reference>
          <reference field="12" count="1">
            <x v="331"/>
          </reference>
        </references>
      </pivotArea>
    </format>
    <format dxfId="5538">
      <pivotArea dataOnly="0" labelOnly="1" outline="0" fieldPosition="0">
        <references count="2">
          <reference field="1" count="1" selected="0">
            <x v="679"/>
          </reference>
          <reference field="12" count="1">
            <x v="2158"/>
          </reference>
        </references>
      </pivotArea>
    </format>
    <format dxfId="5539">
      <pivotArea dataOnly="0" labelOnly="1" outline="0" fieldPosition="0">
        <references count="2">
          <reference field="1" count="1" selected="0">
            <x v="680"/>
          </reference>
          <reference field="12" count="1">
            <x v="1352"/>
          </reference>
        </references>
      </pivotArea>
    </format>
    <format dxfId="5540">
      <pivotArea dataOnly="0" labelOnly="1" outline="0" fieldPosition="0">
        <references count="2">
          <reference field="1" count="1" selected="0">
            <x v="681"/>
          </reference>
          <reference field="12" count="1">
            <x v="1668"/>
          </reference>
        </references>
      </pivotArea>
    </format>
    <format dxfId="5541">
      <pivotArea dataOnly="0" labelOnly="1" outline="0" fieldPosition="0">
        <references count="2">
          <reference field="1" count="1" selected="0">
            <x v="682"/>
          </reference>
          <reference field="12" count="1">
            <x v="863"/>
          </reference>
        </references>
      </pivotArea>
    </format>
    <format dxfId="5542">
      <pivotArea dataOnly="0" labelOnly="1" outline="0" fieldPosition="0">
        <references count="2">
          <reference field="1" count="1" selected="0">
            <x v="683"/>
          </reference>
          <reference field="12" count="1">
            <x v="651"/>
          </reference>
        </references>
      </pivotArea>
    </format>
    <format dxfId="5543">
      <pivotArea dataOnly="0" labelOnly="1" outline="0" fieldPosition="0">
        <references count="2">
          <reference field="1" count="1" selected="0">
            <x v="684"/>
          </reference>
          <reference field="12" count="1">
            <x v="1540"/>
          </reference>
        </references>
      </pivotArea>
    </format>
    <format dxfId="5544">
      <pivotArea dataOnly="0" labelOnly="1" outline="0" fieldPosition="0">
        <references count="2">
          <reference field="1" count="1" selected="0">
            <x v="685"/>
          </reference>
          <reference field="12" count="1">
            <x v="1843"/>
          </reference>
        </references>
      </pivotArea>
    </format>
    <format dxfId="5545">
      <pivotArea dataOnly="0" labelOnly="1" outline="0" fieldPosition="0">
        <references count="2">
          <reference field="1" count="1" selected="0">
            <x v="686"/>
          </reference>
          <reference field="12" count="1">
            <x v="2029"/>
          </reference>
        </references>
      </pivotArea>
    </format>
    <format dxfId="5546">
      <pivotArea dataOnly="0" labelOnly="1" outline="0" fieldPosition="0">
        <references count="2">
          <reference field="1" count="1" selected="0">
            <x v="687"/>
          </reference>
          <reference field="12" count="1">
            <x v="369"/>
          </reference>
        </references>
      </pivotArea>
    </format>
    <format dxfId="5547">
      <pivotArea dataOnly="0" labelOnly="1" outline="0" fieldPosition="0">
        <references count="2">
          <reference field="1" count="1" selected="0">
            <x v="688"/>
          </reference>
          <reference field="12" count="1">
            <x v="1011"/>
          </reference>
        </references>
      </pivotArea>
    </format>
    <format dxfId="5548">
      <pivotArea dataOnly="0" labelOnly="1" outline="0" fieldPosition="0">
        <references count="2">
          <reference field="1" count="1" selected="0">
            <x v="689"/>
          </reference>
          <reference field="12" count="1">
            <x v="1442"/>
          </reference>
        </references>
      </pivotArea>
    </format>
    <format dxfId="5549">
      <pivotArea dataOnly="0" labelOnly="1" outline="0" fieldPosition="0">
        <references count="2">
          <reference field="1" count="1" selected="0">
            <x v="690"/>
          </reference>
          <reference field="12" count="1">
            <x v="1513"/>
          </reference>
        </references>
      </pivotArea>
    </format>
    <format dxfId="5550">
      <pivotArea dataOnly="0" labelOnly="1" outline="0" fieldPosition="0">
        <references count="2">
          <reference field="1" count="1" selected="0">
            <x v="691"/>
          </reference>
          <reference field="12" count="1">
            <x v="895"/>
          </reference>
        </references>
      </pivotArea>
    </format>
    <format dxfId="5551">
      <pivotArea dataOnly="0" labelOnly="1" outline="0" fieldPosition="0">
        <references count="2">
          <reference field="1" count="1" selected="0">
            <x v="692"/>
          </reference>
          <reference field="12" count="1">
            <x v="1985"/>
          </reference>
        </references>
      </pivotArea>
    </format>
    <format dxfId="5552">
      <pivotArea dataOnly="0" labelOnly="1" outline="0" fieldPosition="0">
        <references count="2">
          <reference field="1" count="1" selected="0">
            <x v="693"/>
          </reference>
          <reference field="12" count="1">
            <x v="522"/>
          </reference>
        </references>
      </pivotArea>
    </format>
    <format dxfId="5553">
      <pivotArea dataOnly="0" labelOnly="1" outline="0" fieldPosition="0">
        <references count="2">
          <reference field="1" count="1" selected="0">
            <x v="694"/>
          </reference>
          <reference field="12" count="1">
            <x v="422"/>
          </reference>
        </references>
      </pivotArea>
    </format>
    <format dxfId="5554">
      <pivotArea dataOnly="0" labelOnly="1" outline="0" fieldPosition="0">
        <references count="2">
          <reference field="1" count="1" selected="0">
            <x v="695"/>
          </reference>
          <reference field="12" count="1">
            <x v="214"/>
          </reference>
        </references>
      </pivotArea>
    </format>
    <format dxfId="5555">
      <pivotArea dataOnly="0" labelOnly="1" outline="0" fieldPosition="0">
        <references count="2">
          <reference field="1" count="1" selected="0">
            <x v="696"/>
          </reference>
          <reference field="12" count="1">
            <x v="452"/>
          </reference>
        </references>
      </pivotArea>
    </format>
    <format dxfId="5556">
      <pivotArea dataOnly="0" labelOnly="1" outline="0" fieldPosition="0">
        <references count="2">
          <reference field="1" count="1" selected="0">
            <x v="697"/>
          </reference>
          <reference field="12" count="1">
            <x v="281"/>
          </reference>
        </references>
      </pivotArea>
    </format>
    <format dxfId="5557">
      <pivotArea dataOnly="0" labelOnly="1" outline="0" fieldPosition="0">
        <references count="2">
          <reference field="1" count="1" selected="0">
            <x v="698"/>
          </reference>
          <reference field="12" count="1">
            <x v="55"/>
          </reference>
        </references>
      </pivotArea>
    </format>
    <format dxfId="5558">
      <pivotArea dataOnly="0" labelOnly="1" outline="0" fieldPosition="0">
        <references count="2">
          <reference field="1" count="1" selected="0">
            <x v="699"/>
          </reference>
          <reference field="12" count="1">
            <x v="251"/>
          </reference>
        </references>
      </pivotArea>
    </format>
    <format dxfId="5559">
      <pivotArea dataOnly="0" labelOnly="1" outline="0" fieldPosition="0">
        <references count="2">
          <reference field="1" count="1" selected="0">
            <x v="700"/>
          </reference>
          <reference field="12" count="1">
            <x v="557"/>
          </reference>
        </references>
      </pivotArea>
    </format>
    <format dxfId="5560">
      <pivotArea dataOnly="0" labelOnly="1" outline="0" fieldPosition="0">
        <references count="2">
          <reference field="1" count="1" selected="0">
            <x v="701"/>
          </reference>
          <reference field="12" count="1">
            <x v="1496"/>
          </reference>
        </references>
      </pivotArea>
    </format>
    <format dxfId="5561">
      <pivotArea dataOnly="0" labelOnly="1" outline="0" fieldPosition="0">
        <references count="2">
          <reference field="1" count="1" selected="0">
            <x v="702"/>
          </reference>
          <reference field="12" count="1">
            <x v="908"/>
          </reference>
        </references>
      </pivotArea>
    </format>
    <format dxfId="5562">
      <pivotArea dataOnly="0" labelOnly="1" outline="0" fieldPosition="0">
        <references count="2">
          <reference field="1" count="1" selected="0">
            <x v="703"/>
          </reference>
          <reference field="12" count="1">
            <x v="473"/>
          </reference>
        </references>
      </pivotArea>
    </format>
    <format dxfId="5563">
      <pivotArea dataOnly="0" labelOnly="1" outline="0" fieldPosition="0">
        <references count="2">
          <reference field="1" count="1" selected="0">
            <x v="704"/>
          </reference>
          <reference field="12" count="1">
            <x v="1740"/>
          </reference>
        </references>
      </pivotArea>
    </format>
    <format dxfId="5564">
      <pivotArea dataOnly="0" labelOnly="1" outline="0" fieldPosition="0">
        <references count="2">
          <reference field="1" count="1" selected="0">
            <x v="705"/>
          </reference>
          <reference field="12" count="1">
            <x v="2114"/>
          </reference>
        </references>
      </pivotArea>
    </format>
    <format dxfId="5565">
      <pivotArea dataOnly="0" labelOnly="1" outline="0" fieldPosition="0">
        <references count="2">
          <reference field="1" count="1" selected="0">
            <x v="706"/>
          </reference>
          <reference field="12" count="1">
            <x v="204"/>
          </reference>
        </references>
      </pivotArea>
    </format>
    <format dxfId="5566">
      <pivotArea dataOnly="0" labelOnly="1" outline="0" fieldPosition="0">
        <references count="2">
          <reference field="1" count="1" selected="0">
            <x v="707"/>
          </reference>
          <reference field="12" count="1">
            <x v="167"/>
          </reference>
        </references>
      </pivotArea>
    </format>
    <format dxfId="5567">
      <pivotArea dataOnly="0" labelOnly="1" outline="0" fieldPosition="0">
        <references count="2">
          <reference field="1" count="1" selected="0">
            <x v="708"/>
          </reference>
          <reference field="12" count="1">
            <x v="415"/>
          </reference>
        </references>
      </pivotArea>
    </format>
    <format dxfId="5568">
      <pivotArea dataOnly="0" labelOnly="1" outline="0" fieldPosition="0">
        <references count="2">
          <reference field="1" count="1" selected="0">
            <x v="709"/>
          </reference>
          <reference field="12" count="1">
            <x v="533"/>
          </reference>
        </references>
      </pivotArea>
    </format>
    <format dxfId="5569">
      <pivotArea dataOnly="0" labelOnly="1" outline="0" fieldPosition="0">
        <references count="2">
          <reference field="1" count="1" selected="0">
            <x v="710"/>
          </reference>
          <reference field="12" count="1">
            <x v="1599"/>
          </reference>
        </references>
      </pivotArea>
    </format>
    <format dxfId="5570">
      <pivotArea dataOnly="0" labelOnly="1" outline="0" fieldPosition="0">
        <references count="2">
          <reference field="1" count="1" selected="0">
            <x v="711"/>
          </reference>
          <reference field="12" count="1">
            <x v="1615"/>
          </reference>
        </references>
      </pivotArea>
    </format>
    <format dxfId="5571">
      <pivotArea dataOnly="0" labelOnly="1" outline="0" fieldPosition="0">
        <references count="2">
          <reference field="1" count="1" selected="0">
            <x v="712"/>
          </reference>
          <reference field="12" count="1">
            <x v="1660"/>
          </reference>
        </references>
      </pivotArea>
    </format>
    <format dxfId="5572">
      <pivotArea dataOnly="0" labelOnly="1" outline="0" fieldPosition="0">
        <references count="2">
          <reference field="1" count="1" selected="0">
            <x v="713"/>
          </reference>
          <reference field="12" count="1">
            <x v="1670"/>
          </reference>
        </references>
      </pivotArea>
    </format>
    <format dxfId="5573">
      <pivotArea dataOnly="0" labelOnly="1" outline="0" fieldPosition="0">
        <references count="2">
          <reference field="1" count="1" selected="0">
            <x v="714"/>
          </reference>
          <reference field="12" count="1">
            <x v="1040"/>
          </reference>
        </references>
      </pivotArea>
    </format>
    <format dxfId="5574">
      <pivotArea dataOnly="0" labelOnly="1" outline="0" fieldPosition="0">
        <references count="2">
          <reference field="1" count="1" selected="0">
            <x v="715"/>
          </reference>
          <reference field="12" count="1">
            <x v="1663"/>
          </reference>
        </references>
      </pivotArea>
    </format>
    <format dxfId="5575">
      <pivotArea dataOnly="0" labelOnly="1" outline="0" fieldPosition="0">
        <references count="2">
          <reference field="1" count="1" selected="0">
            <x v="716"/>
          </reference>
          <reference field="12" count="1">
            <x v="466"/>
          </reference>
        </references>
      </pivotArea>
    </format>
    <format dxfId="5576">
      <pivotArea dataOnly="0" labelOnly="1" outline="0" fieldPosition="0">
        <references count="2">
          <reference field="1" count="1" selected="0">
            <x v="717"/>
          </reference>
          <reference field="12" count="1">
            <x v="1914"/>
          </reference>
        </references>
      </pivotArea>
    </format>
    <format dxfId="5577">
      <pivotArea dataOnly="0" labelOnly="1" outline="0" fieldPosition="0">
        <references count="2">
          <reference field="1" count="1" selected="0">
            <x v="718"/>
          </reference>
          <reference field="12" count="1">
            <x v="1251"/>
          </reference>
        </references>
      </pivotArea>
    </format>
    <format dxfId="5578">
      <pivotArea dataOnly="0" labelOnly="1" outline="0" fieldPosition="0">
        <references count="2">
          <reference field="1" count="1" selected="0">
            <x v="719"/>
          </reference>
          <reference field="12" count="1">
            <x v="304"/>
          </reference>
        </references>
      </pivotArea>
    </format>
    <format dxfId="5579">
      <pivotArea dataOnly="0" labelOnly="1" outline="0" fieldPosition="0">
        <references count="2">
          <reference field="1" count="1" selected="0">
            <x v="720"/>
          </reference>
          <reference field="12" count="1">
            <x v="2176"/>
          </reference>
        </references>
      </pivotArea>
    </format>
    <format dxfId="5580">
      <pivotArea dataOnly="0" labelOnly="1" outline="0" fieldPosition="0">
        <references count="2">
          <reference field="1" count="1" selected="0">
            <x v="721"/>
          </reference>
          <reference field="12" count="1">
            <x v="1185"/>
          </reference>
        </references>
      </pivotArea>
    </format>
    <format dxfId="5581">
      <pivotArea dataOnly="0" labelOnly="1" outline="0" fieldPosition="0">
        <references count="2">
          <reference field="1" count="1" selected="0">
            <x v="722"/>
          </reference>
          <reference field="12" count="1">
            <x v="445"/>
          </reference>
        </references>
      </pivotArea>
    </format>
    <format dxfId="5582">
      <pivotArea dataOnly="0" labelOnly="1" outline="0" fieldPosition="0">
        <references count="2">
          <reference field="1" count="1" selected="0">
            <x v="723"/>
          </reference>
          <reference field="12" count="1">
            <x v="1056"/>
          </reference>
        </references>
      </pivotArea>
    </format>
    <format dxfId="5583">
      <pivotArea dataOnly="0" labelOnly="1" outline="0" fieldPosition="0">
        <references count="2">
          <reference field="1" count="1" selected="0">
            <x v="724"/>
          </reference>
          <reference field="12" count="1">
            <x v="1489"/>
          </reference>
        </references>
      </pivotArea>
    </format>
    <format dxfId="5584">
      <pivotArea dataOnly="0" labelOnly="1" outline="0" fieldPosition="0">
        <references count="2">
          <reference field="1" count="1" selected="0">
            <x v="725"/>
          </reference>
          <reference field="12" count="1">
            <x v="207"/>
          </reference>
        </references>
      </pivotArea>
    </format>
    <format dxfId="5585">
      <pivotArea dataOnly="0" labelOnly="1" outline="0" fieldPosition="0">
        <references count="2">
          <reference field="1" count="1" selected="0">
            <x v="726"/>
          </reference>
          <reference field="12" count="1">
            <x v="1554"/>
          </reference>
        </references>
      </pivotArea>
    </format>
    <format dxfId="5586">
      <pivotArea dataOnly="0" labelOnly="1" outline="0" fieldPosition="0">
        <references count="2">
          <reference field="1" count="1" selected="0">
            <x v="727"/>
          </reference>
          <reference field="12" count="1">
            <x v="98"/>
          </reference>
        </references>
      </pivotArea>
    </format>
    <format dxfId="5587">
      <pivotArea dataOnly="0" labelOnly="1" outline="0" fieldPosition="0">
        <references count="2">
          <reference field="1" count="1" selected="0">
            <x v="728"/>
          </reference>
          <reference field="12" count="1">
            <x v="1369"/>
          </reference>
        </references>
      </pivotArea>
    </format>
    <format dxfId="5588">
      <pivotArea dataOnly="0" labelOnly="1" outline="0" fieldPosition="0">
        <references count="2">
          <reference field="1" count="1" selected="0">
            <x v="729"/>
          </reference>
          <reference field="12" count="1">
            <x v="408"/>
          </reference>
        </references>
      </pivotArea>
    </format>
    <format dxfId="5589">
      <pivotArea dataOnly="0" labelOnly="1" outline="0" fieldPosition="0">
        <references count="2">
          <reference field="1" count="1" selected="0">
            <x v="730"/>
          </reference>
          <reference field="12" count="1">
            <x v="548"/>
          </reference>
        </references>
      </pivotArea>
    </format>
    <format dxfId="5590">
      <pivotArea dataOnly="0" labelOnly="1" outline="0" fieldPosition="0">
        <references count="2">
          <reference field="1" count="1" selected="0">
            <x v="731"/>
          </reference>
          <reference field="12" count="1">
            <x v="33"/>
          </reference>
        </references>
      </pivotArea>
    </format>
    <format dxfId="5591">
      <pivotArea dataOnly="0" labelOnly="1" outline="0" fieldPosition="0">
        <references count="2">
          <reference field="1" count="1" selected="0">
            <x v="732"/>
          </reference>
          <reference field="12" count="1">
            <x v="1950"/>
          </reference>
        </references>
      </pivotArea>
    </format>
    <format dxfId="5592">
      <pivotArea dataOnly="0" labelOnly="1" outline="0" fieldPosition="0">
        <references count="2">
          <reference field="1" count="1" selected="0">
            <x v="733"/>
          </reference>
          <reference field="12" count="1">
            <x v="952"/>
          </reference>
        </references>
      </pivotArea>
    </format>
    <format dxfId="5593">
      <pivotArea dataOnly="0" labelOnly="1" outline="0" fieldPosition="0">
        <references count="2">
          <reference field="1" count="1" selected="0">
            <x v="734"/>
          </reference>
          <reference field="12" count="1">
            <x v="764"/>
          </reference>
        </references>
      </pivotArea>
    </format>
    <format dxfId="5594">
      <pivotArea dataOnly="0" labelOnly="1" outline="0" fieldPosition="0">
        <references count="2">
          <reference field="1" count="1" selected="0">
            <x v="735"/>
          </reference>
          <reference field="12" count="1">
            <x v="44"/>
          </reference>
        </references>
      </pivotArea>
    </format>
    <format dxfId="5595">
      <pivotArea dataOnly="0" labelOnly="1" outline="0" fieldPosition="0">
        <references count="2">
          <reference field="1" count="1" selected="0">
            <x v="736"/>
          </reference>
          <reference field="12" count="1">
            <x v="1509"/>
          </reference>
        </references>
      </pivotArea>
    </format>
    <format dxfId="5596">
      <pivotArea dataOnly="0" labelOnly="1" outline="0" fieldPosition="0">
        <references count="2">
          <reference field="1" count="1" selected="0">
            <x v="737"/>
          </reference>
          <reference field="12" count="1">
            <x v="954"/>
          </reference>
        </references>
      </pivotArea>
    </format>
    <format dxfId="5597">
      <pivotArea dataOnly="0" labelOnly="1" outline="0" fieldPosition="0">
        <references count="2">
          <reference field="1" count="1" selected="0">
            <x v="738"/>
          </reference>
          <reference field="12" count="1">
            <x v="59"/>
          </reference>
        </references>
      </pivotArea>
    </format>
    <format dxfId="5598">
      <pivotArea dataOnly="0" labelOnly="1" outline="0" fieldPosition="0">
        <references count="2">
          <reference field="1" count="1" selected="0">
            <x v="739"/>
          </reference>
          <reference field="12" count="1">
            <x v="1086"/>
          </reference>
        </references>
      </pivotArea>
    </format>
    <format dxfId="5599">
      <pivotArea dataOnly="0" labelOnly="1" outline="0" fieldPosition="0">
        <references count="2">
          <reference field="1" count="1" selected="0">
            <x v="740"/>
          </reference>
          <reference field="12" count="1">
            <x v="1585"/>
          </reference>
        </references>
      </pivotArea>
    </format>
    <format dxfId="5600">
      <pivotArea dataOnly="0" labelOnly="1" outline="0" fieldPosition="0">
        <references count="2">
          <reference field="1" count="1" selected="0">
            <x v="741"/>
          </reference>
          <reference field="12" count="1">
            <x v="1258"/>
          </reference>
        </references>
      </pivotArea>
    </format>
    <format dxfId="5601">
      <pivotArea dataOnly="0" labelOnly="1" outline="0" fieldPosition="0">
        <references count="2">
          <reference field="1" count="1" selected="0">
            <x v="742"/>
          </reference>
          <reference field="12" count="1">
            <x v="905"/>
          </reference>
        </references>
      </pivotArea>
    </format>
    <format dxfId="5602">
      <pivotArea dataOnly="0" labelOnly="1" outline="0" fieldPosition="0">
        <references count="2">
          <reference field="1" count="1" selected="0">
            <x v="743"/>
          </reference>
          <reference field="12" count="1">
            <x v="1413"/>
          </reference>
        </references>
      </pivotArea>
    </format>
    <format dxfId="5603">
      <pivotArea dataOnly="0" labelOnly="1" outline="0" fieldPosition="0">
        <references count="2">
          <reference field="1" count="1" selected="0">
            <x v="744"/>
          </reference>
          <reference field="12" count="1">
            <x v="741"/>
          </reference>
        </references>
      </pivotArea>
    </format>
    <format dxfId="5604">
      <pivotArea dataOnly="0" labelOnly="1" outline="0" fieldPosition="0">
        <references count="2">
          <reference field="1" count="1" selected="0">
            <x v="745"/>
          </reference>
          <reference field="12" count="1">
            <x v="1899"/>
          </reference>
        </references>
      </pivotArea>
    </format>
    <format dxfId="5605">
      <pivotArea dataOnly="0" labelOnly="1" outline="0" fieldPosition="0">
        <references count="2">
          <reference field="1" count="1" selected="0">
            <x v="746"/>
          </reference>
          <reference field="12" count="1">
            <x v="607"/>
          </reference>
        </references>
      </pivotArea>
    </format>
    <format dxfId="5606">
      <pivotArea dataOnly="0" labelOnly="1" outline="0" fieldPosition="0">
        <references count="2">
          <reference field="1" count="1" selected="0">
            <x v="747"/>
          </reference>
          <reference field="12" count="1">
            <x v="1578"/>
          </reference>
        </references>
      </pivotArea>
    </format>
    <format dxfId="5607">
      <pivotArea dataOnly="0" labelOnly="1" outline="0" fieldPosition="0">
        <references count="2">
          <reference field="1" count="1" selected="0">
            <x v="748"/>
          </reference>
          <reference field="12" count="1">
            <x v="1082"/>
          </reference>
        </references>
      </pivotArea>
    </format>
    <format dxfId="5608">
      <pivotArea dataOnly="0" labelOnly="1" outline="0" fieldPosition="0">
        <references count="2">
          <reference field="1" count="1" selected="0">
            <x v="749"/>
          </reference>
          <reference field="12" count="1">
            <x v="968"/>
          </reference>
        </references>
      </pivotArea>
    </format>
    <format dxfId="5609">
      <pivotArea dataOnly="0" labelOnly="1" outline="0" fieldPosition="0">
        <references count="2">
          <reference field="1" count="1" selected="0">
            <x v="750"/>
          </reference>
          <reference field="12" count="1">
            <x v="2129"/>
          </reference>
        </references>
      </pivotArea>
    </format>
    <format dxfId="5610">
      <pivotArea dataOnly="0" labelOnly="1" outline="0" fieldPosition="0">
        <references count="2">
          <reference field="1" count="1" selected="0">
            <x v="751"/>
          </reference>
          <reference field="12" count="1">
            <x v="923"/>
          </reference>
        </references>
      </pivotArea>
    </format>
    <format dxfId="5611">
      <pivotArea dataOnly="0" labelOnly="1" outline="0" fieldPosition="0">
        <references count="2">
          <reference field="1" count="1" selected="0">
            <x v="752"/>
          </reference>
          <reference field="12" count="1">
            <x v="1245"/>
          </reference>
        </references>
      </pivotArea>
    </format>
    <format dxfId="5612">
      <pivotArea dataOnly="0" labelOnly="1" outline="0" fieldPosition="0">
        <references count="2">
          <reference field="1" count="1" selected="0">
            <x v="753"/>
          </reference>
          <reference field="12" count="1">
            <x v="1882"/>
          </reference>
        </references>
      </pivotArea>
    </format>
    <format dxfId="5613">
      <pivotArea dataOnly="0" labelOnly="1" outline="0" fieldPosition="0">
        <references count="2">
          <reference field="1" count="1" selected="0">
            <x v="754"/>
          </reference>
          <reference field="12" count="1">
            <x v="2138"/>
          </reference>
        </references>
      </pivotArea>
    </format>
    <format dxfId="5614">
      <pivotArea dataOnly="0" labelOnly="1" outline="0" fieldPosition="0">
        <references count="2">
          <reference field="1" count="1" selected="0">
            <x v="755"/>
          </reference>
          <reference field="12" count="1">
            <x v="4"/>
          </reference>
        </references>
      </pivotArea>
    </format>
    <format dxfId="5615">
      <pivotArea dataOnly="0" labelOnly="1" outline="0" fieldPosition="0">
        <references count="2">
          <reference field="1" count="1" selected="0">
            <x v="756"/>
          </reference>
          <reference field="12" count="1">
            <x v="1507"/>
          </reference>
        </references>
      </pivotArea>
    </format>
    <format dxfId="5616">
      <pivotArea dataOnly="0" labelOnly="1" outline="0" fieldPosition="0">
        <references count="2">
          <reference field="1" count="1" selected="0">
            <x v="757"/>
          </reference>
          <reference field="12" count="1">
            <x v="1243"/>
          </reference>
        </references>
      </pivotArea>
    </format>
    <format dxfId="5617">
      <pivotArea dataOnly="0" labelOnly="1" outline="0" fieldPosition="0">
        <references count="2">
          <reference field="1" count="1" selected="0">
            <x v="758"/>
          </reference>
          <reference field="12" count="1">
            <x v="478"/>
          </reference>
        </references>
      </pivotArea>
    </format>
    <format dxfId="5618">
      <pivotArea dataOnly="0" labelOnly="1" outline="0" fieldPosition="0">
        <references count="2">
          <reference field="1" count="1" selected="0">
            <x v="759"/>
          </reference>
          <reference field="12" count="1">
            <x v="2163"/>
          </reference>
        </references>
      </pivotArea>
    </format>
    <format dxfId="5619">
      <pivotArea dataOnly="0" labelOnly="1" outline="0" fieldPosition="0">
        <references count="2">
          <reference field="1" count="1" selected="0">
            <x v="760"/>
          </reference>
          <reference field="12" count="1">
            <x v="26"/>
          </reference>
        </references>
      </pivotArea>
    </format>
    <format dxfId="5620">
      <pivotArea dataOnly="0" labelOnly="1" outline="0" fieldPosition="0">
        <references count="2">
          <reference field="1" count="1" selected="0">
            <x v="761"/>
          </reference>
          <reference field="12" count="1">
            <x v="1714"/>
          </reference>
        </references>
      </pivotArea>
    </format>
    <format dxfId="5621">
      <pivotArea dataOnly="0" labelOnly="1" outline="0" fieldPosition="0">
        <references count="2">
          <reference field="1" count="1" selected="0">
            <x v="762"/>
          </reference>
          <reference field="12" count="1">
            <x v="1927"/>
          </reference>
        </references>
      </pivotArea>
    </format>
    <format dxfId="5622">
      <pivotArea dataOnly="0" labelOnly="1" outline="0" fieldPosition="0">
        <references count="2">
          <reference field="1" count="1" selected="0">
            <x v="763"/>
          </reference>
          <reference field="12" count="1">
            <x v="448"/>
          </reference>
        </references>
      </pivotArea>
    </format>
    <format dxfId="5623">
      <pivotArea dataOnly="0" labelOnly="1" outline="0" fieldPosition="0">
        <references count="2">
          <reference field="1" count="1" selected="0">
            <x v="764"/>
          </reference>
          <reference field="12" count="1">
            <x v="1959"/>
          </reference>
        </references>
      </pivotArea>
    </format>
    <format dxfId="5624">
      <pivotArea dataOnly="0" labelOnly="1" outline="0" fieldPosition="0">
        <references count="2">
          <reference field="1" count="1" selected="0">
            <x v="765"/>
          </reference>
          <reference field="12" count="1">
            <x v="61"/>
          </reference>
        </references>
      </pivotArea>
    </format>
    <format dxfId="5625">
      <pivotArea dataOnly="0" labelOnly="1" outline="0" fieldPosition="0">
        <references count="2">
          <reference field="1" count="1" selected="0">
            <x v="766"/>
          </reference>
          <reference field="12" count="1">
            <x v="1943"/>
          </reference>
        </references>
      </pivotArea>
    </format>
    <format dxfId="5626">
      <pivotArea dataOnly="0" labelOnly="1" outline="0" fieldPosition="0">
        <references count="2">
          <reference field="1" count="1" selected="0">
            <x v="767"/>
          </reference>
          <reference field="12" count="1">
            <x v="1723"/>
          </reference>
        </references>
      </pivotArea>
    </format>
    <format dxfId="5627">
      <pivotArea dataOnly="0" labelOnly="1" outline="0" fieldPosition="0">
        <references count="2">
          <reference field="1" count="1" selected="0">
            <x v="768"/>
          </reference>
          <reference field="12" count="1">
            <x v="1135"/>
          </reference>
        </references>
      </pivotArea>
    </format>
    <format dxfId="5628">
      <pivotArea dataOnly="0" labelOnly="1" outline="0" fieldPosition="0">
        <references count="2">
          <reference field="1" count="1" selected="0">
            <x v="769"/>
          </reference>
          <reference field="12" count="1">
            <x v="1471"/>
          </reference>
        </references>
      </pivotArea>
    </format>
    <format dxfId="5629">
      <pivotArea dataOnly="0" labelOnly="1" outline="0" fieldPosition="0">
        <references count="2">
          <reference field="1" count="1" selected="0">
            <x v="770"/>
          </reference>
          <reference field="12" count="1">
            <x v="1844"/>
          </reference>
        </references>
      </pivotArea>
    </format>
    <format dxfId="5630">
      <pivotArea dataOnly="0" labelOnly="1" outline="0" fieldPosition="0">
        <references count="2">
          <reference field="1" count="1" selected="0">
            <x v="771"/>
          </reference>
          <reference field="12" count="1">
            <x v="1998"/>
          </reference>
        </references>
      </pivotArea>
    </format>
    <format dxfId="5631">
      <pivotArea dataOnly="0" labelOnly="1" outline="0" fieldPosition="0">
        <references count="2">
          <reference field="1" count="1" selected="0">
            <x v="772"/>
          </reference>
          <reference field="12" count="1">
            <x v="1383"/>
          </reference>
        </references>
      </pivotArea>
    </format>
    <format dxfId="5632">
      <pivotArea dataOnly="0" labelOnly="1" outline="0" fieldPosition="0">
        <references count="2">
          <reference field="1" count="1" selected="0">
            <x v="773"/>
          </reference>
          <reference field="12" count="1">
            <x v="1520"/>
          </reference>
        </references>
      </pivotArea>
    </format>
    <format dxfId="5633">
      <pivotArea dataOnly="0" labelOnly="1" outline="0" fieldPosition="0">
        <references count="2">
          <reference field="1" count="1" selected="0">
            <x v="774"/>
          </reference>
          <reference field="12" count="1">
            <x v="1696"/>
          </reference>
        </references>
      </pivotArea>
    </format>
    <format dxfId="5634">
      <pivotArea dataOnly="0" labelOnly="1" outline="0" fieldPosition="0">
        <references count="2">
          <reference field="1" count="1" selected="0">
            <x v="775"/>
          </reference>
          <reference field="12" count="1">
            <x v="1148"/>
          </reference>
        </references>
      </pivotArea>
    </format>
    <format dxfId="5635">
      <pivotArea dataOnly="0" labelOnly="1" outline="0" fieldPosition="0">
        <references count="2">
          <reference field="1" count="1" selected="0">
            <x v="776"/>
          </reference>
          <reference field="12" count="1">
            <x v="644"/>
          </reference>
        </references>
      </pivotArea>
    </format>
    <format dxfId="5636">
      <pivotArea dataOnly="0" labelOnly="1" outline="0" fieldPosition="0">
        <references count="2">
          <reference field="1" count="1" selected="0">
            <x v="777"/>
          </reference>
          <reference field="12" count="1">
            <x v="1336"/>
          </reference>
        </references>
      </pivotArea>
    </format>
    <format dxfId="5637">
      <pivotArea dataOnly="0" labelOnly="1" outline="0" fieldPosition="0">
        <references count="2">
          <reference field="1" count="1" selected="0">
            <x v="778"/>
          </reference>
          <reference field="12" count="1">
            <x v="1797"/>
          </reference>
        </references>
      </pivotArea>
    </format>
    <format dxfId="5638">
      <pivotArea dataOnly="0" labelOnly="1" outline="0" fieldPosition="0">
        <references count="2">
          <reference field="1" count="1" selected="0">
            <x v="779"/>
          </reference>
          <reference field="12" count="1">
            <x v="784"/>
          </reference>
        </references>
      </pivotArea>
    </format>
    <format dxfId="5639">
      <pivotArea dataOnly="0" labelOnly="1" outline="0" fieldPosition="0">
        <references count="2">
          <reference field="1" count="1" selected="0">
            <x v="780"/>
          </reference>
          <reference field="12" count="1">
            <x v="2044"/>
          </reference>
        </references>
      </pivotArea>
    </format>
    <format dxfId="5640">
      <pivotArea dataOnly="0" labelOnly="1" outline="0" fieldPosition="0">
        <references count="2">
          <reference field="1" count="1" selected="0">
            <x v="781"/>
          </reference>
          <reference field="12" count="1">
            <x v="1305"/>
          </reference>
        </references>
      </pivotArea>
    </format>
    <format dxfId="5641">
      <pivotArea dataOnly="0" labelOnly="1" outline="0" fieldPosition="0">
        <references count="2">
          <reference field="1" count="1" selected="0">
            <x v="782"/>
          </reference>
          <reference field="12" count="1">
            <x v="474"/>
          </reference>
        </references>
      </pivotArea>
    </format>
    <format dxfId="5642">
      <pivotArea dataOnly="0" labelOnly="1" outline="0" fieldPosition="0">
        <references count="2">
          <reference field="1" count="1" selected="0">
            <x v="783"/>
          </reference>
          <reference field="12" count="1">
            <x v="361"/>
          </reference>
        </references>
      </pivotArea>
    </format>
    <format dxfId="5643">
      <pivotArea dataOnly="0" labelOnly="1" outline="0" fieldPosition="0">
        <references count="2">
          <reference field="1" count="1" selected="0">
            <x v="784"/>
          </reference>
          <reference field="12" count="1">
            <x v="1218"/>
          </reference>
        </references>
      </pivotArea>
    </format>
    <format dxfId="5644">
      <pivotArea dataOnly="0" labelOnly="1" outline="0" fieldPosition="0">
        <references count="2">
          <reference field="1" count="1" selected="0">
            <x v="785"/>
          </reference>
          <reference field="12" count="1">
            <x v="31"/>
          </reference>
        </references>
      </pivotArea>
    </format>
    <format dxfId="5645">
      <pivotArea dataOnly="0" labelOnly="1" outline="0" fieldPosition="0">
        <references count="2">
          <reference field="1" count="1" selected="0">
            <x v="786"/>
          </reference>
          <reference field="12" count="1">
            <x v="1429"/>
          </reference>
        </references>
      </pivotArea>
    </format>
    <format dxfId="5646">
      <pivotArea dataOnly="0" labelOnly="1" outline="0" fieldPosition="0">
        <references count="2">
          <reference field="1" count="1" selected="0">
            <x v="787"/>
          </reference>
          <reference field="12" count="1">
            <x v="256"/>
          </reference>
        </references>
      </pivotArea>
    </format>
    <format dxfId="5647">
      <pivotArea dataOnly="0" labelOnly="1" outline="0" fieldPosition="0">
        <references count="2">
          <reference field="1" count="1" selected="0">
            <x v="788"/>
          </reference>
          <reference field="12" count="1">
            <x v="418"/>
          </reference>
        </references>
      </pivotArea>
    </format>
    <format dxfId="5648">
      <pivotArea dataOnly="0" labelOnly="1" outline="0" fieldPosition="0">
        <references count="2">
          <reference field="1" count="1" selected="0">
            <x v="789"/>
          </reference>
          <reference field="12" count="1">
            <x v="733"/>
          </reference>
        </references>
      </pivotArea>
    </format>
    <format dxfId="5649">
      <pivotArea dataOnly="0" labelOnly="1" outline="0" fieldPosition="0">
        <references count="2">
          <reference field="1" count="1" selected="0">
            <x v="790"/>
          </reference>
          <reference field="12" count="1">
            <x v="350"/>
          </reference>
        </references>
      </pivotArea>
    </format>
    <format dxfId="5650">
      <pivotArea dataOnly="0" labelOnly="1" outline="0" fieldPosition="0">
        <references count="2">
          <reference field="1" count="1" selected="0">
            <x v="791"/>
          </reference>
          <reference field="12" count="1">
            <x v="1195"/>
          </reference>
        </references>
      </pivotArea>
    </format>
    <format dxfId="5651">
      <pivotArea dataOnly="0" labelOnly="1" outline="0" fieldPosition="0">
        <references count="2">
          <reference field="1" count="1" selected="0">
            <x v="792"/>
          </reference>
          <reference field="12" count="1">
            <x v="291"/>
          </reference>
        </references>
      </pivotArea>
    </format>
    <format dxfId="5652">
      <pivotArea dataOnly="0" labelOnly="1" outline="0" fieldPosition="0">
        <references count="2">
          <reference field="1" count="1" selected="0">
            <x v="793"/>
          </reference>
          <reference field="12" count="1">
            <x v="757"/>
          </reference>
        </references>
      </pivotArea>
    </format>
    <format dxfId="5653">
      <pivotArea dataOnly="0" labelOnly="1" outline="0" fieldPosition="0">
        <references count="2">
          <reference field="1" count="1" selected="0">
            <x v="794"/>
          </reference>
          <reference field="12" count="1">
            <x v="164"/>
          </reference>
        </references>
      </pivotArea>
    </format>
    <format dxfId="5654">
      <pivotArea dataOnly="0" labelOnly="1" outline="0" fieldPosition="0">
        <references count="2">
          <reference field="1" count="1" selected="0">
            <x v="795"/>
          </reference>
          <reference field="12" count="1">
            <x v="1405"/>
          </reference>
        </references>
      </pivotArea>
    </format>
    <format dxfId="5655">
      <pivotArea dataOnly="0" labelOnly="1" outline="0" fieldPosition="0">
        <references count="2">
          <reference field="1" count="1" selected="0">
            <x v="796"/>
          </reference>
          <reference field="12" count="1">
            <x v="84"/>
          </reference>
        </references>
      </pivotArea>
    </format>
    <format dxfId="5656">
      <pivotArea dataOnly="0" labelOnly="1" outline="0" fieldPosition="0">
        <references count="2">
          <reference field="1" count="1" selected="0">
            <x v="797"/>
          </reference>
          <reference field="12" count="1">
            <x v="1027"/>
          </reference>
        </references>
      </pivotArea>
    </format>
    <format dxfId="5657">
      <pivotArea dataOnly="0" labelOnly="1" outline="0" fieldPosition="0">
        <references count="2">
          <reference field="1" count="1" selected="0">
            <x v="798"/>
          </reference>
          <reference field="12" count="1">
            <x v="396"/>
          </reference>
        </references>
      </pivotArea>
    </format>
    <format dxfId="5658">
      <pivotArea dataOnly="0" labelOnly="1" outline="0" fieldPosition="0">
        <references count="2">
          <reference field="1" count="1" selected="0">
            <x v="799"/>
          </reference>
          <reference field="12" count="1">
            <x v="1712"/>
          </reference>
        </references>
      </pivotArea>
    </format>
    <format dxfId="5659">
      <pivotArea dataOnly="0" labelOnly="1" outline="0" fieldPosition="0">
        <references count="2">
          <reference field="1" count="1" selected="0">
            <x v="800"/>
          </reference>
          <reference field="12" count="1">
            <x v="1340"/>
          </reference>
        </references>
      </pivotArea>
    </format>
    <format dxfId="5660">
      <pivotArea dataOnly="0" labelOnly="1" outline="0" fieldPosition="0">
        <references count="2">
          <reference field="1" count="1" selected="0">
            <x v="801"/>
          </reference>
          <reference field="12" count="1">
            <x v="564"/>
          </reference>
        </references>
      </pivotArea>
    </format>
    <format dxfId="5661">
      <pivotArea dataOnly="0" labelOnly="1" outline="0" fieldPosition="0">
        <references count="2">
          <reference field="1" count="1" selected="0">
            <x v="802"/>
          </reference>
          <reference field="12" count="1">
            <x v="1182"/>
          </reference>
        </references>
      </pivotArea>
    </format>
    <format dxfId="5662">
      <pivotArea dataOnly="0" labelOnly="1" outline="0" fieldPosition="0">
        <references count="2">
          <reference field="1" count="1" selected="0">
            <x v="803"/>
          </reference>
          <reference field="12" count="1">
            <x v="1698"/>
          </reference>
        </references>
      </pivotArea>
    </format>
    <format dxfId="5663">
      <pivotArea dataOnly="0" labelOnly="1" outline="0" fieldPosition="0">
        <references count="2">
          <reference field="1" count="1" selected="0">
            <x v="804"/>
          </reference>
          <reference field="12" count="1">
            <x v="819"/>
          </reference>
        </references>
      </pivotArea>
    </format>
    <format dxfId="5664">
      <pivotArea dataOnly="0" labelOnly="1" outline="0" fieldPosition="0">
        <references count="2">
          <reference field="1" count="1" selected="0">
            <x v="805"/>
          </reference>
          <reference field="12" count="1">
            <x v="1371"/>
          </reference>
        </references>
      </pivotArea>
    </format>
    <format dxfId="5665">
      <pivotArea dataOnly="0" labelOnly="1" outline="0" fieldPosition="0">
        <references count="2">
          <reference field="1" count="1" selected="0">
            <x v="806"/>
          </reference>
          <reference field="12" count="1">
            <x v="815"/>
          </reference>
        </references>
      </pivotArea>
    </format>
    <format dxfId="5666">
      <pivotArea dataOnly="0" labelOnly="1" outline="0" fieldPosition="0">
        <references count="2">
          <reference field="1" count="1" selected="0">
            <x v="807"/>
          </reference>
          <reference field="12" count="1">
            <x v="1190"/>
          </reference>
        </references>
      </pivotArea>
    </format>
    <format dxfId="5667">
      <pivotArea dataOnly="0" labelOnly="1" outline="0" fieldPosition="0">
        <references count="2">
          <reference field="1" count="1" selected="0">
            <x v="808"/>
          </reference>
          <reference field="12" count="1">
            <x v="1505"/>
          </reference>
        </references>
      </pivotArea>
    </format>
    <format dxfId="5668">
      <pivotArea dataOnly="0" labelOnly="1" outline="0" fieldPosition="0">
        <references count="2">
          <reference field="1" count="1" selected="0">
            <x v="809"/>
          </reference>
          <reference field="12" count="1">
            <x v="485"/>
          </reference>
        </references>
      </pivotArea>
    </format>
    <format dxfId="5669">
      <pivotArea dataOnly="0" labelOnly="1" outline="0" fieldPosition="0">
        <references count="2">
          <reference field="1" count="1" selected="0">
            <x v="810"/>
          </reference>
          <reference field="12" count="1">
            <x v="1961"/>
          </reference>
        </references>
      </pivotArea>
    </format>
    <format dxfId="5670">
      <pivotArea dataOnly="0" labelOnly="1" outline="0" fieldPosition="0">
        <references count="2">
          <reference field="1" count="1" selected="0">
            <x v="811"/>
          </reference>
          <reference field="12" count="1">
            <x v="1232"/>
          </reference>
        </references>
      </pivotArea>
    </format>
    <format dxfId="5671">
      <pivotArea dataOnly="0" labelOnly="1" outline="0" fieldPosition="0">
        <references count="2">
          <reference field="1" count="1" selected="0">
            <x v="812"/>
          </reference>
          <reference field="12" count="1">
            <x v="1564"/>
          </reference>
        </references>
      </pivotArea>
    </format>
    <format dxfId="5672">
      <pivotArea dataOnly="0" labelOnly="1" outline="0" fieldPosition="0">
        <references count="2">
          <reference field="1" count="1" selected="0">
            <x v="813"/>
          </reference>
          <reference field="12" count="1">
            <x v="1375"/>
          </reference>
        </references>
      </pivotArea>
    </format>
    <format dxfId="5673">
      <pivotArea dataOnly="0" labelOnly="1" outline="0" fieldPosition="0">
        <references count="2">
          <reference field="1" count="1" selected="0">
            <x v="814"/>
          </reference>
          <reference field="12" count="1">
            <x v="438"/>
          </reference>
        </references>
      </pivotArea>
    </format>
    <format dxfId="5674">
      <pivotArea dataOnly="0" labelOnly="1" outline="0" fieldPosition="0">
        <references count="2">
          <reference field="1" count="1" selected="0">
            <x v="815"/>
          </reference>
          <reference field="12" count="1">
            <x v="1295"/>
          </reference>
        </references>
      </pivotArea>
    </format>
    <format dxfId="5675">
      <pivotArea dataOnly="0" labelOnly="1" outline="0" fieldPosition="0">
        <references count="2">
          <reference field="1" count="1" selected="0">
            <x v="816"/>
          </reference>
          <reference field="12" count="1">
            <x v="2194"/>
          </reference>
        </references>
      </pivotArea>
    </format>
    <format dxfId="5676">
      <pivotArea dataOnly="0" labelOnly="1" outline="0" fieldPosition="0">
        <references count="2">
          <reference field="1" count="1" selected="0">
            <x v="817"/>
          </reference>
          <reference field="12" count="1">
            <x v="1627"/>
          </reference>
        </references>
      </pivotArea>
    </format>
    <format dxfId="5677">
      <pivotArea dataOnly="0" labelOnly="1" outline="0" fieldPosition="0">
        <references count="2">
          <reference field="1" count="1" selected="0">
            <x v="818"/>
          </reference>
          <reference field="12" count="1">
            <x v="924"/>
          </reference>
        </references>
      </pivotArea>
    </format>
    <format dxfId="5678">
      <pivotArea dataOnly="0" labelOnly="1" outline="0" fieldPosition="0">
        <references count="2">
          <reference field="1" count="1" selected="0">
            <x v="819"/>
          </reference>
          <reference field="12" count="1">
            <x v="1024"/>
          </reference>
        </references>
      </pivotArea>
    </format>
    <format dxfId="5679">
      <pivotArea dataOnly="0" labelOnly="1" outline="0" fieldPosition="0">
        <references count="2">
          <reference field="1" count="1" selected="0">
            <x v="820"/>
          </reference>
          <reference field="12" count="1">
            <x v="125"/>
          </reference>
        </references>
      </pivotArea>
    </format>
    <format dxfId="5680">
      <pivotArea dataOnly="0" labelOnly="1" outline="0" fieldPosition="0">
        <references count="2">
          <reference field="1" count="1" selected="0">
            <x v="821"/>
          </reference>
          <reference field="12" count="1">
            <x v="262"/>
          </reference>
        </references>
      </pivotArea>
    </format>
    <format dxfId="5681">
      <pivotArea dataOnly="0" labelOnly="1" outline="0" fieldPosition="0">
        <references count="2">
          <reference field="1" count="1" selected="0">
            <x v="822"/>
          </reference>
          <reference field="12" count="1">
            <x v="1571"/>
          </reference>
        </references>
      </pivotArea>
    </format>
    <format dxfId="5682">
      <pivotArea dataOnly="0" labelOnly="1" outline="0" fieldPosition="0">
        <references count="2">
          <reference field="1" count="1" selected="0">
            <x v="823"/>
          </reference>
          <reference field="12" count="1">
            <x v="1403"/>
          </reference>
        </references>
      </pivotArea>
    </format>
    <format dxfId="5683">
      <pivotArea dataOnly="0" labelOnly="1" outline="0" fieldPosition="0">
        <references count="2">
          <reference field="1" count="1" selected="0">
            <x v="824"/>
          </reference>
          <reference field="12" count="1">
            <x v="174"/>
          </reference>
        </references>
      </pivotArea>
    </format>
    <format dxfId="5684">
      <pivotArea dataOnly="0" labelOnly="1" outline="0" fieldPosition="0">
        <references count="2">
          <reference field="1" count="1" selected="0">
            <x v="825"/>
          </reference>
          <reference field="12" count="1">
            <x v="629"/>
          </reference>
        </references>
      </pivotArea>
    </format>
    <format dxfId="5685">
      <pivotArea dataOnly="0" labelOnly="1" outline="0" fieldPosition="0">
        <references count="2">
          <reference field="1" count="1" selected="0">
            <x v="826"/>
          </reference>
          <reference field="12" count="1">
            <x v="2136"/>
          </reference>
        </references>
      </pivotArea>
    </format>
    <format dxfId="5686">
      <pivotArea dataOnly="0" labelOnly="1" outline="0" fieldPosition="0">
        <references count="2">
          <reference field="1" count="1" selected="0">
            <x v="827"/>
          </reference>
          <reference field="12" count="1">
            <x v="326"/>
          </reference>
        </references>
      </pivotArea>
    </format>
    <format dxfId="5687">
      <pivotArea dataOnly="0" labelOnly="1" outline="0" fieldPosition="0">
        <references count="2">
          <reference field="1" count="1" selected="0">
            <x v="828"/>
          </reference>
          <reference field="12" count="1">
            <x v="1987"/>
          </reference>
        </references>
      </pivotArea>
    </format>
    <format dxfId="5688">
      <pivotArea dataOnly="0" labelOnly="1" outline="0" fieldPosition="0">
        <references count="2">
          <reference field="1" count="1" selected="0">
            <x v="829"/>
          </reference>
          <reference field="12" count="1">
            <x v="1351"/>
          </reference>
        </references>
      </pivotArea>
    </format>
    <format dxfId="5689">
      <pivotArea dataOnly="0" labelOnly="1" outline="0" fieldPosition="0">
        <references count="2">
          <reference field="1" count="1" selected="0">
            <x v="830"/>
          </reference>
          <reference field="12" count="1">
            <x v="1980"/>
          </reference>
        </references>
      </pivotArea>
    </format>
    <format dxfId="5690">
      <pivotArea dataOnly="0" labelOnly="1" outline="0" fieldPosition="0">
        <references count="2">
          <reference field="1" count="1" selected="0">
            <x v="831"/>
          </reference>
          <reference field="12" count="1">
            <x v="2234"/>
          </reference>
        </references>
      </pivotArea>
    </format>
    <format dxfId="5691">
      <pivotArea dataOnly="0" labelOnly="1" outline="0" fieldPosition="0">
        <references count="2">
          <reference field="1" count="1" selected="0">
            <x v="832"/>
          </reference>
          <reference field="12" count="1">
            <x v="1415"/>
          </reference>
        </references>
      </pivotArea>
    </format>
    <format dxfId="5692">
      <pivotArea dataOnly="0" labelOnly="1" outline="0" fieldPosition="0">
        <references count="2">
          <reference field="1" count="1" selected="0">
            <x v="833"/>
          </reference>
          <reference field="12" count="1">
            <x v="449"/>
          </reference>
        </references>
      </pivotArea>
    </format>
    <format dxfId="5693">
      <pivotArea dataOnly="0" labelOnly="1" outline="0" fieldPosition="0">
        <references count="2">
          <reference field="1" count="1" selected="0">
            <x v="834"/>
          </reference>
          <reference field="12" count="1">
            <x v="2097"/>
          </reference>
        </references>
      </pivotArea>
    </format>
    <format dxfId="5694">
      <pivotArea dataOnly="0" labelOnly="1" outline="0" fieldPosition="0">
        <references count="2">
          <reference field="1" count="1" selected="0">
            <x v="835"/>
          </reference>
          <reference field="12" count="1">
            <x v="750"/>
          </reference>
        </references>
      </pivotArea>
    </format>
    <format dxfId="5695">
      <pivotArea dataOnly="0" labelOnly="1" outline="0" fieldPosition="0">
        <references count="2">
          <reference field="1" count="1" selected="0">
            <x v="836"/>
          </reference>
          <reference field="12" count="1">
            <x v="265"/>
          </reference>
        </references>
      </pivotArea>
    </format>
    <format dxfId="5696">
      <pivotArea dataOnly="0" labelOnly="1" outline="0" fieldPosition="0">
        <references count="2">
          <reference field="1" count="1" selected="0">
            <x v="837"/>
          </reference>
          <reference field="12" count="1">
            <x v="254"/>
          </reference>
        </references>
      </pivotArea>
    </format>
    <format dxfId="5697">
      <pivotArea dataOnly="0" labelOnly="1" outline="0" fieldPosition="0">
        <references count="2">
          <reference field="1" count="1" selected="0">
            <x v="838"/>
          </reference>
          <reference field="12" count="1">
            <x v="1239"/>
          </reference>
        </references>
      </pivotArea>
    </format>
    <format dxfId="5698">
      <pivotArea dataOnly="0" labelOnly="1" outline="0" fieldPosition="0">
        <references count="2">
          <reference field="1" count="1" selected="0">
            <x v="839"/>
          </reference>
          <reference field="12" count="1">
            <x v="1400"/>
          </reference>
        </references>
      </pivotArea>
    </format>
    <format dxfId="5699">
      <pivotArea dataOnly="0" labelOnly="1" outline="0" fieldPosition="0">
        <references count="2">
          <reference field="1" count="1" selected="0">
            <x v="840"/>
          </reference>
          <reference field="12" count="1">
            <x v="2193"/>
          </reference>
        </references>
      </pivotArea>
    </format>
    <format dxfId="5700">
      <pivotArea dataOnly="0" labelOnly="1" outline="0" fieldPosition="0">
        <references count="2">
          <reference field="1" count="1" selected="0">
            <x v="841"/>
          </reference>
          <reference field="12" count="1">
            <x v="272"/>
          </reference>
        </references>
      </pivotArea>
    </format>
    <format dxfId="5701">
      <pivotArea dataOnly="0" labelOnly="1" outline="0" fieldPosition="0">
        <references count="2">
          <reference field="1" count="1" selected="0">
            <x v="842"/>
          </reference>
          <reference field="12" count="1">
            <x v="916"/>
          </reference>
        </references>
      </pivotArea>
    </format>
    <format dxfId="5702">
      <pivotArea dataOnly="0" labelOnly="1" outline="0" fieldPosition="0">
        <references count="2">
          <reference field="1" count="1" selected="0">
            <x v="843"/>
          </reference>
          <reference field="12" count="1">
            <x v="441"/>
          </reference>
        </references>
      </pivotArea>
    </format>
    <format dxfId="5703">
      <pivotArea dataOnly="0" labelOnly="1" outline="0" fieldPosition="0">
        <references count="2">
          <reference field="1" count="1" selected="0">
            <x v="844"/>
          </reference>
          <reference field="12" count="1">
            <x v="1172"/>
          </reference>
        </references>
      </pivotArea>
    </format>
    <format dxfId="5704">
      <pivotArea dataOnly="0" labelOnly="1" outline="0" fieldPosition="0">
        <references count="2">
          <reference field="1" count="1" selected="0">
            <x v="845"/>
          </reference>
          <reference field="12" count="1">
            <x v="5"/>
          </reference>
        </references>
      </pivotArea>
    </format>
    <format dxfId="5705">
      <pivotArea dataOnly="0" labelOnly="1" outline="0" fieldPosition="0">
        <references count="2">
          <reference field="1" count="1" selected="0">
            <x v="846"/>
          </reference>
          <reference field="12" count="1">
            <x v="145"/>
          </reference>
        </references>
      </pivotArea>
    </format>
    <format dxfId="5706">
      <pivotArea dataOnly="0" labelOnly="1" outline="0" fieldPosition="0">
        <references count="2">
          <reference field="1" count="1" selected="0">
            <x v="847"/>
          </reference>
          <reference field="12" count="1">
            <x v="934"/>
          </reference>
        </references>
      </pivotArea>
    </format>
    <format dxfId="5707">
      <pivotArea dataOnly="0" labelOnly="1" outline="0" fieldPosition="0">
        <references count="2">
          <reference field="1" count="1" selected="0">
            <x v="848"/>
          </reference>
          <reference field="12" count="1">
            <x v="40"/>
          </reference>
        </references>
      </pivotArea>
    </format>
    <format dxfId="5708">
      <pivotArea dataOnly="0" labelOnly="1" outline="0" fieldPosition="0">
        <references count="2">
          <reference field="1" count="1" selected="0">
            <x v="849"/>
          </reference>
          <reference field="12" count="1">
            <x v="3"/>
          </reference>
        </references>
      </pivotArea>
    </format>
    <format dxfId="5709">
      <pivotArea dataOnly="0" labelOnly="1" outline="0" fieldPosition="0">
        <references count="2">
          <reference field="1" count="1" selected="0">
            <x v="850"/>
          </reference>
          <reference field="12" count="1">
            <x v="861"/>
          </reference>
        </references>
      </pivotArea>
    </format>
    <format dxfId="5710">
      <pivotArea dataOnly="0" labelOnly="1" outline="0" fieldPosition="0">
        <references count="2">
          <reference field="1" count="1" selected="0">
            <x v="851"/>
          </reference>
          <reference field="12" count="1">
            <x v="359"/>
          </reference>
        </references>
      </pivotArea>
    </format>
    <format dxfId="5711">
      <pivotArea dataOnly="0" labelOnly="1" outline="0" fieldPosition="0">
        <references count="2">
          <reference field="1" count="1" selected="0">
            <x v="852"/>
          </reference>
          <reference field="12" count="1">
            <x v="2143"/>
          </reference>
        </references>
      </pivotArea>
    </format>
    <format dxfId="5712">
      <pivotArea dataOnly="0" labelOnly="1" outline="0" fieldPosition="0">
        <references count="2">
          <reference field="1" count="1" selected="0">
            <x v="853"/>
          </reference>
          <reference field="12" count="1">
            <x v="235"/>
          </reference>
        </references>
      </pivotArea>
    </format>
    <format dxfId="5713">
      <pivotArea dataOnly="0" labelOnly="1" outline="0" fieldPosition="0">
        <references count="2">
          <reference field="1" count="1" selected="0">
            <x v="854"/>
          </reference>
          <reference field="12" count="1">
            <x v="1528"/>
          </reference>
        </references>
      </pivotArea>
    </format>
    <format dxfId="5714">
      <pivotArea dataOnly="0" labelOnly="1" outline="0" fieldPosition="0">
        <references count="2">
          <reference field="1" count="1" selected="0">
            <x v="855"/>
          </reference>
          <reference field="12" count="1">
            <x v="1388"/>
          </reference>
        </references>
      </pivotArea>
    </format>
    <format dxfId="5715">
      <pivotArea dataOnly="0" labelOnly="1" outline="0" fieldPosition="0">
        <references count="2">
          <reference field="1" count="1" selected="0">
            <x v="856"/>
          </reference>
          <reference field="12" count="1">
            <x v="652"/>
          </reference>
        </references>
      </pivotArea>
    </format>
    <format dxfId="5716">
      <pivotArea dataOnly="0" labelOnly="1" outline="0" fieldPosition="0">
        <references count="2">
          <reference field="1" count="1" selected="0">
            <x v="857"/>
          </reference>
          <reference field="12" count="1">
            <x v="1692"/>
          </reference>
        </references>
      </pivotArea>
    </format>
    <format dxfId="5717">
      <pivotArea dataOnly="0" labelOnly="1" outline="0" fieldPosition="0">
        <references count="2">
          <reference field="1" count="1" selected="0">
            <x v="858"/>
          </reference>
          <reference field="12" count="1">
            <x v="1097"/>
          </reference>
        </references>
      </pivotArea>
    </format>
    <format dxfId="5718">
      <pivotArea dataOnly="0" labelOnly="1" outline="0" fieldPosition="0">
        <references count="2">
          <reference field="1" count="1" selected="0">
            <x v="859"/>
          </reference>
          <reference field="12" count="1">
            <x v="1702"/>
          </reference>
        </references>
      </pivotArea>
    </format>
    <format dxfId="5719">
      <pivotArea dataOnly="0" labelOnly="1" outline="0" fieldPosition="0">
        <references count="2">
          <reference field="1" count="1" selected="0">
            <x v="860"/>
          </reference>
          <reference field="12" count="1">
            <x v="49"/>
          </reference>
        </references>
      </pivotArea>
    </format>
    <format dxfId="5720">
      <pivotArea dataOnly="0" labelOnly="1" outline="0" fieldPosition="0">
        <references count="2">
          <reference field="1" count="1" selected="0">
            <x v="861"/>
          </reference>
          <reference field="12" count="1">
            <x v="2116"/>
          </reference>
        </references>
      </pivotArea>
    </format>
    <format dxfId="5721">
      <pivotArea dataOnly="0" labelOnly="1" outline="0" fieldPosition="0">
        <references count="2">
          <reference field="1" count="1" selected="0">
            <x v="862"/>
          </reference>
          <reference field="12" count="1">
            <x v="515"/>
          </reference>
        </references>
      </pivotArea>
    </format>
    <format dxfId="5722">
      <pivotArea dataOnly="0" labelOnly="1" outline="0" fieldPosition="0">
        <references count="2">
          <reference field="1" count="1" selected="0">
            <x v="863"/>
          </reference>
          <reference field="12" count="1">
            <x v="1802"/>
          </reference>
        </references>
      </pivotArea>
    </format>
    <format dxfId="5723">
      <pivotArea dataOnly="0" labelOnly="1" outline="0" fieldPosition="0">
        <references count="2">
          <reference field="1" count="1" selected="0">
            <x v="864"/>
          </reference>
          <reference field="12" count="1">
            <x v="877"/>
          </reference>
        </references>
      </pivotArea>
    </format>
    <format dxfId="5724">
      <pivotArea dataOnly="0" labelOnly="1" outline="0" fieldPosition="0">
        <references count="2">
          <reference field="1" count="1" selected="0">
            <x v="865"/>
          </reference>
          <reference field="12" count="1">
            <x v="311"/>
          </reference>
        </references>
      </pivotArea>
    </format>
    <format dxfId="5725">
      <pivotArea dataOnly="0" labelOnly="1" outline="0" fieldPosition="0">
        <references count="2">
          <reference field="1" count="1" selected="0">
            <x v="866"/>
          </reference>
          <reference field="12" count="1">
            <x v="374"/>
          </reference>
        </references>
      </pivotArea>
    </format>
    <format dxfId="5726">
      <pivotArea dataOnly="0" labelOnly="1" outline="0" fieldPosition="0">
        <references count="2">
          <reference field="1" count="1" selected="0">
            <x v="867"/>
          </reference>
          <reference field="12" count="1">
            <x v="811"/>
          </reference>
        </references>
      </pivotArea>
    </format>
    <format dxfId="5727">
      <pivotArea dataOnly="0" labelOnly="1" outline="0" fieldPosition="0">
        <references count="2">
          <reference field="1" count="1" selected="0">
            <x v="868"/>
          </reference>
          <reference field="12" count="1">
            <x v="392"/>
          </reference>
        </references>
      </pivotArea>
    </format>
    <format dxfId="5728">
      <pivotArea dataOnly="0" labelOnly="1" outline="0" fieldPosition="0">
        <references count="2">
          <reference field="1" count="1" selected="0">
            <x v="869"/>
          </reference>
          <reference field="12" count="1">
            <x v="430"/>
          </reference>
        </references>
      </pivotArea>
    </format>
    <format dxfId="5729">
      <pivotArea dataOnly="0" labelOnly="1" outline="0" fieldPosition="0">
        <references count="2">
          <reference field="1" count="1" selected="0">
            <x v="870"/>
          </reference>
          <reference field="12" count="1">
            <x v="309"/>
          </reference>
        </references>
      </pivotArea>
    </format>
    <format dxfId="5730">
      <pivotArea dataOnly="0" labelOnly="1" outline="0" fieldPosition="0">
        <references count="2">
          <reference field="1" count="1" selected="0">
            <x v="871"/>
          </reference>
          <reference field="12" count="1">
            <x v="1334"/>
          </reference>
        </references>
      </pivotArea>
    </format>
    <format dxfId="5731">
      <pivotArea dataOnly="0" labelOnly="1" outline="0" fieldPosition="0">
        <references count="2">
          <reference field="1" count="1" selected="0">
            <x v="872"/>
          </reference>
          <reference field="12" count="1">
            <x v="563"/>
          </reference>
        </references>
      </pivotArea>
    </format>
    <format dxfId="5732">
      <pivotArea dataOnly="0" labelOnly="1" outline="0" fieldPosition="0">
        <references count="2">
          <reference field="1" count="1" selected="0">
            <x v="873"/>
          </reference>
          <reference field="12" count="1">
            <x v="856"/>
          </reference>
        </references>
      </pivotArea>
    </format>
    <format dxfId="5733">
      <pivotArea dataOnly="0" labelOnly="1" outline="0" fieldPosition="0">
        <references count="2">
          <reference field="1" count="1" selected="0">
            <x v="874"/>
          </reference>
          <reference field="12" count="1">
            <x v="991"/>
          </reference>
        </references>
      </pivotArea>
    </format>
    <format dxfId="5734">
      <pivotArea dataOnly="0" labelOnly="1" outline="0" fieldPosition="0">
        <references count="2">
          <reference field="1" count="1" selected="0">
            <x v="875"/>
          </reference>
          <reference field="12" count="1">
            <x v="1439"/>
          </reference>
        </references>
      </pivotArea>
    </format>
    <format dxfId="5735">
      <pivotArea dataOnly="0" labelOnly="1" outline="0" fieldPosition="0">
        <references count="2">
          <reference field="1" count="1" selected="0">
            <x v="876"/>
          </reference>
          <reference field="12" count="1">
            <x v="1543"/>
          </reference>
        </references>
      </pivotArea>
    </format>
    <format dxfId="5736">
      <pivotArea dataOnly="0" labelOnly="1" outline="0" fieldPosition="0">
        <references count="2">
          <reference field="1" count="1" selected="0">
            <x v="877"/>
          </reference>
          <reference field="12" count="1">
            <x v="993"/>
          </reference>
        </references>
      </pivotArea>
    </format>
    <format dxfId="5737">
      <pivotArea dataOnly="0" labelOnly="1" outline="0" fieldPosition="0">
        <references count="2">
          <reference field="1" count="1" selected="0">
            <x v="878"/>
          </reference>
          <reference field="12" count="1">
            <x v="53"/>
          </reference>
        </references>
      </pivotArea>
    </format>
    <format dxfId="5738">
      <pivotArea dataOnly="0" labelOnly="1" outline="0" fieldPosition="0">
        <references count="2">
          <reference field="1" count="1" selected="0">
            <x v="879"/>
          </reference>
          <reference field="12" count="1">
            <x v="1404"/>
          </reference>
        </references>
      </pivotArea>
    </format>
    <format dxfId="5739">
      <pivotArea dataOnly="0" labelOnly="1" outline="0" fieldPosition="0">
        <references count="2">
          <reference field="1" count="1" selected="0">
            <x v="880"/>
          </reference>
          <reference field="12" count="1">
            <x v="1547"/>
          </reference>
        </references>
      </pivotArea>
    </format>
    <format dxfId="5740">
      <pivotArea dataOnly="0" labelOnly="1" outline="0" fieldPosition="0">
        <references count="2">
          <reference field="1" count="1" selected="0">
            <x v="881"/>
          </reference>
          <reference field="12" count="1">
            <x v="841"/>
          </reference>
        </references>
      </pivotArea>
    </format>
    <format dxfId="5741">
      <pivotArea dataOnly="0" labelOnly="1" outline="0" fieldPosition="0">
        <references count="2">
          <reference field="1" count="1" selected="0">
            <x v="882"/>
          </reference>
          <reference field="12" count="1">
            <x v="48"/>
          </reference>
        </references>
      </pivotArea>
    </format>
    <format dxfId="5742">
      <pivotArea dataOnly="0" labelOnly="1" outline="0" fieldPosition="0">
        <references count="2">
          <reference field="1" count="1" selected="0">
            <x v="883"/>
          </reference>
          <reference field="12" count="1">
            <x v="1862"/>
          </reference>
        </references>
      </pivotArea>
    </format>
    <format dxfId="5743">
      <pivotArea dataOnly="0" labelOnly="1" outline="0" fieldPosition="0">
        <references count="2">
          <reference field="1" count="1" selected="0">
            <x v="884"/>
          </reference>
          <reference field="12" count="1">
            <x v="2013"/>
          </reference>
        </references>
      </pivotArea>
    </format>
    <format dxfId="5744">
      <pivotArea dataOnly="0" labelOnly="1" outline="0" fieldPosition="0">
        <references count="2">
          <reference field="1" count="1" selected="0">
            <x v="885"/>
          </reference>
          <reference field="12" count="1">
            <x v="1656"/>
          </reference>
        </references>
      </pivotArea>
    </format>
    <format dxfId="5745">
      <pivotArea dataOnly="0" labelOnly="1" outline="0" fieldPosition="0">
        <references count="2">
          <reference field="1" count="1" selected="0">
            <x v="886"/>
          </reference>
          <reference field="12" count="1">
            <x v="1850"/>
          </reference>
        </references>
      </pivotArea>
    </format>
    <format dxfId="5746">
      <pivotArea dataOnly="0" labelOnly="1" outline="0" fieldPosition="0">
        <references count="2">
          <reference field="1" count="1" selected="0">
            <x v="887"/>
          </reference>
          <reference field="12" count="1">
            <x v="307"/>
          </reference>
        </references>
      </pivotArea>
    </format>
    <format dxfId="5747">
      <pivotArea dataOnly="0" labelOnly="1" outline="0" fieldPosition="0">
        <references count="2">
          <reference field="1" count="1" selected="0">
            <x v="888"/>
          </reference>
          <reference field="12" count="1">
            <x v="1810"/>
          </reference>
        </references>
      </pivotArea>
    </format>
    <format dxfId="5748">
      <pivotArea dataOnly="0" labelOnly="1" outline="0" fieldPosition="0">
        <references count="2">
          <reference field="1" count="1" selected="0">
            <x v="889"/>
          </reference>
          <reference field="12" count="1">
            <x v="1574"/>
          </reference>
        </references>
      </pivotArea>
    </format>
    <format dxfId="5749">
      <pivotArea dataOnly="0" labelOnly="1" outline="0" fieldPosition="0">
        <references count="2">
          <reference field="1" count="1" selected="0">
            <x v="890"/>
          </reference>
          <reference field="12" count="1">
            <x v="803"/>
          </reference>
        </references>
      </pivotArea>
    </format>
    <format dxfId="5750">
      <pivotArea dataOnly="0" labelOnly="1" outline="0" fieldPosition="0">
        <references count="2">
          <reference field="1" count="1" selected="0">
            <x v="891"/>
          </reference>
          <reference field="12" count="1">
            <x v="14"/>
          </reference>
        </references>
      </pivotArea>
    </format>
    <format dxfId="5751">
      <pivotArea dataOnly="0" labelOnly="1" outline="0" fieldPosition="0">
        <references count="2">
          <reference field="1" count="1" selected="0">
            <x v="892"/>
          </reference>
          <reference field="12" count="1">
            <x v="1123"/>
          </reference>
        </references>
      </pivotArea>
    </format>
    <format dxfId="5752">
      <pivotArea dataOnly="0" labelOnly="1" outline="0" fieldPosition="0">
        <references count="2">
          <reference field="1" count="1" selected="0">
            <x v="893"/>
          </reference>
          <reference field="12" count="1">
            <x v="613"/>
          </reference>
        </references>
      </pivotArea>
    </format>
    <format dxfId="5753">
      <pivotArea dataOnly="0" labelOnly="1" outline="0" fieldPosition="0">
        <references count="2">
          <reference field="1" count="1" selected="0">
            <x v="894"/>
          </reference>
          <reference field="12" count="1">
            <x v="1824"/>
          </reference>
        </references>
      </pivotArea>
    </format>
    <format dxfId="5754">
      <pivotArea dataOnly="0" labelOnly="1" outline="0" fieldPosition="0">
        <references count="2">
          <reference field="1" count="1" selected="0">
            <x v="895"/>
          </reference>
          <reference field="12" count="1">
            <x v="848"/>
          </reference>
        </references>
      </pivotArea>
    </format>
    <format dxfId="5755">
      <pivotArea dataOnly="0" labelOnly="1" outline="0" fieldPosition="0">
        <references count="2">
          <reference field="1" count="1" selected="0">
            <x v="896"/>
          </reference>
          <reference field="12" count="1">
            <x v="1903"/>
          </reference>
        </references>
      </pivotArea>
    </format>
    <format dxfId="5756">
      <pivotArea dataOnly="0" labelOnly="1" outline="0" fieldPosition="0">
        <references count="2">
          <reference field="1" count="1" selected="0">
            <x v="897"/>
          </reference>
          <reference field="12" count="1">
            <x v="944"/>
          </reference>
        </references>
      </pivotArea>
    </format>
    <format dxfId="5757">
      <pivotArea dataOnly="0" labelOnly="1" outline="0" fieldPosition="0">
        <references count="2">
          <reference field="1" count="1" selected="0">
            <x v="898"/>
          </reference>
          <reference field="12" count="1">
            <x v="225"/>
          </reference>
        </references>
      </pivotArea>
    </format>
    <format dxfId="5758">
      <pivotArea dataOnly="0" labelOnly="1" outline="0" fieldPosition="0">
        <references count="2">
          <reference field="1" count="1" selected="0">
            <x v="899"/>
          </reference>
          <reference field="12" count="1">
            <x v="542"/>
          </reference>
        </references>
      </pivotArea>
    </format>
    <format dxfId="5759">
      <pivotArea dataOnly="0" labelOnly="1" outline="0" fieldPosition="0">
        <references count="2">
          <reference field="1" count="1" selected="0">
            <x v="900"/>
          </reference>
          <reference field="12" count="1">
            <x v="1603"/>
          </reference>
        </references>
      </pivotArea>
    </format>
    <format dxfId="5760">
      <pivotArea dataOnly="0" labelOnly="1" outline="0" fieldPosition="0">
        <references count="2">
          <reference field="1" count="1" selected="0">
            <x v="901"/>
          </reference>
          <reference field="12" count="1">
            <x v="1399"/>
          </reference>
        </references>
      </pivotArea>
    </format>
    <format dxfId="5761">
      <pivotArea dataOnly="0" labelOnly="1" outline="0" fieldPosition="0">
        <references count="2">
          <reference field="1" count="1" selected="0">
            <x v="902"/>
          </reference>
          <reference field="12" count="1">
            <x v="398"/>
          </reference>
        </references>
      </pivotArea>
    </format>
    <format dxfId="5762">
      <pivotArea dataOnly="0" labelOnly="1" outline="0" fieldPosition="0">
        <references count="2">
          <reference field="1" count="1" selected="0">
            <x v="903"/>
          </reference>
          <reference field="12" count="1">
            <x v="2024"/>
          </reference>
        </references>
      </pivotArea>
    </format>
    <format dxfId="5763">
      <pivotArea dataOnly="0" labelOnly="1" outline="0" fieldPosition="0">
        <references count="2">
          <reference field="1" count="1" selected="0">
            <x v="904"/>
          </reference>
          <reference field="12" count="1">
            <x v="639"/>
          </reference>
        </references>
      </pivotArea>
    </format>
    <format dxfId="5764">
      <pivotArea dataOnly="0" labelOnly="1" outline="0" fieldPosition="0">
        <references count="2">
          <reference field="1" count="1" selected="0">
            <x v="905"/>
          </reference>
          <reference field="12" count="1">
            <x v="1582"/>
          </reference>
        </references>
      </pivotArea>
    </format>
    <format dxfId="5765">
      <pivotArea dataOnly="0" labelOnly="1" outline="0" fieldPosition="0">
        <references count="2">
          <reference field="1" count="1" selected="0">
            <x v="906"/>
          </reference>
          <reference field="12" count="1">
            <x v="87"/>
          </reference>
        </references>
      </pivotArea>
    </format>
    <format dxfId="5766">
      <pivotArea dataOnly="0" labelOnly="1" outline="0" fieldPosition="0">
        <references count="2">
          <reference field="1" count="1" selected="0">
            <x v="907"/>
          </reference>
          <reference field="12" count="1">
            <x v="355"/>
          </reference>
        </references>
      </pivotArea>
    </format>
    <format dxfId="5767">
      <pivotArea dataOnly="0" labelOnly="1" outline="0" fieldPosition="0">
        <references count="2">
          <reference field="1" count="1" selected="0">
            <x v="908"/>
          </reference>
          <reference field="12" count="1">
            <x v="472"/>
          </reference>
        </references>
      </pivotArea>
    </format>
    <format dxfId="5768">
      <pivotArea dataOnly="0" labelOnly="1" outline="0" fieldPosition="0">
        <references count="2">
          <reference field="1" count="1" selected="0">
            <x v="909"/>
          </reference>
          <reference field="12" count="1">
            <x v="513"/>
          </reference>
        </references>
      </pivotArea>
    </format>
    <format dxfId="5769">
      <pivotArea dataOnly="0" labelOnly="1" outline="0" fieldPosition="0">
        <references count="2">
          <reference field="1" count="1" selected="0">
            <x v="910"/>
          </reference>
          <reference field="12" count="1">
            <x v="2082"/>
          </reference>
        </references>
      </pivotArea>
    </format>
    <format dxfId="5770">
      <pivotArea dataOnly="0" labelOnly="1" outline="0" fieldPosition="0">
        <references count="2">
          <reference field="1" count="1" selected="0">
            <x v="911"/>
          </reference>
          <reference field="12" count="1">
            <x v="1716"/>
          </reference>
        </references>
      </pivotArea>
    </format>
    <format dxfId="5771">
      <pivotArea dataOnly="0" labelOnly="1" outline="0" fieldPosition="0">
        <references count="2">
          <reference field="1" count="1" selected="0">
            <x v="912"/>
          </reference>
          <reference field="12" count="1">
            <x v="1120"/>
          </reference>
        </references>
      </pivotArea>
    </format>
    <format dxfId="5772">
      <pivotArea dataOnly="0" labelOnly="1" outline="0" fieldPosition="0">
        <references count="2">
          <reference field="1" count="1" selected="0">
            <x v="913"/>
          </reference>
          <reference field="12" count="1">
            <x v="537"/>
          </reference>
        </references>
      </pivotArea>
    </format>
    <format dxfId="5773">
      <pivotArea dataOnly="0" labelOnly="1" outline="0" fieldPosition="0">
        <references count="2">
          <reference field="1" count="1" selected="0">
            <x v="914"/>
          </reference>
          <reference field="12" count="1">
            <x v="593"/>
          </reference>
        </references>
      </pivotArea>
    </format>
    <format dxfId="5774">
      <pivotArea dataOnly="0" labelOnly="1" outline="0" fieldPosition="0">
        <references count="2">
          <reference field="1" count="1" selected="0">
            <x v="915"/>
          </reference>
          <reference field="12" count="1">
            <x v="675"/>
          </reference>
        </references>
      </pivotArea>
    </format>
    <format dxfId="5775">
      <pivotArea dataOnly="0" labelOnly="1" outline="0" fieldPosition="0">
        <references count="2">
          <reference field="1" count="1" selected="0">
            <x v="916"/>
          </reference>
          <reference field="12" count="1">
            <x v="2218"/>
          </reference>
        </references>
      </pivotArea>
    </format>
    <format dxfId="5776">
      <pivotArea dataOnly="0" labelOnly="1" outline="0" fieldPosition="0">
        <references count="2">
          <reference field="1" count="1" selected="0">
            <x v="917"/>
          </reference>
          <reference field="12" count="1">
            <x v="1753"/>
          </reference>
        </references>
      </pivotArea>
    </format>
    <format dxfId="5777">
      <pivotArea dataOnly="0" labelOnly="1" outline="0" fieldPosition="0">
        <references count="2">
          <reference field="1" count="1" selected="0">
            <x v="918"/>
          </reference>
          <reference field="12" count="1">
            <x v="356"/>
          </reference>
        </references>
      </pivotArea>
    </format>
    <format dxfId="5778">
      <pivotArea dataOnly="0" labelOnly="1" outline="0" fieldPosition="0">
        <references count="2">
          <reference field="1" count="1" selected="0">
            <x v="919"/>
          </reference>
          <reference field="12" count="1">
            <x v="1130"/>
          </reference>
        </references>
      </pivotArea>
    </format>
    <format dxfId="5779">
      <pivotArea dataOnly="0" labelOnly="1" outline="0" fieldPosition="0">
        <references count="2">
          <reference field="1" count="1" selected="0">
            <x v="920"/>
          </reference>
          <reference field="12" count="1">
            <x v="1350"/>
          </reference>
        </references>
      </pivotArea>
    </format>
    <format dxfId="5780">
      <pivotArea dataOnly="0" labelOnly="1" outline="0" fieldPosition="0">
        <references count="2">
          <reference field="1" count="1" selected="0">
            <x v="921"/>
          </reference>
          <reference field="12" count="1">
            <x v="808"/>
          </reference>
        </references>
      </pivotArea>
    </format>
    <format dxfId="5781">
      <pivotArea dataOnly="0" labelOnly="1" outline="0" fieldPosition="0">
        <references count="2">
          <reference field="1" count="1" selected="0">
            <x v="922"/>
          </reference>
          <reference field="12" count="1">
            <x v="178"/>
          </reference>
        </references>
      </pivotArea>
    </format>
    <format dxfId="5782">
      <pivotArea dataOnly="0" labelOnly="1" outline="0" fieldPosition="0">
        <references count="2">
          <reference field="1" count="1" selected="0">
            <x v="923"/>
          </reference>
          <reference field="12" count="1">
            <x v="1381"/>
          </reference>
        </references>
      </pivotArea>
    </format>
    <format dxfId="5783">
      <pivotArea dataOnly="0" labelOnly="1" outline="0" fieldPosition="0">
        <references count="2">
          <reference field="1" count="1" selected="0">
            <x v="924"/>
          </reference>
          <reference field="12" count="1">
            <x v="427"/>
          </reference>
        </references>
      </pivotArea>
    </format>
    <format dxfId="5784">
      <pivotArea dataOnly="0" labelOnly="1" outline="0" fieldPosition="0">
        <references count="2">
          <reference field="1" count="1" selected="0">
            <x v="925"/>
          </reference>
          <reference field="12" count="1">
            <x v="2128"/>
          </reference>
        </references>
      </pivotArea>
    </format>
    <format dxfId="5785">
      <pivotArea dataOnly="0" labelOnly="1" outline="0" fieldPosition="0">
        <references count="2">
          <reference field="1" count="1" selected="0">
            <x v="926"/>
          </reference>
          <reference field="12" count="1">
            <x v="504"/>
          </reference>
        </references>
      </pivotArea>
    </format>
    <format dxfId="5786">
      <pivotArea dataOnly="0" labelOnly="1" outline="0" fieldPosition="0">
        <references count="2">
          <reference field="1" count="1" selected="0">
            <x v="927"/>
          </reference>
          <reference field="12" count="1">
            <x v="1771"/>
          </reference>
        </references>
      </pivotArea>
    </format>
    <format dxfId="5787">
      <pivotArea dataOnly="0" labelOnly="1" outline="0" fieldPosition="0">
        <references count="2">
          <reference field="1" count="1" selected="0">
            <x v="928"/>
          </reference>
          <reference field="12" count="1">
            <x v="1931"/>
          </reference>
        </references>
      </pivotArea>
    </format>
    <format dxfId="5788">
      <pivotArea dataOnly="0" labelOnly="1" outline="0" fieldPosition="0">
        <references count="2">
          <reference field="1" count="1" selected="0">
            <x v="929"/>
          </reference>
          <reference field="12" count="1">
            <x v="1645"/>
          </reference>
        </references>
      </pivotArea>
    </format>
    <format dxfId="5789">
      <pivotArea dataOnly="0" labelOnly="1" outline="0" fieldPosition="0">
        <references count="2">
          <reference field="1" count="1" selected="0">
            <x v="930"/>
          </reference>
          <reference field="12" count="1">
            <x v="1605"/>
          </reference>
        </references>
      </pivotArea>
    </format>
    <format dxfId="5790">
      <pivotArea dataOnly="0" labelOnly="1" outline="0" fieldPosition="0">
        <references count="2">
          <reference field="1" count="1" selected="0">
            <x v="931"/>
          </reference>
          <reference field="12" count="1">
            <x v="627"/>
          </reference>
        </references>
      </pivotArea>
    </format>
    <format dxfId="5791">
      <pivotArea dataOnly="0" labelOnly="1" outline="0" fieldPosition="0">
        <references count="2">
          <reference field="1" count="1" selected="0">
            <x v="932"/>
          </reference>
          <reference field="12" count="1">
            <x v="1230"/>
          </reference>
        </references>
      </pivotArea>
    </format>
    <format dxfId="5792">
      <pivotArea dataOnly="0" labelOnly="1" outline="0" fieldPosition="0">
        <references count="2">
          <reference field="1" count="1" selected="0">
            <x v="933"/>
          </reference>
          <reference field="12" count="1">
            <x v="240"/>
          </reference>
        </references>
      </pivotArea>
    </format>
    <format dxfId="5793">
      <pivotArea dataOnly="0" labelOnly="1" outline="0" fieldPosition="0">
        <references count="2">
          <reference field="1" count="1" selected="0">
            <x v="934"/>
          </reference>
          <reference field="12" count="1">
            <x v="389"/>
          </reference>
        </references>
      </pivotArea>
    </format>
    <format dxfId="5794">
      <pivotArea dataOnly="0" labelOnly="1" outline="0" fieldPosition="0">
        <references count="2">
          <reference field="1" count="1" selected="0">
            <x v="935"/>
          </reference>
          <reference field="12" count="1">
            <x v="223"/>
          </reference>
        </references>
      </pivotArea>
    </format>
    <format dxfId="5795">
      <pivotArea dataOnly="0" labelOnly="1" outline="0" fieldPosition="0">
        <references count="2">
          <reference field="1" count="1" selected="0">
            <x v="936"/>
          </reference>
          <reference field="12" count="1">
            <x v="1240"/>
          </reference>
        </references>
      </pivotArea>
    </format>
    <format dxfId="5796">
      <pivotArea dataOnly="0" labelOnly="1" outline="0" fieldPosition="0">
        <references count="2">
          <reference field="1" count="1" selected="0">
            <x v="937"/>
          </reference>
          <reference field="12" count="1">
            <x v="108"/>
          </reference>
        </references>
      </pivotArea>
    </format>
    <format dxfId="5797">
      <pivotArea dataOnly="0" labelOnly="1" outline="0" fieldPosition="0">
        <references count="2">
          <reference field="1" count="1" selected="0">
            <x v="938"/>
          </reference>
          <reference field="12" count="1">
            <x v="1055"/>
          </reference>
        </references>
      </pivotArea>
    </format>
    <format dxfId="5798">
      <pivotArea dataOnly="0" labelOnly="1" outline="0" fieldPosition="0">
        <references count="2">
          <reference field="1" count="1" selected="0">
            <x v="939"/>
          </reference>
          <reference field="12" count="1">
            <x v="1100"/>
          </reference>
        </references>
      </pivotArea>
    </format>
    <format dxfId="5799">
      <pivotArea dataOnly="0" labelOnly="1" outline="0" fieldPosition="0">
        <references count="2">
          <reference field="1" count="1" selected="0">
            <x v="940"/>
          </reference>
          <reference field="12" count="1">
            <x v="1591"/>
          </reference>
        </references>
      </pivotArea>
    </format>
    <format dxfId="5800">
      <pivotArea dataOnly="0" labelOnly="1" outline="0" fieldPosition="0">
        <references count="2">
          <reference field="1" count="1" selected="0">
            <x v="941"/>
          </reference>
          <reference field="12" count="1">
            <x v="2057"/>
          </reference>
        </references>
      </pivotArea>
    </format>
    <format dxfId="5801">
      <pivotArea dataOnly="0" labelOnly="1" outline="0" fieldPosition="0">
        <references count="2">
          <reference field="1" count="1" selected="0">
            <x v="942"/>
          </reference>
          <reference field="12" count="1">
            <x v="287"/>
          </reference>
        </references>
      </pivotArea>
    </format>
    <format dxfId="5802">
      <pivotArea dataOnly="0" labelOnly="1" outline="0" fieldPosition="0">
        <references count="2">
          <reference field="1" count="1" selected="0">
            <x v="943"/>
          </reference>
          <reference field="12" count="1">
            <x v="532"/>
          </reference>
        </references>
      </pivotArea>
    </format>
    <format dxfId="5803">
      <pivotArea dataOnly="0" labelOnly="1" outline="0" fieldPosition="0">
        <references count="2">
          <reference field="1" count="1" selected="0">
            <x v="944"/>
          </reference>
          <reference field="12" count="1">
            <x v="1080"/>
          </reference>
        </references>
      </pivotArea>
    </format>
    <format dxfId="5804">
      <pivotArea dataOnly="0" labelOnly="1" outline="0" fieldPosition="0">
        <references count="2">
          <reference field="1" count="1" selected="0">
            <x v="945"/>
          </reference>
          <reference field="12" count="1">
            <x v="795"/>
          </reference>
        </references>
      </pivotArea>
    </format>
    <format dxfId="5805">
      <pivotArea dataOnly="0" labelOnly="1" outline="0" fieldPosition="0">
        <references count="2">
          <reference field="1" count="1" selected="0">
            <x v="946"/>
          </reference>
          <reference field="12" count="1">
            <x v="404"/>
          </reference>
        </references>
      </pivotArea>
    </format>
    <format dxfId="5806">
      <pivotArea dataOnly="0" labelOnly="1" outline="0" fieldPosition="0">
        <references count="2">
          <reference field="1" count="1" selected="0">
            <x v="947"/>
          </reference>
          <reference field="12" count="1">
            <x v="2031"/>
          </reference>
        </references>
      </pivotArea>
    </format>
    <format dxfId="5807">
      <pivotArea dataOnly="0" labelOnly="1" outline="0" fieldPosition="0">
        <references count="2">
          <reference field="1" count="1" selected="0">
            <x v="948"/>
          </reference>
          <reference field="12" count="1">
            <x v="1368"/>
          </reference>
        </references>
      </pivotArea>
    </format>
    <format dxfId="5808">
      <pivotArea dataOnly="0" labelOnly="1" outline="0" fieldPosition="0">
        <references count="2">
          <reference field="1" count="1" selected="0">
            <x v="949"/>
          </reference>
          <reference field="12" count="1">
            <x v="1484"/>
          </reference>
        </references>
      </pivotArea>
    </format>
    <format dxfId="5809">
      <pivotArea dataOnly="0" labelOnly="1" outline="0" fieldPosition="0">
        <references count="2">
          <reference field="1" count="1" selected="0">
            <x v="950"/>
          </reference>
          <reference field="12" count="1">
            <x v="17"/>
          </reference>
        </references>
      </pivotArea>
    </format>
    <format dxfId="5810">
      <pivotArea dataOnly="0" labelOnly="1" outline="0" fieldPosition="0">
        <references count="2">
          <reference field="1" count="1" selected="0">
            <x v="951"/>
          </reference>
          <reference field="12" count="1">
            <x v="986"/>
          </reference>
        </references>
      </pivotArea>
    </format>
    <format dxfId="5811">
      <pivotArea dataOnly="0" labelOnly="1" outline="0" fieldPosition="0">
        <references count="2">
          <reference field="1" count="1" selected="0">
            <x v="952"/>
          </reference>
          <reference field="12" count="1">
            <x v="1070"/>
          </reference>
        </references>
      </pivotArea>
    </format>
    <format dxfId="5812">
      <pivotArea dataOnly="0" labelOnly="1" outline="0" fieldPosition="0">
        <references count="2">
          <reference field="1" count="1" selected="0">
            <x v="953"/>
          </reference>
          <reference field="12" count="1">
            <x v="1764"/>
          </reference>
        </references>
      </pivotArea>
    </format>
    <format dxfId="5813">
      <pivotArea dataOnly="0" labelOnly="1" outline="0" fieldPosition="0">
        <references count="2">
          <reference field="1" count="1" selected="0">
            <x v="954"/>
          </reference>
          <reference field="12" count="1">
            <x v="2237"/>
          </reference>
        </references>
      </pivotArea>
    </format>
    <format dxfId="5814">
      <pivotArea dataOnly="0" labelOnly="1" outline="0" fieldPosition="0">
        <references count="2">
          <reference field="1" count="1" selected="0">
            <x v="955"/>
          </reference>
          <reference field="12" count="1">
            <x v="358"/>
          </reference>
        </references>
      </pivotArea>
    </format>
    <format dxfId="5815">
      <pivotArea dataOnly="0" labelOnly="1" outline="0" fieldPosition="0">
        <references count="2">
          <reference field="1" count="1" selected="0">
            <x v="956"/>
          </reference>
          <reference field="12" count="1">
            <x v="2108"/>
          </reference>
        </references>
      </pivotArea>
    </format>
    <format dxfId="5816">
      <pivotArea dataOnly="0" labelOnly="1" outline="0" fieldPosition="0">
        <references count="2">
          <reference field="1" count="1" selected="0">
            <x v="957"/>
          </reference>
          <reference field="12" count="1">
            <x v="1970"/>
          </reference>
        </references>
      </pivotArea>
    </format>
    <format dxfId="5817">
      <pivotArea dataOnly="0" labelOnly="1" outline="0" fieldPosition="0">
        <references count="2">
          <reference field="1" count="1" selected="0">
            <x v="958"/>
          </reference>
          <reference field="12" count="1">
            <x v="22"/>
          </reference>
        </references>
      </pivotArea>
    </format>
    <format dxfId="5818">
      <pivotArea dataOnly="0" labelOnly="1" outline="0" fieldPosition="0">
        <references count="2">
          <reference field="1" count="1" selected="0">
            <x v="959"/>
          </reference>
          <reference field="12" count="1">
            <x v="2160"/>
          </reference>
        </references>
      </pivotArea>
    </format>
    <format dxfId="5819">
      <pivotArea dataOnly="0" labelOnly="1" outline="0" fieldPosition="0">
        <references count="2">
          <reference field="1" count="1" selected="0">
            <x v="960"/>
          </reference>
          <reference field="12" count="1">
            <x v="605"/>
          </reference>
        </references>
      </pivotArea>
    </format>
    <format dxfId="5820">
      <pivotArea dataOnly="0" labelOnly="1" outline="0" fieldPosition="0">
        <references count="2">
          <reference field="1" count="1" selected="0">
            <x v="961"/>
          </reference>
          <reference field="12" count="1">
            <x v="1650"/>
          </reference>
        </references>
      </pivotArea>
    </format>
    <format dxfId="5821">
      <pivotArea dataOnly="0" labelOnly="1" outline="0" fieldPosition="0">
        <references count="2">
          <reference field="1" count="1" selected="0">
            <x v="962"/>
          </reference>
          <reference field="12" count="1">
            <x v="550"/>
          </reference>
        </references>
      </pivotArea>
    </format>
    <format dxfId="5822">
      <pivotArea dataOnly="0" labelOnly="1" outline="0" fieldPosition="0">
        <references count="2">
          <reference field="1" count="1" selected="0">
            <x v="963"/>
          </reference>
          <reference field="12" count="1">
            <x v="1152"/>
          </reference>
        </references>
      </pivotArea>
    </format>
    <format dxfId="5823">
      <pivotArea dataOnly="0" labelOnly="1" outline="0" fieldPosition="0">
        <references count="2">
          <reference field="1" count="1" selected="0">
            <x v="964"/>
          </reference>
          <reference field="12" count="1">
            <x v="868"/>
          </reference>
        </references>
      </pivotArea>
    </format>
    <format dxfId="5824">
      <pivotArea dataOnly="0" labelOnly="1" outline="0" fieldPosition="0">
        <references count="2">
          <reference field="1" count="1" selected="0">
            <x v="965"/>
          </reference>
          <reference field="12" count="1">
            <x v="1225"/>
          </reference>
        </references>
      </pivotArea>
    </format>
    <format dxfId="5825">
      <pivotArea dataOnly="0" labelOnly="1" outline="0" fieldPosition="0">
        <references count="2">
          <reference field="1" count="1" selected="0">
            <x v="966"/>
          </reference>
          <reference field="12" count="1">
            <x v="1623"/>
          </reference>
        </references>
      </pivotArea>
    </format>
    <format dxfId="5826">
      <pivotArea dataOnly="0" labelOnly="1" outline="0" fieldPosition="0">
        <references count="2">
          <reference field="1" count="1" selected="0">
            <x v="967"/>
          </reference>
          <reference field="12" count="1">
            <x v="1567"/>
          </reference>
        </references>
      </pivotArea>
    </format>
    <format dxfId="5827">
      <pivotArea dataOnly="0" labelOnly="1" outline="0" fieldPosition="0">
        <references count="2">
          <reference field="1" count="1" selected="0">
            <x v="968"/>
          </reference>
          <reference field="12" count="1">
            <x v="1837"/>
          </reference>
        </references>
      </pivotArea>
    </format>
    <format dxfId="5828">
      <pivotArea dataOnly="0" labelOnly="1" outline="0" fieldPosition="0">
        <references count="2">
          <reference field="1" count="1" selected="0">
            <x v="969"/>
          </reference>
          <reference field="12" count="1">
            <x v="1506"/>
          </reference>
        </references>
      </pivotArea>
    </format>
    <format dxfId="5829">
      <pivotArea dataOnly="0" labelOnly="1" outline="0" fieldPosition="0">
        <references count="2">
          <reference field="1" count="1" selected="0">
            <x v="970"/>
          </reference>
          <reference field="12" count="1">
            <x v="1201"/>
          </reference>
        </references>
      </pivotArea>
    </format>
    <format dxfId="5830">
      <pivotArea dataOnly="0" labelOnly="1" outline="0" fieldPosition="0">
        <references count="2">
          <reference field="1" count="1" selected="0">
            <x v="971"/>
          </reference>
          <reference field="12" count="1">
            <x v="2048"/>
          </reference>
        </references>
      </pivotArea>
    </format>
    <format dxfId="5831">
      <pivotArea dataOnly="0" labelOnly="1" outline="0" fieldPosition="0">
        <references count="2">
          <reference field="1" count="1" selected="0">
            <x v="972"/>
          </reference>
          <reference field="12" count="1">
            <x v="484"/>
          </reference>
        </references>
      </pivotArea>
    </format>
    <format dxfId="5832">
      <pivotArea dataOnly="0" labelOnly="1" outline="0" fieldPosition="0">
        <references count="2">
          <reference field="1" count="1" selected="0">
            <x v="973"/>
          </reference>
          <reference field="12" count="1">
            <x v="2081"/>
          </reference>
        </references>
      </pivotArea>
    </format>
    <format dxfId="5833">
      <pivotArea dataOnly="0" labelOnly="1" outline="0" fieldPosition="0">
        <references count="2">
          <reference field="1" count="1" selected="0">
            <x v="974"/>
          </reference>
          <reference field="12" count="1">
            <x v="1642"/>
          </reference>
        </references>
      </pivotArea>
    </format>
    <format dxfId="5834">
      <pivotArea dataOnly="0" labelOnly="1" outline="0" fieldPosition="0">
        <references count="2">
          <reference field="1" count="1" selected="0">
            <x v="975"/>
          </reference>
          <reference field="12" count="1">
            <x v="1776"/>
          </reference>
        </references>
      </pivotArea>
    </format>
    <format dxfId="5835">
      <pivotArea dataOnly="0" labelOnly="1" outline="0" fieldPosition="0">
        <references count="2">
          <reference field="1" count="1" selected="0">
            <x v="976"/>
          </reference>
          <reference field="12" count="1">
            <x v="28"/>
          </reference>
        </references>
      </pivotArea>
    </format>
    <format dxfId="5836">
      <pivotArea dataOnly="0" labelOnly="1" outline="0" fieldPosition="0">
        <references count="2">
          <reference field="1" count="1" selected="0">
            <x v="977"/>
          </reference>
          <reference field="12" count="1">
            <x v="252"/>
          </reference>
        </references>
      </pivotArea>
    </format>
    <format dxfId="5837">
      <pivotArea dataOnly="0" labelOnly="1" outline="0" fieldPosition="0">
        <references count="2">
          <reference field="1" count="1" selected="0">
            <x v="978"/>
          </reference>
          <reference field="12" count="1">
            <x v="2236"/>
          </reference>
        </references>
      </pivotArea>
    </format>
    <format dxfId="5838">
      <pivotArea dataOnly="0" labelOnly="1" outline="0" fieldPosition="0">
        <references count="2">
          <reference field="1" count="1" selected="0">
            <x v="979"/>
          </reference>
          <reference field="12" count="1">
            <x v="666"/>
          </reference>
        </references>
      </pivotArea>
    </format>
    <format dxfId="5839">
      <pivotArea dataOnly="0" labelOnly="1" outline="0" fieldPosition="0">
        <references count="2">
          <reference field="1" count="1" selected="0">
            <x v="980"/>
          </reference>
          <reference field="12" count="1">
            <x v="1792"/>
          </reference>
        </references>
      </pivotArea>
    </format>
    <format dxfId="5840">
      <pivotArea dataOnly="0" labelOnly="1" outline="0" fieldPosition="0">
        <references count="2">
          <reference field="1" count="1" selected="0">
            <x v="981"/>
          </reference>
          <reference field="12" count="1">
            <x v="1609"/>
          </reference>
        </references>
      </pivotArea>
    </format>
    <format dxfId="5841">
      <pivotArea dataOnly="0" labelOnly="1" outline="0" fieldPosition="0">
        <references count="2">
          <reference field="1" count="1" selected="0">
            <x v="982"/>
          </reference>
          <reference field="12" count="1">
            <x v="713"/>
          </reference>
        </references>
      </pivotArea>
    </format>
    <format dxfId="5842">
      <pivotArea dataOnly="0" labelOnly="1" outline="0" fieldPosition="0">
        <references count="2">
          <reference field="1" count="1" selected="0">
            <x v="983"/>
          </reference>
          <reference field="12" count="1">
            <x v="2103"/>
          </reference>
        </references>
      </pivotArea>
    </format>
    <format dxfId="5843">
      <pivotArea dataOnly="0" labelOnly="1" outline="0" fieldPosition="0">
        <references count="2">
          <reference field="1" count="1" selected="0">
            <x v="984"/>
          </reference>
          <reference field="12" count="1">
            <x v="1902"/>
          </reference>
        </references>
      </pivotArea>
    </format>
    <format dxfId="5844">
      <pivotArea dataOnly="0" labelOnly="1" outline="0" fieldPosition="0">
        <references count="2">
          <reference field="1" count="1" selected="0">
            <x v="985"/>
          </reference>
          <reference field="12" count="1">
            <x v="664"/>
          </reference>
        </references>
      </pivotArea>
    </format>
    <format dxfId="5845">
      <pivotArea dataOnly="0" labelOnly="1" outline="0" fieldPosition="0">
        <references count="2">
          <reference field="1" count="1" selected="0">
            <x v="986"/>
          </reference>
          <reference field="12" count="1">
            <x v="2144"/>
          </reference>
        </references>
      </pivotArea>
    </format>
    <format dxfId="5846">
      <pivotArea dataOnly="0" labelOnly="1" outline="0" fieldPosition="0">
        <references count="2">
          <reference field="1" count="1" selected="0">
            <x v="987"/>
          </reference>
          <reference field="12" count="1">
            <x v="2004"/>
          </reference>
        </references>
      </pivotArea>
    </format>
    <format dxfId="5847">
      <pivotArea dataOnly="0" labelOnly="1" outline="0" fieldPosition="0">
        <references count="2">
          <reference field="1" count="1" selected="0">
            <x v="988"/>
          </reference>
          <reference field="12" count="1">
            <x v="940"/>
          </reference>
        </references>
      </pivotArea>
    </format>
    <format dxfId="5848">
      <pivotArea dataOnly="0" labelOnly="1" outline="0" fieldPosition="0">
        <references count="2">
          <reference field="1" count="1" selected="0">
            <x v="989"/>
          </reference>
          <reference field="12" count="1">
            <x v="147"/>
          </reference>
        </references>
      </pivotArea>
    </format>
    <format dxfId="5849">
      <pivotArea dataOnly="0" labelOnly="1" outline="0" fieldPosition="0">
        <references count="2">
          <reference field="1" count="1" selected="0">
            <x v="990"/>
          </reference>
          <reference field="12" count="1">
            <x v="1879"/>
          </reference>
        </references>
      </pivotArea>
    </format>
    <format dxfId="5850">
      <pivotArea dataOnly="0" labelOnly="1" outline="0" fieldPosition="0">
        <references count="2">
          <reference field="1" count="1" selected="0">
            <x v="991"/>
          </reference>
          <reference field="12" count="1">
            <x v="1806"/>
          </reference>
        </references>
      </pivotArea>
    </format>
    <format dxfId="5851">
      <pivotArea dataOnly="0" labelOnly="1" outline="0" fieldPosition="0">
        <references count="2">
          <reference field="1" count="1" selected="0">
            <x v="992"/>
          </reference>
          <reference field="12" count="1">
            <x v="1842"/>
          </reference>
        </references>
      </pivotArea>
    </format>
    <format dxfId="5852">
      <pivotArea dataOnly="0" labelOnly="1" outline="0" fieldPosition="0">
        <references count="2">
          <reference field="1" count="1" selected="0">
            <x v="993"/>
          </reference>
          <reference field="12" count="1">
            <x v="2241"/>
          </reference>
        </references>
      </pivotArea>
    </format>
    <format dxfId="5853">
      <pivotArea dataOnly="0" labelOnly="1" outline="0" fieldPosition="0">
        <references count="2">
          <reference field="1" count="1" selected="0">
            <x v="994"/>
          </reference>
          <reference field="12" count="1">
            <x v="457"/>
          </reference>
        </references>
      </pivotArea>
    </format>
    <format dxfId="5854">
      <pivotArea dataOnly="0" labelOnly="1" outline="0" fieldPosition="0">
        <references count="2">
          <reference field="1" count="1" selected="0">
            <x v="995"/>
          </reference>
          <reference field="12" count="1">
            <x v="376"/>
          </reference>
        </references>
      </pivotArea>
    </format>
    <format dxfId="5855">
      <pivotArea dataOnly="0" labelOnly="1" outline="0" fieldPosition="0">
        <references count="2">
          <reference field="1" count="1" selected="0">
            <x v="996"/>
          </reference>
          <reference field="12" count="1">
            <x v="268"/>
          </reference>
        </references>
      </pivotArea>
    </format>
    <format dxfId="5856">
      <pivotArea dataOnly="0" labelOnly="1" outline="0" fieldPosition="0">
        <references count="2">
          <reference field="1" count="1" selected="0">
            <x v="997"/>
          </reference>
          <reference field="12" count="1">
            <x v="1757"/>
          </reference>
        </references>
      </pivotArea>
    </format>
    <format dxfId="5857">
      <pivotArea dataOnly="0" labelOnly="1" outline="0" fieldPosition="0">
        <references count="2">
          <reference field="1" count="1" selected="0">
            <x v="998"/>
          </reference>
          <reference field="12" count="1">
            <x v="1934"/>
          </reference>
        </references>
      </pivotArea>
    </format>
    <format dxfId="5858">
      <pivotArea dataOnly="0" labelOnly="1" outline="0" fieldPosition="0">
        <references count="2">
          <reference field="1" count="1" selected="0">
            <x v="999"/>
          </reference>
          <reference field="12" count="1">
            <x v="2209"/>
          </reference>
        </references>
      </pivotArea>
    </format>
    <format dxfId="5859">
      <pivotArea dataOnly="0" labelOnly="1" outline="0" fieldPosition="0">
        <references count="2">
          <reference field="1" count="1" selected="0">
            <x v="1000"/>
          </reference>
          <reference field="12" count="1">
            <x v="1930"/>
          </reference>
        </references>
      </pivotArea>
    </format>
    <format dxfId="5860">
      <pivotArea dataOnly="0" labelOnly="1" outline="0" fieldPosition="0">
        <references count="2">
          <reference field="1" count="1" selected="0">
            <x v="1001"/>
          </reference>
          <reference field="12" count="1">
            <x v="2215"/>
          </reference>
        </references>
      </pivotArea>
    </format>
    <format dxfId="5861">
      <pivotArea dataOnly="0" labelOnly="1" outline="0" fieldPosition="0">
        <references count="2">
          <reference field="1" count="1" selected="0">
            <x v="1002"/>
          </reference>
          <reference field="12" count="1">
            <x v="25"/>
          </reference>
        </references>
      </pivotArea>
    </format>
    <format dxfId="5862">
      <pivotArea dataOnly="0" labelOnly="1" outline="0" fieldPosition="0">
        <references count="2">
          <reference field="1" count="1" selected="0">
            <x v="1003"/>
          </reference>
          <reference field="12" count="1">
            <x v="1178"/>
          </reference>
        </references>
      </pivotArea>
    </format>
    <format dxfId="5863">
      <pivotArea dataOnly="0" labelOnly="1" outline="0" fieldPosition="0">
        <references count="2">
          <reference field="1" count="1" selected="0">
            <x v="1004"/>
          </reference>
          <reference field="12" count="1">
            <x v="1990"/>
          </reference>
        </references>
      </pivotArea>
    </format>
    <format dxfId="5864">
      <pivotArea dataOnly="0" labelOnly="1" outline="0" fieldPosition="0">
        <references count="2">
          <reference field="1" count="1" selected="0">
            <x v="1005"/>
          </reference>
          <reference field="12" count="1">
            <x v="1031"/>
          </reference>
        </references>
      </pivotArea>
    </format>
    <format dxfId="5865">
      <pivotArea dataOnly="0" labelOnly="1" outline="0" fieldPosition="0">
        <references count="2">
          <reference field="1" count="1" selected="0">
            <x v="1006"/>
          </reference>
          <reference field="12" count="1">
            <x v="1299"/>
          </reference>
        </references>
      </pivotArea>
    </format>
    <format dxfId="5866">
      <pivotArea dataOnly="0" labelOnly="1" outline="0" fieldPosition="0">
        <references count="2">
          <reference field="1" count="1" selected="0">
            <x v="1007"/>
          </reference>
          <reference field="12" count="1">
            <x v="824"/>
          </reference>
        </references>
      </pivotArea>
    </format>
    <format dxfId="5867">
      <pivotArea dataOnly="0" labelOnly="1" outline="0" fieldPosition="0">
        <references count="2">
          <reference field="1" count="1" selected="0">
            <x v="1008"/>
          </reference>
          <reference field="12" count="1">
            <x v="1577"/>
          </reference>
        </references>
      </pivotArea>
    </format>
    <format dxfId="5868">
      <pivotArea dataOnly="0" labelOnly="1" outline="0" fieldPosition="0">
        <references count="2">
          <reference field="1" count="1" selected="0">
            <x v="1009"/>
          </reference>
          <reference field="12" count="1">
            <x v="852"/>
          </reference>
        </references>
      </pivotArea>
    </format>
    <format dxfId="5869">
      <pivotArea dataOnly="0" labelOnly="1" outline="0" fieldPosition="0">
        <references count="2">
          <reference field="1" count="1" selected="0">
            <x v="1010"/>
          </reference>
          <reference field="12" count="1">
            <x v="1648"/>
          </reference>
        </references>
      </pivotArea>
    </format>
    <format dxfId="5870">
      <pivotArea dataOnly="0" labelOnly="1" outline="0" fieldPosition="0">
        <references count="2">
          <reference field="1" count="1" selected="0">
            <x v="1011"/>
          </reference>
          <reference field="12" count="1">
            <x v="705"/>
          </reference>
        </references>
      </pivotArea>
    </format>
    <format dxfId="5871">
      <pivotArea dataOnly="0" labelOnly="1" outline="0" fieldPosition="0">
        <references count="2">
          <reference field="1" count="1" selected="0">
            <x v="1012"/>
          </reference>
          <reference field="12" count="1">
            <x v="405"/>
          </reference>
        </references>
      </pivotArea>
    </format>
    <format dxfId="5872">
      <pivotArea dataOnly="0" labelOnly="1" outline="0" fieldPosition="0">
        <references count="2">
          <reference field="1" count="1" selected="0">
            <x v="1013"/>
          </reference>
          <reference field="12" count="1">
            <x v="2224"/>
          </reference>
        </references>
      </pivotArea>
    </format>
    <format dxfId="5873">
      <pivotArea dataOnly="0" labelOnly="1" outline="0" fieldPosition="0">
        <references count="2">
          <reference field="1" count="1" selected="0">
            <x v="1014"/>
          </reference>
          <reference field="12" count="1">
            <x v="1741"/>
          </reference>
        </references>
      </pivotArea>
    </format>
    <format dxfId="5874">
      <pivotArea dataOnly="0" labelOnly="1" outline="0" fieldPosition="0">
        <references count="2">
          <reference field="1" count="1" selected="0">
            <x v="1015"/>
          </reference>
          <reference field="12" count="1">
            <x v="1840"/>
          </reference>
        </references>
      </pivotArea>
    </format>
    <format dxfId="5875">
      <pivotArea dataOnly="0" labelOnly="1" outline="0" fieldPosition="0">
        <references count="2">
          <reference field="1" count="1" selected="0">
            <x v="1016"/>
          </reference>
          <reference field="12" count="1">
            <x v="1467"/>
          </reference>
        </references>
      </pivotArea>
    </format>
    <format dxfId="5876">
      <pivotArea dataOnly="0" labelOnly="1" outline="0" fieldPosition="0">
        <references count="2">
          <reference field="1" count="1" selected="0">
            <x v="1017"/>
          </reference>
          <reference field="12" count="1">
            <x v="172"/>
          </reference>
        </references>
      </pivotArea>
    </format>
    <format dxfId="5877">
      <pivotArea dataOnly="0" labelOnly="1" outline="0" fieldPosition="0">
        <references count="2">
          <reference field="1" count="1" selected="0">
            <x v="1018"/>
          </reference>
          <reference field="12" count="1">
            <x v="1498"/>
          </reference>
        </references>
      </pivotArea>
    </format>
    <format dxfId="5878">
      <pivotArea dataOnly="0" labelOnly="1" outline="0" fieldPosition="0">
        <references count="2">
          <reference field="1" count="1" selected="0">
            <x v="1019"/>
          </reference>
          <reference field="12" count="1">
            <x v="386"/>
          </reference>
        </references>
      </pivotArea>
    </format>
    <format dxfId="5879">
      <pivotArea dataOnly="0" labelOnly="1" outline="0" fieldPosition="0">
        <references count="2">
          <reference field="1" count="1" selected="0">
            <x v="1020"/>
          </reference>
          <reference field="12" count="1">
            <x v="184"/>
          </reference>
        </references>
      </pivotArea>
    </format>
    <format dxfId="5880">
      <pivotArea dataOnly="0" labelOnly="1" outline="0" fieldPosition="0">
        <references count="2">
          <reference field="1" count="1" selected="0">
            <x v="1021"/>
          </reference>
          <reference field="12" count="1">
            <x v="1419"/>
          </reference>
        </references>
      </pivotArea>
    </format>
    <format dxfId="5881">
      <pivotArea dataOnly="0" labelOnly="1" outline="0" fieldPosition="0">
        <references count="2">
          <reference field="1" count="1" selected="0">
            <x v="1022"/>
          </reference>
          <reference field="12" count="1">
            <x v="1956"/>
          </reference>
        </references>
      </pivotArea>
    </format>
    <format dxfId="5882">
      <pivotArea dataOnly="0" labelOnly="1" outline="0" fieldPosition="0">
        <references count="2">
          <reference field="1" count="1" selected="0">
            <x v="1023"/>
          </reference>
          <reference field="12" count="1">
            <x v="894"/>
          </reference>
        </references>
      </pivotArea>
    </format>
    <format dxfId="5883">
      <pivotArea dataOnly="0" labelOnly="1" outline="0" fieldPosition="0">
        <references count="2">
          <reference field="1" count="1" selected="0">
            <x v="1024"/>
          </reference>
          <reference field="12" count="1">
            <x v="1431"/>
          </reference>
        </references>
      </pivotArea>
    </format>
    <format dxfId="5884">
      <pivotArea dataOnly="0" labelOnly="1" outline="0" fieldPosition="0">
        <references count="2">
          <reference field="1" count="1" selected="0">
            <x v="1025"/>
          </reference>
          <reference field="12" count="1">
            <x v="1250"/>
          </reference>
        </references>
      </pivotArea>
    </format>
    <format dxfId="5885">
      <pivotArea dataOnly="0" labelOnly="1" outline="0" fieldPosition="0">
        <references count="2">
          <reference field="1" count="1" selected="0">
            <x v="1026"/>
          </reference>
          <reference field="12" count="1">
            <x v="1466"/>
          </reference>
        </references>
      </pivotArea>
    </format>
    <format dxfId="5886">
      <pivotArea dataOnly="0" labelOnly="1" outline="0" fieldPosition="0">
        <references count="2">
          <reference field="1" count="1" selected="0">
            <x v="1027"/>
          </reference>
          <reference field="12" count="1">
            <x v="294"/>
          </reference>
        </references>
      </pivotArea>
    </format>
    <format dxfId="5887">
      <pivotArea dataOnly="0" labelOnly="1" outline="0" fieldPosition="0">
        <references count="2">
          <reference field="1" count="1" selected="0">
            <x v="1028"/>
          </reference>
          <reference field="12" count="1">
            <x v="109"/>
          </reference>
        </references>
      </pivotArea>
    </format>
    <format dxfId="5888">
      <pivotArea dataOnly="0" labelOnly="1" outline="0" fieldPosition="0">
        <references count="2">
          <reference field="1" count="1" selected="0">
            <x v="1029"/>
          </reference>
          <reference field="12" count="1">
            <x v="1436"/>
          </reference>
        </references>
      </pivotArea>
    </format>
    <format dxfId="5889">
      <pivotArea dataOnly="0" labelOnly="1" outline="0" fieldPosition="0">
        <references count="2">
          <reference field="1" count="1" selected="0">
            <x v="1030"/>
          </reference>
          <reference field="12" count="1">
            <x v="1229"/>
          </reference>
        </references>
      </pivotArea>
    </format>
    <format dxfId="5890">
      <pivotArea dataOnly="0" labelOnly="1" outline="0" fieldPosition="0">
        <references count="2">
          <reference field="1" count="1" selected="0">
            <x v="1031"/>
          </reference>
          <reference field="12" count="1">
            <x v="1553"/>
          </reference>
        </references>
      </pivotArea>
    </format>
    <format dxfId="5891">
      <pivotArea dataOnly="0" labelOnly="1" outline="0" fieldPosition="0">
        <references count="2">
          <reference field="1" count="1" selected="0">
            <x v="1032"/>
          </reference>
          <reference field="12" count="1">
            <x v="1273"/>
          </reference>
        </references>
      </pivotArea>
    </format>
    <format dxfId="5892">
      <pivotArea dataOnly="0" labelOnly="1" outline="0" fieldPosition="0">
        <references count="2">
          <reference field="1" count="1" selected="0">
            <x v="1033"/>
          </reference>
          <reference field="12" count="1">
            <x v="1047"/>
          </reference>
        </references>
      </pivotArea>
    </format>
    <format dxfId="5893">
      <pivotArea dataOnly="0" labelOnly="1" outline="0" fieldPosition="0">
        <references count="2">
          <reference field="1" count="1" selected="0">
            <x v="1034"/>
          </reference>
          <reference field="12" count="1">
            <x v="1304"/>
          </reference>
        </references>
      </pivotArea>
    </format>
    <format dxfId="5894">
      <pivotArea dataOnly="0" labelOnly="1" outline="0" fieldPosition="0">
        <references count="2">
          <reference field="1" count="1" selected="0">
            <x v="1035"/>
          </reference>
          <reference field="12" count="1">
            <x v="1386"/>
          </reference>
        </references>
      </pivotArea>
    </format>
    <format dxfId="5895">
      <pivotArea dataOnly="0" labelOnly="1" outline="0" fieldPosition="0">
        <references count="2">
          <reference field="1" count="1" selected="0">
            <x v="1036"/>
          </reference>
          <reference field="12" count="1">
            <x v="128"/>
          </reference>
        </references>
      </pivotArea>
    </format>
    <format dxfId="5896">
      <pivotArea dataOnly="0" labelOnly="1" outline="0" fieldPosition="0">
        <references count="2">
          <reference field="1" count="1" selected="0">
            <x v="1037"/>
          </reference>
          <reference field="12" count="1">
            <x v="1005"/>
          </reference>
        </references>
      </pivotArea>
    </format>
    <format dxfId="5897">
      <pivotArea dataOnly="0" labelOnly="1" outline="0" fieldPosition="0">
        <references count="2">
          <reference field="1" count="1" selected="0">
            <x v="1038"/>
          </reference>
          <reference field="12" count="1">
            <x v="2217"/>
          </reference>
        </references>
      </pivotArea>
    </format>
    <format dxfId="5898">
      <pivotArea dataOnly="0" labelOnly="1" outline="0" fieldPosition="0">
        <references count="2">
          <reference field="1" count="1" selected="0">
            <x v="1039"/>
          </reference>
          <reference field="12" count="1">
            <x v="1823"/>
          </reference>
        </references>
      </pivotArea>
    </format>
    <format dxfId="5899">
      <pivotArea dataOnly="0" labelOnly="1" outline="0" fieldPosition="0">
        <references count="2">
          <reference field="1" count="1" selected="0">
            <x v="1040"/>
          </reference>
          <reference field="12" count="1">
            <x v="2199"/>
          </reference>
        </references>
      </pivotArea>
    </format>
    <format dxfId="5900">
      <pivotArea dataOnly="0" labelOnly="1" outline="0" fieldPosition="0">
        <references count="2">
          <reference field="1" count="1" selected="0">
            <x v="1041"/>
          </reference>
          <reference field="12" count="1">
            <x v="1633"/>
          </reference>
        </references>
      </pivotArea>
    </format>
    <format dxfId="5901">
      <pivotArea dataOnly="0" labelOnly="1" outline="0" fieldPosition="0">
        <references count="2">
          <reference field="1" count="1" selected="0">
            <x v="1042"/>
          </reference>
          <reference field="12" count="1">
            <x v="2240"/>
          </reference>
        </references>
      </pivotArea>
    </format>
    <format dxfId="5902">
      <pivotArea dataOnly="0" labelOnly="1" outline="0" fieldPosition="0">
        <references count="2">
          <reference field="1" count="1" selected="0">
            <x v="1043"/>
          </reference>
          <reference field="12" count="1">
            <x v="9"/>
          </reference>
        </references>
      </pivotArea>
    </format>
    <format dxfId="5903">
      <pivotArea dataOnly="0" labelOnly="1" outline="0" fieldPosition="0">
        <references count="2">
          <reference field="1" count="1" selected="0">
            <x v="1044"/>
          </reference>
          <reference field="12" count="1">
            <x v="1669"/>
          </reference>
        </references>
      </pivotArea>
    </format>
    <format dxfId="5904">
      <pivotArea dataOnly="0" labelOnly="1" outline="0" fieldPosition="0">
        <references count="2">
          <reference field="1" count="1" selected="0">
            <x v="1045"/>
          </reference>
          <reference field="12" count="1">
            <x v="659"/>
          </reference>
        </references>
      </pivotArea>
    </format>
    <format dxfId="5905">
      <pivotArea dataOnly="0" labelOnly="1" outline="0" fieldPosition="0">
        <references count="2">
          <reference field="1" count="1" selected="0">
            <x v="1046"/>
          </reference>
          <reference field="12" count="1">
            <x v="1054"/>
          </reference>
        </references>
      </pivotArea>
    </format>
    <format dxfId="5906">
      <pivotArea dataOnly="0" labelOnly="1" outline="0" fieldPosition="0">
        <references count="2">
          <reference field="1" count="1" selected="0">
            <x v="1047"/>
          </reference>
          <reference field="12" count="1">
            <x v="459"/>
          </reference>
        </references>
      </pivotArea>
    </format>
    <format dxfId="5907">
      <pivotArea dataOnly="0" labelOnly="1" outline="0" fieldPosition="0">
        <references count="2">
          <reference field="1" count="1" selected="0">
            <x v="1048"/>
          </reference>
          <reference field="12" count="1">
            <x v="2148"/>
          </reference>
        </references>
      </pivotArea>
    </format>
    <format dxfId="5908">
      <pivotArea dataOnly="0" labelOnly="1" outline="0" fieldPosition="0">
        <references count="2">
          <reference field="1" count="1" selected="0">
            <x v="1049"/>
          </reference>
          <reference field="12" count="1">
            <x v="596"/>
          </reference>
        </references>
      </pivotArea>
    </format>
    <format dxfId="5909">
      <pivotArea dataOnly="0" labelOnly="1" outline="0" fieldPosition="0">
        <references count="2">
          <reference field="1" count="1" selected="0">
            <x v="1050"/>
          </reference>
          <reference field="12" count="1">
            <x v="1246"/>
          </reference>
        </references>
      </pivotArea>
    </format>
    <format dxfId="5910">
      <pivotArea dataOnly="0" labelOnly="1" outline="0" fieldPosition="0">
        <references count="2">
          <reference field="1" count="1" selected="0">
            <x v="1051"/>
          </reference>
          <reference field="12" count="1">
            <x v="1367"/>
          </reference>
        </references>
      </pivotArea>
    </format>
    <format dxfId="5911">
      <pivotArea dataOnly="0" labelOnly="1" outline="0" fieldPosition="0">
        <references count="2">
          <reference field="1" count="1" selected="0">
            <x v="1052"/>
          </reference>
          <reference field="12" count="1">
            <x v="1678"/>
          </reference>
        </references>
      </pivotArea>
    </format>
    <format dxfId="5912">
      <pivotArea dataOnly="0" labelOnly="1" outline="0" fieldPosition="0">
        <references count="2">
          <reference field="1" count="1" selected="0">
            <x v="1053"/>
          </reference>
          <reference field="12" count="1">
            <x v="854"/>
          </reference>
        </references>
      </pivotArea>
    </format>
    <format dxfId="5913">
      <pivotArea dataOnly="0" labelOnly="1" outline="0" fieldPosition="0">
        <references count="2">
          <reference field="1" count="1" selected="0">
            <x v="1054"/>
          </reference>
          <reference field="12" count="1">
            <x v="1809"/>
          </reference>
        </references>
      </pivotArea>
    </format>
    <format dxfId="5914">
      <pivotArea dataOnly="0" labelOnly="1" outline="0" fieldPosition="0">
        <references count="2">
          <reference field="1" count="1" selected="0">
            <x v="1055"/>
          </reference>
          <reference field="12" count="1">
            <x v="778"/>
          </reference>
        </references>
      </pivotArea>
    </format>
    <format dxfId="5915">
      <pivotArea dataOnly="0" labelOnly="1" outline="0" fieldPosition="0">
        <references count="2">
          <reference field="1" count="1" selected="0">
            <x v="1056"/>
          </reference>
          <reference field="12" count="1">
            <x v="1221"/>
          </reference>
        </references>
      </pivotArea>
    </format>
    <format dxfId="5916">
      <pivotArea dataOnly="0" labelOnly="1" outline="0" fieldPosition="0">
        <references count="2">
          <reference field="1" count="1" selected="0">
            <x v="1057"/>
          </reference>
          <reference field="12" count="1">
            <x v="2018"/>
          </reference>
        </references>
      </pivotArea>
    </format>
    <format dxfId="5917">
      <pivotArea dataOnly="0" labelOnly="1" outline="0" fieldPosition="0">
        <references count="2">
          <reference field="1" count="1" selected="0">
            <x v="1058"/>
          </reference>
          <reference field="12" count="1">
            <x v="1853"/>
          </reference>
        </references>
      </pivotArea>
    </format>
    <format dxfId="5918">
      <pivotArea dataOnly="0" labelOnly="1" outline="0" fieldPosition="0">
        <references count="2">
          <reference field="1" count="1" selected="0">
            <x v="1059"/>
          </reference>
          <reference field="12" count="1">
            <x v="1453"/>
          </reference>
        </references>
      </pivotArea>
    </format>
    <format dxfId="5919">
      <pivotArea dataOnly="0" labelOnly="1" outline="0" fieldPosition="0">
        <references count="2">
          <reference field="1" count="1" selected="0">
            <x v="1060"/>
          </reference>
          <reference field="12" count="1">
            <x v="1022"/>
          </reference>
        </references>
      </pivotArea>
    </format>
    <format dxfId="5920">
      <pivotArea dataOnly="0" labelOnly="1" outline="0" fieldPosition="0">
        <references count="2">
          <reference field="1" count="1" selected="0">
            <x v="1061"/>
          </reference>
          <reference field="12" count="1">
            <x v="421"/>
          </reference>
        </references>
      </pivotArea>
    </format>
    <format dxfId="5921">
      <pivotArea dataOnly="0" labelOnly="1" outline="0" fieldPosition="0">
        <references count="2">
          <reference field="1" count="1" selected="0">
            <x v="1062"/>
          </reference>
          <reference field="12" count="1">
            <x v="798"/>
          </reference>
        </references>
      </pivotArea>
    </format>
    <format dxfId="5922">
      <pivotArea dataOnly="0" labelOnly="1" outline="0" fieldPosition="0">
        <references count="2">
          <reference field="1" count="1" selected="0">
            <x v="1063"/>
          </reference>
          <reference field="12" count="1">
            <x v="243"/>
          </reference>
        </references>
      </pivotArea>
    </format>
    <format dxfId="5923">
      <pivotArea dataOnly="0" labelOnly="1" outline="0" fieldPosition="0">
        <references count="2">
          <reference field="1" count="1" selected="0">
            <x v="1064"/>
          </reference>
          <reference field="12" count="1">
            <x v="1703"/>
          </reference>
        </references>
      </pivotArea>
    </format>
    <format dxfId="5924">
      <pivotArea dataOnly="0" labelOnly="1" outline="0" fieldPosition="0">
        <references count="2">
          <reference field="1" count="1" selected="0">
            <x v="1065"/>
          </reference>
          <reference field="12" count="1">
            <x v="15"/>
          </reference>
        </references>
      </pivotArea>
    </format>
    <format dxfId="5925">
      <pivotArea dataOnly="0" labelOnly="1" outline="0" fieldPosition="0">
        <references count="2">
          <reference field="1" count="1" selected="0">
            <x v="1066"/>
          </reference>
          <reference field="12" count="1">
            <x v="1726"/>
          </reference>
        </references>
      </pivotArea>
    </format>
    <format dxfId="5926">
      <pivotArea dataOnly="0" labelOnly="1" outline="0" fieldPosition="0">
        <references count="2">
          <reference field="1" count="1" selected="0">
            <x v="1067"/>
          </reference>
          <reference field="12" count="1">
            <x v="975"/>
          </reference>
        </references>
      </pivotArea>
    </format>
    <format dxfId="5927">
      <pivotArea dataOnly="0" labelOnly="1" outline="0" fieldPosition="0">
        <references count="2">
          <reference field="1" count="1" selected="0">
            <x v="1068"/>
          </reference>
          <reference field="12" count="1">
            <x v="1095"/>
          </reference>
        </references>
      </pivotArea>
    </format>
    <format dxfId="5928">
      <pivotArea dataOnly="0" labelOnly="1" outline="0" fieldPosition="0">
        <references count="2">
          <reference field="1" count="1" selected="0">
            <x v="1069"/>
          </reference>
          <reference field="12" count="1">
            <x v="467"/>
          </reference>
        </references>
      </pivotArea>
    </format>
    <format dxfId="5929">
      <pivotArea dataOnly="0" labelOnly="1" outline="0" fieldPosition="0">
        <references count="2">
          <reference field="1" count="1" selected="0">
            <x v="1070"/>
          </reference>
          <reference field="12" count="1">
            <x v="2030"/>
          </reference>
        </references>
      </pivotArea>
    </format>
    <format dxfId="5930">
      <pivotArea dataOnly="0" labelOnly="1" outline="0" fieldPosition="0">
        <references count="2">
          <reference field="1" count="1" selected="0">
            <x v="1071"/>
          </reference>
          <reference field="12" count="1">
            <x v="258"/>
          </reference>
        </references>
      </pivotArea>
    </format>
    <format dxfId="5931">
      <pivotArea dataOnly="0" labelOnly="1" outline="0" fieldPosition="0">
        <references count="2">
          <reference field="1" count="1" selected="0">
            <x v="1072"/>
          </reference>
          <reference field="12" count="1">
            <x v="529"/>
          </reference>
        </references>
      </pivotArea>
    </format>
    <format dxfId="5932">
      <pivotArea dataOnly="0" labelOnly="1" outline="0" fieldPosition="0">
        <references count="2">
          <reference field="1" count="1" selected="0">
            <x v="1073"/>
          </reference>
          <reference field="12" count="1">
            <x v="1276"/>
          </reference>
        </references>
      </pivotArea>
    </format>
    <format dxfId="5933">
      <pivotArea dataOnly="0" labelOnly="1" outline="0" fieldPosition="0">
        <references count="2">
          <reference field="1" count="1" selected="0">
            <x v="1074"/>
          </reference>
          <reference field="12" count="1">
            <x v="1974"/>
          </reference>
        </references>
      </pivotArea>
    </format>
    <format dxfId="5934">
      <pivotArea dataOnly="0" labelOnly="1" outline="0" fieldPosition="0">
        <references count="2">
          <reference field="1" count="1" selected="0">
            <x v="1075"/>
          </reference>
          <reference field="12" count="1">
            <x v="1023"/>
          </reference>
        </references>
      </pivotArea>
    </format>
    <format dxfId="5935">
      <pivotArea dataOnly="0" labelOnly="1" outline="0" fieldPosition="0">
        <references count="2">
          <reference field="1" count="1" selected="0">
            <x v="1076"/>
          </reference>
          <reference field="12" count="1">
            <x v="501"/>
          </reference>
        </references>
      </pivotArea>
    </format>
    <format dxfId="5936">
      <pivotArea dataOnly="0" labelOnly="1" outline="0" fieldPosition="0">
        <references count="2">
          <reference field="1" count="1" selected="0">
            <x v="1077"/>
          </reference>
          <reference field="12" count="1">
            <x v="1118"/>
          </reference>
        </references>
      </pivotArea>
    </format>
    <format dxfId="5937">
      <pivotArea dataOnly="0" labelOnly="1" outline="0" fieldPosition="0">
        <references count="2">
          <reference field="1" count="1" selected="0">
            <x v="1078"/>
          </reference>
          <reference field="12" count="1">
            <x v="838"/>
          </reference>
        </references>
      </pivotArea>
    </format>
    <format dxfId="5938">
      <pivotArea dataOnly="0" labelOnly="1" outline="0" fieldPosition="0">
        <references count="2">
          <reference field="1" count="1" selected="0">
            <x v="1079"/>
          </reference>
          <reference field="12" count="1">
            <x v="100"/>
          </reference>
        </references>
      </pivotArea>
    </format>
    <format dxfId="5939">
      <pivotArea dataOnly="0" labelOnly="1" outline="0" fieldPosition="0">
        <references count="2">
          <reference field="1" count="1" selected="0">
            <x v="1080"/>
          </reference>
          <reference field="12" count="1">
            <x v="783"/>
          </reference>
        </references>
      </pivotArea>
    </format>
    <format dxfId="5940">
      <pivotArea dataOnly="0" labelOnly="1" outline="0" fieldPosition="0">
        <references count="2">
          <reference field="1" count="1" selected="0">
            <x v="1081"/>
          </reference>
          <reference field="12" count="1">
            <x v="1068"/>
          </reference>
        </references>
      </pivotArea>
    </format>
    <format dxfId="5941">
      <pivotArea dataOnly="0" labelOnly="1" outline="0" fieldPosition="0">
        <references count="2">
          <reference field="1" count="1" selected="0">
            <x v="1082"/>
          </reference>
          <reference field="12" count="1">
            <x v="1165"/>
          </reference>
        </references>
      </pivotArea>
    </format>
    <format dxfId="5942">
      <pivotArea dataOnly="0" labelOnly="1" outline="0" fieldPosition="0">
        <references count="2">
          <reference field="1" count="1" selected="0">
            <x v="1083"/>
          </reference>
          <reference field="12" count="1">
            <x v="769"/>
          </reference>
        </references>
      </pivotArea>
    </format>
    <format dxfId="5943">
      <pivotArea dataOnly="0" labelOnly="1" outline="0" fieldPosition="0">
        <references count="2">
          <reference field="1" count="1" selected="0">
            <x v="1084"/>
          </reference>
          <reference field="12" count="1">
            <x v="930"/>
          </reference>
        </references>
      </pivotArea>
    </format>
    <format dxfId="5944">
      <pivotArea dataOnly="0" labelOnly="1" outline="0" fieldPosition="0">
        <references count="2">
          <reference field="1" count="1" selected="0">
            <x v="1085"/>
          </reference>
          <reference field="12" count="1">
            <x v="1628"/>
          </reference>
        </references>
      </pivotArea>
    </format>
    <format dxfId="5945">
      <pivotArea dataOnly="0" labelOnly="1" outline="0" fieldPosition="0">
        <references count="2">
          <reference field="1" count="1" selected="0">
            <x v="1086"/>
          </reference>
          <reference field="12" count="1">
            <x v="1041"/>
          </reference>
        </references>
      </pivotArea>
    </format>
    <format dxfId="5946">
      <pivotArea dataOnly="0" labelOnly="1" outline="0" fieldPosition="0">
        <references count="2">
          <reference field="1" count="1" selected="0">
            <x v="1087"/>
          </reference>
          <reference field="12" count="1">
            <x v="766"/>
          </reference>
        </references>
      </pivotArea>
    </format>
    <format dxfId="5947">
      <pivotArea dataOnly="0" labelOnly="1" outline="0" fieldPosition="0">
        <references count="2">
          <reference field="1" count="1" selected="0">
            <x v="1088"/>
          </reference>
          <reference field="12" count="1">
            <x v="1790"/>
          </reference>
        </references>
      </pivotArea>
    </format>
    <format dxfId="5948">
      <pivotArea dataOnly="0" labelOnly="1" outline="0" fieldPosition="0">
        <references count="2">
          <reference field="1" count="1" selected="0">
            <x v="1089"/>
          </reference>
          <reference field="12" count="1">
            <x v="2225"/>
          </reference>
        </references>
      </pivotArea>
    </format>
    <format dxfId="5949">
      <pivotArea dataOnly="0" labelOnly="1" outline="0" fieldPosition="0">
        <references count="2">
          <reference field="1" count="1" selected="0">
            <x v="1090"/>
          </reference>
          <reference field="12" count="1">
            <x v="1945"/>
          </reference>
        </references>
      </pivotArea>
    </format>
    <format dxfId="5950">
      <pivotArea dataOnly="0" labelOnly="1" outline="0" fieldPosition="0">
        <references count="2">
          <reference field="1" count="1" selected="0">
            <x v="1091"/>
          </reference>
          <reference field="12" count="1">
            <x v="1204"/>
          </reference>
        </references>
      </pivotArea>
    </format>
    <format dxfId="5951">
      <pivotArea dataOnly="0" labelOnly="1" outline="0" fieldPosition="0">
        <references count="2">
          <reference field="1" count="1" selected="0">
            <x v="1092"/>
          </reference>
          <reference field="12" count="1">
            <x v="1354"/>
          </reference>
        </references>
      </pivotArea>
    </format>
    <format dxfId="5952">
      <pivotArea dataOnly="0" labelOnly="1" outline="0" fieldPosition="0">
        <references count="2">
          <reference field="1" count="1" selected="0">
            <x v="1093"/>
          </reference>
          <reference field="12" count="1">
            <x v="1444"/>
          </reference>
        </references>
      </pivotArea>
    </format>
    <format dxfId="5953">
      <pivotArea dataOnly="0" labelOnly="1" outline="0" fieldPosition="0">
        <references count="2">
          <reference field="1" count="1" selected="0">
            <x v="1094"/>
          </reference>
          <reference field="12" count="1">
            <x v="253"/>
          </reference>
        </references>
      </pivotArea>
    </format>
    <format dxfId="5954">
      <pivotArea dataOnly="0" labelOnly="1" outline="0" fieldPosition="0">
        <references count="2">
          <reference field="1" count="1" selected="0">
            <x v="1095"/>
          </reference>
          <reference field="12" count="1">
            <x v="1353"/>
          </reference>
        </references>
      </pivotArea>
    </format>
    <format dxfId="5955">
      <pivotArea dataOnly="0" labelOnly="1" outline="0" fieldPosition="0">
        <references count="2">
          <reference field="1" count="1" selected="0">
            <x v="1096"/>
          </reference>
          <reference field="12" count="1">
            <x v="884"/>
          </reference>
        </references>
      </pivotArea>
    </format>
    <format dxfId="5956">
      <pivotArea dataOnly="0" labelOnly="1" outline="0" fieldPosition="0">
        <references count="2">
          <reference field="1" count="1" selected="0">
            <x v="1097"/>
          </reference>
          <reference field="12" count="1">
            <x v="834"/>
          </reference>
        </references>
      </pivotArea>
    </format>
    <format dxfId="5957">
      <pivotArea dataOnly="0" labelOnly="1" outline="0" fieldPosition="0">
        <references count="2">
          <reference field="1" count="1" selected="0">
            <x v="1098"/>
          </reference>
          <reference field="12" count="1">
            <x v="130"/>
          </reference>
        </references>
      </pivotArea>
    </format>
    <format dxfId="5958">
      <pivotArea dataOnly="0" labelOnly="1" outline="0" fieldPosition="0">
        <references count="2">
          <reference field="1" count="1" selected="0">
            <x v="1099"/>
          </reference>
          <reference field="12" count="1">
            <x v="373"/>
          </reference>
        </references>
      </pivotArea>
    </format>
    <format dxfId="5959">
      <pivotArea dataOnly="0" labelOnly="1" outline="0" fieldPosition="0">
        <references count="2">
          <reference field="1" count="1" selected="0">
            <x v="1100"/>
          </reference>
          <reference field="12" count="1">
            <x v="1418"/>
          </reference>
        </references>
      </pivotArea>
    </format>
    <format dxfId="5960">
      <pivotArea dataOnly="0" labelOnly="1" outline="0" fieldPosition="0">
        <references count="2">
          <reference field="1" count="1" selected="0">
            <x v="1101"/>
          </reference>
          <reference field="12" count="1">
            <x v="1303"/>
          </reference>
        </references>
      </pivotArea>
    </format>
    <format dxfId="5961">
      <pivotArea dataOnly="0" labelOnly="1" outline="0" fieldPosition="0">
        <references count="2">
          <reference field="1" count="1" selected="0">
            <x v="1102"/>
          </reference>
          <reference field="12" count="1">
            <x v="1629"/>
          </reference>
        </references>
      </pivotArea>
    </format>
    <format dxfId="5962">
      <pivotArea dataOnly="0" labelOnly="1" outline="0" fieldPosition="0">
        <references count="2">
          <reference field="1" count="1" selected="0">
            <x v="1103"/>
          </reference>
          <reference field="12" count="1">
            <x v="1913"/>
          </reference>
        </references>
      </pivotArea>
    </format>
    <format dxfId="5963">
      <pivotArea dataOnly="0" labelOnly="1" outline="0" fieldPosition="0">
        <references count="2">
          <reference field="1" count="1" selected="0">
            <x v="1104"/>
          </reference>
          <reference field="12" count="1">
            <x v="948"/>
          </reference>
        </references>
      </pivotArea>
    </format>
    <format dxfId="5964">
      <pivotArea dataOnly="0" labelOnly="1" outline="0" fieldPosition="0">
        <references count="2">
          <reference field="1" count="1" selected="0">
            <x v="1105"/>
          </reference>
          <reference field="12" count="1">
            <x v="384"/>
          </reference>
        </references>
      </pivotArea>
    </format>
    <format dxfId="5965">
      <pivotArea dataOnly="0" labelOnly="1" outline="0" fieldPosition="0">
        <references count="2">
          <reference field="1" count="1" selected="0">
            <x v="1106"/>
          </reference>
          <reference field="12" count="1">
            <x v="1473"/>
          </reference>
        </references>
      </pivotArea>
    </format>
    <format dxfId="5966">
      <pivotArea dataOnly="0" labelOnly="1" outline="0" fieldPosition="0">
        <references count="2">
          <reference field="1" count="1" selected="0">
            <x v="1107"/>
          </reference>
          <reference field="12" count="1">
            <x v="1319"/>
          </reference>
        </references>
      </pivotArea>
    </format>
    <format dxfId="5967">
      <pivotArea dataOnly="0" labelOnly="1" outline="0" fieldPosition="0">
        <references count="2">
          <reference field="1" count="1" selected="0">
            <x v="1108"/>
          </reference>
          <reference field="12" count="1">
            <x v="1834"/>
          </reference>
        </references>
      </pivotArea>
    </format>
    <format dxfId="5968">
      <pivotArea dataOnly="0" labelOnly="1" outline="0" fieldPosition="0">
        <references count="2">
          <reference field="1" count="1" selected="0">
            <x v="1109"/>
          </reference>
          <reference field="12" count="1">
            <x v="1174"/>
          </reference>
        </references>
      </pivotArea>
    </format>
    <format dxfId="5969">
      <pivotArea dataOnly="0" labelOnly="1" outline="0" fieldPosition="0">
        <references count="2">
          <reference field="1" count="1" selected="0">
            <x v="1110"/>
          </reference>
          <reference field="12" count="1">
            <x v="83"/>
          </reference>
        </references>
      </pivotArea>
    </format>
    <format dxfId="5970">
      <pivotArea dataOnly="0" labelOnly="1" outline="0" fieldPosition="0">
        <references count="2">
          <reference field="1" count="1" selected="0">
            <x v="1111"/>
          </reference>
          <reference field="12" count="1">
            <x v="2242"/>
          </reference>
        </references>
      </pivotArea>
    </format>
    <format dxfId="5971">
      <pivotArea dataOnly="0" labelOnly="1" outline="0" fieldPosition="0">
        <references count="2">
          <reference field="1" count="1" selected="0">
            <x v="1112"/>
          </reference>
          <reference field="12" count="1">
            <x v="1307"/>
          </reference>
        </references>
      </pivotArea>
    </format>
    <format dxfId="5972">
      <pivotArea dataOnly="0" labelOnly="1" outline="0" fieldPosition="0">
        <references count="2">
          <reference field="1" count="1" selected="0">
            <x v="1113"/>
          </reference>
          <reference field="12" count="1">
            <x v="1814"/>
          </reference>
        </references>
      </pivotArea>
    </format>
    <format dxfId="5973">
      <pivotArea dataOnly="0" labelOnly="1" outline="0" fieldPosition="0">
        <references count="2">
          <reference field="1" count="1" selected="0">
            <x v="1114"/>
          </reference>
          <reference field="12" count="1">
            <x v="475"/>
          </reference>
        </references>
      </pivotArea>
    </format>
    <format dxfId="5974">
      <pivotArea dataOnly="0" labelOnly="1" outline="0" fieldPosition="0">
        <references count="2">
          <reference field="1" count="1" selected="0">
            <x v="1115"/>
          </reference>
          <reference field="12" count="1">
            <x v="477"/>
          </reference>
        </references>
      </pivotArea>
    </format>
    <format dxfId="5975">
      <pivotArea dataOnly="0" labelOnly="1" outline="0" fieldPosition="0">
        <references count="2">
          <reference field="1" count="1" selected="0">
            <x v="1116"/>
          </reference>
          <reference field="12" count="1">
            <x v="855"/>
          </reference>
        </references>
      </pivotArea>
    </format>
    <format dxfId="5976">
      <pivotArea dataOnly="0" labelOnly="1" outline="0" fieldPosition="0">
        <references count="2">
          <reference field="1" count="1" selected="0">
            <x v="1117"/>
          </reference>
          <reference field="12" count="1">
            <x v="1469"/>
          </reference>
        </references>
      </pivotArea>
    </format>
    <format dxfId="5977">
      <pivotArea dataOnly="0" labelOnly="1" outline="0" fieldPosition="0">
        <references count="2">
          <reference field="1" count="1" selected="0">
            <x v="1118"/>
          </reference>
          <reference field="12" count="1">
            <x v="1552"/>
          </reference>
        </references>
      </pivotArea>
    </format>
    <format dxfId="5978">
      <pivotArea dataOnly="0" labelOnly="1" outline="0" fieldPosition="0">
        <references count="2">
          <reference field="1" count="1" selected="0">
            <x v="1119"/>
          </reference>
          <reference field="12" count="1">
            <x v="1736"/>
          </reference>
        </references>
      </pivotArea>
    </format>
    <format dxfId="5979">
      <pivotArea dataOnly="0" labelOnly="1" outline="0" fieldPosition="0">
        <references count="2">
          <reference field="1" count="1" selected="0">
            <x v="1120"/>
          </reference>
          <reference field="12" count="1">
            <x v="2087"/>
          </reference>
        </references>
      </pivotArea>
    </format>
    <format dxfId="5980">
      <pivotArea dataOnly="0" labelOnly="1" outline="0" fieldPosition="0">
        <references count="2">
          <reference field="1" count="1" selected="0">
            <x v="1121"/>
          </reference>
          <reference field="12" count="1">
            <x v="996"/>
          </reference>
        </references>
      </pivotArea>
    </format>
    <format dxfId="5981">
      <pivotArea dataOnly="0" labelOnly="1" outline="0" fieldPosition="0">
        <references count="2">
          <reference field="1" count="1" selected="0">
            <x v="1122"/>
          </reference>
          <reference field="12" count="1">
            <x v="1449"/>
          </reference>
        </references>
      </pivotArea>
    </format>
    <format dxfId="5982">
      <pivotArea dataOnly="0" labelOnly="1" outline="0" fieldPosition="0">
        <references count="2">
          <reference field="1" count="1" selected="0">
            <x v="1123"/>
          </reference>
          <reference field="12" count="1">
            <x v="740"/>
          </reference>
        </references>
      </pivotArea>
    </format>
    <format dxfId="5983">
      <pivotArea dataOnly="0" labelOnly="1" outline="0" fieldPosition="0">
        <references count="2">
          <reference field="1" count="1" selected="0">
            <x v="1124"/>
          </reference>
          <reference field="12" count="1">
            <x v="1954"/>
          </reference>
        </references>
      </pivotArea>
    </format>
    <format dxfId="5984">
      <pivotArea dataOnly="0" labelOnly="1" outline="0" fieldPosition="0">
        <references count="2">
          <reference field="1" count="1" selected="0">
            <x v="1125"/>
          </reference>
          <reference field="12" count="1">
            <x v="1267"/>
          </reference>
        </references>
      </pivotArea>
    </format>
    <format dxfId="5985">
      <pivotArea dataOnly="0" labelOnly="1" outline="0" fieldPosition="0">
        <references count="2">
          <reference field="1" count="1" selected="0">
            <x v="1126"/>
          </reference>
          <reference field="12" count="1">
            <x v="1175"/>
          </reference>
        </references>
      </pivotArea>
    </format>
    <format dxfId="5986">
      <pivotArea dataOnly="0" labelOnly="1" outline="0" fieldPosition="0">
        <references count="2">
          <reference field="1" count="1" selected="0">
            <x v="1127"/>
          </reference>
          <reference field="12" count="1">
            <x v="1464"/>
          </reference>
        </references>
      </pivotArea>
    </format>
    <format dxfId="5987">
      <pivotArea dataOnly="0" labelOnly="1" outline="0" fieldPosition="0">
        <references count="2">
          <reference field="1" count="1" selected="0">
            <x v="1128"/>
          </reference>
          <reference field="12" count="1">
            <x v="689"/>
          </reference>
        </references>
      </pivotArea>
    </format>
    <format dxfId="5988">
      <pivotArea dataOnly="0" labelOnly="1" outline="0" fieldPosition="0">
        <references count="2">
          <reference field="1" count="1" selected="0">
            <x v="1129"/>
          </reference>
          <reference field="12" count="1">
            <x v="2069"/>
          </reference>
        </references>
      </pivotArea>
    </format>
    <format dxfId="5989">
      <pivotArea dataOnly="0" labelOnly="1" outline="0" fieldPosition="0">
        <references count="2">
          <reference field="1" count="1" selected="0">
            <x v="1130"/>
          </reference>
          <reference field="12" count="1">
            <x v="490"/>
          </reference>
        </references>
      </pivotArea>
    </format>
    <format dxfId="5990">
      <pivotArea dataOnly="0" labelOnly="1" outline="0" fieldPosition="0">
        <references count="2">
          <reference field="1" count="1" selected="0">
            <x v="1131"/>
          </reference>
          <reference field="12" count="1">
            <x v="338"/>
          </reference>
        </references>
      </pivotArea>
    </format>
    <format dxfId="5991">
      <pivotArea dataOnly="0" labelOnly="1" outline="0" fieldPosition="0">
        <references count="2">
          <reference field="1" count="1" selected="0">
            <x v="1132"/>
          </reference>
          <reference field="12" count="1">
            <x v="2159"/>
          </reference>
        </references>
      </pivotArea>
    </format>
    <format dxfId="5992">
      <pivotArea dataOnly="0" labelOnly="1" outline="0" fieldPosition="0">
        <references count="2">
          <reference field="1" count="1" selected="0">
            <x v="1133"/>
          </reference>
          <reference field="12" count="1">
            <x v="2001"/>
          </reference>
        </references>
      </pivotArea>
    </format>
    <format dxfId="5993">
      <pivotArea dataOnly="0" labelOnly="1" outline="0" fieldPosition="0">
        <references count="2">
          <reference field="1" count="1" selected="0">
            <x v="1134"/>
          </reference>
          <reference field="12" count="1">
            <x v="277"/>
          </reference>
        </references>
      </pivotArea>
    </format>
    <format dxfId="5994">
      <pivotArea dataOnly="0" labelOnly="1" outline="0" fieldPosition="0">
        <references count="2">
          <reference field="1" count="1" selected="0">
            <x v="1135"/>
          </reference>
          <reference field="12" count="1">
            <x v="1337"/>
          </reference>
        </references>
      </pivotArea>
    </format>
    <format dxfId="5995">
      <pivotArea dataOnly="0" labelOnly="1" outline="0" fieldPosition="0">
        <references count="2">
          <reference field="1" count="1" selected="0">
            <x v="1136"/>
          </reference>
          <reference field="12" count="1">
            <x v="654"/>
          </reference>
        </references>
      </pivotArea>
    </format>
    <format dxfId="5996">
      <pivotArea dataOnly="0" labelOnly="1" outline="0" fieldPosition="0">
        <references count="2">
          <reference field="1" count="1" selected="0">
            <x v="1137"/>
          </reference>
          <reference field="12" count="1">
            <x v="2177"/>
          </reference>
        </references>
      </pivotArea>
    </format>
    <format dxfId="5997">
      <pivotArea dataOnly="0" labelOnly="1" outline="0" fieldPosition="0">
        <references count="2">
          <reference field="1" count="1" selected="0">
            <x v="1138"/>
          </reference>
          <reference field="12" count="1">
            <x v="1510"/>
          </reference>
        </references>
      </pivotArea>
    </format>
    <format dxfId="5998">
      <pivotArea dataOnly="0" labelOnly="1" outline="0" fieldPosition="0">
        <references count="2">
          <reference field="1" count="1" selected="0">
            <x v="1139"/>
          </reference>
          <reference field="12" count="1">
            <x v="141"/>
          </reference>
        </references>
      </pivotArea>
    </format>
    <format dxfId="5999">
      <pivotArea dataOnly="0" labelOnly="1" outline="0" fieldPosition="0">
        <references count="2">
          <reference field="1" count="1" selected="0">
            <x v="1140"/>
          </reference>
          <reference field="12" count="1">
            <x v="1069"/>
          </reference>
        </references>
      </pivotArea>
    </format>
    <format dxfId="6000">
      <pivotArea dataOnly="0" labelOnly="1" outline="0" fieldPosition="0">
        <references count="2">
          <reference field="1" count="1" selected="0">
            <x v="1141"/>
          </reference>
          <reference field="12" count="1">
            <x v="1946"/>
          </reference>
        </references>
      </pivotArea>
    </format>
    <format dxfId="6001">
      <pivotArea dataOnly="0" labelOnly="1" outline="0" fieldPosition="0">
        <references count="2">
          <reference field="1" count="1" selected="0">
            <x v="1142"/>
          </reference>
          <reference field="12" count="1">
            <x v="667"/>
          </reference>
        </references>
      </pivotArea>
    </format>
    <format dxfId="6002">
      <pivotArea dataOnly="0" labelOnly="1" outline="0" fieldPosition="0">
        <references count="2">
          <reference field="1" count="1" selected="0">
            <x v="1143"/>
          </reference>
          <reference field="12" count="1">
            <x v="889"/>
          </reference>
        </references>
      </pivotArea>
    </format>
    <format dxfId="6003">
      <pivotArea dataOnly="0" labelOnly="1" outline="0" fieldPosition="0">
        <references count="2">
          <reference field="1" count="1" selected="0">
            <x v="1144"/>
          </reference>
          <reference field="12" count="1">
            <x v="1173"/>
          </reference>
        </references>
      </pivotArea>
    </format>
    <format dxfId="6004">
      <pivotArea dataOnly="0" labelOnly="1" outline="0" fieldPosition="0">
        <references count="2">
          <reference field="1" count="1" selected="0">
            <x v="1145"/>
          </reference>
          <reference field="12" count="1">
            <x v="810"/>
          </reference>
        </references>
      </pivotArea>
    </format>
    <format dxfId="6005">
      <pivotArea dataOnly="0" labelOnly="1" outline="0" fieldPosition="0">
        <references count="2">
          <reference field="1" count="1" selected="0">
            <x v="1146"/>
          </reference>
          <reference field="12" count="1">
            <x v="2002"/>
          </reference>
        </references>
      </pivotArea>
    </format>
    <format dxfId="6006">
      <pivotArea dataOnly="0" labelOnly="1" outline="0" fieldPosition="0">
        <references count="2">
          <reference field="1" count="1" selected="0">
            <x v="1147"/>
          </reference>
          <reference field="12" count="1">
            <x v="1329"/>
          </reference>
        </references>
      </pivotArea>
    </format>
    <format dxfId="6007">
      <pivotArea dataOnly="0" labelOnly="1" outline="0" fieldPosition="0">
        <references count="2">
          <reference field="1" count="1" selected="0">
            <x v="1148"/>
          </reference>
          <reference field="12" count="1">
            <x v="179"/>
          </reference>
        </references>
      </pivotArea>
    </format>
    <format dxfId="6008">
      <pivotArea dataOnly="0" labelOnly="1" outline="0" fieldPosition="0">
        <references count="2">
          <reference field="1" count="1" selected="0">
            <x v="1149"/>
          </reference>
          <reference field="12" count="1">
            <x v="1483"/>
          </reference>
        </references>
      </pivotArea>
    </format>
    <format dxfId="6009">
      <pivotArea dataOnly="0" labelOnly="1" outline="0" fieldPosition="0">
        <references count="2">
          <reference field="1" count="1" selected="0">
            <x v="1150"/>
          </reference>
          <reference field="12" count="1">
            <x v="230"/>
          </reference>
        </references>
      </pivotArea>
    </format>
    <format dxfId="6010">
      <pivotArea dataOnly="0" labelOnly="1" outline="0" fieldPosition="0">
        <references count="2">
          <reference field="1" count="1" selected="0">
            <x v="1151"/>
          </reference>
          <reference field="12" count="1">
            <x v="1910"/>
          </reference>
        </references>
      </pivotArea>
    </format>
    <format dxfId="6011">
      <pivotArea dataOnly="0" labelOnly="1" outline="0" fieldPosition="0">
        <references count="2">
          <reference field="1" count="1" selected="0">
            <x v="1152"/>
          </reference>
          <reference field="12" count="1">
            <x v="684"/>
          </reference>
        </references>
      </pivotArea>
    </format>
    <format dxfId="6012">
      <pivotArea dataOnly="0" labelOnly="1" outline="0" fieldPosition="0">
        <references count="2">
          <reference field="1" count="1" selected="0">
            <x v="1153"/>
          </reference>
          <reference field="12" count="1">
            <x v="2205"/>
          </reference>
        </references>
      </pivotArea>
    </format>
    <format dxfId="6013">
      <pivotArea dataOnly="0" labelOnly="1" outline="0" fieldPosition="0">
        <references count="2">
          <reference field="1" count="1" selected="0">
            <x v="1154"/>
          </reference>
          <reference field="12" count="1">
            <x v="106"/>
          </reference>
        </references>
      </pivotArea>
    </format>
    <format dxfId="6014">
      <pivotArea dataOnly="0" labelOnly="1" outline="0" fieldPosition="0">
        <references count="2">
          <reference field="1" count="1" selected="0">
            <x v="1155"/>
          </reference>
          <reference field="12" count="1">
            <x v="2157"/>
          </reference>
        </references>
      </pivotArea>
    </format>
    <format dxfId="6015">
      <pivotArea dataOnly="0" labelOnly="1" outline="0" fieldPosition="0">
        <references count="2">
          <reference field="1" count="1" selected="0">
            <x v="1156"/>
          </reference>
          <reference field="12" count="1">
            <x v="1096"/>
          </reference>
        </references>
      </pivotArea>
    </format>
    <format dxfId="6016">
      <pivotArea dataOnly="0" labelOnly="1" outline="0" fieldPosition="0">
        <references count="2">
          <reference field="1" count="1" selected="0">
            <x v="1157"/>
          </reference>
          <reference field="12" count="1">
            <x v="2038"/>
          </reference>
        </references>
      </pivotArea>
    </format>
    <format dxfId="6017">
      <pivotArea dataOnly="0" labelOnly="1" outline="0" fieldPosition="0">
        <references count="2">
          <reference field="1" count="1" selected="0">
            <x v="1158"/>
          </reference>
          <reference field="12" count="1">
            <x v="2098"/>
          </reference>
        </references>
      </pivotArea>
    </format>
    <format dxfId="6018">
      <pivotArea dataOnly="0" labelOnly="1" outline="0" fieldPosition="0">
        <references count="2">
          <reference field="1" count="1" selected="0">
            <x v="1159"/>
          </reference>
          <reference field="12" count="1">
            <x v="972"/>
          </reference>
        </references>
      </pivotArea>
    </format>
    <format dxfId="6019">
      <pivotArea dataOnly="0" labelOnly="1" outline="0" fieldPosition="0">
        <references count="2">
          <reference field="1" count="1" selected="0">
            <x v="1160"/>
          </reference>
          <reference field="12" count="1">
            <x v="7"/>
          </reference>
        </references>
      </pivotArea>
    </format>
    <format dxfId="6020">
      <pivotArea dataOnly="0" labelOnly="1" outline="0" fieldPosition="0">
        <references count="2">
          <reference field="1" count="1" selected="0">
            <x v="1161"/>
          </reference>
          <reference field="12" count="1">
            <x v="2059"/>
          </reference>
        </references>
      </pivotArea>
    </format>
    <format dxfId="6021">
      <pivotArea dataOnly="0" labelOnly="1" outline="0" fieldPosition="0">
        <references count="2">
          <reference field="1" count="1" selected="0">
            <x v="1162"/>
          </reference>
          <reference field="12" count="1">
            <x v="2051"/>
          </reference>
        </references>
      </pivotArea>
    </format>
    <format dxfId="6022">
      <pivotArea dataOnly="0" labelOnly="1" outline="0" fieldPosition="0">
        <references count="2">
          <reference field="1" count="1" selected="0">
            <x v="1163"/>
          </reference>
          <reference field="12" count="1">
            <x v="1920"/>
          </reference>
        </references>
      </pivotArea>
    </format>
    <format dxfId="6023">
      <pivotArea dataOnly="0" labelOnly="1" outline="0" fieldPosition="0">
        <references count="2">
          <reference field="1" count="1" selected="0">
            <x v="1164"/>
          </reference>
          <reference field="12" count="1">
            <x v="612"/>
          </reference>
        </references>
      </pivotArea>
    </format>
    <format dxfId="6024">
      <pivotArea dataOnly="0" labelOnly="1" outline="0" fieldPosition="0">
        <references count="2">
          <reference field="1" count="1" selected="0">
            <x v="1165"/>
          </reference>
          <reference field="12" count="1">
            <x v="103"/>
          </reference>
        </references>
      </pivotArea>
    </format>
    <format dxfId="6025">
      <pivotArea dataOnly="0" labelOnly="1" outline="0" fieldPosition="0">
        <references count="2">
          <reference field="1" count="1" selected="0">
            <x v="1166"/>
          </reference>
          <reference field="12" count="1">
            <x v="1316"/>
          </reference>
        </references>
      </pivotArea>
    </format>
    <format dxfId="6026">
      <pivotArea dataOnly="0" labelOnly="1" outline="0" fieldPosition="0">
        <references count="2">
          <reference field="1" count="1" selected="0">
            <x v="1167"/>
          </reference>
          <reference field="12" count="1">
            <x v="1219"/>
          </reference>
        </references>
      </pivotArea>
    </format>
    <format dxfId="6027">
      <pivotArea dataOnly="0" labelOnly="1" outline="0" fieldPosition="0">
        <references count="2">
          <reference field="1" count="1" selected="0">
            <x v="1168"/>
          </reference>
          <reference field="12" count="1">
            <x v="2041"/>
          </reference>
        </references>
      </pivotArea>
    </format>
    <format dxfId="6028">
      <pivotArea dataOnly="0" labelOnly="1" outline="0" fieldPosition="0">
        <references count="2">
          <reference field="1" count="1" selected="0">
            <x v="1169"/>
          </reference>
          <reference field="12" count="1">
            <x v="2166"/>
          </reference>
        </references>
      </pivotArea>
    </format>
    <format dxfId="6029">
      <pivotArea dataOnly="0" labelOnly="1" outline="0" fieldPosition="0">
        <references count="2">
          <reference field="1" count="1" selected="0">
            <x v="1170"/>
          </reference>
          <reference field="12" count="1">
            <x v="931"/>
          </reference>
        </references>
      </pivotArea>
    </format>
    <format dxfId="6030">
      <pivotArea dataOnly="0" labelOnly="1" outline="0" fieldPosition="0">
        <references count="2">
          <reference field="1" count="1" selected="0">
            <x v="1171"/>
          </reference>
          <reference field="12" count="1">
            <x v="247"/>
          </reference>
        </references>
      </pivotArea>
    </format>
    <format dxfId="6031">
      <pivotArea dataOnly="0" labelOnly="1" outline="0" fieldPosition="0">
        <references count="2">
          <reference field="1" count="1" selected="0">
            <x v="1172"/>
          </reference>
          <reference field="12" count="1">
            <x v="1460"/>
          </reference>
        </references>
      </pivotArea>
    </format>
    <format dxfId="6032">
      <pivotArea dataOnly="0" labelOnly="1" outline="0" fieldPosition="0">
        <references count="2">
          <reference field="1" count="1" selected="0">
            <x v="1173"/>
          </reference>
          <reference field="12" count="1">
            <x v="1003"/>
          </reference>
        </references>
      </pivotArea>
    </format>
    <format dxfId="6033">
      <pivotArea dataOnly="0" labelOnly="1" outline="0" fieldPosition="0">
        <references count="2">
          <reference field="1" count="1" selected="0">
            <x v="1174"/>
          </reference>
          <reference field="12" count="1">
            <x v="423"/>
          </reference>
        </references>
      </pivotArea>
    </format>
    <format dxfId="6034">
      <pivotArea dataOnly="0" labelOnly="1" outline="0" fieldPosition="0">
        <references count="2">
          <reference field="1" count="1" selected="0">
            <x v="1175"/>
          </reference>
          <reference field="12" count="1">
            <x v="429"/>
          </reference>
        </references>
      </pivotArea>
    </format>
    <format dxfId="6035">
      <pivotArea dataOnly="0" labelOnly="1" outline="0" fieldPosition="0">
        <references count="2">
          <reference field="1" count="1" selected="0">
            <x v="1176"/>
          </reference>
          <reference field="12" count="1">
            <x v="1812"/>
          </reference>
        </references>
      </pivotArea>
    </format>
    <format dxfId="6036">
      <pivotArea dataOnly="0" labelOnly="1" outline="0" fieldPosition="0">
        <references count="2">
          <reference field="1" count="1" selected="0">
            <x v="1177"/>
          </reference>
          <reference field="12" count="1">
            <x v="278"/>
          </reference>
        </references>
      </pivotArea>
    </format>
    <format dxfId="6037">
      <pivotArea dataOnly="0" labelOnly="1" outline="0" fieldPosition="0">
        <references count="2">
          <reference field="1" count="1" selected="0">
            <x v="1178"/>
          </reference>
          <reference field="12" count="1">
            <x v="758"/>
          </reference>
        </references>
      </pivotArea>
    </format>
    <format dxfId="6038">
      <pivotArea dataOnly="0" labelOnly="1" outline="0" fieldPosition="0">
        <references count="2">
          <reference field="1" count="1" selected="0">
            <x v="1179"/>
          </reference>
          <reference field="12" count="1">
            <x v="1159"/>
          </reference>
        </references>
      </pivotArea>
    </format>
    <format dxfId="6039">
      <pivotArea dataOnly="0" labelOnly="1" outline="0" fieldPosition="0">
        <references count="2">
          <reference field="1" count="1" selected="0">
            <x v="1180"/>
          </reference>
          <reference field="12" count="1">
            <x v="678"/>
          </reference>
        </references>
      </pivotArea>
    </format>
    <format dxfId="6040">
      <pivotArea dataOnly="0" labelOnly="1" outline="0" fieldPosition="0">
        <references count="2">
          <reference field="1" count="1" selected="0">
            <x v="1181"/>
          </reference>
          <reference field="12" count="1">
            <x v="2210"/>
          </reference>
        </references>
      </pivotArea>
    </format>
    <format dxfId="6041">
      <pivotArea dataOnly="0" labelOnly="1" outline="0" fieldPosition="0">
        <references count="2">
          <reference field="1" count="1" selected="0">
            <x v="1182"/>
          </reference>
          <reference field="12" count="1">
            <x v="932"/>
          </reference>
        </references>
      </pivotArea>
    </format>
    <format dxfId="6042">
      <pivotArea dataOnly="0" labelOnly="1" outline="0" fieldPosition="0">
        <references count="2">
          <reference field="1" count="1" selected="0">
            <x v="1183"/>
          </reference>
          <reference field="12" count="1">
            <x v="743"/>
          </reference>
        </references>
      </pivotArea>
    </format>
    <format dxfId="6043">
      <pivotArea dataOnly="0" labelOnly="1" outline="0" fieldPosition="0">
        <references count="2">
          <reference field="1" count="1" selected="0">
            <x v="1184"/>
          </reference>
          <reference field="12" count="1">
            <x v="608"/>
          </reference>
        </references>
      </pivotArea>
    </format>
    <format dxfId="6044">
      <pivotArea dataOnly="0" labelOnly="1" outline="0" fieldPosition="0">
        <references count="2">
          <reference field="1" count="1" selected="0">
            <x v="1185"/>
          </reference>
          <reference field="12" count="1">
            <x v="1037"/>
          </reference>
        </references>
      </pivotArea>
    </format>
    <format dxfId="6045">
      <pivotArea dataOnly="0" labelOnly="1" outline="0" fieldPosition="0">
        <references count="2">
          <reference field="1" count="1" selected="0">
            <x v="1186"/>
          </reference>
          <reference field="12" count="1">
            <x v="428"/>
          </reference>
        </references>
      </pivotArea>
    </format>
    <format dxfId="6046">
      <pivotArea dataOnly="0" labelOnly="1" outline="0" fieldPosition="0">
        <references count="2">
          <reference field="1" count="1" selected="0">
            <x v="1187"/>
          </reference>
          <reference field="12" count="1">
            <x v="1790"/>
          </reference>
        </references>
      </pivotArea>
    </format>
    <format dxfId="6047">
      <pivotArea dataOnly="0" labelOnly="1" outline="0" fieldPosition="0">
        <references count="2">
          <reference field="1" count="1" selected="0">
            <x v="1188"/>
          </reference>
          <reference field="12" count="1">
            <x v="1665"/>
          </reference>
        </references>
      </pivotArea>
    </format>
    <format dxfId="6048">
      <pivotArea dataOnly="0" labelOnly="1" outline="0" fieldPosition="0">
        <references count="2">
          <reference field="1" count="1" selected="0">
            <x v="1189"/>
          </reference>
          <reference field="12" count="1">
            <x v="46"/>
          </reference>
        </references>
      </pivotArea>
    </format>
    <format dxfId="6049">
      <pivotArea dataOnly="0" labelOnly="1" outline="0" fieldPosition="0">
        <references count="2">
          <reference field="1" count="1" selected="0">
            <x v="1190"/>
          </reference>
          <reference field="12" count="1">
            <x v="2203"/>
          </reference>
        </references>
      </pivotArea>
    </format>
    <format dxfId="6050">
      <pivotArea dataOnly="0" labelOnly="1" outline="0" fieldPosition="0">
        <references count="2">
          <reference field="1" count="1" selected="0">
            <x v="1191"/>
          </reference>
          <reference field="12" count="1">
            <x v="344"/>
          </reference>
        </references>
      </pivotArea>
    </format>
    <format dxfId="6051">
      <pivotArea dataOnly="0" labelOnly="1" outline="0" fieldPosition="0">
        <references count="2">
          <reference field="1" count="1" selected="0">
            <x v="1192"/>
          </reference>
          <reference field="12" count="1">
            <x v="2012"/>
          </reference>
        </references>
      </pivotArea>
    </format>
    <format dxfId="6052">
      <pivotArea dataOnly="0" labelOnly="1" outline="0" fieldPosition="0">
        <references count="2">
          <reference field="1" count="1" selected="0">
            <x v="1193"/>
          </reference>
          <reference field="12" count="1">
            <x v="963"/>
          </reference>
        </references>
      </pivotArea>
    </format>
    <format dxfId="6053">
      <pivotArea dataOnly="0" labelOnly="1" outline="0" fieldPosition="0">
        <references count="2">
          <reference field="1" count="1" selected="0">
            <x v="1194"/>
          </reference>
          <reference field="12" count="1">
            <x v="693"/>
          </reference>
        </references>
      </pivotArea>
    </format>
    <format dxfId="6054">
      <pivotArea dataOnly="0" labelOnly="1" outline="0" fieldPosition="0">
        <references count="2">
          <reference field="1" count="1" selected="0">
            <x v="1195"/>
          </reference>
          <reference field="12" count="1">
            <x v="867"/>
          </reference>
        </references>
      </pivotArea>
    </format>
    <format dxfId="6055">
      <pivotArea dataOnly="0" labelOnly="1" outline="0" fieldPosition="0">
        <references count="2">
          <reference field="1" count="1" selected="0">
            <x v="1196"/>
          </reference>
          <reference field="12" count="1">
            <x v="1754"/>
          </reference>
        </references>
      </pivotArea>
    </format>
    <format dxfId="6056">
      <pivotArea dataOnly="0" labelOnly="1" outline="0" fieldPosition="0">
        <references count="2">
          <reference field="1" count="1" selected="0">
            <x v="1197"/>
          </reference>
          <reference field="12" count="1">
            <x v="846"/>
          </reference>
        </references>
      </pivotArea>
    </format>
    <format dxfId="6057">
      <pivotArea dataOnly="0" labelOnly="1" outline="0" fieldPosition="0">
        <references count="2">
          <reference field="1" count="1" selected="0">
            <x v="1198"/>
          </reference>
          <reference field="12" count="1">
            <x v="648"/>
          </reference>
        </references>
      </pivotArea>
    </format>
    <format dxfId="6058">
      <pivotArea dataOnly="0" labelOnly="1" outline="0" fieldPosition="0">
        <references count="2">
          <reference field="1" count="1" selected="0">
            <x v="1199"/>
          </reference>
          <reference field="12" count="1">
            <x v="208"/>
          </reference>
        </references>
      </pivotArea>
    </format>
    <format dxfId="6059">
      <pivotArea dataOnly="0" labelOnly="1" outline="0" fieldPosition="0">
        <references count="2">
          <reference field="1" count="1" selected="0">
            <x v="1200"/>
          </reference>
          <reference field="12" count="1">
            <x v="1867"/>
          </reference>
        </references>
      </pivotArea>
    </format>
    <format dxfId="6060">
      <pivotArea dataOnly="0" labelOnly="1" outline="0" fieldPosition="0">
        <references count="2">
          <reference field="1" count="1" selected="0">
            <x v="1201"/>
          </reference>
          <reference field="12" count="1">
            <x v="1964"/>
          </reference>
        </references>
      </pivotArea>
    </format>
    <format dxfId="6061">
      <pivotArea dataOnly="0" labelOnly="1" outline="0" fieldPosition="0">
        <references count="2">
          <reference field="1" count="1" selected="0">
            <x v="1202"/>
          </reference>
          <reference field="12" count="1">
            <x v="2068"/>
          </reference>
        </references>
      </pivotArea>
    </format>
    <format dxfId="6062">
      <pivotArea dataOnly="0" labelOnly="1" outline="0" fieldPosition="0">
        <references count="2">
          <reference field="1" count="1" selected="0">
            <x v="1203"/>
          </reference>
          <reference field="12" count="1">
            <x v="1406"/>
          </reference>
        </references>
      </pivotArea>
    </format>
    <format dxfId="6063">
      <pivotArea dataOnly="0" labelOnly="1" outline="0" fieldPosition="0">
        <references count="2">
          <reference field="1" count="1" selected="0">
            <x v="1204"/>
          </reference>
          <reference field="12" count="1">
            <x v="792"/>
          </reference>
        </references>
      </pivotArea>
    </format>
    <format dxfId="6064">
      <pivotArea dataOnly="0" labelOnly="1" outline="0" fieldPosition="0">
        <references count="2">
          <reference field="1" count="1" selected="0">
            <x v="1205"/>
          </reference>
          <reference field="12" count="1">
            <x v="1634"/>
          </reference>
        </references>
      </pivotArea>
    </format>
    <format dxfId="6065">
      <pivotArea dataOnly="0" labelOnly="1" outline="0" fieldPosition="0">
        <references count="2">
          <reference field="1" count="1" selected="0">
            <x v="1206"/>
          </reference>
          <reference field="12" count="1">
            <x v="935"/>
          </reference>
        </references>
      </pivotArea>
    </format>
    <format dxfId="6066">
      <pivotArea dataOnly="0" labelOnly="1" outline="0" fieldPosition="0">
        <references count="2">
          <reference field="1" count="1" selected="0">
            <x v="1207"/>
          </reference>
          <reference field="12" count="1">
            <x v="1863"/>
          </reference>
        </references>
      </pivotArea>
    </format>
    <format dxfId="6067">
      <pivotArea dataOnly="0" labelOnly="1" outline="0" fieldPosition="0">
        <references count="2">
          <reference field="1" count="1" selected="0">
            <x v="1208"/>
          </reference>
          <reference field="12" count="1">
            <x v="1432"/>
          </reference>
        </references>
      </pivotArea>
    </format>
    <format dxfId="6068">
      <pivotArea dataOnly="0" labelOnly="1" outline="0" fieldPosition="0">
        <references count="2">
          <reference field="1" count="1" selected="0">
            <x v="1209"/>
          </reference>
          <reference field="12" count="1">
            <x v="2197"/>
          </reference>
        </references>
      </pivotArea>
    </format>
    <format dxfId="6069">
      <pivotArea dataOnly="0" labelOnly="1" outline="0" fieldPosition="0">
        <references count="2">
          <reference field="1" count="1" selected="0">
            <x v="1210"/>
          </reference>
          <reference field="12" count="1">
            <x v="1734"/>
          </reference>
        </references>
      </pivotArea>
    </format>
    <format dxfId="6070">
      <pivotArea dataOnly="0" labelOnly="1" outline="0" fieldPosition="0">
        <references count="2">
          <reference field="1" count="1" selected="0">
            <x v="1211"/>
          </reference>
          <reference field="12" count="1">
            <x v="1530"/>
          </reference>
        </references>
      </pivotArea>
    </format>
    <format dxfId="6071">
      <pivotArea dataOnly="0" labelOnly="1" outline="0" fieldPosition="0">
        <references count="2">
          <reference field="1" count="1" selected="0">
            <x v="1212"/>
          </reference>
          <reference field="12" count="1">
            <x v="382"/>
          </reference>
        </references>
      </pivotArea>
    </format>
    <format dxfId="6072">
      <pivotArea dataOnly="0" labelOnly="1" outline="0" fieldPosition="0">
        <references count="2">
          <reference field="1" count="1" selected="0">
            <x v="1213"/>
          </reference>
          <reference field="12" count="1">
            <x v="241"/>
          </reference>
        </references>
      </pivotArea>
    </format>
    <format dxfId="6073">
      <pivotArea dataOnly="0" labelOnly="1" outline="0" fieldPosition="0">
        <references count="2">
          <reference field="1" count="1" selected="0">
            <x v="1214"/>
          </reference>
          <reference field="12" count="1">
            <x v="177"/>
          </reference>
        </references>
      </pivotArea>
    </format>
    <format dxfId="6074">
      <pivotArea dataOnly="0" labelOnly="1" outline="0" fieldPosition="0">
        <references count="2">
          <reference field="1" count="1" selected="0">
            <x v="1215"/>
          </reference>
          <reference field="12" count="1">
            <x v="1142"/>
          </reference>
        </references>
      </pivotArea>
    </format>
    <format dxfId="6075">
      <pivotArea dataOnly="0" labelOnly="1" outline="0" fieldPosition="0">
        <references count="2">
          <reference field="1" count="1" selected="0">
            <x v="1216"/>
          </reference>
          <reference field="12" count="1">
            <x v="1522"/>
          </reference>
        </references>
      </pivotArea>
    </format>
    <format dxfId="6076">
      <pivotArea dataOnly="0" labelOnly="1" outline="0" fieldPosition="0">
        <references count="2">
          <reference field="1" count="1" selected="0">
            <x v="1217"/>
          </reference>
          <reference field="12" count="1">
            <x v="1549"/>
          </reference>
        </references>
      </pivotArea>
    </format>
    <format dxfId="6077">
      <pivotArea dataOnly="0" labelOnly="1" outline="0" fieldPosition="0">
        <references count="2">
          <reference field="1" count="1" selected="0">
            <x v="1218"/>
          </reference>
          <reference field="12" count="1">
            <x v="406"/>
          </reference>
        </references>
      </pivotArea>
    </format>
    <format dxfId="6078">
      <pivotArea dataOnly="0" labelOnly="1" outline="0" fieldPosition="0">
        <references count="2">
          <reference field="1" count="1" selected="0">
            <x v="1219"/>
          </reference>
          <reference field="12" count="1">
            <x v="219"/>
          </reference>
        </references>
      </pivotArea>
    </format>
    <format dxfId="6079">
      <pivotArea dataOnly="0" labelOnly="1" outline="0" fieldPosition="0">
        <references count="2">
          <reference field="1" count="1" selected="0">
            <x v="1220"/>
          </reference>
          <reference field="12" count="1">
            <x v="1518"/>
          </reference>
        </references>
      </pivotArea>
    </format>
    <format dxfId="6080">
      <pivotArea dataOnly="0" labelOnly="1" outline="0" fieldPosition="0">
        <references count="2">
          <reference field="1" count="1" selected="0">
            <x v="1221"/>
          </reference>
          <reference field="12" count="1">
            <x v="1293"/>
          </reference>
        </references>
      </pivotArea>
    </format>
    <format dxfId="6081">
      <pivotArea dataOnly="0" labelOnly="1" outline="0" fieldPosition="0">
        <references count="2">
          <reference field="1" count="1" selected="0">
            <x v="1222"/>
          </reference>
          <reference field="12" count="1">
            <x v="2107"/>
          </reference>
        </references>
      </pivotArea>
    </format>
    <format dxfId="6082">
      <pivotArea dataOnly="0" labelOnly="1" outline="0" fieldPosition="0">
        <references count="2">
          <reference field="1" count="1" selected="0">
            <x v="1223"/>
          </reference>
          <reference field="12" count="1">
            <x v="2027"/>
          </reference>
        </references>
      </pivotArea>
    </format>
    <format dxfId="6083">
      <pivotArea dataOnly="0" labelOnly="1" outline="0" fieldPosition="0">
        <references count="2">
          <reference field="1" count="1" selected="0">
            <x v="1224"/>
          </reference>
          <reference field="12" count="1">
            <x v="360"/>
          </reference>
        </references>
      </pivotArea>
    </format>
    <format dxfId="6084">
      <pivotArea dataOnly="0" labelOnly="1" outline="0" fieldPosition="0">
        <references count="2">
          <reference field="1" count="1" selected="0">
            <x v="1225"/>
          </reference>
          <reference field="12" count="1">
            <x v="102"/>
          </reference>
        </references>
      </pivotArea>
    </format>
    <format dxfId="6085">
      <pivotArea dataOnly="0" labelOnly="1" outline="0" fieldPosition="0">
        <references count="2">
          <reference field="1" count="1" selected="0">
            <x v="1226"/>
          </reference>
          <reference field="12" count="1">
            <x v="1855"/>
          </reference>
        </references>
      </pivotArea>
    </format>
    <format dxfId="6086">
      <pivotArea dataOnly="0" labelOnly="1" outline="0" fieldPosition="0">
        <references count="2">
          <reference field="1" count="1" selected="0">
            <x v="1227"/>
          </reference>
          <reference field="12" count="1">
            <x v="497"/>
          </reference>
        </references>
      </pivotArea>
    </format>
    <format dxfId="6087">
      <pivotArea dataOnly="0" labelOnly="1" outline="0" fieldPosition="0">
        <references count="2">
          <reference field="1" count="1" selected="0">
            <x v="1228"/>
          </reference>
          <reference field="12" count="1">
            <x v="1144"/>
          </reference>
        </references>
      </pivotArea>
    </format>
    <format dxfId="6088">
      <pivotArea dataOnly="0" labelOnly="1" outline="0" fieldPosition="0">
        <references count="2">
          <reference field="1" count="1" selected="0">
            <x v="1229"/>
          </reference>
          <reference field="12" count="1">
            <x v="62"/>
          </reference>
        </references>
      </pivotArea>
    </format>
    <format dxfId="6089">
      <pivotArea dataOnly="0" labelOnly="1" outline="0" fieldPosition="0">
        <references count="2">
          <reference field="1" count="1" selected="0">
            <x v="1230"/>
          </reference>
          <reference field="12" count="1">
            <x v="357"/>
          </reference>
        </references>
      </pivotArea>
    </format>
    <format dxfId="6090">
      <pivotArea dataOnly="0" labelOnly="1" outline="0" fieldPosition="0">
        <references count="2">
          <reference field="1" count="1" selected="0">
            <x v="1231"/>
          </reference>
          <reference field="12" count="1">
            <x v="942"/>
          </reference>
        </references>
      </pivotArea>
    </format>
    <format dxfId="6091">
      <pivotArea dataOnly="0" labelOnly="1" outline="0" fieldPosition="0">
        <references count="2">
          <reference field="1" count="1" selected="0">
            <x v="1232"/>
          </reference>
          <reference field="12" count="1">
            <x v="1377"/>
          </reference>
        </references>
      </pivotArea>
    </format>
    <format dxfId="6092">
      <pivotArea dataOnly="0" labelOnly="1" outline="0" fieldPosition="0">
        <references count="2">
          <reference field="1" count="1" selected="0">
            <x v="1233"/>
          </reference>
          <reference field="12" count="1">
            <x v="199"/>
          </reference>
        </references>
      </pivotArea>
    </format>
    <format dxfId="6093">
      <pivotArea dataOnly="0" labelOnly="1" outline="0" fieldPosition="0">
        <references count="2">
          <reference field="1" count="1" selected="0">
            <x v="1234"/>
          </reference>
          <reference field="12" count="1">
            <x v="969"/>
          </reference>
        </references>
      </pivotArea>
    </format>
    <format dxfId="6094">
      <pivotArea dataOnly="0" labelOnly="1" outline="0" fieldPosition="0">
        <references count="2">
          <reference field="1" count="1" selected="0">
            <x v="1235"/>
          </reference>
          <reference field="12" count="1">
            <x v="706"/>
          </reference>
        </references>
      </pivotArea>
    </format>
    <format dxfId="6095">
      <pivotArea dataOnly="0" labelOnly="1" outline="0" fieldPosition="0">
        <references count="2">
          <reference field="1" count="1" selected="0">
            <x v="1236"/>
          </reference>
          <reference field="12" count="1">
            <x v="981"/>
          </reference>
        </references>
      </pivotArea>
    </format>
    <format dxfId="6096">
      <pivotArea dataOnly="0" labelOnly="1" outline="0" fieldPosition="0">
        <references count="2">
          <reference field="1" count="1" selected="0">
            <x v="1237"/>
          </reference>
          <reference field="12" count="1">
            <x v="719"/>
          </reference>
        </references>
      </pivotArea>
    </format>
    <format dxfId="6097">
      <pivotArea dataOnly="0" labelOnly="1" outline="0" fieldPosition="0">
        <references count="2">
          <reference field="1" count="1" selected="0">
            <x v="1238"/>
          </reference>
          <reference field="12" count="1">
            <x v="1750"/>
          </reference>
        </references>
      </pivotArea>
    </format>
    <format dxfId="6098">
      <pivotArea dataOnly="0" labelOnly="1" outline="0" fieldPosition="0">
        <references count="2">
          <reference field="1" count="1" selected="0">
            <x v="1239"/>
          </reference>
          <reference field="12" count="1">
            <x v="222"/>
          </reference>
        </references>
      </pivotArea>
    </format>
    <format dxfId="6099">
      <pivotArea dataOnly="0" labelOnly="1" outline="0" fieldPosition="0">
        <references count="2">
          <reference field="1" count="1" selected="0">
            <x v="1240"/>
          </reference>
          <reference field="12" count="1">
            <x v="601"/>
          </reference>
        </references>
      </pivotArea>
    </format>
    <format dxfId="6100">
      <pivotArea dataOnly="0" labelOnly="1" outline="0" fieldPosition="0">
        <references count="2">
          <reference field="1" count="1" selected="0">
            <x v="1241"/>
          </reference>
          <reference field="12" count="1">
            <x v="1284"/>
          </reference>
        </references>
      </pivotArea>
    </format>
    <format dxfId="6101">
      <pivotArea dataOnly="0" labelOnly="1" outline="0" fieldPosition="0">
        <references count="2">
          <reference field="1" count="1" selected="0">
            <x v="1242"/>
          </reference>
          <reference field="12" count="1">
            <x v="634"/>
          </reference>
        </references>
      </pivotArea>
    </format>
    <format dxfId="6102">
      <pivotArea dataOnly="0" labelOnly="1" outline="0" fieldPosition="0">
        <references count="2">
          <reference field="1" count="1" selected="0">
            <x v="1243"/>
          </reference>
          <reference field="12" count="1">
            <x v="2130"/>
          </reference>
        </references>
      </pivotArea>
    </format>
    <format dxfId="6103">
      <pivotArea dataOnly="0" labelOnly="1" outline="0" fieldPosition="0">
        <references count="2">
          <reference field="1" count="1" selected="0">
            <x v="1244"/>
          </reference>
          <reference field="12" count="1">
            <x v="2120"/>
          </reference>
        </references>
      </pivotArea>
    </format>
    <format dxfId="6104">
      <pivotArea dataOnly="0" labelOnly="1" outline="0" fieldPosition="0">
        <references count="2">
          <reference field="1" count="1" selected="0">
            <x v="1245"/>
          </reference>
          <reference field="12" count="1">
            <x v="1485"/>
          </reference>
        </references>
      </pivotArea>
    </format>
    <format dxfId="6105">
      <pivotArea dataOnly="0" labelOnly="1" outline="0" fieldPosition="0">
        <references count="2">
          <reference field="1" count="1" selected="0">
            <x v="1246"/>
          </reference>
          <reference field="12" count="1">
            <x v="1805"/>
          </reference>
        </references>
      </pivotArea>
    </format>
    <format dxfId="6106">
      <pivotArea dataOnly="0" labelOnly="1" outline="0" fieldPosition="0">
        <references count="2">
          <reference field="1" count="1" selected="0">
            <x v="1247"/>
          </reference>
          <reference field="12" count="1">
            <x v="1568"/>
          </reference>
        </references>
      </pivotArea>
    </format>
    <format dxfId="6107">
      <pivotArea dataOnly="0" labelOnly="1" outline="0" fieldPosition="0">
        <references count="2">
          <reference field="1" count="1" selected="0">
            <x v="1248"/>
          </reference>
          <reference field="12" count="1">
            <x v="553"/>
          </reference>
        </references>
      </pivotArea>
    </format>
    <format dxfId="6108">
      <pivotArea dataOnly="0" labelOnly="1" outline="0" fieldPosition="0">
        <references count="2">
          <reference field="1" count="1" selected="0">
            <x v="1249"/>
          </reference>
          <reference field="12" count="1">
            <x v="332"/>
          </reference>
        </references>
      </pivotArea>
    </format>
    <format dxfId="6109">
      <pivotArea dataOnly="0" labelOnly="1" outline="0" fieldPosition="0">
        <references count="2">
          <reference field="1" count="1" selected="0">
            <x v="1250"/>
          </reference>
          <reference field="12" count="1">
            <x v="186"/>
          </reference>
        </references>
      </pivotArea>
    </format>
    <format dxfId="6110">
      <pivotArea dataOnly="0" labelOnly="1" outline="0" fieldPosition="0">
        <references count="2">
          <reference field="1" count="1" selected="0">
            <x v="1251"/>
          </reference>
          <reference field="12" count="1">
            <x v="806"/>
          </reference>
        </references>
      </pivotArea>
    </format>
    <format dxfId="6111">
      <pivotArea dataOnly="0" labelOnly="1" outline="0" fieldPosition="0">
        <references count="2">
          <reference field="1" count="1" selected="0">
            <x v="1252"/>
          </reference>
          <reference field="12" count="1">
            <x v="602"/>
          </reference>
        </references>
      </pivotArea>
    </format>
    <format dxfId="6112">
      <pivotArea dataOnly="0" labelOnly="1" outline="0" fieldPosition="0">
        <references count="2">
          <reference field="1" count="1" selected="0">
            <x v="1253"/>
          </reference>
          <reference field="12" count="1">
            <x v="2115"/>
          </reference>
        </references>
      </pivotArea>
    </format>
    <format dxfId="6113">
      <pivotArea dataOnly="0" labelOnly="1" outline="0" fieldPosition="0">
        <references count="2">
          <reference field="1" count="1" selected="0">
            <x v="1254"/>
          </reference>
          <reference field="12" count="1">
            <x v="229"/>
          </reference>
        </references>
      </pivotArea>
    </format>
    <format dxfId="6114">
      <pivotArea dataOnly="0" labelOnly="1" outline="0" fieldPosition="0">
        <references count="2">
          <reference field="1" count="1" selected="0">
            <x v="1255"/>
          </reference>
          <reference field="12" count="1">
            <x v="1825"/>
          </reference>
        </references>
      </pivotArea>
    </format>
    <format dxfId="6115">
      <pivotArea dataOnly="0" labelOnly="1" outline="0" fieldPosition="0">
        <references count="2">
          <reference field="1" count="1" selected="0">
            <x v="1256"/>
          </reference>
          <reference field="12" count="1">
            <x v="1241"/>
          </reference>
        </references>
      </pivotArea>
    </format>
    <format dxfId="6116">
      <pivotArea dataOnly="0" labelOnly="1" outline="0" fieldPosition="0">
        <references count="2">
          <reference field="1" count="1" selected="0">
            <x v="1257"/>
          </reference>
          <reference field="12" count="1">
            <x v="1045"/>
          </reference>
        </references>
      </pivotArea>
    </format>
    <format dxfId="6117">
      <pivotArea dataOnly="0" labelOnly="1" outline="0" fieldPosition="0">
        <references count="2">
          <reference field="1" count="1" selected="0">
            <x v="1258"/>
          </reference>
          <reference field="12" count="1">
            <x v="1167"/>
          </reference>
        </references>
      </pivotArea>
    </format>
    <format dxfId="6118">
      <pivotArea dataOnly="0" labelOnly="1" outline="0" fieldPosition="0">
        <references count="2">
          <reference field="1" count="1" selected="0">
            <x v="1259"/>
          </reference>
          <reference field="12" count="1">
            <x v="397"/>
          </reference>
        </references>
      </pivotArea>
    </format>
    <format dxfId="6119">
      <pivotArea dataOnly="0" labelOnly="1" outline="0" fieldPosition="0">
        <references count="2">
          <reference field="1" count="1" selected="0">
            <x v="1260"/>
          </reference>
          <reference field="12" count="1">
            <x v="249"/>
          </reference>
        </references>
      </pivotArea>
    </format>
    <format dxfId="6120">
      <pivotArea dataOnly="0" labelOnly="1" outline="0" fieldPosition="0">
        <references count="2">
          <reference field="1" count="1" selected="0">
            <x v="1261"/>
          </reference>
          <reference field="12" count="1">
            <x v="625"/>
          </reference>
        </references>
      </pivotArea>
    </format>
    <format dxfId="6121">
      <pivotArea dataOnly="0" labelOnly="1" outline="0" fieldPosition="0">
        <references count="2">
          <reference field="1" count="1" selected="0">
            <x v="1262"/>
          </reference>
          <reference field="12" count="1">
            <x v="1912"/>
          </reference>
        </references>
      </pivotArea>
    </format>
    <format dxfId="6122">
      <pivotArea dataOnly="0" labelOnly="1" outline="0" fieldPosition="0">
        <references count="2">
          <reference field="1" count="1" selected="0">
            <x v="1263"/>
          </reference>
          <reference field="12" count="1">
            <x v="820"/>
          </reference>
        </references>
      </pivotArea>
    </format>
    <format dxfId="6123">
      <pivotArea dataOnly="0" labelOnly="1" outline="0" fieldPosition="0">
        <references count="2">
          <reference field="1" count="1" selected="0">
            <x v="1264"/>
          </reference>
          <reference field="12" count="1">
            <x v="218"/>
          </reference>
        </references>
      </pivotArea>
    </format>
    <format dxfId="6124">
      <pivotArea dataOnly="0" labelOnly="1" outline="0" fieldPosition="0">
        <references count="2">
          <reference field="1" count="1" selected="0">
            <x v="1265"/>
          </reference>
          <reference field="12" count="1">
            <x v="337"/>
          </reference>
        </references>
      </pivotArea>
    </format>
    <format dxfId="6125">
      <pivotArea dataOnly="0" labelOnly="1" outline="0" fieldPosition="0">
        <references count="2">
          <reference field="1" count="1" selected="0">
            <x v="1266"/>
          </reference>
          <reference field="12" count="1">
            <x v="333"/>
          </reference>
        </references>
      </pivotArea>
    </format>
    <format dxfId="6126">
      <pivotArea dataOnly="0" labelOnly="1" outline="0" fieldPosition="0">
        <references count="2">
          <reference field="1" count="1" selected="0">
            <x v="1267"/>
          </reference>
          <reference field="12" count="1">
            <x v="2162"/>
          </reference>
        </references>
      </pivotArea>
    </format>
    <format dxfId="6127">
      <pivotArea dataOnly="0" labelOnly="1" outline="0" fieldPosition="0">
        <references count="2">
          <reference field="1" count="1" selected="0">
            <x v="1268"/>
          </reference>
          <reference field="12" count="1">
            <x v="1298"/>
          </reference>
        </references>
      </pivotArea>
    </format>
    <format dxfId="6128">
      <pivotArea dataOnly="0" labelOnly="1" outline="0" fieldPosition="0">
        <references count="2">
          <reference field="1" count="1" selected="0">
            <x v="1269"/>
          </reference>
          <reference field="12" count="1">
            <x v="1361"/>
          </reference>
        </references>
      </pivotArea>
    </format>
    <format dxfId="6129">
      <pivotArea dataOnly="0" labelOnly="1" outline="0" fieldPosition="0">
        <references count="2">
          <reference field="1" count="1" selected="0">
            <x v="1270"/>
          </reference>
          <reference field="12" count="1">
            <x v="2072"/>
          </reference>
        </references>
      </pivotArea>
    </format>
    <format dxfId="6130">
      <pivotArea dataOnly="0" labelOnly="1" outline="0" fieldPosition="0">
        <references count="2">
          <reference field="1" count="1" selected="0">
            <x v="1271"/>
          </reference>
          <reference field="12" count="1">
            <x v="1967"/>
          </reference>
        </references>
      </pivotArea>
    </format>
    <format dxfId="6131">
      <pivotArea dataOnly="0" labelOnly="1" outline="0" fieldPosition="0">
        <references count="2">
          <reference field="1" count="1" selected="0">
            <x v="1272"/>
          </reference>
          <reference field="12" count="1">
            <x v="526"/>
          </reference>
        </references>
      </pivotArea>
    </format>
    <format dxfId="6132">
      <pivotArea dataOnly="0" labelOnly="1" outline="0" fieldPosition="0">
        <references count="2">
          <reference field="1" count="1" selected="0">
            <x v="1273"/>
          </reference>
          <reference field="12" count="1">
            <x v="494"/>
          </reference>
        </references>
      </pivotArea>
    </format>
    <format dxfId="6133">
      <pivotArea dataOnly="0" labelOnly="1" outline="0" fieldPosition="0">
        <references count="2">
          <reference field="1" count="1" selected="0">
            <x v="1274"/>
          </reference>
          <reference field="12" count="1">
            <x v="679"/>
          </reference>
        </references>
      </pivotArea>
    </format>
    <format dxfId="6134">
      <pivotArea dataOnly="0" labelOnly="1" outline="0" fieldPosition="0">
        <references count="2">
          <reference field="1" count="1" selected="0">
            <x v="1275"/>
          </reference>
          <reference field="12" count="1">
            <x v="468"/>
          </reference>
        </references>
      </pivotArea>
    </format>
    <format dxfId="6135">
      <pivotArea dataOnly="0" labelOnly="1" outline="0" fieldPosition="0">
        <references count="2">
          <reference field="1" count="1" selected="0">
            <x v="1276"/>
          </reference>
          <reference field="12" count="1">
            <x v="682"/>
          </reference>
        </references>
      </pivotArea>
    </format>
    <format dxfId="6136">
      <pivotArea dataOnly="0" labelOnly="1" outline="0" fieldPosition="0">
        <references count="2">
          <reference field="1" count="1" selected="0">
            <x v="1277"/>
          </reference>
          <reference field="12" count="1">
            <x v="1285"/>
          </reference>
        </references>
      </pivotArea>
    </format>
    <format dxfId="6137">
      <pivotArea dataOnly="0" labelOnly="1" outline="0" fieldPosition="0">
        <references count="2">
          <reference field="1" count="1" selected="0">
            <x v="1278"/>
          </reference>
          <reference field="12" count="1">
            <x v="1798"/>
          </reference>
        </references>
      </pivotArea>
    </format>
    <format dxfId="6138">
      <pivotArea dataOnly="0" labelOnly="1" outline="0" fieldPosition="0">
        <references count="2">
          <reference field="1" count="1" selected="0">
            <x v="1279"/>
          </reference>
          <reference field="12" count="1">
            <x v="2089"/>
          </reference>
        </references>
      </pivotArea>
    </format>
    <format dxfId="6139">
      <pivotArea dataOnly="0" labelOnly="1" outline="0" fieldPosition="0">
        <references count="2">
          <reference field="1" count="1" selected="0">
            <x v="1280"/>
          </reference>
          <reference field="12" count="1">
            <x v="1016"/>
          </reference>
        </references>
      </pivotArea>
    </format>
    <format dxfId="6140">
      <pivotArea dataOnly="0" labelOnly="1" outline="0" fieldPosition="0">
        <references count="2">
          <reference field="1" count="1" selected="0">
            <x v="1281"/>
          </reference>
          <reference field="12" count="1">
            <x v="1525"/>
          </reference>
        </references>
      </pivotArea>
    </format>
    <format dxfId="6141">
      <pivotArea dataOnly="0" labelOnly="1" outline="0" fieldPosition="0">
        <references count="2">
          <reference field="1" count="1" selected="0">
            <x v="1282"/>
          </reference>
          <reference field="12" count="1">
            <x v="2135"/>
          </reference>
        </references>
      </pivotArea>
    </format>
    <format dxfId="6142">
      <pivotArea dataOnly="0" labelOnly="1" outline="0" fieldPosition="0">
        <references count="2">
          <reference field="1" count="1" selected="0">
            <x v="1283"/>
          </reference>
          <reference field="12" count="1">
            <x v="538"/>
          </reference>
        </references>
      </pivotArea>
    </format>
    <format dxfId="6143">
      <pivotArea dataOnly="0" labelOnly="1" outline="0" fieldPosition="0">
        <references count="2">
          <reference field="1" count="1" selected="0">
            <x v="1284"/>
          </reference>
          <reference field="12" count="1">
            <x v="2017"/>
          </reference>
        </references>
      </pivotArea>
    </format>
    <format dxfId="6144">
      <pivotArea dataOnly="0" labelOnly="1" outline="0" fieldPosition="0">
        <references count="2">
          <reference field="1" count="1" selected="0">
            <x v="1285"/>
          </reference>
          <reference field="12" count="1">
            <x v="1893"/>
          </reference>
        </references>
      </pivotArea>
    </format>
    <format dxfId="6145">
      <pivotArea dataOnly="0" labelOnly="1" outline="0" fieldPosition="0">
        <references count="2">
          <reference field="1" count="1" selected="0">
            <x v="1286"/>
          </reference>
          <reference field="12" count="1">
            <x v="582"/>
          </reference>
        </references>
      </pivotArea>
    </format>
    <format dxfId="6146">
      <pivotArea dataOnly="0" labelOnly="1" outline="0" fieldPosition="0">
        <references count="2">
          <reference field="1" count="1" selected="0">
            <x v="1287"/>
          </reference>
          <reference field="12" count="1">
            <x v="799"/>
          </reference>
        </references>
      </pivotArea>
    </format>
    <format dxfId="6147">
      <pivotArea dataOnly="0" labelOnly="1" outline="0" fieldPosition="0">
        <references count="2">
          <reference field="1" count="1" selected="0">
            <x v="1288"/>
          </reference>
          <reference field="12" count="1">
            <x v="196"/>
          </reference>
        </references>
      </pivotArea>
    </format>
    <format dxfId="6148">
      <pivotArea dataOnly="0" labelOnly="1" outline="0" fieldPosition="0">
        <references count="2">
          <reference field="1" count="1" selected="0">
            <x v="1289"/>
          </reference>
          <reference field="12" count="1">
            <x v="138"/>
          </reference>
        </references>
      </pivotArea>
    </format>
    <format dxfId="6149">
      <pivotArea dataOnly="0" labelOnly="1" outline="0" fieldPosition="0">
        <references count="2">
          <reference field="1" count="1" selected="0">
            <x v="1290"/>
          </reference>
          <reference field="12" count="1">
            <x v="1626"/>
          </reference>
        </references>
      </pivotArea>
    </format>
    <format dxfId="6150">
      <pivotArea dataOnly="0" labelOnly="1" outline="0" fieldPosition="0">
        <references count="2">
          <reference field="1" count="1" selected="0">
            <x v="1291"/>
          </reference>
          <reference field="12" count="1">
            <x v="2231"/>
          </reference>
        </references>
      </pivotArea>
    </format>
    <format dxfId="6151">
      <pivotArea dataOnly="0" labelOnly="1" outline="0" fieldPosition="0">
        <references count="2">
          <reference field="1" count="1" selected="0">
            <x v="1292"/>
          </reference>
          <reference field="12" count="1">
            <x v="1126"/>
          </reference>
        </references>
      </pivotArea>
    </format>
    <format dxfId="6152">
      <pivotArea dataOnly="0" labelOnly="1" outline="0" fieldPosition="0">
        <references count="2">
          <reference field="1" count="1" selected="0">
            <x v="1293"/>
          </reference>
          <reference field="12" count="1">
            <x v="1877"/>
          </reference>
        </references>
      </pivotArea>
    </format>
    <format dxfId="6153">
      <pivotArea dataOnly="0" labelOnly="1" outline="0" fieldPosition="0">
        <references count="2">
          <reference field="1" count="1" selected="0">
            <x v="1294"/>
          </reference>
          <reference field="12" count="1">
            <x v="611"/>
          </reference>
        </references>
      </pivotArea>
    </format>
    <format dxfId="6154">
      <pivotArea dataOnly="0" labelOnly="1" outline="0" fieldPosition="0">
        <references count="2">
          <reference field="1" count="1" selected="0">
            <x v="1295"/>
          </reference>
          <reference field="12" count="1">
            <x v="2091"/>
          </reference>
        </references>
      </pivotArea>
    </format>
    <format dxfId="6155">
      <pivotArea dataOnly="0" labelOnly="1" outline="0" fieldPosition="0">
        <references count="2">
          <reference field="1" count="1" selected="0">
            <x v="1296"/>
          </reference>
          <reference field="12" count="1">
            <x v="211"/>
          </reference>
        </references>
      </pivotArea>
    </format>
    <format dxfId="6156">
      <pivotArea dataOnly="0" labelOnly="1" outline="0" fieldPosition="0">
        <references count="2">
          <reference field="1" count="1" selected="0">
            <x v="1297"/>
          </reference>
          <reference field="12" count="1">
            <x v="1841"/>
          </reference>
        </references>
      </pivotArea>
    </format>
    <format dxfId="6157">
      <pivotArea dataOnly="0" labelOnly="1" outline="0" fieldPosition="0">
        <references count="2">
          <reference field="1" count="1" selected="0">
            <x v="1298"/>
          </reference>
          <reference field="12" count="1">
            <x v="269"/>
          </reference>
        </references>
      </pivotArea>
    </format>
    <format dxfId="6158">
      <pivotArea dataOnly="0" labelOnly="1" outline="0" fieldPosition="0">
        <references count="2">
          <reference field="1" count="1" selected="0">
            <x v="1299"/>
          </reference>
          <reference field="12" count="1">
            <x v="324"/>
          </reference>
        </references>
      </pivotArea>
    </format>
    <format dxfId="6159">
      <pivotArea dataOnly="0" labelOnly="1" outline="0" fieldPosition="0">
        <references count="2">
          <reference field="1" count="1" selected="0">
            <x v="1300"/>
          </reference>
          <reference field="12" count="1">
            <x v="342"/>
          </reference>
        </references>
      </pivotArea>
    </format>
    <format dxfId="6160">
      <pivotArea dataOnly="0" labelOnly="1" outline="0" fieldPosition="0">
        <references count="2">
          <reference field="1" count="1" selected="0">
            <x v="1301"/>
          </reference>
          <reference field="12" count="1">
            <x v="122"/>
          </reference>
        </references>
      </pivotArea>
    </format>
    <format dxfId="6161">
      <pivotArea dataOnly="0" labelOnly="1" outline="0" fieldPosition="0">
        <references count="2">
          <reference field="1" count="1" selected="0">
            <x v="1302"/>
          </reference>
          <reference field="12" count="1">
            <x v="2178"/>
          </reference>
        </references>
      </pivotArea>
    </format>
    <format dxfId="6162">
      <pivotArea dataOnly="0" labelOnly="1" outline="0" fieldPosition="0">
        <references count="2">
          <reference field="1" count="1" selected="0">
            <x v="1303"/>
          </reference>
          <reference field="12" count="1">
            <x v="1975"/>
          </reference>
        </references>
      </pivotArea>
    </format>
    <format dxfId="6163">
      <pivotArea dataOnly="0" labelOnly="1" outline="0" fieldPosition="0">
        <references count="2">
          <reference field="1" count="1" selected="0">
            <x v="1304"/>
          </reference>
          <reference field="12" count="1">
            <x v="206"/>
          </reference>
        </references>
      </pivotArea>
    </format>
    <format dxfId="6164">
      <pivotArea dataOnly="0" labelOnly="1" outline="0" fieldPosition="0">
        <references count="2">
          <reference field="1" count="1" selected="0">
            <x v="1305"/>
          </reference>
          <reference field="12" count="1">
            <x v="568"/>
          </reference>
        </references>
      </pivotArea>
    </format>
    <format dxfId="6165">
      <pivotArea dataOnly="0" labelOnly="1" outline="0" fieldPosition="0">
        <references count="2">
          <reference field="1" count="1" selected="0">
            <x v="1306"/>
          </reference>
          <reference field="12" count="1">
            <x v="1008"/>
          </reference>
        </references>
      </pivotArea>
    </format>
    <format dxfId="6166">
      <pivotArea dataOnly="0" labelOnly="1" outline="0" fieldPosition="0">
        <references count="2">
          <reference field="1" count="1" selected="0">
            <x v="1307"/>
          </reference>
          <reference field="12" count="1">
            <x v="747"/>
          </reference>
        </references>
      </pivotArea>
    </format>
    <format dxfId="6167">
      <pivotArea dataOnly="0" labelOnly="1" outline="0" fieldPosition="0">
        <references count="2">
          <reference field="1" count="1" selected="0">
            <x v="1308"/>
          </reference>
          <reference field="12" count="1">
            <x v="1494"/>
          </reference>
        </references>
      </pivotArea>
    </format>
    <format dxfId="6168">
      <pivotArea dataOnly="0" labelOnly="1" outline="0" fieldPosition="0">
        <references count="2">
          <reference field="1" count="1" selected="0">
            <x v="1309"/>
          </reference>
          <reference field="12" count="1">
            <x v="1519"/>
          </reference>
        </references>
      </pivotArea>
    </format>
    <format dxfId="6169">
      <pivotArea dataOnly="0" labelOnly="1" outline="0" fieldPosition="0">
        <references count="2">
          <reference field="1" count="1" selected="0">
            <x v="1310"/>
          </reference>
          <reference field="12" count="1">
            <x v="797"/>
          </reference>
        </references>
      </pivotArea>
    </format>
    <format dxfId="6170">
      <pivotArea dataOnly="0" labelOnly="1" outline="0" fieldPosition="0">
        <references count="2">
          <reference field="1" count="1" selected="0">
            <x v="1311"/>
          </reference>
          <reference field="12" count="1">
            <x v="295"/>
          </reference>
        </references>
      </pivotArea>
    </format>
    <format dxfId="6171">
      <pivotArea dataOnly="0" labelOnly="1" outline="0" fieldPosition="0">
        <references count="2">
          <reference field="1" count="1" selected="0">
            <x v="1312"/>
          </reference>
          <reference field="12" count="1">
            <x v="1657"/>
          </reference>
        </references>
      </pivotArea>
    </format>
    <format dxfId="6172">
      <pivotArea dataOnly="0" labelOnly="1" outline="0" fieldPosition="0">
        <references count="2">
          <reference field="1" count="1" selected="0">
            <x v="1313"/>
          </reference>
          <reference field="12" count="1">
            <x v="872"/>
          </reference>
        </references>
      </pivotArea>
    </format>
    <format dxfId="6173">
      <pivotArea dataOnly="0" labelOnly="1" outline="0" fieldPosition="0">
        <references count="2">
          <reference field="1" count="1" selected="0">
            <x v="1314"/>
          </reference>
          <reference field="12" count="1">
            <x v="487"/>
          </reference>
        </references>
      </pivotArea>
    </format>
    <format dxfId="6174">
      <pivotArea dataOnly="0" labelOnly="1" outline="0" fieldPosition="0">
        <references count="2">
          <reference field="1" count="1" selected="0">
            <x v="1315"/>
          </reference>
          <reference field="12" count="1">
            <x v="1550"/>
          </reference>
        </references>
      </pivotArea>
    </format>
    <format dxfId="6175">
      <pivotArea dataOnly="0" labelOnly="1" outline="0" fieldPosition="0">
        <references count="2">
          <reference field="1" count="1" selected="0">
            <x v="1316"/>
          </reference>
          <reference field="12" count="1">
            <x v="970"/>
          </reference>
        </references>
      </pivotArea>
    </format>
    <format dxfId="6176">
      <pivotArea dataOnly="0" labelOnly="1" outline="0" fieldPosition="0">
        <references count="2">
          <reference field="1" count="1" selected="0">
            <x v="1317"/>
          </reference>
          <reference field="12" count="1">
            <x v="1588"/>
          </reference>
        </references>
      </pivotArea>
    </format>
    <format dxfId="6177">
      <pivotArea dataOnly="0" labelOnly="1" outline="0" fieldPosition="0">
        <references count="2">
          <reference field="1" count="1" selected="0">
            <x v="1318"/>
          </reference>
          <reference field="12" count="1">
            <x v="1534"/>
          </reference>
        </references>
      </pivotArea>
    </format>
    <format dxfId="6178">
      <pivotArea dataOnly="0" labelOnly="1" outline="0" fieldPosition="0">
        <references count="2">
          <reference field="1" count="1" selected="0">
            <x v="1319"/>
          </reference>
          <reference field="12" count="1">
            <x v="1762"/>
          </reference>
        </references>
      </pivotArea>
    </format>
    <format dxfId="6179">
      <pivotArea dataOnly="0" labelOnly="1" outline="0" fieldPosition="0">
        <references count="2">
          <reference field="1" count="1" selected="0">
            <x v="1320"/>
          </reference>
          <reference field="12" count="1">
            <x v="1508"/>
          </reference>
        </references>
      </pivotArea>
    </format>
    <format dxfId="6180">
      <pivotArea dataOnly="0" labelOnly="1" outline="0" fieldPosition="0">
        <references count="2">
          <reference field="1" count="1" selected="0">
            <x v="1321"/>
          </reference>
          <reference field="12" count="1">
            <x v="1462"/>
          </reference>
        </references>
      </pivotArea>
    </format>
    <format dxfId="6181">
      <pivotArea dataOnly="0" labelOnly="1" outline="0" fieldPosition="0">
        <references count="2">
          <reference field="1" count="1" selected="0">
            <x v="1322"/>
          </reference>
          <reference field="12" count="1">
            <x v="813"/>
          </reference>
        </references>
      </pivotArea>
    </format>
    <format dxfId="6182">
      <pivotArea dataOnly="0" labelOnly="1" outline="0" fieldPosition="0">
        <references count="2">
          <reference field="1" count="1" selected="0">
            <x v="1323"/>
          </reference>
          <reference field="12" count="1">
            <x v="943"/>
          </reference>
        </references>
      </pivotArea>
    </format>
    <format dxfId="6183">
      <pivotArea dataOnly="0" labelOnly="1" outline="0" fieldPosition="0">
        <references count="2">
          <reference field="1" count="1" selected="0">
            <x v="1324"/>
          </reference>
          <reference field="12" count="1">
            <x v="43"/>
          </reference>
        </references>
      </pivotArea>
    </format>
    <format dxfId="6184">
      <pivotArea dataOnly="0" labelOnly="1" outline="0" fieldPosition="0">
        <references count="2">
          <reference field="1" count="1" selected="0">
            <x v="1325"/>
          </reference>
          <reference field="12" count="1">
            <x v="1231"/>
          </reference>
        </references>
      </pivotArea>
    </format>
    <format dxfId="6185">
      <pivotArea dataOnly="0" labelOnly="1" outline="0" fieldPosition="0">
        <references count="2">
          <reference field="1" count="1" selected="0">
            <x v="1326"/>
          </reference>
          <reference field="12" count="1">
            <x v="1960"/>
          </reference>
        </references>
      </pivotArea>
    </format>
    <format dxfId="6186">
      <pivotArea dataOnly="0" labelOnly="1" outline="0" fieldPosition="0">
        <references count="2">
          <reference field="1" count="1" selected="0">
            <x v="1327"/>
          </reference>
          <reference field="12" count="1">
            <x v="1186"/>
          </reference>
        </references>
      </pivotArea>
    </format>
    <format dxfId="6187">
      <pivotArea dataOnly="0" labelOnly="1" outline="0" fieldPosition="0">
        <references count="2">
          <reference field="1" count="1" selected="0">
            <x v="1328"/>
          </reference>
          <reference field="12" count="1">
            <x v="2196"/>
          </reference>
        </references>
      </pivotArea>
    </format>
    <format dxfId="6188">
      <pivotArea dataOnly="0" labelOnly="1" outline="0" fieldPosition="0">
        <references count="2">
          <reference field="1" count="1" selected="0">
            <x v="1329"/>
          </reference>
          <reference field="12" count="1">
            <x v="1559"/>
          </reference>
        </references>
      </pivotArea>
    </format>
    <format dxfId="6189">
      <pivotArea dataOnly="0" labelOnly="1" outline="0" fieldPosition="0">
        <references count="2">
          <reference field="1" count="1" selected="0">
            <x v="1330"/>
          </reference>
          <reference field="12" count="1">
            <x v="879"/>
          </reference>
        </references>
      </pivotArea>
    </format>
    <format dxfId="6190">
      <pivotArea dataOnly="0" labelOnly="1" outline="0" fieldPosition="0">
        <references count="2">
          <reference field="1" count="1" selected="0">
            <x v="1331"/>
          </reference>
          <reference field="12" count="1">
            <x v="1587"/>
          </reference>
        </references>
      </pivotArea>
    </format>
    <format dxfId="6191">
      <pivotArea dataOnly="0" labelOnly="1" outline="0" fieldPosition="0">
        <references count="2">
          <reference field="1" count="1" selected="0">
            <x v="1332"/>
          </reference>
          <reference field="12" count="1">
            <x v="1141"/>
          </reference>
        </references>
      </pivotArea>
    </format>
    <format dxfId="6192">
      <pivotArea dataOnly="0" labelOnly="1" outline="0" fieldPosition="0">
        <references count="2">
          <reference field="1" count="1" selected="0">
            <x v="1333"/>
          </reference>
          <reference field="12" count="1">
            <x v="1073"/>
          </reference>
        </references>
      </pivotArea>
    </format>
    <format dxfId="6193">
      <pivotArea dataOnly="0" labelOnly="1" outline="0" fieldPosition="0">
        <references count="2">
          <reference field="1" count="1" selected="0">
            <x v="1334"/>
          </reference>
          <reference field="12" count="1">
            <x v="590"/>
          </reference>
        </references>
      </pivotArea>
    </format>
    <format dxfId="6194">
      <pivotArea dataOnly="0" labelOnly="1" outline="0" fieldPosition="0">
        <references count="2">
          <reference field="1" count="1" selected="0">
            <x v="1335"/>
          </reference>
          <reference field="12" count="1">
            <x v="454"/>
          </reference>
        </references>
      </pivotArea>
    </format>
    <format dxfId="6195">
      <pivotArea dataOnly="0" labelOnly="1" outline="0" fieldPosition="0">
        <references count="2">
          <reference field="1" count="1" selected="0">
            <x v="1336"/>
          </reference>
          <reference field="12" count="1">
            <x v="1611"/>
          </reference>
        </references>
      </pivotArea>
    </format>
    <format dxfId="6196">
      <pivotArea dataOnly="0" labelOnly="1" outline="0" fieldPosition="0">
        <references count="2">
          <reference field="1" count="1" selected="0">
            <x v="1337"/>
          </reference>
          <reference field="12" count="1">
            <x v="163"/>
          </reference>
        </references>
      </pivotArea>
    </format>
    <format dxfId="6197">
      <pivotArea dataOnly="0" labelOnly="1" outline="0" fieldPosition="0">
        <references count="2">
          <reference field="1" count="1" selected="0">
            <x v="1338"/>
          </reference>
          <reference field="12" count="1">
            <x v="23"/>
          </reference>
        </references>
      </pivotArea>
    </format>
    <format dxfId="6198">
      <pivotArea dataOnly="0" labelOnly="1" outline="0" fieldPosition="0">
        <references count="2">
          <reference field="1" count="1" selected="0">
            <x v="1339"/>
          </reference>
          <reference field="12" count="1">
            <x v="1595"/>
          </reference>
        </references>
      </pivotArea>
    </format>
    <format dxfId="6199">
      <pivotArea dataOnly="0" labelOnly="1" outline="0" fieldPosition="0">
        <references count="2">
          <reference field="1" count="1" selected="0">
            <x v="1340"/>
          </reference>
          <reference field="12" count="1">
            <x v="1394"/>
          </reference>
        </references>
      </pivotArea>
    </format>
    <format dxfId="6200">
      <pivotArea dataOnly="0" labelOnly="1" outline="0" fieldPosition="0">
        <references count="2">
          <reference field="1" count="1" selected="0">
            <x v="1341"/>
          </reference>
          <reference field="12" count="1">
            <x v="818"/>
          </reference>
        </references>
      </pivotArea>
    </format>
    <format dxfId="6201">
      <pivotArea dataOnly="0" labelOnly="1" outline="0" fieldPosition="0">
        <references count="2">
          <reference field="1" count="1" selected="0">
            <x v="1342"/>
          </reference>
          <reference field="12" count="1">
            <x v="1012"/>
          </reference>
        </references>
      </pivotArea>
    </format>
    <format dxfId="6202">
      <pivotArea dataOnly="0" labelOnly="1" outline="0" fieldPosition="0">
        <references count="2">
          <reference field="1" count="1" selected="0">
            <x v="1343"/>
          </reference>
          <reference field="12" count="1">
            <x v="283"/>
          </reference>
        </references>
      </pivotArea>
    </format>
    <format dxfId="6203">
      <pivotArea dataOnly="0" labelOnly="1" outline="0" fieldPosition="0">
        <references count="2">
          <reference field="1" count="1" selected="0">
            <x v="1344"/>
          </reference>
          <reference field="12" count="1">
            <x v="480"/>
          </reference>
        </references>
      </pivotArea>
    </format>
    <format dxfId="6204">
      <pivotArea dataOnly="0" labelOnly="1" outline="0" fieldPosition="0">
        <references count="2">
          <reference field="1" count="1" selected="0">
            <x v="1345"/>
          </reference>
          <reference field="12" count="1">
            <x v="1443"/>
          </reference>
        </references>
      </pivotArea>
    </format>
    <format dxfId="6205">
      <pivotArea dataOnly="0" labelOnly="1" outline="0" fieldPosition="0">
        <references count="2">
          <reference field="1" count="1" selected="0">
            <x v="1346"/>
          </reference>
          <reference field="12" count="1">
            <x v="2186"/>
          </reference>
        </references>
      </pivotArea>
    </format>
    <format dxfId="6206">
      <pivotArea dataOnly="0" labelOnly="1" outline="0" fieldPosition="0">
        <references count="2">
          <reference field="1" count="1" selected="0">
            <x v="1347"/>
          </reference>
          <reference field="12" count="1">
            <x v="817"/>
          </reference>
        </references>
      </pivotArea>
    </format>
    <format dxfId="6207">
      <pivotArea dataOnly="0" labelOnly="1" outline="0" fieldPosition="0">
        <references count="2">
          <reference field="1" count="1" selected="0">
            <x v="1348"/>
          </reference>
          <reference field="12" count="1">
            <x v="840"/>
          </reference>
        </references>
      </pivotArea>
    </format>
    <format dxfId="6208">
      <pivotArea dataOnly="0" labelOnly="1" outline="0" fieldPosition="0">
        <references count="2">
          <reference field="1" count="1" selected="0">
            <x v="1349"/>
          </reference>
          <reference field="12" count="1">
            <x v="1906"/>
          </reference>
        </references>
      </pivotArea>
    </format>
    <format dxfId="6209">
      <pivotArea dataOnly="0" labelOnly="1" outline="0" fieldPosition="0">
        <references count="2">
          <reference field="1" count="1" selected="0">
            <x v="1350"/>
          </reference>
          <reference field="12" count="1">
            <x v="97"/>
          </reference>
        </references>
      </pivotArea>
    </format>
    <format dxfId="6210">
      <pivotArea dataOnly="0" labelOnly="1" outline="0" fieldPosition="0">
        <references count="2">
          <reference field="1" count="1" selected="0">
            <x v="1351"/>
          </reference>
          <reference field="12" count="1">
            <x v="862"/>
          </reference>
        </references>
      </pivotArea>
    </format>
    <format dxfId="6211">
      <pivotArea dataOnly="0" labelOnly="1" outline="0" fieldPosition="0">
        <references count="2">
          <reference field="1" count="1" selected="0">
            <x v="1352"/>
          </reference>
          <reference field="12" count="1">
            <x v="1890"/>
          </reference>
        </references>
      </pivotArea>
    </format>
    <format dxfId="6212">
      <pivotArea dataOnly="0" labelOnly="1" outline="0" fieldPosition="0">
        <references count="2">
          <reference field="1" count="1" selected="0">
            <x v="1353"/>
          </reference>
          <reference field="12" count="1">
            <x v="112"/>
          </reference>
        </references>
      </pivotArea>
    </format>
    <format dxfId="6213">
      <pivotArea dataOnly="0" labelOnly="1" outline="0" fieldPosition="0">
        <references count="2">
          <reference field="1" count="1" selected="0">
            <x v="1354"/>
          </reference>
          <reference field="12" count="1">
            <x v="1254"/>
          </reference>
        </references>
      </pivotArea>
    </format>
    <format dxfId="6214">
      <pivotArea dataOnly="0" labelOnly="1" outline="0" fieldPosition="0">
        <references count="2">
          <reference field="1" count="1" selected="0">
            <x v="1355"/>
          </reference>
          <reference field="12" count="1">
            <x v="1421"/>
          </reference>
        </references>
      </pivotArea>
    </format>
    <format dxfId="6215">
      <pivotArea dataOnly="0" labelOnly="1" outline="0" fieldPosition="0">
        <references count="2">
          <reference field="1" count="1" selected="0">
            <x v="1356"/>
          </reference>
          <reference field="12" count="1">
            <x v="885"/>
          </reference>
        </references>
      </pivotArea>
    </format>
    <format dxfId="6216">
      <pivotArea dataOnly="0" labelOnly="1" outline="0" fieldPosition="0">
        <references count="2">
          <reference field="1" count="1" selected="0">
            <x v="1357"/>
          </reference>
          <reference field="12" count="1">
            <x v="2155"/>
          </reference>
        </references>
      </pivotArea>
    </format>
    <format dxfId="6217">
      <pivotArea dataOnly="0" labelOnly="1" outline="0" fieldPosition="0">
        <references count="2">
          <reference field="1" count="1" selected="0">
            <x v="1358"/>
          </reference>
          <reference field="12" count="1">
            <x v="1880"/>
          </reference>
        </references>
      </pivotArea>
    </format>
    <format dxfId="6218">
      <pivotArea dataOnly="0" labelOnly="1" outline="0" fieldPosition="0">
        <references count="2">
          <reference field="1" count="1" selected="0">
            <x v="1359"/>
          </reference>
          <reference field="12" count="1">
            <x v="1112"/>
          </reference>
        </references>
      </pivotArea>
    </format>
    <format dxfId="6219">
      <pivotArea dataOnly="0" labelOnly="1" outline="0" fieldPosition="0">
        <references count="2">
          <reference field="1" count="1" selected="0">
            <x v="1360"/>
          </reference>
          <reference field="12" count="1">
            <x v="215"/>
          </reference>
        </references>
      </pivotArea>
    </format>
    <format dxfId="6220">
      <pivotArea dataOnly="0" labelOnly="1" outline="0" fieldPosition="0">
        <references count="2">
          <reference field="1" count="1" selected="0">
            <x v="1361"/>
          </reference>
          <reference field="12" count="1">
            <x v="581"/>
          </reference>
        </references>
      </pivotArea>
    </format>
    <format dxfId="6221">
      <pivotArea dataOnly="0" labelOnly="1" outline="0" fieldPosition="0">
        <references count="2">
          <reference field="1" count="1" selected="0">
            <x v="1362"/>
          </reference>
          <reference field="12" count="1">
            <x v="1009"/>
          </reference>
        </references>
      </pivotArea>
    </format>
    <format dxfId="6222">
      <pivotArea dataOnly="0" labelOnly="1" outline="0" fieldPosition="0">
        <references count="2">
          <reference field="1" count="1" selected="0">
            <x v="1363"/>
          </reference>
          <reference field="12" count="1">
            <x v="1742"/>
          </reference>
        </references>
      </pivotArea>
    </format>
    <format dxfId="6223">
      <pivotArea dataOnly="0" labelOnly="1" outline="0" fieldPosition="0">
        <references count="2">
          <reference field="1" count="1" selected="0">
            <x v="1364"/>
          </reference>
          <reference field="12" count="1">
            <x v="1105"/>
          </reference>
        </references>
      </pivotArea>
    </format>
    <format dxfId="6224">
      <pivotArea dataOnly="0" labelOnly="1" outline="0" fieldPosition="0">
        <references count="2">
          <reference field="1" count="1" selected="0">
            <x v="1365"/>
          </reference>
          <reference field="12" count="1">
            <x v="864"/>
          </reference>
        </references>
      </pivotArea>
    </format>
    <format dxfId="6225">
      <pivotArea dataOnly="0" labelOnly="1" outline="0" fieldPosition="0">
        <references count="2">
          <reference field="1" count="1" selected="0">
            <x v="1366"/>
          </reference>
          <reference field="12" count="1">
            <x v="1953"/>
          </reference>
        </references>
      </pivotArea>
    </format>
    <format dxfId="6226">
      <pivotArea dataOnly="0" labelOnly="1" outline="0" fieldPosition="0">
        <references count="2">
          <reference field="1" count="1" selected="0">
            <x v="1367"/>
          </reference>
          <reference field="12" count="1">
            <x v="200"/>
          </reference>
        </references>
      </pivotArea>
    </format>
    <format dxfId="6227">
      <pivotArea dataOnly="0" labelOnly="1" outline="0" fieldPosition="0">
        <references count="2">
          <reference field="1" count="1" selected="0">
            <x v="1368"/>
          </reference>
          <reference field="12" count="1">
            <x v="94"/>
          </reference>
        </references>
      </pivotArea>
    </format>
    <format dxfId="6228">
      <pivotArea dataOnly="0" labelOnly="1" outline="0" fieldPosition="0">
        <references count="2">
          <reference field="1" count="1" selected="0">
            <x v="1369"/>
          </reference>
          <reference field="12" count="1">
            <x v="1373"/>
          </reference>
        </references>
      </pivotArea>
    </format>
    <format dxfId="6229">
      <pivotArea dataOnly="0" labelOnly="1" outline="0" fieldPosition="0">
        <references count="2">
          <reference field="1" count="1" selected="0">
            <x v="1370"/>
          </reference>
          <reference field="12" count="1">
            <x v="1458"/>
          </reference>
        </references>
      </pivotArea>
    </format>
    <format dxfId="6230">
      <pivotArea dataOnly="0" labelOnly="1" outline="0" fieldPosition="0">
        <references count="2">
          <reference field="1" count="1" selected="0">
            <x v="1371"/>
          </reference>
          <reference field="12" count="1">
            <x v="539"/>
          </reference>
        </references>
      </pivotArea>
    </format>
    <format dxfId="6231">
      <pivotArea dataOnly="0" labelOnly="1" outline="0" fieldPosition="0">
        <references count="2">
          <reference field="1" count="1" selected="0">
            <x v="1372"/>
          </reference>
          <reference field="12" count="1">
            <x v="1447"/>
          </reference>
        </references>
      </pivotArea>
    </format>
    <format dxfId="6232">
      <pivotArea dataOnly="0" labelOnly="1" outline="0" fieldPosition="0">
        <references count="2">
          <reference field="1" count="1" selected="0">
            <x v="1373"/>
          </reference>
          <reference field="12" count="1">
            <x v="42"/>
          </reference>
        </references>
      </pivotArea>
    </format>
    <format dxfId="6233">
      <pivotArea dataOnly="0" labelOnly="1" outline="0" fieldPosition="0">
        <references count="2">
          <reference field="1" count="1" selected="0">
            <x v="1374"/>
          </reference>
          <reference field="12" count="1">
            <x v="1138"/>
          </reference>
        </references>
      </pivotArea>
    </format>
    <format dxfId="6234">
      <pivotArea dataOnly="0" labelOnly="1" outline="0" fieldPosition="0">
        <references count="2">
          <reference field="1" count="1" selected="0">
            <x v="1375"/>
          </reference>
          <reference field="12" count="1">
            <x v="1113"/>
          </reference>
        </references>
      </pivotArea>
    </format>
    <format dxfId="6235">
      <pivotArea dataOnly="0" labelOnly="1" outline="0" fieldPosition="0">
        <references count="2">
          <reference field="1" count="1" selected="0">
            <x v="1376"/>
          </reference>
          <reference field="12" count="1">
            <x v="2023"/>
          </reference>
        </references>
      </pivotArea>
    </format>
    <format dxfId="6236">
      <pivotArea dataOnly="0" labelOnly="1" outline="0" fieldPosition="0">
        <references count="2">
          <reference field="1" count="1" selected="0">
            <x v="1377"/>
          </reference>
          <reference field="12" count="1">
            <x v="36"/>
          </reference>
        </references>
      </pivotArea>
    </format>
    <format dxfId="6237">
      <pivotArea dataOnly="0" labelOnly="1" outline="0" fieldPosition="0">
        <references count="2">
          <reference field="1" count="1" selected="0">
            <x v="1378"/>
          </reference>
          <reference field="12" count="1">
            <x v="462"/>
          </reference>
        </references>
      </pivotArea>
    </format>
    <format dxfId="6238">
      <pivotArea dataOnly="0" labelOnly="1" outline="0" fieldPosition="0">
        <references count="2">
          <reference field="1" count="1" selected="0">
            <x v="1379"/>
          </reference>
          <reference field="12" count="1">
            <x v="544"/>
          </reference>
        </references>
      </pivotArea>
    </format>
    <format dxfId="6239">
      <pivotArea dataOnly="0" labelOnly="1" outline="0" fieldPosition="0">
        <references count="2">
          <reference field="1" count="1" selected="0">
            <x v="1380"/>
          </reference>
          <reference field="12" count="1">
            <x v="673"/>
          </reference>
        </references>
      </pivotArea>
    </format>
    <format dxfId="6240">
      <pivotArea dataOnly="0" labelOnly="1" outline="0" fieldPosition="0">
        <references count="2">
          <reference field="1" count="1" selected="0">
            <x v="1381"/>
          </reference>
          <reference field="12" count="1">
            <x v="2230"/>
          </reference>
        </references>
      </pivotArea>
    </format>
    <format dxfId="6241">
      <pivotArea dataOnly="0" labelOnly="1" outline="0" fieldPosition="0">
        <references count="2">
          <reference field="1" count="1" selected="0">
            <x v="1382"/>
          </reference>
          <reference field="12" count="1">
            <x v="1579"/>
          </reference>
        </references>
      </pivotArea>
    </format>
    <format dxfId="6242">
      <pivotArea dataOnly="0" labelOnly="1" outline="0" fieldPosition="0">
        <references count="2">
          <reference field="1" count="1" selected="0">
            <x v="1383"/>
          </reference>
          <reference field="12" count="1">
            <x v="620"/>
          </reference>
        </references>
      </pivotArea>
    </format>
    <format dxfId="6243">
      <pivotArea dataOnly="0" labelOnly="1" outline="0" fieldPosition="0">
        <references count="2">
          <reference field="1" count="1" selected="0">
            <x v="1384"/>
          </reference>
          <reference field="12" count="1">
            <x v="1737"/>
          </reference>
        </references>
      </pivotArea>
    </format>
    <format dxfId="6244">
      <pivotArea dataOnly="0" labelOnly="1" outline="0" fieldPosition="0">
        <references count="2">
          <reference field="1" count="1" selected="0">
            <x v="1385"/>
          </reference>
          <reference field="12" count="1">
            <x v="836"/>
          </reference>
        </references>
      </pivotArea>
    </format>
    <format dxfId="6245">
      <pivotArea dataOnly="0" labelOnly="1" outline="0" fieldPosition="0">
        <references count="2">
          <reference field="1" count="1" selected="0">
            <x v="1386"/>
          </reference>
          <reference field="12" count="1">
            <x v="519"/>
          </reference>
        </references>
      </pivotArea>
    </format>
    <format dxfId="6246">
      <pivotArea dataOnly="0" labelOnly="1" outline="0" fieldPosition="0">
        <references count="2">
          <reference field="1" count="1" selected="0">
            <x v="1387"/>
          </reference>
          <reference field="12" count="1">
            <x v="978"/>
          </reference>
        </references>
      </pivotArea>
    </format>
    <format dxfId="6247">
      <pivotArea dataOnly="0" labelOnly="1" outline="0" fieldPosition="0">
        <references count="2">
          <reference field="1" count="1" selected="0">
            <x v="1388"/>
          </reference>
          <reference field="12" count="1">
            <x v="809"/>
          </reference>
        </references>
      </pivotArea>
    </format>
    <format dxfId="6248">
      <pivotArea dataOnly="0" labelOnly="1" outline="0" fieldPosition="0">
        <references count="2">
          <reference field="1" count="1" selected="0">
            <x v="1389"/>
          </reference>
          <reference field="12" count="1">
            <x v="1636"/>
          </reference>
        </references>
      </pivotArea>
    </format>
    <format dxfId="6249">
      <pivotArea dataOnly="0" labelOnly="1" outline="0" fieldPosition="0">
        <references count="2">
          <reference field="1" count="1" selected="0">
            <x v="1390"/>
          </reference>
          <reference field="12" count="1">
            <x v="1773"/>
          </reference>
        </references>
      </pivotArea>
    </format>
    <format dxfId="6250">
      <pivotArea dataOnly="0" labelOnly="1" outline="0" fieldPosition="0">
        <references count="2">
          <reference field="1" count="1" selected="0">
            <x v="1391"/>
          </reference>
          <reference field="12" count="1">
            <x v="156"/>
          </reference>
        </references>
      </pivotArea>
    </format>
    <format dxfId="6251">
      <pivotArea dataOnly="0" labelOnly="1" outline="0" fieldPosition="0">
        <references count="2">
          <reference field="1" count="1" selected="0">
            <x v="1392"/>
          </reference>
          <reference field="12" count="1">
            <x v="442"/>
          </reference>
        </references>
      </pivotArea>
    </format>
    <format dxfId="6252">
      <pivotArea dataOnly="0" labelOnly="1" outline="0" fieldPosition="0">
        <references count="2">
          <reference field="1" count="1" selected="0">
            <x v="1393"/>
          </reference>
          <reference field="12" count="1">
            <x v="183"/>
          </reference>
        </references>
      </pivotArea>
    </format>
    <format dxfId="6253">
      <pivotArea dataOnly="0" labelOnly="1" outline="0" fieldPosition="0">
        <references count="2">
          <reference field="1" count="1" selected="0">
            <x v="1394"/>
          </reference>
          <reference field="12" count="1">
            <x v="1813"/>
          </reference>
        </references>
      </pivotArea>
    </format>
    <format dxfId="6254">
      <pivotArea dataOnly="0" labelOnly="1" outline="0" fieldPosition="0">
        <references count="2">
          <reference field="1" count="1" selected="0">
            <x v="1395"/>
          </reference>
          <reference field="12" count="1">
            <x v="1448"/>
          </reference>
        </references>
      </pivotArea>
    </format>
    <format dxfId="6255">
      <pivotArea dataOnly="0" labelOnly="1" outline="0" fieldPosition="0">
        <references count="2">
          <reference field="1" count="1" selected="0">
            <x v="1396"/>
          </reference>
          <reference field="12" count="1">
            <x v="80"/>
          </reference>
        </references>
      </pivotArea>
    </format>
    <format dxfId="6256">
      <pivotArea dataOnly="0" labelOnly="1" outline="0" fieldPosition="0">
        <references count="2">
          <reference field="1" count="1" selected="0">
            <x v="1397"/>
          </reference>
          <reference field="12" count="1">
            <x v="1281"/>
          </reference>
        </references>
      </pivotArea>
    </format>
    <format dxfId="6257">
      <pivotArea dataOnly="0" labelOnly="1" outline="0" fieldPosition="0">
        <references count="2">
          <reference field="1" count="1" selected="0">
            <x v="1398"/>
          </reference>
          <reference field="12" count="1">
            <x v="1134"/>
          </reference>
        </references>
      </pivotArea>
    </format>
    <format dxfId="6258">
      <pivotArea dataOnly="0" labelOnly="1" outline="0" fieldPosition="0">
        <references count="2">
          <reference field="1" count="1" selected="0">
            <x v="1399"/>
          </reference>
          <reference field="12" count="1">
            <x v="1788"/>
          </reference>
        </references>
      </pivotArea>
    </format>
    <format dxfId="6259">
      <pivotArea dataOnly="0" labelOnly="1" outline="0" fieldPosition="0">
        <references count="2">
          <reference field="1" count="1" selected="0">
            <x v="1400"/>
          </reference>
          <reference field="12" count="1">
            <x v="1808"/>
          </reference>
        </references>
      </pivotArea>
    </format>
    <format dxfId="6260">
      <pivotArea dataOnly="0" labelOnly="1" outline="0" fieldPosition="0">
        <references count="2">
          <reference field="1" count="1" selected="0">
            <x v="1401"/>
          </reference>
          <reference field="12" count="1">
            <x v="962"/>
          </reference>
        </references>
      </pivotArea>
    </format>
    <format dxfId="6261">
      <pivotArea dataOnly="0" labelOnly="1" outline="0" fieldPosition="0">
        <references count="2">
          <reference field="1" count="1" selected="0">
            <x v="1402"/>
          </reference>
          <reference field="12" count="1">
            <x v="92"/>
          </reference>
        </references>
      </pivotArea>
    </format>
    <format dxfId="6262">
      <pivotArea dataOnly="0" labelOnly="1" outline="0" fieldPosition="0">
        <references count="2">
          <reference field="1" count="1" selected="0">
            <x v="1403"/>
          </reference>
          <reference field="12" count="1">
            <x v="1378"/>
          </reference>
        </references>
      </pivotArea>
    </format>
    <format dxfId="6263">
      <pivotArea dataOnly="0" labelOnly="1" outline="0" fieldPosition="0">
        <references count="2">
          <reference field="1" count="1" selected="0">
            <x v="1404"/>
          </reference>
          <reference field="12" count="1">
            <x v="1735"/>
          </reference>
        </references>
      </pivotArea>
    </format>
    <format dxfId="6264">
      <pivotArea dataOnly="0" labelOnly="1" outline="0" fieldPosition="0">
        <references count="2">
          <reference field="1" count="1" selected="0">
            <x v="1405"/>
          </reference>
          <reference field="12" count="1">
            <x v="1526"/>
          </reference>
        </references>
      </pivotArea>
    </format>
    <format dxfId="6265">
      <pivotArea dataOnly="0" labelOnly="1" outline="0" fieldPosition="0">
        <references count="2">
          <reference field="1" count="1" selected="0">
            <x v="1406"/>
          </reference>
          <reference field="12" count="1">
            <x v="1193"/>
          </reference>
        </references>
      </pivotArea>
    </format>
    <format dxfId="6266">
      <pivotArea dataOnly="0" labelOnly="1" outline="0" fieldPosition="0">
        <references count="2">
          <reference field="1" count="1" selected="0">
            <x v="1407"/>
          </reference>
          <reference field="12" count="1">
            <x v="2102"/>
          </reference>
        </references>
      </pivotArea>
    </format>
    <format dxfId="6267">
      <pivotArea dataOnly="0" labelOnly="1" outline="0" fieldPosition="0">
        <references count="2">
          <reference field="1" count="1" selected="0">
            <x v="1408"/>
          </reference>
          <reference field="12" count="1">
            <x v="237"/>
          </reference>
        </references>
      </pivotArea>
    </format>
    <format dxfId="6268">
      <pivotArea dataOnly="0" labelOnly="1" outline="0" fieldPosition="0">
        <references count="2">
          <reference field="1" count="1" selected="0">
            <x v="1409"/>
          </reference>
          <reference field="12" count="1">
            <x v="882"/>
          </reference>
        </references>
      </pivotArea>
    </format>
    <format dxfId="6269">
      <pivotArea dataOnly="0" labelOnly="1" outline="0" fieldPosition="0">
        <references count="2">
          <reference field="1" count="1" selected="0">
            <x v="1410"/>
          </reference>
          <reference field="12" count="1">
            <x v="857"/>
          </reference>
        </references>
      </pivotArea>
    </format>
    <format dxfId="6270">
      <pivotArea dataOnly="0" labelOnly="1" outline="0" fieldPosition="0">
        <references count="2">
          <reference field="1" count="1" selected="0">
            <x v="1411"/>
          </reference>
          <reference field="12" count="1">
            <x v="394"/>
          </reference>
        </references>
      </pivotArea>
    </format>
    <format dxfId="6271">
      <pivotArea dataOnly="0" labelOnly="1" outline="0" fieldPosition="0">
        <references count="2">
          <reference field="1" count="1" selected="0">
            <x v="1412"/>
          </reference>
          <reference field="12" count="1">
            <x v="1982"/>
          </reference>
        </references>
      </pivotArea>
    </format>
    <format dxfId="6272">
      <pivotArea dataOnly="0" labelOnly="1" outline="0" fieldPosition="0">
        <references count="2">
          <reference field="1" count="1" selected="0">
            <x v="1413"/>
          </reference>
          <reference field="12" count="1">
            <x v="346"/>
          </reference>
        </references>
      </pivotArea>
    </format>
    <format dxfId="6273">
      <pivotArea dataOnly="0" labelOnly="1" outline="0" fieldPosition="0">
        <references count="2">
          <reference field="1" count="1" selected="0">
            <x v="1414"/>
          </reference>
          <reference field="12" count="1">
            <x v="1374"/>
          </reference>
        </references>
      </pivotArea>
    </format>
    <format dxfId="6274">
      <pivotArea dataOnly="0" labelOnly="1" outline="0" fieldPosition="0">
        <references count="2">
          <reference field="1" count="1" selected="0">
            <x v="1415"/>
          </reference>
          <reference field="12" count="1">
            <x v="365"/>
          </reference>
        </references>
      </pivotArea>
    </format>
    <format dxfId="6275">
      <pivotArea dataOnly="0" labelOnly="1" outline="0" fieldPosition="0">
        <references count="2">
          <reference field="1" count="1" selected="0">
            <x v="1416"/>
          </reference>
          <reference field="12" count="1">
            <x v="165"/>
          </reference>
        </references>
      </pivotArea>
    </format>
    <format dxfId="6276">
      <pivotArea dataOnly="0" labelOnly="1" outline="0" fieldPosition="0">
        <references count="2">
          <reference field="1" count="1" selected="0">
            <x v="1417"/>
          </reference>
          <reference field="12" count="1">
            <x v="395"/>
          </reference>
        </references>
      </pivotArea>
    </format>
    <format dxfId="6277">
      <pivotArea dataOnly="0" labelOnly="1" outline="0" fieldPosition="0">
        <references count="2">
          <reference field="1" count="1" selected="0">
            <x v="1418"/>
          </reference>
          <reference field="12" count="1">
            <x v="1253"/>
          </reference>
        </references>
      </pivotArea>
    </format>
    <format dxfId="6278">
      <pivotArea dataOnly="0" labelOnly="1" outline="0" fieldPosition="0">
        <references count="2">
          <reference field="1" count="1" selected="0">
            <x v="1419"/>
          </reference>
          <reference field="12" count="1">
            <x v="1995"/>
          </reference>
        </references>
      </pivotArea>
    </format>
    <format dxfId="6279">
      <pivotArea dataOnly="0" labelOnly="1" outline="0" fieldPosition="0">
        <references count="2">
          <reference field="1" count="1" selected="0">
            <x v="1420"/>
          </reference>
          <reference field="12" count="1">
            <x v="2033"/>
          </reference>
        </references>
      </pivotArea>
    </format>
    <format dxfId="6280">
      <pivotArea dataOnly="0" labelOnly="1" outline="0" fieldPosition="0">
        <references count="2">
          <reference field="1" count="1" selected="0">
            <x v="1421"/>
          </reference>
          <reference field="12" count="1">
            <x v="313"/>
          </reference>
        </references>
      </pivotArea>
    </format>
    <format dxfId="6281">
      <pivotArea dataOnly="0" labelOnly="1" outline="0" fieldPosition="0">
        <references count="2">
          <reference field="1" count="1" selected="0">
            <x v="1422"/>
          </reference>
          <reference field="12" count="1">
            <x v="785"/>
          </reference>
        </references>
      </pivotArea>
    </format>
    <format dxfId="6282">
      <pivotArea dataOnly="0" labelOnly="1" outline="0" fieldPosition="0">
        <references count="2">
          <reference field="1" count="1" selected="0">
            <x v="1423"/>
          </reference>
          <reference field="12" count="1">
            <x v="1228"/>
          </reference>
        </references>
      </pivotArea>
    </format>
    <format dxfId="6283">
      <pivotArea dataOnly="0" labelOnly="1" outline="0" fieldPosition="0">
        <references count="2">
          <reference field="1" count="1" selected="0">
            <x v="1424"/>
          </reference>
          <reference field="12" count="1">
            <x v="1362"/>
          </reference>
        </references>
      </pivotArea>
    </format>
    <format dxfId="6284">
      <pivotArea dataOnly="0" labelOnly="1" outline="0" fieldPosition="0">
        <references count="2">
          <reference field="1" count="1" selected="0">
            <x v="1425"/>
          </reference>
          <reference field="12" count="1">
            <x v="1643"/>
          </reference>
        </references>
      </pivotArea>
    </format>
    <format dxfId="6285">
      <pivotArea dataOnly="0" labelOnly="1" outline="0" fieldPosition="0">
        <references count="2">
          <reference field="1" count="1" selected="0">
            <x v="1426"/>
          </reference>
          <reference field="12" count="1">
            <x v="1583"/>
          </reference>
        </references>
      </pivotArea>
    </format>
    <format dxfId="6286">
      <pivotArea dataOnly="0" labelOnly="1" outline="0" fieldPosition="0">
        <references count="2">
          <reference field="1" count="1" selected="0">
            <x v="1427"/>
          </reference>
          <reference field="12" count="1">
            <x v="1349"/>
          </reference>
        </references>
      </pivotArea>
    </format>
    <format dxfId="6287">
      <pivotArea dataOnly="0" labelOnly="1" outline="0" fieldPosition="0">
        <references count="2">
          <reference field="1" count="1" selected="0">
            <x v="1428"/>
          </reference>
          <reference field="12" count="1">
            <x v="1704"/>
          </reference>
        </references>
      </pivotArea>
    </format>
    <format dxfId="6288">
      <pivotArea dataOnly="0" labelOnly="1" outline="0" fieldPosition="0">
        <references count="2">
          <reference field="1" count="1" selected="0">
            <x v="1429"/>
          </reference>
          <reference field="12" count="1">
            <x v="2060"/>
          </reference>
        </references>
      </pivotArea>
    </format>
    <format dxfId="6289">
      <pivotArea dataOnly="0" labelOnly="1" outline="0" fieldPosition="0">
        <references count="2">
          <reference field="1" count="1" selected="0">
            <x v="1430"/>
          </reference>
          <reference field="12" count="1">
            <x v="1905"/>
          </reference>
        </references>
      </pivotArea>
    </format>
    <format dxfId="6290">
      <pivotArea dataOnly="0" labelOnly="1" outline="0" fieldPosition="0">
        <references count="2">
          <reference field="1" count="1" selected="0">
            <x v="1431"/>
          </reference>
          <reference field="12" count="1">
            <x v="1640"/>
          </reference>
        </references>
      </pivotArea>
    </format>
    <format dxfId="6291">
      <pivotArea dataOnly="0" labelOnly="1" outline="0" fieldPosition="0">
        <references count="2">
          <reference field="1" count="1" selected="0">
            <x v="1432"/>
          </reference>
          <reference field="12" count="1">
            <x v="221"/>
          </reference>
        </references>
      </pivotArea>
    </format>
    <format dxfId="6292">
      <pivotArea dataOnly="0" labelOnly="1" outline="0" fieldPosition="0">
        <references count="2">
          <reference field="1" count="1" selected="0">
            <x v="1433"/>
          </reference>
          <reference field="12" count="1">
            <x v="717"/>
          </reference>
        </references>
      </pivotArea>
    </format>
    <format dxfId="6293">
      <pivotArea dataOnly="0" labelOnly="1" outline="0" fieldPosition="0">
        <references count="2">
          <reference field="1" count="1" selected="0">
            <x v="1434"/>
          </reference>
          <reference field="12" count="1">
            <x v="2152"/>
          </reference>
        </references>
      </pivotArea>
    </format>
    <format dxfId="6294">
      <pivotArea dataOnly="0" labelOnly="1" outline="0" fieldPosition="0">
        <references count="2">
          <reference field="1" count="1" selected="0">
            <x v="1435"/>
          </reference>
          <reference field="12" count="1">
            <x v="927"/>
          </reference>
        </references>
      </pivotArea>
    </format>
    <format dxfId="6295">
      <pivotArea dataOnly="0" labelOnly="1" outline="0" fieldPosition="0">
        <references count="2">
          <reference field="1" count="1" selected="0">
            <x v="1436"/>
          </reference>
          <reference field="12" count="1">
            <x v="1807"/>
          </reference>
        </references>
      </pivotArea>
    </format>
    <format dxfId="6296">
      <pivotArea dataOnly="0" labelOnly="1" outline="0" fieldPosition="0">
        <references count="2">
          <reference field="1" count="1" selected="0">
            <x v="1437"/>
          </reference>
          <reference field="12" count="1">
            <x v="1094"/>
          </reference>
        </references>
      </pivotArea>
    </format>
    <format dxfId="6297">
      <pivotArea dataOnly="0" labelOnly="1" outline="0" fieldPosition="0">
        <references count="2">
          <reference field="1" count="1" selected="0">
            <x v="1438"/>
          </reference>
          <reference field="12" count="1">
            <x v="2003"/>
          </reference>
        </references>
      </pivotArea>
    </format>
    <format dxfId="6298">
      <pivotArea dataOnly="0" labelOnly="1" outline="0" fieldPosition="0">
        <references count="2">
          <reference field="1" count="1" selected="0">
            <x v="1439"/>
          </reference>
          <reference field="12" count="1">
            <x v="1180"/>
          </reference>
        </references>
      </pivotArea>
    </format>
    <format dxfId="6299">
      <pivotArea dataOnly="0" labelOnly="1" outline="0" fieldPosition="0">
        <references count="2">
          <reference field="1" count="1" selected="0">
            <x v="1440"/>
          </reference>
          <reference field="12" count="1">
            <x v="1476"/>
          </reference>
        </references>
      </pivotArea>
    </format>
    <format dxfId="6300">
      <pivotArea dataOnly="0" labelOnly="1" outline="0" fieldPosition="0">
        <references count="2">
          <reference field="1" count="1" selected="0">
            <x v="1441"/>
          </reference>
          <reference field="12" count="1">
            <x v="631"/>
          </reference>
        </references>
      </pivotArea>
    </format>
    <format dxfId="6301">
      <pivotArea dataOnly="0" labelOnly="1" outline="0" fieldPosition="0">
        <references count="2">
          <reference field="1" count="1" selected="0">
            <x v="1442"/>
          </reference>
          <reference field="12" count="1">
            <x v="2090"/>
          </reference>
        </references>
      </pivotArea>
    </format>
    <format dxfId="6302">
      <pivotArea dataOnly="0" labelOnly="1" outline="0" fieldPosition="0">
        <references count="2">
          <reference field="1" count="1" selected="0">
            <x v="1443"/>
          </reference>
          <reference field="12" count="1">
            <x v="583"/>
          </reference>
        </references>
      </pivotArea>
    </format>
    <format dxfId="6303">
      <pivotArea dataOnly="0" labelOnly="1" outline="0" fieldPosition="0">
        <references count="2">
          <reference field="1" count="1" selected="0">
            <x v="1444"/>
          </reference>
          <reference field="12" count="1">
            <x v="1760"/>
          </reference>
        </references>
      </pivotArea>
    </format>
    <format dxfId="6304">
      <pivotArea dataOnly="0" labelOnly="1" outline="0" fieldPosition="0">
        <references count="2">
          <reference field="1" count="1" selected="0">
            <x v="1445"/>
          </reference>
          <reference field="12" count="1">
            <x v="1121"/>
          </reference>
        </references>
      </pivotArea>
    </format>
    <format dxfId="6305">
      <pivotArea dataOnly="0" labelOnly="1" outline="0" fieldPosition="0">
        <references count="2">
          <reference field="1" count="1" selected="0">
            <x v="1446"/>
          </reference>
          <reference field="12" count="1">
            <x v="224"/>
          </reference>
        </references>
      </pivotArea>
    </format>
    <format dxfId="6306">
      <pivotArea dataOnly="0" labelOnly="1" outline="0" fieldPosition="0">
        <references count="2">
          <reference field="1" count="1" selected="0">
            <x v="1447"/>
          </reference>
          <reference field="12" count="1">
            <x v="18"/>
          </reference>
        </references>
      </pivotArea>
    </format>
    <format dxfId="6307">
      <pivotArea dataOnly="0" labelOnly="1" outline="0" fieldPosition="0">
        <references count="2">
          <reference field="1" count="1" selected="0">
            <x v="1448"/>
          </reference>
          <reference field="12" count="1">
            <x v="1207"/>
          </reference>
        </references>
      </pivotArea>
    </format>
    <format dxfId="6308">
      <pivotArea dataOnly="0" labelOnly="1" outline="0" fieldPosition="0">
        <references count="2">
          <reference field="1" count="1" selected="0">
            <x v="1449"/>
          </reference>
          <reference field="12" count="1">
            <x v="1176"/>
          </reference>
        </references>
      </pivotArea>
    </format>
    <format dxfId="6309">
      <pivotArea dataOnly="0" labelOnly="1" outline="0" fieldPosition="0">
        <references count="2">
          <reference field="1" count="1" selected="0">
            <x v="1450"/>
          </reference>
          <reference field="12" count="1">
            <x v="151"/>
          </reference>
        </references>
      </pivotArea>
    </format>
    <format dxfId="6310">
      <pivotArea dataOnly="0" labelOnly="1" outline="0" fieldPosition="0">
        <references count="2">
          <reference field="1" count="1" selected="0">
            <x v="1451"/>
          </reference>
          <reference field="12" count="1">
            <x v="401"/>
          </reference>
        </references>
      </pivotArea>
    </format>
    <format dxfId="6311">
      <pivotArea dataOnly="0" labelOnly="1" outline="0" fieldPosition="0">
        <references count="2">
          <reference field="1" count="1" selected="0">
            <x v="1452"/>
          </reference>
          <reference field="12" count="1">
            <x v="1693"/>
          </reference>
        </references>
      </pivotArea>
    </format>
    <format dxfId="6312">
      <pivotArea dataOnly="0" labelOnly="1" outline="0" fieldPosition="0">
        <references count="2">
          <reference field="1" count="1" selected="0">
            <x v="1453"/>
          </reference>
          <reference field="12" count="1">
            <x v="157"/>
          </reference>
        </references>
      </pivotArea>
    </format>
    <format dxfId="6313">
      <pivotArea dataOnly="0" labelOnly="1" outline="0" fieldPosition="0">
        <references count="2">
          <reference field="1" count="1" selected="0">
            <x v="1454"/>
          </reference>
          <reference field="12" count="1">
            <x v="1061"/>
          </reference>
        </references>
      </pivotArea>
    </format>
    <format dxfId="6314">
      <pivotArea dataOnly="0" labelOnly="1" outline="0" fieldPosition="0">
        <references count="2">
          <reference field="1" count="1" selected="0">
            <x v="1455"/>
          </reference>
          <reference field="12" count="1">
            <x v="1053"/>
          </reference>
        </references>
      </pivotArea>
    </format>
    <format dxfId="6315">
      <pivotArea dataOnly="0" labelOnly="1" outline="0" fieldPosition="0">
        <references count="2">
          <reference field="1" count="1" selected="0">
            <x v="1456"/>
          </reference>
          <reference field="12" count="1">
            <x v="984"/>
          </reference>
        </references>
      </pivotArea>
    </format>
    <format dxfId="6316">
      <pivotArea dataOnly="0" labelOnly="1" outline="0" fieldPosition="0">
        <references count="2">
          <reference field="1" count="1" selected="0">
            <x v="1457"/>
          </reference>
          <reference field="12" count="1">
            <x v="1050"/>
          </reference>
        </references>
      </pivotArea>
    </format>
    <format dxfId="6317">
      <pivotArea dataOnly="0" labelOnly="1" outline="0" fieldPosition="0">
        <references count="2">
          <reference field="1" count="1" selected="0">
            <x v="1458"/>
          </reference>
          <reference field="12" count="1">
            <x v="1396"/>
          </reference>
        </references>
      </pivotArea>
    </format>
    <format dxfId="6318">
      <pivotArea dataOnly="0" labelOnly="1" outline="0" fieldPosition="0">
        <references count="2">
          <reference field="1" count="1" selected="0">
            <x v="1459"/>
          </reference>
          <reference field="12" count="1">
            <x v="1226"/>
          </reference>
        </references>
      </pivotArea>
    </format>
    <format dxfId="6319">
      <pivotArea dataOnly="0" labelOnly="1" outline="0" fieldPosition="0">
        <references count="2">
          <reference field="1" count="1" selected="0">
            <x v="1460"/>
          </reference>
          <reference field="12" count="1">
            <x v="72"/>
          </reference>
        </references>
      </pivotArea>
    </format>
    <format dxfId="6320">
      <pivotArea dataOnly="0" labelOnly="1" outline="0" fieldPosition="0">
        <references count="2">
          <reference field="1" count="1" selected="0">
            <x v="1461"/>
          </reference>
          <reference field="12" count="1">
            <x v="1607"/>
          </reference>
        </references>
      </pivotArea>
    </format>
    <format dxfId="6321">
      <pivotArea dataOnly="0" labelOnly="1" outline="0" fieldPosition="0">
        <references count="2">
          <reference field="1" count="1" selected="0">
            <x v="1462"/>
          </reference>
          <reference field="12" count="1">
            <x v="801"/>
          </reference>
        </references>
      </pivotArea>
    </format>
    <format dxfId="6322">
      <pivotArea dataOnly="0" labelOnly="1" outline="0" fieldPosition="0">
        <references count="2">
          <reference field="1" count="1" selected="0">
            <x v="1463"/>
          </reference>
          <reference field="12" count="1">
            <x v="2200"/>
          </reference>
        </references>
      </pivotArea>
    </format>
    <format dxfId="6323">
      <pivotArea dataOnly="0" labelOnly="1" outline="0" fieldPosition="0">
        <references count="2">
          <reference field="1" count="1" selected="0">
            <x v="1464"/>
          </reference>
          <reference field="12" count="1">
            <x v="1565"/>
          </reference>
        </references>
      </pivotArea>
    </format>
    <format dxfId="6324">
      <pivotArea dataOnly="0" labelOnly="1" outline="0" fieldPosition="0">
        <references count="2">
          <reference field="1" count="1" selected="0">
            <x v="1465"/>
          </reference>
          <reference field="12" count="1">
            <x v="1391"/>
          </reference>
        </references>
      </pivotArea>
    </format>
    <format dxfId="6325">
      <pivotArea dataOnly="0" labelOnly="1" outline="0" fieldPosition="0">
        <references count="2">
          <reference field="1" count="1" selected="0">
            <x v="1466"/>
          </reference>
          <reference field="12" count="1">
            <x v="1052"/>
          </reference>
        </references>
      </pivotArea>
    </format>
    <format dxfId="6326">
      <pivotArea dataOnly="0" labelOnly="1" outline="0" fieldPosition="0">
        <references count="2">
          <reference field="1" count="1" selected="0">
            <x v="1467"/>
          </reference>
          <reference field="12" count="1">
            <x v="737"/>
          </reference>
        </references>
      </pivotArea>
    </format>
    <format dxfId="6327">
      <pivotArea dataOnly="0" labelOnly="1" outline="0" fieldPosition="0">
        <references count="2">
          <reference field="1" count="1" selected="0">
            <x v="1468"/>
          </reference>
          <reference field="12" count="1">
            <x v="498"/>
          </reference>
        </references>
      </pivotArea>
    </format>
    <format dxfId="6328">
      <pivotArea dataOnly="0" labelOnly="1" outline="0" fieldPosition="0">
        <references count="2">
          <reference field="1" count="1" selected="0">
            <x v="1469"/>
          </reference>
          <reference field="12" count="1">
            <x v="1784"/>
          </reference>
        </references>
      </pivotArea>
    </format>
    <format dxfId="6329">
      <pivotArea dataOnly="0" labelOnly="1" outline="0" fieldPosition="0">
        <references count="2">
          <reference field="1" count="1" selected="0">
            <x v="1470"/>
          </reference>
          <reference field="12" count="1">
            <x v="1938"/>
          </reference>
        </references>
      </pivotArea>
    </format>
    <format dxfId="6330">
      <pivotArea dataOnly="0" labelOnly="1" outline="0" fieldPosition="0">
        <references count="2">
          <reference field="1" count="1" selected="0">
            <x v="1471"/>
          </reference>
          <reference field="12" count="1">
            <x v="1430"/>
          </reference>
        </references>
      </pivotArea>
    </format>
    <format dxfId="6331">
      <pivotArea dataOnly="0" labelOnly="1" outline="0" fieldPosition="0">
        <references count="2">
          <reference field="1" count="1" selected="0">
            <x v="1472"/>
          </reference>
          <reference field="12" count="1">
            <x v="1333"/>
          </reference>
        </references>
      </pivotArea>
    </format>
    <format dxfId="6332">
      <pivotArea dataOnly="0" labelOnly="1" outline="0" fieldPosition="0">
        <references count="2">
          <reference field="1" count="1" selected="0">
            <x v="1473"/>
          </reference>
          <reference field="12" count="1">
            <x v="762"/>
          </reference>
        </references>
      </pivotArea>
    </format>
    <format dxfId="6333">
      <pivotArea dataOnly="0" labelOnly="1" outline="0" fieldPosition="0">
        <references count="2">
          <reference field="1" count="1" selected="0">
            <x v="1474"/>
          </reference>
          <reference field="12" count="1">
            <x v="1139"/>
          </reference>
        </references>
      </pivotArea>
    </format>
    <format dxfId="6334">
      <pivotArea dataOnly="0" labelOnly="1" outline="0" fieldPosition="0">
        <references count="2">
          <reference field="1" count="1" selected="0">
            <x v="1475"/>
          </reference>
          <reference field="12" count="1">
            <x v="508"/>
          </reference>
        </references>
      </pivotArea>
    </format>
    <format dxfId="6335">
      <pivotArea dataOnly="0" labelOnly="1" outline="0" fieldPosition="0">
        <references count="2">
          <reference field="1" count="1" selected="0">
            <x v="1476"/>
          </reference>
          <reference field="12" count="1">
            <x v="845"/>
          </reference>
        </references>
      </pivotArea>
    </format>
    <format dxfId="6336">
      <pivotArea dataOnly="0" labelOnly="1" outline="0" fieldPosition="0">
        <references count="2">
          <reference field="1" count="1" selected="0">
            <x v="1477"/>
          </reference>
          <reference field="12" count="1">
            <x v="1786"/>
          </reference>
        </references>
      </pivotArea>
    </format>
    <format dxfId="6337">
      <pivotArea dataOnly="0" labelOnly="1" outline="0" fieldPosition="0">
        <references count="2">
          <reference field="1" count="1" selected="0">
            <x v="1478"/>
          </reference>
          <reference field="12" count="1">
            <x v="232"/>
          </reference>
        </references>
      </pivotArea>
    </format>
    <format dxfId="6338">
      <pivotArea dataOnly="0" labelOnly="1" outline="0" fieldPosition="0">
        <references count="2">
          <reference field="1" count="1" selected="0">
            <x v="1479"/>
          </reference>
          <reference field="12" count="1">
            <x v="1260"/>
          </reference>
        </references>
      </pivotArea>
    </format>
    <format dxfId="6339">
      <pivotArea dataOnly="0" labelOnly="1" outline="0" fieldPosition="0">
        <references count="2">
          <reference field="1" count="1" selected="0">
            <x v="1480"/>
          </reference>
          <reference field="12" count="1">
            <x v="776"/>
          </reference>
        </references>
      </pivotArea>
    </format>
    <format dxfId="6340">
      <pivotArea dataOnly="0" labelOnly="1" outline="0" fieldPosition="0">
        <references count="2">
          <reference field="1" count="1" selected="0">
            <x v="1481"/>
          </reference>
          <reference field="12" count="1">
            <x v="697"/>
          </reference>
        </references>
      </pivotArea>
    </format>
    <format dxfId="6341">
      <pivotArea dataOnly="0" labelOnly="1" outline="0" fieldPosition="0">
        <references count="2">
          <reference field="1" count="1" selected="0">
            <x v="1482"/>
          </reference>
          <reference field="12" count="1">
            <x v="1596"/>
          </reference>
        </references>
      </pivotArea>
    </format>
    <format dxfId="6342">
      <pivotArea dataOnly="0" labelOnly="1" outline="0" fieldPosition="0">
        <references count="2">
          <reference field="1" count="1" selected="0">
            <x v="1483"/>
          </reference>
          <reference field="12" count="1">
            <x v="117"/>
          </reference>
        </references>
      </pivotArea>
    </format>
    <format dxfId="6343">
      <pivotArea dataOnly="0" labelOnly="1" outline="0" fieldPosition="0">
        <references count="2">
          <reference field="1" count="1" selected="0">
            <x v="1484"/>
          </reference>
          <reference field="12" count="1">
            <x v="650"/>
          </reference>
        </references>
      </pivotArea>
    </format>
    <format dxfId="6344">
      <pivotArea dataOnly="0" labelOnly="1" outline="0" fieldPosition="0">
        <references count="2">
          <reference field="1" count="1" selected="0">
            <x v="1485"/>
          </reference>
          <reference field="12" count="1">
            <x v="1108"/>
          </reference>
        </references>
      </pivotArea>
    </format>
    <format dxfId="6345">
      <pivotArea dataOnly="0" labelOnly="1" outline="0" fieldPosition="0">
        <references count="2">
          <reference field="1" count="1" selected="0">
            <x v="1486"/>
          </reference>
          <reference field="12" count="1">
            <x v="1440"/>
          </reference>
        </references>
      </pivotArea>
    </format>
    <format dxfId="6346">
      <pivotArea dataOnly="0" labelOnly="1" outline="0" fieldPosition="0">
        <references count="2">
          <reference field="1" count="1" selected="0">
            <x v="1487"/>
          </reference>
          <reference field="12" count="1">
            <x v="479"/>
          </reference>
        </references>
      </pivotArea>
    </format>
    <format dxfId="6347">
      <pivotArea dataOnly="0" labelOnly="1" outline="0" fieldPosition="0">
        <references count="2">
          <reference field="1" count="1" selected="0">
            <x v="1488"/>
          </reference>
          <reference field="12" count="1">
            <x v="2025"/>
          </reference>
        </references>
      </pivotArea>
    </format>
    <format dxfId="6348">
      <pivotArea dataOnly="0" labelOnly="1" outline="0" fieldPosition="0">
        <references count="2">
          <reference field="1" count="1" selected="0">
            <x v="1489"/>
          </reference>
          <reference field="12" count="1">
            <x v="1248"/>
          </reference>
        </references>
      </pivotArea>
    </format>
    <format dxfId="6349">
      <pivotArea dataOnly="0" labelOnly="1" outline="0" fieldPosition="0">
        <references count="2">
          <reference field="1" count="1" selected="0">
            <x v="1490"/>
          </reference>
          <reference field="12" count="1">
            <x v="2123"/>
          </reference>
        </references>
      </pivotArea>
    </format>
    <format dxfId="6350">
      <pivotArea dataOnly="0" labelOnly="1" outline="0" fieldPosition="0">
        <references count="2">
          <reference field="1" count="1" selected="0">
            <x v="1491"/>
          </reference>
          <reference field="12" count="1">
            <x v="482"/>
          </reference>
        </references>
      </pivotArea>
    </format>
    <format dxfId="6351">
      <pivotArea dataOnly="0" labelOnly="1" outline="0" fieldPosition="0">
        <references count="2">
          <reference field="1" count="1" selected="0">
            <x v="1492"/>
          </reference>
          <reference field="12" count="1">
            <x v="444"/>
          </reference>
        </references>
      </pivotArea>
    </format>
    <format dxfId="6352">
      <pivotArea dataOnly="0" labelOnly="1" outline="0" fieldPosition="0">
        <references count="2">
          <reference field="1" count="1" selected="0">
            <x v="1493"/>
          </reference>
          <reference field="12" count="1">
            <x v="366"/>
          </reference>
        </references>
      </pivotArea>
    </format>
    <format dxfId="6353">
      <pivotArea dataOnly="0" labelOnly="1" outline="0" fieldPosition="0">
        <references count="2">
          <reference field="1" count="1" selected="0">
            <x v="1494"/>
          </reference>
          <reference field="12" count="1">
            <x v="335"/>
          </reference>
        </references>
      </pivotArea>
    </format>
    <format dxfId="6354">
      <pivotArea dataOnly="0" labelOnly="1" outline="0" fieldPosition="0">
        <references count="2">
          <reference field="1" count="1" selected="0">
            <x v="1495"/>
          </reference>
          <reference field="12" count="1">
            <x v="1461"/>
          </reference>
        </references>
      </pivotArea>
    </format>
    <format dxfId="6355">
      <pivotArea dataOnly="0" labelOnly="1" outline="0" fieldPosition="0">
        <references count="2">
          <reference field="1" count="1" selected="0">
            <x v="1496"/>
          </reference>
          <reference field="12" count="1">
            <x v="1083"/>
          </reference>
        </references>
      </pivotArea>
    </format>
    <format dxfId="6356">
      <pivotArea dataOnly="0" labelOnly="1" outline="0" fieldPosition="0">
        <references count="2">
          <reference field="1" count="1" selected="0">
            <x v="1497"/>
          </reference>
          <reference field="12" count="1">
            <x v="782"/>
          </reference>
        </references>
      </pivotArea>
    </format>
    <format dxfId="6357">
      <pivotArea dataOnly="0" labelOnly="1" outline="0" fieldPosition="0">
        <references count="2">
          <reference field="1" count="1" selected="0">
            <x v="1498"/>
          </reference>
          <reference field="12" count="1">
            <x v="2151"/>
          </reference>
        </references>
      </pivotArea>
    </format>
    <format dxfId="6358">
      <pivotArea dataOnly="0" labelOnly="1" outline="0" fieldPosition="0">
        <references count="2">
          <reference field="1" count="1" selected="0">
            <x v="1499"/>
          </reference>
          <reference field="12" count="1">
            <x v="695"/>
          </reference>
        </references>
      </pivotArea>
    </format>
    <format dxfId="6359">
      <pivotArea dataOnly="0" labelOnly="1" outline="0" fieldPosition="0">
        <references count="2">
          <reference field="1" count="1" selected="0">
            <x v="1500"/>
          </reference>
          <reference field="12" count="1">
            <x v="2078"/>
          </reference>
        </references>
      </pivotArea>
    </format>
    <format dxfId="6360">
      <pivotArea dataOnly="0" labelOnly="1" outline="0" fieldPosition="0">
        <references count="2">
          <reference field="1" count="1" selected="0">
            <x v="1501"/>
          </reference>
          <reference field="12" count="1">
            <x v="1794"/>
          </reference>
        </references>
      </pivotArea>
    </format>
    <format dxfId="6361">
      <pivotArea dataOnly="0" labelOnly="1" outline="0" fieldPosition="0">
        <references count="2">
          <reference field="1" count="1" selected="0">
            <x v="1502"/>
          </reference>
          <reference field="12" count="1">
            <x v="2076"/>
          </reference>
        </references>
      </pivotArea>
    </format>
    <format dxfId="6362">
      <pivotArea dataOnly="0" labelOnly="1" outline="0" fieldPosition="0">
        <references count="2">
          <reference field="1" count="1" selected="0">
            <x v="1503"/>
          </reference>
          <reference field="12" count="1">
            <x v="2232"/>
          </reference>
        </references>
      </pivotArea>
    </format>
    <format dxfId="6363">
      <pivotArea dataOnly="0" labelOnly="1" outline="0" fieldPosition="0">
        <references count="2">
          <reference field="1" count="1" selected="0">
            <x v="1504"/>
          </reference>
          <reference field="12" count="1">
            <x v="1402"/>
          </reference>
        </references>
      </pivotArea>
    </format>
    <format dxfId="6364">
      <pivotArea dataOnly="0" labelOnly="1" outline="0" fieldPosition="0">
        <references count="2">
          <reference field="1" count="1" selected="0">
            <x v="1505"/>
          </reference>
          <reference field="12" count="1">
            <x v="1234"/>
          </reference>
        </references>
      </pivotArea>
    </format>
    <format dxfId="6365">
      <pivotArea dataOnly="0" labelOnly="1" outline="0" fieldPosition="0">
        <references count="2">
          <reference field="1" count="1" selected="0">
            <x v="1506"/>
          </reference>
          <reference field="12" count="1">
            <x v="67"/>
          </reference>
        </references>
      </pivotArea>
    </format>
    <format dxfId="6366">
      <pivotArea dataOnly="0" labelOnly="1" outline="0" fieldPosition="0">
        <references count="2">
          <reference field="1" count="1" selected="0">
            <x v="1507"/>
          </reference>
          <reference field="12" count="1">
            <x v="900"/>
          </reference>
        </references>
      </pivotArea>
    </format>
    <format dxfId="6367">
      <pivotArea dataOnly="0" labelOnly="1" outline="0" fieldPosition="0">
        <references count="2">
          <reference field="1" count="1" selected="0">
            <x v="1508"/>
          </reference>
          <reference field="12" count="1">
            <x v="1450"/>
          </reference>
        </references>
      </pivotArea>
    </format>
    <format dxfId="6368">
      <pivotArea dataOnly="0" labelOnly="1" outline="0" fieldPosition="0">
        <references count="2">
          <reference field="1" count="1" selected="0">
            <x v="1509"/>
          </reference>
          <reference field="12" count="1">
            <x v="1495"/>
          </reference>
        </references>
      </pivotArea>
    </format>
    <format dxfId="6369">
      <pivotArea dataOnly="0" labelOnly="1" outline="0" fieldPosition="0">
        <references count="2">
          <reference field="1" count="1" selected="0">
            <x v="1510"/>
          </reference>
          <reference field="12" count="1">
            <x v="1304"/>
          </reference>
        </references>
      </pivotArea>
    </format>
    <format dxfId="6370">
      <pivotArea dataOnly="0" labelOnly="1" outline="0" fieldPosition="0">
        <references count="2">
          <reference field="1" count="1" selected="0">
            <x v="1511"/>
          </reference>
          <reference field="12" count="1">
            <x v="1170"/>
          </reference>
        </references>
      </pivotArea>
    </format>
    <format dxfId="6371">
      <pivotArea dataOnly="0" labelOnly="1" outline="0" fieldPosition="0">
        <references count="2">
          <reference field="1" count="1" selected="0">
            <x v="1512"/>
          </reference>
          <reference field="12" count="1">
            <x v="2011"/>
          </reference>
        </references>
      </pivotArea>
    </format>
    <format dxfId="6372">
      <pivotArea dataOnly="0" labelOnly="1" outline="0" fieldPosition="0">
        <references count="2">
          <reference field="1" count="1" selected="0">
            <x v="1513"/>
          </reference>
          <reference field="12" count="1">
            <x v="166"/>
          </reference>
        </references>
      </pivotArea>
    </format>
    <format dxfId="6373">
      <pivotArea dataOnly="0" labelOnly="1" outline="0" fieldPosition="0">
        <references count="2">
          <reference field="1" count="1" selected="0">
            <x v="1514"/>
          </reference>
          <reference field="12" count="1">
            <x v="1584"/>
          </reference>
        </references>
      </pivotArea>
    </format>
    <format dxfId="6374">
      <pivotArea dataOnly="0" labelOnly="1" outline="0" fieldPosition="0">
        <references count="2">
          <reference field="1" count="1" selected="0">
            <x v="1515"/>
          </reference>
          <reference field="12" count="1">
            <x v="1500"/>
          </reference>
        </references>
      </pivotArea>
    </format>
    <format dxfId="6375">
      <pivotArea dataOnly="0" labelOnly="1" outline="0" fieldPosition="0">
        <references count="2">
          <reference field="1" count="1" selected="0">
            <x v="1516"/>
          </reference>
          <reference field="12" count="1">
            <x v="1059"/>
          </reference>
        </references>
      </pivotArea>
    </format>
    <format dxfId="6376">
      <pivotArea dataOnly="0" labelOnly="1" outline="0" fieldPosition="0">
        <references count="2">
          <reference field="1" count="1" selected="0">
            <x v="1517"/>
          </reference>
          <reference field="12" count="1">
            <x v="402"/>
          </reference>
        </references>
      </pivotArea>
    </format>
    <format dxfId="6377">
      <pivotArea dataOnly="0" labelOnly="1" outline="0" fieldPosition="0">
        <references count="2">
          <reference field="1" count="1" selected="0">
            <x v="1518"/>
          </reference>
          <reference field="12" count="1">
            <x v="571"/>
          </reference>
        </references>
      </pivotArea>
    </format>
    <format dxfId="6378">
      <pivotArea dataOnly="0" labelOnly="1" outline="0" fieldPosition="0">
        <references count="2">
          <reference field="1" count="1" selected="0">
            <x v="1519"/>
          </reference>
          <reference field="12" count="1">
            <x v="1832"/>
          </reference>
        </references>
      </pivotArea>
    </format>
    <format dxfId="6379">
      <pivotArea dataOnly="0" labelOnly="1" outline="0" fieldPosition="0">
        <references count="2">
          <reference field="1" count="1" selected="0">
            <x v="1520"/>
          </reference>
          <reference field="12" count="1">
            <x v="2096"/>
          </reference>
        </references>
      </pivotArea>
    </format>
    <format dxfId="6380">
      <pivotArea dataOnly="0" labelOnly="1" outline="0" fieldPosition="0">
        <references count="2">
          <reference field="1" count="1" selected="0">
            <x v="1521"/>
          </reference>
          <reference field="12" count="1">
            <x v="1169"/>
          </reference>
        </references>
      </pivotArea>
    </format>
    <format dxfId="6381">
      <pivotArea dataOnly="0" labelOnly="1" outline="0" fieldPosition="0">
        <references count="2">
          <reference field="1" count="1" selected="0">
            <x v="1522"/>
          </reference>
          <reference field="12" count="1">
            <x v="1288"/>
          </reference>
        </references>
      </pivotArea>
    </format>
    <format dxfId="6382">
      <pivotArea dataOnly="0" labelOnly="1" outline="0" fieldPosition="0">
        <references count="2">
          <reference field="1" count="1" selected="0">
            <x v="1523"/>
          </reference>
          <reference field="12" count="1">
            <x v="1325"/>
          </reference>
        </references>
      </pivotArea>
    </format>
    <format dxfId="6383">
      <pivotArea dataOnly="0" labelOnly="1" outline="0" fieldPosition="0">
        <references count="2">
          <reference field="1" count="1" selected="0">
            <x v="1524"/>
          </reference>
          <reference field="12" count="1">
            <x v="1937"/>
          </reference>
        </references>
      </pivotArea>
    </format>
    <format dxfId="6384">
      <pivotArea dataOnly="0" labelOnly="1" outline="0" fieldPosition="0">
        <references count="2">
          <reference field="1" count="1" selected="0">
            <x v="1525"/>
          </reference>
          <reference field="12" count="1">
            <x v="907"/>
          </reference>
        </references>
      </pivotArea>
    </format>
    <format dxfId="6385">
      <pivotArea dataOnly="0" labelOnly="1" outline="0" fieldPosition="0">
        <references count="2">
          <reference field="1" count="1" selected="0">
            <x v="1526"/>
          </reference>
          <reference field="12" count="1">
            <x v="1694"/>
          </reference>
        </references>
      </pivotArea>
    </format>
    <format dxfId="6386">
      <pivotArea dataOnly="0" labelOnly="1" outline="0" fieldPosition="0">
        <references count="2">
          <reference field="1" count="1" selected="0">
            <x v="1527"/>
          </reference>
          <reference field="12" count="1">
            <x v="1533"/>
          </reference>
        </references>
      </pivotArea>
    </format>
    <format dxfId="6387">
      <pivotArea dataOnly="0" labelOnly="1" outline="0" fieldPosition="0">
        <references count="2">
          <reference field="1" count="1" selected="0">
            <x v="1528"/>
          </reference>
          <reference field="12" count="1">
            <x v="1015"/>
          </reference>
        </references>
      </pivotArea>
    </format>
    <format dxfId="6388">
      <pivotArea dataOnly="0" labelOnly="1" outline="0" fieldPosition="0">
        <references count="2">
          <reference field="1" count="1" selected="0">
            <x v="1529"/>
          </reference>
          <reference field="12" count="1">
            <x v="773"/>
          </reference>
        </references>
      </pivotArea>
    </format>
    <format dxfId="6389">
      <pivotArea dataOnly="0" labelOnly="1" outline="0" fieldPosition="0">
        <references count="2">
          <reference field="1" count="1" selected="0">
            <x v="1530"/>
          </reference>
          <reference field="12" count="1">
            <x v="853"/>
          </reference>
        </references>
      </pivotArea>
    </format>
    <format dxfId="6390">
      <pivotArea dataOnly="0" labelOnly="1" outline="0" fieldPosition="0">
        <references count="2">
          <reference field="1" count="1" selected="0">
            <x v="1531"/>
          </reference>
          <reference field="12" count="1">
            <x v="1592"/>
          </reference>
        </references>
      </pivotArea>
    </format>
    <format dxfId="6391">
      <pivotArea dataOnly="0" labelOnly="1" outline="0" fieldPosition="0">
        <references count="2">
          <reference field="1" count="1" selected="0">
            <x v="1532"/>
          </reference>
          <reference field="12" count="1">
            <x v="432"/>
          </reference>
        </references>
      </pivotArea>
    </format>
    <format dxfId="6392">
      <pivotArea dataOnly="0" labelOnly="1" outline="0" fieldPosition="0">
        <references count="2">
          <reference field="1" count="1" selected="0">
            <x v="1533"/>
          </reference>
          <reference field="12" count="1">
            <x v="510"/>
          </reference>
        </references>
      </pivotArea>
    </format>
    <format dxfId="6393">
      <pivotArea dataOnly="0" labelOnly="1" outline="0" fieldPosition="0">
        <references count="2">
          <reference field="1" count="1" selected="0">
            <x v="1534"/>
          </reference>
          <reference field="12" count="1">
            <x v="1060"/>
          </reference>
        </references>
      </pivotArea>
    </format>
    <format dxfId="6394">
      <pivotArea dataOnly="0" labelOnly="1" outline="0" fieldPosition="0">
        <references count="2">
          <reference field="1" count="1" selected="0">
            <x v="1535"/>
          </reference>
          <reference field="12" count="1">
            <x v="1321"/>
          </reference>
        </references>
      </pivotArea>
    </format>
    <format dxfId="6395">
      <pivotArea dataOnly="0" labelOnly="1" outline="0" fieldPosition="0">
        <references count="2">
          <reference field="1" count="1" selected="0">
            <x v="1536"/>
          </reference>
          <reference field="12" count="1">
            <x v="858"/>
          </reference>
        </references>
      </pivotArea>
    </format>
    <format dxfId="6396">
      <pivotArea dataOnly="0" labelOnly="1" outline="0" fieldPosition="0">
        <references count="2">
          <reference field="1" count="1" selected="0">
            <x v="1537"/>
          </reference>
          <reference field="12" count="1">
            <x v="1777"/>
          </reference>
        </references>
      </pivotArea>
    </format>
    <format dxfId="6397">
      <pivotArea dataOnly="0" labelOnly="1" outline="0" fieldPosition="0">
        <references count="2">
          <reference field="1" count="1" selected="0">
            <x v="1538"/>
          </reference>
          <reference field="12" count="1">
            <x v="637"/>
          </reference>
        </references>
      </pivotArea>
    </format>
    <format dxfId="6398">
      <pivotArea dataOnly="0" labelOnly="1" outline="0" fieldPosition="0">
        <references count="2">
          <reference field="1" count="1" selected="0">
            <x v="1539"/>
          </reference>
          <reference field="12" count="1">
            <x v="576"/>
          </reference>
        </references>
      </pivotArea>
    </format>
    <format dxfId="6399">
      <pivotArea dataOnly="0" labelOnly="1" outline="0" fieldPosition="0">
        <references count="2">
          <reference field="1" count="1" selected="0">
            <x v="1540"/>
          </reference>
          <reference field="12" count="1">
            <x v="910"/>
          </reference>
        </references>
      </pivotArea>
    </format>
    <format dxfId="6400">
      <pivotArea dataOnly="0" labelOnly="1" outline="0" fieldPosition="0">
        <references count="2">
          <reference field="1" count="1" selected="0">
            <x v="1541"/>
          </reference>
          <reference field="12" count="1">
            <x v="1078"/>
          </reference>
        </references>
      </pivotArea>
    </format>
    <format dxfId="6401">
      <pivotArea dataOnly="0" labelOnly="1" outline="0" fieldPosition="0">
        <references count="2">
          <reference field="1" count="1" selected="0">
            <x v="1542"/>
          </reference>
          <reference field="12" count="1">
            <x v="2112"/>
          </reference>
        </references>
      </pivotArea>
    </format>
    <format dxfId="6402">
      <pivotArea dataOnly="0" labelOnly="1" outline="0" fieldPosition="0">
        <references count="2">
          <reference field="1" count="1" selected="0">
            <x v="1543"/>
          </reference>
          <reference field="12" count="1">
            <x v="802"/>
          </reference>
        </references>
      </pivotArea>
    </format>
    <format dxfId="6403">
      <pivotArea dataOnly="0" labelOnly="1" outline="0" fieldPosition="0">
        <references count="2">
          <reference field="1" count="1" selected="0">
            <x v="1544"/>
          </reference>
          <reference field="12" count="1">
            <x v="998"/>
          </reference>
        </references>
      </pivotArea>
    </format>
    <format dxfId="6404">
      <pivotArea dataOnly="0" labelOnly="1" outline="0" fieldPosition="0">
        <references count="2">
          <reference field="1" count="1" selected="0">
            <x v="1545"/>
          </reference>
          <reference field="12" count="1">
            <x v="763"/>
          </reference>
        </references>
      </pivotArea>
    </format>
    <format dxfId="6405">
      <pivotArea dataOnly="0" labelOnly="1" outline="0" fieldPosition="0">
        <references count="2">
          <reference field="1" count="1" selected="0">
            <x v="1546"/>
          </reference>
          <reference field="12" count="1">
            <x v="1822"/>
          </reference>
        </references>
      </pivotArea>
    </format>
    <format dxfId="6406">
      <pivotArea dataOnly="0" labelOnly="1" outline="0" fieldPosition="0">
        <references count="2">
          <reference field="1" count="1" selected="0">
            <x v="1547"/>
          </reference>
          <reference field="12" count="1">
            <x v="1835"/>
          </reference>
        </references>
      </pivotArea>
    </format>
    <format dxfId="6407">
      <pivotArea dataOnly="0" labelOnly="1" outline="0" fieldPosition="0">
        <references count="2">
          <reference field="1" count="1" selected="0">
            <x v="1548"/>
          </reference>
          <reference field="12" count="1">
            <x v="1781"/>
          </reference>
        </references>
      </pivotArea>
    </format>
    <format dxfId="6408">
      <pivotArea dataOnly="0" labelOnly="1" outline="0" fieldPosition="0">
        <references count="2">
          <reference field="1" count="1" selected="0">
            <x v="1549"/>
          </reference>
          <reference field="12" count="1">
            <x v="1306"/>
          </reference>
        </references>
      </pivotArea>
    </format>
    <format dxfId="6409">
      <pivotArea dataOnly="0" labelOnly="1" outline="0" fieldPosition="0">
        <references count="2">
          <reference field="1" count="1" selected="0">
            <x v="1550"/>
          </reference>
          <reference field="12" count="1">
            <x v="1435"/>
          </reference>
        </references>
      </pivotArea>
    </format>
    <format dxfId="6410">
      <pivotArea dataOnly="0" labelOnly="1" outline="0" fieldPosition="0">
        <references count="2">
          <reference field="1" count="1" selected="0">
            <x v="1551"/>
          </reference>
          <reference field="12" count="1">
            <x v="2015"/>
          </reference>
        </references>
      </pivotArea>
    </format>
    <format dxfId="6411">
      <pivotArea dataOnly="0" labelOnly="1" outline="0" fieldPosition="0">
        <references count="2">
          <reference field="1" count="1" selected="0">
            <x v="1552"/>
          </reference>
          <reference field="12" count="1">
            <x v="1168"/>
          </reference>
        </references>
      </pivotArea>
    </format>
    <format dxfId="6412">
      <pivotArea dataOnly="0" labelOnly="1" outline="0" fieldPosition="0">
        <references count="2">
          <reference field="1" count="1" selected="0">
            <x v="1553"/>
          </reference>
          <reference field="12" count="1">
            <x v="726"/>
          </reference>
        </references>
      </pivotArea>
    </format>
    <format dxfId="6413">
      <pivotArea dataOnly="0" labelOnly="1" outline="0" fieldPosition="0">
        <references count="2">
          <reference field="1" count="1" selected="0">
            <x v="1554"/>
          </reference>
          <reference field="12" count="1">
            <x v="1691"/>
          </reference>
        </references>
      </pivotArea>
    </format>
    <format dxfId="6414">
      <pivotArea dataOnly="0" labelOnly="1" outline="0" fieldPosition="0">
        <references count="2">
          <reference field="1" count="1" selected="0">
            <x v="1555"/>
          </reference>
          <reference field="12" count="1">
            <x v="1035"/>
          </reference>
        </references>
      </pivotArea>
    </format>
    <format dxfId="6415">
      <pivotArea dataOnly="0" labelOnly="1" outline="0" fieldPosition="0">
        <references count="2">
          <reference field="1" count="1" selected="0">
            <x v="1556"/>
          </reference>
          <reference field="12" count="1">
            <x v="1423"/>
          </reference>
        </references>
      </pivotArea>
    </format>
    <format dxfId="6416">
      <pivotArea dataOnly="0" labelOnly="1" outline="0" fieldPosition="0">
        <references count="2">
          <reference field="1" count="1" selected="0">
            <x v="1557"/>
          </reference>
          <reference field="12" count="1">
            <x v="255"/>
          </reference>
        </references>
      </pivotArea>
    </format>
    <format dxfId="6417">
      <pivotArea dataOnly="0" labelOnly="1" outline="0" fieldPosition="0">
        <references count="2">
          <reference field="1" count="1" selected="0">
            <x v="1558"/>
          </reference>
          <reference field="12" count="1">
            <x v="1581"/>
          </reference>
        </references>
      </pivotArea>
    </format>
    <format dxfId="6418">
      <pivotArea dataOnly="0" labelOnly="1" outline="0" fieldPosition="0">
        <references count="2">
          <reference field="1" count="1" selected="0">
            <x v="1559"/>
          </reference>
          <reference field="12" count="1">
            <x v="1682"/>
          </reference>
        </references>
      </pivotArea>
    </format>
    <format dxfId="6419">
      <pivotArea dataOnly="0" labelOnly="1" outline="0" fieldPosition="0">
        <references count="2">
          <reference field="1" count="1" selected="0">
            <x v="1560"/>
          </reference>
          <reference field="12" count="1">
            <x v="961"/>
          </reference>
        </references>
      </pivotArea>
    </format>
    <format dxfId="6420">
      <pivotArea dataOnly="0" labelOnly="1" outline="0" fieldPosition="0">
        <references count="2">
          <reference field="1" count="1" selected="0">
            <x v="1561"/>
          </reference>
          <reference field="12" count="1">
            <x v="850"/>
          </reference>
        </references>
      </pivotArea>
    </format>
    <format dxfId="6421">
      <pivotArea dataOnly="0" labelOnly="1" outline="0" fieldPosition="0">
        <references count="2">
          <reference field="1" count="1" selected="0">
            <x v="1562"/>
          </reference>
          <reference field="12" count="1">
            <x v="531"/>
          </reference>
        </references>
      </pivotArea>
    </format>
    <format dxfId="6422">
      <pivotArea dataOnly="0" labelOnly="1" outline="0" fieldPosition="0">
        <references count="2">
          <reference field="1" count="1" selected="0">
            <x v="1563"/>
          </reference>
          <reference field="12" count="1">
            <x v="964"/>
          </reference>
        </references>
      </pivotArea>
    </format>
    <format dxfId="6423">
      <pivotArea dataOnly="0" labelOnly="1" outline="0" fieldPosition="0">
        <references count="2">
          <reference field="1" count="1" selected="0">
            <x v="1564"/>
          </reference>
          <reference field="12" count="1">
            <x v="1705"/>
          </reference>
        </references>
      </pivotArea>
    </format>
    <format dxfId="6424">
      <pivotArea dataOnly="0" labelOnly="1" outline="0" fieldPosition="0">
        <references count="2">
          <reference field="1" count="1" selected="0">
            <x v="1565"/>
          </reference>
          <reference field="12" count="1">
            <x v="1707"/>
          </reference>
        </references>
      </pivotArea>
    </format>
    <format dxfId="6425">
      <pivotArea dataOnly="0" labelOnly="1" outline="0" fieldPosition="0">
        <references count="2">
          <reference field="1" count="1" selected="0">
            <x v="1566"/>
          </reference>
          <reference field="12" count="1">
            <x v="1717"/>
          </reference>
        </references>
      </pivotArea>
    </format>
    <format dxfId="6426">
      <pivotArea dataOnly="0" labelOnly="1" outline="0" fieldPosition="0">
        <references count="2">
          <reference field="1" count="1" selected="0">
            <x v="1567"/>
          </reference>
          <reference field="12" count="1">
            <x v="615"/>
          </reference>
        </references>
      </pivotArea>
    </format>
    <format dxfId="6427">
      <pivotArea dataOnly="0" labelOnly="1" outline="0" fieldPosition="0">
        <references count="2">
          <reference field="1" count="1" selected="0">
            <x v="1568"/>
          </reference>
          <reference field="12" count="1">
            <x v="1780"/>
          </reference>
        </references>
      </pivotArea>
    </format>
    <format dxfId="6428">
      <pivotArea dataOnly="0" labelOnly="1" outline="0" fieldPosition="0">
        <references count="2">
          <reference field="1" count="1" selected="0">
            <x v="1569"/>
          </reference>
          <reference field="12" count="1">
            <x v="1801"/>
          </reference>
        </references>
      </pivotArea>
    </format>
    <format dxfId="6429">
      <pivotArea dataOnly="0" labelOnly="1" outline="0" fieldPosition="0">
        <references count="2">
          <reference field="1" count="1" selected="0">
            <x v="1570"/>
          </reference>
          <reference field="12" count="1">
            <x v="517"/>
          </reference>
        </references>
      </pivotArea>
    </format>
    <format dxfId="6430">
      <pivotArea dataOnly="0" labelOnly="1" outline="0" fieldPosition="0">
        <references count="2">
          <reference field="1" count="1" selected="0">
            <x v="1571"/>
          </reference>
          <reference field="12" count="1">
            <x v="787"/>
          </reference>
        </references>
      </pivotArea>
    </format>
    <format dxfId="6431">
      <pivotArea dataOnly="0" labelOnly="1" outline="0" fieldPosition="0">
        <references count="2">
          <reference field="1" count="1" selected="0">
            <x v="1572"/>
          </reference>
          <reference field="12" count="1">
            <x v="918"/>
          </reference>
        </references>
      </pivotArea>
    </format>
    <format dxfId="6432">
      <pivotArea dataOnly="0" labelOnly="1" outline="0" fieldPosition="0">
        <references count="2">
          <reference field="1" count="1" selected="0">
            <x v="1573"/>
          </reference>
          <reference field="12" count="1">
            <x v="86"/>
          </reference>
        </references>
      </pivotArea>
    </format>
    <format dxfId="6433">
      <pivotArea dataOnly="0" labelOnly="1" outline="0" fieldPosition="0">
        <references count="2">
          <reference field="1" count="1" selected="0">
            <x v="1574"/>
          </reference>
          <reference field="12" count="1">
            <x v="692"/>
          </reference>
        </references>
      </pivotArea>
    </format>
    <format dxfId="6434">
      <pivotArea dataOnly="0" labelOnly="1" outline="0" fieldPosition="0">
        <references count="2">
          <reference field="1" count="1" selected="0">
            <x v="1575"/>
          </reference>
          <reference field="12" count="1">
            <x v="1857"/>
          </reference>
        </references>
      </pivotArea>
    </format>
    <format dxfId="6435">
      <pivotArea dataOnly="0" labelOnly="1" outline="0" fieldPosition="0">
        <references count="2">
          <reference field="1" count="1" selected="0">
            <x v="1576"/>
          </reference>
          <reference field="12" count="1">
            <x v="987"/>
          </reference>
        </references>
      </pivotArea>
    </format>
    <format dxfId="6436">
      <pivotArea dataOnly="0" labelOnly="1" outline="0" fieldPosition="0">
        <references count="2">
          <reference field="1" count="1" selected="0">
            <x v="1577"/>
          </reference>
          <reference field="12" count="1">
            <x v="116"/>
          </reference>
        </references>
      </pivotArea>
    </format>
    <format dxfId="6437">
      <pivotArea dataOnly="0" labelOnly="1" outline="0" fieldPosition="0">
        <references count="2">
          <reference field="1" count="1" selected="0">
            <x v="1578"/>
          </reference>
          <reference field="12" count="1">
            <x v="1523"/>
          </reference>
        </references>
      </pivotArea>
    </format>
    <format dxfId="6438">
      <pivotArea dataOnly="0" labelOnly="1" outline="0" fieldPosition="0">
        <references count="2">
          <reference field="1" count="1" selected="0">
            <x v="1579"/>
          </reference>
          <reference field="12" count="1">
            <x v="748"/>
          </reference>
        </references>
      </pivotArea>
    </format>
    <format dxfId="6439">
      <pivotArea dataOnly="0" labelOnly="1" outline="0" fieldPosition="0">
        <references count="2">
          <reference field="1" count="1" selected="0">
            <x v="1580"/>
          </reference>
          <reference field="12" count="1">
            <x v="1311"/>
          </reference>
        </references>
      </pivotArea>
    </format>
    <format dxfId="6440">
      <pivotArea dataOnly="0" labelOnly="1" outline="0" fieldPosition="0">
        <references count="2">
          <reference field="1" count="1" selected="0">
            <x v="1581"/>
          </reference>
          <reference field="12" count="1">
            <x v="1213"/>
          </reference>
        </references>
      </pivotArea>
    </format>
    <format dxfId="6441">
      <pivotArea dataOnly="0" labelOnly="1" outline="0" fieldPosition="0">
        <references count="2">
          <reference field="1" count="1" selected="0">
            <x v="1582"/>
          </reference>
          <reference field="12" count="1">
            <x v="1846"/>
          </reference>
        </references>
      </pivotArea>
    </format>
    <format dxfId="6442">
      <pivotArea dataOnly="0" labelOnly="1" outline="0" fieldPosition="0">
        <references count="2">
          <reference field="1" count="1" selected="0">
            <x v="1583"/>
          </reference>
          <reference field="12" count="1">
            <x v="316"/>
          </reference>
        </references>
      </pivotArea>
    </format>
    <format dxfId="6443">
      <pivotArea dataOnly="0" labelOnly="1" outline="0" fieldPosition="0">
        <references count="2">
          <reference field="1" count="1" selected="0">
            <x v="1584"/>
          </reference>
          <reference field="12" count="1">
            <x v="193"/>
          </reference>
        </references>
      </pivotArea>
    </format>
    <format dxfId="6444">
      <pivotArea dataOnly="0" labelOnly="1" outline="0" fieldPosition="0">
        <references count="2">
          <reference field="1" count="1" selected="0">
            <x v="1585"/>
          </reference>
          <reference field="12" count="1">
            <x v="1459"/>
          </reference>
        </references>
      </pivotArea>
    </format>
    <format dxfId="6445">
      <pivotArea dataOnly="0" labelOnly="1" outline="0" fieldPosition="0">
        <references count="2">
          <reference field="1" count="1" selected="0">
            <x v="1586"/>
          </reference>
          <reference field="12" count="1">
            <x v="727"/>
          </reference>
        </references>
      </pivotArea>
    </format>
    <format dxfId="6446">
      <pivotArea dataOnly="0" labelOnly="1" outline="0" fieldPosition="0">
        <references count="2">
          <reference field="1" count="1" selected="0">
            <x v="1587"/>
          </reference>
          <reference field="12" count="1">
            <x v="1926"/>
          </reference>
        </references>
      </pivotArea>
    </format>
    <format dxfId="6447">
      <pivotArea dataOnly="0" labelOnly="1" outline="0" fieldPosition="0">
        <references count="2">
          <reference field="1" count="1" selected="0">
            <x v="1588"/>
          </reference>
          <reference field="12" count="1">
            <x v="1562"/>
          </reference>
        </references>
      </pivotArea>
    </format>
    <format dxfId="6448">
      <pivotArea dataOnly="0" labelOnly="1" outline="0" fieldPosition="0">
        <references count="2">
          <reference field="1" count="1" selected="0">
            <x v="1589"/>
          </reference>
          <reference field="12" count="1">
            <x v="1983"/>
          </reference>
        </references>
      </pivotArea>
    </format>
    <format dxfId="6449">
      <pivotArea dataOnly="0" labelOnly="1" outline="0" fieldPosition="0">
        <references count="2">
          <reference field="1" count="1" selected="0">
            <x v="1590"/>
          </reference>
          <reference field="12" count="1">
            <x v="1029"/>
          </reference>
        </references>
      </pivotArea>
    </format>
    <format dxfId="6450">
      <pivotArea dataOnly="0" labelOnly="1" outline="0" fieldPosition="0">
        <references count="2">
          <reference field="1" count="1" selected="0">
            <x v="1591"/>
          </reference>
          <reference field="12" count="1">
            <x v="419"/>
          </reference>
        </references>
      </pivotArea>
    </format>
    <format dxfId="6451">
      <pivotArea dataOnly="0" labelOnly="1" outline="0" fieldPosition="0">
        <references count="2">
          <reference field="1" count="1" selected="0">
            <x v="1592"/>
          </reference>
          <reference field="12" count="1">
            <x v="351"/>
          </reference>
        </references>
      </pivotArea>
    </format>
    <format dxfId="6452">
      <pivotArea dataOnly="0" labelOnly="1" outline="0" fieldPosition="0">
        <references count="2">
          <reference field="1" count="1" selected="0">
            <x v="1593"/>
          </reference>
          <reference field="12" count="1">
            <x v="646"/>
          </reference>
        </references>
      </pivotArea>
    </format>
    <format dxfId="6453">
      <pivotArea dataOnly="0" labelOnly="1" outline="0" fieldPosition="0">
        <references count="2">
          <reference field="1" count="1" selected="0">
            <x v="1594"/>
          </reference>
          <reference field="12" count="1">
            <x v="234"/>
          </reference>
        </references>
      </pivotArea>
    </format>
    <format dxfId="6454">
      <pivotArea dataOnly="0" labelOnly="1" outline="0" fieldPosition="0">
        <references count="2">
          <reference field="1" count="1" selected="0">
            <x v="1595"/>
          </reference>
          <reference field="12" count="1">
            <x v="1209"/>
          </reference>
        </references>
      </pivotArea>
    </format>
    <format dxfId="6455">
      <pivotArea dataOnly="0" labelOnly="1" outline="0" fieldPosition="0">
        <references count="2">
          <reference field="1" count="1" selected="0">
            <x v="1596"/>
          </reference>
          <reference field="12" count="1">
            <x v="463"/>
          </reference>
        </references>
      </pivotArea>
    </format>
    <format dxfId="6456">
      <pivotArea dataOnly="0" labelOnly="1" outline="0" fieldPosition="0">
        <references count="2">
          <reference field="1" count="1" selected="0">
            <x v="1597"/>
          </reference>
          <reference field="12" count="1">
            <x v="1860"/>
          </reference>
        </references>
      </pivotArea>
    </format>
    <format dxfId="6457">
      <pivotArea dataOnly="0" labelOnly="1" outline="0" fieldPosition="0">
        <references count="2">
          <reference field="1" count="1" selected="0">
            <x v="1598"/>
          </reference>
          <reference field="12" count="1">
            <x v="947"/>
          </reference>
        </references>
      </pivotArea>
    </format>
    <format dxfId="6458">
      <pivotArea dataOnly="0" labelOnly="1" outline="0" fieldPosition="0">
        <references count="2">
          <reference field="1" count="1" selected="0">
            <x v="1599"/>
          </reference>
          <reference field="12" count="1">
            <x v="589"/>
          </reference>
        </references>
      </pivotArea>
    </format>
    <format dxfId="6459">
      <pivotArea dataOnly="0" labelOnly="1" outline="0" fieldPosition="0">
        <references count="2">
          <reference field="1" count="1" selected="0">
            <x v="1600"/>
          </reference>
          <reference field="12" count="1">
            <x v="1279"/>
          </reference>
        </references>
      </pivotArea>
    </format>
    <format dxfId="6460">
      <pivotArea dataOnly="0" labelOnly="1" outline="0" fieldPosition="0">
        <references count="2">
          <reference field="1" count="1" selected="0">
            <x v="1601"/>
          </reference>
          <reference field="12" count="1">
            <x v="949"/>
          </reference>
        </references>
      </pivotArea>
    </format>
    <format dxfId="6461">
      <pivotArea dataOnly="0" labelOnly="1" outline="0" fieldPosition="0">
        <references count="2">
          <reference field="1" count="1" selected="0">
            <x v="1602"/>
          </reference>
          <reference field="12" count="1">
            <x v="1257"/>
          </reference>
        </references>
      </pivotArea>
    </format>
    <format dxfId="6462">
      <pivotArea dataOnly="0" labelOnly="1" outline="0" fieldPosition="0">
        <references count="2">
          <reference field="1" count="1" selected="0">
            <x v="1603"/>
          </reference>
          <reference field="12" count="1">
            <x v="1713"/>
          </reference>
        </references>
      </pivotArea>
    </format>
    <format dxfId="6463">
      <pivotArea dataOnly="0" labelOnly="1" outline="0" fieldPosition="0">
        <references count="2">
          <reference field="1" count="1" selected="0">
            <x v="1604"/>
          </reference>
          <reference field="12" count="1">
            <x v="668"/>
          </reference>
        </references>
      </pivotArea>
    </format>
    <format dxfId="6464">
      <pivotArea dataOnly="0" labelOnly="1" outline="0" fieldPosition="0">
        <references count="2">
          <reference field="1" count="1" selected="0">
            <x v="1605"/>
          </reference>
          <reference field="12" count="1">
            <x v="1122"/>
          </reference>
        </references>
      </pivotArea>
    </format>
    <format dxfId="6465">
      <pivotArea dataOnly="0" labelOnly="1" outline="0" fieldPosition="0">
        <references count="2">
          <reference field="1" count="1" selected="0">
            <x v="1606"/>
          </reference>
          <reference field="12" count="1">
            <x v="409"/>
          </reference>
        </references>
      </pivotArea>
    </format>
    <format dxfId="6466">
      <pivotArea dataOnly="0" labelOnly="1" outline="0" fieldPosition="0">
        <references count="2">
          <reference field="1" count="1" selected="0">
            <x v="1607"/>
          </reference>
          <reference field="12" count="1">
            <x v="1829"/>
          </reference>
        </references>
      </pivotArea>
    </format>
    <format dxfId="6467">
      <pivotArea dataOnly="0" labelOnly="1" outline="0" fieldPosition="0">
        <references count="2">
          <reference field="1" count="1" selected="0">
            <x v="1608"/>
          </reference>
          <reference field="12" count="1">
            <x v="400"/>
          </reference>
        </references>
      </pivotArea>
    </format>
    <format dxfId="6468">
      <pivotArea dataOnly="0" labelOnly="1" outline="0" fieldPosition="0">
        <references count="2">
          <reference field="1" count="1" selected="0">
            <x v="1609"/>
          </reference>
          <reference field="12" count="1">
            <x v="47"/>
          </reference>
        </references>
      </pivotArea>
    </format>
    <format dxfId="6469">
      <pivotArea dataOnly="0" labelOnly="1" outline="0" fieldPosition="0">
        <references count="2">
          <reference field="1" count="1" selected="0">
            <x v="1610"/>
          </reference>
          <reference field="12" count="1">
            <x v="676"/>
          </reference>
        </references>
      </pivotArea>
    </format>
    <format dxfId="6470">
      <pivotArea dataOnly="0" labelOnly="1" outline="0" fieldPosition="0">
        <references count="2">
          <reference field="1" count="1" selected="0">
            <x v="1611"/>
          </reference>
          <reference field="12" count="1">
            <x v="1385"/>
          </reference>
        </references>
      </pivotArea>
    </format>
    <format dxfId="6471">
      <pivotArea dataOnly="0" labelOnly="1" outline="0" fieldPosition="0">
        <references count="2">
          <reference field="1" count="1" selected="0">
            <x v="1612"/>
          </reference>
          <reference field="12" count="1">
            <x v="1598"/>
          </reference>
        </references>
      </pivotArea>
    </format>
    <format dxfId="6472">
      <pivotArea dataOnly="0" labelOnly="1" outline="0" fieldPosition="0">
        <references count="2">
          <reference field="1" count="1" selected="0">
            <x v="1613"/>
          </reference>
          <reference field="12" count="1">
            <x v="1261"/>
          </reference>
        </references>
      </pivotArea>
    </format>
    <format dxfId="6473">
      <pivotArea dataOnly="0" labelOnly="1" outline="0" fieldPosition="0">
        <references count="2">
          <reference field="1" count="1" selected="0">
            <x v="1614"/>
          </reference>
          <reference field="12" count="1">
            <x v="302"/>
          </reference>
        </references>
      </pivotArea>
    </format>
    <format dxfId="6474">
      <pivotArea dataOnly="0" labelOnly="1" outline="0" fieldPosition="0">
        <references count="2">
          <reference field="1" count="1" selected="0">
            <x v="1615"/>
          </reference>
          <reference field="12" count="1">
            <x v="486"/>
          </reference>
        </references>
      </pivotArea>
    </format>
    <format dxfId="6475">
      <pivotArea dataOnly="0" labelOnly="1" outline="0" fieldPosition="0">
        <references count="2">
          <reference field="1" count="1" selected="0">
            <x v="1616"/>
          </reference>
          <reference field="12" count="1">
            <x v="2064"/>
          </reference>
        </references>
      </pivotArea>
    </format>
    <format dxfId="6476">
      <pivotArea dataOnly="0" labelOnly="1" outline="0" fieldPosition="0">
        <references count="2">
          <reference field="1" count="1" selected="0">
            <x v="1617"/>
          </reference>
          <reference field="12" count="1">
            <x v="310"/>
          </reference>
        </references>
      </pivotArea>
    </format>
    <format dxfId="6477">
      <pivotArea dataOnly="0" labelOnly="1" outline="0" fieldPosition="0">
        <references count="2">
          <reference field="1" count="1" selected="0">
            <x v="1618"/>
          </reference>
          <reference field="12" count="1">
            <x v="175"/>
          </reference>
        </references>
      </pivotArea>
    </format>
    <format dxfId="6478">
      <pivotArea dataOnly="0" labelOnly="1" outline="0" fieldPosition="0">
        <references count="2">
          <reference field="1" count="1" selected="0">
            <x v="1619"/>
          </reference>
          <reference field="12" count="1">
            <x v="1343"/>
          </reference>
        </references>
      </pivotArea>
    </format>
    <format dxfId="6479">
      <pivotArea dataOnly="0" labelOnly="1" outline="0" fieldPosition="0">
        <references count="2">
          <reference field="1" count="1" selected="0">
            <x v="1620"/>
          </reference>
          <reference field="12" count="1">
            <x v="1428"/>
          </reference>
        </references>
      </pivotArea>
    </format>
    <format dxfId="6480">
      <pivotArea dataOnly="0" labelOnly="1" outline="0" fieldPosition="0">
        <references count="2">
          <reference field="1" count="1" selected="0">
            <x v="1621"/>
          </reference>
          <reference field="12" count="1">
            <x v="217"/>
          </reference>
        </references>
      </pivotArea>
    </format>
    <format dxfId="6481">
      <pivotArea dataOnly="0" labelOnly="1" outline="0" fieldPosition="0">
        <references count="2">
          <reference field="1" count="1" selected="0">
            <x v="1622"/>
          </reference>
          <reference field="12" count="1">
            <x v="1859"/>
          </reference>
        </references>
      </pivotArea>
    </format>
    <format dxfId="6482">
      <pivotArea dataOnly="0" labelOnly="1" outline="0" fieldPosition="0">
        <references count="2">
          <reference field="1" count="1" selected="0">
            <x v="1623"/>
          </reference>
          <reference field="12" count="1">
            <x v="2195"/>
          </reference>
        </references>
      </pivotArea>
    </format>
    <format dxfId="6483">
      <pivotArea dataOnly="0" labelOnly="1" outline="0" fieldPosition="0">
        <references count="2">
          <reference field="1" count="1" selected="0">
            <x v="1624"/>
          </reference>
          <reference field="12" count="1">
            <x v="1051"/>
          </reference>
        </references>
      </pivotArea>
    </format>
    <format dxfId="6484">
      <pivotArea dataOnly="0" labelOnly="1" outline="0" fieldPosition="0">
        <references count="2">
          <reference field="1" count="1" selected="0">
            <x v="1625"/>
          </reference>
          <reference field="12" count="1">
            <x v="1192"/>
          </reference>
        </references>
      </pivotArea>
    </format>
    <format dxfId="6485">
      <pivotArea dataOnly="0" labelOnly="1" outline="0" fieldPosition="0">
        <references count="2">
          <reference field="1" count="1" selected="0">
            <x v="1626"/>
          </reference>
          <reference field="12" count="1">
            <x v="1789"/>
          </reference>
        </references>
      </pivotArea>
    </format>
    <format dxfId="6486">
      <pivotArea dataOnly="0" labelOnly="1" outline="0" fieldPosition="0">
        <references count="2">
          <reference field="1" count="1" selected="0">
            <x v="1627"/>
          </reference>
          <reference field="12" count="1">
            <x v="831"/>
          </reference>
        </references>
      </pivotArea>
    </format>
    <format dxfId="6487">
      <pivotArea dataOnly="0" labelOnly="1" outline="0" fieldPosition="0">
        <references count="2">
          <reference field="1" count="1" selected="0">
            <x v="1628"/>
          </reference>
          <reference field="12" count="1">
            <x v="77"/>
          </reference>
        </references>
      </pivotArea>
    </format>
    <format dxfId="6488">
      <pivotArea dataOnly="0" labelOnly="1" outline="0" fieldPosition="0">
        <references count="2">
          <reference field="1" count="1" selected="0">
            <x v="1629"/>
          </reference>
          <reference field="12" count="1">
            <x v="2046"/>
          </reference>
        </references>
      </pivotArea>
    </format>
    <format dxfId="6489">
      <pivotArea dataOnly="0" labelOnly="1" outline="0" fieldPosition="0">
        <references count="2">
          <reference field="1" count="1" selected="0">
            <x v="1630"/>
          </reference>
          <reference field="12" count="1">
            <x v="390"/>
          </reference>
        </references>
      </pivotArea>
    </format>
    <format dxfId="6490">
      <pivotArea dataOnly="0" labelOnly="1" outline="0" fieldPosition="0">
        <references count="2">
          <reference field="1" count="1" selected="0">
            <x v="1631"/>
          </reference>
          <reference field="12" count="1">
            <x v="298"/>
          </reference>
        </references>
      </pivotArea>
    </format>
    <format dxfId="6491">
      <pivotArea dataOnly="0" labelOnly="1" outline="0" fieldPosition="0">
        <references count="2">
          <reference field="1" count="1" selected="0">
            <x v="1632"/>
          </reference>
          <reference field="12" count="1">
            <x v="2187"/>
          </reference>
        </references>
      </pivotArea>
    </format>
    <format dxfId="6492">
      <pivotArea dataOnly="0" labelOnly="1" outline="0" fieldPosition="0">
        <references count="2">
          <reference field="1" count="1" selected="0">
            <x v="1633"/>
          </reference>
          <reference field="12" count="1">
            <x v="1932"/>
          </reference>
        </references>
      </pivotArea>
    </format>
    <format dxfId="6493">
      <pivotArea dataOnly="0" labelOnly="1" outline="0" fieldPosition="0">
        <references count="2">
          <reference field="1" count="1" selected="0">
            <x v="1634"/>
          </reference>
          <reference field="12" count="1">
            <x v="1815"/>
          </reference>
        </references>
      </pivotArea>
    </format>
    <format dxfId="6494">
      <pivotArea dataOnly="0" labelOnly="1" outline="0" fieldPosition="0">
        <references count="2">
          <reference field="1" count="1" selected="0">
            <x v="1635"/>
          </reference>
          <reference field="12" count="1">
            <x v="1911"/>
          </reference>
        </references>
      </pivotArea>
    </format>
    <format dxfId="6495">
      <pivotArea dataOnly="0" labelOnly="1" outline="0" fieldPosition="0">
        <references count="2">
          <reference field="1" count="1" selected="0">
            <x v="1636"/>
          </reference>
          <reference field="12" count="1">
            <x v="635"/>
          </reference>
        </references>
      </pivotArea>
    </format>
    <format dxfId="6496">
      <pivotArea dataOnly="0" labelOnly="1" outline="0" fieldPosition="0">
        <references count="2">
          <reference field="1" count="1" selected="0">
            <x v="1637"/>
          </reference>
          <reference field="12" count="1">
            <x v="1457"/>
          </reference>
        </references>
      </pivotArea>
    </format>
    <format dxfId="6497">
      <pivotArea dataOnly="0" labelOnly="1" outline="0" fieldPosition="0">
        <references count="2">
          <reference field="1" count="1" selected="0">
            <x v="1638"/>
          </reference>
          <reference field="12" count="1">
            <x v="901"/>
          </reference>
        </references>
      </pivotArea>
    </format>
    <format dxfId="6498">
      <pivotArea dataOnly="0" labelOnly="1" outline="0" fieldPosition="0">
        <references count="2">
          <reference field="1" count="1" selected="0">
            <x v="1639"/>
          </reference>
          <reference field="12" count="1">
            <x v="2184"/>
          </reference>
        </references>
      </pivotArea>
    </format>
    <format dxfId="6499">
      <pivotArea dataOnly="0" labelOnly="1" outline="0" fieldPosition="0">
        <references count="2">
          <reference field="1" count="1" selected="0">
            <x v="1640"/>
          </reference>
          <reference field="12" count="1">
            <x v="528"/>
          </reference>
        </references>
      </pivotArea>
    </format>
    <format dxfId="6500">
      <pivotArea dataOnly="0" labelOnly="1" outline="0" fieldPosition="0">
        <references count="2">
          <reference field="1" count="1" selected="0">
            <x v="1641"/>
          </reference>
          <reference field="12" count="1">
            <x v="2049"/>
          </reference>
        </references>
      </pivotArea>
    </format>
    <format dxfId="6501">
      <pivotArea dataOnly="0" labelOnly="1" outline="0" fieldPosition="0">
        <references count="2">
          <reference field="1" count="1" selected="0">
            <x v="1642"/>
          </reference>
          <reference field="12" count="1">
            <x v="1010"/>
          </reference>
        </references>
      </pivotArea>
    </format>
    <format dxfId="6502">
      <pivotArea dataOnly="0" labelOnly="1" outline="0" fieldPosition="0">
        <references count="2">
          <reference field="1" count="1" selected="0">
            <x v="1643"/>
          </reference>
          <reference field="12" count="1">
            <x v="1817"/>
          </reference>
        </references>
      </pivotArea>
    </format>
    <format dxfId="6503">
      <pivotArea dataOnly="0" labelOnly="1" outline="0" fieldPosition="0">
        <references count="2">
          <reference field="1" count="1" selected="0">
            <x v="1644"/>
          </reference>
          <reference field="12" count="1">
            <x v="1625"/>
          </reference>
        </references>
      </pivotArea>
    </format>
    <format dxfId="6504">
      <pivotArea dataOnly="0" labelOnly="1" outline="0" fieldPosition="0">
        <references count="2">
          <reference field="1" count="1" selected="0">
            <x v="1645"/>
          </reference>
          <reference field="12" count="1">
            <x v="2101"/>
          </reference>
        </references>
      </pivotArea>
    </format>
    <format dxfId="6505">
      <pivotArea dataOnly="0" labelOnly="1" outline="0" fieldPosition="0">
        <references count="2">
          <reference field="1" count="1" selected="0">
            <x v="1646"/>
          </reference>
          <reference field="12" count="1">
            <x v="91"/>
          </reference>
        </references>
      </pivotArea>
    </format>
    <format dxfId="6506">
      <pivotArea dataOnly="0" labelOnly="1" outline="0" fieldPosition="0">
        <references count="2">
          <reference field="1" count="1" selected="0">
            <x v="1647"/>
          </reference>
          <reference field="12" count="1">
            <x v="436"/>
          </reference>
        </references>
      </pivotArea>
    </format>
    <format dxfId="6507">
      <pivotArea dataOnly="0" labelOnly="1" outline="0" fieldPosition="0">
        <references count="2">
          <reference field="1" count="1" selected="0">
            <x v="1648"/>
          </reference>
          <reference field="12" count="1">
            <x v="1516"/>
          </reference>
        </references>
      </pivotArea>
    </format>
    <format dxfId="6508">
      <pivotArea dataOnly="0" labelOnly="1" outline="0" fieldPosition="0">
        <references count="2">
          <reference field="1" count="1" selected="0">
            <x v="1649"/>
          </reference>
          <reference field="12" count="1">
            <x v="2100"/>
          </reference>
        </references>
      </pivotArea>
    </format>
    <format dxfId="6509">
      <pivotArea dataOnly="0" labelOnly="1" outline="0" fieldPosition="0">
        <references count="2">
          <reference field="1" count="1" selected="0">
            <x v="1650"/>
          </reference>
          <reference field="12" count="1">
            <x v="11"/>
          </reference>
        </references>
      </pivotArea>
    </format>
    <format dxfId="6510">
      <pivotArea dataOnly="0" labelOnly="1" outline="0" fieldPosition="0">
        <references count="2">
          <reference field="1" count="1" selected="0">
            <x v="1651"/>
          </reference>
          <reference field="12" count="1">
            <x v="869"/>
          </reference>
        </references>
      </pivotArea>
    </format>
    <format dxfId="6511">
      <pivotArea dataOnly="0" labelOnly="1" outline="0" fieldPosition="0">
        <references count="2">
          <reference field="1" count="1" selected="0">
            <x v="1652"/>
          </reference>
          <reference field="12" count="1">
            <x v="1560"/>
          </reference>
        </references>
      </pivotArea>
    </format>
    <format dxfId="6512">
      <pivotArea dataOnly="0" labelOnly="1" outline="0" fieldPosition="0">
        <references count="2">
          <reference field="1" count="1" selected="0">
            <x v="1653"/>
          </reference>
          <reference field="12" count="1">
            <x v="1546"/>
          </reference>
        </references>
      </pivotArea>
    </format>
    <format dxfId="6513">
      <pivotArea dataOnly="0" labelOnly="1" outline="0" fieldPosition="0">
        <references count="2">
          <reference field="1" count="1" selected="0">
            <x v="1654"/>
          </reference>
          <reference field="12" count="1">
            <x v="364"/>
          </reference>
        </references>
      </pivotArea>
    </format>
    <format dxfId="6514">
      <pivotArea dataOnly="0" labelOnly="1" outline="0" fieldPosition="0">
        <references count="2">
          <reference field="1" count="1" selected="0">
            <x v="1655"/>
          </reference>
          <reference field="12" count="1">
            <x v="1341"/>
          </reference>
        </references>
      </pivotArea>
    </format>
    <format dxfId="6515">
      <pivotArea dataOnly="0" labelOnly="1" outline="0" fieldPosition="0">
        <references count="2">
          <reference field="1" count="1" selected="0">
            <x v="1656"/>
          </reference>
          <reference field="12" count="1">
            <x v="213"/>
          </reference>
        </references>
      </pivotArea>
    </format>
    <format dxfId="6516">
      <pivotArea dataOnly="0" labelOnly="1" outline="0" fieldPosition="0">
        <references count="2">
          <reference field="1" count="1" selected="0">
            <x v="1657"/>
          </reference>
          <reference field="12" count="1">
            <x v="300"/>
          </reference>
        </references>
      </pivotArea>
    </format>
    <format dxfId="6517">
      <pivotArea dataOnly="0" labelOnly="1" outline="0" fieldPosition="0">
        <references count="2">
          <reference field="1" count="1" selected="0">
            <x v="1658"/>
          </reference>
          <reference field="12" count="1">
            <x v="1573"/>
          </reference>
        </references>
      </pivotArea>
    </format>
    <format dxfId="6518">
      <pivotArea dataOnly="0" labelOnly="1" outline="0" fieldPosition="0">
        <references count="2">
          <reference field="1" count="1" selected="0">
            <x v="1659"/>
          </reference>
          <reference field="12" count="1">
            <x v="731"/>
          </reference>
        </references>
      </pivotArea>
    </format>
    <format dxfId="6519">
      <pivotArea dataOnly="0" labelOnly="1" outline="0" fieldPosition="0">
        <references count="2">
          <reference field="1" count="1" selected="0">
            <x v="1660"/>
          </reference>
          <reference field="12" count="1">
            <x v="1728"/>
          </reference>
        </references>
      </pivotArea>
    </format>
    <format dxfId="6520">
      <pivotArea dataOnly="0" labelOnly="1" outline="0" fieldPosition="0">
        <references count="2">
          <reference field="1" count="1" selected="0">
            <x v="1661"/>
          </reference>
          <reference field="12" count="1">
            <x v="322"/>
          </reference>
        </references>
      </pivotArea>
    </format>
    <format dxfId="6521">
      <pivotArea dataOnly="0" labelOnly="1" outline="0" fieldPosition="0">
        <references count="2">
          <reference field="1" count="1" selected="0">
            <x v="1662"/>
          </reference>
          <reference field="12" count="1">
            <x v="301"/>
          </reference>
        </references>
      </pivotArea>
    </format>
    <format dxfId="6522">
      <pivotArea dataOnly="0" labelOnly="1" outline="0" fieldPosition="0">
        <references count="2">
          <reference field="1" count="1" selected="0">
            <x v="1663"/>
          </reference>
          <reference field="12" count="1">
            <x v="110"/>
          </reference>
        </references>
      </pivotArea>
    </format>
    <format dxfId="6523">
      <pivotArea dataOnly="0" labelOnly="1" outline="0" fieldPosition="0">
        <references count="2">
          <reference field="1" count="1" selected="0">
            <x v="1664"/>
          </reference>
          <reference field="12" count="1">
            <x v="690"/>
          </reference>
        </references>
      </pivotArea>
    </format>
    <format dxfId="6524">
      <pivotArea dataOnly="0" labelOnly="1" outline="0" fieldPosition="0">
        <references count="2">
          <reference field="1" count="1" selected="0">
            <x v="1665"/>
          </reference>
          <reference field="12" count="1">
            <x v="638"/>
          </reference>
        </references>
      </pivotArea>
    </format>
    <format dxfId="6525">
      <pivotArea dataOnly="0" labelOnly="1" outline="0" fieldPosition="0">
        <references count="2">
          <reference field="1" count="1" selected="0">
            <x v="1666"/>
          </reference>
          <reference field="12" count="1">
            <x v="698"/>
          </reference>
        </references>
      </pivotArea>
    </format>
    <format dxfId="6526">
      <pivotArea dataOnly="0" labelOnly="1" outline="0" fieldPosition="0">
        <references count="2">
          <reference field="1" count="1" selected="0">
            <x v="1667"/>
          </reference>
          <reference field="12" count="1">
            <x v="1066"/>
          </reference>
        </references>
      </pivotArea>
    </format>
    <format dxfId="6527">
      <pivotArea dataOnly="0" labelOnly="1" outline="0" fieldPosition="0">
        <references count="2">
          <reference field="1" count="1" selected="0">
            <x v="1668"/>
          </reference>
          <reference field="12" count="1">
            <x v="950"/>
          </reference>
        </references>
      </pivotArea>
    </format>
    <format dxfId="6528">
      <pivotArea dataOnly="0" labelOnly="1" outline="0" fieldPosition="0">
        <references count="2">
          <reference field="1" count="1" selected="0">
            <x v="1669"/>
          </reference>
          <reference field="12" count="1">
            <x v="1976"/>
          </reference>
        </references>
      </pivotArea>
    </format>
    <format dxfId="6529">
      <pivotArea dataOnly="0" labelOnly="1" outline="0" fieldPosition="0">
        <references count="2">
          <reference field="1" count="1" selected="0">
            <x v="1670"/>
          </reference>
          <reference field="12" count="1">
            <x v="915"/>
          </reference>
        </references>
      </pivotArea>
    </format>
    <format dxfId="6530">
      <pivotArea dataOnly="0" labelOnly="1" outline="0" fieldPosition="0">
        <references count="2">
          <reference field="1" count="1" selected="0">
            <x v="1671"/>
          </reference>
          <reference field="12" count="1">
            <x v="1531"/>
          </reference>
        </references>
      </pivotArea>
    </format>
    <format dxfId="6531">
      <pivotArea dataOnly="0" labelOnly="1" outline="0" fieldPosition="0">
        <references count="2">
          <reference field="1" count="1" selected="0">
            <x v="1672"/>
          </reference>
          <reference field="12" count="1">
            <x v="447"/>
          </reference>
        </references>
      </pivotArea>
    </format>
    <format dxfId="6532">
      <pivotArea dataOnly="0" labelOnly="1" outline="0" fieldPosition="0">
        <references count="2">
          <reference field="1" count="1" selected="0">
            <x v="1673"/>
          </reference>
          <reference field="12" count="1">
            <x v="1778"/>
          </reference>
        </references>
      </pivotArea>
    </format>
    <format dxfId="6533">
      <pivotArea dataOnly="0" labelOnly="1" outline="0" fieldPosition="0">
        <references count="2">
          <reference field="1" count="1" selected="0">
            <x v="1674"/>
          </reference>
          <reference field="12" count="1">
            <x v="1612"/>
          </reference>
        </references>
      </pivotArea>
    </format>
    <format dxfId="6534">
      <pivotArea dataOnly="0" labelOnly="1" outline="0" fieldPosition="0">
        <references count="2">
          <reference field="1" count="1" selected="0">
            <x v="1675"/>
          </reference>
          <reference field="12" count="1">
            <x v="27"/>
          </reference>
        </references>
      </pivotArea>
    </format>
    <format dxfId="6535">
      <pivotArea dataOnly="0" labelOnly="1" outline="0" fieldPosition="0">
        <references count="2">
          <reference field="1" count="1" selected="0">
            <x v="1676"/>
          </reference>
          <reference field="12" count="1">
            <x v="1681"/>
          </reference>
        </references>
      </pivotArea>
    </format>
    <format dxfId="6536">
      <pivotArea dataOnly="0" labelOnly="1" outline="0" fieldPosition="0">
        <references count="2">
          <reference field="1" count="1" selected="0">
            <x v="1677"/>
          </reference>
          <reference field="12" count="1">
            <x v="1971"/>
          </reference>
        </references>
      </pivotArea>
    </format>
    <format dxfId="6537">
      <pivotArea dataOnly="0" labelOnly="1" outline="0" fieldPosition="0">
        <references count="2">
          <reference field="1" count="1" selected="0">
            <x v="1678"/>
          </reference>
          <reference field="12" count="1">
            <x v="1849"/>
          </reference>
        </references>
      </pivotArea>
    </format>
    <format dxfId="6538">
      <pivotArea dataOnly="0" labelOnly="1" outline="0" fieldPosition="0">
        <references count="2">
          <reference field="1" count="1" selected="0">
            <x v="1679"/>
          </reference>
          <reference field="12" count="1">
            <x v="326"/>
          </reference>
        </references>
      </pivotArea>
    </format>
    <format dxfId="6539">
      <pivotArea dataOnly="0" labelOnly="1" outline="0" fieldPosition="0">
        <references count="2">
          <reference field="1" count="1" selected="0">
            <x v="1680"/>
          </reference>
          <reference field="12" count="1">
            <x v="2122"/>
          </reference>
        </references>
      </pivotArea>
    </format>
    <format dxfId="6540">
      <pivotArea dataOnly="0" labelOnly="1" outline="0" fieldPosition="0">
        <references count="2">
          <reference field="1" count="1" selected="0">
            <x v="1681"/>
          </reference>
          <reference field="12" count="1">
            <x v="143"/>
          </reference>
        </references>
      </pivotArea>
    </format>
    <format dxfId="6541">
      <pivotArea dataOnly="0" labelOnly="1" outline="0" fieldPosition="0">
        <references count="2">
          <reference field="1" count="1" selected="0">
            <x v="1682"/>
          </reference>
          <reference field="12" count="1">
            <x v="672"/>
          </reference>
        </references>
      </pivotArea>
    </format>
    <format dxfId="6542">
      <pivotArea dataOnly="0" labelOnly="1" outline="0" fieldPosition="0">
        <references count="2">
          <reference field="1" count="1" selected="0">
            <x v="1683"/>
          </reference>
          <reference field="12" count="1">
            <x v="1407"/>
          </reference>
        </references>
      </pivotArea>
    </format>
    <format dxfId="6543">
      <pivotArea dataOnly="0" labelOnly="1" outline="0" fieldPosition="0">
        <references count="2">
          <reference field="1" count="1" selected="0">
            <x v="1684"/>
          </reference>
          <reference field="12" count="1">
            <x v="1210"/>
          </reference>
        </references>
      </pivotArea>
    </format>
    <format dxfId="6544">
      <pivotArea dataOnly="0" labelOnly="1" outline="0" fieldPosition="0">
        <references count="2">
          <reference field="1" count="1" selected="0">
            <x v="1685"/>
          </reference>
          <reference field="12" count="1">
            <x v="2132"/>
          </reference>
        </references>
      </pivotArea>
    </format>
    <format dxfId="6545">
      <pivotArea dataOnly="0" labelOnly="1" outline="0" fieldPosition="0">
        <references count="2">
          <reference field="1" count="1" selected="0">
            <x v="1686"/>
          </reference>
          <reference field="12" count="1">
            <x v="1342"/>
          </reference>
        </references>
      </pivotArea>
    </format>
    <format dxfId="6546">
      <pivotArea dataOnly="0" labelOnly="1" outline="0" fieldPosition="0">
        <references count="2">
          <reference field="1" count="1" selected="0">
            <x v="1687"/>
          </reference>
          <reference field="12" count="1">
            <x v="74"/>
          </reference>
        </references>
      </pivotArea>
    </format>
    <format dxfId="6547">
      <pivotArea dataOnly="0" labelOnly="1" outline="0" fieldPosition="0">
        <references count="2">
          <reference field="1" count="1" selected="0">
            <x v="1688"/>
          </reference>
          <reference field="12" count="1">
            <x v="1521"/>
          </reference>
        </references>
      </pivotArea>
    </format>
    <format dxfId="6548">
      <pivotArea dataOnly="0" labelOnly="1" outline="0" fieldPosition="0">
        <references count="2">
          <reference field="1" count="1" selected="0">
            <x v="1689"/>
          </reference>
          <reference field="12" count="1">
            <x v="1637"/>
          </reference>
        </references>
      </pivotArea>
    </format>
    <format dxfId="6549">
      <pivotArea dataOnly="0" labelOnly="1" outline="0" fieldPosition="0">
        <references count="2">
          <reference field="1" count="1" selected="0">
            <x v="1690"/>
          </reference>
          <reference field="12" count="1">
            <x v="1839"/>
          </reference>
        </references>
      </pivotArea>
    </format>
    <format dxfId="6550">
      <pivotArea dataOnly="0" labelOnly="1" outline="0" fieldPosition="0">
        <references count="2">
          <reference field="1" count="1" selected="0">
            <x v="1691"/>
          </reference>
          <reference field="12" count="1">
            <x v="137"/>
          </reference>
        </references>
      </pivotArea>
    </format>
    <format dxfId="6551">
      <pivotArea dataOnly="0" labelOnly="1" outline="0" fieldPosition="0">
        <references count="2">
          <reference field="1" count="1" selected="0">
            <x v="1692"/>
          </reference>
          <reference field="12" count="1">
            <x v="1128"/>
          </reference>
        </references>
      </pivotArea>
    </format>
    <format dxfId="6552">
      <pivotArea dataOnly="0" labelOnly="1" outline="0" fieldPosition="0">
        <references count="2">
          <reference field="1" count="1" selected="0">
            <x v="1693"/>
          </reference>
          <reference field="12" count="1">
            <x v="999"/>
          </reference>
        </references>
      </pivotArea>
    </format>
    <format dxfId="6553">
      <pivotArea dataOnly="0" labelOnly="1" outline="0" fieldPosition="0">
        <references count="2">
          <reference field="1" count="1" selected="0">
            <x v="1694"/>
          </reference>
          <reference field="12" count="1">
            <x v="1446"/>
          </reference>
        </references>
      </pivotArea>
    </format>
    <format dxfId="6554">
      <pivotArea dataOnly="0" labelOnly="1" outline="0" fieldPosition="0">
        <references count="2">
          <reference field="1" count="1" selected="0">
            <x v="1695"/>
          </reference>
          <reference field="12" count="1">
            <x v="228"/>
          </reference>
        </references>
      </pivotArea>
    </format>
    <format dxfId="6555">
      <pivotArea dataOnly="0" labelOnly="1" outline="0" fieldPosition="0">
        <references count="2">
          <reference field="1" count="1" selected="0">
            <x v="1696"/>
          </reference>
          <reference field="12" count="1">
            <x v="880"/>
          </reference>
        </references>
      </pivotArea>
    </format>
    <format dxfId="6556">
      <pivotArea dataOnly="0" labelOnly="1" outline="0" fieldPosition="0">
        <references count="2">
          <reference field="1" count="1" selected="0">
            <x v="1697"/>
          </reference>
          <reference field="12" count="1">
            <x v="1472"/>
          </reference>
        </references>
      </pivotArea>
    </format>
    <format dxfId="6557">
      <pivotArea dataOnly="0" labelOnly="1" outline="0" fieldPosition="0">
        <references count="2">
          <reference field="1" count="1" selected="0">
            <x v="1698"/>
          </reference>
          <reference field="12" count="1">
            <x v="921"/>
          </reference>
        </references>
      </pivotArea>
    </format>
    <format dxfId="6558">
      <pivotArea dataOnly="0" labelOnly="1" outline="0" fieldPosition="0">
        <references count="2">
          <reference field="1" count="1" selected="0">
            <x v="1699"/>
          </reference>
          <reference field="12" count="1">
            <x v="2022"/>
          </reference>
        </references>
      </pivotArea>
    </format>
    <format dxfId="6559">
      <pivotArea dataOnly="0" labelOnly="1" outline="0" fieldPosition="0">
        <references count="2">
          <reference field="1" count="1" selected="0">
            <x v="1700"/>
          </reference>
          <reference field="12" count="1">
            <x v="1324"/>
          </reference>
        </references>
      </pivotArea>
    </format>
    <format dxfId="6560">
      <pivotArea dataOnly="0" labelOnly="1" outline="0" fieldPosition="0">
        <references count="2">
          <reference field="1" count="1" selected="0">
            <x v="1701"/>
          </reference>
          <reference field="12" count="1">
            <x v="2092"/>
          </reference>
        </references>
      </pivotArea>
    </format>
    <format dxfId="6561">
      <pivotArea dataOnly="0" labelOnly="1" outline="0" fieldPosition="0">
        <references count="2">
          <reference field="1" count="1" selected="0">
            <x v="1702"/>
          </reference>
          <reference field="12" count="1">
            <x v="1125"/>
          </reference>
        </references>
      </pivotArea>
    </format>
    <format dxfId="6562">
      <pivotArea dataOnly="0" labelOnly="1" outline="0" fieldPosition="0">
        <references count="2">
          <reference field="1" count="1" selected="0">
            <x v="1703"/>
          </reference>
          <reference field="12" count="1">
            <x v="2233"/>
          </reference>
        </references>
      </pivotArea>
    </format>
    <format dxfId="6563">
      <pivotArea dataOnly="0" labelOnly="1" outline="0" fieldPosition="0">
        <references count="2">
          <reference field="1" count="1" selected="0">
            <x v="1704"/>
          </reference>
          <reference field="12" count="1">
            <x v="1646"/>
          </reference>
        </references>
      </pivotArea>
    </format>
    <format dxfId="6564">
      <pivotArea dataOnly="0" labelOnly="1" outline="0" fieldPosition="0">
        <references count="2">
          <reference field="1" count="1" selected="0">
            <x v="1705"/>
          </reference>
          <reference field="12" count="1">
            <x v="1885"/>
          </reference>
        </references>
      </pivotArea>
    </format>
    <format dxfId="6565">
      <pivotArea dataOnly="0" labelOnly="1" outline="0" fieldPosition="0">
        <references count="2">
          <reference field="1" count="1" selected="0">
            <x v="1706"/>
          </reference>
          <reference field="12" count="1">
            <x v="1294"/>
          </reference>
        </references>
      </pivotArea>
    </format>
    <format dxfId="6566">
      <pivotArea dataOnly="0" labelOnly="1" outline="0" fieldPosition="0">
        <references count="2">
          <reference field="1" count="1" selected="0">
            <x v="1707"/>
          </reference>
          <reference field="12" count="1">
            <x v="617"/>
          </reference>
        </references>
      </pivotArea>
    </format>
    <format dxfId="6567">
      <pivotArea dataOnly="0" labelOnly="1" outline="0" fieldPosition="0">
        <references count="2">
          <reference field="1" count="1" selected="0">
            <x v="1708"/>
          </reference>
          <reference field="12" count="1">
            <x v="1737"/>
          </reference>
        </references>
      </pivotArea>
    </format>
    <format dxfId="6568">
      <pivotArea dataOnly="0" labelOnly="1" outline="0" fieldPosition="0">
        <references count="2">
          <reference field="1" count="1" selected="0">
            <x v="1709"/>
          </reference>
          <reference field="12" count="1">
            <x v="2006"/>
          </reference>
        </references>
      </pivotArea>
    </format>
    <format dxfId="6569">
      <pivotArea dataOnly="0" labelOnly="1" outline="0" fieldPosition="0">
        <references count="2">
          <reference field="1" count="1" selected="0">
            <x v="1710"/>
          </reference>
          <reference field="12" count="1">
            <x v="2227"/>
          </reference>
        </references>
      </pivotArea>
    </format>
    <format dxfId="6570">
      <pivotArea dataOnly="0" labelOnly="1" outline="0" fieldPosition="0">
        <references count="2">
          <reference field="1" count="1" selected="0">
            <x v="1711"/>
          </reference>
          <reference field="12" count="1">
            <x v="354"/>
          </reference>
        </references>
      </pivotArea>
    </format>
    <format dxfId="6571">
      <pivotArea dataOnly="0" labelOnly="1" outline="0" fieldPosition="0">
        <references count="2">
          <reference field="1" count="1" selected="0">
            <x v="1712"/>
          </reference>
          <reference field="12" count="1">
            <x v="875"/>
          </reference>
        </references>
      </pivotArea>
    </format>
    <format dxfId="6572">
      <pivotArea dataOnly="0" labelOnly="1" outline="0" fieldPosition="0">
        <references count="2">
          <reference field="1" count="1" selected="0">
            <x v="1713"/>
          </reference>
          <reference field="12" count="1">
            <x v="832"/>
          </reference>
        </references>
      </pivotArea>
    </format>
    <format dxfId="6573">
      <pivotArea dataOnly="0" labelOnly="1" outline="0" fieldPosition="0">
        <references count="2">
          <reference field="1" count="1" selected="0">
            <x v="1714"/>
          </reference>
          <reference field="12" count="1">
            <x v="1129"/>
          </reference>
        </references>
      </pivotArea>
    </format>
    <format dxfId="6574">
      <pivotArea dataOnly="0" labelOnly="1" outline="0" fieldPosition="0">
        <references count="2">
          <reference field="1" count="1" selected="0">
            <x v="1715"/>
          </reference>
          <reference field="12" count="1">
            <x v="540"/>
          </reference>
        </references>
      </pivotArea>
    </format>
    <format dxfId="6575">
      <pivotArea dataOnly="0" labelOnly="1" outline="0" fieldPosition="0">
        <references count="2">
          <reference field="1" count="1" selected="0">
            <x v="1716"/>
          </reference>
          <reference field="12" count="1">
            <x v="2133"/>
          </reference>
        </references>
      </pivotArea>
    </format>
    <format dxfId="6576">
      <pivotArea dataOnly="0" labelOnly="1" outline="0" fieldPosition="0">
        <references count="2">
          <reference field="1" count="1" selected="0">
            <x v="1717"/>
          </reference>
          <reference field="12" count="1">
            <x v="1858"/>
          </reference>
        </references>
      </pivotArea>
    </format>
    <format dxfId="6577">
      <pivotArea dataOnly="0" labelOnly="1" outline="0" fieldPosition="0">
        <references count="2">
          <reference field="1" count="1" selected="0">
            <x v="1718"/>
          </reference>
          <reference field="12" count="1">
            <x v="592"/>
          </reference>
        </references>
      </pivotArea>
    </format>
    <format dxfId="6578">
      <pivotArea dataOnly="0" labelOnly="1" outline="0" fieldPosition="0">
        <references count="2">
          <reference field="1" count="1" selected="0">
            <x v="1719"/>
          </reference>
          <reference field="12" count="1">
            <x v="182"/>
          </reference>
        </references>
      </pivotArea>
    </format>
    <format dxfId="6579">
      <pivotArea dataOnly="0" labelOnly="1" outline="0" fieldPosition="0">
        <references count="2">
          <reference field="1" count="1" selected="0">
            <x v="1720"/>
          </reference>
          <reference field="12" count="1">
            <x v="1030"/>
          </reference>
        </references>
      </pivotArea>
    </format>
    <format dxfId="6580">
      <pivotArea dataOnly="0" labelOnly="1" outline="0" fieldPosition="0">
        <references count="2">
          <reference field="1" count="1" selected="0">
            <x v="1721"/>
          </reference>
          <reference field="12" count="1">
            <x v="925"/>
          </reference>
        </references>
      </pivotArea>
    </format>
    <format dxfId="6581">
      <pivotArea dataOnly="0" labelOnly="1" outline="0" fieldPosition="0">
        <references count="2">
          <reference field="1" count="1" selected="0">
            <x v="1722"/>
          </reference>
          <reference field="12" count="1">
            <x v="1894"/>
          </reference>
        </references>
      </pivotArea>
    </format>
    <format dxfId="6582">
      <pivotArea dataOnly="0" labelOnly="1" outline="0" fieldPosition="0">
        <references count="2">
          <reference field="1" count="1" selected="0">
            <x v="1723"/>
          </reference>
          <reference field="12" count="1">
            <x v="621"/>
          </reference>
        </references>
      </pivotArea>
    </format>
    <format dxfId="6583">
      <pivotArea dataOnly="0" labelOnly="1" outline="0" fieldPosition="0">
        <references count="2">
          <reference field="1" count="1" selected="0">
            <x v="1724"/>
          </reference>
          <reference field="12" count="1">
            <x v="181"/>
          </reference>
        </references>
      </pivotArea>
    </format>
    <format dxfId="6584">
      <pivotArea dataOnly="0" labelOnly="1" outline="0" fieldPosition="0">
        <references count="2">
          <reference field="1" count="1" selected="0">
            <x v="1725"/>
          </reference>
          <reference field="12" count="1">
            <x v="888"/>
          </reference>
        </references>
      </pivotArea>
    </format>
    <format dxfId="6585">
      <pivotArea dataOnly="0" labelOnly="1" outline="0" fieldPosition="0">
        <references count="2">
          <reference field="1" count="1" selected="0">
            <x v="1726"/>
          </reference>
          <reference field="12" count="1">
            <x v="1606"/>
          </reference>
        </references>
      </pivotArea>
    </format>
    <format dxfId="6586">
      <pivotArea dataOnly="0" labelOnly="1" outline="0" fieldPosition="0">
        <references count="2">
          <reference field="1" count="1" selected="0">
            <x v="1727"/>
          </reference>
          <reference field="12" count="1">
            <x v="1624"/>
          </reference>
        </references>
      </pivotArea>
    </format>
    <format dxfId="6587">
      <pivotArea dataOnly="0" labelOnly="1" outline="0" fieldPosition="0">
        <references count="2">
          <reference field="1" count="1" selected="0">
            <x v="1728"/>
          </reference>
          <reference field="12" count="1">
            <x v="1092"/>
          </reference>
        </references>
      </pivotArea>
    </format>
    <format dxfId="6588">
      <pivotArea dataOnly="0" labelOnly="1" outline="0" fieldPosition="0">
        <references count="2">
          <reference field="1" count="1" selected="0">
            <x v="1729"/>
          </reference>
          <reference field="12" count="1">
            <x v="499"/>
          </reference>
        </references>
      </pivotArea>
    </format>
    <format dxfId="6589">
      <pivotArea dataOnly="0" labelOnly="1" outline="0" fieldPosition="0">
        <references count="2">
          <reference field="1" count="1" selected="0">
            <x v="1730"/>
          </reference>
          <reference field="12" count="1">
            <x v="127"/>
          </reference>
        </references>
      </pivotArea>
    </format>
    <format dxfId="6590">
      <pivotArea dataOnly="0" labelOnly="1" outline="0" fieldPosition="0">
        <references count="2">
          <reference field="1" count="1" selected="0">
            <x v="1731"/>
          </reference>
          <reference field="12" count="1">
            <x v="69"/>
          </reference>
        </references>
      </pivotArea>
    </format>
    <format dxfId="6591">
      <pivotArea dataOnly="0" labelOnly="1" outline="0" fieldPosition="0">
        <references count="2">
          <reference field="1" count="1" selected="0">
            <x v="1732"/>
          </reference>
          <reference field="12" count="1">
            <x v="906"/>
          </reference>
        </references>
      </pivotArea>
    </format>
    <format dxfId="6592">
      <pivotArea dataOnly="0" labelOnly="1" outline="0" fieldPosition="0">
        <references count="2">
          <reference field="1" count="1" selected="0">
            <x v="1733"/>
          </reference>
          <reference field="12" count="1">
            <x v="1038"/>
          </reference>
        </references>
      </pivotArea>
    </format>
    <format dxfId="6593">
      <pivotArea dataOnly="0" labelOnly="1" outline="0" fieldPosition="0">
        <references count="2">
          <reference field="1" count="1" selected="0">
            <x v="1734"/>
          </reference>
          <reference field="12" count="1">
            <x v="1695"/>
          </reference>
        </references>
      </pivotArea>
    </format>
    <format dxfId="6594">
      <pivotArea dataOnly="0" labelOnly="1" outline="0" fieldPosition="0">
        <references count="2">
          <reference field="1" count="1" selected="0">
            <x v="1735"/>
          </reference>
          <reference field="12" count="1">
            <x v="169"/>
          </reference>
        </references>
      </pivotArea>
    </format>
    <format dxfId="6595">
      <pivotArea dataOnly="0" labelOnly="1" outline="0" fieldPosition="0">
        <references count="2">
          <reference field="1" count="1" selected="0">
            <x v="1736"/>
          </reference>
          <reference field="12" count="1">
            <x v="732"/>
          </reference>
        </references>
      </pivotArea>
    </format>
    <format dxfId="6596">
      <pivotArea dataOnly="0" labelOnly="1" outline="0" fieldPosition="0">
        <references count="2">
          <reference field="1" count="1" selected="0">
            <x v="1737"/>
          </reference>
          <reference field="12" count="1">
            <x v="1872"/>
          </reference>
        </references>
      </pivotArea>
    </format>
    <format dxfId="6597">
      <pivotArea dataOnly="0" labelOnly="1" outline="0" fieldPosition="0">
        <references count="2">
          <reference field="1" count="1" selected="0">
            <x v="1738"/>
          </reference>
          <reference field="12" count="1">
            <x v="150"/>
          </reference>
        </references>
      </pivotArea>
    </format>
    <format dxfId="6598">
      <pivotArea dataOnly="0" labelOnly="1" outline="0" fieldPosition="0">
        <references count="2">
          <reference field="1" count="1" selected="0">
            <x v="1739"/>
          </reference>
          <reference field="12" count="1">
            <x v="139"/>
          </reference>
        </references>
      </pivotArea>
    </format>
    <format dxfId="6599">
      <pivotArea dataOnly="0" labelOnly="1" outline="0" fieldPosition="0">
        <references count="2">
          <reference field="1" count="1" selected="0">
            <x v="1740"/>
          </reference>
          <reference field="12" count="1">
            <x v="383"/>
          </reference>
        </references>
      </pivotArea>
    </format>
    <format dxfId="6600">
      <pivotArea dataOnly="0" labelOnly="1" outline="0" fieldPosition="0">
        <references count="2">
          <reference field="1" count="1" selected="0">
            <x v="1741"/>
          </reference>
          <reference field="12" count="1">
            <x v="619"/>
          </reference>
        </references>
      </pivotArea>
    </format>
    <format dxfId="6601">
      <pivotArea dataOnly="0" labelOnly="1" outline="0" fieldPosition="0">
        <references count="2">
          <reference field="1" count="1" selected="0">
            <x v="1742"/>
          </reference>
          <reference field="12" count="1">
            <x v="653"/>
          </reference>
        </references>
      </pivotArea>
    </format>
    <format dxfId="6602">
      <pivotArea dataOnly="0" labelOnly="1" outline="0" fieldPosition="0">
        <references count="2">
          <reference field="1" count="1" selected="0">
            <x v="1743"/>
          </reference>
          <reference field="12" count="1">
            <x v="1026"/>
          </reference>
        </references>
      </pivotArea>
    </format>
    <format dxfId="6603">
      <pivotArea dataOnly="0" labelOnly="1" outline="0" fieldPosition="0">
        <references count="2">
          <reference field="1" count="1" selected="0">
            <x v="1744"/>
          </reference>
          <reference field="12" count="1">
            <x v="1606"/>
          </reference>
        </references>
      </pivotArea>
    </format>
    <format dxfId="6604">
      <pivotArea dataOnly="0" labelOnly="1" outline="0" fieldPosition="0">
        <references count="2">
          <reference field="1" count="1" selected="0">
            <x v="1745"/>
          </reference>
          <reference field="12" count="1">
            <x v="403"/>
          </reference>
        </references>
      </pivotArea>
    </format>
    <format dxfId="6605">
      <pivotArea dataOnly="0" labelOnly="1" outline="0" fieldPosition="0">
        <references count="2">
          <reference field="1" count="1" selected="0">
            <x v="1746"/>
          </reference>
          <reference field="12" count="1">
            <x v="521"/>
          </reference>
        </references>
      </pivotArea>
    </format>
    <format dxfId="6606">
      <pivotArea dataOnly="0" labelOnly="1" outline="0" fieldPosition="0">
        <references count="2">
          <reference field="1" count="1" selected="0">
            <x v="1747"/>
          </reference>
          <reference field="12" count="1">
            <x v="1079"/>
          </reference>
        </references>
      </pivotArea>
    </format>
    <format dxfId="6607">
      <pivotArea dataOnly="0" labelOnly="1" outline="0" fieldPosition="0">
        <references count="2">
          <reference field="1" count="1" selected="0">
            <x v="1748"/>
          </reference>
          <reference field="12" count="1">
            <x v="1747"/>
          </reference>
        </references>
      </pivotArea>
    </format>
    <format dxfId="6608">
      <pivotArea dataOnly="0" labelOnly="1" outline="0" fieldPosition="0">
        <references count="2">
          <reference field="1" count="1" selected="0">
            <x v="1749"/>
          </reference>
          <reference field="12" count="1">
            <x v="420"/>
          </reference>
        </references>
      </pivotArea>
    </format>
    <format dxfId="6609">
      <pivotArea dataOnly="0" labelOnly="1" outline="0" fieldPosition="0">
        <references count="2">
          <reference field="1" count="1" selected="0">
            <x v="1750"/>
          </reference>
          <reference field="12" count="1">
            <x v="2016"/>
          </reference>
        </references>
      </pivotArea>
    </format>
    <format dxfId="6610">
      <pivotArea dataOnly="0" labelOnly="1" outline="0" fieldPosition="0">
        <references count="2">
          <reference field="1" count="1" selected="0">
            <x v="1751"/>
          </reference>
          <reference field="12" count="1">
            <x v="24"/>
          </reference>
        </references>
      </pivotArea>
    </format>
    <format dxfId="6611">
      <pivotArea dataOnly="0" labelOnly="1" outline="0" fieldPosition="0">
        <references count="2">
          <reference field="1" count="1" selected="0">
            <x v="1752"/>
          </reference>
          <reference field="12" count="1">
            <x v="266"/>
          </reference>
        </references>
      </pivotArea>
    </format>
    <format dxfId="6612">
      <pivotArea dataOnly="0" labelOnly="1" outline="0" fieldPosition="0">
        <references count="2">
          <reference field="1" count="1" selected="0">
            <x v="1753"/>
          </reference>
          <reference field="12" count="1">
            <x v="1233"/>
          </reference>
        </references>
      </pivotArea>
    </format>
    <format dxfId="6613">
      <pivotArea dataOnly="0" labelOnly="1" outline="0" fieldPosition="0">
        <references count="2">
          <reference field="1" count="1" selected="0">
            <x v="1754"/>
          </reference>
          <reference field="12" count="1">
            <x v="131"/>
          </reference>
        </references>
      </pivotArea>
    </format>
    <format dxfId="6614">
      <pivotArea dataOnly="0" labelOnly="1" outline="0" fieldPosition="0">
        <references count="2">
          <reference field="1" count="1" selected="0">
            <x v="1755"/>
          </reference>
          <reference field="12" count="1">
            <x v="1206"/>
          </reference>
        </references>
      </pivotArea>
    </format>
    <format dxfId="6615">
      <pivotArea dataOnly="0" labelOnly="1" outline="0" fieldPosition="0">
        <references count="2">
          <reference field="1" count="1" selected="0">
            <x v="1756"/>
          </reference>
          <reference field="12" count="1">
            <x v="1685"/>
          </reference>
        </references>
      </pivotArea>
    </format>
    <format dxfId="6616">
      <pivotArea dataOnly="0" labelOnly="1" outline="0" fieldPosition="0">
        <references count="2">
          <reference field="1" count="1" selected="0">
            <x v="1757"/>
          </reference>
          <reference field="12" count="1">
            <x v="319"/>
          </reference>
        </references>
      </pivotArea>
    </format>
    <format dxfId="6617">
      <pivotArea dataOnly="0" labelOnly="1" outline="0" fieldPosition="0">
        <references count="2">
          <reference field="1" count="1" selected="0">
            <x v="1758"/>
          </reference>
          <reference field="12" count="1">
            <x v="1632"/>
          </reference>
        </references>
      </pivotArea>
    </format>
    <format dxfId="6618">
      <pivotArea dataOnly="0" labelOnly="1" outline="0" fieldPosition="0">
        <references count="2">
          <reference field="1" count="1" selected="0">
            <x v="1759"/>
          </reference>
          <reference field="12" count="1">
            <x v="1847"/>
          </reference>
        </references>
      </pivotArea>
    </format>
    <format dxfId="6619">
      <pivotArea dataOnly="0" labelOnly="1" outline="0" fieldPosition="0">
        <references count="2">
          <reference field="1" count="1" selected="0">
            <x v="1760"/>
          </reference>
          <reference field="12" count="1">
            <x v="321"/>
          </reference>
        </references>
      </pivotArea>
    </format>
    <format dxfId="6620">
      <pivotArea dataOnly="0" labelOnly="1" outline="0" fieldPosition="0">
        <references count="2">
          <reference field="1" count="1" selected="0">
            <x v="1761"/>
          </reference>
          <reference field="12" count="1">
            <x v="1387"/>
          </reference>
        </references>
      </pivotArea>
    </format>
    <format dxfId="6621">
      <pivotArea dataOnly="0" labelOnly="1" outline="0" fieldPosition="0">
        <references count="2">
          <reference field="1" count="1" selected="0">
            <x v="1762"/>
          </reference>
          <reference field="12" count="1">
            <x v="1036"/>
          </reference>
        </references>
      </pivotArea>
    </format>
    <format dxfId="6622">
      <pivotArea dataOnly="0" labelOnly="1" outline="0" fieldPosition="0">
        <references count="2">
          <reference field="1" count="1" selected="0">
            <x v="1763"/>
          </reference>
          <reference field="12" count="1">
            <x v="1818"/>
          </reference>
        </references>
      </pivotArea>
    </format>
    <format dxfId="6623">
      <pivotArea dataOnly="0" labelOnly="1" outline="0" fieldPosition="0">
        <references count="2">
          <reference field="1" count="1" selected="0">
            <x v="1764"/>
          </reference>
          <reference field="12" count="1">
            <x v="456"/>
          </reference>
        </references>
      </pivotArea>
    </format>
    <format dxfId="6624">
      <pivotArea dataOnly="0" labelOnly="1" outline="0" fieldPosition="0">
        <references count="2">
          <reference field="1" count="1" selected="0">
            <x v="1765"/>
          </reference>
          <reference field="12" count="1">
            <x v="1532"/>
          </reference>
        </references>
      </pivotArea>
    </format>
    <format dxfId="6625">
      <pivotArea dataOnly="0" labelOnly="1" outline="0" fieldPosition="0">
        <references count="2">
          <reference field="1" count="1" selected="0">
            <x v="1766"/>
          </reference>
          <reference field="12" count="1">
            <x v="781"/>
          </reference>
        </references>
      </pivotArea>
    </format>
    <format dxfId="6626">
      <pivotArea dataOnly="0" labelOnly="1" outline="0" fieldPosition="0">
        <references count="2">
          <reference field="1" count="1" selected="0">
            <x v="1767"/>
          </reference>
          <reference field="12" count="1">
            <x v="630"/>
          </reference>
        </references>
      </pivotArea>
    </format>
    <format dxfId="6627">
      <pivotArea dataOnly="0" labelOnly="1" outline="0" fieldPosition="0">
        <references count="2">
          <reference field="1" count="1" selected="0">
            <x v="1768"/>
          </reference>
          <reference field="12" count="1">
            <x v="1661"/>
          </reference>
        </references>
      </pivotArea>
    </format>
    <format dxfId="6628">
      <pivotArea dataOnly="0" labelOnly="1" outline="0" fieldPosition="0">
        <references count="2">
          <reference field="1" count="1" selected="0">
            <x v="1769"/>
          </reference>
          <reference field="12" count="1">
            <x v="1474"/>
          </reference>
        </references>
      </pivotArea>
    </format>
    <format dxfId="6629">
      <pivotArea dataOnly="0" labelOnly="1" outline="0" fieldPosition="0">
        <references count="2">
          <reference field="1" count="1" selected="0">
            <x v="1770"/>
          </reference>
          <reference field="12" count="1">
            <x v="2110"/>
          </reference>
        </references>
      </pivotArea>
    </format>
    <format dxfId="6630">
      <pivotArea dataOnly="0" labelOnly="1" outline="0" fieldPosition="0">
        <references count="2">
          <reference field="1" count="1" selected="0">
            <x v="1771"/>
          </reference>
          <reference field="12" count="1">
            <x v="1864"/>
          </reference>
        </references>
      </pivotArea>
    </format>
    <format dxfId="6631">
      <pivotArea dataOnly="0" labelOnly="1" outline="0" fieldPosition="0">
        <references count="2">
          <reference field="1" count="1" selected="0">
            <x v="1772"/>
          </reference>
          <reference field="12" count="1">
            <x v="1724"/>
          </reference>
        </references>
      </pivotArea>
    </format>
    <format dxfId="6632">
      <pivotArea dataOnly="0" labelOnly="1" outline="0" fieldPosition="0">
        <references count="2">
          <reference field="1" count="1" selected="0">
            <x v="1773"/>
          </reference>
          <reference field="12" count="1">
            <x v="2054"/>
          </reference>
        </references>
      </pivotArea>
    </format>
    <format dxfId="6633">
      <pivotArea dataOnly="0" labelOnly="1" outline="0" fieldPosition="0">
        <references count="2">
          <reference field="1" count="1" selected="0">
            <x v="1774"/>
          </reference>
          <reference field="12" count="1">
            <x v="960"/>
          </reference>
        </references>
      </pivotArea>
    </format>
    <format dxfId="6634">
      <pivotArea dataOnly="0" labelOnly="1" outline="0" fieldPosition="0">
        <references count="2">
          <reference field="1" count="1" selected="0">
            <x v="1775"/>
          </reference>
          <reference field="12" count="1">
            <x v="1767"/>
          </reference>
        </references>
      </pivotArea>
    </format>
    <format dxfId="6635">
      <pivotArea dataOnly="0" labelOnly="1" outline="0" fieldPosition="0">
        <references count="2">
          <reference field="1" count="1" selected="0">
            <x v="1776"/>
          </reference>
          <reference field="12" count="1">
            <x v="370"/>
          </reference>
        </references>
      </pivotArea>
    </format>
    <format dxfId="6636">
      <pivotArea dataOnly="0" labelOnly="1" outline="0" fieldPosition="0">
        <references count="2">
          <reference field="1" count="1" selected="0">
            <x v="1777"/>
          </reference>
          <reference field="12" count="1">
            <x v="2181"/>
          </reference>
        </references>
      </pivotArea>
    </format>
    <format dxfId="6637">
      <pivotArea dataOnly="0" labelOnly="1" outline="0" fieldPosition="0">
        <references count="2">
          <reference field="1" count="1" selected="0">
            <x v="1778"/>
          </reference>
          <reference field="12" count="1">
            <x v="450"/>
          </reference>
        </references>
      </pivotArea>
    </format>
    <format dxfId="6638">
      <pivotArea dataOnly="0" labelOnly="1" outline="0" fieldPosition="0">
        <references count="2">
          <reference field="1" count="1" selected="0">
            <x v="1779"/>
          </reference>
          <reference field="12" count="1">
            <x v="306"/>
          </reference>
        </references>
      </pivotArea>
    </format>
    <format dxfId="6639">
      <pivotArea dataOnly="0" labelOnly="1" outline="0" fieldPosition="0">
        <references count="2">
          <reference field="1" count="1" selected="0">
            <x v="1780"/>
          </reference>
          <reference field="12" count="1">
            <x v="212"/>
          </reference>
        </references>
      </pivotArea>
    </format>
    <format dxfId="6640">
      <pivotArea dataOnly="0" labelOnly="1" outline="0" fieldPosition="0">
        <references count="2">
          <reference field="1" count="1" selected="0">
            <x v="1781"/>
          </reference>
          <reference field="12" count="1">
            <x v="512"/>
          </reference>
        </references>
      </pivotArea>
    </format>
    <format dxfId="6641">
      <pivotArea dataOnly="0" labelOnly="1" outline="0" fieldPosition="0">
        <references count="2">
          <reference field="1" count="1" selected="0">
            <x v="1782"/>
          </reference>
          <reference field="12" count="1">
            <x v="160"/>
          </reference>
        </references>
      </pivotArea>
    </format>
    <format dxfId="6642">
      <pivotArea dataOnly="0" labelOnly="1" outline="0" fieldPosition="0">
        <references count="2">
          <reference field="1" count="1" selected="0">
            <x v="1783"/>
          </reference>
          <reference field="12" count="1">
            <x v="656"/>
          </reference>
        </references>
      </pivotArea>
    </format>
    <format dxfId="6643">
      <pivotArea dataOnly="0" labelOnly="1" outline="0" fieldPosition="0">
        <references count="2">
          <reference field="1" count="1" selected="0">
            <x v="1784"/>
          </reference>
          <reference field="12" count="1">
            <x v="1372"/>
          </reference>
        </references>
      </pivotArea>
    </format>
    <format dxfId="6644">
      <pivotArea dataOnly="0" labelOnly="1" outline="0" fieldPosition="0">
        <references count="2">
          <reference field="1" count="1" selected="0">
            <x v="1785"/>
          </reference>
          <reference field="12" count="1">
            <x v="2014"/>
          </reference>
        </references>
      </pivotArea>
    </format>
    <format dxfId="6645">
      <pivotArea dataOnly="0" labelOnly="1" outline="0" fieldPosition="0">
        <references count="2">
          <reference field="1" count="1" selected="0">
            <x v="1786"/>
          </reference>
          <reference field="12" count="1">
            <x v="1275"/>
          </reference>
        </references>
      </pivotArea>
    </format>
    <format dxfId="6646">
      <pivotArea dataOnly="0" labelOnly="1" outline="0" fieldPosition="0">
        <references count="2">
          <reference field="1" count="1" selected="0">
            <x v="1787"/>
          </reference>
          <reference field="12" count="1">
            <x v="455"/>
          </reference>
        </references>
      </pivotArea>
    </format>
    <format dxfId="6647">
      <pivotArea dataOnly="0" labelOnly="1" outline="0" fieldPosition="0">
        <references count="2">
          <reference field="1" count="1" selected="0">
            <x v="1788"/>
          </reference>
          <reference field="12" count="1">
            <x v="849"/>
          </reference>
        </references>
      </pivotArea>
    </format>
    <format dxfId="6648">
      <pivotArea dataOnly="0" labelOnly="1" outline="0" fieldPosition="0">
        <references count="2">
          <reference field="1" count="1" selected="0">
            <x v="1789"/>
          </reference>
          <reference field="12" count="1">
            <x v="1876"/>
          </reference>
        </references>
      </pivotArea>
    </format>
    <format dxfId="6649">
      <pivotArea dataOnly="0" labelOnly="1" outline="0" fieldPosition="0">
        <references count="2">
          <reference field="1" count="1" selected="0">
            <x v="1790"/>
          </reference>
          <reference field="12" count="1">
            <x v="1732"/>
          </reference>
        </references>
      </pivotArea>
    </format>
    <format dxfId="6650">
      <pivotArea dataOnly="0" labelOnly="1" outline="0" fieldPosition="0">
        <references count="2">
          <reference field="1" count="1" selected="0">
            <x v="1791"/>
          </reference>
          <reference field="12" count="1">
            <x v="1619"/>
          </reference>
        </references>
      </pivotArea>
    </format>
    <format dxfId="6651">
      <pivotArea dataOnly="0" labelOnly="1" outline="0" fieldPosition="0">
        <references count="2">
          <reference field="1" count="1" selected="0">
            <x v="1792"/>
          </reference>
          <reference field="12" count="1">
            <x v="257"/>
          </reference>
        </references>
      </pivotArea>
    </format>
    <format dxfId="6652">
      <pivotArea dataOnly="0" labelOnly="1" outline="0" fieldPosition="0">
        <references count="2">
          <reference field="1" count="1" selected="0">
            <x v="1793"/>
          </reference>
          <reference field="12" count="1">
            <x v="622"/>
          </reference>
        </references>
      </pivotArea>
    </format>
    <format dxfId="6653">
      <pivotArea dataOnly="0" labelOnly="1" outline="0" fieldPosition="0">
        <references count="2">
          <reference field="1" count="1" selected="0">
            <x v="1794"/>
          </reference>
          <reference field="12" count="1">
            <x v="2083"/>
          </reference>
        </references>
      </pivotArea>
    </format>
    <format dxfId="6654">
      <pivotArea dataOnly="0" labelOnly="1" outline="0" fieldPosition="0">
        <references count="2">
          <reference field="1" count="1" selected="0">
            <x v="1795"/>
          </reference>
          <reference field="12" count="1">
            <x v="492"/>
          </reference>
        </references>
      </pivotArea>
    </format>
    <format dxfId="6655">
      <pivotArea dataOnly="0" labelOnly="1" outline="0" fieldPosition="0">
        <references count="2">
          <reference field="1" count="1" selected="0">
            <x v="1796"/>
          </reference>
          <reference field="12" count="1">
            <x v="368"/>
          </reference>
        </references>
      </pivotArea>
    </format>
    <format dxfId="6656">
      <pivotArea dataOnly="0" labelOnly="1" outline="0" fieldPosition="0">
        <references count="2">
          <reference field="1" count="1" selected="0">
            <x v="1797"/>
          </reference>
          <reference field="12" count="1">
            <x v="1979"/>
          </reference>
        </references>
      </pivotArea>
    </format>
    <format dxfId="6657">
      <pivotArea dataOnly="0" labelOnly="1" outline="0" fieldPosition="0">
        <references count="2">
          <reference field="1" count="1" selected="0">
            <x v="1798"/>
          </reference>
          <reference field="12" count="1">
            <x v="1132"/>
          </reference>
        </references>
      </pivotArea>
    </format>
    <format dxfId="6658">
      <pivotArea dataOnly="0" labelOnly="1" outline="0" fieldPosition="0">
        <references count="2">
          <reference field="1" count="1" selected="0">
            <x v="1799"/>
          </reference>
          <reference field="12" count="1">
            <x v="1491"/>
          </reference>
        </references>
      </pivotArea>
    </format>
    <format dxfId="6659">
      <pivotArea dataOnly="0" labelOnly="1" outline="0" fieldPosition="0">
        <references count="2">
          <reference field="1" count="1" selected="0">
            <x v="1800"/>
          </reference>
          <reference field="12" count="1">
            <x v="412"/>
          </reference>
        </references>
      </pivotArea>
    </format>
    <format dxfId="6660">
      <pivotArea dataOnly="0" labelOnly="1" outline="0" fieldPosition="0">
        <references count="2">
          <reference field="1" count="1" selected="0">
            <x v="1801"/>
          </reference>
          <reference field="12" count="1">
            <x v="440"/>
          </reference>
        </references>
      </pivotArea>
    </format>
    <format dxfId="6661">
      <pivotArea dataOnly="0" labelOnly="1" outline="0" fieldPosition="0">
        <references count="2">
          <reference field="1" count="1" selected="0">
            <x v="1802"/>
          </reference>
          <reference field="12" count="1">
            <x v="1503"/>
          </reference>
        </references>
      </pivotArea>
    </format>
    <format dxfId="6662">
      <pivotArea dataOnly="0" labelOnly="1" outline="0" fieldPosition="0">
        <references count="2">
          <reference field="1" count="1" selected="0">
            <x v="1803"/>
          </reference>
          <reference field="12" count="1">
            <x v="588"/>
          </reference>
        </references>
      </pivotArea>
    </format>
    <format dxfId="6663">
      <pivotArea dataOnly="0" labelOnly="1" outline="0" fieldPosition="0">
        <references count="2">
          <reference field="1" count="1" selected="0">
            <x v="1804"/>
          </reference>
          <reference field="12" count="1">
            <x v="2079"/>
          </reference>
        </references>
      </pivotArea>
    </format>
    <format dxfId="6664">
      <pivotArea dataOnly="0" labelOnly="1" outline="0" fieldPosition="0">
        <references count="2">
          <reference field="1" count="1" selected="0">
            <x v="1805"/>
          </reference>
          <reference field="12" count="1">
            <x v="1189"/>
          </reference>
        </references>
      </pivotArea>
    </format>
    <format dxfId="6665">
      <pivotArea dataOnly="0" labelOnly="1" outline="0" fieldPosition="0">
        <references count="2">
          <reference field="1" count="1" selected="0">
            <x v="1806"/>
          </reference>
          <reference field="12" count="1">
            <x v="1791"/>
          </reference>
        </references>
      </pivotArea>
    </format>
    <format dxfId="6666">
      <pivotArea dataOnly="0" labelOnly="1" outline="0" fieldPosition="0">
        <references count="2">
          <reference field="1" count="1" selected="0">
            <x v="1807"/>
          </reference>
          <reference field="12" count="1">
            <x v="1067"/>
          </reference>
        </references>
      </pivotArea>
    </format>
    <format dxfId="6667">
      <pivotArea dataOnly="0" labelOnly="1" outline="0" fieldPosition="0">
        <references count="2">
          <reference field="1" count="1" selected="0">
            <x v="1808"/>
          </reference>
          <reference field="12" count="1">
            <x v="623"/>
          </reference>
        </references>
      </pivotArea>
    </format>
    <format dxfId="6668">
      <pivotArea dataOnly="0" labelOnly="1" outline="0" fieldPosition="0">
        <references count="2">
          <reference field="1" count="1" selected="0">
            <x v="1809"/>
          </reference>
          <reference field="12" count="1">
            <x v="1666"/>
          </reference>
        </references>
      </pivotArea>
    </format>
    <format dxfId="6669">
      <pivotArea dataOnly="0" labelOnly="1" outline="0" fieldPosition="0">
        <references count="2">
          <reference field="1" count="1" selected="0">
            <x v="1810"/>
          </reference>
          <reference field="12" count="1">
            <x v="385"/>
          </reference>
        </references>
      </pivotArea>
    </format>
    <format dxfId="6670">
      <pivotArea dataOnly="0" labelOnly="1" outline="0" fieldPosition="0">
        <references count="2">
          <reference field="1" count="1" selected="0">
            <x v="1811"/>
          </reference>
          <reference field="12" count="1">
            <x v="1677"/>
          </reference>
        </references>
      </pivotArea>
    </format>
    <format dxfId="6671">
      <pivotArea dataOnly="0" labelOnly="1" outline="0" fieldPosition="0">
        <references count="2">
          <reference field="1" count="1" selected="0">
            <x v="1812"/>
          </reference>
          <reference field="12" count="1">
            <x v="1302"/>
          </reference>
        </references>
      </pivotArea>
    </format>
    <format dxfId="6672">
      <pivotArea dataOnly="0" labelOnly="1" outline="0" fieldPosition="0">
        <references count="2">
          <reference field="1" count="1" selected="0">
            <x v="1813"/>
          </reference>
          <reference field="12" count="1">
            <x v="81"/>
          </reference>
        </references>
      </pivotArea>
    </format>
    <format dxfId="6673">
      <pivotArea dataOnly="0" labelOnly="1" outline="0" fieldPosition="0">
        <references count="2">
          <reference field="1" count="1" selected="0">
            <x v="1814"/>
          </reference>
          <reference field="12" count="1">
            <x v="1025"/>
          </reference>
        </references>
      </pivotArea>
    </format>
    <format dxfId="6674">
      <pivotArea dataOnly="0" labelOnly="1" outline="0" fieldPosition="0">
        <references count="2">
          <reference field="1" count="1" selected="0">
            <x v="1815"/>
          </reference>
          <reference field="12" count="1">
            <x v="1149"/>
          </reference>
        </references>
      </pivotArea>
    </format>
    <format dxfId="6675">
      <pivotArea dataOnly="0" labelOnly="1" outline="0" fieldPosition="0">
        <references count="2">
          <reference field="1" count="1" selected="0">
            <x v="1816"/>
          </reference>
          <reference field="12" count="1">
            <x v="2147"/>
          </reference>
        </references>
      </pivotArea>
    </format>
    <format dxfId="6676">
      <pivotArea dataOnly="0" labelOnly="1" outline="0" fieldPosition="0">
        <references count="2">
          <reference field="1" count="1" selected="0">
            <x v="1817"/>
          </reference>
          <reference field="12" count="1">
            <x v="729"/>
          </reference>
        </references>
      </pivotArea>
    </format>
    <format dxfId="6677">
      <pivotArea dataOnly="0" labelOnly="1" outline="0" fieldPosition="0">
        <references count="2">
          <reference field="1" count="1" selected="0">
            <x v="1818"/>
          </reference>
          <reference field="12" count="1">
            <x v="2185"/>
          </reference>
        </references>
      </pivotArea>
    </format>
    <format dxfId="6678">
      <pivotArea dataOnly="0" labelOnly="1" outline="0" fieldPosition="0">
        <references count="2">
          <reference field="1" count="1" selected="0">
            <x v="1819"/>
          </reference>
          <reference field="12" count="1">
            <x v="1098"/>
          </reference>
        </references>
      </pivotArea>
    </format>
    <format dxfId="6679">
      <pivotArea dataOnly="0" labelOnly="1" outline="0" fieldPosition="0">
        <references count="2">
          <reference field="1" count="1" selected="0">
            <x v="1820"/>
          </reference>
          <reference field="12" count="1">
            <x v="2035"/>
          </reference>
        </references>
      </pivotArea>
    </format>
    <format dxfId="6680">
      <pivotArea dataOnly="0" labelOnly="1" outline="0" fieldPosition="0">
        <references count="2">
          <reference field="1" count="1" selected="0">
            <x v="1821"/>
          </reference>
          <reference field="12" count="1">
            <x v="189"/>
          </reference>
        </references>
      </pivotArea>
    </format>
    <format dxfId="6681">
      <pivotArea dataOnly="0" labelOnly="1" outline="0" fieldPosition="0">
        <references count="2">
          <reference field="1" count="1" selected="0">
            <x v="1822"/>
          </reference>
          <reference field="12" count="1">
            <x v="63"/>
          </reference>
        </references>
      </pivotArea>
    </format>
    <format dxfId="6682">
      <pivotArea dataOnly="0" labelOnly="1" outline="0" fieldPosition="0">
        <references count="2">
          <reference field="1" count="1" selected="0">
            <x v="1823"/>
          </reference>
          <reference field="12" count="1">
            <x v="1731"/>
          </reference>
        </references>
      </pivotArea>
    </format>
    <format dxfId="6683">
      <pivotArea dataOnly="0" labelOnly="1" outline="0" fieldPosition="0">
        <references count="2">
          <reference field="1" count="1" selected="0">
            <x v="1824"/>
          </reference>
          <reference field="12" count="1">
            <x v="119"/>
          </reference>
        </references>
      </pivotArea>
    </format>
    <format dxfId="6684">
      <pivotArea dataOnly="0" labelOnly="1" outline="0" fieldPosition="0">
        <references count="2">
          <reference field="1" count="1" selected="0">
            <x v="1825"/>
          </reference>
          <reference field="12" count="1">
            <x v="1114"/>
          </reference>
        </references>
      </pivotArea>
    </format>
    <format dxfId="6685">
      <pivotArea dataOnly="0" labelOnly="1" outline="0" fieldPosition="0">
        <references count="2">
          <reference field="1" count="1" selected="0">
            <x v="1826"/>
          </reference>
          <reference field="12" count="1">
            <x v="599"/>
          </reference>
        </references>
      </pivotArea>
    </format>
    <format dxfId="6686">
      <pivotArea dataOnly="0" labelOnly="1" outline="0" fieldPosition="0">
        <references count="2">
          <reference field="1" count="1" selected="0">
            <x v="1827"/>
          </reference>
          <reference field="12" count="1">
            <x v="1662"/>
          </reference>
        </references>
      </pivotArea>
    </format>
    <format dxfId="6687">
      <pivotArea dataOnly="0" labelOnly="1" outline="0" fieldPosition="0">
        <references count="2">
          <reference field="1" count="1" selected="0">
            <x v="1828"/>
          </reference>
          <reference field="12" count="1">
            <x v="1320"/>
          </reference>
        </references>
      </pivotArea>
    </format>
    <format dxfId="6688">
      <pivotArea dataOnly="0" labelOnly="1" outline="0" fieldPosition="0">
        <references count="2">
          <reference field="1" count="1" selected="0">
            <x v="1829"/>
          </reference>
          <reference field="12" count="1">
            <x v="691"/>
          </reference>
        </references>
      </pivotArea>
    </format>
    <format dxfId="6689">
      <pivotArea dataOnly="0" labelOnly="1" outline="0" fieldPosition="0">
        <references count="2">
          <reference field="1" count="1" selected="0">
            <x v="1830"/>
          </reference>
          <reference field="12" count="1">
            <x v="847"/>
          </reference>
        </references>
      </pivotArea>
    </format>
    <format dxfId="6690">
      <pivotArea dataOnly="0" labelOnly="1" outline="0" fieldPosition="0">
        <references count="2">
          <reference field="1" count="1" selected="0">
            <x v="1831"/>
          </reference>
          <reference field="12" count="1">
            <x v="913"/>
          </reference>
        </references>
      </pivotArea>
    </format>
    <format dxfId="6691">
      <pivotArea dataOnly="0" labelOnly="1" outline="0" fieldPosition="0">
        <references count="2">
          <reference field="1" count="1" selected="0">
            <x v="1832"/>
          </reference>
          <reference field="12" count="1">
            <x v="1749"/>
          </reference>
        </references>
      </pivotArea>
    </format>
    <format dxfId="6692">
      <pivotArea dataOnly="0" labelOnly="1" outline="0" fieldPosition="0">
        <references count="2">
          <reference field="1" count="1" selected="0">
            <x v="1833"/>
          </reference>
          <reference field="12" count="1">
            <x v="649"/>
          </reference>
        </references>
      </pivotArea>
    </format>
    <format dxfId="6693">
      <pivotArea dataOnly="0" labelOnly="1" outline="0" fieldPosition="0">
        <references count="2">
          <reference field="1" count="1" selected="0">
            <x v="1834"/>
          </reference>
          <reference field="12" count="1">
            <x v="1177"/>
          </reference>
        </references>
      </pivotArea>
    </format>
    <format dxfId="6694">
      <pivotArea dataOnly="0" labelOnly="1" outline="0" fieldPosition="0">
        <references count="2">
          <reference field="1" count="1" selected="0">
            <x v="1835"/>
          </reference>
          <reference field="12" count="1">
            <x v="976"/>
          </reference>
        </references>
      </pivotArea>
    </format>
    <format dxfId="6695">
      <pivotArea dataOnly="0" labelOnly="1" outline="0" fieldPosition="0">
        <references count="2">
          <reference field="1" count="1" selected="0">
            <x v="1836"/>
          </reference>
          <reference field="12" count="1">
            <x v="1077"/>
          </reference>
        </references>
      </pivotArea>
    </format>
    <format dxfId="6696">
      <pivotArea dataOnly="0" labelOnly="1" outline="0" fieldPosition="0">
        <references count="2">
          <reference field="1" count="1" selected="0">
            <x v="1837"/>
          </reference>
          <reference field="12" count="1">
            <x v="1001"/>
          </reference>
        </references>
      </pivotArea>
    </format>
    <format dxfId="6697">
      <pivotArea dataOnly="0" labelOnly="1" outline="0" fieldPosition="0">
        <references count="2">
          <reference field="1" count="1" selected="0">
            <x v="1838"/>
          </reference>
          <reference field="12" count="1">
            <x v="1831"/>
          </reference>
        </references>
      </pivotArea>
    </format>
    <format dxfId="6698">
      <pivotArea dataOnly="0" labelOnly="1" outline="0" fieldPosition="0">
        <references count="2">
          <reference field="1" count="1" selected="0">
            <x v="1839"/>
          </reference>
          <reference field="12" count="1">
            <x v="911"/>
          </reference>
        </references>
      </pivotArea>
    </format>
    <format dxfId="6699">
      <pivotArea dataOnly="0" labelOnly="1" outline="0" fieldPosition="0">
        <references count="2">
          <reference field="1" count="1" selected="0">
            <x v="1840"/>
          </reference>
          <reference field="12" count="1">
            <x v="113"/>
          </reference>
        </references>
      </pivotArea>
    </format>
    <format dxfId="6700">
      <pivotArea dataOnly="0" labelOnly="1" outline="0" fieldPosition="0">
        <references count="2">
          <reference field="1" count="1" selected="0">
            <x v="1841"/>
          </reference>
          <reference field="12" count="1">
            <x v="902"/>
          </reference>
        </references>
      </pivotArea>
    </format>
    <format dxfId="6701">
      <pivotArea dataOnly="0" labelOnly="1" outline="0" fieldPosition="0">
        <references count="2">
          <reference field="1" count="1" selected="0">
            <x v="1842"/>
          </reference>
          <reference field="12" count="1">
            <x v="721"/>
          </reference>
        </references>
      </pivotArea>
    </format>
    <format dxfId="6702">
      <pivotArea dataOnly="0" labelOnly="1" outline="0" fieldPosition="0">
        <references count="2">
          <reference field="1" count="1" selected="0">
            <x v="1843"/>
          </reference>
          <reference field="12" count="1">
            <x v="89"/>
          </reference>
        </references>
      </pivotArea>
    </format>
    <format dxfId="6703">
      <pivotArea dataOnly="0" labelOnly="1" outline="0" fieldPosition="0">
        <references count="2">
          <reference field="1" count="1" selected="0">
            <x v="1844"/>
          </reference>
          <reference field="12" count="1">
            <x v="1455"/>
          </reference>
        </references>
      </pivotArea>
    </format>
    <format dxfId="6704">
      <pivotArea dataOnly="0" labelOnly="1" outline="0" fieldPosition="0">
        <references count="2">
          <reference field="1" count="1" selected="0">
            <x v="1845"/>
          </reference>
          <reference field="12" count="1">
            <x v="1465"/>
          </reference>
        </references>
      </pivotArea>
    </format>
    <format dxfId="6705">
      <pivotArea dataOnly="0" labelOnly="1" outline="0" fieldPosition="0">
        <references count="2">
          <reference field="1" count="1" selected="0">
            <x v="1846"/>
          </reference>
          <reference field="12" count="1">
            <x v="752"/>
          </reference>
        </references>
      </pivotArea>
    </format>
    <format dxfId="6706">
      <pivotArea dataOnly="0" labelOnly="1" outline="0" fieldPosition="0">
        <references count="2">
          <reference field="1" count="1" selected="0">
            <x v="1847"/>
          </reference>
          <reference field="12" count="1">
            <x v="375"/>
          </reference>
        </references>
      </pivotArea>
    </format>
    <format dxfId="6707">
      <pivotArea dataOnly="0" labelOnly="1" outline="0" fieldPosition="0">
        <references count="2">
          <reference field="1" count="1" selected="0">
            <x v="1848"/>
          </reference>
          <reference field="12" count="1">
            <x v="399"/>
          </reference>
        </references>
      </pivotArea>
    </format>
    <format dxfId="6708">
      <pivotArea dataOnly="0" labelOnly="1" outline="0" fieldPosition="0">
        <references count="2">
          <reference field="1" count="1" selected="0">
            <x v="1849"/>
          </reference>
          <reference field="12" count="1">
            <x v="1922"/>
          </reference>
        </references>
      </pivotArea>
    </format>
    <format dxfId="6709">
      <pivotArea dataOnly="0" labelOnly="1" outline="0" fieldPosition="0">
        <references count="2">
          <reference field="1" count="1" selected="0">
            <x v="1850"/>
          </reference>
          <reference field="12" count="1">
            <x v="994"/>
          </reference>
        </references>
      </pivotArea>
    </format>
    <format dxfId="6710">
      <pivotArea dataOnly="0" labelOnly="1" outline="0" fieldPosition="0">
        <references count="2">
          <reference field="1" count="1" selected="0">
            <x v="1851"/>
          </reference>
          <reference field="12" count="1">
            <x v="775"/>
          </reference>
        </references>
      </pivotArea>
    </format>
    <format dxfId="6711">
      <pivotArea dataOnly="0" labelOnly="1" outline="0" fieldPosition="0">
        <references count="2">
          <reference field="1" count="1" selected="0">
            <x v="1852"/>
          </reference>
          <reference field="12" count="1">
            <x v="1160"/>
          </reference>
        </references>
      </pivotArea>
    </format>
    <format dxfId="6712">
      <pivotArea dataOnly="0" labelOnly="1" outline="0" fieldPosition="0">
        <references count="2">
          <reference field="1" count="1" selected="0">
            <x v="1853"/>
          </reference>
          <reference field="12" count="1">
            <x v="274"/>
          </reference>
        </references>
      </pivotArea>
    </format>
    <format dxfId="6713">
      <pivotArea dataOnly="0" labelOnly="1" outline="0" fieldPosition="0">
        <references count="2">
          <reference field="1" count="1" selected="0">
            <x v="1854"/>
          </reference>
          <reference field="12" count="1">
            <x v="865"/>
          </reference>
        </references>
      </pivotArea>
    </format>
    <format dxfId="6714">
      <pivotArea dataOnly="0" labelOnly="1" outline="0" fieldPosition="0">
        <references count="2">
          <reference field="1" count="1" selected="0">
            <x v="1855"/>
          </reference>
          <reference field="12" count="1">
            <x v="378"/>
          </reference>
        </references>
      </pivotArea>
    </format>
    <format dxfId="6715">
      <pivotArea dataOnly="0" labelOnly="1" outline="0" fieldPosition="0">
        <references count="2">
          <reference field="1" count="1" selected="0">
            <x v="1856"/>
          </reference>
          <reference field="12" count="1">
            <x v="1475"/>
          </reference>
        </references>
      </pivotArea>
    </format>
    <format dxfId="6716">
      <pivotArea dataOnly="0" labelOnly="1" outline="0" fieldPosition="0">
        <references count="2">
          <reference field="1" count="1" selected="0">
            <x v="1857"/>
          </reference>
          <reference field="12" count="1">
            <x v="1887"/>
          </reference>
        </references>
      </pivotArea>
    </format>
    <format dxfId="6717">
      <pivotArea dataOnly="0" labelOnly="1" outline="0" fieldPosition="0">
        <references count="2">
          <reference field="1" count="1" selected="0">
            <x v="1858"/>
          </reference>
          <reference field="12" count="1">
            <x v="1146"/>
          </reference>
        </references>
      </pivotArea>
    </format>
    <format dxfId="6718">
      <pivotArea dataOnly="0" labelOnly="1" outline="0" fieldPosition="0">
        <references count="2">
          <reference field="1" count="1" selected="0">
            <x v="1859"/>
          </reference>
          <reference field="12" count="1">
            <x v="1524"/>
          </reference>
        </references>
      </pivotArea>
    </format>
    <format dxfId="6719">
      <pivotArea dataOnly="0" labelOnly="1" outline="0" fieldPosition="0">
        <references count="2">
          <reference field="1" count="1" selected="0">
            <x v="1860"/>
          </reference>
          <reference field="12" count="1">
            <x v="493"/>
          </reference>
        </references>
      </pivotArea>
    </format>
    <format dxfId="6720">
      <pivotArea dataOnly="0" labelOnly="1" outline="0" fieldPosition="0">
        <references count="2">
          <reference field="1" count="1" selected="0">
            <x v="1861"/>
          </reference>
          <reference field="12" count="1">
            <x v="1745"/>
          </reference>
        </references>
      </pivotArea>
    </format>
    <format dxfId="6721">
      <pivotArea dataOnly="0" labelOnly="1" outline="0" fieldPosition="0">
        <references count="2">
          <reference field="1" count="1" selected="0">
            <x v="1862"/>
          </reference>
          <reference field="12" count="1">
            <x v="2008"/>
          </reference>
        </references>
      </pivotArea>
    </format>
    <format dxfId="6722">
      <pivotArea dataOnly="0" labelOnly="1" outline="0" fieldPosition="0">
        <references count="2">
          <reference field="1" count="1" selected="0">
            <x v="1863"/>
          </reference>
          <reference field="12" count="1">
            <x v="1873"/>
          </reference>
        </references>
      </pivotArea>
    </format>
    <format dxfId="6723">
      <pivotArea dataOnly="0" labelOnly="1" outline="0" fieldPosition="0">
        <references count="2">
          <reference field="1" count="1" selected="0">
            <x v="1864"/>
          </reference>
          <reference field="12" count="1">
            <x v="665"/>
          </reference>
        </references>
      </pivotArea>
    </format>
    <format dxfId="6724">
      <pivotArea dataOnly="0" labelOnly="1" outline="0" fieldPosition="0">
        <references count="2">
          <reference field="1" count="1" selected="0">
            <x v="1865"/>
          </reference>
          <reference field="12" count="1">
            <x v="1203"/>
          </reference>
        </references>
      </pivotArea>
    </format>
    <format dxfId="6725">
      <pivotArea dataOnly="0" labelOnly="1" outline="0" fieldPosition="0">
        <references count="2">
          <reference field="1" count="1" selected="0">
            <x v="1866"/>
          </reference>
          <reference field="12" count="1">
            <x v="1071"/>
          </reference>
        </references>
      </pivotArea>
    </format>
    <format dxfId="6726">
      <pivotArea dataOnly="0" labelOnly="1" outline="0" fieldPosition="0">
        <references count="2">
          <reference field="1" count="1" selected="0">
            <x v="1867"/>
          </reference>
          <reference field="12" count="1">
            <x v="1895"/>
          </reference>
        </references>
      </pivotArea>
    </format>
    <format dxfId="6727">
      <pivotArea dataOnly="0" labelOnly="1" outline="0" fieldPosition="0">
        <references count="2">
          <reference field="1" count="1" selected="0">
            <x v="1868"/>
          </reference>
          <reference field="12" count="1">
            <x v="96"/>
          </reference>
        </references>
      </pivotArea>
    </format>
    <format dxfId="6728">
      <pivotArea dataOnly="0" labelOnly="1" outline="0" fieldPosition="0">
        <references count="2">
          <reference field="1" count="1" selected="0">
            <x v="1869"/>
          </reference>
          <reference field="12" count="1">
            <x v="194"/>
          </reference>
        </references>
      </pivotArea>
    </format>
    <format dxfId="6729">
      <pivotArea dataOnly="0" labelOnly="1" outline="0" fieldPosition="0">
        <references count="2">
          <reference field="1" count="1" selected="0">
            <x v="1870"/>
          </reference>
          <reference field="12" count="1">
            <x v="12"/>
          </reference>
        </references>
      </pivotArea>
    </format>
    <format dxfId="6730">
      <pivotArea dataOnly="0" labelOnly="1" outline="0" fieldPosition="0">
        <references count="2">
          <reference field="1" count="1" selected="0">
            <x v="1871"/>
          </reference>
          <reference field="12" count="1">
            <x v="1310"/>
          </reference>
        </references>
      </pivotArea>
    </format>
    <format dxfId="6731">
      <pivotArea dataOnly="0" labelOnly="1" outline="0" fieldPosition="0">
        <references count="2">
          <reference field="1" count="1" selected="0">
            <x v="1872"/>
          </reference>
          <reference field="12" count="1">
            <x v="1335"/>
          </reference>
        </references>
      </pivotArea>
    </format>
    <format dxfId="6732">
      <pivotArea dataOnly="0" labelOnly="1" outline="0" fieldPosition="0">
        <references count="2">
          <reference field="1" count="1" selected="0">
            <x v="1873"/>
          </reference>
          <reference field="12" count="1">
            <x v="1772"/>
          </reference>
        </references>
      </pivotArea>
    </format>
    <format dxfId="6733">
      <pivotArea dataOnly="0" labelOnly="1" outline="0" fieldPosition="0">
        <references count="2">
          <reference field="1" count="1" selected="0">
            <x v="1874"/>
          </reference>
          <reference field="12" count="1">
            <x v="1651"/>
          </reference>
        </references>
      </pivotArea>
    </format>
    <format dxfId="6734">
      <pivotArea dataOnly="0" labelOnly="1" outline="0" fieldPosition="0">
        <references count="2">
          <reference field="1" count="1" selected="0">
            <x v="1875"/>
          </reference>
          <reference field="12" count="1">
            <x v="82"/>
          </reference>
        </references>
      </pivotArea>
    </format>
    <format dxfId="6735">
      <pivotArea dataOnly="0" labelOnly="1" outline="0" fieldPosition="0">
        <references count="2">
          <reference field="1" count="1" selected="0">
            <x v="1876"/>
          </reference>
          <reference field="12" count="1">
            <x v="1866"/>
          </reference>
        </references>
      </pivotArea>
    </format>
    <format dxfId="6736">
      <pivotArea dataOnly="0" labelOnly="1" outline="0" fieldPosition="0">
        <references count="2">
          <reference field="1" count="1" selected="0">
            <x v="1877"/>
          </reference>
          <reference field="12" count="1">
            <x v="574"/>
          </reference>
        </references>
      </pivotArea>
    </format>
    <format dxfId="6737">
      <pivotArea dataOnly="0" labelOnly="1" outline="0" fieldPosition="0">
        <references count="2">
          <reference field="1" count="1" selected="0">
            <x v="1878"/>
          </reference>
          <reference field="12" count="1">
            <x v="677"/>
          </reference>
        </references>
      </pivotArea>
    </format>
    <format dxfId="6738">
      <pivotArea dataOnly="0" labelOnly="1" outline="0" fieldPosition="0">
        <references count="2">
          <reference field="1" count="1" selected="0">
            <x v="1879"/>
          </reference>
          <reference field="12" count="1">
            <x v="827"/>
          </reference>
        </references>
      </pivotArea>
    </format>
    <format dxfId="6739">
      <pivotArea dataOnly="0" labelOnly="1" outline="0" fieldPosition="0">
        <references count="2">
          <reference field="1" count="1" selected="0">
            <x v="1880"/>
          </reference>
          <reference field="12" count="1">
            <x v="1339"/>
          </reference>
        </references>
      </pivotArea>
    </format>
    <format dxfId="6740">
      <pivotArea dataOnly="0" labelOnly="1" outline="0" fieldPosition="0">
        <references count="2">
          <reference field="1" count="1" selected="0">
            <x v="1881"/>
          </reference>
          <reference field="12" count="1">
            <x v="516"/>
          </reference>
        </references>
      </pivotArea>
    </format>
    <format dxfId="6741">
      <pivotArea dataOnly="0" labelOnly="1" outline="0" fieldPosition="0">
        <references count="2">
          <reference field="1" count="1" selected="0">
            <x v="1882"/>
          </reference>
          <reference field="12" count="1">
            <x v="248"/>
          </reference>
        </references>
      </pivotArea>
    </format>
    <format dxfId="6742">
      <pivotArea dataOnly="0" labelOnly="1" outline="0" fieldPosition="0">
        <references count="2">
          <reference field="1" count="1" selected="0">
            <x v="1883"/>
          </reference>
          <reference field="12" count="1">
            <x v="955"/>
          </reference>
        </references>
      </pivotArea>
    </format>
    <format dxfId="6743">
      <pivotArea dataOnly="0" labelOnly="1" outline="0" fieldPosition="0">
        <references count="2">
          <reference field="1" count="1" selected="0">
            <x v="1884"/>
          </reference>
          <reference field="12" count="1">
            <x v="476"/>
          </reference>
        </references>
      </pivotArea>
    </format>
    <format dxfId="6744">
      <pivotArea dataOnly="0" labelOnly="1" outline="0" fieldPosition="0">
        <references count="2">
          <reference field="1" count="1" selected="0">
            <x v="1885"/>
          </reference>
          <reference field="12" count="1">
            <x v="1013"/>
          </reference>
        </references>
      </pivotArea>
    </format>
    <format dxfId="6745">
      <pivotArea dataOnly="0" labelOnly="1" outline="0" fieldPosition="0">
        <references count="2">
          <reference field="1" count="1" selected="0">
            <x v="1886"/>
          </reference>
          <reference field="12" count="1">
            <x v="1940"/>
          </reference>
        </references>
      </pivotArea>
    </format>
    <format dxfId="6746">
      <pivotArea dataOnly="0" labelOnly="1" outline="0" fieldPosition="0">
        <references count="2">
          <reference field="1" count="1" selected="0">
            <x v="1887"/>
          </reference>
          <reference field="12" count="1">
            <x v="1769"/>
          </reference>
        </references>
      </pivotArea>
    </format>
    <format dxfId="6747">
      <pivotArea dataOnly="0" labelOnly="1" outline="0" fieldPosition="0">
        <references count="2">
          <reference field="1" count="1" selected="0">
            <x v="1888"/>
          </reference>
          <reference field="12" count="1">
            <x v="683"/>
          </reference>
        </references>
      </pivotArea>
    </format>
    <format dxfId="6748">
      <pivotArea dataOnly="0" labelOnly="1" outline="0" fieldPosition="0">
        <references count="2">
          <reference field="1" count="1" selected="0">
            <x v="1889"/>
          </reference>
          <reference field="12" count="1">
            <x v="1774"/>
          </reference>
        </references>
      </pivotArea>
    </format>
    <format dxfId="6749">
      <pivotArea dataOnly="0" labelOnly="1" outline="0" fieldPosition="0">
        <references count="2">
          <reference field="1" count="1" selected="0">
            <x v="1890"/>
          </reference>
          <reference field="12" count="1">
            <x v="929"/>
          </reference>
        </references>
      </pivotArea>
    </format>
    <format dxfId="6750">
      <pivotArea dataOnly="0" labelOnly="1" outline="0" fieldPosition="0">
        <references count="2">
          <reference field="1" count="1" selected="0">
            <x v="1891"/>
          </reference>
          <reference field="12" count="1">
            <x v="1327"/>
          </reference>
        </references>
      </pivotArea>
    </format>
    <format dxfId="6751">
      <pivotArea dataOnly="0" labelOnly="1" outline="0" fieldPosition="0">
        <references count="2">
          <reference field="1" count="1" selected="0">
            <x v="1892"/>
          </reference>
          <reference field="12" count="1">
            <x v="1065"/>
          </reference>
        </references>
      </pivotArea>
    </format>
    <format dxfId="6752">
      <pivotArea dataOnly="0" labelOnly="1" outline="0" fieldPosition="0">
        <references count="2">
          <reference field="1" count="1" selected="0">
            <x v="1893"/>
          </reference>
          <reference field="12" count="1">
            <x v="1497"/>
          </reference>
        </references>
      </pivotArea>
    </format>
    <format dxfId="6753">
      <pivotArea dataOnly="0" labelOnly="1" outline="0" fieldPosition="0">
        <references count="2">
          <reference field="1" count="1" selected="0">
            <x v="1894"/>
          </reference>
          <reference field="12" count="1">
            <x v="1529"/>
          </reference>
        </references>
      </pivotArea>
    </format>
    <format dxfId="6754">
      <pivotArea dataOnly="0" labelOnly="1" outline="0" fieldPosition="0">
        <references count="2">
          <reference field="1" count="1" selected="0">
            <x v="1895"/>
          </reference>
          <reference field="12" count="1">
            <x v="725"/>
          </reference>
        </references>
      </pivotArea>
    </format>
    <format dxfId="6755">
      <pivotArea dataOnly="0" labelOnly="1" outline="0" fieldPosition="0">
        <references count="2">
          <reference field="1" count="1" selected="0">
            <x v="1896"/>
          </reference>
          <reference field="12" count="1">
            <x v="2052"/>
          </reference>
        </references>
      </pivotArea>
    </format>
    <format dxfId="6756">
      <pivotArea dataOnly="0" labelOnly="1" outline="0" fieldPosition="0">
        <references count="2">
          <reference field="1" count="1" selected="0">
            <x v="1897"/>
          </reference>
          <reference field="12" count="1">
            <x v="600"/>
          </reference>
        </references>
      </pivotArea>
    </format>
    <format dxfId="6757">
      <pivotArea dataOnly="0" labelOnly="1" outline="0" fieldPosition="0">
        <references count="2">
          <reference field="1" count="1" selected="0">
            <x v="1898"/>
          </reference>
          <reference field="12" count="1">
            <x v="1768"/>
          </reference>
        </references>
      </pivotArea>
    </format>
    <format dxfId="6758">
      <pivotArea dataOnly="0" labelOnly="1" outline="0" fieldPosition="0">
        <references count="2">
          <reference field="1" count="1" selected="0">
            <x v="1899"/>
          </reference>
          <reference field="12" count="1">
            <x v="1654"/>
          </reference>
        </references>
      </pivotArea>
    </format>
    <format dxfId="6759">
      <pivotArea dataOnly="0" labelOnly="1" outline="0" fieldPosition="0">
        <references count="2">
          <reference field="1" count="1" selected="0">
            <x v="1900"/>
          </reference>
          <reference field="12" count="1">
            <x v="873"/>
          </reference>
        </references>
      </pivotArea>
    </format>
    <format dxfId="6760">
      <pivotArea dataOnly="0" labelOnly="1" outline="0" fieldPosition="0">
        <references count="2">
          <reference field="1" count="1" selected="0">
            <x v="1901"/>
          </reference>
          <reference field="12" count="1">
            <x v="1433"/>
          </reference>
        </references>
      </pivotArea>
    </format>
    <format dxfId="6761">
      <pivotArea dataOnly="0" labelOnly="1" outline="0" fieldPosition="0">
        <references count="2">
          <reference field="1" count="1" selected="0">
            <x v="1902"/>
          </reference>
          <reference field="12" count="1">
            <x v="1220"/>
          </reference>
        </references>
      </pivotArea>
    </format>
    <format dxfId="6762">
      <pivotArea dataOnly="0" labelOnly="1" outline="0" fieldPosition="0">
        <references count="2">
          <reference field="1" count="1" selected="0">
            <x v="1903"/>
          </reference>
          <reference field="12" count="1">
            <x v="323"/>
          </reference>
        </references>
      </pivotArea>
    </format>
    <format dxfId="6763">
      <pivotArea dataOnly="0" labelOnly="1" outline="0" fieldPosition="0">
        <references count="2">
          <reference field="1" count="1" selected="0">
            <x v="1904"/>
          </reference>
          <reference field="12" count="1">
            <x v="1088"/>
          </reference>
        </references>
      </pivotArea>
    </format>
    <format dxfId="6764">
      <pivotArea dataOnly="0" labelOnly="1" outline="0" fieldPosition="0">
        <references count="2">
          <reference field="1" count="1" selected="0">
            <x v="1905"/>
          </reference>
          <reference field="12" count="1">
            <x v="716"/>
          </reference>
        </references>
      </pivotArea>
    </format>
    <format dxfId="6765">
      <pivotArea dataOnly="0" labelOnly="1" outline="0" fieldPosition="0">
        <references count="2">
          <reference field="1" count="1" selected="0">
            <x v="1906"/>
          </reference>
          <reference field="12" count="1">
            <x v="1909"/>
          </reference>
        </references>
      </pivotArea>
    </format>
    <format dxfId="6766">
      <pivotArea dataOnly="0" labelOnly="1" outline="0" fieldPosition="0">
        <references count="2">
          <reference field="1" count="1" selected="0">
            <x v="1907"/>
          </reference>
          <reference field="12" count="1">
            <x v="1277"/>
          </reference>
        </references>
      </pivotArea>
    </format>
    <format dxfId="6767">
      <pivotArea dataOnly="0" labelOnly="1" outline="0" fieldPosition="0">
        <references count="2">
          <reference field="1" count="1" selected="0">
            <x v="1908"/>
          </reference>
          <reference field="12" count="1">
            <x v="1290"/>
          </reference>
        </references>
      </pivotArea>
    </format>
    <format dxfId="6768">
      <pivotArea dataOnly="0" labelOnly="1" outline="0" fieldPosition="0">
        <references count="2">
          <reference field="1" count="1" selected="0">
            <x v="1909"/>
          </reference>
          <reference field="12" count="1">
            <x v="349"/>
          </reference>
        </references>
      </pivotArea>
    </format>
    <format dxfId="6769">
      <pivotArea dataOnly="0" labelOnly="1" outline="0" fieldPosition="0">
        <references count="2">
          <reference field="1" count="1" selected="0">
            <x v="1910"/>
          </reference>
          <reference field="12" count="1">
            <x v="1941"/>
          </reference>
        </references>
      </pivotArea>
    </format>
    <format dxfId="6770">
      <pivotArea dataOnly="0" labelOnly="1" outline="0" fieldPosition="0">
        <references count="2">
          <reference field="1" count="1" selected="0">
            <x v="1911"/>
          </reference>
          <reference field="12" count="1">
            <x v="1748"/>
          </reference>
        </references>
      </pivotArea>
    </format>
    <format dxfId="6771">
      <pivotArea dataOnly="0" labelOnly="1" outline="0" fieldPosition="0">
        <references count="2">
          <reference field="1" count="1" selected="0">
            <x v="1912"/>
          </reference>
          <reference field="12" count="1">
            <x v="1739"/>
          </reference>
        </references>
      </pivotArea>
    </format>
    <format dxfId="6772">
      <pivotArea dataOnly="0" labelOnly="1" outline="0" fieldPosition="0">
        <references count="2">
          <reference field="1" count="1" selected="0">
            <x v="1913"/>
          </reference>
          <reference field="12" count="1">
            <x v="2067"/>
          </reference>
        </references>
      </pivotArea>
    </format>
    <format dxfId="6773">
      <pivotArea dataOnly="0" labelOnly="1" outline="0" fieldPosition="0">
        <references count="2">
          <reference field="1" count="1" selected="0">
            <x v="1914"/>
          </reference>
          <reference field="12" count="1">
            <x v="1360"/>
          </reference>
        </references>
      </pivotArea>
    </format>
    <format dxfId="6774">
      <pivotArea dataOnly="0" labelOnly="1" outline="0" fieldPosition="0">
        <references count="2">
          <reference field="1" count="1" selected="0">
            <x v="1915"/>
          </reference>
          <reference field="12" count="1">
            <x v="680"/>
          </reference>
        </references>
      </pivotArea>
    </format>
    <format dxfId="6775">
      <pivotArea dataOnly="0" labelOnly="1" outline="0" fieldPosition="0">
        <references count="2">
          <reference field="1" count="1" selected="0">
            <x v="1916"/>
          </reference>
          <reference field="12" count="1">
            <x v="1103"/>
          </reference>
        </references>
      </pivotArea>
    </format>
    <format dxfId="6776">
      <pivotArea dataOnly="0" labelOnly="1" outline="0" fieldPosition="0">
        <references count="2">
          <reference field="1" count="1" selected="0">
            <x v="1917"/>
          </reference>
          <reference field="12" count="1">
            <x v="2239"/>
          </reference>
        </references>
      </pivotArea>
    </format>
    <format dxfId="6777">
      <pivotArea dataOnly="0" labelOnly="1" outline="0" fieldPosition="0">
        <references count="2">
          <reference field="1" count="1" selected="0">
            <x v="1918"/>
          </reference>
          <reference field="12" count="1">
            <x v="118"/>
          </reference>
        </references>
      </pivotArea>
    </format>
    <format dxfId="6778">
      <pivotArea dataOnly="0" labelOnly="1" outline="0" fieldPosition="0">
        <references count="2">
          <reference field="1" count="1" selected="0">
            <x v="1919"/>
          </reference>
          <reference field="12" count="1">
            <x v="1620"/>
          </reference>
        </references>
      </pivotArea>
    </format>
    <format dxfId="6779">
      <pivotArea dataOnly="0" labelOnly="1" outline="0" fieldPosition="0">
        <references count="2">
          <reference field="1" count="1" selected="0">
            <x v="1920"/>
          </reference>
          <reference field="12" count="1">
            <x v="1722"/>
          </reference>
        </references>
      </pivotArea>
    </format>
    <format dxfId="6780">
      <pivotArea dataOnly="0" labelOnly="1" outline="0" fieldPosition="0">
        <references count="2">
          <reference field="1" count="1" selected="0">
            <x v="1921"/>
          </reference>
          <reference field="12" count="1">
            <x v="511"/>
          </reference>
        </references>
      </pivotArea>
    </format>
    <format dxfId="6781">
      <pivotArea dataOnly="0" labelOnly="1" outline="0" fieldPosition="0">
        <references count="2">
          <reference field="1" count="1" selected="0">
            <x v="1922"/>
          </reference>
          <reference field="12" count="1">
            <x v="647"/>
          </reference>
        </references>
      </pivotArea>
    </format>
    <format dxfId="6782">
      <pivotArea dataOnly="0" labelOnly="1" outline="0" fieldPosition="0">
        <references count="2">
          <reference field="1" count="1" selected="0">
            <x v="1923"/>
          </reference>
          <reference field="12" count="1">
            <x v="2055"/>
          </reference>
        </references>
      </pivotArea>
    </format>
    <format dxfId="6783">
      <pivotArea dataOnly="0" labelOnly="1" outline="0" fieldPosition="0">
        <references count="2">
          <reference field="1" count="1" selected="0">
            <x v="1924"/>
          </reference>
          <reference field="12" count="1">
            <x v="756"/>
          </reference>
        </references>
      </pivotArea>
    </format>
    <format dxfId="6784">
      <pivotArea dataOnly="0" labelOnly="1" outline="0" fieldPosition="0">
        <references count="2">
          <reference field="1" count="1" selected="0">
            <x v="1925"/>
          </reference>
          <reference field="12" count="1">
            <x v="162"/>
          </reference>
        </references>
      </pivotArea>
    </format>
    <format dxfId="6785">
      <pivotArea dataOnly="0" labelOnly="1" outline="0" fieldPosition="0">
        <references count="2">
          <reference field="1" count="1" selected="0">
            <x v="1926"/>
          </reference>
          <reference field="12" count="1">
            <x v="2095"/>
          </reference>
        </references>
      </pivotArea>
    </format>
    <format dxfId="6786">
      <pivotArea dataOnly="0" labelOnly="1" outline="0" fieldPosition="0">
        <references count="2">
          <reference field="1" count="1" selected="0">
            <x v="1927"/>
          </reference>
          <reference field="12" count="1">
            <x v="1468"/>
          </reference>
        </references>
      </pivotArea>
    </format>
    <format dxfId="6787">
      <pivotArea dataOnly="0" labelOnly="1" outline="0" fieldPosition="0">
        <references count="2">
          <reference field="1" count="1" selected="0">
            <x v="1928"/>
          </reference>
          <reference field="12" count="1">
            <x v="1411"/>
          </reference>
        </references>
      </pivotArea>
    </format>
    <format dxfId="6788">
      <pivotArea dataOnly="0" labelOnly="1" outline="0" fieldPosition="0">
        <references count="2">
          <reference field="1" count="1" selected="0">
            <x v="1929"/>
          </reference>
          <reference field="12" count="1">
            <x v="259"/>
          </reference>
        </references>
      </pivotArea>
    </format>
    <format dxfId="6789">
      <pivotArea dataOnly="0" labelOnly="1" outline="0" fieldPosition="0">
        <references count="2">
          <reference field="1" count="1" selected="0">
            <x v="1930"/>
          </reference>
          <reference field="12" count="1">
            <x v="1527"/>
          </reference>
        </references>
      </pivotArea>
    </format>
    <format dxfId="6790">
      <pivotArea dataOnly="0" labelOnly="1" outline="0" fieldPosition="0">
        <references count="2">
          <reference field="1" count="1" selected="0">
            <x v="1931"/>
          </reference>
          <reference field="12" count="1">
            <x v="658"/>
          </reference>
        </references>
      </pivotArea>
    </format>
    <format dxfId="6791">
      <pivotArea dataOnly="0" labelOnly="1" outline="0" fieldPosition="0">
        <references count="2">
          <reference field="1" count="1" selected="0">
            <x v="1932"/>
          </reference>
          <reference field="12" count="1">
            <x v="1358"/>
          </reference>
        </references>
      </pivotArea>
    </format>
    <format dxfId="6792">
      <pivotArea dataOnly="0" labelOnly="1" outline="0" fieldPosition="0">
        <references count="2">
          <reference field="1" count="1" selected="0">
            <x v="1933"/>
          </reference>
          <reference field="12" count="1">
            <x v="749"/>
          </reference>
        </references>
      </pivotArea>
    </format>
    <format dxfId="6793">
      <pivotArea dataOnly="0" labelOnly="1" outline="0" fieldPosition="0">
        <references count="2">
          <reference field="1" count="1" selected="0">
            <x v="1934"/>
          </reference>
          <reference field="12" count="1">
            <x v="1687"/>
          </reference>
        </references>
      </pivotArea>
    </format>
    <format dxfId="6794">
      <pivotArea dataOnly="0" labelOnly="1" outline="0" fieldPosition="0">
        <references count="2">
          <reference field="1" count="1" selected="0">
            <x v="1935"/>
          </reference>
          <reference field="12" count="1">
            <x v="2216"/>
          </reference>
        </references>
      </pivotArea>
    </format>
    <format dxfId="6795">
      <pivotArea dataOnly="0" labelOnly="1" outline="0" fieldPosition="0">
        <references count="2">
          <reference field="1" count="1" selected="0">
            <x v="1936"/>
          </reference>
          <reference field="12" count="1">
            <x v="710"/>
          </reference>
        </references>
      </pivotArea>
    </format>
    <format dxfId="6796">
      <pivotArea dataOnly="0" labelOnly="1" outline="0" fieldPosition="0">
        <references count="2">
          <reference field="1" count="1" selected="0">
            <x v="1937"/>
          </reference>
          <reference field="12" count="1">
            <x v="1572"/>
          </reference>
        </references>
      </pivotArea>
    </format>
    <format dxfId="6797">
      <pivotArea dataOnly="0" labelOnly="1" outline="0" fieldPosition="0">
        <references count="2">
          <reference field="1" count="1" selected="0">
            <x v="1938"/>
          </reference>
          <reference field="12" count="1">
            <x v="1996"/>
          </reference>
        </references>
      </pivotArea>
    </format>
    <format dxfId="6798">
      <pivotArea dataOnly="0" labelOnly="1" outline="0" fieldPosition="0">
        <references count="2">
          <reference field="1" count="1" selected="0">
            <x v="1939"/>
          </reference>
          <reference field="12" count="1">
            <x v="1871"/>
          </reference>
        </references>
      </pivotArea>
    </format>
    <format dxfId="6799">
      <pivotArea dataOnly="0" labelOnly="1" outline="0" fieldPosition="0">
        <references count="2">
          <reference field="1" count="1" selected="0">
            <x v="1940"/>
          </reference>
          <reference field="12" count="1">
            <x v="1452"/>
          </reference>
        </references>
      </pivotArea>
    </format>
    <format dxfId="6800">
      <pivotArea dataOnly="0" labelOnly="1" outline="0" fieldPosition="0">
        <references count="2">
          <reference field="1" count="1" selected="0">
            <x v="1941"/>
          </reference>
          <reference field="12" count="1">
            <x v="2229"/>
          </reference>
        </references>
      </pivotArea>
    </format>
    <format dxfId="6801">
      <pivotArea dataOnly="0" labelOnly="1" outline="0" fieldPosition="0">
        <references count="2">
          <reference field="1" count="1" selected="0">
            <x v="1942"/>
          </reference>
          <reference field="12" count="1">
            <x v="1223"/>
          </reference>
        </references>
      </pivotArea>
    </format>
    <format dxfId="6802">
      <pivotArea dataOnly="0" labelOnly="1" outline="0" fieldPosition="0">
        <references count="2">
          <reference field="1" count="1" selected="0">
            <x v="1943"/>
          </reference>
          <reference field="12" count="1">
            <x v="1919"/>
          </reference>
        </references>
      </pivotArea>
    </format>
    <format dxfId="6803">
      <pivotArea dataOnly="0" labelOnly="1" outline="0" fieldPosition="0">
        <references count="2">
          <reference field="1" count="1" selected="0">
            <x v="1944"/>
          </reference>
          <reference field="12" count="1">
            <x v="1766"/>
          </reference>
        </references>
      </pivotArea>
    </format>
    <format dxfId="6804">
      <pivotArea dataOnly="0" labelOnly="1" outline="0" fieldPosition="0">
        <references count="2">
          <reference field="1" count="1" selected="0">
            <x v="1945"/>
          </reference>
          <reference field="12" count="1">
            <x v="1479"/>
          </reference>
        </references>
      </pivotArea>
    </format>
    <format dxfId="6805">
      <pivotArea dataOnly="0" labelOnly="1" outline="0" fieldPosition="0">
        <references count="2">
          <reference field="1" count="1" selected="0">
            <x v="1946"/>
          </reference>
          <reference field="12" count="1">
            <x v="1162"/>
          </reference>
        </references>
      </pivotArea>
    </format>
    <format dxfId="6806">
      <pivotArea dataOnly="0" labelOnly="1" outline="0" fieldPosition="0">
        <references count="2">
          <reference field="1" count="1" selected="0">
            <x v="1947"/>
          </reference>
          <reference field="12" count="1">
            <x v="2111"/>
          </reference>
        </references>
      </pivotArea>
    </format>
    <format dxfId="6807">
      <pivotArea dataOnly="0" labelOnly="1" outline="0" fieldPosition="0">
        <references count="2">
          <reference field="1" count="1" selected="0">
            <x v="1948"/>
          </reference>
          <reference field="12" count="1">
            <x v="38"/>
          </reference>
        </references>
      </pivotArea>
    </format>
    <format dxfId="6808">
      <pivotArea dataOnly="0" labelOnly="1" outline="0" fieldPosition="0">
        <references count="2">
          <reference field="1" count="1" selected="0">
            <x v="1949"/>
          </reference>
          <reference field="12" count="1">
            <x v="771"/>
          </reference>
        </references>
      </pivotArea>
    </format>
    <format dxfId="6809">
      <pivotArea dataOnly="0" labelOnly="1" outline="0" fieldPosition="0">
        <references count="2">
          <reference field="1" count="1" selected="0">
            <x v="1950"/>
          </reference>
          <reference field="12" count="1">
            <x v="317"/>
          </reference>
        </references>
      </pivotArea>
    </format>
    <format dxfId="6810">
      <pivotArea dataOnly="0" labelOnly="1" outline="0" fieldPosition="0">
        <references count="2">
          <reference field="1" count="1" selected="0">
            <x v="1951"/>
          </reference>
          <reference field="12" count="1">
            <x v="1163"/>
          </reference>
        </references>
      </pivotArea>
    </format>
    <format dxfId="6811">
      <pivotArea dataOnly="0" labelOnly="1" outline="0" fieldPosition="0">
        <references count="2">
          <reference field="1" count="1" selected="0">
            <x v="1952"/>
          </reference>
          <reference field="12" count="1">
            <x v="1733"/>
          </reference>
        </references>
      </pivotArea>
    </format>
    <format dxfId="6812">
      <pivotArea dataOnly="0" labelOnly="1" outline="0" fieldPosition="0">
        <references count="2">
          <reference field="1" count="1" selected="0">
            <x v="1953"/>
          </reference>
          <reference field="12" count="1">
            <x v="2153"/>
          </reference>
        </references>
      </pivotArea>
    </format>
    <format dxfId="6813">
      <pivotArea dataOnly="0" labelOnly="1" outline="0" fieldPosition="0">
        <references count="2">
          <reference field="1" count="1" selected="0">
            <x v="1954"/>
          </reference>
          <reference field="12" count="1">
            <x v="632"/>
          </reference>
        </references>
      </pivotArea>
    </format>
    <format dxfId="6814">
      <pivotArea dataOnly="0" labelOnly="1" outline="0" fieldPosition="0">
        <references count="2">
          <reference field="1" count="1" selected="0">
            <x v="1955"/>
          </reference>
          <reference field="12" count="1">
            <x v="805"/>
          </reference>
        </references>
      </pivotArea>
    </format>
    <format dxfId="6815">
      <pivotArea dataOnly="0" labelOnly="1" outline="0" fieldPosition="0">
        <references count="2">
          <reference field="1" count="1" selected="0">
            <x v="1956"/>
          </reference>
          <reference field="12" count="1">
            <x v="391"/>
          </reference>
        </references>
      </pivotArea>
    </format>
    <format dxfId="6816">
      <pivotArea dataOnly="0" labelOnly="1" outline="0" fieldPosition="0">
        <references count="2">
          <reference field="1" count="1" selected="0">
            <x v="1957"/>
          </reference>
          <reference field="12" count="1">
            <x v="983"/>
          </reference>
        </references>
      </pivotArea>
    </format>
    <format dxfId="6817">
      <pivotArea dataOnly="0" labelOnly="1" outline="0" fieldPosition="0">
        <references count="2">
          <reference field="1" count="1" selected="0">
            <x v="1958"/>
          </reference>
          <reference field="12" count="1">
            <x v="1947"/>
          </reference>
        </references>
      </pivotArea>
    </format>
    <format dxfId="6818">
      <pivotArea dataOnly="0" labelOnly="1" outline="0" fieldPosition="0">
        <references count="2">
          <reference field="1" count="1" selected="0">
            <x v="1959"/>
          </reference>
          <reference field="12" count="1">
            <x v="1330"/>
          </reference>
        </references>
      </pivotArea>
    </format>
    <format dxfId="6819">
      <pivotArea dataOnly="0" labelOnly="1" outline="0" fieldPosition="0">
        <references count="2">
          <reference field="1" count="1" selected="0">
            <x v="1960"/>
          </reference>
          <reference field="12" count="1">
            <x v="718"/>
          </reference>
        </references>
      </pivotArea>
    </format>
    <format dxfId="6820">
      <pivotArea dataOnly="0" labelOnly="1" outline="0" fieldPosition="0">
        <references count="2">
          <reference field="1" count="1" selected="0">
            <x v="1961"/>
          </reference>
          <reference field="12" count="1">
            <x v="21"/>
          </reference>
        </references>
      </pivotArea>
    </format>
    <format dxfId="6821">
      <pivotArea dataOnly="0" labelOnly="1" outline="0" fieldPosition="0">
        <references count="2">
          <reference field="1" count="1" selected="0">
            <x v="1962"/>
          </reference>
          <reference field="12" count="1">
            <x v="2021"/>
          </reference>
        </references>
      </pivotArea>
    </format>
    <format dxfId="6822">
      <pivotArea dataOnly="0" labelOnly="1" outline="0" fieldPosition="0">
        <references count="2">
          <reference field="1" count="1" selected="0">
            <x v="1963"/>
          </reference>
          <reference field="12" count="1">
            <x v="154"/>
          </reference>
        </references>
      </pivotArea>
    </format>
    <format dxfId="6823">
      <pivotArea dataOnly="0" labelOnly="1" outline="0" fieldPosition="0">
        <references count="2">
          <reference field="1" count="1" selected="0">
            <x v="1964"/>
          </reference>
          <reference field="12" count="1">
            <x v="1653"/>
          </reference>
        </references>
      </pivotArea>
    </format>
    <format dxfId="6824">
      <pivotArea dataOnly="0" labelOnly="1" outline="0" fieldPosition="0">
        <references count="2">
          <reference field="1" count="1" selected="0">
            <x v="1965"/>
          </reference>
          <reference field="12" count="1">
            <x v="570"/>
          </reference>
        </references>
      </pivotArea>
    </format>
    <format dxfId="6825">
      <pivotArea dataOnly="0" labelOnly="1" outline="0" fieldPosition="0">
        <references count="2">
          <reference field="1" count="1" selected="0">
            <x v="1966"/>
          </reference>
          <reference field="12" count="1">
            <x v="2164"/>
          </reference>
        </references>
      </pivotArea>
    </format>
    <format dxfId="6826">
      <pivotArea dataOnly="0" labelOnly="1" outline="0" fieldPosition="0">
        <references count="2">
          <reference field="1" count="1" selected="0">
            <x v="1967"/>
          </reference>
          <reference field="12" count="1">
            <x v="1610"/>
          </reference>
        </references>
      </pivotArea>
    </format>
    <format dxfId="6827">
      <pivotArea dataOnly="0" labelOnly="1" outline="0" fieldPosition="0">
        <references count="2">
          <reference field="1" count="1" selected="0">
            <x v="1968"/>
          </reference>
          <reference field="12" count="1">
            <x v="327"/>
          </reference>
        </references>
      </pivotArea>
    </format>
    <format dxfId="6828">
      <pivotArea dataOnly="0" labelOnly="1" outline="0" fieldPosition="0">
        <references count="2">
          <reference field="1" count="1" selected="0">
            <x v="1969"/>
          </reference>
          <reference field="12" count="1">
            <x v="543"/>
          </reference>
        </references>
      </pivotArea>
    </format>
    <format dxfId="6829">
      <pivotArea dataOnly="0" labelOnly="1" outline="0" fieldPosition="0">
        <references count="2">
          <reference field="1" count="1" selected="0">
            <x v="1970"/>
          </reference>
          <reference field="12" count="1">
            <x v="1271"/>
          </reference>
        </references>
      </pivotArea>
    </format>
    <format dxfId="6830">
      <pivotArea dataOnly="0" labelOnly="1" outline="0" fieldPosition="0">
        <references count="2">
          <reference field="1" count="1" selected="0">
            <x v="1971"/>
          </reference>
          <reference field="12" count="1">
            <x v="2062"/>
          </reference>
        </references>
      </pivotArea>
    </format>
    <format dxfId="6831">
      <pivotArea dataOnly="0" labelOnly="1" outline="0" fieldPosition="0">
        <references count="2">
          <reference field="1" count="1" selected="0">
            <x v="1972"/>
          </reference>
          <reference field="12" count="1">
            <x v="140"/>
          </reference>
        </references>
      </pivotArea>
    </format>
    <format dxfId="6832">
      <pivotArea dataOnly="0" labelOnly="1" outline="0" fieldPosition="0">
        <references count="2">
          <reference field="1" count="1" selected="0">
            <x v="1973"/>
          </reference>
          <reference field="12" count="1">
            <x v="1211"/>
          </reference>
        </references>
      </pivotArea>
    </format>
    <format dxfId="6833">
      <pivotArea dataOnly="0" labelOnly="1" outline="0" fieldPosition="0">
        <references count="2">
          <reference field="1" count="1" selected="0">
            <x v="1974"/>
          </reference>
          <reference field="12" count="1">
            <x v="883"/>
          </reference>
        </references>
      </pivotArea>
    </format>
    <format dxfId="6834">
      <pivotArea dataOnly="0" labelOnly="1" outline="0" fieldPosition="0">
        <references count="2">
          <reference field="1" count="1" selected="0">
            <x v="1975"/>
          </reference>
          <reference field="12" count="1">
            <x v="882"/>
          </reference>
        </references>
      </pivotArea>
    </format>
    <format dxfId="6835">
      <pivotArea dataOnly="0" labelOnly="1" outline="0" fieldPosition="0">
        <references count="2">
          <reference field="1" count="1" selected="0">
            <x v="1976"/>
          </reference>
          <reference field="12" count="1">
            <x v="973"/>
          </reference>
        </references>
      </pivotArea>
    </format>
    <format dxfId="6836">
      <pivotArea dataOnly="0" labelOnly="1" outline="0" fieldPosition="0">
        <references count="2">
          <reference field="1" count="1" selected="0">
            <x v="1977"/>
          </reference>
          <reference field="12" count="1">
            <x v="1247"/>
          </reference>
        </references>
      </pivotArea>
    </format>
    <format dxfId="6837">
      <pivotArea dataOnly="0" labelOnly="1" outline="0" fieldPosition="0">
        <references count="2">
          <reference field="1" count="1" selected="0">
            <x v="1978"/>
          </reference>
          <reference field="12" count="1">
            <x v="451"/>
          </reference>
        </references>
      </pivotArea>
    </format>
    <format dxfId="6838">
      <pivotArea dataOnly="0" labelOnly="1" outline="0" fieldPosition="0">
        <references count="2">
          <reference field="1" count="1" selected="0">
            <x v="1979"/>
          </reference>
          <reference field="12" count="1">
            <x v="1392"/>
          </reference>
        </references>
      </pivotArea>
    </format>
    <format dxfId="6839">
      <pivotArea dataOnly="0" labelOnly="1" outline="0" fieldPosition="0">
        <references count="2">
          <reference field="1" count="1" selected="0">
            <x v="1980"/>
          </reference>
          <reference field="12" count="1">
            <x v="1137"/>
          </reference>
        </references>
      </pivotArea>
    </format>
    <format dxfId="6840">
      <pivotArea dataOnly="0" labelOnly="1" outline="0" fieldPosition="0">
        <references count="2">
          <reference field="1" count="1" selected="0">
            <x v="1981"/>
          </reference>
          <reference field="12" count="1">
            <x v="120"/>
          </reference>
        </references>
      </pivotArea>
    </format>
    <format dxfId="6841">
      <pivotArea dataOnly="0" labelOnly="1" outline="0" fieldPosition="0">
        <references count="2">
          <reference field="1" count="1" selected="0">
            <x v="1982"/>
          </reference>
          <reference field="12" count="1">
            <x v="293"/>
          </reference>
        </references>
      </pivotArea>
    </format>
    <format dxfId="6842">
      <pivotArea dataOnly="0" labelOnly="1" outline="0" fieldPosition="0">
        <references count="2">
          <reference field="1" count="1" selected="0">
            <x v="1983"/>
          </reference>
          <reference field="12" count="1">
            <x v="2065"/>
          </reference>
        </references>
      </pivotArea>
    </format>
    <format dxfId="6843">
      <pivotArea dataOnly="0" labelOnly="1" outline="0" fieldPosition="0">
        <references count="2">
          <reference field="1" count="1" selected="0">
            <x v="1984"/>
          </reference>
          <reference field="12" count="1">
            <x v="1292"/>
          </reference>
        </references>
      </pivotArea>
    </format>
    <format dxfId="6844">
      <pivotArea dataOnly="0" labelOnly="1" outline="0" fieldPosition="0">
        <references count="2">
          <reference field="1" count="1" selected="0">
            <x v="1985"/>
          </reference>
          <reference field="12" count="1">
            <x v="443"/>
          </reference>
        </references>
      </pivotArea>
    </format>
    <format dxfId="6845">
      <pivotArea dataOnly="0" labelOnly="1" outline="0" fieldPosition="0">
        <references count="2">
          <reference field="1" count="1" selected="0">
            <x v="1986"/>
          </reference>
          <reference field="12" count="1">
            <x v="434"/>
          </reference>
        </references>
      </pivotArea>
    </format>
    <format dxfId="6846">
      <pivotArea dataOnly="0" labelOnly="1" outline="0" fieldPosition="0">
        <references count="2">
          <reference field="1" count="1" selected="0">
            <x v="1987"/>
          </reference>
          <reference field="12" count="1">
            <x v="54"/>
          </reference>
        </references>
      </pivotArea>
    </format>
    <format dxfId="6847">
      <pivotArea dataOnly="0" labelOnly="1" outline="0" fieldPosition="0">
        <references count="2">
          <reference field="1" count="1" selected="0">
            <x v="1988"/>
          </reference>
          <reference field="12" count="1">
            <x v="633"/>
          </reference>
        </references>
      </pivotArea>
    </format>
    <format dxfId="6848">
      <pivotArea dataOnly="0" labelOnly="1" outline="0" fieldPosition="0">
        <references count="2">
          <reference field="1" count="1" selected="0">
            <x v="1989"/>
          </reference>
          <reference field="12" count="1">
            <x v="826"/>
          </reference>
        </references>
      </pivotArea>
    </format>
    <format dxfId="6849">
      <pivotArea dataOnly="0" labelOnly="1" outline="0" fieldPosition="0">
        <references count="2">
          <reference field="1" count="1" selected="0">
            <x v="1990"/>
          </reference>
          <reference field="12" count="1">
            <x v="1570"/>
          </reference>
        </references>
      </pivotArea>
    </format>
    <format dxfId="6850">
      <pivotArea dataOnly="0" labelOnly="1" outline="0" fieldPosition="0">
        <references count="2">
          <reference field="1" count="1" selected="0">
            <x v="1991"/>
          </reference>
          <reference field="12" count="1">
            <x v="305"/>
          </reference>
        </references>
      </pivotArea>
    </format>
    <format dxfId="6851">
      <pivotArea dataOnly="0" labelOnly="1" outline="0" fieldPosition="0">
        <references count="2">
          <reference field="1" count="1" selected="0">
            <x v="1992"/>
          </reference>
          <reference field="12" count="1">
            <x v="1256"/>
          </reference>
        </references>
      </pivotArea>
    </format>
    <format dxfId="6852">
      <pivotArea dataOnly="0" labelOnly="1" outline="0" fieldPosition="0">
        <references count="2">
          <reference field="1" count="1" selected="0">
            <x v="1993"/>
          </reference>
          <reference field="12" count="1">
            <x v="1590"/>
          </reference>
        </references>
      </pivotArea>
    </format>
    <format dxfId="6853">
      <pivotArea dataOnly="0" labelOnly="1" outline="0" fieldPosition="0">
        <references count="2">
          <reference field="1" count="1" selected="0">
            <x v="1994"/>
          </reference>
          <reference field="12" count="1">
            <x v="1417"/>
          </reference>
        </references>
      </pivotArea>
    </format>
    <format dxfId="6854">
      <pivotArea dataOnly="0" labelOnly="1" outline="0" fieldPosition="0">
        <references count="2">
          <reference field="1" count="1" selected="0">
            <x v="1995"/>
          </reference>
          <reference field="12" count="1">
            <x v="1635"/>
          </reference>
        </references>
      </pivotArea>
    </format>
    <format dxfId="6855">
      <pivotArea dataOnly="0" labelOnly="1" outline="0" fieldPosition="0">
        <references count="2">
          <reference field="1" count="1" selected="0">
            <x v="1996"/>
          </reference>
          <reference field="12" count="1">
            <x v="2042"/>
          </reference>
        </references>
      </pivotArea>
    </format>
    <format dxfId="6856">
      <pivotArea dataOnly="0" labelOnly="1" outline="0" fieldPosition="0">
        <references count="2">
          <reference field="1" count="1" selected="0">
            <x v="1997"/>
          </reference>
          <reference field="12" count="1">
            <x v="1955"/>
          </reference>
        </references>
      </pivotArea>
    </format>
    <format dxfId="6857">
      <pivotArea dataOnly="0" labelOnly="1" outline="0" fieldPosition="0">
        <references count="2">
          <reference field="1" count="1" selected="0">
            <x v="1998"/>
          </reference>
          <reference field="12" count="1">
            <x v="170"/>
          </reference>
        </references>
      </pivotArea>
    </format>
    <format dxfId="6858">
      <pivotArea dataOnly="0" labelOnly="1" outline="0" fieldPosition="0">
        <references count="2">
          <reference field="1" count="1" selected="0">
            <x v="1999"/>
          </reference>
          <reference field="12" count="1">
            <x v="2085"/>
          </reference>
        </references>
      </pivotArea>
    </format>
    <format dxfId="6859">
      <pivotArea dataOnly="0" labelOnly="1" outline="0" fieldPosition="0">
        <references count="2">
          <reference field="1" count="1" selected="0">
            <x v="2000"/>
          </reference>
          <reference field="12" count="1">
            <x v="489"/>
          </reference>
        </references>
      </pivotArea>
    </format>
    <format dxfId="6860">
      <pivotArea dataOnly="0" labelOnly="1" outline="0" fieldPosition="0">
        <references count="2">
          <reference field="1" count="1" selected="0">
            <x v="2001"/>
          </reference>
          <reference field="12" count="1">
            <x v="874"/>
          </reference>
        </references>
      </pivotArea>
    </format>
    <format dxfId="6861">
      <pivotArea dataOnly="0" labelOnly="1" outline="0" fieldPosition="0">
        <references count="2">
          <reference field="1" count="1" selected="0">
            <x v="2002"/>
          </reference>
          <reference field="12" count="1">
            <x v="1140"/>
          </reference>
        </references>
      </pivotArea>
    </format>
    <format dxfId="6862">
      <pivotArea dataOnly="0" labelOnly="1" outline="0" fieldPosition="0">
        <references count="2">
          <reference field="1" count="1" selected="0">
            <x v="2003"/>
          </reference>
          <reference field="12" count="1">
            <x v="1111"/>
          </reference>
        </references>
      </pivotArea>
    </format>
    <format dxfId="6863">
      <pivotArea dataOnly="0" labelOnly="1" outline="0" fieldPosition="0">
        <references count="2">
          <reference field="1" count="1" selected="0">
            <x v="2004"/>
          </reference>
          <reference field="12" count="1">
            <x v="1944"/>
          </reference>
        </references>
      </pivotArea>
    </format>
    <format dxfId="6864">
      <pivotArea dataOnly="0" labelOnly="1" outline="0" fieldPosition="0">
        <references count="2">
          <reference field="1" count="1" selected="0">
            <x v="2005"/>
          </reference>
          <reference field="12" count="1">
            <x v="343"/>
          </reference>
        </references>
      </pivotArea>
    </format>
    <format dxfId="6865">
      <pivotArea dataOnly="0" labelOnly="1" outline="0" fieldPosition="0">
        <references count="2">
          <reference field="1" count="1" selected="0">
            <x v="2006"/>
          </reference>
          <reference field="12" count="1">
            <x v="2093"/>
          </reference>
        </references>
      </pivotArea>
    </format>
    <format dxfId="6866">
      <pivotArea dataOnly="0" labelOnly="1" outline="0" fieldPosition="0">
        <references count="2">
          <reference field="1" count="1" selected="0">
            <x v="2007"/>
          </reference>
          <reference field="12" count="1">
            <x v="687"/>
          </reference>
        </references>
      </pivotArea>
    </format>
    <format dxfId="6867">
      <pivotArea dataOnly="0" labelOnly="1" outline="0" fieldPosition="0">
        <references count="2">
          <reference field="1" count="1" selected="0">
            <x v="2008"/>
          </reference>
          <reference field="12" count="1">
            <x v="791"/>
          </reference>
        </references>
      </pivotArea>
    </format>
    <format dxfId="6868">
      <pivotArea dataOnly="0" labelOnly="1" outline="0" fieldPosition="0">
        <references count="2">
          <reference field="1" count="1" selected="0">
            <x v="2009"/>
          </reference>
          <reference field="12" count="1">
            <x v="296"/>
          </reference>
        </references>
      </pivotArea>
    </format>
    <format dxfId="6869">
      <pivotArea dataOnly="0" labelOnly="1" outline="0" fieldPosition="0">
        <references count="2">
          <reference field="1" count="1" selected="0">
            <x v="2010"/>
          </reference>
          <reference field="12" count="1">
            <x v="701"/>
          </reference>
        </references>
      </pivotArea>
    </format>
    <format dxfId="6870">
      <pivotArea dataOnly="0" labelOnly="1" outline="0" fieldPosition="0">
        <references count="2">
          <reference field="1" count="1" selected="0">
            <x v="2011"/>
          </reference>
          <reference field="12" count="1">
            <x v="50"/>
          </reference>
        </references>
      </pivotArea>
    </format>
    <format dxfId="6871">
      <pivotArea dataOnly="0" labelOnly="1" outline="0" fieldPosition="0">
        <references count="2">
          <reference field="1" count="1" selected="0">
            <x v="2012"/>
          </reference>
          <reference field="12" count="1">
            <x v="471"/>
          </reference>
        </references>
      </pivotArea>
    </format>
    <format dxfId="6872">
      <pivotArea dataOnly="0" labelOnly="1" outline="0" fieldPosition="0">
        <references count="2">
          <reference field="1" count="1" selected="0">
            <x v="2013"/>
          </reference>
          <reference field="12" count="1">
            <x v="1795"/>
          </reference>
        </references>
      </pivotArea>
    </format>
    <format dxfId="6873">
      <pivotArea dataOnly="0" labelOnly="1" outline="0" fieldPosition="0">
        <references count="2">
          <reference field="1" count="1" selected="0">
            <x v="2014"/>
          </reference>
          <reference field="12" count="1">
            <x v="328"/>
          </reference>
        </references>
      </pivotArea>
    </format>
    <format dxfId="6874">
      <pivotArea dataOnly="0" labelOnly="1" outline="0" fieldPosition="0">
        <references count="2">
          <reference field="1" count="1" selected="0">
            <x v="2015"/>
          </reference>
          <reference field="12" count="1">
            <x v="1907"/>
          </reference>
        </references>
      </pivotArea>
    </format>
    <format dxfId="6875">
      <pivotArea dataOnly="0" labelOnly="1" outline="0" fieldPosition="0">
        <references count="2">
          <reference field="1" count="1" selected="0">
            <x v="2016"/>
          </reference>
          <reference field="12" count="1">
            <x v="1437"/>
          </reference>
        </references>
      </pivotArea>
    </format>
    <format dxfId="6876">
      <pivotArea dataOnly="0" labelOnly="1" outline="0" fieldPosition="0">
        <references count="2">
          <reference field="1" count="1" selected="0">
            <x v="2017"/>
          </reference>
          <reference field="12" count="1">
            <x v="339"/>
          </reference>
        </references>
      </pivotArea>
    </format>
    <format dxfId="6877">
      <pivotArea dataOnly="0" labelOnly="1" outline="0" fieldPosition="0">
        <references count="2">
          <reference field="1" count="1" selected="0">
            <x v="2018"/>
          </reference>
          <reference field="12" count="1">
            <x v="8"/>
          </reference>
        </references>
      </pivotArea>
    </format>
    <format dxfId="6878">
      <pivotArea dataOnly="0" labelOnly="1" outline="0" fieldPosition="0">
        <references count="2">
          <reference field="1" count="1" selected="0">
            <x v="2019"/>
          </reference>
          <reference field="12" count="1">
            <x v="1536"/>
          </reference>
        </references>
      </pivotArea>
    </format>
    <format dxfId="6879">
      <pivotArea dataOnly="0" labelOnly="1" outline="0" fieldPosition="0">
        <references count="2">
          <reference field="1" count="1" selected="0">
            <x v="2020"/>
          </reference>
          <reference field="12" count="1">
            <x v="1796"/>
          </reference>
        </references>
      </pivotArea>
    </format>
    <format dxfId="6880">
      <pivotArea dataOnly="0" labelOnly="1" outline="0" fieldPosition="0">
        <references count="2">
          <reference field="1" count="1" selected="0">
            <x v="2021"/>
          </reference>
          <reference field="12" count="1">
            <x v="1744"/>
          </reference>
        </references>
      </pivotArea>
    </format>
    <format dxfId="6881">
      <pivotArea dataOnly="0" labelOnly="1" outline="0" fieldPosition="0">
        <references count="2">
          <reference field="1" count="1" selected="0">
            <x v="2022"/>
          </reference>
          <reference field="12" count="1">
            <x v="2056"/>
          </reference>
        </references>
      </pivotArea>
    </format>
    <format dxfId="6882">
      <pivotArea dataOnly="0" labelOnly="1" outline="0" fieldPosition="0">
        <references count="2">
          <reference field="1" count="1" selected="0">
            <x v="2023"/>
          </reference>
          <reference field="12" count="1">
            <x v="470"/>
          </reference>
        </references>
      </pivotArea>
    </format>
    <format dxfId="6883">
      <pivotArea dataOnly="0" labelOnly="1" outline="0" fieldPosition="0">
        <references count="2">
          <reference field="1" count="1" selected="0">
            <x v="2024"/>
          </reference>
          <reference field="12" count="1">
            <x v="261"/>
          </reference>
        </references>
      </pivotArea>
    </format>
    <format dxfId="6884">
      <pivotArea dataOnly="0" labelOnly="1" outline="0" fieldPosition="0">
        <references count="2">
          <reference field="1" count="1" selected="0">
            <x v="2025"/>
          </reference>
          <reference field="12" count="1">
            <x v="465"/>
          </reference>
        </references>
      </pivotArea>
    </format>
    <format dxfId="6885">
      <pivotArea dataOnly="0" labelOnly="1" outline="0" fieldPosition="0">
        <references count="2">
          <reference field="1" count="1" selected="0">
            <x v="2026"/>
          </reference>
          <reference field="12" count="1">
            <x v="618"/>
          </reference>
        </references>
      </pivotArea>
    </format>
    <format dxfId="6886">
      <pivotArea dataOnly="0" labelOnly="1" outline="0" fieldPosition="0">
        <references count="2">
          <reference field="1" count="1" selected="0">
            <x v="2027"/>
          </reference>
          <reference field="12" count="1">
            <x v="712"/>
          </reference>
        </references>
      </pivotArea>
    </format>
    <format dxfId="6887">
      <pivotArea dataOnly="0" labelOnly="1" outline="0" fieldPosition="0">
        <references count="2">
          <reference field="1" count="1" selected="0">
            <x v="2028"/>
          </reference>
          <reference field="12" count="1">
            <x v="271"/>
          </reference>
        </references>
      </pivotArea>
    </format>
    <format dxfId="6888">
      <pivotArea dataOnly="0" labelOnly="1" outline="0" fieldPosition="0">
        <references count="2">
          <reference field="1" count="1" selected="0">
            <x v="2029"/>
          </reference>
          <reference field="12" count="1">
            <x v="681"/>
          </reference>
        </references>
      </pivotArea>
    </format>
    <format dxfId="6889">
      <pivotArea dataOnly="0" labelOnly="1" outline="0" fieldPosition="0">
        <references count="2">
          <reference field="1" count="1" selected="0">
            <x v="2030"/>
          </reference>
          <reference field="12" count="1">
            <x v="842"/>
          </reference>
        </references>
      </pivotArea>
    </format>
    <format dxfId="6890">
      <pivotArea dataOnly="0" labelOnly="1" outline="0" fieldPosition="0">
        <references count="2">
          <reference field="1" count="1" selected="0">
            <x v="2031"/>
          </reference>
          <reference field="12" count="1">
            <x v="928"/>
          </reference>
        </references>
      </pivotArea>
    </format>
    <format dxfId="6891">
      <pivotArea dataOnly="0" labelOnly="1" outline="0" fieldPosition="0">
        <references count="2">
          <reference field="1" count="1" selected="0">
            <x v="2032"/>
          </reference>
          <reference field="12" count="1">
            <x v="377"/>
          </reference>
        </references>
      </pivotArea>
    </format>
    <format dxfId="6892">
      <pivotArea dataOnly="0" labelOnly="1" outline="0" fieldPosition="0">
        <references count="2">
          <reference field="1" count="1" selected="0">
            <x v="2033"/>
          </reference>
          <reference field="12" count="1">
            <x v="610"/>
          </reference>
        </references>
      </pivotArea>
    </format>
    <format dxfId="6893">
      <pivotArea dataOnly="0" labelOnly="1" outline="0" fieldPosition="0">
        <references count="2">
          <reference field="1" count="1" selected="0">
            <x v="2034"/>
          </reference>
          <reference field="12" count="1">
            <x v="158"/>
          </reference>
        </references>
      </pivotArea>
    </format>
    <format dxfId="6894">
      <pivotArea dataOnly="0" labelOnly="1" outline="0" fieldPosition="0">
        <references count="2">
          <reference field="1" count="1" selected="0">
            <x v="2035"/>
          </reference>
          <reference field="12" count="1">
            <x v="380"/>
          </reference>
        </references>
      </pivotArea>
    </format>
    <format dxfId="6895">
      <pivotArea dataOnly="0" labelOnly="1" outline="0" fieldPosition="0">
        <references count="2">
          <reference field="1" count="1" selected="0">
            <x v="2036"/>
          </reference>
          <reference field="12" count="1">
            <x v="35"/>
          </reference>
        </references>
      </pivotArea>
    </format>
    <format dxfId="6896">
      <pivotArea dataOnly="0" labelOnly="1" outline="0" fieldPosition="0">
        <references count="2">
          <reference field="1" count="1" selected="0">
            <x v="2037"/>
          </reference>
          <reference field="12" count="1">
            <x v="909"/>
          </reference>
        </references>
      </pivotArea>
    </format>
    <format dxfId="6897">
      <pivotArea dataOnly="0" labelOnly="1" outline="0" fieldPosition="0">
        <references count="2">
          <reference field="1" count="1" selected="0">
            <x v="2038"/>
          </reference>
          <reference field="12" count="1">
            <x v="1949"/>
          </reference>
        </references>
      </pivotArea>
    </format>
    <format dxfId="6898">
      <pivotArea dataOnly="0" labelOnly="1" outline="0" fieldPosition="0">
        <references count="2">
          <reference field="1" count="1" selected="0">
            <x v="2039"/>
          </reference>
          <reference field="12" count="1">
            <x v="381"/>
          </reference>
        </references>
      </pivotArea>
    </format>
    <format dxfId="6899">
      <pivotArea dataOnly="0" labelOnly="1" outline="0" fieldPosition="0">
        <references count="2">
          <reference field="1" count="1" selected="0">
            <x v="2040"/>
          </reference>
          <reference field="12" count="1">
            <x v="1322"/>
          </reference>
        </references>
      </pivotArea>
    </format>
    <format dxfId="6900">
      <pivotArea dataOnly="0" labelOnly="1" outline="0" fieldPosition="0">
        <references count="2">
          <reference field="1" count="1" selected="0">
            <x v="2041"/>
          </reference>
          <reference field="12" count="1">
            <x v="195"/>
          </reference>
        </references>
      </pivotArea>
    </format>
    <format dxfId="6901">
      <pivotArea dataOnly="0" labelOnly="1" outline="0" fieldPosition="0">
        <references count="2">
          <reference field="1" count="1" selected="0">
            <x v="2042"/>
          </reference>
          <reference field="12" count="1">
            <x v="1673"/>
          </reference>
        </references>
      </pivotArea>
    </format>
    <format dxfId="6902">
      <pivotArea dataOnly="0" labelOnly="1" outline="0" fieldPosition="0">
        <references count="2">
          <reference field="1" count="1" selected="0">
            <x v="2043"/>
          </reference>
          <reference field="12" count="1">
            <x v="159"/>
          </reference>
        </references>
      </pivotArea>
    </format>
    <format dxfId="6903">
      <pivotArea dataOnly="0" labelOnly="1" outline="0" fieldPosition="0">
        <references count="2">
          <reference field="1" count="1" selected="0">
            <x v="2044"/>
          </reference>
          <reference field="12" count="1">
            <x v="2094"/>
          </reference>
        </references>
      </pivotArea>
    </format>
    <format dxfId="6904">
      <pivotArea dataOnly="0" labelOnly="1" outline="0" fieldPosition="0">
        <references count="2">
          <reference field="1" count="1" selected="0">
            <x v="2045"/>
          </reference>
          <reference field="12" count="1">
            <x v="1199"/>
          </reference>
        </references>
      </pivotArea>
    </format>
    <format dxfId="6905">
      <pivotArea dataOnly="0" labelOnly="1" outline="0" fieldPosition="0">
        <references count="2">
          <reference field="1" count="1" selected="0">
            <x v="2046"/>
          </reference>
          <reference field="12" count="1">
            <x v="1263"/>
          </reference>
        </references>
      </pivotArea>
    </format>
    <format dxfId="6906">
      <pivotArea dataOnly="0" labelOnly="1" outline="0" fieldPosition="0">
        <references count="2">
          <reference field="1" count="1" selected="0">
            <x v="2047"/>
          </reference>
          <reference field="12" count="1">
            <x v="75"/>
          </reference>
        </references>
      </pivotArea>
    </format>
    <format dxfId="6907">
      <pivotArea dataOnly="0" labelOnly="1" outline="0" fieldPosition="0">
        <references count="2">
          <reference field="1" count="1" selected="0">
            <x v="2048"/>
          </reference>
          <reference field="12" count="1">
            <x v="1868"/>
          </reference>
        </references>
      </pivotArea>
    </format>
    <format dxfId="6908">
      <pivotArea dataOnly="0" labelOnly="1" outline="0" fieldPosition="0">
        <references count="2">
          <reference field="1" count="1" selected="0">
            <x v="2049"/>
          </reference>
          <reference field="12" count="1">
            <x v="1969"/>
          </reference>
        </references>
      </pivotArea>
    </format>
    <format dxfId="6909">
      <pivotArea dataOnly="0" labelOnly="1" outline="0" fieldPosition="0">
        <references count="2">
          <reference field="1" count="1" selected="0">
            <x v="2050"/>
          </reference>
          <reference field="12" count="1">
            <x v="2247"/>
          </reference>
        </references>
      </pivotArea>
    </format>
    <format dxfId="6910">
      <pivotArea dataOnly="0" labelOnly="1" outline="0" fieldPosition="0">
        <references count="2">
          <reference field="1" count="1" selected="0">
            <x v="2051"/>
          </reference>
          <reference field="12" count="1">
            <x v="1896"/>
          </reference>
        </references>
      </pivotArea>
    </format>
    <format dxfId="6911">
      <pivotArea dataOnly="0" labelOnly="1" outline="0" fieldPosition="0">
        <references count="2">
          <reference field="1" count="1" selected="0">
            <x v="2052"/>
          </reference>
          <reference field="12" count="1">
            <x v="1216"/>
          </reference>
        </references>
      </pivotArea>
    </format>
    <format dxfId="6912">
      <pivotArea dataOnly="0" labelOnly="1" outline="0" fieldPosition="0">
        <references count="2">
          <reference field="1" count="1" selected="0">
            <x v="2053"/>
          </reference>
          <reference field="12" count="1">
            <x v="860"/>
          </reference>
        </references>
      </pivotArea>
    </format>
    <format dxfId="6913">
      <pivotArea dataOnly="0" labelOnly="1" outline="0" fieldPosition="0">
        <references count="2">
          <reference field="1" count="1" selected="0">
            <x v="2054"/>
          </reference>
          <reference field="12" count="1">
            <x v="1613"/>
          </reference>
        </references>
      </pivotArea>
    </format>
    <format dxfId="6914">
      <pivotArea dataOnly="0" labelOnly="1" outline="0" fieldPosition="0">
        <references count="2">
          <reference field="1" count="1" selected="0">
            <x v="2055"/>
          </reference>
          <reference field="12" count="1">
            <x v="284"/>
          </reference>
        </references>
      </pivotArea>
    </format>
    <format dxfId="6915">
      <pivotArea dataOnly="0" labelOnly="1" outline="0" fieldPosition="0">
        <references count="2">
          <reference field="1" count="1" selected="0">
            <x v="2056"/>
          </reference>
          <reference field="12" count="1">
            <x v="893"/>
          </reference>
        </references>
      </pivotArea>
    </format>
    <format dxfId="6916">
      <pivotArea dataOnly="0" labelOnly="1" outline="0" fieldPosition="0">
        <references count="2">
          <reference field="1" count="1" selected="0">
            <x v="2057"/>
          </reference>
          <reference field="12" count="1">
            <x v="1365"/>
          </reference>
        </references>
      </pivotArea>
    </format>
    <format dxfId="6917">
      <pivotArea dataOnly="0" labelOnly="1" outline="0" fieldPosition="0">
        <references count="2">
          <reference field="1" count="1" selected="0">
            <x v="2058"/>
          </reference>
          <reference field="12" count="1">
            <x v="2061"/>
          </reference>
        </references>
      </pivotArea>
    </format>
    <format dxfId="6918">
      <pivotArea dataOnly="0" labelOnly="1" outline="0" fieldPosition="0">
        <references count="2">
          <reference field="1" count="1" selected="0">
            <x v="2059"/>
          </reference>
          <reference field="12" count="1">
            <x v="1951"/>
          </reference>
        </references>
      </pivotArea>
    </format>
    <format dxfId="6919">
      <pivotArea dataOnly="0" labelOnly="1" outline="0" fieldPosition="0">
        <references count="2">
          <reference field="1" count="1" selected="0">
            <x v="2060"/>
          </reference>
          <reference field="12" count="1">
            <x v="1699"/>
          </reference>
        </references>
      </pivotArea>
    </format>
    <format dxfId="6920">
      <pivotArea dataOnly="0" labelOnly="1" outline="0" fieldPosition="0">
        <references count="2">
          <reference field="1" count="1" selected="0">
            <x v="2061"/>
          </reference>
          <reference field="12" count="1">
            <x v="1993"/>
          </reference>
        </references>
      </pivotArea>
    </format>
    <format dxfId="6921">
      <pivotArea dataOnly="0" labelOnly="1" outline="0" fieldPosition="0">
        <references count="2">
          <reference field="1" count="1" selected="0">
            <x v="2062"/>
          </reference>
          <reference field="12" count="1">
            <x v="953"/>
          </reference>
        </references>
      </pivotArea>
    </format>
    <format dxfId="6922">
      <pivotArea dataOnly="0" labelOnly="1" outline="0" fieldPosition="0">
        <references count="2">
          <reference field="1" count="1" selected="0">
            <x v="2063"/>
          </reference>
          <reference field="12" count="1">
            <x v="1770"/>
          </reference>
        </references>
      </pivotArea>
    </format>
    <format dxfId="6923">
      <pivotArea dataOnly="0" labelOnly="1" outline="0" fieldPosition="0">
        <references count="2">
          <reference field="1" count="1" selected="0">
            <x v="2064"/>
          </reference>
          <reference field="12" count="1">
            <x v="1800"/>
          </reference>
        </references>
      </pivotArea>
    </format>
    <format dxfId="6924">
      <pivotArea dataOnly="0" labelOnly="1" outline="0" fieldPosition="0">
        <references count="2">
          <reference field="1" count="1" selected="0">
            <x v="2065"/>
          </reference>
          <reference field="12" count="1">
            <x v="231"/>
          </reference>
        </references>
      </pivotArea>
    </format>
    <format dxfId="6925">
      <pivotArea dataOnly="0" labelOnly="1" outline="0" fieldPosition="0">
        <references count="2">
          <reference field="1" count="1" selected="0">
            <x v="2066"/>
          </reference>
          <reference field="12" count="1">
            <x v="1671"/>
          </reference>
        </references>
      </pivotArea>
    </format>
    <format dxfId="6926">
      <pivotArea dataOnly="0" labelOnly="1" outline="0" fieldPosition="0">
        <references count="2">
          <reference field="1" count="1" selected="0">
            <x v="2067"/>
          </reference>
          <reference field="12" count="1">
            <x v="285"/>
          </reference>
        </references>
      </pivotArea>
    </format>
    <format dxfId="6927">
      <pivotArea dataOnly="0" labelOnly="1" outline="0" fieldPosition="0">
        <references count="2">
          <reference field="1" count="1" selected="0">
            <x v="2068"/>
          </reference>
          <reference field="12" count="1">
            <x v="997"/>
          </reference>
        </references>
      </pivotArea>
    </format>
    <format dxfId="6928">
      <pivotArea dataOnly="0" labelOnly="1" outline="0" fieldPosition="0">
        <references count="2">
          <reference field="1" count="1" selected="0">
            <x v="2069"/>
          </reference>
          <reference field="12" count="1">
            <x v="203"/>
          </reference>
        </references>
      </pivotArea>
    </format>
    <format dxfId="6929">
      <pivotArea dataOnly="0" labelOnly="1" outline="0" fieldPosition="0">
        <references count="2">
          <reference field="1" count="1" selected="0">
            <x v="2070"/>
          </reference>
          <reference field="12" count="1">
            <x v="286"/>
          </reference>
        </references>
      </pivotArea>
    </format>
    <format dxfId="6930">
      <pivotArea dataOnly="0" labelOnly="1" outline="0" fieldPosition="0">
        <references count="2">
          <reference field="1" count="1" selected="0">
            <x v="2071"/>
          </reference>
          <reference field="12" count="1">
            <x v="185"/>
          </reference>
        </references>
      </pivotArea>
    </format>
    <format dxfId="6931">
      <pivotArea dataOnly="0" labelOnly="1" outline="0" fieldPosition="0">
        <references count="2">
          <reference field="1" count="1" selected="0">
            <x v="2072"/>
          </reference>
          <reference field="12" count="1">
            <x v="1711"/>
          </reference>
        </references>
      </pivotArea>
    </format>
    <format dxfId="6932">
      <pivotArea dataOnly="0" labelOnly="1" outline="0" fieldPosition="0">
        <references count="2">
          <reference field="1" count="1" selected="0">
            <x v="2073"/>
          </reference>
          <reference field="12" count="1">
            <x v="1155"/>
          </reference>
        </references>
      </pivotArea>
    </format>
    <format dxfId="6933">
      <pivotArea dataOnly="0" labelOnly="1" outline="0" fieldPosition="0">
        <references count="2">
          <reference field="1" count="1" selected="0">
            <x v="2074"/>
          </reference>
          <reference field="12" count="1">
            <x v="1631"/>
          </reference>
        </references>
      </pivotArea>
    </format>
    <format dxfId="6934">
      <pivotArea dataOnly="0" labelOnly="1" outline="0" fieldPosition="0">
        <references count="2">
          <reference field="1" count="1" selected="0">
            <x v="2075"/>
          </reference>
          <reference field="12" count="1">
            <x v="2202"/>
          </reference>
        </references>
      </pivotArea>
    </format>
    <format dxfId="6935">
      <pivotArea dataOnly="0" labelOnly="1" outline="0" fieldPosition="0">
        <references count="2">
          <reference field="1" count="1" selected="0">
            <x v="2076"/>
          </reference>
          <reference field="12" count="1">
            <x v="95"/>
          </reference>
        </references>
      </pivotArea>
    </format>
    <format dxfId="6936">
      <pivotArea dataOnly="0" labelOnly="1" outline="0" fieldPosition="0">
        <references count="2">
          <reference field="1" count="1" selected="0">
            <x v="2077"/>
          </reference>
          <reference field="12" count="1">
            <x v="2206"/>
          </reference>
        </references>
      </pivotArea>
    </format>
    <format dxfId="6937">
      <pivotArea dataOnly="0" labelOnly="1" outline="0" fieldPosition="0">
        <references count="2">
          <reference field="1" count="1" selected="0">
            <x v="2078"/>
          </reference>
          <reference field="12" count="1">
            <x v="1356"/>
          </reference>
        </references>
      </pivotArea>
    </format>
    <format dxfId="6938">
      <pivotArea dataOnly="0" labelOnly="1" outline="0" fieldPosition="0">
        <references count="2">
          <reference field="1" count="1" selected="0">
            <x v="2079"/>
          </reference>
          <reference field="12" count="1">
            <x v="1042"/>
          </reference>
        </references>
      </pivotArea>
    </format>
    <format dxfId="6939">
      <pivotArea dataOnly="0" labelOnly="1" outline="0" fieldPosition="0">
        <references count="2">
          <reference field="1" count="1" selected="0">
            <x v="2080"/>
          </reference>
          <reference field="12" count="1">
            <x v="833"/>
          </reference>
        </references>
      </pivotArea>
    </format>
    <format dxfId="6940">
      <pivotArea dataOnly="0" labelOnly="1" outline="0" fieldPosition="0">
        <references count="2">
          <reference field="1" count="1" selected="0">
            <x v="2081"/>
          </reference>
          <reference field="12" count="1">
            <x v="1904"/>
          </reference>
        </references>
      </pivotArea>
    </format>
    <format dxfId="6941">
      <pivotArea dataOnly="0" labelOnly="1" outline="0" fieldPosition="0">
        <references count="2">
          <reference field="1" count="1" selected="0">
            <x v="2082"/>
          </reference>
          <reference field="12" count="1">
            <x v="2007"/>
          </reference>
        </references>
      </pivotArea>
    </format>
    <format dxfId="6942">
      <pivotArea dataOnly="0" labelOnly="1" outline="0" fieldPosition="0">
        <references count="2">
          <reference field="1" count="1" selected="0">
            <x v="2083"/>
          </reference>
          <reference field="12" count="1">
            <x v="1908"/>
          </reference>
        </references>
      </pivotArea>
    </format>
    <format dxfId="6943">
      <pivotArea dataOnly="0" labelOnly="1" outline="0" fieldPosition="0">
        <references count="2">
          <reference field="1" count="1" selected="0">
            <x v="2084"/>
          </reference>
          <reference field="12" count="1">
            <x v="1836"/>
          </reference>
        </references>
      </pivotArea>
    </format>
    <format dxfId="6944">
      <pivotArea dataOnly="0" labelOnly="1" outline="0" fieldPosition="0">
        <references count="2">
          <reference field="1" count="1" selected="0">
            <x v="2085"/>
          </reference>
          <reference field="12" count="1">
            <x v="2034"/>
          </reference>
        </references>
      </pivotArea>
    </format>
    <format dxfId="6945">
      <pivotArea dataOnly="0" labelOnly="1" outline="0" fieldPosition="0">
        <references count="2">
          <reference field="1" count="1" selected="0">
            <x v="2086"/>
          </reference>
          <reference field="12" count="1">
            <x v="1200"/>
          </reference>
        </references>
      </pivotArea>
    </format>
    <format dxfId="6946">
      <pivotArea dataOnly="0" labelOnly="1" outline="0" fieldPosition="0">
        <references count="2">
          <reference field="1" count="1" selected="0">
            <x v="2087"/>
          </reference>
          <reference field="12" count="1">
            <x v="567"/>
          </reference>
        </references>
      </pivotArea>
    </format>
    <format dxfId="6947">
      <pivotArea dataOnly="0" labelOnly="1" outline="0" fieldPosition="0">
        <references count="2">
          <reference field="1" count="1" selected="0">
            <x v="2088"/>
          </reference>
          <reference field="12" count="1">
            <x v="933"/>
          </reference>
        </references>
      </pivotArea>
    </format>
    <format dxfId="6948">
      <pivotArea dataOnly="0" labelOnly="1" outline="0" fieldPosition="0">
        <references count="2">
          <reference field="1" count="1" selected="0">
            <x v="2089"/>
          </reference>
          <reference field="12" count="1">
            <x v="530"/>
          </reference>
        </references>
      </pivotArea>
    </format>
    <format dxfId="6949">
      <pivotArea dataOnly="0" labelOnly="1" outline="0" fieldPosition="0">
        <references count="2">
          <reference field="1" count="1" selected="0">
            <x v="2090"/>
          </reference>
          <reference field="12" count="1">
            <x v="289"/>
          </reference>
        </references>
      </pivotArea>
    </format>
    <format dxfId="6950">
      <pivotArea dataOnly="0" labelOnly="1" outline="0" fieldPosition="0">
        <references count="2">
          <reference field="1" count="1" selected="0">
            <x v="2091"/>
          </reference>
          <reference field="12" count="1">
            <x v="1198"/>
          </reference>
        </references>
      </pivotArea>
    </format>
    <format dxfId="6951">
      <pivotArea dataOnly="0" labelOnly="1" outline="0" fieldPosition="0">
        <references count="2">
          <reference field="1" count="1" selected="0">
            <x v="2092"/>
          </reference>
          <reference field="12" count="1">
            <x v="645"/>
          </reference>
        </references>
      </pivotArea>
    </format>
    <format dxfId="6952">
      <pivotArea dataOnly="0" labelOnly="1" outline="0" fieldPosition="0">
        <references count="2">
          <reference field="1" count="1" selected="0">
            <x v="2093"/>
          </reference>
          <reference field="12" count="1">
            <x v="1874"/>
          </reference>
        </references>
      </pivotArea>
    </format>
    <format dxfId="6953">
      <pivotArea dataOnly="0" labelOnly="1" outline="0" fieldPosition="0">
        <references count="2">
          <reference field="1" count="1" selected="0">
            <x v="2094"/>
          </reference>
          <reference field="12" count="1">
            <x v="2047"/>
          </reference>
        </references>
      </pivotArea>
    </format>
    <format dxfId="6954">
      <pivotArea dataOnly="0" labelOnly="1" outline="0" fieldPosition="0">
        <references count="2">
          <reference field="1" count="1" selected="0">
            <x v="2095"/>
          </reference>
          <reference field="12" count="1">
            <x v="1785"/>
          </reference>
        </references>
      </pivotArea>
    </format>
    <format dxfId="6955">
      <pivotArea dataOnly="0" labelOnly="1" outline="0" fieldPosition="0">
        <references count="2">
          <reference field="1" count="1" selected="0">
            <x v="2096"/>
          </reference>
          <reference field="12" count="1">
            <x v="168"/>
          </reference>
        </references>
      </pivotArea>
    </format>
    <format dxfId="6956">
      <pivotArea dataOnly="0" labelOnly="1" outline="0" fieldPosition="0">
        <references count="2">
          <reference field="1" count="1" selected="0">
            <x v="2097"/>
          </reference>
          <reference field="12" count="1">
            <x v="1328"/>
          </reference>
        </references>
      </pivotArea>
    </format>
    <format dxfId="6957">
      <pivotArea dataOnly="0" labelOnly="1" outline="0" fieldPosition="0">
        <references count="2">
          <reference field="1" count="1" selected="0">
            <x v="2098"/>
          </reference>
          <reference field="12" count="1">
            <x v="79"/>
          </reference>
        </references>
      </pivotArea>
    </format>
    <format dxfId="6958">
      <pivotArea dataOnly="0" labelOnly="1" outline="0" fieldPosition="0">
        <references count="2">
          <reference field="1" count="1" selected="0">
            <x v="2099"/>
          </reference>
          <reference field="12" count="1">
            <x v="1286"/>
          </reference>
        </references>
      </pivotArea>
    </format>
    <format dxfId="6959">
      <pivotArea dataOnly="0" labelOnly="1" outline="0" fieldPosition="0">
        <references count="2">
          <reference field="1" count="1" selected="0">
            <x v="2100"/>
          </reference>
          <reference field="12" count="1">
            <x v="1499"/>
          </reference>
        </references>
      </pivotArea>
    </format>
    <format dxfId="6960">
      <pivotArea dataOnly="0" labelOnly="1" outline="0" fieldPosition="0">
        <references count="2">
          <reference field="1" count="1" selected="0">
            <x v="2101"/>
          </reference>
          <reference field="12" count="1">
            <x v="711"/>
          </reference>
        </references>
      </pivotArea>
    </format>
    <format dxfId="6961">
      <pivotArea dataOnly="0" labelOnly="1" outline="0" fieldPosition="0">
        <references count="2">
          <reference field="1" count="1" selected="0">
            <x v="2102"/>
          </reference>
          <reference field="12" count="1">
            <x v="20"/>
          </reference>
        </references>
      </pivotArea>
    </format>
    <format dxfId="6962">
      <pivotArea dataOnly="0" labelOnly="1" outline="0" fieldPosition="0">
        <references count="2">
          <reference field="1" count="1" selected="0">
            <x v="2103"/>
          </reference>
          <reference field="12" count="1">
            <x v="1262"/>
          </reference>
        </references>
      </pivotArea>
    </format>
    <format dxfId="6963">
      <pivotArea dataOnly="0" labelOnly="1" outline="0" fieldPosition="0">
        <references count="2">
          <reference field="1" count="1" selected="0">
            <x v="2104"/>
          </reference>
          <reference field="12" count="1">
            <x v="30"/>
          </reference>
        </references>
      </pivotArea>
    </format>
    <format dxfId="6964">
      <pivotArea dataOnly="0" labelOnly="1" outline="0" fieldPosition="0">
        <references count="2">
          <reference field="1" count="1" selected="0">
            <x v="2105"/>
          </reference>
          <reference field="12" count="1">
            <x v="60"/>
          </reference>
        </references>
      </pivotArea>
    </format>
    <format dxfId="6965">
      <pivotArea dataOnly="0" labelOnly="1" outline="0" fieldPosition="0">
        <references count="2">
          <reference field="1" count="1" selected="0">
            <x v="2106"/>
          </reference>
          <reference field="12" count="1">
            <x v="1925"/>
          </reference>
        </references>
      </pivotArea>
    </format>
    <format dxfId="6966">
      <pivotArea dataOnly="0" labelOnly="1" outline="0" fieldPosition="0">
        <references count="2">
          <reference field="1" count="1" selected="0">
            <x v="2107"/>
          </reference>
          <reference field="12" count="1">
            <x v="133"/>
          </reference>
        </references>
      </pivotArea>
    </format>
    <format dxfId="6967">
      <pivotArea dataOnly="0" labelOnly="1" outline="0" fieldPosition="0">
        <references count="2">
          <reference field="1" count="1" selected="0">
            <x v="2108"/>
          </reference>
          <reference field="12" count="1">
            <x v="1332"/>
          </reference>
        </references>
      </pivotArea>
    </format>
    <format dxfId="6968">
      <pivotArea dataOnly="0" labelOnly="1" outline="0" fieldPosition="0">
        <references count="2">
          <reference field="1" count="1" selected="0">
            <x v="2109"/>
          </reference>
          <reference field="12" count="1">
            <x v="1981"/>
          </reference>
        </references>
      </pivotArea>
    </format>
    <format dxfId="6969">
      <pivotArea dataOnly="0" labelOnly="1" outline="0" fieldPosition="0">
        <references count="2">
          <reference field="1" count="1" selected="0">
            <x v="2110"/>
          </reference>
          <reference field="12" count="1">
            <x v="586"/>
          </reference>
        </references>
      </pivotArea>
    </format>
    <format dxfId="6970">
      <pivotArea dataOnly="0" labelOnly="1" outline="0" fieldPosition="0">
        <references count="2">
          <reference field="1" count="1" selected="0">
            <x v="2111"/>
          </reference>
          <reference field="12" count="1">
            <x v="1924"/>
          </reference>
        </references>
      </pivotArea>
    </format>
    <format dxfId="6971">
      <pivotArea dataOnly="0" labelOnly="1" outline="0" fieldPosition="0">
        <references count="2">
          <reference field="1" count="1" selected="0">
            <x v="2112"/>
          </reference>
          <reference field="12" count="1">
            <x v="1084"/>
          </reference>
        </references>
      </pivotArea>
    </format>
    <format dxfId="6972">
      <pivotArea dataOnly="0" labelOnly="1" outline="0" fieldPosition="0">
        <references count="2">
          <reference field="1" count="1" selected="0">
            <x v="2113"/>
          </reference>
          <reference field="12" count="1">
            <x v="2037"/>
          </reference>
        </references>
      </pivotArea>
    </format>
    <format dxfId="6973">
      <pivotArea dataOnly="0" labelOnly="1" outline="0" fieldPosition="0">
        <references count="2">
          <reference field="1" count="1" selected="0">
            <x v="2114"/>
          </reference>
          <reference field="12" count="1">
            <x v="345"/>
          </reference>
        </references>
      </pivotArea>
    </format>
    <format dxfId="6974">
      <pivotArea dataOnly="0" labelOnly="1" outline="0" fieldPosition="0">
        <references count="2">
          <reference field="1" count="1" selected="0">
            <x v="2115"/>
          </reference>
          <reference field="12" count="1">
            <x v="1684"/>
          </reference>
        </references>
      </pivotArea>
    </format>
    <format dxfId="6975">
      <pivotArea dataOnly="0" labelOnly="1" outline="0" fieldPosition="0">
        <references count="2">
          <reference field="1" count="1" selected="0">
            <x v="2116"/>
          </reference>
          <reference field="12" count="1">
            <x v="2000"/>
          </reference>
        </references>
      </pivotArea>
    </format>
    <format dxfId="6976">
      <pivotArea dataOnly="0" labelOnly="1" outline="0" fieldPosition="0">
        <references count="2">
          <reference field="1" count="1" selected="0">
            <x v="2117"/>
          </reference>
          <reference field="12" count="1">
            <x v="411"/>
          </reference>
        </references>
      </pivotArea>
    </format>
    <format dxfId="6977">
      <pivotArea dataOnly="0" labelOnly="1" outline="0" fieldPosition="0">
        <references count="2">
          <reference field="1" count="1" selected="0">
            <x v="2118"/>
          </reference>
          <reference field="12" count="1">
            <x v="839"/>
          </reference>
        </references>
      </pivotArea>
    </format>
    <format dxfId="6978">
      <pivotArea dataOnly="0" labelOnly="1" outline="0" fieldPosition="0">
        <references count="2">
          <reference field="1" count="1" selected="0">
            <x v="2119"/>
          </reference>
          <reference field="12" count="1">
            <x v="1811"/>
          </reference>
        </references>
      </pivotArea>
    </format>
    <format dxfId="6979">
      <pivotArea dataOnly="0" labelOnly="1" outline="0" fieldPosition="0">
        <references count="2">
          <reference field="1" count="1" selected="0">
            <x v="2120"/>
          </reference>
          <reference field="12" count="1">
            <x v="988"/>
          </reference>
        </references>
      </pivotArea>
    </format>
    <format dxfId="6980">
      <pivotArea dataOnly="0" labelOnly="1" outline="0" fieldPosition="0">
        <references count="2">
          <reference field="1" count="1" selected="0">
            <x v="2121"/>
          </reference>
          <reference field="12" count="1">
            <x v="1644"/>
          </reference>
        </references>
      </pivotArea>
    </format>
    <format dxfId="6981">
      <pivotArea dataOnly="0" labelOnly="1" outline="0" fieldPosition="0">
        <references count="2">
          <reference field="1" count="1" selected="0">
            <x v="2122"/>
          </reference>
          <reference field="12" count="1">
            <x v="1091"/>
          </reference>
        </references>
      </pivotArea>
    </format>
    <format dxfId="6982">
      <pivotArea dataOnly="0" labelOnly="1" outline="0" fieldPosition="0">
        <references count="2">
          <reference field="1" count="1" selected="0">
            <x v="2123"/>
          </reference>
          <reference field="12" count="1">
            <x v="642"/>
          </reference>
        </references>
      </pivotArea>
    </format>
    <format dxfId="6983">
      <pivotArea dataOnly="0" labelOnly="1" outline="0" fieldPosition="0">
        <references count="2">
          <reference field="1" count="1" selected="0">
            <x v="2124"/>
          </reference>
          <reference field="12" count="1">
            <x v="292"/>
          </reference>
        </references>
      </pivotArea>
    </format>
    <format dxfId="6984">
      <pivotArea dataOnly="0" labelOnly="1" outline="0" fieldPosition="0">
        <references count="2">
          <reference field="1" count="1" selected="0">
            <x v="2125"/>
          </reference>
          <reference field="12" count="1">
            <x v="1541"/>
          </reference>
        </references>
      </pivotArea>
    </format>
    <format dxfId="6985">
      <pivotArea dataOnly="0" labelOnly="1" outline="0" fieldPosition="0">
        <references count="2">
          <reference field="1" count="1" selected="0">
            <x v="2126"/>
          </reference>
          <reference field="12" count="1">
            <x v="1517"/>
          </reference>
        </references>
      </pivotArea>
    </format>
    <format dxfId="6986">
      <pivotArea dataOnly="0" labelOnly="1" outline="0" fieldPosition="0">
        <references count="2">
          <reference field="1" count="1" selected="0">
            <x v="2127"/>
          </reference>
          <reference field="12" count="1">
            <x v="525"/>
          </reference>
        </references>
      </pivotArea>
    </format>
    <format dxfId="6987">
      <pivotArea dataOnly="0" labelOnly="1" outline="0" fieldPosition="0">
        <references count="2">
          <reference field="1" count="1" selected="0">
            <x v="2128"/>
          </reference>
          <reference field="12" count="1">
            <x v="2191"/>
          </reference>
        </references>
      </pivotArea>
    </format>
    <format dxfId="6988">
      <pivotArea dataOnly="0" labelOnly="1" outline="0" fieldPosition="0">
        <references count="2">
          <reference field="1" count="1" selected="0">
            <x v="2129"/>
          </reference>
          <reference field="12" count="1">
            <x v="121"/>
          </reference>
        </references>
      </pivotArea>
    </format>
    <format dxfId="6989">
      <pivotArea dataOnly="0" labelOnly="1" outline="0" fieldPosition="0">
        <references count="2">
          <reference field="1" count="1" selected="0">
            <x v="2130"/>
          </reference>
          <reference field="12" count="1">
            <x v="2244"/>
          </reference>
        </references>
      </pivotArea>
    </format>
    <format dxfId="6990">
      <pivotArea dataOnly="0" labelOnly="1" outline="0" fieldPosition="0">
        <references count="2">
          <reference field="1" count="1" selected="0">
            <x v="2131"/>
          </reference>
          <reference field="12" count="1">
            <x v="1984"/>
          </reference>
        </references>
      </pivotArea>
    </format>
    <format dxfId="6991">
      <pivotArea dataOnly="0" labelOnly="1" outline="0" fieldPosition="0">
        <references count="2">
          <reference field="1" count="1" selected="0">
            <x v="2132"/>
          </reference>
          <reference field="12" count="1">
            <x v="1488"/>
          </reference>
        </references>
      </pivotArea>
    </format>
    <format dxfId="6992">
      <pivotArea dataOnly="0" labelOnly="1" outline="0" fieldPosition="0">
        <references count="2">
          <reference field="1" count="1" selected="0">
            <x v="2133"/>
          </reference>
          <reference field="12" count="1">
            <x v="1593"/>
          </reference>
        </references>
      </pivotArea>
    </format>
    <format dxfId="6993">
      <pivotArea dataOnly="0" labelOnly="1" outline="0" fieldPosition="0">
        <references count="2">
          <reference field="1" count="1" selected="0">
            <x v="2134"/>
          </reference>
          <reference field="12" count="1">
            <x v="626"/>
          </reference>
        </references>
      </pivotArea>
    </format>
    <format dxfId="6994">
      <pivotArea dataOnly="0" labelOnly="1" outline="0" fieldPosition="0">
        <references count="2">
          <reference field="1" count="1" selected="0">
            <x v="2135"/>
          </reference>
          <reference field="12" count="1">
            <x v="1539"/>
          </reference>
        </references>
      </pivotArea>
    </format>
    <format dxfId="6995">
      <pivotArea dataOnly="0" labelOnly="1" outline="0" fieldPosition="0">
        <references count="2">
          <reference field="1" count="1" selected="0">
            <x v="2136"/>
          </reference>
          <reference field="12" count="1">
            <x v="1898"/>
          </reference>
        </references>
      </pivotArea>
    </format>
    <format dxfId="6996">
      <pivotArea dataOnly="0" labelOnly="1" outline="0" fieldPosition="0">
        <references count="2">
          <reference field="1" count="1" selected="0">
            <x v="2137"/>
          </reference>
          <reference field="12" count="1">
            <x v="1730"/>
          </reference>
        </references>
      </pivotArea>
    </format>
    <format dxfId="6997">
      <pivotArea dataOnly="0" labelOnly="1" outline="0" fieldPosition="0">
        <references count="2">
          <reference field="1" count="1" selected="0">
            <x v="2138"/>
          </reference>
          <reference field="12" count="1">
            <x v="1076"/>
          </reference>
        </references>
      </pivotArea>
    </format>
    <format dxfId="6998">
      <pivotArea dataOnly="0" labelOnly="1" outline="0" fieldPosition="0">
        <references count="2">
          <reference field="1" count="1" selected="0">
            <x v="2139"/>
          </reference>
          <reference field="12" count="1">
            <x v="1638"/>
          </reference>
        </references>
      </pivotArea>
    </format>
    <format dxfId="6999">
      <pivotArea dataOnly="0" labelOnly="1" outline="0" fieldPosition="0">
        <references count="2">
          <reference field="1" count="1" selected="0">
            <x v="2140"/>
          </reference>
          <reference field="12" count="1">
            <x v="1804"/>
          </reference>
        </references>
      </pivotArea>
    </format>
    <format dxfId="7000">
      <pivotArea dataOnly="0" labelOnly="1" outline="0" fieldPosition="0">
        <references count="2">
          <reference field="1" count="1" selected="0">
            <x v="2141"/>
          </reference>
          <reference field="12" count="1">
            <x v="1150"/>
          </reference>
        </references>
      </pivotArea>
    </format>
    <format dxfId="7001">
      <pivotArea dataOnly="0" labelOnly="1" outline="0" fieldPosition="0">
        <references count="2">
          <reference field="1" count="1" selected="0">
            <x v="2142"/>
          </reference>
          <reference field="12" count="1">
            <x v="64"/>
          </reference>
        </references>
      </pivotArea>
    </format>
    <format dxfId="7002">
      <pivotArea dataOnly="0" labelOnly="1" outline="0" fieldPosition="0">
        <references count="2">
          <reference field="1" count="1" selected="0">
            <x v="2143"/>
          </reference>
          <reference field="12" count="1">
            <x v="1317"/>
          </reference>
        </references>
      </pivotArea>
    </format>
    <format dxfId="7003">
      <pivotArea dataOnly="0" labelOnly="1" outline="0" fieldPosition="0">
        <references count="2">
          <reference field="1" count="1" selected="0">
            <x v="2144"/>
          </reference>
          <reference field="12" count="1">
            <x v="201"/>
          </reference>
        </references>
      </pivotArea>
    </format>
    <format dxfId="7004">
      <pivotArea dataOnly="0" labelOnly="1" outline="0" fieldPosition="0">
        <references count="2">
          <reference field="1" count="1" selected="0">
            <x v="2145"/>
          </reference>
          <reference field="12" count="1">
            <x v="959"/>
          </reference>
        </references>
      </pivotArea>
    </format>
    <format dxfId="7005">
      <pivotArea dataOnly="0" labelOnly="1" outline="0" fieldPosition="0">
        <references count="2">
          <reference field="1" count="1" selected="0">
            <x v="2146"/>
          </reference>
          <reference field="12" count="1">
            <x v="2039"/>
          </reference>
        </references>
      </pivotArea>
    </format>
    <format dxfId="7006">
      <pivotArea dataOnly="0" labelOnly="1" outline="0" fieldPosition="0">
        <references count="2">
          <reference field="1" count="1" selected="0">
            <x v="2147"/>
          </reference>
          <reference field="12" count="1">
            <x v="136"/>
          </reference>
        </references>
      </pivotArea>
    </format>
    <format dxfId="7007">
      <pivotArea dataOnly="0" labelOnly="1" outline="0" fieldPosition="0">
        <references count="2">
          <reference field="1" count="1" selected="0">
            <x v="2148"/>
          </reference>
          <reference field="12" count="1">
            <x v="209"/>
          </reference>
        </references>
      </pivotArea>
    </format>
    <format dxfId="7008">
      <pivotArea dataOnly="0" labelOnly="1" outline="0" fieldPosition="0">
        <references count="2">
          <reference field="1" count="1" selected="0">
            <x v="2149"/>
          </reference>
          <reference field="12" count="1">
            <x v="887"/>
          </reference>
        </references>
      </pivotArea>
    </format>
    <format dxfId="7009">
      <pivotArea dataOnly="0" labelOnly="1" outline="0" fieldPosition="0">
        <references count="2">
          <reference field="1" count="1" selected="0">
            <x v="2150"/>
          </reference>
          <reference field="12" count="1">
            <x v="1224"/>
          </reference>
        </references>
      </pivotArea>
    </format>
    <format dxfId="7010">
      <pivotArea dataOnly="0" labelOnly="1" outline="0" fieldPosition="0">
        <references count="2">
          <reference field="1" count="1" selected="0">
            <x v="2151"/>
          </reference>
          <reference field="12" count="1">
            <x v="2077"/>
          </reference>
        </references>
      </pivotArea>
    </format>
    <format dxfId="7011">
      <pivotArea dataOnly="0" labelOnly="1" outline="0" fieldPosition="0">
        <references count="2">
          <reference field="1" count="1" selected="0">
            <x v="2152"/>
          </reference>
          <reference field="12" count="1">
            <x v="2009"/>
          </reference>
        </references>
      </pivotArea>
    </format>
    <format dxfId="7012">
      <pivotArea dataOnly="0" labelOnly="1" outline="0" fieldPosition="0">
        <references count="2">
          <reference field="1" count="1" selected="0">
            <x v="2153"/>
          </reference>
          <reference field="12" count="1">
            <x v="546"/>
          </reference>
        </references>
      </pivotArea>
    </format>
    <format dxfId="7013">
      <pivotArea dataOnly="0" labelOnly="1" outline="0" fieldPosition="0">
        <references count="2">
          <reference field="1" count="1" selected="0">
            <x v="2154"/>
          </reference>
          <reference field="12" count="1">
            <x v="1117"/>
          </reference>
        </references>
      </pivotArea>
    </format>
    <format dxfId="7014">
      <pivotArea dataOnly="0" labelOnly="1" outline="0" fieldPosition="0">
        <references count="2">
          <reference field="1" count="1" selected="0">
            <x v="2155"/>
          </reference>
          <reference field="12" count="1">
            <x v="1020"/>
          </reference>
        </references>
      </pivotArea>
    </format>
    <format dxfId="7015">
      <pivotArea dataOnly="0" labelOnly="1" outline="0" fieldPosition="0">
        <references count="2">
          <reference field="1" count="1" selected="0">
            <x v="2156"/>
          </reference>
          <reference field="12" count="1">
            <x v="1395"/>
          </reference>
        </references>
      </pivotArea>
    </format>
    <format dxfId="7016">
      <pivotArea dataOnly="0" labelOnly="1" outline="0" fieldPosition="0">
        <references count="2">
          <reference field="1" count="1" selected="0">
            <x v="2157"/>
          </reference>
          <reference field="12" count="1">
            <x v="938"/>
          </reference>
        </references>
      </pivotArea>
    </format>
    <format dxfId="7017">
      <pivotArea dataOnly="0" labelOnly="1" outline="0" fieldPosition="0">
        <references count="2">
          <reference field="1" count="1" selected="0">
            <x v="2158"/>
          </reference>
          <reference field="12" count="1">
            <x v="870"/>
          </reference>
        </references>
      </pivotArea>
    </format>
    <format dxfId="7018">
      <pivotArea dataOnly="0" labelOnly="1" outline="0" fieldPosition="0">
        <references count="2">
          <reference field="1" count="1" selected="0">
            <x v="2159"/>
          </reference>
          <reference field="12" count="1">
            <x v="995"/>
          </reference>
        </references>
      </pivotArea>
    </format>
    <format dxfId="7019">
      <pivotArea dataOnly="0" labelOnly="1" outline="0" fieldPosition="0">
        <references count="2">
          <reference field="1" count="1" selected="0">
            <x v="2160"/>
          </reference>
          <reference field="12" count="1">
            <x v="2149"/>
          </reference>
        </references>
      </pivotArea>
    </format>
    <format dxfId="7020">
      <pivotArea dataOnly="0" labelOnly="1" outline="0" fieldPosition="0">
        <references count="2">
          <reference field="1" count="1" selected="0">
            <x v="2161"/>
          </reference>
          <reference field="12" count="1">
            <x v="1761"/>
          </reference>
        </references>
      </pivotArea>
    </format>
    <format dxfId="7021">
      <pivotArea dataOnly="0" labelOnly="1" outline="0" fieldPosition="0">
        <references count="2">
          <reference field="1" count="1" selected="0">
            <x v="2162"/>
          </reference>
          <reference field="12" count="1">
            <x v="2"/>
          </reference>
        </references>
      </pivotArea>
    </format>
    <format dxfId="7022">
      <pivotArea dataOnly="0" labelOnly="1" outline="0" fieldPosition="0">
        <references count="2">
          <reference field="1" count="1" selected="0">
            <x v="2163"/>
          </reference>
          <reference field="12" count="1">
            <x v="1188"/>
          </reference>
        </references>
      </pivotArea>
    </format>
    <format dxfId="7023">
      <pivotArea dataOnly="0" labelOnly="1" outline="0" fieldPosition="0">
        <references count="2">
          <reference field="1" count="1" selected="0">
            <x v="2164"/>
          </reference>
          <reference field="12" count="1">
            <x v="1957"/>
          </reference>
        </references>
      </pivotArea>
    </format>
    <format dxfId="7024">
      <pivotArea dataOnly="0" labelOnly="1" outline="0" fieldPosition="0">
        <references count="2">
          <reference field="1" count="1" selected="0">
            <x v="2165"/>
          </reference>
          <reference field="12" count="1">
            <x v="2208"/>
          </reference>
        </references>
      </pivotArea>
    </format>
    <format dxfId="7025">
      <pivotArea dataOnly="0" labelOnly="1" outline="0" fieldPosition="0">
        <references count="2">
          <reference field="1" count="1" selected="0">
            <x v="2166"/>
          </reference>
          <reference field="12" count="1">
            <x v="1618"/>
          </reference>
        </references>
      </pivotArea>
    </format>
    <format dxfId="7026">
      <pivotArea dataOnly="0" labelOnly="1" outline="0" fieldPosition="0">
        <references count="2">
          <reference field="1" count="1" selected="0">
            <x v="2167"/>
          </reference>
          <reference field="12" count="1">
            <x v="1755"/>
          </reference>
        </references>
      </pivotArea>
    </format>
    <format dxfId="7027">
      <pivotArea dataOnly="0" labelOnly="1" outline="0" fieldPosition="0">
        <references count="2">
          <reference field="1" count="1" selected="0">
            <x v="2168"/>
          </reference>
          <reference field="12" count="1">
            <x v="518"/>
          </reference>
        </references>
      </pivotArea>
    </format>
    <format dxfId="7028">
      <pivotArea dataOnly="0" labelOnly="1" outline="0" fieldPosition="0">
        <references count="2">
          <reference field="1" count="1" selected="0">
            <x v="2169"/>
          </reference>
          <reference field="12" count="1">
            <x v="1187"/>
          </reference>
        </references>
      </pivotArea>
    </format>
    <format dxfId="7029">
      <pivotArea dataOnly="0" labelOnly="1" outline="0" fieldPosition="0">
        <references count="2">
          <reference field="1" count="1" selected="0">
            <x v="2170"/>
          </reference>
          <reference field="12" count="1">
            <x v="1986"/>
          </reference>
        </references>
      </pivotArea>
    </format>
    <format dxfId="7030">
      <pivotArea dataOnly="0" labelOnly="1" outline="0" fieldPosition="0">
        <references count="2">
          <reference field="1" count="1" selected="0">
            <x v="2171"/>
          </reference>
          <reference field="12" count="1">
            <x v="899"/>
          </reference>
        </references>
      </pivotArea>
    </format>
    <format dxfId="7031">
      <pivotArea dataOnly="0" labelOnly="1" outline="0" fieldPosition="0">
        <references count="2">
          <reference field="1" count="1" selected="0">
            <x v="2172"/>
          </reference>
          <reference field="12" count="1">
            <x v="1236"/>
          </reference>
        </references>
      </pivotArea>
    </format>
    <format dxfId="7032">
      <pivotArea dataOnly="0" labelOnly="1" outline="0" fieldPosition="0">
        <references count="2">
          <reference field="1" count="1" selected="0">
            <x v="2173"/>
          </reference>
          <reference field="12" count="1">
            <x v="1348"/>
          </reference>
        </references>
      </pivotArea>
    </format>
    <format dxfId="7033">
      <pivotArea dataOnly="0" labelOnly="1" outline="0" fieldPosition="0">
        <references count="2">
          <reference field="1" count="1" selected="0">
            <x v="2174"/>
          </reference>
          <reference field="12" count="1">
            <x v="520"/>
          </reference>
        </references>
      </pivotArea>
    </format>
    <format dxfId="7034">
      <pivotArea dataOnly="0" labelOnly="1" outline="0" fieldPosition="0">
        <references count="2">
          <reference field="1" count="1" selected="0">
            <x v="2175"/>
          </reference>
          <reference field="12" count="1">
            <x v="2020"/>
          </reference>
        </references>
      </pivotArea>
    </format>
    <format dxfId="7035">
      <pivotArea dataOnly="0" labelOnly="1" outline="0" fieldPosition="0">
        <references count="2">
          <reference field="1" count="1" selected="0">
            <x v="2176"/>
          </reference>
          <reference field="12" count="1">
            <x v="556"/>
          </reference>
        </references>
      </pivotArea>
    </format>
    <format dxfId="7036">
      <pivotArea dataOnly="0" labelOnly="1" outline="0" fieldPosition="0">
        <references count="2">
          <reference field="1" count="1" selected="0">
            <x v="2177"/>
          </reference>
          <reference field="12" count="1">
            <x v="917"/>
          </reference>
        </references>
      </pivotArea>
    </format>
    <format dxfId="7037">
      <pivotArea dataOnly="0" labelOnly="1" outline="0" fieldPosition="0">
        <references count="2">
          <reference field="1" count="1" selected="0">
            <x v="2178"/>
          </reference>
          <reference field="12" count="1">
            <x v="790"/>
          </reference>
        </references>
      </pivotArea>
    </format>
    <format dxfId="7038">
      <pivotArea dataOnly="0" labelOnly="1" outline="0" fieldPosition="0">
        <references count="2">
          <reference field="1" count="1" selected="0">
            <x v="2179"/>
          </reference>
          <reference field="12" count="1">
            <x v="552"/>
          </reference>
        </references>
      </pivotArea>
    </format>
    <format dxfId="7039">
      <pivotArea dataOnly="0" labelOnly="1" outline="0" fieldPosition="0">
        <references count="2">
          <reference field="1" count="1" selected="0">
            <x v="2180"/>
          </reference>
          <reference field="12" count="1">
            <x v="1478"/>
          </reference>
        </references>
      </pivotArea>
    </format>
    <format dxfId="7040">
      <pivotArea dataOnly="0" labelOnly="1" outline="0" fieldPosition="0">
        <references count="2">
          <reference field="1" count="1" selected="0">
            <x v="2181"/>
          </reference>
          <reference field="12" count="1">
            <x v="671"/>
          </reference>
        </references>
      </pivotArea>
    </format>
    <format dxfId="7041">
      <pivotArea dataOnly="0" labelOnly="1" outline="0" fieldPosition="0">
        <references count="2">
          <reference field="1" count="1" selected="0">
            <x v="2182"/>
          </reference>
          <reference field="12" count="1">
            <x v="146"/>
          </reference>
        </references>
      </pivotArea>
    </format>
    <format dxfId="7042">
      <pivotArea dataOnly="0" labelOnly="1" outline="0" fieldPosition="0">
        <references count="2">
          <reference field="1" count="1" selected="0">
            <x v="2183"/>
          </reference>
          <reference field="12" count="1">
            <x v="912"/>
          </reference>
        </references>
      </pivotArea>
    </format>
    <format dxfId="7043">
      <pivotArea dataOnly="0" labelOnly="1" outline="0" fieldPosition="0">
        <references count="2">
          <reference field="1" count="1" selected="0">
            <x v="2184"/>
          </reference>
          <reference field="12" count="1">
            <x v="958"/>
          </reference>
        </references>
      </pivotArea>
    </format>
    <format dxfId="7044">
      <pivotArea dataOnly="0" labelOnly="1" outline="0" fieldPosition="0">
        <references count="2">
          <reference field="1" count="1" selected="0">
            <x v="2185"/>
          </reference>
          <reference field="12" count="1">
            <x v="2167"/>
          </reference>
        </references>
      </pivotArea>
    </format>
    <format dxfId="7045">
      <pivotArea dataOnly="0" labelOnly="1" outline="0" fieldPosition="0">
        <references count="2">
          <reference field="1" count="1" selected="0">
            <x v="2186"/>
          </reference>
          <reference field="12" count="1">
            <x v="1463"/>
          </reference>
        </references>
      </pivotArea>
    </format>
    <format dxfId="7046">
      <pivotArea dataOnly="0" labelOnly="1" outline="0" fieldPosition="0">
        <references count="2">
          <reference field="1" count="1" selected="0">
            <x v="2187"/>
          </reference>
          <reference field="12" count="1">
            <x v="1034"/>
          </reference>
        </references>
      </pivotArea>
    </format>
    <format dxfId="7047">
      <pivotArea dataOnly="0" labelOnly="1" outline="0" fieldPosition="0">
        <references count="2">
          <reference field="1" count="1" selected="0">
            <x v="2188"/>
          </reference>
          <reference field="12" count="1">
            <x v="1487"/>
          </reference>
        </references>
      </pivotArea>
    </format>
    <format dxfId="7048">
      <pivotArea dataOnly="0" labelOnly="1" outline="0" fieldPosition="0">
        <references count="2">
          <reference field="1" count="1" selected="0">
            <x v="2189"/>
          </reference>
          <reference field="12" count="1">
            <x v="1958"/>
          </reference>
        </references>
      </pivotArea>
    </format>
    <format dxfId="7049">
      <pivotArea dataOnly="0" labelOnly="1" outline="0" fieldPosition="0">
        <references count="2">
          <reference field="1" count="1" selected="0">
            <x v="2190"/>
          </reference>
          <reference field="12" count="1">
            <x v="575"/>
          </reference>
        </references>
      </pivotArea>
    </format>
    <format dxfId="7050">
      <pivotArea dataOnly="0" labelOnly="1" outline="0" fieldPosition="0">
        <references count="2">
          <reference field="1" count="1" selected="0">
            <x v="2191"/>
          </reference>
          <reference field="12" count="1">
            <x v="144"/>
          </reference>
        </references>
      </pivotArea>
    </format>
    <format dxfId="7051">
      <pivotArea dataOnly="0" labelOnly="1" outline="0" fieldPosition="0">
        <references count="2">
          <reference field="1" count="1" selected="0">
            <x v="2192"/>
          </reference>
          <reference field="12" count="1">
            <x v="303"/>
          </reference>
        </references>
      </pivotArea>
    </format>
    <format dxfId="7052">
      <pivotArea dataOnly="0" labelOnly="1" outline="0" fieldPosition="0">
        <references count="2">
          <reference field="1" count="1" selected="0">
            <x v="2193"/>
          </reference>
          <reference field="12" count="1">
            <x v="859"/>
          </reference>
        </references>
      </pivotArea>
    </format>
    <format dxfId="7053">
      <pivotArea dataOnly="0" labelOnly="1" outline="0" fieldPosition="0">
        <references count="2">
          <reference field="1" count="1" selected="0">
            <x v="2194"/>
          </reference>
          <reference field="12" count="1">
            <x v="2131"/>
          </reference>
        </references>
      </pivotArea>
    </format>
    <format dxfId="7054">
      <pivotArea dataOnly="0" labelOnly="1" outline="0" fieldPosition="0">
        <references count="2">
          <reference field="1" count="1" selected="0">
            <x v="2195"/>
          </reference>
          <reference field="12" count="1">
            <x v="1658"/>
          </reference>
        </references>
      </pivotArea>
    </format>
    <format dxfId="7055">
      <pivotArea dataOnly="0" labelOnly="1" outline="0" fieldPosition="0">
        <references count="2">
          <reference field="1" count="1" selected="0">
            <x v="2196"/>
          </reference>
          <reference field="12" count="1">
            <x v="2075"/>
          </reference>
        </references>
      </pivotArea>
    </format>
    <format dxfId="7056">
      <pivotArea dataOnly="0" labelOnly="1" outline="0" fieldPosition="0">
        <references count="2">
          <reference field="1" count="1" selected="0">
            <x v="2197"/>
          </reference>
          <reference field="12" count="1">
            <x v="246"/>
          </reference>
        </references>
      </pivotArea>
    </format>
    <format dxfId="7057">
      <pivotArea dataOnly="0" labelOnly="1" outline="0" fieldPosition="0">
        <references count="2">
          <reference field="1" count="1" selected="0">
            <x v="2198"/>
          </reference>
          <reference field="12" count="1">
            <x v="1641"/>
          </reference>
        </references>
      </pivotArea>
    </format>
    <format dxfId="7058">
      <pivotArea dataOnly="0" labelOnly="1" outline="0" fieldPosition="0">
        <references count="2">
          <reference field="1" count="1" selected="0">
            <x v="2199"/>
          </reference>
          <reference field="12" count="1">
            <x v="2238"/>
          </reference>
        </references>
      </pivotArea>
    </format>
    <format dxfId="7059">
      <pivotArea dataOnly="0" labelOnly="1" outline="0" fieldPosition="0">
        <references count="2">
          <reference field="1" count="1" selected="0">
            <x v="2200"/>
          </reference>
          <reference field="12" count="1">
            <x v="685"/>
          </reference>
        </references>
      </pivotArea>
    </format>
    <format dxfId="7060">
      <pivotArea dataOnly="0" labelOnly="1" outline="0" fieldPosition="0">
        <references count="2">
          <reference field="1" count="1" selected="0">
            <x v="2201"/>
          </reference>
          <reference field="12" count="1">
            <x v="2207"/>
          </reference>
        </references>
      </pivotArea>
    </format>
    <format dxfId="7061">
      <pivotArea dataOnly="0" labelOnly="1" outline="0" fieldPosition="0">
        <references count="2">
          <reference field="1" count="1" selected="0">
            <x v="2202"/>
          </reference>
          <reference field="12" count="1">
            <x v="624"/>
          </reference>
        </references>
      </pivotArea>
    </format>
    <format dxfId="7062">
      <pivotArea dataOnly="0" labelOnly="1" outline="0" fieldPosition="0">
        <references count="2">
          <reference field="1" count="1" selected="0">
            <x v="2203"/>
          </reference>
          <reference field="12" count="1">
            <x v="1057"/>
          </reference>
        </references>
      </pivotArea>
    </format>
    <format dxfId="7063">
      <pivotArea dataOnly="0" labelOnly="1" outline="0" fieldPosition="0">
        <references count="2">
          <reference field="1" count="1" selected="0">
            <x v="2204"/>
          </reference>
          <reference field="12" count="1">
            <x v="761"/>
          </reference>
        </references>
      </pivotArea>
    </format>
    <format dxfId="7064">
      <pivotArea dataOnly="0" labelOnly="1" outline="0" fieldPosition="0">
        <references count="2">
          <reference field="1" count="1" selected="0">
            <x v="2205"/>
          </reference>
          <reference field="12" count="1">
            <x v="1481"/>
          </reference>
        </references>
      </pivotArea>
    </format>
    <format dxfId="7065">
      <pivotArea dataOnly="0" labelOnly="1" outline="0" fieldPosition="0">
        <references count="2">
          <reference field="1" count="1" selected="0">
            <x v="2206"/>
          </reference>
          <reference field="12" count="1">
            <x v="688"/>
          </reference>
        </references>
      </pivotArea>
    </format>
    <format dxfId="7066">
      <pivotArea dataOnly="0" labelOnly="1" outline="0" fieldPosition="0">
        <references count="2">
          <reference field="1" count="1" selected="0">
            <x v="2207"/>
          </reference>
          <reference field="12" count="1">
            <x v="282"/>
          </reference>
        </references>
      </pivotArea>
    </format>
    <format dxfId="7067">
      <pivotArea dataOnly="0" labelOnly="1" outline="0" fieldPosition="0">
        <references count="2">
          <reference field="1" count="1" selected="0">
            <x v="2208"/>
          </reference>
          <reference field="12" count="1">
            <x v="1049"/>
          </reference>
        </references>
      </pivotArea>
    </format>
    <format dxfId="7068">
      <pivotArea dataOnly="0" labelOnly="1" outline="0" fieldPosition="0">
        <references count="2">
          <reference field="1" count="1" selected="0">
            <x v="2209"/>
          </reference>
          <reference field="12" count="1">
            <x v="1854"/>
          </reference>
        </references>
      </pivotArea>
    </format>
    <format dxfId="7069">
      <pivotArea dataOnly="0" labelOnly="1" outline="0" fieldPosition="0">
        <references count="2">
          <reference field="1" count="1" selected="0">
            <x v="2210"/>
          </reference>
          <reference field="12" count="1">
            <x v="551"/>
          </reference>
        </references>
      </pivotArea>
    </format>
    <format dxfId="7070">
      <pivotArea dataOnly="0" labelOnly="1" outline="0" fieldPosition="0">
        <references count="2">
          <reference field="1" count="1" selected="0">
            <x v="2211"/>
          </reference>
          <reference field="12" count="1">
            <x v="614"/>
          </reference>
        </references>
      </pivotArea>
    </format>
    <format dxfId="7071">
      <pivotArea dataOnly="0" labelOnly="1" outline="0" fieldPosition="0">
        <references count="2">
          <reference field="1" count="1" selected="0">
            <x v="2212"/>
          </reference>
          <reference field="12" count="1">
            <x v="696"/>
          </reference>
        </references>
      </pivotArea>
    </format>
    <format dxfId="7072">
      <pivotArea dataOnly="0" labelOnly="1" outline="0" fieldPosition="0">
        <references count="2">
          <reference field="1" count="1" selected="0">
            <x v="2213"/>
          </reference>
          <reference field="12" count="1">
            <x v="1962"/>
          </reference>
        </references>
      </pivotArea>
    </format>
    <format dxfId="7073">
      <pivotArea dataOnly="0" labelOnly="1" outline="0" fieldPosition="0">
        <references count="2">
          <reference field="1" count="1" selected="0">
            <x v="2214"/>
          </reference>
          <reference field="12" count="1">
            <x v="2156"/>
          </reference>
        </references>
      </pivotArea>
    </format>
    <format dxfId="7074">
      <pivotArea dataOnly="0" labelOnly="1" outline="0" fieldPosition="0">
        <references count="2">
          <reference field="1" count="1" selected="0">
            <x v="2215"/>
          </reference>
          <reference field="12" count="1">
            <x v="1664"/>
          </reference>
        </references>
      </pivotArea>
    </format>
    <format dxfId="7075">
      <pivotArea dataOnly="0" labelOnly="1" outline="0" fieldPosition="0">
        <references count="2">
          <reference field="1" count="1" selected="0">
            <x v="2216"/>
          </reference>
          <reference field="12" count="1">
            <x v="1006"/>
          </reference>
        </references>
      </pivotArea>
    </format>
    <format dxfId="7076">
      <pivotArea dataOnly="0" labelOnly="1" outline="0" fieldPosition="0">
        <references count="2">
          <reference field="1" count="1" selected="0">
            <x v="2217"/>
          </reference>
          <reference field="12" count="1">
            <x v="2172"/>
          </reference>
        </references>
      </pivotArea>
    </format>
    <format dxfId="7077">
      <pivotArea dataOnly="0" labelOnly="1" outline="0" fieldPosition="0">
        <references count="2">
          <reference field="1" count="1" selected="0">
            <x v="2218"/>
          </reference>
          <reference field="12" count="1">
            <x v="1147"/>
          </reference>
        </references>
      </pivotArea>
    </format>
    <format dxfId="7078">
      <pivotArea dataOnly="0" labelOnly="1" outline="0" fieldPosition="0">
        <references count="2">
          <reference field="1" count="1" selected="0">
            <x v="2219"/>
          </reference>
          <reference field="12" count="1">
            <x v="2145"/>
          </reference>
        </references>
      </pivotArea>
    </format>
    <format dxfId="7079">
      <pivotArea dataOnly="0" labelOnly="1" outline="0" fieldPosition="0">
        <references count="2">
          <reference field="1" count="1" selected="0">
            <x v="2220"/>
          </reference>
          <reference field="12" count="1">
            <x v="1312"/>
          </reference>
        </references>
      </pivotArea>
    </format>
    <format dxfId="7080">
      <pivotArea dataOnly="0" labelOnly="1" outline="0" fieldPosition="0">
        <references count="2">
          <reference field="1" count="1" selected="0">
            <x v="2221"/>
          </reference>
          <reference field="12" count="1">
            <x v="0"/>
          </reference>
        </references>
      </pivotArea>
    </format>
    <format dxfId="7081">
      <pivotArea dataOnly="0" labelOnly="1" outline="0" fieldPosition="0">
        <references count="2">
          <reference field="1" count="1" selected="0">
            <x v="2222"/>
          </reference>
          <reference field="12" count="1">
            <x v="2150"/>
          </reference>
        </references>
      </pivotArea>
    </format>
    <format dxfId="7082">
      <pivotArea dataOnly="0" labelOnly="1" outline="0" fieldPosition="0">
        <references count="2">
          <reference field="1" count="1" selected="0">
            <x v="2223"/>
          </reference>
          <reference field="12" count="1">
            <x v="435"/>
          </reference>
        </references>
      </pivotArea>
    </format>
    <format dxfId="7083">
      <pivotArea dataOnly="0" labelOnly="1" outline="0" fieldPosition="0">
        <references count="2">
          <reference field="1" count="1" selected="0">
            <x v="2224"/>
          </reference>
          <reference field="12" count="1">
            <x v="598"/>
          </reference>
        </references>
      </pivotArea>
    </format>
    <format dxfId="7084">
      <pivotArea dataOnly="0" labelOnly="1" outline="0" fieldPosition="0">
        <references count="2">
          <reference field="1" count="1" selected="0">
            <x v="2225"/>
          </reference>
          <reference field="12" count="1">
            <x v="1672"/>
          </reference>
        </references>
      </pivotArea>
    </format>
    <format dxfId="7085">
      <pivotArea dataOnly="0" labelOnly="1" outline="0" fieldPosition="0">
        <references count="2">
          <reference field="1" count="1" selected="0">
            <x v="2226"/>
          </reference>
          <reference field="12" count="1">
            <x v="730"/>
          </reference>
        </references>
      </pivotArea>
    </format>
    <format dxfId="7086">
      <pivotArea dataOnly="0" labelOnly="1" outline="0" fieldPosition="0">
        <references count="2">
          <reference field="1" count="1" selected="0">
            <x v="2227"/>
          </reference>
          <reference field="12" count="1">
            <x v="1085"/>
          </reference>
        </references>
      </pivotArea>
    </format>
    <format dxfId="7087">
      <pivotArea dataOnly="0" labelOnly="1" outline="0" fieldPosition="0">
        <references count="2">
          <reference field="1" count="1" selected="0">
            <x v="2228"/>
          </reference>
          <reference field="12" count="1">
            <x v="609"/>
          </reference>
        </references>
      </pivotArea>
    </format>
    <format dxfId="7088">
      <pivotArea dataOnly="0" labelOnly="1" outline="0" fieldPosition="0">
        <references count="2">
          <reference field="1" count="1" selected="0">
            <x v="2229"/>
          </reference>
          <reference field="12" count="1">
            <x v="2198"/>
          </reference>
        </references>
      </pivotArea>
    </format>
    <format dxfId="7089">
      <pivotArea dataOnly="0" labelOnly="1" outline="0" fieldPosition="0">
        <references count="2">
          <reference field="1" count="1" selected="0">
            <x v="2230"/>
          </reference>
          <reference field="12" count="1">
            <x v="1845"/>
          </reference>
        </references>
      </pivotArea>
    </format>
    <format dxfId="7090">
      <pivotArea dataOnly="0" labelOnly="1" outline="0" fieldPosition="0">
        <references count="2">
          <reference field="1" count="1" selected="0">
            <x v="2231"/>
          </reference>
          <reference field="12" count="1">
            <x v="70"/>
          </reference>
        </references>
      </pivotArea>
    </format>
    <format dxfId="7091">
      <pivotArea dataOnly="0" labelOnly="1" outline="0" fieldPosition="0">
        <references count="2">
          <reference field="1" count="1" selected="0">
            <x v="2232"/>
          </reference>
          <reference field="12" count="1">
            <x v="1501"/>
          </reference>
        </references>
      </pivotArea>
    </format>
    <format dxfId="7092">
      <pivotArea dataOnly="0" labelOnly="1" outline="0" fieldPosition="0">
        <references count="2">
          <reference field="1" count="1" selected="0">
            <x v="2233"/>
          </reference>
          <reference field="12" count="1">
            <x v="1434"/>
          </reference>
        </references>
      </pivotArea>
    </format>
    <format dxfId="7093">
      <pivotArea dataOnly="0" labelOnly="1" outline="0" fieldPosition="0">
        <references count="2">
          <reference field="1" count="1" selected="0">
            <x v="2234"/>
          </reference>
          <reference field="12" count="1">
            <x v="1154"/>
          </reference>
        </references>
      </pivotArea>
    </format>
    <format dxfId="7094">
      <pivotArea dataOnly="0" labelOnly="1" outline="0" fieldPosition="0">
        <references count="2">
          <reference field="1" count="1" selected="0">
            <x v="2235"/>
          </reference>
          <reference field="12" count="1">
            <x v="1889"/>
          </reference>
        </references>
      </pivotArea>
    </format>
    <format dxfId="7095">
      <pivotArea dataOnly="0" labelOnly="1" outline="0" fieldPosition="0">
        <references count="2">
          <reference field="1" count="1" selected="0">
            <x v="2236"/>
          </reference>
          <reference field="12" count="1">
            <x v="2106"/>
          </reference>
        </references>
      </pivotArea>
    </format>
    <format dxfId="7096">
      <pivotArea dataOnly="0" labelOnly="1" outline="0" fieldPosition="0">
        <references count="2">
          <reference field="1" count="1" selected="0">
            <x v="2237"/>
          </reference>
          <reference field="12" count="1">
            <x v="1127"/>
          </reference>
        </references>
      </pivotArea>
    </format>
    <format dxfId="7097">
      <pivotArea dataOnly="0" labelOnly="1" outline="0" fieldPosition="0">
        <references count="2">
          <reference field="1" count="1" selected="0">
            <x v="2238"/>
          </reference>
          <reference field="12" count="1">
            <x v="1659"/>
          </reference>
        </references>
      </pivotArea>
    </format>
    <format dxfId="7098">
      <pivotArea dataOnly="0" labelOnly="1" outline="0" fieldPosition="0">
        <references count="2">
          <reference field="1" count="1" selected="0">
            <x v="2239"/>
          </reference>
          <reference field="12" count="1">
            <x v="1268"/>
          </reference>
        </references>
      </pivotArea>
    </format>
    <format dxfId="7099">
      <pivotArea dataOnly="0" labelOnly="1" outline="0" fieldPosition="0">
        <references count="2">
          <reference field="1" count="1" selected="0">
            <x v="2240"/>
          </reference>
          <reference field="12" count="1">
            <x v="1214"/>
          </reference>
        </references>
      </pivotArea>
    </format>
    <format dxfId="7100">
      <pivotArea dataOnly="0" labelOnly="1" outline="0" fieldPosition="0">
        <references count="2">
          <reference field="1" count="1" selected="0">
            <x v="2241"/>
          </reference>
          <reference field="12" count="1">
            <x v="1502"/>
          </reference>
        </references>
      </pivotArea>
    </format>
    <format dxfId="7101">
      <pivotArea dataOnly="0" labelOnly="1" outline="0" fieldPosition="0">
        <references count="2">
          <reference field="1" count="1" selected="0">
            <x v="2242"/>
          </reference>
          <reference field="12" count="1">
            <x v="603"/>
          </reference>
        </references>
      </pivotArea>
    </format>
    <format dxfId="7102">
      <pivotArea dataOnly="0" labelOnly="1" outline="0" fieldPosition="0">
        <references count="2">
          <reference field="1" count="1" selected="0">
            <x v="2243"/>
          </reference>
          <reference field="12" count="1">
            <x v="279"/>
          </reference>
        </references>
      </pivotArea>
    </format>
    <format dxfId="7103">
      <pivotArea dataOnly="0" labelOnly="1" outline="0" fieldPosition="0">
        <references count="2">
          <reference field="1" count="1" selected="0">
            <x v="2244"/>
          </reference>
          <reference field="12" count="1">
            <x v="1558"/>
          </reference>
        </references>
      </pivotArea>
    </format>
    <format dxfId="7104">
      <pivotArea dataOnly="0" labelOnly="1" outline="0" fieldPosition="0">
        <references count="2">
          <reference field="1" count="1" selected="0">
            <x v="2245"/>
          </reference>
          <reference field="12" count="1">
            <x v="828"/>
          </reference>
        </references>
      </pivotArea>
    </format>
    <format dxfId="7105">
      <pivotArea dataOnly="0" labelOnly="1" outline="0" fieldPosition="0">
        <references count="2">
          <reference field="1" count="1" selected="0">
            <x v="2246"/>
          </reference>
          <reference field="12" count="1">
            <x v="1278"/>
          </reference>
        </references>
      </pivotArea>
    </format>
    <format dxfId="7106">
      <pivotArea dataOnly="0" labelOnly="1" outline="0" fieldPosition="0">
        <references count="2">
          <reference field="1" count="1" selected="0">
            <x v="2247"/>
          </reference>
          <reference field="12" count="1">
            <x v="1816"/>
          </reference>
        </references>
      </pivotArea>
    </format>
    <format dxfId="7107">
      <pivotArea dataOnly="0" labelOnly="1" outline="0" fieldPosition="0">
        <references count="2">
          <reference field="1" count="1" selected="0">
            <x v="2248"/>
          </reference>
          <reference field="12" count="1">
            <x v="148"/>
          </reference>
        </references>
      </pivotArea>
    </format>
    <format dxfId="7108">
      <pivotArea dataOnly="0" labelOnly="1" outline="0" fieldPosition="0">
        <references count="2">
          <reference field="1" count="1" selected="0">
            <x v="2249"/>
          </reference>
          <reference field="12" count="1">
            <x v="1000"/>
          </reference>
        </references>
      </pivotArea>
    </format>
    <format dxfId="7109">
      <pivotArea dataOnly="0" labelOnly="1" outline="0" fieldPosition="0">
        <references count="2">
          <reference field="1" count="1" selected="0">
            <x v="2250"/>
          </reference>
          <reference field="12" count="1">
            <x v="431"/>
          </reference>
        </references>
      </pivotArea>
    </format>
    <format dxfId="7110">
      <pivotArea dataOnly="0" labelOnly="1" outline="0" fieldPosition="0">
        <references count="2">
          <reference field="1" count="1" selected="0">
            <x v="2251"/>
          </reference>
          <reference field="12" count="1">
            <x v="1382"/>
          </reference>
        </references>
      </pivotArea>
    </format>
    <format dxfId="7111">
      <pivotArea dataOnly="0" labelOnly="1" outline="0" fieldPosition="0">
        <references count="2">
          <reference field="1" count="1" selected="0">
            <x v="2252"/>
          </reference>
          <reference field="12" count="1">
            <x v="227"/>
          </reference>
        </references>
      </pivotArea>
    </format>
    <format dxfId="7112">
      <pivotArea dataOnly="0" labelOnly="1" outline="0" fieldPosition="0">
        <references count="2">
          <reference field="1" count="1" selected="0">
            <x v="2253"/>
          </reference>
          <reference field="12" count="1">
            <x v="242"/>
          </reference>
        </references>
      </pivotArea>
    </format>
    <format dxfId="7113">
      <pivotArea dataOnly="0" labelOnly="1" outline="0" fieldPosition="0">
        <references count="2">
          <reference field="1" count="1" selected="0">
            <x v="2254"/>
          </reference>
          <reference field="12" count="1">
            <x v="126"/>
          </reference>
        </references>
      </pivotArea>
    </format>
    <format dxfId="7114">
      <pivotArea dataOnly="0" labelOnly="1" outline="0" fieldPosition="0">
        <references count="2">
          <reference field="1" count="1" selected="0">
            <x v="2255"/>
          </reference>
          <reference field="12" count="1">
            <x v="595"/>
          </reference>
        </references>
      </pivotArea>
    </format>
    <format dxfId="7115">
      <pivotArea dataOnly="0" labelOnly="1" outline="0" fieldPosition="0">
        <references count="2">
          <reference field="1" count="1" selected="0">
            <x v="2256"/>
          </reference>
          <reference field="12" count="1">
            <x v="1674"/>
          </reference>
        </references>
      </pivotArea>
    </format>
    <format dxfId="7116">
      <pivotArea dataOnly="0" labelOnly="1" outline="0" fieldPosition="0">
        <references count="2">
          <reference field="1" count="1" selected="0">
            <x v="2257"/>
          </reference>
          <reference field="12" count="1">
            <x v="1580"/>
          </reference>
        </references>
      </pivotArea>
    </format>
    <format dxfId="7117">
      <pivotArea dataOnly="0" labelOnly="1" outline="0" fieldPosition="0">
        <references count="2">
          <reference field="1" count="1" selected="0">
            <x v="2258"/>
          </reference>
          <reference field="12" count="1">
            <x v="898"/>
          </reference>
        </references>
      </pivotArea>
    </format>
    <format dxfId="7118">
      <pivotArea field="1" type="button" dataOnly="0" labelOnly="1" outline="0" axis="axisRow" fieldPosition="0"/>
    </format>
    <format dxfId="7119">
      <pivotArea field="12" type="button" dataOnly="0" labelOnly="1" outline="0" axis="axisRow" fieldPosition="1"/>
    </format>
    <format dxfId="7120">
      <pivotArea field="1" type="button" dataOnly="0" labelOnly="1" outline="0" axis="axisRow" fieldPosition="0"/>
    </format>
    <format dxfId="7121">
      <pivotArea field="12" type="button" dataOnly="0" labelOnly="1" outline="0" axis="axisRow" fieldPosition="1"/>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Ranges1" xr10:uid="{C5BD6EB4-5FE0-424A-A36A-BA30C68E3482}" sourceName="Age Ranges">
  <pivotTables>
    <pivotTable tabId="14" name="PivotTable6"/>
    <pivotTable tabId="11" name="PivotTable2"/>
    <pivotTable tabId="9" name="PivotTable4"/>
    <pivotTable tabId="4" name="PivotTable2"/>
    <pivotTable tabId="6" name="PivotTable1"/>
    <pivotTable tabId="6" name="PivotTable3"/>
    <pivotTable tabId="5" name="PivotTable4"/>
    <pivotTable tabId="8" name="PivotTable13"/>
    <pivotTable tabId="10" name="PivotTable7"/>
    <pivotTable tabId="3" name="PivotTable1"/>
    <pivotTable tabId="3" name="PivotTable2"/>
    <pivotTable tabId="6" name="PivotTable16"/>
  </pivotTables>
  <data>
    <tabular pivotCacheId="1128450335">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53204E59-6E4E-4A50-B054-9B7C3975CBF7}" sourceName="Gender">
  <pivotTables>
    <pivotTable tabId="14" name="PivotTable6"/>
    <pivotTable tabId="11" name="PivotTable2"/>
    <pivotTable tabId="9" name="PivotTable4"/>
    <pivotTable tabId="4" name="PivotTable2"/>
    <pivotTable tabId="6" name="PivotTable1"/>
    <pivotTable tabId="6" name="PivotTable3"/>
    <pivotTable tabId="5" name="PivotTable4"/>
    <pivotTable tabId="8" name="PivotTable13"/>
    <pivotTable tabId="10" name="PivotTable7"/>
    <pivotTable tabId="3" name="PivotTable1"/>
    <pivotTable tabId="3" name="PivotTable2"/>
    <pivotTable tabId="6" name="PivotTable16"/>
  </pivotTables>
  <data>
    <tabular pivotCacheId="1128450335">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217F3C39-4681-4E27-B26B-A25602747C2B}" sourceName="Segment">
  <pivotTables>
    <pivotTable tabId="14" name="PivotTable6"/>
    <pivotTable tabId="11" name="PivotTable2"/>
    <pivotTable tabId="9" name="PivotTable4"/>
    <pivotTable tabId="4" name="PivotTable2"/>
    <pivotTable tabId="6" name="PivotTable1"/>
    <pivotTable tabId="6" name="PivotTable3"/>
    <pivotTable tabId="5" name="PivotTable4"/>
    <pivotTable tabId="8" name="PivotTable13"/>
    <pivotTable tabId="10" name="PivotTable7"/>
    <pivotTable tabId="3" name="PivotTable1"/>
    <pivotTable tabId="3" name="PivotTable2"/>
    <pivotTable tabId="6" name="PivotTable16"/>
  </pivotTables>
  <data>
    <tabular pivotCacheId="1128450335">
      <items count="5">
        <i x="0" s="1"/>
        <i x="2" s="1"/>
        <i x="4" s="1"/>
        <i x="1"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names" xr10:uid="{827CFFE7-F10E-4C80-919C-F7A4DCC414AE}" sourceName="State_names">
  <pivotTables>
    <pivotTable tabId="14" name="PivotTable6"/>
    <pivotTable tabId="11" name="PivotTable2"/>
    <pivotTable tabId="9" name="PivotTable4"/>
    <pivotTable tabId="4" name="PivotTable2"/>
    <pivotTable tabId="6" name="PivotTable1"/>
    <pivotTable tabId="6" name="PivotTable3"/>
    <pivotTable tabId="5" name="PivotTable4"/>
    <pivotTable tabId="8" name="PivotTable13"/>
    <pivotTable tabId="10" name="PivotTable7"/>
    <pivotTable tabId="3" name="PivotTable1"/>
    <pivotTable tabId="3" name="PivotTable2"/>
    <pivotTable tabId="6" name="PivotTable16"/>
  </pivotTables>
  <data>
    <tabular pivotCacheId="1128450335">
      <items count="50">
        <i x="19" s="1"/>
        <i x="10" s="1"/>
        <i x="42" s="1"/>
        <i x="12" s="1"/>
        <i x="20" s="1"/>
        <i x="38" s="1"/>
        <i x="24" s="1"/>
        <i x="27" s="1"/>
        <i x="33" s="1"/>
        <i x="6" s="1"/>
        <i x="47" s="1"/>
        <i x="45" s="1"/>
        <i x="1" s="1"/>
        <i x="11" s="1"/>
        <i x="25" s="1"/>
        <i x="0" s="1"/>
        <i x="18" s="1"/>
        <i x="35" s="1"/>
        <i x="31" s="1"/>
        <i x="34" s="1"/>
        <i x="26" s="1"/>
        <i x="43" s="1"/>
        <i x="13" s="1"/>
        <i x="48" s="1"/>
        <i x="29" s="1"/>
        <i x="28" s="1"/>
        <i x="46" s="1"/>
        <i x="41" s="1"/>
        <i x="17" s="1"/>
        <i x="40" s="1"/>
        <i x="2" s="1"/>
        <i x="5" s="1"/>
        <i x="14" s="1"/>
        <i x="39" s="1"/>
        <i x="30" s="1"/>
        <i x="4" s="1"/>
        <i x="37" s="1"/>
        <i x="16" s="1"/>
        <i x="36" s="1"/>
        <i x="21" s="1"/>
        <i x="44" s="1"/>
        <i x="22" s="1"/>
        <i x="23" s="1"/>
        <i x="49" s="1"/>
        <i x="15" s="1"/>
        <i x="3" s="1"/>
        <i x="9" s="1"/>
        <i x="8" s="1"/>
        <i x="7" s="1"/>
        <i x="3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7507C045-47AD-4A70-B943-F0EDDCBB8B5F}" sourceName="Segment">
  <pivotTables>
    <pivotTable tabId="4" name="PivotTable17"/>
  </pivotTables>
  <data>
    <tabular pivotCacheId="1407656014">
      <items count="5">
        <i x="0" s="1"/>
        <i x="3" s="1"/>
        <i x="4"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names1" xr10:uid="{3DFF06A5-288F-479C-BC47-14FF0AD52023}" sourceName="State_names">
  <pivotTables>
    <pivotTable tabId="6" name="PivotTable13"/>
  </pivotTables>
  <data>
    <tabular pivotCacheId="1407656014">
      <items count="50">
        <i x="21" s="1"/>
        <i x="36" s="1"/>
        <i x="43" s="1"/>
        <i x="22" s="1"/>
        <i x="7" s="1"/>
        <i x="8" s="1"/>
        <i x="4" s="1"/>
        <i x="49" s="1"/>
        <i x="5" s="1"/>
        <i x="45" s="1"/>
        <i x="3" s="1"/>
        <i x="46" s="1"/>
        <i x="1" s="1"/>
        <i x="19" s="1"/>
        <i x="9" s="1"/>
        <i x="0" s="1"/>
        <i x="27" s="1"/>
        <i x="30" s="1"/>
        <i x="12" s="1"/>
        <i x="13" s="1"/>
        <i x="28" s="1"/>
        <i x="41" s="1"/>
        <i x="48" s="1"/>
        <i x="47" s="1"/>
        <i x="14" s="1"/>
        <i x="18" s="1"/>
        <i x="17" s="1"/>
        <i x="38" s="1"/>
        <i x="24" s="1"/>
        <i x="39" s="1"/>
        <i x="2" s="1"/>
        <i x="11" s="1"/>
        <i x="31" s="1"/>
        <i x="15" s="1"/>
        <i x="16" s="1"/>
        <i x="37" s="1"/>
        <i x="35" s="1"/>
        <i x="23" s="1"/>
        <i x="32" s="1"/>
        <i x="10" s="1"/>
        <i x="44" s="1"/>
        <i x="34" s="1"/>
        <i x="26" s="1"/>
        <i x="42" s="1"/>
        <i x="6" s="1"/>
        <i x="40" s="1"/>
        <i x="25" s="1"/>
        <i x="33" s="1"/>
        <i x="20" s="1"/>
        <i x="2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Ranges 1" xr10:uid="{3B458731-AFA0-4299-BE9A-C25AFEF2B701}" cache="Slicer_Age_Ranges1" caption="Age Ranges" style="Slicer Style 1" rowHeight="241300"/>
  <slicer name="Generation 2" xr10:uid="{EA7E1C3F-2113-4E8A-8F4F-01CAAC369D2F}" cache="Slicer_Age_Ranges1" caption="Age Ranges" style="Slicer Style 1" rowHeight="241300"/>
  <slicer name="Gender 1" xr10:uid="{600CDCBE-7E60-4ACD-85CE-97C9F2E9D545}" cache="Slicer_Gender1" caption="Gender" style="Slicer Style 1" rowHeight="241300"/>
  <slicer name="Gender 2" xr10:uid="{328C58E8-6C4E-43CD-BF7B-7C202369CFCE}" cache="Slicer_Gender1" caption="Gender" style="Slicer Style 1" rowHeight="241300"/>
  <slicer name="Segment 1" xr10:uid="{715AAEB5-8A90-491E-B2A7-8CAE579CFD50}" cache="Slicer_Segment" caption="Segment" style="Slicer Style 1" rowHeight="241300"/>
  <slicer name="State_names 1" xr10:uid="{2E00E2FB-2C78-4ECA-B9CB-B9EED139534F}" cache="Slicer_State_names" caption="State Names" style="Slicer Style 1" rowHeight="241300"/>
  <slicer name="Segment 2" xr10:uid="{EF3B3EDF-E6DA-4F3B-B541-4A2F598E0DF5}" cache="Slicer_Segment1" caption="Segment" style="Slicer Style 1" rowHeight="241300"/>
  <slicer name="State_names 2" xr10:uid="{A30B283E-5D01-460D-BA28-7D1C3AD22F98}" cache="Slicer_State_names1" caption="State Names" style="Slicer Style 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_names" xr10:uid="{2532F878-73B0-4F8C-8033-DFF5E3E13803}" cache="Slicer_State_names1" caption="State_names"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BBC76B3-4EF7-43D7-803B-8ACB489AA723}" name="Restrictive" displayName="Restrictive" ref="T3:AF2047" totalsRowShown="0" headerRowDxfId="7235" dataDxfId="7244" headerRowBorderDxfId="7237" tableBorderDxfId="7243">
  <autoFilter ref="T3:AF2047" xr:uid="{BBBC76B3-4EF7-43D7-803B-8ACB489AA723}"/>
  <tableColumns count="13">
    <tableColumn id="1" xr3:uid="{5C40CEBB-EAF6-4484-8DBD-9E5266354506}" name="Transaction Date" dataDxfId="7234"/>
    <tableColumn id="2" xr3:uid="{BD16EF57-7550-4D1C-8B87-64D5D2BDC47E}" name="Transaction ID" dataDxfId="7276"/>
    <tableColumn id="3" xr3:uid="{A448C313-A430-44CB-9067-7D1ABECD4B5F}" name="Gender" dataDxfId="7275"/>
    <tableColumn id="4" xr3:uid="{3C384DF8-764A-4490-B781-A63BF80CE30B}" name="Age" dataDxfId="7274"/>
    <tableColumn id="5" xr3:uid="{BC8D9AB0-E8FA-480C-8660-058E538120A7}" name="Generation">
      <calculatedColumnFormula array="1">_xlfn.IFS(AND(W4&gt;8,W4&lt;=27),"Geração Z",AND(W4&gt;27,W4&lt;=43),"Millennials",AND(W4&gt;43,W4&lt;=59),"Geração X",W4&gt;59,"Baby Boomers")</calculatedColumnFormula>
    </tableColumn>
    <tableColumn id="6" xr3:uid="{F37CCD51-BF6B-447A-B18D-9B5389582AF7}" name="Marital Status" dataDxfId="7273"/>
    <tableColumn id="7" xr3:uid="{E811300E-5941-4D83-94FD-3ABC53C169AD}" name="State Names" dataDxfId="7272"/>
    <tableColumn id="8" xr3:uid="{AB983B11-2A62-4BE5-9687-69C5A6C50A53}" name="Segment" dataDxfId="7271"/>
    <tableColumn id="9" xr3:uid="{73945858-45D3-498E-B7D1-BC28D9B9CAE8}" name="Employee Status" dataDxfId="7270"/>
    <tableColumn id="10" xr3:uid="{5A429DF3-CAD1-4D68-AFB0-0E89E79B1054}" name="Payment Method" dataDxfId="7269"/>
    <tableColumn id="11" xr3:uid="{5C5E20B0-AD21-4902-9E47-0A7ACCE16F3D}" name="Referal" dataDxfId="7268"/>
    <tableColumn id="14" xr3:uid="{506F60D8-F3A9-42B5-9777-1385FDA1FD57}" name="Referal Link" dataDxfId="7266">
      <calculatedColumnFormula>IF(AD4=1,"Referal Link","Others")</calculatedColumnFormula>
    </tableColumn>
    <tableColumn id="12" xr3:uid="{4567D617-0B34-457B-B4D3-BCACB14872AD}" name="Amount Spent" dataDxfId="726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6AF7056-DFBC-4E1E-BA21-F85A7B4122CB}" name="Logical" displayName="Logical" ref="C3:O2273" totalsRowShown="0" headerRowDxfId="7236" dataDxfId="7251" headerRowBorderDxfId="7238" tableBorderDxfId="7265">
  <autoFilter ref="C3:O2273" xr:uid="{00000000-0009-0000-0000-000000000000}"/>
  <tableColumns count="13">
    <tableColumn id="1" xr3:uid="{A0459FF2-563D-4E00-9783-E6A7B70070A0}" name="Transaction Date" dataDxfId="7264"/>
    <tableColumn id="2" xr3:uid="{EE395F4C-44CF-4552-9940-2D36849ECE6A}" name="Transaction ID" dataDxfId="7263"/>
    <tableColumn id="3" xr3:uid="{6F670FAA-E1F5-4DCA-AC22-8D31401D705A}" name="Gender" dataDxfId="7262"/>
    <tableColumn id="4" xr3:uid="{E98431F0-F3D5-4AC4-92A7-09BC39FFFBEB}" name="Age" dataDxfId="7261"/>
    <tableColumn id="5" xr3:uid="{400D48F8-CC0C-45A4-AECD-3B6DC58F2BC2}" name="Generation" dataDxfId="7260">
      <calculatedColumnFormula array="1">_xlfn.IFS(AND(F4&gt;8,F4&lt;=27),"Geração Z",AND(F4&gt;27,F4&lt;=43),"Millennials",AND(F4&gt;43,F4&lt;=59),"Geração X",F4&gt;59,"Baby Boomers")</calculatedColumnFormula>
    </tableColumn>
    <tableColumn id="6" xr3:uid="{282EA330-3007-4CDF-A98B-49DF5CBC8813}" name="Marital Status" dataDxfId="7259"/>
    <tableColumn id="7" xr3:uid="{7FD9D258-B325-447F-9435-F20075164691}" name="State Names" dataDxfId="7258"/>
    <tableColumn id="8" xr3:uid="{224EE602-3F25-4806-A7EF-A07C48E85F58}" name="Segment" dataDxfId="7257"/>
    <tableColumn id="9" xr3:uid="{1AA61890-849B-410B-BC2A-2BED67281E06}" name="Employee Status" dataDxfId="7256"/>
    <tableColumn id="10" xr3:uid="{8E89AA8E-5DC9-49A4-B72A-97B176ECD49B}" name="Payment Method" dataDxfId="7255"/>
    <tableColumn id="11" xr3:uid="{6116D312-2CD0-4EDF-800B-6BA1120026D8}" name="Referal" dataDxfId="7254"/>
    <tableColumn id="12" xr3:uid="{E9ED50EA-56C1-4DAD-AB51-A1B97FCFD53C}" name="Referal Link" dataDxfId="7253">
      <calculatedColumnFormula>IF(M4=1,"Referal Link","Others")</calculatedColumnFormula>
    </tableColumn>
    <tableColumn id="13" xr3:uid="{BB7F4DC8-E898-40A3-ABF8-BAAA6DF23D06}" name="Amount Spent" dataDxfId="7252"/>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Transaction_date" xr10:uid="{40432A1C-71F5-4A28-AF95-081E75261149}" sourceName="Transaction_date">
  <pivotTables>
    <pivotTable tabId="14" name="PivotTable6"/>
    <pivotTable tabId="11" name="PivotTable2"/>
    <pivotTable tabId="9" name="PivotTable4"/>
    <pivotTable tabId="4" name="PivotTable2"/>
    <pivotTable tabId="6" name="PivotTable1"/>
    <pivotTable tabId="6" name="PivotTable3"/>
    <pivotTable tabId="5" name="PivotTable4"/>
    <pivotTable tabId="8" name="PivotTable13"/>
    <pivotTable tabId="10" name="PivotTable7"/>
    <pivotTable tabId="3" name="PivotTable1"/>
    <pivotTable tabId="3" name="PivotTable2"/>
    <pivotTable tabId="6" name="PivotTable16"/>
  </pivotTables>
  <state minimalRefreshVersion="6" lastRefreshVersion="6" pivotCacheId="1128450335" filterType="unknown">
    <bounds startDate="2019-01-01T00:00:00" endDate="2022-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Period" xr10:uid="{E93598CF-937C-417F-A90D-45376B994C86}" cache="NativeTimeline_Transaction_date" caption="Period" level="2" selectionLevel="2" scrollPosition="2019-01-01T00:00:00" style="Timeline Style 2"/>
  <timeline name="Transaction_date 2" xr10:uid="{6E5F2D8D-C037-4AAD-9D0A-7974857D007D}" cache="NativeTimeline_Transaction_date" caption="Transaction_date" level="2" selectionLevel="2" scrollPosition="2019-02-14T00:00:00" style="Timeline Style 2"/>
</timelines>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3.xml"/><Relationship Id="rId5" Type="http://schemas.openxmlformats.org/officeDocument/2006/relationships/printerSettings" Target="../printerSettings/printerSettings2.bin"/><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drawing" Target="../drawings/drawing5.xml"/><Relationship Id="rId5" Type="http://schemas.openxmlformats.org/officeDocument/2006/relationships/printerSettings" Target="../printerSettings/printerSettings4.bin"/><Relationship Id="rId4" Type="http://schemas.openxmlformats.org/officeDocument/2006/relationships/pivotTable" Target="../pivotTables/pivotTable10.x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pivotTable" Target="../pivotTables/pivotTable12.xml"/><Relationship Id="rId1" Type="http://schemas.openxmlformats.org/officeDocument/2006/relationships/pivotTable" Target="../pivotTables/pivotTable11.xml"/><Relationship Id="rId4"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8" Type="http://schemas.openxmlformats.org/officeDocument/2006/relationships/printerSettings" Target="../printerSettings/printerSettings6.bin"/><Relationship Id="rId3" Type="http://schemas.openxmlformats.org/officeDocument/2006/relationships/pivotTable" Target="../pivotTables/pivotTable15.xml"/><Relationship Id="rId7" Type="http://schemas.openxmlformats.org/officeDocument/2006/relationships/pivotTable" Target="../pivotTables/pivotTable19.xml"/><Relationship Id="rId2" Type="http://schemas.openxmlformats.org/officeDocument/2006/relationships/pivotTable" Target="../pivotTables/pivotTable14.xml"/><Relationship Id="rId1" Type="http://schemas.openxmlformats.org/officeDocument/2006/relationships/pivotTable" Target="../pivotTables/pivotTable13.xml"/><Relationship Id="rId6" Type="http://schemas.openxmlformats.org/officeDocument/2006/relationships/pivotTable" Target="../pivotTables/pivotTable18.xml"/><Relationship Id="rId5" Type="http://schemas.openxmlformats.org/officeDocument/2006/relationships/pivotTable" Target="../pivotTables/pivotTable17.xml"/><Relationship Id="rId10" Type="http://schemas.microsoft.com/office/2007/relationships/slicer" Target="../slicers/slicer2.xml"/><Relationship Id="rId4" Type="http://schemas.openxmlformats.org/officeDocument/2006/relationships/pivotTable" Target="../pivotTables/pivotTable16.xml"/><Relationship Id="rId9"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1.xml"/><Relationship Id="rId1" Type="http://schemas.openxmlformats.org/officeDocument/2006/relationships/pivotTable" Target="../pivotTables/pivotTable20.xml"/><Relationship Id="rId4"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pivotTable" Target="../pivotTables/pivotTable23.xml"/><Relationship Id="rId1" Type="http://schemas.openxmlformats.org/officeDocument/2006/relationships/pivotTable" Target="../pivotTables/pivotTable22.xml"/><Relationship Id="rId4"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pivotTable" Target="../pivotTables/pivotTable25.xml"/><Relationship Id="rId1" Type="http://schemas.openxmlformats.org/officeDocument/2006/relationships/pivotTable" Target="../pivotTables/pivotTable24.xml"/><Relationship Id="rId4"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ivotTable" Target="../pivotTables/pivotTable27.xml"/><Relationship Id="rId1" Type="http://schemas.openxmlformats.org/officeDocument/2006/relationships/pivotTable" Target="../pivotTables/pivotTable26.xml"/><Relationship Id="rId4"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2276"/>
  <sheetViews>
    <sheetView showGridLines="0" tabSelected="1" zoomScale="70" zoomScaleNormal="70" workbookViewId="0">
      <selection activeCell="K5" sqref="K5"/>
    </sheetView>
  </sheetViews>
  <sheetFormatPr defaultColWidth="14.42578125" defaultRowHeight="15" customHeight="1" x14ac:dyDescent="0.25"/>
  <cols>
    <col min="1" max="2" width="14.42578125" style="40"/>
    <col min="3" max="3" width="24.28515625" style="40" customWidth="1"/>
    <col min="4" max="4" width="21.28515625" style="40" customWidth="1"/>
    <col min="5" max="6" width="15" style="40" customWidth="1"/>
    <col min="7" max="7" width="17.7109375" style="40" customWidth="1"/>
    <col min="8" max="8" width="20" style="40" customWidth="1"/>
    <col min="9" max="9" width="19" style="40" customWidth="1"/>
    <col min="10" max="10" width="17" style="40" customWidth="1"/>
    <col min="11" max="11" width="24.7109375" style="40" customWidth="1"/>
    <col min="12" max="12" width="23.85546875" style="40" customWidth="1"/>
    <col min="13" max="13" width="13" style="40" customWidth="1"/>
    <col min="14" max="14" width="17.42578125" style="40" customWidth="1"/>
    <col min="15" max="18" width="20.42578125" style="40" customWidth="1"/>
    <col min="19" max="19" width="14.42578125" style="40"/>
    <col min="20" max="20" width="24.28515625" style="40" customWidth="1"/>
    <col min="21" max="21" width="21.28515625" style="40" customWidth="1"/>
    <col min="22" max="22" width="12.140625" style="40" customWidth="1"/>
    <col min="23" max="23" width="8.140625" style="40" customWidth="1"/>
    <col min="24" max="24" width="16.5703125" style="40" customWidth="1"/>
    <col min="25" max="25" width="20" style="40" customWidth="1"/>
    <col min="26" max="26" width="19" style="40" customWidth="1"/>
    <col min="27" max="27" width="13.85546875" style="40" customWidth="1"/>
    <col min="28" max="28" width="24.7109375" style="40" customWidth="1"/>
    <col min="29" max="29" width="23.85546875" style="40" customWidth="1"/>
    <col min="30" max="31" width="12" style="40" customWidth="1"/>
    <col min="32" max="32" width="20.42578125" style="40" customWidth="1"/>
    <col min="33" max="16384" width="14.42578125" style="40"/>
  </cols>
  <sheetData>
    <row r="1" spans="1:34" customFormat="1" ht="29.25" customHeight="1" thickBot="1" x14ac:dyDescent="0.4">
      <c r="A1" s="44" t="s">
        <v>137</v>
      </c>
      <c r="Q1" s="40"/>
      <c r="R1" s="44" t="s">
        <v>138</v>
      </c>
    </row>
    <row r="2" spans="1:34" ht="15" customHeight="1" thickTop="1" x14ac:dyDescent="0.25">
      <c r="A2" s="18"/>
      <c r="B2" s="18"/>
      <c r="C2"/>
      <c r="D2"/>
      <c r="E2"/>
      <c r="F2"/>
      <c r="G2"/>
      <c r="H2"/>
      <c r="I2"/>
      <c r="J2"/>
      <c r="K2"/>
      <c r="L2"/>
      <c r="M2"/>
      <c r="N2"/>
      <c r="O2"/>
      <c r="P2"/>
      <c r="R2"/>
      <c r="S2" s="18"/>
      <c r="T2"/>
      <c r="U2"/>
      <c r="V2"/>
      <c r="W2"/>
      <c r="X2"/>
      <c r="Y2"/>
      <c r="Z2"/>
      <c r="AA2"/>
      <c r="AB2"/>
      <c r="AC2"/>
      <c r="AD2"/>
      <c r="AE2"/>
      <c r="AF2"/>
      <c r="AG2"/>
      <c r="AH2"/>
    </row>
    <row r="3" spans="1:34" x14ac:dyDescent="0.25">
      <c r="A3"/>
      <c r="B3"/>
      <c r="C3" s="32" t="s">
        <v>130</v>
      </c>
      <c r="D3" s="32" t="s">
        <v>131</v>
      </c>
      <c r="E3" s="32" t="s">
        <v>0</v>
      </c>
      <c r="F3" s="32" t="s">
        <v>1</v>
      </c>
      <c r="G3" s="32" t="s">
        <v>128</v>
      </c>
      <c r="H3" s="32" t="s">
        <v>132</v>
      </c>
      <c r="I3" s="32" t="s">
        <v>133</v>
      </c>
      <c r="J3" s="32" t="s">
        <v>2</v>
      </c>
      <c r="K3" s="32" t="s">
        <v>134</v>
      </c>
      <c r="L3" s="32" t="s">
        <v>135</v>
      </c>
      <c r="M3" s="32" t="s">
        <v>3</v>
      </c>
      <c r="N3" s="32" t="s">
        <v>108</v>
      </c>
      <c r="O3" s="32" t="s">
        <v>110</v>
      </c>
      <c r="P3" s="19"/>
      <c r="Q3" s="41"/>
      <c r="R3" s="19"/>
      <c r="S3"/>
      <c r="T3" s="32" t="s">
        <v>130</v>
      </c>
      <c r="U3" s="32" t="s">
        <v>131</v>
      </c>
      <c r="V3" s="32" t="s">
        <v>0</v>
      </c>
      <c r="W3" s="32" t="s">
        <v>1</v>
      </c>
      <c r="X3" s="32" t="s">
        <v>128</v>
      </c>
      <c r="Y3" s="32" t="s">
        <v>132</v>
      </c>
      <c r="Z3" s="32" t="s">
        <v>133</v>
      </c>
      <c r="AA3" s="32" t="s">
        <v>2</v>
      </c>
      <c r="AB3" s="32" t="s">
        <v>134</v>
      </c>
      <c r="AC3" s="32" t="s">
        <v>135</v>
      </c>
      <c r="AD3" s="32" t="s">
        <v>3</v>
      </c>
      <c r="AE3" s="32" t="s">
        <v>108</v>
      </c>
      <c r="AF3" s="32" t="s">
        <v>110</v>
      </c>
      <c r="AG3"/>
      <c r="AH3"/>
    </row>
    <row r="4" spans="1:34" x14ac:dyDescent="0.25">
      <c r="A4"/>
      <c r="B4"/>
      <c r="C4" s="35">
        <v>43466</v>
      </c>
      <c r="D4" s="36">
        <v>151200</v>
      </c>
      <c r="E4" s="36" t="s">
        <v>4</v>
      </c>
      <c r="F4" s="36">
        <v>19</v>
      </c>
      <c r="G4" s="36" t="str" cm="1">
        <f t="array" ref="G4">_xlfn.IFS(AND(F4&gt;8,F4&lt;=27),"Geração Z",AND(F4&gt;27,F4&lt;=43),"Millennials",AND(F4&gt;43,F4&lt;=59),"Geração X",F4&gt;59,"Baby Boomers")</f>
        <v>Geração Z</v>
      </c>
      <c r="H4" s="36" t="s">
        <v>5</v>
      </c>
      <c r="I4" s="36" t="s">
        <v>6</v>
      </c>
      <c r="J4" s="36" t="s">
        <v>7</v>
      </c>
      <c r="K4" s="36" t="s">
        <v>8</v>
      </c>
      <c r="L4" s="36" t="s">
        <v>9</v>
      </c>
      <c r="M4" s="36">
        <v>1</v>
      </c>
      <c r="N4" s="36" t="str">
        <f>IF(M4=1,"Referal Link","Others")</f>
        <v>Referal Link</v>
      </c>
      <c r="O4" s="36">
        <v>2051.36</v>
      </c>
      <c r="P4" s="2"/>
      <c r="Q4" s="42"/>
      <c r="R4" s="2"/>
      <c r="S4"/>
      <c r="T4" s="33">
        <v>43466</v>
      </c>
      <c r="U4" s="34">
        <v>151200</v>
      </c>
      <c r="V4" s="34" t="s">
        <v>4</v>
      </c>
      <c r="W4" s="34">
        <v>19</v>
      </c>
      <c r="X4" s="34" t="str" cm="1">
        <f t="array" ref="X4">_xlfn.IFS(AND(W4&gt;8,W4&lt;=27),"Geração Z",AND(W4&gt;27,W4&lt;=43),"Millennials",AND(W4&gt;43,W4&lt;=59),"Geração X",W4&gt;59,"Baby Boomers")</f>
        <v>Geração Z</v>
      </c>
      <c r="Y4" s="34" t="s">
        <v>5</v>
      </c>
      <c r="Z4" s="34" t="s">
        <v>6</v>
      </c>
      <c r="AA4" s="34" t="s">
        <v>7</v>
      </c>
      <c r="AB4" s="34" t="s">
        <v>8</v>
      </c>
      <c r="AC4" s="34" t="s">
        <v>9</v>
      </c>
      <c r="AD4" s="34">
        <v>1</v>
      </c>
      <c r="AE4" s="34" t="str">
        <f t="shared" ref="AE4:AE67" si="0">IF(AD4=1,"Referal Link","Others")</f>
        <v>Referal Link</v>
      </c>
      <c r="AF4" s="34">
        <v>2051.36</v>
      </c>
      <c r="AG4"/>
      <c r="AH4"/>
    </row>
    <row r="5" spans="1:34" x14ac:dyDescent="0.25">
      <c r="A5"/>
      <c r="B5"/>
      <c r="C5" s="1">
        <v>43466</v>
      </c>
      <c r="D5" s="2">
        <v>151201</v>
      </c>
      <c r="E5" s="2" t="s">
        <v>10</v>
      </c>
      <c r="F5" s="2">
        <v>49</v>
      </c>
      <c r="G5" s="2" t="str" cm="1">
        <f t="array" ref="G5">_xlfn.IFS(AND(F5&gt;8,F5&lt;=27),"Geração Z",AND(F5&gt;27,F5&lt;=43),"Millennials",AND(F5&gt;43,F5&lt;=59),"Geração X",F5&gt;59,"Baby Boomers")</f>
        <v>Geração X</v>
      </c>
      <c r="H5" s="2" t="s">
        <v>5</v>
      </c>
      <c r="I5" s="2" t="s">
        <v>11</v>
      </c>
      <c r="J5" s="2" t="s">
        <v>7</v>
      </c>
      <c r="K5" s="2" t="s">
        <v>143</v>
      </c>
      <c r="L5" s="2" t="s">
        <v>13</v>
      </c>
      <c r="M5" s="2">
        <v>0</v>
      </c>
      <c r="N5" s="2" t="str">
        <f t="shared" ref="N5:N68" si="1">IF(M5=1,"Referal Link","Others")</f>
        <v>Others</v>
      </c>
      <c r="O5" s="2">
        <v>544.04</v>
      </c>
      <c r="P5" s="2"/>
      <c r="Q5" s="42"/>
      <c r="R5" s="2"/>
      <c r="S5"/>
      <c r="T5" s="1">
        <v>43466</v>
      </c>
      <c r="U5" s="2">
        <v>151201</v>
      </c>
      <c r="V5" s="2" t="s">
        <v>10</v>
      </c>
      <c r="W5" s="2">
        <v>49</v>
      </c>
      <c r="X5" s="2" t="str" cm="1">
        <f t="array" ref="X5">_xlfn.IFS(AND(W5&gt;8,W5&lt;=27),"Geração Z",AND(W5&gt;27,W5&lt;=43),"Millennials",AND(W5&gt;43,W5&lt;=59),"Geração X",W5&gt;59,"Baby Boomers")</f>
        <v>Geração X</v>
      </c>
      <c r="Y5" s="2" t="s">
        <v>5</v>
      </c>
      <c r="Z5" s="2" t="s">
        <v>11</v>
      </c>
      <c r="AA5" s="2" t="s">
        <v>7</v>
      </c>
      <c r="AB5" s="2" t="s">
        <v>143</v>
      </c>
      <c r="AC5" s="2" t="s">
        <v>13</v>
      </c>
      <c r="AD5" s="2">
        <v>0</v>
      </c>
      <c r="AE5" s="2" t="str">
        <f t="shared" si="0"/>
        <v>Others</v>
      </c>
      <c r="AF5" s="2">
        <v>544.04</v>
      </c>
      <c r="AG5"/>
      <c r="AH5"/>
    </row>
    <row r="6" spans="1:34" x14ac:dyDescent="0.25">
      <c r="A6"/>
      <c r="B6"/>
      <c r="C6" s="35">
        <v>43466</v>
      </c>
      <c r="D6" s="36">
        <v>151202</v>
      </c>
      <c r="E6" s="36" t="s">
        <v>10</v>
      </c>
      <c r="F6" s="36">
        <v>63</v>
      </c>
      <c r="G6" s="36" t="str" cm="1">
        <f t="array" ref="G6">_xlfn.IFS(AND(F6&gt;8,F6&lt;=27),"Geração Z",AND(F6&gt;27,F6&lt;=43),"Millennials",AND(F6&gt;43,F6&lt;=59),"Geração X",F6&gt;59,"Baby Boomers")</f>
        <v>Baby Boomers</v>
      </c>
      <c r="H6" s="36" t="s">
        <v>14</v>
      </c>
      <c r="I6" s="36" t="s">
        <v>15</v>
      </c>
      <c r="J6" s="36" t="s">
        <v>7</v>
      </c>
      <c r="K6" s="36" t="s">
        <v>142</v>
      </c>
      <c r="L6" s="36" t="s">
        <v>17</v>
      </c>
      <c r="M6" s="36">
        <v>1</v>
      </c>
      <c r="N6" s="36" t="str">
        <f t="shared" si="1"/>
        <v>Referal Link</v>
      </c>
      <c r="O6" s="36">
        <v>1572.6</v>
      </c>
      <c r="P6" s="37"/>
      <c r="Q6" s="43"/>
      <c r="R6" s="37"/>
      <c r="S6" s="38"/>
      <c r="T6" s="45">
        <v>43466</v>
      </c>
      <c r="U6" s="36">
        <v>151202</v>
      </c>
      <c r="V6" s="36" t="s">
        <v>10</v>
      </c>
      <c r="W6" s="36">
        <v>63</v>
      </c>
      <c r="X6" s="36" t="str" cm="1">
        <f t="array" ref="X6">_xlfn.IFS(AND(W6&gt;8,W6&lt;=27),"Geração Z",AND(W6&gt;27,W6&lt;=43),"Millennials",AND(W6&gt;43,W6&lt;=59),"Geração X",W6&gt;59,"Baby Boomers")</f>
        <v>Baby Boomers</v>
      </c>
      <c r="Y6" s="36" t="s">
        <v>14</v>
      </c>
      <c r="Z6" s="36" t="s">
        <v>15</v>
      </c>
      <c r="AA6" s="36" t="s">
        <v>7</v>
      </c>
      <c r="AB6" s="36" t="s">
        <v>142</v>
      </c>
      <c r="AC6" s="36" t="s">
        <v>17</v>
      </c>
      <c r="AD6" s="36">
        <v>1</v>
      </c>
      <c r="AE6" s="35" t="str">
        <f t="shared" si="0"/>
        <v>Referal Link</v>
      </c>
      <c r="AF6" s="36">
        <v>1572.6</v>
      </c>
      <c r="AG6"/>
      <c r="AH6"/>
    </row>
    <row r="7" spans="1:34" x14ac:dyDescent="0.25">
      <c r="A7"/>
      <c r="B7"/>
      <c r="C7" s="1">
        <v>43466</v>
      </c>
      <c r="D7" s="2">
        <v>151203</v>
      </c>
      <c r="E7" s="2" t="s">
        <v>18</v>
      </c>
      <c r="F7" s="2">
        <v>18</v>
      </c>
      <c r="G7" s="2" t="str" cm="1">
        <f t="array" ref="G7">_xlfn.IFS(AND(F7&gt;8,F7&lt;=27),"Geração Z",AND(F7&gt;27,F7&lt;=43),"Millennials",AND(F7&gt;43,F7&lt;=59),"Geração X",F7&gt;59,"Baby Boomers")</f>
        <v>Geração Z</v>
      </c>
      <c r="H7" s="2" t="s">
        <v>5</v>
      </c>
      <c r="I7" s="2" t="s">
        <v>19</v>
      </c>
      <c r="J7" s="2" t="s">
        <v>20</v>
      </c>
      <c r="K7" s="2" t="s">
        <v>142</v>
      </c>
      <c r="L7" s="2" t="s">
        <v>13</v>
      </c>
      <c r="M7" s="2">
        <v>1</v>
      </c>
      <c r="N7" s="2" t="str">
        <f t="shared" si="1"/>
        <v>Referal Link</v>
      </c>
      <c r="O7" s="2">
        <v>1199.79</v>
      </c>
      <c r="P7" s="37"/>
      <c r="Q7" s="43"/>
      <c r="R7" s="37"/>
      <c r="S7" s="38"/>
      <c r="T7" s="46">
        <v>43525</v>
      </c>
      <c r="U7" s="2">
        <v>151205</v>
      </c>
      <c r="V7" s="2" t="s">
        <v>10</v>
      </c>
      <c r="W7" s="2">
        <v>71</v>
      </c>
      <c r="X7" s="2" t="str" cm="1">
        <f t="array" ref="X7">_xlfn.IFS(AND(W7&gt;8,W7&lt;=27),"Geração Z",AND(W7&gt;27,W7&lt;=43),"Millennials",AND(W7&gt;43,W7&lt;=59),"Geração X",W7&gt;59,"Baby Boomers")</f>
        <v>Baby Boomers</v>
      </c>
      <c r="Y7" s="2" t="s">
        <v>5</v>
      </c>
      <c r="Z7" s="2" t="s">
        <v>68</v>
      </c>
      <c r="AA7" s="2" t="s">
        <v>7</v>
      </c>
      <c r="AB7" s="2" t="s">
        <v>23</v>
      </c>
      <c r="AC7" s="2" t="s">
        <v>17</v>
      </c>
      <c r="AD7" s="2">
        <v>1</v>
      </c>
      <c r="AE7" s="1" t="str">
        <f t="shared" si="0"/>
        <v>Referal Link</v>
      </c>
      <c r="AF7" s="2">
        <v>2922.66</v>
      </c>
      <c r="AG7"/>
      <c r="AH7"/>
    </row>
    <row r="8" spans="1:34" x14ac:dyDescent="0.25">
      <c r="A8"/>
      <c r="B8"/>
      <c r="C8" s="35">
        <v>43467</v>
      </c>
      <c r="D8" s="36">
        <v>151278</v>
      </c>
      <c r="E8" s="36" t="s">
        <v>4</v>
      </c>
      <c r="F8" s="36">
        <v>61</v>
      </c>
      <c r="G8" s="36" t="str" cm="1">
        <f t="array" ref="G8">_xlfn.IFS(AND(F8&gt;8,F8&lt;=27),"Geração Z",AND(F8&gt;27,F8&lt;=43),"Millennials",AND(F8&gt;43,F8&lt;=59),"Geração X",F8&gt;59,"Baby Boomers")</f>
        <v>Baby Boomers</v>
      </c>
      <c r="H8" s="36" t="s">
        <v>5</v>
      </c>
      <c r="I8" s="36" t="s">
        <v>21</v>
      </c>
      <c r="J8" s="36" t="s">
        <v>7</v>
      </c>
      <c r="K8" s="36" t="s">
        <v>143</v>
      </c>
      <c r="L8" s="36" t="s">
        <v>13</v>
      </c>
      <c r="M8" s="36">
        <v>0</v>
      </c>
      <c r="N8" s="36" t="str">
        <f t="shared" si="1"/>
        <v>Others</v>
      </c>
      <c r="O8" s="36">
        <v>206.79</v>
      </c>
      <c r="P8" s="37"/>
      <c r="Q8" s="43"/>
      <c r="R8" s="37"/>
      <c r="S8" s="38"/>
      <c r="T8" s="45">
        <v>43525</v>
      </c>
      <c r="U8" s="36">
        <v>151206</v>
      </c>
      <c r="V8" s="36" t="s">
        <v>4</v>
      </c>
      <c r="W8" s="36">
        <v>34</v>
      </c>
      <c r="X8" s="36" t="str" cm="1">
        <f t="array" ref="X8">_xlfn.IFS(AND(W8&gt;8,W8&lt;=27),"Geração Z",AND(W8&gt;27,W8&lt;=43),"Millennials",AND(W8&gt;43,W8&lt;=59),"Geração X",W8&gt;59,"Baby Boomers")</f>
        <v>Millennials</v>
      </c>
      <c r="Y8" s="36" t="s">
        <v>14</v>
      </c>
      <c r="Z8" s="36" t="s">
        <v>15</v>
      </c>
      <c r="AA8" s="36" t="s">
        <v>20</v>
      </c>
      <c r="AB8" s="36" t="s">
        <v>23</v>
      </c>
      <c r="AC8" s="36" t="s">
        <v>17</v>
      </c>
      <c r="AD8" s="36">
        <v>1</v>
      </c>
      <c r="AE8" s="35" t="str">
        <f t="shared" si="0"/>
        <v>Referal Link</v>
      </c>
      <c r="AF8" s="36">
        <v>1481.42</v>
      </c>
      <c r="AG8"/>
      <c r="AH8"/>
    </row>
    <row r="9" spans="1:34" x14ac:dyDescent="0.25">
      <c r="A9"/>
      <c r="B9"/>
      <c r="C9" s="1">
        <v>43468</v>
      </c>
      <c r="D9" s="2">
        <v>151351</v>
      </c>
      <c r="E9" s="2" t="s">
        <v>4</v>
      </c>
      <c r="F9" s="2">
        <v>75</v>
      </c>
      <c r="G9" s="2" t="str" cm="1">
        <f t="array" ref="G9">_xlfn.IFS(AND(F9&gt;8,F9&lt;=27),"Geração Z",AND(F9&gt;27,F9&lt;=43),"Millennials",AND(F9&gt;43,F9&lt;=59),"Geração X",F9&gt;59,"Baby Boomers")</f>
        <v>Baby Boomers</v>
      </c>
      <c r="H9" s="2" t="s">
        <v>14</v>
      </c>
      <c r="I9" s="2" t="s">
        <v>21</v>
      </c>
      <c r="J9" s="2" t="s">
        <v>7</v>
      </c>
      <c r="K9" s="2" t="s">
        <v>143</v>
      </c>
      <c r="L9" s="2" t="s">
        <v>9</v>
      </c>
      <c r="M9" s="2">
        <v>1</v>
      </c>
      <c r="N9" s="2" t="str">
        <f t="shared" si="1"/>
        <v>Referal Link</v>
      </c>
      <c r="O9" s="2">
        <v>1319.12</v>
      </c>
      <c r="P9" s="37"/>
      <c r="Q9" s="43"/>
      <c r="R9" s="37"/>
      <c r="S9" s="38"/>
      <c r="T9" s="46">
        <v>43525</v>
      </c>
      <c r="U9" s="2">
        <v>151207</v>
      </c>
      <c r="V9" s="2" t="s">
        <v>10</v>
      </c>
      <c r="W9" s="2">
        <v>37</v>
      </c>
      <c r="X9" s="2" t="str" cm="1">
        <f t="array" ref="X9">_xlfn.IFS(AND(W9&gt;8,W9&lt;=27),"Geração Z",AND(W9&gt;27,W9&lt;=43),"Millennials",AND(W9&gt;43,W9&lt;=59),"Geração X",W9&gt;59,"Baby Boomers")</f>
        <v>Millennials</v>
      </c>
      <c r="Y9" s="2" t="s">
        <v>14</v>
      </c>
      <c r="Z9" s="2" t="s">
        <v>45</v>
      </c>
      <c r="AA9" s="2" t="s">
        <v>7</v>
      </c>
      <c r="AB9" s="2" t="s">
        <v>142</v>
      </c>
      <c r="AC9" s="2" t="s">
        <v>17</v>
      </c>
      <c r="AD9" s="2">
        <v>1</v>
      </c>
      <c r="AE9" s="1" t="str">
        <f t="shared" si="0"/>
        <v>Referal Link</v>
      </c>
      <c r="AF9" s="2">
        <v>1149.55</v>
      </c>
      <c r="AG9"/>
      <c r="AH9"/>
    </row>
    <row r="10" spans="1:34" x14ac:dyDescent="0.25">
      <c r="A10"/>
      <c r="B10"/>
      <c r="C10" s="35">
        <v>43468</v>
      </c>
      <c r="D10" s="36">
        <v>151352</v>
      </c>
      <c r="E10" s="36" t="s">
        <v>4</v>
      </c>
      <c r="F10" s="36">
        <v>64</v>
      </c>
      <c r="G10" s="36" t="str" cm="1">
        <f t="array" ref="G10">_xlfn.IFS(AND(F10&gt;8,F10&lt;=27),"Geração Z",AND(F10&gt;27,F10&lt;=43),"Millennials",AND(F10&gt;43,F10&lt;=59),"Geração X",F10&gt;59,"Baby Boomers")</f>
        <v>Baby Boomers</v>
      </c>
      <c r="H10" s="36" t="s">
        <v>14</v>
      </c>
      <c r="I10" s="36" t="s">
        <v>22</v>
      </c>
      <c r="J10" s="36" t="s">
        <v>7</v>
      </c>
      <c r="K10" s="36" t="s">
        <v>23</v>
      </c>
      <c r="L10" s="36" t="s">
        <v>17</v>
      </c>
      <c r="M10" s="36">
        <v>1</v>
      </c>
      <c r="N10" s="36" t="str">
        <f t="shared" si="1"/>
        <v>Referal Link</v>
      </c>
      <c r="O10" s="36">
        <v>1581.77</v>
      </c>
      <c r="P10" s="37"/>
      <c r="Q10" s="43"/>
      <c r="R10" s="37"/>
      <c r="S10" s="38"/>
      <c r="T10" s="45">
        <v>43556</v>
      </c>
      <c r="U10" s="36">
        <v>151208</v>
      </c>
      <c r="V10" s="36" t="s">
        <v>10</v>
      </c>
      <c r="W10" s="36">
        <v>75</v>
      </c>
      <c r="X10" s="36" t="str" cm="1">
        <f t="array" ref="X10">_xlfn.IFS(AND(W10&gt;8,W10&lt;=27),"Geração Z",AND(W10&gt;27,W10&lt;=43),"Millennials",AND(W10&gt;43,W10&lt;=59),"Geração X",W10&gt;59,"Baby Boomers")</f>
        <v>Baby Boomers</v>
      </c>
      <c r="Y10" s="36" t="s">
        <v>14</v>
      </c>
      <c r="Z10" s="36" t="s">
        <v>54</v>
      </c>
      <c r="AA10" s="36" t="s">
        <v>29</v>
      </c>
      <c r="AB10" s="36" t="s">
        <v>23</v>
      </c>
      <c r="AC10" s="36" t="s">
        <v>13</v>
      </c>
      <c r="AD10" s="36">
        <v>0</v>
      </c>
      <c r="AE10" s="35" t="str">
        <f t="shared" si="0"/>
        <v>Others</v>
      </c>
      <c r="AF10" s="36">
        <v>1046.2</v>
      </c>
      <c r="AG10"/>
      <c r="AH10"/>
    </row>
    <row r="11" spans="1:34" x14ac:dyDescent="0.25">
      <c r="A11"/>
      <c r="B11"/>
      <c r="C11" s="1">
        <v>43469</v>
      </c>
      <c r="D11" s="2">
        <v>151447</v>
      </c>
      <c r="E11" s="2" t="s">
        <v>4</v>
      </c>
      <c r="F11" s="2">
        <v>57</v>
      </c>
      <c r="G11" s="2" t="str" cm="1">
        <f t="array" ref="G11">_xlfn.IFS(AND(F11&gt;8,F11&lt;=27),"Geração Z",AND(F11&gt;27,F11&lt;=43),"Millennials",AND(F11&gt;43,F11&lt;=59),"Geração X",F11&gt;59,"Baby Boomers")</f>
        <v>Geração X</v>
      </c>
      <c r="H11" s="2" t="s">
        <v>5</v>
      </c>
      <c r="I11" s="2" t="s">
        <v>24</v>
      </c>
      <c r="J11" s="2" t="s">
        <v>7</v>
      </c>
      <c r="K11" s="2" t="s">
        <v>8</v>
      </c>
      <c r="L11" s="2" t="s">
        <v>17</v>
      </c>
      <c r="M11" s="2">
        <v>1</v>
      </c>
      <c r="N11" s="2" t="str">
        <f t="shared" si="1"/>
        <v>Referal Link</v>
      </c>
      <c r="O11" s="2">
        <v>625.29</v>
      </c>
      <c r="P11" s="37"/>
      <c r="Q11" s="43"/>
      <c r="R11" s="37"/>
      <c r="S11" s="38"/>
      <c r="T11" s="46">
        <v>43556</v>
      </c>
      <c r="U11" s="2">
        <v>151209</v>
      </c>
      <c r="V11" s="2" t="s">
        <v>4</v>
      </c>
      <c r="W11" s="2">
        <v>41</v>
      </c>
      <c r="X11" s="2" t="str" cm="1">
        <f t="array" ref="X11">_xlfn.IFS(AND(W11&gt;8,W11&lt;=27),"Geração Z",AND(W11&gt;27,W11&lt;=43),"Millennials",AND(W11&gt;43,W11&lt;=59),"Geração X",W11&gt;59,"Baby Boomers")</f>
        <v>Millennials</v>
      </c>
      <c r="Y11" s="2" t="s">
        <v>14</v>
      </c>
      <c r="Z11" s="2" t="s">
        <v>36</v>
      </c>
      <c r="AA11" s="2" t="s">
        <v>27</v>
      </c>
      <c r="AB11" s="2" t="s">
        <v>8</v>
      </c>
      <c r="AC11" s="2" t="s">
        <v>13</v>
      </c>
      <c r="AD11" s="2">
        <v>1</v>
      </c>
      <c r="AE11" s="1" t="str">
        <f t="shared" si="0"/>
        <v>Referal Link</v>
      </c>
      <c r="AF11" s="2">
        <v>2730.6</v>
      </c>
      <c r="AG11"/>
      <c r="AH11"/>
    </row>
    <row r="12" spans="1:34" x14ac:dyDescent="0.25">
      <c r="A12"/>
      <c r="B12"/>
      <c r="C12" s="35">
        <v>43469</v>
      </c>
      <c r="D12" s="36">
        <v>151448</v>
      </c>
      <c r="E12" s="36" t="s">
        <v>10</v>
      </c>
      <c r="F12" s="36">
        <v>48</v>
      </c>
      <c r="G12" s="36" t="str" cm="1">
        <f t="array" ref="G12">_xlfn.IFS(AND(F12&gt;8,F12&lt;=27),"Geração Z",AND(F12&gt;27,F12&lt;=43),"Millennials",AND(F12&gt;43,F12&lt;=59),"Geração X",F12&gt;59,"Baby Boomers")</f>
        <v>Geração X</v>
      </c>
      <c r="H12" s="36" t="s">
        <v>5</v>
      </c>
      <c r="I12" s="36" t="s">
        <v>25</v>
      </c>
      <c r="J12" s="36" t="s">
        <v>7</v>
      </c>
      <c r="K12" s="36" t="s">
        <v>143</v>
      </c>
      <c r="L12" s="36" t="s">
        <v>17</v>
      </c>
      <c r="M12" s="36">
        <v>1</v>
      </c>
      <c r="N12" s="36" t="str">
        <f t="shared" si="1"/>
        <v>Referal Link</v>
      </c>
      <c r="O12" s="36">
        <v>1471.54</v>
      </c>
      <c r="P12" s="37"/>
      <c r="Q12" s="43"/>
      <c r="R12" s="37"/>
      <c r="S12" s="38"/>
      <c r="T12" s="45">
        <v>43556</v>
      </c>
      <c r="U12" s="36">
        <v>151210</v>
      </c>
      <c r="V12" s="36" t="s">
        <v>4</v>
      </c>
      <c r="W12" s="36">
        <v>56</v>
      </c>
      <c r="X12" s="36" t="str" cm="1">
        <f t="array" ref="X12">_xlfn.IFS(AND(W12&gt;8,W12&lt;=27),"Geração Z",AND(W12&gt;27,W12&lt;=43),"Millennials",AND(W12&gt;43,W12&lt;=59),"Geração X",W12&gt;59,"Baby Boomers")</f>
        <v>Geração X</v>
      </c>
      <c r="Y12" s="36" t="s">
        <v>14</v>
      </c>
      <c r="Z12" s="36" t="s">
        <v>41</v>
      </c>
      <c r="AA12" s="36" t="s">
        <v>7</v>
      </c>
      <c r="AB12" s="36" t="s">
        <v>23</v>
      </c>
      <c r="AC12" s="36" t="s">
        <v>17</v>
      </c>
      <c r="AD12" s="36">
        <v>0</v>
      </c>
      <c r="AE12" s="35" t="str">
        <f t="shared" si="0"/>
        <v>Others</v>
      </c>
      <c r="AF12" s="36">
        <v>1712.82</v>
      </c>
      <c r="AG12"/>
      <c r="AH12"/>
    </row>
    <row r="13" spans="1:34" x14ac:dyDescent="0.25">
      <c r="A13"/>
      <c r="B13"/>
      <c r="C13" s="1">
        <v>43469</v>
      </c>
      <c r="D13" s="2">
        <v>151446</v>
      </c>
      <c r="E13" s="2" t="s">
        <v>10</v>
      </c>
      <c r="F13" s="2">
        <v>54</v>
      </c>
      <c r="G13" s="2" t="str" cm="1">
        <f t="array" ref="G13">_xlfn.IFS(AND(F13&gt;8,F13&lt;=27),"Geração Z",AND(F13&gt;27,F13&lt;=43),"Millennials",AND(F13&gt;43,F13&lt;=59),"Geração X",F13&gt;59,"Baby Boomers")</f>
        <v>Geração X</v>
      </c>
      <c r="H13" s="2" t="s">
        <v>5</v>
      </c>
      <c r="I13" s="2" t="s">
        <v>26</v>
      </c>
      <c r="J13" s="2" t="s">
        <v>27</v>
      </c>
      <c r="K13" s="2" t="s">
        <v>143</v>
      </c>
      <c r="L13" s="2" t="s">
        <v>17</v>
      </c>
      <c r="M13" s="2">
        <v>1</v>
      </c>
      <c r="N13" s="2" t="str">
        <f t="shared" si="1"/>
        <v>Referal Link</v>
      </c>
      <c r="O13" s="2">
        <v>485.43</v>
      </c>
      <c r="P13" s="37"/>
      <c r="Q13" s="43"/>
      <c r="R13" s="37"/>
      <c r="S13" s="38"/>
      <c r="T13" s="46">
        <v>43586</v>
      </c>
      <c r="U13" s="2">
        <v>151211</v>
      </c>
      <c r="V13" s="2" t="s">
        <v>4</v>
      </c>
      <c r="W13" s="2">
        <v>63</v>
      </c>
      <c r="X13" s="2" t="str" cm="1">
        <f t="array" ref="X13">_xlfn.IFS(AND(W13&gt;8,W13&lt;=27),"Geração Z",AND(W13&gt;27,W13&lt;=43),"Millennials",AND(W13&gt;43,W13&lt;=59),"Geração X",W13&gt;59,"Baby Boomers")</f>
        <v>Baby Boomers</v>
      </c>
      <c r="Y13" s="2" t="s">
        <v>14</v>
      </c>
      <c r="Z13" s="2" t="s">
        <v>59</v>
      </c>
      <c r="AA13" s="2" t="s">
        <v>7</v>
      </c>
      <c r="AB13" s="2" t="s">
        <v>142</v>
      </c>
      <c r="AC13" s="2" t="s">
        <v>9</v>
      </c>
      <c r="AD13" s="2">
        <v>1</v>
      </c>
      <c r="AE13" s="1" t="str">
        <f t="shared" si="0"/>
        <v>Referal Link</v>
      </c>
      <c r="AF13" s="2">
        <v>154.31</v>
      </c>
      <c r="AG13"/>
      <c r="AH13"/>
    </row>
    <row r="14" spans="1:34" x14ac:dyDescent="0.25">
      <c r="A14"/>
      <c r="B14"/>
      <c r="C14" s="35">
        <v>43470</v>
      </c>
      <c r="D14" s="36">
        <v>151547</v>
      </c>
      <c r="E14" s="36" t="s">
        <v>10</v>
      </c>
      <c r="F14" s="36">
        <v>50</v>
      </c>
      <c r="G14" s="36" t="str" cm="1">
        <f t="array" ref="G14">_xlfn.IFS(AND(F14&gt;8,F14&lt;=27),"Geração Z",AND(F14&gt;27,F14&lt;=43),"Millennials",AND(F14&gt;43,F14&lt;=59),"Geração X",F14&gt;59,"Baby Boomers")</f>
        <v>Geração X</v>
      </c>
      <c r="H14" s="36" t="s">
        <v>14</v>
      </c>
      <c r="I14" s="36" t="s">
        <v>28</v>
      </c>
      <c r="J14" s="36" t="s">
        <v>29</v>
      </c>
      <c r="K14" s="36" t="s">
        <v>23</v>
      </c>
      <c r="L14" s="36" t="s">
        <v>17</v>
      </c>
      <c r="M14" s="36">
        <v>1</v>
      </c>
      <c r="N14" s="36" t="str">
        <f t="shared" si="1"/>
        <v>Referal Link</v>
      </c>
      <c r="O14" s="36">
        <v>2000.87</v>
      </c>
      <c r="P14" s="37"/>
      <c r="Q14" s="43"/>
      <c r="R14" s="37"/>
      <c r="S14" s="38"/>
      <c r="T14" s="45">
        <v>43586</v>
      </c>
      <c r="U14" s="36">
        <v>151212</v>
      </c>
      <c r="V14" s="36" t="s">
        <v>4</v>
      </c>
      <c r="W14" s="36">
        <v>60</v>
      </c>
      <c r="X14" s="36" t="str" cm="1">
        <f t="array" ref="X14">_xlfn.IFS(AND(W14&gt;8,W14&lt;=27),"Geração Z",AND(W14&gt;27,W14&lt;=43),"Millennials",AND(W14&gt;43,W14&lt;=59),"Geração X",W14&gt;59,"Baby Boomers")</f>
        <v>Baby Boomers</v>
      </c>
      <c r="Y14" s="36" t="s">
        <v>14</v>
      </c>
      <c r="Z14" s="36" t="s">
        <v>46</v>
      </c>
      <c r="AA14" s="36" t="s">
        <v>7</v>
      </c>
      <c r="AB14" s="36" t="s">
        <v>143</v>
      </c>
      <c r="AC14" s="36" t="s">
        <v>13</v>
      </c>
      <c r="AD14" s="36">
        <v>1</v>
      </c>
      <c r="AE14" s="35" t="str">
        <f t="shared" si="0"/>
        <v>Referal Link</v>
      </c>
      <c r="AF14" s="36">
        <v>819.08</v>
      </c>
      <c r="AG14"/>
      <c r="AH14"/>
    </row>
    <row r="15" spans="1:34" x14ac:dyDescent="0.25">
      <c r="A15"/>
      <c r="B15"/>
      <c r="C15" s="1">
        <v>43470</v>
      </c>
      <c r="D15" s="2">
        <v>151548</v>
      </c>
      <c r="E15" s="2" t="s">
        <v>4</v>
      </c>
      <c r="F15" s="2">
        <v>70</v>
      </c>
      <c r="G15" s="2" t="str" cm="1">
        <f t="array" ref="G15">_xlfn.IFS(AND(F15&gt;8,F15&lt;=27),"Geração Z",AND(F15&gt;27,F15&lt;=43),"Millennials",AND(F15&gt;43,F15&lt;=59),"Geração X",F15&gt;59,"Baby Boomers")</f>
        <v>Baby Boomers</v>
      </c>
      <c r="H15" s="2" t="s">
        <v>14</v>
      </c>
      <c r="I15" s="2" t="s">
        <v>30</v>
      </c>
      <c r="J15" s="2" t="s">
        <v>20</v>
      </c>
      <c r="K15" s="2" t="s">
        <v>143</v>
      </c>
      <c r="L15" s="2" t="s">
        <v>9</v>
      </c>
      <c r="M15" s="2">
        <v>1</v>
      </c>
      <c r="N15" s="2" t="str">
        <f t="shared" si="1"/>
        <v>Referal Link</v>
      </c>
      <c r="O15" s="2">
        <v>692.48</v>
      </c>
      <c r="P15" s="37"/>
      <c r="Q15" s="43"/>
      <c r="R15" s="37"/>
      <c r="S15" s="38"/>
      <c r="T15" s="46">
        <v>43586</v>
      </c>
      <c r="U15" s="2">
        <v>151213</v>
      </c>
      <c r="V15" s="2" t="s">
        <v>10</v>
      </c>
      <c r="W15" s="2">
        <v>47</v>
      </c>
      <c r="X15" s="2" t="str" cm="1">
        <f t="array" ref="X15">_xlfn.IFS(AND(W15&gt;8,W15&lt;=27),"Geração Z",AND(W15&gt;27,W15&lt;=43),"Millennials",AND(W15&gt;43,W15&lt;=59),"Geração X",W15&gt;59,"Baby Boomers")</f>
        <v>Geração X</v>
      </c>
      <c r="Y15" s="2" t="s">
        <v>5</v>
      </c>
      <c r="Z15" s="2" t="s">
        <v>42</v>
      </c>
      <c r="AA15" s="2" t="s">
        <v>7</v>
      </c>
      <c r="AB15" s="2" t="s">
        <v>23</v>
      </c>
      <c r="AC15" s="2" t="s">
        <v>17</v>
      </c>
      <c r="AD15" s="2">
        <v>1</v>
      </c>
      <c r="AE15" s="1" t="str">
        <f t="shared" si="0"/>
        <v>Referal Link</v>
      </c>
      <c r="AF15" s="2">
        <v>1719.83</v>
      </c>
      <c r="AG15"/>
      <c r="AH15"/>
    </row>
    <row r="16" spans="1:34" x14ac:dyDescent="0.25">
      <c r="A16"/>
      <c r="B16"/>
      <c r="C16" s="35">
        <v>43470</v>
      </c>
      <c r="D16" s="36">
        <v>151550</v>
      </c>
      <c r="E16" s="36" t="s">
        <v>4</v>
      </c>
      <c r="F16" s="36">
        <v>54</v>
      </c>
      <c r="G16" s="36" t="str" cm="1">
        <f t="array" ref="G16">_xlfn.IFS(AND(F16&gt;8,F16&lt;=27),"Geração Z",AND(F16&gt;27,F16&lt;=43),"Millennials",AND(F16&gt;43,F16&lt;=59),"Geração X",F16&gt;59,"Baby Boomers")</f>
        <v>Geração X</v>
      </c>
      <c r="H16" s="36" t="s">
        <v>14</v>
      </c>
      <c r="I16" s="36" t="s">
        <v>31</v>
      </c>
      <c r="J16" s="36" t="s">
        <v>7</v>
      </c>
      <c r="K16" s="36" t="s">
        <v>23</v>
      </c>
      <c r="L16" s="36" t="s">
        <v>13</v>
      </c>
      <c r="M16" s="36">
        <v>1</v>
      </c>
      <c r="N16" s="36" t="str">
        <f t="shared" si="1"/>
        <v>Referal Link</v>
      </c>
      <c r="O16" s="36">
        <v>1465.74</v>
      </c>
      <c r="P16" s="37"/>
      <c r="Q16" s="43"/>
      <c r="R16" s="37"/>
      <c r="S16" s="38"/>
      <c r="T16" s="45">
        <v>43586</v>
      </c>
      <c r="U16" s="36">
        <v>151214</v>
      </c>
      <c r="V16" s="36" t="s">
        <v>10</v>
      </c>
      <c r="W16" s="36">
        <v>24</v>
      </c>
      <c r="X16" s="36" t="str" cm="1">
        <f t="array" ref="X16">_xlfn.IFS(AND(W16&gt;8,W16&lt;=27),"Geração Z",AND(W16&gt;27,W16&lt;=43),"Millennials",AND(W16&gt;43,W16&lt;=59),"Geração X",W16&gt;59,"Baby Boomers")</f>
        <v>Geração Z</v>
      </c>
      <c r="Y16" s="36" t="s">
        <v>14</v>
      </c>
      <c r="Z16" s="36" t="s">
        <v>59</v>
      </c>
      <c r="AA16" s="36" t="s">
        <v>20</v>
      </c>
      <c r="AB16" s="36" t="s">
        <v>143</v>
      </c>
      <c r="AC16" s="36" t="s">
        <v>9</v>
      </c>
      <c r="AD16" s="36">
        <v>1</v>
      </c>
      <c r="AE16" s="35" t="str">
        <f t="shared" si="0"/>
        <v>Referal Link</v>
      </c>
      <c r="AF16" s="36">
        <v>954.12</v>
      </c>
      <c r="AG16"/>
      <c r="AH16"/>
    </row>
    <row r="17" spans="1:34" x14ac:dyDescent="0.25">
      <c r="A17"/>
      <c r="B17"/>
      <c r="C17" s="1">
        <v>43470</v>
      </c>
      <c r="D17" s="2">
        <v>151551</v>
      </c>
      <c r="E17" s="2" t="s">
        <v>10</v>
      </c>
      <c r="F17" s="2">
        <v>31</v>
      </c>
      <c r="G17" s="2" t="str" cm="1">
        <f t="array" ref="G17">_xlfn.IFS(AND(F17&gt;8,F17&lt;=27),"Geração Z",AND(F17&gt;27,F17&lt;=43),"Millennials",AND(F17&gt;43,F17&lt;=59),"Geração X",F17&gt;59,"Baby Boomers")</f>
        <v>Millennials</v>
      </c>
      <c r="H17" s="2" t="s">
        <v>14</v>
      </c>
      <c r="I17" s="2" t="s">
        <v>32</v>
      </c>
      <c r="J17" s="2" t="s">
        <v>7</v>
      </c>
      <c r="K17" s="2" t="s">
        <v>142</v>
      </c>
      <c r="L17" s="2" t="s">
        <v>13</v>
      </c>
      <c r="M17" s="2">
        <v>0</v>
      </c>
      <c r="N17" s="2" t="str">
        <f t="shared" si="1"/>
        <v>Others</v>
      </c>
      <c r="O17" s="2">
        <v>417.24</v>
      </c>
      <c r="P17" s="37"/>
      <c r="Q17" s="43"/>
      <c r="R17" s="37"/>
      <c r="S17" s="38"/>
      <c r="T17" s="46">
        <v>43617</v>
      </c>
      <c r="U17" s="2">
        <v>151215</v>
      </c>
      <c r="V17" s="2" t="s">
        <v>10</v>
      </c>
      <c r="W17" s="2">
        <v>16</v>
      </c>
      <c r="X17" s="2" t="str" cm="1">
        <f t="array" ref="X17">_xlfn.IFS(AND(W17&gt;8,W17&lt;=27),"Geração Z",AND(W17&gt;27,W17&lt;=43),"Millennials",AND(W17&gt;43,W17&lt;=59),"Geração X",W17&gt;59,"Baby Boomers")</f>
        <v>Geração Z</v>
      </c>
      <c r="Y17" s="2" t="s">
        <v>5</v>
      </c>
      <c r="Z17" s="2" t="s">
        <v>22</v>
      </c>
      <c r="AA17" s="2" t="s">
        <v>20</v>
      </c>
      <c r="AB17" s="2" t="s">
        <v>142</v>
      </c>
      <c r="AC17" s="2" t="s">
        <v>9</v>
      </c>
      <c r="AD17" s="2">
        <v>1</v>
      </c>
      <c r="AE17" s="1" t="str">
        <f t="shared" si="0"/>
        <v>Referal Link</v>
      </c>
      <c r="AF17" s="2">
        <v>1005.92</v>
      </c>
      <c r="AG17"/>
      <c r="AH17"/>
    </row>
    <row r="18" spans="1:34" x14ac:dyDescent="0.25">
      <c r="A18"/>
      <c r="B18"/>
      <c r="C18" s="35">
        <v>43471</v>
      </c>
      <c r="D18" s="36">
        <v>151649</v>
      </c>
      <c r="E18" s="36" t="s">
        <v>10</v>
      </c>
      <c r="F18" s="36">
        <v>77</v>
      </c>
      <c r="G18" s="36" t="str" cm="1">
        <f t="array" ref="G18">_xlfn.IFS(AND(F18&gt;8,F18&lt;=27),"Geração Z",AND(F18&gt;27,F18&lt;=43),"Millennials",AND(F18&gt;43,F18&lt;=59),"Geração X",F18&gt;59,"Baby Boomers")</f>
        <v>Baby Boomers</v>
      </c>
      <c r="H18" s="36" t="s">
        <v>5</v>
      </c>
      <c r="I18" s="36" t="s">
        <v>33</v>
      </c>
      <c r="J18" s="36" t="s">
        <v>34</v>
      </c>
      <c r="K18" s="36" t="s">
        <v>143</v>
      </c>
      <c r="L18" s="36" t="s">
        <v>17</v>
      </c>
      <c r="M18" s="36">
        <v>1</v>
      </c>
      <c r="N18" s="36" t="str">
        <f t="shared" si="1"/>
        <v>Referal Link</v>
      </c>
      <c r="O18" s="36">
        <v>853.19</v>
      </c>
      <c r="P18" s="37"/>
      <c r="Q18" s="43"/>
      <c r="R18" s="37"/>
      <c r="S18" s="38"/>
      <c r="T18" s="45">
        <v>43617</v>
      </c>
      <c r="U18" s="36">
        <v>151216</v>
      </c>
      <c r="V18" s="36" t="s">
        <v>4</v>
      </c>
      <c r="W18" s="36">
        <v>72</v>
      </c>
      <c r="X18" s="36" t="str" cm="1">
        <f t="array" ref="X18">_xlfn.IFS(AND(W18&gt;8,W18&lt;=27),"Geração Z",AND(W18&gt;27,W18&lt;=43),"Millennials",AND(W18&gt;43,W18&lt;=59),"Geração X",W18&gt;59,"Baby Boomers")</f>
        <v>Baby Boomers</v>
      </c>
      <c r="Y18" s="36" t="s">
        <v>14</v>
      </c>
      <c r="Z18" s="36" t="s">
        <v>52</v>
      </c>
      <c r="AA18" s="36" t="s">
        <v>29</v>
      </c>
      <c r="AB18" s="36" t="s">
        <v>143</v>
      </c>
      <c r="AC18" s="36" t="s">
        <v>17</v>
      </c>
      <c r="AD18" s="36">
        <v>1</v>
      </c>
      <c r="AE18" s="35" t="str">
        <f t="shared" si="0"/>
        <v>Referal Link</v>
      </c>
      <c r="AF18" s="36">
        <v>2882.77</v>
      </c>
      <c r="AG18"/>
      <c r="AH18"/>
    </row>
    <row r="19" spans="1:34" x14ac:dyDescent="0.25">
      <c r="A19"/>
      <c r="B19"/>
      <c r="C19" s="1">
        <v>43471</v>
      </c>
      <c r="D19" s="2">
        <v>151648</v>
      </c>
      <c r="E19" s="2" t="s">
        <v>10</v>
      </c>
      <c r="F19" s="2">
        <v>31</v>
      </c>
      <c r="G19" s="2" t="str" cm="1">
        <f t="array" ref="G19">_xlfn.IFS(AND(F19&gt;8,F19&lt;=27),"Geração Z",AND(F19&gt;27,F19&lt;=43),"Millennials",AND(F19&gt;43,F19&lt;=59),"Geração X",F19&gt;59,"Baby Boomers")</f>
        <v>Millennials</v>
      </c>
      <c r="H19" s="2" t="s">
        <v>14</v>
      </c>
      <c r="I19" s="2" t="s">
        <v>30</v>
      </c>
      <c r="J19" s="2" t="s">
        <v>29</v>
      </c>
      <c r="K19" s="2" t="s">
        <v>142</v>
      </c>
      <c r="L19" s="2" t="s">
        <v>17</v>
      </c>
      <c r="M19" s="2">
        <v>1</v>
      </c>
      <c r="N19" s="2" t="str">
        <f t="shared" si="1"/>
        <v>Referal Link</v>
      </c>
      <c r="O19" s="2">
        <v>1371.52</v>
      </c>
      <c r="P19" s="37"/>
      <c r="Q19" s="43"/>
      <c r="R19" s="37"/>
      <c r="S19" s="38"/>
      <c r="T19" s="46">
        <v>43647</v>
      </c>
      <c r="U19" s="2">
        <v>151217</v>
      </c>
      <c r="V19" s="2" t="s">
        <v>4</v>
      </c>
      <c r="W19" s="2">
        <v>77</v>
      </c>
      <c r="X19" s="2" t="str" cm="1">
        <f t="array" ref="X19">_xlfn.IFS(AND(W19&gt;8,W19&lt;=27),"Geração Z",AND(W19&gt;27,W19&lt;=43),"Millennials",AND(W19&gt;43,W19&lt;=59),"Geração X",W19&gt;59,"Baby Boomers")</f>
        <v>Baby Boomers</v>
      </c>
      <c r="Y19" s="2" t="s">
        <v>14</v>
      </c>
      <c r="Z19" s="2" t="s">
        <v>15</v>
      </c>
      <c r="AA19" s="2" t="s">
        <v>20</v>
      </c>
      <c r="AB19" s="2" t="s">
        <v>142</v>
      </c>
      <c r="AC19" s="2" t="s">
        <v>13</v>
      </c>
      <c r="AD19" s="2">
        <v>0</v>
      </c>
      <c r="AE19" s="1" t="str">
        <f t="shared" si="0"/>
        <v>Others</v>
      </c>
      <c r="AF19" s="2">
        <v>2999.98</v>
      </c>
      <c r="AG19"/>
      <c r="AH19"/>
    </row>
    <row r="20" spans="1:34" x14ac:dyDescent="0.25">
      <c r="A20"/>
      <c r="B20"/>
      <c r="C20" s="35">
        <v>43471</v>
      </c>
      <c r="D20" s="36">
        <v>151647</v>
      </c>
      <c r="E20" s="36" t="s">
        <v>4</v>
      </c>
      <c r="F20" s="36">
        <v>66</v>
      </c>
      <c r="G20" s="36" t="str" cm="1">
        <f t="array" ref="G20">_xlfn.IFS(AND(F20&gt;8,F20&lt;=27),"Geração Z",AND(F20&gt;27,F20&lt;=43),"Millennials",AND(F20&gt;43,F20&lt;=59),"Geração X",F20&gt;59,"Baby Boomers")</f>
        <v>Baby Boomers</v>
      </c>
      <c r="H20" s="36" t="s">
        <v>14</v>
      </c>
      <c r="I20" s="36" t="s">
        <v>24</v>
      </c>
      <c r="J20" s="36" t="s">
        <v>20</v>
      </c>
      <c r="K20" s="36" t="s">
        <v>23</v>
      </c>
      <c r="L20" s="36" t="s">
        <v>13</v>
      </c>
      <c r="M20" s="36">
        <v>0</v>
      </c>
      <c r="N20" s="36" t="str">
        <f t="shared" si="1"/>
        <v>Others</v>
      </c>
      <c r="O20" s="36">
        <v>502.91</v>
      </c>
      <c r="P20" s="37"/>
      <c r="Q20" s="43"/>
      <c r="R20" s="37"/>
      <c r="S20" s="38"/>
      <c r="T20" s="45">
        <v>43647</v>
      </c>
      <c r="U20" s="36">
        <v>151218</v>
      </c>
      <c r="V20" s="36" t="s">
        <v>10</v>
      </c>
      <c r="W20" s="36">
        <v>42</v>
      </c>
      <c r="X20" s="36" t="str" cm="1">
        <f t="array" ref="X20">_xlfn.IFS(AND(W20&gt;8,W20&lt;=27),"Geração Z",AND(W20&gt;27,W20&lt;=43),"Millennials",AND(W20&gt;43,W20&lt;=59),"Geração X",W20&gt;59,"Baby Boomers")</f>
        <v>Millennials</v>
      </c>
      <c r="Y20" s="36" t="s">
        <v>14</v>
      </c>
      <c r="Z20" s="36" t="s">
        <v>55</v>
      </c>
      <c r="AA20" s="36" t="s">
        <v>7</v>
      </c>
      <c r="AB20" s="36" t="s">
        <v>143</v>
      </c>
      <c r="AC20" s="36" t="s">
        <v>9</v>
      </c>
      <c r="AD20" s="36">
        <v>0</v>
      </c>
      <c r="AE20" s="35" t="str">
        <f t="shared" si="0"/>
        <v>Others</v>
      </c>
      <c r="AF20" s="36">
        <v>1902.73</v>
      </c>
      <c r="AG20"/>
      <c r="AH20"/>
    </row>
    <row r="21" spans="1:34" x14ac:dyDescent="0.25">
      <c r="A21"/>
      <c r="B21"/>
      <c r="C21" s="1">
        <v>43471</v>
      </c>
      <c r="D21" s="2">
        <v>151650</v>
      </c>
      <c r="E21" s="2" t="s">
        <v>18</v>
      </c>
      <c r="F21" s="2">
        <v>33</v>
      </c>
      <c r="G21" s="2" t="str" cm="1">
        <f t="array" ref="G21">_xlfn.IFS(AND(F21&gt;8,F21&lt;=27),"Geração Z",AND(F21&gt;27,F21&lt;=43),"Millennials",AND(F21&gt;43,F21&lt;=59),"Geração X",F21&gt;59,"Baby Boomers")</f>
        <v>Millennials</v>
      </c>
      <c r="H21" s="2" t="s">
        <v>14</v>
      </c>
      <c r="I21" s="2" t="s">
        <v>15</v>
      </c>
      <c r="J21" s="2" t="s">
        <v>34</v>
      </c>
      <c r="K21" s="2" t="s">
        <v>142</v>
      </c>
      <c r="L21" s="2" t="s">
        <v>9</v>
      </c>
      <c r="M21" s="2">
        <v>0</v>
      </c>
      <c r="N21" s="2" t="str">
        <f t="shared" si="1"/>
        <v>Others</v>
      </c>
      <c r="O21" s="2">
        <v>1887.78</v>
      </c>
      <c r="P21" s="37"/>
      <c r="Q21" s="43"/>
      <c r="R21" s="37"/>
      <c r="S21" s="38"/>
      <c r="T21" s="46">
        <v>43678</v>
      </c>
      <c r="U21" s="2">
        <v>151219</v>
      </c>
      <c r="V21" s="2" t="s">
        <v>4</v>
      </c>
      <c r="W21" s="2">
        <v>46</v>
      </c>
      <c r="X21" s="2" t="str" cm="1">
        <f t="array" ref="X21">_xlfn.IFS(AND(W21&gt;8,W21&lt;=27),"Geração Z",AND(W21&gt;27,W21&lt;=43),"Millennials",AND(W21&gt;43,W21&lt;=59),"Geração X",W21&gt;59,"Baby Boomers")</f>
        <v>Geração X</v>
      </c>
      <c r="Y21" s="2" t="s">
        <v>14</v>
      </c>
      <c r="Z21" s="2" t="s">
        <v>50</v>
      </c>
      <c r="AA21" s="2" t="s">
        <v>7</v>
      </c>
      <c r="AB21" s="2" t="s">
        <v>23</v>
      </c>
      <c r="AC21" s="2" t="s">
        <v>13</v>
      </c>
      <c r="AD21" s="2">
        <v>1</v>
      </c>
      <c r="AE21" s="1" t="str">
        <f t="shared" si="0"/>
        <v>Referal Link</v>
      </c>
      <c r="AF21" s="2">
        <v>2968.95</v>
      </c>
      <c r="AG21"/>
      <c r="AH21"/>
    </row>
    <row r="22" spans="1:34" x14ac:dyDescent="0.25">
      <c r="A22"/>
      <c r="B22"/>
      <c r="C22" s="35">
        <v>43472</v>
      </c>
      <c r="D22" s="36">
        <v>151747</v>
      </c>
      <c r="E22" s="36" t="s">
        <v>10</v>
      </c>
      <c r="F22" s="36">
        <v>71</v>
      </c>
      <c r="G22" s="36" t="str" cm="1">
        <f t="array" ref="G22">_xlfn.IFS(AND(F22&gt;8,F22&lt;=27),"Geração Z",AND(F22&gt;27,F22&lt;=43),"Millennials",AND(F22&gt;43,F22&lt;=59),"Geração X",F22&gt;59,"Baby Boomers")</f>
        <v>Baby Boomers</v>
      </c>
      <c r="H22" s="36" t="s">
        <v>14</v>
      </c>
      <c r="I22" s="36" t="s">
        <v>35</v>
      </c>
      <c r="J22" s="36" t="s">
        <v>7</v>
      </c>
      <c r="K22" s="36" t="s">
        <v>23</v>
      </c>
      <c r="L22" s="36" t="s">
        <v>13</v>
      </c>
      <c r="M22" s="36">
        <v>1</v>
      </c>
      <c r="N22" s="36" t="str">
        <f t="shared" si="1"/>
        <v>Referal Link</v>
      </c>
      <c r="O22" s="36">
        <v>2886.21</v>
      </c>
      <c r="P22" s="37"/>
      <c r="Q22" s="43"/>
      <c r="R22" s="37"/>
      <c r="S22" s="38"/>
      <c r="T22" s="45">
        <v>43678</v>
      </c>
      <c r="U22" s="36">
        <v>151221</v>
      </c>
      <c r="V22" s="36" t="s">
        <v>10</v>
      </c>
      <c r="W22" s="36">
        <v>42</v>
      </c>
      <c r="X22" s="36" t="str" cm="1">
        <f t="array" ref="X22">_xlfn.IFS(AND(W22&gt;8,W22&lt;=27),"Geração Z",AND(W22&gt;27,W22&lt;=43),"Millennials",AND(W22&gt;43,W22&lt;=59),"Geração X",W22&gt;59,"Baby Boomers")</f>
        <v>Millennials</v>
      </c>
      <c r="Y22" s="36" t="s">
        <v>14</v>
      </c>
      <c r="Z22" s="36" t="s">
        <v>60</v>
      </c>
      <c r="AA22" s="36" t="s">
        <v>29</v>
      </c>
      <c r="AB22" s="36" t="s">
        <v>142</v>
      </c>
      <c r="AC22" s="36" t="s">
        <v>17</v>
      </c>
      <c r="AD22" s="36">
        <v>0</v>
      </c>
      <c r="AE22" s="35" t="str">
        <f t="shared" si="0"/>
        <v>Others</v>
      </c>
      <c r="AF22" s="36">
        <v>995.77</v>
      </c>
      <c r="AG22"/>
      <c r="AH22"/>
    </row>
    <row r="23" spans="1:34" ht="15.75" customHeight="1" x14ac:dyDescent="0.25">
      <c r="A23"/>
      <c r="B23"/>
      <c r="C23" s="1">
        <v>43472</v>
      </c>
      <c r="D23" s="2">
        <v>151750</v>
      </c>
      <c r="E23" s="2" t="s">
        <v>4</v>
      </c>
      <c r="F23" s="2">
        <v>17</v>
      </c>
      <c r="G23" s="2" t="str" cm="1">
        <f t="array" ref="G23">_xlfn.IFS(AND(F23&gt;8,F23&lt;=27),"Geração Z",AND(F23&gt;27,F23&lt;=43),"Millennials",AND(F23&gt;43,F23&lt;=59),"Geração X",F23&gt;59,"Baby Boomers")</f>
        <v>Geração Z</v>
      </c>
      <c r="H23" s="2" t="s">
        <v>14</v>
      </c>
      <c r="I23" s="2" t="s">
        <v>36</v>
      </c>
      <c r="J23" s="2" t="s">
        <v>7</v>
      </c>
      <c r="K23" s="2" t="s">
        <v>142</v>
      </c>
      <c r="L23" s="2" t="s">
        <v>13</v>
      </c>
      <c r="M23" s="2">
        <v>1</v>
      </c>
      <c r="N23" s="2" t="str">
        <f t="shared" si="1"/>
        <v>Referal Link</v>
      </c>
      <c r="O23" s="2">
        <v>246.28</v>
      </c>
      <c r="P23" s="37"/>
      <c r="Q23" s="43"/>
      <c r="R23" s="37"/>
      <c r="S23" s="38"/>
      <c r="T23" s="46">
        <v>43678</v>
      </c>
      <c r="U23" s="2">
        <v>151222</v>
      </c>
      <c r="V23" s="2" t="s">
        <v>4</v>
      </c>
      <c r="W23" s="2">
        <v>50</v>
      </c>
      <c r="X23" s="2" t="str" cm="1">
        <f t="array" ref="X23">_xlfn.IFS(AND(W23&gt;8,W23&lt;=27),"Geração Z",AND(W23&gt;27,W23&lt;=43),"Millennials",AND(W23&gt;43,W23&lt;=59),"Geração X",W23&gt;59,"Baby Boomers")</f>
        <v>Geração X</v>
      </c>
      <c r="Y23" s="2" t="s">
        <v>14</v>
      </c>
      <c r="Z23" s="2" t="s">
        <v>51</v>
      </c>
      <c r="AA23" s="2" t="s">
        <v>34</v>
      </c>
      <c r="AB23" s="2" t="s">
        <v>142</v>
      </c>
      <c r="AC23" s="2" t="s">
        <v>13</v>
      </c>
      <c r="AD23" s="2">
        <v>0</v>
      </c>
      <c r="AE23" s="1" t="str">
        <f t="shared" si="0"/>
        <v>Others</v>
      </c>
      <c r="AF23" s="2">
        <v>719.13</v>
      </c>
      <c r="AG23"/>
      <c r="AH23"/>
    </row>
    <row r="24" spans="1:34" ht="15.75" customHeight="1" x14ac:dyDescent="0.25">
      <c r="A24"/>
      <c r="B24"/>
      <c r="C24" s="35">
        <v>43472</v>
      </c>
      <c r="D24" s="36">
        <v>151748</v>
      </c>
      <c r="E24" s="36" t="s">
        <v>4</v>
      </c>
      <c r="F24" s="36">
        <v>52</v>
      </c>
      <c r="G24" s="36" t="str" cm="1">
        <f t="array" ref="G24">_xlfn.IFS(AND(F24&gt;8,F24&lt;=27),"Geração Z",AND(F24&gt;27,F24&lt;=43),"Millennials",AND(F24&gt;43,F24&lt;=59),"Geração X",F24&gt;59,"Baby Boomers")</f>
        <v>Geração X</v>
      </c>
      <c r="H24" s="36" t="s">
        <v>14</v>
      </c>
      <c r="I24" s="36" t="s">
        <v>28</v>
      </c>
      <c r="J24" s="36" t="s">
        <v>34</v>
      </c>
      <c r="K24" s="36" t="s">
        <v>142</v>
      </c>
      <c r="L24" s="36" t="s">
        <v>17</v>
      </c>
      <c r="M24" s="36">
        <v>1</v>
      </c>
      <c r="N24" s="36" t="str">
        <f t="shared" si="1"/>
        <v>Referal Link</v>
      </c>
      <c r="O24" s="36">
        <v>1799.67</v>
      </c>
      <c r="P24" s="37"/>
      <c r="Q24" s="43"/>
      <c r="R24" s="37"/>
      <c r="S24" s="38"/>
      <c r="T24" s="45">
        <v>43709</v>
      </c>
      <c r="U24" s="36">
        <v>151223</v>
      </c>
      <c r="V24" s="36" t="s">
        <v>10</v>
      </c>
      <c r="W24" s="36">
        <v>47</v>
      </c>
      <c r="X24" s="36" t="str" cm="1">
        <f t="array" ref="X24">_xlfn.IFS(AND(W24&gt;8,W24&lt;=27),"Geração Z",AND(W24&gt;27,W24&lt;=43),"Millennials",AND(W24&gt;43,W24&lt;=59),"Geração X",W24&gt;59,"Baby Boomers")</f>
        <v>Geração X</v>
      </c>
      <c r="Y24" s="36" t="s">
        <v>5</v>
      </c>
      <c r="Z24" s="36" t="s">
        <v>67</v>
      </c>
      <c r="AA24" s="36" t="s">
        <v>7</v>
      </c>
      <c r="AB24" s="36" t="s">
        <v>143</v>
      </c>
      <c r="AC24" s="36" t="s">
        <v>17</v>
      </c>
      <c r="AD24" s="36">
        <v>1</v>
      </c>
      <c r="AE24" s="35" t="str">
        <f t="shared" si="0"/>
        <v>Referal Link</v>
      </c>
      <c r="AF24" s="36">
        <v>2407.36</v>
      </c>
      <c r="AG24"/>
      <c r="AH24"/>
    </row>
    <row r="25" spans="1:34" ht="15.75" customHeight="1" x14ac:dyDescent="0.25">
      <c r="A25"/>
      <c r="B25"/>
      <c r="C25" s="1">
        <v>43472</v>
      </c>
      <c r="D25" s="2">
        <v>151749</v>
      </c>
      <c r="E25" s="2" t="s">
        <v>10</v>
      </c>
      <c r="F25" s="2">
        <v>40</v>
      </c>
      <c r="G25" s="2" t="str" cm="1">
        <f t="array" ref="G25">_xlfn.IFS(AND(F25&gt;8,F25&lt;=27),"Geração Z",AND(F25&gt;27,F25&lt;=43),"Millennials",AND(F25&gt;43,F25&lt;=59),"Geração X",F25&gt;59,"Baby Boomers")</f>
        <v>Millennials</v>
      </c>
      <c r="H25" s="2" t="s">
        <v>5</v>
      </c>
      <c r="I25" s="2" t="s">
        <v>36</v>
      </c>
      <c r="J25" s="2" t="s">
        <v>7</v>
      </c>
      <c r="K25" s="2" t="s">
        <v>143</v>
      </c>
      <c r="L25" s="2" t="s">
        <v>17</v>
      </c>
      <c r="M25" s="2">
        <v>1</v>
      </c>
      <c r="N25" s="2" t="str">
        <f t="shared" si="1"/>
        <v>Referal Link</v>
      </c>
      <c r="O25" s="2">
        <v>459.73</v>
      </c>
      <c r="P25" s="37"/>
      <c r="Q25" s="43"/>
      <c r="R25" s="37"/>
      <c r="S25" s="38"/>
      <c r="T25" s="46">
        <v>43739</v>
      </c>
      <c r="U25" s="2">
        <v>151224</v>
      </c>
      <c r="V25" s="2" t="s">
        <v>4</v>
      </c>
      <c r="W25" s="2">
        <v>32</v>
      </c>
      <c r="X25" s="2" t="str" cm="1">
        <f t="array" ref="X25">_xlfn.IFS(AND(W25&gt;8,W25&lt;=27),"Geração Z",AND(W25&gt;27,W25&lt;=43),"Millennials",AND(W25&gt;43,W25&lt;=59),"Geração X",W25&gt;59,"Baby Boomers")</f>
        <v>Millennials</v>
      </c>
      <c r="Y25" s="2" t="s">
        <v>5</v>
      </c>
      <c r="Z25" s="2" t="s">
        <v>49</v>
      </c>
      <c r="AA25" s="2" t="s">
        <v>7</v>
      </c>
      <c r="AB25" s="2" t="s">
        <v>23</v>
      </c>
      <c r="AC25" s="2" t="s">
        <v>17</v>
      </c>
      <c r="AD25" s="2">
        <v>0</v>
      </c>
      <c r="AE25" s="1" t="str">
        <f t="shared" si="0"/>
        <v>Others</v>
      </c>
      <c r="AF25" s="2">
        <v>2737.41</v>
      </c>
      <c r="AG25"/>
      <c r="AH25"/>
    </row>
    <row r="26" spans="1:34" ht="15.75" customHeight="1" x14ac:dyDescent="0.25">
      <c r="A26"/>
      <c r="B26"/>
      <c r="C26" s="35">
        <v>43473</v>
      </c>
      <c r="D26" s="36">
        <v>151842</v>
      </c>
      <c r="E26" s="36" t="s">
        <v>4</v>
      </c>
      <c r="F26" s="36">
        <v>62</v>
      </c>
      <c r="G26" s="36" t="str" cm="1">
        <f t="array" ref="G26">_xlfn.IFS(AND(F26&gt;8,F26&lt;=27),"Geração Z",AND(F26&gt;27,F26&lt;=43),"Millennials",AND(F26&gt;43,F26&lt;=59),"Geração X",F26&gt;59,"Baby Boomers")</f>
        <v>Baby Boomers</v>
      </c>
      <c r="H26" s="36" t="s">
        <v>5</v>
      </c>
      <c r="I26" s="36" t="s">
        <v>33</v>
      </c>
      <c r="J26" s="36" t="s">
        <v>20</v>
      </c>
      <c r="K26" s="36" t="s">
        <v>8</v>
      </c>
      <c r="L26" s="36" t="s">
        <v>9</v>
      </c>
      <c r="M26" s="36">
        <v>1</v>
      </c>
      <c r="N26" s="36" t="str">
        <f t="shared" si="1"/>
        <v>Referal Link</v>
      </c>
      <c r="O26" s="36">
        <v>1650.65</v>
      </c>
      <c r="P26" s="37"/>
      <c r="Q26" s="43"/>
      <c r="R26" s="37"/>
      <c r="S26" s="38"/>
      <c r="T26" s="45">
        <v>43770</v>
      </c>
      <c r="U26" s="36">
        <v>151225</v>
      </c>
      <c r="V26" s="36" t="s">
        <v>10</v>
      </c>
      <c r="W26" s="36">
        <v>25</v>
      </c>
      <c r="X26" s="36" t="str" cm="1">
        <f t="array" ref="X26">_xlfn.IFS(AND(W26&gt;8,W26&lt;=27),"Geração Z",AND(W26&gt;27,W26&lt;=43),"Millennials",AND(W26&gt;43,W26&lt;=59),"Geração X",W26&gt;59,"Baby Boomers")</f>
        <v>Geração Z</v>
      </c>
      <c r="Y26" s="36" t="s">
        <v>14</v>
      </c>
      <c r="Z26" s="36" t="s">
        <v>31</v>
      </c>
      <c r="AA26" s="36" t="s">
        <v>7</v>
      </c>
      <c r="AB26" s="36" t="s">
        <v>143</v>
      </c>
      <c r="AC26" s="36" t="s">
        <v>9</v>
      </c>
      <c r="AD26" s="36">
        <v>1</v>
      </c>
      <c r="AE26" s="35" t="str">
        <f t="shared" si="0"/>
        <v>Referal Link</v>
      </c>
      <c r="AF26" s="36">
        <v>1514.75</v>
      </c>
      <c r="AG26"/>
      <c r="AH26"/>
    </row>
    <row r="27" spans="1:34" ht="15.75" customHeight="1" x14ac:dyDescent="0.25">
      <c r="A27"/>
      <c r="B27"/>
      <c r="C27" s="1">
        <v>43473</v>
      </c>
      <c r="D27" s="2">
        <v>151843</v>
      </c>
      <c r="E27" s="2" t="s">
        <v>4</v>
      </c>
      <c r="F27" s="2">
        <v>55</v>
      </c>
      <c r="G27" s="2" t="str" cm="1">
        <f t="array" ref="G27">_xlfn.IFS(AND(F27&gt;8,F27&lt;=27),"Geração Z",AND(F27&gt;27,F27&lt;=43),"Millennials",AND(F27&gt;43,F27&lt;=59),"Geração X",F27&gt;59,"Baby Boomers")</f>
        <v>Geração X</v>
      </c>
      <c r="H27" s="2" t="s">
        <v>14</v>
      </c>
      <c r="I27" s="2" t="s">
        <v>37</v>
      </c>
      <c r="J27" s="2" t="s">
        <v>7</v>
      </c>
      <c r="K27" s="2" t="s">
        <v>8</v>
      </c>
      <c r="L27" s="2" t="s">
        <v>9</v>
      </c>
      <c r="M27" s="2">
        <v>1</v>
      </c>
      <c r="N27" s="2" t="str">
        <f t="shared" si="1"/>
        <v>Referal Link</v>
      </c>
      <c r="O27" s="2">
        <v>2917.55</v>
      </c>
      <c r="P27" s="37"/>
      <c r="Q27" s="43"/>
      <c r="R27" s="37"/>
      <c r="S27" s="38"/>
      <c r="T27" s="46">
        <v>43800</v>
      </c>
      <c r="U27" s="2">
        <v>151226</v>
      </c>
      <c r="V27" s="2" t="s">
        <v>10</v>
      </c>
      <c r="W27" s="2">
        <v>33</v>
      </c>
      <c r="X27" s="2" t="str" cm="1">
        <f t="array" ref="X27">_xlfn.IFS(AND(W27&gt;8,W27&lt;=27),"Geração Z",AND(W27&gt;27,W27&lt;=43),"Millennials",AND(W27&gt;43,W27&lt;=59),"Geração X",W27&gt;59,"Baby Boomers")</f>
        <v>Millennials</v>
      </c>
      <c r="Y27" s="2" t="s">
        <v>14</v>
      </c>
      <c r="Z27" s="2" t="s">
        <v>25</v>
      </c>
      <c r="AA27" s="2" t="s">
        <v>7</v>
      </c>
      <c r="AB27" s="2" t="s">
        <v>143</v>
      </c>
      <c r="AC27" s="2" t="s">
        <v>13</v>
      </c>
      <c r="AD27" s="2">
        <v>1</v>
      </c>
      <c r="AE27" s="1" t="str">
        <f t="shared" si="0"/>
        <v>Referal Link</v>
      </c>
      <c r="AF27" s="2">
        <v>293.58</v>
      </c>
      <c r="AG27"/>
      <c r="AH27"/>
    </row>
    <row r="28" spans="1:34" ht="15.75" customHeight="1" x14ac:dyDescent="0.25">
      <c r="A28"/>
      <c r="B28"/>
      <c r="C28" s="35">
        <v>43474</v>
      </c>
      <c r="D28" s="36">
        <v>151939</v>
      </c>
      <c r="E28" s="36" t="s">
        <v>4</v>
      </c>
      <c r="F28" s="36">
        <v>56</v>
      </c>
      <c r="G28" s="36" t="str" cm="1">
        <f t="array" ref="G28">_xlfn.IFS(AND(F28&gt;8,F28&lt;=27),"Geração Z",AND(F28&gt;27,F28&lt;=43),"Millennials",AND(F28&gt;43,F28&lt;=59),"Geração X",F28&gt;59,"Baby Boomers")</f>
        <v>Geração X</v>
      </c>
      <c r="H28" s="36" t="s">
        <v>5</v>
      </c>
      <c r="I28" s="36" t="s">
        <v>38</v>
      </c>
      <c r="J28" s="36" t="s">
        <v>7</v>
      </c>
      <c r="K28" s="36" t="s">
        <v>23</v>
      </c>
      <c r="L28" s="36" t="s">
        <v>13</v>
      </c>
      <c r="M28" s="36">
        <v>1</v>
      </c>
      <c r="N28" s="36" t="str">
        <f t="shared" si="1"/>
        <v>Referal Link</v>
      </c>
      <c r="O28" s="36">
        <v>1049.31</v>
      </c>
      <c r="P28" s="37"/>
      <c r="Q28" s="43"/>
      <c r="R28" s="37"/>
      <c r="S28" s="38"/>
      <c r="T28" s="45">
        <v>43800</v>
      </c>
      <c r="U28" s="36">
        <v>151227</v>
      </c>
      <c r="V28" s="36" t="s">
        <v>10</v>
      </c>
      <c r="W28" s="36">
        <v>61</v>
      </c>
      <c r="X28" s="36" t="str" cm="1">
        <f t="array" ref="X28">_xlfn.IFS(AND(W28&gt;8,W28&lt;=27),"Geração Z",AND(W28&gt;27,W28&lt;=43),"Millennials",AND(W28&gt;43,W28&lt;=59),"Geração X",W28&gt;59,"Baby Boomers")</f>
        <v>Baby Boomers</v>
      </c>
      <c r="Y28" s="36" t="s">
        <v>14</v>
      </c>
      <c r="Z28" s="36" t="s">
        <v>40</v>
      </c>
      <c r="AA28" s="36" t="s">
        <v>20</v>
      </c>
      <c r="AB28" s="36" t="s">
        <v>142</v>
      </c>
      <c r="AC28" s="36" t="s">
        <v>13</v>
      </c>
      <c r="AD28" s="36">
        <v>1</v>
      </c>
      <c r="AE28" s="35" t="str">
        <f t="shared" si="0"/>
        <v>Referal Link</v>
      </c>
      <c r="AF28" s="36">
        <v>1094.67</v>
      </c>
      <c r="AG28"/>
      <c r="AH28"/>
    </row>
    <row r="29" spans="1:34" ht="15.75" customHeight="1" x14ac:dyDescent="0.25">
      <c r="A29"/>
      <c r="B29"/>
      <c r="C29" s="1">
        <v>43474</v>
      </c>
      <c r="D29" s="2">
        <v>151938</v>
      </c>
      <c r="E29" s="2" t="s">
        <v>10</v>
      </c>
      <c r="F29" s="2">
        <v>47</v>
      </c>
      <c r="G29" s="2" t="str" cm="1">
        <f t="array" ref="G29">_xlfn.IFS(AND(F29&gt;8,F29&lt;=27),"Geração Z",AND(F29&gt;27,F29&lt;=43),"Millennials",AND(F29&gt;43,F29&lt;=59),"Geração X",F29&gt;59,"Baby Boomers")</f>
        <v>Geração X</v>
      </c>
      <c r="H29" s="2" t="s">
        <v>14</v>
      </c>
      <c r="I29" s="2" t="s">
        <v>30</v>
      </c>
      <c r="J29" s="2" t="s">
        <v>7</v>
      </c>
      <c r="K29" s="2" t="s">
        <v>142</v>
      </c>
      <c r="L29" s="2" t="s">
        <v>17</v>
      </c>
      <c r="M29" s="2">
        <v>1</v>
      </c>
      <c r="N29" s="2" t="str">
        <f t="shared" si="1"/>
        <v>Referal Link</v>
      </c>
      <c r="O29" s="2">
        <v>664.37</v>
      </c>
      <c r="P29" s="37"/>
      <c r="Q29" s="43"/>
      <c r="R29" s="37"/>
      <c r="S29" s="38"/>
      <c r="T29" s="46">
        <v>43800</v>
      </c>
      <c r="U29" s="2">
        <v>151228</v>
      </c>
      <c r="V29" s="2" t="s">
        <v>10</v>
      </c>
      <c r="W29" s="2">
        <v>75</v>
      </c>
      <c r="X29" s="2" t="str" cm="1">
        <f t="array" ref="X29">_xlfn.IFS(AND(W29&gt;8,W29&lt;=27),"Geração Z",AND(W29&gt;27,W29&lt;=43),"Millennials",AND(W29&gt;43,W29&lt;=59),"Geração X",W29&gt;59,"Baby Boomers")</f>
        <v>Baby Boomers</v>
      </c>
      <c r="Y29" s="2" t="s">
        <v>14</v>
      </c>
      <c r="Z29" s="2" t="s">
        <v>40</v>
      </c>
      <c r="AA29" s="2" t="s">
        <v>7</v>
      </c>
      <c r="AB29" s="2" t="s">
        <v>143</v>
      </c>
      <c r="AC29" s="2" t="s">
        <v>17</v>
      </c>
      <c r="AD29" s="2">
        <v>1</v>
      </c>
      <c r="AE29" s="1" t="str">
        <f t="shared" si="0"/>
        <v>Referal Link</v>
      </c>
      <c r="AF29" s="2">
        <v>233.05</v>
      </c>
      <c r="AG29"/>
      <c r="AH29"/>
    </row>
    <row r="30" spans="1:34" ht="15.75" customHeight="1" x14ac:dyDescent="0.25">
      <c r="A30"/>
      <c r="B30"/>
      <c r="C30" s="35">
        <v>43474</v>
      </c>
      <c r="D30" s="36">
        <v>151937</v>
      </c>
      <c r="E30" s="36" t="s">
        <v>4</v>
      </c>
      <c r="F30" s="36">
        <v>39</v>
      </c>
      <c r="G30" s="36" t="str" cm="1">
        <f t="array" ref="G30">_xlfn.IFS(AND(F30&gt;8,F30&lt;=27),"Geração Z",AND(F30&gt;27,F30&lt;=43),"Millennials",AND(F30&gt;43,F30&lt;=59),"Geração X",F30&gt;59,"Baby Boomers")</f>
        <v>Millennials</v>
      </c>
      <c r="H30" s="36" t="s">
        <v>5</v>
      </c>
      <c r="I30" s="36" t="s">
        <v>22</v>
      </c>
      <c r="J30" s="36" t="s">
        <v>34</v>
      </c>
      <c r="K30" s="36" t="s">
        <v>142</v>
      </c>
      <c r="L30" s="36" t="s">
        <v>17</v>
      </c>
      <c r="M30" s="36">
        <v>1</v>
      </c>
      <c r="N30" s="36" t="str">
        <f t="shared" si="1"/>
        <v>Referal Link</v>
      </c>
      <c r="O30" s="36">
        <v>1426.26</v>
      </c>
      <c r="P30" s="37"/>
      <c r="Q30" s="43"/>
      <c r="R30" s="37"/>
      <c r="S30" s="38"/>
      <c r="T30" s="45">
        <v>43478</v>
      </c>
      <c r="U30" s="36">
        <v>151231</v>
      </c>
      <c r="V30" s="36" t="s">
        <v>4</v>
      </c>
      <c r="W30" s="36">
        <v>21</v>
      </c>
      <c r="X30" s="36" t="str" cm="1">
        <f t="array" ref="X30">_xlfn.IFS(AND(W30&gt;8,W30&lt;=27),"Geração Z",AND(W30&gt;27,W30&lt;=43),"Millennials",AND(W30&gt;43,W30&lt;=59),"Geração X",W30&gt;59,"Baby Boomers")</f>
        <v>Geração Z</v>
      </c>
      <c r="Y30" s="36" t="s">
        <v>5</v>
      </c>
      <c r="Z30" s="36" t="s">
        <v>49</v>
      </c>
      <c r="AA30" s="36" t="s">
        <v>7</v>
      </c>
      <c r="AB30" s="36" t="s">
        <v>23</v>
      </c>
      <c r="AC30" s="36" t="s">
        <v>13</v>
      </c>
      <c r="AD30" s="36">
        <v>0</v>
      </c>
      <c r="AE30" s="35" t="str">
        <f t="shared" si="0"/>
        <v>Others</v>
      </c>
      <c r="AF30" s="36">
        <v>2035.07</v>
      </c>
      <c r="AG30"/>
      <c r="AH30"/>
    </row>
    <row r="31" spans="1:34" ht="15.75" customHeight="1" x14ac:dyDescent="0.25">
      <c r="A31"/>
      <c r="B31"/>
      <c r="C31" s="1">
        <v>43474</v>
      </c>
      <c r="D31" s="2">
        <v>151936</v>
      </c>
      <c r="E31" s="2" t="s">
        <v>10</v>
      </c>
      <c r="F31" s="2">
        <v>54</v>
      </c>
      <c r="G31" s="2" t="str" cm="1">
        <f t="array" ref="G31">_xlfn.IFS(AND(F31&gt;8,F31&lt;=27),"Geração Z",AND(F31&gt;27,F31&lt;=43),"Millennials",AND(F31&gt;43,F31&lt;=59),"Geração X",F31&gt;59,"Baby Boomers")</f>
        <v>Geração X</v>
      </c>
      <c r="H31" s="2" t="s">
        <v>5</v>
      </c>
      <c r="I31" s="2" t="s">
        <v>39</v>
      </c>
      <c r="J31" s="2" t="s">
        <v>7</v>
      </c>
      <c r="K31" s="2" t="s">
        <v>142</v>
      </c>
      <c r="L31" s="2" t="s">
        <v>17</v>
      </c>
      <c r="M31" s="2">
        <v>1</v>
      </c>
      <c r="N31" s="2" t="str">
        <f t="shared" si="1"/>
        <v>Referal Link</v>
      </c>
      <c r="O31" s="2">
        <v>2654.79</v>
      </c>
      <c r="P31" s="37"/>
      <c r="Q31" s="43"/>
      <c r="R31" s="37"/>
      <c r="S31" s="38"/>
      <c r="T31" s="46">
        <v>43478</v>
      </c>
      <c r="U31" s="2">
        <v>151232</v>
      </c>
      <c r="V31" s="2" t="s">
        <v>10</v>
      </c>
      <c r="W31" s="2">
        <v>39</v>
      </c>
      <c r="X31" s="2" t="str" cm="1">
        <f t="array" ref="X31">_xlfn.IFS(AND(W31&gt;8,W31&lt;=27),"Geração Z",AND(W31&gt;27,W31&lt;=43),"Millennials",AND(W31&gt;43,W31&lt;=59),"Geração X",W31&gt;59,"Baby Boomers")</f>
        <v>Millennials</v>
      </c>
      <c r="Y31" s="2" t="s">
        <v>5</v>
      </c>
      <c r="Z31" s="2" t="s">
        <v>32</v>
      </c>
      <c r="AA31" s="2" t="s">
        <v>7</v>
      </c>
      <c r="AB31" s="2" t="s">
        <v>23</v>
      </c>
      <c r="AC31" s="2" t="s">
        <v>9</v>
      </c>
      <c r="AD31" s="2">
        <v>0</v>
      </c>
      <c r="AE31" s="1" t="str">
        <f t="shared" si="0"/>
        <v>Others</v>
      </c>
      <c r="AF31" s="2">
        <v>128.29</v>
      </c>
      <c r="AG31"/>
      <c r="AH31"/>
    </row>
    <row r="32" spans="1:34" ht="15.75" customHeight="1" x14ac:dyDescent="0.25">
      <c r="A32"/>
      <c r="B32"/>
      <c r="C32" s="35">
        <v>43475</v>
      </c>
      <c r="D32" s="36">
        <v>152019</v>
      </c>
      <c r="E32" s="36" t="s">
        <v>10</v>
      </c>
      <c r="F32" s="36">
        <v>53</v>
      </c>
      <c r="G32" s="36" t="str" cm="1">
        <f t="array" ref="G32">_xlfn.IFS(AND(F32&gt;8,F32&lt;=27),"Geração Z",AND(F32&gt;27,F32&lt;=43),"Millennials",AND(F32&gt;43,F32&lt;=59),"Geração X",F32&gt;59,"Baby Boomers")</f>
        <v>Geração X</v>
      </c>
      <c r="H32" s="36" t="s">
        <v>5</v>
      </c>
      <c r="I32" s="36" t="s">
        <v>40</v>
      </c>
      <c r="J32" s="36" t="s">
        <v>7</v>
      </c>
      <c r="K32" s="36" t="s">
        <v>23</v>
      </c>
      <c r="L32" s="36" t="s">
        <v>17</v>
      </c>
      <c r="M32" s="36">
        <v>1</v>
      </c>
      <c r="N32" s="36" t="str">
        <f t="shared" si="1"/>
        <v>Referal Link</v>
      </c>
      <c r="O32" s="36">
        <v>114.85</v>
      </c>
      <c r="P32" s="37"/>
      <c r="Q32" s="43"/>
      <c r="R32" s="37"/>
      <c r="S32" s="38"/>
      <c r="T32" s="45">
        <v>43479</v>
      </c>
      <c r="U32" s="36">
        <v>151233</v>
      </c>
      <c r="V32" s="36" t="s">
        <v>10</v>
      </c>
      <c r="W32" s="36">
        <v>15</v>
      </c>
      <c r="X32" s="36" t="str" cm="1">
        <f t="array" ref="X32">_xlfn.IFS(AND(W32&gt;8,W32&lt;=27),"Geração Z",AND(W32&gt;27,W32&lt;=43),"Millennials",AND(W32&gt;43,W32&lt;=59),"Geração X",W32&gt;59,"Baby Boomers")</f>
        <v>Geração Z</v>
      </c>
      <c r="Y32" s="36" t="s">
        <v>14</v>
      </c>
      <c r="Z32" s="36" t="s">
        <v>50</v>
      </c>
      <c r="AA32" s="36" t="s">
        <v>27</v>
      </c>
      <c r="AB32" s="36" t="s">
        <v>143</v>
      </c>
      <c r="AC32" s="36" t="s">
        <v>13</v>
      </c>
      <c r="AD32" s="36">
        <v>1</v>
      </c>
      <c r="AE32" s="35" t="str">
        <f t="shared" si="0"/>
        <v>Referal Link</v>
      </c>
      <c r="AF32" s="36">
        <v>628.92999999999995</v>
      </c>
      <c r="AG32"/>
      <c r="AH32"/>
    </row>
    <row r="33" spans="1:34" ht="15.75" customHeight="1" x14ac:dyDescent="0.25">
      <c r="A33"/>
      <c r="B33"/>
      <c r="C33" s="1">
        <v>43475</v>
      </c>
      <c r="D33" s="2">
        <v>152017</v>
      </c>
      <c r="E33" s="2" t="s">
        <v>4</v>
      </c>
      <c r="F33" s="2">
        <v>59</v>
      </c>
      <c r="G33" s="2" t="str" cm="1">
        <f t="array" ref="G33">_xlfn.IFS(AND(F33&gt;8,F33&lt;=27),"Geração Z",AND(F33&gt;27,F33&lt;=43),"Millennials",AND(F33&gt;43,F33&lt;=59),"Geração X",F33&gt;59,"Baby Boomers")</f>
        <v>Geração X</v>
      </c>
      <c r="H33" s="2" t="s">
        <v>5</v>
      </c>
      <c r="I33" s="2" t="s">
        <v>19</v>
      </c>
      <c r="J33" s="2" t="s">
        <v>20</v>
      </c>
      <c r="K33" s="2" t="s">
        <v>142</v>
      </c>
      <c r="L33" s="2" t="s">
        <v>9</v>
      </c>
      <c r="M33" s="2">
        <v>1</v>
      </c>
      <c r="N33" s="2" t="str">
        <f t="shared" si="1"/>
        <v>Referal Link</v>
      </c>
      <c r="O33" s="2">
        <v>235.99</v>
      </c>
      <c r="P33" s="37"/>
      <c r="Q33" s="43"/>
      <c r="R33" s="37"/>
      <c r="S33" s="38"/>
      <c r="T33" s="46">
        <v>43479</v>
      </c>
      <c r="U33" s="2">
        <v>151234</v>
      </c>
      <c r="V33" s="2" t="s">
        <v>4</v>
      </c>
      <c r="W33" s="2">
        <v>59</v>
      </c>
      <c r="X33" s="2" t="str" cm="1">
        <f t="array" ref="X33">_xlfn.IFS(AND(W33&gt;8,W33&lt;=27),"Geração Z",AND(W33&gt;27,W33&lt;=43),"Millennials",AND(W33&gt;43,W33&lt;=59),"Geração X",W33&gt;59,"Baby Boomers")</f>
        <v>Geração X</v>
      </c>
      <c r="Y33" s="2" t="s">
        <v>14</v>
      </c>
      <c r="Z33" s="2" t="s">
        <v>37</v>
      </c>
      <c r="AA33" s="2" t="s">
        <v>7</v>
      </c>
      <c r="AB33" s="2" t="s">
        <v>23</v>
      </c>
      <c r="AC33" s="2" t="s">
        <v>13</v>
      </c>
      <c r="AD33" s="2">
        <v>0</v>
      </c>
      <c r="AE33" s="1" t="str">
        <f t="shared" si="0"/>
        <v>Others</v>
      </c>
      <c r="AF33" s="2">
        <v>1729.36</v>
      </c>
      <c r="AG33"/>
      <c r="AH33"/>
    </row>
    <row r="34" spans="1:34" ht="15.75" customHeight="1" x14ac:dyDescent="0.25">
      <c r="A34"/>
      <c r="B34"/>
      <c r="C34" s="35">
        <v>43475</v>
      </c>
      <c r="D34" s="36">
        <v>152023</v>
      </c>
      <c r="E34" s="36" t="s">
        <v>10</v>
      </c>
      <c r="F34" s="36">
        <v>48</v>
      </c>
      <c r="G34" s="36" t="str" cm="1">
        <f t="array" ref="G34">_xlfn.IFS(AND(F34&gt;8,F34&lt;=27),"Geração Z",AND(F34&gt;27,F34&lt;=43),"Millennials",AND(F34&gt;43,F34&lt;=59),"Geração X",F34&gt;59,"Baby Boomers")</f>
        <v>Geração X</v>
      </c>
      <c r="H34" s="36" t="s">
        <v>5</v>
      </c>
      <c r="I34" s="36" t="s">
        <v>26</v>
      </c>
      <c r="J34" s="36" t="s">
        <v>20</v>
      </c>
      <c r="K34" s="36" t="s">
        <v>23</v>
      </c>
      <c r="L34" s="36" t="s">
        <v>9</v>
      </c>
      <c r="M34" s="36">
        <v>1</v>
      </c>
      <c r="N34" s="36" t="str">
        <f t="shared" si="1"/>
        <v>Referal Link</v>
      </c>
      <c r="O34" s="36">
        <v>44.75</v>
      </c>
      <c r="P34" s="37"/>
      <c r="Q34" s="43"/>
      <c r="R34" s="37"/>
      <c r="S34" s="38"/>
      <c r="T34" s="45">
        <v>43479</v>
      </c>
      <c r="U34" s="36">
        <v>151235</v>
      </c>
      <c r="V34" s="36" t="s">
        <v>10</v>
      </c>
      <c r="W34" s="36">
        <v>70</v>
      </c>
      <c r="X34" s="36" t="str" cm="1">
        <f t="array" ref="X34">_xlfn.IFS(AND(W34&gt;8,W34&lt;=27),"Geração Z",AND(W34&gt;27,W34&lt;=43),"Millennials",AND(W34&gt;43,W34&lt;=59),"Geração X",W34&gt;59,"Baby Boomers")</f>
        <v>Baby Boomers</v>
      </c>
      <c r="Y34" s="36" t="s">
        <v>14</v>
      </c>
      <c r="Z34" s="36" t="s">
        <v>38</v>
      </c>
      <c r="AA34" s="36" t="s">
        <v>29</v>
      </c>
      <c r="AB34" s="36" t="s">
        <v>142</v>
      </c>
      <c r="AC34" s="36" t="s">
        <v>9</v>
      </c>
      <c r="AD34" s="36">
        <v>1</v>
      </c>
      <c r="AE34" s="35" t="str">
        <f t="shared" si="0"/>
        <v>Referal Link</v>
      </c>
      <c r="AF34" s="36">
        <v>2040.29</v>
      </c>
      <c r="AG34"/>
      <c r="AH34"/>
    </row>
    <row r="35" spans="1:34" ht="15.75" customHeight="1" x14ac:dyDescent="0.25">
      <c r="A35"/>
      <c r="B35"/>
      <c r="C35" s="1">
        <v>43475</v>
      </c>
      <c r="D35" s="2">
        <v>152018</v>
      </c>
      <c r="E35" s="2" t="s">
        <v>4</v>
      </c>
      <c r="F35" s="2">
        <v>28</v>
      </c>
      <c r="G35" s="2" t="str" cm="1">
        <f t="array" ref="G35">_xlfn.IFS(AND(F35&gt;8,F35&lt;=27),"Geração Z",AND(F35&gt;27,F35&lt;=43),"Millennials",AND(F35&gt;43,F35&lt;=59),"Geração X",F35&gt;59,"Baby Boomers")</f>
        <v>Millennials</v>
      </c>
      <c r="H35" s="2" t="s">
        <v>14</v>
      </c>
      <c r="I35" s="2" t="s">
        <v>41</v>
      </c>
      <c r="J35" s="2" t="s">
        <v>27</v>
      </c>
      <c r="K35" s="2" t="s">
        <v>142</v>
      </c>
      <c r="L35" s="2" t="s">
        <v>13</v>
      </c>
      <c r="M35" s="2">
        <v>1</v>
      </c>
      <c r="N35" s="2" t="str">
        <f t="shared" si="1"/>
        <v>Referal Link</v>
      </c>
      <c r="O35" s="2">
        <v>1887.3</v>
      </c>
      <c r="P35" s="37"/>
      <c r="Q35" s="43"/>
      <c r="R35" s="37"/>
      <c r="S35" s="38"/>
      <c r="T35" s="46">
        <v>43479</v>
      </c>
      <c r="U35" s="2">
        <v>151236</v>
      </c>
      <c r="V35" s="2" t="s">
        <v>10</v>
      </c>
      <c r="W35" s="2">
        <v>75</v>
      </c>
      <c r="X35" s="2" t="str" cm="1">
        <f t="array" ref="X35">_xlfn.IFS(AND(W35&gt;8,W35&lt;=27),"Geração Z",AND(W35&gt;27,W35&lt;=43),"Millennials",AND(W35&gt;43,W35&lt;=59),"Geração X",W35&gt;59,"Baby Boomers")</f>
        <v>Baby Boomers</v>
      </c>
      <c r="Y35" s="2" t="s">
        <v>14</v>
      </c>
      <c r="Z35" s="2" t="s">
        <v>28</v>
      </c>
      <c r="AA35" s="2" t="s">
        <v>20</v>
      </c>
      <c r="AB35" s="2" t="s">
        <v>23</v>
      </c>
      <c r="AC35" s="2" t="s">
        <v>17</v>
      </c>
      <c r="AD35" s="2">
        <v>1</v>
      </c>
      <c r="AE35" s="1" t="str">
        <f t="shared" si="0"/>
        <v>Referal Link</v>
      </c>
      <c r="AF35" s="2">
        <v>2744.88</v>
      </c>
      <c r="AG35"/>
      <c r="AH35"/>
    </row>
    <row r="36" spans="1:34" ht="15.75" customHeight="1" x14ac:dyDescent="0.25">
      <c r="A36"/>
      <c r="B36"/>
      <c r="C36" s="35">
        <v>43475</v>
      </c>
      <c r="D36" s="36">
        <v>152021</v>
      </c>
      <c r="E36" s="36" t="s">
        <v>4</v>
      </c>
      <c r="F36" s="36">
        <v>41</v>
      </c>
      <c r="G36" s="36" t="str" cm="1">
        <f t="array" ref="G36">_xlfn.IFS(AND(F36&gt;8,F36&lt;=27),"Geração Z",AND(F36&gt;27,F36&lt;=43),"Millennials",AND(F36&gt;43,F36&lt;=59),"Geração X",F36&gt;59,"Baby Boomers")</f>
        <v>Millennials</v>
      </c>
      <c r="H36" s="36" t="s">
        <v>14</v>
      </c>
      <c r="I36" s="36" t="s">
        <v>42</v>
      </c>
      <c r="J36" s="36" t="s">
        <v>7</v>
      </c>
      <c r="K36" s="36" t="s">
        <v>142</v>
      </c>
      <c r="L36" s="36" t="s">
        <v>13</v>
      </c>
      <c r="M36" s="36">
        <v>0</v>
      </c>
      <c r="N36" s="36" t="str">
        <f t="shared" si="1"/>
        <v>Others</v>
      </c>
      <c r="O36" s="36">
        <v>486.79</v>
      </c>
      <c r="P36" s="37"/>
      <c r="Q36" s="43"/>
      <c r="R36" s="37"/>
      <c r="S36" s="38"/>
      <c r="T36" s="45">
        <v>43481</v>
      </c>
      <c r="U36" s="36">
        <v>151237</v>
      </c>
      <c r="V36" s="36" t="s">
        <v>10</v>
      </c>
      <c r="W36" s="36">
        <v>64</v>
      </c>
      <c r="X36" s="36" t="str" cm="1">
        <f t="array" ref="X36">_xlfn.IFS(AND(W36&gt;8,W36&lt;=27),"Geração Z",AND(W36&gt;27,W36&lt;=43),"Millennials",AND(W36&gt;43,W36&lt;=59),"Geração X",W36&gt;59,"Baby Boomers")</f>
        <v>Baby Boomers</v>
      </c>
      <c r="Y36" s="36" t="s">
        <v>14</v>
      </c>
      <c r="Z36" s="36" t="s">
        <v>44</v>
      </c>
      <c r="AA36" s="36" t="s">
        <v>34</v>
      </c>
      <c r="AB36" s="36" t="s">
        <v>23</v>
      </c>
      <c r="AC36" s="36" t="s">
        <v>17</v>
      </c>
      <c r="AD36" s="36">
        <v>1</v>
      </c>
      <c r="AE36" s="35" t="str">
        <f t="shared" si="0"/>
        <v>Referal Link</v>
      </c>
      <c r="AF36" s="36">
        <v>351.88</v>
      </c>
      <c r="AG36"/>
      <c r="AH36"/>
    </row>
    <row r="37" spans="1:34" ht="15.75" customHeight="1" x14ac:dyDescent="0.25">
      <c r="A37"/>
      <c r="B37"/>
      <c r="C37" s="1">
        <v>43475</v>
      </c>
      <c r="D37" s="2">
        <v>152022</v>
      </c>
      <c r="E37" s="2" t="s">
        <v>10</v>
      </c>
      <c r="F37" s="2">
        <v>73</v>
      </c>
      <c r="G37" s="2" t="str" cm="1">
        <f t="array" ref="G37">_xlfn.IFS(AND(F37&gt;8,F37&lt;=27),"Geração Z",AND(F37&gt;27,F37&lt;=43),"Millennials",AND(F37&gt;43,F37&lt;=59),"Geração X",F37&gt;59,"Baby Boomers")</f>
        <v>Baby Boomers</v>
      </c>
      <c r="H37" s="2" t="s">
        <v>14</v>
      </c>
      <c r="I37" s="2" t="s">
        <v>43</v>
      </c>
      <c r="J37" s="2" t="s">
        <v>7</v>
      </c>
      <c r="K37" s="2" t="s">
        <v>142</v>
      </c>
      <c r="L37" s="2" t="s">
        <v>9</v>
      </c>
      <c r="M37" s="2">
        <v>1</v>
      </c>
      <c r="N37" s="2" t="str">
        <f t="shared" si="1"/>
        <v>Referal Link</v>
      </c>
      <c r="O37" s="2">
        <v>663.83</v>
      </c>
      <c r="P37" s="37"/>
      <c r="Q37" s="43"/>
      <c r="R37" s="37"/>
      <c r="S37" s="38"/>
      <c r="T37" s="46">
        <v>43481</v>
      </c>
      <c r="U37" s="2">
        <v>151238</v>
      </c>
      <c r="V37" s="2" t="s">
        <v>4</v>
      </c>
      <c r="W37" s="2">
        <v>64</v>
      </c>
      <c r="X37" s="2" t="str" cm="1">
        <f t="array" ref="X37">_xlfn.IFS(AND(W37&gt;8,W37&lt;=27),"Geração Z",AND(W37&gt;27,W37&lt;=43),"Millennials",AND(W37&gt;43,W37&lt;=59),"Geração X",W37&gt;59,"Baby Boomers")</f>
        <v>Baby Boomers</v>
      </c>
      <c r="Y37" s="2" t="s">
        <v>14</v>
      </c>
      <c r="Z37" s="2" t="s">
        <v>51</v>
      </c>
      <c r="AA37" s="2" t="s">
        <v>29</v>
      </c>
      <c r="AB37" s="2" t="s">
        <v>8</v>
      </c>
      <c r="AC37" s="2" t="s">
        <v>9</v>
      </c>
      <c r="AD37" s="2">
        <v>0</v>
      </c>
      <c r="AE37" s="1" t="str">
        <f t="shared" si="0"/>
        <v>Others</v>
      </c>
      <c r="AF37" s="2">
        <v>692.14</v>
      </c>
      <c r="AG37"/>
      <c r="AH37"/>
    </row>
    <row r="38" spans="1:34" ht="15.75" customHeight="1" x14ac:dyDescent="0.25">
      <c r="A38"/>
      <c r="B38"/>
      <c r="C38" s="35">
        <v>43475</v>
      </c>
      <c r="D38" s="36">
        <v>152020</v>
      </c>
      <c r="E38" s="36" t="s">
        <v>4</v>
      </c>
      <c r="F38" s="36">
        <v>47</v>
      </c>
      <c r="G38" s="36" t="str" cm="1">
        <f t="array" ref="G38">_xlfn.IFS(AND(F38&gt;8,F38&lt;=27),"Geração Z",AND(F38&gt;27,F38&lt;=43),"Millennials",AND(F38&gt;43,F38&lt;=59),"Geração X",F38&gt;59,"Baby Boomers")</f>
        <v>Geração X</v>
      </c>
      <c r="H38" s="36" t="s">
        <v>14</v>
      </c>
      <c r="I38" s="36" t="s">
        <v>44</v>
      </c>
      <c r="J38" s="36" t="s">
        <v>7</v>
      </c>
      <c r="K38" s="36" t="s">
        <v>23</v>
      </c>
      <c r="L38" s="36" t="s">
        <v>17</v>
      </c>
      <c r="M38" s="36">
        <v>1</v>
      </c>
      <c r="N38" s="36" t="str">
        <f t="shared" si="1"/>
        <v>Referal Link</v>
      </c>
      <c r="O38" s="36">
        <v>1679.77</v>
      </c>
      <c r="P38" s="37"/>
      <c r="Q38" s="43"/>
      <c r="R38" s="37"/>
      <c r="S38" s="38"/>
      <c r="T38" s="45">
        <v>43482</v>
      </c>
      <c r="U38" s="36">
        <v>151239</v>
      </c>
      <c r="V38" s="36" t="s">
        <v>10</v>
      </c>
      <c r="W38" s="36">
        <v>64</v>
      </c>
      <c r="X38" s="36" t="str" cm="1">
        <f t="array" ref="X38">_xlfn.IFS(AND(W38&gt;8,W38&lt;=27),"Geração Z",AND(W38&gt;27,W38&lt;=43),"Millennials",AND(W38&gt;43,W38&lt;=59),"Geração X",W38&gt;59,"Baby Boomers")</f>
        <v>Baby Boomers</v>
      </c>
      <c r="Y38" s="36" t="s">
        <v>14</v>
      </c>
      <c r="Z38" s="36" t="s">
        <v>22</v>
      </c>
      <c r="AA38" s="36" t="s">
        <v>29</v>
      </c>
      <c r="AB38" s="36" t="s">
        <v>8</v>
      </c>
      <c r="AC38" s="36" t="s">
        <v>17</v>
      </c>
      <c r="AD38" s="36">
        <v>1</v>
      </c>
      <c r="AE38" s="35" t="str">
        <f t="shared" si="0"/>
        <v>Referal Link</v>
      </c>
      <c r="AF38" s="36">
        <v>2418.62</v>
      </c>
      <c r="AG38"/>
      <c r="AH38"/>
    </row>
    <row r="39" spans="1:34" ht="15.75" customHeight="1" x14ac:dyDescent="0.25">
      <c r="A39"/>
      <c r="B39"/>
      <c r="C39" s="1">
        <v>43475</v>
      </c>
      <c r="D39" s="2">
        <v>152024</v>
      </c>
      <c r="E39" s="2" t="s">
        <v>4</v>
      </c>
      <c r="F39" s="2">
        <v>71</v>
      </c>
      <c r="G39" s="2" t="str" cm="1">
        <f t="array" ref="G39">_xlfn.IFS(AND(F39&gt;8,F39&lt;=27),"Geração Z",AND(F39&gt;27,F39&lt;=43),"Millennials",AND(F39&gt;43,F39&lt;=59),"Geração X",F39&gt;59,"Baby Boomers")</f>
        <v>Baby Boomers</v>
      </c>
      <c r="H39" s="2" t="s">
        <v>5</v>
      </c>
      <c r="I39" s="2" t="s">
        <v>45</v>
      </c>
      <c r="J39" s="2" t="s">
        <v>7</v>
      </c>
      <c r="K39" s="2" t="s">
        <v>23</v>
      </c>
      <c r="L39" s="2" t="s">
        <v>9</v>
      </c>
      <c r="M39" s="2">
        <v>1</v>
      </c>
      <c r="N39" s="2" t="str">
        <f t="shared" si="1"/>
        <v>Referal Link</v>
      </c>
      <c r="O39" s="2">
        <v>2640.15</v>
      </c>
      <c r="P39" s="37"/>
      <c r="Q39" s="43"/>
      <c r="R39" s="37"/>
      <c r="S39" s="38"/>
      <c r="T39" s="46">
        <v>43482</v>
      </c>
      <c r="U39" s="2">
        <v>151240</v>
      </c>
      <c r="V39" s="2" t="s">
        <v>4</v>
      </c>
      <c r="W39" s="2">
        <v>21</v>
      </c>
      <c r="X39" s="2" t="str" cm="1">
        <f t="array" ref="X39">_xlfn.IFS(AND(W39&gt;8,W39&lt;=27),"Geração Z",AND(W39&gt;27,W39&lt;=43),"Millennials",AND(W39&gt;43,W39&lt;=59),"Geração X",W39&gt;59,"Baby Boomers")</f>
        <v>Geração Z</v>
      </c>
      <c r="Y39" s="2" t="s">
        <v>14</v>
      </c>
      <c r="Z39" s="2" t="s">
        <v>39</v>
      </c>
      <c r="AA39" s="2" t="s">
        <v>7</v>
      </c>
      <c r="AB39" s="2" t="s">
        <v>142</v>
      </c>
      <c r="AC39" s="2" t="s">
        <v>13</v>
      </c>
      <c r="AD39" s="2">
        <v>0</v>
      </c>
      <c r="AE39" s="1" t="str">
        <f t="shared" si="0"/>
        <v>Others</v>
      </c>
      <c r="AF39" s="2">
        <v>2734.15</v>
      </c>
      <c r="AG39"/>
      <c r="AH39"/>
    </row>
    <row r="40" spans="1:34" ht="15.75" customHeight="1" x14ac:dyDescent="0.25">
      <c r="A40"/>
      <c r="B40"/>
      <c r="C40" s="35">
        <v>43476</v>
      </c>
      <c r="D40" s="36">
        <v>152122</v>
      </c>
      <c r="E40" s="36" t="s">
        <v>4</v>
      </c>
      <c r="F40" s="36">
        <v>53</v>
      </c>
      <c r="G40" s="36" t="str" cm="1">
        <f t="array" ref="G40">_xlfn.IFS(AND(F40&gt;8,F40&lt;=27),"Geração Z",AND(F40&gt;27,F40&lt;=43),"Millennials",AND(F40&gt;43,F40&lt;=59),"Geração X",F40&gt;59,"Baby Boomers")</f>
        <v>Geração X</v>
      </c>
      <c r="H40" s="36" t="s">
        <v>14</v>
      </c>
      <c r="I40" s="36" t="s">
        <v>46</v>
      </c>
      <c r="J40" s="36" t="s">
        <v>29</v>
      </c>
      <c r="K40" s="36" t="s">
        <v>23</v>
      </c>
      <c r="L40" s="36" t="s">
        <v>13</v>
      </c>
      <c r="M40" s="36">
        <v>1</v>
      </c>
      <c r="N40" s="36" t="str">
        <f t="shared" si="1"/>
        <v>Referal Link</v>
      </c>
      <c r="O40" s="36">
        <v>1901.61</v>
      </c>
      <c r="P40" s="37"/>
      <c r="Q40" s="43"/>
      <c r="R40" s="37"/>
      <c r="S40" s="38"/>
      <c r="T40" s="45">
        <v>43482</v>
      </c>
      <c r="U40" s="36">
        <v>151241</v>
      </c>
      <c r="V40" s="36" t="s">
        <v>4</v>
      </c>
      <c r="W40" s="36">
        <v>46</v>
      </c>
      <c r="X40" s="36" t="str" cm="1">
        <f t="array" ref="X40">_xlfn.IFS(AND(W40&gt;8,W40&lt;=27),"Geração Z",AND(W40&gt;27,W40&lt;=43),"Millennials",AND(W40&gt;43,W40&lt;=59),"Geração X",W40&gt;59,"Baby Boomers")</f>
        <v>Geração X</v>
      </c>
      <c r="Y40" s="36" t="s">
        <v>14</v>
      </c>
      <c r="Z40" s="36" t="s">
        <v>15</v>
      </c>
      <c r="AA40" s="36" t="s">
        <v>29</v>
      </c>
      <c r="AB40" s="36" t="s">
        <v>142</v>
      </c>
      <c r="AC40" s="36" t="s">
        <v>17</v>
      </c>
      <c r="AD40" s="36">
        <v>1</v>
      </c>
      <c r="AE40" s="35" t="str">
        <f t="shared" si="0"/>
        <v>Referal Link</v>
      </c>
      <c r="AF40" s="36">
        <v>2851.83</v>
      </c>
      <c r="AG40"/>
      <c r="AH40"/>
    </row>
    <row r="41" spans="1:34" ht="15.75" customHeight="1" x14ac:dyDescent="0.25">
      <c r="A41"/>
      <c r="B41"/>
      <c r="C41" s="1">
        <v>43476</v>
      </c>
      <c r="D41" s="2">
        <v>152121</v>
      </c>
      <c r="E41" s="2" t="s">
        <v>4</v>
      </c>
      <c r="F41" s="2">
        <v>26</v>
      </c>
      <c r="G41" s="2" t="str" cm="1">
        <f t="array" ref="G41">_xlfn.IFS(AND(F41&gt;8,F41&lt;=27),"Geração Z",AND(F41&gt;27,F41&lt;=43),"Millennials",AND(F41&gt;43,F41&lt;=59),"Geração X",F41&gt;59,"Baby Boomers")</f>
        <v>Geração Z</v>
      </c>
      <c r="H41" s="2" t="s">
        <v>5</v>
      </c>
      <c r="I41" s="2" t="s">
        <v>39</v>
      </c>
      <c r="J41" s="2" t="s">
        <v>7</v>
      </c>
      <c r="K41" s="2" t="s">
        <v>142</v>
      </c>
      <c r="L41" s="2" t="s">
        <v>13</v>
      </c>
      <c r="M41" s="2">
        <v>1</v>
      </c>
      <c r="N41" s="2" t="str">
        <f t="shared" si="1"/>
        <v>Referal Link</v>
      </c>
      <c r="O41" s="2">
        <v>308.26</v>
      </c>
      <c r="P41" s="37"/>
      <c r="Q41" s="43"/>
      <c r="R41" s="37"/>
      <c r="S41" s="38"/>
      <c r="T41" s="46">
        <v>43482</v>
      </c>
      <c r="U41" s="2">
        <v>151242</v>
      </c>
      <c r="V41" s="2" t="s">
        <v>4</v>
      </c>
      <c r="W41" s="2">
        <v>16</v>
      </c>
      <c r="X41" s="2" t="str" cm="1">
        <f t="array" ref="X41">_xlfn.IFS(AND(W41&gt;8,W41&lt;=27),"Geração Z",AND(W41&gt;27,W41&lt;=43),"Millennials",AND(W41&gt;43,W41&lt;=59),"Geração X",W41&gt;59,"Baby Boomers")</f>
        <v>Geração Z</v>
      </c>
      <c r="Y41" s="2" t="s">
        <v>5</v>
      </c>
      <c r="Z41" s="2" t="s">
        <v>44</v>
      </c>
      <c r="AA41" s="2" t="s">
        <v>27</v>
      </c>
      <c r="AB41" s="2" t="s">
        <v>143</v>
      </c>
      <c r="AC41" s="2" t="s">
        <v>17</v>
      </c>
      <c r="AD41" s="2">
        <v>1</v>
      </c>
      <c r="AE41" s="1" t="str">
        <f t="shared" si="0"/>
        <v>Referal Link</v>
      </c>
      <c r="AF41" s="2">
        <v>938.16</v>
      </c>
      <c r="AG41"/>
      <c r="AH41"/>
    </row>
    <row r="42" spans="1:34" ht="15.75" customHeight="1" x14ac:dyDescent="0.25">
      <c r="A42"/>
      <c r="B42"/>
      <c r="C42" s="35">
        <v>43476</v>
      </c>
      <c r="D42" s="36">
        <v>152120</v>
      </c>
      <c r="E42" s="36" t="s">
        <v>4</v>
      </c>
      <c r="F42" s="36">
        <v>45</v>
      </c>
      <c r="G42" s="36" t="str" cm="1">
        <f t="array" ref="G42">_xlfn.IFS(AND(F42&gt;8,F42&lt;=27),"Geração Z",AND(F42&gt;27,F42&lt;=43),"Millennials",AND(F42&gt;43,F42&lt;=59),"Geração X",F42&gt;59,"Baby Boomers")</f>
        <v>Geração X</v>
      </c>
      <c r="H42" s="36" t="s">
        <v>5</v>
      </c>
      <c r="I42" s="36" t="s">
        <v>47</v>
      </c>
      <c r="J42" s="36" t="s">
        <v>29</v>
      </c>
      <c r="K42" s="36" t="s">
        <v>142</v>
      </c>
      <c r="L42" s="36" t="s">
        <v>9</v>
      </c>
      <c r="M42" s="36">
        <v>0</v>
      </c>
      <c r="N42" s="36" t="str">
        <f t="shared" si="1"/>
        <v>Others</v>
      </c>
      <c r="O42" s="36">
        <v>149.78</v>
      </c>
      <c r="P42" s="37"/>
      <c r="Q42" s="43"/>
      <c r="R42" s="37"/>
      <c r="S42" s="38"/>
      <c r="T42" s="45">
        <v>43483</v>
      </c>
      <c r="U42" s="36">
        <v>151243</v>
      </c>
      <c r="V42" s="36" t="s">
        <v>4</v>
      </c>
      <c r="W42" s="36">
        <v>63</v>
      </c>
      <c r="X42" s="36" t="str" cm="1">
        <f t="array" ref="X42">_xlfn.IFS(AND(W42&gt;8,W42&lt;=27),"Geração Z",AND(W42&gt;27,W42&lt;=43),"Millennials",AND(W42&gt;43,W42&lt;=59),"Geração X",W42&gt;59,"Baby Boomers")</f>
        <v>Baby Boomers</v>
      </c>
      <c r="Y42" s="36" t="s">
        <v>14</v>
      </c>
      <c r="Z42" s="36" t="s">
        <v>52</v>
      </c>
      <c r="AA42" s="36" t="s">
        <v>27</v>
      </c>
      <c r="AB42" s="36" t="s">
        <v>142</v>
      </c>
      <c r="AC42" s="36" t="s">
        <v>17</v>
      </c>
      <c r="AD42" s="36">
        <v>1</v>
      </c>
      <c r="AE42" s="35" t="str">
        <f t="shared" si="0"/>
        <v>Referal Link</v>
      </c>
      <c r="AF42" s="36">
        <v>281.92</v>
      </c>
      <c r="AG42"/>
      <c r="AH42"/>
    </row>
    <row r="43" spans="1:34" ht="15.75" customHeight="1" x14ac:dyDescent="0.25">
      <c r="A43"/>
      <c r="B43"/>
      <c r="C43" s="1">
        <v>43477</v>
      </c>
      <c r="D43" s="2">
        <v>152204</v>
      </c>
      <c r="E43" s="2" t="s">
        <v>4</v>
      </c>
      <c r="F43" s="2">
        <v>41</v>
      </c>
      <c r="G43" s="2" t="str" cm="1">
        <f t="array" ref="G43">_xlfn.IFS(AND(F43&gt;8,F43&lt;=27),"Geração Z",AND(F43&gt;27,F43&lt;=43),"Millennials",AND(F43&gt;43,F43&lt;=59),"Geração X",F43&gt;59,"Baby Boomers")</f>
        <v>Millennials</v>
      </c>
      <c r="H43" s="2" t="s">
        <v>5</v>
      </c>
      <c r="I43" s="2" t="s">
        <v>48</v>
      </c>
      <c r="J43" s="2" t="s">
        <v>7</v>
      </c>
      <c r="K43" s="2" t="s">
        <v>23</v>
      </c>
      <c r="L43" s="2" t="s">
        <v>13</v>
      </c>
      <c r="M43" s="2">
        <v>1</v>
      </c>
      <c r="N43" s="2" t="str">
        <f t="shared" si="1"/>
        <v>Referal Link</v>
      </c>
      <c r="O43" s="2">
        <v>2570.56</v>
      </c>
      <c r="P43" s="37"/>
      <c r="Q43" s="43"/>
      <c r="R43" s="37"/>
      <c r="S43" s="38"/>
      <c r="T43" s="46">
        <v>43484</v>
      </c>
      <c r="U43" s="2">
        <v>151244</v>
      </c>
      <c r="V43" s="2" t="s">
        <v>10</v>
      </c>
      <c r="W43" s="2">
        <v>75</v>
      </c>
      <c r="X43" s="2" t="str" cm="1">
        <f t="array" ref="X43">_xlfn.IFS(AND(W43&gt;8,W43&lt;=27),"Geração Z",AND(W43&gt;27,W43&lt;=43),"Millennials",AND(W43&gt;43,W43&lt;=59),"Geração X",W43&gt;59,"Baby Boomers")</f>
        <v>Baby Boomers</v>
      </c>
      <c r="Y43" s="2" t="s">
        <v>5</v>
      </c>
      <c r="Z43" s="2" t="s">
        <v>47</v>
      </c>
      <c r="AA43" s="2" t="s">
        <v>7</v>
      </c>
      <c r="AB43" s="2" t="s">
        <v>23</v>
      </c>
      <c r="AC43" s="2" t="s">
        <v>17</v>
      </c>
      <c r="AD43" s="2">
        <v>1</v>
      </c>
      <c r="AE43" s="1" t="str">
        <f t="shared" si="0"/>
        <v>Referal Link</v>
      </c>
      <c r="AF43" s="2">
        <v>747.68</v>
      </c>
      <c r="AG43"/>
      <c r="AH43"/>
    </row>
    <row r="44" spans="1:34" ht="15.75" customHeight="1" x14ac:dyDescent="0.25">
      <c r="A44"/>
      <c r="B44"/>
      <c r="C44" s="35">
        <v>43477</v>
      </c>
      <c r="D44" s="36">
        <v>152203</v>
      </c>
      <c r="E44" s="36" t="s">
        <v>10</v>
      </c>
      <c r="F44" s="36">
        <v>48</v>
      </c>
      <c r="G44" s="36" t="str" cm="1">
        <f t="array" ref="G44">_xlfn.IFS(AND(F44&gt;8,F44&lt;=27),"Geração Z",AND(F44&gt;27,F44&lt;=43),"Millennials",AND(F44&gt;43,F44&lt;=59),"Geração X",F44&gt;59,"Baby Boomers")</f>
        <v>Geração X</v>
      </c>
      <c r="H44" s="36" t="s">
        <v>14</v>
      </c>
      <c r="I44" s="36" t="s">
        <v>6</v>
      </c>
      <c r="J44" s="36" t="s">
        <v>7</v>
      </c>
      <c r="K44" s="36" t="s">
        <v>23</v>
      </c>
      <c r="L44" s="36" t="s">
        <v>17</v>
      </c>
      <c r="M44" s="36">
        <v>1</v>
      </c>
      <c r="N44" s="36" t="str">
        <f t="shared" si="1"/>
        <v>Referal Link</v>
      </c>
      <c r="O44" s="36">
        <v>1015.45</v>
      </c>
      <c r="P44" s="37"/>
      <c r="Q44" s="43"/>
      <c r="R44" s="37"/>
      <c r="S44" s="38"/>
      <c r="T44" s="45">
        <v>43485</v>
      </c>
      <c r="U44" s="36">
        <v>151245</v>
      </c>
      <c r="V44" s="36" t="s">
        <v>10</v>
      </c>
      <c r="W44" s="36">
        <v>70</v>
      </c>
      <c r="X44" s="36" t="str" cm="1">
        <f t="array" ref="X44">_xlfn.IFS(AND(W44&gt;8,W44&lt;=27),"Geração Z",AND(W44&gt;27,W44&lt;=43),"Millennials",AND(W44&gt;43,W44&lt;=59),"Geração X",W44&gt;59,"Baby Boomers")</f>
        <v>Baby Boomers</v>
      </c>
      <c r="Y44" s="36" t="s">
        <v>14</v>
      </c>
      <c r="Z44" s="36" t="s">
        <v>53</v>
      </c>
      <c r="AA44" s="36" t="s">
        <v>7</v>
      </c>
      <c r="AB44" s="36" t="s">
        <v>8</v>
      </c>
      <c r="AC44" s="36" t="s">
        <v>13</v>
      </c>
      <c r="AD44" s="36">
        <v>1</v>
      </c>
      <c r="AE44" s="35" t="str">
        <f t="shared" si="0"/>
        <v>Referal Link</v>
      </c>
      <c r="AF44" s="36">
        <v>1784.15</v>
      </c>
      <c r="AG44"/>
      <c r="AH44"/>
    </row>
    <row r="45" spans="1:34" ht="15.75" customHeight="1" x14ac:dyDescent="0.25">
      <c r="A45"/>
      <c r="B45"/>
      <c r="C45" s="1">
        <v>43478</v>
      </c>
      <c r="D45" s="2">
        <v>151232</v>
      </c>
      <c r="E45" s="2" t="s">
        <v>10</v>
      </c>
      <c r="F45" s="2">
        <v>39</v>
      </c>
      <c r="G45" s="2" t="str" cm="1">
        <f t="array" ref="G45">_xlfn.IFS(AND(F45&gt;8,F45&lt;=27),"Geração Z",AND(F45&gt;27,F45&lt;=43),"Millennials",AND(F45&gt;43,F45&lt;=59),"Geração X",F45&gt;59,"Baby Boomers")</f>
        <v>Millennials</v>
      </c>
      <c r="H45" s="2" t="s">
        <v>5</v>
      </c>
      <c r="I45" s="2" t="s">
        <v>32</v>
      </c>
      <c r="J45" s="2" t="s">
        <v>7</v>
      </c>
      <c r="K45" s="2" t="s">
        <v>23</v>
      </c>
      <c r="L45" s="2" t="s">
        <v>9</v>
      </c>
      <c r="M45" s="2">
        <v>0</v>
      </c>
      <c r="N45" s="2" t="str">
        <f t="shared" si="1"/>
        <v>Others</v>
      </c>
      <c r="O45" s="2">
        <v>128.29</v>
      </c>
      <c r="P45" s="37"/>
      <c r="Q45" s="43"/>
      <c r="R45" s="37"/>
      <c r="S45" s="38"/>
      <c r="T45" s="46">
        <v>43485</v>
      </c>
      <c r="U45" s="2">
        <v>151246</v>
      </c>
      <c r="V45" s="2" t="s">
        <v>10</v>
      </c>
      <c r="W45" s="2">
        <v>41</v>
      </c>
      <c r="X45" s="2" t="str" cm="1">
        <f t="array" ref="X45">_xlfn.IFS(AND(W45&gt;8,W45&lt;=27),"Geração Z",AND(W45&gt;27,W45&lt;=43),"Millennials",AND(W45&gt;43,W45&lt;=59),"Geração X",W45&gt;59,"Baby Boomers")</f>
        <v>Millennials</v>
      </c>
      <c r="Y45" s="2" t="s">
        <v>5</v>
      </c>
      <c r="Z45" s="2" t="s">
        <v>39</v>
      </c>
      <c r="AA45" s="2" t="s">
        <v>34</v>
      </c>
      <c r="AB45" s="2" t="s">
        <v>23</v>
      </c>
      <c r="AC45" s="2" t="s">
        <v>17</v>
      </c>
      <c r="AD45" s="2">
        <v>1</v>
      </c>
      <c r="AE45" s="1" t="str">
        <f t="shared" si="0"/>
        <v>Referal Link</v>
      </c>
      <c r="AF45" s="2">
        <v>1115.9000000000001</v>
      </c>
      <c r="AG45"/>
      <c r="AH45"/>
    </row>
    <row r="46" spans="1:34" ht="15.75" customHeight="1" x14ac:dyDescent="0.25">
      <c r="A46"/>
      <c r="B46"/>
      <c r="C46" s="35">
        <v>43478</v>
      </c>
      <c r="D46" s="36">
        <v>151231</v>
      </c>
      <c r="E46" s="36" t="s">
        <v>4</v>
      </c>
      <c r="F46" s="36">
        <v>21</v>
      </c>
      <c r="G46" s="36" t="str" cm="1">
        <f t="array" ref="G46">_xlfn.IFS(AND(F46&gt;8,F46&lt;=27),"Geração Z",AND(F46&gt;27,F46&lt;=43),"Millennials",AND(F46&gt;43,F46&lt;=59),"Geração X",F46&gt;59,"Baby Boomers")</f>
        <v>Geração Z</v>
      </c>
      <c r="H46" s="36" t="s">
        <v>5</v>
      </c>
      <c r="I46" s="36" t="s">
        <v>49</v>
      </c>
      <c r="J46" s="36" t="s">
        <v>7</v>
      </c>
      <c r="K46" s="36" t="s">
        <v>23</v>
      </c>
      <c r="L46" s="36" t="s">
        <v>13</v>
      </c>
      <c r="M46" s="36">
        <v>0</v>
      </c>
      <c r="N46" s="36" t="str">
        <f t="shared" si="1"/>
        <v>Others</v>
      </c>
      <c r="O46" s="36">
        <v>2035.07</v>
      </c>
      <c r="P46" s="37"/>
      <c r="Q46" s="43"/>
      <c r="R46" s="37"/>
      <c r="S46" s="38"/>
      <c r="T46" s="45">
        <v>43486</v>
      </c>
      <c r="U46" s="36">
        <v>151247</v>
      </c>
      <c r="V46" s="36" t="s">
        <v>10</v>
      </c>
      <c r="W46" s="36">
        <v>33</v>
      </c>
      <c r="X46" s="36" t="str" cm="1">
        <f t="array" ref="X46">_xlfn.IFS(AND(W46&gt;8,W46&lt;=27),"Geração Z",AND(W46&gt;27,W46&lt;=43),"Millennials",AND(W46&gt;43,W46&lt;=59),"Geração X",W46&gt;59,"Baby Boomers")</f>
        <v>Millennials</v>
      </c>
      <c r="Y46" s="36" t="s">
        <v>14</v>
      </c>
      <c r="Z46" s="36" t="s">
        <v>54</v>
      </c>
      <c r="AA46" s="36" t="s">
        <v>29</v>
      </c>
      <c r="AB46" s="36" t="s">
        <v>23</v>
      </c>
      <c r="AC46" s="36" t="s">
        <v>9</v>
      </c>
      <c r="AD46" s="36">
        <v>0</v>
      </c>
      <c r="AE46" s="35" t="str">
        <f t="shared" si="0"/>
        <v>Others</v>
      </c>
      <c r="AF46" s="36">
        <v>1902.47</v>
      </c>
      <c r="AG46"/>
      <c r="AH46"/>
    </row>
    <row r="47" spans="1:34" ht="15.75" customHeight="1" x14ac:dyDescent="0.25">
      <c r="A47"/>
      <c r="B47"/>
      <c r="C47" s="1">
        <v>43479</v>
      </c>
      <c r="D47" s="2">
        <v>151236</v>
      </c>
      <c r="E47" s="2" t="s">
        <v>10</v>
      </c>
      <c r="F47" s="2">
        <v>75</v>
      </c>
      <c r="G47" s="2" t="str" cm="1">
        <f t="array" ref="G47">_xlfn.IFS(AND(F47&gt;8,F47&lt;=27),"Geração Z",AND(F47&gt;27,F47&lt;=43),"Millennials",AND(F47&gt;43,F47&lt;=59),"Geração X",F47&gt;59,"Baby Boomers")</f>
        <v>Baby Boomers</v>
      </c>
      <c r="H47" s="2" t="s">
        <v>14</v>
      </c>
      <c r="I47" s="2" t="s">
        <v>28</v>
      </c>
      <c r="J47" s="2" t="s">
        <v>20</v>
      </c>
      <c r="K47" s="2" t="s">
        <v>23</v>
      </c>
      <c r="L47" s="2" t="s">
        <v>17</v>
      </c>
      <c r="M47" s="2">
        <v>1</v>
      </c>
      <c r="N47" s="2" t="str">
        <f t="shared" si="1"/>
        <v>Referal Link</v>
      </c>
      <c r="O47" s="2">
        <v>2744.88</v>
      </c>
      <c r="P47" s="37"/>
      <c r="Q47" s="43"/>
      <c r="R47" s="37"/>
      <c r="S47" s="38"/>
      <c r="T47" s="46">
        <v>43486</v>
      </c>
      <c r="U47" s="2">
        <v>151248</v>
      </c>
      <c r="V47" s="2" t="s">
        <v>4</v>
      </c>
      <c r="W47" s="2">
        <v>64</v>
      </c>
      <c r="X47" s="2" t="str" cm="1">
        <f t="array" ref="X47">_xlfn.IFS(AND(W47&gt;8,W47&lt;=27),"Geração Z",AND(W47&gt;27,W47&lt;=43),"Millennials",AND(W47&gt;43,W47&lt;=59),"Geração X",W47&gt;59,"Baby Boomers")</f>
        <v>Baby Boomers</v>
      </c>
      <c r="Y47" s="2" t="s">
        <v>5</v>
      </c>
      <c r="Z47" s="2" t="s">
        <v>47</v>
      </c>
      <c r="AA47" s="2" t="s">
        <v>20</v>
      </c>
      <c r="AB47" s="2" t="s">
        <v>143</v>
      </c>
      <c r="AC47" s="2" t="s">
        <v>13</v>
      </c>
      <c r="AD47" s="2">
        <v>1</v>
      </c>
      <c r="AE47" s="1" t="str">
        <f t="shared" si="0"/>
        <v>Referal Link</v>
      </c>
      <c r="AF47" s="2">
        <v>1949.92</v>
      </c>
      <c r="AG47"/>
      <c r="AH47"/>
    </row>
    <row r="48" spans="1:34" ht="15.75" customHeight="1" x14ac:dyDescent="0.25">
      <c r="A48"/>
      <c r="B48"/>
      <c r="C48" s="35">
        <v>43479</v>
      </c>
      <c r="D48" s="36">
        <v>151235</v>
      </c>
      <c r="E48" s="36" t="s">
        <v>10</v>
      </c>
      <c r="F48" s="36">
        <v>70</v>
      </c>
      <c r="G48" s="36" t="str" cm="1">
        <f t="array" ref="G48">_xlfn.IFS(AND(F48&gt;8,F48&lt;=27),"Geração Z",AND(F48&gt;27,F48&lt;=43),"Millennials",AND(F48&gt;43,F48&lt;=59),"Geração X",F48&gt;59,"Baby Boomers")</f>
        <v>Baby Boomers</v>
      </c>
      <c r="H48" s="36" t="s">
        <v>14</v>
      </c>
      <c r="I48" s="36" t="s">
        <v>38</v>
      </c>
      <c r="J48" s="36" t="s">
        <v>29</v>
      </c>
      <c r="K48" s="36" t="s">
        <v>142</v>
      </c>
      <c r="L48" s="36" t="s">
        <v>9</v>
      </c>
      <c r="M48" s="36">
        <v>1</v>
      </c>
      <c r="N48" s="36" t="str">
        <f t="shared" si="1"/>
        <v>Referal Link</v>
      </c>
      <c r="O48" s="36">
        <v>2040.29</v>
      </c>
      <c r="P48" s="37"/>
      <c r="Q48" s="43"/>
      <c r="R48" s="37"/>
      <c r="S48" s="38"/>
      <c r="T48" s="45">
        <v>43487</v>
      </c>
      <c r="U48" s="36">
        <v>151250</v>
      </c>
      <c r="V48" s="36" t="s">
        <v>4</v>
      </c>
      <c r="W48" s="36">
        <v>16</v>
      </c>
      <c r="X48" s="36" t="str" cm="1">
        <f t="array" ref="X48">_xlfn.IFS(AND(W48&gt;8,W48&lt;=27),"Geração Z",AND(W48&gt;27,W48&lt;=43),"Millennials",AND(W48&gt;43,W48&lt;=59),"Geração X",W48&gt;59,"Baby Boomers")</f>
        <v>Geração Z</v>
      </c>
      <c r="Y48" s="36" t="s">
        <v>14</v>
      </c>
      <c r="Z48" s="36" t="s">
        <v>55</v>
      </c>
      <c r="AA48" s="36" t="s">
        <v>29</v>
      </c>
      <c r="AB48" s="36" t="s">
        <v>23</v>
      </c>
      <c r="AC48" s="36" t="s">
        <v>17</v>
      </c>
      <c r="AD48" s="36">
        <v>1</v>
      </c>
      <c r="AE48" s="35" t="str">
        <f t="shared" si="0"/>
        <v>Referal Link</v>
      </c>
      <c r="AF48" s="36">
        <v>583.72</v>
      </c>
      <c r="AG48"/>
      <c r="AH48"/>
    </row>
    <row r="49" spans="1:34" ht="15.75" customHeight="1" x14ac:dyDescent="0.25">
      <c r="A49"/>
      <c r="B49"/>
      <c r="C49" s="1">
        <v>43479</v>
      </c>
      <c r="D49" s="2">
        <v>151234</v>
      </c>
      <c r="E49" s="2" t="s">
        <v>4</v>
      </c>
      <c r="F49" s="2">
        <v>59</v>
      </c>
      <c r="G49" s="2" t="str" cm="1">
        <f t="array" ref="G49">_xlfn.IFS(AND(F49&gt;8,F49&lt;=27),"Geração Z",AND(F49&gt;27,F49&lt;=43),"Millennials",AND(F49&gt;43,F49&lt;=59),"Geração X",F49&gt;59,"Baby Boomers")</f>
        <v>Geração X</v>
      </c>
      <c r="H49" s="2" t="s">
        <v>14</v>
      </c>
      <c r="I49" s="2" t="s">
        <v>37</v>
      </c>
      <c r="J49" s="2" t="s">
        <v>7</v>
      </c>
      <c r="K49" s="2" t="s">
        <v>23</v>
      </c>
      <c r="L49" s="2" t="s">
        <v>13</v>
      </c>
      <c r="M49" s="2">
        <v>0</v>
      </c>
      <c r="N49" s="2" t="str">
        <f t="shared" si="1"/>
        <v>Others</v>
      </c>
      <c r="O49" s="2">
        <v>1729.36</v>
      </c>
      <c r="P49" s="37"/>
      <c r="Q49" s="43"/>
      <c r="R49" s="37"/>
      <c r="S49" s="38"/>
      <c r="T49" s="46">
        <v>43487</v>
      </c>
      <c r="U49" s="2">
        <v>151251</v>
      </c>
      <c r="V49" s="2" t="s">
        <v>10</v>
      </c>
      <c r="W49" s="2">
        <v>56</v>
      </c>
      <c r="X49" s="2" t="str" cm="1">
        <f t="array" ref="X49">_xlfn.IFS(AND(W49&gt;8,W49&lt;=27),"Geração Z",AND(W49&gt;27,W49&lt;=43),"Millennials",AND(W49&gt;43,W49&lt;=59),"Geração X",W49&gt;59,"Baby Boomers")</f>
        <v>Geração X</v>
      </c>
      <c r="Y49" s="2" t="s">
        <v>5</v>
      </c>
      <c r="Z49" s="2" t="s">
        <v>56</v>
      </c>
      <c r="AA49" s="2" t="s">
        <v>7</v>
      </c>
      <c r="AB49" s="2" t="s">
        <v>143</v>
      </c>
      <c r="AC49" s="2" t="s">
        <v>13</v>
      </c>
      <c r="AD49" s="2">
        <v>0</v>
      </c>
      <c r="AE49" s="1" t="str">
        <f t="shared" si="0"/>
        <v>Others</v>
      </c>
      <c r="AF49" s="2">
        <v>2445.0300000000002</v>
      </c>
      <c r="AG49"/>
      <c r="AH49"/>
    </row>
    <row r="50" spans="1:34" ht="15.75" customHeight="1" x14ac:dyDescent="0.25">
      <c r="A50"/>
      <c r="B50"/>
      <c r="C50" s="35">
        <v>43479</v>
      </c>
      <c r="D50" s="36">
        <v>151233</v>
      </c>
      <c r="E50" s="36" t="s">
        <v>10</v>
      </c>
      <c r="F50" s="36">
        <v>15</v>
      </c>
      <c r="G50" s="36" t="str" cm="1">
        <f t="array" ref="G50">_xlfn.IFS(AND(F50&gt;8,F50&lt;=27),"Geração Z",AND(F50&gt;27,F50&lt;=43),"Millennials",AND(F50&gt;43,F50&lt;=59),"Geração X",F50&gt;59,"Baby Boomers")</f>
        <v>Geração Z</v>
      </c>
      <c r="H50" s="36" t="s">
        <v>14</v>
      </c>
      <c r="I50" s="36" t="s">
        <v>50</v>
      </c>
      <c r="J50" s="36" t="s">
        <v>27</v>
      </c>
      <c r="K50" s="36" t="s">
        <v>143</v>
      </c>
      <c r="L50" s="36" t="s">
        <v>13</v>
      </c>
      <c r="M50" s="36">
        <v>1</v>
      </c>
      <c r="N50" s="36" t="str">
        <f t="shared" si="1"/>
        <v>Referal Link</v>
      </c>
      <c r="O50" s="36">
        <v>628.92999999999995</v>
      </c>
      <c r="P50" s="37"/>
      <c r="Q50" s="43"/>
      <c r="R50" s="37"/>
      <c r="S50" s="38"/>
      <c r="T50" s="45">
        <v>43487</v>
      </c>
      <c r="U50" s="36">
        <v>151252</v>
      </c>
      <c r="V50" s="36" t="s">
        <v>10</v>
      </c>
      <c r="W50" s="36">
        <v>35</v>
      </c>
      <c r="X50" s="36" t="str" cm="1">
        <f t="array" ref="X50">_xlfn.IFS(AND(W50&gt;8,W50&lt;=27),"Geração Z",AND(W50&gt;27,W50&lt;=43),"Millennials",AND(W50&gt;43,W50&lt;=59),"Geração X",W50&gt;59,"Baby Boomers")</f>
        <v>Millennials</v>
      </c>
      <c r="Y50" s="36" t="s">
        <v>14</v>
      </c>
      <c r="Z50" s="36" t="s">
        <v>35</v>
      </c>
      <c r="AA50" s="36" t="s">
        <v>7</v>
      </c>
      <c r="AB50" s="36" t="s">
        <v>8</v>
      </c>
      <c r="AC50" s="36" t="s">
        <v>17</v>
      </c>
      <c r="AD50" s="36">
        <v>1</v>
      </c>
      <c r="AE50" s="35" t="str">
        <f t="shared" si="0"/>
        <v>Referal Link</v>
      </c>
      <c r="AF50" s="36">
        <v>1107.96</v>
      </c>
      <c r="AG50"/>
      <c r="AH50"/>
    </row>
    <row r="51" spans="1:34" ht="15.75" customHeight="1" x14ac:dyDescent="0.25">
      <c r="A51"/>
      <c r="B51"/>
      <c r="C51" s="1">
        <v>43481</v>
      </c>
      <c r="D51" s="2">
        <v>151238</v>
      </c>
      <c r="E51" s="2" t="s">
        <v>4</v>
      </c>
      <c r="F51" s="2">
        <v>64</v>
      </c>
      <c r="G51" s="2" t="str" cm="1">
        <f t="array" ref="G51">_xlfn.IFS(AND(F51&gt;8,F51&lt;=27),"Geração Z",AND(F51&gt;27,F51&lt;=43),"Millennials",AND(F51&gt;43,F51&lt;=59),"Geração X",F51&gt;59,"Baby Boomers")</f>
        <v>Baby Boomers</v>
      </c>
      <c r="H51" s="2" t="s">
        <v>14</v>
      </c>
      <c r="I51" s="2" t="s">
        <v>51</v>
      </c>
      <c r="J51" s="2" t="s">
        <v>29</v>
      </c>
      <c r="K51" s="2" t="s">
        <v>8</v>
      </c>
      <c r="L51" s="2" t="s">
        <v>9</v>
      </c>
      <c r="M51" s="2">
        <v>0</v>
      </c>
      <c r="N51" s="2" t="str">
        <f t="shared" si="1"/>
        <v>Others</v>
      </c>
      <c r="O51" s="2">
        <v>692.14</v>
      </c>
      <c r="P51" s="37"/>
      <c r="Q51" s="43"/>
      <c r="R51" s="37"/>
      <c r="S51" s="38"/>
      <c r="T51" s="46">
        <v>43488</v>
      </c>
      <c r="U51" s="2">
        <v>151253</v>
      </c>
      <c r="V51" s="2" t="s">
        <v>10</v>
      </c>
      <c r="W51" s="2">
        <v>51</v>
      </c>
      <c r="X51" s="2" t="str" cm="1">
        <f t="array" ref="X51">_xlfn.IFS(AND(W51&gt;8,W51&lt;=27),"Geração Z",AND(W51&gt;27,W51&lt;=43),"Millennials",AND(W51&gt;43,W51&lt;=59),"Geração X",W51&gt;59,"Baby Boomers")</f>
        <v>Geração X</v>
      </c>
      <c r="Y51" s="2" t="s">
        <v>5</v>
      </c>
      <c r="Z51" s="2" t="s">
        <v>39</v>
      </c>
      <c r="AA51" s="2" t="s">
        <v>7</v>
      </c>
      <c r="AB51" s="2" t="s">
        <v>143</v>
      </c>
      <c r="AC51" s="2" t="s">
        <v>17</v>
      </c>
      <c r="AD51" s="2">
        <v>1</v>
      </c>
      <c r="AE51" s="1" t="str">
        <f t="shared" si="0"/>
        <v>Referal Link</v>
      </c>
      <c r="AF51" s="2">
        <v>1312.78</v>
      </c>
      <c r="AG51"/>
      <c r="AH51"/>
    </row>
    <row r="52" spans="1:34" ht="15.75" customHeight="1" x14ac:dyDescent="0.25">
      <c r="A52"/>
      <c r="B52"/>
      <c r="C52" s="35">
        <v>43481</v>
      </c>
      <c r="D52" s="36">
        <v>151237</v>
      </c>
      <c r="E52" s="36" t="s">
        <v>10</v>
      </c>
      <c r="F52" s="36">
        <v>64</v>
      </c>
      <c r="G52" s="36" t="str" cm="1">
        <f t="array" ref="G52">_xlfn.IFS(AND(F52&gt;8,F52&lt;=27),"Geração Z",AND(F52&gt;27,F52&lt;=43),"Millennials",AND(F52&gt;43,F52&lt;=59),"Geração X",F52&gt;59,"Baby Boomers")</f>
        <v>Baby Boomers</v>
      </c>
      <c r="H52" s="36" t="s">
        <v>14</v>
      </c>
      <c r="I52" s="36" t="s">
        <v>44</v>
      </c>
      <c r="J52" s="36" t="s">
        <v>34</v>
      </c>
      <c r="K52" s="36" t="s">
        <v>23</v>
      </c>
      <c r="L52" s="36" t="s">
        <v>17</v>
      </c>
      <c r="M52" s="36">
        <v>1</v>
      </c>
      <c r="N52" s="36" t="str">
        <f t="shared" si="1"/>
        <v>Referal Link</v>
      </c>
      <c r="O52" s="36">
        <v>351.88</v>
      </c>
      <c r="P52" s="37"/>
      <c r="Q52" s="43"/>
      <c r="R52" s="37"/>
      <c r="S52" s="38"/>
      <c r="T52" s="45">
        <v>43488</v>
      </c>
      <c r="U52" s="36">
        <v>151254</v>
      </c>
      <c r="V52" s="36" t="s">
        <v>10</v>
      </c>
      <c r="W52" s="36">
        <v>15</v>
      </c>
      <c r="X52" s="36" t="str" cm="1">
        <f t="array" ref="X52">_xlfn.IFS(AND(W52&gt;8,W52&lt;=27),"Geração Z",AND(W52&gt;27,W52&lt;=43),"Millennials",AND(W52&gt;43,W52&lt;=59),"Geração X",W52&gt;59,"Baby Boomers")</f>
        <v>Geração Z</v>
      </c>
      <c r="Y52" s="36" t="s">
        <v>14</v>
      </c>
      <c r="Z52" s="36" t="s">
        <v>11</v>
      </c>
      <c r="AA52" s="36" t="s">
        <v>7</v>
      </c>
      <c r="AB52" s="36" t="s">
        <v>23</v>
      </c>
      <c r="AC52" s="36" t="s">
        <v>13</v>
      </c>
      <c r="AD52" s="36">
        <v>1</v>
      </c>
      <c r="AE52" s="35" t="str">
        <f t="shared" si="0"/>
        <v>Referal Link</v>
      </c>
      <c r="AF52" s="36">
        <v>2690.18</v>
      </c>
      <c r="AG52"/>
      <c r="AH52"/>
    </row>
    <row r="53" spans="1:34" ht="15.75" customHeight="1" x14ac:dyDescent="0.25">
      <c r="A53"/>
      <c r="B53"/>
      <c r="C53" s="1">
        <v>43482</v>
      </c>
      <c r="D53" s="2">
        <v>151239</v>
      </c>
      <c r="E53" s="2" t="s">
        <v>10</v>
      </c>
      <c r="F53" s="2">
        <v>64</v>
      </c>
      <c r="G53" s="2" t="str" cm="1">
        <f t="array" ref="G53">_xlfn.IFS(AND(F53&gt;8,F53&lt;=27),"Geração Z",AND(F53&gt;27,F53&lt;=43),"Millennials",AND(F53&gt;43,F53&lt;=59),"Geração X",F53&gt;59,"Baby Boomers")</f>
        <v>Baby Boomers</v>
      </c>
      <c r="H53" s="2" t="s">
        <v>14</v>
      </c>
      <c r="I53" s="2" t="s">
        <v>22</v>
      </c>
      <c r="J53" s="2" t="s">
        <v>29</v>
      </c>
      <c r="K53" s="2" t="s">
        <v>8</v>
      </c>
      <c r="L53" s="2" t="s">
        <v>17</v>
      </c>
      <c r="M53" s="2">
        <v>1</v>
      </c>
      <c r="N53" s="2" t="str">
        <f t="shared" si="1"/>
        <v>Referal Link</v>
      </c>
      <c r="O53" s="2">
        <v>2418.62</v>
      </c>
      <c r="P53" s="37"/>
      <c r="Q53" s="43"/>
      <c r="R53" s="37"/>
      <c r="S53" s="38"/>
      <c r="T53" s="46">
        <v>43489</v>
      </c>
      <c r="U53" s="2">
        <v>151255</v>
      </c>
      <c r="V53" s="2" t="s">
        <v>10</v>
      </c>
      <c r="W53" s="2">
        <v>26</v>
      </c>
      <c r="X53" s="2" t="str" cm="1">
        <f t="array" ref="X53">_xlfn.IFS(AND(W53&gt;8,W53&lt;=27),"Geração Z",AND(W53&gt;27,W53&lt;=43),"Millennials",AND(W53&gt;43,W53&lt;=59),"Geração X",W53&gt;59,"Baby Boomers")</f>
        <v>Geração Z</v>
      </c>
      <c r="Y53" s="2" t="s">
        <v>5</v>
      </c>
      <c r="Z53" s="2" t="s">
        <v>57</v>
      </c>
      <c r="AA53" s="2" t="s">
        <v>7</v>
      </c>
      <c r="AB53" s="2" t="s">
        <v>142</v>
      </c>
      <c r="AC53" s="2" t="s">
        <v>17</v>
      </c>
      <c r="AD53" s="2">
        <v>1</v>
      </c>
      <c r="AE53" s="1" t="str">
        <f t="shared" si="0"/>
        <v>Referal Link</v>
      </c>
      <c r="AF53" s="2">
        <v>2603.2199999999998</v>
      </c>
      <c r="AG53"/>
      <c r="AH53"/>
    </row>
    <row r="54" spans="1:34" ht="15.75" customHeight="1" x14ac:dyDescent="0.25">
      <c r="A54"/>
      <c r="B54"/>
      <c r="C54" s="35">
        <v>43482</v>
      </c>
      <c r="D54" s="36">
        <v>151242</v>
      </c>
      <c r="E54" s="36" t="s">
        <v>4</v>
      </c>
      <c r="F54" s="36">
        <v>16</v>
      </c>
      <c r="G54" s="36" t="str" cm="1">
        <f t="array" ref="G54">_xlfn.IFS(AND(F54&gt;8,F54&lt;=27),"Geração Z",AND(F54&gt;27,F54&lt;=43),"Millennials",AND(F54&gt;43,F54&lt;=59),"Geração X",F54&gt;59,"Baby Boomers")</f>
        <v>Geração Z</v>
      </c>
      <c r="H54" s="36" t="s">
        <v>5</v>
      </c>
      <c r="I54" s="36" t="s">
        <v>44</v>
      </c>
      <c r="J54" s="36" t="s">
        <v>27</v>
      </c>
      <c r="K54" s="36" t="s">
        <v>143</v>
      </c>
      <c r="L54" s="36" t="s">
        <v>17</v>
      </c>
      <c r="M54" s="36">
        <v>1</v>
      </c>
      <c r="N54" s="36" t="str">
        <f t="shared" si="1"/>
        <v>Referal Link</v>
      </c>
      <c r="O54" s="36">
        <v>938.16</v>
      </c>
      <c r="P54" s="37"/>
      <c r="Q54" s="43"/>
      <c r="R54" s="37"/>
      <c r="S54" s="38"/>
      <c r="T54" s="45">
        <v>43490</v>
      </c>
      <c r="U54" s="36">
        <v>151256</v>
      </c>
      <c r="V54" s="36" t="s">
        <v>4</v>
      </c>
      <c r="W54" s="36">
        <v>67</v>
      </c>
      <c r="X54" s="36" t="str" cm="1">
        <f t="array" ref="X54">_xlfn.IFS(AND(W54&gt;8,W54&lt;=27),"Geração Z",AND(W54&gt;27,W54&lt;=43),"Millennials",AND(W54&gt;43,W54&lt;=59),"Geração X",W54&gt;59,"Baby Boomers")</f>
        <v>Baby Boomers</v>
      </c>
      <c r="Y54" s="36" t="s">
        <v>5</v>
      </c>
      <c r="Z54" s="36" t="s">
        <v>46</v>
      </c>
      <c r="AA54" s="36" t="s">
        <v>27</v>
      </c>
      <c r="AB54" s="36" t="s">
        <v>23</v>
      </c>
      <c r="AC54" s="36" t="s">
        <v>17</v>
      </c>
      <c r="AD54" s="36">
        <v>1</v>
      </c>
      <c r="AE54" s="35" t="str">
        <f t="shared" si="0"/>
        <v>Referal Link</v>
      </c>
      <c r="AF54" s="36">
        <v>611.70000000000005</v>
      </c>
      <c r="AG54"/>
      <c r="AH54"/>
    </row>
    <row r="55" spans="1:34" ht="15.75" customHeight="1" x14ac:dyDescent="0.25">
      <c r="A55"/>
      <c r="B55"/>
      <c r="C55" s="1">
        <v>43482</v>
      </c>
      <c r="D55" s="2">
        <v>151240</v>
      </c>
      <c r="E55" s="2" t="s">
        <v>4</v>
      </c>
      <c r="F55" s="2">
        <v>21</v>
      </c>
      <c r="G55" s="2" t="str" cm="1">
        <f t="array" ref="G55">_xlfn.IFS(AND(F55&gt;8,F55&lt;=27),"Geração Z",AND(F55&gt;27,F55&lt;=43),"Millennials",AND(F55&gt;43,F55&lt;=59),"Geração X",F55&gt;59,"Baby Boomers")</f>
        <v>Geração Z</v>
      </c>
      <c r="H55" s="2" t="s">
        <v>14</v>
      </c>
      <c r="I55" s="2" t="s">
        <v>39</v>
      </c>
      <c r="J55" s="2" t="s">
        <v>7</v>
      </c>
      <c r="K55" s="2" t="s">
        <v>142</v>
      </c>
      <c r="L55" s="2" t="s">
        <v>13</v>
      </c>
      <c r="M55" s="2">
        <v>0</v>
      </c>
      <c r="N55" s="2" t="str">
        <f t="shared" si="1"/>
        <v>Others</v>
      </c>
      <c r="O55" s="2">
        <v>2734.15</v>
      </c>
      <c r="P55" s="37"/>
      <c r="Q55" s="43"/>
      <c r="R55" s="37"/>
      <c r="S55" s="38"/>
      <c r="T55" s="46">
        <v>43490</v>
      </c>
      <c r="U55" s="2">
        <v>151257</v>
      </c>
      <c r="V55" s="2" t="s">
        <v>10</v>
      </c>
      <c r="W55" s="2">
        <v>71</v>
      </c>
      <c r="X55" s="2" t="str" cm="1">
        <f t="array" ref="X55">_xlfn.IFS(AND(W55&gt;8,W55&lt;=27),"Geração Z",AND(W55&gt;27,W55&lt;=43),"Millennials",AND(W55&gt;43,W55&lt;=59),"Geração X",W55&gt;59,"Baby Boomers")</f>
        <v>Baby Boomers</v>
      </c>
      <c r="Y55" s="2" t="s">
        <v>5</v>
      </c>
      <c r="Z55" s="2" t="s">
        <v>47</v>
      </c>
      <c r="AA55" s="2" t="s">
        <v>27</v>
      </c>
      <c r="AB55" s="2" t="s">
        <v>23</v>
      </c>
      <c r="AC55" s="2" t="s">
        <v>17</v>
      </c>
      <c r="AD55" s="2">
        <v>1</v>
      </c>
      <c r="AE55" s="1" t="str">
        <f t="shared" si="0"/>
        <v>Referal Link</v>
      </c>
      <c r="AF55" s="2">
        <v>2569.67</v>
      </c>
      <c r="AG55"/>
      <c r="AH55"/>
    </row>
    <row r="56" spans="1:34" ht="15.75" customHeight="1" x14ac:dyDescent="0.25">
      <c r="A56"/>
      <c r="B56"/>
      <c r="C56" s="35">
        <v>43482</v>
      </c>
      <c r="D56" s="36">
        <v>151241</v>
      </c>
      <c r="E56" s="36" t="s">
        <v>4</v>
      </c>
      <c r="F56" s="36">
        <v>46</v>
      </c>
      <c r="G56" s="36" t="str" cm="1">
        <f t="array" ref="G56">_xlfn.IFS(AND(F56&gt;8,F56&lt;=27),"Geração Z",AND(F56&gt;27,F56&lt;=43),"Millennials",AND(F56&gt;43,F56&lt;=59),"Geração X",F56&gt;59,"Baby Boomers")</f>
        <v>Geração X</v>
      </c>
      <c r="H56" s="36" t="s">
        <v>14</v>
      </c>
      <c r="I56" s="36" t="s">
        <v>15</v>
      </c>
      <c r="J56" s="36" t="s">
        <v>29</v>
      </c>
      <c r="K56" s="36" t="s">
        <v>142</v>
      </c>
      <c r="L56" s="36" t="s">
        <v>17</v>
      </c>
      <c r="M56" s="36">
        <v>1</v>
      </c>
      <c r="N56" s="36" t="str">
        <f t="shared" si="1"/>
        <v>Referal Link</v>
      </c>
      <c r="O56" s="36">
        <v>2851.83</v>
      </c>
      <c r="P56" s="37"/>
      <c r="Q56" s="43"/>
      <c r="R56" s="37"/>
      <c r="S56" s="38"/>
      <c r="T56" s="45">
        <v>43490</v>
      </c>
      <c r="U56" s="36">
        <v>151259</v>
      </c>
      <c r="V56" s="36" t="s">
        <v>10</v>
      </c>
      <c r="W56" s="36">
        <v>73</v>
      </c>
      <c r="X56" s="36" t="str" cm="1">
        <f t="array" ref="X56">_xlfn.IFS(AND(W56&gt;8,W56&lt;=27),"Geração Z",AND(W56&gt;27,W56&lt;=43),"Millennials",AND(W56&gt;43,W56&lt;=59),"Geração X",W56&gt;59,"Baby Boomers")</f>
        <v>Baby Boomers</v>
      </c>
      <c r="Y56" s="36" t="s">
        <v>14</v>
      </c>
      <c r="Z56" s="36" t="s">
        <v>26</v>
      </c>
      <c r="AA56" s="36" t="s">
        <v>7</v>
      </c>
      <c r="AB56" s="36" t="s">
        <v>23</v>
      </c>
      <c r="AC56" s="36" t="s">
        <v>17</v>
      </c>
      <c r="AD56" s="36">
        <v>0</v>
      </c>
      <c r="AE56" s="35" t="str">
        <f t="shared" si="0"/>
        <v>Others</v>
      </c>
      <c r="AF56" s="36">
        <v>1397.09</v>
      </c>
      <c r="AG56"/>
      <c r="AH56"/>
    </row>
    <row r="57" spans="1:34" ht="15.75" customHeight="1" x14ac:dyDescent="0.25">
      <c r="A57"/>
      <c r="B57"/>
      <c r="C57" s="1">
        <v>43483</v>
      </c>
      <c r="D57" s="2">
        <v>151243</v>
      </c>
      <c r="E57" s="2" t="s">
        <v>4</v>
      </c>
      <c r="F57" s="2">
        <v>63</v>
      </c>
      <c r="G57" s="2" t="str" cm="1">
        <f t="array" ref="G57">_xlfn.IFS(AND(F57&gt;8,F57&lt;=27),"Geração Z",AND(F57&gt;27,F57&lt;=43),"Millennials",AND(F57&gt;43,F57&lt;=59),"Geração X",F57&gt;59,"Baby Boomers")</f>
        <v>Baby Boomers</v>
      </c>
      <c r="H57" s="2" t="s">
        <v>14</v>
      </c>
      <c r="I57" s="2" t="s">
        <v>52</v>
      </c>
      <c r="J57" s="2" t="s">
        <v>27</v>
      </c>
      <c r="K57" s="2" t="s">
        <v>142</v>
      </c>
      <c r="L57" s="2" t="s">
        <v>17</v>
      </c>
      <c r="M57" s="2">
        <v>1</v>
      </c>
      <c r="N57" s="2" t="str">
        <f t="shared" si="1"/>
        <v>Referal Link</v>
      </c>
      <c r="O57" s="2">
        <v>281.92</v>
      </c>
      <c r="P57" s="37"/>
      <c r="Q57" s="43"/>
      <c r="R57" s="37"/>
      <c r="S57" s="38"/>
      <c r="T57" s="46">
        <v>43491</v>
      </c>
      <c r="U57" s="2">
        <v>151260</v>
      </c>
      <c r="V57" s="2" t="s">
        <v>10</v>
      </c>
      <c r="W57" s="2">
        <v>55</v>
      </c>
      <c r="X57" s="2" t="str" cm="1">
        <f t="array" ref="X57">_xlfn.IFS(AND(W57&gt;8,W57&lt;=27),"Geração Z",AND(W57&gt;27,W57&lt;=43),"Millennials",AND(W57&gt;43,W57&lt;=59),"Geração X",W57&gt;59,"Baby Boomers")</f>
        <v>Geração X</v>
      </c>
      <c r="Y57" s="2" t="s">
        <v>14</v>
      </c>
      <c r="Z57" s="2" t="s">
        <v>6</v>
      </c>
      <c r="AA57" s="2" t="s">
        <v>7</v>
      </c>
      <c r="AB57" s="2" t="s">
        <v>23</v>
      </c>
      <c r="AC57" s="2" t="s">
        <v>9</v>
      </c>
      <c r="AD57" s="2">
        <v>1</v>
      </c>
      <c r="AE57" s="1" t="str">
        <f t="shared" si="0"/>
        <v>Referal Link</v>
      </c>
      <c r="AF57" s="2">
        <v>1277.6400000000001</v>
      </c>
      <c r="AG57"/>
      <c r="AH57"/>
    </row>
    <row r="58" spans="1:34" ht="15.75" customHeight="1" x14ac:dyDescent="0.25">
      <c r="A58"/>
      <c r="B58"/>
      <c r="C58" s="35">
        <v>43484</v>
      </c>
      <c r="D58" s="36">
        <v>151244</v>
      </c>
      <c r="E58" s="36" t="s">
        <v>10</v>
      </c>
      <c r="F58" s="36">
        <v>75</v>
      </c>
      <c r="G58" s="36" t="str" cm="1">
        <f t="array" ref="G58">_xlfn.IFS(AND(F58&gt;8,F58&lt;=27),"Geração Z",AND(F58&gt;27,F58&lt;=43),"Millennials",AND(F58&gt;43,F58&lt;=59),"Geração X",F58&gt;59,"Baby Boomers")</f>
        <v>Baby Boomers</v>
      </c>
      <c r="H58" s="36" t="s">
        <v>5</v>
      </c>
      <c r="I58" s="36" t="s">
        <v>47</v>
      </c>
      <c r="J58" s="36" t="s">
        <v>7</v>
      </c>
      <c r="K58" s="36" t="s">
        <v>23</v>
      </c>
      <c r="L58" s="36" t="s">
        <v>17</v>
      </c>
      <c r="M58" s="36">
        <v>1</v>
      </c>
      <c r="N58" s="36" t="str">
        <f t="shared" si="1"/>
        <v>Referal Link</v>
      </c>
      <c r="O58" s="36">
        <v>747.68</v>
      </c>
      <c r="P58" s="37"/>
      <c r="Q58" s="43"/>
      <c r="R58" s="37"/>
      <c r="S58" s="38"/>
      <c r="T58" s="45">
        <v>43491</v>
      </c>
      <c r="U58" s="36">
        <v>151262</v>
      </c>
      <c r="V58" s="36" t="s">
        <v>10</v>
      </c>
      <c r="W58" s="36">
        <v>15</v>
      </c>
      <c r="X58" s="36" t="str" cm="1">
        <f t="array" ref="X58">_xlfn.IFS(AND(W58&gt;8,W58&lt;=27),"Geração Z",AND(W58&gt;27,W58&lt;=43),"Millennials",AND(W58&gt;43,W58&lt;=59),"Geração X",W58&gt;59,"Baby Boomers")</f>
        <v>Geração Z</v>
      </c>
      <c r="Y58" s="36" t="s">
        <v>14</v>
      </c>
      <c r="Z58" s="36" t="s">
        <v>42</v>
      </c>
      <c r="AA58" s="36" t="s">
        <v>7</v>
      </c>
      <c r="AB58" s="36" t="s">
        <v>143</v>
      </c>
      <c r="AC58" s="36" t="s">
        <v>9</v>
      </c>
      <c r="AD58" s="36">
        <v>1</v>
      </c>
      <c r="AE58" s="35" t="str">
        <f t="shared" si="0"/>
        <v>Referal Link</v>
      </c>
      <c r="AF58" s="36">
        <v>790.1</v>
      </c>
      <c r="AG58"/>
      <c r="AH58"/>
    </row>
    <row r="59" spans="1:34" ht="15.75" customHeight="1" x14ac:dyDescent="0.25">
      <c r="A59"/>
      <c r="B59"/>
      <c r="C59" s="1">
        <v>43485</v>
      </c>
      <c r="D59" s="2">
        <v>151246</v>
      </c>
      <c r="E59" s="2" t="s">
        <v>10</v>
      </c>
      <c r="F59" s="2">
        <v>41</v>
      </c>
      <c r="G59" s="2" t="str" cm="1">
        <f t="array" ref="G59">_xlfn.IFS(AND(F59&gt;8,F59&lt;=27),"Geração Z",AND(F59&gt;27,F59&lt;=43),"Millennials",AND(F59&gt;43,F59&lt;=59),"Geração X",F59&gt;59,"Baby Boomers")</f>
        <v>Millennials</v>
      </c>
      <c r="H59" s="2" t="s">
        <v>5</v>
      </c>
      <c r="I59" s="2" t="s">
        <v>39</v>
      </c>
      <c r="J59" s="2" t="s">
        <v>34</v>
      </c>
      <c r="K59" s="2" t="s">
        <v>23</v>
      </c>
      <c r="L59" s="2" t="s">
        <v>17</v>
      </c>
      <c r="M59" s="2">
        <v>1</v>
      </c>
      <c r="N59" s="2" t="str">
        <f t="shared" si="1"/>
        <v>Referal Link</v>
      </c>
      <c r="O59" s="2">
        <v>1115.9000000000001</v>
      </c>
      <c r="P59" s="37"/>
      <c r="Q59" s="43"/>
      <c r="R59" s="37"/>
      <c r="S59" s="38"/>
      <c r="T59" s="46">
        <v>43492</v>
      </c>
      <c r="U59" s="2">
        <v>151263</v>
      </c>
      <c r="V59" s="2" t="s">
        <v>4</v>
      </c>
      <c r="W59" s="2">
        <v>63</v>
      </c>
      <c r="X59" s="2" t="str" cm="1">
        <f t="array" ref="X59">_xlfn.IFS(AND(W59&gt;8,W59&lt;=27),"Geração Z",AND(W59&gt;27,W59&lt;=43),"Millennials",AND(W59&gt;43,W59&lt;=59),"Geração X",W59&gt;59,"Baby Boomers")</f>
        <v>Baby Boomers</v>
      </c>
      <c r="Y59" s="2" t="s">
        <v>5</v>
      </c>
      <c r="Z59" s="2" t="s">
        <v>44</v>
      </c>
      <c r="AA59" s="2" t="s">
        <v>27</v>
      </c>
      <c r="AB59" s="2" t="s">
        <v>23</v>
      </c>
      <c r="AC59" s="2" t="s">
        <v>13</v>
      </c>
      <c r="AD59" s="2">
        <v>1</v>
      </c>
      <c r="AE59" s="1" t="str">
        <f t="shared" si="0"/>
        <v>Referal Link</v>
      </c>
      <c r="AF59" s="2">
        <v>1218.56</v>
      </c>
      <c r="AG59"/>
      <c r="AH59"/>
    </row>
    <row r="60" spans="1:34" ht="15.75" customHeight="1" x14ac:dyDescent="0.25">
      <c r="A60"/>
      <c r="B60"/>
      <c r="C60" s="35">
        <v>43485</v>
      </c>
      <c r="D60" s="36">
        <v>151245</v>
      </c>
      <c r="E60" s="36" t="s">
        <v>10</v>
      </c>
      <c r="F60" s="36">
        <v>70</v>
      </c>
      <c r="G60" s="36" t="str" cm="1">
        <f t="array" ref="G60">_xlfn.IFS(AND(F60&gt;8,F60&lt;=27),"Geração Z",AND(F60&gt;27,F60&lt;=43),"Millennials",AND(F60&gt;43,F60&lt;=59),"Geração X",F60&gt;59,"Baby Boomers")</f>
        <v>Baby Boomers</v>
      </c>
      <c r="H60" s="36" t="s">
        <v>14</v>
      </c>
      <c r="I60" s="36" t="s">
        <v>53</v>
      </c>
      <c r="J60" s="36" t="s">
        <v>7</v>
      </c>
      <c r="K60" s="36" t="s">
        <v>8</v>
      </c>
      <c r="L60" s="36" t="s">
        <v>13</v>
      </c>
      <c r="M60" s="36">
        <v>1</v>
      </c>
      <c r="N60" s="36" t="str">
        <f t="shared" si="1"/>
        <v>Referal Link</v>
      </c>
      <c r="O60" s="36">
        <v>1784.15</v>
      </c>
      <c r="P60" s="37"/>
      <c r="Q60" s="43"/>
      <c r="R60" s="37"/>
      <c r="S60" s="38"/>
      <c r="T60" s="45">
        <v>43490</v>
      </c>
      <c r="U60" s="36">
        <v>151259</v>
      </c>
      <c r="V60" s="36" t="s">
        <v>10</v>
      </c>
      <c r="W60" s="36">
        <v>73</v>
      </c>
      <c r="X60" s="36" t="str" cm="1">
        <f t="array" ref="X60">_xlfn.IFS(AND(W60&gt;8,W60&lt;=27),"Geração Z",AND(W60&gt;27,W60&lt;=43),"Millennials",AND(W60&gt;43,W60&lt;=59),"Geração X",W60&gt;59,"Baby Boomers")</f>
        <v>Baby Boomers</v>
      </c>
      <c r="Y60" s="36" t="s">
        <v>14</v>
      </c>
      <c r="Z60" s="36" t="s">
        <v>26</v>
      </c>
      <c r="AA60" s="36" t="s">
        <v>7</v>
      </c>
      <c r="AB60" s="36" t="s">
        <v>23</v>
      </c>
      <c r="AC60" s="36" t="s">
        <v>17</v>
      </c>
      <c r="AD60" s="36">
        <v>0</v>
      </c>
      <c r="AE60" s="35" t="str">
        <f t="shared" si="0"/>
        <v>Others</v>
      </c>
      <c r="AF60" s="36">
        <v>1397.09</v>
      </c>
      <c r="AG60"/>
      <c r="AH60"/>
    </row>
    <row r="61" spans="1:34" ht="15.75" customHeight="1" x14ac:dyDescent="0.25">
      <c r="A61"/>
      <c r="B61"/>
      <c r="C61" s="1">
        <v>43486</v>
      </c>
      <c r="D61" s="2">
        <v>151248</v>
      </c>
      <c r="E61" s="2" t="s">
        <v>4</v>
      </c>
      <c r="F61" s="2">
        <v>64</v>
      </c>
      <c r="G61" s="2" t="str" cm="1">
        <f t="array" ref="G61">_xlfn.IFS(AND(F61&gt;8,F61&lt;=27),"Geração Z",AND(F61&gt;27,F61&lt;=43),"Millennials",AND(F61&gt;43,F61&lt;=59),"Geração X",F61&gt;59,"Baby Boomers")</f>
        <v>Baby Boomers</v>
      </c>
      <c r="H61" s="2" t="s">
        <v>5</v>
      </c>
      <c r="I61" s="2" t="s">
        <v>47</v>
      </c>
      <c r="J61" s="2" t="s">
        <v>20</v>
      </c>
      <c r="K61" s="2" t="s">
        <v>143</v>
      </c>
      <c r="L61" s="2" t="s">
        <v>13</v>
      </c>
      <c r="M61" s="2">
        <v>1</v>
      </c>
      <c r="N61" s="2" t="str">
        <f t="shared" si="1"/>
        <v>Referal Link</v>
      </c>
      <c r="O61" s="2">
        <v>1949.92</v>
      </c>
      <c r="P61" s="37"/>
      <c r="Q61" s="43"/>
      <c r="R61" s="37"/>
      <c r="S61" s="38"/>
      <c r="T61" s="46">
        <v>43491</v>
      </c>
      <c r="U61" s="2">
        <v>151260</v>
      </c>
      <c r="V61" s="2" t="s">
        <v>10</v>
      </c>
      <c r="W61" s="2">
        <v>55</v>
      </c>
      <c r="X61" s="2" t="str" cm="1">
        <f t="array" ref="X61">_xlfn.IFS(AND(W61&gt;8,W61&lt;=27),"Geração Z",AND(W61&gt;27,W61&lt;=43),"Millennials",AND(W61&gt;43,W61&lt;=59),"Geração X",W61&gt;59,"Baby Boomers")</f>
        <v>Geração X</v>
      </c>
      <c r="Y61" s="2" t="s">
        <v>14</v>
      </c>
      <c r="Z61" s="2" t="s">
        <v>6</v>
      </c>
      <c r="AA61" s="2" t="s">
        <v>7</v>
      </c>
      <c r="AB61" s="2" t="s">
        <v>23</v>
      </c>
      <c r="AC61" s="2" t="s">
        <v>9</v>
      </c>
      <c r="AD61" s="2">
        <v>1</v>
      </c>
      <c r="AE61" s="1" t="str">
        <f t="shared" si="0"/>
        <v>Referal Link</v>
      </c>
      <c r="AF61" s="2">
        <v>1277.6400000000001</v>
      </c>
      <c r="AG61"/>
      <c r="AH61"/>
    </row>
    <row r="62" spans="1:34" ht="15.75" customHeight="1" x14ac:dyDescent="0.25">
      <c r="A62"/>
      <c r="B62"/>
      <c r="C62" s="35">
        <v>43486</v>
      </c>
      <c r="D62" s="36">
        <v>151247</v>
      </c>
      <c r="E62" s="36" t="s">
        <v>10</v>
      </c>
      <c r="F62" s="36">
        <v>33</v>
      </c>
      <c r="G62" s="36" t="str" cm="1">
        <f t="array" ref="G62">_xlfn.IFS(AND(F62&gt;8,F62&lt;=27),"Geração Z",AND(F62&gt;27,F62&lt;=43),"Millennials",AND(F62&gt;43,F62&lt;=59),"Geração X",F62&gt;59,"Baby Boomers")</f>
        <v>Millennials</v>
      </c>
      <c r="H62" s="36" t="s">
        <v>14</v>
      </c>
      <c r="I62" s="36" t="s">
        <v>54</v>
      </c>
      <c r="J62" s="36" t="s">
        <v>29</v>
      </c>
      <c r="K62" s="36" t="s">
        <v>23</v>
      </c>
      <c r="L62" s="36" t="s">
        <v>9</v>
      </c>
      <c r="M62" s="36">
        <v>0</v>
      </c>
      <c r="N62" s="36" t="str">
        <f t="shared" si="1"/>
        <v>Others</v>
      </c>
      <c r="O62" s="36">
        <v>1902.47</v>
      </c>
      <c r="P62" s="37"/>
      <c r="Q62" s="43"/>
      <c r="R62" s="37"/>
      <c r="S62" s="38"/>
      <c r="T62" s="45">
        <v>43491</v>
      </c>
      <c r="U62" s="36">
        <v>151262</v>
      </c>
      <c r="V62" s="36" t="s">
        <v>10</v>
      </c>
      <c r="W62" s="36">
        <v>15</v>
      </c>
      <c r="X62" s="36" t="str" cm="1">
        <f t="array" ref="X62">_xlfn.IFS(AND(W62&gt;8,W62&lt;=27),"Geração Z",AND(W62&gt;27,W62&lt;=43),"Millennials",AND(W62&gt;43,W62&lt;=59),"Geração X",W62&gt;59,"Baby Boomers")</f>
        <v>Geração Z</v>
      </c>
      <c r="Y62" s="36" t="s">
        <v>14</v>
      </c>
      <c r="Z62" s="36" t="s">
        <v>42</v>
      </c>
      <c r="AA62" s="36" t="s">
        <v>7</v>
      </c>
      <c r="AB62" s="36" t="s">
        <v>143</v>
      </c>
      <c r="AC62" s="36" t="s">
        <v>9</v>
      </c>
      <c r="AD62" s="36">
        <v>1</v>
      </c>
      <c r="AE62" s="35" t="str">
        <f t="shared" si="0"/>
        <v>Referal Link</v>
      </c>
      <c r="AF62" s="36">
        <v>790.1</v>
      </c>
      <c r="AG62"/>
      <c r="AH62"/>
    </row>
    <row r="63" spans="1:34" ht="15.75" customHeight="1" x14ac:dyDescent="0.25">
      <c r="A63"/>
      <c r="B63"/>
      <c r="C63" s="1">
        <v>43487</v>
      </c>
      <c r="D63" s="2">
        <v>151250</v>
      </c>
      <c r="E63" s="2" t="s">
        <v>4</v>
      </c>
      <c r="F63" s="2">
        <v>16</v>
      </c>
      <c r="G63" s="2" t="str" cm="1">
        <f t="array" ref="G63">_xlfn.IFS(AND(F63&gt;8,F63&lt;=27),"Geração Z",AND(F63&gt;27,F63&lt;=43),"Millennials",AND(F63&gt;43,F63&lt;=59),"Geração X",F63&gt;59,"Baby Boomers")</f>
        <v>Geração Z</v>
      </c>
      <c r="H63" s="2" t="s">
        <v>14</v>
      </c>
      <c r="I63" s="2" t="s">
        <v>55</v>
      </c>
      <c r="J63" s="2" t="s">
        <v>29</v>
      </c>
      <c r="K63" s="2" t="s">
        <v>23</v>
      </c>
      <c r="L63" s="2" t="s">
        <v>17</v>
      </c>
      <c r="M63" s="2">
        <v>1</v>
      </c>
      <c r="N63" s="2" t="str">
        <f t="shared" si="1"/>
        <v>Referal Link</v>
      </c>
      <c r="O63" s="2">
        <v>583.72</v>
      </c>
      <c r="P63" s="37"/>
      <c r="Q63" s="43"/>
      <c r="R63" s="37"/>
      <c r="S63" s="38"/>
      <c r="T63" s="46">
        <v>43492</v>
      </c>
      <c r="U63" s="2">
        <v>151263</v>
      </c>
      <c r="V63" s="2" t="s">
        <v>4</v>
      </c>
      <c r="W63" s="2">
        <v>63</v>
      </c>
      <c r="X63" s="2" t="str" cm="1">
        <f t="array" ref="X63">_xlfn.IFS(AND(W63&gt;8,W63&lt;=27),"Geração Z",AND(W63&gt;27,W63&lt;=43),"Millennials",AND(W63&gt;43,W63&lt;=59),"Geração X",W63&gt;59,"Baby Boomers")</f>
        <v>Baby Boomers</v>
      </c>
      <c r="Y63" s="2" t="s">
        <v>5</v>
      </c>
      <c r="Z63" s="2" t="s">
        <v>44</v>
      </c>
      <c r="AA63" s="2" t="s">
        <v>27</v>
      </c>
      <c r="AB63" s="2" t="s">
        <v>23</v>
      </c>
      <c r="AC63" s="2" t="s">
        <v>13</v>
      </c>
      <c r="AD63" s="2">
        <v>1</v>
      </c>
      <c r="AE63" s="1" t="str">
        <f t="shared" si="0"/>
        <v>Referal Link</v>
      </c>
      <c r="AF63" s="2">
        <v>1218.56</v>
      </c>
      <c r="AG63"/>
      <c r="AH63"/>
    </row>
    <row r="64" spans="1:34" ht="15.75" customHeight="1" x14ac:dyDescent="0.25">
      <c r="A64"/>
      <c r="B64"/>
      <c r="C64" s="35">
        <v>43487</v>
      </c>
      <c r="D64" s="36">
        <v>151252</v>
      </c>
      <c r="E64" s="36" t="s">
        <v>10</v>
      </c>
      <c r="F64" s="36">
        <v>35</v>
      </c>
      <c r="G64" s="36" t="str" cm="1">
        <f t="array" ref="G64">_xlfn.IFS(AND(F64&gt;8,F64&lt;=27),"Geração Z",AND(F64&gt;27,F64&lt;=43),"Millennials",AND(F64&gt;43,F64&lt;=59),"Geração X",F64&gt;59,"Baby Boomers")</f>
        <v>Millennials</v>
      </c>
      <c r="H64" s="36" t="s">
        <v>14</v>
      </c>
      <c r="I64" s="36" t="s">
        <v>35</v>
      </c>
      <c r="J64" s="36" t="s">
        <v>7</v>
      </c>
      <c r="K64" s="36" t="s">
        <v>8</v>
      </c>
      <c r="L64" s="36" t="s">
        <v>17</v>
      </c>
      <c r="M64" s="36">
        <v>1</v>
      </c>
      <c r="N64" s="36" t="str">
        <f t="shared" si="1"/>
        <v>Referal Link</v>
      </c>
      <c r="O64" s="36">
        <v>1107.96</v>
      </c>
      <c r="P64" s="37"/>
      <c r="Q64" s="43"/>
      <c r="R64" s="37"/>
      <c r="S64" s="38"/>
      <c r="T64" s="45">
        <v>43492</v>
      </c>
      <c r="U64" s="36">
        <v>151264</v>
      </c>
      <c r="V64" s="36" t="s">
        <v>10</v>
      </c>
      <c r="W64" s="36">
        <v>52</v>
      </c>
      <c r="X64" s="36" t="str" cm="1">
        <f t="array" ref="X64">_xlfn.IFS(AND(W64&gt;8,W64&lt;=27),"Geração Z",AND(W64&gt;27,W64&lt;=43),"Millennials",AND(W64&gt;43,W64&lt;=59),"Geração X",W64&gt;59,"Baby Boomers")</f>
        <v>Geração X</v>
      </c>
      <c r="Y64" s="36" t="s">
        <v>14</v>
      </c>
      <c r="Z64" s="36" t="s">
        <v>43</v>
      </c>
      <c r="AA64" s="36" t="s">
        <v>7</v>
      </c>
      <c r="AB64" s="36" t="s">
        <v>143</v>
      </c>
      <c r="AC64" s="36" t="s">
        <v>17</v>
      </c>
      <c r="AD64" s="36">
        <v>1</v>
      </c>
      <c r="AE64" s="35" t="str">
        <f t="shared" si="0"/>
        <v>Referal Link</v>
      </c>
      <c r="AF64" s="36">
        <v>2850.48</v>
      </c>
      <c r="AG64"/>
      <c r="AH64"/>
    </row>
    <row r="65" spans="1:34" ht="15.75" customHeight="1" x14ac:dyDescent="0.25">
      <c r="A65"/>
      <c r="B65"/>
      <c r="C65" s="1">
        <v>43487</v>
      </c>
      <c r="D65" s="2">
        <v>151251</v>
      </c>
      <c r="E65" s="2" t="s">
        <v>10</v>
      </c>
      <c r="F65" s="2">
        <v>56</v>
      </c>
      <c r="G65" s="2" t="str" cm="1">
        <f t="array" ref="G65">_xlfn.IFS(AND(F65&gt;8,F65&lt;=27),"Geração Z",AND(F65&gt;27,F65&lt;=43),"Millennials",AND(F65&gt;43,F65&lt;=59),"Geração X",F65&gt;59,"Baby Boomers")</f>
        <v>Geração X</v>
      </c>
      <c r="H65" s="2" t="s">
        <v>5</v>
      </c>
      <c r="I65" s="2" t="s">
        <v>56</v>
      </c>
      <c r="J65" s="2" t="s">
        <v>7</v>
      </c>
      <c r="K65" s="2" t="s">
        <v>143</v>
      </c>
      <c r="L65" s="2" t="s">
        <v>13</v>
      </c>
      <c r="M65" s="2">
        <v>0</v>
      </c>
      <c r="N65" s="2" t="str">
        <f t="shared" si="1"/>
        <v>Others</v>
      </c>
      <c r="O65" s="2">
        <v>2445.0300000000002</v>
      </c>
      <c r="P65" s="37"/>
      <c r="Q65" s="43"/>
      <c r="R65" s="37"/>
      <c r="S65" s="38"/>
      <c r="T65" s="46">
        <v>43492</v>
      </c>
      <c r="U65" s="2">
        <v>151265</v>
      </c>
      <c r="V65" s="2" t="s">
        <v>4</v>
      </c>
      <c r="W65" s="2">
        <v>30</v>
      </c>
      <c r="X65" s="2" t="str" cm="1">
        <f t="array" ref="X65">_xlfn.IFS(AND(W65&gt;8,W65&lt;=27),"Geração Z",AND(W65&gt;27,W65&lt;=43),"Millennials",AND(W65&gt;43,W65&lt;=59),"Geração X",W65&gt;59,"Baby Boomers")</f>
        <v>Millennials</v>
      </c>
      <c r="Y65" s="2" t="s">
        <v>5</v>
      </c>
      <c r="Z65" s="2" t="s">
        <v>41</v>
      </c>
      <c r="AA65" s="2" t="s">
        <v>29</v>
      </c>
      <c r="AB65" s="2" t="s">
        <v>142</v>
      </c>
      <c r="AC65" s="2" t="s">
        <v>13</v>
      </c>
      <c r="AD65" s="2">
        <v>0</v>
      </c>
      <c r="AE65" s="1" t="str">
        <f t="shared" si="0"/>
        <v>Others</v>
      </c>
      <c r="AF65" s="2">
        <v>1947.2</v>
      </c>
      <c r="AG65"/>
      <c r="AH65"/>
    </row>
    <row r="66" spans="1:34" ht="15.75" customHeight="1" x14ac:dyDescent="0.25">
      <c r="A66"/>
      <c r="B66"/>
      <c r="C66" s="35">
        <v>43488</v>
      </c>
      <c r="D66" s="36">
        <v>151253</v>
      </c>
      <c r="E66" s="36" t="s">
        <v>10</v>
      </c>
      <c r="F66" s="36">
        <v>51</v>
      </c>
      <c r="G66" s="36" t="str" cm="1">
        <f t="array" ref="G66">_xlfn.IFS(AND(F66&gt;8,F66&lt;=27),"Geração Z",AND(F66&gt;27,F66&lt;=43),"Millennials",AND(F66&gt;43,F66&lt;=59),"Geração X",F66&gt;59,"Baby Boomers")</f>
        <v>Geração X</v>
      </c>
      <c r="H66" s="36" t="s">
        <v>5</v>
      </c>
      <c r="I66" s="36" t="s">
        <v>39</v>
      </c>
      <c r="J66" s="36" t="s">
        <v>7</v>
      </c>
      <c r="K66" s="36" t="s">
        <v>143</v>
      </c>
      <c r="L66" s="36" t="s">
        <v>17</v>
      </c>
      <c r="M66" s="36">
        <v>1</v>
      </c>
      <c r="N66" s="36" t="str">
        <f t="shared" si="1"/>
        <v>Referal Link</v>
      </c>
      <c r="O66" s="36">
        <v>1312.78</v>
      </c>
      <c r="P66" s="37"/>
      <c r="Q66" s="43"/>
      <c r="R66" s="37"/>
      <c r="S66" s="38"/>
      <c r="T66" s="45">
        <v>43494</v>
      </c>
      <c r="U66" s="36">
        <v>151266</v>
      </c>
      <c r="V66" s="36" t="s">
        <v>10</v>
      </c>
      <c r="W66" s="36">
        <v>24</v>
      </c>
      <c r="X66" s="36" t="str" cm="1">
        <f t="array" ref="X66">_xlfn.IFS(AND(W66&gt;8,W66&lt;=27),"Geração Z",AND(W66&gt;27,W66&lt;=43),"Millennials",AND(W66&gt;43,W66&lt;=59),"Geração X",W66&gt;59,"Baby Boomers")</f>
        <v>Geração Z</v>
      </c>
      <c r="Y66" s="36" t="s">
        <v>14</v>
      </c>
      <c r="Z66" s="36" t="s">
        <v>59</v>
      </c>
      <c r="AA66" s="36" t="s">
        <v>20</v>
      </c>
      <c r="AB66" s="36" t="s">
        <v>142</v>
      </c>
      <c r="AC66" s="36" t="s">
        <v>17</v>
      </c>
      <c r="AD66" s="36">
        <v>0</v>
      </c>
      <c r="AE66" s="35" t="str">
        <f t="shared" si="0"/>
        <v>Others</v>
      </c>
      <c r="AF66" s="36">
        <v>1731.54</v>
      </c>
      <c r="AG66"/>
      <c r="AH66"/>
    </row>
    <row r="67" spans="1:34" ht="15.75" customHeight="1" x14ac:dyDescent="0.25">
      <c r="A67"/>
      <c r="B67"/>
      <c r="C67" s="1">
        <v>43488</v>
      </c>
      <c r="D67" s="2">
        <v>151254</v>
      </c>
      <c r="E67" s="2" t="s">
        <v>10</v>
      </c>
      <c r="F67" s="2">
        <v>15</v>
      </c>
      <c r="G67" s="2" t="str" cm="1">
        <f t="array" ref="G67">_xlfn.IFS(AND(F67&gt;8,F67&lt;=27),"Geração Z",AND(F67&gt;27,F67&lt;=43),"Millennials",AND(F67&gt;43,F67&lt;=59),"Geração X",F67&gt;59,"Baby Boomers")</f>
        <v>Geração Z</v>
      </c>
      <c r="H67" s="2" t="s">
        <v>14</v>
      </c>
      <c r="I67" s="2" t="s">
        <v>11</v>
      </c>
      <c r="J67" s="2" t="s">
        <v>7</v>
      </c>
      <c r="K67" s="2" t="s">
        <v>23</v>
      </c>
      <c r="L67" s="2" t="s">
        <v>13</v>
      </c>
      <c r="M67" s="2">
        <v>1</v>
      </c>
      <c r="N67" s="2" t="str">
        <f t="shared" si="1"/>
        <v>Referal Link</v>
      </c>
      <c r="O67" s="2">
        <v>2690.18</v>
      </c>
      <c r="P67" s="37"/>
      <c r="Q67" s="43"/>
      <c r="R67" s="37"/>
      <c r="S67" s="38"/>
      <c r="T67" s="46">
        <v>43494</v>
      </c>
      <c r="U67" s="2">
        <v>151270</v>
      </c>
      <c r="V67" s="2" t="s">
        <v>10</v>
      </c>
      <c r="W67" s="2">
        <v>24</v>
      </c>
      <c r="X67" s="2" t="str" cm="1">
        <f t="array" ref="X67">_xlfn.IFS(AND(W67&gt;8,W67&lt;=27),"Geração Z",AND(W67&gt;27,W67&lt;=43),"Millennials",AND(W67&gt;43,W67&lt;=59),"Geração X",W67&gt;59,"Baby Boomers")</f>
        <v>Geração Z</v>
      </c>
      <c r="Y67" s="2" t="s">
        <v>14</v>
      </c>
      <c r="Z67" s="2" t="s">
        <v>58</v>
      </c>
      <c r="AA67" s="2" t="s">
        <v>29</v>
      </c>
      <c r="AB67" s="2" t="s">
        <v>142</v>
      </c>
      <c r="AC67" s="2" t="s">
        <v>9</v>
      </c>
      <c r="AD67" s="2">
        <v>1</v>
      </c>
      <c r="AE67" s="1" t="str">
        <f t="shared" si="0"/>
        <v>Referal Link</v>
      </c>
      <c r="AF67" s="2">
        <v>1663.72</v>
      </c>
      <c r="AG67"/>
      <c r="AH67"/>
    </row>
    <row r="68" spans="1:34" ht="15.75" customHeight="1" x14ac:dyDescent="0.25">
      <c r="A68"/>
      <c r="B68"/>
      <c r="C68" s="35">
        <v>43489</v>
      </c>
      <c r="D68" s="36">
        <v>151255</v>
      </c>
      <c r="E68" s="36" t="s">
        <v>10</v>
      </c>
      <c r="F68" s="36">
        <v>26</v>
      </c>
      <c r="G68" s="36" t="str" cm="1">
        <f t="array" ref="G68">_xlfn.IFS(AND(F68&gt;8,F68&lt;=27),"Geração Z",AND(F68&gt;27,F68&lt;=43),"Millennials",AND(F68&gt;43,F68&lt;=59),"Geração X",F68&gt;59,"Baby Boomers")</f>
        <v>Geração Z</v>
      </c>
      <c r="H68" s="36" t="s">
        <v>5</v>
      </c>
      <c r="I68" s="36" t="s">
        <v>57</v>
      </c>
      <c r="J68" s="36" t="s">
        <v>7</v>
      </c>
      <c r="K68" s="36" t="s">
        <v>142</v>
      </c>
      <c r="L68" s="36" t="s">
        <v>17</v>
      </c>
      <c r="M68" s="36">
        <v>1</v>
      </c>
      <c r="N68" s="36" t="str">
        <f t="shared" si="1"/>
        <v>Referal Link</v>
      </c>
      <c r="O68" s="36">
        <v>2603.2199999999998</v>
      </c>
      <c r="P68" s="37"/>
      <c r="Q68" s="43"/>
      <c r="R68" s="37"/>
      <c r="S68" s="38"/>
      <c r="T68" s="45">
        <v>43495</v>
      </c>
      <c r="U68" s="36">
        <v>151273</v>
      </c>
      <c r="V68" s="36" t="s">
        <v>4</v>
      </c>
      <c r="W68" s="36">
        <v>73</v>
      </c>
      <c r="X68" s="36" t="str" cm="1">
        <f t="array" ref="X68">_xlfn.IFS(AND(W68&gt;8,W68&lt;=27),"Geração Z",AND(W68&gt;27,W68&lt;=43),"Millennials",AND(W68&gt;43,W68&lt;=59),"Geração X",W68&gt;59,"Baby Boomers")</f>
        <v>Baby Boomers</v>
      </c>
      <c r="Y68" s="36" t="s">
        <v>14</v>
      </c>
      <c r="Z68" s="36" t="s">
        <v>30</v>
      </c>
      <c r="AA68" s="36" t="s">
        <v>20</v>
      </c>
      <c r="AB68" s="36" t="s">
        <v>143</v>
      </c>
      <c r="AC68" s="36" t="s">
        <v>17</v>
      </c>
      <c r="AD68" s="36">
        <v>0</v>
      </c>
      <c r="AE68" s="35" t="str">
        <f t="shared" ref="AE68:AE131" si="2">IF(AD68=1,"Referal Link","Others")</f>
        <v>Others</v>
      </c>
      <c r="AF68" s="36">
        <v>1364.31</v>
      </c>
      <c r="AG68"/>
      <c r="AH68"/>
    </row>
    <row r="69" spans="1:34" ht="15.75" customHeight="1" x14ac:dyDescent="0.25">
      <c r="A69"/>
      <c r="B69"/>
      <c r="C69" s="1">
        <v>43490</v>
      </c>
      <c r="D69" s="2">
        <v>151259</v>
      </c>
      <c r="E69" s="2" t="s">
        <v>10</v>
      </c>
      <c r="F69" s="2">
        <v>73</v>
      </c>
      <c r="G69" s="2" t="str" cm="1">
        <f t="array" ref="G69">_xlfn.IFS(AND(F69&gt;8,F69&lt;=27),"Geração Z",AND(F69&gt;27,F69&lt;=43),"Millennials",AND(F69&gt;43,F69&lt;=59),"Geração X",F69&gt;59,"Baby Boomers")</f>
        <v>Baby Boomers</v>
      </c>
      <c r="H69" s="2" t="s">
        <v>14</v>
      </c>
      <c r="I69" s="2" t="s">
        <v>26</v>
      </c>
      <c r="J69" s="2" t="s">
        <v>7</v>
      </c>
      <c r="K69" s="2" t="s">
        <v>23</v>
      </c>
      <c r="L69" s="2" t="s">
        <v>17</v>
      </c>
      <c r="M69" s="2">
        <v>0</v>
      </c>
      <c r="N69" s="2" t="str">
        <f t="shared" ref="N69:N132" si="3">IF(M69=1,"Referal Link","Others")</f>
        <v>Others</v>
      </c>
      <c r="O69" s="2">
        <v>1397.09</v>
      </c>
      <c r="P69" s="37"/>
      <c r="Q69" s="43"/>
      <c r="R69" s="37"/>
      <c r="S69" s="38"/>
      <c r="T69" s="46">
        <v>43495</v>
      </c>
      <c r="U69" s="2">
        <v>151274</v>
      </c>
      <c r="V69" s="2" t="s">
        <v>10</v>
      </c>
      <c r="W69" s="2">
        <v>50</v>
      </c>
      <c r="X69" s="2" t="str" cm="1">
        <f t="array" ref="X69">_xlfn.IFS(AND(W69&gt;8,W69&lt;=27),"Geração Z",AND(W69&gt;27,W69&lt;=43),"Millennials",AND(W69&gt;43,W69&lt;=59),"Geração X",W69&gt;59,"Baby Boomers")</f>
        <v>Geração X</v>
      </c>
      <c r="Y69" s="2" t="s">
        <v>5</v>
      </c>
      <c r="Z69" s="2" t="s">
        <v>21</v>
      </c>
      <c r="AA69" s="2" t="s">
        <v>34</v>
      </c>
      <c r="AB69" s="2" t="s">
        <v>23</v>
      </c>
      <c r="AC69" s="2" t="s">
        <v>13</v>
      </c>
      <c r="AD69" s="2">
        <v>1</v>
      </c>
      <c r="AE69" s="1" t="str">
        <f t="shared" si="2"/>
        <v>Referal Link</v>
      </c>
      <c r="AF69" s="2">
        <v>2943.46</v>
      </c>
      <c r="AG69"/>
      <c r="AH69"/>
    </row>
    <row r="70" spans="1:34" ht="15.75" customHeight="1" x14ac:dyDescent="0.25">
      <c r="A70"/>
      <c r="B70"/>
      <c r="C70" s="35">
        <v>43490</v>
      </c>
      <c r="D70" s="36">
        <v>151259</v>
      </c>
      <c r="E70" s="36" t="s">
        <v>10</v>
      </c>
      <c r="F70" s="36">
        <v>73</v>
      </c>
      <c r="G70" s="36" t="str" cm="1">
        <f t="array" ref="G70">_xlfn.IFS(AND(F70&gt;8,F70&lt;=27),"Geração Z",AND(F70&gt;27,F70&lt;=43),"Millennials",AND(F70&gt;43,F70&lt;=59),"Geração X",F70&gt;59,"Baby Boomers")</f>
        <v>Baby Boomers</v>
      </c>
      <c r="H70" s="36" t="s">
        <v>14</v>
      </c>
      <c r="I70" s="36" t="s">
        <v>26</v>
      </c>
      <c r="J70" s="36" t="s">
        <v>7</v>
      </c>
      <c r="K70" s="36" t="s">
        <v>23</v>
      </c>
      <c r="L70" s="36" t="s">
        <v>17</v>
      </c>
      <c r="M70" s="36">
        <v>0</v>
      </c>
      <c r="N70" s="36" t="str">
        <f t="shared" si="3"/>
        <v>Others</v>
      </c>
      <c r="O70" s="36">
        <v>1397.09</v>
      </c>
      <c r="P70" s="37"/>
      <c r="Q70" s="43"/>
      <c r="R70" s="37"/>
      <c r="S70" s="38"/>
      <c r="T70" s="45">
        <v>43495</v>
      </c>
      <c r="U70" s="36">
        <v>151275</v>
      </c>
      <c r="V70" s="36" t="s">
        <v>10</v>
      </c>
      <c r="W70" s="36">
        <v>28</v>
      </c>
      <c r="X70" s="36" t="str" cm="1">
        <f t="array" ref="X70">_xlfn.IFS(AND(W70&gt;8,W70&lt;=27),"Geração Z",AND(W70&gt;27,W70&lt;=43),"Millennials",AND(W70&gt;43,W70&lt;=59),"Geração X",W70&gt;59,"Baby Boomers")</f>
        <v>Millennials</v>
      </c>
      <c r="Y70" s="36" t="s">
        <v>5</v>
      </c>
      <c r="Z70" s="36" t="s">
        <v>45</v>
      </c>
      <c r="AA70" s="36" t="s">
        <v>7</v>
      </c>
      <c r="AB70" s="36" t="s">
        <v>8</v>
      </c>
      <c r="AC70" s="36" t="s">
        <v>13</v>
      </c>
      <c r="AD70" s="36">
        <v>1</v>
      </c>
      <c r="AE70" s="35" t="str">
        <f t="shared" si="2"/>
        <v>Referal Link</v>
      </c>
      <c r="AF70" s="36">
        <v>2768.15</v>
      </c>
      <c r="AG70"/>
      <c r="AH70"/>
    </row>
    <row r="71" spans="1:34" ht="15.75" customHeight="1" x14ac:dyDescent="0.25">
      <c r="A71"/>
      <c r="B71"/>
      <c r="C71" s="1">
        <v>43490</v>
      </c>
      <c r="D71" s="2">
        <v>151258</v>
      </c>
      <c r="E71" s="2" t="s">
        <v>4</v>
      </c>
      <c r="F71" s="2">
        <v>32</v>
      </c>
      <c r="G71" s="2" t="str" cm="1">
        <f t="array" ref="G71">_xlfn.IFS(AND(F71&gt;8,F71&lt;=27),"Geração Z",AND(F71&gt;27,F71&lt;=43),"Millennials",AND(F71&gt;43,F71&lt;=59),"Geração X",F71&gt;59,"Baby Boomers")</f>
        <v>Millennials</v>
      </c>
      <c r="H71" s="2" t="s">
        <v>5</v>
      </c>
      <c r="I71" s="2" t="s">
        <v>42</v>
      </c>
      <c r="J71" s="2" t="s">
        <v>7</v>
      </c>
      <c r="K71" s="2" t="s">
        <v>23</v>
      </c>
      <c r="L71" s="2" t="s">
        <v>9</v>
      </c>
      <c r="M71" s="2">
        <v>0</v>
      </c>
      <c r="N71" s="2" t="str">
        <f t="shared" si="3"/>
        <v>Others</v>
      </c>
      <c r="O71" s="2">
        <v>676.7</v>
      </c>
      <c r="P71" s="37"/>
      <c r="Q71" s="43"/>
      <c r="R71" s="37"/>
      <c r="S71" s="38"/>
      <c r="T71" s="46">
        <v>43496</v>
      </c>
      <c r="U71" s="2">
        <v>151276</v>
      </c>
      <c r="V71" s="2" t="s">
        <v>4</v>
      </c>
      <c r="W71" s="2">
        <v>49</v>
      </c>
      <c r="X71" s="2" t="str" cm="1">
        <f t="array" ref="X71">_xlfn.IFS(AND(W71&gt;8,W71&lt;=27),"Geração Z",AND(W71&gt;27,W71&lt;=43),"Millennials",AND(W71&gt;43,W71&lt;=59),"Geração X",W71&gt;59,"Baby Boomers")</f>
        <v>Geração X</v>
      </c>
      <c r="Y71" s="2" t="s">
        <v>14</v>
      </c>
      <c r="Z71" s="2" t="s">
        <v>36</v>
      </c>
      <c r="AA71" s="2" t="s">
        <v>7</v>
      </c>
      <c r="AB71" s="2" t="s">
        <v>142</v>
      </c>
      <c r="AC71" s="2" t="s">
        <v>17</v>
      </c>
      <c r="AD71" s="2">
        <v>1</v>
      </c>
      <c r="AE71" s="1" t="str">
        <f t="shared" si="2"/>
        <v>Referal Link</v>
      </c>
      <c r="AF71" s="2">
        <v>2439.65</v>
      </c>
      <c r="AG71"/>
      <c r="AH71"/>
    </row>
    <row r="72" spans="1:34" ht="15.75" customHeight="1" x14ac:dyDescent="0.25">
      <c r="A72"/>
      <c r="B72"/>
      <c r="C72" s="35">
        <v>43490</v>
      </c>
      <c r="D72" s="36">
        <v>151257</v>
      </c>
      <c r="E72" s="36" t="s">
        <v>10</v>
      </c>
      <c r="F72" s="36">
        <v>71</v>
      </c>
      <c r="G72" s="36" t="str" cm="1">
        <f t="array" ref="G72">_xlfn.IFS(AND(F72&gt;8,F72&lt;=27),"Geração Z",AND(F72&gt;27,F72&lt;=43),"Millennials",AND(F72&gt;43,F72&lt;=59),"Geração X",F72&gt;59,"Baby Boomers")</f>
        <v>Baby Boomers</v>
      </c>
      <c r="H72" s="36" t="s">
        <v>5</v>
      </c>
      <c r="I72" s="36" t="s">
        <v>47</v>
      </c>
      <c r="J72" s="36" t="s">
        <v>27</v>
      </c>
      <c r="K72" s="36" t="s">
        <v>23</v>
      </c>
      <c r="L72" s="36" t="s">
        <v>17</v>
      </c>
      <c r="M72" s="36">
        <v>1</v>
      </c>
      <c r="N72" s="36" t="str">
        <f t="shared" si="3"/>
        <v>Referal Link</v>
      </c>
      <c r="O72" s="36">
        <v>2569.67</v>
      </c>
      <c r="P72" s="37"/>
      <c r="Q72" s="43"/>
      <c r="R72" s="37"/>
      <c r="S72" s="38"/>
      <c r="T72" s="45">
        <v>43496</v>
      </c>
      <c r="U72" s="36">
        <v>151277</v>
      </c>
      <c r="V72" s="36" t="s">
        <v>4</v>
      </c>
      <c r="W72" s="36">
        <v>70</v>
      </c>
      <c r="X72" s="36" t="str" cm="1">
        <f t="array" ref="X72">_xlfn.IFS(AND(W72&gt;8,W72&lt;=27),"Geração Z",AND(W72&gt;27,W72&lt;=43),"Millennials",AND(W72&gt;43,W72&lt;=59),"Geração X",W72&gt;59,"Baby Boomers")</f>
        <v>Baby Boomers</v>
      </c>
      <c r="Y72" s="36" t="s">
        <v>14</v>
      </c>
      <c r="Z72" s="36" t="s">
        <v>51</v>
      </c>
      <c r="AA72" s="36" t="s">
        <v>29</v>
      </c>
      <c r="AB72" s="36" t="s">
        <v>142</v>
      </c>
      <c r="AC72" s="36" t="s">
        <v>9</v>
      </c>
      <c r="AD72" s="36">
        <v>1</v>
      </c>
      <c r="AE72" s="35" t="str">
        <f t="shared" si="2"/>
        <v>Referal Link</v>
      </c>
      <c r="AF72" s="36">
        <v>574.1</v>
      </c>
      <c r="AG72"/>
      <c r="AH72"/>
    </row>
    <row r="73" spans="1:34" ht="15.75" customHeight="1" x14ac:dyDescent="0.25">
      <c r="A73"/>
      <c r="B73"/>
      <c r="C73" s="1">
        <v>43490</v>
      </c>
      <c r="D73" s="2">
        <v>151256</v>
      </c>
      <c r="E73" s="2" t="s">
        <v>4</v>
      </c>
      <c r="F73" s="2">
        <v>67</v>
      </c>
      <c r="G73" s="2" t="str" cm="1">
        <f t="array" ref="G73">_xlfn.IFS(AND(F73&gt;8,F73&lt;=27),"Geração Z",AND(F73&gt;27,F73&lt;=43),"Millennials",AND(F73&gt;43,F73&lt;=59),"Geração X",F73&gt;59,"Baby Boomers")</f>
        <v>Baby Boomers</v>
      </c>
      <c r="H73" s="2" t="s">
        <v>5</v>
      </c>
      <c r="I73" s="2" t="s">
        <v>46</v>
      </c>
      <c r="J73" s="2" t="s">
        <v>27</v>
      </c>
      <c r="K73" s="2" t="s">
        <v>23</v>
      </c>
      <c r="L73" s="2" t="s">
        <v>17</v>
      </c>
      <c r="M73" s="2">
        <v>1</v>
      </c>
      <c r="N73" s="2" t="str">
        <f t="shared" si="3"/>
        <v>Referal Link</v>
      </c>
      <c r="O73" s="2">
        <v>611.70000000000005</v>
      </c>
      <c r="P73" s="37"/>
      <c r="Q73" s="43"/>
      <c r="R73" s="37"/>
      <c r="S73" s="38"/>
      <c r="T73" s="46">
        <v>43467</v>
      </c>
      <c r="U73" s="2">
        <v>151278</v>
      </c>
      <c r="V73" s="2" t="s">
        <v>4</v>
      </c>
      <c r="W73" s="2">
        <v>61</v>
      </c>
      <c r="X73" s="2" t="str" cm="1">
        <f t="array" ref="X73">_xlfn.IFS(AND(W73&gt;8,W73&lt;=27),"Geração Z",AND(W73&gt;27,W73&lt;=43),"Millennials",AND(W73&gt;43,W73&lt;=59),"Geração X",W73&gt;59,"Baby Boomers")</f>
        <v>Baby Boomers</v>
      </c>
      <c r="Y73" s="2" t="s">
        <v>5</v>
      </c>
      <c r="Z73" s="2" t="s">
        <v>21</v>
      </c>
      <c r="AA73" s="2" t="s">
        <v>7</v>
      </c>
      <c r="AB73" s="2" t="s">
        <v>143</v>
      </c>
      <c r="AC73" s="2" t="s">
        <v>13</v>
      </c>
      <c r="AD73" s="2">
        <v>0</v>
      </c>
      <c r="AE73" s="1" t="str">
        <f t="shared" si="2"/>
        <v>Others</v>
      </c>
      <c r="AF73" s="2">
        <v>206.79</v>
      </c>
      <c r="AG73"/>
      <c r="AH73"/>
    </row>
    <row r="74" spans="1:34" ht="15.75" customHeight="1" x14ac:dyDescent="0.25">
      <c r="A74"/>
      <c r="B74"/>
      <c r="C74" s="35">
        <v>43491</v>
      </c>
      <c r="D74" s="36">
        <v>151262</v>
      </c>
      <c r="E74" s="36" t="s">
        <v>10</v>
      </c>
      <c r="F74" s="36">
        <v>15</v>
      </c>
      <c r="G74" s="36" t="str" cm="1">
        <f t="array" ref="G74">_xlfn.IFS(AND(F74&gt;8,F74&lt;=27),"Geração Z",AND(F74&gt;27,F74&lt;=43),"Millennials",AND(F74&gt;43,F74&lt;=59),"Geração X",F74&gt;59,"Baby Boomers")</f>
        <v>Geração Z</v>
      </c>
      <c r="H74" s="36" t="s">
        <v>14</v>
      </c>
      <c r="I74" s="36" t="s">
        <v>42</v>
      </c>
      <c r="J74" s="36" t="s">
        <v>7</v>
      </c>
      <c r="K74" s="36" t="s">
        <v>143</v>
      </c>
      <c r="L74" s="36" t="s">
        <v>9</v>
      </c>
      <c r="M74" s="36">
        <v>1</v>
      </c>
      <c r="N74" s="36" t="str">
        <f t="shared" si="3"/>
        <v>Referal Link</v>
      </c>
      <c r="O74" s="36">
        <v>790.1</v>
      </c>
      <c r="P74" s="37"/>
      <c r="Q74" s="43"/>
      <c r="R74" s="37"/>
      <c r="S74" s="38"/>
      <c r="T74" s="45">
        <v>43498</v>
      </c>
      <c r="U74" s="36">
        <v>151280</v>
      </c>
      <c r="V74" s="36" t="s">
        <v>10</v>
      </c>
      <c r="W74" s="36">
        <v>34</v>
      </c>
      <c r="X74" s="36" t="str" cm="1">
        <f t="array" ref="X74">_xlfn.IFS(AND(W74&gt;8,W74&lt;=27),"Geração Z",AND(W74&gt;27,W74&lt;=43),"Millennials",AND(W74&gt;43,W74&lt;=59),"Geração X",W74&gt;59,"Baby Boomers")</f>
        <v>Millennials</v>
      </c>
      <c r="Y74" s="36" t="s">
        <v>5</v>
      </c>
      <c r="Z74" s="36" t="s">
        <v>11</v>
      </c>
      <c r="AA74" s="36" t="s">
        <v>29</v>
      </c>
      <c r="AB74" s="36" t="s">
        <v>142</v>
      </c>
      <c r="AC74" s="36" t="s">
        <v>17</v>
      </c>
      <c r="AD74" s="36">
        <v>1</v>
      </c>
      <c r="AE74" s="35" t="str">
        <f t="shared" si="2"/>
        <v>Referal Link</v>
      </c>
      <c r="AF74" s="36">
        <v>1933.66</v>
      </c>
      <c r="AG74"/>
      <c r="AH74"/>
    </row>
    <row r="75" spans="1:34" ht="15.75" customHeight="1" x14ac:dyDescent="0.25">
      <c r="A75"/>
      <c r="B75"/>
      <c r="C75" s="1">
        <v>43491</v>
      </c>
      <c r="D75" s="2">
        <v>151262</v>
      </c>
      <c r="E75" s="2" t="s">
        <v>10</v>
      </c>
      <c r="F75" s="2">
        <v>15</v>
      </c>
      <c r="G75" s="2" t="str" cm="1">
        <f t="array" ref="G75">_xlfn.IFS(AND(F75&gt;8,F75&lt;=27),"Geração Z",AND(F75&gt;27,F75&lt;=43),"Millennials",AND(F75&gt;43,F75&lt;=59),"Geração X",F75&gt;59,"Baby Boomers")</f>
        <v>Geração Z</v>
      </c>
      <c r="H75" s="2" t="s">
        <v>14</v>
      </c>
      <c r="I75" s="2" t="s">
        <v>42</v>
      </c>
      <c r="J75" s="2" t="s">
        <v>7</v>
      </c>
      <c r="K75" s="2" t="s">
        <v>143</v>
      </c>
      <c r="L75" s="2" t="s">
        <v>9</v>
      </c>
      <c r="M75" s="2">
        <v>1</v>
      </c>
      <c r="N75" s="2" t="str">
        <f t="shared" si="3"/>
        <v>Referal Link</v>
      </c>
      <c r="O75" s="2">
        <v>790.1</v>
      </c>
      <c r="P75" s="37"/>
      <c r="Q75" s="43"/>
      <c r="R75" s="37"/>
      <c r="S75" s="38"/>
      <c r="T75" s="46">
        <v>43498</v>
      </c>
      <c r="U75" s="2">
        <v>151281</v>
      </c>
      <c r="V75" s="2" t="s">
        <v>4</v>
      </c>
      <c r="W75" s="2">
        <v>58</v>
      </c>
      <c r="X75" s="2" t="str" cm="1">
        <f t="array" ref="X75">_xlfn.IFS(AND(W75&gt;8,W75&lt;=27),"Geração Z",AND(W75&gt;27,W75&lt;=43),"Millennials",AND(W75&gt;43,W75&lt;=59),"Geração X",W75&gt;59,"Baby Boomers")</f>
        <v>Geração X</v>
      </c>
      <c r="Y75" s="2" t="s">
        <v>14</v>
      </c>
      <c r="Z75" s="2" t="s">
        <v>62</v>
      </c>
      <c r="AA75" s="2" t="s">
        <v>27</v>
      </c>
      <c r="AB75" s="2" t="s">
        <v>142</v>
      </c>
      <c r="AC75" s="2" t="s">
        <v>13</v>
      </c>
      <c r="AD75" s="2">
        <v>0</v>
      </c>
      <c r="AE75" s="1" t="str">
        <f t="shared" si="2"/>
        <v>Others</v>
      </c>
      <c r="AF75" s="2">
        <v>2640.72</v>
      </c>
      <c r="AG75"/>
      <c r="AH75"/>
    </row>
    <row r="76" spans="1:34" ht="15.75" customHeight="1" x14ac:dyDescent="0.25">
      <c r="A76"/>
      <c r="B76"/>
      <c r="C76" s="35">
        <v>43491</v>
      </c>
      <c r="D76" s="36">
        <v>151261</v>
      </c>
      <c r="E76" s="36" t="s">
        <v>4</v>
      </c>
      <c r="F76" s="36">
        <v>72</v>
      </c>
      <c r="G76" s="36" t="str" cm="1">
        <f t="array" ref="G76">_xlfn.IFS(AND(F76&gt;8,F76&lt;=27),"Geração Z",AND(F76&gt;27,F76&lt;=43),"Millennials",AND(F76&gt;43,F76&lt;=59),"Geração X",F76&gt;59,"Baby Boomers")</f>
        <v>Baby Boomers</v>
      </c>
      <c r="H76" s="36" t="s">
        <v>14</v>
      </c>
      <c r="I76" s="36" t="s">
        <v>46</v>
      </c>
      <c r="J76" s="36" t="s">
        <v>29</v>
      </c>
      <c r="K76" s="36" t="s">
        <v>8</v>
      </c>
      <c r="L76" s="36" t="s">
        <v>17</v>
      </c>
      <c r="M76" s="36">
        <v>1</v>
      </c>
      <c r="N76" s="36" t="str">
        <f t="shared" si="3"/>
        <v>Referal Link</v>
      </c>
      <c r="O76" s="36">
        <v>515.77</v>
      </c>
      <c r="P76" s="37"/>
      <c r="Q76" s="43"/>
      <c r="R76" s="37"/>
      <c r="S76" s="38"/>
      <c r="T76" s="45">
        <v>43498</v>
      </c>
      <c r="U76" s="36">
        <v>151282</v>
      </c>
      <c r="V76" s="36" t="s">
        <v>10</v>
      </c>
      <c r="W76" s="36">
        <v>70</v>
      </c>
      <c r="X76" s="36" t="str" cm="1">
        <f t="array" ref="X76">_xlfn.IFS(AND(W76&gt;8,W76&lt;=27),"Geração Z",AND(W76&gt;27,W76&lt;=43),"Millennials",AND(W76&gt;43,W76&lt;=59),"Geração X",W76&gt;59,"Baby Boomers")</f>
        <v>Baby Boomers</v>
      </c>
      <c r="Y76" s="36" t="s">
        <v>5</v>
      </c>
      <c r="Z76" s="36" t="s">
        <v>61</v>
      </c>
      <c r="AA76" s="36" t="s">
        <v>7</v>
      </c>
      <c r="AB76" s="36" t="s">
        <v>142</v>
      </c>
      <c r="AC76" s="36" t="s">
        <v>17</v>
      </c>
      <c r="AD76" s="36">
        <v>0</v>
      </c>
      <c r="AE76" s="35" t="str">
        <f t="shared" si="2"/>
        <v>Others</v>
      </c>
      <c r="AF76" s="36">
        <v>2969.24</v>
      </c>
      <c r="AG76"/>
      <c r="AH76"/>
    </row>
    <row r="77" spans="1:34" ht="15.75" customHeight="1" x14ac:dyDescent="0.25">
      <c r="A77"/>
      <c r="B77"/>
      <c r="C77" s="1">
        <v>43491</v>
      </c>
      <c r="D77" s="2">
        <v>151260</v>
      </c>
      <c r="E77" s="2" t="s">
        <v>10</v>
      </c>
      <c r="F77" s="2">
        <v>55</v>
      </c>
      <c r="G77" s="2" t="str" cm="1">
        <f t="array" ref="G77">_xlfn.IFS(AND(F77&gt;8,F77&lt;=27),"Geração Z",AND(F77&gt;27,F77&lt;=43),"Millennials",AND(F77&gt;43,F77&lt;=59),"Geração X",F77&gt;59,"Baby Boomers")</f>
        <v>Geração X</v>
      </c>
      <c r="H77" s="2" t="s">
        <v>14</v>
      </c>
      <c r="I77" s="2" t="s">
        <v>6</v>
      </c>
      <c r="J77" s="2" t="s">
        <v>7</v>
      </c>
      <c r="K77" s="2" t="s">
        <v>23</v>
      </c>
      <c r="L77" s="2" t="s">
        <v>9</v>
      </c>
      <c r="M77" s="2">
        <v>1</v>
      </c>
      <c r="N77" s="2" t="str">
        <f t="shared" si="3"/>
        <v>Referal Link</v>
      </c>
      <c r="O77" s="2">
        <v>1277.6400000000001</v>
      </c>
      <c r="P77" s="37"/>
      <c r="Q77" s="43"/>
      <c r="R77" s="37"/>
      <c r="S77" s="38"/>
      <c r="T77" s="46">
        <v>43498</v>
      </c>
      <c r="U77" s="2">
        <v>151283</v>
      </c>
      <c r="V77" s="2" t="s">
        <v>4</v>
      </c>
      <c r="W77" s="2">
        <v>48</v>
      </c>
      <c r="X77" s="2" t="str" cm="1">
        <f t="array" ref="X77">_xlfn.IFS(AND(W77&gt;8,W77&lt;=27),"Geração Z",AND(W77&gt;27,W77&lt;=43),"Millennials",AND(W77&gt;43,W77&lt;=59),"Geração X",W77&gt;59,"Baby Boomers")</f>
        <v>Geração X</v>
      </c>
      <c r="Y77" s="2" t="s">
        <v>14</v>
      </c>
      <c r="Z77" s="2" t="s">
        <v>56</v>
      </c>
      <c r="AA77" s="2" t="s">
        <v>29</v>
      </c>
      <c r="AB77" s="2" t="s">
        <v>23</v>
      </c>
      <c r="AC77" s="2" t="s">
        <v>9</v>
      </c>
      <c r="AD77" s="2">
        <v>0</v>
      </c>
      <c r="AE77" s="1" t="str">
        <f t="shared" si="2"/>
        <v>Others</v>
      </c>
      <c r="AF77" s="2">
        <v>1144.28</v>
      </c>
      <c r="AG77"/>
      <c r="AH77"/>
    </row>
    <row r="78" spans="1:34" ht="15.75" customHeight="1" x14ac:dyDescent="0.25">
      <c r="A78"/>
      <c r="B78"/>
      <c r="C78" s="35">
        <v>43491</v>
      </c>
      <c r="D78" s="36">
        <v>151260</v>
      </c>
      <c r="E78" s="36" t="s">
        <v>10</v>
      </c>
      <c r="F78" s="36">
        <v>55</v>
      </c>
      <c r="G78" s="36" t="str" cm="1">
        <f t="array" ref="G78">_xlfn.IFS(AND(F78&gt;8,F78&lt;=27),"Geração Z",AND(F78&gt;27,F78&lt;=43),"Millennials",AND(F78&gt;43,F78&lt;=59),"Geração X",F78&gt;59,"Baby Boomers")</f>
        <v>Geração X</v>
      </c>
      <c r="H78" s="36" t="s">
        <v>14</v>
      </c>
      <c r="I78" s="36" t="s">
        <v>6</v>
      </c>
      <c r="J78" s="36" t="s">
        <v>7</v>
      </c>
      <c r="K78" s="36" t="s">
        <v>23</v>
      </c>
      <c r="L78" s="36" t="s">
        <v>9</v>
      </c>
      <c r="M78" s="36">
        <v>1</v>
      </c>
      <c r="N78" s="36" t="str">
        <f t="shared" si="3"/>
        <v>Referal Link</v>
      </c>
      <c r="O78" s="36">
        <v>1277.6400000000001</v>
      </c>
      <c r="P78" s="37"/>
      <c r="Q78" s="43"/>
      <c r="R78" s="37"/>
      <c r="S78" s="38"/>
      <c r="T78" s="45">
        <v>43526</v>
      </c>
      <c r="U78" s="36">
        <v>151285</v>
      </c>
      <c r="V78" s="36" t="s">
        <v>4</v>
      </c>
      <c r="W78" s="36">
        <v>51</v>
      </c>
      <c r="X78" s="36" t="str" cm="1">
        <f t="array" ref="X78">_xlfn.IFS(AND(W78&gt;8,W78&lt;=27),"Geração Z",AND(W78&gt;27,W78&lt;=43),"Millennials",AND(W78&gt;43,W78&lt;=59),"Geração X",W78&gt;59,"Baby Boomers")</f>
        <v>Geração X</v>
      </c>
      <c r="Y78" s="36" t="s">
        <v>14</v>
      </c>
      <c r="Z78" s="36" t="s">
        <v>31</v>
      </c>
      <c r="AA78" s="36" t="s">
        <v>20</v>
      </c>
      <c r="AB78" s="36" t="s">
        <v>142</v>
      </c>
      <c r="AC78" s="36" t="s">
        <v>17</v>
      </c>
      <c r="AD78" s="36">
        <v>1</v>
      </c>
      <c r="AE78" s="35" t="str">
        <f t="shared" si="2"/>
        <v>Referal Link</v>
      </c>
      <c r="AF78" s="36">
        <v>2722.37</v>
      </c>
      <c r="AG78"/>
      <c r="AH78"/>
    </row>
    <row r="79" spans="1:34" ht="15.75" customHeight="1" x14ac:dyDescent="0.25">
      <c r="A79"/>
      <c r="B79"/>
      <c r="C79" s="1">
        <v>43491</v>
      </c>
      <c r="D79" s="2">
        <v>151261</v>
      </c>
      <c r="E79" s="2" t="s">
        <v>4</v>
      </c>
      <c r="F79" s="2">
        <v>72</v>
      </c>
      <c r="G79" s="2" t="str" cm="1">
        <f t="array" ref="G79">_xlfn.IFS(AND(F79&gt;8,F79&lt;=27),"Geração Z",AND(F79&gt;27,F79&lt;=43),"Millennials",AND(F79&gt;43,F79&lt;=59),"Geração X",F79&gt;59,"Baby Boomers")</f>
        <v>Baby Boomers</v>
      </c>
      <c r="H79" s="2" t="s">
        <v>14</v>
      </c>
      <c r="I79" s="2" t="s">
        <v>46</v>
      </c>
      <c r="J79" s="2" t="s">
        <v>29</v>
      </c>
      <c r="K79" s="2" t="s">
        <v>8</v>
      </c>
      <c r="L79" s="2" t="s">
        <v>17</v>
      </c>
      <c r="M79" s="2">
        <v>1</v>
      </c>
      <c r="N79" s="2" t="str">
        <f t="shared" si="3"/>
        <v>Referal Link</v>
      </c>
      <c r="O79" s="2">
        <v>515.77</v>
      </c>
      <c r="P79" s="37"/>
      <c r="Q79" s="43"/>
      <c r="R79" s="37"/>
      <c r="S79" s="38"/>
      <c r="T79" s="46">
        <v>43526</v>
      </c>
      <c r="U79" s="2">
        <v>151286</v>
      </c>
      <c r="V79" s="2" t="s">
        <v>10</v>
      </c>
      <c r="W79" s="2">
        <v>45</v>
      </c>
      <c r="X79" s="2" t="str" cm="1">
        <f t="array" ref="X79">_xlfn.IFS(AND(W79&gt;8,W79&lt;=27),"Geração Z",AND(W79&gt;27,W79&lt;=43),"Millennials",AND(W79&gt;43,W79&lt;=59),"Geração X",W79&gt;59,"Baby Boomers")</f>
        <v>Geração X</v>
      </c>
      <c r="Y79" s="2" t="s">
        <v>5</v>
      </c>
      <c r="Z79" s="2" t="s">
        <v>22</v>
      </c>
      <c r="AA79" s="2" t="s">
        <v>7</v>
      </c>
      <c r="AB79" s="2" t="s">
        <v>23</v>
      </c>
      <c r="AC79" s="2" t="s">
        <v>9</v>
      </c>
      <c r="AD79" s="2">
        <v>0</v>
      </c>
      <c r="AE79" s="1" t="str">
        <f t="shared" si="2"/>
        <v>Others</v>
      </c>
      <c r="AF79" s="2">
        <v>2823.89</v>
      </c>
      <c r="AG79"/>
      <c r="AH79"/>
    </row>
    <row r="80" spans="1:34" ht="15.75" customHeight="1" x14ac:dyDescent="0.25">
      <c r="A80"/>
      <c r="B80"/>
      <c r="C80" s="35">
        <v>43492</v>
      </c>
      <c r="D80" s="36">
        <v>151265</v>
      </c>
      <c r="E80" s="36" t="s">
        <v>4</v>
      </c>
      <c r="F80" s="36">
        <v>30</v>
      </c>
      <c r="G80" s="36" t="str" cm="1">
        <f t="array" ref="G80">_xlfn.IFS(AND(F80&gt;8,F80&lt;=27),"Geração Z",AND(F80&gt;27,F80&lt;=43),"Millennials",AND(F80&gt;43,F80&lt;=59),"Geração X",F80&gt;59,"Baby Boomers")</f>
        <v>Millennials</v>
      </c>
      <c r="H80" s="36" t="s">
        <v>5</v>
      </c>
      <c r="I80" s="36" t="s">
        <v>41</v>
      </c>
      <c r="J80" s="36" t="s">
        <v>29</v>
      </c>
      <c r="K80" s="36" t="s">
        <v>142</v>
      </c>
      <c r="L80" s="36" t="s">
        <v>13</v>
      </c>
      <c r="M80" s="36">
        <v>0</v>
      </c>
      <c r="N80" s="36" t="str">
        <f t="shared" si="3"/>
        <v>Others</v>
      </c>
      <c r="O80" s="36">
        <v>1947.2</v>
      </c>
      <c r="P80" s="37"/>
      <c r="Q80" s="43"/>
      <c r="R80" s="37"/>
      <c r="S80" s="38"/>
      <c r="T80" s="45">
        <v>43557</v>
      </c>
      <c r="U80" s="36">
        <v>151287</v>
      </c>
      <c r="V80" s="36" t="s">
        <v>4</v>
      </c>
      <c r="W80" s="36">
        <v>45</v>
      </c>
      <c r="X80" s="36" t="str" cm="1">
        <f t="array" ref="X80">_xlfn.IFS(AND(W80&gt;8,W80&lt;=27),"Geração Z",AND(W80&gt;27,W80&lt;=43),"Millennials",AND(W80&gt;43,W80&lt;=59),"Geração X",W80&gt;59,"Baby Boomers")</f>
        <v>Geração X</v>
      </c>
      <c r="Y80" s="36" t="s">
        <v>5</v>
      </c>
      <c r="Z80" s="36" t="s">
        <v>22</v>
      </c>
      <c r="AA80" s="36" t="s">
        <v>29</v>
      </c>
      <c r="AB80" s="36" t="s">
        <v>142</v>
      </c>
      <c r="AC80" s="36" t="s">
        <v>17</v>
      </c>
      <c r="AD80" s="36">
        <v>0</v>
      </c>
      <c r="AE80" s="35" t="str">
        <f t="shared" si="2"/>
        <v>Others</v>
      </c>
      <c r="AF80" s="36">
        <v>1955.43</v>
      </c>
      <c r="AG80"/>
      <c r="AH80"/>
    </row>
    <row r="81" spans="1:34" ht="15.75" customHeight="1" x14ac:dyDescent="0.25">
      <c r="A81"/>
      <c r="B81"/>
      <c r="C81" s="1">
        <v>43492</v>
      </c>
      <c r="D81" s="2">
        <v>151263</v>
      </c>
      <c r="E81" s="2" t="s">
        <v>4</v>
      </c>
      <c r="F81" s="2">
        <v>63</v>
      </c>
      <c r="G81" s="2" t="str" cm="1">
        <f t="array" ref="G81">_xlfn.IFS(AND(F81&gt;8,F81&lt;=27),"Geração Z",AND(F81&gt;27,F81&lt;=43),"Millennials",AND(F81&gt;43,F81&lt;=59),"Geração X",F81&gt;59,"Baby Boomers")</f>
        <v>Baby Boomers</v>
      </c>
      <c r="H81" s="2" t="s">
        <v>5</v>
      </c>
      <c r="I81" s="2" t="s">
        <v>44</v>
      </c>
      <c r="J81" s="2" t="s">
        <v>27</v>
      </c>
      <c r="K81" s="2" t="s">
        <v>23</v>
      </c>
      <c r="L81" s="2" t="s">
        <v>13</v>
      </c>
      <c r="M81" s="2">
        <v>1</v>
      </c>
      <c r="N81" s="2" t="str">
        <f t="shared" si="3"/>
        <v>Referal Link</v>
      </c>
      <c r="O81" s="2">
        <v>1218.56</v>
      </c>
      <c r="P81" s="37"/>
      <c r="Q81" s="43"/>
      <c r="R81" s="37"/>
      <c r="S81" s="38"/>
      <c r="T81" s="46">
        <v>43557</v>
      </c>
      <c r="U81" s="2">
        <v>151288</v>
      </c>
      <c r="V81" s="2" t="s">
        <v>10</v>
      </c>
      <c r="W81" s="2">
        <v>60</v>
      </c>
      <c r="X81" s="2" t="str" cm="1">
        <f t="array" ref="X81">_xlfn.IFS(AND(W81&gt;8,W81&lt;=27),"Geração Z",AND(W81&gt;27,W81&lt;=43),"Millennials",AND(W81&gt;43,W81&lt;=59),"Geração X",W81&gt;59,"Baby Boomers")</f>
        <v>Baby Boomers</v>
      </c>
      <c r="Y81" s="2" t="s">
        <v>14</v>
      </c>
      <c r="Z81" s="2" t="s">
        <v>57</v>
      </c>
      <c r="AA81" s="2" t="s">
        <v>29</v>
      </c>
      <c r="AB81" s="2" t="s">
        <v>23</v>
      </c>
      <c r="AC81" s="2" t="s">
        <v>13</v>
      </c>
      <c r="AD81" s="2">
        <v>1</v>
      </c>
      <c r="AE81" s="1" t="str">
        <f t="shared" si="2"/>
        <v>Referal Link</v>
      </c>
      <c r="AF81" s="2">
        <v>841.26</v>
      </c>
      <c r="AG81"/>
      <c r="AH81"/>
    </row>
    <row r="82" spans="1:34" ht="15.75" customHeight="1" x14ac:dyDescent="0.25">
      <c r="A82"/>
      <c r="B82"/>
      <c r="C82" s="35">
        <v>43492</v>
      </c>
      <c r="D82" s="36">
        <v>151263</v>
      </c>
      <c r="E82" s="36" t="s">
        <v>4</v>
      </c>
      <c r="F82" s="36">
        <v>63</v>
      </c>
      <c r="G82" s="36" t="str" cm="1">
        <f t="array" ref="G82">_xlfn.IFS(AND(F82&gt;8,F82&lt;=27),"Geração Z",AND(F82&gt;27,F82&lt;=43),"Millennials",AND(F82&gt;43,F82&lt;=59),"Geração X",F82&gt;59,"Baby Boomers")</f>
        <v>Baby Boomers</v>
      </c>
      <c r="H82" s="36" t="s">
        <v>5</v>
      </c>
      <c r="I82" s="36" t="s">
        <v>44</v>
      </c>
      <c r="J82" s="36" t="s">
        <v>27</v>
      </c>
      <c r="K82" s="36" t="s">
        <v>23</v>
      </c>
      <c r="L82" s="36" t="s">
        <v>13</v>
      </c>
      <c r="M82" s="36">
        <v>1</v>
      </c>
      <c r="N82" s="36" t="str">
        <f t="shared" si="3"/>
        <v>Referal Link</v>
      </c>
      <c r="O82" s="36">
        <v>1218.56</v>
      </c>
      <c r="P82" s="37"/>
      <c r="Q82" s="43"/>
      <c r="R82" s="37"/>
      <c r="S82" s="38"/>
      <c r="T82" s="45">
        <v>43587</v>
      </c>
      <c r="U82" s="36">
        <v>151290</v>
      </c>
      <c r="V82" s="36" t="s">
        <v>4</v>
      </c>
      <c r="W82" s="36">
        <v>51</v>
      </c>
      <c r="X82" s="36" t="str" cm="1">
        <f t="array" ref="X82">_xlfn.IFS(AND(W82&gt;8,W82&lt;=27),"Geração Z",AND(W82&gt;27,W82&lt;=43),"Millennials",AND(W82&gt;43,W82&lt;=59),"Geração X",W82&gt;59,"Baby Boomers")</f>
        <v>Geração X</v>
      </c>
      <c r="Y82" s="36" t="s">
        <v>5</v>
      </c>
      <c r="Z82" s="36" t="s">
        <v>32</v>
      </c>
      <c r="AA82" s="36" t="s">
        <v>20</v>
      </c>
      <c r="AB82" s="36" t="s">
        <v>142</v>
      </c>
      <c r="AC82" s="36" t="s">
        <v>13</v>
      </c>
      <c r="AD82" s="36">
        <v>1</v>
      </c>
      <c r="AE82" s="35" t="str">
        <f t="shared" si="2"/>
        <v>Referal Link</v>
      </c>
      <c r="AF82" s="36">
        <v>2547.96</v>
      </c>
      <c r="AG82"/>
      <c r="AH82"/>
    </row>
    <row r="83" spans="1:34" ht="15.75" customHeight="1" x14ac:dyDescent="0.25">
      <c r="A83"/>
      <c r="B83"/>
      <c r="C83" s="1">
        <v>43492</v>
      </c>
      <c r="D83" s="2">
        <v>151264</v>
      </c>
      <c r="E83" s="2" t="s">
        <v>10</v>
      </c>
      <c r="F83" s="2">
        <v>52</v>
      </c>
      <c r="G83" s="2" t="str" cm="1">
        <f t="array" ref="G83">_xlfn.IFS(AND(F83&gt;8,F83&lt;=27),"Geração Z",AND(F83&gt;27,F83&lt;=43),"Millennials",AND(F83&gt;43,F83&lt;=59),"Geração X",F83&gt;59,"Baby Boomers")</f>
        <v>Geração X</v>
      </c>
      <c r="H83" s="2" t="s">
        <v>14</v>
      </c>
      <c r="I83" s="2" t="s">
        <v>43</v>
      </c>
      <c r="J83" s="2" t="s">
        <v>7</v>
      </c>
      <c r="K83" s="2" t="s">
        <v>143</v>
      </c>
      <c r="L83" s="2" t="s">
        <v>17</v>
      </c>
      <c r="M83" s="2">
        <v>1</v>
      </c>
      <c r="N83" s="2" t="str">
        <f t="shared" si="3"/>
        <v>Referal Link</v>
      </c>
      <c r="O83" s="2">
        <v>2850.48</v>
      </c>
      <c r="P83" s="37"/>
      <c r="Q83" s="43"/>
      <c r="R83" s="37"/>
      <c r="S83" s="38"/>
      <c r="T83" s="46">
        <v>43587</v>
      </c>
      <c r="U83" s="2">
        <v>151291</v>
      </c>
      <c r="V83" s="2" t="s">
        <v>4</v>
      </c>
      <c r="W83" s="2">
        <v>15</v>
      </c>
      <c r="X83" s="2" t="str" cm="1">
        <f t="array" ref="X83">_xlfn.IFS(AND(W83&gt;8,W83&lt;=27),"Geração Z",AND(W83&gt;27,W83&lt;=43),"Millennials",AND(W83&gt;43,W83&lt;=59),"Geração X",W83&gt;59,"Baby Boomers")</f>
        <v>Geração Z</v>
      </c>
      <c r="Y83" s="2" t="s">
        <v>5</v>
      </c>
      <c r="Z83" s="2" t="s">
        <v>19</v>
      </c>
      <c r="AA83" s="2" t="s">
        <v>7</v>
      </c>
      <c r="AB83" s="2" t="s">
        <v>8</v>
      </c>
      <c r="AC83" s="2" t="s">
        <v>13</v>
      </c>
      <c r="AD83" s="2">
        <v>1</v>
      </c>
      <c r="AE83" s="1" t="str">
        <f t="shared" si="2"/>
        <v>Referal Link</v>
      </c>
      <c r="AF83" s="2">
        <v>2922.97</v>
      </c>
      <c r="AG83"/>
      <c r="AH83"/>
    </row>
    <row r="84" spans="1:34" ht="15.75" customHeight="1" x14ac:dyDescent="0.25">
      <c r="A84"/>
      <c r="B84"/>
      <c r="C84" s="35">
        <v>43494</v>
      </c>
      <c r="D84" s="36">
        <v>151270</v>
      </c>
      <c r="E84" s="36" t="s">
        <v>10</v>
      </c>
      <c r="F84" s="36">
        <v>24</v>
      </c>
      <c r="G84" s="36" t="str" cm="1">
        <f t="array" ref="G84">_xlfn.IFS(AND(F84&gt;8,F84&lt;=27),"Geração Z",AND(F84&gt;27,F84&lt;=43),"Millennials",AND(F84&gt;43,F84&lt;=59),"Geração X",F84&gt;59,"Baby Boomers")</f>
        <v>Geração Z</v>
      </c>
      <c r="H84" s="36" t="s">
        <v>14</v>
      </c>
      <c r="I84" s="36" t="s">
        <v>58</v>
      </c>
      <c r="J84" s="36" t="s">
        <v>29</v>
      </c>
      <c r="K84" s="36" t="s">
        <v>142</v>
      </c>
      <c r="L84" s="36" t="s">
        <v>9</v>
      </c>
      <c r="M84" s="36">
        <v>1</v>
      </c>
      <c r="N84" s="36" t="str">
        <f t="shared" si="3"/>
        <v>Referal Link</v>
      </c>
      <c r="O84" s="36">
        <v>1663.72</v>
      </c>
      <c r="P84" s="37"/>
      <c r="Q84" s="43"/>
      <c r="R84" s="37"/>
      <c r="S84" s="38"/>
      <c r="T84" s="45">
        <v>43587</v>
      </c>
      <c r="U84" s="36">
        <v>151292</v>
      </c>
      <c r="V84" s="36" t="s">
        <v>10</v>
      </c>
      <c r="W84" s="36">
        <v>55</v>
      </c>
      <c r="X84" s="36" t="str" cm="1">
        <f t="array" ref="X84">_xlfn.IFS(AND(W84&gt;8,W84&lt;=27),"Geração Z",AND(W84&gt;27,W84&lt;=43),"Millennials",AND(W84&gt;43,W84&lt;=59),"Geração X",W84&gt;59,"Baby Boomers")</f>
        <v>Geração X</v>
      </c>
      <c r="Y84" s="36" t="s">
        <v>14</v>
      </c>
      <c r="Z84" s="36" t="s">
        <v>64</v>
      </c>
      <c r="AA84" s="36" t="s">
        <v>7</v>
      </c>
      <c r="AB84" s="36" t="s">
        <v>23</v>
      </c>
      <c r="AC84" s="36" t="s">
        <v>17</v>
      </c>
      <c r="AD84" s="36">
        <v>0</v>
      </c>
      <c r="AE84" s="35" t="str">
        <f t="shared" si="2"/>
        <v>Others</v>
      </c>
      <c r="AF84" s="36">
        <v>803.5</v>
      </c>
      <c r="AG84"/>
      <c r="AH84"/>
    </row>
    <row r="85" spans="1:34" ht="15.75" customHeight="1" x14ac:dyDescent="0.25">
      <c r="A85"/>
      <c r="B85"/>
      <c r="C85" s="1">
        <v>43494</v>
      </c>
      <c r="D85" s="2">
        <v>151266</v>
      </c>
      <c r="E85" s="2" t="s">
        <v>10</v>
      </c>
      <c r="F85" s="2">
        <v>24</v>
      </c>
      <c r="G85" s="2" t="str" cm="1">
        <f t="array" ref="G85">_xlfn.IFS(AND(F85&gt;8,F85&lt;=27),"Geração Z",AND(F85&gt;27,F85&lt;=43),"Millennials",AND(F85&gt;43,F85&lt;=59),"Geração X",F85&gt;59,"Baby Boomers")</f>
        <v>Geração Z</v>
      </c>
      <c r="H85" s="2" t="s">
        <v>14</v>
      </c>
      <c r="I85" s="2" t="s">
        <v>59</v>
      </c>
      <c r="J85" s="2" t="s">
        <v>20</v>
      </c>
      <c r="K85" s="2" t="s">
        <v>142</v>
      </c>
      <c r="L85" s="2" t="s">
        <v>17</v>
      </c>
      <c r="M85" s="2">
        <v>0</v>
      </c>
      <c r="N85" s="2" t="str">
        <f t="shared" si="3"/>
        <v>Others</v>
      </c>
      <c r="O85" s="2">
        <v>1731.54</v>
      </c>
      <c r="P85" s="37"/>
      <c r="Q85" s="43"/>
      <c r="R85" s="37"/>
      <c r="S85" s="38"/>
      <c r="T85" s="46">
        <v>43618</v>
      </c>
      <c r="U85" s="2">
        <v>151293</v>
      </c>
      <c r="V85" s="2" t="s">
        <v>10</v>
      </c>
      <c r="W85" s="2">
        <v>75</v>
      </c>
      <c r="X85" s="2" t="str" cm="1">
        <f t="array" ref="X85">_xlfn.IFS(AND(W85&gt;8,W85&lt;=27),"Geração Z",AND(W85&gt;27,W85&lt;=43),"Millennials",AND(W85&gt;43,W85&lt;=59),"Geração X",W85&gt;59,"Baby Boomers")</f>
        <v>Baby Boomers</v>
      </c>
      <c r="Y85" s="2" t="s">
        <v>14</v>
      </c>
      <c r="Z85" s="2" t="s">
        <v>55</v>
      </c>
      <c r="AA85" s="2" t="s">
        <v>7</v>
      </c>
      <c r="AB85" s="2" t="s">
        <v>23</v>
      </c>
      <c r="AC85" s="2" t="s">
        <v>13</v>
      </c>
      <c r="AD85" s="2">
        <v>1</v>
      </c>
      <c r="AE85" s="1" t="str">
        <f t="shared" si="2"/>
        <v>Referal Link</v>
      </c>
      <c r="AF85" s="2">
        <v>1612.63</v>
      </c>
      <c r="AG85"/>
      <c r="AH85"/>
    </row>
    <row r="86" spans="1:34" ht="15.75" customHeight="1" x14ac:dyDescent="0.25">
      <c r="A86"/>
      <c r="B86"/>
      <c r="C86" s="35">
        <v>43494</v>
      </c>
      <c r="D86" s="36">
        <v>151267</v>
      </c>
      <c r="E86" s="36" t="s">
        <v>18</v>
      </c>
      <c r="F86" s="36">
        <v>37</v>
      </c>
      <c r="G86" s="36" t="str" cm="1">
        <f t="array" ref="G86">_xlfn.IFS(AND(F86&gt;8,F86&lt;=27),"Geração Z",AND(F86&gt;27,F86&lt;=43),"Millennials",AND(F86&gt;43,F86&lt;=59),"Geração X",F86&gt;59,"Baby Boomers")</f>
        <v>Millennials</v>
      </c>
      <c r="H86" s="36" t="s">
        <v>5</v>
      </c>
      <c r="I86" s="36" t="s">
        <v>51</v>
      </c>
      <c r="J86" s="36" t="s">
        <v>7</v>
      </c>
      <c r="K86" s="36" t="s">
        <v>8</v>
      </c>
      <c r="L86" s="36" t="s">
        <v>9</v>
      </c>
      <c r="M86" s="36">
        <v>1</v>
      </c>
      <c r="N86" s="36" t="str">
        <f t="shared" si="3"/>
        <v>Referal Link</v>
      </c>
      <c r="O86" s="36">
        <v>52.08</v>
      </c>
      <c r="P86" s="37"/>
      <c r="Q86" s="43"/>
      <c r="R86" s="37"/>
      <c r="S86" s="38"/>
      <c r="T86" s="45">
        <v>43618</v>
      </c>
      <c r="U86" s="36">
        <v>151294</v>
      </c>
      <c r="V86" s="36" t="s">
        <v>4</v>
      </c>
      <c r="W86" s="36">
        <v>77</v>
      </c>
      <c r="X86" s="36" t="str" cm="1">
        <f t="array" ref="X86">_xlfn.IFS(AND(W86&gt;8,W86&lt;=27),"Geração Z",AND(W86&gt;27,W86&lt;=43),"Millennials",AND(W86&gt;43,W86&lt;=59),"Geração X",W86&gt;59,"Baby Boomers")</f>
        <v>Baby Boomers</v>
      </c>
      <c r="Y86" s="36" t="s">
        <v>5</v>
      </c>
      <c r="Z86" s="36" t="s">
        <v>67</v>
      </c>
      <c r="AA86" s="36" t="s">
        <v>20</v>
      </c>
      <c r="AB86" s="36" t="s">
        <v>23</v>
      </c>
      <c r="AC86" s="36" t="s">
        <v>17</v>
      </c>
      <c r="AD86" s="36">
        <v>1</v>
      </c>
      <c r="AE86" s="35" t="str">
        <f t="shared" si="2"/>
        <v>Referal Link</v>
      </c>
      <c r="AF86" s="36">
        <v>1608.27</v>
      </c>
      <c r="AG86"/>
      <c r="AH86"/>
    </row>
    <row r="87" spans="1:34" ht="15.75" customHeight="1" x14ac:dyDescent="0.25">
      <c r="A87"/>
      <c r="B87"/>
      <c r="C87" s="1">
        <v>43494</v>
      </c>
      <c r="D87" s="2">
        <v>151269</v>
      </c>
      <c r="E87" s="2" t="s">
        <v>10</v>
      </c>
      <c r="F87" s="2">
        <v>21</v>
      </c>
      <c r="G87" s="2" t="str" cm="1">
        <f t="array" ref="G87">_xlfn.IFS(AND(F87&gt;8,F87&lt;=27),"Geração Z",AND(F87&gt;27,F87&lt;=43),"Millennials",AND(F87&gt;43,F87&lt;=59),"Geração X",F87&gt;59,"Baby Boomers")</f>
        <v>Geração Z</v>
      </c>
      <c r="H87" s="2" t="s">
        <v>14</v>
      </c>
      <c r="I87" s="2" t="s">
        <v>49</v>
      </c>
      <c r="J87" s="2" t="s">
        <v>7</v>
      </c>
      <c r="K87" s="2" t="s">
        <v>23</v>
      </c>
      <c r="L87" s="2" t="s">
        <v>17</v>
      </c>
      <c r="M87" s="2">
        <v>1</v>
      </c>
      <c r="N87" s="2" t="str">
        <f t="shared" si="3"/>
        <v>Referal Link</v>
      </c>
      <c r="O87" s="2">
        <v>340.38</v>
      </c>
      <c r="P87" s="37"/>
      <c r="Q87" s="43"/>
      <c r="R87" s="37"/>
      <c r="S87" s="38"/>
      <c r="T87" s="46">
        <v>43618</v>
      </c>
      <c r="U87" s="2">
        <v>151295</v>
      </c>
      <c r="V87" s="2" t="s">
        <v>4</v>
      </c>
      <c r="W87" s="2">
        <v>22</v>
      </c>
      <c r="X87" s="2" t="str" cm="1">
        <f t="array" ref="X87">_xlfn.IFS(AND(W87&gt;8,W87&lt;=27),"Geração Z",AND(W87&gt;27,W87&lt;=43),"Millennials",AND(W87&gt;43,W87&lt;=59),"Geração X",W87&gt;59,"Baby Boomers")</f>
        <v>Geração Z</v>
      </c>
      <c r="Y87" s="2" t="s">
        <v>14</v>
      </c>
      <c r="Z87" s="2" t="s">
        <v>6</v>
      </c>
      <c r="AA87" s="2" t="s">
        <v>34</v>
      </c>
      <c r="AB87" s="2" t="s">
        <v>142</v>
      </c>
      <c r="AC87" s="2" t="s">
        <v>13</v>
      </c>
      <c r="AD87" s="2">
        <v>0</v>
      </c>
      <c r="AE87" s="1" t="str">
        <f t="shared" si="2"/>
        <v>Others</v>
      </c>
      <c r="AF87" s="2">
        <v>2061.14</v>
      </c>
      <c r="AG87"/>
      <c r="AH87"/>
    </row>
    <row r="88" spans="1:34" ht="15.75" customHeight="1" x14ac:dyDescent="0.25">
      <c r="A88"/>
      <c r="B88"/>
      <c r="C88" s="35">
        <v>43495</v>
      </c>
      <c r="D88" s="36">
        <v>151275</v>
      </c>
      <c r="E88" s="36" t="s">
        <v>10</v>
      </c>
      <c r="F88" s="36">
        <v>28</v>
      </c>
      <c r="G88" s="36" t="str" cm="1">
        <f t="array" ref="G88">_xlfn.IFS(AND(F88&gt;8,F88&lt;=27),"Geração Z",AND(F88&gt;27,F88&lt;=43),"Millennials",AND(F88&gt;43,F88&lt;=59),"Geração X",F88&gt;59,"Baby Boomers")</f>
        <v>Millennials</v>
      </c>
      <c r="H88" s="36" t="s">
        <v>5</v>
      </c>
      <c r="I88" s="36" t="s">
        <v>45</v>
      </c>
      <c r="J88" s="36" t="s">
        <v>7</v>
      </c>
      <c r="K88" s="36" t="s">
        <v>8</v>
      </c>
      <c r="L88" s="36" t="s">
        <v>13</v>
      </c>
      <c r="M88" s="36">
        <v>1</v>
      </c>
      <c r="N88" s="36" t="str">
        <f t="shared" si="3"/>
        <v>Referal Link</v>
      </c>
      <c r="O88" s="36">
        <v>2768.15</v>
      </c>
      <c r="P88" s="37"/>
      <c r="Q88" s="43"/>
      <c r="R88" s="37"/>
      <c r="S88" s="38"/>
      <c r="T88" s="45">
        <v>43618</v>
      </c>
      <c r="U88" s="36">
        <v>151296</v>
      </c>
      <c r="V88" s="36" t="s">
        <v>4</v>
      </c>
      <c r="W88" s="36">
        <v>33</v>
      </c>
      <c r="X88" s="36" t="str" cm="1">
        <f t="array" ref="X88">_xlfn.IFS(AND(W88&gt;8,W88&lt;=27),"Geração Z",AND(W88&gt;27,W88&lt;=43),"Millennials",AND(W88&gt;43,W88&lt;=59),"Geração X",W88&gt;59,"Baby Boomers")</f>
        <v>Millennials</v>
      </c>
      <c r="Y88" s="36" t="s">
        <v>14</v>
      </c>
      <c r="Z88" s="36" t="s">
        <v>19</v>
      </c>
      <c r="AA88" s="36" t="s">
        <v>20</v>
      </c>
      <c r="AB88" s="36" t="s">
        <v>23</v>
      </c>
      <c r="AC88" s="36" t="s">
        <v>17</v>
      </c>
      <c r="AD88" s="36">
        <v>0</v>
      </c>
      <c r="AE88" s="35" t="str">
        <f t="shared" si="2"/>
        <v>Others</v>
      </c>
      <c r="AF88" s="36">
        <v>2989.33</v>
      </c>
      <c r="AG88"/>
      <c r="AH88"/>
    </row>
    <row r="89" spans="1:34" ht="15.75" customHeight="1" x14ac:dyDescent="0.25">
      <c r="A89"/>
      <c r="B89"/>
      <c r="C89" s="1">
        <v>43495</v>
      </c>
      <c r="D89" s="2">
        <v>151272</v>
      </c>
      <c r="E89" s="2" t="s">
        <v>4</v>
      </c>
      <c r="F89" s="2">
        <v>69</v>
      </c>
      <c r="G89" s="2" t="str" cm="1">
        <f t="array" ref="G89">_xlfn.IFS(AND(F89&gt;8,F89&lt;=27),"Geração Z",AND(F89&gt;27,F89&lt;=43),"Millennials",AND(F89&gt;43,F89&lt;=59),"Geração X",F89&gt;59,"Baby Boomers")</f>
        <v>Baby Boomers</v>
      </c>
      <c r="H89" s="2" t="s">
        <v>5</v>
      </c>
      <c r="I89" s="2" t="s">
        <v>44</v>
      </c>
      <c r="J89" s="2" t="s">
        <v>34</v>
      </c>
      <c r="K89" s="2" t="s">
        <v>142</v>
      </c>
      <c r="L89" s="2" t="s">
        <v>13</v>
      </c>
      <c r="M89" s="2">
        <v>1</v>
      </c>
      <c r="N89" s="2" t="str">
        <f t="shared" si="3"/>
        <v>Referal Link</v>
      </c>
      <c r="O89" s="2">
        <v>489.47</v>
      </c>
      <c r="P89" s="37"/>
      <c r="Q89" s="43"/>
      <c r="R89" s="37"/>
      <c r="S89" s="38"/>
      <c r="T89" s="46">
        <v>43618</v>
      </c>
      <c r="U89" s="2">
        <v>151297</v>
      </c>
      <c r="V89" s="2" t="s">
        <v>10</v>
      </c>
      <c r="W89" s="2">
        <v>60</v>
      </c>
      <c r="X89" s="2" t="str" cm="1">
        <f t="array" ref="X89">_xlfn.IFS(AND(W89&gt;8,W89&lt;=27),"Geração Z",AND(W89&gt;27,W89&lt;=43),"Millennials",AND(W89&gt;43,W89&lt;=59),"Geração X",W89&gt;59,"Baby Boomers")</f>
        <v>Baby Boomers</v>
      </c>
      <c r="Y89" s="2" t="s">
        <v>14</v>
      </c>
      <c r="Z89" s="2" t="s">
        <v>70</v>
      </c>
      <c r="AA89" s="2" t="s">
        <v>29</v>
      </c>
      <c r="AB89" s="2" t="s">
        <v>8</v>
      </c>
      <c r="AC89" s="2" t="s">
        <v>9</v>
      </c>
      <c r="AD89" s="2">
        <v>1</v>
      </c>
      <c r="AE89" s="1" t="str">
        <f t="shared" si="2"/>
        <v>Referal Link</v>
      </c>
      <c r="AF89" s="2">
        <v>433.2</v>
      </c>
      <c r="AG89"/>
      <c r="AH89"/>
    </row>
    <row r="90" spans="1:34" ht="15.75" customHeight="1" x14ac:dyDescent="0.25">
      <c r="A90"/>
      <c r="B90"/>
      <c r="C90" s="35">
        <v>43495</v>
      </c>
      <c r="D90" s="36">
        <v>151273</v>
      </c>
      <c r="E90" s="36" t="s">
        <v>4</v>
      </c>
      <c r="F90" s="36">
        <v>73</v>
      </c>
      <c r="G90" s="36" t="str" cm="1">
        <f t="array" ref="G90">_xlfn.IFS(AND(F90&gt;8,F90&lt;=27),"Geração Z",AND(F90&gt;27,F90&lt;=43),"Millennials",AND(F90&gt;43,F90&lt;=59),"Geração X",F90&gt;59,"Baby Boomers")</f>
        <v>Baby Boomers</v>
      </c>
      <c r="H90" s="36" t="s">
        <v>14</v>
      </c>
      <c r="I90" s="36" t="s">
        <v>30</v>
      </c>
      <c r="J90" s="36" t="s">
        <v>20</v>
      </c>
      <c r="K90" s="36" t="s">
        <v>143</v>
      </c>
      <c r="L90" s="36" t="s">
        <v>17</v>
      </c>
      <c r="M90" s="36">
        <v>0</v>
      </c>
      <c r="N90" s="36" t="str">
        <f t="shared" si="3"/>
        <v>Others</v>
      </c>
      <c r="O90" s="36">
        <v>1364.31</v>
      </c>
      <c r="P90" s="37"/>
      <c r="Q90" s="43"/>
      <c r="R90" s="37"/>
      <c r="S90" s="38"/>
      <c r="T90" s="45">
        <v>43648</v>
      </c>
      <c r="U90" s="36">
        <v>151298</v>
      </c>
      <c r="V90" s="36" t="s">
        <v>4</v>
      </c>
      <c r="W90" s="36">
        <v>45</v>
      </c>
      <c r="X90" s="36" t="str" cm="1">
        <f t="array" ref="X90">_xlfn.IFS(AND(W90&gt;8,W90&lt;=27),"Geração Z",AND(W90&gt;27,W90&lt;=43),"Millennials",AND(W90&gt;43,W90&lt;=59),"Geração X",W90&gt;59,"Baby Boomers")</f>
        <v>Geração X</v>
      </c>
      <c r="Y90" s="36" t="s">
        <v>14</v>
      </c>
      <c r="Z90" s="36" t="s">
        <v>50</v>
      </c>
      <c r="AA90" s="36" t="s">
        <v>20</v>
      </c>
      <c r="AB90" s="36" t="s">
        <v>142</v>
      </c>
      <c r="AC90" s="36" t="s">
        <v>9</v>
      </c>
      <c r="AD90" s="36">
        <v>1</v>
      </c>
      <c r="AE90" s="35" t="str">
        <f t="shared" si="2"/>
        <v>Referal Link</v>
      </c>
      <c r="AF90" s="36">
        <v>929.89</v>
      </c>
      <c r="AG90"/>
      <c r="AH90"/>
    </row>
    <row r="91" spans="1:34" ht="15.75" customHeight="1" x14ac:dyDescent="0.25">
      <c r="A91"/>
      <c r="B91"/>
      <c r="C91" s="1">
        <v>43495</v>
      </c>
      <c r="D91" s="2">
        <v>151274</v>
      </c>
      <c r="E91" s="2" t="s">
        <v>10</v>
      </c>
      <c r="F91" s="2">
        <v>50</v>
      </c>
      <c r="G91" s="2" t="str" cm="1">
        <f t="array" ref="G91">_xlfn.IFS(AND(F91&gt;8,F91&lt;=27),"Geração Z",AND(F91&gt;27,F91&lt;=43),"Millennials",AND(F91&gt;43,F91&lt;=59),"Geração X",F91&gt;59,"Baby Boomers")</f>
        <v>Geração X</v>
      </c>
      <c r="H91" s="2" t="s">
        <v>5</v>
      </c>
      <c r="I91" s="2" t="s">
        <v>21</v>
      </c>
      <c r="J91" s="2" t="s">
        <v>34</v>
      </c>
      <c r="K91" s="2" t="s">
        <v>23</v>
      </c>
      <c r="L91" s="2" t="s">
        <v>13</v>
      </c>
      <c r="M91" s="2">
        <v>1</v>
      </c>
      <c r="N91" s="2" t="str">
        <f t="shared" si="3"/>
        <v>Referal Link</v>
      </c>
      <c r="O91" s="2">
        <v>2943.46</v>
      </c>
      <c r="P91" s="37"/>
      <c r="Q91" s="43"/>
      <c r="R91" s="37"/>
      <c r="S91" s="38"/>
      <c r="T91" s="46">
        <v>43679</v>
      </c>
      <c r="U91" s="2">
        <v>151299</v>
      </c>
      <c r="V91" s="2" t="s">
        <v>10</v>
      </c>
      <c r="W91" s="2">
        <v>33</v>
      </c>
      <c r="X91" s="2" t="str" cm="1">
        <f t="array" ref="X91">_xlfn.IFS(AND(W91&gt;8,W91&lt;=27),"Geração Z",AND(W91&gt;27,W91&lt;=43),"Millennials",AND(W91&gt;43,W91&lt;=59),"Geração X",W91&gt;59,"Baby Boomers")</f>
        <v>Millennials</v>
      </c>
      <c r="Y91" s="2" t="s">
        <v>5</v>
      </c>
      <c r="Z91" s="2" t="s">
        <v>63</v>
      </c>
      <c r="AA91" s="2" t="s">
        <v>29</v>
      </c>
      <c r="AB91" s="2" t="s">
        <v>142</v>
      </c>
      <c r="AC91" s="2" t="s">
        <v>17</v>
      </c>
      <c r="AD91" s="2">
        <v>0</v>
      </c>
      <c r="AE91" s="1" t="str">
        <f t="shared" si="2"/>
        <v>Others</v>
      </c>
      <c r="AF91" s="2">
        <v>2560.2600000000002</v>
      </c>
      <c r="AG91"/>
      <c r="AH91"/>
    </row>
    <row r="92" spans="1:34" ht="15.75" customHeight="1" x14ac:dyDescent="0.25">
      <c r="A92"/>
      <c r="B92"/>
      <c r="C92" s="35">
        <v>43495</v>
      </c>
      <c r="D92" s="36">
        <v>151271</v>
      </c>
      <c r="E92" s="36" t="s">
        <v>18</v>
      </c>
      <c r="F92" s="36">
        <v>48</v>
      </c>
      <c r="G92" s="36" t="str" cm="1">
        <f t="array" ref="G92">_xlfn.IFS(AND(F92&gt;8,F92&lt;=27),"Geração Z",AND(F92&gt;27,F92&lt;=43),"Millennials",AND(F92&gt;43,F92&lt;=59),"Geração X",F92&gt;59,"Baby Boomers")</f>
        <v>Geração X</v>
      </c>
      <c r="H92" s="36" t="s">
        <v>14</v>
      </c>
      <c r="I92" s="36" t="s">
        <v>60</v>
      </c>
      <c r="J92" s="36" t="s">
        <v>7</v>
      </c>
      <c r="K92" s="36" t="s">
        <v>8</v>
      </c>
      <c r="L92" s="36" t="s">
        <v>13</v>
      </c>
      <c r="M92" s="36">
        <v>1</v>
      </c>
      <c r="N92" s="36" t="str">
        <f t="shared" si="3"/>
        <v>Referal Link</v>
      </c>
      <c r="O92" s="36">
        <v>828.41</v>
      </c>
      <c r="P92" s="37"/>
      <c r="Q92" s="43"/>
      <c r="R92" s="37"/>
      <c r="S92" s="38"/>
      <c r="T92" s="45">
        <v>43679</v>
      </c>
      <c r="U92" s="36">
        <v>151301</v>
      </c>
      <c r="V92" s="36" t="s">
        <v>4</v>
      </c>
      <c r="W92" s="36">
        <v>53</v>
      </c>
      <c r="X92" s="36" t="str" cm="1">
        <f t="array" ref="X92">_xlfn.IFS(AND(W92&gt;8,W92&lt;=27),"Geração Z",AND(W92&gt;27,W92&lt;=43),"Millennials",AND(W92&gt;43,W92&lt;=59),"Geração X",W92&gt;59,"Baby Boomers")</f>
        <v>Geração X</v>
      </c>
      <c r="Y92" s="36" t="s">
        <v>5</v>
      </c>
      <c r="Z92" s="36" t="s">
        <v>59</v>
      </c>
      <c r="AA92" s="36" t="s">
        <v>7</v>
      </c>
      <c r="AB92" s="36" t="s">
        <v>143</v>
      </c>
      <c r="AC92" s="36" t="s">
        <v>9</v>
      </c>
      <c r="AD92" s="36">
        <v>1</v>
      </c>
      <c r="AE92" s="35" t="str">
        <f t="shared" si="2"/>
        <v>Referal Link</v>
      </c>
      <c r="AF92" s="36">
        <v>1888.69</v>
      </c>
      <c r="AG92"/>
      <c r="AH92"/>
    </row>
    <row r="93" spans="1:34" ht="15.75" customHeight="1" x14ac:dyDescent="0.25">
      <c r="A93"/>
      <c r="B93"/>
      <c r="C93" s="1">
        <v>43496</v>
      </c>
      <c r="D93" s="2">
        <v>151277</v>
      </c>
      <c r="E93" s="2" t="s">
        <v>4</v>
      </c>
      <c r="F93" s="2">
        <v>70</v>
      </c>
      <c r="G93" s="2" t="str" cm="1">
        <f t="array" ref="G93">_xlfn.IFS(AND(F93&gt;8,F93&lt;=27),"Geração Z",AND(F93&gt;27,F93&lt;=43),"Millennials",AND(F93&gt;43,F93&lt;=59),"Geração X",F93&gt;59,"Baby Boomers")</f>
        <v>Baby Boomers</v>
      </c>
      <c r="H93" s="2" t="s">
        <v>14</v>
      </c>
      <c r="I93" s="2" t="s">
        <v>51</v>
      </c>
      <c r="J93" s="2" t="s">
        <v>29</v>
      </c>
      <c r="K93" s="2" t="s">
        <v>142</v>
      </c>
      <c r="L93" s="2" t="s">
        <v>9</v>
      </c>
      <c r="M93" s="2">
        <v>1</v>
      </c>
      <c r="N93" s="2" t="str">
        <f t="shared" si="3"/>
        <v>Referal Link</v>
      </c>
      <c r="O93" s="2">
        <v>574.1</v>
      </c>
      <c r="P93" s="37"/>
      <c r="Q93" s="43"/>
      <c r="R93" s="37"/>
      <c r="S93" s="38"/>
      <c r="T93" s="46">
        <v>43679</v>
      </c>
      <c r="U93" s="2">
        <v>151302</v>
      </c>
      <c r="V93" s="2" t="s">
        <v>4</v>
      </c>
      <c r="W93" s="2">
        <v>70</v>
      </c>
      <c r="X93" s="2" t="str" cm="1">
        <f t="array" ref="X93">_xlfn.IFS(AND(W93&gt;8,W93&lt;=27),"Geração Z",AND(W93&gt;27,W93&lt;=43),"Millennials",AND(W93&gt;43,W93&lt;=59),"Geração X",W93&gt;59,"Baby Boomers")</f>
        <v>Baby Boomers</v>
      </c>
      <c r="Y93" s="2" t="s">
        <v>14</v>
      </c>
      <c r="Z93" s="2" t="s">
        <v>38</v>
      </c>
      <c r="AA93" s="2" t="s">
        <v>34</v>
      </c>
      <c r="AB93" s="2" t="s">
        <v>23</v>
      </c>
      <c r="AC93" s="2" t="s">
        <v>13</v>
      </c>
      <c r="AD93" s="2">
        <v>1</v>
      </c>
      <c r="AE93" s="1" t="str">
        <f t="shared" si="2"/>
        <v>Referal Link</v>
      </c>
      <c r="AF93" s="2">
        <v>685.49</v>
      </c>
      <c r="AG93"/>
      <c r="AH93"/>
    </row>
    <row r="94" spans="1:34" ht="15.75" customHeight="1" x14ac:dyDescent="0.25">
      <c r="A94"/>
      <c r="B94"/>
      <c r="C94" s="35">
        <v>43496</v>
      </c>
      <c r="D94" s="36">
        <v>151276</v>
      </c>
      <c r="E94" s="36" t="s">
        <v>4</v>
      </c>
      <c r="F94" s="36">
        <v>49</v>
      </c>
      <c r="G94" s="36" t="str" cm="1">
        <f t="array" ref="G94">_xlfn.IFS(AND(F94&gt;8,F94&lt;=27),"Geração Z",AND(F94&gt;27,F94&lt;=43),"Millennials",AND(F94&gt;43,F94&lt;=59),"Geração X",F94&gt;59,"Baby Boomers")</f>
        <v>Geração X</v>
      </c>
      <c r="H94" s="36" t="s">
        <v>14</v>
      </c>
      <c r="I94" s="36" t="s">
        <v>36</v>
      </c>
      <c r="J94" s="36" t="s">
        <v>7</v>
      </c>
      <c r="K94" s="36" t="s">
        <v>142</v>
      </c>
      <c r="L94" s="36" t="s">
        <v>17</v>
      </c>
      <c r="M94" s="36">
        <v>1</v>
      </c>
      <c r="N94" s="36" t="str">
        <f t="shared" si="3"/>
        <v>Referal Link</v>
      </c>
      <c r="O94" s="36">
        <v>2439.65</v>
      </c>
      <c r="P94" s="37"/>
      <c r="Q94" s="43"/>
      <c r="R94" s="37"/>
      <c r="S94" s="38"/>
      <c r="T94" s="45">
        <v>43679</v>
      </c>
      <c r="U94" s="36">
        <v>151303</v>
      </c>
      <c r="V94" s="36" t="s">
        <v>10</v>
      </c>
      <c r="W94" s="36">
        <v>16</v>
      </c>
      <c r="X94" s="36" t="str" cm="1">
        <f t="array" ref="X94">_xlfn.IFS(AND(W94&gt;8,W94&lt;=27),"Geração Z",AND(W94&gt;27,W94&lt;=43),"Millennials",AND(W94&gt;43,W94&lt;=59),"Geração X",W94&gt;59,"Baby Boomers")</f>
        <v>Geração Z</v>
      </c>
      <c r="Y94" s="36" t="s">
        <v>14</v>
      </c>
      <c r="Z94" s="36" t="s">
        <v>67</v>
      </c>
      <c r="AA94" s="36" t="s">
        <v>7</v>
      </c>
      <c r="AB94" s="36" t="s">
        <v>142</v>
      </c>
      <c r="AC94" s="36" t="s">
        <v>17</v>
      </c>
      <c r="AD94" s="36">
        <v>1</v>
      </c>
      <c r="AE94" s="35" t="str">
        <f t="shared" si="2"/>
        <v>Referal Link</v>
      </c>
      <c r="AF94" s="36">
        <v>1264.73</v>
      </c>
      <c r="AG94"/>
      <c r="AH94"/>
    </row>
    <row r="95" spans="1:34" ht="15.75" customHeight="1" x14ac:dyDescent="0.25">
      <c r="A95"/>
      <c r="B95"/>
      <c r="C95" s="1">
        <v>43498</v>
      </c>
      <c r="D95" s="2">
        <v>151283</v>
      </c>
      <c r="E95" s="2" t="s">
        <v>4</v>
      </c>
      <c r="F95" s="2">
        <v>48</v>
      </c>
      <c r="G95" s="2" t="str" cm="1">
        <f t="array" ref="G95">_xlfn.IFS(AND(F95&gt;8,F95&lt;=27),"Geração Z",AND(F95&gt;27,F95&lt;=43),"Millennials",AND(F95&gt;43,F95&lt;=59),"Geração X",F95&gt;59,"Baby Boomers")</f>
        <v>Geração X</v>
      </c>
      <c r="H95" s="2" t="s">
        <v>14</v>
      </c>
      <c r="I95" s="2" t="s">
        <v>56</v>
      </c>
      <c r="J95" s="2" t="s">
        <v>29</v>
      </c>
      <c r="K95" s="2" t="s">
        <v>23</v>
      </c>
      <c r="L95" s="2" t="s">
        <v>9</v>
      </c>
      <c r="M95" s="2">
        <v>0</v>
      </c>
      <c r="N95" s="2" t="str">
        <f t="shared" si="3"/>
        <v>Others</v>
      </c>
      <c r="O95" s="2">
        <v>1144.28</v>
      </c>
      <c r="P95" s="37"/>
      <c r="Q95" s="43"/>
      <c r="R95" s="37"/>
      <c r="S95" s="38"/>
      <c r="T95" s="46">
        <v>43618</v>
      </c>
      <c r="U95" s="2">
        <v>151297</v>
      </c>
      <c r="V95" s="2" t="s">
        <v>10</v>
      </c>
      <c r="W95" s="2">
        <v>60</v>
      </c>
      <c r="X95" s="2" t="str" cm="1">
        <f t="array" ref="X95">_xlfn.IFS(AND(W95&gt;8,W95&lt;=27),"Geração Z",AND(W95&gt;27,W95&lt;=43),"Millennials",AND(W95&gt;43,W95&lt;=59),"Geração X",W95&gt;59,"Baby Boomers")</f>
        <v>Baby Boomers</v>
      </c>
      <c r="Y95" s="2" t="s">
        <v>14</v>
      </c>
      <c r="Z95" s="2" t="s">
        <v>70</v>
      </c>
      <c r="AA95" s="2" t="s">
        <v>29</v>
      </c>
      <c r="AB95" s="2" t="s">
        <v>8</v>
      </c>
      <c r="AC95" s="2" t="s">
        <v>9</v>
      </c>
      <c r="AD95" s="2">
        <v>1</v>
      </c>
      <c r="AE95" s="1" t="str">
        <f t="shared" si="2"/>
        <v>Referal Link</v>
      </c>
      <c r="AF95" s="2">
        <v>433.2</v>
      </c>
      <c r="AG95"/>
      <c r="AH95"/>
    </row>
    <row r="96" spans="1:34" ht="15.75" customHeight="1" x14ac:dyDescent="0.25">
      <c r="A96"/>
      <c r="B96"/>
      <c r="C96" s="35">
        <v>43498</v>
      </c>
      <c r="D96" s="36">
        <v>151282</v>
      </c>
      <c r="E96" s="36" t="s">
        <v>10</v>
      </c>
      <c r="F96" s="36">
        <v>70</v>
      </c>
      <c r="G96" s="36" t="str" cm="1">
        <f t="array" ref="G96">_xlfn.IFS(AND(F96&gt;8,F96&lt;=27),"Geração Z",AND(F96&gt;27,F96&lt;=43),"Millennials",AND(F96&gt;43,F96&lt;=59),"Geração X",F96&gt;59,"Baby Boomers")</f>
        <v>Baby Boomers</v>
      </c>
      <c r="H96" s="36" t="s">
        <v>5</v>
      </c>
      <c r="I96" s="36" t="s">
        <v>61</v>
      </c>
      <c r="J96" s="36" t="s">
        <v>7</v>
      </c>
      <c r="K96" s="36" t="s">
        <v>142</v>
      </c>
      <c r="L96" s="36" t="s">
        <v>17</v>
      </c>
      <c r="M96" s="36">
        <v>0</v>
      </c>
      <c r="N96" s="36" t="str">
        <f t="shared" si="3"/>
        <v>Others</v>
      </c>
      <c r="O96" s="36">
        <v>2969.24</v>
      </c>
      <c r="P96" s="37"/>
      <c r="Q96" s="43"/>
      <c r="R96" s="37"/>
      <c r="S96" s="38"/>
      <c r="T96" s="45">
        <v>43648</v>
      </c>
      <c r="U96" s="36">
        <v>151298</v>
      </c>
      <c r="V96" s="36" t="s">
        <v>4</v>
      </c>
      <c r="W96" s="36">
        <v>45</v>
      </c>
      <c r="X96" s="36" t="str" cm="1">
        <f t="array" ref="X96">_xlfn.IFS(AND(W96&gt;8,W96&lt;=27),"Geração Z",AND(W96&gt;27,W96&lt;=43),"Millennials",AND(W96&gt;43,W96&lt;=59),"Geração X",W96&gt;59,"Baby Boomers")</f>
        <v>Geração X</v>
      </c>
      <c r="Y96" s="36" t="s">
        <v>14</v>
      </c>
      <c r="Z96" s="36" t="s">
        <v>50</v>
      </c>
      <c r="AA96" s="36" t="s">
        <v>20</v>
      </c>
      <c r="AB96" s="36" t="s">
        <v>142</v>
      </c>
      <c r="AC96" s="36" t="s">
        <v>9</v>
      </c>
      <c r="AD96" s="36">
        <v>1</v>
      </c>
      <c r="AE96" s="35" t="str">
        <f t="shared" si="2"/>
        <v>Referal Link</v>
      </c>
      <c r="AF96" s="36">
        <v>929.89</v>
      </c>
      <c r="AG96"/>
      <c r="AH96"/>
    </row>
    <row r="97" spans="1:34" ht="15.75" customHeight="1" x14ac:dyDescent="0.25">
      <c r="A97"/>
      <c r="B97"/>
      <c r="C97" s="1">
        <v>43498</v>
      </c>
      <c r="D97" s="2">
        <v>151281</v>
      </c>
      <c r="E97" s="2" t="s">
        <v>4</v>
      </c>
      <c r="F97" s="2">
        <v>58</v>
      </c>
      <c r="G97" s="2" t="str" cm="1">
        <f t="array" ref="G97">_xlfn.IFS(AND(F97&gt;8,F97&lt;=27),"Geração Z",AND(F97&gt;27,F97&lt;=43),"Millennials",AND(F97&gt;43,F97&lt;=59),"Geração X",F97&gt;59,"Baby Boomers")</f>
        <v>Geração X</v>
      </c>
      <c r="H97" s="2" t="s">
        <v>14</v>
      </c>
      <c r="I97" s="2" t="s">
        <v>62</v>
      </c>
      <c r="J97" s="2" t="s">
        <v>27</v>
      </c>
      <c r="K97" s="2" t="s">
        <v>142</v>
      </c>
      <c r="L97" s="2" t="s">
        <v>13</v>
      </c>
      <c r="M97" s="2">
        <v>0</v>
      </c>
      <c r="N97" s="2" t="str">
        <f t="shared" si="3"/>
        <v>Others</v>
      </c>
      <c r="O97" s="2">
        <v>2640.72</v>
      </c>
      <c r="P97" s="37"/>
      <c r="Q97" s="43"/>
      <c r="R97" s="37"/>
      <c r="S97" s="38"/>
      <c r="T97" s="46">
        <v>43679</v>
      </c>
      <c r="U97" s="2">
        <v>151299</v>
      </c>
      <c r="V97" s="2" t="s">
        <v>10</v>
      </c>
      <c r="W97" s="2">
        <v>33</v>
      </c>
      <c r="X97" s="2" t="str" cm="1">
        <f t="array" ref="X97">_xlfn.IFS(AND(W97&gt;8,W97&lt;=27),"Geração Z",AND(W97&gt;27,W97&lt;=43),"Millennials",AND(W97&gt;43,W97&lt;=59),"Geração X",W97&gt;59,"Baby Boomers")</f>
        <v>Millennials</v>
      </c>
      <c r="Y97" s="2" t="s">
        <v>5</v>
      </c>
      <c r="Z97" s="2" t="s">
        <v>63</v>
      </c>
      <c r="AA97" s="2" t="s">
        <v>29</v>
      </c>
      <c r="AB97" s="2" t="s">
        <v>142</v>
      </c>
      <c r="AC97" s="2" t="s">
        <v>17</v>
      </c>
      <c r="AD97" s="2">
        <v>0</v>
      </c>
      <c r="AE97" s="1" t="str">
        <f t="shared" si="2"/>
        <v>Others</v>
      </c>
      <c r="AF97" s="2">
        <v>2560.2600000000002</v>
      </c>
      <c r="AG97"/>
      <c r="AH97"/>
    </row>
    <row r="98" spans="1:34" ht="15.75" customHeight="1" x14ac:dyDescent="0.25">
      <c r="A98"/>
      <c r="B98"/>
      <c r="C98" s="35">
        <v>43498</v>
      </c>
      <c r="D98" s="36">
        <v>151280</v>
      </c>
      <c r="E98" s="36" t="s">
        <v>10</v>
      </c>
      <c r="F98" s="36">
        <v>34</v>
      </c>
      <c r="G98" s="36" t="str" cm="1">
        <f t="array" ref="G98">_xlfn.IFS(AND(F98&gt;8,F98&lt;=27),"Geração Z",AND(F98&gt;27,F98&lt;=43),"Millennials",AND(F98&gt;43,F98&lt;=59),"Geração X",F98&gt;59,"Baby Boomers")</f>
        <v>Millennials</v>
      </c>
      <c r="H98" s="36" t="s">
        <v>5</v>
      </c>
      <c r="I98" s="36" t="s">
        <v>11</v>
      </c>
      <c r="J98" s="36" t="s">
        <v>29</v>
      </c>
      <c r="K98" s="36" t="s">
        <v>142</v>
      </c>
      <c r="L98" s="36" t="s">
        <v>17</v>
      </c>
      <c r="M98" s="36">
        <v>1</v>
      </c>
      <c r="N98" s="36" t="str">
        <f t="shared" si="3"/>
        <v>Referal Link</v>
      </c>
      <c r="O98" s="36">
        <v>1933.66</v>
      </c>
      <c r="P98" s="37"/>
      <c r="Q98" s="43"/>
      <c r="R98" s="37"/>
      <c r="S98" s="38"/>
      <c r="T98" s="45">
        <v>43679</v>
      </c>
      <c r="U98" s="36">
        <v>151301</v>
      </c>
      <c r="V98" s="36" t="s">
        <v>4</v>
      </c>
      <c r="W98" s="36">
        <v>53</v>
      </c>
      <c r="X98" s="36" t="str" cm="1">
        <f t="array" ref="X98">_xlfn.IFS(AND(W98&gt;8,W98&lt;=27),"Geração Z",AND(W98&gt;27,W98&lt;=43),"Millennials",AND(W98&gt;43,W98&lt;=59),"Geração X",W98&gt;59,"Baby Boomers")</f>
        <v>Geração X</v>
      </c>
      <c r="Y98" s="36" t="s">
        <v>5</v>
      </c>
      <c r="Z98" s="36" t="s">
        <v>59</v>
      </c>
      <c r="AA98" s="36" t="s">
        <v>7</v>
      </c>
      <c r="AB98" s="36" t="s">
        <v>143</v>
      </c>
      <c r="AC98" s="36" t="s">
        <v>9</v>
      </c>
      <c r="AD98" s="36">
        <v>1</v>
      </c>
      <c r="AE98" s="35" t="str">
        <f t="shared" si="2"/>
        <v>Referal Link</v>
      </c>
      <c r="AF98" s="36">
        <v>1888.69</v>
      </c>
      <c r="AG98"/>
      <c r="AH98"/>
    </row>
    <row r="99" spans="1:34" ht="15.75" customHeight="1" x14ac:dyDescent="0.25">
      <c r="A99"/>
      <c r="B99"/>
      <c r="C99" s="1">
        <v>43499</v>
      </c>
      <c r="D99" s="2">
        <v>151355</v>
      </c>
      <c r="E99" s="2" t="s">
        <v>4</v>
      </c>
      <c r="F99" s="2">
        <v>66</v>
      </c>
      <c r="G99" s="2" t="str" cm="1">
        <f t="array" ref="G99">_xlfn.IFS(AND(F99&gt;8,F99&lt;=27),"Geração Z",AND(F99&gt;27,F99&lt;=43),"Millennials",AND(F99&gt;43,F99&lt;=59),"Geração X",F99&gt;59,"Baby Boomers")</f>
        <v>Baby Boomers</v>
      </c>
      <c r="H99" s="2" t="s">
        <v>14</v>
      </c>
      <c r="I99" s="2" t="s">
        <v>24</v>
      </c>
      <c r="J99" s="2" t="s">
        <v>7</v>
      </c>
      <c r="K99" s="2" t="s">
        <v>23</v>
      </c>
      <c r="L99" s="2" t="s">
        <v>17</v>
      </c>
      <c r="M99" s="2">
        <v>1</v>
      </c>
      <c r="N99" s="2" t="str">
        <f t="shared" si="3"/>
        <v>Referal Link</v>
      </c>
      <c r="O99" s="2">
        <v>783.89</v>
      </c>
      <c r="P99" s="37"/>
      <c r="Q99" s="43"/>
      <c r="R99" s="37"/>
      <c r="S99" s="38"/>
      <c r="T99" s="46">
        <v>43679</v>
      </c>
      <c r="U99" s="2">
        <v>151302</v>
      </c>
      <c r="V99" s="2" t="s">
        <v>4</v>
      </c>
      <c r="W99" s="2">
        <v>70</v>
      </c>
      <c r="X99" s="2" t="str" cm="1">
        <f t="array" ref="X99">_xlfn.IFS(AND(W99&gt;8,W99&lt;=27),"Geração Z",AND(W99&gt;27,W99&lt;=43),"Millennials",AND(W99&gt;43,W99&lt;=59),"Geração X",W99&gt;59,"Baby Boomers")</f>
        <v>Baby Boomers</v>
      </c>
      <c r="Y99" s="2" t="s">
        <v>14</v>
      </c>
      <c r="Z99" s="2" t="s">
        <v>38</v>
      </c>
      <c r="AA99" s="2" t="s">
        <v>34</v>
      </c>
      <c r="AB99" s="2" t="s">
        <v>23</v>
      </c>
      <c r="AC99" s="2" t="s">
        <v>13</v>
      </c>
      <c r="AD99" s="2">
        <v>1</v>
      </c>
      <c r="AE99" s="1" t="str">
        <f t="shared" si="2"/>
        <v>Referal Link</v>
      </c>
      <c r="AF99" s="2">
        <v>685.49</v>
      </c>
      <c r="AG99"/>
      <c r="AH99"/>
    </row>
    <row r="100" spans="1:34" ht="15.75" customHeight="1" x14ac:dyDescent="0.25">
      <c r="A100"/>
      <c r="B100"/>
      <c r="C100" s="35">
        <v>43499</v>
      </c>
      <c r="D100" s="36">
        <v>151354</v>
      </c>
      <c r="E100" s="36" t="s">
        <v>4</v>
      </c>
      <c r="F100" s="36">
        <v>42</v>
      </c>
      <c r="G100" s="36" t="str" cm="1">
        <f t="array" ref="G100">_xlfn.IFS(AND(F100&gt;8,F100&lt;=27),"Geração Z",AND(F100&gt;27,F100&lt;=43),"Millennials",AND(F100&gt;43,F100&lt;=59),"Geração X",F100&gt;59,"Baby Boomers")</f>
        <v>Millennials</v>
      </c>
      <c r="H100" s="36" t="s">
        <v>5</v>
      </c>
      <c r="I100" s="36" t="s">
        <v>11</v>
      </c>
      <c r="J100" s="36" t="s">
        <v>29</v>
      </c>
      <c r="K100" s="36" t="s">
        <v>23</v>
      </c>
      <c r="L100" s="36" t="s">
        <v>13</v>
      </c>
      <c r="M100" s="36">
        <v>1</v>
      </c>
      <c r="N100" s="36" t="str">
        <f t="shared" si="3"/>
        <v>Referal Link</v>
      </c>
      <c r="O100" s="36">
        <v>971.01</v>
      </c>
      <c r="P100" s="37"/>
      <c r="Q100" s="43"/>
      <c r="R100" s="37"/>
      <c r="S100" s="38"/>
      <c r="T100" s="45">
        <v>43679</v>
      </c>
      <c r="U100" s="36">
        <v>151303</v>
      </c>
      <c r="V100" s="36" t="s">
        <v>10</v>
      </c>
      <c r="W100" s="36">
        <v>16</v>
      </c>
      <c r="X100" s="36" t="str" cm="1">
        <f t="array" ref="X100">_xlfn.IFS(AND(W100&gt;8,W100&lt;=27),"Geração Z",AND(W100&gt;27,W100&lt;=43),"Millennials",AND(W100&gt;43,W100&lt;=59),"Geração X",W100&gt;59,"Baby Boomers")</f>
        <v>Geração Z</v>
      </c>
      <c r="Y100" s="36" t="s">
        <v>14</v>
      </c>
      <c r="Z100" s="36" t="s">
        <v>67</v>
      </c>
      <c r="AA100" s="36" t="s">
        <v>7</v>
      </c>
      <c r="AB100" s="36" t="s">
        <v>142</v>
      </c>
      <c r="AC100" s="36" t="s">
        <v>17</v>
      </c>
      <c r="AD100" s="36">
        <v>1</v>
      </c>
      <c r="AE100" s="35" t="str">
        <f t="shared" si="2"/>
        <v>Referal Link</v>
      </c>
      <c r="AF100" s="36">
        <v>1264.73</v>
      </c>
      <c r="AG100"/>
      <c r="AH100"/>
    </row>
    <row r="101" spans="1:34" ht="15.75" customHeight="1" x14ac:dyDescent="0.25">
      <c r="A101"/>
      <c r="B101"/>
      <c r="C101" s="1">
        <v>43499</v>
      </c>
      <c r="D101" s="2">
        <v>151353</v>
      </c>
      <c r="E101" s="2" t="s">
        <v>4</v>
      </c>
      <c r="F101" s="2">
        <v>28</v>
      </c>
      <c r="G101" s="2" t="str" cm="1">
        <f t="array" ref="G101">_xlfn.IFS(AND(F101&gt;8,F101&lt;=27),"Geração Z",AND(F101&gt;27,F101&lt;=43),"Millennials",AND(F101&gt;43,F101&lt;=59),"Geração X",F101&gt;59,"Baby Boomers")</f>
        <v>Millennials</v>
      </c>
      <c r="H101" s="2" t="s">
        <v>5</v>
      </c>
      <c r="I101" s="2" t="s">
        <v>36</v>
      </c>
      <c r="J101" s="2" t="s">
        <v>29</v>
      </c>
      <c r="K101" s="2" t="s">
        <v>142</v>
      </c>
      <c r="L101" s="2" t="s">
        <v>9</v>
      </c>
      <c r="M101" s="2">
        <v>1</v>
      </c>
      <c r="N101" s="2" t="str">
        <f t="shared" si="3"/>
        <v>Referal Link</v>
      </c>
      <c r="O101" s="2">
        <v>2422.79</v>
      </c>
      <c r="P101" s="37"/>
      <c r="Q101" s="43"/>
      <c r="R101" s="37"/>
      <c r="S101" s="38"/>
      <c r="T101" s="46">
        <v>43740</v>
      </c>
      <c r="U101" s="2">
        <v>151305</v>
      </c>
      <c r="V101" s="2" t="s">
        <v>4</v>
      </c>
      <c r="W101" s="2">
        <v>25</v>
      </c>
      <c r="X101" s="2" t="str" cm="1">
        <f t="array" ref="X101">_xlfn.IFS(AND(W101&gt;8,W101&lt;=27),"Geração Z",AND(W101&gt;27,W101&lt;=43),"Millennials",AND(W101&gt;43,W101&lt;=59),"Geração X",W101&gt;59,"Baby Boomers")</f>
        <v>Geração Z</v>
      </c>
      <c r="Y101" s="2" t="s">
        <v>14</v>
      </c>
      <c r="Z101" s="2" t="s">
        <v>53</v>
      </c>
      <c r="AA101" s="2" t="s">
        <v>29</v>
      </c>
      <c r="AB101" s="2" t="s">
        <v>142</v>
      </c>
      <c r="AC101" s="2" t="s">
        <v>9</v>
      </c>
      <c r="AD101" s="2">
        <v>1</v>
      </c>
      <c r="AE101" s="1" t="str">
        <f t="shared" si="2"/>
        <v>Referal Link</v>
      </c>
      <c r="AF101" s="2">
        <v>309.82</v>
      </c>
      <c r="AG101"/>
      <c r="AH101"/>
    </row>
    <row r="102" spans="1:34" ht="15.75" customHeight="1" x14ac:dyDescent="0.25">
      <c r="A102"/>
      <c r="B102"/>
      <c r="C102" s="35">
        <v>43500</v>
      </c>
      <c r="D102" s="36">
        <v>151452</v>
      </c>
      <c r="E102" s="36" t="s">
        <v>10</v>
      </c>
      <c r="F102" s="36">
        <v>57</v>
      </c>
      <c r="G102" s="36" t="str" cm="1">
        <f t="array" ref="G102">_xlfn.IFS(AND(F102&gt;8,F102&lt;=27),"Geração Z",AND(F102&gt;27,F102&lt;=43),"Millennials",AND(F102&gt;43,F102&lt;=59),"Geração X",F102&gt;59,"Baby Boomers")</f>
        <v>Geração X</v>
      </c>
      <c r="H102" s="36" t="s">
        <v>14</v>
      </c>
      <c r="I102" s="36" t="s">
        <v>44</v>
      </c>
      <c r="J102" s="36" t="s">
        <v>29</v>
      </c>
      <c r="K102" s="36" t="s">
        <v>23</v>
      </c>
      <c r="L102" s="36" t="s">
        <v>17</v>
      </c>
      <c r="M102" s="36">
        <v>1</v>
      </c>
      <c r="N102" s="36" t="str">
        <f t="shared" si="3"/>
        <v>Referal Link</v>
      </c>
      <c r="O102" s="36">
        <v>2670.72</v>
      </c>
      <c r="P102" s="37"/>
      <c r="Q102" s="43"/>
      <c r="R102" s="37"/>
      <c r="S102" s="38"/>
      <c r="T102" s="45">
        <v>43740</v>
      </c>
      <c r="U102" s="36">
        <v>151306</v>
      </c>
      <c r="V102" s="36" t="s">
        <v>4</v>
      </c>
      <c r="W102" s="36">
        <v>76</v>
      </c>
      <c r="X102" s="36" t="str" cm="1">
        <f t="array" ref="X102">_xlfn.IFS(AND(W102&gt;8,W102&lt;=27),"Geração Z",AND(W102&gt;27,W102&lt;=43),"Millennials",AND(W102&gt;43,W102&lt;=59),"Geração X",W102&gt;59,"Baby Boomers")</f>
        <v>Baby Boomers</v>
      </c>
      <c r="Y102" s="36" t="s">
        <v>5</v>
      </c>
      <c r="Z102" s="36" t="s">
        <v>51</v>
      </c>
      <c r="AA102" s="36" t="s">
        <v>7</v>
      </c>
      <c r="AB102" s="36" t="s">
        <v>143</v>
      </c>
      <c r="AC102" s="36" t="s">
        <v>17</v>
      </c>
      <c r="AD102" s="36">
        <v>1</v>
      </c>
      <c r="AE102" s="35" t="str">
        <f t="shared" si="2"/>
        <v>Referal Link</v>
      </c>
      <c r="AF102" s="36">
        <v>1331.62</v>
      </c>
      <c r="AG102"/>
      <c r="AH102"/>
    </row>
    <row r="103" spans="1:34" ht="15.75" customHeight="1" x14ac:dyDescent="0.25">
      <c r="A103"/>
      <c r="B103"/>
      <c r="C103" s="1">
        <v>43500</v>
      </c>
      <c r="D103" s="2">
        <v>151450</v>
      </c>
      <c r="E103" s="2" t="s">
        <v>10</v>
      </c>
      <c r="F103" s="2">
        <v>27</v>
      </c>
      <c r="G103" s="2" t="str" cm="1">
        <f t="array" ref="G103">_xlfn.IFS(AND(F103&gt;8,F103&lt;=27),"Geração Z",AND(F103&gt;27,F103&lt;=43),"Millennials",AND(F103&gt;43,F103&lt;=59),"Geração X",F103&gt;59,"Baby Boomers")</f>
        <v>Geração Z</v>
      </c>
      <c r="H103" s="2" t="s">
        <v>5</v>
      </c>
      <c r="I103" s="2" t="s">
        <v>41</v>
      </c>
      <c r="J103" s="2" t="s">
        <v>7</v>
      </c>
      <c r="K103" s="2" t="s">
        <v>23</v>
      </c>
      <c r="L103" s="2" t="s">
        <v>17</v>
      </c>
      <c r="M103" s="2">
        <v>1</v>
      </c>
      <c r="N103" s="2" t="str">
        <f t="shared" si="3"/>
        <v>Referal Link</v>
      </c>
      <c r="O103" s="2">
        <v>1929.33</v>
      </c>
      <c r="P103" s="37"/>
      <c r="Q103" s="43"/>
      <c r="R103" s="37"/>
      <c r="S103" s="38"/>
      <c r="T103" s="46">
        <v>43771</v>
      </c>
      <c r="U103" s="2">
        <v>151307</v>
      </c>
      <c r="V103" s="2" t="s">
        <v>4</v>
      </c>
      <c r="W103" s="2">
        <v>43</v>
      </c>
      <c r="X103" s="2" t="str" cm="1">
        <f t="array" ref="X103">_xlfn.IFS(AND(W103&gt;8,W103&lt;=27),"Geração Z",AND(W103&gt;27,W103&lt;=43),"Millennials",AND(W103&gt;43,W103&lt;=59),"Geração X",W103&gt;59,"Baby Boomers")</f>
        <v>Millennials</v>
      </c>
      <c r="Y103" s="2" t="s">
        <v>14</v>
      </c>
      <c r="Z103" s="2" t="s">
        <v>53</v>
      </c>
      <c r="AA103" s="2" t="s">
        <v>7</v>
      </c>
      <c r="AB103" s="2" t="s">
        <v>23</v>
      </c>
      <c r="AC103" s="2" t="s">
        <v>13</v>
      </c>
      <c r="AD103" s="2">
        <v>1</v>
      </c>
      <c r="AE103" s="1" t="str">
        <f t="shared" si="2"/>
        <v>Referal Link</v>
      </c>
      <c r="AF103" s="2">
        <v>914.94</v>
      </c>
      <c r="AG103"/>
      <c r="AH103"/>
    </row>
    <row r="104" spans="1:34" ht="15.75" customHeight="1" x14ac:dyDescent="0.25">
      <c r="A104"/>
      <c r="B104"/>
      <c r="C104" s="35">
        <v>43500</v>
      </c>
      <c r="D104" s="36">
        <v>151449</v>
      </c>
      <c r="E104" s="36" t="s">
        <v>18</v>
      </c>
      <c r="F104" s="36">
        <v>62</v>
      </c>
      <c r="G104" s="36" t="str" cm="1">
        <f t="array" ref="G104">_xlfn.IFS(AND(F104&gt;8,F104&lt;=27),"Geração Z",AND(F104&gt;27,F104&lt;=43),"Millennials",AND(F104&gt;43,F104&lt;=59),"Geração X",F104&gt;59,"Baby Boomers")</f>
        <v>Baby Boomers</v>
      </c>
      <c r="H104" s="36" t="s">
        <v>14</v>
      </c>
      <c r="I104" s="36" t="s">
        <v>15</v>
      </c>
      <c r="J104" s="36" t="s">
        <v>27</v>
      </c>
      <c r="K104" s="36" t="s">
        <v>143</v>
      </c>
      <c r="L104" s="36" t="s">
        <v>17</v>
      </c>
      <c r="M104" s="36">
        <v>0</v>
      </c>
      <c r="N104" s="36" t="str">
        <f t="shared" si="3"/>
        <v>Others</v>
      </c>
      <c r="O104" s="36">
        <v>1200.69</v>
      </c>
      <c r="P104" s="37"/>
      <c r="Q104" s="43"/>
      <c r="R104" s="37"/>
      <c r="S104" s="38"/>
      <c r="T104" s="45">
        <v>43771</v>
      </c>
      <c r="U104" s="36">
        <v>151308</v>
      </c>
      <c r="V104" s="36" t="s">
        <v>4</v>
      </c>
      <c r="W104" s="36">
        <v>32</v>
      </c>
      <c r="X104" s="36" t="str" cm="1">
        <f t="array" ref="X104">_xlfn.IFS(AND(W104&gt;8,W104&lt;=27),"Geração Z",AND(W104&gt;27,W104&lt;=43),"Millennials",AND(W104&gt;43,W104&lt;=59),"Geração X",W104&gt;59,"Baby Boomers")</f>
        <v>Millennials</v>
      </c>
      <c r="Y104" s="36" t="s">
        <v>5</v>
      </c>
      <c r="Z104" s="36" t="s">
        <v>58</v>
      </c>
      <c r="AA104" s="36" t="s">
        <v>7</v>
      </c>
      <c r="AB104" s="36" t="s">
        <v>142</v>
      </c>
      <c r="AC104" s="36" t="s">
        <v>17</v>
      </c>
      <c r="AD104" s="36">
        <v>1</v>
      </c>
      <c r="AE104" s="35" t="str">
        <f t="shared" si="2"/>
        <v>Referal Link</v>
      </c>
      <c r="AF104" s="36">
        <v>2922.53</v>
      </c>
      <c r="AG104"/>
      <c r="AH104"/>
    </row>
    <row r="105" spans="1:34" ht="15.75" customHeight="1" x14ac:dyDescent="0.25">
      <c r="A105"/>
      <c r="B105"/>
      <c r="C105" s="1">
        <v>43501</v>
      </c>
      <c r="D105" s="2">
        <v>151552</v>
      </c>
      <c r="E105" s="2" t="s">
        <v>10</v>
      </c>
      <c r="F105" s="2">
        <v>63</v>
      </c>
      <c r="G105" s="2" t="str" cm="1">
        <f t="array" ref="G105">_xlfn.IFS(AND(F105&gt;8,F105&lt;=27),"Geração Z",AND(F105&gt;27,F105&lt;=43),"Millennials",AND(F105&gt;43,F105&lt;=59),"Geração X",F105&gt;59,"Baby Boomers")</f>
        <v>Baby Boomers</v>
      </c>
      <c r="H105" s="2" t="s">
        <v>5</v>
      </c>
      <c r="I105" s="2" t="s">
        <v>52</v>
      </c>
      <c r="J105" s="2" t="s">
        <v>7</v>
      </c>
      <c r="K105" s="2" t="s">
        <v>23</v>
      </c>
      <c r="L105" s="2" t="s">
        <v>9</v>
      </c>
      <c r="M105" s="2">
        <v>1</v>
      </c>
      <c r="N105" s="2" t="str">
        <f t="shared" si="3"/>
        <v>Referal Link</v>
      </c>
      <c r="O105" s="2">
        <v>2707.84</v>
      </c>
      <c r="P105" s="37"/>
      <c r="Q105" s="43"/>
      <c r="R105" s="37"/>
      <c r="S105" s="38"/>
      <c r="T105" s="46">
        <v>43771</v>
      </c>
      <c r="U105" s="2">
        <v>151309</v>
      </c>
      <c r="V105" s="2" t="s">
        <v>10</v>
      </c>
      <c r="W105" s="2">
        <v>43</v>
      </c>
      <c r="X105" s="2" t="str" cm="1">
        <f t="array" ref="X105">_xlfn.IFS(AND(W105&gt;8,W105&lt;=27),"Geração Z",AND(W105&gt;27,W105&lt;=43),"Millennials",AND(W105&gt;43,W105&lt;=59),"Geração X",W105&gt;59,"Baby Boomers")</f>
        <v>Millennials</v>
      </c>
      <c r="Y105" s="2" t="s">
        <v>14</v>
      </c>
      <c r="Z105" s="2" t="s">
        <v>43</v>
      </c>
      <c r="AA105" s="2" t="s">
        <v>29</v>
      </c>
      <c r="AB105" s="2" t="s">
        <v>143</v>
      </c>
      <c r="AC105" s="2" t="s">
        <v>17</v>
      </c>
      <c r="AD105" s="2">
        <v>0</v>
      </c>
      <c r="AE105" s="1" t="str">
        <f t="shared" si="2"/>
        <v>Others</v>
      </c>
      <c r="AF105" s="2">
        <v>2434.81</v>
      </c>
      <c r="AG105"/>
      <c r="AH105"/>
    </row>
    <row r="106" spans="1:34" ht="15.75" customHeight="1" x14ac:dyDescent="0.25">
      <c r="A106"/>
      <c r="B106"/>
      <c r="C106" s="35">
        <v>43501</v>
      </c>
      <c r="D106" s="36">
        <v>151553</v>
      </c>
      <c r="E106" s="36" t="s">
        <v>4</v>
      </c>
      <c r="F106" s="36">
        <v>26</v>
      </c>
      <c r="G106" s="36" t="str" cm="1">
        <f t="array" ref="G106">_xlfn.IFS(AND(F106&gt;8,F106&lt;=27),"Geração Z",AND(F106&gt;27,F106&lt;=43),"Millennials",AND(F106&gt;43,F106&lt;=59),"Geração X",F106&gt;59,"Baby Boomers")</f>
        <v>Geração Z</v>
      </c>
      <c r="H106" s="36" t="s">
        <v>5</v>
      </c>
      <c r="I106" s="36" t="s">
        <v>19</v>
      </c>
      <c r="J106" s="36" t="s">
        <v>7</v>
      </c>
      <c r="K106" s="36" t="s">
        <v>23</v>
      </c>
      <c r="L106" s="36" t="s">
        <v>17</v>
      </c>
      <c r="M106" s="36">
        <v>1</v>
      </c>
      <c r="N106" s="36" t="str">
        <f t="shared" si="3"/>
        <v>Referal Link</v>
      </c>
      <c r="O106" s="36">
        <v>2043.82</v>
      </c>
      <c r="P106" s="37"/>
      <c r="Q106" s="43"/>
      <c r="R106" s="37"/>
      <c r="S106" s="38"/>
      <c r="T106" s="45">
        <v>43801</v>
      </c>
      <c r="U106" s="36">
        <v>151310</v>
      </c>
      <c r="V106" s="36" t="s">
        <v>4</v>
      </c>
      <c r="W106" s="36">
        <v>19</v>
      </c>
      <c r="X106" s="36" t="str" cm="1">
        <f t="array" ref="X106">_xlfn.IFS(AND(W106&gt;8,W106&lt;=27),"Geração Z",AND(W106&gt;27,W106&lt;=43),"Millennials",AND(W106&gt;43,W106&lt;=59),"Geração X",W106&gt;59,"Baby Boomers")</f>
        <v>Geração Z</v>
      </c>
      <c r="Y106" s="36" t="s">
        <v>5</v>
      </c>
      <c r="Z106" s="36" t="s">
        <v>56</v>
      </c>
      <c r="AA106" s="36" t="s">
        <v>20</v>
      </c>
      <c r="AB106" s="36" t="s">
        <v>142</v>
      </c>
      <c r="AC106" s="36" t="s">
        <v>13</v>
      </c>
      <c r="AD106" s="36">
        <v>0</v>
      </c>
      <c r="AE106" s="35" t="str">
        <f t="shared" si="2"/>
        <v>Others</v>
      </c>
      <c r="AF106" s="36">
        <v>1711.6</v>
      </c>
      <c r="AG106"/>
      <c r="AH106"/>
    </row>
    <row r="107" spans="1:34" ht="15.75" customHeight="1" x14ac:dyDescent="0.25">
      <c r="A107"/>
      <c r="B107"/>
      <c r="C107" s="1">
        <v>43502</v>
      </c>
      <c r="D107" s="2">
        <v>151654</v>
      </c>
      <c r="E107" s="2" t="s">
        <v>4</v>
      </c>
      <c r="F107" s="2">
        <v>53</v>
      </c>
      <c r="G107" s="2" t="str" cm="1">
        <f t="array" ref="G107">_xlfn.IFS(AND(F107&gt;8,F107&lt;=27),"Geração Z",AND(F107&gt;27,F107&lt;=43),"Millennials",AND(F107&gt;43,F107&lt;=59),"Geração X",F107&gt;59,"Baby Boomers")</f>
        <v>Geração X</v>
      </c>
      <c r="H107" s="2" t="s">
        <v>14</v>
      </c>
      <c r="I107" s="2" t="s">
        <v>50</v>
      </c>
      <c r="J107" s="2" t="s">
        <v>27</v>
      </c>
      <c r="K107" s="2" t="s">
        <v>23</v>
      </c>
      <c r="L107" s="2" t="s">
        <v>9</v>
      </c>
      <c r="M107" s="2">
        <v>1</v>
      </c>
      <c r="N107" s="2" t="str">
        <f t="shared" si="3"/>
        <v>Referal Link</v>
      </c>
      <c r="O107" s="2">
        <v>895.47</v>
      </c>
      <c r="P107" s="37"/>
      <c r="Q107" s="43"/>
      <c r="R107" s="37"/>
      <c r="S107" s="38"/>
      <c r="T107" s="46">
        <v>43801</v>
      </c>
      <c r="U107" s="2">
        <v>151311</v>
      </c>
      <c r="V107" s="2" t="s">
        <v>4</v>
      </c>
      <c r="W107" s="2">
        <v>41</v>
      </c>
      <c r="X107" s="2" t="str" cm="1">
        <f t="array" ref="X107">_xlfn.IFS(AND(W107&gt;8,W107&lt;=27),"Geração Z",AND(W107&gt;27,W107&lt;=43),"Millennials",AND(W107&gt;43,W107&lt;=59),"Geração X",W107&gt;59,"Baby Boomers")</f>
        <v>Millennials</v>
      </c>
      <c r="Y107" s="2" t="s">
        <v>14</v>
      </c>
      <c r="Z107" s="2" t="s">
        <v>70</v>
      </c>
      <c r="AA107" s="2" t="s">
        <v>7</v>
      </c>
      <c r="AB107" s="2" t="s">
        <v>143</v>
      </c>
      <c r="AC107" s="2" t="s">
        <v>9</v>
      </c>
      <c r="AD107" s="2">
        <v>0</v>
      </c>
      <c r="AE107" s="1" t="str">
        <f t="shared" si="2"/>
        <v>Others</v>
      </c>
      <c r="AF107" s="2">
        <v>1178.02</v>
      </c>
      <c r="AG107"/>
      <c r="AH107"/>
    </row>
    <row r="108" spans="1:34" ht="15.75" customHeight="1" x14ac:dyDescent="0.25">
      <c r="A108"/>
      <c r="B108"/>
      <c r="C108" s="35">
        <v>43502</v>
      </c>
      <c r="D108" s="36">
        <v>151651</v>
      </c>
      <c r="E108" s="36" t="s">
        <v>10</v>
      </c>
      <c r="F108" s="36">
        <v>20</v>
      </c>
      <c r="G108" s="36" t="str" cm="1">
        <f t="array" ref="G108">_xlfn.IFS(AND(F108&gt;8,F108&lt;=27),"Geração Z",AND(F108&gt;27,F108&lt;=43),"Millennials",AND(F108&gt;43,F108&lt;=59),"Geração X",F108&gt;59,"Baby Boomers")</f>
        <v>Geração Z</v>
      </c>
      <c r="H108" s="36" t="s">
        <v>14</v>
      </c>
      <c r="I108" s="36" t="s">
        <v>54</v>
      </c>
      <c r="J108" s="36" t="s">
        <v>7</v>
      </c>
      <c r="K108" s="36" t="s">
        <v>23</v>
      </c>
      <c r="L108" s="36" t="s">
        <v>17</v>
      </c>
      <c r="M108" s="36">
        <v>1</v>
      </c>
      <c r="N108" s="36" t="str">
        <f t="shared" si="3"/>
        <v>Referal Link</v>
      </c>
      <c r="O108" s="36">
        <v>2862.92</v>
      </c>
      <c r="P108" s="37"/>
      <c r="Q108" s="43"/>
      <c r="R108" s="37"/>
      <c r="S108" s="38"/>
      <c r="T108" s="45">
        <v>43801</v>
      </c>
      <c r="U108" s="36">
        <v>151312</v>
      </c>
      <c r="V108" s="36" t="s">
        <v>10</v>
      </c>
      <c r="W108" s="36">
        <v>32</v>
      </c>
      <c r="X108" s="36" t="str" cm="1">
        <f t="array" ref="X108">_xlfn.IFS(AND(W108&gt;8,W108&lt;=27),"Geração Z",AND(W108&gt;27,W108&lt;=43),"Millennials",AND(W108&gt;43,W108&lt;=59),"Geração X",W108&gt;59,"Baby Boomers")</f>
        <v>Millennials</v>
      </c>
      <c r="Y108" s="36" t="s">
        <v>14</v>
      </c>
      <c r="Z108" s="36" t="s">
        <v>54</v>
      </c>
      <c r="AA108" s="36" t="s">
        <v>29</v>
      </c>
      <c r="AB108" s="36" t="s">
        <v>23</v>
      </c>
      <c r="AC108" s="36" t="s">
        <v>17</v>
      </c>
      <c r="AD108" s="36">
        <v>1</v>
      </c>
      <c r="AE108" s="35" t="str">
        <f t="shared" si="2"/>
        <v>Referal Link</v>
      </c>
      <c r="AF108" s="36">
        <v>15.37</v>
      </c>
      <c r="AG108"/>
      <c r="AH108"/>
    </row>
    <row r="109" spans="1:34" ht="15.75" customHeight="1" x14ac:dyDescent="0.25">
      <c r="A109"/>
      <c r="B109"/>
      <c r="C109" s="1">
        <v>43502</v>
      </c>
      <c r="D109" s="2">
        <v>151652</v>
      </c>
      <c r="E109" s="2" t="s">
        <v>4</v>
      </c>
      <c r="F109" s="2">
        <v>36</v>
      </c>
      <c r="G109" s="2" t="str" cm="1">
        <f t="array" ref="G109">_xlfn.IFS(AND(F109&gt;8,F109&lt;=27),"Geração Z",AND(F109&gt;27,F109&lt;=43),"Millennials",AND(F109&gt;43,F109&lt;=59),"Geração X",F109&gt;59,"Baby Boomers")</f>
        <v>Millennials</v>
      </c>
      <c r="H109" s="2" t="s">
        <v>5</v>
      </c>
      <c r="I109" s="2" t="s">
        <v>61</v>
      </c>
      <c r="J109" s="2" t="s">
        <v>27</v>
      </c>
      <c r="K109" s="2" t="s">
        <v>23</v>
      </c>
      <c r="L109" s="2" t="s">
        <v>17</v>
      </c>
      <c r="M109" s="2">
        <v>1</v>
      </c>
      <c r="N109" s="2" t="str">
        <f t="shared" si="3"/>
        <v>Referal Link</v>
      </c>
      <c r="O109" s="2">
        <v>2558</v>
      </c>
      <c r="P109" s="37"/>
      <c r="Q109" s="43"/>
      <c r="R109" s="37"/>
      <c r="S109" s="38"/>
      <c r="T109" s="46">
        <v>43801</v>
      </c>
      <c r="U109" s="2">
        <v>151313</v>
      </c>
      <c r="V109" s="2" t="s">
        <v>10</v>
      </c>
      <c r="W109" s="2">
        <v>76</v>
      </c>
      <c r="X109" s="2" t="str" cm="1">
        <f t="array" ref="X109">_xlfn.IFS(AND(W109&gt;8,W109&lt;=27),"Geração Z",AND(W109&gt;27,W109&lt;=43),"Millennials",AND(W109&gt;43,W109&lt;=59),"Geração X",W109&gt;59,"Baby Boomers")</f>
        <v>Baby Boomers</v>
      </c>
      <c r="Y109" s="2" t="s">
        <v>5</v>
      </c>
      <c r="Z109" s="2" t="s">
        <v>64</v>
      </c>
      <c r="AA109" s="2" t="s">
        <v>29</v>
      </c>
      <c r="AB109" s="2" t="s">
        <v>8</v>
      </c>
      <c r="AC109" s="2" t="s">
        <v>17</v>
      </c>
      <c r="AD109" s="2">
        <v>1</v>
      </c>
      <c r="AE109" s="1" t="str">
        <f t="shared" si="2"/>
        <v>Referal Link</v>
      </c>
      <c r="AF109" s="2">
        <v>764.34</v>
      </c>
      <c r="AG109"/>
      <c r="AH109"/>
    </row>
    <row r="110" spans="1:34" ht="15.75" customHeight="1" x14ac:dyDescent="0.25">
      <c r="A110"/>
      <c r="B110"/>
      <c r="C110" s="35">
        <v>43502</v>
      </c>
      <c r="D110" s="36">
        <v>151653</v>
      </c>
      <c r="E110" s="36" t="s">
        <v>4</v>
      </c>
      <c r="F110" s="36">
        <v>18</v>
      </c>
      <c r="G110" s="36" t="str" cm="1">
        <f t="array" ref="G110">_xlfn.IFS(AND(F110&gt;8,F110&lt;=27),"Geração Z",AND(F110&gt;27,F110&lt;=43),"Millennials",AND(F110&gt;43,F110&lt;=59),"Geração X",F110&gt;59,"Baby Boomers")</f>
        <v>Geração Z</v>
      </c>
      <c r="H110" s="36" t="s">
        <v>14</v>
      </c>
      <c r="I110" s="36" t="s">
        <v>63</v>
      </c>
      <c r="J110" s="36" t="s">
        <v>34</v>
      </c>
      <c r="K110" s="36" t="s">
        <v>142</v>
      </c>
      <c r="L110" s="36" t="s">
        <v>17</v>
      </c>
      <c r="M110" s="36">
        <v>0</v>
      </c>
      <c r="N110" s="36" t="str">
        <f t="shared" si="3"/>
        <v>Others</v>
      </c>
      <c r="O110" s="36">
        <v>1440.43</v>
      </c>
      <c r="P110" s="37"/>
      <c r="Q110" s="43"/>
      <c r="R110" s="37"/>
      <c r="S110" s="38"/>
      <c r="T110" s="45">
        <v>43801</v>
      </c>
      <c r="U110" s="36">
        <v>151314</v>
      </c>
      <c r="V110" s="36" t="s">
        <v>4</v>
      </c>
      <c r="W110" s="36">
        <v>55</v>
      </c>
      <c r="X110" s="36" t="str" cm="1">
        <f t="array" ref="X110">_xlfn.IFS(AND(W110&gt;8,W110&lt;=27),"Geração Z",AND(W110&gt;27,W110&lt;=43),"Millennials",AND(W110&gt;43,W110&lt;=59),"Geração X",W110&gt;59,"Baby Boomers")</f>
        <v>Geração X</v>
      </c>
      <c r="Y110" s="36" t="s">
        <v>14</v>
      </c>
      <c r="Z110" s="36" t="s">
        <v>6</v>
      </c>
      <c r="AA110" s="36" t="s">
        <v>20</v>
      </c>
      <c r="AB110" s="36" t="s">
        <v>23</v>
      </c>
      <c r="AC110" s="36" t="s">
        <v>17</v>
      </c>
      <c r="AD110" s="36">
        <v>1</v>
      </c>
      <c r="AE110" s="35" t="str">
        <f t="shared" si="2"/>
        <v>Referal Link</v>
      </c>
      <c r="AF110" s="36">
        <v>329.18</v>
      </c>
      <c r="AG110"/>
      <c r="AH110"/>
    </row>
    <row r="111" spans="1:34" ht="15.75" customHeight="1" x14ac:dyDescent="0.25">
      <c r="A111"/>
      <c r="B111"/>
      <c r="C111" s="1">
        <v>43503</v>
      </c>
      <c r="D111" s="2">
        <v>151751</v>
      </c>
      <c r="E111" s="2" t="s">
        <v>4</v>
      </c>
      <c r="F111" s="2">
        <v>42</v>
      </c>
      <c r="G111" s="2" t="str" cm="1">
        <f t="array" ref="G111">_xlfn.IFS(AND(F111&gt;8,F111&lt;=27),"Geração Z",AND(F111&gt;27,F111&lt;=43),"Millennials",AND(F111&gt;43,F111&lt;=59),"Geração X",F111&gt;59,"Baby Boomers")</f>
        <v>Millennials</v>
      </c>
      <c r="H111" s="2" t="s">
        <v>5</v>
      </c>
      <c r="I111" s="2" t="s">
        <v>48</v>
      </c>
      <c r="J111" s="2" t="s">
        <v>7</v>
      </c>
      <c r="K111" s="2" t="s">
        <v>8</v>
      </c>
      <c r="L111" s="2" t="s">
        <v>13</v>
      </c>
      <c r="M111" s="2">
        <v>0</v>
      </c>
      <c r="N111" s="2" t="str">
        <f t="shared" si="3"/>
        <v>Others</v>
      </c>
      <c r="O111" s="2">
        <v>977.8</v>
      </c>
      <c r="P111" s="37"/>
      <c r="Q111" s="43"/>
      <c r="R111" s="37"/>
      <c r="S111" s="38"/>
      <c r="T111" s="46">
        <v>43509</v>
      </c>
      <c r="U111" s="2">
        <v>151315</v>
      </c>
      <c r="V111" s="2" t="s">
        <v>4</v>
      </c>
      <c r="W111" s="2">
        <v>72</v>
      </c>
      <c r="X111" s="2" t="str" cm="1">
        <f t="array" ref="X111">_xlfn.IFS(AND(W111&gt;8,W111&lt;=27),"Geração Z",AND(W111&gt;27,W111&lt;=43),"Millennials",AND(W111&gt;43,W111&lt;=59),"Geração X",W111&gt;59,"Baby Boomers")</f>
        <v>Baby Boomers</v>
      </c>
      <c r="Y111" s="2" t="s">
        <v>5</v>
      </c>
      <c r="Z111" s="2" t="s">
        <v>65</v>
      </c>
      <c r="AA111" s="2" t="s">
        <v>7</v>
      </c>
      <c r="AB111" s="2" t="s">
        <v>8</v>
      </c>
      <c r="AC111" s="2" t="s">
        <v>9</v>
      </c>
      <c r="AD111" s="2">
        <v>0</v>
      </c>
      <c r="AE111" s="1" t="str">
        <f t="shared" si="2"/>
        <v>Others</v>
      </c>
      <c r="AF111" s="2">
        <v>1380</v>
      </c>
      <c r="AG111"/>
      <c r="AH111"/>
    </row>
    <row r="112" spans="1:34" ht="15.75" customHeight="1" x14ac:dyDescent="0.25">
      <c r="A112"/>
      <c r="B112"/>
      <c r="C112" s="35">
        <v>43504</v>
      </c>
      <c r="D112" s="36">
        <v>151846</v>
      </c>
      <c r="E112" s="36" t="s">
        <v>4</v>
      </c>
      <c r="F112" s="36">
        <v>53</v>
      </c>
      <c r="G112" s="36" t="str" cm="1">
        <f t="array" ref="G112">_xlfn.IFS(AND(F112&gt;8,F112&lt;=27),"Geração Z",AND(F112&gt;27,F112&lt;=43),"Millennials",AND(F112&gt;43,F112&lt;=59),"Geração X",F112&gt;59,"Baby Boomers")</f>
        <v>Geração X</v>
      </c>
      <c r="H112" s="36" t="s">
        <v>14</v>
      </c>
      <c r="I112" s="36" t="s">
        <v>21</v>
      </c>
      <c r="J112" s="36" t="s">
        <v>29</v>
      </c>
      <c r="K112" s="36" t="s">
        <v>23</v>
      </c>
      <c r="L112" s="36" t="s">
        <v>17</v>
      </c>
      <c r="M112" s="36">
        <v>0</v>
      </c>
      <c r="N112" s="36" t="str">
        <f t="shared" si="3"/>
        <v>Others</v>
      </c>
      <c r="O112" s="36">
        <v>279.19</v>
      </c>
      <c r="P112" s="37"/>
      <c r="Q112" s="43"/>
      <c r="R112" s="37"/>
      <c r="S112" s="38"/>
      <c r="T112" s="45">
        <v>43509</v>
      </c>
      <c r="U112" s="36">
        <v>151316</v>
      </c>
      <c r="V112" s="36" t="s">
        <v>10</v>
      </c>
      <c r="W112" s="36">
        <v>56</v>
      </c>
      <c r="X112" s="36" t="str" cm="1">
        <f t="array" ref="X112">_xlfn.IFS(AND(W112&gt;8,W112&lt;=27),"Geração Z",AND(W112&gt;27,W112&lt;=43),"Millennials",AND(W112&gt;43,W112&lt;=59),"Geração X",W112&gt;59,"Baby Boomers")</f>
        <v>Geração X</v>
      </c>
      <c r="Y112" s="36" t="s">
        <v>5</v>
      </c>
      <c r="Z112" s="36" t="s">
        <v>19</v>
      </c>
      <c r="AA112" s="36" t="s">
        <v>20</v>
      </c>
      <c r="AB112" s="36" t="s">
        <v>143</v>
      </c>
      <c r="AC112" s="36" t="s">
        <v>17</v>
      </c>
      <c r="AD112" s="36">
        <v>1</v>
      </c>
      <c r="AE112" s="35" t="str">
        <f t="shared" si="2"/>
        <v>Referal Link</v>
      </c>
      <c r="AF112" s="36">
        <v>46.72</v>
      </c>
      <c r="AG112"/>
      <c r="AH112"/>
    </row>
    <row r="113" spans="1:34" ht="15.75" customHeight="1" x14ac:dyDescent="0.25">
      <c r="A113"/>
      <c r="B113"/>
      <c r="C113" s="1">
        <v>43504</v>
      </c>
      <c r="D113" s="2">
        <v>151845</v>
      </c>
      <c r="E113" s="2" t="s">
        <v>4</v>
      </c>
      <c r="F113" s="2">
        <v>47</v>
      </c>
      <c r="G113" s="2" t="str" cm="1">
        <f t="array" ref="G113">_xlfn.IFS(AND(F113&gt;8,F113&lt;=27),"Geração Z",AND(F113&gt;27,F113&lt;=43),"Millennials",AND(F113&gt;43,F113&lt;=59),"Geração X",F113&gt;59,"Baby Boomers")</f>
        <v>Geração X</v>
      </c>
      <c r="H113" s="2" t="s">
        <v>5</v>
      </c>
      <c r="I113" s="2" t="s">
        <v>36</v>
      </c>
      <c r="J113" s="2" t="s">
        <v>20</v>
      </c>
      <c r="K113" s="2" t="s">
        <v>142</v>
      </c>
      <c r="L113" s="2" t="s">
        <v>17</v>
      </c>
      <c r="M113" s="2">
        <v>1</v>
      </c>
      <c r="N113" s="2" t="str">
        <f t="shared" si="3"/>
        <v>Referal Link</v>
      </c>
      <c r="O113" s="2">
        <v>436.52</v>
      </c>
      <c r="P113" s="37"/>
      <c r="Q113" s="43"/>
      <c r="R113" s="37"/>
      <c r="S113" s="38"/>
      <c r="T113" s="46">
        <v>43509</v>
      </c>
      <c r="U113" s="2">
        <v>151317</v>
      </c>
      <c r="V113" s="2" t="s">
        <v>10</v>
      </c>
      <c r="W113" s="2">
        <v>74</v>
      </c>
      <c r="X113" s="2" t="str" cm="1">
        <f t="array" ref="X113">_xlfn.IFS(AND(W113&gt;8,W113&lt;=27),"Geração Z",AND(W113&gt;27,W113&lt;=43),"Millennials",AND(W113&gt;43,W113&lt;=59),"Geração X",W113&gt;59,"Baby Boomers")</f>
        <v>Baby Boomers</v>
      </c>
      <c r="Y113" s="2" t="s">
        <v>5</v>
      </c>
      <c r="Z113" s="2" t="s">
        <v>45</v>
      </c>
      <c r="AA113" s="2" t="s">
        <v>7</v>
      </c>
      <c r="AB113" s="2" t="s">
        <v>142</v>
      </c>
      <c r="AC113" s="2" t="s">
        <v>9</v>
      </c>
      <c r="AD113" s="2">
        <v>1</v>
      </c>
      <c r="AE113" s="1" t="str">
        <f t="shared" si="2"/>
        <v>Referal Link</v>
      </c>
      <c r="AF113" s="2">
        <v>560.13</v>
      </c>
      <c r="AG113"/>
      <c r="AH113"/>
    </row>
    <row r="114" spans="1:34" ht="15.75" customHeight="1" x14ac:dyDescent="0.25">
      <c r="A114"/>
      <c r="B114"/>
      <c r="C114" s="35">
        <v>43504</v>
      </c>
      <c r="D114" s="36">
        <v>151844</v>
      </c>
      <c r="E114" s="36" t="s">
        <v>4</v>
      </c>
      <c r="F114" s="36">
        <v>18</v>
      </c>
      <c r="G114" s="36" t="str" cm="1">
        <f t="array" ref="G114">_xlfn.IFS(AND(F114&gt;8,F114&lt;=27),"Geração Z",AND(F114&gt;27,F114&lt;=43),"Millennials",AND(F114&gt;43,F114&lt;=59),"Geração X",F114&gt;59,"Baby Boomers")</f>
        <v>Geração Z</v>
      </c>
      <c r="H114" s="36" t="s">
        <v>5</v>
      </c>
      <c r="I114" s="36" t="s">
        <v>64</v>
      </c>
      <c r="J114" s="36" t="s">
        <v>34</v>
      </c>
      <c r="K114" s="36" t="s">
        <v>143</v>
      </c>
      <c r="L114" s="36" t="s">
        <v>17</v>
      </c>
      <c r="M114" s="36">
        <v>0</v>
      </c>
      <c r="N114" s="36" t="str">
        <f t="shared" si="3"/>
        <v>Others</v>
      </c>
      <c r="O114" s="36">
        <v>1689.33</v>
      </c>
      <c r="P114" s="37"/>
      <c r="Q114" s="43"/>
      <c r="R114" s="37"/>
      <c r="S114" s="38"/>
      <c r="T114" s="45">
        <v>43510</v>
      </c>
      <c r="U114" s="36">
        <v>151320</v>
      </c>
      <c r="V114" s="36" t="s">
        <v>4</v>
      </c>
      <c r="W114" s="36">
        <v>31</v>
      </c>
      <c r="X114" s="36" t="str" cm="1">
        <f t="array" ref="X114">_xlfn.IFS(AND(W114&gt;8,W114&lt;=27),"Geração Z",AND(W114&gt;27,W114&lt;=43),"Millennials",AND(W114&gt;43,W114&lt;=59),"Geração X",W114&gt;59,"Baby Boomers")</f>
        <v>Millennials</v>
      </c>
      <c r="Y114" s="36" t="s">
        <v>14</v>
      </c>
      <c r="Z114" s="36" t="s">
        <v>28</v>
      </c>
      <c r="AA114" s="36" t="s">
        <v>34</v>
      </c>
      <c r="AB114" s="36" t="s">
        <v>143</v>
      </c>
      <c r="AC114" s="36" t="s">
        <v>13</v>
      </c>
      <c r="AD114" s="36">
        <v>1</v>
      </c>
      <c r="AE114" s="35" t="str">
        <f t="shared" si="2"/>
        <v>Referal Link</v>
      </c>
      <c r="AF114" s="36">
        <v>2508.5500000000002</v>
      </c>
      <c r="AG114"/>
      <c r="AH114"/>
    </row>
    <row r="115" spans="1:34" ht="15.75" customHeight="1" x14ac:dyDescent="0.25">
      <c r="A115"/>
      <c r="B115"/>
      <c r="C115" s="1">
        <v>43505</v>
      </c>
      <c r="D115" s="2">
        <v>151941</v>
      </c>
      <c r="E115" s="2" t="s">
        <v>10</v>
      </c>
      <c r="F115" s="2">
        <v>63</v>
      </c>
      <c r="G115" s="2" t="str" cm="1">
        <f t="array" ref="G115">_xlfn.IFS(AND(F115&gt;8,F115&lt;=27),"Geração Z",AND(F115&gt;27,F115&lt;=43),"Millennials",AND(F115&gt;43,F115&lt;=59),"Geração X",F115&gt;59,"Baby Boomers")</f>
        <v>Baby Boomers</v>
      </c>
      <c r="H115" s="2" t="s">
        <v>14</v>
      </c>
      <c r="I115" s="2" t="s">
        <v>56</v>
      </c>
      <c r="J115" s="2" t="s">
        <v>7</v>
      </c>
      <c r="K115" s="2" t="s">
        <v>143</v>
      </c>
      <c r="L115" s="2" t="s">
        <v>17</v>
      </c>
      <c r="M115" s="2">
        <v>0</v>
      </c>
      <c r="N115" s="2" t="str">
        <f t="shared" si="3"/>
        <v>Others</v>
      </c>
      <c r="O115" s="2">
        <v>383.85</v>
      </c>
      <c r="P115" s="37"/>
      <c r="Q115" s="43"/>
      <c r="R115" s="37"/>
      <c r="S115" s="38"/>
      <c r="T115" s="46">
        <v>43510</v>
      </c>
      <c r="U115" s="2">
        <v>151321</v>
      </c>
      <c r="V115" s="2" t="s">
        <v>4</v>
      </c>
      <c r="W115" s="2">
        <v>69</v>
      </c>
      <c r="X115" s="2" t="str" cm="1">
        <f t="array" ref="X115">_xlfn.IFS(AND(W115&gt;8,W115&lt;=27),"Geração Z",AND(W115&gt;27,W115&lt;=43),"Millennials",AND(W115&gt;43,W115&lt;=59),"Geração X",W115&gt;59,"Baby Boomers")</f>
        <v>Baby Boomers</v>
      </c>
      <c r="Y115" s="2" t="s">
        <v>5</v>
      </c>
      <c r="Z115" s="2" t="s">
        <v>49</v>
      </c>
      <c r="AA115" s="2" t="s">
        <v>7</v>
      </c>
      <c r="AB115" s="2" t="s">
        <v>143</v>
      </c>
      <c r="AC115" s="2" t="s">
        <v>17</v>
      </c>
      <c r="AD115" s="2">
        <v>1</v>
      </c>
      <c r="AE115" s="1" t="str">
        <f t="shared" si="2"/>
        <v>Referal Link</v>
      </c>
      <c r="AF115" s="2">
        <v>2906.08</v>
      </c>
      <c r="AG115"/>
      <c r="AH115"/>
    </row>
    <row r="116" spans="1:34" ht="15.75" customHeight="1" x14ac:dyDescent="0.25">
      <c r="A116"/>
      <c r="B116"/>
      <c r="C116" s="35">
        <v>43505</v>
      </c>
      <c r="D116" s="36">
        <v>151942</v>
      </c>
      <c r="E116" s="36" t="s">
        <v>4</v>
      </c>
      <c r="F116" s="36">
        <v>72</v>
      </c>
      <c r="G116" s="36" t="str" cm="1">
        <f t="array" ref="G116">_xlfn.IFS(AND(F116&gt;8,F116&lt;=27),"Geração Z",AND(F116&gt;27,F116&lt;=43),"Millennials",AND(F116&gt;43,F116&lt;=59),"Geração X",F116&gt;59,"Baby Boomers")</f>
        <v>Baby Boomers</v>
      </c>
      <c r="H116" s="36" t="s">
        <v>5</v>
      </c>
      <c r="I116" s="36" t="s">
        <v>63</v>
      </c>
      <c r="J116" s="36" t="s">
        <v>34</v>
      </c>
      <c r="K116" s="36" t="s">
        <v>142</v>
      </c>
      <c r="L116" s="36" t="s">
        <v>13</v>
      </c>
      <c r="M116" s="36">
        <v>1</v>
      </c>
      <c r="N116" s="36" t="str">
        <f t="shared" si="3"/>
        <v>Referal Link</v>
      </c>
      <c r="O116" s="36">
        <v>540.38</v>
      </c>
      <c r="P116" s="37"/>
      <c r="Q116" s="43"/>
      <c r="R116" s="37"/>
      <c r="S116" s="38"/>
      <c r="T116" s="45">
        <v>43511</v>
      </c>
      <c r="U116" s="36">
        <v>151322</v>
      </c>
      <c r="V116" s="36" t="s">
        <v>10</v>
      </c>
      <c r="W116" s="36">
        <v>52</v>
      </c>
      <c r="X116" s="36" t="str" cm="1">
        <f t="array" ref="X116">_xlfn.IFS(AND(W116&gt;8,W116&lt;=27),"Geração Z",AND(W116&gt;27,W116&lt;=43),"Millennials",AND(W116&gt;43,W116&lt;=59),"Geração X",W116&gt;59,"Baby Boomers")</f>
        <v>Geração X</v>
      </c>
      <c r="Y116" s="36" t="s">
        <v>5</v>
      </c>
      <c r="Z116" s="36" t="s">
        <v>64</v>
      </c>
      <c r="AA116" s="36" t="s">
        <v>27</v>
      </c>
      <c r="AB116" s="36" t="s">
        <v>8</v>
      </c>
      <c r="AC116" s="36" t="s">
        <v>17</v>
      </c>
      <c r="AD116" s="36">
        <v>1</v>
      </c>
      <c r="AE116" s="35" t="str">
        <f t="shared" si="2"/>
        <v>Referal Link</v>
      </c>
      <c r="AF116" s="36">
        <v>1093.33</v>
      </c>
      <c r="AG116"/>
      <c r="AH116"/>
    </row>
    <row r="117" spans="1:34" ht="15.75" customHeight="1" x14ac:dyDescent="0.25">
      <c r="A117"/>
      <c r="B117"/>
      <c r="C117" s="1">
        <v>43505</v>
      </c>
      <c r="D117" s="2">
        <v>151943</v>
      </c>
      <c r="E117" s="2" t="s">
        <v>4</v>
      </c>
      <c r="F117" s="2">
        <v>47</v>
      </c>
      <c r="G117" s="2" t="str" cm="1">
        <f t="array" ref="G117">_xlfn.IFS(AND(F117&gt;8,F117&lt;=27),"Geração Z",AND(F117&gt;27,F117&lt;=43),"Millennials",AND(F117&gt;43,F117&lt;=59),"Geração X",F117&gt;59,"Baby Boomers")</f>
        <v>Geração X</v>
      </c>
      <c r="H117" s="2" t="s">
        <v>5</v>
      </c>
      <c r="I117" s="2" t="s">
        <v>37</v>
      </c>
      <c r="J117" s="2" t="s">
        <v>7</v>
      </c>
      <c r="K117" s="2" t="s">
        <v>23</v>
      </c>
      <c r="L117" s="2" t="s">
        <v>9</v>
      </c>
      <c r="M117" s="2">
        <v>0</v>
      </c>
      <c r="N117" s="2" t="str">
        <f t="shared" si="3"/>
        <v>Others</v>
      </c>
      <c r="O117" s="2">
        <v>1431.32</v>
      </c>
      <c r="P117" s="37"/>
      <c r="Q117" s="43"/>
      <c r="R117" s="37"/>
      <c r="S117" s="38"/>
      <c r="T117" s="46">
        <v>43511</v>
      </c>
      <c r="U117" s="2">
        <v>151323</v>
      </c>
      <c r="V117" s="2" t="s">
        <v>4</v>
      </c>
      <c r="W117" s="2">
        <v>15</v>
      </c>
      <c r="X117" s="2" t="str" cm="1">
        <f t="array" ref="X117">_xlfn.IFS(AND(W117&gt;8,W117&lt;=27),"Geração Z",AND(W117&gt;27,W117&lt;=43),"Millennials",AND(W117&gt;43,W117&lt;=59),"Geração X",W117&gt;59,"Baby Boomers")</f>
        <v>Geração Z</v>
      </c>
      <c r="Y117" s="2" t="s">
        <v>14</v>
      </c>
      <c r="Z117" s="2" t="s">
        <v>30</v>
      </c>
      <c r="AA117" s="2" t="s">
        <v>7</v>
      </c>
      <c r="AB117" s="2" t="s">
        <v>143</v>
      </c>
      <c r="AC117" s="2" t="s">
        <v>9</v>
      </c>
      <c r="AD117" s="2">
        <v>0</v>
      </c>
      <c r="AE117" s="1" t="str">
        <f t="shared" si="2"/>
        <v>Others</v>
      </c>
      <c r="AF117" s="2">
        <v>1408.1</v>
      </c>
      <c r="AG117"/>
      <c r="AH117"/>
    </row>
    <row r="118" spans="1:34" ht="15.75" customHeight="1" x14ac:dyDescent="0.25">
      <c r="A118"/>
      <c r="B118"/>
      <c r="C118" s="35">
        <v>43506</v>
      </c>
      <c r="D118" s="36">
        <v>152028</v>
      </c>
      <c r="E118" s="36" t="s">
        <v>10</v>
      </c>
      <c r="F118" s="36">
        <v>41</v>
      </c>
      <c r="G118" s="36" t="str" cm="1">
        <f t="array" ref="G118">_xlfn.IFS(AND(F118&gt;8,F118&lt;=27),"Geração Z",AND(F118&gt;27,F118&lt;=43),"Millennials",AND(F118&gt;43,F118&lt;=59),"Geração X",F118&gt;59,"Baby Boomers")</f>
        <v>Millennials</v>
      </c>
      <c r="H118" s="36" t="s">
        <v>14</v>
      </c>
      <c r="I118" s="36" t="s">
        <v>32</v>
      </c>
      <c r="J118" s="36" t="s">
        <v>34</v>
      </c>
      <c r="K118" s="36" t="s">
        <v>23</v>
      </c>
      <c r="L118" s="36" t="s">
        <v>17</v>
      </c>
      <c r="M118" s="36">
        <v>1</v>
      </c>
      <c r="N118" s="36" t="str">
        <f t="shared" si="3"/>
        <v>Referal Link</v>
      </c>
      <c r="O118" s="36">
        <v>56.13</v>
      </c>
      <c r="P118" s="37"/>
      <c r="Q118" s="43"/>
      <c r="R118" s="37"/>
      <c r="S118" s="38"/>
      <c r="T118" s="45">
        <v>43512</v>
      </c>
      <c r="U118" s="36">
        <v>151324</v>
      </c>
      <c r="V118" s="36" t="s">
        <v>10</v>
      </c>
      <c r="W118" s="36">
        <v>74</v>
      </c>
      <c r="X118" s="36" t="str" cm="1">
        <f t="array" ref="X118">_xlfn.IFS(AND(W118&gt;8,W118&lt;=27),"Geração Z",AND(W118&gt;27,W118&lt;=43),"Millennials",AND(W118&gt;43,W118&lt;=59),"Geração X",W118&gt;59,"Baby Boomers")</f>
        <v>Baby Boomers</v>
      </c>
      <c r="Y118" s="36" t="s">
        <v>5</v>
      </c>
      <c r="Z118" s="36" t="s">
        <v>25</v>
      </c>
      <c r="AA118" s="36" t="s">
        <v>7</v>
      </c>
      <c r="AB118" s="36" t="s">
        <v>142</v>
      </c>
      <c r="AC118" s="36" t="s">
        <v>13</v>
      </c>
      <c r="AD118" s="36">
        <v>0</v>
      </c>
      <c r="AE118" s="35" t="str">
        <f t="shared" si="2"/>
        <v>Others</v>
      </c>
      <c r="AF118" s="36">
        <v>490.37</v>
      </c>
      <c r="AG118"/>
      <c r="AH118"/>
    </row>
    <row r="119" spans="1:34" ht="15.75" customHeight="1" x14ac:dyDescent="0.25">
      <c r="A119"/>
      <c r="B119"/>
      <c r="C119" s="1">
        <v>43506</v>
      </c>
      <c r="D119" s="2">
        <v>152029</v>
      </c>
      <c r="E119" s="2" t="s">
        <v>10</v>
      </c>
      <c r="F119" s="2">
        <v>55</v>
      </c>
      <c r="G119" s="2" t="str" cm="1">
        <f t="array" ref="G119">_xlfn.IFS(AND(F119&gt;8,F119&lt;=27),"Geração Z",AND(F119&gt;27,F119&lt;=43),"Millennials",AND(F119&gt;43,F119&lt;=59),"Geração X",F119&gt;59,"Baby Boomers")</f>
        <v>Geração X</v>
      </c>
      <c r="H119" s="2" t="s">
        <v>14</v>
      </c>
      <c r="I119" s="2" t="s">
        <v>35</v>
      </c>
      <c r="J119" s="2" t="s">
        <v>29</v>
      </c>
      <c r="K119" s="2" t="s">
        <v>23</v>
      </c>
      <c r="L119" s="2" t="s">
        <v>13</v>
      </c>
      <c r="M119" s="2">
        <v>1</v>
      </c>
      <c r="N119" s="2" t="str">
        <f t="shared" si="3"/>
        <v>Referal Link</v>
      </c>
      <c r="O119" s="2">
        <v>1828.98</v>
      </c>
      <c r="P119" s="37"/>
      <c r="Q119" s="43"/>
      <c r="R119" s="37"/>
      <c r="S119" s="38"/>
      <c r="T119" s="46">
        <v>43513</v>
      </c>
      <c r="U119" s="2">
        <v>151326</v>
      </c>
      <c r="V119" s="2" t="s">
        <v>10</v>
      </c>
      <c r="W119" s="2">
        <v>24</v>
      </c>
      <c r="X119" s="2" t="str" cm="1">
        <f t="array" ref="X119">_xlfn.IFS(AND(W119&gt;8,W119&lt;=27),"Geração Z",AND(W119&gt;27,W119&lt;=43),"Millennials",AND(W119&gt;43,W119&lt;=59),"Geração X",W119&gt;59,"Baby Boomers")</f>
        <v>Geração Z</v>
      </c>
      <c r="Y119" s="2" t="s">
        <v>14</v>
      </c>
      <c r="Z119" s="2" t="s">
        <v>56</v>
      </c>
      <c r="AA119" s="2" t="s">
        <v>34</v>
      </c>
      <c r="AB119" s="2" t="s">
        <v>23</v>
      </c>
      <c r="AC119" s="2" t="s">
        <v>9</v>
      </c>
      <c r="AD119" s="2">
        <v>0</v>
      </c>
      <c r="AE119" s="1" t="str">
        <f t="shared" si="2"/>
        <v>Others</v>
      </c>
      <c r="AF119" s="2">
        <v>1204.03</v>
      </c>
      <c r="AG119"/>
      <c r="AH119"/>
    </row>
    <row r="120" spans="1:34" ht="15.75" customHeight="1" x14ac:dyDescent="0.25">
      <c r="A120"/>
      <c r="B120"/>
      <c r="C120" s="35">
        <v>43506</v>
      </c>
      <c r="D120" s="36">
        <v>152027</v>
      </c>
      <c r="E120" s="36" t="s">
        <v>4</v>
      </c>
      <c r="F120" s="36">
        <v>20</v>
      </c>
      <c r="G120" s="36" t="str" cm="1">
        <f t="array" ref="G120">_xlfn.IFS(AND(F120&gt;8,F120&lt;=27),"Geração Z",AND(F120&gt;27,F120&lt;=43),"Millennials",AND(F120&gt;43,F120&lt;=59),"Geração X",F120&gt;59,"Baby Boomers")</f>
        <v>Geração Z</v>
      </c>
      <c r="H120" s="36" t="s">
        <v>5</v>
      </c>
      <c r="I120" s="36" t="s">
        <v>59</v>
      </c>
      <c r="J120" s="36" t="s">
        <v>7</v>
      </c>
      <c r="K120" s="36" t="s">
        <v>23</v>
      </c>
      <c r="L120" s="36" t="s">
        <v>17</v>
      </c>
      <c r="M120" s="36">
        <v>1</v>
      </c>
      <c r="N120" s="36" t="str">
        <f t="shared" si="3"/>
        <v>Referal Link</v>
      </c>
      <c r="O120" s="36">
        <v>910.33</v>
      </c>
      <c r="P120" s="37"/>
      <c r="Q120" s="43"/>
      <c r="R120" s="37"/>
      <c r="S120" s="38"/>
      <c r="T120" s="45">
        <v>43513</v>
      </c>
      <c r="U120" s="36">
        <v>151327</v>
      </c>
      <c r="V120" s="36" t="s">
        <v>4</v>
      </c>
      <c r="W120" s="36">
        <v>77</v>
      </c>
      <c r="X120" s="36" t="str" cm="1">
        <f t="array" ref="X120">_xlfn.IFS(AND(W120&gt;8,W120&lt;=27),"Geração Z",AND(W120&gt;27,W120&lt;=43),"Millennials",AND(W120&gt;43,W120&lt;=59),"Geração X",W120&gt;59,"Baby Boomers")</f>
        <v>Baby Boomers</v>
      </c>
      <c r="Y120" s="36" t="s">
        <v>5</v>
      </c>
      <c r="Z120" s="36" t="s">
        <v>6</v>
      </c>
      <c r="AA120" s="36" t="s">
        <v>20</v>
      </c>
      <c r="AB120" s="36" t="s">
        <v>143</v>
      </c>
      <c r="AC120" s="36" t="s">
        <v>17</v>
      </c>
      <c r="AD120" s="36">
        <v>0</v>
      </c>
      <c r="AE120" s="35" t="str">
        <f t="shared" si="2"/>
        <v>Others</v>
      </c>
      <c r="AF120" s="36">
        <v>200.58</v>
      </c>
      <c r="AG120"/>
      <c r="AH120"/>
    </row>
    <row r="121" spans="1:34" ht="15.75" customHeight="1" x14ac:dyDescent="0.25">
      <c r="A121"/>
      <c r="B121"/>
      <c r="C121" s="1">
        <v>43506</v>
      </c>
      <c r="D121" s="2">
        <v>152026</v>
      </c>
      <c r="E121" s="2" t="s">
        <v>10</v>
      </c>
      <c r="F121" s="2">
        <v>69</v>
      </c>
      <c r="G121" s="2" t="str" cm="1">
        <f t="array" ref="G121">_xlfn.IFS(AND(F121&gt;8,F121&lt;=27),"Geração Z",AND(F121&gt;27,F121&lt;=43),"Millennials",AND(F121&gt;43,F121&lt;=59),"Geração X",F121&gt;59,"Baby Boomers")</f>
        <v>Baby Boomers</v>
      </c>
      <c r="H121" s="2" t="s">
        <v>14</v>
      </c>
      <c r="I121" s="2" t="s">
        <v>55</v>
      </c>
      <c r="J121" s="2" t="s">
        <v>7</v>
      </c>
      <c r="K121" s="2" t="s">
        <v>23</v>
      </c>
      <c r="L121" s="2" t="s">
        <v>17</v>
      </c>
      <c r="M121" s="2">
        <v>0</v>
      </c>
      <c r="N121" s="2" t="str">
        <f t="shared" si="3"/>
        <v>Others</v>
      </c>
      <c r="O121" s="2">
        <v>1121.33</v>
      </c>
      <c r="P121" s="37"/>
      <c r="Q121" s="43"/>
      <c r="R121" s="37"/>
      <c r="S121" s="38"/>
      <c r="T121" s="46">
        <v>43514</v>
      </c>
      <c r="U121" s="2">
        <v>151328</v>
      </c>
      <c r="V121" s="2" t="s">
        <v>4</v>
      </c>
      <c r="W121" s="2">
        <v>16</v>
      </c>
      <c r="X121" s="2" t="str" cm="1">
        <f t="array" ref="X121">_xlfn.IFS(AND(W121&gt;8,W121&lt;=27),"Geração Z",AND(W121&gt;27,W121&lt;=43),"Millennials",AND(W121&gt;43,W121&lt;=59),"Geração X",W121&gt;59,"Baby Boomers")</f>
        <v>Geração Z</v>
      </c>
      <c r="Y121" s="2" t="s">
        <v>14</v>
      </c>
      <c r="Z121" s="2" t="s">
        <v>24</v>
      </c>
      <c r="AA121" s="2" t="s">
        <v>7</v>
      </c>
      <c r="AB121" s="2" t="s">
        <v>142</v>
      </c>
      <c r="AC121" s="2" t="s">
        <v>17</v>
      </c>
      <c r="AD121" s="2">
        <v>0</v>
      </c>
      <c r="AE121" s="1" t="str">
        <f t="shared" si="2"/>
        <v>Others</v>
      </c>
      <c r="AF121" s="2">
        <v>1253.32</v>
      </c>
      <c r="AG121"/>
      <c r="AH121"/>
    </row>
    <row r="122" spans="1:34" ht="15.75" customHeight="1" x14ac:dyDescent="0.25">
      <c r="A122"/>
      <c r="B122"/>
      <c r="C122" s="35">
        <v>43507</v>
      </c>
      <c r="D122" s="36">
        <v>152123</v>
      </c>
      <c r="E122" s="36" t="s">
        <v>4</v>
      </c>
      <c r="F122" s="36">
        <v>35</v>
      </c>
      <c r="G122" s="36" t="str" cm="1">
        <f t="array" ref="G122">_xlfn.IFS(AND(F122&gt;8,F122&lt;=27),"Geração Z",AND(F122&gt;27,F122&lt;=43),"Millennials",AND(F122&gt;43,F122&lt;=59),"Geração X",F122&gt;59,"Baby Boomers")</f>
        <v>Millennials</v>
      </c>
      <c r="H122" s="36" t="s">
        <v>14</v>
      </c>
      <c r="I122" s="36" t="s">
        <v>33</v>
      </c>
      <c r="J122" s="36" t="s">
        <v>34</v>
      </c>
      <c r="K122" s="36" t="s">
        <v>142</v>
      </c>
      <c r="L122" s="36" t="s">
        <v>13</v>
      </c>
      <c r="M122" s="36">
        <v>1</v>
      </c>
      <c r="N122" s="36" t="str">
        <f t="shared" si="3"/>
        <v>Referal Link</v>
      </c>
      <c r="O122" s="36">
        <v>1713.07</v>
      </c>
      <c r="P122" s="37"/>
      <c r="Q122" s="43"/>
      <c r="R122" s="37"/>
      <c r="S122" s="38"/>
      <c r="T122" s="45">
        <v>43515</v>
      </c>
      <c r="U122" s="36">
        <v>151329</v>
      </c>
      <c r="V122" s="36" t="s">
        <v>4</v>
      </c>
      <c r="W122" s="36">
        <v>33</v>
      </c>
      <c r="X122" s="36" t="str" cm="1">
        <f t="array" ref="X122">_xlfn.IFS(AND(W122&gt;8,W122&lt;=27),"Geração Z",AND(W122&gt;27,W122&lt;=43),"Millennials",AND(W122&gt;43,W122&lt;=59),"Geração X",W122&gt;59,"Baby Boomers")</f>
        <v>Millennials</v>
      </c>
      <c r="Y122" s="36" t="s">
        <v>5</v>
      </c>
      <c r="Z122" s="36" t="s">
        <v>39</v>
      </c>
      <c r="AA122" s="36" t="s">
        <v>7</v>
      </c>
      <c r="AB122" s="36" t="s">
        <v>23</v>
      </c>
      <c r="AC122" s="36" t="s">
        <v>13</v>
      </c>
      <c r="AD122" s="36">
        <v>0</v>
      </c>
      <c r="AE122" s="35" t="str">
        <f t="shared" si="2"/>
        <v>Others</v>
      </c>
      <c r="AF122" s="36">
        <v>1486.32</v>
      </c>
      <c r="AG122"/>
      <c r="AH122"/>
    </row>
    <row r="123" spans="1:34" ht="15.75" customHeight="1" x14ac:dyDescent="0.25">
      <c r="A123"/>
      <c r="B123"/>
      <c r="C123" s="1">
        <v>43507</v>
      </c>
      <c r="D123" s="2">
        <v>152124</v>
      </c>
      <c r="E123" s="2" t="s">
        <v>4</v>
      </c>
      <c r="F123" s="2">
        <v>41</v>
      </c>
      <c r="G123" s="2" t="str" cm="1">
        <f t="array" ref="G123">_xlfn.IFS(AND(F123&gt;8,F123&lt;=27),"Geração Z",AND(F123&gt;27,F123&lt;=43),"Millennials",AND(F123&gt;43,F123&lt;=59),"Geração X",F123&gt;59,"Baby Boomers")</f>
        <v>Millennials</v>
      </c>
      <c r="H123" s="2" t="s">
        <v>14</v>
      </c>
      <c r="I123" s="2" t="s">
        <v>33</v>
      </c>
      <c r="J123" s="2" t="s">
        <v>7</v>
      </c>
      <c r="K123" s="2" t="s">
        <v>23</v>
      </c>
      <c r="L123" s="2" t="s">
        <v>17</v>
      </c>
      <c r="M123" s="2">
        <v>1</v>
      </c>
      <c r="N123" s="2" t="str">
        <f t="shared" si="3"/>
        <v>Referal Link</v>
      </c>
      <c r="O123" s="2">
        <v>199.6</v>
      </c>
      <c r="P123" s="37"/>
      <c r="Q123" s="43"/>
      <c r="R123" s="37"/>
      <c r="S123" s="38"/>
      <c r="T123" s="46">
        <v>43515</v>
      </c>
      <c r="U123" s="2">
        <v>151330</v>
      </c>
      <c r="V123" s="2" t="s">
        <v>10</v>
      </c>
      <c r="W123" s="2">
        <v>26</v>
      </c>
      <c r="X123" s="2" t="str" cm="1">
        <f t="array" ref="X123">_xlfn.IFS(AND(W123&gt;8,W123&lt;=27),"Geração Z",AND(W123&gt;27,W123&lt;=43),"Millennials",AND(W123&gt;43,W123&lt;=59),"Geração X",W123&gt;59,"Baby Boomers")</f>
        <v>Geração Z</v>
      </c>
      <c r="Y123" s="2" t="s">
        <v>14</v>
      </c>
      <c r="Z123" s="2" t="s">
        <v>66</v>
      </c>
      <c r="AA123" s="2" t="s">
        <v>7</v>
      </c>
      <c r="AB123" s="2" t="s">
        <v>8</v>
      </c>
      <c r="AC123" s="2" t="s">
        <v>17</v>
      </c>
      <c r="AD123" s="2">
        <v>0</v>
      </c>
      <c r="AE123" s="1" t="str">
        <f t="shared" si="2"/>
        <v>Others</v>
      </c>
      <c r="AF123" s="2">
        <v>1461.49</v>
      </c>
      <c r="AG123"/>
      <c r="AH123"/>
    </row>
    <row r="124" spans="1:34" ht="15.75" customHeight="1" x14ac:dyDescent="0.25">
      <c r="A124"/>
      <c r="B124"/>
      <c r="C124" s="35">
        <v>43507</v>
      </c>
      <c r="D124" s="36">
        <v>152125</v>
      </c>
      <c r="E124" s="36" t="s">
        <v>4</v>
      </c>
      <c r="F124" s="36">
        <v>31</v>
      </c>
      <c r="G124" s="36" t="str" cm="1">
        <f t="array" ref="G124">_xlfn.IFS(AND(F124&gt;8,F124&lt;=27),"Geração Z",AND(F124&gt;27,F124&lt;=43),"Millennials",AND(F124&gt;43,F124&lt;=59),"Geração X",F124&gt;59,"Baby Boomers")</f>
        <v>Millennials</v>
      </c>
      <c r="H124" s="36" t="s">
        <v>14</v>
      </c>
      <c r="I124" s="36" t="s">
        <v>32</v>
      </c>
      <c r="J124" s="36" t="s">
        <v>27</v>
      </c>
      <c r="K124" s="36" t="s">
        <v>23</v>
      </c>
      <c r="L124" s="36" t="s">
        <v>13</v>
      </c>
      <c r="M124" s="36">
        <v>1</v>
      </c>
      <c r="N124" s="36" t="str">
        <f t="shared" si="3"/>
        <v>Referal Link</v>
      </c>
      <c r="O124" s="36">
        <v>747.96</v>
      </c>
      <c r="P124" s="37"/>
      <c r="Q124" s="43"/>
      <c r="R124" s="37"/>
      <c r="S124" s="38"/>
      <c r="T124" s="45">
        <v>43516</v>
      </c>
      <c r="U124" s="36">
        <v>151331</v>
      </c>
      <c r="V124" s="36" t="s">
        <v>10</v>
      </c>
      <c r="W124" s="36">
        <v>28</v>
      </c>
      <c r="X124" s="36" t="str" cm="1">
        <f t="array" ref="X124">_xlfn.IFS(AND(W124&gt;8,W124&lt;=27),"Geração Z",AND(W124&gt;27,W124&lt;=43),"Millennials",AND(W124&gt;43,W124&lt;=59),"Geração X",W124&gt;59,"Baby Boomers")</f>
        <v>Millennials</v>
      </c>
      <c r="Y124" s="36" t="s">
        <v>5</v>
      </c>
      <c r="Z124" s="36" t="s">
        <v>26</v>
      </c>
      <c r="AA124" s="36" t="s">
        <v>20</v>
      </c>
      <c r="AB124" s="36" t="s">
        <v>142</v>
      </c>
      <c r="AC124" s="36" t="s">
        <v>13</v>
      </c>
      <c r="AD124" s="36">
        <v>1</v>
      </c>
      <c r="AE124" s="35" t="str">
        <f t="shared" si="2"/>
        <v>Referal Link</v>
      </c>
      <c r="AF124" s="36">
        <v>1893.16</v>
      </c>
      <c r="AG124"/>
      <c r="AH124"/>
    </row>
    <row r="125" spans="1:34" ht="15.75" customHeight="1" x14ac:dyDescent="0.25">
      <c r="A125"/>
      <c r="B125"/>
      <c r="C125" s="1">
        <v>43508</v>
      </c>
      <c r="D125" s="2">
        <v>152205</v>
      </c>
      <c r="E125" s="2" t="s">
        <v>4</v>
      </c>
      <c r="F125" s="2">
        <v>22</v>
      </c>
      <c r="G125" s="2" t="str" cm="1">
        <f t="array" ref="G125">_xlfn.IFS(AND(F125&gt;8,F125&lt;=27),"Geração Z",AND(F125&gt;27,F125&lt;=43),"Millennials",AND(F125&gt;43,F125&lt;=59),"Geração X",F125&gt;59,"Baby Boomers")</f>
        <v>Geração Z</v>
      </c>
      <c r="H125" s="2" t="s">
        <v>5</v>
      </c>
      <c r="I125" s="2" t="s">
        <v>33</v>
      </c>
      <c r="J125" s="2" t="s">
        <v>7</v>
      </c>
      <c r="K125" s="2" t="s">
        <v>23</v>
      </c>
      <c r="L125" s="2" t="s">
        <v>13</v>
      </c>
      <c r="M125" s="2">
        <v>0</v>
      </c>
      <c r="N125" s="2" t="str">
        <f t="shared" si="3"/>
        <v>Others</v>
      </c>
      <c r="O125" s="2">
        <v>1114.5</v>
      </c>
      <c r="P125" s="37"/>
      <c r="Q125" s="43"/>
      <c r="R125" s="37"/>
      <c r="S125" s="38"/>
      <c r="T125" s="46">
        <v>43516</v>
      </c>
      <c r="U125" s="2">
        <v>151332</v>
      </c>
      <c r="V125" s="2" t="s">
        <v>4</v>
      </c>
      <c r="W125" s="2">
        <v>49</v>
      </c>
      <c r="X125" s="2" t="str" cm="1">
        <f t="array" ref="X125">_xlfn.IFS(AND(W125&gt;8,W125&lt;=27),"Geração Z",AND(W125&gt;27,W125&lt;=43),"Millennials",AND(W125&gt;43,W125&lt;=59),"Geração X",W125&gt;59,"Baby Boomers")</f>
        <v>Geração X</v>
      </c>
      <c r="Y125" s="2" t="s">
        <v>14</v>
      </c>
      <c r="Z125" s="2" t="s">
        <v>67</v>
      </c>
      <c r="AA125" s="2" t="s">
        <v>7</v>
      </c>
      <c r="AB125" s="2" t="s">
        <v>23</v>
      </c>
      <c r="AC125" s="2" t="s">
        <v>17</v>
      </c>
      <c r="AD125" s="2">
        <v>1</v>
      </c>
      <c r="AE125" s="1" t="str">
        <f t="shared" si="2"/>
        <v>Referal Link</v>
      </c>
      <c r="AF125" s="2">
        <v>1321.7</v>
      </c>
      <c r="AG125"/>
      <c r="AH125"/>
    </row>
    <row r="126" spans="1:34" ht="15.75" customHeight="1" x14ac:dyDescent="0.25">
      <c r="A126"/>
      <c r="B126"/>
      <c r="C126" s="35">
        <v>43508</v>
      </c>
      <c r="D126" s="36">
        <v>152206</v>
      </c>
      <c r="E126" s="36" t="s">
        <v>10</v>
      </c>
      <c r="F126" s="36">
        <v>70</v>
      </c>
      <c r="G126" s="36" t="str" cm="1">
        <f t="array" ref="G126">_xlfn.IFS(AND(F126&gt;8,F126&lt;=27),"Geração Z",AND(F126&gt;27,F126&lt;=43),"Millennials",AND(F126&gt;43,F126&lt;=59),"Geração X",F126&gt;59,"Baby Boomers")</f>
        <v>Baby Boomers</v>
      </c>
      <c r="H126" s="36" t="s">
        <v>5</v>
      </c>
      <c r="I126" s="36" t="s">
        <v>21</v>
      </c>
      <c r="J126" s="36" t="s">
        <v>7</v>
      </c>
      <c r="K126" s="36" t="s">
        <v>23</v>
      </c>
      <c r="L126" s="36" t="s">
        <v>13</v>
      </c>
      <c r="M126" s="36">
        <v>1</v>
      </c>
      <c r="N126" s="36" t="str">
        <f t="shared" si="3"/>
        <v>Referal Link</v>
      </c>
      <c r="O126" s="36">
        <v>261.44</v>
      </c>
      <c r="P126" s="37"/>
      <c r="Q126" s="43"/>
      <c r="R126" s="37"/>
      <c r="S126" s="38"/>
      <c r="T126" s="45">
        <v>43516</v>
      </c>
      <c r="U126" s="36">
        <v>151333</v>
      </c>
      <c r="V126" s="36" t="s">
        <v>10</v>
      </c>
      <c r="W126" s="36">
        <v>52</v>
      </c>
      <c r="X126" s="36" t="str" cm="1">
        <f t="array" ref="X126">_xlfn.IFS(AND(W126&gt;8,W126&lt;=27),"Geração Z",AND(W126&gt;27,W126&lt;=43),"Millennials",AND(W126&gt;43,W126&lt;=59),"Geração X",W126&gt;59,"Baby Boomers")</f>
        <v>Geração X</v>
      </c>
      <c r="Y126" s="36" t="s">
        <v>14</v>
      </c>
      <c r="Z126" s="36" t="s">
        <v>15</v>
      </c>
      <c r="AA126" s="36" t="s">
        <v>7</v>
      </c>
      <c r="AB126" s="36" t="s">
        <v>142</v>
      </c>
      <c r="AC126" s="36" t="s">
        <v>9</v>
      </c>
      <c r="AD126" s="36">
        <v>0</v>
      </c>
      <c r="AE126" s="35" t="str">
        <f t="shared" si="2"/>
        <v>Others</v>
      </c>
      <c r="AF126" s="36">
        <v>861.26</v>
      </c>
      <c r="AG126"/>
      <c r="AH126"/>
    </row>
    <row r="127" spans="1:34" ht="15.75" customHeight="1" x14ac:dyDescent="0.25">
      <c r="A127"/>
      <c r="B127"/>
      <c r="C127" s="1">
        <v>43509</v>
      </c>
      <c r="D127" s="2">
        <v>151319</v>
      </c>
      <c r="E127" s="2" t="s">
        <v>4</v>
      </c>
      <c r="F127" s="2">
        <v>54</v>
      </c>
      <c r="G127" s="2" t="str" cm="1">
        <f t="array" ref="G127">_xlfn.IFS(AND(F127&gt;8,F127&lt;=27),"Geração Z",AND(F127&gt;27,F127&lt;=43),"Millennials",AND(F127&gt;43,F127&lt;=59),"Geração X",F127&gt;59,"Baby Boomers")</f>
        <v>Geração X</v>
      </c>
      <c r="H127" s="2" t="s">
        <v>14</v>
      </c>
      <c r="I127" s="2" t="s">
        <v>24</v>
      </c>
      <c r="J127" s="2" t="s">
        <v>7</v>
      </c>
      <c r="K127" s="2" t="s">
        <v>8</v>
      </c>
      <c r="L127" s="2" t="s">
        <v>9</v>
      </c>
      <c r="M127" s="2">
        <v>1</v>
      </c>
      <c r="N127" s="2" t="str">
        <f t="shared" si="3"/>
        <v>Referal Link</v>
      </c>
      <c r="O127" s="2">
        <v>1034.1500000000001</v>
      </c>
      <c r="P127" s="37"/>
      <c r="Q127" s="43"/>
      <c r="R127" s="37"/>
      <c r="S127" s="38"/>
      <c r="T127" s="46">
        <v>43517</v>
      </c>
      <c r="U127" s="2">
        <v>151334</v>
      </c>
      <c r="V127" s="2" t="s">
        <v>10</v>
      </c>
      <c r="W127" s="2">
        <v>18</v>
      </c>
      <c r="X127" s="2" t="str" cm="1">
        <f t="array" ref="X127">_xlfn.IFS(AND(W127&gt;8,W127&lt;=27),"Geração Z",AND(W127&gt;27,W127&lt;=43),"Millennials",AND(W127&gt;43,W127&lt;=59),"Geração X",W127&gt;59,"Baby Boomers")</f>
        <v>Geração Z</v>
      </c>
      <c r="Y127" s="2" t="s">
        <v>5</v>
      </c>
      <c r="Z127" s="2" t="s">
        <v>40</v>
      </c>
      <c r="AA127" s="2" t="s">
        <v>29</v>
      </c>
      <c r="AB127" s="2" t="s">
        <v>23</v>
      </c>
      <c r="AC127" s="2" t="s">
        <v>9</v>
      </c>
      <c r="AD127" s="2">
        <v>0</v>
      </c>
      <c r="AE127" s="1" t="str">
        <f t="shared" si="2"/>
        <v>Others</v>
      </c>
      <c r="AF127" s="2">
        <v>459.47</v>
      </c>
      <c r="AG127"/>
      <c r="AH127"/>
    </row>
    <row r="128" spans="1:34" ht="15.75" customHeight="1" x14ac:dyDescent="0.25">
      <c r="A128"/>
      <c r="B128"/>
      <c r="C128" s="35">
        <v>43509</v>
      </c>
      <c r="D128" s="36">
        <v>151315</v>
      </c>
      <c r="E128" s="36" t="s">
        <v>4</v>
      </c>
      <c r="F128" s="36">
        <v>72</v>
      </c>
      <c r="G128" s="36" t="str" cm="1">
        <f t="array" ref="G128">_xlfn.IFS(AND(F128&gt;8,F128&lt;=27),"Geração Z",AND(F128&gt;27,F128&lt;=43),"Millennials",AND(F128&gt;43,F128&lt;=59),"Geração X",F128&gt;59,"Baby Boomers")</f>
        <v>Baby Boomers</v>
      </c>
      <c r="H128" s="36" t="s">
        <v>5</v>
      </c>
      <c r="I128" s="36" t="s">
        <v>65</v>
      </c>
      <c r="J128" s="36" t="s">
        <v>7</v>
      </c>
      <c r="K128" s="36" t="s">
        <v>8</v>
      </c>
      <c r="L128" s="36" t="s">
        <v>9</v>
      </c>
      <c r="M128" s="36">
        <v>0</v>
      </c>
      <c r="N128" s="36" t="str">
        <f t="shared" si="3"/>
        <v>Others</v>
      </c>
      <c r="O128" s="36">
        <v>1380</v>
      </c>
      <c r="P128" s="37"/>
      <c r="Q128" s="43"/>
      <c r="R128" s="37"/>
      <c r="S128" s="38"/>
      <c r="T128" s="45">
        <v>43517</v>
      </c>
      <c r="U128" s="36">
        <v>151335</v>
      </c>
      <c r="V128" s="36" t="s">
        <v>10</v>
      </c>
      <c r="W128" s="36">
        <v>71</v>
      </c>
      <c r="X128" s="36" t="str" cm="1">
        <f t="array" ref="X128">_xlfn.IFS(AND(W128&gt;8,W128&lt;=27),"Geração Z",AND(W128&gt;27,W128&lt;=43),"Millennials",AND(W128&gt;43,W128&lt;=59),"Geração X",W128&gt;59,"Baby Boomers")</f>
        <v>Baby Boomers</v>
      </c>
      <c r="Y128" s="36" t="s">
        <v>5</v>
      </c>
      <c r="Z128" s="36" t="s">
        <v>58</v>
      </c>
      <c r="AA128" s="36" t="s">
        <v>7</v>
      </c>
      <c r="AB128" s="36" t="s">
        <v>142</v>
      </c>
      <c r="AC128" s="36" t="s">
        <v>17</v>
      </c>
      <c r="AD128" s="36">
        <v>0</v>
      </c>
      <c r="AE128" s="35" t="str">
        <f t="shared" si="2"/>
        <v>Others</v>
      </c>
      <c r="AF128" s="36">
        <v>685.01</v>
      </c>
      <c r="AG128"/>
      <c r="AH128"/>
    </row>
    <row r="129" spans="1:34" ht="15.75" customHeight="1" x14ac:dyDescent="0.25">
      <c r="A129"/>
      <c r="B129"/>
      <c r="C129" s="1">
        <v>43509</v>
      </c>
      <c r="D129" s="2">
        <v>151317</v>
      </c>
      <c r="E129" s="2" t="s">
        <v>10</v>
      </c>
      <c r="F129" s="2">
        <v>74</v>
      </c>
      <c r="G129" s="2" t="str" cm="1">
        <f t="array" ref="G129">_xlfn.IFS(AND(F129&gt;8,F129&lt;=27),"Geração Z",AND(F129&gt;27,F129&lt;=43),"Millennials",AND(F129&gt;43,F129&lt;=59),"Geração X",F129&gt;59,"Baby Boomers")</f>
        <v>Baby Boomers</v>
      </c>
      <c r="H129" s="2" t="s">
        <v>5</v>
      </c>
      <c r="I129" s="2" t="s">
        <v>45</v>
      </c>
      <c r="J129" s="2" t="s">
        <v>7</v>
      </c>
      <c r="K129" s="2" t="s">
        <v>142</v>
      </c>
      <c r="L129" s="2" t="s">
        <v>9</v>
      </c>
      <c r="M129" s="2">
        <v>1</v>
      </c>
      <c r="N129" s="2" t="str">
        <f t="shared" si="3"/>
        <v>Referal Link</v>
      </c>
      <c r="O129" s="2">
        <v>560.13</v>
      </c>
      <c r="P129" s="37"/>
      <c r="Q129" s="43"/>
      <c r="R129" s="37"/>
      <c r="S129" s="38"/>
      <c r="T129" s="46">
        <v>43517</v>
      </c>
      <c r="U129" s="2">
        <v>151336</v>
      </c>
      <c r="V129" s="2" t="s">
        <v>10</v>
      </c>
      <c r="W129" s="2">
        <v>22</v>
      </c>
      <c r="X129" s="2" t="str" cm="1">
        <f t="array" ref="X129">_xlfn.IFS(AND(W129&gt;8,W129&lt;=27),"Geração Z",AND(W129&gt;27,W129&lt;=43),"Millennials",AND(W129&gt;43,W129&lt;=59),"Geração X",W129&gt;59,"Baby Boomers")</f>
        <v>Geração Z</v>
      </c>
      <c r="Y129" s="2" t="s">
        <v>14</v>
      </c>
      <c r="Z129" s="2" t="s">
        <v>15</v>
      </c>
      <c r="AA129" s="2" t="s">
        <v>27</v>
      </c>
      <c r="AB129" s="2" t="s">
        <v>142</v>
      </c>
      <c r="AC129" s="2" t="s">
        <v>17</v>
      </c>
      <c r="AD129" s="2">
        <v>0</v>
      </c>
      <c r="AE129" s="1" t="str">
        <f t="shared" si="2"/>
        <v>Others</v>
      </c>
      <c r="AF129" s="2">
        <v>1862.93</v>
      </c>
      <c r="AG129"/>
      <c r="AH129"/>
    </row>
    <row r="130" spans="1:34" ht="15.75" customHeight="1" x14ac:dyDescent="0.25">
      <c r="A130"/>
      <c r="B130"/>
      <c r="C130" s="35">
        <v>43509</v>
      </c>
      <c r="D130" s="36">
        <v>151316</v>
      </c>
      <c r="E130" s="36" t="s">
        <v>10</v>
      </c>
      <c r="F130" s="36">
        <v>56</v>
      </c>
      <c r="G130" s="36" t="str" cm="1">
        <f t="array" ref="G130">_xlfn.IFS(AND(F130&gt;8,F130&lt;=27),"Geração Z",AND(F130&gt;27,F130&lt;=43),"Millennials",AND(F130&gt;43,F130&lt;=59),"Geração X",F130&gt;59,"Baby Boomers")</f>
        <v>Geração X</v>
      </c>
      <c r="H130" s="36" t="s">
        <v>5</v>
      </c>
      <c r="I130" s="36" t="s">
        <v>19</v>
      </c>
      <c r="J130" s="36" t="s">
        <v>20</v>
      </c>
      <c r="K130" s="36" t="s">
        <v>143</v>
      </c>
      <c r="L130" s="36" t="s">
        <v>17</v>
      </c>
      <c r="M130" s="36">
        <v>1</v>
      </c>
      <c r="N130" s="36" t="str">
        <f t="shared" si="3"/>
        <v>Referal Link</v>
      </c>
      <c r="O130" s="36">
        <v>46.72</v>
      </c>
      <c r="P130" s="37"/>
      <c r="Q130" s="43"/>
      <c r="R130" s="37"/>
      <c r="S130" s="38"/>
      <c r="T130" s="45">
        <v>43517</v>
      </c>
      <c r="U130" s="36">
        <v>151337</v>
      </c>
      <c r="V130" s="36" t="s">
        <v>4</v>
      </c>
      <c r="W130" s="36">
        <v>54</v>
      </c>
      <c r="X130" s="36" t="str" cm="1">
        <f t="array" ref="X130">_xlfn.IFS(AND(W130&gt;8,W130&lt;=27),"Geração Z",AND(W130&gt;27,W130&lt;=43),"Millennials",AND(W130&gt;43,W130&lt;=59),"Geração X",W130&gt;59,"Baby Boomers")</f>
        <v>Geração X</v>
      </c>
      <c r="Y130" s="36" t="s">
        <v>14</v>
      </c>
      <c r="Z130" s="36" t="s">
        <v>64</v>
      </c>
      <c r="AA130" s="36" t="s">
        <v>7</v>
      </c>
      <c r="AB130" s="36" t="s">
        <v>8</v>
      </c>
      <c r="AC130" s="36" t="s">
        <v>17</v>
      </c>
      <c r="AD130" s="36">
        <v>1</v>
      </c>
      <c r="AE130" s="35" t="str">
        <f t="shared" si="2"/>
        <v>Referal Link</v>
      </c>
      <c r="AF130" s="36">
        <v>2831.72</v>
      </c>
      <c r="AG130"/>
      <c r="AH130"/>
    </row>
    <row r="131" spans="1:34" ht="15.75" customHeight="1" x14ac:dyDescent="0.25">
      <c r="A131"/>
      <c r="B131"/>
      <c r="C131" s="1">
        <v>43510</v>
      </c>
      <c r="D131" s="2">
        <v>151321</v>
      </c>
      <c r="E131" s="2" t="s">
        <v>4</v>
      </c>
      <c r="F131" s="2">
        <v>69</v>
      </c>
      <c r="G131" s="2" t="str" cm="1">
        <f t="array" ref="G131">_xlfn.IFS(AND(F131&gt;8,F131&lt;=27),"Geração Z",AND(F131&gt;27,F131&lt;=43),"Millennials",AND(F131&gt;43,F131&lt;=59),"Geração X",F131&gt;59,"Baby Boomers")</f>
        <v>Baby Boomers</v>
      </c>
      <c r="H131" s="2" t="s">
        <v>5</v>
      </c>
      <c r="I131" s="2" t="s">
        <v>49</v>
      </c>
      <c r="J131" s="2" t="s">
        <v>7</v>
      </c>
      <c r="K131" s="2" t="s">
        <v>143</v>
      </c>
      <c r="L131" s="2" t="s">
        <v>17</v>
      </c>
      <c r="M131" s="2">
        <v>1</v>
      </c>
      <c r="N131" s="2" t="str">
        <f t="shared" si="3"/>
        <v>Referal Link</v>
      </c>
      <c r="O131" s="2">
        <v>2906.08</v>
      </c>
      <c r="P131" s="37"/>
      <c r="Q131" s="43"/>
      <c r="R131" s="37"/>
      <c r="S131" s="38"/>
      <c r="T131" s="46">
        <v>43517</v>
      </c>
      <c r="U131" s="2">
        <v>151338</v>
      </c>
      <c r="V131" s="2" t="s">
        <v>4</v>
      </c>
      <c r="W131" s="2">
        <v>77</v>
      </c>
      <c r="X131" s="2" t="str" cm="1">
        <f t="array" ref="X131">_xlfn.IFS(AND(W131&gt;8,W131&lt;=27),"Geração Z",AND(W131&gt;27,W131&lt;=43),"Millennials",AND(W131&gt;43,W131&lt;=59),"Geração X",W131&gt;59,"Baby Boomers")</f>
        <v>Baby Boomers</v>
      </c>
      <c r="Y131" s="2" t="s">
        <v>14</v>
      </c>
      <c r="Z131" s="2" t="s">
        <v>49</v>
      </c>
      <c r="AA131" s="2" t="s">
        <v>7</v>
      </c>
      <c r="AB131" s="2" t="s">
        <v>142</v>
      </c>
      <c r="AC131" s="2" t="s">
        <v>9</v>
      </c>
      <c r="AD131" s="2">
        <v>1</v>
      </c>
      <c r="AE131" s="1" t="str">
        <f t="shared" si="2"/>
        <v>Referal Link</v>
      </c>
      <c r="AF131" s="2">
        <v>875.44</v>
      </c>
      <c r="AG131"/>
      <c r="AH131"/>
    </row>
    <row r="132" spans="1:34" ht="15.75" customHeight="1" x14ac:dyDescent="0.25">
      <c r="A132"/>
      <c r="B132"/>
      <c r="C132" s="35">
        <v>43510</v>
      </c>
      <c r="D132" s="36">
        <v>151320</v>
      </c>
      <c r="E132" s="36" t="s">
        <v>4</v>
      </c>
      <c r="F132" s="36">
        <v>31</v>
      </c>
      <c r="G132" s="36" t="str" cm="1">
        <f t="array" ref="G132">_xlfn.IFS(AND(F132&gt;8,F132&lt;=27),"Geração Z",AND(F132&gt;27,F132&lt;=43),"Millennials",AND(F132&gt;43,F132&lt;=59),"Geração X",F132&gt;59,"Baby Boomers")</f>
        <v>Millennials</v>
      </c>
      <c r="H132" s="36" t="s">
        <v>14</v>
      </c>
      <c r="I132" s="36" t="s">
        <v>28</v>
      </c>
      <c r="J132" s="36" t="s">
        <v>34</v>
      </c>
      <c r="K132" s="36" t="s">
        <v>143</v>
      </c>
      <c r="L132" s="36" t="s">
        <v>13</v>
      </c>
      <c r="M132" s="36">
        <v>1</v>
      </c>
      <c r="N132" s="36" t="str">
        <f t="shared" si="3"/>
        <v>Referal Link</v>
      </c>
      <c r="O132" s="36">
        <v>2508.5500000000002</v>
      </c>
      <c r="P132" s="37"/>
      <c r="Q132" s="43"/>
      <c r="R132" s="37"/>
      <c r="S132" s="38"/>
      <c r="T132" s="45">
        <v>43517</v>
      </c>
      <c r="U132" s="36">
        <v>151339</v>
      </c>
      <c r="V132" s="36" t="s">
        <v>10</v>
      </c>
      <c r="W132" s="36">
        <v>59</v>
      </c>
      <c r="X132" s="36" t="str" cm="1">
        <f t="array" ref="X132">_xlfn.IFS(AND(W132&gt;8,W132&lt;=27),"Geração Z",AND(W132&gt;27,W132&lt;=43),"Millennials",AND(W132&gt;43,W132&lt;=59),"Geração X",W132&gt;59,"Baby Boomers")</f>
        <v>Geração X</v>
      </c>
      <c r="Y132" s="36" t="s">
        <v>14</v>
      </c>
      <c r="Z132" s="36" t="s">
        <v>51</v>
      </c>
      <c r="AA132" s="36" t="s">
        <v>7</v>
      </c>
      <c r="AB132" s="36" t="s">
        <v>23</v>
      </c>
      <c r="AC132" s="36" t="s">
        <v>9</v>
      </c>
      <c r="AD132" s="36">
        <v>1</v>
      </c>
      <c r="AE132" s="35" t="str">
        <f t="shared" ref="AE132:AE195" si="4">IF(AD132=1,"Referal Link","Others")</f>
        <v>Referal Link</v>
      </c>
      <c r="AF132" s="36">
        <v>435.79</v>
      </c>
      <c r="AG132"/>
      <c r="AH132"/>
    </row>
    <row r="133" spans="1:34" ht="15.75" customHeight="1" x14ac:dyDescent="0.25">
      <c r="A133"/>
      <c r="B133"/>
      <c r="C133" s="1">
        <v>43511</v>
      </c>
      <c r="D133" s="2">
        <v>151322</v>
      </c>
      <c r="E133" s="2" t="s">
        <v>10</v>
      </c>
      <c r="F133" s="2">
        <v>52</v>
      </c>
      <c r="G133" s="2" t="str" cm="1">
        <f t="array" ref="G133">_xlfn.IFS(AND(F133&gt;8,F133&lt;=27),"Geração Z",AND(F133&gt;27,F133&lt;=43),"Millennials",AND(F133&gt;43,F133&lt;=59),"Geração X",F133&gt;59,"Baby Boomers")</f>
        <v>Geração X</v>
      </c>
      <c r="H133" s="2" t="s">
        <v>5</v>
      </c>
      <c r="I133" s="2" t="s">
        <v>64</v>
      </c>
      <c r="J133" s="2" t="s">
        <v>27</v>
      </c>
      <c r="K133" s="2" t="s">
        <v>8</v>
      </c>
      <c r="L133" s="2" t="s">
        <v>17</v>
      </c>
      <c r="M133" s="2">
        <v>1</v>
      </c>
      <c r="N133" s="2" t="str">
        <f t="shared" ref="N133:N196" si="5">IF(M133=1,"Referal Link","Others")</f>
        <v>Referal Link</v>
      </c>
      <c r="O133" s="2">
        <v>1093.33</v>
      </c>
      <c r="P133" s="37"/>
      <c r="Q133" s="43"/>
      <c r="R133" s="37"/>
      <c r="S133" s="38"/>
      <c r="T133" s="46">
        <v>43518</v>
      </c>
      <c r="U133" s="2">
        <v>151340</v>
      </c>
      <c r="V133" s="2" t="s">
        <v>10</v>
      </c>
      <c r="W133" s="2">
        <v>61</v>
      </c>
      <c r="X133" s="2" t="str" cm="1">
        <f t="array" ref="X133">_xlfn.IFS(AND(W133&gt;8,W133&lt;=27),"Geração Z",AND(W133&gt;27,W133&lt;=43),"Millennials",AND(W133&gt;43,W133&lt;=59),"Geração X",W133&gt;59,"Baby Boomers")</f>
        <v>Baby Boomers</v>
      </c>
      <c r="Y133" s="2" t="s">
        <v>14</v>
      </c>
      <c r="Z133" s="2" t="s">
        <v>41</v>
      </c>
      <c r="AA133" s="2" t="s">
        <v>7</v>
      </c>
      <c r="AB133" s="2" t="s">
        <v>143</v>
      </c>
      <c r="AC133" s="2" t="s">
        <v>17</v>
      </c>
      <c r="AD133" s="2">
        <v>1</v>
      </c>
      <c r="AE133" s="1" t="str">
        <f t="shared" si="4"/>
        <v>Referal Link</v>
      </c>
      <c r="AF133" s="2">
        <v>670.59</v>
      </c>
      <c r="AG133"/>
      <c r="AH133"/>
    </row>
    <row r="134" spans="1:34" ht="15.75" customHeight="1" x14ac:dyDescent="0.25">
      <c r="A134"/>
      <c r="B134"/>
      <c r="C134" s="35">
        <v>43511</v>
      </c>
      <c r="D134" s="36">
        <v>151323</v>
      </c>
      <c r="E134" s="36" t="s">
        <v>4</v>
      </c>
      <c r="F134" s="36">
        <v>15</v>
      </c>
      <c r="G134" s="36" t="str" cm="1">
        <f t="array" ref="G134">_xlfn.IFS(AND(F134&gt;8,F134&lt;=27),"Geração Z",AND(F134&gt;27,F134&lt;=43),"Millennials",AND(F134&gt;43,F134&lt;=59),"Geração X",F134&gt;59,"Baby Boomers")</f>
        <v>Geração Z</v>
      </c>
      <c r="H134" s="36" t="s">
        <v>14</v>
      </c>
      <c r="I134" s="36" t="s">
        <v>30</v>
      </c>
      <c r="J134" s="36" t="s">
        <v>7</v>
      </c>
      <c r="K134" s="36" t="s">
        <v>143</v>
      </c>
      <c r="L134" s="36" t="s">
        <v>9</v>
      </c>
      <c r="M134" s="36">
        <v>0</v>
      </c>
      <c r="N134" s="36" t="str">
        <f t="shared" si="5"/>
        <v>Others</v>
      </c>
      <c r="O134" s="36">
        <v>1408.1</v>
      </c>
      <c r="P134" s="37"/>
      <c r="Q134" s="43"/>
      <c r="R134" s="37"/>
      <c r="S134" s="38"/>
      <c r="T134" s="45">
        <v>43519</v>
      </c>
      <c r="U134" s="36">
        <v>151341</v>
      </c>
      <c r="V134" s="36" t="s">
        <v>4</v>
      </c>
      <c r="W134" s="36">
        <v>45</v>
      </c>
      <c r="X134" s="36" t="str" cm="1">
        <f t="array" ref="X134">_xlfn.IFS(AND(W134&gt;8,W134&lt;=27),"Geração Z",AND(W134&gt;27,W134&lt;=43),"Millennials",AND(W134&gt;43,W134&lt;=59),"Geração X",W134&gt;59,"Baby Boomers")</f>
        <v>Geração X</v>
      </c>
      <c r="Y134" s="36" t="s">
        <v>14</v>
      </c>
      <c r="Z134" s="36" t="s">
        <v>49</v>
      </c>
      <c r="AA134" s="36" t="s">
        <v>7</v>
      </c>
      <c r="AB134" s="36" t="s">
        <v>23</v>
      </c>
      <c r="AC134" s="36" t="s">
        <v>17</v>
      </c>
      <c r="AD134" s="36">
        <v>0</v>
      </c>
      <c r="AE134" s="35" t="str">
        <f t="shared" si="4"/>
        <v>Others</v>
      </c>
      <c r="AF134" s="36">
        <v>2497.39</v>
      </c>
      <c r="AG134"/>
      <c r="AH134"/>
    </row>
    <row r="135" spans="1:34" ht="15.75" customHeight="1" x14ac:dyDescent="0.25">
      <c r="A135"/>
      <c r="B135"/>
      <c r="C135" s="1">
        <v>43512</v>
      </c>
      <c r="D135" s="2">
        <v>151324</v>
      </c>
      <c r="E135" s="2" t="s">
        <v>10</v>
      </c>
      <c r="F135" s="2">
        <v>74</v>
      </c>
      <c r="G135" s="2" t="str" cm="1">
        <f t="array" ref="G135">_xlfn.IFS(AND(F135&gt;8,F135&lt;=27),"Geração Z",AND(F135&gt;27,F135&lt;=43),"Millennials",AND(F135&gt;43,F135&lt;=59),"Geração X",F135&gt;59,"Baby Boomers")</f>
        <v>Baby Boomers</v>
      </c>
      <c r="H135" s="2" t="s">
        <v>5</v>
      </c>
      <c r="I135" s="2" t="s">
        <v>25</v>
      </c>
      <c r="J135" s="2" t="s">
        <v>7</v>
      </c>
      <c r="K135" s="2" t="s">
        <v>142</v>
      </c>
      <c r="L135" s="2" t="s">
        <v>13</v>
      </c>
      <c r="M135" s="2">
        <v>0</v>
      </c>
      <c r="N135" s="2" t="str">
        <f t="shared" si="5"/>
        <v>Others</v>
      </c>
      <c r="O135" s="2">
        <v>490.37</v>
      </c>
      <c r="P135" s="37"/>
      <c r="Q135" s="43"/>
      <c r="R135" s="37"/>
      <c r="S135" s="38"/>
      <c r="T135" s="46">
        <v>43519</v>
      </c>
      <c r="U135" s="2">
        <v>151342</v>
      </c>
      <c r="V135" s="2" t="s">
        <v>10</v>
      </c>
      <c r="W135" s="2">
        <v>39</v>
      </c>
      <c r="X135" s="2" t="str" cm="1">
        <f t="array" ref="X135">_xlfn.IFS(AND(W135&gt;8,W135&lt;=27),"Geração Z",AND(W135&gt;27,W135&lt;=43),"Millennials",AND(W135&gt;43,W135&lt;=59),"Geração X",W135&gt;59,"Baby Boomers")</f>
        <v>Millennials</v>
      </c>
      <c r="Y135" s="2" t="s">
        <v>14</v>
      </c>
      <c r="Z135" s="2" t="s">
        <v>37</v>
      </c>
      <c r="AA135" s="2" t="s">
        <v>29</v>
      </c>
      <c r="AB135" s="2" t="s">
        <v>142</v>
      </c>
      <c r="AC135" s="2" t="s">
        <v>9</v>
      </c>
      <c r="AD135" s="2">
        <v>1</v>
      </c>
      <c r="AE135" s="1" t="str">
        <f t="shared" si="4"/>
        <v>Referal Link</v>
      </c>
      <c r="AF135" s="2">
        <v>93.11</v>
      </c>
      <c r="AG135"/>
      <c r="AH135"/>
    </row>
    <row r="136" spans="1:34" ht="15.75" customHeight="1" x14ac:dyDescent="0.25">
      <c r="A136"/>
      <c r="B136"/>
      <c r="C136" s="35">
        <v>43513</v>
      </c>
      <c r="D136" s="36">
        <v>151326</v>
      </c>
      <c r="E136" s="36" t="s">
        <v>10</v>
      </c>
      <c r="F136" s="36">
        <v>24</v>
      </c>
      <c r="G136" s="36" t="str" cm="1">
        <f t="array" ref="G136">_xlfn.IFS(AND(F136&gt;8,F136&lt;=27),"Geração Z",AND(F136&gt;27,F136&lt;=43),"Millennials",AND(F136&gt;43,F136&lt;=59),"Geração X",F136&gt;59,"Baby Boomers")</f>
        <v>Geração Z</v>
      </c>
      <c r="H136" s="36" t="s">
        <v>14</v>
      </c>
      <c r="I136" s="36" t="s">
        <v>56</v>
      </c>
      <c r="J136" s="36" t="s">
        <v>34</v>
      </c>
      <c r="K136" s="36" t="s">
        <v>23</v>
      </c>
      <c r="L136" s="36" t="s">
        <v>9</v>
      </c>
      <c r="M136" s="36">
        <v>0</v>
      </c>
      <c r="N136" s="36" t="str">
        <f t="shared" si="5"/>
        <v>Others</v>
      </c>
      <c r="O136" s="36">
        <v>1204.03</v>
      </c>
      <c r="P136" s="37"/>
      <c r="Q136" s="43"/>
      <c r="R136" s="37"/>
      <c r="S136" s="38"/>
      <c r="T136" s="45">
        <v>43520</v>
      </c>
      <c r="U136" s="36">
        <v>151343</v>
      </c>
      <c r="V136" s="36" t="s">
        <v>10</v>
      </c>
      <c r="W136" s="36">
        <v>16</v>
      </c>
      <c r="X136" s="36" t="str" cm="1">
        <f t="array" ref="X136">_xlfn.IFS(AND(W136&gt;8,W136&lt;=27),"Geração Z",AND(W136&gt;27,W136&lt;=43),"Millennials",AND(W136&gt;43,W136&lt;=59),"Geração X",W136&gt;59,"Baby Boomers")</f>
        <v>Geração Z</v>
      </c>
      <c r="Y136" s="36" t="s">
        <v>14</v>
      </c>
      <c r="Z136" s="36" t="s">
        <v>21</v>
      </c>
      <c r="AA136" s="36" t="s">
        <v>27</v>
      </c>
      <c r="AB136" s="36" t="s">
        <v>23</v>
      </c>
      <c r="AC136" s="36" t="s">
        <v>13</v>
      </c>
      <c r="AD136" s="36">
        <v>1</v>
      </c>
      <c r="AE136" s="35" t="str">
        <f t="shared" si="4"/>
        <v>Referal Link</v>
      </c>
      <c r="AF136" s="36">
        <v>2497.12</v>
      </c>
      <c r="AG136"/>
      <c r="AH136"/>
    </row>
    <row r="137" spans="1:34" ht="15.75" customHeight="1" x14ac:dyDescent="0.25">
      <c r="A137"/>
      <c r="B137"/>
      <c r="C137" s="1">
        <v>43513</v>
      </c>
      <c r="D137" s="2">
        <v>151327</v>
      </c>
      <c r="E137" s="2" t="s">
        <v>4</v>
      </c>
      <c r="F137" s="2">
        <v>77</v>
      </c>
      <c r="G137" s="2" t="str" cm="1">
        <f t="array" ref="G137">_xlfn.IFS(AND(F137&gt;8,F137&lt;=27),"Geração Z",AND(F137&gt;27,F137&lt;=43),"Millennials",AND(F137&gt;43,F137&lt;=59),"Geração X",F137&gt;59,"Baby Boomers")</f>
        <v>Baby Boomers</v>
      </c>
      <c r="H137" s="2" t="s">
        <v>5</v>
      </c>
      <c r="I137" s="2" t="s">
        <v>6</v>
      </c>
      <c r="J137" s="2" t="s">
        <v>20</v>
      </c>
      <c r="K137" s="2" t="s">
        <v>143</v>
      </c>
      <c r="L137" s="2" t="s">
        <v>17</v>
      </c>
      <c r="M137" s="2">
        <v>0</v>
      </c>
      <c r="N137" s="2" t="str">
        <f t="shared" si="5"/>
        <v>Others</v>
      </c>
      <c r="O137" s="2">
        <v>200.58</v>
      </c>
      <c r="P137" s="37"/>
      <c r="Q137" s="43"/>
      <c r="R137" s="37"/>
      <c r="S137" s="38"/>
      <c r="T137" s="46">
        <v>43521</v>
      </c>
      <c r="U137" s="2">
        <v>151344</v>
      </c>
      <c r="V137" s="2" t="s">
        <v>4</v>
      </c>
      <c r="W137" s="2">
        <v>28</v>
      </c>
      <c r="X137" s="2" t="str" cm="1">
        <f t="array" ref="X137">_xlfn.IFS(AND(W137&gt;8,W137&lt;=27),"Geração Z",AND(W137&gt;27,W137&lt;=43),"Millennials",AND(W137&gt;43,W137&lt;=59),"Geração X",W137&gt;59,"Baby Boomers")</f>
        <v>Millennials</v>
      </c>
      <c r="Y137" s="2" t="s">
        <v>5</v>
      </c>
      <c r="Z137" s="2" t="s">
        <v>60</v>
      </c>
      <c r="AA137" s="2" t="s">
        <v>29</v>
      </c>
      <c r="AB137" s="2" t="s">
        <v>23</v>
      </c>
      <c r="AC137" s="2" t="s">
        <v>13</v>
      </c>
      <c r="AD137" s="2">
        <v>1</v>
      </c>
      <c r="AE137" s="1" t="str">
        <f t="shared" si="4"/>
        <v>Referal Link</v>
      </c>
      <c r="AF137" s="2">
        <v>1733.65</v>
      </c>
      <c r="AG137"/>
      <c r="AH137"/>
    </row>
    <row r="138" spans="1:34" ht="15.75" customHeight="1" x14ac:dyDescent="0.25">
      <c r="A138"/>
      <c r="B138"/>
      <c r="C138" s="35">
        <v>43514</v>
      </c>
      <c r="D138" s="36">
        <v>151328</v>
      </c>
      <c r="E138" s="36" t="s">
        <v>4</v>
      </c>
      <c r="F138" s="36">
        <v>16</v>
      </c>
      <c r="G138" s="36" t="str" cm="1">
        <f t="array" ref="G138">_xlfn.IFS(AND(F138&gt;8,F138&lt;=27),"Geração Z",AND(F138&gt;27,F138&lt;=43),"Millennials",AND(F138&gt;43,F138&lt;=59),"Geração X",F138&gt;59,"Baby Boomers")</f>
        <v>Geração Z</v>
      </c>
      <c r="H138" s="36" t="s">
        <v>14</v>
      </c>
      <c r="I138" s="36" t="s">
        <v>24</v>
      </c>
      <c r="J138" s="36" t="s">
        <v>7</v>
      </c>
      <c r="K138" s="36" t="s">
        <v>142</v>
      </c>
      <c r="L138" s="36" t="s">
        <v>17</v>
      </c>
      <c r="M138" s="36">
        <v>0</v>
      </c>
      <c r="N138" s="36" t="str">
        <f t="shared" si="5"/>
        <v>Others</v>
      </c>
      <c r="O138" s="36">
        <v>1253.32</v>
      </c>
      <c r="P138" s="37"/>
      <c r="Q138" s="43"/>
      <c r="R138" s="37"/>
      <c r="S138" s="38"/>
      <c r="T138" s="45">
        <v>43522</v>
      </c>
      <c r="U138" s="36">
        <v>151345</v>
      </c>
      <c r="V138" s="36" t="s">
        <v>10</v>
      </c>
      <c r="W138" s="36">
        <v>25</v>
      </c>
      <c r="X138" s="36" t="str" cm="1">
        <f t="array" ref="X138">_xlfn.IFS(AND(W138&gt;8,W138&lt;=27),"Geração Z",AND(W138&gt;27,W138&lt;=43),"Millennials",AND(W138&gt;43,W138&lt;=59),"Geração X",W138&gt;59,"Baby Boomers")</f>
        <v>Geração Z</v>
      </c>
      <c r="Y138" s="36" t="s">
        <v>14</v>
      </c>
      <c r="Z138" s="36" t="s">
        <v>26</v>
      </c>
      <c r="AA138" s="36" t="s">
        <v>7</v>
      </c>
      <c r="AB138" s="36" t="s">
        <v>23</v>
      </c>
      <c r="AC138" s="36" t="s">
        <v>17</v>
      </c>
      <c r="AD138" s="36">
        <v>1</v>
      </c>
      <c r="AE138" s="35" t="str">
        <f t="shared" si="4"/>
        <v>Referal Link</v>
      </c>
      <c r="AF138" s="36">
        <v>2746.61</v>
      </c>
      <c r="AG138"/>
      <c r="AH138"/>
    </row>
    <row r="139" spans="1:34" ht="15.75" customHeight="1" x14ac:dyDescent="0.25">
      <c r="A139"/>
      <c r="B139"/>
      <c r="C139" s="1">
        <v>43515</v>
      </c>
      <c r="D139" s="2">
        <v>151329</v>
      </c>
      <c r="E139" s="2" t="s">
        <v>4</v>
      </c>
      <c r="F139" s="2">
        <v>33</v>
      </c>
      <c r="G139" s="2" t="str" cm="1">
        <f t="array" ref="G139">_xlfn.IFS(AND(F139&gt;8,F139&lt;=27),"Geração Z",AND(F139&gt;27,F139&lt;=43),"Millennials",AND(F139&gt;43,F139&lt;=59),"Geração X",F139&gt;59,"Baby Boomers")</f>
        <v>Millennials</v>
      </c>
      <c r="H139" s="2" t="s">
        <v>5</v>
      </c>
      <c r="I139" s="2" t="s">
        <v>39</v>
      </c>
      <c r="J139" s="2" t="s">
        <v>7</v>
      </c>
      <c r="K139" s="2" t="s">
        <v>23</v>
      </c>
      <c r="L139" s="2" t="s">
        <v>13</v>
      </c>
      <c r="M139" s="2">
        <v>0</v>
      </c>
      <c r="N139" s="2" t="str">
        <f t="shared" si="5"/>
        <v>Others</v>
      </c>
      <c r="O139" s="2">
        <v>1486.32</v>
      </c>
      <c r="P139" s="37"/>
      <c r="Q139" s="43"/>
      <c r="R139" s="37"/>
      <c r="S139" s="38"/>
      <c r="T139" s="46">
        <v>43522</v>
      </c>
      <c r="U139" s="2">
        <v>151346</v>
      </c>
      <c r="V139" s="2" t="s">
        <v>4</v>
      </c>
      <c r="W139" s="2">
        <v>42</v>
      </c>
      <c r="X139" s="2" t="str" cm="1">
        <f t="array" ref="X139">_xlfn.IFS(AND(W139&gt;8,W139&lt;=27),"Geração Z",AND(W139&gt;27,W139&lt;=43),"Millennials",AND(W139&gt;43,W139&lt;=59),"Geração X",W139&gt;59,"Baby Boomers")</f>
        <v>Millennials</v>
      </c>
      <c r="Y139" s="2" t="s">
        <v>14</v>
      </c>
      <c r="Z139" s="2" t="s">
        <v>32</v>
      </c>
      <c r="AA139" s="2" t="s">
        <v>29</v>
      </c>
      <c r="AB139" s="2" t="s">
        <v>23</v>
      </c>
      <c r="AC139" s="2" t="s">
        <v>13</v>
      </c>
      <c r="AD139" s="2">
        <v>1</v>
      </c>
      <c r="AE139" s="1" t="str">
        <f t="shared" si="4"/>
        <v>Referal Link</v>
      </c>
      <c r="AF139" s="2">
        <v>2789.59</v>
      </c>
      <c r="AG139"/>
      <c r="AH139"/>
    </row>
    <row r="140" spans="1:34" ht="15.75" customHeight="1" x14ac:dyDescent="0.25">
      <c r="A140"/>
      <c r="B140"/>
      <c r="C140" s="35">
        <v>43515</v>
      </c>
      <c r="D140" s="36">
        <v>151330</v>
      </c>
      <c r="E140" s="36" t="s">
        <v>10</v>
      </c>
      <c r="F140" s="36">
        <v>26</v>
      </c>
      <c r="G140" s="36" t="str" cm="1">
        <f t="array" ref="G140">_xlfn.IFS(AND(F140&gt;8,F140&lt;=27),"Geração Z",AND(F140&gt;27,F140&lt;=43),"Millennials",AND(F140&gt;43,F140&lt;=59),"Geração X",F140&gt;59,"Baby Boomers")</f>
        <v>Geração Z</v>
      </c>
      <c r="H140" s="36" t="s">
        <v>14</v>
      </c>
      <c r="I140" s="36" t="s">
        <v>66</v>
      </c>
      <c r="J140" s="36" t="s">
        <v>7</v>
      </c>
      <c r="K140" s="36" t="s">
        <v>8</v>
      </c>
      <c r="L140" s="36" t="s">
        <v>17</v>
      </c>
      <c r="M140" s="36">
        <v>0</v>
      </c>
      <c r="N140" s="36" t="str">
        <f t="shared" si="5"/>
        <v>Others</v>
      </c>
      <c r="O140" s="36">
        <v>1461.49</v>
      </c>
      <c r="P140" s="37"/>
      <c r="Q140" s="43"/>
      <c r="R140" s="37"/>
      <c r="S140" s="38"/>
      <c r="T140" s="45">
        <v>43522</v>
      </c>
      <c r="U140" s="36">
        <v>151347</v>
      </c>
      <c r="V140" s="36" t="s">
        <v>4</v>
      </c>
      <c r="W140" s="36">
        <v>28</v>
      </c>
      <c r="X140" s="36" t="str" cm="1">
        <f t="array" ref="X140">_xlfn.IFS(AND(W140&gt;8,W140&lt;=27),"Geração Z",AND(W140&gt;27,W140&lt;=43),"Millennials",AND(W140&gt;43,W140&lt;=59),"Geração X",W140&gt;59,"Baby Boomers")</f>
        <v>Millennials</v>
      </c>
      <c r="Y140" s="36" t="s">
        <v>14</v>
      </c>
      <c r="Z140" s="36" t="s">
        <v>41</v>
      </c>
      <c r="AA140" s="36" t="s">
        <v>7</v>
      </c>
      <c r="AB140" s="36" t="s">
        <v>23</v>
      </c>
      <c r="AC140" s="36" t="s">
        <v>17</v>
      </c>
      <c r="AD140" s="36">
        <v>1</v>
      </c>
      <c r="AE140" s="35" t="str">
        <f t="shared" si="4"/>
        <v>Referal Link</v>
      </c>
      <c r="AF140" s="36">
        <v>1287.31</v>
      </c>
      <c r="AG140"/>
      <c r="AH140"/>
    </row>
    <row r="141" spans="1:34" ht="15.75" customHeight="1" x14ac:dyDescent="0.25">
      <c r="A141"/>
      <c r="B141"/>
      <c r="C141" s="1">
        <v>43516</v>
      </c>
      <c r="D141" s="2">
        <v>151333</v>
      </c>
      <c r="E141" s="2" t="s">
        <v>10</v>
      </c>
      <c r="F141" s="2">
        <v>52</v>
      </c>
      <c r="G141" s="2" t="str" cm="1">
        <f t="array" ref="G141">_xlfn.IFS(AND(F141&gt;8,F141&lt;=27),"Geração Z",AND(F141&gt;27,F141&lt;=43),"Millennials",AND(F141&gt;43,F141&lt;=59),"Geração X",F141&gt;59,"Baby Boomers")</f>
        <v>Geração X</v>
      </c>
      <c r="H141" s="2" t="s">
        <v>14</v>
      </c>
      <c r="I141" s="2" t="s">
        <v>15</v>
      </c>
      <c r="J141" s="2" t="s">
        <v>7</v>
      </c>
      <c r="K141" s="2" t="s">
        <v>142</v>
      </c>
      <c r="L141" s="2" t="s">
        <v>9</v>
      </c>
      <c r="M141" s="2">
        <v>0</v>
      </c>
      <c r="N141" s="2" t="str">
        <f t="shared" si="5"/>
        <v>Others</v>
      </c>
      <c r="O141" s="2">
        <v>861.26</v>
      </c>
      <c r="P141" s="37"/>
      <c r="Q141" s="43"/>
      <c r="R141" s="37"/>
      <c r="S141" s="38"/>
      <c r="T141" s="46">
        <v>43523</v>
      </c>
      <c r="U141" s="2">
        <v>151348</v>
      </c>
      <c r="V141" s="2" t="s">
        <v>10</v>
      </c>
      <c r="W141" s="2">
        <v>63</v>
      </c>
      <c r="X141" s="2" t="str" cm="1">
        <f t="array" ref="X141">_xlfn.IFS(AND(W141&gt;8,W141&lt;=27),"Geração Z",AND(W141&gt;27,W141&lt;=43),"Millennials",AND(W141&gt;43,W141&lt;=59),"Geração X",W141&gt;59,"Baby Boomers")</f>
        <v>Baby Boomers</v>
      </c>
      <c r="Y141" s="2" t="s">
        <v>14</v>
      </c>
      <c r="Z141" s="2" t="s">
        <v>63</v>
      </c>
      <c r="AA141" s="2" t="s">
        <v>27</v>
      </c>
      <c r="AB141" s="2" t="s">
        <v>23</v>
      </c>
      <c r="AC141" s="2" t="s">
        <v>17</v>
      </c>
      <c r="AD141" s="2">
        <v>1</v>
      </c>
      <c r="AE141" s="1" t="str">
        <f t="shared" si="4"/>
        <v>Referal Link</v>
      </c>
      <c r="AF141" s="2">
        <v>1747.91</v>
      </c>
      <c r="AG141"/>
      <c r="AH141"/>
    </row>
    <row r="142" spans="1:34" ht="15.75" customHeight="1" x14ac:dyDescent="0.25">
      <c r="A142"/>
      <c r="B142"/>
      <c r="C142" s="35">
        <v>43516</v>
      </c>
      <c r="D142" s="36">
        <v>151332</v>
      </c>
      <c r="E142" s="36" t="s">
        <v>4</v>
      </c>
      <c r="F142" s="36">
        <v>49</v>
      </c>
      <c r="G142" s="36" t="str" cm="1">
        <f t="array" ref="G142">_xlfn.IFS(AND(F142&gt;8,F142&lt;=27),"Geração Z",AND(F142&gt;27,F142&lt;=43),"Millennials",AND(F142&gt;43,F142&lt;=59),"Geração X",F142&gt;59,"Baby Boomers")</f>
        <v>Geração X</v>
      </c>
      <c r="H142" s="36" t="s">
        <v>14</v>
      </c>
      <c r="I142" s="36" t="s">
        <v>67</v>
      </c>
      <c r="J142" s="36" t="s">
        <v>7</v>
      </c>
      <c r="K142" s="36" t="s">
        <v>23</v>
      </c>
      <c r="L142" s="36" t="s">
        <v>17</v>
      </c>
      <c r="M142" s="36">
        <v>1</v>
      </c>
      <c r="N142" s="36" t="str">
        <f t="shared" si="5"/>
        <v>Referal Link</v>
      </c>
      <c r="O142" s="36">
        <v>1321.7</v>
      </c>
      <c r="P142" s="37"/>
      <c r="Q142" s="43"/>
      <c r="R142" s="37"/>
      <c r="S142" s="38"/>
      <c r="T142" s="45">
        <v>43524</v>
      </c>
      <c r="U142" s="36">
        <v>151350</v>
      </c>
      <c r="V142" s="36" t="s">
        <v>4</v>
      </c>
      <c r="W142" s="36">
        <v>78</v>
      </c>
      <c r="X142" s="36" t="str" cm="1">
        <f t="array" ref="X142">_xlfn.IFS(AND(W142&gt;8,W142&lt;=27),"Geração Z",AND(W142&gt;27,W142&lt;=43),"Millennials",AND(W142&gt;43,W142&lt;=59),"Geração X",W142&gt;59,"Baby Boomers")</f>
        <v>Baby Boomers</v>
      </c>
      <c r="Y142" s="36" t="s">
        <v>5</v>
      </c>
      <c r="Z142" s="36" t="s">
        <v>64</v>
      </c>
      <c r="AA142" s="36" t="s">
        <v>7</v>
      </c>
      <c r="AB142" s="36" t="s">
        <v>23</v>
      </c>
      <c r="AC142" s="36" t="s">
        <v>17</v>
      </c>
      <c r="AD142" s="36">
        <v>0</v>
      </c>
      <c r="AE142" s="35" t="str">
        <f t="shared" si="4"/>
        <v>Others</v>
      </c>
      <c r="AF142" s="36">
        <v>2555.0500000000002</v>
      </c>
      <c r="AG142"/>
      <c r="AH142"/>
    </row>
    <row r="143" spans="1:34" ht="15.75" customHeight="1" x14ac:dyDescent="0.25">
      <c r="A143"/>
      <c r="B143"/>
      <c r="C143" s="1">
        <v>43516</v>
      </c>
      <c r="D143" s="2">
        <v>151331</v>
      </c>
      <c r="E143" s="2" t="s">
        <v>10</v>
      </c>
      <c r="F143" s="2">
        <v>28</v>
      </c>
      <c r="G143" s="2" t="str" cm="1">
        <f t="array" ref="G143">_xlfn.IFS(AND(F143&gt;8,F143&lt;=27),"Geração Z",AND(F143&gt;27,F143&lt;=43),"Millennials",AND(F143&gt;43,F143&lt;=59),"Geração X",F143&gt;59,"Baby Boomers")</f>
        <v>Millennials</v>
      </c>
      <c r="H143" s="2" t="s">
        <v>5</v>
      </c>
      <c r="I143" s="2" t="s">
        <v>26</v>
      </c>
      <c r="J143" s="2" t="s">
        <v>20</v>
      </c>
      <c r="K143" s="2" t="s">
        <v>142</v>
      </c>
      <c r="L143" s="2" t="s">
        <v>13</v>
      </c>
      <c r="M143" s="2">
        <v>1</v>
      </c>
      <c r="N143" s="2" t="str">
        <f t="shared" si="5"/>
        <v>Referal Link</v>
      </c>
      <c r="O143" s="2">
        <v>1893.16</v>
      </c>
      <c r="P143" s="37"/>
      <c r="Q143" s="43"/>
      <c r="R143" s="37"/>
      <c r="S143" s="38"/>
      <c r="T143" s="46">
        <v>43468</v>
      </c>
      <c r="U143" s="2">
        <v>151351</v>
      </c>
      <c r="V143" s="2" t="s">
        <v>4</v>
      </c>
      <c r="W143" s="2">
        <v>75</v>
      </c>
      <c r="X143" s="2" t="str" cm="1">
        <f t="array" ref="X143">_xlfn.IFS(AND(W143&gt;8,W143&lt;=27),"Geração Z",AND(W143&gt;27,W143&lt;=43),"Millennials",AND(W143&gt;43,W143&lt;=59),"Geração X",W143&gt;59,"Baby Boomers")</f>
        <v>Baby Boomers</v>
      </c>
      <c r="Y143" s="2" t="s">
        <v>14</v>
      </c>
      <c r="Z143" s="2" t="s">
        <v>21</v>
      </c>
      <c r="AA143" s="2" t="s">
        <v>7</v>
      </c>
      <c r="AB143" s="2" t="s">
        <v>143</v>
      </c>
      <c r="AC143" s="2" t="s">
        <v>9</v>
      </c>
      <c r="AD143" s="2">
        <v>1</v>
      </c>
      <c r="AE143" s="1" t="str">
        <f t="shared" si="4"/>
        <v>Referal Link</v>
      </c>
      <c r="AF143" s="2">
        <v>1319.12</v>
      </c>
      <c r="AG143"/>
      <c r="AH143"/>
    </row>
    <row r="144" spans="1:34" ht="15.75" customHeight="1" x14ac:dyDescent="0.25">
      <c r="A144"/>
      <c r="B144"/>
      <c r="C144" s="35">
        <v>43517</v>
      </c>
      <c r="D144" s="36">
        <v>151338</v>
      </c>
      <c r="E144" s="36" t="s">
        <v>4</v>
      </c>
      <c r="F144" s="36">
        <v>77</v>
      </c>
      <c r="G144" s="36" t="str" cm="1">
        <f t="array" ref="G144">_xlfn.IFS(AND(F144&gt;8,F144&lt;=27),"Geração Z",AND(F144&gt;27,F144&lt;=43),"Millennials",AND(F144&gt;43,F144&lt;=59),"Geração X",F144&gt;59,"Baby Boomers")</f>
        <v>Baby Boomers</v>
      </c>
      <c r="H144" s="36" t="s">
        <v>14</v>
      </c>
      <c r="I144" s="36" t="s">
        <v>49</v>
      </c>
      <c r="J144" s="36" t="s">
        <v>7</v>
      </c>
      <c r="K144" s="36" t="s">
        <v>142</v>
      </c>
      <c r="L144" s="36" t="s">
        <v>9</v>
      </c>
      <c r="M144" s="36">
        <v>1</v>
      </c>
      <c r="N144" s="36" t="str">
        <f t="shared" si="5"/>
        <v>Referal Link</v>
      </c>
      <c r="O144" s="36">
        <v>875.44</v>
      </c>
      <c r="P144" s="37"/>
      <c r="Q144" s="43"/>
      <c r="R144" s="37"/>
      <c r="S144" s="38"/>
      <c r="T144" s="45">
        <v>43468</v>
      </c>
      <c r="U144" s="36">
        <v>151352</v>
      </c>
      <c r="V144" s="36" t="s">
        <v>4</v>
      </c>
      <c r="W144" s="36">
        <v>64</v>
      </c>
      <c r="X144" s="36" t="str" cm="1">
        <f t="array" ref="X144">_xlfn.IFS(AND(W144&gt;8,W144&lt;=27),"Geração Z",AND(W144&gt;27,W144&lt;=43),"Millennials",AND(W144&gt;43,W144&lt;=59),"Geração X",W144&gt;59,"Baby Boomers")</f>
        <v>Baby Boomers</v>
      </c>
      <c r="Y144" s="36" t="s">
        <v>14</v>
      </c>
      <c r="Z144" s="36" t="s">
        <v>22</v>
      </c>
      <c r="AA144" s="36" t="s">
        <v>7</v>
      </c>
      <c r="AB144" s="36" t="s">
        <v>23</v>
      </c>
      <c r="AC144" s="36" t="s">
        <v>17</v>
      </c>
      <c r="AD144" s="36">
        <v>1</v>
      </c>
      <c r="AE144" s="35" t="str">
        <f t="shared" si="4"/>
        <v>Referal Link</v>
      </c>
      <c r="AF144" s="36">
        <v>1581.77</v>
      </c>
      <c r="AG144"/>
      <c r="AH144"/>
    </row>
    <row r="145" spans="1:34" ht="15.75" customHeight="1" x14ac:dyDescent="0.25">
      <c r="A145"/>
      <c r="B145"/>
      <c r="C145" s="1">
        <v>43517</v>
      </c>
      <c r="D145" s="2">
        <v>151339</v>
      </c>
      <c r="E145" s="2" t="s">
        <v>10</v>
      </c>
      <c r="F145" s="2">
        <v>59</v>
      </c>
      <c r="G145" s="2" t="str" cm="1">
        <f t="array" ref="G145">_xlfn.IFS(AND(F145&gt;8,F145&lt;=27),"Geração Z",AND(F145&gt;27,F145&lt;=43),"Millennials",AND(F145&gt;43,F145&lt;=59),"Geração X",F145&gt;59,"Baby Boomers")</f>
        <v>Geração X</v>
      </c>
      <c r="H145" s="2" t="s">
        <v>14</v>
      </c>
      <c r="I145" s="2" t="s">
        <v>51</v>
      </c>
      <c r="J145" s="2" t="s">
        <v>7</v>
      </c>
      <c r="K145" s="2" t="s">
        <v>23</v>
      </c>
      <c r="L145" s="2" t="s">
        <v>9</v>
      </c>
      <c r="M145" s="2">
        <v>1</v>
      </c>
      <c r="N145" s="2" t="str">
        <f t="shared" si="5"/>
        <v>Referal Link</v>
      </c>
      <c r="O145" s="2">
        <v>435.79</v>
      </c>
      <c r="P145" s="37"/>
      <c r="Q145" s="43"/>
      <c r="R145" s="37"/>
      <c r="S145" s="38"/>
      <c r="T145" s="46">
        <v>43499</v>
      </c>
      <c r="U145" s="2">
        <v>151353</v>
      </c>
      <c r="V145" s="2" t="s">
        <v>4</v>
      </c>
      <c r="W145" s="2">
        <v>28</v>
      </c>
      <c r="X145" s="2" t="str" cm="1">
        <f t="array" ref="X145">_xlfn.IFS(AND(W145&gt;8,W145&lt;=27),"Geração Z",AND(W145&gt;27,W145&lt;=43),"Millennials",AND(W145&gt;43,W145&lt;=59),"Geração X",W145&gt;59,"Baby Boomers")</f>
        <v>Millennials</v>
      </c>
      <c r="Y145" s="2" t="s">
        <v>5</v>
      </c>
      <c r="Z145" s="2" t="s">
        <v>36</v>
      </c>
      <c r="AA145" s="2" t="s">
        <v>29</v>
      </c>
      <c r="AB145" s="2" t="s">
        <v>142</v>
      </c>
      <c r="AC145" s="2" t="s">
        <v>9</v>
      </c>
      <c r="AD145" s="2">
        <v>1</v>
      </c>
      <c r="AE145" s="1" t="str">
        <f t="shared" si="4"/>
        <v>Referal Link</v>
      </c>
      <c r="AF145" s="2">
        <v>2422.79</v>
      </c>
      <c r="AG145"/>
      <c r="AH145"/>
    </row>
    <row r="146" spans="1:34" ht="15.75" customHeight="1" x14ac:dyDescent="0.25">
      <c r="A146"/>
      <c r="B146"/>
      <c r="C146" s="35">
        <v>43517</v>
      </c>
      <c r="D146" s="36">
        <v>151335</v>
      </c>
      <c r="E146" s="36" t="s">
        <v>10</v>
      </c>
      <c r="F146" s="36">
        <v>71</v>
      </c>
      <c r="G146" s="36" t="str" cm="1">
        <f t="array" ref="G146">_xlfn.IFS(AND(F146&gt;8,F146&lt;=27),"Geração Z",AND(F146&gt;27,F146&lt;=43),"Millennials",AND(F146&gt;43,F146&lt;=59),"Geração X",F146&gt;59,"Baby Boomers")</f>
        <v>Baby Boomers</v>
      </c>
      <c r="H146" s="36" t="s">
        <v>5</v>
      </c>
      <c r="I146" s="36" t="s">
        <v>58</v>
      </c>
      <c r="J146" s="36" t="s">
        <v>7</v>
      </c>
      <c r="K146" s="36" t="s">
        <v>142</v>
      </c>
      <c r="L146" s="36" t="s">
        <v>17</v>
      </c>
      <c r="M146" s="36">
        <v>0</v>
      </c>
      <c r="N146" s="36" t="str">
        <f t="shared" si="5"/>
        <v>Others</v>
      </c>
      <c r="O146" s="36">
        <v>685.01</v>
      </c>
      <c r="P146" s="37"/>
      <c r="Q146" s="43"/>
      <c r="R146" s="37"/>
      <c r="S146" s="38"/>
      <c r="T146" s="45">
        <v>43499</v>
      </c>
      <c r="U146" s="36">
        <v>151354</v>
      </c>
      <c r="V146" s="36" t="s">
        <v>4</v>
      </c>
      <c r="W146" s="36">
        <v>42</v>
      </c>
      <c r="X146" s="36" t="str" cm="1">
        <f t="array" ref="X146">_xlfn.IFS(AND(W146&gt;8,W146&lt;=27),"Geração Z",AND(W146&gt;27,W146&lt;=43),"Millennials",AND(W146&gt;43,W146&lt;=59),"Geração X",W146&gt;59,"Baby Boomers")</f>
        <v>Millennials</v>
      </c>
      <c r="Y146" s="36" t="s">
        <v>5</v>
      </c>
      <c r="Z146" s="36" t="s">
        <v>11</v>
      </c>
      <c r="AA146" s="36" t="s">
        <v>29</v>
      </c>
      <c r="AB146" s="36" t="s">
        <v>23</v>
      </c>
      <c r="AC146" s="36" t="s">
        <v>13</v>
      </c>
      <c r="AD146" s="36">
        <v>1</v>
      </c>
      <c r="AE146" s="35" t="str">
        <f t="shared" si="4"/>
        <v>Referal Link</v>
      </c>
      <c r="AF146" s="36">
        <v>971.01</v>
      </c>
      <c r="AG146"/>
      <c r="AH146"/>
    </row>
    <row r="147" spans="1:34" ht="15.75" customHeight="1" x14ac:dyDescent="0.25">
      <c r="A147"/>
      <c r="B147"/>
      <c r="C147" s="1">
        <v>43517</v>
      </c>
      <c r="D147" s="2">
        <v>151334</v>
      </c>
      <c r="E147" s="2" t="s">
        <v>10</v>
      </c>
      <c r="F147" s="2">
        <v>18</v>
      </c>
      <c r="G147" s="2" t="str" cm="1">
        <f t="array" ref="G147">_xlfn.IFS(AND(F147&gt;8,F147&lt;=27),"Geração Z",AND(F147&gt;27,F147&lt;=43),"Millennials",AND(F147&gt;43,F147&lt;=59),"Geração X",F147&gt;59,"Baby Boomers")</f>
        <v>Geração Z</v>
      </c>
      <c r="H147" s="2" t="s">
        <v>5</v>
      </c>
      <c r="I147" s="2" t="s">
        <v>40</v>
      </c>
      <c r="J147" s="2" t="s">
        <v>29</v>
      </c>
      <c r="K147" s="2" t="s">
        <v>23</v>
      </c>
      <c r="L147" s="2" t="s">
        <v>9</v>
      </c>
      <c r="M147" s="2">
        <v>0</v>
      </c>
      <c r="N147" s="2" t="str">
        <f t="shared" si="5"/>
        <v>Others</v>
      </c>
      <c r="O147" s="2">
        <v>459.47</v>
      </c>
      <c r="P147" s="37"/>
      <c r="Q147" s="43"/>
      <c r="R147" s="37"/>
      <c r="S147" s="38"/>
      <c r="T147" s="46">
        <v>43499</v>
      </c>
      <c r="U147" s="2">
        <v>151355</v>
      </c>
      <c r="V147" s="2" t="s">
        <v>4</v>
      </c>
      <c r="W147" s="2">
        <v>66</v>
      </c>
      <c r="X147" s="2" t="str" cm="1">
        <f t="array" ref="X147">_xlfn.IFS(AND(W147&gt;8,W147&lt;=27),"Geração Z",AND(W147&gt;27,W147&lt;=43),"Millennials",AND(W147&gt;43,W147&lt;=59),"Geração X",W147&gt;59,"Baby Boomers")</f>
        <v>Baby Boomers</v>
      </c>
      <c r="Y147" s="2" t="s">
        <v>14</v>
      </c>
      <c r="Z147" s="2" t="s">
        <v>24</v>
      </c>
      <c r="AA147" s="2" t="s">
        <v>7</v>
      </c>
      <c r="AB147" s="2" t="s">
        <v>23</v>
      </c>
      <c r="AC147" s="2" t="s">
        <v>17</v>
      </c>
      <c r="AD147" s="2">
        <v>1</v>
      </c>
      <c r="AE147" s="1" t="str">
        <f t="shared" si="4"/>
        <v>Referal Link</v>
      </c>
      <c r="AF147" s="2">
        <v>783.89</v>
      </c>
      <c r="AG147"/>
      <c r="AH147"/>
    </row>
    <row r="148" spans="1:34" ht="15.75" customHeight="1" x14ac:dyDescent="0.25">
      <c r="A148"/>
      <c r="B148"/>
      <c r="C148" s="35">
        <v>43517</v>
      </c>
      <c r="D148" s="36">
        <v>151337</v>
      </c>
      <c r="E148" s="36" t="s">
        <v>4</v>
      </c>
      <c r="F148" s="36">
        <v>54</v>
      </c>
      <c r="G148" s="36" t="str" cm="1">
        <f t="array" ref="G148">_xlfn.IFS(AND(F148&gt;8,F148&lt;=27),"Geração Z",AND(F148&gt;27,F148&lt;=43),"Millennials",AND(F148&gt;43,F148&lt;=59),"Geração X",F148&gt;59,"Baby Boomers")</f>
        <v>Geração X</v>
      </c>
      <c r="H148" s="36" t="s">
        <v>14</v>
      </c>
      <c r="I148" s="36" t="s">
        <v>64</v>
      </c>
      <c r="J148" s="36" t="s">
        <v>7</v>
      </c>
      <c r="K148" s="36" t="s">
        <v>8</v>
      </c>
      <c r="L148" s="36" t="s">
        <v>17</v>
      </c>
      <c r="M148" s="36">
        <v>1</v>
      </c>
      <c r="N148" s="36" t="str">
        <f t="shared" si="5"/>
        <v>Referal Link</v>
      </c>
      <c r="O148" s="36">
        <v>2831.72</v>
      </c>
      <c r="P148" s="37"/>
      <c r="Q148" s="43"/>
      <c r="R148" s="37"/>
      <c r="S148" s="38"/>
      <c r="T148" s="45">
        <v>43527</v>
      </c>
      <c r="U148" s="36">
        <v>151356</v>
      </c>
      <c r="V148" s="36" t="s">
        <v>4</v>
      </c>
      <c r="W148" s="36">
        <v>62</v>
      </c>
      <c r="X148" s="36" t="str" cm="1">
        <f t="array" ref="X148">_xlfn.IFS(AND(W148&gt;8,W148&lt;=27),"Geração Z",AND(W148&gt;27,W148&lt;=43),"Millennials",AND(W148&gt;43,W148&lt;=59),"Geração X",W148&gt;59,"Baby Boomers")</f>
        <v>Baby Boomers</v>
      </c>
      <c r="Y148" s="36" t="s">
        <v>14</v>
      </c>
      <c r="Z148" s="36" t="s">
        <v>69</v>
      </c>
      <c r="AA148" s="36" t="s">
        <v>29</v>
      </c>
      <c r="AB148" s="36" t="s">
        <v>8</v>
      </c>
      <c r="AC148" s="36" t="s">
        <v>9</v>
      </c>
      <c r="AD148" s="36">
        <v>1</v>
      </c>
      <c r="AE148" s="35" t="str">
        <f t="shared" si="4"/>
        <v>Referal Link</v>
      </c>
      <c r="AF148" s="36">
        <v>503.49</v>
      </c>
      <c r="AG148"/>
      <c r="AH148"/>
    </row>
    <row r="149" spans="1:34" ht="15.75" customHeight="1" x14ac:dyDescent="0.25">
      <c r="A149"/>
      <c r="B149"/>
      <c r="C149" s="1">
        <v>43517</v>
      </c>
      <c r="D149" s="2">
        <v>151336</v>
      </c>
      <c r="E149" s="2" t="s">
        <v>10</v>
      </c>
      <c r="F149" s="2">
        <v>22</v>
      </c>
      <c r="G149" s="2" t="str" cm="1">
        <f t="array" ref="G149">_xlfn.IFS(AND(F149&gt;8,F149&lt;=27),"Geração Z",AND(F149&gt;27,F149&lt;=43),"Millennials",AND(F149&gt;43,F149&lt;=59),"Geração X",F149&gt;59,"Baby Boomers")</f>
        <v>Geração Z</v>
      </c>
      <c r="H149" s="2" t="s">
        <v>14</v>
      </c>
      <c r="I149" s="2" t="s">
        <v>15</v>
      </c>
      <c r="J149" s="2" t="s">
        <v>27</v>
      </c>
      <c r="K149" s="2" t="s">
        <v>142</v>
      </c>
      <c r="L149" s="2" t="s">
        <v>17</v>
      </c>
      <c r="M149" s="2">
        <v>0</v>
      </c>
      <c r="N149" s="2" t="str">
        <f t="shared" si="5"/>
        <v>Others</v>
      </c>
      <c r="O149" s="2">
        <v>1862.93</v>
      </c>
      <c r="P149" s="37"/>
      <c r="Q149" s="43"/>
      <c r="R149" s="37"/>
      <c r="S149" s="38"/>
      <c r="T149" s="46">
        <v>43527</v>
      </c>
      <c r="U149" s="2">
        <v>151357</v>
      </c>
      <c r="V149" s="2" t="s">
        <v>10</v>
      </c>
      <c r="W149" s="2">
        <v>15</v>
      </c>
      <c r="X149" s="2" t="str" cm="1">
        <f t="array" ref="X149">_xlfn.IFS(AND(W149&gt;8,W149&lt;=27),"Geração Z",AND(W149&gt;27,W149&lt;=43),"Millennials",AND(W149&gt;43,W149&lt;=59),"Geração X",W149&gt;59,"Baby Boomers")</f>
        <v>Geração Z</v>
      </c>
      <c r="Y149" s="2" t="s">
        <v>14</v>
      </c>
      <c r="Z149" s="2" t="s">
        <v>54</v>
      </c>
      <c r="AA149" s="2" t="s">
        <v>27</v>
      </c>
      <c r="AB149" s="2" t="s">
        <v>23</v>
      </c>
      <c r="AC149" s="2" t="s">
        <v>9</v>
      </c>
      <c r="AD149" s="2">
        <v>1</v>
      </c>
      <c r="AE149" s="1" t="str">
        <f t="shared" si="4"/>
        <v>Referal Link</v>
      </c>
      <c r="AF149" s="2">
        <v>1790.9</v>
      </c>
      <c r="AG149"/>
      <c r="AH149"/>
    </row>
    <row r="150" spans="1:34" ht="15.75" customHeight="1" x14ac:dyDescent="0.25">
      <c r="A150"/>
      <c r="B150"/>
      <c r="C150" s="35">
        <v>43518</v>
      </c>
      <c r="D150" s="36">
        <v>151340</v>
      </c>
      <c r="E150" s="36" t="s">
        <v>10</v>
      </c>
      <c r="F150" s="36">
        <v>61</v>
      </c>
      <c r="G150" s="36" t="str" cm="1">
        <f t="array" ref="G150">_xlfn.IFS(AND(F150&gt;8,F150&lt;=27),"Geração Z",AND(F150&gt;27,F150&lt;=43),"Millennials",AND(F150&gt;43,F150&lt;=59),"Geração X",F150&gt;59,"Baby Boomers")</f>
        <v>Baby Boomers</v>
      </c>
      <c r="H150" s="36" t="s">
        <v>14</v>
      </c>
      <c r="I150" s="36" t="s">
        <v>41</v>
      </c>
      <c r="J150" s="36" t="s">
        <v>7</v>
      </c>
      <c r="K150" s="36" t="s">
        <v>143</v>
      </c>
      <c r="L150" s="36" t="s">
        <v>17</v>
      </c>
      <c r="M150" s="36">
        <v>1</v>
      </c>
      <c r="N150" s="36" t="str">
        <f t="shared" si="5"/>
        <v>Referal Link</v>
      </c>
      <c r="O150" s="36">
        <v>670.59</v>
      </c>
      <c r="P150" s="37"/>
      <c r="Q150" s="43"/>
      <c r="R150" s="37"/>
      <c r="S150" s="38"/>
      <c r="T150" s="45">
        <v>43527</v>
      </c>
      <c r="U150" s="36">
        <v>151358</v>
      </c>
      <c r="V150" s="36" t="s">
        <v>10</v>
      </c>
      <c r="W150" s="36">
        <v>76</v>
      </c>
      <c r="X150" s="36" t="str" cm="1">
        <f t="array" ref="X150">_xlfn.IFS(AND(W150&gt;8,W150&lt;=27),"Geração Z",AND(W150&gt;27,W150&lt;=43),"Millennials",AND(W150&gt;43,W150&lt;=59),"Geração X",W150&gt;59,"Baby Boomers")</f>
        <v>Baby Boomers</v>
      </c>
      <c r="Y150" s="36" t="s">
        <v>14</v>
      </c>
      <c r="Z150" s="36" t="s">
        <v>24</v>
      </c>
      <c r="AA150" s="36" t="s">
        <v>34</v>
      </c>
      <c r="AB150" s="36" t="s">
        <v>142</v>
      </c>
      <c r="AC150" s="36" t="s">
        <v>9</v>
      </c>
      <c r="AD150" s="36">
        <v>1</v>
      </c>
      <c r="AE150" s="35" t="str">
        <f t="shared" si="4"/>
        <v>Referal Link</v>
      </c>
      <c r="AF150" s="36">
        <v>1832.59</v>
      </c>
      <c r="AG150"/>
      <c r="AH150"/>
    </row>
    <row r="151" spans="1:34" ht="15.75" customHeight="1" x14ac:dyDescent="0.25">
      <c r="A151"/>
      <c r="B151"/>
      <c r="C151" s="1">
        <v>43519</v>
      </c>
      <c r="D151" s="2">
        <v>151342</v>
      </c>
      <c r="E151" s="2" t="s">
        <v>10</v>
      </c>
      <c r="F151" s="2">
        <v>39</v>
      </c>
      <c r="G151" s="2" t="str" cm="1">
        <f t="array" ref="G151">_xlfn.IFS(AND(F151&gt;8,F151&lt;=27),"Geração Z",AND(F151&gt;27,F151&lt;=43),"Millennials",AND(F151&gt;43,F151&lt;=59),"Geração X",F151&gt;59,"Baby Boomers")</f>
        <v>Millennials</v>
      </c>
      <c r="H151" s="2" t="s">
        <v>14</v>
      </c>
      <c r="I151" s="2" t="s">
        <v>37</v>
      </c>
      <c r="J151" s="2" t="s">
        <v>29</v>
      </c>
      <c r="K151" s="2" t="s">
        <v>142</v>
      </c>
      <c r="L151" s="2" t="s">
        <v>9</v>
      </c>
      <c r="M151" s="2">
        <v>1</v>
      </c>
      <c r="N151" s="2" t="str">
        <f t="shared" si="5"/>
        <v>Referal Link</v>
      </c>
      <c r="O151" s="2">
        <v>93.11</v>
      </c>
      <c r="P151" s="37"/>
      <c r="Q151" s="43"/>
      <c r="R151" s="37"/>
      <c r="S151" s="38"/>
      <c r="T151" s="46">
        <v>43558</v>
      </c>
      <c r="U151" s="2">
        <v>151359</v>
      </c>
      <c r="V151" s="2" t="s">
        <v>4</v>
      </c>
      <c r="W151" s="2">
        <v>53</v>
      </c>
      <c r="X151" s="2" t="str" cm="1">
        <f t="array" ref="X151">_xlfn.IFS(AND(W151&gt;8,W151&lt;=27),"Geração Z",AND(W151&gt;27,W151&lt;=43),"Millennials",AND(W151&gt;43,W151&lt;=59),"Geração X",W151&gt;59,"Baby Boomers")</f>
        <v>Geração X</v>
      </c>
      <c r="Y151" s="2" t="s">
        <v>14</v>
      </c>
      <c r="Z151" s="2" t="s">
        <v>62</v>
      </c>
      <c r="AA151" s="2" t="s">
        <v>20</v>
      </c>
      <c r="AB151" s="2" t="s">
        <v>143</v>
      </c>
      <c r="AC151" s="2" t="s">
        <v>17</v>
      </c>
      <c r="AD151" s="2">
        <v>0</v>
      </c>
      <c r="AE151" s="1" t="str">
        <f t="shared" si="4"/>
        <v>Others</v>
      </c>
      <c r="AF151" s="2">
        <v>71.73</v>
      </c>
      <c r="AG151"/>
      <c r="AH151"/>
    </row>
    <row r="152" spans="1:34" ht="15.75" customHeight="1" x14ac:dyDescent="0.25">
      <c r="A152"/>
      <c r="B152"/>
      <c r="C152" s="35">
        <v>43519</v>
      </c>
      <c r="D152" s="36">
        <v>151341</v>
      </c>
      <c r="E152" s="36" t="s">
        <v>4</v>
      </c>
      <c r="F152" s="36">
        <v>45</v>
      </c>
      <c r="G152" s="36" t="str" cm="1">
        <f t="array" ref="G152">_xlfn.IFS(AND(F152&gt;8,F152&lt;=27),"Geração Z",AND(F152&gt;27,F152&lt;=43),"Millennials",AND(F152&gt;43,F152&lt;=59),"Geração X",F152&gt;59,"Baby Boomers")</f>
        <v>Geração X</v>
      </c>
      <c r="H152" s="36" t="s">
        <v>14</v>
      </c>
      <c r="I152" s="36" t="s">
        <v>49</v>
      </c>
      <c r="J152" s="36" t="s">
        <v>7</v>
      </c>
      <c r="K152" s="36" t="s">
        <v>23</v>
      </c>
      <c r="L152" s="36" t="s">
        <v>17</v>
      </c>
      <c r="M152" s="36">
        <v>0</v>
      </c>
      <c r="N152" s="36" t="str">
        <f t="shared" si="5"/>
        <v>Others</v>
      </c>
      <c r="O152" s="36">
        <v>2497.39</v>
      </c>
      <c r="P152" s="37"/>
      <c r="Q152" s="43"/>
      <c r="R152" s="37"/>
      <c r="S152" s="38"/>
      <c r="T152" s="45">
        <v>43558</v>
      </c>
      <c r="U152" s="36">
        <v>151360</v>
      </c>
      <c r="V152" s="36" t="s">
        <v>10</v>
      </c>
      <c r="W152" s="36">
        <v>39</v>
      </c>
      <c r="X152" s="36" t="str" cm="1">
        <f t="array" ref="X152">_xlfn.IFS(AND(W152&gt;8,W152&lt;=27),"Geração Z",AND(W152&gt;27,W152&lt;=43),"Millennials",AND(W152&gt;43,W152&lt;=59),"Geração X",W152&gt;59,"Baby Boomers")</f>
        <v>Millennials</v>
      </c>
      <c r="Y152" s="36" t="s">
        <v>14</v>
      </c>
      <c r="Z152" s="36" t="s">
        <v>66</v>
      </c>
      <c r="AA152" s="36" t="s">
        <v>7</v>
      </c>
      <c r="AB152" s="36" t="s">
        <v>23</v>
      </c>
      <c r="AC152" s="36" t="s">
        <v>17</v>
      </c>
      <c r="AD152" s="36">
        <v>1</v>
      </c>
      <c r="AE152" s="35" t="str">
        <f t="shared" si="4"/>
        <v>Referal Link</v>
      </c>
      <c r="AF152" s="36">
        <v>2486.94</v>
      </c>
      <c r="AG152"/>
      <c r="AH152"/>
    </row>
    <row r="153" spans="1:34" ht="15.75" customHeight="1" x14ac:dyDescent="0.25">
      <c r="A153"/>
      <c r="B153"/>
      <c r="C153" s="1">
        <v>43520</v>
      </c>
      <c r="D153" s="2">
        <v>151343</v>
      </c>
      <c r="E153" s="2" t="s">
        <v>10</v>
      </c>
      <c r="F153" s="2">
        <v>16</v>
      </c>
      <c r="G153" s="2" t="str" cm="1">
        <f t="array" ref="G153">_xlfn.IFS(AND(F153&gt;8,F153&lt;=27),"Geração Z",AND(F153&gt;27,F153&lt;=43),"Millennials",AND(F153&gt;43,F153&lt;=59),"Geração X",F153&gt;59,"Baby Boomers")</f>
        <v>Geração Z</v>
      </c>
      <c r="H153" s="2" t="s">
        <v>14</v>
      </c>
      <c r="I153" s="2" t="s">
        <v>21</v>
      </c>
      <c r="J153" s="2" t="s">
        <v>27</v>
      </c>
      <c r="K153" s="2" t="s">
        <v>23</v>
      </c>
      <c r="L153" s="2" t="s">
        <v>13</v>
      </c>
      <c r="M153" s="2">
        <v>1</v>
      </c>
      <c r="N153" s="2" t="str">
        <f t="shared" si="5"/>
        <v>Referal Link</v>
      </c>
      <c r="O153" s="2">
        <v>2497.12</v>
      </c>
      <c r="P153" s="37"/>
      <c r="Q153" s="43"/>
      <c r="R153" s="37"/>
      <c r="S153" s="38"/>
      <c r="T153" s="46">
        <v>43558</v>
      </c>
      <c r="U153" s="2">
        <v>151361</v>
      </c>
      <c r="V153" s="2" t="s">
        <v>4</v>
      </c>
      <c r="W153" s="2">
        <v>58</v>
      </c>
      <c r="X153" s="2" t="str" cm="1">
        <f t="array" ref="X153">_xlfn.IFS(AND(W153&gt;8,W153&lt;=27),"Geração Z",AND(W153&gt;27,W153&lt;=43),"Millennials",AND(W153&gt;43,W153&lt;=59),"Geração X",W153&gt;59,"Baby Boomers")</f>
        <v>Geração X</v>
      </c>
      <c r="Y153" s="2" t="s">
        <v>14</v>
      </c>
      <c r="Z153" s="2" t="s">
        <v>35</v>
      </c>
      <c r="AA153" s="2" t="s">
        <v>29</v>
      </c>
      <c r="AB153" s="2" t="s">
        <v>23</v>
      </c>
      <c r="AC153" s="2" t="s">
        <v>17</v>
      </c>
      <c r="AD153" s="2">
        <v>1</v>
      </c>
      <c r="AE153" s="1" t="str">
        <f t="shared" si="4"/>
        <v>Referal Link</v>
      </c>
      <c r="AF153" s="2">
        <v>520.69000000000005</v>
      </c>
      <c r="AG153"/>
      <c r="AH153"/>
    </row>
    <row r="154" spans="1:34" ht="15.75" customHeight="1" x14ac:dyDescent="0.25">
      <c r="A154"/>
      <c r="B154"/>
      <c r="C154" s="35">
        <v>43521</v>
      </c>
      <c r="D154" s="36">
        <v>151344</v>
      </c>
      <c r="E154" s="36" t="s">
        <v>4</v>
      </c>
      <c r="F154" s="36">
        <v>28</v>
      </c>
      <c r="G154" s="36" t="str" cm="1">
        <f t="array" ref="G154">_xlfn.IFS(AND(F154&gt;8,F154&lt;=27),"Geração Z",AND(F154&gt;27,F154&lt;=43),"Millennials",AND(F154&gt;43,F154&lt;=59),"Geração X",F154&gt;59,"Baby Boomers")</f>
        <v>Millennials</v>
      </c>
      <c r="H154" s="36" t="s">
        <v>5</v>
      </c>
      <c r="I154" s="36" t="s">
        <v>60</v>
      </c>
      <c r="J154" s="36" t="s">
        <v>29</v>
      </c>
      <c r="K154" s="36" t="s">
        <v>23</v>
      </c>
      <c r="L154" s="36" t="s">
        <v>13</v>
      </c>
      <c r="M154" s="36">
        <v>1</v>
      </c>
      <c r="N154" s="36" t="str">
        <f t="shared" si="5"/>
        <v>Referal Link</v>
      </c>
      <c r="O154" s="36">
        <v>1733.65</v>
      </c>
      <c r="P154" s="37"/>
      <c r="Q154" s="43"/>
      <c r="R154" s="37"/>
      <c r="S154" s="38"/>
      <c r="T154" s="45">
        <v>43588</v>
      </c>
      <c r="U154" s="36">
        <v>151362</v>
      </c>
      <c r="V154" s="36" t="s">
        <v>4</v>
      </c>
      <c r="W154" s="36">
        <v>30</v>
      </c>
      <c r="X154" s="36" t="str" cm="1">
        <f t="array" ref="X154">_xlfn.IFS(AND(W154&gt;8,W154&lt;=27),"Geração Z",AND(W154&gt;27,W154&lt;=43),"Millennials",AND(W154&gt;43,W154&lt;=59),"Geração X",W154&gt;59,"Baby Boomers")</f>
        <v>Millennials</v>
      </c>
      <c r="Y154" s="36" t="s">
        <v>14</v>
      </c>
      <c r="Z154" s="36" t="s">
        <v>61</v>
      </c>
      <c r="AA154" s="36" t="s">
        <v>27</v>
      </c>
      <c r="AB154" s="36" t="s">
        <v>23</v>
      </c>
      <c r="AC154" s="36" t="s">
        <v>13</v>
      </c>
      <c r="AD154" s="36">
        <v>1</v>
      </c>
      <c r="AE154" s="35" t="str">
        <f t="shared" si="4"/>
        <v>Referal Link</v>
      </c>
      <c r="AF154" s="36">
        <v>918.51</v>
      </c>
      <c r="AG154"/>
      <c r="AH154"/>
    </row>
    <row r="155" spans="1:34" ht="15.75" customHeight="1" x14ac:dyDescent="0.25">
      <c r="A155"/>
      <c r="B155"/>
      <c r="C155" s="1">
        <v>43522</v>
      </c>
      <c r="D155" s="2">
        <v>151347</v>
      </c>
      <c r="E155" s="2" t="s">
        <v>4</v>
      </c>
      <c r="F155" s="2">
        <v>28</v>
      </c>
      <c r="G155" s="2" t="str" cm="1">
        <f t="array" ref="G155">_xlfn.IFS(AND(F155&gt;8,F155&lt;=27),"Geração Z",AND(F155&gt;27,F155&lt;=43),"Millennials",AND(F155&gt;43,F155&lt;=59),"Geração X",F155&gt;59,"Baby Boomers")</f>
        <v>Millennials</v>
      </c>
      <c r="H155" s="2" t="s">
        <v>14</v>
      </c>
      <c r="I155" s="2" t="s">
        <v>41</v>
      </c>
      <c r="J155" s="2" t="s">
        <v>7</v>
      </c>
      <c r="K155" s="2" t="s">
        <v>23</v>
      </c>
      <c r="L155" s="2" t="s">
        <v>17</v>
      </c>
      <c r="M155" s="2">
        <v>1</v>
      </c>
      <c r="N155" s="2" t="str">
        <f t="shared" si="5"/>
        <v>Referal Link</v>
      </c>
      <c r="O155" s="2">
        <v>1287.31</v>
      </c>
      <c r="P155" s="37"/>
      <c r="Q155" s="43"/>
      <c r="R155" s="37"/>
      <c r="S155" s="38"/>
      <c r="T155" s="46">
        <v>43588</v>
      </c>
      <c r="U155" s="2">
        <v>151363</v>
      </c>
      <c r="V155" s="2" t="s">
        <v>4</v>
      </c>
      <c r="W155" s="2">
        <v>17</v>
      </c>
      <c r="X155" s="2" t="str" cm="1">
        <f t="array" ref="X155">_xlfn.IFS(AND(W155&gt;8,W155&lt;=27),"Geração Z",AND(W155&gt;27,W155&lt;=43),"Millennials",AND(W155&gt;43,W155&lt;=59),"Geração X",W155&gt;59,"Baby Boomers")</f>
        <v>Geração Z</v>
      </c>
      <c r="Y155" s="2" t="s">
        <v>5</v>
      </c>
      <c r="Z155" s="2" t="s">
        <v>26</v>
      </c>
      <c r="AA155" s="2" t="s">
        <v>7</v>
      </c>
      <c r="AB155" s="2" t="s">
        <v>143</v>
      </c>
      <c r="AC155" s="2" t="s">
        <v>17</v>
      </c>
      <c r="AD155" s="2">
        <v>1</v>
      </c>
      <c r="AE155" s="1" t="str">
        <f t="shared" si="4"/>
        <v>Referal Link</v>
      </c>
      <c r="AF155" s="2">
        <v>1070.97</v>
      </c>
      <c r="AG155"/>
      <c r="AH155"/>
    </row>
    <row r="156" spans="1:34" ht="15.75" customHeight="1" x14ac:dyDescent="0.25">
      <c r="A156"/>
      <c r="B156"/>
      <c r="C156" s="35">
        <v>43522</v>
      </c>
      <c r="D156" s="36">
        <v>151346</v>
      </c>
      <c r="E156" s="36" t="s">
        <v>4</v>
      </c>
      <c r="F156" s="36">
        <v>42</v>
      </c>
      <c r="G156" s="36" t="str" cm="1">
        <f t="array" ref="G156">_xlfn.IFS(AND(F156&gt;8,F156&lt;=27),"Geração Z",AND(F156&gt;27,F156&lt;=43),"Millennials",AND(F156&gt;43,F156&lt;=59),"Geração X",F156&gt;59,"Baby Boomers")</f>
        <v>Millennials</v>
      </c>
      <c r="H156" s="36" t="s">
        <v>14</v>
      </c>
      <c r="I156" s="36" t="s">
        <v>32</v>
      </c>
      <c r="J156" s="36" t="s">
        <v>29</v>
      </c>
      <c r="K156" s="36" t="s">
        <v>23</v>
      </c>
      <c r="L156" s="36" t="s">
        <v>13</v>
      </c>
      <c r="M156" s="36">
        <v>1</v>
      </c>
      <c r="N156" s="36" t="str">
        <f t="shared" si="5"/>
        <v>Referal Link</v>
      </c>
      <c r="O156" s="36">
        <v>2789.59</v>
      </c>
      <c r="P156" s="37"/>
      <c r="Q156" s="43"/>
      <c r="R156" s="37"/>
      <c r="S156" s="38"/>
      <c r="T156" s="45">
        <v>43619</v>
      </c>
      <c r="U156" s="36">
        <v>151365</v>
      </c>
      <c r="V156" s="36" t="s">
        <v>4</v>
      </c>
      <c r="W156" s="36">
        <v>20</v>
      </c>
      <c r="X156" s="36" t="str" cm="1">
        <f t="array" ref="X156">_xlfn.IFS(AND(W156&gt;8,W156&lt;=27),"Geração Z",AND(W156&gt;27,W156&lt;=43),"Millennials",AND(W156&gt;43,W156&lt;=59),"Geração X",W156&gt;59,"Baby Boomers")</f>
        <v>Geração Z</v>
      </c>
      <c r="Y156" s="36" t="s">
        <v>14</v>
      </c>
      <c r="Z156" s="36" t="s">
        <v>24</v>
      </c>
      <c r="AA156" s="36" t="s">
        <v>29</v>
      </c>
      <c r="AB156" s="36" t="s">
        <v>143</v>
      </c>
      <c r="AC156" s="36" t="s">
        <v>17</v>
      </c>
      <c r="AD156" s="36">
        <v>1</v>
      </c>
      <c r="AE156" s="35" t="str">
        <f t="shared" si="4"/>
        <v>Referal Link</v>
      </c>
      <c r="AF156" s="36">
        <v>1618.44</v>
      </c>
      <c r="AG156"/>
      <c r="AH156"/>
    </row>
    <row r="157" spans="1:34" ht="15.75" customHeight="1" x14ac:dyDescent="0.25">
      <c r="A157"/>
      <c r="B157"/>
      <c r="C157" s="1">
        <v>43522</v>
      </c>
      <c r="D157" s="2">
        <v>151345</v>
      </c>
      <c r="E157" s="2" t="s">
        <v>10</v>
      </c>
      <c r="F157" s="2">
        <v>25</v>
      </c>
      <c r="G157" s="2" t="str" cm="1">
        <f t="array" ref="G157">_xlfn.IFS(AND(F157&gt;8,F157&lt;=27),"Geração Z",AND(F157&gt;27,F157&lt;=43),"Millennials",AND(F157&gt;43,F157&lt;=59),"Geração X",F157&gt;59,"Baby Boomers")</f>
        <v>Geração Z</v>
      </c>
      <c r="H157" s="2" t="s">
        <v>14</v>
      </c>
      <c r="I157" s="2" t="s">
        <v>26</v>
      </c>
      <c r="J157" s="2" t="s">
        <v>7</v>
      </c>
      <c r="K157" s="2" t="s">
        <v>23</v>
      </c>
      <c r="L157" s="2" t="s">
        <v>17</v>
      </c>
      <c r="M157" s="2">
        <v>1</v>
      </c>
      <c r="N157" s="2" t="str">
        <f t="shared" si="5"/>
        <v>Referal Link</v>
      </c>
      <c r="O157" s="2">
        <v>2746.61</v>
      </c>
      <c r="P157" s="37"/>
      <c r="Q157" s="43"/>
      <c r="R157" s="37"/>
      <c r="S157" s="38"/>
      <c r="T157" s="46">
        <v>43619</v>
      </c>
      <c r="U157" s="2">
        <v>151366</v>
      </c>
      <c r="V157" s="2" t="s">
        <v>10</v>
      </c>
      <c r="W157" s="2">
        <v>46</v>
      </c>
      <c r="X157" s="2" t="str" cm="1">
        <f t="array" ref="X157">_xlfn.IFS(AND(W157&gt;8,W157&lt;=27),"Geração Z",AND(W157&gt;27,W157&lt;=43),"Millennials",AND(W157&gt;43,W157&lt;=59),"Geração X",W157&gt;59,"Baby Boomers")</f>
        <v>Geração X</v>
      </c>
      <c r="Y157" s="2" t="s">
        <v>14</v>
      </c>
      <c r="Z157" s="2" t="s">
        <v>30</v>
      </c>
      <c r="AA157" s="2" t="s">
        <v>20</v>
      </c>
      <c r="AB157" s="2" t="s">
        <v>8</v>
      </c>
      <c r="AC157" s="2" t="s">
        <v>9</v>
      </c>
      <c r="AD157" s="2">
        <v>1</v>
      </c>
      <c r="AE157" s="1" t="str">
        <f t="shared" si="4"/>
        <v>Referal Link</v>
      </c>
      <c r="AF157" s="2">
        <v>2417.73</v>
      </c>
      <c r="AG157"/>
      <c r="AH157"/>
    </row>
    <row r="158" spans="1:34" ht="15.75" customHeight="1" x14ac:dyDescent="0.25">
      <c r="A158"/>
      <c r="B158"/>
      <c r="C158" s="35">
        <v>43523</v>
      </c>
      <c r="D158" s="36">
        <v>151348</v>
      </c>
      <c r="E158" s="36" t="s">
        <v>10</v>
      </c>
      <c r="F158" s="36">
        <v>63</v>
      </c>
      <c r="G158" s="36" t="str" cm="1">
        <f t="array" ref="G158">_xlfn.IFS(AND(F158&gt;8,F158&lt;=27),"Geração Z",AND(F158&gt;27,F158&lt;=43),"Millennials",AND(F158&gt;43,F158&lt;=59),"Geração X",F158&gt;59,"Baby Boomers")</f>
        <v>Baby Boomers</v>
      </c>
      <c r="H158" s="36" t="s">
        <v>14</v>
      </c>
      <c r="I158" s="36" t="s">
        <v>63</v>
      </c>
      <c r="J158" s="36" t="s">
        <v>27</v>
      </c>
      <c r="K158" s="36" t="s">
        <v>23</v>
      </c>
      <c r="L158" s="36" t="s">
        <v>17</v>
      </c>
      <c r="M158" s="36">
        <v>1</v>
      </c>
      <c r="N158" s="36" t="str">
        <f t="shared" si="5"/>
        <v>Referal Link</v>
      </c>
      <c r="O158" s="36">
        <v>1747.91</v>
      </c>
      <c r="P158" s="37"/>
      <c r="Q158" s="43"/>
      <c r="R158" s="37"/>
      <c r="S158" s="38"/>
      <c r="T158" s="45">
        <v>43649</v>
      </c>
      <c r="U158" s="36">
        <v>151369</v>
      </c>
      <c r="V158" s="36" t="s">
        <v>4</v>
      </c>
      <c r="W158" s="36">
        <v>20</v>
      </c>
      <c r="X158" s="36" t="str" cm="1">
        <f t="array" ref="X158">_xlfn.IFS(AND(W158&gt;8,W158&lt;=27),"Geração Z",AND(W158&gt;27,W158&lt;=43),"Millennials",AND(W158&gt;43,W158&lt;=59),"Geração X",W158&gt;59,"Baby Boomers")</f>
        <v>Geração Z</v>
      </c>
      <c r="Y158" s="36" t="s">
        <v>5</v>
      </c>
      <c r="Z158" s="36" t="s">
        <v>33</v>
      </c>
      <c r="AA158" s="36" t="s">
        <v>7</v>
      </c>
      <c r="AB158" s="36" t="s">
        <v>23</v>
      </c>
      <c r="AC158" s="36" t="s">
        <v>17</v>
      </c>
      <c r="AD158" s="36">
        <v>0</v>
      </c>
      <c r="AE158" s="35" t="str">
        <f t="shared" si="4"/>
        <v>Others</v>
      </c>
      <c r="AF158" s="36">
        <v>922.31</v>
      </c>
      <c r="AG158"/>
      <c r="AH158"/>
    </row>
    <row r="159" spans="1:34" ht="15.75" customHeight="1" x14ac:dyDescent="0.25">
      <c r="A159"/>
      <c r="B159"/>
      <c r="C159" s="1">
        <v>43524</v>
      </c>
      <c r="D159" s="2">
        <v>151350</v>
      </c>
      <c r="E159" s="2" t="s">
        <v>4</v>
      </c>
      <c r="F159" s="2">
        <v>78</v>
      </c>
      <c r="G159" s="2" t="str" cm="1">
        <f t="array" ref="G159">_xlfn.IFS(AND(F159&gt;8,F159&lt;=27),"Geração Z",AND(F159&gt;27,F159&lt;=43),"Millennials",AND(F159&gt;43,F159&lt;=59),"Geração X",F159&gt;59,"Baby Boomers")</f>
        <v>Baby Boomers</v>
      </c>
      <c r="H159" s="2" t="s">
        <v>5</v>
      </c>
      <c r="I159" s="2" t="s">
        <v>64</v>
      </c>
      <c r="J159" s="2" t="s">
        <v>7</v>
      </c>
      <c r="K159" s="2" t="s">
        <v>23</v>
      </c>
      <c r="L159" s="2" t="s">
        <v>17</v>
      </c>
      <c r="M159" s="2">
        <v>0</v>
      </c>
      <c r="N159" s="2" t="str">
        <f t="shared" si="5"/>
        <v>Others</v>
      </c>
      <c r="O159" s="2">
        <v>2555.0500000000002</v>
      </c>
      <c r="P159" s="37"/>
      <c r="Q159" s="43"/>
      <c r="R159" s="37"/>
      <c r="S159" s="38"/>
      <c r="T159" s="46">
        <v>43649</v>
      </c>
      <c r="U159" s="2">
        <v>151370</v>
      </c>
      <c r="V159" s="2" t="s">
        <v>4</v>
      </c>
      <c r="W159" s="2">
        <v>30</v>
      </c>
      <c r="X159" s="2" t="str" cm="1">
        <f t="array" ref="X159">_xlfn.IFS(AND(W159&gt;8,W159&lt;=27),"Geração Z",AND(W159&gt;27,W159&lt;=43),"Millennials",AND(W159&gt;43,W159&lt;=59),"Geração X",W159&gt;59,"Baby Boomers")</f>
        <v>Millennials</v>
      </c>
      <c r="Y159" s="2" t="s">
        <v>14</v>
      </c>
      <c r="Z159" s="2" t="s">
        <v>55</v>
      </c>
      <c r="AA159" s="2" t="s">
        <v>20</v>
      </c>
      <c r="AB159" s="2" t="s">
        <v>142</v>
      </c>
      <c r="AC159" s="2" t="s">
        <v>17</v>
      </c>
      <c r="AD159" s="2">
        <v>1</v>
      </c>
      <c r="AE159" s="1" t="str">
        <f t="shared" si="4"/>
        <v>Referal Link</v>
      </c>
      <c r="AF159" s="2">
        <v>350.68</v>
      </c>
      <c r="AG159"/>
      <c r="AH159"/>
    </row>
    <row r="160" spans="1:34" ht="15.75" customHeight="1" x14ac:dyDescent="0.25">
      <c r="A160"/>
      <c r="B160"/>
      <c r="C160" s="35">
        <v>43524</v>
      </c>
      <c r="D160" s="36">
        <v>151349</v>
      </c>
      <c r="E160" s="36" t="s">
        <v>10</v>
      </c>
      <c r="F160" s="36">
        <v>46</v>
      </c>
      <c r="G160" s="36" t="str" cm="1">
        <f t="array" ref="G160">_xlfn.IFS(AND(F160&gt;8,F160&lt;=27),"Geração Z",AND(F160&gt;27,F160&lt;=43),"Millennials",AND(F160&gt;43,F160&lt;=59),"Geração X",F160&gt;59,"Baby Boomers")</f>
        <v>Geração X</v>
      </c>
      <c r="H160" s="36" t="s">
        <v>5</v>
      </c>
      <c r="I160" s="36" t="s">
        <v>57</v>
      </c>
      <c r="J160" s="36" t="s">
        <v>20</v>
      </c>
      <c r="K160" s="36" t="s">
        <v>142</v>
      </c>
      <c r="L160" s="36" t="s">
        <v>17</v>
      </c>
      <c r="M160" s="36">
        <v>0</v>
      </c>
      <c r="N160" s="36" t="str">
        <f t="shared" si="5"/>
        <v>Others</v>
      </c>
      <c r="O160" s="36">
        <v>214.92</v>
      </c>
      <c r="P160" s="37"/>
      <c r="Q160" s="43"/>
      <c r="R160" s="37"/>
      <c r="S160" s="38"/>
      <c r="T160" s="45">
        <v>43649</v>
      </c>
      <c r="U160" s="36">
        <v>151371</v>
      </c>
      <c r="V160" s="36" t="s">
        <v>10</v>
      </c>
      <c r="W160" s="36">
        <v>40</v>
      </c>
      <c r="X160" s="36" t="str" cm="1">
        <f t="array" ref="X160">_xlfn.IFS(AND(W160&gt;8,W160&lt;=27),"Geração Z",AND(W160&gt;27,W160&lt;=43),"Millennials",AND(W160&gt;43,W160&lt;=59),"Geração X",W160&gt;59,"Baby Boomers")</f>
        <v>Millennials</v>
      </c>
      <c r="Y160" s="36" t="s">
        <v>14</v>
      </c>
      <c r="Z160" s="36" t="s">
        <v>57</v>
      </c>
      <c r="AA160" s="36" t="s">
        <v>29</v>
      </c>
      <c r="AB160" s="36" t="s">
        <v>142</v>
      </c>
      <c r="AC160" s="36" t="s">
        <v>13</v>
      </c>
      <c r="AD160" s="36">
        <v>1</v>
      </c>
      <c r="AE160" s="35" t="str">
        <f t="shared" si="4"/>
        <v>Referal Link</v>
      </c>
      <c r="AF160" s="36">
        <v>1152.1099999999999</v>
      </c>
      <c r="AG160"/>
      <c r="AH160"/>
    </row>
    <row r="161" spans="1:34" ht="15.75" customHeight="1" x14ac:dyDescent="0.25">
      <c r="A161"/>
      <c r="B161"/>
      <c r="C161" s="1">
        <v>43525</v>
      </c>
      <c r="D161" s="2">
        <v>151207</v>
      </c>
      <c r="E161" s="2" t="s">
        <v>10</v>
      </c>
      <c r="F161" s="2">
        <v>37</v>
      </c>
      <c r="G161" s="2" t="str" cm="1">
        <f t="array" ref="G161">_xlfn.IFS(AND(F161&gt;8,F161&lt;=27),"Geração Z",AND(F161&gt;27,F161&lt;=43),"Millennials",AND(F161&gt;43,F161&lt;=59),"Geração X",F161&gt;59,"Baby Boomers")</f>
        <v>Millennials</v>
      </c>
      <c r="H161" s="2" t="s">
        <v>14</v>
      </c>
      <c r="I161" s="2" t="s">
        <v>45</v>
      </c>
      <c r="J161" s="2" t="s">
        <v>7</v>
      </c>
      <c r="K161" s="2" t="s">
        <v>142</v>
      </c>
      <c r="L161" s="2" t="s">
        <v>17</v>
      </c>
      <c r="M161" s="2">
        <v>1</v>
      </c>
      <c r="N161" s="2" t="str">
        <f t="shared" si="5"/>
        <v>Referal Link</v>
      </c>
      <c r="O161" s="2">
        <v>1149.55</v>
      </c>
      <c r="P161" s="37"/>
      <c r="Q161" s="43"/>
      <c r="R161" s="37"/>
      <c r="S161" s="38"/>
      <c r="T161" s="46">
        <v>43649</v>
      </c>
      <c r="U161" s="2">
        <v>151372</v>
      </c>
      <c r="V161" s="2" t="s">
        <v>10</v>
      </c>
      <c r="W161" s="2">
        <v>45</v>
      </c>
      <c r="X161" s="2" t="str" cm="1">
        <f t="array" ref="X161">_xlfn.IFS(AND(W161&gt;8,W161&lt;=27),"Geração Z",AND(W161&gt;27,W161&lt;=43),"Millennials",AND(W161&gt;43,W161&lt;=59),"Geração X",W161&gt;59,"Baby Boomers")</f>
        <v>Geração X</v>
      </c>
      <c r="Y161" s="2" t="s">
        <v>5</v>
      </c>
      <c r="Z161" s="2" t="s">
        <v>51</v>
      </c>
      <c r="AA161" s="2" t="s">
        <v>7</v>
      </c>
      <c r="AB161" s="2" t="s">
        <v>23</v>
      </c>
      <c r="AC161" s="2" t="s">
        <v>9</v>
      </c>
      <c r="AD161" s="2">
        <v>1</v>
      </c>
      <c r="AE161" s="1" t="str">
        <f t="shared" si="4"/>
        <v>Referal Link</v>
      </c>
      <c r="AF161" s="2">
        <v>1742.52</v>
      </c>
      <c r="AG161"/>
      <c r="AH161"/>
    </row>
    <row r="162" spans="1:34" ht="15.75" customHeight="1" x14ac:dyDescent="0.25">
      <c r="A162"/>
      <c r="B162"/>
      <c r="C162" s="35">
        <v>43525</v>
      </c>
      <c r="D162" s="36">
        <v>151205</v>
      </c>
      <c r="E162" s="36" t="s">
        <v>10</v>
      </c>
      <c r="F162" s="36">
        <v>71</v>
      </c>
      <c r="G162" s="36" t="str" cm="1">
        <f t="array" ref="G162">_xlfn.IFS(AND(F162&gt;8,F162&lt;=27),"Geração Z",AND(F162&gt;27,F162&lt;=43),"Millennials",AND(F162&gt;43,F162&lt;=59),"Geração X",F162&gt;59,"Baby Boomers")</f>
        <v>Baby Boomers</v>
      </c>
      <c r="H162" s="36" t="s">
        <v>5</v>
      </c>
      <c r="I162" s="36" t="s">
        <v>68</v>
      </c>
      <c r="J162" s="36" t="s">
        <v>7</v>
      </c>
      <c r="K162" s="36" t="s">
        <v>23</v>
      </c>
      <c r="L162" s="36" t="s">
        <v>17</v>
      </c>
      <c r="M162" s="36">
        <v>1</v>
      </c>
      <c r="N162" s="36" t="str">
        <f t="shared" si="5"/>
        <v>Referal Link</v>
      </c>
      <c r="O162" s="36">
        <v>2922.66</v>
      </c>
      <c r="P162" s="37"/>
      <c r="Q162" s="43"/>
      <c r="R162" s="37"/>
      <c r="S162" s="38"/>
      <c r="T162" s="45">
        <v>43680</v>
      </c>
      <c r="U162" s="36">
        <v>151373</v>
      </c>
      <c r="V162" s="36" t="s">
        <v>4</v>
      </c>
      <c r="W162" s="36">
        <v>17</v>
      </c>
      <c r="X162" s="36" t="str" cm="1">
        <f t="array" ref="X162">_xlfn.IFS(AND(W162&gt;8,W162&lt;=27),"Geração Z",AND(W162&gt;27,W162&lt;=43),"Millennials",AND(W162&gt;43,W162&lt;=59),"Geração X",W162&gt;59,"Baby Boomers")</f>
        <v>Geração Z</v>
      </c>
      <c r="Y162" s="36" t="s">
        <v>5</v>
      </c>
      <c r="Z162" s="36" t="s">
        <v>68</v>
      </c>
      <c r="AA162" s="36" t="s">
        <v>29</v>
      </c>
      <c r="AB162" s="36" t="s">
        <v>23</v>
      </c>
      <c r="AC162" s="36" t="s">
        <v>13</v>
      </c>
      <c r="AD162" s="36">
        <v>1</v>
      </c>
      <c r="AE162" s="35" t="str">
        <f t="shared" si="4"/>
        <v>Referal Link</v>
      </c>
      <c r="AF162" s="36">
        <v>655.42</v>
      </c>
      <c r="AG162"/>
      <c r="AH162"/>
    </row>
    <row r="163" spans="1:34" ht="15.75" customHeight="1" x14ac:dyDescent="0.25">
      <c r="A163"/>
      <c r="B163"/>
      <c r="C163" s="1">
        <v>43525</v>
      </c>
      <c r="D163" s="2">
        <v>151206</v>
      </c>
      <c r="E163" s="2" t="s">
        <v>4</v>
      </c>
      <c r="F163" s="2">
        <v>34</v>
      </c>
      <c r="G163" s="2" t="str" cm="1">
        <f t="array" ref="G163">_xlfn.IFS(AND(F163&gt;8,F163&lt;=27),"Geração Z",AND(F163&gt;27,F163&lt;=43),"Millennials",AND(F163&gt;43,F163&lt;=59),"Geração X",F163&gt;59,"Baby Boomers")</f>
        <v>Millennials</v>
      </c>
      <c r="H163" s="2" t="s">
        <v>14</v>
      </c>
      <c r="I163" s="2" t="s">
        <v>15</v>
      </c>
      <c r="J163" s="2" t="s">
        <v>20</v>
      </c>
      <c r="K163" s="2" t="s">
        <v>23</v>
      </c>
      <c r="L163" s="2" t="s">
        <v>17</v>
      </c>
      <c r="M163" s="2">
        <v>1</v>
      </c>
      <c r="N163" s="2" t="str">
        <f t="shared" si="5"/>
        <v>Referal Link</v>
      </c>
      <c r="O163" s="2">
        <v>1481.42</v>
      </c>
      <c r="P163" s="37"/>
      <c r="Q163" s="43"/>
      <c r="R163" s="37"/>
      <c r="S163" s="38"/>
      <c r="T163" s="46">
        <v>43680</v>
      </c>
      <c r="U163" s="2">
        <v>151374</v>
      </c>
      <c r="V163" s="2" t="s">
        <v>4</v>
      </c>
      <c r="W163" s="2">
        <v>40</v>
      </c>
      <c r="X163" s="2" t="str" cm="1">
        <f t="array" ref="X163">_xlfn.IFS(AND(W163&gt;8,W163&lt;=27),"Geração Z",AND(W163&gt;27,W163&lt;=43),"Millennials",AND(W163&gt;43,W163&lt;=59),"Geração X",W163&gt;59,"Baby Boomers")</f>
        <v>Millennials</v>
      </c>
      <c r="Y163" s="2" t="s">
        <v>14</v>
      </c>
      <c r="Z163" s="2" t="s">
        <v>66</v>
      </c>
      <c r="AA163" s="2" t="s">
        <v>29</v>
      </c>
      <c r="AB163" s="2" t="s">
        <v>142</v>
      </c>
      <c r="AC163" s="2" t="s">
        <v>9</v>
      </c>
      <c r="AD163" s="2">
        <v>0</v>
      </c>
      <c r="AE163" s="1" t="str">
        <f t="shared" si="4"/>
        <v>Others</v>
      </c>
      <c r="AF163" s="2">
        <v>1977.22</v>
      </c>
      <c r="AG163"/>
      <c r="AH163"/>
    </row>
    <row r="164" spans="1:34" ht="15.75" customHeight="1" x14ac:dyDescent="0.25">
      <c r="A164"/>
      <c r="B164"/>
      <c r="C164" s="35">
        <v>43526</v>
      </c>
      <c r="D164" s="36">
        <v>151286</v>
      </c>
      <c r="E164" s="36" t="s">
        <v>10</v>
      </c>
      <c r="F164" s="36">
        <v>45</v>
      </c>
      <c r="G164" s="36" t="str" cm="1">
        <f t="array" ref="G164">_xlfn.IFS(AND(F164&gt;8,F164&lt;=27),"Geração Z",AND(F164&gt;27,F164&lt;=43),"Millennials",AND(F164&gt;43,F164&lt;=59),"Geração X",F164&gt;59,"Baby Boomers")</f>
        <v>Geração X</v>
      </c>
      <c r="H164" s="36" t="s">
        <v>5</v>
      </c>
      <c r="I164" s="36" t="s">
        <v>22</v>
      </c>
      <c r="J164" s="36" t="s">
        <v>7</v>
      </c>
      <c r="K164" s="36" t="s">
        <v>23</v>
      </c>
      <c r="L164" s="36" t="s">
        <v>9</v>
      </c>
      <c r="M164" s="36">
        <v>0</v>
      </c>
      <c r="N164" s="36" t="str">
        <f t="shared" si="5"/>
        <v>Others</v>
      </c>
      <c r="O164" s="36">
        <v>2823.89</v>
      </c>
      <c r="P164" s="37"/>
      <c r="Q164" s="43"/>
      <c r="R164" s="37"/>
      <c r="S164" s="38"/>
      <c r="T164" s="45">
        <v>43711</v>
      </c>
      <c r="U164" s="36">
        <v>151375</v>
      </c>
      <c r="V164" s="36" t="s">
        <v>4</v>
      </c>
      <c r="W164" s="36">
        <v>47</v>
      </c>
      <c r="X164" s="36" t="str" cm="1">
        <f t="array" ref="X164">_xlfn.IFS(AND(W164&gt;8,W164&lt;=27),"Geração Z",AND(W164&gt;27,W164&lt;=43),"Millennials",AND(W164&gt;43,W164&lt;=59),"Geração X",W164&gt;59,"Baby Boomers")</f>
        <v>Geração X</v>
      </c>
      <c r="Y164" s="36" t="s">
        <v>14</v>
      </c>
      <c r="Z164" s="36" t="s">
        <v>26</v>
      </c>
      <c r="AA164" s="36" t="s">
        <v>7</v>
      </c>
      <c r="AB164" s="36" t="s">
        <v>142</v>
      </c>
      <c r="AC164" s="36" t="s">
        <v>9</v>
      </c>
      <c r="AD164" s="36">
        <v>0</v>
      </c>
      <c r="AE164" s="35" t="str">
        <f t="shared" si="4"/>
        <v>Others</v>
      </c>
      <c r="AF164" s="36">
        <v>1829.32</v>
      </c>
      <c r="AG164"/>
      <c r="AH164"/>
    </row>
    <row r="165" spans="1:34" ht="15.75" customHeight="1" x14ac:dyDescent="0.25">
      <c r="A165"/>
      <c r="B165"/>
      <c r="C165" s="1">
        <v>43526</v>
      </c>
      <c r="D165" s="2">
        <v>151285</v>
      </c>
      <c r="E165" s="2" t="s">
        <v>4</v>
      </c>
      <c r="F165" s="2">
        <v>51</v>
      </c>
      <c r="G165" s="2" t="str" cm="1">
        <f t="array" ref="G165">_xlfn.IFS(AND(F165&gt;8,F165&lt;=27),"Geração Z",AND(F165&gt;27,F165&lt;=43),"Millennials",AND(F165&gt;43,F165&lt;=59),"Geração X",F165&gt;59,"Baby Boomers")</f>
        <v>Geração X</v>
      </c>
      <c r="H165" s="2" t="s">
        <v>14</v>
      </c>
      <c r="I165" s="2" t="s">
        <v>31</v>
      </c>
      <c r="J165" s="2" t="s">
        <v>20</v>
      </c>
      <c r="K165" s="2" t="s">
        <v>142</v>
      </c>
      <c r="L165" s="2" t="s">
        <v>17</v>
      </c>
      <c r="M165" s="2">
        <v>1</v>
      </c>
      <c r="N165" s="2" t="str">
        <f t="shared" si="5"/>
        <v>Referal Link</v>
      </c>
      <c r="O165" s="2">
        <v>2722.37</v>
      </c>
      <c r="P165" s="37"/>
      <c r="Q165" s="43"/>
      <c r="R165" s="37"/>
      <c r="S165" s="38"/>
      <c r="T165" s="46">
        <v>43741</v>
      </c>
      <c r="U165" s="2">
        <v>151378</v>
      </c>
      <c r="V165" s="2" t="s">
        <v>4</v>
      </c>
      <c r="W165" s="2">
        <v>25</v>
      </c>
      <c r="X165" s="2" t="str" cm="1">
        <f t="array" ref="X165">_xlfn.IFS(AND(W165&gt;8,W165&lt;=27),"Geração Z",AND(W165&gt;27,W165&lt;=43),"Millennials",AND(W165&gt;43,W165&lt;=59),"Geração X",W165&gt;59,"Baby Boomers")</f>
        <v>Geração Z</v>
      </c>
      <c r="Y165" s="2" t="s">
        <v>5</v>
      </c>
      <c r="Z165" s="2" t="s">
        <v>53</v>
      </c>
      <c r="AA165" s="2" t="s">
        <v>20</v>
      </c>
      <c r="AB165" s="2" t="s">
        <v>8</v>
      </c>
      <c r="AC165" s="2" t="s">
        <v>13</v>
      </c>
      <c r="AD165" s="2">
        <v>1</v>
      </c>
      <c r="AE165" s="1" t="str">
        <f t="shared" si="4"/>
        <v>Referal Link</v>
      </c>
      <c r="AF165" s="2">
        <v>2740.57</v>
      </c>
      <c r="AG165"/>
      <c r="AH165"/>
    </row>
    <row r="166" spans="1:34" ht="15.75" customHeight="1" x14ac:dyDescent="0.25">
      <c r="A166"/>
      <c r="B166"/>
      <c r="C166" s="35">
        <v>43527</v>
      </c>
      <c r="D166" s="36">
        <v>151356</v>
      </c>
      <c r="E166" s="36" t="s">
        <v>4</v>
      </c>
      <c r="F166" s="36">
        <v>62</v>
      </c>
      <c r="G166" s="36" t="str" cm="1">
        <f t="array" ref="G166">_xlfn.IFS(AND(F166&gt;8,F166&lt;=27),"Geração Z",AND(F166&gt;27,F166&lt;=43),"Millennials",AND(F166&gt;43,F166&lt;=59),"Geração X",F166&gt;59,"Baby Boomers")</f>
        <v>Baby Boomers</v>
      </c>
      <c r="H166" s="36" t="s">
        <v>14</v>
      </c>
      <c r="I166" s="36" t="s">
        <v>69</v>
      </c>
      <c r="J166" s="36" t="s">
        <v>29</v>
      </c>
      <c r="K166" s="36" t="s">
        <v>8</v>
      </c>
      <c r="L166" s="36" t="s">
        <v>9</v>
      </c>
      <c r="M166" s="36">
        <v>1</v>
      </c>
      <c r="N166" s="36" t="str">
        <f t="shared" si="5"/>
        <v>Referal Link</v>
      </c>
      <c r="O166" s="36">
        <v>503.49</v>
      </c>
      <c r="P166" s="37"/>
      <c r="Q166" s="43"/>
      <c r="R166" s="37"/>
      <c r="S166" s="38"/>
      <c r="T166" s="45">
        <v>43741</v>
      </c>
      <c r="U166" s="36">
        <v>151380</v>
      </c>
      <c r="V166" s="36" t="s">
        <v>4</v>
      </c>
      <c r="W166" s="36">
        <v>17</v>
      </c>
      <c r="X166" s="36" t="str" cm="1">
        <f t="array" ref="X166">_xlfn.IFS(AND(W166&gt;8,W166&lt;=27),"Geração Z",AND(W166&gt;27,W166&lt;=43),"Millennials",AND(W166&gt;43,W166&lt;=59),"Geração X",W166&gt;59,"Baby Boomers")</f>
        <v>Geração Z</v>
      </c>
      <c r="Y166" s="36" t="s">
        <v>14</v>
      </c>
      <c r="Z166" s="36" t="s">
        <v>69</v>
      </c>
      <c r="AA166" s="36" t="s">
        <v>7</v>
      </c>
      <c r="AB166" s="36" t="s">
        <v>8</v>
      </c>
      <c r="AC166" s="36" t="s">
        <v>13</v>
      </c>
      <c r="AD166" s="36">
        <v>1</v>
      </c>
      <c r="AE166" s="35" t="str">
        <f t="shared" si="4"/>
        <v>Referal Link</v>
      </c>
      <c r="AF166" s="36">
        <v>1277.8399999999999</v>
      </c>
      <c r="AG166"/>
      <c r="AH166"/>
    </row>
    <row r="167" spans="1:34" ht="15.75" customHeight="1" x14ac:dyDescent="0.25">
      <c r="A167"/>
      <c r="B167"/>
      <c r="C167" s="1">
        <v>43527</v>
      </c>
      <c r="D167" s="2">
        <v>151357</v>
      </c>
      <c r="E167" s="2" t="s">
        <v>10</v>
      </c>
      <c r="F167" s="2">
        <v>15</v>
      </c>
      <c r="G167" s="2" t="str" cm="1">
        <f t="array" ref="G167">_xlfn.IFS(AND(F167&gt;8,F167&lt;=27),"Geração Z",AND(F167&gt;27,F167&lt;=43),"Millennials",AND(F167&gt;43,F167&lt;=59),"Geração X",F167&gt;59,"Baby Boomers")</f>
        <v>Geração Z</v>
      </c>
      <c r="H167" s="2" t="s">
        <v>14</v>
      </c>
      <c r="I167" s="2" t="s">
        <v>54</v>
      </c>
      <c r="J167" s="2" t="s">
        <v>27</v>
      </c>
      <c r="K167" s="2" t="s">
        <v>23</v>
      </c>
      <c r="L167" s="2" t="s">
        <v>9</v>
      </c>
      <c r="M167" s="2">
        <v>1</v>
      </c>
      <c r="N167" s="2" t="str">
        <f t="shared" si="5"/>
        <v>Referal Link</v>
      </c>
      <c r="O167" s="2">
        <v>1790.9</v>
      </c>
      <c r="P167" s="37"/>
      <c r="Q167" s="43"/>
      <c r="R167" s="37"/>
      <c r="S167" s="38"/>
      <c r="T167" s="46">
        <v>43802</v>
      </c>
      <c r="U167" s="2">
        <v>151382</v>
      </c>
      <c r="V167" s="2" t="s">
        <v>4</v>
      </c>
      <c r="W167" s="2">
        <v>62</v>
      </c>
      <c r="X167" s="2" t="str" cm="1">
        <f t="array" ref="X167">_xlfn.IFS(AND(W167&gt;8,W167&lt;=27),"Geração Z",AND(W167&gt;27,W167&lt;=43),"Millennials",AND(W167&gt;43,W167&lt;=59),"Geração X",W167&gt;59,"Baby Boomers")</f>
        <v>Baby Boomers</v>
      </c>
      <c r="Y167" s="2" t="s">
        <v>14</v>
      </c>
      <c r="Z167" s="2" t="s">
        <v>15</v>
      </c>
      <c r="AA167" s="2" t="s">
        <v>20</v>
      </c>
      <c r="AB167" s="2" t="s">
        <v>23</v>
      </c>
      <c r="AC167" s="2" t="s">
        <v>13</v>
      </c>
      <c r="AD167" s="2">
        <v>0</v>
      </c>
      <c r="AE167" s="1" t="str">
        <f t="shared" si="4"/>
        <v>Others</v>
      </c>
      <c r="AF167" s="2">
        <v>103.59</v>
      </c>
      <c r="AG167"/>
      <c r="AH167"/>
    </row>
    <row r="168" spans="1:34" ht="15.75" customHeight="1" x14ac:dyDescent="0.25">
      <c r="A168"/>
      <c r="B168"/>
      <c r="C168" s="35">
        <v>43527</v>
      </c>
      <c r="D168" s="36">
        <v>151358</v>
      </c>
      <c r="E168" s="36" t="s">
        <v>10</v>
      </c>
      <c r="F168" s="36">
        <v>76</v>
      </c>
      <c r="G168" s="36" t="str" cm="1">
        <f t="array" ref="G168">_xlfn.IFS(AND(F168&gt;8,F168&lt;=27),"Geração Z",AND(F168&gt;27,F168&lt;=43),"Millennials",AND(F168&gt;43,F168&lt;=59),"Geração X",F168&gt;59,"Baby Boomers")</f>
        <v>Baby Boomers</v>
      </c>
      <c r="H168" s="36" t="s">
        <v>14</v>
      </c>
      <c r="I168" s="36" t="s">
        <v>24</v>
      </c>
      <c r="J168" s="36" t="s">
        <v>34</v>
      </c>
      <c r="K168" s="36" t="s">
        <v>142</v>
      </c>
      <c r="L168" s="36" t="s">
        <v>9</v>
      </c>
      <c r="M168" s="36">
        <v>1</v>
      </c>
      <c r="N168" s="36" t="str">
        <f t="shared" si="5"/>
        <v>Referal Link</v>
      </c>
      <c r="O168" s="36">
        <v>1832.59</v>
      </c>
      <c r="P168" s="37"/>
      <c r="Q168" s="43"/>
      <c r="R168" s="37"/>
      <c r="S168" s="38"/>
      <c r="T168" s="45">
        <v>43802</v>
      </c>
      <c r="U168" s="36">
        <v>151383</v>
      </c>
      <c r="V168" s="36" t="s">
        <v>10</v>
      </c>
      <c r="W168" s="36">
        <v>33</v>
      </c>
      <c r="X168" s="36" t="str" cm="1">
        <f t="array" ref="X168">_xlfn.IFS(AND(W168&gt;8,W168&lt;=27),"Geração Z",AND(W168&gt;27,W168&lt;=43),"Millennials",AND(W168&gt;43,W168&lt;=59),"Geração X",W168&gt;59,"Baby Boomers")</f>
        <v>Millennials</v>
      </c>
      <c r="Y168" s="36" t="s">
        <v>14</v>
      </c>
      <c r="Z168" s="36" t="s">
        <v>48</v>
      </c>
      <c r="AA168" s="36" t="s">
        <v>7</v>
      </c>
      <c r="AB168" s="36" t="s">
        <v>23</v>
      </c>
      <c r="AC168" s="36" t="s">
        <v>9</v>
      </c>
      <c r="AD168" s="36">
        <v>1</v>
      </c>
      <c r="AE168" s="35" t="str">
        <f t="shared" si="4"/>
        <v>Referal Link</v>
      </c>
      <c r="AF168" s="36">
        <v>1064.8699999999999</v>
      </c>
      <c r="AG168"/>
      <c r="AH168"/>
    </row>
    <row r="169" spans="1:34" ht="15.75" customHeight="1" x14ac:dyDescent="0.25">
      <c r="A169"/>
      <c r="B169"/>
      <c r="C169" s="1">
        <v>43528</v>
      </c>
      <c r="D169" s="2">
        <v>151454</v>
      </c>
      <c r="E169" s="2" t="s">
        <v>10</v>
      </c>
      <c r="F169" s="2">
        <v>34</v>
      </c>
      <c r="G169" s="2" t="str" cm="1">
        <f t="array" ref="G169">_xlfn.IFS(AND(F169&gt;8,F169&lt;=27),"Geração Z",AND(F169&gt;27,F169&lt;=43),"Millennials",AND(F169&gt;43,F169&lt;=59),"Geração X",F169&gt;59,"Baby Boomers")</f>
        <v>Millennials</v>
      </c>
      <c r="H169" s="2" t="s">
        <v>14</v>
      </c>
      <c r="I169" s="2" t="s">
        <v>44</v>
      </c>
      <c r="J169" s="2" t="s">
        <v>7</v>
      </c>
      <c r="K169" s="2" t="s">
        <v>143</v>
      </c>
      <c r="L169" s="2" t="s">
        <v>13</v>
      </c>
      <c r="M169" s="2">
        <v>0</v>
      </c>
      <c r="N169" s="2" t="str">
        <f t="shared" si="5"/>
        <v>Others</v>
      </c>
      <c r="O169" s="2">
        <v>1901.16</v>
      </c>
      <c r="P169" s="37"/>
      <c r="Q169" s="43"/>
      <c r="R169" s="37"/>
      <c r="S169" s="38"/>
      <c r="T169" s="46">
        <v>43537</v>
      </c>
      <c r="U169" s="2">
        <v>151385</v>
      </c>
      <c r="V169" s="2" t="s">
        <v>10</v>
      </c>
      <c r="W169" s="2">
        <v>43</v>
      </c>
      <c r="X169" s="2" t="str" cm="1">
        <f t="array" ref="X169">_xlfn.IFS(AND(W169&gt;8,W169&lt;=27),"Geração Z",AND(W169&gt;27,W169&lt;=43),"Millennials",AND(W169&gt;43,W169&lt;=59),"Geração X",W169&gt;59,"Baby Boomers")</f>
        <v>Millennials</v>
      </c>
      <c r="Y169" s="2" t="s">
        <v>14</v>
      </c>
      <c r="Z169" s="2" t="s">
        <v>50</v>
      </c>
      <c r="AA169" s="2" t="s">
        <v>29</v>
      </c>
      <c r="AB169" s="2" t="s">
        <v>23</v>
      </c>
      <c r="AC169" s="2" t="s">
        <v>13</v>
      </c>
      <c r="AD169" s="2">
        <v>0</v>
      </c>
      <c r="AE169" s="1" t="str">
        <f t="shared" si="4"/>
        <v>Others</v>
      </c>
      <c r="AF169" s="2">
        <v>2903.96</v>
      </c>
      <c r="AG169"/>
      <c r="AH169"/>
    </row>
    <row r="170" spans="1:34" ht="15.75" customHeight="1" x14ac:dyDescent="0.25">
      <c r="A170"/>
      <c r="B170"/>
      <c r="C170" s="35">
        <v>43529</v>
      </c>
      <c r="D170" s="36">
        <v>151557</v>
      </c>
      <c r="E170" s="36" t="s">
        <v>10</v>
      </c>
      <c r="F170" s="36">
        <v>75</v>
      </c>
      <c r="G170" s="36" t="str" cm="1">
        <f t="array" ref="G170">_xlfn.IFS(AND(F170&gt;8,F170&lt;=27),"Geração Z",AND(F170&gt;27,F170&lt;=43),"Millennials",AND(F170&gt;43,F170&lt;=59),"Geração X",F170&gt;59,"Baby Boomers")</f>
        <v>Baby Boomers</v>
      </c>
      <c r="H170" s="36" t="s">
        <v>14</v>
      </c>
      <c r="I170" s="36" t="s">
        <v>15</v>
      </c>
      <c r="J170" s="36" t="s">
        <v>27</v>
      </c>
      <c r="K170" s="36" t="s">
        <v>142</v>
      </c>
      <c r="L170" s="36" t="s">
        <v>17</v>
      </c>
      <c r="M170" s="36">
        <v>0</v>
      </c>
      <c r="N170" s="36" t="str">
        <f t="shared" si="5"/>
        <v>Others</v>
      </c>
      <c r="O170" s="36">
        <v>2935.68</v>
      </c>
      <c r="P170" s="37"/>
      <c r="Q170" s="43"/>
      <c r="R170" s="37"/>
      <c r="S170" s="38"/>
      <c r="T170" s="45">
        <v>43537</v>
      </c>
      <c r="U170" s="36">
        <v>151386</v>
      </c>
      <c r="V170" s="36" t="s">
        <v>4</v>
      </c>
      <c r="W170" s="36">
        <v>34</v>
      </c>
      <c r="X170" s="36" t="str" cm="1">
        <f t="array" ref="X170">_xlfn.IFS(AND(W170&gt;8,W170&lt;=27),"Geração Z",AND(W170&gt;27,W170&lt;=43),"Millennials",AND(W170&gt;43,W170&lt;=59),"Geração X",W170&gt;59,"Baby Boomers")</f>
        <v>Millennials</v>
      </c>
      <c r="Y170" s="36" t="s">
        <v>14</v>
      </c>
      <c r="Z170" s="36" t="s">
        <v>30</v>
      </c>
      <c r="AA170" s="36" t="s">
        <v>34</v>
      </c>
      <c r="AB170" s="36" t="s">
        <v>142</v>
      </c>
      <c r="AC170" s="36" t="s">
        <v>13</v>
      </c>
      <c r="AD170" s="36">
        <v>0</v>
      </c>
      <c r="AE170" s="35" t="str">
        <f t="shared" si="4"/>
        <v>Others</v>
      </c>
      <c r="AF170" s="36">
        <v>1493.1</v>
      </c>
      <c r="AG170"/>
      <c r="AH170"/>
    </row>
    <row r="171" spans="1:34" ht="15.75" customHeight="1" x14ac:dyDescent="0.25">
      <c r="A171"/>
      <c r="B171"/>
      <c r="C171" s="1">
        <v>43529</v>
      </c>
      <c r="D171" s="2">
        <v>151555</v>
      </c>
      <c r="E171" s="2" t="s">
        <v>4</v>
      </c>
      <c r="F171" s="2">
        <v>50</v>
      </c>
      <c r="G171" s="2" t="str" cm="1">
        <f t="array" ref="G171">_xlfn.IFS(AND(F171&gt;8,F171&lt;=27),"Geração Z",AND(F171&gt;27,F171&lt;=43),"Millennials",AND(F171&gt;43,F171&lt;=59),"Geração X",F171&gt;59,"Baby Boomers")</f>
        <v>Geração X</v>
      </c>
      <c r="H171" s="2" t="s">
        <v>5</v>
      </c>
      <c r="I171" s="2" t="s">
        <v>57</v>
      </c>
      <c r="J171" s="2" t="s">
        <v>29</v>
      </c>
      <c r="K171" s="2" t="s">
        <v>23</v>
      </c>
      <c r="L171" s="2" t="s">
        <v>13</v>
      </c>
      <c r="M171" s="2">
        <v>0</v>
      </c>
      <c r="N171" s="2" t="str">
        <f t="shared" si="5"/>
        <v>Others</v>
      </c>
      <c r="O171" s="2">
        <v>140.97</v>
      </c>
      <c r="P171" s="37"/>
      <c r="Q171" s="43"/>
      <c r="R171" s="37"/>
      <c r="S171" s="38"/>
      <c r="T171" s="46">
        <v>43538</v>
      </c>
      <c r="U171" s="2">
        <v>151387</v>
      </c>
      <c r="V171" s="2" t="s">
        <v>4</v>
      </c>
      <c r="W171" s="2">
        <v>49</v>
      </c>
      <c r="X171" s="2" t="str" cm="1">
        <f t="array" ref="X171">_xlfn.IFS(AND(W171&gt;8,W171&lt;=27),"Geração Z",AND(W171&gt;27,W171&lt;=43),"Millennials",AND(W171&gt;43,W171&lt;=59),"Geração X",W171&gt;59,"Baby Boomers")</f>
        <v>Geração X</v>
      </c>
      <c r="Y171" s="2" t="s">
        <v>14</v>
      </c>
      <c r="Z171" s="2" t="s">
        <v>21</v>
      </c>
      <c r="AA171" s="2" t="s">
        <v>34</v>
      </c>
      <c r="AB171" s="2" t="s">
        <v>23</v>
      </c>
      <c r="AC171" s="2" t="s">
        <v>17</v>
      </c>
      <c r="AD171" s="2">
        <v>0</v>
      </c>
      <c r="AE171" s="1" t="str">
        <f t="shared" si="4"/>
        <v>Others</v>
      </c>
      <c r="AF171" s="2">
        <v>2562.52</v>
      </c>
      <c r="AG171"/>
      <c r="AH171"/>
    </row>
    <row r="172" spans="1:34" ht="15.75" customHeight="1" x14ac:dyDescent="0.25">
      <c r="A172"/>
      <c r="B172"/>
      <c r="C172" s="35">
        <v>43529</v>
      </c>
      <c r="D172" s="36">
        <v>151556</v>
      </c>
      <c r="E172" s="36" t="s">
        <v>10</v>
      </c>
      <c r="F172" s="36">
        <v>70</v>
      </c>
      <c r="G172" s="36" t="str" cm="1">
        <f t="array" ref="G172">_xlfn.IFS(AND(F172&gt;8,F172&lt;=27),"Geração Z",AND(F172&gt;27,F172&lt;=43),"Millennials",AND(F172&gt;43,F172&lt;=59),"Geração X",F172&gt;59,"Baby Boomers")</f>
        <v>Baby Boomers</v>
      </c>
      <c r="H172" s="36" t="s">
        <v>5</v>
      </c>
      <c r="I172" s="36" t="s">
        <v>6</v>
      </c>
      <c r="J172" s="36" t="s">
        <v>7</v>
      </c>
      <c r="K172" s="36" t="s">
        <v>23</v>
      </c>
      <c r="L172" s="36" t="s">
        <v>9</v>
      </c>
      <c r="M172" s="36">
        <v>1</v>
      </c>
      <c r="N172" s="36" t="str">
        <f t="shared" si="5"/>
        <v>Referal Link</v>
      </c>
      <c r="O172" s="36">
        <v>1559</v>
      </c>
      <c r="P172" s="37"/>
      <c r="Q172" s="43"/>
      <c r="R172" s="37"/>
      <c r="S172" s="38"/>
      <c r="T172" s="45">
        <v>43538</v>
      </c>
      <c r="U172" s="36">
        <v>151390</v>
      </c>
      <c r="V172" s="36" t="s">
        <v>10</v>
      </c>
      <c r="W172" s="36">
        <v>47</v>
      </c>
      <c r="X172" s="36" t="str" cm="1">
        <f t="array" ref="X172">_xlfn.IFS(AND(W172&gt;8,W172&lt;=27),"Geração Z",AND(W172&gt;27,W172&lt;=43),"Millennials",AND(W172&gt;43,W172&lt;=59),"Geração X",W172&gt;59,"Baby Boomers")</f>
        <v>Geração X</v>
      </c>
      <c r="Y172" s="36" t="s">
        <v>5</v>
      </c>
      <c r="Z172" s="36" t="s">
        <v>53</v>
      </c>
      <c r="AA172" s="36" t="s">
        <v>27</v>
      </c>
      <c r="AB172" s="36" t="s">
        <v>8</v>
      </c>
      <c r="AC172" s="36" t="s">
        <v>9</v>
      </c>
      <c r="AD172" s="36">
        <v>1</v>
      </c>
      <c r="AE172" s="35" t="str">
        <f t="shared" si="4"/>
        <v>Referal Link</v>
      </c>
      <c r="AF172" s="36">
        <v>234.19</v>
      </c>
      <c r="AG172"/>
      <c r="AH172"/>
    </row>
    <row r="173" spans="1:34" ht="15.75" customHeight="1" x14ac:dyDescent="0.25">
      <c r="A173"/>
      <c r="B173"/>
      <c r="C173" s="1">
        <v>43530</v>
      </c>
      <c r="D173" s="2">
        <v>151656</v>
      </c>
      <c r="E173" s="2" t="s">
        <v>4</v>
      </c>
      <c r="F173" s="2">
        <v>49</v>
      </c>
      <c r="G173" s="2" t="str" cm="1">
        <f t="array" ref="G173">_xlfn.IFS(AND(F173&gt;8,F173&lt;=27),"Geração Z",AND(F173&gt;27,F173&lt;=43),"Millennials",AND(F173&gt;43,F173&lt;=59),"Geração X",F173&gt;59,"Baby Boomers")</f>
        <v>Geração X</v>
      </c>
      <c r="H173" s="2" t="s">
        <v>5</v>
      </c>
      <c r="I173" s="2" t="s">
        <v>6</v>
      </c>
      <c r="J173" s="2" t="s">
        <v>7</v>
      </c>
      <c r="K173" s="2" t="s">
        <v>8</v>
      </c>
      <c r="L173" s="2" t="s">
        <v>13</v>
      </c>
      <c r="M173" s="2">
        <v>1</v>
      </c>
      <c r="N173" s="2" t="str">
        <f t="shared" si="5"/>
        <v>Referal Link</v>
      </c>
      <c r="O173" s="2">
        <v>1057.45</v>
      </c>
      <c r="P173" s="37"/>
      <c r="Q173" s="43"/>
      <c r="R173" s="37"/>
      <c r="S173" s="38"/>
      <c r="T173" s="46">
        <v>43538</v>
      </c>
      <c r="U173" s="2">
        <v>151391</v>
      </c>
      <c r="V173" s="2" t="s">
        <v>4</v>
      </c>
      <c r="W173" s="2">
        <v>15</v>
      </c>
      <c r="X173" s="2" t="str" cm="1">
        <f t="array" ref="X173">_xlfn.IFS(AND(W173&gt;8,W173&lt;=27),"Geração Z",AND(W173&gt;27,W173&lt;=43),"Millennials",AND(W173&gt;43,W173&lt;=59),"Geração X",W173&gt;59,"Baby Boomers")</f>
        <v>Geração Z</v>
      </c>
      <c r="Y173" s="2" t="s">
        <v>14</v>
      </c>
      <c r="Z173" s="2" t="s">
        <v>53</v>
      </c>
      <c r="AA173" s="2" t="s">
        <v>7</v>
      </c>
      <c r="AB173" s="2" t="s">
        <v>23</v>
      </c>
      <c r="AC173" s="2" t="s">
        <v>17</v>
      </c>
      <c r="AD173" s="2">
        <v>1</v>
      </c>
      <c r="AE173" s="1" t="str">
        <f t="shared" si="4"/>
        <v>Referal Link</v>
      </c>
      <c r="AF173" s="2">
        <v>2089.5300000000002</v>
      </c>
      <c r="AG173"/>
      <c r="AH173"/>
    </row>
    <row r="174" spans="1:34" ht="15.75" customHeight="1" x14ac:dyDescent="0.25">
      <c r="A174"/>
      <c r="B174"/>
      <c r="C174" s="35">
        <v>43530</v>
      </c>
      <c r="D174" s="36">
        <v>151655</v>
      </c>
      <c r="E174" s="36" t="s">
        <v>10</v>
      </c>
      <c r="F174" s="36">
        <v>17</v>
      </c>
      <c r="G174" s="36" t="str" cm="1">
        <f t="array" ref="G174">_xlfn.IFS(AND(F174&gt;8,F174&lt;=27),"Geração Z",AND(F174&gt;27,F174&lt;=43),"Millennials",AND(F174&gt;43,F174&lt;=59),"Geração X",F174&gt;59,"Baby Boomers")</f>
        <v>Geração Z</v>
      </c>
      <c r="H174" s="36" t="s">
        <v>5</v>
      </c>
      <c r="I174" s="36" t="s">
        <v>21</v>
      </c>
      <c r="J174" s="36" t="s">
        <v>20</v>
      </c>
      <c r="K174" s="36" t="s">
        <v>8</v>
      </c>
      <c r="L174" s="36" t="s">
        <v>17</v>
      </c>
      <c r="M174" s="36">
        <v>0</v>
      </c>
      <c r="N174" s="36" t="str">
        <f t="shared" si="5"/>
        <v>Others</v>
      </c>
      <c r="O174" s="36">
        <v>2061.81</v>
      </c>
      <c r="P174" s="37"/>
      <c r="Q174" s="43"/>
      <c r="R174" s="37"/>
      <c r="S174" s="38"/>
      <c r="T174" s="45">
        <v>43539</v>
      </c>
      <c r="U174" s="36">
        <v>151392</v>
      </c>
      <c r="V174" s="36" t="s">
        <v>10</v>
      </c>
      <c r="W174" s="36">
        <v>66</v>
      </c>
      <c r="X174" s="36" t="str" cm="1">
        <f t="array" ref="X174">_xlfn.IFS(AND(W174&gt;8,W174&lt;=27),"Geração Z",AND(W174&gt;27,W174&lt;=43),"Millennials",AND(W174&gt;43,W174&lt;=59),"Geração X",W174&gt;59,"Baby Boomers")</f>
        <v>Baby Boomers</v>
      </c>
      <c r="Y174" s="36" t="s">
        <v>14</v>
      </c>
      <c r="Z174" s="36" t="s">
        <v>47</v>
      </c>
      <c r="AA174" s="36" t="s">
        <v>29</v>
      </c>
      <c r="AB174" s="36" t="s">
        <v>142</v>
      </c>
      <c r="AC174" s="36" t="s">
        <v>17</v>
      </c>
      <c r="AD174" s="36">
        <v>1</v>
      </c>
      <c r="AE174" s="35" t="str">
        <f t="shared" si="4"/>
        <v>Referal Link</v>
      </c>
      <c r="AF174" s="36">
        <v>2698.5</v>
      </c>
      <c r="AG174"/>
      <c r="AH174"/>
    </row>
    <row r="175" spans="1:34" ht="15.75" customHeight="1" x14ac:dyDescent="0.25">
      <c r="A175"/>
      <c r="B175"/>
      <c r="C175" s="1">
        <v>43531</v>
      </c>
      <c r="D175" s="2">
        <v>151753</v>
      </c>
      <c r="E175" s="2" t="s">
        <v>10</v>
      </c>
      <c r="F175" s="2">
        <v>49</v>
      </c>
      <c r="G175" s="2" t="str" cm="1">
        <f t="array" ref="G175">_xlfn.IFS(AND(F175&gt;8,F175&lt;=27),"Geração Z",AND(F175&gt;27,F175&lt;=43),"Millennials",AND(F175&gt;43,F175&lt;=59),"Geração X",F175&gt;59,"Baby Boomers")</f>
        <v>Geração X</v>
      </c>
      <c r="H175" s="2" t="s">
        <v>14</v>
      </c>
      <c r="I175" s="2" t="s">
        <v>50</v>
      </c>
      <c r="J175" s="2" t="s">
        <v>34</v>
      </c>
      <c r="K175" s="2" t="s">
        <v>8</v>
      </c>
      <c r="L175" s="2" t="s">
        <v>17</v>
      </c>
      <c r="M175" s="2">
        <v>1</v>
      </c>
      <c r="N175" s="2" t="str">
        <f t="shared" si="5"/>
        <v>Referal Link</v>
      </c>
      <c r="O175" s="2">
        <v>1414.92</v>
      </c>
      <c r="P175" s="37"/>
      <c r="Q175" s="43"/>
      <c r="R175" s="37"/>
      <c r="S175" s="38"/>
      <c r="T175" s="46">
        <v>43539</v>
      </c>
      <c r="U175" s="2">
        <v>151394</v>
      </c>
      <c r="V175" s="2" t="s">
        <v>10</v>
      </c>
      <c r="W175" s="2">
        <v>62</v>
      </c>
      <c r="X175" s="2" t="str" cm="1">
        <f t="array" ref="X175">_xlfn.IFS(AND(W175&gt;8,W175&lt;=27),"Geração Z",AND(W175&gt;27,W175&lt;=43),"Millennials",AND(W175&gt;43,W175&lt;=59),"Geração X",W175&gt;59,"Baby Boomers")</f>
        <v>Baby Boomers</v>
      </c>
      <c r="Y175" s="2" t="s">
        <v>5</v>
      </c>
      <c r="Z175" s="2" t="s">
        <v>44</v>
      </c>
      <c r="AA175" s="2" t="s">
        <v>29</v>
      </c>
      <c r="AB175" s="2" t="s">
        <v>23</v>
      </c>
      <c r="AC175" s="2" t="s">
        <v>13</v>
      </c>
      <c r="AD175" s="2">
        <v>0</v>
      </c>
      <c r="AE175" s="1" t="str">
        <f t="shared" si="4"/>
        <v>Others</v>
      </c>
      <c r="AF175" s="2">
        <v>69.84</v>
      </c>
      <c r="AG175"/>
      <c r="AH175"/>
    </row>
    <row r="176" spans="1:34" ht="15.75" customHeight="1" x14ac:dyDescent="0.25">
      <c r="A176"/>
      <c r="B176"/>
      <c r="C176" s="35">
        <v>43531</v>
      </c>
      <c r="D176" s="36">
        <v>151752</v>
      </c>
      <c r="E176" s="36" t="s">
        <v>10</v>
      </c>
      <c r="F176" s="36">
        <v>43</v>
      </c>
      <c r="G176" s="36" t="str" cm="1">
        <f t="array" ref="G176">_xlfn.IFS(AND(F176&gt;8,F176&lt;=27),"Geração Z",AND(F176&gt;27,F176&lt;=43),"Millennials",AND(F176&gt;43,F176&lt;=59),"Geração X",F176&gt;59,"Baby Boomers")</f>
        <v>Millennials</v>
      </c>
      <c r="H176" s="36" t="s">
        <v>5</v>
      </c>
      <c r="I176" s="36" t="s">
        <v>19</v>
      </c>
      <c r="J176" s="36" t="s">
        <v>7</v>
      </c>
      <c r="K176" s="36" t="s">
        <v>143</v>
      </c>
      <c r="L176" s="36" t="s">
        <v>17</v>
      </c>
      <c r="M176" s="36">
        <v>0</v>
      </c>
      <c r="N176" s="36" t="str">
        <f t="shared" si="5"/>
        <v>Others</v>
      </c>
      <c r="O176" s="36">
        <v>1070.56</v>
      </c>
      <c r="P176" s="37"/>
      <c r="Q176" s="43"/>
      <c r="R176" s="37"/>
      <c r="S176" s="38"/>
      <c r="T176" s="45">
        <v>43540</v>
      </c>
      <c r="U176" s="36">
        <v>151396</v>
      </c>
      <c r="V176" s="36" t="s">
        <v>10</v>
      </c>
      <c r="W176" s="36">
        <v>21</v>
      </c>
      <c r="X176" s="36" t="str" cm="1">
        <f t="array" ref="X176">_xlfn.IFS(AND(W176&gt;8,W176&lt;=27),"Geração Z",AND(W176&gt;27,W176&lt;=43),"Millennials",AND(W176&gt;43,W176&lt;=59),"Geração X",W176&gt;59,"Baby Boomers")</f>
        <v>Geração Z</v>
      </c>
      <c r="Y176" s="36" t="s">
        <v>5</v>
      </c>
      <c r="Z176" s="36" t="s">
        <v>33</v>
      </c>
      <c r="AA176" s="36" t="s">
        <v>20</v>
      </c>
      <c r="AB176" s="36" t="s">
        <v>142</v>
      </c>
      <c r="AC176" s="36" t="s">
        <v>17</v>
      </c>
      <c r="AD176" s="36">
        <v>1</v>
      </c>
      <c r="AE176" s="35" t="str">
        <f t="shared" si="4"/>
        <v>Referal Link</v>
      </c>
      <c r="AF176" s="36">
        <v>2635.13</v>
      </c>
      <c r="AG176"/>
      <c r="AH176"/>
    </row>
    <row r="177" spans="1:34" ht="15.75" customHeight="1" x14ac:dyDescent="0.25">
      <c r="A177"/>
      <c r="B177"/>
      <c r="C177" s="1">
        <v>43532</v>
      </c>
      <c r="D177" s="2">
        <v>151847</v>
      </c>
      <c r="E177" s="2" t="s">
        <v>10</v>
      </c>
      <c r="F177" s="2">
        <v>61</v>
      </c>
      <c r="G177" s="2" t="str" cm="1">
        <f t="array" ref="G177">_xlfn.IFS(AND(F177&gt;8,F177&lt;=27),"Geração Z",AND(F177&gt;27,F177&lt;=43),"Millennials",AND(F177&gt;43,F177&lt;=59),"Geração X",F177&gt;59,"Baby Boomers")</f>
        <v>Baby Boomers</v>
      </c>
      <c r="H177" s="2" t="s">
        <v>5</v>
      </c>
      <c r="I177" s="2" t="s">
        <v>68</v>
      </c>
      <c r="J177" s="2" t="s">
        <v>7</v>
      </c>
      <c r="K177" s="2" t="s">
        <v>142</v>
      </c>
      <c r="L177" s="2" t="s">
        <v>9</v>
      </c>
      <c r="M177" s="2">
        <v>1</v>
      </c>
      <c r="N177" s="2" t="str">
        <f t="shared" si="5"/>
        <v>Referal Link</v>
      </c>
      <c r="O177" s="2">
        <v>2863.09</v>
      </c>
      <c r="P177" s="37"/>
      <c r="Q177" s="43"/>
      <c r="R177" s="37"/>
      <c r="S177" s="38"/>
      <c r="T177" s="46">
        <v>43541</v>
      </c>
      <c r="U177" s="2">
        <v>151398</v>
      </c>
      <c r="V177" s="2" t="s">
        <v>10</v>
      </c>
      <c r="W177" s="2">
        <v>17</v>
      </c>
      <c r="X177" s="2" t="str" cm="1">
        <f t="array" ref="X177">_xlfn.IFS(AND(W177&gt;8,W177&lt;=27),"Geração Z",AND(W177&gt;27,W177&lt;=43),"Millennials",AND(W177&gt;43,W177&lt;=59),"Geração X",W177&gt;59,"Baby Boomers")</f>
        <v>Geração Z</v>
      </c>
      <c r="Y177" s="2" t="s">
        <v>14</v>
      </c>
      <c r="Z177" s="2" t="s">
        <v>62</v>
      </c>
      <c r="AA177" s="2" t="s">
        <v>29</v>
      </c>
      <c r="AB177" s="2" t="s">
        <v>23</v>
      </c>
      <c r="AC177" s="2" t="s">
        <v>9</v>
      </c>
      <c r="AD177" s="2">
        <v>1</v>
      </c>
      <c r="AE177" s="1" t="str">
        <f t="shared" si="4"/>
        <v>Referal Link</v>
      </c>
      <c r="AF177" s="2">
        <v>1092.95</v>
      </c>
      <c r="AG177"/>
      <c r="AH177"/>
    </row>
    <row r="178" spans="1:34" ht="15.75" customHeight="1" x14ac:dyDescent="0.25">
      <c r="A178"/>
      <c r="B178"/>
      <c r="C178" s="35">
        <v>43532</v>
      </c>
      <c r="D178" s="36">
        <v>151848</v>
      </c>
      <c r="E178" s="36" t="s">
        <v>18</v>
      </c>
      <c r="F178" s="36">
        <v>15</v>
      </c>
      <c r="G178" s="36" t="str" cm="1">
        <f t="array" ref="G178">_xlfn.IFS(AND(F178&gt;8,F178&lt;=27),"Geração Z",AND(F178&gt;27,F178&lt;=43),"Millennials",AND(F178&gt;43,F178&lt;=59),"Geração X",F178&gt;59,"Baby Boomers")</f>
        <v>Geração Z</v>
      </c>
      <c r="H178" s="36" t="s">
        <v>14</v>
      </c>
      <c r="I178" s="36" t="s">
        <v>43</v>
      </c>
      <c r="J178" s="36" t="s">
        <v>20</v>
      </c>
      <c r="K178" s="36" t="s">
        <v>143</v>
      </c>
      <c r="L178" s="36" t="s">
        <v>17</v>
      </c>
      <c r="M178" s="36">
        <v>1</v>
      </c>
      <c r="N178" s="36" t="str">
        <f t="shared" si="5"/>
        <v>Referal Link</v>
      </c>
      <c r="O178" s="36">
        <v>1921.83</v>
      </c>
      <c r="P178" s="37"/>
      <c r="Q178" s="43"/>
      <c r="R178" s="37"/>
      <c r="S178" s="38"/>
      <c r="T178" s="45">
        <v>43542</v>
      </c>
      <c r="U178" s="36">
        <v>151401</v>
      </c>
      <c r="V178" s="36" t="s">
        <v>10</v>
      </c>
      <c r="W178" s="36">
        <v>64</v>
      </c>
      <c r="X178" s="36" t="str" cm="1">
        <f t="array" ref="X178">_xlfn.IFS(AND(W178&gt;8,W178&lt;=27),"Geração Z",AND(W178&gt;27,W178&lt;=43),"Millennials",AND(W178&gt;43,W178&lt;=59),"Geração X",W178&gt;59,"Baby Boomers")</f>
        <v>Baby Boomers</v>
      </c>
      <c r="Y178" s="36" t="s">
        <v>5</v>
      </c>
      <c r="Z178" s="36" t="s">
        <v>35</v>
      </c>
      <c r="AA178" s="36" t="s">
        <v>20</v>
      </c>
      <c r="AB178" s="36" t="s">
        <v>8</v>
      </c>
      <c r="AC178" s="36" t="s">
        <v>13</v>
      </c>
      <c r="AD178" s="36">
        <v>1</v>
      </c>
      <c r="AE178" s="35" t="str">
        <f t="shared" si="4"/>
        <v>Referal Link</v>
      </c>
      <c r="AF178" s="36">
        <v>2590.5100000000002</v>
      </c>
      <c r="AG178"/>
      <c r="AH178"/>
    </row>
    <row r="179" spans="1:34" ht="15.75" customHeight="1" x14ac:dyDescent="0.25">
      <c r="A179"/>
      <c r="B179"/>
      <c r="C179" s="1">
        <v>43533</v>
      </c>
      <c r="D179" s="2">
        <v>151944</v>
      </c>
      <c r="E179" s="2" t="s">
        <v>4</v>
      </c>
      <c r="F179" s="2">
        <v>78</v>
      </c>
      <c r="G179" s="2" t="str" cm="1">
        <f t="array" ref="G179">_xlfn.IFS(AND(F179&gt;8,F179&lt;=27),"Geração Z",AND(F179&gt;27,F179&lt;=43),"Millennials",AND(F179&gt;43,F179&lt;=59),"Geração X",F179&gt;59,"Baby Boomers")</f>
        <v>Baby Boomers</v>
      </c>
      <c r="H179" s="2" t="s">
        <v>14</v>
      </c>
      <c r="I179" s="2" t="s">
        <v>38</v>
      </c>
      <c r="J179" s="2" t="s">
        <v>7</v>
      </c>
      <c r="K179" s="2" t="s">
        <v>143</v>
      </c>
      <c r="L179" s="2" t="s">
        <v>17</v>
      </c>
      <c r="M179" s="2">
        <v>1</v>
      </c>
      <c r="N179" s="2" t="str">
        <f t="shared" si="5"/>
        <v>Referal Link</v>
      </c>
      <c r="O179" s="2">
        <v>2966.31</v>
      </c>
      <c r="P179" s="37"/>
      <c r="Q179" s="43"/>
      <c r="R179" s="37"/>
      <c r="S179" s="38"/>
      <c r="T179" s="46">
        <v>43543</v>
      </c>
      <c r="U179" s="2">
        <v>151402</v>
      </c>
      <c r="V179" s="2" t="s">
        <v>10</v>
      </c>
      <c r="W179" s="2">
        <v>54</v>
      </c>
      <c r="X179" s="2" t="str" cm="1">
        <f t="array" ref="X179">_xlfn.IFS(AND(W179&gt;8,W179&lt;=27),"Geração Z",AND(W179&gt;27,W179&lt;=43),"Millennials",AND(W179&gt;43,W179&lt;=59),"Geração X",W179&gt;59,"Baby Boomers")</f>
        <v>Geração X</v>
      </c>
      <c r="Y179" s="2" t="s">
        <v>5</v>
      </c>
      <c r="Z179" s="2" t="s">
        <v>60</v>
      </c>
      <c r="AA179" s="2" t="s">
        <v>7</v>
      </c>
      <c r="AB179" s="2" t="s">
        <v>23</v>
      </c>
      <c r="AC179" s="2" t="s">
        <v>13</v>
      </c>
      <c r="AD179" s="2">
        <v>1</v>
      </c>
      <c r="AE179" s="1" t="str">
        <f t="shared" si="4"/>
        <v>Referal Link</v>
      </c>
      <c r="AF179" s="2">
        <v>1659.73</v>
      </c>
      <c r="AG179"/>
      <c r="AH179"/>
    </row>
    <row r="180" spans="1:34" ht="15.75" customHeight="1" x14ac:dyDescent="0.25">
      <c r="A180"/>
      <c r="B180"/>
      <c r="C180" s="35">
        <v>43534</v>
      </c>
      <c r="D180" s="36">
        <v>152030</v>
      </c>
      <c r="E180" s="36" t="s">
        <v>4</v>
      </c>
      <c r="F180" s="36">
        <v>37</v>
      </c>
      <c r="G180" s="36" t="str" cm="1">
        <f t="array" ref="G180">_xlfn.IFS(AND(F180&gt;8,F180&lt;=27),"Geração Z",AND(F180&gt;27,F180&lt;=43),"Millennials",AND(F180&gt;43,F180&lt;=59),"Geração X",F180&gt;59,"Baby Boomers")</f>
        <v>Millennials</v>
      </c>
      <c r="H180" s="36" t="s">
        <v>14</v>
      </c>
      <c r="I180" s="36" t="s">
        <v>15</v>
      </c>
      <c r="J180" s="36" t="s">
        <v>7</v>
      </c>
      <c r="K180" s="36" t="s">
        <v>142</v>
      </c>
      <c r="L180" s="36" t="s">
        <v>13</v>
      </c>
      <c r="M180" s="36">
        <v>0</v>
      </c>
      <c r="N180" s="36" t="str">
        <f t="shared" si="5"/>
        <v>Others</v>
      </c>
      <c r="O180" s="36">
        <v>1122.19</v>
      </c>
      <c r="P180" s="37"/>
      <c r="Q180" s="43"/>
      <c r="R180" s="37"/>
      <c r="S180" s="38"/>
      <c r="T180" s="45">
        <v>43544</v>
      </c>
      <c r="U180" s="36">
        <v>151403</v>
      </c>
      <c r="V180" s="36" t="s">
        <v>4</v>
      </c>
      <c r="W180" s="36">
        <v>45</v>
      </c>
      <c r="X180" s="36" t="str" cm="1">
        <f t="array" ref="X180">_xlfn.IFS(AND(W180&gt;8,W180&lt;=27),"Geração Z",AND(W180&gt;27,W180&lt;=43),"Millennials",AND(W180&gt;43,W180&lt;=59),"Geração X",W180&gt;59,"Baby Boomers")</f>
        <v>Geração X</v>
      </c>
      <c r="Y180" s="36" t="s">
        <v>5</v>
      </c>
      <c r="Z180" s="36" t="s">
        <v>49</v>
      </c>
      <c r="AA180" s="36" t="s">
        <v>20</v>
      </c>
      <c r="AB180" s="36" t="s">
        <v>23</v>
      </c>
      <c r="AC180" s="36" t="s">
        <v>17</v>
      </c>
      <c r="AD180" s="36">
        <v>1</v>
      </c>
      <c r="AE180" s="35" t="str">
        <f t="shared" si="4"/>
        <v>Referal Link</v>
      </c>
      <c r="AF180" s="36">
        <v>968.41</v>
      </c>
      <c r="AG180"/>
      <c r="AH180"/>
    </row>
    <row r="181" spans="1:34" ht="15.75" customHeight="1" x14ac:dyDescent="0.25">
      <c r="A181"/>
      <c r="B181"/>
      <c r="C181" s="1">
        <v>43534</v>
      </c>
      <c r="D181" s="2">
        <v>152031</v>
      </c>
      <c r="E181" s="2" t="s">
        <v>4</v>
      </c>
      <c r="F181" s="2">
        <v>34</v>
      </c>
      <c r="G181" s="2" t="str" cm="1">
        <f t="array" ref="G181">_xlfn.IFS(AND(F181&gt;8,F181&lt;=27),"Geração Z",AND(F181&gt;27,F181&lt;=43),"Millennials",AND(F181&gt;43,F181&lt;=59),"Geração X",F181&gt;59,"Baby Boomers")</f>
        <v>Millennials</v>
      </c>
      <c r="H181" s="2" t="s">
        <v>5</v>
      </c>
      <c r="I181" s="2" t="s">
        <v>32</v>
      </c>
      <c r="J181" s="2" t="s">
        <v>27</v>
      </c>
      <c r="K181" s="2" t="s">
        <v>143</v>
      </c>
      <c r="L181" s="2" t="s">
        <v>17</v>
      </c>
      <c r="M181" s="2">
        <v>1</v>
      </c>
      <c r="N181" s="2" t="str">
        <f t="shared" si="5"/>
        <v>Referal Link</v>
      </c>
      <c r="O181" s="2">
        <v>72.69</v>
      </c>
      <c r="P181" s="37"/>
      <c r="Q181" s="43"/>
      <c r="R181" s="37"/>
      <c r="S181" s="38"/>
      <c r="T181" s="46">
        <v>43544</v>
      </c>
      <c r="U181" s="2">
        <v>151404</v>
      </c>
      <c r="V181" s="2" t="s">
        <v>4</v>
      </c>
      <c r="W181" s="2">
        <v>43</v>
      </c>
      <c r="X181" s="2" t="str" cm="1">
        <f t="array" ref="X181">_xlfn.IFS(AND(W181&gt;8,W181&lt;=27),"Geração Z",AND(W181&gt;27,W181&lt;=43),"Millennials",AND(W181&gt;43,W181&lt;=59),"Geração X",W181&gt;59,"Baby Boomers")</f>
        <v>Millennials</v>
      </c>
      <c r="Y181" s="2" t="s">
        <v>14</v>
      </c>
      <c r="Z181" s="2" t="s">
        <v>52</v>
      </c>
      <c r="AA181" s="2" t="s">
        <v>29</v>
      </c>
      <c r="AB181" s="2" t="s">
        <v>142</v>
      </c>
      <c r="AC181" s="2" t="s">
        <v>17</v>
      </c>
      <c r="AD181" s="2">
        <v>0</v>
      </c>
      <c r="AE181" s="1" t="str">
        <f t="shared" si="4"/>
        <v>Others</v>
      </c>
      <c r="AF181" s="2">
        <v>705.68</v>
      </c>
      <c r="AG181"/>
      <c r="AH181"/>
    </row>
    <row r="182" spans="1:34" ht="15.75" customHeight="1" x14ac:dyDescent="0.25">
      <c r="A182"/>
      <c r="B182"/>
      <c r="C182" s="35">
        <v>43535</v>
      </c>
      <c r="D182" s="36">
        <v>152126</v>
      </c>
      <c r="E182" s="36" t="s">
        <v>10</v>
      </c>
      <c r="F182" s="36">
        <v>57</v>
      </c>
      <c r="G182" s="36" t="str" cm="1">
        <f t="array" ref="G182">_xlfn.IFS(AND(F182&gt;8,F182&lt;=27),"Geração Z",AND(F182&gt;27,F182&lt;=43),"Millennials",AND(F182&gt;43,F182&lt;=59),"Geração X",F182&gt;59,"Baby Boomers")</f>
        <v>Geração X</v>
      </c>
      <c r="H182" s="36" t="s">
        <v>5</v>
      </c>
      <c r="I182" s="36" t="s">
        <v>47</v>
      </c>
      <c r="J182" s="36" t="s">
        <v>20</v>
      </c>
      <c r="K182" s="36" t="s">
        <v>142</v>
      </c>
      <c r="L182" s="36" t="s">
        <v>9</v>
      </c>
      <c r="M182" s="36">
        <v>1</v>
      </c>
      <c r="N182" s="36" t="str">
        <f t="shared" si="5"/>
        <v>Referal Link</v>
      </c>
      <c r="O182" s="36">
        <v>2874.22</v>
      </c>
      <c r="P182" s="37"/>
      <c r="Q182" s="43"/>
      <c r="R182" s="37"/>
      <c r="S182" s="38"/>
      <c r="T182" s="45">
        <v>43544</v>
      </c>
      <c r="U182" s="36">
        <v>151405</v>
      </c>
      <c r="V182" s="36" t="s">
        <v>10</v>
      </c>
      <c r="W182" s="36">
        <v>26</v>
      </c>
      <c r="X182" s="36" t="str" cm="1">
        <f t="array" ref="X182">_xlfn.IFS(AND(W182&gt;8,W182&lt;=27),"Geração Z",AND(W182&gt;27,W182&lt;=43),"Millennials",AND(W182&gt;43,W182&lt;=59),"Geração X",W182&gt;59,"Baby Boomers")</f>
        <v>Geração Z</v>
      </c>
      <c r="Y182" s="36" t="s">
        <v>14</v>
      </c>
      <c r="Z182" s="36" t="s">
        <v>33</v>
      </c>
      <c r="AA182" s="36" t="s">
        <v>7</v>
      </c>
      <c r="AB182" s="36" t="s">
        <v>23</v>
      </c>
      <c r="AC182" s="36" t="s">
        <v>13</v>
      </c>
      <c r="AD182" s="36">
        <v>0</v>
      </c>
      <c r="AE182" s="35" t="str">
        <f t="shared" si="4"/>
        <v>Others</v>
      </c>
      <c r="AF182" s="36">
        <v>982.4</v>
      </c>
      <c r="AG182"/>
      <c r="AH182"/>
    </row>
    <row r="183" spans="1:34" ht="15.75" customHeight="1" x14ac:dyDescent="0.25">
      <c r="A183"/>
      <c r="B183"/>
      <c r="C183" s="1">
        <v>43536</v>
      </c>
      <c r="D183" s="2">
        <v>152208</v>
      </c>
      <c r="E183" s="2" t="s">
        <v>4</v>
      </c>
      <c r="F183" s="2">
        <v>77</v>
      </c>
      <c r="G183" s="2" t="str" cm="1">
        <f t="array" ref="G183">_xlfn.IFS(AND(F183&gt;8,F183&lt;=27),"Geração Z",AND(F183&gt;27,F183&lt;=43),"Millennials",AND(F183&gt;43,F183&lt;=59),"Geração X",F183&gt;59,"Baby Boomers")</f>
        <v>Baby Boomers</v>
      </c>
      <c r="H183" s="2" t="s">
        <v>5</v>
      </c>
      <c r="I183" s="2" t="s">
        <v>26</v>
      </c>
      <c r="J183" s="2" t="s">
        <v>7</v>
      </c>
      <c r="K183" s="2" t="s">
        <v>23</v>
      </c>
      <c r="L183" s="2" t="s">
        <v>9</v>
      </c>
      <c r="M183" s="2">
        <v>1</v>
      </c>
      <c r="N183" s="2" t="str">
        <f t="shared" si="5"/>
        <v>Referal Link</v>
      </c>
      <c r="O183" s="2">
        <v>1935.38</v>
      </c>
      <c r="P183" s="37"/>
      <c r="Q183" s="43"/>
      <c r="R183" s="37"/>
      <c r="S183" s="38"/>
      <c r="T183" s="46">
        <v>43545</v>
      </c>
      <c r="U183" s="2">
        <v>151406</v>
      </c>
      <c r="V183" s="2" t="s">
        <v>10</v>
      </c>
      <c r="W183" s="2">
        <v>17</v>
      </c>
      <c r="X183" s="2" t="str" cm="1">
        <f t="array" ref="X183">_xlfn.IFS(AND(W183&gt;8,W183&lt;=27),"Geração Z",AND(W183&gt;27,W183&lt;=43),"Millennials",AND(W183&gt;43,W183&lt;=59),"Geração X",W183&gt;59,"Baby Boomers")</f>
        <v>Geração Z</v>
      </c>
      <c r="Y183" s="2" t="s">
        <v>5</v>
      </c>
      <c r="Z183" s="2" t="s">
        <v>35</v>
      </c>
      <c r="AA183" s="2" t="s">
        <v>7</v>
      </c>
      <c r="AB183" s="2" t="s">
        <v>143</v>
      </c>
      <c r="AC183" s="2" t="s">
        <v>9</v>
      </c>
      <c r="AD183" s="2">
        <v>1</v>
      </c>
      <c r="AE183" s="1" t="str">
        <f t="shared" si="4"/>
        <v>Referal Link</v>
      </c>
      <c r="AF183" s="2">
        <v>1390.46</v>
      </c>
      <c r="AG183"/>
      <c r="AH183"/>
    </row>
    <row r="184" spans="1:34" ht="15.75" customHeight="1" x14ac:dyDescent="0.25">
      <c r="A184"/>
      <c r="B184"/>
      <c r="C184" s="35">
        <v>43536</v>
      </c>
      <c r="D184" s="36">
        <v>152207</v>
      </c>
      <c r="E184" s="36" t="s">
        <v>10</v>
      </c>
      <c r="F184" s="36">
        <v>16</v>
      </c>
      <c r="G184" s="36" t="str" cm="1">
        <f t="array" ref="G184">_xlfn.IFS(AND(F184&gt;8,F184&lt;=27),"Geração Z",AND(F184&gt;27,F184&lt;=43),"Millennials",AND(F184&gt;43,F184&lt;=59),"Geração X",F184&gt;59,"Baby Boomers")</f>
        <v>Geração Z</v>
      </c>
      <c r="H184" s="36" t="s">
        <v>14</v>
      </c>
      <c r="I184" s="36" t="s">
        <v>11</v>
      </c>
      <c r="J184" s="36" t="s">
        <v>27</v>
      </c>
      <c r="K184" s="36" t="s">
        <v>142</v>
      </c>
      <c r="L184" s="36" t="s">
        <v>9</v>
      </c>
      <c r="M184" s="36">
        <v>0</v>
      </c>
      <c r="N184" s="36" t="str">
        <f t="shared" si="5"/>
        <v>Others</v>
      </c>
      <c r="O184" s="36">
        <v>657.98</v>
      </c>
      <c r="P184" s="37"/>
      <c r="Q184" s="43"/>
      <c r="R184" s="37"/>
      <c r="S184" s="38"/>
      <c r="T184" s="45">
        <v>43545</v>
      </c>
      <c r="U184" s="36">
        <v>151407</v>
      </c>
      <c r="V184" s="36" t="s">
        <v>10</v>
      </c>
      <c r="W184" s="36">
        <v>78</v>
      </c>
      <c r="X184" s="36" t="str" cm="1">
        <f t="array" ref="X184">_xlfn.IFS(AND(W184&gt;8,W184&lt;=27),"Geração Z",AND(W184&gt;27,W184&lt;=43),"Millennials",AND(W184&gt;43,W184&lt;=59),"Geração X",W184&gt;59,"Baby Boomers")</f>
        <v>Baby Boomers</v>
      </c>
      <c r="Y184" s="36" t="s">
        <v>14</v>
      </c>
      <c r="Z184" s="36" t="s">
        <v>66</v>
      </c>
      <c r="AA184" s="36" t="s">
        <v>29</v>
      </c>
      <c r="AB184" s="36" t="s">
        <v>142</v>
      </c>
      <c r="AC184" s="36" t="s">
        <v>13</v>
      </c>
      <c r="AD184" s="36">
        <v>0</v>
      </c>
      <c r="AE184" s="35" t="str">
        <f t="shared" si="4"/>
        <v>Others</v>
      </c>
      <c r="AF184" s="36">
        <v>378.43</v>
      </c>
      <c r="AG184"/>
      <c r="AH184"/>
    </row>
    <row r="185" spans="1:34" ht="15.75" customHeight="1" x14ac:dyDescent="0.25">
      <c r="A185"/>
      <c r="B185"/>
      <c r="C185" s="1">
        <v>43536</v>
      </c>
      <c r="D185" s="2">
        <v>152210</v>
      </c>
      <c r="E185" s="2" t="s">
        <v>4</v>
      </c>
      <c r="F185" s="2">
        <v>68</v>
      </c>
      <c r="G185" s="2" t="str" cm="1">
        <f t="array" ref="G185">_xlfn.IFS(AND(F185&gt;8,F185&lt;=27),"Geração Z",AND(F185&gt;27,F185&lt;=43),"Millennials",AND(F185&gt;43,F185&lt;=59),"Geração X",F185&gt;59,"Baby Boomers")</f>
        <v>Baby Boomers</v>
      </c>
      <c r="H185" s="2" t="s">
        <v>5</v>
      </c>
      <c r="I185" s="2" t="s">
        <v>30</v>
      </c>
      <c r="J185" s="2" t="s">
        <v>20</v>
      </c>
      <c r="K185" s="2" t="s">
        <v>23</v>
      </c>
      <c r="L185" s="2" t="s">
        <v>9</v>
      </c>
      <c r="M185" s="2">
        <v>1</v>
      </c>
      <c r="N185" s="2" t="str">
        <f t="shared" si="5"/>
        <v>Referal Link</v>
      </c>
      <c r="O185" s="2">
        <v>1711.74</v>
      </c>
      <c r="P185" s="37"/>
      <c r="Q185" s="43"/>
      <c r="R185" s="37"/>
      <c r="S185" s="38"/>
      <c r="T185" s="46">
        <v>43545</v>
      </c>
      <c r="U185" s="2">
        <v>151408</v>
      </c>
      <c r="V185" s="2" t="s">
        <v>4</v>
      </c>
      <c r="W185" s="2">
        <v>65</v>
      </c>
      <c r="X185" s="2" t="str" cm="1">
        <f t="array" ref="X185">_xlfn.IFS(AND(W185&gt;8,W185&lt;=27),"Geração Z",AND(W185&gt;27,W185&lt;=43),"Millennials",AND(W185&gt;43,W185&lt;=59),"Geração X",W185&gt;59,"Baby Boomers")</f>
        <v>Baby Boomers</v>
      </c>
      <c r="Y185" s="2" t="s">
        <v>14</v>
      </c>
      <c r="Z185" s="2" t="s">
        <v>36</v>
      </c>
      <c r="AA185" s="2" t="s">
        <v>20</v>
      </c>
      <c r="AB185" s="2" t="s">
        <v>23</v>
      </c>
      <c r="AC185" s="2" t="s">
        <v>13</v>
      </c>
      <c r="AD185" s="2">
        <v>1</v>
      </c>
      <c r="AE185" s="1" t="str">
        <f t="shared" si="4"/>
        <v>Referal Link</v>
      </c>
      <c r="AF185" s="2">
        <v>61.35</v>
      </c>
      <c r="AG185"/>
      <c r="AH185"/>
    </row>
    <row r="186" spans="1:34" ht="15.75" customHeight="1" x14ac:dyDescent="0.25">
      <c r="A186"/>
      <c r="B186"/>
      <c r="C186" s="35">
        <v>43537</v>
      </c>
      <c r="D186" s="36">
        <v>151384</v>
      </c>
      <c r="E186" s="36" t="s">
        <v>4</v>
      </c>
      <c r="F186" s="36">
        <v>72</v>
      </c>
      <c r="G186" s="36" t="str" cm="1">
        <f t="array" ref="G186">_xlfn.IFS(AND(F186&gt;8,F186&lt;=27),"Geração Z",AND(F186&gt;27,F186&lt;=43),"Millennials",AND(F186&gt;43,F186&lt;=59),"Geração X",F186&gt;59,"Baby Boomers")</f>
        <v>Baby Boomers</v>
      </c>
      <c r="H186" s="36" t="s">
        <v>14</v>
      </c>
      <c r="I186" s="36" t="s">
        <v>62</v>
      </c>
      <c r="J186" s="36" t="s">
        <v>7</v>
      </c>
      <c r="K186" s="36" t="s">
        <v>143</v>
      </c>
      <c r="L186" s="36" t="s">
        <v>9</v>
      </c>
      <c r="M186" s="36">
        <v>1</v>
      </c>
      <c r="N186" s="36" t="str">
        <f t="shared" si="5"/>
        <v>Referal Link</v>
      </c>
      <c r="O186" s="36">
        <v>89.91</v>
      </c>
      <c r="P186" s="37"/>
      <c r="Q186" s="43"/>
      <c r="R186" s="37"/>
      <c r="S186" s="38"/>
      <c r="T186" s="45">
        <v>43545</v>
      </c>
      <c r="U186" s="36">
        <v>151409</v>
      </c>
      <c r="V186" s="36" t="s">
        <v>10</v>
      </c>
      <c r="W186" s="36">
        <v>19</v>
      </c>
      <c r="X186" s="36" t="str" cm="1">
        <f t="array" ref="X186">_xlfn.IFS(AND(W186&gt;8,W186&lt;=27),"Geração Z",AND(W186&gt;27,W186&lt;=43),"Millennials",AND(W186&gt;43,W186&lt;=59),"Geração X",W186&gt;59,"Baby Boomers")</f>
        <v>Geração Z</v>
      </c>
      <c r="Y186" s="36" t="s">
        <v>5</v>
      </c>
      <c r="Z186" s="36" t="s">
        <v>47</v>
      </c>
      <c r="AA186" s="36" t="s">
        <v>7</v>
      </c>
      <c r="AB186" s="36" t="s">
        <v>8</v>
      </c>
      <c r="AC186" s="36" t="s">
        <v>17</v>
      </c>
      <c r="AD186" s="36">
        <v>1</v>
      </c>
      <c r="AE186" s="35" t="str">
        <f t="shared" si="4"/>
        <v>Referal Link</v>
      </c>
      <c r="AF186" s="36">
        <v>1081.9000000000001</v>
      </c>
      <c r="AG186"/>
      <c r="AH186"/>
    </row>
    <row r="187" spans="1:34" ht="15.75" customHeight="1" x14ac:dyDescent="0.25">
      <c r="A187"/>
      <c r="B187"/>
      <c r="C187" s="1">
        <v>43537</v>
      </c>
      <c r="D187" s="2">
        <v>151385</v>
      </c>
      <c r="E187" s="2" t="s">
        <v>10</v>
      </c>
      <c r="F187" s="2">
        <v>43</v>
      </c>
      <c r="G187" s="2" t="str" cm="1">
        <f t="array" ref="G187">_xlfn.IFS(AND(F187&gt;8,F187&lt;=27),"Geração Z",AND(F187&gt;27,F187&lt;=43),"Millennials",AND(F187&gt;43,F187&lt;=59),"Geração X",F187&gt;59,"Baby Boomers")</f>
        <v>Millennials</v>
      </c>
      <c r="H187" s="2" t="s">
        <v>14</v>
      </c>
      <c r="I187" s="2" t="s">
        <v>50</v>
      </c>
      <c r="J187" s="2" t="s">
        <v>29</v>
      </c>
      <c r="K187" s="2" t="s">
        <v>23</v>
      </c>
      <c r="L187" s="2" t="s">
        <v>13</v>
      </c>
      <c r="M187" s="2">
        <v>0</v>
      </c>
      <c r="N187" s="2" t="str">
        <f t="shared" si="5"/>
        <v>Others</v>
      </c>
      <c r="O187" s="2">
        <v>2903.96</v>
      </c>
      <c r="P187" s="37"/>
      <c r="Q187" s="43"/>
      <c r="R187" s="37"/>
      <c r="S187" s="38"/>
      <c r="T187" s="46">
        <v>43545</v>
      </c>
      <c r="U187" s="2">
        <v>151411</v>
      </c>
      <c r="V187" s="2" t="s">
        <v>4</v>
      </c>
      <c r="W187" s="2">
        <v>35</v>
      </c>
      <c r="X187" s="2" t="str" cm="1">
        <f t="array" ref="X187">_xlfn.IFS(AND(W187&gt;8,W187&lt;=27),"Geração Z",AND(W187&gt;27,W187&lt;=43),"Millennials",AND(W187&gt;43,W187&lt;=59),"Geração X",W187&gt;59,"Baby Boomers")</f>
        <v>Millennials</v>
      </c>
      <c r="Y187" s="2" t="s">
        <v>5</v>
      </c>
      <c r="Z187" s="2" t="s">
        <v>15</v>
      </c>
      <c r="AA187" s="2" t="s">
        <v>7</v>
      </c>
      <c r="AB187" s="2" t="s">
        <v>142</v>
      </c>
      <c r="AC187" s="2" t="s">
        <v>17</v>
      </c>
      <c r="AD187" s="2">
        <v>0</v>
      </c>
      <c r="AE187" s="1" t="str">
        <f t="shared" si="4"/>
        <v>Others</v>
      </c>
      <c r="AF187" s="2">
        <v>2878.76</v>
      </c>
      <c r="AG187"/>
      <c r="AH187"/>
    </row>
    <row r="188" spans="1:34" ht="15.75" customHeight="1" x14ac:dyDescent="0.25">
      <c r="A188"/>
      <c r="B188"/>
      <c r="C188" s="35">
        <v>43537</v>
      </c>
      <c r="D188" s="36">
        <v>151386</v>
      </c>
      <c r="E188" s="36" t="s">
        <v>4</v>
      </c>
      <c r="F188" s="36">
        <v>34</v>
      </c>
      <c r="G188" s="36" t="str" cm="1">
        <f t="array" ref="G188">_xlfn.IFS(AND(F188&gt;8,F188&lt;=27),"Geração Z",AND(F188&gt;27,F188&lt;=43),"Millennials",AND(F188&gt;43,F188&lt;=59),"Geração X",F188&gt;59,"Baby Boomers")</f>
        <v>Millennials</v>
      </c>
      <c r="H188" s="36" t="s">
        <v>14</v>
      </c>
      <c r="I188" s="36" t="s">
        <v>30</v>
      </c>
      <c r="J188" s="36" t="s">
        <v>34</v>
      </c>
      <c r="K188" s="36" t="s">
        <v>142</v>
      </c>
      <c r="L188" s="36" t="s">
        <v>13</v>
      </c>
      <c r="M188" s="36">
        <v>0</v>
      </c>
      <c r="N188" s="36" t="str">
        <f t="shared" si="5"/>
        <v>Others</v>
      </c>
      <c r="O188" s="36">
        <v>1493.1</v>
      </c>
      <c r="P188" s="37"/>
      <c r="Q188" s="43"/>
      <c r="R188" s="37"/>
      <c r="S188" s="38"/>
      <c r="T188" s="45">
        <v>43546</v>
      </c>
      <c r="U188" s="36">
        <v>151412</v>
      </c>
      <c r="V188" s="36" t="s">
        <v>4</v>
      </c>
      <c r="W188" s="36">
        <v>41</v>
      </c>
      <c r="X188" s="36" t="str" cm="1">
        <f t="array" ref="X188">_xlfn.IFS(AND(W188&gt;8,W188&lt;=27),"Geração Z",AND(W188&gt;27,W188&lt;=43),"Millennials",AND(W188&gt;43,W188&lt;=59),"Geração X",W188&gt;59,"Baby Boomers")</f>
        <v>Millennials</v>
      </c>
      <c r="Y188" s="36" t="s">
        <v>14</v>
      </c>
      <c r="Z188" s="36" t="s">
        <v>64</v>
      </c>
      <c r="AA188" s="36" t="s">
        <v>29</v>
      </c>
      <c r="AB188" s="36" t="s">
        <v>23</v>
      </c>
      <c r="AC188" s="36" t="s">
        <v>17</v>
      </c>
      <c r="AD188" s="36">
        <v>1</v>
      </c>
      <c r="AE188" s="35" t="str">
        <f t="shared" si="4"/>
        <v>Referal Link</v>
      </c>
      <c r="AF188" s="36">
        <v>225.14</v>
      </c>
      <c r="AG188"/>
      <c r="AH188"/>
    </row>
    <row r="189" spans="1:34" ht="15.75" customHeight="1" x14ac:dyDescent="0.25">
      <c r="A189"/>
      <c r="B189"/>
      <c r="C189" s="1">
        <v>43538</v>
      </c>
      <c r="D189" s="2">
        <v>151387</v>
      </c>
      <c r="E189" s="2" t="s">
        <v>4</v>
      </c>
      <c r="F189" s="2">
        <v>49</v>
      </c>
      <c r="G189" s="2" t="str" cm="1">
        <f t="array" ref="G189">_xlfn.IFS(AND(F189&gt;8,F189&lt;=27),"Geração Z",AND(F189&gt;27,F189&lt;=43),"Millennials",AND(F189&gt;43,F189&lt;=59),"Geração X",F189&gt;59,"Baby Boomers")</f>
        <v>Geração X</v>
      </c>
      <c r="H189" s="2" t="s">
        <v>14</v>
      </c>
      <c r="I189" s="2" t="s">
        <v>21</v>
      </c>
      <c r="J189" s="2" t="s">
        <v>34</v>
      </c>
      <c r="K189" s="2" t="s">
        <v>23</v>
      </c>
      <c r="L189" s="2" t="s">
        <v>17</v>
      </c>
      <c r="M189" s="2">
        <v>0</v>
      </c>
      <c r="N189" s="2" t="str">
        <f t="shared" si="5"/>
        <v>Others</v>
      </c>
      <c r="O189" s="2">
        <v>2562.52</v>
      </c>
      <c r="P189" s="37"/>
      <c r="Q189" s="43"/>
      <c r="R189" s="37"/>
      <c r="S189" s="38"/>
      <c r="T189" s="46">
        <v>43546</v>
      </c>
      <c r="U189" s="2">
        <v>151413</v>
      </c>
      <c r="V189" s="2" t="s">
        <v>10</v>
      </c>
      <c r="W189" s="2">
        <v>59</v>
      </c>
      <c r="X189" s="2" t="str" cm="1">
        <f t="array" ref="X189">_xlfn.IFS(AND(W189&gt;8,W189&lt;=27),"Geração Z",AND(W189&gt;27,W189&lt;=43),"Millennials",AND(W189&gt;43,W189&lt;=59),"Geração X",W189&gt;59,"Baby Boomers")</f>
        <v>Geração X</v>
      </c>
      <c r="Y189" s="2" t="s">
        <v>5</v>
      </c>
      <c r="Z189" s="2" t="s">
        <v>50</v>
      </c>
      <c r="AA189" s="2" t="s">
        <v>20</v>
      </c>
      <c r="AB189" s="2" t="s">
        <v>142</v>
      </c>
      <c r="AC189" s="2" t="s">
        <v>9</v>
      </c>
      <c r="AD189" s="2">
        <v>1</v>
      </c>
      <c r="AE189" s="1" t="str">
        <f t="shared" si="4"/>
        <v>Referal Link</v>
      </c>
      <c r="AF189" s="2">
        <v>2452.9699999999998</v>
      </c>
      <c r="AG189"/>
      <c r="AH189"/>
    </row>
    <row r="190" spans="1:34" ht="15.75" customHeight="1" x14ac:dyDescent="0.25">
      <c r="A190"/>
      <c r="B190"/>
      <c r="C190" s="35">
        <v>43538</v>
      </c>
      <c r="D190" s="36">
        <v>151391</v>
      </c>
      <c r="E190" s="36" t="s">
        <v>4</v>
      </c>
      <c r="F190" s="36">
        <v>15</v>
      </c>
      <c r="G190" s="36" t="str" cm="1">
        <f t="array" ref="G190">_xlfn.IFS(AND(F190&gt;8,F190&lt;=27),"Geração Z",AND(F190&gt;27,F190&lt;=43),"Millennials",AND(F190&gt;43,F190&lt;=59),"Geração X",F190&gt;59,"Baby Boomers")</f>
        <v>Geração Z</v>
      </c>
      <c r="H190" s="36" t="s">
        <v>14</v>
      </c>
      <c r="I190" s="36" t="s">
        <v>53</v>
      </c>
      <c r="J190" s="36" t="s">
        <v>7</v>
      </c>
      <c r="K190" s="36" t="s">
        <v>23</v>
      </c>
      <c r="L190" s="36" t="s">
        <v>17</v>
      </c>
      <c r="M190" s="36">
        <v>1</v>
      </c>
      <c r="N190" s="36" t="str">
        <f t="shared" si="5"/>
        <v>Referal Link</v>
      </c>
      <c r="O190" s="36">
        <v>2089.5300000000002</v>
      </c>
      <c r="P190" s="37"/>
      <c r="Q190" s="43"/>
      <c r="R190" s="37"/>
      <c r="S190" s="38"/>
      <c r="T190" s="45">
        <v>43546</v>
      </c>
      <c r="U190" s="36">
        <v>151414</v>
      </c>
      <c r="V190" s="36" t="s">
        <v>4</v>
      </c>
      <c r="W190" s="36">
        <v>64</v>
      </c>
      <c r="X190" s="36" t="str" cm="1">
        <f t="array" ref="X190">_xlfn.IFS(AND(W190&gt;8,W190&lt;=27),"Geração Z",AND(W190&gt;27,W190&lt;=43),"Millennials",AND(W190&gt;43,W190&lt;=59),"Geração X",W190&gt;59,"Baby Boomers")</f>
        <v>Baby Boomers</v>
      </c>
      <c r="Y190" s="36" t="s">
        <v>14</v>
      </c>
      <c r="Z190" s="36" t="s">
        <v>36</v>
      </c>
      <c r="AA190" s="36" t="s">
        <v>20</v>
      </c>
      <c r="AB190" s="36" t="s">
        <v>142</v>
      </c>
      <c r="AC190" s="36" t="s">
        <v>9</v>
      </c>
      <c r="AD190" s="36">
        <v>1</v>
      </c>
      <c r="AE190" s="35" t="str">
        <f t="shared" si="4"/>
        <v>Referal Link</v>
      </c>
      <c r="AF190" s="36">
        <v>2054.6799999999998</v>
      </c>
      <c r="AG190"/>
      <c r="AH190"/>
    </row>
    <row r="191" spans="1:34" ht="15.75" customHeight="1" x14ac:dyDescent="0.25">
      <c r="A191"/>
      <c r="B191"/>
      <c r="C191" s="1">
        <v>43538</v>
      </c>
      <c r="D191" s="2">
        <v>151390</v>
      </c>
      <c r="E191" s="2" t="s">
        <v>10</v>
      </c>
      <c r="F191" s="2">
        <v>47</v>
      </c>
      <c r="G191" s="2" t="str" cm="1">
        <f t="array" ref="G191">_xlfn.IFS(AND(F191&gt;8,F191&lt;=27),"Geração Z",AND(F191&gt;27,F191&lt;=43),"Millennials",AND(F191&gt;43,F191&lt;=59),"Geração X",F191&gt;59,"Baby Boomers")</f>
        <v>Geração X</v>
      </c>
      <c r="H191" s="2" t="s">
        <v>5</v>
      </c>
      <c r="I191" s="2" t="s">
        <v>53</v>
      </c>
      <c r="J191" s="2" t="s">
        <v>27</v>
      </c>
      <c r="K191" s="2" t="s">
        <v>8</v>
      </c>
      <c r="L191" s="2" t="s">
        <v>9</v>
      </c>
      <c r="M191" s="2">
        <v>1</v>
      </c>
      <c r="N191" s="2" t="str">
        <f t="shared" si="5"/>
        <v>Referal Link</v>
      </c>
      <c r="O191" s="2">
        <v>234.19</v>
      </c>
      <c r="P191" s="37"/>
      <c r="Q191" s="43"/>
      <c r="R191" s="37"/>
      <c r="S191" s="38"/>
      <c r="T191" s="46">
        <v>43547</v>
      </c>
      <c r="U191" s="2">
        <v>151415</v>
      </c>
      <c r="V191" s="2" t="s">
        <v>4</v>
      </c>
      <c r="W191" s="2">
        <v>15</v>
      </c>
      <c r="X191" s="2" t="str" cm="1">
        <f t="array" ref="X191">_xlfn.IFS(AND(W191&gt;8,W191&lt;=27),"Geração Z",AND(W191&gt;27,W191&lt;=43),"Millennials",AND(W191&gt;43,W191&lt;=59),"Geração X",W191&gt;59,"Baby Boomers")</f>
        <v>Geração Z</v>
      </c>
      <c r="Y191" s="2" t="s">
        <v>5</v>
      </c>
      <c r="Z191" s="2" t="s">
        <v>22</v>
      </c>
      <c r="AA191" s="2" t="s">
        <v>7</v>
      </c>
      <c r="AB191" s="2" t="s">
        <v>143</v>
      </c>
      <c r="AC191" s="2" t="s">
        <v>17</v>
      </c>
      <c r="AD191" s="2">
        <v>1</v>
      </c>
      <c r="AE191" s="1" t="str">
        <f t="shared" si="4"/>
        <v>Referal Link</v>
      </c>
      <c r="AF191" s="2">
        <v>1690.62</v>
      </c>
      <c r="AG191"/>
      <c r="AH191"/>
    </row>
    <row r="192" spans="1:34" ht="15.75" customHeight="1" x14ac:dyDescent="0.25">
      <c r="A192"/>
      <c r="B192"/>
      <c r="C192" s="35">
        <v>43538</v>
      </c>
      <c r="D192" s="36">
        <v>151389</v>
      </c>
      <c r="E192" s="36" t="s">
        <v>4</v>
      </c>
      <c r="F192" s="36">
        <v>19</v>
      </c>
      <c r="G192" s="36" t="str" cm="1">
        <f t="array" ref="G192">_xlfn.IFS(AND(F192&gt;8,F192&lt;=27),"Geração Z",AND(F192&gt;27,F192&lt;=43),"Millennials",AND(F192&gt;43,F192&lt;=59),"Geração X",F192&gt;59,"Baby Boomers")</f>
        <v>Geração Z</v>
      </c>
      <c r="H192" s="36" t="s">
        <v>14</v>
      </c>
      <c r="I192" s="36" t="s">
        <v>43</v>
      </c>
      <c r="J192" s="36" t="s">
        <v>29</v>
      </c>
      <c r="K192" s="36" t="s">
        <v>142</v>
      </c>
      <c r="L192" s="36" t="s">
        <v>17</v>
      </c>
      <c r="M192" s="36">
        <v>1</v>
      </c>
      <c r="N192" s="36" t="str">
        <f t="shared" si="5"/>
        <v>Referal Link</v>
      </c>
      <c r="O192" s="36">
        <v>1003.62</v>
      </c>
      <c r="P192" s="37"/>
      <c r="Q192" s="43"/>
      <c r="R192" s="37"/>
      <c r="S192" s="38"/>
      <c r="T192" s="45">
        <v>43547</v>
      </c>
      <c r="U192" s="36">
        <v>151417</v>
      </c>
      <c r="V192" s="36" t="s">
        <v>10</v>
      </c>
      <c r="W192" s="36">
        <v>62</v>
      </c>
      <c r="X192" s="36" t="str" cm="1">
        <f t="array" ref="X192">_xlfn.IFS(AND(W192&gt;8,W192&lt;=27),"Geração Z",AND(W192&gt;27,W192&lt;=43),"Millennials",AND(W192&gt;43,W192&lt;=59),"Geração X",W192&gt;59,"Baby Boomers")</f>
        <v>Baby Boomers</v>
      </c>
      <c r="Y192" s="36" t="s">
        <v>14</v>
      </c>
      <c r="Z192" s="36" t="s">
        <v>36</v>
      </c>
      <c r="AA192" s="36" t="s">
        <v>7</v>
      </c>
      <c r="AB192" s="36" t="s">
        <v>23</v>
      </c>
      <c r="AC192" s="36" t="s">
        <v>13</v>
      </c>
      <c r="AD192" s="36">
        <v>1</v>
      </c>
      <c r="AE192" s="35" t="str">
        <f t="shared" si="4"/>
        <v>Referal Link</v>
      </c>
      <c r="AF192" s="36">
        <v>2875.62</v>
      </c>
      <c r="AG192"/>
      <c r="AH192"/>
    </row>
    <row r="193" spans="1:34" ht="15.75" customHeight="1" x14ac:dyDescent="0.25">
      <c r="A193"/>
      <c r="B193"/>
      <c r="C193" s="1">
        <v>43539</v>
      </c>
      <c r="D193" s="2">
        <v>151394</v>
      </c>
      <c r="E193" s="2" t="s">
        <v>10</v>
      </c>
      <c r="F193" s="2">
        <v>62</v>
      </c>
      <c r="G193" s="2" t="str" cm="1">
        <f t="array" ref="G193">_xlfn.IFS(AND(F193&gt;8,F193&lt;=27),"Geração Z",AND(F193&gt;27,F193&lt;=43),"Millennials",AND(F193&gt;43,F193&lt;=59),"Geração X",F193&gt;59,"Baby Boomers")</f>
        <v>Baby Boomers</v>
      </c>
      <c r="H193" s="2" t="s">
        <v>5</v>
      </c>
      <c r="I193" s="2" t="s">
        <v>44</v>
      </c>
      <c r="J193" s="2" t="s">
        <v>29</v>
      </c>
      <c r="K193" s="2" t="s">
        <v>23</v>
      </c>
      <c r="L193" s="2" t="s">
        <v>13</v>
      </c>
      <c r="M193" s="2">
        <v>0</v>
      </c>
      <c r="N193" s="2" t="str">
        <f t="shared" si="5"/>
        <v>Others</v>
      </c>
      <c r="O193" s="2">
        <v>69.84</v>
      </c>
      <c r="P193" s="37"/>
      <c r="Q193" s="43"/>
      <c r="R193" s="37"/>
      <c r="S193" s="38"/>
      <c r="T193" s="46">
        <v>43547</v>
      </c>
      <c r="U193" s="2">
        <v>151418</v>
      </c>
      <c r="V193" s="2" t="s">
        <v>10</v>
      </c>
      <c r="W193" s="2">
        <v>41</v>
      </c>
      <c r="X193" s="2" t="str" cm="1">
        <f t="array" ref="X193">_xlfn.IFS(AND(W193&gt;8,W193&lt;=27),"Geração Z",AND(W193&gt;27,W193&lt;=43),"Millennials",AND(W193&gt;43,W193&lt;=59),"Geração X",W193&gt;59,"Baby Boomers")</f>
        <v>Millennials</v>
      </c>
      <c r="Y193" s="2" t="s">
        <v>5</v>
      </c>
      <c r="Z193" s="2" t="s">
        <v>19</v>
      </c>
      <c r="AA193" s="2" t="s">
        <v>7</v>
      </c>
      <c r="AB193" s="2" t="s">
        <v>23</v>
      </c>
      <c r="AC193" s="2" t="s">
        <v>13</v>
      </c>
      <c r="AD193" s="2">
        <v>1</v>
      </c>
      <c r="AE193" s="1" t="str">
        <f t="shared" si="4"/>
        <v>Referal Link</v>
      </c>
      <c r="AF193" s="2">
        <v>1326.62</v>
      </c>
      <c r="AG193"/>
      <c r="AH193"/>
    </row>
    <row r="194" spans="1:34" ht="15.75" customHeight="1" x14ac:dyDescent="0.25">
      <c r="A194"/>
      <c r="B194"/>
      <c r="C194" s="35">
        <v>43539</v>
      </c>
      <c r="D194" s="36">
        <v>151392</v>
      </c>
      <c r="E194" s="36" t="s">
        <v>10</v>
      </c>
      <c r="F194" s="36">
        <v>66</v>
      </c>
      <c r="G194" s="36" t="str" cm="1">
        <f t="array" ref="G194">_xlfn.IFS(AND(F194&gt;8,F194&lt;=27),"Geração Z",AND(F194&gt;27,F194&lt;=43),"Millennials",AND(F194&gt;43,F194&lt;=59),"Geração X",F194&gt;59,"Baby Boomers")</f>
        <v>Baby Boomers</v>
      </c>
      <c r="H194" s="36" t="s">
        <v>14</v>
      </c>
      <c r="I194" s="36" t="s">
        <v>47</v>
      </c>
      <c r="J194" s="36" t="s">
        <v>29</v>
      </c>
      <c r="K194" s="36" t="s">
        <v>142</v>
      </c>
      <c r="L194" s="36" t="s">
        <v>17</v>
      </c>
      <c r="M194" s="36">
        <v>1</v>
      </c>
      <c r="N194" s="36" t="str">
        <f t="shared" si="5"/>
        <v>Referal Link</v>
      </c>
      <c r="O194" s="36">
        <v>2698.5</v>
      </c>
      <c r="P194" s="37"/>
      <c r="Q194" s="43"/>
      <c r="R194" s="37"/>
      <c r="S194" s="38"/>
      <c r="T194" s="45">
        <v>43548</v>
      </c>
      <c r="U194" s="36">
        <v>151420</v>
      </c>
      <c r="V194" s="36" t="s">
        <v>4</v>
      </c>
      <c r="W194" s="36">
        <v>18</v>
      </c>
      <c r="X194" s="36" t="str" cm="1">
        <f t="array" ref="X194">_xlfn.IFS(AND(W194&gt;8,W194&lt;=27),"Geração Z",AND(W194&gt;27,W194&lt;=43),"Millennials",AND(W194&gt;43,W194&lt;=59),"Geração X",W194&gt;59,"Baby Boomers")</f>
        <v>Geração Z</v>
      </c>
      <c r="Y194" s="36" t="s">
        <v>5</v>
      </c>
      <c r="Z194" s="36" t="s">
        <v>54</v>
      </c>
      <c r="AA194" s="36" t="s">
        <v>29</v>
      </c>
      <c r="AB194" s="36" t="s">
        <v>142</v>
      </c>
      <c r="AC194" s="36" t="s">
        <v>17</v>
      </c>
      <c r="AD194" s="36">
        <v>1</v>
      </c>
      <c r="AE194" s="35" t="str">
        <f t="shared" si="4"/>
        <v>Referal Link</v>
      </c>
      <c r="AF194" s="36">
        <v>2493.0100000000002</v>
      </c>
      <c r="AG194"/>
      <c r="AH194"/>
    </row>
    <row r="195" spans="1:34" ht="15.75" customHeight="1" x14ac:dyDescent="0.25">
      <c r="A195"/>
      <c r="B195"/>
      <c r="C195" s="1">
        <v>43540</v>
      </c>
      <c r="D195" s="2">
        <v>151396</v>
      </c>
      <c r="E195" s="2" t="s">
        <v>10</v>
      </c>
      <c r="F195" s="2">
        <v>21</v>
      </c>
      <c r="G195" s="2" t="str" cm="1">
        <f t="array" ref="G195">_xlfn.IFS(AND(F195&gt;8,F195&lt;=27),"Geração Z",AND(F195&gt;27,F195&lt;=43),"Millennials",AND(F195&gt;43,F195&lt;=59),"Geração X",F195&gt;59,"Baby Boomers")</f>
        <v>Geração Z</v>
      </c>
      <c r="H195" s="2" t="s">
        <v>5</v>
      </c>
      <c r="I195" s="2" t="s">
        <v>33</v>
      </c>
      <c r="J195" s="2" t="s">
        <v>20</v>
      </c>
      <c r="K195" s="2" t="s">
        <v>142</v>
      </c>
      <c r="L195" s="2" t="s">
        <v>17</v>
      </c>
      <c r="M195" s="2">
        <v>1</v>
      </c>
      <c r="N195" s="2" t="str">
        <f t="shared" si="5"/>
        <v>Referal Link</v>
      </c>
      <c r="O195" s="2">
        <v>2635.13</v>
      </c>
      <c r="P195" s="37"/>
      <c r="Q195" s="43"/>
      <c r="R195" s="37"/>
      <c r="S195" s="38"/>
      <c r="T195" s="46">
        <v>43548</v>
      </c>
      <c r="U195" s="2">
        <v>151421</v>
      </c>
      <c r="V195" s="2" t="s">
        <v>10</v>
      </c>
      <c r="W195" s="2">
        <v>63</v>
      </c>
      <c r="X195" s="2" t="str" cm="1">
        <f t="array" ref="X195">_xlfn.IFS(AND(W195&gt;8,W195&lt;=27),"Geração Z",AND(W195&gt;27,W195&lt;=43),"Millennials",AND(W195&gt;43,W195&lt;=59),"Geração X",W195&gt;59,"Baby Boomers")</f>
        <v>Baby Boomers</v>
      </c>
      <c r="Y195" s="2" t="s">
        <v>14</v>
      </c>
      <c r="Z195" s="2" t="s">
        <v>31</v>
      </c>
      <c r="AA195" s="2" t="s">
        <v>27</v>
      </c>
      <c r="AB195" s="2" t="s">
        <v>143</v>
      </c>
      <c r="AC195" s="2" t="s">
        <v>13</v>
      </c>
      <c r="AD195" s="2">
        <v>1</v>
      </c>
      <c r="AE195" s="1" t="str">
        <f t="shared" si="4"/>
        <v>Referal Link</v>
      </c>
      <c r="AF195" s="2">
        <v>414.51</v>
      </c>
      <c r="AG195"/>
      <c r="AH195"/>
    </row>
    <row r="196" spans="1:34" ht="15.75" customHeight="1" x14ac:dyDescent="0.25">
      <c r="A196"/>
      <c r="B196"/>
      <c r="C196" s="35">
        <v>43540</v>
      </c>
      <c r="D196" s="36">
        <v>151395</v>
      </c>
      <c r="E196" s="36" t="s">
        <v>18</v>
      </c>
      <c r="F196" s="36">
        <v>67</v>
      </c>
      <c r="G196" s="36" t="str" cm="1">
        <f t="array" ref="G196">_xlfn.IFS(AND(F196&gt;8,F196&lt;=27),"Geração Z",AND(F196&gt;27,F196&lt;=43),"Millennials",AND(F196&gt;43,F196&lt;=59),"Geração X",F196&gt;59,"Baby Boomers")</f>
        <v>Baby Boomers</v>
      </c>
      <c r="H196" s="36" t="s">
        <v>5</v>
      </c>
      <c r="I196" s="36" t="s">
        <v>11</v>
      </c>
      <c r="J196" s="36" t="s">
        <v>27</v>
      </c>
      <c r="K196" s="36" t="s">
        <v>23</v>
      </c>
      <c r="L196" s="36" t="s">
        <v>13</v>
      </c>
      <c r="M196" s="36">
        <v>1</v>
      </c>
      <c r="N196" s="36" t="str">
        <f t="shared" si="5"/>
        <v>Referal Link</v>
      </c>
      <c r="O196" s="36">
        <v>2562.33</v>
      </c>
      <c r="P196" s="37"/>
      <c r="Q196" s="43"/>
      <c r="R196" s="37"/>
      <c r="S196" s="38"/>
      <c r="T196" s="45">
        <v>43549</v>
      </c>
      <c r="U196" s="36">
        <v>151422</v>
      </c>
      <c r="V196" s="36" t="s">
        <v>4</v>
      </c>
      <c r="W196" s="36">
        <v>71</v>
      </c>
      <c r="X196" s="36" t="str" cm="1">
        <f t="array" ref="X196">_xlfn.IFS(AND(W196&gt;8,W196&lt;=27),"Geração Z",AND(W196&gt;27,W196&lt;=43),"Millennials",AND(W196&gt;43,W196&lt;=59),"Geração X",W196&gt;59,"Baby Boomers")</f>
        <v>Baby Boomers</v>
      </c>
      <c r="Y196" s="36" t="s">
        <v>14</v>
      </c>
      <c r="Z196" s="36" t="s">
        <v>21</v>
      </c>
      <c r="AA196" s="36" t="s">
        <v>27</v>
      </c>
      <c r="AB196" s="36" t="s">
        <v>142</v>
      </c>
      <c r="AC196" s="36" t="s">
        <v>17</v>
      </c>
      <c r="AD196" s="36">
        <v>1</v>
      </c>
      <c r="AE196" s="35" t="str">
        <f t="shared" ref="AE196:AE259" si="6">IF(AD196=1,"Referal Link","Others")</f>
        <v>Referal Link</v>
      </c>
      <c r="AF196" s="36">
        <v>1865.09</v>
      </c>
      <c r="AG196"/>
      <c r="AH196"/>
    </row>
    <row r="197" spans="1:34" ht="15.75" customHeight="1" x14ac:dyDescent="0.25">
      <c r="A197"/>
      <c r="B197"/>
      <c r="C197" s="1">
        <v>43541</v>
      </c>
      <c r="D197" s="2">
        <v>151398</v>
      </c>
      <c r="E197" s="2" t="s">
        <v>10</v>
      </c>
      <c r="F197" s="2">
        <v>17</v>
      </c>
      <c r="G197" s="2" t="str" cm="1">
        <f t="array" ref="G197">_xlfn.IFS(AND(F197&gt;8,F197&lt;=27),"Geração Z",AND(F197&gt;27,F197&lt;=43),"Millennials",AND(F197&gt;43,F197&lt;=59),"Geração X",F197&gt;59,"Baby Boomers")</f>
        <v>Geração Z</v>
      </c>
      <c r="H197" s="2" t="s">
        <v>14</v>
      </c>
      <c r="I197" s="2" t="s">
        <v>62</v>
      </c>
      <c r="J197" s="2" t="s">
        <v>29</v>
      </c>
      <c r="K197" s="2" t="s">
        <v>23</v>
      </c>
      <c r="L197" s="2" t="s">
        <v>9</v>
      </c>
      <c r="M197" s="2">
        <v>1</v>
      </c>
      <c r="N197" s="2" t="str">
        <f t="shared" ref="N197:N260" si="7">IF(M197=1,"Referal Link","Others")</f>
        <v>Referal Link</v>
      </c>
      <c r="O197" s="2">
        <v>1092.95</v>
      </c>
      <c r="P197" s="37"/>
      <c r="Q197" s="43"/>
      <c r="R197" s="37"/>
      <c r="S197" s="38"/>
      <c r="T197" s="46">
        <v>43549</v>
      </c>
      <c r="U197" s="2">
        <v>151424</v>
      </c>
      <c r="V197" s="2" t="s">
        <v>4</v>
      </c>
      <c r="W197" s="2">
        <v>51</v>
      </c>
      <c r="X197" s="2" t="str" cm="1">
        <f t="array" ref="X197">_xlfn.IFS(AND(W197&gt;8,W197&lt;=27),"Geração Z",AND(W197&gt;27,W197&lt;=43),"Millennials",AND(W197&gt;43,W197&lt;=59),"Geração X",W197&gt;59,"Baby Boomers")</f>
        <v>Geração X</v>
      </c>
      <c r="Y197" s="2" t="s">
        <v>14</v>
      </c>
      <c r="Z197" s="2" t="s">
        <v>21</v>
      </c>
      <c r="AA197" s="2" t="s">
        <v>20</v>
      </c>
      <c r="AB197" s="2" t="s">
        <v>142</v>
      </c>
      <c r="AC197" s="2" t="s">
        <v>17</v>
      </c>
      <c r="AD197" s="2">
        <v>1</v>
      </c>
      <c r="AE197" s="1" t="str">
        <f t="shared" si="6"/>
        <v>Referal Link</v>
      </c>
      <c r="AF197" s="2">
        <v>1165.53</v>
      </c>
      <c r="AG197"/>
      <c r="AH197"/>
    </row>
    <row r="198" spans="1:34" ht="15.75" customHeight="1" x14ac:dyDescent="0.25">
      <c r="A198"/>
      <c r="B198"/>
      <c r="C198" s="35">
        <v>43541</v>
      </c>
      <c r="D198" s="36">
        <v>151400</v>
      </c>
      <c r="E198" s="36" t="s">
        <v>18</v>
      </c>
      <c r="F198" s="36">
        <v>15</v>
      </c>
      <c r="G198" s="36" t="str" cm="1">
        <f t="array" ref="G198">_xlfn.IFS(AND(F198&gt;8,F198&lt;=27),"Geração Z",AND(F198&gt;27,F198&lt;=43),"Millennials",AND(F198&gt;43,F198&lt;=59),"Geração X",F198&gt;59,"Baby Boomers")</f>
        <v>Geração Z</v>
      </c>
      <c r="H198" s="36" t="s">
        <v>5</v>
      </c>
      <c r="I198" s="36" t="s">
        <v>52</v>
      </c>
      <c r="J198" s="36" t="s">
        <v>7</v>
      </c>
      <c r="K198" s="36" t="s">
        <v>142</v>
      </c>
      <c r="L198" s="36" t="s">
        <v>13</v>
      </c>
      <c r="M198" s="36">
        <v>1</v>
      </c>
      <c r="N198" s="36" t="str">
        <f t="shared" si="7"/>
        <v>Referal Link</v>
      </c>
      <c r="O198" s="36">
        <v>1038.55</v>
      </c>
      <c r="P198" s="37"/>
      <c r="Q198" s="43"/>
      <c r="R198" s="37"/>
      <c r="S198" s="38"/>
      <c r="T198" s="45">
        <v>43549</v>
      </c>
      <c r="U198" s="36">
        <v>151426</v>
      </c>
      <c r="V198" s="36" t="s">
        <v>4</v>
      </c>
      <c r="W198" s="36">
        <v>78</v>
      </c>
      <c r="X198" s="36" t="str" cm="1">
        <f t="array" ref="X198">_xlfn.IFS(AND(W198&gt;8,W198&lt;=27),"Geração Z",AND(W198&gt;27,W198&lt;=43),"Millennials",AND(W198&gt;43,W198&lt;=59),"Geração X",W198&gt;59,"Baby Boomers")</f>
        <v>Baby Boomers</v>
      </c>
      <c r="Y198" s="36" t="s">
        <v>5</v>
      </c>
      <c r="Z198" s="36" t="s">
        <v>31</v>
      </c>
      <c r="AA198" s="36" t="s">
        <v>7</v>
      </c>
      <c r="AB198" s="36" t="s">
        <v>23</v>
      </c>
      <c r="AC198" s="36" t="s">
        <v>17</v>
      </c>
      <c r="AD198" s="36">
        <v>1</v>
      </c>
      <c r="AE198" s="35" t="str">
        <f t="shared" si="6"/>
        <v>Referal Link</v>
      </c>
      <c r="AF198" s="36">
        <v>1264.81</v>
      </c>
      <c r="AG198"/>
      <c r="AH198"/>
    </row>
    <row r="199" spans="1:34" ht="15.75" customHeight="1" x14ac:dyDescent="0.25">
      <c r="A199"/>
      <c r="B199"/>
      <c r="C199" s="1">
        <v>43542</v>
      </c>
      <c r="D199" s="2">
        <v>151401</v>
      </c>
      <c r="E199" s="2" t="s">
        <v>10</v>
      </c>
      <c r="F199" s="2">
        <v>64</v>
      </c>
      <c r="G199" s="2" t="str" cm="1">
        <f t="array" ref="G199">_xlfn.IFS(AND(F199&gt;8,F199&lt;=27),"Geração Z",AND(F199&gt;27,F199&lt;=43),"Millennials",AND(F199&gt;43,F199&lt;=59),"Geração X",F199&gt;59,"Baby Boomers")</f>
        <v>Baby Boomers</v>
      </c>
      <c r="H199" s="2" t="s">
        <v>5</v>
      </c>
      <c r="I199" s="2" t="s">
        <v>35</v>
      </c>
      <c r="J199" s="2" t="s">
        <v>20</v>
      </c>
      <c r="K199" s="2" t="s">
        <v>8</v>
      </c>
      <c r="L199" s="2" t="s">
        <v>13</v>
      </c>
      <c r="M199" s="2">
        <v>1</v>
      </c>
      <c r="N199" s="2" t="str">
        <f t="shared" si="7"/>
        <v>Referal Link</v>
      </c>
      <c r="O199" s="2">
        <v>2590.5100000000002</v>
      </c>
      <c r="P199" s="37"/>
      <c r="Q199" s="43"/>
      <c r="R199" s="37"/>
      <c r="S199" s="38"/>
      <c r="T199" s="46">
        <v>43550</v>
      </c>
      <c r="U199" s="2">
        <v>151427</v>
      </c>
      <c r="V199" s="2" t="s">
        <v>10</v>
      </c>
      <c r="W199" s="2">
        <v>70</v>
      </c>
      <c r="X199" s="2" t="str" cm="1">
        <f t="array" ref="X199">_xlfn.IFS(AND(W199&gt;8,W199&lt;=27),"Geração Z",AND(W199&gt;27,W199&lt;=43),"Millennials",AND(W199&gt;43,W199&lt;=59),"Geração X",W199&gt;59,"Baby Boomers")</f>
        <v>Baby Boomers</v>
      </c>
      <c r="Y199" s="2" t="s">
        <v>14</v>
      </c>
      <c r="Z199" s="2" t="s">
        <v>65</v>
      </c>
      <c r="AA199" s="2" t="s">
        <v>20</v>
      </c>
      <c r="AB199" s="2" t="s">
        <v>23</v>
      </c>
      <c r="AC199" s="2" t="s">
        <v>17</v>
      </c>
      <c r="AD199" s="2">
        <v>1</v>
      </c>
      <c r="AE199" s="1" t="str">
        <f t="shared" si="6"/>
        <v>Referal Link</v>
      </c>
      <c r="AF199" s="2">
        <v>1989.96</v>
      </c>
      <c r="AG199"/>
      <c r="AH199"/>
    </row>
    <row r="200" spans="1:34" ht="15.75" customHeight="1" x14ac:dyDescent="0.25">
      <c r="A200"/>
      <c r="B200"/>
      <c r="C200" s="35">
        <v>43543</v>
      </c>
      <c r="D200" s="36">
        <v>151402</v>
      </c>
      <c r="E200" s="36" t="s">
        <v>10</v>
      </c>
      <c r="F200" s="36">
        <v>54</v>
      </c>
      <c r="G200" s="36" t="str" cm="1">
        <f t="array" ref="G200">_xlfn.IFS(AND(F200&gt;8,F200&lt;=27),"Geração Z",AND(F200&gt;27,F200&lt;=43),"Millennials",AND(F200&gt;43,F200&lt;=59),"Geração X",F200&gt;59,"Baby Boomers")</f>
        <v>Geração X</v>
      </c>
      <c r="H200" s="36" t="s">
        <v>5</v>
      </c>
      <c r="I200" s="36" t="s">
        <v>60</v>
      </c>
      <c r="J200" s="36" t="s">
        <v>7</v>
      </c>
      <c r="K200" s="36" t="s">
        <v>23</v>
      </c>
      <c r="L200" s="36" t="s">
        <v>13</v>
      </c>
      <c r="M200" s="36">
        <v>1</v>
      </c>
      <c r="N200" s="36" t="str">
        <f t="shared" si="7"/>
        <v>Referal Link</v>
      </c>
      <c r="O200" s="36">
        <v>1659.73</v>
      </c>
      <c r="P200" s="37"/>
      <c r="Q200" s="43"/>
      <c r="R200" s="37"/>
      <c r="S200" s="38"/>
      <c r="T200" s="45">
        <v>43551</v>
      </c>
      <c r="U200" s="36">
        <v>151429</v>
      </c>
      <c r="V200" s="36" t="s">
        <v>10</v>
      </c>
      <c r="W200" s="36">
        <v>16</v>
      </c>
      <c r="X200" s="36" t="str" cm="1">
        <f t="array" ref="X200">_xlfn.IFS(AND(W200&gt;8,W200&lt;=27),"Geração Z",AND(W200&gt;27,W200&lt;=43),"Millennials",AND(W200&gt;43,W200&lt;=59),"Geração X",W200&gt;59,"Baby Boomers")</f>
        <v>Geração Z</v>
      </c>
      <c r="Y200" s="36" t="s">
        <v>14</v>
      </c>
      <c r="Z200" s="36" t="s">
        <v>66</v>
      </c>
      <c r="AA200" s="36" t="s">
        <v>7</v>
      </c>
      <c r="AB200" s="36" t="s">
        <v>143</v>
      </c>
      <c r="AC200" s="36" t="s">
        <v>17</v>
      </c>
      <c r="AD200" s="36">
        <v>1</v>
      </c>
      <c r="AE200" s="35" t="str">
        <f t="shared" si="6"/>
        <v>Referal Link</v>
      </c>
      <c r="AF200" s="36">
        <v>387.77</v>
      </c>
      <c r="AG200"/>
      <c r="AH200"/>
    </row>
    <row r="201" spans="1:34" ht="15.75" customHeight="1" x14ac:dyDescent="0.25">
      <c r="A201"/>
      <c r="B201"/>
      <c r="C201" s="1">
        <v>43544</v>
      </c>
      <c r="D201" s="2">
        <v>151403</v>
      </c>
      <c r="E201" s="2" t="s">
        <v>4</v>
      </c>
      <c r="F201" s="2">
        <v>45</v>
      </c>
      <c r="G201" s="2" t="str" cm="1">
        <f t="array" ref="G201">_xlfn.IFS(AND(F201&gt;8,F201&lt;=27),"Geração Z",AND(F201&gt;27,F201&lt;=43),"Millennials",AND(F201&gt;43,F201&lt;=59),"Geração X",F201&gt;59,"Baby Boomers")</f>
        <v>Geração X</v>
      </c>
      <c r="H201" s="2" t="s">
        <v>5</v>
      </c>
      <c r="I201" s="2" t="s">
        <v>49</v>
      </c>
      <c r="J201" s="2" t="s">
        <v>20</v>
      </c>
      <c r="K201" s="2" t="s">
        <v>23</v>
      </c>
      <c r="L201" s="2" t="s">
        <v>17</v>
      </c>
      <c r="M201" s="2">
        <v>1</v>
      </c>
      <c r="N201" s="2" t="str">
        <f t="shared" si="7"/>
        <v>Referal Link</v>
      </c>
      <c r="O201" s="2">
        <v>968.41</v>
      </c>
      <c r="P201" s="37"/>
      <c r="Q201" s="43"/>
      <c r="R201" s="37"/>
      <c r="S201" s="38"/>
      <c r="T201" s="46">
        <v>43552</v>
      </c>
      <c r="U201" s="2">
        <v>151430</v>
      </c>
      <c r="V201" s="2" t="s">
        <v>4</v>
      </c>
      <c r="W201" s="2">
        <v>18</v>
      </c>
      <c r="X201" s="2" t="str" cm="1">
        <f t="array" ref="X201">_xlfn.IFS(AND(W201&gt;8,W201&lt;=27),"Geração Z",AND(W201&gt;27,W201&lt;=43),"Millennials",AND(W201&gt;43,W201&lt;=59),"Geração X",W201&gt;59,"Baby Boomers")</f>
        <v>Geração Z</v>
      </c>
      <c r="Y201" s="2" t="s">
        <v>5</v>
      </c>
      <c r="Z201" s="2" t="s">
        <v>11</v>
      </c>
      <c r="AA201" s="2" t="s">
        <v>7</v>
      </c>
      <c r="AB201" s="2" t="s">
        <v>8</v>
      </c>
      <c r="AC201" s="2" t="s">
        <v>17</v>
      </c>
      <c r="AD201" s="2">
        <v>1</v>
      </c>
      <c r="AE201" s="1" t="str">
        <f t="shared" si="6"/>
        <v>Referal Link</v>
      </c>
      <c r="AF201" s="2">
        <v>2589.36</v>
      </c>
      <c r="AG201"/>
      <c r="AH201"/>
    </row>
    <row r="202" spans="1:34" ht="15.75" customHeight="1" x14ac:dyDescent="0.25">
      <c r="A202"/>
      <c r="B202"/>
      <c r="C202" s="35">
        <v>43544</v>
      </c>
      <c r="D202" s="36">
        <v>151405</v>
      </c>
      <c r="E202" s="36" t="s">
        <v>10</v>
      </c>
      <c r="F202" s="36">
        <v>26</v>
      </c>
      <c r="G202" s="36" t="str" cm="1">
        <f t="array" ref="G202">_xlfn.IFS(AND(F202&gt;8,F202&lt;=27),"Geração Z",AND(F202&gt;27,F202&lt;=43),"Millennials",AND(F202&gt;43,F202&lt;=59),"Geração X",F202&gt;59,"Baby Boomers")</f>
        <v>Geração Z</v>
      </c>
      <c r="H202" s="36" t="s">
        <v>14</v>
      </c>
      <c r="I202" s="36" t="s">
        <v>33</v>
      </c>
      <c r="J202" s="36" t="s">
        <v>7</v>
      </c>
      <c r="K202" s="36" t="s">
        <v>23</v>
      </c>
      <c r="L202" s="36" t="s">
        <v>13</v>
      </c>
      <c r="M202" s="36">
        <v>0</v>
      </c>
      <c r="N202" s="36" t="str">
        <f t="shared" si="7"/>
        <v>Others</v>
      </c>
      <c r="O202" s="36">
        <v>982.4</v>
      </c>
      <c r="P202" s="37"/>
      <c r="Q202" s="43"/>
      <c r="R202" s="37"/>
      <c r="S202" s="38"/>
      <c r="T202" s="45">
        <v>43553</v>
      </c>
      <c r="U202" s="36">
        <v>151431</v>
      </c>
      <c r="V202" s="36" t="s">
        <v>4</v>
      </c>
      <c r="W202" s="36">
        <v>53</v>
      </c>
      <c r="X202" s="36" t="str" cm="1">
        <f t="array" ref="X202">_xlfn.IFS(AND(W202&gt;8,W202&lt;=27),"Geração Z",AND(W202&gt;27,W202&lt;=43),"Millennials",AND(W202&gt;43,W202&lt;=59),"Geração X",W202&gt;59,"Baby Boomers")</f>
        <v>Geração X</v>
      </c>
      <c r="Y202" s="36" t="s">
        <v>5</v>
      </c>
      <c r="Z202" s="36" t="s">
        <v>19</v>
      </c>
      <c r="AA202" s="36" t="s">
        <v>20</v>
      </c>
      <c r="AB202" s="36" t="s">
        <v>142</v>
      </c>
      <c r="AC202" s="36" t="s">
        <v>17</v>
      </c>
      <c r="AD202" s="36">
        <v>0</v>
      </c>
      <c r="AE202" s="35" t="str">
        <f t="shared" si="6"/>
        <v>Others</v>
      </c>
      <c r="AF202" s="36">
        <v>1494.1</v>
      </c>
      <c r="AG202"/>
      <c r="AH202"/>
    </row>
    <row r="203" spans="1:34" ht="15.75" customHeight="1" x14ac:dyDescent="0.25">
      <c r="A203"/>
      <c r="B203"/>
      <c r="C203" s="1">
        <v>43544</v>
      </c>
      <c r="D203" s="2">
        <v>151404</v>
      </c>
      <c r="E203" s="2" t="s">
        <v>4</v>
      </c>
      <c r="F203" s="2">
        <v>43</v>
      </c>
      <c r="G203" s="2" t="str" cm="1">
        <f t="array" ref="G203">_xlfn.IFS(AND(F203&gt;8,F203&lt;=27),"Geração Z",AND(F203&gt;27,F203&lt;=43),"Millennials",AND(F203&gt;43,F203&lt;=59),"Geração X",F203&gt;59,"Baby Boomers")</f>
        <v>Millennials</v>
      </c>
      <c r="H203" s="2" t="s">
        <v>14</v>
      </c>
      <c r="I203" s="2" t="s">
        <v>52</v>
      </c>
      <c r="J203" s="2" t="s">
        <v>29</v>
      </c>
      <c r="K203" s="2" t="s">
        <v>142</v>
      </c>
      <c r="L203" s="2" t="s">
        <v>17</v>
      </c>
      <c r="M203" s="2">
        <v>0</v>
      </c>
      <c r="N203" s="2" t="str">
        <f t="shared" si="7"/>
        <v>Others</v>
      </c>
      <c r="O203" s="2">
        <v>705.68</v>
      </c>
      <c r="P203" s="37"/>
      <c r="Q203" s="43"/>
      <c r="R203" s="37"/>
      <c r="S203" s="38"/>
      <c r="T203" s="46">
        <v>43553</v>
      </c>
      <c r="U203" s="2">
        <v>151432</v>
      </c>
      <c r="V203" s="2" t="s">
        <v>4</v>
      </c>
      <c r="W203" s="2">
        <v>47</v>
      </c>
      <c r="X203" s="2" t="str" cm="1">
        <f t="array" ref="X203">_xlfn.IFS(AND(W203&gt;8,W203&lt;=27),"Geração Z",AND(W203&gt;27,W203&lt;=43),"Millennials",AND(W203&gt;43,W203&lt;=59),"Geração X",W203&gt;59,"Baby Boomers")</f>
        <v>Geração X</v>
      </c>
      <c r="Y203" s="2" t="s">
        <v>5</v>
      </c>
      <c r="Z203" s="2" t="s">
        <v>42</v>
      </c>
      <c r="AA203" s="2" t="s">
        <v>29</v>
      </c>
      <c r="AB203" s="2" t="s">
        <v>142</v>
      </c>
      <c r="AC203" s="2" t="s">
        <v>13</v>
      </c>
      <c r="AD203" s="2">
        <v>1</v>
      </c>
      <c r="AE203" s="1" t="str">
        <f t="shared" si="6"/>
        <v>Referal Link</v>
      </c>
      <c r="AF203" s="2">
        <v>2779.66</v>
      </c>
      <c r="AG203"/>
      <c r="AH203"/>
    </row>
    <row r="204" spans="1:34" ht="15.75" customHeight="1" x14ac:dyDescent="0.25">
      <c r="A204"/>
      <c r="B204"/>
      <c r="C204" s="35">
        <v>43545</v>
      </c>
      <c r="D204" s="36">
        <v>151406</v>
      </c>
      <c r="E204" s="36" t="s">
        <v>10</v>
      </c>
      <c r="F204" s="36">
        <v>17</v>
      </c>
      <c r="G204" s="36" t="str" cm="1">
        <f t="array" ref="G204">_xlfn.IFS(AND(F204&gt;8,F204&lt;=27),"Geração Z",AND(F204&gt;27,F204&lt;=43),"Millennials",AND(F204&gt;43,F204&lt;=59),"Geração X",F204&gt;59,"Baby Boomers")</f>
        <v>Geração Z</v>
      </c>
      <c r="H204" s="36" t="s">
        <v>5</v>
      </c>
      <c r="I204" s="36" t="s">
        <v>35</v>
      </c>
      <c r="J204" s="36" t="s">
        <v>7</v>
      </c>
      <c r="K204" s="36" t="s">
        <v>143</v>
      </c>
      <c r="L204" s="36" t="s">
        <v>9</v>
      </c>
      <c r="M204" s="36">
        <v>1</v>
      </c>
      <c r="N204" s="36" t="str">
        <f t="shared" si="7"/>
        <v>Referal Link</v>
      </c>
      <c r="O204" s="36">
        <v>1390.46</v>
      </c>
      <c r="P204" s="37"/>
      <c r="Q204" s="43"/>
      <c r="R204" s="37"/>
      <c r="S204" s="38"/>
      <c r="T204" s="45">
        <v>43553</v>
      </c>
      <c r="U204" s="36">
        <v>151433</v>
      </c>
      <c r="V204" s="36" t="s">
        <v>10</v>
      </c>
      <c r="W204" s="36">
        <v>57</v>
      </c>
      <c r="X204" s="36" t="str" cm="1">
        <f t="array" ref="X204">_xlfn.IFS(AND(W204&gt;8,W204&lt;=27),"Geração Z",AND(W204&gt;27,W204&lt;=43),"Millennials",AND(W204&gt;43,W204&lt;=59),"Geração X",W204&gt;59,"Baby Boomers")</f>
        <v>Geração X</v>
      </c>
      <c r="Y204" s="36" t="s">
        <v>14</v>
      </c>
      <c r="Z204" s="36" t="s">
        <v>61</v>
      </c>
      <c r="AA204" s="36" t="s">
        <v>20</v>
      </c>
      <c r="AB204" s="36" t="s">
        <v>8</v>
      </c>
      <c r="AC204" s="36" t="s">
        <v>9</v>
      </c>
      <c r="AD204" s="36">
        <v>1</v>
      </c>
      <c r="AE204" s="35" t="str">
        <f t="shared" si="6"/>
        <v>Referal Link</v>
      </c>
      <c r="AF204" s="36">
        <v>841.23</v>
      </c>
      <c r="AG204"/>
      <c r="AH204"/>
    </row>
    <row r="205" spans="1:34" ht="15.75" customHeight="1" x14ac:dyDescent="0.25">
      <c r="A205"/>
      <c r="B205"/>
      <c r="C205" s="1">
        <v>43545</v>
      </c>
      <c r="D205" s="2">
        <v>151407</v>
      </c>
      <c r="E205" s="2" t="s">
        <v>10</v>
      </c>
      <c r="F205" s="2">
        <v>78</v>
      </c>
      <c r="G205" s="2" t="str" cm="1">
        <f t="array" ref="G205">_xlfn.IFS(AND(F205&gt;8,F205&lt;=27),"Geração Z",AND(F205&gt;27,F205&lt;=43),"Millennials",AND(F205&gt;43,F205&lt;=59),"Geração X",F205&gt;59,"Baby Boomers")</f>
        <v>Baby Boomers</v>
      </c>
      <c r="H205" s="2" t="s">
        <v>14</v>
      </c>
      <c r="I205" s="2" t="s">
        <v>66</v>
      </c>
      <c r="J205" s="2" t="s">
        <v>29</v>
      </c>
      <c r="K205" s="2" t="s">
        <v>142</v>
      </c>
      <c r="L205" s="2" t="s">
        <v>13</v>
      </c>
      <c r="M205" s="2">
        <v>0</v>
      </c>
      <c r="N205" s="2" t="str">
        <f t="shared" si="7"/>
        <v>Others</v>
      </c>
      <c r="O205" s="2">
        <v>378.43</v>
      </c>
      <c r="P205" s="37"/>
      <c r="Q205" s="43"/>
      <c r="R205" s="37"/>
      <c r="S205" s="38"/>
      <c r="T205" s="46">
        <v>43553</v>
      </c>
      <c r="U205" s="2">
        <v>151435</v>
      </c>
      <c r="V205" s="2" t="s">
        <v>10</v>
      </c>
      <c r="W205" s="2">
        <v>19</v>
      </c>
      <c r="X205" s="2" t="str" cm="1">
        <f t="array" ref="X205">_xlfn.IFS(AND(W205&gt;8,W205&lt;=27),"Geração Z",AND(W205&gt;27,W205&lt;=43),"Millennials",AND(W205&gt;43,W205&lt;=59),"Geração X",W205&gt;59,"Baby Boomers")</f>
        <v>Geração Z</v>
      </c>
      <c r="Y205" s="2" t="s">
        <v>14</v>
      </c>
      <c r="Z205" s="2" t="s">
        <v>47</v>
      </c>
      <c r="AA205" s="2" t="s">
        <v>27</v>
      </c>
      <c r="AB205" s="2" t="s">
        <v>142</v>
      </c>
      <c r="AC205" s="2" t="s">
        <v>9</v>
      </c>
      <c r="AD205" s="2">
        <v>1</v>
      </c>
      <c r="AE205" s="1" t="str">
        <f t="shared" si="6"/>
        <v>Referal Link</v>
      </c>
      <c r="AF205" s="2">
        <v>2694.54</v>
      </c>
      <c r="AG205"/>
      <c r="AH205"/>
    </row>
    <row r="206" spans="1:34" ht="15.75" customHeight="1" x14ac:dyDescent="0.25">
      <c r="A206"/>
      <c r="B206"/>
      <c r="C206" s="35">
        <v>43545</v>
      </c>
      <c r="D206" s="36">
        <v>151408</v>
      </c>
      <c r="E206" s="36" t="s">
        <v>4</v>
      </c>
      <c r="F206" s="36">
        <v>65</v>
      </c>
      <c r="G206" s="36" t="str" cm="1">
        <f t="array" ref="G206">_xlfn.IFS(AND(F206&gt;8,F206&lt;=27),"Geração Z",AND(F206&gt;27,F206&lt;=43),"Millennials",AND(F206&gt;43,F206&lt;=59),"Geração X",F206&gt;59,"Baby Boomers")</f>
        <v>Baby Boomers</v>
      </c>
      <c r="H206" s="36" t="s">
        <v>14</v>
      </c>
      <c r="I206" s="36" t="s">
        <v>36</v>
      </c>
      <c r="J206" s="36" t="s">
        <v>20</v>
      </c>
      <c r="K206" s="36" t="s">
        <v>23</v>
      </c>
      <c r="L206" s="36" t="s">
        <v>13</v>
      </c>
      <c r="M206" s="36">
        <v>1</v>
      </c>
      <c r="N206" s="36" t="str">
        <f t="shared" si="7"/>
        <v>Referal Link</v>
      </c>
      <c r="O206" s="36">
        <v>61.35</v>
      </c>
      <c r="P206" s="37"/>
      <c r="Q206" s="43"/>
      <c r="R206" s="37"/>
      <c r="S206" s="38"/>
      <c r="T206" s="45">
        <v>43553</v>
      </c>
      <c r="U206" s="36">
        <v>151436</v>
      </c>
      <c r="V206" s="36" t="s">
        <v>10</v>
      </c>
      <c r="W206" s="36">
        <v>64</v>
      </c>
      <c r="X206" s="36" t="str" cm="1">
        <f t="array" ref="X206">_xlfn.IFS(AND(W206&gt;8,W206&lt;=27),"Geração Z",AND(W206&gt;27,W206&lt;=43),"Millennials",AND(W206&gt;43,W206&lt;=59),"Geração X",W206&gt;59,"Baby Boomers")</f>
        <v>Baby Boomers</v>
      </c>
      <c r="Y206" s="36" t="s">
        <v>5</v>
      </c>
      <c r="Z206" s="36" t="s">
        <v>69</v>
      </c>
      <c r="AA206" s="36" t="s">
        <v>7</v>
      </c>
      <c r="AB206" s="36" t="s">
        <v>23</v>
      </c>
      <c r="AC206" s="36" t="s">
        <v>13</v>
      </c>
      <c r="AD206" s="36">
        <v>0</v>
      </c>
      <c r="AE206" s="35" t="str">
        <f t="shared" si="6"/>
        <v>Others</v>
      </c>
      <c r="AF206" s="36">
        <v>2432.67</v>
      </c>
      <c r="AG206"/>
      <c r="AH206"/>
    </row>
    <row r="207" spans="1:34" ht="15.75" customHeight="1" x14ac:dyDescent="0.25">
      <c r="A207"/>
      <c r="B207"/>
      <c r="C207" s="1">
        <v>43545</v>
      </c>
      <c r="D207" s="2">
        <v>151409</v>
      </c>
      <c r="E207" s="2" t="s">
        <v>10</v>
      </c>
      <c r="F207" s="2">
        <v>19</v>
      </c>
      <c r="G207" s="2" t="str" cm="1">
        <f t="array" ref="G207">_xlfn.IFS(AND(F207&gt;8,F207&lt;=27),"Geração Z",AND(F207&gt;27,F207&lt;=43),"Millennials",AND(F207&gt;43,F207&lt;=59),"Geração X",F207&gt;59,"Baby Boomers")</f>
        <v>Geração Z</v>
      </c>
      <c r="H207" s="2" t="s">
        <v>5</v>
      </c>
      <c r="I207" s="2" t="s">
        <v>47</v>
      </c>
      <c r="J207" s="2" t="s">
        <v>7</v>
      </c>
      <c r="K207" s="2" t="s">
        <v>8</v>
      </c>
      <c r="L207" s="2" t="s">
        <v>17</v>
      </c>
      <c r="M207" s="2">
        <v>1</v>
      </c>
      <c r="N207" s="2" t="str">
        <f t="shared" si="7"/>
        <v>Referal Link</v>
      </c>
      <c r="O207" s="2">
        <v>1081.9000000000001</v>
      </c>
      <c r="P207" s="37"/>
      <c r="Q207" s="43"/>
      <c r="R207" s="37"/>
      <c r="S207" s="38"/>
      <c r="T207" s="46">
        <v>43553</v>
      </c>
      <c r="U207" s="2">
        <v>151437</v>
      </c>
      <c r="V207" s="2" t="s">
        <v>10</v>
      </c>
      <c r="W207" s="2">
        <v>57</v>
      </c>
      <c r="X207" s="2" t="str" cm="1">
        <f t="array" ref="X207">_xlfn.IFS(AND(W207&gt;8,W207&lt;=27),"Geração Z",AND(W207&gt;27,W207&lt;=43),"Millennials",AND(W207&gt;43,W207&lt;=59),"Geração X",W207&gt;59,"Baby Boomers")</f>
        <v>Geração X</v>
      </c>
      <c r="Y207" s="2" t="s">
        <v>5</v>
      </c>
      <c r="Z207" s="2" t="s">
        <v>62</v>
      </c>
      <c r="AA207" s="2" t="s">
        <v>7</v>
      </c>
      <c r="AB207" s="2" t="s">
        <v>143</v>
      </c>
      <c r="AC207" s="2" t="s">
        <v>17</v>
      </c>
      <c r="AD207" s="2">
        <v>1</v>
      </c>
      <c r="AE207" s="1" t="str">
        <f t="shared" si="6"/>
        <v>Referal Link</v>
      </c>
      <c r="AF207" s="2">
        <v>80.64</v>
      </c>
      <c r="AG207"/>
      <c r="AH207"/>
    </row>
    <row r="208" spans="1:34" ht="15.75" customHeight="1" x14ac:dyDescent="0.25">
      <c r="A208"/>
      <c r="B208"/>
      <c r="C208" s="35">
        <v>43545</v>
      </c>
      <c r="D208" s="36">
        <v>151411</v>
      </c>
      <c r="E208" s="36" t="s">
        <v>4</v>
      </c>
      <c r="F208" s="36">
        <v>35</v>
      </c>
      <c r="G208" s="36" t="str" cm="1">
        <f t="array" ref="G208">_xlfn.IFS(AND(F208&gt;8,F208&lt;=27),"Geração Z",AND(F208&gt;27,F208&lt;=43),"Millennials",AND(F208&gt;43,F208&lt;=59),"Geração X",F208&gt;59,"Baby Boomers")</f>
        <v>Millennials</v>
      </c>
      <c r="H208" s="36" t="s">
        <v>5</v>
      </c>
      <c r="I208" s="36" t="s">
        <v>15</v>
      </c>
      <c r="J208" s="36" t="s">
        <v>7</v>
      </c>
      <c r="K208" s="36" t="s">
        <v>142</v>
      </c>
      <c r="L208" s="36" t="s">
        <v>17</v>
      </c>
      <c r="M208" s="36">
        <v>0</v>
      </c>
      <c r="N208" s="36" t="str">
        <f t="shared" si="7"/>
        <v>Others</v>
      </c>
      <c r="O208" s="36">
        <v>2878.76</v>
      </c>
      <c r="P208" s="37"/>
      <c r="Q208" s="43"/>
      <c r="R208" s="37"/>
      <c r="S208" s="38"/>
      <c r="T208" s="45">
        <v>43554</v>
      </c>
      <c r="U208" s="36">
        <v>151438</v>
      </c>
      <c r="V208" s="36" t="s">
        <v>4</v>
      </c>
      <c r="W208" s="36">
        <v>67</v>
      </c>
      <c r="X208" s="36" t="str" cm="1">
        <f t="array" ref="X208">_xlfn.IFS(AND(W208&gt;8,W208&lt;=27),"Geração Z",AND(W208&gt;27,W208&lt;=43),"Millennials",AND(W208&gt;43,W208&lt;=59),"Geração X",W208&gt;59,"Baby Boomers")</f>
        <v>Baby Boomers</v>
      </c>
      <c r="Y208" s="36" t="s">
        <v>14</v>
      </c>
      <c r="Z208" s="36" t="s">
        <v>42</v>
      </c>
      <c r="AA208" s="36" t="s">
        <v>7</v>
      </c>
      <c r="AB208" s="36" t="s">
        <v>142</v>
      </c>
      <c r="AC208" s="36" t="s">
        <v>17</v>
      </c>
      <c r="AD208" s="36">
        <v>1</v>
      </c>
      <c r="AE208" s="35" t="str">
        <f t="shared" si="6"/>
        <v>Referal Link</v>
      </c>
      <c r="AF208" s="36">
        <v>2960.41</v>
      </c>
      <c r="AG208"/>
      <c r="AH208"/>
    </row>
    <row r="209" spans="1:34" ht="15.75" customHeight="1" x14ac:dyDescent="0.25">
      <c r="A209"/>
      <c r="B209"/>
      <c r="C209" s="1">
        <v>43546</v>
      </c>
      <c r="D209" s="2">
        <v>151412</v>
      </c>
      <c r="E209" s="2" t="s">
        <v>4</v>
      </c>
      <c r="F209" s="2">
        <v>41</v>
      </c>
      <c r="G209" s="2" t="str" cm="1">
        <f t="array" ref="G209">_xlfn.IFS(AND(F209&gt;8,F209&lt;=27),"Geração Z",AND(F209&gt;27,F209&lt;=43),"Millennials",AND(F209&gt;43,F209&lt;=59),"Geração X",F209&gt;59,"Baby Boomers")</f>
        <v>Millennials</v>
      </c>
      <c r="H209" s="2" t="s">
        <v>14</v>
      </c>
      <c r="I209" s="2" t="s">
        <v>64</v>
      </c>
      <c r="J209" s="2" t="s">
        <v>29</v>
      </c>
      <c r="K209" s="2" t="s">
        <v>23</v>
      </c>
      <c r="L209" s="2" t="s">
        <v>17</v>
      </c>
      <c r="M209" s="2">
        <v>1</v>
      </c>
      <c r="N209" s="2" t="str">
        <f t="shared" si="7"/>
        <v>Referal Link</v>
      </c>
      <c r="O209" s="2">
        <v>225.14</v>
      </c>
      <c r="P209" s="37"/>
      <c r="Q209" s="43"/>
      <c r="R209" s="37"/>
      <c r="S209" s="38"/>
      <c r="T209" s="46">
        <v>43554</v>
      </c>
      <c r="U209" s="2">
        <v>151439</v>
      </c>
      <c r="V209" s="2" t="s">
        <v>4</v>
      </c>
      <c r="W209" s="2">
        <v>53</v>
      </c>
      <c r="X209" s="2" t="str" cm="1">
        <f t="array" ref="X209">_xlfn.IFS(AND(W209&gt;8,W209&lt;=27),"Geração Z",AND(W209&gt;27,W209&lt;=43),"Millennials",AND(W209&gt;43,W209&lt;=59),"Geração X",W209&gt;59,"Baby Boomers")</f>
        <v>Geração X</v>
      </c>
      <c r="Y209" s="2" t="s">
        <v>14</v>
      </c>
      <c r="Z209" s="2" t="s">
        <v>38</v>
      </c>
      <c r="AA209" s="2" t="s">
        <v>7</v>
      </c>
      <c r="AB209" s="2" t="s">
        <v>142</v>
      </c>
      <c r="AC209" s="2" t="s">
        <v>9</v>
      </c>
      <c r="AD209" s="2">
        <v>0</v>
      </c>
      <c r="AE209" s="1" t="str">
        <f t="shared" si="6"/>
        <v>Others</v>
      </c>
      <c r="AF209" s="2">
        <v>2600.69</v>
      </c>
      <c r="AG209"/>
      <c r="AH209"/>
    </row>
    <row r="210" spans="1:34" ht="15.75" customHeight="1" x14ac:dyDescent="0.25">
      <c r="A210"/>
      <c r="B210"/>
      <c r="C210" s="35">
        <v>43546</v>
      </c>
      <c r="D210" s="36">
        <v>151413</v>
      </c>
      <c r="E210" s="36" t="s">
        <v>10</v>
      </c>
      <c r="F210" s="36">
        <v>59</v>
      </c>
      <c r="G210" s="36" t="str" cm="1">
        <f t="array" ref="G210">_xlfn.IFS(AND(F210&gt;8,F210&lt;=27),"Geração Z",AND(F210&gt;27,F210&lt;=43),"Millennials",AND(F210&gt;43,F210&lt;=59),"Geração X",F210&gt;59,"Baby Boomers")</f>
        <v>Geração X</v>
      </c>
      <c r="H210" s="36" t="s">
        <v>5</v>
      </c>
      <c r="I210" s="36" t="s">
        <v>50</v>
      </c>
      <c r="J210" s="36" t="s">
        <v>20</v>
      </c>
      <c r="K210" s="36" t="s">
        <v>142</v>
      </c>
      <c r="L210" s="36" t="s">
        <v>9</v>
      </c>
      <c r="M210" s="36">
        <v>1</v>
      </c>
      <c r="N210" s="36" t="str">
        <f t="shared" si="7"/>
        <v>Referal Link</v>
      </c>
      <c r="O210" s="36">
        <v>2452.9699999999998</v>
      </c>
      <c r="P210" s="37"/>
      <c r="Q210" s="43"/>
      <c r="R210" s="37"/>
      <c r="S210" s="38"/>
      <c r="T210" s="45">
        <v>43554</v>
      </c>
      <c r="U210" s="36">
        <v>151440</v>
      </c>
      <c r="V210" s="36" t="s">
        <v>4</v>
      </c>
      <c r="W210" s="36">
        <v>68</v>
      </c>
      <c r="X210" s="36" t="str" cm="1">
        <f t="array" ref="X210">_xlfn.IFS(AND(W210&gt;8,W210&lt;=27),"Geração Z",AND(W210&gt;27,W210&lt;=43),"Millennials",AND(W210&gt;43,W210&lt;=59),"Geração X",W210&gt;59,"Baby Boomers")</f>
        <v>Baby Boomers</v>
      </c>
      <c r="Y210" s="36" t="s">
        <v>14</v>
      </c>
      <c r="Z210" s="36" t="s">
        <v>51</v>
      </c>
      <c r="AA210" s="36" t="s">
        <v>7</v>
      </c>
      <c r="AB210" s="36" t="s">
        <v>23</v>
      </c>
      <c r="AC210" s="36" t="s">
        <v>17</v>
      </c>
      <c r="AD210" s="36">
        <v>1</v>
      </c>
      <c r="AE210" s="35" t="str">
        <f t="shared" si="6"/>
        <v>Referal Link</v>
      </c>
      <c r="AF210" s="36">
        <v>550.44000000000005</v>
      </c>
      <c r="AG210"/>
      <c r="AH210"/>
    </row>
    <row r="211" spans="1:34" ht="15.75" customHeight="1" x14ac:dyDescent="0.25">
      <c r="A211"/>
      <c r="B211"/>
      <c r="C211" s="1">
        <v>43546</v>
      </c>
      <c r="D211" s="2">
        <v>151414</v>
      </c>
      <c r="E211" s="2" t="s">
        <v>4</v>
      </c>
      <c r="F211" s="2">
        <v>64</v>
      </c>
      <c r="G211" s="2" t="str" cm="1">
        <f t="array" ref="G211">_xlfn.IFS(AND(F211&gt;8,F211&lt;=27),"Geração Z",AND(F211&gt;27,F211&lt;=43),"Millennials",AND(F211&gt;43,F211&lt;=59),"Geração X",F211&gt;59,"Baby Boomers")</f>
        <v>Baby Boomers</v>
      </c>
      <c r="H211" s="2" t="s">
        <v>14</v>
      </c>
      <c r="I211" s="2" t="s">
        <v>36</v>
      </c>
      <c r="J211" s="2" t="s">
        <v>20</v>
      </c>
      <c r="K211" s="2" t="s">
        <v>142</v>
      </c>
      <c r="L211" s="2" t="s">
        <v>9</v>
      </c>
      <c r="M211" s="2">
        <v>1</v>
      </c>
      <c r="N211" s="2" t="str">
        <f t="shared" si="7"/>
        <v>Referal Link</v>
      </c>
      <c r="O211" s="2">
        <v>2054.6799999999998</v>
      </c>
      <c r="P211" s="37"/>
      <c r="Q211" s="43"/>
      <c r="R211" s="37"/>
      <c r="S211" s="38"/>
      <c r="T211" s="46">
        <v>43555</v>
      </c>
      <c r="U211" s="2">
        <v>151443</v>
      </c>
      <c r="V211" s="2" t="s">
        <v>4</v>
      </c>
      <c r="W211" s="2">
        <v>76</v>
      </c>
      <c r="X211" s="2" t="str" cm="1">
        <f t="array" ref="X211">_xlfn.IFS(AND(W211&gt;8,W211&lt;=27),"Geração Z",AND(W211&gt;27,W211&lt;=43),"Millennials",AND(W211&gt;43,W211&lt;=59),"Geração X",W211&gt;59,"Baby Boomers")</f>
        <v>Baby Boomers</v>
      </c>
      <c r="Y211" s="2" t="s">
        <v>5</v>
      </c>
      <c r="Z211" s="2" t="s">
        <v>36</v>
      </c>
      <c r="AA211" s="2" t="s">
        <v>20</v>
      </c>
      <c r="AB211" s="2" t="s">
        <v>23</v>
      </c>
      <c r="AC211" s="2" t="s">
        <v>9</v>
      </c>
      <c r="AD211" s="2">
        <v>1</v>
      </c>
      <c r="AE211" s="1" t="str">
        <f t="shared" si="6"/>
        <v>Referal Link</v>
      </c>
      <c r="AF211" s="2">
        <v>1672.01</v>
      </c>
      <c r="AG211"/>
      <c r="AH211"/>
    </row>
    <row r="212" spans="1:34" ht="15.75" customHeight="1" x14ac:dyDescent="0.25">
      <c r="A212"/>
      <c r="B212"/>
      <c r="C212" s="35">
        <v>43547</v>
      </c>
      <c r="D212" s="36">
        <v>151415</v>
      </c>
      <c r="E212" s="36" t="s">
        <v>4</v>
      </c>
      <c r="F212" s="36">
        <v>15</v>
      </c>
      <c r="G212" s="36" t="str" cm="1">
        <f t="array" ref="G212">_xlfn.IFS(AND(F212&gt;8,F212&lt;=27),"Geração Z",AND(F212&gt;27,F212&lt;=43),"Millennials",AND(F212&gt;43,F212&lt;=59),"Geração X",F212&gt;59,"Baby Boomers")</f>
        <v>Geração Z</v>
      </c>
      <c r="H212" s="36" t="s">
        <v>5</v>
      </c>
      <c r="I212" s="36" t="s">
        <v>22</v>
      </c>
      <c r="J212" s="36" t="s">
        <v>7</v>
      </c>
      <c r="K212" s="36" t="s">
        <v>143</v>
      </c>
      <c r="L212" s="36" t="s">
        <v>17</v>
      </c>
      <c r="M212" s="36">
        <v>1</v>
      </c>
      <c r="N212" s="36" t="str">
        <f t="shared" si="7"/>
        <v>Referal Link</v>
      </c>
      <c r="O212" s="36">
        <v>1690.62</v>
      </c>
      <c r="P212" s="37"/>
      <c r="Q212" s="43"/>
      <c r="R212" s="37"/>
      <c r="S212" s="38"/>
      <c r="T212" s="45">
        <v>43555</v>
      </c>
      <c r="U212" s="36">
        <v>151444</v>
      </c>
      <c r="V212" s="36" t="s">
        <v>4</v>
      </c>
      <c r="W212" s="36">
        <v>60</v>
      </c>
      <c r="X212" s="36" t="str" cm="1">
        <f t="array" ref="X212">_xlfn.IFS(AND(W212&gt;8,W212&lt;=27),"Geração Z",AND(W212&gt;27,W212&lt;=43),"Millennials",AND(W212&gt;43,W212&lt;=59),"Geração X",W212&gt;59,"Baby Boomers")</f>
        <v>Baby Boomers</v>
      </c>
      <c r="Y212" s="36" t="s">
        <v>5</v>
      </c>
      <c r="Z212" s="36" t="s">
        <v>61</v>
      </c>
      <c r="AA212" s="36" t="s">
        <v>7</v>
      </c>
      <c r="AB212" s="36" t="s">
        <v>143</v>
      </c>
      <c r="AC212" s="36" t="s">
        <v>13</v>
      </c>
      <c r="AD212" s="36">
        <v>1</v>
      </c>
      <c r="AE212" s="35" t="str">
        <f t="shared" si="6"/>
        <v>Referal Link</v>
      </c>
      <c r="AF212" s="36">
        <v>1891.16</v>
      </c>
      <c r="AG212"/>
      <c r="AH212"/>
    </row>
    <row r="213" spans="1:34" ht="15.75" customHeight="1" x14ac:dyDescent="0.25">
      <c r="A213"/>
      <c r="B213"/>
      <c r="C213" s="1">
        <v>43547</v>
      </c>
      <c r="D213" s="2">
        <v>151417</v>
      </c>
      <c r="E213" s="2" t="s">
        <v>10</v>
      </c>
      <c r="F213" s="2">
        <v>62</v>
      </c>
      <c r="G213" s="2" t="str" cm="1">
        <f t="array" ref="G213">_xlfn.IFS(AND(F213&gt;8,F213&lt;=27),"Geração Z",AND(F213&gt;27,F213&lt;=43),"Millennials",AND(F213&gt;43,F213&lt;=59),"Geração X",F213&gt;59,"Baby Boomers")</f>
        <v>Baby Boomers</v>
      </c>
      <c r="H213" s="2" t="s">
        <v>14</v>
      </c>
      <c r="I213" s="2" t="s">
        <v>36</v>
      </c>
      <c r="J213" s="2" t="s">
        <v>7</v>
      </c>
      <c r="K213" s="2" t="s">
        <v>23</v>
      </c>
      <c r="L213" s="2" t="s">
        <v>13</v>
      </c>
      <c r="M213" s="2">
        <v>1</v>
      </c>
      <c r="N213" s="2" t="str">
        <f t="shared" si="7"/>
        <v>Referal Link</v>
      </c>
      <c r="O213" s="2">
        <v>2875.62</v>
      </c>
      <c r="P213" s="37"/>
      <c r="Q213" s="43"/>
      <c r="R213" s="37"/>
      <c r="S213" s="38"/>
      <c r="T213" s="46">
        <v>43555</v>
      </c>
      <c r="U213" s="2">
        <v>151445</v>
      </c>
      <c r="V213" s="2" t="s">
        <v>4</v>
      </c>
      <c r="W213" s="2">
        <v>45</v>
      </c>
      <c r="X213" s="2" t="str" cm="1">
        <f t="array" ref="X213">_xlfn.IFS(AND(W213&gt;8,W213&lt;=27),"Geração Z",AND(W213&gt;27,W213&lt;=43),"Millennials",AND(W213&gt;43,W213&lt;=59),"Geração X",W213&gt;59,"Baby Boomers")</f>
        <v>Geração X</v>
      </c>
      <c r="Y213" s="2" t="s">
        <v>14</v>
      </c>
      <c r="Z213" s="2" t="s">
        <v>63</v>
      </c>
      <c r="AA213" s="2" t="s">
        <v>7</v>
      </c>
      <c r="AB213" s="2" t="s">
        <v>142</v>
      </c>
      <c r="AC213" s="2" t="s">
        <v>13</v>
      </c>
      <c r="AD213" s="2">
        <v>1</v>
      </c>
      <c r="AE213" s="1" t="str">
        <f t="shared" si="6"/>
        <v>Referal Link</v>
      </c>
      <c r="AF213" s="2">
        <v>1692.07</v>
      </c>
      <c r="AG213"/>
      <c r="AH213"/>
    </row>
    <row r="214" spans="1:34" ht="15.75" customHeight="1" x14ac:dyDescent="0.25">
      <c r="A214"/>
      <c r="B214"/>
      <c r="C214" s="35">
        <v>43547</v>
      </c>
      <c r="D214" s="36">
        <v>151419</v>
      </c>
      <c r="E214" s="36" t="s">
        <v>18</v>
      </c>
      <c r="F214" s="36">
        <v>62</v>
      </c>
      <c r="G214" s="36" t="str" cm="1">
        <f t="array" ref="G214">_xlfn.IFS(AND(F214&gt;8,F214&lt;=27),"Geração Z",AND(F214&gt;27,F214&lt;=43),"Millennials",AND(F214&gt;43,F214&lt;=59),"Geração X",F214&gt;59,"Baby Boomers")</f>
        <v>Baby Boomers</v>
      </c>
      <c r="H214" s="36" t="s">
        <v>14</v>
      </c>
      <c r="I214" s="36" t="s">
        <v>35</v>
      </c>
      <c r="J214" s="36" t="s">
        <v>29</v>
      </c>
      <c r="K214" s="36" t="s">
        <v>23</v>
      </c>
      <c r="L214" s="36" t="s">
        <v>17</v>
      </c>
      <c r="M214" s="36">
        <v>1</v>
      </c>
      <c r="N214" s="36" t="str">
        <f t="shared" si="7"/>
        <v>Referal Link</v>
      </c>
      <c r="O214" s="36">
        <v>2909.85</v>
      </c>
      <c r="P214" s="37"/>
      <c r="Q214" s="43"/>
      <c r="R214" s="37"/>
      <c r="S214" s="38"/>
      <c r="T214" s="45">
        <v>43469</v>
      </c>
      <c r="U214" s="36">
        <v>151446</v>
      </c>
      <c r="V214" s="36" t="s">
        <v>10</v>
      </c>
      <c r="W214" s="36">
        <v>54</v>
      </c>
      <c r="X214" s="36" t="str" cm="1">
        <f t="array" ref="X214">_xlfn.IFS(AND(W214&gt;8,W214&lt;=27),"Geração Z",AND(W214&gt;27,W214&lt;=43),"Millennials",AND(W214&gt;43,W214&lt;=59),"Geração X",W214&gt;59,"Baby Boomers")</f>
        <v>Geração X</v>
      </c>
      <c r="Y214" s="36" t="s">
        <v>5</v>
      </c>
      <c r="Z214" s="36" t="s">
        <v>26</v>
      </c>
      <c r="AA214" s="36" t="s">
        <v>27</v>
      </c>
      <c r="AB214" s="36" t="s">
        <v>143</v>
      </c>
      <c r="AC214" s="36" t="s">
        <v>17</v>
      </c>
      <c r="AD214" s="36">
        <v>1</v>
      </c>
      <c r="AE214" s="35" t="str">
        <f t="shared" si="6"/>
        <v>Referal Link</v>
      </c>
      <c r="AF214" s="36">
        <v>485.43</v>
      </c>
      <c r="AG214"/>
      <c r="AH214"/>
    </row>
    <row r="215" spans="1:34" ht="15.75" customHeight="1" x14ac:dyDescent="0.25">
      <c r="A215"/>
      <c r="B215"/>
      <c r="C215" s="1">
        <v>43547</v>
      </c>
      <c r="D215" s="2">
        <v>151418</v>
      </c>
      <c r="E215" s="2" t="s">
        <v>10</v>
      </c>
      <c r="F215" s="2">
        <v>41</v>
      </c>
      <c r="G215" s="2" t="str" cm="1">
        <f t="array" ref="G215">_xlfn.IFS(AND(F215&gt;8,F215&lt;=27),"Geração Z",AND(F215&gt;27,F215&lt;=43),"Millennials",AND(F215&gt;43,F215&lt;=59),"Geração X",F215&gt;59,"Baby Boomers")</f>
        <v>Millennials</v>
      </c>
      <c r="H215" s="2" t="s">
        <v>5</v>
      </c>
      <c r="I215" s="2" t="s">
        <v>19</v>
      </c>
      <c r="J215" s="2" t="s">
        <v>7</v>
      </c>
      <c r="K215" s="2" t="s">
        <v>23</v>
      </c>
      <c r="L215" s="2" t="s">
        <v>13</v>
      </c>
      <c r="M215" s="2">
        <v>1</v>
      </c>
      <c r="N215" s="2" t="str">
        <f t="shared" si="7"/>
        <v>Referal Link</v>
      </c>
      <c r="O215" s="2">
        <v>1326.62</v>
      </c>
      <c r="P215" s="37"/>
      <c r="Q215" s="43"/>
      <c r="R215" s="37"/>
      <c r="S215" s="38"/>
      <c r="T215" s="46">
        <v>43469</v>
      </c>
      <c r="U215" s="2">
        <v>151447</v>
      </c>
      <c r="V215" s="2" t="s">
        <v>4</v>
      </c>
      <c r="W215" s="2">
        <v>57</v>
      </c>
      <c r="X215" s="2" t="str" cm="1">
        <f t="array" ref="X215">_xlfn.IFS(AND(W215&gt;8,W215&lt;=27),"Geração Z",AND(W215&gt;27,W215&lt;=43),"Millennials",AND(W215&gt;43,W215&lt;=59),"Geração X",W215&gt;59,"Baby Boomers")</f>
        <v>Geração X</v>
      </c>
      <c r="Y215" s="2" t="s">
        <v>5</v>
      </c>
      <c r="Z215" s="2" t="s">
        <v>24</v>
      </c>
      <c r="AA215" s="2" t="s">
        <v>7</v>
      </c>
      <c r="AB215" s="2" t="s">
        <v>8</v>
      </c>
      <c r="AC215" s="2" t="s">
        <v>17</v>
      </c>
      <c r="AD215" s="2">
        <v>1</v>
      </c>
      <c r="AE215" s="1" t="str">
        <f t="shared" si="6"/>
        <v>Referal Link</v>
      </c>
      <c r="AF215" s="2">
        <v>625.29</v>
      </c>
      <c r="AG215"/>
      <c r="AH215"/>
    </row>
    <row r="216" spans="1:34" ht="15.75" customHeight="1" x14ac:dyDescent="0.25">
      <c r="A216"/>
      <c r="B216"/>
      <c r="C216" s="35">
        <v>43547</v>
      </c>
      <c r="D216" s="36">
        <v>151416</v>
      </c>
      <c r="E216" s="36" t="s">
        <v>4</v>
      </c>
      <c r="F216" s="36">
        <v>58</v>
      </c>
      <c r="G216" s="36" t="str" cm="1">
        <f t="array" ref="G216">_xlfn.IFS(AND(F216&gt;8,F216&lt;=27),"Geração Z",AND(F216&gt;27,F216&lt;=43),"Millennials",AND(F216&gt;43,F216&lt;=59),"Geração X",F216&gt;59,"Baby Boomers")</f>
        <v>Geração X</v>
      </c>
      <c r="H216" s="36" t="s">
        <v>14</v>
      </c>
      <c r="I216" s="36" t="s">
        <v>39</v>
      </c>
      <c r="J216" s="36" t="s">
        <v>7</v>
      </c>
      <c r="K216" s="36" t="s">
        <v>23</v>
      </c>
      <c r="L216" s="36" t="s">
        <v>17</v>
      </c>
      <c r="M216" s="36">
        <v>1</v>
      </c>
      <c r="N216" s="36" t="str">
        <f t="shared" si="7"/>
        <v>Referal Link</v>
      </c>
      <c r="O216" s="36">
        <v>931.82</v>
      </c>
      <c r="P216" s="37"/>
      <c r="Q216" s="43"/>
      <c r="R216" s="37"/>
      <c r="S216" s="38"/>
      <c r="T216" s="45">
        <v>43469</v>
      </c>
      <c r="U216" s="36">
        <v>151448</v>
      </c>
      <c r="V216" s="36" t="s">
        <v>10</v>
      </c>
      <c r="W216" s="36">
        <v>48</v>
      </c>
      <c r="X216" s="36" t="str" cm="1">
        <f t="array" ref="X216">_xlfn.IFS(AND(W216&gt;8,W216&lt;=27),"Geração Z",AND(W216&gt;27,W216&lt;=43),"Millennials",AND(W216&gt;43,W216&lt;=59),"Geração X",W216&gt;59,"Baby Boomers")</f>
        <v>Geração X</v>
      </c>
      <c r="Y216" s="36" t="s">
        <v>5</v>
      </c>
      <c r="Z216" s="36" t="s">
        <v>25</v>
      </c>
      <c r="AA216" s="36" t="s">
        <v>7</v>
      </c>
      <c r="AB216" s="36" t="s">
        <v>143</v>
      </c>
      <c r="AC216" s="36" t="s">
        <v>17</v>
      </c>
      <c r="AD216" s="36">
        <v>1</v>
      </c>
      <c r="AE216" s="35" t="str">
        <f t="shared" si="6"/>
        <v>Referal Link</v>
      </c>
      <c r="AF216" s="36">
        <v>1471.54</v>
      </c>
      <c r="AG216"/>
      <c r="AH216"/>
    </row>
    <row r="217" spans="1:34" ht="15.75" customHeight="1" x14ac:dyDescent="0.25">
      <c r="A217"/>
      <c r="B217"/>
      <c r="C217" s="1">
        <v>43548</v>
      </c>
      <c r="D217" s="2">
        <v>151420</v>
      </c>
      <c r="E217" s="2" t="s">
        <v>4</v>
      </c>
      <c r="F217" s="2">
        <v>18</v>
      </c>
      <c r="G217" s="2" t="str" cm="1">
        <f t="array" ref="G217">_xlfn.IFS(AND(F217&gt;8,F217&lt;=27),"Geração Z",AND(F217&gt;27,F217&lt;=43),"Millennials",AND(F217&gt;43,F217&lt;=59),"Geração X",F217&gt;59,"Baby Boomers")</f>
        <v>Geração Z</v>
      </c>
      <c r="H217" s="2" t="s">
        <v>5</v>
      </c>
      <c r="I217" s="2" t="s">
        <v>54</v>
      </c>
      <c r="J217" s="2" t="s">
        <v>29</v>
      </c>
      <c r="K217" s="2" t="s">
        <v>142</v>
      </c>
      <c r="L217" s="2" t="s">
        <v>17</v>
      </c>
      <c r="M217" s="2">
        <v>1</v>
      </c>
      <c r="N217" s="2" t="str">
        <f t="shared" si="7"/>
        <v>Referal Link</v>
      </c>
      <c r="O217" s="2">
        <v>2493.0100000000002</v>
      </c>
      <c r="P217" s="37"/>
      <c r="Q217" s="43"/>
      <c r="R217" s="37"/>
      <c r="S217" s="38"/>
      <c r="T217" s="46">
        <v>43500</v>
      </c>
      <c r="U217" s="2">
        <v>151450</v>
      </c>
      <c r="V217" s="2" t="s">
        <v>10</v>
      </c>
      <c r="W217" s="2">
        <v>27</v>
      </c>
      <c r="X217" s="2" t="str" cm="1">
        <f t="array" ref="X217">_xlfn.IFS(AND(W217&gt;8,W217&lt;=27),"Geração Z",AND(W217&gt;27,W217&lt;=43),"Millennials",AND(W217&gt;43,W217&lt;=59),"Geração X",W217&gt;59,"Baby Boomers")</f>
        <v>Geração Z</v>
      </c>
      <c r="Y217" s="2" t="s">
        <v>5</v>
      </c>
      <c r="Z217" s="2" t="s">
        <v>41</v>
      </c>
      <c r="AA217" s="2" t="s">
        <v>7</v>
      </c>
      <c r="AB217" s="2" t="s">
        <v>23</v>
      </c>
      <c r="AC217" s="2" t="s">
        <v>17</v>
      </c>
      <c r="AD217" s="2">
        <v>1</v>
      </c>
      <c r="AE217" s="1" t="str">
        <f t="shared" si="6"/>
        <v>Referal Link</v>
      </c>
      <c r="AF217" s="2">
        <v>1929.33</v>
      </c>
      <c r="AG217"/>
      <c r="AH217"/>
    </row>
    <row r="218" spans="1:34" ht="15.75" customHeight="1" x14ac:dyDescent="0.25">
      <c r="A218"/>
      <c r="B218"/>
      <c r="C218" s="35">
        <v>43548</v>
      </c>
      <c r="D218" s="36">
        <v>151421</v>
      </c>
      <c r="E218" s="36" t="s">
        <v>10</v>
      </c>
      <c r="F218" s="36">
        <v>63</v>
      </c>
      <c r="G218" s="36" t="str" cm="1">
        <f t="array" ref="G218">_xlfn.IFS(AND(F218&gt;8,F218&lt;=27),"Geração Z",AND(F218&gt;27,F218&lt;=43),"Millennials",AND(F218&gt;43,F218&lt;=59),"Geração X",F218&gt;59,"Baby Boomers")</f>
        <v>Baby Boomers</v>
      </c>
      <c r="H218" s="36" t="s">
        <v>14</v>
      </c>
      <c r="I218" s="36" t="s">
        <v>31</v>
      </c>
      <c r="J218" s="36" t="s">
        <v>27</v>
      </c>
      <c r="K218" s="36" t="s">
        <v>143</v>
      </c>
      <c r="L218" s="36" t="s">
        <v>13</v>
      </c>
      <c r="M218" s="36">
        <v>1</v>
      </c>
      <c r="N218" s="36" t="str">
        <f t="shared" si="7"/>
        <v>Referal Link</v>
      </c>
      <c r="O218" s="36">
        <v>414.51</v>
      </c>
      <c r="P218" s="37"/>
      <c r="Q218" s="43"/>
      <c r="R218" s="37"/>
      <c r="S218" s="38"/>
      <c r="T218" s="45">
        <v>43500</v>
      </c>
      <c r="U218" s="36">
        <v>151452</v>
      </c>
      <c r="V218" s="36" t="s">
        <v>10</v>
      </c>
      <c r="W218" s="36">
        <v>57</v>
      </c>
      <c r="X218" s="36" t="str" cm="1">
        <f t="array" ref="X218">_xlfn.IFS(AND(W218&gt;8,W218&lt;=27),"Geração Z",AND(W218&gt;27,W218&lt;=43),"Millennials",AND(W218&gt;43,W218&lt;=59),"Geração X",W218&gt;59,"Baby Boomers")</f>
        <v>Geração X</v>
      </c>
      <c r="Y218" s="36" t="s">
        <v>14</v>
      </c>
      <c r="Z218" s="36" t="s">
        <v>44</v>
      </c>
      <c r="AA218" s="36" t="s">
        <v>29</v>
      </c>
      <c r="AB218" s="36" t="s">
        <v>23</v>
      </c>
      <c r="AC218" s="36" t="s">
        <v>17</v>
      </c>
      <c r="AD218" s="36">
        <v>1</v>
      </c>
      <c r="AE218" s="35" t="str">
        <f t="shared" si="6"/>
        <v>Referal Link</v>
      </c>
      <c r="AF218" s="36">
        <v>2670.72</v>
      </c>
      <c r="AG218"/>
      <c r="AH218"/>
    </row>
    <row r="219" spans="1:34" ht="15.75" customHeight="1" x14ac:dyDescent="0.25">
      <c r="A219"/>
      <c r="B219"/>
      <c r="C219" s="1">
        <v>43549</v>
      </c>
      <c r="D219" s="2">
        <v>151426</v>
      </c>
      <c r="E219" s="2" t="s">
        <v>4</v>
      </c>
      <c r="F219" s="2">
        <v>78</v>
      </c>
      <c r="G219" s="2" t="str" cm="1">
        <f t="array" ref="G219">_xlfn.IFS(AND(F219&gt;8,F219&lt;=27),"Geração Z",AND(F219&gt;27,F219&lt;=43),"Millennials",AND(F219&gt;43,F219&lt;=59),"Geração X",F219&gt;59,"Baby Boomers")</f>
        <v>Baby Boomers</v>
      </c>
      <c r="H219" s="2" t="s">
        <v>5</v>
      </c>
      <c r="I219" s="2" t="s">
        <v>31</v>
      </c>
      <c r="J219" s="2" t="s">
        <v>7</v>
      </c>
      <c r="K219" s="2" t="s">
        <v>23</v>
      </c>
      <c r="L219" s="2" t="s">
        <v>17</v>
      </c>
      <c r="M219" s="2">
        <v>1</v>
      </c>
      <c r="N219" s="2" t="str">
        <f t="shared" si="7"/>
        <v>Referal Link</v>
      </c>
      <c r="O219" s="2">
        <v>1264.81</v>
      </c>
      <c r="P219" s="37"/>
      <c r="Q219" s="43"/>
      <c r="R219" s="37"/>
      <c r="S219" s="38"/>
      <c r="T219" s="46">
        <v>43528</v>
      </c>
      <c r="U219" s="2">
        <v>151454</v>
      </c>
      <c r="V219" s="2" t="s">
        <v>10</v>
      </c>
      <c r="W219" s="2">
        <v>34</v>
      </c>
      <c r="X219" s="2" t="str" cm="1">
        <f t="array" ref="X219">_xlfn.IFS(AND(W219&gt;8,W219&lt;=27),"Geração Z",AND(W219&gt;27,W219&lt;=43),"Millennials",AND(W219&gt;43,W219&lt;=59),"Geração X",W219&gt;59,"Baby Boomers")</f>
        <v>Millennials</v>
      </c>
      <c r="Y219" s="2" t="s">
        <v>14</v>
      </c>
      <c r="Z219" s="2" t="s">
        <v>44</v>
      </c>
      <c r="AA219" s="2" t="s">
        <v>7</v>
      </c>
      <c r="AB219" s="2" t="s">
        <v>143</v>
      </c>
      <c r="AC219" s="2" t="s">
        <v>13</v>
      </c>
      <c r="AD219" s="2">
        <v>0</v>
      </c>
      <c r="AE219" s="1" t="str">
        <f t="shared" si="6"/>
        <v>Others</v>
      </c>
      <c r="AF219" s="2">
        <v>1901.16</v>
      </c>
      <c r="AG219"/>
      <c r="AH219"/>
    </row>
    <row r="220" spans="1:34" ht="15.75" customHeight="1" x14ac:dyDescent="0.25">
      <c r="A220"/>
      <c r="B220"/>
      <c r="C220" s="35">
        <v>43549</v>
      </c>
      <c r="D220" s="36">
        <v>151424</v>
      </c>
      <c r="E220" s="36" t="s">
        <v>4</v>
      </c>
      <c r="F220" s="36">
        <v>51</v>
      </c>
      <c r="G220" s="36" t="str" cm="1">
        <f t="array" ref="G220">_xlfn.IFS(AND(F220&gt;8,F220&lt;=27),"Geração Z",AND(F220&gt;27,F220&lt;=43),"Millennials",AND(F220&gt;43,F220&lt;=59),"Geração X",F220&gt;59,"Baby Boomers")</f>
        <v>Geração X</v>
      </c>
      <c r="H220" s="36" t="s">
        <v>14</v>
      </c>
      <c r="I220" s="36" t="s">
        <v>21</v>
      </c>
      <c r="J220" s="36" t="s">
        <v>20</v>
      </c>
      <c r="K220" s="36" t="s">
        <v>142</v>
      </c>
      <c r="L220" s="36" t="s">
        <v>17</v>
      </c>
      <c r="M220" s="36">
        <v>1</v>
      </c>
      <c r="N220" s="36" t="str">
        <f t="shared" si="7"/>
        <v>Referal Link</v>
      </c>
      <c r="O220" s="36">
        <v>1165.53</v>
      </c>
      <c r="P220" s="37"/>
      <c r="Q220" s="43"/>
      <c r="R220" s="37"/>
      <c r="S220" s="38"/>
      <c r="T220" s="45">
        <v>43559</v>
      </c>
      <c r="U220" s="36">
        <v>151455</v>
      </c>
      <c r="V220" s="36" t="s">
        <v>4</v>
      </c>
      <c r="W220" s="36">
        <v>48</v>
      </c>
      <c r="X220" s="36" t="str" cm="1">
        <f t="array" ref="X220">_xlfn.IFS(AND(W220&gt;8,W220&lt;=27),"Geração Z",AND(W220&gt;27,W220&lt;=43),"Millennials",AND(W220&gt;43,W220&lt;=59),"Geração X",W220&gt;59,"Baby Boomers")</f>
        <v>Geração X</v>
      </c>
      <c r="Y220" s="36" t="s">
        <v>14</v>
      </c>
      <c r="Z220" s="36" t="s">
        <v>30</v>
      </c>
      <c r="AA220" s="36" t="s">
        <v>27</v>
      </c>
      <c r="AB220" s="36" t="s">
        <v>142</v>
      </c>
      <c r="AC220" s="36" t="s">
        <v>13</v>
      </c>
      <c r="AD220" s="36">
        <v>0</v>
      </c>
      <c r="AE220" s="35" t="str">
        <f t="shared" si="6"/>
        <v>Others</v>
      </c>
      <c r="AF220" s="36">
        <v>1728.06</v>
      </c>
      <c r="AG220"/>
      <c r="AH220"/>
    </row>
    <row r="221" spans="1:34" ht="15.75" customHeight="1" x14ac:dyDescent="0.25">
      <c r="A221"/>
      <c r="B221"/>
      <c r="C221" s="1">
        <v>43549</v>
      </c>
      <c r="D221" s="2">
        <v>151422</v>
      </c>
      <c r="E221" s="2" t="s">
        <v>4</v>
      </c>
      <c r="F221" s="2">
        <v>71</v>
      </c>
      <c r="G221" s="2" t="str" cm="1">
        <f t="array" ref="G221">_xlfn.IFS(AND(F221&gt;8,F221&lt;=27),"Geração Z",AND(F221&gt;27,F221&lt;=43),"Millennials",AND(F221&gt;43,F221&lt;=59),"Geração X",F221&gt;59,"Baby Boomers")</f>
        <v>Baby Boomers</v>
      </c>
      <c r="H221" s="2" t="s">
        <v>14</v>
      </c>
      <c r="I221" s="2" t="s">
        <v>21</v>
      </c>
      <c r="J221" s="2" t="s">
        <v>27</v>
      </c>
      <c r="K221" s="2" t="s">
        <v>142</v>
      </c>
      <c r="L221" s="2" t="s">
        <v>17</v>
      </c>
      <c r="M221" s="2">
        <v>1</v>
      </c>
      <c r="N221" s="2" t="str">
        <f t="shared" si="7"/>
        <v>Referal Link</v>
      </c>
      <c r="O221" s="2">
        <v>1865.09</v>
      </c>
      <c r="P221" s="37"/>
      <c r="Q221" s="43"/>
      <c r="R221" s="37"/>
      <c r="S221" s="38"/>
      <c r="T221" s="46">
        <v>43559</v>
      </c>
      <c r="U221" s="2">
        <v>151457</v>
      </c>
      <c r="V221" s="2" t="s">
        <v>4</v>
      </c>
      <c r="W221" s="2">
        <v>49</v>
      </c>
      <c r="X221" s="2" t="str" cm="1">
        <f t="array" ref="X221">_xlfn.IFS(AND(W221&gt;8,W221&lt;=27),"Geração Z",AND(W221&gt;27,W221&lt;=43),"Millennials",AND(W221&gt;43,W221&lt;=59),"Geração X",W221&gt;59,"Baby Boomers")</f>
        <v>Geração X</v>
      </c>
      <c r="Y221" s="2" t="s">
        <v>5</v>
      </c>
      <c r="Z221" s="2" t="s">
        <v>68</v>
      </c>
      <c r="AA221" s="2" t="s">
        <v>7</v>
      </c>
      <c r="AB221" s="2" t="s">
        <v>142</v>
      </c>
      <c r="AC221" s="2" t="s">
        <v>17</v>
      </c>
      <c r="AD221" s="2">
        <v>1</v>
      </c>
      <c r="AE221" s="1" t="str">
        <f t="shared" si="6"/>
        <v>Referal Link</v>
      </c>
      <c r="AF221" s="2">
        <v>1822.31</v>
      </c>
      <c r="AG221"/>
      <c r="AH221"/>
    </row>
    <row r="222" spans="1:34" ht="15.75" customHeight="1" x14ac:dyDescent="0.25">
      <c r="A222"/>
      <c r="B222"/>
      <c r="C222" s="35">
        <v>43550</v>
      </c>
      <c r="D222" s="36">
        <v>151427</v>
      </c>
      <c r="E222" s="36" t="s">
        <v>10</v>
      </c>
      <c r="F222" s="36">
        <v>70</v>
      </c>
      <c r="G222" s="36" t="str" cm="1">
        <f t="array" ref="G222">_xlfn.IFS(AND(F222&gt;8,F222&lt;=27),"Geração Z",AND(F222&gt;27,F222&lt;=43),"Millennials",AND(F222&gt;43,F222&lt;=59),"Geração X",F222&gt;59,"Baby Boomers")</f>
        <v>Baby Boomers</v>
      </c>
      <c r="H222" s="36" t="s">
        <v>14</v>
      </c>
      <c r="I222" s="36" t="s">
        <v>65</v>
      </c>
      <c r="J222" s="36" t="s">
        <v>20</v>
      </c>
      <c r="K222" s="36" t="s">
        <v>23</v>
      </c>
      <c r="L222" s="36" t="s">
        <v>17</v>
      </c>
      <c r="M222" s="36">
        <v>1</v>
      </c>
      <c r="N222" s="36" t="str">
        <f t="shared" si="7"/>
        <v>Referal Link</v>
      </c>
      <c r="O222" s="36">
        <v>1989.96</v>
      </c>
      <c r="P222" s="37"/>
      <c r="Q222" s="43"/>
      <c r="R222" s="37"/>
      <c r="S222" s="38"/>
      <c r="T222" s="45">
        <v>43559</v>
      </c>
      <c r="U222" s="36">
        <v>151458</v>
      </c>
      <c r="V222" s="36" t="s">
        <v>4</v>
      </c>
      <c r="W222" s="36">
        <v>77</v>
      </c>
      <c r="X222" s="36" t="str" cm="1">
        <f t="array" ref="X222">_xlfn.IFS(AND(W222&gt;8,W222&lt;=27),"Geração Z",AND(W222&gt;27,W222&lt;=43),"Millennials",AND(W222&gt;43,W222&lt;=59),"Geração X",W222&gt;59,"Baby Boomers")</f>
        <v>Baby Boomers</v>
      </c>
      <c r="Y222" s="36" t="s">
        <v>5</v>
      </c>
      <c r="Z222" s="36" t="s">
        <v>63</v>
      </c>
      <c r="AA222" s="36" t="s">
        <v>7</v>
      </c>
      <c r="AB222" s="36" t="s">
        <v>143</v>
      </c>
      <c r="AC222" s="36" t="s">
        <v>13</v>
      </c>
      <c r="AD222" s="36">
        <v>0</v>
      </c>
      <c r="AE222" s="35" t="str">
        <f t="shared" si="6"/>
        <v>Others</v>
      </c>
      <c r="AF222" s="36">
        <v>711.52</v>
      </c>
      <c r="AG222"/>
      <c r="AH222"/>
    </row>
    <row r="223" spans="1:34" ht="15.75" customHeight="1" x14ac:dyDescent="0.25">
      <c r="A223"/>
      <c r="B223"/>
      <c r="C223" s="1">
        <v>43551</v>
      </c>
      <c r="D223" s="2">
        <v>151429</v>
      </c>
      <c r="E223" s="2" t="s">
        <v>10</v>
      </c>
      <c r="F223" s="2">
        <v>16</v>
      </c>
      <c r="G223" s="2" t="str" cm="1">
        <f t="array" ref="G223">_xlfn.IFS(AND(F223&gt;8,F223&lt;=27),"Geração Z",AND(F223&gt;27,F223&lt;=43),"Millennials",AND(F223&gt;43,F223&lt;=59),"Geração X",F223&gt;59,"Baby Boomers")</f>
        <v>Geração Z</v>
      </c>
      <c r="H223" s="2" t="s">
        <v>14</v>
      </c>
      <c r="I223" s="2" t="s">
        <v>66</v>
      </c>
      <c r="J223" s="2" t="s">
        <v>7</v>
      </c>
      <c r="K223" s="2" t="s">
        <v>143</v>
      </c>
      <c r="L223" s="2" t="s">
        <v>17</v>
      </c>
      <c r="M223" s="2">
        <v>1</v>
      </c>
      <c r="N223" s="2" t="str">
        <f t="shared" si="7"/>
        <v>Referal Link</v>
      </c>
      <c r="O223" s="2">
        <v>387.77</v>
      </c>
      <c r="P223" s="37"/>
      <c r="Q223" s="43"/>
      <c r="R223" s="37"/>
      <c r="S223" s="38"/>
      <c r="T223" s="46">
        <v>43620</v>
      </c>
      <c r="U223" s="2">
        <v>151461</v>
      </c>
      <c r="V223" s="2" t="s">
        <v>4</v>
      </c>
      <c r="W223" s="2">
        <v>15</v>
      </c>
      <c r="X223" s="2" t="str" cm="1">
        <f t="array" ref="X223">_xlfn.IFS(AND(W223&gt;8,W223&lt;=27),"Geração Z",AND(W223&gt;27,W223&lt;=43),"Millennials",AND(W223&gt;43,W223&lt;=59),"Geração X",W223&gt;59,"Baby Boomers")</f>
        <v>Geração Z</v>
      </c>
      <c r="Y223" s="2" t="s">
        <v>14</v>
      </c>
      <c r="Z223" s="2" t="s">
        <v>63</v>
      </c>
      <c r="AA223" s="2" t="s">
        <v>7</v>
      </c>
      <c r="AB223" s="2" t="s">
        <v>143</v>
      </c>
      <c r="AC223" s="2" t="s">
        <v>17</v>
      </c>
      <c r="AD223" s="2">
        <v>1</v>
      </c>
      <c r="AE223" s="1" t="str">
        <f t="shared" si="6"/>
        <v>Referal Link</v>
      </c>
      <c r="AF223" s="2">
        <v>198.48</v>
      </c>
      <c r="AG223"/>
      <c r="AH223"/>
    </row>
    <row r="224" spans="1:34" ht="15.75" customHeight="1" x14ac:dyDescent="0.25">
      <c r="A224"/>
      <c r="B224"/>
      <c r="C224" s="35">
        <v>43552</v>
      </c>
      <c r="D224" s="36">
        <v>151430</v>
      </c>
      <c r="E224" s="36" t="s">
        <v>4</v>
      </c>
      <c r="F224" s="36">
        <v>18</v>
      </c>
      <c r="G224" s="36" t="str" cm="1">
        <f t="array" ref="G224">_xlfn.IFS(AND(F224&gt;8,F224&lt;=27),"Geração Z",AND(F224&gt;27,F224&lt;=43),"Millennials",AND(F224&gt;43,F224&lt;=59),"Geração X",F224&gt;59,"Baby Boomers")</f>
        <v>Geração Z</v>
      </c>
      <c r="H224" s="36" t="s">
        <v>5</v>
      </c>
      <c r="I224" s="36" t="s">
        <v>11</v>
      </c>
      <c r="J224" s="36" t="s">
        <v>7</v>
      </c>
      <c r="K224" s="36" t="s">
        <v>8</v>
      </c>
      <c r="L224" s="36" t="s">
        <v>17</v>
      </c>
      <c r="M224" s="36">
        <v>1</v>
      </c>
      <c r="N224" s="36" t="str">
        <f t="shared" si="7"/>
        <v>Referal Link</v>
      </c>
      <c r="O224" s="36">
        <v>2589.36</v>
      </c>
      <c r="P224" s="37"/>
      <c r="Q224" s="43"/>
      <c r="R224" s="37"/>
      <c r="S224" s="38"/>
      <c r="T224" s="45">
        <v>43620</v>
      </c>
      <c r="U224" s="36">
        <v>151462</v>
      </c>
      <c r="V224" s="36" t="s">
        <v>4</v>
      </c>
      <c r="W224" s="36">
        <v>58</v>
      </c>
      <c r="X224" s="36" t="str" cm="1">
        <f t="array" ref="X224">_xlfn.IFS(AND(W224&gt;8,W224&lt;=27),"Geração Z",AND(W224&gt;27,W224&lt;=43),"Millennials",AND(W224&gt;43,W224&lt;=59),"Geração X",W224&gt;59,"Baby Boomers")</f>
        <v>Geração X</v>
      </c>
      <c r="Y224" s="36" t="s">
        <v>14</v>
      </c>
      <c r="Z224" s="36" t="s">
        <v>69</v>
      </c>
      <c r="AA224" s="36" t="s">
        <v>7</v>
      </c>
      <c r="AB224" s="36" t="s">
        <v>142</v>
      </c>
      <c r="AC224" s="36" t="s">
        <v>17</v>
      </c>
      <c r="AD224" s="36">
        <v>1</v>
      </c>
      <c r="AE224" s="35" t="str">
        <f t="shared" si="6"/>
        <v>Referal Link</v>
      </c>
      <c r="AF224" s="36">
        <v>418.28</v>
      </c>
      <c r="AG224"/>
      <c r="AH224"/>
    </row>
    <row r="225" spans="1:34" ht="15.75" customHeight="1" x14ac:dyDescent="0.25">
      <c r="A225"/>
      <c r="B225"/>
      <c r="C225" s="1">
        <v>43553</v>
      </c>
      <c r="D225" s="2">
        <v>151436</v>
      </c>
      <c r="E225" s="2" t="s">
        <v>10</v>
      </c>
      <c r="F225" s="2">
        <v>64</v>
      </c>
      <c r="G225" s="2" t="str" cm="1">
        <f t="array" ref="G225">_xlfn.IFS(AND(F225&gt;8,F225&lt;=27),"Geração Z",AND(F225&gt;27,F225&lt;=43),"Millennials",AND(F225&gt;43,F225&lt;=59),"Geração X",F225&gt;59,"Baby Boomers")</f>
        <v>Baby Boomers</v>
      </c>
      <c r="H225" s="2" t="s">
        <v>5</v>
      </c>
      <c r="I225" s="2" t="s">
        <v>69</v>
      </c>
      <c r="J225" s="2" t="s">
        <v>7</v>
      </c>
      <c r="K225" s="2" t="s">
        <v>23</v>
      </c>
      <c r="L225" s="2" t="s">
        <v>13</v>
      </c>
      <c r="M225" s="2">
        <v>0</v>
      </c>
      <c r="N225" s="2" t="str">
        <f t="shared" si="7"/>
        <v>Others</v>
      </c>
      <c r="O225" s="2">
        <v>2432.67</v>
      </c>
      <c r="P225" s="37"/>
      <c r="Q225" s="43"/>
      <c r="R225" s="37"/>
      <c r="S225" s="38"/>
      <c r="T225" s="46">
        <v>43620</v>
      </c>
      <c r="U225" s="2">
        <v>151463</v>
      </c>
      <c r="V225" s="2" t="s">
        <v>10</v>
      </c>
      <c r="W225" s="2">
        <v>27</v>
      </c>
      <c r="X225" s="2" t="str" cm="1">
        <f t="array" ref="X225">_xlfn.IFS(AND(W225&gt;8,W225&lt;=27),"Geração Z",AND(W225&gt;27,W225&lt;=43),"Millennials",AND(W225&gt;43,W225&lt;=59),"Geração X",W225&gt;59,"Baby Boomers")</f>
        <v>Geração Z</v>
      </c>
      <c r="Y225" s="2" t="s">
        <v>5</v>
      </c>
      <c r="Z225" s="2" t="s">
        <v>58</v>
      </c>
      <c r="AA225" s="2" t="s">
        <v>29</v>
      </c>
      <c r="AB225" s="2" t="s">
        <v>142</v>
      </c>
      <c r="AC225" s="2" t="s">
        <v>17</v>
      </c>
      <c r="AD225" s="2">
        <v>0</v>
      </c>
      <c r="AE225" s="1" t="str">
        <f t="shared" si="6"/>
        <v>Others</v>
      </c>
      <c r="AF225" s="2">
        <v>913.81</v>
      </c>
      <c r="AG225"/>
      <c r="AH225"/>
    </row>
    <row r="226" spans="1:34" ht="15.75" customHeight="1" x14ac:dyDescent="0.25">
      <c r="A226"/>
      <c r="B226"/>
      <c r="C226" s="35">
        <v>43553</v>
      </c>
      <c r="D226" s="36">
        <v>151435</v>
      </c>
      <c r="E226" s="36" t="s">
        <v>10</v>
      </c>
      <c r="F226" s="36">
        <v>19</v>
      </c>
      <c r="G226" s="36" t="str" cm="1">
        <f t="array" ref="G226">_xlfn.IFS(AND(F226&gt;8,F226&lt;=27),"Geração Z",AND(F226&gt;27,F226&lt;=43),"Millennials",AND(F226&gt;43,F226&lt;=59),"Geração X",F226&gt;59,"Baby Boomers")</f>
        <v>Geração Z</v>
      </c>
      <c r="H226" s="36" t="s">
        <v>14</v>
      </c>
      <c r="I226" s="36" t="s">
        <v>47</v>
      </c>
      <c r="J226" s="36" t="s">
        <v>27</v>
      </c>
      <c r="K226" s="36" t="s">
        <v>142</v>
      </c>
      <c r="L226" s="36" t="s">
        <v>9</v>
      </c>
      <c r="M226" s="36">
        <v>1</v>
      </c>
      <c r="N226" s="36" t="str">
        <f t="shared" si="7"/>
        <v>Referal Link</v>
      </c>
      <c r="O226" s="36">
        <v>2694.54</v>
      </c>
      <c r="P226" s="37"/>
      <c r="Q226" s="43"/>
      <c r="R226" s="37"/>
      <c r="S226" s="38"/>
      <c r="T226" s="45">
        <v>43650</v>
      </c>
      <c r="U226" s="36">
        <v>151465</v>
      </c>
      <c r="V226" s="36" t="s">
        <v>4</v>
      </c>
      <c r="W226" s="36">
        <v>36</v>
      </c>
      <c r="X226" s="36" t="str" cm="1">
        <f t="array" ref="X226">_xlfn.IFS(AND(W226&gt;8,W226&lt;=27),"Geração Z",AND(W226&gt;27,W226&lt;=43),"Millennials",AND(W226&gt;43,W226&lt;=59),"Geração X",W226&gt;59,"Baby Boomers")</f>
        <v>Millennials</v>
      </c>
      <c r="Y226" s="36" t="s">
        <v>14</v>
      </c>
      <c r="Z226" s="36" t="s">
        <v>44</v>
      </c>
      <c r="AA226" s="36" t="s">
        <v>20</v>
      </c>
      <c r="AB226" s="36" t="s">
        <v>23</v>
      </c>
      <c r="AC226" s="36" t="s">
        <v>13</v>
      </c>
      <c r="AD226" s="36">
        <v>0</v>
      </c>
      <c r="AE226" s="35" t="str">
        <f t="shared" si="6"/>
        <v>Others</v>
      </c>
      <c r="AF226" s="36">
        <v>1608.01</v>
      </c>
      <c r="AG226"/>
      <c r="AH226"/>
    </row>
    <row r="227" spans="1:34" ht="15.75" customHeight="1" x14ac:dyDescent="0.25">
      <c r="A227"/>
      <c r="B227"/>
      <c r="C227" s="1">
        <v>43553</v>
      </c>
      <c r="D227" s="2">
        <v>151437</v>
      </c>
      <c r="E227" s="2" t="s">
        <v>10</v>
      </c>
      <c r="F227" s="2">
        <v>57</v>
      </c>
      <c r="G227" s="2" t="str" cm="1">
        <f t="array" ref="G227">_xlfn.IFS(AND(F227&gt;8,F227&lt;=27),"Geração Z",AND(F227&gt;27,F227&lt;=43),"Millennials",AND(F227&gt;43,F227&lt;=59),"Geração X",F227&gt;59,"Baby Boomers")</f>
        <v>Geração X</v>
      </c>
      <c r="H227" s="2" t="s">
        <v>5</v>
      </c>
      <c r="I227" s="2" t="s">
        <v>62</v>
      </c>
      <c r="J227" s="2" t="s">
        <v>7</v>
      </c>
      <c r="K227" s="2" t="s">
        <v>143</v>
      </c>
      <c r="L227" s="2" t="s">
        <v>17</v>
      </c>
      <c r="M227" s="2">
        <v>1</v>
      </c>
      <c r="N227" s="2" t="str">
        <f t="shared" si="7"/>
        <v>Referal Link</v>
      </c>
      <c r="O227" s="2">
        <v>80.64</v>
      </c>
      <c r="P227" s="37"/>
      <c r="Q227" s="43"/>
      <c r="R227" s="37"/>
      <c r="S227" s="38"/>
      <c r="T227" s="46">
        <v>43650</v>
      </c>
      <c r="U227" s="2">
        <v>151466</v>
      </c>
      <c r="V227" s="2" t="s">
        <v>10</v>
      </c>
      <c r="W227" s="2">
        <v>43</v>
      </c>
      <c r="X227" s="2" t="str" cm="1">
        <f t="array" ref="X227">_xlfn.IFS(AND(W227&gt;8,W227&lt;=27),"Geração Z",AND(W227&gt;27,W227&lt;=43),"Millennials",AND(W227&gt;43,W227&lt;=59),"Geração X",W227&gt;59,"Baby Boomers")</f>
        <v>Millennials</v>
      </c>
      <c r="Y227" s="2" t="s">
        <v>14</v>
      </c>
      <c r="Z227" s="2" t="s">
        <v>49</v>
      </c>
      <c r="AA227" s="2" t="s">
        <v>7</v>
      </c>
      <c r="AB227" s="2" t="s">
        <v>8</v>
      </c>
      <c r="AC227" s="2" t="s">
        <v>17</v>
      </c>
      <c r="AD227" s="2">
        <v>1</v>
      </c>
      <c r="AE227" s="1" t="str">
        <f t="shared" si="6"/>
        <v>Referal Link</v>
      </c>
      <c r="AF227" s="2">
        <v>2681.13</v>
      </c>
      <c r="AG227"/>
      <c r="AH227"/>
    </row>
    <row r="228" spans="1:34" ht="15.75" customHeight="1" x14ac:dyDescent="0.25">
      <c r="A228"/>
      <c r="B228"/>
      <c r="C228" s="35">
        <v>43553</v>
      </c>
      <c r="D228" s="36">
        <v>151433</v>
      </c>
      <c r="E228" s="36" t="s">
        <v>10</v>
      </c>
      <c r="F228" s="36">
        <v>57</v>
      </c>
      <c r="G228" s="36" t="str" cm="1">
        <f t="array" ref="G228">_xlfn.IFS(AND(F228&gt;8,F228&lt;=27),"Geração Z",AND(F228&gt;27,F228&lt;=43),"Millennials",AND(F228&gt;43,F228&lt;=59),"Geração X",F228&gt;59,"Baby Boomers")</f>
        <v>Geração X</v>
      </c>
      <c r="H228" s="36" t="s">
        <v>14</v>
      </c>
      <c r="I228" s="36" t="s">
        <v>61</v>
      </c>
      <c r="J228" s="36" t="s">
        <v>20</v>
      </c>
      <c r="K228" s="36" t="s">
        <v>8</v>
      </c>
      <c r="L228" s="36" t="s">
        <v>9</v>
      </c>
      <c r="M228" s="36">
        <v>1</v>
      </c>
      <c r="N228" s="36" t="str">
        <f t="shared" si="7"/>
        <v>Referal Link</v>
      </c>
      <c r="O228" s="36">
        <v>841.23</v>
      </c>
      <c r="P228" s="37"/>
      <c r="Q228" s="43"/>
      <c r="R228" s="37"/>
      <c r="S228" s="38"/>
      <c r="T228" s="45">
        <v>43650</v>
      </c>
      <c r="U228" s="36">
        <v>151468</v>
      </c>
      <c r="V228" s="36" t="s">
        <v>4</v>
      </c>
      <c r="W228" s="36">
        <v>59</v>
      </c>
      <c r="X228" s="36" t="str" cm="1">
        <f t="array" ref="X228">_xlfn.IFS(AND(W228&gt;8,W228&lt;=27),"Geração Z",AND(W228&gt;27,W228&lt;=43),"Millennials",AND(W228&gt;43,W228&lt;=59),"Geração X",W228&gt;59,"Baby Boomers")</f>
        <v>Geração X</v>
      </c>
      <c r="Y228" s="36" t="s">
        <v>14</v>
      </c>
      <c r="Z228" s="36" t="s">
        <v>46</v>
      </c>
      <c r="AA228" s="36" t="s">
        <v>27</v>
      </c>
      <c r="AB228" s="36" t="s">
        <v>23</v>
      </c>
      <c r="AC228" s="36" t="s">
        <v>17</v>
      </c>
      <c r="AD228" s="36">
        <v>0</v>
      </c>
      <c r="AE228" s="35" t="str">
        <f t="shared" si="6"/>
        <v>Others</v>
      </c>
      <c r="AF228" s="36">
        <v>2410.23</v>
      </c>
      <c r="AG228"/>
      <c r="AH228"/>
    </row>
    <row r="229" spans="1:34" ht="15.75" customHeight="1" x14ac:dyDescent="0.25">
      <c r="A229"/>
      <c r="B229"/>
      <c r="C229" s="1">
        <v>43553</v>
      </c>
      <c r="D229" s="2">
        <v>151432</v>
      </c>
      <c r="E229" s="2" t="s">
        <v>4</v>
      </c>
      <c r="F229" s="2">
        <v>47</v>
      </c>
      <c r="G229" s="2" t="str" cm="1">
        <f t="array" ref="G229">_xlfn.IFS(AND(F229&gt;8,F229&lt;=27),"Geração Z",AND(F229&gt;27,F229&lt;=43),"Millennials",AND(F229&gt;43,F229&lt;=59),"Geração X",F229&gt;59,"Baby Boomers")</f>
        <v>Geração X</v>
      </c>
      <c r="H229" s="2" t="s">
        <v>5</v>
      </c>
      <c r="I229" s="2" t="s">
        <v>42</v>
      </c>
      <c r="J229" s="2" t="s">
        <v>29</v>
      </c>
      <c r="K229" s="2" t="s">
        <v>142</v>
      </c>
      <c r="L229" s="2" t="s">
        <v>13</v>
      </c>
      <c r="M229" s="2">
        <v>1</v>
      </c>
      <c r="N229" s="2" t="str">
        <f t="shared" si="7"/>
        <v>Referal Link</v>
      </c>
      <c r="O229" s="2">
        <v>2779.66</v>
      </c>
      <c r="P229" s="37"/>
      <c r="Q229" s="43"/>
      <c r="R229" s="37"/>
      <c r="S229" s="38"/>
      <c r="T229" s="46">
        <v>43681</v>
      </c>
      <c r="U229" s="2">
        <v>151469</v>
      </c>
      <c r="V229" s="2" t="s">
        <v>4</v>
      </c>
      <c r="W229" s="2">
        <v>73</v>
      </c>
      <c r="X229" s="2" t="str" cm="1">
        <f t="array" ref="X229">_xlfn.IFS(AND(W229&gt;8,W229&lt;=27),"Geração Z",AND(W229&gt;27,W229&lt;=43),"Millennials",AND(W229&gt;43,W229&lt;=59),"Geração X",W229&gt;59,"Baby Boomers")</f>
        <v>Baby Boomers</v>
      </c>
      <c r="Y229" s="2" t="s">
        <v>14</v>
      </c>
      <c r="Z229" s="2" t="s">
        <v>44</v>
      </c>
      <c r="AA229" s="2" t="s">
        <v>7</v>
      </c>
      <c r="AB229" s="2" t="s">
        <v>142</v>
      </c>
      <c r="AC229" s="2" t="s">
        <v>17</v>
      </c>
      <c r="AD229" s="2">
        <v>1</v>
      </c>
      <c r="AE229" s="1" t="str">
        <f t="shared" si="6"/>
        <v>Referal Link</v>
      </c>
      <c r="AF229" s="2">
        <v>63.2</v>
      </c>
      <c r="AG229"/>
      <c r="AH229"/>
    </row>
    <row r="230" spans="1:34" ht="15.75" customHeight="1" x14ac:dyDescent="0.25">
      <c r="A230"/>
      <c r="B230"/>
      <c r="C230" s="35">
        <v>43553</v>
      </c>
      <c r="D230" s="36">
        <v>151431</v>
      </c>
      <c r="E230" s="36" t="s">
        <v>4</v>
      </c>
      <c r="F230" s="36">
        <v>53</v>
      </c>
      <c r="G230" s="36" t="str" cm="1">
        <f t="array" ref="G230">_xlfn.IFS(AND(F230&gt;8,F230&lt;=27),"Geração Z",AND(F230&gt;27,F230&lt;=43),"Millennials",AND(F230&gt;43,F230&lt;=59),"Geração X",F230&gt;59,"Baby Boomers")</f>
        <v>Geração X</v>
      </c>
      <c r="H230" s="36" t="s">
        <v>5</v>
      </c>
      <c r="I230" s="36" t="s">
        <v>19</v>
      </c>
      <c r="J230" s="36" t="s">
        <v>20</v>
      </c>
      <c r="K230" s="36" t="s">
        <v>142</v>
      </c>
      <c r="L230" s="36" t="s">
        <v>17</v>
      </c>
      <c r="M230" s="36">
        <v>0</v>
      </c>
      <c r="N230" s="36" t="str">
        <f t="shared" si="7"/>
        <v>Others</v>
      </c>
      <c r="O230" s="36">
        <v>1494.1</v>
      </c>
      <c r="P230" s="37"/>
      <c r="Q230" s="43"/>
      <c r="R230" s="37"/>
      <c r="S230" s="38"/>
      <c r="T230" s="45">
        <v>43681</v>
      </c>
      <c r="U230" s="36">
        <v>151471</v>
      </c>
      <c r="V230" s="36" t="s">
        <v>4</v>
      </c>
      <c r="W230" s="36">
        <v>51</v>
      </c>
      <c r="X230" s="36" t="str" cm="1">
        <f t="array" ref="X230">_xlfn.IFS(AND(W230&gt;8,W230&lt;=27),"Geração Z",AND(W230&gt;27,W230&lt;=43),"Millennials",AND(W230&gt;43,W230&lt;=59),"Geração X",W230&gt;59,"Baby Boomers")</f>
        <v>Geração X</v>
      </c>
      <c r="Y230" s="36" t="s">
        <v>14</v>
      </c>
      <c r="Z230" s="36" t="s">
        <v>65</v>
      </c>
      <c r="AA230" s="36" t="s">
        <v>29</v>
      </c>
      <c r="AB230" s="36" t="s">
        <v>142</v>
      </c>
      <c r="AC230" s="36" t="s">
        <v>17</v>
      </c>
      <c r="AD230" s="36">
        <v>1</v>
      </c>
      <c r="AE230" s="35" t="str">
        <f t="shared" si="6"/>
        <v>Referal Link</v>
      </c>
      <c r="AF230" s="36">
        <v>2558.27</v>
      </c>
      <c r="AG230"/>
      <c r="AH230"/>
    </row>
    <row r="231" spans="1:34" ht="15.75" customHeight="1" x14ac:dyDescent="0.25">
      <c r="A231"/>
      <c r="B231"/>
      <c r="C231" s="1">
        <v>43554</v>
      </c>
      <c r="D231" s="2">
        <v>151438</v>
      </c>
      <c r="E231" s="2" t="s">
        <v>4</v>
      </c>
      <c r="F231" s="2">
        <v>67</v>
      </c>
      <c r="G231" s="2" t="str" cm="1">
        <f t="array" ref="G231">_xlfn.IFS(AND(F231&gt;8,F231&lt;=27),"Geração Z",AND(F231&gt;27,F231&lt;=43),"Millennials",AND(F231&gt;43,F231&lt;=59),"Geração X",F231&gt;59,"Baby Boomers")</f>
        <v>Baby Boomers</v>
      </c>
      <c r="H231" s="2" t="s">
        <v>14</v>
      </c>
      <c r="I231" s="2" t="s">
        <v>42</v>
      </c>
      <c r="J231" s="2" t="s">
        <v>7</v>
      </c>
      <c r="K231" s="2" t="s">
        <v>142</v>
      </c>
      <c r="L231" s="2" t="s">
        <v>17</v>
      </c>
      <c r="M231" s="2">
        <v>1</v>
      </c>
      <c r="N231" s="2" t="str">
        <f t="shared" si="7"/>
        <v>Referal Link</v>
      </c>
      <c r="O231" s="2">
        <v>2960.41</v>
      </c>
      <c r="P231" s="37"/>
      <c r="Q231" s="43"/>
      <c r="R231" s="37"/>
      <c r="S231" s="38"/>
      <c r="T231" s="46">
        <v>43681</v>
      </c>
      <c r="U231" s="2">
        <v>151472</v>
      </c>
      <c r="V231" s="2" t="s">
        <v>4</v>
      </c>
      <c r="W231" s="2">
        <v>51</v>
      </c>
      <c r="X231" s="2" t="str" cm="1">
        <f t="array" ref="X231">_xlfn.IFS(AND(W231&gt;8,W231&lt;=27),"Geração Z",AND(W231&gt;27,W231&lt;=43),"Millennials",AND(W231&gt;43,W231&lt;=59),"Geração X",W231&gt;59,"Baby Boomers")</f>
        <v>Geração X</v>
      </c>
      <c r="Y231" s="2" t="s">
        <v>14</v>
      </c>
      <c r="Z231" s="2" t="s">
        <v>36</v>
      </c>
      <c r="AA231" s="2" t="s">
        <v>7</v>
      </c>
      <c r="AB231" s="2" t="s">
        <v>143</v>
      </c>
      <c r="AC231" s="2" t="s">
        <v>9</v>
      </c>
      <c r="AD231" s="2">
        <v>1</v>
      </c>
      <c r="AE231" s="1" t="str">
        <f t="shared" si="6"/>
        <v>Referal Link</v>
      </c>
      <c r="AF231" s="2">
        <v>603.47</v>
      </c>
      <c r="AG231"/>
      <c r="AH231"/>
    </row>
    <row r="232" spans="1:34" ht="15.75" customHeight="1" x14ac:dyDescent="0.25">
      <c r="A232"/>
      <c r="B232"/>
      <c r="C232" s="35">
        <v>43554</v>
      </c>
      <c r="D232" s="36">
        <v>151439</v>
      </c>
      <c r="E232" s="36" t="s">
        <v>4</v>
      </c>
      <c r="F232" s="36">
        <v>53</v>
      </c>
      <c r="G232" s="36" t="str" cm="1">
        <f t="array" ref="G232">_xlfn.IFS(AND(F232&gt;8,F232&lt;=27),"Geração Z",AND(F232&gt;27,F232&lt;=43),"Millennials",AND(F232&gt;43,F232&lt;=59),"Geração X",F232&gt;59,"Baby Boomers")</f>
        <v>Geração X</v>
      </c>
      <c r="H232" s="36" t="s">
        <v>14</v>
      </c>
      <c r="I232" s="36" t="s">
        <v>38</v>
      </c>
      <c r="J232" s="36" t="s">
        <v>7</v>
      </c>
      <c r="K232" s="36" t="s">
        <v>142</v>
      </c>
      <c r="L232" s="36" t="s">
        <v>9</v>
      </c>
      <c r="M232" s="36">
        <v>0</v>
      </c>
      <c r="N232" s="36" t="str">
        <f t="shared" si="7"/>
        <v>Others</v>
      </c>
      <c r="O232" s="36">
        <v>2600.69</v>
      </c>
      <c r="P232" s="37"/>
      <c r="Q232" s="43"/>
      <c r="R232" s="37"/>
      <c r="S232" s="38"/>
      <c r="T232" s="45">
        <v>43712</v>
      </c>
      <c r="U232" s="36">
        <v>151473</v>
      </c>
      <c r="V232" s="36" t="s">
        <v>4</v>
      </c>
      <c r="W232" s="36">
        <v>45</v>
      </c>
      <c r="X232" s="36" t="str" cm="1">
        <f t="array" ref="X232">_xlfn.IFS(AND(W232&gt;8,W232&lt;=27),"Geração Z",AND(W232&gt;27,W232&lt;=43),"Millennials",AND(W232&gt;43,W232&lt;=59),"Geração X",W232&gt;59,"Baby Boomers")</f>
        <v>Geração X</v>
      </c>
      <c r="Y232" s="36" t="s">
        <v>5</v>
      </c>
      <c r="Z232" s="36" t="s">
        <v>59</v>
      </c>
      <c r="AA232" s="36" t="s">
        <v>29</v>
      </c>
      <c r="AB232" s="36" t="s">
        <v>23</v>
      </c>
      <c r="AC232" s="36" t="s">
        <v>13</v>
      </c>
      <c r="AD232" s="36">
        <v>0</v>
      </c>
      <c r="AE232" s="35" t="str">
        <f t="shared" si="6"/>
        <v>Others</v>
      </c>
      <c r="AF232" s="36">
        <v>2790.3</v>
      </c>
      <c r="AG232"/>
      <c r="AH232"/>
    </row>
    <row r="233" spans="1:34" ht="15.75" customHeight="1" x14ac:dyDescent="0.25">
      <c r="A233"/>
      <c r="B233"/>
      <c r="C233" s="1">
        <v>43554</v>
      </c>
      <c r="D233" s="2">
        <v>151440</v>
      </c>
      <c r="E233" s="2" t="s">
        <v>4</v>
      </c>
      <c r="F233" s="2">
        <v>68</v>
      </c>
      <c r="G233" s="2" t="str" cm="1">
        <f t="array" ref="G233">_xlfn.IFS(AND(F233&gt;8,F233&lt;=27),"Geração Z",AND(F233&gt;27,F233&lt;=43),"Millennials",AND(F233&gt;43,F233&lt;=59),"Geração X",F233&gt;59,"Baby Boomers")</f>
        <v>Baby Boomers</v>
      </c>
      <c r="H233" s="2" t="s">
        <v>14</v>
      </c>
      <c r="I233" s="2" t="s">
        <v>51</v>
      </c>
      <c r="J233" s="2" t="s">
        <v>7</v>
      </c>
      <c r="K233" s="2" t="s">
        <v>23</v>
      </c>
      <c r="L233" s="2" t="s">
        <v>17</v>
      </c>
      <c r="M233" s="2">
        <v>1</v>
      </c>
      <c r="N233" s="2" t="str">
        <f t="shared" si="7"/>
        <v>Referal Link</v>
      </c>
      <c r="O233" s="2">
        <v>550.44000000000005</v>
      </c>
      <c r="P233" s="37"/>
      <c r="Q233" s="43"/>
      <c r="R233" s="37"/>
      <c r="S233" s="38"/>
      <c r="T233" s="46">
        <v>43742</v>
      </c>
      <c r="U233" s="2">
        <v>151474</v>
      </c>
      <c r="V233" s="2" t="s">
        <v>4</v>
      </c>
      <c r="W233" s="2">
        <v>50</v>
      </c>
      <c r="X233" s="2" t="str" cm="1">
        <f t="array" ref="X233">_xlfn.IFS(AND(W233&gt;8,W233&lt;=27),"Geração Z",AND(W233&gt;27,W233&lt;=43),"Millennials",AND(W233&gt;43,W233&lt;=59),"Geração X",W233&gt;59,"Baby Boomers")</f>
        <v>Geração X</v>
      </c>
      <c r="Y233" s="2" t="s">
        <v>14</v>
      </c>
      <c r="Z233" s="2" t="s">
        <v>42</v>
      </c>
      <c r="AA233" s="2" t="s">
        <v>20</v>
      </c>
      <c r="AB233" s="2" t="s">
        <v>23</v>
      </c>
      <c r="AC233" s="2" t="s">
        <v>17</v>
      </c>
      <c r="AD233" s="2">
        <v>1</v>
      </c>
      <c r="AE233" s="1" t="str">
        <f t="shared" si="6"/>
        <v>Referal Link</v>
      </c>
      <c r="AF233" s="2">
        <v>801.07</v>
      </c>
      <c r="AG233"/>
      <c r="AH233"/>
    </row>
    <row r="234" spans="1:34" ht="15.75" customHeight="1" x14ac:dyDescent="0.25">
      <c r="A234"/>
      <c r="B234"/>
      <c r="C234" s="35">
        <v>43555</v>
      </c>
      <c r="D234" s="36">
        <v>151441</v>
      </c>
      <c r="E234" s="36" t="s">
        <v>4</v>
      </c>
      <c r="F234" s="36">
        <v>44</v>
      </c>
      <c r="G234" s="36" t="str" cm="1">
        <f t="array" ref="G234">_xlfn.IFS(AND(F234&gt;8,F234&lt;=27),"Geração Z",AND(F234&gt;27,F234&lt;=43),"Millennials",AND(F234&gt;43,F234&lt;=59),"Geração X",F234&gt;59,"Baby Boomers")</f>
        <v>Geração X</v>
      </c>
      <c r="H234" s="36" t="s">
        <v>5</v>
      </c>
      <c r="I234" s="36" t="s">
        <v>19</v>
      </c>
      <c r="J234" s="36" t="s">
        <v>20</v>
      </c>
      <c r="K234" s="36" t="s">
        <v>23</v>
      </c>
      <c r="L234" s="36" t="s">
        <v>17</v>
      </c>
      <c r="M234" s="36">
        <v>1</v>
      </c>
      <c r="N234" s="36" t="str">
        <f t="shared" si="7"/>
        <v>Referal Link</v>
      </c>
      <c r="O234" s="36">
        <v>1226.06</v>
      </c>
      <c r="P234" s="37"/>
      <c r="Q234" s="43"/>
      <c r="R234" s="37"/>
      <c r="S234" s="38"/>
      <c r="T234" s="45">
        <v>43742</v>
      </c>
      <c r="U234" s="36">
        <v>151475</v>
      </c>
      <c r="V234" s="36" t="s">
        <v>4</v>
      </c>
      <c r="W234" s="36">
        <v>56</v>
      </c>
      <c r="X234" s="36" t="str" cm="1">
        <f t="array" ref="X234">_xlfn.IFS(AND(W234&gt;8,W234&lt;=27),"Geração Z",AND(W234&gt;27,W234&lt;=43),"Millennials",AND(W234&gt;43,W234&lt;=59),"Geração X",W234&gt;59,"Baby Boomers")</f>
        <v>Geração X</v>
      </c>
      <c r="Y234" s="36" t="s">
        <v>14</v>
      </c>
      <c r="Z234" s="36" t="s">
        <v>53</v>
      </c>
      <c r="AA234" s="36" t="s">
        <v>7</v>
      </c>
      <c r="AB234" s="36" t="s">
        <v>23</v>
      </c>
      <c r="AC234" s="36" t="s">
        <v>17</v>
      </c>
      <c r="AD234" s="36">
        <v>1</v>
      </c>
      <c r="AE234" s="35" t="str">
        <f t="shared" si="6"/>
        <v>Referal Link</v>
      </c>
      <c r="AF234" s="36">
        <v>250.81</v>
      </c>
      <c r="AG234"/>
      <c r="AH234"/>
    </row>
    <row r="235" spans="1:34" ht="15.75" customHeight="1" x14ac:dyDescent="0.25">
      <c r="A235"/>
      <c r="B235"/>
      <c r="C235" s="1">
        <v>43555</v>
      </c>
      <c r="D235" s="2">
        <v>151442</v>
      </c>
      <c r="E235" s="2" t="s">
        <v>4</v>
      </c>
      <c r="F235" s="2">
        <v>78</v>
      </c>
      <c r="G235" s="2" t="str" cm="1">
        <f t="array" ref="G235">_xlfn.IFS(AND(F235&gt;8,F235&lt;=27),"Geração Z",AND(F235&gt;27,F235&lt;=43),"Millennials",AND(F235&gt;43,F235&lt;=59),"Geração X",F235&gt;59,"Baby Boomers")</f>
        <v>Baby Boomers</v>
      </c>
      <c r="H235" s="2" t="s">
        <v>14</v>
      </c>
      <c r="I235" s="2" t="s">
        <v>22</v>
      </c>
      <c r="J235" s="2" t="s">
        <v>34</v>
      </c>
      <c r="K235" s="2" t="s">
        <v>23</v>
      </c>
      <c r="L235" s="2" t="s">
        <v>17</v>
      </c>
      <c r="M235" s="2">
        <v>1</v>
      </c>
      <c r="N235" s="2" t="str">
        <f t="shared" si="7"/>
        <v>Referal Link</v>
      </c>
      <c r="O235" s="2">
        <v>2959.54</v>
      </c>
      <c r="P235" s="37"/>
      <c r="Q235" s="43"/>
      <c r="R235" s="37"/>
      <c r="S235" s="38"/>
      <c r="T235" s="46">
        <v>43742</v>
      </c>
      <c r="U235" s="2">
        <v>151476</v>
      </c>
      <c r="V235" s="2" t="s">
        <v>4</v>
      </c>
      <c r="W235" s="2">
        <v>74</v>
      </c>
      <c r="X235" s="2" t="str" cm="1">
        <f t="array" ref="X235">_xlfn.IFS(AND(W235&gt;8,W235&lt;=27),"Geração Z",AND(W235&gt;27,W235&lt;=43),"Millennials",AND(W235&gt;43,W235&lt;=59),"Geração X",W235&gt;59,"Baby Boomers")</f>
        <v>Baby Boomers</v>
      </c>
      <c r="Y235" s="2" t="s">
        <v>14</v>
      </c>
      <c r="Z235" s="2" t="s">
        <v>54</v>
      </c>
      <c r="AA235" s="2" t="s">
        <v>7</v>
      </c>
      <c r="AB235" s="2" t="s">
        <v>142</v>
      </c>
      <c r="AC235" s="2" t="s">
        <v>9</v>
      </c>
      <c r="AD235" s="2">
        <v>1</v>
      </c>
      <c r="AE235" s="1" t="str">
        <f t="shared" si="6"/>
        <v>Referal Link</v>
      </c>
      <c r="AF235" s="2">
        <v>2076.39</v>
      </c>
      <c r="AG235"/>
      <c r="AH235"/>
    </row>
    <row r="236" spans="1:34" ht="15.75" customHeight="1" x14ac:dyDescent="0.25">
      <c r="A236"/>
      <c r="B236"/>
      <c r="C236" s="35">
        <v>43555</v>
      </c>
      <c r="D236" s="36">
        <v>151443</v>
      </c>
      <c r="E236" s="36" t="s">
        <v>4</v>
      </c>
      <c r="F236" s="36">
        <v>76</v>
      </c>
      <c r="G236" s="36" t="str" cm="1">
        <f t="array" ref="G236">_xlfn.IFS(AND(F236&gt;8,F236&lt;=27),"Geração Z",AND(F236&gt;27,F236&lt;=43),"Millennials",AND(F236&gt;43,F236&lt;=59),"Geração X",F236&gt;59,"Baby Boomers")</f>
        <v>Baby Boomers</v>
      </c>
      <c r="H236" s="36" t="s">
        <v>5</v>
      </c>
      <c r="I236" s="36" t="s">
        <v>36</v>
      </c>
      <c r="J236" s="36" t="s">
        <v>20</v>
      </c>
      <c r="K236" s="36" t="s">
        <v>23</v>
      </c>
      <c r="L236" s="36" t="s">
        <v>9</v>
      </c>
      <c r="M236" s="36">
        <v>1</v>
      </c>
      <c r="N236" s="36" t="str">
        <f t="shared" si="7"/>
        <v>Referal Link</v>
      </c>
      <c r="O236" s="36">
        <v>1672.01</v>
      </c>
      <c r="P236" s="37"/>
      <c r="Q236" s="43"/>
      <c r="R236" s="37"/>
      <c r="S236" s="38"/>
      <c r="T236" s="45">
        <v>43742</v>
      </c>
      <c r="U236" s="36">
        <v>151478</v>
      </c>
      <c r="V236" s="36" t="s">
        <v>10</v>
      </c>
      <c r="W236" s="36">
        <v>22</v>
      </c>
      <c r="X236" s="36" t="str" cm="1">
        <f t="array" ref="X236">_xlfn.IFS(AND(W236&gt;8,W236&lt;=27),"Geração Z",AND(W236&gt;27,W236&lt;=43),"Millennials",AND(W236&gt;43,W236&lt;=59),"Geração X",W236&gt;59,"Baby Boomers")</f>
        <v>Geração Z</v>
      </c>
      <c r="Y236" s="36" t="s">
        <v>5</v>
      </c>
      <c r="Z236" s="36" t="s">
        <v>37</v>
      </c>
      <c r="AA236" s="36" t="s">
        <v>7</v>
      </c>
      <c r="AB236" s="36" t="s">
        <v>23</v>
      </c>
      <c r="AC236" s="36" t="s">
        <v>17</v>
      </c>
      <c r="AD236" s="36">
        <v>1</v>
      </c>
      <c r="AE236" s="35" t="str">
        <f t="shared" si="6"/>
        <v>Referal Link</v>
      </c>
      <c r="AF236" s="36">
        <v>2928.57</v>
      </c>
      <c r="AG236"/>
      <c r="AH236"/>
    </row>
    <row r="237" spans="1:34" ht="15.75" customHeight="1" x14ac:dyDescent="0.25">
      <c r="A237"/>
      <c r="B237"/>
      <c r="C237" s="1">
        <v>43555</v>
      </c>
      <c r="D237" s="2">
        <v>151444</v>
      </c>
      <c r="E237" s="2" t="s">
        <v>4</v>
      </c>
      <c r="F237" s="2">
        <v>60</v>
      </c>
      <c r="G237" s="2" t="str" cm="1">
        <f t="array" ref="G237">_xlfn.IFS(AND(F237&gt;8,F237&lt;=27),"Geração Z",AND(F237&gt;27,F237&lt;=43),"Millennials",AND(F237&gt;43,F237&lt;=59),"Geração X",F237&gt;59,"Baby Boomers")</f>
        <v>Baby Boomers</v>
      </c>
      <c r="H237" s="2" t="s">
        <v>5</v>
      </c>
      <c r="I237" s="2" t="s">
        <v>61</v>
      </c>
      <c r="J237" s="2" t="s">
        <v>7</v>
      </c>
      <c r="K237" s="2" t="s">
        <v>143</v>
      </c>
      <c r="L237" s="2" t="s">
        <v>13</v>
      </c>
      <c r="M237" s="2">
        <v>1</v>
      </c>
      <c r="N237" s="2" t="str">
        <f t="shared" si="7"/>
        <v>Referal Link</v>
      </c>
      <c r="O237" s="2">
        <v>1891.16</v>
      </c>
      <c r="P237" s="37"/>
      <c r="Q237" s="43"/>
      <c r="R237" s="37"/>
      <c r="S237" s="38"/>
      <c r="T237" s="46">
        <v>43773</v>
      </c>
      <c r="U237" s="2">
        <v>151479</v>
      </c>
      <c r="V237" s="2" t="s">
        <v>4</v>
      </c>
      <c r="W237" s="2">
        <v>71</v>
      </c>
      <c r="X237" s="2" t="str" cm="1">
        <f t="array" ref="X237">_xlfn.IFS(AND(W237&gt;8,W237&lt;=27),"Geração Z",AND(W237&gt;27,W237&lt;=43),"Millennials",AND(W237&gt;43,W237&lt;=59),"Geração X",W237&gt;59,"Baby Boomers")</f>
        <v>Baby Boomers</v>
      </c>
      <c r="Y237" s="2" t="s">
        <v>5</v>
      </c>
      <c r="Z237" s="2" t="s">
        <v>36</v>
      </c>
      <c r="AA237" s="2" t="s">
        <v>20</v>
      </c>
      <c r="AB237" s="2" t="s">
        <v>23</v>
      </c>
      <c r="AC237" s="2" t="s">
        <v>17</v>
      </c>
      <c r="AD237" s="2">
        <v>1</v>
      </c>
      <c r="AE237" s="1" t="str">
        <f t="shared" si="6"/>
        <v>Referal Link</v>
      </c>
      <c r="AF237" s="2">
        <v>1707.96</v>
      </c>
      <c r="AG237"/>
      <c r="AH237"/>
    </row>
    <row r="238" spans="1:34" ht="15.75" customHeight="1" x14ac:dyDescent="0.25">
      <c r="A238"/>
      <c r="B238"/>
      <c r="C238" s="35">
        <v>43555</v>
      </c>
      <c r="D238" s="36">
        <v>151445</v>
      </c>
      <c r="E238" s="36" t="s">
        <v>4</v>
      </c>
      <c r="F238" s="36">
        <v>45</v>
      </c>
      <c r="G238" s="36" t="str" cm="1">
        <f t="array" ref="G238">_xlfn.IFS(AND(F238&gt;8,F238&lt;=27),"Geração Z",AND(F238&gt;27,F238&lt;=43),"Millennials",AND(F238&gt;43,F238&lt;=59),"Geração X",F238&gt;59,"Baby Boomers")</f>
        <v>Geração X</v>
      </c>
      <c r="H238" s="36" t="s">
        <v>14</v>
      </c>
      <c r="I238" s="36" t="s">
        <v>63</v>
      </c>
      <c r="J238" s="36" t="s">
        <v>7</v>
      </c>
      <c r="K238" s="36" t="s">
        <v>142</v>
      </c>
      <c r="L238" s="36" t="s">
        <v>13</v>
      </c>
      <c r="M238" s="36">
        <v>1</v>
      </c>
      <c r="N238" s="36" t="str">
        <f t="shared" si="7"/>
        <v>Referal Link</v>
      </c>
      <c r="O238" s="36">
        <v>1692.07</v>
      </c>
      <c r="P238" s="37"/>
      <c r="Q238" s="43"/>
      <c r="R238" s="37"/>
      <c r="S238" s="38"/>
      <c r="T238" s="45">
        <v>43773</v>
      </c>
      <c r="U238" s="36">
        <v>151480</v>
      </c>
      <c r="V238" s="36" t="s">
        <v>10</v>
      </c>
      <c r="W238" s="36">
        <v>59</v>
      </c>
      <c r="X238" s="36" t="str" cm="1">
        <f t="array" ref="X238">_xlfn.IFS(AND(W238&gt;8,W238&lt;=27),"Geração Z",AND(W238&gt;27,W238&lt;=43),"Millennials",AND(W238&gt;43,W238&lt;=59),"Geração X",W238&gt;59,"Baby Boomers")</f>
        <v>Geração X</v>
      </c>
      <c r="Y238" s="36" t="s">
        <v>14</v>
      </c>
      <c r="Z238" s="36" t="s">
        <v>69</v>
      </c>
      <c r="AA238" s="36" t="s">
        <v>7</v>
      </c>
      <c r="AB238" s="36" t="s">
        <v>143</v>
      </c>
      <c r="AC238" s="36" t="s">
        <v>13</v>
      </c>
      <c r="AD238" s="36">
        <v>1</v>
      </c>
      <c r="AE238" s="35" t="str">
        <f t="shared" si="6"/>
        <v>Referal Link</v>
      </c>
      <c r="AF238" s="36">
        <v>2501.0500000000002</v>
      </c>
      <c r="AG238"/>
      <c r="AH238"/>
    </row>
    <row r="239" spans="1:34" ht="15.75" customHeight="1" x14ac:dyDescent="0.25">
      <c r="A239"/>
      <c r="B239"/>
      <c r="C239" s="1">
        <v>43556</v>
      </c>
      <c r="D239" s="2">
        <v>151208</v>
      </c>
      <c r="E239" s="2" t="s">
        <v>10</v>
      </c>
      <c r="F239" s="2">
        <v>75</v>
      </c>
      <c r="G239" s="2" t="str" cm="1">
        <f t="array" ref="G239">_xlfn.IFS(AND(F239&gt;8,F239&lt;=27),"Geração Z",AND(F239&gt;27,F239&lt;=43),"Millennials",AND(F239&gt;43,F239&lt;=59),"Geração X",F239&gt;59,"Baby Boomers")</f>
        <v>Baby Boomers</v>
      </c>
      <c r="H239" s="2" t="s">
        <v>14</v>
      </c>
      <c r="I239" s="2" t="s">
        <v>54</v>
      </c>
      <c r="J239" s="2" t="s">
        <v>29</v>
      </c>
      <c r="K239" s="2" t="s">
        <v>23</v>
      </c>
      <c r="L239" s="2" t="s">
        <v>13</v>
      </c>
      <c r="M239" s="2">
        <v>0</v>
      </c>
      <c r="N239" s="2" t="str">
        <f t="shared" si="7"/>
        <v>Others</v>
      </c>
      <c r="O239" s="2">
        <v>1046.2</v>
      </c>
      <c r="P239" s="37"/>
      <c r="Q239" s="43"/>
      <c r="R239" s="37"/>
      <c r="S239" s="38"/>
      <c r="T239" s="46">
        <v>43773</v>
      </c>
      <c r="U239" s="2">
        <v>151481</v>
      </c>
      <c r="V239" s="2" t="s">
        <v>4</v>
      </c>
      <c r="W239" s="2">
        <v>46</v>
      </c>
      <c r="X239" s="2" t="str" cm="1">
        <f t="array" ref="X239">_xlfn.IFS(AND(W239&gt;8,W239&lt;=27),"Geração Z",AND(W239&gt;27,W239&lt;=43),"Millennials",AND(W239&gt;43,W239&lt;=59),"Geração X",W239&gt;59,"Baby Boomers")</f>
        <v>Geração X</v>
      </c>
      <c r="Y239" s="2" t="s">
        <v>14</v>
      </c>
      <c r="Z239" s="2" t="s">
        <v>21</v>
      </c>
      <c r="AA239" s="2" t="s">
        <v>7</v>
      </c>
      <c r="AB239" s="2" t="s">
        <v>23</v>
      </c>
      <c r="AC239" s="2" t="s">
        <v>13</v>
      </c>
      <c r="AD239" s="2">
        <v>1</v>
      </c>
      <c r="AE239" s="1" t="str">
        <f t="shared" si="6"/>
        <v>Referal Link</v>
      </c>
      <c r="AF239" s="2">
        <v>1757.27</v>
      </c>
      <c r="AG239"/>
      <c r="AH239"/>
    </row>
    <row r="240" spans="1:34" ht="15.75" customHeight="1" x14ac:dyDescent="0.25">
      <c r="A240"/>
      <c r="B240"/>
      <c r="C240" s="35">
        <v>43556</v>
      </c>
      <c r="D240" s="36">
        <v>151209</v>
      </c>
      <c r="E240" s="36" t="s">
        <v>4</v>
      </c>
      <c r="F240" s="36">
        <v>41</v>
      </c>
      <c r="G240" s="36" t="str" cm="1">
        <f t="array" ref="G240">_xlfn.IFS(AND(F240&gt;8,F240&lt;=27),"Geração Z",AND(F240&gt;27,F240&lt;=43),"Millennials",AND(F240&gt;43,F240&lt;=59),"Geração X",F240&gt;59,"Baby Boomers")</f>
        <v>Millennials</v>
      </c>
      <c r="H240" s="36" t="s">
        <v>14</v>
      </c>
      <c r="I240" s="36" t="s">
        <v>36</v>
      </c>
      <c r="J240" s="36" t="s">
        <v>27</v>
      </c>
      <c r="K240" s="36" t="s">
        <v>8</v>
      </c>
      <c r="L240" s="36" t="s">
        <v>13</v>
      </c>
      <c r="M240" s="36">
        <v>1</v>
      </c>
      <c r="N240" s="36" t="str">
        <f t="shared" si="7"/>
        <v>Referal Link</v>
      </c>
      <c r="O240" s="36">
        <v>2730.6</v>
      </c>
      <c r="P240" s="37"/>
      <c r="Q240" s="43"/>
      <c r="R240" s="37"/>
      <c r="S240" s="38"/>
      <c r="T240" s="45">
        <v>43773</v>
      </c>
      <c r="U240" s="36">
        <v>151482</v>
      </c>
      <c r="V240" s="36" t="s">
        <v>10</v>
      </c>
      <c r="W240" s="36">
        <v>47</v>
      </c>
      <c r="X240" s="36" t="str" cm="1">
        <f t="array" ref="X240">_xlfn.IFS(AND(W240&gt;8,W240&lt;=27),"Geração Z",AND(W240&gt;27,W240&lt;=43),"Millennials",AND(W240&gt;43,W240&lt;=59),"Geração X",W240&gt;59,"Baby Boomers")</f>
        <v>Geração X</v>
      </c>
      <c r="Y240" s="36" t="s">
        <v>5</v>
      </c>
      <c r="Z240" s="36" t="s">
        <v>24</v>
      </c>
      <c r="AA240" s="36" t="s">
        <v>20</v>
      </c>
      <c r="AB240" s="36" t="s">
        <v>142</v>
      </c>
      <c r="AC240" s="36" t="s">
        <v>17</v>
      </c>
      <c r="AD240" s="36">
        <v>1</v>
      </c>
      <c r="AE240" s="35" t="str">
        <f t="shared" si="6"/>
        <v>Referal Link</v>
      </c>
      <c r="AF240" s="36">
        <v>1994.46</v>
      </c>
      <c r="AG240"/>
      <c r="AH240"/>
    </row>
    <row r="241" spans="1:34" ht="15.75" customHeight="1" x14ac:dyDescent="0.25">
      <c r="A241"/>
      <c r="B241"/>
      <c r="C241" s="1">
        <v>43556</v>
      </c>
      <c r="D241" s="2">
        <v>151210</v>
      </c>
      <c r="E241" s="2" t="s">
        <v>4</v>
      </c>
      <c r="F241" s="2">
        <v>56</v>
      </c>
      <c r="G241" s="2" t="str" cm="1">
        <f t="array" ref="G241">_xlfn.IFS(AND(F241&gt;8,F241&lt;=27),"Geração Z",AND(F241&gt;27,F241&lt;=43),"Millennials",AND(F241&gt;43,F241&lt;=59),"Geração X",F241&gt;59,"Baby Boomers")</f>
        <v>Geração X</v>
      </c>
      <c r="H241" s="2" t="s">
        <v>14</v>
      </c>
      <c r="I241" s="2" t="s">
        <v>41</v>
      </c>
      <c r="J241" s="2" t="s">
        <v>7</v>
      </c>
      <c r="K241" s="2" t="s">
        <v>23</v>
      </c>
      <c r="L241" s="2" t="s">
        <v>17</v>
      </c>
      <c r="M241" s="2">
        <v>0</v>
      </c>
      <c r="N241" s="2" t="str">
        <f t="shared" si="7"/>
        <v>Others</v>
      </c>
      <c r="O241" s="2">
        <v>1712.82</v>
      </c>
      <c r="P241" s="37"/>
      <c r="Q241" s="43"/>
      <c r="R241" s="37"/>
      <c r="S241" s="38"/>
      <c r="T241" s="46">
        <v>43773</v>
      </c>
      <c r="U241" s="2">
        <v>151484</v>
      </c>
      <c r="V241" s="2" t="s">
        <v>10</v>
      </c>
      <c r="W241" s="2">
        <v>56</v>
      </c>
      <c r="X241" s="2" t="str" cm="1">
        <f t="array" ref="X241">_xlfn.IFS(AND(W241&gt;8,W241&lt;=27),"Geração Z",AND(W241&gt;27,W241&lt;=43),"Millennials",AND(W241&gt;43,W241&lt;=59),"Geração X",W241&gt;59,"Baby Boomers")</f>
        <v>Geração X</v>
      </c>
      <c r="Y241" s="2" t="s">
        <v>5</v>
      </c>
      <c r="Z241" s="2" t="s">
        <v>54</v>
      </c>
      <c r="AA241" s="2" t="s">
        <v>34</v>
      </c>
      <c r="AB241" s="2" t="s">
        <v>142</v>
      </c>
      <c r="AC241" s="2" t="s">
        <v>9</v>
      </c>
      <c r="AD241" s="2">
        <v>1</v>
      </c>
      <c r="AE241" s="1" t="str">
        <f t="shared" si="6"/>
        <v>Referal Link</v>
      </c>
      <c r="AF241" s="2">
        <v>1600.96</v>
      </c>
      <c r="AG241"/>
      <c r="AH241"/>
    </row>
    <row r="242" spans="1:34" ht="15.75" customHeight="1" x14ac:dyDescent="0.25">
      <c r="A242"/>
      <c r="B242"/>
      <c r="C242" s="35">
        <v>43557</v>
      </c>
      <c r="D242" s="36">
        <v>151288</v>
      </c>
      <c r="E242" s="36" t="s">
        <v>10</v>
      </c>
      <c r="F242" s="36">
        <v>60</v>
      </c>
      <c r="G242" s="36" t="str" cm="1">
        <f t="array" ref="G242">_xlfn.IFS(AND(F242&gt;8,F242&lt;=27),"Geração Z",AND(F242&gt;27,F242&lt;=43),"Millennials",AND(F242&gt;43,F242&lt;=59),"Geração X",F242&gt;59,"Baby Boomers")</f>
        <v>Baby Boomers</v>
      </c>
      <c r="H242" s="36" t="s">
        <v>14</v>
      </c>
      <c r="I242" s="36" t="s">
        <v>57</v>
      </c>
      <c r="J242" s="36" t="s">
        <v>29</v>
      </c>
      <c r="K242" s="36" t="s">
        <v>23</v>
      </c>
      <c r="L242" s="36" t="s">
        <v>13</v>
      </c>
      <c r="M242" s="36">
        <v>1</v>
      </c>
      <c r="N242" s="36" t="str">
        <f t="shared" si="7"/>
        <v>Referal Link</v>
      </c>
      <c r="O242" s="36">
        <v>841.26</v>
      </c>
      <c r="P242" s="37"/>
      <c r="Q242" s="43"/>
      <c r="R242" s="37"/>
      <c r="S242" s="38"/>
      <c r="T242" s="45">
        <v>43803</v>
      </c>
      <c r="U242" s="36">
        <v>151485</v>
      </c>
      <c r="V242" s="36" t="s">
        <v>4</v>
      </c>
      <c r="W242" s="36">
        <v>55</v>
      </c>
      <c r="X242" s="36" t="str" cm="1">
        <f t="array" ref="X242">_xlfn.IFS(AND(W242&gt;8,W242&lt;=27),"Geração Z",AND(W242&gt;27,W242&lt;=43),"Millennials",AND(W242&gt;43,W242&lt;=59),"Geração X",W242&gt;59,"Baby Boomers")</f>
        <v>Geração X</v>
      </c>
      <c r="Y242" s="36" t="s">
        <v>14</v>
      </c>
      <c r="Z242" s="36" t="s">
        <v>63</v>
      </c>
      <c r="AA242" s="36" t="s">
        <v>7</v>
      </c>
      <c r="AB242" s="36" t="s">
        <v>143</v>
      </c>
      <c r="AC242" s="36" t="s">
        <v>9</v>
      </c>
      <c r="AD242" s="36">
        <v>1</v>
      </c>
      <c r="AE242" s="35" t="str">
        <f t="shared" si="6"/>
        <v>Referal Link</v>
      </c>
      <c r="AF242" s="36">
        <v>2773.68</v>
      </c>
      <c r="AG242"/>
      <c r="AH242"/>
    </row>
    <row r="243" spans="1:34" ht="15.75" customHeight="1" x14ac:dyDescent="0.25">
      <c r="A243"/>
      <c r="B243"/>
      <c r="C243" s="1">
        <v>43557</v>
      </c>
      <c r="D243" s="2">
        <v>151287</v>
      </c>
      <c r="E243" s="2" t="s">
        <v>4</v>
      </c>
      <c r="F243" s="2">
        <v>45</v>
      </c>
      <c r="G243" s="2" t="str" cm="1">
        <f t="array" ref="G243">_xlfn.IFS(AND(F243&gt;8,F243&lt;=27),"Geração Z",AND(F243&gt;27,F243&lt;=43),"Millennials",AND(F243&gt;43,F243&lt;=59),"Geração X",F243&gt;59,"Baby Boomers")</f>
        <v>Geração X</v>
      </c>
      <c r="H243" s="2" t="s">
        <v>5</v>
      </c>
      <c r="I243" s="2" t="s">
        <v>22</v>
      </c>
      <c r="J243" s="2" t="s">
        <v>29</v>
      </c>
      <c r="K243" s="2" t="s">
        <v>142</v>
      </c>
      <c r="L243" s="2" t="s">
        <v>17</v>
      </c>
      <c r="M243" s="2">
        <v>0</v>
      </c>
      <c r="N243" s="2" t="str">
        <f t="shared" si="7"/>
        <v>Others</v>
      </c>
      <c r="O243" s="2">
        <v>1955.43</v>
      </c>
      <c r="P243" s="37"/>
      <c r="Q243" s="43"/>
      <c r="R243" s="37"/>
      <c r="S243" s="38"/>
      <c r="T243" s="46">
        <v>43803</v>
      </c>
      <c r="U243" s="2">
        <v>151486</v>
      </c>
      <c r="V243" s="2" t="s">
        <v>10</v>
      </c>
      <c r="W243" s="2">
        <v>43</v>
      </c>
      <c r="X243" s="2" t="str" cm="1">
        <f t="array" ref="X243">_xlfn.IFS(AND(W243&gt;8,W243&lt;=27),"Geração Z",AND(W243&gt;27,W243&lt;=43),"Millennials",AND(W243&gt;43,W243&lt;=59),"Geração X",W243&gt;59,"Baby Boomers")</f>
        <v>Millennials</v>
      </c>
      <c r="Y243" s="2" t="s">
        <v>5</v>
      </c>
      <c r="Z243" s="2" t="s">
        <v>67</v>
      </c>
      <c r="AA243" s="2" t="s">
        <v>29</v>
      </c>
      <c r="AB243" s="2" t="s">
        <v>143</v>
      </c>
      <c r="AC243" s="2" t="s">
        <v>17</v>
      </c>
      <c r="AD243" s="2">
        <v>1</v>
      </c>
      <c r="AE243" s="1" t="str">
        <f t="shared" si="6"/>
        <v>Referal Link</v>
      </c>
      <c r="AF243" s="2">
        <v>2749.66</v>
      </c>
      <c r="AG243"/>
      <c r="AH243"/>
    </row>
    <row r="244" spans="1:34" ht="15.75" customHeight="1" x14ac:dyDescent="0.25">
      <c r="A244"/>
      <c r="B244"/>
      <c r="C244" s="35">
        <v>43558</v>
      </c>
      <c r="D244" s="36">
        <v>151361</v>
      </c>
      <c r="E244" s="36" t="s">
        <v>4</v>
      </c>
      <c r="F244" s="36">
        <v>58</v>
      </c>
      <c r="G244" s="36" t="str" cm="1">
        <f t="array" ref="G244">_xlfn.IFS(AND(F244&gt;8,F244&lt;=27),"Geração Z",AND(F244&gt;27,F244&lt;=43),"Millennials",AND(F244&gt;43,F244&lt;=59),"Geração X",F244&gt;59,"Baby Boomers")</f>
        <v>Geração X</v>
      </c>
      <c r="H244" s="36" t="s">
        <v>14</v>
      </c>
      <c r="I244" s="36" t="s">
        <v>35</v>
      </c>
      <c r="J244" s="36" t="s">
        <v>29</v>
      </c>
      <c r="K244" s="36" t="s">
        <v>23</v>
      </c>
      <c r="L244" s="36" t="s">
        <v>17</v>
      </c>
      <c r="M244" s="36">
        <v>1</v>
      </c>
      <c r="N244" s="36" t="str">
        <f t="shared" si="7"/>
        <v>Referal Link</v>
      </c>
      <c r="O244" s="36">
        <v>520.69000000000005</v>
      </c>
      <c r="P244" s="37"/>
      <c r="Q244" s="43"/>
      <c r="R244" s="37"/>
      <c r="S244" s="38"/>
      <c r="T244" s="45">
        <v>43568</v>
      </c>
      <c r="U244" s="36">
        <v>151488</v>
      </c>
      <c r="V244" s="36" t="s">
        <v>4</v>
      </c>
      <c r="W244" s="36">
        <v>37</v>
      </c>
      <c r="X244" s="36" t="str" cm="1">
        <f t="array" ref="X244">_xlfn.IFS(AND(W244&gt;8,W244&lt;=27),"Geração Z",AND(W244&gt;27,W244&lt;=43),"Millennials",AND(W244&gt;43,W244&lt;=59),"Geração X",W244&gt;59,"Baby Boomers")</f>
        <v>Millennials</v>
      </c>
      <c r="Y244" s="36" t="s">
        <v>5</v>
      </c>
      <c r="Z244" s="36" t="s">
        <v>63</v>
      </c>
      <c r="AA244" s="36" t="s">
        <v>29</v>
      </c>
      <c r="AB244" s="36" t="s">
        <v>142</v>
      </c>
      <c r="AC244" s="36" t="s">
        <v>9</v>
      </c>
      <c r="AD244" s="36">
        <v>1</v>
      </c>
      <c r="AE244" s="35" t="str">
        <f t="shared" si="6"/>
        <v>Referal Link</v>
      </c>
      <c r="AF244" s="36">
        <v>1733.91</v>
      </c>
      <c r="AG244"/>
      <c r="AH244"/>
    </row>
    <row r="245" spans="1:34" ht="15.75" customHeight="1" x14ac:dyDescent="0.25">
      <c r="A245"/>
      <c r="B245"/>
      <c r="C245" s="1">
        <v>43558</v>
      </c>
      <c r="D245" s="2">
        <v>151360</v>
      </c>
      <c r="E245" s="2" t="s">
        <v>10</v>
      </c>
      <c r="F245" s="2">
        <v>39</v>
      </c>
      <c r="G245" s="2" t="str" cm="1">
        <f t="array" ref="G245">_xlfn.IFS(AND(F245&gt;8,F245&lt;=27),"Geração Z",AND(F245&gt;27,F245&lt;=43),"Millennials",AND(F245&gt;43,F245&lt;=59),"Geração X",F245&gt;59,"Baby Boomers")</f>
        <v>Millennials</v>
      </c>
      <c r="H245" s="2" t="s">
        <v>14</v>
      </c>
      <c r="I245" s="2" t="s">
        <v>66</v>
      </c>
      <c r="J245" s="2" t="s">
        <v>7</v>
      </c>
      <c r="K245" s="2" t="s">
        <v>23</v>
      </c>
      <c r="L245" s="2" t="s">
        <v>17</v>
      </c>
      <c r="M245" s="2">
        <v>1</v>
      </c>
      <c r="N245" s="2" t="str">
        <f t="shared" si="7"/>
        <v>Referal Link</v>
      </c>
      <c r="O245" s="2">
        <v>2486.94</v>
      </c>
      <c r="P245" s="37"/>
      <c r="Q245" s="43"/>
      <c r="R245" s="37"/>
      <c r="S245" s="38"/>
      <c r="T245" s="46">
        <v>43568</v>
      </c>
      <c r="U245" s="2">
        <v>151490</v>
      </c>
      <c r="V245" s="2" t="s">
        <v>4</v>
      </c>
      <c r="W245" s="2">
        <v>73</v>
      </c>
      <c r="X245" s="2" t="str" cm="1">
        <f t="array" ref="X245">_xlfn.IFS(AND(W245&gt;8,W245&lt;=27),"Geração Z",AND(W245&gt;27,W245&lt;=43),"Millennials",AND(W245&gt;43,W245&lt;=59),"Geração X",W245&gt;59,"Baby Boomers")</f>
        <v>Baby Boomers</v>
      </c>
      <c r="Y245" s="2" t="s">
        <v>14</v>
      </c>
      <c r="Z245" s="2" t="s">
        <v>25</v>
      </c>
      <c r="AA245" s="2" t="s">
        <v>7</v>
      </c>
      <c r="AB245" s="2" t="s">
        <v>8</v>
      </c>
      <c r="AC245" s="2" t="s">
        <v>17</v>
      </c>
      <c r="AD245" s="2">
        <v>1</v>
      </c>
      <c r="AE245" s="1" t="str">
        <f t="shared" si="6"/>
        <v>Referal Link</v>
      </c>
      <c r="AF245" s="2">
        <v>2787.95</v>
      </c>
      <c r="AG245"/>
      <c r="AH245"/>
    </row>
    <row r="246" spans="1:34" ht="15.75" customHeight="1" x14ac:dyDescent="0.25">
      <c r="A246"/>
      <c r="B246"/>
      <c r="C246" s="35">
        <v>43558</v>
      </c>
      <c r="D246" s="36">
        <v>151359</v>
      </c>
      <c r="E246" s="36" t="s">
        <v>4</v>
      </c>
      <c r="F246" s="36">
        <v>53</v>
      </c>
      <c r="G246" s="36" t="str" cm="1">
        <f t="array" ref="G246">_xlfn.IFS(AND(F246&gt;8,F246&lt;=27),"Geração Z",AND(F246&gt;27,F246&lt;=43),"Millennials",AND(F246&gt;43,F246&lt;=59),"Geração X",F246&gt;59,"Baby Boomers")</f>
        <v>Geração X</v>
      </c>
      <c r="H246" s="36" t="s">
        <v>14</v>
      </c>
      <c r="I246" s="36" t="s">
        <v>62</v>
      </c>
      <c r="J246" s="36" t="s">
        <v>20</v>
      </c>
      <c r="K246" s="36" t="s">
        <v>143</v>
      </c>
      <c r="L246" s="36" t="s">
        <v>17</v>
      </c>
      <c r="M246" s="36">
        <v>0</v>
      </c>
      <c r="N246" s="36" t="str">
        <f t="shared" si="7"/>
        <v>Others</v>
      </c>
      <c r="O246" s="36">
        <v>71.73</v>
      </c>
      <c r="P246" s="37"/>
      <c r="Q246" s="43"/>
      <c r="R246" s="37"/>
      <c r="S246" s="38"/>
      <c r="T246" s="45">
        <v>43569</v>
      </c>
      <c r="U246" s="36">
        <v>151491</v>
      </c>
      <c r="V246" s="36" t="s">
        <v>10</v>
      </c>
      <c r="W246" s="36">
        <v>48</v>
      </c>
      <c r="X246" s="36" t="str" cm="1">
        <f t="array" ref="X246">_xlfn.IFS(AND(W246&gt;8,W246&lt;=27),"Geração Z",AND(W246&gt;27,W246&lt;=43),"Millennials",AND(W246&gt;43,W246&lt;=59),"Geração X",W246&gt;59,"Baby Boomers")</f>
        <v>Geração X</v>
      </c>
      <c r="Y246" s="36" t="s">
        <v>14</v>
      </c>
      <c r="Z246" s="36" t="s">
        <v>41</v>
      </c>
      <c r="AA246" s="36" t="s">
        <v>20</v>
      </c>
      <c r="AB246" s="36" t="s">
        <v>142</v>
      </c>
      <c r="AC246" s="36" t="s">
        <v>17</v>
      </c>
      <c r="AD246" s="36">
        <v>1</v>
      </c>
      <c r="AE246" s="35" t="str">
        <f t="shared" si="6"/>
        <v>Referal Link</v>
      </c>
      <c r="AF246" s="36">
        <v>910.97</v>
      </c>
      <c r="AG246"/>
      <c r="AH246"/>
    </row>
    <row r="247" spans="1:34" ht="15.75" customHeight="1" x14ac:dyDescent="0.25">
      <c r="A247"/>
      <c r="B247"/>
      <c r="C247" s="1">
        <v>43559</v>
      </c>
      <c r="D247" s="2">
        <v>151455</v>
      </c>
      <c r="E247" s="2" t="s">
        <v>4</v>
      </c>
      <c r="F247" s="2">
        <v>48</v>
      </c>
      <c r="G247" s="2" t="str" cm="1">
        <f t="array" ref="G247">_xlfn.IFS(AND(F247&gt;8,F247&lt;=27),"Geração Z",AND(F247&gt;27,F247&lt;=43),"Millennials",AND(F247&gt;43,F247&lt;=59),"Geração X",F247&gt;59,"Baby Boomers")</f>
        <v>Geração X</v>
      </c>
      <c r="H247" s="2" t="s">
        <v>14</v>
      </c>
      <c r="I247" s="2" t="s">
        <v>30</v>
      </c>
      <c r="J247" s="2" t="s">
        <v>27</v>
      </c>
      <c r="K247" s="2" t="s">
        <v>142</v>
      </c>
      <c r="L247" s="2" t="s">
        <v>13</v>
      </c>
      <c r="M247" s="2">
        <v>0</v>
      </c>
      <c r="N247" s="2" t="str">
        <f t="shared" si="7"/>
        <v>Others</v>
      </c>
      <c r="O247" s="2">
        <v>1728.06</v>
      </c>
      <c r="P247" s="37"/>
      <c r="Q247" s="43"/>
      <c r="R247" s="37"/>
      <c r="S247" s="38"/>
      <c r="T247" s="46">
        <v>43569</v>
      </c>
      <c r="U247" s="2">
        <v>151492</v>
      </c>
      <c r="V247" s="2" t="s">
        <v>4</v>
      </c>
      <c r="W247" s="2">
        <v>78</v>
      </c>
      <c r="X247" s="2" t="str" cm="1">
        <f t="array" ref="X247">_xlfn.IFS(AND(W247&gt;8,W247&lt;=27),"Geração Z",AND(W247&gt;27,W247&lt;=43),"Millennials",AND(W247&gt;43,W247&lt;=59),"Geração X",W247&gt;59,"Baby Boomers")</f>
        <v>Baby Boomers</v>
      </c>
      <c r="Y247" s="2" t="s">
        <v>5</v>
      </c>
      <c r="Z247" s="2" t="s">
        <v>58</v>
      </c>
      <c r="AA247" s="2" t="s">
        <v>29</v>
      </c>
      <c r="AB247" s="2" t="s">
        <v>142</v>
      </c>
      <c r="AC247" s="2" t="s">
        <v>17</v>
      </c>
      <c r="AD247" s="2">
        <v>0</v>
      </c>
      <c r="AE247" s="1" t="str">
        <f t="shared" si="6"/>
        <v>Others</v>
      </c>
      <c r="AF247" s="2">
        <v>7.44</v>
      </c>
      <c r="AG247"/>
      <c r="AH247"/>
    </row>
    <row r="248" spans="1:34" ht="15.75" customHeight="1" x14ac:dyDescent="0.25">
      <c r="A248"/>
      <c r="B248"/>
      <c r="C248" s="35">
        <v>43559</v>
      </c>
      <c r="D248" s="36">
        <v>151456</v>
      </c>
      <c r="E248" s="36" t="s">
        <v>4</v>
      </c>
      <c r="F248" s="36">
        <v>47</v>
      </c>
      <c r="G248" s="36" t="str" cm="1">
        <f t="array" ref="G248">_xlfn.IFS(AND(F248&gt;8,F248&lt;=27),"Geração Z",AND(F248&gt;27,F248&lt;=43),"Millennials",AND(F248&gt;43,F248&lt;=59),"Geração X",F248&gt;59,"Baby Boomers")</f>
        <v>Geração X</v>
      </c>
      <c r="H248" s="36" t="s">
        <v>14</v>
      </c>
      <c r="I248" s="36" t="s">
        <v>15</v>
      </c>
      <c r="J248" s="36" t="s">
        <v>7</v>
      </c>
      <c r="K248" s="36" t="s">
        <v>8</v>
      </c>
      <c r="L248" s="36" t="s">
        <v>13</v>
      </c>
      <c r="M248" s="36">
        <v>1</v>
      </c>
      <c r="N248" s="36" t="str">
        <f t="shared" si="7"/>
        <v>Referal Link</v>
      </c>
      <c r="O248" s="36">
        <v>2863.62</v>
      </c>
      <c r="P248" s="37"/>
      <c r="Q248" s="43"/>
      <c r="R248" s="37"/>
      <c r="S248" s="38"/>
      <c r="T248" s="45">
        <v>43569</v>
      </c>
      <c r="U248" s="36">
        <v>151493</v>
      </c>
      <c r="V248" s="36" t="s">
        <v>10</v>
      </c>
      <c r="W248" s="36">
        <v>53</v>
      </c>
      <c r="X248" s="36" t="str" cm="1">
        <f t="array" ref="X248">_xlfn.IFS(AND(W248&gt;8,W248&lt;=27),"Geração Z",AND(W248&gt;27,W248&lt;=43),"Millennials",AND(W248&gt;43,W248&lt;=59),"Geração X",W248&gt;59,"Baby Boomers")</f>
        <v>Geração X</v>
      </c>
      <c r="Y248" s="36" t="s">
        <v>5</v>
      </c>
      <c r="Z248" s="36" t="s">
        <v>59</v>
      </c>
      <c r="AA248" s="36" t="s">
        <v>7</v>
      </c>
      <c r="AB248" s="36" t="s">
        <v>23</v>
      </c>
      <c r="AC248" s="36" t="s">
        <v>13</v>
      </c>
      <c r="AD248" s="36">
        <v>1</v>
      </c>
      <c r="AE248" s="35" t="str">
        <f t="shared" si="6"/>
        <v>Referal Link</v>
      </c>
      <c r="AF248" s="36">
        <v>1342.22</v>
      </c>
      <c r="AG248"/>
      <c r="AH248"/>
    </row>
    <row r="249" spans="1:34" ht="15.75" customHeight="1" x14ac:dyDescent="0.25">
      <c r="A249"/>
      <c r="B249"/>
      <c r="C249" s="1">
        <v>43559</v>
      </c>
      <c r="D249" s="2">
        <v>151457</v>
      </c>
      <c r="E249" s="2" t="s">
        <v>4</v>
      </c>
      <c r="F249" s="2">
        <v>49</v>
      </c>
      <c r="G249" s="2" t="str" cm="1">
        <f t="array" ref="G249">_xlfn.IFS(AND(F249&gt;8,F249&lt;=27),"Geração Z",AND(F249&gt;27,F249&lt;=43),"Millennials",AND(F249&gt;43,F249&lt;=59),"Geração X",F249&gt;59,"Baby Boomers")</f>
        <v>Geração X</v>
      </c>
      <c r="H249" s="2" t="s">
        <v>5</v>
      </c>
      <c r="I249" s="2" t="s">
        <v>68</v>
      </c>
      <c r="J249" s="2" t="s">
        <v>7</v>
      </c>
      <c r="K249" s="2" t="s">
        <v>142</v>
      </c>
      <c r="L249" s="2" t="s">
        <v>17</v>
      </c>
      <c r="M249" s="2">
        <v>1</v>
      </c>
      <c r="N249" s="2" t="str">
        <f t="shared" si="7"/>
        <v>Referal Link</v>
      </c>
      <c r="O249" s="2">
        <v>1822.31</v>
      </c>
      <c r="P249" s="37"/>
      <c r="Q249" s="43"/>
      <c r="R249" s="37"/>
      <c r="S249" s="38"/>
      <c r="T249" s="46">
        <v>43570</v>
      </c>
      <c r="U249" s="2">
        <v>151495</v>
      </c>
      <c r="V249" s="2" t="s">
        <v>4</v>
      </c>
      <c r="W249" s="2">
        <v>55</v>
      </c>
      <c r="X249" s="2" t="str" cm="1">
        <f t="array" ref="X249">_xlfn.IFS(AND(W249&gt;8,W249&lt;=27),"Geração Z",AND(W249&gt;27,W249&lt;=43),"Millennials",AND(W249&gt;43,W249&lt;=59),"Geração X",W249&gt;59,"Baby Boomers")</f>
        <v>Geração X</v>
      </c>
      <c r="Y249" s="2" t="s">
        <v>14</v>
      </c>
      <c r="Z249" s="2" t="s">
        <v>60</v>
      </c>
      <c r="AA249" s="2" t="s">
        <v>7</v>
      </c>
      <c r="AB249" s="2" t="s">
        <v>23</v>
      </c>
      <c r="AC249" s="2" t="s">
        <v>17</v>
      </c>
      <c r="AD249" s="2">
        <v>1</v>
      </c>
      <c r="AE249" s="1" t="str">
        <f t="shared" si="6"/>
        <v>Referal Link</v>
      </c>
      <c r="AF249" s="2">
        <v>2084.64</v>
      </c>
      <c r="AG249"/>
      <c r="AH249"/>
    </row>
    <row r="250" spans="1:34" ht="15.75" customHeight="1" x14ac:dyDescent="0.25">
      <c r="A250"/>
      <c r="B250"/>
      <c r="C250" s="35">
        <v>43559</v>
      </c>
      <c r="D250" s="36">
        <v>151458</v>
      </c>
      <c r="E250" s="36" t="s">
        <v>4</v>
      </c>
      <c r="F250" s="36">
        <v>77</v>
      </c>
      <c r="G250" s="36" t="str" cm="1">
        <f t="array" ref="G250">_xlfn.IFS(AND(F250&gt;8,F250&lt;=27),"Geração Z",AND(F250&gt;27,F250&lt;=43),"Millennials",AND(F250&gt;43,F250&lt;=59),"Geração X",F250&gt;59,"Baby Boomers")</f>
        <v>Baby Boomers</v>
      </c>
      <c r="H250" s="36" t="s">
        <v>5</v>
      </c>
      <c r="I250" s="36" t="s">
        <v>63</v>
      </c>
      <c r="J250" s="36" t="s">
        <v>7</v>
      </c>
      <c r="K250" s="36" t="s">
        <v>143</v>
      </c>
      <c r="L250" s="36" t="s">
        <v>13</v>
      </c>
      <c r="M250" s="36">
        <v>0</v>
      </c>
      <c r="N250" s="36" t="str">
        <f t="shared" si="7"/>
        <v>Others</v>
      </c>
      <c r="O250" s="36">
        <v>711.52</v>
      </c>
      <c r="P250" s="37"/>
      <c r="Q250" s="43"/>
      <c r="R250" s="37"/>
      <c r="S250" s="38"/>
      <c r="T250" s="45">
        <v>43571</v>
      </c>
      <c r="U250" s="36">
        <v>151496</v>
      </c>
      <c r="V250" s="36" t="s">
        <v>4</v>
      </c>
      <c r="W250" s="36">
        <v>63</v>
      </c>
      <c r="X250" s="36" t="str" cm="1">
        <f t="array" ref="X250">_xlfn.IFS(AND(W250&gt;8,W250&lt;=27),"Geração Z",AND(W250&gt;27,W250&lt;=43),"Millennials",AND(W250&gt;43,W250&lt;=59),"Geração X",W250&gt;59,"Baby Boomers")</f>
        <v>Baby Boomers</v>
      </c>
      <c r="Y250" s="36" t="s">
        <v>5</v>
      </c>
      <c r="Z250" s="36" t="s">
        <v>68</v>
      </c>
      <c r="AA250" s="36" t="s">
        <v>29</v>
      </c>
      <c r="AB250" s="36" t="s">
        <v>142</v>
      </c>
      <c r="AC250" s="36" t="s">
        <v>17</v>
      </c>
      <c r="AD250" s="36">
        <v>0</v>
      </c>
      <c r="AE250" s="35" t="str">
        <f t="shared" si="6"/>
        <v>Others</v>
      </c>
      <c r="AF250" s="36">
        <v>945.7</v>
      </c>
      <c r="AG250"/>
      <c r="AH250"/>
    </row>
    <row r="251" spans="1:34" ht="15.75" customHeight="1" x14ac:dyDescent="0.25">
      <c r="A251"/>
      <c r="B251"/>
      <c r="C251" s="1">
        <v>43560</v>
      </c>
      <c r="D251" s="2">
        <v>151560</v>
      </c>
      <c r="E251" s="2" t="s">
        <v>10</v>
      </c>
      <c r="F251" s="2">
        <v>42</v>
      </c>
      <c r="G251" s="2" t="str" cm="1">
        <f t="array" ref="G251">_xlfn.IFS(AND(F251&gt;8,F251&lt;=27),"Geração Z",AND(F251&gt;27,F251&lt;=43),"Millennials",AND(F251&gt;43,F251&lt;=59),"Geração X",F251&gt;59,"Baby Boomers")</f>
        <v>Millennials</v>
      </c>
      <c r="H251" s="2" t="s">
        <v>5</v>
      </c>
      <c r="I251" s="2" t="s">
        <v>37</v>
      </c>
      <c r="J251" s="2" t="s">
        <v>27</v>
      </c>
      <c r="K251" s="2" t="s">
        <v>142</v>
      </c>
      <c r="L251" s="2" t="s">
        <v>17</v>
      </c>
      <c r="M251" s="2">
        <v>1</v>
      </c>
      <c r="N251" s="2" t="str">
        <f t="shared" si="7"/>
        <v>Referal Link</v>
      </c>
      <c r="O251" s="2">
        <v>446.72</v>
      </c>
      <c r="P251" s="37"/>
      <c r="Q251" s="43"/>
      <c r="R251" s="37"/>
      <c r="S251" s="38"/>
      <c r="T251" s="46">
        <v>43571</v>
      </c>
      <c r="U251" s="2">
        <v>151497</v>
      </c>
      <c r="V251" s="2" t="s">
        <v>4</v>
      </c>
      <c r="W251" s="2">
        <v>15</v>
      </c>
      <c r="X251" s="2" t="str" cm="1">
        <f t="array" ref="X251">_xlfn.IFS(AND(W251&gt;8,W251&lt;=27),"Geração Z",AND(W251&gt;27,W251&lt;=43),"Millennials",AND(W251&gt;43,W251&lt;=59),"Geração X",W251&gt;59,"Baby Boomers")</f>
        <v>Geração Z</v>
      </c>
      <c r="Y251" s="2" t="s">
        <v>5</v>
      </c>
      <c r="Z251" s="2" t="s">
        <v>65</v>
      </c>
      <c r="AA251" s="2" t="s">
        <v>34</v>
      </c>
      <c r="AB251" s="2" t="s">
        <v>23</v>
      </c>
      <c r="AC251" s="2" t="s">
        <v>17</v>
      </c>
      <c r="AD251" s="2">
        <v>0</v>
      </c>
      <c r="AE251" s="1" t="str">
        <f t="shared" si="6"/>
        <v>Others</v>
      </c>
      <c r="AF251" s="2">
        <v>1380.2</v>
      </c>
      <c r="AG251"/>
      <c r="AH251"/>
    </row>
    <row r="252" spans="1:34" ht="15.75" customHeight="1" x14ac:dyDescent="0.25">
      <c r="A252"/>
      <c r="B252"/>
      <c r="C252" s="35">
        <v>43560</v>
      </c>
      <c r="D252" s="36">
        <v>151559</v>
      </c>
      <c r="E252" s="36" t="s">
        <v>4</v>
      </c>
      <c r="F252" s="36">
        <v>57</v>
      </c>
      <c r="G252" s="36" t="str" cm="1">
        <f t="array" ref="G252">_xlfn.IFS(AND(F252&gt;8,F252&lt;=27),"Geração Z",AND(F252&gt;27,F252&lt;=43),"Millennials",AND(F252&gt;43,F252&lt;=59),"Geração X",F252&gt;59,"Baby Boomers")</f>
        <v>Geração X</v>
      </c>
      <c r="H252" s="36" t="s">
        <v>14</v>
      </c>
      <c r="I252" s="36" t="s">
        <v>58</v>
      </c>
      <c r="J252" s="36" t="s">
        <v>20</v>
      </c>
      <c r="K252" s="36" t="s">
        <v>143</v>
      </c>
      <c r="L252" s="36" t="s">
        <v>9</v>
      </c>
      <c r="M252" s="36">
        <v>0</v>
      </c>
      <c r="N252" s="36" t="str">
        <f t="shared" si="7"/>
        <v>Others</v>
      </c>
      <c r="O252" s="36">
        <v>151.83000000000001</v>
      </c>
      <c r="P252" s="37"/>
      <c r="Q252" s="43"/>
      <c r="R252" s="37"/>
      <c r="S252" s="38"/>
      <c r="T252" s="45">
        <v>43572</v>
      </c>
      <c r="U252" s="36">
        <v>151498</v>
      </c>
      <c r="V252" s="36" t="s">
        <v>10</v>
      </c>
      <c r="W252" s="36">
        <v>57</v>
      </c>
      <c r="X252" s="36" t="str" cm="1">
        <f t="array" ref="X252">_xlfn.IFS(AND(W252&gt;8,W252&lt;=27),"Geração Z",AND(W252&gt;27,W252&lt;=43),"Millennials",AND(W252&gt;43,W252&lt;=59),"Geração X",W252&gt;59,"Baby Boomers")</f>
        <v>Geração X</v>
      </c>
      <c r="Y252" s="36" t="s">
        <v>5</v>
      </c>
      <c r="Z252" s="36" t="s">
        <v>39</v>
      </c>
      <c r="AA252" s="36" t="s">
        <v>7</v>
      </c>
      <c r="AB252" s="36" t="s">
        <v>8</v>
      </c>
      <c r="AC252" s="36" t="s">
        <v>17</v>
      </c>
      <c r="AD252" s="36">
        <v>0</v>
      </c>
      <c r="AE252" s="35" t="str">
        <f t="shared" si="6"/>
        <v>Others</v>
      </c>
      <c r="AF252" s="36">
        <v>663.43</v>
      </c>
      <c r="AG252"/>
      <c r="AH252"/>
    </row>
    <row r="253" spans="1:34" ht="15.75" customHeight="1" x14ac:dyDescent="0.25">
      <c r="A253"/>
      <c r="B253"/>
      <c r="C253" s="1">
        <v>43560</v>
      </c>
      <c r="D253" s="2">
        <v>151558</v>
      </c>
      <c r="E253" s="2" t="s">
        <v>10</v>
      </c>
      <c r="F253" s="2">
        <v>25</v>
      </c>
      <c r="G253" s="2" t="str" cm="1">
        <f t="array" ref="G253">_xlfn.IFS(AND(F253&gt;8,F253&lt;=27),"Geração Z",AND(F253&gt;27,F253&lt;=43),"Millennials",AND(F253&gt;43,F253&lt;=59),"Geração X",F253&gt;59,"Baby Boomers")</f>
        <v>Geração Z</v>
      </c>
      <c r="H253" s="2" t="s">
        <v>5</v>
      </c>
      <c r="I253" s="2" t="s">
        <v>44</v>
      </c>
      <c r="J253" s="2" t="s">
        <v>7</v>
      </c>
      <c r="K253" s="2" t="s">
        <v>23</v>
      </c>
      <c r="L253" s="2" t="s">
        <v>9</v>
      </c>
      <c r="M253" s="2">
        <v>1</v>
      </c>
      <c r="N253" s="2" t="str">
        <f t="shared" si="7"/>
        <v>Referal Link</v>
      </c>
      <c r="O253" s="2">
        <v>1432.66</v>
      </c>
      <c r="P253" s="37"/>
      <c r="Q253" s="43"/>
      <c r="R253" s="37"/>
      <c r="S253" s="38"/>
      <c r="T253" s="46">
        <v>43572</v>
      </c>
      <c r="U253" s="2">
        <v>151501</v>
      </c>
      <c r="V253" s="2" t="s">
        <v>10</v>
      </c>
      <c r="W253" s="2">
        <v>28</v>
      </c>
      <c r="X253" s="2" t="str" cm="1">
        <f t="array" ref="X253">_xlfn.IFS(AND(W253&gt;8,W253&lt;=27),"Geração Z",AND(W253&gt;27,W253&lt;=43),"Millennials",AND(W253&gt;43,W253&lt;=59),"Geração X",W253&gt;59,"Baby Boomers")</f>
        <v>Millennials</v>
      </c>
      <c r="Y253" s="2" t="s">
        <v>5</v>
      </c>
      <c r="Z253" s="2" t="s">
        <v>30</v>
      </c>
      <c r="AA253" s="2" t="s">
        <v>20</v>
      </c>
      <c r="AB253" s="2" t="s">
        <v>23</v>
      </c>
      <c r="AC253" s="2" t="s">
        <v>17</v>
      </c>
      <c r="AD253" s="2">
        <v>0</v>
      </c>
      <c r="AE253" s="1" t="str">
        <f t="shared" si="6"/>
        <v>Others</v>
      </c>
      <c r="AF253" s="2">
        <v>1834.95</v>
      </c>
      <c r="AG253"/>
      <c r="AH253"/>
    </row>
    <row r="254" spans="1:34" ht="15.75" customHeight="1" x14ac:dyDescent="0.25">
      <c r="A254"/>
      <c r="B254"/>
      <c r="C254" s="35">
        <v>43561</v>
      </c>
      <c r="D254" s="36">
        <v>151657</v>
      </c>
      <c r="E254" s="36" t="s">
        <v>4</v>
      </c>
      <c r="F254" s="36">
        <v>32</v>
      </c>
      <c r="G254" s="36" t="str" cm="1">
        <f t="array" ref="G254">_xlfn.IFS(AND(F254&gt;8,F254&lt;=27),"Geração Z",AND(F254&gt;27,F254&lt;=43),"Millennials",AND(F254&gt;43,F254&lt;=59),"Geração X",F254&gt;59,"Baby Boomers")</f>
        <v>Millennials</v>
      </c>
      <c r="H254" s="36" t="s">
        <v>14</v>
      </c>
      <c r="I254" s="36" t="s">
        <v>52</v>
      </c>
      <c r="J254" s="36" t="s">
        <v>7</v>
      </c>
      <c r="K254" s="36" t="s">
        <v>23</v>
      </c>
      <c r="L254" s="36" t="s">
        <v>13</v>
      </c>
      <c r="M254" s="36">
        <v>1</v>
      </c>
      <c r="N254" s="36" t="str">
        <f t="shared" si="7"/>
        <v>Referal Link</v>
      </c>
      <c r="O254" s="36">
        <v>333.86</v>
      </c>
      <c r="P254" s="37"/>
      <c r="Q254" s="43"/>
      <c r="R254" s="37"/>
      <c r="S254" s="38"/>
      <c r="T254" s="45">
        <v>43572</v>
      </c>
      <c r="U254" s="36">
        <v>151502</v>
      </c>
      <c r="V254" s="36" t="s">
        <v>10</v>
      </c>
      <c r="W254" s="36">
        <v>18</v>
      </c>
      <c r="X254" s="36" t="str" cm="1">
        <f t="array" ref="X254">_xlfn.IFS(AND(W254&gt;8,W254&lt;=27),"Geração Z",AND(W254&gt;27,W254&lt;=43),"Millennials",AND(W254&gt;43,W254&lt;=59),"Geração X",W254&gt;59,"Baby Boomers")</f>
        <v>Geração Z</v>
      </c>
      <c r="Y254" s="36" t="s">
        <v>14</v>
      </c>
      <c r="Z254" s="36" t="s">
        <v>63</v>
      </c>
      <c r="AA254" s="36" t="s">
        <v>7</v>
      </c>
      <c r="AB254" s="36" t="s">
        <v>8</v>
      </c>
      <c r="AC254" s="36" t="s">
        <v>13</v>
      </c>
      <c r="AD254" s="36">
        <v>1</v>
      </c>
      <c r="AE254" s="35" t="str">
        <f t="shared" si="6"/>
        <v>Referal Link</v>
      </c>
      <c r="AF254" s="36">
        <v>1835.84</v>
      </c>
      <c r="AG254"/>
      <c r="AH254"/>
    </row>
    <row r="255" spans="1:34" ht="15.75" customHeight="1" x14ac:dyDescent="0.25">
      <c r="A255"/>
      <c r="B255"/>
      <c r="C255" s="1">
        <v>43561</v>
      </c>
      <c r="D255" s="2">
        <v>151659</v>
      </c>
      <c r="E255" s="2" t="s">
        <v>10</v>
      </c>
      <c r="F255" s="2">
        <v>43</v>
      </c>
      <c r="G255" s="2" t="str" cm="1">
        <f t="array" ref="G255">_xlfn.IFS(AND(F255&gt;8,F255&lt;=27),"Geração Z",AND(F255&gt;27,F255&lt;=43),"Millennials",AND(F255&gt;43,F255&lt;=59),"Geração X",F255&gt;59,"Baby Boomers")</f>
        <v>Millennials</v>
      </c>
      <c r="H255" s="2" t="s">
        <v>14</v>
      </c>
      <c r="I255" s="2" t="s">
        <v>35</v>
      </c>
      <c r="J255" s="2" t="s">
        <v>34</v>
      </c>
      <c r="K255" s="2" t="s">
        <v>143</v>
      </c>
      <c r="L255" s="2" t="s">
        <v>13</v>
      </c>
      <c r="M255" s="2">
        <v>0</v>
      </c>
      <c r="N255" s="2" t="str">
        <f t="shared" si="7"/>
        <v>Others</v>
      </c>
      <c r="O255" s="2">
        <v>1734.3</v>
      </c>
      <c r="P255" s="37"/>
      <c r="Q255" s="43"/>
      <c r="R255" s="37"/>
      <c r="S255" s="38"/>
      <c r="T255" s="46">
        <v>43572</v>
      </c>
      <c r="U255" s="2">
        <v>151503</v>
      </c>
      <c r="V255" s="2" t="s">
        <v>4</v>
      </c>
      <c r="W255" s="2">
        <v>35</v>
      </c>
      <c r="X255" s="2" t="str" cm="1">
        <f t="array" ref="X255">_xlfn.IFS(AND(W255&gt;8,W255&lt;=27),"Geração Z",AND(W255&gt;27,W255&lt;=43),"Millennials",AND(W255&gt;43,W255&lt;=59),"Geração X",W255&gt;59,"Baby Boomers")</f>
        <v>Millennials</v>
      </c>
      <c r="Y255" s="2" t="s">
        <v>5</v>
      </c>
      <c r="Z255" s="2" t="s">
        <v>11</v>
      </c>
      <c r="AA255" s="2" t="s">
        <v>27</v>
      </c>
      <c r="AB255" s="2" t="s">
        <v>142</v>
      </c>
      <c r="AC255" s="2" t="s">
        <v>13</v>
      </c>
      <c r="AD255" s="2">
        <v>1</v>
      </c>
      <c r="AE255" s="1" t="str">
        <f t="shared" si="6"/>
        <v>Referal Link</v>
      </c>
      <c r="AF255" s="2">
        <v>1884.42</v>
      </c>
      <c r="AG255"/>
      <c r="AH255"/>
    </row>
    <row r="256" spans="1:34" ht="15.75" customHeight="1" x14ac:dyDescent="0.25">
      <c r="A256"/>
      <c r="B256"/>
      <c r="C256" s="35">
        <v>43561</v>
      </c>
      <c r="D256" s="36">
        <v>151660</v>
      </c>
      <c r="E256" s="36" t="s">
        <v>4</v>
      </c>
      <c r="F256" s="36">
        <v>60</v>
      </c>
      <c r="G256" s="36" t="str" cm="1">
        <f t="array" ref="G256">_xlfn.IFS(AND(F256&gt;8,F256&lt;=27),"Geração Z",AND(F256&gt;27,F256&lt;=43),"Millennials",AND(F256&gt;43,F256&lt;=59),"Geração X",F256&gt;59,"Baby Boomers")</f>
        <v>Baby Boomers</v>
      </c>
      <c r="H256" s="36" t="s">
        <v>5</v>
      </c>
      <c r="I256" s="36" t="s">
        <v>53</v>
      </c>
      <c r="J256" s="36" t="s">
        <v>29</v>
      </c>
      <c r="K256" s="36" t="s">
        <v>142</v>
      </c>
      <c r="L256" s="36" t="s">
        <v>17</v>
      </c>
      <c r="M256" s="36">
        <v>0</v>
      </c>
      <c r="N256" s="36" t="str">
        <f t="shared" si="7"/>
        <v>Others</v>
      </c>
      <c r="O256" s="36">
        <v>1870.31</v>
      </c>
      <c r="P256" s="37"/>
      <c r="Q256" s="43"/>
      <c r="R256" s="37"/>
      <c r="S256" s="38"/>
      <c r="T256" s="45">
        <v>43573</v>
      </c>
      <c r="U256" s="36">
        <v>151504</v>
      </c>
      <c r="V256" s="36" t="s">
        <v>4</v>
      </c>
      <c r="W256" s="36">
        <v>70</v>
      </c>
      <c r="X256" s="36" t="str" cm="1">
        <f t="array" ref="X256">_xlfn.IFS(AND(W256&gt;8,W256&lt;=27),"Geração Z",AND(W256&gt;27,W256&lt;=43),"Millennials",AND(W256&gt;43,W256&lt;=59),"Geração X",W256&gt;59,"Baby Boomers")</f>
        <v>Baby Boomers</v>
      </c>
      <c r="Y256" s="36" t="s">
        <v>14</v>
      </c>
      <c r="Z256" s="36" t="s">
        <v>62</v>
      </c>
      <c r="AA256" s="36" t="s">
        <v>7</v>
      </c>
      <c r="AB256" s="36" t="s">
        <v>23</v>
      </c>
      <c r="AC256" s="36" t="s">
        <v>17</v>
      </c>
      <c r="AD256" s="36">
        <v>1</v>
      </c>
      <c r="AE256" s="35" t="str">
        <f t="shared" si="6"/>
        <v>Referal Link</v>
      </c>
      <c r="AF256" s="36">
        <v>1176.71</v>
      </c>
      <c r="AG256"/>
      <c r="AH256"/>
    </row>
    <row r="257" spans="1:34" ht="15.75" customHeight="1" x14ac:dyDescent="0.25">
      <c r="A257"/>
      <c r="B257"/>
      <c r="C257" s="1">
        <v>43562</v>
      </c>
      <c r="D257" s="2">
        <v>151754</v>
      </c>
      <c r="E257" s="2" t="s">
        <v>10</v>
      </c>
      <c r="F257" s="2">
        <v>50</v>
      </c>
      <c r="G257" s="2" t="str" cm="1">
        <f t="array" ref="G257">_xlfn.IFS(AND(F257&gt;8,F257&lt;=27),"Geração Z",AND(F257&gt;27,F257&lt;=43),"Millennials",AND(F257&gt;43,F257&lt;=59),"Geração X",F257&gt;59,"Baby Boomers")</f>
        <v>Geração X</v>
      </c>
      <c r="H257" s="2" t="s">
        <v>14</v>
      </c>
      <c r="I257" s="2" t="s">
        <v>56</v>
      </c>
      <c r="J257" s="2" t="s">
        <v>7</v>
      </c>
      <c r="K257" s="2" t="s">
        <v>142</v>
      </c>
      <c r="L257" s="2" t="s">
        <v>17</v>
      </c>
      <c r="M257" s="2">
        <v>1</v>
      </c>
      <c r="N257" s="2" t="str">
        <f t="shared" si="7"/>
        <v>Referal Link</v>
      </c>
      <c r="O257" s="2">
        <v>834.24</v>
      </c>
      <c r="P257" s="37"/>
      <c r="Q257" s="43"/>
      <c r="R257" s="37"/>
      <c r="S257" s="38"/>
      <c r="T257" s="46">
        <v>43574</v>
      </c>
      <c r="U257" s="2">
        <v>151505</v>
      </c>
      <c r="V257" s="2" t="s">
        <v>4</v>
      </c>
      <c r="W257" s="2">
        <v>50</v>
      </c>
      <c r="X257" s="2" t="str" cm="1">
        <f t="array" ref="X257">_xlfn.IFS(AND(W257&gt;8,W257&lt;=27),"Geração Z",AND(W257&gt;27,W257&lt;=43),"Millennials",AND(W257&gt;43,W257&lt;=59),"Geração X",W257&gt;59,"Baby Boomers")</f>
        <v>Geração X</v>
      </c>
      <c r="Y257" s="2" t="s">
        <v>14</v>
      </c>
      <c r="Z257" s="2" t="s">
        <v>36</v>
      </c>
      <c r="AA257" s="2" t="s">
        <v>7</v>
      </c>
      <c r="AB257" s="2" t="s">
        <v>23</v>
      </c>
      <c r="AC257" s="2" t="s">
        <v>17</v>
      </c>
      <c r="AD257" s="2">
        <v>0</v>
      </c>
      <c r="AE257" s="1" t="str">
        <f t="shared" si="6"/>
        <v>Others</v>
      </c>
      <c r="AF257" s="2">
        <v>53.82</v>
      </c>
      <c r="AG257"/>
      <c r="AH257"/>
    </row>
    <row r="258" spans="1:34" ht="15.75" customHeight="1" x14ac:dyDescent="0.25">
      <c r="A258"/>
      <c r="B258"/>
      <c r="C258" s="35">
        <v>43562</v>
      </c>
      <c r="D258" s="36">
        <v>151756</v>
      </c>
      <c r="E258" s="36" t="s">
        <v>10</v>
      </c>
      <c r="F258" s="36">
        <v>46</v>
      </c>
      <c r="G258" s="36" t="str" cm="1">
        <f t="array" ref="G258">_xlfn.IFS(AND(F258&gt;8,F258&lt;=27),"Geração Z",AND(F258&gt;27,F258&lt;=43),"Millennials",AND(F258&gt;43,F258&lt;=59),"Geração X",F258&gt;59,"Baby Boomers")</f>
        <v>Geração X</v>
      </c>
      <c r="H258" s="36" t="s">
        <v>5</v>
      </c>
      <c r="I258" s="36" t="s">
        <v>42</v>
      </c>
      <c r="J258" s="36" t="s">
        <v>27</v>
      </c>
      <c r="K258" s="36" t="s">
        <v>142</v>
      </c>
      <c r="L258" s="36" t="s">
        <v>17</v>
      </c>
      <c r="M258" s="36">
        <v>0</v>
      </c>
      <c r="N258" s="36" t="str">
        <f t="shared" si="7"/>
        <v>Others</v>
      </c>
      <c r="O258" s="36">
        <v>2.16</v>
      </c>
      <c r="P258" s="37"/>
      <c r="Q258" s="43"/>
      <c r="R258" s="37"/>
      <c r="S258" s="38"/>
      <c r="T258" s="45">
        <v>43574</v>
      </c>
      <c r="U258" s="36">
        <v>151506</v>
      </c>
      <c r="V258" s="36" t="s">
        <v>4</v>
      </c>
      <c r="W258" s="36">
        <v>54</v>
      </c>
      <c r="X258" s="36" t="str" cm="1">
        <f t="array" ref="X258">_xlfn.IFS(AND(W258&gt;8,W258&lt;=27),"Geração Z",AND(W258&gt;27,W258&lt;=43),"Millennials",AND(W258&gt;43,W258&lt;=59),"Geração X",W258&gt;59,"Baby Boomers")</f>
        <v>Geração X</v>
      </c>
      <c r="Y258" s="36" t="s">
        <v>14</v>
      </c>
      <c r="Z258" s="36" t="s">
        <v>52</v>
      </c>
      <c r="AA258" s="36" t="s">
        <v>20</v>
      </c>
      <c r="AB258" s="36" t="s">
        <v>142</v>
      </c>
      <c r="AC258" s="36" t="s">
        <v>17</v>
      </c>
      <c r="AD258" s="36">
        <v>0</v>
      </c>
      <c r="AE258" s="35" t="str">
        <f t="shared" si="6"/>
        <v>Others</v>
      </c>
      <c r="AF258" s="36">
        <v>982.39</v>
      </c>
      <c r="AG258"/>
      <c r="AH258"/>
    </row>
    <row r="259" spans="1:34" ht="15.75" customHeight="1" x14ac:dyDescent="0.25">
      <c r="A259"/>
      <c r="B259"/>
      <c r="C259" s="1">
        <v>43564</v>
      </c>
      <c r="D259" s="2">
        <v>151947</v>
      </c>
      <c r="E259" s="2" t="s">
        <v>4</v>
      </c>
      <c r="F259" s="2">
        <v>36</v>
      </c>
      <c r="G259" s="2" t="str" cm="1">
        <f t="array" ref="G259">_xlfn.IFS(AND(F259&gt;8,F259&lt;=27),"Geração Z",AND(F259&gt;27,F259&lt;=43),"Millennials",AND(F259&gt;43,F259&lt;=59),"Geração X",F259&gt;59,"Baby Boomers")</f>
        <v>Millennials</v>
      </c>
      <c r="H259" s="2" t="s">
        <v>14</v>
      </c>
      <c r="I259" s="2" t="s">
        <v>56</v>
      </c>
      <c r="J259" s="2" t="s">
        <v>29</v>
      </c>
      <c r="K259" s="2" t="s">
        <v>23</v>
      </c>
      <c r="L259" s="2" t="s">
        <v>17</v>
      </c>
      <c r="M259" s="2">
        <v>0</v>
      </c>
      <c r="N259" s="2" t="str">
        <f t="shared" si="7"/>
        <v>Others</v>
      </c>
      <c r="O259" s="2">
        <v>681.16</v>
      </c>
      <c r="P259" s="37"/>
      <c r="Q259" s="43"/>
      <c r="R259" s="37"/>
      <c r="S259" s="38"/>
      <c r="T259" s="46">
        <v>43574</v>
      </c>
      <c r="U259" s="2">
        <v>151507</v>
      </c>
      <c r="V259" s="2" t="s">
        <v>4</v>
      </c>
      <c r="W259" s="2">
        <v>48</v>
      </c>
      <c r="X259" s="2" t="str" cm="1">
        <f t="array" ref="X259">_xlfn.IFS(AND(W259&gt;8,W259&lt;=27),"Geração Z",AND(W259&gt;27,W259&lt;=43),"Millennials",AND(W259&gt;43,W259&lt;=59),"Geração X",W259&gt;59,"Baby Boomers")</f>
        <v>Geração X</v>
      </c>
      <c r="Y259" s="2" t="s">
        <v>14</v>
      </c>
      <c r="Z259" s="2" t="s">
        <v>39</v>
      </c>
      <c r="AA259" s="2" t="s">
        <v>7</v>
      </c>
      <c r="AB259" s="2" t="s">
        <v>142</v>
      </c>
      <c r="AC259" s="2" t="s">
        <v>17</v>
      </c>
      <c r="AD259" s="2">
        <v>1</v>
      </c>
      <c r="AE259" s="1" t="str">
        <f t="shared" si="6"/>
        <v>Referal Link</v>
      </c>
      <c r="AF259" s="2">
        <v>1690.7</v>
      </c>
      <c r="AG259"/>
      <c r="AH259"/>
    </row>
    <row r="260" spans="1:34" ht="15.75" customHeight="1" x14ac:dyDescent="0.25">
      <c r="A260"/>
      <c r="B260"/>
      <c r="C260" s="35">
        <v>43564</v>
      </c>
      <c r="D260" s="36">
        <v>151946</v>
      </c>
      <c r="E260" s="36" t="s">
        <v>4</v>
      </c>
      <c r="F260" s="36">
        <v>40</v>
      </c>
      <c r="G260" s="36" t="str" cm="1">
        <f t="array" ref="G260">_xlfn.IFS(AND(F260&gt;8,F260&lt;=27),"Geração Z",AND(F260&gt;27,F260&lt;=43),"Millennials",AND(F260&gt;43,F260&lt;=59),"Geração X",F260&gt;59,"Baby Boomers")</f>
        <v>Millennials</v>
      </c>
      <c r="H260" s="36" t="s">
        <v>14</v>
      </c>
      <c r="I260" s="36" t="s">
        <v>56</v>
      </c>
      <c r="J260" s="36" t="s">
        <v>7</v>
      </c>
      <c r="K260" s="36" t="s">
        <v>142</v>
      </c>
      <c r="L260" s="36" t="s">
        <v>9</v>
      </c>
      <c r="M260" s="36">
        <v>1</v>
      </c>
      <c r="N260" s="36" t="str">
        <f t="shared" si="7"/>
        <v>Referal Link</v>
      </c>
      <c r="O260" s="36">
        <v>326.44</v>
      </c>
      <c r="P260" s="37"/>
      <c r="Q260" s="43"/>
      <c r="R260" s="37"/>
      <c r="S260" s="38"/>
      <c r="T260" s="45">
        <v>43575</v>
      </c>
      <c r="U260" s="36">
        <v>151509</v>
      </c>
      <c r="V260" s="36" t="s">
        <v>4</v>
      </c>
      <c r="W260" s="36">
        <v>30</v>
      </c>
      <c r="X260" s="36" t="str" cm="1">
        <f t="array" ref="X260">_xlfn.IFS(AND(W260&gt;8,W260&lt;=27),"Geração Z",AND(W260&gt;27,W260&lt;=43),"Millennials",AND(W260&gt;43,W260&lt;=59),"Geração X",W260&gt;59,"Baby Boomers")</f>
        <v>Millennials</v>
      </c>
      <c r="Y260" s="36" t="s">
        <v>14</v>
      </c>
      <c r="Z260" s="36" t="s">
        <v>64</v>
      </c>
      <c r="AA260" s="36" t="s">
        <v>20</v>
      </c>
      <c r="AB260" s="36" t="s">
        <v>23</v>
      </c>
      <c r="AC260" s="36" t="s">
        <v>17</v>
      </c>
      <c r="AD260" s="36">
        <v>1</v>
      </c>
      <c r="AE260" s="35" t="str">
        <f t="shared" ref="AE260:AE323" si="8">IF(AD260=1,"Referal Link","Others")</f>
        <v>Referal Link</v>
      </c>
      <c r="AF260" s="36">
        <v>2703.18</v>
      </c>
      <c r="AG260"/>
      <c r="AH260"/>
    </row>
    <row r="261" spans="1:34" ht="15.75" customHeight="1" x14ac:dyDescent="0.25">
      <c r="A261"/>
      <c r="B261"/>
      <c r="C261" s="1">
        <v>43565</v>
      </c>
      <c r="D261" s="2">
        <v>152032</v>
      </c>
      <c r="E261" s="2" t="s">
        <v>4</v>
      </c>
      <c r="F261" s="2">
        <v>28</v>
      </c>
      <c r="G261" s="2" t="str" cm="1">
        <f t="array" ref="G261">_xlfn.IFS(AND(F261&gt;8,F261&lt;=27),"Geração Z",AND(F261&gt;27,F261&lt;=43),"Millennials",AND(F261&gt;43,F261&lt;=59),"Geração X",F261&gt;59,"Baby Boomers")</f>
        <v>Millennials</v>
      </c>
      <c r="H261" s="2" t="s">
        <v>5</v>
      </c>
      <c r="I261" s="2" t="s">
        <v>62</v>
      </c>
      <c r="J261" s="2" t="s">
        <v>7</v>
      </c>
      <c r="K261" s="2" t="s">
        <v>23</v>
      </c>
      <c r="L261" s="2" t="s">
        <v>13</v>
      </c>
      <c r="M261" s="2">
        <v>1</v>
      </c>
      <c r="N261" s="2" t="str">
        <f t="shared" ref="N261:N324" si="9">IF(M261=1,"Referal Link","Others")</f>
        <v>Referal Link</v>
      </c>
      <c r="O261" s="2">
        <v>1286.07</v>
      </c>
      <c r="P261" s="37"/>
      <c r="Q261" s="43"/>
      <c r="R261" s="37"/>
      <c r="S261" s="38"/>
      <c r="T261" s="46">
        <v>43575</v>
      </c>
      <c r="U261" s="2">
        <v>151510</v>
      </c>
      <c r="V261" s="2" t="s">
        <v>4</v>
      </c>
      <c r="W261" s="2">
        <v>38</v>
      </c>
      <c r="X261" s="2" t="str" cm="1">
        <f t="array" ref="X261">_xlfn.IFS(AND(W261&gt;8,W261&lt;=27),"Geração Z",AND(W261&gt;27,W261&lt;=43),"Millennials",AND(W261&gt;43,W261&lt;=59),"Geração X",W261&gt;59,"Baby Boomers")</f>
        <v>Millennials</v>
      </c>
      <c r="Y261" s="2" t="s">
        <v>14</v>
      </c>
      <c r="Z261" s="2" t="s">
        <v>44</v>
      </c>
      <c r="AA261" s="2" t="s">
        <v>7</v>
      </c>
      <c r="AB261" s="2" t="s">
        <v>23</v>
      </c>
      <c r="AC261" s="2" t="s">
        <v>17</v>
      </c>
      <c r="AD261" s="2">
        <v>0</v>
      </c>
      <c r="AE261" s="1" t="str">
        <f t="shared" si="8"/>
        <v>Others</v>
      </c>
      <c r="AF261" s="2">
        <v>281.95</v>
      </c>
      <c r="AG261"/>
      <c r="AH261"/>
    </row>
    <row r="262" spans="1:34" ht="15.75" customHeight="1" x14ac:dyDescent="0.25">
      <c r="A262"/>
      <c r="B262"/>
      <c r="C262" s="35">
        <v>43566</v>
      </c>
      <c r="D262" s="36">
        <v>152127</v>
      </c>
      <c r="E262" s="36" t="s">
        <v>4</v>
      </c>
      <c r="F262" s="36">
        <v>32</v>
      </c>
      <c r="G262" s="36" t="str" cm="1">
        <f t="array" ref="G262">_xlfn.IFS(AND(F262&gt;8,F262&lt;=27),"Geração Z",AND(F262&gt;27,F262&lt;=43),"Millennials",AND(F262&gt;43,F262&lt;=59),"Geração X",F262&gt;59,"Baby Boomers")</f>
        <v>Millennials</v>
      </c>
      <c r="H262" s="36" t="s">
        <v>14</v>
      </c>
      <c r="I262" s="36" t="s">
        <v>37</v>
      </c>
      <c r="J262" s="36" t="s">
        <v>20</v>
      </c>
      <c r="K262" s="36" t="s">
        <v>23</v>
      </c>
      <c r="L262" s="36" t="s">
        <v>17</v>
      </c>
      <c r="M262" s="36">
        <v>1</v>
      </c>
      <c r="N262" s="36" t="str">
        <f t="shared" si="9"/>
        <v>Referal Link</v>
      </c>
      <c r="O262" s="36">
        <v>388.15</v>
      </c>
      <c r="P262" s="37"/>
      <c r="Q262" s="43"/>
      <c r="R262" s="37"/>
      <c r="S262" s="38"/>
      <c r="T262" s="45">
        <v>43575</v>
      </c>
      <c r="U262" s="36">
        <v>151511</v>
      </c>
      <c r="V262" s="36" t="s">
        <v>10</v>
      </c>
      <c r="W262" s="36">
        <v>32</v>
      </c>
      <c r="X262" s="36" t="str" cm="1">
        <f t="array" ref="X262">_xlfn.IFS(AND(W262&gt;8,W262&lt;=27),"Geração Z",AND(W262&gt;27,W262&lt;=43),"Millennials",AND(W262&gt;43,W262&lt;=59),"Geração X",W262&gt;59,"Baby Boomers")</f>
        <v>Millennials</v>
      </c>
      <c r="Y262" s="36" t="s">
        <v>14</v>
      </c>
      <c r="Z262" s="36" t="s">
        <v>68</v>
      </c>
      <c r="AA262" s="36" t="s">
        <v>7</v>
      </c>
      <c r="AB262" s="36" t="s">
        <v>143</v>
      </c>
      <c r="AC262" s="36" t="s">
        <v>9</v>
      </c>
      <c r="AD262" s="36">
        <v>1</v>
      </c>
      <c r="AE262" s="35" t="str">
        <f t="shared" si="8"/>
        <v>Referal Link</v>
      </c>
      <c r="AF262" s="36">
        <v>338.98</v>
      </c>
      <c r="AG262"/>
      <c r="AH262"/>
    </row>
    <row r="263" spans="1:34" ht="15.75" customHeight="1" x14ac:dyDescent="0.25">
      <c r="A263"/>
      <c r="B263"/>
      <c r="C263" s="1">
        <v>43566</v>
      </c>
      <c r="D263" s="2">
        <v>152128</v>
      </c>
      <c r="E263" s="2" t="s">
        <v>4</v>
      </c>
      <c r="F263" s="2">
        <v>22</v>
      </c>
      <c r="G263" s="2" t="str" cm="1">
        <f t="array" ref="G263">_xlfn.IFS(AND(F263&gt;8,F263&lt;=27),"Geração Z",AND(F263&gt;27,F263&lt;=43),"Millennials",AND(F263&gt;43,F263&lt;=59),"Geração X",F263&gt;59,"Baby Boomers")</f>
        <v>Geração Z</v>
      </c>
      <c r="H263" s="2" t="s">
        <v>5</v>
      </c>
      <c r="I263" s="2" t="s">
        <v>42</v>
      </c>
      <c r="J263" s="2" t="s">
        <v>27</v>
      </c>
      <c r="K263" s="2" t="s">
        <v>143</v>
      </c>
      <c r="L263" s="2" t="s">
        <v>13</v>
      </c>
      <c r="M263" s="2">
        <v>1</v>
      </c>
      <c r="N263" s="2" t="str">
        <f t="shared" si="9"/>
        <v>Referal Link</v>
      </c>
      <c r="O263" s="2">
        <v>2690.07</v>
      </c>
      <c r="P263" s="37"/>
      <c r="Q263" s="43"/>
      <c r="R263" s="37"/>
      <c r="S263" s="38"/>
      <c r="T263" s="46">
        <v>43576</v>
      </c>
      <c r="U263" s="2">
        <v>151512</v>
      </c>
      <c r="V263" s="2" t="s">
        <v>10</v>
      </c>
      <c r="W263" s="2">
        <v>67</v>
      </c>
      <c r="X263" s="2" t="str" cm="1">
        <f t="array" ref="X263">_xlfn.IFS(AND(W263&gt;8,W263&lt;=27),"Geração Z",AND(W263&gt;27,W263&lt;=43),"Millennials",AND(W263&gt;43,W263&lt;=59),"Geração X",W263&gt;59,"Baby Boomers")</f>
        <v>Baby Boomers</v>
      </c>
      <c r="Y263" s="2" t="s">
        <v>14</v>
      </c>
      <c r="Z263" s="2" t="s">
        <v>37</v>
      </c>
      <c r="AA263" s="2" t="s">
        <v>29</v>
      </c>
      <c r="AB263" s="2" t="s">
        <v>142</v>
      </c>
      <c r="AC263" s="2" t="s">
        <v>17</v>
      </c>
      <c r="AD263" s="2">
        <v>0</v>
      </c>
      <c r="AE263" s="1" t="str">
        <f t="shared" si="8"/>
        <v>Others</v>
      </c>
      <c r="AF263" s="2">
        <v>883.97</v>
      </c>
      <c r="AG263"/>
      <c r="AH263"/>
    </row>
    <row r="264" spans="1:34" ht="15.75" customHeight="1" x14ac:dyDescent="0.25">
      <c r="A264"/>
      <c r="B264"/>
      <c r="C264" s="35">
        <v>43566</v>
      </c>
      <c r="D264" s="36">
        <v>152129</v>
      </c>
      <c r="E264" s="36" t="s">
        <v>4</v>
      </c>
      <c r="F264" s="36">
        <v>47</v>
      </c>
      <c r="G264" s="36" t="str" cm="1">
        <f t="array" ref="G264">_xlfn.IFS(AND(F264&gt;8,F264&lt;=27),"Geração Z",AND(F264&gt;27,F264&lt;=43),"Millennials",AND(F264&gt;43,F264&lt;=59),"Geração X",F264&gt;59,"Baby Boomers")</f>
        <v>Geração X</v>
      </c>
      <c r="H264" s="36" t="s">
        <v>14</v>
      </c>
      <c r="I264" s="36" t="s">
        <v>54</v>
      </c>
      <c r="J264" s="36" t="s">
        <v>27</v>
      </c>
      <c r="K264" s="36" t="s">
        <v>23</v>
      </c>
      <c r="L264" s="36" t="s">
        <v>9</v>
      </c>
      <c r="M264" s="36">
        <v>0</v>
      </c>
      <c r="N264" s="36" t="str">
        <f t="shared" si="9"/>
        <v>Others</v>
      </c>
      <c r="O264" s="36">
        <v>1655.82</v>
      </c>
      <c r="P264" s="37"/>
      <c r="Q264" s="43"/>
      <c r="R264" s="37"/>
      <c r="S264" s="38"/>
      <c r="T264" s="45">
        <v>43576</v>
      </c>
      <c r="U264" s="36">
        <v>151513</v>
      </c>
      <c r="V264" s="36" t="s">
        <v>4</v>
      </c>
      <c r="W264" s="36">
        <v>58</v>
      </c>
      <c r="X264" s="36" t="str" cm="1">
        <f t="array" ref="X264">_xlfn.IFS(AND(W264&gt;8,W264&lt;=27),"Geração Z",AND(W264&gt;27,W264&lt;=43),"Millennials",AND(W264&gt;43,W264&lt;=59),"Geração X",W264&gt;59,"Baby Boomers")</f>
        <v>Geração X</v>
      </c>
      <c r="Y264" s="36" t="s">
        <v>14</v>
      </c>
      <c r="Z264" s="36" t="s">
        <v>36</v>
      </c>
      <c r="AA264" s="36" t="s">
        <v>29</v>
      </c>
      <c r="AB264" s="36" t="s">
        <v>23</v>
      </c>
      <c r="AC264" s="36" t="s">
        <v>17</v>
      </c>
      <c r="AD264" s="36">
        <v>1</v>
      </c>
      <c r="AE264" s="35" t="str">
        <f t="shared" si="8"/>
        <v>Referal Link</v>
      </c>
      <c r="AF264" s="36">
        <v>2861.87</v>
      </c>
      <c r="AG264"/>
      <c r="AH264"/>
    </row>
    <row r="265" spans="1:34" ht="15.75" customHeight="1" x14ac:dyDescent="0.25">
      <c r="A265"/>
      <c r="B265"/>
      <c r="C265" s="1">
        <v>43567</v>
      </c>
      <c r="D265" s="2">
        <v>152213</v>
      </c>
      <c r="E265" s="2" t="s">
        <v>4</v>
      </c>
      <c r="F265" s="2">
        <v>56</v>
      </c>
      <c r="G265" s="2" t="str" cm="1">
        <f t="array" ref="G265">_xlfn.IFS(AND(F265&gt;8,F265&lt;=27),"Geração Z",AND(F265&gt;27,F265&lt;=43),"Millennials",AND(F265&gt;43,F265&lt;=59),"Geração X",F265&gt;59,"Baby Boomers")</f>
        <v>Geração X</v>
      </c>
      <c r="H265" s="2" t="s">
        <v>5</v>
      </c>
      <c r="I265" s="2" t="s">
        <v>54</v>
      </c>
      <c r="J265" s="2" t="s">
        <v>7</v>
      </c>
      <c r="K265" s="2" t="s">
        <v>142</v>
      </c>
      <c r="L265" s="2" t="s">
        <v>9</v>
      </c>
      <c r="M265" s="2">
        <v>0</v>
      </c>
      <c r="N265" s="2" t="str">
        <f t="shared" si="9"/>
        <v>Others</v>
      </c>
      <c r="O265" s="2">
        <v>2726.95</v>
      </c>
      <c r="P265" s="37"/>
      <c r="Q265" s="43"/>
      <c r="R265" s="37"/>
      <c r="S265" s="38"/>
      <c r="T265" s="46">
        <v>43576</v>
      </c>
      <c r="U265" s="2">
        <v>151514</v>
      </c>
      <c r="V265" s="2" t="s">
        <v>10</v>
      </c>
      <c r="W265" s="2">
        <v>31</v>
      </c>
      <c r="X265" s="2" t="str" cm="1">
        <f t="array" ref="X265">_xlfn.IFS(AND(W265&gt;8,W265&lt;=27),"Geração Z",AND(W265&gt;27,W265&lt;=43),"Millennials",AND(W265&gt;43,W265&lt;=59),"Geração X",W265&gt;59,"Baby Boomers")</f>
        <v>Millennials</v>
      </c>
      <c r="Y265" s="2" t="s">
        <v>14</v>
      </c>
      <c r="Z265" s="2" t="s">
        <v>58</v>
      </c>
      <c r="AA265" s="2" t="s">
        <v>7</v>
      </c>
      <c r="AB265" s="2" t="s">
        <v>8</v>
      </c>
      <c r="AC265" s="2" t="s">
        <v>9</v>
      </c>
      <c r="AD265" s="2">
        <v>1</v>
      </c>
      <c r="AE265" s="1" t="str">
        <f t="shared" si="8"/>
        <v>Referal Link</v>
      </c>
      <c r="AF265" s="2">
        <v>975.49</v>
      </c>
      <c r="AG265"/>
      <c r="AH265"/>
    </row>
    <row r="266" spans="1:34" ht="15.75" customHeight="1" x14ac:dyDescent="0.25">
      <c r="A266"/>
      <c r="B266"/>
      <c r="C266" s="35">
        <v>43567</v>
      </c>
      <c r="D266" s="36">
        <v>152217</v>
      </c>
      <c r="E266" s="36" t="s">
        <v>4</v>
      </c>
      <c r="F266" s="36">
        <v>50</v>
      </c>
      <c r="G266" s="36" t="str" cm="1">
        <f t="array" ref="G266">_xlfn.IFS(AND(F266&gt;8,F266&lt;=27),"Geração Z",AND(F266&gt;27,F266&lt;=43),"Millennials",AND(F266&gt;43,F266&lt;=59),"Geração X",F266&gt;59,"Baby Boomers")</f>
        <v>Geração X</v>
      </c>
      <c r="H266" s="36" t="s">
        <v>14</v>
      </c>
      <c r="I266" s="36" t="s">
        <v>62</v>
      </c>
      <c r="J266" s="36" t="s">
        <v>7</v>
      </c>
      <c r="K266" s="36" t="s">
        <v>142</v>
      </c>
      <c r="L266" s="36" t="s">
        <v>17</v>
      </c>
      <c r="M266" s="36">
        <v>0</v>
      </c>
      <c r="N266" s="36" t="str">
        <f t="shared" si="9"/>
        <v>Others</v>
      </c>
      <c r="O266" s="36">
        <v>423.98</v>
      </c>
      <c r="P266" s="37"/>
      <c r="Q266" s="43"/>
      <c r="R266" s="37"/>
      <c r="S266" s="38"/>
      <c r="T266" s="45">
        <v>43576</v>
      </c>
      <c r="U266" s="36">
        <v>151515</v>
      </c>
      <c r="V266" s="36" t="s">
        <v>10</v>
      </c>
      <c r="W266" s="36">
        <v>42</v>
      </c>
      <c r="X266" s="36" t="str" cm="1">
        <f t="array" ref="X266">_xlfn.IFS(AND(W266&gt;8,W266&lt;=27),"Geração Z",AND(W266&gt;27,W266&lt;=43),"Millennials",AND(W266&gt;43,W266&lt;=59),"Geração X",W266&gt;59,"Baby Boomers")</f>
        <v>Millennials</v>
      </c>
      <c r="Y266" s="36" t="s">
        <v>5</v>
      </c>
      <c r="Z266" s="36" t="s">
        <v>51</v>
      </c>
      <c r="AA266" s="36" t="s">
        <v>7</v>
      </c>
      <c r="AB266" s="36" t="s">
        <v>142</v>
      </c>
      <c r="AC266" s="36" t="s">
        <v>9</v>
      </c>
      <c r="AD266" s="36">
        <v>1</v>
      </c>
      <c r="AE266" s="35" t="str">
        <f t="shared" si="8"/>
        <v>Referal Link</v>
      </c>
      <c r="AF266" s="36">
        <v>421.83</v>
      </c>
      <c r="AG266"/>
      <c r="AH266"/>
    </row>
    <row r="267" spans="1:34" ht="15.75" customHeight="1" x14ac:dyDescent="0.25">
      <c r="A267"/>
      <c r="B267"/>
      <c r="C267" s="1">
        <v>43567</v>
      </c>
      <c r="D267" s="2">
        <v>152212</v>
      </c>
      <c r="E267" s="2" t="s">
        <v>4</v>
      </c>
      <c r="F267" s="2">
        <v>37</v>
      </c>
      <c r="G267" s="2" t="str" cm="1">
        <f t="array" ref="G267">_xlfn.IFS(AND(F267&gt;8,F267&lt;=27),"Geração Z",AND(F267&gt;27,F267&lt;=43),"Millennials",AND(F267&gt;43,F267&lt;=59),"Geração X",F267&gt;59,"Baby Boomers")</f>
        <v>Millennials</v>
      </c>
      <c r="H267" s="2" t="s">
        <v>5</v>
      </c>
      <c r="I267" s="2" t="s">
        <v>37</v>
      </c>
      <c r="J267" s="2" t="s">
        <v>27</v>
      </c>
      <c r="K267" s="2" t="s">
        <v>143</v>
      </c>
      <c r="L267" s="2" t="s">
        <v>17</v>
      </c>
      <c r="M267" s="2">
        <v>0</v>
      </c>
      <c r="N267" s="2" t="str">
        <f t="shared" si="9"/>
        <v>Others</v>
      </c>
      <c r="O267" s="2">
        <v>473.25</v>
      </c>
      <c r="P267" s="37"/>
      <c r="Q267" s="43"/>
      <c r="R267" s="37"/>
      <c r="S267" s="38"/>
      <c r="T267" s="46">
        <v>43576</v>
      </c>
      <c r="U267" s="2">
        <v>151516</v>
      </c>
      <c r="V267" s="2" t="s">
        <v>10</v>
      </c>
      <c r="W267" s="2">
        <v>62</v>
      </c>
      <c r="X267" s="2" t="str" cm="1">
        <f t="array" ref="X267">_xlfn.IFS(AND(W267&gt;8,W267&lt;=27),"Geração Z",AND(W267&gt;27,W267&lt;=43),"Millennials",AND(W267&gt;43,W267&lt;=59),"Geração X",W267&gt;59,"Baby Boomers")</f>
        <v>Baby Boomers</v>
      </c>
      <c r="Y267" s="2" t="s">
        <v>14</v>
      </c>
      <c r="Z267" s="2" t="s">
        <v>30</v>
      </c>
      <c r="AA267" s="2" t="s">
        <v>7</v>
      </c>
      <c r="AB267" s="2" t="s">
        <v>23</v>
      </c>
      <c r="AC267" s="2" t="s">
        <v>9</v>
      </c>
      <c r="AD267" s="2">
        <v>1</v>
      </c>
      <c r="AE267" s="1" t="str">
        <f t="shared" si="8"/>
        <v>Referal Link</v>
      </c>
      <c r="AF267" s="2">
        <v>588.88</v>
      </c>
      <c r="AG267"/>
      <c r="AH267"/>
    </row>
    <row r="268" spans="1:34" ht="15.75" customHeight="1" x14ac:dyDescent="0.25">
      <c r="A268"/>
      <c r="B268"/>
      <c r="C268" s="35">
        <v>43567</v>
      </c>
      <c r="D268" s="36">
        <v>152214</v>
      </c>
      <c r="E268" s="36" t="s">
        <v>10</v>
      </c>
      <c r="F268" s="36">
        <v>71</v>
      </c>
      <c r="G268" s="36" t="str" cm="1">
        <f t="array" ref="G268">_xlfn.IFS(AND(F268&gt;8,F268&lt;=27),"Geração Z",AND(F268&gt;27,F268&lt;=43),"Millennials",AND(F268&gt;43,F268&lt;=59),"Geração X",F268&gt;59,"Baby Boomers")</f>
        <v>Baby Boomers</v>
      </c>
      <c r="H268" s="36" t="s">
        <v>14</v>
      </c>
      <c r="I268" s="36" t="s">
        <v>26</v>
      </c>
      <c r="J268" s="36" t="s">
        <v>34</v>
      </c>
      <c r="K268" s="36" t="s">
        <v>143</v>
      </c>
      <c r="L268" s="36" t="s">
        <v>17</v>
      </c>
      <c r="M268" s="36">
        <v>1</v>
      </c>
      <c r="N268" s="36" t="str">
        <f t="shared" si="9"/>
        <v>Referal Link</v>
      </c>
      <c r="O268" s="36">
        <v>761.23</v>
      </c>
      <c r="P268" s="37"/>
      <c r="Q268" s="43"/>
      <c r="R268" s="37"/>
      <c r="S268" s="38"/>
      <c r="T268" s="45">
        <v>43576</v>
      </c>
      <c r="U268" s="36">
        <v>151517</v>
      </c>
      <c r="V268" s="36" t="s">
        <v>10</v>
      </c>
      <c r="W268" s="36">
        <v>54</v>
      </c>
      <c r="X268" s="36" t="str" cm="1">
        <f t="array" ref="X268">_xlfn.IFS(AND(W268&gt;8,W268&lt;=27),"Geração Z",AND(W268&gt;27,W268&lt;=43),"Millennials",AND(W268&gt;43,W268&lt;=59),"Geração X",W268&gt;59,"Baby Boomers")</f>
        <v>Geração X</v>
      </c>
      <c r="Y268" s="36" t="s">
        <v>5</v>
      </c>
      <c r="Z268" s="36" t="s">
        <v>22</v>
      </c>
      <c r="AA268" s="36" t="s">
        <v>20</v>
      </c>
      <c r="AB268" s="36" t="s">
        <v>23</v>
      </c>
      <c r="AC268" s="36" t="s">
        <v>9</v>
      </c>
      <c r="AD268" s="36">
        <v>0</v>
      </c>
      <c r="AE268" s="35" t="str">
        <f t="shared" si="8"/>
        <v>Others</v>
      </c>
      <c r="AF268" s="36">
        <v>2463.6999999999998</v>
      </c>
      <c r="AG268"/>
      <c r="AH268"/>
    </row>
    <row r="269" spans="1:34" ht="15.75" customHeight="1" x14ac:dyDescent="0.25">
      <c r="A269"/>
      <c r="B269"/>
      <c r="C269" s="1">
        <v>43567</v>
      </c>
      <c r="D269" s="2">
        <v>152215</v>
      </c>
      <c r="E269" s="2" t="s">
        <v>10</v>
      </c>
      <c r="F269" s="2">
        <v>70</v>
      </c>
      <c r="G269" s="2" t="str" cm="1">
        <f t="array" ref="G269">_xlfn.IFS(AND(F269&gt;8,F269&lt;=27),"Geração Z",AND(F269&gt;27,F269&lt;=43),"Millennials",AND(F269&gt;43,F269&lt;=59),"Geração X",F269&gt;59,"Baby Boomers")</f>
        <v>Baby Boomers</v>
      </c>
      <c r="H269" s="2" t="s">
        <v>14</v>
      </c>
      <c r="I269" s="2" t="s">
        <v>69</v>
      </c>
      <c r="J269" s="2" t="s">
        <v>7</v>
      </c>
      <c r="K269" s="2" t="s">
        <v>142</v>
      </c>
      <c r="L269" s="2" t="s">
        <v>13</v>
      </c>
      <c r="M269" s="2">
        <v>0</v>
      </c>
      <c r="N269" s="2" t="str">
        <f t="shared" si="9"/>
        <v>Others</v>
      </c>
      <c r="O269" s="2">
        <v>1911.54</v>
      </c>
      <c r="P269" s="37"/>
      <c r="Q269" s="43"/>
      <c r="R269" s="37"/>
      <c r="S269" s="38"/>
      <c r="T269" s="46">
        <v>43576</v>
      </c>
      <c r="U269" s="2">
        <v>151518</v>
      </c>
      <c r="V269" s="2" t="s">
        <v>10</v>
      </c>
      <c r="W269" s="2">
        <v>66</v>
      </c>
      <c r="X269" s="2" t="str" cm="1">
        <f t="array" ref="X269">_xlfn.IFS(AND(W269&gt;8,W269&lt;=27),"Geração Z",AND(W269&gt;27,W269&lt;=43),"Millennials",AND(W269&gt;43,W269&lt;=59),"Geração X",W269&gt;59,"Baby Boomers")</f>
        <v>Baby Boomers</v>
      </c>
      <c r="Y269" s="2" t="s">
        <v>5</v>
      </c>
      <c r="Z269" s="2" t="s">
        <v>45</v>
      </c>
      <c r="AA269" s="2" t="s">
        <v>29</v>
      </c>
      <c r="AB269" s="2" t="s">
        <v>142</v>
      </c>
      <c r="AC269" s="2" t="s">
        <v>17</v>
      </c>
      <c r="AD269" s="2">
        <v>0</v>
      </c>
      <c r="AE269" s="1" t="str">
        <f t="shared" si="8"/>
        <v>Others</v>
      </c>
      <c r="AF269" s="2">
        <v>639.44000000000005</v>
      </c>
      <c r="AG269"/>
      <c r="AH269"/>
    </row>
    <row r="270" spans="1:34" ht="15.75" customHeight="1" x14ac:dyDescent="0.25">
      <c r="A270"/>
      <c r="B270"/>
      <c r="C270" s="35">
        <v>43567</v>
      </c>
      <c r="D270" s="36">
        <v>152216</v>
      </c>
      <c r="E270" s="36" t="s">
        <v>4</v>
      </c>
      <c r="F270" s="36">
        <v>36</v>
      </c>
      <c r="G270" s="36" t="str" cm="1">
        <f t="array" ref="G270">_xlfn.IFS(AND(F270&gt;8,F270&lt;=27),"Geração Z",AND(F270&gt;27,F270&lt;=43),"Millennials",AND(F270&gt;43,F270&lt;=59),"Geração X",F270&gt;59,"Baby Boomers")</f>
        <v>Millennials</v>
      </c>
      <c r="H270" s="36" t="s">
        <v>14</v>
      </c>
      <c r="I270" s="36" t="s">
        <v>39</v>
      </c>
      <c r="J270" s="36" t="s">
        <v>29</v>
      </c>
      <c r="K270" s="36" t="s">
        <v>23</v>
      </c>
      <c r="L270" s="36" t="s">
        <v>13</v>
      </c>
      <c r="M270" s="36">
        <v>0</v>
      </c>
      <c r="N270" s="36" t="str">
        <f t="shared" si="9"/>
        <v>Others</v>
      </c>
      <c r="O270" s="36">
        <v>102.99</v>
      </c>
      <c r="P270" s="37"/>
      <c r="Q270" s="43"/>
      <c r="R270" s="37"/>
      <c r="S270" s="38"/>
      <c r="T270" s="45">
        <v>43576</v>
      </c>
      <c r="U270" s="36">
        <v>151519</v>
      </c>
      <c r="V270" s="36" t="s">
        <v>4</v>
      </c>
      <c r="W270" s="36">
        <v>43</v>
      </c>
      <c r="X270" s="36" t="str" cm="1">
        <f t="array" ref="X270">_xlfn.IFS(AND(W270&gt;8,W270&lt;=27),"Geração Z",AND(W270&gt;27,W270&lt;=43),"Millennials",AND(W270&gt;43,W270&lt;=59),"Geração X",W270&gt;59,"Baby Boomers")</f>
        <v>Millennials</v>
      </c>
      <c r="Y270" s="36" t="s">
        <v>5</v>
      </c>
      <c r="Z270" s="36" t="s">
        <v>21</v>
      </c>
      <c r="AA270" s="36" t="s">
        <v>7</v>
      </c>
      <c r="AB270" s="36" t="s">
        <v>142</v>
      </c>
      <c r="AC270" s="36" t="s">
        <v>17</v>
      </c>
      <c r="AD270" s="36">
        <v>0</v>
      </c>
      <c r="AE270" s="35" t="str">
        <f t="shared" si="8"/>
        <v>Others</v>
      </c>
      <c r="AF270" s="36">
        <v>52.2</v>
      </c>
      <c r="AG270"/>
      <c r="AH270"/>
    </row>
    <row r="271" spans="1:34" ht="15.75" customHeight="1" x14ac:dyDescent="0.25">
      <c r="A271"/>
      <c r="B271"/>
      <c r="C271" s="1">
        <v>43568</v>
      </c>
      <c r="D271" s="2">
        <v>151490</v>
      </c>
      <c r="E271" s="2" t="s">
        <v>4</v>
      </c>
      <c r="F271" s="2">
        <v>73</v>
      </c>
      <c r="G271" s="2" t="str" cm="1">
        <f t="array" ref="G271">_xlfn.IFS(AND(F271&gt;8,F271&lt;=27),"Geração Z",AND(F271&gt;27,F271&lt;=43),"Millennials",AND(F271&gt;43,F271&lt;=59),"Geração X",F271&gt;59,"Baby Boomers")</f>
        <v>Baby Boomers</v>
      </c>
      <c r="H271" s="2" t="s">
        <v>14</v>
      </c>
      <c r="I271" s="2" t="s">
        <v>25</v>
      </c>
      <c r="J271" s="2" t="s">
        <v>7</v>
      </c>
      <c r="K271" s="2" t="s">
        <v>8</v>
      </c>
      <c r="L271" s="2" t="s">
        <v>17</v>
      </c>
      <c r="M271" s="2">
        <v>1</v>
      </c>
      <c r="N271" s="2" t="str">
        <f t="shared" si="9"/>
        <v>Referal Link</v>
      </c>
      <c r="O271" s="2">
        <v>2787.95</v>
      </c>
      <c r="P271" s="37"/>
      <c r="Q271" s="43"/>
      <c r="R271" s="37"/>
      <c r="S271" s="38"/>
      <c r="T271" s="46">
        <v>43577</v>
      </c>
      <c r="U271" s="2">
        <v>151523</v>
      </c>
      <c r="V271" s="2" t="s">
        <v>4</v>
      </c>
      <c r="W271" s="2">
        <v>42</v>
      </c>
      <c r="X271" s="2" t="str" cm="1">
        <f t="array" ref="X271">_xlfn.IFS(AND(W271&gt;8,W271&lt;=27),"Geração Z",AND(W271&gt;27,W271&lt;=43),"Millennials",AND(W271&gt;43,W271&lt;=59),"Geração X",W271&gt;59,"Baby Boomers")</f>
        <v>Millennials</v>
      </c>
      <c r="Y271" s="2" t="s">
        <v>14</v>
      </c>
      <c r="Z271" s="2" t="s">
        <v>64</v>
      </c>
      <c r="AA271" s="2" t="s">
        <v>7</v>
      </c>
      <c r="AB271" s="2" t="s">
        <v>23</v>
      </c>
      <c r="AC271" s="2" t="s">
        <v>9</v>
      </c>
      <c r="AD271" s="2">
        <v>1</v>
      </c>
      <c r="AE271" s="1" t="str">
        <f t="shared" si="8"/>
        <v>Referal Link</v>
      </c>
      <c r="AF271" s="2">
        <v>2969.97</v>
      </c>
      <c r="AG271"/>
      <c r="AH271"/>
    </row>
    <row r="272" spans="1:34" ht="15.75" customHeight="1" x14ac:dyDescent="0.25">
      <c r="A272"/>
      <c r="B272"/>
      <c r="C272" s="35">
        <v>43568</v>
      </c>
      <c r="D272" s="36">
        <v>151489</v>
      </c>
      <c r="E272" s="36" t="s">
        <v>10</v>
      </c>
      <c r="F272" s="36">
        <v>39</v>
      </c>
      <c r="G272" s="36" t="str" cm="1">
        <f t="array" ref="G272">_xlfn.IFS(AND(F272&gt;8,F272&lt;=27),"Geração Z",AND(F272&gt;27,F272&lt;=43),"Millennials",AND(F272&gt;43,F272&lt;=59),"Geração X",F272&gt;59,"Baby Boomers")</f>
        <v>Millennials</v>
      </c>
      <c r="H272" s="36" t="s">
        <v>5</v>
      </c>
      <c r="I272" s="36" t="s">
        <v>69</v>
      </c>
      <c r="J272" s="36" t="s">
        <v>29</v>
      </c>
      <c r="K272" s="36" t="s">
        <v>23</v>
      </c>
      <c r="L272" s="36" t="s">
        <v>13</v>
      </c>
      <c r="M272" s="36">
        <v>0</v>
      </c>
      <c r="N272" s="36" t="str">
        <f t="shared" si="9"/>
        <v>Others</v>
      </c>
      <c r="O272" s="36">
        <v>329.2</v>
      </c>
      <c r="P272" s="37"/>
      <c r="Q272" s="43"/>
      <c r="R272" s="37"/>
      <c r="S272" s="38"/>
      <c r="T272" s="45">
        <v>43577</v>
      </c>
      <c r="U272" s="36">
        <v>151524</v>
      </c>
      <c r="V272" s="36" t="s">
        <v>10</v>
      </c>
      <c r="W272" s="36">
        <v>70</v>
      </c>
      <c r="X272" s="36" t="str" cm="1">
        <f t="array" ref="X272">_xlfn.IFS(AND(W272&gt;8,W272&lt;=27),"Geração Z",AND(W272&gt;27,W272&lt;=43),"Millennials",AND(W272&gt;43,W272&lt;=59),"Geração X",W272&gt;59,"Baby Boomers")</f>
        <v>Baby Boomers</v>
      </c>
      <c r="Y272" s="36" t="s">
        <v>14</v>
      </c>
      <c r="Z272" s="36" t="s">
        <v>6</v>
      </c>
      <c r="AA272" s="36" t="s">
        <v>7</v>
      </c>
      <c r="AB272" s="36" t="s">
        <v>143</v>
      </c>
      <c r="AC272" s="36" t="s">
        <v>17</v>
      </c>
      <c r="AD272" s="36">
        <v>0</v>
      </c>
      <c r="AE272" s="35" t="str">
        <f t="shared" si="8"/>
        <v>Others</v>
      </c>
      <c r="AF272" s="36">
        <v>492.4</v>
      </c>
      <c r="AG272"/>
      <c r="AH272"/>
    </row>
    <row r="273" spans="1:34" ht="15.75" customHeight="1" x14ac:dyDescent="0.25">
      <c r="A273"/>
      <c r="B273"/>
      <c r="C273" s="1">
        <v>43568</v>
      </c>
      <c r="D273" s="2">
        <v>151488</v>
      </c>
      <c r="E273" s="2" t="s">
        <v>4</v>
      </c>
      <c r="F273" s="2">
        <v>37</v>
      </c>
      <c r="G273" s="2" t="str" cm="1">
        <f t="array" ref="G273">_xlfn.IFS(AND(F273&gt;8,F273&lt;=27),"Geração Z",AND(F273&gt;27,F273&lt;=43),"Millennials",AND(F273&gt;43,F273&lt;=59),"Geração X",F273&gt;59,"Baby Boomers")</f>
        <v>Millennials</v>
      </c>
      <c r="H273" s="2" t="s">
        <v>5</v>
      </c>
      <c r="I273" s="2" t="s">
        <v>63</v>
      </c>
      <c r="J273" s="2" t="s">
        <v>29</v>
      </c>
      <c r="K273" s="2" t="s">
        <v>142</v>
      </c>
      <c r="L273" s="2" t="s">
        <v>9</v>
      </c>
      <c r="M273" s="2">
        <v>1</v>
      </c>
      <c r="N273" s="2" t="str">
        <f t="shared" si="9"/>
        <v>Referal Link</v>
      </c>
      <c r="O273" s="2">
        <v>1733.91</v>
      </c>
      <c r="P273" s="37"/>
      <c r="Q273" s="43"/>
      <c r="R273" s="37"/>
      <c r="S273" s="38"/>
      <c r="T273" s="46">
        <v>43578</v>
      </c>
      <c r="U273" s="2">
        <v>151525</v>
      </c>
      <c r="V273" s="2" t="s">
        <v>4</v>
      </c>
      <c r="W273" s="2">
        <v>42</v>
      </c>
      <c r="X273" s="2" t="str" cm="1">
        <f t="array" ref="X273">_xlfn.IFS(AND(W273&gt;8,W273&lt;=27),"Geração Z",AND(W273&gt;27,W273&lt;=43),"Millennials",AND(W273&gt;43,W273&lt;=59),"Geração X",W273&gt;59,"Baby Boomers")</f>
        <v>Millennials</v>
      </c>
      <c r="Y273" s="2" t="s">
        <v>14</v>
      </c>
      <c r="Z273" s="2" t="s">
        <v>37</v>
      </c>
      <c r="AA273" s="2" t="s">
        <v>7</v>
      </c>
      <c r="AB273" s="2" t="s">
        <v>142</v>
      </c>
      <c r="AC273" s="2" t="s">
        <v>17</v>
      </c>
      <c r="AD273" s="2">
        <v>1</v>
      </c>
      <c r="AE273" s="1" t="str">
        <f t="shared" si="8"/>
        <v>Referal Link</v>
      </c>
      <c r="AF273" s="2">
        <v>131.91999999999999</v>
      </c>
      <c r="AG273"/>
      <c r="AH273"/>
    </row>
    <row r="274" spans="1:34" ht="15.75" customHeight="1" x14ac:dyDescent="0.25">
      <c r="A274"/>
      <c r="B274"/>
      <c r="C274" s="35">
        <v>43569</v>
      </c>
      <c r="D274" s="36">
        <v>151491</v>
      </c>
      <c r="E274" s="36" t="s">
        <v>10</v>
      </c>
      <c r="F274" s="36">
        <v>48</v>
      </c>
      <c r="G274" s="36" t="str" cm="1">
        <f t="array" ref="G274">_xlfn.IFS(AND(F274&gt;8,F274&lt;=27),"Geração Z",AND(F274&gt;27,F274&lt;=43),"Millennials",AND(F274&gt;43,F274&lt;=59),"Geração X",F274&gt;59,"Baby Boomers")</f>
        <v>Geração X</v>
      </c>
      <c r="H274" s="36" t="s">
        <v>14</v>
      </c>
      <c r="I274" s="36" t="s">
        <v>41</v>
      </c>
      <c r="J274" s="36" t="s">
        <v>20</v>
      </c>
      <c r="K274" s="36" t="s">
        <v>142</v>
      </c>
      <c r="L274" s="36" t="s">
        <v>17</v>
      </c>
      <c r="M274" s="36">
        <v>1</v>
      </c>
      <c r="N274" s="36" t="str">
        <f t="shared" si="9"/>
        <v>Referal Link</v>
      </c>
      <c r="O274" s="36">
        <v>910.97</v>
      </c>
      <c r="P274" s="37"/>
      <c r="Q274" s="43"/>
      <c r="R274" s="37"/>
      <c r="S274" s="38"/>
      <c r="T274" s="45">
        <v>43578</v>
      </c>
      <c r="U274" s="36">
        <v>151526</v>
      </c>
      <c r="V274" s="36" t="s">
        <v>10</v>
      </c>
      <c r="W274" s="36">
        <v>22</v>
      </c>
      <c r="X274" s="36" t="str" cm="1">
        <f t="array" ref="X274">_xlfn.IFS(AND(W274&gt;8,W274&lt;=27),"Geração Z",AND(W274&gt;27,W274&lt;=43),"Millennials",AND(W274&gt;43,W274&lt;=59),"Geração X",W274&gt;59,"Baby Boomers")</f>
        <v>Geração Z</v>
      </c>
      <c r="Y274" s="36" t="s">
        <v>14</v>
      </c>
      <c r="Z274" s="36" t="s">
        <v>38</v>
      </c>
      <c r="AA274" s="36" t="s">
        <v>29</v>
      </c>
      <c r="AB274" s="36" t="s">
        <v>23</v>
      </c>
      <c r="AC274" s="36" t="s">
        <v>9</v>
      </c>
      <c r="AD274" s="36">
        <v>1</v>
      </c>
      <c r="AE274" s="35" t="str">
        <f t="shared" si="8"/>
        <v>Referal Link</v>
      </c>
      <c r="AF274" s="36">
        <v>2621.53</v>
      </c>
      <c r="AG274"/>
      <c r="AH274"/>
    </row>
    <row r="275" spans="1:34" ht="15.75" customHeight="1" x14ac:dyDescent="0.25">
      <c r="A275"/>
      <c r="B275"/>
      <c r="C275" s="1">
        <v>43569</v>
      </c>
      <c r="D275" s="2">
        <v>151492</v>
      </c>
      <c r="E275" s="2" t="s">
        <v>4</v>
      </c>
      <c r="F275" s="2">
        <v>78</v>
      </c>
      <c r="G275" s="2" t="str" cm="1">
        <f t="array" ref="G275">_xlfn.IFS(AND(F275&gt;8,F275&lt;=27),"Geração Z",AND(F275&gt;27,F275&lt;=43),"Millennials",AND(F275&gt;43,F275&lt;=59),"Geração X",F275&gt;59,"Baby Boomers")</f>
        <v>Baby Boomers</v>
      </c>
      <c r="H275" s="2" t="s">
        <v>5</v>
      </c>
      <c r="I275" s="2" t="s">
        <v>58</v>
      </c>
      <c r="J275" s="2" t="s">
        <v>29</v>
      </c>
      <c r="K275" s="2" t="s">
        <v>142</v>
      </c>
      <c r="L275" s="2" t="s">
        <v>17</v>
      </c>
      <c r="M275" s="2">
        <v>0</v>
      </c>
      <c r="N275" s="2" t="str">
        <f t="shared" si="9"/>
        <v>Others</v>
      </c>
      <c r="O275" s="2">
        <v>7.44</v>
      </c>
      <c r="P275" s="37"/>
      <c r="Q275" s="43"/>
      <c r="R275" s="37"/>
      <c r="S275" s="38"/>
      <c r="T275" s="46">
        <v>43579</v>
      </c>
      <c r="U275" s="2">
        <v>151527</v>
      </c>
      <c r="V275" s="2" t="s">
        <v>4</v>
      </c>
      <c r="W275" s="2">
        <v>17</v>
      </c>
      <c r="X275" s="2" t="str" cm="1">
        <f t="array" ref="X275">_xlfn.IFS(AND(W275&gt;8,W275&lt;=27),"Geração Z",AND(W275&gt;27,W275&lt;=43),"Millennials",AND(W275&gt;43,W275&lt;=59),"Geração X",W275&gt;59,"Baby Boomers")</f>
        <v>Geração Z</v>
      </c>
      <c r="Y275" s="2" t="s">
        <v>14</v>
      </c>
      <c r="Z275" s="2" t="s">
        <v>39</v>
      </c>
      <c r="AA275" s="2" t="s">
        <v>7</v>
      </c>
      <c r="AB275" s="2" t="s">
        <v>23</v>
      </c>
      <c r="AC275" s="2" t="s">
        <v>13</v>
      </c>
      <c r="AD275" s="2">
        <v>0</v>
      </c>
      <c r="AE275" s="1" t="str">
        <f t="shared" si="8"/>
        <v>Others</v>
      </c>
      <c r="AF275" s="2">
        <v>2062.1799999999998</v>
      </c>
      <c r="AG275"/>
      <c r="AH275"/>
    </row>
    <row r="276" spans="1:34" ht="15.75" customHeight="1" x14ac:dyDescent="0.25">
      <c r="A276"/>
      <c r="B276"/>
      <c r="C276" s="35">
        <v>43569</v>
      </c>
      <c r="D276" s="36">
        <v>151493</v>
      </c>
      <c r="E276" s="36" t="s">
        <v>10</v>
      </c>
      <c r="F276" s="36">
        <v>53</v>
      </c>
      <c r="G276" s="36" t="str" cm="1">
        <f t="array" ref="G276">_xlfn.IFS(AND(F276&gt;8,F276&lt;=27),"Geração Z",AND(F276&gt;27,F276&lt;=43),"Millennials",AND(F276&gt;43,F276&lt;=59),"Geração X",F276&gt;59,"Baby Boomers")</f>
        <v>Geração X</v>
      </c>
      <c r="H276" s="36" t="s">
        <v>5</v>
      </c>
      <c r="I276" s="36" t="s">
        <v>59</v>
      </c>
      <c r="J276" s="36" t="s">
        <v>7</v>
      </c>
      <c r="K276" s="36" t="s">
        <v>23</v>
      </c>
      <c r="L276" s="36" t="s">
        <v>13</v>
      </c>
      <c r="M276" s="36">
        <v>1</v>
      </c>
      <c r="N276" s="36" t="str">
        <f t="shared" si="9"/>
        <v>Referal Link</v>
      </c>
      <c r="O276" s="36">
        <v>1342.22</v>
      </c>
      <c r="P276" s="37"/>
      <c r="Q276" s="43"/>
      <c r="R276" s="37"/>
      <c r="S276" s="38"/>
      <c r="T276" s="45">
        <v>43580</v>
      </c>
      <c r="U276" s="36">
        <v>151529</v>
      </c>
      <c r="V276" s="36" t="s">
        <v>10</v>
      </c>
      <c r="W276" s="36">
        <v>54</v>
      </c>
      <c r="X276" s="36" t="str" cm="1">
        <f t="array" ref="X276">_xlfn.IFS(AND(W276&gt;8,W276&lt;=27),"Geração Z",AND(W276&gt;27,W276&lt;=43),"Millennials",AND(W276&gt;43,W276&lt;=59),"Geração X",W276&gt;59,"Baby Boomers")</f>
        <v>Geração X</v>
      </c>
      <c r="Y276" s="36" t="s">
        <v>14</v>
      </c>
      <c r="Z276" s="36" t="s">
        <v>54</v>
      </c>
      <c r="AA276" s="36" t="s">
        <v>34</v>
      </c>
      <c r="AB276" s="36" t="s">
        <v>23</v>
      </c>
      <c r="AC276" s="36" t="s">
        <v>13</v>
      </c>
      <c r="AD276" s="36">
        <v>1</v>
      </c>
      <c r="AE276" s="35" t="str">
        <f t="shared" si="8"/>
        <v>Referal Link</v>
      </c>
      <c r="AF276" s="36">
        <v>877.61</v>
      </c>
      <c r="AG276"/>
      <c r="AH276"/>
    </row>
    <row r="277" spans="1:34" ht="15.75" customHeight="1" x14ac:dyDescent="0.25">
      <c r="A277"/>
      <c r="B277"/>
      <c r="C277" s="1">
        <v>43570</v>
      </c>
      <c r="D277" s="2">
        <v>151495</v>
      </c>
      <c r="E277" s="2" t="s">
        <v>4</v>
      </c>
      <c r="F277" s="2">
        <v>55</v>
      </c>
      <c r="G277" s="2" t="str" cm="1">
        <f t="array" ref="G277">_xlfn.IFS(AND(F277&gt;8,F277&lt;=27),"Geração Z",AND(F277&gt;27,F277&lt;=43),"Millennials",AND(F277&gt;43,F277&lt;=59),"Geração X",F277&gt;59,"Baby Boomers")</f>
        <v>Geração X</v>
      </c>
      <c r="H277" s="2" t="s">
        <v>14</v>
      </c>
      <c r="I277" s="2" t="s">
        <v>60</v>
      </c>
      <c r="J277" s="2" t="s">
        <v>7</v>
      </c>
      <c r="K277" s="2" t="s">
        <v>23</v>
      </c>
      <c r="L277" s="2" t="s">
        <v>17</v>
      </c>
      <c r="M277" s="2">
        <v>1</v>
      </c>
      <c r="N277" s="2" t="str">
        <f t="shared" si="9"/>
        <v>Referal Link</v>
      </c>
      <c r="O277" s="2">
        <v>2084.64</v>
      </c>
      <c r="P277" s="37"/>
      <c r="Q277" s="43"/>
      <c r="R277" s="37"/>
      <c r="S277" s="38"/>
      <c r="T277" s="46">
        <v>43580</v>
      </c>
      <c r="U277" s="2">
        <v>151530</v>
      </c>
      <c r="V277" s="2" t="s">
        <v>4</v>
      </c>
      <c r="W277" s="2">
        <v>55</v>
      </c>
      <c r="X277" s="2" t="str" cm="1">
        <f t="array" ref="X277">_xlfn.IFS(AND(W277&gt;8,W277&lt;=27),"Geração Z",AND(W277&gt;27,W277&lt;=43),"Millennials",AND(W277&gt;43,W277&lt;=59),"Geração X",W277&gt;59,"Baby Boomers")</f>
        <v>Geração X</v>
      </c>
      <c r="Y277" s="2" t="s">
        <v>14</v>
      </c>
      <c r="Z277" s="2" t="s">
        <v>41</v>
      </c>
      <c r="AA277" s="2" t="s">
        <v>7</v>
      </c>
      <c r="AB277" s="2" t="s">
        <v>23</v>
      </c>
      <c r="AC277" s="2" t="s">
        <v>17</v>
      </c>
      <c r="AD277" s="2">
        <v>0</v>
      </c>
      <c r="AE277" s="1" t="str">
        <f t="shared" si="8"/>
        <v>Others</v>
      </c>
      <c r="AF277" s="2">
        <v>2491.79</v>
      </c>
      <c r="AG277"/>
      <c r="AH277"/>
    </row>
    <row r="278" spans="1:34" ht="15.75" customHeight="1" x14ac:dyDescent="0.25">
      <c r="A278"/>
      <c r="B278"/>
      <c r="C278" s="35">
        <v>43571</v>
      </c>
      <c r="D278" s="36">
        <v>151496</v>
      </c>
      <c r="E278" s="36" t="s">
        <v>4</v>
      </c>
      <c r="F278" s="36">
        <v>63</v>
      </c>
      <c r="G278" s="36" t="str" cm="1">
        <f t="array" ref="G278">_xlfn.IFS(AND(F278&gt;8,F278&lt;=27),"Geração Z",AND(F278&gt;27,F278&lt;=43),"Millennials",AND(F278&gt;43,F278&lt;=59),"Geração X",F278&gt;59,"Baby Boomers")</f>
        <v>Baby Boomers</v>
      </c>
      <c r="H278" s="36" t="s">
        <v>5</v>
      </c>
      <c r="I278" s="36" t="s">
        <v>68</v>
      </c>
      <c r="J278" s="36" t="s">
        <v>29</v>
      </c>
      <c r="K278" s="36" t="s">
        <v>142</v>
      </c>
      <c r="L278" s="36" t="s">
        <v>17</v>
      </c>
      <c r="M278" s="36">
        <v>0</v>
      </c>
      <c r="N278" s="36" t="str">
        <f t="shared" si="9"/>
        <v>Others</v>
      </c>
      <c r="O278" s="36">
        <v>945.7</v>
      </c>
      <c r="P278" s="37"/>
      <c r="Q278" s="43"/>
      <c r="R278" s="37"/>
      <c r="S278" s="38"/>
      <c r="T278" s="45">
        <v>43581</v>
      </c>
      <c r="U278" s="36">
        <v>151531</v>
      </c>
      <c r="V278" s="36" t="s">
        <v>4</v>
      </c>
      <c r="W278" s="36">
        <v>30</v>
      </c>
      <c r="X278" s="36" t="str" cm="1">
        <f t="array" ref="X278">_xlfn.IFS(AND(W278&gt;8,W278&lt;=27),"Geração Z",AND(W278&gt;27,W278&lt;=43),"Millennials",AND(W278&gt;43,W278&lt;=59),"Geração X",W278&gt;59,"Baby Boomers")</f>
        <v>Millennials</v>
      </c>
      <c r="Y278" s="36" t="s">
        <v>14</v>
      </c>
      <c r="Z278" s="36" t="s">
        <v>35</v>
      </c>
      <c r="AA278" s="36" t="s">
        <v>34</v>
      </c>
      <c r="AB278" s="36" t="s">
        <v>143</v>
      </c>
      <c r="AC278" s="36" t="s">
        <v>13</v>
      </c>
      <c r="AD278" s="36">
        <v>1</v>
      </c>
      <c r="AE278" s="35" t="str">
        <f t="shared" si="8"/>
        <v>Referal Link</v>
      </c>
      <c r="AF278" s="36">
        <v>2660.45</v>
      </c>
      <c r="AG278"/>
      <c r="AH278"/>
    </row>
    <row r="279" spans="1:34" ht="15.75" customHeight="1" x14ac:dyDescent="0.25">
      <c r="A279"/>
      <c r="B279"/>
      <c r="C279" s="1">
        <v>43571</v>
      </c>
      <c r="D279" s="2">
        <v>151497</v>
      </c>
      <c r="E279" s="2" t="s">
        <v>4</v>
      </c>
      <c r="F279" s="2">
        <v>15</v>
      </c>
      <c r="G279" s="2" t="str" cm="1">
        <f t="array" ref="G279">_xlfn.IFS(AND(F279&gt;8,F279&lt;=27),"Geração Z",AND(F279&gt;27,F279&lt;=43),"Millennials",AND(F279&gt;43,F279&lt;=59),"Geração X",F279&gt;59,"Baby Boomers")</f>
        <v>Geração Z</v>
      </c>
      <c r="H279" s="2" t="s">
        <v>5</v>
      </c>
      <c r="I279" s="2" t="s">
        <v>65</v>
      </c>
      <c r="J279" s="2" t="s">
        <v>34</v>
      </c>
      <c r="K279" s="2" t="s">
        <v>23</v>
      </c>
      <c r="L279" s="2" t="s">
        <v>17</v>
      </c>
      <c r="M279" s="2">
        <v>0</v>
      </c>
      <c r="N279" s="2" t="str">
        <f t="shared" si="9"/>
        <v>Others</v>
      </c>
      <c r="O279" s="2">
        <v>1380.2</v>
      </c>
      <c r="P279" s="37"/>
      <c r="Q279" s="43"/>
      <c r="R279" s="37"/>
      <c r="S279" s="38"/>
      <c r="T279" s="46">
        <v>43581</v>
      </c>
      <c r="U279" s="2">
        <v>151532</v>
      </c>
      <c r="V279" s="2" t="s">
        <v>10</v>
      </c>
      <c r="W279" s="2">
        <v>61</v>
      </c>
      <c r="X279" s="2" t="str" cm="1">
        <f t="array" ref="X279">_xlfn.IFS(AND(W279&gt;8,W279&lt;=27),"Geração Z",AND(W279&gt;27,W279&lt;=43),"Millennials",AND(W279&gt;43,W279&lt;=59),"Geração X",W279&gt;59,"Baby Boomers")</f>
        <v>Baby Boomers</v>
      </c>
      <c r="Y279" s="2" t="s">
        <v>5</v>
      </c>
      <c r="Z279" s="2" t="s">
        <v>22</v>
      </c>
      <c r="AA279" s="2" t="s">
        <v>29</v>
      </c>
      <c r="AB279" s="2" t="s">
        <v>23</v>
      </c>
      <c r="AC279" s="2" t="s">
        <v>9</v>
      </c>
      <c r="AD279" s="2">
        <v>0</v>
      </c>
      <c r="AE279" s="1" t="str">
        <f t="shared" si="8"/>
        <v>Others</v>
      </c>
      <c r="AF279" s="2">
        <v>2910.02</v>
      </c>
      <c r="AG279"/>
      <c r="AH279"/>
    </row>
    <row r="280" spans="1:34" ht="15.75" customHeight="1" x14ac:dyDescent="0.25">
      <c r="A280"/>
      <c r="B280"/>
      <c r="C280" s="35">
        <v>43572</v>
      </c>
      <c r="D280" s="36">
        <v>151499</v>
      </c>
      <c r="E280" s="36" t="s">
        <v>4</v>
      </c>
      <c r="F280" s="36">
        <v>50</v>
      </c>
      <c r="G280" s="36" t="str" cm="1">
        <f t="array" ref="G280">_xlfn.IFS(AND(F280&gt;8,F280&lt;=27),"Geração Z",AND(F280&gt;27,F280&lt;=43),"Millennials",AND(F280&gt;43,F280&lt;=59),"Geração X",F280&gt;59,"Baby Boomers")</f>
        <v>Geração X</v>
      </c>
      <c r="H280" s="36" t="s">
        <v>14</v>
      </c>
      <c r="I280" s="36" t="s">
        <v>31</v>
      </c>
      <c r="J280" s="36" t="s">
        <v>7</v>
      </c>
      <c r="K280" s="36" t="s">
        <v>143</v>
      </c>
      <c r="L280" s="36" t="s">
        <v>13</v>
      </c>
      <c r="M280" s="36">
        <v>0</v>
      </c>
      <c r="N280" s="36" t="str">
        <f t="shared" si="9"/>
        <v>Others</v>
      </c>
      <c r="O280" s="36">
        <v>1394.19</v>
      </c>
      <c r="P280" s="37"/>
      <c r="Q280" s="43"/>
      <c r="R280" s="37"/>
      <c r="S280" s="38"/>
      <c r="T280" s="45">
        <v>43581</v>
      </c>
      <c r="U280" s="36">
        <v>151533</v>
      </c>
      <c r="V280" s="36" t="s">
        <v>10</v>
      </c>
      <c r="W280" s="36">
        <v>48</v>
      </c>
      <c r="X280" s="36" t="str" cm="1">
        <f t="array" ref="X280">_xlfn.IFS(AND(W280&gt;8,W280&lt;=27),"Geração Z",AND(W280&gt;27,W280&lt;=43),"Millennials",AND(W280&gt;43,W280&lt;=59),"Geração X",W280&gt;59,"Baby Boomers")</f>
        <v>Geração X</v>
      </c>
      <c r="Y280" s="36" t="s">
        <v>14</v>
      </c>
      <c r="Z280" s="36" t="s">
        <v>21</v>
      </c>
      <c r="AA280" s="36" t="s">
        <v>7</v>
      </c>
      <c r="AB280" s="36" t="s">
        <v>143</v>
      </c>
      <c r="AC280" s="36" t="s">
        <v>17</v>
      </c>
      <c r="AD280" s="36">
        <v>1</v>
      </c>
      <c r="AE280" s="35" t="str">
        <f t="shared" si="8"/>
        <v>Referal Link</v>
      </c>
      <c r="AF280" s="36">
        <v>2929.12</v>
      </c>
      <c r="AG280"/>
      <c r="AH280"/>
    </row>
    <row r="281" spans="1:34" ht="15.75" customHeight="1" x14ac:dyDescent="0.25">
      <c r="A281"/>
      <c r="B281"/>
      <c r="C281" s="1">
        <v>43572</v>
      </c>
      <c r="D281" s="2">
        <v>151498</v>
      </c>
      <c r="E281" s="2" t="s">
        <v>10</v>
      </c>
      <c r="F281" s="2">
        <v>57</v>
      </c>
      <c r="G281" s="2" t="str" cm="1">
        <f t="array" ref="G281">_xlfn.IFS(AND(F281&gt;8,F281&lt;=27),"Geração Z",AND(F281&gt;27,F281&lt;=43),"Millennials",AND(F281&gt;43,F281&lt;=59),"Geração X",F281&gt;59,"Baby Boomers")</f>
        <v>Geração X</v>
      </c>
      <c r="H281" s="2" t="s">
        <v>5</v>
      </c>
      <c r="I281" s="2" t="s">
        <v>39</v>
      </c>
      <c r="J281" s="2" t="s">
        <v>7</v>
      </c>
      <c r="K281" s="2" t="s">
        <v>8</v>
      </c>
      <c r="L281" s="2" t="s">
        <v>17</v>
      </c>
      <c r="M281" s="2">
        <v>0</v>
      </c>
      <c r="N281" s="2" t="str">
        <f t="shared" si="9"/>
        <v>Others</v>
      </c>
      <c r="O281" s="2">
        <v>663.43</v>
      </c>
      <c r="P281" s="37"/>
      <c r="Q281" s="43"/>
      <c r="R281" s="37"/>
      <c r="S281" s="38"/>
      <c r="T281" s="46">
        <v>43581</v>
      </c>
      <c r="U281" s="2">
        <v>151534</v>
      </c>
      <c r="V281" s="2" t="s">
        <v>4</v>
      </c>
      <c r="W281" s="2">
        <v>42</v>
      </c>
      <c r="X281" s="2" t="str" cm="1">
        <f t="array" ref="X281">_xlfn.IFS(AND(W281&gt;8,W281&lt;=27),"Geração Z",AND(W281&gt;27,W281&lt;=43),"Millennials",AND(W281&gt;43,W281&lt;=59),"Geração X",W281&gt;59,"Baby Boomers")</f>
        <v>Millennials</v>
      </c>
      <c r="Y281" s="2" t="s">
        <v>14</v>
      </c>
      <c r="Z281" s="2" t="s">
        <v>61</v>
      </c>
      <c r="AA281" s="2" t="s">
        <v>7</v>
      </c>
      <c r="AB281" s="2" t="s">
        <v>8</v>
      </c>
      <c r="AC281" s="2" t="s">
        <v>17</v>
      </c>
      <c r="AD281" s="2">
        <v>0</v>
      </c>
      <c r="AE281" s="1" t="str">
        <f t="shared" si="8"/>
        <v>Others</v>
      </c>
      <c r="AF281" s="2">
        <v>1095.8599999999999</v>
      </c>
      <c r="AG281"/>
      <c r="AH281"/>
    </row>
    <row r="282" spans="1:34" ht="15.75" customHeight="1" x14ac:dyDescent="0.25">
      <c r="A282"/>
      <c r="B282"/>
      <c r="C282" s="35">
        <v>43572</v>
      </c>
      <c r="D282" s="36">
        <v>151500</v>
      </c>
      <c r="E282" s="36" t="s">
        <v>18</v>
      </c>
      <c r="F282" s="36">
        <v>37</v>
      </c>
      <c r="G282" s="36" t="str" cm="1">
        <f t="array" ref="G282">_xlfn.IFS(AND(F282&gt;8,F282&lt;=27),"Geração Z",AND(F282&gt;27,F282&lt;=43),"Millennials",AND(F282&gt;43,F282&lt;=59),"Geração X",F282&gt;59,"Baby Boomers")</f>
        <v>Millennials</v>
      </c>
      <c r="H282" s="36" t="s">
        <v>5</v>
      </c>
      <c r="I282" s="36" t="s">
        <v>50</v>
      </c>
      <c r="J282" s="36" t="s">
        <v>29</v>
      </c>
      <c r="K282" s="36" t="s">
        <v>23</v>
      </c>
      <c r="L282" s="36" t="s">
        <v>17</v>
      </c>
      <c r="M282" s="36">
        <v>0</v>
      </c>
      <c r="N282" s="36" t="str">
        <f t="shared" si="9"/>
        <v>Others</v>
      </c>
      <c r="O282" s="36">
        <v>638.49</v>
      </c>
      <c r="P282" s="37"/>
      <c r="Q282" s="43"/>
      <c r="R282" s="37"/>
      <c r="S282" s="38"/>
      <c r="T282" s="45">
        <v>43582</v>
      </c>
      <c r="U282" s="36">
        <v>151536</v>
      </c>
      <c r="V282" s="36" t="s">
        <v>10</v>
      </c>
      <c r="W282" s="36">
        <v>31</v>
      </c>
      <c r="X282" s="36" t="str" cm="1">
        <f t="array" ref="X282">_xlfn.IFS(AND(W282&gt;8,W282&lt;=27),"Geração Z",AND(W282&gt;27,W282&lt;=43),"Millennials",AND(W282&gt;43,W282&lt;=59),"Geração X",W282&gt;59,"Baby Boomers")</f>
        <v>Millennials</v>
      </c>
      <c r="Y282" s="36" t="s">
        <v>5</v>
      </c>
      <c r="Z282" s="36" t="s">
        <v>22</v>
      </c>
      <c r="AA282" s="36" t="s">
        <v>27</v>
      </c>
      <c r="AB282" s="36" t="s">
        <v>8</v>
      </c>
      <c r="AC282" s="36" t="s">
        <v>17</v>
      </c>
      <c r="AD282" s="36">
        <v>1</v>
      </c>
      <c r="AE282" s="35" t="str">
        <f t="shared" si="8"/>
        <v>Referal Link</v>
      </c>
      <c r="AF282" s="36">
        <v>138</v>
      </c>
      <c r="AG282"/>
      <c r="AH282"/>
    </row>
    <row r="283" spans="1:34" ht="15.75" customHeight="1" x14ac:dyDescent="0.25">
      <c r="A283"/>
      <c r="B283"/>
      <c r="C283" s="1">
        <v>43572</v>
      </c>
      <c r="D283" s="2">
        <v>151502</v>
      </c>
      <c r="E283" s="2" t="s">
        <v>10</v>
      </c>
      <c r="F283" s="2">
        <v>18</v>
      </c>
      <c r="G283" s="2" t="str" cm="1">
        <f t="array" ref="G283">_xlfn.IFS(AND(F283&gt;8,F283&lt;=27),"Geração Z",AND(F283&gt;27,F283&lt;=43),"Millennials",AND(F283&gt;43,F283&lt;=59),"Geração X",F283&gt;59,"Baby Boomers")</f>
        <v>Geração Z</v>
      </c>
      <c r="H283" s="2" t="s">
        <v>14</v>
      </c>
      <c r="I283" s="2" t="s">
        <v>63</v>
      </c>
      <c r="J283" s="2" t="s">
        <v>7</v>
      </c>
      <c r="K283" s="2" t="s">
        <v>8</v>
      </c>
      <c r="L283" s="2" t="s">
        <v>13</v>
      </c>
      <c r="M283" s="2">
        <v>1</v>
      </c>
      <c r="N283" s="2" t="str">
        <f t="shared" si="9"/>
        <v>Referal Link</v>
      </c>
      <c r="O283" s="2">
        <v>1835.84</v>
      </c>
      <c r="P283" s="37"/>
      <c r="Q283" s="43"/>
      <c r="R283" s="37"/>
      <c r="S283" s="38"/>
      <c r="T283" s="46">
        <v>43582</v>
      </c>
      <c r="U283" s="2">
        <v>151537</v>
      </c>
      <c r="V283" s="2" t="s">
        <v>4</v>
      </c>
      <c r="W283" s="2">
        <v>78</v>
      </c>
      <c r="X283" s="2" t="str" cm="1">
        <f t="array" ref="X283">_xlfn.IFS(AND(W283&gt;8,W283&lt;=27),"Geração Z",AND(W283&gt;27,W283&lt;=43),"Millennials",AND(W283&gt;43,W283&lt;=59),"Geração X",W283&gt;59,"Baby Boomers")</f>
        <v>Baby Boomers</v>
      </c>
      <c r="Y283" s="2" t="s">
        <v>14</v>
      </c>
      <c r="Z283" s="2" t="s">
        <v>47</v>
      </c>
      <c r="AA283" s="2" t="s">
        <v>7</v>
      </c>
      <c r="AB283" s="2" t="s">
        <v>23</v>
      </c>
      <c r="AC283" s="2" t="s">
        <v>9</v>
      </c>
      <c r="AD283" s="2">
        <v>0</v>
      </c>
      <c r="AE283" s="1" t="str">
        <f t="shared" si="8"/>
        <v>Others</v>
      </c>
      <c r="AF283" s="2">
        <v>2557.4699999999998</v>
      </c>
      <c r="AG283"/>
      <c r="AH283"/>
    </row>
    <row r="284" spans="1:34" ht="15.75" customHeight="1" x14ac:dyDescent="0.25">
      <c r="A284"/>
      <c r="B284"/>
      <c r="C284" s="35">
        <v>43572</v>
      </c>
      <c r="D284" s="36">
        <v>151503</v>
      </c>
      <c r="E284" s="36" t="s">
        <v>4</v>
      </c>
      <c r="F284" s="36">
        <v>35</v>
      </c>
      <c r="G284" s="36" t="str" cm="1">
        <f t="array" ref="G284">_xlfn.IFS(AND(F284&gt;8,F284&lt;=27),"Geração Z",AND(F284&gt;27,F284&lt;=43),"Millennials",AND(F284&gt;43,F284&lt;=59),"Geração X",F284&gt;59,"Baby Boomers")</f>
        <v>Millennials</v>
      </c>
      <c r="H284" s="36" t="s">
        <v>5</v>
      </c>
      <c r="I284" s="36" t="s">
        <v>11</v>
      </c>
      <c r="J284" s="36" t="s">
        <v>27</v>
      </c>
      <c r="K284" s="36" t="s">
        <v>142</v>
      </c>
      <c r="L284" s="36" t="s">
        <v>13</v>
      </c>
      <c r="M284" s="36">
        <v>1</v>
      </c>
      <c r="N284" s="36" t="str">
        <f t="shared" si="9"/>
        <v>Referal Link</v>
      </c>
      <c r="O284" s="36">
        <v>1884.42</v>
      </c>
      <c r="P284" s="37"/>
      <c r="Q284" s="43"/>
      <c r="R284" s="37"/>
      <c r="S284" s="38"/>
      <c r="T284" s="45">
        <v>43583</v>
      </c>
      <c r="U284" s="36">
        <v>151539</v>
      </c>
      <c r="V284" s="36" t="s">
        <v>4</v>
      </c>
      <c r="W284" s="36">
        <v>37</v>
      </c>
      <c r="X284" s="36" t="str" cm="1">
        <f t="array" ref="X284">_xlfn.IFS(AND(W284&gt;8,W284&lt;=27),"Geração Z",AND(W284&gt;27,W284&lt;=43),"Millennials",AND(W284&gt;43,W284&lt;=59),"Geração X",W284&gt;59,"Baby Boomers")</f>
        <v>Millennials</v>
      </c>
      <c r="Y284" s="36" t="s">
        <v>5</v>
      </c>
      <c r="Z284" s="36" t="s">
        <v>21</v>
      </c>
      <c r="AA284" s="36" t="s">
        <v>34</v>
      </c>
      <c r="AB284" s="36" t="s">
        <v>8</v>
      </c>
      <c r="AC284" s="36" t="s">
        <v>13</v>
      </c>
      <c r="AD284" s="36">
        <v>1</v>
      </c>
      <c r="AE284" s="35" t="str">
        <f t="shared" si="8"/>
        <v>Referal Link</v>
      </c>
      <c r="AF284" s="36">
        <v>1888.32</v>
      </c>
      <c r="AG284"/>
      <c r="AH284"/>
    </row>
    <row r="285" spans="1:34" ht="15.75" customHeight="1" x14ac:dyDescent="0.25">
      <c r="A285"/>
      <c r="B285"/>
      <c r="C285" s="1">
        <v>43572</v>
      </c>
      <c r="D285" s="2">
        <v>151501</v>
      </c>
      <c r="E285" s="2" t="s">
        <v>10</v>
      </c>
      <c r="F285" s="2">
        <v>28</v>
      </c>
      <c r="G285" s="2" t="str" cm="1">
        <f t="array" ref="G285">_xlfn.IFS(AND(F285&gt;8,F285&lt;=27),"Geração Z",AND(F285&gt;27,F285&lt;=43),"Millennials",AND(F285&gt;43,F285&lt;=59),"Geração X",F285&gt;59,"Baby Boomers")</f>
        <v>Millennials</v>
      </c>
      <c r="H285" s="2" t="s">
        <v>5</v>
      </c>
      <c r="I285" s="2" t="s">
        <v>30</v>
      </c>
      <c r="J285" s="2" t="s">
        <v>20</v>
      </c>
      <c r="K285" s="2" t="s">
        <v>23</v>
      </c>
      <c r="L285" s="2" t="s">
        <v>17</v>
      </c>
      <c r="M285" s="2">
        <v>0</v>
      </c>
      <c r="N285" s="2" t="str">
        <f t="shared" si="9"/>
        <v>Others</v>
      </c>
      <c r="O285" s="2">
        <v>1834.95</v>
      </c>
      <c r="P285" s="37"/>
      <c r="Q285" s="43"/>
      <c r="R285" s="37"/>
      <c r="S285" s="38"/>
      <c r="T285" s="46">
        <v>43584</v>
      </c>
      <c r="U285" s="2">
        <v>151540</v>
      </c>
      <c r="V285" s="2" t="s">
        <v>4</v>
      </c>
      <c r="W285" s="2">
        <v>49</v>
      </c>
      <c r="X285" s="2" t="str" cm="1">
        <f t="array" ref="X285">_xlfn.IFS(AND(W285&gt;8,W285&lt;=27),"Geração Z",AND(W285&gt;27,W285&lt;=43),"Millennials",AND(W285&gt;43,W285&lt;=59),"Geração X",W285&gt;59,"Baby Boomers")</f>
        <v>Geração X</v>
      </c>
      <c r="Y285" s="2" t="s">
        <v>5</v>
      </c>
      <c r="Z285" s="2" t="s">
        <v>37</v>
      </c>
      <c r="AA285" s="2" t="s">
        <v>29</v>
      </c>
      <c r="AB285" s="2" t="s">
        <v>8</v>
      </c>
      <c r="AC285" s="2" t="s">
        <v>9</v>
      </c>
      <c r="AD285" s="2">
        <v>0</v>
      </c>
      <c r="AE285" s="1" t="str">
        <f t="shared" si="8"/>
        <v>Others</v>
      </c>
      <c r="AF285" s="2">
        <v>1664.69</v>
      </c>
      <c r="AG285"/>
      <c r="AH285"/>
    </row>
    <row r="286" spans="1:34" ht="15.75" customHeight="1" x14ac:dyDescent="0.25">
      <c r="A286"/>
      <c r="B286"/>
      <c r="C286" s="35">
        <v>43573</v>
      </c>
      <c r="D286" s="36">
        <v>151504</v>
      </c>
      <c r="E286" s="36" t="s">
        <v>4</v>
      </c>
      <c r="F286" s="36">
        <v>70</v>
      </c>
      <c r="G286" s="36" t="str" cm="1">
        <f t="array" ref="G286">_xlfn.IFS(AND(F286&gt;8,F286&lt;=27),"Geração Z",AND(F286&gt;27,F286&lt;=43),"Millennials",AND(F286&gt;43,F286&lt;=59),"Geração X",F286&gt;59,"Baby Boomers")</f>
        <v>Baby Boomers</v>
      </c>
      <c r="H286" s="36" t="s">
        <v>14</v>
      </c>
      <c r="I286" s="36" t="s">
        <v>62</v>
      </c>
      <c r="J286" s="36" t="s">
        <v>7</v>
      </c>
      <c r="K286" s="36" t="s">
        <v>23</v>
      </c>
      <c r="L286" s="36" t="s">
        <v>17</v>
      </c>
      <c r="M286" s="36">
        <v>1</v>
      </c>
      <c r="N286" s="36" t="str">
        <f t="shared" si="9"/>
        <v>Referal Link</v>
      </c>
      <c r="O286" s="36">
        <v>1176.71</v>
      </c>
      <c r="P286" s="37"/>
      <c r="Q286" s="43"/>
      <c r="R286" s="37"/>
      <c r="S286" s="38"/>
      <c r="T286" s="45">
        <v>43584</v>
      </c>
      <c r="U286" s="36">
        <v>151541</v>
      </c>
      <c r="V286" s="36" t="s">
        <v>10</v>
      </c>
      <c r="W286" s="36">
        <v>72</v>
      </c>
      <c r="X286" s="36" t="str" cm="1">
        <f t="array" ref="X286">_xlfn.IFS(AND(W286&gt;8,W286&lt;=27),"Geração Z",AND(W286&gt;27,W286&lt;=43),"Millennials",AND(W286&gt;43,W286&lt;=59),"Geração X",W286&gt;59,"Baby Boomers")</f>
        <v>Baby Boomers</v>
      </c>
      <c r="Y286" s="36" t="s">
        <v>14</v>
      </c>
      <c r="Z286" s="36" t="s">
        <v>40</v>
      </c>
      <c r="AA286" s="36" t="s">
        <v>7</v>
      </c>
      <c r="AB286" s="36" t="s">
        <v>142</v>
      </c>
      <c r="AC286" s="36" t="s">
        <v>17</v>
      </c>
      <c r="AD286" s="36">
        <v>1</v>
      </c>
      <c r="AE286" s="35" t="str">
        <f t="shared" si="8"/>
        <v>Referal Link</v>
      </c>
      <c r="AF286" s="36">
        <v>118.72</v>
      </c>
      <c r="AG286"/>
      <c r="AH286"/>
    </row>
    <row r="287" spans="1:34" ht="15.75" customHeight="1" x14ac:dyDescent="0.25">
      <c r="A287"/>
      <c r="B287"/>
      <c r="C287" s="1">
        <v>43574</v>
      </c>
      <c r="D287" s="2">
        <v>151507</v>
      </c>
      <c r="E287" s="2" t="s">
        <v>4</v>
      </c>
      <c r="F287" s="2">
        <v>48</v>
      </c>
      <c r="G287" s="2" t="str" cm="1">
        <f t="array" ref="G287">_xlfn.IFS(AND(F287&gt;8,F287&lt;=27),"Geração Z",AND(F287&gt;27,F287&lt;=43),"Millennials",AND(F287&gt;43,F287&lt;=59),"Geração X",F287&gt;59,"Baby Boomers")</f>
        <v>Geração X</v>
      </c>
      <c r="H287" s="2" t="s">
        <v>14</v>
      </c>
      <c r="I287" s="2" t="s">
        <v>39</v>
      </c>
      <c r="J287" s="2" t="s">
        <v>7</v>
      </c>
      <c r="K287" s="2" t="s">
        <v>142</v>
      </c>
      <c r="L287" s="2" t="s">
        <v>17</v>
      </c>
      <c r="M287" s="2">
        <v>1</v>
      </c>
      <c r="N287" s="2" t="str">
        <f t="shared" si="9"/>
        <v>Referal Link</v>
      </c>
      <c r="O287" s="2">
        <v>1690.7</v>
      </c>
      <c r="P287" s="37"/>
      <c r="Q287" s="43"/>
      <c r="R287" s="37"/>
      <c r="S287" s="38"/>
      <c r="T287" s="46">
        <v>43584</v>
      </c>
      <c r="U287" s="2">
        <v>151542</v>
      </c>
      <c r="V287" s="2" t="s">
        <v>4</v>
      </c>
      <c r="W287" s="2">
        <v>74</v>
      </c>
      <c r="X287" s="2" t="str" cm="1">
        <f t="array" ref="X287">_xlfn.IFS(AND(W287&gt;8,W287&lt;=27),"Geração Z",AND(W287&gt;27,W287&lt;=43),"Millennials",AND(W287&gt;43,W287&lt;=59),"Geração X",W287&gt;59,"Baby Boomers")</f>
        <v>Baby Boomers</v>
      </c>
      <c r="Y287" s="2" t="s">
        <v>14</v>
      </c>
      <c r="Z287" s="2" t="s">
        <v>31</v>
      </c>
      <c r="AA287" s="2" t="s">
        <v>29</v>
      </c>
      <c r="AB287" s="2" t="s">
        <v>23</v>
      </c>
      <c r="AC287" s="2" t="s">
        <v>13</v>
      </c>
      <c r="AD287" s="2">
        <v>1</v>
      </c>
      <c r="AE287" s="1" t="str">
        <f t="shared" si="8"/>
        <v>Referal Link</v>
      </c>
      <c r="AF287" s="2">
        <v>2679.12</v>
      </c>
      <c r="AG287"/>
      <c r="AH287"/>
    </row>
    <row r="288" spans="1:34" ht="15.75" customHeight="1" x14ac:dyDescent="0.25">
      <c r="A288"/>
      <c r="B288"/>
      <c r="C288" s="35">
        <v>43574</v>
      </c>
      <c r="D288" s="36">
        <v>151506</v>
      </c>
      <c r="E288" s="36" t="s">
        <v>4</v>
      </c>
      <c r="F288" s="36">
        <v>54</v>
      </c>
      <c r="G288" s="36" t="str" cm="1">
        <f t="array" ref="G288">_xlfn.IFS(AND(F288&gt;8,F288&lt;=27),"Geração Z",AND(F288&gt;27,F288&lt;=43),"Millennials",AND(F288&gt;43,F288&lt;=59),"Geração X",F288&gt;59,"Baby Boomers")</f>
        <v>Geração X</v>
      </c>
      <c r="H288" s="36" t="s">
        <v>14</v>
      </c>
      <c r="I288" s="36" t="s">
        <v>52</v>
      </c>
      <c r="J288" s="36" t="s">
        <v>20</v>
      </c>
      <c r="K288" s="36" t="s">
        <v>142</v>
      </c>
      <c r="L288" s="36" t="s">
        <v>17</v>
      </c>
      <c r="M288" s="36">
        <v>0</v>
      </c>
      <c r="N288" s="36" t="str">
        <f t="shared" si="9"/>
        <v>Others</v>
      </c>
      <c r="O288" s="36">
        <v>982.39</v>
      </c>
      <c r="P288" s="37"/>
      <c r="Q288" s="43"/>
      <c r="R288" s="37"/>
      <c r="S288" s="38"/>
      <c r="T288" s="45">
        <v>43585</v>
      </c>
      <c r="U288" s="36">
        <v>151544</v>
      </c>
      <c r="V288" s="36" t="s">
        <v>4</v>
      </c>
      <c r="W288" s="36">
        <v>18</v>
      </c>
      <c r="X288" s="36" t="str" cm="1">
        <f t="array" ref="X288">_xlfn.IFS(AND(W288&gt;8,W288&lt;=27),"Geração Z",AND(W288&gt;27,W288&lt;=43),"Millennials",AND(W288&gt;43,W288&lt;=59),"Geração X",W288&gt;59,"Baby Boomers")</f>
        <v>Geração Z</v>
      </c>
      <c r="Y288" s="36" t="s">
        <v>5</v>
      </c>
      <c r="Z288" s="36" t="s">
        <v>66</v>
      </c>
      <c r="AA288" s="36" t="s">
        <v>7</v>
      </c>
      <c r="AB288" s="36" t="s">
        <v>23</v>
      </c>
      <c r="AC288" s="36" t="s">
        <v>17</v>
      </c>
      <c r="AD288" s="36">
        <v>1</v>
      </c>
      <c r="AE288" s="35" t="str">
        <f t="shared" si="8"/>
        <v>Referal Link</v>
      </c>
      <c r="AF288" s="36">
        <v>1725.46</v>
      </c>
      <c r="AG288"/>
      <c r="AH288"/>
    </row>
    <row r="289" spans="1:34" ht="15.75" customHeight="1" x14ac:dyDescent="0.25">
      <c r="A289"/>
      <c r="B289"/>
      <c r="C289" s="1">
        <v>43574</v>
      </c>
      <c r="D289" s="2">
        <v>151505</v>
      </c>
      <c r="E289" s="2" t="s">
        <v>4</v>
      </c>
      <c r="F289" s="2">
        <v>50</v>
      </c>
      <c r="G289" s="2" t="str" cm="1">
        <f t="array" ref="G289">_xlfn.IFS(AND(F289&gt;8,F289&lt;=27),"Geração Z",AND(F289&gt;27,F289&lt;=43),"Millennials",AND(F289&gt;43,F289&lt;=59),"Geração X",F289&gt;59,"Baby Boomers")</f>
        <v>Geração X</v>
      </c>
      <c r="H289" s="2" t="s">
        <v>14</v>
      </c>
      <c r="I289" s="2" t="s">
        <v>36</v>
      </c>
      <c r="J289" s="2" t="s">
        <v>7</v>
      </c>
      <c r="K289" s="2" t="s">
        <v>23</v>
      </c>
      <c r="L289" s="2" t="s">
        <v>17</v>
      </c>
      <c r="M289" s="2">
        <v>0</v>
      </c>
      <c r="N289" s="2" t="str">
        <f t="shared" si="9"/>
        <v>Others</v>
      </c>
      <c r="O289" s="2">
        <v>53.82</v>
      </c>
      <c r="P289" s="37"/>
      <c r="Q289" s="43"/>
      <c r="R289" s="37"/>
      <c r="S289" s="38"/>
      <c r="T289" s="46">
        <v>43585</v>
      </c>
      <c r="U289" s="2">
        <v>151545</v>
      </c>
      <c r="V289" s="2" t="s">
        <v>10</v>
      </c>
      <c r="W289" s="2">
        <v>65</v>
      </c>
      <c r="X289" s="2" t="str" cm="1">
        <f t="array" ref="X289">_xlfn.IFS(AND(W289&gt;8,W289&lt;=27),"Geração Z",AND(W289&gt;27,W289&lt;=43),"Millennials",AND(W289&gt;43,W289&lt;=59),"Geração X",W289&gt;59,"Baby Boomers")</f>
        <v>Baby Boomers</v>
      </c>
      <c r="Y289" s="2" t="s">
        <v>14</v>
      </c>
      <c r="Z289" s="2" t="s">
        <v>52</v>
      </c>
      <c r="AA289" s="2" t="s">
        <v>7</v>
      </c>
      <c r="AB289" s="2" t="s">
        <v>143</v>
      </c>
      <c r="AC289" s="2" t="s">
        <v>13</v>
      </c>
      <c r="AD289" s="2">
        <v>1</v>
      </c>
      <c r="AE289" s="1" t="str">
        <f t="shared" si="8"/>
        <v>Referal Link</v>
      </c>
      <c r="AF289" s="2">
        <v>977.77</v>
      </c>
      <c r="AG289"/>
      <c r="AH289"/>
    </row>
    <row r="290" spans="1:34" ht="15.75" customHeight="1" x14ac:dyDescent="0.25">
      <c r="A290"/>
      <c r="B290"/>
      <c r="C290" s="35">
        <v>43575</v>
      </c>
      <c r="D290" s="36">
        <v>151509</v>
      </c>
      <c r="E290" s="36" t="s">
        <v>4</v>
      </c>
      <c r="F290" s="36">
        <v>30</v>
      </c>
      <c r="G290" s="36" t="str" cm="1">
        <f t="array" ref="G290">_xlfn.IFS(AND(F290&gt;8,F290&lt;=27),"Geração Z",AND(F290&gt;27,F290&lt;=43),"Millennials",AND(F290&gt;43,F290&lt;=59),"Geração X",F290&gt;59,"Baby Boomers")</f>
        <v>Millennials</v>
      </c>
      <c r="H290" s="36" t="s">
        <v>14</v>
      </c>
      <c r="I290" s="36" t="s">
        <v>64</v>
      </c>
      <c r="J290" s="36" t="s">
        <v>20</v>
      </c>
      <c r="K290" s="36" t="s">
        <v>23</v>
      </c>
      <c r="L290" s="36" t="s">
        <v>17</v>
      </c>
      <c r="M290" s="36">
        <v>1</v>
      </c>
      <c r="N290" s="36" t="str">
        <f t="shared" si="9"/>
        <v>Referal Link</v>
      </c>
      <c r="O290" s="36">
        <v>2703.18</v>
      </c>
      <c r="P290" s="37"/>
      <c r="Q290" s="43"/>
      <c r="R290" s="37"/>
      <c r="S290" s="38"/>
      <c r="T290" s="45">
        <v>43585</v>
      </c>
      <c r="U290" s="36">
        <v>151546</v>
      </c>
      <c r="V290" s="36" t="s">
        <v>4</v>
      </c>
      <c r="W290" s="36">
        <v>56</v>
      </c>
      <c r="X290" s="36" t="str" cm="1">
        <f t="array" ref="X290">_xlfn.IFS(AND(W290&gt;8,W290&lt;=27),"Geração Z",AND(W290&gt;27,W290&lt;=43),"Millennials",AND(W290&gt;43,W290&lt;=59),"Geração X",W290&gt;59,"Baby Boomers")</f>
        <v>Geração X</v>
      </c>
      <c r="Y290" s="36" t="s">
        <v>5</v>
      </c>
      <c r="Z290" s="36" t="s">
        <v>26</v>
      </c>
      <c r="AA290" s="36" t="s">
        <v>34</v>
      </c>
      <c r="AB290" s="36" t="s">
        <v>143</v>
      </c>
      <c r="AC290" s="36" t="s">
        <v>13</v>
      </c>
      <c r="AD290" s="36">
        <v>1</v>
      </c>
      <c r="AE290" s="35" t="str">
        <f t="shared" si="8"/>
        <v>Referal Link</v>
      </c>
      <c r="AF290" s="36">
        <v>2585.48</v>
      </c>
      <c r="AG290"/>
      <c r="AH290"/>
    </row>
    <row r="291" spans="1:34" ht="15.75" customHeight="1" x14ac:dyDescent="0.25">
      <c r="A291"/>
      <c r="B291"/>
      <c r="C291" s="1">
        <v>43575</v>
      </c>
      <c r="D291" s="2">
        <v>151510</v>
      </c>
      <c r="E291" s="2" t="s">
        <v>4</v>
      </c>
      <c r="F291" s="2">
        <v>38</v>
      </c>
      <c r="G291" s="2" t="str" cm="1">
        <f t="array" ref="G291">_xlfn.IFS(AND(F291&gt;8,F291&lt;=27),"Geração Z",AND(F291&gt;27,F291&lt;=43),"Millennials",AND(F291&gt;43,F291&lt;=59),"Geração X",F291&gt;59,"Baby Boomers")</f>
        <v>Millennials</v>
      </c>
      <c r="H291" s="2" t="s">
        <v>14</v>
      </c>
      <c r="I291" s="2" t="s">
        <v>44</v>
      </c>
      <c r="J291" s="2" t="s">
        <v>7</v>
      </c>
      <c r="K291" s="2" t="s">
        <v>23</v>
      </c>
      <c r="L291" s="2" t="s">
        <v>17</v>
      </c>
      <c r="M291" s="2">
        <v>0</v>
      </c>
      <c r="N291" s="2" t="str">
        <f t="shared" si="9"/>
        <v>Others</v>
      </c>
      <c r="O291" s="2">
        <v>281.95</v>
      </c>
      <c r="P291" s="37"/>
      <c r="Q291" s="43"/>
      <c r="R291" s="37"/>
      <c r="S291" s="38"/>
      <c r="T291" s="46">
        <v>43470</v>
      </c>
      <c r="U291" s="2">
        <v>151547</v>
      </c>
      <c r="V291" s="2" t="s">
        <v>10</v>
      </c>
      <c r="W291" s="2">
        <v>50</v>
      </c>
      <c r="X291" s="2" t="str" cm="1">
        <f t="array" ref="X291">_xlfn.IFS(AND(W291&gt;8,W291&lt;=27),"Geração Z",AND(W291&gt;27,W291&lt;=43),"Millennials",AND(W291&gt;43,W291&lt;=59),"Geração X",W291&gt;59,"Baby Boomers")</f>
        <v>Geração X</v>
      </c>
      <c r="Y291" s="2" t="s">
        <v>14</v>
      </c>
      <c r="Z291" s="2" t="s">
        <v>28</v>
      </c>
      <c r="AA291" s="2" t="s">
        <v>29</v>
      </c>
      <c r="AB291" s="2" t="s">
        <v>23</v>
      </c>
      <c r="AC291" s="2" t="s">
        <v>17</v>
      </c>
      <c r="AD291" s="2">
        <v>1</v>
      </c>
      <c r="AE291" s="1" t="str">
        <f t="shared" si="8"/>
        <v>Referal Link</v>
      </c>
      <c r="AF291" s="2">
        <v>2000.87</v>
      </c>
      <c r="AG291"/>
      <c r="AH291"/>
    </row>
    <row r="292" spans="1:34" ht="15.75" customHeight="1" x14ac:dyDescent="0.25">
      <c r="A292"/>
      <c r="B292"/>
      <c r="C292" s="35">
        <v>43575</v>
      </c>
      <c r="D292" s="36">
        <v>151511</v>
      </c>
      <c r="E292" s="36" t="s">
        <v>10</v>
      </c>
      <c r="F292" s="36">
        <v>32</v>
      </c>
      <c r="G292" s="36" t="str" cm="1">
        <f t="array" ref="G292">_xlfn.IFS(AND(F292&gt;8,F292&lt;=27),"Geração Z",AND(F292&gt;27,F292&lt;=43),"Millennials",AND(F292&gt;43,F292&lt;=59),"Geração X",F292&gt;59,"Baby Boomers")</f>
        <v>Millennials</v>
      </c>
      <c r="H292" s="36" t="s">
        <v>14</v>
      </c>
      <c r="I292" s="36" t="s">
        <v>68</v>
      </c>
      <c r="J292" s="36" t="s">
        <v>7</v>
      </c>
      <c r="K292" s="36" t="s">
        <v>143</v>
      </c>
      <c r="L292" s="36" t="s">
        <v>9</v>
      </c>
      <c r="M292" s="36">
        <v>1</v>
      </c>
      <c r="N292" s="36" t="str">
        <f t="shared" si="9"/>
        <v>Referal Link</v>
      </c>
      <c r="O292" s="36">
        <v>338.98</v>
      </c>
      <c r="P292" s="37"/>
      <c r="Q292" s="43"/>
      <c r="R292" s="37"/>
      <c r="S292" s="38"/>
      <c r="T292" s="45">
        <v>43470</v>
      </c>
      <c r="U292" s="36">
        <v>151548</v>
      </c>
      <c r="V292" s="36" t="s">
        <v>4</v>
      </c>
      <c r="W292" s="36">
        <v>70</v>
      </c>
      <c r="X292" s="36" t="str" cm="1">
        <f t="array" ref="X292">_xlfn.IFS(AND(W292&gt;8,W292&lt;=27),"Geração Z",AND(W292&gt;27,W292&lt;=43),"Millennials",AND(W292&gt;43,W292&lt;=59),"Geração X",W292&gt;59,"Baby Boomers")</f>
        <v>Baby Boomers</v>
      </c>
      <c r="Y292" s="36" t="s">
        <v>14</v>
      </c>
      <c r="Z292" s="36" t="s">
        <v>30</v>
      </c>
      <c r="AA292" s="36" t="s">
        <v>20</v>
      </c>
      <c r="AB292" s="36" t="s">
        <v>143</v>
      </c>
      <c r="AC292" s="36" t="s">
        <v>9</v>
      </c>
      <c r="AD292" s="36">
        <v>1</v>
      </c>
      <c r="AE292" s="35" t="str">
        <f t="shared" si="8"/>
        <v>Referal Link</v>
      </c>
      <c r="AF292" s="36">
        <v>692.48</v>
      </c>
      <c r="AG292"/>
      <c r="AH292"/>
    </row>
    <row r="293" spans="1:34" ht="15.75" customHeight="1" x14ac:dyDescent="0.25">
      <c r="A293"/>
      <c r="B293"/>
      <c r="C293" s="1">
        <v>43576</v>
      </c>
      <c r="D293" s="2">
        <v>151518</v>
      </c>
      <c r="E293" s="2" t="s">
        <v>10</v>
      </c>
      <c r="F293" s="2">
        <v>66</v>
      </c>
      <c r="G293" s="2" t="str" cm="1">
        <f t="array" ref="G293">_xlfn.IFS(AND(F293&gt;8,F293&lt;=27),"Geração Z",AND(F293&gt;27,F293&lt;=43),"Millennials",AND(F293&gt;43,F293&lt;=59),"Geração X",F293&gt;59,"Baby Boomers")</f>
        <v>Baby Boomers</v>
      </c>
      <c r="H293" s="2" t="s">
        <v>5</v>
      </c>
      <c r="I293" s="2" t="s">
        <v>45</v>
      </c>
      <c r="J293" s="2" t="s">
        <v>29</v>
      </c>
      <c r="K293" s="2" t="s">
        <v>142</v>
      </c>
      <c r="L293" s="2" t="s">
        <v>17</v>
      </c>
      <c r="M293" s="2">
        <v>0</v>
      </c>
      <c r="N293" s="2" t="str">
        <f t="shared" si="9"/>
        <v>Others</v>
      </c>
      <c r="O293" s="2">
        <v>639.44000000000005</v>
      </c>
      <c r="P293" s="37"/>
      <c r="Q293" s="43"/>
      <c r="R293" s="37"/>
      <c r="S293" s="38"/>
      <c r="T293" s="46">
        <v>43470</v>
      </c>
      <c r="U293" s="2">
        <v>151550</v>
      </c>
      <c r="V293" s="2" t="s">
        <v>4</v>
      </c>
      <c r="W293" s="2">
        <v>54</v>
      </c>
      <c r="X293" s="2" t="str" cm="1">
        <f t="array" ref="X293">_xlfn.IFS(AND(W293&gt;8,W293&lt;=27),"Geração Z",AND(W293&gt;27,W293&lt;=43),"Millennials",AND(W293&gt;43,W293&lt;=59),"Geração X",W293&gt;59,"Baby Boomers")</f>
        <v>Geração X</v>
      </c>
      <c r="Y293" s="2" t="s">
        <v>14</v>
      </c>
      <c r="Z293" s="2" t="s">
        <v>31</v>
      </c>
      <c r="AA293" s="2" t="s">
        <v>7</v>
      </c>
      <c r="AB293" s="2" t="s">
        <v>23</v>
      </c>
      <c r="AC293" s="2" t="s">
        <v>13</v>
      </c>
      <c r="AD293" s="2">
        <v>1</v>
      </c>
      <c r="AE293" s="1" t="str">
        <f t="shared" si="8"/>
        <v>Referal Link</v>
      </c>
      <c r="AF293" s="2">
        <v>1465.74</v>
      </c>
      <c r="AG293"/>
      <c r="AH293"/>
    </row>
    <row r="294" spans="1:34" ht="15.75" customHeight="1" x14ac:dyDescent="0.25">
      <c r="A294"/>
      <c r="B294"/>
      <c r="C294" s="35">
        <v>43576</v>
      </c>
      <c r="D294" s="36">
        <v>151519</v>
      </c>
      <c r="E294" s="36" t="s">
        <v>4</v>
      </c>
      <c r="F294" s="36">
        <v>43</v>
      </c>
      <c r="G294" s="36" t="str" cm="1">
        <f t="array" ref="G294">_xlfn.IFS(AND(F294&gt;8,F294&lt;=27),"Geração Z",AND(F294&gt;27,F294&lt;=43),"Millennials",AND(F294&gt;43,F294&lt;=59),"Geração X",F294&gt;59,"Baby Boomers")</f>
        <v>Millennials</v>
      </c>
      <c r="H294" s="36" t="s">
        <v>5</v>
      </c>
      <c r="I294" s="36" t="s">
        <v>21</v>
      </c>
      <c r="J294" s="36" t="s">
        <v>7</v>
      </c>
      <c r="K294" s="36" t="s">
        <v>142</v>
      </c>
      <c r="L294" s="36" t="s">
        <v>17</v>
      </c>
      <c r="M294" s="36">
        <v>0</v>
      </c>
      <c r="N294" s="36" t="str">
        <f t="shared" si="9"/>
        <v>Others</v>
      </c>
      <c r="O294" s="36">
        <v>52.2</v>
      </c>
      <c r="P294" s="37"/>
      <c r="Q294" s="43"/>
      <c r="R294" s="37"/>
      <c r="S294" s="38"/>
      <c r="T294" s="45">
        <v>43470</v>
      </c>
      <c r="U294" s="36">
        <v>151551</v>
      </c>
      <c r="V294" s="36" t="s">
        <v>10</v>
      </c>
      <c r="W294" s="36">
        <v>31</v>
      </c>
      <c r="X294" s="36" t="str" cm="1">
        <f t="array" ref="X294">_xlfn.IFS(AND(W294&gt;8,W294&lt;=27),"Geração Z",AND(W294&gt;27,W294&lt;=43),"Millennials",AND(W294&gt;43,W294&lt;=59),"Geração X",W294&gt;59,"Baby Boomers")</f>
        <v>Millennials</v>
      </c>
      <c r="Y294" s="36" t="s">
        <v>14</v>
      </c>
      <c r="Z294" s="36" t="s">
        <v>32</v>
      </c>
      <c r="AA294" s="36" t="s">
        <v>7</v>
      </c>
      <c r="AB294" s="36" t="s">
        <v>142</v>
      </c>
      <c r="AC294" s="36" t="s">
        <v>13</v>
      </c>
      <c r="AD294" s="36">
        <v>0</v>
      </c>
      <c r="AE294" s="35" t="str">
        <f t="shared" si="8"/>
        <v>Others</v>
      </c>
      <c r="AF294" s="36">
        <v>417.24</v>
      </c>
      <c r="AG294"/>
      <c r="AH294"/>
    </row>
    <row r="295" spans="1:34" ht="15.75" customHeight="1" x14ac:dyDescent="0.25">
      <c r="A295"/>
      <c r="B295"/>
      <c r="C295" s="1">
        <v>43576</v>
      </c>
      <c r="D295" s="2">
        <v>151516</v>
      </c>
      <c r="E295" s="2" t="s">
        <v>10</v>
      </c>
      <c r="F295" s="2">
        <v>62</v>
      </c>
      <c r="G295" s="2" t="str" cm="1">
        <f t="array" ref="G295">_xlfn.IFS(AND(F295&gt;8,F295&lt;=27),"Geração Z",AND(F295&gt;27,F295&lt;=43),"Millennials",AND(F295&gt;43,F295&lt;=59),"Geração X",F295&gt;59,"Baby Boomers")</f>
        <v>Baby Boomers</v>
      </c>
      <c r="H295" s="2" t="s">
        <v>14</v>
      </c>
      <c r="I295" s="2" t="s">
        <v>30</v>
      </c>
      <c r="J295" s="2" t="s">
        <v>7</v>
      </c>
      <c r="K295" s="2" t="s">
        <v>23</v>
      </c>
      <c r="L295" s="2" t="s">
        <v>9</v>
      </c>
      <c r="M295" s="2">
        <v>1</v>
      </c>
      <c r="N295" s="2" t="str">
        <f t="shared" si="9"/>
        <v>Referal Link</v>
      </c>
      <c r="O295" s="2">
        <v>588.88</v>
      </c>
      <c r="P295" s="37"/>
      <c r="Q295" s="43"/>
      <c r="R295" s="37"/>
      <c r="S295" s="38"/>
      <c r="T295" s="46">
        <v>43501</v>
      </c>
      <c r="U295" s="2">
        <v>151552</v>
      </c>
      <c r="V295" s="2" t="s">
        <v>10</v>
      </c>
      <c r="W295" s="2">
        <v>63</v>
      </c>
      <c r="X295" s="2" t="str" cm="1">
        <f t="array" ref="X295">_xlfn.IFS(AND(W295&gt;8,W295&lt;=27),"Geração Z",AND(W295&gt;27,W295&lt;=43),"Millennials",AND(W295&gt;43,W295&lt;=59),"Geração X",W295&gt;59,"Baby Boomers")</f>
        <v>Baby Boomers</v>
      </c>
      <c r="Y295" s="2" t="s">
        <v>5</v>
      </c>
      <c r="Z295" s="2" t="s">
        <v>52</v>
      </c>
      <c r="AA295" s="2" t="s">
        <v>7</v>
      </c>
      <c r="AB295" s="2" t="s">
        <v>23</v>
      </c>
      <c r="AC295" s="2" t="s">
        <v>9</v>
      </c>
      <c r="AD295" s="2">
        <v>1</v>
      </c>
      <c r="AE295" s="1" t="str">
        <f t="shared" si="8"/>
        <v>Referal Link</v>
      </c>
      <c r="AF295" s="2">
        <v>2707.84</v>
      </c>
      <c r="AG295"/>
      <c r="AH295"/>
    </row>
    <row r="296" spans="1:34" ht="15.75" customHeight="1" x14ac:dyDescent="0.25">
      <c r="A296"/>
      <c r="B296"/>
      <c r="C296" s="35">
        <v>43576</v>
      </c>
      <c r="D296" s="36">
        <v>151517</v>
      </c>
      <c r="E296" s="36" t="s">
        <v>10</v>
      </c>
      <c r="F296" s="36">
        <v>54</v>
      </c>
      <c r="G296" s="36" t="str" cm="1">
        <f t="array" ref="G296">_xlfn.IFS(AND(F296&gt;8,F296&lt;=27),"Geração Z",AND(F296&gt;27,F296&lt;=43),"Millennials",AND(F296&gt;43,F296&lt;=59),"Geração X",F296&gt;59,"Baby Boomers")</f>
        <v>Geração X</v>
      </c>
      <c r="H296" s="36" t="s">
        <v>5</v>
      </c>
      <c r="I296" s="36" t="s">
        <v>22</v>
      </c>
      <c r="J296" s="36" t="s">
        <v>20</v>
      </c>
      <c r="K296" s="36" t="s">
        <v>23</v>
      </c>
      <c r="L296" s="36" t="s">
        <v>9</v>
      </c>
      <c r="M296" s="36">
        <v>0</v>
      </c>
      <c r="N296" s="36" t="str">
        <f t="shared" si="9"/>
        <v>Others</v>
      </c>
      <c r="O296" s="36">
        <v>2463.6999999999998</v>
      </c>
      <c r="P296" s="37"/>
      <c r="Q296" s="43"/>
      <c r="R296" s="37"/>
      <c r="S296" s="38"/>
      <c r="T296" s="45">
        <v>43501</v>
      </c>
      <c r="U296" s="36">
        <v>151553</v>
      </c>
      <c r="V296" s="36" t="s">
        <v>4</v>
      </c>
      <c r="W296" s="36">
        <v>26</v>
      </c>
      <c r="X296" s="36" t="str" cm="1">
        <f t="array" ref="X296">_xlfn.IFS(AND(W296&gt;8,W296&lt;=27),"Geração Z",AND(W296&gt;27,W296&lt;=43),"Millennials",AND(W296&gt;43,W296&lt;=59),"Geração X",W296&gt;59,"Baby Boomers")</f>
        <v>Geração Z</v>
      </c>
      <c r="Y296" s="36" t="s">
        <v>5</v>
      </c>
      <c r="Z296" s="36" t="s">
        <v>19</v>
      </c>
      <c r="AA296" s="36" t="s">
        <v>7</v>
      </c>
      <c r="AB296" s="36" t="s">
        <v>23</v>
      </c>
      <c r="AC296" s="36" t="s">
        <v>17</v>
      </c>
      <c r="AD296" s="36">
        <v>1</v>
      </c>
      <c r="AE296" s="35" t="str">
        <f t="shared" si="8"/>
        <v>Referal Link</v>
      </c>
      <c r="AF296" s="36">
        <v>2043.82</v>
      </c>
      <c r="AG296"/>
      <c r="AH296"/>
    </row>
    <row r="297" spans="1:34" ht="15.75" customHeight="1" x14ac:dyDescent="0.25">
      <c r="A297"/>
      <c r="B297"/>
      <c r="C297" s="1">
        <v>43576</v>
      </c>
      <c r="D297" s="2">
        <v>151514</v>
      </c>
      <c r="E297" s="2" t="s">
        <v>10</v>
      </c>
      <c r="F297" s="2">
        <v>31</v>
      </c>
      <c r="G297" s="2" t="str" cm="1">
        <f t="array" ref="G297">_xlfn.IFS(AND(F297&gt;8,F297&lt;=27),"Geração Z",AND(F297&gt;27,F297&lt;=43),"Millennials",AND(F297&gt;43,F297&lt;=59),"Geração X",F297&gt;59,"Baby Boomers")</f>
        <v>Millennials</v>
      </c>
      <c r="H297" s="2" t="s">
        <v>14</v>
      </c>
      <c r="I297" s="2" t="s">
        <v>58</v>
      </c>
      <c r="J297" s="2" t="s">
        <v>7</v>
      </c>
      <c r="K297" s="2" t="s">
        <v>8</v>
      </c>
      <c r="L297" s="2" t="s">
        <v>9</v>
      </c>
      <c r="M297" s="2">
        <v>1</v>
      </c>
      <c r="N297" s="2" t="str">
        <f t="shared" si="9"/>
        <v>Referal Link</v>
      </c>
      <c r="O297" s="2">
        <v>975.49</v>
      </c>
      <c r="P297" s="37"/>
      <c r="Q297" s="43"/>
      <c r="R297" s="37"/>
      <c r="S297" s="38"/>
      <c r="T297" s="46">
        <v>43529</v>
      </c>
      <c r="U297" s="2">
        <v>151555</v>
      </c>
      <c r="V297" s="2" t="s">
        <v>4</v>
      </c>
      <c r="W297" s="2">
        <v>50</v>
      </c>
      <c r="X297" s="2" t="str" cm="1">
        <f t="array" ref="X297">_xlfn.IFS(AND(W297&gt;8,W297&lt;=27),"Geração Z",AND(W297&gt;27,W297&lt;=43),"Millennials",AND(W297&gt;43,W297&lt;=59),"Geração X",W297&gt;59,"Baby Boomers")</f>
        <v>Geração X</v>
      </c>
      <c r="Y297" s="2" t="s">
        <v>5</v>
      </c>
      <c r="Z297" s="2" t="s">
        <v>57</v>
      </c>
      <c r="AA297" s="2" t="s">
        <v>29</v>
      </c>
      <c r="AB297" s="2" t="s">
        <v>23</v>
      </c>
      <c r="AC297" s="2" t="s">
        <v>13</v>
      </c>
      <c r="AD297" s="2">
        <v>0</v>
      </c>
      <c r="AE297" s="1" t="str">
        <f t="shared" si="8"/>
        <v>Others</v>
      </c>
      <c r="AF297" s="2">
        <v>140.97</v>
      </c>
      <c r="AG297"/>
      <c r="AH297"/>
    </row>
    <row r="298" spans="1:34" ht="15.75" customHeight="1" x14ac:dyDescent="0.25">
      <c r="A298"/>
      <c r="B298"/>
      <c r="C298" s="35">
        <v>43576</v>
      </c>
      <c r="D298" s="36">
        <v>151512</v>
      </c>
      <c r="E298" s="36" t="s">
        <v>10</v>
      </c>
      <c r="F298" s="36">
        <v>67</v>
      </c>
      <c r="G298" s="36" t="str" cm="1">
        <f t="array" ref="G298">_xlfn.IFS(AND(F298&gt;8,F298&lt;=27),"Geração Z",AND(F298&gt;27,F298&lt;=43),"Millennials",AND(F298&gt;43,F298&lt;=59),"Geração X",F298&gt;59,"Baby Boomers")</f>
        <v>Baby Boomers</v>
      </c>
      <c r="H298" s="36" t="s">
        <v>14</v>
      </c>
      <c r="I298" s="36" t="s">
        <v>37</v>
      </c>
      <c r="J298" s="36" t="s">
        <v>29</v>
      </c>
      <c r="K298" s="36" t="s">
        <v>142</v>
      </c>
      <c r="L298" s="36" t="s">
        <v>17</v>
      </c>
      <c r="M298" s="36">
        <v>0</v>
      </c>
      <c r="N298" s="36" t="str">
        <f t="shared" si="9"/>
        <v>Others</v>
      </c>
      <c r="O298" s="36">
        <v>883.97</v>
      </c>
      <c r="P298" s="37"/>
      <c r="Q298" s="43"/>
      <c r="R298" s="37"/>
      <c r="S298" s="38"/>
      <c r="T298" s="45">
        <v>43529</v>
      </c>
      <c r="U298" s="36">
        <v>151556</v>
      </c>
      <c r="V298" s="36" t="s">
        <v>10</v>
      </c>
      <c r="W298" s="36">
        <v>70</v>
      </c>
      <c r="X298" s="36" t="str" cm="1">
        <f t="array" ref="X298">_xlfn.IFS(AND(W298&gt;8,W298&lt;=27),"Geração Z",AND(W298&gt;27,W298&lt;=43),"Millennials",AND(W298&gt;43,W298&lt;=59),"Geração X",W298&gt;59,"Baby Boomers")</f>
        <v>Baby Boomers</v>
      </c>
      <c r="Y298" s="36" t="s">
        <v>5</v>
      </c>
      <c r="Z298" s="36" t="s">
        <v>6</v>
      </c>
      <c r="AA298" s="36" t="s">
        <v>7</v>
      </c>
      <c r="AB298" s="36" t="s">
        <v>23</v>
      </c>
      <c r="AC298" s="36" t="s">
        <v>9</v>
      </c>
      <c r="AD298" s="36">
        <v>1</v>
      </c>
      <c r="AE298" s="35" t="str">
        <f t="shared" si="8"/>
        <v>Referal Link</v>
      </c>
      <c r="AF298" s="36">
        <v>1559</v>
      </c>
      <c r="AG298"/>
      <c r="AH298"/>
    </row>
    <row r="299" spans="1:34" ht="15.75" customHeight="1" x14ac:dyDescent="0.25">
      <c r="A299"/>
      <c r="B299"/>
      <c r="C299" s="1">
        <v>43576</v>
      </c>
      <c r="D299" s="2">
        <v>151515</v>
      </c>
      <c r="E299" s="2" t="s">
        <v>10</v>
      </c>
      <c r="F299" s="2">
        <v>42</v>
      </c>
      <c r="G299" s="2" t="str" cm="1">
        <f t="array" ref="G299">_xlfn.IFS(AND(F299&gt;8,F299&lt;=27),"Geração Z",AND(F299&gt;27,F299&lt;=43),"Millennials",AND(F299&gt;43,F299&lt;=59),"Geração X",F299&gt;59,"Baby Boomers")</f>
        <v>Millennials</v>
      </c>
      <c r="H299" s="2" t="s">
        <v>5</v>
      </c>
      <c r="I299" s="2" t="s">
        <v>51</v>
      </c>
      <c r="J299" s="2" t="s">
        <v>7</v>
      </c>
      <c r="K299" s="2" t="s">
        <v>142</v>
      </c>
      <c r="L299" s="2" t="s">
        <v>9</v>
      </c>
      <c r="M299" s="2">
        <v>1</v>
      </c>
      <c r="N299" s="2" t="str">
        <f t="shared" si="9"/>
        <v>Referal Link</v>
      </c>
      <c r="O299" s="2">
        <v>421.83</v>
      </c>
      <c r="P299" s="37"/>
      <c r="Q299" s="43"/>
      <c r="R299" s="37"/>
      <c r="S299" s="38"/>
      <c r="T299" s="46">
        <v>43529</v>
      </c>
      <c r="U299" s="2">
        <v>151557</v>
      </c>
      <c r="V299" s="2" t="s">
        <v>10</v>
      </c>
      <c r="W299" s="2">
        <v>75</v>
      </c>
      <c r="X299" s="2" t="str" cm="1">
        <f t="array" ref="X299">_xlfn.IFS(AND(W299&gt;8,W299&lt;=27),"Geração Z",AND(W299&gt;27,W299&lt;=43),"Millennials",AND(W299&gt;43,W299&lt;=59),"Geração X",W299&gt;59,"Baby Boomers")</f>
        <v>Baby Boomers</v>
      </c>
      <c r="Y299" s="2" t="s">
        <v>14</v>
      </c>
      <c r="Z299" s="2" t="s">
        <v>15</v>
      </c>
      <c r="AA299" s="2" t="s">
        <v>27</v>
      </c>
      <c r="AB299" s="2" t="s">
        <v>142</v>
      </c>
      <c r="AC299" s="2" t="s">
        <v>17</v>
      </c>
      <c r="AD299" s="2">
        <v>0</v>
      </c>
      <c r="AE299" s="1" t="str">
        <f t="shared" si="8"/>
        <v>Others</v>
      </c>
      <c r="AF299" s="2">
        <v>2935.68</v>
      </c>
      <c r="AG299"/>
      <c r="AH299"/>
    </row>
    <row r="300" spans="1:34" ht="15.75" customHeight="1" x14ac:dyDescent="0.25">
      <c r="A300"/>
      <c r="B300"/>
      <c r="C300" s="35">
        <v>43576</v>
      </c>
      <c r="D300" s="36">
        <v>151513</v>
      </c>
      <c r="E300" s="36" t="s">
        <v>4</v>
      </c>
      <c r="F300" s="36">
        <v>58</v>
      </c>
      <c r="G300" s="36" t="str" cm="1">
        <f t="array" ref="G300">_xlfn.IFS(AND(F300&gt;8,F300&lt;=27),"Geração Z",AND(F300&gt;27,F300&lt;=43),"Millennials",AND(F300&gt;43,F300&lt;=59),"Geração X",F300&gt;59,"Baby Boomers")</f>
        <v>Geração X</v>
      </c>
      <c r="H300" s="36" t="s">
        <v>14</v>
      </c>
      <c r="I300" s="36" t="s">
        <v>36</v>
      </c>
      <c r="J300" s="36" t="s">
        <v>29</v>
      </c>
      <c r="K300" s="36" t="s">
        <v>23</v>
      </c>
      <c r="L300" s="36" t="s">
        <v>17</v>
      </c>
      <c r="M300" s="36">
        <v>1</v>
      </c>
      <c r="N300" s="36" t="str">
        <f t="shared" si="9"/>
        <v>Referal Link</v>
      </c>
      <c r="O300" s="36">
        <v>2861.87</v>
      </c>
      <c r="P300" s="37"/>
      <c r="Q300" s="43"/>
      <c r="R300" s="37"/>
      <c r="S300" s="38"/>
      <c r="T300" s="45">
        <v>43560</v>
      </c>
      <c r="U300" s="36">
        <v>151558</v>
      </c>
      <c r="V300" s="36" t="s">
        <v>10</v>
      </c>
      <c r="W300" s="36">
        <v>25</v>
      </c>
      <c r="X300" s="36" t="str" cm="1">
        <f t="array" ref="X300">_xlfn.IFS(AND(W300&gt;8,W300&lt;=27),"Geração Z",AND(W300&gt;27,W300&lt;=43),"Millennials",AND(W300&gt;43,W300&lt;=59),"Geração X",W300&gt;59,"Baby Boomers")</f>
        <v>Geração Z</v>
      </c>
      <c r="Y300" s="36" t="s">
        <v>5</v>
      </c>
      <c r="Z300" s="36" t="s">
        <v>44</v>
      </c>
      <c r="AA300" s="36" t="s">
        <v>7</v>
      </c>
      <c r="AB300" s="36" t="s">
        <v>23</v>
      </c>
      <c r="AC300" s="36" t="s">
        <v>9</v>
      </c>
      <c r="AD300" s="36">
        <v>1</v>
      </c>
      <c r="AE300" s="35" t="str">
        <f t="shared" si="8"/>
        <v>Referal Link</v>
      </c>
      <c r="AF300" s="36">
        <v>1432.66</v>
      </c>
      <c r="AG300"/>
      <c r="AH300"/>
    </row>
    <row r="301" spans="1:34" ht="15.75" customHeight="1" x14ac:dyDescent="0.25">
      <c r="A301"/>
      <c r="B301"/>
      <c r="C301" s="1">
        <v>43577</v>
      </c>
      <c r="D301" s="2">
        <v>151521</v>
      </c>
      <c r="E301" s="2" t="s">
        <v>18</v>
      </c>
      <c r="F301" s="2">
        <v>40</v>
      </c>
      <c r="G301" s="2" t="str" cm="1">
        <f t="array" ref="G301">_xlfn.IFS(AND(F301&gt;8,F301&lt;=27),"Geração Z",AND(F301&gt;27,F301&lt;=43),"Millennials",AND(F301&gt;43,F301&lt;=59),"Geração X",F301&gt;59,"Baby Boomers")</f>
        <v>Millennials</v>
      </c>
      <c r="H301" s="2" t="s">
        <v>14</v>
      </c>
      <c r="I301" s="2" t="s">
        <v>54</v>
      </c>
      <c r="J301" s="2" t="s">
        <v>27</v>
      </c>
      <c r="K301" s="2" t="s">
        <v>23</v>
      </c>
      <c r="L301" s="2" t="s">
        <v>13</v>
      </c>
      <c r="M301" s="2">
        <v>0</v>
      </c>
      <c r="N301" s="2" t="str">
        <f t="shared" si="9"/>
        <v>Others</v>
      </c>
      <c r="O301" s="2">
        <v>2092.27</v>
      </c>
      <c r="P301" s="37"/>
      <c r="Q301" s="43"/>
      <c r="R301" s="37"/>
      <c r="S301" s="38"/>
      <c r="T301" s="46">
        <v>43560</v>
      </c>
      <c r="U301" s="2">
        <v>151559</v>
      </c>
      <c r="V301" s="2" t="s">
        <v>4</v>
      </c>
      <c r="W301" s="2">
        <v>57</v>
      </c>
      <c r="X301" s="2" t="str" cm="1">
        <f t="array" ref="X301">_xlfn.IFS(AND(W301&gt;8,W301&lt;=27),"Geração Z",AND(W301&gt;27,W301&lt;=43),"Millennials",AND(W301&gt;43,W301&lt;=59),"Geração X",W301&gt;59,"Baby Boomers")</f>
        <v>Geração X</v>
      </c>
      <c r="Y301" s="2" t="s">
        <v>14</v>
      </c>
      <c r="Z301" s="2" t="s">
        <v>58</v>
      </c>
      <c r="AA301" s="2" t="s">
        <v>20</v>
      </c>
      <c r="AB301" s="2" t="s">
        <v>143</v>
      </c>
      <c r="AC301" s="2" t="s">
        <v>9</v>
      </c>
      <c r="AD301" s="2">
        <v>0</v>
      </c>
      <c r="AE301" s="1" t="str">
        <f t="shared" si="8"/>
        <v>Others</v>
      </c>
      <c r="AF301" s="2">
        <v>151.83000000000001</v>
      </c>
      <c r="AG301"/>
      <c r="AH301"/>
    </row>
    <row r="302" spans="1:34" ht="15.75" customHeight="1" x14ac:dyDescent="0.25">
      <c r="A302"/>
      <c r="B302"/>
      <c r="C302" s="35">
        <v>43577</v>
      </c>
      <c r="D302" s="36">
        <v>151523</v>
      </c>
      <c r="E302" s="36" t="s">
        <v>4</v>
      </c>
      <c r="F302" s="36">
        <v>42</v>
      </c>
      <c r="G302" s="36" t="str" cm="1">
        <f t="array" ref="G302">_xlfn.IFS(AND(F302&gt;8,F302&lt;=27),"Geração Z",AND(F302&gt;27,F302&lt;=43),"Millennials",AND(F302&gt;43,F302&lt;=59),"Geração X",F302&gt;59,"Baby Boomers")</f>
        <v>Millennials</v>
      </c>
      <c r="H302" s="36" t="s">
        <v>14</v>
      </c>
      <c r="I302" s="36" t="s">
        <v>64</v>
      </c>
      <c r="J302" s="36" t="s">
        <v>7</v>
      </c>
      <c r="K302" s="36" t="s">
        <v>23</v>
      </c>
      <c r="L302" s="36" t="s">
        <v>9</v>
      </c>
      <c r="M302" s="36">
        <v>1</v>
      </c>
      <c r="N302" s="36" t="str">
        <f t="shared" si="9"/>
        <v>Referal Link</v>
      </c>
      <c r="O302" s="36">
        <v>2969.97</v>
      </c>
      <c r="P302" s="37"/>
      <c r="Q302" s="43"/>
      <c r="R302" s="37"/>
      <c r="S302" s="38"/>
      <c r="T302" s="45">
        <v>43560</v>
      </c>
      <c r="U302" s="36">
        <v>151560</v>
      </c>
      <c r="V302" s="36" t="s">
        <v>10</v>
      </c>
      <c r="W302" s="36">
        <v>42</v>
      </c>
      <c r="X302" s="36" t="str" cm="1">
        <f t="array" ref="X302">_xlfn.IFS(AND(W302&gt;8,W302&lt;=27),"Geração Z",AND(W302&gt;27,W302&lt;=43),"Millennials",AND(W302&gt;43,W302&lt;=59),"Geração X",W302&gt;59,"Baby Boomers")</f>
        <v>Millennials</v>
      </c>
      <c r="Y302" s="36" t="s">
        <v>5</v>
      </c>
      <c r="Z302" s="36" t="s">
        <v>37</v>
      </c>
      <c r="AA302" s="36" t="s">
        <v>27</v>
      </c>
      <c r="AB302" s="36" t="s">
        <v>142</v>
      </c>
      <c r="AC302" s="36" t="s">
        <v>17</v>
      </c>
      <c r="AD302" s="36">
        <v>1</v>
      </c>
      <c r="AE302" s="35" t="str">
        <f t="shared" si="8"/>
        <v>Referal Link</v>
      </c>
      <c r="AF302" s="36">
        <v>446.72</v>
      </c>
      <c r="AG302"/>
      <c r="AH302"/>
    </row>
    <row r="303" spans="1:34" ht="15.75" customHeight="1" x14ac:dyDescent="0.25">
      <c r="A303"/>
      <c r="B303"/>
      <c r="C303" s="1">
        <v>43577</v>
      </c>
      <c r="D303" s="2">
        <v>151524</v>
      </c>
      <c r="E303" s="2" t="s">
        <v>10</v>
      </c>
      <c r="F303" s="2">
        <v>70</v>
      </c>
      <c r="G303" s="2" t="str" cm="1">
        <f t="array" ref="G303">_xlfn.IFS(AND(F303&gt;8,F303&lt;=27),"Geração Z",AND(F303&gt;27,F303&lt;=43),"Millennials",AND(F303&gt;43,F303&lt;=59),"Geração X",F303&gt;59,"Baby Boomers")</f>
        <v>Baby Boomers</v>
      </c>
      <c r="H303" s="2" t="s">
        <v>14</v>
      </c>
      <c r="I303" s="2" t="s">
        <v>6</v>
      </c>
      <c r="J303" s="2" t="s">
        <v>7</v>
      </c>
      <c r="K303" s="2" t="s">
        <v>143</v>
      </c>
      <c r="L303" s="2" t="s">
        <v>17</v>
      </c>
      <c r="M303" s="2">
        <v>0</v>
      </c>
      <c r="N303" s="2" t="str">
        <f t="shared" si="9"/>
        <v>Others</v>
      </c>
      <c r="O303" s="2">
        <v>492.4</v>
      </c>
      <c r="P303" s="37"/>
      <c r="Q303" s="43"/>
      <c r="R303" s="37"/>
      <c r="S303" s="38"/>
      <c r="T303" s="46">
        <v>43621</v>
      </c>
      <c r="U303" s="2">
        <v>151561</v>
      </c>
      <c r="V303" s="2" t="s">
        <v>10</v>
      </c>
      <c r="W303" s="2">
        <v>54</v>
      </c>
      <c r="X303" s="2" t="str" cm="1">
        <f t="array" ref="X303">_xlfn.IFS(AND(W303&gt;8,W303&lt;=27),"Geração Z",AND(W303&gt;27,W303&lt;=43),"Millennials",AND(W303&gt;43,W303&lt;=59),"Geração X",W303&gt;59,"Baby Boomers")</f>
        <v>Geração X</v>
      </c>
      <c r="Y303" s="2" t="s">
        <v>14</v>
      </c>
      <c r="Z303" s="2" t="s">
        <v>40</v>
      </c>
      <c r="AA303" s="2" t="s">
        <v>7</v>
      </c>
      <c r="AB303" s="2" t="s">
        <v>8</v>
      </c>
      <c r="AC303" s="2" t="s">
        <v>17</v>
      </c>
      <c r="AD303" s="2">
        <v>1</v>
      </c>
      <c r="AE303" s="1" t="str">
        <f t="shared" si="8"/>
        <v>Referal Link</v>
      </c>
      <c r="AF303" s="2">
        <v>1264.3800000000001</v>
      </c>
      <c r="AG303"/>
      <c r="AH303"/>
    </row>
    <row r="304" spans="1:34" ht="15.75" customHeight="1" x14ac:dyDescent="0.25">
      <c r="A304"/>
      <c r="B304"/>
      <c r="C304" s="35">
        <v>43578</v>
      </c>
      <c r="D304" s="36">
        <v>151525</v>
      </c>
      <c r="E304" s="36" t="s">
        <v>4</v>
      </c>
      <c r="F304" s="36">
        <v>42</v>
      </c>
      <c r="G304" s="36" t="str" cm="1">
        <f t="array" ref="G304">_xlfn.IFS(AND(F304&gt;8,F304&lt;=27),"Geração Z",AND(F304&gt;27,F304&lt;=43),"Millennials",AND(F304&gt;43,F304&lt;=59),"Geração X",F304&gt;59,"Baby Boomers")</f>
        <v>Millennials</v>
      </c>
      <c r="H304" s="36" t="s">
        <v>14</v>
      </c>
      <c r="I304" s="36" t="s">
        <v>37</v>
      </c>
      <c r="J304" s="36" t="s">
        <v>7</v>
      </c>
      <c r="K304" s="36" t="s">
        <v>142</v>
      </c>
      <c r="L304" s="36" t="s">
        <v>17</v>
      </c>
      <c r="M304" s="36">
        <v>1</v>
      </c>
      <c r="N304" s="36" t="str">
        <f t="shared" si="9"/>
        <v>Referal Link</v>
      </c>
      <c r="O304" s="36">
        <v>131.91999999999999</v>
      </c>
      <c r="P304" s="37"/>
      <c r="Q304" s="43"/>
      <c r="R304" s="37"/>
      <c r="S304" s="38"/>
      <c r="T304" s="45">
        <v>43621</v>
      </c>
      <c r="U304" s="36">
        <v>151562</v>
      </c>
      <c r="V304" s="36" t="s">
        <v>10</v>
      </c>
      <c r="W304" s="36">
        <v>50</v>
      </c>
      <c r="X304" s="36" t="str" cm="1">
        <f t="array" ref="X304">_xlfn.IFS(AND(W304&gt;8,W304&lt;=27),"Geração Z",AND(W304&gt;27,W304&lt;=43),"Millennials",AND(W304&gt;43,W304&lt;=59),"Geração X",W304&gt;59,"Baby Boomers")</f>
        <v>Geração X</v>
      </c>
      <c r="Y304" s="36" t="s">
        <v>14</v>
      </c>
      <c r="Z304" s="36" t="s">
        <v>24</v>
      </c>
      <c r="AA304" s="36" t="s">
        <v>20</v>
      </c>
      <c r="AB304" s="36" t="s">
        <v>142</v>
      </c>
      <c r="AC304" s="36" t="s">
        <v>17</v>
      </c>
      <c r="AD304" s="36">
        <v>0</v>
      </c>
      <c r="AE304" s="35" t="str">
        <f t="shared" si="8"/>
        <v>Others</v>
      </c>
      <c r="AF304" s="36">
        <v>1935.65</v>
      </c>
      <c r="AG304"/>
      <c r="AH304"/>
    </row>
    <row r="305" spans="1:34" ht="15.75" customHeight="1" x14ac:dyDescent="0.25">
      <c r="A305"/>
      <c r="B305"/>
      <c r="C305" s="1">
        <v>43578</v>
      </c>
      <c r="D305" s="2">
        <v>151526</v>
      </c>
      <c r="E305" s="2" t="s">
        <v>10</v>
      </c>
      <c r="F305" s="2">
        <v>22</v>
      </c>
      <c r="G305" s="2" t="str" cm="1">
        <f t="array" ref="G305">_xlfn.IFS(AND(F305&gt;8,F305&lt;=27),"Geração Z",AND(F305&gt;27,F305&lt;=43),"Millennials",AND(F305&gt;43,F305&lt;=59),"Geração X",F305&gt;59,"Baby Boomers")</f>
        <v>Geração Z</v>
      </c>
      <c r="H305" s="2" t="s">
        <v>14</v>
      </c>
      <c r="I305" s="2" t="s">
        <v>38</v>
      </c>
      <c r="J305" s="2" t="s">
        <v>29</v>
      </c>
      <c r="K305" s="2" t="s">
        <v>23</v>
      </c>
      <c r="L305" s="2" t="s">
        <v>9</v>
      </c>
      <c r="M305" s="2">
        <v>1</v>
      </c>
      <c r="N305" s="2" t="str">
        <f t="shared" si="9"/>
        <v>Referal Link</v>
      </c>
      <c r="O305" s="2">
        <v>2621.53</v>
      </c>
      <c r="P305" s="37"/>
      <c r="Q305" s="43"/>
      <c r="R305" s="37"/>
      <c r="S305" s="38"/>
      <c r="T305" s="46">
        <v>43651</v>
      </c>
      <c r="U305" s="2">
        <v>151563</v>
      </c>
      <c r="V305" s="2" t="s">
        <v>4</v>
      </c>
      <c r="W305" s="2">
        <v>39</v>
      </c>
      <c r="X305" s="2" t="str" cm="1">
        <f t="array" ref="X305">_xlfn.IFS(AND(W305&gt;8,W305&lt;=27),"Geração Z",AND(W305&gt;27,W305&lt;=43),"Millennials",AND(W305&gt;43,W305&lt;=59),"Geração X",W305&gt;59,"Baby Boomers")</f>
        <v>Millennials</v>
      </c>
      <c r="Y305" s="2" t="s">
        <v>5</v>
      </c>
      <c r="Z305" s="2" t="s">
        <v>32</v>
      </c>
      <c r="AA305" s="2" t="s">
        <v>20</v>
      </c>
      <c r="AB305" s="2" t="s">
        <v>23</v>
      </c>
      <c r="AC305" s="2" t="s">
        <v>17</v>
      </c>
      <c r="AD305" s="2">
        <v>0</v>
      </c>
      <c r="AE305" s="1" t="str">
        <f t="shared" si="8"/>
        <v>Others</v>
      </c>
      <c r="AF305" s="2">
        <v>1795.28</v>
      </c>
      <c r="AG305"/>
      <c r="AH305"/>
    </row>
    <row r="306" spans="1:34" ht="15.75" customHeight="1" x14ac:dyDescent="0.25">
      <c r="A306"/>
      <c r="B306"/>
      <c r="C306" s="35">
        <v>43579</v>
      </c>
      <c r="D306" s="36">
        <v>151527</v>
      </c>
      <c r="E306" s="36" t="s">
        <v>4</v>
      </c>
      <c r="F306" s="36">
        <v>17</v>
      </c>
      <c r="G306" s="36" t="str" cm="1">
        <f t="array" ref="G306">_xlfn.IFS(AND(F306&gt;8,F306&lt;=27),"Geração Z",AND(F306&gt;27,F306&lt;=43),"Millennials",AND(F306&gt;43,F306&lt;=59),"Geração X",F306&gt;59,"Baby Boomers")</f>
        <v>Geração Z</v>
      </c>
      <c r="H306" s="36" t="s">
        <v>14</v>
      </c>
      <c r="I306" s="36" t="s">
        <v>39</v>
      </c>
      <c r="J306" s="36" t="s">
        <v>7</v>
      </c>
      <c r="K306" s="36" t="s">
        <v>23</v>
      </c>
      <c r="L306" s="36" t="s">
        <v>13</v>
      </c>
      <c r="M306" s="36">
        <v>0</v>
      </c>
      <c r="N306" s="36" t="str">
        <f t="shared" si="9"/>
        <v>Others</v>
      </c>
      <c r="O306" s="36">
        <v>2062.1799999999998</v>
      </c>
      <c r="P306" s="37"/>
      <c r="Q306" s="43"/>
      <c r="R306" s="37"/>
      <c r="S306" s="38"/>
      <c r="T306" s="45">
        <v>43651</v>
      </c>
      <c r="U306" s="36">
        <v>151564</v>
      </c>
      <c r="V306" s="36" t="s">
        <v>10</v>
      </c>
      <c r="W306" s="36">
        <v>52</v>
      </c>
      <c r="X306" s="36" t="str" cm="1">
        <f t="array" ref="X306">_xlfn.IFS(AND(W306&gt;8,W306&lt;=27),"Geração Z",AND(W306&gt;27,W306&lt;=43),"Millennials",AND(W306&gt;43,W306&lt;=59),"Geração X",W306&gt;59,"Baby Boomers")</f>
        <v>Geração X</v>
      </c>
      <c r="Y306" s="36" t="s">
        <v>5</v>
      </c>
      <c r="Z306" s="36" t="s">
        <v>67</v>
      </c>
      <c r="AA306" s="36" t="s">
        <v>27</v>
      </c>
      <c r="AB306" s="36" t="s">
        <v>143</v>
      </c>
      <c r="AC306" s="36" t="s">
        <v>17</v>
      </c>
      <c r="AD306" s="36">
        <v>1</v>
      </c>
      <c r="AE306" s="35" t="str">
        <f t="shared" si="8"/>
        <v>Referal Link</v>
      </c>
      <c r="AF306" s="36">
        <v>993.37</v>
      </c>
      <c r="AG306"/>
      <c r="AH306"/>
    </row>
    <row r="307" spans="1:34" ht="15.75" customHeight="1" x14ac:dyDescent="0.25">
      <c r="A307"/>
      <c r="B307"/>
      <c r="C307" s="1">
        <v>43580</v>
      </c>
      <c r="D307" s="2">
        <v>151529</v>
      </c>
      <c r="E307" s="2" t="s">
        <v>10</v>
      </c>
      <c r="F307" s="2">
        <v>54</v>
      </c>
      <c r="G307" s="2" t="str" cm="1">
        <f t="array" ref="G307">_xlfn.IFS(AND(F307&gt;8,F307&lt;=27),"Geração Z",AND(F307&gt;27,F307&lt;=43),"Millennials",AND(F307&gt;43,F307&lt;=59),"Geração X",F307&gt;59,"Baby Boomers")</f>
        <v>Geração X</v>
      </c>
      <c r="H307" s="2" t="s">
        <v>14</v>
      </c>
      <c r="I307" s="2" t="s">
        <v>54</v>
      </c>
      <c r="J307" s="2" t="s">
        <v>34</v>
      </c>
      <c r="K307" s="2" t="s">
        <v>23</v>
      </c>
      <c r="L307" s="2" t="s">
        <v>13</v>
      </c>
      <c r="M307" s="2">
        <v>1</v>
      </c>
      <c r="N307" s="2" t="str">
        <f t="shared" si="9"/>
        <v>Referal Link</v>
      </c>
      <c r="O307" s="2">
        <v>877.61</v>
      </c>
      <c r="P307" s="37"/>
      <c r="Q307" s="43"/>
      <c r="R307" s="37"/>
      <c r="S307" s="38"/>
      <c r="T307" s="46">
        <v>43651</v>
      </c>
      <c r="U307" s="2">
        <v>151565</v>
      </c>
      <c r="V307" s="2" t="s">
        <v>4</v>
      </c>
      <c r="W307" s="2">
        <v>53</v>
      </c>
      <c r="X307" s="2" t="str" cm="1">
        <f t="array" ref="X307">_xlfn.IFS(AND(W307&gt;8,W307&lt;=27),"Geração Z",AND(W307&gt;27,W307&lt;=43),"Millennials",AND(W307&gt;43,W307&lt;=59),"Geração X",W307&gt;59,"Baby Boomers")</f>
        <v>Geração X</v>
      </c>
      <c r="Y307" s="2" t="s">
        <v>14</v>
      </c>
      <c r="Z307" s="2" t="s">
        <v>40</v>
      </c>
      <c r="AA307" s="2" t="s">
        <v>7</v>
      </c>
      <c r="AB307" s="2" t="s">
        <v>23</v>
      </c>
      <c r="AC307" s="2" t="s">
        <v>13</v>
      </c>
      <c r="AD307" s="2">
        <v>0</v>
      </c>
      <c r="AE307" s="1" t="str">
        <f t="shared" si="8"/>
        <v>Others</v>
      </c>
      <c r="AF307" s="2">
        <v>1317.05</v>
      </c>
      <c r="AG307"/>
      <c r="AH307"/>
    </row>
    <row r="308" spans="1:34" ht="15.75" customHeight="1" x14ac:dyDescent="0.25">
      <c r="A308"/>
      <c r="B308"/>
      <c r="C308" s="35">
        <v>43580</v>
      </c>
      <c r="D308" s="36">
        <v>151530</v>
      </c>
      <c r="E308" s="36" t="s">
        <v>4</v>
      </c>
      <c r="F308" s="36">
        <v>55</v>
      </c>
      <c r="G308" s="36" t="str" cm="1">
        <f t="array" ref="G308">_xlfn.IFS(AND(F308&gt;8,F308&lt;=27),"Geração Z",AND(F308&gt;27,F308&lt;=43),"Millennials",AND(F308&gt;43,F308&lt;=59),"Geração X",F308&gt;59,"Baby Boomers")</f>
        <v>Geração X</v>
      </c>
      <c r="H308" s="36" t="s">
        <v>14</v>
      </c>
      <c r="I308" s="36" t="s">
        <v>41</v>
      </c>
      <c r="J308" s="36" t="s">
        <v>7</v>
      </c>
      <c r="K308" s="36" t="s">
        <v>23</v>
      </c>
      <c r="L308" s="36" t="s">
        <v>17</v>
      </c>
      <c r="M308" s="36">
        <v>0</v>
      </c>
      <c r="N308" s="36" t="str">
        <f t="shared" si="9"/>
        <v>Others</v>
      </c>
      <c r="O308" s="36">
        <v>2491.79</v>
      </c>
      <c r="P308" s="37"/>
      <c r="Q308" s="43"/>
      <c r="R308" s="37"/>
      <c r="S308" s="38"/>
      <c r="T308" s="45">
        <v>43682</v>
      </c>
      <c r="U308" s="36">
        <v>151566</v>
      </c>
      <c r="V308" s="36" t="s">
        <v>10</v>
      </c>
      <c r="W308" s="36">
        <v>44</v>
      </c>
      <c r="X308" s="36" t="str" cm="1">
        <f t="array" ref="X308">_xlfn.IFS(AND(W308&gt;8,W308&lt;=27),"Geração Z",AND(W308&gt;27,W308&lt;=43),"Millennials",AND(W308&gt;43,W308&lt;=59),"Geração X",W308&gt;59,"Baby Boomers")</f>
        <v>Geração X</v>
      </c>
      <c r="Y308" s="36" t="s">
        <v>5</v>
      </c>
      <c r="Z308" s="36" t="s">
        <v>50</v>
      </c>
      <c r="AA308" s="36" t="s">
        <v>27</v>
      </c>
      <c r="AB308" s="36" t="s">
        <v>23</v>
      </c>
      <c r="AC308" s="36" t="s">
        <v>9</v>
      </c>
      <c r="AD308" s="36">
        <v>1</v>
      </c>
      <c r="AE308" s="35" t="str">
        <f t="shared" si="8"/>
        <v>Referal Link</v>
      </c>
      <c r="AF308" s="36">
        <v>1557.57</v>
      </c>
      <c r="AG308"/>
      <c r="AH308"/>
    </row>
    <row r="309" spans="1:34" ht="15.75" customHeight="1" x14ac:dyDescent="0.25">
      <c r="A309"/>
      <c r="B309"/>
      <c r="C309" s="1">
        <v>43580</v>
      </c>
      <c r="D309" s="2">
        <v>151528</v>
      </c>
      <c r="E309" s="2" t="s">
        <v>10</v>
      </c>
      <c r="F309" s="2">
        <v>47</v>
      </c>
      <c r="G309" s="2" t="str" cm="1">
        <f t="array" ref="G309">_xlfn.IFS(AND(F309&gt;8,F309&lt;=27),"Geração Z",AND(F309&gt;27,F309&lt;=43),"Millennials",AND(F309&gt;43,F309&lt;=59),"Geração X",F309&gt;59,"Baby Boomers")</f>
        <v>Geração X</v>
      </c>
      <c r="H309" s="2" t="s">
        <v>5</v>
      </c>
      <c r="I309" s="2" t="s">
        <v>44</v>
      </c>
      <c r="J309" s="2" t="s">
        <v>7</v>
      </c>
      <c r="K309" s="2" t="s">
        <v>142</v>
      </c>
      <c r="L309" s="2" t="s">
        <v>13</v>
      </c>
      <c r="M309" s="2">
        <v>0</v>
      </c>
      <c r="N309" s="2" t="str">
        <f t="shared" si="9"/>
        <v>Others</v>
      </c>
      <c r="O309" s="2">
        <v>930.13</v>
      </c>
      <c r="P309" s="37"/>
      <c r="Q309" s="43"/>
      <c r="R309" s="37"/>
      <c r="S309" s="38"/>
      <c r="T309" s="46">
        <v>43713</v>
      </c>
      <c r="U309" s="2">
        <v>151571</v>
      </c>
      <c r="V309" s="2" t="s">
        <v>4</v>
      </c>
      <c r="W309" s="2">
        <v>64</v>
      </c>
      <c r="X309" s="2" t="str" cm="1">
        <f t="array" ref="X309">_xlfn.IFS(AND(W309&gt;8,W309&lt;=27),"Geração Z",AND(W309&gt;27,W309&lt;=43),"Millennials",AND(W309&gt;43,W309&lt;=59),"Geração X",W309&gt;59,"Baby Boomers")</f>
        <v>Baby Boomers</v>
      </c>
      <c r="Y309" s="2" t="s">
        <v>5</v>
      </c>
      <c r="Z309" s="2" t="s">
        <v>11</v>
      </c>
      <c r="AA309" s="2" t="s">
        <v>29</v>
      </c>
      <c r="AB309" s="2" t="s">
        <v>8</v>
      </c>
      <c r="AC309" s="2" t="s">
        <v>13</v>
      </c>
      <c r="AD309" s="2">
        <v>1</v>
      </c>
      <c r="AE309" s="1" t="str">
        <f t="shared" si="8"/>
        <v>Referal Link</v>
      </c>
      <c r="AF309" s="2">
        <v>788.82</v>
      </c>
      <c r="AG309"/>
      <c r="AH309"/>
    </row>
    <row r="310" spans="1:34" ht="15.75" customHeight="1" x14ac:dyDescent="0.25">
      <c r="A310"/>
      <c r="B310"/>
      <c r="C310" s="35">
        <v>43581</v>
      </c>
      <c r="D310" s="36">
        <v>151532</v>
      </c>
      <c r="E310" s="36" t="s">
        <v>10</v>
      </c>
      <c r="F310" s="36">
        <v>61</v>
      </c>
      <c r="G310" s="36" t="str" cm="1">
        <f t="array" ref="G310">_xlfn.IFS(AND(F310&gt;8,F310&lt;=27),"Geração Z",AND(F310&gt;27,F310&lt;=43),"Millennials",AND(F310&gt;43,F310&lt;=59),"Geração X",F310&gt;59,"Baby Boomers")</f>
        <v>Baby Boomers</v>
      </c>
      <c r="H310" s="36" t="s">
        <v>5</v>
      </c>
      <c r="I310" s="36" t="s">
        <v>22</v>
      </c>
      <c r="J310" s="36" t="s">
        <v>29</v>
      </c>
      <c r="K310" s="36" t="s">
        <v>23</v>
      </c>
      <c r="L310" s="36" t="s">
        <v>9</v>
      </c>
      <c r="M310" s="36">
        <v>0</v>
      </c>
      <c r="N310" s="36" t="str">
        <f t="shared" si="9"/>
        <v>Others</v>
      </c>
      <c r="O310" s="36">
        <v>2910.02</v>
      </c>
      <c r="P310" s="37"/>
      <c r="Q310" s="43"/>
      <c r="R310" s="37"/>
      <c r="S310" s="38"/>
      <c r="T310" s="45">
        <v>43713</v>
      </c>
      <c r="U310" s="36">
        <v>151572</v>
      </c>
      <c r="V310" s="36" t="s">
        <v>10</v>
      </c>
      <c r="W310" s="36">
        <v>47</v>
      </c>
      <c r="X310" s="36" t="str" cm="1">
        <f t="array" ref="X310">_xlfn.IFS(AND(W310&gt;8,W310&lt;=27),"Geração Z",AND(W310&gt;27,W310&lt;=43),"Millennials",AND(W310&gt;43,W310&lt;=59),"Geração X",W310&gt;59,"Baby Boomers")</f>
        <v>Geração X</v>
      </c>
      <c r="Y310" s="36" t="s">
        <v>14</v>
      </c>
      <c r="Z310" s="36" t="s">
        <v>68</v>
      </c>
      <c r="AA310" s="36" t="s">
        <v>34</v>
      </c>
      <c r="AB310" s="36" t="s">
        <v>142</v>
      </c>
      <c r="AC310" s="36" t="s">
        <v>17</v>
      </c>
      <c r="AD310" s="36">
        <v>1</v>
      </c>
      <c r="AE310" s="35" t="str">
        <f t="shared" si="8"/>
        <v>Referal Link</v>
      </c>
      <c r="AF310" s="36">
        <v>1239.29</v>
      </c>
      <c r="AG310"/>
      <c r="AH310"/>
    </row>
    <row r="311" spans="1:34" ht="15.75" customHeight="1" x14ac:dyDescent="0.25">
      <c r="A311"/>
      <c r="B311"/>
      <c r="C311" s="1">
        <v>43581</v>
      </c>
      <c r="D311" s="2">
        <v>151533</v>
      </c>
      <c r="E311" s="2" t="s">
        <v>10</v>
      </c>
      <c r="F311" s="2">
        <v>48</v>
      </c>
      <c r="G311" s="2" t="str" cm="1">
        <f t="array" ref="G311">_xlfn.IFS(AND(F311&gt;8,F311&lt;=27),"Geração Z",AND(F311&gt;27,F311&lt;=43),"Millennials",AND(F311&gt;43,F311&lt;=59),"Geração X",F311&gt;59,"Baby Boomers")</f>
        <v>Geração X</v>
      </c>
      <c r="H311" s="2" t="s">
        <v>14</v>
      </c>
      <c r="I311" s="2" t="s">
        <v>21</v>
      </c>
      <c r="J311" s="2" t="s">
        <v>7</v>
      </c>
      <c r="K311" s="2" t="s">
        <v>143</v>
      </c>
      <c r="L311" s="2" t="s">
        <v>17</v>
      </c>
      <c r="M311" s="2">
        <v>1</v>
      </c>
      <c r="N311" s="2" t="str">
        <f t="shared" si="9"/>
        <v>Referal Link</v>
      </c>
      <c r="O311" s="2">
        <v>2929.12</v>
      </c>
      <c r="P311" s="37"/>
      <c r="Q311" s="43"/>
      <c r="R311" s="37"/>
      <c r="S311" s="38"/>
      <c r="T311" s="46">
        <v>43713</v>
      </c>
      <c r="U311" s="2">
        <v>151573</v>
      </c>
      <c r="V311" s="2" t="s">
        <v>10</v>
      </c>
      <c r="W311" s="2">
        <v>43</v>
      </c>
      <c r="X311" s="2" t="str" cm="1">
        <f t="array" ref="X311">_xlfn.IFS(AND(W311&gt;8,W311&lt;=27),"Geração Z",AND(W311&gt;27,W311&lt;=43),"Millennials",AND(W311&gt;43,W311&lt;=59),"Geração X",W311&gt;59,"Baby Boomers")</f>
        <v>Millennials</v>
      </c>
      <c r="Y311" s="2" t="s">
        <v>5</v>
      </c>
      <c r="Z311" s="2" t="s">
        <v>68</v>
      </c>
      <c r="AA311" s="2" t="s">
        <v>29</v>
      </c>
      <c r="AB311" s="2" t="s">
        <v>23</v>
      </c>
      <c r="AC311" s="2" t="s">
        <v>13</v>
      </c>
      <c r="AD311" s="2">
        <v>0</v>
      </c>
      <c r="AE311" s="1" t="str">
        <f t="shared" si="8"/>
        <v>Others</v>
      </c>
      <c r="AF311" s="2">
        <v>2450</v>
      </c>
      <c r="AG311"/>
      <c r="AH311"/>
    </row>
    <row r="312" spans="1:34" ht="15.75" customHeight="1" x14ac:dyDescent="0.25">
      <c r="A312"/>
      <c r="B312"/>
      <c r="C312" s="35">
        <v>43581</v>
      </c>
      <c r="D312" s="36">
        <v>151534</v>
      </c>
      <c r="E312" s="36" t="s">
        <v>4</v>
      </c>
      <c r="F312" s="36">
        <v>42</v>
      </c>
      <c r="G312" s="36" t="str" cm="1">
        <f t="array" ref="G312">_xlfn.IFS(AND(F312&gt;8,F312&lt;=27),"Geração Z",AND(F312&gt;27,F312&lt;=43),"Millennials",AND(F312&gt;43,F312&lt;=59),"Geração X",F312&gt;59,"Baby Boomers")</f>
        <v>Millennials</v>
      </c>
      <c r="H312" s="36" t="s">
        <v>14</v>
      </c>
      <c r="I312" s="36" t="s">
        <v>61</v>
      </c>
      <c r="J312" s="36" t="s">
        <v>7</v>
      </c>
      <c r="K312" s="36" t="s">
        <v>8</v>
      </c>
      <c r="L312" s="36" t="s">
        <v>17</v>
      </c>
      <c r="M312" s="36">
        <v>0</v>
      </c>
      <c r="N312" s="36" t="str">
        <f t="shared" si="9"/>
        <v>Others</v>
      </c>
      <c r="O312" s="36">
        <v>1095.8599999999999</v>
      </c>
      <c r="P312" s="37"/>
      <c r="Q312" s="43"/>
      <c r="R312" s="37"/>
      <c r="S312" s="38"/>
      <c r="T312" s="45">
        <v>43743</v>
      </c>
      <c r="U312" s="36">
        <v>151574</v>
      </c>
      <c r="V312" s="36" t="s">
        <v>4</v>
      </c>
      <c r="W312" s="36">
        <v>40</v>
      </c>
      <c r="X312" s="36" t="str" cm="1">
        <f t="array" ref="X312">_xlfn.IFS(AND(W312&gt;8,W312&lt;=27),"Geração Z",AND(W312&gt;27,W312&lt;=43),"Millennials",AND(W312&gt;43,W312&lt;=59),"Geração X",W312&gt;59,"Baby Boomers")</f>
        <v>Millennials</v>
      </c>
      <c r="Y312" s="36" t="s">
        <v>14</v>
      </c>
      <c r="Z312" s="36" t="s">
        <v>53</v>
      </c>
      <c r="AA312" s="36" t="s">
        <v>7</v>
      </c>
      <c r="AB312" s="36" t="s">
        <v>23</v>
      </c>
      <c r="AC312" s="36" t="s">
        <v>13</v>
      </c>
      <c r="AD312" s="36">
        <v>1</v>
      </c>
      <c r="AE312" s="35" t="str">
        <f t="shared" si="8"/>
        <v>Referal Link</v>
      </c>
      <c r="AF312" s="36">
        <v>1787.8</v>
      </c>
      <c r="AG312"/>
      <c r="AH312"/>
    </row>
    <row r="313" spans="1:34" ht="15.75" customHeight="1" x14ac:dyDescent="0.25">
      <c r="A313"/>
      <c r="B313"/>
      <c r="C313" s="1">
        <v>43581</v>
      </c>
      <c r="D313" s="2">
        <v>151531</v>
      </c>
      <c r="E313" s="2" t="s">
        <v>4</v>
      </c>
      <c r="F313" s="2">
        <v>30</v>
      </c>
      <c r="G313" s="2" t="str" cm="1">
        <f t="array" ref="G313">_xlfn.IFS(AND(F313&gt;8,F313&lt;=27),"Geração Z",AND(F313&gt;27,F313&lt;=43),"Millennials",AND(F313&gt;43,F313&lt;=59),"Geração X",F313&gt;59,"Baby Boomers")</f>
        <v>Millennials</v>
      </c>
      <c r="H313" s="2" t="s">
        <v>14</v>
      </c>
      <c r="I313" s="2" t="s">
        <v>35</v>
      </c>
      <c r="J313" s="2" t="s">
        <v>34</v>
      </c>
      <c r="K313" s="2" t="s">
        <v>143</v>
      </c>
      <c r="L313" s="2" t="s">
        <v>13</v>
      </c>
      <c r="M313" s="2">
        <v>1</v>
      </c>
      <c r="N313" s="2" t="str">
        <f t="shared" si="9"/>
        <v>Referal Link</v>
      </c>
      <c r="O313" s="2">
        <v>2660.45</v>
      </c>
      <c r="P313" s="37"/>
      <c r="Q313" s="43"/>
      <c r="R313" s="37"/>
      <c r="S313" s="38"/>
      <c r="T313" s="46">
        <v>43743</v>
      </c>
      <c r="U313" s="2">
        <v>151575</v>
      </c>
      <c r="V313" s="2" t="s">
        <v>4</v>
      </c>
      <c r="W313" s="2">
        <v>31</v>
      </c>
      <c r="X313" s="2" t="str" cm="1">
        <f t="array" ref="X313">_xlfn.IFS(AND(W313&gt;8,W313&lt;=27),"Geração Z",AND(W313&gt;27,W313&lt;=43),"Millennials",AND(W313&gt;43,W313&lt;=59),"Geração X",W313&gt;59,"Baby Boomers")</f>
        <v>Millennials</v>
      </c>
      <c r="Y313" s="2" t="s">
        <v>5</v>
      </c>
      <c r="Z313" s="2" t="s">
        <v>55</v>
      </c>
      <c r="AA313" s="2" t="s">
        <v>29</v>
      </c>
      <c r="AB313" s="2" t="s">
        <v>23</v>
      </c>
      <c r="AC313" s="2" t="s">
        <v>9</v>
      </c>
      <c r="AD313" s="2">
        <v>1</v>
      </c>
      <c r="AE313" s="1" t="str">
        <f t="shared" si="8"/>
        <v>Referal Link</v>
      </c>
      <c r="AF313" s="2">
        <v>2870.8</v>
      </c>
      <c r="AG313"/>
      <c r="AH313"/>
    </row>
    <row r="314" spans="1:34" ht="15.75" customHeight="1" x14ac:dyDescent="0.25">
      <c r="A314"/>
      <c r="B314"/>
      <c r="C314" s="35">
        <v>43582</v>
      </c>
      <c r="D314" s="36">
        <v>151537</v>
      </c>
      <c r="E314" s="36" t="s">
        <v>4</v>
      </c>
      <c r="F314" s="36">
        <v>78</v>
      </c>
      <c r="G314" s="36" t="str" cm="1">
        <f t="array" ref="G314">_xlfn.IFS(AND(F314&gt;8,F314&lt;=27),"Geração Z",AND(F314&gt;27,F314&lt;=43),"Millennials",AND(F314&gt;43,F314&lt;=59),"Geração X",F314&gt;59,"Baby Boomers")</f>
        <v>Baby Boomers</v>
      </c>
      <c r="H314" s="36" t="s">
        <v>14</v>
      </c>
      <c r="I314" s="36" t="s">
        <v>47</v>
      </c>
      <c r="J314" s="36" t="s">
        <v>7</v>
      </c>
      <c r="K314" s="36" t="s">
        <v>23</v>
      </c>
      <c r="L314" s="36" t="s">
        <v>9</v>
      </c>
      <c r="M314" s="36">
        <v>0</v>
      </c>
      <c r="N314" s="36" t="str">
        <f t="shared" si="9"/>
        <v>Others</v>
      </c>
      <c r="O314" s="36">
        <v>2557.4699999999998</v>
      </c>
      <c r="P314" s="37"/>
      <c r="Q314" s="43"/>
      <c r="R314" s="37"/>
      <c r="S314" s="38"/>
      <c r="T314" s="45">
        <v>43743</v>
      </c>
      <c r="U314" s="36">
        <v>151576</v>
      </c>
      <c r="V314" s="36" t="s">
        <v>4</v>
      </c>
      <c r="W314" s="36">
        <v>51</v>
      </c>
      <c r="X314" s="36" t="str" cm="1">
        <f t="array" ref="X314">_xlfn.IFS(AND(W314&gt;8,W314&lt;=27),"Geração Z",AND(W314&gt;27,W314&lt;=43),"Millennials",AND(W314&gt;43,W314&lt;=59),"Geração X",W314&gt;59,"Baby Boomers")</f>
        <v>Geração X</v>
      </c>
      <c r="Y314" s="36" t="s">
        <v>5</v>
      </c>
      <c r="Z314" s="36" t="s">
        <v>21</v>
      </c>
      <c r="AA314" s="36" t="s">
        <v>29</v>
      </c>
      <c r="AB314" s="36" t="s">
        <v>143</v>
      </c>
      <c r="AC314" s="36" t="s">
        <v>13</v>
      </c>
      <c r="AD314" s="36">
        <v>1</v>
      </c>
      <c r="AE314" s="35" t="str">
        <f t="shared" si="8"/>
        <v>Referal Link</v>
      </c>
      <c r="AF314" s="36">
        <v>979.14</v>
      </c>
      <c r="AG314"/>
      <c r="AH314"/>
    </row>
    <row r="315" spans="1:34" ht="15.75" customHeight="1" x14ac:dyDescent="0.25">
      <c r="A315"/>
      <c r="B315"/>
      <c r="C315" s="1">
        <v>43582</v>
      </c>
      <c r="D315" s="2">
        <v>151535</v>
      </c>
      <c r="E315" s="2" t="s">
        <v>4</v>
      </c>
      <c r="F315" s="2">
        <v>54</v>
      </c>
      <c r="G315" s="2" t="str" cm="1">
        <f t="array" ref="G315">_xlfn.IFS(AND(F315&gt;8,F315&lt;=27),"Geração Z",AND(F315&gt;27,F315&lt;=43),"Millennials",AND(F315&gt;43,F315&lt;=59),"Geração X",F315&gt;59,"Baby Boomers")</f>
        <v>Geração X</v>
      </c>
      <c r="H315" s="2" t="s">
        <v>14</v>
      </c>
      <c r="I315" s="2" t="s">
        <v>54</v>
      </c>
      <c r="J315" s="2" t="s">
        <v>7</v>
      </c>
      <c r="K315" s="2" t="s">
        <v>23</v>
      </c>
      <c r="L315" s="2" t="s">
        <v>17</v>
      </c>
      <c r="M315" s="2">
        <v>0</v>
      </c>
      <c r="N315" s="2" t="str">
        <f t="shared" si="9"/>
        <v>Others</v>
      </c>
      <c r="O315" s="2">
        <v>692.54</v>
      </c>
      <c r="P315" s="37"/>
      <c r="Q315" s="43"/>
      <c r="R315" s="37"/>
      <c r="S315" s="38"/>
      <c r="T315" s="46">
        <v>43743</v>
      </c>
      <c r="U315" s="2">
        <v>151577</v>
      </c>
      <c r="V315" s="2" t="s">
        <v>10</v>
      </c>
      <c r="W315" s="2">
        <v>26</v>
      </c>
      <c r="X315" s="2" t="str" cm="1">
        <f t="array" ref="X315">_xlfn.IFS(AND(W315&gt;8,W315&lt;=27),"Geração Z",AND(W315&gt;27,W315&lt;=43),"Millennials",AND(W315&gt;43,W315&lt;=59),"Geração X",W315&gt;59,"Baby Boomers")</f>
        <v>Geração Z</v>
      </c>
      <c r="Y315" s="2" t="s">
        <v>5</v>
      </c>
      <c r="Z315" s="2" t="s">
        <v>50</v>
      </c>
      <c r="AA315" s="2" t="s">
        <v>29</v>
      </c>
      <c r="AB315" s="2" t="s">
        <v>23</v>
      </c>
      <c r="AC315" s="2" t="s">
        <v>17</v>
      </c>
      <c r="AD315" s="2">
        <v>1</v>
      </c>
      <c r="AE315" s="1" t="str">
        <f t="shared" si="8"/>
        <v>Referal Link</v>
      </c>
      <c r="AF315" s="2">
        <v>1521.48</v>
      </c>
      <c r="AG315"/>
      <c r="AH315"/>
    </row>
    <row r="316" spans="1:34" ht="15.75" customHeight="1" x14ac:dyDescent="0.25">
      <c r="A316"/>
      <c r="B316"/>
      <c r="C316" s="35">
        <v>43582</v>
      </c>
      <c r="D316" s="36">
        <v>151536</v>
      </c>
      <c r="E316" s="36" t="s">
        <v>10</v>
      </c>
      <c r="F316" s="36">
        <v>31</v>
      </c>
      <c r="G316" s="36" t="str" cm="1">
        <f t="array" ref="G316">_xlfn.IFS(AND(F316&gt;8,F316&lt;=27),"Geração Z",AND(F316&gt;27,F316&lt;=43),"Millennials",AND(F316&gt;43,F316&lt;=59),"Geração X",F316&gt;59,"Baby Boomers")</f>
        <v>Millennials</v>
      </c>
      <c r="H316" s="36" t="s">
        <v>5</v>
      </c>
      <c r="I316" s="36" t="s">
        <v>22</v>
      </c>
      <c r="J316" s="36" t="s">
        <v>27</v>
      </c>
      <c r="K316" s="36" t="s">
        <v>8</v>
      </c>
      <c r="L316" s="36" t="s">
        <v>17</v>
      </c>
      <c r="M316" s="36">
        <v>1</v>
      </c>
      <c r="N316" s="36" t="str">
        <f t="shared" si="9"/>
        <v>Referal Link</v>
      </c>
      <c r="O316" s="36">
        <v>138</v>
      </c>
      <c r="P316" s="37"/>
      <c r="Q316" s="43"/>
      <c r="R316" s="37"/>
      <c r="S316" s="38"/>
      <c r="T316" s="45">
        <v>43743</v>
      </c>
      <c r="U316" s="36">
        <v>151578</v>
      </c>
      <c r="V316" s="36" t="s">
        <v>10</v>
      </c>
      <c r="W316" s="36">
        <v>28</v>
      </c>
      <c r="X316" s="36" t="str" cm="1">
        <f t="array" ref="X316">_xlfn.IFS(AND(W316&gt;8,W316&lt;=27),"Geração Z",AND(W316&gt;27,W316&lt;=43),"Millennials",AND(W316&gt;43,W316&lt;=59),"Geração X",W316&gt;59,"Baby Boomers")</f>
        <v>Millennials</v>
      </c>
      <c r="Y316" s="36" t="s">
        <v>14</v>
      </c>
      <c r="Z316" s="36" t="s">
        <v>59</v>
      </c>
      <c r="AA316" s="36" t="s">
        <v>20</v>
      </c>
      <c r="AB316" s="36" t="s">
        <v>23</v>
      </c>
      <c r="AC316" s="36" t="s">
        <v>17</v>
      </c>
      <c r="AD316" s="36">
        <v>1</v>
      </c>
      <c r="AE316" s="35" t="str">
        <f t="shared" si="8"/>
        <v>Referal Link</v>
      </c>
      <c r="AF316" s="36">
        <v>2673.29</v>
      </c>
      <c r="AG316"/>
      <c r="AH316"/>
    </row>
    <row r="317" spans="1:34" ht="15.75" customHeight="1" x14ac:dyDescent="0.25">
      <c r="A317"/>
      <c r="B317"/>
      <c r="C317" s="1">
        <v>43583</v>
      </c>
      <c r="D317" s="2">
        <v>151538</v>
      </c>
      <c r="E317" s="2" t="s">
        <v>10</v>
      </c>
      <c r="F317" s="2">
        <v>54</v>
      </c>
      <c r="G317" s="2" t="str" cm="1">
        <f t="array" ref="G317">_xlfn.IFS(AND(F317&gt;8,F317&lt;=27),"Geração Z",AND(F317&gt;27,F317&lt;=43),"Millennials",AND(F317&gt;43,F317&lt;=59),"Geração X",F317&gt;59,"Baby Boomers")</f>
        <v>Geração X</v>
      </c>
      <c r="H317" s="2" t="s">
        <v>14</v>
      </c>
      <c r="I317" s="2" t="s">
        <v>33</v>
      </c>
      <c r="J317" s="2" t="s">
        <v>27</v>
      </c>
      <c r="K317" s="2" t="s">
        <v>8</v>
      </c>
      <c r="L317" s="2" t="s">
        <v>17</v>
      </c>
      <c r="M317" s="2">
        <v>1</v>
      </c>
      <c r="N317" s="2" t="str">
        <f t="shared" si="9"/>
        <v>Referal Link</v>
      </c>
      <c r="O317" s="2">
        <v>363.87</v>
      </c>
      <c r="P317" s="37"/>
      <c r="Q317" s="43"/>
      <c r="R317" s="37"/>
      <c r="S317" s="38"/>
      <c r="T317" s="46">
        <v>43774</v>
      </c>
      <c r="U317" s="2">
        <v>151579</v>
      </c>
      <c r="V317" s="2" t="s">
        <v>10</v>
      </c>
      <c r="W317" s="2">
        <v>67</v>
      </c>
      <c r="X317" s="2" t="str" cm="1">
        <f t="array" ref="X317">_xlfn.IFS(AND(W317&gt;8,W317&lt;=27),"Geração Z",AND(W317&gt;27,W317&lt;=43),"Millennials",AND(W317&gt;43,W317&lt;=59),"Geração X",W317&gt;59,"Baby Boomers")</f>
        <v>Baby Boomers</v>
      </c>
      <c r="Y317" s="2" t="s">
        <v>14</v>
      </c>
      <c r="Z317" s="2" t="s">
        <v>51</v>
      </c>
      <c r="AA317" s="2" t="s">
        <v>7</v>
      </c>
      <c r="AB317" s="2" t="s">
        <v>142</v>
      </c>
      <c r="AC317" s="2" t="s">
        <v>17</v>
      </c>
      <c r="AD317" s="2">
        <v>1</v>
      </c>
      <c r="AE317" s="1" t="str">
        <f t="shared" si="8"/>
        <v>Referal Link</v>
      </c>
      <c r="AF317" s="2">
        <v>198.04</v>
      </c>
      <c r="AG317"/>
      <c r="AH317"/>
    </row>
    <row r="318" spans="1:34" ht="15.75" customHeight="1" x14ac:dyDescent="0.25">
      <c r="A318"/>
      <c r="B318"/>
      <c r="C318" s="35">
        <v>43583</v>
      </c>
      <c r="D318" s="36">
        <v>151539</v>
      </c>
      <c r="E318" s="36" t="s">
        <v>4</v>
      </c>
      <c r="F318" s="36">
        <v>37</v>
      </c>
      <c r="G318" s="36" t="str" cm="1">
        <f t="array" ref="G318">_xlfn.IFS(AND(F318&gt;8,F318&lt;=27),"Geração Z",AND(F318&gt;27,F318&lt;=43),"Millennials",AND(F318&gt;43,F318&lt;=59),"Geração X",F318&gt;59,"Baby Boomers")</f>
        <v>Millennials</v>
      </c>
      <c r="H318" s="36" t="s">
        <v>5</v>
      </c>
      <c r="I318" s="36" t="s">
        <v>21</v>
      </c>
      <c r="J318" s="36" t="s">
        <v>34</v>
      </c>
      <c r="K318" s="36" t="s">
        <v>8</v>
      </c>
      <c r="L318" s="36" t="s">
        <v>13</v>
      </c>
      <c r="M318" s="36">
        <v>1</v>
      </c>
      <c r="N318" s="36" t="str">
        <f t="shared" si="9"/>
        <v>Referal Link</v>
      </c>
      <c r="O318" s="36">
        <v>1888.32</v>
      </c>
      <c r="P318" s="37"/>
      <c r="Q318" s="43"/>
      <c r="R318" s="37"/>
      <c r="S318" s="38"/>
      <c r="T318" s="45">
        <v>43774</v>
      </c>
      <c r="U318" s="36">
        <v>151580</v>
      </c>
      <c r="V318" s="36" t="s">
        <v>10</v>
      </c>
      <c r="W318" s="36">
        <v>56</v>
      </c>
      <c r="X318" s="36" t="str" cm="1">
        <f t="array" ref="X318">_xlfn.IFS(AND(W318&gt;8,W318&lt;=27),"Geração Z",AND(W318&gt;27,W318&lt;=43),"Millennials",AND(W318&gt;43,W318&lt;=59),"Geração X",W318&gt;59,"Baby Boomers")</f>
        <v>Geração X</v>
      </c>
      <c r="Y318" s="36" t="s">
        <v>14</v>
      </c>
      <c r="Z318" s="36" t="s">
        <v>58</v>
      </c>
      <c r="AA318" s="36" t="s">
        <v>27</v>
      </c>
      <c r="AB318" s="36" t="s">
        <v>142</v>
      </c>
      <c r="AC318" s="36" t="s">
        <v>17</v>
      </c>
      <c r="AD318" s="36">
        <v>1</v>
      </c>
      <c r="AE318" s="35" t="str">
        <f t="shared" si="8"/>
        <v>Referal Link</v>
      </c>
      <c r="AF318" s="36">
        <v>288.93</v>
      </c>
      <c r="AG318"/>
      <c r="AH318"/>
    </row>
    <row r="319" spans="1:34" ht="15.75" customHeight="1" x14ac:dyDescent="0.25">
      <c r="A319"/>
      <c r="B319"/>
      <c r="C319" s="1">
        <v>43584</v>
      </c>
      <c r="D319" s="2">
        <v>151540</v>
      </c>
      <c r="E319" s="2" t="s">
        <v>4</v>
      </c>
      <c r="F319" s="2">
        <v>49</v>
      </c>
      <c r="G319" s="2" t="str" cm="1">
        <f t="array" ref="G319">_xlfn.IFS(AND(F319&gt;8,F319&lt;=27),"Geração Z",AND(F319&gt;27,F319&lt;=43),"Millennials",AND(F319&gt;43,F319&lt;=59),"Geração X",F319&gt;59,"Baby Boomers")</f>
        <v>Geração X</v>
      </c>
      <c r="H319" s="2" t="s">
        <v>5</v>
      </c>
      <c r="I319" s="2" t="s">
        <v>37</v>
      </c>
      <c r="J319" s="2" t="s">
        <v>29</v>
      </c>
      <c r="K319" s="2" t="s">
        <v>8</v>
      </c>
      <c r="L319" s="2" t="s">
        <v>9</v>
      </c>
      <c r="M319" s="2">
        <v>0</v>
      </c>
      <c r="N319" s="2" t="str">
        <f t="shared" si="9"/>
        <v>Others</v>
      </c>
      <c r="O319" s="2">
        <v>1664.69</v>
      </c>
      <c r="P319" s="37"/>
      <c r="Q319" s="43"/>
      <c r="R319" s="37"/>
      <c r="S319" s="38"/>
      <c r="T319" s="46">
        <v>43774</v>
      </c>
      <c r="U319" s="2">
        <v>151581</v>
      </c>
      <c r="V319" s="2" t="s">
        <v>4</v>
      </c>
      <c r="W319" s="2">
        <v>65</v>
      </c>
      <c r="X319" s="2" t="str" cm="1">
        <f t="array" ref="X319">_xlfn.IFS(AND(W319&gt;8,W319&lt;=27),"Geração Z",AND(W319&gt;27,W319&lt;=43),"Millennials",AND(W319&gt;43,W319&lt;=59),"Geração X",W319&gt;59,"Baby Boomers")</f>
        <v>Baby Boomers</v>
      </c>
      <c r="Y319" s="2" t="s">
        <v>14</v>
      </c>
      <c r="Z319" s="2" t="s">
        <v>52</v>
      </c>
      <c r="AA319" s="2" t="s">
        <v>7</v>
      </c>
      <c r="AB319" s="2" t="s">
        <v>143</v>
      </c>
      <c r="AC319" s="2" t="s">
        <v>17</v>
      </c>
      <c r="AD319" s="2">
        <v>1</v>
      </c>
      <c r="AE319" s="1" t="str">
        <f t="shared" si="8"/>
        <v>Referal Link</v>
      </c>
      <c r="AF319" s="2">
        <v>2564.8000000000002</v>
      </c>
      <c r="AG319"/>
      <c r="AH319"/>
    </row>
    <row r="320" spans="1:34" ht="15.75" customHeight="1" x14ac:dyDescent="0.25">
      <c r="A320"/>
      <c r="B320"/>
      <c r="C320" s="35">
        <v>43584</v>
      </c>
      <c r="D320" s="36">
        <v>151541</v>
      </c>
      <c r="E320" s="36" t="s">
        <v>10</v>
      </c>
      <c r="F320" s="36">
        <v>72</v>
      </c>
      <c r="G320" s="36" t="str" cm="1">
        <f t="array" ref="G320">_xlfn.IFS(AND(F320&gt;8,F320&lt;=27),"Geração Z",AND(F320&gt;27,F320&lt;=43),"Millennials",AND(F320&gt;43,F320&lt;=59),"Geração X",F320&gt;59,"Baby Boomers")</f>
        <v>Baby Boomers</v>
      </c>
      <c r="H320" s="36" t="s">
        <v>14</v>
      </c>
      <c r="I320" s="36" t="s">
        <v>40</v>
      </c>
      <c r="J320" s="36" t="s">
        <v>7</v>
      </c>
      <c r="K320" s="36" t="s">
        <v>142</v>
      </c>
      <c r="L320" s="36" t="s">
        <v>17</v>
      </c>
      <c r="M320" s="36">
        <v>1</v>
      </c>
      <c r="N320" s="36" t="str">
        <f t="shared" si="9"/>
        <v>Referal Link</v>
      </c>
      <c r="O320" s="36">
        <v>118.72</v>
      </c>
      <c r="P320" s="37"/>
      <c r="Q320" s="43"/>
      <c r="R320" s="37"/>
      <c r="S320" s="38"/>
      <c r="T320" s="45">
        <v>43804</v>
      </c>
      <c r="U320" s="36">
        <v>151582</v>
      </c>
      <c r="V320" s="36" t="s">
        <v>4</v>
      </c>
      <c r="W320" s="36">
        <v>24</v>
      </c>
      <c r="X320" s="36" t="str" cm="1">
        <f t="array" ref="X320">_xlfn.IFS(AND(W320&gt;8,W320&lt;=27),"Geração Z",AND(W320&gt;27,W320&lt;=43),"Millennials",AND(W320&gt;43,W320&lt;=59),"Geração X",W320&gt;59,"Baby Boomers")</f>
        <v>Geração Z</v>
      </c>
      <c r="Y320" s="36" t="s">
        <v>14</v>
      </c>
      <c r="Z320" s="36" t="s">
        <v>61</v>
      </c>
      <c r="AA320" s="36" t="s">
        <v>34</v>
      </c>
      <c r="AB320" s="36" t="s">
        <v>142</v>
      </c>
      <c r="AC320" s="36" t="s">
        <v>13</v>
      </c>
      <c r="AD320" s="36">
        <v>1</v>
      </c>
      <c r="AE320" s="35" t="str">
        <f t="shared" si="8"/>
        <v>Referal Link</v>
      </c>
      <c r="AF320" s="36">
        <v>147.79</v>
      </c>
      <c r="AG320"/>
      <c r="AH320"/>
    </row>
    <row r="321" spans="1:34" ht="15.75" customHeight="1" x14ac:dyDescent="0.25">
      <c r="A321"/>
      <c r="B321"/>
      <c r="C321" s="1">
        <v>43584</v>
      </c>
      <c r="D321" s="2">
        <v>151542</v>
      </c>
      <c r="E321" s="2" t="s">
        <v>4</v>
      </c>
      <c r="F321" s="2">
        <v>74</v>
      </c>
      <c r="G321" s="2" t="str" cm="1">
        <f t="array" ref="G321">_xlfn.IFS(AND(F321&gt;8,F321&lt;=27),"Geração Z",AND(F321&gt;27,F321&lt;=43),"Millennials",AND(F321&gt;43,F321&lt;=59),"Geração X",F321&gt;59,"Baby Boomers")</f>
        <v>Baby Boomers</v>
      </c>
      <c r="H321" s="2" t="s">
        <v>14</v>
      </c>
      <c r="I321" s="2" t="s">
        <v>31</v>
      </c>
      <c r="J321" s="2" t="s">
        <v>29</v>
      </c>
      <c r="K321" s="2" t="s">
        <v>23</v>
      </c>
      <c r="L321" s="2" t="s">
        <v>13</v>
      </c>
      <c r="M321" s="2">
        <v>1</v>
      </c>
      <c r="N321" s="2" t="str">
        <f t="shared" si="9"/>
        <v>Referal Link</v>
      </c>
      <c r="O321" s="2">
        <v>2679.12</v>
      </c>
      <c r="P321" s="37"/>
      <c r="Q321" s="43"/>
      <c r="R321" s="37"/>
      <c r="S321" s="38"/>
      <c r="T321" s="46">
        <v>43804</v>
      </c>
      <c r="U321" s="2">
        <v>151584</v>
      </c>
      <c r="V321" s="2" t="s">
        <v>4</v>
      </c>
      <c r="W321" s="2">
        <v>26</v>
      </c>
      <c r="X321" s="2" t="str" cm="1">
        <f t="array" ref="X321">_xlfn.IFS(AND(W321&gt;8,W321&lt;=27),"Geração Z",AND(W321&gt;27,W321&lt;=43),"Millennials",AND(W321&gt;43,W321&lt;=59),"Geração X",W321&gt;59,"Baby Boomers")</f>
        <v>Geração Z</v>
      </c>
      <c r="Y321" s="2" t="s">
        <v>14</v>
      </c>
      <c r="Z321" s="2" t="s">
        <v>37</v>
      </c>
      <c r="AA321" s="2" t="s">
        <v>34</v>
      </c>
      <c r="AB321" s="2" t="s">
        <v>8</v>
      </c>
      <c r="AC321" s="2" t="s">
        <v>13</v>
      </c>
      <c r="AD321" s="2">
        <v>1</v>
      </c>
      <c r="AE321" s="1" t="str">
        <f t="shared" si="8"/>
        <v>Referal Link</v>
      </c>
      <c r="AF321" s="2">
        <v>376.84</v>
      </c>
      <c r="AG321"/>
      <c r="AH321"/>
    </row>
    <row r="322" spans="1:34" ht="15.75" customHeight="1" x14ac:dyDescent="0.25">
      <c r="A322"/>
      <c r="B322"/>
      <c r="C322" s="35">
        <v>43585</v>
      </c>
      <c r="D322" s="36">
        <v>151544</v>
      </c>
      <c r="E322" s="36" t="s">
        <v>4</v>
      </c>
      <c r="F322" s="36">
        <v>18</v>
      </c>
      <c r="G322" s="36" t="str" cm="1">
        <f t="array" ref="G322">_xlfn.IFS(AND(F322&gt;8,F322&lt;=27),"Geração Z",AND(F322&gt;27,F322&lt;=43),"Millennials",AND(F322&gt;43,F322&lt;=59),"Geração X",F322&gt;59,"Baby Boomers")</f>
        <v>Geração Z</v>
      </c>
      <c r="H322" s="36" t="s">
        <v>5</v>
      </c>
      <c r="I322" s="36" t="s">
        <v>66</v>
      </c>
      <c r="J322" s="36" t="s">
        <v>7</v>
      </c>
      <c r="K322" s="36" t="s">
        <v>23</v>
      </c>
      <c r="L322" s="36" t="s">
        <v>17</v>
      </c>
      <c r="M322" s="36">
        <v>1</v>
      </c>
      <c r="N322" s="36" t="str">
        <f t="shared" si="9"/>
        <v>Referal Link</v>
      </c>
      <c r="O322" s="36">
        <v>1725.46</v>
      </c>
      <c r="P322" s="37"/>
      <c r="Q322" s="43"/>
      <c r="R322" s="37"/>
      <c r="S322" s="38"/>
      <c r="T322" s="45">
        <v>43804</v>
      </c>
      <c r="U322" s="36">
        <v>151585</v>
      </c>
      <c r="V322" s="36" t="s">
        <v>10</v>
      </c>
      <c r="W322" s="36">
        <v>68</v>
      </c>
      <c r="X322" s="36" t="str" cm="1">
        <f t="array" ref="X322">_xlfn.IFS(AND(W322&gt;8,W322&lt;=27),"Geração Z",AND(W322&gt;27,W322&lt;=43),"Millennials",AND(W322&gt;43,W322&lt;=59),"Geração X",W322&gt;59,"Baby Boomers")</f>
        <v>Baby Boomers</v>
      </c>
      <c r="Y322" s="36" t="s">
        <v>14</v>
      </c>
      <c r="Z322" s="36" t="s">
        <v>56</v>
      </c>
      <c r="AA322" s="36" t="s">
        <v>29</v>
      </c>
      <c r="AB322" s="36" t="s">
        <v>143</v>
      </c>
      <c r="AC322" s="36" t="s">
        <v>9</v>
      </c>
      <c r="AD322" s="36">
        <v>0</v>
      </c>
      <c r="AE322" s="35" t="str">
        <f t="shared" si="8"/>
        <v>Others</v>
      </c>
      <c r="AF322" s="36">
        <v>2437.16</v>
      </c>
      <c r="AG322"/>
      <c r="AH322"/>
    </row>
    <row r="323" spans="1:34" ht="15.75" customHeight="1" x14ac:dyDescent="0.25">
      <c r="A323"/>
      <c r="B323"/>
      <c r="C323" s="1">
        <v>43585</v>
      </c>
      <c r="D323" s="2">
        <v>151543</v>
      </c>
      <c r="E323" s="2" t="s">
        <v>10</v>
      </c>
      <c r="F323" s="2">
        <v>68</v>
      </c>
      <c r="G323" s="2" t="str" cm="1">
        <f t="array" ref="G323">_xlfn.IFS(AND(F323&gt;8,F323&lt;=27),"Geração Z",AND(F323&gt;27,F323&lt;=43),"Millennials",AND(F323&gt;43,F323&lt;=59),"Geração X",F323&gt;59,"Baby Boomers")</f>
        <v>Baby Boomers</v>
      </c>
      <c r="H323" s="2" t="s">
        <v>14</v>
      </c>
      <c r="I323" s="2" t="s">
        <v>36</v>
      </c>
      <c r="J323" s="2" t="s">
        <v>7</v>
      </c>
      <c r="K323" s="2" t="s">
        <v>23</v>
      </c>
      <c r="L323" s="2" t="s">
        <v>9</v>
      </c>
      <c r="M323" s="2">
        <v>1</v>
      </c>
      <c r="N323" s="2" t="str">
        <f t="shared" si="9"/>
        <v>Referal Link</v>
      </c>
      <c r="O323" s="2">
        <v>851.48</v>
      </c>
      <c r="P323" s="37"/>
      <c r="Q323" s="43"/>
      <c r="R323" s="37"/>
      <c r="S323" s="38"/>
      <c r="T323" s="46">
        <v>43804</v>
      </c>
      <c r="U323" s="2">
        <v>151586</v>
      </c>
      <c r="V323" s="2" t="s">
        <v>10</v>
      </c>
      <c r="W323" s="2">
        <v>61</v>
      </c>
      <c r="X323" s="2" t="str" cm="1">
        <f t="array" ref="X323">_xlfn.IFS(AND(W323&gt;8,W323&lt;=27),"Geração Z",AND(W323&gt;27,W323&lt;=43),"Millennials",AND(W323&gt;43,W323&lt;=59),"Geração X",W323&gt;59,"Baby Boomers")</f>
        <v>Baby Boomers</v>
      </c>
      <c r="Y323" s="2" t="s">
        <v>5</v>
      </c>
      <c r="Z323" s="2" t="s">
        <v>67</v>
      </c>
      <c r="AA323" s="2" t="s">
        <v>29</v>
      </c>
      <c r="AB323" s="2" t="s">
        <v>23</v>
      </c>
      <c r="AC323" s="2" t="s">
        <v>17</v>
      </c>
      <c r="AD323" s="2">
        <v>1</v>
      </c>
      <c r="AE323" s="1" t="str">
        <f t="shared" si="8"/>
        <v>Referal Link</v>
      </c>
      <c r="AF323" s="2">
        <v>2966.93</v>
      </c>
      <c r="AG323"/>
      <c r="AH323"/>
    </row>
    <row r="324" spans="1:34" ht="15.75" customHeight="1" x14ac:dyDescent="0.25">
      <c r="A324"/>
      <c r="B324"/>
      <c r="C324" s="35">
        <v>43585</v>
      </c>
      <c r="D324" s="36">
        <v>151545</v>
      </c>
      <c r="E324" s="36" t="s">
        <v>10</v>
      </c>
      <c r="F324" s="36">
        <v>65</v>
      </c>
      <c r="G324" s="36" t="str" cm="1">
        <f t="array" ref="G324">_xlfn.IFS(AND(F324&gt;8,F324&lt;=27),"Geração Z",AND(F324&gt;27,F324&lt;=43),"Millennials",AND(F324&gt;43,F324&lt;=59),"Geração X",F324&gt;59,"Baby Boomers")</f>
        <v>Baby Boomers</v>
      </c>
      <c r="H324" s="36" t="s">
        <v>14</v>
      </c>
      <c r="I324" s="36" t="s">
        <v>52</v>
      </c>
      <c r="J324" s="36" t="s">
        <v>7</v>
      </c>
      <c r="K324" s="36" t="s">
        <v>143</v>
      </c>
      <c r="L324" s="36" t="s">
        <v>13</v>
      </c>
      <c r="M324" s="36">
        <v>1</v>
      </c>
      <c r="N324" s="36" t="str">
        <f t="shared" si="9"/>
        <v>Referal Link</v>
      </c>
      <c r="O324" s="36">
        <v>977.77</v>
      </c>
      <c r="P324" s="37"/>
      <c r="Q324" s="43"/>
      <c r="R324" s="37"/>
      <c r="S324" s="38"/>
      <c r="T324" s="45">
        <v>43804</v>
      </c>
      <c r="U324" s="36">
        <v>151589</v>
      </c>
      <c r="V324" s="36" t="s">
        <v>4</v>
      </c>
      <c r="W324" s="36">
        <v>51</v>
      </c>
      <c r="X324" s="36" t="str" cm="1">
        <f t="array" ref="X324">_xlfn.IFS(AND(W324&gt;8,W324&lt;=27),"Geração Z",AND(W324&gt;27,W324&lt;=43),"Millennials",AND(W324&gt;43,W324&lt;=59),"Geração X",W324&gt;59,"Baby Boomers")</f>
        <v>Geração X</v>
      </c>
      <c r="Y324" s="36" t="s">
        <v>5</v>
      </c>
      <c r="Z324" s="36" t="s">
        <v>32</v>
      </c>
      <c r="AA324" s="36" t="s">
        <v>20</v>
      </c>
      <c r="AB324" s="36" t="s">
        <v>23</v>
      </c>
      <c r="AC324" s="36" t="s">
        <v>17</v>
      </c>
      <c r="AD324" s="36">
        <v>0</v>
      </c>
      <c r="AE324" s="35" t="str">
        <f t="shared" ref="AE324:AE387" si="10">IF(AD324=1,"Referal Link","Others")</f>
        <v>Others</v>
      </c>
      <c r="AF324" s="36">
        <v>1160.6099999999999</v>
      </c>
      <c r="AG324"/>
      <c r="AH324"/>
    </row>
    <row r="325" spans="1:34" ht="15.75" customHeight="1" x14ac:dyDescent="0.25">
      <c r="A325"/>
      <c r="B325"/>
      <c r="C325" s="1">
        <v>43585</v>
      </c>
      <c r="D325" s="2">
        <v>151546</v>
      </c>
      <c r="E325" s="2" t="s">
        <v>4</v>
      </c>
      <c r="F325" s="2">
        <v>56</v>
      </c>
      <c r="G325" s="2" t="str" cm="1">
        <f t="array" ref="G325">_xlfn.IFS(AND(F325&gt;8,F325&lt;=27),"Geração Z",AND(F325&gt;27,F325&lt;=43),"Millennials",AND(F325&gt;43,F325&lt;=59),"Geração X",F325&gt;59,"Baby Boomers")</f>
        <v>Geração X</v>
      </c>
      <c r="H325" s="2" t="s">
        <v>5</v>
      </c>
      <c r="I325" s="2" t="s">
        <v>26</v>
      </c>
      <c r="J325" s="2" t="s">
        <v>34</v>
      </c>
      <c r="K325" s="2" t="s">
        <v>143</v>
      </c>
      <c r="L325" s="2" t="s">
        <v>13</v>
      </c>
      <c r="M325" s="2">
        <v>1</v>
      </c>
      <c r="N325" s="2" t="str">
        <f t="shared" ref="N325:N388" si="11">IF(M325=1,"Referal Link","Others")</f>
        <v>Referal Link</v>
      </c>
      <c r="O325" s="2">
        <v>2585.48</v>
      </c>
      <c r="P325" s="37"/>
      <c r="Q325" s="43"/>
      <c r="R325" s="37"/>
      <c r="S325" s="38"/>
      <c r="T325" s="46">
        <v>43598</v>
      </c>
      <c r="U325" s="2">
        <v>151590</v>
      </c>
      <c r="V325" s="2" t="s">
        <v>10</v>
      </c>
      <c r="W325" s="2">
        <v>32</v>
      </c>
      <c r="X325" s="2" t="str" cm="1">
        <f t="array" ref="X325">_xlfn.IFS(AND(W325&gt;8,W325&lt;=27),"Geração Z",AND(W325&gt;27,W325&lt;=43),"Millennials",AND(W325&gt;43,W325&lt;=59),"Geração X",W325&gt;59,"Baby Boomers")</f>
        <v>Millennials</v>
      </c>
      <c r="Y325" s="2" t="s">
        <v>5</v>
      </c>
      <c r="Z325" s="2" t="s">
        <v>52</v>
      </c>
      <c r="AA325" s="2" t="s">
        <v>7</v>
      </c>
      <c r="AB325" s="2" t="s">
        <v>142</v>
      </c>
      <c r="AC325" s="2" t="s">
        <v>17</v>
      </c>
      <c r="AD325" s="2">
        <v>1</v>
      </c>
      <c r="AE325" s="1" t="str">
        <f t="shared" si="10"/>
        <v>Referal Link</v>
      </c>
      <c r="AF325" s="2">
        <v>408.35</v>
      </c>
      <c r="AG325"/>
      <c r="AH325"/>
    </row>
    <row r="326" spans="1:34" ht="15.75" customHeight="1" x14ac:dyDescent="0.25">
      <c r="A326"/>
      <c r="B326"/>
      <c r="C326" s="35">
        <v>43586</v>
      </c>
      <c r="D326" s="36">
        <v>151212</v>
      </c>
      <c r="E326" s="36" t="s">
        <v>4</v>
      </c>
      <c r="F326" s="36">
        <v>60</v>
      </c>
      <c r="G326" s="36" t="str" cm="1">
        <f t="array" ref="G326">_xlfn.IFS(AND(F326&gt;8,F326&lt;=27),"Geração Z",AND(F326&gt;27,F326&lt;=43),"Millennials",AND(F326&gt;43,F326&lt;=59),"Geração X",F326&gt;59,"Baby Boomers")</f>
        <v>Baby Boomers</v>
      </c>
      <c r="H326" s="36" t="s">
        <v>14</v>
      </c>
      <c r="I326" s="36" t="s">
        <v>46</v>
      </c>
      <c r="J326" s="36" t="s">
        <v>7</v>
      </c>
      <c r="K326" s="36" t="s">
        <v>143</v>
      </c>
      <c r="L326" s="36" t="s">
        <v>13</v>
      </c>
      <c r="M326" s="36">
        <v>1</v>
      </c>
      <c r="N326" s="36" t="str">
        <f t="shared" si="11"/>
        <v>Referal Link</v>
      </c>
      <c r="O326" s="36">
        <v>819.08</v>
      </c>
      <c r="P326" s="37"/>
      <c r="Q326" s="43"/>
      <c r="R326" s="37"/>
      <c r="S326" s="38"/>
      <c r="T326" s="45">
        <v>43598</v>
      </c>
      <c r="U326" s="36">
        <v>151592</v>
      </c>
      <c r="V326" s="36" t="s">
        <v>10</v>
      </c>
      <c r="W326" s="36">
        <v>60</v>
      </c>
      <c r="X326" s="36" t="str" cm="1">
        <f t="array" ref="X326">_xlfn.IFS(AND(W326&gt;8,W326&lt;=27),"Geração Z",AND(W326&gt;27,W326&lt;=43),"Millennials",AND(W326&gt;43,W326&lt;=59),"Geração X",W326&gt;59,"Baby Boomers")</f>
        <v>Baby Boomers</v>
      </c>
      <c r="Y326" s="36" t="s">
        <v>14</v>
      </c>
      <c r="Z326" s="36" t="s">
        <v>64</v>
      </c>
      <c r="AA326" s="36" t="s">
        <v>7</v>
      </c>
      <c r="AB326" s="36" t="s">
        <v>142</v>
      </c>
      <c r="AC326" s="36" t="s">
        <v>9</v>
      </c>
      <c r="AD326" s="36">
        <v>0</v>
      </c>
      <c r="AE326" s="35" t="str">
        <f t="shared" si="10"/>
        <v>Others</v>
      </c>
      <c r="AF326" s="36">
        <v>1675.8</v>
      </c>
      <c r="AG326"/>
      <c r="AH326"/>
    </row>
    <row r="327" spans="1:34" ht="15.75" customHeight="1" x14ac:dyDescent="0.25">
      <c r="A327"/>
      <c r="B327"/>
      <c r="C327" s="1">
        <v>43586</v>
      </c>
      <c r="D327" s="2">
        <v>151211</v>
      </c>
      <c r="E327" s="2" t="s">
        <v>4</v>
      </c>
      <c r="F327" s="2">
        <v>63</v>
      </c>
      <c r="G327" s="2" t="str" cm="1">
        <f t="array" ref="G327">_xlfn.IFS(AND(F327&gt;8,F327&lt;=27),"Geração Z",AND(F327&gt;27,F327&lt;=43),"Millennials",AND(F327&gt;43,F327&lt;=59),"Geração X",F327&gt;59,"Baby Boomers")</f>
        <v>Baby Boomers</v>
      </c>
      <c r="H327" s="2" t="s">
        <v>14</v>
      </c>
      <c r="I327" s="2" t="s">
        <v>59</v>
      </c>
      <c r="J327" s="2" t="s">
        <v>7</v>
      </c>
      <c r="K327" s="2" t="s">
        <v>142</v>
      </c>
      <c r="L327" s="2" t="s">
        <v>9</v>
      </c>
      <c r="M327" s="2">
        <v>1</v>
      </c>
      <c r="N327" s="2" t="str">
        <f t="shared" si="11"/>
        <v>Referal Link</v>
      </c>
      <c r="O327" s="2">
        <v>154.31</v>
      </c>
      <c r="P327" s="37"/>
      <c r="Q327" s="43"/>
      <c r="R327" s="37"/>
      <c r="S327" s="38"/>
      <c r="T327" s="46">
        <v>43599</v>
      </c>
      <c r="U327" s="2">
        <v>151593</v>
      </c>
      <c r="V327" s="2" t="s">
        <v>10</v>
      </c>
      <c r="W327" s="2">
        <v>42</v>
      </c>
      <c r="X327" s="2" t="str" cm="1">
        <f t="array" ref="X327">_xlfn.IFS(AND(W327&gt;8,W327&lt;=27),"Geração Z",AND(W327&gt;27,W327&lt;=43),"Millennials",AND(W327&gt;43,W327&lt;=59),"Geração X",W327&gt;59,"Baby Boomers")</f>
        <v>Millennials</v>
      </c>
      <c r="Y327" s="2" t="s">
        <v>14</v>
      </c>
      <c r="Z327" s="2" t="s">
        <v>70</v>
      </c>
      <c r="AA327" s="2" t="s">
        <v>7</v>
      </c>
      <c r="AB327" s="2" t="s">
        <v>142</v>
      </c>
      <c r="AC327" s="2" t="s">
        <v>9</v>
      </c>
      <c r="AD327" s="2">
        <v>1</v>
      </c>
      <c r="AE327" s="1" t="str">
        <f t="shared" si="10"/>
        <v>Referal Link</v>
      </c>
      <c r="AF327" s="2">
        <v>2618.52</v>
      </c>
      <c r="AG327"/>
      <c r="AH327"/>
    </row>
    <row r="328" spans="1:34" ht="15.75" customHeight="1" x14ac:dyDescent="0.25">
      <c r="A328"/>
      <c r="B328"/>
      <c r="C328" s="35">
        <v>43586</v>
      </c>
      <c r="D328" s="36">
        <v>151214</v>
      </c>
      <c r="E328" s="36" t="s">
        <v>10</v>
      </c>
      <c r="F328" s="36">
        <v>24</v>
      </c>
      <c r="G328" s="36" t="str" cm="1">
        <f t="array" ref="G328">_xlfn.IFS(AND(F328&gt;8,F328&lt;=27),"Geração Z",AND(F328&gt;27,F328&lt;=43),"Millennials",AND(F328&gt;43,F328&lt;=59),"Geração X",F328&gt;59,"Baby Boomers")</f>
        <v>Geração Z</v>
      </c>
      <c r="H328" s="36" t="s">
        <v>14</v>
      </c>
      <c r="I328" s="36" t="s">
        <v>59</v>
      </c>
      <c r="J328" s="36" t="s">
        <v>20</v>
      </c>
      <c r="K328" s="36" t="s">
        <v>143</v>
      </c>
      <c r="L328" s="36" t="s">
        <v>9</v>
      </c>
      <c r="M328" s="36">
        <v>1</v>
      </c>
      <c r="N328" s="36" t="str">
        <f t="shared" si="11"/>
        <v>Referal Link</v>
      </c>
      <c r="O328" s="36">
        <v>954.12</v>
      </c>
      <c r="P328" s="37"/>
      <c r="Q328" s="43"/>
      <c r="R328" s="37"/>
      <c r="S328" s="38"/>
      <c r="T328" s="45">
        <v>43599</v>
      </c>
      <c r="U328" s="36">
        <v>151594</v>
      </c>
      <c r="V328" s="36" t="s">
        <v>10</v>
      </c>
      <c r="W328" s="36">
        <v>48</v>
      </c>
      <c r="X328" s="36" t="str" cm="1">
        <f t="array" ref="X328">_xlfn.IFS(AND(W328&gt;8,W328&lt;=27),"Geração Z",AND(W328&gt;27,W328&lt;=43),"Millennials",AND(W328&gt;43,W328&lt;=59),"Geração X",W328&gt;59,"Baby Boomers")</f>
        <v>Geração X</v>
      </c>
      <c r="Y328" s="36" t="s">
        <v>14</v>
      </c>
      <c r="Z328" s="36" t="s">
        <v>38</v>
      </c>
      <c r="AA328" s="36" t="s">
        <v>27</v>
      </c>
      <c r="AB328" s="36" t="s">
        <v>8</v>
      </c>
      <c r="AC328" s="36" t="s">
        <v>9</v>
      </c>
      <c r="AD328" s="36">
        <v>1</v>
      </c>
      <c r="AE328" s="35" t="str">
        <f t="shared" si="10"/>
        <v>Referal Link</v>
      </c>
      <c r="AF328" s="36">
        <v>2656.04</v>
      </c>
      <c r="AG328"/>
      <c r="AH328"/>
    </row>
    <row r="329" spans="1:34" ht="15.75" customHeight="1" x14ac:dyDescent="0.25">
      <c r="A329"/>
      <c r="B329"/>
      <c r="C329" s="1">
        <v>43586</v>
      </c>
      <c r="D329" s="2">
        <v>151213</v>
      </c>
      <c r="E329" s="2" t="s">
        <v>10</v>
      </c>
      <c r="F329" s="2">
        <v>47</v>
      </c>
      <c r="G329" s="2" t="str" cm="1">
        <f t="array" ref="G329">_xlfn.IFS(AND(F329&gt;8,F329&lt;=27),"Geração Z",AND(F329&gt;27,F329&lt;=43),"Millennials",AND(F329&gt;43,F329&lt;=59),"Geração X",F329&gt;59,"Baby Boomers")</f>
        <v>Geração X</v>
      </c>
      <c r="H329" s="2" t="s">
        <v>5</v>
      </c>
      <c r="I329" s="2" t="s">
        <v>42</v>
      </c>
      <c r="J329" s="2" t="s">
        <v>7</v>
      </c>
      <c r="K329" s="2" t="s">
        <v>23</v>
      </c>
      <c r="L329" s="2" t="s">
        <v>17</v>
      </c>
      <c r="M329" s="2">
        <v>1</v>
      </c>
      <c r="N329" s="2" t="str">
        <f t="shared" si="11"/>
        <v>Referal Link</v>
      </c>
      <c r="O329" s="2">
        <v>1719.83</v>
      </c>
      <c r="P329" s="37"/>
      <c r="Q329" s="43"/>
      <c r="R329" s="37"/>
      <c r="S329" s="38"/>
      <c r="T329" s="46">
        <v>43600</v>
      </c>
      <c r="U329" s="2">
        <v>151595</v>
      </c>
      <c r="V329" s="2" t="s">
        <v>4</v>
      </c>
      <c r="W329" s="2">
        <v>27</v>
      </c>
      <c r="X329" s="2" t="str" cm="1">
        <f t="array" ref="X329">_xlfn.IFS(AND(W329&gt;8,W329&lt;=27),"Geração Z",AND(W329&gt;27,W329&lt;=43),"Millennials",AND(W329&gt;43,W329&lt;=59),"Geração X",W329&gt;59,"Baby Boomers")</f>
        <v>Geração Z</v>
      </c>
      <c r="Y329" s="2" t="s">
        <v>14</v>
      </c>
      <c r="Z329" s="2" t="s">
        <v>70</v>
      </c>
      <c r="AA329" s="2" t="s">
        <v>7</v>
      </c>
      <c r="AB329" s="2" t="s">
        <v>23</v>
      </c>
      <c r="AC329" s="2" t="s">
        <v>13</v>
      </c>
      <c r="AD329" s="2">
        <v>1</v>
      </c>
      <c r="AE329" s="1" t="str">
        <f t="shared" si="10"/>
        <v>Referal Link</v>
      </c>
      <c r="AF329" s="2">
        <v>861.86</v>
      </c>
      <c r="AG329"/>
      <c r="AH329"/>
    </row>
    <row r="330" spans="1:34" ht="15.75" customHeight="1" x14ac:dyDescent="0.25">
      <c r="A330"/>
      <c r="B330"/>
      <c r="C330" s="35">
        <v>43587</v>
      </c>
      <c r="D330" s="36">
        <v>151292</v>
      </c>
      <c r="E330" s="36" t="s">
        <v>10</v>
      </c>
      <c r="F330" s="36">
        <v>55</v>
      </c>
      <c r="G330" s="36" t="str" cm="1">
        <f t="array" ref="G330">_xlfn.IFS(AND(F330&gt;8,F330&lt;=27),"Geração Z",AND(F330&gt;27,F330&lt;=43),"Millennials",AND(F330&gt;43,F330&lt;=59),"Geração X",F330&gt;59,"Baby Boomers")</f>
        <v>Geração X</v>
      </c>
      <c r="H330" s="36" t="s">
        <v>14</v>
      </c>
      <c r="I330" s="36" t="s">
        <v>64</v>
      </c>
      <c r="J330" s="36" t="s">
        <v>7</v>
      </c>
      <c r="K330" s="36" t="s">
        <v>23</v>
      </c>
      <c r="L330" s="36" t="s">
        <v>17</v>
      </c>
      <c r="M330" s="36">
        <v>0</v>
      </c>
      <c r="N330" s="36" t="str">
        <f t="shared" si="11"/>
        <v>Others</v>
      </c>
      <c r="O330" s="36">
        <v>803.5</v>
      </c>
      <c r="P330" s="37"/>
      <c r="Q330" s="43"/>
      <c r="R330" s="37"/>
      <c r="S330" s="38"/>
      <c r="T330" s="45">
        <v>43600</v>
      </c>
      <c r="U330" s="36">
        <v>151596</v>
      </c>
      <c r="V330" s="36" t="s">
        <v>10</v>
      </c>
      <c r="W330" s="36">
        <v>36</v>
      </c>
      <c r="X330" s="36" t="str" cm="1">
        <f t="array" ref="X330">_xlfn.IFS(AND(W330&gt;8,W330&lt;=27),"Geração Z",AND(W330&gt;27,W330&lt;=43),"Millennials",AND(W330&gt;43,W330&lt;=59),"Geração X",W330&gt;59,"Baby Boomers")</f>
        <v>Millennials</v>
      </c>
      <c r="Y330" s="36" t="s">
        <v>14</v>
      </c>
      <c r="Z330" s="36" t="s">
        <v>42</v>
      </c>
      <c r="AA330" s="36" t="s">
        <v>29</v>
      </c>
      <c r="AB330" s="36" t="s">
        <v>23</v>
      </c>
      <c r="AC330" s="36" t="s">
        <v>17</v>
      </c>
      <c r="AD330" s="36">
        <v>1</v>
      </c>
      <c r="AE330" s="35" t="str">
        <f t="shared" si="10"/>
        <v>Referal Link</v>
      </c>
      <c r="AF330" s="36">
        <v>1447.65</v>
      </c>
      <c r="AG330"/>
      <c r="AH330"/>
    </row>
    <row r="331" spans="1:34" ht="15.75" customHeight="1" x14ac:dyDescent="0.25">
      <c r="A331"/>
      <c r="B331"/>
      <c r="C331" s="1">
        <v>43587</v>
      </c>
      <c r="D331" s="2">
        <v>151291</v>
      </c>
      <c r="E331" s="2" t="s">
        <v>4</v>
      </c>
      <c r="F331" s="2">
        <v>15</v>
      </c>
      <c r="G331" s="2" t="str" cm="1">
        <f t="array" ref="G331">_xlfn.IFS(AND(F331&gt;8,F331&lt;=27),"Geração Z",AND(F331&gt;27,F331&lt;=43),"Millennials",AND(F331&gt;43,F331&lt;=59),"Geração X",F331&gt;59,"Baby Boomers")</f>
        <v>Geração Z</v>
      </c>
      <c r="H331" s="2" t="s">
        <v>5</v>
      </c>
      <c r="I331" s="2" t="s">
        <v>19</v>
      </c>
      <c r="J331" s="2" t="s">
        <v>7</v>
      </c>
      <c r="K331" s="2" t="s">
        <v>8</v>
      </c>
      <c r="L331" s="2" t="s">
        <v>13</v>
      </c>
      <c r="M331" s="2">
        <v>1</v>
      </c>
      <c r="N331" s="2" t="str">
        <f t="shared" si="11"/>
        <v>Referal Link</v>
      </c>
      <c r="O331" s="2">
        <v>2922.97</v>
      </c>
      <c r="P331" s="37"/>
      <c r="Q331" s="43"/>
      <c r="R331" s="37"/>
      <c r="S331" s="38"/>
      <c r="T331" s="46">
        <v>43600</v>
      </c>
      <c r="U331" s="2">
        <v>151597</v>
      </c>
      <c r="V331" s="2" t="s">
        <v>10</v>
      </c>
      <c r="W331" s="2">
        <v>54</v>
      </c>
      <c r="X331" s="2" t="str" cm="1">
        <f t="array" ref="X331">_xlfn.IFS(AND(W331&gt;8,W331&lt;=27),"Geração Z",AND(W331&gt;27,W331&lt;=43),"Millennials",AND(W331&gt;43,W331&lt;=59),"Geração X",W331&gt;59,"Baby Boomers")</f>
        <v>Geração X</v>
      </c>
      <c r="Y331" s="2" t="s">
        <v>5</v>
      </c>
      <c r="Z331" s="2" t="s">
        <v>35</v>
      </c>
      <c r="AA331" s="2" t="s">
        <v>20</v>
      </c>
      <c r="AB331" s="2" t="s">
        <v>23</v>
      </c>
      <c r="AC331" s="2" t="s">
        <v>13</v>
      </c>
      <c r="AD331" s="2">
        <v>1</v>
      </c>
      <c r="AE331" s="1" t="str">
        <f t="shared" si="10"/>
        <v>Referal Link</v>
      </c>
      <c r="AF331" s="2">
        <v>2936.96</v>
      </c>
      <c r="AG331"/>
      <c r="AH331"/>
    </row>
    <row r="332" spans="1:34" ht="15.75" customHeight="1" x14ac:dyDescent="0.25">
      <c r="A332"/>
      <c r="B332"/>
      <c r="C332" s="35">
        <v>43587</v>
      </c>
      <c r="D332" s="36">
        <v>151290</v>
      </c>
      <c r="E332" s="36" t="s">
        <v>4</v>
      </c>
      <c r="F332" s="36">
        <v>51</v>
      </c>
      <c r="G332" s="36" t="str" cm="1">
        <f t="array" ref="G332">_xlfn.IFS(AND(F332&gt;8,F332&lt;=27),"Geração Z",AND(F332&gt;27,F332&lt;=43),"Millennials",AND(F332&gt;43,F332&lt;=59),"Geração X",F332&gt;59,"Baby Boomers")</f>
        <v>Geração X</v>
      </c>
      <c r="H332" s="36" t="s">
        <v>5</v>
      </c>
      <c r="I332" s="36" t="s">
        <v>32</v>
      </c>
      <c r="J332" s="36" t="s">
        <v>20</v>
      </c>
      <c r="K332" s="36" t="s">
        <v>142</v>
      </c>
      <c r="L332" s="36" t="s">
        <v>13</v>
      </c>
      <c r="M332" s="36">
        <v>1</v>
      </c>
      <c r="N332" s="36" t="str">
        <f t="shared" si="11"/>
        <v>Referal Link</v>
      </c>
      <c r="O332" s="36">
        <v>2547.96</v>
      </c>
      <c r="P332" s="37"/>
      <c r="Q332" s="43"/>
      <c r="R332" s="37"/>
      <c r="S332" s="38"/>
      <c r="T332" s="45">
        <v>43601</v>
      </c>
      <c r="U332" s="36">
        <v>151598</v>
      </c>
      <c r="V332" s="36" t="s">
        <v>4</v>
      </c>
      <c r="W332" s="36">
        <v>61</v>
      </c>
      <c r="X332" s="36" t="str" cm="1">
        <f t="array" ref="X332">_xlfn.IFS(AND(W332&gt;8,W332&lt;=27),"Geração Z",AND(W332&gt;27,W332&lt;=43),"Millennials",AND(W332&gt;43,W332&lt;=59),"Geração X",W332&gt;59,"Baby Boomers")</f>
        <v>Baby Boomers</v>
      </c>
      <c r="Y332" s="36" t="s">
        <v>14</v>
      </c>
      <c r="Z332" s="36" t="s">
        <v>57</v>
      </c>
      <c r="AA332" s="36" t="s">
        <v>29</v>
      </c>
      <c r="AB332" s="36" t="s">
        <v>23</v>
      </c>
      <c r="AC332" s="36" t="s">
        <v>9</v>
      </c>
      <c r="AD332" s="36">
        <v>0</v>
      </c>
      <c r="AE332" s="35" t="str">
        <f t="shared" si="10"/>
        <v>Others</v>
      </c>
      <c r="AF332" s="36">
        <v>70</v>
      </c>
      <c r="AG332"/>
      <c r="AH332"/>
    </row>
    <row r="333" spans="1:34" ht="15.75" customHeight="1" x14ac:dyDescent="0.25">
      <c r="A333"/>
      <c r="B333"/>
      <c r="C333" s="1">
        <v>43588</v>
      </c>
      <c r="D333" s="2">
        <v>151363</v>
      </c>
      <c r="E333" s="2" t="s">
        <v>4</v>
      </c>
      <c r="F333" s="2">
        <v>17</v>
      </c>
      <c r="G333" s="2" t="str" cm="1">
        <f t="array" ref="G333">_xlfn.IFS(AND(F333&gt;8,F333&lt;=27),"Geração Z",AND(F333&gt;27,F333&lt;=43),"Millennials",AND(F333&gt;43,F333&lt;=59),"Geração X",F333&gt;59,"Baby Boomers")</f>
        <v>Geração Z</v>
      </c>
      <c r="H333" s="2" t="s">
        <v>5</v>
      </c>
      <c r="I333" s="2" t="s">
        <v>26</v>
      </c>
      <c r="J333" s="2" t="s">
        <v>7</v>
      </c>
      <c r="K333" s="2" t="s">
        <v>143</v>
      </c>
      <c r="L333" s="2" t="s">
        <v>17</v>
      </c>
      <c r="M333" s="2">
        <v>1</v>
      </c>
      <c r="N333" s="2" t="str">
        <f t="shared" si="11"/>
        <v>Referal Link</v>
      </c>
      <c r="O333" s="2">
        <v>1070.97</v>
      </c>
      <c r="P333" s="37"/>
      <c r="Q333" s="43"/>
      <c r="R333" s="37"/>
      <c r="S333" s="38"/>
      <c r="T333" s="46">
        <v>43601</v>
      </c>
      <c r="U333" s="2">
        <v>151599</v>
      </c>
      <c r="V333" s="2" t="s">
        <v>4</v>
      </c>
      <c r="W333" s="2">
        <v>28</v>
      </c>
      <c r="X333" s="2" t="str" cm="1">
        <f t="array" ref="X333">_xlfn.IFS(AND(W333&gt;8,W333&lt;=27),"Geração Z",AND(W333&gt;27,W333&lt;=43),"Millennials",AND(W333&gt;43,W333&lt;=59),"Geração X",W333&gt;59,"Baby Boomers")</f>
        <v>Millennials</v>
      </c>
      <c r="Y333" s="2" t="s">
        <v>14</v>
      </c>
      <c r="Z333" s="2" t="s">
        <v>67</v>
      </c>
      <c r="AA333" s="2" t="s">
        <v>20</v>
      </c>
      <c r="AB333" s="2" t="s">
        <v>8</v>
      </c>
      <c r="AC333" s="2" t="s">
        <v>13</v>
      </c>
      <c r="AD333" s="2">
        <v>1</v>
      </c>
      <c r="AE333" s="1" t="str">
        <f t="shared" si="10"/>
        <v>Referal Link</v>
      </c>
      <c r="AF333" s="2">
        <v>1575.98</v>
      </c>
      <c r="AG333"/>
      <c r="AH333"/>
    </row>
    <row r="334" spans="1:34" ht="15.75" customHeight="1" x14ac:dyDescent="0.25">
      <c r="A334"/>
      <c r="B334"/>
      <c r="C334" s="35">
        <v>43588</v>
      </c>
      <c r="D334" s="36">
        <v>151362</v>
      </c>
      <c r="E334" s="36" t="s">
        <v>4</v>
      </c>
      <c r="F334" s="36">
        <v>30</v>
      </c>
      <c r="G334" s="36" t="str" cm="1">
        <f t="array" ref="G334">_xlfn.IFS(AND(F334&gt;8,F334&lt;=27),"Geração Z",AND(F334&gt;27,F334&lt;=43),"Millennials",AND(F334&gt;43,F334&lt;=59),"Geração X",F334&gt;59,"Baby Boomers")</f>
        <v>Millennials</v>
      </c>
      <c r="H334" s="36" t="s">
        <v>14</v>
      </c>
      <c r="I334" s="36" t="s">
        <v>61</v>
      </c>
      <c r="J334" s="36" t="s">
        <v>27</v>
      </c>
      <c r="K334" s="36" t="s">
        <v>23</v>
      </c>
      <c r="L334" s="36" t="s">
        <v>13</v>
      </c>
      <c r="M334" s="36">
        <v>1</v>
      </c>
      <c r="N334" s="36" t="str">
        <f t="shared" si="11"/>
        <v>Referal Link</v>
      </c>
      <c r="O334" s="36">
        <v>918.51</v>
      </c>
      <c r="P334" s="37"/>
      <c r="Q334" s="43"/>
      <c r="R334" s="37"/>
      <c r="S334" s="38"/>
      <c r="T334" s="45">
        <v>43601</v>
      </c>
      <c r="U334" s="36">
        <v>151600</v>
      </c>
      <c r="V334" s="36" t="s">
        <v>10</v>
      </c>
      <c r="W334" s="36">
        <v>30</v>
      </c>
      <c r="X334" s="36" t="str" cm="1">
        <f t="array" ref="X334">_xlfn.IFS(AND(W334&gt;8,W334&lt;=27),"Geração Z",AND(W334&gt;27,W334&lt;=43),"Millennials",AND(W334&gt;43,W334&lt;=59),"Geração X",W334&gt;59,"Baby Boomers")</f>
        <v>Millennials</v>
      </c>
      <c r="Y334" s="36" t="s">
        <v>14</v>
      </c>
      <c r="Z334" s="36" t="s">
        <v>26</v>
      </c>
      <c r="AA334" s="36" t="s">
        <v>20</v>
      </c>
      <c r="AB334" s="36" t="s">
        <v>23</v>
      </c>
      <c r="AC334" s="36" t="s">
        <v>13</v>
      </c>
      <c r="AD334" s="36">
        <v>0</v>
      </c>
      <c r="AE334" s="35" t="str">
        <f t="shared" si="10"/>
        <v>Others</v>
      </c>
      <c r="AF334" s="36">
        <v>2825.66</v>
      </c>
      <c r="AG334"/>
      <c r="AH334"/>
    </row>
    <row r="335" spans="1:34" ht="15.75" customHeight="1" x14ac:dyDescent="0.25">
      <c r="A335"/>
      <c r="B335"/>
      <c r="C335" s="1">
        <v>43588</v>
      </c>
      <c r="D335" s="2">
        <v>151364</v>
      </c>
      <c r="E335" s="2" t="s">
        <v>18</v>
      </c>
      <c r="F335" s="2">
        <v>40</v>
      </c>
      <c r="G335" s="2" t="str" cm="1">
        <f t="array" ref="G335">_xlfn.IFS(AND(F335&gt;8,F335&lt;=27),"Geração Z",AND(F335&gt;27,F335&lt;=43),"Millennials",AND(F335&gt;43,F335&lt;=59),"Geração X",F335&gt;59,"Baby Boomers")</f>
        <v>Millennials</v>
      </c>
      <c r="H335" s="2" t="s">
        <v>14</v>
      </c>
      <c r="I335" s="2" t="s">
        <v>59</v>
      </c>
      <c r="J335" s="2" t="s">
        <v>34</v>
      </c>
      <c r="K335" s="2" t="s">
        <v>143</v>
      </c>
      <c r="L335" s="2" t="s">
        <v>17</v>
      </c>
      <c r="M335" s="2">
        <v>1</v>
      </c>
      <c r="N335" s="2" t="str">
        <f t="shared" si="11"/>
        <v>Referal Link</v>
      </c>
      <c r="O335" s="2">
        <v>1089.97</v>
      </c>
      <c r="P335" s="37"/>
      <c r="Q335" s="43"/>
      <c r="R335" s="37"/>
      <c r="S335" s="38"/>
      <c r="T335" s="46">
        <v>43602</v>
      </c>
      <c r="U335" s="2">
        <v>151603</v>
      </c>
      <c r="V335" s="2" t="s">
        <v>10</v>
      </c>
      <c r="W335" s="2">
        <v>70</v>
      </c>
      <c r="X335" s="2" t="str" cm="1">
        <f t="array" ref="X335">_xlfn.IFS(AND(W335&gt;8,W335&lt;=27),"Geração Z",AND(W335&gt;27,W335&lt;=43),"Millennials",AND(W335&gt;43,W335&lt;=59),"Geração X",W335&gt;59,"Baby Boomers")</f>
        <v>Baby Boomers</v>
      </c>
      <c r="Y335" s="2" t="s">
        <v>5</v>
      </c>
      <c r="Z335" s="2" t="s">
        <v>46</v>
      </c>
      <c r="AA335" s="2" t="s">
        <v>7</v>
      </c>
      <c r="AB335" s="2" t="s">
        <v>143</v>
      </c>
      <c r="AC335" s="2" t="s">
        <v>13</v>
      </c>
      <c r="AD335" s="2">
        <v>0</v>
      </c>
      <c r="AE335" s="1" t="str">
        <f t="shared" si="10"/>
        <v>Others</v>
      </c>
      <c r="AF335" s="2">
        <v>672.2</v>
      </c>
      <c r="AG335"/>
      <c r="AH335"/>
    </row>
    <row r="336" spans="1:34" ht="15.75" customHeight="1" x14ac:dyDescent="0.25">
      <c r="A336"/>
      <c r="B336"/>
      <c r="C336" s="35">
        <v>43591</v>
      </c>
      <c r="D336" s="36">
        <v>151661</v>
      </c>
      <c r="E336" s="36" t="s">
        <v>4</v>
      </c>
      <c r="F336" s="36">
        <v>42</v>
      </c>
      <c r="G336" s="36" t="str" cm="1">
        <f t="array" ref="G336">_xlfn.IFS(AND(F336&gt;8,F336&lt;=27),"Geração Z",AND(F336&gt;27,F336&lt;=43),"Millennials",AND(F336&gt;43,F336&lt;=59),"Geração X",F336&gt;59,"Baby Boomers")</f>
        <v>Millennials</v>
      </c>
      <c r="H336" s="36" t="s">
        <v>5</v>
      </c>
      <c r="I336" s="36" t="s">
        <v>31</v>
      </c>
      <c r="J336" s="36" t="s">
        <v>20</v>
      </c>
      <c r="K336" s="36" t="s">
        <v>143</v>
      </c>
      <c r="L336" s="36" t="s">
        <v>17</v>
      </c>
      <c r="M336" s="36">
        <v>1</v>
      </c>
      <c r="N336" s="36" t="str">
        <f t="shared" si="11"/>
        <v>Referal Link</v>
      </c>
      <c r="O336" s="36">
        <v>2763.73</v>
      </c>
      <c r="P336" s="37"/>
      <c r="Q336" s="43"/>
      <c r="R336" s="37"/>
      <c r="S336" s="38"/>
      <c r="T336" s="45">
        <v>43603</v>
      </c>
      <c r="U336" s="36">
        <v>151604</v>
      </c>
      <c r="V336" s="36" t="s">
        <v>10</v>
      </c>
      <c r="W336" s="36">
        <v>65</v>
      </c>
      <c r="X336" s="36" t="str" cm="1">
        <f t="array" ref="X336">_xlfn.IFS(AND(W336&gt;8,W336&lt;=27),"Geração Z",AND(W336&gt;27,W336&lt;=43),"Millennials",AND(W336&gt;43,W336&lt;=59),"Geração X",W336&gt;59,"Baby Boomers")</f>
        <v>Baby Boomers</v>
      </c>
      <c r="Y336" s="36" t="s">
        <v>14</v>
      </c>
      <c r="Z336" s="36" t="s">
        <v>24</v>
      </c>
      <c r="AA336" s="36" t="s">
        <v>20</v>
      </c>
      <c r="AB336" s="36" t="s">
        <v>8</v>
      </c>
      <c r="AC336" s="36" t="s">
        <v>9</v>
      </c>
      <c r="AD336" s="36">
        <v>0</v>
      </c>
      <c r="AE336" s="35" t="str">
        <f t="shared" si="10"/>
        <v>Others</v>
      </c>
      <c r="AF336" s="36">
        <v>1556.9</v>
      </c>
      <c r="AG336"/>
      <c r="AH336"/>
    </row>
    <row r="337" spans="1:34" ht="15.75" customHeight="1" x14ac:dyDescent="0.25">
      <c r="A337"/>
      <c r="B337"/>
      <c r="C337" s="1">
        <v>43591</v>
      </c>
      <c r="D337" s="2">
        <v>151665</v>
      </c>
      <c r="E337" s="2" t="s">
        <v>10</v>
      </c>
      <c r="F337" s="2">
        <v>42</v>
      </c>
      <c r="G337" s="2" t="str" cm="1">
        <f t="array" ref="G337">_xlfn.IFS(AND(F337&gt;8,F337&lt;=27),"Geração Z",AND(F337&gt;27,F337&lt;=43),"Millennials",AND(F337&gt;43,F337&lt;=59),"Geração X",F337&gt;59,"Baby Boomers")</f>
        <v>Millennials</v>
      </c>
      <c r="H337" s="2" t="s">
        <v>14</v>
      </c>
      <c r="I337" s="2" t="s">
        <v>33</v>
      </c>
      <c r="J337" s="2" t="s">
        <v>29</v>
      </c>
      <c r="K337" s="2" t="s">
        <v>143</v>
      </c>
      <c r="L337" s="2" t="s">
        <v>13</v>
      </c>
      <c r="M337" s="2">
        <v>1</v>
      </c>
      <c r="N337" s="2" t="str">
        <f t="shared" si="11"/>
        <v>Referal Link</v>
      </c>
      <c r="O337" s="2">
        <v>717.16</v>
      </c>
      <c r="P337" s="37"/>
      <c r="Q337" s="43"/>
      <c r="R337" s="37"/>
      <c r="S337" s="38"/>
      <c r="T337" s="46">
        <v>43604</v>
      </c>
      <c r="U337" s="2">
        <v>151605</v>
      </c>
      <c r="V337" s="2" t="s">
        <v>10</v>
      </c>
      <c r="W337" s="2">
        <v>46</v>
      </c>
      <c r="X337" s="2" t="str" cm="1">
        <f t="array" ref="X337">_xlfn.IFS(AND(W337&gt;8,W337&lt;=27),"Geração Z",AND(W337&gt;27,W337&lt;=43),"Millennials",AND(W337&gt;43,W337&lt;=59),"Geração X",W337&gt;59,"Baby Boomers")</f>
        <v>Geração X</v>
      </c>
      <c r="Y337" s="2" t="s">
        <v>5</v>
      </c>
      <c r="Z337" s="2" t="s">
        <v>24</v>
      </c>
      <c r="AA337" s="2" t="s">
        <v>7</v>
      </c>
      <c r="AB337" s="2" t="s">
        <v>142</v>
      </c>
      <c r="AC337" s="2" t="s">
        <v>9</v>
      </c>
      <c r="AD337" s="2">
        <v>1</v>
      </c>
      <c r="AE337" s="1" t="str">
        <f t="shared" si="10"/>
        <v>Referal Link</v>
      </c>
      <c r="AF337" s="2">
        <v>858.76</v>
      </c>
      <c r="AG337"/>
      <c r="AH337"/>
    </row>
    <row r="338" spans="1:34" ht="15.75" customHeight="1" x14ac:dyDescent="0.25">
      <c r="A338"/>
      <c r="B338"/>
      <c r="C338" s="35">
        <v>43591</v>
      </c>
      <c r="D338" s="36">
        <v>151666</v>
      </c>
      <c r="E338" s="36" t="s">
        <v>10</v>
      </c>
      <c r="F338" s="36">
        <v>71</v>
      </c>
      <c r="G338" s="36" t="str" cm="1">
        <f t="array" ref="G338">_xlfn.IFS(AND(F338&gt;8,F338&lt;=27),"Geração Z",AND(F338&gt;27,F338&lt;=43),"Millennials",AND(F338&gt;43,F338&lt;=59),"Geração X",F338&gt;59,"Baby Boomers")</f>
        <v>Baby Boomers</v>
      </c>
      <c r="H338" s="36" t="s">
        <v>5</v>
      </c>
      <c r="I338" s="36" t="s">
        <v>26</v>
      </c>
      <c r="J338" s="36" t="s">
        <v>27</v>
      </c>
      <c r="K338" s="36" t="s">
        <v>143</v>
      </c>
      <c r="L338" s="36" t="s">
        <v>13</v>
      </c>
      <c r="M338" s="36">
        <v>1</v>
      </c>
      <c r="N338" s="36" t="str">
        <f t="shared" si="11"/>
        <v>Referal Link</v>
      </c>
      <c r="O338" s="36">
        <v>187.04</v>
      </c>
      <c r="P338" s="37"/>
      <c r="Q338" s="43"/>
      <c r="R338" s="37"/>
      <c r="S338" s="38"/>
      <c r="T338" s="45">
        <v>43604</v>
      </c>
      <c r="U338" s="36">
        <v>151606</v>
      </c>
      <c r="V338" s="36" t="s">
        <v>4</v>
      </c>
      <c r="W338" s="36">
        <v>46</v>
      </c>
      <c r="X338" s="36" t="str" cm="1">
        <f t="array" ref="X338">_xlfn.IFS(AND(W338&gt;8,W338&lt;=27),"Geração Z",AND(W338&gt;27,W338&lt;=43),"Millennials",AND(W338&gt;43,W338&lt;=59),"Geração X",W338&gt;59,"Baby Boomers")</f>
        <v>Geração X</v>
      </c>
      <c r="Y338" s="36" t="s">
        <v>14</v>
      </c>
      <c r="Z338" s="36" t="s">
        <v>33</v>
      </c>
      <c r="AA338" s="36" t="s">
        <v>27</v>
      </c>
      <c r="AB338" s="36" t="s">
        <v>23</v>
      </c>
      <c r="AC338" s="36" t="s">
        <v>13</v>
      </c>
      <c r="AD338" s="36">
        <v>1</v>
      </c>
      <c r="AE338" s="35" t="str">
        <f t="shared" si="10"/>
        <v>Referal Link</v>
      </c>
      <c r="AF338" s="36">
        <v>2035.45</v>
      </c>
      <c r="AG338"/>
      <c r="AH338"/>
    </row>
    <row r="339" spans="1:34" ht="15.75" customHeight="1" x14ac:dyDescent="0.25">
      <c r="A339"/>
      <c r="B339"/>
      <c r="C339" s="1">
        <v>43591</v>
      </c>
      <c r="D339" s="2">
        <v>151663</v>
      </c>
      <c r="E339" s="2" t="s">
        <v>4</v>
      </c>
      <c r="F339" s="2">
        <v>71</v>
      </c>
      <c r="G339" s="2" t="str" cm="1">
        <f t="array" ref="G339">_xlfn.IFS(AND(F339&gt;8,F339&lt;=27),"Geração Z",AND(F339&gt;27,F339&lt;=43),"Millennials",AND(F339&gt;43,F339&lt;=59),"Geração X",F339&gt;59,"Baby Boomers")</f>
        <v>Baby Boomers</v>
      </c>
      <c r="H339" s="2" t="s">
        <v>5</v>
      </c>
      <c r="I339" s="2" t="s">
        <v>24</v>
      </c>
      <c r="J339" s="2" t="s">
        <v>7</v>
      </c>
      <c r="K339" s="2" t="s">
        <v>23</v>
      </c>
      <c r="L339" s="2" t="s">
        <v>13</v>
      </c>
      <c r="M339" s="2">
        <v>1</v>
      </c>
      <c r="N339" s="2" t="str">
        <f t="shared" si="11"/>
        <v>Referal Link</v>
      </c>
      <c r="O339" s="2">
        <v>838.78</v>
      </c>
      <c r="P339" s="37"/>
      <c r="Q339" s="43"/>
      <c r="R339" s="37"/>
      <c r="S339" s="38"/>
      <c r="T339" s="46">
        <v>43604</v>
      </c>
      <c r="U339" s="2">
        <v>151607</v>
      </c>
      <c r="V339" s="2" t="s">
        <v>4</v>
      </c>
      <c r="W339" s="2">
        <v>24</v>
      </c>
      <c r="X339" s="2" t="str" cm="1">
        <f t="array" ref="X339">_xlfn.IFS(AND(W339&gt;8,W339&lt;=27),"Geração Z",AND(W339&gt;27,W339&lt;=43),"Millennials",AND(W339&gt;43,W339&lt;=59),"Geração X",W339&gt;59,"Baby Boomers")</f>
        <v>Geração Z</v>
      </c>
      <c r="Y339" s="2" t="s">
        <v>5</v>
      </c>
      <c r="Z339" s="2" t="s">
        <v>24</v>
      </c>
      <c r="AA339" s="2" t="s">
        <v>7</v>
      </c>
      <c r="AB339" s="2" t="s">
        <v>23</v>
      </c>
      <c r="AC339" s="2" t="s">
        <v>13</v>
      </c>
      <c r="AD339" s="2">
        <v>1</v>
      </c>
      <c r="AE339" s="1" t="str">
        <f t="shared" si="10"/>
        <v>Referal Link</v>
      </c>
      <c r="AF339" s="2">
        <v>2899.42</v>
      </c>
      <c r="AG339"/>
      <c r="AH339"/>
    </row>
    <row r="340" spans="1:34" ht="15.75" customHeight="1" x14ac:dyDescent="0.25">
      <c r="A340"/>
      <c r="B340"/>
      <c r="C340" s="35">
        <v>43591</v>
      </c>
      <c r="D340" s="36">
        <v>151664</v>
      </c>
      <c r="E340" s="36" t="s">
        <v>4</v>
      </c>
      <c r="F340" s="36">
        <v>22</v>
      </c>
      <c r="G340" s="36" t="str" cm="1">
        <f t="array" ref="G340">_xlfn.IFS(AND(F340&gt;8,F340&lt;=27),"Geração Z",AND(F340&gt;27,F340&lt;=43),"Millennials",AND(F340&gt;43,F340&lt;=59),"Geração X",F340&gt;59,"Baby Boomers")</f>
        <v>Geração Z</v>
      </c>
      <c r="H340" s="36" t="s">
        <v>5</v>
      </c>
      <c r="I340" s="36" t="s">
        <v>36</v>
      </c>
      <c r="J340" s="36" t="s">
        <v>7</v>
      </c>
      <c r="K340" s="36" t="s">
        <v>142</v>
      </c>
      <c r="L340" s="36" t="s">
        <v>9</v>
      </c>
      <c r="M340" s="36">
        <v>1</v>
      </c>
      <c r="N340" s="36" t="str">
        <f t="shared" si="11"/>
        <v>Referal Link</v>
      </c>
      <c r="O340" s="36">
        <v>2656.59</v>
      </c>
      <c r="P340" s="37"/>
      <c r="Q340" s="43"/>
      <c r="R340" s="37"/>
      <c r="S340" s="38"/>
      <c r="T340" s="45">
        <v>43605</v>
      </c>
      <c r="U340" s="36">
        <v>151609</v>
      </c>
      <c r="V340" s="36" t="s">
        <v>4</v>
      </c>
      <c r="W340" s="36">
        <v>72</v>
      </c>
      <c r="X340" s="36" t="str" cm="1">
        <f t="array" ref="X340">_xlfn.IFS(AND(W340&gt;8,W340&lt;=27),"Geração Z",AND(W340&gt;27,W340&lt;=43),"Millennials",AND(W340&gt;43,W340&lt;=59),"Geração X",W340&gt;59,"Baby Boomers")</f>
        <v>Baby Boomers</v>
      </c>
      <c r="Y340" s="36" t="s">
        <v>5</v>
      </c>
      <c r="Z340" s="36" t="s">
        <v>64</v>
      </c>
      <c r="AA340" s="36" t="s">
        <v>7</v>
      </c>
      <c r="AB340" s="36" t="s">
        <v>142</v>
      </c>
      <c r="AC340" s="36" t="s">
        <v>13</v>
      </c>
      <c r="AD340" s="36">
        <v>0</v>
      </c>
      <c r="AE340" s="35" t="str">
        <f t="shared" si="10"/>
        <v>Others</v>
      </c>
      <c r="AF340" s="36">
        <v>1680.73</v>
      </c>
      <c r="AG340"/>
      <c r="AH340"/>
    </row>
    <row r="341" spans="1:34" ht="15.75" customHeight="1" x14ac:dyDescent="0.25">
      <c r="A341"/>
      <c r="B341"/>
      <c r="C341" s="1">
        <v>43591</v>
      </c>
      <c r="D341" s="2">
        <v>151667</v>
      </c>
      <c r="E341" s="2" t="s">
        <v>10</v>
      </c>
      <c r="F341" s="2">
        <v>38</v>
      </c>
      <c r="G341" s="2" t="str" cm="1">
        <f t="array" ref="G341">_xlfn.IFS(AND(F341&gt;8,F341&lt;=27),"Geração Z",AND(F341&gt;27,F341&lt;=43),"Millennials",AND(F341&gt;43,F341&lt;=59),"Geração X",F341&gt;59,"Baby Boomers")</f>
        <v>Millennials</v>
      </c>
      <c r="H341" s="2" t="s">
        <v>14</v>
      </c>
      <c r="I341" s="2" t="s">
        <v>19</v>
      </c>
      <c r="J341" s="2" t="s">
        <v>29</v>
      </c>
      <c r="K341" s="2" t="s">
        <v>8</v>
      </c>
      <c r="L341" s="2" t="s">
        <v>17</v>
      </c>
      <c r="M341" s="2">
        <v>0</v>
      </c>
      <c r="N341" s="2" t="str">
        <f t="shared" si="11"/>
        <v>Others</v>
      </c>
      <c r="O341" s="2">
        <v>1124.3599999999999</v>
      </c>
      <c r="P341" s="37"/>
      <c r="Q341" s="43"/>
      <c r="R341" s="37"/>
      <c r="S341" s="38"/>
      <c r="T341" s="46">
        <v>43605</v>
      </c>
      <c r="U341" s="2">
        <v>151610</v>
      </c>
      <c r="V341" s="2" t="s">
        <v>10</v>
      </c>
      <c r="W341" s="2">
        <v>19</v>
      </c>
      <c r="X341" s="2" t="str" cm="1">
        <f t="array" ref="X341">_xlfn.IFS(AND(W341&gt;8,W341&lt;=27),"Geração Z",AND(W341&gt;27,W341&lt;=43),"Millennials",AND(W341&gt;43,W341&lt;=59),"Geração X",W341&gt;59,"Baby Boomers")</f>
        <v>Geração Z</v>
      </c>
      <c r="Y341" s="2" t="s">
        <v>5</v>
      </c>
      <c r="Z341" s="2" t="s">
        <v>61</v>
      </c>
      <c r="AA341" s="2" t="s">
        <v>7</v>
      </c>
      <c r="AB341" s="2" t="s">
        <v>143</v>
      </c>
      <c r="AC341" s="2" t="s">
        <v>17</v>
      </c>
      <c r="AD341" s="2">
        <v>1</v>
      </c>
      <c r="AE341" s="1" t="str">
        <f t="shared" si="10"/>
        <v>Referal Link</v>
      </c>
      <c r="AF341" s="2">
        <v>1401.18</v>
      </c>
      <c r="AG341"/>
      <c r="AH341"/>
    </row>
    <row r="342" spans="1:34" ht="15.75" customHeight="1" x14ac:dyDescent="0.25">
      <c r="A342"/>
      <c r="B342"/>
      <c r="C342" s="35">
        <v>43591</v>
      </c>
      <c r="D342" s="36">
        <v>151662</v>
      </c>
      <c r="E342" s="36" t="s">
        <v>10</v>
      </c>
      <c r="F342" s="36">
        <v>24</v>
      </c>
      <c r="G342" s="36" t="str" cm="1">
        <f t="array" ref="G342">_xlfn.IFS(AND(F342&gt;8,F342&lt;=27),"Geração Z",AND(F342&gt;27,F342&lt;=43),"Millennials",AND(F342&gt;43,F342&lt;=59),"Geração X",F342&gt;59,"Baby Boomers")</f>
        <v>Geração Z</v>
      </c>
      <c r="H342" s="36" t="s">
        <v>14</v>
      </c>
      <c r="I342" s="36" t="s">
        <v>30</v>
      </c>
      <c r="J342" s="36" t="s">
        <v>7</v>
      </c>
      <c r="K342" s="36" t="s">
        <v>23</v>
      </c>
      <c r="L342" s="36" t="s">
        <v>17</v>
      </c>
      <c r="M342" s="36">
        <v>1</v>
      </c>
      <c r="N342" s="36" t="str">
        <f t="shared" si="11"/>
        <v>Referal Link</v>
      </c>
      <c r="O342" s="36">
        <v>904.22</v>
      </c>
      <c r="P342" s="37"/>
      <c r="Q342" s="43"/>
      <c r="R342" s="37"/>
      <c r="S342" s="38"/>
      <c r="T342" s="45">
        <v>43605</v>
      </c>
      <c r="U342" s="36">
        <v>151612</v>
      </c>
      <c r="V342" s="36" t="s">
        <v>4</v>
      </c>
      <c r="W342" s="36">
        <v>30</v>
      </c>
      <c r="X342" s="36" t="str" cm="1">
        <f t="array" ref="X342">_xlfn.IFS(AND(W342&gt;8,W342&lt;=27),"Geração Z",AND(W342&gt;27,W342&lt;=43),"Millennials",AND(W342&gt;43,W342&lt;=59),"Geração X",W342&gt;59,"Baby Boomers")</f>
        <v>Millennials</v>
      </c>
      <c r="Y342" s="36" t="s">
        <v>14</v>
      </c>
      <c r="Z342" s="36" t="s">
        <v>45</v>
      </c>
      <c r="AA342" s="36" t="s">
        <v>20</v>
      </c>
      <c r="AB342" s="36" t="s">
        <v>23</v>
      </c>
      <c r="AC342" s="36" t="s">
        <v>17</v>
      </c>
      <c r="AD342" s="36">
        <v>1</v>
      </c>
      <c r="AE342" s="35" t="str">
        <f t="shared" si="10"/>
        <v>Referal Link</v>
      </c>
      <c r="AF342" s="36">
        <v>28.27</v>
      </c>
      <c r="AG342"/>
      <c r="AH342"/>
    </row>
    <row r="343" spans="1:34" ht="15.75" customHeight="1" x14ac:dyDescent="0.25">
      <c r="A343"/>
      <c r="B343"/>
      <c r="C343" s="1">
        <v>43592</v>
      </c>
      <c r="D343" s="2">
        <v>151758</v>
      </c>
      <c r="E343" s="2" t="s">
        <v>4</v>
      </c>
      <c r="F343" s="2">
        <v>41</v>
      </c>
      <c r="G343" s="2" t="str" cm="1">
        <f t="array" ref="G343">_xlfn.IFS(AND(F343&gt;8,F343&lt;=27),"Geração Z",AND(F343&gt;27,F343&lt;=43),"Millennials",AND(F343&gt;43,F343&lt;=59),"Geração X",F343&gt;59,"Baby Boomers")</f>
        <v>Millennials</v>
      </c>
      <c r="H343" s="2" t="s">
        <v>5</v>
      </c>
      <c r="I343" s="2" t="s">
        <v>44</v>
      </c>
      <c r="J343" s="2" t="s">
        <v>7</v>
      </c>
      <c r="K343" s="2" t="s">
        <v>23</v>
      </c>
      <c r="L343" s="2" t="s">
        <v>13</v>
      </c>
      <c r="M343" s="2">
        <v>1</v>
      </c>
      <c r="N343" s="2" t="str">
        <f t="shared" si="11"/>
        <v>Referal Link</v>
      </c>
      <c r="O343" s="2">
        <v>1608.42</v>
      </c>
      <c r="P343" s="37"/>
      <c r="Q343" s="43"/>
      <c r="R343" s="37"/>
      <c r="S343" s="38"/>
      <c r="T343" s="46">
        <v>43605</v>
      </c>
      <c r="U343" s="2">
        <v>151613</v>
      </c>
      <c r="V343" s="2" t="s">
        <v>4</v>
      </c>
      <c r="W343" s="2">
        <v>20</v>
      </c>
      <c r="X343" s="2" t="str" cm="1">
        <f t="array" ref="X343">_xlfn.IFS(AND(W343&gt;8,W343&lt;=27),"Geração Z",AND(W343&gt;27,W343&lt;=43),"Millennials",AND(W343&gt;43,W343&lt;=59),"Geração X",W343&gt;59,"Baby Boomers")</f>
        <v>Geração Z</v>
      </c>
      <c r="Y343" s="2" t="s">
        <v>14</v>
      </c>
      <c r="Z343" s="2" t="s">
        <v>25</v>
      </c>
      <c r="AA343" s="2" t="s">
        <v>7</v>
      </c>
      <c r="AB343" s="2" t="s">
        <v>143</v>
      </c>
      <c r="AC343" s="2" t="s">
        <v>17</v>
      </c>
      <c r="AD343" s="2">
        <v>0</v>
      </c>
      <c r="AE343" s="1" t="str">
        <f t="shared" si="10"/>
        <v>Others</v>
      </c>
      <c r="AF343" s="2">
        <v>1350.76</v>
      </c>
      <c r="AG343"/>
      <c r="AH343"/>
    </row>
    <row r="344" spans="1:34" ht="15.75" customHeight="1" x14ac:dyDescent="0.25">
      <c r="A344"/>
      <c r="B344"/>
      <c r="C344" s="35">
        <v>43592</v>
      </c>
      <c r="D344" s="36">
        <v>151760</v>
      </c>
      <c r="E344" s="36" t="s">
        <v>4</v>
      </c>
      <c r="F344" s="36">
        <v>61</v>
      </c>
      <c r="G344" s="36" t="str" cm="1">
        <f t="array" ref="G344">_xlfn.IFS(AND(F344&gt;8,F344&lt;=27),"Geração Z",AND(F344&gt;27,F344&lt;=43),"Millennials",AND(F344&gt;43,F344&lt;=59),"Geração X",F344&gt;59,"Baby Boomers")</f>
        <v>Baby Boomers</v>
      </c>
      <c r="H344" s="36" t="s">
        <v>14</v>
      </c>
      <c r="I344" s="36" t="s">
        <v>6</v>
      </c>
      <c r="J344" s="36" t="s">
        <v>7</v>
      </c>
      <c r="K344" s="36" t="s">
        <v>143</v>
      </c>
      <c r="L344" s="36" t="s">
        <v>9</v>
      </c>
      <c r="M344" s="36">
        <v>1</v>
      </c>
      <c r="N344" s="36" t="str">
        <f t="shared" si="11"/>
        <v>Referal Link</v>
      </c>
      <c r="O344" s="36">
        <v>1699.31</v>
      </c>
      <c r="P344" s="37"/>
      <c r="Q344" s="43"/>
      <c r="R344" s="37"/>
      <c r="S344" s="38"/>
      <c r="T344" s="45">
        <v>43606</v>
      </c>
      <c r="U344" s="36">
        <v>151614</v>
      </c>
      <c r="V344" s="36" t="s">
        <v>10</v>
      </c>
      <c r="W344" s="36">
        <v>64</v>
      </c>
      <c r="X344" s="36" t="str" cm="1">
        <f t="array" ref="X344">_xlfn.IFS(AND(W344&gt;8,W344&lt;=27),"Geração Z",AND(W344&gt;27,W344&lt;=43),"Millennials",AND(W344&gt;43,W344&lt;=59),"Geração X",W344&gt;59,"Baby Boomers")</f>
        <v>Baby Boomers</v>
      </c>
      <c r="Y344" s="36" t="s">
        <v>5</v>
      </c>
      <c r="Z344" s="36" t="s">
        <v>11</v>
      </c>
      <c r="AA344" s="36" t="s">
        <v>29</v>
      </c>
      <c r="AB344" s="36" t="s">
        <v>8</v>
      </c>
      <c r="AC344" s="36" t="s">
        <v>17</v>
      </c>
      <c r="AD344" s="36">
        <v>1</v>
      </c>
      <c r="AE344" s="35" t="str">
        <f t="shared" si="10"/>
        <v>Referal Link</v>
      </c>
      <c r="AF344" s="36">
        <v>889.38</v>
      </c>
      <c r="AG344"/>
      <c r="AH344"/>
    </row>
    <row r="345" spans="1:34" ht="15.75" customHeight="1" x14ac:dyDescent="0.25">
      <c r="A345"/>
      <c r="B345"/>
      <c r="C345" s="1">
        <v>43592</v>
      </c>
      <c r="D345" s="2">
        <v>151761</v>
      </c>
      <c r="E345" s="2" t="s">
        <v>10</v>
      </c>
      <c r="F345" s="2">
        <v>47</v>
      </c>
      <c r="G345" s="2" t="str" cm="1">
        <f t="array" ref="G345">_xlfn.IFS(AND(F345&gt;8,F345&lt;=27),"Geração Z",AND(F345&gt;27,F345&lt;=43),"Millennials",AND(F345&gt;43,F345&lt;=59),"Geração X",F345&gt;59,"Baby Boomers")</f>
        <v>Geração X</v>
      </c>
      <c r="H345" s="2" t="s">
        <v>5</v>
      </c>
      <c r="I345" s="2" t="s">
        <v>36</v>
      </c>
      <c r="J345" s="2" t="s">
        <v>27</v>
      </c>
      <c r="K345" s="2" t="s">
        <v>143</v>
      </c>
      <c r="L345" s="2" t="s">
        <v>17</v>
      </c>
      <c r="M345" s="2">
        <v>0</v>
      </c>
      <c r="N345" s="2" t="str">
        <f t="shared" si="11"/>
        <v>Others</v>
      </c>
      <c r="O345" s="2">
        <v>2923.63</v>
      </c>
      <c r="P345" s="37"/>
      <c r="Q345" s="43"/>
      <c r="R345" s="37"/>
      <c r="S345" s="38"/>
      <c r="T345" s="46">
        <v>43606</v>
      </c>
      <c r="U345" s="2">
        <v>151615</v>
      </c>
      <c r="V345" s="2" t="s">
        <v>4</v>
      </c>
      <c r="W345" s="2">
        <v>71</v>
      </c>
      <c r="X345" s="2" t="str" cm="1">
        <f t="array" ref="X345">_xlfn.IFS(AND(W345&gt;8,W345&lt;=27),"Geração Z",AND(W345&gt;27,W345&lt;=43),"Millennials",AND(W345&gt;43,W345&lt;=59),"Geração X",W345&gt;59,"Baby Boomers")</f>
        <v>Baby Boomers</v>
      </c>
      <c r="Y345" s="2" t="s">
        <v>14</v>
      </c>
      <c r="Z345" s="2" t="s">
        <v>32</v>
      </c>
      <c r="AA345" s="2" t="s">
        <v>7</v>
      </c>
      <c r="AB345" s="2" t="s">
        <v>23</v>
      </c>
      <c r="AC345" s="2" t="s">
        <v>13</v>
      </c>
      <c r="AD345" s="2">
        <v>1</v>
      </c>
      <c r="AE345" s="1" t="str">
        <f t="shared" si="10"/>
        <v>Referal Link</v>
      </c>
      <c r="AF345" s="2">
        <v>2883.69</v>
      </c>
      <c r="AG345"/>
      <c r="AH345"/>
    </row>
    <row r="346" spans="1:34" ht="15.75" customHeight="1" x14ac:dyDescent="0.25">
      <c r="A346"/>
      <c r="B346"/>
      <c r="C346" s="35">
        <v>43592</v>
      </c>
      <c r="D346" s="36">
        <v>151759</v>
      </c>
      <c r="E346" s="36" t="s">
        <v>10</v>
      </c>
      <c r="F346" s="36">
        <v>36</v>
      </c>
      <c r="G346" s="36" t="str" cm="1">
        <f t="array" ref="G346">_xlfn.IFS(AND(F346&gt;8,F346&lt;=27),"Geração Z",AND(F346&gt;27,F346&lt;=43),"Millennials",AND(F346&gt;43,F346&lt;=59),"Geração X",F346&gt;59,"Baby Boomers")</f>
        <v>Millennials</v>
      </c>
      <c r="H346" s="36" t="s">
        <v>5</v>
      </c>
      <c r="I346" s="36" t="s">
        <v>26</v>
      </c>
      <c r="J346" s="36" t="s">
        <v>29</v>
      </c>
      <c r="K346" s="36" t="s">
        <v>23</v>
      </c>
      <c r="L346" s="36" t="s">
        <v>13</v>
      </c>
      <c r="M346" s="36">
        <v>0</v>
      </c>
      <c r="N346" s="36" t="str">
        <f t="shared" si="11"/>
        <v>Others</v>
      </c>
      <c r="O346" s="36">
        <v>1642.21</v>
      </c>
      <c r="P346" s="37"/>
      <c r="Q346" s="43"/>
      <c r="R346" s="37"/>
      <c r="S346" s="38"/>
      <c r="T346" s="45">
        <v>43607</v>
      </c>
      <c r="U346" s="36">
        <v>151616</v>
      </c>
      <c r="V346" s="36" t="s">
        <v>10</v>
      </c>
      <c r="W346" s="36">
        <v>50</v>
      </c>
      <c r="X346" s="36" t="str" cm="1">
        <f t="array" ref="X346">_xlfn.IFS(AND(W346&gt;8,W346&lt;=27),"Geração Z",AND(W346&gt;27,W346&lt;=43),"Millennials",AND(W346&gt;43,W346&lt;=59),"Geração X",W346&gt;59,"Baby Boomers")</f>
        <v>Geração X</v>
      </c>
      <c r="Y346" s="36" t="s">
        <v>14</v>
      </c>
      <c r="Z346" s="36" t="s">
        <v>69</v>
      </c>
      <c r="AA346" s="36" t="s">
        <v>29</v>
      </c>
      <c r="AB346" s="36" t="s">
        <v>142</v>
      </c>
      <c r="AC346" s="36" t="s">
        <v>17</v>
      </c>
      <c r="AD346" s="36">
        <v>1</v>
      </c>
      <c r="AE346" s="35" t="str">
        <f t="shared" si="10"/>
        <v>Referal Link</v>
      </c>
      <c r="AF346" s="36">
        <v>1623.72</v>
      </c>
      <c r="AG346"/>
      <c r="AH346"/>
    </row>
    <row r="347" spans="1:34" ht="15.75" customHeight="1" x14ac:dyDescent="0.25">
      <c r="A347"/>
      <c r="B347"/>
      <c r="C347" s="1">
        <v>43593</v>
      </c>
      <c r="D347" s="2">
        <v>151853</v>
      </c>
      <c r="E347" s="2" t="s">
        <v>4</v>
      </c>
      <c r="F347" s="2">
        <v>65</v>
      </c>
      <c r="G347" s="2" t="str" cm="1">
        <f t="array" ref="G347">_xlfn.IFS(AND(F347&gt;8,F347&lt;=27),"Geração Z",AND(F347&gt;27,F347&lt;=43),"Millennials",AND(F347&gt;43,F347&lt;=59),"Geração X",F347&gt;59,"Baby Boomers")</f>
        <v>Baby Boomers</v>
      </c>
      <c r="H347" s="2" t="s">
        <v>14</v>
      </c>
      <c r="I347" s="2" t="s">
        <v>63</v>
      </c>
      <c r="J347" s="2" t="s">
        <v>20</v>
      </c>
      <c r="K347" s="2" t="s">
        <v>142</v>
      </c>
      <c r="L347" s="2" t="s">
        <v>17</v>
      </c>
      <c r="M347" s="2">
        <v>0</v>
      </c>
      <c r="N347" s="2" t="str">
        <f t="shared" si="11"/>
        <v>Others</v>
      </c>
      <c r="O347" s="2">
        <v>1534.1</v>
      </c>
      <c r="P347" s="37"/>
      <c r="Q347" s="43"/>
      <c r="R347" s="37"/>
      <c r="S347" s="38"/>
      <c r="T347" s="46">
        <v>43608</v>
      </c>
      <c r="U347" s="2">
        <v>151617</v>
      </c>
      <c r="V347" s="2" t="s">
        <v>4</v>
      </c>
      <c r="W347" s="2">
        <v>63</v>
      </c>
      <c r="X347" s="2" t="str" cm="1">
        <f t="array" ref="X347">_xlfn.IFS(AND(W347&gt;8,W347&lt;=27),"Geração Z",AND(W347&gt;27,W347&lt;=43),"Millennials",AND(W347&gt;43,W347&lt;=59),"Geração X",W347&gt;59,"Baby Boomers")</f>
        <v>Baby Boomers</v>
      </c>
      <c r="Y347" s="2" t="s">
        <v>5</v>
      </c>
      <c r="Z347" s="2" t="s">
        <v>60</v>
      </c>
      <c r="AA347" s="2" t="s">
        <v>29</v>
      </c>
      <c r="AB347" s="2" t="s">
        <v>142</v>
      </c>
      <c r="AC347" s="2" t="s">
        <v>17</v>
      </c>
      <c r="AD347" s="2">
        <v>1</v>
      </c>
      <c r="AE347" s="1" t="str">
        <f t="shared" si="10"/>
        <v>Referal Link</v>
      </c>
      <c r="AF347" s="2">
        <v>2619.1799999999998</v>
      </c>
      <c r="AG347"/>
      <c r="AH347"/>
    </row>
    <row r="348" spans="1:34" ht="15.75" customHeight="1" x14ac:dyDescent="0.25">
      <c r="A348"/>
      <c r="B348"/>
      <c r="C348" s="35">
        <v>43593</v>
      </c>
      <c r="D348" s="36">
        <v>151849</v>
      </c>
      <c r="E348" s="36" t="s">
        <v>10</v>
      </c>
      <c r="F348" s="36">
        <v>24</v>
      </c>
      <c r="G348" s="36" t="str" cm="1">
        <f t="array" ref="G348">_xlfn.IFS(AND(F348&gt;8,F348&lt;=27),"Geração Z",AND(F348&gt;27,F348&lt;=43),"Millennials",AND(F348&gt;43,F348&lt;=59),"Geração X",F348&gt;59,"Baby Boomers")</f>
        <v>Geração Z</v>
      </c>
      <c r="H348" s="36" t="s">
        <v>14</v>
      </c>
      <c r="I348" s="36" t="s">
        <v>57</v>
      </c>
      <c r="J348" s="36" t="s">
        <v>7</v>
      </c>
      <c r="K348" s="36" t="s">
        <v>142</v>
      </c>
      <c r="L348" s="36" t="s">
        <v>13</v>
      </c>
      <c r="M348" s="36">
        <v>1</v>
      </c>
      <c r="N348" s="36" t="str">
        <f t="shared" si="11"/>
        <v>Referal Link</v>
      </c>
      <c r="O348" s="36">
        <v>1157.79</v>
      </c>
      <c r="P348" s="37"/>
      <c r="Q348" s="43"/>
      <c r="R348" s="37"/>
      <c r="S348" s="38"/>
      <c r="T348" s="45">
        <v>43608</v>
      </c>
      <c r="U348" s="36">
        <v>151618</v>
      </c>
      <c r="V348" s="36" t="s">
        <v>4</v>
      </c>
      <c r="W348" s="36">
        <v>32</v>
      </c>
      <c r="X348" s="36" t="str" cm="1">
        <f t="array" ref="X348">_xlfn.IFS(AND(W348&gt;8,W348&lt;=27),"Geração Z",AND(W348&gt;27,W348&lt;=43),"Millennials",AND(W348&gt;43,W348&lt;=59),"Geração X",W348&gt;59,"Baby Boomers")</f>
        <v>Millennials</v>
      </c>
      <c r="Y348" s="36" t="s">
        <v>14</v>
      </c>
      <c r="Z348" s="36" t="s">
        <v>52</v>
      </c>
      <c r="AA348" s="36" t="s">
        <v>7</v>
      </c>
      <c r="AB348" s="36" t="s">
        <v>143</v>
      </c>
      <c r="AC348" s="36" t="s">
        <v>13</v>
      </c>
      <c r="AD348" s="36">
        <v>0</v>
      </c>
      <c r="AE348" s="35" t="str">
        <f t="shared" si="10"/>
        <v>Others</v>
      </c>
      <c r="AF348" s="36">
        <v>1233.3599999999999</v>
      </c>
      <c r="AG348"/>
      <c r="AH348"/>
    </row>
    <row r="349" spans="1:34" ht="15.75" customHeight="1" x14ac:dyDescent="0.25">
      <c r="A349"/>
      <c r="B349"/>
      <c r="C349" s="1">
        <v>43593</v>
      </c>
      <c r="D349" s="2">
        <v>151852</v>
      </c>
      <c r="E349" s="2" t="s">
        <v>4</v>
      </c>
      <c r="F349" s="2">
        <v>35</v>
      </c>
      <c r="G349" s="2" t="str" cm="1">
        <f t="array" ref="G349">_xlfn.IFS(AND(F349&gt;8,F349&lt;=27),"Geração Z",AND(F349&gt;27,F349&lt;=43),"Millennials",AND(F349&gt;43,F349&lt;=59),"Geração X",F349&gt;59,"Baby Boomers")</f>
        <v>Millennials</v>
      </c>
      <c r="H349" s="2" t="s">
        <v>14</v>
      </c>
      <c r="I349" s="2" t="s">
        <v>45</v>
      </c>
      <c r="J349" s="2" t="s">
        <v>27</v>
      </c>
      <c r="K349" s="2" t="s">
        <v>23</v>
      </c>
      <c r="L349" s="2" t="s">
        <v>17</v>
      </c>
      <c r="M349" s="2">
        <v>0</v>
      </c>
      <c r="N349" s="2" t="str">
        <f t="shared" si="11"/>
        <v>Others</v>
      </c>
      <c r="O349" s="2">
        <v>702.87</v>
      </c>
      <c r="P349" s="37"/>
      <c r="Q349" s="43"/>
      <c r="R349" s="37"/>
      <c r="S349" s="38"/>
      <c r="T349" s="46">
        <v>43609</v>
      </c>
      <c r="U349" s="2">
        <v>151620</v>
      </c>
      <c r="V349" s="2" t="s">
        <v>4</v>
      </c>
      <c r="W349" s="2">
        <v>65</v>
      </c>
      <c r="X349" s="2" t="str" cm="1">
        <f t="array" ref="X349">_xlfn.IFS(AND(W349&gt;8,W349&lt;=27),"Geração Z",AND(W349&gt;27,W349&lt;=43),"Millennials",AND(W349&gt;43,W349&lt;=59),"Geração X",W349&gt;59,"Baby Boomers")</f>
        <v>Baby Boomers</v>
      </c>
      <c r="Y349" s="2" t="s">
        <v>14</v>
      </c>
      <c r="Z349" s="2" t="s">
        <v>41</v>
      </c>
      <c r="AA349" s="2" t="s">
        <v>7</v>
      </c>
      <c r="AB349" s="2" t="s">
        <v>23</v>
      </c>
      <c r="AC349" s="2" t="s">
        <v>17</v>
      </c>
      <c r="AD349" s="2">
        <v>1</v>
      </c>
      <c r="AE349" s="1" t="str">
        <f t="shared" si="10"/>
        <v>Referal Link</v>
      </c>
      <c r="AF349" s="2">
        <v>1134.46</v>
      </c>
      <c r="AG349"/>
      <c r="AH349"/>
    </row>
    <row r="350" spans="1:34" ht="15.75" customHeight="1" x14ac:dyDescent="0.25">
      <c r="A350"/>
      <c r="B350"/>
      <c r="C350" s="35">
        <v>43593</v>
      </c>
      <c r="D350" s="36">
        <v>151854</v>
      </c>
      <c r="E350" s="36" t="s">
        <v>10</v>
      </c>
      <c r="F350" s="36">
        <v>35</v>
      </c>
      <c r="G350" s="36" t="str" cm="1">
        <f t="array" ref="G350">_xlfn.IFS(AND(F350&gt;8,F350&lt;=27),"Geração Z",AND(F350&gt;27,F350&lt;=43),"Millennials",AND(F350&gt;43,F350&lt;=59),"Geração X",F350&gt;59,"Baby Boomers")</f>
        <v>Millennials</v>
      </c>
      <c r="H350" s="36" t="s">
        <v>5</v>
      </c>
      <c r="I350" s="36" t="s">
        <v>31</v>
      </c>
      <c r="J350" s="36" t="s">
        <v>34</v>
      </c>
      <c r="K350" s="36" t="s">
        <v>8</v>
      </c>
      <c r="L350" s="36" t="s">
        <v>17</v>
      </c>
      <c r="M350" s="36">
        <v>1</v>
      </c>
      <c r="N350" s="36" t="str">
        <f t="shared" si="11"/>
        <v>Referal Link</v>
      </c>
      <c r="O350" s="36">
        <v>1357.68</v>
      </c>
      <c r="P350" s="37"/>
      <c r="Q350" s="43"/>
      <c r="R350" s="37"/>
      <c r="S350" s="38"/>
      <c r="T350" s="45">
        <v>43609</v>
      </c>
      <c r="U350" s="36">
        <v>151621</v>
      </c>
      <c r="V350" s="36" t="s">
        <v>4</v>
      </c>
      <c r="W350" s="36">
        <v>63</v>
      </c>
      <c r="X350" s="36" t="str" cm="1">
        <f t="array" ref="X350">_xlfn.IFS(AND(W350&gt;8,W350&lt;=27),"Geração Z",AND(W350&gt;27,W350&lt;=43),"Millennials",AND(W350&gt;43,W350&lt;=59),"Geração X",W350&gt;59,"Baby Boomers")</f>
        <v>Baby Boomers</v>
      </c>
      <c r="Y350" s="36" t="s">
        <v>5</v>
      </c>
      <c r="Z350" s="36" t="s">
        <v>56</v>
      </c>
      <c r="AA350" s="36" t="s">
        <v>7</v>
      </c>
      <c r="AB350" s="36" t="s">
        <v>23</v>
      </c>
      <c r="AC350" s="36" t="s">
        <v>9</v>
      </c>
      <c r="AD350" s="36">
        <v>1</v>
      </c>
      <c r="AE350" s="35" t="str">
        <f t="shared" si="10"/>
        <v>Referal Link</v>
      </c>
      <c r="AF350" s="36">
        <v>958.83</v>
      </c>
      <c r="AG350"/>
      <c r="AH350"/>
    </row>
    <row r="351" spans="1:34" ht="15.75" customHeight="1" x14ac:dyDescent="0.25">
      <c r="A351"/>
      <c r="B351"/>
      <c r="C351" s="1">
        <v>43593</v>
      </c>
      <c r="D351" s="2">
        <v>151851</v>
      </c>
      <c r="E351" s="2" t="s">
        <v>10</v>
      </c>
      <c r="F351" s="2">
        <v>24</v>
      </c>
      <c r="G351" s="2" t="str" cm="1">
        <f t="array" ref="G351">_xlfn.IFS(AND(F351&gt;8,F351&lt;=27),"Geração Z",AND(F351&gt;27,F351&lt;=43),"Millennials",AND(F351&gt;43,F351&lt;=59),"Geração X",F351&gt;59,"Baby Boomers")</f>
        <v>Geração Z</v>
      </c>
      <c r="H351" s="2" t="s">
        <v>14</v>
      </c>
      <c r="I351" s="2" t="s">
        <v>60</v>
      </c>
      <c r="J351" s="2" t="s">
        <v>29</v>
      </c>
      <c r="K351" s="2" t="s">
        <v>23</v>
      </c>
      <c r="L351" s="2" t="s">
        <v>17</v>
      </c>
      <c r="M351" s="2">
        <v>0</v>
      </c>
      <c r="N351" s="2" t="str">
        <f t="shared" si="11"/>
        <v>Others</v>
      </c>
      <c r="O351" s="2">
        <v>1802.33</v>
      </c>
      <c r="P351" s="37"/>
      <c r="Q351" s="43"/>
      <c r="R351" s="37"/>
      <c r="S351" s="38"/>
      <c r="T351" s="46">
        <v>43609</v>
      </c>
      <c r="U351" s="2">
        <v>151622</v>
      </c>
      <c r="V351" s="2" t="s">
        <v>10</v>
      </c>
      <c r="W351" s="2">
        <v>38</v>
      </c>
      <c r="X351" s="2" t="str" cm="1">
        <f t="array" ref="X351">_xlfn.IFS(AND(W351&gt;8,W351&lt;=27),"Geração Z",AND(W351&gt;27,W351&lt;=43),"Millennials",AND(W351&gt;43,W351&lt;=59),"Geração X",W351&gt;59,"Baby Boomers")</f>
        <v>Millennials</v>
      </c>
      <c r="Y351" s="2" t="s">
        <v>5</v>
      </c>
      <c r="Z351" s="2" t="s">
        <v>30</v>
      </c>
      <c r="AA351" s="2" t="s">
        <v>7</v>
      </c>
      <c r="AB351" s="2" t="s">
        <v>8</v>
      </c>
      <c r="AC351" s="2" t="s">
        <v>17</v>
      </c>
      <c r="AD351" s="2">
        <v>1</v>
      </c>
      <c r="AE351" s="1" t="str">
        <f t="shared" si="10"/>
        <v>Referal Link</v>
      </c>
      <c r="AF351" s="2">
        <v>1526.24</v>
      </c>
      <c r="AG351"/>
      <c r="AH351"/>
    </row>
    <row r="352" spans="1:34" ht="15.75" customHeight="1" x14ac:dyDescent="0.25">
      <c r="A352"/>
      <c r="B352"/>
      <c r="C352" s="35">
        <v>43594</v>
      </c>
      <c r="D352" s="36">
        <v>151949</v>
      </c>
      <c r="E352" s="36" t="s">
        <v>10</v>
      </c>
      <c r="F352" s="36">
        <v>78</v>
      </c>
      <c r="G352" s="36" t="str" cm="1">
        <f t="array" ref="G352">_xlfn.IFS(AND(F352&gt;8,F352&lt;=27),"Geração Z",AND(F352&gt;27,F352&lt;=43),"Millennials",AND(F352&gt;43,F352&lt;=59),"Geração X",F352&gt;59,"Baby Boomers")</f>
        <v>Baby Boomers</v>
      </c>
      <c r="H352" s="36" t="s">
        <v>14</v>
      </c>
      <c r="I352" s="36" t="s">
        <v>41</v>
      </c>
      <c r="J352" s="36" t="s">
        <v>7</v>
      </c>
      <c r="K352" s="36" t="s">
        <v>142</v>
      </c>
      <c r="L352" s="36" t="s">
        <v>17</v>
      </c>
      <c r="M352" s="36">
        <v>1</v>
      </c>
      <c r="N352" s="36" t="str">
        <f t="shared" si="11"/>
        <v>Referal Link</v>
      </c>
      <c r="O352" s="36">
        <v>1106.53</v>
      </c>
      <c r="P352" s="37"/>
      <c r="Q352" s="43"/>
      <c r="R352" s="37"/>
      <c r="S352" s="38"/>
      <c r="T352" s="45">
        <v>43609</v>
      </c>
      <c r="U352" s="36">
        <v>151623</v>
      </c>
      <c r="V352" s="36" t="s">
        <v>4</v>
      </c>
      <c r="W352" s="36">
        <v>48</v>
      </c>
      <c r="X352" s="36" t="str" cm="1">
        <f t="array" ref="X352">_xlfn.IFS(AND(W352&gt;8,W352&lt;=27),"Geração Z",AND(W352&gt;27,W352&lt;=43),"Millennials",AND(W352&gt;43,W352&lt;=59),"Geração X",W352&gt;59,"Baby Boomers")</f>
        <v>Geração X</v>
      </c>
      <c r="Y352" s="36" t="s">
        <v>14</v>
      </c>
      <c r="Z352" s="36" t="s">
        <v>36</v>
      </c>
      <c r="AA352" s="36" t="s">
        <v>20</v>
      </c>
      <c r="AB352" s="36" t="s">
        <v>23</v>
      </c>
      <c r="AC352" s="36" t="s">
        <v>13</v>
      </c>
      <c r="AD352" s="36">
        <v>0</v>
      </c>
      <c r="AE352" s="35" t="str">
        <f t="shared" si="10"/>
        <v>Others</v>
      </c>
      <c r="AF352" s="36">
        <v>1310.51</v>
      </c>
      <c r="AG352"/>
      <c r="AH352"/>
    </row>
    <row r="353" spans="1:34" ht="15.75" customHeight="1" x14ac:dyDescent="0.25">
      <c r="A353"/>
      <c r="B353"/>
      <c r="C353" s="1">
        <v>43594</v>
      </c>
      <c r="D353" s="2">
        <v>151948</v>
      </c>
      <c r="E353" s="2" t="s">
        <v>10</v>
      </c>
      <c r="F353" s="2">
        <v>24</v>
      </c>
      <c r="G353" s="2" t="str" cm="1">
        <f t="array" ref="G353">_xlfn.IFS(AND(F353&gt;8,F353&lt;=27),"Geração Z",AND(F353&gt;27,F353&lt;=43),"Millennials",AND(F353&gt;43,F353&lt;=59),"Geração X",F353&gt;59,"Baby Boomers")</f>
        <v>Geração Z</v>
      </c>
      <c r="H353" s="2" t="s">
        <v>14</v>
      </c>
      <c r="I353" s="2" t="s">
        <v>63</v>
      </c>
      <c r="J353" s="2" t="s">
        <v>20</v>
      </c>
      <c r="K353" s="2" t="s">
        <v>142</v>
      </c>
      <c r="L353" s="2" t="s">
        <v>17</v>
      </c>
      <c r="M353" s="2">
        <v>1</v>
      </c>
      <c r="N353" s="2" t="str">
        <f t="shared" si="11"/>
        <v>Referal Link</v>
      </c>
      <c r="O353" s="2">
        <v>1486.56</v>
      </c>
      <c r="P353" s="37"/>
      <c r="Q353" s="43"/>
      <c r="R353" s="37"/>
      <c r="S353" s="38"/>
      <c r="T353" s="46">
        <v>43609</v>
      </c>
      <c r="U353" s="2">
        <v>151624</v>
      </c>
      <c r="V353" s="2" t="s">
        <v>10</v>
      </c>
      <c r="W353" s="2">
        <v>55</v>
      </c>
      <c r="X353" s="2" t="str" cm="1">
        <f t="array" ref="X353">_xlfn.IFS(AND(W353&gt;8,W353&lt;=27),"Geração Z",AND(W353&gt;27,W353&lt;=43),"Millennials",AND(W353&gt;43,W353&lt;=59),"Geração X",W353&gt;59,"Baby Boomers")</f>
        <v>Geração X</v>
      </c>
      <c r="Y353" s="2" t="s">
        <v>14</v>
      </c>
      <c r="Z353" s="2" t="s">
        <v>22</v>
      </c>
      <c r="AA353" s="2" t="s">
        <v>7</v>
      </c>
      <c r="AB353" s="2" t="s">
        <v>142</v>
      </c>
      <c r="AC353" s="2" t="s">
        <v>17</v>
      </c>
      <c r="AD353" s="2">
        <v>1</v>
      </c>
      <c r="AE353" s="1" t="str">
        <f t="shared" si="10"/>
        <v>Referal Link</v>
      </c>
      <c r="AF353" s="2">
        <v>392.63</v>
      </c>
      <c r="AG353"/>
      <c r="AH353"/>
    </row>
    <row r="354" spans="1:34" ht="15.75" customHeight="1" x14ac:dyDescent="0.25">
      <c r="A354"/>
      <c r="B354"/>
      <c r="C354" s="35">
        <v>43595</v>
      </c>
      <c r="D354" s="36">
        <v>152033</v>
      </c>
      <c r="E354" s="36" t="s">
        <v>4</v>
      </c>
      <c r="F354" s="36">
        <v>63</v>
      </c>
      <c r="G354" s="36" t="str" cm="1">
        <f t="array" ref="G354">_xlfn.IFS(AND(F354&gt;8,F354&lt;=27),"Geração Z",AND(F354&gt;27,F354&lt;=43),"Millennials",AND(F354&gt;43,F354&lt;=59),"Geração X",F354&gt;59,"Baby Boomers")</f>
        <v>Baby Boomers</v>
      </c>
      <c r="H354" s="36" t="s">
        <v>14</v>
      </c>
      <c r="I354" s="36" t="s">
        <v>15</v>
      </c>
      <c r="J354" s="36" t="s">
        <v>27</v>
      </c>
      <c r="K354" s="36" t="s">
        <v>23</v>
      </c>
      <c r="L354" s="36" t="s">
        <v>13</v>
      </c>
      <c r="M354" s="36">
        <v>1</v>
      </c>
      <c r="N354" s="36" t="str">
        <f t="shared" si="11"/>
        <v>Referal Link</v>
      </c>
      <c r="O354" s="36">
        <v>1913.23</v>
      </c>
      <c r="P354" s="37"/>
      <c r="Q354" s="43"/>
      <c r="R354" s="37"/>
      <c r="S354" s="38"/>
      <c r="T354" s="45">
        <v>43609</v>
      </c>
      <c r="U354" s="36">
        <v>151625</v>
      </c>
      <c r="V354" s="36" t="s">
        <v>4</v>
      </c>
      <c r="W354" s="36">
        <v>44</v>
      </c>
      <c r="X354" s="36" t="str" cm="1">
        <f t="array" ref="X354">_xlfn.IFS(AND(W354&gt;8,W354&lt;=27),"Geração Z",AND(W354&gt;27,W354&lt;=43),"Millennials",AND(W354&gt;43,W354&lt;=59),"Geração X",W354&gt;59,"Baby Boomers")</f>
        <v>Geração X</v>
      </c>
      <c r="Y354" s="36" t="s">
        <v>14</v>
      </c>
      <c r="Z354" s="36" t="s">
        <v>36</v>
      </c>
      <c r="AA354" s="36" t="s">
        <v>7</v>
      </c>
      <c r="AB354" s="36" t="s">
        <v>23</v>
      </c>
      <c r="AC354" s="36" t="s">
        <v>13</v>
      </c>
      <c r="AD354" s="36">
        <v>1</v>
      </c>
      <c r="AE354" s="35" t="str">
        <f t="shared" si="10"/>
        <v>Referal Link</v>
      </c>
      <c r="AF354" s="36">
        <v>1217.31</v>
      </c>
      <c r="AG354"/>
      <c r="AH354"/>
    </row>
    <row r="355" spans="1:34" ht="15.75" customHeight="1" x14ac:dyDescent="0.25">
      <c r="A355"/>
      <c r="B355"/>
      <c r="C355" s="1">
        <v>43595</v>
      </c>
      <c r="D355" s="2">
        <v>152035</v>
      </c>
      <c r="E355" s="2" t="s">
        <v>4</v>
      </c>
      <c r="F355" s="2">
        <v>24</v>
      </c>
      <c r="G355" s="2" t="str" cm="1">
        <f t="array" ref="G355">_xlfn.IFS(AND(F355&gt;8,F355&lt;=27),"Geração Z",AND(F355&gt;27,F355&lt;=43),"Millennials",AND(F355&gt;43,F355&lt;=59),"Geração X",F355&gt;59,"Baby Boomers")</f>
        <v>Geração Z</v>
      </c>
      <c r="H355" s="2" t="s">
        <v>14</v>
      </c>
      <c r="I355" s="2" t="s">
        <v>67</v>
      </c>
      <c r="J355" s="2" t="s">
        <v>7</v>
      </c>
      <c r="K355" s="2" t="s">
        <v>142</v>
      </c>
      <c r="L355" s="2" t="s">
        <v>13</v>
      </c>
      <c r="M355" s="2">
        <v>1</v>
      </c>
      <c r="N355" s="2" t="str">
        <f t="shared" si="11"/>
        <v>Referal Link</v>
      </c>
      <c r="O355" s="2">
        <v>1083.55</v>
      </c>
      <c r="P355" s="37"/>
      <c r="Q355" s="43"/>
      <c r="R355" s="37"/>
      <c r="S355" s="38"/>
      <c r="T355" s="46">
        <v>43610</v>
      </c>
      <c r="U355" s="2">
        <v>151627</v>
      </c>
      <c r="V355" s="2" t="s">
        <v>10</v>
      </c>
      <c r="W355" s="2">
        <v>65</v>
      </c>
      <c r="X355" s="2" t="str" cm="1">
        <f t="array" ref="X355">_xlfn.IFS(AND(W355&gt;8,W355&lt;=27),"Geração Z",AND(W355&gt;27,W355&lt;=43),"Millennials",AND(W355&gt;43,W355&lt;=59),"Geração X",W355&gt;59,"Baby Boomers")</f>
        <v>Baby Boomers</v>
      </c>
      <c r="Y355" s="2" t="s">
        <v>5</v>
      </c>
      <c r="Z355" s="2" t="s">
        <v>63</v>
      </c>
      <c r="AA355" s="2" t="s">
        <v>7</v>
      </c>
      <c r="AB355" s="2" t="s">
        <v>143</v>
      </c>
      <c r="AC355" s="2" t="s">
        <v>9</v>
      </c>
      <c r="AD355" s="2">
        <v>1</v>
      </c>
      <c r="AE355" s="1" t="str">
        <f t="shared" si="10"/>
        <v>Referal Link</v>
      </c>
      <c r="AF355" s="2">
        <v>2469.58</v>
      </c>
      <c r="AG355"/>
      <c r="AH355"/>
    </row>
    <row r="356" spans="1:34" ht="15.75" customHeight="1" x14ac:dyDescent="0.25">
      <c r="A356"/>
      <c r="B356"/>
      <c r="C356" s="35">
        <v>43595</v>
      </c>
      <c r="D356" s="36">
        <v>152034</v>
      </c>
      <c r="E356" s="36" t="s">
        <v>4</v>
      </c>
      <c r="F356" s="36">
        <v>30</v>
      </c>
      <c r="G356" s="36" t="str" cm="1">
        <f t="array" ref="G356">_xlfn.IFS(AND(F356&gt;8,F356&lt;=27),"Geração Z",AND(F356&gt;27,F356&lt;=43),"Millennials",AND(F356&gt;43,F356&lt;=59),"Geração X",F356&gt;59,"Baby Boomers")</f>
        <v>Millennials</v>
      </c>
      <c r="H356" s="36" t="s">
        <v>5</v>
      </c>
      <c r="I356" s="36" t="s">
        <v>61</v>
      </c>
      <c r="J356" s="36" t="s">
        <v>7</v>
      </c>
      <c r="K356" s="36" t="s">
        <v>142</v>
      </c>
      <c r="L356" s="36" t="s">
        <v>9</v>
      </c>
      <c r="M356" s="36">
        <v>0</v>
      </c>
      <c r="N356" s="36" t="str">
        <f t="shared" si="11"/>
        <v>Others</v>
      </c>
      <c r="O356" s="36">
        <v>1513.31</v>
      </c>
      <c r="P356" s="37"/>
      <c r="Q356" s="43"/>
      <c r="R356" s="37"/>
      <c r="S356" s="38"/>
      <c r="T356" s="45">
        <v>43611</v>
      </c>
      <c r="U356" s="36">
        <v>151628</v>
      </c>
      <c r="V356" s="36" t="s">
        <v>10</v>
      </c>
      <c r="W356" s="36">
        <v>72</v>
      </c>
      <c r="X356" s="36" t="str" cm="1">
        <f t="array" ref="X356">_xlfn.IFS(AND(W356&gt;8,W356&lt;=27),"Geração Z",AND(W356&gt;27,W356&lt;=43),"Millennials",AND(W356&gt;43,W356&lt;=59),"Geração X",W356&gt;59,"Baby Boomers")</f>
        <v>Baby Boomers</v>
      </c>
      <c r="Y356" s="36" t="s">
        <v>14</v>
      </c>
      <c r="Z356" s="36" t="s">
        <v>64</v>
      </c>
      <c r="AA356" s="36" t="s">
        <v>7</v>
      </c>
      <c r="AB356" s="36" t="s">
        <v>23</v>
      </c>
      <c r="AC356" s="36" t="s">
        <v>13</v>
      </c>
      <c r="AD356" s="36">
        <v>0</v>
      </c>
      <c r="AE356" s="35" t="str">
        <f t="shared" si="10"/>
        <v>Others</v>
      </c>
      <c r="AF356" s="36">
        <v>602.97</v>
      </c>
      <c r="AG356"/>
      <c r="AH356"/>
    </row>
    <row r="357" spans="1:34" ht="15.75" customHeight="1" x14ac:dyDescent="0.25">
      <c r="A357"/>
      <c r="B357"/>
      <c r="C357" s="1">
        <v>43596</v>
      </c>
      <c r="D357" s="2">
        <v>152130</v>
      </c>
      <c r="E357" s="2" t="s">
        <v>10</v>
      </c>
      <c r="F357" s="2">
        <v>18</v>
      </c>
      <c r="G357" s="2" t="str" cm="1">
        <f t="array" ref="G357">_xlfn.IFS(AND(F357&gt;8,F357&lt;=27),"Geração Z",AND(F357&gt;27,F357&lt;=43),"Millennials",AND(F357&gt;43,F357&lt;=59),"Geração X",F357&gt;59,"Baby Boomers")</f>
        <v>Geração Z</v>
      </c>
      <c r="H357" s="2" t="s">
        <v>14</v>
      </c>
      <c r="I357" s="2" t="s">
        <v>19</v>
      </c>
      <c r="J357" s="2" t="s">
        <v>29</v>
      </c>
      <c r="K357" s="2" t="s">
        <v>23</v>
      </c>
      <c r="L357" s="2" t="s">
        <v>17</v>
      </c>
      <c r="M357" s="2">
        <v>1</v>
      </c>
      <c r="N357" s="2" t="str">
        <f t="shared" si="11"/>
        <v>Referal Link</v>
      </c>
      <c r="O357" s="2">
        <v>2683.09</v>
      </c>
      <c r="P357" s="37"/>
      <c r="Q357" s="43"/>
      <c r="R357" s="37"/>
      <c r="S357" s="38"/>
      <c r="T357" s="46">
        <v>43611</v>
      </c>
      <c r="U357" s="2">
        <v>151629</v>
      </c>
      <c r="V357" s="2" t="s">
        <v>10</v>
      </c>
      <c r="W357" s="2">
        <v>50</v>
      </c>
      <c r="X357" s="2" t="str" cm="1">
        <f t="array" ref="X357">_xlfn.IFS(AND(W357&gt;8,W357&lt;=27),"Geração Z",AND(W357&gt;27,W357&lt;=43),"Millennials",AND(W357&gt;43,W357&lt;=59),"Geração X",W357&gt;59,"Baby Boomers")</f>
        <v>Geração X</v>
      </c>
      <c r="Y357" s="2" t="s">
        <v>14</v>
      </c>
      <c r="Z357" s="2" t="s">
        <v>61</v>
      </c>
      <c r="AA357" s="2" t="s">
        <v>7</v>
      </c>
      <c r="AB357" s="2" t="s">
        <v>23</v>
      </c>
      <c r="AC357" s="2" t="s">
        <v>13</v>
      </c>
      <c r="AD357" s="2">
        <v>1</v>
      </c>
      <c r="AE357" s="1" t="str">
        <f t="shared" si="10"/>
        <v>Referal Link</v>
      </c>
      <c r="AF357" s="2">
        <v>2083.16</v>
      </c>
      <c r="AG357"/>
      <c r="AH357"/>
    </row>
    <row r="358" spans="1:34" ht="15.75" customHeight="1" x14ac:dyDescent="0.25">
      <c r="A358"/>
      <c r="B358"/>
      <c r="C358" s="35">
        <v>43597</v>
      </c>
      <c r="D358" s="36">
        <v>152218</v>
      </c>
      <c r="E358" s="36" t="s">
        <v>10</v>
      </c>
      <c r="F358" s="36">
        <v>69</v>
      </c>
      <c r="G358" s="36" t="str" cm="1">
        <f t="array" ref="G358">_xlfn.IFS(AND(F358&gt;8,F358&lt;=27),"Geração Z",AND(F358&gt;27,F358&lt;=43),"Millennials",AND(F358&gt;43,F358&lt;=59),"Geração X",F358&gt;59,"Baby Boomers")</f>
        <v>Baby Boomers</v>
      </c>
      <c r="H358" s="36" t="s">
        <v>5</v>
      </c>
      <c r="I358" s="36" t="s">
        <v>35</v>
      </c>
      <c r="J358" s="36" t="s">
        <v>7</v>
      </c>
      <c r="K358" s="36" t="s">
        <v>143</v>
      </c>
      <c r="L358" s="36" t="s">
        <v>17</v>
      </c>
      <c r="M358" s="36">
        <v>1</v>
      </c>
      <c r="N358" s="36" t="str">
        <f t="shared" si="11"/>
        <v>Referal Link</v>
      </c>
      <c r="O358" s="36">
        <v>561.16</v>
      </c>
      <c r="P358" s="37"/>
      <c r="Q358" s="43"/>
      <c r="R358" s="37"/>
      <c r="S358" s="38"/>
      <c r="T358" s="45">
        <v>43612</v>
      </c>
      <c r="U358" s="36">
        <v>151630</v>
      </c>
      <c r="V358" s="36" t="s">
        <v>4</v>
      </c>
      <c r="W358" s="36">
        <v>42</v>
      </c>
      <c r="X358" s="36" t="str" cm="1">
        <f t="array" ref="X358">_xlfn.IFS(AND(W358&gt;8,W358&lt;=27),"Geração Z",AND(W358&gt;27,W358&lt;=43),"Millennials",AND(W358&gt;43,W358&lt;=59),"Geração X",W358&gt;59,"Baby Boomers")</f>
        <v>Millennials</v>
      </c>
      <c r="Y358" s="36" t="s">
        <v>5</v>
      </c>
      <c r="Z358" s="36" t="s">
        <v>24</v>
      </c>
      <c r="AA358" s="36" t="s">
        <v>20</v>
      </c>
      <c r="AB358" s="36" t="s">
        <v>142</v>
      </c>
      <c r="AC358" s="36" t="s">
        <v>17</v>
      </c>
      <c r="AD358" s="36">
        <v>0</v>
      </c>
      <c r="AE358" s="35" t="str">
        <f t="shared" si="10"/>
        <v>Others</v>
      </c>
      <c r="AF358" s="36">
        <v>1582.94</v>
      </c>
      <c r="AG358"/>
      <c r="AH358"/>
    </row>
    <row r="359" spans="1:34" ht="15.75" customHeight="1" x14ac:dyDescent="0.25">
      <c r="A359"/>
      <c r="B359"/>
      <c r="C359" s="1">
        <v>43598</v>
      </c>
      <c r="D359" s="2">
        <v>151592</v>
      </c>
      <c r="E359" s="2" t="s">
        <v>10</v>
      </c>
      <c r="F359" s="2">
        <v>60</v>
      </c>
      <c r="G359" s="2" t="str" cm="1">
        <f t="array" ref="G359">_xlfn.IFS(AND(F359&gt;8,F359&lt;=27),"Geração Z",AND(F359&gt;27,F359&lt;=43),"Millennials",AND(F359&gt;43,F359&lt;=59),"Geração X",F359&gt;59,"Baby Boomers")</f>
        <v>Baby Boomers</v>
      </c>
      <c r="H359" s="2" t="s">
        <v>14</v>
      </c>
      <c r="I359" s="2" t="s">
        <v>64</v>
      </c>
      <c r="J359" s="2" t="s">
        <v>7</v>
      </c>
      <c r="K359" s="2" t="s">
        <v>142</v>
      </c>
      <c r="L359" s="2" t="s">
        <v>9</v>
      </c>
      <c r="M359" s="2">
        <v>0</v>
      </c>
      <c r="N359" s="2" t="str">
        <f t="shared" si="11"/>
        <v>Others</v>
      </c>
      <c r="O359" s="2">
        <v>1675.8</v>
      </c>
      <c r="P359" s="37"/>
      <c r="Q359" s="43"/>
      <c r="R359" s="37"/>
      <c r="S359" s="38"/>
      <c r="T359" s="46">
        <v>43612</v>
      </c>
      <c r="U359" s="2">
        <v>151631</v>
      </c>
      <c r="V359" s="2" t="s">
        <v>10</v>
      </c>
      <c r="W359" s="2">
        <v>44</v>
      </c>
      <c r="X359" s="2" t="str" cm="1">
        <f t="array" ref="X359">_xlfn.IFS(AND(W359&gt;8,W359&lt;=27),"Geração Z",AND(W359&gt;27,W359&lt;=43),"Millennials",AND(W359&gt;43,W359&lt;=59),"Geração X",W359&gt;59,"Baby Boomers")</f>
        <v>Geração X</v>
      </c>
      <c r="Y359" s="2" t="s">
        <v>14</v>
      </c>
      <c r="Z359" s="2" t="s">
        <v>33</v>
      </c>
      <c r="AA359" s="2" t="s">
        <v>20</v>
      </c>
      <c r="AB359" s="2" t="s">
        <v>142</v>
      </c>
      <c r="AC359" s="2" t="s">
        <v>13</v>
      </c>
      <c r="AD359" s="2">
        <v>0</v>
      </c>
      <c r="AE359" s="1" t="str">
        <f t="shared" si="10"/>
        <v>Others</v>
      </c>
      <c r="AF359" s="2">
        <v>575.16999999999996</v>
      </c>
      <c r="AG359"/>
      <c r="AH359"/>
    </row>
    <row r="360" spans="1:34" ht="15.75" customHeight="1" x14ac:dyDescent="0.25">
      <c r="A360"/>
      <c r="B360"/>
      <c r="C360" s="35">
        <v>43598</v>
      </c>
      <c r="D360" s="36">
        <v>151590</v>
      </c>
      <c r="E360" s="36" t="s">
        <v>10</v>
      </c>
      <c r="F360" s="36">
        <v>32</v>
      </c>
      <c r="G360" s="36" t="str" cm="1">
        <f t="array" ref="G360">_xlfn.IFS(AND(F360&gt;8,F360&lt;=27),"Geração Z",AND(F360&gt;27,F360&lt;=43),"Millennials",AND(F360&gt;43,F360&lt;=59),"Geração X",F360&gt;59,"Baby Boomers")</f>
        <v>Millennials</v>
      </c>
      <c r="H360" s="36" t="s">
        <v>5</v>
      </c>
      <c r="I360" s="36" t="s">
        <v>52</v>
      </c>
      <c r="J360" s="36" t="s">
        <v>7</v>
      </c>
      <c r="K360" s="36" t="s">
        <v>142</v>
      </c>
      <c r="L360" s="36" t="s">
        <v>17</v>
      </c>
      <c r="M360" s="36">
        <v>1</v>
      </c>
      <c r="N360" s="36" t="str">
        <f t="shared" si="11"/>
        <v>Referal Link</v>
      </c>
      <c r="O360" s="36">
        <v>408.35</v>
      </c>
      <c r="P360" s="37"/>
      <c r="Q360" s="43"/>
      <c r="R360" s="37"/>
      <c r="S360" s="38"/>
      <c r="T360" s="45">
        <v>43612</v>
      </c>
      <c r="U360" s="36">
        <v>151632</v>
      </c>
      <c r="V360" s="36" t="s">
        <v>4</v>
      </c>
      <c r="W360" s="36">
        <v>39</v>
      </c>
      <c r="X360" s="36" t="str" cm="1">
        <f t="array" ref="X360">_xlfn.IFS(AND(W360&gt;8,W360&lt;=27),"Geração Z",AND(W360&gt;27,W360&lt;=43),"Millennials",AND(W360&gt;43,W360&lt;=59),"Geração X",W360&gt;59,"Baby Boomers")</f>
        <v>Millennials</v>
      </c>
      <c r="Y360" s="36" t="s">
        <v>14</v>
      </c>
      <c r="Z360" s="36" t="s">
        <v>54</v>
      </c>
      <c r="AA360" s="36" t="s">
        <v>27</v>
      </c>
      <c r="AB360" s="36" t="s">
        <v>142</v>
      </c>
      <c r="AC360" s="36" t="s">
        <v>13</v>
      </c>
      <c r="AD360" s="36">
        <v>1</v>
      </c>
      <c r="AE360" s="35" t="str">
        <f t="shared" si="10"/>
        <v>Referal Link</v>
      </c>
      <c r="AF360" s="36">
        <v>1913.57</v>
      </c>
      <c r="AG360"/>
      <c r="AH360"/>
    </row>
    <row r="361" spans="1:34" ht="15.75" customHeight="1" x14ac:dyDescent="0.25">
      <c r="A361"/>
      <c r="B361"/>
      <c r="C361" s="1">
        <v>43599</v>
      </c>
      <c r="D361" s="2">
        <v>151594</v>
      </c>
      <c r="E361" s="2" t="s">
        <v>10</v>
      </c>
      <c r="F361" s="2">
        <v>48</v>
      </c>
      <c r="G361" s="2" t="str" cm="1">
        <f t="array" ref="G361">_xlfn.IFS(AND(F361&gt;8,F361&lt;=27),"Geração Z",AND(F361&gt;27,F361&lt;=43),"Millennials",AND(F361&gt;43,F361&lt;=59),"Geração X",F361&gt;59,"Baby Boomers")</f>
        <v>Geração X</v>
      </c>
      <c r="H361" s="2" t="s">
        <v>14</v>
      </c>
      <c r="I361" s="2" t="s">
        <v>38</v>
      </c>
      <c r="J361" s="2" t="s">
        <v>27</v>
      </c>
      <c r="K361" s="2" t="s">
        <v>8</v>
      </c>
      <c r="L361" s="2" t="s">
        <v>9</v>
      </c>
      <c r="M361" s="2">
        <v>1</v>
      </c>
      <c r="N361" s="2" t="str">
        <f t="shared" si="11"/>
        <v>Referal Link</v>
      </c>
      <c r="O361" s="2">
        <v>2656.04</v>
      </c>
      <c r="P361" s="37"/>
      <c r="Q361" s="43"/>
      <c r="R361" s="37"/>
      <c r="S361" s="38"/>
      <c r="T361" s="46">
        <v>43613</v>
      </c>
      <c r="U361" s="2">
        <v>151633</v>
      </c>
      <c r="V361" s="2" t="s">
        <v>4</v>
      </c>
      <c r="W361" s="2">
        <v>42</v>
      </c>
      <c r="X361" s="2" t="str" cm="1">
        <f t="array" ref="X361">_xlfn.IFS(AND(W361&gt;8,W361&lt;=27),"Geração Z",AND(W361&gt;27,W361&lt;=43),"Millennials",AND(W361&gt;43,W361&lt;=59),"Geração X",W361&gt;59,"Baby Boomers")</f>
        <v>Millennials</v>
      </c>
      <c r="Y361" s="2" t="s">
        <v>5</v>
      </c>
      <c r="Z361" s="2" t="s">
        <v>63</v>
      </c>
      <c r="AA361" s="2" t="s">
        <v>7</v>
      </c>
      <c r="AB361" s="2" t="s">
        <v>23</v>
      </c>
      <c r="AC361" s="2" t="s">
        <v>9</v>
      </c>
      <c r="AD361" s="2">
        <v>0</v>
      </c>
      <c r="AE361" s="1" t="str">
        <f t="shared" si="10"/>
        <v>Others</v>
      </c>
      <c r="AF361" s="2">
        <v>1519.64</v>
      </c>
      <c r="AG361"/>
      <c r="AH361"/>
    </row>
    <row r="362" spans="1:34" ht="15.75" customHeight="1" x14ac:dyDescent="0.25">
      <c r="A362"/>
      <c r="B362"/>
      <c r="C362" s="35">
        <v>43599</v>
      </c>
      <c r="D362" s="36">
        <v>151593</v>
      </c>
      <c r="E362" s="36" t="s">
        <v>10</v>
      </c>
      <c r="F362" s="36">
        <v>42</v>
      </c>
      <c r="G362" s="36" t="str" cm="1">
        <f t="array" ref="G362">_xlfn.IFS(AND(F362&gt;8,F362&lt;=27),"Geração Z",AND(F362&gt;27,F362&lt;=43),"Millennials",AND(F362&gt;43,F362&lt;=59),"Geração X",F362&gt;59,"Baby Boomers")</f>
        <v>Millennials</v>
      </c>
      <c r="H362" s="36" t="s">
        <v>14</v>
      </c>
      <c r="I362" s="36" t="s">
        <v>70</v>
      </c>
      <c r="J362" s="36" t="s">
        <v>7</v>
      </c>
      <c r="K362" s="36" t="s">
        <v>142</v>
      </c>
      <c r="L362" s="36" t="s">
        <v>9</v>
      </c>
      <c r="M362" s="36">
        <v>1</v>
      </c>
      <c r="N362" s="36" t="str">
        <f t="shared" si="11"/>
        <v>Referal Link</v>
      </c>
      <c r="O362" s="36">
        <v>2618.52</v>
      </c>
      <c r="P362" s="37"/>
      <c r="Q362" s="43"/>
      <c r="R362" s="37"/>
      <c r="S362" s="38"/>
      <c r="T362" s="45">
        <v>43613</v>
      </c>
      <c r="U362" s="36">
        <v>151634</v>
      </c>
      <c r="V362" s="36" t="s">
        <v>4</v>
      </c>
      <c r="W362" s="36">
        <v>52</v>
      </c>
      <c r="X362" s="36" t="str" cm="1">
        <f t="array" ref="X362">_xlfn.IFS(AND(W362&gt;8,W362&lt;=27),"Geração Z",AND(W362&gt;27,W362&lt;=43),"Millennials",AND(W362&gt;43,W362&lt;=59),"Geração X",W362&gt;59,"Baby Boomers")</f>
        <v>Geração X</v>
      </c>
      <c r="Y362" s="36" t="s">
        <v>5</v>
      </c>
      <c r="Z362" s="36" t="s">
        <v>55</v>
      </c>
      <c r="AA362" s="36" t="s">
        <v>7</v>
      </c>
      <c r="AB362" s="36" t="s">
        <v>23</v>
      </c>
      <c r="AC362" s="36" t="s">
        <v>17</v>
      </c>
      <c r="AD362" s="36">
        <v>1</v>
      </c>
      <c r="AE362" s="35" t="str">
        <f t="shared" si="10"/>
        <v>Referal Link</v>
      </c>
      <c r="AF362" s="36">
        <v>809.64</v>
      </c>
      <c r="AG362"/>
      <c r="AH362"/>
    </row>
    <row r="363" spans="1:34" ht="15.75" customHeight="1" x14ac:dyDescent="0.25">
      <c r="A363"/>
      <c r="B363"/>
      <c r="C363" s="1">
        <v>43600</v>
      </c>
      <c r="D363" s="2">
        <v>151596</v>
      </c>
      <c r="E363" s="2" t="s">
        <v>10</v>
      </c>
      <c r="F363" s="2">
        <v>36</v>
      </c>
      <c r="G363" s="2" t="str" cm="1">
        <f t="array" ref="G363">_xlfn.IFS(AND(F363&gt;8,F363&lt;=27),"Geração Z",AND(F363&gt;27,F363&lt;=43),"Millennials",AND(F363&gt;43,F363&lt;=59),"Geração X",F363&gt;59,"Baby Boomers")</f>
        <v>Millennials</v>
      </c>
      <c r="H363" s="2" t="s">
        <v>14</v>
      </c>
      <c r="I363" s="2" t="s">
        <v>42</v>
      </c>
      <c r="J363" s="2" t="s">
        <v>29</v>
      </c>
      <c r="K363" s="2" t="s">
        <v>23</v>
      </c>
      <c r="L363" s="2" t="s">
        <v>17</v>
      </c>
      <c r="M363" s="2">
        <v>1</v>
      </c>
      <c r="N363" s="2" t="str">
        <f t="shared" si="11"/>
        <v>Referal Link</v>
      </c>
      <c r="O363" s="2">
        <v>1447.65</v>
      </c>
      <c r="P363" s="37"/>
      <c r="Q363" s="43"/>
      <c r="R363" s="37"/>
      <c r="S363" s="38"/>
      <c r="T363" s="46">
        <v>43613</v>
      </c>
      <c r="U363" s="2">
        <v>151636</v>
      </c>
      <c r="V363" s="2" t="s">
        <v>10</v>
      </c>
      <c r="W363" s="2">
        <v>49</v>
      </c>
      <c r="X363" s="2" t="str" cm="1">
        <f t="array" ref="X363">_xlfn.IFS(AND(W363&gt;8,W363&lt;=27),"Geração Z",AND(W363&gt;27,W363&lt;=43),"Millennials",AND(W363&gt;43,W363&lt;=59),"Geração X",W363&gt;59,"Baby Boomers")</f>
        <v>Geração X</v>
      </c>
      <c r="Y363" s="2" t="s">
        <v>14</v>
      </c>
      <c r="Z363" s="2" t="s">
        <v>37</v>
      </c>
      <c r="AA363" s="2" t="s">
        <v>7</v>
      </c>
      <c r="AB363" s="2" t="s">
        <v>23</v>
      </c>
      <c r="AC363" s="2" t="s">
        <v>17</v>
      </c>
      <c r="AD363" s="2">
        <v>1</v>
      </c>
      <c r="AE363" s="1" t="str">
        <f t="shared" si="10"/>
        <v>Referal Link</v>
      </c>
      <c r="AF363" s="2">
        <v>1154.1300000000001</v>
      </c>
      <c r="AG363"/>
      <c r="AH363"/>
    </row>
    <row r="364" spans="1:34" ht="15.75" customHeight="1" x14ac:dyDescent="0.25">
      <c r="A364"/>
      <c r="B364"/>
      <c r="C364" s="35">
        <v>43600</v>
      </c>
      <c r="D364" s="36">
        <v>151597</v>
      </c>
      <c r="E364" s="36" t="s">
        <v>10</v>
      </c>
      <c r="F364" s="36">
        <v>54</v>
      </c>
      <c r="G364" s="36" t="str" cm="1">
        <f t="array" ref="G364">_xlfn.IFS(AND(F364&gt;8,F364&lt;=27),"Geração Z",AND(F364&gt;27,F364&lt;=43),"Millennials",AND(F364&gt;43,F364&lt;=59),"Geração X",F364&gt;59,"Baby Boomers")</f>
        <v>Geração X</v>
      </c>
      <c r="H364" s="36" t="s">
        <v>5</v>
      </c>
      <c r="I364" s="36" t="s">
        <v>35</v>
      </c>
      <c r="J364" s="36" t="s">
        <v>20</v>
      </c>
      <c r="K364" s="36" t="s">
        <v>23</v>
      </c>
      <c r="L364" s="36" t="s">
        <v>13</v>
      </c>
      <c r="M364" s="36">
        <v>1</v>
      </c>
      <c r="N364" s="36" t="str">
        <f t="shared" si="11"/>
        <v>Referal Link</v>
      </c>
      <c r="O364" s="36">
        <v>2936.96</v>
      </c>
      <c r="P364" s="37"/>
      <c r="Q364" s="43"/>
      <c r="R364" s="37"/>
      <c r="S364" s="38"/>
      <c r="T364" s="45">
        <v>43613</v>
      </c>
      <c r="U364" s="36">
        <v>151637</v>
      </c>
      <c r="V364" s="36" t="s">
        <v>4</v>
      </c>
      <c r="W364" s="36">
        <v>41</v>
      </c>
      <c r="X364" s="36" t="str" cm="1">
        <f t="array" ref="X364">_xlfn.IFS(AND(W364&gt;8,W364&lt;=27),"Geração Z",AND(W364&gt;27,W364&lt;=43),"Millennials",AND(W364&gt;43,W364&lt;=59),"Geração X",W364&gt;59,"Baby Boomers")</f>
        <v>Millennials</v>
      </c>
      <c r="Y364" s="36" t="s">
        <v>5</v>
      </c>
      <c r="Z364" s="36" t="s">
        <v>58</v>
      </c>
      <c r="AA364" s="36" t="s">
        <v>7</v>
      </c>
      <c r="AB364" s="36" t="s">
        <v>23</v>
      </c>
      <c r="AC364" s="36" t="s">
        <v>17</v>
      </c>
      <c r="AD364" s="36">
        <v>1</v>
      </c>
      <c r="AE364" s="35" t="str">
        <f t="shared" si="10"/>
        <v>Referal Link</v>
      </c>
      <c r="AF364" s="36">
        <v>218.64</v>
      </c>
      <c r="AG364"/>
      <c r="AH364"/>
    </row>
    <row r="365" spans="1:34" ht="15.75" customHeight="1" x14ac:dyDescent="0.25">
      <c r="A365"/>
      <c r="B365"/>
      <c r="C365" s="1">
        <v>43600</v>
      </c>
      <c r="D365" s="2">
        <v>151595</v>
      </c>
      <c r="E365" s="2" t="s">
        <v>4</v>
      </c>
      <c r="F365" s="2">
        <v>27</v>
      </c>
      <c r="G365" s="2" t="str" cm="1">
        <f t="array" ref="G365">_xlfn.IFS(AND(F365&gt;8,F365&lt;=27),"Geração Z",AND(F365&gt;27,F365&lt;=43),"Millennials",AND(F365&gt;43,F365&lt;=59),"Geração X",F365&gt;59,"Baby Boomers")</f>
        <v>Geração Z</v>
      </c>
      <c r="H365" s="2" t="s">
        <v>14</v>
      </c>
      <c r="I365" s="2" t="s">
        <v>70</v>
      </c>
      <c r="J365" s="2" t="s">
        <v>7</v>
      </c>
      <c r="K365" s="2" t="s">
        <v>23</v>
      </c>
      <c r="L365" s="2" t="s">
        <v>13</v>
      </c>
      <c r="M365" s="2">
        <v>1</v>
      </c>
      <c r="N365" s="2" t="str">
        <f t="shared" si="11"/>
        <v>Referal Link</v>
      </c>
      <c r="O365" s="2">
        <v>861.86</v>
      </c>
      <c r="P365" s="37"/>
      <c r="Q365" s="43"/>
      <c r="R365" s="37"/>
      <c r="S365" s="38"/>
      <c r="T365" s="46">
        <v>43614</v>
      </c>
      <c r="U365" s="2">
        <v>151640</v>
      </c>
      <c r="V365" s="2" t="s">
        <v>10</v>
      </c>
      <c r="W365" s="2">
        <v>54</v>
      </c>
      <c r="X365" s="2" t="str" cm="1">
        <f t="array" ref="X365">_xlfn.IFS(AND(W365&gt;8,W365&lt;=27),"Geração Z",AND(W365&gt;27,W365&lt;=43),"Millennials",AND(W365&gt;43,W365&lt;=59),"Geração X",W365&gt;59,"Baby Boomers")</f>
        <v>Geração X</v>
      </c>
      <c r="Y365" s="2" t="s">
        <v>14</v>
      </c>
      <c r="Z365" s="2" t="s">
        <v>67</v>
      </c>
      <c r="AA365" s="2" t="s">
        <v>7</v>
      </c>
      <c r="AB365" s="2" t="s">
        <v>23</v>
      </c>
      <c r="AC365" s="2" t="s">
        <v>13</v>
      </c>
      <c r="AD365" s="2">
        <v>1</v>
      </c>
      <c r="AE365" s="1" t="str">
        <f t="shared" si="10"/>
        <v>Referal Link</v>
      </c>
      <c r="AF365" s="2">
        <v>682.48</v>
      </c>
      <c r="AG365"/>
      <c r="AH365"/>
    </row>
    <row r="366" spans="1:34" ht="15.75" customHeight="1" x14ac:dyDescent="0.25">
      <c r="A366"/>
      <c r="B366"/>
      <c r="C366" s="35">
        <v>43601</v>
      </c>
      <c r="D366" s="36">
        <v>151599</v>
      </c>
      <c r="E366" s="36" t="s">
        <v>4</v>
      </c>
      <c r="F366" s="36">
        <v>28</v>
      </c>
      <c r="G366" s="36" t="str" cm="1">
        <f t="array" ref="G366">_xlfn.IFS(AND(F366&gt;8,F366&lt;=27),"Geração Z",AND(F366&gt;27,F366&lt;=43),"Millennials",AND(F366&gt;43,F366&lt;=59),"Geração X",F366&gt;59,"Baby Boomers")</f>
        <v>Millennials</v>
      </c>
      <c r="H366" s="36" t="s">
        <v>14</v>
      </c>
      <c r="I366" s="36" t="s">
        <v>67</v>
      </c>
      <c r="J366" s="36" t="s">
        <v>20</v>
      </c>
      <c r="K366" s="36" t="s">
        <v>8</v>
      </c>
      <c r="L366" s="36" t="s">
        <v>13</v>
      </c>
      <c r="M366" s="36">
        <v>1</v>
      </c>
      <c r="N366" s="36" t="str">
        <f t="shared" si="11"/>
        <v>Referal Link</v>
      </c>
      <c r="O366" s="36">
        <v>1575.98</v>
      </c>
      <c r="P366" s="37"/>
      <c r="Q366" s="43"/>
      <c r="R366" s="37"/>
      <c r="S366" s="38"/>
      <c r="T366" s="45">
        <v>43614</v>
      </c>
      <c r="U366" s="36">
        <v>151642</v>
      </c>
      <c r="V366" s="36" t="s">
        <v>4</v>
      </c>
      <c r="W366" s="36">
        <v>65</v>
      </c>
      <c r="X366" s="36" t="str" cm="1">
        <f t="array" ref="X366">_xlfn.IFS(AND(W366&gt;8,W366&lt;=27),"Geração Z",AND(W366&gt;27,W366&lt;=43),"Millennials",AND(W366&gt;43,W366&lt;=59),"Geração X",W366&gt;59,"Baby Boomers")</f>
        <v>Baby Boomers</v>
      </c>
      <c r="Y366" s="36" t="s">
        <v>5</v>
      </c>
      <c r="Z366" s="36" t="s">
        <v>40</v>
      </c>
      <c r="AA366" s="36" t="s">
        <v>29</v>
      </c>
      <c r="AB366" s="36" t="s">
        <v>142</v>
      </c>
      <c r="AC366" s="36" t="s">
        <v>17</v>
      </c>
      <c r="AD366" s="36">
        <v>0</v>
      </c>
      <c r="AE366" s="35" t="str">
        <f t="shared" si="10"/>
        <v>Others</v>
      </c>
      <c r="AF366" s="36">
        <v>2520.85</v>
      </c>
      <c r="AG366"/>
      <c r="AH366"/>
    </row>
    <row r="367" spans="1:34" ht="15.75" customHeight="1" x14ac:dyDescent="0.25">
      <c r="A367"/>
      <c r="B367"/>
      <c r="C367" s="1">
        <v>43601</v>
      </c>
      <c r="D367" s="2">
        <v>151600</v>
      </c>
      <c r="E367" s="2" t="s">
        <v>10</v>
      </c>
      <c r="F367" s="2">
        <v>30</v>
      </c>
      <c r="G367" s="2" t="str" cm="1">
        <f t="array" ref="G367">_xlfn.IFS(AND(F367&gt;8,F367&lt;=27),"Geração Z",AND(F367&gt;27,F367&lt;=43),"Millennials",AND(F367&gt;43,F367&lt;=59),"Geração X",F367&gt;59,"Baby Boomers")</f>
        <v>Millennials</v>
      </c>
      <c r="H367" s="2" t="s">
        <v>14</v>
      </c>
      <c r="I367" s="2" t="s">
        <v>26</v>
      </c>
      <c r="J367" s="2" t="s">
        <v>20</v>
      </c>
      <c r="K367" s="2" t="s">
        <v>23</v>
      </c>
      <c r="L367" s="2" t="s">
        <v>13</v>
      </c>
      <c r="M367" s="2">
        <v>0</v>
      </c>
      <c r="N367" s="2" t="str">
        <f t="shared" si="11"/>
        <v>Others</v>
      </c>
      <c r="O367" s="2">
        <v>2825.66</v>
      </c>
      <c r="P367" s="37"/>
      <c r="Q367" s="43"/>
      <c r="R367" s="37"/>
      <c r="S367" s="38"/>
      <c r="T367" s="46">
        <v>43615</v>
      </c>
      <c r="U367" s="2">
        <v>151643</v>
      </c>
      <c r="V367" s="2" t="s">
        <v>10</v>
      </c>
      <c r="W367" s="2">
        <v>44</v>
      </c>
      <c r="X367" s="2" t="str" cm="1">
        <f t="array" ref="X367">_xlfn.IFS(AND(W367&gt;8,W367&lt;=27),"Geração Z",AND(W367&gt;27,W367&lt;=43),"Millennials",AND(W367&gt;43,W367&lt;=59),"Geração X",W367&gt;59,"Baby Boomers")</f>
        <v>Geração X</v>
      </c>
      <c r="Y367" s="2" t="s">
        <v>5</v>
      </c>
      <c r="Z367" s="2" t="s">
        <v>41</v>
      </c>
      <c r="AA367" s="2" t="s">
        <v>7</v>
      </c>
      <c r="AB367" s="2" t="s">
        <v>23</v>
      </c>
      <c r="AC367" s="2" t="s">
        <v>17</v>
      </c>
      <c r="AD367" s="2">
        <v>1</v>
      </c>
      <c r="AE367" s="1" t="str">
        <f t="shared" si="10"/>
        <v>Referal Link</v>
      </c>
      <c r="AF367" s="2">
        <v>977.74</v>
      </c>
      <c r="AG367"/>
      <c r="AH367"/>
    </row>
    <row r="368" spans="1:34" ht="15.75" customHeight="1" x14ac:dyDescent="0.25">
      <c r="A368"/>
      <c r="B368"/>
      <c r="C368" s="35">
        <v>43601</v>
      </c>
      <c r="D368" s="36">
        <v>151598</v>
      </c>
      <c r="E368" s="36" t="s">
        <v>4</v>
      </c>
      <c r="F368" s="36">
        <v>61</v>
      </c>
      <c r="G368" s="36" t="str" cm="1">
        <f t="array" ref="G368">_xlfn.IFS(AND(F368&gt;8,F368&lt;=27),"Geração Z",AND(F368&gt;27,F368&lt;=43),"Millennials",AND(F368&gt;43,F368&lt;=59),"Geração X",F368&gt;59,"Baby Boomers")</f>
        <v>Baby Boomers</v>
      </c>
      <c r="H368" s="36" t="s">
        <v>14</v>
      </c>
      <c r="I368" s="36" t="s">
        <v>57</v>
      </c>
      <c r="J368" s="36" t="s">
        <v>29</v>
      </c>
      <c r="K368" s="36" t="s">
        <v>23</v>
      </c>
      <c r="L368" s="36" t="s">
        <v>9</v>
      </c>
      <c r="M368" s="36">
        <v>0</v>
      </c>
      <c r="N368" s="36" t="str">
        <f t="shared" si="11"/>
        <v>Others</v>
      </c>
      <c r="O368" s="36">
        <v>70</v>
      </c>
      <c r="P368" s="37"/>
      <c r="Q368" s="43"/>
      <c r="R368" s="37"/>
      <c r="S368" s="38"/>
      <c r="T368" s="45">
        <v>43616</v>
      </c>
      <c r="U368" s="36">
        <v>151645</v>
      </c>
      <c r="V368" s="36" t="s">
        <v>4</v>
      </c>
      <c r="W368" s="36">
        <v>29</v>
      </c>
      <c r="X368" s="36" t="str" cm="1">
        <f t="array" ref="X368">_xlfn.IFS(AND(W368&gt;8,W368&lt;=27),"Geração Z",AND(W368&gt;27,W368&lt;=43),"Millennials",AND(W368&gt;43,W368&lt;=59),"Geração X",W368&gt;59,"Baby Boomers")</f>
        <v>Millennials</v>
      </c>
      <c r="Y368" s="36" t="s">
        <v>14</v>
      </c>
      <c r="Z368" s="36" t="s">
        <v>32</v>
      </c>
      <c r="AA368" s="36" t="s">
        <v>29</v>
      </c>
      <c r="AB368" s="36" t="s">
        <v>143</v>
      </c>
      <c r="AC368" s="36" t="s">
        <v>13</v>
      </c>
      <c r="AD368" s="36">
        <v>1</v>
      </c>
      <c r="AE368" s="35" t="str">
        <f t="shared" si="10"/>
        <v>Referal Link</v>
      </c>
      <c r="AF368" s="36">
        <v>2966.21</v>
      </c>
      <c r="AG368"/>
      <c r="AH368"/>
    </row>
    <row r="369" spans="1:34" ht="15.75" customHeight="1" x14ac:dyDescent="0.25">
      <c r="A369"/>
      <c r="B369"/>
      <c r="C369" s="1">
        <v>43602</v>
      </c>
      <c r="D369" s="2">
        <v>151603</v>
      </c>
      <c r="E369" s="2" t="s">
        <v>10</v>
      </c>
      <c r="F369" s="2">
        <v>70</v>
      </c>
      <c r="G369" s="2" t="str" cm="1">
        <f t="array" ref="G369">_xlfn.IFS(AND(F369&gt;8,F369&lt;=27),"Geração Z",AND(F369&gt;27,F369&lt;=43),"Millennials",AND(F369&gt;43,F369&lt;=59),"Geração X",F369&gt;59,"Baby Boomers")</f>
        <v>Baby Boomers</v>
      </c>
      <c r="H369" s="2" t="s">
        <v>5</v>
      </c>
      <c r="I369" s="2" t="s">
        <v>46</v>
      </c>
      <c r="J369" s="2" t="s">
        <v>7</v>
      </c>
      <c r="K369" s="2" t="s">
        <v>143</v>
      </c>
      <c r="L369" s="2" t="s">
        <v>13</v>
      </c>
      <c r="M369" s="2">
        <v>0</v>
      </c>
      <c r="N369" s="2" t="str">
        <f t="shared" si="11"/>
        <v>Others</v>
      </c>
      <c r="O369" s="2">
        <v>672.2</v>
      </c>
      <c r="P369" s="37"/>
      <c r="Q369" s="43"/>
      <c r="R369" s="37"/>
      <c r="S369" s="38"/>
      <c r="T369" s="46">
        <v>43616</v>
      </c>
      <c r="U369" s="2">
        <v>151646</v>
      </c>
      <c r="V369" s="2" t="s">
        <v>10</v>
      </c>
      <c r="W369" s="2">
        <v>68</v>
      </c>
      <c r="X369" s="2" t="str" cm="1">
        <f t="array" ref="X369">_xlfn.IFS(AND(W369&gt;8,W369&lt;=27),"Geração Z",AND(W369&gt;27,W369&lt;=43),"Millennials",AND(W369&gt;43,W369&lt;=59),"Geração X",W369&gt;59,"Baby Boomers")</f>
        <v>Baby Boomers</v>
      </c>
      <c r="Y369" s="2" t="s">
        <v>14</v>
      </c>
      <c r="Z369" s="2" t="s">
        <v>45</v>
      </c>
      <c r="AA369" s="2" t="s">
        <v>34</v>
      </c>
      <c r="AB369" s="2" t="s">
        <v>23</v>
      </c>
      <c r="AC369" s="2" t="s">
        <v>9</v>
      </c>
      <c r="AD369" s="2">
        <v>0</v>
      </c>
      <c r="AE369" s="1" t="str">
        <f t="shared" si="10"/>
        <v>Others</v>
      </c>
      <c r="AF369" s="2">
        <v>141.03</v>
      </c>
      <c r="AG369"/>
      <c r="AH369"/>
    </row>
    <row r="370" spans="1:34" ht="15.75" customHeight="1" x14ac:dyDescent="0.25">
      <c r="A370"/>
      <c r="B370"/>
      <c r="C370" s="35">
        <v>43603</v>
      </c>
      <c r="D370" s="36">
        <v>151604</v>
      </c>
      <c r="E370" s="36" t="s">
        <v>10</v>
      </c>
      <c r="F370" s="36">
        <v>65</v>
      </c>
      <c r="G370" s="36" t="str" cm="1">
        <f t="array" ref="G370">_xlfn.IFS(AND(F370&gt;8,F370&lt;=27),"Geração Z",AND(F370&gt;27,F370&lt;=43),"Millennials",AND(F370&gt;43,F370&lt;=59),"Geração X",F370&gt;59,"Baby Boomers")</f>
        <v>Baby Boomers</v>
      </c>
      <c r="H370" s="36" t="s">
        <v>14</v>
      </c>
      <c r="I370" s="36" t="s">
        <v>24</v>
      </c>
      <c r="J370" s="36" t="s">
        <v>20</v>
      </c>
      <c r="K370" s="36" t="s">
        <v>8</v>
      </c>
      <c r="L370" s="36" t="s">
        <v>9</v>
      </c>
      <c r="M370" s="36">
        <v>0</v>
      </c>
      <c r="N370" s="36" t="str">
        <f t="shared" si="11"/>
        <v>Others</v>
      </c>
      <c r="O370" s="36">
        <v>1556.9</v>
      </c>
      <c r="P370" s="37"/>
      <c r="Q370" s="43"/>
      <c r="R370" s="37"/>
      <c r="S370" s="38"/>
      <c r="T370" s="45">
        <v>43471</v>
      </c>
      <c r="U370" s="36">
        <v>151647</v>
      </c>
      <c r="V370" s="36" t="s">
        <v>4</v>
      </c>
      <c r="W370" s="36">
        <v>66</v>
      </c>
      <c r="X370" s="36" t="str" cm="1">
        <f t="array" ref="X370">_xlfn.IFS(AND(W370&gt;8,W370&lt;=27),"Geração Z",AND(W370&gt;27,W370&lt;=43),"Millennials",AND(W370&gt;43,W370&lt;=59),"Geração X",W370&gt;59,"Baby Boomers")</f>
        <v>Baby Boomers</v>
      </c>
      <c r="Y370" s="36" t="s">
        <v>14</v>
      </c>
      <c r="Z370" s="36" t="s">
        <v>24</v>
      </c>
      <c r="AA370" s="36" t="s">
        <v>20</v>
      </c>
      <c r="AB370" s="36" t="s">
        <v>23</v>
      </c>
      <c r="AC370" s="36" t="s">
        <v>13</v>
      </c>
      <c r="AD370" s="36">
        <v>0</v>
      </c>
      <c r="AE370" s="35" t="str">
        <f t="shared" si="10"/>
        <v>Others</v>
      </c>
      <c r="AF370" s="36">
        <v>502.91</v>
      </c>
      <c r="AG370"/>
      <c r="AH370"/>
    </row>
    <row r="371" spans="1:34" ht="15.75" customHeight="1" x14ac:dyDescent="0.25">
      <c r="A371"/>
      <c r="B371"/>
      <c r="C371" s="1">
        <v>43604</v>
      </c>
      <c r="D371" s="2">
        <v>151605</v>
      </c>
      <c r="E371" s="2" t="s">
        <v>10</v>
      </c>
      <c r="F371" s="2">
        <v>46</v>
      </c>
      <c r="G371" s="2" t="str" cm="1">
        <f t="array" ref="G371">_xlfn.IFS(AND(F371&gt;8,F371&lt;=27),"Geração Z",AND(F371&gt;27,F371&lt;=43),"Millennials",AND(F371&gt;43,F371&lt;=59),"Geração X",F371&gt;59,"Baby Boomers")</f>
        <v>Geração X</v>
      </c>
      <c r="H371" s="2" t="s">
        <v>5</v>
      </c>
      <c r="I371" s="2" t="s">
        <v>24</v>
      </c>
      <c r="J371" s="2" t="s">
        <v>7</v>
      </c>
      <c r="K371" s="2" t="s">
        <v>142</v>
      </c>
      <c r="L371" s="2" t="s">
        <v>9</v>
      </c>
      <c r="M371" s="2">
        <v>1</v>
      </c>
      <c r="N371" s="2" t="str">
        <f t="shared" si="11"/>
        <v>Referal Link</v>
      </c>
      <c r="O371" s="2">
        <v>858.76</v>
      </c>
      <c r="P371" s="37"/>
      <c r="Q371" s="43"/>
      <c r="R371" s="37"/>
      <c r="S371" s="38"/>
      <c r="T371" s="46">
        <v>43471</v>
      </c>
      <c r="U371" s="2">
        <v>151648</v>
      </c>
      <c r="V371" s="2" t="s">
        <v>10</v>
      </c>
      <c r="W371" s="2">
        <v>31</v>
      </c>
      <c r="X371" s="2" t="str" cm="1">
        <f t="array" ref="X371">_xlfn.IFS(AND(W371&gt;8,W371&lt;=27),"Geração Z",AND(W371&gt;27,W371&lt;=43),"Millennials",AND(W371&gt;43,W371&lt;=59),"Geração X",W371&gt;59,"Baby Boomers")</f>
        <v>Millennials</v>
      </c>
      <c r="Y371" s="2" t="s">
        <v>14</v>
      </c>
      <c r="Z371" s="2" t="s">
        <v>30</v>
      </c>
      <c r="AA371" s="2" t="s">
        <v>29</v>
      </c>
      <c r="AB371" s="2" t="s">
        <v>142</v>
      </c>
      <c r="AC371" s="2" t="s">
        <v>17</v>
      </c>
      <c r="AD371" s="2">
        <v>1</v>
      </c>
      <c r="AE371" s="1" t="str">
        <f t="shared" si="10"/>
        <v>Referal Link</v>
      </c>
      <c r="AF371" s="2">
        <v>1371.52</v>
      </c>
      <c r="AG371"/>
      <c r="AH371"/>
    </row>
    <row r="372" spans="1:34" ht="15.75" customHeight="1" x14ac:dyDescent="0.25">
      <c r="A372"/>
      <c r="B372"/>
      <c r="C372" s="35">
        <v>43604</v>
      </c>
      <c r="D372" s="36">
        <v>151606</v>
      </c>
      <c r="E372" s="36" t="s">
        <v>4</v>
      </c>
      <c r="F372" s="36">
        <v>46</v>
      </c>
      <c r="G372" s="36" t="str" cm="1">
        <f t="array" ref="G372">_xlfn.IFS(AND(F372&gt;8,F372&lt;=27),"Geração Z",AND(F372&gt;27,F372&lt;=43),"Millennials",AND(F372&gt;43,F372&lt;=59),"Geração X",F372&gt;59,"Baby Boomers")</f>
        <v>Geração X</v>
      </c>
      <c r="H372" s="36" t="s">
        <v>14</v>
      </c>
      <c r="I372" s="36" t="s">
        <v>33</v>
      </c>
      <c r="J372" s="36" t="s">
        <v>27</v>
      </c>
      <c r="K372" s="36" t="s">
        <v>23</v>
      </c>
      <c r="L372" s="36" t="s">
        <v>13</v>
      </c>
      <c r="M372" s="36">
        <v>1</v>
      </c>
      <c r="N372" s="36" t="str">
        <f t="shared" si="11"/>
        <v>Referal Link</v>
      </c>
      <c r="O372" s="36">
        <v>2035.45</v>
      </c>
      <c r="P372" s="37"/>
      <c r="Q372" s="43"/>
      <c r="R372" s="37"/>
      <c r="S372" s="38"/>
      <c r="T372" s="45">
        <v>43471</v>
      </c>
      <c r="U372" s="36">
        <v>151649</v>
      </c>
      <c r="V372" s="36" t="s">
        <v>10</v>
      </c>
      <c r="W372" s="36">
        <v>77</v>
      </c>
      <c r="X372" s="36" t="str" cm="1">
        <f t="array" ref="X372">_xlfn.IFS(AND(W372&gt;8,W372&lt;=27),"Geração Z",AND(W372&gt;27,W372&lt;=43),"Millennials",AND(W372&gt;43,W372&lt;=59),"Geração X",W372&gt;59,"Baby Boomers")</f>
        <v>Baby Boomers</v>
      </c>
      <c r="Y372" s="36" t="s">
        <v>5</v>
      </c>
      <c r="Z372" s="36" t="s">
        <v>33</v>
      </c>
      <c r="AA372" s="36" t="s">
        <v>34</v>
      </c>
      <c r="AB372" s="36" t="s">
        <v>143</v>
      </c>
      <c r="AC372" s="36" t="s">
        <v>17</v>
      </c>
      <c r="AD372" s="36">
        <v>1</v>
      </c>
      <c r="AE372" s="35" t="str">
        <f t="shared" si="10"/>
        <v>Referal Link</v>
      </c>
      <c r="AF372" s="36">
        <v>853.19</v>
      </c>
      <c r="AG372"/>
      <c r="AH372"/>
    </row>
    <row r="373" spans="1:34" ht="15.75" customHeight="1" x14ac:dyDescent="0.25">
      <c r="A373"/>
      <c r="B373"/>
      <c r="C373" s="1">
        <v>43604</v>
      </c>
      <c r="D373" s="2">
        <v>151607</v>
      </c>
      <c r="E373" s="2" t="s">
        <v>4</v>
      </c>
      <c r="F373" s="2">
        <v>24</v>
      </c>
      <c r="G373" s="2" t="str" cm="1">
        <f t="array" ref="G373">_xlfn.IFS(AND(F373&gt;8,F373&lt;=27),"Geração Z",AND(F373&gt;27,F373&lt;=43),"Millennials",AND(F373&gt;43,F373&lt;=59),"Geração X",F373&gt;59,"Baby Boomers")</f>
        <v>Geração Z</v>
      </c>
      <c r="H373" s="2" t="s">
        <v>5</v>
      </c>
      <c r="I373" s="2" t="s">
        <v>24</v>
      </c>
      <c r="J373" s="2" t="s">
        <v>7</v>
      </c>
      <c r="K373" s="2" t="s">
        <v>23</v>
      </c>
      <c r="L373" s="2" t="s">
        <v>13</v>
      </c>
      <c r="M373" s="2">
        <v>1</v>
      </c>
      <c r="N373" s="2" t="str">
        <f t="shared" si="11"/>
        <v>Referal Link</v>
      </c>
      <c r="O373" s="2">
        <v>2899.42</v>
      </c>
      <c r="P373" s="37"/>
      <c r="Q373" s="43"/>
      <c r="R373" s="37"/>
      <c r="S373" s="38"/>
      <c r="T373" s="46">
        <v>43502</v>
      </c>
      <c r="U373" s="2">
        <v>151651</v>
      </c>
      <c r="V373" s="2" t="s">
        <v>10</v>
      </c>
      <c r="W373" s="2">
        <v>20</v>
      </c>
      <c r="X373" s="2" t="str" cm="1">
        <f t="array" ref="X373">_xlfn.IFS(AND(W373&gt;8,W373&lt;=27),"Geração Z",AND(W373&gt;27,W373&lt;=43),"Millennials",AND(W373&gt;43,W373&lt;=59),"Geração X",W373&gt;59,"Baby Boomers")</f>
        <v>Geração Z</v>
      </c>
      <c r="Y373" s="2" t="s">
        <v>14</v>
      </c>
      <c r="Z373" s="2" t="s">
        <v>54</v>
      </c>
      <c r="AA373" s="2" t="s">
        <v>7</v>
      </c>
      <c r="AB373" s="2" t="s">
        <v>23</v>
      </c>
      <c r="AC373" s="2" t="s">
        <v>17</v>
      </c>
      <c r="AD373" s="2">
        <v>1</v>
      </c>
      <c r="AE373" s="1" t="str">
        <f t="shared" si="10"/>
        <v>Referal Link</v>
      </c>
      <c r="AF373" s="2">
        <v>2862.92</v>
      </c>
      <c r="AG373"/>
      <c r="AH373"/>
    </row>
    <row r="374" spans="1:34" ht="15.75" customHeight="1" x14ac:dyDescent="0.25">
      <c r="A374"/>
      <c r="B374"/>
      <c r="C374" s="35">
        <v>43604</v>
      </c>
      <c r="D374" s="36">
        <v>151608</v>
      </c>
      <c r="E374" s="36" t="s">
        <v>18</v>
      </c>
      <c r="F374" s="36">
        <v>67</v>
      </c>
      <c r="G374" s="36" t="str" cm="1">
        <f t="array" ref="G374">_xlfn.IFS(AND(F374&gt;8,F374&lt;=27),"Geração Z",AND(F374&gt;27,F374&lt;=43),"Millennials",AND(F374&gt;43,F374&lt;=59),"Geração X",F374&gt;59,"Baby Boomers")</f>
        <v>Baby Boomers</v>
      </c>
      <c r="H374" s="36" t="s">
        <v>14</v>
      </c>
      <c r="I374" s="36" t="s">
        <v>15</v>
      </c>
      <c r="J374" s="36" t="s">
        <v>29</v>
      </c>
      <c r="K374" s="36" t="s">
        <v>23</v>
      </c>
      <c r="L374" s="36" t="s">
        <v>13</v>
      </c>
      <c r="M374" s="36">
        <v>1</v>
      </c>
      <c r="N374" s="36" t="str">
        <f t="shared" si="11"/>
        <v>Referal Link</v>
      </c>
      <c r="O374" s="36">
        <v>1305.22</v>
      </c>
      <c r="P374" s="37"/>
      <c r="Q374" s="43"/>
      <c r="R374" s="37"/>
      <c r="S374" s="38"/>
      <c r="T374" s="45">
        <v>43502</v>
      </c>
      <c r="U374" s="36">
        <v>151652</v>
      </c>
      <c r="V374" s="36" t="s">
        <v>4</v>
      </c>
      <c r="W374" s="36">
        <v>36</v>
      </c>
      <c r="X374" s="36" t="str" cm="1">
        <f t="array" ref="X374">_xlfn.IFS(AND(W374&gt;8,W374&lt;=27),"Geração Z",AND(W374&gt;27,W374&lt;=43),"Millennials",AND(W374&gt;43,W374&lt;=59),"Geração X",W374&gt;59,"Baby Boomers")</f>
        <v>Millennials</v>
      </c>
      <c r="Y374" s="36" t="s">
        <v>5</v>
      </c>
      <c r="Z374" s="36" t="s">
        <v>61</v>
      </c>
      <c r="AA374" s="36" t="s">
        <v>27</v>
      </c>
      <c r="AB374" s="36" t="s">
        <v>23</v>
      </c>
      <c r="AC374" s="36" t="s">
        <v>17</v>
      </c>
      <c r="AD374" s="36">
        <v>1</v>
      </c>
      <c r="AE374" s="35" t="str">
        <f t="shared" si="10"/>
        <v>Referal Link</v>
      </c>
      <c r="AF374" s="36">
        <v>2558</v>
      </c>
      <c r="AG374"/>
      <c r="AH374"/>
    </row>
    <row r="375" spans="1:34" ht="15.75" customHeight="1" x14ac:dyDescent="0.25">
      <c r="A375"/>
      <c r="B375"/>
      <c r="C375" s="1">
        <v>43605</v>
      </c>
      <c r="D375" s="2">
        <v>151612</v>
      </c>
      <c r="E375" s="2" t="s">
        <v>4</v>
      </c>
      <c r="F375" s="2">
        <v>30</v>
      </c>
      <c r="G375" s="2" t="str" cm="1">
        <f t="array" ref="G375">_xlfn.IFS(AND(F375&gt;8,F375&lt;=27),"Geração Z",AND(F375&gt;27,F375&lt;=43),"Millennials",AND(F375&gt;43,F375&lt;=59),"Geração X",F375&gt;59,"Baby Boomers")</f>
        <v>Millennials</v>
      </c>
      <c r="H375" s="2" t="s">
        <v>14</v>
      </c>
      <c r="I375" s="2" t="s">
        <v>45</v>
      </c>
      <c r="J375" s="2" t="s">
        <v>20</v>
      </c>
      <c r="K375" s="2" t="s">
        <v>23</v>
      </c>
      <c r="L375" s="2" t="s">
        <v>17</v>
      </c>
      <c r="M375" s="2">
        <v>1</v>
      </c>
      <c r="N375" s="2" t="str">
        <f t="shared" si="11"/>
        <v>Referal Link</v>
      </c>
      <c r="O375" s="2">
        <v>28.27</v>
      </c>
      <c r="P375" s="37"/>
      <c r="Q375" s="43"/>
      <c r="R375" s="37"/>
      <c r="S375" s="38"/>
      <c r="T375" s="46">
        <v>43502</v>
      </c>
      <c r="U375" s="2">
        <v>151653</v>
      </c>
      <c r="V375" s="2" t="s">
        <v>4</v>
      </c>
      <c r="W375" s="2">
        <v>18</v>
      </c>
      <c r="X375" s="2" t="str" cm="1">
        <f t="array" ref="X375">_xlfn.IFS(AND(W375&gt;8,W375&lt;=27),"Geração Z",AND(W375&gt;27,W375&lt;=43),"Millennials",AND(W375&gt;43,W375&lt;=59),"Geração X",W375&gt;59,"Baby Boomers")</f>
        <v>Geração Z</v>
      </c>
      <c r="Y375" s="2" t="s">
        <v>14</v>
      </c>
      <c r="Z375" s="2" t="s">
        <v>63</v>
      </c>
      <c r="AA375" s="2" t="s">
        <v>34</v>
      </c>
      <c r="AB375" s="2" t="s">
        <v>142</v>
      </c>
      <c r="AC375" s="2" t="s">
        <v>17</v>
      </c>
      <c r="AD375" s="2">
        <v>0</v>
      </c>
      <c r="AE375" s="1" t="str">
        <f t="shared" si="10"/>
        <v>Others</v>
      </c>
      <c r="AF375" s="2">
        <v>1440.43</v>
      </c>
      <c r="AG375"/>
      <c r="AH375"/>
    </row>
    <row r="376" spans="1:34" ht="15.75" customHeight="1" x14ac:dyDescent="0.25">
      <c r="A376"/>
      <c r="B376"/>
      <c r="C376" s="35">
        <v>43605</v>
      </c>
      <c r="D376" s="36">
        <v>151610</v>
      </c>
      <c r="E376" s="36" t="s">
        <v>10</v>
      </c>
      <c r="F376" s="36">
        <v>19</v>
      </c>
      <c r="G376" s="36" t="str" cm="1">
        <f t="array" ref="G376">_xlfn.IFS(AND(F376&gt;8,F376&lt;=27),"Geração Z",AND(F376&gt;27,F376&lt;=43),"Millennials",AND(F376&gt;43,F376&lt;=59),"Geração X",F376&gt;59,"Baby Boomers")</f>
        <v>Geração Z</v>
      </c>
      <c r="H376" s="36" t="s">
        <v>5</v>
      </c>
      <c r="I376" s="36" t="s">
        <v>61</v>
      </c>
      <c r="J376" s="36" t="s">
        <v>7</v>
      </c>
      <c r="K376" s="36" t="s">
        <v>143</v>
      </c>
      <c r="L376" s="36" t="s">
        <v>17</v>
      </c>
      <c r="M376" s="36">
        <v>1</v>
      </c>
      <c r="N376" s="36" t="str">
        <f t="shared" si="11"/>
        <v>Referal Link</v>
      </c>
      <c r="O376" s="36">
        <v>1401.18</v>
      </c>
      <c r="P376" s="37"/>
      <c r="Q376" s="43"/>
      <c r="R376" s="37"/>
      <c r="S376" s="38"/>
      <c r="T376" s="45">
        <v>43502</v>
      </c>
      <c r="U376" s="36">
        <v>151654</v>
      </c>
      <c r="V376" s="36" t="s">
        <v>4</v>
      </c>
      <c r="W376" s="36">
        <v>53</v>
      </c>
      <c r="X376" s="36" t="str" cm="1">
        <f t="array" ref="X376">_xlfn.IFS(AND(W376&gt;8,W376&lt;=27),"Geração Z",AND(W376&gt;27,W376&lt;=43),"Millennials",AND(W376&gt;43,W376&lt;=59),"Geração X",W376&gt;59,"Baby Boomers")</f>
        <v>Geração X</v>
      </c>
      <c r="Y376" s="36" t="s">
        <v>14</v>
      </c>
      <c r="Z376" s="36" t="s">
        <v>50</v>
      </c>
      <c r="AA376" s="36" t="s">
        <v>27</v>
      </c>
      <c r="AB376" s="36" t="s">
        <v>23</v>
      </c>
      <c r="AC376" s="36" t="s">
        <v>9</v>
      </c>
      <c r="AD376" s="36">
        <v>1</v>
      </c>
      <c r="AE376" s="35" t="str">
        <f t="shared" si="10"/>
        <v>Referal Link</v>
      </c>
      <c r="AF376" s="36">
        <v>895.47</v>
      </c>
      <c r="AG376"/>
      <c r="AH376"/>
    </row>
    <row r="377" spans="1:34" ht="15.75" customHeight="1" x14ac:dyDescent="0.25">
      <c r="A377"/>
      <c r="B377"/>
      <c r="C377" s="1">
        <v>43605</v>
      </c>
      <c r="D377" s="2">
        <v>151609</v>
      </c>
      <c r="E377" s="2" t="s">
        <v>4</v>
      </c>
      <c r="F377" s="2">
        <v>72</v>
      </c>
      <c r="G377" s="2" t="str" cm="1">
        <f t="array" ref="G377">_xlfn.IFS(AND(F377&gt;8,F377&lt;=27),"Geração Z",AND(F377&gt;27,F377&lt;=43),"Millennials",AND(F377&gt;43,F377&lt;=59),"Geração X",F377&gt;59,"Baby Boomers")</f>
        <v>Baby Boomers</v>
      </c>
      <c r="H377" s="2" t="s">
        <v>5</v>
      </c>
      <c r="I377" s="2" t="s">
        <v>64</v>
      </c>
      <c r="J377" s="2" t="s">
        <v>7</v>
      </c>
      <c r="K377" s="2" t="s">
        <v>142</v>
      </c>
      <c r="L377" s="2" t="s">
        <v>13</v>
      </c>
      <c r="M377" s="2">
        <v>0</v>
      </c>
      <c r="N377" s="2" t="str">
        <f t="shared" si="11"/>
        <v>Others</v>
      </c>
      <c r="O377" s="2">
        <v>1680.73</v>
      </c>
      <c r="P377" s="37"/>
      <c r="Q377" s="43"/>
      <c r="R377" s="37"/>
      <c r="S377" s="38"/>
      <c r="T377" s="46">
        <v>43530</v>
      </c>
      <c r="U377" s="2">
        <v>151655</v>
      </c>
      <c r="V377" s="2" t="s">
        <v>10</v>
      </c>
      <c r="W377" s="2">
        <v>17</v>
      </c>
      <c r="X377" s="2" t="str" cm="1">
        <f t="array" ref="X377">_xlfn.IFS(AND(W377&gt;8,W377&lt;=27),"Geração Z",AND(W377&gt;27,W377&lt;=43),"Millennials",AND(W377&gt;43,W377&lt;=59),"Geração X",W377&gt;59,"Baby Boomers")</f>
        <v>Geração Z</v>
      </c>
      <c r="Y377" s="2" t="s">
        <v>5</v>
      </c>
      <c r="Z377" s="2" t="s">
        <v>21</v>
      </c>
      <c r="AA377" s="2" t="s">
        <v>20</v>
      </c>
      <c r="AB377" s="2" t="s">
        <v>8</v>
      </c>
      <c r="AC377" s="2" t="s">
        <v>17</v>
      </c>
      <c r="AD377" s="2">
        <v>0</v>
      </c>
      <c r="AE377" s="1" t="str">
        <f t="shared" si="10"/>
        <v>Others</v>
      </c>
      <c r="AF377" s="2">
        <v>2061.81</v>
      </c>
      <c r="AG377"/>
      <c r="AH377"/>
    </row>
    <row r="378" spans="1:34" ht="15.75" customHeight="1" x14ac:dyDescent="0.25">
      <c r="A378"/>
      <c r="B378"/>
      <c r="C378" s="35">
        <v>43605</v>
      </c>
      <c r="D378" s="36">
        <v>151613</v>
      </c>
      <c r="E378" s="36" t="s">
        <v>4</v>
      </c>
      <c r="F378" s="36">
        <v>20</v>
      </c>
      <c r="G378" s="36" t="str" cm="1">
        <f t="array" ref="G378">_xlfn.IFS(AND(F378&gt;8,F378&lt;=27),"Geração Z",AND(F378&gt;27,F378&lt;=43),"Millennials",AND(F378&gt;43,F378&lt;=59),"Geração X",F378&gt;59,"Baby Boomers")</f>
        <v>Geração Z</v>
      </c>
      <c r="H378" s="36" t="s">
        <v>14</v>
      </c>
      <c r="I378" s="36" t="s">
        <v>25</v>
      </c>
      <c r="J378" s="36" t="s">
        <v>7</v>
      </c>
      <c r="K378" s="36" t="s">
        <v>143</v>
      </c>
      <c r="L378" s="36" t="s">
        <v>17</v>
      </c>
      <c r="M378" s="36">
        <v>0</v>
      </c>
      <c r="N378" s="36" t="str">
        <f t="shared" si="11"/>
        <v>Others</v>
      </c>
      <c r="O378" s="36">
        <v>1350.76</v>
      </c>
      <c r="P378" s="37"/>
      <c r="Q378" s="43"/>
      <c r="R378" s="37"/>
      <c r="S378" s="38"/>
      <c r="T378" s="45">
        <v>43561</v>
      </c>
      <c r="U378" s="36">
        <v>151657</v>
      </c>
      <c r="V378" s="36" t="s">
        <v>4</v>
      </c>
      <c r="W378" s="36">
        <v>32</v>
      </c>
      <c r="X378" s="36" t="str" cm="1">
        <f t="array" ref="X378">_xlfn.IFS(AND(W378&gt;8,W378&lt;=27),"Geração Z",AND(W378&gt;27,W378&lt;=43),"Millennials",AND(W378&gt;43,W378&lt;=59),"Geração X",W378&gt;59,"Baby Boomers")</f>
        <v>Millennials</v>
      </c>
      <c r="Y378" s="36" t="s">
        <v>14</v>
      </c>
      <c r="Z378" s="36" t="s">
        <v>52</v>
      </c>
      <c r="AA378" s="36" t="s">
        <v>7</v>
      </c>
      <c r="AB378" s="36" t="s">
        <v>23</v>
      </c>
      <c r="AC378" s="36" t="s">
        <v>13</v>
      </c>
      <c r="AD378" s="36">
        <v>1</v>
      </c>
      <c r="AE378" s="35" t="str">
        <f t="shared" si="10"/>
        <v>Referal Link</v>
      </c>
      <c r="AF378" s="36">
        <v>333.86</v>
      </c>
      <c r="AG378"/>
      <c r="AH378"/>
    </row>
    <row r="379" spans="1:34" ht="15.75" customHeight="1" x14ac:dyDescent="0.25">
      <c r="A379"/>
      <c r="B379"/>
      <c r="C379" s="1">
        <v>43605</v>
      </c>
      <c r="D379" s="2">
        <v>151611</v>
      </c>
      <c r="E379" s="2" t="s">
        <v>10</v>
      </c>
      <c r="F379" s="2">
        <v>51</v>
      </c>
      <c r="G379" s="2" t="str" cm="1">
        <f t="array" ref="G379">_xlfn.IFS(AND(F379&gt;8,F379&lt;=27),"Geração Z",AND(F379&gt;27,F379&lt;=43),"Millennials",AND(F379&gt;43,F379&lt;=59),"Geração X",F379&gt;59,"Baby Boomers")</f>
        <v>Geração X</v>
      </c>
      <c r="H379" s="2" t="s">
        <v>14</v>
      </c>
      <c r="I379" s="2" t="s">
        <v>43</v>
      </c>
      <c r="J379" s="2" t="s">
        <v>20</v>
      </c>
      <c r="K379" s="2" t="s">
        <v>23</v>
      </c>
      <c r="L379" s="2" t="s">
        <v>13</v>
      </c>
      <c r="M379" s="2">
        <v>0</v>
      </c>
      <c r="N379" s="2" t="str">
        <f t="shared" si="11"/>
        <v>Others</v>
      </c>
      <c r="O379" s="2">
        <v>1318.86</v>
      </c>
      <c r="P379" s="37"/>
      <c r="Q379" s="43"/>
      <c r="R379" s="37"/>
      <c r="S379" s="38"/>
      <c r="T379" s="46">
        <v>43561</v>
      </c>
      <c r="U379" s="2">
        <v>151659</v>
      </c>
      <c r="V379" s="2" t="s">
        <v>10</v>
      </c>
      <c r="W379" s="2">
        <v>43</v>
      </c>
      <c r="X379" s="2" t="str" cm="1">
        <f t="array" ref="X379">_xlfn.IFS(AND(W379&gt;8,W379&lt;=27),"Geração Z",AND(W379&gt;27,W379&lt;=43),"Millennials",AND(W379&gt;43,W379&lt;=59),"Geração X",W379&gt;59,"Baby Boomers")</f>
        <v>Millennials</v>
      </c>
      <c r="Y379" s="2" t="s">
        <v>14</v>
      </c>
      <c r="Z379" s="2" t="s">
        <v>35</v>
      </c>
      <c r="AA379" s="2" t="s">
        <v>34</v>
      </c>
      <c r="AB379" s="2" t="s">
        <v>143</v>
      </c>
      <c r="AC379" s="2" t="s">
        <v>13</v>
      </c>
      <c r="AD379" s="2">
        <v>0</v>
      </c>
      <c r="AE379" s="1" t="str">
        <f t="shared" si="10"/>
        <v>Others</v>
      </c>
      <c r="AF379" s="2">
        <v>1734.3</v>
      </c>
      <c r="AG379"/>
      <c r="AH379"/>
    </row>
    <row r="380" spans="1:34" ht="15.75" customHeight="1" x14ac:dyDescent="0.25">
      <c r="A380"/>
      <c r="B380"/>
      <c r="C380" s="35">
        <v>43606</v>
      </c>
      <c r="D380" s="36">
        <v>151614</v>
      </c>
      <c r="E380" s="36" t="s">
        <v>10</v>
      </c>
      <c r="F380" s="36">
        <v>64</v>
      </c>
      <c r="G380" s="36" t="str" cm="1">
        <f t="array" ref="G380">_xlfn.IFS(AND(F380&gt;8,F380&lt;=27),"Geração Z",AND(F380&gt;27,F380&lt;=43),"Millennials",AND(F380&gt;43,F380&lt;=59),"Geração X",F380&gt;59,"Baby Boomers")</f>
        <v>Baby Boomers</v>
      </c>
      <c r="H380" s="36" t="s">
        <v>5</v>
      </c>
      <c r="I380" s="36" t="s">
        <v>11</v>
      </c>
      <c r="J380" s="36" t="s">
        <v>29</v>
      </c>
      <c r="K380" s="36" t="s">
        <v>8</v>
      </c>
      <c r="L380" s="36" t="s">
        <v>17</v>
      </c>
      <c r="M380" s="36">
        <v>1</v>
      </c>
      <c r="N380" s="36" t="str">
        <f t="shared" si="11"/>
        <v>Referal Link</v>
      </c>
      <c r="O380" s="36">
        <v>889.38</v>
      </c>
      <c r="P380" s="37"/>
      <c r="Q380" s="43"/>
      <c r="R380" s="37"/>
      <c r="S380" s="38"/>
      <c r="T380" s="45">
        <v>43561</v>
      </c>
      <c r="U380" s="36">
        <v>151660</v>
      </c>
      <c r="V380" s="36" t="s">
        <v>4</v>
      </c>
      <c r="W380" s="36">
        <v>60</v>
      </c>
      <c r="X380" s="36" t="str" cm="1">
        <f t="array" ref="X380">_xlfn.IFS(AND(W380&gt;8,W380&lt;=27),"Geração Z",AND(W380&gt;27,W380&lt;=43),"Millennials",AND(W380&gt;43,W380&lt;=59),"Geração X",W380&gt;59,"Baby Boomers")</f>
        <v>Baby Boomers</v>
      </c>
      <c r="Y380" s="36" t="s">
        <v>5</v>
      </c>
      <c r="Z380" s="36" t="s">
        <v>53</v>
      </c>
      <c r="AA380" s="36" t="s">
        <v>29</v>
      </c>
      <c r="AB380" s="36" t="s">
        <v>142</v>
      </c>
      <c r="AC380" s="36" t="s">
        <v>17</v>
      </c>
      <c r="AD380" s="36">
        <v>0</v>
      </c>
      <c r="AE380" s="35" t="str">
        <f t="shared" si="10"/>
        <v>Others</v>
      </c>
      <c r="AF380" s="36">
        <v>1870.31</v>
      </c>
      <c r="AG380"/>
      <c r="AH380"/>
    </row>
    <row r="381" spans="1:34" ht="15.75" customHeight="1" x14ac:dyDescent="0.25">
      <c r="A381"/>
      <c r="B381"/>
      <c r="C381" s="1">
        <v>43606</v>
      </c>
      <c r="D381" s="2">
        <v>151615</v>
      </c>
      <c r="E381" s="2" t="s">
        <v>4</v>
      </c>
      <c r="F381" s="2">
        <v>71</v>
      </c>
      <c r="G381" s="2" t="str" cm="1">
        <f t="array" ref="G381">_xlfn.IFS(AND(F381&gt;8,F381&lt;=27),"Geração Z",AND(F381&gt;27,F381&lt;=43),"Millennials",AND(F381&gt;43,F381&lt;=59),"Geração X",F381&gt;59,"Baby Boomers")</f>
        <v>Baby Boomers</v>
      </c>
      <c r="H381" s="2" t="s">
        <v>14</v>
      </c>
      <c r="I381" s="2" t="s">
        <v>32</v>
      </c>
      <c r="J381" s="2" t="s">
        <v>7</v>
      </c>
      <c r="K381" s="2" t="s">
        <v>23</v>
      </c>
      <c r="L381" s="2" t="s">
        <v>13</v>
      </c>
      <c r="M381" s="2">
        <v>1</v>
      </c>
      <c r="N381" s="2" t="str">
        <f t="shared" si="11"/>
        <v>Referal Link</v>
      </c>
      <c r="O381" s="2">
        <v>2883.69</v>
      </c>
      <c r="P381" s="37"/>
      <c r="Q381" s="43"/>
      <c r="R381" s="37"/>
      <c r="S381" s="38"/>
      <c r="T381" s="46">
        <v>43591</v>
      </c>
      <c r="U381" s="2">
        <v>151661</v>
      </c>
      <c r="V381" s="2" t="s">
        <v>4</v>
      </c>
      <c r="W381" s="2">
        <v>42</v>
      </c>
      <c r="X381" s="2" t="str" cm="1">
        <f t="array" ref="X381">_xlfn.IFS(AND(W381&gt;8,W381&lt;=27),"Geração Z",AND(W381&gt;27,W381&lt;=43),"Millennials",AND(W381&gt;43,W381&lt;=59),"Geração X",W381&gt;59,"Baby Boomers")</f>
        <v>Millennials</v>
      </c>
      <c r="Y381" s="2" t="s">
        <v>5</v>
      </c>
      <c r="Z381" s="2" t="s">
        <v>31</v>
      </c>
      <c r="AA381" s="2" t="s">
        <v>20</v>
      </c>
      <c r="AB381" s="2" t="s">
        <v>143</v>
      </c>
      <c r="AC381" s="2" t="s">
        <v>17</v>
      </c>
      <c r="AD381" s="2">
        <v>1</v>
      </c>
      <c r="AE381" s="1" t="str">
        <f t="shared" si="10"/>
        <v>Referal Link</v>
      </c>
      <c r="AF381" s="2">
        <v>2763.73</v>
      </c>
      <c r="AG381"/>
      <c r="AH381"/>
    </row>
    <row r="382" spans="1:34" ht="15.75" customHeight="1" x14ac:dyDescent="0.25">
      <c r="A382"/>
      <c r="B382"/>
      <c r="C382" s="35">
        <v>43607</v>
      </c>
      <c r="D382" s="36">
        <v>151616</v>
      </c>
      <c r="E382" s="36" t="s">
        <v>10</v>
      </c>
      <c r="F382" s="36">
        <v>50</v>
      </c>
      <c r="G382" s="36" t="str" cm="1">
        <f t="array" ref="G382">_xlfn.IFS(AND(F382&gt;8,F382&lt;=27),"Geração Z",AND(F382&gt;27,F382&lt;=43),"Millennials",AND(F382&gt;43,F382&lt;=59),"Geração X",F382&gt;59,"Baby Boomers")</f>
        <v>Geração X</v>
      </c>
      <c r="H382" s="36" t="s">
        <v>14</v>
      </c>
      <c r="I382" s="36" t="s">
        <v>69</v>
      </c>
      <c r="J382" s="36" t="s">
        <v>29</v>
      </c>
      <c r="K382" s="36" t="s">
        <v>142</v>
      </c>
      <c r="L382" s="36" t="s">
        <v>17</v>
      </c>
      <c r="M382" s="36">
        <v>1</v>
      </c>
      <c r="N382" s="36" t="str">
        <f t="shared" si="11"/>
        <v>Referal Link</v>
      </c>
      <c r="O382" s="36">
        <v>1623.72</v>
      </c>
      <c r="P382" s="37"/>
      <c r="Q382" s="43"/>
      <c r="R382" s="37"/>
      <c r="S382" s="38"/>
      <c r="T382" s="45">
        <v>43591</v>
      </c>
      <c r="U382" s="36">
        <v>151662</v>
      </c>
      <c r="V382" s="36" t="s">
        <v>10</v>
      </c>
      <c r="W382" s="36">
        <v>24</v>
      </c>
      <c r="X382" s="36" t="str" cm="1">
        <f t="array" ref="X382">_xlfn.IFS(AND(W382&gt;8,W382&lt;=27),"Geração Z",AND(W382&gt;27,W382&lt;=43),"Millennials",AND(W382&gt;43,W382&lt;=59),"Geração X",W382&gt;59,"Baby Boomers")</f>
        <v>Geração Z</v>
      </c>
      <c r="Y382" s="36" t="s">
        <v>14</v>
      </c>
      <c r="Z382" s="36" t="s">
        <v>30</v>
      </c>
      <c r="AA382" s="36" t="s">
        <v>7</v>
      </c>
      <c r="AB382" s="36" t="s">
        <v>23</v>
      </c>
      <c r="AC382" s="36" t="s">
        <v>17</v>
      </c>
      <c r="AD382" s="36">
        <v>1</v>
      </c>
      <c r="AE382" s="35" t="str">
        <f t="shared" si="10"/>
        <v>Referal Link</v>
      </c>
      <c r="AF382" s="36">
        <v>904.22</v>
      </c>
      <c r="AG382"/>
      <c r="AH382"/>
    </row>
    <row r="383" spans="1:34" ht="15.75" customHeight="1" x14ac:dyDescent="0.25">
      <c r="A383"/>
      <c r="B383"/>
      <c r="C383" s="1">
        <v>43608</v>
      </c>
      <c r="D383" s="2">
        <v>151617</v>
      </c>
      <c r="E383" s="2" t="s">
        <v>4</v>
      </c>
      <c r="F383" s="2">
        <v>63</v>
      </c>
      <c r="G383" s="2" t="str" cm="1">
        <f t="array" ref="G383">_xlfn.IFS(AND(F383&gt;8,F383&lt;=27),"Geração Z",AND(F383&gt;27,F383&lt;=43),"Millennials",AND(F383&gt;43,F383&lt;=59),"Geração X",F383&gt;59,"Baby Boomers")</f>
        <v>Baby Boomers</v>
      </c>
      <c r="H383" s="2" t="s">
        <v>5</v>
      </c>
      <c r="I383" s="2" t="s">
        <v>60</v>
      </c>
      <c r="J383" s="2" t="s">
        <v>29</v>
      </c>
      <c r="K383" s="2" t="s">
        <v>142</v>
      </c>
      <c r="L383" s="2" t="s">
        <v>17</v>
      </c>
      <c r="M383" s="2">
        <v>1</v>
      </c>
      <c r="N383" s="2" t="str">
        <f t="shared" si="11"/>
        <v>Referal Link</v>
      </c>
      <c r="O383" s="2">
        <v>2619.1799999999998</v>
      </c>
      <c r="P383" s="37"/>
      <c r="Q383" s="43"/>
      <c r="R383" s="37"/>
      <c r="S383" s="38"/>
      <c r="T383" s="46">
        <v>43591</v>
      </c>
      <c r="U383" s="2">
        <v>151663</v>
      </c>
      <c r="V383" s="2" t="s">
        <v>4</v>
      </c>
      <c r="W383" s="2">
        <v>71</v>
      </c>
      <c r="X383" s="2" t="str" cm="1">
        <f t="array" ref="X383">_xlfn.IFS(AND(W383&gt;8,W383&lt;=27),"Geração Z",AND(W383&gt;27,W383&lt;=43),"Millennials",AND(W383&gt;43,W383&lt;=59),"Geração X",W383&gt;59,"Baby Boomers")</f>
        <v>Baby Boomers</v>
      </c>
      <c r="Y383" s="2" t="s">
        <v>5</v>
      </c>
      <c r="Z383" s="2" t="s">
        <v>24</v>
      </c>
      <c r="AA383" s="2" t="s">
        <v>7</v>
      </c>
      <c r="AB383" s="2" t="s">
        <v>23</v>
      </c>
      <c r="AC383" s="2" t="s">
        <v>13</v>
      </c>
      <c r="AD383" s="2">
        <v>1</v>
      </c>
      <c r="AE383" s="1" t="str">
        <f t="shared" si="10"/>
        <v>Referal Link</v>
      </c>
      <c r="AF383" s="2">
        <v>838.78</v>
      </c>
      <c r="AG383"/>
      <c r="AH383"/>
    </row>
    <row r="384" spans="1:34" ht="15.75" customHeight="1" x14ac:dyDescent="0.25">
      <c r="A384"/>
      <c r="B384"/>
      <c r="C384" s="35">
        <v>43608</v>
      </c>
      <c r="D384" s="36">
        <v>151618</v>
      </c>
      <c r="E384" s="36" t="s">
        <v>4</v>
      </c>
      <c r="F384" s="36">
        <v>32</v>
      </c>
      <c r="G384" s="36" t="str" cm="1">
        <f t="array" ref="G384">_xlfn.IFS(AND(F384&gt;8,F384&lt;=27),"Geração Z",AND(F384&gt;27,F384&lt;=43),"Millennials",AND(F384&gt;43,F384&lt;=59),"Geração X",F384&gt;59,"Baby Boomers")</f>
        <v>Millennials</v>
      </c>
      <c r="H384" s="36" t="s">
        <v>14</v>
      </c>
      <c r="I384" s="36" t="s">
        <v>52</v>
      </c>
      <c r="J384" s="36" t="s">
        <v>7</v>
      </c>
      <c r="K384" s="36" t="s">
        <v>143</v>
      </c>
      <c r="L384" s="36" t="s">
        <v>13</v>
      </c>
      <c r="M384" s="36">
        <v>0</v>
      </c>
      <c r="N384" s="36" t="str">
        <f t="shared" si="11"/>
        <v>Others</v>
      </c>
      <c r="O384" s="36">
        <v>1233.3599999999999</v>
      </c>
      <c r="P384" s="37"/>
      <c r="Q384" s="43"/>
      <c r="R384" s="37"/>
      <c r="S384" s="38"/>
      <c r="T384" s="45">
        <v>43591</v>
      </c>
      <c r="U384" s="36">
        <v>151664</v>
      </c>
      <c r="V384" s="36" t="s">
        <v>4</v>
      </c>
      <c r="W384" s="36">
        <v>22</v>
      </c>
      <c r="X384" s="36" t="str" cm="1">
        <f t="array" ref="X384">_xlfn.IFS(AND(W384&gt;8,W384&lt;=27),"Geração Z",AND(W384&gt;27,W384&lt;=43),"Millennials",AND(W384&gt;43,W384&lt;=59),"Geração X",W384&gt;59,"Baby Boomers")</f>
        <v>Geração Z</v>
      </c>
      <c r="Y384" s="36" t="s">
        <v>5</v>
      </c>
      <c r="Z384" s="36" t="s">
        <v>36</v>
      </c>
      <c r="AA384" s="36" t="s">
        <v>7</v>
      </c>
      <c r="AB384" s="36" t="s">
        <v>142</v>
      </c>
      <c r="AC384" s="36" t="s">
        <v>9</v>
      </c>
      <c r="AD384" s="36">
        <v>1</v>
      </c>
      <c r="AE384" s="35" t="str">
        <f t="shared" si="10"/>
        <v>Referal Link</v>
      </c>
      <c r="AF384" s="36">
        <v>2656.59</v>
      </c>
      <c r="AG384"/>
      <c r="AH384"/>
    </row>
    <row r="385" spans="1:34" ht="15.75" customHeight="1" x14ac:dyDescent="0.25">
      <c r="A385"/>
      <c r="B385"/>
      <c r="C385" s="1">
        <v>43609</v>
      </c>
      <c r="D385" s="2">
        <v>151625</v>
      </c>
      <c r="E385" s="2" t="s">
        <v>4</v>
      </c>
      <c r="F385" s="2">
        <v>44</v>
      </c>
      <c r="G385" s="2" t="str" cm="1">
        <f t="array" ref="G385">_xlfn.IFS(AND(F385&gt;8,F385&lt;=27),"Geração Z",AND(F385&gt;27,F385&lt;=43),"Millennials",AND(F385&gt;43,F385&lt;=59),"Geração X",F385&gt;59,"Baby Boomers")</f>
        <v>Geração X</v>
      </c>
      <c r="H385" s="2" t="s">
        <v>14</v>
      </c>
      <c r="I385" s="2" t="s">
        <v>36</v>
      </c>
      <c r="J385" s="2" t="s">
        <v>7</v>
      </c>
      <c r="K385" s="2" t="s">
        <v>23</v>
      </c>
      <c r="L385" s="2" t="s">
        <v>13</v>
      </c>
      <c r="M385" s="2">
        <v>1</v>
      </c>
      <c r="N385" s="2" t="str">
        <f t="shared" si="11"/>
        <v>Referal Link</v>
      </c>
      <c r="O385" s="2">
        <v>1217.31</v>
      </c>
      <c r="P385" s="37"/>
      <c r="Q385" s="43"/>
      <c r="R385" s="37"/>
      <c r="S385" s="38"/>
      <c r="T385" s="46">
        <v>43591</v>
      </c>
      <c r="U385" s="2">
        <v>151665</v>
      </c>
      <c r="V385" s="2" t="s">
        <v>10</v>
      </c>
      <c r="W385" s="2">
        <v>42</v>
      </c>
      <c r="X385" s="2" t="str" cm="1">
        <f t="array" ref="X385">_xlfn.IFS(AND(W385&gt;8,W385&lt;=27),"Geração Z",AND(W385&gt;27,W385&lt;=43),"Millennials",AND(W385&gt;43,W385&lt;=59),"Geração X",W385&gt;59,"Baby Boomers")</f>
        <v>Millennials</v>
      </c>
      <c r="Y385" s="2" t="s">
        <v>14</v>
      </c>
      <c r="Z385" s="2" t="s">
        <v>33</v>
      </c>
      <c r="AA385" s="2" t="s">
        <v>29</v>
      </c>
      <c r="AB385" s="2" t="s">
        <v>143</v>
      </c>
      <c r="AC385" s="2" t="s">
        <v>13</v>
      </c>
      <c r="AD385" s="2">
        <v>1</v>
      </c>
      <c r="AE385" s="1" t="str">
        <f t="shared" si="10"/>
        <v>Referal Link</v>
      </c>
      <c r="AF385" s="2">
        <v>717.16</v>
      </c>
      <c r="AG385"/>
      <c r="AH385"/>
    </row>
    <row r="386" spans="1:34" ht="15.75" customHeight="1" x14ac:dyDescent="0.25">
      <c r="A386"/>
      <c r="B386"/>
      <c r="C386" s="35">
        <v>43609</v>
      </c>
      <c r="D386" s="36">
        <v>151624</v>
      </c>
      <c r="E386" s="36" t="s">
        <v>10</v>
      </c>
      <c r="F386" s="36">
        <v>55</v>
      </c>
      <c r="G386" s="36" t="str" cm="1">
        <f t="array" ref="G386">_xlfn.IFS(AND(F386&gt;8,F386&lt;=27),"Geração Z",AND(F386&gt;27,F386&lt;=43),"Millennials",AND(F386&gt;43,F386&lt;=59),"Geração X",F386&gt;59,"Baby Boomers")</f>
        <v>Geração X</v>
      </c>
      <c r="H386" s="36" t="s">
        <v>14</v>
      </c>
      <c r="I386" s="36" t="s">
        <v>22</v>
      </c>
      <c r="J386" s="36" t="s">
        <v>7</v>
      </c>
      <c r="K386" s="36" t="s">
        <v>142</v>
      </c>
      <c r="L386" s="36" t="s">
        <v>17</v>
      </c>
      <c r="M386" s="36">
        <v>1</v>
      </c>
      <c r="N386" s="36" t="str">
        <f t="shared" si="11"/>
        <v>Referal Link</v>
      </c>
      <c r="O386" s="36">
        <v>392.63</v>
      </c>
      <c r="P386" s="37"/>
      <c r="Q386" s="43"/>
      <c r="R386" s="37"/>
      <c r="S386" s="38"/>
      <c r="T386" s="45">
        <v>43591</v>
      </c>
      <c r="U386" s="36">
        <v>151666</v>
      </c>
      <c r="V386" s="36" t="s">
        <v>10</v>
      </c>
      <c r="W386" s="36">
        <v>71</v>
      </c>
      <c r="X386" s="36" t="str" cm="1">
        <f t="array" ref="X386">_xlfn.IFS(AND(W386&gt;8,W386&lt;=27),"Geração Z",AND(W386&gt;27,W386&lt;=43),"Millennials",AND(W386&gt;43,W386&lt;=59),"Geração X",W386&gt;59,"Baby Boomers")</f>
        <v>Baby Boomers</v>
      </c>
      <c r="Y386" s="36" t="s">
        <v>5</v>
      </c>
      <c r="Z386" s="36" t="s">
        <v>26</v>
      </c>
      <c r="AA386" s="36" t="s">
        <v>27</v>
      </c>
      <c r="AB386" s="36" t="s">
        <v>143</v>
      </c>
      <c r="AC386" s="36" t="s">
        <v>13</v>
      </c>
      <c r="AD386" s="36">
        <v>1</v>
      </c>
      <c r="AE386" s="35" t="str">
        <f t="shared" si="10"/>
        <v>Referal Link</v>
      </c>
      <c r="AF386" s="36">
        <v>187.04</v>
      </c>
      <c r="AG386"/>
      <c r="AH386"/>
    </row>
    <row r="387" spans="1:34" ht="15.75" customHeight="1" x14ac:dyDescent="0.25">
      <c r="A387"/>
      <c r="B387"/>
      <c r="C387" s="1">
        <v>43609</v>
      </c>
      <c r="D387" s="2">
        <v>151623</v>
      </c>
      <c r="E387" s="2" t="s">
        <v>4</v>
      </c>
      <c r="F387" s="2">
        <v>48</v>
      </c>
      <c r="G387" s="2" t="str" cm="1">
        <f t="array" ref="G387">_xlfn.IFS(AND(F387&gt;8,F387&lt;=27),"Geração Z",AND(F387&gt;27,F387&lt;=43),"Millennials",AND(F387&gt;43,F387&lt;=59),"Geração X",F387&gt;59,"Baby Boomers")</f>
        <v>Geração X</v>
      </c>
      <c r="H387" s="2" t="s">
        <v>14</v>
      </c>
      <c r="I387" s="2" t="s">
        <v>36</v>
      </c>
      <c r="J387" s="2" t="s">
        <v>20</v>
      </c>
      <c r="K387" s="2" t="s">
        <v>23</v>
      </c>
      <c r="L387" s="2" t="s">
        <v>13</v>
      </c>
      <c r="M387" s="2">
        <v>0</v>
      </c>
      <c r="N387" s="2" t="str">
        <f t="shared" si="11"/>
        <v>Others</v>
      </c>
      <c r="O387" s="2">
        <v>1310.51</v>
      </c>
      <c r="P387" s="37"/>
      <c r="Q387" s="43"/>
      <c r="R387" s="37"/>
      <c r="S387" s="38"/>
      <c r="T387" s="46">
        <v>43591</v>
      </c>
      <c r="U387" s="2">
        <v>151667</v>
      </c>
      <c r="V387" s="2" t="s">
        <v>10</v>
      </c>
      <c r="W387" s="2">
        <v>38</v>
      </c>
      <c r="X387" s="2" t="str" cm="1">
        <f t="array" ref="X387">_xlfn.IFS(AND(W387&gt;8,W387&lt;=27),"Geração Z",AND(W387&gt;27,W387&lt;=43),"Millennials",AND(W387&gt;43,W387&lt;=59),"Geração X",W387&gt;59,"Baby Boomers")</f>
        <v>Millennials</v>
      </c>
      <c r="Y387" s="2" t="s">
        <v>14</v>
      </c>
      <c r="Z387" s="2" t="s">
        <v>19</v>
      </c>
      <c r="AA387" s="2" t="s">
        <v>29</v>
      </c>
      <c r="AB387" s="2" t="s">
        <v>8</v>
      </c>
      <c r="AC387" s="2" t="s">
        <v>17</v>
      </c>
      <c r="AD387" s="2">
        <v>0</v>
      </c>
      <c r="AE387" s="1" t="str">
        <f t="shared" si="10"/>
        <v>Others</v>
      </c>
      <c r="AF387" s="2">
        <v>1124.3599999999999</v>
      </c>
      <c r="AG387"/>
      <c r="AH387"/>
    </row>
    <row r="388" spans="1:34" ht="15.75" customHeight="1" x14ac:dyDescent="0.25">
      <c r="A388"/>
      <c r="B388"/>
      <c r="C388" s="35">
        <v>43609</v>
      </c>
      <c r="D388" s="36">
        <v>151620</v>
      </c>
      <c r="E388" s="36" t="s">
        <v>4</v>
      </c>
      <c r="F388" s="36">
        <v>65</v>
      </c>
      <c r="G388" s="36" t="str" cm="1">
        <f t="array" ref="G388">_xlfn.IFS(AND(F388&gt;8,F388&lt;=27),"Geração Z",AND(F388&gt;27,F388&lt;=43),"Millennials",AND(F388&gt;43,F388&lt;=59),"Geração X",F388&gt;59,"Baby Boomers")</f>
        <v>Baby Boomers</v>
      </c>
      <c r="H388" s="36" t="s">
        <v>14</v>
      </c>
      <c r="I388" s="36" t="s">
        <v>41</v>
      </c>
      <c r="J388" s="36" t="s">
        <v>7</v>
      </c>
      <c r="K388" s="36" t="s">
        <v>23</v>
      </c>
      <c r="L388" s="36" t="s">
        <v>17</v>
      </c>
      <c r="M388" s="36">
        <v>1</v>
      </c>
      <c r="N388" s="36" t="str">
        <f t="shared" si="11"/>
        <v>Referal Link</v>
      </c>
      <c r="O388" s="36">
        <v>1134.46</v>
      </c>
      <c r="P388" s="37"/>
      <c r="Q388" s="43"/>
      <c r="R388" s="37"/>
      <c r="S388" s="38"/>
      <c r="T388" s="45">
        <v>43652</v>
      </c>
      <c r="U388" s="36">
        <v>151668</v>
      </c>
      <c r="V388" s="36" t="s">
        <v>4</v>
      </c>
      <c r="W388" s="36">
        <v>64</v>
      </c>
      <c r="X388" s="36" t="str" cm="1">
        <f t="array" ref="X388">_xlfn.IFS(AND(W388&gt;8,W388&lt;=27),"Geração Z",AND(W388&gt;27,W388&lt;=43),"Millennials",AND(W388&gt;43,W388&lt;=59),"Geração X",W388&gt;59,"Baby Boomers")</f>
        <v>Baby Boomers</v>
      </c>
      <c r="Y388" s="36" t="s">
        <v>5</v>
      </c>
      <c r="Z388" s="36" t="s">
        <v>65</v>
      </c>
      <c r="AA388" s="36" t="s">
        <v>29</v>
      </c>
      <c r="AB388" s="36" t="s">
        <v>142</v>
      </c>
      <c r="AC388" s="36" t="s">
        <v>17</v>
      </c>
      <c r="AD388" s="36">
        <v>1</v>
      </c>
      <c r="AE388" s="35" t="str">
        <f t="shared" ref="AE388:AE451" si="12">IF(AD388=1,"Referal Link","Others")</f>
        <v>Referal Link</v>
      </c>
      <c r="AF388" s="36">
        <v>35.65</v>
      </c>
      <c r="AG388"/>
      <c r="AH388"/>
    </row>
    <row r="389" spans="1:34" ht="15.75" customHeight="1" x14ac:dyDescent="0.25">
      <c r="A389"/>
      <c r="B389"/>
      <c r="C389" s="1">
        <v>43609</v>
      </c>
      <c r="D389" s="2">
        <v>151622</v>
      </c>
      <c r="E389" s="2" t="s">
        <v>10</v>
      </c>
      <c r="F389" s="2">
        <v>38</v>
      </c>
      <c r="G389" s="2" t="str" cm="1">
        <f t="array" ref="G389">_xlfn.IFS(AND(F389&gt;8,F389&lt;=27),"Geração Z",AND(F389&gt;27,F389&lt;=43),"Millennials",AND(F389&gt;43,F389&lt;=59),"Geração X",F389&gt;59,"Baby Boomers")</f>
        <v>Millennials</v>
      </c>
      <c r="H389" s="2" t="s">
        <v>5</v>
      </c>
      <c r="I389" s="2" t="s">
        <v>30</v>
      </c>
      <c r="J389" s="2" t="s">
        <v>7</v>
      </c>
      <c r="K389" s="2" t="s">
        <v>8</v>
      </c>
      <c r="L389" s="2" t="s">
        <v>17</v>
      </c>
      <c r="M389" s="2">
        <v>1</v>
      </c>
      <c r="N389" s="2" t="str">
        <f t="shared" ref="N389:N452" si="13">IF(M389=1,"Referal Link","Others")</f>
        <v>Referal Link</v>
      </c>
      <c r="O389" s="2">
        <v>1526.24</v>
      </c>
      <c r="P389" s="37"/>
      <c r="Q389" s="43"/>
      <c r="R389" s="37"/>
      <c r="S389" s="38"/>
      <c r="T389" s="46">
        <v>43652</v>
      </c>
      <c r="U389" s="2">
        <v>151669</v>
      </c>
      <c r="V389" s="2" t="s">
        <v>10</v>
      </c>
      <c r="W389" s="2">
        <v>71</v>
      </c>
      <c r="X389" s="2" t="str" cm="1">
        <f t="array" ref="X389">_xlfn.IFS(AND(W389&gt;8,W389&lt;=27),"Geração Z",AND(W389&gt;27,W389&lt;=43),"Millennials",AND(W389&gt;43,W389&lt;=59),"Geração X",W389&gt;59,"Baby Boomers")</f>
        <v>Baby Boomers</v>
      </c>
      <c r="Y389" s="2" t="s">
        <v>14</v>
      </c>
      <c r="Z389" s="2" t="s">
        <v>25</v>
      </c>
      <c r="AA389" s="2" t="s">
        <v>29</v>
      </c>
      <c r="AB389" s="2" t="s">
        <v>142</v>
      </c>
      <c r="AC389" s="2" t="s">
        <v>17</v>
      </c>
      <c r="AD389" s="2">
        <v>1</v>
      </c>
      <c r="AE389" s="1" t="str">
        <f t="shared" si="12"/>
        <v>Referal Link</v>
      </c>
      <c r="AF389" s="2">
        <v>2526.89</v>
      </c>
      <c r="AG389"/>
      <c r="AH389"/>
    </row>
    <row r="390" spans="1:34" ht="15.75" customHeight="1" x14ac:dyDescent="0.25">
      <c r="A390"/>
      <c r="B390"/>
      <c r="C390" s="35">
        <v>43609</v>
      </c>
      <c r="D390" s="36">
        <v>151621</v>
      </c>
      <c r="E390" s="36" t="s">
        <v>4</v>
      </c>
      <c r="F390" s="36">
        <v>63</v>
      </c>
      <c r="G390" s="36" t="str" cm="1">
        <f t="array" ref="G390">_xlfn.IFS(AND(F390&gt;8,F390&lt;=27),"Geração Z",AND(F390&gt;27,F390&lt;=43),"Millennials",AND(F390&gt;43,F390&lt;=59),"Geração X",F390&gt;59,"Baby Boomers")</f>
        <v>Baby Boomers</v>
      </c>
      <c r="H390" s="36" t="s">
        <v>5</v>
      </c>
      <c r="I390" s="36" t="s">
        <v>56</v>
      </c>
      <c r="J390" s="36" t="s">
        <v>7</v>
      </c>
      <c r="K390" s="36" t="s">
        <v>23</v>
      </c>
      <c r="L390" s="36" t="s">
        <v>9</v>
      </c>
      <c r="M390" s="36">
        <v>1</v>
      </c>
      <c r="N390" s="36" t="str">
        <f t="shared" si="13"/>
        <v>Referal Link</v>
      </c>
      <c r="O390" s="36">
        <v>958.83</v>
      </c>
      <c r="P390" s="37"/>
      <c r="Q390" s="43"/>
      <c r="R390" s="37"/>
      <c r="S390" s="38"/>
      <c r="T390" s="45">
        <v>43652</v>
      </c>
      <c r="U390" s="36">
        <v>151670</v>
      </c>
      <c r="V390" s="36" t="s">
        <v>10</v>
      </c>
      <c r="W390" s="36">
        <v>40</v>
      </c>
      <c r="X390" s="36" t="str" cm="1">
        <f t="array" ref="X390">_xlfn.IFS(AND(W390&gt;8,W390&lt;=27),"Geração Z",AND(W390&gt;27,W390&lt;=43),"Millennials",AND(W390&gt;43,W390&lt;=59),"Geração X",W390&gt;59,"Baby Boomers")</f>
        <v>Millennials</v>
      </c>
      <c r="Y390" s="36" t="s">
        <v>5</v>
      </c>
      <c r="Z390" s="36" t="s">
        <v>39</v>
      </c>
      <c r="AA390" s="36" t="s">
        <v>20</v>
      </c>
      <c r="AB390" s="36" t="s">
        <v>142</v>
      </c>
      <c r="AC390" s="36" t="s">
        <v>17</v>
      </c>
      <c r="AD390" s="36">
        <v>1</v>
      </c>
      <c r="AE390" s="35" t="str">
        <f t="shared" si="12"/>
        <v>Referal Link</v>
      </c>
      <c r="AF390" s="36">
        <v>2544.75</v>
      </c>
      <c r="AG390"/>
      <c r="AH390"/>
    </row>
    <row r="391" spans="1:34" ht="15.75" customHeight="1" x14ac:dyDescent="0.25">
      <c r="A391"/>
      <c r="B391"/>
      <c r="C391" s="1">
        <v>43610</v>
      </c>
      <c r="D391" s="2">
        <v>151627</v>
      </c>
      <c r="E391" s="2" t="s">
        <v>10</v>
      </c>
      <c r="F391" s="2">
        <v>65</v>
      </c>
      <c r="G391" s="2" t="str" cm="1">
        <f t="array" ref="G391">_xlfn.IFS(AND(F391&gt;8,F391&lt;=27),"Geração Z",AND(F391&gt;27,F391&lt;=43),"Millennials",AND(F391&gt;43,F391&lt;=59),"Geração X",F391&gt;59,"Baby Boomers")</f>
        <v>Baby Boomers</v>
      </c>
      <c r="H391" s="2" t="s">
        <v>5</v>
      </c>
      <c r="I391" s="2" t="s">
        <v>63</v>
      </c>
      <c r="J391" s="2" t="s">
        <v>7</v>
      </c>
      <c r="K391" s="2" t="s">
        <v>143</v>
      </c>
      <c r="L391" s="2" t="s">
        <v>9</v>
      </c>
      <c r="M391" s="2">
        <v>1</v>
      </c>
      <c r="N391" s="2" t="str">
        <f t="shared" si="13"/>
        <v>Referal Link</v>
      </c>
      <c r="O391" s="2">
        <v>2469.58</v>
      </c>
      <c r="P391" s="37"/>
      <c r="Q391" s="43"/>
      <c r="R391" s="37"/>
      <c r="S391" s="38"/>
      <c r="T391" s="46">
        <v>43652</v>
      </c>
      <c r="U391" s="2">
        <v>151671</v>
      </c>
      <c r="V391" s="2" t="s">
        <v>10</v>
      </c>
      <c r="W391" s="2">
        <v>43</v>
      </c>
      <c r="X391" s="2" t="str" cm="1">
        <f t="array" ref="X391">_xlfn.IFS(AND(W391&gt;8,W391&lt;=27),"Geração Z",AND(W391&gt;27,W391&lt;=43),"Millennials",AND(W391&gt;43,W391&lt;=59),"Geração X",W391&gt;59,"Baby Boomers")</f>
        <v>Millennials</v>
      </c>
      <c r="Y391" s="2" t="s">
        <v>5</v>
      </c>
      <c r="Z391" s="2" t="s">
        <v>36</v>
      </c>
      <c r="AA391" s="2" t="s">
        <v>7</v>
      </c>
      <c r="AB391" s="2" t="s">
        <v>142</v>
      </c>
      <c r="AC391" s="2" t="s">
        <v>17</v>
      </c>
      <c r="AD391" s="2">
        <v>0</v>
      </c>
      <c r="AE391" s="1" t="str">
        <f t="shared" si="12"/>
        <v>Others</v>
      </c>
      <c r="AF391" s="2">
        <v>1430.28</v>
      </c>
      <c r="AG391"/>
      <c r="AH391"/>
    </row>
    <row r="392" spans="1:34" ht="15.75" customHeight="1" x14ac:dyDescent="0.25">
      <c r="A392"/>
      <c r="B392"/>
      <c r="C392" s="35">
        <v>43611</v>
      </c>
      <c r="D392" s="36">
        <v>151629</v>
      </c>
      <c r="E392" s="36" t="s">
        <v>10</v>
      </c>
      <c r="F392" s="36">
        <v>50</v>
      </c>
      <c r="G392" s="36" t="str" cm="1">
        <f t="array" ref="G392">_xlfn.IFS(AND(F392&gt;8,F392&lt;=27),"Geração Z",AND(F392&gt;27,F392&lt;=43),"Millennials",AND(F392&gt;43,F392&lt;=59),"Geração X",F392&gt;59,"Baby Boomers")</f>
        <v>Geração X</v>
      </c>
      <c r="H392" s="36" t="s">
        <v>14</v>
      </c>
      <c r="I392" s="36" t="s">
        <v>61</v>
      </c>
      <c r="J392" s="36" t="s">
        <v>7</v>
      </c>
      <c r="K392" s="36" t="s">
        <v>23</v>
      </c>
      <c r="L392" s="36" t="s">
        <v>13</v>
      </c>
      <c r="M392" s="36">
        <v>1</v>
      </c>
      <c r="N392" s="36" t="str">
        <f t="shared" si="13"/>
        <v>Referal Link</v>
      </c>
      <c r="O392" s="36">
        <v>2083.16</v>
      </c>
      <c r="P392" s="37"/>
      <c r="Q392" s="43"/>
      <c r="R392" s="37"/>
      <c r="S392" s="38"/>
      <c r="T392" s="45">
        <v>43652</v>
      </c>
      <c r="U392" s="36">
        <v>151672</v>
      </c>
      <c r="V392" s="36" t="s">
        <v>4</v>
      </c>
      <c r="W392" s="36">
        <v>36</v>
      </c>
      <c r="X392" s="36" t="str" cm="1">
        <f t="array" ref="X392">_xlfn.IFS(AND(W392&gt;8,W392&lt;=27),"Geração Z",AND(W392&gt;27,W392&lt;=43),"Millennials",AND(W392&gt;43,W392&lt;=59),"Geração X",W392&gt;59,"Baby Boomers")</f>
        <v>Millennials</v>
      </c>
      <c r="Y392" s="36" t="s">
        <v>14</v>
      </c>
      <c r="Z392" s="36" t="s">
        <v>55</v>
      </c>
      <c r="AA392" s="36" t="s">
        <v>29</v>
      </c>
      <c r="AB392" s="36" t="s">
        <v>142</v>
      </c>
      <c r="AC392" s="36" t="s">
        <v>9</v>
      </c>
      <c r="AD392" s="36">
        <v>0</v>
      </c>
      <c r="AE392" s="35" t="str">
        <f t="shared" si="12"/>
        <v>Others</v>
      </c>
      <c r="AF392" s="36">
        <v>1648.55</v>
      </c>
      <c r="AG392"/>
      <c r="AH392"/>
    </row>
    <row r="393" spans="1:34" ht="15.75" customHeight="1" x14ac:dyDescent="0.25">
      <c r="A393"/>
      <c r="B393"/>
      <c r="C393" s="1">
        <v>43611</v>
      </c>
      <c r="D393" s="2">
        <v>151628</v>
      </c>
      <c r="E393" s="2" t="s">
        <v>10</v>
      </c>
      <c r="F393" s="2">
        <v>72</v>
      </c>
      <c r="G393" s="2" t="str" cm="1">
        <f t="array" ref="G393">_xlfn.IFS(AND(F393&gt;8,F393&lt;=27),"Geração Z",AND(F393&gt;27,F393&lt;=43),"Millennials",AND(F393&gt;43,F393&lt;=59),"Geração X",F393&gt;59,"Baby Boomers")</f>
        <v>Baby Boomers</v>
      </c>
      <c r="H393" s="2" t="s">
        <v>14</v>
      </c>
      <c r="I393" s="2" t="s">
        <v>64</v>
      </c>
      <c r="J393" s="2" t="s">
        <v>7</v>
      </c>
      <c r="K393" s="2" t="s">
        <v>23</v>
      </c>
      <c r="L393" s="2" t="s">
        <v>13</v>
      </c>
      <c r="M393" s="2">
        <v>0</v>
      </c>
      <c r="N393" s="2" t="str">
        <f t="shared" si="13"/>
        <v>Others</v>
      </c>
      <c r="O393" s="2">
        <v>602.97</v>
      </c>
      <c r="P393" s="37"/>
      <c r="Q393" s="43"/>
      <c r="R393" s="37"/>
      <c r="S393" s="38"/>
      <c r="T393" s="46">
        <v>43652</v>
      </c>
      <c r="U393" s="2">
        <v>151673</v>
      </c>
      <c r="V393" s="2" t="s">
        <v>10</v>
      </c>
      <c r="W393" s="2">
        <v>65</v>
      </c>
      <c r="X393" s="2" t="str" cm="1">
        <f t="array" ref="X393">_xlfn.IFS(AND(W393&gt;8,W393&lt;=27),"Geração Z",AND(W393&gt;27,W393&lt;=43),"Millennials",AND(W393&gt;43,W393&lt;=59),"Geração X",W393&gt;59,"Baby Boomers")</f>
        <v>Baby Boomers</v>
      </c>
      <c r="Y393" s="2" t="s">
        <v>14</v>
      </c>
      <c r="Z393" s="2" t="s">
        <v>63</v>
      </c>
      <c r="AA393" s="2" t="s">
        <v>27</v>
      </c>
      <c r="AB393" s="2" t="s">
        <v>143</v>
      </c>
      <c r="AC393" s="2" t="s">
        <v>17</v>
      </c>
      <c r="AD393" s="2">
        <v>1</v>
      </c>
      <c r="AE393" s="1" t="str">
        <f t="shared" si="12"/>
        <v>Referal Link</v>
      </c>
      <c r="AF393" s="2">
        <v>2998.62</v>
      </c>
      <c r="AG393"/>
      <c r="AH393"/>
    </row>
    <row r="394" spans="1:34" ht="15.75" customHeight="1" x14ac:dyDescent="0.25">
      <c r="A394"/>
      <c r="B394"/>
      <c r="C394" s="35">
        <v>43612</v>
      </c>
      <c r="D394" s="36">
        <v>151632</v>
      </c>
      <c r="E394" s="36" t="s">
        <v>4</v>
      </c>
      <c r="F394" s="36">
        <v>39</v>
      </c>
      <c r="G394" s="36" t="str" cm="1">
        <f t="array" ref="G394">_xlfn.IFS(AND(F394&gt;8,F394&lt;=27),"Geração Z",AND(F394&gt;27,F394&lt;=43),"Millennials",AND(F394&gt;43,F394&lt;=59),"Geração X",F394&gt;59,"Baby Boomers")</f>
        <v>Millennials</v>
      </c>
      <c r="H394" s="36" t="s">
        <v>14</v>
      </c>
      <c r="I394" s="36" t="s">
        <v>54</v>
      </c>
      <c r="J394" s="36" t="s">
        <v>27</v>
      </c>
      <c r="K394" s="36" t="s">
        <v>142</v>
      </c>
      <c r="L394" s="36" t="s">
        <v>13</v>
      </c>
      <c r="M394" s="36">
        <v>1</v>
      </c>
      <c r="N394" s="36" t="str">
        <f t="shared" si="13"/>
        <v>Referal Link</v>
      </c>
      <c r="O394" s="36">
        <v>1913.57</v>
      </c>
      <c r="P394" s="37"/>
      <c r="Q394" s="43"/>
      <c r="R394" s="37"/>
      <c r="S394" s="38"/>
      <c r="T394" s="45">
        <v>43683</v>
      </c>
      <c r="U394" s="36">
        <v>151674</v>
      </c>
      <c r="V394" s="36" t="s">
        <v>4</v>
      </c>
      <c r="W394" s="36">
        <v>76</v>
      </c>
      <c r="X394" s="36" t="str" cm="1">
        <f t="array" ref="X394">_xlfn.IFS(AND(W394&gt;8,W394&lt;=27),"Geração Z",AND(W394&gt;27,W394&lt;=43),"Millennials",AND(W394&gt;43,W394&lt;=59),"Geração X",W394&gt;59,"Baby Boomers")</f>
        <v>Baby Boomers</v>
      </c>
      <c r="Y394" s="36" t="s">
        <v>14</v>
      </c>
      <c r="Z394" s="36" t="s">
        <v>47</v>
      </c>
      <c r="AA394" s="36" t="s">
        <v>27</v>
      </c>
      <c r="AB394" s="36" t="s">
        <v>23</v>
      </c>
      <c r="AC394" s="36" t="s">
        <v>9</v>
      </c>
      <c r="AD394" s="36">
        <v>0</v>
      </c>
      <c r="AE394" s="35" t="str">
        <f t="shared" si="12"/>
        <v>Others</v>
      </c>
      <c r="AF394" s="36">
        <v>1455.74</v>
      </c>
      <c r="AG394"/>
      <c r="AH394"/>
    </row>
    <row r="395" spans="1:34" ht="15.75" customHeight="1" x14ac:dyDescent="0.25">
      <c r="A395"/>
      <c r="B395"/>
      <c r="C395" s="1">
        <v>43612</v>
      </c>
      <c r="D395" s="2">
        <v>151631</v>
      </c>
      <c r="E395" s="2" t="s">
        <v>10</v>
      </c>
      <c r="F395" s="2">
        <v>44</v>
      </c>
      <c r="G395" s="2" t="str" cm="1">
        <f t="array" ref="G395">_xlfn.IFS(AND(F395&gt;8,F395&lt;=27),"Geração Z",AND(F395&gt;27,F395&lt;=43),"Millennials",AND(F395&gt;43,F395&lt;=59),"Geração X",F395&gt;59,"Baby Boomers")</f>
        <v>Geração X</v>
      </c>
      <c r="H395" s="2" t="s">
        <v>14</v>
      </c>
      <c r="I395" s="2" t="s">
        <v>33</v>
      </c>
      <c r="J395" s="2" t="s">
        <v>20</v>
      </c>
      <c r="K395" s="2" t="s">
        <v>142</v>
      </c>
      <c r="L395" s="2" t="s">
        <v>13</v>
      </c>
      <c r="M395" s="2">
        <v>0</v>
      </c>
      <c r="N395" s="2" t="str">
        <f t="shared" si="13"/>
        <v>Others</v>
      </c>
      <c r="O395" s="2">
        <v>575.16999999999996</v>
      </c>
      <c r="P395" s="37"/>
      <c r="Q395" s="43"/>
      <c r="R395" s="37"/>
      <c r="S395" s="38"/>
      <c r="T395" s="46">
        <v>43683</v>
      </c>
      <c r="U395" s="2">
        <v>151675</v>
      </c>
      <c r="V395" s="2" t="s">
        <v>4</v>
      </c>
      <c r="W395" s="2">
        <v>15</v>
      </c>
      <c r="X395" s="2" t="str" cm="1">
        <f t="array" ref="X395">_xlfn.IFS(AND(W395&gt;8,W395&lt;=27),"Geração Z",AND(W395&gt;27,W395&lt;=43),"Millennials",AND(W395&gt;43,W395&lt;=59),"Geração X",W395&gt;59,"Baby Boomers")</f>
        <v>Geração Z</v>
      </c>
      <c r="Y395" s="2" t="s">
        <v>14</v>
      </c>
      <c r="Z395" s="2" t="s">
        <v>37</v>
      </c>
      <c r="AA395" s="2" t="s">
        <v>7</v>
      </c>
      <c r="AB395" s="2" t="s">
        <v>23</v>
      </c>
      <c r="AC395" s="2" t="s">
        <v>17</v>
      </c>
      <c r="AD395" s="2">
        <v>0</v>
      </c>
      <c r="AE395" s="1" t="str">
        <f t="shared" si="12"/>
        <v>Others</v>
      </c>
      <c r="AF395" s="2">
        <v>1194.19</v>
      </c>
      <c r="AG395"/>
      <c r="AH395"/>
    </row>
    <row r="396" spans="1:34" ht="15.75" customHeight="1" x14ac:dyDescent="0.25">
      <c r="A396"/>
      <c r="B396"/>
      <c r="C396" s="35">
        <v>43612</v>
      </c>
      <c r="D396" s="36">
        <v>151630</v>
      </c>
      <c r="E396" s="36" t="s">
        <v>4</v>
      </c>
      <c r="F396" s="36">
        <v>42</v>
      </c>
      <c r="G396" s="36" t="str" cm="1">
        <f t="array" ref="G396">_xlfn.IFS(AND(F396&gt;8,F396&lt;=27),"Geração Z",AND(F396&gt;27,F396&lt;=43),"Millennials",AND(F396&gt;43,F396&lt;=59),"Geração X",F396&gt;59,"Baby Boomers")</f>
        <v>Millennials</v>
      </c>
      <c r="H396" s="36" t="s">
        <v>5</v>
      </c>
      <c r="I396" s="36" t="s">
        <v>24</v>
      </c>
      <c r="J396" s="36" t="s">
        <v>20</v>
      </c>
      <c r="K396" s="36" t="s">
        <v>142</v>
      </c>
      <c r="L396" s="36" t="s">
        <v>17</v>
      </c>
      <c r="M396" s="36">
        <v>0</v>
      </c>
      <c r="N396" s="36" t="str">
        <f t="shared" si="13"/>
        <v>Others</v>
      </c>
      <c r="O396" s="36">
        <v>1582.94</v>
      </c>
      <c r="P396" s="37"/>
      <c r="Q396" s="43"/>
      <c r="R396" s="37"/>
      <c r="S396" s="38"/>
      <c r="T396" s="45">
        <v>43683</v>
      </c>
      <c r="U396" s="36">
        <v>151676</v>
      </c>
      <c r="V396" s="36" t="s">
        <v>4</v>
      </c>
      <c r="W396" s="36">
        <v>37</v>
      </c>
      <c r="X396" s="36" t="str" cm="1">
        <f t="array" ref="X396">_xlfn.IFS(AND(W396&gt;8,W396&lt;=27),"Geração Z",AND(W396&gt;27,W396&lt;=43),"Millennials",AND(W396&gt;43,W396&lt;=59),"Geração X",W396&gt;59,"Baby Boomers")</f>
        <v>Millennials</v>
      </c>
      <c r="Y396" s="36" t="s">
        <v>14</v>
      </c>
      <c r="Z396" s="36" t="s">
        <v>19</v>
      </c>
      <c r="AA396" s="36" t="s">
        <v>7</v>
      </c>
      <c r="AB396" s="36" t="s">
        <v>142</v>
      </c>
      <c r="AC396" s="36" t="s">
        <v>9</v>
      </c>
      <c r="AD396" s="36">
        <v>1</v>
      </c>
      <c r="AE396" s="35" t="str">
        <f t="shared" si="12"/>
        <v>Referal Link</v>
      </c>
      <c r="AF396" s="36">
        <v>2455.62</v>
      </c>
      <c r="AG396"/>
      <c r="AH396"/>
    </row>
    <row r="397" spans="1:34" ht="15.75" customHeight="1" x14ac:dyDescent="0.25">
      <c r="A397"/>
      <c r="B397"/>
      <c r="C397" s="1">
        <v>43613</v>
      </c>
      <c r="D397" s="2">
        <v>151633</v>
      </c>
      <c r="E397" s="2" t="s">
        <v>4</v>
      </c>
      <c r="F397" s="2">
        <v>42</v>
      </c>
      <c r="G397" s="2" t="str" cm="1">
        <f t="array" ref="G397">_xlfn.IFS(AND(F397&gt;8,F397&lt;=27),"Geração Z",AND(F397&gt;27,F397&lt;=43),"Millennials",AND(F397&gt;43,F397&lt;=59),"Geração X",F397&gt;59,"Baby Boomers")</f>
        <v>Millennials</v>
      </c>
      <c r="H397" s="2" t="s">
        <v>5</v>
      </c>
      <c r="I397" s="2" t="s">
        <v>63</v>
      </c>
      <c r="J397" s="2" t="s">
        <v>7</v>
      </c>
      <c r="K397" s="2" t="s">
        <v>23</v>
      </c>
      <c r="L397" s="2" t="s">
        <v>9</v>
      </c>
      <c r="M397" s="2">
        <v>0</v>
      </c>
      <c r="N397" s="2" t="str">
        <f t="shared" si="13"/>
        <v>Others</v>
      </c>
      <c r="O397" s="2">
        <v>1519.64</v>
      </c>
      <c r="P397" s="37"/>
      <c r="Q397" s="43"/>
      <c r="R397" s="37"/>
      <c r="S397" s="38"/>
      <c r="T397" s="46">
        <v>43683</v>
      </c>
      <c r="U397" s="2">
        <v>151677</v>
      </c>
      <c r="V397" s="2" t="s">
        <v>10</v>
      </c>
      <c r="W397" s="2">
        <v>52</v>
      </c>
      <c r="X397" s="2" t="str" cm="1">
        <f t="array" ref="X397">_xlfn.IFS(AND(W397&gt;8,W397&lt;=27),"Geração Z",AND(W397&gt;27,W397&lt;=43),"Millennials",AND(W397&gt;43,W397&lt;=59),"Geração X",W397&gt;59,"Baby Boomers")</f>
        <v>Geração X</v>
      </c>
      <c r="Y397" s="2" t="s">
        <v>14</v>
      </c>
      <c r="Z397" s="2" t="s">
        <v>15</v>
      </c>
      <c r="AA397" s="2" t="s">
        <v>7</v>
      </c>
      <c r="AB397" s="2" t="s">
        <v>143</v>
      </c>
      <c r="AC397" s="2" t="s">
        <v>13</v>
      </c>
      <c r="AD397" s="2">
        <v>0</v>
      </c>
      <c r="AE397" s="1" t="str">
        <f t="shared" si="12"/>
        <v>Others</v>
      </c>
      <c r="AF397" s="2">
        <v>2559.4699999999998</v>
      </c>
      <c r="AG397"/>
      <c r="AH397"/>
    </row>
    <row r="398" spans="1:34" ht="15.75" customHeight="1" x14ac:dyDescent="0.25">
      <c r="A398"/>
      <c r="B398"/>
      <c r="C398" s="35">
        <v>43613</v>
      </c>
      <c r="D398" s="36">
        <v>151635</v>
      </c>
      <c r="E398" s="36" t="s">
        <v>10</v>
      </c>
      <c r="F398" s="36">
        <v>60</v>
      </c>
      <c r="G398" s="36" t="str" cm="1">
        <f t="array" ref="G398">_xlfn.IFS(AND(F398&gt;8,F398&lt;=27),"Geração Z",AND(F398&gt;27,F398&lt;=43),"Millennials",AND(F398&gt;43,F398&lt;=59),"Geração X",F398&gt;59,"Baby Boomers")</f>
        <v>Baby Boomers</v>
      </c>
      <c r="H398" s="36" t="s">
        <v>14</v>
      </c>
      <c r="I398" s="36" t="s">
        <v>48</v>
      </c>
      <c r="J398" s="36" t="s">
        <v>7</v>
      </c>
      <c r="K398" s="36" t="s">
        <v>23</v>
      </c>
      <c r="L398" s="36" t="s">
        <v>13</v>
      </c>
      <c r="M398" s="36">
        <v>0</v>
      </c>
      <c r="N398" s="36" t="str">
        <f t="shared" si="13"/>
        <v>Others</v>
      </c>
      <c r="O398" s="36">
        <v>176.49</v>
      </c>
      <c r="P398" s="37"/>
      <c r="Q398" s="43"/>
      <c r="R398" s="37"/>
      <c r="S398" s="38"/>
      <c r="T398" s="45">
        <v>43714</v>
      </c>
      <c r="U398" s="36">
        <v>151678</v>
      </c>
      <c r="V398" s="36" t="s">
        <v>10</v>
      </c>
      <c r="W398" s="36">
        <v>30</v>
      </c>
      <c r="X398" s="36" t="str" cm="1">
        <f t="array" ref="X398">_xlfn.IFS(AND(W398&gt;8,W398&lt;=27),"Geração Z",AND(W398&gt;27,W398&lt;=43),"Millennials",AND(W398&gt;43,W398&lt;=59),"Geração X",W398&gt;59,"Baby Boomers")</f>
        <v>Millennials</v>
      </c>
      <c r="Y398" s="36" t="s">
        <v>5</v>
      </c>
      <c r="Z398" s="36" t="s">
        <v>22</v>
      </c>
      <c r="AA398" s="36" t="s">
        <v>7</v>
      </c>
      <c r="AB398" s="36" t="s">
        <v>142</v>
      </c>
      <c r="AC398" s="36" t="s">
        <v>13</v>
      </c>
      <c r="AD398" s="36">
        <v>1</v>
      </c>
      <c r="AE398" s="35" t="str">
        <f t="shared" si="12"/>
        <v>Referal Link</v>
      </c>
      <c r="AF398" s="36">
        <v>832.12</v>
      </c>
      <c r="AG398"/>
      <c r="AH398"/>
    </row>
    <row r="399" spans="1:34" ht="15.75" customHeight="1" x14ac:dyDescent="0.25">
      <c r="A399"/>
      <c r="B399"/>
      <c r="C399" s="1">
        <v>43613</v>
      </c>
      <c r="D399" s="2">
        <v>151638</v>
      </c>
      <c r="E399" s="2" t="s">
        <v>4</v>
      </c>
      <c r="F399" s="2">
        <v>47</v>
      </c>
      <c r="G399" s="2" t="str" cm="1">
        <f t="array" ref="G399">_xlfn.IFS(AND(F399&gt;8,F399&lt;=27),"Geração Z",AND(F399&gt;27,F399&lt;=43),"Millennials",AND(F399&gt;43,F399&lt;=59),"Geração X",F399&gt;59,"Baby Boomers")</f>
        <v>Geração X</v>
      </c>
      <c r="H399" s="2" t="s">
        <v>5</v>
      </c>
      <c r="I399" s="2" t="s">
        <v>59</v>
      </c>
      <c r="J399" s="2" t="s">
        <v>34</v>
      </c>
      <c r="K399" s="2" t="s">
        <v>142</v>
      </c>
      <c r="L399" s="2" t="s">
        <v>13</v>
      </c>
      <c r="M399" s="2">
        <v>0</v>
      </c>
      <c r="N399" s="2" t="str">
        <f t="shared" si="13"/>
        <v>Others</v>
      </c>
      <c r="O399" s="2">
        <v>903.79</v>
      </c>
      <c r="P399" s="37"/>
      <c r="Q399" s="43"/>
      <c r="R399" s="37"/>
      <c r="S399" s="38"/>
      <c r="T399" s="46">
        <v>43744</v>
      </c>
      <c r="U399" s="2">
        <v>151682</v>
      </c>
      <c r="V399" s="2" t="s">
        <v>10</v>
      </c>
      <c r="W399" s="2">
        <v>37</v>
      </c>
      <c r="X399" s="2" t="str" cm="1">
        <f t="array" ref="X399">_xlfn.IFS(AND(W399&gt;8,W399&lt;=27),"Geração Z",AND(W399&gt;27,W399&lt;=43),"Millennials",AND(W399&gt;43,W399&lt;=59),"Geração X",W399&gt;59,"Baby Boomers")</f>
        <v>Millennials</v>
      </c>
      <c r="Y399" s="2" t="s">
        <v>14</v>
      </c>
      <c r="Z399" s="2" t="s">
        <v>60</v>
      </c>
      <c r="AA399" s="2" t="s">
        <v>20</v>
      </c>
      <c r="AB399" s="2" t="s">
        <v>143</v>
      </c>
      <c r="AC399" s="2" t="s">
        <v>13</v>
      </c>
      <c r="AD399" s="2">
        <v>1</v>
      </c>
      <c r="AE399" s="1" t="str">
        <f t="shared" si="12"/>
        <v>Referal Link</v>
      </c>
      <c r="AF399" s="2">
        <v>1701.43</v>
      </c>
      <c r="AG399"/>
      <c r="AH399"/>
    </row>
    <row r="400" spans="1:34" ht="15.75" customHeight="1" x14ac:dyDescent="0.25">
      <c r="A400"/>
      <c r="B400"/>
      <c r="C400" s="35">
        <v>43613</v>
      </c>
      <c r="D400" s="36">
        <v>151634</v>
      </c>
      <c r="E400" s="36" t="s">
        <v>4</v>
      </c>
      <c r="F400" s="36">
        <v>52</v>
      </c>
      <c r="G400" s="36" t="str" cm="1">
        <f t="array" ref="G400">_xlfn.IFS(AND(F400&gt;8,F400&lt;=27),"Geração Z",AND(F400&gt;27,F400&lt;=43),"Millennials",AND(F400&gt;43,F400&lt;=59),"Geração X",F400&gt;59,"Baby Boomers")</f>
        <v>Geração X</v>
      </c>
      <c r="H400" s="36" t="s">
        <v>5</v>
      </c>
      <c r="I400" s="36" t="s">
        <v>55</v>
      </c>
      <c r="J400" s="36" t="s">
        <v>7</v>
      </c>
      <c r="K400" s="36" t="s">
        <v>23</v>
      </c>
      <c r="L400" s="36" t="s">
        <v>17</v>
      </c>
      <c r="M400" s="36">
        <v>1</v>
      </c>
      <c r="N400" s="36" t="str">
        <f t="shared" si="13"/>
        <v>Referal Link</v>
      </c>
      <c r="O400" s="36">
        <v>809.64</v>
      </c>
      <c r="P400" s="37"/>
      <c r="Q400" s="43"/>
      <c r="R400" s="37"/>
      <c r="S400" s="38"/>
      <c r="T400" s="45">
        <v>43775</v>
      </c>
      <c r="U400" s="36">
        <v>151683</v>
      </c>
      <c r="V400" s="36" t="s">
        <v>4</v>
      </c>
      <c r="W400" s="36">
        <v>70</v>
      </c>
      <c r="X400" s="36" t="str" cm="1">
        <f t="array" ref="X400">_xlfn.IFS(AND(W400&gt;8,W400&lt;=27),"Geração Z",AND(W400&gt;27,W400&lt;=43),"Millennials",AND(W400&gt;43,W400&lt;=59),"Geração X",W400&gt;59,"Baby Boomers")</f>
        <v>Baby Boomers</v>
      </c>
      <c r="Y400" s="36" t="s">
        <v>14</v>
      </c>
      <c r="Z400" s="36" t="s">
        <v>48</v>
      </c>
      <c r="AA400" s="36" t="s">
        <v>7</v>
      </c>
      <c r="AB400" s="36" t="s">
        <v>142</v>
      </c>
      <c r="AC400" s="36" t="s">
        <v>17</v>
      </c>
      <c r="AD400" s="36">
        <v>1</v>
      </c>
      <c r="AE400" s="35" t="str">
        <f t="shared" si="12"/>
        <v>Referal Link</v>
      </c>
      <c r="AF400" s="36">
        <v>2910.99</v>
      </c>
      <c r="AG400"/>
      <c r="AH400"/>
    </row>
    <row r="401" spans="1:34" ht="15.75" customHeight="1" x14ac:dyDescent="0.25">
      <c r="A401"/>
      <c r="B401"/>
      <c r="C401" s="1">
        <v>43613</v>
      </c>
      <c r="D401" s="2">
        <v>151636</v>
      </c>
      <c r="E401" s="2" t="s">
        <v>10</v>
      </c>
      <c r="F401" s="2">
        <v>49</v>
      </c>
      <c r="G401" s="2" t="str" cm="1">
        <f t="array" ref="G401">_xlfn.IFS(AND(F401&gt;8,F401&lt;=27),"Geração Z",AND(F401&gt;27,F401&lt;=43),"Millennials",AND(F401&gt;43,F401&lt;=59),"Geração X",F401&gt;59,"Baby Boomers")</f>
        <v>Geração X</v>
      </c>
      <c r="H401" s="2" t="s">
        <v>14</v>
      </c>
      <c r="I401" s="2" t="s">
        <v>37</v>
      </c>
      <c r="J401" s="2" t="s">
        <v>7</v>
      </c>
      <c r="K401" s="2" t="s">
        <v>23</v>
      </c>
      <c r="L401" s="2" t="s">
        <v>17</v>
      </c>
      <c r="M401" s="2">
        <v>1</v>
      </c>
      <c r="N401" s="2" t="str">
        <f t="shared" si="13"/>
        <v>Referal Link</v>
      </c>
      <c r="O401" s="2">
        <v>1154.1300000000001</v>
      </c>
      <c r="P401" s="37"/>
      <c r="Q401" s="43"/>
      <c r="R401" s="37"/>
      <c r="S401" s="38"/>
      <c r="T401" s="46">
        <v>43805</v>
      </c>
      <c r="U401" s="2">
        <v>151684</v>
      </c>
      <c r="V401" s="2" t="s">
        <v>10</v>
      </c>
      <c r="W401" s="2">
        <v>26</v>
      </c>
      <c r="X401" s="2" t="str" cm="1">
        <f t="array" ref="X401">_xlfn.IFS(AND(W401&gt;8,W401&lt;=27),"Geração Z",AND(W401&gt;27,W401&lt;=43),"Millennials",AND(W401&gt;43,W401&lt;=59),"Geração X",W401&gt;59,"Baby Boomers")</f>
        <v>Geração Z</v>
      </c>
      <c r="Y401" s="2" t="s">
        <v>14</v>
      </c>
      <c r="Z401" s="2" t="s">
        <v>22</v>
      </c>
      <c r="AA401" s="2" t="s">
        <v>29</v>
      </c>
      <c r="AB401" s="2" t="s">
        <v>142</v>
      </c>
      <c r="AC401" s="2" t="s">
        <v>9</v>
      </c>
      <c r="AD401" s="2">
        <v>0</v>
      </c>
      <c r="AE401" s="1" t="str">
        <f t="shared" si="12"/>
        <v>Others</v>
      </c>
      <c r="AF401" s="2">
        <v>2091.42</v>
      </c>
      <c r="AG401"/>
      <c r="AH401"/>
    </row>
    <row r="402" spans="1:34" ht="15.75" customHeight="1" x14ac:dyDescent="0.25">
      <c r="A402"/>
      <c r="B402"/>
      <c r="C402" s="35">
        <v>43613</v>
      </c>
      <c r="D402" s="36">
        <v>151637</v>
      </c>
      <c r="E402" s="36" t="s">
        <v>4</v>
      </c>
      <c r="F402" s="36">
        <v>41</v>
      </c>
      <c r="G402" s="36" t="str" cm="1">
        <f t="array" ref="G402">_xlfn.IFS(AND(F402&gt;8,F402&lt;=27),"Geração Z",AND(F402&gt;27,F402&lt;=43),"Millennials",AND(F402&gt;43,F402&lt;=59),"Geração X",F402&gt;59,"Baby Boomers")</f>
        <v>Millennials</v>
      </c>
      <c r="H402" s="36" t="s">
        <v>5</v>
      </c>
      <c r="I402" s="36" t="s">
        <v>58</v>
      </c>
      <c r="J402" s="36" t="s">
        <v>7</v>
      </c>
      <c r="K402" s="36" t="s">
        <v>23</v>
      </c>
      <c r="L402" s="36" t="s">
        <v>17</v>
      </c>
      <c r="M402" s="36">
        <v>1</v>
      </c>
      <c r="N402" s="36" t="str">
        <f t="shared" si="13"/>
        <v>Referal Link</v>
      </c>
      <c r="O402" s="36">
        <v>218.64</v>
      </c>
      <c r="P402" s="37"/>
      <c r="Q402" s="43"/>
      <c r="R402" s="37"/>
      <c r="S402" s="38"/>
      <c r="T402" s="45">
        <v>43805</v>
      </c>
      <c r="U402" s="36">
        <v>151685</v>
      </c>
      <c r="V402" s="36" t="s">
        <v>10</v>
      </c>
      <c r="W402" s="36">
        <v>16</v>
      </c>
      <c r="X402" s="36" t="str" cm="1">
        <f t="array" ref="X402">_xlfn.IFS(AND(W402&gt;8,W402&lt;=27),"Geração Z",AND(W402&gt;27,W402&lt;=43),"Millennials",AND(W402&gt;43,W402&lt;=59),"Geração X",W402&gt;59,"Baby Boomers")</f>
        <v>Geração Z</v>
      </c>
      <c r="Y402" s="36" t="s">
        <v>14</v>
      </c>
      <c r="Z402" s="36" t="s">
        <v>19</v>
      </c>
      <c r="AA402" s="36" t="s">
        <v>20</v>
      </c>
      <c r="AB402" s="36" t="s">
        <v>142</v>
      </c>
      <c r="AC402" s="36" t="s">
        <v>17</v>
      </c>
      <c r="AD402" s="36">
        <v>1</v>
      </c>
      <c r="AE402" s="35" t="str">
        <f t="shared" si="12"/>
        <v>Referal Link</v>
      </c>
      <c r="AF402" s="36">
        <v>2879.28</v>
      </c>
      <c r="AG402"/>
      <c r="AH402"/>
    </row>
    <row r="403" spans="1:34" ht="15.75" customHeight="1" x14ac:dyDescent="0.25">
      <c r="A403"/>
      <c r="B403"/>
      <c r="C403" s="1">
        <v>43614</v>
      </c>
      <c r="D403" s="2">
        <v>151642</v>
      </c>
      <c r="E403" s="2" t="s">
        <v>4</v>
      </c>
      <c r="F403" s="2">
        <v>65</v>
      </c>
      <c r="G403" s="2" t="str" cm="1">
        <f t="array" ref="G403">_xlfn.IFS(AND(F403&gt;8,F403&lt;=27),"Geração Z",AND(F403&gt;27,F403&lt;=43),"Millennials",AND(F403&gt;43,F403&lt;=59),"Geração X",F403&gt;59,"Baby Boomers")</f>
        <v>Baby Boomers</v>
      </c>
      <c r="H403" s="2" t="s">
        <v>5</v>
      </c>
      <c r="I403" s="2" t="s">
        <v>40</v>
      </c>
      <c r="J403" s="2" t="s">
        <v>29</v>
      </c>
      <c r="K403" s="2" t="s">
        <v>142</v>
      </c>
      <c r="L403" s="2" t="s">
        <v>17</v>
      </c>
      <c r="M403" s="2">
        <v>0</v>
      </c>
      <c r="N403" s="2" t="str">
        <f t="shared" si="13"/>
        <v>Others</v>
      </c>
      <c r="O403" s="2">
        <v>2520.85</v>
      </c>
      <c r="P403" s="37"/>
      <c r="Q403" s="43"/>
      <c r="R403" s="37"/>
      <c r="S403" s="38"/>
      <c r="T403" s="46">
        <v>43630</v>
      </c>
      <c r="U403" s="2">
        <v>151688</v>
      </c>
      <c r="V403" s="2" t="s">
        <v>4</v>
      </c>
      <c r="W403" s="2">
        <v>30</v>
      </c>
      <c r="X403" s="2" t="str" cm="1">
        <f t="array" ref="X403">_xlfn.IFS(AND(W403&gt;8,W403&lt;=27),"Geração Z",AND(W403&gt;27,W403&lt;=43),"Millennials",AND(W403&gt;43,W403&lt;=59),"Geração X",W403&gt;59,"Baby Boomers")</f>
        <v>Millennials</v>
      </c>
      <c r="Y403" s="2" t="s">
        <v>14</v>
      </c>
      <c r="Z403" s="2" t="s">
        <v>56</v>
      </c>
      <c r="AA403" s="2" t="s">
        <v>29</v>
      </c>
      <c r="AB403" s="2" t="s">
        <v>23</v>
      </c>
      <c r="AC403" s="2" t="s">
        <v>17</v>
      </c>
      <c r="AD403" s="2">
        <v>0</v>
      </c>
      <c r="AE403" s="1" t="str">
        <f t="shared" si="12"/>
        <v>Others</v>
      </c>
      <c r="AF403" s="2">
        <v>400.91</v>
      </c>
      <c r="AG403"/>
      <c r="AH403"/>
    </row>
    <row r="404" spans="1:34" ht="15.75" customHeight="1" x14ac:dyDescent="0.25">
      <c r="A404"/>
      <c r="B404"/>
      <c r="C404" s="35">
        <v>43614</v>
      </c>
      <c r="D404" s="36">
        <v>151640</v>
      </c>
      <c r="E404" s="36" t="s">
        <v>10</v>
      </c>
      <c r="F404" s="36">
        <v>54</v>
      </c>
      <c r="G404" s="36" t="str" cm="1">
        <f t="array" ref="G404">_xlfn.IFS(AND(F404&gt;8,F404&lt;=27),"Geração Z",AND(F404&gt;27,F404&lt;=43),"Millennials",AND(F404&gt;43,F404&lt;=59),"Geração X",F404&gt;59,"Baby Boomers")</f>
        <v>Geração X</v>
      </c>
      <c r="H404" s="36" t="s">
        <v>14</v>
      </c>
      <c r="I404" s="36" t="s">
        <v>67</v>
      </c>
      <c r="J404" s="36" t="s">
        <v>7</v>
      </c>
      <c r="K404" s="36" t="s">
        <v>23</v>
      </c>
      <c r="L404" s="36" t="s">
        <v>13</v>
      </c>
      <c r="M404" s="36">
        <v>1</v>
      </c>
      <c r="N404" s="36" t="str">
        <f t="shared" si="13"/>
        <v>Referal Link</v>
      </c>
      <c r="O404" s="36">
        <v>682.48</v>
      </c>
      <c r="P404" s="37"/>
      <c r="Q404" s="43"/>
      <c r="R404" s="37"/>
      <c r="S404" s="38"/>
      <c r="T404" s="45">
        <v>43630</v>
      </c>
      <c r="U404" s="36">
        <v>151689</v>
      </c>
      <c r="V404" s="36" t="s">
        <v>10</v>
      </c>
      <c r="W404" s="36">
        <v>38</v>
      </c>
      <c r="X404" s="36" t="str" cm="1">
        <f t="array" ref="X404">_xlfn.IFS(AND(W404&gt;8,W404&lt;=27),"Geração Z",AND(W404&gt;27,W404&lt;=43),"Millennials",AND(W404&gt;43,W404&lt;=59),"Geração X",W404&gt;59,"Baby Boomers")</f>
        <v>Millennials</v>
      </c>
      <c r="Y404" s="36" t="s">
        <v>14</v>
      </c>
      <c r="Z404" s="36" t="s">
        <v>49</v>
      </c>
      <c r="AA404" s="36" t="s">
        <v>7</v>
      </c>
      <c r="AB404" s="36" t="s">
        <v>142</v>
      </c>
      <c r="AC404" s="36" t="s">
        <v>17</v>
      </c>
      <c r="AD404" s="36">
        <v>1</v>
      </c>
      <c r="AE404" s="35" t="str">
        <f t="shared" si="12"/>
        <v>Referal Link</v>
      </c>
      <c r="AF404" s="36">
        <v>2978.21</v>
      </c>
      <c r="AG404"/>
      <c r="AH404"/>
    </row>
    <row r="405" spans="1:34" ht="15.75" customHeight="1" x14ac:dyDescent="0.25">
      <c r="A405"/>
      <c r="B405"/>
      <c r="C405" s="1">
        <v>43614</v>
      </c>
      <c r="D405" s="2">
        <v>151641</v>
      </c>
      <c r="E405" s="2" t="s">
        <v>4</v>
      </c>
      <c r="F405" s="2">
        <v>52</v>
      </c>
      <c r="G405" s="2" t="str" cm="1">
        <f t="array" ref="G405">_xlfn.IFS(AND(F405&gt;8,F405&lt;=27),"Geração Z",AND(F405&gt;27,F405&lt;=43),"Millennials",AND(F405&gt;43,F405&lt;=59),"Geração X",F405&gt;59,"Baby Boomers")</f>
        <v>Geração X</v>
      </c>
      <c r="H405" s="2" t="s">
        <v>14</v>
      </c>
      <c r="I405" s="2" t="s">
        <v>60</v>
      </c>
      <c r="J405" s="2" t="s">
        <v>7</v>
      </c>
      <c r="K405" s="2" t="s">
        <v>142</v>
      </c>
      <c r="L405" s="2" t="s">
        <v>17</v>
      </c>
      <c r="M405" s="2">
        <v>1</v>
      </c>
      <c r="N405" s="2" t="str">
        <f t="shared" si="13"/>
        <v>Referal Link</v>
      </c>
      <c r="O405" s="2">
        <v>1411.92</v>
      </c>
      <c r="P405" s="37"/>
      <c r="Q405" s="43"/>
      <c r="R405" s="37"/>
      <c r="S405" s="38"/>
      <c r="T405" s="46">
        <v>43631</v>
      </c>
      <c r="U405" s="2">
        <v>151690</v>
      </c>
      <c r="V405" s="2" t="s">
        <v>10</v>
      </c>
      <c r="W405" s="2">
        <v>33</v>
      </c>
      <c r="X405" s="2" t="str" cm="1">
        <f t="array" ref="X405">_xlfn.IFS(AND(W405&gt;8,W405&lt;=27),"Geração Z",AND(W405&gt;27,W405&lt;=43),"Millennials",AND(W405&gt;43,W405&lt;=59),"Geração X",W405&gt;59,"Baby Boomers")</f>
        <v>Millennials</v>
      </c>
      <c r="Y405" s="2" t="s">
        <v>14</v>
      </c>
      <c r="Z405" s="2" t="s">
        <v>57</v>
      </c>
      <c r="AA405" s="2" t="s">
        <v>20</v>
      </c>
      <c r="AB405" s="2" t="s">
        <v>143</v>
      </c>
      <c r="AC405" s="2" t="s">
        <v>9</v>
      </c>
      <c r="AD405" s="2">
        <v>1</v>
      </c>
      <c r="AE405" s="1" t="str">
        <f t="shared" si="12"/>
        <v>Referal Link</v>
      </c>
      <c r="AF405" s="2">
        <v>1544.59</v>
      </c>
      <c r="AG405"/>
      <c r="AH405"/>
    </row>
    <row r="406" spans="1:34" ht="15.75" customHeight="1" x14ac:dyDescent="0.25">
      <c r="A406"/>
      <c r="B406"/>
      <c r="C406" s="35">
        <v>43615</v>
      </c>
      <c r="D406" s="36">
        <v>151644</v>
      </c>
      <c r="E406" s="36" t="s">
        <v>10</v>
      </c>
      <c r="F406" s="36">
        <v>24</v>
      </c>
      <c r="G406" s="36" t="str" cm="1">
        <f t="array" ref="G406">_xlfn.IFS(AND(F406&gt;8,F406&lt;=27),"Geração Z",AND(F406&gt;27,F406&lt;=43),"Millennials",AND(F406&gt;43,F406&lt;=59),"Geração X",F406&gt;59,"Baby Boomers")</f>
        <v>Geração Z</v>
      </c>
      <c r="H406" s="36" t="s">
        <v>14</v>
      </c>
      <c r="I406" s="36" t="s">
        <v>28</v>
      </c>
      <c r="J406" s="36" t="s">
        <v>34</v>
      </c>
      <c r="K406" s="36" t="s">
        <v>23</v>
      </c>
      <c r="L406" s="36" t="s">
        <v>17</v>
      </c>
      <c r="M406" s="36">
        <v>1</v>
      </c>
      <c r="N406" s="36" t="str">
        <f t="shared" si="13"/>
        <v>Referal Link</v>
      </c>
      <c r="O406" s="36">
        <v>2590.37</v>
      </c>
      <c r="P406" s="37"/>
      <c r="Q406" s="43"/>
      <c r="R406" s="37"/>
      <c r="S406" s="38"/>
      <c r="T406" s="45">
        <v>43631</v>
      </c>
      <c r="U406" s="36">
        <v>151691</v>
      </c>
      <c r="V406" s="36" t="s">
        <v>4</v>
      </c>
      <c r="W406" s="36">
        <v>26</v>
      </c>
      <c r="X406" s="36" t="str" cm="1">
        <f t="array" ref="X406">_xlfn.IFS(AND(W406&gt;8,W406&lt;=27),"Geração Z",AND(W406&gt;27,W406&lt;=43),"Millennials",AND(W406&gt;43,W406&lt;=59),"Geração X",W406&gt;59,"Baby Boomers")</f>
        <v>Geração Z</v>
      </c>
      <c r="Y406" s="36" t="s">
        <v>5</v>
      </c>
      <c r="Z406" s="36" t="s">
        <v>66</v>
      </c>
      <c r="AA406" s="36" t="s">
        <v>20</v>
      </c>
      <c r="AB406" s="36" t="s">
        <v>143</v>
      </c>
      <c r="AC406" s="36" t="s">
        <v>13</v>
      </c>
      <c r="AD406" s="36">
        <v>1</v>
      </c>
      <c r="AE406" s="35" t="str">
        <f t="shared" si="12"/>
        <v>Referal Link</v>
      </c>
      <c r="AF406" s="36">
        <v>1134.3599999999999</v>
      </c>
      <c r="AG406"/>
      <c r="AH406"/>
    </row>
    <row r="407" spans="1:34" ht="15.75" customHeight="1" x14ac:dyDescent="0.25">
      <c r="A407"/>
      <c r="B407"/>
      <c r="C407" s="1">
        <v>43615</v>
      </c>
      <c r="D407" s="2">
        <v>151643</v>
      </c>
      <c r="E407" s="2" t="s">
        <v>10</v>
      </c>
      <c r="F407" s="2">
        <v>44</v>
      </c>
      <c r="G407" s="2" t="str" cm="1">
        <f t="array" ref="G407">_xlfn.IFS(AND(F407&gt;8,F407&lt;=27),"Geração Z",AND(F407&gt;27,F407&lt;=43),"Millennials",AND(F407&gt;43,F407&lt;=59),"Geração X",F407&gt;59,"Baby Boomers")</f>
        <v>Geração X</v>
      </c>
      <c r="H407" s="2" t="s">
        <v>5</v>
      </c>
      <c r="I407" s="2" t="s">
        <v>41</v>
      </c>
      <c r="J407" s="2" t="s">
        <v>7</v>
      </c>
      <c r="K407" s="2" t="s">
        <v>23</v>
      </c>
      <c r="L407" s="2" t="s">
        <v>17</v>
      </c>
      <c r="M407" s="2">
        <v>1</v>
      </c>
      <c r="N407" s="2" t="str">
        <f t="shared" si="13"/>
        <v>Referal Link</v>
      </c>
      <c r="O407" s="2">
        <v>977.74</v>
      </c>
      <c r="P407" s="37"/>
      <c r="Q407" s="43"/>
      <c r="R407" s="37"/>
      <c r="S407" s="38"/>
      <c r="T407" s="46">
        <v>43631</v>
      </c>
      <c r="U407" s="2">
        <v>151692</v>
      </c>
      <c r="V407" s="2" t="s">
        <v>4</v>
      </c>
      <c r="W407" s="2">
        <v>49</v>
      </c>
      <c r="X407" s="2" t="str" cm="1">
        <f t="array" ref="X407">_xlfn.IFS(AND(W407&gt;8,W407&lt;=27),"Geração Z",AND(W407&gt;27,W407&lt;=43),"Millennials",AND(W407&gt;43,W407&lt;=59),"Geração X",W407&gt;59,"Baby Boomers")</f>
        <v>Geração X</v>
      </c>
      <c r="Y407" s="2" t="s">
        <v>5</v>
      </c>
      <c r="Z407" s="2" t="s">
        <v>67</v>
      </c>
      <c r="AA407" s="2" t="s">
        <v>29</v>
      </c>
      <c r="AB407" s="2" t="s">
        <v>23</v>
      </c>
      <c r="AC407" s="2" t="s">
        <v>17</v>
      </c>
      <c r="AD407" s="2">
        <v>1</v>
      </c>
      <c r="AE407" s="1" t="str">
        <f t="shared" si="12"/>
        <v>Referal Link</v>
      </c>
      <c r="AF407" s="2">
        <v>2946.34</v>
      </c>
      <c r="AG407"/>
      <c r="AH407"/>
    </row>
    <row r="408" spans="1:34" ht="15.75" customHeight="1" x14ac:dyDescent="0.25">
      <c r="A408"/>
      <c r="B408"/>
      <c r="C408" s="35">
        <v>43616</v>
      </c>
      <c r="D408" s="36">
        <v>151646</v>
      </c>
      <c r="E408" s="36" t="s">
        <v>10</v>
      </c>
      <c r="F408" s="36">
        <v>68</v>
      </c>
      <c r="G408" s="36" t="str" cm="1">
        <f t="array" ref="G408">_xlfn.IFS(AND(F408&gt;8,F408&lt;=27),"Geração Z",AND(F408&gt;27,F408&lt;=43),"Millennials",AND(F408&gt;43,F408&lt;=59),"Geração X",F408&gt;59,"Baby Boomers")</f>
        <v>Baby Boomers</v>
      </c>
      <c r="H408" s="36" t="s">
        <v>14</v>
      </c>
      <c r="I408" s="36" t="s">
        <v>45</v>
      </c>
      <c r="J408" s="36" t="s">
        <v>34</v>
      </c>
      <c r="K408" s="36" t="s">
        <v>23</v>
      </c>
      <c r="L408" s="36" t="s">
        <v>9</v>
      </c>
      <c r="M408" s="36">
        <v>0</v>
      </c>
      <c r="N408" s="36" t="str">
        <f t="shared" si="13"/>
        <v>Others</v>
      </c>
      <c r="O408" s="36">
        <v>141.03</v>
      </c>
      <c r="P408" s="37"/>
      <c r="Q408" s="43"/>
      <c r="R408" s="37"/>
      <c r="S408" s="38"/>
      <c r="T408" s="45">
        <v>43631</v>
      </c>
      <c r="U408" s="36">
        <v>151693</v>
      </c>
      <c r="V408" s="36" t="s">
        <v>4</v>
      </c>
      <c r="W408" s="36">
        <v>30</v>
      </c>
      <c r="X408" s="36" t="str" cm="1">
        <f t="array" ref="X408">_xlfn.IFS(AND(W408&gt;8,W408&lt;=27),"Geração Z",AND(W408&gt;27,W408&lt;=43),"Millennials",AND(W408&gt;43,W408&lt;=59),"Geração X",W408&gt;59,"Baby Boomers")</f>
        <v>Millennials</v>
      </c>
      <c r="Y408" s="36" t="s">
        <v>14</v>
      </c>
      <c r="Z408" s="36" t="s">
        <v>41</v>
      </c>
      <c r="AA408" s="36" t="s">
        <v>7</v>
      </c>
      <c r="AB408" s="36" t="s">
        <v>23</v>
      </c>
      <c r="AC408" s="36" t="s">
        <v>9</v>
      </c>
      <c r="AD408" s="36">
        <v>1</v>
      </c>
      <c r="AE408" s="35" t="str">
        <f t="shared" si="12"/>
        <v>Referal Link</v>
      </c>
      <c r="AF408" s="36">
        <v>603.13</v>
      </c>
      <c r="AG408"/>
      <c r="AH408"/>
    </row>
    <row r="409" spans="1:34" ht="15.75" customHeight="1" x14ac:dyDescent="0.25">
      <c r="A409"/>
      <c r="B409"/>
      <c r="C409" s="1">
        <v>43616</v>
      </c>
      <c r="D409" s="2">
        <v>151645</v>
      </c>
      <c r="E409" s="2" t="s">
        <v>4</v>
      </c>
      <c r="F409" s="2">
        <v>29</v>
      </c>
      <c r="G409" s="2" t="str" cm="1">
        <f t="array" ref="G409">_xlfn.IFS(AND(F409&gt;8,F409&lt;=27),"Geração Z",AND(F409&gt;27,F409&lt;=43),"Millennials",AND(F409&gt;43,F409&lt;=59),"Geração X",F409&gt;59,"Baby Boomers")</f>
        <v>Millennials</v>
      </c>
      <c r="H409" s="2" t="s">
        <v>14</v>
      </c>
      <c r="I409" s="2" t="s">
        <v>32</v>
      </c>
      <c r="J409" s="2" t="s">
        <v>29</v>
      </c>
      <c r="K409" s="2" t="s">
        <v>143</v>
      </c>
      <c r="L409" s="2" t="s">
        <v>13</v>
      </c>
      <c r="M409" s="2">
        <v>1</v>
      </c>
      <c r="N409" s="2" t="str">
        <f t="shared" si="13"/>
        <v>Referal Link</v>
      </c>
      <c r="O409" s="2">
        <v>2966.21</v>
      </c>
      <c r="P409" s="37"/>
      <c r="Q409" s="43"/>
      <c r="R409" s="37"/>
      <c r="S409" s="38"/>
      <c r="T409" s="46">
        <v>43631</v>
      </c>
      <c r="U409" s="2">
        <v>151694</v>
      </c>
      <c r="V409" s="2" t="s">
        <v>4</v>
      </c>
      <c r="W409" s="2">
        <v>76</v>
      </c>
      <c r="X409" s="2" t="str" cm="1">
        <f t="array" ref="X409">_xlfn.IFS(AND(W409&gt;8,W409&lt;=27),"Geração Z",AND(W409&gt;27,W409&lt;=43),"Millennials",AND(W409&gt;43,W409&lt;=59),"Geração X",W409&gt;59,"Baby Boomers")</f>
        <v>Baby Boomers</v>
      </c>
      <c r="Y409" s="2" t="s">
        <v>14</v>
      </c>
      <c r="Z409" s="2" t="s">
        <v>41</v>
      </c>
      <c r="AA409" s="2" t="s">
        <v>29</v>
      </c>
      <c r="AB409" s="2" t="s">
        <v>142</v>
      </c>
      <c r="AC409" s="2" t="s">
        <v>9</v>
      </c>
      <c r="AD409" s="2">
        <v>1</v>
      </c>
      <c r="AE409" s="1" t="str">
        <f t="shared" si="12"/>
        <v>Referal Link</v>
      </c>
      <c r="AF409" s="2">
        <v>623.83000000000004</v>
      </c>
      <c r="AG409"/>
      <c r="AH409"/>
    </row>
    <row r="410" spans="1:34" ht="15.75" customHeight="1" x14ac:dyDescent="0.25">
      <c r="A410"/>
      <c r="B410"/>
      <c r="C410" s="35">
        <v>43617</v>
      </c>
      <c r="D410" s="36">
        <v>151216</v>
      </c>
      <c r="E410" s="36" t="s">
        <v>4</v>
      </c>
      <c r="F410" s="36">
        <v>72</v>
      </c>
      <c r="G410" s="36" t="str" cm="1">
        <f t="array" ref="G410">_xlfn.IFS(AND(F410&gt;8,F410&lt;=27),"Geração Z",AND(F410&gt;27,F410&lt;=43),"Millennials",AND(F410&gt;43,F410&lt;=59),"Geração X",F410&gt;59,"Baby Boomers")</f>
        <v>Baby Boomers</v>
      </c>
      <c r="H410" s="36" t="s">
        <v>14</v>
      </c>
      <c r="I410" s="36" t="s">
        <v>52</v>
      </c>
      <c r="J410" s="36" t="s">
        <v>29</v>
      </c>
      <c r="K410" s="36" t="s">
        <v>143</v>
      </c>
      <c r="L410" s="36" t="s">
        <v>17</v>
      </c>
      <c r="M410" s="36">
        <v>1</v>
      </c>
      <c r="N410" s="36" t="str">
        <f t="shared" si="13"/>
        <v>Referal Link</v>
      </c>
      <c r="O410" s="36">
        <v>2882.77</v>
      </c>
      <c r="P410" s="37"/>
      <c r="Q410" s="43"/>
      <c r="R410" s="37"/>
      <c r="S410" s="38"/>
      <c r="T410" s="45">
        <v>43632</v>
      </c>
      <c r="U410" s="36">
        <v>151695</v>
      </c>
      <c r="V410" s="36" t="s">
        <v>4</v>
      </c>
      <c r="W410" s="36">
        <v>26</v>
      </c>
      <c r="X410" s="36" t="str" cm="1">
        <f t="array" ref="X410">_xlfn.IFS(AND(W410&gt;8,W410&lt;=27),"Geração Z",AND(W410&gt;27,W410&lt;=43),"Millennials",AND(W410&gt;43,W410&lt;=59),"Geração X",W410&gt;59,"Baby Boomers")</f>
        <v>Geração Z</v>
      </c>
      <c r="Y410" s="36" t="s">
        <v>5</v>
      </c>
      <c r="Z410" s="36" t="s">
        <v>39</v>
      </c>
      <c r="AA410" s="36" t="s">
        <v>34</v>
      </c>
      <c r="AB410" s="36" t="s">
        <v>8</v>
      </c>
      <c r="AC410" s="36" t="s">
        <v>17</v>
      </c>
      <c r="AD410" s="36">
        <v>0</v>
      </c>
      <c r="AE410" s="35" t="str">
        <f t="shared" si="12"/>
        <v>Others</v>
      </c>
      <c r="AF410" s="36">
        <v>880.27</v>
      </c>
      <c r="AG410"/>
      <c r="AH410"/>
    </row>
    <row r="411" spans="1:34" ht="15.75" customHeight="1" x14ac:dyDescent="0.25">
      <c r="A411"/>
      <c r="B411"/>
      <c r="C411" s="1">
        <v>43617</v>
      </c>
      <c r="D411" s="2">
        <v>151215</v>
      </c>
      <c r="E411" s="2" t="s">
        <v>10</v>
      </c>
      <c r="F411" s="2">
        <v>16</v>
      </c>
      <c r="G411" s="2" t="str" cm="1">
        <f t="array" ref="G411">_xlfn.IFS(AND(F411&gt;8,F411&lt;=27),"Geração Z",AND(F411&gt;27,F411&lt;=43),"Millennials",AND(F411&gt;43,F411&lt;=59),"Geração X",F411&gt;59,"Baby Boomers")</f>
        <v>Geração Z</v>
      </c>
      <c r="H411" s="2" t="s">
        <v>5</v>
      </c>
      <c r="I411" s="2" t="s">
        <v>22</v>
      </c>
      <c r="J411" s="2" t="s">
        <v>20</v>
      </c>
      <c r="K411" s="2" t="s">
        <v>142</v>
      </c>
      <c r="L411" s="2" t="s">
        <v>9</v>
      </c>
      <c r="M411" s="2">
        <v>1</v>
      </c>
      <c r="N411" s="2" t="str">
        <f t="shared" si="13"/>
        <v>Referal Link</v>
      </c>
      <c r="O411" s="2">
        <v>1005.92</v>
      </c>
      <c r="P411" s="37"/>
      <c r="Q411" s="43"/>
      <c r="R411" s="37"/>
      <c r="S411" s="38"/>
      <c r="T411" s="46">
        <v>43633</v>
      </c>
      <c r="U411" s="2">
        <v>151698</v>
      </c>
      <c r="V411" s="2" t="s">
        <v>4</v>
      </c>
      <c r="W411" s="2">
        <v>60</v>
      </c>
      <c r="X411" s="2" t="str" cm="1">
        <f t="array" ref="X411">_xlfn.IFS(AND(W411&gt;8,W411&lt;=27),"Geração Z",AND(W411&gt;27,W411&lt;=43),"Millennials",AND(W411&gt;43,W411&lt;=59),"Geração X",W411&gt;59,"Baby Boomers")</f>
        <v>Baby Boomers</v>
      </c>
      <c r="Y411" s="2" t="s">
        <v>5</v>
      </c>
      <c r="Z411" s="2" t="s">
        <v>60</v>
      </c>
      <c r="AA411" s="2" t="s">
        <v>7</v>
      </c>
      <c r="AB411" s="2" t="s">
        <v>142</v>
      </c>
      <c r="AC411" s="2" t="s">
        <v>13</v>
      </c>
      <c r="AD411" s="2">
        <v>1</v>
      </c>
      <c r="AE411" s="1" t="str">
        <f t="shared" si="12"/>
        <v>Referal Link</v>
      </c>
      <c r="AF411" s="2">
        <v>374.63</v>
      </c>
      <c r="AG411"/>
      <c r="AH411"/>
    </row>
    <row r="412" spans="1:34" ht="15.75" customHeight="1" x14ac:dyDescent="0.25">
      <c r="A412"/>
      <c r="B412"/>
      <c r="C412" s="35">
        <v>43618</v>
      </c>
      <c r="D412" s="36">
        <v>151295</v>
      </c>
      <c r="E412" s="36" t="s">
        <v>4</v>
      </c>
      <c r="F412" s="36">
        <v>22</v>
      </c>
      <c r="G412" s="36" t="str" cm="1">
        <f t="array" ref="G412">_xlfn.IFS(AND(F412&gt;8,F412&lt;=27),"Geração Z",AND(F412&gt;27,F412&lt;=43),"Millennials",AND(F412&gt;43,F412&lt;=59),"Geração X",F412&gt;59,"Baby Boomers")</f>
        <v>Geração Z</v>
      </c>
      <c r="H412" s="36" t="s">
        <v>14</v>
      </c>
      <c r="I412" s="36" t="s">
        <v>6</v>
      </c>
      <c r="J412" s="36" t="s">
        <v>34</v>
      </c>
      <c r="K412" s="36" t="s">
        <v>142</v>
      </c>
      <c r="L412" s="36" t="s">
        <v>13</v>
      </c>
      <c r="M412" s="36">
        <v>0</v>
      </c>
      <c r="N412" s="36" t="str">
        <f t="shared" si="13"/>
        <v>Others</v>
      </c>
      <c r="O412" s="36">
        <v>2061.14</v>
      </c>
      <c r="P412" s="37"/>
      <c r="Q412" s="43"/>
      <c r="R412" s="37"/>
      <c r="S412" s="38"/>
      <c r="T412" s="45">
        <v>43633</v>
      </c>
      <c r="U412" s="36">
        <v>151700</v>
      </c>
      <c r="V412" s="36" t="s">
        <v>10</v>
      </c>
      <c r="W412" s="36">
        <v>30</v>
      </c>
      <c r="X412" s="36" t="str" cm="1">
        <f t="array" ref="X412">_xlfn.IFS(AND(W412&gt;8,W412&lt;=27),"Geração Z",AND(W412&gt;27,W412&lt;=43),"Millennials",AND(W412&gt;43,W412&lt;=59),"Geração X",W412&gt;59,"Baby Boomers")</f>
        <v>Millennials</v>
      </c>
      <c r="Y412" s="36" t="s">
        <v>14</v>
      </c>
      <c r="Z412" s="36" t="s">
        <v>63</v>
      </c>
      <c r="AA412" s="36" t="s">
        <v>7</v>
      </c>
      <c r="AB412" s="36" t="s">
        <v>142</v>
      </c>
      <c r="AC412" s="36" t="s">
        <v>17</v>
      </c>
      <c r="AD412" s="36">
        <v>1</v>
      </c>
      <c r="AE412" s="35" t="str">
        <f t="shared" si="12"/>
        <v>Referal Link</v>
      </c>
      <c r="AF412" s="36">
        <v>20.77</v>
      </c>
      <c r="AG412"/>
      <c r="AH412"/>
    </row>
    <row r="413" spans="1:34" ht="15.75" customHeight="1" x14ac:dyDescent="0.25">
      <c r="A413"/>
      <c r="B413"/>
      <c r="C413" s="1">
        <v>43618</v>
      </c>
      <c r="D413" s="2">
        <v>151297</v>
      </c>
      <c r="E413" s="2" t="s">
        <v>10</v>
      </c>
      <c r="F413" s="2">
        <v>60</v>
      </c>
      <c r="G413" s="2" t="str" cm="1">
        <f t="array" ref="G413">_xlfn.IFS(AND(F413&gt;8,F413&lt;=27),"Geração Z",AND(F413&gt;27,F413&lt;=43),"Millennials",AND(F413&gt;43,F413&lt;=59),"Geração X",F413&gt;59,"Baby Boomers")</f>
        <v>Baby Boomers</v>
      </c>
      <c r="H413" s="2" t="s">
        <v>14</v>
      </c>
      <c r="I413" s="2" t="s">
        <v>70</v>
      </c>
      <c r="J413" s="2" t="s">
        <v>29</v>
      </c>
      <c r="K413" s="2" t="s">
        <v>8</v>
      </c>
      <c r="L413" s="2" t="s">
        <v>9</v>
      </c>
      <c r="M413" s="2">
        <v>1</v>
      </c>
      <c r="N413" s="2" t="str">
        <f t="shared" si="13"/>
        <v>Referal Link</v>
      </c>
      <c r="O413" s="2">
        <v>433.2</v>
      </c>
      <c r="P413" s="37"/>
      <c r="Q413" s="43"/>
      <c r="R413" s="37"/>
      <c r="S413" s="38"/>
      <c r="T413" s="46">
        <v>43634</v>
      </c>
      <c r="U413" s="2">
        <v>151702</v>
      </c>
      <c r="V413" s="2" t="s">
        <v>4</v>
      </c>
      <c r="W413" s="2">
        <v>72</v>
      </c>
      <c r="X413" s="2" t="str" cm="1">
        <f t="array" ref="X413">_xlfn.IFS(AND(W413&gt;8,W413&lt;=27),"Geração Z",AND(W413&gt;27,W413&lt;=43),"Millennials",AND(W413&gt;43,W413&lt;=59),"Geração X",W413&gt;59,"Baby Boomers")</f>
        <v>Baby Boomers</v>
      </c>
      <c r="Y413" s="2" t="s">
        <v>14</v>
      </c>
      <c r="Z413" s="2" t="s">
        <v>52</v>
      </c>
      <c r="AA413" s="2" t="s">
        <v>7</v>
      </c>
      <c r="AB413" s="2" t="s">
        <v>143</v>
      </c>
      <c r="AC413" s="2" t="s">
        <v>17</v>
      </c>
      <c r="AD413" s="2">
        <v>1</v>
      </c>
      <c r="AE413" s="1" t="str">
        <f t="shared" si="12"/>
        <v>Referal Link</v>
      </c>
      <c r="AF413" s="2">
        <v>600.16999999999996</v>
      </c>
      <c r="AG413"/>
      <c r="AH413"/>
    </row>
    <row r="414" spans="1:34" ht="15.75" customHeight="1" x14ac:dyDescent="0.25">
      <c r="A414"/>
      <c r="B414"/>
      <c r="C414" s="35">
        <v>43618</v>
      </c>
      <c r="D414" s="36">
        <v>151294</v>
      </c>
      <c r="E414" s="36" t="s">
        <v>4</v>
      </c>
      <c r="F414" s="36">
        <v>77</v>
      </c>
      <c r="G414" s="36" t="str" cm="1">
        <f t="array" ref="G414">_xlfn.IFS(AND(F414&gt;8,F414&lt;=27),"Geração Z",AND(F414&gt;27,F414&lt;=43),"Millennials",AND(F414&gt;43,F414&lt;=59),"Geração X",F414&gt;59,"Baby Boomers")</f>
        <v>Baby Boomers</v>
      </c>
      <c r="H414" s="36" t="s">
        <v>5</v>
      </c>
      <c r="I414" s="36" t="s">
        <v>67</v>
      </c>
      <c r="J414" s="36" t="s">
        <v>20</v>
      </c>
      <c r="K414" s="36" t="s">
        <v>23</v>
      </c>
      <c r="L414" s="36" t="s">
        <v>17</v>
      </c>
      <c r="M414" s="36">
        <v>1</v>
      </c>
      <c r="N414" s="36" t="str">
        <f t="shared" si="13"/>
        <v>Referal Link</v>
      </c>
      <c r="O414" s="36">
        <v>1608.27</v>
      </c>
      <c r="P414" s="37"/>
      <c r="Q414" s="43"/>
      <c r="R414" s="37"/>
      <c r="S414" s="38"/>
      <c r="T414" s="45">
        <v>43635</v>
      </c>
      <c r="U414" s="36">
        <v>151703</v>
      </c>
      <c r="V414" s="36" t="s">
        <v>4</v>
      </c>
      <c r="W414" s="36">
        <v>41</v>
      </c>
      <c r="X414" s="36" t="str" cm="1">
        <f t="array" ref="X414">_xlfn.IFS(AND(W414&gt;8,W414&lt;=27),"Geração Z",AND(W414&gt;27,W414&lt;=43),"Millennials",AND(W414&gt;43,W414&lt;=59),"Geração X",W414&gt;59,"Baby Boomers")</f>
        <v>Millennials</v>
      </c>
      <c r="Y414" s="36" t="s">
        <v>14</v>
      </c>
      <c r="Z414" s="36" t="s">
        <v>41</v>
      </c>
      <c r="AA414" s="36" t="s">
        <v>29</v>
      </c>
      <c r="AB414" s="36" t="s">
        <v>23</v>
      </c>
      <c r="AC414" s="36" t="s">
        <v>17</v>
      </c>
      <c r="AD414" s="36">
        <v>1</v>
      </c>
      <c r="AE414" s="35" t="str">
        <f t="shared" si="12"/>
        <v>Referal Link</v>
      </c>
      <c r="AF414" s="36">
        <v>867.63</v>
      </c>
      <c r="AG414"/>
      <c r="AH414"/>
    </row>
    <row r="415" spans="1:34" ht="15.75" customHeight="1" x14ac:dyDescent="0.25">
      <c r="A415"/>
      <c r="B415"/>
      <c r="C415" s="1">
        <v>43618</v>
      </c>
      <c r="D415" s="2">
        <v>151293</v>
      </c>
      <c r="E415" s="2" t="s">
        <v>10</v>
      </c>
      <c r="F415" s="2">
        <v>75</v>
      </c>
      <c r="G415" s="2" t="str" cm="1">
        <f t="array" ref="G415">_xlfn.IFS(AND(F415&gt;8,F415&lt;=27),"Geração Z",AND(F415&gt;27,F415&lt;=43),"Millennials",AND(F415&gt;43,F415&lt;=59),"Geração X",F415&gt;59,"Baby Boomers")</f>
        <v>Baby Boomers</v>
      </c>
      <c r="H415" s="2" t="s">
        <v>14</v>
      </c>
      <c r="I415" s="2" t="s">
        <v>55</v>
      </c>
      <c r="J415" s="2" t="s">
        <v>7</v>
      </c>
      <c r="K415" s="2" t="s">
        <v>23</v>
      </c>
      <c r="L415" s="2" t="s">
        <v>13</v>
      </c>
      <c r="M415" s="2">
        <v>1</v>
      </c>
      <c r="N415" s="2" t="str">
        <f t="shared" si="13"/>
        <v>Referal Link</v>
      </c>
      <c r="O415" s="2">
        <v>1612.63</v>
      </c>
      <c r="P415" s="37"/>
      <c r="Q415" s="43"/>
      <c r="R415" s="37"/>
      <c r="S415" s="38"/>
      <c r="T415" s="46">
        <v>43635</v>
      </c>
      <c r="U415" s="2">
        <v>151704</v>
      </c>
      <c r="V415" s="2" t="s">
        <v>4</v>
      </c>
      <c r="W415" s="2">
        <v>34</v>
      </c>
      <c r="X415" s="2" t="str" cm="1">
        <f t="array" ref="X415">_xlfn.IFS(AND(W415&gt;8,W415&lt;=27),"Geração Z",AND(W415&gt;27,W415&lt;=43),"Millennials",AND(W415&gt;43,W415&lt;=59),"Geração X",W415&gt;59,"Baby Boomers")</f>
        <v>Millennials</v>
      </c>
      <c r="Y415" s="2" t="s">
        <v>14</v>
      </c>
      <c r="Z415" s="2" t="s">
        <v>37</v>
      </c>
      <c r="AA415" s="2" t="s">
        <v>7</v>
      </c>
      <c r="AB415" s="2" t="s">
        <v>23</v>
      </c>
      <c r="AC415" s="2" t="s">
        <v>17</v>
      </c>
      <c r="AD415" s="2">
        <v>1</v>
      </c>
      <c r="AE415" s="1" t="str">
        <f t="shared" si="12"/>
        <v>Referal Link</v>
      </c>
      <c r="AF415" s="2">
        <v>962.6</v>
      </c>
      <c r="AG415"/>
      <c r="AH415"/>
    </row>
    <row r="416" spans="1:34" ht="15.75" customHeight="1" x14ac:dyDescent="0.25">
      <c r="A416"/>
      <c r="B416"/>
      <c r="C416" s="35">
        <v>43618</v>
      </c>
      <c r="D416" s="36">
        <v>151296</v>
      </c>
      <c r="E416" s="36" t="s">
        <v>4</v>
      </c>
      <c r="F416" s="36">
        <v>33</v>
      </c>
      <c r="G416" s="36" t="str" cm="1">
        <f t="array" ref="G416">_xlfn.IFS(AND(F416&gt;8,F416&lt;=27),"Geração Z",AND(F416&gt;27,F416&lt;=43),"Millennials",AND(F416&gt;43,F416&lt;=59),"Geração X",F416&gt;59,"Baby Boomers")</f>
        <v>Millennials</v>
      </c>
      <c r="H416" s="36" t="s">
        <v>14</v>
      </c>
      <c r="I416" s="36" t="s">
        <v>19</v>
      </c>
      <c r="J416" s="36" t="s">
        <v>20</v>
      </c>
      <c r="K416" s="36" t="s">
        <v>23</v>
      </c>
      <c r="L416" s="36" t="s">
        <v>17</v>
      </c>
      <c r="M416" s="36">
        <v>0</v>
      </c>
      <c r="N416" s="36" t="str">
        <f t="shared" si="13"/>
        <v>Others</v>
      </c>
      <c r="O416" s="36">
        <v>2989.33</v>
      </c>
      <c r="P416" s="37"/>
      <c r="Q416" s="43"/>
      <c r="R416" s="37"/>
      <c r="S416" s="38"/>
      <c r="T416" s="45">
        <v>43635</v>
      </c>
      <c r="U416" s="36">
        <v>151705</v>
      </c>
      <c r="V416" s="36" t="s">
        <v>10</v>
      </c>
      <c r="W416" s="36">
        <v>26</v>
      </c>
      <c r="X416" s="36" t="str" cm="1">
        <f t="array" ref="X416">_xlfn.IFS(AND(W416&gt;8,W416&lt;=27),"Geração Z",AND(W416&gt;27,W416&lt;=43),"Millennials",AND(W416&gt;43,W416&lt;=59),"Geração X",W416&gt;59,"Baby Boomers")</f>
        <v>Geração Z</v>
      </c>
      <c r="Y416" s="36" t="s">
        <v>14</v>
      </c>
      <c r="Z416" s="36" t="s">
        <v>37</v>
      </c>
      <c r="AA416" s="36" t="s">
        <v>34</v>
      </c>
      <c r="AB416" s="36" t="s">
        <v>23</v>
      </c>
      <c r="AC416" s="36" t="s">
        <v>13</v>
      </c>
      <c r="AD416" s="36">
        <v>1</v>
      </c>
      <c r="AE416" s="35" t="str">
        <f t="shared" si="12"/>
        <v>Referal Link</v>
      </c>
      <c r="AF416" s="36">
        <v>1949.59</v>
      </c>
      <c r="AG416"/>
      <c r="AH416"/>
    </row>
    <row r="417" spans="1:34" ht="15.75" customHeight="1" x14ac:dyDescent="0.25">
      <c r="A417"/>
      <c r="B417"/>
      <c r="C417" s="1">
        <v>43618</v>
      </c>
      <c r="D417" s="2">
        <v>151297</v>
      </c>
      <c r="E417" s="2" t="s">
        <v>10</v>
      </c>
      <c r="F417" s="2">
        <v>60</v>
      </c>
      <c r="G417" s="2" t="str" cm="1">
        <f t="array" ref="G417">_xlfn.IFS(AND(F417&gt;8,F417&lt;=27),"Geração Z",AND(F417&gt;27,F417&lt;=43),"Millennials",AND(F417&gt;43,F417&lt;=59),"Geração X",F417&gt;59,"Baby Boomers")</f>
        <v>Baby Boomers</v>
      </c>
      <c r="H417" s="2" t="s">
        <v>14</v>
      </c>
      <c r="I417" s="2" t="s">
        <v>70</v>
      </c>
      <c r="J417" s="2" t="s">
        <v>29</v>
      </c>
      <c r="K417" s="2" t="s">
        <v>8</v>
      </c>
      <c r="L417" s="2" t="s">
        <v>9</v>
      </c>
      <c r="M417" s="2">
        <v>1</v>
      </c>
      <c r="N417" s="2" t="str">
        <f t="shared" si="13"/>
        <v>Referal Link</v>
      </c>
      <c r="O417" s="2">
        <v>433.2</v>
      </c>
      <c r="P417" s="37"/>
      <c r="Q417" s="43"/>
      <c r="R417" s="37"/>
      <c r="S417" s="38"/>
      <c r="T417" s="46">
        <v>43635</v>
      </c>
      <c r="U417" s="2">
        <v>151707</v>
      </c>
      <c r="V417" s="2" t="s">
        <v>4</v>
      </c>
      <c r="W417" s="2">
        <v>69</v>
      </c>
      <c r="X417" s="2" t="str" cm="1">
        <f t="array" ref="X417">_xlfn.IFS(AND(W417&gt;8,W417&lt;=27),"Geração Z",AND(W417&gt;27,W417&lt;=43),"Millennials",AND(W417&gt;43,W417&lt;=59),"Geração X",W417&gt;59,"Baby Boomers")</f>
        <v>Baby Boomers</v>
      </c>
      <c r="Y417" s="2" t="s">
        <v>14</v>
      </c>
      <c r="Z417" s="2" t="s">
        <v>26</v>
      </c>
      <c r="AA417" s="2" t="s">
        <v>27</v>
      </c>
      <c r="AB417" s="2" t="s">
        <v>23</v>
      </c>
      <c r="AC417" s="2" t="s">
        <v>17</v>
      </c>
      <c r="AD417" s="2">
        <v>1</v>
      </c>
      <c r="AE417" s="1" t="str">
        <f t="shared" si="12"/>
        <v>Referal Link</v>
      </c>
      <c r="AF417" s="2">
        <v>1377.65</v>
      </c>
      <c r="AG417"/>
      <c r="AH417"/>
    </row>
    <row r="418" spans="1:34" ht="15.75" customHeight="1" x14ac:dyDescent="0.25">
      <c r="A418"/>
      <c r="B418"/>
      <c r="C418" s="35">
        <v>43619</v>
      </c>
      <c r="D418" s="36">
        <v>151367</v>
      </c>
      <c r="E418" s="36" t="s">
        <v>4</v>
      </c>
      <c r="F418" s="36">
        <v>36</v>
      </c>
      <c r="G418" s="36" t="str" cm="1">
        <f t="array" ref="G418">_xlfn.IFS(AND(F418&gt;8,F418&lt;=27),"Geração Z",AND(F418&gt;27,F418&lt;=43),"Millennials",AND(F418&gt;43,F418&lt;=59),"Geração X",F418&gt;59,"Baby Boomers")</f>
        <v>Millennials</v>
      </c>
      <c r="H418" s="36" t="s">
        <v>5</v>
      </c>
      <c r="I418" s="36" t="s">
        <v>46</v>
      </c>
      <c r="J418" s="36" t="s">
        <v>7</v>
      </c>
      <c r="K418" s="36" t="s">
        <v>23</v>
      </c>
      <c r="L418" s="36" t="s">
        <v>17</v>
      </c>
      <c r="M418" s="36">
        <v>1</v>
      </c>
      <c r="N418" s="36" t="str">
        <f t="shared" si="13"/>
        <v>Referal Link</v>
      </c>
      <c r="O418" s="36">
        <v>677.36</v>
      </c>
      <c r="P418" s="37"/>
      <c r="Q418" s="43"/>
      <c r="R418" s="37"/>
      <c r="S418" s="38"/>
      <c r="T418" s="45">
        <v>43636</v>
      </c>
      <c r="U418" s="36">
        <v>151708</v>
      </c>
      <c r="V418" s="36" t="s">
        <v>4</v>
      </c>
      <c r="W418" s="36">
        <v>45</v>
      </c>
      <c r="X418" s="36" t="str" cm="1">
        <f t="array" ref="X418">_xlfn.IFS(AND(W418&gt;8,W418&lt;=27),"Geração Z",AND(W418&gt;27,W418&lt;=43),"Millennials",AND(W418&gt;43,W418&lt;=59),"Geração X",W418&gt;59,"Baby Boomers")</f>
        <v>Geração X</v>
      </c>
      <c r="Y418" s="36" t="s">
        <v>14</v>
      </c>
      <c r="Z418" s="36" t="s">
        <v>33</v>
      </c>
      <c r="AA418" s="36" t="s">
        <v>7</v>
      </c>
      <c r="AB418" s="36" t="s">
        <v>142</v>
      </c>
      <c r="AC418" s="36" t="s">
        <v>17</v>
      </c>
      <c r="AD418" s="36">
        <v>1</v>
      </c>
      <c r="AE418" s="35" t="str">
        <f t="shared" si="12"/>
        <v>Referal Link</v>
      </c>
      <c r="AF418" s="36">
        <v>25.6</v>
      </c>
      <c r="AG418"/>
      <c r="AH418"/>
    </row>
    <row r="419" spans="1:34" ht="15.75" customHeight="1" x14ac:dyDescent="0.25">
      <c r="A419"/>
      <c r="B419"/>
      <c r="C419" s="1">
        <v>43619</v>
      </c>
      <c r="D419" s="2">
        <v>151365</v>
      </c>
      <c r="E419" s="2" t="s">
        <v>4</v>
      </c>
      <c r="F419" s="2">
        <v>20</v>
      </c>
      <c r="G419" s="2" t="str" cm="1">
        <f t="array" ref="G419">_xlfn.IFS(AND(F419&gt;8,F419&lt;=27),"Geração Z",AND(F419&gt;27,F419&lt;=43),"Millennials",AND(F419&gt;43,F419&lt;=59),"Geração X",F419&gt;59,"Baby Boomers")</f>
        <v>Geração Z</v>
      </c>
      <c r="H419" s="2" t="s">
        <v>14</v>
      </c>
      <c r="I419" s="2" t="s">
        <v>24</v>
      </c>
      <c r="J419" s="2" t="s">
        <v>29</v>
      </c>
      <c r="K419" s="2" t="s">
        <v>143</v>
      </c>
      <c r="L419" s="2" t="s">
        <v>17</v>
      </c>
      <c r="M419" s="2">
        <v>1</v>
      </c>
      <c r="N419" s="2" t="str">
        <f t="shared" si="13"/>
        <v>Referal Link</v>
      </c>
      <c r="O419" s="2">
        <v>1618.44</v>
      </c>
      <c r="P419" s="37"/>
      <c r="Q419" s="43"/>
      <c r="R419" s="37"/>
      <c r="S419" s="38"/>
      <c r="T419" s="46">
        <v>43636</v>
      </c>
      <c r="U419" s="2">
        <v>151709</v>
      </c>
      <c r="V419" s="2" t="s">
        <v>4</v>
      </c>
      <c r="W419" s="2">
        <v>76</v>
      </c>
      <c r="X419" s="2" t="str" cm="1">
        <f t="array" ref="X419">_xlfn.IFS(AND(W419&gt;8,W419&lt;=27),"Geração Z",AND(W419&gt;27,W419&lt;=43),"Millennials",AND(W419&gt;43,W419&lt;=59),"Geração X",W419&gt;59,"Baby Boomers")</f>
        <v>Baby Boomers</v>
      </c>
      <c r="Y419" s="2" t="s">
        <v>5</v>
      </c>
      <c r="Z419" s="2" t="s">
        <v>6</v>
      </c>
      <c r="AA419" s="2" t="s">
        <v>29</v>
      </c>
      <c r="AB419" s="2" t="s">
        <v>23</v>
      </c>
      <c r="AC419" s="2" t="s">
        <v>17</v>
      </c>
      <c r="AD419" s="2">
        <v>1</v>
      </c>
      <c r="AE419" s="1" t="str">
        <f t="shared" si="12"/>
        <v>Referal Link</v>
      </c>
      <c r="AF419" s="2">
        <v>82.27</v>
      </c>
      <c r="AG419"/>
      <c r="AH419"/>
    </row>
    <row r="420" spans="1:34" ht="15.75" customHeight="1" x14ac:dyDescent="0.25">
      <c r="A420"/>
      <c r="B420"/>
      <c r="C420" s="35">
        <v>43619</v>
      </c>
      <c r="D420" s="36">
        <v>151366</v>
      </c>
      <c r="E420" s="36" t="s">
        <v>10</v>
      </c>
      <c r="F420" s="36">
        <v>46</v>
      </c>
      <c r="G420" s="36" t="str" cm="1">
        <f t="array" ref="G420">_xlfn.IFS(AND(F420&gt;8,F420&lt;=27),"Geração Z",AND(F420&gt;27,F420&lt;=43),"Millennials",AND(F420&gt;43,F420&lt;=59),"Geração X",F420&gt;59,"Baby Boomers")</f>
        <v>Geração X</v>
      </c>
      <c r="H420" s="36" t="s">
        <v>14</v>
      </c>
      <c r="I420" s="36" t="s">
        <v>30</v>
      </c>
      <c r="J420" s="36" t="s">
        <v>20</v>
      </c>
      <c r="K420" s="36" t="s">
        <v>8</v>
      </c>
      <c r="L420" s="36" t="s">
        <v>9</v>
      </c>
      <c r="M420" s="36">
        <v>1</v>
      </c>
      <c r="N420" s="36" t="str">
        <f t="shared" si="13"/>
        <v>Referal Link</v>
      </c>
      <c r="O420" s="36">
        <v>2417.73</v>
      </c>
      <c r="P420" s="37"/>
      <c r="Q420" s="43"/>
      <c r="R420" s="37"/>
      <c r="S420" s="38"/>
      <c r="T420" s="45">
        <v>43636</v>
      </c>
      <c r="U420" s="36">
        <v>151710</v>
      </c>
      <c r="V420" s="36" t="s">
        <v>10</v>
      </c>
      <c r="W420" s="36">
        <v>50</v>
      </c>
      <c r="X420" s="36" t="str" cm="1">
        <f t="array" ref="X420">_xlfn.IFS(AND(W420&gt;8,W420&lt;=27),"Geração Z",AND(W420&gt;27,W420&lt;=43),"Millennials",AND(W420&gt;43,W420&lt;=59),"Geração X",W420&gt;59,"Baby Boomers")</f>
        <v>Geração X</v>
      </c>
      <c r="Y420" s="36" t="s">
        <v>14</v>
      </c>
      <c r="Z420" s="36" t="s">
        <v>69</v>
      </c>
      <c r="AA420" s="36" t="s">
        <v>7</v>
      </c>
      <c r="AB420" s="36" t="s">
        <v>142</v>
      </c>
      <c r="AC420" s="36" t="s">
        <v>17</v>
      </c>
      <c r="AD420" s="36">
        <v>1</v>
      </c>
      <c r="AE420" s="35" t="str">
        <f t="shared" si="12"/>
        <v>Referal Link</v>
      </c>
      <c r="AF420" s="36">
        <v>1586.92</v>
      </c>
      <c r="AG420"/>
      <c r="AH420"/>
    </row>
    <row r="421" spans="1:34" ht="15.75" customHeight="1" x14ac:dyDescent="0.25">
      <c r="A421"/>
      <c r="B421"/>
      <c r="C421" s="1">
        <v>43620</v>
      </c>
      <c r="D421" s="2">
        <v>151461</v>
      </c>
      <c r="E421" s="2" t="s">
        <v>4</v>
      </c>
      <c r="F421" s="2">
        <v>15</v>
      </c>
      <c r="G421" s="2" t="str" cm="1">
        <f t="array" ref="G421">_xlfn.IFS(AND(F421&gt;8,F421&lt;=27),"Geração Z",AND(F421&gt;27,F421&lt;=43),"Millennials",AND(F421&gt;43,F421&lt;=59),"Geração X",F421&gt;59,"Baby Boomers")</f>
        <v>Geração Z</v>
      </c>
      <c r="H421" s="2" t="s">
        <v>14</v>
      </c>
      <c r="I421" s="2" t="s">
        <v>63</v>
      </c>
      <c r="J421" s="2" t="s">
        <v>7</v>
      </c>
      <c r="K421" s="2" t="s">
        <v>143</v>
      </c>
      <c r="L421" s="2" t="s">
        <v>17</v>
      </c>
      <c r="M421" s="2">
        <v>1</v>
      </c>
      <c r="N421" s="2" t="str">
        <f t="shared" si="13"/>
        <v>Referal Link</v>
      </c>
      <c r="O421" s="2">
        <v>198.48</v>
      </c>
      <c r="P421" s="37"/>
      <c r="Q421" s="43"/>
      <c r="R421" s="37"/>
      <c r="S421" s="38"/>
      <c r="T421" s="46">
        <v>43637</v>
      </c>
      <c r="U421" s="2">
        <v>151711</v>
      </c>
      <c r="V421" s="2" t="s">
        <v>10</v>
      </c>
      <c r="W421" s="2">
        <v>51</v>
      </c>
      <c r="X421" s="2" t="str" cm="1">
        <f t="array" ref="X421">_xlfn.IFS(AND(W421&gt;8,W421&lt;=27),"Geração Z",AND(W421&gt;27,W421&lt;=43),"Millennials",AND(W421&gt;43,W421&lt;=59),"Geração X",W421&gt;59,"Baby Boomers")</f>
        <v>Geração X</v>
      </c>
      <c r="Y421" s="2" t="s">
        <v>5</v>
      </c>
      <c r="Z421" s="2" t="s">
        <v>54</v>
      </c>
      <c r="AA421" s="2" t="s">
        <v>7</v>
      </c>
      <c r="AB421" s="2" t="s">
        <v>142</v>
      </c>
      <c r="AC421" s="2" t="s">
        <v>17</v>
      </c>
      <c r="AD421" s="2">
        <v>0</v>
      </c>
      <c r="AE421" s="1" t="str">
        <f t="shared" si="12"/>
        <v>Others</v>
      </c>
      <c r="AF421" s="2">
        <v>2857.3</v>
      </c>
      <c r="AG421"/>
      <c r="AH421"/>
    </row>
    <row r="422" spans="1:34" ht="15.75" customHeight="1" x14ac:dyDescent="0.25">
      <c r="A422"/>
      <c r="B422"/>
      <c r="C422" s="35">
        <v>43620</v>
      </c>
      <c r="D422" s="36">
        <v>151462</v>
      </c>
      <c r="E422" s="36" t="s">
        <v>4</v>
      </c>
      <c r="F422" s="36">
        <v>58</v>
      </c>
      <c r="G422" s="36" t="str" cm="1">
        <f t="array" ref="G422">_xlfn.IFS(AND(F422&gt;8,F422&lt;=27),"Geração Z",AND(F422&gt;27,F422&lt;=43),"Millennials",AND(F422&gt;43,F422&lt;=59),"Geração X",F422&gt;59,"Baby Boomers")</f>
        <v>Geração X</v>
      </c>
      <c r="H422" s="36" t="s">
        <v>14</v>
      </c>
      <c r="I422" s="36" t="s">
        <v>69</v>
      </c>
      <c r="J422" s="36" t="s">
        <v>7</v>
      </c>
      <c r="K422" s="36" t="s">
        <v>142</v>
      </c>
      <c r="L422" s="36" t="s">
        <v>17</v>
      </c>
      <c r="M422" s="36">
        <v>1</v>
      </c>
      <c r="N422" s="36" t="str">
        <f t="shared" si="13"/>
        <v>Referal Link</v>
      </c>
      <c r="O422" s="36">
        <v>418.28</v>
      </c>
      <c r="P422" s="37"/>
      <c r="Q422" s="43"/>
      <c r="R422" s="37"/>
      <c r="S422" s="38"/>
      <c r="T422" s="45">
        <v>43637</v>
      </c>
      <c r="U422" s="36">
        <v>151712</v>
      </c>
      <c r="V422" s="36" t="s">
        <v>4</v>
      </c>
      <c r="W422" s="36">
        <v>49</v>
      </c>
      <c r="X422" s="36" t="str" cm="1">
        <f t="array" ref="X422">_xlfn.IFS(AND(W422&gt;8,W422&lt;=27),"Geração Z",AND(W422&gt;27,W422&lt;=43),"Millennials",AND(W422&gt;43,W422&lt;=59),"Geração X",W422&gt;59,"Baby Boomers")</f>
        <v>Geração X</v>
      </c>
      <c r="Y422" s="36" t="s">
        <v>14</v>
      </c>
      <c r="Z422" s="36" t="s">
        <v>65</v>
      </c>
      <c r="AA422" s="36" t="s">
        <v>7</v>
      </c>
      <c r="AB422" s="36" t="s">
        <v>23</v>
      </c>
      <c r="AC422" s="36" t="s">
        <v>13</v>
      </c>
      <c r="AD422" s="36">
        <v>0</v>
      </c>
      <c r="AE422" s="35" t="str">
        <f t="shared" si="12"/>
        <v>Others</v>
      </c>
      <c r="AF422" s="36">
        <v>1282.76</v>
      </c>
      <c r="AG422"/>
      <c r="AH422"/>
    </row>
    <row r="423" spans="1:34" ht="15.75" customHeight="1" x14ac:dyDescent="0.25">
      <c r="A423"/>
      <c r="B423"/>
      <c r="C423" s="1">
        <v>43620</v>
      </c>
      <c r="D423" s="2">
        <v>151463</v>
      </c>
      <c r="E423" s="2" t="s">
        <v>10</v>
      </c>
      <c r="F423" s="2">
        <v>27</v>
      </c>
      <c r="G423" s="2" t="str" cm="1">
        <f t="array" ref="G423">_xlfn.IFS(AND(F423&gt;8,F423&lt;=27),"Geração Z",AND(F423&gt;27,F423&lt;=43),"Millennials",AND(F423&gt;43,F423&lt;=59),"Geração X",F423&gt;59,"Baby Boomers")</f>
        <v>Geração Z</v>
      </c>
      <c r="H423" s="2" t="s">
        <v>5</v>
      </c>
      <c r="I423" s="2" t="s">
        <v>58</v>
      </c>
      <c r="J423" s="2" t="s">
        <v>29</v>
      </c>
      <c r="K423" s="2" t="s">
        <v>142</v>
      </c>
      <c r="L423" s="2" t="s">
        <v>17</v>
      </c>
      <c r="M423" s="2">
        <v>0</v>
      </c>
      <c r="N423" s="2" t="str">
        <f t="shared" si="13"/>
        <v>Others</v>
      </c>
      <c r="O423" s="2">
        <v>913.81</v>
      </c>
      <c r="P423" s="37"/>
      <c r="Q423" s="43"/>
      <c r="R423" s="37"/>
      <c r="S423" s="38"/>
      <c r="T423" s="46">
        <v>43637</v>
      </c>
      <c r="U423" s="2">
        <v>151713</v>
      </c>
      <c r="V423" s="2" t="s">
        <v>10</v>
      </c>
      <c r="W423" s="2">
        <v>55</v>
      </c>
      <c r="X423" s="2" t="str" cm="1">
        <f t="array" ref="X423">_xlfn.IFS(AND(W423&gt;8,W423&lt;=27),"Geração Z",AND(W423&gt;27,W423&lt;=43),"Millennials",AND(W423&gt;43,W423&lt;=59),"Geração X",W423&gt;59,"Baby Boomers")</f>
        <v>Geração X</v>
      </c>
      <c r="Y423" s="2" t="s">
        <v>14</v>
      </c>
      <c r="Z423" s="2" t="s">
        <v>26</v>
      </c>
      <c r="AA423" s="2" t="s">
        <v>7</v>
      </c>
      <c r="AB423" s="2" t="s">
        <v>23</v>
      </c>
      <c r="AC423" s="2" t="s">
        <v>9</v>
      </c>
      <c r="AD423" s="2">
        <v>1</v>
      </c>
      <c r="AE423" s="1" t="str">
        <f t="shared" si="12"/>
        <v>Referal Link</v>
      </c>
      <c r="AF423" s="2">
        <v>2473.9699999999998</v>
      </c>
      <c r="AG423"/>
      <c r="AH423"/>
    </row>
    <row r="424" spans="1:34" ht="15.75" customHeight="1" x14ac:dyDescent="0.25">
      <c r="A424"/>
      <c r="B424"/>
      <c r="C424" s="35">
        <v>43621</v>
      </c>
      <c r="D424" s="36">
        <v>151561</v>
      </c>
      <c r="E424" s="36" t="s">
        <v>10</v>
      </c>
      <c r="F424" s="36">
        <v>54</v>
      </c>
      <c r="G424" s="36" t="str" cm="1">
        <f t="array" ref="G424">_xlfn.IFS(AND(F424&gt;8,F424&lt;=27),"Geração Z",AND(F424&gt;27,F424&lt;=43),"Millennials",AND(F424&gt;43,F424&lt;=59),"Geração X",F424&gt;59,"Baby Boomers")</f>
        <v>Geração X</v>
      </c>
      <c r="H424" s="36" t="s">
        <v>14</v>
      </c>
      <c r="I424" s="36" t="s">
        <v>40</v>
      </c>
      <c r="J424" s="36" t="s">
        <v>7</v>
      </c>
      <c r="K424" s="36" t="s">
        <v>8</v>
      </c>
      <c r="L424" s="36" t="s">
        <v>17</v>
      </c>
      <c r="M424" s="36">
        <v>1</v>
      </c>
      <c r="N424" s="36" t="str">
        <f t="shared" si="13"/>
        <v>Referal Link</v>
      </c>
      <c r="O424" s="36">
        <v>1264.3800000000001</v>
      </c>
      <c r="P424" s="37"/>
      <c r="Q424" s="43"/>
      <c r="R424" s="37"/>
      <c r="S424" s="38"/>
      <c r="T424" s="45">
        <v>43637</v>
      </c>
      <c r="U424" s="36">
        <v>151714</v>
      </c>
      <c r="V424" s="36" t="s">
        <v>4</v>
      </c>
      <c r="W424" s="36">
        <v>65</v>
      </c>
      <c r="X424" s="36" t="str" cm="1">
        <f t="array" ref="X424">_xlfn.IFS(AND(W424&gt;8,W424&lt;=27),"Geração Z",AND(W424&gt;27,W424&lt;=43),"Millennials",AND(W424&gt;43,W424&lt;=59),"Geração X",W424&gt;59,"Baby Boomers")</f>
        <v>Baby Boomers</v>
      </c>
      <c r="Y424" s="36" t="s">
        <v>5</v>
      </c>
      <c r="Z424" s="36" t="s">
        <v>26</v>
      </c>
      <c r="AA424" s="36" t="s">
        <v>7</v>
      </c>
      <c r="AB424" s="36" t="s">
        <v>142</v>
      </c>
      <c r="AC424" s="36" t="s">
        <v>13</v>
      </c>
      <c r="AD424" s="36">
        <v>0</v>
      </c>
      <c r="AE424" s="35" t="str">
        <f t="shared" si="12"/>
        <v>Others</v>
      </c>
      <c r="AF424" s="36">
        <v>311.70999999999998</v>
      </c>
      <c r="AG424"/>
      <c r="AH424"/>
    </row>
    <row r="425" spans="1:34" ht="15.75" customHeight="1" x14ac:dyDescent="0.25">
      <c r="A425"/>
      <c r="B425"/>
      <c r="C425" s="1">
        <v>43621</v>
      </c>
      <c r="D425" s="2">
        <v>151562</v>
      </c>
      <c r="E425" s="2" t="s">
        <v>10</v>
      </c>
      <c r="F425" s="2">
        <v>50</v>
      </c>
      <c r="G425" s="2" t="str" cm="1">
        <f t="array" ref="G425">_xlfn.IFS(AND(F425&gt;8,F425&lt;=27),"Geração Z",AND(F425&gt;27,F425&lt;=43),"Millennials",AND(F425&gt;43,F425&lt;=59),"Geração X",F425&gt;59,"Baby Boomers")</f>
        <v>Geração X</v>
      </c>
      <c r="H425" s="2" t="s">
        <v>14</v>
      </c>
      <c r="I425" s="2" t="s">
        <v>24</v>
      </c>
      <c r="J425" s="2" t="s">
        <v>20</v>
      </c>
      <c r="K425" s="2" t="s">
        <v>142</v>
      </c>
      <c r="L425" s="2" t="s">
        <v>17</v>
      </c>
      <c r="M425" s="2">
        <v>0</v>
      </c>
      <c r="N425" s="2" t="str">
        <f t="shared" si="13"/>
        <v>Others</v>
      </c>
      <c r="O425" s="2">
        <v>1935.65</v>
      </c>
      <c r="P425" s="37"/>
      <c r="Q425" s="43"/>
      <c r="R425" s="37"/>
      <c r="S425" s="38"/>
      <c r="T425" s="46">
        <v>43637</v>
      </c>
      <c r="U425" s="2">
        <v>151715</v>
      </c>
      <c r="V425" s="2" t="s">
        <v>4</v>
      </c>
      <c r="W425" s="2">
        <v>62</v>
      </c>
      <c r="X425" s="2" t="str" cm="1">
        <f t="array" ref="X425">_xlfn.IFS(AND(W425&gt;8,W425&lt;=27),"Geração Z",AND(W425&gt;27,W425&lt;=43),"Millennials",AND(W425&gt;43,W425&lt;=59),"Geração X",W425&gt;59,"Baby Boomers")</f>
        <v>Baby Boomers</v>
      </c>
      <c r="Y425" s="2" t="s">
        <v>14</v>
      </c>
      <c r="Z425" s="2" t="s">
        <v>11</v>
      </c>
      <c r="AA425" s="2" t="s">
        <v>7</v>
      </c>
      <c r="AB425" s="2" t="s">
        <v>23</v>
      </c>
      <c r="AC425" s="2" t="s">
        <v>17</v>
      </c>
      <c r="AD425" s="2">
        <v>0</v>
      </c>
      <c r="AE425" s="1" t="str">
        <f t="shared" si="12"/>
        <v>Others</v>
      </c>
      <c r="AF425" s="2">
        <v>1109.49</v>
      </c>
      <c r="AG425"/>
      <c r="AH425"/>
    </row>
    <row r="426" spans="1:34" ht="15.75" customHeight="1" x14ac:dyDescent="0.25">
      <c r="A426"/>
      <c r="B426"/>
      <c r="C426" s="35">
        <v>43623</v>
      </c>
      <c r="D426" s="36">
        <v>151764</v>
      </c>
      <c r="E426" s="36" t="s">
        <v>10</v>
      </c>
      <c r="F426" s="36">
        <v>38</v>
      </c>
      <c r="G426" s="36" t="str" cm="1">
        <f t="array" ref="G426">_xlfn.IFS(AND(F426&gt;8,F426&lt;=27),"Geração Z",AND(F426&gt;27,F426&lt;=43),"Millennials",AND(F426&gt;43,F426&lt;=59),"Geração X",F426&gt;59,"Baby Boomers")</f>
        <v>Millennials</v>
      </c>
      <c r="H426" s="36" t="s">
        <v>14</v>
      </c>
      <c r="I426" s="36" t="s">
        <v>48</v>
      </c>
      <c r="J426" s="36" t="s">
        <v>7</v>
      </c>
      <c r="K426" s="36" t="s">
        <v>142</v>
      </c>
      <c r="L426" s="36" t="s">
        <v>13</v>
      </c>
      <c r="M426" s="36">
        <v>0</v>
      </c>
      <c r="N426" s="36" t="str">
        <f t="shared" si="13"/>
        <v>Others</v>
      </c>
      <c r="O426" s="36">
        <v>926.55</v>
      </c>
      <c r="P426" s="37"/>
      <c r="Q426" s="43"/>
      <c r="R426" s="37"/>
      <c r="S426" s="38"/>
      <c r="T426" s="45">
        <v>43638</v>
      </c>
      <c r="U426" s="36">
        <v>151718</v>
      </c>
      <c r="V426" s="36" t="s">
        <v>4</v>
      </c>
      <c r="W426" s="36">
        <v>44</v>
      </c>
      <c r="X426" s="36" t="str" cm="1">
        <f t="array" ref="X426">_xlfn.IFS(AND(W426&gt;8,W426&lt;=27),"Geração Z",AND(W426&gt;27,W426&lt;=43),"Millennials",AND(W426&gt;43,W426&lt;=59),"Geração X",W426&gt;59,"Baby Boomers")</f>
        <v>Geração X</v>
      </c>
      <c r="Y426" s="36" t="s">
        <v>5</v>
      </c>
      <c r="Z426" s="36" t="s">
        <v>68</v>
      </c>
      <c r="AA426" s="36" t="s">
        <v>29</v>
      </c>
      <c r="AB426" s="36" t="s">
        <v>23</v>
      </c>
      <c r="AC426" s="36" t="s">
        <v>17</v>
      </c>
      <c r="AD426" s="36">
        <v>1</v>
      </c>
      <c r="AE426" s="35" t="str">
        <f t="shared" si="12"/>
        <v>Referal Link</v>
      </c>
      <c r="AF426" s="36">
        <v>1719.4</v>
      </c>
      <c r="AG426"/>
      <c r="AH426"/>
    </row>
    <row r="427" spans="1:34" ht="15.75" customHeight="1" x14ac:dyDescent="0.25">
      <c r="A427"/>
      <c r="B427"/>
      <c r="C427" s="1">
        <v>43623</v>
      </c>
      <c r="D427" s="2">
        <v>151763</v>
      </c>
      <c r="E427" s="2" t="s">
        <v>10</v>
      </c>
      <c r="F427" s="2">
        <v>64</v>
      </c>
      <c r="G427" s="2" t="str" cm="1">
        <f t="array" ref="G427">_xlfn.IFS(AND(F427&gt;8,F427&lt;=27),"Geração Z",AND(F427&gt;27,F427&lt;=43),"Millennials",AND(F427&gt;43,F427&lt;=59),"Geração X",F427&gt;59,"Baby Boomers")</f>
        <v>Baby Boomers</v>
      </c>
      <c r="H427" s="2" t="s">
        <v>14</v>
      </c>
      <c r="I427" s="2" t="s">
        <v>28</v>
      </c>
      <c r="J427" s="2" t="s">
        <v>29</v>
      </c>
      <c r="K427" s="2" t="s">
        <v>23</v>
      </c>
      <c r="L427" s="2" t="s">
        <v>9</v>
      </c>
      <c r="M427" s="2">
        <v>1</v>
      </c>
      <c r="N427" s="2" t="str">
        <f t="shared" si="13"/>
        <v>Referal Link</v>
      </c>
      <c r="O427" s="2">
        <v>2757.65</v>
      </c>
      <c r="P427" s="37"/>
      <c r="Q427" s="43"/>
      <c r="R427" s="37"/>
      <c r="S427" s="38"/>
      <c r="T427" s="46">
        <v>43638</v>
      </c>
      <c r="U427" s="2">
        <v>151719</v>
      </c>
      <c r="V427" s="2" t="s">
        <v>10</v>
      </c>
      <c r="W427" s="2">
        <v>24</v>
      </c>
      <c r="X427" s="2" t="str" cm="1">
        <f t="array" ref="X427">_xlfn.IFS(AND(W427&gt;8,W427&lt;=27),"Geração Z",AND(W427&gt;27,W427&lt;=43),"Millennials",AND(W427&gt;43,W427&lt;=59),"Geração X",W427&gt;59,"Baby Boomers")</f>
        <v>Geração Z</v>
      </c>
      <c r="Y427" s="2" t="s">
        <v>5</v>
      </c>
      <c r="Z427" s="2" t="s">
        <v>41</v>
      </c>
      <c r="AA427" s="2" t="s">
        <v>34</v>
      </c>
      <c r="AB427" s="2" t="s">
        <v>143</v>
      </c>
      <c r="AC427" s="2" t="s">
        <v>17</v>
      </c>
      <c r="AD427" s="2">
        <v>0</v>
      </c>
      <c r="AE427" s="1" t="str">
        <f t="shared" si="12"/>
        <v>Others</v>
      </c>
      <c r="AF427" s="2">
        <v>2774.37</v>
      </c>
      <c r="AG427"/>
      <c r="AH427"/>
    </row>
    <row r="428" spans="1:34" ht="15.75" customHeight="1" x14ac:dyDescent="0.25">
      <c r="A428"/>
      <c r="B428"/>
      <c r="C428" s="35">
        <v>43623</v>
      </c>
      <c r="D428" s="36">
        <v>151762</v>
      </c>
      <c r="E428" s="36" t="s">
        <v>4</v>
      </c>
      <c r="F428" s="36">
        <v>37</v>
      </c>
      <c r="G428" s="36" t="str" cm="1">
        <f t="array" ref="G428">_xlfn.IFS(AND(F428&gt;8,F428&lt;=27),"Geração Z",AND(F428&gt;27,F428&lt;=43),"Millennials",AND(F428&gt;43,F428&lt;=59),"Geração X",F428&gt;59,"Baby Boomers")</f>
        <v>Millennials</v>
      </c>
      <c r="H428" s="36" t="s">
        <v>14</v>
      </c>
      <c r="I428" s="36" t="s">
        <v>55</v>
      </c>
      <c r="J428" s="36" t="s">
        <v>7</v>
      </c>
      <c r="K428" s="36" t="s">
        <v>142</v>
      </c>
      <c r="L428" s="36" t="s">
        <v>13</v>
      </c>
      <c r="M428" s="36">
        <v>0</v>
      </c>
      <c r="N428" s="36" t="str">
        <f t="shared" si="13"/>
        <v>Others</v>
      </c>
      <c r="O428" s="36">
        <v>614.83000000000004</v>
      </c>
      <c r="P428" s="37"/>
      <c r="Q428" s="43"/>
      <c r="R428" s="37"/>
      <c r="S428" s="38"/>
      <c r="T428" s="45">
        <v>43639</v>
      </c>
      <c r="U428" s="36">
        <v>151720</v>
      </c>
      <c r="V428" s="36" t="s">
        <v>10</v>
      </c>
      <c r="W428" s="36">
        <v>43</v>
      </c>
      <c r="X428" s="36" t="str" cm="1">
        <f t="array" ref="X428">_xlfn.IFS(AND(W428&gt;8,W428&lt;=27),"Geração Z",AND(W428&gt;27,W428&lt;=43),"Millennials",AND(W428&gt;43,W428&lt;=59),"Geração X",W428&gt;59,"Baby Boomers")</f>
        <v>Millennials</v>
      </c>
      <c r="Y428" s="36" t="s">
        <v>14</v>
      </c>
      <c r="Z428" s="36" t="s">
        <v>47</v>
      </c>
      <c r="AA428" s="36" t="s">
        <v>7</v>
      </c>
      <c r="AB428" s="36" t="s">
        <v>23</v>
      </c>
      <c r="AC428" s="36" t="s">
        <v>13</v>
      </c>
      <c r="AD428" s="36">
        <v>1</v>
      </c>
      <c r="AE428" s="35" t="str">
        <f t="shared" si="12"/>
        <v>Referal Link</v>
      </c>
      <c r="AF428" s="36">
        <v>890.6</v>
      </c>
      <c r="AG428"/>
      <c r="AH428"/>
    </row>
    <row r="429" spans="1:34" ht="15.75" customHeight="1" x14ac:dyDescent="0.25">
      <c r="A429"/>
      <c r="B429"/>
      <c r="C429" s="1">
        <v>43624</v>
      </c>
      <c r="D429" s="2">
        <v>151855</v>
      </c>
      <c r="E429" s="2" t="s">
        <v>4</v>
      </c>
      <c r="F429" s="2">
        <v>22</v>
      </c>
      <c r="G429" s="2" t="str" cm="1">
        <f t="array" ref="G429">_xlfn.IFS(AND(F429&gt;8,F429&lt;=27),"Geração Z",AND(F429&gt;27,F429&lt;=43),"Millennials",AND(F429&gt;43,F429&lt;=59),"Geração X",F429&gt;59,"Baby Boomers")</f>
        <v>Geração Z</v>
      </c>
      <c r="H429" s="2" t="s">
        <v>14</v>
      </c>
      <c r="I429" s="2" t="s">
        <v>64</v>
      </c>
      <c r="J429" s="2" t="s">
        <v>27</v>
      </c>
      <c r="K429" s="2" t="s">
        <v>23</v>
      </c>
      <c r="L429" s="2" t="s">
        <v>17</v>
      </c>
      <c r="M429" s="2">
        <v>0</v>
      </c>
      <c r="N429" s="2" t="str">
        <f t="shared" si="13"/>
        <v>Others</v>
      </c>
      <c r="O429" s="2">
        <v>2960.52</v>
      </c>
      <c r="P429" s="37"/>
      <c r="Q429" s="43"/>
      <c r="R429" s="37"/>
      <c r="S429" s="38"/>
      <c r="T429" s="46">
        <v>43640</v>
      </c>
      <c r="U429" s="2">
        <v>151722</v>
      </c>
      <c r="V429" s="2" t="s">
        <v>10</v>
      </c>
      <c r="W429" s="2">
        <v>46</v>
      </c>
      <c r="X429" s="2" t="str" cm="1">
        <f t="array" ref="X429">_xlfn.IFS(AND(W429&gt;8,W429&lt;=27),"Geração Z",AND(W429&gt;27,W429&lt;=43),"Millennials",AND(W429&gt;43,W429&lt;=59),"Geração X",W429&gt;59,"Baby Boomers")</f>
        <v>Geração X</v>
      </c>
      <c r="Y429" s="2" t="s">
        <v>14</v>
      </c>
      <c r="Z429" s="2" t="s">
        <v>25</v>
      </c>
      <c r="AA429" s="2" t="s">
        <v>29</v>
      </c>
      <c r="AB429" s="2" t="s">
        <v>142</v>
      </c>
      <c r="AC429" s="2" t="s">
        <v>17</v>
      </c>
      <c r="AD429" s="2">
        <v>0</v>
      </c>
      <c r="AE429" s="1" t="str">
        <f t="shared" si="12"/>
        <v>Others</v>
      </c>
      <c r="AF429" s="2">
        <v>1964.04</v>
      </c>
      <c r="AG429"/>
      <c r="AH429"/>
    </row>
    <row r="430" spans="1:34" ht="15.75" customHeight="1" x14ac:dyDescent="0.25">
      <c r="A430"/>
      <c r="B430"/>
      <c r="C430" s="35">
        <v>43624</v>
      </c>
      <c r="D430" s="36">
        <v>151856</v>
      </c>
      <c r="E430" s="36" t="s">
        <v>4</v>
      </c>
      <c r="F430" s="36">
        <v>15</v>
      </c>
      <c r="G430" s="36" t="str" cm="1">
        <f t="array" ref="G430">_xlfn.IFS(AND(F430&gt;8,F430&lt;=27),"Geração Z",AND(F430&gt;27,F430&lt;=43),"Millennials",AND(F430&gt;43,F430&lt;=59),"Geração X",F430&gt;59,"Baby Boomers")</f>
        <v>Geração Z</v>
      </c>
      <c r="H430" s="36" t="s">
        <v>14</v>
      </c>
      <c r="I430" s="36" t="s">
        <v>54</v>
      </c>
      <c r="J430" s="36" t="s">
        <v>7</v>
      </c>
      <c r="K430" s="36" t="s">
        <v>23</v>
      </c>
      <c r="L430" s="36" t="s">
        <v>9</v>
      </c>
      <c r="M430" s="36">
        <v>1</v>
      </c>
      <c r="N430" s="36" t="str">
        <f t="shared" si="13"/>
        <v>Referal Link</v>
      </c>
      <c r="O430" s="36">
        <v>756.95</v>
      </c>
      <c r="P430" s="37"/>
      <c r="Q430" s="43"/>
      <c r="R430" s="37"/>
      <c r="S430" s="38"/>
      <c r="T430" s="45">
        <v>43640</v>
      </c>
      <c r="U430" s="36">
        <v>151723</v>
      </c>
      <c r="V430" s="36" t="s">
        <v>4</v>
      </c>
      <c r="W430" s="36">
        <v>29</v>
      </c>
      <c r="X430" s="36" t="str" cm="1">
        <f t="array" ref="X430">_xlfn.IFS(AND(W430&gt;8,W430&lt;=27),"Geração Z",AND(W430&gt;27,W430&lt;=43),"Millennials",AND(W430&gt;43,W430&lt;=59),"Geração X",W430&gt;59,"Baby Boomers")</f>
        <v>Millennials</v>
      </c>
      <c r="Y430" s="36" t="s">
        <v>14</v>
      </c>
      <c r="Z430" s="36" t="s">
        <v>62</v>
      </c>
      <c r="AA430" s="36" t="s">
        <v>7</v>
      </c>
      <c r="AB430" s="36" t="s">
        <v>142</v>
      </c>
      <c r="AC430" s="36" t="s">
        <v>13</v>
      </c>
      <c r="AD430" s="36">
        <v>1</v>
      </c>
      <c r="AE430" s="35" t="str">
        <f t="shared" si="12"/>
        <v>Referal Link</v>
      </c>
      <c r="AF430" s="36">
        <v>2612.34</v>
      </c>
      <c r="AG430"/>
      <c r="AH430"/>
    </row>
    <row r="431" spans="1:34" ht="15.75" customHeight="1" x14ac:dyDescent="0.25">
      <c r="A431"/>
      <c r="B431"/>
      <c r="C431" s="1">
        <v>43624</v>
      </c>
      <c r="D431" s="2">
        <v>151857</v>
      </c>
      <c r="E431" s="2" t="s">
        <v>4</v>
      </c>
      <c r="F431" s="2">
        <v>65</v>
      </c>
      <c r="G431" s="2" t="str" cm="1">
        <f t="array" ref="G431">_xlfn.IFS(AND(F431&gt;8,F431&lt;=27),"Geração Z",AND(F431&gt;27,F431&lt;=43),"Millennials",AND(F431&gt;43,F431&lt;=59),"Geração X",F431&gt;59,"Baby Boomers")</f>
        <v>Baby Boomers</v>
      </c>
      <c r="H431" s="2" t="s">
        <v>14</v>
      </c>
      <c r="I431" s="2" t="s">
        <v>26</v>
      </c>
      <c r="J431" s="2" t="s">
        <v>7</v>
      </c>
      <c r="K431" s="2" t="s">
        <v>142</v>
      </c>
      <c r="L431" s="2" t="s">
        <v>17</v>
      </c>
      <c r="M431" s="2">
        <v>1</v>
      </c>
      <c r="N431" s="2" t="str">
        <f t="shared" si="13"/>
        <v>Referal Link</v>
      </c>
      <c r="O431" s="2">
        <v>264.74</v>
      </c>
      <c r="P431" s="37"/>
      <c r="Q431" s="43"/>
      <c r="R431" s="37"/>
      <c r="S431" s="38"/>
      <c r="T431" s="46">
        <v>43640</v>
      </c>
      <c r="U431" s="2">
        <v>151725</v>
      </c>
      <c r="V431" s="2" t="s">
        <v>4</v>
      </c>
      <c r="W431" s="2">
        <v>72</v>
      </c>
      <c r="X431" s="2" t="str" cm="1">
        <f t="array" ref="X431">_xlfn.IFS(AND(W431&gt;8,W431&lt;=27),"Geração Z",AND(W431&gt;27,W431&lt;=43),"Millennials",AND(W431&gt;43,W431&lt;=59),"Geração X",W431&gt;59,"Baby Boomers")</f>
        <v>Baby Boomers</v>
      </c>
      <c r="Y431" s="2" t="s">
        <v>14</v>
      </c>
      <c r="Z431" s="2" t="s">
        <v>59</v>
      </c>
      <c r="AA431" s="2" t="s">
        <v>29</v>
      </c>
      <c r="AB431" s="2" t="s">
        <v>23</v>
      </c>
      <c r="AC431" s="2" t="s">
        <v>17</v>
      </c>
      <c r="AD431" s="2">
        <v>1</v>
      </c>
      <c r="AE431" s="1" t="str">
        <f t="shared" si="12"/>
        <v>Referal Link</v>
      </c>
      <c r="AF431" s="2">
        <v>380.86</v>
      </c>
      <c r="AG431"/>
      <c r="AH431"/>
    </row>
    <row r="432" spans="1:34" ht="15.75" customHeight="1" x14ac:dyDescent="0.25">
      <c r="A432"/>
      <c r="B432"/>
      <c r="C432" s="35">
        <v>43625</v>
      </c>
      <c r="D432" s="36">
        <v>151951</v>
      </c>
      <c r="E432" s="36" t="s">
        <v>4</v>
      </c>
      <c r="F432" s="36">
        <v>66</v>
      </c>
      <c r="G432" s="36" t="str" cm="1">
        <f t="array" ref="G432">_xlfn.IFS(AND(F432&gt;8,F432&lt;=27),"Geração Z",AND(F432&gt;27,F432&lt;=43),"Millennials",AND(F432&gt;43,F432&lt;=59),"Geração X",F432&gt;59,"Baby Boomers")</f>
        <v>Baby Boomers</v>
      </c>
      <c r="H432" s="36" t="s">
        <v>14</v>
      </c>
      <c r="I432" s="36" t="s">
        <v>42</v>
      </c>
      <c r="J432" s="36" t="s">
        <v>29</v>
      </c>
      <c r="K432" s="36" t="s">
        <v>23</v>
      </c>
      <c r="L432" s="36" t="s">
        <v>9</v>
      </c>
      <c r="M432" s="36">
        <v>1</v>
      </c>
      <c r="N432" s="36" t="str">
        <f t="shared" si="13"/>
        <v>Referal Link</v>
      </c>
      <c r="O432" s="36">
        <v>696.5</v>
      </c>
      <c r="P432" s="37"/>
      <c r="Q432" s="43"/>
      <c r="R432" s="37"/>
      <c r="S432" s="38"/>
      <c r="T432" s="45">
        <v>43640</v>
      </c>
      <c r="U432" s="36">
        <v>151726</v>
      </c>
      <c r="V432" s="36" t="s">
        <v>4</v>
      </c>
      <c r="W432" s="36">
        <v>24</v>
      </c>
      <c r="X432" s="36" t="str" cm="1">
        <f t="array" ref="X432">_xlfn.IFS(AND(W432&gt;8,W432&lt;=27),"Geração Z",AND(W432&gt;27,W432&lt;=43),"Millennials",AND(W432&gt;43,W432&lt;=59),"Geração X",W432&gt;59,"Baby Boomers")</f>
        <v>Geração Z</v>
      </c>
      <c r="Y432" s="36" t="s">
        <v>5</v>
      </c>
      <c r="Z432" s="36" t="s">
        <v>33</v>
      </c>
      <c r="AA432" s="36" t="s">
        <v>7</v>
      </c>
      <c r="AB432" s="36" t="s">
        <v>143</v>
      </c>
      <c r="AC432" s="36" t="s">
        <v>9</v>
      </c>
      <c r="AD432" s="36">
        <v>0</v>
      </c>
      <c r="AE432" s="35" t="str">
        <f t="shared" si="12"/>
        <v>Others</v>
      </c>
      <c r="AF432" s="36">
        <v>939.5</v>
      </c>
      <c r="AG432"/>
      <c r="AH432"/>
    </row>
    <row r="433" spans="1:34" ht="15.75" customHeight="1" x14ac:dyDescent="0.25">
      <c r="A433"/>
      <c r="B433"/>
      <c r="C433" s="1">
        <v>43625</v>
      </c>
      <c r="D433" s="2">
        <v>151950</v>
      </c>
      <c r="E433" s="2" t="s">
        <v>10</v>
      </c>
      <c r="F433" s="2">
        <v>36</v>
      </c>
      <c r="G433" s="2" t="str" cm="1">
        <f t="array" ref="G433">_xlfn.IFS(AND(F433&gt;8,F433&lt;=27),"Geração Z",AND(F433&gt;27,F433&lt;=43),"Millennials",AND(F433&gt;43,F433&lt;=59),"Geração X",F433&gt;59,"Baby Boomers")</f>
        <v>Millennials</v>
      </c>
      <c r="H433" s="2" t="s">
        <v>14</v>
      </c>
      <c r="I433" s="2" t="s">
        <v>26</v>
      </c>
      <c r="J433" s="2" t="s">
        <v>7</v>
      </c>
      <c r="K433" s="2" t="s">
        <v>23</v>
      </c>
      <c r="L433" s="2" t="s">
        <v>17</v>
      </c>
      <c r="M433" s="2">
        <v>0</v>
      </c>
      <c r="N433" s="2" t="str">
        <f t="shared" si="13"/>
        <v>Others</v>
      </c>
      <c r="O433" s="2">
        <v>2540.9699999999998</v>
      </c>
      <c r="P433" s="37"/>
      <c r="Q433" s="43"/>
      <c r="R433" s="37"/>
      <c r="S433" s="38"/>
      <c r="T433" s="46">
        <v>43640</v>
      </c>
      <c r="U433" s="2">
        <v>151727</v>
      </c>
      <c r="V433" s="2" t="s">
        <v>10</v>
      </c>
      <c r="W433" s="2">
        <v>72</v>
      </c>
      <c r="X433" s="2" t="str" cm="1">
        <f t="array" ref="X433">_xlfn.IFS(AND(W433&gt;8,W433&lt;=27),"Geração Z",AND(W433&gt;27,W433&lt;=43),"Millennials",AND(W433&gt;43,W433&lt;=59),"Geração X",W433&gt;59,"Baby Boomers")</f>
        <v>Baby Boomers</v>
      </c>
      <c r="Y433" s="2" t="s">
        <v>5</v>
      </c>
      <c r="Z433" s="2" t="s">
        <v>62</v>
      </c>
      <c r="AA433" s="2" t="s">
        <v>7</v>
      </c>
      <c r="AB433" s="2" t="s">
        <v>143</v>
      </c>
      <c r="AC433" s="2" t="s">
        <v>17</v>
      </c>
      <c r="AD433" s="2">
        <v>1</v>
      </c>
      <c r="AE433" s="1" t="str">
        <f t="shared" si="12"/>
        <v>Referal Link</v>
      </c>
      <c r="AF433" s="2">
        <v>545.20000000000005</v>
      </c>
      <c r="AG433"/>
      <c r="AH433"/>
    </row>
    <row r="434" spans="1:34" ht="15.75" customHeight="1" x14ac:dyDescent="0.25">
      <c r="A434"/>
      <c r="B434"/>
      <c r="C434" s="35">
        <v>43626</v>
      </c>
      <c r="D434" s="36">
        <v>152037</v>
      </c>
      <c r="E434" s="36" t="s">
        <v>18</v>
      </c>
      <c r="F434" s="36">
        <v>57</v>
      </c>
      <c r="G434" s="36" t="str" cm="1">
        <f t="array" ref="G434">_xlfn.IFS(AND(F434&gt;8,F434&lt;=27),"Geração Z",AND(F434&gt;27,F434&lt;=43),"Millennials",AND(F434&gt;43,F434&lt;=59),"Geração X",F434&gt;59,"Baby Boomers")</f>
        <v>Geração X</v>
      </c>
      <c r="H434" s="36" t="s">
        <v>14</v>
      </c>
      <c r="I434" s="36" t="s">
        <v>58</v>
      </c>
      <c r="J434" s="36" t="s">
        <v>7</v>
      </c>
      <c r="K434" s="36" t="s">
        <v>142</v>
      </c>
      <c r="L434" s="36" t="s">
        <v>17</v>
      </c>
      <c r="M434" s="36">
        <v>1</v>
      </c>
      <c r="N434" s="36" t="str">
        <f t="shared" si="13"/>
        <v>Referal Link</v>
      </c>
      <c r="O434" s="36">
        <v>882.42</v>
      </c>
      <c r="P434" s="37"/>
      <c r="Q434" s="43"/>
      <c r="R434" s="37"/>
      <c r="S434" s="38"/>
      <c r="T434" s="45">
        <v>43641</v>
      </c>
      <c r="U434" s="36">
        <v>151729</v>
      </c>
      <c r="V434" s="36" t="s">
        <v>10</v>
      </c>
      <c r="W434" s="36">
        <v>69</v>
      </c>
      <c r="X434" s="36" t="str" cm="1">
        <f t="array" ref="X434">_xlfn.IFS(AND(W434&gt;8,W434&lt;=27),"Geração Z",AND(W434&gt;27,W434&lt;=43),"Millennials",AND(W434&gt;43,W434&lt;=59),"Geração X",W434&gt;59,"Baby Boomers")</f>
        <v>Baby Boomers</v>
      </c>
      <c r="Y434" s="36" t="s">
        <v>5</v>
      </c>
      <c r="Z434" s="36" t="s">
        <v>63</v>
      </c>
      <c r="AA434" s="36" t="s">
        <v>7</v>
      </c>
      <c r="AB434" s="36" t="s">
        <v>142</v>
      </c>
      <c r="AC434" s="36" t="s">
        <v>9</v>
      </c>
      <c r="AD434" s="36">
        <v>1</v>
      </c>
      <c r="AE434" s="35" t="str">
        <f t="shared" si="12"/>
        <v>Referal Link</v>
      </c>
      <c r="AF434" s="36">
        <v>2030.73</v>
      </c>
      <c r="AG434"/>
      <c r="AH434"/>
    </row>
    <row r="435" spans="1:34" ht="15.75" customHeight="1" x14ac:dyDescent="0.25">
      <c r="A435"/>
      <c r="B435"/>
      <c r="C435" s="1">
        <v>43626</v>
      </c>
      <c r="D435" s="2">
        <v>152036</v>
      </c>
      <c r="E435" s="2" t="s">
        <v>10</v>
      </c>
      <c r="F435" s="2">
        <v>62</v>
      </c>
      <c r="G435" s="2" t="str" cm="1">
        <f t="array" ref="G435">_xlfn.IFS(AND(F435&gt;8,F435&lt;=27),"Geração Z",AND(F435&gt;27,F435&lt;=43),"Millennials",AND(F435&gt;43,F435&lt;=59),"Geração X",F435&gt;59,"Baby Boomers")</f>
        <v>Baby Boomers</v>
      </c>
      <c r="H435" s="2" t="s">
        <v>14</v>
      </c>
      <c r="I435" s="2" t="s">
        <v>60</v>
      </c>
      <c r="J435" s="2" t="s">
        <v>7</v>
      </c>
      <c r="K435" s="2" t="s">
        <v>142</v>
      </c>
      <c r="L435" s="2" t="s">
        <v>17</v>
      </c>
      <c r="M435" s="2">
        <v>0</v>
      </c>
      <c r="N435" s="2" t="str">
        <f t="shared" si="13"/>
        <v>Others</v>
      </c>
      <c r="O435" s="2">
        <v>1724.57</v>
      </c>
      <c r="P435" s="37"/>
      <c r="Q435" s="43"/>
      <c r="R435" s="37"/>
      <c r="S435" s="38"/>
      <c r="T435" s="46">
        <v>43642</v>
      </c>
      <c r="U435" s="2">
        <v>151731</v>
      </c>
      <c r="V435" s="2" t="s">
        <v>4</v>
      </c>
      <c r="W435" s="2">
        <v>44</v>
      </c>
      <c r="X435" s="2" t="str" cm="1">
        <f t="array" ref="X435">_xlfn.IFS(AND(W435&gt;8,W435&lt;=27),"Geração Z",AND(W435&gt;27,W435&lt;=43),"Millennials",AND(W435&gt;43,W435&lt;=59),"Geração X",W435&gt;59,"Baby Boomers")</f>
        <v>Geração X</v>
      </c>
      <c r="Y435" s="2" t="s">
        <v>5</v>
      </c>
      <c r="Z435" s="2" t="s">
        <v>54</v>
      </c>
      <c r="AA435" s="2" t="s">
        <v>29</v>
      </c>
      <c r="AB435" s="2" t="s">
        <v>23</v>
      </c>
      <c r="AC435" s="2" t="s">
        <v>13</v>
      </c>
      <c r="AD435" s="2">
        <v>0</v>
      </c>
      <c r="AE435" s="1" t="str">
        <f t="shared" si="12"/>
        <v>Others</v>
      </c>
      <c r="AF435" s="2">
        <v>2485.69</v>
      </c>
      <c r="AG435"/>
      <c r="AH435"/>
    </row>
    <row r="436" spans="1:34" ht="15.75" customHeight="1" x14ac:dyDescent="0.25">
      <c r="A436"/>
      <c r="B436"/>
      <c r="C436" s="35">
        <v>43627</v>
      </c>
      <c r="D436" s="36">
        <v>152131</v>
      </c>
      <c r="E436" s="36" t="s">
        <v>4</v>
      </c>
      <c r="F436" s="36">
        <v>77</v>
      </c>
      <c r="G436" s="36" t="str" cm="1">
        <f t="array" ref="G436">_xlfn.IFS(AND(F436&gt;8,F436&lt;=27),"Geração Z",AND(F436&gt;27,F436&lt;=43),"Millennials",AND(F436&gt;43,F436&lt;=59),"Geração X",F436&gt;59,"Baby Boomers")</f>
        <v>Baby Boomers</v>
      </c>
      <c r="H436" s="36" t="s">
        <v>5</v>
      </c>
      <c r="I436" s="36" t="s">
        <v>25</v>
      </c>
      <c r="J436" s="36" t="s">
        <v>7</v>
      </c>
      <c r="K436" s="36" t="s">
        <v>143</v>
      </c>
      <c r="L436" s="36" t="s">
        <v>9</v>
      </c>
      <c r="M436" s="36">
        <v>1</v>
      </c>
      <c r="N436" s="36" t="str">
        <f t="shared" si="13"/>
        <v>Referal Link</v>
      </c>
      <c r="O436" s="36">
        <v>2978.08</v>
      </c>
      <c r="P436" s="37"/>
      <c r="Q436" s="43"/>
      <c r="R436" s="37"/>
      <c r="S436" s="38"/>
      <c r="T436" s="45">
        <v>43642</v>
      </c>
      <c r="U436" s="36">
        <v>151732</v>
      </c>
      <c r="V436" s="36" t="s">
        <v>4</v>
      </c>
      <c r="W436" s="36">
        <v>59</v>
      </c>
      <c r="X436" s="36" t="str" cm="1">
        <f t="array" ref="X436">_xlfn.IFS(AND(W436&gt;8,W436&lt;=27),"Geração Z",AND(W436&gt;27,W436&lt;=43),"Millennials",AND(W436&gt;43,W436&lt;=59),"Geração X",W436&gt;59,"Baby Boomers")</f>
        <v>Geração X</v>
      </c>
      <c r="Y436" s="36" t="s">
        <v>5</v>
      </c>
      <c r="Z436" s="36" t="s">
        <v>49</v>
      </c>
      <c r="AA436" s="36" t="s">
        <v>7</v>
      </c>
      <c r="AB436" s="36" t="s">
        <v>23</v>
      </c>
      <c r="AC436" s="36" t="s">
        <v>17</v>
      </c>
      <c r="AD436" s="36">
        <v>1</v>
      </c>
      <c r="AE436" s="35" t="str">
        <f t="shared" si="12"/>
        <v>Referal Link</v>
      </c>
      <c r="AF436" s="36">
        <v>317.10000000000002</v>
      </c>
      <c r="AG436"/>
      <c r="AH436"/>
    </row>
    <row r="437" spans="1:34" ht="15.75" customHeight="1" x14ac:dyDescent="0.25">
      <c r="A437"/>
      <c r="B437"/>
      <c r="C437" s="1">
        <v>43627</v>
      </c>
      <c r="D437" s="2">
        <v>152133</v>
      </c>
      <c r="E437" s="2" t="s">
        <v>10</v>
      </c>
      <c r="F437" s="2">
        <v>19</v>
      </c>
      <c r="G437" s="2" t="str" cm="1">
        <f t="array" ref="G437">_xlfn.IFS(AND(F437&gt;8,F437&lt;=27),"Geração Z",AND(F437&gt;27,F437&lt;=43),"Millennials",AND(F437&gt;43,F437&lt;=59),"Geração X",F437&gt;59,"Baby Boomers")</f>
        <v>Geração Z</v>
      </c>
      <c r="H437" s="2" t="s">
        <v>14</v>
      </c>
      <c r="I437" s="2" t="s">
        <v>57</v>
      </c>
      <c r="J437" s="2" t="s">
        <v>7</v>
      </c>
      <c r="K437" s="2" t="s">
        <v>8</v>
      </c>
      <c r="L437" s="2" t="s">
        <v>9</v>
      </c>
      <c r="M437" s="2">
        <v>1</v>
      </c>
      <c r="N437" s="2" t="str">
        <f t="shared" si="13"/>
        <v>Referal Link</v>
      </c>
      <c r="O437" s="2">
        <v>536.85</v>
      </c>
      <c r="P437" s="37"/>
      <c r="Q437" s="43"/>
      <c r="R437" s="37"/>
      <c r="S437" s="38"/>
      <c r="T437" s="46">
        <v>43643</v>
      </c>
      <c r="U437" s="2">
        <v>151733</v>
      </c>
      <c r="V437" s="2" t="s">
        <v>4</v>
      </c>
      <c r="W437" s="2">
        <v>66</v>
      </c>
      <c r="X437" s="2" t="str" cm="1">
        <f t="array" ref="X437">_xlfn.IFS(AND(W437&gt;8,W437&lt;=27),"Geração Z",AND(W437&gt;27,W437&lt;=43),"Millennials",AND(W437&gt;43,W437&lt;=59),"Geração X",W437&gt;59,"Baby Boomers")</f>
        <v>Baby Boomers</v>
      </c>
      <c r="Y437" s="2" t="s">
        <v>14</v>
      </c>
      <c r="Z437" s="2" t="s">
        <v>61</v>
      </c>
      <c r="AA437" s="2" t="s">
        <v>20</v>
      </c>
      <c r="AB437" s="2" t="s">
        <v>142</v>
      </c>
      <c r="AC437" s="2" t="s">
        <v>13</v>
      </c>
      <c r="AD437" s="2">
        <v>0</v>
      </c>
      <c r="AE437" s="1" t="str">
        <f t="shared" si="12"/>
        <v>Others</v>
      </c>
      <c r="AF437" s="2">
        <v>429.48</v>
      </c>
      <c r="AG437"/>
      <c r="AH437"/>
    </row>
    <row r="438" spans="1:34" ht="15.75" customHeight="1" x14ac:dyDescent="0.25">
      <c r="A438"/>
      <c r="B438"/>
      <c r="C438" s="35">
        <v>43627</v>
      </c>
      <c r="D438" s="36">
        <v>152132</v>
      </c>
      <c r="E438" s="36" t="s">
        <v>10</v>
      </c>
      <c r="F438" s="36">
        <v>43</v>
      </c>
      <c r="G438" s="36" t="str" cm="1">
        <f t="array" ref="G438">_xlfn.IFS(AND(F438&gt;8,F438&lt;=27),"Geração Z",AND(F438&gt;27,F438&lt;=43),"Millennials",AND(F438&gt;43,F438&lt;=59),"Geração X",F438&gt;59,"Baby Boomers")</f>
        <v>Millennials</v>
      </c>
      <c r="H438" s="36" t="s">
        <v>14</v>
      </c>
      <c r="I438" s="36" t="s">
        <v>44</v>
      </c>
      <c r="J438" s="36" t="s">
        <v>29</v>
      </c>
      <c r="K438" s="36" t="s">
        <v>23</v>
      </c>
      <c r="L438" s="36" t="s">
        <v>13</v>
      </c>
      <c r="M438" s="36">
        <v>0</v>
      </c>
      <c r="N438" s="36" t="str">
        <f t="shared" si="13"/>
        <v>Others</v>
      </c>
      <c r="O438" s="36">
        <v>1726.25</v>
      </c>
      <c r="P438" s="37"/>
      <c r="Q438" s="43"/>
      <c r="R438" s="37"/>
      <c r="S438" s="38"/>
      <c r="T438" s="45">
        <v>43643</v>
      </c>
      <c r="U438" s="36">
        <v>151734</v>
      </c>
      <c r="V438" s="36" t="s">
        <v>10</v>
      </c>
      <c r="W438" s="36">
        <v>72</v>
      </c>
      <c r="X438" s="36" t="str" cm="1">
        <f t="array" ref="X438">_xlfn.IFS(AND(W438&gt;8,W438&lt;=27),"Geração Z",AND(W438&gt;27,W438&lt;=43),"Millennials",AND(W438&gt;43,W438&lt;=59),"Geração X",W438&gt;59,"Baby Boomers")</f>
        <v>Baby Boomers</v>
      </c>
      <c r="Y438" s="36" t="s">
        <v>5</v>
      </c>
      <c r="Z438" s="36" t="s">
        <v>70</v>
      </c>
      <c r="AA438" s="36" t="s">
        <v>7</v>
      </c>
      <c r="AB438" s="36" t="s">
        <v>142</v>
      </c>
      <c r="AC438" s="36" t="s">
        <v>17</v>
      </c>
      <c r="AD438" s="36">
        <v>1</v>
      </c>
      <c r="AE438" s="35" t="str">
        <f t="shared" si="12"/>
        <v>Referal Link</v>
      </c>
      <c r="AF438" s="36">
        <v>2729.61</v>
      </c>
      <c r="AG438"/>
      <c r="AH438"/>
    </row>
    <row r="439" spans="1:34" ht="15.75" customHeight="1" x14ac:dyDescent="0.25">
      <c r="A439"/>
      <c r="B439"/>
      <c r="C439" s="1">
        <v>43628</v>
      </c>
      <c r="D439" s="2">
        <v>152221</v>
      </c>
      <c r="E439" s="2" t="s">
        <v>10</v>
      </c>
      <c r="F439" s="2">
        <v>36</v>
      </c>
      <c r="G439" s="2" t="str" cm="1">
        <f t="array" ref="G439">_xlfn.IFS(AND(F439&gt;8,F439&lt;=27),"Geração Z",AND(F439&gt;27,F439&lt;=43),"Millennials",AND(F439&gt;43,F439&lt;=59),"Geração X",F439&gt;59,"Baby Boomers")</f>
        <v>Millennials</v>
      </c>
      <c r="H439" s="2" t="s">
        <v>14</v>
      </c>
      <c r="I439" s="2" t="s">
        <v>36</v>
      </c>
      <c r="J439" s="2" t="s">
        <v>7</v>
      </c>
      <c r="K439" s="2" t="s">
        <v>23</v>
      </c>
      <c r="L439" s="2" t="s">
        <v>17</v>
      </c>
      <c r="M439" s="2">
        <v>1</v>
      </c>
      <c r="N439" s="2" t="str">
        <f t="shared" si="13"/>
        <v>Referal Link</v>
      </c>
      <c r="O439" s="2">
        <v>2785.61</v>
      </c>
      <c r="P439" s="37"/>
      <c r="Q439" s="43"/>
      <c r="R439" s="37"/>
      <c r="S439" s="38"/>
      <c r="T439" s="46">
        <v>43643</v>
      </c>
      <c r="U439" s="2">
        <v>151736</v>
      </c>
      <c r="V439" s="2" t="s">
        <v>10</v>
      </c>
      <c r="W439" s="2">
        <v>47</v>
      </c>
      <c r="X439" s="2" t="str" cm="1">
        <f t="array" ref="X439">_xlfn.IFS(AND(W439&gt;8,W439&lt;=27),"Geração Z",AND(W439&gt;27,W439&lt;=43),"Millennials",AND(W439&gt;43,W439&lt;=59),"Geração X",W439&gt;59,"Baby Boomers")</f>
        <v>Geração X</v>
      </c>
      <c r="Y439" s="2" t="s">
        <v>5</v>
      </c>
      <c r="Z439" s="2" t="s">
        <v>22</v>
      </c>
      <c r="AA439" s="2" t="s">
        <v>7</v>
      </c>
      <c r="AB439" s="2" t="s">
        <v>23</v>
      </c>
      <c r="AC439" s="2" t="s">
        <v>17</v>
      </c>
      <c r="AD439" s="2">
        <v>1</v>
      </c>
      <c r="AE439" s="1" t="str">
        <f t="shared" si="12"/>
        <v>Referal Link</v>
      </c>
      <c r="AF439" s="2">
        <v>2060.59</v>
      </c>
      <c r="AG439"/>
      <c r="AH439"/>
    </row>
    <row r="440" spans="1:34" ht="15.75" customHeight="1" x14ac:dyDescent="0.25">
      <c r="A440"/>
      <c r="B440"/>
      <c r="C440" s="35">
        <v>43628</v>
      </c>
      <c r="D440" s="36">
        <v>152219</v>
      </c>
      <c r="E440" s="36" t="s">
        <v>10</v>
      </c>
      <c r="F440" s="36">
        <v>19</v>
      </c>
      <c r="G440" s="36" t="str" cm="1">
        <f t="array" ref="G440">_xlfn.IFS(AND(F440&gt;8,F440&lt;=27),"Geração Z",AND(F440&gt;27,F440&lt;=43),"Millennials",AND(F440&gt;43,F440&lt;=59),"Geração X",F440&gt;59,"Baby Boomers")</f>
        <v>Geração Z</v>
      </c>
      <c r="H440" s="36" t="s">
        <v>14</v>
      </c>
      <c r="I440" s="36" t="s">
        <v>63</v>
      </c>
      <c r="J440" s="36" t="s">
        <v>20</v>
      </c>
      <c r="K440" s="36" t="s">
        <v>23</v>
      </c>
      <c r="L440" s="36" t="s">
        <v>9</v>
      </c>
      <c r="M440" s="36">
        <v>1</v>
      </c>
      <c r="N440" s="36" t="str">
        <f t="shared" si="13"/>
        <v>Referal Link</v>
      </c>
      <c r="O440" s="36">
        <v>613.35</v>
      </c>
      <c r="P440" s="37"/>
      <c r="Q440" s="43"/>
      <c r="R440" s="37"/>
      <c r="S440" s="38"/>
      <c r="T440" s="45">
        <v>43644</v>
      </c>
      <c r="U440" s="36">
        <v>151737</v>
      </c>
      <c r="V440" s="36" t="s">
        <v>10</v>
      </c>
      <c r="W440" s="36">
        <v>33</v>
      </c>
      <c r="X440" s="36" t="str" cm="1">
        <f t="array" ref="X440">_xlfn.IFS(AND(W440&gt;8,W440&lt;=27),"Geração Z",AND(W440&gt;27,W440&lt;=43),"Millennials",AND(W440&gt;43,W440&lt;=59),"Geração X",W440&gt;59,"Baby Boomers")</f>
        <v>Millennials</v>
      </c>
      <c r="Y440" s="36" t="s">
        <v>14</v>
      </c>
      <c r="Z440" s="36" t="s">
        <v>53</v>
      </c>
      <c r="AA440" s="36" t="s">
        <v>7</v>
      </c>
      <c r="AB440" s="36" t="s">
        <v>142</v>
      </c>
      <c r="AC440" s="36" t="s">
        <v>9</v>
      </c>
      <c r="AD440" s="36">
        <v>1</v>
      </c>
      <c r="AE440" s="35" t="str">
        <f t="shared" si="12"/>
        <v>Referal Link</v>
      </c>
      <c r="AF440" s="36">
        <v>675.92</v>
      </c>
      <c r="AG440"/>
      <c r="AH440"/>
    </row>
    <row r="441" spans="1:34" ht="15.75" customHeight="1" x14ac:dyDescent="0.25">
      <c r="A441"/>
      <c r="B441"/>
      <c r="C441" s="1">
        <v>43629</v>
      </c>
      <c r="D441" s="2">
        <v>151686</v>
      </c>
      <c r="E441" s="2" t="s">
        <v>10</v>
      </c>
      <c r="F441" s="2">
        <v>53</v>
      </c>
      <c r="G441" s="2" t="str" cm="1">
        <f t="array" ref="G441">_xlfn.IFS(AND(F441&gt;8,F441&lt;=27),"Geração Z",AND(F441&gt;27,F441&lt;=43),"Millennials",AND(F441&gt;43,F441&lt;=59),"Geração X",F441&gt;59,"Baby Boomers")</f>
        <v>Geração X</v>
      </c>
      <c r="H441" s="2" t="s">
        <v>14</v>
      </c>
      <c r="I441" s="2" t="s">
        <v>37</v>
      </c>
      <c r="J441" s="2" t="s">
        <v>27</v>
      </c>
      <c r="K441" s="2" t="s">
        <v>143</v>
      </c>
      <c r="L441" s="2" t="s">
        <v>9</v>
      </c>
      <c r="M441" s="2">
        <v>1</v>
      </c>
      <c r="N441" s="2" t="str">
        <f t="shared" si="13"/>
        <v>Referal Link</v>
      </c>
      <c r="O441" s="2">
        <v>1181.46</v>
      </c>
      <c r="P441" s="37"/>
      <c r="Q441" s="43"/>
      <c r="R441" s="37"/>
      <c r="S441" s="38"/>
      <c r="T441" s="46">
        <v>43644</v>
      </c>
      <c r="U441" s="2">
        <v>151738</v>
      </c>
      <c r="V441" s="2" t="s">
        <v>4</v>
      </c>
      <c r="W441" s="2">
        <v>69</v>
      </c>
      <c r="X441" s="2" t="str" cm="1">
        <f t="array" ref="X441">_xlfn.IFS(AND(W441&gt;8,W441&lt;=27),"Geração Z",AND(W441&gt;27,W441&lt;=43),"Millennials",AND(W441&gt;43,W441&lt;=59),"Geração X",W441&gt;59,"Baby Boomers")</f>
        <v>Baby Boomers</v>
      </c>
      <c r="Y441" s="2" t="s">
        <v>5</v>
      </c>
      <c r="Z441" s="2" t="s">
        <v>58</v>
      </c>
      <c r="AA441" s="2" t="s">
        <v>27</v>
      </c>
      <c r="AB441" s="2" t="s">
        <v>142</v>
      </c>
      <c r="AC441" s="2" t="s">
        <v>9</v>
      </c>
      <c r="AD441" s="2">
        <v>1</v>
      </c>
      <c r="AE441" s="1" t="str">
        <f t="shared" si="12"/>
        <v>Referal Link</v>
      </c>
      <c r="AF441" s="2">
        <v>837.71</v>
      </c>
      <c r="AG441"/>
      <c r="AH441"/>
    </row>
    <row r="442" spans="1:34" ht="15.75" customHeight="1" x14ac:dyDescent="0.25">
      <c r="A442"/>
      <c r="B442"/>
      <c r="C442" s="35">
        <v>43630</v>
      </c>
      <c r="D442" s="36">
        <v>151688</v>
      </c>
      <c r="E442" s="36" t="s">
        <v>4</v>
      </c>
      <c r="F442" s="36">
        <v>30</v>
      </c>
      <c r="G442" s="36" t="str" cm="1">
        <f t="array" ref="G442">_xlfn.IFS(AND(F442&gt;8,F442&lt;=27),"Geração Z",AND(F442&gt;27,F442&lt;=43),"Millennials",AND(F442&gt;43,F442&lt;=59),"Geração X",F442&gt;59,"Baby Boomers")</f>
        <v>Millennials</v>
      </c>
      <c r="H442" s="36" t="s">
        <v>14</v>
      </c>
      <c r="I442" s="36" t="s">
        <v>56</v>
      </c>
      <c r="J442" s="36" t="s">
        <v>29</v>
      </c>
      <c r="K442" s="36" t="s">
        <v>23</v>
      </c>
      <c r="L442" s="36" t="s">
        <v>17</v>
      </c>
      <c r="M442" s="36">
        <v>0</v>
      </c>
      <c r="N442" s="36" t="str">
        <f t="shared" si="13"/>
        <v>Others</v>
      </c>
      <c r="O442" s="36">
        <v>400.91</v>
      </c>
      <c r="P442" s="37"/>
      <c r="Q442" s="43"/>
      <c r="R442" s="37"/>
      <c r="S442" s="38"/>
      <c r="T442" s="45">
        <v>43645</v>
      </c>
      <c r="U442" s="36">
        <v>151741</v>
      </c>
      <c r="V442" s="36" t="s">
        <v>4</v>
      </c>
      <c r="W442" s="36">
        <v>17</v>
      </c>
      <c r="X442" s="36" t="str" cm="1">
        <f t="array" ref="X442">_xlfn.IFS(AND(W442&gt;8,W442&lt;=27),"Geração Z",AND(W442&gt;27,W442&lt;=43),"Millennials",AND(W442&gt;43,W442&lt;=59),"Geração X",W442&gt;59,"Baby Boomers")</f>
        <v>Geração Z</v>
      </c>
      <c r="Y442" s="36" t="s">
        <v>14</v>
      </c>
      <c r="Z442" s="36" t="s">
        <v>55</v>
      </c>
      <c r="AA442" s="36" t="s">
        <v>7</v>
      </c>
      <c r="AB442" s="36" t="s">
        <v>23</v>
      </c>
      <c r="AC442" s="36" t="s">
        <v>13</v>
      </c>
      <c r="AD442" s="36">
        <v>1</v>
      </c>
      <c r="AE442" s="35" t="str">
        <f t="shared" si="12"/>
        <v>Referal Link</v>
      </c>
      <c r="AF442" s="36">
        <v>660.88</v>
      </c>
      <c r="AG442"/>
      <c r="AH442"/>
    </row>
    <row r="443" spans="1:34" ht="15.75" customHeight="1" x14ac:dyDescent="0.25">
      <c r="A443"/>
      <c r="B443"/>
      <c r="C443" s="1">
        <v>43630</v>
      </c>
      <c r="D443" s="2">
        <v>151689</v>
      </c>
      <c r="E443" s="2" t="s">
        <v>10</v>
      </c>
      <c r="F443" s="2">
        <v>38</v>
      </c>
      <c r="G443" s="2" t="str" cm="1">
        <f t="array" ref="G443">_xlfn.IFS(AND(F443&gt;8,F443&lt;=27),"Geração Z",AND(F443&gt;27,F443&lt;=43),"Millennials",AND(F443&gt;43,F443&lt;=59),"Geração X",F443&gt;59,"Baby Boomers")</f>
        <v>Millennials</v>
      </c>
      <c r="H443" s="2" t="s">
        <v>14</v>
      </c>
      <c r="I443" s="2" t="s">
        <v>49</v>
      </c>
      <c r="J443" s="2" t="s">
        <v>7</v>
      </c>
      <c r="K443" s="2" t="s">
        <v>142</v>
      </c>
      <c r="L443" s="2" t="s">
        <v>17</v>
      </c>
      <c r="M443" s="2">
        <v>1</v>
      </c>
      <c r="N443" s="2" t="str">
        <f t="shared" si="13"/>
        <v>Referal Link</v>
      </c>
      <c r="O443" s="2">
        <v>2978.21</v>
      </c>
      <c r="P443" s="37"/>
      <c r="Q443" s="43"/>
      <c r="R443" s="37"/>
      <c r="S443" s="38"/>
      <c r="T443" s="46">
        <v>43646</v>
      </c>
      <c r="U443" s="2">
        <v>151742</v>
      </c>
      <c r="V443" s="2" t="s">
        <v>4</v>
      </c>
      <c r="W443" s="2">
        <v>39</v>
      </c>
      <c r="X443" s="2" t="str" cm="1">
        <f t="array" ref="X443">_xlfn.IFS(AND(W443&gt;8,W443&lt;=27),"Geração Z",AND(W443&gt;27,W443&lt;=43),"Millennials",AND(W443&gt;43,W443&lt;=59),"Geração X",W443&gt;59,"Baby Boomers")</f>
        <v>Millennials</v>
      </c>
      <c r="Y443" s="2" t="s">
        <v>5</v>
      </c>
      <c r="Z443" s="2" t="s">
        <v>41</v>
      </c>
      <c r="AA443" s="2" t="s">
        <v>29</v>
      </c>
      <c r="AB443" s="2" t="s">
        <v>23</v>
      </c>
      <c r="AC443" s="2" t="s">
        <v>13</v>
      </c>
      <c r="AD443" s="2">
        <v>0</v>
      </c>
      <c r="AE443" s="1" t="str">
        <f t="shared" si="12"/>
        <v>Others</v>
      </c>
      <c r="AF443" s="2">
        <v>328.67</v>
      </c>
      <c r="AG443"/>
      <c r="AH443"/>
    </row>
    <row r="444" spans="1:34" ht="15.75" customHeight="1" x14ac:dyDescent="0.25">
      <c r="A444"/>
      <c r="B444"/>
      <c r="C444" s="35">
        <v>43631</v>
      </c>
      <c r="D444" s="36">
        <v>151691</v>
      </c>
      <c r="E444" s="36" t="s">
        <v>4</v>
      </c>
      <c r="F444" s="36">
        <v>26</v>
      </c>
      <c r="G444" s="36" t="str" cm="1">
        <f t="array" ref="G444">_xlfn.IFS(AND(F444&gt;8,F444&lt;=27),"Geração Z",AND(F444&gt;27,F444&lt;=43),"Millennials",AND(F444&gt;43,F444&lt;=59),"Geração X",F444&gt;59,"Baby Boomers")</f>
        <v>Geração Z</v>
      </c>
      <c r="H444" s="36" t="s">
        <v>5</v>
      </c>
      <c r="I444" s="36" t="s">
        <v>66</v>
      </c>
      <c r="J444" s="36" t="s">
        <v>20</v>
      </c>
      <c r="K444" s="36" t="s">
        <v>143</v>
      </c>
      <c r="L444" s="36" t="s">
        <v>13</v>
      </c>
      <c r="M444" s="36">
        <v>1</v>
      </c>
      <c r="N444" s="36" t="str">
        <f t="shared" si="13"/>
        <v>Referal Link</v>
      </c>
      <c r="O444" s="36">
        <v>1134.3599999999999</v>
      </c>
      <c r="P444" s="37"/>
      <c r="Q444" s="43"/>
      <c r="R444" s="37"/>
      <c r="S444" s="38"/>
      <c r="T444" s="45">
        <v>43646</v>
      </c>
      <c r="U444" s="36">
        <v>151743</v>
      </c>
      <c r="V444" s="36" t="s">
        <v>10</v>
      </c>
      <c r="W444" s="36">
        <v>52</v>
      </c>
      <c r="X444" s="36" t="str" cm="1">
        <f t="array" ref="X444">_xlfn.IFS(AND(W444&gt;8,W444&lt;=27),"Geração Z",AND(W444&gt;27,W444&lt;=43),"Millennials",AND(W444&gt;43,W444&lt;=59),"Geração X",W444&gt;59,"Baby Boomers")</f>
        <v>Geração X</v>
      </c>
      <c r="Y444" s="36" t="s">
        <v>14</v>
      </c>
      <c r="Z444" s="36" t="s">
        <v>32</v>
      </c>
      <c r="AA444" s="36" t="s">
        <v>7</v>
      </c>
      <c r="AB444" s="36" t="s">
        <v>142</v>
      </c>
      <c r="AC444" s="36" t="s">
        <v>13</v>
      </c>
      <c r="AD444" s="36">
        <v>1</v>
      </c>
      <c r="AE444" s="35" t="str">
        <f t="shared" si="12"/>
        <v>Referal Link</v>
      </c>
      <c r="AF444" s="36">
        <v>692.8</v>
      </c>
      <c r="AG444"/>
      <c r="AH444"/>
    </row>
    <row r="445" spans="1:34" ht="15.75" customHeight="1" x14ac:dyDescent="0.25">
      <c r="A445"/>
      <c r="B445"/>
      <c r="C445" s="1">
        <v>43631</v>
      </c>
      <c r="D445" s="2">
        <v>151692</v>
      </c>
      <c r="E445" s="2" t="s">
        <v>4</v>
      </c>
      <c r="F445" s="2">
        <v>49</v>
      </c>
      <c r="G445" s="2" t="str" cm="1">
        <f t="array" ref="G445">_xlfn.IFS(AND(F445&gt;8,F445&lt;=27),"Geração Z",AND(F445&gt;27,F445&lt;=43),"Millennials",AND(F445&gt;43,F445&lt;=59),"Geração X",F445&gt;59,"Baby Boomers")</f>
        <v>Geração X</v>
      </c>
      <c r="H445" s="2" t="s">
        <v>5</v>
      </c>
      <c r="I445" s="2" t="s">
        <v>67</v>
      </c>
      <c r="J445" s="2" t="s">
        <v>29</v>
      </c>
      <c r="K445" s="2" t="s">
        <v>23</v>
      </c>
      <c r="L445" s="2" t="s">
        <v>17</v>
      </c>
      <c r="M445" s="2">
        <v>1</v>
      </c>
      <c r="N445" s="2" t="str">
        <f t="shared" si="13"/>
        <v>Referal Link</v>
      </c>
      <c r="O445" s="2">
        <v>2946.34</v>
      </c>
      <c r="P445" s="37"/>
      <c r="Q445" s="43"/>
      <c r="R445" s="37"/>
      <c r="S445" s="38"/>
      <c r="T445" s="46">
        <v>43646</v>
      </c>
      <c r="U445" s="2">
        <v>151744</v>
      </c>
      <c r="V445" s="2" t="s">
        <v>10</v>
      </c>
      <c r="W445" s="2">
        <v>51</v>
      </c>
      <c r="X445" s="2" t="str" cm="1">
        <f t="array" ref="X445">_xlfn.IFS(AND(W445&gt;8,W445&lt;=27),"Geração Z",AND(W445&gt;27,W445&lt;=43),"Millennials",AND(W445&gt;43,W445&lt;=59),"Geração X",W445&gt;59,"Baby Boomers")</f>
        <v>Geração X</v>
      </c>
      <c r="Y445" s="2" t="s">
        <v>14</v>
      </c>
      <c r="Z445" s="2" t="s">
        <v>21</v>
      </c>
      <c r="AA445" s="2" t="s">
        <v>7</v>
      </c>
      <c r="AB445" s="2" t="s">
        <v>8</v>
      </c>
      <c r="AC445" s="2" t="s">
        <v>9</v>
      </c>
      <c r="AD445" s="2">
        <v>0</v>
      </c>
      <c r="AE445" s="1" t="str">
        <f t="shared" si="12"/>
        <v>Others</v>
      </c>
      <c r="AF445" s="2">
        <v>430.27</v>
      </c>
      <c r="AG445"/>
      <c r="AH445"/>
    </row>
    <row r="446" spans="1:34" ht="15.75" customHeight="1" x14ac:dyDescent="0.25">
      <c r="A446"/>
      <c r="B446"/>
      <c r="C446" s="35">
        <v>43631</v>
      </c>
      <c r="D446" s="36">
        <v>151694</v>
      </c>
      <c r="E446" s="36" t="s">
        <v>4</v>
      </c>
      <c r="F446" s="36">
        <v>76</v>
      </c>
      <c r="G446" s="36" t="str" cm="1">
        <f t="array" ref="G446">_xlfn.IFS(AND(F446&gt;8,F446&lt;=27),"Geração Z",AND(F446&gt;27,F446&lt;=43),"Millennials",AND(F446&gt;43,F446&lt;=59),"Geração X",F446&gt;59,"Baby Boomers")</f>
        <v>Baby Boomers</v>
      </c>
      <c r="H446" s="36" t="s">
        <v>14</v>
      </c>
      <c r="I446" s="36" t="s">
        <v>41</v>
      </c>
      <c r="J446" s="36" t="s">
        <v>29</v>
      </c>
      <c r="K446" s="36" t="s">
        <v>142</v>
      </c>
      <c r="L446" s="36" t="s">
        <v>9</v>
      </c>
      <c r="M446" s="36">
        <v>1</v>
      </c>
      <c r="N446" s="36" t="str">
        <f t="shared" si="13"/>
        <v>Referal Link</v>
      </c>
      <c r="O446" s="36">
        <v>623.83000000000004</v>
      </c>
      <c r="P446" s="37"/>
      <c r="Q446" s="43"/>
      <c r="R446" s="37"/>
      <c r="S446" s="38"/>
      <c r="T446" s="45">
        <v>43646</v>
      </c>
      <c r="U446" s="36">
        <v>151746</v>
      </c>
      <c r="V446" s="36" t="s">
        <v>10</v>
      </c>
      <c r="W446" s="36">
        <v>48</v>
      </c>
      <c r="X446" s="36" t="str" cm="1">
        <f t="array" ref="X446">_xlfn.IFS(AND(W446&gt;8,W446&lt;=27),"Geração Z",AND(W446&gt;27,W446&lt;=43),"Millennials",AND(W446&gt;43,W446&lt;=59),"Geração X",W446&gt;59,"Baby Boomers")</f>
        <v>Geração X</v>
      </c>
      <c r="Y446" s="36" t="s">
        <v>14</v>
      </c>
      <c r="Z446" s="36" t="s">
        <v>6</v>
      </c>
      <c r="AA446" s="36" t="s">
        <v>7</v>
      </c>
      <c r="AB446" s="36" t="s">
        <v>142</v>
      </c>
      <c r="AC446" s="36" t="s">
        <v>13</v>
      </c>
      <c r="AD446" s="36">
        <v>1</v>
      </c>
      <c r="AE446" s="35" t="str">
        <f t="shared" si="12"/>
        <v>Referal Link</v>
      </c>
      <c r="AF446" s="36">
        <v>1062.23</v>
      </c>
      <c r="AG446"/>
      <c r="AH446"/>
    </row>
    <row r="447" spans="1:34" ht="15.75" customHeight="1" x14ac:dyDescent="0.25">
      <c r="A447"/>
      <c r="B447"/>
      <c r="C447" s="1">
        <v>43631</v>
      </c>
      <c r="D447" s="2">
        <v>151693</v>
      </c>
      <c r="E447" s="2" t="s">
        <v>4</v>
      </c>
      <c r="F447" s="2">
        <v>30</v>
      </c>
      <c r="G447" s="2" t="str" cm="1">
        <f t="array" ref="G447">_xlfn.IFS(AND(F447&gt;8,F447&lt;=27),"Geração Z",AND(F447&gt;27,F447&lt;=43),"Millennials",AND(F447&gt;43,F447&lt;=59),"Geração X",F447&gt;59,"Baby Boomers")</f>
        <v>Millennials</v>
      </c>
      <c r="H447" s="2" t="s">
        <v>14</v>
      </c>
      <c r="I447" s="2" t="s">
        <v>41</v>
      </c>
      <c r="J447" s="2" t="s">
        <v>7</v>
      </c>
      <c r="K447" s="2" t="s">
        <v>23</v>
      </c>
      <c r="L447" s="2" t="s">
        <v>9</v>
      </c>
      <c r="M447" s="2">
        <v>1</v>
      </c>
      <c r="N447" s="2" t="str">
        <f t="shared" si="13"/>
        <v>Referal Link</v>
      </c>
      <c r="O447" s="2">
        <v>603.13</v>
      </c>
      <c r="P447" s="37"/>
      <c r="Q447" s="43"/>
      <c r="R447" s="37"/>
      <c r="S447" s="38"/>
      <c r="T447" s="46">
        <v>43472</v>
      </c>
      <c r="U447" s="2">
        <v>151747</v>
      </c>
      <c r="V447" s="2" t="s">
        <v>10</v>
      </c>
      <c r="W447" s="2">
        <v>71</v>
      </c>
      <c r="X447" s="2" t="str" cm="1">
        <f t="array" ref="X447">_xlfn.IFS(AND(W447&gt;8,W447&lt;=27),"Geração Z",AND(W447&gt;27,W447&lt;=43),"Millennials",AND(W447&gt;43,W447&lt;=59),"Geração X",W447&gt;59,"Baby Boomers")</f>
        <v>Baby Boomers</v>
      </c>
      <c r="Y447" s="2" t="s">
        <v>14</v>
      </c>
      <c r="Z447" s="2" t="s">
        <v>35</v>
      </c>
      <c r="AA447" s="2" t="s">
        <v>7</v>
      </c>
      <c r="AB447" s="2" t="s">
        <v>23</v>
      </c>
      <c r="AC447" s="2" t="s">
        <v>13</v>
      </c>
      <c r="AD447" s="2">
        <v>1</v>
      </c>
      <c r="AE447" s="1" t="str">
        <f t="shared" si="12"/>
        <v>Referal Link</v>
      </c>
      <c r="AF447" s="2">
        <v>2886.21</v>
      </c>
      <c r="AG447"/>
      <c r="AH447"/>
    </row>
    <row r="448" spans="1:34" ht="15.75" customHeight="1" x14ac:dyDescent="0.25">
      <c r="A448"/>
      <c r="B448"/>
      <c r="C448" s="35">
        <v>43631</v>
      </c>
      <c r="D448" s="36">
        <v>151690</v>
      </c>
      <c r="E448" s="36" t="s">
        <v>10</v>
      </c>
      <c r="F448" s="36">
        <v>33</v>
      </c>
      <c r="G448" s="36" t="str" cm="1">
        <f t="array" ref="G448">_xlfn.IFS(AND(F448&gt;8,F448&lt;=27),"Geração Z",AND(F448&gt;27,F448&lt;=43),"Millennials",AND(F448&gt;43,F448&lt;=59),"Geração X",F448&gt;59,"Baby Boomers")</f>
        <v>Millennials</v>
      </c>
      <c r="H448" s="36" t="s">
        <v>14</v>
      </c>
      <c r="I448" s="36" t="s">
        <v>57</v>
      </c>
      <c r="J448" s="36" t="s">
        <v>20</v>
      </c>
      <c r="K448" s="36" t="s">
        <v>143</v>
      </c>
      <c r="L448" s="36" t="s">
        <v>9</v>
      </c>
      <c r="M448" s="36">
        <v>1</v>
      </c>
      <c r="N448" s="36" t="str">
        <f t="shared" si="13"/>
        <v>Referal Link</v>
      </c>
      <c r="O448" s="36">
        <v>1544.59</v>
      </c>
      <c r="P448" s="37"/>
      <c r="Q448" s="43"/>
      <c r="R448" s="37"/>
      <c r="S448" s="38"/>
      <c r="T448" s="45">
        <v>43472</v>
      </c>
      <c r="U448" s="36">
        <v>151748</v>
      </c>
      <c r="V448" s="36" t="s">
        <v>4</v>
      </c>
      <c r="W448" s="36">
        <v>52</v>
      </c>
      <c r="X448" s="36" t="str" cm="1">
        <f t="array" ref="X448">_xlfn.IFS(AND(W448&gt;8,W448&lt;=27),"Geração Z",AND(W448&gt;27,W448&lt;=43),"Millennials",AND(W448&gt;43,W448&lt;=59),"Geração X",W448&gt;59,"Baby Boomers")</f>
        <v>Geração X</v>
      </c>
      <c r="Y448" s="36" t="s">
        <v>14</v>
      </c>
      <c r="Z448" s="36" t="s">
        <v>28</v>
      </c>
      <c r="AA448" s="36" t="s">
        <v>34</v>
      </c>
      <c r="AB448" s="36" t="s">
        <v>142</v>
      </c>
      <c r="AC448" s="36" t="s">
        <v>17</v>
      </c>
      <c r="AD448" s="36">
        <v>1</v>
      </c>
      <c r="AE448" s="35" t="str">
        <f t="shared" si="12"/>
        <v>Referal Link</v>
      </c>
      <c r="AF448" s="36">
        <v>1799.67</v>
      </c>
      <c r="AG448"/>
      <c r="AH448"/>
    </row>
    <row r="449" spans="1:34" ht="15.75" customHeight="1" x14ac:dyDescent="0.25">
      <c r="A449"/>
      <c r="B449"/>
      <c r="C449" s="1">
        <v>43632</v>
      </c>
      <c r="D449" s="2">
        <v>151695</v>
      </c>
      <c r="E449" s="2" t="s">
        <v>4</v>
      </c>
      <c r="F449" s="2">
        <v>26</v>
      </c>
      <c r="G449" s="2" t="str" cm="1">
        <f t="array" ref="G449">_xlfn.IFS(AND(F449&gt;8,F449&lt;=27),"Geração Z",AND(F449&gt;27,F449&lt;=43),"Millennials",AND(F449&gt;43,F449&lt;=59),"Geração X",F449&gt;59,"Baby Boomers")</f>
        <v>Geração Z</v>
      </c>
      <c r="H449" s="2" t="s">
        <v>5</v>
      </c>
      <c r="I449" s="2" t="s">
        <v>39</v>
      </c>
      <c r="J449" s="2" t="s">
        <v>34</v>
      </c>
      <c r="K449" s="2" t="s">
        <v>8</v>
      </c>
      <c r="L449" s="2" t="s">
        <v>17</v>
      </c>
      <c r="M449" s="2">
        <v>0</v>
      </c>
      <c r="N449" s="2" t="str">
        <f t="shared" si="13"/>
        <v>Others</v>
      </c>
      <c r="O449" s="2">
        <v>880.27</v>
      </c>
      <c r="P449" s="37"/>
      <c r="Q449" s="43"/>
      <c r="R449" s="37"/>
      <c r="S449" s="38"/>
      <c r="T449" s="46">
        <v>43472</v>
      </c>
      <c r="U449" s="2">
        <v>151750</v>
      </c>
      <c r="V449" s="2" t="s">
        <v>4</v>
      </c>
      <c r="W449" s="2">
        <v>17</v>
      </c>
      <c r="X449" s="2" t="str" cm="1">
        <f t="array" ref="X449">_xlfn.IFS(AND(W449&gt;8,W449&lt;=27),"Geração Z",AND(W449&gt;27,W449&lt;=43),"Millennials",AND(W449&gt;43,W449&lt;=59),"Geração X",W449&gt;59,"Baby Boomers")</f>
        <v>Geração Z</v>
      </c>
      <c r="Y449" s="2" t="s">
        <v>14</v>
      </c>
      <c r="Z449" s="2" t="s">
        <v>36</v>
      </c>
      <c r="AA449" s="2" t="s">
        <v>7</v>
      </c>
      <c r="AB449" s="2" t="s">
        <v>142</v>
      </c>
      <c r="AC449" s="2" t="s">
        <v>13</v>
      </c>
      <c r="AD449" s="2">
        <v>1</v>
      </c>
      <c r="AE449" s="1" t="str">
        <f t="shared" si="12"/>
        <v>Referal Link</v>
      </c>
      <c r="AF449" s="2">
        <v>246.28</v>
      </c>
      <c r="AG449"/>
      <c r="AH449"/>
    </row>
    <row r="450" spans="1:34" ht="15.75" customHeight="1" x14ac:dyDescent="0.25">
      <c r="A450"/>
      <c r="B450"/>
      <c r="C450" s="35">
        <v>43633</v>
      </c>
      <c r="D450" s="36">
        <v>151700</v>
      </c>
      <c r="E450" s="36" t="s">
        <v>10</v>
      </c>
      <c r="F450" s="36">
        <v>30</v>
      </c>
      <c r="G450" s="36" t="str" cm="1">
        <f t="array" ref="G450">_xlfn.IFS(AND(F450&gt;8,F450&lt;=27),"Geração Z",AND(F450&gt;27,F450&lt;=43),"Millennials",AND(F450&gt;43,F450&lt;=59),"Geração X",F450&gt;59,"Baby Boomers")</f>
        <v>Millennials</v>
      </c>
      <c r="H450" s="36" t="s">
        <v>14</v>
      </c>
      <c r="I450" s="36" t="s">
        <v>63</v>
      </c>
      <c r="J450" s="36" t="s">
        <v>7</v>
      </c>
      <c r="K450" s="36" t="s">
        <v>142</v>
      </c>
      <c r="L450" s="36" t="s">
        <v>17</v>
      </c>
      <c r="M450" s="36">
        <v>1</v>
      </c>
      <c r="N450" s="36" t="str">
        <f t="shared" si="13"/>
        <v>Referal Link</v>
      </c>
      <c r="O450" s="36">
        <v>20.77</v>
      </c>
      <c r="P450" s="37"/>
      <c r="Q450" s="43"/>
      <c r="R450" s="37"/>
      <c r="S450" s="38"/>
      <c r="T450" s="45">
        <v>43503</v>
      </c>
      <c r="U450" s="36">
        <v>151751</v>
      </c>
      <c r="V450" s="36" t="s">
        <v>4</v>
      </c>
      <c r="W450" s="36">
        <v>42</v>
      </c>
      <c r="X450" s="36" t="str" cm="1">
        <f t="array" ref="X450">_xlfn.IFS(AND(W450&gt;8,W450&lt;=27),"Geração Z",AND(W450&gt;27,W450&lt;=43),"Millennials",AND(W450&gt;43,W450&lt;=59),"Geração X",W450&gt;59,"Baby Boomers")</f>
        <v>Millennials</v>
      </c>
      <c r="Y450" s="36" t="s">
        <v>5</v>
      </c>
      <c r="Z450" s="36" t="s">
        <v>48</v>
      </c>
      <c r="AA450" s="36" t="s">
        <v>7</v>
      </c>
      <c r="AB450" s="36" t="s">
        <v>8</v>
      </c>
      <c r="AC450" s="36" t="s">
        <v>13</v>
      </c>
      <c r="AD450" s="36">
        <v>0</v>
      </c>
      <c r="AE450" s="35" t="str">
        <f t="shared" si="12"/>
        <v>Others</v>
      </c>
      <c r="AF450" s="36">
        <v>977.8</v>
      </c>
      <c r="AG450"/>
      <c r="AH450"/>
    </row>
    <row r="451" spans="1:34" ht="15.75" customHeight="1" x14ac:dyDescent="0.25">
      <c r="A451"/>
      <c r="B451"/>
      <c r="C451" s="1">
        <v>43633</v>
      </c>
      <c r="D451" s="2">
        <v>151698</v>
      </c>
      <c r="E451" s="2" t="s">
        <v>4</v>
      </c>
      <c r="F451" s="2">
        <v>60</v>
      </c>
      <c r="G451" s="2" t="str" cm="1">
        <f t="array" ref="G451">_xlfn.IFS(AND(F451&gt;8,F451&lt;=27),"Geração Z",AND(F451&gt;27,F451&lt;=43),"Millennials",AND(F451&gt;43,F451&lt;=59),"Geração X",F451&gt;59,"Baby Boomers")</f>
        <v>Baby Boomers</v>
      </c>
      <c r="H451" s="2" t="s">
        <v>5</v>
      </c>
      <c r="I451" s="2" t="s">
        <v>60</v>
      </c>
      <c r="J451" s="2" t="s">
        <v>7</v>
      </c>
      <c r="K451" s="2" t="s">
        <v>142</v>
      </c>
      <c r="L451" s="2" t="s">
        <v>13</v>
      </c>
      <c r="M451" s="2">
        <v>1</v>
      </c>
      <c r="N451" s="2" t="str">
        <f t="shared" si="13"/>
        <v>Referal Link</v>
      </c>
      <c r="O451" s="2">
        <v>374.63</v>
      </c>
      <c r="P451" s="37"/>
      <c r="Q451" s="43"/>
      <c r="R451" s="37"/>
      <c r="S451" s="38"/>
      <c r="T451" s="46">
        <v>43531</v>
      </c>
      <c r="U451" s="2">
        <v>151752</v>
      </c>
      <c r="V451" s="2" t="s">
        <v>10</v>
      </c>
      <c r="W451" s="2">
        <v>43</v>
      </c>
      <c r="X451" s="2" t="str" cm="1">
        <f t="array" ref="X451">_xlfn.IFS(AND(W451&gt;8,W451&lt;=27),"Geração Z",AND(W451&gt;27,W451&lt;=43),"Millennials",AND(W451&gt;43,W451&lt;=59),"Geração X",W451&gt;59,"Baby Boomers")</f>
        <v>Millennials</v>
      </c>
      <c r="Y451" s="2" t="s">
        <v>5</v>
      </c>
      <c r="Z451" s="2" t="s">
        <v>19</v>
      </c>
      <c r="AA451" s="2" t="s">
        <v>7</v>
      </c>
      <c r="AB451" s="2" t="s">
        <v>143</v>
      </c>
      <c r="AC451" s="2" t="s">
        <v>17</v>
      </c>
      <c r="AD451" s="2">
        <v>0</v>
      </c>
      <c r="AE451" s="1" t="str">
        <f t="shared" si="12"/>
        <v>Others</v>
      </c>
      <c r="AF451" s="2">
        <v>1070.56</v>
      </c>
      <c r="AG451"/>
      <c r="AH451"/>
    </row>
    <row r="452" spans="1:34" ht="15.75" customHeight="1" x14ac:dyDescent="0.25">
      <c r="A452"/>
      <c r="B452"/>
      <c r="C452" s="35">
        <v>43634</v>
      </c>
      <c r="D452" s="36">
        <v>151702</v>
      </c>
      <c r="E452" s="36" t="s">
        <v>4</v>
      </c>
      <c r="F452" s="36">
        <v>72</v>
      </c>
      <c r="G452" s="36" t="str" cm="1">
        <f t="array" ref="G452">_xlfn.IFS(AND(F452&gt;8,F452&lt;=27),"Geração Z",AND(F452&gt;27,F452&lt;=43),"Millennials",AND(F452&gt;43,F452&lt;=59),"Geração X",F452&gt;59,"Baby Boomers")</f>
        <v>Baby Boomers</v>
      </c>
      <c r="H452" s="36" t="s">
        <v>14</v>
      </c>
      <c r="I452" s="36" t="s">
        <v>52</v>
      </c>
      <c r="J452" s="36" t="s">
        <v>7</v>
      </c>
      <c r="K452" s="36" t="s">
        <v>143</v>
      </c>
      <c r="L452" s="36" t="s">
        <v>17</v>
      </c>
      <c r="M452" s="36">
        <v>1</v>
      </c>
      <c r="N452" s="36" t="str">
        <f t="shared" si="13"/>
        <v>Referal Link</v>
      </c>
      <c r="O452" s="36">
        <v>600.16999999999996</v>
      </c>
      <c r="P452" s="37"/>
      <c r="Q452" s="43"/>
      <c r="R452" s="37"/>
      <c r="S452" s="38"/>
      <c r="T452" s="45">
        <v>43531</v>
      </c>
      <c r="U452" s="36">
        <v>151753</v>
      </c>
      <c r="V452" s="36" t="s">
        <v>10</v>
      </c>
      <c r="W452" s="36">
        <v>49</v>
      </c>
      <c r="X452" s="36" t="str" cm="1">
        <f t="array" ref="X452">_xlfn.IFS(AND(W452&gt;8,W452&lt;=27),"Geração Z",AND(W452&gt;27,W452&lt;=43),"Millennials",AND(W452&gt;43,W452&lt;=59),"Geração X",W452&gt;59,"Baby Boomers")</f>
        <v>Geração X</v>
      </c>
      <c r="Y452" s="36" t="s">
        <v>14</v>
      </c>
      <c r="Z452" s="36" t="s">
        <v>50</v>
      </c>
      <c r="AA452" s="36" t="s">
        <v>34</v>
      </c>
      <c r="AB452" s="36" t="s">
        <v>8</v>
      </c>
      <c r="AC452" s="36" t="s">
        <v>17</v>
      </c>
      <c r="AD452" s="36">
        <v>1</v>
      </c>
      <c r="AE452" s="35" t="str">
        <f t="shared" ref="AE452:AE515" si="14">IF(AD452=1,"Referal Link","Others")</f>
        <v>Referal Link</v>
      </c>
      <c r="AF452" s="36">
        <v>1414.92</v>
      </c>
      <c r="AG452"/>
      <c r="AH452"/>
    </row>
    <row r="453" spans="1:34" ht="15.75" customHeight="1" x14ac:dyDescent="0.25">
      <c r="A453"/>
      <c r="B453"/>
      <c r="C453" s="1">
        <v>43635</v>
      </c>
      <c r="D453" s="2">
        <v>151704</v>
      </c>
      <c r="E453" s="2" t="s">
        <v>4</v>
      </c>
      <c r="F453" s="2">
        <v>34</v>
      </c>
      <c r="G453" s="2" t="str" cm="1">
        <f t="array" ref="G453">_xlfn.IFS(AND(F453&gt;8,F453&lt;=27),"Geração Z",AND(F453&gt;27,F453&lt;=43),"Millennials",AND(F453&gt;43,F453&lt;=59),"Geração X",F453&gt;59,"Baby Boomers")</f>
        <v>Millennials</v>
      </c>
      <c r="H453" s="2" t="s">
        <v>14</v>
      </c>
      <c r="I453" s="2" t="s">
        <v>37</v>
      </c>
      <c r="J453" s="2" t="s">
        <v>7</v>
      </c>
      <c r="K453" s="2" t="s">
        <v>23</v>
      </c>
      <c r="L453" s="2" t="s">
        <v>17</v>
      </c>
      <c r="M453" s="2">
        <v>1</v>
      </c>
      <c r="N453" s="2" t="str">
        <f t="shared" ref="N453:N516" si="15">IF(M453=1,"Referal Link","Others")</f>
        <v>Referal Link</v>
      </c>
      <c r="O453" s="2">
        <v>962.6</v>
      </c>
      <c r="P453" s="37"/>
      <c r="Q453" s="43"/>
      <c r="R453" s="37"/>
      <c r="S453" s="38"/>
      <c r="T453" s="46">
        <v>43562</v>
      </c>
      <c r="U453" s="2">
        <v>151754</v>
      </c>
      <c r="V453" s="2" t="s">
        <v>10</v>
      </c>
      <c r="W453" s="2">
        <v>50</v>
      </c>
      <c r="X453" s="2" t="str" cm="1">
        <f t="array" ref="X453">_xlfn.IFS(AND(W453&gt;8,W453&lt;=27),"Geração Z",AND(W453&gt;27,W453&lt;=43),"Millennials",AND(W453&gt;43,W453&lt;=59),"Geração X",W453&gt;59,"Baby Boomers")</f>
        <v>Geração X</v>
      </c>
      <c r="Y453" s="2" t="s">
        <v>14</v>
      </c>
      <c r="Z453" s="2" t="s">
        <v>56</v>
      </c>
      <c r="AA453" s="2" t="s">
        <v>7</v>
      </c>
      <c r="AB453" s="2" t="s">
        <v>142</v>
      </c>
      <c r="AC453" s="2" t="s">
        <v>17</v>
      </c>
      <c r="AD453" s="2">
        <v>1</v>
      </c>
      <c r="AE453" s="1" t="str">
        <f t="shared" si="14"/>
        <v>Referal Link</v>
      </c>
      <c r="AF453" s="2">
        <v>834.24</v>
      </c>
      <c r="AG453"/>
      <c r="AH453"/>
    </row>
    <row r="454" spans="1:34" ht="15.75" customHeight="1" x14ac:dyDescent="0.25">
      <c r="A454"/>
      <c r="B454"/>
      <c r="C454" s="35">
        <v>43635</v>
      </c>
      <c r="D454" s="36">
        <v>151705</v>
      </c>
      <c r="E454" s="36" t="s">
        <v>10</v>
      </c>
      <c r="F454" s="36">
        <v>26</v>
      </c>
      <c r="G454" s="36" t="str" cm="1">
        <f t="array" ref="G454">_xlfn.IFS(AND(F454&gt;8,F454&lt;=27),"Geração Z",AND(F454&gt;27,F454&lt;=43),"Millennials",AND(F454&gt;43,F454&lt;=59),"Geração X",F454&gt;59,"Baby Boomers")</f>
        <v>Geração Z</v>
      </c>
      <c r="H454" s="36" t="s">
        <v>14</v>
      </c>
      <c r="I454" s="36" t="s">
        <v>37</v>
      </c>
      <c r="J454" s="36" t="s">
        <v>34</v>
      </c>
      <c r="K454" s="36" t="s">
        <v>23</v>
      </c>
      <c r="L454" s="36" t="s">
        <v>13</v>
      </c>
      <c r="M454" s="36">
        <v>1</v>
      </c>
      <c r="N454" s="36" t="str">
        <f t="shared" si="15"/>
        <v>Referal Link</v>
      </c>
      <c r="O454" s="36">
        <v>1949.59</v>
      </c>
      <c r="P454" s="37"/>
      <c r="Q454" s="43"/>
      <c r="R454" s="37"/>
      <c r="S454" s="38"/>
      <c r="T454" s="45">
        <v>43562</v>
      </c>
      <c r="U454" s="36">
        <v>151756</v>
      </c>
      <c r="V454" s="36" t="s">
        <v>10</v>
      </c>
      <c r="W454" s="36">
        <v>46</v>
      </c>
      <c r="X454" s="36" t="str" cm="1">
        <f t="array" ref="X454">_xlfn.IFS(AND(W454&gt;8,W454&lt;=27),"Geração Z",AND(W454&gt;27,W454&lt;=43),"Millennials",AND(W454&gt;43,W454&lt;=59),"Geração X",W454&gt;59,"Baby Boomers")</f>
        <v>Geração X</v>
      </c>
      <c r="Y454" s="36" t="s">
        <v>5</v>
      </c>
      <c r="Z454" s="36" t="s">
        <v>42</v>
      </c>
      <c r="AA454" s="36" t="s">
        <v>27</v>
      </c>
      <c r="AB454" s="36" t="s">
        <v>142</v>
      </c>
      <c r="AC454" s="36" t="s">
        <v>17</v>
      </c>
      <c r="AD454" s="36">
        <v>0</v>
      </c>
      <c r="AE454" s="35" t="str">
        <f t="shared" si="14"/>
        <v>Others</v>
      </c>
      <c r="AF454" s="36">
        <v>2.16</v>
      </c>
      <c r="AG454"/>
      <c r="AH454"/>
    </row>
    <row r="455" spans="1:34" ht="15.75" customHeight="1" x14ac:dyDescent="0.25">
      <c r="A455"/>
      <c r="B455"/>
      <c r="C455" s="1">
        <v>43635</v>
      </c>
      <c r="D455" s="2">
        <v>151706</v>
      </c>
      <c r="E455" s="2" t="s">
        <v>4</v>
      </c>
      <c r="F455" s="2">
        <v>47</v>
      </c>
      <c r="G455" s="2" t="str" cm="1">
        <f t="array" ref="G455">_xlfn.IFS(AND(F455&gt;8,F455&lt;=27),"Geração Z",AND(F455&gt;27,F455&lt;=43),"Millennials",AND(F455&gt;43,F455&lt;=59),"Geração X",F455&gt;59,"Baby Boomers")</f>
        <v>Geração X</v>
      </c>
      <c r="H455" s="2" t="s">
        <v>14</v>
      </c>
      <c r="I455" s="2" t="s">
        <v>11</v>
      </c>
      <c r="J455" s="2" t="s">
        <v>27</v>
      </c>
      <c r="K455" s="2" t="s">
        <v>8</v>
      </c>
      <c r="L455" s="2" t="s">
        <v>17</v>
      </c>
      <c r="M455" s="2">
        <v>1</v>
      </c>
      <c r="N455" s="2" t="str">
        <f t="shared" si="15"/>
        <v>Referal Link</v>
      </c>
      <c r="O455" s="2">
        <v>1083.3800000000001</v>
      </c>
      <c r="P455" s="37"/>
      <c r="Q455" s="43"/>
      <c r="R455" s="37"/>
      <c r="S455" s="38"/>
      <c r="T455" s="46">
        <v>43592</v>
      </c>
      <c r="U455" s="2">
        <v>151758</v>
      </c>
      <c r="V455" s="2" t="s">
        <v>4</v>
      </c>
      <c r="W455" s="2">
        <v>41</v>
      </c>
      <c r="X455" s="2" t="str" cm="1">
        <f t="array" ref="X455">_xlfn.IFS(AND(W455&gt;8,W455&lt;=27),"Geração Z",AND(W455&gt;27,W455&lt;=43),"Millennials",AND(W455&gt;43,W455&lt;=59),"Geração X",W455&gt;59,"Baby Boomers")</f>
        <v>Millennials</v>
      </c>
      <c r="Y455" s="2" t="s">
        <v>5</v>
      </c>
      <c r="Z455" s="2" t="s">
        <v>44</v>
      </c>
      <c r="AA455" s="2" t="s">
        <v>7</v>
      </c>
      <c r="AB455" s="2" t="s">
        <v>23</v>
      </c>
      <c r="AC455" s="2" t="s">
        <v>13</v>
      </c>
      <c r="AD455" s="2">
        <v>1</v>
      </c>
      <c r="AE455" s="1" t="str">
        <f t="shared" si="14"/>
        <v>Referal Link</v>
      </c>
      <c r="AF455" s="2">
        <v>1608.42</v>
      </c>
      <c r="AG455"/>
      <c r="AH455"/>
    </row>
    <row r="456" spans="1:34" ht="15.75" customHeight="1" x14ac:dyDescent="0.25">
      <c r="A456"/>
      <c r="B456"/>
      <c r="C456" s="35">
        <v>43635</v>
      </c>
      <c r="D456" s="36">
        <v>151703</v>
      </c>
      <c r="E456" s="36" t="s">
        <v>4</v>
      </c>
      <c r="F456" s="36">
        <v>41</v>
      </c>
      <c r="G456" s="36" t="str" cm="1">
        <f t="array" ref="G456">_xlfn.IFS(AND(F456&gt;8,F456&lt;=27),"Geração Z",AND(F456&gt;27,F456&lt;=43),"Millennials",AND(F456&gt;43,F456&lt;=59),"Geração X",F456&gt;59,"Baby Boomers")</f>
        <v>Millennials</v>
      </c>
      <c r="H456" s="36" t="s">
        <v>14</v>
      </c>
      <c r="I456" s="36" t="s">
        <v>41</v>
      </c>
      <c r="J456" s="36" t="s">
        <v>29</v>
      </c>
      <c r="K456" s="36" t="s">
        <v>23</v>
      </c>
      <c r="L456" s="36" t="s">
        <v>17</v>
      </c>
      <c r="M456" s="36">
        <v>1</v>
      </c>
      <c r="N456" s="36" t="str">
        <f t="shared" si="15"/>
        <v>Referal Link</v>
      </c>
      <c r="O456" s="36">
        <v>867.63</v>
      </c>
      <c r="P456" s="37"/>
      <c r="Q456" s="43"/>
      <c r="R456" s="37"/>
      <c r="S456" s="38"/>
      <c r="T456" s="45">
        <v>43592</v>
      </c>
      <c r="U456" s="36">
        <v>151759</v>
      </c>
      <c r="V456" s="36" t="s">
        <v>10</v>
      </c>
      <c r="W456" s="36">
        <v>36</v>
      </c>
      <c r="X456" s="36" t="str" cm="1">
        <f t="array" ref="X456">_xlfn.IFS(AND(W456&gt;8,W456&lt;=27),"Geração Z",AND(W456&gt;27,W456&lt;=43),"Millennials",AND(W456&gt;43,W456&lt;=59),"Geração X",W456&gt;59,"Baby Boomers")</f>
        <v>Millennials</v>
      </c>
      <c r="Y456" s="36" t="s">
        <v>5</v>
      </c>
      <c r="Z456" s="36" t="s">
        <v>26</v>
      </c>
      <c r="AA456" s="36" t="s">
        <v>29</v>
      </c>
      <c r="AB456" s="36" t="s">
        <v>23</v>
      </c>
      <c r="AC456" s="36" t="s">
        <v>13</v>
      </c>
      <c r="AD456" s="36">
        <v>0</v>
      </c>
      <c r="AE456" s="35" t="str">
        <f t="shared" si="14"/>
        <v>Others</v>
      </c>
      <c r="AF456" s="36">
        <v>1642.21</v>
      </c>
      <c r="AG456"/>
      <c r="AH456"/>
    </row>
    <row r="457" spans="1:34" ht="15.75" customHeight="1" x14ac:dyDescent="0.25">
      <c r="A457"/>
      <c r="B457"/>
      <c r="C457" s="1">
        <v>43635</v>
      </c>
      <c r="D457" s="2">
        <v>151707</v>
      </c>
      <c r="E457" s="2" t="s">
        <v>4</v>
      </c>
      <c r="F457" s="2">
        <v>69</v>
      </c>
      <c r="G457" s="2" t="str" cm="1">
        <f t="array" ref="G457">_xlfn.IFS(AND(F457&gt;8,F457&lt;=27),"Geração Z",AND(F457&gt;27,F457&lt;=43),"Millennials",AND(F457&gt;43,F457&lt;=59),"Geração X",F457&gt;59,"Baby Boomers")</f>
        <v>Baby Boomers</v>
      </c>
      <c r="H457" s="2" t="s">
        <v>14</v>
      </c>
      <c r="I457" s="2" t="s">
        <v>26</v>
      </c>
      <c r="J457" s="2" t="s">
        <v>27</v>
      </c>
      <c r="K457" s="2" t="s">
        <v>23</v>
      </c>
      <c r="L457" s="2" t="s">
        <v>17</v>
      </c>
      <c r="M457" s="2">
        <v>1</v>
      </c>
      <c r="N457" s="2" t="str">
        <f t="shared" si="15"/>
        <v>Referal Link</v>
      </c>
      <c r="O457" s="2">
        <v>1377.65</v>
      </c>
      <c r="P457" s="37"/>
      <c r="Q457" s="43"/>
      <c r="R457" s="37"/>
      <c r="S457" s="38"/>
      <c r="T457" s="46">
        <v>43592</v>
      </c>
      <c r="U457" s="2">
        <v>151760</v>
      </c>
      <c r="V457" s="2" t="s">
        <v>4</v>
      </c>
      <c r="W457" s="2">
        <v>61</v>
      </c>
      <c r="X457" s="2" t="str" cm="1">
        <f t="array" ref="X457">_xlfn.IFS(AND(W457&gt;8,W457&lt;=27),"Geração Z",AND(W457&gt;27,W457&lt;=43),"Millennials",AND(W457&gt;43,W457&lt;=59),"Geração X",W457&gt;59,"Baby Boomers")</f>
        <v>Baby Boomers</v>
      </c>
      <c r="Y457" s="2" t="s">
        <v>14</v>
      </c>
      <c r="Z457" s="2" t="s">
        <v>6</v>
      </c>
      <c r="AA457" s="2" t="s">
        <v>7</v>
      </c>
      <c r="AB457" s="2" t="s">
        <v>143</v>
      </c>
      <c r="AC457" s="2" t="s">
        <v>9</v>
      </c>
      <c r="AD457" s="2">
        <v>1</v>
      </c>
      <c r="AE457" s="1" t="str">
        <f t="shared" si="14"/>
        <v>Referal Link</v>
      </c>
      <c r="AF457" s="2">
        <v>1699.31</v>
      </c>
      <c r="AG457"/>
      <c r="AH457"/>
    </row>
    <row r="458" spans="1:34" ht="15.75" customHeight="1" x14ac:dyDescent="0.25">
      <c r="A458"/>
      <c r="B458"/>
      <c r="C458" s="35">
        <v>43636</v>
      </c>
      <c r="D458" s="36">
        <v>151710</v>
      </c>
      <c r="E458" s="36" t="s">
        <v>10</v>
      </c>
      <c r="F458" s="36">
        <v>50</v>
      </c>
      <c r="G458" s="36" t="str" cm="1">
        <f t="array" ref="G458">_xlfn.IFS(AND(F458&gt;8,F458&lt;=27),"Geração Z",AND(F458&gt;27,F458&lt;=43),"Millennials",AND(F458&gt;43,F458&lt;=59),"Geração X",F458&gt;59,"Baby Boomers")</f>
        <v>Geração X</v>
      </c>
      <c r="H458" s="36" t="s">
        <v>14</v>
      </c>
      <c r="I458" s="36" t="s">
        <v>69</v>
      </c>
      <c r="J458" s="36" t="s">
        <v>7</v>
      </c>
      <c r="K458" s="36" t="s">
        <v>142</v>
      </c>
      <c r="L458" s="36" t="s">
        <v>17</v>
      </c>
      <c r="M458" s="36">
        <v>1</v>
      </c>
      <c r="N458" s="36" t="str">
        <f t="shared" si="15"/>
        <v>Referal Link</v>
      </c>
      <c r="O458" s="36">
        <v>1586.92</v>
      </c>
      <c r="P458" s="37"/>
      <c r="Q458" s="43"/>
      <c r="R458" s="37"/>
      <c r="S458" s="38"/>
      <c r="T458" s="45">
        <v>43592</v>
      </c>
      <c r="U458" s="36">
        <v>151761</v>
      </c>
      <c r="V458" s="36" t="s">
        <v>10</v>
      </c>
      <c r="W458" s="36">
        <v>47</v>
      </c>
      <c r="X458" s="36" t="str" cm="1">
        <f t="array" ref="X458">_xlfn.IFS(AND(W458&gt;8,W458&lt;=27),"Geração Z",AND(W458&gt;27,W458&lt;=43),"Millennials",AND(W458&gt;43,W458&lt;=59),"Geração X",W458&gt;59,"Baby Boomers")</f>
        <v>Geração X</v>
      </c>
      <c r="Y458" s="36" t="s">
        <v>5</v>
      </c>
      <c r="Z458" s="36" t="s">
        <v>36</v>
      </c>
      <c r="AA458" s="36" t="s">
        <v>27</v>
      </c>
      <c r="AB458" s="36" t="s">
        <v>143</v>
      </c>
      <c r="AC458" s="36" t="s">
        <v>17</v>
      </c>
      <c r="AD458" s="36">
        <v>0</v>
      </c>
      <c r="AE458" s="35" t="str">
        <f t="shared" si="14"/>
        <v>Others</v>
      </c>
      <c r="AF458" s="36">
        <v>2923.63</v>
      </c>
      <c r="AG458"/>
      <c r="AH458"/>
    </row>
    <row r="459" spans="1:34" ht="15.75" customHeight="1" x14ac:dyDescent="0.25">
      <c r="A459"/>
      <c r="B459"/>
      <c r="C459" s="1">
        <v>43636</v>
      </c>
      <c r="D459" s="2">
        <v>151708</v>
      </c>
      <c r="E459" s="2" t="s">
        <v>4</v>
      </c>
      <c r="F459" s="2">
        <v>45</v>
      </c>
      <c r="G459" s="2" t="str" cm="1">
        <f t="array" ref="G459">_xlfn.IFS(AND(F459&gt;8,F459&lt;=27),"Geração Z",AND(F459&gt;27,F459&lt;=43),"Millennials",AND(F459&gt;43,F459&lt;=59),"Geração X",F459&gt;59,"Baby Boomers")</f>
        <v>Geração X</v>
      </c>
      <c r="H459" s="2" t="s">
        <v>14</v>
      </c>
      <c r="I459" s="2" t="s">
        <v>33</v>
      </c>
      <c r="J459" s="2" t="s">
        <v>7</v>
      </c>
      <c r="K459" s="2" t="s">
        <v>142</v>
      </c>
      <c r="L459" s="2" t="s">
        <v>17</v>
      </c>
      <c r="M459" s="2">
        <v>1</v>
      </c>
      <c r="N459" s="2" t="str">
        <f t="shared" si="15"/>
        <v>Referal Link</v>
      </c>
      <c r="O459" s="2">
        <v>25.6</v>
      </c>
      <c r="P459" s="37"/>
      <c r="Q459" s="43"/>
      <c r="R459" s="37"/>
      <c r="S459" s="38"/>
      <c r="T459" s="46">
        <v>43623</v>
      </c>
      <c r="U459" s="2">
        <v>151762</v>
      </c>
      <c r="V459" s="2" t="s">
        <v>4</v>
      </c>
      <c r="W459" s="2">
        <v>37</v>
      </c>
      <c r="X459" s="2" t="str" cm="1">
        <f t="array" ref="X459">_xlfn.IFS(AND(W459&gt;8,W459&lt;=27),"Geração Z",AND(W459&gt;27,W459&lt;=43),"Millennials",AND(W459&gt;43,W459&lt;=59),"Geração X",W459&gt;59,"Baby Boomers")</f>
        <v>Millennials</v>
      </c>
      <c r="Y459" s="2" t="s">
        <v>14</v>
      </c>
      <c r="Z459" s="2" t="s">
        <v>55</v>
      </c>
      <c r="AA459" s="2" t="s">
        <v>7</v>
      </c>
      <c r="AB459" s="2" t="s">
        <v>142</v>
      </c>
      <c r="AC459" s="2" t="s">
        <v>13</v>
      </c>
      <c r="AD459" s="2">
        <v>0</v>
      </c>
      <c r="AE459" s="1" t="str">
        <f t="shared" si="14"/>
        <v>Others</v>
      </c>
      <c r="AF459" s="2">
        <v>614.83000000000004</v>
      </c>
      <c r="AG459"/>
      <c r="AH459"/>
    </row>
    <row r="460" spans="1:34" ht="15.75" customHeight="1" x14ac:dyDescent="0.25">
      <c r="A460"/>
      <c r="B460"/>
      <c r="C460" s="35">
        <v>43636</v>
      </c>
      <c r="D460" s="36">
        <v>151709</v>
      </c>
      <c r="E460" s="36" t="s">
        <v>4</v>
      </c>
      <c r="F460" s="36">
        <v>76</v>
      </c>
      <c r="G460" s="36" t="str" cm="1">
        <f t="array" ref="G460">_xlfn.IFS(AND(F460&gt;8,F460&lt;=27),"Geração Z",AND(F460&gt;27,F460&lt;=43),"Millennials",AND(F460&gt;43,F460&lt;=59),"Geração X",F460&gt;59,"Baby Boomers")</f>
        <v>Baby Boomers</v>
      </c>
      <c r="H460" s="36" t="s">
        <v>5</v>
      </c>
      <c r="I460" s="36" t="s">
        <v>6</v>
      </c>
      <c r="J460" s="36" t="s">
        <v>29</v>
      </c>
      <c r="K460" s="36" t="s">
        <v>23</v>
      </c>
      <c r="L460" s="36" t="s">
        <v>17</v>
      </c>
      <c r="M460" s="36">
        <v>1</v>
      </c>
      <c r="N460" s="36" t="str">
        <f t="shared" si="15"/>
        <v>Referal Link</v>
      </c>
      <c r="O460" s="36">
        <v>82.27</v>
      </c>
      <c r="P460" s="37"/>
      <c r="Q460" s="43"/>
      <c r="R460" s="37"/>
      <c r="S460" s="38"/>
      <c r="T460" s="45">
        <v>43623</v>
      </c>
      <c r="U460" s="36">
        <v>151763</v>
      </c>
      <c r="V460" s="36" t="s">
        <v>10</v>
      </c>
      <c r="W460" s="36">
        <v>64</v>
      </c>
      <c r="X460" s="36" t="str" cm="1">
        <f t="array" ref="X460">_xlfn.IFS(AND(W460&gt;8,W460&lt;=27),"Geração Z",AND(W460&gt;27,W460&lt;=43),"Millennials",AND(W460&gt;43,W460&lt;=59),"Geração X",W460&gt;59,"Baby Boomers")</f>
        <v>Baby Boomers</v>
      </c>
      <c r="Y460" s="36" t="s">
        <v>14</v>
      </c>
      <c r="Z460" s="36" t="s">
        <v>28</v>
      </c>
      <c r="AA460" s="36" t="s">
        <v>29</v>
      </c>
      <c r="AB460" s="36" t="s">
        <v>23</v>
      </c>
      <c r="AC460" s="36" t="s">
        <v>9</v>
      </c>
      <c r="AD460" s="36">
        <v>1</v>
      </c>
      <c r="AE460" s="35" t="str">
        <f t="shared" si="14"/>
        <v>Referal Link</v>
      </c>
      <c r="AF460" s="36">
        <v>2757.65</v>
      </c>
      <c r="AG460"/>
      <c r="AH460"/>
    </row>
    <row r="461" spans="1:34" ht="15.75" customHeight="1" x14ac:dyDescent="0.25">
      <c r="A461"/>
      <c r="B461"/>
      <c r="C461" s="1">
        <v>43637</v>
      </c>
      <c r="D461" s="2">
        <v>151712</v>
      </c>
      <c r="E461" s="2" t="s">
        <v>4</v>
      </c>
      <c r="F461" s="2">
        <v>49</v>
      </c>
      <c r="G461" s="2" t="str" cm="1">
        <f t="array" ref="G461">_xlfn.IFS(AND(F461&gt;8,F461&lt;=27),"Geração Z",AND(F461&gt;27,F461&lt;=43),"Millennials",AND(F461&gt;43,F461&lt;=59),"Geração X",F461&gt;59,"Baby Boomers")</f>
        <v>Geração X</v>
      </c>
      <c r="H461" s="2" t="s">
        <v>14</v>
      </c>
      <c r="I461" s="2" t="s">
        <v>65</v>
      </c>
      <c r="J461" s="2" t="s">
        <v>7</v>
      </c>
      <c r="K461" s="2" t="s">
        <v>23</v>
      </c>
      <c r="L461" s="2" t="s">
        <v>13</v>
      </c>
      <c r="M461" s="2">
        <v>0</v>
      </c>
      <c r="N461" s="2" t="str">
        <f t="shared" si="15"/>
        <v>Others</v>
      </c>
      <c r="O461" s="2">
        <v>1282.76</v>
      </c>
      <c r="P461" s="37"/>
      <c r="Q461" s="43"/>
      <c r="R461" s="37"/>
      <c r="S461" s="38"/>
      <c r="T461" s="46">
        <v>43623</v>
      </c>
      <c r="U461" s="2">
        <v>151764</v>
      </c>
      <c r="V461" s="2" t="s">
        <v>10</v>
      </c>
      <c r="W461" s="2">
        <v>38</v>
      </c>
      <c r="X461" s="2" t="str" cm="1">
        <f t="array" ref="X461">_xlfn.IFS(AND(W461&gt;8,W461&lt;=27),"Geração Z",AND(W461&gt;27,W461&lt;=43),"Millennials",AND(W461&gt;43,W461&lt;=59),"Geração X",W461&gt;59,"Baby Boomers")</f>
        <v>Millennials</v>
      </c>
      <c r="Y461" s="2" t="s">
        <v>14</v>
      </c>
      <c r="Z461" s="2" t="s">
        <v>48</v>
      </c>
      <c r="AA461" s="2" t="s">
        <v>7</v>
      </c>
      <c r="AB461" s="2" t="s">
        <v>142</v>
      </c>
      <c r="AC461" s="2" t="s">
        <v>13</v>
      </c>
      <c r="AD461" s="2">
        <v>0</v>
      </c>
      <c r="AE461" s="1" t="str">
        <f t="shared" si="14"/>
        <v>Others</v>
      </c>
      <c r="AF461" s="2">
        <v>926.55</v>
      </c>
      <c r="AG461"/>
      <c r="AH461"/>
    </row>
    <row r="462" spans="1:34" ht="15.75" customHeight="1" x14ac:dyDescent="0.25">
      <c r="A462"/>
      <c r="B462"/>
      <c r="C462" s="35">
        <v>43637</v>
      </c>
      <c r="D462" s="36">
        <v>151713</v>
      </c>
      <c r="E462" s="36" t="s">
        <v>10</v>
      </c>
      <c r="F462" s="36">
        <v>55</v>
      </c>
      <c r="G462" s="36" t="str" cm="1">
        <f t="array" ref="G462">_xlfn.IFS(AND(F462&gt;8,F462&lt;=27),"Geração Z",AND(F462&gt;27,F462&lt;=43),"Millennials",AND(F462&gt;43,F462&lt;=59),"Geração X",F462&gt;59,"Baby Boomers")</f>
        <v>Geração X</v>
      </c>
      <c r="H462" s="36" t="s">
        <v>14</v>
      </c>
      <c r="I462" s="36" t="s">
        <v>26</v>
      </c>
      <c r="J462" s="36" t="s">
        <v>7</v>
      </c>
      <c r="K462" s="36" t="s">
        <v>23</v>
      </c>
      <c r="L462" s="36" t="s">
        <v>9</v>
      </c>
      <c r="M462" s="36">
        <v>1</v>
      </c>
      <c r="N462" s="36" t="str">
        <f t="shared" si="15"/>
        <v>Referal Link</v>
      </c>
      <c r="O462" s="36">
        <v>2473.9699999999998</v>
      </c>
      <c r="P462" s="37"/>
      <c r="Q462" s="43"/>
      <c r="R462" s="37"/>
      <c r="S462" s="38"/>
      <c r="T462" s="45">
        <v>43653</v>
      </c>
      <c r="U462" s="36">
        <v>151766</v>
      </c>
      <c r="V462" s="36" t="s">
        <v>4</v>
      </c>
      <c r="W462" s="36">
        <v>20</v>
      </c>
      <c r="X462" s="36" t="str" cm="1">
        <f t="array" ref="X462">_xlfn.IFS(AND(W462&gt;8,W462&lt;=27),"Geração Z",AND(W462&gt;27,W462&lt;=43),"Millennials",AND(W462&gt;43,W462&lt;=59),"Geração X",W462&gt;59,"Baby Boomers")</f>
        <v>Geração Z</v>
      </c>
      <c r="Y462" s="36" t="s">
        <v>5</v>
      </c>
      <c r="Z462" s="36" t="s">
        <v>58</v>
      </c>
      <c r="AA462" s="36" t="s">
        <v>34</v>
      </c>
      <c r="AB462" s="36" t="s">
        <v>23</v>
      </c>
      <c r="AC462" s="36" t="s">
        <v>17</v>
      </c>
      <c r="AD462" s="36">
        <v>1</v>
      </c>
      <c r="AE462" s="35" t="str">
        <f t="shared" si="14"/>
        <v>Referal Link</v>
      </c>
      <c r="AF462" s="36">
        <v>1535.36</v>
      </c>
      <c r="AG462"/>
      <c r="AH462"/>
    </row>
    <row r="463" spans="1:34" ht="15.75" customHeight="1" x14ac:dyDescent="0.25">
      <c r="A463"/>
      <c r="B463"/>
      <c r="C463" s="1">
        <v>43637</v>
      </c>
      <c r="D463" s="2">
        <v>151714</v>
      </c>
      <c r="E463" s="2" t="s">
        <v>4</v>
      </c>
      <c r="F463" s="2">
        <v>65</v>
      </c>
      <c r="G463" s="2" t="str" cm="1">
        <f t="array" ref="G463">_xlfn.IFS(AND(F463&gt;8,F463&lt;=27),"Geração Z",AND(F463&gt;27,F463&lt;=43),"Millennials",AND(F463&gt;43,F463&lt;=59),"Geração X",F463&gt;59,"Baby Boomers")</f>
        <v>Baby Boomers</v>
      </c>
      <c r="H463" s="2" t="s">
        <v>5</v>
      </c>
      <c r="I463" s="2" t="s">
        <v>26</v>
      </c>
      <c r="J463" s="2" t="s">
        <v>7</v>
      </c>
      <c r="K463" s="2" t="s">
        <v>142</v>
      </c>
      <c r="L463" s="2" t="s">
        <v>13</v>
      </c>
      <c r="M463" s="2">
        <v>0</v>
      </c>
      <c r="N463" s="2" t="str">
        <f t="shared" si="15"/>
        <v>Others</v>
      </c>
      <c r="O463" s="2">
        <v>311.70999999999998</v>
      </c>
      <c r="P463" s="37"/>
      <c r="Q463" s="43"/>
      <c r="R463" s="37"/>
      <c r="S463" s="38"/>
      <c r="T463" s="46">
        <v>43684</v>
      </c>
      <c r="U463" s="2">
        <v>151768</v>
      </c>
      <c r="V463" s="2" t="s">
        <v>10</v>
      </c>
      <c r="W463" s="2">
        <v>49</v>
      </c>
      <c r="X463" s="2" t="str" cm="1">
        <f t="array" ref="X463">_xlfn.IFS(AND(W463&gt;8,W463&lt;=27),"Geração Z",AND(W463&gt;27,W463&lt;=43),"Millennials",AND(W463&gt;43,W463&lt;=59),"Geração X",W463&gt;59,"Baby Boomers")</f>
        <v>Geração X</v>
      </c>
      <c r="Y463" s="2" t="s">
        <v>5</v>
      </c>
      <c r="Z463" s="2" t="s">
        <v>31</v>
      </c>
      <c r="AA463" s="2" t="s">
        <v>29</v>
      </c>
      <c r="AB463" s="2" t="s">
        <v>142</v>
      </c>
      <c r="AC463" s="2" t="s">
        <v>17</v>
      </c>
      <c r="AD463" s="2">
        <v>1</v>
      </c>
      <c r="AE463" s="1" t="str">
        <f t="shared" si="14"/>
        <v>Referal Link</v>
      </c>
      <c r="AF463" s="2">
        <v>789.08</v>
      </c>
      <c r="AG463"/>
      <c r="AH463"/>
    </row>
    <row r="464" spans="1:34" ht="15.75" customHeight="1" x14ac:dyDescent="0.25">
      <c r="A464"/>
      <c r="B464"/>
      <c r="C464" s="35">
        <v>43637</v>
      </c>
      <c r="D464" s="36">
        <v>151715</v>
      </c>
      <c r="E464" s="36" t="s">
        <v>4</v>
      </c>
      <c r="F464" s="36">
        <v>62</v>
      </c>
      <c r="G464" s="36" t="str" cm="1">
        <f t="array" ref="G464">_xlfn.IFS(AND(F464&gt;8,F464&lt;=27),"Geração Z",AND(F464&gt;27,F464&lt;=43),"Millennials",AND(F464&gt;43,F464&lt;=59),"Geração X",F464&gt;59,"Baby Boomers")</f>
        <v>Baby Boomers</v>
      </c>
      <c r="H464" s="36" t="s">
        <v>14</v>
      </c>
      <c r="I464" s="36" t="s">
        <v>11</v>
      </c>
      <c r="J464" s="36" t="s">
        <v>7</v>
      </c>
      <c r="K464" s="36" t="s">
        <v>23</v>
      </c>
      <c r="L464" s="36" t="s">
        <v>17</v>
      </c>
      <c r="M464" s="36">
        <v>0</v>
      </c>
      <c r="N464" s="36" t="str">
        <f t="shared" si="15"/>
        <v>Others</v>
      </c>
      <c r="O464" s="36">
        <v>1109.49</v>
      </c>
      <c r="P464" s="37"/>
      <c r="Q464" s="43"/>
      <c r="R464" s="37"/>
      <c r="S464" s="38"/>
      <c r="T464" s="45">
        <v>43715</v>
      </c>
      <c r="U464" s="36">
        <v>151769</v>
      </c>
      <c r="V464" s="36" t="s">
        <v>4</v>
      </c>
      <c r="W464" s="36">
        <v>47</v>
      </c>
      <c r="X464" s="36" t="str" cm="1">
        <f t="array" ref="X464">_xlfn.IFS(AND(W464&gt;8,W464&lt;=27),"Geração Z",AND(W464&gt;27,W464&lt;=43),"Millennials",AND(W464&gt;43,W464&lt;=59),"Geração X",W464&gt;59,"Baby Boomers")</f>
        <v>Geração X</v>
      </c>
      <c r="Y464" s="36" t="s">
        <v>14</v>
      </c>
      <c r="Z464" s="36" t="s">
        <v>30</v>
      </c>
      <c r="AA464" s="36" t="s">
        <v>7</v>
      </c>
      <c r="AB464" s="36" t="s">
        <v>142</v>
      </c>
      <c r="AC464" s="36" t="s">
        <v>13</v>
      </c>
      <c r="AD464" s="36">
        <v>1</v>
      </c>
      <c r="AE464" s="35" t="str">
        <f t="shared" si="14"/>
        <v>Referal Link</v>
      </c>
      <c r="AF464" s="36">
        <v>1988.38</v>
      </c>
      <c r="AG464"/>
      <c r="AH464"/>
    </row>
    <row r="465" spans="1:34" ht="15.75" customHeight="1" x14ac:dyDescent="0.25">
      <c r="A465"/>
      <c r="B465"/>
      <c r="C465" s="1">
        <v>43637</v>
      </c>
      <c r="D465" s="2">
        <v>151711</v>
      </c>
      <c r="E465" s="2" t="s">
        <v>10</v>
      </c>
      <c r="F465" s="2">
        <v>51</v>
      </c>
      <c r="G465" s="2" t="str" cm="1">
        <f t="array" ref="G465">_xlfn.IFS(AND(F465&gt;8,F465&lt;=27),"Geração Z",AND(F465&gt;27,F465&lt;=43),"Millennials",AND(F465&gt;43,F465&lt;=59),"Geração X",F465&gt;59,"Baby Boomers")</f>
        <v>Geração X</v>
      </c>
      <c r="H465" s="2" t="s">
        <v>5</v>
      </c>
      <c r="I465" s="2" t="s">
        <v>54</v>
      </c>
      <c r="J465" s="2" t="s">
        <v>7</v>
      </c>
      <c r="K465" s="2" t="s">
        <v>142</v>
      </c>
      <c r="L465" s="2" t="s">
        <v>17</v>
      </c>
      <c r="M465" s="2">
        <v>0</v>
      </c>
      <c r="N465" s="2" t="str">
        <f t="shared" si="15"/>
        <v>Others</v>
      </c>
      <c r="O465" s="2">
        <v>2857.3</v>
      </c>
      <c r="P465" s="37"/>
      <c r="Q465" s="43"/>
      <c r="R465" s="37"/>
      <c r="S465" s="38"/>
      <c r="T465" s="46">
        <v>43745</v>
      </c>
      <c r="U465" s="2">
        <v>151772</v>
      </c>
      <c r="V465" s="2" t="s">
        <v>10</v>
      </c>
      <c r="W465" s="2">
        <v>50</v>
      </c>
      <c r="X465" s="2" t="str" cm="1">
        <f t="array" ref="X465">_xlfn.IFS(AND(W465&gt;8,W465&lt;=27),"Geração Z",AND(W465&gt;27,W465&lt;=43),"Millennials",AND(W465&gt;43,W465&lt;=59),"Geração X",W465&gt;59,"Baby Boomers")</f>
        <v>Geração X</v>
      </c>
      <c r="Y465" s="2" t="s">
        <v>14</v>
      </c>
      <c r="Z465" s="2" t="s">
        <v>38</v>
      </c>
      <c r="AA465" s="2" t="s">
        <v>7</v>
      </c>
      <c r="AB465" s="2" t="s">
        <v>23</v>
      </c>
      <c r="AC465" s="2" t="s">
        <v>17</v>
      </c>
      <c r="AD465" s="2">
        <v>1</v>
      </c>
      <c r="AE465" s="1" t="str">
        <f t="shared" si="14"/>
        <v>Referal Link</v>
      </c>
      <c r="AF465" s="2">
        <v>1775.72</v>
      </c>
      <c r="AG465"/>
      <c r="AH465"/>
    </row>
    <row r="466" spans="1:34" ht="15.75" customHeight="1" x14ac:dyDescent="0.25">
      <c r="A466"/>
      <c r="B466"/>
      <c r="C466" s="35">
        <v>43638</v>
      </c>
      <c r="D466" s="36">
        <v>151718</v>
      </c>
      <c r="E466" s="36" t="s">
        <v>4</v>
      </c>
      <c r="F466" s="36">
        <v>44</v>
      </c>
      <c r="G466" s="36" t="str" cm="1">
        <f t="array" ref="G466">_xlfn.IFS(AND(F466&gt;8,F466&lt;=27),"Geração Z",AND(F466&gt;27,F466&lt;=43),"Millennials",AND(F466&gt;43,F466&lt;=59),"Geração X",F466&gt;59,"Baby Boomers")</f>
        <v>Geração X</v>
      </c>
      <c r="H466" s="36" t="s">
        <v>5</v>
      </c>
      <c r="I466" s="36" t="s">
        <v>68</v>
      </c>
      <c r="J466" s="36" t="s">
        <v>29</v>
      </c>
      <c r="K466" s="36" t="s">
        <v>23</v>
      </c>
      <c r="L466" s="36" t="s">
        <v>17</v>
      </c>
      <c r="M466" s="36">
        <v>1</v>
      </c>
      <c r="N466" s="36" t="str">
        <f t="shared" si="15"/>
        <v>Referal Link</v>
      </c>
      <c r="O466" s="36">
        <v>1719.4</v>
      </c>
      <c r="P466" s="37"/>
      <c r="Q466" s="43"/>
      <c r="R466" s="37"/>
      <c r="S466" s="38"/>
      <c r="T466" s="45">
        <v>43776</v>
      </c>
      <c r="U466" s="36">
        <v>151773</v>
      </c>
      <c r="V466" s="36" t="s">
        <v>10</v>
      </c>
      <c r="W466" s="36">
        <v>43</v>
      </c>
      <c r="X466" s="36" t="str" cm="1">
        <f t="array" ref="X466">_xlfn.IFS(AND(W466&gt;8,W466&lt;=27),"Geração Z",AND(W466&gt;27,W466&lt;=43),"Millennials",AND(W466&gt;43,W466&lt;=59),"Geração X",W466&gt;59,"Baby Boomers")</f>
        <v>Millennials</v>
      </c>
      <c r="Y466" s="36" t="s">
        <v>5</v>
      </c>
      <c r="Z466" s="36" t="s">
        <v>55</v>
      </c>
      <c r="AA466" s="36" t="s">
        <v>20</v>
      </c>
      <c r="AB466" s="36" t="s">
        <v>143</v>
      </c>
      <c r="AC466" s="36" t="s">
        <v>17</v>
      </c>
      <c r="AD466" s="36">
        <v>1</v>
      </c>
      <c r="AE466" s="35" t="str">
        <f t="shared" si="14"/>
        <v>Referal Link</v>
      </c>
      <c r="AF466" s="36">
        <v>1720.85</v>
      </c>
      <c r="AG466"/>
      <c r="AH466"/>
    </row>
    <row r="467" spans="1:34" ht="15.75" customHeight="1" x14ac:dyDescent="0.25">
      <c r="A467"/>
      <c r="B467"/>
      <c r="C467" s="1">
        <v>43638</v>
      </c>
      <c r="D467" s="2">
        <v>151716</v>
      </c>
      <c r="E467" s="2" t="s">
        <v>4</v>
      </c>
      <c r="F467" s="2">
        <v>59</v>
      </c>
      <c r="G467" s="2" t="str" cm="1">
        <f t="array" ref="G467">_xlfn.IFS(AND(F467&gt;8,F467&lt;=27),"Geração Z",AND(F467&gt;27,F467&lt;=43),"Millennials",AND(F467&gt;43,F467&lt;=59),"Geração X",F467&gt;59,"Baby Boomers")</f>
        <v>Geração X</v>
      </c>
      <c r="H467" s="2" t="s">
        <v>5</v>
      </c>
      <c r="I467" s="2" t="s">
        <v>45</v>
      </c>
      <c r="J467" s="2" t="s">
        <v>20</v>
      </c>
      <c r="K467" s="2" t="s">
        <v>142</v>
      </c>
      <c r="L467" s="2" t="s">
        <v>13</v>
      </c>
      <c r="M467" s="2">
        <v>1</v>
      </c>
      <c r="N467" s="2" t="str">
        <f t="shared" si="15"/>
        <v>Referal Link</v>
      </c>
      <c r="O467" s="2">
        <v>893.45</v>
      </c>
      <c r="P467" s="37"/>
      <c r="Q467" s="43"/>
      <c r="R467" s="37"/>
      <c r="S467" s="38"/>
      <c r="T467" s="46">
        <v>43806</v>
      </c>
      <c r="U467" s="2">
        <v>151774</v>
      </c>
      <c r="V467" s="2" t="s">
        <v>10</v>
      </c>
      <c r="W467" s="2">
        <v>66</v>
      </c>
      <c r="X467" s="2" t="str" cm="1">
        <f t="array" ref="X467">_xlfn.IFS(AND(W467&gt;8,W467&lt;=27),"Geração Z",AND(W467&gt;27,W467&lt;=43),"Millennials",AND(W467&gt;43,W467&lt;=59),"Geração X",W467&gt;59,"Baby Boomers")</f>
        <v>Baby Boomers</v>
      </c>
      <c r="Y467" s="2" t="s">
        <v>5</v>
      </c>
      <c r="Z467" s="2" t="s">
        <v>49</v>
      </c>
      <c r="AA467" s="2" t="s">
        <v>7</v>
      </c>
      <c r="AB467" s="2" t="s">
        <v>23</v>
      </c>
      <c r="AC467" s="2" t="s">
        <v>13</v>
      </c>
      <c r="AD467" s="2">
        <v>1</v>
      </c>
      <c r="AE467" s="1" t="str">
        <f t="shared" si="14"/>
        <v>Referal Link</v>
      </c>
      <c r="AF467" s="2">
        <v>2549.44</v>
      </c>
      <c r="AG467"/>
      <c r="AH467"/>
    </row>
    <row r="468" spans="1:34" ht="15.75" customHeight="1" x14ac:dyDescent="0.25">
      <c r="A468"/>
      <c r="B468"/>
      <c r="C468" s="35">
        <v>43638</v>
      </c>
      <c r="D468" s="36">
        <v>151719</v>
      </c>
      <c r="E468" s="36" t="s">
        <v>10</v>
      </c>
      <c r="F468" s="36">
        <v>24</v>
      </c>
      <c r="G468" s="36" t="str" cm="1">
        <f t="array" ref="G468">_xlfn.IFS(AND(F468&gt;8,F468&lt;=27),"Geração Z",AND(F468&gt;27,F468&lt;=43),"Millennials",AND(F468&gt;43,F468&lt;=59),"Geração X",F468&gt;59,"Baby Boomers")</f>
        <v>Geração Z</v>
      </c>
      <c r="H468" s="36" t="s">
        <v>5</v>
      </c>
      <c r="I468" s="36" t="s">
        <v>41</v>
      </c>
      <c r="J468" s="36" t="s">
        <v>34</v>
      </c>
      <c r="K468" s="36" t="s">
        <v>143</v>
      </c>
      <c r="L468" s="36" t="s">
        <v>17</v>
      </c>
      <c r="M468" s="36">
        <v>0</v>
      </c>
      <c r="N468" s="36" t="str">
        <f t="shared" si="15"/>
        <v>Others</v>
      </c>
      <c r="O468" s="36">
        <v>2774.37</v>
      </c>
      <c r="P468" s="37"/>
      <c r="Q468" s="43"/>
      <c r="R468" s="37"/>
      <c r="S468" s="38"/>
      <c r="T468" s="45">
        <v>43806</v>
      </c>
      <c r="U468" s="36">
        <v>151775</v>
      </c>
      <c r="V468" s="36" t="s">
        <v>10</v>
      </c>
      <c r="W468" s="36">
        <v>19</v>
      </c>
      <c r="X468" s="36" t="str" cm="1">
        <f t="array" ref="X468">_xlfn.IFS(AND(W468&gt;8,W468&lt;=27),"Geração Z",AND(W468&gt;27,W468&lt;=43),"Millennials",AND(W468&gt;43,W468&lt;=59),"Geração X",W468&gt;59,"Baby Boomers")</f>
        <v>Geração Z</v>
      </c>
      <c r="Y468" s="36" t="s">
        <v>14</v>
      </c>
      <c r="Z468" s="36" t="s">
        <v>25</v>
      </c>
      <c r="AA468" s="36" t="s">
        <v>7</v>
      </c>
      <c r="AB468" s="36" t="s">
        <v>142</v>
      </c>
      <c r="AC468" s="36" t="s">
        <v>9</v>
      </c>
      <c r="AD468" s="36">
        <v>0</v>
      </c>
      <c r="AE468" s="35" t="str">
        <f t="shared" si="14"/>
        <v>Others</v>
      </c>
      <c r="AF468" s="36">
        <v>2909.2</v>
      </c>
      <c r="AG468"/>
      <c r="AH468"/>
    </row>
    <row r="469" spans="1:34" ht="15.75" customHeight="1" x14ac:dyDescent="0.25">
      <c r="A469"/>
      <c r="B469"/>
      <c r="C469" s="1">
        <v>43639</v>
      </c>
      <c r="D469" s="2">
        <v>151720</v>
      </c>
      <c r="E469" s="2" t="s">
        <v>10</v>
      </c>
      <c r="F469" s="2">
        <v>43</v>
      </c>
      <c r="G469" s="2" t="str" cm="1">
        <f t="array" ref="G469">_xlfn.IFS(AND(F469&gt;8,F469&lt;=27),"Geração Z",AND(F469&gt;27,F469&lt;=43),"Millennials",AND(F469&gt;43,F469&lt;=59),"Geração X",F469&gt;59,"Baby Boomers")</f>
        <v>Millennials</v>
      </c>
      <c r="H469" s="2" t="s">
        <v>14</v>
      </c>
      <c r="I469" s="2" t="s">
        <v>47</v>
      </c>
      <c r="J469" s="2" t="s">
        <v>7</v>
      </c>
      <c r="K469" s="2" t="s">
        <v>23</v>
      </c>
      <c r="L469" s="2" t="s">
        <v>13</v>
      </c>
      <c r="M469" s="2">
        <v>1</v>
      </c>
      <c r="N469" s="2" t="str">
        <f t="shared" si="15"/>
        <v>Referal Link</v>
      </c>
      <c r="O469" s="2">
        <v>890.6</v>
      </c>
      <c r="P469" s="37"/>
      <c r="Q469" s="43"/>
      <c r="R469" s="37"/>
      <c r="S469" s="38"/>
      <c r="T469" s="46">
        <v>43659</v>
      </c>
      <c r="U469" s="2">
        <v>151777</v>
      </c>
      <c r="V469" s="2" t="s">
        <v>10</v>
      </c>
      <c r="W469" s="2">
        <v>51</v>
      </c>
      <c r="X469" s="2" t="str" cm="1">
        <f t="array" ref="X469">_xlfn.IFS(AND(W469&gt;8,W469&lt;=27),"Geração Z",AND(W469&gt;27,W469&lt;=43),"Millennials",AND(W469&gt;43,W469&lt;=59),"Geração X",W469&gt;59,"Baby Boomers")</f>
        <v>Geração X</v>
      </c>
      <c r="Y469" s="2" t="s">
        <v>5</v>
      </c>
      <c r="Z469" s="2" t="s">
        <v>35</v>
      </c>
      <c r="AA469" s="2" t="s">
        <v>34</v>
      </c>
      <c r="AB469" s="2" t="s">
        <v>23</v>
      </c>
      <c r="AC469" s="2" t="s">
        <v>17</v>
      </c>
      <c r="AD469" s="2">
        <v>1</v>
      </c>
      <c r="AE469" s="1" t="str">
        <f t="shared" si="14"/>
        <v>Referal Link</v>
      </c>
      <c r="AF469" s="2">
        <v>2997.15</v>
      </c>
      <c r="AG469"/>
      <c r="AH469"/>
    </row>
    <row r="470" spans="1:34" ht="15.75" customHeight="1" x14ac:dyDescent="0.25">
      <c r="A470"/>
      <c r="B470"/>
      <c r="C470" s="35">
        <v>43639</v>
      </c>
      <c r="D470" s="36">
        <v>151721</v>
      </c>
      <c r="E470" s="36" t="s">
        <v>10</v>
      </c>
      <c r="F470" s="36">
        <v>24</v>
      </c>
      <c r="G470" s="36" t="str" cm="1">
        <f t="array" ref="G470">_xlfn.IFS(AND(F470&gt;8,F470&lt;=27),"Geração Z",AND(F470&gt;27,F470&lt;=43),"Millennials",AND(F470&gt;43,F470&lt;=59),"Geração X",F470&gt;59,"Baby Boomers")</f>
        <v>Geração Z</v>
      </c>
      <c r="H470" s="36" t="s">
        <v>5</v>
      </c>
      <c r="I470" s="36" t="s">
        <v>35</v>
      </c>
      <c r="J470" s="36" t="s">
        <v>7</v>
      </c>
      <c r="K470" s="36" t="s">
        <v>142</v>
      </c>
      <c r="L470" s="36" t="s">
        <v>17</v>
      </c>
      <c r="M470" s="36">
        <v>1</v>
      </c>
      <c r="N470" s="36" t="str">
        <f t="shared" si="15"/>
        <v>Referal Link</v>
      </c>
      <c r="O470" s="36">
        <v>1292.57</v>
      </c>
      <c r="P470" s="37"/>
      <c r="Q470" s="43"/>
      <c r="R470" s="37"/>
      <c r="S470" s="38"/>
      <c r="T470" s="45">
        <v>43659</v>
      </c>
      <c r="U470" s="36">
        <v>151778</v>
      </c>
      <c r="V470" s="36" t="s">
        <v>10</v>
      </c>
      <c r="W470" s="36">
        <v>24</v>
      </c>
      <c r="X470" s="36" t="str" cm="1">
        <f t="array" ref="X470">_xlfn.IFS(AND(W470&gt;8,W470&lt;=27),"Geração Z",AND(W470&gt;27,W470&lt;=43),"Millennials",AND(W470&gt;43,W470&lt;=59),"Geração X",W470&gt;59,"Baby Boomers")</f>
        <v>Geração Z</v>
      </c>
      <c r="Y470" s="36" t="s">
        <v>5</v>
      </c>
      <c r="Z470" s="36" t="s">
        <v>28</v>
      </c>
      <c r="AA470" s="36" t="s">
        <v>20</v>
      </c>
      <c r="AB470" s="36" t="s">
        <v>142</v>
      </c>
      <c r="AC470" s="36" t="s">
        <v>17</v>
      </c>
      <c r="AD470" s="36">
        <v>0</v>
      </c>
      <c r="AE470" s="35" t="str">
        <f t="shared" si="14"/>
        <v>Others</v>
      </c>
      <c r="AF470" s="36">
        <v>2042.64</v>
      </c>
      <c r="AG470"/>
      <c r="AH470"/>
    </row>
    <row r="471" spans="1:34" ht="15.75" customHeight="1" x14ac:dyDescent="0.25">
      <c r="A471"/>
      <c r="B471"/>
      <c r="C471" s="1">
        <v>43640</v>
      </c>
      <c r="D471" s="2">
        <v>151727</v>
      </c>
      <c r="E471" s="2" t="s">
        <v>10</v>
      </c>
      <c r="F471" s="2">
        <v>72</v>
      </c>
      <c r="G471" s="2" t="str" cm="1">
        <f t="array" ref="G471">_xlfn.IFS(AND(F471&gt;8,F471&lt;=27),"Geração Z",AND(F471&gt;27,F471&lt;=43),"Millennials",AND(F471&gt;43,F471&lt;=59),"Geração X",F471&gt;59,"Baby Boomers")</f>
        <v>Baby Boomers</v>
      </c>
      <c r="H471" s="2" t="s">
        <v>5</v>
      </c>
      <c r="I471" s="2" t="s">
        <v>62</v>
      </c>
      <c r="J471" s="2" t="s">
        <v>7</v>
      </c>
      <c r="K471" s="2" t="s">
        <v>143</v>
      </c>
      <c r="L471" s="2" t="s">
        <v>17</v>
      </c>
      <c r="M471" s="2">
        <v>1</v>
      </c>
      <c r="N471" s="2" t="str">
        <f t="shared" si="15"/>
        <v>Referal Link</v>
      </c>
      <c r="O471" s="2">
        <v>545.20000000000005</v>
      </c>
      <c r="P471" s="37"/>
      <c r="Q471" s="43"/>
      <c r="R471" s="37"/>
      <c r="S471" s="38"/>
      <c r="T471" s="46">
        <v>43660</v>
      </c>
      <c r="U471" s="2">
        <v>151779</v>
      </c>
      <c r="V471" s="2" t="s">
        <v>10</v>
      </c>
      <c r="W471" s="2">
        <v>32</v>
      </c>
      <c r="X471" s="2" t="str" cm="1">
        <f t="array" ref="X471">_xlfn.IFS(AND(W471&gt;8,W471&lt;=27),"Geração Z",AND(W471&gt;27,W471&lt;=43),"Millennials",AND(W471&gt;43,W471&lt;=59),"Geração X",W471&gt;59,"Baby Boomers")</f>
        <v>Millennials</v>
      </c>
      <c r="Y471" s="2" t="s">
        <v>5</v>
      </c>
      <c r="Z471" s="2" t="s">
        <v>47</v>
      </c>
      <c r="AA471" s="2" t="s">
        <v>27</v>
      </c>
      <c r="AB471" s="2" t="s">
        <v>142</v>
      </c>
      <c r="AC471" s="2" t="s">
        <v>17</v>
      </c>
      <c r="AD471" s="2">
        <v>1</v>
      </c>
      <c r="AE471" s="1" t="str">
        <f t="shared" si="14"/>
        <v>Referal Link</v>
      </c>
      <c r="AF471" s="2">
        <v>2453.04</v>
      </c>
      <c r="AG471"/>
      <c r="AH471"/>
    </row>
    <row r="472" spans="1:34" ht="15.75" customHeight="1" x14ac:dyDescent="0.25">
      <c r="A472"/>
      <c r="B472"/>
      <c r="C472" s="35">
        <v>43640</v>
      </c>
      <c r="D472" s="36">
        <v>151726</v>
      </c>
      <c r="E472" s="36" t="s">
        <v>4</v>
      </c>
      <c r="F472" s="36">
        <v>24</v>
      </c>
      <c r="G472" s="36" t="str" cm="1">
        <f t="array" ref="G472">_xlfn.IFS(AND(F472&gt;8,F472&lt;=27),"Geração Z",AND(F472&gt;27,F472&lt;=43),"Millennials",AND(F472&gt;43,F472&lt;=59),"Geração X",F472&gt;59,"Baby Boomers")</f>
        <v>Geração Z</v>
      </c>
      <c r="H472" s="36" t="s">
        <v>5</v>
      </c>
      <c r="I472" s="36" t="s">
        <v>33</v>
      </c>
      <c r="J472" s="36" t="s">
        <v>7</v>
      </c>
      <c r="K472" s="36" t="s">
        <v>143</v>
      </c>
      <c r="L472" s="36" t="s">
        <v>9</v>
      </c>
      <c r="M472" s="36">
        <v>0</v>
      </c>
      <c r="N472" s="36" t="str">
        <f t="shared" si="15"/>
        <v>Others</v>
      </c>
      <c r="O472" s="36">
        <v>939.5</v>
      </c>
      <c r="P472" s="37"/>
      <c r="Q472" s="43"/>
      <c r="R472" s="37"/>
      <c r="S472" s="38"/>
      <c r="T472" s="45">
        <v>43661</v>
      </c>
      <c r="U472" s="36">
        <v>151781</v>
      </c>
      <c r="V472" s="36" t="s">
        <v>10</v>
      </c>
      <c r="W472" s="36">
        <v>46</v>
      </c>
      <c r="X472" s="36" t="str" cm="1">
        <f t="array" ref="X472">_xlfn.IFS(AND(W472&gt;8,W472&lt;=27),"Geração Z",AND(W472&gt;27,W472&lt;=43),"Millennials",AND(W472&gt;43,W472&lt;=59),"Geração X",W472&gt;59,"Baby Boomers")</f>
        <v>Geração X</v>
      </c>
      <c r="Y472" s="36" t="s">
        <v>14</v>
      </c>
      <c r="Z472" s="36" t="s">
        <v>62</v>
      </c>
      <c r="AA472" s="36" t="s">
        <v>7</v>
      </c>
      <c r="AB472" s="36" t="s">
        <v>143</v>
      </c>
      <c r="AC472" s="36" t="s">
        <v>9</v>
      </c>
      <c r="AD472" s="36">
        <v>1</v>
      </c>
      <c r="AE472" s="35" t="str">
        <f t="shared" si="14"/>
        <v>Referal Link</v>
      </c>
      <c r="AF472" s="36">
        <v>681.71</v>
      </c>
      <c r="AG472"/>
      <c r="AH472"/>
    </row>
    <row r="473" spans="1:34" ht="15.75" customHeight="1" x14ac:dyDescent="0.25">
      <c r="A473"/>
      <c r="B473"/>
      <c r="C473" s="1">
        <v>43640</v>
      </c>
      <c r="D473" s="2">
        <v>151722</v>
      </c>
      <c r="E473" s="2" t="s">
        <v>10</v>
      </c>
      <c r="F473" s="2">
        <v>46</v>
      </c>
      <c r="G473" s="2" t="str" cm="1">
        <f t="array" ref="G473">_xlfn.IFS(AND(F473&gt;8,F473&lt;=27),"Geração Z",AND(F473&gt;27,F473&lt;=43),"Millennials",AND(F473&gt;43,F473&lt;=59),"Geração X",F473&gt;59,"Baby Boomers")</f>
        <v>Geração X</v>
      </c>
      <c r="H473" s="2" t="s">
        <v>14</v>
      </c>
      <c r="I473" s="2" t="s">
        <v>25</v>
      </c>
      <c r="J473" s="2" t="s">
        <v>29</v>
      </c>
      <c r="K473" s="2" t="s">
        <v>142</v>
      </c>
      <c r="L473" s="2" t="s">
        <v>17</v>
      </c>
      <c r="M473" s="2">
        <v>0</v>
      </c>
      <c r="N473" s="2" t="str">
        <f t="shared" si="15"/>
        <v>Others</v>
      </c>
      <c r="O473" s="2">
        <v>1964.04</v>
      </c>
      <c r="P473" s="37"/>
      <c r="Q473" s="43"/>
      <c r="R473" s="37"/>
      <c r="S473" s="38"/>
      <c r="T473" s="46">
        <v>43662</v>
      </c>
      <c r="U473" s="2">
        <v>151782</v>
      </c>
      <c r="V473" s="2" t="s">
        <v>4</v>
      </c>
      <c r="W473" s="2">
        <v>60</v>
      </c>
      <c r="X473" s="2" t="str" cm="1">
        <f t="array" ref="X473">_xlfn.IFS(AND(W473&gt;8,W473&lt;=27),"Geração Z",AND(W473&gt;27,W473&lt;=43),"Millennials",AND(W473&gt;43,W473&lt;=59),"Geração X",W473&gt;59,"Baby Boomers")</f>
        <v>Baby Boomers</v>
      </c>
      <c r="Y473" s="2" t="s">
        <v>14</v>
      </c>
      <c r="Z473" s="2" t="s">
        <v>68</v>
      </c>
      <c r="AA473" s="2" t="s">
        <v>7</v>
      </c>
      <c r="AB473" s="2" t="s">
        <v>23</v>
      </c>
      <c r="AC473" s="2" t="s">
        <v>13</v>
      </c>
      <c r="AD473" s="2">
        <v>0</v>
      </c>
      <c r="AE473" s="1" t="str">
        <f t="shared" si="14"/>
        <v>Others</v>
      </c>
      <c r="AF473" s="2">
        <v>1601.24</v>
      </c>
      <c r="AG473"/>
      <c r="AH473"/>
    </row>
    <row r="474" spans="1:34" ht="15.75" customHeight="1" x14ac:dyDescent="0.25">
      <c r="A474"/>
      <c r="B474"/>
      <c r="C474" s="35">
        <v>43640</v>
      </c>
      <c r="D474" s="36">
        <v>151728</v>
      </c>
      <c r="E474" s="36" t="s">
        <v>4</v>
      </c>
      <c r="F474" s="36">
        <v>47</v>
      </c>
      <c r="G474" s="36" t="str" cm="1">
        <f t="array" ref="G474">_xlfn.IFS(AND(F474&gt;8,F474&lt;=27),"Geração Z",AND(F474&gt;27,F474&lt;=43),"Millennials",AND(F474&gt;43,F474&lt;=59),"Geração X",F474&gt;59,"Baby Boomers")</f>
        <v>Geração X</v>
      </c>
      <c r="H474" s="36" t="s">
        <v>14</v>
      </c>
      <c r="I474" s="36" t="s">
        <v>31</v>
      </c>
      <c r="J474" s="36" t="s">
        <v>29</v>
      </c>
      <c r="K474" s="36" t="s">
        <v>23</v>
      </c>
      <c r="L474" s="36" t="s">
        <v>17</v>
      </c>
      <c r="M474" s="36">
        <v>0</v>
      </c>
      <c r="N474" s="36" t="str">
        <f t="shared" si="15"/>
        <v>Others</v>
      </c>
      <c r="O474" s="36">
        <v>1940.06</v>
      </c>
      <c r="P474" s="37"/>
      <c r="Q474" s="43"/>
      <c r="R474" s="37"/>
      <c r="S474" s="38"/>
      <c r="T474" s="45">
        <v>43662</v>
      </c>
      <c r="U474" s="36">
        <v>151783</v>
      </c>
      <c r="V474" s="36" t="s">
        <v>4</v>
      </c>
      <c r="W474" s="36">
        <v>43</v>
      </c>
      <c r="X474" s="36" t="str" cm="1">
        <f t="array" ref="X474">_xlfn.IFS(AND(W474&gt;8,W474&lt;=27),"Geração Z",AND(W474&gt;27,W474&lt;=43),"Millennials",AND(W474&gt;43,W474&lt;=59),"Geração X",W474&gt;59,"Baby Boomers")</f>
        <v>Millennials</v>
      </c>
      <c r="Y474" s="36" t="s">
        <v>5</v>
      </c>
      <c r="Z474" s="36" t="s">
        <v>68</v>
      </c>
      <c r="AA474" s="36" t="s">
        <v>27</v>
      </c>
      <c r="AB474" s="36" t="s">
        <v>143</v>
      </c>
      <c r="AC474" s="36" t="s">
        <v>13</v>
      </c>
      <c r="AD474" s="36">
        <v>0</v>
      </c>
      <c r="AE474" s="35" t="str">
        <f t="shared" si="14"/>
        <v>Others</v>
      </c>
      <c r="AF474" s="36">
        <v>1450.98</v>
      </c>
      <c r="AG474"/>
      <c r="AH474"/>
    </row>
    <row r="475" spans="1:34" ht="15.75" customHeight="1" x14ac:dyDescent="0.25">
      <c r="A475"/>
      <c r="B475"/>
      <c r="C475" s="1">
        <v>43640</v>
      </c>
      <c r="D475" s="2">
        <v>151724</v>
      </c>
      <c r="E475" s="2" t="s">
        <v>10</v>
      </c>
      <c r="F475" s="2">
        <v>48</v>
      </c>
      <c r="G475" s="2" t="str" cm="1">
        <f t="array" ref="G475">_xlfn.IFS(AND(F475&gt;8,F475&lt;=27),"Geração Z",AND(F475&gt;27,F475&lt;=43),"Millennials",AND(F475&gt;43,F475&lt;=59),"Geração X",F475&gt;59,"Baby Boomers")</f>
        <v>Geração X</v>
      </c>
      <c r="H475" s="2" t="s">
        <v>5</v>
      </c>
      <c r="I475" s="2" t="s">
        <v>52</v>
      </c>
      <c r="J475" s="2" t="s">
        <v>7</v>
      </c>
      <c r="K475" s="2" t="s">
        <v>23</v>
      </c>
      <c r="L475" s="2" t="s">
        <v>17</v>
      </c>
      <c r="M475" s="2">
        <v>0</v>
      </c>
      <c r="N475" s="2" t="str">
        <f t="shared" si="15"/>
        <v>Others</v>
      </c>
      <c r="O475" s="2">
        <v>2840.52</v>
      </c>
      <c r="P475" s="37"/>
      <c r="Q475" s="43"/>
      <c r="R475" s="37"/>
      <c r="S475" s="38"/>
      <c r="T475" s="46">
        <v>43663</v>
      </c>
      <c r="U475" s="2">
        <v>151785</v>
      </c>
      <c r="V475" s="2" t="s">
        <v>4</v>
      </c>
      <c r="W475" s="2">
        <v>62</v>
      </c>
      <c r="X475" s="2" t="str" cm="1">
        <f t="array" ref="X475">_xlfn.IFS(AND(W475&gt;8,W475&lt;=27),"Geração Z",AND(W475&gt;27,W475&lt;=43),"Millennials",AND(W475&gt;43,W475&lt;=59),"Geração X",W475&gt;59,"Baby Boomers")</f>
        <v>Baby Boomers</v>
      </c>
      <c r="Y475" s="2" t="s">
        <v>14</v>
      </c>
      <c r="Z475" s="2" t="s">
        <v>25</v>
      </c>
      <c r="AA475" s="2" t="s">
        <v>7</v>
      </c>
      <c r="AB475" s="2" t="s">
        <v>23</v>
      </c>
      <c r="AC475" s="2" t="s">
        <v>13</v>
      </c>
      <c r="AD475" s="2">
        <v>1</v>
      </c>
      <c r="AE475" s="1" t="str">
        <f t="shared" si="14"/>
        <v>Referal Link</v>
      </c>
      <c r="AF475" s="2">
        <v>84.67</v>
      </c>
      <c r="AG475"/>
      <c r="AH475"/>
    </row>
    <row r="476" spans="1:34" ht="15.75" customHeight="1" x14ac:dyDescent="0.25">
      <c r="A476"/>
      <c r="B476"/>
      <c r="C476" s="35">
        <v>43640</v>
      </c>
      <c r="D476" s="36">
        <v>151725</v>
      </c>
      <c r="E476" s="36" t="s">
        <v>4</v>
      </c>
      <c r="F476" s="36">
        <v>72</v>
      </c>
      <c r="G476" s="36" t="str" cm="1">
        <f t="array" ref="G476">_xlfn.IFS(AND(F476&gt;8,F476&lt;=27),"Geração Z",AND(F476&gt;27,F476&lt;=43),"Millennials",AND(F476&gt;43,F476&lt;=59),"Geração X",F476&gt;59,"Baby Boomers")</f>
        <v>Baby Boomers</v>
      </c>
      <c r="H476" s="36" t="s">
        <v>14</v>
      </c>
      <c r="I476" s="36" t="s">
        <v>59</v>
      </c>
      <c r="J476" s="36" t="s">
        <v>29</v>
      </c>
      <c r="K476" s="36" t="s">
        <v>23</v>
      </c>
      <c r="L476" s="36" t="s">
        <v>17</v>
      </c>
      <c r="M476" s="36">
        <v>1</v>
      </c>
      <c r="N476" s="36" t="str">
        <f t="shared" si="15"/>
        <v>Referal Link</v>
      </c>
      <c r="O476" s="36">
        <v>380.86</v>
      </c>
      <c r="P476" s="37"/>
      <c r="Q476" s="43"/>
      <c r="R476" s="37"/>
      <c r="S476" s="38"/>
      <c r="T476" s="45">
        <v>43663</v>
      </c>
      <c r="U476" s="36">
        <v>151786</v>
      </c>
      <c r="V476" s="36" t="s">
        <v>10</v>
      </c>
      <c r="W476" s="36">
        <v>39</v>
      </c>
      <c r="X476" s="36" t="str" cm="1">
        <f t="array" ref="X476">_xlfn.IFS(AND(W476&gt;8,W476&lt;=27),"Geração Z",AND(W476&gt;27,W476&lt;=43),"Millennials",AND(W476&gt;43,W476&lt;=59),"Geração X",W476&gt;59,"Baby Boomers")</f>
        <v>Millennials</v>
      </c>
      <c r="Y476" s="36" t="s">
        <v>14</v>
      </c>
      <c r="Z476" s="36" t="s">
        <v>59</v>
      </c>
      <c r="AA476" s="36" t="s">
        <v>7</v>
      </c>
      <c r="AB476" s="36" t="s">
        <v>23</v>
      </c>
      <c r="AC476" s="36" t="s">
        <v>17</v>
      </c>
      <c r="AD476" s="36">
        <v>1</v>
      </c>
      <c r="AE476" s="35" t="str">
        <f t="shared" si="14"/>
        <v>Referal Link</v>
      </c>
      <c r="AF476" s="36">
        <v>2917.66</v>
      </c>
      <c r="AG476"/>
      <c r="AH476"/>
    </row>
    <row r="477" spans="1:34" ht="15.75" customHeight="1" x14ac:dyDescent="0.25">
      <c r="A477"/>
      <c r="B477"/>
      <c r="C477" s="1">
        <v>43640</v>
      </c>
      <c r="D477" s="2">
        <v>151723</v>
      </c>
      <c r="E477" s="2" t="s">
        <v>4</v>
      </c>
      <c r="F477" s="2">
        <v>29</v>
      </c>
      <c r="G477" s="2" t="str" cm="1">
        <f t="array" ref="G477">_xlfn.IFS(AND(F477&gt;8,F477&lt;=27),"Geração Z",AND(F477&gt;27,F477&lt;=43),"Millennials",AND(F477&gt;43,F477&lt;=59),"Geração X",F477&gt;59,"Baby Boomers")</f>
        <v>Millennials</v>
      </c>
      <c r="H477" s="2" t="s">
        <v>14</v>
      </c>
      <c r="I477" s="2" t="s">
        <v>62</v>
      </c>
      <c r="J477" s="2" t="s">
        <v>7</v>
      </c>
      <c r="K477" s="2" t="s">
        <v>142</v>
      </c>
      <c r="L477" s="2" t="s">
        <v>13</v>
      </c>
      <c r="M477" s="2">
        <v>1</v>
      </c>
      <c r="N477" s="2" t="str">
        <f t="shared" si="15"/>
        <v>Referal Link</v>
      </c>
      <c r="O477" s="2">
        <v>2612.34</v>
      </c>
      <c r="P477" s="37"/>
      <c r="Q477" s="43"/>
      <c r="R477" s="37"/>
      <c r="S477" s="38"/>
      <c r="T477" s="46">
        <v>43663</v>
      </c>
      <c r="U477" s="2">
        <v>151787</v>
      </c>
      <c r="V477" s="2" t="s">
        <v>4</v>
      </c>
      <c r="W477" s="2">
        <v>73</v>
      </c>
      <c r="X477" s="2" t="str" cm="1">
        <f t="array" ref="X477">_xlfn.IFS(AND(W477&gt;8,W477&lt;=27),"Geração Z",AND(W477&gt;27,W477&lt;=43),"Millennials",AND(W477&gt;43,W477&lt;=59),"Geração X",W477&gt;59,"Baby Boomers")</f>
        <v>Baby Boomers</v>
      </c>
      <c r="Y477" s="2" t="s">
        <v>5</v>
      </c>
      <c r="Z477" s="2" t="s">
        <v>58</v>
      </c>
      <c r="AA477" s="2" t="s">
        <v>7</v>
      </c>
      <c r="AB477" s="2" t="s">
        <v>23</v>
      </c>
      <c r="AC477" s="2" t="s">
        <v>13</v>
      </c>
      <c r="AD477" s="2">
        <v>0</v>
      </c>
      <c r="AE477" s="1" t="str">
        <f t="shared" si="14"/>
        <v>Others</v>
      </c>
      <c r="AF477" s="2">
        <v>2041.54</v>
      </c>
      <c r="AG477"/>
      <c r="AH477"/>
    </row>
    <row r="478" spans="1:34" ht="15.75" customHeight="1" x14ac:dyDescent="0.25">
      <c r="A478"/>
      <c r="B478"/>
      <c r="C478" s="35">
        <v>43641</v>
      </c>
      <c r="D478" s="36">
        <v>151729</v>
      </c>
      <c r="E478" s="36" t="s">
        <v>10</v>
      </c>
      <c r="F478" s="36">
        <v>69</v>
      </c>
      <c r="G478" s="36" t="str" cm="1">
        <f t="array" ref="G478">_xlfn.IFS(AND(F478&gt;8,F478&lt;=27),"Geração Z",AND(F478&gt;27,F478&lt;=43),"Millennials",AND(F478&gt;43,F478&lt;=59),"Geração X",F478&gt;59,"Baby Boomers")</f>
        <v>Baby Boomers</v>
      </c>
      <c r="H478" s="36" t="s">
        <v>5</v>
      </c>
      <c r="I478" s="36" t="s">
        <v>63</v>
      </c>
      <c r="J478" s="36" t="s">
        <v>7</v>
      </c>
      <c r="K478" s="36" t="s">
        <v>142</v>
      </c>
      <c r="L478" s="36" t="s">
        <v>9</v>
      </c>
      <c r="M478" s="36">
        <v>1</v>
      </c>
      <c r="N478" s="36" t="str">
        <f t="shared" si="15"/>
        <v>Referal Link</v>
      </c>
      <c r="O478" s="36">
        <v>2030.73</v>
      </c>
      <c r="P478" s="37"/>
      <c r="Q478" s="43"/>
      <c r="R478" s="37"/>
      <c r="S478" s="38"/>
      <c r="T478" s="45">
        <v>43663</v>
      </c>
      <c r="U478" s="36">
        <v>151788</v>
      </c>
      <c r="V478" s="36" t="s">
        <v>10</v>
      </c>
      <c r="W478" s="36">
        <v>38</v>
      </c>
      <c r="X478" s="36" t="str" cm="1">
        <f t="array" ref="X478">_xlfn.IFS(AND(W478&gt;8,W478&lt;=27),"Geração Z",AND(W478&gt;27,W478&lt;=43),"Millennials",AND(W478&gt;43,W478&lt;=59),"Geração X",W478&gt;59,"Baby Boomers")</f>
        <v>Millennials</v>
      </c>
      <c r="Y478" s="36" t="s">
        <v>14</v>
      </c>
      <c r="Z478" s="36" t="s">
        <v>63</v>
      </c>
      <c r="AA478" s="36" t="s">
        <v>7</v>
      </c>
      <c r="AB478" s="36" t="s">
        <v>142</v>
      </c>
      <c r="AC478" s="36" t="s">
        <v>17</v>
      </c>
      <c r="AD478" s="36">
        <v>1</v>
      </c>
      <c r="AE478" s="35" t="str">
        <f t="shared" si="14"/>
        <v>Referal Link</v>
      </c>
      <c r="AF478" s="36">
        <v>1710.21</v>
      </c>
      <c r="AG478"/>
      <c r="AH478"/>
    </row>
    <row r="479" spans="1:34" ht="15.75" customHeight="1" x14ac:dyDescent="0.25">
      <c r="A479"/>
      <c r="B479"/>
      <c r="C479" s="1">
        <v>43642</v>
      </c>
      <c r="D479" s="2">
        <v>151731</v>
      </c>
      <c r="E479" s="2" t="s">
        <v>4</v>
      </c>
      <c r="F479" s="2">
        <v>44</v>
      </c>
      <c r="G479" s="2" t="str" cm="1">
        <f t="array" ref="G479">_xlfn.IFS(AND(F479&gt;8,F479&lt;=27),"Geração Z",AND(F479&gt;27,F479&lt;=43),"Millennials",AND(F479&gt;43,F479&lt;=59),"Geração X",F479&gt;59,"Baby Boomers")</f>
        <v>Geração X</v>
      </c>
      <c r="H479" s="2" t="s">
        <v>5</v>
      </c>
      <c r="I479" s="2" t="s">
        <v>54</v>
      </c>
      <c r="J479" s="2" t="s">
        <v>29</v>
      </c>
      <c r="K479" s="2" t="s">
        <v>23</v>
      </c>
      <c r="L479" s="2" t="s">
        <v>13</v>
      </c>
      <c r="M479" s="2">
        <v>0</v>
      </c>
      <c r="N479" s="2" t="str">
        <f t="shared" si="15"/>
        <v>Others</v>
      </c>
      <c r="O479" s="2">
        <v>2485.69</v>
      </c>
      <c r="P479" s="37"/>
      <c r="Q479" s="43"/>
      <c r="R479" s="37"/>
      <c r="S479" s="38"/>
      <c r="T479" s="46">
        <v>43663</v>
      </c>
      <c r="U479" s="2">
        <v>151789</v>
      </c>
      <c r="V479" s="2" t="s">
        <v>10</v>
      </c>
      <c r="W479" s="2">
        <v>71</v>
      </c>
      <c r="X479" s="2" t="str" cm="1">
        <f t="array" ref="X479">_xlfn.IFS(AND(W479&gt;8,W479&lt;=27),"Geração Z",AND(W479&gt;27,W479&lt;=43),"Millennials",AND(W479&gt;43,W479&lt;=59),"Geração X",W479&gt;59,"Baby Boomers")</f>
        <v>Baby Boomers</v>
      </c>
      <c r="Y479" s="2" t="s">
        <v>14</v>
      </c>
      <c r="Z479" s="2" t="s">
        <v>56</v>
      </c>
      <c r="AA479" s="2" t="s">
        <v>29</v>
      </c>
      <c r="AB479" s="2" t="s">
        <v>23</v>
      </c>
      <c r="AC479" s="2" t="s">
        <v>13</v>
      </c>
      <c r="AD479" s="2">
        <v>1</v>
      </c>
      <c r="AE479" s="1" t="str">
        <f t="shared" si="14"/>
        <v>Referal Link</v>
      </c>
      <c r="AF479" s="2">
        <v>2548.1999999999998</v>
      </c>
      <c r="AG479"/>
      <c r="AH479"/>
    </row>
    <row r="480" spans="1:34" ht="15.75" customHeight="1" x14ac:dyDescent="0.25">
      <c r="A480"/>
      <c r="B480"/>
      <c r="C480" s="35">
        <v>43642</v>
      </c>
      <c r="D480" s="36">
        <v>151732</v>
      </c>
      <c r="E480" s="36" t="s">
        <v>4</v>
      </c>
      <c r="F480" s="36">
        <v>59</v>
      </c>
      <c r="G480" s="36" t="str" cm="1">
        <f t="array" ref="G480">_xlfn.IFS(AND(F480&gt;8,F480&lt;=27),"Geração Z",AND(F480&gt;27,F480&lt;=43),"Millennials",AND(F480&gt;43,F480&lt;=59),"Geração X",F480&gt;59,"Baby Boomers")</f>
        <v>Geração X</v>
      </c>
      <c r="H480" s="36" t="s">
        <v>5</v>
      </c>
      <c r="I480" s="36" t="s">
        <v>49</v>
      </c>
      <c r="J480" s="36" t="s">
        <v>7</v>
      </c>
      <c r="K480" s="36" t="s">
        <v>23</v>
      </c>
      <c r="L480" s="36" t="s">
        <v>17</v>
      </c>
      <c r="M480" s="36">
        <v>1</v>
      </c>
      <c r="N480" s="36" t="str">
        <f t="shared" si="15"/>
        <v>Referal Link</v>
      </c>
      <c r="O480" s="36">
        <v>317.10000000000002</v>
      </c>
      <c r="P480" s="37"/>
      <c r="Q480" s="43"/>
      <c r="R480" s="37"/>
      <c r="S480" s="38"/>
      <c r="T480" s="45">
        <v>43663</v>
      </c>
      <c r="U480" s="36">
        <v>151790</v>
      </c>
      <c r="V480" s="36" t="s">
        <v>10</v>
      </c>
      <c r="W480" s="36">
        <v>54</v>
      </c>
      <c r="X480" s="36" t="str" cm="1">
        <f t="array" ref="X480">_xlfn.IFS(AND(W480&gt;8,W480&lt;=27),"Geração Z",AND(W480&gt;27,W480&lt;=43),"Millennials",AND(W480&gt;43,W480&lt;=59),"Geração X",W480&gt;59,"Baby Boomers")</f>
        <v>Geração X</v>
      </c>
      <c r="Y480" s="36" t="s">
        <v>14</v>
      </c>
      <c r="Z480" s="36" t="s">
        <v>62</v>
      </c>
      <c r="AA480" s="36" t="s">
        <v>7</v>
      </c>
      <c r="AB480" s="36" t="s">
        <v>143</v>
      </c>
      <c r="AC480" s="36" t="s">
        <v>17</v>
      </c>
      <c r="AD480" s="36">
        <v>0</v>
      </c>
      <c r="AE480" s="35" t="str">
        <f t="shared" si="14"/>
        <v>Others</v>
      </c>
      <c r="AF480" s="36">
        <v>1115.1300000000001</v>
      </c>
      <c r="AG480"/>
      <c r="AH480"/>
    </row>
    <row r="481" spans="1:34" ht="15.75" customHeight="1" x14ac:dyDescent="0.25">
      <c r="A481"/>
      <c r="B481"/>
      <c r="C481" s="1">
        <v>43642</v>
      </c>
      <c r="D481" s="2">
        <v>151730</v>
      </c>
      <c r="E481" s="2" t="s">
        <v>4</v>
      </c>
      <c r="F481" s="2">
        <v>28</v>
      </c>
      <c r="G481" s="2" t="str" cm="1">
        <f t="array" ref="G481">_xlfn.IFS(AND(F481&gt;8,F481&lt;=27),"Geração Z",AND(F481&gt;27,F481&lt;=43),"Millennials",AND(F481&gt;43,F481&lt;=59),"Geração X",F481&gt;59,"Baby Boomers")</f>
        <v>Millennials</v>
      </c>
      <c r="H481" s="2" t="s">
        <v>5</v>
      </c>
      <c r="I481" s="2" t="s">
        <v>43</v>
      </c>
      <c r="J481" s="2" t="s">
        <v>7</v>
      </c>
      <c r="K481" s="2" t="s">
        <v>23</v>
      </c>
      <c r="L481" s="2" t="s">
        <v>13</v>
      </c>
      <c r="M481" s="2">
        <v>1</v>
      </c>
      <c r="N481" s="2" t="str">
        <f t="shared" si="15"/>
        <v>Referal Link</v>
      </c>
      <c r="O481" s="2">
        <v>1436.61</v>
      </c>
      <c r="P481" s="37"/>
      <c r="Q481" s="43"/>
      <c r="R481" s="37"/>
      <c r="S481" s="38"/>
      <c r="T481" s="46">
        <v>43663</v>
      </c>
      <c r="U481" s="2">
        <v>151792</v>
      </c>
      <c r="V481" s="2" t="s">
        <v>4</v>
      </c>
      <c r="W481" s="2">
        <v>42</v>
      </c>
      <c r="X481" s="2" t="str" cm="1">
        <f t="array" ref="X481">_xlfn.IFS(AND(W481&gt;8,W481&lt;=27),"Geração Z",AND(W481&gt;27,W481&lt;=43),"Millennials",AND(W481&gt;43,W481&lt;=59),"Geração X",W481&gt;59,"Baby Boomers")</f>
        <v>Millennials</v>
      </c>
      <c r="Y481" s="2" t="s">
        <v>14</v>
      </c>
      <c r="Z481" s="2" t="s">
        <v>64</v>
      </c>
      <c r="AA481" s="2" t="s">
        <v>7</v>
      </c>
      <c r="AB481" s="2" t="s">
        <v>23</v>
      </c>
      <c r="AC481" s="2" t="s">
        <v>13</v>
      </c>
      <c r="AD481" s="2">
        <v>1</v>
      </c>
      <c r="AE481" s="1" t="str">
        <f t="shared" si="14"/>
        <v>Referal Link</v>
      </c>
      <c r="AF481" s="2">
        <v>2775.69</v>
      </c>
      <c r="AG481"/>
      <c r="AH481"/>
    </row>
    <row r="482" spans="1:34" ht="15.75" customHeight="1" x14ac:dyDescent="0.25">
      <c r="A482"/>
      <c r="B482"/>
      <c r="C482" s="35">
        <v>43643</v>
      </c>
      <c r="D482" s="36">
        <v>151733</v>
      </c>
      <c r="E482" s="36" t="s">
        <v>4</v>
      </c>
      <c r="F482" s="36">
        <v>66</v>
      </c>
      <c r="G482" s="36" t="str" cm="1">
        <f t="array" ref="G482">_xlfn.IFS(AND(F482&gt;8,F482&lt;=27),"Geração Z",AND(F482&gt;27,F482&lt;=43),"Millennials",AND(F482&gt;43,F482&lt;=59),"Geração X",F482&gt;59,"Baby Boomers")</f>
        <v>Baby Boomers</v>
      </c>
      <c r="H482" s="36" t="s">
        <v>14</v>
      </c>
      <c r="I482" s="36" t="s">
        <v>61</v>
      </c>
      <c r="J482" s="36" t="s">
        <v>20</v>
      </c>
      <c r="K482" s="36" t="s">
        <v>142</v>
      </c>
      <c r="L482" s="36" t="s">
        <v>13</v>
      </c>
      <c r="M482" s="36">
        <v>0</v>
      </c>
      <c r="N482" s="36" t="str">
        <f t="shared" si="15"/>
        <v>Others</v>
      </c>
      <c r="O482" s="36">
        <v>429.48</v>
      </c>
      <c r="P482" s="37"/>
      <c r="Q482" s="43"/>
      <c r="R482" s="37"/>
      <c r="S482" s="38"/>
      <c r="T482" s="45">
        <v>43664</v>
      </c>
      <c r="U482" s="36">
        <v>151794</v>
      </c>
      <c r="V482" s="36" t="s">
        <v>4</v>
      </c>
      <c r="W482" s="36">
        <v>25</v>
      </c>
      <c r="X482" s="36" t="str" cm="1">
        <f t="array" ref="X482">_xlfn.IFS(AND(W482&gt;8,W482&lt;=27),"Geração Z",AND(W482&gt;27,W482&lt;=43),"Millennials",AND(W482&gt;43,W482&lt;=59),"Geração X",W482&gt;59,"Baby Boomers")</f>
        <v>Geração Z</v>
      </c>
      <c r="Y482" s="36" t="s">
        <v>5</v>
      </c>
      <c r="Z482" s="36" t="s">
        <v>24</v>
      </c>
      <c r="AA482" s="36" t="s">
        <v>7</v>
      </c>
      <c r="AB482" s="36" t="s">
        <v>143</v>
      </c>
      <c r="AC482" s="36" t="s">
        <v>13</v>
      </c>
      <c r="AD482" s="36">
        <v>1</v>
      </c>
      <c r="AE482" s="35" t="str">
        <f t="shared" si="14"/>
        <v>Referal Link</v>
      </c>
      <c r="AF482" s="36">
        <v>1381.78</v>
      </c>
      <c r="AG482"/>
      <c r="AH482"/>
    </row>
    <row r="483" spans="1:34" ht="15.75" customHeight="1" x14ac:dyDescent="0.25">
      <c r="A483"/>
      <c r="B483"/>
      <c r="C483" s="1">
        <v>43643</v>
      </c>
      <c r="D483" s="2">
        <v>151736</v>
      </c>
      <c r="E483" s="2" t="s">
        <v>10</v>
      </c>
      <c r="F483" s="2">
        <v>47</v>
      </c>
      <c r="G483" s="2" t="str" cm="1">
        <f t="array" ref="G483">_xlfn.IFS(AND(F483&gt;8,F483&lt;=27),"Geração Z",AND(F483&gt;27,F483&lt;=43),"Millennials",AND(F483&gt;43,F483&lt;=59),"Geração X",F483&gt;59,"Baby Boomers")</f>
        <v>Geração X</v>
      </c>
      <c r="H483" s="2" t="s">
        <v>5</v>
      </c>
      <c r="I483" s="2" t="s">
        <v>22</v>
      </c>
      <c r="J483" s="2" t="s">
        <v>7</v>
      </c>
      <c r="K483" s="2" t="s">
        <v>23</v>
      </c>
      <c r="L483" s="2" t="s">
        <v>17</v>
      </c>
      <c r="M483" s="2">
        <v>1</v>
      </c>
      <c r="N483" s="2" t="str">
        <f t="shared" si="15"/>
        <v>Referal Link</v>
      </c>
      <c r="O483" s="2">
        <v>2060.59</v>
      </c>
      <c r="P483" s="37"/>
      <c r="Q483" s="43"/>
      <c r="R483" s="37"/>
      <c r="S483" s="38"/>
      <c r="T483" s="46">
        <v>43664</v>
      </c>
      <c r="U483" s="2">
        <v>151796</v>
      </c>
      <c r="V483" s="2" t="s">
        <v>10</v>
      </c>
      <c r="W483" s="2">
        <v>34</v>
      </c>
      <c r="X483" s="2" t="str" cm="1">
        <f t="array" ref="X483">_xlfn.IFS(AND(W483&gt;8,W483&lt;=27),"Geração Z",AND(W483&gt;27,W483&lt;=43),"Millennials",AND(W483&gt;43,W483&lt;=59),"Geração X",W483&gt;59,"Baby Boomers")</f>
        <v>Millennials</v>
      </c>
      <c r="Y483" s="2" t="s">
        <v>5</v>
      </c>
      <c r="Z483" s="2" t="s">
        <v>58</v>
      </c>
      <c r="AA483" s="2" t="s">
        <v>7</v>
      </c>
      <c r="AB483" s="2" t="s">
        <v>142</v>
      </c>
      <c r="AC483" s="2" t="s">
        <v>9</v>
      </c>
      <c r="AD483" s="2">
        <v>0</v>
      </c>
      <c r="AE483" s="1" t="str">
        <f t="shared" si="14"/>
        <v>Others</v>
      </c>
      <c r="AF483" s="2">
        <v>581.83000000000004</v>
      </c>
      <c r="AG483"/>
      <c r="AH483"/>
    </row>
    <row r="484" spans="1:34" ht="15.75" customHeight="1" x14ac:dyDescent="0.25">
      <c r="A484"/>
      <c r="B484"/>
      <c r="C484" s="35">
        <v>43643</v>
      </c>
      <c r="D484" s="36">
        <v>151734</v>
      </c>
      <c r="E484" s="36" t="s">
        <v>10</v>
      </c>
      <c r="F484" s="36">
        <v>72</v>
      </c>
      <c r="G484" s="36" t="str" cm="1">
        <f t="array" ref="G484">_xlfn.IFS(AND(F484&gt;8,F484&lt;=27),"Geração Z",AND(F484&gt;27,F484&lt;=43),"Millennials",AND(F484&gt;43,F484&lt;=59),"Geração X",F484&gt;59,"Baby Boomers")</f>
        <v>Baby Boomers</v>
      </c>
      <c r="H484" s="36" t="s">
        <v>5</v>
      </c>
      <c r="I484" s="36" t="s">
        <v>70</v>
      </c>
      <c r="J484" s="36" t="s">
        <v>7</v>
      </c>
      <c r="K484" s="36" t="s">
        <v>142</v>
      </c>
      <c r="L484" s="36" t="s">
        <v>17</v>
      </c>
      <c r="M484" s="36">
        <v>1</v>
      </c>
      <c r="N484" s="36" t="str">
        <f t="shared" si="15"/>
        <v>Referal Link</v>
      </c>
      <c r="O484" s="36">
        <v>2729.61</v>
      </c>
      <c r="P484" s="37"/>
      <c r="Q484" s="43"/>
      <c r="R484" s="37"/>
      <c r="S484" s="38"/>
      <c r="T484" s="45">
        <v>43665</v>
      </c>
      <c r="U484" s="36">
        <v>151797</v>
      </c>
      <c r="V484" s="36" t="s">
        <v>10</v>
      </c>
      <c r="W484" s="36">
        <v>71</v>
      </c>
      <c r="X484" s="36" t="str" cm="1">
        <f t="array" ref="X484">_xlfn.IFS(AND(W484&gt;8,W484&lt;=27),"Geração Z",AND(W484&gt;27,W484&lt;=43),"Millennials",AND(W484&gt;43,W484&lt;=59),"Geração X",W484&gt;59,"Baby Boomers")</f>
        <v>Baby Boomers</v>
      </c>
      <c r="Y484" s="36" t="s">
        <v>5</v>
      </c>
      <c r="Z484" s="36" t="s">
        <v>39</v>
      </c>
      <c r="AA484" s="36" t="s">
        <v>7</v>
      </c>
      <c r="AB484" s="36" t="s">
        <v>142</v>
      </c>
      <c r="AC484" s="36" t="s">
        <v>17</v>
      </c>
      <c r="AD484" s="36">
        <v>0</v>
      </c>
      <c r="AE484" s="35" t="str">
        <f t="shared" si="14"/>
        <v>Others</v>
      </c>
      <c r="AF484" s="36">
        <v>2037.59</v>
      </c>
      <c r="AG484"/>
      <c r="AH484"/>
    </row>
    <row r="485" spans="1:34" ht="15.75" customHeight="1" x14ac:dyDescent="0.25">
      <c r="A485"/>
      <c r="B485"/>
      <c r="C485" s="1">
        <v>43644</v>
      </c>
      <c r="D485" s="2">
        <v>151738</v>
      </c>
      <c r="E485" s="2" t="s">
        <v>4</v>
      </c>
      <c r="F485" s="2">
        <v>69</v>
      </c>
      <c r="G485" s="2" t="str" cm="1">
        <f t="array" ref="G485">_xlfn.IFS(AND(F485&gt;8,F485&lt;=27),"Geração Z",AND(F485&gt;27,F485&lt;=43),"Millennials",AND(F485&gt;43,F485&lt;=59),"Geração X",F485&gt;59,"Baby Boomers")</f>
        <v>Baby Boomers</v>
      </c>
      <c r="H485" s="2" t="s">
        <v>5</v>
      </c>
      <c r="I485" s="2" t="s">
        <v>58</v>
      </c>
      <c r="J485" s="2" t="s">
        <v>27</v>
      </c>
      <c r="K485" s="2" t="s">
        <v>142</v>
      </c>
      <c r="L485" s="2" t="s">
        <v>9</v>
      </c>
      <c r="M485" s="2">
        <v>1</v>
      </c>
      <c r="N485" s="2" t="str">
        <f t="shared" si="15"/>
        <v>Referal Link</v>
      </c>
      <c r="O485" s="2">
        <v>837.71</v>
      </c>
      <c r="P485" s="37"/>
      <c r="Q485" s="43"/>
      <c r="R485" s="37"/>
      <c r="S485" s="38"/>
      <c r="T485" s="46">
        <v>43665</v>
      </c>
      <c r="U485" s="2">
        <v>151798</v>
      </c>
      <c r="V485" s="2" t="s">
        <v>4</v>
      </c>
      <c r="W485" s="2">
        <v>75</v>
      </c>
      <c r="X485" s="2" t="str" cm="1">
        <f t="array" ref="X485">_xlfn.IFS(AND(W485&gt;8,W485&lt;=27),"Geração Z",AND(W485&gt;27,W485&lt;=43),"Millennials",AND(W485&gt;43,W485&lt;=59),"Geração X",W485&gt;59,"Baby Boomers")</f>
        <v>Baby Boomers</v>
      </c>
      <c r="Y485" s="2" t="s">
        <v>5</v>
      </c>
      <c r="Z485" s="2" t="s">
        <v>59</v>
      </c>
      <c r="AA485" s="2" t="s">
        <v>7</v>
      </c>
      <c r="AB485" s="2" t="s">
        <v>143</v>
      </c>
      <c r="AC485" s="2" t="s">
        <v>13</v>
      </c>
      <c r="AD485" s="2">
        <v>1</v>
      </c>
      <c r="AE485" s="1" t="str">
        <f t="shared" si="14"/>
        <v>Referal Link</v>
      </c>
      <c r="AF485" s="2">
        <v>836.55</v>
      </c>
      <c r="AG485"/>
      <c r="AH485"/>
    </row>
    <row r="486" spans="1:34" ht="15.75" customHeight="1" x14ac:dyDescent="0.25">
      <c r="A486"/>
      <c r="B486"/>
      <c r="C486" s="35">
        <v>43644</v>
      </c>
      <c r="D486" s="36">
        <v>151737</v>
      </c>
      <c r="E486" s="36" t="s">
        <v>10</v>
      </c>
      <c r="F486" s="36">
        <v>33</v>
      </c>
      <c r="G486" s="36" t="str" cm="1">
        <f t="array" ref="G486">_xlfn.IFS(AND(F486&gt;8,F486&lt;=27),"Geração Z",AND(F486&gt;27,F486&lt;=43),"Millennials",AND(F486&gt;43,F486&lt;=59),"Geração X",F486&gt;59,"Baby Boomers")</f>
        <v>Millennials</v>
      </c>
      <c r="H486" s="36" t="s">
        <v>14</v>
      </c>
      <c r="I486" s="36" t="s">
        <v>53</v>
      </c>
      <c r="J486" s="36" t="s">
        <v>7</v>
      </c>
      <c r="K486" s="36" t="s">
        <v>142</v>
      </c>
      <c r="L486" s="36" t="s">
        <v>9</v>
      </c>
      <c r="M486" s="36">
        <v>1</v>
      </c>
      <c r="N486" s="36" t="str">
        <f t="shared" si="15"/>
        <v>Referal Link</v>
      </c>
      <c r="O486" s="36">
        <v>675.92</v>
      </c>
      <c r="P486" s="37"/>
      <c r="Q486" s="43"/>
      <c r="R486" s="37"/>
      <c r="S486" s="38"/>
      <c r="T486" s="45">
        <v>43665</v>
      </c>
      <c r="U486" s="36">
        <v>151801</v>
      </c>
      <c r="V486" s="36" t="s">
        <v>4</v>
      </c>
      <c r="W486" s="36">
        <v>56</v>
      </c>
      <c r="X486" s="36" t="str" cm="1">
        <f t="array" ref="X486">_xlfn.IFS(AND(W486&gt;8,W486&lt;=27),"Geração Z",AND(W486&gt;27,W486&lt;=43),"Millennials",AND(W486&gt;43,W486&lt;=59),"Geração X",W486&gt;59,"Baby Boomers")</f>
        <v>Geração X</v>
      </c>
      <c r="Y486" s="36" t="s">
        <v>5</v>
      </c>
      <c r="Z486" s="36" t="s">
        <v>67</v>
      </c>
      <c r="AA486" s="36" t="s">
        <v>29</v>
      </c>
      <c r="AB486" s="36" t="s">
        <v>142</v>
      </c>
      <c r="AC486" s="36" t="s">
        <v>17</v>
      </c>
      <c r="AD486" s="36">
        <v>1</v>
      </c>
      <c r="AE486" s="35" t="str">
        <f t="shared" si="14"/>
        <v>Referal Link</v>
      </c>
      <c r="AF486" s="36">
        <v>1234.26</v>
      </c>
      <c r="AG486"/>
      <c r="AH486"/>
    </row>
    <row r="487" spans="1:34" ht="15.75" customHeight="1" x14ac:dyDescent="0.25">
      <c r="A487"/>
      <c r="B487"/>
      <c r="C487" s="1">
        <v>43645</v>
      </c>
      <c r="D487" s="2">
        <v>151741</v>
      </c>
      <c r="E487" s="2" t="s">
        <v>4</v>
      </c>
      <c r="F487" s="2">
        <v>17</v>
      </c>
      <c r="G487" s="2" t="str" cm="1">
        <f t="array" ref="G487">_xlfn.IFS(AND(F487&gt;8,F487&lt;=27),"Geração Z",AND(F487&gt;27,F487&lt;=43),"Millennials",AND(F487&gt;43,F487&lt;=59),"Geração X",F487&gt;59,"Baby Boomers")</f>
        <v>Geração Z</v>
      </c>
      <c r="H487" s="2" t="s">
        <v>14</v>
      </c>
      <c r="I487" s="2" t="s">
        <v>55</v>
      </c>
      <c r="J487" s="2" t="s">
        <v>7</v>
      </c>
      <c r="K487" s="2" t="s">
        <v>23</v>
      </c>
      <c r="L487" s="2" t="s">
        <v>13</v>
      </c>
      <c r="M487" s="2">
        <v>1</v>
      </c>
      <c r="N487" s="2" t="str">
        <f t="shared" si="15"/>
        <v>Referal Link</v>
      </c>
      <c r="O487" s="2">
        <v>660.88</v>
      </c>
      <c r="P487" s="37"/>
      <c r="Q487" s="43"/>
      <c r="R487" s="37"/>
      <c r="S487" s="38"/>
      <c r="T487" s="46">
        <v>43666</v>
      </c>
      <c r="U487" s="2">
        <v>151802</v>
      </c>
      <c r="V487" s="2" t="s">
        <v>10</v>
      </c>
      <c r="W487" s="2">
        <v>32</v>
      </c>
      <c r="X487" s="2" t="str" cm="1">
        <f t="array" ref="X487">_xlfn.IFS(AND(W487&gt;8,W487&lt;=27),"Geração Z",AND(W487&gt;27,W487&lt;=43),"Millennials",AND(W487&gt;43,W487&lt;=59),"Geração X",W487&gt;59,"Baby Boomers")</f>
        <v>Millennials</v>
      </c>
      <c r="Y487" s="2" t="s">
        <v>5</v>
      </c>
      <c r="Z487" s="2" t="s">
        <v>54</v>
      </c>
      <c r="AA487" s="2" t="s">
        <v>27</v>
      </c>
      <c r="AB487" s="2" t="s">
        <v>23</v>
      </c>
      <c r="AC487" s="2" t="s">
        <v>17</v>
      </c>
      <c r="AD487" s="2">
        <v>0</v>
      </c>
      <c r="AE487" s="1" t="str">
        <f t="shared" si="14"/>
        <v>Others</v>
      </c>
      <c r="AF487" s="2">
        <v>1504.25</v>
      </c>
      <c r="AG487"/>
      <c r="AH487"/>
    </row>
    <row r="488" spans="1:34" ht="15.75" customHeight="1" x14ac:dyDescent="0.25">
      <c r="A488"/>
      <c r="B488"/>
      <c r="C488" s="35">
        <v>43646</v>
      </c>
      <c r="D488" s="36">
        <v>151743</v>
      </c>
      <c r="E488" s="36" t="s">
        <v>10</v>
      </c>
      <c r="F488" s="36">
        <v>52</v>
      </c>
      <c r="G488" s="36" t="str" cm="1">
        <f t="array" ref="G488">_xlfn.IFS(AND(F488&gt;8,F488&lt;=27),"Geração Z",AND(F488&gt;27,F488&lt;=43),"Millennials",AND(F488&gt;43,F488&lt;=59),"Geração X",F488&gt;59,"Baby Boomers")</f>
        <v>Geração X</v>
      </c>
      <c r="H488" s="36" t="s">
        <v>14</v>
      </c>
      <c r="I488" s="36" t="s">
        <v>32</v>
      </c>
      <c r="J488" s="36" t="s">
        <v>7</v>
      </c>
      <c r="K488" s="36" t="s">
        <v>142</v>
      </c>
      <c r="L488" s="36" t="s">
        <v>13</v>
      </c>
      <c r="M488" s="36">
        <v>1</v>
      </c>
      <c r="N488" s="36" t="str">
        <f t="shared" si="15"/>
        <v>Referal Link</v>
      </c>
      <c r="O488" s="36">
        <v>692.8</v>
      </c>
      <c r="P488" s="37"/>
      <c r="Q488" s="43"/>
      <c r="R488" s="37"/>
      <c r="S488" s="38"/>
      <c r="T488" s="45">
        <v>43666</v>
      </c>
      <c r="U488" s="36">
        <v>151803</v>
      </c>
      <c r="V488" s="36" t="s">
        <v>10</v>
      </c>
      <c r="W488" s="36">
        <v>24</v>
      </c>
      <c r="X488" s="36" t="str" cm="1">
        <f t="array" ref="X488">_xlfn.IFS(AND(W488&gt;8,W488&lt;=27),"Geração Z",AND(W488&gt;27,W488&lt;=43),"Millennials",AND(W488&gt;43,W488&lt;=59),"Geração X",W488&gt;59,"Baby Boomers")</f>
        <v>Geração Z</v>
      </c>
      <c r="Y488" s="36" t="s">
        <v>14</v>
      </c>
      <c r="Z488" s="36" t="s">
        <v>38</v>
      </c>
      <c r="AA488" s="36" t="s">
        <v>20</v>
      </c>
      <c r="AB488" s="36" t="s">
        <v>142</v>
      </c>
      <c r="AC488" s="36" t="s">
        <v>13</v>
      </c>
      <c r="AD488" s="36">
        <v>0</v>
      </c>
      <c r="AE488" s="35" t="str">
        <f t="shared" si="14"/>
        <v>Others</v>
      </c>
      <c r="AF488" s="36">
        <v>897.1</v>
      </c>
      <c r="AG488"/>
      <c r="AH488"/>
    </row>
    <row r="489" spans="1:34" ht="15.75" customHeight="1" x14ac:dyDescent="0.25">
      <c r="A489"/>
      <c r="B489"/>
      <c r="C489" s="1">
        <v>43646</v>
      </c>
      <c r="D489" s="2">
        <v>151744</v>
      </c>
      <c r="E489" s="2" t="s">
        <v>10</v>
      </c>
      <c r="F489" s="2">
        <v>51</v>
      </c>
      <c r="G489" s="2" t="str" cm="1">
        <f t="array" ref="G489">_xlfn.IFS(AND(F489&gt;8,F489&lt;=27),"Geração Z",AND(F489&gt;27,F489&lt;=43),"Millennials",AND(F489&gt;43,F489&lt;=59),"Geração X",F489&gt;59,"Baby Boomers")</f>
        <v>Geração X</v>
      </c>
      <c r="H489" s="2" t="s">
        <v>14</v>
      </c>
      <c r="I489" s="2" t="s">
        <v>21</v>
      </c>
      <c r="J489" s="2" t="s">
        <v>7</v>
      </c>
      <c r="K489" s="2" t="s">
        <v>8</v>
      </c>
      <c r="L489" s="2" t="s">
        <v>9</v>
      </c>
      <c r="M489" s="2">
        <v>0</v>
      </c>
      <c r="N489" s="2" t="str">
        <f t="shared" si="15"/>
        <v>Others</v>
      </c>
      <c r="O489" s="2">
        <v>430.27</v>
      </c>
      <c r="P489" s="37"/>
      <c r="Q489" s="43"/>
      <c r="R489" s="37"/>
      <c r="S489" s="38"/>
      <c r="T489" s="46">
        <v>43667</v>
      </c>
      <c r="U489" s="2">
        <v>151804</v>
      </c>
      <c r="V489" s="2" t="s">
        <v>4</v>
      </c>
      <c r="W489" s="2">
        <v>46</v>
      </c>
      <c r="X489" s="2" t="str" cm="1">
        <f t="array" ref="X489">_xlfn.IFS(AND(W489&gt;8,W489&lt;=27),"Geração Z",AND(W489&gt;27,W489&lt;=43),"Millennials",AND(W489&gt;43,W489&lt;=59),"Geração X",W489&gt;59,"Baby Boomers")</f>
        <v>Geração X</v>
      </c>
      <c r="Y489" s="2" t="s">
        <v>14</v>
      </c>
      <c r="Z489" s="2" t="s">
        <v>58</v>
      </c>
      <c r="AA489" s="2" t="s">
        <v>20</v>
      </c>
      <c r="AB489" s="2" t="s">
        <v>23</v>
      </c>
      <c r="AC489" s="2" t="s">
        <v>13</v>
      </c>
      <c r="AD489" s="2">
        <v>1</v>
      </c>
      <c r="AE489" s="1" t="str">
        <f t="shared" si="14"/>
        <v>Referal Link</v>
      </c>
      <c r="AF489" s="2">
        <v>1746.47</v>
      </c>
      <c r="AG489"/>
      <c r="AH489"/>
    </row>
    <row r="490" spans="1:34" ht="15.75" customHeight="1" x14ac:dyDescent="0.25">
      <c r="A490"/>
      <c r="B490"/>
      <c r="C490" s="35">
        <v>43646</v>
      </c>
      <c r="D490" s="36">
        <v>151746</v>
      </c>
      <c r="E490" s="36" t="s">
        <v>10</v>
      </c>
      <c r="F490" s="36">
        <v>48</v>
      </c>
      <c r="G490" s="36" t="str" cm="1">
        <f t="array" ref="G490">_xlfn.IFS(AND(F490&gt;8,F490&lt;=27),"Geração Z",AND(F490&gt;27,F490&lt;=43),"Millennials",AND(F490&gt;43,F490&lt;=59),"Geração X",F490&gt;59,"Baby Boomers")</f>
        <v>Geração X</v>
      </c>
      <c r="H490" s="36" t="s">
        <v>14</v>
      </c>
      <c r="I490" s="36" t="s">
        <v>6</v>
      </c>
      <c r="J490" s="36" t="s">
        <v>7</v>
      </c>
      <c r="K490" s="36" t="s">
        <v>142</v>
      </c>
      <c r="L490" s="36" t="s">
        <v>13</v>
      </c>
      <c r="M490" s="36">
        <v>1</v>
      </c>
      <c r="N490" s="36" t="str">
        <f t="shared" si="15"/>
        <v>Referal Link</v>
      </c>
      <c r="O490" s="36">
        <v>1062.23</v>
      </c>
      <c r="P490" s="37"/>
      <c r="Q490" s="43"/>
      <c r="R490" s="37"/>
      <c r="S490" s="38"/>
      <c r="T490" s="45">
        <v>43667</v>
      </c>
      <c r="U490" s="36">
        <v>151805</v>
      </c>
      <c r="V490" s="36" t="s">
        <v>10</v>
      </c>
      <c r="W490" s="36">
        <v>43</v>
      </c>
      <c r="X490" s="36" t="str" cm="1">
        <f t="array" ref="X490">_xlfn.IFS(AND(W490&gt;8,W490&lt;=27),"Geração Z",AND(W490&gt;27,W490&lt;=43),"Millennials",AND(W490&gt;43,W490&lt;=59),"Geração X",W490&gt;59,"Baby Boomers")</f>
        <v>Millennials</v>
      </c>
      <c r="Y490" s="36" t="s">
        <v>14</v>
      </c>
      <c r="Z490" s="36" t="s">
        <v>40</v>
      </c>
      <c r="AA490" s="36" t="s">
        <v>29</v>
      </c>
      <c r="AB490" s="36" t="s">
        <v>23</v>
      </c>
      <c r="AC490" s="36" t="s">
        <v>17</v>
      </c>
      <c r="AD490" s="36">
        <v>1</v>
      </c>
      <c r="AE490" s="35" t="str">
        <f t="shared" si="14"/>
        <v>Referal Link</v>
      </c>
      <c r="AF490" s="36">
        <v>87.88</v>
      </c>
      <c r="AG490"/>
      <c r="AH490"/>
    </row>
    <row r="491" spans="1:34" ht="15.75" customHeight="1" x14ac:dyDescent="0.25">
      <c r="A491"/>
      <c r="B491"/>
      <c r="C491" s="1">
        <v>43646</v>
      </c>
      <c r="D491" s="2">
        <v>151742</v>
      </c>
      <c r="E491" s="2" t="s">
        <v>4</v>
      </c>
      <c r="F491" s="2">
        <v>39</v>
      </c>
      <c r="G491" s="2" t="str" cm="1">
        <f t="array" ref="G491">_xlfn.IFS(AND(F491&gt;8,F491&lt;=27),"Geração Z",AND(F491&gt;27,F491&lt;=43),"Millennials",AND(F491&gt;43,F491&lt;=59),"Geração X",F491&gt;59,"Baby Boomers")</f>
        <v>Millennials</v>
      </c>
      <c r="H491" s="2" t="s">
        <v>5</v>
      </c>
      <c r="I491" s="2" t="s">
        <v>41</v>
      </c>
      <c r="J491" s="2" t="s">
        <v>29</v>
      </c>
      <c r="K491" s="2" t="s">
        <v>23</v>
      </c>
      <c r="L491" s="2" t="s">
        <v>13</v>
      </c>
      <c r="M491" s="2">
        <v>0</v>
      </c>
      <c r="N491" s="2" t="str">
        <f t="shared" si="15"/>
        <v>Others</v>
      </c>
      <c r="O491" s="2">
        <v>328.67</v>
      </c>
      <c r="P491" s="37"/>
      <c r="Q491" s="43"/>
      <c r="R491" s="37"/>
      <c r="S491" s="38"/>
      <c r="T491" s="46">
        <v>43667</v>
      </c>
      <c r="U491" s="2">
        <v>151806</v>
      </c>
      <c r="V491" s="2" t="s">
        <v>10</v>
      </c>
      <c r="W491" s="2">
        <v>18</v>
      </c>
      <c r="X491" s="2" t="str" cm="1">
        <f t="array" ref="X491">_xlfn.IFS(AND(W491&gt;8,W491&lt;=27),"Geração Z",AND(W491&gt;27,W491&lt;=43),"Millennials",AND(W491&gt;43,W491&lt;=59),"Geração X",W491&gt;59,"Baby Boomers")</f>
        <v>Geração Z</v>
      </c>
      <c r="Y491" s="2" t="s">
        <v>5</v>
      </c>
      <c r="Z491" s="2" t="s">
        <v>11</v>
      </c>
      <c r="AA491" s="2" t="s">
        <v>20</v>
      </c>
      <c r="AB491" s="2" t="s">
        <v>23</v>
      </c>
      <c r="AC491" s="2" t="s">
        <v>9</v>
      </c>
      <c r="AD491" s="2">
        <v>0</v>
      </c>
      <c r="AE491" s="1" t="str">
        <f t="shared" si="14"/>
        <v>Others</v>
      </c>
      <c r="AF491" s="2">
        <v>1650.69</v>
      </c>
      <c r="AG491"/>
      <c r="AH491"/>
    </row>
    <row r="492" spans="1:34" ht="15.75" customHeight="1" x14ac:dyDescent="0.25">
      <c r="A492"/>
      <c r="B492"/>
      <c r="C492" s="35">
        <v>43647</v>
      </c>
      <c r="D492" s="36">
        <v>151218</v>
      </c>
      <c r="E492" s="36" t="s">
        <v>10</v>
      </c>
      <c r="F492" s="36">
        <v>42</v>
      </c>
      <c r="G492" s="36" t="str" cm="1">
        <f t="array" ref="G492">_xlfn.IFS(AND(F492&gt;8,F492&lt;=27),"Geração Z",AND(F492&gt;27,F492&lt;=43),"Millennials",AND(F492&gt;43,F492&lt;=59),"Geração X",F492&gt;59,"Baby Boomers")</f>
        <v>Millennials</v>
      </c>
      <c r="H492" s="36" t="s">
        <v>14</v>
      </c>
      <c r="I492" s="36" t="s">
        <v>55</v>
      </c>
      <c r="J492" s="36" t="s">
        <v>7</v>
      </c>
      <c r="K492" s="36" t="s">
        <v>143</v>
      </c>
      <c r="L492" s="36" t="s">
        <v>9</v>
      </c>
      <c r="M492" s="36">
        <v>0</v>
      </c>
      <c r="N492" s="36" t="str">
        <f t="shared" si="15"/>
        <v>Others</v>
      </c>
      <c r="O492" s="36">
        <v>1902.73</v>
      </c>
      <c r="P492" s="37"/>
      <c r="Q492" s="43"/>
      <c r="R492" s="37"/>
      <c r="S492" s="38"/>
      <c r="T492" s="45">
        <v>43667</v>
      </c>
      <c r="U492" s="36">
        <v>151807</v>
      </c>
      <c r="V492" s="36" t="s">
        <v>10</v>
      </c>
      <c r="W492" s="36">
        <v>21</v>
      </c>
      <c r="X492" s="36" t="str" cm="1">
        <f t="array" ref="X492">_xlfn.IFS(AND(W492&gt;8,W492&lt;=27),"Geração Z",AND(W492&gt;27,W492&lt;=43),"Millennials",AND(W492&gt;43,W492&lt;=59),"Geração X",W492&gt;59,"Baby Boomers")</f>
        <v>Geração Z</v>
      </c>
      <c r="Y492" s="36" t="s">
        <v>14</v>
      </c>
      <c r="Z492" s="36" t="s">
        <v>24</v>
      </c>
      <c r="AA492" s="36" t="s">
        <v>7</v>
      </c>
      <c r="AB492" s="36" t="s">
        <v>142</v>
      </c>
      <c r="AC492" s="36" t="s">
        <v>17</v>
      </c>
      <c r="AD492" s="36">
        <v>1</v>
      </c>
      <c r="AE492" s="35" t="str">
        <f t="shared" si="14"/>
        <v>Referal Link</v>
      </c>
      <c r="AF492" s="36">
        <v>2611.1799999999998</v>
      </c>
      <c r="AG492"/>
      <c r="AH492"/>
    </row>
    <row r="493" spans="1:34" ht="15.75" customHeight="1" x14ac:dyDescent="0.25">
      <c r="A493"/>
      <c r="B493"/>
      <c r="C493" s="1">
        <v>43647</v>
      </c>
      <c r="D493" s="2">
        <v>151217</v>
      </c>
      <c r="E493" s="2" t="s">
        <v>4</v>
      </c>
      <c r="F493" s="2">
        <v>77</v>
      </c>
      <c r="G493" s="2" t="str" cm="1">
        <f t="array" ref="G493">_xlfn.IFS(AND(F493&gt;8,F493&lt;=27),"Geração Z",AND(F493&gt;27,F493&lt;=43),"Millennials",AND(F493&gt;43,F493&lt;=59),"Geração X",F493&gt;59,"Baby Boomers")</f>
        <v>Baby Boomers</v>
      </c>
      <c r="H493" s="2" t="s">
        <v>14</v>
      </c>
      <c r="I493" s="2" t="s">
        <v>15</v>
      </c>
      <c r="J493" s="2" t="s">
        <v>20</v>
      </c>
      <c r="K493" s="2" t="s">
        <v>142</v>
      </c>
      <c r="L493" s="2" t="s">
        <v>13</v>
      </c>
      <c r="M493" s="2">
        <v>0</v>
      </c>
      <c r="N493" s="2" t="str">
        <f t="shared" si="15"/>
        <v>Others</v>
      </c>
      <c r="O493" s="2">
        <v>2999.98</v>
      </c>
      <c r="P493" s="37"/>
      <c r="Q493" s="43"/>
      <c r="R493" s="37"/>
      <c r="S493" s="38"/>
      <c r="T493" s="46">
        <v>43667</v>
      </c>
      <c r="U493" s="2">
        <v>151808</v>
      </c>
      <c r="V493" s="2" t="s">
        <v>10</v>
      </c>
      <c r="W493" s="2">
        <v>64</v>
      </c>
      <c r="X493" s="2" t="str" cm="1">
        <f t="array" ref="X493">_xlfn.IFS(AND(W493&gt;8,W493&lt;=27),"Geração Z",AND(W493&gt;27,W493&lt;=43),"Millennials",AND(W493&gt;43,W493&lt;=59),"Geração X",W493&gt;59,"Baby Boomers")</f>
        <v>Baby Boomers</v>
      </c>
      <c r="Y493" s="2" t="s">
        <v>14</v>
      </c>
      <c r="Z493" s="2" t="s">
        <v>32</v>
      </c>
      <c r="AA493" s="2" t="s">
        <v>29</v>
      </c>
      <c r="AB493" s="2" t="s">
        <v>142</v>
      </c>
      <c r="AC493" s="2" t="s">
        <v>13</v>
      </c>
      <c r="AD493" s="2">
        <v>1</v>
      </c>
      <c r="AE493" s="1" t="str">
        <f t="shared" si="14"/>
        <v>Referal Link</v>
      </c>
      <c r="AF493" s="2">
        <v>1760.23</v>
      </c>
      <c r="AG493"/>
      <c r="AH493"/>
    </row>
    <row r="494" spans="1:34" ht="15.75" customHeight="1" x14ac:dyDescent="0.25">
      <c r="A494"/>
      <c r="B494"/>
      <c r="C494" s="35">
        <v>43648</v>
      </c>
      <c r="D494" s="36">
        <v>151298</v>
      </c>
      <c r="E494" s="36" t="s">
        <v>4</v>
      </c>
      <c r="F494" s="36">
        <v>45</v>
      </c>
      <c r="G494" s="36" t="str" cm="1">
        <f t="array" ref="G494">_xlfn.IFS(AND(F494&gt;8,F494&lt;=27),"Geração Z",AND(F494&gt;27,F494&lt;=43),"Millennials",AND(F494&gt;43,F494&lt;=59),"Geração X",F494&gt;59,"Baby Boomers")</f>
        <v>Geração X</v>
      </c>
      <c r="H494" s="36" t="s">
        <v>14</v>
      </c>
      <c r="I494" s="36" t="s">
        <v>50</v>
      </c>
      <c r="J494" s="36" t="s">
        <v>20</v>
      </c>
      <c r="K494" s="36" t="s">
        <v>142</v>
      </c>
      <c r="L494" s="36" t="s">
        <v>9</v>
      </c>
      <c r="M494" s="36">
        <v>1</v>
      </c>
      <c r="N494" s="36" t="str">
        <f t="shared" si="15"/>
        <v>Referal Link</v>
      </c>
      <c r="O494" s="36">
        <v>929.89</v>
      </c>
      <c r="P494" s="37"/>
      <c r="Q494" s="43"/>
      <c r="R494" s="37"/>
      <c r="S494" s="38"/>
      <c r="T494" s="45">
        <v>43668</v>
      </c>
      <c r="U494" s="36">
        <v>151809</v>
      </c>
      <c r="V494" s="36" t="s">
        <v>10</v>
      </c>
      <c r="W494" s="36">
        <v>54</v>
      </c>
      <c r="X494" s="36" t="str" cm="1">
        <f t="array" ref="X494">_xlfn.IFS(AND(W494&gt;8,W494&lt;=27),"Geração Z",AND(W494&gt;27,W494&lt;=43),"Millennials",AND(W494&gt;43,W494&lt;=59),"Geração X",W494&gt;59,"Baby Boomers")</f>
        <v>Geração X</v>
      </c>
      <c r="Y494" s="36" t="s">
        <v>5</v>
      </c>
      <c r="Z494" s="36" t="s">
        <v>63</v>
      </c>
      <c r="AA494" s="36" t="s">
        <v>20</v>
      </c>
      <c r="AB494" s="36" t="s">
        <v>143</v>
      </c>
      <c r="AC494" s="36" t="s">
        <v>9</v>
      </c>
      <c r="AD494" s="36">
        <v>0</v>
      </c>
      <c r="AE494" s="35" t="str">
        <f t="shared" si="14"/>
        <v>Others</v>
      </c>
      <c r="AF494" s="36">
        <v>1860.03</v>
      </c>
      <c r="AG494"/>
      <c r="AH494"/>
    </row>
    <row r="495" spans="1:34" ht="15.75" customHeight="1" x14ac:dyDescent="0.25">
      <c r="A495"/>
      <c r="B495"/>
      <c r="C495" s="1">
        <v>43648</v>
      </c>
      <c r="D495" s="2">
        <v>151298</v>
      </c>
      <c r="E495" s="2" t="s">
        <v>4</v>
      </c>
      <c r="F495" s="2">
        <v>45</v>
      </c>
      <c r="G495" s="2" t="str" cm="1">
        <f t="array" ref="G495">_xlfn.IFS(AND(F495&gt;8,F495&lt;=27),"Geração Z",AND(F495&gt;27,F495&lt;=43),"Millennials",AND(F495&gt;43,F495&lt;=59),"Geração X",F495&gt;59,"Baby Boomers")</f>
        <v>Geração X</v>
      </c>
      <c r="H495" s="2" t="s">
        <v>14</v>
      </c>
      <c r="I495" s="2" t="s">
        <v>50</v>
      </c>
      <c r="J495" s="2" t="s">
        <v>20</v>
      </c>
      <c r="K495" s="2" t="s">
        <v>142</v>
      </c>
      <c r="L495" s="2" t="s">
        <v>9</v>
      </c>
      <c r="M495" s="2">
        <v>1</v>
      </c>
      <c r="N495" s="2" t="str">
        <f t="shared" si="15"/>
        <v>Referal Link</v>
      </c>
      <c r="O495" s="2">
        <v>929.89</v>
      </c>
      <c r="P495" s="37"/>
      <c r="Q495" s="43"/>
      <c r="R495" s="37"/>
      <c r="S495" s="38"/>
      <c r="T495" s="46">
        <v>43668</v>
      </c>
      <c r="U495" s="2">
        <v>151810</v>
      </c>
      <c r="V495" s="2" t="s">
        <v>4</v>
      </c>
      <c r="W495" s="2">
        <v>15</v>
      </c>
      <c r="X495" s="2" t="str" cm="1">
        <f t="array" ref="X495">_xlfn.IFS(AND(W495&gt;8,W495&lt;=27),"Geração Z",AND(W495&gt;27,W495&lt;=43),"Millennials",AND(W495&gt;43,W495&lt;=59),"Geração X",W495&gt;59,"Baby Boomers")</f>
        <v>Geração Z</v>
      </c>
      <c r="Y495" s="2" t="s">
        <v>5</v>
      </c>
      <c r="Z495" s="2" t="s">
        <v>49</v>
      </c>
      <c r="AA495" s="2" t="s">
        <v>20</v>
      </c>
      <c r="AB495" s="2" t="s">
        <v>8</v>
      </c>
      <c r="AC495" s="2" t="s">
        <v>13</v>
      </c>
      <c r="AD495" s="2">
        <v>0</v>
      </c>
      <c r="AE495" s="1" t="str">
        <f t="shared" si="14"/>
        <v>Others</v>
      </c>
      <c r="AF495" s="2">
        <v>2754.9</v>
      </c>
      <c r="AG495"/>
      <c r="AH495"/>
    </row>
    <row r="496" spans="1:34" ht="15.75" customHeight="1" x14ac:dyDescent="0.25">
      <c r="A496"/>
      <c r="B496"/>
      <c r="C496" s="35">
        <v>43649</v>
      </c>
      <c r="D496" s="36">
        <v>151372</v>
      </c>
      <c r="E496" s="36" t="s">
        <v>10</v>
      </c>
      <c r="F496" s="36">
        <v>45</v>
      </c>
      <c r="G496" s="36" t="str" cm="1">
        <f t="array" ref="G496">_xlfn.IFS(AND(F496&gt;8,F496&lt;=27),"Geração Z",AND(F496&gt;27,F496&lt;=43),"Millennials",AND(F496&gt;43,F496&lt;=59),"Geração X",F496&gt;59,"Baby Boomers")</f>
        <v>Geração X</v>
      </c>
      <c r="H496" s="36" t="s">
        <v>5</v>
      </c>
      <c r="I496" s="36" t="s">
        <v>51</v>
      </c>
      <c r="J496" s="36" t="s">
        <v>7</v>
      </c>
      <c r="K496" s="36" t="s">
        <v>23</v>
      </c>
      <c r="L496" s="36" t="s">
        <v>9</v>
      </c>
      <c r="M496" s="36">
        <v>1</v>
      </c>
      <c r="N496" s="36" t="str">
        <f t="shared" si="15"/>
        <v>Referal Link</v>
      </c>
      <c r="O496" s="36">
        <v>1742.52</v>
      </c>
      <c r="P496" s="37"/>
      <c r="Q496" s="43"/>
      <c r="R496" s="37"/>
      <c r="S496" s="38"/>
      <c r="T496" s="45">
        <v>43669</v>
      </c>
      <c r="U496" s="36">
        <v>151811</v>
      </c>
      <c r="V496" s="36" t="s">
        <v>4</v>
      </c>
      <c r="W496" s="36">
        <v>24</v>
      </c>
      <c r="X496" s="36" t="str" cm="1">
        <f t="array" ref="X496">_xlfn.IFS(AND(W496&gt;8,W496&lt;=27),"Geração Z",AND(W496&gt;27,W496&lt;=43),"Millennials",AND(W496&gt;43,W496&lt;=59),"Geração X",W496&gt;59,"Baby Boomers")</f>
        <v>Geração Z</v>
      </c>
      <c r="Y496" s="36" t="s">
        <v>14</v>
      </c>
      <c r="Z496" s="36" t="s">
        <v>40</v>
      </c>
      <c r="AA496" s="36" t="s">
        <v>7</v>
      </c>
      <c r="AB496" s="36" t="s">
        <v>142</v>
      </c>
      <c r="AC496" s="36" t="s">
        <v>17</v>
      </c>
      <c r="AD496" s="36">
        <v>0</v>
      </c>
      <c r="AE496" s="35" t="str">
        <f t="shared" si="14"/>
        <v>Others</v>
      </c>
      <c r="AF496" s="36">
        <v>270.93</v>
      </c>
      <c r="AG496"/>
      <c r="AH496"/>
    </row>
    <row r="497" spans="1:34" ht="15.75" customHeight="1" x14ac:dyDescent="0.25">
      <c r="A497"/>
      <c r="B497"/>
      <c r="C497" s="1">
        <v>43649</v>
      </c>
      <c r="D497" s="2">
        <v>151369</v>
      </c>
      <c r="E497" s="2" t="s">
        <v>4</v>
      </c>
      <c r="F497" s="2">
        <v>20</v>
      </c>
      <c r="G497" s="2" t="str" cm="1">
        <f t="array" ref="G497">_xlfn.IFS(AND(F497&gt;8,F497&lt;=27),"Geração Z",AND(F497&gt;27,F497&lt;=43),"Millennials",AND(F497&gt;43,F497&lt;=59),"Geração X",F497&gt;59,"Baby Boomers")</f>
        <v>Geração Z</v>
      </c>
      <c r="H497" s="2" t="s">
        <v>5</v>
      </c>
      <c r="I497" s="2" t="s">
        <v>33</v>
      </c>
      <c r="J497" s="2" t="s">
        <v>7</v>
      </c>
      <c r="K497" s="2" t="s">
        <v>23</v>
      </c>
      <c r="L497" s="2" t="s">
        <v>17</v>
      </c>
      <c r="M497" s="2">
        <v>0</v>
      </c>
      <c r="N497" s="2" t="str">
        <f t="shared" si="15"/>
        <v>Others</v>
      </c>
      <c r="O497" s="2">
        <v>922.31</v>
      </c>
      <c r="P497" s="37"/>
      <c r="Q497" s="43"/>
      <c r="R497" s="37"/>
      <c r="S497" s="38"/>
      <c r="T497" s="46">
        <v>43669</v>
      </c>
      <c r="U497" s="2">
        <v>151813</v>
      </c>
      <c r="V497" s="2" t="s">
        <v>4</v>
      </c>
      <c r="W497" s="2">
        <v>67</v>
      </c>
      <c r="X497" s="2" t="str" cm="1">
        <f t="array" ref="X497">_xlfn.IFS(AND(W497&gt;8,W497&lt;=27),"Geração Z",AND(W497&gt;27,W497&lt;=43),"Millennials",AND(W497&gt;43,W497&lt;=59),"Geração X",W497&gt;59,"Baby Boomers")</f>
        <v>Baby Boomers</v>
      </c>
      <c r="Y497" s="2" t="s">
        <v>5</v>
      </c>
      <c r="Z497" s="2" t="s">
        <v>70</v>
      </c>
      <c r="AA497" s="2" t="s">
        <v>7</v>
      </c>
      <c r="AB497" s="2" t="s">
        <v>143</v>
      </c>
      <c r="AC497" s="2" t="s">
        <v>13</v>
      </c>
      <c r="AD497" s="2">
        <v>0</v>
      </c>
      <c r="AE497" s="1" t="str">
        <f t="shared" si="14"/>
        <v>Others</v>
      </c>
      <c r="AF497" s="2">
        <v>1364.98</v>
      </c>
      <c r="AG497"/>
      <c r="AH497"/>
    </row>
    <row r="498" spans="1:34" ht="15.75" customHeight="1" x14ac:dyDescent="0.25">
      <c r="A498"/>
      <c r="B498"/>
      <c r="C498" s="35">
        <v>43649</v>
      </c>
      <c r="D498" s="36">
        <v>151368</v>
      </c>
      <c r="E498" s="36" t="s">
        <v>4</v>
      </c>
      <c r="F498" s="36">
        <v>20</v>
      </c>
      <c r="G498" s="36" t="str" cm="1">
        <f t="array" ref="G498">_xlfn.IFS(AND(F498&gt;8,F498&lt;=27),"Geração Z",AND(F498&gt;27,F498&lt;=43),"Millennials",AND(F498&gt;43,F498&lt;=59),"Geração X",F498&gt;59,"Baby Boomers")</f>
        <v>Geração Z</v>
      </c>
      <c r="H498" s="36" t="s">
        <v>14</v>
      </c>
      <c r="I498" s="36" t="s">
        <v>22</v>
      </c>
      <c r="J498" s="36" t="s">
        <v>7</v>
      </c>
      <c r="K498" s="36" t="s">
        <v>142</v>
      </c>
      <c r="L498" s="36" t="s">
        <v>17</v>
      </c>
      <c r="M498" s="36">
        <v>0</v>
      </c>
      <c r="N498" s="36" t="str">
        <f t="shared" si="15"/>
        <v>Others</v>
      </c>
      <c r="O498" s="36">
        <v>2694.2</v>
      </c>
      <c r="P498" s="37"/>
      <c r="Q498" s="43"/>
      <c r="R498" s="37"/>
      <c r="S498" s="38"/>
      <c r="T498" s="45">
        <v>43669</v>
      </c>
      <c r="U498" s="36">
        <v>151815</v>
      </c>
      <c r="V498" s="36" t="s">
        <v>4</v>
      </c>
      <c r="W498" s="36">
        <v>68</v>
      </c>
      <c r="X498" s="36" t="str" cm="1">
        <f t="array" ref="X498">_xlfn.IFS(AND(W498&gt;8,W498&lt;=27),"Geração Z",AND(W498&gt;27,W498&lt;=43),"Millennials",AND(W498&gt;43,W498&lt;=59),"Geração X",W498&gt;59,"Baby Boomers")</f>
        <v>Baby Boomers</v>
      </c>
      <c r="Y498" s="36" t="s">
        <v>5</v>
      </c>
      <c r="Z498" s="36" t="s">
        <v>64</v>
      </c>
      <c r="AA498" s="36" t="s">
        <v>7</v>
      </c>
      <c r="AB498" s="36" t="s">
        <v>142</v>
      </c>
      <c r="AC498" s="36" t="s">
        <v>17</v>
      </c>
      <c r="AD498" s="36">
        <v>1</v>
      </c>
      <c r="AE498" s="35" t="str">
        <f t="shared" si="14"/>
        <v>Referal Link</v>
      </c>
      <c r="AF498" s="36">
        <v>104.54</v>
      </c>
      <c r="AG498"/>
      <c r="AH498"/>
    </row>
    <row r="499" spans="1:34" ht="15.75" customHeight="1" x14ac:dyDescent="0.25">
      <c r="A499"/>
      <c r="B499"/>
      <c r="C499" s="1">
        <v>43649</v>
      </c>
      <c r="D499" s="2">
        <v>151370</v>
      </c>
      <c r="E499" s="2" t="s">
        <v>4</v>
      </c>
      <c r="F499" s="2">
        <v>30</v>
      </c>
      <c r="G499" s="2" t="str" cm="1">
        <f t="array" ref="G499">_xlfn.IFS(AND(F499&gt;8,F499&lt;=27),"Geração Z",AND(F499&gt;27,F499&lt;=43),"Millennials",AND(F499&gt;43,F499&lt;=59),"Geração X",F499&gt;59,"Baby Boomers")</f>
        <v>Millennials</v>
      </c>
      <c r="H499" s="2" t="s">
        <v>14</v>
      </c>
      <c r="I499" s="2" t="s">
        <v>55</v>
      </c>
      <c r="J499" s="2" t="s">
        <v>20</v>
      </c>
      <c r="K499" s="2" t="s">
        <v>142</v>
      </c>
      <c r="L499" s="2" t="s">
        <v>17</v>
      </c>
      <c r="M499" s="2">
        <v>1</v>
      </c>
      <c r="N499" s="2" t="str">
        <f t="shared" si="15"/>
        <v>Referal Link</v>
      </c>
      <c r="O499" s="2">
        <v>350.68</v>
      </c>
      <c r="P499" s="37"/>
      <c r="Q499" s="43"/>
      <c r="R499" s="37"/>
      <c r="S499" s="38"/>
      <c r="T499" s="46">
        <v>43669</v>
      </c>
      <c r="U499" s="2">
        <v>151816</v>
      </c>
      <c r="V499" s="2" t="s">
        <v>4</v>
      </c>
      <c r="W499" s="2">
        <v>43</v>
      </c>
      <c r="X499" s="2" t="str" cm="1">
        <f t="array" ref="X499">_xlfn.IFS(AND(W499&gt;8,W499&lt;=27),"Geração Z",AND(W499&gt;27,W499&lt;=43),"Millennials",AND(W499&gt;43,W499&lt;=59),"Geração X",W499&gt;59,"Baby Boomers")</f>
        <v>Millennials</v>
      </c>
      <c r="Y499" s="2" t="s">
        <v>14</v>
      </c>
      <c r="Z499" s="2" t="s">
        <v>65</v>
      </c>
      <c r="AA499" s="2" t="s">
        <v>7</v>
      </c>
      <c r="AB499" s="2" t="s">
        <v>143</v>
      </c>
      <c r="AC499" s="2" t="s">
        <v>9</v>
      </c>
      <c r="AD499" s="2">
        <v>1</v>
      </c>
      <c r="AE499" s="1" t="str">
        <f t="shared" si="14"/>
        <v>Referal Link</v>
      </c>
      <c r="AF499" s="2">
        <v>2527.2399999999998</v>
      </c>
      <c r="AG499"/>
      <c r="AH499"/>
    </row>
    <row r="500" spans="1:34" ht="15.75" customHeight="1" x14ac:dyDescent="0.25">
      <c r="A500"/>
      <c r="B500"/>
      <c r="C500" s="35">
        <v>43649</v>
      </c>
      <c r="D500" s="36">
        <v>151371</v>
      </c>
      <c r="E500" s="36" t="s">
        <v>10</v>
      </c>
      <c r="F500" s="36">
        <v>40</v>
      </c>
      <c r="G500" s="36" t="str" cm="1">
        <f t="array" ref="G500">_xlfn.IFS(AND(F500&gt;8,F500&lt;=27),"Geração Z",AND(F500&gt;27,F500&lt;=43),"Millennials",AND(F500&gt;43,F500&lt;=59),"Geração X",F500&gt;59,"Baby Boomers")</f>
        <v>Millennials</v>
      </c>
      <c r="H500" s="36" t="s">
        <v>14</v>
      </c>
      <c r="I500" s="36" t="s">
        <v>57</v>
      </c>
      <c r="J500" s="36" t="s">
        <v>29</v>
      </c>
      <c r="K500" s="36" t="s">
        <v>142</v>
      </c>
      <c r="L500" s="36" t="s">
        <v>13</v>
      </c>
      <c r="M500" s="36">
        <v>1</v>
      </c>
      <c r="N500" s="36" t="str">
        <f t="shared" si="15"/>
        <v>Referal Link</v>
      </c>
      <c r="O500" s="36">
        <v>1152.1099999999999</v>
      </c>
      <c r="P500" s="37"/>
      <c r="Q500" s="43"/>
      <c r="R500" s="37"/>
      <c r="S500" s="38"/>
      <c r="T500" s="45">
        <v>43670</v>
      </c>
      <c r="U500" s="36">
        <v>151817</v>
      </c>
      <c r="V500" s="36" t="s">
        <v>10</v>
      </c>
      <c r="W500" s="36">
        <v>64</v>
      </c>
      <c r="X500" s="36" t="str" cm="1">
        <f t="array" ref="X500">_xlfn.IFS(AND(W500&gt;8,W500&lt;=27),"Geração Z",AND(W500&gt;27,W500&lt;=43),"Millennials",AND(W500&gt;43,W500&lt;=59),"Geração X",W500&gt;59,"Baby Boomers")</f>
        <v>Baby Boomers</v>
      </c>
      <c r="Y500" s="36" t="s">
        <v>14</v>
      </c>
      <c r="Z500" s="36" t="s">
        <v>66</v>
      </c>
      <c r="AA500" s="36" t="s">
        <v>29</v>
      </c>
      <c r="AB500" s="36" t="s">
        <v>142</v>
      </c>
      <c r="AC500" s="36" t="s">
        <v>17</v>
      </c>
      <c r="AD500" s="36">
        <v>1</v>
      </c>
      <c r="AE500" s="35" t="str">
        <f t="shared" si="14"/>
        <v>Referal Link</v>
      </c>
      <c r="AF500" s="36">
        <v>1935.35</v>
      </c>
      <c r="AG500"/>
      <c r="AH500"/>
    </row>
    <row r="501" spans="1:34" ht="15.75" customHeight="1" x14ac:dyDescent="0.25">
      <c r="A501"/>
      <c r="B501"/>
      <c r="C501" s="1">
        <v>43650</v>
      </c>
      <c r="D501" s="2">
        <v>151466</v>
      </c>
      <c r="E501" s="2" t="s">
        <v>10</v>
      </c>
      <c r="F501" s="2">
        <v>43</v>
      </c>
      <c r="G501" s="2" t="str" cm="1">
        <f t="array" ref="G501">_xlfn.IFS(AND(F501&gt;8,F501&lt;=27),"Geração Z",AND(F501&gt;27,F501&lt;=43),"Millennials",AND(F501&gt;43,F501&lt;=59),"Geração X",F501&gt;59,"Baby Boomers")</f>
        <v>Millennials</v>
      </c>
      <c r="H501" s="2" t="s">
        <v>14</v>
      </c>
      <c r="I501" s="2" t="s">
        <v>49</v>
      </c>
      <c r="J501" s="2" t="s">
        <v>7</v>
      </c>
      <c r="K501" s="2" t="s">
        <v>8</v>
      </c>
      <c r="L501" s="2" t="s">
        <v>17</v>
      </c>
      <c r="M501" s="2">
        <v>1</v>
      </c>
      <c r="N501" s="2" t="str">
        <f t="shared" si="15"/>
        <v>Referal Link</v>
      </c>
      <c r="O501" s="2">
        <v>2681.13</v>
      </c>
      <c r="P501" s="37"/>
      <c r="Q501" s="43"/>
      <c r="R501" s="37"/>
      <c r="S501" s="38"/>
      <c r="T501" s="46">
        <v>43671</v>
      </c>
      <c r="U501" s="2">
        <v>151818</v>
      </c>
      <c r="V501" s="2" t="s">
        <v>4</v>
      </c>
      <c r="W501" s="2">
        <v>46</v>
      </c>
      <c r="X501" s="2" t="str" cm="1">
        <f t="array" ref="X501">_xlfn.IFS(AND(W501&gt;8,W501&lt;=27),"Geração Z",AND(W501&gt;27,W501&lt;=43),"Millennials",AND(W501&gt;43,W501&lt;=59),"Geração X",W501&gt;59,"Baby Boomers")</f>
        <v>Geração X</v>
      </c>
      <c r="Y501" s="2" t="s">
        <v>5</v>
      </c>
      <c r="Z501" s="2" t="s">
        <v>50</v>
      </c>
      <c r="AA501" s="2" t="s">
        <v>7</v>
      </c>
      <c r="AB501" s="2" t="s">
        <v>8</v>
      </c>
      <c r="AC501" s="2" t="s">
        <v>13</v>
      </c>
      <c r="AD501" s="2">
        <v>0</v>
      </c>
      <c r="AE501" s="1" t="str">
        <f t="shared" si="14"/>
        <v>Others</v>
      </c>
      <c r="AF501" s="2">
        <v>129.94999999999999</v>
      </c>
      <c r="AG501"/>
      <c r="AH501"/>
    </row>
    <row r="502" spans="1:34" ht="15.75" customHeight="1" x14ac:dyDescent="0.25">
      <c r="A502"/>
      <c r="B502"/>
      <c r="C502" s="35">
        <v>43650</v>
      </c>
      <c r="D502" s="36">
        <v>151468</v>
      </c>
      <c r="E502" s="36" t="s">
        <v>4</v>
      </c>
      <c r="F502" s="36">
        <v>59</v>
      </c>
      <c r="G502" s="36" t="str" cm="1">
        <f t="array" ref="G502">_xlfn.IFS(AND(F502&gt;8,F502&lt;=27),"Geração Z",AND(F502&gt;27,F502&lt;=43),"Millennials",AND(F502&gt;43,F502&lt;=59),"Geração X",F502&gt;59,"Baby Boomers")</f>
        <v>Geração X</v>
      </c>
      <c r="H502" s="36" t="s">
        <v>14</v>
      </c>
      <c r="I502" s="36" t="s">
        <v>46</v>
      </c>
      <c r="J502" s="36" t="s">
        <v>27</v>
      </c>
      <c r="K502" s="36" t="s">
        <v>23</v>
      </c>
      <c r="L502" s="36" t="s">
        <v>17</v>
      </c>
      <c r="M502" s="36">
        <v>0</v>
      </c>
      <c r="N502" s="36" t="str">
        <f t="shared" si="15"/>
        <v>Others</v>
      </c>
      <c r="O502" s="36">
        <v>2410.23</v>
      </c>
      <c r="P502" s="37"/>
      <c r="Q502" s="43"/>
      <c r="R502" s="37"/>
      <c r="S502" s="38"/>
      <c r="T502" s="45">
        <v>43671</v>
      </c>
      <c r="U502" s="36">
        <v>151820</v>
      </c>
      <c r="V502" s="36" t="s">
        <v>4</v>
      </c>
      <c r="W502" s="36">
        <v>41</v>
      </c>
      <c r="X502" s="36" t="str" cm="1">
        <f t="array" ref="X502">_xlfn.IFS(AND(W502&gt;8,W502&lt;=27),"Geração Z",AND(W502&gt;27,W502&lt;=43),"Millennials",AND(W502&gt;43,W502&lt;=59),"Geração X",W502&gt;59,"Baby Boomers")</f>
        <v>Millennials</v>
      </c>
      <c r="Y502" s="36" t="s">
        <v>5</v>
      </c>
      <c r="Z502" s="36" t="s">
        <v>68</v>
      </c>
      <c r="AA502" s="36" t="s">
        <v>7</v>
      </c>
      <c r="AB502" s="36" t="s">
        <v>143</v>
      </c>
      <c r="AC502" s="36" t="s">
        <v>17</v>
      </c>
      <c r="AD502" s="36">
        <v>1</v>
      </c>
      <c r="AE502" s="35" t="str">
        <f t="shared" si="14"/>
        <v>Referal Link</v>
      </c>
      <c r="AF502" s="36">
        <v>2623.07</v>
      </c>
      <c r="AG502"/>
      <c r="AH502"/>
    </row>
    <row r="503" spans="1:34" ht="15.75" customHeight="1" x14ac:dyDescent="0.25">
      <c r="A503"/>
      <c r="B503"/>
      <c r="C503" s="1">
        <v>43650</v>
      </c>
      <c r="D503" s="2">
        <v>151467</v>
      </c>
      <c r="E503" s="2" t="s">
        <v>4</v>
      </c>
      <c r="F503" s="2">
        <v>47</v>
      </c>
      <c r="G503" s="2" t="str" cm="1">
        <f t="array" ref="G503">_xlfn.IFS(AND(F503&gt;8,F503&lt;=27),"Geração Z",AND(F503&gt;27,F503&lt;=43),"Millennials",AND(F503&gt;43,F503&lt;=59),"Geração X",F503&gt;59,"Baby Boomers")</f>
        <v>Geração X</v>
      </c>
      <c r="H503" s="2" t="s">
        <v>14</v>
      </c>
      <c r="I503" s="2" t="s">
        <v>62</v>
      </c>
      <c r="J503" s="2" t="s">
        <v>7</v>
      </c>
      <c r="K503" s="2" t="s">
        <v>143</v>
      </c>
      <c r="L503" s="2" t="s">
        <v>13</v>
      </c>
      <c r="M503" s="2">
        <v>1</v>
      </c>
      <c r="N503" s="2" t="str">
        <f t="shared" si="15"/>
        <v>Referal Link</v>
      </c>
      <c r="O503" s="2">
        <v>2414.29</v>
      </c>
      <c r="P503" s="37"/>
      <c r="Q503" s="43"/>
      <c r="R503" s="37"/>
      <c r="S503" s="38"/>
      <c r="T503" s="46">
        <v>43671</v>
      </c>
      <c r="U503" s="2">
        <v>151821</v>
      </c>
      <c r="V503" s="2" t="s">
        <v>4</v>
      </c>
      <c r="W503" s="2">
        <v>77</v>
      </c>
      <c r="X503" s="2" t="str" cm="1">
        <f t="array" ref="X503">_xlfn.IFS(AND(W503&gt;8,W503&lt;=27),"Geração Z",AND(W503&gt;27,W503&lt;=43),"Millennials",AND(W503&gt;43,W503&lt;=59),"Geração X",W503&gt;59,"Baby Boomers")</f>
        <v>Baby Boomers</v>
      </c>
      <c r="Y503" s="2" t="s">
        <v>5</v>
      </c>
      <c r="Z503" s="2" t="s">
        <v>70</v>
      </c>
      <c r="AA503" s="2" t="s">
        <v>27</v>
      </c>
      <c r="AB503" s="2" t="s">
        <v>142</v>
      </c>
      <c r="AC503" s="2" t="s">
        <v>9</v>
      </c>
      <c r="AD503" s="2">
        <v>1</v>
      </c>
      <c r="AE503" s="1" t="str">
        <f t="shared" si="14"/>
        <v>Referal Link</v>
      </c>
      <c r="AF503" s="2">
        <v>1902.46</v>
      </c>
      <c r="AG503"/>
      <c r="AH503"/>
    </row>
    <row r="504" spans="1:34" ht="15.75" customHeight="1" x14ac:dyDescent="0.25">
      <c r="A504"/>
      <c r="B504"/>
      <c r="C504" s="35">
        <v>43650</v>
      </c>
      <c r="D504" s="36">
        <v>151465</v>
      </c>
      <c r="E504" s="36" t="s">
        <v>4</v>
      </c>
      <c r="F504" s="36">
        <v>36</v>
      </c>
      <c r="G504" s="36" t="str" cm="1">
        <f t="array" ref="G504">_xlfn.IFS(AND(F504&gt;8,F504&lt;=27),"Geração Z",AND(F504&gt;27,F504&lt;=43),"Millennials",AND(F504&gt;43,F504&lt;=59),"Geração X",F504&gt;59,"Baby Boomers")</f>
        <v>Millennials</v>
      </c>
      <c r="H504" s="36" t="s">
        <v>14</v>
      </c>
      <c r="I504" s="36" t="s">
        <v>44</v>
      </c>
      <c r="J504" s="36" t="s">
        <v>20</v>
      </c>
      <c r="K504" s="36" t="s">
        <v>23</v>
      </c>
      <c r="L504" s="36" t="s">
        <v>13</v>
      </c>
      <c r="M504" s="36">
        <v>0</v>
      </c>
      <c r="N504" s="36" t="str">
        <f t="shared" si="15"/>
        <v>Others</v>
      </c>
      <c r="O504" s="36">
        <v>1608.01</v>
      </c>
      <c r="P504" s="37"/>
      <c r="Q504" s="43"/>
      <c r="R504" s="37"/>
      <c r="S504" s="38"/>
      <c r="T504" s="45">
        <v>43671</v>
      </c>
      <c r="U504" s="36">
        <v>151822</v>
      </c>
      <c r="V504" s="36" t="s">
        <v>4</v>
      </c>
      <c r="W504" s="36">
        <v>38</v>
      </c>
      <c r="X504" s="36" t="str" cm="1">
        <f t="array" ref="X504">_xlfn.IFS(AND(W504&gt;8,W504&lt;=27),"Geração Z",AND(W504&gt;27,W504&lt;=43),"Millennials",AND(W504&gt;43,W504&lt;=59),"Geração X",W504&gt;59,"Baby Boomers")</f>
        <v>Millennials</v>
      </c>
      <c r="Y504" s="36" t="s">
        <v>5</v>
      </c>
      <c r="Z504" s="36" t="s">
        <v>38</v>
      </c>
      <c r="AA504" s="36" t="s">
        <v>27</v>
      </c>
      <c r="AB504" s="36" t="s">
        <v>143</v>
      </c>
      <c r="AC504" s="36" t="s">
        <v>17</v>
      </c>
      <c r="AD504" s="36">
        <v>1</v>
      </c>
      <c r="AE504" s="35" t="str">
        <f t="shared" si="14"/>
        <v>Referal Link</v>
      </c>
      <c r="AF504" s="36">
        <v>1873.51</v>
      </c>
      <c r="AG504"/>
      <c r="AH504"/>
    </row>
    <row r="505" spans="1:34" ht="15.75" customHeight="1" x14ac:dyDescent="0.25">
      <c r="A505"/>
      <c r="B505"/>
      <c r="C505" s="1">
        <v>43651</v>
      </c>
      <c r="D505" s="2">
        <v>151564</v>
      </c>
      <c r="E505" s="2" t="s">
        <v>10</v>
      </c>
      <c r="F505" s="2">
        <v>52</v>
      </c>
      <c r="G505" s="2" t="str" cm="1">
        <f t="array" ref="G505">_xlfn.IFS(AND(F505&gt;8,F505&lt;=27),"Geração Z",AND(F505&gt;27,F505&lt;=43),"Millennials",AND(F505&gt;43,F505&lt;=59),"Geração X",F505&gt;59,"Baby Boomers")</f>
        <v>Geração X</v>
      </c>
      <c r="H505" s="2" t="s">
        <v>5</v>
      </c>
      <c r="I505" s="2" t="s">
        <v>67</v>
      </c>
      <c r="J505" s="2" t="s">
        <v>27</v>
      </c>
      <c r="K505" s="2" t="s">
        <v>143</v>
      </c>
      <c r="L505" s="2" t="s">
        <v>17</v>
      </c>
      <c r="M505" s="2">
        <v>1</v>
      </c>
      <c r="N505" s="2" t="str">
        <f t="shared" si="15"/>
        <v>Referal Link</v>
      </c>
      <c r="O505" s="2">
        <v>993.37</v>
      </c>
      <c r="P505" s="37"/>
      <c r="Q505" s="43"/>
      <c r="R505" s="37"/>
      <c r="S505" s="38"/>
      <c r="T505" s="46">
        <v>43672</v>
      </c>
      <c r="U505" s="2">
        <v>151823</v>
      </c>
      <c r="V505" s="2" t="s">
        <v>4</v>
      </c>
      <c r="W505" s="2">
        <v>50</v>
      </c>
      <c r="X505" s="2" t="str" cm="1">
        <f t="array" ref="X505">_xlfn.IFS(AND(W505&gt;8,W505&lt;=27),"Geração Z",AND(W505&gt;27,W505&lt;=43),"Millennials",AND(W505&gt;43,W505&lt;=59),"Geração X",W505&gt;59,"Baby Boomers")</f>
        <v>Geração X</v>
      </c>
      <c r="Y505" s="2" t="s">
        <v>14</v>
      </c>
      <c r="Z505" s="2" t="s">
        <v>36</v>
      </c>
      <c r="AA505" s="2" t="s">
        <v>27</v>
      </c>
      <c r="AB505" s="2" t="s">
        <v>142</v>
      </c>
      <c r="AC505" s="2" t="s">
        <v>9</v>
      </c>
      <c r="AD505" s="2">
        <v>1</v>
      </c>
      <c r="AE505" s="1" t="str">
        <f t="shared" si="14"/>
        <v>Referal Link</v>
      </c>
      <c r="AF505" s="2">
        <v>1349.31</v>
      </c>
      <c r="AG505"/>
      <c r="AH505"/>
    </row>
    <row r="506" spans="1:34" ht="15.75" customHeight="1" x14ac:dyDescent="0.25">
      <c r="A506"/>
      <c r="B506"/>
      <c r="C506" s="35">
        <v>43651</v>
      </c>
      <c r="D506" s="36">
        <v>151565</v>
      </c>
      <c r="E506" s="36" t="s">
        <v>4</v>
      </c>
      <c r="F506" s="36">
        <v>53</v>
      </c>
      <c r="G506" s="36" t="str" cm="1">
        <f t="array" ref="G506">_xlfn.IFS(AND(F506&gt;8,F506&lt;=27),"Geração Z",AND(F506&gt;27,F506&lt;=43),"Millennials",AND(F506&gt;43,F506&lt;=59),"Geração X",F506&gt;59,"Baby Boomers")</f>
        <v>Geração X</v>
      </c>
      <c r="H506" s="36" t="s">
        <v>14</v>
      </c>
      <c r="I506" s="36" t="s">
        <v>40</v>
      </c>
      <c r="J506" s="36" t="s">
        <v>7</v>
      </c>
      <c r="K506" s="36" t="s">
        <v>23</v>
      </c>
      <c r="L506" s="36" t="s">
        <v>13</v>
      </c>
      <c r="M506" s="36">
        <v>0</v>
      </c>
      <c r="N506" s="36" t="str">
        <f t="shared" si="15"/>
        <v>Others</v>
      </c>
      <c r="O506" s="36">
        <v>1317.05</v>
      </c>
      <c r="P506" s="37"/>
      <c r="Q506" s="43"/>
      <c r="R506" s="37"/>
      <c r="S506" s="38"/>
      <c r="T506" s="45">
        <v>43672</v>
      </c>
      <c r="U506" s="36">
        <v>151824</v>
      </c>
      <c r="V506" s="36" t="s">
        <v>4</v>
      </c>
      <c r="W506" s="36">
        <v>46</v>
      </c>
      <c r="X506" s="36" t="str" cm="1">
        <f t="array" ref="X506">_xlfn.IFS(AND(W506&gt;8,W506&lt;=27),"Geração Z",AND(W506&gt;27,W506&lt;=43),"Millennials",AND(W506&gt;43,W506&lt;=59),"Geração X",W506&gt;59,"Baby Boomers")</f>
        <v>Geração X</v>
      </c>
      <c r="Y506" s="36" t="s">
        <v>14</v>
      </c>
      <c r="Z506" s="36" t="s">
        <v>51</v>
      </c>
      <c r="AA506" s="36" t="s">
        <v>20</v>
      </c>
      <c r="AB506" s="36" t="s">
        <v>142</v>
      </c>
      <c r="AC506" s="36" t="s">
        <v>13</v>
      </c>
      <c r="AD506" s="36">
        <v>1</v>
      </c>
      <c r="AE506" s="35" t="str">
        <f t="shared" si="14"/>
        <v>Referal Link</v>
      </c>
      <c r="AF506" s="36">
        <v>2081.86</v>
      </c>
      <c r="AG506"/>
      <c r="AH506"/>
    </row>
    <row r="507" spans="1:34" ht="15.75" customHeight="1" x14ac:dyDescent="0.25">
      <c r="A507"/>
      <c r="B507"/>
      <c r="C507" s="1">
        <v>43651</v>
      </c>
      <c r="D507" s="2">
        <v>151563</v>
      </c>
      <c r="E507" s="2" t="s">
        <v>4</v>
      </c>
      <c r="F507" s="2">
        <v>39</v>
      </c>
      <c r="G507" s="2" t="str" cm="1">
        <f t="array" ref="G507">_xlfn.IFS(AND(F507&gt;8,F507&lt;=27),"Geração Z",AND(F507&gt;27,F507&lt;=43),"Millennials",AND(F507&gt;43,F507&lt;=59),"Geração X",F507&gt;59,"Baby Boomers")</f>
        <v>Millennials</v>
      </c>
      <c r="H507" s="2" t="s">
        <v>5</v>
      </c>
      <c r="I507" s="2" t="s">
        <v>32</v>
      </c>
      <c r="J507" s="2" t="s">
        <v>20</v>
      </c>
      <c r="K507" s="2" t="s">
        <v>23</v>
      </c>
      <c r="L507" s="2" t="s">
        <v>17</v>
      </c>
      <c r="M507" s="2">
        <v>0</v>
      </c>
      <c r="N507" s="2" t="str">
        <f t="shared" si="15"/>
        <v>Others</v>
      </c>
      <c r="O507" s="2">
        <v>1795.28</v>
      </c>
      <c r="P507" s="37"/>
      <c r="Q507" s="43"/>
      <c r="R507" s="37"/>
      <c r="S507" s="38"/>
      <c r="T507" s="46">
        <v>43673</v>
      </c>
      <c r="U507" s="2">
        <v>151825</v>
      </c>
      <c r="V507" s="2" t="s">
        <v>10</v>
      </c>
      <c r="W507" s="2">
        <v>64</v>
      </c>
      <c r="X507" s="2" t="str" cm="1">
        <f t="array" ref="X507">_xlfn.IFS(AND(W507&gt;8,W507&lt;=27),"Geração Z",AND(W507&gt;27,W507&lt;=43),"Millennials",AND(W507&gt;43,W507&lt;=59),"Geração X",W507&gt;59,"Baby Boomers")</f>
        <v>Baby Boomers</v>
      </c>
      <c r="Y507" s="2" t="s">
        <v>14</v>
      </c>
      <c r="Z507" s="2" t="s">
        <v>56</v>
      </c>
      <c r="AA507" s="2" t="s">
        <v>20</v>
      </c>
      <c r="AB507" s="2" t="s">
        <v>142</v>
      </c>
      <c r="AC507" s="2" t="s">
        <v>13</v>
      </c>
      <c r="AD507" s="2">
        <v>0</v>
      </c>
      <c r="AE507" s="1" t="str">
        <f t="shared" si="14"/>
        <v>Others</v>
      </c>
      <c r="AF507" s="2">
        <v>841.44</v>
      </c>
      <c r="AG507"/>
      <c r="AH507"/>
    </row>
    <row r="508" spans="1:34" ht="15.75" customHeight="1" x14ac:dyDescent="0.25">
      <c r="A508"/>
      <c r="B508"/>
      <c r="C508" s="35">
        <v>43652</v>
      </c>
      <c r="D508" s="36">
        <v>151672</v>
      </c>
      <c r="E508" s="36" t="s">
        <v>4</v>
      </c>
      <c r="F508" s="36">
        <v>36</v>
      </c>
      <c r="G508" s="36" t="str" cm="1">
        <f t="array" ref="G508">_xlfn.IFS(AND(F508&gt;8,F508&lt;=27),"Geração Z",AND(F508&gt;27,F508&lt;=43),"Millennials",AND(F508&gt;43,F508&lt;=59),"Geração X",F508&gt;59,"Baby Boomers")</f>
        <v>Millennials</v>
      </c>
      <c r="H508" s="36" t="s">
        <v>14</v>
      </c>
      <c r="I508" s="36" t="s">
        <v>55</v>
      </c>
      <c r="J508" s="36" t="s">
        <v>29</v>
      </c>
      <c r="K508" s="36" t="s">
        <v>142</v>
      </c>
      <c r="L508" s="36" t="s">
        <v>9</v>
      </c>
      <c r="M508" s="36">
        <v>0</v>
      </c>
      <c r="N508" s="36" t="str">
        <f t="shared" si="15"/>
        <v>Others</v>
      </c>
      <c r="O508" s="36">
        <v>1648.55</v>
      </c>
      <c r="P508" s="37"/>
      <c r="Q508" s="43"/>
      <c r="R508" s="37"/>
      <c r="S508" s="38"/>
      <c r="T508" s="45">
        <v>43674</v>
      </c>
      <c r="U508" s="36">
        <v>151828</v>
      </c>
      <c r="V508" s="36" t="s">
        <v>10</v>
      </c>
      <c r="W508" s="36">
        <v>69</v>
      </c>
      <c r="X508" s="36" t="str" cm="1">
        <f t="array" ref="X508">_xlfn.IFS(AND(W508&gt;8,W508&lt;=27),"Geração Z",AND(W508&gt;27,W508&lt;=43),"Millennials",AND(W508&gt;43,W508&lt;=59),"Geração X",W508&gt;59,"Baby Boomers")</f>
        <v>Baby Boomers</v>
      </c>
      <c r="Y508" s="36" t="s">
        <v>14</v>
      </c>
      <c r="Z508" s="36" t="s">
        <v>58</v>
      </c>
      <c r="AA508" s="36" t="s">
        <v>7</v>
      </c>
      <c r="AB508" s="36" t="s">
        <v>23</v>
      </c>
      <c r="AC508" s="36" t="s">
        <v>9</v>
      </c>
      <c r="AD508" s="36">
        <v>1</v>
      </c>
      <c r="AE508" s="35" t="str">
        <f t="shared" si="14"/>
        <v>Referal Link</v>
      </c>
      <c r="AF508" s="36">
        <v>306.16000000000003</v>
      </c>
      <c r="AG508"/>
      <c r="AH508"/>
    </row>
    <row r="509" spans="1:34" ht="15.75" customHeight="1" x14ac:dyDescent="0.25">
      <c r="A509"/>
      <c r="B509"/>
      <c r="C509" s="1">
        <v>43652</v>
      </c>
      <c r="D509" s="2">
        <v>151671</v>
      </c>
      <c r="E509" s="2" t="s">
        <v>10</v>
      </c>
      <c r="F509" s="2">
        <v>43</v>
      </c>
      <c r="G509" s="2" t="str" cm="1">
        <f t="array" ref="G509">_xlfn.IFS(AND(F509&gt;8,F509&lt;=27),"Geração Z",AND(F509&gt;27,F509&lt;=43),"Millennials",AND(F509&gt;43,F509&lt;=59),"Geração X",F509&gt;59,"Baby Boomers")</f>
        <v>Millennials</v>
      </c>
      <c r="H509" s="2" t="s">
        <v>5</v>
      </c>
      <c r="I509" s="2" t="s">
        <v>36</v>
      </c>
      <c r="J509" s="2" t="s">
        <v>7</v>
      </c>
      <c r="K509" s="2" t="s">
        <v>142</v>
      </c>
      <c r="L509" s="2" t="s">
        <v>17</v>
      </c>
      <c r="M509" s="2">
        <v>0</v>
      </c>
      <c r="N509" s="2" t="str">
        <f t="shared" si="15"/>
        <v>Others</v>
      </c>
      <c r="O509" s="2">
        <v>1430.28</v>
      </c>
      <c r="P509" s="37"/>
      <c r="Q509" s="43"/>
      <c r="R509" s="37"/>
      <c r="S509" s="38"/>
      <c r="T509" s="46">
        <v>43674</v>
      </c>
      <c r="U509" s="2">
        <v>151829</v>
      </c>
      <c r="V509" s="2" t="s">
        <v>10</v>
      </c>
      <c r="W509" s="2">
        <v>59</v>
      </c>
      <c r="X509" s="2" t="str" cm="1">
        <f t="array" ref="X509">_xlfn.IFS(AND(W509&gt;8,W509&lt;=27),"Geração Z",AND(W509&gt;27,W509&lt;=43),"Millennials",AND(W509&gt;43,W509&lt;=59),"Geração X",W509&gt;59,"Baby Boomers")</f>
        <v>Geração X</v>
      </c>
      <c r="Y509" s="2" t="s">
        <v>14</v>
      </c>
      <c r="Z509" s="2" t="s">
        <v>55</v>
      </c>
      <c r="AA509" s="2" t="s">
        <v>7</v>
      </c>
      <c r="AB509" s="2" t="s">
        <v>143</v>
      </c>
      <c r="AC509" s="2" t="s">
        <v>17</v>
      </c>
      <c r="AD509" s="2">
        <v>0</v>
      </c>
      <c r="AE509" s="1" t="str">
        <f t="shared" si="14"/>
        <v>Others</v>
      </c>
      <c r="AF509" s="2">
        <v>533.64</v>
      </c>
      <c r="AG509"/>
      <c r="AH509"/>
    </row>
    <row r="510" spans="1:34" ht="15.75" customHeight="1" x14ac:dyDescent="0.25">
      <c r="A510"/>
      <c r="B510"/>
      <c r="C510" s="35">
        <v>43652</v>
      </c>
      <c r="D510" s="36">
        <v>151670</v>
      </c>
      <c r="E510" s="36" t="s">
        <v>10</v>
      </c>
      <c r="F510" s="36">
        <v>40</v>
      </c>
      <c r="G510" s="36" t="str" cm="1">
        <f t="array" ref="G510">_xlfn.IFS(AND(F510&gt;8,F510&lt;=27),"Geração Z",AND(F510&gt;27,F510&lt;=43),"Millennials",AND(F510&gt;43,F510&lt;=59),"Geração X",F510&gt;59,"Baby Boomers")</f>
        <v>Millennials</v>
      </c>
      <c r="H510" s="36" t="s">
        <v>5</v>
      </c>
      <c r="I510" s="36" t="s">
        <v>39</v>
      </c>
      <c r="J510" s="36" t="s">
        <v>20</v>
      </c>
      <c r="K510" s="36" t="s">
        <v>142</v>
      </c>
      <c r="L510" s="36" t="s">
        <v>17</v>
      </c>
      <c r="M510" s="36">
        <v>1</v>
      </c>
      <c r="N510" s="36" t="str">
        <f t="shared" si="15"/>
        <v>Referal Link</v>
      </c>
      <c r="O510" s="36">
        <v>2544.75</v>
      </c>
      <c r="P510" s="37"/>
      <c r="Q510" s="43"/>
      <c r="R510" s="37"/>
      <c r="S510" s="38"/>
      <c r="T510" s="45">
        <v>43675</v>
      </c>
      <c r="U510" s="36">
        <v>151831</v>
      </c>
      <c r="V510" s="36" t="s">
        <v>4</v>
      </c>
      <c r="W510" s="36">
        <v>40</v>
      </c>
      <c r="X510" s="36" t="str" cm="1">
        <f t="array" ref="X510">_xlfn.IFS(AND(W510&gt;8,W510&lt;=27),"Geração Z",AND(W510&gt;27,W510&lt;=43),"Millennials",AND(W510&gt;43,W510&lt;=59),"Geração X",W510&gt;59,"Baby Boomers")</f>
        <v>Millennials</v>
      </c>
      <c r="Y510" s="36" t="s">
        <v>14</v>
      </c>
      <c r="Z510" s="36" t="s">
        <v>54</v>
      </c>
      <c r="AA510" s="36" t="s">
        <v>20</v>
      </c>
      <c r="AB510" s="36" t="s">
        <v>142</v>
      </c>
      <c r="AC510" s="36" t="s">
        <v>17</v>
      </c>
      <c r="AD510" s="36">
        <v>1</v>
      </c>
      <c r="AE510" s="35" t="str">
        <f t="shared" si="14"/>
        <v>Referal Link</v>
      </c>
      <c r="AF510" s="36">
        <v>696.84</v>
      </c>
      <c r="AG510"/>
      <c r="AH510"/>
    </row>
    <row r="511" spans="1:34" ht="15.75" customHeight="1" x14ac:dyDescent="0.25">
      <c r="A511"/>
      <c r="B511"/>
      <c r="C511" s="1">
        <v>43652</v>
      </c>
      <c r="D511" s="2">
        <v>151669</v>
      </c>
      <c r="E511" s="2" t="s">
        <v>10</v>
      </c>
      <c r="F511" s="2">
        <v>71</v>
      </c>
      <c r="G511" s="2" t="str" cm="1">
        <f t="array" ref="G511">_xlfn.IFS(AND(F511&gt;8,F511&lt;=27),"Geração Z",AND(F511&gt;27,F511&lt;=43),"Millennials",AND(F511&gt;43,F511&lt;=59),"Geração X",F511&gt;59,"Baby Boomers")</f>
        <v>Baby Boomers</v>
      </c>
      <c r="H511" s="2" t="s">
        <v>14</v>
      </c>
      <c r="I511" s="2" t="s">
        <v>25</v>
      </c>
      <c r="J511" s="2" t="s">
        <v>29</v>
      </c>
      <c r="K511" s="2" t="s">
        <v>142</v>
      </c>
      <c r="L511" s="2" t="s">
        <v>17</v>
      </c>
      <c r="M511" s="2">
        <v>1</v>
      </c>
      <c r="N511" s="2" t="str">
        <f t="shared" si="15"/>
        <v>Referal Link</v>
      </c>
      <c r="O511" s="2">
        <v>2526.89</v>
      </c>
      <c r="P511" s="37"/>
      <c r="Q511" s="43"/>
      <c r="R511" s="37"/>
      <c r="S511" s="38"/>
      <c r="T511" s="46">
        <v>43675</v>
      </c>
      <c r="U511" s="2">
        <v>151832</v>
      </c>
      <c r="V511" s="2" t="s">
        <v>4</v>
      </c>
      <c r="W511" s="2">
        <v>75</v>
      </c>
      <c r="X511" s="2" t="str" cm="1">
        <f t="array" ref="X511">_xlfn.IFS(AND(W511&gt;8,W511&lt;=27),"Geração Z",AND(W511&gt;27,W511&lt;=43),"Millennials",AND(W511&gt;43,W511&lt;=59),"Geração X",W511&gt;59,"Baby Boomers")</f>
        <v>Baby Boomers</v>
      </c>
      <c r="Y511" s="2" t="s">
        <v>5</v>
      </c>
      <c r="Z511" s="2" t="s">
        <v>64</v>
      </c>
      <c r="AA511" s="2" t="s">
        <v>7</v>
      </c>
      <c r="AB511" s="2" t="s">
        <v>142</v>
      </c>
      <c r="AC511" s="2" t="s">
        <v>17</v>
      </c>
      <c r="AD511" s="2">
        <v>0</v>
      </c>
      <c r="AE511" s="1" t="str">
        <f t="shared" si="14"/>
        <v>Others</v>
      </c>
      <c r="AF511" s="2">
        <v>169.82</v>
      </c>
      <c r="AG511"/>
      <c r="AH511"/>
    </row>
    <row r="512" spans="1:34" ht="15.75" customHeight="1" x14ac:dyDescent="0.25">
      <c r="A512"/>
      <c r="B512"/>
      <c r="C512" s="35">
        <v>43652</v>
      </c>
      <c r="D512" s="36">
        <v>151673</v>
      </c>
      <c r="E512" s="36" t="s">
        <v>10</v>
      </c>
      <c r="F512" s="36">
        <v>65</v>
      </c>
      <c r="G512" s="36" t="str" cm="1">
        <f t="array" ref="G512">_xlfn.IFS(AND(F512&gt;8,F512&lt;=27),"Geração Z",AND(F512&gt;27,F512&lt;=43),"Millennials",AND(F512&gt;43,F512&lt;=59),"Geração X",F512&gt;59,"Baby Boomers")</f>
        <v>Baby Boomers</v>
      </c>
      <c r="H512" s="36" t="s">
        <v>14</v>
      </c>
      <c r="I512" s="36" t="s">
        <v>63</v>
      </c>
      <c r="J512" s="36" t="s">
        <v>27</v>
      </c>
      <c r="K512" s="36" t="s">
        <v>143</v>
      </c>
      <c r="L512" s="36" t="s">
        <v>17</v>
      </c>
      <c r="M512" s="36">
        <v>1</v>
      </c>
      <c r="N512" s="36" t="str">
        <f t="shared" si="15"/>
        <v>Referal Link</v>
      </c>
      <c r="O512" s="36">
        <v>2998.62</v>
      </c>
      <c r="P512" s="37"/>
      <c r="Q512" s="43"/>
      <c r="R512" s="37"/>
      <c r="S512" s="38"/>
      <c r="T512" s="45">
        <v>43675</v>
      </c>
      <c r="U512" s="36">
        <v>151835</v>
      </c>
      <c r="V512" s="36" t="s">
        <v>10</v>
      </c>
      <c r="W512" s="36">
        <v>45</v>
      </c>
      <c r="X512" s="36" t="str" cm="1">
        <f t="array" ref="X512">_xlfn.IFS(AND(W512&gt;8,W512&lt;=27),"Geração Z",AND(W512&gt;27,W512&lt;=43),"Millennials",AND(W512&gt;43,W512&lt;=59),"Geração X",W512&gt;59,"Baby Boomers")</f>
        <v>Geração X</v>
      </c>
      <c r="Y512" s="36" t="s">
        <v>14</v>
      </c>
      <c r="Z512" s="36" t="s">
        <v>43</v>
      </c>
      <c r="AA512" s="36" t="s">
        <v>34</v>
      </c>
      <c r="AB512" s="36" t="s">
        <v>23</v>
      </c>
      <c r="AC512" s="36" t="s">
        <v>17</v>
      </c>
      <c r="AD512" s="36">
        <v>1</v>
      </c>
      <c r="AE512" s="35" t="str">
        <f t="shared" si="14"/>
        <v>Referal Link</v>
      </c>
      <c r="AF512" s="36">
        <v>117.56</v>
      </c>
      <c r="AG512"/>
      <c r="AH512"/>
    </row>
    <row r="513" spans="1:34" ht="15.75" customHeight="1" x14ac:dyDescent="0.25">
      <c r="A513"/>
      <c r="B513"/>
      <c r="C513" s="1">
        <v>43652</v>
      </c>
      <c r="D513" s="2">
        <v>151668</v>
      </c>
      <c r="E513" s="2" t="s">
        <v>4</v>
      </c>
      <c r="F513" s="2">
        <v>64</v>
      </c>
      <c r="G513" s="2" t="str" cm="1">
        <f t="array" ref="G513">_xlfn.IFS(AND(F513&gt;8,F513&lt;=27),"Geração Z",AND(F513&gt;27,F513&lt;=43),"Millennials",AND(F513&gt;43,F513&lt;=59),"Geração X",F513&gt;59,"Baby Boomers")</f>
        <v>Baby Boomers</v>
      </c>
      <c r="H513" s="2" t="s">
        <v>5</v>
      </c>
      <c r="I513" s="2" t="s">
        <v>65</v>
      </c>
      <c r="J513" s="2" t="s">
        <v>29</v>
      </c>
      <c r="K513" s="2" t="s">
        <v>142</v>
      </c>
      <c r="L513" s="2" t="s">
        <v>17</v>
      </c>
      <c r="M513" s="2">
        <v>1</v>
      </c>
      <c r="N513" s="2" t="str">
        <f t="shared" si="15"/>
        <v>Referal Link</v>
      </c>
      <c r="O513" s="2">
        <v>35.65</v>
      </c>
      <c r="P513" s="37"/>
      <c r="Q513" s="43"/>
      <c r="R513" s="37"/>
      <c r="S513" s="38"/>
      <c r="T513" s="46">
        <v>43675</v>
      </c>
      <c r="U513" s="2">
        <v>151836</v>
      </c>
      <c r="V513" s="2" t="s">
        <v>10</v>
      </c>
      <c r="W513" s="2">
        <v>36</v>
      </c>
      <c r="X513" s="2" t="str" cm="1">
        <f t="array" ref="X513">_xlfn.IFS(AND(W513&gt;8,W513&lt;=27),"Geração Z",AND(W513&gt;27,W513&lt;=43),"Millennials",AND(W513&gt;43,W513&lt;=59),"Geração X",W513&gt;59,"Baby Boomers")</f>
        <v>Millennials</v>
      </c>
      <c r="Y513" s="2" t="s">
        <v>14</v>
      </c>
      <c r="Z513" s="2" t="s">
        <v>28</v>
      </c>
      <c r="AA513" s="2" t="s">
        <v>29</v>
      </c>
      <c r="AB513" s="2" t="s">
        <v>142</v>
      </c>
      <c r="AC513" s="2" t="s">
        <v>13</v>
      </c>
      <c r="AD513" s="2">
        <v>1</v>
      </c>
      <c r="AE513" s="1" t="str">
        <f t="shared" si="14"/>
        <v>Referal Link</v>
      </c>
      <c r="AF513" s="2">
        <v>2055.39</v>
      </c>
      <c r="AG513"/>
      <c r="AH513"/>
    </row>
    <row r="514" spans="1:34" ht="15.75" customHeight="1" x14ac:dyDescent="0.25">
      <c r="A514"/>
      <c r="B514"/>
      <c r="C514" s="35">
        <v>43653</v>
      </c>
      <c r="D514" s="36">
        <v>151766</v>
      </c>
      <c r="E514" s="36" t="s">
        <v>4</v>
      </c>
      <c r="F514" s="36">
        <v>20</v>
      </c>
      <c r="G514" s="36" t="str" cm="1">
        <f t="array" ref="G514">_xlfn.IFS(AND(F514&gt;8,F514&lt;=27),"Geração Z",AND(F514&gt;27,F514&lt;=43),"Millennials",AND(F514&gt;43,F514&lt;=59),"Geração X",F514&gt;59,"Baby Boomers")</f>
        <v>Geração Z</v>
      </c>
      <c r="H514" s="36" t="s">
        <v>5</v>
      </c>
      <c r="I514" s="36" t="s">
        <v>58</v>
      </c>
      <c r="J514" s="36" t="s">
        <v>34</v>
      </c>
      <c r="K514" s="36" t="s">
        <v>23</v>
      </c>
      <c r="L514" s="36" t="s">
        <v>17</v>
      </c>
      <c r="M514" s="36">
        <v>1</v>
      </c>
      <c r="N514" s="36" t="str">
        <f t="shared" si="15"/>
        <v>Referal Link</v>
      </c>
      <c r="O514" s="36">
        <v>1535.36</v>
      </c>
      <c r="P514" s="37"/>
      <c r="Q514" s="43"/>
      <c r="R514" s="37"/>
      <c r="S514" s="38"/>
      <c r="T514" s="45">
        <v>43676</v>
      </c>
      <c r="U514" s="36">
        <v>151837</v>
      </c>
      <c r="V514" s="36" t="s">
        <v>4</v>
      </c>
      <c r="W514" s="36">
        <v>40</v>
      </c>
      <c r="X514" s="36" t="str" cm="1">
        <f t="array" ref="X514">_xlfn.IFS(AND(W514&gt;8,W514&lt;=27),"Geração Z",AND(W514&gt;27,W514&lt;=43),"Millennials",AND(W514&gt;43,W514&lt;=59),"Geração X",W514&gt;59,"Baby Boomers")</f>
        <v>Millennials</v>
      </c>
      <c r="Y514" s="36" t="s">
        <v>5</v>
      </c>
      <c r="Z514" s="36" t="s">
        <v>11</v>
      </c>
      <c r="AA514" s="36" t="s">
        <v>7</v>
      </c>
      <c r="AB514" s="36" t="s">
        <v>8</v>
      </c>
      <c r="AC514" s="36" t="s">
        <v>17</v>
      </c>
      <c r="AD514" s="36">
        <v>1</v>
      </c>
      <c r="AE514" s="35" t="str">
        <f t="shared" si="14"/>
        <v>Referal Link</v>
      </c>
      <c r="AF514" s="36">
        <v>1160.6500000000001</v>
      </c>
      <c r="AG514"/>
      <c r="AH514"/>
    </row>
    <row r="515" spans="1:34" ht="15.75" customHeight="1" x14ac:dyDescent="0.25">
      <c r="A515"/>
      <c r="B515"/>
      <c r="C515" s="1">
        <v>43653</v>
      </c>
      <c r="D515" s="2">
        <v>151767</v>
      </c>
      <c r="E515" s="2" t="s">
        <v>18</v>
      </c>
      <c r="F515" s="2">
        <v>16</v>
      </c>
      <c r="G515" s="2" t="str" cm="1">
        <f t="array" ref="G515">_xlfn.IFS(AND(F515&gt;8,F515&lt;=27),"Geração Z",AND(F515&gt;27,F515&lt;=43),"Millennials",AND(F515&gt;43,F515&lt;=59),"Geração X",F515&gt;59,"Baby Boomers")</f>
        <v>Geração Z</v>
      </c>
      <c r="H515" s="2" t="s">
        <v>14</v>
      </c>
      <c r="I515" s="2" t="s">
        <v>41</v>
      </c>
      <c r="J515" s="2" t="s">
        <v>7</v>
      </c>
      <c r="K515" s="2" t="s">
        <v>142</v>
      </c>
      <c r="L515" s="2" t="s">
        <v>9</v>
      </c>
      <c r="M515" s="2">
        <v>1</v>
      </c>
      <c r="N515" s="2" t="str">
        <f t="shared" si="15"/>
        <v>Referal Link</v>
      </c>
      <c r="O515" s="2">
        <v>2848.56</v>
      </c>
      <c r="P515" s="37"/>
      <c r="Q515" s="43"/>
      <c r="R515" s="37"/>
      <c r="S515" s="38"/>
      <c r="T515" s="46">
        <v>43676</v>
      </c>
      <c r="U515" s="2">
        <v>151838</v>
      </c>
      <c r="V515" s="2" t="s">
        <v>4</v>
      </c>
      <c r="W515" s="2">
        <v>68</v>
      </c>
      <c r="X515" s="2" t="str" cm="1">
        <f t="array" ref="X515">_xlfn.IFS(AND(W515&gt;8,W515&lt;=27),"Geração Z",AND(W515&gt;27,W515&lt;=43),"Millennials",AND(W515&gt;43,W515&lt;=59),"Geração X",W515&gt;59,"Baby Boomers")</f>
        <v>Baby Boomers</v>
      </c>
      <c r="Y515" s="2" t="s">
        <v>14</v>
      </c>
      <c r="Z515" s="2" t="s">
        <v>32</v>
      </c>
      <c r="AA515" s="2" t="s">
        <v>29</v>
      </c>
      <c r="AB515" s="2" t="s">
        <v>142</v>
      </c>
      <c r="AC515" s="2" t="s">
        <v>17</v>
      </c>
      <c r="AD515" s="2">
        <v>1</v>
      </c>
      <c r="AE515" s="1" t="str">
        <f t="shared" si="14"/>
        <v>Referal Link</v>
      </c>
      <c r="AF515" s="2">
        <v>1044.78</v>
      </c>
      <c r="AG515"/>
      <c r="AH515"/>
    </row>
    <row r="516" spans="1:34" ht="15.75" customHeight="1" x14ac:dyDescent="0.25">
      <c r="A516"/>
      <c r="B516"/>
      <c r="C516" s="35">
        <v>43653</v>
      </c>
      <c r="D516" s="36">
        <v>151765</v>
      </c>
      <c r="E516" s="36" t="s">
        <v>10</v>
      </c>
      <c r="F516" s="36">
        <v>34</v>
      </c>
      <c r="G516" s="36" t="str" cm="1">
        <f t="array" ref="G516">_xlfn.IFS(AND(F516&gt;8,F516&lt;=27),"Geração Z",AND(F516&gt;27,F516&lt;=43),"Millennials",AND(F516&gt;43,F516&lt;=59),"Geração X",F516&gt;59,"Baby Boomers")</f>
        <v>Millennials</v>
      </c>
      <c r="H516" s="36" t="s">
        <v>14</v>
      </c>
      <c r="I516" s="36" t="s">
        <v>65</v>
      </c>
      <c r="J516" s="36" t="s">
        <v>7</v>
      </c>
      <c r="K516" s="36" t="s">
        <v>23</v>
      </c>
      <c r="L516" s="36" t="s">
        <v>17</v>
      </c>
      <c r="M516" s="36">
        <v>1</v>
      </c>
      <c r="N516" s="36" t="str">
        <f t="shared" si="15"/>
        <v>Referal Link</v>
      </c>
      <c r="O516" s="36">
        <v>786.73</v>
      </c>
      <c r="P516" s="37"/>
      <c r="Q516" s="43"/>
      <c r="R516" s="37"/>
      <c r="S516" s="38"/>
      <c r="T516" s="45">
        <v>43676</v>
      </c>
      <c r="U516" s="36">
        <v>151839</v>
      </c>
      <c r="V516" s="36" t="s">
        <v>4</v>
      </c>
      <c r="W516" s="36">
        <v>55</v>
      </c>
      <c r="X516" s="36" t="str" cm="1">
        <f t="array" ref="X516">_xlfn.IFS(AND(W516&gt;8,W516&lt;=27),"Geração Z",AND(W516&gt;27,W516&lt;=43),"Millennials",AND(W516&gt;43,W516&lt;=59),"Geração X",W516&gt;59,"Baby Boomers")</f>
        <v>Geração X</v>
      </c>
      <c r="Y516" s="36" t="s">
        <v>5</v>
      </c>
      <c r="Z516" s="36" t="s">
        <v>45</v>
      </c>
      <c r="AA516" s="36" t="s">
        <v>27</v>
      </c>
      <c r="AB516" s="36" t="s">
        <v>142</v>
      </c>
      <c r="AC516" s="36" t="s">
        <v>9</v>
      </c>
      <c r="AD516" s="36">
        <v>1</v>
      </c>
      <c r="AE516" s="35" t="str">
        <f t="shared" ref="AE516:AE579" si="16">IF(AD516=1,"Referal Link","Others")</f>
        <v>Referal Link</v>
      </c>
      <c r="AF516" s="36">
        <v>2776.96</v>
      </c>
      <c r="AG516"/>
      <c r="AH516"/>
    </row>
    <row r="517" spans="1:34" ht="15.75" customHeight="1" x14ac:dyDescent="0.25">
      <c r="A517"/>
      <c r="B517"/>
      <c r="C517" s="1">
        <v>43654</v>
      </c>
      <c r="D517" s="2">
        <v>151859</v>
      </c>
      <c r="E517" s="2" t="s">
        <v>4</v>
      </c>
      <c r="F517" s="2">
        <v>63</v>
      </c>
      <c r="G517" s="2" t="str" cm="1">
        <f t="array" ref="G517">_xlfn.IFS(AND(F517&gt;8,F517&lt;=27),"Geração Z",AND(F517&gt;27,F517&lt;=43),"Millennials",AND(F517&gt;43,F517&lt;=59),"Geração X",F517&gt;59,"Baby Boomers")</f>
        <v>Baby Boomers</v>
      </c>
      <c r="H517" s="2" t="s">
        <v>14</v>
      </c>
      <c r="I517" s="2" t="s">
        <v>47</v>
      </c>
      <c r="J517" s="2" t="s">
        <v>27</v>
      </c>
      <c r="K517" s="2" t="s">
        <v>143</v>
      </c>
      <c r="L517" s="2" t="s">
        <v>17</v>
      </c>
      <c r="M517" s="2">
        <v>1</v>
      </c>
      <c r="N517" s="2" t="str">
        <f t="shared" ref="N517:N580" si="17">IF(M517=1,"Referal Link","Others")</f>
        <v>Referal Link</v>
      </c>
      <c r="O517" s="2">
        <v>2487.4899999999998</v>
      </c>
      <c r="P517" s="37"/>
      <c r="Q517" s="43"/>
      <c r="R517" s="37"/>
      <c r="S517" s="38"/>
      <c r="T517" s="46">
        <v>43677</v>
      </c>
      <c r="U517" s="2">
        <v>151840</v>
      </c>
      <c r="V517" s="2" t="s">
        <v>10</v>
      </c>
      <c r="W517" s="2">
        <v>32</v>
      </c>
      <c r="X517" s="2" t="str" cm="1">
        <f t="array" ref="X517">_xlfn.IFS(AND(W517&gt;8,W517&lt;=27),"Geração Z",AND(W517&gt;27,W517&lt;=43),"Millennials",AND(W517&gt;43,W517&lt;=59),"Geração X",W517&gt;59,"Baby Boomers")</f>
        <v>Millennials</v>
      </c>
      <c r="Y517" s="2" t="s">
        <v>5</v>
      </c>
      <c r="Z517" s="2" t="s">
        <v>63</v>
      </c>
      <c r="AA517" s="2" t="s">
        <v>29</v>
      </c>
      <c r="AB517" s="2" t="s">
        <v>8</v>
      </c>
      <c r="AC517" s="2" t="s">
        <v>17</v>
      </c>
      <c r="AD517" s="2">
        <v>0</v>
      </c>
      <c r="AE517" s="1" t="str">
        <f t="shared" si="16"/>
        <v>Others</v>
      </c>
      <c r="AF517" s="2">
        <v>762.74</v>
      </c>
      <c r="AG517"/>
      <c r="AH517"/>
    </row>
    <row r="518" spans="1:34" ht="15.75" customHeight="1" x14ac:dyDescent="0.25">
      <c r="A518"/>
      <c r="B518"/>
      <c r="C518" s="35">
        <v>43654</v>
      </c>
      <c r="D518" s="36">
        <v>151858</v>
      </c>
      <c r="E518" s="36" t="s">
        <v>10</v>
      </c>
      <c r="F518" s="36">
        <v>65</v>
      </c>
      <c r="G518" s="36" t="str" cm="1">
        <f t="array" ref="G518">_xlfn.IFS(AND(F518&gt;8,F518&lt;=27),"Geração Z",AND(F518&gt;27,F518&lt;=43),"Millennials",AND(F518&gt;43,F518&lt;=59),"Geração X",F518&gt;59,"Baby Boomers")</f>
        <v>Baby Boomers</v>
      </c>
      <c r="H518" s="36" t="s">
        <v>5</v>
      </c>
      <c r="I518" s="36" t="s">
        <v>35</v>
      </c>
      <c r="J518" s="36" t="s">
        <v>34</v>
      </c>
      <c r="K518" s="36" t="s">
        <v>143</v>
      </c>
      <c r="L518" s="36" t="s">
        <v>17</v>
      </c>
      <c r="M518" s="36">
        <v>1</v>
      </c>
      <c r="N518" s="36" t="str">
        <f t="shared" si="17"/>
        <v>Referal Link</v>
      </c>
      <c r="O518" s="36">
        <v>1759.15</v>
      </c>
      <c r="P518" s="37"/>
      <c r="Q518" s="43"/>
      <c r="R518" s="37"/>
      <c r="S518" s="38"/>
      <c r="T518" s="45">
        <v>43677</v>
      </c>
      <c r="U518" s="36">
        <v>151841</v>
      </c>
      <c r="V518" s="36" t="s">
        <v>4</v>
      </c>
      <c r="W518" s="36">
        <v>72</v>
      </c>
      <c r="X518" s="36" t="str" cm="1">
        <f t="array" ref="X518">_xlfn.IFS(AND(W518&gt;8,W518&lt;=27),"Geração Z",AND(W518&gt;27,W518&lt;=43),"Millennials",AND(W518&gt;43,W518&lt;=59),"Geração X",W518&gt;59,"Baby Boomers")</f>
        <v>Baby Boomers</v>
      </c>
      <c r="Y518" s="36" t="s">
        <v>5</v>
      </c>
      <c r="Z518" s="36" t="s">
        <v>15</v>
      </c>
      <c r="AA518" s="36" t="s">
        <v>7</v>
      </c>
      <c r="AB518" s="36" t="s">
        <v>143</v>
      </c>
      <c r="AC518" s="36" t="s">
        <v>17</v>
      </c>
      <c r="AD518" s="36">
        <v>1</v>
      </c>
      <c r="AE518" s="35" t="str">
        <f t="shared" si="16"/>
        <v>Referal Link</v>
      </c>
      <c r="AF518" s="36">
        <v>1717.11</v>
      </c>
      <c r="AG518"/>
      <c r="AH518"/>
    </row>
    <row r="519" spans="1:34" ht="15.75" customHeight="1" x14ac:dyDescent="0.25">
      <c r="A519"/>
      <c r="B519"/>
      <c r="C519" s="1">
        <v>43655</v>
      </c>
      <c r="D519" s="2">
        <v>151952</v>
      </c>
      <c r="E519" s="2" t="s">
        <v>10</v>
      </c>
      <c r="F519" s="2">
        <v>59</v>
      </c>
      <c r="G519" s="2" t="str" cm="1">
        <f t="array" ref="G519">_xlfn.IFS(AND(F519&gt;8,F519&lt;=27),"Geração Z",AND(F519&gt;27,F519&lt;=43),"Millennials",AND(F519&gt;43,F519&lt;=59),"Geração X",F519&gt;59,"Baby Boomers")</f>
        <v>Geração X</v>
      </c>
      <c r="H519" s="2" t="s">
        <v>14</v>
      </c>
      <c r="I519" s="2" t="s">
        <v>15</v>
      </c>
      <c r="J519" s="2" t="s">
        <v>7</v>
      </c>
      <c r="K519" s="2" t="s">
        <v>23</v>
      </c>
      <c r="L519" s="2" t="s">
        <v>9</v>
      </c>
      <c r="M519" s="2">
        <v>1</v>
      </c>
      <c r="N519" s="2" t="str">
        <f t="shared" si="17"/>
        <v>Referal Link</v>
      </c>
      <c r="O519" s="2">
        <v>1062.47</v>
      </c>
      <c r="P519" s="37"/>
      <c r="Q519" s="43"/>
      <c r="R519" s="37"/>
      <c r="S519" s="38"/>
      <c r="T519" s="46">
        <v>43473</v>
      </c>
      <c r="U519" s="2">
        <v>151842</v>
      </c>
      <c r="V519" s="2" t="s">
        <v>4</v>
      </c>
      <c r="W519" s="2">
        <v>62</v>
      </c>
      <c r="X519" s="2" t="str" cm="1">
        <f t="array" ref="X519">_xlfn.IFS(AND(W519&gt;8,W519&lt;=27),"Geração Z",AND(W519&gt;27,W519&lt;=43),"Millennials",AND(W519&gt;43,W519&lt;=59),"Geração X",W519&gt;59,"Baby Boomers")</f>
        <v>Baby Boomers</v>
      </c>
      <c r="Y519" s="2" t="s">
        <v>5</v>
      </c>
      <c r="Z519" s="2" t="s">
        <v>33</v>
      </c>
      <c r="AA519" s="2" t="s">
        <v>20</v>
      </c>
      <c r="AB519" s="2" t="s">
        <v>8</v>
      </c>
      <c r="AC519" s="2" t="s">
        <v>9</v>
      </c>
      <c r="AD519" s="2">
        <v>1</v>
      </c>
      <c r="AE519" s="1" t="str">
        <f t="shared" si="16"/>
        <v>Referal Link</v>
      </c>
      <c r="AF519" s="2">
        <v>1650.65</v>
      </c>
      <c r="AG519"/>
      <c r="AH519"/>
    </row>
    <row r="520" spans="1:34" ht="15.75" customHeight="1" x14ac:dyDescent="0.25">
      <c r="A520"/>
      <c r="B520"/>
      <c r="C520" s="35">
        <v>43656</v>
      </c>
      <c r="D520" s="36">
        <v>152038</v>
      </c>
      <c r="E520" s="36" t="s">
        <v>4</v>
      </c>
      <c r="F520" s="36">
        <v>51</v>
      </c>
      <c r="G520" s="36" t="str" cm="1">
        <f t="array" ref="G520">_xlfn.IFS(AND(F520&gt;8,F520&lt;=27),"Geração Z",AND(F520&gt;27,F520&lt;=43),"Millennials",AND(F520&gt;43,F520&lt;=59),"Geração X",F520&gt;59,"Baby Boomers")</f>
        <v>Geração X</v>
      </c>
      <c r="H520" s="36" t="s">
        <v>5</v>
      </c>
      <c r="I520" s="36" t="s">
        <v>35</v>
      </c>
      <c r="J520" s="36" t="s">
        <v>20</v>
      </c>
      <c r="K520" s="36" t="s">
        <v>23</v>
      </c>
      <c r="L520" s="36" t="s">
        <v>13</v>
      </c>
      <c r="M520" s="36">
        <v>1</v>
      </c>
      <c r="N520" s="36" t="str">
        <f t="shared" si="17"/>
        <v>Referal Link</v>
      </c>
      <c r="O520" s="36">
        <v>2567.73</v>
      </c>
      <c r="P520" s="37"/>
      <c r="Q520" s="43"/>
      <c r="R520" s="37"/>
      <c r="S520" s="38"/>
      <c r="T520" s="45">
        <v>43473</v>
      </c>
      <c r="U520" s="36">
        <v>151843</v>
      </c>
      <c r="V520" s="36" t="s">
        <v>4</v>
      </c>
      <c r="W520" s="36">
        <v>55</v>
      </c>
      <c r="X520" s="36" t="str" cm="1">
        <f t="array" ref="X520">_xlfn.IFS(AND(W520&gt;8,W520&lt;=27),"Geração Z",AND(W520&gt;27,W520&lt;=43),"Millennials",AND(W520&gt;43,W520&lt;=59),"Geração X",W520&gt;59,"Baby Boomers")</f>
        <v>Geração X</v>
      </c>
      <c r="Y520" s="36" t="s">
        <v>14</v>
      </c>
      <c r="Z520" s="36" t="s">
        <v>37</v>
      </c>
      <c r="AA520" s="36" t="s">
        <v>7</v>
      </c>
      <c r="AB520" s="36" t="s">
        <v>8</v>
      </c>
      <c r="AC520" s="36" t="s">
        <v>9</v>
      </c>
      <c r="AD520" s="36">
        <v>1</v>
      </c>
      <c r="AE520" s="35" t="str">
        <f t="shared" si="16"/>
        <v>Referal Link</v>
      </c>
      <c r="AF520" s="36">
        <v>2917.55</v>
      </c>
      <c r="AG520"/>
      <c r="AH520"/>
    </row>
    <row r="521" spans="1:34" ht="15.75" customHeight="1" x14ac:dyDescent="0.25">
      <c r="A521"/>
      <c r="B521"/>
      <c r="C521" s="1">
        <v>43657</v>
      </c>
      <c r="D521" s="2">
        <v>152134</v>
      </c>
      <c r="E521" s="2" t="s">
        <v>10</v>
      </c>
      <c r="F521" s="2">
        <v>52</v>
      </c>
      <c r="G521" s="2" t="str" cm="1">
        <f t="array" ref="G521">_xlfn.IFS(AND(F521&gt;8,F521&lt;=27),"Geração Z",AND(F521&gt;27,F521&lt;=43),"Millennials",AND(F521&gt;43,F521&lt;=59),"Geração X",F521&gt;59,"Baby Boomers")</f>
        <v>Geração X</v>
      </c>
      <c r="H521" s="2" t="s">
        <v>14</v>
      </c>
      <c r="I521" s="2" t="s">
        <v>69</v>
      </c>
      <c r="J521" s="2" t="s">
        <v>27</v>
      </c>
      <c r="K521" s="2" t="s">
        <v>23</v>
      </c>
      <c r="L521" s="2" t="s">
        <v>17</v>
      </c>
      <c r="M521" s="2">
        <v>1</v>
      </c>
      <c r="N521" s="2" t="str">
        <f t="shared" si="17"/>
        <v>Referal Link</v>
      </c>
      <c r="O521" s="2">
        <v>2809.83</v>
      </c>
      <c r="P521" s="37"/>
      <c r="Q521" s="43"/>
      <c r="R521" s="37"/>
      <c r="S521" s="38"/>
      <c r="T521" s="46">
        <v>43504</v>
      </c>
      <c r="U521" s="2">
        <v>151844</v>
      </c>
      <c r="V521" s="2" t="s">
        <v>4</v>
      </c>
      <c r="W521" s="2">
        <v>18</v>
      </c>
      <c r="X521" s="2" t="str" cm="1">
        <f t="array" ref="X521">_xlfn.IFS(AND(W521&gt;8,W521&lt;=27),"Geração Z",AND(W521&gt;27,W521&lt;=43),"Millennials",AND(W521&gt;43,W521&lt;=59),"Geração X",W521&gt;59,"Baby Boomers")</f>
        <v>Geração Z</v>
      </c>
      <c r="Y521" s="2" t="s">
        <v>5</v>
      </c>
      <c r="Z521" s="2" t="s">
        <v>64</v>
      </c>
      <c r="AA521" s="2" t="s">
        <v>34</v>
      </c>
      <c r="AB521" s="2" t="s">
        <v>143</v>
      </c>
      <c r="AC521" s="2" t="s">
        <v>17</v>
      </c>
      <c r="AD521" s="2">
        <v>0</v>
      </c>
      <c r="AE521" s="1" t="str">
        <f t="shared" si="16"/>
        <v>Others</v>
      </c>
      <c r="AF521" s="2">
        <v>1689.33</v>
      </c>
      <c r="AG521"/>
      <c r="AH521"/>
    </row>
    <row r="522" spans="1:34" ht="15.75" customHeight="1" x14ac:dyDescent="0.25">
      <c r="A522"/>
      <c r="B522"/>
      <c r="C522" s="35">
        <v>43658</v>
      </c>
      <c r="D522" s="36">
        <v>152224</v>
      </c>
      <c r="E522" s="36" t="s">
        <v>10</v>
      </c>
      <c r="F522" s="36">
        <v>42</v>
      </c>
      <c r="G522" s="36" t="str" cm="1">
        <f t="array" ref="G522">_xlfn.IFS(AND(F522&gt;8,F522&lt;=27),"Geração Z",AND(F522&gt;27,F522&lt;=43),"Millennials",AND(F522&gt;43,F522&lt;=59),"Geração X",F522&gt;59,"Baby Boomers")</f>
        <v>Millennials</v>
      </c>
      <c r="H522" s="36" t="s">
        <v>14</v>
      </c>
      <c r="I522" s="36" t="s">
        <v>11</v>
      </c>
      <c r="J522" s="36" t="s">
        <v>20</v>
      </c>
      <c r="K522" s="36" t="s">
        <v>23</v>
      </c>
      <c r="L522" s="36" t="s">
        <v>17</v>
      </c>
      <c r="M522" s="36">
        <v>1</v>
      </c>
      <c r="N522" s="36" t="str">
        <f t="shared" si="17"/>
        <v>Referal Link</v>
      </c>
      <c r="O522" s="36">
        <v>1331.74</v>
      </c>
      <c r="P522" s="37"/>
      <c r="Q522" s="43"/>
      <c r="R522" s="37"/>
      <c r="S522" s="38"/>
      <c r="T522" s="45">
        <v>43504</v>
      </c>
      <c r="U522" s="36">
        <v>151846</v>
      </c>
      <c r="V522" s="36" t="s">
        <v>4</v>
      </c>
      <c r="W522" s="36">
        <v>53</v>
      </c>
      <c r="X522" s="36" t="str" cm="1">
        <f t="array" ref="X522">_xlfn.IFS(AND(W522&gt;8,W522&lt;=27),"Geração Z",AND(W522&gt;27,W522&lt;=43),"Millennials",AND(W522&gt;43,W522&lt;=59),"Geração X",W522&gt;59,"Baby Boomers")</f>
        <v>Geração X</v>
      </c>
      <c r="Y522" s="36" t="s">
        <v>14</v>
      </c>
      <c r="Z522" s="36" t="s">
        <v>21</v>
      </c>
      <c r="AA522" s="36" t="s">
        <v>29</v>
      </c>
      <c r="AB522" s="36" t="s">
        <v>23</v>
      </c>
      <c r="AC522" s="36" t="s">
        <v>17</v>
      </c>
      <c r="AD522" s="36">
        <v>0</v>
      </c>
      <c r="AE522" s="35" t="str">
        <f t="shared" si="16"/>
        <v>Others</v>
      </c>
      <c r="AF522" s="36">
        <v>279.19</v>
      </c>
      <c r="AG522"/>
      <c r="AH522"/>
    </row>
    <row r="523" spans="1:34" ht="15.75" customHeight="1" x14ac:dyDescent="0.25">
      <c r="A523"/>
      <c r="B523"/>
      <c r="C523" s="1">
        <v>43658</v>
      </c>
      <c r="D523" s="2">
        <v>152223</v>
      </c>
      <c r="E523" s="2" t="s">
        <v>10</v>
      </c>
      <c r="F523" s="2">
        <v>43</v>
      </c>
      <c r="G523" s="2" t="str" cm="1">
        <f t="array" ref="G523">_xlfn.IFS(AND(F523&gt;8,F523&lt;=27),"Geração Z",AND(F523&gt;27,F523&lt;=43),"Millennials",AND(F523&gt;43,F523&lt;=59),"Geração X",F523&gt;59,"Baby Boomers")</f>
        <v>Millennials</v>
      </c>
      <c r="H523" s="2" t="s">
        <v>5</v>
      </c>
      <c r="I523" s="2" t="s">
        <v>49</v>
      </c>
      <c r="J523" s="2" t="s">
        <v>20</v>
      </c>
      <c r="K523" s="2" t="s">
        <v>142</v>
      </c>
      <c r="L523" s="2" t="s">
        <v>9</v>
      </c>
      <c r="M523" s="2">
        <v>1</v>
      </c>
      <c r="N523" s="2" t="str">
        <f t="shared" si="17"/>
        <v>Referal Link</v>
      </c>
      <c r="O523" s="2">
        <v>2071.6</v>
      </c>
      <c r="P523" s="37"/>
      <c r="Q523" s="43"/>
      <c r="R523" s="37"/>
      <c r="S523" s="38"/>
      <c r="T523" s="46">
        <v>43532</v>
      </c>
      <c r="U523" s="2">
        <v>151847</v>
      </c>
      <c r="V523" s="2" t="s">
        <v>10</v>
      </c>
      <c r="W523" s="2">
        <v>61</v>
      </c>
      <c r="X523" s="2" t="str" cm="1">
        <f t="array" ref="X523">_xlfn.IFS(AND(W523&gt;8,W523&lt;=27),"Geração Z",AND(W523&gt;27,W523&lt;=43),"Millennials",AND(W523&gt;43,W523&lt;=59),"Geração X",W523&gt;59,"Baby Boomers")</f>
        <v>Baby Boomers</v>
      </c>
      <c r="Y523" s="2" t="s">
        <v>5</v>
      </c>
      <c r="Z523" s="2" t="s">
        <v>68</v>
      </c>
      <c r="AA523" s="2" t="s">
        <v>7</v>
      </c>
      <c r="AB523" s="2" t="s">
        <v>142</v>
      </c>
      <c r="AC523" s="2" t="s">
        <v>9</v>
      </c>
      <c r="AD523" s="2">
        <v>1</v>
      </c>
      <c r="AE523" s="1" t="str">
        <f t="shared" si="16"/>
        <v>Referal Link</v>
      </c>
      <c r="AF523" s="2">
        <v>2863.09</v>
      </c>
      <c r="AG523"/>
      <c r="AH523"/>
    </row>
    <row r="524" spans="1:34" ht="15.75" customHeight="1" x14ac:dyDescent="0.25">
      <c r="A524"/>
      <c r="B524"/>
      <c r="C524" s="35">
        <v>43658</v>
      </c>
      <c r="D524" s="36">
        <v>152225</v>
      </c>
      <c r="E524" s="36" t="s">
        <v>10</v>
      </c>
      <c r="F524" s="36">
        <v>34</v>
      </c>
      <c r="G524" s="36" t="str" cm="1">
        <f t="array" ref="G524">_xlfn.IFS(AND(F524&gt;8,F524&lt;=27),"Geração Z",AND(F524&gt;27,F524&lt;=43),"Millennials",AND(F524&gt;43,F524&lt;=59),"Geração X",F524&gt;59,"Baby Boomers")</f>
        <v>Millennials</v>
      </c>
      <c r="H524" s="36" t="s">
        <v>14</v>
      </c>
      <c r="I524" s="36" t="s">
        <v>67</v>
      </c>
      <c r="J524" s="36" t="s">
        <v>29</v>
      </c>
      <c r="K524" s="36" t="s">
        <v>23</v>
      </c>
      <c r="L524" s="36" t="s">
        <v>17</v>
      </c>
      <c r="M524" s="36">
        <v>0</v>
      </c>
      <c r="N524" s="36" t="str">
        <f t="shared" si="17"/>
        <v>Others</v>
      </c>
      <c r="O524" s="36">
        <v>642.73</v>
      </c>
      <c r="P524" s="37"/>
      <c r="Q524" s="43"/>
      <c r="R524" s="37"/>
      <c r="S524" s="38"/>
      <c r="T524" s="45">
        <v>43593</v>
      </c>
      <c r="U524" s="36">
        <v>151849</v>
      </c>
      <c r="V524" s="36" t="s">
        <v>10</v>
      </c>
      <c r="W524" s="36">
        <v>24</v>
      </c>
      <c r="X524" s="36" t="str" cm="1">
        <f t="array" ref="X524">_xlfn.IFS(AND(W524&gt;8,W524&lt;=27),"Geração Z",AND(W524&gt;27,W524&lt;=43),"Millennials",AND(W524&gt;43,W524&lt;=59),"Geração X",W524&gt;59,"Baby Boomers")</f>
        <v>Geração Z</v>
      </c>
      <c r="Y524" s="36" t="s">
        <v>14</v>
      </c>
      <c r="Z524" s="36" t="s">
        <v>57</v>
      </c>
      <c r="AA524" s="36" t="s">
        <v>7</v>
      </c>
      <c r="AB524" s="36" t="s">
        <v>142</v>
      </c>
      <c r="AC524" s="36" t="s">
        <v>13</v>
      </c>
      <c r="AD524" s="36">
        <v>1</v>
      </c>
      <c r="AE524" s="35" t="str">
        <f t="shared" si="16"/>
        <v>Referal Link</v>
      </c>
      <c r="AF524" s="36">
        <v>1157.79</v>
      </c>
      <c r="AG524"/>
      <c r="AH524"/>
    </row>
    <row r="525" spans="1:34" ht="15.75" customHeight="1" x14ac:dyDescent="0.25">
      <c r="A525"/>
      <c r="B525"/>
      <c r="C525" s="1">
        <v>43659</v>
      </c>
      <c r="D525" s="2">
        <v>151778</v>
      </c>
      <c r="E525" s="2" t="s">
        <v>10</v>
      </c>
      <c r="F525" s="2">
        <v>24</v>
      </c>
      <c r="G525" s="2" t="str" cm="1">
        <f t="array" ref="G525">_xlfn.IFS(AND(F525&gt;8,F525&lt;=27),"Geração Z",AND(F525&gt;27,F525&lt;=43),"Millennials",AND(F525&gt;43,F525&lt;=59),"Geração X",F525&gt;59,"Baby Boomers")</f>
        <v>Geração Z</v>
      </c>
      <c r="H525" s="2" t="s">
        <v>5</v>
      </c>
      <c r="I525" s="2" t="s">
        <v>28</v>
      </c>
      <c r="J525" s="2" t="s">
        <v>20</v>
      </c>
      <c r="K525" s="2" t="s">
        <v>142</v>
      </c>
      <c r="L525" s="2" t="s">
        <v>17</v>
      </c>
      <c r="M525" s="2">
        <v>0</v>
      </c>
      <c r="N525" s="2" t="str">
        <f t="shared" si="17"/>
        <v>Others</v>
      </c>
      <c r="O525" s="2">
        <v>2042.64</v>
      </c>
      <c r="P525" s="37"/>
      <c r="Q525" s="43"/>
      <c r="R525" s="37"/>
      <c r="S525" s="38"/>
      <c r="T525" s="46">
        <v>43593</v>
      </c>
      <c r="U525" s="2">
        <v>151851</v>
      </c>
      <c r="V525" s="2" t="s">
        <v>10</v>
      </c>
      <c r="W525" s="2">
        <v>24</v>
      </c>
      <c r="X525" s="2" t="str" cm="1">
        <f t="array" ref="X525">_xlfn.IFS(AND(W525&gt;8,W525&lt;=27),"Geração Z",AND(W525&gt;27,W525&lt;=43),"Millennials",AND(W525&gt;43,W525&lt;=59),"Geração X",W525&gt;59,"Baby Boomers")</f>
        <v>Geração Z</v>
      </c>
      <c r="Y525" s="2" t="s">
        <v>14</v>
      </c>
      <c r="Z525" s="2" t="s">
        <v>60</v>
      </c>
      <c r="AA525" s="2" t="s">
        <v>29</v>
      </c>
      <c r="AB525" s="2" t="s">
        <v>23</v>
      </c>
      <c r="AC525" s="2" t="s">
        <v>17</v>
      </c>
      <c r="AD525" s="2">
        <v>0</v>
      </c>
      <c r="AE525" s="1" t="str">
        <f t="shared" si="16"/>
        <v>Others</v>
      </c>
      <c r="AF525" s="2">
        <v>1802.33</v>
      </c>
      <c r="AG525"/>
      <c r="AH525"/>
    </row>
    <row r="526" spans="1:34" ht="15.75" customHeight="1" x14ac:dyDescent="0.25">
      <c r="A526"/>
      <c r="B526"/>
      <c r="C526" s="35">
        <v>43659</v>
      </c>
      <c r="D526" s="36">
        <v>151777</v>
      </c>
      <c r="E526" s="36" t="s">
        <v>10</v>
      </c>
      <c r="F526" s="36">
        <v>51</v>
      </c>
      <c r="G526" s="36" t="str" cm="1">
        <f t="array" ref="G526">_xlfn.IFS(AND(F526&gt;8,F526&lt;=27),"Geração Z",AND(F526&gt;27,F526&lt;=43),"Millennials",AND(F526&gt;43,F526&lt;=59),"Geração X",F526&gt;59,"Baby Boomers")</f>
        <v>Geração X</v>
      </c>
      <c r="H526" s="36" t="s">
        <v>5</v>
      </c>
      <c r="I526" s="36" t="s">
        <v>35</v>
      </c>
      <c r="J526" s="36" t="s">
        <v>34</v>
      </c>
      <c r="K526" s="36" t="s">
        <v>23</v>
      </c>
      <c r="L526" s="36" t="s">
        <v>17</v>
      </c>
      <c r="M526" s="36">
        <v>1</v>
      </c>
      <c r="N526" s="36" t="str">
        <f t="shared" si="17"/>
        <v>Referal Link</v>
      </c>
      <c r="O526" s="36">
        <v>2997.15</v>
      </c>
      <c r="P526" s="37"/>
      <c r="Q526" s="43"/>
      <c r="R526" s="37"/>
      <c r="S526" s="38"/>
      <c r="T526" s="45">
        <v>43593</v>
      </c>
      <c r="U526" s="36">
        <v>151852</v>
      </c>
      <c r="V526" s="36" t="s">
        <v>4</v>
      </c>
      <c r="W526" s="36">
        <v>35</v>
      </c>
      <c r="X526" s="36" t="str" cm="1">
        <f t="array" ref="X526">_xlfn.IFS(AND(W526&gt;8,W526&lt;=27),"Geração Z",AND(W526&gt;27,W526&lt;=43),"Millennials",AND(W526&gt;43,W526&lt;=59),"Geração X",W526&gt;59,"Baby Boomers")</f>
        <v>Millennials</v>
      </c>
      <c r="Y526" s="36" t="s">
        <v>14</v>
      </c>
      <c r="Z526" s="36" t="s">
        <v>45</v>
      </c>
      <c r="AA526" s="36" t="s">
        <v>27</v>
      </c>
      <c r="AB526" s="36" t="s">
        <v>23</v>
      </c>
      <c r="AC526" s="36" t="s">
        <v>17</v>
      </c>
      <c r="AD526" s="36">
        <v>0</v>
      </c>
      <c r="AE526" s="35" t="str">
        <f t="shared" si="16"/>
        <v>Others</v>
      </c>
      <c r="AF526" s="36">
        <v>702.87</v>
      </c>
      <c r="AG526"/>
      <c r="AH526"/>
    </row>
    <row r="527" spans="1:34" ht="15.75" customHeight="1" x14ac:dyDescent="0.25">
      <c r="A527"/>
      <c r="B527"/>
      <c r="C527" s="1">
        <v>43660</v>
      </c>
      <c r="D527" s="2">
        <v>151779</v>
      </c>
      <c r="E527" s="2" t="s">
        <v>10</v>
      </c>
      <c r="F527" s="2">
        <v>32</v>
      </c>
      <c r="G527" s="2" t="str" cm="1">
        <f t="array" ref="G527">_xlfn.IFS(AND(F527&gt;8,F527&lt;=27),"Geração Z",AND(F527&gt;27,F527&lt;=43),"Millennials",AND(F527&gt;43,F527&lt;=59),"Geração X",F527&gt;59,"Baby Boomers")</f>
        <v>Millennials</v>
      </c>
      <c r="H527" s="2" t="s">
        <v>5</v>
      </c>
      <c r="I527" s="2" t="s">
        <v>47</v>
      </c>
      <c r="J527" s="2" t="s">
        <v>27</v>
      </c>
      <c r="K527" s="2" t="s">
        <v>142</v>
      </c>
      <c r="L527" s="2" t="s">
        <v>17</v>
      </c>
      <c r="M527" s="2">
        <v>1</v>
      </c>
      <c r="N527" s="2" t="str">
        <f t="shared" si="17"/>
        <v>Referal Link</v>
      </c>
      <c r="O527" s="2">
        <v>2453.04</v>
      </c>
      <c r="P527" s="37"/>
      <c r="Q527" s="43"/>
      <c r="R527" s="37"/>
      <c r="S527" s="38"/>
      <c r="T527" s="46">
        <v>43593</v>
      </c>
      <c r="U527" s="2">
        <v>151853</v>
      </c>
      <c r="V527" s="2" t="s">
        <v>4</v>
      </c>
      <c r="W527" s="2">
        <v>65</v>
      </c>
      <c r="X527" s="2" t="str" cm="1">
        <f t="array" ref="X527">_xlfn.IFS(AND(W527&gt;8,W527&lt;=27),"Geração Z",AND(W527&gt;27,W527&lt;=43),"Millennials",AND(W527&gt;43,W527&lt;=59),"Geração X",W527&gt;59,"Baby Boomers")</f>
        <v>Baby Boomers</v>
      </c>
      <c r="Y527" s="2" t="s">
        <v>14</v>
      </c>
      <c r="Z527" s="2" t="s">
        <v>63</v>
      </c>
      <c r="AA527" s="2" t="s">
        <v>20</v>
      </c>
      <c r="AB527" s="2" t="s">
        <v>142</v>
      </c>
      <c r="AC527" s="2" t="s">
        <v>17</v>
      </c>
      <c r="AD527" s="2">
        <v>0</v>
      </c>
      <c r="AE527" s="1" t="str">
        <f t="shared" si="16"/>
        <v>Others</v>
      </c>
      <c r="AF527" s="2">
        <v>1534.1</v>
      </c>
      <c r="AG527"/>
      <c r="AH527"/>
    </row>
    <row r="528" spans="1:34" ht="15.75" customHeight="1" x14ac:dyDescent="0.25">
      <c r="A528"/>
      <c r="B528"/>
      <c r="C528" s="35">
        <v>43661</v>
      </c>
      <c r="D528" s="36">
        <v>151781</v>
      </c>
      <c r="E528" s="36" t="s">
        <v>10</v>
      </c>
      <c r="F528" s="36">
        <v>46</v>
      </c>
      <c r="G528" s="36" t="str" cm="1">
        <f t="array" ref="G528">_xlfn.IFS(AND(F528&gt;8,F528&lt;=27),"Geração Z",AND(F528&gt;27,F528&lt;=43),"Millennials",AND(F528&gt;43,F528&lt;=59),"Geração X",F528&gt;59,"Baby Boomers")</f>
        <v>Geração X</v>
      </c>
      <c r="H528" s="36" t="s">
        <v>14</v>
      </c>
      <c r="I528" s="36" t="s">
        <v>62</v>
      </c>
      <c r="J528" s="36" t="s">
        <v>7</v>
      </c>
      <c r="K528" s="36" t="s">
        <v>143</v>
      </c>
      <c r="L528" s="36" t="s">
        <v>9</v>
      </c>
      <c r="M528" s="36">
        <v>1</v>
      </c>
      <c r="N528" s="36" t="str">
        <f t="shared" si="17"/>
        <v>Referal Link</v>
      </c>
      <c r="O528" s="36">
        <v>681.71</v>
      </c>
      <c r="P528" s="37"/>
      <c r="Q528" s="43"/>
      <c r="R528" s="37"/>
      <c r="S528" s="38"/>
      <c r="T528" s="45">
        <v>43593</v>
      </c>
      <c r="U528" s="36">
        <v>151854</v>
      </c>
      <c r="V528" s="36" t="s">
        <v>10</v>
      </c>
      <c r="W528" s="36">
        <v>35</v>
      </c>
      <c r="X528" s="36" t="str" cm="1">
        <f t="array" ref="X528">_xlfn.IFS(AND(W528&gt;8,W528&lt;=27),"Geração Z",AND(W528&gt;27,W528&lt;=43),"Millennials",AND(W528&gt;43,W528&lt;=59),"Geração X",W528&gt;59,"Baby Boomers")</f>
        <v>Millennials</v>
      </c>
      <c r="Y528" s="36" t="s">
        <v>5</v>
      </c>
      <c r="Z528" s="36" t="s">
        <v>31</v>
      </c>
      <c r="AA528" s="36" t="s">
        <v>34</v>
      </c>
      <c r="AB528" s="36" t="s">
        <v>8</v>
      </c>
      <c r="AC528" s="36" t="s">
        <v>17</v>
      </c>
      <c r="AD528" s="36">
        <v>1</v>
      </c>
      <c r="AE528" s="35" t="str">
        <f t="shared" si="16"/>
        <v>Referal Link</v>
      </c>
      <c r="AF528" s="36">
        <v>1357.68</v>
      </c>
      <c r="AG528"/>
      <c r="AH528"/>
    </row>
    <row r="529" spans="1:34" ht="15.75" customHeight="1" x14ac:dyDescent="0.25">
      <c r="A529"/>
      <c r="B529"/>
      <c r="C529" s="1">
        <v>43661</v>
      </c>
      <c r="D529" s="2">
        <v>151780</v>
      </c>
      <c r="E529" s="2" t="s">
        <v>10</v>
      </c>
      <c r="F529" s="2">
        <v>15</v>
      </c>
      <c r="G529" s="2" t="str" cm="1">
        <f t="array" ref="G529">_xlfn.IFS(AND(F529&gt;8,F529&lt;=27),"Geração Z",AND(F529&gt;27,F529&lt;=43),"Millennials",AND(F529&gt;43,F529&lt;=59),"Geração X",F529&gt;59,"Baby Boomers")</f>
        <v>Geração Z</v>
      </c>
      <c r="H529" s="2" t="s">
        <v>5</v>
      </c>
      <c r="I529" s="2" t="s">
        <v>64</v>
      </c>
      <c r="J529" s="2" t="s">
        <v>34</v>
      </c>
      <c r="K529" s="2" t="s">
        <v>23</v>
      </c>
      <c r="L529" s="2" t="s">
        <v>9</v>
      </c>
      <c r="M529" s="2">
        <v>1</v>
      </c>
      <c r="N529" s="2" t="str">
        <f t="shared" si="17"/>
        <v>Referal Link</v>
      </c>
      <c r="O529" s="2">
        <v>547.09</v>
      </c>
      <c r="P529" s="37"/>
      <c r="Q529" s="43"/>
      <c r="R529" s="37"/>
      <c r="S529" s="38"/>
      <c r="T529" s="46">
        <v>43624</v>
      </c>
      <c r="U529" s="2">
        <v>151855</v>
      </c>
      <c r="V529" s="2" t="s">
        <v>4</v>
      </c>
      <c r="W529" s="2">
        <v>22</v>
      </c>
      <c r="X529" s="2" t="str" cm="1">
        <f t="array" ref="X529">_xlfn.IFS(AND(W529&gt;8,W529&lt;=27),"Geração Z",AND(W529&gt;27,W529&lt;=43),"Millennials",AND(W529&gt;43,W529&lt;=59),"Geração X",W529&gt;59,"Baby Boomers")</f>
        <v>Geração Z</v>
      </c>
      <c r="Y529" s="2" t="s">
        <v>14</v>
      </c>
      <c r="Z529" s="2" t="s">
        <v>64</v>
      </c>
      <c r="AA529" s="2" t="s">
        <v>27</v>
      </c>
      <c r="AB529" s="2" t="s">
        <v>23</v>
      </c>
      <c r="AC529" s="2" t="s">
        <v>17</v>
      </c>
      <c r="AD529" s="2">
        <v>0</v>
      </c>
      <c r="AE529" s="1" t="str">
        <f t="shared" si="16"/>
        <v>Others</v>
      </c>
      <c r="AF529" s="2">
        <v>2960.52</v>
      </c>
      <c r="AG529"/>
      <c r="AH529"/>
    </row>
    <row r="530" spans="1:34" ht="15.75" customHeight="1" x14ac:dyDescent="0.25">
      <c r="A530"/>
      <c r="B530"/>
      <c r="C530" s="35">
        <v>43662</v>
      </c>
      <c r="D530" s="36">
        <v>151783</v>
      </c>
      <c r="E530" s="36" t="s">
        <v>4</v>
      </c>
      <c r="F530" s="36">
        <v>43</v>
      </c>
      <c r="G530" s="36" t="str" cm="1">
        <f t="array" ref="G530">_xlfn.IFS(AND(F530&gt;8,F530&lt;=27),"Geração Z",AND(F530&gt;27,F530&lt;=43),"Millennials",AND(F530&gt;43,F530&lt;=59),"Geração X",F530&gt;59,"Baby Boomers")</f>
        <v>Millennials</v>
      </c>
      <c r="H530" s="36" t="s">
        <v>5</v>
      </c>
      <c r="I530" s="36" t="s">
        <v>68</v>
      </c>
      <c r="J530" s="36" t="s">
        <v>27</v>
      </c>
      <c r="K530" s="36" t="s">
        <v>143</v>
      </c>
      <c r="L530" s="36" t="s">
        <v>13</v>
      </c>
      <c r="M530" s="36">
        <v>0</v>
      </c>
      <c r="N530" s="36" t="str">
        <f t="shared" si="17"/>
        <v>Others</v>
      </c>
      <c r="O530" s="36">
        <v>1450.98</v>
      </c>
      <c r="P530" s="37"/>
      <c r="Q530" s="43"/>
      <c r="R530" s="37"/>
      <c r="S530" s="38"/>
      <c r="T530" s="45">
        <v>43624</v>
      </c>
      <c r="U530" s="36">
        <v>151856</v>
      </c>
      <c r="V530" s="36" t="s">
        <v>4</v>
      </c>
      <c r="W530" s="36">
        <v>15</v>
      </c>
      <c r="X530" s="36" t="str" cm="1">
        <f t="array" ref="X530">_xlfn.IFS(AND(W530&gt;8,W530&lt;=27),"Geração Z",AND(W530&gt;27,W530&lt;=43),"Millennials",AND(W530&gt;43,W530&lt;=59),"Geração X",W530&gt;59,"Baby Boomers")</f>
        <v>Geração Z</v>
      </c>
      <c r="Y530" s="36" t="s">
        <v>14</v>
      </c>
      <c r="Z530" s="36" t="s">
        <v>54</v>
      </c>
      <c r="AA530" s="36" t="s">
        <v>7</v>
      </c>
      <c r="AB530" s="36" t="s">
        <v>23</v>
      </c>
      <c r="AC530" s="36" t="s">
        <v>9</v>
      </c>
      <c r="AD530" s="36">
        <v>1</v>
      </c>
      <c r="AE530" s="35" t="str">
        <f t="shared" si="16"/>
        <v>Referal Link</v>
      </c>
      <c r="AF530" s="36">
        <v>756.95</v>
      </c>
      <c r="AG530"/>
      <c r="AH530"/>
    </row>
    <row r="531" spans="1:34" ht="15.75" customHeight="1" x14ac:dyDescent="0.25">
      <c r="A531"/>
      <c r="B531"/>
      <c r="C531" s="1">
        <v>43662</v>
      </c>
      <c r="D531" s="2">
        <v>151782</v>
      </c>
      <c r="E531" s="2" t="s">
        <v>4</v>
      </c>
      <c r="F531" s="2">
        <v>60</v>
      </c>
      <c r="G531" s="2" t="str" cm="1">
        <f t="array" ref="G531">_xlfn.IFS(AND(F531&gt;8,F531&lt;=27),"Geração Z",AND(F531&gt;27,F531&lt;=43),"Millennials",AND(F531&gt;43,F531&lt;=59),"Geração X",F531&gt;59,"Baby Boomers")</f>
        <v>Baby Boomers</v>
      </c>
      <c r="H531" s="2" t="s">
        <v>14</v>
      </c>
      <c r="I531" s="2" t="s">
        <v>68</v>
      </c>
      <c r="J531" s="2" t="s">
        <v>7</v>
      </c>
      <c r="K531" s="2" t="s">
        <v>23</v>
      </c>
      <c r="L531" s="2" t="s">
        <v>13</v>
      </c>
      <c r="M531" s="2">
        <v>0</v>
      </c>
      <c r="N531" s="2" t="str">
        <f t="shared" si="17"/>
        <v>Others</v>
      </c>
      <c r="O531" s="2">
        <v>1601.24</v>
      </c>
      <c r="P531" s="37"/>
      <c r="Q531" s="43"/>
      <c r="R531" s="37"/>
      <c r="S531" s="38"/>
      <c r="T531" s="46">
        <v>43624</v>
      </c>
      <c r="U531" s="2">
        <v>151857</v>
      </c>
      <c r="V531" s="2" t="s">
        <v>4</v>
      </c>
      <c r="W531" s="2">
        <v>65</v>
      </c>
      <c r="X531" s="2" t="str" cm="1">
        <f t="array" ref="X531">_xlfn.IFS(AND(W531&gt;8,W531&lt;=27),"Geração Z",AND(W531&gt;27,W531&lt;=43),"Millennials",AND(W531&gt;43,W531&lt;=59),"Geração X",W531&gt;59,"Baby Boomers")</f>
        <v>Baby Boomers</v>
      </c>
      <c r="Y531" s="2" t="s">
        <v>14</v>
      </c>
      <c r="Z531" s="2" t="s">
        <v>26</v>
      </c>
      <c r="AA531" s="2" t="s">
        <v>7</v>
      </c>
      <c r="AB531" s="2" t="s">
        <v>142</v>
      </c>
      <c r="AC531" s="2" t="s">
        <v>17</v>
      </c>
      <c r="AD531" s="2">
        <v>1</v>
      </c>
      <c r="AE531" s="1" t="str">
        <f t="shared" si="16"/>
        <v>Referal Link</v>
      </c>
      <c r="AF531" s="2">
        <v>264.74</v>
      </c>
      <c r="AG531"/>
      <c r="AH531"/>
    </row>
    <row r="532" spans="1:34" ht="15.75" customHeight="1" x14ac:dyDescent="0.25">
      <c r="A532"/>
      <c r="B532"/>
      <c r="C532" s="35">
        <v>43663</v>
      </c>
      <c r="D532" s="36">
        <v>151785</v>
      </c>
      <c r="E532" s="36" t="s">
        <v>4</v>
      </c>
      <c r="F532" s="36">
        <v>62</v>
      </c>
      <c r="G532" s="36" t="str" cm="1">
        <f t="array" ref="G532">_xlfn.IFS(AND(F532&gt;8,F532&lt;=27),"Geração Z",AND(F532&gt;27,F532&lt;=43),"Millennials",AND(F532&gt;43,F532&lt;=59),"Geração X",F532&gt;59,"Baby Boomers")</f>
        <v>Baby Boomers</v>
      </c>
      <c r="H532" s="36" t="s">
        <v>14</v>
      </c>
      <c r="I532" s="36" t="s">
        <v>25</v>
      </c>
      <c r="J532" s="36" t="s">
        <v>7</v>
      </c>
      <c r="K532" s="36" t="s">
        <v>23</v>
      </c>
      <c r="L532" s="36" t="s">
        <v>13</v>
      </c>
      <c r="M532" s="36">
        <v>1</v>
      </c>
      <c r="N532" s="36" t="str">
        <f t="shared" si="17"/>
        <v>Referal Link</v>
      </c>
      <c r="O532" s="36">
        <v>84.67</v>
      </c>
      <c r="P532" s="37"/>
      <c r="Q532" s="43"/>
      <c r="R532" s="37"/>
      <c r="S532" s="38"/>
      <c r="T532" s="45">
        <v>43654</v>
      </c>
      <c r="U532" s="36">
        <v>151859</v>
      </c>
      <c r="V532" s="36" t="s">
        <v>4</v>
      </c>
      <c r="W532" s="36">
        <v>63</v>
      </c>
      <c r="X532" s="36" t="str" cm="1">
        <f t="array" ref="X532">_xlfn.IFS(AND(W532&gt;8,W532&lt;=27),"Geração Z",AND(W532&gt;27,W532&lt;=43),"Millennials",AND(W532&gt;43,W532&lt;=59),"Geração X",W532&gt;59,"Baby Boomers")</f>
        <v>Baby Boomers</v>
      </c>
      <c r="Y532" s="36" t="s">
        <v>14</v>
      </c>
      <c r="Z532" s="36" t="s">
        <v>47</v>
      </c>
      <c r="AA532" s="36" t="s">
        <v>27</v>
      </c>
      <c r="AB532" s="36" t="s">
        <v>143</v>
      </c>
      <c r="AC532" s="36" t="s">
        <v>17</v>
      </c>
      <c r="AD532" s="36">
        <v>1</v>
      </c>
      <c r="AE532" s="35" t="str">
        <f t="shared" si="16"/>
        <v>Referal Link</v>
      </c>
      <c r="AF532" s="36">
        <v>2487.4899999999998</v>
      </c>
      <c r="AG532"/>
      <c r="AH532"/>
    </row>
    <row r="533" spans="1:34" ht="15.75" customHeight="1" x14ac:dyDescent="0.25">
      <c r="A533"/>
      <c r="B533"/>
      <c r="C533" s="1">
        <v>43663</v>
      </c>
      <c r="D533" s="2">
        <v>151792</v>
      </c>
      <c r="E533" s="2" t="s">
        <v>4</v>
      </c>
      <c r="F533" s="2">
        <v>42</v>
      </c>
      <c r="G533" s="2" t="str" cm="1">
        <f t="array" ref="G533">_xlfn.IFS(AND(F533&gt;8,F533&lt;=27),"Geração Z",AND(F533&gt;27,F533&lt;=43),"Millennials",AND(F533&gt;43,F533&lt;=59),"Geração X",F533&gt;59,"Baby Boomers")</f>
        <v>Millennials</v>
      </c>
      <c r="H533" s="2" t="s">
        <v>14</v>
      </c>
      <c r="I533" s="2" t="s">
        <v>64</v>
      </c>
      <c r="J533" s="2" t="s">
        <v>7</v>
      </c>
      <c r="K533" s="2" t="s">
        <v>23</v>
      </c>
      <c r="L533" s="2" t="s">
        <v>13</v>
      </c>
      <c r="M533" s="2">
        <v>1</v>
      </c>
      <c r="N533" s="2" t="str">
        <f t="shared" si="17"/>
        <v>Referal Link</v>
      </c>
      <c r="O533" s="2">
        <v>2775.69</v>
      </c>
      <c r="P533" s="37"/>
      <c r="Q533" s="43"/>
      <c r="R533" s="37"/>
      <c r="S533" s="38"/>
      <c r="T533" s="46">
        <v>43685</v>
      </c>
      <c r="U533" s="2">
        <v>151860</v>
      </c>
      <c r="V533" s="2" t="s">
        <v>10</v>
      </c>
      <c r="W533" s="2">
        <v>47</v>
      </c>
      <c r="X533" s="2" t="str" cm="1">
        <f t="array" ref="X533">_xlfn.IFS(AND(W533&gt;8,W533&lt;=27),"Geração Z",AND(W533&gt;27,W533&lt;=43),"Millennials",AND(W533&gt;43,W533&lt;=59),"Geração X",W533&gt;59,"Baby Boomers")</f>
        <v>Geração X</v>
      </c>
      <c r="Y533" s="2" t="s">
        <v>5</v>
      </c>
      <c r="Z533" s="2" t="s">
        <v>63</v>
      </c>
      <c r="AA533" s="2" t="s">
        <v>7</v>
      </c>
      <c r="AB533" s="2" t="s">
        <v>23</v>
      </c>
      <c r="AC533" s="2" t="s">
        <v>13</v>
      </c>
      <c r="AD533" s="2">
        <v>1</v>
      </c>
      <c r="AE533" s="1" t="str">
        <f t="shared" si="16"/>
        <v>Referal Link</v>
      </c>
      <c r="AF533" s="2">
        <v>677.54</v>
      </c>
      <c r="AG533"/>
      <c r="AH533"/>
    </row>
    <row r="534" spans="1:34" ht="15.75" customHeight="1" x14ac:dyDescent="0.25">
      <c r="A534"/>
      <c r="B534"/>
      <c r="C534" s="35">
        <v>43663</v>
      </c>
      <c r="D534" s="36">
        <v>151790</v>
      </c>
      <c r="E534" s="36" t="s">
        <v>10</v>
      </c>
      <c r="F534" s="36">
        <v>54</v>
      </c>
      <c r="G534" s="36" t="str" cm="1">
        <f t="array" ref="G534">_xlfn.IFS(AND(F534&gt;8,F534&lt;=27),"Geração Z",AND(F534&gt;27,F534&lt;=43),"Millennials",AND(F534&gt;43,F534&lt;=59),"Geração X",F534&gt;59,"Baby Boomers")</f>
        <v>Geração X</v>
      </c>
      <c r="H534" s="36" t="s">
        <v>14</v>
      </c>
      <c r="I534" s="36" t="s">
        <v>62</v>
      </c>
      <c r="J534" s="36" t="s">
        <v>7</v>
      </c>
      <c r="K534" s="36" t="s">
        <v>143</v>
      </c>
      <c r="L534" s="36" t="s">
        <v>17</v>
      </c>
      <c r="M534" s="36">
        <v>0</v>
      </c>
      <c r="N534" s="36" t="str">
        <f t="shared" si="17"/>
        <v>Others</v>
      </c>
      <c r="O534" s="36">
        <v>1115.1300000000001</v>
      </c>
      <c r="P534" s="37"/>
      <c r="Q534" s="43"/>
      <c r="R534" s="37"/>
      <c r="S534" s="38"/>
      <c r="T534" s="45">
        <v>43685</v>
      </c>
      <c r="U534" s="36">
        <v>151861</v>
      </c>
      <c r="V534" s="36" t="s">
        <v>4</v>
      </c>
      <c r="W534" s="36">
        <v>38</v>
      </c>
      <c r="X534" s="36" t="str" cm="1">
        <f t="array" ref="X534">_xlfn.IFS(AND(W534&gt;8,W534&lt;=27),"Geração Z",AND(W534&gt;27,W534&lt;=43),"Millennials",AND(W534&gt;43,W534&lt;=59),"Geração X",W534&gt;59,"Baby Boomers")</f>
        <v>Millennials</v>
      </c>
      <c r="Y534" s="36" t="s">
        <v>14</v>
      </c>
      <c r="Z534" s="36" t="s">
        <v>65</v>
      </c>
      <c r="AA534" s="36" t="s">
        <v>20</v>
      </c>
      <c r="AB534" s="36" t="s">
        <v>23</v>
      </c>
      <c r="AC534" s="36" t="s">
        <v>17</v>
      </c>
      <c r="AD534" s="36">
        <v>1</v>
      </c>
      <c r="AE534" s="35" t="str">
        <f t="shared" si="16"/>
        <v>Referal Link</v>
      </c>
      <c r="AF534" s="36">
        <v>501.86</v>
      </c>
      <c r="AG534"/>
      <c r="AH534"/>
    </row>
    <row r="535" spans="1:34" ht="15.75" customHeight="1" x14ac:dyDescent="0.25">
      <c r="A535"/>
      <c r="B535"/>
      <c r="C535" s="1">
        <v>43663</v>
      </c>
      <c r="D535" s="2">
        <v>151791</v>
      </c>
      <c r="E535" s="2" t="s">
        <v>4</v>
      </c>
      <c r="F535" s="2">
        <v>34</v>
      </c>
      <c r="G535" s="2" t="str" cm="1">
        <f t="array" ref="G535">_xlfn.IFS(AND(F535&gt;8,F535&lt;=27),"Geração Z",AND(F535&gt;27,F535&lt;=43),"Millennials",AND(F535&gt;43,F535&lt;=59),"Geração X",F535&gt;59,"Baby Boomers")</f>
        <v>Millennials</v>
      </c>
      <c r="H535" s="2" t="s">
        <v>14</v>
      </c>
      <c r="I535" s="2" t="s">
        <v>28</v>
      </c>
      <c r="J535" s="2" t="s">
        <v>7</v>
      </c>
      <c r="K535" s="2" t="s">
        <v>23</v>
      </c>
      <c r="L535" s="2" t="s">
        <v>9</v>
      </c>
      <c r="M535" s="2">
        <v>0</v>
      </c>
      <c r="N535" s="2" t="str">
        <f t="shared" si="17"/>
        <v>Others</v>
      </c>
      <c r="O535" s="2">
        <v>489.78</v>
      </c>
      <c r="P535" s="37"/>
      <c r="Q535" s="43"/>
      <c r="R535" s="37"/>
      <c r="S535" s="38"/>
      <c r="T535" s="46">
        <v>43685</v>
      </c>
      <c r="U535" s="2">
        <v>151863</v>
      </c>
      <c r="V535" s="2" t="s">
        <v>10</v>
      </c>
      <c r="W535" s="2">
        <v>16</v>
      </c>
      <c r="X535" s="2" t="str" cm="1">
        <f t="array" ref="X535">_xlfn.IFS(AND(W535&gt;8,W535&lt;=27),"Geração Z",AND(W535&gt;27,W535&lt;=43),"Millennials",AND(W535&gt;43,W535&lt;=59),"Geração X",W535&gt;59,"Baby Boomers")</f>
        <v>Geração Z</v>
      </c>
      <c r="Y535" s="2" t="s">
        <v>5</v>
      </c>
      <c r="Z535" s="2" t="s">
        <v>22</v>
      </c>
      <c r="AA535" s="2" t="s">
        <v>29</v>
      </c>
      <c r="AB535" s="2" t="s">
        <v>23</v>
      </c>
      <c r="AC535" s="2" t="s">
        <v>17</v>
      </c>
      <c r="AD535" s="2">
        <v>1</v>
      </c>
      <c r="AE535" s="1" t="str">
        <f t="shared" si="16"/>
        <v>Referal Link</v>
      </c>
      <c r="AF535" s="2">
        <v>1297.29</v>
      </c>
      <c r="AG535"/>
      <c r="AH535"/>
    </row>
    <row r="536" spans="1:34" ht="15.75" customHeight="1" x14ac:dyDescent="0.25">
      <c r="A536"/>
      <c r="B536"/>
      <c r="C536" s="35">
        <v>43663</v>
      </c>
      <c r="D536" s="36">
        <v>151788</v>
      </c>
      <c r="E536" s="36" t="s">
        <v>10</v>
      </c>
      <c r="F536" s="36">
        <v>38</v>
      </c>
      <c r="G536" s="36" t="str" cm="1">
        <f t="array" ref="G536">_xlfn.IFS(AND(F536&gt;8,F536&lt;=27),"Geração Z",AND(F536&gt;27,F536&lt;=43),"Millennials",AND(F536&gt;43,F536&lt;=59),"Geração X",F536&gt;59,"Baby Boomers")</f>
        <v>Millennials</v>
      </c>
      <c r="H536" s="36" t="s">
        <v>14</v>
      </c>
      <c r="I536" s="36" t="s">
        <v>63</v>
      </c>
      <c r="J536" s="36" t="s">
        <v>7</v>
      </c>
      <c r="K536" s="36" t="s">
        <v>142</v>
      </c>
      <c r="L536" s="36" t="s">
        <v>17</v>
      </c>
      <c r="M536" s="36">
        <v>1</v>
      </c>
      <c r="N536" s="36" t="str">
        <f t="shared" si="17"/>
        <v>Referal Link</v>
      </c>
      <c r="O536" s="36">
        <v>1710.21</v>
      </c>
      <c r="P536" s="37"/>
      <c r="Q536" s="43"/>
      <c r="R536" s="37"/>
      <c r="S536" s="38"/>
      <c r="T536" s="45">
        <v>43685</v>
      </c>
      <c r="U536" s="36">
        <v>151864</v>
      </c>
      <c r="V536" s="36" t="s">
        <v>10</v>
      </c>
      <c r="W536" s="36">
        <v>57</v>
      </c>
      <c r="X536" s="36" t="str" cm="1">
        <f t="array" ref="X536">_xlfn.IFS(AND(W536&gt;8,W536&lt;=27),"Geração Z",AND(W536&gt;27,W536&lt;=43),"Millennials",AND(W536&gt;43,W536&lt;=59),"Geração X",W536&gt;59,"Baby Boomers")</f>
        <v>Geração X</v>
      </c>
      <c r="Y536" s="36" t="s">
        <v>5</v>
      </c>
      <c r="Z536" s="36" t="s">
        <v>47</v>
      </c>
      <c r="AA536" s="36" t="s">
        <v>7</v>
      </c>
      <c r="AB536" s="36" t="s">
        <v>23</v>
      </c>
      <c r="AC536" s="36" t="s">
        <v>17</v>
      </c>
      <c r="AD536" s="36">
        <v>0</v>
      </c>
      <c r="AE536" s="35" t="str">
        <f t="shared" si="16"/>
        <v>Others</v>
      </c>
      <c r="AF536" s="36">
        <v>697.55</v>
      </c>
      <c r="AG536"/>
      <c r="AH536"/>
    </row>
    <row r="537" spans="1:34" ht="15.75" customHeight="1" x14ac:dyDescent="0.25">
      <c r="A537"/>
      <c r="B537"/>
      <c r="C537" s="1">
        <v>43663</v>
      </c>
      <c r="D537" s="2">
        <v>151786</v>
      </c>
      <c r="E537" s="2" t="s">
        <v>10</v>
      </c>
      <c r="F537" s="2">
        <v>39</v>
      </c>
      <c r="G537" s="2" t="str" cm="1">
        <f t="array" ref="G537">_xlfn.IFS(AND(F537&gt;8,F537&lt;=27),"Geração Z",AND(F537&gt;27,F537&lt;=43),"Millennials",AND(F537&gt;43,F537&lt;=59),"Geração X",F537&gt;59,"Baby Boomers")</f>
        <v>Millennials</v>
      </c>
      <c r="H537" s="2" t="s">
        <v>14</v>
      </c>
      <c r="I537" s="2" t="s">
        <v>59</v>
      </c>
      <c r="J537" s="2" t="s">
        <v>7</v>
      </c>
      <c r="K537" s="2" t="s">
        <v>23</v>
      </c>
      <c r="L537" s="2" t="s">
        <v>17</v>
      </c>
      <c r="M537" s="2">
        <v>1</v>
      </c>
      <c r="N537" s="2" t="str">
        <f t="shared" si="17"/>
        <v>Referal Link</v>
      </c>
      <c r="O537" s="2">
        <v>2917.66</v>
      </c>
      <c r="P537" s="37"/>
      <c r="Q537" s="43"/>
      <c r="R537" s="37"/>
      <c r="S537" s="38"/>
      <c r="T537" s="46">
        <v>43685</v>
      </c>
      <c r="U537" s="2">
        <v>151865</v>
      </c>
      <c r="V537" s="2" t="s">
        <v>10</v>
      </c>
      <c r="W537" s="2">
        <v>55</v>
      </c>
      <c r="X537" s="2" t="str" cm="1">
        <f t="array" ref="X537">_xlfn.IFS(AND(W537&gt;8,W537&lt;=27),"Geração Z",AND(W537&gt;27,W537&lt;=43),"Millennials",AND(W537&gt;43,W537&lt;=59),"Geração X",W537&gt;59,"Baby Boomers")</f>
        <v>Geração X</v>
      </c>
      <c r="Y537" s="2" t="s">
        <v>14</v>
      </c>
      <c r="Z537" s="2" t="s">
        <v>15</v>
      </c>
      <c r="AA537" s="2" t="s">
        <v>7</v>
      </c>
      <c r="AB537" s="2" t="s">
        <v>142</v>
      </c>
      <c r="AC537" s="2" t="s">
        <v>9</v>
      </c>
      <c r="AD537" s="2">
        <v>1</v>
      </c>
      <c r="AE537" s="1" t="str">
        <f t="shared" si="16"/>
        <v>Referal Link</v>
      </c>
      <c r="AF537" s="2">
        <v>1121.06</v>
      </c>
      <c r="AG537"/>
      <c r="AH537"/>
    </row>
    <row r="538" spans="1:34" ht="15.75" customHeight="1" x14ac:dyDescent="0.25">
      <c r="A538"/>
      <c r="B538"/>
      <c r="C538" s="35">
        <v>43663</v>
      </c>
      <c r="D538" s="36">
        <v>151789</v>
      </c>
      <c r="E538" s="36" t="s">
        <v>10</v>
      </c>
      <c r="F538" s="36">
        <v>71</v>
      </c>
      <c r="G538" s="36" t="str" cm="1">
        <f t="array" ref="G538">_xlfn.IFS(AND(F538&gt;8,F538&lt;=27),"Geração Z",AND(F538&gt;27,F538&lt;=43),"Millennials",AND(F538&gt;43,F538&lt;=59),"Geração X",F538&gt;59,"Baby Boomers")</f>
        <v>Baby Boomers</v>
      </c>
      <c r="H538" s="36" t="s">
        <v>14</v>
      </c>
      <c r="I538" s="36" t="s">
        <v>56</v>
      </c>
      <c r="J538" s="36" t="s">
        <v>29</v>
      </c>
      <c r="K538" s="36" t="s">
        <v>23</v>
      </c>
      <c r="L538" s="36" t="s">
        <v>13</v>
      </c>
      <c r="M538" s="36">
        <v>1</v>
      </c>
      <c r="N538" s="36" t="str">
        <f t="shared" si="17"/>
        <v>Referal Link</v>
      </c>
      <c r="O538" s="36">
        <v>2548.1999999999998</v>
      </c>
      <c r="P538" s="37"/>
      <c r="Q538" s="43"/>
      <c r="R538" s="37"/>
      <c r="S538" s="38"/>
      <c r="T538" s="45">
        <v>43685</v>
      </c>
      <c r="U538" s="36">
        <v>151866</v>
      </c>
      <c r="V538" s="36" t="s">
        <v>4</v>
      </c>
      <c r="W538" s="36">
        <v>55</v>
      </c>
      <c r="X538" s="36" t="str" cm="1">
        <f t="array" ref="X538">_xlfn.IFS(AND(W538&gt;8,W538&lt;=27),"Geração Z",AND(W538&gt;27,W538&lt;=43),"Millennials",AND(W538&gt;43,W538&lt;=59),"Geração X",W538&gt;59,"Baby Boomers")</f>
        <v>Geração X</v>
      </c>
      <c r="Y538" s="36" t="s">
        <v>5</v>
      </c>
      <c r="Z538" s="36" t="s">
        <v>35</v>
      </c>
      <c r="AA538" s="36" t="s">
        <v>34</v>
      </c>
      <c r="AB538" s="36" t="s">
        <v>142</v>
      </c>
      <c r="AC538" s="36" t="s">
        <v>9</v>
      </c>
      <c r="AD538" s="36">
        <v>1</v>
      </c>
      <c r="AE538" s="35" t="str">
        <f t="shared" si="16"/>
        <v>Referal Link</v>
      </c>
      <c r="AF538" s="36">
        <v>391.88</v>
      </c>
      <c r="AG538"/>
      <c r="AH538"/>
    </row>
    <row r="539" spans="1:34" ht="15.75" customHeight="1" x14ac:dyDescent="0.25">
      <c r="A539"/>
      <c r="B539"/>
      <c r="C539" s="1">
        <v>43663</v>
      </c>
      <c r="D539" s="2">
        <v>151787</v>
      </c>
      <c r="E539" s="2" t="s">
        <v>4</v>
      </c>
      <c r="F539" s="2">
        <v>73</v>
      </c>
      <c r="G539" s="2" t="str" cm="1">
        <f t="array" ref="G539">_xlfn.IFS(AND(F539&gt;8,F539&lt;=27),"Geração Z",AND(F539&gt;27,F539&lt;=43),"Millennials",AND(F539&gt;43,F539&lt;=59),"Geração X",F539&gt;59,"Baby Boomers")</f>
        <v>Baby Boomers</v>
      </c>
      <c r="H539" s="2" t="s">
        <v>5</v>
      </c>
      <c r="I539" s="2" t="s">
        <v>58</v>
      </c>
      <c r="J539" s="2" t="s">
        <v>7</v>
      </c>
      <c r="K539" s="2" t="s">
        <v>23</v>
      </c>
      <c r="L539" s="2" t="s">
        <v>13</v>
      </c>
      <c r="M539" s="2">
        <v>0</v>
      </c>
      <c r="N539" s="2" t="str">
        <f t="shared" si="17"/>
        <v>Others</v>
      </c>
      <c r="O539" s="2">
        <v>2041.54</v>
      </c>
      <c r="P539" s="37"/>
      <c r="Q539" s="43"/>
      <c r="R539" s="37"/>
      <c r="S539" s="38"/>
      <c r="T539" s="46">
        <v>43716</v>
      </c>
      <c r="U539" s="2">
        <v>151867</v>
      </c>
      <c r="V539" s="2" t="s">
        <v>4</v>
      </c>
      <c r="W539" s="2">
        <v>28</v>
      </c>
      <c r="X539" s="2" t="str" cm="1">
        <f t="array" ref="X539">_xlfn.IFS(AND(W539&gt;8,W539&lt;=27),"Geração Z",AND(W539&gt;27,W539&lt;=43),"Millennials",AND(W539&gt;43,W539&lt;=59),"Geração X",W539&gt;59,"Baby Boomers")</f>
        <v>Millennials</v>
      </c>
      <c r="Y539" s="2" t="s">
        <v>5</v>
      </c>
      <c r="Z539" s="2" t="s">
        <v>70</v>
      </c>
      <c r="AA539" s="2" t="s">
        <v>20</v>
      </c>
      <c r="AB539" s="2" t="s">
        <v>8</v>
      </c>
      <c r="AC539" s="2" t="s">
        <v>17</v>
      </c>
      <c r="AD539" s="2">
        <v>1</v>
      </c>
      <c r="AE539" s="1" t="str">
        <f t="shared" si="16"/>
        <v>Referal Link</v>
      </c>
      <c r="AF539" s="2">
        <v>945.26</v>
      </c>
      <c r="AG539"/>
      <c r="AH539"/>
    </row>
    <row r="540" spans="1:34" ht="15.75" customHeight="1" x14ac:dyDescent="0.25">
      <c r="A540"/>
      <c r="B540"/>
      <c r="C540" s="35">
        <v>43664</v>
      </c>
      <c r="D540" s="36">
        <v>151794</v>
      </c>
      <c r="E540" s="36" t="s">
        <v>4</v>
      </c>
      <c r="F540" s="36">
        <v>25</v>
      </c>
      <c r="G540" s="36" t="str" cm="1">
        <f t="array" ref="G540">_xlfn.IFS(AND(F540&gt;8,F540&lt;=27),"Geração Z",AND(F540&gt;27,F540&lt;=43),"Millennials",AND(F540&gt;43,F540&lt;=59),"Geração X",F540&gt;59,"Baby Boomers")</f>
        <v>Geração Z</v>
      </c>
      <c r="H540" s="36" t="s">
        <v>5</v>
      </c>
      <c r="I540" s="36" t="s">
        <v>24</v>
      </c>
      <c r="J540" s="36" t="s">
        <v>7</v>
      </c>
      <c r="K540" s="36" t="s">
        <v>143</v>
      </c>
      <c r="L540" s="36" t="s">
        <v>13</v>
      </c>
      <c r="M540" s="36">
        <v>1</v>
      </c>
      <c r="N540" s="36" t="str">
        <f t="shared" si="17"/>
        <v>Referal Link</v>
      </c>
      <c r="O540" s="36">
        <v>1381.78</v>
      </c>
      <c r="P540" s="37"/>
      <c r="Q540" s="43"/>
      <c r="R540" s="37"/>
      <c r="S540" s="38"/>
      <c r="T540" s="45">
        <v>43746</v>
      </c>
      <c r="U540" s="36">
        <v>151868</v>
      </c>
      <c r="V540" s="36" t="s">
        <v>4</v>
      </c>
      <c r="W540" s="36">
        <v>37</v>
      </c>
      <c r="X540" s="36" t="str" cm="1">
        <f t="array" ref="X540">_xlfn.IFS(AND(W540&gt;8,W540&lt;=27),"Geração Z",AND(W540&gt;27,W540&lt;=43),"Millennials",AND(W540&gt;43,W540&lt;=59),"Geração X",W540&gt;59,"Baby Boomers")</f>
        <v>Millennials</v>
      </c>
      <c r="Y540" s="36" t="s">
        <v>14</v>
      </c>
      <c r="Z540" s="36" t="s">
        <v>49</v>
      </c>
      <c r="AA540" s="36" t="s">
        <v>7</v>
      </c>
      <c r="AB540" s="36" t="s">
        <v>23</v>
      </c>
      <c r="AC540" s="36" t="s">
        <v>9</v>
      </c>
      <c r="AD540" s="36">
        <v>1</v>
      </c>
      <c r="AE540" s="35" t="str">
        <f t="shared" si="16"/>
        <v>Referal Link</v>
      </c>
      <c r="AF540" s="36">
        <v>397.91</v>
      </c>
      <c r="AG540"/>
      <c r="AH540"/>
    </row>
    <row r="541" spans="1:34" ht="15.75" customHeight="1" x14ac:dyDescent="0.25">
      <c r="A541"/>
      <c r="B541"/>
      <c r="C541" s="1">
        <v>43664</v>
      </c>
      <c r="D541" s="2">
        <v>151796</v>
      </c>
      <c r="E541" s="2" t="s">
        <v>10</v>
      </c>
      <c r="F541" s="2">
        <v>34</v>
      </c>
      <c r="G541" s="2" t="str" cm="1">
        <f t="array" ref="G541">_xlfn.IFS(AND(F541&gt;8,F541&lt;=27),"Geração Z",AND(F541&gt;27,F541&lt;=43),"Millennials",AND(F541&gt;43,F541&lt;=59),"Geração X",F541&gt;59,"Baby Boomers")</f>
        <v>Millennials</v>
      </c>
      <c r="H541" s="2" t="s">
        <v>5</v>
      </c>
      <c r="I541" s="2" t="s">
        <v>58</v>
      </c>
      <c r="J541" s="2" t="s">
        <v>7</v>
      </c>
      <c r="K541" s="2" t="s">
        <v>142</v>
      </c>
      <c r="L541" s="2" t="s">
        <v>9</v>
      </c>
      <c r="M541" s="2">
        <v>0</v>
      </c>
      <c r="N541" s="2" t="str">
        <f t="shared" si="17"/>
        <v>Others</v>
      </c>
      <c r="O541" s="2">
        <v>581.83000000000004</v>
      </c>
      <c r="P541" s="37"/>
      <c r="Q541" s="43"/>
      <c r="R541" s="37"/>
      <c r="S541" s="38"/>
      <c r="T541" s="46">
        <v>43746</v>
      </c>
      <c r="U541" s="2">
        <v>151869</v>
      </c>
      <c r="V541" s="2" t="s">
        <v>10</v>
      </c>
      <c r="W541" s="2">
        <v>35</v>
      </c>
      <c r="X541" s="2" t="str" cm="1">
        <f t="array" ref="X541">_xlfn.IFS(AND(W541&gt;8,W541&lt;=27),"Geração Z",AND(W541&gt;27,W541&lt;=43),"Millennials",AND(W541&gt;43,W541&lt;=59),"Geração X",W541&gt;59,"Baby Boomers")</f>
        <v>Millennials</v>
      </c>
      <c r="Y541" s="2" t="s">
        <v>14</v>
      </c>
      <c r="Z541" s="2" t="s">
        <v>44</v>
      </c>
      <c r="AA541" s="2" t="s">
        <v>7</v>
      </c>
      <c r="AB541" s="2" t="s">
        <v>8</v>
      </c>
      <c r="AC541" s="2" t="s">
        <v>13</v>
      </c>
      <c r="AD541" s="2">
        <v>0</v>
      </c>
      <c r="AE541" s="1" t="str">
        <f t="shared" si="16"/>
        <v>Others</v>
      </c>
      <c r="AF541" s="2">
        <v>2917.04</v>
      </c>
      <c r="AG541"/>
      <c r="AH541"/>
    </row>
    <row r="542" spans="1:34" ht="15.75" customHeight="1" x14ac:dyDescent="0.25">
      <c r="A542"/>
      <c r="B542"/>
      <c r="C542" s="35">
        <v>43665</v>
      </c>
      <c r="D542" s="36">
        <v>151797</v>
      </c>
      <c r="E542" s="36" t="s">
        <v>10</v>
      </c>
      <c r="F542" s="36">
        <v>71</v>
      </c>
      <c r="G542" s="36" t="str" cm="1">
        <f t="array" ref="G542">_xlfn.IFS(AND(F542&gt;8,F542&lt;=27),"Geração Z",AND(F542&gt;27,F542&lt;=43),"Millennials",AND(F542&gt;43,F542&lt;=59),"Geração X",F542&gt;59,"Baby Boomers")</f>
        <v>Baby Boomers</v>
      </c>
      <c r="H542" s="36" t="s">
        <v>5</v>
      </c>
      <c r="I542" s="36" t="s">
        <v>39</v>
      </c>
      <c r="J542" s="36" t="s">
        <v>7</v>
      </c>
      <c r="K542" s="36" t="s">
        <v>142</v>
      </c>
      <c r="L542" s="36" t="s">
        <v>17</v>
      </c>
      <c r="M542" s="36">
        <v>0</v>
      </c>
      <c r="N542" s="36" t="str">
        <f t="shared" si="17"/>
        <v>Others</v>
      </c>
      <c r="O542" s="36">
        <v>2037.59</v>
      </c>
      <c r="P542" s="37"/>
      <c r="Q542" s="43"/>
      <c r="R542" s="37"/>
      <c r="S542" s="38"/>
      <c r="T542" s="45">
        <v>43746</v>
      </c>
      <c r="U542" s="36">
        <v>151871</v>
      </c>
      <c r="V542" s="36" t="s">
        <v>4</v>
      </c>
      <c r="W542" s="36">
        <v>63</v>
      </c>
      <c r="X542" s="36" t="str" cm="1">
        <f t="array" ref="X542">_xlfn.IFS(AND(W542&gt;8,W542&lt;=27),"Geração Z",AND(W542&gt;27,W542&lt;=43),"Millennials",AND(W542&gt;43,W542&lt;=59),"Geração X",W542&gt;59,"Baby Boomers")</f>
        <v>Baby Boomers</v>
      </c>
      <c r="Y542" s="36" t="s">
        <v>14</v>
      </c>
      <c r="Z542" s="36" t="s">
        <v>65</v>
      </c>
      <c r="AA542" s="36" t="s">
        <v>27</v>
      </c>
      <c r="AB542" s="36" t="s">
        <v>142</v>
      </c>
      <c r="AC542" s="36" t="s">
        <v>9</v>
      </c>
      <c r="AD542" s="36">
        <v>1</v>
      </c>
      <c r="AE542" s="35" t="str">
        <f t="shared" si="16"/>
        <v>Referal Link</v>
      </c>
      <c r="AF542" s="36">
        <v>675.06</v>
      </c>
      <c r="AG542"/>
      <c r="AH542"/>
    </row>
    <row r="543" spans="1:34" ht="15.75" customHeight="1" x14ac:dyDescent="0.25">
      <c r="A543"/>
      <c r="B543"/>
      <c r="C543" s="1">
        <v>43665</v>
      </c>
      <c r="D543" s="2">
        <v>151798</v>
      </c>
      <c r="E543" s="2" t="s">
        <v>4</v>
      </c>
      <c r="F543" s="2">
        <v>75</v>
      </c>
      <c r="G543" s="2" t="str" cm="1">
        <f t="array" ref="G543">_xlfn.IFS(AND(F543&gt;8,F543&lt;=27),"Geração Z",AND(F543&gt;27,F543&lt;=43),"Millennials",AND(F543&gt;43,F543&lt;=59),"Geração X",F543&gt;59,"Baby Boomers")</f>
        <v>Baby Boomers</v>
      </c>
      <c r="H543" s="2" t="s">
        <v>5</v>
      </c>
      <c r="I543" s="2" t="s">
        <v>59</v>
      </c>
      <c r="J543" s="2" t="s">
        <v>7</v>
      </c>
      <c r="K543" s="2" t="s">
        <v>143</v>
      </c>
      <c r="L543" s="2" t="s">
        <v>13</v>
      </c>
      <c r="M543" s="2">
        <v>1</v>
      </c>
      <c r="N543" s="2" t="str">
        <f t="shared" si="17"/>
        <v>Referal Link</v>
      </c>
      <c r="O543" s="2">
        <v>836.55</v>
      </c>
      <c r="P543" s="37"/>
      <c r="Q543" s="43"/>
      <c r="R543" s="37"/>
      <c r="S543" s="38"/>
      <c r="T543" s="46">
        <v>43777</v>
      </c>
      <c r="U543" s="2">
        <v>151872</v>
      </c>
      <c r="V543" s="2" t="s">
        <v>10</v>
      </c>
      <c r="W543" s="2">
        <v>78</v>
      </c>
      <c r="X543" s="2" t="str" cm="1">
        <f t="array" ref="X543">_xlfn.IFS(AND(W543&gt;8,W543&lt;=27),"Geração Z",AND(W543&gt;27,W543&lt;=43),"Millennials",AND(W543&gt;43,W543&lt;=59),"Geração X",W543&gt;59,"Baby Boomers")</f>
        <v>Baby Boomers</v>
      </c>
      <c r="Y543" s="2" t="s">
        <v>14</v>
      </c>
      <c r="Z543" s="2" t="s">
        <v>15</v>
      </c>
      <c r="AA543" s="2" t="s">
        <v>7</v>
      </c>
      <c r="AB543" s="2" t="s">
        <v>23</v>
      </c>
      <c r="AC543" s="2" t="s">
        <v>13</v>
      </c>
      <c r="AD543" s="2">
        <v>0</v>
      </c>
      <c r="AE543" s="1" t="str">
        <f t="shared" si="16"/>
        <v>Others</v>
      </c>
      <c r="AF543" s="2">
        <v>1020.2</v>
      </c>
      <c r="AG543"/>
      <c r="AH543"/>
    </row>
    <row r="544" spans="1:34" ht="15.75" customHeight="1" x14ac:dyDescent="0.25">
      <c r="A544"/>
      <c r="B544"/>
      <c r="C544" s="35">
        <v>43665</v>
      </c>
      <c r="D544" s="36">
        <v>151801</v>
      </c>
      <c r="E544" s="36" t="s">
        <v>4</v>
      </c>
      <c r="F544" s="36">
        <v>56</v>
      </c>
      <c r="G544" s="36" t="str" cm="1">
        <f t="array" ref="G544">_xlfn.IFS(AND(F544&gt;8,F544&lt;=27),"Geração Z",AND(F544&gt;27,F544&lt;=43),"Millennials",AND(F544&gt;43,F544&lt;=59),"Geração X",F544&gt;59,"Baby Boomers")</f>
        <v>Geração X</v>
      </c>
      <c r="H544" s="36" t="s">
        <v>5</v>
      </c>
      <c r="I544" s="36" t="s">
        <v>67</v>
      </c>
      <c r="J544" s="36" t="s">
        <v>29</v>
      </c>
      <c r="K544" s="36" t="s">
        <v>142</v>
      </c>
      <c r="L544" s="36" t="s">
        <v>17</v>
      </c>
      <c r="M544" s="36">
        <v>1</v>
      </c>
      <c r="N544" s="36" t="str">
        <f t="shared" si="17"/>
        <v>Referal Link</v>
      </c>
      <c r="O544" s="36">
        <v>1234.26</v>
      </c>
      <c r="P544" s="37"/>
      <c r="Q544" s="43"/>
      <c r="R544" s="37"/>
      <c r="S544" s="38"/>
      <c r="T544" s="45">
        <v>43807</v>
      </c>
      <c r="U544" s="36">
        <v>151873</v>
      </c>
      <c r="V544" s="36" t="s">
        <v>10</v>
      </c>
      <c r="W544" s="36">
        <v>56</v>
      </c>
      <c r="X544" s="36" t="str" cm="1">
        <f t="array" ref="X544">_xlfn.IFS(AND(W544&gt;8,W544&lt;=27),"Geração Z",AND(W544&gt;27,W544&lt;=43),"Millennials",AND(W544&gt;43,W544&lt;=59),"Geração X",W544&gt;59,"Baby Boomers")</f>
        <v>Geração X</v>
      </c>
      <c r="Y544" s="36" t="s">
        <v>5</v>
      </c>
      <c r="Z544" s="36" t="s">
        <v>67</v>
      </c>
      <c r="AA544" s="36" t="s">
        <v>7</v>
      </c>
      <c r="AB544" s="36" t="s">
        <v>143</v>
      </c>
      <c r="AC544" s="36" t="s">
        <v>9</v>
      </c>
      <c r="AD544" s="36">
        <v>1</v>
      </c>
      <c r="AE544" s="35" t="str">
        <f t="shared" si="16"/>
        <v>Referal Link</v>
      </c>
      <c r="AF544" s="36">
        <v>158.6</v>
      </c>
      <c r="AG544"/>
      <c r="AH544"/>
    </row>
    <row r="545" spans="1:34" ht="15.75" customHeight="1" x14ac:dyDescent="0.25">
      <c r="A545"/>
      <c r="B545"/>
      <c r="C545" s="1">
        <v>43666</v>
      </c>
      <c r="D545" s="2">
        <v>151803</v>
      </c>
      <c r="E545" s="2" t="s">
        <v>10</v>
      </c>
      <c r="F545" s="2">
        <v>24</v>
      </c>
      <c r="G545" s="2" t="str" cm="1">
        <f t="array" ref="G545">_xlfn.IFS(AND(F545&gt;8,F545&lt;=27),"Geração Z",AND(F545&gt;27,F545&lt;=43),"Millennials",AND(F545&gt;43,F545&lt;=59),"Geração X",F545&gt;59,"Baby Boomers")</f>
        <v>Geração Z</v>
      </c>
      <c r="H545" s="2" t="s">
        <v>14</v>
      </c>
      <c r="I545" s="2" t="s">
        <v>38</v>
      </c>
      <c r="J545" s="2" t="s">
        <v>20</v>
      </c>
      <c r="K545" s="2" t="s">
        <v>142</v>
      </c>
      <c r="L545" s="2" t="s">
        <v>13</v>
      </c>
      <c r="M545" s="2">
        <v>0</v>
      </c>
      <c r="N545" s="2" t="str">
        <f t="shared" si="17"/>
        <v>Others</v>
      </c>
      <c r="O545" s="2">
        <v>897.1</v>
      </c>
      <c r="P545" s="37"/>
      <c r="Q545" s="43"/>
      <c r="R545" s="37"/>
      <c r="S545" s="38"/>
      <c r="T545" s="46">
        <v>43807</v>
      </c>
      <c r="U545" s="2">
        <v>151874</v>
      </c>
      <c r="V545" s="2" t="s">
        <v>4</v>
      </c>
      <c r="W545" s="2">
        <v>53</v>
      </c>
      <c r="X545" s="2" t="str" cm="1">
        <f t="array" ref="X545">_xlfn.IFS(AND(W545&gt;8,W545&lt;=27),"Geração Z",AND(W545&gt;27,W545&lt;=43),"Millennials",AND(W545&gt;43,W545&lt;=59),"Geração X",W545&gt;59,"Baby Boomers")</f>
        <v>Geração X</v>
      </c>
      <c r="Y545" s="2" t="s">
        <v>14</v>
      </c>
      <c r="Z545" s="2" t="s">
        <v>28</v>
      </c>
      <c r="AA545" s="2" t="s">
        <v>20</v>
      </c>
      <c r="AB545" s="2" t="s">
        <v>142</v>
      </c>
      <c r="AC545" s="2" t="s">
        <v>17</v>
      </c>
      <c r="AD545" s="2">
        <v>1</v>
      </c>
      <c r="AE545" s="1" t="str">
        <f t="shared" si="16"/>
        <v>Referal Link</v>
      </c>
      <c r="AF545" s="2">
        <v>218.06</v>
      </c>
      <c r="AG545"/>
      <c r="AH545"/>
    </row>
    <row r="546" spans="1:34" ht="15.75" customHeight="1" x14ac:dyDescent="0.25">
      <c r="A546"/>
      <c r="B546"/>
      <c r="C546" s="35">
        <v>43666</v>
      </c>
      <c r="D546" s="36">
        <v>151802</v>
      </c>
      <c r="E546" s="36" t="s">
        <v>10</v>
      </c>
      <c r="F546" s="36">
        <v>32</v>
      </c>
      <c r="G546" s="36" t="str" cm="1">
        <f t="array" ref="G546">_xlfn.IFS(AND(F546&gt;8,F546&lt;=27),"Geração Z",AND(F546&gt;27,F546&lt;=43),"Millennials",AND(F546&gt;43,F546&lt;=59),"Geração X",F546&gt;59,"Baby Boomers")</f>
        <v>Millennials</v>
      </c>
      <c r="H546" s="36" t="s">
        <v>5</v>
      </c>
      <c r="I546" s="36" t="s">
        <v>54</v>
      </c>
      <c r="J546" s="36" t="s">
        <v>27</v>
      </c>
      <c r="K546" s="36" t="s">
        <v>23</v>
      </c>
      <c r="L546" s="36" t="s">
        <v>17</v>
      </c>
      <c r="M546" s="36">
        <v>0</v>
      </c>
      <c r="N546" s="36" t="str">
        <f t="shared" si="17"/>
        <v>Others</v>
      </c>
      <c r="O546" s="36">
        <v>1504.25</v>
      </c>
      <c r="P546" s="37"/>
      <c r="Q546" s="43"/>
      <c r="R546" s="37"/>
      <c r="S546" s="38"/>
      <c r="T546" s="45">
        <v>43807</v>
      </c>
      <c r="U546" s="36">
        <v>151875</v>
      </c>
      <c r="V546" s="36" t="s">
        <v>4</v>
      </c>
      <c r="W546" s="36">
        <v>34</v>
      </c>
      <c r="X546" s="36" t="str" cm="1">
        <f t="array" ref="X546">_xlfn.IFS(AND(W546&gt;8,W546&lt;=27),"Geração Z",AND(W546&gt;27,W546&lt;=43),"Millennials",AND(W546&gt;43,W546&lt;=59),"Geração X",W546&gt;59,"Baby Boomers")</f>
        <v>Millennials</v>
      </c>
      <c r="Y546" s="36" t="s">
        <v>14</v>
      </c>
      <c r="Z546" s="36" t="s">
        <v>25</v>
      </c>
      <c r="AA546" s="36" t="s">
        <v>7</v>
      </c>
      <c r="AB546" s="36" t="s">
        <v>142</v>
      </c>
      <c r="AC546" s="36" t="s">
        <v>13</v>
      </c>
      <c r="AD546" s="36">
        <v>0</v>
      </c>
      <c r="AE546" s="35" t="str">
        <f t="shared" si="16"/>
        <v>Others</v>
      </c>
      <c r="AF546" s="36">
        <v>2814.33</v>
      </c>
      <c r="AG546"/>
      <c r="AH546"/>
    </row>
    <row r="547" spans="1:34" ht="15.75" customHeight="1" x14ac:dyDescent="0.25">
      <c r="A547"/>
      <c r="B547"/>
      <c r="C547" s="1">
        <v>43667</v>
      </c>
      <c r="D547" s="2">
        <v>151808</v>
      </c>
      <c r="E547" s="2" t="s">
        <v>10</v>
      </c>
      <c r="F547" s="2">
        <v>64</v>
      </c>
      <c r="G547" s="2" t="str" cm="1">
        <f t="array" ref="G547">_xlfn.IFS(AND(F547&gt;8,F547&lt;=27),"Geração Z",AND(F547&gt;27,F547&lt;=43),"Millennials",AND(F547&gt;43,F547&lt;=59),"Geração X",F547&gt;59,"Baby Boomers")</f>
        <v>Baby Boomers</v>
      </c>
      <c r="H547" s="2" t="s">
        <v>14</v>
      </c>
      <c r="I547" s="2" t="s">
        <v>32</v>
      </c>
      <c r="J547" s="2" t="s">
        <v>29</v>
      </c>
      <c r="K547" s="2" t="s">
        <v>142</v>
      </c>
      <c r="L547" s="2" t="s">
        <v>13</v>
      </c>
      <c r="M547" s="2">
        <v>1</v>
      </c>
      <c r="N547" s="2" t="str">
        <f t="shared" si="17"/>
        <v>Referal Link</v>
      </c>
      <c r="O547" s="2">
        <v>1760.23</v>
      </c>
      <c r="P547" s="37"/>
      <c r="Q547" s="43"/>
      <c r="R547" s="37"/>
      <c r="S547" s="38"/>
      <c r="T547" s="46">
        <v>43690</v>
      </c>
      <c r="U547" s="2">
        <v>151877</v>
      </c>
      <c r="V547" s="2" t="s">
        <v>4</v>
      </c>
      <c r="W547" s="2">
        <v>30</v>
      </c>
      <c r="X547" s="2" t="str" cm="1">
        <f t="array" ref="X547">_xlfn.IFS(AND(W547&gt;8,W547&lt;=27),"Geração Z",AND(W547&gt;27,W547&lt;=43),"Millennials",AND(W547&gt;43,W547&lt;=59),"Geração X",W547&gt;59,"Baby Boomers")</f>
        <v>Millennials</v>
      </c>
      <c r="Y547" s="2" t="s">
        <v>5</v>
      </c>
      <c r="Z547" s="2" t="s">
        <v>30</v>
      </c>
      <c r="AA547" s="2" t="s">
        <v>7</v>
      </c>
      <c r="AB547" s="2" t="s">
        <v>23</v>
      </c>
      <c r="AC547" s="2" t="s">
        <v>13</v>
      </c>
      <c r="AD547" s="2">
        <v>0</v>
      </c>
      <c r="AE547" s="1" t="str">
        <f t="shared" si="16"/>
        <v>Others</v>
      </c>
      <c r="AF547" s="2">
        <v>1875.29</v>
      </c>
      <c r="AG547"/>
      <c r="AH547"/>
    </row>
    <row r="548" spans="1:34" ht="15.75" customHeight="1" x14ac:dyDescent="0.25">
      <c r="A548"/>
      <c r="B548"/>
      <c r="C548" s="35">
        <v>43667</v>
      </c>
      <c r="D548" s="36">
        <v>151807</v>
      </c>
      <c r="E548" s="36" t="s">
        <v>10</v>
      </c>
      <c r="F548" s="36">
        <v>21</v>
      </c>
      <c r="G548" s="36" t="str" cm="1">
        <f t="array" ref="G548">_xlfn.IFS(AND(F548&gt;8,F548&lt;=27),"Geração Z",AND(F548&gt;27,F548&lt;=43),"Millennials",AND(F548&gt;43,F548&lt;=59),"Geração X",F548&gt;59,"Baby Boomers")</f>
        <v>Geração Z</v>
      </c>
      <c r="H548" s="36" t="s">
        <v>14</v>
      </c>
      <c r="I548" s="36" t="s">
        <v>24</v>
      </c>
      <c r="J548" s="36" t="s">
        <v>7</v>
      </c>
      <c r="K548" s="36" t="s">
        <v>142</v>
      </c>
      <c r="L548" s="36" t="s">
        <v>17</v>
      </c>
      <c r="M548" s="36">
        <v>1</v>
      </c>
      <c r="N548" s="36" t="str">
        <f t="shared" si="17"/>
        <v>Referal Link</v>
      </c>
      <c r="O548" s="36">
        <v>2611.1799999999998</v>
      </c>
      <c r="P548" s="37"/>
      <c r="Q548" s="43"/>
      <c r="R548" s="37"/>
      <c r="S548" s="38"/>
      <c r="T548" s="45">
        <v>43691</v>
      </c>
      <c r="U548" s="36">
        <v>151878</v>
      </c>
      <c r="V548" s="36" t="s">
        <v>4</v>
      </c>
      <c r="W548" s="36">
        <v>31</v>
      </c>
      <c r="X548" s="36" t="str" cm="1">
        <f t="array" ref="X548">_xlfn.IFS(AND(W548&gt;8,W548&lt;=27),"Geração Z",AND(W548&gt;27,W548&lt;=43),"Millennials",AND(W548&gt;43,W548&lt;=59),"Geração X",W548&gt;59,"Baby Boomers")</f>
        <v>Millennials</v>
      </c>
      <c r="Y548" s="36" t="s">
        <v>5</v>
      </c>
      <c r="Z548" s="36" t="s">
        <v>6</v>
      </c>
      <c r="AA548" s="36" t="s">
        <v>20</v>
      </c>
      <c r="AB548" s="36" t="s">
        <v>143</v>
      </c>
      <c r="AC548" s="36" t="s">
        <v>17</v>
      </c>
      <c r="AD548" s="36">
        <v>0</v>
      </c>
      <c r="AE548" s="35" t="str">
        <f t="shared" si="16"/>
        <v>Others</v>
      </c>
      <c r="AF548" s="36">
        <v>875.04</v>
      </c>
      <c r="AG548"/>
      <c r="AH548"/>
    </row>
    <row r="549" spans="1:34" ht="15.75" customHeight="1" x14ac:dyDescent="0.25">
      <c r="A549"/>
      <c r="B549"/>
      <c r="C549" s="1">
        <v>43667</v>
      </c>
      <c r="D549" s="2">
        <v>151806</v>
      </c>
      <c r="E549" s="2" t="s">
        <v>10</v>
      </c>
      <c r="F549" s="2">
        <v>18</v>
      </c>
      <c r="G549" s="2" t="str" cm="1">
        <f t="array" ref="G549">_xlfn.IFS(AND(F549&gt;8,F549&lt;=27),"Geração Z",AND(F549&gt;27,F549&lt;=43),"Millennials",AND(F549&gt;43,F549&lt;=59),"Geração X",F549&gt;59,"Baby Boomers")</f>
        <v>Geração Z</v>
      </c>
      <c r="H549" s="2" t="s">
        <v>5</v>
      </c>
      <c r="I549" s="2" t="s">
        <v>11</v>
      </c>
      <c r="J549" s="2" t="s">
        <v>20</v>
      </c>
      <c r="K549" s="2" t="s">
        <v>23</v>
      </c>
      <c r="L549" s="2" t="s">
        <v>9</v>
      </c>
      <c r="M549" s="2">
        <v>0</v>
      </c>
      <c r="N549" s="2" t="str">
        <f t="shared" si="17"/>
        <v>Others</v>
      </c>
      <c r="O549" s="2">
        <v>1650.69</v>
      </c>
      <c r="P549" s="37"/>
      <c r="Q549" s="43"/>
      <c r="R549" s="37"/>
      <c r="S549" s="38"/>
      <c r="T549" s="46">
        <v>43691</v>
      </c>
      <c r="U549" s="2">
        <v>151879</v>
      </c>
      <c r="V549" s="2" t="s">
        <v>4</v>
      </c>
      <c r="W549" s="2">
        <v>57</v>
      </c>
      <c r="X549" s="2" t="str" cm="1">
        <f t="array" ref="X549">_xlfn.IFS(AND(W549&gt;8,W549&lt;=27),"Geração Z",AND(W549&gt;27,W549&lt;=43),"Millennials",AND(W549&gt;43,W549&lt;=59),"Geração X",W549&gt;59,"Baby Boomers")</f>
        <v>Geração X</v>
      </c>
      <c r="Y549" s="2" t="s">
        <v>14</v>
      </c>
      <c r="Z549" s="2" t="s">
        <v>26</v>
      </c>
      <c r="AA549" s="2" t="s">
        <v>20</v>
      </c>
      <c r="AB549" s="2" t="s">
        <v>23</v>
      </c>
      <c r="AC549" s="2" t="s">
        <v>17</v>
      </c>
      <c r="AD549" s="2">
        <v>0</v>
      </c>
      <c r="AE549" s="1" t="str">
        <f t="shared" si="16"/>
        <v>Others</v>
      </c>
      <c r="AF549" s="2">
        <v>148.88</v>
      </c>
      <c r="AG549"/>
      <c r="AH549"/>
    </row>
    <row r="550" spans="1:34" ht="15.75" customHeight="1" x14ac:dyDescent="0.25">
      <c r="A550"/>
      <c r="B550"/>
      <c r="C550" s="35">
        <v>43667</v>
      </c>
      <c r="D550" s="36">
        <v>151805</v>
      </c>
      <c r="E550" s="36" t="s">
        <v>10</v>
      </c>
      <c r="F550" s="36">
        <v>43</v>
      </c>
      <c r="G550" s="36" t="str" cm="1">
        <f t="array" ref="G550">_xlfn.IFS(AND(F550&gt;8,F550&lt;=27),"Geração Z",AND(F550&gt;27,F550&lt;=43),"Millennials",AND(F550&gt;43,F550&lt;=59),"Geração X",F550&gt;59,"Baby Boomers")</f>
        <v>Millennials</v>
      </c>
      <c r="H550" s="36" t="s">
        <v>14</v>
      </c>
      <c r="I550" s="36" t="s">
        <v>40</v>
      </c>
      <c r="J550" s="36" t="s">
        <v>29</v>
      </c>
      <c r="K550" s="36" t="s">
        <v>23</v>
      </c>
      <c r="L550" s="36" t="s">
        <v>17</v>
      </c>
      <c r="M550" s="36">
        <v>1</v>
      </c>
      <c r="N550" s="36" t="str">
        <f t="shared" si="17"/>
        <v>Referal Link</v>
      </c>
      <c r="O550" s="36">
        <v>87.88</v>
      </c>
      <c r="P550" s="37"/>
      <c r="Q550" s="43"/>
      <c r="R550" s="37"/>
      <c r="S550" s="38"/>
      <c r="T550" s="45">
        <v>43691</v>
      </c>
      <c r="U550" s="36">
        <v>151882</v>
      </c>
      <c r="V550" s="36" t="s">
        <v>10</v>
      </c>
      <c r="W550" s="36">
        <v>31</v>
      </c>
      <c r="X550" s="36" t="str" cm="1">
        <f t="array" ref="X550">_xlfn.IFS(AND(W550&gt;8,W550&lt;=27),"Geração Z",AND(W550&gt;27,W550&lt;=43),"Millennials",AND(W550&gt;43,W550&lt;=59),"Geração X",W550&gt;59,"Baby Boomers")</f>
        <v>Millennials</v>
      </c>
      <c r="Y550" s="36" t="s">
        <v>5</v>
      </c>
      <c r="Z550" s="36" t="s">
        <v>52</v>
      </c>
      <c r="AA550" s="36" t="s">
        <v>7</v>
      </c>
      <c r="AB550" s="36" t="s">
        <v>143</v>
      </c>
      <c r="AC550" s="36" t="s">
        <v>9</v>
      </c>
      <c r="AD550" s="36">
        <v>0</v>
      </c>
      <c r="AE550" s="35" t="str">
        <f t="shared" si="16"/>
        <v>Others</v>
      </c>
      <c r="AF550" s="36">
        <v>216.26</v>
      </c>
      <c r="AG550"/>
      <c r="AH550"/>
    </row>
    <row r="551" spans="1:34" ht="15.75" customHeight="1" x14ac:dyDescent="0.25">
      <c r="A551"/>
      <c r="B551"/>
      <c r="C551" s="1">
        <v>43667</v>
      </c>
      <c r="D551" s="2">
        <v>151804</v>
      </c>
      <c r="E551" s="2" t="s">
        <v>4</v>
      </c>
      <c r="F551" s="2">
        <v>46</v>
      </c>
      <c r="G551" s="2" t="str" cm="1">
        <f t="array" ref="G551">_xlfn.IFS(AND(F551&gt;8,F551&lt;=27),"Geração Z",AND(F551&gt;27,F551&lt;=43),"Millennials",AND(F551&gt;43,F551&lt;=59),"Geração X",F551&gt;59,"Baby Boomers")</f>
        <v>Geração X</v>
      </c>
      <c r="H551" s="2" t="s">
        <v>14</v>
      </c>
      <c r="I551" s="2" t="s">
        <v>58</v>
      </c>
      <c r="J551" s="2" t="s">
        <v>20</v>
      </c>
      <c r="K551" s="2" t="s">
        <v>23</v>
      </c>
      <c r="L551" s="2" t="s">
        <v>13</v>
      </c>
      <c r="M551" s="2">
        <v>1</v>
      </c>
      <c r="N551" s="2" t="str">
        <f t="shared" si="17"/>
        <v>Referal Link</v>
      </c>
      <c r="O551" s="2">
        <v>1746.47</v>
      </c>
      <c r="P551" s="37"/>
      <c r="Q551" s="43"/>
      <c r="R551" s="37"/>
      <c r="S551" s="38"/>
      <c r="T551" s="46">
        <v>43691</v>
      </c>
      <c r="U551" s="2">
        <v>151883</v>
      </c>
      <c r="V551" s="2" t="s">
        <v>10</v>
      </c>
      <c r="W551" s="2">
        <v>33</v>
      </c>
      <c r="X551" s="2" t="str" cm="1">
        <f t="array" ref="X551">_xlfn.IFS(AND(W551&gt;8,W551&lt;=27),"Geração Z",AND(W551&gt;27,W551&lt;=43),"Millennials",AND(W551&gt;43,W551&lt;=59),"Geração X",W551&gt;59,"Baby Boomers")</f>
        <v>Millennials</v>
      </c>
      <c r="Y551" s="2" t="s">
        <v>5</v>
      </c>
      <c r="Z551" s="2" t="s">
        <v>24</v>
      </c>
      <c r="AA551" s="2" t="s">
        <v>20</v>
      </c>
      <c r="AB551" s="2" t="s">
        <v>23</v>
      </c>
      <c r="AC551" s="2" t="s">
        <v>17</v>
      </c>
      <c r="AD551" s="2">
        <v>1</v>
      </c>
      <c r="AE551" s="1" t="str">
        <f t="shared" si="16"/>
        <v>Referal Link</v>
      </c>
      <c r="AF551" s="2">
        <v>191.01</v>
      </c>
      <c r="AG551"/>
      <c r="AH551"/>
    </row>
    <row r="552" spans="1:34" ht="15.75" customHeight="1" x14ac:dyDescent="0.25">
      <c r="A552"/>
      <c r="B552"/>
      <c r="C552" s="35">
        <v>43668</v>
      </c>
      <c r="D552" s="36">
        <v>151810</v>
      </c>
      <c r="E552" s="36" t="s">
        <v>4</v>
      </c>
      <c r="F552" s="36">
        <v>15</v>
      </c>
      <c r="G552" s="36" t="str" cm="1">
        <f t="array" ref="G552">_xlfn.IFS(AND(F552&gt;8,F552&lt;=27),"Geração Z",AND(F552&gt;27,F552&lt;=43),"Millennials",AND(F552&gt;43,F552&lt;=59),"Geração X",F552&gt;59,"Baby Boomers")</f>
        <v>Geração Z</v>
      </c>
      <c r="H552" s="36" t="s">
        <v>5</v>
      </c>
      <c r="I552" s="36" t="s">
        <v>49</v>
      </c>
      <c r="J552" s="36" t="s">
        <v>20</v>
      </c>
      <c r="K552" s="36" t="s">
        <v>8</v>
      </c>
      <c r="L552" s="36" t="s">
        <v>13</v>
      </c>
      <c r="M552" s="36">
        <v>0</v>
      </c>
      <c r="N552" s="36" t="str">
        <f t="shared" si="17"/>
        <v>Others</v>
      </c>
      <c r="O552" s="36">
        <v>2754.9</v>
      </c>
      <c r="P552" s="37"/>
      <c r="Q552" s="43"/>
      <c r="R552" s="37"/>
      <c r="S552" s="38"/>
      <c r="T552" s="45">
        <v>43691</v>
      </c>
      <c r="U552" s="36">
        <v>151885</v>
      </c>
      <c r="V552" s="36" t="s">
        <v>4</v>
      </c>
      <c r="W552" s="36">
        <v>50</v>
      </c>
      <c r="X552" s="36" t="str" cm="1">
        <f t="array" ref="X552">_xlfn.IFS(AND(W552&gt;8,W552&lt;=27),"Geração Z",AND(W552&gt;27,W552&lt;=43),"Millennials",AND(W552&gt;43,W552&lt;=59),"Geração X",W552&gt;59,"Baby Boomers")</f>
        <v>Geração X</v>
      </c>
      <c r="Y552" s="36" t="s">
        <v>5</v>
      </c>
      <c r="Z552" s="36" t="s">
        <v>53</v>
      </c>
      <c r="AA552" s="36" t="s">
        <v>27</v>
      </c>
      <c r="AB552" s="36" t="s">
        <v>23</v>
      </c>
      <c r="AC552" s="36" t="s">
        <v>13</v>
      </c>
      <c r="AD552" s="36">
        <v>1</v>
      </c>
      <c r="AE552" s="35" t="str">
        <f t="shared" si="16"/>
        <v>Referal Link</v>
      </c>
      <c r="AF552" s="36">
        <v>159.32</v>
      </c>
      <c r="AG552"/>
      <c r="AH552"/>
    </row>
    <row r="553" spans="1:34" ht="15.75" customHeight="1" x14ac:dyDescent="0.25">
      <c r="A553"/>
      <c r="B553"/>
      <c r="C553" s="1">
        <v>43668</v>
      </c>
      <c r="D553" s="2">
        <v>151809</v>
      </c>
      <c r="E553" s="2" t="s">
        <v>10</v>
      </c>
      <c r="F553" s="2">
        <v>54</v>
      </c>
      <c r="G553" s="2" t="str" cm="1">
        <f t="array" ref="G553">_xlfn.IFS(AND(F553&gt;8,F553&lt;=27),"Geração Z",AND(F553&gt;27,F553&lt;=43),"Millennials",AND(F553&gt;43,F553&lt;=59),"Geração X",F553&gt;59,"Baby Boomers")</f>
        <v>Geração X</v>
      </c>
      <c r="H553" s="2" t="s">
        <v>5</v>
      </c>
      <c r="I553" s="2" t="s">
        <v>63</v>
      </c>
      <c r="J553" s="2" t="s">
        <v>20</v>
      </c>
      <c r="K553" s="2" t="s">
        <v>143</v>
      </c>
      <c r="L553" s="2" t="s">
        <v>9</v>
      </c>
      <c r="M553" s="2">
        <v>0</v>
      </c>
      <c r="N553" s="2" t="str">
        <f t="shared" si="17"/>
        <v>Others</v>
      </c>
      <c r="O553" s="2">
        <v>1860.03</v>
      </c>
      <c r="P553" s="37"/>
      <c r="Q553" s="43"/>
      <c r="R553" s="37"/>
      <c r="S553" s="38"/>
      <c r="T553" s="46">
        <v>43692</v>
      </c>
      <c r="U553" s="2">
        <v>151886</v>
      </c>
      <c r="V553" s="2" t="s">
        <v>10</v>
      </c>
      <c r="W553" s="2">
        <v>26</v>
      </c>
      <c r="X553" s="2" t="str" cm="1">
        <f t="array" ref="X553">_xlfn.IFS(AND(W553&gt;8,W553&lt;=27),"Geração Z",AND(W553&gt;27,W553&lt;=43),"Millennials",AND(W553&gt;43,W553&lt;=59),"Geração X",W553&gt;59,"Baby Boomers")</f>
        <v>Geração Z</v>
      </c>
      <c r="Y553" s="2" t="s">
        <v>5</v>
      </c>
      <c r="Z553" s="2" t="s">
        <v>49</v>
      </c>
      <c r="AA553" s="2" t="s">
        <v>27</v>
      </c>
      <c r="AB553" s="2" t="s">
        <v>142</v>
      </c>
      <c r="AC553" s="2" t="s">
        <v>17</v>
      </c>
      <c r="AD553" s="2">
        <v>0</v>
      </c>
      <c r="AE553" s="1" t="str">
        <f t="shared" si="16"/>
        <v>Others</v>
      </c>
      <c r="AF553" s="2">
        <v>1150.77</v>
      </c>
      <c r="AG553"/>
      <c r="AH553"/>
    </row>
    <row r="554" spans="1:34" ht="15.75" customHeight="1" x14ac:dyDescent="0.25">
      <c r="A554"/>
      <c r="B554"/>
      <c r="C554" s="35">
        <v>43669</v>
      </c>
      <c r="D554" s="36">
        <v>151812</v>
      </c>
      <c r="E554" s="36" t="s">
        <v>18</v>
      </c>
      <c r="F554" s="36">
        <v>53</v>
      </c>
      <c r="G554" s="36" t="str" cm="1">
        <f t="array" ref="G554">_xlfn.IFS(AND(F554&gt;8,F554&lt;=27),"Geração Z",AND(F554&gt;27,F554&lt;=43),"Millennials",AND(F554&gt;43,F554&lt;=59),"Geração X",F554&gt;59,"Baby Boomers")</f>
        <v>Geração X</v>
      </c>
      <c r="H554" s="36" t="s">
        <v>14</v>
      </c>
      <c r="I554" s="36" t="s">
        <v>25</v>
      </c>
      <c r="J554" s="36" t="s">
        <v>29</v>
      </c>
      <c r="K554" s="36" t="s">
        <v>142</v>
      </c>
      <c r="L554" s="36" t="s">
        <v>17</v>
      </c>
      <c r="M554" s="36">
        <v>1</v>
      </c>
      <c r="N554" s="36" t="str">
        <f t="shared" si="17"/>
        <v>Referal Link</v>
      </c>
      <c r="O554" s="36">
        <v>467.43</v>
      </c>
      <c r="P554" s="37"/>
      <c r="Q554" s="43"/>
      <c r="R554" s="37"/>
      <c r="S554" s="38"/>
      <c r="T554" s="45">
        <v>43692</v>
      </c>
      <c r="U554" s="36">
        <v>151887</v>
      </c>
      <c r="V554" s="36" t="s">
        <v>10</v>
      </c>
      <c r="W554" s="36">
        <v>31</v>
      </c>
      <c r="X554" s="36" t="str" cm="1">
        <f t="array" ref="X554">_xlfn.IFS(AND(W554&gt;8,W554&lt;=27),"Geração Z",AND(W554&gt;27,W554&lt;=43),"Millennials",AND(W554&gt;43,W554&lt;=59),"Geração X",W554&gt;59,"Baby Boomers")</f>
        <v>Millennials</v>
      </c>
      <c r="Y554" s="36" t="s">
        <v>5</v>
      </c>
      <c r="Z554" s="36" t="s">
        <v>65</v>
      </c>
      <c r="AA554" s="36" t="s">
        <v>20</v>
      </c>
      <c r="AB554" s="36" t="s">
        <v>142</v>
      </c>
      <c r="AC554" s="36" t="s">
        <v>17</v>
      </c>
      <c r="AD554" s="36">
        <v>1</v>
      </c>
      <c r="AE554" s="35" t="str">
        <f t="shared" si="16"/>
        <v>Referal Link</v>
      </c>
      <c r="AF554" s="36">
        <v>1124.26</v>
      </c>
      <c r="AG554"/>
      <c r="AH554"/>
    </row>
    <row r="555" spans="1:34" ht="15.75" customHeight="1" x14ac:dyDescent="0.25">
      <c r="A555"/>
      <c r="B555"/>
      <c r="C555" s="1">
        <v>43669</v>
      </c>
      <c r="D555" s="2">
        <v>151811</v>
      </c>
      <c r="E555" s="2" t="s">
        <v>4</v>
      </c>
      <c r="F555" s="2">
        <v>24</v>
      </c>
      <c r="G555" s="2" t="str" cm="1">
        <f t="array" ref="G555">_xlfn.IFS(AND(F555&gt;8,F555&lt;=27),"Geração Z",AND(F555&gt;27,F555&lt;=43),"Millennials",AND(F555&gt;43,F555&lt;=59),"Geração X",F555&gt;59,"Baby Boomers")</f>
        <v>Geração Z</v>
      </c>
      <c r="H555" s="2" t="s">
        <v>14</v>
      </c>
      <c r="I555" s="2" t="s">
        <v>40</v>
      </c>
      <c r="J555" s="2" t="s">
        <v>7</v>
      </c>
      <c r="K555" s="2" t="s">
        <v>142</v>
      </c>
      <c r="L555" s="2" t="s">
        <v>17</v>
      </c>
      <c r="M555" s="2">
        <v>0</v>
      </c>
      <c r="N555" s="2" t="str">
        <f t="shared" si="17"/>
        <v>Others</v>
      </c>
      <c r="O555" s="2">
        <v>270.93</v>
      </c>
      <c r="P555" s="37"/>
      <c r="Q555" s="43"/>
      <c r="R555" s="37"/>
      <c r="S555" s="38"/>
      <c r="T555" s="46">
        <v>43692</v>
      </c>
      <c r="U555" s="2">
        <v>151889</v>
      </c>
      <c r="V555" s="2" t="s">
        <v>10</v>
      </c>
      <c r="W555" s="2">
        <v>67</v>
      </c>
      <c r="X555" s="2" t="str" cm="1">
        <f t="array" ref="X555">_xlfn.IFS(AND(W555&gt;8,W555&lt;=27),"Geração Z",AND(W555&gt;27,W555&lt;=43),"Millennials",AND(W555&gt;43,W555&lt;=59),"Geração X",W555&gt;59,"Baby Boomers")</f>
        <v>Baby Boomers</v>
      </c>
      <c r="Y555" s="2" t="s">
        <v>5</v>
      </c>
      <c r="Z555" s="2" t="s">
        <v>69</v>
      </c>
      <c r="AA555" s="2" t="s">
        <v>7</v>
      </c>
      <c r="AB555" s="2" t="s">
        <v>142</v>
      </c>
      <c r="AC555" s="2" t="s">
        <v>9</v>
      </c>
      <c r="AD555" s="2">
        <v>1</v>
      </c>
      <c r="AE555" s="1" t="str">
        <f t="shared" si="16"/>
        <v>Referal Link</v>
      </c>
      <c r="AF555" s="2">
        <v>947.92</v>
      </c>
      <c r="AG555"/>
      <c r="AH555"/>
    </row>
    <row r="556" spans="1:34" ht="15.75" customHeight="1" x14ac:dyDescent="0.25">
      <c r="A556"/>
      <c r="B556"/>
      <c r="C556" s="35">
        <v>43669</v>
      </c>
      <c r="D556" s="36">
        <v>151815</v>
      </c>
      <c r="E556" s="36" t="s">
        <v>4</v>
      </c>
      <c r="F556" s="36">
        <v>68</v>
      </c>
      <c r="G556" s="36" t="str" cm="1">
        <f t="array" ref="G556">_xlfn.IFS(AND(F556&gt;8,F556&lt;=27),"Geração Z",AND(F556&gt;27,F556&lt;=43),"Millennials",AND(F556&gt;43,F556&lt;=59),"Geração X",F556&gt;59,"Baby Boomers")</f>
        <v>Baby Boomers</v>
      </c>
      <c r="H556" s="36" t="s">
        <v>5</v>
      </c>
      <c r="I556" s="36" t="s">
        <v>64</v>
      </c>
      <c r="J556" s="36" t="s">
        <v>7</v>
      </c>
      <c r="K556" s="36" t="s">
        <v>142</v>
      </c>
      <c r="L556" s="36" t="s">
        <v>17</v>
      </c>
      <c r="M556" s="36">
        <v>1</v>
      </c>
      <c r="N556" s="36" t="str">
        <f t="shared" si="17"/>
        <v>Referal Link</v>
      </c>
      <c r="O556" s="36">
        <v>104.54</v>
      </c>
      <c r="P556" s="37"/>
      <c r="Q556" s="43"/>
      <c r="R556" s="37"/>
      <c r="S556" s="38"/>
      <c r="T556" s="45">
        <v>43692</v>
      </c>
      <c r="U556" s="36">
        <v>151890</v>
      </c>
      <c r="V556" s="36" t="s">
        <v>10</v>
      </c>
      <c r="W556" s="36">
        <v>34</v>
      </c>
      <c r="X556" s="36" t="str" cm="1">
        <f t="array" ref="X556">_xlfn.IFS(AND(W556&gt;8,W556&lt;=27),"Geração Z",AND(W556&gt;27,W556&lt;=43),"Millennials",AND(W556&gt;43,W556&lt;=59),"Geração X",W556&gt;59,"Baby Boomers")</f>
        <v>Millennials</v>
      </c>
      <c r="Y556" s="36" t="s">
        <v>14</v>
      </c>
      <c r="Z556" s="36" t="s">
        <v>65</v>
      </c>
      <c r="AA556" s="36" t="s">
        <v>34</v>
      </c>
      <c r="AB556" s="36" t="s">
        <v>143</v>
      </c>
      <c r="AC556" s="36" t="s">
        <v>9</v>
      </c>
      <c r="AD556" s="36">
        <v>1</v>
      </c>
      <c r="AE556" s="35" t="str">
        <f t="shared" si="16"/>
        <v>Referal Link</v>
      </c>
      <c r="AF556" s="36">
        <v>182.09</v>
      </c>
      <c r="AG556"/>
      <c r="AH556"/>
    </row>
    <row r="557" spans="1:34" ht="15.75" customHeight="1" x14ac:dyDescent="0.25">
      <c r="A557"/>
      <c r="B557"/>
      <c r="C557" s="1">
        <v>43669</v>
      </c>
      <c r="D557" s="2">
        <v>151816</v>
      </c>
      <c r="E557" s="2" t="s">
        <v>4</v>
      </c>
      <c r="F557" s="2">
        <v>43</v>
      </c>
      <c r="G557" s="2" t="str" cm="1">
        <f t="array" ref="G557">_xlfn.IFS(AND(F557&gt;8,F557&lt;=27),"Geração Z",AND(F557&gt;27,F557&lt;=43),"Millennials",AND(F557&gt;43,F557&lt;=59),"Geração X",F557&gt;59,"Baby Boomers")</f>
        <v>Millennials</v>
      </c>
      <c r="H557" s="2" t="s">
        <v>14</v>
      </c>
      <c r="I557" s="2" t="s">
        <v>65</v>
      </c>
      <c r="J557" s="2" t="s">
        <v>7</v>
      </c>
      <c r="K557" s="2" t="s">
        <v>143</v>
      </c>
      <c r="L557" s="2" t="s">
        <v>9</v>
      </c>
      <c r="M557" s="2">
        <v>1</v>
      </c>
      <c r="N557" s="2" t="str">
        <f t="shared" si="17"/>
        <v>Referal Link</v>
      </c>
      <c r="O557" s="2">
        <v>2527.2399999999998</v>
      </c>
      <c r="P557" s="37"/>
      <c r="Q557" s="43"/>
      <c r="R557" s="37"/>
      <c r="S557" s="38"/>
      <c r="T557" s="46">
        <v>43693</v>
      </c>
      <c r="U557" s="2">
        <v>151891</v>
      </c>
      <c r="V557" s="2" t="s">
        <v>4</v>
      </c>
      <c r="W557" s="2">
        <v>56</v>
      </c>
      <c r="X557" s="2" t="str" cm="1">
        <f t="array" ref="X557">_xlfn.IFS(AND(W557&gt;8,W557&lt;=27),"Geração Z",AND(W557&gt;27,W557&lt;=43),"Millennials",AND(W557&gt;43,W557&lt;=59),"Geração X",W557&gt;59,"Baby Boomers")</f>
        <v>Geração X</v>
      </c>
      <c r="Y557" s="2" t="s">
        <v>14</v>
      </c>
      <c r="Z557" s="2" t="s">
        <v>66</v>
      </c>
      <c r="AA557" s="2" t="s">
        <v>7</v>
      </c>
      <c r="AB557" s="2" t="s">
        <v>23</v>
      </c>
      <c r="AC557" s="2" t="s">
        <v>9</v>
      </c>
      <c r="AD557" s="2">
        <v>0</v>
      </c>
      <c r="AE557" s="1" t="str">
        <f t="shared" si="16"/>
        <v>Others</v>
      </c>
      <c r="AF557" s="2">
        <v>408.06</v>
      </c>
      <c r="AG557"/>
      <c r="AH557"/>
    </row>
    <row r="558" spans="1:34" ht="15.75" customHeight="1" x14ac:dyDescent="0.25">
      <c r="A558"/>
      <c r="B558"/>
      <c r="C558" s="35">
        <v>43669</v>
      </c>
      <c r="D558" s="36">
        <v>151813</v>
      </c>
      <c r="E558" s="36" t="s">
        <v>4</v>
      </c>
      <c r="F558" s="36">
        <v>67</v>
      </c>
      <c r="G558" s="36" t="str" cm="1">
        <f t="array" ref="G558">_xlfn.IFS(AND(F558&gt;8,F558&lt;=27),"Geração Z",AND(F558&gt;27,F558&lt;=43),"Millennials",AND(F558&gt;43,F558&lt;=59),"Geração X",F558&gt;59,"Baby Boomers")</f>
        <v>Baby Boomers</v>
      </c>
      <c r="H558" s="36" t="s">
        <v>5</v>
      </c>
      <c r="I558" s="36" t="s">
        <v>70</v>
      </c>
      <c r="J558" s="36" t="s">
        <v>7</v>
      </c>
      <c r="K558" s="36" t="s">
        <v>143</v>
      </c>
      <c r="L558" s="36" t="s">
        <v>13</v>
      </c>
      <c r="M558" s="36">
        <v>0</v>
      </c>
      <c r="N558" s="36" t="str">
        <f t="shared" si="17"/>
        <v>Others</v>
      </c>
      <c r="O558" s="36">
        <v>1364.98</v>
      </c>
      <c r="P558" s="37"/>
      <c r="Q558" s="43"/>
      <c r="R558" s="37"/>
      <c r="S558" s="38"/>
      <c r="T558" s="45">
        <v>43693</v>
      </c>
      <c r="U558" s="36">
        <v>151892</v>
      </c>
      <c r="V558" s="36" t="s">
        <v>4</v>
      </c>
      <c r="W558" s="36">
        <v>34</v>
      </c>
      <c r="X558" s="36" t="str" cm="1">
        <f t="array" ref="X558">_xlfn.IFS(AND(W558&gt;8,W558&lt;=27),"Geração Z",AND(W558&gt;27,W558&lt;=43),"Millennials",AND(W558&gt;43,W558&lt;=59),"Geração X",W558&gt;59,"Baby Boomers")</f>
        <v>Millennials</v>
      </c>
      <c r="Y558" s="36" t="s">
        <v>14</v>
      </c>
      <c r="Z558" s="36" t="s">
        <v>15</v>
      </c>
      <c r="AA558" s="36" t="s">
        <v>20</v>
      </c>
      <c r="AB558" s="36" t="s">
        <v>143</v>
      </c>
      <c r="AC558" s="36" t="s">
        <v>13</v>
      </c>
      <c r="AD558" s="36">
        <v>1</v>
      </c>
      <c r="AE558" s="35" t="str">
        <f t="shared" si="16"/>
        <v>Referal Link</v>
      </c>
      <c r="AF558" s="36">
        <v>1589.97</v>
      </c>
      <c r="AG558"/>
      <c r="AH558"/>
    </row>
    <row r="559" spans="1:34" ht="15.75" customHeight="1" x14ac:dyDescent="0.25">
      <c r="A559"/>
      <c r="B559"/>
      <c r="C559" s="1">
        <v>43670</v>
      </c>
      <c r="D559" s="2">
        <v>151817</v>
      </c>
      <c r="E559" s="2" t="s">
        <v>10</v>
      </c>
      <c r="F559" s="2">
        <v>64</v>
      </c>
      <c r="G559" s="2" t="str" cm="1">
        <f t="array" ref="G559">_xlfn.IFS(AND(F559&gt;8,F559&lt;=27),"Geração Z",AND(F559&gt;27,F559&lt;=43),"Millennials",AND(F559&gt;43,F559&lt;=59),"Geração X",F559&gt;59,"Baby Boomers")</f>
        <v>Baby Boomers</v>
      </c>
      <c r="H559" s="2" t="s">
        <v>14</v>
      </c>
      <c r="I559" s="2" t="s">
        <v>66</v>
      </c>
      <c r="J559" s="2" t="s">
        <v>29</v>
      </c>
      <c r="K559" s="2" t="s">
        <v>142</v>
      </c>
      <c r="L559" s="2" t="s">
        <v>17</v>
      </c>
      <c r="M559" s="2">
        <v>1</v>
      </c>
      <c r="N559" s="2" t="str">
        <f t="shared" si="17"/>
        <v>Referal Link</v>
      </c>
      <c r="O559" s="2">
        <v>1935.35</v>
      </c>
      <c r="P559" s="37"/>
      <c r="Q559" s="43"/>
      <c r="R559" s="37"/>
      <c r="S559" s="38"/>
      <c r="T559" s="46">
        <v>43693</v>
      </c>
      <c r="U559" s="2">
        <v>151893</v>
      </c>
      <c r="V559" s="2" t="s">
        <v>4</v>
      </c>
      <c r="W559" s="2">
        <v>48</v>
      </c>
      <c r="X559" s="2" t="str" cm="1">
        <f t="array" ref="X559">_xlfn.IFS(AND(W559&gt;8,W559&lt;=27),"Geração Z",AND(W559&gt;27,W559&lt;=43),"Millennials",AND(W559&gt;43,W559&lt;=59),"Geração X",W559&gt;59,"Baby Boomers")</f>
        <v>Geração X</v>
      </c>
      <c r="Y559" s="2" t="s">
        <v>14</v>
      </c>
      <c r="Z559" s="2" t="s">
        <v>50</v>
      </c>
      <c r="AA559" s="2" t="s">
        <v>27</v>
      </c>
      <c r="AB559" s="2" t="s">
        <v>142</v>
      </c>
      <c r="AC559" s="2" t="s">
        <v>13</v>
      </c>
      <c r="AD559" s="2">
        <v>1</v>
      </c>
      <c r="AE559" s="1" t="str">
        <f t="shared" si="16"/>
        <v>Referal Link</v>
      </c>
      <c r="AF559" s="2">
        <v>2971.3</v>
      </c>
      <c r="AG559"/>
      <c r="AH559"/>
    </row>
    <row r="560" spans="1:34" ht="15.75" customHeight="1" x14ac:dyDescent="0.25">
      <c r="A560"/>
      <c r="B560"/>
      <c r="C560" s="35">
        <v>43671</v>
      </c>
      <c r="D560" s="36">
        <v>151818</v>
      </c>
      <c r="E560" s="36" t="s">
        <v>4</v>
      </c>
      <c r="F560" s="36">
        <v>46</v>
      </c>
      <c r="G560" s="36" t="str" cm="1">
        <f t="array" ref="G560">_xlfn.IFS(AND(F560&gt;8,F560&lt;=27),"Geração Z",AND(F560&gt;27,F560&lt;=43),"Millennials",AND(F560&gt;43,F560&lt;=59),"Geração X",F560&gt;59,"Baby Boomers")</f>
        <v>Geração X</v>
      </c>
      <c r="H560" s="36" t="s">
        <v>5</v>
      </c>
      <c r="I560" s="36" t="s">
        <v>50</v>
      </c>
      <c r="J560" s="36" t="s">
        <v>7</v>
      </c>
      <c r="K560" s="36" t="s">
        <v>8</v>
      </c>
      <c r="L560" s="36" t="s">
        <v>13</v>
      </c>
      <c r="M560" s="36">
        <v>0</v>
      </c>
      <c r="N560" s="36" t="str">
        <f t="shared" si="17"/>
        <v>Others</v>
      </c>
      <c r="O560" s="36">
        <v>129.94999999999999</v>
      </c>
      <c r="P560" s="37"/>
      <c r="Q560" s="43"/>
      <c r="R560" s="37"/>
      <c r="S560" s="38"/>
      <c r="T560" s="45">
        <v>43694</v>
      </c>
      <c r="U560" s="36">
        <v>151894</v>
      </c>
      <c r="V560" s="36" t="s">
        <v>10</v>
      </c>
      <c r="W560" s="36">
        <v>40</v>
      </c>
      <c r="X560" s="36" t="str" cm="1">
        <f t="array" ref="X560">_xlfn.IFS(AND(W560&gt;8,W560&lt;=27),"Geração Z",AND(W560&gt;27,W560&lt;=43),"Millennials",AND(W560&gt;43,W560&lt;=59),"Geração X",W560&gt;59,"Baby Boomers")</f>
        <v>Millennials</v>
      </c>
      <c r="Y560" s="36" t="s">
        <v>14</v>
      </c>
      <c r="Z560" s="36" t="s">
        <v>35</v>
      </c>
      <c r="AA560" s="36" t="s">
        <v>29</v>
      </c>
      <c r="AB560" s="36" t="s">
        <v>142</v>
      </c>
      <c r="AC560" s="36" t="s">
        <v>9</v>
      </c>
      <c r="AD560" s="36">
        <v>1</v>
      </c>
      <c r="AE560" s="35" t="str">
        <f t="shared" si="16"/>
        <v>Referal Link</v>
      </c>
      <c r="AF560" s="36">
        <v>1651.4</v>
      </c>
      <c r="AG560"/>
      <c r="AH560"/>
    </row>
    <row r="561" spans="1:34" ht="15.75" customHeight="1" x14ac:dyDescent="0.25">
      <c r="A561"/>
      <c r="B561"/>
      <c r="C561" s="1">
        <v>43671</v>
      </c>
      <c r="D561" s="2">
        <v>151820</v>
      </c>
      <c r="E561" s="2" t="s">
        <v>4</v>
      </c>
      <c r="F561" s="2">
        <v>41</v>
      </c>
      <c r="G561" s="2" t="str" cm="1">
        <f t="array" ref="G561">_xlfn.IFS(AND(F561&gt;8,F561&lt;=27),"Geração Z",AND(F561&gt;27,F561&lt;=43),"Millennials",AND(F561&gt;43,F561&lt;=59),"Geração X",F561&gt;59,"Baby Boomers")</f>
        <v>Millennials</v>
      </c>
      <c r="H561" s="2" t="s">
        <v>5</v>
      </c>
      <c r="I561" s="2" t="s">
        <v>68</v>
      </c>
      <c r="J561" s="2" t="s">
        <v>7</v>
      </c>
      <c r="K561" s="2" t="s">
        <v>143</v>
      </c>
      <c r="L561" s="2" t="s">
        <v>17</v>
      </c>
      <c r="M561" s="2">
        <v>1</v>
      </c>
      <c r="N561" s="2" t="str">
        <f t="shared" si="17"/>
        <v>Referal Link</v>
      </c>
      <c r="O561" s="2">
        <v>2623.07</v>
      </c>
      <c r="P561" s="37"/>
      <c r="Q561" s="43"/>
      <c r="R561" s="37"/>
      <c r="S561" s="38"/>
      <c r="T561" s="46">
        <v>43694</v>
      </c>
      <c r="U561" s="2">
        <v>151896</v>
      </c>
      <c r="V561" s="2" t="s">
        <v>4</v>
      </c>
      <c r="W561" s="2">
        <v>75</v>
      </c>
      <c r="X561" s="2" t="str" cm="1">
        <f t="array" ref="X561">_xlfn.IFS(AND(W561&gt;8,W561&lt;=27),"Geração Z",AND(W561&gt;27,W561&lt;=43),"Millennials",AND(W561&gt;43,W561&lt;=59),"Geração X",W561&gt;59,"Baby Boomers")</f>
        <v>Baby Boomers</v>
      </c>
      <c r="Y561" s="2" t="s">
        <v>14</v>
      </c>
      <c r="Z561" s="2" t="s">
        <v>30</v>
      </c>
      <c r="AA561" s="2" t="s">
        <v>27</v>
      </c>
      <c r="AB561" s="2" t="s">
        <v>23</v>
      </c>
      <c r="AC561" s="2" t="s">
        <v>17</v>
      </c>
      <c r="AD561" s="2">
        <v>0</v>
      </c>
      <c r="AE561" s="1" t="str">
        <f t="shared" si="16"/>
        <v>Others</v>
      </c>
      <c r="AF561" s="2">
        <v>2615.89</v>
      </c>
      <c r="AG561"/>
      <c r="AH561"/>
    </row>
    <row r="562" spans="1:34" ht="15.75" customHeight="1" x14ac:dyDescent="0.25">
      <c r="A562"/>
      <c r="B562"/>
      <c r="C562" s="35">
        <v>43671</v>
      </c>
      <c r="D562" s="36">
        <v>151822</v>
      </c>
      <c r="E562" s="36" t="s">
        <v>4</v>
      </c>
      <c r="F562" s="36">
        <v>38</v>
      </c>
      <c r="G562" s="36" t="str" cm="1">
        <f t="array" ref="G562">_xlfn.IFS(AND(F562&gt;8,F562&lt;=27),"Geração Z",AND(F562&gt;27,F562&lt;=43),"Millennials",AND(F562&gt;43,F562&lt;=59),"Geração X",F562&gt;59,"Baby Boomers")</f>
        <v>Millennials</v>
      </c>
      <c r="H562" s="36" t="s">
        <v>5</v>
      </c>
      <c r="I562" s="36" t="s">
        <v>38</v>
      </c>
      <c r="J562" s="36" t="s">
        <v>27</v>
      </c>
      <c r="K562" s="36" t="s">
        <v>143</v>
      </c>
      <c r="L562" s="36" t="s">
        <v>17</v>
      </c>
      <c r="M562" s="36">
        <v>1</v>
      </c>
      <c r="N562" s="36" t="str">
        <f t="shared" si="17"/>
        <v>Referal Link</v>
      </c>
      <c r="O562" s="36">
        <v>1873.51</v>
      </c>
      <c r="P562" s="37"/>
      <c r="Q562" s="43"/>
      <c r="R562" s="37"/>
      <c r="S562" s="38"/>
      <c r="T562" s="45">
        <v>43694</v>
      </c>
      <c r="U562" s="36">
        <v>151897</v>
      </c>
      <c r="V562" s="36" t="s">
        <v>4</v>
      </c>
      <c r="W562" s="36">
        <v>57</v>
      </c>
      <c r="X562" s="36" t="str" cm="1">
        <f t="array" ref="X562">_xlfn.IFS(AND(W562&gt;8,W562&lt;=27),"Geração Z",AND(W562&gt;27,W562&lt;=43),"Millennials",AND(W562&gt;43,W562&lt;=59),"Geração X",W562&gt;59,"Baby Boomers")</f>
        <v>Geração X</v>
      </c>
      <c r="Y562" s="36" t="s">
        <v>14</v>
      </c>
      <c r="Z562" s="36" t="s">
        <v>58</v>
      </c>
      <c r="AA562" s="36" t="s">
        <v>29</v>
      </c>
      <c r="AB562" s="36" t="s">
        <v>23</v>
      </c>
      <c r="AC562" s="36" t="s">
        <v>13</v>
      </c>
      <c r="AD562" s="36">
        <v>1</v>
      </c>
      <c r="AE562" s="35" t="str">
        <f t="shared" si="16"/>
        <v>Referal Link</v>
      </c>
      <c r="AF562" s="36">
        <v>1872.97</v>
      </c>
      <c r="AG562"/>
      <c r="AH562"/>
    </row>
    <row r="563" spans="1:34" ht="15.75" customHeight="1" x14ac:dyDescent="0.25">
      <c r="A563"/>
      <c r="B563"/>
      <c r="C563" s="1">
        <v>43671</v>
      </c>
      <c r="D563" s="2">
        <v>151821</v>
      </c>
      <c r="E563" s="2" t="s">
        <v>4</v>
      </c>
      <c r="F563" s="2">
        <v>77</v>
      </c>
      <c r="G563" s="2" t="str" cm="1">
        <f t="array" ref="G563">_xlfn.IFS(AND(F563&gt;8,F563&lt;=27),"Geração Z",AND(F563&gt;27,F563&lt;=43),"Millennials",AND(F563&gt;43,F563&lt;=59),"Geração X",F563&gt;59,"Baby Boomers")</f>
        <v>Baby Boomers</v>
      </c>
      <c r="H563" s="2" t="s">
        <v>5</v>
      </c>
      <c r="I563" s="2" t="s">
        <v>70</v>
      </c>
      <c r="J563" s="2" t="s">
        <v>27</v>
      </c>
      <c r="K563" s="2" t="s">
        <v>142</v>
      </c>
      <c r="L563" s="2" t="s">
        <v>9</v>
      </c>
      <c r="M563" s="2">
        <v>1</v>
      </c>
      <c r="N563" s="2" t="str">
        <f t="shared" si="17"/>
        <v>Referal Link</v>
      </c>
      <c r="O563" s="2">
        <v>1902.46</v>
      </c>
      <c r="P563" s="37"/>
      <c r="Q563" s="43"/>
      <c r="R563" s="37"/>
      <c r="S563" s="38"/>
      <c r="T563" s="46">
        <v>43695</v>
      </c>
      <c r="U563" s="2">
        <v>151899</v>
      </c>
      <c r="V563" s="2" t="s">
        <v>4</v>
      </c>
      <c r="W563" s="2">
        <v>40</v>
      </c>
      <c r="X563" s="2" t="str" cm="1">
        <f t="array" ref="X563">_xlfn.IFS(AND(W563&gt;8,W563&lt;=27),"Geração Z",AND(W563&gt;27,W563&lt;=43),"Millennials",AND(W563&gt;43,W563&lt;=59),"Geração X",W563&gt;59,"Baby Boomers")</f>
        <v>Millennials</v>
      </c>
      <c r="Y563" s="2" t="s">
        <v>14</v>
      </c>
      <c r="Z563" s="2" t="s">
        <v>47</v>
      </c>
      <c r="AA563" s="2" t="s">
        <v>27</v>
      </c>
      <c r="AB563" s="2" t="s">
        <v>8</v>
      </c>
      <c r="AC563" s="2" t="s">
        <v>17</v>
      </c>
      <c r="AD563" s="2">
        <v>1</v>
      </c>
      <c r="AE563" s="1" t="str">
        <f t="shared" si="16"/>
        <v>Referal Link</v>
      </c>
      <c r="AF563" s="2">
        <v>2705.93</v>
      </c>
      <c r="AG563"/>
      <c r="AH563"/>
    </row>
    <row r="564" spans="1:34" ht="15.75" customHeight="1" x14ac:dyDescent="0.25">
      <c r="A564"/>
      <c r="B564"/>
      <c r="C564" s="35">
        <v>43672</v>
      </c>
      <c r="D564" s="36">
        <v>151824</v>
      </c>
      <c r="E564" s="36" t="s">
        <v>4</v>
      </c>
      <c r="F564" s="36">
        <v>46</v>
      </c>
      <c r="G564" s="36" t="str" cm="1">
        <f t="array" ref="G564">_xlfn.IFS(AND(F564&gt;8,F564&lt;=27),"Geração Z",AND(F564&gt;27,F564&lt;=43),"Millennials",AND(F564&gt;43,F564&lt;=59),"Geração X",F564&gt;59,"Baby Boomers")</f>
        <v>Geração X</v>
      </c>
      <c r="H564" s="36" t="s">
        <v>14</v>
      </c>
      <c r="I564" s="36" t="s">
        <v>51</v>
      </c>
      <c r="J564" s="36" t="s">
        <v>20</v>
      </c>
      <c r="K564" s="36" t="s">
        <v>142</v>
      </c>
      <c r="L564" s="36" t="s">
        <v>13</v>
      </c>
      <c r="M564" s="36">
        <v>1</v>
      </c>
      <c r="N564" s="36" t="str">
        <f t="shared" si="17"/>
        <v>Referal Link</v>
      </c>
      <c r="O564" s="36">
        <v>2081.86</v>
      </c>
      <c r="P564" s="37"/>
      <c r="Q564" s="43"/>
      <c r="R564" s="37"/>
      <c r="S564" s="38"/>
      <c r="T564" s="45">
        <v>43695</v>
      </c>
      <c r="U564" s="36">
        <v>151900</v>
      </c>
      <c r="V564" s="36" t="s">
        <v>10</v>
      </c>
      <c r="W564" s="36">
        <v>43</v>
      </c>
      <c r="X564" s="36" t="str" cm="1">
        <f t="array" ref="X564">_xlfn.IFS(AND(W564&gt;8,W564&lt;=27),"Geração Z",AND(W564&gt;27,W564&lt;=43),"Millennials",AND(W564&gt;43,W564&lt;=59),"Geração X",W564&gt;59,"Baby Boomers")</f>
        <v>Millennials</v>
      </c>
      <c r="Y564" s="36" t="s">
        <v>14</v>
      </c>
      <c r="Z564" s="36" t="s">
        <v>44</v>
      </c>
      <c r="AA564" s="36" t="s">
        <v>29</v>
      </c>
      <c r="AB564" s="36" t="s">
        <v>8</v>
      </c>
      <c r="AC564" s="36" t="s">
        <v>13</v>
      </c>
      <c r="AD564" s="36">
        <v>1</v>
      </c>
      <c r="AE564" s="35" t="str">
        <f t="shared" si="16"/>
        <v>Referal Link</v>
      </c>
      <c r="AF564" s="36">
        <v>604.11</v>
      </c>
      <c r="AG564"/>
      <c r="AH564"/>
    </row>
    <row r="565" spans="1:34" ht="15.75" customHeight="1" x14ac:dyDescent="0.25">
      <c r="A565"/>
      <c r="B565"/>
      <c r="C565" s="1">
        <v>43672</v>
      </c>
      <c r="D565" s="2">
        <v>151823</v>
      </c>
      <c r="E565" s="2" t="s">
        <v>4</v>
      </c>
      <c r="F565" s="2">
        <v>50</v>
      </c>
      <c r="G565" s="2" t="str" cm="1">
        <f t="array" ref="G565">_xlfn.IFS(AND(F565&gt;8,F565&lt;=27),"Geração Z",AND(F565&gt;27,F565&lt;=43),"Millennials",AND(F565&gt;43,F565&lt;=59),"Geração X",F565&gt;59,"Baby Boomers")</f>
        <v>Geração X</v>
      </c>
      <c r="H565" s="2" t="s">
        <v>14</v>
      </c>
      <c r="I565" s="2" t="s">
        <v>36</v>
      </c>
      <c r="J565" s="2" t="s">
        <v>27</v>
      </c>
      <c r="K565" s="2" t="s">
        <v>142</v>
      </c>
      <c r="L565" s="2" t="s">
        <v>9</v>
      </c>
      <c r="M565" s="2">
        <v>1</v>
      </c>
      <c r="N565" s="2" t="str">
        <f t="shared" si="17"/>
        <v>Referal Link</v>
      </c>
      <c r="O565" s="2">
        <v>1349.31</v>
      </c>
      <c r="P565" s="37"/>
      <c r="Q565" s="43"/>
      <c r="R565" s="37"/>
      <c r="S565" s="38"/>
      <c r="T565" s="46">
        <v>43696</v>
      </c>
      <c r="U565" s="2">
        <v>151901</v>
      </c>
      <c r="V565" s="2" t="s">
        <v>10</v>
      </c>
      <c r="W565" s="2">
        <v>72</v>
      </c>
      <c r="X565" s="2" t="str" cm="1">
        <f t="array" ref="X565">_xlfn.IFS(AND(W565&gt;8,W565&lt;=27),"Geração Z",AND(W565&gt;27,W565&lt;=43),"Millennials",AND(W565&gt;43,W565&lt;=59),"Geração X",W565&gt;59,"Baby Boomers")</f>
        <v>Baby Boomers</v>
      </c>
      <c r="Y565" s="2" t="s">
        <v>5</v>
      </c>
      <c r="Z565" s="2" t="s">
        <v>22</v>
      </c>
      <c r="AA565" s="2" t="s">
        <v>29</v>
      </c>
      <c r="AB565" s="2" t="s">
        <v>8</v>
      </c>
      <c r="AC565" s="2" t="s">
        <v>13</v>
      </c>
      <c r="AD565" s="2">
        <v>0</v>
      </c>
      <c r="AE565" s="1" t="str">
        <f t="shared" si="16"/>
        <v>Others</v>
      </c>
      <c r="AF565" s="2">
        <v>1488.16</v>
      </c>
      <c r="AG565"/>
      <c r="AH565"/>
    </row>
    <row r="566" spans="1:34" ht="15.75" customHeight="1" x14ac:dyDescent="0.25">
      <c r="A566"/>
      <c r="B566"/>
      <c r="C566" s="35">
        <v>43673</v>
      </c>
      <c r="D566" s="36">
        <v>151825</v>
      </c>
      <c r="E566" s="36" t="s">
        <v>10</v>
      </c>
      <c r="F566" s="36">
        <v>64</v>
      </c>
      <c r="G566" s="36" t="str" cm="1">
        <f t="array" ref="G566">_xlfn.IFS(AND(F566&gt;8,F566&lt;=27),"Geração Z",AND(F566&gt;27,F566&lt;=43),"Millennials",AND(F566&gt;43,F566&lt;=59),"Geração X",F566&gt;59,"Baby Boomers")</f>
        <v>Baby Boomers</v>
      </c>
      <c r="H566" s="36" t="s">
        <v>14</v>
      </c>
      <c r="I566" s="36" t="s">
        <v>56</v>
      </c>
      <c r="J566" s="36" t="s">
        <v>20</v>
      </c>
      <c r="K566" s="36" t="s">
        <v>142</v>
      </c>
      <c r="L566" s="36" t="s">
        <v>13</v>
      </c>
      <c r="M566" s="36">
        <v>0</v>
      </c>
      <c r="N566" s="36" t="str">
        <f t="shared" si="17"/>
        <v>Others</v>
      </c>
      <c r="O566" s="36">
        <v>841.44</v>
      </c>
      <c r="P566" s="37"/>
      <c r="Q566" s="43"/>
      <c r="R566" s="37"/>
      <c r="S566" s="38"/>
      <c r="T566" s="45">
        <v>43697</v>
      </c>
      <c r="U566" s="36">
        <v>151903</v>
      </c>
      <c r="V566" s="36" t="s">
        <v>10</v>
      </c>
      <c r="W566" s="36">
        <v>35</v>
      </c>
      <c r="X566" s="36" t="str" cm="1">
        <f t="array" ref="X566">_xlfn.IFS(AND(W566&gt;8,W566&lt;=27),"Geração Z",AND(W566&gt;27,W566&lt;=43),"Millennials",AND(W566&gt;43,W566&lt;=59),"Geração X",W566&gt;59,"Baby Boomers")</f>
        <v>Millennials</v>
      </c>
      <c r="Y566" s="36" t="s">
        <v>14</v>
      </c>
      <c r="Z566" s="36" t="s">
        <v>57</v>
      </c>
      <c r="AA566" s="36" t="s">
        <v>27</v>
      </c>
      <c r="AB566" s="36" t="s">
        <v>23</v>
      </c>
      <c r="AC566" s="36" t="s">
        <v>9</v>
      </c>
      <c r="AD566" s="36">
        <v>1</v>
      </c>
      <c r="AE566" s="35" t="str">
        <f t="shared" si="16"/>
        <v>Referal Link</v>
      </c>
      <c r="AF566" s="36">
        <v>2032.63</v>
      </c>
      <c r="AG566"/>
      <c r="AH566"/>
    </row>
    <row r="567" spans="1:34" ht="15.75" customHeight="1" x14ac:dyDescent="0.25">
      <c r="A567"/>
      <c r="B567"/>
      <c r="C567" s="1">
        <v>43674</v>
      </c>
      <c r="D567" s="2">
        <v>151829</v>
      </c>
      <c r="E567" s="2" t="s">
        <v>10</v>
      </c>
      <c r="F567" s="2">
        <v>59</v>
      </c>
      <c r="G567" s="2" t="str" cm="1">
        <f t="array" ref="G567">_xlfn.IFS(AND(F567&gt;8,F567&lt;=27),"Geração Z",AND(F567&gt;27,F567&lt;=43),"Millennials",AND(F567&gt;43,F567&lt;=59),"Geração X",F567&gt;59,"Baby Boomers")</f>
        <v>Geração X</v>
      </c>
      <c r="H567" s="2" t="s">
        <v>14</v>
      </c>
      <c r="I567" s="2" t="s">
        <v>55</v>
      </c>
      <c r="J567" s="2" t="s">
        <v>7</v>
      </c>
      <c r="K567" s="2" t="s">
        <v>143</v>
      </c>
      <c r="L567" s="2" t="s">
        <v>17</v>
      </c>
      <c r="M567" s="2">
        <v>0</v>
      </c>
      <c r="N567" s="2" t="str">
        <f t="shared" si="17"/>
        <v>Others</v>
      </c>
      <c r="O567" s="2">
        <v>533.64</v>
      </c>
      <c r="P567" s="37"/>
      <c r="Q567" s="43"/>
      <c r="R567" s="37"/>
      <c r="S567" s="38"/>
      <c r="T567" s="46">
        <v>43697</v>
      </c>
      <c r="U567" s="2">
        <v>151904</v>
      </c>
      <c r="V567" s="2" t="s">
        <v>4</v>
      </c>
      <c r="W567" s="2">
        <v>37</v>
      </c>
      <c r="X567" s="2" t="str" cm="1">
        <f t="array" ref="X567">_xlfn.IFS(AND(W567&gt;8,W567&lt;=27),"Geração Z",AND(W567&gt;27,W567&lt;=43),"Millennials",AND(W567&gt;43,W567&lt;=59),"Geração X",W567&gt;59,"Baby Boomers")</f>
        <v>Millennials</v>
      </c>
      <c r="Y567" s="2" t="s">
        <v>14</v>
      </c>
      <c r="Z567" s="2" t="s">
        <v>32</v>
      </c>
      <c r="AA567" s="2" t="s">
        <v>27</v>
      </c>
      <c r="AB567" s="2" t="s">
        <v>8</v>
      </c>
      <c r="AC567" s="2" t="s">
        <v>17</v>
      </c>
      <c r="AD567" s="2">
        <v>1</v>
      </c>
      <c r="AE567" s="1" t="str">
        <f t="shared" si="16"/>
        <v>Referal Link</v>
      </c>
      <c r="AF567" s="2">
        <v>887.97</v>
      </c>
      <c r="AG567"/>
      <c r="AH567"/>
    </row>
    <row r="568" spans="1:34" ht="15.75" customHeight="1" x14ac:dyDescent="0.25">
      <c r="A568"/>
      <c r="B568"/>
      <c r="C568" s="35">
        <v>43674</v>
      </c>
      <c r="D568" s="36">
        <v>151828</v>
      </c>
      <c r="E568" s="36" t="s">
        <v>10</v>
      </c>
      <c r="F568" s="36">
        <v>69</v>
      </c>
      <c r="G568" s="36" t="str" cm="1">
        <f t="array" ref="G568">_xlfn.IFS(AND(F568&gt;8,F568&lt;=27),"Geração Z",AND(F568&gt;27,F568&lt;=43),"Millennials",AND(F568&gt;43,F568&lt;=59),"Geração X",F568&gt;59,"Baby Boomers")</f>
        <v>Baby Boomers</v>
      </c>
      <c r="H568" s="36" t="s">
        <v>14</v>
      </c>
      <c r="I568" s="36" t="s">
        <v>58</v>
      </c>
      <c r="J568" s="36" t="s">
        <v>7</v>
      </c>
      <c r="K568" s="36" t="s">
        <v>23</v>
      </c>
      <c r="L568" s="36" t="s">
        <v>9</v>
      </c>
      <c r="M568" s="36">
        <v>1</v>
      </c>
      <c r="N568" s="36" t="str">
        <f t="shared" si="17"/>
        <v>Referal Link</v>
      </c>
      <c r="O568" s="36">
        <v>306.16000000000003</v>
      </c>
      <c r="P568" s="37"/>
      <c r="Q568" s="43"/>
      <c r="R568" s="37"/>
      <c r="S568" s="38"/>
      <c r="T568" s="45">
        <v>43698</v>
      </c>
      <c r="U568" s="36">
        <v>151905</v>
      </c>
      <c r="V568" s="36" t="s">
        <v>4</v>
      </c>
      <c r="W568" s="36">
        <v>19</v>
      </c>
      <c r="X568" s="36" t="str" cm="1">
        <f t="array" ref="X568">_xlfn.IFS(AND(W568&gt;8,W568&lt;=27),"Geração Z",AND(W568&gt;27,W568&lt;=43),"Millennials",AND(W568&gt;43,W568&lt;=59),"Geração X",W568&gt;59,"Baby Boomers")</f>
        <v>Geração Z</v>
      </c>
      <c r="Y568" s="36" t="s">
        <v>14</v>
      </c>
      <c r="Z568" s="36" t="s">
        <v>21</v>
      </c>
      <c r="AA568" s="36" t="s">
        <v>29</v>
      </c>
      <c r="AB568" s="36" t="s">
        <v>23</v>
      </c>
      <c r="AC568" s="36" t="s">
        <v>17</v>
      </c>
      <c r="AD568" s="36">
        <v>1</v>
      </c>
      <c r="AE568" s="35" t="str">
        <f t="shared" si="16"/>
        <v>Referal Link</v>
      </c>
      <c r="AF568" s="36">
        <v>725.91</v>
      </c>
      <c r="AG568"/>
      <c r="AH568"/>
    </row>
    <row r="569" spans="1:34" ht="15.75" customHeight="1" x14ac:dyDescent="0.25">
      <c r="A569"/>
      <c r="B569"/>
      <c r="C569" s="1">
        <v>43674</v>
      </c>
      <c r="D569" s="2">
        <v>151827</v>
      </c>
      <c r="E569" s="2" t="s">
        <v>10</v>
      </c>
      <c r="F569" s="2">
        <v>62</v>
      </c>
      <c r="G569" s="2" t="str" cm="1">
        <f t="array" ref="G569">_xlfn.IFS(AND(F569&gt;8,F569&lt;=27),"Geração Z",AND(F569&gt;27,F569&lt;=43),"Millennials",AND(F569&gt;43,F569&lt;=59),"Geração X",F569&gt;59,"Baby Boomers")</f>
        <v>Baby Boomers</v>
      </c>
      <c r="H569" s="2" t="s">
        <v>5</v>
      </c>
      <c r="I569" s="2" t="s">
        <v>58</v>
      </c>
      <c r="J569" s="2" t="s">
        <v>20</v>
      </c>
      <c r="K569" s="2" t="s">
        <v>142</v>
      </c>
      <c r="L569" s="2" t="s">
        <v>9</v>
      </c>
      <c r="M569" s="2">
        <v>1</v>
      </c>
      <c r="N569" s="2" t="str">
        <f t="shared" si="17"/>
        <v>Referal Link</v>
      </c>
      <c r="O569" s="2">
        <v>767.69</v>
      </c>
      <c r="P569" s="37"/>
      <c r="Q569" s="43"/>
      <c r="R569" s="37"/>
      <c r="S569" s="38"/>
      <c r="T569" s="46">
        <v>43699</v>
      </c>
      <c r="U569" s="2">
        <v>151907</v>
      </c>
      <c r="V569" s="2" t="s">
        <v>10</v>
      </c>
      <c r="W569" s="2">
        <v>43</v>
      </c>
      <c r="X569" s="2" t="str" cm="1">
        <f t="array" ref="X569">_xlfn.IFS(AND(W569&gt;8,W569&lt;=27),"Geração Z",AND(W569&gt;27,W569&lt;=43),"Millennials",AND(W569&gt;43,W569&lt;=59),"Geração X",W569&gt;59,"Baby Boomers")</f>
        <v>Millennials</v>
      </c>
      <c r="Y569" s="2" t="s">
        <v>14</v>
      </c>
      <c r="Z569" s="2" t="s">
        <v>19</v>
      </c>
      <c r="AA569" s="2" t="s">
        <v>29</v>
      </c>
      <c r="AB569" s="2" t="s">
        <v>143</v>
      </c>
      <c r="AC569" s="2" t="s">
        <v>13</v>
      </c>
      <c r="AD569" s="2">
        <v>1</v>
      </c>
      <c r="AE569" s="1" t="str">
        <f t="shared" si="16"/>
        <v>Referal Link</v>
      </c>
      <c r="AF569" s="2">
        <v>42.98</v>
      </c>
      <c r="AG569"/>
      <c r="AH569"/>
    </row>
    <row r="570" spans="1:34" ht="15.75" customHeight="1" x14ac:dyDescent="0.25">
      <c r="A570"/>
      <c r="B570"/>
      <c r="C570" s="35">
        <v>43675</v>
      </c>
      <c r="D570" s="36">
        <v>151831</v>
      </c>
      <c r="E570" s="36" t="s">
        <v>4</v>
      </c>
      <c r="F570" s="36">
        <v>40</v>
      </c>
      <c r="G570" s="36" t="str" cm="1">
        <f t="array" ref="G570">_xlfn.IFS(AND(F570&gt;8,F570&lt;=27),"Geração Z",AND(F570&gt;27,F570&lt;=43),"Millennials",AND(F570&gt;43,F570&lt;=59),"Geração X",F570&gt;59,"Baby Boomers")</f>
        <v>Millennials</v>
      </c>
      <c r="H570" s="36" t="s">
        <v>14</v>
      </c>
      <c r="I570" s="36" t="s">
        <v>54</v>
      </c>
      <c r="J570" s="36" t="s">
        <v>20</v>
      </c>
      <c r="K570" s="36" t="s">
        <v>142</v>
      </c>
      <c r="L570" s="36" t="s">
        <v>17</v>
      </c>
      <c r="M570" s="36">
        <v>1</v>
      </c>
      <c r="N570" s="36" t="str">
        <f t="shared" si="17"/>
        <v>Referal Link</v>
      </c>
      <c r="O570" s="36">
        <v>696.84</v>
      </c>
      <c r="P570" s="37"/>
      <c r="Q570" s="43"/>
      <c r="R570" s="37"/>
      <c r="S570" s="38"/>
      <c r="T570" s="45">
        <v>43700</v>
      </c>
      <c r="U570" s="36">
        <v>151908</v>
      </c>
      <c r="V570" s="36" t="s">
        <v>4</v>
      </c>
      <c r="W570" s="36">
        <v>19</v>
      </c>
      <c r="X570" s="36" t="str" cm="1">
        <f t="array" ref="X570">_xlfn.IFS(AND(W570&gt;8,W570&lt;=27),"Geração Z",AND(W570&gt;27,W570&lt;=43),"Millennials",AND(W570&gt;43,W570&lt;=59),"Geração X",W570&gt;59,"Baby Boomers")</f>
        <v>Geração Z</v>
      </c>
      <c r="Y570" s="36" t="s">
        <v>14</v>
      </c>
      <c r="Z570" s="36" t="s">
        <v>62</v>
      </c>
      <c r="AA570" s="36" t="s">
        <v>27</v>
      </c>
      <c r="AB570" s="36" t="s">
        <v>23</v>
      </c>
      <c r="AC570" s="36" t="s">
        <v>9</v>
      </c>
      <c r="AD570" s="36">
        <v>1</v>
      </c>
      <c r="AE570" s="35" t="str">
        <f t="shared" si="16"/>
        <v>Referal Link</v>
      </c>
      <c r="AF570" s="36">
        <v>1895.93</v>
      </c>
      <c r="AG570"/>
      <c r="AH570"/>
    </row>
    <row r="571" spans="1:34" ht="15.75" customHeight="1" x14ac:dyDescent="0.25">
      <c r="A571"/>
      <c r="B571"/>
      <c r="C571" s="1">
        <v>43675</v>
      </c>
      <c r="D571" s="2">
        <v>151832</v>
      </c>
      <c r="E571" s="2" t="s">
        <v>4</v>
      </c>
      <c r="F571" s="2">
        <v>75</v>
      </c>
      <c r="G571" s="2" t="str" cm="1">
        <f t="array" ref="G571">_xlfn.IFS(AND(F571&gt;8,F571&lt;=27),"Geração Z",AND(F571&gt;27,F571&lt;=43),"Millennials",AND(F571&gt;43,F571&lt;=59),"Geração X",F571&gt;59,"Baby Boomers")</f>
        <v>Baby Boomers</v>
      </c>
      <c r="H571" s="2" t="s">
        <v>5</v>
      </c>
      <c r="I571" s="2" t="s">
        <v>64</v>
      </c>
      <c r="J571" s="2" t="s">
        <v>7</v>
      </c>
      <c r="K571" s="2" t="s">
        <v>142</v>
      </c>
      <c r="L571" s="2" t="s">
        <v>17</v>
      </c>
      <c r="M571" s="2">
        <v>0</v>
      </c>
      <c r="N571" s="2" t="str">
        <f t="shared" si="17"/>
        <v>Others</v>
      </c>
      <c r="O571" s="2">
        <v>169.82</v>
      </c>
      <c r="P571" s="37"/>
      <c r="Q571" s="43"/>
      <c r="R571" s="37"/>
      <c r="S571" s="38"/>
      <c r="T571" s="46">
        <v>43700</v>
      </c>
      <c r="U571" s="2">
        <v>151910</v>
      </c>
      <c r="V571" s="2" t="s">
        <v>4</v>
      </c>
      <c r="W571" s="2">
        <v>31</v>
      </c>
      <c r="X571" s="2" t="str" cm="1">
        <f t="array" ref="X571">_xlfn.IFS(AND(W571&gt;8,W571&lt;=27),"Geração Z",AND(W571&gt;27,W571&lt;=43),"Millennials",AND(W571&gt;43,W571&lt;=59),"Geração X",W571&gt;59,"Baby Boomers")</f>
        <v>Millennials</v>
      </c>
      <c r="Y571" s="2" t="s">
        <v>5</v>
      </c>
      <c r="Z571" s="2" t="s">
        <v>11</v>
      </c>
      <c r="AA571" s="2" t="s">
        <v>29</v>
      </c>
      <c r="AB571" s="2" t="s">
        <v>142</v>
      </c>
      <c r="AC571" s="2" t="s">
        <v>17</v>
      </c>
      <c r="AD571" s="2">
        <v>1</v>
      </c>
      <c r="AE571" s="1" t="str">
        <f t="shared" si="16"/>
        <v>Referal Link</v>
      </c>
      <c r="AF571" s="2">
        <v>1322.08</v>
      </c>
      <c r="AG571"/>
      <c r="AH571"/>
    </row>
    <row r="572" spans="1:34" ht="15.75" customHeight="1" x14ac:dyDescent="0.25">
      <c r="A572"/>
      <c r="B572"/>
      <c r="C572" s="35">
        <v>43675</v>
      </c>
      <c r="D572" s="36">
        <v>151834</v>
      </c>
      <c r="E572" s="36" t="s">
        <v>4</v>
      </c>
      <c r="F572" s="36">
        <v>54</v>
      </c>
      <c r="G572" s="36" t="str" cm="1">
        <f t="array" ref="G572">_xlfn.IFS(AND(F572&gt;8,F572&lt;=27),"Geração Z",AND(F572&gt;27,F572&lt;=43),"Millennials",AND(F572&gt;43,F572&lt;=59),"Geração X",F572&gt;59,"Baby Boomers")</f>
        <v>Geração X</v>
      </c>
      <c r="H572" s="36" t="s">
        <v>14</v>
      </c>
      <c r="I572" s="36" t="s">
        <v>68</v>
      </c>
      <c r="J572" s="36" t="s">
        <v>7</v>
      </c>
      <c r="K572" s="36" t="s">
        <v>142</v>
      </c>
      <c r="L572" s="36" t="s">
        <v>9</v>
      </c>
      <c r="M572" s="36">
        <v>0</v>
      </c>
      <c r="N572" s="36" t="str">
        <f t="shared" si="17"/>
        <v>Others</v>
      </c>
      <c r="O572" s="36">
        <v>1208.94</v>
      </c>
      <c r="P572" s="37"/>
      <c r="Q572" s="43"/>
      <c r="R572" s="37"/>
      <c r="S572" s="38"/>
      <c r="T572" s="45">
        <v>43700</v>
      </c>
      <c r="U572" s="36">
        <v>151911</v>
      </c>
      <c r="V572" s="36" t="s">
        <v>4</v>
      </c>
      <c r="W572" s="36">
        <v>40</v>
      </c>
      <c r="X572" s="36" t="str" cm="1">
        <f t="array" ref="X572">_xlfn.IFS(AND(W572&gt;8,W572&lt;=27),"Geração Z",AND(W572&gt;27,W572&lt;=43),"Millennials",AND(W572&gt;43,W572&lt;=59),"Geração X",W572&gt;59,"Baby Boomers")</f>
        <v>Millennials</v>
      </c>
      <c r="Y572" s="36" t="s">
        <v>5</v>
      </c>
      <c r="Z572" s="36" t="s">
        <v>28</v>
      </c>
      <c r="AA572" s="36" t="s">
        <v>29</v>
      </c>
      <c r="AB572" s="36" t="s">
        <v>142</v>
      </c>
      <c r="AC572" s="36" t="s">
        <v>17</v>
      </c>
      <c r="AD572" s="36">
        <v>1</v>
      </c>
      <c r="AE572" s="35" t="str">
        <f t="shared" si="16"/>
        <v>Referal Link</v>
      </c>
      <c r="AF572" s="36">
        <v>182.35</v>
      </c>
      <c r="AG572"/>
      <c r="AH572"/>
    </row>
    <row r="573" spans="1:34" ht="15.75" customHeight="1" x14ac:dyDescent="0.25">
      <c r="A573"/>
      <c r="B573"/>
      <c r="C573" s="1">
        <v>43675</v>
      </c>
      <c r="D573" s="2">
        <v>151836</v>
      </c>
      <c r="E573" s="2" t="s">
        <v>10</v>
      </c>
      <c r="F573" s="2">
        <v>36</v>
      </c>
      <c r="G573" s="2" t="str" cm="1">
        <f t="array" ref="G573">_xlfn.IFS(AND(F573&gt;8,F573&lt;=27),"Geração Z",AND(F573&gt;27,F573&lt;=43),"Millennials",AND(F573&gt;43,F573&lt;=59),"Geração X",F573&gt;59,"Baby Boomers")</f>
        <v>Millennials</v>
      </c>
      <c r="H573" s="2" t="s">
        <v>14</v>
      </c>
      <c r="I573" s="2" t="s">
        <v>28</v>
      </c>
      <c r="J573" s="2" t="s">
        <v>29</v>
      </c>
      <c r="K573" s="2" t="s">
        <v>142</v>
      </c>
      <c r="L573" s="2" t="s">
        <v>13</v>
      </c>
      <c r="M573" s="2">
        <v>1</v>
      </c>
      <c r="N573" s="2" t="str">
        <f t="shared" si="17"/>
        <v>Referal Link</v>
      </c>
      <c r="O573" s="2">
        <v>2055.39</v>
      </c>
      <c r="P573" s="37"/>
      <c r="Q573" s="43"/>
      <c r="R573" s="37"/>
      <c r="S573" s="38"/>
      <c r="T573" s="46">
        <v>43701</v>
      </c>
      <c r="U573" s="2">
        <v>151912</v>
      </c>
      <c r="V573" s="2" t="s">
        <v>4</v>
      </c>
      <c r="W573" s="2">
        <v>37</v>
      </c>
      <c r="X573" s="2" t="str" cm="1">
        <f t="array" ref="X573">_xlfn.IFS(AND(W573&gt;8,W573&lt;=27),"Geração Z",AND(W573&gt;27,W573&lt;=43),"Millennials",AND(W573&gt;43,W573&lt;=59),"Geração X",W573&gt;59,"Baby Boomers")</f>
        <v>Millennials</v>
      </c>
      <c r="Y573" s="2" t="s">
        <v>14</v>
      </c>
      <c r="Z573" s="2" t="s">
        <v>15</v>
      </c>
      <c r="AA573" s="2" t="s">
        <v>7</v>
      </c>
      <c r="AB573" s="2" t="s">
        <v>8</v>
      </c>
      <c r="AC573" s="2" t="s">
        <v>9</v>
      </c>
      <c r="AD573" s="2">
        <v>1</v>
      </c>
      <c r="AE573" s="1" t="str">
        <f t="shared" si="16"/>
        <v>Referal Link</v>
      </c>
      <c r="AF573" s="2">
        <v>287.77</v>
      </c>
      <c r="AG573"/>
      <c r="AH573"/>
    </row>
    <row r="574" spans="1:34" ht="15.75" customHeight="1" x14ac:dyDescent="0.25">
      <c r="A574"/>
      <c r="B574"/>
      <c r="C574" s="35">
        <v>43675</v>
      </c>
      <c r="D574" s="36">
        <v>151835</v>
      </c>
      <c r="E574" s="36" t="s">
        <v>10</v>
      </c>
      <c r="F574" s="36">
        <v>45</v>
      </c>
      <c r="G574" s="36" t="str" cm="1">
        <f t="array" ref="G574">_xlfn.IFS(AND(F574&gt;8,F574&lt;=27),"Geração Z",AND(F574&gt;27,F574&lt;=43),"Millennials",AND(F574&gt;43,F574&lt;=59),"Geração X",F574&gt;59,"Baby Boomers")</f>
        <v>Geração X</v>
      </c>
      <c r="H574" s="36" t="s">
        <v>14</v>
      </c>
      <c r="I574" s="36" t="s">
        <v>43</v>
      </c>
      <c r="J574" s="36" t="s">
        <v>34</v>
      </c>
      <c r="K574" s="36" t="s">
        <v>23</v>
      </c>
      <c r="L574" s="36" t="s">
        <v>17</v>
      </c>
      <c r="M574" s="36">
        <v>1</v>
      </c>
      <c r="N574" s="36" t="str">
        <f t="shared" si="17"/>
        <v>Referal Link</v>
      </c>
      <c r="O574" s="36">
        <v>117.56</v>
      </c>
      <c r="P574" s="37"/>
      <c r="Q574" s="43"/>
      <c r="R574" s="37"/>
      <c r="S574" s="38"/>
      <c r="T574" s="45">
        <v>43701</v>
      </c>
      <c r="U574" s="36">
        <v>151913</v>
      </c>
      <c r="V574" s="36" t="s">
        <v>4</v>
      </c>
      <c r="W574" s="36">
        <v>73</v>
      </c>
      <c r="X574" s="36" t="str" cm="1">
        <f t="array" ref="X574">_xlfn.IFS(AND(W574&gt;8,W574&lt;=27),"Geração Z",AND(W574&gt;27,W574&lt;=43),"Millennials",AND(W574&gt;43,W574&lt;=59),"Geração X",W574&gt;59,"Baby Boomers")</f>
        <v>Baby Boomers</v>
      </c>
      <c r="Y574" s="36" t="s">
        <v>14</v>
      </c>
      <c r="Z574" s="36" t="s">
        <v>46</v>
      </c>
      <c r="AA574" s="36" t="s">
        <v>7</v>
      </c>
      <c r="AB574" s="36" t="s">
        <v>142</v>
      </c>
      <c r="AC574" s="36" t="s">
        <v>17</v>
      </c>
      <c r="AD574" s="36">
        <v>1</v>
      </c>
      <c r="AE574" s="35" t="str">
        <f t="shared" si="16"/>
        <v>Referal Link</v>
      </c>
      <c r="AF574" s="36">
        <v>1106.8900000000001</v>
      </c>
      <c r="AG574"/>
      <c r="AH574"/>
    </row>
    <row r="575" spans="1:34" ht="15.75" customHeight="1" x14ac:dyDescent="0.25">
      <c r="A575"/>
      <c r="B575"/>
      <c r="C575" s="1">
        <v>43676</v>
      </c>
      <c r="D575" s="2">
        <v>151839</v>
      </c>
      <c r="E575" s="2" t="s">
        <v>4</v>
      </c>
      <c r="F575" s="2">
        <v>55</v>
      </c>
      <c r="G575" s="2" t="str" cm="1">
        <f t="array" ref="G575">_xlfn.IFS(AND(F575&gt;8,F575&lt;=27),"Geração Z",AND(F575&gt;27,F575&lt;=43),"Millennials",AND(F575&gt;43,F575&lt;=59),"Geração X",F575&gt;59,"Baby Boomers")</f>
        <v>Geração X</v>
      </c>
      <c r="H575" s="2" t="s">
        <v>5</v>
      </c>
      <c r="I575" s="2" t="s">
        <v>45</v>
      </c>
      <c r="J575" s="2" t="s">
        <v>27</v>
      </c>
      <c r="K575" s="2" t="s">
        <v>142</v>
      </c>
      <c r="L575" s="2" t="s">
        <v>9</v>
      </c>
      <c r="M575" s="2">
        <v>1</v>
      </c>
      <c r="N575" s="2" t="str">
        <f t="shared" si="17"/>
        <v>Referal Link</v>
      </c>
      <c r="O575" s="2">
        <v>2776.96</v>
      </c>
      <c r="P575" s="37"/>
      <c r="Q575" s="43"/>
      <c r="R575" s="37"/>
      <c r="S575" s="38"/>
      <c r="T575" s="46">
        <v>43701</v>
      </c>
      <c r="U575" s="2">
        <v>151914</v>
      </c>
      <c r="V575" s="2" t="s">
        <v>4</v>
      </c>
      <c r="W575" s="2">
        <v>29</v>
      </c>
      <c r="X575" s="2" t="str" cm="1">
        <f t="array" ref="X575">_xlfn.IFS(AND(W575&gt;8,W575&lt;=27),"Geração Z",AND(W575&gt;27,W575&lt;=43),"Millennials",AND(W575&gt;43,W575&lt;=59),"Geração X",W575&gt;59,"Baby Boomers")</f>
        <v>Millennials</v>
      </c>
      <c r="Y575" s="2" t="s">
        <v>14</v>
      </c>
      <c r="Z575" s="2" t="s">
        <v>52</v>
      </c>
      <c r="AA575" s="2" t="s">
        <v>7</v>
      </c>
      <c r="AB575" s="2" t="s">
        <v>143</v>
      </c>
      <c r="AC575" s="2" t="s">
        <v>13</v>
      </c>
      <c r="AD575" s="2">
        <v>0</v>
      </c>
      <c r="AE575" s="1" t="str">
        <f t="shared" si="16"/>
        <v>Others</v>
      </c>
      <c r="AF575" s="2">
        <v>1295.42</v>
      </c>
      <c r="AG575"/>
      <c r="AH575"/>
    </row>
    <row r="576" spans="1:34" ht="15.75" customHeight="1" x14ac:dyDescent="0.25">
      <c r="A576"/>
      <c r="B576"/>
      <c r="C576" s="35">
        <v>43676</v>
      </c>
      <c r="D576" s="36">
        <v>151838</v>
      </c>
      <c r="E576" s="36" t="s">
        <v>4</v>
      </c>
      <c r="F576" s="36">
        <v>68</v>
      </c>
      <c r="G576" s="36" t="str" cm="1">
        <f t="array" ref="G576">_xlfn.IFS(AND(F576&gt;8,F576&lt;=27),"Geração Z",AND(F576&gt;27,F576&lt;=43),"Millennials",AND(F576&gt;43,F576&lt;=59),"Geração X",F576&gt;59,"Baby Boomers")</f>
        <v>Baby Boomers</v>
      </c>
      <c r="H576" s="36" t="s">
        <v>14</v>
      </c>
      <c r="I576" s="36" t="s">
        <v>32</v>
      </c>
      <c r="J576" s="36" t="s">
        <v>29</v>
      </c>
      <c r="K576" s="36" t="s">
        <v>142</v>
      </c>
      <c r="L576" s="36" t="s">
        <v>17</v>
      </c>
      <c r="M576" s="36">
        <v>1</v>
      </c>
      <c r="N576" s="36" t="str">
        <f t="shared" si="17"/>
        <v>Referal Link</v>
      </c>
      <c r="O576" s="36">
        <v>1044.78</v>
      </c>
      <c r="P576" s="37"/>
      <c r="Q576" s="43"/>
      <c r="R576" s="37"/>
      <c r="S576" s="38"/>
      <c r="T576" s="45">
        <v>43702</v>
      </c>
      <c r="U576" s="36">
        <v>151915</v>
      </c>
      <c r="V576" s="36" t="s">
        <v>10</v>
      </c>
      <c r="W576" s="36">
        <v>42</v>
      </c>
      <c r="X576" s="36" t="str" cm="1">
        <f t="array" ref="X576">_xlfn.IFS(AND(W576&gt;8,W576&lt;=27),"Geração Z",AND(W576&gt;27,W576&lt;=43),"Millennials",AND(W576&gt;43,W576&lt;=59),"Geração X",W576&gt;59,"Baby Boomers")</f>
        <v>Millennials</v>
      </c>
      <c r="Y576" s="36" t="s">
        <v>5</v>
      </c>
      <c r="Z576" s="36" t="s">
        <v>26</v>
      </c>
      <c r="AA576" s="36" t="s">
        <v>27</v>
      </c>
      <c r="AB576" s="36" t="s">
        <v>143</v>
      </c>
      <c r="AC576" s="36" t="s">
        <v>13</v>
      </c>
      <c r="AD576" s="36">
        <v>0</v>
      </c>
      <c r="AE576" s="35" t="str">
        <f t="shared" si="16"/>
        <v>Others</v>
      </c>
      <c r="AF576" s="36">
        <v>608.33000000000004</v>
      </c>
      <c r="AG576"/>
      <c r="AH576"/>
    </row>
    <row r="577" spans="1:34" ht="15.75" customHeight="1" x14ac:dyDescent="0.25">
      <c r="A577"/>
      <c r="B577"/>
      <c r="C577" s="1">
        <v>43676</v>
      </c>
      <c r="D577" s="2">
        <v>151837</v>
      </c>
      <c r="E577" s="2" t="s">
        <v>4</v>
      </c>
      <c r="F577" s="2">
        <v>40</v>
      </c>
      <c r="G577" s="2" t="str" cm="1">
        <f t="array" ref="G577">_xlfn.IFS(AND(F577&gt;8,F577&lt;=27),"Geração Z",AND(F577&gt;27,F577&lt;=43),"Millennials",AND(F577&gt;43,F577&lt;=59),"Geração X",F577&gt;59,"Baby Boomers")</f>
        <v>Millennials</v>
      </c>
      <c r="H577" s="2" t="s">
        <v>5</v>
      </c>
      <c r="I577" s="2" t="s">
        <v>11</v>
      </c>
      <c r="J577" s="2" t="s">
        <v>7</v>
      </c>
      <c r="K577" s="2" t="s">
        <v>8</v>
      </c>
      <c r="L577" s="2" t="s">
        <v>17</v>
      </c>
      <c r="M577" s="2">
        <v>1</v>
      </c>
      <c r="N577" s="2" t="str">
        <f t="shared" si="17"/>
        <v>Referal Link</v>
      </c>
      <c r="O577" s="2">
        <v>1160.6500000000001</v>
      </c>
      <c r="P577" s="37"/>
      <c r="Q577" s="43"/>
      <c r="R577" s="37"/>
      <c r="S577" s="38"/>
      <c r="T577" s="46">
        <v>43702</v>
      </c>
      <c r="U577" s="2">
        <v>151916</v>
      </c>
      <c r="V577" s="2" t="s">
        <v>4</v>
      </c>
      <c r="W577" s="2">
        <v>53</v>
      </c>
      <c r="X577" s="2" t="str" cm="1">
        <f t="array" ref="X577">_xlfn.IFS(AND(W577&gt;8,W577&lt;=27),"Geração Z",AND(W577&gt;27,W577&lt;=43),"Millennials",AND(W577&gt;43,W577&lt;=59),"Geração X",W577&gt;59,"Baby Boomers")</f>
        <v>Geração X</v>
      </c>
      <c r="Y577" s="2" t="s">
        <v>14</v>
      </c>
      <c r="Z577" s="2" t="s">
        <v>58</v>
      </c>
      <c r="AA577" s="2" t="s">
        <v>7</v>
      </c>
      <c r="AB577" s="2" t="s">
        <v>142</v>
      </c>
      <c r="AC577" s="2" t="s">
        <v>17</v>
      </c>
      <c r="AD577" s="2">
        <v>1</v>
      </c>
      <c r="AE577" s="1" t="str">
        <f t="shared" si="16"/>
        <v>Referal Link</v>
      </c>
      <c r="AF577" s="2">
        <v>639.25</v>
      </c>
      <c r="AG577"/>
      <c r="AH577"/>
    </row>
    <row r="578" spans="1:34" ht="15.75" customHeight="1" x14ac:dyDescent="0.25">
      <c r="A578"/>
      <c r="B578"/>
      <c r="C578" s="35">
        <v>43677</v>
      </c>
      <c r="D578" s="36">
        <v>151841</v>
      </c>
      <c r="E578" s="36" t="s">
        <v>4</v>
      </c>
      <c r="F578" s="36">
        <v>72</v>
      </c>
      <c r="G578" s="36" t="str" cm="1">
        <f t="array" ref="G578">_xlfn.IFS(AND(F578&gt;8,F578&lt;=27),"Geração Z",AND(F578&gt;27,F578&lt;=43),"Millennials",AND(F578&gt;43,F578&lt;=59),"Geração X",F578&gt;59,"Baby Boomers")</f>
        <v>Baby Boomers</v>
      </c>
      <c r="H578" s="36" t="s">
        <v>5</v>
      </c>
      <c r="I578" s="36" t="s">
        <v>15</v>
      </c>
      <c r="J578" s="36" t="s">
        <v>7</v>
      </c>
      <c r="K578" s="36" t="s">
        <v>143</v>
      </c>
      <c r="L578" s="36" t="s">
        <v>17</v>
      </c>
      <c r="M578" s="36">
        <v>1</v>
      </c>
      <c r="N578" s="36" t="str">
        <f t="shared" si="17"/>
        <v>Referal Link</v>
      </c>
      <c r="O578" s="36">
        <v>1717.11</v>
      </c>
      <c r="P578" s="37"/>
      <c r="Q578" s="43"/>
      <c r="R578" s="37"/>
      <c r="S578" s="38"/>
      <c r="T578" s="45">
        <v>43702</v>
      </c>
      <c r="U578" s="36">
        <v>151917</v>
      </c>
      <c r="V578" s="36" t="s">
        <v>4</v>
      </c>
      <c r="W578" s="36">
        <v>15</v>
      </c>
      <c r="X578" s="36" t="str" cm="1">
        <f t="array" ref="X578">_xlfn.IFS(AND(W578&gt;8,W578&lt;=27),"Geração Z",AND(W578&gt;27,W578&lt;=43),"Millennials",AND(W578&gt;43,W578&lt;=59),"Geração X",W578&gt;59,"Baby Boomers")</f>
        <v>Geração Z</v>
      </c>
      <c r="Y578" s="36" t="s">
        <v>5</v>
      </c>
      <c r="Z578" s="36" t="s">
        <v>61</v>
      </c>
      <c r="AA578" s="36" t="s">
        <v>29</v>
      </c>
      <c r="AB578" s="36" t="s">
        <v>143</v>
      </c>
      <c r="AC578" s="36" t="s">
        <v>17</v>
      </c>
      <c r="AD578" s="36">
        <v>1</v>
      </c>
      <c r="AE578" s="35" t="str">
        <f t="shared" si="16"/>
        <v>Referal Link</v>
      </c>
      <c r="AF578" s="36">
        <v>1417.01</v>
      </c>
      <c r="AG578"/>
      <c r="AH578"/>
    </row>
    <row r="579" spans="1:34" ht="15.75" customHeight="1" x14ac:dyDescent="0.25">
      <c r="A579"/>
      <c r="B579"/>
      <c r="C579" s="1">
        <v>43677</v>
      </c>
      <c r="D579" s="2">
        <v>151840</v>
      </c>
      <c r="E579" s="2" t="s">
        <v>10</v>
      </c>
      <c r="F579" s="2">
        <v>32</v>
      </c>
      <c r="G579" s="2" t="str" cm="1">
        <f t="array" ref="G579">_xlfn.IFS(AND(F579&gt;8,F579&lt;=27),"Geração Z",AND(F579&gt;27,F579&lt;=43),"Millennials",AND(F579&gt;43,F579&lt;=59),"Geração X",F579&gt;59,"Baby Boomers")</f>
        <v>Millennials</v>
      </c>
      <c r="H579" s="2" t="s">
        <v>5</v>
      </c>
      <c r="I579" s="2" t="s">
        <v>63</v>
      </c>
      <c r="J579" s="2" t="s">
        <v>29</v>
      </c>
      <c r="K579" s="2" t="s">
        <v>8</v>
      </c>
      <c r="L579" s="2" t="s">
        <v>17</v>
      </c>
      <c r="M579" s="2">
        <v>0</v>
      </c>
      <c r="N579" s="2" t="str">
        <f t="shared" si="17"/>
        <v>Others</v>
      </c>
      <c r="O579" s="2">
        <v>762.74</v>
      </c>
      <c r="P579" s="37"/>
      <c r="Q579" s="43"/>
      <c r="R579" s="37"/>
      <c r="S579" s="38"/>
      <c r="T579" s="46">
        <v>43702</v>
      </c>
      <c r="U579" s="2">
        <v>151918</v>
      </c>
      <c r="V579" s="2" t="s">
        <v>4</v>
      </c>
      <c r="W579" s="2">
        <v>58</v>
      </c>
      <c r="X579" s="2" t="str" cm="1">
        <f t="array" ref="X579">_xlfn.IFS(AND(W579&gt;8,W579&lt;=27),"Geração Z",AND(W579&gt;27,W579&lt;=43),"Millennials",AND(W579&gt;43,W579&lt;=59),"Geração X",W579&gt;59,"Baby Boomers")</f>
        <v>Geração X</v>
      </c>
      <c r="Y579" s="2" t="s">
        <v>14</v>
      </c>
      <c r="Z579" s="2" t="s">
        <v>52</v>
      </c>
      <c r="AA579" s="2" t="s">
        <v>7</v>
      </c>
      <c r="AB579" s="2" t="s">
        <v>143</v>
      </c>
      <c r="AC579" s="2" t="s">
        <v>9</v>
      </c>
      <c r="AD579" s="2">
        <v>1</v>
      </c>
      <c r="AE579" s="1" t="str">
        <f t="shared" si="16"/>
        <v>Referal Link</v>
      </c>
      <c r="AF579" s="2">
        <v>2536.59</v>
      </c>
      <c r="AG579"/>
      <c r="AH579"/>
    </row>
    <row r="580" spans="1:34" ht="15.75" customHeight="1" x14ac:dyDescent="0.25">
      <c r="A580"/>
      <c r="B580"/>
      <c r="C580" s="35">
        <v>43678</v>
      </c>
      <c r="D580" s="36">
        <v>151219</v>
      </c>
      <c r="E580" s="36" t="s">
        <v>4</v>
      </c>
      <c r="F580" s="36">
        <v>46</v>
      </c>
      <c r="G580" s="36" t="str" cm="1">
        <f t="array" ref="G580">_xlfn.IFS(AND(F580&gt;8,F580&lt;=27),"Geração Z",AND(F580&gt;27,F580&lt;=43),"Millennials",AND(F580&gt;43,F580&lt;=59),"Geração X",F580&gt;59,"Baby Boomers")</f>
        <v>Geração X</v>
      </c>
      <c r="H580" s="36" t="s">
        <v>14</v>
      </c>
      <c r="I580" s="36" t="s">
        <v>50</v>
      </c>
      <c r="J580" s="36" t="s">
        <v>7</v>
      </c>
      <c r="K580" s="36" t="s">
        <v>23</v>
      </c>
      <c r="L580" s="36" t="s">
        <v>13</v>
      </c>
      <c r="M580" s="36">
        <v>1</v>
      </c>
      <c r="N580" s="36" t="str">
        <f t="shared" si="17"/>
        <v>Referal Link</v>
      </c>
      <c r="O580" s="36">
        <v>2968.95</v>
      </c>
      <c r="P580" s="37"/>
      <c r="Q580" s="43"/>
      <c r="R580" s="37"/>
      <c r="S580" s="38"/>
      <c r="T580" s="45">
        <v>43702</v>
      </c>
      <c r="U580" s="36">
        <v>151919</v>
      </c>
      <c r="V580" s="36" t="s">
        <v>4</v>
      </c>
      <c r="W580" s="36">
        <v>74</v>
      </c>
      <c r="X580" s="36" t="str" cm="1">
        <f t="array" ref="X580">_xlfn.IFS(AND(W580&gt;8,W580&lt;=27),"Geração Z",AND(W580&gt;27,W580&lt;=43),"Millennials",AND(W580&gt;43,W580&lt;=59),"Geração X",W580&gt;59,"Baby Boomers")</f>
        <v>Baby Boomers</v>
      </c>
      <c r="Y580" s="36" t="s">
        <v>14</v>
      </c>
      <c r="Z580" s="36" t="s">
        <v>24</v>
      </c>
      <c r="AA580" s="36" t="s">
        <v>7</v>
      </c>
      <c r="AB580" s="36" t="s">
        <v>142</v>
      </c>
      <c r="AC580" s="36" t="s">
        <v>17</v>
      </c>
      <c r="AD580" s="36">
        <v>1</v>
      </c>
      <c r="AE580" s="35" t="str">
        <f t="shared" ref="AE580:AE643" si="18">IF(AD580=1,"Referal Link","Others")</f>
        <v>Referal Link</v>
      </c>
      <c r="AF580" s="36">
        <v>861.93</v>
      </c>
      <c r="AG580"/>
      <c r="AH580"/>
    </row>
    <row r="581" spans="1:34" ht="15.75" customHeight="1" x14ac:dyDescent="0.25">
      <c r="A581"/>
      <c r="B581"/>
      <c r="C581" s="1">
        <v>43678</v>
      </c>
      <c r="D581" s="2">
        <v>151222</v>
      </c>
      <c r="E581" s="2" t="s">
        <v>4</v>
      </c>
      <c r="F581" s="2">
        <v>50</v>
      </c>
      <c r="G581" s="2" t="str" cm="1">
        <f t="array" ref="G581">_xlfn.IFS(AND(F581&gt;8,F581&lt;=27),"Geração Z",AND(F581&gt;27,F581&lt;=43),"Millennials",AND(F581&gt;43,F581&lt;=59),"Geração X",F581&gt;59,"Baby Boomers")</f>
        <v>Geração X</v>
      </c>
      <c r="H581" s="2" t="s">
        <v>14</v>
      </c>
      <c r="I581" s="2" t="s">
        <v>51</v>
      </c>
      <c r="J581" s="2" t="s">
        <v>34</v>
      </c>
      <c r="K581" s="2" t="s">
        <v>142</v>
      </c>
      <c r="L581" s="2" t="s">
        <v>13</v>
      </c>
      <c r="M581" s="2">
        <v>0</v>
      </c>
      <c r="N581" s="2" t="str">
        <f t="shared" ref="N581:N644" si="19">IF(M581=1,"Referal Link","Others")</f>
        <v>Others</v>
      </c>
      <c r="O581" s="2">
        <v>719.13</v>
      </c>
      <c r="P581" s="37"/>
      <c r="Q581" s="43"/>
      <c r="R581" s="37"/>
      <c r="S581" s="38"/>
      <c r="T581" s="46">
        <v>43703</v>
      </c>
      <c r="U581" s="2">
        <v>151922</v>
      </c>
      <c r="V581" s="2" t="s">
        <v>4</v>
      </c>
      <c r="W581" s="2">
        <v>45</v>
      </c>
      <c r="X581" s="2" t="str" cm="1">
        <f t="array" ref="X581">_xlfn.IFS(AND(W581&gt;8,W581&lt;=27),"Geração Z",AND(W581&gt;27,W581&lt;=43),"Millennials",AND(W581&gt;43,W581&lt;=59),"Geração X",W581&gt;59,"Baby Boomers")</f>
        <v>Geração X</v>
      </c>
      <c r="Y581" s="2" t="s">
        <v>5</v>
      </c>
      <c r="Z581" s="2" t="s">
        <v>51</v>
      </c>
      <c r="AA581" s="2" t="s">
        <v>7</v>
      </c>
      <c r="AB581" s="2" t="s">
        <v>23</v>
      </c>
      <c r="AC581" s="2" t="s">
        <v>9</v>
      </c>
      <c r="AD581" s="2">
        <v>0</v>
      </c>
      <c r="AE581" s="1" t="str">
        <f t="shared" si="18"/>
        <v>Others</v>
      </c>
      <c r="AF581" s="2">
        <v>1954.97</v>
      </c>
      <c r="AG581"/>
      <c r="AH581"/>
    </row>
    <row r="582" spans="1:34" ht="15.75" customHeight="1" x14ac:dyDescent="0.25">
      <c r="A582"/>
      <c r="B582"/>
      <c r="C582" s="35">
        <v>43678</v>
      </c>
      <c r="D582" s="36">
        <v>151221</v>
      </c>
      <c r="E582" s="36" t="s">
        <v>10</v>
      </c>
      <c r="F582" s="36">
        <v>42</v>
      </c>
      <c r="G582" s="36" t="str" cm="1">
        <f t="array" ref="G582">_xlfn.IFS(AND(F582&gt;8,F582&lt;=27),"Geração Z",AND(F582&gt;27,F582&lt;=43),"Millennials",AND(F582&gt;43,F582&lt;=59),"Geração X",F582&gt;59,"Baby Boomers")</f>
        <v>Millennials</v>
      </c>
      <c r="H582" s="36" t="s">
        <v>14</v>
      </c>
      <c r="I582" s="36" t="s">
        <v>60</v>
      </c>
      <c r="J582" s="36" t="s">
        <v>29</v>
      </c>
      <c r="K582" s="36" t="s">
        <v>142</v>
      </c>
      <c r="L582" s="36" t="s">
        <v>17</v>
      </c>
      <c r="M582" s="36">
        <v>0</v>
      </c>
      <c r="N582" s="36" t="str">
        <f t="shared" si="19"/>
        <v>Others</v>
      </c>
      <c r="O582" s="36">
        <v>995.77</v>
      </c>
      <c r="P582" s="37"/>
      <c r="Q582" s="43"/>
      <c r="R582" s="37"/>
      <c r="S582" s="38"/>
      <c r="T582" s="45">
        <v>43704</v>
      </c>
      <c r="U582" s="36">
        <v>151924</v>
      </c>
      <c r="V582" s="36" t="s">
        <v>10</v>
      </c>
      <c r="W582" s="36">
        <v>63</v>
      </c>
      <c r="X582" s="36" t="str" cm="1">
        <f t="array" ref="X582">_xlfn.IFS(AND(W582&gt;8,W582&lt;=27),"Geração Z",AND(W582&gt;27,W582&lt;=43),"Millennials",AND(W582&gt;43,W582&lt;=59),"Geração X",W582&gt;59,"Baby Boomers")</f>
        <v>Baby Boomers</v>
      </c>
      <c r="Y582" s="36" t="s">
        <v>14</v>
      </c>
      <c r="Z582" s="36" t="s">
        <v>33</v>
      </c>
      <c r="AA582" s="36" t="s">
        <v>29</v>
      </c>
      <c r="AB582" s="36" t="s">
        <v>23</v>
      </c>
      <c r="AC582" s="36" t="s">
        <v>13</v>
      </c>
      <c r="AD582" s="36">
        <v>1</v>
      </c>
      <c r="AE582" s="35" t="str">
        <f t="shared" si="18"/>
        <v>Referal Link</v>
      </c>
      <c r="AF582" s="36">
        <v>1142.52</v>
      </c>
      <c r="AG582"/>
      <c r="AH582"/>
    </row>
    <row r="583" spans="1:34" ht="15.75" customHeight="1" x14ac:dyDescent="0.25">
      <c r="A583"/>
      <c r="B583"/>
      <c r="C583" s="1">
        <v>43679</v>
      </c>
      <c r="D583" s="2">
        <v>151299</v>
      </c>
      <c r="E583" s="2" t="s">
        <v>10</v>
      </c>
      <c r="F583" s="2">
        <v>33</v>
      </c>
      <c r="G583" s="2" t="str" cm="1">
        <f t="array" ref="G583">_xlfn.IFS(AND(F583&gt;8,F583&lt;=27),"Geração Z",AND(F583&gt;27,F583&lt;=43),"Millennials",AND(F583&gt;43,F583&lt;=59),"Geração X",F583&gt;59,"Baby Boomers")</f>
        <v>Millennials</v>
      </c>
      <c r="H583" s="2" t="s">
        <v>5</v>
      </c>
      <c r="I583" s="2" t="s">
        <v>63</v>
      </c>
      <c r="J583" s="2" t="s">
        <v>29</v>
      </c>
      <c r="K583" s="2" t="s">
        <v>142</v>
      </c>
      <c r="L583" s="2" t="s">
        <v>17</v>
      </c>
      <c r="M583" s="2">
        <v>0</v>
      </c>
      <c r="N583" s="2" t="str">
        <f t="shared" si="19"/>
        <v>Others</v>
      </c>
      <c r="O583" s="2">
        <v>2560.2600000000002</v>
      </c>
      <c r="P583" s="37"/>
      <c r="Q583" s="43"/>
      <c r="R583" s="37"/>
      <c r="S583" s="38"/>
      <c r="T583" s="46">
        <v>43704</v>
      </c>
      <c r="U583" s="2">
        <v>151925</v>
      </c>
      <c r="V583" s="2" t="s">
        <v>10</v>
      </c>
      <c r="W583" s="2">
        <v>56</v>
      </c>
      <c r="X583" s="2" t="str" cm="1">
        <f t="array" ref="X583">_xlfn.IFS(AND(W583&gt;8,W583&lt;=27),"Geração Z",AND(W583&gt;27,W583&lt;=43),"Millennials",AND(W583&gt;43,W583&lt;=59),"Geração X",W583&gt;59,"Baby Boomers")</f>
        <v>Geração X</v>
      </c>
      <c r="Y583" s="2" t="s">
        <v>5</v>
      </c>
      <c r="Z583" s="2" t="s">
        <v>24</v>
      </c>
      <c r="AA583" s="2" t="s">
        <v>7</v>
      </c>
      <c r="AB583" s="2" t="s">
        <v>142</v>
      </c>
      <c r="AC583" s="2" t="s">
        <v>17</v>
      </c>
      <c r="AD583" s="2">
        <v>1</v>
      </c>
      <c r="AE583" s="1" t="str">
        <f t="shared" si="18"/>
        <v>Referal Link</v>
      </c>
      <c r="AF583" s="2">
        <v>1567.64</v>
      </c>
      <c r="AG583"/>
      <c r="AH583"/>
    </row>
    <row r="584" spans="1:34" ht="15.75" customHeight="1" x14ac:dyDescent="0.25">
      <c r="A584"/>
      <c r="B584"/>
      <c r="C584" s="35">
        <v>43679</v>
      </c>
      <c r="D584" s="36">
        <v>151303</v>
      </c>
      <c r="E584" s="36" t="s">
        <v>10</v>
      </c>
      <c r="F584" s="36">
        <v>16</v>
      </c>
      <c r="G584" s="36" t="str" cm="1">
        <f t="array" ref="G584">_xlfn.IFS(AND(F584&gt;8,F584&lt;=27),"Geração Z",AND(F584&gt;27,F584&lt;=43),"Millennials",AND(F584&gt;43,F584&lt;=59),"Geração X",F584&gt;59,"Baby Boomers")</f>
        <v>Geração Z</v>
      </c>
      <c r="H584" s="36" t="s">
        <v>14</v>
      </c>
      <c r="I584" s="36" t="s">
        <v>67</v>
      </c>
      <c r="J584" s="36" t="s">
        <v>7</v>
      </c>
      <c r="K584" s="36" t="s">
        <v>142</v>
      </c>
      <c r="L584" s="36" t="s">
        <v>17</v>
      </c>
      <c r="M584" s="36">
        <v>1</v>
      </c>
      <c r="N584" s="36" t="str">
        <f t="shared" si="19"/>
        <v>Referal Link</v>
      </c>
      <c r="O584" s="36">
        <v>1264.73</v>
      </c>
      <c r="P584" s="37"/>
      <c r="Q584" s="43"/>
      <c r="R584" s="37"/>
      <c r="S584" s="38"/>
      <c r="T584" s="45">
        <v>43705</v>
      </c>
      <c r="U584" s="36">
        <v>151926</v>
      </c>
      <c r="V584" s="36" t="s">
        <v>4</v>
      </c>
      <c r="W584" s="36">
        <v>62</v>
      </c>
      <c r="X584" s="36" t="str" cm="1">
        <f t="array" ref="X584">_xlfn.IFS(AND(W584&gt;8,W584&lt;=27),"Geração Z",AND(W584&gt;27,W584&lt;=43),"Millennials",AND(W584&gt;43,W584&lt;=59),"Geração X",W584&gt;59,"Baby Boomers")</f>
        <v>Baby Boomers</v>
      </c>
      <c r="Y584" s="36" t="s">
        <v>14</v>
      </c>
      <c r="Z584" s="36" t="s">
        <v>39</v>
      </c>
      <c r="AA584" s="36" t="s">
        <v>20</v>
      </c>
      <c r="AB584" s="36" t="s">
        <v>143</v>
      </c>
      <c r="AC584" s="36" t="s">
        <v>17</v>
      </c>
      <c r="AD584" s="36">
        <v>1</v>
      </c>
      <c r="AE584" s="35" t="str">
        <f t="shared" si="18"/>
        <v>Referal Link</v>
      </c>
      <c r="AF584" s="36">
        <v>1326.95</v>
      </c>
      <c r="AG584"/>
      <c r="AH584"/>
    </row>
    <row r="585" spans="1:34" ht="15.75" customHeight="1" x14ac:dyDescent="0.25">
      <c r="A585"/>
      <c r="B585"/>
      <c r="C585" s="1">
        <v>43679</v>
      </c>
      <c r="D585" s="2">
        <v>151302</v>
      </c>
      <c r="E585" s="2" t="s">
        <v>4</v>
      </c>
      <c r="F585" s="2">
        <v>70</v>
      </c>
      <c r="G585" s="2" t="str" cm="1">
        <f t="array" ref="G585">_xlfn.IFS(AND(F585&gt;8,F585&lt;=27),"Geração Z",AND(F585&gt;27,F585&lt;=43),"Millennials",AND(F585&gt;43,F585&lt;=59),"Geração X",F585&gt;59,"Baby Boomers")</f>
        <v>Baby Boomers</v>
      </c>
      <c r="H585" s="2" t="s">
        <v>14</v>
      </c>
      <c r="I585" s="2" t="s">
        <v>38</v>
      </c>
      <c r="J585" s="2" t="s">
        <v>34</v>
      </c>
      <c r="K585" s="2" t="s">
        <v>23</v>
      </c>
      <c r="L585" s="2" t="s">
        <v>13</v>
      </c>
      <c r="M585" s="2">
        <v>1</v>
      </c>
      <c r="N585" s="2" t="str">
        <f t="shared" si="19"/>
        <v>Referal Link</v>
      </c>
      <c r="O585" s="2">
        <v>685.49</v>
      </c>
      <c r="P585" s="37"/>
      <c r="Q585" s="43"/>
      <c r="R585" s="37"/>
      <c r="S585" s="38"/>
      <c r="T585" s="46">
        <v>43705</v>
      </c>
      <c r="U585" s="2">
        <v>151928</v>
      </c>
      <c r="V585" s="2" t="s">
        <v>10</v>
      </c>
      <c r="W585" s="2">
        <v>35</v>
      </c>
      <c r="X585" s="2" t="str" cm="1">
        <f t="array" ref="X585">_xlfn.IFS(AND(W585&gt;8,W585&lt;=27),"Geração Z",AND(W585&gt;27,W585&lt;=43),"Millennials",AND(W585&gt;43,W585&lt;=59),"Geração X",W585&gt;59,"Baby Boomers")</f>
        <v>Millennials</v>
      </c>
      <c r="Y585" s="2" t="s">
        <v>14</v>
      </c>
      <c r="Z585" s="2" t="s">
        <v>62</v>
      </c>
      <c r="AA585" s="2" t="s">
        <v>27</v>
      </c>
      <c r="AB585" s="2" t="s">
        <v>143</v>
      </c>
      <c r="AC585" s="2" t="s">
        <v>17</v>
      </c>
      <c r="AD585" s="2">
        <v>0</v>
      </c>
      <c r="AE585" s="1" t="str">
        <f t="shared" si="18"/>
        <v>Others</v>
      </c>
      <c r="AF585" s="2">
        <v>1935</v>
      </c>
      <c r="AG585"/>
      <c r="AH585"/>
    </row>
    <row r="586" spans="1:34" ht="15.75" customHeight="1" x14ac:dyDescent="0.25">
      <c r="A586"/>
      <c r="B586"/>
      <c r="C586" s="35">
        <v>43679</v>
      </c>
      <c r="D586" s="36">
        <v>151301</v>
      </c>
      <c r="E586" s="36" t="s">
        <v>4</v>
      </c>
      <c r="F586" s="36">
        <v>53</v>
      </c>
      <c r="G586" s="36" t="str" cm="1">
        <f t="array" ref="G586">_xlfn.IFS(AND(F586&gt;8,F586&lt;=27),"Geração Z",AND(F586&gt;27,F586&lt;=43),"Millennials",AND(F586&gt;43,F586&lt;=59),"Geração X",F586&gt;59,"Baby Boomers")</f>
        <v>Geração X</v>
      </c>
      <c r="H586" s="36" t="s">
        <v>5</v>
      </c>
      <c r="I586" s="36" t="s">
        <v>59</v>
      </c>
      <c r="J586" s="36" t="s">
        <v>7</v>
      </c>
      <c r="K586" s="36" t="s">
        <v>143</v>
      </c>
      <c r="L586" s="36" t="s">
        <v>9</v>
      </c>
      <c r="M586" s="36">
        <v>1</v>
      </c>
      <c r="N586" s="36" t="str">
        <f t="shared" si="19"/>
        <v>Referal Link</v>
      </c>
      <c r="O586" s="36">
        <v>1888.69</v>
      </c>
      <c r="P586" s="37"/>
      <c r="Q586" s="43"/>
      <c r="R586" s="37"/>
      <c r="S586" s="38"/>
      <c r="T586" s="45">
        <v>43706</v>
      </c>
      <c r="U586" s="36">
        <v>151929</v>
      </c>
      <c r="V586" s="36" t="s">
        <v>10</v>
      </c>
      <c r="W586" s="36">
        <v>25</v>
      </c>
      <c r="X586" s="36" t="str" cm="1">
        <f t="array" ref="X586">_xlfn.IFS(AND(W586&gt;8,W586&lt;=27),"Geração Z",AND(W586&gt;27,W586&lt;=43),"Millennials",AND(W586&gt;43,W586&lt;=59),"Geração X",W586&gt;59,"Baby Boomers")</f>
        <v>Geração Z</v>
      </c>
      <c r="Y586" s="36" t="s">
        <v>14</v>
      </c>
      <c r="Z586" s="36" t="s">
        <v>66</v>
      </c>
      <c r="AA586" s="36" t="s">
        <v>29</v>
      </c>
      <c r="AB586" s="36" t="s">
        <v>143</v>
      </c>
      <c r="AC586" s="36" t="s">
        <v>9</v>
      </c>
      <c r="AD586" s="36">
        <v>1</v>
      </c>
      <c r="AE586" s="35" t="str">
        <f t="shared" si="18"/>
        <v>Referal Link</v>
      </c>
      <c r="AF586" s="36">
        <v>2568.34</v>
      </c>
      <c r="AG586"/>
      <c r="AH586"/>
    </row>
    <row r="587" spans="1:34" ht="15.75" customHeight="1" x14ac:dyDescent="0.25">
      <c r="A587"/>
      <c r="B587"/>
      <c r="C587" s="1">
        <v>43679</v>
      </c>
      <c r="D587" s="2">
        <v>151301</v>
      </c>
      <c r="E587" s="2" t="s">
        <v>4</v>
      </c>
      <c r="F587" s="2">
        <v>53</v>
      </c>
      <c r="G587" s="2" t="str" cm="1">
        <f t="array" ref="G587">_xlfn.IFS(AND(F587&gt;8,F587&lt;=27),"Geração Z",AND(F587&gt;27,F587&lt;=43),"Millennials",AND(F587&gt;43,F587&lt;=59),"Geração X",F587&gt;59,"Baby Boomers")</f>
        <v>Geração X</v>
      </c>
      <c r="H587" s="2" t="s">
        <v>5</v>
      </c>
      <c r="I587" s="2" t="s">
        <v>59</v>
      </c>
      <c r="J587" s="2" t="s">
        <v>7</v>
      </c>
      <c r="K587" s="2" t="s">
        <v>143</v>
      </c>
      <c r="L587" s="2" t="s">
        <v>9</v>
      </c>
      <c r="M587" s="2">
        <v>1</v>
      </c>
      <c r="N587" s="2" t="str">
        <f t="shared" si="19"/>
        <v>Referal Link</v>
      </c>
      <c r="O587" s="2">
        <v>1888.69</v>
      </c>
      <c r="P587" s="37"/>
      <c r="Q587" s="43"/>
      <c r="R587" s="37"/>
      <c r="S587" s="38"/>
      <c r="T587" s="46">
        <v>43707</v>
      </c>
      <c r="U587" s="2">
        <v>151930</v>
      </c>
      <c r="V587" s="2" t="s">
        <v>10</v>
      </c>
      <c r="W587" s="2">
        <v>25</v>
      </c>
      <c r="X587" s="2" t="str" cm="1">
        <f t="array" ref="X587">_xlfn.IFS(AND(W587&gt;8,W587&lt;=27),"Geração Z",AND(W587&gt;27,W587&lt;=43),"Millennials",AND(W587&gt;43,W587&lt;=59),"Geração X",W587&gt;59,"Baby Boomers")</f>
        <v>Geração Z</v>
      </c>
      <c r="Y587" s="2" t="s">
        <v>5</v>
      </c>
      <c r="Z587" s="2" t="s">
        <v>59</v>
      </c>
      <c r="AA587" s="2" t="s">
        <v>20</v>
      </c>
      <c r="AB587" s="2" t="s">
        <v>142</v>
      </c>
      <c r="AC587" s="2" t="s">
        <v>17</v>
      </c>
      <c r="AD587" s="2">
        <v>1</v>
      </c>
      <c r="AE587" s="1" t="str">
        <f t="shared" si="18"/>
        <v>Referal Link</v>
      </c>
      <c r="AF587" s="2">
        <v>1198.81</v>
      </c>
      <c r="AG587"/>
      <c r="AH587"/>
    </row>
    <row r="588" spans="1:34" ht="15.75" customHeight="1" x14ac:dyDescent="0.25">
      <c r="A588"/>
      <c r="B588"/>
      <c r="C588" s="35">
        <v>43679</v>
      </c>
      <c r="D588" s="36">
        <v>151302</v>
      </c>
      <c r="E588" s="36" t="s">
        <v>4</v>
      </c>
      <c r="F588" s="36">
        <v>70</v>
      </c>
      <c r="G588" s="36" t="str" cm="1">
        <f t="array" ref="G588">_xlfn.IFS(AND(F588&gt;8,F588&lt;=27),"Geração Z",AND(F588&gt;27,F588&lt;=43),"Millennials",AND(F588&gt;43,F588&lt;=59),"Geração X",F588&gt;59,"Baby Boomers")</f>
        <v>Baby Boomers</v>
      </c>
      <c r="H588" s="36" t="s">
        <v>14</v>
      </c>
      <c r="I588" s="36" t="s">
        <v>38</v>
      </c>
      <c r="J588" s="36" t="s">
        <v>34</v>
      </c>
      <c r="K588" s="36" t="s">
        <v>23</v>
      </c>
      <c r="L588" s="36" t="s">
        <v>13</v>
      </c>
      <c r="M588" s="36">
        <v>1</v>
      </c>
      <c r="N588" s="36" t="str">
        <f t="shared" si="19"/>
        <v>Referal Link</v>
      </c>
      <c r="O588" s="36">
        <v>685.49</v>
      </c>
      <c r="P588" s="37"/>
      <c r="Q588" s="43"/>
      <c r="R588" s="37"/>
      <c r="S588" s="38"/>
      <c r="T588" s="45">
        <v>43707</v>
      </c>
      <c r="U588" s="36">
        <v>151931</v>
      </c>
      <c r="V588" s="36" t="s">
        <v>10</v>
      </c>
      <c r="W588" s="36">
        <v>44</v>
      </c>
      <c r="X588" s="36" t="str" cm="1">
        <f t="array" ref="X588">_xlfn.IFS(AND(W588&gt;8,W588&lt;=27),"Geração Z",AND(W588&gt;27,W588&lt;=43),"Millennials",AND(W588&gt;43,W588&lt;=59),"Geração X",W588&gt;59,"Baby Boomers")</f>
        <v>Geração X</v>
      </c>
      <c r="Y588" s="36" t="s">
        <v>5</v>
      </c>
      <c r="Z588" s="36" t="s">
        <v>11</v>
      </c>
      <c r="AA588" s="36" t="s">
        <v>7</v>
      </c>
      <c r="AB588" s="36" t="s">
        <v>23</v>
      </c>
      <c r="AC588" s="36" t="s">
        <v>13</v>
      </c>
      <c r="AD588" s="36">
        <v>1</v>
      </c>
      <c r="AE588" s="35" t="str">
        <f t="shared" si="18"/>
        <v>Referal Link</v>
      </c>
      <c r="AF588" s="36">
        <v>2996.82</v>
      </c>
      <c r="AG588"/>
      <c r="AH588"/>
    </row>
    <row r="589" spans="1:34" ht="15.75" customHeight="1" x14ac:dyDescent="0.25">
      <c r="A589"/>
      <c r="B589"/>
      <c r="C589" s="1">
        <v>43679</v>
      </c>
      <c r="D589" s="2">
        <v>151303</v>
      </c>
      <c r="E589" s="2" t="s">
        <v>10</v>
      </c>
      <c r="F589" s="2">
        <v>16</v>
      </c>
      <c r="G589" s="2" t="str" cm="1">
        <f t="array" ref="G589">_xlfn.IFS(AND(F589&gt;8,F589&lt;=27),"Geração Z",AND(F589&gt;27,F589&lt;=43),"Millennials",AND(F589&gt;43,F589&lt;=59),"Geração X",F589&gt;59,"Baby Boomers")</f>
        <v>Geração Z</v>
      </c>
      <c r="H589" s="2" t="s">
        <v>14</v>
      </c>
      <c r="I589" s="2" t="s">
        <v>67</v>
      </c>
      <c r="J589" s="2" t="s">
        <v>7</v>
      </c>
      <c r="K589" s="2" t="s">
        <v>142</v>
      </c>
      <c r="L589" s="2" t="s">
        <v>17</v>
      </c>
      <c r="M589" s="2">
        <v>1</v>
      </c>
      <c r="N589" s="2" t="str">
        <f t="shared" si="19"/>
        <v>Referal Link</v>
      </c>
      <c r="O589" s="2">
        <v>1264.73</v>
      </c>
      <c r="P589" s="37"/>
      <c r="Q589" s="43"/>
      <c r="R589" s="37"/>
      <c r="S589" s="38"/>
      <c r="T589" s="46">
        <v>43707</v>
      </c>
      <c r="U589" s="2">
        <v>151932</v>
      </c>
      <c r="V589" s="2" t="s">
        <v>4</v>
      </c>
      <c r="W589" s="2">
        <v>22</v>
      </c>
      <c r="X589" s="2" t="str" cm="1">
        <f t="array" ref="X589">_xlfn.IFS(AND(W589&gt;8,W589&lt;=27),"Geração Z",AND(W589&gt;27,W589&lt;=43),"Millennials",AND(W589&gt;43,W589&lt;=59),"Geração X",W589&gt;59,"Baby Boomers")</f>
        <v>Geração Z</v>
      </c>
      <c r="Y589" s="2" t="s">
        <v>14</v>
      </c>
      <c r="Z589" s="2" t="s">
        <v>41</v>
      </c>
      <c r="AA589" s="2" t="s">
        <v>7</v>
      </c>
      <c r="AB589" s="2" t="s">
        <v>142</v>
      </c>
      <c r="AC589" s="2" t="s">
        <v>17</v>
      </c>
      <c r="AD589" s="2">
        <v>1</v>
      </c>
      <c r="AE589" s="1" t="str">
        <f t="shared" si="18"/>
        <v>Referal Link</v>
      </c>
      <c r="AF589" s="2">
        <v>1510.28</v>
      </c>
      <c r="AG589"/>
      <c r="AH589"/>
    </row>
    <row r="590" spans="1:34" ht="15.75" customHeight="1" x14ac:dyDescent="0.25">
      <c r="A590"/>
      <c r="B590"/>
      <c r="C590" s="35">
        <v>43679</v>
      </c>
      <c r="D590" s="36">
        <v>151299</v>
      </c>
      <c r="E590" s="36" t="s">
        <v>10</v>
      </c>
      <c r="F590" s="36">
        <v>33</v>
      </c>
      <c r="G590" s="36" t="str" cm="1">
        <f t="array" ref="G590">_xlfn.IFS(AND(F590&gt;8,F590&lt;=27),"Geração Z",AND(F590&gt;27,F590&lt;=43),"Millennials",AND(F590&gt;43,F590&lt;=59),"Geração X",F590&gt;59,"Baby Boomers")</f>
        <v>Millennials</v>
      </c>
      <c r="H590" s="36" t="s">
        <v>5</v>
      </c>
      <c r="I590" s="36" t="s">
        <v>63</v>
      </c>
      <c r="J590" s="36" t="s">
        <v>29</v>
      </c>
      <c r="K590" s="36" t="s">
        <v>142</v>
      </c>
      <c r="L590" s="36" t="s">
        <v>17</v>
      </c>
      <c r="M590" s="36">
        <v>0</v>
      </c>
      <c r="N590" s="36" t="str">
        <f t="shared" si="19"/>
        <v>Others</v>
      </c>
      <c r="O590" s="36">
        <v>2560.2600000000002</v>
      </c>
      <c r="P590" s="37"/>
      <c r="Q590" s="43"/>
      <c r="R590" s="37"/>
      <c r="S590" s="38"/>
      <c r="T590" s="45">
        <v>43707</v>
      </c>
      <c r="U590" s="36">
        <v>151933</v>
      </c>
      <c r="V590" s="36" t="s">
        <v>10</v>
      </c>
      <c r="W590" s="36">
        <v>49</v>
      </c>
      <c r="X590" s="36" t="str" cm="1">
        <f t="array" ref="X590">_xlfn.IFS(AND(W590&gt;8,W590&lt;=27),"Geração Z",AND(W590&gt;27,W590&lt;=43),"Millennials",AND(W590&gt;43,W590&lt;=59),"Geração X",W590&gt;59,"Baby Boomers")</f>
        <v>Geração X</v>
      </c>
      <c r="Y590" s="36" t="s">
        <v>5</v>
      </c>
      <c r="Z590" s="36" t="s">
        <v>45</v>
      </c>
      <c r="AA590" s="36" t="s">
        <v>29</v>
      </c>
      <c r="AB590" s="36" t="s">
        <v>143</v>
      </c>
      <c r="AC590" s="36" t="s">
        <v>17</v>
      </c>
      <c r="AD590" s="36">
        <v>0</v>
      </c>
      <c r="AE590" s="35" t="str">
        <f t="shared" si="18"/>
        <v>Others</v>
      </c>
      <c r="AF590" s="36">
        <v>896.07</v>
      </c>
      <c r="AG590"/>
      <c r="AH590"/>
    </row>
    <row r="591" spans="1:34" ht="15.75" customHeight="1" x14ac:dyDescent="0.25">
      <c r="A591"/>
      <c r="B591"/>
      <c r="C591" s="1">
        <v>43680</v>
      </c>
      <c r="D591" s="2">
        <v>151374</v>
      </c>
      <c r="E591" s="2" t="s">
        <v>4</v>
      </c>
      <c r="F591" s="2">
        <v>40</v>
      </c>
      <c r="G591" s="2" t="str" cm="1">
        <f t="array" ref="G591">_xlfn.IFS(AND(F591&gt;8,F591&lt;=27),"Geração Z",AND(F591&gt;27,F591&lt;=43),"Millennials",AND(F591&gt;43,F591&lt;=59),"Geração X",F591&gt;59,"Baby Boomers")</f>
        <v>Millennials</v>
      </c>
      <c r="H591" s="2" t="s">
        <v>14</v>
      </c>
      <c r="I591" s="2" t="s">
        <v>66</v>
      </c>
      <c r="J591" s="2" t="s">
        <v>29</v>
      </c>
      <c r="K591" s="2" t="s">
        <v>142</v>
      </c>
      <c r="L591" s="2" t="s">
        <v>9</v>
      </c>
      <c r="M591" s="2">
        <v>0</v>
      </c>
      <c r="N591" s="2" t="str">
        <f t="shared" si="19"/>
        <v>Others</v>
      </c>
      <c r="O591" s="2">
        <v>1977.22</v>
      </c>
      <c r="P591" s="37"/>
      <c r="Q591" s="43"/>
      <c r="R591" s="37"/>
      <c r="S591" s="38"/>
      <c r="T591" s="46">
        <v>43707</v>
      </c>
      <c r="U591" s="2">
        <v>151934</v>
      </c>
      <c r="V591" s="2" t="s">
        <v>10</v>
      </c>
      <c r="W591" s="2">
        <v>54</v>
      </c>
      <c r="X591" s="2" t="str" cm="1">
        <f t="array" ref="X591">_xlfn.IFS(AND(W591&gt;8,W591&lt;=27),"Geração Z",AND(W591&gt;27,W591&lt;=43),"Millennials",AND(W591&gt;43,W591&lt;=59),"Geração X",W591&gt;59,"Baby Boomers")</f>
        <v>Geração X</v>
      </c>
      <c r="Y591" s="2" t="s">
        <v>5</v>
      </c>
      <c r="Z591" s="2" t="s">
        <v>33</v>
      </c>
      <c r="AA591" s="2" t="s">
        <v>7</v>
      </c>
      <c r="AB591" s="2" t="s">
        <v>143</v>
      </c>
      <c r="AC591" s="2" t="s">
        <v>17</v>
      </c>
      <c r="AD591" s="2">
        <v>0</v>
      </c>
      <c r="AE591" s="1" t="str">
        <f t="shared" si="18"/>
        <v>Others</v>
      </c>
      <c r="AF591" s="2">
        <v>227.66</v>
      </c>
      <c r="AG591"/>
      <c r="AH591"/>
    </row>
    <row r="592" spans="1:34" ht="15.75" customHeight="1" x14ac:dyDescent="0.25">
      <c r="A592"/>
      <c r="B592"/>
      <c r="C592" s="35">
        <v>43680</v>
      </c>
      <c r="D592" s="36">
        <v>151373</v>
      </c>
      <c r="E592" s="36" t="s">
        <v>4</v>
      </c>
      <c r="F592" s="36">
        <v>17</v>
      </c>
      <c r="G592" s="36" t="str" cm="1">
        <f t="array" ref="G592">_xlfn.IFS(AND(F592&gt;8,F592&lt;=27),"Geração Z",AND(F592&gt;27,F592&lt;=43),"Millennials",AND(F592&gt;43,F592&lt;=59),"Geração X",F592&gt;59,"Baby Boomers")</f>
        <v>Geração Z</v>
      </c>
      <c r="H592" s="36" t="s">
        <v>5</v>
      </c>
      <c r="I592" s="36" t="s">
        <v>68</v>
      </c>
      <c r="J592" s="36" t="s">
        <v>29</v>
      </c>
      <c r="K592" s="36" t="s">
        <v>23</v>
      </c>
      <c r="L592" s="36" t="s">
        <v>13</v>
      </c>
      <c r="M592" s="36">
        <v>1</v>
      </c>
      <c r="N592" s="36" t="str">
        <f t="shared" si="19"/>
        <v>Referal Link</v>
      </c>
      <c r="O592" s="36">
        <v>655.42</v>
      </c>
      <c r="P592" s="37"/>
      <c r="Q592" s="43"/>
      <c r="R592" s="37"/>
      <c r="S592" s="38"/>
      <c r="T592" s="45">
        <v>43474</v>
      </c>
      <c r="U592" s="36">
        <v>151936</v>
      </c>
      <c r="V592" s="36" t="s">
        <v>10</v>
      </c>
      <c r="W592" s="36">
        <v>54</v>
      </c>
      <c r="X592" s="36" t="str" cm="1">
        <f t="array" ref="X592">_xlfn.IFS(AND(W592&gt;8,W592&lt;=27),"Geração Z",AND(W592&gt;27,W592&lt;=43),"Millennials",AND(W592&gt;43,W592&lt;=59),"Geração X",W592&gt;59,"Baby Boomers")</f>
        <v>Geração X</v>
      </c>
      <c r="Y592" s="36" t="s">
        <v>5</v>
      </c>
      <c r="Z592" s="36" t="s">
        <v>39</v>
      </c>
      <c r="AA592" s="36" t="s">
        <v>7</v>
      </c>
      <c r="AB592" s="36" t="s">
        <v>142</v>
      </c>
      <c r="AC592" s="36" t="s">
        <v>17</v>
      </c>
      <c r="AD592" s="36">
        <v>1</v>
      </c>
      <c r="AE592" s="35" t="str">
        <f t="shared" si="18"/>
        <v>Referal Link</v>
      </c>
      <c r="AF592" s="36">
        <v>2654.79</v>
      </c>
      <c r="AG592"/>
      <c r="AH592"/>
    </row>
    <row r="593" spans="1:34" ht="15.75" customHeight="1" x14ac:dyDescent="0.25">
      <c r="A593"/>
      <c r="B593"/>
      <c r="C593" s="1">
        <v>43681</v>
      </c>
      <c r="D593" s="2">
        <v>151470</v>
      </c>
      <c r="E593" s="2" t="s">
        <v>4</v>
      </c>
      <c r="F593" s="2">
        <v>32</v>
      </c>
      <c r="G593" s="2" t="str" cm="1">
        <f t="array" ref="G593">_xlfn.IFS(AND(F593&gt;8,F593&lt;=27),"Geração Z",AND(F593&gt;27,F593&lt;=43),"Millennials",AND(F593&gt;43,F593&lt;=59),"Geração X",F593&gt;59,"Baby Boomers")</f>
        <v>Millennials</v>
      </c>
      <c r="H593" s="2" t="s">
        <v>14</v>
      </c>
      <c r="I593" s="2" t="s">
        <v>22</v>
      </c>
      <c r="J593" s="2" t="s">
        <v>27</v>
      </c>
      <c r="K593" s="2" t="s">
        <v>8</v>
      </c>
      <c r="L593" s="2" t="s">
        <v>9</v>
      </c>
      <c r="M593" s="2">
        <v>1</v>
      </c>
      <c r="N593" s="2" t="str">
        <f t="shared" si="19"/>
        <v>Referal Link</v>
      </c>
      <c r="O593" s="2">
        <v>522.24</v>
      </c>
      <c r="P593" s="37"/>
      <c r="Q593" s="43"/>
      <c r="R593" s="37"/>
      <c r="S593" s="38"/>
      <c r="T593" s="46">
        <v>43474</v>
      </c>
      <c r="U593" s="2">
        <v>151937</v>
      </c>
      <c r="V593" s="2" t="s">
        <v>4</v>
      </c>
      <c r="W593" s="2">
        <v>39</v>
      </c>
      <c r="X593" s="2" t="str" cm="1">
        <f t="array" ref="X593">_xlfn.IFS(AND(W593&gt;8,W593&lt;=27),"Geração Z",AND(W593&gt;27,W593&lt;=43),"Millennials",AND(W593&gt;43,W593&lt;=59),"Geração X",W593&gt;59,"Baby Boomers")</f>
        <v>Millennials</v>
      </c>
      <c r="Y593" s="2" t="s">
        <v>5</v>
      </c>
      <c r="Z593" s="2" t="s">
        <v>22</v>
      </c>
      <c r="AA593" s="2" t="s">
        <v>34</v>
      </c>
      <c r="AB593" s="2" t="s">
        <v>142</v>
      </c>
      <c r="AC593" s="2" t="s">
        <v>17</v>
      </c>
      <c r="AD593" s="2">
        <v>1</v>
      </c>
      <c r="AE593" s="1" t="str">
        <f t="shared" si="18"/>
        <v>Referal Link</v>
      </c>
      <c r="AF593" s="2">
        <v>1426.26</v>
      </c>
      <c r="AG593"/>
      <c r="AH593"/>
    </row>
    <row r="594" spans="1:34" ht="15.75" customHeight="1" x14ac:dyDescent="0.25">
      <c r="A594"/>
      <c r="B594"/>
      <c r="C594" s="35">
        <v>43681</v>
      </c>
      <c r="D594" s="36">
        <v>151472</v>
      </c>
      <c r="E594" s="36" t="s">
        <v>4</v>
      </c>
      <c r="F594" s="36">
        <v>51</v>
      </c>
      <c r="G594" s="36" t="str" cm="1">
        <f t="array" ref="G594">_xlfn.IFS(AND(F594&gt;8,F594&lt;=27),"Geração Z",AND(F594&gt;27,F594&lt;=43),"Millennials",AND(F594&gt;43,F594&lt;=59),"Geração X",F594&gt;59,"Baby Boomers")</f>
        <v>Geração X</v>
      </c>
      <c r="H594" s="36" t="s">
        <v>14</v>
      </c>
      <c r="I594" s="36" t="s">
        <v>36</v>
      </c>
      <c r="J594" s="36" t="s">
        <v>7</v>
      </c>
      <c r="K594" s="36" t="s">
        <v>143</v>
      </c>
      <c r="L594" s="36" t="s">
        <v>9</v>
      </c>
      <c r="M594" s="36">
        <v>1</v>
      </c>
      <c r="N594" s="36" t="str">
        <f t="shared" si="19"/>
        <v>Referal Link</v>
      </c>
      <c r="O594" s="36">
        <v>603.47</v>
      </c>
      <c r="P594" s="37"/>
      <c r="Q594" s="43"/>
      <c r="R594" s="37"/>
      <c r="S594" s="38"/>
      <c r="T594" s="45">
        <v>43474</v>
      </c>
      <c r="U594" s="36">
        <v>151939</v>
      </c>
      <c r="V594" s="36" t="s">
        <v>4</v>
      </c>
      <c r="W594" s="36">
        <v>56</v>
      </c>
      <c r="X594" s="36" t="str" cm="1">
        <f t="array" ref="X594">_xlfn.IFS(AND(W594&gt;8,W594&lt;=27),"Geração Z",AND(W594&gt;27,W594&lt;=43),"Millennials",AND(W594&gt;43,W594&lt;=59),"Geração X",W594&gt;59,"Baby Boomers")</f>
        <v>Geração X</v>
      </c>
      <c r="Y594" s="36" t="s">
        <v>5</v>
      </c>
      <c r="Z594" s="36" t="s">
        <v>38</v>
      </c>
      <c r="AA594" s="36" t="s">
        <v>7</v>
      </c>
      <c r="AB594" s="36" t="s">
        <v>23</v>
      </c>
      <c r="AC594" s="36" t="s">
        <v>13</v>
      </c>
      <c r="AD594" s="36">
        <v>1</v>
      </c>
      <c r="AE594" s="35" t="str">
        <f t="shared" si="18"/>
        <v>Referal Link</v>
      </c>
      <c r="AF594" s="36">
        <v>1049.31</v>
      </c>
      <c r="AG594"/>
      <c r="AH594"/>
    </row>
    <row r="595" spans="1:34" ht="15.75" customHeight="1" x14ac:dyDescent="0.25">
      <c r="A595"/>
      <c r="B595"/>
      <c r="C595" s="1">
        <v>43681</v>
      </c>
      <c r="D595" s="2">
        <v>151469</v>
      </c>
      <c r="E595" s="2" t="s">
        <v>4</v>
      </c>
      <c r="F595" s="2">
        <v>73</v>
      </c>
      <c r="G595" s="2" t="str" cm="1">
        <f t="array" ref="G595">_xlfn.IFS(AND(F595&gt;8,F595&lt;=27),"Geração Z",AND(F595&gt;27,F595&lt;=43),"Millennials",AND(F595&gt;43,F595&lt;=59),"Geração X",F595&gt;59,"Baby Boomers")</f>
        <v>Baby Boomers</v>
      </c>
      <c r="H595" s="2" t="s">
        <v>14</v>
      </c>
      <c r="I595" s="2" t="s">
        <v>44</v>
      </c>
      <c r="J595" s="2" t="s">
        <v>7</v>
      </c>
      <c r="K595" s="2" t="s">
        <v>142</v>
      </c>
      <c r="L595" s="2" t="s">
        <v>17</v>
      </c>
      <c r="M595" s="2">
        <v>1</v>
      </c>
      <c r="N595" s="2" t="str">
        <f t="shared" si="19"/>
        <v>Referal Link</v>
      </c>
      <c r="O595" s="2">
        <v>63.2</v>
      </c>
      <c r="P595" s="37"/>
      <c r="Q595" s="43"/>
      <c r="R595" s="37"/>
      <c r="S595" s="38"/>
      <c r="T595" s="46">
        <v>43505</v>
      </c>
      <c r="U595" s="2">
        <v>151941</v>
      </c>
      <c r="V595" s="2" t="s">
        <v>10</v>
      </c>
      <c r="W595" s="2">
        <v>63</v>
      </c>
      <c r="X595" s="2" t="str" cm="1">
        <f t="array" ref="X595">_xlfn.IFS(AND(W595&gt;8,W595&lt;=27),"Geração Z",AND(W595&gt;27,W595&lt;=43),"Millennials",AND(W595&gt;43,W595&lt;=59),"Geração X",W595&gt;59,"Baby Boomers")</f>
        <v>Baby Boomers</v>
      </c>
      <c r="Y595" s="2" t="s">
        <v>14</v>
      </c>
      <c r="Z595" s="2" t="s">
        <v>56</v>
      </c>
      <c r="AA595" s="2" t="s">
        <v>7</v>
      </c>
      <c r="AB595" s="2" t="s">
        <v>143</v>
      </c>
      <c r="AC595" s="2" t="s">
        <v>17</v>
      </c>
      <c r="AD595" s="2">
        <v>0</v>
      </c>
      <c r="AE595" s="1" t="str">
        <f t="shared" si="18"/>
        <v>Others</v>
      </c>
      <c r="AF595" s="2">
        <v>383.85</v>
      </c>
      <c r="AG595"/>
      <c r="AH595"/>
    </row>
    <row r="596" spans="1:34" ht="15.75" customHeight="1" x14ac:dyDescent="0.25">
      <c r="A596"/>
      <c r="B596"/>
      <c r="C596" s="35">
        <v>43681</v>
      </c>
      <c r="D596" s="36">
        <v>151471</v>
      </c>
      <c r="E596" s="36" t="s">
        <v>4</v>
      </c>
      <c r="F596" s="36">
        <v>51</v>
      </c>
      <c r="G596" s="36" t="str" cm="1">
        <f t="array" ref="G596">_xlfn.IFS(AND(F596&gt;8,F596&lt;=27),"Geração Z",AND(F596&gt;27,F596&lt;=43),"Millennials",AND(F596&gt;43,F596&lt;=59),"Geração X",F596&gt;59,"Baby Boomers")</f>
        <v>Geração X</v>
      </c>
      <c r="H596" s="36" t="s">
        <v>14</v>
      </c>
      <c r="I596" s="36" t="s">
        <v>65</v>
      </c>
      <c r="J596" s="36" t="s">
        <v>29</v>
      </c>
      <c r="K596" s="36" t="s">
        <v>142</v>
      </c>
      <c r="L596" s="36" t="s">
        <v>17</v>
      </c>
      <c r="M596" s="36">
        <v>1</v>
      </c>
      <c r="N596" s="36" t="str">
        <f t="shared" si="19"/>
        <v>Referal Link</v>
      </c>
      <c r="O596" s="36">
        <v>2558.27</v>
      </c>
      <c r="P596" s="37"/>
      <c r="Q596" s="43"/>
      <c r="R596" s="37"/>
      <c r="S596" s="38"/>
      <c r="T596" s="45">
        <v>43505</v>
      </c>
      <c r="U596" s="36">
        <v>151942</v>
      </c>
      <c r="V596" s="36" t="s">
        <v>4</v>
      </c>
      <c r="W596" s="36">
        <v>72</v>
      </c>
      <c r="X596" s="36" t="str" cm="1">
        <f t="array" ref="X596">_xlfn.IFS(AND(W596&gt;8,W596&lt;=27),"Geração Z",AND(W596&gt;27,W596&lt;=43),"Millennials",AND(W596&gt;43,W596&lt;=59),"Geração X",W596&gt;59,"Baby Boomers")</f>
        <v>Baby Boomers</v>
      </c>
      <c r="Y596" s="36" t="s">
        <v>5</v>
      </c>
      <c r="Z596" s="36" t="s">
        <v>63</v>
      </c>
      <c r="AA596" s="36" t="s">
        <v>34</v>
      </c>
      <c r="AB596" s="36" t="s">
        <v>142</v>
      </c>
      <c r="AC596" s="36" t="s">
        <v>13</v>
      </c>
      <c r="AD596" s="36">
        <v>1</v>
      </c>
      <c r="AE596" s="35" t="str">
        <f t="shared" si="18"/>
        <v>Referal Link</v>
      </c>
      <c r="AF596" s="36">
        <v>540.38</v>
      </c>
      <c r="AG596"/>
      <c r="AH596"/>
    </row>
    <row r="597" spans="1:34" ht="15.75" customHeight="1" x14ac:dyDescent="0.25">
      <c r="A597"/>
      <c r="B597"/>
      <c r="C597" s="1">
        <v>43682</v>
      </c>
      <c r="D597" s="2">
        <v>151566</v>
      </c>
      <c r="E597" s="2" t="s">
        <v>10</v>
      </c>
      <c r="F597" s="2">
        <v>44</v>
      </c>
      <c r="G597" s="2" t="str" cm="1">
        <f t="array" ref="G597">_xlfn.IFS(AND(F597&gt;8,F597&lt;=27),"Geração Z",AND(F597&gt;27,F597&lt;=43),"Millennials",AND(F597&gt;43,F597&lt;=59),"Geração X",F597&gt;59,"Baby Boomers")</f>
        <v>Geração X</v>
      </c>
      <c r="H597" s="2" t="s">
        <v>5</v>
      </c>
      <c r="I597" s="2" t="s">
        <v>50</v>
      </c>
      <c r="J597" s="2" t="s">
        <v>27</v>
      </c>
      <c r="K597" s="2" t="s">
        <v>23</v>
      </c>
      <c r="L597" s="2" t="s">
        <v>9</v>
      </c>
      <c r="M597" s="2">
        <v>1</v>
      </c>
      <c r="N597" s="2" t="str">
        <f t="shared" si="19"/>
        <v>Referal Link</v>
      </c>
      <c r="O597" s="2">
        <v>1557.57</v>
      </c>
      <c r="P597" s="37"/>
      <c r="Q597" s="43"/>
      <c r="R597" s="37"/>
      <c r="S597" s="38"/>
      <c r="T597" s="46">
        <v>43533</v>
      </c>
      <c r="U597" s="2">
        <v>151944</v>
      </c>
      <c r="V597" s="2" t="s">
        <v>4</v>
      </c>
      <c r="W597" s="2">
        <v>78</v>
      </c>
      <c r="X597" s="2" t="str" cm="1">
        <f t="array" ref="X597">_xlfn.IFS(AND(W597&gt;8,W597&lt;=27),"Geração Z",AND(W597&gt;27,W597&lt;=43),"Millennials",AND(W597&gt;43,W597&lt;=59),"Geração X",W597&gt;59,"Baby Boomers")</f>
        <v>Baby Boomers</v>
      </c>
      <c r="Y597" s="2" t="s">
        <v>14</v>
      </c>
      <c r="Z597" s="2" t="s">
        <v>38</v>
      </c>
      <c r="AA597" s="2" t="s">
        <v>7</v>
      </c>
      <c r="AB597" s="2" t="s">
        <v>143</v>
      </c>
      <c r="AC597" s="2" t="s">
        <v>17</v>
      </c>
      <c r="AD597" s="2">
        <v>1</v>
      </c>
      <c r="AE597" s="1" t="str">
        <f t="shared" si="18"/>
        <v>Referal Link</v>
      </c>
      <c r="AF597" s="2">
        <v>2966.31</v>
      </c>
      <c r="AG597"/>
      <c r="AH597"/>
    </row>
    <row r="598" spans="1:34" ht="15.75" customHeight="1" x14ac:dyDescent="0.25">
      <c r="A598"/>
      <c r="B598"/>
      <c r="C598" s="35">
        <v>43683</v>
      </c>
      <c r="D598" s="36">
        <v>151675</v>
      </c>
      <c r="E598" s="36" t="s">
        <v>4</v>
      </c>
      <c r="F598" s="36">
        <v>15</v>
      </c>
      <c r="G598" s="36" t="str" cm="1">
        <f t="array" ref="G598">_xlfn.IFS(AND(F598&gt;8,F598&lt;=27),"Geração Z",AND(F598&gt;27,F598&lt;=43),"Millennials",AND(F598&gt;43,F598&lt;=59),"Geração X",F598&gt;59,"Baby Boomers")</f>
        <v>Geração Z</v>
      </c>
      <c r="H598" s="36" t="s">
        <v>14</v>
      </c>
      <c r="I598" s="36" t="s">
        <v>37</v>
      </c>
      <c r="J598" s="36" t="s">
        <v>7</v>
      </c>
      <c r="K598" s="36" t="s">
        <v>23</v>
      </c>
      <c r="L598" s="36" t="s">
        <v>17</v>
      </c>
      <c r="M598" s="36">
        <v>0</v>
      </c>
      <c r="N598" s="36" t="str">
        <f t="shared" si="19"/>
        <v>Others</v>
      </c>
      <c r="O598" s="36">
        <v>1194.19</v>
      </c>
      <c r="P598" s="37"/>
      <c r="Q598" s="43"/>
      <c r="R598" s="37"/>
      <c r="S598" s="38"/>
      <c r="T598" s="45">
        <v>43564</v>
      </c>
      <c r="U598" s="36">
        <v>151946</v>
      </c>
      <c r="V598" s="36" t="s">
        <v>4</v>
      </c>
      <c r="W598" s="36">
        <v>40</v>
      </c>
      <c r="X598" s="36" t="str" cm="1">
        <f t="array" ref="X598">_xlfn.IFS(AND(W598&gt;8,W598&lt;=27),"Geração Z",AND(W598&gt;27,W598&lt;=43),"Millennials",AND(W598&gt;43,W598&lt;=59),"Geração X",W598&gt;59,"Baby Boomers")</f>
        <v>Millennials</v>
      </c>
      <c r="Y598" s="36" t="s">
        <v>14</v>
      </c>
      <c r="Z598" s="36" t="s">
        <v>56</v>
      </c>
      <c r="AA598" s="36" t="s">
        <v>7</v>
      </c>
      <c r="AB598" s="36" t="s">
        <v>142</v>
      </c>
      <c r="AC598" s="36" t="s">
        <v>9</v>
      </c>
      <c r="AD598" s="36">
        <v>1</v>
      </c>
      <c r="AE598" s="35" t="str">
        <f t="shared" si="18"/>
        <v>Referal Link</v>
      </c>
      <c r="AF598" s="36">
        <v>326.44</v>
      </c>
      <c r="AG598"/>
      <c r="AH598"/>
    </row>
    <row r="599" spans="1:34" ht="15.75" customHeight="1" x14ac:dyDescent="0.25">
      <c r="A599"/>
      <c r="B599"/>
      <c r="C599" s="1">
        <v>43683</v>
      </c>
      <c r="D599" s="2">
        <v>151674</v>
      </c>
      <c r="E599" s="2" t="s">
        <v>4</v>
      </c>
      <c r="F599" s="2">
        <v>76</v>
      </c>
      <c r="G599" s="2" t="str" cm="1">
        <f t="array" ref="G599">_xlfn.IFS(AND(F599&gt;8,F599&lt;=27),"Geração Z",AND(F599&gt;27,F599&lt;=43),"Millennials",AND(F599&gt;43,F599&lt;=59),"Geração X",F599&gt;59,"Baby Boomers")</f>
        <v>Baby Boomers</v>
      </c>
      <c r="H599" s="2" t="s">
        <v>14</v>
      </c>
      <c r="I599" s="2" t="s">
        <v>47</v>
      </c>
      <c r="J599" s="2" t="s">
        <v>27</v>
      </c>
      <c r="K599" s="2" t="s">
        <v>23</v>
      </c>
      <c r="L599" s="2" t="s">
        <v>9</v>
      </c>
      <c r="M599" s="2">
        <v>0</v>
      </c>
      <c r="N599" s="2" t="str">
        <f t="shared" si="19"/>
        <v>Others</v>
      </c>
      <c r="O599" s="2">
        <v>1455.74</v>
      </c>
      <c r="P599" s="37"/>
      <c r="Q599" s="43"/>
      <c r="R599" s="37"/>
      <c r="S599" s="38"/>
      <c r="T599" s="46">
        <v>43594</v>
      </c>
      <c r="U599" s="2">
        <v>151948</v>
      </c>
      <c r="V599" s="2" t="s">
        <v>10</v>
      </c>
      <c r="W599" s="2">
        <v>24</v>
      </c>
      <c r="X599" s="2" t="str" cm="1">
        <f t="array" ref="X599">_xlfn.IFS(AND(W599&gt;8,W599&lt;=27),"Geração Z",AND(W599&gt;27,W599&lt;=43),"Millennials",AND(W599&gt;43,W599&lt;=59),"Geração X",W599&gt;59,"Baby Boomers")</f>
        <v>Geração Z</v>
      </c>
      <c r="Y599" s="2" t="s">
        <v>14</v>
      </c>
      <c r="Z599" s="2" t="s">
        <v>63</v>
      </c>
      <c r="AA599" s="2" t="s">
        <v>20</v>
      </c>
      <c r="AB599" s="2" t="s">
        <v>142</v>
      </c>
      <c r="AC599" s="2" t="s">
        <v>17</v>
      </c>
      <c r="AD599" s="2">
        <v>1</v>
      </c>
      <c r="AE599" s="1" t="str">
        <f t="shared" si="18"/>
        <v>Referal Link</v>
      </c>
      <c r="AF599" s="2">
        <v>1486.56</v>
      </c>
      <c r="AG599"/>
      <c r="AH599"/>
    </row>
    <row r="600" spans="1:34" ht="15.75" customHeight="1" x14ac:dyDescent="0.25">
      <c r="A600"/>
      <c r="B600"/>
      <c r="C600" s="35">
        <v>43683</v>
      </c>
      <c r="D600" s="36">
        <v>151677</v>
      </c>
      <c r="E600" s="36" t="s">
        <v>10</v>
      </c>
      <c r="F600" s="36">
        <v>52</v>
      </c>
      <c r="G600" s="36" t="str" cm="1">
        <f t="array" ref="G600">_xlfn.IFS(AND(F600&gt;8,F600&lt;=27),"Geração Z",AND(F600&gt;27,F600&lt;=43),"Millennials",AND(F600&gt;43,F600&lt;=59),"Geração X",F600&gt;59,"Baby Boomers")</f>
        <v>Geração X</v>
      </c>
      <c r="H600" s="36" t="s">
        <v>14</v>
      </c>
      <c r="I600" s="36" t="s">
        <v>15</v>
      </c>
      <c r="J600" s="36" t="s">
        <v>7</v>
      </c>
      <c r="K600" s="36" t="s">
        <v>143</v>
      </c>
      <c r="L600" s="36" t="s">
        <v>13</v>
      </c>
      <c r="M600" s="36">
        <v>0</v>
      </c>
      <c r="N600" s="36" t="str">
        <f t="shared" si="19"/>
        <v>Others</v>
      </c>
      <c r="O600" s="36">
        <v>2559.4699999999998</v>
      </c>
      <c r="P600" s="37"/>
      <c r="Q600" s="43"/>
      <c r="R600" s="37"/>
      <c r="S600" s="38"/>
      <c r="T600" s="45">
        <v>43594</v>
      </c>
      <c r="U600" s="36">
        <v>151949</v>
      </c>
      <c r="V600" s="36" t="s">
        <v>10</v>
      </c>
      <c r="W600" s="36">
        <v>78</v>
      </c>
      <c r="X600" s="36" t="str" cm="1">
        <f t="array" ref="X600">_xlfn.IFS(AND(W600&gt;8,W600&lt;=27),"Geração Z",AND(W600&gt;27,W600&lt;=43),"Millennials",AND(W600&gt;43,W600&lt;=59),"Geração X",W600&gt;59,"Baby Boomers")</f>
        <v>Baby Boomers</v>
      </c>
      <c r="Y600" s="36" t="s">
        <v>14</v>
      </c>
      <c r="Z600" s="36" t="s">
        <v>41</v>
      </c>
      <c r="AA600" s="36" t="s">
        <v>7</v>
      </c>
      <c r="AB600" s="36" t="s">
        <v>142</v>
      </c>
      <c r="AC600" s="36" t="s">
        <v>17</v>
      </c>
      <c r="AD600" s="36">
        <v>1</v>
      </c>
      <c r="AE600" s="35" t="str">
        <f t="shared" si="18"/>
        <v>Referal Link</v>
      </c>
      <c r="AF600" s="36">
        <v>1106.53</v>
      </c>
      <c r="AG600"/>
      <c r="AH600"/>
    </row>
    <row r="601" spans="1:34" ht="15.75" customHeight="1" x14ac:dyDescent="0.25">
      <c r="A601"/>
      <c r="B601"/>
      <c r="C601" s="1">
        <v>43683</v>
      </c>
      <c r="D601" s="2">
        <v>151676</v>
      </c>
      <c r="E601" s="2" t="s">
        <v>4</v>
      </c>
      <c r="F601" s="2">
        <v>37</v>
      </c>
      <c r="G601" s="2" t="str" cm="1">
        <f t="array" ref="G601">_xlfn.IFS(AND(F601&gt;8,F601&lt;=27),"Geração Z",AND(F601&gt;27,F601&lt;=43),"Millennials",AND(F601&gt;43,F601&lt;=59),"Geração X",F601&gt;59,"Baby Boomers")</f>
        <v>Millennials</v>
      </c>
      <c r="H601" s="2" t="s">
        <v>14</v>
      </c>
      <c r="I601" s="2" t="s">
        <v>19</v>
      </c>
      <c r="J601" s="2" t="s">
        <v>7</v>
      </c>
      <c r="K601" s="2" t="s">
        <v>142</v>
      </c>
      <c r="L601" s="2" t="s">
        <v>9</v>
      </c>
      <c r="M601" s="2">
        <v>1</v>
      </c>
      <c r="N601" s="2" t="str">
        <f t="shared" si="19"/>
        <v>Referal Link</v>
      </c>
      <c r="O601" s="2">
        <v>2455.62</v>
      </c>
      <c r="P601" s="37"/>
      <c r="Q601" s="43"/>
      <c r="R601" s="37"/>
      <c r="S601" s="38"/>
      <c r="T601" s="46">
        <v>43625</v>
      </c>
      <c r="U601" s="2">
        <v>151950</v>
      </c>
      <c r="V601" s="2" t="s">
        <v>10</v>
      </c>
      <c r="W601" s="2">
        <v>36</v>
      </c>
      <c r="X601" s="2" t="str" cm="1">
        <f t="array" ref="X601">_xlfn.IFS(AND(W601&gt;8,W601&lt;=27),"Geração Z",AND(W601&gt;27,W601&lt;=43),"Millennials",AND(W601&gt;43,W601&lt;=59),"Geração X",W601&gt;59,"Baby Boomers")</f>
        <v>Millennials</v>
      </c>
      <c r="Y601" s="2" t="s">
        <v>14</v>
      </c>
      <c r="Z601" s="2" t="s">
        <v>26</v>
      </c>
      <c r="AA601" s="2" t="s">
        <v>7</v>
      </c>
      <c r="AB601" s="2" t="s">
        <v>23</v>
      </c>
      <c r="AC601" s="2" t="s">
        <v>17</v>
      </c>
      <c r="AD601" s="2">
        <v>0</v>
      </c>
      <c r="AE601" s="1" t="str">
        <f t="shared" si="18"/>
        <v>Others</v>
      </c>
      <c r="AF601" s="2">
        <v>2540.9699999999998</v>
      </c>
      <c r="AG601"/>
      <c r="AH601"/>
    </row>
    <row r="602" spans="1:34" ht="15.75" customHeight="1" x14ac:dyDescent="0.25">
      <c r="A602"/>
      <c r="B602"/>
      <c r="C602" s="35">
        <v>43684</v>
      </c>
      <c r="D602" s="36">
        <v>151768</v>
      </c>
      <c r="E602" s="36" t="s">
        <v>10</v>
      </c>
      <c r="F602" s="36">
        <v>49</v>
      </c>
      <c r="G602" s="36" t="str" cm="1">
        <f t="array" ref="G602">_xlfn.IFS(AND(F602&gt;8,F602&lt;=27),"Geração Z",AND(F602&gt;27,F602&lt;=43),"Millennials",AND(F602&gt;43,F602&lt;=59),"Geração X",F602&gt;59,"Baby Boomers")</f>
        <v>Geração X</v>
      </c>
      <c r="H602" s="36" t="s">
        <v>5</v>
      </c>
      <c r="I602" s="36" t="s">
        <v>31</v>
      </c>
      <c r="J602" s="36" t="s">
        <v>29</v>
      </c>
      <c r="K602" s="36" t="s">
        <v>142</v>
      </c>
      <c r="L602" s="36" t="s">
        <v>17</v>
      </c>
      <c r="M602" s="36">
        <v>1</v>
      </c>
      <c r="N602" s="36" t="str">
        <f t="shared" si="19"/>
        <v>Referal Link</v>
      </c>
      <c r="O602" s="36">
        <v>789.08</v>
      </c>
      <c r="P602" s="37"/>
      <c r="Q602" s="43"/>
      <c r="R602" s="37"/>
      <c r="S602" s="38"/>
      <c r="T602" s="45">
        <v>43625</v>
      </c>
      <c r="U602" s="36">
        <v>151951</v>
      </c>
      <c r="V602" s="36" t="s">
        <v>4</v>
      </c>
      <c r="W602" s="36">
        <v>66</v>
      </c>
      <c r="X602" s="36" t="str" cm="1">
        <f t="array" ref="X602">_xlfn.IFS(AND(W602&gt;8,W602&lt;=27),"Geração Z",AND(W602&gt;27,W602&lt;=43),"Millennials",AND(W602&gt;43,W602&lt;=59),"Geração X",W602&gt;59,"Baby Boomers")</f>
        <v>Baby Boomers</v>
      </c>
      <c r="Y602" s="36" t="s">
        <v>14</v>
      </c>
      <c r="Z602" s="36" t="s">
        <v>42</v>
      </c>
      <c r="AA602" s="36" t="s">
        <v>29</v>
      </c>
      <c r="AB602" s="36" t="s">
        <v>23</v>
      </c>
      <c r="AC602" s="36" t="s">
        <v>9</v>
      </c>
      <c r="AD602" s="36">
        <v>1</v>
      </c>
      <c r="AE602" s="35" t="str">
        <f t="shared" si="18"/>
        <v>Referal Link</v>
      </c>
      <c r="AF602" s="36">
        <v>696.5</v>
      </c>
      <c r="AG602"/>
      <c r="AH602"/>
    </row>
    <row r="603" spans="1:34" ht="15.75" customHeight="1" x14ac:dyDescent="0.25">
      <c r="A603"/>
      <c r="B603"/>
      <c r="C603" s="1">
        <v>43685</v>
      </c>
      <c r="D603" s="2">
        <v>151860</v>
      </c>
      <c r="E603" s="2" t="s">
        <v>10</v>
      </c>
      <c r="F603" s="2">
        <v>47</v>
      </c>
      <c r="G603" s="2" t="str" cm="1">
        <f t="array" ref="G603">_xlfn.IFS(AND(F603&gt;8,F603&lt;=27),"Geração Z",AND(F603&gt;27,F603&lt;=43),"Millennials",AND(F603&gt;43,F603&lt;=59),"Geração X",F603&gt;59,"Baby Boomers")</f>
        <v>Geração X</v>
      </c>
      <c r="H603" s="2" t="s">
        <v>5</v>
      </c>
      <c r="I603" s="2" t="s">
        <v>63</v>
      </c>
      <c r="J603" s="2" t="s">
        <v>7</v>
      </c>
      <c r="K603" s="2" t="s">
        <v>23</v>
      </c>
      <c r="L603" s="2" t="s">
        <v>13</v>
      </c>
      <c r="M603" s="2">
        <v>1</v>
      </c>
      <c r="N603" s="2" t="str">
        <f t="shared" si="19"/>
        <v>Referal Link</v>
      </c>
      <c r="O603" s="2">
        <v>677.54</v>
      </c>
      <c r="P603" s="37"/>
      <c r="Q603" s="43"/>
      <c r="R603" s="37"/>
      <c r="S603" s="38"/>
      <c r="T603" s="46">
        <v>43655</v>
      </c>
      <c r="U603" s="2">
        <v>151952</v>
      </c>
      <c r="V603" s="2" t="s">
        <v>10</v>
      </c>
      <c r="W603" s="2">
        <v>59</v>
      </c>
      <c r="X603" s="2" t="str" cm="1">
        <f t="array" ref="X603">_xlfn.IFS(AND(W603&gt;8,W603&lt;=27),"Geração Z",AND(W603&gt;27,W603&lt;=43),"Millennials",AND(W603&gt;43,W603&lt;=59),"Geração X",W603&gt;59,"Baby Boomers")</f>
        <v>Geração X</v>
      </c>
      <c r="Y603" s="2" t="s">
        <v>14</v>
      </c>
      <c r="Z603" s="2" t="s">
        <v>15</v>
      </c>
      <c r="AA603" s="2" t="s">
        <v>7</v>
      </c>
      <c r="AB603" s="2" t="s">
        <v>23</v>
      </c>
      <c r="AC603" s="2" t="s">
        <v>9</v>
      </c>
      <c r="AD603" s="2">
        <v>1</v>
      </c>
      <c r="AE603" s="1" t="str">
        <f t="shared" si="18"/>
        <v>Referal Link</v>
      </c>
      <c r="AF603" s="2">
        <v>1062.47</v>
      </c>
      <c r="AG603"/>
      <c r="AH603"/>
    </row>
    <row r="604" spans="1:34" ht="15.75" customHeight="1" x14ac:dyDescent="0.25">
      <c r="A604"/>
      <c r="B604"/>
      <c r="C604" s="35">
        <v>43685</v>
      </c>
      <c r="D604" s="36">
        <v>151861</v>
      </c>
      <c r="E604" s="36" t="s">
        <v>4</v>
      </c>
      <c r="F604" s="36">
        <v>38</v>
      </c>
      <c r="G604" s="36" t="str" cm="1">
        <f t="array" ref="G604">_xlfn.IFS(AND(F604&gt;8,F604&lt;=27),"Geração Z",AND(F604&gt;27,F604&lt;=43),"Millennials",AND(F604&gt;43,F604&lt;=59),"Geração X",F604&gt;59,"Baby Boomers")</f>
        <v>Millennials</v>
      </c>
      <c r="H604" s="36" t="s">
        <v>14</v>
      </c>
      <c r="I604" s="36" t="s">
        <v>65</v>
      </c>
      <c r="J604" s="36" t="s">
        <v>20</v>
      </c>
      <c r="K604" s="36" t="s">
        <v>23</v>
      </c>
      <c r="L604" s="36" t="s">
        <v>17</v>
      </c>
      <c r="M604" s="36">
        <v>1</v>
      </c>
      <c r="N604" s="36" t="str">
        <f t="shared" si="19"/>
        <v>Referal Link</v>
      </c>
      <c r="O604" s="36">
        <v>501.86</v>
      </c>
      <c r="P604" s="37"/>
      <c r="Q604" s="43"/>
      <c r="R604" s="37"/>
      <c r="S604" s="38"/>
      <c r="T604" s="45">
        <v>43686</v>
      </c>
      <c r="U604" s="36">
        <v>151953</v>
      </c>
      <c r="V604" s="36" t="s">
        <v>4</v>
      </c>
      <c r="W604" s="36">
        <v>44</v>
      </c>
      <c r="X604" s="36" t="str" cm="1">
        <f t="array" ref="X604">_xlfn.IFS(AND(W604&gt;8,W604&lt;=27),"Geração Z",AND(W604&gt;27,W604&lt;=43),"Millennials",AND(W604&gt;43,W604&lt;=59),"Geração X",W604&gt;59,"Baby Boomers")</f>
        <v>Geração X</v>
      </c>
      <c r="Y604" s="36" t="s">
        <v>5</v>
      </c>
      <c r="Z604" s="36" t="s">
        <v>53</v>
      </c>
      <c r="AA604" s="36" t="s">
        <v>7</v>
      </c>
      <c r="AB604" s="36" t="s">
        <v>143</v>
      </c>
      <c r="AC604" s="36" t="s">
        <v>17</v>
      </c>
      <c r="AD604" s="36">
        <v>0</v>
      </c>
      <c r="AE604" s="35" t="str">
        <f t="shared" si="18"/>
        <v>Others</v>
      </c>
      <c r="AF604" s="36">
        <v>2960.98</v>
      </c>
      <c r="AG604"/>
      <c r="AH604"/>
    </row>
    <row r="605" spans="1:34" ht="15.75" customHeight="1" x14ac:dyDescent="0.25">
      <c r="A605"/>
      <c r="B605"/>
      <c r="C605" s="1">
        <v>43685</v>
      </c>
      <c r="D605" s="2">
        <v>151863</v>
      </c>
      <c r="E605" s="2" t="s">
        <v>10</v>
      </c>
      <c r="F605" s="2">
        <v>16</v>
      </c>
      <c r="G605" s="2" t="str" cm="1">
        <f t="array" ref="G605">_xlfn.IFS(AND(F605&gt;8,F605&lt;=27),"Geração Z",AND(F605&gt;27,F605&lt;=43),"Millennials",AND(F605&gt;43,F605&lt;=59),"Geração X",F605&gt;59,"Baby Boomers")</f>
        <v>Geração Z</v>
      </c>
      <c r="H605" s="2" t="s">
        <v>5</v>
      </c>
      <c r="I605" s="2" t="s">
        <v>22</v>
      </c>
      <c r="J605" s="2" t="s">
        <v>29</v>
      </c>
      <c r="K605" s="2" t="s">
        <v>23</v>
      </c>
      <c r="L605" s="2" t="s">
        <v>17</v>
      </c>
      <c r="M605" s="2">
        <v>1</v>
      </c>
      <c r="N605" s="2" t="str">
        <f t="shared" si="19"/>
        <v>Referal Link</v>
      </c>
      <c r="O605" s="2">
        <v>1297.29</v>
      </c>
      <c r="P605" s="37"/>
      <c r="Q605" s="43"/>
      <c r="R605" s="37"/>
      <c r="S605" s="38"/>
      <c r="T605" s="46">
        <v>43686</v>
      </c>
      <c r="U605" s="2">
        <v>151954</v>
      </c>
      <c r="V605" s="2" t="s">
        <v>10</v>
      </c>
      <c r="W605" s="2">
        <v>66</v>
      </c>
      <c r="X605" s="2" t="str" cm="1">
        <f t="array" ref="X605">_xlfn.IFS(AND(W605&gt;8,W605&lt;=27),"Geração Z",AND(W605&gt;27,W605&lt;=43),"Millennials",AND(W605&gt;43,W605&lt;=59),"Geração X",W605&gt;59,"Baby Boomers")</f>
        <v>Baby Boomers</v>
      </c>
      <c r="Y605" s="2" t="s">
        <v>5</v>
      </c>
      <c r="Z605" s="2" t="s">
        <v>67</v>
      </c>
      <c r="AA605" s="2" t="s">
        <v>7</v>
      </c>
      <c r="AB605" s="2" t="s">
        <v>142</v>
      </c>
      <c r="AC605" s="2" t="s">
        <v>17</v>
      </c>
      <c r="AD605" s="2">
        <v>1</v>
      </c>
      <c r="AE605" s="1" t="str">
        <f t="shared" si="18"/>
        <v>Referal Link</v>
      </c>
      <c r="AF605" s="2">
        <v>81.37</v>
      </c>
      <c r="AG605"/>
      <c r="AH605"/>
    </row>
    <row r="606" spans="1:34" ht="15.75" customHeight="1" x14ac:dyDescent="0.25">
      <c r="A606"/>
      <c r="B606"/>
      <c r="C606" s="35">
        <v>43685</v>
      </c>
      <c r="D606" s="36">
        <v>151866</v>
      </c>
      <c r="E606" s="36" t="s">
        <v>4</v>
      </c>
      <c r="F606" s="36">
        <v>55</v>
      </c>
      <c r="G606" s="36" t="str" cm="1">
        <f t="array" ref="G606">_xlfn.IFS(AND(F606&gt;8,F606&lt;=27),"Geração Z",AND(F606&gt;27,F606&lt;=43),"Millennials",AND(F606&gt;43,F606&lt;=59),"Geração X",F606&gt;59,"Baby Boomers")</f>
        <v>Geração X</v>
      </c>
      <c r="H606" s="36" t="s">
        <v>5</v>
      </c>
      <c r="I606" s="36" t="s">
        <v>35</v>
      </c>
      <c r="J606" s="36" t="s">
        <v>34</v>
      </c>
      <c r="K606" s="36" t="s">
        <v>142</v>
      </c>
      <c r="L606" s="36" t="s">
        <v>9</v>
      </c>
      <c r="M606" s="36">
        <v>1</v>
      </c>
      <c r="N606" s="36" t="str">
        <f t="shared" si="19"/>
        <v>Referal Link</v>
      </c>
      <c r="O606" s="36">
        <v>391.88</v>
      </c>
      <c r="P606" s="37"/>
      <c r="Q606" s="43"/>
      <c r="R606" s="37"/>
      <c r="S606" s="38"/>
      <c r="T606" s="45">
        <v>43686</v>
      </c>
      <c r="U606" s="36">
        <v>151955</v>
      </c>
      <c r="V606" s="36" t="s">
        <v>10</v>
      </c>
      <c r="W606" s="36">
        <v>18</v>
      </c>
      <c r="X606" s="36" t="str" cm="1">
        <f t="array" ref="X606">_xlfn.IFS(AND(W606&gt;8,W606&lt;=27),"Geração Z",AND(W606&gt;27,W606&lt;=43),"Millennials",AND(W606&gt;43,W606&lt;=59),"Geração X",W606&gt;59,"Baby Boomers")</f>
        <v>Geração Z</v>
      </c>
      <c r="Y606" s="36" t="s">
        <v>14</v>
      </c>
      <c r="Z606" s="36" t="s">
        <v>36</v>
      </c>
      <c r="AA606" s="36" t="s">
        <v>27</v>
      </c>
      <c r="AB606" s="36" t="s">
        <v>142</v>
      </c>
      <c r="AC606" s="36" t="s">
        <v>17</v>
      </c>
      <c r="AD606" s="36">
        <v>0</v>
      </c>
      <c r="AE606" s="35" t="str">
        <f t="shared" si="18"/>
        <v>Others</v>
      </c>
      <c r="AF606" s="36">
        <v>1521.84</v>
      </c>
      <c r="AG606"/>
      <c r="AH606"/>
    </row>
    <row r="607" spans="1:34" ht="15.75" customHeight="1" x14ac:dyDescent="0.25">
      <c r="A607"/>
      <c r="B607"/>
      <c r="C607" s="1">
        <v>43685</v>
      </c>
      <c r="D607" s="2">
        <v>151864</v>
      </c>
      <c r="E607" s="2" t="s">
        <v>10</v>
      </c>
      <c r="F607" s="2">
        <v>57</v>
      </c>
      <c r="G607" s="2" t="str" cm="1">
        <f t="array" ref="G607">_xlfn.IFS(AND(F607&gt;8,F607&lt;=27),"Geração Z",AND(F607&gt;27,F607&lt;=43),"Millennials",AND(F607&gt;43,F607&lt;=59),"Geração X",F607&gt;59,"Baby Boomers")</f>
        <v>Geração X</v>
      </c>
      <c r="H607" s="2" t="s">
        <v>5</v>
      </c>
      <c r="I607" s="2" t="s">
        <v>47</v>
      </c>
      <c r="J607" s="2" t="s">
        <v>7</v>
      </c>
      <c r="K607" s="2" t="s">
        <v>23</v>
      </c>
      <c r="L607" s="2" t="s">
        <v>17</v>
      </c>
      <c r="M607" s="2">
        <v>0</v>
      </c>
      <c r="N607" s="2" t="str">
        <f t="shared" si="19"/>
        <v>Others</v>
      </c>
      <c r="O607" s="2">
        <v>697.55</v>
      </c>
      <c r="P607" s="37"/>
      <c r="Q607" s="43"/>
      <c r="R607" s="37"/>
      <c r="S607" s="38"/>
      <c r="T607" s="46">
        <v>43686</v>
      </c>
      <c r="U607" s="2">
        <v>151956</v>
      </c>
      <c r="V607" s="2" t="s">
        <v>10</v>
      </c>
      <c r="W607" s="2">
        <v>53</v>
      </c>
      <c r="X607" s="2" t="str" cm="1">
        <f t="array" ref="X607">_xlfn.IFS(AND(W607&gt;8,W607&lt;=27),"Geração Z",AND(W607&gt;27,W607&lt;=43),"Millennials",AND(W607&gt;43,W607&lt;=59),"Geração X",W607&gt;59,"Baby Boomers")</f>
        <v>Geração X</v>
      </c>
      <c r="Y607" s="2" t="s">
        <v>14</v>
      </c>
      <c r="Z607" s="2" t="s">
        <v>31</v>
      </c>
      <c r="AA607" s="2" t="s">
        <v>7</v>
      </c>
      <c r="AB607" s="2" t="s">
        <v>143</v>
      </c>
      <c r="AC607" s="2" t="s">
        <v>9</v>
      </c>
      <c r="AD607" s="2">
        <v>1</v>
      </c>
      <c r="AE607" s="1" t="str">
        <f t="shared" si="18"/>
        <v>Referal Link</v>
      </c>
      <c r="AF607" s="2">
        <v>2070.5100000000002</v>
      </c>
      <c r="AG607"/>
      <c r="AH607"/>
    </row>
    <row r="608" spans="1:34" ht="15.75" customHeight="1" x14ac:dyDescent="0.25">
      <c r="A608"/>
      <c r="B608"/>
      <c r="C608" s="35">
        <v>43685</v>
      </c>
      <c r="D608" s="36">
        <v>151865</v>
      </c>
      <c r="E608" s="36" t="s">
        <v>10</v>
      </c>
      <c r="F608" s="36">
        <v>55</v>
      </c>
      <c r="G608" s="36" t="str" cm="1">
        <f t="array" ref="G608">_xlfn.IFS(AND(F608&gt;8,F608&lt;=27),"Geração Z",AND(F608&gt;27,F608&lt;=43),"Millennials",AND(F608&gt;43,F608&lt;=59),"Geração X",F608&gt;59,"Baby Boomers")</f>
        <v>Geração X</v>
      </c>
      <c r="H608" s="36" t="s">
        <v>14</v>
      </c>
      <c r="I608" s="36" t="s">
        <v>15</v>
      </c>
      <c r="J608" s="36" t="s">
        <v>7</v>
      </c>
      <c r="K608" s="36" t="s">
        <v>142</v>
      </c>
      <c r="L608" s="36" t="s">
        <v>9</v>
      </c>
      <c r="M608" s="36">
        <v>1</v>
      </c>
      <c r="N608" s="36" t="str">
        <f t="shared" si="19"/>
        <v>Referal Link</v>
      </c>
      <c r="O608" s="36">
        <v>1121.06</v>
      </c>
      <c r="P608" s="37"/>
      <c r="Q608" s="43"/>
      <c r="R608" s="37"/>
      <c r="S608" s="38"/>
      <c r="T608" s="45">
        <v>43747</v>
      </c>
      <c r="U608" s="36">
        <v>151959</v>
      </c>
      <c r="V608" s="36" t="s">
        <v>10</v>
      </c>
      <c r="W608" s="36">
        <v>62</v>
      </c>
      <c r="X608" s="36" t="str" cm="1">
        <f t="array" ref="X608">_xlfn.IFS(AND(W608&gt;8,W608&lt;=27),"Geração Z",AND(W608&gt;27,W608&lt;=43),"Millennials",AND(W608&gt;43,W608&lt;=59),"Geração X",W608&gt;59,"Baby Boomers")</f>
        <v>Baby Boomers</v>
      </c>
      <c r="Y608" s="36" t="s">
        <v>14</v>
      </c>
      <c r="Z608" s="36" t="s">
        <v>22</v>
      </c>
      <c r="AA608" s="36" t="s">
        <v>34</v>
      </c>
      <c r="AB608" s="36" t="s">
        <v>142</v>
      </c>
      <c r="AC608" s="36" t="s">
        <v>17</v>
      </c>
      <c r="AD608" s="36">
        <v>1</v>
      </c>
      <c r="AE608" s="35" t="str">
        <f t="shared" si="18"/>
        <v>Referal Link</v>
      </c>
      <c r="AF608" s="36">
        <v>1804.6</v>
      </c>
      <c r="AG608"/>
      <c r="AH608"/>
    </row>
    <row r="609" spans="1:34" ht="15.75" customHeight="1" x14ac:dyDescent="0.25">
      <c r="A609"/>
      <c r="B609"/>
      <c r="C609" s="1">
        <v>43686</v>
      </c>
      <c r="D609" s="2">
        <v>151956</v>
      </c>
      <c r="E609" s="2" t="s">
        <v>10</v>
      </c>
      <c r="F609" s="2">
        <v>53</v>
      </c>
      <c r="G609" s="2" t="str" cm="1">
        <f t="array" ref="G609">_xlfn.IFS(AND(F609&gt;8,F609&lt;=27),"Geração Z",AND(F609&gt;27,F609&lt;=43),"Millennials",AND(F609&gt;43,F609&lt;=59),"Geração X",F609&gt;59,"Baby Boomers")</f>
        <v>Geração X</v>
      </c>
      <c r="H609" s="2" t="s">
        <v>14</v>
      </c>
      <c r="I609" s="2" t="s">
        <v>31</v>
      </c>
      <c r="J609" s="2" t="s">
        <v>7</v>
      </c>
      <c r="K609" s="2" t="s">
        <v>143</v>
      </c>
      <c r="L609" s="2" t="s">
        <v>9</v>
      </c>
      <c r="M609" s="2">
        <v>1</v>
      </c>
      <c r="N609" s="2" t="str">
        <f t="shared" si="19"/>
        <v>Referal Link</v>
      </c>
      <c r="O609" s="2">
        <v>2070.5100000000002</v>
      </c>
      <c r="P609" s="37"/>
      <c r="Q609" s="43"/>
      <c r="R609" s="37"/>
      <c r="S609" s="38"/>
      <c r="T609" s="46">
        <v>43808</v>
      </c>
      <c r="U609" s="2">
        <v>151961</v>
      </c>
      <c r="V609" s="2" t="s">
        <v>10</v>
      </c>
      <c r="W609" s="2">
        <v>18</v>
      </c>
      <c r="X609" s="2" t="str" cm="1">
        <f t="array" ref="X609">_xlfn.IFS(AND(W609&gt;8,W609&lt;=27),"Geração Z",AND(W609&gt;27,W609&lt;=43),"Millennials",AND(W609&gt;43,W609&lt;=59),"Geração X",W609&gt;59,"Baby Boomers")</f>
        <v>Geração Z</v>
      </c>
      <c r="Y609" s="2" t="s">
        <v>14</v>
      </c>
      <c r="Z609" s="2" t="s">
        <v>51</v>
      </c>
      <c r="AA609" s="2" t="s">
        <v>7</v>
      </c>
      <c r="AB609" s="2" t="s">
        <v>23</v>
      </c>
      <c r="AC609" s="2" t="s">
        <v>17</v>
      </c>
      <c r="AD609" s="2">
        <v>0</v>
      </c>
      <c r="AE609" s="1" t="str">
        <f t="shared" si="18"/>
        <v>Others</v>
      </c>
      <c r="AF609" s="2">
        <v>1733.78</v>
      </c>
      <c r="AG609"/>
      <c r="AH609"/>
    </row>
    <row r="610" spans="1:34" ht="15.75" customHeight="1" x14ac:dyDescent="0.25">
      <c r="A610"/>
      <c r="B610"/>
      <c r="C610" s="35">
        <v>43686</v>
      </c>
      <c r="D610" s="36">
        <v>151954</v>
      </c>
      <c r="E610" s="36" t="s">
        <v>10</v>
      </c>
      <c r="F610" s="36">
        <v>66</v>
      </c>
      <c r="G610" s="36" t="str" cm="1">
        <f t="array" ref="G610">_xlfn.IFS(AND(F610&gt;8,F610&lt;=27),"Geração Z",AND(F610&gt;27,F610&lt;=43),"Millennials",AND(F610&gt;43,F610&lt;=59),"Geração X",F610&gt;59,"Baby Boomers")</f>
        <v>Baby Boomers</v>
      </c>
      <c r="H610" s="36" t="s">
        <v>5</v>
      </c>
      <c r="I610" s="36" t="s">
        <v>67</v>
      </c>
      <c r="J610" s="36" t="s">
        <v>7</v>
      </c>
      <c r="K610" s="36" t="s">
        <v>142</v>
      </c>
      <c r="L610" s="36" t="s">
        <v>17</v>
      </c>
      <c r="M610" s="36">
        <v>1</v>
      </c>
      <c r="N610" s="36" t="str">
        <f t="shared" si="19"/>
        <v>Referal Link</v>
      </c>
      <c r="O610" s="36">
        <v>81.37</v>
      </c>
      <c r="P610" s="37"/>
      <c r="Q610" s="43"/>
      <c r="R610" s="37"/>
      <c r="S610" s="38"/>
      <c r="T610" s="45">
        <v>43808</v>
      </c>
      <c r="U610" s="36">
        <v>151963</v>
      </c>
      <c r="V610" s="36" t="s">
        <v>4</v>
      </c>
      <c r="W610" s="36">
        <v>59</v>
      </c>
      <c r="X610" s="36" t="str" cm="1">
        <f t="array" ref="X610">_xlfn.IFS(AND(W610&gt;8,W610&lt;=27),"Geração Z",AND(W610&gt;27,W610&lt;=43),"Millennials",AND(W610&gt;43,W610&lt;=59),"Geração X",W610&gt;59,"Baby Boomers")</f>
        <v>Geração X</v>
      </c>
      <c r="Y610" s="36" t="s">
        <v>14</v>
      </c>
      <c r="Z610" s="36" t="s">
        <v>41</v>
      </c>
      <c r="AA610" s="36" t="s">
        <v>34</v>
      </c>
      <c r="AB610" s="36" t="s">
        <v>142</v>
      </c>
      <c r="AC610" s="36" t="s">
        <v>13</v>
      </c>
      <c r="AD610" s="36">
        <v>0</v>
      </c>
      <c r="AE610" s="35" t="str">
        <f t="shared" si="18"/>
        <v>Others</v>
      </c>
      <c r="AF610" s="36">
        <v>880.28</v>
      </c>
      <c r="AG610"/>
      <c r="AH610"/>
    </row>
    <row r="611" spans="1:34" ht="15.75" customHeight="1" x14ac:dyDescent="0.25">
      <c r="A611"/>
      <c r="B611"/>
      <c r="C611" s="1">
        <v>43686</v>
      </c>
      <c r="D611" s="2">
        <v>151953</v>
      </c>
      <c r="E611" s="2" t="s">
        <v>4</v>
      </c>
      <c r="F611" s="2">
        <v>44</v>
      </c>
      <c r="G611" s="2" t="str" cm="1">
        <f t="array" ref="G611">_xlfn.IFS(AND(F611&gt;8,F611&lt;=27),"Geração Z",AND(F611&gt;27,F611&lt;=43),"Millennials",AND(F611&gt;43,F611&lt;=59),"Geração X",F611&gt;59,"Baby Boomers")</f>
        <v>Geração X</v>
      </c>
      <c r="H611" s="2" t="s">
        <v>5</v>
      </c>
      <c r="I611" s="2" t="s">
        <v>53</v>
      </c>
      <c r="J611" s="2" t="s">
        <v>7</v>
      </c>
      <c r="K611" s="2" t="s">
        <v>143</v>
      </c>
      <c r="L611" s="2" t="s">
        <v>17</v>
      </c>
      <c r="M611" s="2">
        <v>0</v>
      </c>
      <c r="N611" s="2" t="str">
        <f t="shared" si="19"/>
        <v>Others</v>
      </c>
      <c r="O611" s="2">
        <v>2960.98</v>
      </c>
      <c r="P611" s="37"/>
      <c r="Q611" s="43"/>
      <c r="R611" s="37"/>
      <c r="S611" s="38"/>
      <c r="T611" s="46">
        <v>43721</v>
      </c>
      <c r="U611" s="2">
        <v>151964</v>
      </c>
      <c r="V611" s="2" t="s">
        <v>10</v>
      </c>
      <c r="W611" s="2">
        <v>36</v>
      </c>
      <c r="X611" s="2" t="str" cm="1">
        <f t="array" ref="X611">_xlfn.IFS(AND(W611&gt;8,W611&lt;=27),"Geração Z",AND(W611&gt;27,W611&lt;=43),"Millennials",AND(W611&gt;43,W611&lt;=59),"Geração X",W611&gt;59,"Baby Boomers")</f>
        <v>Millennials</v>
      </c>
      <c r="Y611" s="2" t="s">
        <v>14</v>
      </c>
      <c r="Z611" s="2" t="s">
        <v>59</v>
      </c>
      <c r="AA611" s="2" t="s">
        <v>29</v>
      </c>
      <c r="AB611" s="2" t="s">
        <v>23</v>
      </c>
      <c r="AC611" s="2" t="s">
        <v>17</v>
      </c>
      <c r="AD611" s="2">
        <v>1</v>
      </c>
      <c r="AE611" s="1" t="str">
        <f t="shared" si="18"/>
        <v>Referal Link</v>
      </c>
      <c r="AF611" s="2">
        <v>1276.2</v>
      </c>
      <c r="AG611"/>
      <c r="AH611"/>
    </row>
    <row r="612" spans="1:34" ht="15.75" customHeight="1" x14ac:dyDescent="0.25">
      <c r="A612"/>
      <c r="B612"/>
      <c r="C612" s="35">
        <v>43686</v>
      </c>
      <c r="D612" s="36">
        <v>151955</v>
      </c>
      <c r="E612" s="36" t="s">
        <v>10</v>
      </c>
      <c r="F612" s="36">
        <v>18</v>
      </c>
      <c r="G612" s="36" t="str" cm="1">
        <f t="array" ref="G612">_xlfn.IFS(AND(F612&gt;8,F612&lt;=27),"Geração Z",AND(F612&gt;27,F612&lt;=43),"Millennials",AND(F612&gt;43,F612&lt;=59),"Geração X",F612&gt;59,"Baby Boomers")</f>
        <v>Geração Z</v>
      </c>
      <c r="H612" s="36" t="s">
        <v>14</v>
      </c>
      <c r="I612" s="36" t="s">
        <v>36</v>
      </c>
      <c r="J612" s="36" t="s">
        <v>27</v>
      </c>
      <c r="K612" s="36" t="s">
        <v>142</v>
      </c>
      <c r="L612" s="36" t="s">
        <v>17</v>
      </c>
      <c r="M612" s="36">
        <v>0</v>
      </c>
      <c r="N612" s="36" t="str">
        <f t="shared" si="19"/>
        <v>Others</v>
      </c>
      <c r="O612" s="36">
        <v>1521.84</v>
      </c>
      <c r="P612" s="37"/>
      <c r="Q612" s="43"/>
      <c r="R612" s="37"/>
      <c r="S612" s="38"/>
      <c r="T612" s="45">
        <v>43721</v>
      </c>
      <c r="U612" s="36">
        <v>151966</v>
      </c>
      <c r="V612" s="36" t="s">
        <v>10</v>
      </c>
      <c r="W612" s="36">
        <v>50</v>
      </c>
      <c r="X612" s="36" t="str" cm="1">
        <f t="array" ref="X612">_xlfn.IFS(AND(W612&gt;8,W612&lt;=27),"Geração Z",AND(W612&gt;27,W612&lt;=43),"Millennials",AND(W612&gt;43,W612&lt;=59),"Geração X",W612&gt;59,"Baby Boomers")</f>
        <v>Geração X</v>
      </c>
      <c r="Y612" s="36" t="s">
        <v>14</v>
      </c>
      <c r="Z612" s="36" t="s">
        <v>32</v>
      </c>
      <c r="AA612" s="36" t="s">
        <v>29</v>
      </c>
      <c r="AB612" s="36" t="s">
        <v>23</v>
      </c>
      <c r="AC612" s="36" t="s">
        <v>17</v>
      </c>
      <c r="AD612" s="36">
        <v>1</v>
      </c>
      <c r="AE612" s="35" t="str">
        <f t="shared" si="18"/>
        <v>Referal Link</v>
      </c>
      <c r="AF612" s="36">
        <v>393.8</v>
      </c>
      <c r="AG612"/>
      <c r="AH612"/>
    </row>
    <row r="613" spans="1:34" ht="15.75" customHeight="1" x14ac:dyDescent="0.25">
      <c r="A613"/>
      <c r="B613"/>
      <c r="C613" s="1">
        <v>43687</v>
      </c>
      <c r="D613" s="2">
        <v>152042</v>
      </c>
      <c r="E613" s="2" t="s">
        <v>4</v>
      </c>
      <c r="F613" s="2">
        <v>16</v>
      </c>
      <c r="G613" s="2" t="str" cm="1">
        <f t="array" ref="G613">_xlfn.IFS(AND(F613&gt;8,F613&lt;=27),"Geração Z",AND(F613&gt;27,F613&lt;=43),"Millennials",AND(F613&gt;43,F613&lt;=59),"Geração X",F613&gt;59,"Baby Boomers")</f>
        <v>Geração Z</v>
      </c>
      <c r="H613" s="2" t="s">
        <v>14</v>
      </c>
      <c r="I613" s="2" t="s">
        <v>19</v>
      </c>
      <c r="J613" s="2" t="s">
        <v>29</v>
      </c>
      <c r="K613" s="2" t="s">
        <v>142</v>
      </c>
      <c r="L613" s="2" t="s">
        <v>17</v>
      </c>
      <c r="M613" s="2">
        <v>0</v>
      </c>
      <c r="N613" s="2" t="str">
        <f t="shared" si="19"/>
        <v>Others</v>
      </c>
      <c r="O613" s="2">
        <v>1141.17</v>
      </c>
      <c r="P613" s="37"/>
      <c r="Q613" s="43"/>
      <c r="R613" s="37"/>
      <c r="S613" s="38"/>
      <c r="T613" s="46">
        <v>43722</v>
      </c>
      <c r="U613" s="2">
        <v>151967</v>
      </c>
      <c r="V613" s="2" t="s">
        <v>4</v>
      </c>
      <c r="W613" s="2">
        <v>24</v>
      </c>
      <c r="X613" s="2" t="str" cm="1">
        <f t="array" ref="X613">_xlfn.IFS(AND(W613&gt;8,W613&lt;=27),"Geração Z",AND(W613&gt;27,W613&lt;=43),"Millennials",AND(W613&gt;43,W613&lt;=59),"Geração X",W613&gt;59,"Baby Boomers")</f>
        <v>Geração Z</v>
      </c>
      <c r="Y613" s="2" t="s">
        <v>5</v>
      </c>
      <c r="Z613" s="2" t="s">
        <v>60</v>
      </c>
      <c r="AA613" s="2" t="s">
        <v>7</v>
      </c>
      <c r="AB613" s="2" t="s">
        <v>142</v>
      </c>
      <c r="AC613" s="2" t="s">
        <v>17</v>
      </c>
      <c r="AD613" s="2">
        <v>1</v>
      </c>
      <c r="AE613" s="1" t="str">
        <f t="shared" si="18"/>
        <v>Referal Link</v>
      </c>
      <c r="AF613" s="2">
        <v>2902.97</v>
      </c>
      <c r="AG613"/>
      <c r="AH613"/>
    </row>
    <row r="614" spans="1:34" ht="15.75" customHeight="1" x14ac:dyDescent="0.25">
      <c r="A614"/>
      <c r="B614"/>
      <c r="C614" s="35">
        <v>43687</v>
      </c>
      <c r="D614" s="36">
        <v>152040</v>
      </c>
      <c r="E614" s="36" t="s">
        <v>10</v>
      </c>
      <c r="F614" s="36">
        <v>63</v>
      </c>
      <c r="G614" s="36" t="str" cm="1">
        <f t="array" ref="G614">_xlfn.IFS(AND(F614&gt;8,F614&lt;=27),"Geração Z",AND(F614&gt;27,F614&lt;=43),"Millennials",AND(F614&gt;43,F614&lt;=59),"Geração X",F614&gt;59,"Baby Boomers")</f>
        <v>Baby Boomers</v>
      </c>
      <c r="H614" s="36" t="s">
        <v>14</v>
      </c>
      <c r="I614" s="36" t="s">
        <v>52</v>
      </c>
      <c r="J614" s="36" t="s">
        <v>7</v>
      </c>
      <c r="K614" s="36" t="s">
        <v>142</v>
      </c>
      <c r="L614" s="36" t="s">
        <v>17</v>
      </c>
      <c r="M614" s="36">
        <v>0</v>
      </c>
      <c r="N614" s="36" t="str">
        <f t="shared" si="19"/>
        <v>Others</v>
      </c>
      <c r="O614" s="36">
        <v>1908.42</v>
      </c>
      <c r="P614" s="37"/>
      <c r="Q614" s="43"/>
      <c r="R614" s="37"/>
      <c r="S614" s="38"/>
      <c r="T614" s="45">
        <v>43722</v>
      </c>
      <c r="U614" s="36">
        <v>151968</v>
      </c>
      <c r="V614" s="36" t="s">
        <v>4</v>
      </c>
      <c r="W614" s="36">
        <v>71</v>
      </c>
      <c r="X614" s="36" t="str" cm="1">
        <f t="array" ref="X614">_xlfn.IFS(AND(W614&gt;8,W614&lt;=27),"Geração Z",AND(W614&gt;27,W614&lt;=43),"Millennials",AND(W614&gt;43,W614&lt;=59),"Geração X",W614&gt;59,"Baby Boomers")</f>
        <v>Baby Boomers</v>
      </c>
      <c r="Y614" s="36" t="s">
        <v>14</v>
      </c>
      <c r="Z614" s="36" t="s">
        <v>66</v>
      </c>
      <c r="AA614" s="36" t="s">
        <v>7</v>
      </c>
      <c r="AB614" s="36" t="s">
        <v>142</v>
      </c>
      <c r="AC614" s="36" t="s">
        <v>13</v>
      </c>
      <c r="AD614" s="36">
        <v>1</v>
      </c>
      <c r="AE614" s="35" t="str">
        <f t="shared" si="18"/>
        <v>Referal Link</v>
      </c>
      <c r="AF614" s="36">
        <v>1657.33</v>
      </c>
      <c r="AG614"/>
      <c r="AH614"/>
    </row>
    <row r="615" spans="1:34" ht="15.75" customHeight="1" x14ac:dyDescent="0.25">
      <c r="A615"/>
      <c r="B615"/>
      <c r="C615" s="1">
        <v>43687</v>
      </c>
      <c r="D615" s="2">
        <v>152043</v>
      </c>
      <c r="E615" s="2" t="s">
        <v>10</v>
      </c>
      <c r="F615" s="2">
        <v>55</v>
      </c>
      <c r="G615" s="2" t="str" cm="1">
        <f t="array" ref="G615">_xlfn.IFS(AND(F615&gt;8,F615&lt;=27),"Geração Z",AND(F615&gt;27,F615&lt;=43),"Millennials",AND(F615&gt;43,F615&lt;=59),"Geração X",F615&gt;59,"Baby Boomers")</f>
        <v>Geração X</v>
      </c>
      <c r="H615" s="2" t="s">
        <v>14</v>
      </c>
      <c r="I615" s="2" t="s">
        <v>51</v>
      </c>
      <c r="J615" s="2" t="s">
        <v>7</v>
      </c>
      <c r="K615" s="2" t="s">
        <v>143</v>
      </c>
      <c r="L615" s="2" t="s">
        <v>9</v>
      </c>
      <c r="M615" s="2">
        <v>1</v>
      </c>
      <c r="N615" s="2" t="str">
        <f t="shared" si="19"/>
        <v>Referal Link</v>
      </c>
      <c r="O615" s="2">
        <v>2864.12</v>
      </c>
      <c r="P615" s="37"/>
      <c r="Q615" s="43"/>
      <c r="R615" s="37"/>
      <c r="S615" s="38"/>
      <c r="T615" s="46">
        <v>43722</v>
      </c>
      <c r="U615" s="2">
        <v>151970</v>
      </c>
      <c r="V615" s="2" t="s">
        <v>4</v>
      </c>
      <c r="W615" s="2">
        <v>46</v>
      </c>
      <c r="X615" s="2" t="str" cm="1">
        <f t="array" ref="X615">_xlfn.IFS(AND(W615&gt;8,W615&lt;=27),"Geração Z",AND(W615&gt;27,W615&lt;=43),"Millennials",AND(W615&gt;43,W615&lt;=59),"Geração X",W615&gt;59,"Baby Boomers")</f>
        <v>Geração X</v>
      </c>
      <c r="Y615" s="2" t="s">
        <v>5</v>
      </c>
      <c r="Z615" s="2" t="s">
        <v>52</v>
      </c>
      <c r="AA615" s="2" t="s">
        <v>7</v>
      </c>
      <c r="AB615" s="2" t="s">
        <v>23</v>
      </c>
      <c r="AC615" s="2" t="s">
        <v>13</v>
      </c>
      <c r="AD615" s="2">
        <v>1</v>
      </c>
      <c r="AE615" s="1" t="str">
        <f t="shared" si="18"/>
        <v>Referal Link</v>
      </c>
      <c r="AF615" s="2">
        <v>1031.6300000000001</v>
      </c>
      <c r="AG615"/>
      <c r="AH615"/>
    </row>
    <row r="616" spans="1:34" ht="15.75" customHeight="1" x14ac:dyDescent="0.25">
      <c r="A616"/>
      <c r="B616"/>
      <c r="C616" s="35">
        <v>43687</v>
      </c>
      <c r="D616" s="36">
        <v>152041</v>
      </c>
      <c r="E616" s="36" t="s">
        <v>4</v>
      </c>
      <c r="F616" s="36">
        <v>19</v>
      </c>
      <c r="G616" s="36" t="str" cm="1">
        <f t="array" ref="G616">_xlfn.IFS(AND(F616&gt;8,F616&lt;=27),"Geração Z",AND(F616&gt;27,F616&lt;=43),"Millennials",AND(F616&gt;43,F616&lt;=59),"Geração X",F616&gt;59,"Baby Boomers")</f>
        <v>Geração Z</v>
      </c>
      <c r="H616" s="36" t="s">
        <v>5</v>
      </c>
      <c r="I616" s="36" t="s">
        <v>28</v>
      </c>
      <c r="J616" s="36" t="s">
        <v>7</v>
      </c>
      <c r="K616" s="36" t="s">
        <v>142</v>
      </c>
      <c r="L616" s="36" t="s">
        <v>13</v>
      </c>
      <c r="M616" s="36">
        <v>1</v>
      </c>
      <c r="N616" s="36" t="str">
        <f t="shared" si="19"/>
        <v>Referal Link</v>
      </c>
      <c r="O616" s="36">
        <v>1283.18</v>
      </c>
      <c r="P616" s="37"/>
      <c r="Q616" s="43"/>
      <c r="R616" s="37"/>
      <c r="S616" s="38"/>
      <c r="T616" s="45">
        <v>43723</v>
      </c>
      <c r="U616" s="36">
        <v>151971</v>
      </c>
      <c r="V616" s="36" t="s">
        <v>4</v>
      </c>
      <c r="W616" s="36">
        <v>55</v>
      </c>
      <c r="X616" s="36" t="str" cm="1">
        <f t="array" ref="X616">_xlfn.IFS(AND(W616&gt;8,W616&lt;=27),"Geração Z",AND(W616&gt;27,W616&lt;=43),"Millennials",AND(W616&gt;43,W616&lt;=59),"Geração X",W616&gt;59,"Baby Boomers")</f>
        <v>Geração X</v>
      </c>
      <c r="Y616" s="36" t="s">
        <v>5</v>
      </c>
      <c r="Z616" s="36" t="s">
        <v>50</v>
      </c>
      <c r="AA616" s="36" t="s">
        <v>20</v>
      </c>
      <c r="AB616" s="36" t="s">
        <v>142</v>
      </c>
      <c r="AC616" s="36" t="s">
        <v>17</v>
      </c>
      <c r="AD616" s="36">
        <v>1</v>
      </c>
      <c r="AE616" s="35" t="str">
        <f t="shared" si="18"/>
        <v>Referal Link</v>
      </c>
      <c r="AF616" s="36">
        <v>779.96</v>
      </c>
      <c r="AG616"/>
      <c r="AH616"/>
    </row>
    <row r="617" spans="1:34" ht="15.75" customHeight="1" x14ac:dyDescent="0.25">
      <c r="A617"/>
      <c r="B617"/>
      <c r="C617" s="1">
        <v>43687</v>
      </c>
      <c r="D617" s="2">
        <v>152039</v>
      </c>
      <c r="E617" s="2" t="s">
        <v>10</v>
      </c>
      <c r="F617" s="2">
        <v>55</v>
      </c>
      <c r="G617" s="2" t="str" cm="1">
        <f t="array" ref="G617">_xlfn.IFS(AND(F617&gt;8,F617&lt;=27),"Geração Z",AND(F617&gt;27,F617&lt;=43),"Millennials",AND(F617&gt;43,F617&lt;=59),"Geração X",F617&gt;59,"Baby Boomers")</f>
        <v>Geração X</v>
      </c>
      <c r="H617" s="2" t="s">
        <v>5</v>
      </c>
      <c r="I617" s="2" t="s">
        <v>60</v>
      </c>
      <c r="J617" s="2" t="s">
        <v>29</v>
      </c>
      <c r="K617" s="2" t="s">
        <v>23</v>
      </c>
      <c r="L617" s="2" t="s">
        <v>13</v>
      </c>
      <c r="M617" s="2">
        <v>1</v>
      </c>
      <c r="N617" s="2" t="str">
        <f t="shared" si="19"/>
        <v>Referal Link</v>
      </c>
      <c r="O617" s="2">
        <v>719.14</v>
      </c>
      <c r="P617" s="37"/>
      <c r="Q617" s="43"/>
      <c r="R617" s="37"/>
      <c r="S617" s="38"/>
      <c r="T617" s="46">
        <v>43723</v>
      </c>
      <c r="U617" s="2">
        <v>151972</v>
      </c>
      <c r="V617" s="2" t="s">
        <v>10</v>
      </c>
      <c r="W617" s="2">
        <v>52</v>
      </c>
      <c r="X617" s="2" t="str" cm="1">
        <f t="array" ref="X617">_xlfn.IFS(AND(W617&gt;8,W617&lt;=27),"Geração Z",AND(W617&gt;27,W617&lt;=43),"Millennials",AND(W617&gt;43,W617&lt;=59),"Geração X",W617&gt;59,"Baby Boomers")</f>
        <v>Geração X</v>
      </c>
      <c r="Y617" s="2" t="s">
        <v>5</v>
      </c>
      <c r="Z617" s="2" t="s">
        <v>59</v>
      </c>
      <c r="AA617" s="2" t="s">
        <v>7</v>
      </c>
      <c r="AB617" s="2" t="s">
        <v>23</v>
      </c>
      <c r="AC617" s="2" t="s">
        <v>9</v>
      </c>
      <c r="AD617" s="2">
        <v>1</v>
      </c>
      <c r="AE617" s="1" t="str">
        <f t="shared" si="18"/>
        <v>Referal Link</v>
      </c>
      <c r="AF617" s="2">
        <v>1868.24</v>
      </c>
      <c r="AG617"/>
      <c r="AH617"/>
    </row>
    <row r="618" spans="1:34" ht="15.75" customHeight="1" x14ac:dyDescent="0.25">
      <c r="A618"/>
      <c r="B618"/>
      <c r="C618" s="35">
        <v>43688</v>
      </c>
      <c r="D618" s="36">
        <v>152136</v>
      </c>
      <c r="E618" s="36" t="s">
        <v>10</v>
      </c>
      <c r="F618" s="36">
        <v>55</v>
      </c>
      <c r="G618" s="36" t="str" cm="1">
        <f t="array" ref="G618">_xlfn.IFS(AND(F618&gt;8,F618&lt;=27),"Geração Z",AND(F618&gt;27,F618&lt;=43),"Millennials",AND(F618&gt;43,F618&lt;=59),"Geração X",F618&gt;59,"Baby Boomers")</f>
        <v>Geração X</v>
      </c>
      <c r="H618" s="36" t="s">
        <v>5</v>
      </c>
      <c r="I618" s="36" t="s">
        <v>56</v>
      </c>
      <c r="J618" s="36" t="s">
        <v>34</v>
      </c>
      <c r="K618" s="36" t="s">
        <v>143</v>
      </c>
      <c r="L618" s="36" t="s">
        <v>9</v>
      </c>
      <c r="M618" s="36">
        <v>1</v>
      </c>
      <c r="N618" s="36" t="str">
        <f t="shared" si="19"/>
        <v>Referal Link</v>
      </c>
      <c r="O618" s="36">
        <v>892.81</v>
      </c>
      <c r="P618" s="37"/>
      <c r="Q618" s="43"/>
      <c r="R618" s="37"/>
      <c r="S618" s="38"/>
      <c r="T618" s="45">
        <v>43723</v>
      </c>
      <c r="U618" s="36">
        <v>151973</v>
      </c>
      <c r="V618" s="36" t="s">
        <v>4</v>
      </c>
      <c r="W618" s="36">
        <v>29</v>
      </c>
      <c r="X618" s="36" t="str" cm="1">
        <f t="array" ref="X618">_xlfn.IFS(AND(W618&gt;8,W618&lt;=27),"Geração Z",AND(W618&gt;27,W618&lt;=43),"Millennials",AND(W618&gt;43,W618&lt;=59),"Geração X",W618&gt;59,"Baby Boomers")</f>
        <v>Millennials</v>
      </c>
      <c r="Y618" s="36" t="s">
        <v>14</v>
      </c>
      <c r="Z618" s="36" t="s">
        <v>57</v>
      </c>
      <c r="AA618" s="36" t="s">
        <v>34</v>
      </c>
      <c r="AB618" s="36" t="s">
        <v>143</v>
      </c>
      <c r="AC618" s="36" t="s">
        <v>17</v>
      </c>
      <c r="AD618" s="36">
        <v>1</v>
      </c>
      <c r="AE618" s="35" t="str">
        <f t="shared" si="18"/>
        <v>Referal Link</v>
      </c>
      <c r="AF618" s="36">
        <v>2513.36</v>
      </c>
      <c r="AG618"/>
      <c r="AH618"/>
    </row>
    <row r="619" spans="1:34" ht="15.75" customHeight="1" x14ac:dyDescent="0.25">
      <c r="A619"/>
      <c r="B619"/>
      <c r="C619" s="1">
        <v>43688</v>
      </c>
      <c r="D619" s="2">
        <v>152137</v>
      </c>
      <c r="E619" s="2" t="s">
        <v>4</v>
      </c>
      <c r="F619" s="2">
        <v>69</v>
      </c>
      <c r="G619" s="2" t="str" cm="1">
        <f t="array" ref="G619">_xlfn.IFS(AND(F619&gt;8,F619&lt;=27),"Geração Z",AND(F619&gt;27,F619&lt;=43),"Millennials",AND(F619&gt;43,F619&lt;=59),"Geração X",F619&gt;59,"Baby Boomers")</f>
        <v>Baby Boomers</v>
      </c>
      <c r="H619" s="2" t="s">
        <v>5</v>
      </c>
      <c r="I619" s="2" t="s">
        <v>28</v>
      </c>
      <c r="J619" s="2" t="s">
        <v>7</v>
      </c>
      <c r="K619" s="2" t="s">
        <v>23</v>
      </c>
      <c r="L619" s="2" t="s">
        <v>17</v>
      </c>
      <c r="M619" s="2">
        <v>1</v>
      </c>
      <c r="N619" s="2" t="str">
        <f t="shared" si="19"/>
        <v>Referal Link</v>
      </c>
      <c r="O619" s="2">
        <v>313.56</v>
      </c>
      <c r="P619" s="37"/>
      <c r="Q619" s="43"/>
      <c r="R619" s="37"/>
      <c r="S619" s="38"/>
      <c r="T619" s="46">
        <v>43724</v>
      </c>
      <c r="U619" s="2">
        <v>151974</v>
      </c>
      <c r="V619" s="2" t="s">
        <v>10</v>
      </c>
      <c r="W619" s="2">
        <v>32</v>
      </c>
      <c r="X619" s="2" t="str" cm="1">
        <f t="array" ref="X619">_xlfn.IFS(AND(W619&gt;8,W619&lt;=27),"Geração Z",AND(W619&gt;27,W619&lt;=43),"Millennials",AND(W619&gt;43,W619&lt;=59),"Geração X",W619&gt;59,"Baby Boomers")</f>
        <v>Millennials</v>
      </c>
      <c r="Y619" s="2" t="s">
        <v>5</v>
      </c>
      <c r="Z619" s="2" t="s">
        <v>32</v>
      </c>
      <c r="AA619" s="2" t="s">
        <v>7</v>
      </c>
      <c r="AB619" s="2" t="s">
        <v>23</v>
      </c>
      <c r="AC619" s="2" t="s">
        <v>17</v>
      </c>
      <c r="AD619" s="2">
        <v>1</v>
      </c>
      <c r="AE619" s="1" t="str">
        <f t="shared" si="18"/>
        <v>Referal Link</v>
      </c>
      <c r="AF619" s="2">
        <v>2733</v>
      </c>
      <c r="AG619"/>
      <c r="AH619"/>
    </row>
    <row r="620" spans="1:34" ht="15.75" customHeight="1" x14ac:dyDescent="0.25">
      <c r="A620"/>
      <c r="B620"/>
      <c r="C620" s="35">
        <v>43689</v>
      </c>
      <c r="D620" s="36">
        <v>152226</v>
      </c>
      <c r="E620" s="36" t="s">
        <v>10</v>
      </c>
      <c r="F620" s="36">
        <v>15</v>
      </c>
      <c r="G620" s="36" t="str" cm="1">
        <f t="array" ref="G620">_xlfn.IFS(AND(F620&gt;8,F620&lt;=27),"Geração Z",AND(F620&gt;27,F620&lt;=43),"Millennials",AND(F620&gt;43,F620&lt;=59),"Geração X",F620&gt;59,"Baby Boomers")</f>
        <v>Geração Z</v>
      </c>
      <c r="H620" s="36" t="s">
        <v>14</v>
      </c>
      <c r="I620" s="36" t="s">
        <v>56</v>
      </c>
      <c r="J620" s="36" t="s">
        <v>20</v>
      </c>
      <c r="K620" s="36" t="s">
        <v>142</v>
      </c>
      <c r="L620" s="36" t="s">
        <v>9</v>
      </c>
      <c r="M620" s="36">
        <v>1</v>
      </c>
      <c r="N620" s="36" t="str">
        <f t="shared" si="19"/>
        <v>Referal Link</v>
      </c>
      <c r="O620" s="36">
        <v>703.59</v>
      </c>
      <c r="P620" s="37"/>
      <c r="Q620" s="43"/>
      <c r="R620" s="37"/>
      <c r="S620" s="38"/>
      <c r="T620" s="45">
        <v>43724</v>
      </c>
      <c r="U620" s="36">
        <v>151975</v>
      </c>
      <c r="V620" s="36" t="s">
        <v>10</v>
      </c>
      <c r="W620" s="36">
        <v>66</v>
      </c>
      <c r="X620" s="36" t="str" cm="1">
        <f t="array" ref="X620">_xlfn.IFS(AND(W620&gt;8,W620&lt;=27),"Geração Z",AND(W620&gt;27,W620&lt;=43),"Millennials",AND(W620&gt;43,W620&lt;=59),"Geração X",W620&gt;59,"Baby Boomers")</f>
        <v>Baby Boomers</v>
      </c>
      <c r="Y620" s="36" t="s">
        <v>5</v>
      </c>
      <c r="Z620" s="36" t="s">
        <v>31</v>
      </c>
      <c r="AA620" s="36" t="s">
        <v>7</v>
      </c>
      <c r="AB620" s="36" t="s">
        <v>142</v>
      </c>
      <c r="AC620" s="36" t="s">
        <v>17</v>
      </c>
      <c r="AD620" s="36">
        <v>1</v>
      </c>
      <c r="AE620" s="35" t="str">
        <f t="shared" si="18"/>
        <v>Referal Link</v>
      </c>
      <c r="AF620" s="36">
        <v>435.3</v>
      </c>
      <c r="AG620"/>
      <c r="AH620"/>
    </row>
    <row r="621" spans="1:34" ht="15.75" customHeight="1" x14ac:dyDescent="0.25">
      <c r="A621"/>
      <c r="B621"/>
      <c r="C621" s="1">
        <v>43689</v>
      </c>
      <c r="D621" s="2">
        <v>152227</v>
      </c>
      <c r="E621" s="2" t="s">
        <v>10</v>
      </c>
      <c r="F621" s="2">
        <v>20</v>
      </c>
      <c r="G621" s="2" t="str" cm="1">
        <f t="array" ref="G621">_xlfn.IFS(AND(F621&gt;8,F621&lt;=27),"Geração Z",AND(F621&gt;27,F621&lt;=43),"Millennials",AND(F621&gt;43,F621&lt;=59),"Geração X",F621&gt;59,"Baby Boomers")</f>
        <v>Geração Z</v>
      </c>
      <c r="H621" s="2" t="s">
        <v>5</v>
      </c>
      <c r="I621" s="2" t="s">
        <v>45</v>
      </c>
      <c r="J621" s="2" t="s">
        <v>7</v>
      </c>
      <c r="K621" s="2" t="s">
        <v>143</v>
      </c>
      <c r="L621" s="2" t="s">
        <v>17</v>
      </c>
      <c r="M621" s="2">
        <v>1</v>
      </c>
      <c r="N621" s="2" t="str">
        <f t="shared" si="19"/>
        <v>Referal Link</v>
      </c>
      <c r="O621" s="2">
        <v>809.72</v>
      </c>
      <c r="P621" s="37"/>
      <c r="Q621" s="43"/>
      <c r="R621" s="37"/>
      <c r="S621" s="38"/>
      <c r="T621" s="46">
        <v>43725</v>
      </c>
      <c r="U621" s="2">
        <v>151977</v>
      </c>
      <c r="V621" s="2" t="s">
        <v>4</v>
      </c>
      <c r="W621" s="2">
        <v>17</v>
      </c>
      <c r="X621" s="2" t="str" cm="1">
        <f t="array" ref="X621">_xlfn.IFS(AND(W621&gt;8,W621&lt;=27),"Geração Z",AND(W621&gt;27,W621&lt;=43),"Millennials",AND(W621&gt;43,W621&lt;=59),"Geração X",W621&gt;59,"Baby Boomers")</f>
        <v>Geração Z</v>
      </c>
      <c r="Y621" s="2" t="s">
        <v>14</v>
      </c>
      <c r="Z621" s="2" t="s">
        <v>26</v>
      </c>
      <c r="AA621" s="2" t="s">
        <v>7</v>
      </c>
      <c r="AB621" s="2" t="s">
        <v>143</v>
      </c>
      <c r="AC621" s="2" t="s">
        <v>17</v>
      </c>
      <c r="AD621" s="2">
        <v>1</v>
      </c>
      <c r="AE621" s="1" t="str">
        <f t="shared" si="18"/>
        <v>Referal Link</v>
      </c>
      <c r="AF621" s="2">
        <v>1746.63</v>
      </c>
      <c r="AG621"/>
      <c r="AH621"/>
    </row>
    <row r="622" spans="1:34" ht="15.75" customHeight="1" x14ac:dyDescent="0.25">
      <c r="A622"/>
      <c r="B622"/>
      <c r="C622" s="35">
        <v>43689</v>
      </c>
      <c r="D622" s="36">
        <v>152228</v>
      </c>
      <c r="E622" s="36" t="s">
        <v>4</v>
      </c>
      <c r="F622" s="36">
        <v>19</v>
      </c>
      <c r="G622" s="36" t="str" cm="1">
        <f t="array" ref="G622">_xlfn.IFS(AND(F622&gt;8,F622&lt;=27),"Geração Z",AND(F622&gt;27,F622&lt;=43),"Millennials",AND(F622&gt;43,F622&lt;=59),"Geração X",F622&gt;59,"Baby Boomers")</f>
        <v>Geração Z</v>
      </c>
      <c r="H622" s="36" t="s">
        <v>14</v>
      </c>
      <c r="I622" s="36" t="s">
        <v>11</v>
      </c>
      <c r="J622" s="36" t="s">
        <v>7</v>
      </c>
      <c r="K622" s="36" t="s">
        <v>23</v>
      </c>
      <c r="L622" s="36" t="s">
        <v>9</v>
      </c>
      <c r="M622" s="36">
        <v>1</v>
      </c>
      <c r="N622" s="36" t="str">
        <f t="shared" si="19"/>
        <v>Referal Link</v>
      </c>
      <c r="O622" s="36">
        <v>2965.57</v>
      </c>
      <c r="P622" s="37"/>
      <c r="Q622" s="43"/>
      <c r="R622" s="37"/>
      <c r="S622" s="38"/>
      <c r="T622" s="45">
        <v>43726</v>
      </c>
      <c r="U622" s="36">
        <v>151978</v>
      </c>
      <c r="V622" s="36" t="s">
        <v>10</v>
      </c>
      <c r="W622" s="36">
        <v>37</v>
      </c>
      <c r="X622" s="36" t="str" cm="1">
        <f t="array" ref="X622">_xlfn.IFS(AND(W622&gt;8,W622&lt;=27),"Geração Z",AND(W622&gt;27,W622&lt;=43),"Millennials",AND(W622&gt;43,W622&lt;=59),"Geração X",W622&gt;59,"Baby Boomers")</f>
        <v>Millennials</v>
      </c>
      <c r="Y622" s="36" t="s">
        <v>5</v>
      </c>
      <c r="Z622" s="36" t="s">
        <v>53</v>
      </c>
      <c r="AA622" s="36" t="s">
        <v>29</v>
      </c>
      <c r="AB622" s="36" t="s">
        <v>143</v>
      </c>
      <c r="AC622" s="36" t="s">
        <v>17</v>
      </c>
      <c r="AD622" s="36">
        <v>0</v>
      </c>
      <c r="AE622" s="35" t="str">
        <f t="shared" si="18"/>
        <v>Others</v>
      </c>
      <c r="AF622" s="36">
        <v>1833.14</v>
      </c>
      <c r="AG622"/>
      <c r="AH622"/>
    </row>
    <row r="623" spans="1:34" ht="15.75" customHeight="1" x14ac:dyDescent="0.25">
      <c r="A623"/>
      <c r="B623"/>
      <c r="C623" s="1">
        <v>43689</v>
      </c>
      <c r="D623" s="2">
        <v>152230</v>
      </c>
      <c r="E623" s="2" t="s">
        <v>4</v>
      </c>
      <c r="F623" s="2">
        <v>29</v>
      </c>
      <c r="G623" s="2" t="str" cm="1">
        <f t="array" ref="G623">_xlfn.IFS(AND(F623&gt;8,F623&lt;=27),"Geração Z",AND(F623&gt;27,F623&lt;=43),"Millennials",AND(F623&gt;43,F623&lt;=59),"Geração X",F623&gt;59,"Baby Boomers")</f>
        <v>Millennials</v>
      </c>
      <c r="H623" s="2" t="s">
        <v>14</v>
      </c>
      <c r="I623" s="2" t="s">
        <v>61</v>
      </c>
      <c r="J623" s="2" t="s">
        <v>7</v>
      </c>
      <c r="K623" s="2" t="s">
        <v>143</v>
      </c>
      <c r="L623" s="2" t="s">
        <v>17</v>
      </c>
      <c r="M623" s="2">
        <v>0</v>
      </c>
      <c r="N623" s="2" t="str">
        <f t="shared" si="19"/>
        <v>Others</v>
      </c>
      <c r="O623" s="2">
        <v>425.62</v>
      </c>
      <c r="P623" s="37"/>
      <c r="Q623" s="43"/>
      <c r="R623" s="37"/>
      <c r="S623" s="38"/>
      <c r="T623" s="46">
        <v>43727</v>
      </c>
      <c r="U623" s="2">
        <v>151980</v>
      </c>
      <c r="V623" s="2" t="s">
        <v>10</v>
      </c>
      <c r="W623" s="2">
        <v>48</v>
      </c>
      <c r="X623" s="2" t="str" cm="1">
        <f t="array" ref="X623">_xlfn.IFS(AND(W623&gt;8,W623&lt;=27),"Geração Z",AND(W623&gt;27,W623&lt;=43),"Millennials",AND(W623&gt;43,W623&lt;=59),"Geração X",W623&gt;59,"Baby Boomers")</f>
        <v>Geração X</v>
      </c>
      <c r="Y623" s="2" t="s">
        <v>14</v>
      </c>
      <c r="Z623" s="2" t="s">
        <v>45</v>
      </c>
      <c r="AA623" s="2" t="s">
        <v>7</v>
      </c>
      <c r="AB623" s="2" t="s">
        <v>142</v>
      </c>
      <c r="AC623" s="2" t="s">
        <v>17</v>
      </c>
      <c r="AD623" s="2">
        <v>1</v>
      </c>
      <c r="AE623" s="1" t="str">
        <f t="shared" si="18"/>
        <v>Referal Link</v>
      </c>
      <c r="AF623" s="2">
        <v>1068.9000000000001</v>
      </c>
      <c r="AG623"/>
      <c r="AH623"/>
    </row>
    <row r="624" spans="1:34" ht="15.75" customHeight="1" x14ac:dyDescent="0.25">
      <c r="A624"/>
      <c r="B624"/>
      <c r="C624" s="35">
        <v>43689</v>
      </c>
      <c r="D624" s="36">
        <v>152229</v>
      </c>
      <c r="E624" s="36" t="s">
        <v>10</v>
      </c>
      <c r="F624" s="36">
        <v>49</v>
      </c>
      <c r="G624" s="36" t="str" cm="1">
        <f t="array" ref="G624">_xlfn.IFS(AND(F624&gt;8,F624&lt;=27),"Geração Z",AND(F624&gt;27,F624&lt;=43),"Millennials",AND(F624&gt;43,F624&lt;=59),"Geração X",F624&gt;59,"Baby Boomers")</f>
        <v>Geração X</v>
      </c>
      <c r="H624" s="36" t="s">
        <v>5</v>
      </c>
      <c r="I624" s="36" t="s">
        <v>50</v>
      </c>
      <c r="J624" s="36" t="s">
        <v>34</v>
      </c>
      <c r="K624" s="36" t="s">
        <v>23</v>
      </c>
      <c r="L624" s="36" t="s">
        <v>17</v>
      </c>
      <c r="M624" s="36">
        <v>0</v>
      </c>
      <c r="N624" s="36" t="str">
        <f t="shared" si="19"/>
        <v>Others</v>
      </c>
      <c r="O624" s="36">
        <v>2420.67</v>
      </c>
      <c r="P624" s="37"/>
      <c r="Q624" s="43"/>
      <c r="R624" s="37"/>
      <c r="S624" s="38"/>
      <c r="T624" s="45">
        <v>43727</v>
      </c>
      <c r="U624" s="36">
        <v>151981</v>
      </c>
      <c r="V624" s="36" t="s">
        <v>4</v>
      </c>
      <c r="W624" s="36">
        <v>56</v>
      </c>
      <c r="X624" s="36" t="str" cm="1">
        <f t="array" ref="X624">_xlfn.IFS(AND(W624&gt;8,W624&lt;=27),"Geração Z",AND(W624&gt;27,W624&lt;=43),"Millennials",AND(W624&gt;43,W624&lt;=59),"Geração X",W624&gt;59,"Baby Boomers")</f>
        <v>Geração X</v>
      </c>
      <c r="Y624" s="36" t="s">
        <v>5</v>
      </c>
      <c r="Z624" s="36" t="s">
        <v>52</v>
      </c>
      <c r="AA624" s="36" t="s">
        <v>27</v>
      </c>
      <c r="AB624" s="36" t="s">
        <v>23</v>
      </c>
      <c r="AC624" s="36" t="s">
        <v>17</v>
      </c>
      <c r="AD624" s="36">
        <v>1</v>
      </c>
      <c r="AE624" s="35" t="str">
        <f t="shared" si="18"/>
        <v>Referal Link</v>
      </c>
      <c r="AF624" s="36">
        <v>2687.66</v>
      </c>
      <c r="AG624"/>
      <c r="AH624"/>
    </row>
    <row r="625" spans="1:34" ht="15.75" customHeight="1" x14ac:dyDescent="0.25">
      <c r="A625"/>
      <c r="B625"/>
      <c r="C625" s="1">
        <v>43689</v>
      </c>
      <c r="D625" s="2">
        <v>152231</v>
      </c>
      <c r="E625" s="2" t="s">
        <v>4</v>
      </c>
      <c r="F625" s="2">
        <v>25</v>
      </c>
      <c r="G625" s="2" t="str" cm="1">
        <f t="array" ref="G625">_xlfn.IFS(AND(F625&gt;8,F625&lt;=27),"Geração Z",AND(F625&gt;27,F625&lt;=43),"Millennials",AND(F625&gt;43,F625&lt;=59),"Geração X",F625&gt;59,"Baby Boomers")</f>
        <v>Geração Z</v>
      </c>
      <c r="H625" s="2" t="s">
        <v>14</v>
      </c>
      <c r="I625" s="2" t="s">
        <v>48</v>
      </c>
      <c r="J625" s="2" t="s">
        <v>7</v>
      </c>
      <c r="K625" s="2" t="s">
        <v>23</v>
      </c>
      <c r="L625" s="2" t="s">
        <v>9</v>
      </c>
      <c r="M625" s="2">
        <v>0</v>
      </c>
      <c r="N625" s="2" t="str">
        <f t="shared" si="19"/>
        <v>Others</v>
      </c>
      <c r="O625" s="2">
        <v>1348.65</v>
      </c>
      <c r="P625" s="37"/>
      <c r="Q625" s="43"/>
      <c r="R625" s="37"/>
      <c r="S625" s="38"/>
      <c r="T625" s="46">
        <v>43727</v>
      </c>
      <c r="U625" s="2">
        <v>151982</v>
      </c>
      <c r="V625" s="2" t="s">
        <v>4</v>
      </c>
      <c r="W625" s="2">
        <v>61</v>
      </c>
      <c r="X625" s="2" t="str" cm="1">
        <f t="array" ref="X625">_xlfn.IFS(AND(W625&gt;8,W625&lt;=27),"Geração Z",AND(W625&gt;27,W625&lt;=43),"Millennials",AND(W625&gt;43,W625&lt;=59),"Geração X",W625&gt;59,"Baby Boomers")</f>
        <v>Baby Boomers</v>
      </c>
      <c r="Y625" s="2" t="s">
        <v>14</v>
      </c>
      <c r="Z625" s="2" t="s">
        <v>50</v>
      </c>
      <c r="AA625" s="2" t="s">
        <v>7</v>
      </c>
      <c r="AB625" s="2" t="s">
        <v>142</v>
      </c>
      <c r="AC625" s="2" t="s">
        <v>17</v>
      </c>
      <c r="AD625" s="2">
        <v>1</v>
      </c>
      <c r="AE625" s="1" t="str">
        <f t="shared" si="18"/>
        <v>Referal Link</v>
      </c>
      <c r="AF625" s="2">
        <v>623.54999999999995</v>
      </c>
      <c r="AG625"/>
      <c r="AH625"/>
    </row>
    <row r="626" spans="1:34" ht="15.75" customHeight="1" x14ac:dyDescent="0.25">
      <c r="A626"/>
      <c r="B626"/>
      <c r="C626" s="35">
        <v>43690</v>
      </c>
      <c r="D626" s="36">
        <v>151877</v>
      </c>
      <c r="E626" s="36" t="s">
        <v>4</v>
      </c>
      <c r="F626" s="36">
        <v>30</v>
      </c>
      <c r="G626" s="36" t="str" cm="1">
        <f t="array" ref="G626">_xlfn.IFS(AND(F626&gt;8,F626&lt;=27),"Geração Z",AND(F626&gt;27,F626&lt;=43),"Millennials",AND(F626&gt;43,F626&lt;=59),"Geração X",F626&gt;59,"Baby Boomers")</f>
        <v>Millennials</v>
      </c>
      <c r="H626" s="36" t="s">
        <v>5</v>
      </c>
      <c r="I626" s="36" t="s">
        <v>30</v>
      </c>
      <c r="J626" s="36" t="s">
        <v>7</v>
      </c>
      <c r="K626" s="36" t="s">
        <v>23</v>
      </c>
      <c r="L626" s="36" t="s">
        <v>13</v>
      </c>
      <c r="M626" s="36">
        <v>0</v>
      </c>
      <c r="N626" s="36" t="str">
        <f t="shared" si="19"/>
        <v>Others</v>
      </c>
      <c r="O626" s="36">
        <v>1875.29</v>
      </c>
      <c r="P626" s="37"/>
      <c r="Q626" s="43"/>
      <c r="R626" s="37"/>
      <c r="S626" s="38"/>
      <c r="T626" s="45">
        <v>43728</v>
      </c>
      <c r="U626" s="36">
        <v>151983</v>
      </c>
      <c r="V626" s="36" t="s">
        <v>4</v>
      </c>
      <c r="W626" s="36">
        <v>28</v>
      </c>
      <c r="X626" s="36" t="str" cm="1">
        <f t="array" ref="X626">_xlfn.IFS(AND(W626&gt;8,W626&lt;=27),"Geração Z",AND(W626&gt;27,W626&lt;=43),"Millennials",AND(W626&gt;43,W626&lt;=59),"Geração X",W626&gt;59,"Baby Boomers")</f>
        <v>Millennials</v>
      </c>
      <c r="Y626" s="36" t="s">
        <v>14</v>
      </c>
      <c r="Z626" s="36" t="s">
        <v>19</v>
      </c>
      <c r="AA626" s="36" t="s">
        <v>20</v>
      </c>
      <c r="AB626" s="36" t="s">
        <v>143</v>
      </c>
      <c r="AC626" s="36" t="s">
        <v>17</v>
      </c>
      <c r="AD626" s="36">
        <v>1</v>
      </c>
      <c r="AE626" s="35" t="str">
        <f t="shared" si="18"/>
        <v>Referal Link</v>
      </c>
      <c r="AF626" s="36">
        <v>498.27</v>
      </c>
      <c r="AG626"/>
      <c r="AH626"/>
    </row>
    <row r="627" spans="1:34" ht="15.75" customHeight="1" x14ac:dyDescent="0.25">
      <c r="A627"/>
      <c r="B627"/>
      <c r="C627" s="1">
        <v>43691</v>
      </c>
      <c r="D627" s="2">
        <v>151879</v>
      </c>
      <c r="E627" s="2" t="s">
        <v>4</v>
      </c>
      <c r="F627" s="2">
        <v>57</v>
      </c>
      <c r="G627" s="2" t="str" cm="1">
        <f t="array" ref="G627">_xlfn.IFS(AND(F627&gt;8,F627&lt;=27),"Geração Z",AND(F627&gt;27,F627&lt;=43),"Millennials",AND(F627&gt;43,F627&lt;=59),"Geração X",F627&gt;59,"Baby Boomers")</f>
        <v>Geração X</v>
      </c>
      <c r="H627" s="2" t="s">
        <v>14</v>
      </c>
      <c r="I627" s="2" t="s">
        <v>26</v>
      </c>
      <c r="J627" s="2" t="s">
        <v>20</v>
      </c>
      <c r="K627" s="2" t="s">
        <v>23</v>
      </c>
      <c r="L627" s="2" t="s">
        <v>17</v>
      </c>
      <c r="M627" s="2">
        <v>0</v>
      </c>
      <c r="N627" s="2" t="str">
        <f t="shared" si="19"/>
        <v>Others</v>
      </c>
      <c r="O627" s="2">
        <v>148.88</v>
      </c>
      <c r="P627" s="37"/>
      <c r="Q627" s="43"/>
      <c r="R627" s="37"/>
      <c r="S627" s="38"/>
      <c r="T627" s="46">
        <v>43728</v>
      </c>
      <c r="U627" s="2">
        <v>151985</v>
      </c>
      <c r="V627" s="2" t="s">
        <v>4</v>
      </c>
      <c r="W627" s="2">
        <v>76</v>
      </c>
      <c r="X627" s="2" t="str" cm="1">
        <f t="array" ref="X627">_xlfn.IFS(AND(W627&gt;8,W627&lt;=27),"Geração Z",AND(W627&gt;27,W627&lt;=43),"Millennials",AND(W627&gt;43,W627&lt;=59),"Geração X",W627&gt;59,"Baby Boomers")</f>
        <v>Baby Boomers</v>
      </c>
      <c r="Y627" s="2" t="s">
        <v>14</v>
      </c>
      <c r="Z627" s="2" t="s">
        <v>64</v>
      </c>
      <c r="AA627" s="2" t="s">
        <v>27</v>
      </c>
      <c r="AB627" s="2" t="s">
        <v>23</v>
      </c>
      <c r="AC627" s="2" t="s">
        <v>13</v>
      </c>
      <c r="AD627" s="2">
        <v>1</v>
      </c>
      <c r="AE627" s="1" t="str">
        <f t="shared" si="18"/>
        <v>Referal Link</v>
      </c>
      <c r="AF627" s="2">
        <v>539.1</v>
      </c>
      <c r="AG627"/>
      <c r="AH627"/>
    </row>
    <row r="628" spans="1:34" ht="15.75" customHeight="1" x14ac:dyDescent="0.25">
      <c r="A628"/>
      <c r="B628"/>
      <c r="C628" s="35">
        <v>43691</v>
      </c>
      <c r="D628" s="36">
        <v>151878</v>
      </c>
      <c r="E628" s="36" t="s">
        <v>4</v>
      </c>
      <c r="F628" s="36">
        <v>31</v>
      </c>
      <c r="G628" s="36" t="str" cm="1">
        <f t="array" ref="G628">_xlfn.IFS(AND(F628&gt;8,F628&lt;=27),"Geração Z",AND(F628&gt;27,F628&lt;=43),"Millennials",AND(F628&gt;43,F628&lt;=59),"Geração X",F628&gt;59,"Baby Boomers")</f>
        <v>Millennials</v>
      </c>
      <c r="H628" s="36" t="s">
        <v>5</v>
      </c>
      <c r="I628" s="36" t="s">
        <v>6</v>
      </c>
      <c r="J628" s="36" t="s">
        <v>20</v>
      </c>
      <c r="K628" s="36" t="s">
        <v>143</v>
      </c>
      <c r="L628" s="36" t="s">
        <v>17</v>
      </c>
      <c r="M628" s="36">
        <v>0</v>
      </c>
      <c r="N628" s="36" t="str">
        <f t="shared" si="19"/>
        <v>Others</v>
      </c>
      <c r="O628" s="36">
        <v>875.04</v>
      </c>
      <c r="P628" s="37"/>
      <c r="Q628" s="43"/>
      <c r="R628" s="37"/>
      <c r="S628" s="38"/>
      <c r="T628" s="45">
        <v>43728</v>
      </c>
      <c r="U628" s="36">
        <v>151986</v>
      </c>
      <c r="V628" s="36" t="s">
        <v>4</v>
      </c>
      <c r="W628" s="36">
        <v>75</v>
      </c>
      <c r="X628" s="36" t="str" cm="1">
        <f t="array" ref="X628">_xlfn.IFS(AND(W628&gt;8,W628&lt;=27),"Geração Z",AND(W628&gt;27,W628&lt;=43),"Millennials",AND(W628&gt;43,W628&lt;=59),"Geração X",W628&gt;59,"Baby Boomers")</f>
        <v>Baby Boomers</v>
      </c>
      <c r="Y628" s="36" t="s">
        <v>14</v>
      </c>
      <c r="Z628" s="36" t="s">
        <v>43</v>
      </c>
      <c r="AA628" s="36" t="s">
        <v>34</v>
      </c>
      <c r="AB628" s="36" t="s">
        <v>143</v>
      </c>
      <c r="AC628" s="36" t="s">
        <v>9</v>
      </c>
      <c r="AD628" s="36">
        <v>0</v>
      </c>
      <c r="AE628" s="35" t="str">
        <f t="shared" si="18"/>
        <v>Others</v>
      </c>
      <c r="AF628" s="36">
        <v>333.9</v>
      </c>
      <c r="AG628"/>
      <c r="AH628"/>
    </row>
    <row r="629" spans="1:34" ht="15.75" customHeight="1" x14ac:dyDescent="0.25">
      <c r="A629"/>
      <c r="B629"/>
      <c r="C629" s="1">
        <v>43691</v>
      </c>
      <c r="D629" s="2">
        <v>151882</v>
      </c>
      <c r="E629" s="2" t="s">
        <v>10</v>
      </c>
      <c r="F629" s="2">
        <v>31</v>
      </c>
      <c r="G629" s="2" t="str" cm="1">
        <f t="array" ref="G629">_xlfn.IFS(AND(F629&gt;8,F629&lt;=27),"Geração Z",AND(F629&gt;27,F629&lt;=43),"Millennials",AND(F629&gt;43,F629&lt;=59),"Geração X",F629&gt;59,"Baby Boomers")</f>
        <v>Millennials</v>
      </c>
      <c r="H629" s="2" t="s">
        <v>5</v>
      </c>
      <c r="I629" s="2" t="s">
        <v>52</v>
      </c>
      <c r="J629" s="2" t="s">
        <v>7</v>
      </c>
      <c r="K629" s="2" t="s">
        <v>143</v>
      </c>
      <c r="L629" s="2" t="s">
        <v>9</v>
      </c>
      <c r="M629" s="2">
        <v>0</v>
      </c>
      <c r="N629" s="2" t="str">
        <f t="shared" si="19"/>
        <v>Others</v>
      </c>
      <c r="O629" s="2">
        <v>216.26</v>
      </c>
      <c r="P629" s="37"/>
      <c r="Q629" s="43"/>
      <c r="R629" s="37"/>
      <c r="S629" s="38"/>
      <c r="T629" s="46">
        <v>43729</v>
      </c>
      <c r="U629" s="2">
        <v>151987</v>
      </c>
      <c r="V629" s="2" t="s">
        <v>4</v>
      </c>
      <c r="W629" s="2">
        <v>74</v>
      </c>
      <c r="X629" s="2" t="str" cm="1">
        <f t="array" ref="X629">_xlfn.IFS(AND(W629&gt;8,W629&lt;=27),"Geração Z",AND(W629&gt;27,W629&lt;=43),"Millennials",AND(W629&gt;43,W629&lt;=59),"Geração X",W629&gt;59,"Baby Boomers")</f>
        <v>Baby Boomers</v>
      </c>
      <c r="Y629" s="2" t="s">
        <v>14</v>
      </c>
      <c r="Z629" s="2" t="s">
        <v>47</v>
      </c>
      <c r="AA629" s="2" t="s">
        <v>7</v>
      </c>
      <c r="AB629" s="2" t="s">
        <v>23</v>
      </c>
      <c r="AC629" s="2" t="s">
        <v>9</v>
      </c>
      <c r="AD629" s="2">
        <v>1</v>
      </c>
      <c r="AE629" s="1" t="str">
        <f t="shared" si="18"/>
        <v>Referal Link</v>
      </c>
      <c r="AF629" s="2">
        <v>68.459999999999994</v>
      </c>
      <c r="AG629"/>
      <c r="AH629"/>
    </row>
    <row r="630" spans="1:34" ht="15.75" customHeight="1" x14ac:dyDescent="0.25">
      <c r="A630"/>
      <c r="B630"/>
      <c r="C630" s="35">
        <v>43691</v>
      </c>
      <c r="D630" s="36">
        <v>151883</v>
      </c>
      <c r="E630" s="36" t="s">
        <v>10</v>
      </c>
      <c r="F630" s="36">
        <v>33</v>
      </c>
      <c r="G630" s="36" t="str" cm="1">
        <f t="array" ref="G630">_xlfn.IFS(AND(F630&gt;8,F630&lt;=27),"Geração Z",AND(F630&gt;27,F630&lt;=43),"Millennials",AND(F630&gt;43,F630&lt;=59),"Geração X",F630&gt;59,"Baby Boomers")</f>
        <v>Millennials</v>
      </c>
      <c r="H630" s="36" t="s">
        <v>5</v>
      </c>
      <c r="I630" s="36" t="s">
        <v>24</v>
      </c>
      <c r="J630" s="36" t="s">
        <v>20</v>
      </c>
      <c r="K630" s="36" t="s">
        <v>23</v>
      </c>
      <c r="L630" s="36" t="s">
        <v>17</v>
      </c>
      <c r="M630" s="36">
        <v>1</v>
      </c>
      <c r="N630" s="36" t="str">
        <f t="shared" si="19"/>
        <v>Referal Link</v>
      </c>
      <c r="O630" s="36">
        <v>191.01</v>
      </c>
      <c r="P630" s="37"/>
      <c r="Q630" s="43"/>
      <c r="R630" s="37"/>
      <c r="S630" s="38"/>
      <c r="T630" s="45">
        <v>43730</v>
      </c>
      <c r="U630" s="36">
        <v>151988</v>
      </c>
      <c r="V630" s="36" t="s">
        <v>10</v>
      </c>
      <c r="W630" s="36">
        <v>69</v>
      </c>
      <c r="X630" s="36" t="str" cm="1">
        <f t="array" ref="X630">_xlfn.IFS(AND(W630&gt;8,W630&lt;=27),"Geração Z",AND(W630&gt;27,W630&lt;=43),"Millennials",AND(W630&gt;43,W630&lt;=59),"Geração X",W630&gt;59,"Baby Boomers")</f>
        <v>Baby Boomers</v>
      </c>
      <c r="Y630" s="36" t="s">
        <v>5</v>
      </c>
      <c r="Z630" s="36" t="s">
        <v>24</v>
      </c>
      <c r="AA630" s="36" t="s">
        <v>34</v>
      </c>
      <c r="AB630" s="36" t="s">
        <v>23</v>
      </c>
      <c r="AC630" s="36" t="s">
        <v>17</v>
      </c>
      <c r="AD630" s="36">
        <v>1</v>
      </c>
      <c r="AE630" s="35" t="str">
        <f t="shared" si="18"/>
        <v>Referal Link</v>
      </c>
      <c r="AF630" s="36">
        <v>294.04000000000002</v>
      </c>
      <c r="AG630"/>
      <c r="AH630"/>
    </row>
    <row r="631" spans="1:34" ht="15.75" customHeight="1" x14ac:dyDescent="0.25">
      <c r="A631"/>
      <c r="B631"/>
      <c r="C631" s="1">
        <v>43691</v>
      </c>
      <c r="D631" s="2">
        <v>151885</v>
      </c>
      <c r="E631" s="2" t="s">
        <v>4</v>
      </c>
      <c r="F631" s="2">
        <v>50</v>
      </c>
      <c r="G631" s="2" t="str" cm="1">
        <f t="array" ref="G631">_xlfn.IFS(AND(F631&gt;8,F631&lt;=27),"Geração Z",AND(F631&gt;27,F631&lt;=43),"Millennials",AND(F631&gt;43,F631&lt;=59),"Geração X",F631&gt;59,"Baby Boomers")</f>
        <v>Geração X</v>
      </c>
      <c r="H631" s="2" t="s">
        <v>5</v>
      </c>
      <c r="I631" s="2" t="s">
        <v>53</v>
      </c>
      <c r="J631" s="2" t="s">
        <v>27</v>
      </c>
      <c r="K631" s="2" t="s">
        <v>23</v>
      </c>
      <c r="L631" s="2" t="s">
        <v>13</v>
      </c>
      <c r="M631" s="2">
        <v>1</v>
      </c>
      <c r="N631" s="2" t="str">
        <f t="shared" si="19"/>
        <v>Referal Link</v>
      </c>
      <c r="O631" s="2">
        <v>159.32</v>
      </c>
      <c r="P631" s="37"/>
      <c r="Q631" s="43"/>
      <c r="R631" s="37"/>
      <c r="S631" s="38"/>
      <c r="T631" s="46">
        <v>43730</v>
      </c>
      <c r="U631" s="2">
        <v>151989</v>
      </c>
      <c r="V631" s="2" t="s">
        <v>10</v>
      </c>
      <c r="W631" s="2">
        <v>52</v>
      </c>
      <c r="X631" s="2" t="str" cm="1">
        <f t="array" ref="X631">_xlfn.IFS(AND(W631&gt;8,W631&lt;=27),"Geração Z",AND(W631&gt;27,W631&lt;=43),"Millennials",AND(W631&gt;43,W631&lt;=59),"Geração X",W631&gt;59,"Baby Boomers")</f>
        <v>Geração X</v>
      </c>
      <c r="Y631" s="2" t="s">
        <v>14</v>
      </c>
      <c r="Z631" s="2" t="s">
        <v>31</v>
      </c>
      <c r="AA631" s="2" t="s">
        <v>29</v>
      </c>
      <c r="AB631" s="2" t="s">
        <v>23</v>
      </c>
      <c r="AC631" s="2" t="s">
        <v>17</v>
      </c>
      <c r="AD631" s="2">
        <v>0</v>
      </c>
      <c r="AE631" s="1" t="str">
        <f t="shared" si="18"/>
        <v>Others</v>
      </c>
      <c r="AF631" s="2">
        <v>675.01</v>
      </c>
      <c r="AG631"/>
      <c r="AH631"/>
    </row>
    <row r="632" spans="1:34" ht="15.75" customHeight="1" x14ac:dyDescent="0.25">
      <c r="A632"/>
      <c r="B632"/>
      <c r="C632" s="35">
        <v>43692</v>
      </c>
      <c r="D632" s="36">
        <v>151887</v>
      </c>
      <c r="E632" s="36" t="s">
        <v>10</v>
      </c>
      <c r="F632" s="36">
        <v>31</v>
      </c>
      <c r="G632" s="36" t="str" cm="1">
        <f t="array" ref="G632">_xlfn.IFS(AND(F632&gt;8,F632&lt;=27),"Geração Z",AND(F632&gt;27,F632&lt;=43),"Millennials",AND(F632&gt;43,F632&lt;=59),"Geração X",F632&gt;59,"Baby Boomers")</f>
        <v>Millennials</v>
      </c>
      <c r="H632" s="36" t="s">
        <v>5</v>
      </c>
      <c r="I632" s="36" t="s">
        <v>65</v>
      </c>
      <c r="J632" s="36" t="s">
        <v>20</v>
      </c>
      <c r="K632" s="36" t="s">
        <v>142</v>
      </c>
      <c r="L632" s="36" t="s">
        <v>17</v>
      </c>
      <c r="M632" s="36">
        <v>1</v>
      </c>
      <c r="N632" s="36" t="str">
        <f t="shared" si="19"/>
        <v>Referal Link</v>
      </c>
      <c r="O632" s="36">
        <v>1124.26</v>
      </c>
      <c r="P632" s="37"/>
      <c r="Q632" s="43"/>
      <c r="R632" s="37"/>
      <c r="S632" s="38"/>
      <c r="T632" s="45">
        <v>43731</v>
      </c>
      <c r="U632" s="36">
        <v>151990</v>
      </c>
      <c r="V632" s="36" t="s">
        <v>4</v>
      </c>
      <c r="W632" s="36">
        <v>33</v>
      </c>
      <c r="X632" s="36" t="str" cm="1">
        <f t="array" ref="X632">_xlfn.IFS(AND(W632&gt;8,W632&lt;=27),"Geração Z",AND(W632&gt;27,W632&lt;=43),"Millennials",AND(W632&gt;43,W632&lt;=59),"Geração X",W632&gt;59,"Baby Boomers")</f>
        <v>Millennials</v>
      </c>
      <c r="Y632" s="36" t="s">
        <v>5</v>
      </c>
      <c r="Z632" s="36" t="s">
        <v>25</v>
      </c>
      <c r="AA632" s="36" t="s">
        <v>20</v>
      </c>
      <c r="AB632" s="36" t="s">
        <v>143</v>
      </c>
      <c r="AC632" s="36" t="s">
        <v>17</v>
      </c>
      <c r="AD632" s="36">
        <v>1</v>
      </c>
      <c r="AE632" s="35" t="str">
        <f t="shared" si="18"/>
        <v>Referal Link</v>
      </c>
      <c r="AF632" s="36">
        <v>1809.6</v>
      </c>
      <c r="AG632"/>
      <c r="AH632"/>
    </row>
    <row r="633" spans="1:34" ht="15.75" customHeight="1" x14ac:dyDescent="0.25">
      <c r="A633"/>
      <c r="B633"/>
      <c r="C633" s="1">
        <v>43692</v>
      </c>
      <c r="D633" s="2">
        <v>151890</v>
      </c>
      <c r="E633" s="2" t="s">
        <v>10</v>
      </c>
      <c r="F633" s="2">
        <v>34</v>
      </c>
      <c r="G633" s="2" t="str" cm="1">
        <f t="array" ref="G633">_xlfn.IFS(AND(F633&gt;8,F633&lt;=27),"Geração Z",AND(F633&gt;27,F633&lt;=43),"Millennials",AND(F633&gt;43,F633&lt;=59),"Geração X",F633&gt;59,"Baby Boomers")</f>
        <v>Millennials</v>
      </c>
      <c r="H633" s="2" t="s">
        <v>14</v>
      </c>
      <c r="I633" s="2" t="s">
        <v>65</v>
      </c>
      <c r="J633" s="2" t="s">
        <v>34</v>
      </c>
      <c r="K633" s="2" t="s">
        <v>143</v>
      </c>
      <c r="L633" s="2" t="s">
        <v>9</v>
      </c>
      <c r="M633" s="2">
        <v>1</v>
      </c>
      <c r="N633" s="2" t="str">
        <f t="shared" si="19"/>
        <v>Referal Link</v>
      </c>
      <c r="O633" s="2">
        <v>182.09</v>
      </c>
      <c r="P633" s="37"/>
      <c r="Q633" s="43"/>
      <c r="R633" s="37"/>
      <c r="S633" s="38"/>
      <c r="T633" s="46">
        <v>43731</v>
      </c>
      <c r="U633" s="2">
        <v>151991</v>
      </c>
      <c r="V633" s="2" t="s">
        <v>4</v>
      </c>
      <c r="W633" s="2">
        <v>33</v>
      </c>
      <c r="X633" s="2" t="str" cm="1">
        <f t="array" ref="X633">_xlfn.IFS(AND(W633&gt;8,W633&lt;=27),"Geração Z",AND(W633&gt;27,W633&lt;=43),"Millennials",AND(W633&gt;43,W633&lt;=59),"Geração X",W633&gt;59,"Baby Boomers")</f>
        <v>Millennials</v>
      </c>
      <c r="Y633" s="2" t="s">
        <v>14</v>
      </c>
      <c r="Z633" s="2" t="s">
        <v>25</v>
      </c>
      <c r="AA633" s="2" t="s">
        <v>27</v>
      </c>
      <c r="AB633" s="2" t="s">
        <v>142</v>
      </c>
      <c r="AC633" s="2" t="s">
        <v>13</v>
      </c>
      <c r="AD633" s="2">
        <v>0</v>
      </c>
      <c r="AE633" s="1" t="str">
        <f t="shared" si="18"/>
        <v>Others</v>
      </c>
      <c r="AF633" s="2">
        <v>1085.1500000000001</v>
      </c>
      <c r="AG633"/>
      <c r="AH633"/>
    </row>
    <row r="634" spans="1:34" ht="15.75" customHeight="1" x14ac:dyDescent="0.25">
      <c r="A634"/>
      <c r="B634"/>
      <c r="C634" s="35">
        <v>43692</v>
      </c>
      <c r="D634" s="36">
        <v>151886</v>
      </c>
      <c r="E634" s="36" t="s">
        <v>10</v>
      </c>
      <c r="F634" s="36">
        <v>26</v>
      </c>
      <c r="G634" s="36" t="str" cm="1">
        <f t="array" ref="G634">_xlfn.IFS(AND(F634&gt;8,F634&lt;=27),"Geração Z",AND(F634&gt;27,F634&lt;=43),"Millennials",AND(F634&gt;43,F634&lt;=59),"Geração X",F634&gt;59,"Baby Boomers")</f>
        <v>Geração Z</v>
      </c>
      <c r="H634" s="36" t="s">
        <v>5</v>
      </c>
      <c r="I634" s="36" t="s">
        <v>49</v>
      </c>
      <c r="J634" s="36" t="s">
        <v>27</v>
      </c>
      <c r="K634" s="36" t="s">
        <v>142</v>
      </c>
      <c r="L634" s="36" t="s">
        <v>17</v>
      </c>
      <c r="M634" s="36">
        <v>0</v>
      </c>
      <c r="N634" s="36" t="str">
        <f t="shared" si="19"/>
        <v>Others</v>
      </c>
      <c r="O634" s="36">
        <v>1150.77</v>
      </c>
      <c r="P634" s="37"/>
      <c r="Q634" s="43"/>
      <c r="R634" s="37"/>
      <c r="S634" s="38"/>
      <c r="T634" s="45">
        <v>43731</v>
      </c>
      <c r="U634" s="36">
        <v>151992</v>
      </c>
      <c r="V634" s="36" t="s">
        <v>4</v>
      </c>
      <c r="W634" s="36">
        <v>35</v>
      </c>
      <c r="X634" s="36" t="str" cm="1">
        <f t="array" ref="X634">_xlfn.IFS(AND(W634&gt;8,W634&lt;=27),"Geração Z",AND(W634&gt;27,W634&lt;=43),"Millennials",AND(W634&gt;43,W634&lt;=59),"Geração X",W634&gt;59,"Baby Boomers")</f>
        <v>Millennials</v>
      </c>
      <c r="Y634" s="36" t="s">
        <v>14</v>
      </c>
      <c r="Z634" s="36" t="s">
        <v>41</v>
      </c>
      <c r="AA634" s="36" t="s">
        <v>7</v>
      </c>
      <c r="AB634" s="36" t="s">
        <v>8</v>
      </c>
      <c r="AC634" s="36" t="s">
        <v>13</v>
      </c>
      <c r="AD634" s="36">
        <v>0</v>
      </c>
      <c r="AE634" s="35" t="str">
        <f t="shared" si="18"/>
        <v>Others</v>
      </c>
      <c r="AF634" s="36">
        <v>564.27</v>
      </c>
      <c r="AG634"/>
      <c r="AH634"/>
    </row>
    <row r="635" spans="1:34" ht="15.75" customHeight="1" x14ac:dyDescent="0.25">
      <c r="A635"/>
      <c r="B635"/>
      <c r="C635" s="1">
        <v>43692</v>
      </c>
      <c r="D635" s="2">
        <v>151888</v>
      </c>
      <c r="E635" s="2" t="s">
        <v>10</v>
      </c>
      <c r="F635" s="2">
        <v>40</v>
      </c>
      <c r="G635" s="2" t="str" cm="1">
        <f t="array" ref="G635">_xlfn.IFS(AND(F635&gt;8,F635&lt;=27),"Geração Z",AND(F635&gt;27,F635&lt;=43),"Millennials",AND(F635&gt;43,F635&lt;=59),"Geração X",F635&gt;59,"Baby Boomers")</f>
        <v>Millennials</v>
      </c>
      <c r="H635" s="2" t="s">
        <v>5</v>
      </c>
      <c r="I635" s="2" t="s">
        <v>69</v>
      </c>
      <c r="J635" s="2" t="s">
        <v>7</v>
      </c>
      <c r="K635" s="2" t="s">
        <v>143</v>
      </c>
      <c r="L635" s="2" t="s">
        <v>9</v>
      </c>
      <c r="M635" s="2">
        <v>0</v>
      </c>
      <c r="N635" s="2" t="str">
        <f t="shared" si="19"/>
        <v>Others</v>
      </c>
      <c r="O635" s="2">
        <v>106.73</v>
      </c>
      <c r="P635" s="37"/>
      <c r="Q635" s="43"/>
      <c r="R635" s="37"/>
      <c r="S635" s="38"/>
      <c r="T635" s="46">
        <v>43731</v>
      </c>
      <c r="U635" s="2">
        <v>151993</v>
      </c>
      <c r="V635" s="2" t="s">
        <v>4</v>
      </c>
      <c r="W635" s="2">
        <v>60</v>
      </c>
      <c r="X635" s="2" t="str" cm="1">
        <f t="array" ref="X635">_xlfn.IFS(AND(W635&gt;8,W635&lt;=27),"Geração Z",AND(W635&gt;27,W635&lt;=43),"Millennials",AND(W635&gt;43,W635&lt;=59),"Geração X",W635&gt;59,"Baby Boomers")</f>
        <v>Baby Boomers</v>
      </c>
      <c r="Y635" s="2" t="s">
        <v>14</v>
      </c>
      <c r="Z635" s="2" t="s">
        <v>41</v>
      </c>
      <c r="AA635" s="2" t="s">
        <v>29</v>
      </c>
      <c r="AB635" s="2" t="s">
        <v>23</v>
      </c>
      <c r="AC635" s="2" t="s">
        <v>13</v>
      </c>
      <c r="AD635" s="2">
        <v>1</v>
      </c>
      <c r="AE635" s="1" t="str">
        <f t="shared" si="18"/>
        <v>Referal Link</v>
      </c>
      <c r="AF635" s="2">
        <v>2407.9899999999998</v>
      </c>
      <c r="AG635"/>
      <c r="AH635"/>
    </row>
    <row r="636" spans="1:34" ht="15.75" customHeight="1" x14ac:dyDescent="0.25">
      <c r="A636"/>
      <c r="B636"/>
      <c r="C636" s="35">
        <v>43692</v>
      </c>
      <c r="D636" s="36">
        <v>151889</v>
      </c>
      <c r="E636" s="36" t="s">
        <v>10</v>
      </c>
      <c r="F636" s="36">
        <v>67</v>
      </c>
      <c r="G636" s="36" t="str" cm="1">
        <f t="array" ref="G636">_xlfn.IFS(AND(F636&gt;8,F636&lt;=27),"Geração Z",AND(F636&gt;27,F636&lt;=43),"Millennials",AND(F636&gt;43,F636&lt;=59),"Geração X",F636&gt;59,"Baby Boomers")</f>
        <v>Baby Boomers</v>
      </c>
      <c r="H636" s="36" t="s">
        <v>5</v>
      </c>
      <c r="I636" s="36" t="s">
        <v>69</v>
      </c>
      <c r="J636" s="36" t="s">
        <v>7</v>
      </c>
      <c r="K636" s="36" t="s">
        <v>142</v>
      </c>
      <c r="L636" s="36" t="s">
        <v>9</v>
      </c>
      <c r="M636" s="36">
        <v>1</v>
      </c>
      <c r="N636" s="36" t="str">
        <f t="shared" si="19"/>
        <v>Referal Link</v>
      </c>
      <c r="O636" s="36">
        <v>947.92</v>
      </c>
      <c r="P636" s="37"/>
      <c r="Q636" s="43"/>
      <c r="R636" s="37"/>
      <c r="S636" s="38"/>
      <c r="T636" s="45">
        <v>43732</v>
      </c>
      <c r="U636" s="36">
        <v>151996</v>
      </c>
      <c r="V636" s="36" t="s">
        <v>10</v>
      </c>
      <c r="W636" s="36">
        <v>20</v>
      </c>
      <c r="X636" s="36" t="str" cm="1">
        <f t="array" ref="X636">_xlfn.IFS(AND(W636&gt;8,W636&lt;=27),"Geração Z",AND(W636&gt;27,W636&lt;=43),"Millennials",AND(W636&gt;43,W636&lt;=59),"Geração X",W636&gt;59,"Baby Boomers")</f>
        <v>Geração Z</v>
      </c>
      <c r="Y636" s="36" t="s">
        <v>5</v>
      </c>
      <c r="Z636" s="36" t="s">
        <v>19</v>
      </c>
      <c r="AA636" s="36" t="s">
        <v>7</v>
      </c>
      <c r="AB636" s="36" t="s">
        <v>23</v>
      </c>
      <c r="AC636" s="36" t="s">
        <v>17</v>
      </c>
      <c r="AD636" s="36">
        <v>1</v>
      </c>
      <c r="AE636" s="35" t="str">
        <f t="shared" si="18"/>
        <v>Referal Link</v>
      </c>
      <c r="AF636" s="36">
        <v>234.15</v>
      </c>
      <c r="AG636"/>
      <c r="AH636"/>
    </row>
    <row r="637" spans="1:34" ht="15.75" customHeight="1" x14ac:dyDescent="0.25">
      <c r="A637"/>
      <c r="B637"/>
      <c r="C637" s="1">
        <v>43693</v>
      </c>
      <c r="D637" s="2">
        <v>151892</v>
      </c>
      <c r="E637" s="2" t="s">
        <v>4</v>
      </c>
      <c r="F637" s="2">
        <v>34</v>
      </c>
      <c r="G637" s="2" t="str" cm="1">
        <f t="array" ref="G637">_xlfn.IFS(AND(F637&gt;8,F637&lt;=27),"Geração Z",AND(F637&gt;27,F637&lt;=43),"Millennials",AND(F637&gt;43,F637&lt;=59),"Geração X",F637&gt;59,"Baby Boomers")</f>
        <v>Millennials</v>
      </c>
      <c r="H637" s="2" t="s">
        <v>14</v>
      </c>
      <c r="I637" s="2" t="s">
        <v>15</v>
      </c>
      <c r="J637" s="2" t="s">
        <v>20</v>
      </c>
      <c r="K637" s="2" t="s">
        <v>143</v>
      </c>
      <c r="L637" s="2" t="s">
        <v>13</v>
      </c>
      <c r="M637" s="2">
        <v>1</v>
      </c>
      <c r="N637" s="2" t="str">
        <f t="shared" si="19"/>
        <v>Referal Link</v>
      </c>
      <c r="O637" s="2">
        <v>1589.97</v>
      </c>
      <c r="P637" s="37"/>
      <c r="Q637" s="43"/>
      <c r="R637" s="37"/>
      <c r="S637" s="38"/>
      <c r="T637" s="46">
        <v>43732</v>
      </c>
      <c r="U637" s="2">
        <v>151997</v>
      </c>
      <c r="V637" s="2" t="s">
        <v>4</v>
      </c>
      <c r="W637" s="2">
        <v>69</v>
      </c>
      <c r="X637" s="2" t="str" cm="1">
        <f t="array" ref="X637">_xlfn.IFS(AND(W637&gt;8,W637&lt;=27),"Geração Z",AND(W637&gt;27,W637&lt;=43),"Millennials",AND(W637&gt;43,W637&lt;=59),"Geração X",W637&gt;59,"Baby Boomers")</f>
        <v>Baby Boomers</v>
      </c>
      <c r="Y637" s="2" t="s">
        <v>5</v>
      </c>
      <c r="Z637" s="2" t="s">
        <v>63</v>
      </c>
      <c r="AA637" s="2" t="s">
        <v>7</v>
      </c>
      <c r="AB637" s="2" t="s">
        <v>142</v>
      </c>
      <c r="AC637" s="2" t="s">
        <v>17</v>
      </c>
      <c r="AD637" s="2">
        <v>1</v>
      </c>
      <c r="AE637" s="1" t="str">
        <f t="shared" si="18"/>
        <v>Referal Link</v>
      </c>
      <c r="AF637" s="2">
        <v>195.25</v>
      </c>
      <c r="AG637"/>
      <c r="AH637"/>
    </row>
    <row r="638" spans="1:34" ht="15.75" customHeight="1" x14ac:dyDescent="0.25">
      <c r="A638"/>
      <c r="B638"/>
      <c r="C638" s="35">
        <v>43693</v>
      </c>
      <c r="D638" s="36">
        <v>151891</v>
      </c>
      <c r="E638" s="36" t="s">
        <v>4</v>
      </c>
      <c r="F638" s="36">
        <v>56</v>
      </c>
      <c r="G638" s="36" t="str" cm="1">
        <f t="array" ref="G638">_xlfn.IFS(AND(F638&gt;8,F638&lt;=27),"Geração Z",AND(F638&gt;27,F638&lt;=43),"Millennials",AND(F638&gt;43,F638&lt;=59),"Geração X",F638&gt;59,"Baby Boomers")</f>
        <v>Geração X</v>
      </c>
      <c r="H638" s="36" t="s">
        <v>14</v>
      </c>
      <c r="I638" s="36" t="s">
        <v>66</v>
      </c>
      <c r="J638" s="36" t="s">
        <v>7</v>
      </c>
      <c r="K638" s="36" t="s">
        <v>23</v>
      </c>
      <c r="L638" s="36" t="s">
        <v>9</v>
      </c>
      <c r="M638" s="36">
        <v>0</v>
      </c>
      <c r="N638" s="36" t="str">
        <f t="shared" si="19"/>
        <v>Others</v>
      </c>
      <c r="O638" s="36">
        <v>408.06</v>
      </c>
      <c r="P638" s="37"/>
      <c r="Q638" s="43"/>
      <c r="R638" s="37"/>
      <c r="S638" s="38"/>
      <c r="T638" s="45">
        <v>43733</v>
      </c>
      <c r="U638" s="36">
        <v>151998</v>
      </c>
      <c r="V638" s="36" t="s">
        <v>4</v>
      </c>
      <c r="W638" s="36">
        <v>30</v>
      </c>
      <c r="X638" s="36" t="str" cm="1">
        <f t="array" ref="X638">_xlfn.IFS(AND(W638&gt;8,W638&lt;=27),"Geração Z",AND(W638&gt;27,W638&lt;=43),"Millennials",AND(W638&gt;43,W638&lt;=59),"Geração X",W638&gt;59,"Baby Boomers")</f>
        <v>Millennials</v>
      </c>
      <c r="Y638" s="36" t="s">
        <v>14</v>
      </c>
      <c r="Z638" s="36" t="s">
        <v>64</v>
      </c>
      <c r="AA638" s="36" t="s">
        <v>7</v>
      </c>
      <c r="AB638" s="36" t="s">
        <v>143</v>
      </c>
      <c r="AC638" s="36" t="s">
        <v>9</v>
      </c>
      <c r="AD638" s="36">
        <v>1</v>
      </c>
      <c r="AE638" s="35" t="str">
        <f t="shared" si="18"/>
        <v>Referal Link</v>
      </c>
      <c r="AF638" s="36">
        <v>490.23</v>
      </c>
      <c r="AG638"/>
      <c r="AH638"/>
    </row>
    <row r="639" spans="1:34" ht="15.75" customHeight="1" x14ac:dyDescent="0.25">
      <c r="A639"/>
      <c r="B639"/>
      <c r="C639" s="1">
        <v>43693</v>
      </c>
      <c r="D639" s="2">
        <v>151893</v>
      </c>
      <c r="E639" s="2" t="s">
        <v>4</v>
      </c>
      <c r="F639" s="2">
        <v>48</v>
      </c>
      <c r="G639" s="2" t="str" cm="1">
        <f t="array" ref="G639">_xlfn.IFS(AND(F639&gt;8,F639&lt;=27),"Geração Z",AND(F639&gt;27,F639&lt;=43),"Millennials",AND(F639&gt;43,F639&lt;=59),"Geração X",F639&gt;59,"Baby Boomers")</f>
        <v>Geração X</v>
      </c>
      <c r="H639" s="2" t="s">
        <v>14</v>
      </c>
      <c r="I639" s="2" t="s">
        <v>50</v>
      </c>
      <c r="J639" s="2" t="s">
        <v>27</v>
      </c>
      <c r="K639" s="2" t="s">
        <v>142</v>
      </c>
      <c r="L639" s="2" t="s">
        <v>13</v>
      </c>
      <c r="M639" s="2">
        <v>1</v>
      </c>
      <c r="N639" s="2" t="str">
        <f t="shared" si="19"/>
        <v>Referal Link</v>
      </c>
      <c r="O639" s="2">
        <v>2971.3</v>
      </c>
      <c r="P639" s="37"/>
      <c r="Q639" s="43"/>
      <c r="R639" s="37"/>
      <c r="S639" s="38"/>
      <c r="T639" s="46">
        <v>43733</v>
      </c>
      <c r="U639" s="2">
        <v>151999</v>
      </c>
      <c r="V639" s="2" t="s">
        <v>4</v>
      </c>
      <c r="W639" s="2">
        <v>34</v>
      </c>
      <c r="X639" s="2" t="str" cm="1">
        <f t="array" ref="X639">_xlfn.IFS(AND(W639&gt;8,W639&lt;=27),"Geração Z",AND(W639&gt;27,W639&lt;=43),"Millennials",AND(W639&gt;43,W639&lt;=59),"Geração X",W639&gt;59,"Baby Boomers")</f>
        <v>Millennials</v>
      </c>
      <c r="Y639" s="2" t="s">
        <v>5</v>
      </c>
      <c r="Z639" s="2" t="s">
        <v>32</v>
      </c>
      <c r="AA639" s="2" t="s">
        <v>20</v>
      </c>
      <c r="AB639" s="2" t="s">
        <v>143</v>
      </c>
      <c r="AC639" s="2" t="s">
        <v>13</v>
      </c>
      <c r="AD639" s="2">
        <v>1</v>
      </c>
      <c r="AE639" s="1" t="str">
        <f t="shared" si="18"/>
        <v>Referal Link</v>
      </c>
      <c r="AF639" s="2">
        <v>636.89</v>
      </c>
      <c r="AG639"/>
      <c r="AH639"/>
    </row>
    <row r="640" spans="1:34" ht="15.75" customHeight="1" x14ac:dyDescent="0.25">
      <c r="A640"/>
      <c r="B640"/>
      <c r="C640" s="35">
        <v>43694</v>
      </c>
      <c r="D640" s="36">
        <v>151894</v>
      </c>
      <c r="E640" s="36" t="s">
        <v>10</v>
      </c>
      <c r="F640" s="36">
        <v>40</v>
      </c>
      <c r="G640" s="36" t="str" cm="1">
        <f t="array" ref="G640">_xlfn.IFS(AND(F640&gt;8,F640&lt;=27),"Geração Z",AND(F640&gt;27,F640&lt;=43),"Millennials",AND(F640&gt;43,F640&lt;=59),"Geração X",F640&gt;59,"Baby Boomers")</f>
        <v>Millennials</v>
      </c>
      <c r="H640" s="36" t="s">
        <v>14</v>
      </c>
      <c r="I640" s="36" t="s">
        <v>35</v>
      </c>
      <c r="J640" s="36" t="s">
        <v>29</v>
      </c>
      <c r="K640" s="36" t="s">
        <v>142</v>
      </c>
      <c r="L640" s="36" t="s">
        <v>9</v>
      </c>
      <c r="M640" s="36">
        <v>1</v>
      </c>
      <c r="N640" s="36" t="str">
        <f t="shared" si="19"/>
        <v>Referal Link</v>
      </c>
      <c r="O640" s="36">
        <v>1651.4</v>
      </c>
      <c r="P640" s="37"/>
      <c r="Q640" s="43"/>
      <c r="R640" s="37"/>
      <c r="S640" s="38"/>
      <c r="T640" s="45">
        <v>43733</v>
      </c>
      <c r="U640" s="36">
        <v>152000</v>
      </c>
      <c r="V640" s="36" t="s">
        <v>10</v>
      </c>
      <c r="W640" s="36">
        <v>40</v>
      </c>
      <c r="X640" s="36" t="str" cm="1">
        <f t="array" ref="X640">_xlfn.IFS(AND(W640&gt;8,W640&lt;=27),"Geração Z",AND(W640&gt;27,W640&lt;=43),"Millennials",AND(W640&gt;43,W640&lt;=59),"Geração X",W640&gt;59,"Baby Boomers")</f>
        <v>Millennials</v>
      </c>
      <c r="Y640" s="36" t="s">
        <v>14</v>
      </c>
      <c r="Z640" s="36" t="s">
        <v>68</v>
      </c>
      <c r="AA640" s="36" t="s">
        <v>29</v>
      </c>
      <c r="AB640" s="36" t="s">
        <v>23</v>
      </c>
      <c r="AC640" s="36" t="s">
        <v>17</v>
      </c>
      <c r="AD640" s="36">
        <v>1</v>
      </c>
      <c r="AE640" s="35" t="str">
        <f t="shared" si="18"/>
        <v>Referal Link</v>
      </c>
      <c r="AF640" s="36">
        <v>1931.67</v>
      </c>
      <c r="AG640"/>
      <c r="AH640"/>
    </row>
    <row r="641" spans="1:34" ht="15.75" customHeight="1" x14ac:dyDescent="0.25">
      <c r="A641"/>
      <c r="B641"/>
      <c r="C641" s="1">
        <v>43694</v>
      </c>
      <c r="D641" s="2">
        <v>151896</v>
      </c>
      <c r="E641" s="2" t="s">
        <v>4</v>
      </c>
      <c r="F641" s="2">
        <v>75</v>
      </c>
      <c r="G641" s="2" t="str" cm="1">
        <f t="array" ref="G641">_xlfn.IFS(AND(F641&gt;8,F641&lt;=27),"Geração Z",AND(F641&gt;27,F641&lt;=43),"Millennials",AND(F641&gt;43,F641&lt;=59),"Geração X",F641&gt;59,"Baby Boomers")</f>
        <v>Baby Boomers</v>
      </c>
      <c r="H641" s="2" t="s">
        <v>14</v>
      </c>
      <c r="I641" s="2" t="s">
        <v>30</v>
      </c>
      <c r="J641" s="2" t="s">
        <v>27</v>
      </c>
      <c r="K641" s="2" t="s">
        <v>23</v>
      </c>
      <c r="L641" s="2" t="s">
        <v>17</v>
      </c>
      <c r="M641" s="2">
        <v>0</v>
      </c>
      <c r="N641" s="2" t="str">
        <f t="shared" si="19"/>
        <v>Others</v>
      </c>
      <c r="O641" s="2">
        <v>2615.89</v>
      </c>
      <c r="P641" s="37"/>
      <c r="Q641" s="43"/>
      <c r="R641" s="37"/>
      <c r="S641" s="38"/>
      <c r="T641" s="46">
        <v>43733</v>
      </c>
      <c r="U641" s="2">
        <v>152001</v>
      </c>
      <c r="V641" s="2" t="s">
        <v>10</v>
      </c>
      <c r="W641" s="2">
        <v>37</v>
      </c>
      <c r="X641" s="2" t="str" cm="1">
        <f t="array" ref="X641">_xlfn.IFS(AND(W641&gt;8,W641&lt;=27),"Geração Z",AND(W641&gt;27,W641&lt;=43),"Millennials",AND(W641&gt;43,W641&lt;=59),"Geração X",W641&gt;59,"Baby Boomers")</f>
        <v>Millennials</v>
      </c>
      <c r="Y641" s="2" t="s">
        <v>14</v>
      </c>
      <c r="Z641" s="2" t="s">
        <v>43</v>
      </c>
      <c r="AA641" s="2" t="s">
        <v>29</v>
      </c>
      <c r="AB641" s="2" t="s">
        <v>23</v>
      </c>
      <c r="AC641" s="2" t="s">
        <v>13</v>
      </c>
      <c r="AD641" s="2">
        <v>0</v>
      </c>
      <c r="AE641" s="1" t="str">
        <f t="shared" si="18"/>
        <v>Others</v>
      </c>
      <c r="AF641" s="2">
        <v>1948.66</v>
      </c>
      <c r="AG641"/>
      <c r="AH641"/>
    </row>
    <row r="642" spans="1:34" ht="15.75" customHeight="1" x14ac:dyDescent="0.25">
      <c r="A642"/>
      <c r="B642"/>
      <c r="C642" s="35">
        <v>43694</v>
      </c>
      <c r="D642" s="36">
        <v>151897</v>
      </c>
      <c r="E642" s="36" t="s">
        <v>4</v>
      </c>
      <c r="F642" s="36">
        <v>57</v>
      </c>
      <c r="G642" s="36" t="str" cm="1">
        <f t="array" ref="G642">_xlfn.IFS(AND(F642&gt;8,F642&lt;=27),"Geração Z",AND(F642&gt;27,F642&lt;=43),"Millennials",AND(F642&gt;43,F642&lt;=59),"Geração X",F642&gt;59,"Baby Boomers")</f>
        <v>Geração X</v>
      </c>
      <c r="H642" s="36" t="s">
        <v>14</v>
      </c>
      <c r="I642" s="36" t="s">
        <v>58</v>
      </c>
      <c r="J642" s="36" t="s">
        <v>29</v>
      </c>
      <c r="K642" s="36" t="s">
        <v>23</v>
      </c>
      <c r="L642" s="36" t="s">
        <v>13</v>
      </c>
      <c r="M642" s="36">
        <v>1</v>
      </c>
      <c r="N642" s="36" t="str">
        <f t="shared" si="19"/>
        <v>Referal Link</v>
      </c>
      <c r="O642" s="36">
        <v>1872.97</v>
      </c>
      <c r="P642" s="37"/>
      <c r="Q642" s="43"/>
      <c r="R642" s="37"/>
      <c r="S642" s="38"/>
      <c r="T642" s="45">
        <v>43733</v>
      </c>
      <c r="U642" s="36">
        <v>152002</v>
      </c>
      <c r="V642" s="36" t="s">
        <v>4</v>
      </c>
      <c r="W642" s="36">
        <v>22</v>
      </c>
      <c r="X642" s="36" t="str" cm="1">
        <f t="array" ref="X642">_xlfn.IFS(AND(W642&gt;8,W642&lt;=27),"Geração Z",AND(W642&gt;27,W642&lt;=43),"Millennials",AND(W642&gt;43,W642&lt;=59),"Geração X",W642&gt;59,"Baby Boomers")</f>
        <v>Geração Z</v>
      </c>
      <c r="Y642" s="36" t="s">
        <v>5</v>
      </c>
      <c r="Z642" s="36" t="s">
        <v>65</v>
      </c>
      <c r="AA642" s="36" t="s">
        <v>27</v>
      </c>
      <c r="AB642" s="36" t="s">
        <v>23</v>
      </c>
      <c r="AC642" s="36" t="s">
        <v>13</v>
      </c>
      <c r="AD642" s="36">
        <v>0</v>
      </c>
      <c r="AE642" s="35" t="str">
        <f t="shared" si="18"/>
        <v>Others</v>
      </c>
      <c r="AF642" s="36">
        <v>2007.54</v>
      </c>
      <c r="AG642"/>
      <c r="AH642"/>
    </row>
    <row r="643" spans="1:34" ht="15.75" customHeight="1" x14ac:dyDescent="0.25">
      <c r="A643"/>
      <c r="B643"/>
      <c r="C643" s="1">
        <v>43694</v>
      </c>
      <c r="D643" s="2">
        <v>151898</v>
      </c>
      <c r="E643" s="2" t="s">
        <v>10</v>
      </c>
      <c r="F643" s="2">
        <v>27</v>
      </c>
      <c r="G643" s="2" t="str" cm="1">
        <f t="array" ref="G643">_xlfn.IFS(AND(F643&gt;8,F643&lt;=27),"Geração Z",AND(F643&gt;27,F643&lt;=43),"Millennials",AND(F643&gt;43,F643&lt;=59),"Geração X",F643&gt;59,"Baby Boomers")</f>
        <v>Geração Z</v>
      </c>
      <c r="H643" s="2" t="s">
        <v>5</v>
      </c>
      <c r="I643" s="2" t="s">
        <v>70</v>
      </c>
      <c r="J643" s="2" t="s">
        <v>7</v>
      </c>
      <c r="K643" s="2" t="s">
        <v>143</v>
      </c>
      <c r="L643" s="2" t="s">
        <v>17</v>
      </c>
      <c r="M643" s="2">
        <v>1</v>
      </c>
      <c r="N643" s="2" t="str">
        <f t="shared" si="19"/>
        <v>Referal Link</v>
      </c>
      <c r="O643" s="2">
        <v>1137.22</v>
      </c>
      <c r="P643" s="37"/>
      <c r="Q643" s="43"/>
      <c r="R643" s="37"/>
      <c r="S643" s="38"/>
      <c r="T643" s="46">
        <v>43733</v>
      </c>
      <c r="U643" s="2">
        <v>152003</v>
      </c>
      <c r="V643" s="2" t="s">
        <v>4</v>
      </c>
      <c r="W643" s="2">
        <v>26</v>
      </c>
      <c r="X643" s="2" t="str" cm="1">
        <f t="array" ref="X643">_xlfn.IFS(AND(W643&gt;8,W643&lt;=27),"Geração Z",AND(W643&gt;27,W643&lt;=43),"Millennials",AND(W643&gt;43,W643&lt;=59),"Geração X",W643&gt;59,"Baby Boomers")</f>
        <v>Geração Z</v>
      </c>
      <c r="Y643" s="2" t="s">
        <v>14</v>
      </c>
      <c r="Z643" s="2" t="s">
        <v>26</v>
      </c>
      <c r="AA643" s="2" t="s">
        <v>34</v>
      </c>
      <c r="AB643" s="2" t="s">
        <v>143</v>
      </c>
      <c r="AC643" s="2" t="s">
        <v>13</v>
      </c>
      <c r="AD643" s="2">
        <v>1</v>
      </c>
      <c r="AE643" s="1" t="str">
        <f t="shared" si="18"/>
        <v>Referal Link</v>
      </c>
      <c r="AF643" s="2">
        <v>2020.07</v>
      </c>
      <c r="AG643"/>
      <c r="AH643"/>
    </row>
    <row r="644" spans="1:34" ht="15.75" customHeight="1" x14ac:dyDescent="0.25">
      <c r="A644"/>
      <c r="B644"/>
      <c r="C644" s="35">
        <v>43695</v>
      </c>
      <c r="D644" s="36">
        <v>151899</v>
      </c>
      <c r="E644" s="36" t="s">
        <v>4</v>
      </c>
      <c r="F644" s="36">
        <v>40</v>
      </c>
      <c r="G644" s="36" t="str" cm="1">
        <f t="array" ref="G644">_xlfn.IFS(AND(F644&gt;8,F644&lt;=27),"Geração Z",AND(F644&gt;27,F644&lt;=43),"Millennials",AND(F644&gt;43,F644&lt;=59),"Geração X",F644&gt;59,"Baby Boomers")</f>
        <v>Millennials</v>
      </c>
      <c r="H644" s="36" t="s">
        <v>14</v>
      </c>
      <c r="I644" s="36" t="s">
        <v>47</v>
      </c>
      <c r="J644" s="36" t="s">
        <v>27</v>
      </c>
      <c r="K644" s="36" t="s">
        <v>8</v>
      </c>
      <c r="L644" s="36" t="s">
        <v>17</v>
      </c>
      <c r="M644" s="36">
        <v>1</v>
      </c>
      <c r="N644" s="36" t="str">
        <f t="shared" si="19"/>
        <v>Referal Link</v>
      </c>
      <c r="O644" s="36">
        <v>2705.93</v>
      </c>
      <c r="P644" s="37"/>
      <c r="Q644" s="43"/>
      <c r="R644" s="37"/>
      <c r="S644" s="38"/>
      <c r="T644" s="45">
        <v>43733</v>
      </c>
      <c r="U644" s="36">
        <v>152004</v>
      </c>
      <c r="V644" s="36" t="s">
        <v>4</v>
      </c>
      <c r="W644" s="36">
        <v>43</v>
      </c>
      <c r="X644" s="36" t="str" cm="1">
        <f t="array" ref="X644">_xlfn.IFS(AND(W644&gt;8,W644&lt;=27),"Geração Z",AND(W644&gt;27,W644&lt;=43),"Millennials",AND(W644&gt;43,W644&lt;=59),"Geração X",W644&gt;59,"Baby Boomers")</f>
        <v>Millennials</v>
      </c>
      <c r="Y644" s="36" t="s">
        <v>5</v>
      </c>
      <c r="Z644" s="36" t="s">
        <v>66</v>
      </c>
      <c r="AA644" s="36" t="s">
        <v>27</v>
      </c>
      <c r="AB644" s="36" t="s">
        <v>23</v>
      </c>
      <c r="AC644" s="36" t="s">
        <v>17</v>
      </c>
      <c r="AD644" s="36">
        <v>1</v>
      </c>
      <c r="AE644" s="35" t="str">
        <f t="shared" ref="AE644:AE707" si="20">IF(AD644=1,"Referal Link","Others")</f>
        <v>Referal Link</v>
      </c>
      <c r="AF644" s="36">
        <v>1227.6500000000001</v>
      </c>
      <c r="AG644"/>
      <c r="AH644"/>
    </row>
    <row r="645" spans="1:34" ht="15.75" customHeight="1" x14ac:dyDescent="0.25">
      <c r="A645"/>
      <c r="B645"/>
      <c r="C645" s="1">
        <v>43695</v>
      </c>
      <c r="D645" s="2">
        <v>151900</v>
      </c>
      <c r="E645" s="2" t="s">
        <v>10</v>
      </c>
      <c r="F645" s="2">
        <v>43</v>
      </c>
      <c r="G645" s="2" t="str" cm="1">
        <f t="array" ref="G645">_xlfn.IFS(AND(F645&gt;8,F645&lt;=27),"Geração Z",AND(F645&gt;27,F645&lt;=43),"Millennials",AND(F645&gt;43,F645&lt;=59),"Geração X",F645&gt;59,"Baby Boomers")</f>
        <v>Millennials</v>
      </c>
      <c r="H645" s="2" t="s">
        <v>14</v>
      </c>
      <c r="I645" s="2" t="s">
        <v>44</v>
      </c>
      <c r="J645" s="2" t="s">
        <v>29</v>
      </c>
      <c r="K645" s="2" t="s">
        <v>8</v>
      </c>
      <c r="L645" s="2" t="s">
        <v>13</v>
      </c>
      <c r="M645" s="2">
        <v>1</v>
      </c>
      <c r="N645" s="2" t="str">
        <f t="shared" ref="N645:N708" si="21">IF(M645=1,"Referal Link","Others")</f>
        <v>Referal Link</v>
      </c>
      <c r="O645" s="2">
        <v>604.11</v>
      </c>
      <c r="P645" s="37"/>
      <c r="Q645" s="43"/>
      <c r="R645" s="37"/>
      <c r="S645" s="38"/>
      <c r="T645" s="46">
        <v>43734</v>
      </c>
      <c r="U645" s="2">
        <v>152005</v>
      </c>
      <c r="V645" s="2" t="s">
        <v>4</v>
      </c>
      <c r="W645" s="2">
        <v>39</v>
      </c>
      <c r="X645" s="2" t="str" cm="1">
        <f t="array" ref="X645">_xlfn.IFS(AND(W645&gt;8,W645&lt;=27),"Geração Z",AND(W645&gt;27,W645&lt;=43),"Millennials",AND(W645&gt;43,W645&lt;=59),"Geração X",W645&gt;59,"Baby Boomers")</f>
        <v>Millennials</v>
      </c>
      <c r="Y645" s="2" t="s">
        <v>14</v>
      </c>
      <c r="Z645" s="2" t="s">
        <v>47</v>
      </c>
      <c r="AA645" s="2" t="s">
        <v>29</v>
      </c>
      <c r="AB645" s="2" t="s">
        <v>142</v>
      </c>
      <c r="AC645" s="2" t="s">
        <v>17</v>
      </c>
      <c r="AD645" s="2">
        <v>0</v>
      </c>
      <c r="AE645" s="1" t="str">
        <f t="shared" si="20"/>
        <v>Others</v>
      </c>
      <c r="AF645" s="2">
        <v>2010.7</v>
      </c>
      <c r="AG645"/>
      <c r="AH645"/>
    </row>
    <row r="646" spans="1:34" ht="15.75" customHeight="1" x14ac:dyDescent="0.25">
      <c r="A646"/>
      <c r="B646"/>
      <c r="C646" s="35">
        <v>43696</v>
      </c>
      <c r="D646" s="36">
        <v>151901</v>
      </c>
      <c r="E646" s="36" t="s">
        <v>10</v>
      </c>
      <c r="F646" s="36">
        <v>72</v>
      </c>
      <c r="G646" s="36" t="str" cm="1">
        <f t="array" ref="G646">_xlfn.IFS(AND(F646&gt;8,F646&lt;=27),"Geração Z",AND(F646&gt;27,F646&lt;=43),"Millennials",AND(F646&gt;43,F646&lt;=59),"Geração X",F646&gt;59,"Baby Boomers")</f>
        <v>Baby Boomers</v>
      </c>
      <c r="H646" s="36" t="s">
        <v>5</v>
      </c>
      <c r="I646" s="36" t="s">
        <v>22</v>
      </c>
      <c r="J646" s="36" t="s">
        <v>29</v>
      </c>
      <c r="K646" s="36" t="s">
        <v>8</v>
      </c>
      <c r="L646" s="36" t="s">
        <v>13</v>
      </c>
      <c r="M646" s="36">
        <v>0</v>
      </c>
      <c r="N646" s="36" t="str">
        <f t="shared" si="21"/>
        <v>Others</v>
      </c>
      <c r="O646" s="36">
        <v>1488.16</v>
      </c>
      <c r="P646" s="37"/>
      <c r="Q646" s="43"/>
      <c r="R646" s="37"/>
      <c r="S646" s="38"/>
      <c r="T646" s="45">
        <v>43735</v>
      </c>
      <c r="U646" s="36">
        <v>152006</v>
      </c>
      <c r="V646" s="36" t="s">
        <v>4</v>
      </c>
      <c r="W646" s="36">
        <v>46</v>
      </c>
      <c r="X646" s="36" t="str" cm="1">
        <f t="array" ref="X646">_xlfn.IFS(AND(W646&gt;8,W646&lt;=27),"Geração Z",AND(W646&gt;27,W646&lt;=43),"Millennials",AND(W646&gt;43,W646&lt;=59),"Geração X",W646&gt;59,"Baby Boomers")</f>
        <v>Geração X</v>
      </c>
      <c r="Y646" s="36" t="s">
        <v>5</v>
      </c>
      <c r="Z646" s="36" t="s">
        <v>28</v>
      </c>
      <c r="AA646" s="36" t="s">
        <v>27</v>
      </c>
      <c r="AB646" s="36" t="s">
        <v>23</v>
      </c>
      <c r="AC646" s="36" t="s">
        <v>13</v>
      </c>
      <c r="AD646" s="36">
        <v>1</v>
      </c>
      <c r="AE646" s="35" t="str">
        <f t="shared" si="20"/>
        <v>Referal Link</v>
      </c>
      <c r="AF646" s="36">
        <v>553.17999999999995</v>
      </c>
      <c r="AG646"/>
      <c r="AH646"/>
    </row>
    <row r="647" spans="1:34" ht="15.75" customHeight="1" x14ac:dyDescent="0.25">
      <c r="A647"/>
      <c r="B647"/>
      <c r="C647" s="1">
        <v>43697</v>
      </c>
      <c r="D647" s="2">
        <v>151903</v>
      </c>
      <c r="E647" s="2" t="s">
        <v>10</v>
      </c>
      <c r="F647" s="2">
        <v>35</v>
      </c>
      <c r="G647" s="2" t="str" cm="1">
        <f t="array" ref="G647">_xlfn.IFS(AND(F647&gt;8,F647&lt;=27),"Geração Z",AND(F647&gt;27,F647&lt;=43),"Millennials",AND(F647&gt;43,F647&lt;=59),"Geração X",F647&gt;59,"Baby Boomers")</f>
        <v>Millennials</v>
      </c>
      <c r="H647" s="2" t="s">
        <v>14</v>
      </c>
      <c r="I647" s="2" t="s">
        <v>57</v>
      </c>
      <c r="J647" s="2" t="s">
        <v>27</v>
      </c>
      <c r="K647" s="2" t="s">
        <v>23</v>
      </c>
      <c r="L647" s="2" t="s">
        <v>9</v>
      </c>
      <c r="M647" s="2">
        <v>1</v>
      </c>
      <c r="N647" s="2" t="str">
        <f t="shared" si="21"/>
        <v>Referal Link</v>
      </c>
      <c r="O647" s="2">
        <v>2032.63</v>
      </c>
      <c r="P647" s="37"/>
      <c r="Q647" s="43"/>
      <c r="R647" s="37"/>
      <c r="S647" s="38"/>
      <c r="T647" s="46">
        <v>43735</v>
      </c>
      <c r="U647" s="2">
        <v>152007</v>
      </c>
      <c r="V647" s="2" t="s">
        <v>10</v>
      </c>
      <c r="W647" s="2">
        <v>31</v>
      </c>
      <c r="X647" s="2" t="str" cm="1">
        <f t="array" ref="X647">_xlfn.IFS(AND(W647&gt;8,W647&lt;=27),"Geração Z",AND(W647&gt;27,W647&lt;=43),"Millennials",AND(W647&gt;43,W647&lt;=59),"Geração X",W647&gt;59,"Baby Boomers")</f>
        <v>Millennials</v>
      </c>
      <c r="Y647" s="2" t="s">
        <v>5</v>
      </c>
      <c r="Z647" s="2" t="s">
        <v>58</v>
      </c>
      <c r="AA647" s="2" t="s">
        <v>29</v>
      </c>
      <c r="AB647" s="2" t="s">
        <v>143</v>
      </c>
      <c r="AC647" s="2" t="s">
        <v>13</v>
      </c>
      <c r="AD647" s="2">
        <v>1</v>
      </c>
      <c r="AE647" s="1" t="str">
        <f t="shared" si="20"/>
        <v>Referal Link</v>
      </c>
      <c r="AF647" s="2">
        <v>2584.2399999999998</v>
      </c>
      <c r="AG647"/>
      <c r="AH647"/>
    </row>
    <row r="648" spans="1:34" ht="15.75" customHeight="1" x14ac:dyDescent="0.25">
      <c r="A648"/>
      <c r="B648"/>
      <c r="C648" s="35">
        <v>43697</v>
      </c>
      <c r="D648" s="36">
        <v>151904</v>
      </c>
      <c r="E648" s="36" t="s">
        <v>4</v>
      </c>
      <c r="F648" s="36">
        <v>37</v>
      </c>
      <c r="G648" s="36" t="str" cm="1">
        <f t="array" ref="G648">_xlfn.IFS(AND(F648&gt;8,F648&lt;=27),"Geração Z",AND(F648&gt;27,F648&lt;=43),"Millennials",AND(F648&gt;43,F648&lt;=59),"Geração X",F648&gt;59,"Baby Boomers")</f>
        <v>Millennials</v>
      </c>
      <c r="H648" s="36" t="s">
        <v>14</v>
      </c>
      <c r="I648" s="36" t="s">
        <v>32</v>
      </c>
      <c r="J648" s="36" t="s">
        <v>27</v>
      </c>
      <c r="K648" s="36" t="s">
        <v>8</v>
      </c>
      <c r="L648" s="36" t="s">
        <v>17</v>
      </c>
      <c r="M648" s="36">
        <v>1</v>
      </c>
      <c r="N648" s="36" t="str">
        <f t="shared" si="21"/>
        <v>Referal Link</v>
      </c>
      <c r="O648" s="36">
        <v>887.97</v>
      </c>
      <c r="P648" s="37"/>
      <c r="Q648" s="43"/>
      <c r="R648" s="37"/>
      <c r="S648" s="38"/>
      <c r="T648" s="45">
        <v>43736</v>
      </c>
      <c r="U648" s="36">
        <v>152008</v>
      </c>
      <c r="V648" s="36" t="s">
        <v>10</v>
      </c>
      <c r="W648" s="36">
        <v>70</v>
      </c>
      <c r="X648" s="36" t="str" cm="1">
        <f t="array" ref="X648">_xlfn.IFS(AND(W648&gt;8,W648&lt;=27),"Geração Z",AND(W648&gt;27,W648&lt;=43),"Millennials",AND(W648&gt;43,W648&lt;=59),"Geração X",W648&gt;59,"Baby Boomers")</f>
        <v>Baby Boomers</v>
      </c>
      <c r="Y648" s="36" t="s">
        <v>5</v>
      </c>
      <c r="Z648" s="36" t="s">
        <v>39</v>
      </c>
      <c r="AA648" s="36" t="s">
        <v>29</v>
      </c>
      <c r="AB648" s="36" t="s">
        <v>143</v>
      </c>
      <c r="AC648" s="36" t="s">
        <v>13</v>
      </c>
      <c r="AD648" s="36">
        <v>1</v>
      </c>
      <c r="AE648" s="35" t="str">
        <f t="shared" si="20"/>
        <v>Referal Link</v>
      </c>
      <c r="AF648" s="36">
        <v>1503.63</v>
      </c>
      <c r="AG648"/>
      <c r="AH648"/>
    </row>
    <row r="649" spans="1:34" ht="15.75" customHeight="1" x14ac:dyDescent="0.25">
      <c r="A649"/>
      <c r="B649"/>
      <c r="C649" s="1">
        <v>43698</v>
      </c>
      <c r="D649" s="2">
        <v>151905</v>
      </c>
      <c r="E649" s="2" t="s">
        <v>4</v>
      </c>
      <c r="F649" s="2">
        <v>19</v>
      </c>
      <c r="G649" s="2" t="str" cm="1">
        <f t="array" ref="G649">_xlfn.IFS(AND(F649&gt;8,F649&lt;=27),"Geração Z",AND(F649&gt;27,F649&lt;=43),"Millennials",AND(F649&gt;43,F649&lt;=59),"Geração X",F649&gt;59,"Baby Boomers")</f>
        <v>Geração Z</v>
      </c>
      <c r="H649" s="2" t="s">
        <v>14</v>
      </c>
      <c r="I649" s="2" t="s">
        <v>21</v>
      </c>
      <c r="J649" s="2" t="s">
        <v>29</v>
      </c>
      <c r="K649" s="2" t="s">
        <v>23</v>
      </c>
      <c r="L649" s="2" t="s">
        <v>17</v>
      </c>
      <c r="M649" s="2">
        <v>1</v>
      </c>
      <c r="N649" s="2" t="str">
        <f t="shared" si="21"/>
        <v>Referal Link</v>
      </c>
      <c r="O649" s="2">
        <v>725.91</v>
      </c>
      <c r="P649" s="37"/>
      <c r="Q649" s="43"/>
      <c r="R649" s="37"/>
      <c r="S649" s="38"/>
      <c r="T649" s="46">
        <v>43736</v>
      </c>
      <c r="U649" s="2">
        <v>152009</v>
      </c>
      <c r="V649" s="2" t="s">
        <v>4</v>
      </c>
      <c r="W649" s="2">
        <v>72</v>
      </c>
      <c r="X649" s="2" t="str" cm="1">
        <f t="array" ref="X649">_xlfn.IFS(AND(W649&gt;8,W649&lt;=27),"Geração Z",AND(W649&gt;27,W649&lt;=43),"Millennials",AND(W649&gt;43,W649&lt;=59),"Geração X",W649&gt;59,"Baby Boomers")</f>
        <v>Baby Boomers</v>
      </c>
      <c r="Y649" s="2" t="s">
        <v>5</v>
      </c>
      <c r="Z649" s="2" t="s">
        <v>15</v>
      </c>
      <c r="AA649" s="2" t="s">
        <v>7</v>
      </c>
      <c r="AB649" s="2" t="s">
        <v>142</v>
      </c>
      <c r="AC649" s="2" t="s">
        <v>17</v>
      </c>
      <c r="AD649" s="2">
        <v>1</v>
      </c>
      <c r="AE649" s="1" t="str">
        <f t="shared" si="20"/>
        <v>Referal Link</v>
      </c>
      <c r="AF649" s="2">
        <v>361.19</v>
      </c>
      <c r="AG649"/>
      <c r="AH649"/>
    </row>
    <row r="650" spans="1:34" ht="15.75" customHeight="1" x14ac:dyDescent="0.25">
      <c r="A650"/>
      <c r="B650"/>
      <c r="C650" s="35">
        <v>43699</v>
      </c>
      <c r="D650" s="36">
        <v>151906</v>
      </c>
      <c r="E650" s="36" t="s">
        <v>4</v>
      </c>
      <c r="F650" s="36">
        <v>66</v>
      </c>
      <c r="G650" s="36" t="str" cm="1">
        <f t="array" ref="G650">_xlfn.IFS(AND(F650&gt;8,F650&lt;=27),"Geração Z",AND(F650&gt;27,F650&lt;=43),"Millennials",AND(F650&gt;43,F650&lt;=59),"Geração X",F650&gt;59,"Baby Boomers")</f>
        <v>Baby Boomers</v>
      </c>
      <c r="H650" s="36" t="s">
        <v>14</v>
      </c>
      <c r="I650" s="36" t="s">
        <v>46</v>
      </c>
      <c r="J650" s="36" t="s">
        <v>7</v>
      </c>
      <c r="K650" s="36" t="s">
        <v>143</v>
      </c>
      <c r="L650" s="36" t="s">
        <v>9</v>
      </c>
      <c r="M650" s="36">
        <v>1</v>
      </c>
      <c r="N650" s="36" t="str">
        <f t="shared" si="21"/>
        <v>Referal Link</v>
      </c>
      <c r="O650" s="36">
        <v>588.61</v>
      </c>
      <c r="P650" s="37"/>
      <c r="Q650" s="43"/>
      <c r="R650" s="37"/>
      <c r="S650" s="38"/>
      <c r="T650" s="45">
        <v>43736</v>
      </c>
      <c r="U650" s="36">
        <v>152010</v>
      </c>
      <c r="V650" s="36" t="s">
        <v>4</v>
      </c>
      <c r="W650" s="36">
        <v>67</v>
      </c>
      <c r="X650" s="36" t="str" cm="1">
        <f t="array" ref="X650">_xlfn.IFS(AND(W650&gt;8,W650&lt;=27),"Geração Z",AND(W650&gt;27,W650&lt;=43),"Millennials",AND(W650&gt;43,W650&lt;=59),"Geração X",W650&gt;59,"Baby Boomers")</f>
        <v>Baby Boomers</v>
      </c>
      <c r="Y650" s="36" t="s">
        <v>14</v>
      </c>
      <c r="Z650" s="36" t="s">
        <v>43</v>
      </c>
      <c r="AA650" s="36" t="s">
        <v>29</v>
      </c>
      <c r="AB650" s="36" t="s">
        <v>142</v>
      </c>
      <c r="AC650" s="36" t="s">
        <v>13</v>
      </c>
      <c r="AD650" s="36">
        <v>0</v>
      </c>
      <c r="AE650" s="35" t="str">
        <f t="shared" si="20"/>
        <v>Others</v>
      </c>
      <c r="AF650" s="36">
        <v>2918.71</v>
      </c>
      <c r="AG650"/>
      <c r="AH650"/>
    </row>
    <row r="651" spans="1:34" ht="15.75" customHeight="1" x14ac:dyDescent="0.25">
      <c r="A651"/>
      <c r="B651"/>
      <c r="C651" s="1">
        <v>43699</v>
      </c>
      <c r="D651" s="2">
        <v>151907</v>
      </c>
      <c r="E651" s="2" t="s">
        <v>10</v>
      </c>
      <c r="F651" s="2">
        <v>43</v>
      </c>
      <c r="G651" s="2" t="str" cm="1">
        <f t="array" ref="G651">_xlfn.IFS(AND(F651&gt;8,F651&lt;=27),"Geração Z",AND(F651&gt;27,F651&lt;=43),"Millennials",AND(F651&gt;43,F651&lt;=59),"Geração X",F651&gt;59,"Baby Boomers")</f>
        <v>Millennials</v>
      </c>
      <c r="H651" s="2" t="s">
        <v>14</v>
      </c>
      <c r="I651" s="2" t="s">
        <v>19</v>
      </c>
      <c r="J651" s="2" t="s">
        <v>29</v>
      </c>
      <c r="K651" s="2" t="s">
        <v>143</v>
      </c>
      <c r="L651" s="2" t="s">
        <v>13</v>
      </c>
      <c r="M651" s="2">
        <v>1</v>
      </c>
      <c r="N651" s="2" t="str">
        <f t="shared" si="21"/>
        <v>Referal Link</v>
      </c>
      <c r="O651" s="2">
        <v>42.98</v>
      </c>
      <c r="P651" s="37"/>
      <c r="Q651" s="43"/>
      <c r="R651" s="37"/>
      <c r="S651" s="38"/>
      <c r="T651" s="46">
        <v>43737</v>
      </c>
      <c r="U651" s="2">
        <v>152011</v>
      </c>
      <c r="V651" s="2" t="s">
        <v>10</v>
      </c>
      <c r="W651" s="2">
        <v>78</v>
      </c>
      <c r="X651" s="2" t="str" cm="1">
        <f t="array" ref="X651">_xlfn.IFS(AND(W651&gt;8,W651&lt;=27),"Geração Z",AND(W651&gt;27,W651&lt;=43),"Millennials",AND(W651&gt;43,W651&lt;=59),"Geração X",W651&gt;59,"Baby Boomers")</f>
        <v>Baby Boomers</v>
      </c>
      <c r="Y651" s="2" t="s">
        <v>5</v>
      </c>
      <c r="Z651" s="2" t="s">
        <v>66</v>
      </c>
      <c r="AA651" s="2" t="s">
        <v>20</v>
      </c>
      <c r="AB651" s="2" t="s">
        <v>142</v>
      </c>
      <c r="AC651" s="2" t="s">
        <v>17</v>
      </c>
      <c r="AD651" s="2">
        <v>1</v>
      </c>
      <c r="AE651" s="1" t="str">
        <f t="shared" si="20"/>
        <v>Referal Link</v>
      </c>
      <c r="AF651" s="2">
        <v>1421.55</v>
      </c>
      <c r="AG651"/>
      <c r="AH651"/>
    </row>
    <row r="652" spans="1:34" ht="15.75" customHeight="1" x14ac:dyDescent="0.25">
      <c r="A652"/>
      <c r="B652"/>
      <c r="C652" s="35">
        <v>43700</v>
      </c>
      <c r="D652" s="36">
        <v>151910</v>
      </c>
      <c r="E652" s="36" t="s">
        <v>4</v>
      </c>
      <c r="F652" s="36">
        <v>31</v>
      </c>
      <c r="G652" s="36" t="str" cm="1">
        <f t="array" ref="G652">_xlfn.IFS(AND(F652&gt;8,F652&lt;=27),"Geração Z",AND(F652&gt;27,F652&lt;=43),"Millennials",AND(F652&gt;43,F652&lt;=59),"Geração X",F652&gt;59,"Baby Boomers")</f>
        <v>Millennials</v>
      </c>
      <c r="H652" s="36" t="s">
        <v>5</v>
      </c>
      <c r="I652" s="36" t="s">
        <v>11</v>
      </c>
      <c r="J652" s="36" t="s">
        <v>29</v>
      </c>
      <c r="K652" s="36" t="s">
        <v>142</v>
      </c>
      <c r="L652" s="36" t="s">
        <v>17</v>
      </c>
      <c r="M652" s="36">
        <v>1</v>
      </c>
      <c r="N652" s="36" t="str">
        <f t="shared" si="21"/>
        <v>Referal Link</v>
      </c>
      <c r="O652" s="36">
        <v>1322.08</v>
      </c>
      <c r="P652" s="37"/>
      <c r="Q652" s="43"/>
      <c r="R652" s="37"/>
      <c r="S652" s="38"/>
      <c r="T652" s="45">
        <v>43738</v>
      </c>
      <c r="U652" s="36">
        <v>152013</v>
      </c>
      <c r="V652" s="36" t="s">
        <v>4</v>
      </c>
      <c r="W652" s="36">
        <v>30</v>
      </c>
      <c r="X652" s="36" t="str" cm="1">
        <f t="array" ref="X652">_xlfn.IFS(AND(W652&gt;8,W652&lt;=27),"Geração Z",AND(W652&gt;27,W652&lt;=43),"Millennials",AND(W652&gt;43,W652&lt;=59),"Geração X",W652&gt;59,"Baby Boomers")</f>
        <v>Millennials</v>
      </c>
      <c r="Y652" s="36" t="s">
        <v>14</v>
      </c>
      <c r="Z652" s="36" t="s">
        <v>69</v>
      </c>
      <c r="AA652" s="36" t="s">
        <v>7</v>
      </c>
      <c r="AB652" s="36" t="s">
        <v>23</v>
      </c>
      <c r="AC652" s="36" t="s">
        <v>17</v>
      </c>
      <c r="AD652" s="36">
        <v>1</v>
      </c>
      <c r="AE652" s="35" t="str">
        <f t="shared" si="20"/>
        <v>Referal Link</v>
      </c>
      <c r="AF652" s="36">
        <v>532.29</v>
      </c>
      <c r="AG652"/>
      <c r="AH652"/>
    </row>
    <row r="653" spans="1:34" ht="15.75" customHeight="1" x14ac:dyDescent="0.25">
      <c r="A653"/>
      <c r="B653"/>
      <c r="C653" s="1">
        <v>43700</v>
      </c>
      <c r="D653" s="2">
        <v>151908</v>
      </c>
      <c r="E653" s="2" t="s">
        <v>4</v>
      </c>
      <c r="F653" s="2">
        <v>19</v>
      </c>
      <c r="G653" s="2" t="str" cm="1">
        <f t="array" ref="G653">_xlfn.IFS(AND(F653&gt;8,F653&lt;=27),"Geração Z",AND(F653&gt;27,F653&lt;=43),"Millennials",AND(F653&gt;43,F653&lt;=59),"Geração X",F653&gt;59,"Baby Boomers")</f>
        <v>Geração Z</v>
      </c>
      <c r="H653" s="2" t="s">
        <v>14</v>
      </c>
      <c r="I653" s="2" t="s">
        <v>62</v>
      </c>
      <c r="J653" s="2" t="s">
        <v>27</v>
      </c>
      <c r="K653" s="2" t="s">
        <v>23</v>
      </c>
      <c r="L653" s="2" t="s">
        <v>9</v>
      </c>
      <c r="M653" s="2">
        <v>1</v>
      </c>
      <c r="N653" s="2" t="str">
        <f t="shared" si="21"/>
        <v>Referal Link</v>
      </c>
      <c r="O653" s="2">
        <v>1895.93</v>
      </c>
      <c r="P653" s="37"/>
      <c r="Q653" s="43"/>
      <c r="R653" s="37"/>
      <c r="S653" s="38"/>
      <c r="T653" s="46">
        <v>43738</v>
      </c>
      <c r="U653" s="2">
        <v>152016</v>
      </c>
      <c r="V653" s="2" t="s">
        <v>4</v>
      </c>
      <c r="W653" s="2">
        <v>26</v>
      </c>
      <c r="X653" s="2" t="str" cm="1">
        <f t="array" ref="X653">_xlfn.IFS(AND(W653&gt;8,W653&lt;=27),"Geração Z",AND(W653&gt;27,W653&lt;=43),"Millennials",AND(W653&gt;43,W653&lt;=59),"Geração X",W653&gt;59,"Baby Boomers")</f>
        <v>Geração Z</v>
      </c>
      <c r="Y653" s="2" t="s">
        <v>5</v>
      </c>
      <c r="Z653" s="2" t="s">
        <v>63</v>
      </c>
      <c r="AA653" s="2" t="s">
        <v>7</v>
      </c>
      <c r="AB653" s="2" t="s">
        <v>142</v>
      </c>
      <c r="AC653" s="2" t="s">
        <v>17</v>
      </c>
      <c r="AD653" s="2">
        <v>1</v>
      </c>
      <c r="AE653" s="1" t="str">
        <f t="shared" si="20"/>
        <v>Referal Link</v>
      </c>
      <c r="AF653" s="2">
        <v>1799.49</v>
      </c>
      <c r="AG653"/>
      <c r="AH653"/>
    </row>
    <row r="654" spans="1:34" ht="15.75" customHeight="1" x14ac:dyDescent="0.25">
      <c r="A654"/>
      <c r="B654"/>
      <c r="C654" s="35">
        <v>43700</v>
      </c>
      <c r="D654" s="36">
        <v>151911</v>
      </c>
      <c r="E654" s="36" t="s">
        <v>4</v>
      </c>
      <c r="F654" s="36">
        <v>40</v>
      </c>
      <c r="G654" s="36" t="str" cm="1">
        <f t="array" ref="G654">_xlfn.IFS(AND(F654&gt;8,F654&lt;=27),"Geração Z",AND(F654&gt;27,F654&lt;=43),"Millennials",AND(F654&gt;43,F654&lt;=59),"Geração X",F654&gt;59,"Baby Boomers")</f>
        <v>Millennials</v>
      </c>
      <c r="H654" s="36" t="s">
        <v>5</v>
      </c>
      <c r="I654" s="36" t="s">
        <v>28</v>
      </c>
      <c r="J654" s="36" t="s">
        <v>29</v>
      </c>
      <c r="K654" s="36" t="s">
        <v>142</v>
      </c>
      <c r="L654" s="36" t="s">
        <v>17</v>
      </c>
      <c r="M654" s="36">
        <v>1</v>
      </c>
      <c r="N654" s="36" t="str">
        <f t="shared" si="21"/>
        <v>Referal Link</v>
      </c>
      <c r="O654" s="36">
        <v>182.35</v>
      </c>
      <c r="P654" s="37"/>
      <c r="Q654" s="43"/>
      <c r="R654" s="37"/>
      <c r="S654" s="38"/>
      <c r="T654" s="45">
        <v>43475</v>
      </c>
      <c r="U654" s="36">
        <v>152017</v>
      </c>
      <c r="V654" s="36" t="s">
        <v>4</v>
      </c>
      <c r="W654" s="36">
        <v>59</v>
      </c>
      <c r="X654" s="36" t="str" cm="1">
        <f t="array" ref="X654">_xlfn.IFS(AND(W654&gt;8,W654&lt;=27),"Geração Z",AND(W654&gt;27,W654&lt;=43),"Millennials",AND(W654&gt;43,W654&lt;=59),"Geração X",W654&gt;59,"Baby Boomers")</f>
        <v>Geração X</v>
      </c>
      <c r="Y654" s="36" t="s">
        <v>5</v>
      </c>
      <c r="Z654" s="36" t="s">
        <v>19</v>
      </c>
      <c r="AA654" s="36" t="s">
        <v>20</v>
      </c>
      <c r="AB654" s="36" t="s">
        <v>142</v>
      </c>
      <c r="AC654" s="36" t="s">
        <v>9</v>
      </c>
      <c r="AD654" s="36">
        <v>1</v>
      </c>
      <c r="AE654" s="35" t="str">
        <f t="shared" si="20"/>
        <v>Referal Link</v>
      </c>
      <c r="AF654" s="36">
        <v>235.99</v>
      </c>
      <c r="AG654"/>
      <c r="AH654"/>
    </row>
    <row r="655" spans="1:34" ht="15.75" customHeight="1" x14ac:dyDescent="0.25">
      <c r="A655"/>
      <c r="B655"/>
      <c r="C655" s="1">
        <v>43701</v>
      </c>
      <c r="D655" s="2">
        <v>151912</v>
      </c>
      <c r="E655" s="2" t="s">
        <v>4</v>
      </c>
      <c r="F655" s="2">
        <v>37</v>
      </c>
      <c r="G655" s="2" t="str" cm="1">
        <f t="array" ref="G655">_xlfn.IFS(AND(F655&gt;8,F655&lt;=27),"Geração Z",AND(F655&gt;27,F655&lt;=43),"Millennials",AND(F655&gt;43,F655&lt;=59),"Geração X",F655&gt;59,"Baby Boomers")</f>
        <v>Millennials</v>
      </c>
      <c r="H655" s="2" t="s">
        <v>14</v>
      </c>
      <c r="I655" s="2" t="s">
        <v>15</v>
      </c>
      <c r="J655" s="2" t="s">
        <v>7</v>
      </c>
      <c r="K655" s="2" t="s">
        <v>8</v>
      </c>
      <c r="L655" s="2" t="s">
        <v>9</v>
      </c>
      <c r="M655" s="2">
        <v>1</v>
      </c>
      <c r="N655" s="2" t="str">
        <f t="shared" si="21"/>
        <v>Referal Link</v>
      </c>
      <c r="O655" s="2">
        <v>287.77</v>
      </c>
      <c r="P655" s="37"/>
      <c r="Q655" s="43"/>
      <c r="R655" s="37"/>
      <c r="S655" s="38"/>
      <c r="T655" s="46">
        <v>43475</v>
      </c>
      <c r="U655" s="2">
        <v>152018</v>
      </c>
      <c r="V655" s="2" t="s">
        <v>4</v>
      </c>
      <c r="W655" s="2">
        <v>28</v>
      </c>
      <c r="X655" s="2" t="str" cm="1">
        <f t="array" ref="X655">_xlfn.IFS(AND(W655&gt;8,W655&lt;=27),"Geração Z",AND(W655&gt;27,W655&lt;=43),"Millennials",AND(W655&gt;43,W655&lt;=59),"Geração X",W655&gt;59,"Baby Boomers")</f>
        <v>Millennials</v>
      </c>
      <c r="Y655" s="2" t="s">
        <v>14</v>
      </c>
      <c r="Z655" s="2" t="s">
        <v>41</v>
      </c>
      <c r="AA655" s="2" t="s">
        <v>27</v>
      </c>
      <c r="AB655" s="2" t="s">
        <v>142</v>
      </c>
      <c r="AC655" s="2" t="s">
        <v>13</v>
      </c>
      <c r="AD655" s="2">
        <v>1</v>
      </c>
      <c r="AE655" s="1" t="str">
        <f t="shared" si="20"/>
        <v>Referal Link</v>
      </c>
      <c r="AF655" s="2">
        <v>1887.3</v>
      </c>
      <c r="AG655"/>
      <c r="AH655"/>
    </row>
    <row r="656" spans="1:34" ht="15.75" customHeight="1" x14ac:dyDescent="0.25">
      <c r="A656"/>
      <c r="B656"/>
      <c r="C656" s="35">
        <v>43701</v>
      </c>
      <c r="D656" s="36">
        <v>151914</v>
      </c>
      <c r="E656" s="36" t="s">
        <v>4</v>
      </c>
      <c r="F656" s="36">
        <v>29</v>
      </c>
      <c r="G656" s="36" t="str" cm="1">
        <f t="array" ref="G656">_xlfn.IFS(AND(F656&gt;8,F656&lt;=27),"Geração Z",AND(F656&gt;27,F656&lt;=43),"Millennials",AND(F656&gt;43,F656&lt;=59),"Geração X",F656&gt;59,"Baby Boomers")</f>
        <v>Millennials</v>
      </c>
      <c r="H656" s="36" t="s">
        <v>14</v>
      </c>
      <c r="I656" s="36" t="s">
        <v>52</v>
      </c>
      <c r="J656" s="36" t="s">
        <v>7</v>
      </c>
      <c r="K656" s="36" t="s">
        <v>143</v>
      </c>
      <c r="L656" s="36" t="s">
        <v>13</v>
      </c>
      <c r="M656" s="36">
        <v>0</v>
      </c>
      <c r="N656" s="36" t="str">
        <f t="shared" si="21"/>
        <v>Others</v>
      </c>
      <c r="O656" s="36">
        <v>1295.42</v>
      </c>
      <c r="P656" s="37"/>
      <c r="Q656" s="43"/>
      <c r="R656" s="37"/>
      <c r="S656" s="38"/>
      <c r="T656" s="45">
        <v>43475</v>
      </c>
      <c r="U656" s="36">
        <v>152019</v>
      </c>
      <c r="V656" s="36" t="s">
        <v>10</v>
      </c>
      <c r="W656" s="36">
        <v>53</v>
      </c>
      <c r="X656" s="36" t="str" cm="1">
        <f t="array" ref="X656">_xlfn.IFS(AND(W656&gt;8,W656&lt;=27),"Geração Z",AND(W656&gt;27,W656&lt;=43),"Millennials",AND(W656&gt;43,W656&lt;=59),"Geração X",W656&gt;59,"Baby Boomers")</f>
        <v>Geração X</v>
      </c>
      <c r="Y656" s="36" t="s">
        <v>5</v>
      </c>
      <c r="Z656" s="36" t="s">
        <v>40</v>
      </c>
      <c r="AA656" s="36" t="s">
        <v>7</v>
      </c>
      <c r="AB656" s="36" t="s">
        <v>23</v>
      </c>
      <c r="AC656" s="36" t="s">
        <v>17</v>
      </c>
      <c r="AD656" s="36">
        <v>1</v>
      </c>
      <c r="AE656" s="35" t="str">
        <f t="shared" si="20"/>
        <v>Referal Link</v>
      </c>
      <c r="AF656" s="36">
        <v>114.85</v>
      </c>
      <c r="AG656"/>
      <c r="AH656"/>
    </row>
    <row r="657" spans="1:34" ht="15.75" customHeight="1" x14ac:dyDescent="0.25">
      <c r="A657"/>
      <c r="B657"/>
      <c r="C657" s="1">
        <v>43701</v>
      </c>
      <c r="D657" s="2">
        <v>151913</v>
      </c>
      <c r="E657" s="2" t="s">
        <v>4</v>
      </c>
      <c r="F657" s="2">
        <v>73</v>
      </c>
      <c r="G657" s="2" t="str" cm="1">
        <f t="array" ref="G657">_xlfn.IFS(AND(F657&gt;8,F657&lt;=27),"Geração Z",AND(F657&gt;27,F657&lt;=43),"Millennials",AND(F657&gt;43,F657&lt;=59),"Geração X",F657&gt;59,"Baby Boomers")</f>
        <v>Baby Boomers</v>
      </c>
      <c r="H657" s="2" t="s">
        <v>14</v>
      </c>
      <c r="I657" s="2" t="s">
        <v>46</v>
      </c>
      <c r="J657" s="2" t="s">
        <v>7</v>
      </c>
      <c r="K657" s="2" t="s">
        <v>142</v>
      </c>
      <c r="L657" s="2" t="s">
        <v>17</v>
      </c>
      <c r="M657" s="2">
        <v>1</v>
      </c>
      <c r="N657" s="2" t="str">
        <f t="shared" si="21"/>
        <v>Referal Link</v>
      </c>
      <c r="O657" s="2">
        <v>1106.8900000000001</v>
      </c>
      <c r="P657" s="37"/>
      <c r="Q657" s="43"/>
      <c r="R657" s="37"/>
      <c r="S657" s="38"/>
      <c r="T657" s="46">
        <v>43475</v>
      </c>
      <c r="U657" s="2">
        <v>152020</v>
      </c>
      <c r="V657" s="2" t="s">
        <v>4</v>
      </c>
      <c r="W657" s="2">
        <v>47</v>
      </c>
      <c r="X657" s="2" t="str" cm="1">
        <f t="array" ref="X657">_xlfn.IFS(AND(W657&gt;8,W657&lt;=27),"Geração Z",AND(W657&gt;27,W657&lt;=43),"Millennials",AND(W657&gt;43,W657&lt;=59),"Geração X",W657&gt;59,"Baby Boomers")</f>
        <v>Geração X</v>
      </c>
      <c r="Y657" s="2" t="s">
        <v>14</v>
      </c>
      <c r="Z657" s="2" t="s">
        <v>44</v>
      </c>
      <c r="AA657" s="2" t="s">
        <v>7</v>
      </c>
      <c r="AB657" s="2" t="s">
        <v>23</v>
      </c>
      <c r="AC657" s="2" t="s">
        <v>17</v>
      </c>
      <c r="AD657" s="2">
        <v>1</v>
      </c>
      <c r="AE657" s="1" t="str">
        <f t="shared" si="20"/>
        <v>Referal Link</v>
      </c>
      <c r="AF657" s="2">
        <v>1679.77</v>
      </c>
      <c r="AG657"/>
      <c r="AH657"/>
    </row>
    <row r="658" spans="1:34" ht="15.75" customHeight="1" x14ac:dyDescent="0.25">
      <c r="A658"/>
      <c r="B658"/>
      <c r="C658" s="35">
        <v>43702</v>
      </c>
      <c r="D658" s="36">
        <v>151917</v>
      </c>
      <c r="E658" s="36" t="s">
        <v>4</v>
      </c>
      <c r="F658" s="36">
        <v>15</v>
      </c>
      <c r="G658" s="36" t="str" cm="1">
        <f t="array" ref="G658">_xlfn.IFS(AND(F658&gt;8,F658&lt;=27),"Geração Z",AND(F658&gt;27,F658&lt;=43),"Millennials",AND(F658&gt;43,F658&lt;=59),"Geração X",F658&gt;59,"Baby Boomers")</f>
        <v>Geração Z</v>
      </c>
      <c r="H658" s="36" t="s">
        <v>5</v>
      </c>
      <c r="I658" s="36" t="s">
        <v>61</v>
      </c>
      <c r="J658" s="36" t="s">
        <v>29</v>
      </c>
      <c r="K658" s="36" t="s">
        <v>143</v>
      </c>
      <c r="L658" s="36" t="s">
        <v>17</v>
      </c>
      <c r="M658" s="36">
        <v>1</v>
      </c>
      <c r="N658" s="36" t="str">
        <f t="shared" si="21"/>
        <v>Referal Link</v>
      </c>
      <c r="O658" s="36">
        <v>1417.01</v>
      </c>
      <c r="P658" s="37"/>
      <c r="Q658" s="43"/>
      <c r="R658" s="37"/>
      <c r="S658" s="38"/>
      <c r="T658" s="45">
        <v>43475</v>
      </c>
      <c r="U658" s="36">
        <v>152021</v>
      </c>
      <c r="V658" s="36" t="s">
        <v>4</v>
      </c>
      <c r="W658" s="36">
        <v>41</v>
      </c>
      <c r="X658" s="36" t="str" cm="1">
        <f t="array" ref="X658">_xlfn.IFS(AND(W658&gt;8,W658&lt;=27),"Geração Z",AND(W658&gt;27,W658&lt;=43),"Millennials",AND(W658&gt;43,W658&lt;=59),"Geração X",W658&gt;59,"Baby Boomers")</f>
        <v>Millennials</v>
      </c>
      <c r="Y658" s="36" t="s">
        <v>14</v>
      </c>
      <c r="Z658" s="36" t="s">
        <v>42</v>
      </c>
      <c r="AA658" s="36" t="s">
        <v>7</v>
      </c>
      <c r="AB658" s="36" t="s">
        <v>142</v>
      </c>
      <c r="AC658" s="36" t="s">
        <v>13</v>
      </c>
      <c r="AD658" s="36">
        <v>0</v>
      </c>
      <c r="AE658" s="35" t="str">
        <f t="shared" si="20"/>
        <v>Others</v>
      </c>
      <c r="AF658" s="36">
        <v>486.79</v>
      </c>
      <c r="AG658"/>
      <c r="AH658"/>
    </row>
    <row r="659" spans="1:34" ht="15.75" customHeight="1" x14ac:dyDescent="0.25">
      <c r="A659"/>
      <c r="B659"/>
      <c r="C659" s="1">
        <v>43702</v>
      </c>
      <c r="D659" s="2">
        <v>151918</v>
      </c>
      <c r="E659" s="2" t="s">
        <v>4</v>
      </c>
      <c r="F659" s="2">
        <v>58</v>
      </c>
      <c r="G659" s="2" t="str" cm="1">
        <f t="array" ref="G659">_xlfn.IFS(AND(F659&gt;8,F659&lt;=27),"Geração Z",AND(F659&gt;27,F659&lt;=43),"Millennials",AND(F659&gt;43,F659&lt;=59),"Geração X",F659&gt;59,"Baby Boomers")</f>
        <v>Geração X</v>
      </c>
      <c r="H659" s="2" t="s">
        <v>14</v>
      </c>
      <c r="I659" s="2" t="s">
        <v>52</v>
      </c>
      <c r="J659" s="2" t="s">
        <v>7</v>
      </c>
      <c r="K659" s="2" t="s">
        <v>143</v>
      </c>
      <c r="L659" s="2" t="s">
        <v>9</v>
      </c>
      <c r="M659" s="2">
        <v>1</v>
      </c>
      <c r="N659" s="2" t="str">
        <f t="shared" si="21"/>
        <v>Referal Link</v>
      </c>
      <c r="O659" s="2">
        <v>2536.59</v>
      </c>
      <c r="P659" s="37"/>
      <c r="Q659" s="43"/>
      <c r="R659" s="37"/>
      <c r="S659" s="38"/>
      <c r="T659" s="46">
        <v>43475</v>
      </c>
      <c r="U659" s="2">
        <v>152022</v>
      </c>
      <c r="V659" s="2" t="s">
        <v>10</v>
      </c>
      <c r="W659" s="2">
        <v>73</v>
      </c>
      <c r="X659" s="2" t="str" cm="1">
        <f t="array" ref="X659">_xlfn.IFS(AND(W659&gt;8,W659&lt;=27),"Geração Z",AND(W659&gt;27,W659&lt;=43),"Millennials",AND(W659&gt;43,W659&lt;=59),"Geração X",W659&gt;59,"Baby Boomers")</f>
        <v>Baby Boomers</v>
      </c>
      <c r="Y659" s="2" t="s">
        <v>14</v>
      </c>
      <c r="Z659" s="2" t="s">
        <v>43</v>
      </c>
      <c r="AA659" s="2" t="s">
        <v>7</v>
      </c>
      <c r="AB659" s="2" t="s">
        <v>142</v>
      </c>
      <c r="AC659" s="2" t="s">
        <v>9</v>
      </c>
      <c r="AD659" s="2">
        <v>1</v>
      </c>
      <c r="AE659" s="1" t="str">
        <f t="shared" si="20"/>
        <v>Referal Link</v>
      </c>
      <c r="AF659" s="2">
        <v>663.83</v>
      </c>
      <c r="AG659"/>
      <c r="AH659"/>
    </row>
    <row r="660" spans="1:34" ht="15.75" customHeight="1" x14ac:dyDescent="0.25">
      <c r="A660"/>
      <c r="B660"/>
      <c r="C660" s="35">
        <v>43702</v>
      </c>
      <c r="D660" s="36">
        <v>151916</v>
      </c>
      <c r="E660" s="36" t="s">
        <v>4</v>
      </c>
      <c r="F660" s="36">
        <v>53</v>
      </c>
      <c r="G660" s="36" t="str" cm="1">
        <f t="array" ref="G660">_xlfn.IFS(AND(F660&gt;8,F660&lt;=27),"Geração Z",AND(F660&gt;27,F660&lt;=43),"Millennials",AND(F660&gt;43,F660&lt;=59),"Geração X",F660&gt;59,"Baby Boomers")</f>
        <v>Geração X</v>
      </c>
      <c r="H660" s="36" t="s">
        <v>14</v>
      </c>
      <c r="I660" s="36" t="s">
        <v>58</v>
      </c>
      <c r="J660" s="36" t="s">
        <v>7</v>
      </c>
      <c r="K660" s="36" t="s">
        <v>142</v>
      </c>
      <c r="L660" s="36" t="s">
        <v>17</v>
      </c>
      <c r="M660" s="36">
        <v>1</v>
      </c>
      <c r="N660" s="36" t="str">
        <f t="shared" si="21"/>
        <v>Referal Link</v>
      </c>
      <c r="O660" s="36">
        <v>639.25</v>
      </c>
      <c r="P660" s="37"/>
      <c r="Q660" s="43"/>
      <c r="R660" s="37"/>
      <c r="S660" s="38"/>
      <c r="T660" s="45">
        <v>43475</v>
      </c>
      <c r="U660" s="36">
        <v>152023</v>
      </c>
      <c r="V660" s="36" t="s">
        <v>10</v>
      </c>
      <c r="W660" s="36">
        <v>48</v>
      </c>
      <c r="X660" s="36" t="str" cm="1">
        <f t="array" ref="X660">_xlfn.IFS(AND(W660&gt;8,W660&lt;=27),"Geração Z",AND(W660&gt;27,W660&lt;=43),"Millennials",AND(W660&gt;43,W660&lt;=59),"Geração X",W660&gt;59,"Baby Boomers")</f>
        <v>Geração X</v>
      </c>
      <c r="Y660" s="36" t="s">
        <v>5</v>
      </c>
      <c r="Z660" s="36" t="s">
        <v>26</v>
      </c>
      <c r="AA660" s="36" t="s">
        <v>20</v>
      </c>
      <c r="AB660" s="36" t="s">
        <v>23</v>
      </c>
      <c r="AC660" s="36" t="s">
        <v>9</v>
      </c>
      <c r="AD660" s="36">
        <v>1</v>
      </c>
      <c r="AE660" s="35" t="str">
        <f t="shared" si="20"/>
        <v>Referal Link</v>
      </c>
      <c r="AF660" s="36">
        <v>44.75</v>
      </c>
      <c r="AG660"/>
      <c r="AH660"/>
    </row>
    <row r="661" spans="1:34" ht="15.75" customHeight="1" x14ac:dyDescent="0.25">
      <c r="A661"/>
      <c r="B661"/>
      <c r="C661" s="1">
        <v>43702</v>
      </c>
      <c r="D661" s="2">
        <v>151919</v>
      </c>
      <c r="E661" s="2" t="s">
        <v>4</v>
      </c>
      <c r="F661" s="2">
        <v>74</v>
      </c>
      <c r="G661" s="2" t="str" cm="1">
        <f t="array" ref="G661">_xlfn.IFS(AND(F661&gt;8,F661&lt;=27),"Geração Z",AND(F661&gt;27,F661&lt;=43),"Millennials",AND(F661&gt;43,F661&lt;=59),"Geração X",F661&gt;59,"Baby Boomers")</f>
        <v>Baby Boomers</v>
      </c>
      <c r="H661" s="2" t="s">
        <v>14</v>
      </c>
      <c r="I661" s="2" t="s">
        <v>24</v>
      </c>
      <c r="J661" s="2" t="s">
        <v>7</v>
      </c>
      <c r="K661" s="2" t="s">
        <v>142</v>
      </c>
      <c r="L661" s="2" t="s">
        <v>17</v>
      </c>
      <c r="M661" s="2">
        <v>1</v>
      </c>
      <c r="N661" s="2" t="str">
        <f t="shared" si="21"/>
        <v>Referal Link</v>
      </c>
      <c r="O661" s="2">
        <v>861.93</v>
      </c>
      <c r="P661" s="37"/>
      <c r="Q661" s="43"/>
      <c r="R661" s="37"/>
      <c r="S661" s="38"/>
      <c r="T661" s="46">
        <v>43475</v>
      </c>
      <c r="U661" s="2">
        <v>152024</v>
      </c>
      <c r="V661" s="2" t="s">
        <v>4</v>
      </c>
      <c r="W661" s="2">
        <v>71</v>
      </c>
      <c r="X661" s="2" t="str" cm="1">
        <f t="array" ref="X661">_xlfn.IFS(AND(W661&gt;8,W661&lt;=27),"Geração Z",AND(W661&gt;27,W661&lt;=43),"Millennials",AND(W661&gt;43,W661&lt;=59),"Geração X",W661&gt;59,"Baby Boomers")</f>
        <v>Baby Boomers</v>
      </c>
      <c r="Y661" s="2" t="s">
        <v>5</v>
      </c>
      <c r="Z661" s="2" t="s">
        <v>45</v>
      </c>
      <c r="AA661" s="2" t="s">
        <v>7</v>
      </c>
      <c r="AB661" s="2" t="s">
        <v>23</v>
      </c>
      <c r="AC661" s="2" t="s">
        <v>9</v>
      </c>
      <c r="AD661" s="2">
        <v>1</v>
      </c>
      <c r="AE661" s="1" t="str">
        <f t="shared" si="20"/>
        <v>Referal Link</v>
      </c>
      <c r="AF661" s="2">
        <v>2640.15</v>
      </c>
      <c r="AG661"/>
      <c r="AH661"/>
    </row>
    <row r="662" spans="1:34" ht="15.75" customHeight="1" x14ac:dyDescent="0.25">
      <c r="A662"/>
      <c r="B662"/>
      <c r="C662" s="35">
        <v>43702</v>
      </c>
      <c r="D662" s="36">
        <v>151915</v>
      </c>
      <c r="E662" s="36" t="s">
        <v>10</v>
      </c>
      <c r="F662" s="36">
        <v>42</v>
      </c>
      <c r="G662" s="36" t="str" cm="1">
        <f t="array" ref="G662">_xlfn.IFS(AND(F662&gt;8,F662&lt;=27),"Geração Z",AND(F662&gt;27,F662&lt;=43),"Millennials",AND(F662&gt;43,F662&lt;=59),"Geração X",F662&gt;59,"Baby Boomers")</f>
        <v>Millennials</v>
      </c>
      <c r="H662" s="36" t="s">
        <v>5</v>
      </c>
      <c r="I662" s="36" t="s">
        <v>26</v>
      </c>
      <c r="J662" s="36" t="s">
        <v>27</v>
      </c>
      <c r="K662" s="36" t="s">
        <v>143</v>
      </c>
      <c r="L662" s="36" t="s">
        <v>13</v>
      </c>
      <c r="M662" s="36">
        <v>0</v>
      </c>
      <c r="N662" s="36" t="str">
        <f t="shared" si="21"/>
        <v>Others</v>
      </c>
      <c r="O662" s="36">
        <v>608.33000000000004</v>
      </c>
      <c r="P662" s="37"/>
      <c r="Q662" s="43"/>
      <c r="R662" s="37"/>
      <c r="S662" s="38"/>
      <c r="T662" s="45">
        <v>43506</v>
      </c>
      <c r="U662" s="36">
        <v>152026</v>
      </c>
      <c r="V662" s="36" t="s">
        <v>10</v>
      </c>
      <c r="W662" s="36">
        <v>69</v>
      </c>
      <c r="X662" s="36" t="str" cm="1">
        <f t="array" ref="X662">_xlfn.IFS(AND(W662&gt;8,W662&lt;=27),"Geração Z",AND(W662&gt;27,W662&lt;=43),"Millennials",AND(W662&gt;43,W662&lt;=59),"Geração X",W662&gt;59,"Baby Boomers")</f>
        <v>Baby Boomers</v>
      </c>
      <c r="Y662" s="36" t="s">
        <v>14</v>
      </c>
      <c r="Z662" s="36" t="s">
        <v>55</v>
      </c>
      <c r="AA662" s="36" t="s">
        <v>7</v>
      </c>
      <c r="AB662" s="36" t="s">
        <v>23</v>
      </c>
      <c r="AC662" s="36" t="s">
        <v>17</v>
      </c>
      <c r="AD662" s="36">
        <v>0</v>
      </c>
      <c r="AE662" s="35" t="str">
        <f t="shared" si="20"/>
        <v>Others</v>
      </c>
      <c r="AF662" s="36">
        <v>1121.33</v>
      </c>
      <c r="AG662"/>
      <c r="AH662"/>
    </row>
    <row r="663" spans="1:34" ht="15.75" customHeight="1" x14ac:dyDescent="0.25">
      <c r="A663"/>
      <c r="B663"/>
      <c r="C663" s="1">
        <v>43703</v>
      </c>
      <c r="D663" s="2">
        <v>151920</v>
      </c>
      <c r="E663" s="2" t="s">
        <v>4</v>
      </c>
      <c r="F663" s="2">
        <v>47</v>
      </c>
      <c r="G663" s="2" t="str" cm="1">
        <f t="array" ref="G663">_xlfn.IFS(AND(F663&gt;8,F663&lt;=27),"Geração Z",AND(F663&gt;27,F663&lt;=43),"Millennials",AND(F663&gt;43,F663&lt;=59),"Geração X",F663&gt;59,"Baby Boomers")</f>
        <v>Geração X</v>
      </c>
      <c r="H663" s="2" t="s">
        <v>14</v>
      </c>
      <c r="I663" s="2" t="s">
        <v>31</v>
      </c>
      <c r="J663" s="2" t="s">
        <v>7</v>
      </c>
      <c r="K663" s="2" t="s">
        <v>23</v>
      </c>
      <c r="L663" s="2" t="s">
        <v>13</v>
      </c>
      <c r="M663" s="2">
        <v>1</v>
      </c>
      <c r="N663" s="2" t="str">
        <f t="shared" si="21"/>
        <v>Referal Link</v>
      </c>
      <c r="O663" s="2">
        <v>1239.9100000000001</v>
      </c>
      <c r="P663" s="37"/>
      <c r="Q663" s="43"/>
      <c r="R663" s="37"/>
      <c r="S663" s="38"/>
      <c r="T663" s="46">
        <v>43506</v>
      </c>
      <c r="U663" s="2">
        <v>152027</v>
      </c>
      <c r="V663" s="2" t="s">
        <v>4</v>
      </c>
      <c r="W663" s="2">
        <v>20</v>
      </c>
      <c r="X663" s="2" t="str" cm="1">
        <f t="array" ref="X663">_xlfn.IFS(AND(W663&gt;8,W663&lt;=27),"Geração Z",AND(W663&gt;27,W663&lt;=43),"Millennials",AND(W663&gt;43,W663&lt;=59),"Geração X",W663&gt;59,"Baby Boomers")</f>
        <v>Geração Z</v>
      </c>
      <c r="Y663" s="2" t="s">
        <v>5</v>
      </c>
      <c r="Z663" s="2" t="s">
        <v>59</v>
      </c>
      <c r="AA663" s="2" t="s">
        <v>7</v>
      </c>
      <c r="AB663" s="2" t="s">
        <v>23</v>
      </c>
      <c r="AC663" s="2" t="s">
        <v>17</v>
      </c>
      <c r="AD663" s="2">
        <v>1</v>
      </c>
      <c r="AE663" s="1" t="str">
        <f t="shared" si="20"/>
        <v>Referal Link</v>
      </c>
      <c r="AF663" s="2">
        <v>910.33</v>
      </c>
      <c r="AG663"/>
      <c r="AH663"/>
    </row>
    <row r="664" spans="1:34" ht="15.75" customHeight="1" x14ac:dyDescent="0.25">
      <c r="A664"/>
      <c r="B664"/>
      <c r="C664" s="35">
        <v>43703</v>
      </c>
      <c r="D664" s="36">
        <v>151922</v>
      </c>
      <c r="E664" s="36" t="s">
        <v>4</v>
      </c>
      <c r="F664" s="36">
        <v>45</v>
      </c>
      <c r="G664" s="36" t="str" cm="1">
        <f t="array" ref="G664">_xlfn.IFS(AND(F664&gt;8,F664&lt;=27),"Geração Z",AND(F664&gt;27,F664&lt;=43),"Millennials",AND(F664&gt;43,F664&lt;=59),"Geração X",F664&gt;59,"Baby Boomers")</f>
        <v>Geração X</v>
      </c>
      <c r="H664" s="36" t="s">
        <v>5</v>
      </c>
      <c r="I664" s="36" t="s">
        <v>51</v>
      </c>
      <c r="J664" s="36" t="s">
        <v>7</v>
      </c>
      <c r="K664" s="36" t="s">
        <v>23</v>
      </c>
      <c r="L664" s="36" t="s">
        <v>9</v>
      </c>
      <c r="M664" s="36">
        <v>0</v>
      </c>
      <c r="N664" s="36" t="str">
        <f t="shared" si="21"/>
        <v>Others</v>
      </c>
      <c r="O664" s="36">
        <v>1954.97</v>
      </c>
      <c r="P664" s="37"/>
      <c r="Q664" s="43"/>
      <c r="R664" s="37"/>
      <c r="S664" s="38"/>
      <c r="T664" s="45">
        <v>43506</v>
      </c>
      <c r="U664" s="36">
        <v>152028</v>
      </c>
      <c r="V664" s="36" t="s">
        <v>10</v>
      </c>
      <c r="W664" s="36">
        <v>41</v>
      </c>
      <c r="X664" s="36" t="str" cm="1">
        <f t="array" ref="X664">_xlfn.IFS(AND(W664&gt;8,W664&lt;=27),"Geração Z",AND(W664&gt;27,W664&lt;=43),"Millennials",AND(W664&gt;43,W664&lt;=59),"Geração X",W664&gt;59,"Baby Boomers")</f>
        <v>Millennials</v>
      </c>
      <c r="Y664" s="36" t="s">
        <v>14</v>
      </c>
      <c r="Z664" s="36" t="s">
        <v>32</v>
      </c>
      <c r="AA664" s="36" t="s">
        <v>34</v>
      </c>
      <c r="AB664" s="36" t="s">
        <v>23</v>
      </c>
      <c r="AC664" s="36" t="s">
        <v>17</v>
      </c>
      <c r="AD664" s="36">
        <v>1</v>
      </c>
      <c r="AE664" s="35" t="str">
        <f t="shared" si="20"/>
        <v>Referal Link</v>
      </c>
      <c r="AF664" s="36">
        <v>56.13</v>
      </c>
      <c r="AG664"/>
      <c r="AH664"/>
    </row>
    <row r="665" spans="1:34" ht="15.75" customHeight="1" x14ac:dyDescent="0.25">
      <c r="A665"/>
      <c r="B665"/>
      <c r="C665" s="1">
        <v>43704</v>
      </c>
      <c r="D665" s="2">
        <v>151924</v>
      </c>
      <c r="E665" s="2" t="s">
        <v>10</v>
      </c>
      <c r="F665" s="2">
        <v>63</v>
      </c>
      <c r="G665" s="2" t="str" cm="1">
        <f t="array" ref="G665">_xlfn.IFS(AND(F665&gt;8,F665&lt;=27),"Geração Z",AND(F665&gt;27,F665&lt;=43),"Millennials",AND(F665&gt;43,F665&lt;=59),"Geração X",F665&gt;59,"Baby Boomers")</f>
        <v>Baby Boomers</v>
      </c>
      <c r="H665" s="2" t="s">
        <v>14</v>
      </c>
      <c r="I665" s="2" t="s">
        <v>33</v>
      </c>
      <c r="J665" s="2" t="s">
        <v>29</v>
      </c>
      <c r="K665" s="2" t="s">
        <v>23</v>
      </c>
      <c r="L665" s="2" t="s">
        <v>13</v>
      </c>
      <c r="M665" s="2">
        <v>1</v>
      </c>
      <c r="N665" s="2" t="str">
        <f t="shared" si="21"/>
        <v>Referal Link</v>
      </c>
      <c r="O665" s="2">
        <v>1142.52</v>
      </c>
      <c r="P665" s="37"/>
      <c r="Q665" s="43"/>
      <c r="R665" s="37"/>
      <c r="S665" s="38"/>
      <c r="T665" s="46">
        <v>43506</v>
      </c>
      <c r="U665" s="2">
        <v>152029</v>
      </c>
      <c r="V665" s="2" t="s">
        <v>10</v>
      </c>
      <c r="W665" s="2">
        <v>55</v>
      </c>
      <c r="X665" s="2" t="str" cm="1">
        <f t="array" ref="X665">_xlfn.IFS(AND(W665&gt;8,W665&lt;=27),"Geração Z",AND(W665&gt;27,W665&lt;=43),"Millennials",AND(W665&gt;43,W665&lt;=59),"Geração X",W665&gt;59,"Baby Boomers")</f>
        <v>Geração X</v>
      </c>
      <c r="Y665" s="2" t="s">
        <v>14</v>
      </c>
      <c r="Z665" s="2" t="s">
        <v>35</v>
      </c>
      <c r="AA665" s="2" t="s">
        <v>29</v>
      </c>
      <c r="AB665" s="2" t="s">
        <v>23</v>
      </c>
      <c r="AC665" s="2" t="s">
        <v>13</v>
      </c>
      <c r="AD665" s="2">
        <v>1</v>
      </c>
      <c r="AE665" s="1" t="str">
        <f t="shared" si="20"/>
        <v>Referal Link</v>
      </c>
      <c r="AF665" s="2">
        <v>1828.98</v>
      </c>
      <c r="AG665"/>
      <c r="AH665"/>
    </row>
    <row r="666" spans="1:34" ht="15.75" customHeight="1" x14ac:dyDescent="0.25">
      <c r="A666"/>
      <c r="B666"/>
      <c r="C666" s="35">
        <v>43704</v>
      </c>
      <c r="D666" s="36">
        <v>151925</v>
      </c>
      <c r="E666" s="36" t="s">
        <v>10</v>
      </c>
      <c r="F666" s="36">
        <v>56</v>
      </c>
      <c r="G666" s="36" t="str" cm="1">
        <f t="array" ref="G666">_xlfn.IFS(AND(F666&gt;8,F666&lt;=27),"Geração Z",AND(F666&gt;27,F666&lt;=43),"Millennials",AND(F666&gt;43,F666&lt;=59),"Geração X",F666&gt;59,"Baby Boomers")</f>
        <v>Geração X</v>
      </c>
      <c r="H666" s="36" t="s">
        <v>5</v>
      </c>
      <c r="I666" s="36" t="s">
        <v>24</v>
      </c>
      <c r="J666" s="36" t="s">
        <v>7</v>
      </c>
      <c r="K666" s="36" t="s">
        <v>142</v>
      </c>
      <c r="L666" s="36" t="s">
        <v>17</v>
      </c>
      <c r="M666" s="36">
        <v>1</v>
      </c>
      <c r="N666" s="36" t="str">
        <f t="shared" si="21"/>
        <v>Referal Link</v>
      </c>
      <c r="O666" s="36">
        <v>1567.64</v>
      </c>
      <c r="P666" s="37"/>
      <c r="Q666" s="43"/>
      <c r="R666" s="37"/>
      <c r="S666" s="38"/>
      <c r="T666" s="45">
        <v>43534</v>
      </c>
      <c r="U666" s="36">
        <v>152030</v>
      </c>
      <c r="V666" s="36" t="s">
        <v>4</v>
      </c>
      <c r="W666" s="36">
        <v>37</v>
      </c>
      <c r="X666" s="36" t="str" cm="1">
        <f t="array" ref="X666">_xlfn.IFS(AND(W666&gt;8,W666&lt;=27),"Geração Z",AND(W666&gt;27,W666&lt;=43),"Millennials",AND(W666&gt;43,W666&lt;=59),"Geração X",W666&gt;59,"Baby Boomers")</f>
        <v>Millennials</v>
      </c>
      <c r="Y666" s="36" t="s">
        <v>14</v>
      </c>
      <c r="Z666" s="36" t="s">
        <v>15</v>
      </c>
      <c r="AA666" s="36" t="s">
        <v>7</v>
      </c>
      <c r="AB666" s="36" t="s">
        <v>142</v>
      </c>
      <c r="AC666" s="36" t="s">
        <v>13</v>
      </c>
      <c r="AD666" s="36">
        <v>0</v>
      </c>
      <c r="AE666" s="35" t="str">
        <f t="shared" si="20"/>
        <v>Others</v>
      </c>
      <c r="AF666" s="36">
        <v>1122.19</v>
      </c>
      <c r="AG666"/>
      <c r="AH666"/>
    </row>
    <row r="667" spans="1:34" ht="15.75" customHeight="1" x14ac:dyDescent="0.25">
      <c r="A667"/>
      <c r="B667"/>
      <c r="C667" s="1">
        <v>43704</v>
      </c>
      <c r="D667" s="2">
        <v>151923</v>
      </c>
      <c r="E667" s="2" t="s">
        <v>10</v>
      </c>
      <c r="F667" s="2">
        <v>45</v>
      </c>
      <c r="G667" s="2" t="str" cm="1">
        <f t="array" ref="G667">_xlfn.IFS(AND(F667&gt;8,F667&lt;=27),"Geração Z",AND(F667&gt;27,F667&lt;=43),"Millennials",AND(F667&gt;43,F667&lt;=59),"Geração X",F667&gt;59,"Baby Boomers")</f>
        <v>Geração X</v>
      </c>
      <c r="H667" s="2" t="s">
        <v>14</v>
      </c>
      <c r="I667" s="2" t="s">
        <v>56</v>
      </c>
      <c r="J667" s="2" t="s">
        <v>7</v>
      </c>
      <c r="K667" s="2" t="s">
        <v>23</v>
      </c>
      <c r="L667" s="2" t="s">
        <v>9</v>
      </c>
      <c r="M667" s="2">
        <v>1</v>
      </c>
      <c r="N667" s="2" t="str">
        <f t="shared" si="21"/>
        <v>Referal Link</v>
      </c>
      <c r="O667" s="2">
        <v>1671.72</v>
      </c>
      <c r="P667" s="37"/>
      <c r="Q667" s="43"/>
      <c r="R667" s="37"/>
      <c r="S667" s="38"/>
      <c r="T667" s="46">
        <v>43534</v>
      </c>
      <c r="U667" s="2">
        <v>152031</v>
      </c>
      <c r="V667" s="2" t="s">
        <v>4</v>
      </c>
      <c r="W667" s="2">
        <v>34</v>
      </c>
      <c r="X667" s="2" t="str" cm="1">
        <f t="array" ref="X667">_xlfn.IFS(AND(W667&gt;8,W667&lt;=27),"Geração Z",AND(W667&gt;27,W667&lt;=43),"Millennials",AND(W667&gt;43,W667&lt;=59),"Geração X",W667&gt;59,"Baby Boomers")</f>
        <v>Millennials</v>
      </c>
      <c r="Y667" s="2" t="s">
        <v>5</v>
      </c>
      <c r="Z667" s="2" t="s">
        <v>32</v>
      </c>
      <c r="AA667" s="2" t="s">
        <v>27</v>
      </c>
      <c r="AB667" s="2" t="s">
        <v>143</v>
      </c>
      <c r="AC667" s="2" t="s">
        <v>17</v>
      </c>
      <c r="AD667" s="2">
        <v>1</v>
      </c>
      <c r="AE667" s="1" t="str">
        <f t="shared" si="20"/>
        <v>Referal Link</v>
      </c>
      <c r="AF667" s="2">
        <v>72.69</v>
      </c>
      <c r="AG667"/>
      <c r="AH667"/>
    </row>
    <row r="668" spans="1:34" ht="15.75" customHeight="1" x14ac:dyDescent="0.25">
      <c r="A668"/>
      <c r="B668"/>
      <c r="C668" s="35">
        <v>43705</v>
      </c>
      <c r="D668" s="36">
        <v>151926</v>
      </c>
      <c r="E668" s="36" t="s">
        <v>4</v>
      </c>
      <c r="F668" s="36">
        <v>62</v>
      </c>
      <c r="G668" s="36" t="str" cm="1">
        <f t="array" ref="G668">_xlfn.IFS(AND(F668&gt;8,F668&lt;=27),"Geração Z",AND(F668&gt;27,F668&lt;=43),"Millennials",AND(F668&gt;43,F668&lt;=59),"Geração X",F668&gt;59,"Baby Boomers")</f>
        <v>Baby Boomers</v>
      </c>
      <c r="H668" s="36" t="s">
        <v>14</v>
      </c>
      <c r="I668" s="36" t="s">
        <v>39</v>
      </c>
      <c r="J668" s="36" t="s">
        <v>20</v>
      </c>
      <c r="K668" s="36" t="s">
        <v>143</v>
      </c>
      <c r="L668" s="36" t="s">
        <v>17</v>
      </c>
      <c r="M668" s="36">
        <v>1</v>
      </c>
      <c r="N668" s="36" t="str">
        <f t="shared" si="21"/>
        <v>Referal Link</v>
      </c>
      <c r="O668" s="36">
        <v>1326.95</v>
      </c>
      <c r="P668" s="37"/>
      <c r="Q668" s="43"/>
      <c r="R668" s="37"/>
      <c r="S668" s="38"/>
      <c r="T668" s="45">
        <v>43565</v>
      </c>
      <c r="U668" s="36">
        <v>152032</v>
      </c>
      <c r="V668" s="36" t="s">
        <v>4</v>
      </c>
      <c r="W668" s="36">
        <v>28</v>
      </c>
      <c r="X668" s="36" t="str" cm="1">
        <f t="array" ref="X668">_xlfn.IFS(AND(W668&gt;8,W668&lt;=27),"Geração Z",AND(W668&gt;27,W668&lt;=43),"Millennials",AND(W668&gt;43,W668&lt;=59),"Geração X",W668&gt;59,"Baby Boomers")</f>
        <v>Millennials</v>
      </c>
      <c r="Y668" s="36" t="s">
        <v>5</v>
      </c>
      <c r="Z668" s="36" t="s">
        <v>62</v>
      </c>
      <c r="AA668" s="36" t="s">
        <v>7</v>
      </c>
      <c r="AB668" s="36" t="s">
        <v>23</v>
      </c>
      <c r="AC668" s="36" t="s">
        <v>13</v>
      </c>
      <c r="AD668" s="36">
        <v>1</v>
      </c>
      <c r="AE668" s="35" t="str">
        <f t="shared" si="20"/>
        <v>Referal Link</v>
      </c>
      <c r="AF668" s="36">
        <v>1286.07</v>
      </c>
      <c r="AG668"/>
      <c r="AH668"/>
    </row>
    <row r="669" spans="1:34" ht="15.75" customHeight="1" x14ac:dyDescent="0.25">
      <c r="A669"/>
      <c r="B669"/>
      <c r="C669" s="1">
        <v>43705</v>
      </c>
      <c r="D669" s="2">
        <v>151928</v>
      </c>
      <c r="E669" s="2" t="s">
        <v>10</v>
      </c>
      <c r="F669" s="2">
        <v>35</v>
      </c>
      <c r="G669" s="2" t="str" cm="1">
        <f t="array" ref="G669">_xlfn.IFS(AND(F669&gt;8,F669&lt;=27),"Geração Z",AND(F669&gt;27,F669&lt;=43),"Millennials",AND(F669&gt;43,F669&lt;=59),"Geração X",F669&gt;59,"Baby Boomers")</f>
        <v>Millennials</v>
      </c>
      <c r="H669" s="2" t="s">
        <v>14</v>
      </c>
      <c r="I669" s="2" t="s">
        <v>62</v>
      </c>
      <c r="J669" s="2" t="s">
        <v>27</v>
      </c>
      <c r="K669" s="2" t="s">
        <v>143</v>
      </c>
      <c r="L669" s="2" t="s">
        <v>17</v>
      </c>
      <c r="M669" s="2">
        <v>0</v>
      </c>
      <c r="N669" s="2" t="str">
        <f t="shared" si="21"/>
        <v>Others</v>
      </c>
      <c r="O669" s="2">
        <v>1935</v>
      </c>
      <c r="P669" s="37"/>
      <c r="Q669" s="43"/>
      <c r="R669" s="37"/>
      <c r="S669" s="38"/>
      <c r="T669" s="46">
        <v>43595</v>
      </c>
      <c r="U669" s="2">
        <v>152033</v>
      </c>
      <c r="V669" s="2" t="s">
        <v>4</v>
      </c>
      <c r="W669" s="2">
        <v>63</v>
      </c>
      <c r="X669" s="2" t="str" cm="1">
        <f t="array" ref="X669">_xlfn.IFS(AND(W669&gt;8,W669&lt;=27),"Geração Z",AND(W669&gt;27,W669&lt;=43),"Millennials",AND(W669&gt;43,W669&lt;=59),"Geração X",W669&gt;59,"Baby Boomers")</f>
        <v>Baby Boomers</v>
      </c>
      <c r="Y669" s="2" t="s">
        <v>14</v>
      </c>
      <c r="Z669" s="2" t="s">
        <v>15</v>
      </c>
      <c r="AA669" s="2" t="s">
        <v>27</v>
      </c>
      <c r="AB669" s="2" t="s">
        <v>23</v>
      </c>
      <c r="AC669" s="2" t="s">
        <v>13</v>
      </c>
      <c r="AD669" s="2">
        <v>1</v>
      </c>
      <c r="AE669" s="1" t="str">
        <f t="shared" si="20"/>
        <v>Referal Link</v>
      </c>
      <c r="AF669" s="2">
        <v>1913.23</v>
      </c>
      <c r="AG669"/>
      <c r="AH669"/>
    </row>
    <row r="670" spans="1:34" ht="15.75" customHeight="1" x14ac:dyDescent="0.25">
      <c r="A670"/>
      <c r="B670"/>
      <c r="C670" s="35">
        <v>43706</v>
      </c>
      <c r="D670" s="36">
        <v>151929</v>
      </c>
      <c r="E670" s="36" t="s">
        <v>10</v>
      </c>
      <c r="F670" s="36">
        <v>25</v>
      </c>
      <c r="G670" s="36" t="str" cm="1">
        <f t="array" ref="G670">_xlfn.IFS(AND(F670&gt;8,F670&lt;=27),"Geração Z",AND(F670&gt;27,F670&lt;=43),"Millennials",AND(F670&gt;43,F670&lt;=59),"Geração X",F670&gt;59,"Baby Boomers")</f>
        <v>Geração Z</v>
      </c>
      <c r="H670" s="36" t="s">
        <v>14</v>
      </c>
      <c r="I670" s="36" t="s">
        <v>66</v>
      </c>
      <c r="J670" s="36" t="s">
        <v>29</v>
      </c>
      <c r="K670" s="36" t="s">
        <v>143</v>
      </c>
      <c r="L670" s="36" t="s">
        <v>9</v>
      </c>
      <c r="M670" s="36">
        <v>1</v>
      </c>
      <c r="N670" s="36" t="str">
        <f t="shared" si="21"/>
        <v>Referal Link</v>
      </c>
      <c r="O670" s="36">
        <v>2568.34</v>
      </c>
      <c r="P670" s="37"/>
      <c r="Q670" s="43"/>
      <c r="R670" s="37"/>
      <c r="S670" s="38"/>
      <c r="T670" s="45">
        <v>43595</v>
      </c>
      <c r="U670" s="36">
        <v>152034</v>
      </c>
      <c r="V670" s="36" t="s">
        <v>4</v>
      </c>
      <c r="W670" s="36">
        <v>30</v>
      </c>
      <c r="X670" s="36" t="str" cm="1">
        <f t="array" ref="X670">_xlfn.IFS(AND(W670&gt;8,W670&lt;=27),"Geração Z",AND(W670&gt;27,W670&lt;=43),"Millennials",AND(W670&gt;43,W670&lt;=59),"Geração X",W670&gt;59,"Baby Boomers")</f>
        <v>Millennials</v>
      </c>
      <c r="Y670" s="36" t="s">
        <v>5</v>
      </c>
      <c r="Z670" s="36" t="s">
        <v>61</v>
      </c>
      <c r="AA670" s="36" t="s">
        <v>7</v>
      </c>
      <c r="AB670" s="36" t="s">
        <v>142</v>
      </c>
      <c r="AC670" s="36" t="s">
        <v>9</v>
      </c>
      <c r="AD670" s="36">
        <v>0</v>
      </c>
      <c r="AE670" s="35" t="str">
        <f t="shared" si="20"/>
        <v>Others</v>
      </c>
      <c r="AF670" s="36">
        <v>1513.31</v>
      </c>
      <c r="AG670"/>
      <c r="AH670"/>
    </row>
    <row r="671" spans="1:34" ht="15.75" customHeight="1" x14ac:dyDescent="0.25">
      <c r="A671"/>
      <c r="B671"/>
      <c r="C671" s="1">
        <v>43707</v>
      </c>
      <c r="D671" s="2">
        <v>151934</v>
      </c>
      <c r="E671" s="2" t="s">
        <v>10</v>
      </c>
      <c r="F671" s="2">
        <v>54</v>
      </c>
      <c r="G671" s="2" t="str" cm="1">
        <f t="array" ref="G671">_xlfn.IFS(AND(F671&gt;8,F671&lt;=27),"Geração Z",AND(F671&gt;27,F671&lt;=43),"Millennials",AND(F671&gt;43,F671&lt;=59),"Geração X",F671&gt;59,"Baby Boomers")</f>
        <v>Geração X</v>
      </c>
      <c r="H671" s="2" t="s">
        <v>5</v>
      </c>
      <c r="I671" s="2" t="s">
        <v>33</v>
      </c>
      <c r="J671" s="2" t="s">
        <v>7</v>
      </c>
      <c r="K671" s="2" t="s">
        <v>143</v>
      </c>
      <c r="L671" s="2" t="s">
        <v>17</v>
      </c>
      <c r="M671" s="2">
        <v>0</v>
      </c>
      <c r="N671" s="2" t="str">
        <f t="shared" si="21"/>
        <v>Others</v>
      </c>
      <c r="O671" s="2">
        <v>227.66</v>
      </c>
      <c r="P671" s="37"/>
      <c r="Q671" s="43"/>
      <c r="R671" s="37"/>
      <c r="S671" s="38"/>
      <c r="T671" s="46">
        <v>43595</v>
      </c>
      <c r="U671" s="2">
        <v>152035</v>
      </c>
      <c r="V671" s="2" t="s">
        <v>4</v>
      </c>
      <c r="W671" s="2">
        <v>24</v>
      </c>
      <c r="X671" s="2" t="str" cm="1">
        <f t="array" ref="X671">_xlfn.IFS(AND(W671&gt;8,W671&lt;=27),"Geração Z",AND(W671&gt;27,W671&lt;=43),"Millennials",AND(W671&gt;43,W671&lt;=59),"Geração X",W671&gt;59,"Baby Boomers")</f>
        <v>Geração Z</v>
      </c>
      <c r="Y671" s="2" t="s">
        <v>14</v>
      </c>
      <c r="Z671" s="2" t="s">
        <v>67</v>
      </c>
      <c r="AA671" s="2" t="s">
        <v>7</v>
      </c>
      <c r="AB671" s="2" t="s">
        <v>142</v>
      </c>
      <c r="AC671" s="2" t="s">
        <v>13</v>
      </c>
      <c r="AD671" s="2">
        <v>1</v>
      </c>
      <c r="AE671" s="1" t="str">
        <f t="shared" si="20"/>
        <v>Referal Link</v>
      </c>
      <c r="AF671" s="2">
        <v>1083.55</v>
      </c>
      <c r="AG671"/>
      <c r="AH671"/>
    </row>
    <row r="672" spans="1:34" ht="15.75" customHeight="1" x14ac:dyDescent="0.25">
      <c r="A672"/>
      <c r="B672"/>
      <c r="C672" s="35">
        <v>43707</v>
      </c>
      <c r="D672" s="36">
        <v>151932</v>
      </c>
      <c r="E672" s="36" t="s">
        <v>4</v>
      </c>
      <c r="F672" s="36">
        <v>22</v>
      </c>
      <c r="G672" s="36" t="str" cm="1">
        <f t="array" ref="G672">_xlfn.IFS(AND(F672&gt;8,F672&lt;=27),"Geração Z",AND(F672&gt;27,F672&lt;=43),"Millennials",AND(F672&gt;43,F672&lt;=59),"Geração X",F672&gt;59,"Baby Boomers")</f>
        <v>Geração Z</v>
      </c>
      <c r="H672" s="36" t="s">
        <v>14</v>
      </c>
      <c r="I672" s="36" t="s">
        <v>41</v>
      </c>
      <c r="J672" s="36" t="s">
        <v>7</v>
      </c>
      <c r="K672" s="36" t="s">
        <v>142</v>
      </c>
      <c r="L672" s="36" t="s">
        <v>17</v>
      </c>
      <c r="M672" s="36">
        <v>1</v>
      </c>
      <c r="N672" s="36" t="str">
        <f t="shared" si="21"/>
        <v>Referal Link</v>
      </c>
      <c r="O672" s="36">
        <v>1510.28</v>
      </c>
      <c r="P672" s="37"/>
      <c r="Q672" s="43"/>
      <c r="R672" s="37"/>
      <c r="S672" s="38"/>
      <c r="T672" s="45">
        <v>43626</v>
      </c>
      <c r="U672" s="36">
        <v>152036</v>
      </c>
      <c r="V672" s="36" t="s">
        <v>10</v>
      </c>
      <c r="W672" s="36">
        <v>62</v>
      </c>
      <c r="X672" s="36" t="str" cm="1">
        <f t="array" ref="X672">_xlfn.IFS(AND(W672&gt;8,W672&lt;=27),"Geração Z",AND(W672&gt;27,W672&lt;=43),"Millennials",AND(W672&gt;43,W672&lt;=59),"Geração X",W672&gt;59,"Baby Boomers")</f>
        <v>Baby Boomers</v>
      </c>
      <c r="Y672" s="36" t="s">
        <v>14</v>
      </c>
      <c r="Z672" s="36" t="s">
        <v>60</v>
      </c>
      <c r="AA672" s="36" t="s">
        <v>7</v>
      </c>
      <c r="AB672" s="36" t="s">
        <v>142</v>
      </c>
      <c r="AC672" s="36" t="s">
        <v>17</v>
      </c>
      <c r="AD672" s="36">
        <v>0</v>
      </c>
      <c r="AE672" s="35" t="str">
        <f t="shared" si="20"/>
        <v>Others</v>
      </c>
      <c r="AF672" s="36">
        <v>1724.57</v>
      </c>
      <c r="AG672"/>
      <c r="AH672"/>
    </row>
    <row r="673" spans="1:34" ht="15.75" customHeight="1" x14ac:dyDescent="0.25">
      <c r="A673"/>
      <c r="B673"/>
      <c r="C673" s="1">
        <v>43707</v>
      </c>
      <c r="D673" s="2">
        <v>151931</v>
      </c>
      <c r="E673" s="2" t="s">
        <v>10</v>
      </c>
      <c r="F673" s="2">
        <v>44</v>
      </c>
      <c r="G673" s="2" t="str" cm="1">
        <f t="array" ref="G673">_xlfn.IFS(AND(F673&gt;8,F673&lt;=27),"Geração Z",AND(F673&gt;27,F673&lt;=43),"Millennials",AND(F673&gt;43,F673&lt;=59),"Geração X",F673&gt;59,"Baby Boomers")</f>
        <v>Geração X</v>
      </c>
      <c r="H673" s="2" t="s">
        <v>5</v>
      </c>
      <c r="I673" s="2" t="s">
        <v>11</v>
      </c>
      <c r="J673" s="2" t="s">
        <v>7</v>
      </c>
      <c r="K673" s="2" t="s">
        <v>23</v>
      </c>
      <c r="L673" s="2" t="s">
        <v>13</v>
      </c>
      <c r="M673" s="2">
        <v>1</v>
      </c>
      <c r="N673" s="2" t="str">
        <f t="shared" si="21"/>
        <v>Referal Link</v>
      </c>
      <c r="O673" s="2">
        <v>2996.82</v>
      </c>
      <c r="P673" s="37"/>
      <c r="Q673" s="43"/>
      <c r="R673" s="37"/>
      <c r="S673" s="38"/>
      <c r="T673" s="46">
        <v>43656</v>
      </c>
      <c r="U673" s="2">
        <v>152038</v>
      </c>
      <c r="V673" s="2" t="s">
        <v>4</v>
      </c>
      <c r="W673" s="2">
        <v>51</v>
      </c>
      <c r="X673" s="2" t="str" cm="1">
        <f t="array" ref="X673">_xlfn.IFS(AND(W673&gt;8,W673&lt;=27),"Geração Z",AND(W673&gt;27,W673&lt;=43),"Millennials",AND(W673&gt;43,W673&lt;=59),"Geração X",W673&gt;59,"Baby Boomers")</f>
        <v>Geração X</v>
      </c>
      <c r="Y673" s="2" t="s">
        <v>5</v>
      </c>
      <c r="Z673" s="2" t="s">
        <v>35</v>
      </c>
      <c r="AA673" s="2" t="s">
        <v>20</v>
      </c>
      <c r="AB673" s="2" t="s">
        <v>23</v>
      </c>
      <c r="AC673" s="2" t="s">
        <v>13</v>
      </c>
      <c r="AD673" s="2">
        <v>1</v>
      </c>
      <c r="AE673" s="1" t="str">
        <f t="shared" si="20"/>
        <v>Referal Link</v>
      </c>
      <c r="AF673" s="2">
        <v>2567.73</v>
      </c>
      <c r="AG673"/>
      <c r="AH673"/>
    </row>
    <row r="674" spans="1:34" ht="15.75" customHeight="1" x14ac:dyDescent="0.25">
      <c r="A674"/>
      <c r="B674"/>
      <c r="C674" s="35">
        <v>43707</v>
      </c>
      <c r="D674" s="36">
        <v>151933</v>
      </c>
      <c r="E674" s="36" t="s">
        <v>10</v>
      </c>
      <c r="F674" s="36">
        <v>49</v>
      </c>
      <c r="G674" s="36" t="str" cm="1">
        <f t="array" ref="G674">_xlfn.IFS(AND(F674&gt;8,F674&lt;=27),"Geração Z",AND(F674&gt;27,F674&lt;=43),"Millennials",AND(F674&gt;43,F674&lt;=59),"Geração X",F674&gt;59,"Baby Boomers")</f>
        <v>Geração X</v>
      </c>
      <c r="H674" s="36" t="s">
        <v>5</v>
      </c>
      <c r="I674" s="36" t="s">
        <v>45</v>
      </c>
      <c r="J674" s="36" t="s">
        <v>29</v>
      </c>
      <c r="K674" s="36" t="s">
        <v>143</v>
      </c>
      <c r="L674" s="36" t="s">
        <v>17</v>
      </c>
      <c r="M674" s="36">
        <v>0</v>
      </c>
      <c r="N674" s="36" t="str">
        <f t="shared" si="21"/>
        <v>Others</v>
      </c>
      <c r="O674" s="36">
        <v>896.07</v>
      </c>
      <c r="P674" s="37"/>
      <c r="Q674" s="43"/>
      <c r="R674" s="37"/>
      <c r="S674" s="38"/>
      <c r="T674" s="45">
        <v>43687</v>
      </c>
      <c r="U674" s="36">
        <v>152039</v>
      </c>
      <c r="V674" s="36" t="s">
        <v>10</v>
      </c>
      <c r="W674" s="36">
        <v>55</v>
      </c>
      <c r="X674" s="36" t="str" cm="1">
        <f t="array" ref="X674">_xlfn.IFS(AND(W674&gt;8,W674&lt;=27),"Geração Z",AND(W674&gt;27,W674&lt;=43),"Millennials",AND(W674&gt;43,W674&lt;=59),"Geração X",W674&gt;59,"Baby Boomers")</f>
        <v>Geração X</v>
      </c>
      <c r="Y674" s="36" t="s">
        <v>5</v>
      </c>
      <c r="Z674" s="36" t="s">
        <v>60</v>
      </c>
      <c r="AA674" s="36" t="s">
        <v>29</v>
      </c>
      <c r="AB674" s="36" t="s">
        <v>23</v>
      </c>
      <c r="AC674" s="36" t="s">
        <v>13</v>
      </c>
      <c r="AD674" s="36">
        <v>1</v>
      </c>
      <c r="AE674" s="35" t="str">
        <f t="shared" si="20"/>
        <v>Referal Link</v>
      </c>
      <c r="AF674" s="36">
        <v>719.14</v>
      </c>
      <c r="AG674"/>
      <c r="AH674"/>
    </row>
    <row r="675" spans="1:34" ht="15.75" customHeight="1" x14ac:dyDescent="0.25">
      <c r="A675"/>
      <c r="B675"/>
      <c r="C675" s="1">
        <v>43707</v>
      </c>
      <c r="D675" s="2">
        <v>151930</v>
      </c>
      <c r="E675" s="2" t="s">
        <v>10</v>
      </c>
      <c r="F675" s="2">
        <v>25</v>
      </c>
      <c r="G675" s="2" t="str" cm="1">
        <f t="array" ref="G675">_xlfn.IFS(AND(F675&gt;8,F675&lt;=27),"Geração Z",AND(F675&gt;27,F675&lt;=43),"Millennials",AND(F675&gt;43,F675&lt;=59),"Geração X",F675&gt;59,"Baby Boomers")</f>
        <v>Geração Z</v>
      </c>
      <c r="H675" s="2" t="s">
        <v>5</v>
      </c>
      <c r="I675" s="2" t="s">
        <v>59</v>
      </c>
      <c r="J675" s="2" t="s">
        <v>20</v>
      </c>
      <c r="K675" s="2" t="s">
        <v>142</v>
      </c>
      <c r="L675" s="2" t="s">
        <v>17</v>
      </c>
      <c r="M675" s="2">
        <v>1</v>
      </c>
      <c r="N675" s="2" t="str">
        <f t="shared" si="21"/>
        <v>Referal Link</v>
      </c>
      <c r="O675" s="2">
        <v>1198.81</v>
      </c>
      <c r="P675" s="37"/>
      <c r="Q675" s="43"/>
      <c r="R675" s="37"/>
      <c r="S675" s="38"/>
      <c r="T675" s="46">
        <v>43687</v>
      </c>
      <c r="U675" s="2">
        <v>152040</v>
      </c>
      <c r="V675" s="2" t="s">
        <v>10</v>
      </c>
      <c r="W675" s="2">
        <v>63</v>
      </c>
      <c r="X675" s="2" t="str" cm="1">
        <f t="array" ref="X675">_xlfn.IFS(AND(W675&gt;8,W675&lt;=27),"Geração Z",AND(W675&gt;27,W675&lt;=43),"Millennials",AND(W675&gt;43,W675&lt;=59),"Geração X",W675&gt;59,"Baby Boomers")</f>
        <v>Baby Boomers</v>
      </c>
      <c r="Y675" s="2" t="s">
        <v>14</v>
      </c>
      <c r="Z675" s="2" t="s">
        <v>52</v>
      </c>
      <c r="AA675" s="2" t="s">
        <v>7</v>
      </c>
      <c r="AB675" s="2" t="s">
        <v>142</v>
      </c>
      <c r="AC675" s="2" t="s">
        <v>17</v>
      </c>
      <c r="AD675" s="2">
        <v>0</v>
      </c>
      <c r="AE675" s="1" t="str">
        <f t="shared" si="20"/>
        <v>Others</v>
      </c>
      <c r="AF675" s="2">
        <v>1908.42</v>
      </c>
      <c r="AG675"/>
      <c r="AH675"/>
    </row>
    <row r="676" spans="1:34" ht="15.75" customHeight="1" x14ac:dyDescent="0.25">
      <c r="A676"/>
      <c r="B676"/>
      <c r="C676" s="35">
        <v>43709</v>
      </c>
      <c r="D676" s="36">
        <v>151223</v>
      </c>
      <c r="E676" s="36" t="s">
        <v>10</v>
      </c>
      <c r="F676" s="36">
        <v>47</v>
      </c>
      <c r="G676" s="36" t="str" cm="1">
        <f t="array" ref="G676">_xlfn.IFS(AND(F676&gt;8,F676&lt;=27),"Geração Z",AND(F676&gt;27,F676&lt;=43),"Millennials",AND(F676&gt;43,F676&lt;=59),"Geração X",F676&gt;59,"Baby Boomers")</f>
        <v>Geração X</v>
      </c>
      <c r="H676" s="36" t="s">
        <v>5</v>
      </c>
      <c r="I676" s="36" t="s">
        <v>67</v>
      </c>
      <c r="J676" s="36" t="s">
        <v>7</v>
      </c>
      <c r="K676" s="36" t="s">
        <v>143</v>
      </c>
      <c r="L676" s="36" t="s">
        <v>17</v>
      </c>
      <c r="M676" s="36">
        <v>1</v>
      </c>
      <c r="N676" s="36" t="str">
        <f t="shared" si="21"/>
        <v>Referal Link</v>
      </c>
      <c r="O676" s="36">
        <v>2407.36</v>
      </c>
      <c r="P676" s="37"/>
      <c r="Q676" s="43"/>
      <c r="R676" s="37"/>
      <c r="S676" s="38"/>
      <c r="T676" s="45">
        <v>43687</v>
      </c>
      <c r="U676" s="36">
        <v>152041</v>
      </c>
      <c r="V676" s="36" t="s">
        <v>4</v>
      </c>
      <c r="W676" s="36">
        <v>19</v>
      </c>
      <c r="X676" s="36" t="str" cm="1">
        <f t="array" ref="X676">_xlfn.IFS(AND(W676&gt;8,W676&lt;=27),"Geração Z",AND(W676&gt;27,W676&lt;=43),"Millennials",AND(W676&gt;43,W676&lt;=59),"Geração X",W676&gt;59,"Baby Boomers")</f>
        <v>Geração Z</v>
      </c>
      <c r="Y676" s="36" t="s">
        <v>5</v>
      </c>
      <c r="Z676" s="36" t="s">
        <v>28</v>
      </c>
      <c r="AA676" s="36" t="s">
        <v>7</v>
      </c>
      <c r="AB676" s="36" t="s">
        <v>142</v>
      </c>
      <c r="AC676" s="36" t="s">
        <v>13</v>
      </c>
      <c r="AD676" s="36">
        <v>1</v>
      </c>
      <c r="AE676" s="35" t="str">
        <f t="shared" si="20"/>
        <v>Referal Link</v>
      </c>
      <c r="AF676" s="36">
        <v>1283.18</v>
      </c>
      <c r="AG676"/>
      <c r="AH676"/>
    </row>
    <row r="677" spans="1:34" ht="15.75" customHeight="1" x14ac:dyDescent="0.25">
      <c r="A677"/>
      <c r="B677"/>
      <c r="C677" s="1">
        <v>43711</v>
      </c>
      <c r="D677" s="2">
        <v>151376</v>
      </c>
      <c r="E677" s="2" t="s">
        <v>10</v>
      </c>
      <c r="F677" s="2">
        <v>37</v>
      </c>
      <c r="G677" s="2" t="str" cm="1">
        <f t="array" ref="G677">_xlfn.IFS(AND(F677&gt;8,F677&lt;=27),"Geração Z",AND(F677&gt;27,F677&lt;=43),"Millennials",AND(F677&gt;43,F677&lt;=59),"Geração X",F677&gt;59,"Baby Boomers")</f>
        <v>Millennials</v>
      </c>
      <c r="H677" s="2" t="s">
        <v>14</v>
      </c>
      <c r="I677" s="2" t="s">
        <v>21</v>
      </c>
      <c r="J677" s="2" t="s">
        <v>7</v>
      </c>
      <c r="K677" s="2" t="s">
        <v>23</v>
      </c>
      <c r="L677" s="2" t="s">
        <v>13</v>
      </c>
      <c r="M677" s="2">
        <v>1</v>
      </c>
      <c r="N677" s="2" t="str">
        <f t="shared" si="21"/>
        <v>Referal Link</v>
      </c>
      <c r="O677" s="2">
        <v>782.67</v>
      </c>
      <c r="P677" s="37"/>
      <c r="Q677" s="43"/>
      <c r="R677" s="37"/>
      <c r="S677" s="38"/>
      <c r="T677" s="46">
        <v>43687</v>
      </c>
      <c r="U677" s="2">
        <v>152043</v>
      </c>
      <c r="V677" s="2" t="s">
        <v>10</v>
      </c>
      <c r="W677" s="2">
        <v>55</v>
      </c>
      <c r="X677" s="2" t="str" cm="1">
        <f t="array" ref="X677">_xlfn.IFS(AND(W677&gt;8,W677&lt;=27),"Geração Z",AND(W677&gt;27,W677&lt;=43),"Millennials",AND(W677&gt;43,W677&lt;=59),"Geração X",W677&gt;59,"Baby Boomers")</f>
        <v>Geração X</v>
      </c>
      <c r="Y677" s="2" t="s">
        <v>14</v>
      </c>
      <c r="Z677" s="2" t="s">
        <v>51</v>
      </c>
      <c r="AA677" s="2" t="s">
        <v>7</v>
      </c>
      <c r="AB677" s="2" t="s">
        <v>143</v>
      </c>
      <c r="AC677" s="2" t="s">
        <v>9</v>
      </c>
      <c r="AD677" s="2">
        <v>1</v>
      </c>
      <c r="AE677" s="1" t="str">
        <f t="shared" si="20"/>
        <v>Referal Link</v>
      </c>
      <c r="AF677" s="2">
        <v>2864.12</v>
      </c>
      <c r="AG677"/>
      <c r="AH677"/>
    </row>
    <row r="678" spans="1:34" ht="15.75" customHeight="1" x14ac:dyDescent="0.25">
      <c r="A678"/>
      <c r="B678"/>
      <c r="C678" s="35">
        <v>43711</v>
      </c>
      <c r="D678" s="36">
        <v>151375</v>
      </c>
      <c r="E678" s="36" t="s">
        <v>4</v>
      </c>
      <c r="F678" s="36">
        <v>47</v>
      </c>
      <c r="G678" s="36" t="str" cm="1">
        <f t="array" ref="G678">_xlfn.IFS(AND(F678&gt;8,F678&lt;=27),"Geração Z",AND(F678&gt;27,F678&lt;=43),"Millennials",AND(F678&gt;43,F678&lt;=59),"Geração X",F678&gt;59,"Baby Boomers")</f>
        <v>Geração X</v>
      </c>
      <c r="H678" s="36" t="s">
        <v>14</v>
      </c>
      <c r="I678" s="36" t="s">
        <v>26</v>
      </c>
      <c r="J678" s="36" t="s">
        <v>7</v>
      </c>
      <c r="K678" s="36" t="s">
        <v>142</v>
      </c>
      <c r="L678" s="36" t="s">
        <v>9</v>
      </c>
      <c r="M678" s="36">
        <v>0</v>
      </c>
      <c r="N678" s="36" t="str">
        <f t="shared" si="21"/>
        <v>Others</v>
      </c>
      <c r="O678" s="36">
        <v>1829.32</v>
      </c>
      <c r="P678" s="37"/>
      <c r="Q678" s="43"/>
      <c r="R678" s="37"/>
      <c r="S678" s="38"/>
      <c r="T678" s="45">
        <v>43718</v>
      </c>
      <c r="U678" s="36">
        <v>152044</v>
      </c>
      <c r="V678" s="36" t="s">
        <v>4</v>
      </c>
      <c r="W678" s="36">
        <v>47</v>
      </c>
      <c r="X678" s="36" t="str" cm="1">
        <f t="array" ref="X678">_xlfn.IFS(AND(W678&gt;8,W678&lt;=27),"Geração Z",AND(W678&gt;27,W678&lt;=43),"Millennials",AND(W678&gt;43,W678&lt;=59),"Geração X",W678&gt;59,"Baby Boomers")</f>
        <v>Geração X</v>
      </c>
      <c r="Y678" s="36" t="s">
        <v>5</v>
      </c>
      <c r="Z678" s="36" t="s">
        <v>30</v>
      </c>
      <c r="AA678" s="36" t="s">
        <v>7</v>
      </c>
      <c r="AB678" s="36" t="s">
        <v>23</v>
      </c>
      <c r="AC678" s="36" t="s">
        <v>17</v>
      </c>
      <c r="AD678" s="36">
        <v>1</v>
      </c>
      <c r="AE678" s="35" t="str">
        <f t="shared" si="20"/>
        <v>Referal Link</v>
      </c>
      <c r="AF678" s="36">
        <v>1094.78</v>
      </c>
      <c r="AG678"/>
      <c r="AH678"/>
    </row>
    <row r="679" spans="1:34" ht="15.75" customHeight="1" x14ac:dyDescent="0.25">
      <c r="A679"/>
      <c r="B679"/>
      <c r="C679" s="1">
        <v>43712</v>
      </c>
      <c r="D679" s="2">
        <v>151473</v>
      </c>
      <c r="E679" s="2" t="s">
        <v>4</v>
      </c>
      <c r="F679" s="2">
        <v>45</v>
      </c>
      <c r="G679" s="2" t="str" cm="1">
        <f t="array" ref="G679">_xlfn.IFS(AND(F679&gt;8,F679&lt;=27),"Geração Z",AND(F679&gt;27,F679&lt;=43),"Millennials",AND(F679&gt;43,F679&lt;=59),"Geração X",F679&gt;59,"Baby Boomers")</f>
        <v>Geração X</v>
      </c>
      <c r="H679" s="2" t="s">
        <v>5</v>
      </c>
      <c r="I679" s="2" t="s">
        <v>59</v>
      </c>
      <c r="J679" s="2" t="s">
        <v>29</v>
      </c>
      <c r="K679" s="2" t="s">
        <v>23</v>
      </c>
      <c r="L679" s="2" t="s">
        <v>13</v>
      </c>
      <c r="M679" s="2">
        <v>0</v>
      </c>
      <c r="N679" s="2" t="str">
        <f t="shared" si="21"/>
        <v>Others</v>
      </c>
      <c r="O679" s="2">
        <v>2790.3</v>
      </c>
      <c r="P679" s="37"/>
      <c r="Q679" s="43"/>
      <c r="R679" s="37"/>
      <c r="S679" s="38"/>
      <c r="T679" s="46">
        <v>43718</v>
      </c>
      <c r="U679" s="2">
        <v>152046</v>
      </c>
      <c r="V679" s="2" t="s">
        <v>4</v>
      </c>
      <c r="W679" s="2">
        <v>54</v>
      </c>
      <c r="X679" s="2" t="str" cm="1">
        <f t="array" ref="X679">_xlfn.IFS(AND(W679&gt;8,W679&lt;=27),"Geração Z",AND(W679&gt;27,W679&lt;=43),"Millennials",AND(W679&gt;43,W679&lt;=59),"Geração X",W679&gt;59,"Baby Boomers")</f>
        <v>Geração X</v>
      </c>
      <c r="Y679" s="2" t="s">
        <v>14</v>
      </c>
      <c r="Z679" s="2" t="s">
        <v>48</v>
      </c>
      <c r="AA679" s="2" t="s">
        <v>7</v>
      </c>
      <c r="AB679" s="2" t="s">
        <v>23</v>
      </c>
      <c r="AC679" s="2" t="s">
        <v>9</v>
      </c>
      <c r="AD679" s="2">
        <v>1</v>
      </c>
      <c r="AE679" s="1" t="str">
        <f t="shared" si="20"/>
        <v>Referal Link</v>
      </c>
      <c r="AF679" s="2">
        <v>2557.92</v>
      </c>
      <c r="AG679"/>
      <c r="AH679"/>
    </row>
    <row r="680" spans="1:34" ht="15.75" customHeight="1" x14ac:dyDescent="0.25">
      <c r="A680"/>
      <c r="B680"/>
      <c r="C680" s="35">
        <v>43713</v>
      </c>
      <c r="D680" s="36">
        <v>151571</v>
      </c>
      <c r="E680" s="36" t="s">
        <v>4</v>
      </c>
      <c r="F680" s="36">
        <v>64</v>
      </c>
      <c r="G680" s="36" t="str" cm="1">
        <f t="array" ref="G680">_xlfn.IFS(AND(F680&gt;8,F680&lt;=27),"Geração Z",AND(F680&gt;27,F680&lt;=43),"Millennials",AND(F680&gt;43,F680&lt;=59),"Geração X",F680&gt;59,"Baby Boomers")</f>
        <v>Baby Boomers</v>
      </c>
      <c r="H680" s="36" t="s">
        <v>5</v>
      </c>
      <c r="I680" s="36" t="s">
        <v>11</v>
      </c>
      <c r="J680" s="36" t="s">
        <v>29</v>
      </c>
      <c r="K680" s="36" t="s">
        <v>8</v>
      </c>
      <c r="L680" s="36" t="s">
        <v>13</v>
      </c>
      <c r="M680" s="36">
        <v>1</v>
      </c>
      <c r="N680" s="36" t="str">
        <f t="shared" si="21"/>
        <v>Referal Link</v>
      </c>
      <c r="O680" s="36">
        <v>788.82</v>
      </c>
      <c r="P680" s="37"/>
      <c r="Q680" s="43"/>
      <c r="R680" s="37"/>
      <c r="S680" s="38"/>
      <c r="T680" s="45">
        <v>43748</v>
      </c>
      <c r="U680" s="36">
        <v>152047</v>
      </c>
      <c r="V680" s="36" t="s">
        <v>10</v>
      </c>
      <c r="W680" s="36">
        <v>63</v>
      </c>
      <c r="X680" s="36" t="str" cm="1">
        <f t="array" ref="X680">_xlfn.IFS(AND(W680&gt;8,W680&lt;=27),"Geração Z",AND(W680&gt;27,W680&lt;=43),"Millennials",AND(W680&gt;43,W680&lt;=59),"Geração X",W680&gt;59,"Baby Boomers")</f>
        <v>Baby Boomers</v>
      </c>
      <c r="Y680" s="36" t="s">
        <v>14</v>
      </c>
      <c r="Z680" s="36" t="s">
        <v>40</v>
      </c>
      <c r="AA680" s="36" t="s">
        <v>7</v>
      </c>
      <c r="AB680" s="36" t="s">
        <v>143</v>
      </c>
      <c r="AC680" s="36" t="s">
        <v>17</v>
      </c>
      <c r="AD680" s="36">
        <v>1</v>
      </c>
      <c r="AE680" s="35" t="str">
        <f t="shared" si="20"/>
        <v>Referal Link</v>
      </c>
      <c r="AF680" s="36">
        <v>2876.36</v>
      </c>
      <c r="AG680"/>
      <c r="AH680"/>
    </row>
    <row r="681" spans="1:34" ht="15.75" customHeight="1" x14ac:dyDescent="0.25">
      <c r="A681"/>
      <c r="B681"/>
      <c r="C681" s="1">
        <v>43713</v>
      </c>
      <c r="D681" s="2">
        <v>151572</v>
      </c>
      <c r="E681" s="2" t="s">
        <v>10</v>
      </c>
      <c r="F681" s="2">
        <v>47</v>
      </c>
      <c r="G681" s="2" t="str" cm="1">
        <f t="array" ref="G681">_xlfn.IFS(AND(F681&gt;8,F681&lt;=27),"Geração Z",AND(F681&gt;27,F681&lt;=43),"Millennials",AND(F681&gt;43,F681&lt;=59),"Geração X",F681&gt;59,"Baby Boomers")</f>
        <v>Geração X</v>
      </c>
      <c r="H681" s="2" t="s">
        <v>14</v>
      </c>
      <c r="I681" s="2" t="s">
        <v>68</v>
      </c>
      <c r="J681" s="2" t="s">
        <v>34</v>
      </c>
      <c r="K681" s="2" t="s">
        <v>142</v>
      </c>
      <c r="L681" s="2" t="s">
        <v>17</v>
      </c>
      <c r="M681" s="2">
        <v>1</v>
      </c>
      <c r="N681" s="2" t="str">
        <f t="shared" si="21"/>
        <v>Referal Link</v>
      </c>
      <c r="O681" s="2">
        <v>1239.29</v>
      </c>
      <c r="P681" s="37"/>
      <c r="Q681" s="43"/>
      <c r="R681" s="37"/>
      <c r="S681" s="38"/>
      <c r="T681" s="46">
        <v>43748</v>
      </c>
      <c r="U681" s="2">
        <v>152048</v>
      </c>
      <c r="V681" s="2" t="s">
        <v>10</v>
      </c>
      <c r="W681" s="2">
        <v>26</v>
      </c>
      <c r="X681" s="2" t="str" cm="1">
        <f t="array" ref="X681">_xlfn.IFS(AND(W681&gt;8,W681&lt;=27),"Geração Z",AND(W681&gt;27,W681&lt;=43),"Millennials",AND(W681&gt;43,W681&lt;=59),"Geração X",W681&gt;59,"Baby Boomers")</f>
        <v>Geração Z</v>
      </c>
      <c r="Y681" s="2" t="s">
        <v>5</v>
      </c>
      <c r="Z681" s="2" t="s">
        <v>55</v>
      </c>
      <c r="AA681" s="2" t="s">
        <v>29</v>
      </c>
      <c r="AB681" s="2" t="s">
        <v>8</v>
      </c>
      <c r="AC681" s="2" t="s">
        <v>17</v>
      </c>
      <c r="AD681" s="2">
        <v>1</v>
      </c>
      <c r="AE681" s="1" t="str">
        <f t="shared" si="20"/>
        <v>Referal Link</v>
      </c>
      <c r="AF681" s="2">
        <v>5.55</v>
      </c>
      <c r="AG681"/>
      <c r="AH681"/>
    </row>
    <row r="682" spans="1:34" ht="15.75" customHeight="1" x14ac:dyDescent="0.25">
      <c r="A682"/>
      <c r="B682"/>
      <c r="C682" s="35">
        <v>43713</v>
      </c>
      <c r="D682" s="36">
        <v>151573</v>
      </c>
      <c r="E682" s="36" t="s">
        <v>10</v>
      </c>
      <c r="F682" s="36">
        <v>43</v>
      </c>
      <c r="G682" s="36" t="str" cm="1">
        <f t="array" ref="G682">_xlfn.IFS(AND(F682&gt;8,F682&lt;=27),"Geração Z",AND(F682&gt;27,F682&lt;=43),"Millennials",AND(F682&gt;43,F682&lt;=59),"Geração X",F682&gt;59,"Baby Boomers")</f>
        <v>Millennials</v>
      </c>
      <c r="H682" s="36" t="s">
        <v>5</v>
      </c>
      <c r="I682" s="36" t="s">
        <v>68</v>
      </c>
      <c r="J682" s="36" t="s">
        <v>29</v>
      </c>
      <c r="K682" s="36" t="s">
        <v>23</v>
      </c>
      <c r="L682" s="36" t="s">
        <v>13</v>
      </c>
      <c r="M682" s="36">
        <v>0</v>
      </c>
      <c r="N682" s="36" t="str">
        <f t="shared" si="21"/>
        <v>Others</v>
      </c>
      <c r="O682" s="36">
        <v>2450</v>
      </c>
      <c r="P682" s="37"/>
      <c r="Q682" s="43"/>
      <c r="R682" s="37"/>
      <c r="S682" s="38"/>
      <c r="T682" s="45">
        <v>43748</v>
      </c>
      <c r="U682" s="36">
        <v>152051</v>
      </c>
      <c r="V682" s="36" t="s">
        <v>10</v>
      </c>
      <c r="W682" s="36">
        <v>36</v>
      </c>
      <c r="X682" s="36" t="str" cm="1">
        <f t="array" ref="X682">_xlfn.IFS(AND(W682&gt;8,W682&lt;=27),"Geração Z",AND(W682&gt;27,W682&lt;=43),"Millennials",AND(W682&gt;43,W682&lt;=59),"Geração X",W682&gt;59,"Baby Boomers")</f>
        <v>Millennials</v>
      </c>
      <c r="Y682" s="36" t="s">
        <v>14</v>
      </c>
      <c r="Z682" s="36" t="s">
        <v>69</v>
      </c>
      <c r="AA682" s="36" t="s">
        <v>7</v>
      </c>
      <c r="AB682" s="36" t="s">
        <v>143</v>
      </c>
      <c r="AC682" s="36" t="s">
        <v>9</v>
      </c>
      <c r="AD682" s="36">
        <v>1</v>
      </c>
      <c r="AE682" s="35" t="str">
        <f t="shared" si="20"/>
        <v>Referal Link</v>
      </c>
      <c r="AF682" s="36">
        <v>1824.67</v>
      </c>
      <c r="AG682"/>
      <c r="AH682"/>
    </row>
    <row r="683" spans="1:34" ht="15.75" customHeight="1" x14ac:dyDescent="0.25">
      <c r="A683"/>
      <c r="B683"/>
      <c r="C683" s="1">
        <v>43713</v>
      </c>
      <c r="D683" s="2">
        <v>151569</v>
      </c>
      <c r="E683" s="2" t="s">
        <v>18</v>
      </c>
      <c r="F683" s="2">
        <v>67</v>
      </c>
      <c r="G683" s="2" t="str" cm="1">
        <f t="array" ref="G683">_xlfn.IFS(AND(F683&gt;8,F683&lt;=27),"Geração Z",AND(F683&gt;27,F683&lt;=43),"Millennials",AND(F683&gt;43,F683&lt;=59),"Geração X",F683&gt;59,"Baby Boomers")</f>
        <v>Baby Boomers</v>
      </c>
      <c r="H683" s="2" t="s">
        <v>14</v>
      </c>
      <c r="I683" s="2" t="s">
        <v>55</v>
      </c>
      <c r="J683" s="2" t="s">
        <v>20</v>
      </c>
      <c r="K683" s="2" t="s">
        <v>23</v>
      </c>
      <c r="L683" s="2" t="s">
        <v>17</v>
      </c>
      <c r="M683" s="2">
        <v>1</v>
      </c>
      <c r="N683" s="2" t="str">
        <f t="shared" si="21"/>
        <v>Referal Link</v>
      </c>
      <c r="O683" s="2">
        <v>2016.3</v>
      </c>
      <c r="P683" s="37"/>
      <c r="Q683" s="43"/>
      <c r="R683" s="37"/>
      <c r="S683" s="38"/>
      <c r="T683" s="46">
        <v>43779</v>
      </c>
      <c r="U683" s="2">
        <v>152052</v>
      </c>
      <c r="V683" s="2" t="s">
        <v>4</v>
      </c>
      <c r="W683" s="2">
        <v>78</v>
      </c>
      <c r="X683" s="2" t="str" cm="1">
        <f t="array" ref="X683">_xlfn.IFS(AND(W683&gt;8,W683&lt;=27),"Geração Z",AND(W683&gt;27,W683&lt;=43),"Millennials",AND(W683&gt;43,W683&lt;=59),"Geração X",W683&gt;59,"Baby Boomers")</f>
        <v>Baby Boomers</v>
      </c>
      <c r="Y683" s="2" t="s">
        <v>14</v>
      </c>
      <c r="Z683" s="2" t="s">
        <v>41</v>
      </c>
      <c r="AA683" s="2" t="s">
        <v>27</v>
      </c>
      <c r="AB683" s="2" t="s">
        <v>142</v>
      </c>
      <c r="AC683" s="2" t="s">
        <v>17</v>
      </c>
      <c r="AD683" s="2">
        <v>1</v>
      </c>
      <c r="AE683" s="1" t="str">
        <f t="shared" si="20"/>
        <v>Referal Link</v>
      </c>
      <c r="AF683" s="2">
        <v>1493.76</v>
      </c>
      <c r="AG683"/>
      <c r="AH683"/>
    </row>
    <row r="684" spans="1:34" ht="15.75" customHeight="1" x14ac:dyDescent="0.25">
      <c r="A684"/>
      <c r="B684"/>
      <c r="C684" s="35">
        <v>43714</v>
      </c>
      <c r="D684" s="36">
        <v>151678</v>
      </c>
      <c r="E684" s="36" t="s">
        <v>10</v>
      </c>
      <c r="F684" s="36">
        <v>30</v>
      </c>
      <c r="G684" s="36" t="str" cm="1">
        <f t="array" ref="G684">_xlfn.IFS(AND(F684&gt;8,F684&lt;=27),"Geração Z",AND(F684&gt;27,F684&lt;=43),"Millennials",AND(F684&gt;43,F684&lt;=59),"Geração X",F684&gt;59,"Baby Boomers")</f>
        <v>Millennials</v>
      </c>
      <c r="H684" s="36" t="s">
        <v>5</v>
      </c>
      <c r="I684" s="36" t="s">
        <v>22</v>
      </c>
      <c r="J684" s="36" t="s">
        <v>7</v>
      </c>
      <c r="K684" s="36" t="s">
        <v>142</v>
      </c>
      <c r="L684" s="36" t="s">
        <v>13</v>
      </c>
      <c r="M684" s="36">
        <v>1</v>
      </c>
      <c r="N684" s="36" t="str">
        <f t="shared" si="21"/>
        <v>Referal Link</v>
      </c>
      <c r="O684" s="36">
        <v>832.12</v>
      </c>
      <c r="P684" s="37"/>
      <c r="Q684" s="43"/>
      <c r="R684" s="37"/>
      <c r="S684" s="38"/>
      <c r="T684" s="45">
        <v>43779</v>
      </c>
      <c r="U684" s="36">
        <v>152053</v>
      </c>
      <c r="V684" s="36" t="s">
        <v>4</v>
      </c>
      <c r="W684" s="36">
        <v>41</v>
      </c>
      <c r="X684" s="36" t="str" cm="1">
        <f t="array" ref="X684">_xlfn.IFS(AND(W684&gt;8,W684&lt;=27),"Geração Z",AND(W684&gt;27,W684&lt;=43),"Millennials",AND(W684&gt;43,W684&lt;=59),"Geração X",W684&gt;59,"Baby Boomers")</f>
        <v>Millennials</v>
      </c>
      <c r="Y684" s="36" t="s">
        <v>14</v>
      </c>
      <c r="Z684" s="36" t="s">
        <v>21</v>
      </c>
      <c r="AA684" s="36" t="s">
        <v>7</v>
      </c>
      <c r="AB684" s="36" t="s">
        <v>142</v>
      </c>
      <c r="AC684" s="36" t="s">
        <v>17</v>
      </c>
      <c r="AD684" s="36">
        <v>0</v>
      </c>
      <c r="AE684" s="35" t="str">
        <f t="shared" si="20"/>
        <v>Others</v>
      </c>
      <c r="AF684" s="36">
        <v>568.27</v>
      </c>
      <c r="AG684"/>
      <c r="AH684"/>
    </row>
    <row r="685" spans="1:34" ht="15.75" customHeight="1" x14ac:dyDescent="0.25">
      <c r="A685"/>
      <c r="B685"/>
      <c r="C685" s="1">
        <v>43715</v>
      </c>
      <c r="D685" s="2">
        <v>151770</v>
      </c>
      <c r="E685" s="2" t="s">
        <v>4</v>
      </c>
      <c r="F685" s="2">
        <v>37</v>
      </c>
      <c r="G685" s="2" t="str" cm="1">
        <f t="array" ref="G685">_xlfn.IFS(AND(F685&gt;8,F685&lt;=27),"Geração Z",AND(F685&gt;27,F685&lt;=43),"Millennials",AND(F685&gt;43,F685&lt;=59),"Geração X",F685&gt;59,"Baby Boomers")</f>
        <v>Millennials</v>
      </c>
      <c r="H685" s="2" t="s">
        <v>14</v>
      </c>
      <c r="I685" s="2" t="s">
        <v>50</v>
      </c>
      <c r="J685" s="2" t="s">
        <v>29</v>
      </c>
      <c r="K685" s="2" t="s">
        <v>23</v>
      </c>
      <c r="L685" s="2" t="s">
        <v>13</v>
      </c>
      <c r="M685" s="2">
        <v>0</v>
      </c>
      <c r="N685" s="2" t="str">
        <f t="shared" si="21"/>
        <v>Others</v>
      </c>
      <c r="O685" s="2">
        <v>1624.95</v>
      </c>
      <c r="P685" s="37"/>
      <c r="Q685" s="43"/>
      <c r="R685" s="37"/>
      <c r="S685" s="38"/>
      <c r="T685" s="46">
        <v>43779</v>
      </c>
      <c r="U685" s="2">
        <v>152054</v>
      </c>
      <c r="V685" s="2" t="s">
        <v>4</v>
      </c>
      <c r="W685" s="2">
        <v>49</v>
      </c>
      <c r="X685" s="2" t="str" cm="1">
        <f t="array" ref="X685">_xlfn.IFS(AND(W685&gt;8,W685&lt;=27),"Geração Z",AND(W685&gt;27,W685&lt;=43),"Millennials",AND(W685&gt;43,W685&lt;=59),"Geração X",W685&gt;59,"Baby Boomers")</f>
        <v>Geração X</v>
      </c>
      <c r="Y685" s="2" t="s">
        <v>14</v>
      </c>
      <c r="Z685" s="2" t="s">
        <v>36</v>
      </c>
      <c r="AA685" s="2" t="s">
        <v>7</v>
      </c>
      <c r="AB685" s="2" t="s">
        <v>23</v>
      </c>
      <c r="AC685" s="2" t="s">
        <v>17</v>
      </c>
      <c r="AD685" s="2">
        <v>1</v>
      </c>
      <c r="AE685" s="1" t="str">
        <f t="shared" si="20"/>
        <v>Referal Link</v>
      </c>
      <c r="AF685" s="2">
        <v>2904.15</v>
      </c>
      <c r="AG685"/>
      <c r="AH685"/>
    </row>
    <row r="686" spans="1:34" ht="15.75" customHeight="1" x14ac:dyDescent="0.25">
      <c r="A686"/>
      <c r="B686"/>
      <c r="C686" s="35">
        <v>43715</v>
      </c>
      <c r="D686" s="36">
        <v>151769</v>
      </c>
      <c r="E686" s="36" t="s">
        <v>4</v>
      </c>
      <c r="F686" s="36">
        <v>47</v>
      </c>
      <c r="G686" s="36" t="str" cm="1">
        <f t="array" ref="G686">_xlfn.IFS(AND(F686&gt;8,F686&lt;=27),"Geração Z",AND(F686&gt;27,F686&lt;=43),"Millennials",AND(F686&gt;43,F686&lt;=59),"Geração X",F686&gt;59,"Baby Boomers")</f>
        <v>Geração X</v>
      </c>
      <c r="H686" s="36" t="s">
        <v>14</v>
      </c>
      <c r="I686" s="36" t="s">
        <v>30</v>
      </c>
      <c r="J686" s="36" t="s">
        <v>7</v>
      </c>
      <c r="K686" s="36" t="s">
        <v>142</v>
      </c>
      <c r="L686" s="36" t="s">
        <v>13</v>
      </c>
      <c r="M686" s="36">
        <v>1</v>
      </c>
      <c r="N686" s="36" t="str">
        <f t="shared" si="21"/>
        <v>Referal Link</v>
      </c>
      <c r="O686" s="36">
        <v>1988.38</v>
      </c>
      <c r="P686" s="37"/>
      <c r="Q686" s="43"/>
      <c r="R686" s="37"/>
      <c r="S686" s="38"/>
      <c r="T686" s="45">
        <v>43809</v>
      </c>
      <c r="U686" s="36">
        <v>152055</v>
      </c>
      <c r="V686" s="36" t="s">
        <v>4</v>
      </c>
      <c r="W686" s="36">
        <v>21</v>
      </c>
      <c r="X686" s="36" t="str" cm="1">
        <f t="array" ref="X686">_xlfn.IFS(AND(W686&gt;8,W686&lt;=27),"Geração Z",AND(W686&gt;27,W686&lt;=43),"Millennials",AND(W686&gt;43,W686&lt;=59),"Geração X",W686&gt;59,"Baby Boomers")</f>
        <v>Geração Z</v>
      </c>
      <c r="Y686" s="36" t="s">
        <v>5</v>
      </c>
      <c r="Z686" s="36" t="s">
        <v>24</v>
      </c>
      <c r="AA686" s="36" t="s">
        <v>7</v>
      </c>
      <c r="AB686" s="36" t="s">
        <v>23</v>
      </c>
      <c r="AC686" s="36" t="s">
        <v>13</v>
      </c>
      <c r="AD686" s="36">
        <v>1</v>
      </c>
      <c r="AE686" s="35" t="str">
        <f t="shared" si="20"/>
        <v>Referal Link</v>
      </c>
      <c r="AF686" s="36">
        <v>34.43</v>
      </c>
      <c r="AG686"/>
      <c r="AH686"/>
    </row>
    <row r="687" spans="1:34" ht="15.75" customHeight="1" x14ac:dyDescent="0.25">
      <c r="A687"/>
      <c r="B687"/>
      <c r="C687" s="1">
        <v>43716</v>
      </c>
      <c r="D687" s="2">
        <v>151867</v>
      </c>
      <c r="E687" s="2" t="s">
        <v>4</v>
      </c>
      <c r="F687" s="2">
        <v>28</v>
      </c>
      <c r="G687" s="2" t="str" cm="1">
        <f t="array" ref="G687">_xlfn.IFS(AND(F687&gt;8,F687&lt;=27),"Geração Z",AND(F687&gt;27,F687&lt;=43),"Millennials",AND(F687&gt;43,F687&lt;=59),"Geração X",F687&gt;59,"Baby Boomers")</f>
        <v>Millennials</v>
      </c>
      <c r="H687" s="2" t="s">
        <v>5</v>
      </c>
      <c r="I687" s="2" t="s">
        <v>70</v>
      </c>
      <c r="J687" s="2" t="s">
        <v>20</v>
      </c>
      <c r="K687" s="2" t="s">
        <v>8</v>
      </c>
      <c r="L687" s="2" t="s">
        <v>17</v>
      </c>
      <c r="M687" s="2">
        <v>1</v>
      </c>
      <c r="N687" s="2" t="str">
        <f t="shared" si="21"/>
        <v>Referal Link</v>
      </c>
      <c r="O687" s="2">
        <v>945.26</v>
      </c>
      <c r="P687" s="37"/>
      <c r="Q687" s="43"/>
      <c r="R687" s="37"/>
      <c r="S687" s="38"/>
      <c r="T687" s="46">
        <v>43809</v>
      </c>
      <c r="U687" s="2">
        <v>152056</v>
      </c>
      <c r="V687" s="2" t="s">
        <v>10</v>
      </c>
      <c r="W687" s="2">
        <v>75</v>
      </c>
      <c r="X687" s="2" t="str" cm="1">
        <f t="array" ref="X687">_xlfn.IFS(AND(W687&gt;8,W687&lt;=27),"Geração Z",AND(W687&gt;27,W687&lt;=43),"Millennials",AND(W687&gt;43,W687&lt;=59),"Geração X",W687&gt;59,"Baby Boomers")</f>
        <v>Baby Boomers</v>
      </c>
      <c r="Y687" s="2" t="s">
        <v>5</v>
      </c>
      <c r="Z687" s="2" t="s">
        <v>60</v>
      </c>
      <c r="AA687" s="2" t="s">
        <v>20</v>
      </c>
      <c r="AB687" s="2" t="s">
        <v>142</v>
      </c>
      <c r="AC687" s="2" t="s">
        <v>13</v>
      </c>
      <c r="AD687" s="2">
        <v>1</v>
      </c>
      <c r="AE687" s="1" t="str">
        <f t="shared" si="20"/>
        <v>Referal Link</v>
      </c>
      <c r="AF687" s="2">
        <v>2068.44</v>
      </c>
      <c r="AG687"/>
      <c r="AH687"/>
    </row>
    <row r="688" spans="1:34" ht="15.75" customHeight="1" x14ac:dyDescent="0.25">
      <c r="A688"/>
      <c r="B688"/>
      <c r="C688" s="35">
        <v>43718</v>
      </c>
      <c r="D688" s="36">
        <v>152044</v>
      </c>
      <c r="E688" s="36" t="s">
        <v>4</v>
      </c>
      <c r="F688" s="36">
        <v>47</v>
      </c>
      <c r="G688" s="36" t="str" cm="1">
        <f t="array" ref="G688">_xlfn.IFS(AND(F688&gt;8,F688&lt;=27),"Geração Z",AND(F688&gt;27,F688&lt;=43),"Millennials",AND(F688&gt;43,F688&lt;=59),"Geração X",F688&gt;59,"Baby Boomers")</f>
        <v>Geração X</v>
      </c>
      <c r="H688" s="36" t="s">
        <v>5</v>
      </c>
      <c r="I688" s="36" t="s">
        <v>30</v>
      </c>
      <c r="J688" s="36" t="s">
        <v>7</v>
      </c>
      <c r="K688" s="36" t="s">
        <v>23</v>
      </c>
      <c r="L688" s="36" t="s">
        <v>17</v>
      </c>
      <c r="M688" s="36">
        <v>1</v>
      </c>
      <c r="N688" s="36" t="str">
        <f t="shared" si="21"/>
        <v>Referal Link</v>
      </c>
      <c r="O688" s="36">
        <v>1094.78</v>
      </c>
      <c r="P688" s="37"/>
      <c r="Q688" s="43"/>
      <c r="R688" s="37"/>
      <c r="S688" s="38"/>
      <c r="T688" s="45">
        <v>43809</v>
      </c>
      <c r="U688" s="36">
        <v>152057</v>
      </c>
      <c r="V688" s="36" t="s">
        <v>4</v>
      </c>
      <c r="W688" s="36">
        <v>32</v>
      </c>
      <c r="X688" s="36" t="str" cm="1">
        <f t="array" ref="X688">_xlfn.IFS(AND(W688&gt;8,W688&lt;=27),"Geração Z",AND(W688&gt;27,W688&lt;=43),"Millennials",AND(W688&gt;43,W688&lt;=59),"Geração X",W688&gt;59,"Baby Boomers")</f>
        <v>Millennials</v>
      </c>
      <c r="Y688" s="36" t="s">
        <v>5</v>
      </c>
      <c r="Z688" s="36" t="s">
        <v>25</v>
      </c>
      <c r="AA688" s="36" t="s">
        <v>27</v>
      </c>
      <c r="AB688" s="36" t="s">
        <v>143</v>
      </c>
      <c r="AC688" s="36" t="s">
        <v>13</v>
      </c>
      <c r="AD688" s="36">
        <v>1</v>
      </c>
      <c r="AE688" s="35" t="str">
        <f t="shared" si="20"/>
        <v>Referal Link</v>
      </c>
      <c r="AF688" s="36">
        <v>2609.6999999999998</v>
      </c>
      <c r="AG688"/>
      <c r="AH688"/>
    </row>
    <row r="689" spans="1:34" ht="15.75" customHeight="1" x14ac:dyDescent="0.25">
      <c r="A689"/>
      <c r="B689"/>
      <c r="C689" s="1">
        <v>43718</v>
      </c>
      <c r="D689" s="2">
        <v>152045</v>
      </c>
      <c r="E689" s="2" t="s">
        <v>4</v>
      </c>
      <c r="F689" s="2">
        <v>47</v>
      </c>
      <c r="G689" s="2" t="str" cm="1">
        <f t="array" ref="G689">_xlfn.IFS(AND(F689&gt;8,F689&lt;=27),"Geração Z",AND(F689&gt;27,F689&lt;=43),"Millennials",AND(F689&gt;43,F689&lt;=59),"Geração X",F689&gt;59,"Baby Boomers")</f>
        <v>Geração X</v>
      </c>
      <c r="H689" s="2" t="s">
        <v>5</v>
      </c>
      <c r="I689" s="2" t="s">
        <v>11</v>
      </c>
      <c r="J689" s="2" t="s">
        <v>29</v>
      </c>
      <c r="K689" s="2" t="s">
        <v>23</v>
      </c>
      <c r="L689" s="2" t="s">
        <v>9</v>
      </c>
      <c r="M689" s="2">
        <v>1</v>
      </c>
      <c r="N689" s="2" t="str">
        <f t="shared" si="21"/>
        <v>Referal Link</v>
      </c>
      <c r="O689" s="2">
        <v>1494.24</v>
      </c>
      <c r="P689" s="37"/>
      <c r="Q689" s="43"/>
      <c r="R689" s="37"/>
      <c r="S689" s="38"/>
      <c r="T689" s="46">
        <v>43809</v>
      </c>
      <c r="U689" s="2">
        <v>152058</v>
      </c>
      <c r="V689" s="2" t="s">
        <v>4</v>
      </c>
      <c r="W689" s="2">
        <v>70</v>
      </c>
      <c r="X689" s="2" t="str" cm="1">
        <f t="array" ref="X689">_xlfn.IFS(AND(W689&gt;8,W689&lt;=27),"Geração Z",AND(W689&gt;27,W689&lt;=43),"Millennials",AND(W689&gt;43,W689&lt;=59),"Geração X",W689&gt;59,"Baby Boomers")</f>
        <v>Baby Boomers</v>
      </c>
      <c r="Y689" s="2" t="s">
        <v>5</v>
      </c>
      <c r="Z689" s="2" t="s">
        <v>41</v>
      </c>
      <c r="AA689" s="2" t="s">
        <v>34</v>
      </c>
      <c r="AB689" s="2" t="s">
        <v>143</v>
      </c>
      <c r="AC689" s="2" t="s">
        <v>9</v>
      </c>
      <c r="AD689" s="2">
        <v>1</v>
      </c>
      <c r="AE689" s="1" t="str">
        <f t="shared" si="20"/>
        <v>Referal Link</v>
      </c>
      <c r="AF689" s="2">
        <v>534.76</v>
      </c>
      <c r="AG689"/>
      <c r="AH689"/>
    </row>
    <row r="690" spans="1:34" ht="15.75" customHeight="1" x14ac:dyDescent="0.25">
      <c r="A690"/>
      <c r="B690"/>
      <c r="C690" s="35">
        <v>43718</v>
      </c>
      <c r="D690" s="36">
        <v>152046</v>
      </c>
      <c r="E690" s="36" t="s">
        <v>4</v>
      </c>
      <c r="F690" s="36">
        <v>54</v>
      </c>
      <c r="G690" s="36" t="str" cm="1">
        <f t="array" ref="G690">_xlfn.IFS(AND(F690&gt;8,F690&lt;=27),"Geração Z",AND(F690&gt;27,F690&lt;=43),"Millennials",AND(F690&gt;43,F690&lt;=59),"Geração X",F690&gt;59,"Baby Boomers")</f>
        <v>Geração X</v>
      </c>
      <c r="H690" s="36" t="s">
        <v>14</v>
      </c>
      <c r="I690" s="36" t="s">
        <v>48</v>
      </c>
      <c r="J690" s="36" t="s">
        <v>7</v>
      </c>
      <c r="K690" s="36" t="s">
        <v>23</v>
      </c>
      <c r="L690" s="36" t="s">
        <v>9</v>
      </c>
      <c r="M690" s="36">
        <v>1</v>
      </c>
      <c r="N690" s="36" t="str">
        <f t="shared" si="21"/>
        <v>Referal Link</v>
      </c>
      <c r="O690" s="36">
        <v>2557.92</v>
      </c>
      <c r="P690" s="37"/>
      <c r="Q690" s="43"/>
      <c r="R690" s="37"/>
      <c r="S690" s="38"/>
      <c r="T690" s="45">
        <v>43809</v>
      </c>
      <c r="U690" s="36">
        <v>152059</v>
      </c>
      <c r="V690" s="36" t="s">
        <v>4</v>
      </c>
      <c r="W690" s="36">
        <v>75</v>
      </c>
      <c r="X690" s="36" t="str" cm="1">
        <f t="array" ref="X690">_xlfn.IFS(AND(W690&gt;8,W690&lt;=27),"Geração Z",AND(W690&gt;27,W690&lt;=43),"Millennials",AND(W690&gt;43,W690&lt;=59),"Geração X",W690&gt;59,"Baby Boomers")</f>
        <v>Baby Boomers</v>
      </c>
      <c r="Y690" s="36" t="s">
        <v>14</v>
      </c>
      <c r="Z690" s="36" t="s">
        <v>67</v>
      </c>
      <c r="AA690" s="36" t="s">
        <v>34</v>
      </c>
      <c r="AB690" s="36" t="s">
        <v>143</v>
      </c>
      <c r="AC690" s="36" t="s">
        <v>9</v>
      </c>
      <c r="AD690" s="36">
        <v>0</v>
      </c>
      <c r="AE690" s="35" t="str">
        <f t="shared" si="20"/>
        <v>Others</v>
      </c>
      <c r="AF690" s="36">
        <v>2645.93</v>
      </c>
      <c r="AG690"/>
      <c r="AH690"/>
    </row>
    <row r="691" spans="1:34" ht="15.75" customHeight="1" x14ac:dyDescent="0.25">
      <c r="A691"/>
      <c r="B691"/>
      <c r="C691" s="1">
        <v>43719</v>
      </c>
      <c r="D691" s="2">
        <v>152138</v>
      </c>
      <c r="E691" s="2" t="s">
        <v>4</v>
      </c>
      <c r="F691" s="2">
        <v>61</v>
      </c>
      <c r="G691" s="2" t="str" cm="1">
        <f t="array" ref="G691">_xlfn.IFS(AND(F691&gt;8,F691&lt;=27),"Geração Z",AND(F691&gt;27,F691&lt;=43),"Millennials",AND(F691&gt;43,F691&lt;=59),"Geração X",F691&gt;59,"Baby Boomers")</f>
        <v>Baby Boomers</v>
      </c>
      <c r="H691" s="2" t="s">
        <v>14</v>
      </c>
      <c r="I691" s="2" t="s">
        <v>24</v>
      </c>
      <c r="J691" s="2" t="s">
        <v>27</v>
      </c>
      <c r="K691" s="2" t="s">
        <v>23</v>
      </c>
      <c r="L691" s="2" t="s">
        <v>17</v>
      </c>
      <c r="M691" s="2">
        <v>0</v>
      </c>
      <c r="N691" s="2" t="str">
        <f t="shared" si="21"/>
        <v>Others</v>
      </c>
      <c r="O691" s="2">
        <v>296.68</v>
      </c>
      <c r="P691" s="37"/>
      <c r="Q691" s="43"/>
      <c r="R691" s="37"/>
      <c r="S691" s="38"/>
      <c r="T691" s="46">
        <v>43809</v>
      </c>
      <c r="U691" s="2">
        <v>152060</v>
      </c>
      <c r="V691" s="2" t="s">
        <v>4</v>
      </c>
      <c r="W691" s="2">
        <v>64</v>
      </c>
      <c r="X691" s="2" t="str" cm="1">
        <f t="array" ref="X691">_xlfn.IFS(AND(W691&gt;8,W691&lt;=27),"Geração Z",AND(W691&gt;27,W691&lt;=43),"Millennials",AND(W691&gt;43,W691&lt;=59),"Geração X",W691&gt;59,"Baby Boomers")</f>
        <v>Baby Boomers</v>
      </c>
      <c r="Y691" s="2" t="s">
        <v>14</v>
      </c>
      <c r="Z691" s="2" t="s">
        <v>63</v>
      </c>
      <c r="AA691" s="2" t="s">
        <v>7</v>
      </c>
      <c r="AB691" s="2" t="s">
        <v>142</v>
      </c>
      <c r="AC691" s="2" t="s">
        <v>17</v>
      </c>
      <c r="AD691" s="2">
        <v>1</v>
      </c>
      <c r="AE691" s="1" t="str">
        <f t="shared" si="20"/>
        <v>Referal Link</v>
      </c>
      <c r="AF691" s="2">
        <v>74.930000000000007</v>
      </c>
      <c r="AG691"/>
      <c r="AH691"/>
    </row>
    <row r="692" spans="1:34" ht="15.75" customHeight="1" x14ac:dyDescent="0.25">
      <c r="A692"/>
      <c r="B692"/>
      <c r="C692" s="35">
        <v>43719</v>
      </c>
      <c r="D692" s="36">
        <v>152139</v>
      </c>
      <c r="E692" s="36" t="s">
        <v>4</v>
      </c>
      <c r="F692" s="36">
        <v>60</v>
      </c>
      <c r="G692" s="36" t="str" cm="1">
        <f t="array" ref="G692">_xlfn.IFS(AND(F692&gt;8,F692&lt;=27),"Geração Z",AND(F692&gt;27,F692&lt;=43),"Millennials",AND(F692&gt;43,F692&lt;=59),"Geração X",F692&gt;59,"Baby Boomers")</f>
        <v>Baby Boomers</v>
      </c>
      <c r="H692" s="36" t="s">
        <v>5</v>
      </c>
      <c r="I692" s="36" t="s">
        <v>70</v>
      </c>
      <c r="J692" s="36" t="s">
        <v>7</v>
      </c>
      <c r="K692" s="36" t="s">
        <v>23</v>
      </c>
      <c r="L692" s="36" t="s">
        <v>13</v>
      </c>
      <c r="M692" s="36">
        <v>0</v>
      </c>
      <c r="N692" s="36" t="str">
        <f t="shared" si="21"/>
        <v>Others</v>
      </c>
      <c r="O692" s="36">
        <v>1488.16</v>
      </c>
      <c r="P692" s="37"/>
      <c r="Q692" s="43"/>
      <c r="R692" s="37"/>
      <c r="S692" s="38"/>
      <c r="T692" s="45">
        <v>43809</v>
      </c>
      <c r="U692" s="36">
        <v>152061</v>
      </c>
      <c r="V692" s="36" t="s">
        <v>4</v>
      </c>
      <c r="W692" s="36">
        <v>49</v>
      </c>
      <c r="X692" s="36" t="str" cm="1">
        <f t="array" ref="X692">_xlfn.IFS(AND(W692&gt;8,W692&lt;=27),"Geração Z",AND(W692&gt;27,W692&lt;=43),"Millennials",AND(W692&gt;43,W692&lt;=59),"Geração X",W692&gt;59,"Baby Boomers")</f>
        <v>Geração X</v>
      </c>
      <c r="Y692" s="36" t="s">
        <v>14</v>
      </c>
      <c r="Z692" s="36" t="s">
        <v>57</v>
      </c>
      <c r="AA692" s="36" t="s">
        <v>29</v>
      </c>
      <c r="AB692" s="36" t="s">
        <v>23</v>
      </c>
      <c r="AC692" s="36" t="s">
        <v>9</v>
      </c>
      <c r="AD692" s="36">
        <v>0</v>
      </c>
      <c r="AE692" s="35" t="str">
        <f t="shared" si="20"/>
        <v>Others</v>
      </c>
      <c r="AF692" s="36">
        <v>2624</v>
      </c>
      <c r="AG692"/>
      <c r="AH692"/>
    </row>
    <row r="693" spans="1:34" ht="15.75" customHeight="1" x14ac:dyDescent="0.25">
      <c r="A693"/>
      <c r="B693"/>
      <c r="C693" s="1">
        <v>43719</v>
      </c>
      <c r="D693" s="2">
        <v>152140</v>
      </c>
      <c r="E693" s="2" t="s">
        <v>4</v>
      </c>
      <c r="F693" s="2">
        <v>62</v>
      </c>
      <c r="G693" s="2" t="str" cm="1">
        <f t="array" ref="G693">_xlfn.IFS(AND(F693&gt;8,F693&lt;=27),"Geração Z",AND(F693&gt;27,F693&lt;=43),"Millennials",AND(F693&gt;43,F693&lt;=59),"Geração X",F693&gt;59,"Baby Boomers")</f>
        <v>Baby Boomers</v>
      </c>
      <c r="H693" s="2" t="s">
        <v>14</v>
      </c>
      <c r="I693" s="2" t="s">
        <v>46</v>
      </c>
      <c r="J693" s="2" t="s">
        <v>7</v>
      </c>
      <c r="K693" s="2" t="s">
        <v>8</v>
      </c>
      <c r="L693" s="2" t="s">
        <v>17</v>
      </c>
      <c r="M693" s="2">
        <v>0</v>
      </c>
      <c r="N693" s="2" t="str">
        <f t="shared" si="21"/>
        <v>Others</v>
      </c>
      <c r="O693" s="2">
        <v>1712.63</v>
      </c>
      <c r="P693" s="37"/>
      <c r="Q693" s="43"/>
      <c r="R693" s="37"/>
      <c r="S693" s="38"/>
      <c r="T693" s="46">
        <v>43751</v>
      </c>
      <c r="U693" s="2">
        <v>152062</v>
      </c>
      <c r="V693" s="2" t="s">
        <v>10</v>
      </c>
      <c r="W693" s="2">
        <v>56</v>
      </c>
      <c r="X693" s="2" t="str" cm="1">
        <f t="array" ref="X693">_xlfn.IFS(AND(W693&gt;8,W693&lt;=27),"Geração Z",AND(W693&gt;27,W693&lt;=43),"Millennials",AND(W693&gt;43,W693&lt;=59),"Geração X",W693&gt;59,"Baby Boomers")</f>
        <v>Geração X</v>
      </c>
      <c r="Y693" s="2" t="s">
        <v>14</v>
      </c>
      <c r="Z693" s="2" t="s">
        <v>64</v>
      </c>
      <c r="AA693" s="2" t="s">
        <v>29</v>
      </c>
      <c r="AB693" s="2" t="s">
        <v>23</v>
      </c>
      <c r="AC693" s="2" t="s">
        <v>13</v>
      </c>
      <c r="AD693" s="2">
        <v>0</v>
      </c>
      <c r="AE693" s="1" t="str">
        <f t="shared" si="20"/>
        <v>Others</v>
      </c>
      <c r="AF693" s="2">
        <v>2086</v>
      </c>
      <c r="AG693"/>
      <c r="AH693"/>
    </row>
    <row r="694" spans="1:34" ht="15.75" customHeight="1" x14ac:dyDescent="0.25">
      <c r="A694"/>
      <c r="B694"/>
      <c r="C694" s="35">
        <v>43719</v>
      </c>
      <c r="D694" s="36">
        <v>152141</v>
      </c>
      <c r="E694" s="36" t="s">
        <v>4</v>
      </c>
      <c r="F694" s="36">
        <v>37</v>
      </c>
      <c r="G694" s="36" t="str" cm="1">
        <f t="array" ref="G694">_xlfn.IFS(AND(F694&gt;8,F694&lt;=27),"Geração Z",AND(F694&gt;27,F694&lt;=43),"Millennials",AND(F694&gt;43,F694&lt;=59),"Geração X",F694&gt;59,"Baby Boomers")</f>
        <v>Millennials</v>
      </c>
      <c r="H694" s="36" t="s">
        <v>14</v>
      </c>
      <c r="I694" s="36" t="s">
        <v>57</v>
      </c>
      <c r="J694" s="36" t="s">
        <v>29</v>
      </c>
      <c r="K694" s="36" t="s">
        <v>142</v>
      </c>
      <c r="L694" s="36" t="s">
        <v>17</v>
      </c>
      <c r="M694" s="36">
        <v>1</v>
      </c>
      <c r="N694" s="36" t="str">
        <f t="shared" si="21"/>
        <v>Referal Link</v>
      </c>
      <c r="O694" s="36">
        <v>2937.06</v>
      </c>
      <c r="P694" s="37"/>
      <c r="Q694" s="43"/>
      <c r="R694" s="37"/>
      <c r="S694" s="38"/>
      <c r="T694" s="45">
        <v>43751</v>
      </c>
      <c r="U694" s="36">
        <v>152063</v>
      </c>
      <c r="V694" s="36" t="s">
        <v>4</v>
      </c>
      <c r="W694" s="36">
        <v>72</v>
      </c>
      <c r="X694" s="36" t="str" cm="1">
        <f t="array" ref="X694">_xlfn.IFS(AND(W694&gt;8,W694&lt;=27),"Geração Z",AND(W694&gt;27,W694&lt;=43),"Millennials",AND(W694&gt;43,W694&lt;=59),"Geração X",W694&gt;59,"Baby Boomers")</f>
        <v>Baby Boomers</v>
      </c>
      <c r="Y694" s="36" t="s">
        <v>5</v>
      </c>
      <c r="Z694" s="36" t="s">
        <v>60</v>
      </c>
      <c r="AA694" s="36" t="s">
        <v>7</v>
      </c>
      <c r="AB694" s="36" t="s">
        <v>142</v>
      </c>
      <c r="AC694" s="36" t="s">
        <v>13</v>
      </c>
      <c r="AD694" s="36">
        <v>1</v>
      </c>
      <c r="AE694" s="35" t="str">
        <f t="shared" si="20"/>
        <v>Referal Link</v>
      </c>
      <c r="AF694" s="36">
        <v>1357.6</v>
      </c>
      <c r="AG694"/>
      <c r="AH694"/>
    </row>
    <row r="695" spans="1:34" ht="15.75" customHeight="1" x14ac:dyDescent="0.25">
      <c r="A695"/>
      <c r="B695"/>
      <c r="C695" s="1">
        <v>43720</v>
      </c>
      <c r="D695" s="2">
        <v>152233</v>
      </c>
      <c r="E695" s="2" t="s">
        <v>4</v>
      </c>
      <c r="F695" s="2">
        <v>44</v>
      </c>
      <c r="G695" s="2" t="str" cm="1">
        <f t="array" ref="G695">_xlfn.IFS(AND(F695&gt;8,F695&lt;=27),"Geração Z",AND(F695&gt;27,F695&lt;=43),"Millennials",AND(F695&gt;43,F695&lt;=59),"Geração X",F695&gt;59,"Baby Boomers")</f>
        <v>Geração X</v>
      </c>
      <c r="H695" s="2" t="s">
        <v>5</v>
      </c>
      <c r="I695" s="2" t="s">
        <v>68</v>
      </c>
      <c r="J695" s="2" t="s">
        <v>20</v>
      </c>
      <c r="K695" s="2" t="s">
        <v>143</v>
      </c>
      <c r="L695" s="2" t="s">
        <v>9</v>
      </c>
      <c r="M695" s="2">
        <v>0</v>
      </c>
      <c r="N695" s="2" t="str">
        <f t="shared" si="21"/>
        <v>Others</v>
      </c>
      <c r="O695" s="2">
        <v>962.62</v>
      </c>
      <c r="P695" s="37"/>
      <c r="Q695" s="43"/>
      <c r="R695" s="37"/>
      <c r="S695" s="38"/>
      <c r="T695" s="46">
        <v>43752</v>
      </c>
      <c r="U695" s="2">
        <v>152065</v>
      </c>
      <c r="V695" s="2" t="s">
        <v>4</v>
      </c>
      <c r="W695" s="2">
        <v>40</v>
      </c>
      <c r="X695" s="2" t="str" cm="1">
        <f t="array" ref="X695">_xlfn.IFS(AND(W695&gt;8,W695&lt;=27),"Geração Z",AND(W695&gt;27,W695&lt;=43),"Millennials",AND(W695&gt;43,W695&lt;=59),"Geração X",W695&gt;59,"Baby Boomers")</f>
        <v>Millennials</v>
      </c>
      <c r="Y695" s="2" t="s">
        <v>5</v>
      </c>
      <c r="Z695" s="2" t="s">
        <v>63</v>
      </c>
      <c r="AA695" s="2" t="s">
        <v>27</v>
      </c>
      <c r="AB695" s="2" t="s">
        <v>143</v>
      </c>
      <c r="AC695" s="2" t="s">
        <v>9</v>
      </c>
      <c r="AD695" s="2">
        <v>1</v>
      </c>
      <c r="AE695" s="1" t="str">
        <f t="shared" si="20"/>
        <v>Referal Link</v>
      </c>
      <c r="AF695" s="2">
        <v>2513.75</v>
      </c>
      <c r="AG695"/>
      <c r="AH695"/>
    </row>
    <row r="696" spans="1:34" ht="15.75" customHeight="1" x14ac:dyDescent="0.25">
      <c r="A696"/>
      <c r="B696"/>
      <c r="C696" s="35">
        <v>43720</v>
      </c>
      <c r="D696" s="36">
        <v>152232</v>
      </c>
      <c r="E696" s="36" t="s">
        <v>4</v>
      </c>
      <c r="F696" s="36">
        <v>72</v>
      </c>
      <c r="G696" s="36" t="str" cm="1">
        <f t="array" ref="G696">_xlfn.IFS(AND(F696&gt;8,F696&lt;=27),"Geração Z",AND(F696&gt;27,F696&lt;=43),"Millennials",AND(F696&gt;43,F696&lt;=59),"Geração X",F696&gt;59,"Baby Boomers")</f>
        <v>Baby Boomers</v>
      </c>
      <c r="H696" s="36" t="s">
        <v>14</v>
      </c>
      <c r="I696" s="36" t="s">
        <v>57</v>
      </c>
      <c r="J696" s="36" t="s">
        <v>34</v>
      </c>
      <c r="K696" s="36" t="s">
        <v>23</v>
      </c>
      <c r="L696" s="36" t="s">
        <v>17</v>
      </c>
      <c r="M696" s="36">
        <v>1</v>
      </c>
      <c r="N696" s="36" t="str">
        <f t="shared" si="21"/>
        <v>Referal Link</v>
      </c>
      <c r="O696" s="36">
        <v>1654.25</v>
      </c>
      <c r="P696" s="37"/>
      <c r="Q696" s="43"/>
      <c r="R696" s="37"/>
      <c r="S696" s="38"/>
      <c r="T696" s="45">
        <v>43752</v>
      </c>
      <c r="U696" s="36">
        <v>152066</v>
      </c>
      <c r="V696" s="36" t="s">
        <v>10</v>
      </c>
      <c r="W696" s="36">
        <v>26</v>
      </c>
      <c r="X696" s="36" t="str" cm="1">
        <f t="array" ref="X696">_xlfn.IFS(AND(W696&gt;8,W696&lt;=27),"Geração Z",AND(W696&gt;27,W696&lt;=43),"Millennials",AND(W696&gt;43,W696&lt;=59),"Geração X",W696&gt;59,"Baby Boomers")</f>
        <v>Geração Z</v>
      </c>
      <c r="Y696" s="36" t="s">
        <v>14</v>
      </c>
      <c r="Z696" s="36" t="s">
        <v>54</v>
      </c>
      <c r="AA696" s="36" t="s">
        <v>34</v>
      </c>
      <c r="AB696" s="36" t="s">
        <v>142</v>
      </c>
      <c r="AC696" s="36" t="s">
        <v>17</v>
      </c>
      <c r="AD696" s="36">
        <v>0</v>
      </c>
      <c r="AE696" s="35" t="str">
        <f t="shared" si="20"/>
        <v>Others</v>
      </c>
      <c r="AF696" s="36">
        <v>2705.36</v>
      </c>
      <c r="AG696"/>
      <c r="AH696"/>
    </row>
    <row r="697" spans="1:34" ht="15.75" customHeight="1" x14ac:dyDescent="0.25">
      <c r="A697"/>
      <c r="B697"/>
      <c r="C697" s="1">
        <v>43721</v>
      </c>
      <c r="D697" s="2">
        <v>151966</v>
      </c>
      <c r="E697" s="2" t="s">
        <v>10</v>
      </c>
      <c r="F697" s="2">
        <v>50</v>
      </c>
      <c r="G697" s="2" t="str" cm="1">
        <f t="array" ref="G697">_xlfn.IFS(AND(F697&gt;8,F697&lt;=27),"Geração Z",AND(F697&gt;27,F697&lt;=43),"Millennials",AND(F697&gt;43,F697&lt;=59),"Geração X",F697&gt;59,"Baby Boomers")</f>
        <v>Geração X</v>
      </c>
      <c r="H697" s="2" t="s">
        <v>14</v>
      </c>
      <c r="I697" s="2" t="s">
        <v>32</v>
      </c>
      <c r="J697" s="2" t="s">
        <v>29</v>
      </c>
      <c r="K697" s="2" t="s">
        <v>23</v>
      </c>
      <c r="L697" s="2" t="s">
        <v>17</v>
      </c>
      <c r="M697" s="2">
        <v>1</v>
      </c>
      <c r="N697" s="2" t="str">
        <f t="shared" si="21"/>
        <v>Referal Link</v>
      </c>
      <c r="O697" s="2">
        <v>393.8</v>
      </c>
      <c r="P697" s="37"/>
      <c r="Q697" s="43"/>
      <c r="R697" s="37"/>
      <c r="S697" s="38"/>
      <c r="T697" s="46">
        <v>43752</v>
      </c>
      <c r="U697" s="2">
        <v>152067</v>
      </c>
      <c r="V697" s="2" t="s">
        <v>10</v>
      </c>
      <c r="W697" s="2">
        <v>42</v>
      </c>
      <c r="X697" s="2" t="str" cm="1">
        <f t="array" ref="X697">_xlfn.IFS(AND(W697&gt;8,W697&lt;=27),"Geração Z",AND(W697&gt;27,W697&lt;=43),"Millennials",AND(W697&gt;43,W697&lt;=59),"Geração X",W697&gt;59,"Baby Boomers")</f>
        <v>Millennials</v>
      </c>
      <c r="Y697" s="2" t="s">
        <v>5</v>
      </c>
      <c r="Z697" s="2" t="s">
        <v>40</v>
      </c>
      <c r="AA697" s="2" t="s">
        <v>7</v>
      </c>
      <c r="AB697" s="2" t="s">
        <v>23</v>
      </c>
      <c r="AC697" s="2" t="s">
        <v>9</v>
      </c>
      <c r="AD697" s="2">
        <v>0</v>
      </c>
      <c r="AE697" s="1" t="str">
        <f t="shared" si="20"/>
        <v>Others</v>
      </c>
      <c r="AF697" s="2">
        <v>1691.62</v>
      </c>
      <c r="AG697"/>
      <c r="AH697"/>
    </row>
    <row r="698" spans="1:34" ht="15.75" customHeight="1" x14ac:dyDescent="0.25">
      <c r="A698"/>
      <c r="B698"/>
      <c r="C698" s="35">
        <v>43721</v>
      </c>
      <c r="D698" s="36">
        <v>151965</v>
      </c>
      <c r="E698" s="36" t="s">
        <v>10</v>
      </c>
      <c r="F698" s="36">
        <v>65</v>
      </c>
      <c r="G698" s="36" t="str" cm="1">
        <f t="array" ref="G698">_xlfn.IFS(AND(F698&gt;8,F698&lt;=27),"Geração Z",AND(F698&gt;27,F698&lt;=43),"Millennials",AND(F698&gt;43,F698&lt;=59),"Geração X",F698&gt;59,"Baby Boomers")</f>
        <v>Baby Boomers</v>
      </c>
      <c r="H698" s="36" t="s">
        <v>14</v>
      </c>
      <c r="I698" s="36" t="s">
        <v>42</v>
      </c>
      <c r="J698" s="36" t="s">
        <v>20</v>
      </c>
      <c r="K698" s="36" t="s">
        <v>142</v>
      </c>
      <c r="L698" s="36" t="s">
        <v>13</v>
      </c>
      <c r="M698" s="36">
        <v>1</v>
      </c>
      <c r="N698" s="36" t="str">
        <f t="shared" si="21"/>
        <v>Referal Link</v>
      </c>
      <c r="O698" s="36">
        <v>56.63</v>
      </c>
      <c r="P698" s="37"/>
      <c r="Q698" s="43"/>
      <c r="R698" s="37"/>
      <c r="S698" s="38"/>
      <c r="T698" s="45">
        <v>43753</v>
      </c>
      <c r="U698" s="36">
        <v>152068</v>
      </c>
      <c r="V698" s="36" t="s">
        <v>10</v>
      </c>
      <c r="W698" s="36">
        <v>65</v>
      </c>
      <c r="X698" s="36" t="str" cm="1">
        <f t="array" ref="X698">_xlfn.IFS(AND(W698&gt;8,W698&lt;=27),"Geração Z",AND(W698&gt;27,W698&lt;=43),"Millennials",AND(W698&gt;43,W698&lt;=59),"Geração X",W698&gt;59,"Baby Boomers")</f>
        <v>Baby Boomers</v>
      </c>
      <c r="Y698" s="36" t="s">
        <v>5</v>
      </c>
      <c r="Z698" s="36" t="s">
        <v>26</v>
      </c>
      <c r="AA698" s="36" t="s">
        <v>34</v>
      </c>
      <c r="AB698" s="36" t="s">
        <v>142</v>
      </c>
      <c r="AC698" s="36" t="s">
        <v>13</v>
      </c>
      <c r="AD698" s="36">
        <v>0</v>
      </c>
      <c r="AE698" s="35" t="str">
        <f t="shared" si="20"/>
        <v>Others</v>
      </c>
      <c r="AF698" s="36">
        <v>1840.03</v>
      </c>
      <c r="AG698"/>
      <c r="AH698"/>
    </row>
    <row r="699" spans="1:34" ht="15.75" customHeight="1" x14ac:dyDescent="0.25">
      <c r="A699"/>
      <c r="B699"/>
      <c r="C699" s="1">
        <v>43721</v>
      </c>
      <c r="D699" s="2">
        <v>151964</v>
      </c>
      <c r="E699" s="2" t="s">
        <v>10</v>
      </c>
      <c r="F699" s="2">
        <v>36</v>
      </c>
      <c r="G699" s="2" t="str" cm="1">
        <f t="array" ref="G699">_xlfn.IFS(AND(F699&gt;8,F699&lt;=27),"Geração Z",AND(F699&gt;27,F699&lt;=43),"Millennials",AND(F699&gt;43,F699&lt;=59),"Geração X",F699&gt;59,"Baby Boomers")</f>
        <v>Millennials</v>
      </c>
      <c r="H699" s="2" t="s">
        <v>14</v>
      </c>
      <c r="I699" s="2" t="s">
        <v>59</v>
      </c>
      <c r="J699" s="2" t="s">
        <v>29</v>
      </c>
      <c r="K699" s="2" t="s">
        <v>23</v>
      </c>
      <c r="L699" s="2" t="s">
        <v>17</v>
      </c>
      <c r="M699" s="2">
        <v>1</v>
      </c>
      <c r="N699" s="2" t="str">
        <f t="shared" si="21"/>
        <v>Referal Link</v>
      </c>
      <c r="O699" s="2">
        <v>1276.2</v>
      </c>
      <c r="P699" s="37"/>
      <c r="Q699" s="43"/>
      <c r="R699" s="37"/>
      <c r="S699" s="38"/>
      <c r="T699" s="46">
        <v>43753</v>
      </c>
      <c r="U699" s="2">
        <v>152069</v>
      </c>
      <c r="V699" s="2" t="s">
        <v>4</v>
      </c>
      <c r="W699" s="2">
        <v>46</v>
      </c>
      <c r="X699" s="2" t="str" cm="1">
        <f t="array" ref="X699">_xlfn.IFS(AND(W699&gt;8,W699&lt;=27),"Geração Z",AND(W699&gt;27,W699&lt;=43),"Millennials",AND(W699&gt;43,W699&lt;=59),"Geração X",W699&gt;59,"Baby Boomers")</f>
        <v>Geração X</v>
      </c>
      <c r="Y699" s="2" t="s">
        <v>5</v>
      </c>
      <c r="Z699" s="2" t="s">
        <v>64</v>
      </c>
      <c r="AA699" s="2" t="s">
        <v>20</v>
      </c>
      <c r="AB699" s="2" t="s">
        <v>8</v>
      </c>
      <c r="AC699" s="2" t="s">
        <v>13</v>
      </c>
      <c r="AD699" s="2">
        <v>0</v>
      </c>
      <c r="AE699" s="1" t="str">
        <f t="shared" si="20"/>
        <v>Others</v>
      </c>
      <c r="AF699" s="2">
        <v>2051.1799999999998</v>
      </c>
      <c r="AG699"/>
      <c r="AH699"/>
    </row>
    <row r="700" spans="1:34" ht="15.75" customHeight="1" x14ac:dyDescent="0.25">
      <c r="A700"/>
      <c r="B700"/>
      <c r="C700" s="35">
        <v>43722</v>
      </c>
      <c r="D700" s="36">
        <v>151968</v>
      </c>
      <c r="E700" s="36" t="s">
        <v>4</v>
      </c>
      <c r="F700" s="36">
        <v>71</v>
      </c>
      <c r="G700" s="36" t="str" cm="1">
        <f t="array" ref="G700">_xlfn.IFS(AND(F700&gt;8,F700&lt;=27),"Geração Z",AND(F700&gt;27,F700&lt;=43),"Millennials",AND(F700&gt;43,F700&lt;=59),"Geração X",F700&gt;59,"Baby Boomers")</f>
        <v>Baby Boomers</v>
      </c>
      <c r="H700" s="36" t="s">
        <v>14</v>
      </c>
      <c r="I700" s="36" t="s">
        <v>66</v>
      </c>
      <c r="J700" s="36" t="s">
        <v>7</v>
      </c>
      <c r="K700" s="36" t="s">
        <v>142</v>
      </c>
      <c r="L700" s="36" t="s">
        <v>13</v>
      </c>
      <c r="M700" s="36">
        <v>1</v>
      </c>
      <c r="N700" s="36" t="str">
        <f t="shared" si="21"/>
        <v>Referal Link</v>
      </c>
      <c r="O700" s="36">
        <v>1657.33</v>
      </c>
      <c r="P700" s="37"/>
      <c r="Q700" s="43"/>
      <c r="R700" s="37"/>
      <c r="S700" s="38"/>
      <c r="T700" s="45">
        <v>43753</v>
      </c>
      <c r="U700" s="36">
        <v>152070</v>
      </c>
      <c r="V700" s="36" t="s">
        <v>10</v>
      </c>
      <c r="W700" s="36">
        <v>51</v>
      </c>
      <c r="X700" s="36" t="str" cm="1">
        <f t="array" ref="X700">_xlfn.IFS(AND(W700&gt;8,W700&lt;=27),"Geração Z",AND(W700&gt;27,W700&lt;=43),"Millennials",AND(W700&gt;43,W700&lt;=59),"Geração X",W700&gt;59,"Baby Boomers")</f>
        <v>Geração X</v>
      </c>
      <c r="Y700" s="36" t="s">
        <v>14</v>
      </c>
      <c r="Z700" s="36" t="s">
        <v>40</v>
      </c>
      <c r="AA700" s="36" t="s">
        <v>20</v>
      </c>
      <c r="AB700" s="36" t="s">
        <v>143</v>
      </c>
      <c r="AC700" s="36" t="s">
        <v>9</v>
      </c>
      <c r="AD700" s="36">
        <v>1</v>
      </c>
      <c r="AE700" s="35" t="str">
        <f t="shared" si="20"/>
        <v>Referal Link</v>
      </c>
      <c r="AF700" s="36">
        <v>1367.77</v>
      </c>
      <c r="AG700"/>
      <c r="AH700"/>
    </row>
    <row r="701" spans="1:34" ht="15.75" customHeight="1" x14ac:dyDescent="0.25">
      <c r="A701"/>
      <c r="B701"/>
      <c r="C701" s="1">
        <v>43722</v>
      </c>
      <c r="D701" s="2">
        <v>151969</v>
      </c>
      <c r="E701" s="2" t="s">
        <v>4</v>
      </c>
      <c r="F701" s="2">
        <v>36</v>
      </c>
      <c r="G701" s="2" t="str" cm="1">
        <f t="array" ref="G701">_xlfn.IFS(AND(F701&gt;8,F701&lt;=27),"Geração Z",AND(F701&gt;27,F701&lt;=43),"Millennials",AND(F701&gt;43,F701&lt;=59),"Geração X",F701&gt;59,"Baby Boomers")</f>
        <v>Millennials</v>
      </c>
      <c r="H701" s="2" t="s">
        <v>5</v>
      </c>
      <c r="I701" s="2" t="s">
        <v>22</v>
      </c>
      <c r="J701" s="2" t="s">
        <v>7</v>
      </c>
      <c r="K701" s="2" t="s">
        <v>23</v>
      </c>
      <c r="L701" s="2" t="s">
        <v>9</v>
      </c>
      <c r="M701" s="2">
        <v>1</v>
      </c>
      <c r="N701" s="2" t="str">
        <f t="shared" si="21"/>
        <v>Referal Link</v>
      </c>
      <c r="O701" s="2">
        <v>2018.28</v>
      </c>
      <c r="P701" s="37"/>
      <c r="Q701" s="43"/>
      <c r="R701" s="37"/>
      <c r="S701" s="38"/>
      <c r="T701" s="46">
        <v>43754</v>
      </c>
      <c r="U701" s="2">
        <v>152071</v>
      </c>
      <c r="V701" s="2" t="s">
        <v>10</v>
      </c>
      <c r="W701" s="2">
        <v>71</v>
      </c>
      <c r="X701" s="2" t="str" cm="1">
        <f t="array" ref="X701">_xlfn.IFS(AND(W701&gt;8,W701&lt;=27),"Geração Z",AND(W701&gt;27,W701&lt;=43),"Millennials",AND(W701&gt;43,W701&lt;=59),"Geração X",W701&gt;59,"Baby Boomers")</f>
        <v>Baby Boomers</v>
      </c>
      <c r="Y701" s="2" t="s">
        <v>5</v>
      </c>
      <c r="Z701" s="2" t="s">
        <v>30</v>
      </c>
      <c r="AA701" s="2" t="s">
        <v>7</v>
      </c>
      <c r="AB701" s="2" t="s">
        <v>23</v>
      </c>
      <c r="AC701" s="2" t="s">
        <v>9</v>
      </c>
      <c r="AD701" s="2">
        <v>0</v>
      </c>
      <c r="AE701" s="1" t="str">
        <f t="shared" si="20"/>
        <v>Others</v>
      </c>
      <c r="AF701" s="2">
        <v>768.38</v>
      </c>
      <c r="AG701"/>
      <c r="AH701"/>
    </row>
    <row r="702" spans="1:34" ht="15.75" customHeight="1" x14ac:dyDescent="0.25">
      <c r="A702"/>
      <c r="B702"/>
      <c r="C702" s="35">
        <v>43722</v>
      </c>
      <c r="D702" s="36">
        <v>151970</v>
      </c>
      <c r="E702" s="36" t="s">
        <v>4</v>
      </c>
      <c r="F702" s="36">
        <v>46</v>
      </c>
      <c r="G702" s="36" t="str" cm="1">
        <f t="array" ref="G702">_xlfn.IFS(AND(F702&gt;8,F702&lt;=27),"Geração Z",AND(F702&gt;27,F702&lt;=43),"Millennials",AND(F702&gt;43,F702&lt;=59),"Geração X",F702&gt;59,"Baby Boomers")</f>
        <v>Geração X</v>
      </c>
      <c r="H702" s="36" t="s">
        <v>5</v>
      </c>
      <c r="I702" s="36" t="s">
        <v>52</v>
      </c>
      <c r="J702" s="36" t="s">
        <v>7</v>
      </c>
      <c r="K702" s="36" t="s">
        <v>23</v>
      </c>
      <c r="L702" s="36" t="s">
        <v>13</v>
      </c>
      <c r="M702" s="36">
        <v>1</v>
      </c>
      <c r="N702" s="36" t="str">
        <f t="shared" si="21"/>
        <v>Referal Link</v>
      </c>
      <c r="O702" s="36">
        <v>1031.6300000000001</v>
      </c>
      <c r="P702" s="37"/>
      <c r="Q702" s="43"/>
      <c r="R702" s="37"/>
      <c r="S702" s="38"/>
      <c r="T702" s="45">
        <v>43754</v>
      </c>
      <c r="U702" s="36">
        <v>152074</v>
      </c>
      <c r="V702" s="36" t="s">
        <v>4</v>
      </c>
      <c r="W702" s="36">
        <v>59</v>
      </c>
      <c r="X702" s="36" t="str" cm="1">
        <f t="array" ref="X702">_xlfn.IFS(AND(W702&gt;8,W702&lt;=27),"Geração Z",AND(W702&gt;27,W702&lt;=43),"Millennials",AND(W702&gt;43,W702&lt;=59),"Geração X",W702&gt;59,"Baby Boomers")</f>
        <v>Geração X</v>
      </c>
      <c r="Y702" s="36" t="s">
        <v>14</v>
      </c>
      <c r="Z702" s="36" t="s">
        <v>48</v>
      </c>
      <c r="AA702" s="36" t="s">
        <v>7</v>
      </c>
      <c r="AB702" s="36" t="s">
        <v>142</v>
      </c>
      <c r="AC702" s="36" t="s">
        <v>9</v>
      </c>
      <c r="AD702" s="36">
        <v>0</v>
      </c>
      <c r="AE702" s="35" t="str">
        <f t="shared" si="20"/>
        <v>Others</v>
      </c>
      <c r="AF702" s="36">
        <v>2466.37</v>
      </c>
      <c r="AG702"/>
      <c r="AH702"/>
    </row>
    <row r="703" spans="1:34" ht="15.75" customHeight="1" x14ac:dyDescent="0.25">
      <c r="A703"/>
      <c r="B703"/>
      <c r="C703" s="1">
        <v>43722</v>
      </c>
      <c r="D703" s="2">
        <v>151967</v>
      </c>
      <c r="E703" s="2" t="s">
        <v>4</v>
      </c>
      <c r="F703" s="2">
        <v>24</v>
      </c>
      <c r="G703" s="2" t="str" cm="1">
        <f t="array" ref="G703">_xlfn.IFS(AND(F703&gt;8,F703&lt;=27),"Geração Z",AND(F703&gt;27,F703&lt;=43),"Millennials",AND(F703&gt;43,F703&lt;=59),"Geração X",F703&gt;59,"Baby Boomers")</f>
        <v>Geração Z</v>
      </c>
      <c r="H703" s="2" t="s">
        <v>5</v>
      </c>
      <c r="I703" s="2" t="s">
        <v>60</v>
      </c>
      <c r="J703" s="2" t="s">
        <v>7</v>
      </c>
      <c r="K703" s="2" t="s">
        <v>142</v>
      </c>
      <c r="L703" s="2" t="s">
        <v>17</v>
      </c>
      <c r="M703" s="2">
        <v>1</v>
      </c>
      <c r="N703" s="2" t="str">
        <f t="shared" si="21"/>
        <v>Referal Link</v>
      </c>
      <c r="O703" s="2">
        <v>2902.97</v>
      </c>
      <c r="P703" s="37"/>
      <c r="Q703" s="43"/>
      <c r="R703" s="37"/>
      <c r="S703" s="38"/>
      <c r="T703" s="46">
        <v>43754</v>
      </c>
      <c r="U703" s="2">
        <v>152075</v>
      </c>
      <c r="V703" s="2" t="s">
        <v>4</v>
      </c>
      <c r="W703" s="2">
        <v>27</v>
      </c>
      <c r="X703" s="2" t="str" cm="1">
        <f t="array" ref="X703">_xlfn.IFS(AND(W703&gt;8,W703&lt;=27),"Geração Z",AND(W703&gt;27,W703&lt;=43),"Millennials",AND(W703&gt;43,W703&lt;=59),"Geração X",W703&gt;59,"Baby Boomers")</f>
        <v>Geração Z</v>
      </c>
      <c r="Y703" s="2" t="s">
        <v>5</v>
      </c>
      <c r="Z703" s="2" t="s">
        <v>48</v>
      </c>
      <c r="AA703" s="2" t="s">
        <v>7</v>
      </c>
      <c r="AB703" s="2" t="s">
        <v>23</v>
      </c>
      <c r="AC703" s="2" t="s">
        <v>17</v>
      </c>
      <c r="AD703" s="2">
        <v>1</v>
      </c>
      <c r="AE703" s="1" t="str">
        <f t="shared" si="20"/>
        <v>Referal Link</v>
      </c>
      <c r="AF703" s="2">
        <v>936.39</v>
      </c>
      <c r="AG703"/>
      <c r="AH703"/>
    </row>
    <row r="704" spans="1:34" ht="15.75" customHeight="1" x14ac:dyDescent="0.25">
      <c r="A704"/>
      <c r="B704"/>
      <c r="C704" s="35">
        <v>43723</v>
      </c>
      <c r="D704" s="36">
        <v>151971</v>
      </c>
      <c r="E704" s="36" t="s">
        <v>4</v>
      </c>
      <c r="F704" s="36">
        <v>55</v>
      </c>
      <c r="G704" s="36" t="str" cm="1">
        <f t="array" ref="G704">_xlfn.IFS(AND(F704&gt;8,F704&lt;=27),"Geração Z",AND(F704&gt;27,F704&lt;=43),"Millennials",AND(F704&gt;43,F704&lt;=59),"Geração X",F704&gt;59,"Baby Boomers")</f>
        <v>Geração X</v>
      </c>
      <c r="H704" s="36" t="s">
        <v>5</v>
      </c>
      <c r="I704" s="36" t="s">
        <v>50</v>
      </c>
      <c r="J704" s="36" t="s">
        <v>20</v>
      </c>
      <c r="K704" s="36" t="s">
        <v>142</v>
      </c>
      <c r="L704" s="36" t="s">
        <v>17</v>
      </c>
      <c r="M704" s="36">
        <v>1</v>
      </c>
      <c r="N704" s="36" t="str">
        <f t="shared" si="21"/>
        <v>Referal Link</v>
      </c>
      <c r="O704" s="36">
        <v>779.96</v>
      </c>
      <c r="P704" s="37"/>
      <c r="Q704" s="43"/>
      <c r="R704" s="37"/>
      <c r="S704" s="38"/>
      <c r="T704" s="45">
        <v>43754</v>
      </c>
      <c r="U704" s="36">
        <v>152076</v>
      </c>
      <c r="V704" s="36" t="s">
        <v>10</v>
      </c>
      <c r="W704" s="36">
        <v>36</v>
      </c>
      <c r="X704" s="36" t="str" cm="1">
        <f t="array" ref="X704">_xlfn.IFS(AND(W704&gt;8,W704&lt;=27),"Geração Z",AND(W704&gt;27,W704&lt;=43),"Millennials",AND(W704&gt;43,W704&lt;=59),"Geração X",W704&gt;59,"Baby Boomers")</f>
        <v>Millennials</v>
      </c>
      <c r="Y704" s="36" t="s">
        <v>5</v>
      </c>
      <c r="Z704" s="36" t="s">
        <v>6</v>
      </c>
      <c r="AA704" s="36" t="s">
        <v>7</v>
      </c>
      <c r="AB704" s="36" t="s">
        <v>8</v>
      </c>
      <c r="AC704" s="36" t="s">
        <v>13</v>
      </c>
      <c r="AD704" s="36">
        <v>0</v>
      </c>
      <c r="AE704" s="35" t="str">
        <f t="shared" si="20"/>
        <v>Others</v>
      </c>
      <c r="AF704" s="36">
        <v>2744.96</v>
      </c>
      <c r="AG704"/>
      <c r="AH704"/>
    </row>
    <row r="705" spans="1:34" ht="15.75" customHeight="1" x14ac:dyDescent="0.25">
      <c r="A705"/>
      <c r="B705"/>
      <c r="C705" s="1">
        <v>43723</v>
      </c>
      <c r="D705" s="2">
        <v>151973</v>
      </c>
      <c r="E705" s="2" t="s">
        <v>4</v>
      </c>
      <c r="F705" s="2">
        <v>29</v>
      </c>
      <c r="G705" s="2" t="str" cm="1">
        <f t="array" ref="G705">_xlfn.IFS(AND(F705&gt;8,F705&lt;=27),"Geração Z",AND(F705&gt;27,F705&lt;=43),"Millennials",AND(F705&gt;43,F705&lt;=59),"Geração X",F705&gt;59,"Baby Boomers")</f>
        <v>Millennials</v>
      </c>
      <c r="H705" s="2" t="s">
        <v>14</v>
      </c>
      <c r="I705" s="2" t="s">
        <v>57</v>
      </c>
      <c r="J705" s="2" t="s">
        <v>34</v>
      </c>
      <c r="K705" s="2" t="s">
        <v>143</v>
      </c>
      <c r="L705" s="2" t="s">
        <v>17</v>
      </c>
      <c r="M705" s="2">
        <v>1</v>
      </c>
      <c r="N705" s="2" t="str">
        <f t="shared" si="21"/>
        <v>Referal Link</v>
      </c>
      <c r="O705" s="2">
        <v>2513.36</v>
      </c>
      <c r="P705" s="37"/>
      <c r="Q705" s="43"/>
      <c r="R705" s="37"/>
      <c r="S705" s="38"/>
      <c r="T705" s="46">
        <v>43754</v>
      </c>
      <c r="U705" s="2">
        <v>152077</v>
      </c>
      <c r="V705" s="2" t="s">
        <v>4</v>
      </c>
      <c r="W705" s="2">
        <v>44</v>
      </c>
      <c r="X705" s="2" t="str" cm="1">
        <f t="array" ref="X705">_xlfn.IFS(AND(W705&gt;8,W705&lt;=27),"Geração Z",AND(W705&gt;27,W705&lt;=43),"Millennials",AND(W705&gt;43,W705&lt;=59),"Geração X",W705&gt;59,"Baby Boomers")</f>
        <v>Geração X</v>
      </c>
      <c r="Y705" s="2" t="s">
        <v>5</v>
      </c>
      <c r="Z705" s="2" t="s">
        <v>57</v>
      </c>
      <c r="AA705" s="2" t="s">
        <v>20</v>
      </c>
      <c r="AB705" s="2" t="s">
        <v>23</v>
      </c>
      <c r="AC705" s="2" t="s">
        <v>13</v>
      </c>
      <c r="AD705" s="2">
        <v>1</v>
      </c>
      <c r="AE705" s="1" t="str">
        <f t="shared" si="20"/>
        <v>Referal Link</v>
      </c>
      <c r="AF705" s="2">
        <v>1595.06</v>
      </c>
      <c r="AG705"/>
      <c r="AH705"/>
    </row>
    <row r="706" spans="1:34" ht="15.75" customHeight="1" x14ac:dyDescent="0.25">
      <c r="A706"/>
      <c r="B706"/>
      <c r="C706" s="35">
        <v>43723</v>
      </c>
      <c r="D706" s="36">
        <v>151972</v>
      </c>
      <c r="E706" s="36" t="s">
        <v>10</v>
      </c>
      <c r="F706" s="36">
        <v>52</v>
      </c>
      <c r="G706" s="36" t="str" cm="1">
        <f t="array" ref="G706">_xlfn.IFS(AND(F706&gt;8,F706&lt;=27),"Geração Z",AND(F706&gt;27,F706&lt;=43),"Millennials",AND(F706&gt;43,F706&lt;=59),"Geração X",F706&gt;59,"Baby Boomers")</f>
        <v>Geração X</v>
      </c>
      <c r="H706" s="36" t="s">
        <v>5</v>
      </c>
      <c r="I706" s="36" t="s">
        <v>59</v>
      </c>
      <c r="J706" s="36" t="s">
        <v>7</v>
      </c>
      <c r="K706" s="36" t="s">
        <v>23</v>
      </c>
      <c r="L706" s="36" t="s">
        <v>9</v>
      </c>
      <c r="M706" s="36">
        <v>1</v>
      </c>
      <c r="N706" s="36" t="str">
        <f t="shared" si="21"/>
        <v>Referal Link</v>
      </c>
      <c r="O706" s="36">
        <v>1868.24</v>
      </c>
      <c r="P706" s="37"/>
      <c r="Q706" s="43"/>
      <c r="R706" s="37"/>
      <c r="S706" s="38"/>
      <c r="T706" s="45">
        <v>43754</v>
      </c>
      <c r="U706" s="36">
        <v>152078</v>
      </c>
      <c r="V706" s="36" t="s">
        <v>4</v>
      </c>
      <c r="W706" s="36">
        <v>24</v>
      </c>
      <c r="X706" s="36" t="str" cm="1">
        <f t="array" ref="X706">_xlfn.IFS(AND(W706&gt;8,W706&lt;=27),"Geração Z",AND(W706&gt;27,W706&lt;=43),"Millennials",AND(W706&gt;43,W706&lt;=59),"Geração X",W706&gt;59,"Baby Boomers")</f>
        <v>Geração Z</v>
      </c>
      <c r="Y706" s="36" t="s">
        <v>14</v>
      </c>
      <c r="Z706" s="36" t="s">
        <v>53</v>
      </c>
      <c r="AA706" s="36" t="s">
        <v>7</v>
      </c>
      <c r="AB706" s="36" t="s">
        <v>8</v>
      </c>
      <c r="AC706" s="36" t="s">
        <v>17</v>
      </c>
      <c r="AD706" s="36">
        <v>1</v>
      </c>
      <c r="AE706" s="35" t="str">
        <f t="shared" si="20"/>
        <v>Referal Link</v>
      </c>
      <c r="AF706" s="36">
        <v>566.58000000000004</v>
      </c>
      <c r="AG706"/>
      <c r="AH706"/>
    </row>
    <row r="707" spans="1:34" ht="15.75" customHeight="1" x14ac:dyDescent="0.25">
      <c r="A707"/>
      <c r="B707"/>
      <c r="C707" s="1">
        <v>43724</v>
      </c>
      <c r="D707" s="2">
        <v>151975</v>
      </c>
      <c r="E707" s="2" t="s">
        <v>10</v>
      </c>
      <c r="F707" s="2">
        <v>66</v>
      </c>
      <c r="G707" s="2" t="str" cm="1">
        <f t="array" ref="G707">_xlfn.IFS(AND(F707&gt;8,F707&lt;=27),"Geração Z",AND(F707&gt;27,F707&lt;=43),"Millennials",AND(F707&gt;43,F707&lt;=59),"Geração X",F707&gt;59,"Baby Boomers")</f>
        <v>Baby Boomers</v>
      </c>
      <c r="H707" s="2" t="s">
        <v>5</v>
      </c>
      <c r="I707" s="2" t="s">
        <v>31</v>
      </c>
      <c r="J707" s="2" t="s">
        <v>7</v>
      </c>
      <c r="K707" s="2" t="s">
        <v>142</v>
      </c>
      <c r="L707" s="2" t="s">
        <v>17</v>
      </c>
      <c r="M707" s="2">
        <v>1</v>
      </c>
      <c r="N707" s="2" t="str">
        <f t="shared" si="21"/>
        <v>Referal Link</v>
      </c>
      <c r="O707" s="2">
        <v>435.3</v>
      </c>
      <c r="P707" s="37"/>
      <c r="Q707" s="43"/>
      <c r="R707" s="37"/>
      <c r="S707" s="38"/>
      <c r="T707" s="46">
        <v>43755</v>
      </c>
      <c r="U707" s="2">
        <v>152080</v>
      </c>
      <c r="V707" s="2" t="s">
        <v>10</v>
      </c>
      <c r="W707" s="2">
        <v>75</v>
      </c>
      <c r="X707" s="2" t="str" cm="1">
        <f t="array" ref="X707">_xlfn.IFS(AND(W707&gt;8,W707&lt;=27),"Geração Z",AND(W707&gt;27,W707&lt;=43),"Millennials",AND(W707&gt;43,W707&lt;=59),"Geração X",W707&gt;59,"Baby Boomers")</f>
        <v>Baby Boomers</v>
      </c>
      <c r="Y707" s="2" t="s">
        <v>14</v>
      </c>
      <c r="Z707" s="2" t="s">
        <v>56</v>
      </c>
      <c r="AA707" s="2" t="s">
        <v>20</v>
      </c>
      <c r="AB707" s="2" t="s">
        <v>142</v>
      </c>
      <c r="AC707" s="2" t="s">
        <v>9</v>
      </c>
      <c r="AD707" s="2">
        <v>1</v>
      </c>
      <c r="AE707" s="1" t="str">
        <f t="shared" si="20"/>
        <v>Referal Link</v>
      </c>
      <c r="AF707" s="2">
        <v>429.08</v>
      </c>
      <c r="AG707"/>
      <c r="AH707"/>
    </row>
    <row r="708" spans="1:34" ht="15.75" customHeight="1" x14ac:dyDescent="0.25">
      <c r="A708"/>
      <c r="B708"/>
      <c r="C708" s="35">
        <v>43724</v>
      </c>
      <c r="D708" s="36">
        <v>151974</v>
      </c>
      <c r="E708" s="36" t="s">
        <v>10</v>
      </c>
      <c r="F708" s="36">
        <v>32</v>
      </c>
      <c r="G708" s="36" t="str" cm="1">
        <f t="array" ref="G708">_xlfn.IFS(AND(F708&gt;8,F708&lt;=27),"Geração Z",AND(F708&gt;27,F708&lt;=43),"Millennials",AND(F708&gt;43,F708&lt;=59),"Geração X",F708&gt;59,"Baby Boomers")</f>
        <v>Millennials</v>
      </c>
      <c r="H708" s="36" t="s">
        <v>5</v>
      </c>
      <c r="I708" s="36" t="s">
        <v>32</v>
      </c>
      <c r="J708" s="36" t="s">
        <v>7</v>
      </c>
      <c r="K708" s="36" t="s">
        <v>23</v>
      </c>
      <c r="L708" s="36" t="s">
        <v>17</v>
      </c>
      <c r="M708" s="36">
        <v>1</v>
      </c>
      <c r="N708" s="36" t="str">
        <f t="shared" si="21"/>
        <v>Referal Link</v>
      </c>
      <c r="O708" s="36">
        <v>2733</v>
      </c>
      <c r="P708" s="37"/>
      <c r="Q708" s="43"/>
      <c r="R708" s="37"/>
      <c r="S708" s="38"/>
      <c r="T708" s="45">
        <v>43756</v>
      </c>
      <c r="U708" s="36">
        <v>152081</v>
      </c>
      <c r="V708" s="36" t="s">
        <v>10</v>
      </c>
      <c r="W708" s="36">
        <v>40</v>
      </c>
      <c r="X708" s="36" t="str" cm="1">
        <f t="array" ref="X708">_xlfn.IFS(AND(W708&gt;8,W708&lt;=27),"Geração Z",AND(W708&gt;27,W708&lt;=43),"Millennials",AND(W708&gt;43,W708&lt;=59),"Geração X",W708&gt;59,"Baby Boomers")</f>
        <v>Millennials</v>
      </c>
      <c r="Y708" s="36" t="s">
        <v>5</v>
      </c>
      <c r="Z708" s="36" t="s">
        <v>69</v>
      </c>
      <c r="AA708" s="36" t="s">
        <v>7</v>
      </c>
      <c r="AB708" s="36" t="s">
        <v>8</v>
      </c>
      <c r="AC708" s="36" t="s">
        <v>9</v>
      </c>
      <c r="AD708" s="36">
        <v>0</v>
      </c>
      <c r="AE708" s="35" t="str">
        <f t="shared" ref="AE708:AE771" si="22">IF(AD708=1,"Referal Link","Others")</f>
        <v>Others</v>
      </c>
      <c r="AF708" s="36">
        <v>1462.02</v>
      </c>
      <c r="AG708"/>
      <c r="AH708"/>
    </row>
    <row r="709" spans="1:34" ht="15.75" customHeight="1" x14ac:dyDescent="0.25">
      <c r="A709"/>
      <c r="B709"/>
      <c r="C709" s="1">
        <v>43724</v>
      </c>
      <c r="D709" s="2">
        <v>151976</v>
      </c>
      <c r="E709" s="2" t="s">
        <v>10</v>
      </c>
      <c r="F709" s="2">
        <v>71</v>
      </c>
      <c r="G709" s="2" t="str" cm="1">
        <f t="array" ref="G709">_xlfn.IFS(AND(F709&gt;8,F709&lt;=27),"Geração Z",AND(F709&gt;27,F709&lt;=43),"Millennials",AND(F709&gt;43,F709&lt;=59),"Geração X",F709&gt;59,"Baby Boomers")</f>
        <v>Baby Boomers</v>
      </c>
      <c r="H709" s="2" t="s">
        <v>5</v>
      </c>
      <c r="I709" s="2" t="s">
        <v>58</v>
      </c>
      <c r="J709" s="2" t="s">
        <v>20</v>
      </c>
      <c r="K709" s="2" t="s">
        <v>23</v>
      </c>
      <c r="L709" s="2" t="s">
        <v>17</v>
      </c>
      <c r="M709" s="2">
        <v>1</v>
      </c>
      <c r="N709" s="2" t="str">
        <f t="shared" ref="N709:N772" si="23">IF(M709=1,"Referal Link","Others")</f>
        <v>Referal Link</v>
      </c>
      <c r="O709" s="2">
        <v>1188.81</v>
      </c>
      <c r="P709" s="37"/>
      <c r="Q709" s="43"/>
      <c r="R709" s="37"/>
      <c r="S709" s="38"/>
      <c r="T709" s="46">
        <v>43756</v>
      </c>
      <c r="U709" s="2">
        <v>152082</v>
      </c>
      <c r="V709" s="2" t="s">
        <v>10</v>
      </c>
      <c r="W709" s="2">
        <v>42</v>
      </c>
      <c r="X709" s="2" t="str" cm="1">
        <f t="array" ref="X709">_xlfn.IFS(AND(W709&gt;8,W709&lt;=27),"Geração Z",AND(W709&gt;27,W709&lt;=43),"Millennials",AND(W709&gt;43,W709&lt;=59),"Geração X",W709&gt;59,"Baby Boomers")</f>
        <v>Millennials</v>
      </c>
      <c r="Y709" s="2" t="s">
        <v>14</v>
      </c>
      <c r="Z709" s="2" t="s">
        <v>52</v>
      </c>
      <c r="AA709" s="2" t="s">
        <v>7</v>
      </c>
      <c r="AB709" s="2" t="s">
        <v>23</v>
      </c>
      <c r="AC709" s="2" t="s">
        <v>13</v>
      </c>
      <c r="AD709" s="2">
        <v>1</v>
      </c>
      <c r="AE709" s="1" t="str">
        <f t="shared" si="22"/>
        <v>Referal Link</v>
      </c>
      <c r="AF709" s="2">
        <v>39.840000000000003</v>
      </c>
      <c r="AG709"/>
      <c r="AH709"/>
    </row>
    <row r="710" spans="1:34" ht="15.75" customHeight="1" x14ac:dyDescent="0.25">
      <c r="A710"/>
      <c r="B710"/>
      <c r="C710" s="35">
        <v>43725</v>
      </c>
      <c r="D710" s="36">
        <v>151977</v>
      </c>
      <c r="E710" s="36" t="s">
        <v>4</v>
      </c>
      <c r="F710" s="36">
        <v>17</v>
      </c>
      <c r="G710" s="36" t="str" cm="1">
        <f t="array" ref="G710">_xlfn.IFS(AND(F710&gt;8,F710&lt;=27),"Geração Z",AND(F710&gt;27,F710&lt;=43),"Millennials",AND(F710&gt;43,F710&lt;=59),"Geração X",F710&gt;59,"Baby Boomers")</f>
        <v>Geração Z</v>
      </c>
      <c r="H710" s="36" t="s">
        <v>14</v>
      </c>
      <c r="I710" s="36" t="s">
        <v>26</v>
      </c>
      <c r="J710" s="36" t="s">
        <v>7</v>
      </c>
      <c r="K710" s="36" t="s">
        <v>143</v>
      </c>
      <c r="L710" s="36" t="s">
        <v>17</v>
      </c>
      <c r="M710" s="36">
        <v>1</v>
      </c>
      <c r="N710" s="36" t="str">
        <f t="shared" si="23"/>
        <v>Referal Link</v>
      </c>
      <c r="O710" s="36">
        <v>1746.63</v>
      </c>
      <c r="P710" s="37"/>
      <c r="Q710" s="43"/>
      <c r="R710" s="37"/>
      <c r="S710" s="38"/>
      <c r="T710" s="45">
        <v>43756</v>
      </c>
      <c r="U710" s="36">
        <v>152083</v>
      </c>
      <c r="V710" s="36" t="s">
        <v>4</v>
      </c>
      <c r="W710" s="36">
        <v>64</v>
      </c>
      <c r="X710" s="36" t="str" cm="1">
        <f t="array" ref="X710">_xlfn.IFS(AND(W710&gt;8,W710&lt;=27),"Geração Z",AND(W710&gt;27,W710&lt;=43),"Millennials",AND(W710&gt;43,W710&lt;=59),"Geração X",W710&gt;59,"Baby Boomers")</f>
        <v>Baby Boomers</v>
      </c>
      <c r="Y710" s="36" t="s">
        <v>5</v>
      </c>
      <c r="Z710" s="36" t="s">
        <v>33</v>
      </c>
      <c r="AA710" s="36" t="s">
        <v>29</v>
      </c>
      <c r="AB710" s="36" t="s">
        <v>142</v>
      </c>
      <c r="AC710" s="36" t="s">
        <v>9</v>
      </c>
      <c r="AD710" s="36">
        <v>1</v>
      </c>
      <c r="AE710" s="35" t="str">
        <f t="shared" si="22"/>
        <v>Referal Link</v>
      </c>
      <c r="AF710" s="36">
        <v>1734.67</v>
      </c>
      <c r="AG710"/>
      <c r="AH710"/>
    </row>
    <row r="711" spans="1:34" ht="15.75" customHeight="1" x14ac:dyDescent="0.25">
      <c r="A711"/>
      <c r="B711"/>
      <c r="C711" s="1">
        <v>43726</v>
      </c>
      <c r="D711" s="2">
        <v>151978</v>
      </c>
      <c r="E711" s="2" t="s">
        <v>10</v>
      </c>
      <c r="F711" s="2">
        <v>37</v>
      </c>
      <c r="G711" s="2" t="str" cm="1">
        <f t="array" ref="G711">_xlfn.IFS(AND(F711&gt;8,F711&lt;=27),"Geração Z",AND(F711&gt;27,F711&lt;=43),"Millennials",AND(F711&gt;43,F711&lt;=59),"Geração X",F711&gt;59,"Baby Boomers")</f>
        <v>Millennials</v>
      </c>
      <c r="H711" s="2" t="s">
        <v>5</v>
      </c>
      <c r="I711" s="2" t="s">
        <v>53</v>
      </c>
      <c r="J711" s="2" t="s">
        <v>29</v>
      </c>
      <c r="K711" s="2" t="s">
        <v>143</v>
      </c>
      <c r="L711" s="2" t="s">
        <v>17</v>
      </c>
      <c r="M711" s="2">
        <v>0</v>
      </c>
      <c r="N711" s="2" t="str">
        <f t="shared" si="23"/>
        <v>Others</v>
      </c>
      <c r="O711" s="2">
        <v>1833.14</v>
      </c>
      <c r="P711" s="37"/>
      <c r="Q711" s="43"/>
      <c r="R711" s="37"/>
      <c r="S711" s="38"/>
      <c r="T711" s="46">
        <v>43756</v>
      </c>
      <c r="U711" s="2">
        <v>152084</v>
      </c>
      <c r="V711" s="2" t="s">
        <v>10</v>
      </c>
      <c r="W711" s="2">
        <v>26</v>
      </c>
      <c r="X711" s="2" t="str" cm="1">
        <f t="array" ref="X711">_xlfn.IFS(AND(W711&gt;8,W711&lt;=27),"Geração Z",AND(W711&gt;27,W711&lt;=43),"Millennials",AND(W711&gt;43,W711&lt;=59),"Geração X",W711&gt;59,"Baby Boomers")</f>
        <v>Geração Z</v>
      </c>
      <c r="Y711" s="2" t="s">
        <v>5</v>
      </c>
      <c r="Z711" s="2" t="s">
        <v>47</v>
      </c>
      <c r="AA711" s="2" t="s">
        <v>27</v>
      </c>
      <c r="AB711" s="2" t="s">
        <v>143</v>
      </c>
      <c r="AC711" s="2" t="s">
        <v>13</v>
      </c>
      <c r="AD711" s="2">
        <v>1</v>
      </c>
      <c r="AE711" s="1" t="str">
        <f t="shared" si="22"/>
        <v>Referal Link</v>
      </c>
      <c r="AF711" s="2">
        <v>297.61</v>
      </c>
      <c r="AG711"/>
      <c r="AH711"/>
    </row>
    <row r="712" spans="1:34" ht="15.75" customHeight="1" x14ac:dyDescent="0.25">
      <c r="A712"/>
      <c r="B712"/>
      <c r="C712" s="35">
        <v>43727</v>
      </c>
      <c r="D712" s="36">
        <v>151980</v>
      </c>
      <c r="E712" s="36" t="s">
        <v>10</v>
      </c>
      <c r="F712" s="36">
        <v>48</v>
      </c>
      <c r="G712" s="36" t="str" cm="1">
        <f t="array" ref="G712">_xlfn.IFS(AND(F712&gt;8,F712&lt;=27),"Geração Z",AND(F712&gt;27,F712&lt;=43),"Millennials",AND(F712&gt;43,F712&lt;=59),"Geração X",F712&gt;59,"Baby Boomers")</f>
        <v>Geração X</v>
      </c>
      <c r="H712" s="36" t="s">
        <v>14</v>
      </c>
      <c r="I712" s="36" t="s">
        <v>45</v>
      </c>
      <c r="J712" s="36" t="s">
        <v>7</v>
      </c>
      <c r="K712" s="36" t="s">
        <v>142</v>
      </c>
      <c r="L712" s="36" t="s">
        <v>17</v>
      </c>
      <c r="M712" s="36">
        <v>1</v>
      </c>
      <c r="N712" s="36" t="str">
        <f t="shared" si="23"/>
        <v>Referal Link</v>
      </c>
      <c r="O712" s="36">
        <v>1068.9000000000001</v>
      </c>
      <c r="P712" s="37"/>
      <c r="Q712" s="43"/>
      <c r="R712" s="37"/>
      <c r="S712" s="38"/>
      <c r="T712" s="45">
        <v>43756</v>
      </c>
      <c r="U712" s="36">
        <v>152085</v>
      </c>
      <c r="V712" s="36" t="s">
        <v>10</v>
      </c>
      <c r="W712" s="36">
        <v>21</v>
      </c>
      <c r="X712" s="36" t="str" cm="1">
        <f t="array" ref="X712">_xlfn.IFS(AND(W712&gt;8,W712&lt;=27),"Geração Z",AND(W712&gt;27,W712&lt;=43),"Millennials",AND(W712&gt;43,W712&lt;=59),"Geração X",W712&gt;59,"Baby Boomers")</f>
        <v>Geração Z</v>
      </c>
      <c r="Y712" s="36" t="s">
        <v>5</v>
      </c>
      <c r="Z712" s="36" t="s">
        <v>53</v>
      </c>
      <c r="AA712" s="36" t="s">
        <v>7</v>
      </c>
      <c r="AB712" s="36" t="s">
        <v>142</v>
      </c>
      <c r="AC712" s="36" t="s">
        <v>9</v>
      </c>
      <c r="AD712" s="36">
        <v>1</v>
      </c>
      <c r="AE712" s="35" t="str">
        <f t="shared" si="22"/>
        <v>Referal Link</v>
      </c>
      <c r="AF712" s="36">
        <v>492.74</v>
      </c>
      <c r="AG712"/>
      <c r="AH712"/>
    </row>
    <row r="713" spans="1:34" ht="15.75" customHeight="1" x14ac:dyDescent="0.25">
      <c r="A713"/>
      <c r="B713"/>
      <c r="C713" s="1">
        <v>43727</v>
      </c>
      <c r="D713" s="2">
        <v>151981</v>
      </c>
      <c r="E713" s="2" t="s">
        <v>4</v>
      </c>
      <c r="F713" s="2">
        <v>56</v>
      </c>
      <c r="G713" s="2" t="str" cm="1">
        <f t="array" ref="G713">_xlfn.IFS(AND(F713&gt;8,F713&lt;=27),"Geração Z",AND(F713&gt;27,F713&lt;=43),"Millennials",AND(F713&gt;43,F713&lt;=59),"Geração X",F713&gt;59,"Baby Boomers")</f>
        <v>Geração X</v>
      </c>
      <c r="H713" s="2" t="s">
        <v>5</v>
      </c>
      <c r="I713" s="2" t="s">
        <v>52</v>
      </c>
      <c r="J713" s="2" t="s">
        <v>27</v>
      </c>
      <c r="K713" s="2" t="s">
        <v>23</v>
      </c>
      <c r="L713" s="2" t="s">
        <v>17</v>
      </c>
      <c r="M713" s="2">
        <v>1</v>
      </c>
      <c r="N713" s="2" t="str">
        <f t="shared" si="23"/>
        <v>Referal Link</v>
      </c>
      <c r="O713" s="2">
        <v>2687.66</v>
      </c>
      <c r="P713" s="37"/>
      <c r="Q713" s="43"/>
      <c r="R713" s="37"/>
      <c r="S713" s="38"/>
      <c r="T713" s="46">
        <v>43757</v>
      </c>
      <c r="U713" s="2">
        <v>152086</v>
      </c>
      <c r="V713" s="2" t="s">
        <v>10</v>
      </c>
      <c r="W713" s="2">
        <v>63</v>
      </c>
      <c r="X713" s="2" t="str" cm="1">
        <f t="array" ref="X713">_xlfn.IFS(AND(W713&gt;8,W713&lt;=27),"Geração Z",AND(W713&gt;27,W713&lt;=43),"Millennials",AND(W713&gt;43,W713&lt;=59),"Geração X",W713&gt;59,"Baby Boomers")</f>
        <v>Baby Boomers</v>
      </c>
      <c r="Y713" s="2" t="s">
        <v>5</v>
      </c>
      <c r="Z713" s="2" t="s">
        <v>48</v>
      </c>
      <c r="AA713" s="2" t="s">
        <v>29</v>
      </c>
      <c r="AB713" s="2" t="s">
        <v>142</v>
      </c>
      <c r="AC713" s="2" t="s">
        <v>17</v>
      </c>
      <c r="AD713" s="2">
        <v>1</v>
      </c>
      <c r="AE713" s="1" t="str">
        <f t="shared" si="22"/>
        <v>Referal Link</v>
      </c>
      <c r="AF713" s="2">
        <v>872.01</v>
      </c>
      <c r="AG713"/>
      <c r="AH713"/>
    </row>
    <row r="714" spans="1:34" ht="15.75" customHeight="1" x14ac:dyDescent="0.25">
      <c r="A714"/>
      <c r="B714"/>
      <c r="C714" s="35">
        <v>43727</v>
      </c>
      <c r="D714" s="36">
        <v>151982</v>
      </c>
      <c r="E714" s="36" t="s">
        <v>4</v>
      </c>
      <c r="F714" s="36">
        <v>61</v>
      </c>
      <c r="G714" s="36" t="str" cm="1">
        <f t="array" ref="G714">_xlfn.IFS(AND(F714&gt;8,F714&lt;=27),"Geração Z",AND(F714&gt;27,F714&lt;=43),"Millennials",AND(F714&gt;43,F714&lt;=59),"Geração X",F714&gt;59,"Baby Boomers")</f>
        <v>Baby Boomers</v>
      </c>
      <c r="H714" s="36" t="s">
        <v>14</v>
      </c>
      <c r="I714" s="36" t="s">
        <v>50</v>
      </c>
      <c r="J714" s="36" t="s">
        <v>7</v>
      </c>
      <c r="K714" s="36" t="s">
        <v>142</v>
      </c>
      <c r="L714" s="36" t="s">
        <v>17</v>
      </c>
      <c r="M714" s="36">
        <v>1</v>
      </c>
      <c r="N714" s="36" t="str">
        <f t="shared" si="23"/>
        <v>Referal Link</v>
      </c>
      <c r="O714" s="36">
        <v>623.54999999999995</v>
      </c>
      <c r="P714" s="37"/>
      <c r="Q714" s="43"/>
      <c r="R714" s="37"/>
      <c r="S714" s="38"/>
      <c r="T714" s="45">
        <v>43757</v>
      </c>
      <c r="U714" s="36">
        <v>152087</v>
      </c>
      <c r="V714" s="36" t="s">
        <v>10</v>
      </c>
      <c r="W714" s="36">
        <v>21</v>
      </c>
      <c r="X714" s="36" t="str" cm="1">
        <f t="array" ref="X714">_xlfn.IFS(AND(W714&gt;8,W714&lt;=27),"Geração Z",AND(W714&gt;27,W714&lt;=43),"Millennials",AND(W714&gt;43,W714&lt;=59),"Geração X",W714&gt;59,"Baby Boomers")</f>
        <v>Geração Z</v>
      </c>
      <c r="Y714" s="36" t="s">
        <v>14</v>
      </c>
      <c r="Z714" s="36" t="s">
        <v>25</v>
      </c>
      <c r="AA714" s="36" t="s">
        <v>20</v>
      </c>
      <c r="AB714" s="36" t="s">
        <v>143</v>
      </c>
      <c r="AC714" s="36" t="s">
        <v>13</v>
      </c>
      <c r="AD714" s="36">
        <v>1</v>
      </c>
      <c r="AE714" s="35" t="str">
        <f t="shared" si="22"/>
        <v>Referal Link</v>
      </c>
      <c r="AF714" s="36">
        <v>417.6</v>
      </c>
      <c r="AG714"/>
      <c r="AH714"/>
    </row>
    <row r="715" spans="1:34" ht="15.75" customHeight="1" x14ac:dyDescent="0.25">
      <c r="A715"/>
      <c r="B715"/>
      <c r="C715" s="1">
        <v>43728</v>
      </c>
      <c r="D715" s="2">
        <v>151983</v>
      </c>
      <c r="E715" s="2" t="s">
        <v>4</v>
      </c>
      <c r="F715" s="2">
        <v>28</v>
      </c>
      <c r="G715" s="2" t="str" cm="1">
        <f t="array" ref="G715">_xlfn.IFS(AND(F715&gt;8,F715&lt;=27),"Geração Z",AND(F715&gt;27,F715&lt;=43),"Millennials",AND(F715&gt;43,F715&lt;=59),"Geração X",F715&gt;59,"Baby Boomers")</f>
        <v>Millennials</v>
      </c>
      <c r="H715" s="2" t="s">
        <v>14</v>
      </c>
      <c r="I715" s="2" t="s">
        <v>19</v>
      </c>
      <c r="J715" s="2" t="s">
        <v>20</v>
      </c>
      <c r="K715" s="2" t="s">
        <v>143</v>
      </c>
      <c r="L715" s="2" t="s">
        <v>17</v>
      </c>
      <c r="M715" s="2">
        <v>1</v>
      </c>
      <c r="N715" s="2" t="str">
        <f t="shared" si="23"/>
        <v>Referal Link</v>
      </c>
      <c r="O715" s="2">
        <v>498.27</v>
      </c>
      <c r="P715" s="37"/>
      <c r="Q715" s="43"/>
      <c r="R715" s="37"/>
      <c r="S715" s="38"/>
      <c r="T715" s="46">
        <v>43757</v>
      </c>
      <c r="U715" s="2">
        <v>152088</v>
      </c>
      <c r="V715" s="2" t="s">
        <v>4</v>
      </c>
      <c r="W715" s="2">
        <v>46</v>
      </c>
      <c r="X715" s="2" t="str" cm="1">
        <f t="array" ref="X715">_xlfn.IFS(AND(W715&gt;8,W715&lt;=27),"Geração Z",AND(W715&gt;27,W715&lt;=43),"Millennials",AND(W715&gt;43,W715&lt;=59),"Geração X",W715&gt;59,"Baby Boomers")</f>
        <v>Geração X</v>
      </c>
      <c r="Y715" s="2" t="s">
        <v>5</v>
      </c>
      <c r="Z715" s="2" t="s">
        <v>32</v>
      </c>
      <c r="AA715" s="2" t="s">
        <v>29</v>
      </c>
      <c r="AB715" s="2" t="s">
        <v>142</v>
      </c>
      <c r="AC715" s="2" t="s">
        <v>17</v>
      </c>
      <c r="AD715" s="2">
        <v>1</v>
      </c>
      <c r="AE715" s="1" t="str">
        <f t="shared" si="22"/>
        <v>Referal Link</v>
      </c>
      <c r="AF715" s="2">
        <v>1430.93</v>
      </c>
      <c r="AG715"/>
      <c r="AH715"/>
    </row>
    <row r="716" spans="1:34" ht="15.75" customHeight="1" x14ac:dyDescent="0.25">
      <c r="A716"/>
      <c r="B716"/>
      <c r="C716" s="35">
        <v>43728</v>
      </c>
      <c r="D716" s="36">
        <v>151984</v>
      </c>
      <c r="E716" s="36" t="s">
        <v>4</v>
      </c>
      <c r="F716" s="36">
        <v>54</v>
      </c>
      <c r="G716" s="36" t="str" cm="1">
        <f t="array" ref="G716">_xlfn.IFS(AND(F716&gt;8,F716&lt;=27),"Geração Z",AND(F716&gt;27,F716&lt;=43),"Millennials",AND(F716&gt;43,F716&lt;=59),"Geração X",F716&gt;59,"Baby Boomers")</f>
        <v>Geração X</v>
      </c>
      <c r="H716" s="36" t="s">
        <v>14</v>
      </c>
      <c r="I716" s="36" t="s">
        <v>70</v>
      </c>
      <c r="J716" s="36" t="s">
        <v>27</v>
      </c>
      <c r="K716" s="36" t="s">
        <v>23</v>
      </c>
      <c r="L716" s="36" t="s">
        <v>13</v>
      </c>
      <c r="M716" s="36">
        <v>1</v>
      </c>
      <c r="N716" s="36" t="str">
        <f t="shared" si="23"/>
        <v>Referal Link</v>
      </c>
      <c r="O716" s="36">
        <v>243.97</v>
      </c>
      <c r="P716" s="37"/>
      <c r="Q716" s="43"/>
      <c r="R716" s="37"/>
      <c r="S716" s="38"/>
      <c r="T716" s="45">
        <v>43757</v>
      </c>
      <c r="U716" s="36">
        <v>152090</v>
      </c>
      <c r="V716" s="36" t="s">
        <v>4</v>
      </c>
      <c r="W716" s="36">
        <v>45</v>
      </c>
      <c r="X716" s="36" t="str" cm="1">
        <f t="array" ref="X716">_xlfn.IFS(AND(W716&gt;8,W716&lt;=27),"Geração Z",AND(W716&gt;27,W716&lt;=43),"Millennials",AND(W716&gt;43,W716&lt;=59),"Geração X",W716&gt;59,"Baby Boomers")</f>
        <v>Geração X</v>
      </c>
      <c r="Y716" s="36" t="s">
        <v>5</v>
      </c>
      <c r="Z716" s="36" t="s">
        <v>24</v>
      </c>
      <c r="AA716" s="36" t="s">
        <v>20</v>
      </c>
      <c r="AB716" s="36" t="s">
        <v>142</v>
      </c>
      <c r="AC716" s="36" t="s">
        <v>13</v>
      </c>
      <c r="AD716" s="36">
        <v>1</v>
      </c>
      <c r="AE716" s="35" t="str">
        <f t="shared" si="22"/>
        <v>Referal Link</v>
      </c>
      <c r="AF716" s="36">
        <v>341.39</v>
      </c>
      <c r="AG716"/>
      <c r="AH716"/>
    </row>
    <row r="717" spans="1:34" ht="15.75" customHeight="1" x14ac:dyDescent="0.25">
      <c r="A717"/>
      <c r="B717"/>
      <c r="C717" s="1">
        <v>43728</v>
      </c>
      <c r="D717" s="2">
        <v>151985</v>
      </c>
      <c r="E717" s="2" t="s">
        <v>4</v>
      </c>
      <c r="F717" s="2">
        <v>76</v>
      </c>
      <c r="G717" s="2" t="str" cm="1">
        <f t="array" ref="G717">_xlfn.IFS(AND(F717&gt;8,F717&lt;=27),"Geração Z",AND(F717&gt;27,F717&lt;=43),"Millennials",AND(F717&gt;43,F717&lt;=59),"Geração X",F717&gt;59,"Baby Boomers")</f>
        <v>Baby Boomers</v>
      </c>
      <c r="H717" s="2" t="s">
        <v>14</v>
      </c>
      <c r="I717" s="2" t="s">
        <v>64</v>
      </c>
      <c r="J717" s="2" t="s">
        <v>27</v>
      </c>
      <c r="K717" s="2" t="s">
        <v>23</v>
      </c>
      <c r="L717" s="2" t="s">
        <v>13</v>
      </c>
      <c r="M717" s="2">
        <v>1</v>
      </c>
      <c r="N717" s="2" t="str">
        <f t="shared" si="23"/>
        <v>Referal Link</v>
      </c>
      <c r="O717" s="2">
        <v>539.1</v>
      </c>
      <c r="P717" s="37"/>
      <c r="Q717" s="43"/>
      <c r="R717" s="37"/>
      <c r="S717" s="38"/>
      <c r="T717" s="46">
        <v>43758</v>
      </c>
      <c r="U717" s="2">
        <v>152091</v>
      </c>
      <c r="V717" s="2" t="s">
        <v>4</v>
      </c>
      <c r="W717" s="2">
        <v>61</v>
      </c>
      <c r="X717" s="2" t="str" cm="1">
        <f t="array" ref="X717">_xlfn.IFS(AND(W717&gt;8,W717&lt;=27),"Geração Z",AND(W717&gt;27,W717&lt;=43),"Millennials",AND(W717&gt;43,W717&lt;=59),"Geração X",W717&gt;59,"Baby Boomers")</f>
        <v>Baby Boomers</v>
      </c>
      <c r="Y717" s="2" t="s">
        <v>5</v>
      </c>
      <c r="Z717" s="2" t="s">
        <v>56</v>
      </c>
      <c r="AA717" s="2" t="s">
        <v>7</v>
      </c>
      <c r="AB717" s="2" t="s">
        <v>23</v>
      </c>
      <c r="AC717" s="2" t="s">
        <v>17</v>
      </c>
      <c r="AD717" s="2">
        <v>0</v>
      </c>
      <c r="AE717" s="1" t="str">
        <f t="shared" si="22"/>
        <v>Others</v>
      </c>
      <c r="AF717" s="2">
        <v>901.66</v>
      </c>
      <c r="AG717"/>
      <c r="AH717"/>
    </row>
    <row r="718" spans="1:34" ht="15.75" customHeight="1" x14ac:dyDescent="0.25">
      <c r="A718"/>
      <c r="B718"/>
      <c r="C718" s="35">
        <v>43728</v>
      </c>
      <c r="D718" s="36">
        <v>151986</v>
      </c>
      <c r="E718" s="36" t="s">
        <v>4</v>
      </c>
      <c r="F718" s="36">
        <v>75</v>
      </c>
      <c r="G718" s="36" t="str" cm="1">
        <f t="array" ref="G718">_xlfn.IFS(AND(F718&gt;8,F718&lt;=27),"Geração Z",AND(F718&gt;27,F718&lt;=43),"Millennials",AND(F718&gt;43,F718&lt;=59),"Geração X",F718&gt;59,"Baby Boomers")</f>
        <v>Baby Boomers</v>
      </c>
      <c r="H718" s="36" t="s">
        <v>14</v>
      </c>
      <c r="I718" s="36" t="s">
        <v>43</v>
      </c>
      <c r="J718" s="36" t="s">
        <v>34</v>
      </c>
      <c r="K718" s="36" t="s">
        <v>143</v>
      </c>
      <c r="L718" s="36" t="s">
        <v>9</v>
      </c>
      <c r="M718" s="36">
        <v>0</v>
      </c>
      <c r="N718" s="36" t="str">
        <f t="shared" si="23"/>
        <v>Others</v>
      </c>
      <c r="O718" s="36">
        <v>333.9</v>
      </c>
      <c r="P718" s="37"/>
      <c r="Q718" s="43"/>
      <c r="R718" s="37"/>
      <c r="S718" s="38"/>
      <c r="T718" s="45">
        <v>43758</v>
      </c>
      <c r="U718" s="36">
        <v>152092</v>
      </c>
      <c r="V718" s="36" t="s">
        <v>10</v>
      </c>
      <c r="W718" s="36">
        <v>78</v>
      </c>
      <c r="X718" s="36" t="str" cm="1">
        <f t="array" ref="X718">_xlfn.IFS(AND(W718&gt;8,W718&lt;=27),"Geração Z",AND(W718&gt;27,W718&lt;=43),"Millennials",AND(W718&gt;43,W718&lt;=59),"Geração X",W718&gt;59,"Baby Boomers")</f>
        <v>Baby Boomers</v>
      </c>
      <c r="Y718" s="36" t="s">
        <v>5</v>
      </c>
      <c r="Z718" s="36" t="s">
        <v>36</v>
      </c>
      <c r="AA718" s="36" t="s">
        <v>7</v>
      </c>
      <c r="AB718" s="36" t="s">
        <v>142</v>
      </c>
      <c r="AC718" s="36" t="s">
        <v>17</v>
      </c>
      <c r="AD718" s="36">
        <v>0</v>
      </c>
      <c r="AE718" s="35" t="str">
        <f t="shared" si="22"/>
        <v>Others</v>
      </c>
      <c r="AF718" s="36">
        <v>192.77</v>
      </c>
      <c r="AG718"/>
      <c r="AH718"/>
    </row>
    <row r="719" spans="1:34" ht="15.75" customHeight="1" x14ac:dyDescent="0.25">
      <c r="A719"/>
      <c r="B719"/>
      <c r="C719" s="1">
        <v>43729</v>
      </c>
      <c r="D719" s="2">
        <v>151987</v>
      </c>
      <c r="E719" s="2" t="s">
        <v>4</v>
      </c>
      <c r="F719" s="2">
        <v>74</v>
      </c>
      <c r="G719" s="2" t="str" cm="1">
        <f t="array" ref="G719">_xlfn.IFS(AND(F719&gt;8,F719&lt;=27),"Geração Z",AND(F719&gt;27,F719&lt;=43),"Millennials",AND(F719&gt;43,F719&lt;=59),"Geração X",F719&gt;59,"Baby Boomers")</f>
        <v>Baby Boomers</v>
      </c>
      <c r="H719" s="2" t="s">
        <v>14</v>
      </c>
      <c r="I719" s="2" t="s">
        <v>47</v>
      </c>
      <c r="J719" s="2" t="s">
        <v>7</v>
      </c>
      <c r="K719" s="2" t="s">
        <v>23</v>
      </c>
      <c r="L719" s="2" t="s">
        <v>9</v>
      </c>
      <c r="M719" s="2">
        <v>1</v>
      </c>
      <c r="N719" s="2" t="str">
        <f t="shared" si="23"/>
        <v>Referal Link</v>
      </c>
      <c r="O719" s="2">
        <v>68.459999999999994</v>
      </c>
      <c r="P719" s="37"/>
      <c r="Q719" s="43"/>
      <c r="R719" s="37"/>
      <c r="S719" s="38"/>
      <c r="T719" s="46">
        <v>43758</v>
      </c>
      <c r="U719" s="2">
        <v>152093</v>
      </c>
      <c r="V719" s="2" t="s">
        <v>10</v>
      </c>
      <c r="W719" s="2">
        <v>73</v>
      </c>
      <c r="X719" s="2" t="str" cm="1">
        <f t="array" ref="X719">_xlfn.IFS(AND(W719&gt;8,W719&lt;=27),"Geração Z",AND(W719&gt;27,W719&lt;=43),"Millennials",AND(W719&gt;43,W719&lt;=59),"Geração X",W719&gt;59,"Baby Boomers")</f>
        <v>Baby Boomers</v>
      </c>
      <c r="Y719" s="2" t="s">
        <v>14</v>
      </c>
      <c r="Z719" s="2" t="s">
        <v>65</v>
      </c>
      <c r="AA719" s="2" t="s">
        <v>20</v>
      </c>
      <c r="AB719" s="2" t="s">
        <v>8</v>
      </c>
      <c r="AC719" s="2" t="s">
        <v>17</v>
      </c>
      <c r="AD719" s="2">
        <v>1</v>
      </c>
      <c r="AE719" s="1" t="str">
        <f t="shared" si="22"/>
        <v>Referal Link</v>
      </c>
      <c r="AF719" s="2">
        <v>1713.58</v>
      </c>
      <c r="AG719"/>
      <c r="AH719"/>
    </row>
    <row r="720" spans="1:34" ht="15.75" customHeight="1" x14ac:dyDescent="0.25">
      <c r="A720"/>
      <c r="B720"/>
      <c r="C720" s="35">
        <v>43730</v>
      </c>
      <c r="D720" s="36">
        <v>151988</v>
      </c>
      <c r="E720" s="36" t="s">
        <v>10</v>
      </c>
      <c r="F720" s="36">
        <v>69</v>
      </c>
      <c r="G720" s="36" t="str" cm="1">
        <f t="array" ref="G720">_xlfn.IFS(AND(F720&gt;8,F720&lt;=27),"Geração Z",AND(F720&gt;27,F720&lt;=43),"Millennials",AND(F720&gt;43,F720&lt;=59),"Geração X",F720&gt;59,"Baby Boomers")</f>
        <v>Baby Boomers</v>
      </c>
      <c r="H720" s="36" t="s">
        <v>5</v>
      </c>
      <c r="I720" s="36" t="s">
        <v>24</v>
      </c>
      <c r="J720" s="36" t="s">
        <v>34</v>
      </c>
      <c r="K720" s="36" t="s">
        <v>23</v>
      </c>
      <c r="L720" s="36" t="s">
        <v>17</v>
      </c>
      <c r="M720" s="36">
        <v>1</v>
      </c>
      <c r="N720" s="36" t="str">
        <f t="shared" si="23"/>
        <v>Referal Link</v>
      </c>
      <c r="O720" s="36">
        <v>294.04000000000002</v>
      </c>
      <c r="P720" s="37"/>
      <c r="Q720" s="43"/>
      <c r="R720" s="37"/>
      <c r="S720" s="38"/>
      <c r="T720" s="45">
        <v>43759</v>
      </c>
      <c r="U720" s="36">
        <v>152094</v>
      </c>
      <c r="V720" s="36" t="s">
        <v>4</v>
      </c>
      <c r="W720" s="36">
        <v>17</v>
      </c>
      <c r="X720" s="36" t="str" cm="1">
        <f t="array" ref="X720">_xlfn.IFS(AND(W720&gt;8,W720&lt;=27),"Geração Z",AND(W720&gt;27,W720&lt;=43),"Millennials",AND(W720&gt;43,W720&lt;=59),"Geração X",W720&gt;59,"Baby Boomers")</f>
        <v>Geração Z</v>
      </c>
      <c r="Y720" s="36" t="s">
        <v>5</v>
      </c>
      <c r="Z720" s="36" t="s">
        <v>33</v>
      </c>
      <c r="AA720" s="36" t="s">
        <v>20</v>
      </c>
      <c r="AB720" s="36" t="s">
        <v>23</v>
      </c>
      <c r="AC720" s="36" t="s">
        <v>13</v>
      </c>
      <c r="AD720" s="36">
        <v>1</v>
      </c>
      <c r="AE720" s="35" t="str">
        <f t="shared" si="22"/>
        <v>Referal Link</v>
      </c>
      <c r="AF720" s="36">
        <v>99.77</v>
      </c>
      <c r="AG720"/>
      <c r="AH720"/>
    </row>
    <row r="721" spans="1:34" ht="15.75" customHeight="1" x14ac:dyDescent="0.25">
      <c r="A721"/>
      <c r="B721"/>
      <c r="C721" s="1">
        <v>43730</v>
      </c>
      <c r="D721" s="2">
        <v>151989</v>
      </c>
      <c r="E721" s="2" t="s">
        <v>10</v>
      </c>
      <c r="F721" s="2">
        <v>52</v>
      </c>
      <c r="G721" s="2" t="str" cm="1">
        <f t="array" ref="G721">_xlfn.IFS(AND(F721&gt;8,F721&lt;=27),"Geração Z",AND(F721&gt;27,F721&lt;=43),"Millennials",AND(F721&gt;43,F721&lt;=59),"Geração X",F721&gt;59,"Baby Boomers")</f>
        <v>Geração X</v>
      </c>
      <c r="H721" s="2" t="s">
        <v>14</v>
      </c>
      <c r="I721" s="2" t="s">
        <v>31</v>
      </c>
      <c r="J721" s="2" t="s">
        <v>29</v>
      </c>
      <c r="K721" s="2" t="s">
        <v>23</v>
      </c>
      <c r="L721" s="2" t="s">
        <v>17</v>
      </c>
      <c r="M721" s="2">
        <v>0</v>
      </c>
      <c r="N721" s="2" t="str">
        <f t="shared" si="23"/>
        <v>Others</v>
      </c>
      <c r="O721" s="2">
        <v>675.01</v>
      </c>
      <c r="P721" s="37"/>
      <c r="Q721" s="43"/>
      <c r="R721" s="37"/>
      <c r="S721" s="38"/>
      <c r="T721" s="46">
        <v>43759</v>
      </c>
      <c r="U721" s="2">
        <v>152096</v>
      </c>
      <c r="V721" s="2" t="s">
        <v>4</v>
      </c>
      <c r="W721" s="2">
        <v>65</v>
      </c>
      <c r="X721" s="2" t="str" cm="1">
        <f t="array" ref="X721">_xlfn.IFS(AND(W721&gt;8,W721&lt;=27),"Geração Z",AND(W721&gt;27,W721&lt;=43),"Millennials",AND(W721&gt;43,W721&lt;=59),"Geração X",W721&gt;59,"Baby Boomers")</f>
        <v>Baby Boomers</v>
      </c>
      <c r="Y721" s="2" t="s">
        <v>5</v>
      </c>
      <c r="Z721" s="2" t="s">
        <v>56</v>
      </c>
      <c r="AA721" s="2" t="s">
        <v>27</v>
      </c>
      <c r="AB721" s="2" t="s">
        <v>23</v>
      </c>
      <c r="AC721" s="2" t="s">
        <v>17</v>
      </c>
      <c r="AD721" s="2">
        <v>0</v>
      </c>
      <c r="AE721" s="1" t="str">
        <f t="shared" si="22"/>
        <v>Others</v>
      </c>
      <c r="AF721" s="2">
        <v>1208.8800000000001</v>
      </c>
      <c r="AG721"/>
      <c r="AH721"/>
    </row>
    <row r="722" spans="1:34" ht="15.75" customHeight="1" x14ac:dyDescent="0.25">
      <c r="A722"/>
      <c r="B722"/>
      <c r="C722" s="35">
        <v>43731</v>
      </c>
      <c r="D722" s="36">
        <v>151990</v>
      </c>
      <c r="E722" s="36" t="s">
        <v>4</v>
      </c>
      <c r="F722" s="36">
        <v>33</v>
      </c>
      <c r="G722" s="36" t="str" cm="1">
        <f t="array" ref="G722">_xlfn.IFS(AND(F722&gt;8,F722&lt;=27),"Geração Z",AND(F722&gt;27,F722&lt;=43),"Millennials",AND(F722&gt;43,F722&lt;=59),"Geração X",F722&gt;59,"Baby Boomers")</f>
        <v>Millennials</v>
      </c>
      <c r="H722" s="36" t="s">
        <v>5</v>
      </c>
      <c r="I722" s="36" t="s">
        <v>25</v>
      </c>
      <c r="J722" s="36" t="s">
        <v>20</v>
      </c>
      <c r="K722" s="36" t="s">
        <v>143</v>
      </c>
      <c r="L722" s="36" t="s">
        <v>17</v>
      </c>
      <c r="M722" s="36">
        <v>1</v>
      </c>
      <c r="N722" s="36" t="str">
        <f t="shared" si="23"/>
        <v>Referal Link</v>
      </c>
      <c r="O722" s="36">
        <v>1809.6</v>
      </c>
      <c r="P722" s="37"/>
      <c r="Q722" s="43"/>
      <c r="R722" s="37"/>
      <c r="S722" s="38"/>
      <c r="T722" s="45">
        <v>43759</v>
      </c>
      <c r="U722" s="36">
        <v>152097</v>
      </c>
      <c r="V722" s="36" t="s">
        <v>10</v>
      </c>
      <c r="W722" s="36">
        <v>22</v>
      </c>
      <c r="X722" s="36" t="str" cm="1">
        <f t="array" ref="X722">_xlfn.IFS(AND(W722&gt;8,W722&lt;=27),"Geração Z",AND(W722&gt;27,W722&lt;=43),"Millennials",AND(W722&gt;43,W722&lt;=59),"Geração X",W722&gt;59,"Baby Boomers")</f>
        <v>Geração Z</v>
      </c>
      <c r="Y722" s="36" t="s">
        <v>14</v>
      </c>
      <c r="Z722" s="36" t="s">
        <v>25</v>
      </c>
      <c r="AA722" s="36" t="s">
        <v>7</v>
      </c>
      <c r="AB722" s="36" t="s">
        <v>142</v>
      </c>
      <c r="AC722" s="36" t="s">
        <v>17</v>
      </c>
      <c r="AD722" s="36">
        <v>0</v>
      </c>
      <c r="AE722" s="35" t="str">
        <f t="shared" si="22"/>
        <v>Others</v>
      </c>
      <c r="AF722" s="36">
        <v>471.95</v>
      </c>
      <c r="AG722"/>
      <c r="AH722"/>
    </row>
    <row r="723" spans="1:34" ht="15.75" customHeight="1" x14ac:dyDescent="0.25">
      <c r="A723"/>
      <c r="B723"/>
      <c r="C723" s="1">
        <v>43731</v>
      </c>
      <c r="D723" s="2">
        <v>151991</v>
      </c>
      <c r="E723" s="2" t="s">
        <v>4</v>
      </c>
      <c r="F723" s="2">
        <v>33</v>
      </c>
      <c r="G723" s="2" t="str" cm="1">
        <f t="array" ref="G723">_xlfn.IFS(AND(F723&gt;8,F723&lt;=27),"Geração Z",AND(F723&gt;27,F723&lt;=43),"Millennials",AND(F723&gt;43,F723&lt;=59),"Geração X",F723&gt;59,"Baby Boomers")</f>
        <v>Millennials</v>
      </c>
      <c r="H723" s="2" t="s">
        <v>14</v>
      </c>
      <c r="I723" s="2" t="s">
        <v>25</v>
      </c>
      <c r="J723" s="2" t="s">
        <v>27</v>
      </c>
      <c r="K723" s="2" t="s">
        <v>142</v>
      </c>
      <c r="L723" s="2" t="s">
        <v>13</v>
      </c>
      <c r="M723" s="2">
        <v>0</v>
      </c>
      <c r="N723" s="2" t="str">
        <f t="shared" si="23"/>
        <v>Others</v>
      </c>
      <c r="O723" s="2">
        <v>1085.1500000000001</v>
      </c>
      <c r="P723" s="37"/>
      <c r="Q723" s="43"/>
      <c r="R723" s="37"/>
      <c r="S723" s="38"/>
      <c r="T723" s="46">
        <v>43760</v>
      </c>
      <c r="U723" s="2">
        <v>152098</v>
      </c>
      <c r="V723" s="2" t="s">
        <v>10</v>
      </c>
      <c r="W723" s="2">
        <v>43</v>
      </c>
      <c r="X723" s="2" t="str" cm="1">
        <f t="array" ref="X723">_xlfn.IFS(AND(W723&gt;8,W723&lt;=27),"Geração Z",AND(W723&gt;27,W723&lt;=43),"Millennials",AND(W723&gt;43,W723&lt;=59),"Geração X",W723&gt;59,"Baby Boomers")</f>
        <v>Millennials</v>
      </c>
      <c r="Y723" s="2" t="s">
        <v>5</v>
      </c>
      <c r="Z723" s="2" t="s">
        <v>26</v>
      </c>
      <c r="AA723" s="2" t="s">
        <v>7</v>
      </c>
      <c r="AB723" s="2" t="s">
        <v>142</v>
      </c>
      <c r="AC723" s="2" t="s">
        <v>17</v>
      </c>
      <c r="AD723" s="2">
        <v>1</v>
      </c>
      <c r="AE723" s="1" t="str">
        <f t="shared" si="22"/>
        <v>Referal Link</v>
      </c>
      <c r="AF723" s="2">
        <v>2065.0300000000002</v>
      </c>
      <c r="AG723"/>
      <c r="AH723"/>
    </row>
    <row r="724" spans="1:34" ht="15.75" customHeight="1" x14ac:dyDescent="0.25">
      <c r="A724"/>
      <c r="B724"/>
      <c r="C724" s="35">
        <v>43731</v>
      </c>
      <c r="D724" s="36">
        <v>151992</v>
      </c>
      <c r="E724" s="36" t="s">
        <v>4</v>
      </c>
      <c r="F724" s="36">
        <v>35</v>
      </c>
      <c r="G724" s="36" t="str" cm="1">
        <f t="array" ref="G724">_xlfn.IFS(AND(F724&gt;8,F724&lt;=27),"Geração Z",AND(F724&gt;27,F724&lt;=43),"Millennials",AND(F724&gt;43,F724&lt;=59),"Geração X",F724&gt;59,"Baby Boomers")</f>
        <v>Millennials</v>
      </c>
      <c r="H724" s="36" t="s">
        <v>14</v>
      </c>
      <c r="I724" s="36" t="s">
        <v>41</v>
      </c>
      <c r="J724" s="36" t="s">
        <v>7</v>
      </c>
      <c r="K724" s="36" t="s">
        <v>8</v>
      </c>
      <c r="L724" s="36" t="s">
        <v>13</v>
      </c>
      <c r="M724" s="36">
        <v>0</v>
      </c>
      <c r="N724" s="36" t="str">
        <f t="shared" si="23"/>
        <v>Others</v>
      </c>
      <c r="O724" s="36">
        <v>564.27</v>
      </c>
      <c r="P724" s="37"/>
      <c r="Q724" s="43"/>
      <c r="R724" s="37"/>
      <c r="S724" s="38"/>
      <c r="T724" s="45">
        <v>43761</v>
      </c>
      <c r="U724" s="36">
        <v>152100</v>
      </c>
      <c r="V724" s="36" t="s">
        <v>4</v>
      </c>
      <c r="W724" s="36">
        <v>51</v>
      </c>
      <c r="X724" s="36" t="str" cm="1">
        <f t="array" ref="X724">_xlfn.IFS(AND(W724&gt;8,W724&lt;=27),"Geração Z",AND(W724&gt;27,W724&lt;=43),"Millennials",AND(W724&gt;43,W724&lt;=59),"Geração X",W724&gt;59,"Baby Boomers")</f>
        <v>Geração X</v>
      </c>
      <c r="Y724" s="36" t="s">
        <v>14</v>
      </c>
      <c r="Z724" s="36" t="s">
        <v>51</v>
      </c>
      <c r="AA724" s="36" t="s">
        <v>7</v>
      </c>
      <c r="AB724" s="36" t="s">
        <v>8</v>
      </c>
      <c r="AC724" s="36" t="s">
        <v>17</v>
      </c>
      <c r="AD724" s="36">
        <v>1</v>
      </c>
      <c r="AE724" s="35" t="str">
        <f t="shared" si="22"/>
        <v>Referal Link</v>
      </c>
      <c r="AF724" s="36">
        <v>678.47</v>
      </c>
      <c r="AG724"/>
      <c r="AH724"/>
    </row>
    <row r="725" spans="1:34" ht="15.75" customHeight="1" x14ac:dyDescent="0.25">
      <c r="A725"/>
      <c r="B725"/>
      <c r="C725" s="1">
        <v>43731</v>
      </c>
      <c r="D725" s="2">
        <v>151993</v>
      </c>
      <c r="E725" s="2" t="s">
        <v>4</v>
      </c>
      <c r="F725" s="2">
        <v>60</v>
      </c>
      <c r="G725" s="2" t="str" cm="1">
        <f t="array" ref="G725">_xlfn.IFS(AND(F725&gt;8,F725&lt;=27),"Geração Z",AND(F725&gt;27,F725&lt;=43),"Millennials",AND(F725&gt;43,F725&lt;=59),"Geração X",F725&gt;59,"Baby Boomers")</f>
        <v>Baby Boomers</v>
      </c>
      <c r="H725" s="2" t="s">
        <v>14</v>
      </c>
      <c r="I725" s="2" t="s">
        <v>41</v>
      </c>
      <c r="J725" s="2" t="s">
        <v>29</v>
      </c>
      <c r="K725" s="2" t="s">
        <v>23</v>
      </c>
      <c r="L725" s="2" t="s">
        <v>13</v>
      </c>
      <c r="M725" s="2">
        <v>1</v>
      </c>
      <c r="N725" s="2" t="str">
        <f t="shared" si="23"/>
        <v>Referal Link</v>
      </c>
      <c r="O725" s="2">
        <v>2407.9899999999998</v>
      </c>
      <c r="P725" s="37"/>
      <c r="Q725" s="43"/>
      <c r="R725" s="37"/>
      <c r="S725" s="38"/>
      <c r="T725" s="46">
        <v>43761</v>
      </c>
      <c r="U725" s="2">
        <v>152101</v>
      </c>
      <c r="V725" s="2" t="s">
        <v>10</v>
      </c>
      <c r="W725" s="2">
        <v>50</v>
      </c>
      <c r="X725" s="2" t="str" cm="1">
        <f t="array" ref="X725">_xlfn.IFS(AND(W725&gt;8,W725&lt;=27),"Geração Z",AND(W725&gt;27,W725&lt;=43),"Millennials",AND(W725&gt;43,W725&lt;=59),"Geração X",W725&gt;59,"Baby Boomers")</f>
        <v>Geração X</v>
      </c>
      <c r="Y725" s="2" t="s">
        <v>14</v>
      </c>
      <c r="Z725" s="2" t="s">
        <v>59</v>
      </c>
      <c r="AA725" s="2" t="s">
        <v>7</v>
      </c>
      <c r="AB725" s="2" t="s">
        <v>23</v>
      </c>
      <c r="AC725" s="2" t="s">
        <v>17</v>
      </c>
      <c r="AD725" s="2">
        <v>1</v>
      </c>
      <c r="AE725" s="1" t="str">
        <f t="shared" si="22"/>
        <v>Referal Link</v>
      </c>
      <c r="AF725" s="2">
        <v>1412.72</v>
      </c>
      <c r="AG725"/>
      <c r="AH725"/>
    </row>
    <row r="726" spans="1:34" ht="15.75" customHeight="1" x14ac:dyDescent="0.25">
      <c r="A726"/>
      <c r="B726"/>
      <c r="C726" s="35">
        <v>43732</v>
      </c>
      <c r="D726" s="36">
        <v>151997</v>
      </c>
      <c r="E726" s="36" t="s">
        <v>4</v>
      </c>
      <c r="F726" s="36">
        <v>69</v>
      </c>
      <c r="G726" s="36" t="str" cm="1">
        <f t="array" ref="G726">_xlfn.IFS(AND(F726&gt;8,F726&lt;=27),"Geração Z",AND(F726&gt;27,F726&lt;=43),"Millennials",AND(F726&gt;43,F726&lt;=59),"Geração X",F726&gt;59,"Baby Boomers")</f>
        <v>Baby Boomers</v>
      </c>
      <c r="H726" s="36" t="s">
        <v>5</v>
      </c>
      <c r="I726" s="36" t="s">
        <v>63</v>
      </c>
      <c r="J726" s="36" t="s">
        <v>7</v>
      </c>
      <c r="K726" s="36" t="s">
        <v>142</v>
      </c>
      <c r="L726" s="36" t="s">
        <v>17</v>
      </c>
      <c r="M726" s="36">
        <v>1</v>
      </c>
      <c r="N726" s="36" t="str">
        <f t="shared" si="23"/>
        <v>Referal Link</v>
      </c>
      <c r="O726" s="36">
        <v>195.25</v>
      </c>
      <c r="P726" s="37"/>
      <c r="Q726" s="43"/>
      <c r="R726" s="37"/>
      <c r="S726" s="38"/>
      <c r="T726" s="45">
        <v>43762</v>
      </c>
      <c r="U726" s="36">
        <v>152102</v>
      </c>
      <c r="V726" s="36" t="s">
        <v>4</v>
      </c>
      <c r="W726" s="36">
        <v>59</v>
      </c>
      <c r="X726" s="36" t="str" cm="1">
        <f t="array" ref="X726">_xlfn.IFS(AND(W726&gt;8,W726&lt;=27),"Geração Z",AND(W726&gt;27,W726&lt;=43),"Millennials",AND(W726&gt;43,W726&lt;=59),"Geração X",W726&gt;59,"Baby Boomers")</f>
        <v>Geração X</v>
      </c>
      <c r="Y726" s="36" t="s">
        <v>14</v>
      </c>
      <c r="Z726" s="36" t="s">
        <v>33</v>
      </c>
      <c r="AA726" s="36" t="s">
        <v>20</v>
      </c>
      <c r="AB726" s="36" t="s">
        <v>143</v>
      </c>
      <c r="AC726" s="36" t="s">
        <v>13</v>
      </c>
      <c r="AD726" s="36">
        <v>1</v>
      </c>
      <c r="AE726" s="35" t="str">
        <f t="shared" si="22"/>
        <v>Referal Link</v>
      </c>
      <c r="AF726" s="36">
        <v>2053.25</v>
      </c>
      <c r="AG726"/>
      <c r="AH726"/>
    </row>
    <row r="727" spans="1:34" ht="15.75" customHeight="1" x14ac:dyDescent="0.25">
      <c r="A727"/>
      <c r="B727"/>
      <c r="C727" s="1">
        <v>43732</v>
      </c>
      <c r="D727" s="2">
        <v>151995</v>
      </c>
      <c r="E727" s="2" t="s">
        <v>10</v>
      </c>
      <c r="F727" s="2">
        <v>32</v>
      </c>
      <c r="G727" s="2" t="str" cm="1">
        <f t="array" ref="G727">_xlfn.IFS(AND(F727&gt;8,F727&lt;=27),"Geração Z",AND(F727&gt;27,F727&lt;=43),"Millennials",AND(F727&gt;43,F727&lt;=59),"Geração X",F727&gt;59,"Baby Boomers")</f>
        <v>Millennials</v>
      </c>
      <c r="H727" s="2" t="s">
        <v>14</v>
      </c>
      <c r="I727" s="2" t="s">
        <v>62</v>
      </c>
      <c r="J727" s="2" t="s">
        <v>29</v>
      </c>
      <c r="K727" s="2" t="s">
        <v>143</v>
      </c>
      <c r="L727" s="2" t="s">
        <v>17</v>
      </c>
      <c r="M727" s="2">
        <v>1</v>
      </c>
      <c r="N727" s="2" t="str">
        <f t="shared" si="23"/>
        <v>Referal Link</v>
      </c>
      <c r="O727" s="2">
        <v>2842.61</v>
      </c>
      <c r="P727" s="37"/>
      <c r="Q727" s="43"/>
      <c r="R727" s="37"/>
      <c r="S727" s="38"/>
      <c r="T727" s="46">
        <v>43763</v>
      </c>
      <c r="U727" s="2">
        <v>152104</v>
      </c>
      <c r="V727" s="2" t="s">
        <v>10</v>
      </c>
      <c r="W727" s="2">
        <v>33</v>
      </c>
      <c r="X727" s="2" t="str" cm="1">
        <f t="array" ref="X727">_xlfn.IFS(AND(W727&gt;8,W727&lt;=27),"Geração Z",AND(W727&gt;27,W727&lt;=43),"Millennials",AND(W727&gt;43,W727&lt;=59),"Geração X",W727&gt;59,"Baby Boomers")</f>
        <v>Millennials</v>
      </c>
      <c r="Y727" s="2" t="s">
        <v>14</v>
      </c>
      <c r="Z727" s="2" t="s">
        <v>21</v>
      </c>
      <c r="AA727" s="2" t="s">
        <v>7</v>
      </c>
      <c r="AB727" s="2" t="s">
        <v>142</v>
      </c>
      <c r="AC727" s="2" t="s">
        <v>17</v>
      </c>
      <c r="AD727" s="2">
        <v>0</v>
      </c>
      <c r="AE727" s="1" t="str">
        <f t="shared" si="22"/>
        <v>Others</v>
      </c>
      <c r="AF727" s="2">
        <v>1681.59</v>
      </c>
      <c r="AG727"/>
      <c r="AH727"/>
    </row>
    <row r="728" spans="1:34" ht="15.75" customHeight="1" x14ac:dyDescent="0.25">
      <c r="A728"/>
      <c r="B728"/>
      <c r="C728" s="35">
        <v>43732</v>
      </c>
      <c r="D728" s="36">
        <v>151996</v>
      </c>
      <c r="E728" s="36" t="s">
        <v>10</v>
      </c>
      <c r="F728" s="36">
        <v>20</v>
      </c>
      <c r="G728" s="36" t="str" cm="1">
        <f t="array" ref="G728">_xlfn.IFS(AND(F728&gt;8,F728&lt;=27),"Geração Z",AND(F728&gt;27,F728&lt;=43),"Millennials",AND(F728&gt;43,F728&lt;=59),"Geração X",F728&gt;59,"Baby Boomers")</f>
        <v>Geração Z</v>
      </c>
      <c r="H728" s="36" t="s">
        <v>5</v>
      </c>
      <c r="I728" s="36" t="s">
        <v>19</v>
      </c>
      <c r="J728" s="36" t="s">
        <v>7</v>
      </c>
      <c r="K728" s="36" t="s">
        <v>23</v>
      </c>
      <c r="L728" s="36" t="s">
        <v>17</v>
      </c>
      <c r="M728" s="36">
        <v>1</v>
      </c>
      <c r="N728" s="36" t="str">
        <f t="shared" si="23"/>
        <v>Referal Link</v>
      </c>
      <c r="O728" s="36">
        <v>234.15</v>
      </c>
      <c r="P728" s="37"/>
      <c r="Q728" s="43"/>
      <c r="R728" s="37"/>
      <c r="S728" s="38"/>
      <c r="T728" s="45">
        <v>43763</v>
      </c>
      <c r="U728" s="36">
        <v>152105</v>
      </c>
      <c r="V728" s="36" t="s">
        <v>10</v>
      </c>
      <c r="W728" s="36">
        <v>28</v>
      </c>
      <c r="X728" s="36" t="str" cm="1">
        <f t="array" ref="X728">_xlfn.IFS(AND(W728&gt;8,W728&lt;=27),"Geração Z",AND(W728&gt;27,W728&lt;=43),"Millennials",AND(W728&gt;43,W728&lt;=59),"Geração X",W728&gt;59,"Baby Boomers")</f>
        <v>Millennials</v>
      </c>
      <c r="Y728" s="36" t="s">
        <v>14</v>
      </c>
      <c r="Z728" s="36" t="s">
        <v>70</v>
      </c>
      <c r="AA728" s="36" t="s">
        <v>7</v>
      </c>
      <c r="AB728" s="36" t="s">
        <v>23</v>
      </c>
      <c r="AC728" s="36" t="s">
        <v>13</v>
      </c>
      <c r="AD728" s="36">
        <v>1</v>
      </c>
      <c r="AE728" s="35" t="str">
        <f t="shared" si="22"/>
        <v>Referal Link</v>
      </c>
      <c r="AF728" s="36">
        <v>975.11</v>
      </c>
      <c r="AG728"/>
      <c r="AH728"/>
    </row>
    <row r="729" spans="1:34" ht="15.75" customHeight="1" x14ac:dyDescent="0.25">
      <c r="A729"/>
      <c r="B729"/>
      <c r="C729" s="1">
        <v>43733</v>
      </c>
      <c r="D729" s="2">
        <v>152000</v>
      </c>
      <c r="E729" s="2" t="s">
        <v>10</v>
      </c>
      <c r="F729" s="2">
        <v>40</v>
      </c>
      <c r="G729" s="2" t="str" cm="1">
        <f t="array" ref="G729">_xlfn.IFS(AND(F729&gt;8,F729&lt;=27),"Geração Z",AND(F729&gt;27,F729&lt;=43),"Millennials",AND(F729&gt;43,F729&lt;=59),"Geração X",F729&gt;59,"Baby Boomers")</f>
        <v>Millennials</v>
      </c>
      <c r="H729" s="2" t="s">
        <v>14</v>
      </c>
      <c r="I729" s="2" t="s">
        <v>68</v>
      </c>
      <c r="J729" s="2" t="s">
        <v>29</v>
      </c>
      <c r="K729" s="2" t="s">
        <v>23</v>
      </c>
      <c r="L729" s="2" t="s">
        <v>17</v>
      </c>
      <c r="M729" s="2">
        <v>1</v>
      </c>
      <c r="N729" s="2" t="str">
        <f t="shared" si="23"/>
        <v>Referal Link</v>
      </c>
      <c r="O729" s="2">
        <v>1931.67</v>
      </c>
      <c r="P729" s="37"/>
      <c r="Q729" s="43"/>
      <c r="R729" s="37"/>
      <c r="S729" s="38"/>
      <c r="T729" s="46">
        <v>43765</v>
      </c>
      <c r="U729" s="2">
        <v>152108</v>
      </c>
      <c r="V729" s="2" t="s">
        <v>10</v>
      </c>
      <c r="W729" s="2">
        <v>72</v>
      </c>
      <c r="X729" s="2" t="str" cm="1">
        <f t="array" ref="X729">_xlfn.IFS(AND(W729&gt;8,W729&lt;=27),"Geração Z",AND(W729&gt;27,W729&lt;=43),"Millennials",AND(W729&gt;43,W729&lt;=59),"Geração X",W729&gt;59,"Baby Boomers")</f>
        <v>Baby Boomers</v>
      </c>
      <c r="Y729" s="2" t="s">
        <v>5</v>
      </c>
      <c r="Z729" s="2" t="s">
        <v>38</v>
      </c>
      <c r="AA729" s="2" t="s">
        <v>29</v>
      </c>
      <c r="AB729" s="2" t="s">
        <v>142</v>
      </c>
      <c r="AC729" s="2" t="s">
        <v>13</v>
      </c>
      <c r="AD729" s="2">
        <v>1</v>
      </c>
      <c r="AE729" s="1" t="str">
        <f t="shared" si="22"/>
        <v>Referal Link</v>
      </c>
      <c r="AF729" s="2">
        <v>1822.43</v>
      </c>
      <c r="AG729"/>
      <c r="AH729"/>
    </row>
    <row r="730" spans="1:34" ht="15.75" customHeight="1" x14ac:dyDescent="0.25">
      <c r="A730"/>
      <c r="B730"/>
      <c r="C730" s="35">
        <v>43733</v>
      </c>
      <c r="D730" s="36">
        <v>152003</v>
      </c>
      <c r="E730" s="36" t="s">
        <v>4</v>
      </c>
      <c r="F730" s="36">
        <v>26</v>
      </c>
      <c r="G730" s="36" t="str" cm="1">
        <f t="array" ref="G730">_xlfn.IFS(AND(F730&gt;8,F730&lt;=27),"Geração Z",AND(F730&gt;27,F730&lt;=43),"Millennials",AND(F730&gt;43,F730&lt;=59),"Geração X",F730&gt;59,"Baby Boomers")</f>
        <v>Geração Z</v>
      </c>
      <c r="H730" s="36" t="s">
        <v>14</v>
      </c>
      <c r="I730" s="36" t="s">
        <v>26</v>
      </c>
      <c r="J730" s="36" t="s">
        <v>34</v>
      </c>
      <c r="K730" s="36" t="s">
        <v>143</v>
      </c>
      <c r="L730" s="36" t="s">
        <v>13</v>
      </c>
      <c r="M730" s="36">
        <v>1</v>
      </c>
      <c r="N730" s="36" t="str">
        <f t="shared" si="23"/>
        <v>Referal Link</v>
      </c>
      <c r="O730" s="36">
        <v>2020.07</v>
      </c>
      <c r="P730" s="37"/>
      <c r="Q730" s="43"/>
      <c r="R730" s="37"/>
      <c r="S730" s="38"/>
      <c r="T730" s="45">
        <v>43766</v>
      </c>
      <c r="U730" s="36">
        <v>152109</v>
      </c>
      <c r="V730" s="36" t="s">
        <v>4</v>
      </c>
      <c r="W730" s="36">
        <v>67</v>
      </c>
      <c r="X730" s="36" t="str" cm="1">
        <f t="array" ref="X730">_xlfn.IFS(AND(W730&gt;8,W730&lt;=27),"Geração Z",AND(W730&gt;27,W730&lt;=43),"Millennials",AND(W730&gt;43,W730&lt;=59),"Geração X",W730&gt;59,"Baby Boomers")</f>
        <v>Baby Boomers</v>
      </c>
      <c r="Y730" s="36" t="s">
        <v>5</v>
      </c>
      <c r="Z730" s="36" t="s">
        <v>59</v>
      </c>
      <c r="AA730" s="36" t="s">
        <v>27</v>
      </c>
      <c r="AB730" s="36" t="s">
        <v>8</v>
      </c>
      <c r="AC730" s="36" t="s">
        <v>13</v>
      </c>
      <c r="AD730" s="36">
        <v>1</v>
      </c>
      <c r="AE730" s="35" t="str">
        <f t="shared" si="22"/>
        <v>Referal Link</v>
      </c>
      <c r="AF730" s="36">
        <v>577.53</v>
      </c>
      <c r="AG730"/>
      <c r="AH730"/>
    </row>
    <row r="731" spans="1:34" ht="15.75" customHeight="1" x14ac:dyDescent="0.25">
      <c r="A731"/>
      <c r="B731"/>
      <c r="C731" s="1">
        <v>43733</v>
      </c>
      <c r="D731" s="2">
        <v>152002</v>
      </c>
      <c r="E731" s="2" t="s">
        <v>4</v>
      </c>
      <c r="F731" s="2">
        <v>22</v>
      </c>
      <c r="G731" s="2" t="str" cm="1">
        <f t="array" ref="G731">_xlfn.IFS(AND(F731&gt;8,F731&lt;=27),"Geração Z",AND(F731&gt;27,F731&lt;=43),"Millennials",AND(F731&gt;43,F731&lt;=59),"Geração X",F731&gt;59,"Baby Boomers")</f>
        <v>Geração Z</v>
      </c>
      <c r="H731" s="2" t="s">
        <v>5</v>
      </c>
      <c r="I731" s="2" t="s">
        <v>65</v>
      </c>
      <c r="J731" s="2" t="s">
        <v>27</v>
      </c>
      <c r="K731" s="2" t="s">
        <v>23</v>
      </c>
      <c r="L731" s="2" t="s">
        <v>13</v>
      </c>
      <c r="M731" s="2">
        <v>0</v>
      </c>
      <c r="N731" s="2" t="str">
        <f t="shared" si="23"/>
        <v>Others</v>
      </c>
      <c r="O731" s="2">
        <v>2007.54</v>
      </c>
      <c r="P731" s="37"/>
      <c r="Q731" s="43"/>
      <c r="R731" s="37"/>
      <c r="S731" s="38"/>
      <c r="T731" s="46">
        <v>43766</v>
      </c>
      <c r="U731" s="2">
        <v>152110</v>
      </c>
      <c r="V731" s="2" t="s">
        <v>10</v>
      </c>
      <c r="W731" s="2">
        <v>69</v>
      </c>
      <c r="X731" s="2" t="str" cm="1">
        <f t="array" ref="X731">_xlfn.IFS(AND(W731&gt;8,W731&lt;=27),"Geração Z",AND(W731&gt;27,W731&lt;=43),"Millennials",AND(W731&gt;43,W731&lt;=59),"Geração X",W731&gt;59,"Baby Boomers")</f>
        <v>Baby Boomers</v>
      </c>
      <c r="Y731" s="2" t="s">
        <v>14</v>
      </c>
      <c r="Z731" s="2" t="s">
        <v>54</v>
      </c>
      <c r="AA731" s="2" t="s">
        <v>7</v>
      </c>
      <c r="AB731" s="2" t="s">
        <v>23</v>
      </c>
      <c r="AC731" s="2" t="s">
        <v>9</v>
      </c>
      <c r="AD731" s="2">
        <v>0</v>
      </c>
      <c r="AE731" s="1" t="str">
        <f t="shared" si="22"/>
        <v>Others</v>
      </c>
      <c r="AF731" s="2">
        <v>2649.13</v>
      </c>
      <c r="AG731"/>
      <c r="AH731"/>
    </row>
    <row r="732" spans="1:34" ht="15.75" customHeight="1" x14ac:dyDescent="0.25">
      <c r="A732"/>
      <c r="B732"/>
      <c r="C732" s="35">
        <v>43733</v>
      </c>
      <c r="D732" s="36">
        <v>152001</v>
      </c>
      <c r="E732" s="36" t="s">
        <v>10</v>
      </c>
      <c r="F732" s="36">
        <v>37</v>
      </c>
      <c r="G732" s="36" t="str" cm="1">
        <f t="array" ref="G732">_xlfn.IFS(AND(F732&gt;8,F732&lt;=27),"Geração Z",AND(F732&gt;27,F732&lt;=43),"Millennials",AND(F732&gt;43,F732&lt;=59),"Geração X",F732&gt;59,"Baby Boomers")</f>
        <v>Millennials</v>
      </c>
      <c r="H732" s="36" t="s">
        <v>14</v>
      </c>
      <c r="I732" s="36" t="s">
        <v>43</v>
      </c>
      <c r="J732" s="36" t="s">
        <v>29</v>
      </c>
      <c r="K732" s="36" t="s">
        <v>23</v>
      </c>
      <c r="L732" s="36" t="s">
        <v>13</v>
      </c>
      <c r="M732" s="36">
        <v>0</v>
      </c>
      <c r="N732" s="36" t="str">
        <f t="shared" si="23"/>
        <v>Others</v>
      </c>
      <c r="O732" s="36">
        <v>1948.66</v>
      </c>
      <c r="P732" s="37"/>
      <c r="Q732" s="43"/>
      <c r="R732" s="37"/>
      <c r="S732" s="38"/>
      <c r="T732" s="45">
        <v>43766</v>
      </c>
      <c r="U732" s="36">
        <v>152111</v>
      </c>
      <c r="V732" s="36" t="s">
        <v>4</v>
      </c>
      <c r="W732" s="36">
        <v>31</v>
      </c>
      <c r="X732" s="36" t="str" cm="1">
        <f t="array" ref="X732">_xlfn.IFS(AND(W732&gt;8,W732&lt;=27),"Geração Z",AND(W732&gt;27,W732&lt;=43),"Millennials",AND(W732&gt;43,W732&lt;=59),"Geração X",W732&gt;59,"Baby Boomers")</f>
        <v>Millennials</v>
      </c>
      <c r="Y732" s="36" t="s">
        <v>5</v>
      </c>
      <c r="Z732" s="36" t="s">
        <v>38</v>
      </c>
      <c r="AA732" s="36" t="s">
        <v>7</v>
      </c>
      <c r="AB732" s="36" t="s">
        <v>23</v>
      </c>
      <c r="AC732" s="36" t="s">
        <v>9</v>
      </c>
      <c r="AD732" s="36">
        <v>1</v>
      </c>
      <c r="AE732" s="35" t="str">
        <f t="shared" si="22"/>
        <v>Referal Link</v>
      </c>
      <c r="AF732" s="36">
        <v>1479.67</v>
      </c>
      <c r="AG732"/>
      <c r="AH732"/>
    </row>
    <row r="733" spans="1:34" ht="15.75" customHeight="1" x14ac:dyDescent="0.25">
      <c r="A733"/>
      <c r="B733"/>
      <c r="C733" s="1">
        <v>43733</v>
      </c>
      <c r="D733" s="2">
        <v>151999</v>
      </c>
      <c r="E733" s="2" t="s">
        <v>4</v>
      </c>
      <c r="F733" s="2">
        <v>34</v>
      </c>
      <c r="G733" s="2" t="str" cm="1">
        <f t="array" ref="G733">_xlfn.IFS(AND(F733&gt;8,F733&lt;=27),"Geração Z",AND(F733&gt;27,F733&lt;=43),"Millennials",AND(F733&gt;43,F733&lt;=59),"Geração X",F733&gt;59,"Baby Boomers")</f>
        <v>Millennials</v>
      </c>
      <c r="H733" s="2" t="s">
        <v>5</v>
      </c>
      <c r="I733" s="2" t="s">
        <v>32</v>
      </c>
      <c r="J733" s="2" t="s">
        <v>20</v>
      </c>
      <c r="K733" s="2" t="s">
        <v>143</v>
      </c>
      <c r="L733" s="2" t="s">
        <v>13</v>
      </c>
      <c r="M733" s="2">
        <v>1</v>
      </c>
      <c r="N733" s="2" t="str">
        <f t="shared" si="23"/>
        <v>Referal Link</v>
      </c>
      <c r="O733" s="2">
        <v>636.89</v>
      </c>
      <c r="P733" s="37"/>
      <c r="Q733" s="43"/>
      <c r="R733" s="37"/>
      <c r="S733" s="38"/>
      <c r="T733" s="46">
        <v>43766</v>
      </c>
      <c r="U733" s="2">
        <v>152112</v>
      </c>
      <c r="V733" s="2" t="s">
        <v>4</v>
      </c>
      <c r="W733" s="2">
        <v>52</v>
      </c>
      <c r="X733" s="2" t="str" cm="1">
        <f t="array" ref="X733">_xlfn.IFS(AND(W733&gt;8,W733&lt;=27),"Geração Z",AND(W733&gt;27,W733&lt;=43),"Millennials",AND(W733&gt;43,W733&lt;=59),"Geração X",W733&gt;59,"Baby Boomers")</f>
        <v>Geração X</v>
      </c>
      <c r="Y733" s="2" t="s">
        <v>5</v>
      </c>
      <c r="Z733" s="2" t="s">
        <v>24</v>
      </c>
      <c r="AA733" s="2" t="s">
        <v>7</v>
      </c>
      <c r="AB733" s="2" t="s">
        <v>142</v>
      </c>
      <c r="AC733" s="2" t="s">
        <v>17</v>
      </c>
      <c r="AD733" s="2">
        <v>1</v>
      </c>
      <c r="AE733" s="1" t="str">
        <f t="shared" si="22"/>
        <v>Referal Link</v>
      </c>
      <c r="AF733" s="2">
        <v>1894.89</v>
      </c>
      <c r="AG733"/>
      <c r="AH733"/>
    </row>
    <row r="734" spans="1:34" ht="15.75" customHeight="1" x14ac:dyDescent="0.25">
      <c r="A734"/>
      <c r="B734"/>
      <c r="C734" s="35">
        <v>43733</v>
      </c>
      <c r="D734" s="36">
        <v>152004</v>
      </c>
      <c r="E734" s="36" t="s">
        <v>4</v>
      </c>
      <c r="F734" s="36">
        <v>43</v>
      </c>
      <c r="G734" s="36" t="str" cm="1">
        <f t="array" ref="G734">_xlfn.IFS(AND(F734&gt;8,F734&lt;=27),"Geração Z",AND(F734&gt;27,F734&lt;=43),"Millennials",AND(F734&gt;43,F734&lt;=59),"Geração X",F734&gt;59,"Baby Boomers")</f>
        <v>Millennials</v>
      </c>
      <c r="H734" s="36" t="s">
        <v>5</v>
      </c>
      <c r="I734" s="36" t="s">
        <v>66</v>
      </c>
      <c r="J734" s="36" t="s">
        <v>27</v>
      </c>
      <c r="K734" s="36" t="s">
        <v>23</v>
      </c>
      <c r="L734" s="36" t="s">
        <v>17</v>
      </c>
      <c r="M734" s="36">
        <v>1</v>
      </c>
      <c r="N734" s="36" t="str">
        <f t="shared" si="23"/>
        <v>Referal Link</v>
      </c>
      <c r="O734" s="36">
        <v>1227.6500000000001</v>
      </c>
      <c r="P734" s="37"/>
      <c r="Q734" s="43"/>
      <c r="R734" s="37"/>
      <c r="S734" s="38"/>
      <c r="T734" s="45">
        <v>43767</v>
      </c>
      <c r="U734" s="36">
        <v>152113</v>
      </c>
      <c r="V734" s="36" t="s">
        <v>10</v>
      </c>
      <c r="W734" s="36">
        <v>75</v>
      </c>
      <c r="X734" s="36" t="str" cm="1">
        <f t="array" ref="X734">_xlfn.IFS(AND(W734&gt;8,W734&lt;=27),"Geração Z",AND(W734&gt;27,W734&lt;=43),"Millennials",AND(W734&gt;43,W734&lt;=59),"Geração X",W734&gt;59,"Baby Boomers")</f>
        <v>Baby Boomers</v>
      </c>
      <c r="Y734" s="36" t="s">
        <v>14</v>
      </c>
      <c r="Z734" s="36" t="s">
        <v>68</v>
      </c>
      <c r="AA734" s="36" t="s">
        <v>20</v>
      </c>
      <c r="AB734" s="36" t="s">
        <v>23</v>
      </c>
      <c r="AC734" s="36" t="s">
        <v>17</v>
      </c>
      <c r="AD734" s="36">
        <v>1</v>
      </c>
      <c r="AE734" s="35" t="str">
        <f t="shared" si="22"/>
        <v>Referal Link</v>
      </c>
      <c r="AF734" s="36">
        <v>1687.41</v>
      </c>
      <c r="AG734"/>
      <c r="AH734"/>
    </row>
    <row r="735" spans="1:34" ht="15.75" customHeight="1" x14ac:dyDescent="0.25">
      <c r="A735"/>
      <c r="B735"/>
      <c r="C735" s="1">
        <v>43733</v>
      </c>
      <c r="D735" s="2">
        <v>151998</v>
      </c>
      <c r="E735" s="2" t="s">
        <v>4</v>
      </c>
      <c r="F735" s="2">
        <v>30</v>
      </c>
      <c r="G735" s="2" t="str" cm="1">
        <f t="array" ref="G735">_xlfn.IFS(AND(F735&gt;8,F735&lt;=27),"Geração Z",AND(F735&gt;27,F735&lt;=43),"Millennials",AND(F735&gt;43,F735&lt;=59),"Geração X",F735&gt;59,"Baby Boomers")</f>
        <v>Millennials</v>
      </c>
      <c r="H735" s="2" t="s">
        <v>14</v>
      </c>
      <c r="I735" s="2" t="s">
        <v>64</v>
      </c>
      <c r="J735" s="2" t="s">
        <v>7</v>
      </c>
      <c r="K735" s="2" t="s">
        <v>143</v>
      </c>
      <c r="L735" s="2" t="s">
        <v>9</v>
      </c>
      <c r="M735" s="2">
        <v>1</v>
      </c>
      <c r="N735" s="2" t="str">
        <f t="shared" si="23"/>
        <v>Referal Link</v>
      </c>
      <c r="O735" s="2">
        <v>490.23</v>
      </c>
      <c r="P735" s="37"/>
      <c r="Q735" s="43"/>
      <c r="R735" s="37"/>
      <c r="S735" s="38"/>
      <c r="T735" s="46">
        <v>43767</v>
      </c>
      <c r="U735" s="2">
        <v>152114</v>
      </c>
      <c r="V735" s="2" t="s">
        <v>4</v>
      </c>
      <c r="W735" s="2">
        <v>51</v>
      </c>
      <c r="X735" s="2" t="str" cm="1">
        <f t="array" ref="X735">_xlfn.IFS(AND(W735&gt;8,W735&lt;=27),"Geração Z",AND(W735&gt;27,W735&lt;=43),"Millennials",AND(W735&gt;43,W735&lt;=59),"Geração X",W735&gt;59,"Baby Boomers")</f>
        <v>Geração X</v>
      </c>
      <c r="Y735" s="2" t="s">
        <v>5</v>
      </c>
      <c r="Z735" s="2" t="s">
        <v>26</v>
      </c>
      <c r="AA735" s="2" t="s">
        <v>20</v>
      </c>
      <c r="AB735" s="2" t="s">
        <v>8</v>
      </c>
      <c r="AC735" s="2" t="s">
        <v>13</v>
      </c>
      <c r="AD735" s="2">
        <v>0</v>
      </c>
      <c r="AE735" s="1" t="str">
        <f t="shared" si="22"/>
        <v>Others</v>
      </c>
      <c r="AF735" s="2">
        <v>522.04</v>
      </c>
      <c r="AG735"/>
      <c r="AH735"/>
    </row>
    <row r="736" spans="1:34" ht="15.75" customHeight="1" x14ac:dyDescent="0.25">
      <c r="A736"/>
      <c r="B736"/>
      <c r="C736" s="35">
        <v>43734</v>
      </c>
      <c r="D736" s="36">
        <v>152005</v>
      </c>
      <c r="E736" s="36" t="s">
        <v>4</v>
      </c>
      <c r="F736" s="36">
        <v>39</v>
      </c>
      <c r="G736" s="36" t="str" cm="1">
        <f t="array" ref="G736">_xlfn.IFS(AND(F736&gt;8,F736&lt;=27),"Geração Z",AND(F736&gt;27,F736&lt;=43),"Millennials",AND(F736&gt;43,F736&lt;=59),"Geração X",F736&gt;59,"Baby Boomers")</f>
        <v>Millennials</v>
      </c>
      <c r="H736" s="36" t="s">
        <v>14</v>
      </c>
      <c r="I736" s="36" t="s">
        <v>47</v>
      </c>
      <c r="J736" s="36" t="s">
        <v>29</v>
      </c>
      <c r="K736" s="36" t="s">
        <v>142</v>
      </c>
      <c r="L736" s="36" t="s">
        <v>17</v>
      </c>
      <c r="M736" s="36">
        <v>0</v>
      </c>
      <c r="N736" s="36" t="str">
        <f t="shared" si="23"/>
        <v>Others</v>
      </c>
      <c r="O736" s="36">
        <v>2010.7</v>
      </c>
      <c r="P736" s="37"/>
      <c r="Q736" s="43"/>
      <c r="R736" s="37"/>
      <c r="S736" s="38"/>
      <c r="T736" s="45">
        <v>43767</v>
      </c>
      <c r="U736" s="36">
        <v>152115</v>
      </c>
      <c r="V736" s="36" t="s">
        <v>10</v>
      </c>
      <c r="W736" s="36">
        <v>49</v>
      </c>
      <c r="X736" s="36" t="str" cm="1">
        <f t="array" ref="X736">_xlfn.IFS(AND(W736&gt;8,W736&lt;=27),"Geração Z",AND(W736&gt;27,W736&lt;=43),"Millennials",AND(W736&gt;43,W736&lt;=59),"Geração X",W736&gt;59,"Baby Boomers")</f>
        <v>Geração X</v>
      </c>
      <c r="Y736" s="36" t="s">
        <v>5</v>
      </c>
      <c r="Z736" s="36" t="s">
        <v>57</v>
      </c>
      <c r="AA736" s="36" t="s">
        <v>29</v>
      </c>
      <c r="AB736" s="36" t="s">
        <v>23</v>
      </c>
      <c r="AC736" s="36" t="s">
        <v>17</v>
      </c>
      <c r="AD736" s="36">
        <v>0</v>
      </c>
      <c r="AE736" s="35" t="str">
        <f t="shared" si="22"/>
        <v>Others</v>
      </c>
      <c r="AF736" s="36">
        <v>1579.61</v>
      </c>
      <c r="AG736"/>
      <c r="AH736"/>
    </row>
    <row r="737" spans="1:34" ht="15.75" customHeight="1" x14ac:dyDescent="0.25">
      <c r="A737"/>
      <c r="B737"/>
      <c r="C737" s="1">
        <v>43735</v>
      </c>
      <c r="D737" s="2">
        <v>152007</v>
      </c>
      <c r="E737" s="2" t="s">
        <v>10</v>
      </c>
      <c r="F737" s="2">
        <v>31</v>
      </c>
      <c r="G737" s="2" t="str" cm="1">
        <f t="array" ref="G737">_xlfn.IFS(AND(F737&gt;8,F737&lt;=27),"Geração Z",AND(F737&gt;27,F737&lt;=43),"Millennials",AND(F737&gt;43,F737&lt;=59),"Geração X",F737&gt;59,"Baby Boomers")</f>
        <v>Millennials</v>
      </c>
      <c r="H737" s="2" t="s">
        <v>5</v>
      </c>
      <c r="I737" s="2" t="s">
        <v>58</v>
      </c>
      <c r="J737" s="2" t="s">
        <v>29</v>
      </c>
      <c r="K737" s="2" t="s">
        <v>143</v>
      </c>
      <c r="L737" s="2" t="s">
        <v>13</v>
      </c>
      <c r="M737" s="2">
        <v>1</v>
      </c>
      <c r="N737" s="2" t="str">
        <f t="shared" si="23"/>
        <v>Referal Link</v>
      </c>
      <c r="O737" s="2">
        <v>2584.2399999999998</v>
      </c>
      <c r="P737" s="37"/>
      <c r="Q737" s="43"/>
      <c r="R737" s="37"/>
      <c r="S737" s="38"/>
      <c r="T737" s="46">
        <v>43767</v>
      </c>
      <c r="U737" s="2">
        <v>152116</v>
      </c>
      <c r="V737" s="2" t="s">
        <v>10</v>
      </c>
      <c r="W737" s="2">
        <v>18</v>
      </c>
      <c r="X737" s="2" t="str" cm="1">
        <f t="array" ref="X737">_xlfn.IFS(AND(W737&gt;8,W737&lt;=27),"Geração Z",AND(W737&gt;27,W737&lt;=43),"Millennials",AND(W737&gt;43,W737&lt;=59),"Geração X",W737&gt;59,"Baby Boomers")</f>
        <v>Geração Z</v>
      </c>
      <c r="Y737" s="2" t="s">
        <v>5</v>
      </c>
      <c r="Z737" s="2" t="s">
        <v>11</v>
      </c>
      <c r="AA737" s="2" t="s">
        <v>7</v>
      </c>
      <c r="AB737" s="2" t="s">
        <v>143</v>
      </c>
      <c r="AC737" s="2" t="s">
        <v>17</v>
      </c>
      <c r="AD737" s="2">
        <v>1</v>
      </c>
      <c r="AE737" s="1" t="str">
        <f t="shared" si="22"/>
        <v>Referal Link</v>
      </c>
      <c r="AF737" s="2">
        <v>2939.09</v>
      </c>
      <c r="AG737"/>
      <c r="AH737"/>
    </row>
    <row r="738" spans="1:34" ht="15.75" customHeight="1" x14ac:dyDescent="0.25">
      <c r="A738"/>
      <c r="B738"/>
      <c r="C738" s="35">
        <v>43735</v>
      </c>
      <c r="D738" s="36">
        <v>152006</v>
      </c>
      <c r="E738" s="36" t="s">
        <v>4</v>
      </c>
      <c r="F738" s="36">
        <v>46</v>
      </c>
      <c r="G738" s="36" t="str" cm="1">
        <f t="array" ref="G738">_xlfn.IFS(AND(F738&gt;8,F738&lt;=27),"Geração Z",AND(F738&gt;27,F738&lt;=43),"Millennials",AND(F738&gt;43,F738&lt;=59),"Geração X",F738&gt;59,"Baby Boomers")</f>
        <v>Geração X</v>
      </c>
      <c r="H738" s="36" t="s">
        <v>5</v>
      </c>
      <c r="I738" s="36" t="s">
        <v>28</v>
      </c>
      <c r="J738" s="36" t="s">
        <v>27</v>
      </c>
      <c r="K738" s="36" t="s">
        <v>23</v>
      </c>
      <c r="L738" s="36" t="s">
        <v>13</v>
      </c>
      <c r="M738" s="36">
        <v>1</v>
      </c>
      <c r="N738" s="36" t="str">
        <f t="shared" si="23"/>
        <v>Referal Link</v>
      </c>
      <c r="O738" s="36">
        <v>553.17999999999995</v>
      </c>
      <c r="P738" s="37"/>
      <c r="Q738" s="43"/>
      <c r="R738" s="37"/>
      <c r="S738" s="38"/>
      <c r="T738" s="45">
        <v>43767</v>
      </c>
      <c r="U738" s="36">
        <v>152119</v>
      </c>
      <c r="V738" s="36" t="s">
        <v>4</v>
      </c>
      <c r="W738" s="36">
        <v>47</v>
      </c>
      <c r="X738" s="36" t="str" cm="1">
        <f t="array" ref="X738">_xlfn.IFS(AND(W738&gt;8,W738&lt;=27),"Geração Z",AND(W738&gt;27,W738&lt;=43),"Millennials",AND(W738&gt;43,W738&lt;=59),"Geração X",W738&gt;59,"Baby Boomers")</f>
        <v>Geração X</v>
      </c>
      <c r="Y738" s="36" t="s">
        <v>14</v>
      </c>
      <c r="Z738" s="36" t="s">
        <v>60</v>
      </c>
      <c r="AA738" s="36" t="s">
        <v>7</v>
      </c>
      <c r="AB738" s="36" t="s">
        <v>8</v>
      </c>
      <c r="AC738" s="36" t="s">
        <v>9</v>
      </c>
      <c r="AD738" s="36">
        <v>1</v>
      </c>
      <c r="AE738" s="35" t="str">
        <f t="shared" si="22"/>
        <v>Referal Link</v>
      </c>
      <c r="AF738" s="36">
        <v>1208.1199999999999</v>
      </c>
      <c r="AG738"/>
      <c r="AH738"/>
    </row>
    <row r="739" spans="1:34" ht="15.75" customHeight="1" x14ac:dyDescent="0.25">
      <c r="A739"/>
      <c r="B739"/>
      <c r="C739" s="1">
        <v>43736</v>
      </c>
      <c r="D739" s="2">
        <v>152008</v>
      </c>
      <c r="E739" s="2" t="s">
        <v>10</v>
      </c>
      <c r="F739" s="2">
        <v>70</v>
      </c>
      <c r="G739" s="2" t="str" cm="1">
        <f t="array" ref="G739">_xlfn.IFS(AND(F739&gt;8,F739&lt;=27),"Geração Z",AND(F739&gt;27,F739&lt;=43),"Millennials",AND(F739&gt;43,F739&lt;=59),"Geração X",F739&gt;59,"Baby Boomers")</f>
        <v>Baby Boomers</v>
      </c>
      <c r="H739" s="2" t="s">
        <v>5</v>
      </c>
      <c r="I739" s="2" t="s">
        <v>39</v>
      </c>
      <c r="J739" s="2" t="s">
        <v>29</v>
      </c>
      <c r="K739" s="2" t="s">
        <v>143</v>
      </c>
      <c r="L739" s="2" t="s">
        <v>13</v>
      </c>
      <c r="M739" s="2">
        <v>1</v>
      </c>
      <c r="N739" s="2" t="str">
        <f t="shared" si="23"/>
        <v>Referal Link</v>
      </c>
      <c r="O739" s="2">
        <v>1503.63</v>
      </c>
      <c r="P739" s="37"/>
      <c r="Q739" s="43"/>
      <c r="R739" s="37"/>
      <c r="S739" s="38"/>
      <c r="T739" s="46">
        <v>43476</v>
      </c>
      <c r="U739" s="2">
        <v>152120</v>
      </c>
      <c r="V739" s="2" t="s">
        <v>4</v>
      </c>
      <c r="W739" s="2">
        <v>45</v>
      </c>
      <c r="X739" s="2" t="str" cm="1">
        <f t="array" ref="X739">_xlfn.IFS(AND(W739&gt;8,W739&lt;=27),"Geração Z",AND(W739&gt;27,W739&lt;=43),"Millennials",AND(W739&gt;43,W739&lt;=59),"Geração X",W739&gt;59,"Baby Boomers")</f>
        <v>Geração X</v>
      </c>
      <c r="Y739" s="2" t="s">
        <v>5</v>
      </c>
      <c r="Z739" s="2" t="s">
        <v>47</v>
      </c>
      <c r="AA739" s="2" t="s">
        <v>29</v>
      </c>
      <c r="AB739" s="2" t="s">
        <v>142</v>
      </c>
      <c r="AC739" s="2" t="s">
        <v>9</v>
      </c>
      <c r="AD739" s="2">
        <v>0</v>
      </c>
      <c r="AE739" s="1" t="str">
        <f t="shared" si="22"/>
        <v>Others</v>
      </c>
      <c r="AF739" s="2">
        <v>149.78</v>
      </c>
      <c r="AG739"/>
      <c r="AH739"/>
    </row>
    <row r="740" spans="1:34" ht="15.75" customHeight="1" x14ac:dyDescent="0.25">
      <c r="A740"/>
      <c r="B740"/>
      <c r="C740" s="35">
        <v>43736</v>
      </c>
      <c r="D740" s="36">
        <v>152009</v>
      </c>
      <c r="E740" s="36" t="s">
        <v>4</v>
      </c>
      <c r="F740" s="36">
        <v>72</v>
      </c>
      <c r="G740" s="36" t="str" cm="1">
        <f t="array" ref="G740">_xlfn.IFS(AND(F740&gt;8,F740&lt;=27),"Geração Z",AND(F740&gt;27,F740&lt;=43),"Millennials",AND(F740&gt;43,F740&lt;=59),"Geração X",F740&gt;59,"Baby Boomers")</f>
        <v>Baby Boomers</v>
      </c>
      <c r="H740" s="36" t="s">
        <v>5</v>
      </c>
      <c r="I740" s="36" t="s">
        <v>15</v>
      </c>
      <c r="J740" s="36" t="s">
        <v>7</v>
      </c>
      <c r="K740" s="36" t="s">
        <v>142</v>
      </c>
      <c r="L740" s="36" t="s">
        <v>17</v>
      </c>
      <c r="M740" s="36">
        <v>1</v>
      </c>
      <c r="N740" s="36" t="str">
        <f t="shared" si="23"/>
        <v>Referal Link</v>
      </c>
      <c r="O740" s="36">
        <v>361.19</v>
      </c>
      <c r="P740" s="37"/>
      <c r="Q740" s="43"/>
      <c r="R740" s="37"/>
      <c r="S740" s="38"/>
      <c r="T740" s="45">
        <v>43476</v>
      </c>
      <c r="U740" s="36">
        <v>152121</v>
      </c>
      <c r="V740" s="36" t="s">
        <v>4</v>
      </c>
      <c r="W740" s="36">
        <v>26</v>
      </c>
      <c r="X740" s="36" t="str" cm="1">
        <f t="array" ref="X740">_xlfn.IFS(AND(W740&gt;8,W740&lt;=27),"Geração Z",AND(W740&gt;27,W740&lt;=43),"Millennials",AND(W740&gt;43,W740&lt;=59),"Geração X",W740&gt;59,"Baby Boomers")</f>
        <v>Geração Z</v>
      </c>
      <c r="Y740" s="36" t="s">
        <v>5</v>
      </c>
      <c r="Z740" s="36" t="s">
        <v>39</v>
      </c>
      <c r="AA740" s="36" t="s">
        <v>7</v>
      </c>
      <c r="AB740" s="36" t="s">
        <v>142</v>
      </c>
      <c r="AC740" s="36" t="s">
        <v>13</v>
      </c>
      <c r="AD740" s="36">
        <v>1</v>
      </c>
      <c r="AE740" s="35" t="str">
        <f t="shared" si="22"/>
        <v>Referal Link</v>
      </c>
      <c r="AF740" s="36">
        <v>308.26</v>
      </c>
      <c r="AG740"/>
      <c r="AH740"/>
    </row>
    <row r="741" spans="1:34" ht="15.75" customHeight="1" x14ac:dyDescent="0.25">
      <c r="A741"/>
      <c r="B741"/>
      <c r="C741" s="1">
        <v>43736</v>
      </c>
      <c r="D741" s="2">
        <v>152010</v>
      </c>
      <c r="E741" s="2" t="s">
        <v>4</v>
      </c>
      <c r="F741" s="2">
        <v>67</v>
      </c>
      <c r="G741" s="2" t="str" cm="1">
        <f t="array" ref="G741">_xlfn.IFS(AND(F741&gt;8,F741&lt;=27),"Geração Z",AND(F741&gt;27,F741&lt;=43),"Millennials",AND(F741&gt;43,F741&lt;=59),"Geração X",F741&gt;59,"Baby Boomers")</f>
        <v>Baby Boomers</v>
      </c>
      <c r="H741" s="2" t="s">
        <v>14</v>
      </c>
      <c r="I741" s="2" t="s">
        <v>43</v>
      </c>
      <c r="J741" s="2" t="s">
        <v>29</v>
      </c>
      <c r="K741" s="2" t="s">
        <v>142</v>
      </c>
      <c r="L741" s="2" t="s">
        <v>13</v>
      </c>
      <c r="M741" s="2">
        <v>0</v>
      </c>
      <c r="N741" s="2" t="str">
        <f t="shared" si="23"/>
        <v>Others</v>
      </c>
      <c r="O741" s="2">
        <v>2918.71</v>
      </c>
      <c r="P741" s="37"/>
      <c r="Q741" s="43"/>
      <c r="R741" s="37"/>
      <c r="S741" s="38"/>
      <c r="T741" s="46">
        <v>43476</v>
      </c>
      <c r="U741" s="2">
        <v>152122</v>
      </c>
      <c r="V741" s="2" t="s">
        <v>4</v>
      </c>
      <c r="W741" s="2">
        <v>53</v>
      </c>
      <c r="X741" s="2" t="str" cm="1">
        <f t="array" ref="X741">_xlfn.IFS(AND(W741&gt;8,W741&lt;=27),"Geração Z",AND(W741&gt;27,W741&lt;=43),"Millennials",AND(W741&gt;43,W741&lt;=59),"Geração X",W741&gt;59,"Baby Boomers")</f>
        <v>Geração X</v>
      </c>
      <c r="Y741" s="2" t="s">
        <v>14</v>
      </c>
      <c r="Z741" s="2" t="s">
        <v>46</v>
      </c>
      <c r="AA741" s="2" t="s">
        <v>29</v>
      </c>
      <c r="AB741" s="2" t="s">
        <v>23</v>
      </c>
      <c r="AC741" s="2" t="s">
        <v>13</v>
      </c>
      <c r="AD741" s="2">
        <v>1</v>
      </c>
      <c r="AE741" s="1" t="str">
        <f t="shared" si="22"/>
        <v>Referal Link</v>
      </c>
      <c r="AF741" s="2">
        <v>1901.61</v>
      </c>
      <c r="AG741"/>
      <c r="AH741"/>
    </row>
    <row r="742" spans="1:34" ht="15.75" customHeight="1" x14ac:dyDescent="0.25">
      <c r="A742"/>
      <c r="B742"/>
      <c r="C742" s="35">
        <v>43737</v>
      </c>
      <c r="D742" s="36">
        <v>152011</v>
      </c>
      <c r="E742" s="36" t="s">
        <v>10</v>
      </c>
      <c r="F742" s="36">
        <v>78</v>
      </c>
      <c r="G742" s="36" t="str" cm="1">
        <f t="array" ref="G742">_xlfn.IFS(AND(F742&gt;8,F742&lt;=27),"Geração Z",AND(F742&gt;27,F742&lt;=43),"Millennials",AND(F742&gt;43,F742&lt;=59),"Geração X",F742&gt;59,"Baby Boomers")</f>
        <v>Baby Boomers</v>
      </c>
      <c r="H742" s="36" t="s">
        <v>5</v>
      </c>
      <c r="I742" s="36" t="s">
        <v>66</v>
      </c>
      <c r="J742" s="36" t="s">
        <v>20</v>
      </c>
      <c r="K742" s="36" t="s">
        <v>142</v>
      </c>
      <c r="L742" s="36" t="s">
        <v>17</v>
      </c>
      <c r="M742" s="36">
        <v>1</v>
      </c>
      <c r="N742" s="36" t="str">
        <f t="shared" si="23"/>
        <v>Referal Link</v>
      </c>
      <c r="O742" s="36">
        <v>1421.55</v>
      </c>
      <c r="P742" s="37"/>
      <c r="Q742" s="43"/>
      <c r="R742" s="37"/>
      <c r="S742" s="38"/>
      <c r="T742" s="45">
        <v>43507</v>
      </c>
      <c r="U742" s="36">
        <v>152123</v>
      </c>
      <c r="V742" s="36" t="s">
        <v>4</v>
      </c>
      <c r="W742" s="36">
        <v>35</v>
      </c>
      <c r="X742" s="36" t="str" cm="1">
        <f t="array" ref="X742">_xlfn.IFS(AND(W742&gt;8,W742&lt;=27),"Geração Z",AND(W742&gt;27,W742&lt;=43),"Millennials",AND(W742&gt;43,W742&lt;=59),"Geração X",W742&gt;59,"Baby Boomers")</f>
        <v>Millennials</v>
      </c>
      <c r="Y742" s="36" t="s">
        <v>14</v>
      </c>
      <c r="Z742" s="36" t="s">
        <v>33</v>
      </c>
      <c r="AA742" s="36" t="s">
        <v>34</v>
      </c>
      <c r="AB742" s="36" t="s">
        <v>142</v>
      </c>
      <c r="AC742" s="36" t="s">
        <v>13</v>
      </c>
      <c r="AD742" s="36">
        <v>1</v>
      </c>
      <c r="AE742" s="35" t="str">
        <f t="shared" si="22"/>
        <v>Referal Link</v>
      </c>
      <c r="AF742" s="36">
        <v>1713.07</v>
      </c>
      <c r="AG742"/>
      <c r="AH742"/>
    </row>
    <row r="743" spans="1:34" ht="15.75" customHeight="1" x14ac:dyDescent="0.25">
      <c r="A743"/>
      <c r="B743"/>
      <c r="C743" s="1">
        <v>43738</v>
      </c>
      <c r="D743" s="2">
        <v>152013</v>
      </c>
      <c r="E743" s="2" t="s">
        <v>4</v>
      </c>
      <c r="F743" s="2">
        <v>30</v>
      </c>
      <c r="G743" s="2" t="str" cm="1">
        <f t="array" ref="G743">_xlfn.IFS(AND(F743&gt;8,F743&lt;=27),"Geração Z",AND(F743&gt;27,F743&lt;=43),"Millennials",AND(F743&gt;43,F743&lt;=59),"Geração X",F743&gt;59,"Baby Boomers")</f>
        <v>Millennials</v>
      </c>
      <c r="H743" s="2" t="s">
        <v>14</v>
      </c>
      <c r="I743" s="2" t="s">
        <v>69</v>
      </c>
      <c r="J743" s="2" t="s">
        <v>7</v>
      </c>
      <c r="K743" s="2" t="s">
        <v>23</v>
      </c>
      <c r="L743" s="2" t="s">
        <v>17</v>
      </c>
      <c r="M743" s="2">
        <v>1</v>
      </c>
      <c r="N743" s="2" t="str">
        <f t="shared" si="23"/>
        <v>Referal Link</v>
      </c>
      <c r="O743" s="2">
        <v>532.29</v>
      </c>
      <c r="P743" s="37"/>
      <c r="Q743" s="43"/>
      <c r="R743" s="37"/>
      <c r="S743" s="38"/>
      <c r="T743" s="46">
        <v>43507</v>
      </c>
      <c r="U743" s="2">
        <v>152124</v>
      </c>
      <c r="V743" s="2" t="s">
        <v>4</v>
      </c>
      <c r="W743" s="2">
        <v>41</v>
      </c>
      <c r="X743" s="2" t="str" cm="1">
        <f t="array" ref="X743">_xlfn.IFS(AND(W743&gt;8,W743&lt;=27),"Geração Z",AND(W743&gt;27,W743&lt;=43),"Millennials",AND(W743&gt;43,W743&lt;=59),"Geração X",W743&gt;59,"Baby Boomers")</f>
        <v>Millennials</v>
      </c>
      <c r="Y743" s="2" t="s">
        <v>14</v>
      </c>
      <c r="Z743" s="2" t="s">
        <v>33</v>
      </c>
      <c r="AA743" s="2" t="s">
        <v>7</v>
      </c>
      <c r="AB743" s="2" t="s">
        <v>23</v>
      </c>
      <c r="AC743" s="2" t="s">
        <v>17</v>
      </c>
      <c r="AD743" s="2">
        <v>1</v>
      </c>
      <c r="AE743" s="1" t="str">
        <f t="shared" si="22"/>
        <v>Referal Link</v>
      </c>
      <c r="AF743" s="2">
        <v>199.6</v>
      </c>
      <c r="AG743"/>
      <c r="AH743"/>
    </row>
    <row r="744" spans="1:34" ht="15.75" customHeight="1" x14ac:dyDescent="0.25">
      <c r="A744"/>
      <c r="B744"/>
      <c r="C744" s="35">
        <v>43738</v>
      </c>
      <c r="D744" s="36">
        <v>152014</v>
      </c>
      <c r="E744" s="36" t="s">
        <v>4</v>
      </c>
      <c r="F744" s="36">
        <v>47</v>
      </c>
      <c r="G744" s="36" t="str" cm="1">
        <f t="array" ref="G744">_xlfn.IFS(AND(F744&gt;8,F744&lt;=27),"Geração Z",AND(F744&gt;27,F744&lt;=43),"Millennials",AND(F744&gt;43,F744&lt;=59),"Geração X",F744&gt;59,"Baby Boomers")</f>
        <v>Geração X</v>
      </c>
      <c r="H744" s="36" t="s">
        <v>14</v>
      </c>
      <c r="I744" s="36" t="s">
        <v>69</v>
      </c>
      <c r="J744" s="36" t="s">
        <v>27</v>
      </c>
      <c r="K744" s="36" t="s">
        <v>23</v>
      </c>
      <c r="L744" s="36" t="s">
        <v>9</v>
      </c>
      <c r="M744" s="36">
        <v>1</v>
      </c>
      <c r="N744" s="36" t="str">
        <f t="shared" si="23"/>
        <v>Referal Link</v>
      </c>
      <c r="O744" s="36">
        <v>1250.55</v>
      </c>
      <c r="P744" s="37"/>
      <c r="Q744" s="43"/>
      <c r="R744" s="37"/>
      <c r="S744" s="38"/>
      <c r="T744" s="45">
        <v>43507</v>
      </c>
      <c r="U744" s="36">
        <v>152125</v>
      </c>
      <c r="V744" s="36" t="s">
        <v>4</v>
      </c>
      <c r="W744" s="36">
        <v>31</v>
      </c>
      <c r="X744" s="36" t="str" cm="1">
        <f t="array" ref="X744">_xlfn.IFS(AND(W744&gt;8,W744&lt;=27),"Geração Z",AND(W744&gt;27,W744&lt;=43),"Millennials",AND(W744&gt;43,W744&lt;=59),"Geração X",W744&gt;59,"Baby Boomers")</f>
        <v>Millennials</v>
      </c>
      <c r="Y744" s="36" t="s">
        <v>14</v>
      </c>
      <c r="Z744" s="36" t="s">
        <v>32</v>
      </c>
      <c r="AA744" s="36" t="s">
        <v>27</v>
      </c>
      <c r="AB744" s="36" t="s">
        <v>23</v>
      </c>
      <c r="AC744" s="36" t="s">
        <v>13</v>
      </c>
      <c r="AD744" s="36">
        <v>1</v>
      </c>
      <c r="AE744" s="35" t="str">
        <f t="shared" si="22"/>
        <v>Referal Link</v>
      </c>
      <c r="AF744" s="36">
        <v>747.96</v>
      </c>
      <c r="AG744"/>
      <c r="AH744"/>
    </row>
    <row r="745" spans="1:34" ht="15.75" customHeight="1" x14ac:dyDescent="0.25">
      <c r="A745"/>
      <c r="B745"/>
      <c r="C745" s="1">
        <v>43738</v>
      </c>
      <c r="D745" s="2">
        <v>152016</v>
      </c>
      <c r="E745" s="2" t="s">
        <v>4</v>
      </c>
      <c r="F745" s="2">
        <v>26</v>
      </c>
      <c r="G745" s="2" t="str" cm="1">
        <f t="array" ref="G745">_xlfn.IFS(AND(F745&gt;8,F745&lt;=27),"Geração Z",AND(F745&gt;27,F745&lt;=43),"Millennials",AND(F745&gt;43,F745&lt;=59),"Geração X",F745&gt;59,"Baby Boomers")</f>
        <v>Geração Z</v>
      </c>
      <c r="H745" s="2" t="s">
        <v>5</v>
      </c>
      <c r="I745" s="2" t="s">
        <v>63</v>
      </c>
      <c r="J745" s="2" t="s">
        <v>7</v>
      </c>
      <c r="K745" s="2" t="s">
        <v>142</v>
      </c>
      <c r="L745" s="2" t="s">
        <v>17</v>
      </c>
      <c r="M745" s="2">
        <v>1</v>
      </c>
      <c r="N745" s="2" t="str">
        <f t="shared" si="23"/>
        <v>Referal Link</v>
      </c>
      <c r="O745" s="2">
        <v>1799.49</v>
      </c>
      <c r="P745" s="37"/>
      <c r="Q745" s="43"/>
      <c r="R745" s="37"/>
      <c r="S745" s="38"/>
      <c r="T745" s="46">
        <v>43566</v>
      </c>
      <c r="U745" s="2">
        <v>152127</v>
      </c>
      <c r="V745" s="2" t="s">
        <v>4</v>
      </c>
      <c r="W745" s="2">
        <v>32</v>
      </c>
      <c r="X745" s="2" t="str" cm="1">
        <f t="array" ref="X745">_xlfn.IFS(AND(W745&gt;8,W745&lt;=27),"Geração Z",AND(W745&gt;27,W745&lt;=43),"Millennials",AND(W745&gt;43,W745&lt;=59),"Geração X",W745&gt;59,"Baby Boomers")</f>
        <v>Millennials</v>
      </c>
      <c r="Y745" s="2" t="s">
        <v>14</v>
      </c>
      <c r="Z745" s="2" t="s">
        <v>37</v>
      </c>
      <c r="AA745" s="2" t="s">
        <v>20</v>
      </c>
      <c r="AB745" s="2" t="s">
        <v>23</v>
      </c>
      <c r="AC745" s="2" t="s">
        <v>17</v>
      </c>
      <c r="AD745" s="2">
        <v>1</v>
      </c>
      <c r="AE745" s="1" t="str">
        <f t="shared" si="22"/>
        <v>Referal Link</v>
      </c>
      <c r="AF745" s="2">
        <v>388.15</v>
      </c>
      <c r="AG745"/>
      <c r="AH745"/>
    </row>
    <row r="746" spans="1:34" ht="15.75" customHeight="1" x14ac:dyDescent="0.25">
      <c r="A746"/>
      <c r="B746"/>
      <c r="C746" s="35">
        <v>43739</v>
      </c>
      <c r="D746" s="36">
        <v>151224</v>
      </c>
      <c r="E746" s="36" t="s">
        <v>4</v>
      </c>
      <c r="F746" s="36">
        <v>32</v>
      </c>
      <c r="G746" s="36" t="str" cm="1">
        <f t="array" ref="G746">_xlfn.IFS(AND(F746&gt;8,F746&lt;=27),"Geração Z",AND(F746&gt;27,F746&lt;=43),"Millennials",AND(F746&gt;43,F746&lt;=59),"Geração X",F746&gt;59,"Baby Boomers")</f>
        <v>Millennials</v>
      </c>
      <c r="H746" s="36" t="s">
        <v>5</v>
      </c>
      <c r="I746" s="36" t="s">
        <v>49</v>
      </c>
      <c r="J746" s="36" t="s">
        <v>7</v>
      </c>
      <c r="K746" s="36" t="s">
        <v>23</v>
      </c>
      <c r="L746" s="36" t="s">
        <v>17</v>
      </c>
      <c r="M746" s="36">
        <v>0</v>
      </c>
      <c r="N746" s="36" t="str">
        <f t="shared" si="23"/>
        <v>Others</v>
      </c>
      <c r="O746" s="36">
        <v>2737.41</v>
      </c>
      <c r="P746" s="37"/>
      <c r="Q746" s="43"/>
      <c r="R746" s="37"/>
      <c r="S746" s="38"/>
      <c r="T746" s="45">
        <v>43566</v>
      </c>
      <c r="U746" s="36">
        <v>152129</v>
      </c>
      <c r="V746" s="36" t="s">
        <v>4</v>
      </c>
      <c r="W746" s="36">
        <v>47</v>
      </c>
      <c r="X746" s="36" t="str" cm="1">
        <f t="array" ref="X746">_xlfn.IFS(AND(W746&gt;8,W746&lt;=27),"Geração Z",AND(W746&gt;27,W746&lt;=43),"Millennials",AND(W746&gt;43,W746&lt;=59),"Geração X",W746&gt;59,"Baby Boomers")</f>
        <v>Geração X</v>
      </c>
      <c r="Y746" s="36" t="s">
        <v>14</v>
      </c>
      <c r="Z746" s="36" t="s">
        <v>54</v>
      </c>
      <c r="AA746" s="36" t="s">
        <v>27</v>
      </c>
      <c r="AB746" s="36" t="s">
        <v>23</v>
      </c>
      <c r="AC746" s="36" t="s">
        <v>9</v>
      </c>
      <c r="AD746" s="36">
        <v>0</v>
      </c>
      <c r="AE746" s="35" t="str">
        <f t="shared" si="22"/>
        <v>Others</v>
      </c>
      <c r="AF746" s="36">
        <v>1655.82</v>
      </c>
      <c r="AG746"/>
      <c r="AH746"/>
    </row>
    <row r="747" spans="1:34" ht="15.75" customHeight="1" x14ac:dyDescent="0.25">
      <c r="A747"/>
      <c r="B747"/>
      <c r="C747" s="1">
        <v>43740</v>
      </c>
      <c r="D747" s="2">
        <v>151306</v>
      </c>
      <c r="E747" s="2" t="s">
        <v>4</v>
      </c>
      <c r="F747" s="2">
        <v>76</v>
      </c>
      <c r="G747" s="2" t="str" cm="1">
        <f t="array" ref="G747">_xlfn.IFS(AND(F747&gt;8,F747&lt;=27),"Geração Z",AND(F747&gt;27,F747&lt;=43),"Millennials",AND(F747&gt;43,F747&lt;=59),"Geração X",F747&gt;59,"Baby Boomers")</f>
        <v>Baby Boomers</v>
      </c>
      <c r="H747" s="2" t="s">
        <v>5</v>
      </c>
      <c r="I747" s="2" t="s">
        <v>51</v>
      </c>
      <c r="J747" s="2" t="s">
        <v>7</v>
      </c>
      <c r="K747" s="2" t="s">
        <v>143</v>
      </c>
      <c r="L747" s="2" t="s">
        <v>17</v>
      </c>
      <c r="M747" s="2">
        <v>1</v>
      </c>
      <c r="N747" s="2" t="str">
        <f t="shared" si="23"/>
        <v>Referal Link</v>
      </c>
      <c r="O747" s="2">
        <v>1331.62</v>
      </c>
      <c r="P747" s="37"/>
      <c r="Q747" s="43"/>
      <c r="R747" s="37"/>
      <c r="S747" s="38"/>
      <c r="T747" s="46">
        <v>43596</v>
      </c>
      <c r="U747" s="2">
        <v>152130</v>
      </c>
      <c r="V747" s="2" t="s">
        <v>10</v>
      </c>
      <c r="W747" s="2">
        <v>18</v>
      </c>
      <c r="X747" s="2" t="str" cm="1">
        <f t="array" ref="X747">_xlfn.IFS(AND(W747&gt;8,W747&lt;=27),"Geração Z",AND(W747&gt;27,W747&lt;=43),"Millennials",AND(W747&gt;43,W747&lt;=59),"Geração X",W747&gt;59,"Baby Boomers")</f>
        <v>Geração Z</v>
      </c>
      <c r="Y747" s="2" t="s">
        <v>14</v>
      </c>
      <c r="Z747" s="2" t="s">
        <v>19</v>
      </c>
      <c r="AA747" s="2" t="s">
        <v>29</v>
      </c>
      <c r="AB747" s="2" t="s">
        <v>23</v>
      </c>
      <c r="AC747" s="2" t="s">
        <v>17</v>
      </c>
      <c r="AD747" s="2">
        <v>1</v>
      </c>
      <c r="AE747" s="1" t="str">
        <f t="shared" si="22"/>
        <v>Referal Link</v>
      </c>
      <c r="AF747" s="2">
        <v>2683.09</v>
      </c>
      <c r="AG747"/>
      <c r="AH747"/>
    </row>
    <row r="748" spans="1:34" ht="15.75" customHeight="1" x14ac:dyDescent="0.25">
      <c r="A748"/>
      <c r="B748"/>
      <c r="C748" s="35">
        <v>43740</v>
      </c>
      <c r="D748" s="36">
        <v>151305</v>
      </c>
      <c r="E748" s="36" t="s">
        <v>4</v>
      </c>
      <c r="F748" s="36">
        <v>25</v>
      </c>
      <c r="G748" s="36" t="str" cm="1">
        <f t="array" ref="G748">_xlfn.IFS(AND(F748&gt;8,F748&lt;=27),"Geração Z",AND(F748&gt;27,F748&lt;=43),"Millennials",AND(F748&gt;43,F748&lt;=59),"Geração X",F748&gt;59,"Baby Boomers")</f>
        <v>Geração Z</v>
      </c>
      <c r="H748" s="36" t="s">
        <v>14</v>
      </c>
      <c r="I748" s="36" t="s">
        <v>53</v>
      </c>
      <c r="J748" s="36" t="s">
        <v>29</v>
      </c>
      <c r="K748" s="36" t="s">
        <v>142</v>
      </c>
      <c r="L748" s="36" t="s">
        <v>9</v>
      </c>
      <c r="M748" s="36">
        <v>1</v>
      </c>
      <c r="N748" s="36" t="str">
        <f t="shared" si="23"/>
        <v>Referal Link</v>
      </c>
      <c r="O748" s="36">
        <v>309.82</v>
      </c>
      <c r="P748" s="37"/>
      <c r="Q748" s="43"/>
      <c r="R748" s="37"/>
      <c r="S748" s="38"/>
      <c r="T748" s="45">
        <v>43627</v>
      </c>
      <c r="U748" s="36">
        <v>152131</v>
      </c>
      <c r="V748" s="36" t="s">
        <v>4</v>
      </c>
      <c r="W748" s="36">
        <v>77</v>
      </c>
      <c r="X748" s="36" t="str" cm="1">
        <f t="array" ref="X748">_xlfn.IFS(AND(W748&gt;8,W748&lt;=27),"Geração Z",AND(W748&gt;27,W748&lt;=43),"Millennials",AND(W748&gt;43,W748&lt;=59),"Geração X",W748&gt;59,"Baby Boomers")</f>
        <v>Baby Boomers</v>
      </c>
      <c r="Y748" s="36" t="s">
        <v>5</v>
      </c>
      <c r="Z748" s="36" t="s">
        <v>25</v>
      </c>
      <c r="AA748" s="36" t="s">
        <v>7</v>
      </c>
      <c r="AB748" s="36" t="s">
        <v>143</v>
      </c>
      <c r="AC748" s="36" t="s">
        <v>9</v>
      </c>
      <c r="AD748" s="36">
        <v>1</v>
      </c>
      <c r="AE748" s="35" t="str">
        <f t="shared" si="22"/>
        <v>Referal Link</v>
      </c>
      <c r="AF748" s="36">
        <v>2978.08</v>
      </c>
      <c r="AG748"/>
      <c r="AH748"/>
    </row>
    <row r="749" spans="1:34" ht="15.75" customHeight="1" x14ac:dyDescent="0.25">
      <c r="A749"/>
      <c r="B749"/>
      <c r="C749" s="1">
        <v>43741</v>
      </c>
      <c r="D749" s="2">
        <v>151378</v>
      </c>
      <c r="E749" s="2" t="s">
        <v>4</v>
      </c>
      <c r="F749" s="2">
        <v>25</v>
      </c>
      <c r="G749" s="2" t="str" cm="1">
        <f t="array" ref="G749">_xlfn.IFS(AND(F749&gt;8,F749&lt;=27),"Geração Z",AND(F749&gt;27,F749&lt;=43),"Millennials",AND(F749&gt;43,F749&lt;=59),"Geração X",F749&gt;59,"Baby Boomers")</f>
        <v>Geração Z</v>
      </c>
      <c r="H749" s="2" t="s">
        <v>5</v>
      </c>
      <c r="I749" s="2" t="s">
        <v>53</v>
      </c>
      <c r="J749" s="2" t="s">
        <v>20</v>
      </c>
      <c r="K749" s="2" t="s">
        <v>8</v>
      </c>
      <c r="L749" s="2" t="s">
        <v>13</v>
      </c>
      <c r="M749" s="2">
        <v>1</v>
      </c>
      <c r="N749" s="2" t="str">
        <f t="shared" si="23"/>
        <v>Referal Link</v>
      </c>
      <c r="O749" s="2">
        <v>2740.57</v>
      </c>
      <c r="P749" s="37"/>
      <c r="Q749" s="43"/>
      <c r="R749" s="37"/>
      <c r="S749" s="38"/>
      <c r="T749" s="46">
        <v>43627</v>
      </c>
      <c r="U749" s="2">
        <v>152132</v>
      </c>
      <c r="V749" s="2" t="s">
        <v>10</v>
      </c>
      <c r="W749" s="2">
        <v>43</v>
      </c>
      <c r="X749" s="2" t="str" cm="1">
        <f t="array" ref="X749">_xlfn.IFS(AND(W749&gt;8,W749&lt;=27),"Geração Z",AND(W749&gt;27,W749&lt;=43),"Millennials",AND(W749&gt;43,W749&lt;=59),"Geração X",W749&gt;59,"Baby Boomers")</f>
        <v>Millennials</v>
      </c>
      <c r="Y749" s="2" t="s">
        <v>14</v>
      </c>
      <c r="Z749" s="2" t="s">
        <v>44</v>
      </c>
      <c r="AA749" s="2" t="s">
        <v>29</v>
      </c>
      <c r="AB749" s="2" t="s">
        <v>23</v>
      </c>
      <c r="AC749" s="2" t="s">
        <v>13</v>
      </c>
      <c r="AD749" s="2">
        <v>0</v>
      </c>
      <c r="AE749" s="1" t="str">
        <f t="shared" si="22"/>
        <v>Others</v>
      </c>
      <c r="AF749" s="2">
        <v>1726.25</v>
      </c>
      <c r="AG749"/>
      <c r="AH749"/>
    </row>
    <row r="750" spans="1:34" ht="15.75" customHeight="1" x14ac:dyDescent="0.25">
      <c r="A750"/>
      <c r="B750"/>
      <c r="C750" s="35">
        <v>43741</v>
      </c>
      <c r="D750" s="36">
        <v>151380</v>
      </c>
      <c r="E750" s="36" t="s">
        <v>4</v>
      </c>
      <c r="F750" s="36">
        <v>17</v>
      </c>
      <c r="G750" s="36" t="str" cm="1">
        <f t="array" ref="G750">_xlfn.IFS(AND(F750&gt;8,F750&lt;=27),"Geração Z",AND(F750&gt;27,F750&lt;=43),"Millennials",AND(F750&gt;43,F750&lt;=59),"Geração X",F750&gt;59,"Baby Boomers")</f>
        <v>Geração Z</v>
      </c>
      <c r="H750" s="36" t="s">
        <v>14</v>
      </c>
      <c r="I750" s="36" t="s">
        <v>69</v>
      </c>
      <c r="J750" s="36" t="s">
        <v>7</v>
      </c>
      <c r="K750" s="36" t="s">
        <v>8</v>
      </c>
      <c r="L750" s="36" t="s">
        <v>13</v>
      </c>
      <c r="M750" s="36">
        <v>1</v>
      </c>
      <c r="N750" s="36" t="str">
        <f t="shared" si="23"/>
        <v>Referal Link</v>
      </c>
      <c r="O750" s="36">
        <v>1277.8399999999999</v>
      </c>
      <c r="P750" s="37"/>
      <c r="Q750" s="43"/>
      <c r="R750" s="37"/>
      <c r="S750" s="38"/>
      <c r="T750" s="45">
        <v>43627</v>
      </c>
      <c r="U750" s="36">
        <v>152133</v>
      </c>
      <c r="V750" s="36" t="s">
        <v>10</v>
      </c>
      <c r="W750" s="36">
        <v>19</v>
      </c>
      <c r="X750" s="36" t="str" cm="1">
        <f t="array" ref="X750">_xlfn.IFS(AND(W750&gt;8,W750&lt;=27),"Geração Z",AND(W750&gt;27,W750&lt;=43),"Millennials",AND(W750&gt;43,W750&lt;=59),"Geração X",W750&gt;59,"Baby Boomers")</f>
        <v>Geração Z</v>
      </c>
      <c r="Y750" s="36" t="s">
        <v>14</v>
      </c>
      <c r="Z750" s="36" t="s">
        <v>57</v>
      </c>
      <c r="AA750" s="36" t="s">
        <v>7</v>
      </c>
      <c r="AB750" s="36" t="s">
        <v>8</v>
      </c>
      <c r="AC750" s="36" t="s">
        <v>9</v>
      </c>
      <c r="AD750" s="36">
        <v>1</v>
      </c>
      <c r="AE750" s="35" t="str">
        <f t="shared" si="22"/>
        <v>Referal Link</v>
      </c>
      <c r="AF750" s="36">
        <v>536.85</v>
      </c>
      <c r="AG750"/>
      <c r="AH750"/>
    </row>
    <row r="751" spans="1:34" ht="15.75" customHeight="1" x14ac:dyDescent="0.25">
      <c r="A751"/>
      <c r="B751"/>
      <c r="C751" s="1">
        <v>43741</v>
      </c>
      <c r="D751" s="2">
        <v>151379</v>
      </c>
      <c r="E751" s="2" t="s">
        <v>18</v>
      </c>
      <c r="F751" s="2">
        <v>32</v>
      </c>
      <c r="G751" s="2" t="str" cm="1">
        <f t="array" ref="G751">_xlfn.IFS(AND(F751&gt;8,F751&lt;=27),"Geração Z",AND(F751&gt;27,F751&lt;=43),"Millennials",AND(F751&gt;43,F751&lt;=59),"Geração X",F751&gt;59,"Baby Boomers")</f>
        <v>Millennials</v>
      </c>
      <c r="H751" s="2" t="s">
        <v>5</v>
      </c>
      <c r="I751" s="2" t="s">
        <v>32</v>
      </c>
      <c r="J751" s="2" t="s">
        <v>7</v>
      </c>
      <c r="K751" s="2" t="s">
        <v>142</v>
      </c>
      <c r="L751" s="2" t="s">
        <v>9</v>
      </c>
      <c r="M751" s="2">
        <v>1</v>
      </c>
      <c r="N751" s="2" t="str">
        <f t="shared" si="23"/>
        <v>Referal Link</v>
      </c>
      <c r="O751" s="2">
        <v>215.16</v>
      </c>
      <c r="P751" s="37"/>
      <c r="Q751" s="43"/>
      <c r="R751" s="37"/>
      <c r="S751" s="38"/>
      <c r="T751" s="46">
        <v>43657</v>
      </c>
      <c r="U751" s="2">
        <v>152134</v>
      </c>
      <c r="V751" s="2" t="s">
        <v>10</v>
      </c>
      <c r="W751" s="2">
        <v>52</v>
      </c>
      <c r="X751" s="2" t="str" cm="1">
        <f t="array" ref="X751">_xlfn.IFS(AND(W751&gt;8,W751&lt;=27),"Geração Z",AND(W751&gt;27,W751&lt;=43),"Millennials",AND(W751&gt;43,W751&lt;=59),"Geração X",W751&gt;59,"Baby Boomers")</f>
        <v>Geração X</v>
      </c>
      <c r="Y751" s="2" t="s">
        <v>14</v>
      </c>
      <c r="Z751" s="2" t="s">
        <v>69</v>
      </c>
      <c r="AA751" s="2" t="s">
        <v>27</v>
      </c>
      <c r="AB751" s="2" t="s">
        <v>23</v>
      </c>
      <c r="AC751" s="2" t="s">
        <v>17</v>
      </c>
      <c r="AD751" s="2">
        <v>1</v>
      </c>
      <c r="AE751" s="1" t="str">
        <f t="shared" si="22"/>
        <v>Referal Link</v>
      </c>
      <c r="AF751" s="2">
        <v>2809.83</v>
      </c>
      <c r="AG751"/>
      <c r="AH751"/>
    </row>
    <row r="752" spans="1:34" ht="15.75" customHeight="1" x14ac:dyDescent="0.25">
      <c r="A752"/>
      <c r="B752"/>
      <c r="C752" s="35">
        <v>43742</v>
      </c>
      <c r="D752" s="36">
        <v>151476</v>
      </c>
      <c r="E752" s="36" t="s">
        <v>4</v>
      </c>
      <c r="F752" s="36">
        <v>74</v>
      </c>
      <c r="G752" s="36" t="str" cm="1">
        <f t="array" ref="G752">_xlfn.IFS(AND(F752&gt;8,F752&lt;=27),"Geração Z",AND(F752&gt;27,F752&lt;=43),"Millennials",AND(F752&gt;43,F752&lt;=59),"Geração X",F752&gt;59,"Baby Boomers")</f>
        <v>Baby Boomers</v>
      </c>
      <c r="H752" s="36" t="s">
        <v>14</v>
      </c>
      <c r="I752" s="36" t="s">
        <v>54</v>
      </c>
      <c r="J752" s="36" t="s">
        <v>7</v>
      </c>
      <c r="K752" s="36" t="s">
        <v>142</v>
      </c>
      <c r="L752" s="36" t="s">
        <v>9</v>
      </c>
      <c r="M752" s="36">
        <v>1</v>
      </c>
      <c r="N752" s="36" t="str">
        <f t="shared" si="23"/>
        <v>Referal Link</v>
      </c>
      <c r="O752" s="36">
        <v>2076.39</v>
      </c>
      <c r="P752" s="37"/>
      <c r="Q752" s="43"/>
      <c r="R752" s="37"/>
      <c r="S752" s="38"/>
      <c r="T752" s="45">
        <v>43688</v>
      </c>
      <c r="U752" s="36">
        <v>152137</v>
      </c>
      <c r="V752" s="36" t="s">
        <v>4</v>
      </c>
      <c r="W752" s="36">
        <v>69</v>
      </c>
      <c r="X752" s="36" t="str" cm="1">
        <f t="array" ref="X752">_xlfn.IFS(AND(W752&gt;8,W752&lt;=27),"Geração Z",AND(W752&gt;27,W752&lt;=43),"Millennials",AND(W752&gt;43,W752&lt;=59),"Geração X",W752&gt;59,"Baby Boomers")</f>
        <v>Baby Boomers</v>
      </c>
      <c r="Y752" s="36" t="s">
        <v>5</v>
      </c>
      <c r="Z752" s="36" t="s">
        <v>28</v>
      </c>
      <c r="AA752" s="36" t="s">
        <v>7</v>
      </c>
      <c r="AB752" s="36" t="s">
        <v>23</v>
      </c>
      <c r="AC752" s="36" t="s">
        <v>17</v>
      </c>
      <c r="AD752" s="36">
        <v>1</v>
      </c>
      <c r="AE752" s="35" t="str">
        <f t="shared" si="22"/>
        <v>Referal Link</v>
      </c>
      <c r="AF752" s="36">
        <v>313.56</v>
      </c>
      <c r="AG752"/>
      <c r="AH752"/>
    </row>
    <row r="753" spans="1:34" ht="15.75" customHeight="1" x14ac:dyDescent="0.25">
      <c r="A753"/>
      <c r="B753"/>
      <c r="C753" s="1">
        <v>43742</v>
      </c>
      <c r="D753" s="2">
        <v>151478</v>
      </c>
      <c r="E753" s="2" t="s">
        <v>10</v>
      </c>
      <c r="F753" s="2">
        <v>22</v>
      </c>
      <c r="G753" s="2" t="str" cm="1">
        <f t="array" ref="G753">_xlfn.IFS(AND(F753&gt;8,F753&lt;=27),"Geração Z",AND(F753&gt;27,F753&lt;=43),"Millennials",AND(F753&gt;43,F753&lt;=59),"Geração X",F753&gt;59,"Baby Boomers")</f>
        <v>Geração Z</v>
      </c>
      <c r="H753" s="2" t="s">
        <v>5</v>
      </c>
      <c r="I753" s="2" t="s">
        <v>37</v>
      </c>
      <c r="J753" s="2" t="s">
        <v>7</v>
      </c>
      <c r="K753" s="2" t="s">
        <v>23</v>
      </c>
      <c r="L753" s="2" t="s">
        <v>17</v>
      </c>
      <c r="M753" s="2">
        <v>1</v>
      </c>
      <c r="N753" s="2" t="str">
        <f t="shared" si="23"/>
        <v>Referal Link</v>
      </c>
      <c r="O753" s="2">
        <v>2928.57</v>
      </c>
      <c r="P753" s="37"/>
      <c r="Q753" s="43"/>
      <c r="R753" s="37"/>
      <c r="S753" s="38"/>
      <c r="T753" s="46">
        <v>43719</v>
      </c>
      <c r="U753" s="2">
        <v>152138</v>
      </c>
      <c r="V753" s="2" t="s">
        <v>4</v>
      </c>
      <c r="W753" s="2">
        <v>61</v>
      </c>
      <c r="X753" s="2" t="str" cm="1">
        <f t="array" ref="X753">_xlfn.IFS(AND(W753&gt;8,W753&lt;=27),"Geração Z",AND(W753&gt;27,W753&lt;=43),"Millennials",AND(W753&gt;43,W753&lt;=59),"Geração X",W753&gt;59,"Baby Boomers")</f>
        <v>Baby Boomers</v>
      </c>
      <c r="Y753" s="2" t="s">
        <v>14</v>
      </c>
      <c r="Z753" s="2" t="s">
        <v>24</v>
      </c>
      <c r="AA753" s="2" t="s">
        <v>27</v>
      </c>
      <c r="AB753" s="2" t="s">
        <v>23</v>
      </c>
      <c r="AC753" s="2" t="s">
        <v>17</v>
      </c>
      <c r="AD753" s="2">
        <v>0</v>
      </c>
      <c r="AE753" s="1" t="str">
        <f t="shared" si="22"/>
        <v>Others</v>
      </c>
      <c r="AF753" s="2">
        <v>296.68</v>
      </c>
      <c r="AG753"/>
      <c r="AH753"/>
    </row>
    <row r="754" spans="1:34" ht="15.75" customHeight="1" x14ac:dyDescent="0.25">
      <c r="A754"/>
      <c r="B754"/>
      <c r="C754" s="35">
        <v>43742</v>
      </c>
      <c r="D754" s="36">
        <v>151474</v>
      </c>
      <c r="E754" s="36" t="s">
        <v>4</v>
      </c>
      <c r="F754" s="36">
        <v>50</v>
      </c>
      <c r="G754" s="36" t="str" cm="1">
        <f t="array" ref="G754">_xlfn.IFS(AND(F754&gt;8,F754&lt;=27),"Geração Z",AND(F754&gt;27,F754&lt;=43),"Millennials",AND(F754&gt;43,F754&lt;=59),"Geração X",F754&gt;59,"Baby Boomers")</f>
        <v>Geração X</v>
      </c>
      <c r="H754" s="36" t="s">
        <v>14</v>
      </c>
      <c r="I754" s="36" t="s">
        <v>42</v>
      </c>
      <c r="J754" s="36" t="s">
        <v>20</v>
      </c>
      <c r="K754" s="36" t="s">
        <v>23</v>
      </c>
      <c r="L754" s="36" t="s">
        <v>17</v>
      </c>
      <c r="M754" s="36">
        <v>1</v>
      </c>
      <c r="N754" s="36" t="str">
        <f t="shared" si="23"/>
        <v>Referal Link</v>
      </c>
      <c r="O754" s="36">
        <v>801.07</v>
      </c>
      <c r="P754" s="37"/>
      <c r="Q754" s="43"/>
      <c r="R754" s="37"/>
      <c r="S754" s="38"/>
      <c r="T754" s="45">
        <v>43719</v>
      </c>
      <c r="U754" s="36">
        <v>152139</v>
      </c>
      <c r="V754" s="36" t="s">
        <v>4</v>
      </c>
      <c r="W754" s="36">
        <v>60</v>
      </c>
      <c r="X754" s="36" t="str" cm="1">
        <f t="array" ref="X754">_xlfn.IFS(AND(W754&gt;8,W754&lt;=27),"Geração Z",AND(W754&gt;27,W754&lt;=43),"Millennials",AND(W754&gt;43,W754&lt;=59),"Geração X",W754&gt;59,"Baby Boomers")</f>
        <v>Baby Boomers</v>
      </c>
      <c r="Y754" s="36" t="s">
        <v>5</v>
      </c>
      <c r="Z754" s="36" t="s">
        <v>70</v>
      </c>
      <c r="AA754" s="36" t="s">
        <v>7</v>
      </c>
      <c r="AB754" s="36" t="s">
        <v>23</v>
      </c>
      <c r="AC754" s="36" t="s">
        <v>13</v>
      </c>
      <c r="AD754" s="36">
        <v>0</v>
      </c>
      <c r="AE754" s="35" t="str">
        <f t="shared" si="22"/>
        <v>Others</v>
      </c>
      <c r="AF754" s="36">
        <v>1488.16</v>
      </c>
      <c r="AG754"/>
      <c r="AH754"/>
    </row>
    <row r="755" spans="1:34" ht="15.75" customHeight="1" x14ac:dyDescent="0.25">
      <c r="A755"/>
      <c r="B755"/>
      <c r="C755" s="1">
        <v>43742</v>
      </c>
      <c r="D755" s="2">
        <v>151477</v>
      </c>
      <c r="E755" s="2" t="s">
        <v>4</v>
      </c>
      <c r="F755" s="2">
        <v>49</v>
      </c>
      <c r="G755" s="2" t="str" cm="1">
        <f t="array" ref="G755">_xlfn.IFS(AND(F755&gt;8,F755&lt;=27),"Geração Z",AND(F755&gt;27,F755&lt;=43),"Millennials",AND(F755&gt;43,F755&lt;=59),"Geração X",F755&gt;59,"Baby Boomers")</f>
        <v>Geração X</v>
      </c>
      <c r="H755" s="2" t="s">
        <v>14</v>
      </c>
      <c r="I755" s="2" t="s">
        <v>21</v>
      </c>
      <c r="J755" s="2" t="s">
        <v>20</v>
      </c>
      <c r="K755" s="2" t="s">
        <v>142</v>
      </c>
      <c r="L755" s="2" t="s">
        <v>17</v>
      </c>
      <c r="M755" s="2">
        <v>1</v>
      </c>
      <c r="N755" s="2" t="str">
        <f t="shared" si="23"/>
        <v>Referal Link</v>
      </c>
      <c r="O755" s="2">
        <v>2692.4</v>
      </c>
      <c r="P755" s="37"/>
      <c r="Q755" s="43"/>
      <c r="R755" s="37"/>
      <c r="S755" s="38"/>
      <c r="T755" s="46">
        <v>43719</v>
      </c>
      <c r="U755" s="2">
        <v>152140</v>
      </c>
      <c r="V755" s="2" t="s">
        <v>4</v>
      </c>
      <c r="W755" s="2">
        <v>62</v>
      </c>
      <c r="X755" s="2" t="str" cm="1">
        <f t="array" ref="X755">_xlfn.IFS(AND(W755&gt;8,W755&lt;=27),"Geração Z",AND(W755&gt;27,W755&lt;=43),"Millennials",AND(W755&gt;43,W755&lt;=59),"Geração X",W755&gt;59,"Baby Boomers")</f>
        <v>Baby Boomers</v>
      </c>
      <c r="Y755" s="2" t="s">
        <v>14</v>
      </c>
      <c r="Z755" s="2" t="s">
        <v>46</v>
      </c>
      <c r="AA755" s="2" t="s">
        <v>7</v>
      </c>
      <c r="AB755" s="2" t="s">
        <v>8</v>
      </c>
      <c r="AC755" s="2" t="s">
        <v>17</v>
      </c>
      <c r="AD755" s="2">
        <v>0</v>
      </c>
      <c r="AE755" s="1" t="str">
        <f t="shared" si="22"/>
        <v>Others</v>
      </c>
      <c r="AF755" s="2">
        <v>1712.63</v>
      </c>
      <c r="AG755"/>
      <c r="AH755"/>
    </row>
    <row r="756" spans="1:34" ht="15.75" customHeight="1" x14ac:dyDescent="0.25">
      <c r="A756"/>
      <c r="B756"/>
      <c r="C756" s="35">
        <v>43742</v>
      </c>
      <c r="D756" s="36">
        <v>151475</v>
      </c>
      <c r="E756" s="36" t="s">
        <v>4</v>
      </c>
      <c r="F756" s="36">
        <v>56</v>
      </c>
      <c r="G756" s="36" t="str" cm="1">
        <f t="array" ref="G756">_xlfn.IFS(AND(F756&gt;8,F756&lt;=27),"Geração Z",AND(F756&gt;27,F756&lt;=43),"Millennials",AND(F756&gt;43,F756&lt;=59),"Geração X",F756&gt;59,"Baby Boomers")</f>
        <v>Geração X</v>
      </c>
      <c r="H756" s="36" t="s">
        <v>14</v>
      </c>
      <c r="I756" s="36" t="s">
        <v>53</v>
      </c>
      <c r="J756" s="36" t="s">
        <v>7</v>
      </c>
      <c r="K756" s="36" t="s">
        <v>23</v>
      </c>
      <c r="L756" s="36" t="s">
        <v>17</v>
      </c>
      <c r="M756" s="36">
        <v>1</v>
      </c>
      <c r="N756" s="36" t="str">
        <f t="shared" si="23"/>
        <v>Referal Link</v>
      </c>
      <c r="O756" s="36">
        <v>250.81</v>
      </c>
      <c r="P756" s="37"/>
      <c r="Q756" s="43"/>
      <c r="R756" s="37"/>
      <c r="S756" s="38"/>
      <c r="T756" s="45">
        <v>43719</v>
      </c>
      <c r="U756" s="36">
        <v>152141</v>
      </c>
      <c r="V756" s="36" t="s">
        <v>4</v>
      </c>
      <c r="W756" s="36">
        <v>37</v>
      </c>
      <c r="X756" s="36" t="str" cm="1">
        <f t="array" ref="X756">_xlfn.IFS(AND(W756&gt;8,W756&lt;=27),"Geração Z",AND(W756&gt;27,W756&lt;=43),"Millennials",AND(W756&gt;43,W756&lt;=59),"Geração X",W756&gt;59,"Baby Boomers")</f>
        <v>Millennials</v>
      </c>
      <c r="Y756" s="36" t="s">
        <v>14</v>
      </c>
      <c r="Z756" s="36" t="s">
        <v>57</v>
      </c>
      <c r="AA756" s="36" t="s">
        <v>29</v>
      </c>
      <c r="AB756" s="36" t="s">
        <v>142</v>
      </c>
      <c r="AC756" s="36" t="s">
        <v>17</v>
      </c>
      <c r="AD756" s="36">
        <v>1</v>
      </c>
      <c r="AE756" s="35" t="str">
        <f t="shared" si="22"/>
        <v>Referal Link</v>
      </c>
      <c r="AF756" s="36">
        <v>2937.06</v>
      </c>
      <c r="AG756"/>
      <c r="AH756"/>
    </row>
    <row r="757" spans="1:34" ht="15.75" customHeight="1" x14ac:dyDescent="0.25">
      <c r="A757"/>
      <c r="B757"/>
      <c r="C757" s="1">
        <v>43743</v>
      </c>
      <c r="D757" s="2">
        <v>151576</v>
      </c>
      <c r="E757" s="2" t="s">
        <v>4</v>
      </c>
      <c r="F757" s="2">
        <v>51</v>
      </c>
      <c r="G757" s="2" t="str" cm="1">
        <f t="array" ref="G757">_xlfn.IFS(AND(F757&gt;8,F757&lt;=27),"Geração Z",AND(F757&gt;27,F757&lt;=43),"Millennials",AND(F757&gt;43,F757&lt;=59),"Geração X",F757&gt;59,"Baby Boomers")</f>
        <v>Geração X</v>
      </c>
      <c r="H757" s="2" t="s">
        <v>5</v>
      </c>
      <c r="I757" s="2" t="s">
        <v>21</v>
      </c>
      <c r="J757" s="2" t="s">
        <v>29</v>
      </c>
      <c r="K757" s="2" t="s">
        <v>143</v>
      </c>
      <c r="L757" s="2" t="s">
        <v>13</v>
      </c>
      <c r="M757" s="2">
        <v>1</v>
      </c>
      <c r="N757" s="2" t="str">
        <f t="shared" si="23"/>
        <v>Referal Link</v>
      </c>
      <c r="O757" s="2">
        <v>979.14</v>
      </c>
      <c r="P757" s="37"/>
      <c r="Q757" s="43"/>
      <c r="R757" s="37"/>
      <c r="S757" s="38"/>
      <c r="T757" s="46">
        <v>43749</v>
      </c>
      <c r="U757" s="2">
        <v>152142</v>
      </c>
      <c r="V757" s="2" t="s">
        <v>4</v>
      </c>
      <c r="W757" s="2">
        <v>28</v>
      </c>
      <c r="X757" s="2" t="str" cm="1">
        <f t="array" ref="X757">_xlfn.IFS(AND(W757&gt;8,W757&lt;=27),"Geração Z",AND(W757&gt;27,W757&lt;=43),"Millennials",AND(W757&gt;43,W757&lt;=59),"Geração X",W757&gt;59,"Baby Boomers")</f>
        <v>Millennials</v>
      </c>
      <c r="Y757" s="2" t="s">
        <v>14</v>
      </c>
      <c r="Z757" s="2" t="s">
        <v>11</v>
      </c>
      <c r="AA757" s="2" t="s">
        <v>34</v>
      </c>
      <c r="AB757" s="2" t="s">
        <v>8</v>
      </c>
      <c r="AC757" s="2" t="s">
        <v>17</v>
      </c>
      <c r="AD757" s="2">
        <v>1</v>
      </c>
      <c r="AE757" s="1" t="str">
        <f t="shared" si="22"/>
        <v>Referal Link</v>
      </c>
      <c r="AF757" s="2">
        <v>328.05</v>
      </c>
      <c r="AG757"/>
      <c r="AH757"/>
    </row>
    <row r="758" spans="1:34" ht="15.75" customHeight="1" x14ac:dyDescent="0.25">
      <c r="A758"/>
      <c r="B758"/>
      <c r="C758" s="35">
        <v>43743</v>
      </c>
      <c r="D758" s="36">
        <v>151575</v>
      </c>
      <c r="E758" s="36" t="s">
        <v>4</v>
      </c>
      <c r="F758" s="36">
        <v>31</v>
      </c>
      <c r="G758" s="36" t="str" cm="1">
        <f t="array" ref="G758">_xlfn.IFS(AND(F758&gt;8,F758&lt;=27),"Geração Z",AND(F758&gt;27,F758&lt;=43),"Millennials",AND(F758&gt;43,F758&lt;=59),"Geração X",F758&gt;59,"Baby Boomers")</f>
        <v>Millennials</v>
      </c>
      <c r="H758" s="36" t="s">
        <v>5</v>
      </c>
      <c r="I758" s="36" t="s">
        <v>55</v>
      </c>
      <c r="J758" s="36" t="s">
        <v>29</v>
      </c>
      <c r="K758" s="36" t="s">
        <v>23</v>
      </c>
      <c r="L758" s="36" t="s">
        <v>9</v>
      </c>
      <c r="M758" s="36">
        <v>1</v>
      </c>
      <c r="N758" s="36" t="str">
        <f t="shared" si="23"/>
        <v>Referal Link</v>
      </c>
      <c r="O758" s="36">
        <v>2870.8</v>
      </c>
      <c r="P758" s="37"/>
      <c r="Q758" s="43"/>
      <c r="R758" s="37"/>
      <c r="S758" s="38"/>
      <c r="T758" s="45">
        <v>43749</v>
      </c>
      <c r="U758" s="36">
        <v>152143</v>
      </c>
      <c r="V758" s="36" t="s">
        <v>4</v>
      </c>
      <c r="W758" s="36">
        <v>67</v>
      </c>
      <c r="X758" s="36" t="str" cm="1">
        <f t="array" ref="X758">_xlfn.IFS(AND(W758&gt;8,W758&lt;=27),"Geração Z",AND(W758&gt;27,W758&lt;=43),"Millennials",AND(W758&gt;43,W758&lt;=59),"Geração X",W758&gt;59,"Baby Boomers")</f>
        <v>Baby Boomers</v>
      </c>
      <c r="Y758" s="36" t="s">
        <v>14</v>
      </c>
      <c r="Z758" s="36" t="s">
        <v>26</v>
      </c>
      <c r="AA758" s="36" t="s">
        <v>27</v>
      </c>
      <c r="AB758" s="36" t="s">
        <v>23</v>
      </c>
      <c r="AC758" s="36" t="s">
        <v>13</v>
      </c>
      <c r="AD758" s="36">
        <v>1</v>
      </c>
      <c r="AE758" s="35" t="str">
        <f t="shared" si="22"/>
        <v>Referal Link</v>
      </c>
      <c r="AF758" s="36">
        <v>1091.1500000000001</v>
      </c>
      <c r="AG758"/>
      <c r="AH758"/>
    </row>
    <row r="759" spans="1:34" ht="15.75" customHeight="1" x14ac:dyDescent="0.25">
      <c r="A759"/>
      <c r="B759"/>
      <c r="C759" s="1">
        <v>43743</v>
      </c>
      <c r="D759" s="2">
        <v>151574</v>
      </c>
      <c r="E759" s="2" t="s">
        <v>4</v>
      </c>
      <c r="F759" s="2">
        <v>40</v>
      </c>
      <c r="G759" s="2" t="str" cm="1">
        <f t="array" ref="G759">_xlfn.IFS(AND(F759&gt;8,F759&lt;=27),"Geração Z",AND(F759&gt;27,F759&lt;=43),"Millennials",AND(F759&gt;43,F759&lt;=59),"Geração X",F759&gt;59,"Baby Boomers")</f>
        <v>Millennials</v>
      </c>
      <c r="H759" s="2" t="s">
        <v>14</v>
      </c>
      <c r="I759" s="2" t="s">
        <v>53</v>
      </c>
      <c r="J759" s="2" t="s">
        <v>7</v>
      </c>
      <c r="K759" s="2" t="s">
        <v>23</v>
      </c>
      <c r="L759" s="2" t="s">
        <v>13</v>
      </c>
      <c r="M759" s="2">
        <v>1</v>
      </c>
      <c r="N759" s="2" t="str">
        <f t="shared" si="23"/>
        <v>Referal Link</v>
      </c>
      <c r="O759" s="2">
        <v>1787.8</v>
      </c>
      <c r="P759" s="37"/>
      <c r="Q759" s="43"/>
      <c r="R759" s="37"/>
      <c r="S759" s="38"/>
      <c r="T759" s="46">
        <v>43780</v>
      </c>
      <c r="U759" s="2">
        <v>152144</v>
      </c>
      <c r="V759" s="2" t="s">
        <v>10</v>
      </c>
      <c r="W759" s="2">
        <v>42</v>
      </c>
      <c r="X759" s="2" t="str" cm="1">
        <f t="array" ref="X759">_xlfn.IFS(AND(W759&gt;8,W759&lt;=27),"Geração Z",AND(W759&gt;27,W759&lt;=43),"Millennials",AND(W759&gt;43,W759&lt;=59),"Geração X",W759&gt;59,"Baby Boomers")</f>
        <v>Millennials</v>
      </c>
      <c r="Y759" s="2" t="s">
        <v>5</v>
      </c>
      <c r="Z759" s="2" t="s">
        <v>43</v>
      </c>
      <c r="AA759" s="2" t="s">
        <v>20</v>
      </c>
      <c r="AB759" s="2" t="s">
        <v>23</v>
      </c>
      <c r="AC759" s="2" t="s">
        <v>13</v>
      </c>
      <c r="AD759" s="2">
        <v>1</v>
      </c>
      <c r="AE759" s="1" t="str">
        <f t="shared" si="22"/>
        <v>Referal Link</v>
      </c>
      <c r="AF759" s="2">
        <v>524.62</v>
      </c>
      <c r="AG759"/>
      <c r="AH759"/>
    </row>
    <row r="760" spans="1:34" ht="15.75" customHeight="1" x14ac:dyDescent="0.25">
      <c r="A760"/>
      <c r="B760"/>
      <c r="C760" s="35">
        <v>43743</v>
      </c>
      <c r="D760" s="36">
        <v>151578</v>
      </c>
      <c r="E760" s="36" t="s">
        <v>10</v>
      </c>
      <c r="F760" s="36">
        <v>28</v>
      </c>
      <c r="G760" s="36" t="str" cm="1">
        <f t="array" ref="G760">_xlfn.IFS(AND(F760&gt;8,F760&lt;=27),"Geração Z",AND(F760&gt;27,F760&lt;=43),"Millennials",AND(F760&gt;43,F760&lt;=59),"Geração X",F760&gt;59,"Baby Boomers")</f>
        <v>Millennials</v>
      </c>
      <c r="H760" s="36" t="s">
        <v>14</v>
      </c>
      <c r="I760" s="36" t="s">
        <v>59</v>
      </c>
      <c r="J760" s="36" t="s">
        <v>20</v>
      </c>
      <c r="K760" s="36" t="s">
        <v>23</v>
      </c>
      <c r="L760" s="36" t="s">
        <v>17</v>
      </c>
      <c r="M760" s="36">
        <v>1</v>
      </c>
      <c r="N760" s="36" t="str">
        <f t="shared" si="23"/>
        <v>Referal Link</v>
      </c>
      <c r="O760" s="36">
        <v>2673.29</v>
      </c>
      <c r="P760" s="37"/>
      <c r="Q760" s="43"/>
      <c r="R760" s="37"/>
      <c r="S760" s="38"/>
      <c r="T760" s="45">
        <v>43780</v>
      </c>
      <c r="U760" s="36">
        <v>152145</v>
      </c>
      <c r="V760" s="36" t="s">
        <v>10</v>
      </c>
      <c r="W760" s="36">
        <v>28</v>
      </c>
      <c r="X760" s="36" t="str" cm="1">
        <f t="array" ref="X760">_xlfn.IFS(AND(W760&gt;8,W760&lt;=27),"Geração Z",AND(W760&gt;27,W760&lt;=43),"Millennials",AND(W760&gt;43,W760&lt;=59),"Geração X",W760&gt;59,"Baby Boomers")</f>
        <v>Millennials</v>
      </c>
      <c r="Y760" s="36" t="s">
        <v>5</v>
      </c>
      <c r="Z760" s="36" t="s">
        <v>38</v>
      </c>
      <c r="AA760" s="36" t="s">
        <v>34</v>
      </c>
      <c r="AB760" s="36" t="s">
        <v>142</v>
      </c>
      <c r="AC760" s="36" t="s">
        <v>13</v>
      </c>
      <c r="AD760" s="36">
        <v>1</v>
      </c>
      <c r="AE760" s="35" t="str">
        <f t="shared" si="22"/>
        <v>Referal Link</v>
      </c>
      <c r="AF760" s="36">
        <v>1401.27</v>
      </c>
      <c r="AG760"/>
      <c r="AH760"/>
    </row>
    <row r="761" spans="1:34" ht="15.75" customHeight="1" x14ac:dyDescent="0.25">
      <c r="A761"/>
      <c r="B761"/>
      <c r="C761" s="1">
        <v>43743</v>
      </c>
      <c r="D761" s="2">
        <v>151577</v>
      </c>
      <c r="E761" s="2" t="s">
        <v>10</v>
      </c>
      <c r="F761" s="2">
        <v>26</v>
      </c>
      <c r="G761" s="2" t="str" cm="1">
        <f t="array" ref="G761">_xlfn.IFS(AND(F761&gt;8,F761&lt;=27),"Geração Z",AND(F761&gt;27,F761&lt;=43),"Millennials",AND(F761&gt;43,F761&lt;=59),"Geração X",F761&gt;59,"Baby Boomers")</f>
        <v>Geração Z</v>
      </c>
      <c r="H761" s="2" t="s">
        <v>5</v>
      </c>
      <c r="I761" s="2" t="s">
        <v>50</v>
      </c>
      <c r="J761" s="2" t="s">
        <v>29</v>
      </c>
      <c r="K761" s="2" t="s">
        <v>23</v>
      </c>
      <c r="L761" s="2" t="s">
        <v>17</v>
      </c>
      <c r="M761" s="2">
        <v>1</v>
      </c>
      <c r="N761" s="2" t="str">
        <f t="shared" si="23"/>
        <v>Referal Link</v>
      </c>
      <c r="O761" s="2">
        <v>1521.48</v>
      </c>
      <c r="P761" s="37"/>
      <c r="Q761" s="43"/>
      <c r="R761" s="37"/>
      <c r="S761" s="38"/>
      <c r="T761" s="46">
        <v>43810</v>
      </c>
      <c r="U761" s="2">
        <v>152146</v>
      </c>
      <c r="V761" s="2" t="s">
        <v>4</v>
      </c>
      <c r="W761" s="2">
        <v>64</v>
      </c>
      <c r="X761" s="2" t="str" cm="1">
        <f t="array" ref="X761">_xlfn.IFS(AND(W761&gt;8,W761&lt;=27),"Geração Z",AND(W761&gt;27,W761&lt;=43),"Millennials",AND(W761&gt;43,W761&lt;=59),"Geração X",W761&gt;59,"Baby Boomers")</f>
        <v>Baby Boomers</v>
      </c>
      <c r="Y761" s="2" t="s">
        <v>14</v>
      </c>
      <c r="Z761" s="2" t="s">
        <v>11</v>
      </c>
      <c r="AA761" s="2" t="s">
        <v>7</v>
      </c>
      <c r="AB761" s="2" t="s">
        <v>23</v>
      </c>
      <c r="AC761" s="2" t="s">
        <v>17</v>
      </c>
      <c r="AD761" s="2">
        <v>1</v>
      </c>
      <c r="AE761" s="1" t="str">
        <f t="shared" si="22"/>
        <v>Referal Link</v>
      </c>
      <c r="AF761" s="2">
        <v>6.79</v>
      </c>
      <c r="AG761"/>
      <c r="AH761"/>
    </row>
    <row r="762" spans="1:34" ht="15.75" customHeight="1" x14ac:dyDescent="0.25">
      <c r="A762"/>
      <c r="B762"/>
      <c r="C762" s="35">
        <v>43744</v>
      </c>
      <c r="D762" s="36">
        <v>151682</v>
      </c>
      <c r="E762" s="36" t="s">
        <v>10</v>
      </c>
      <c r="F762" s="36">
        <v>37</v>
      </c>
      <c r="G762" s="36" t="str" cm="1">
        <f t="array" ref="G762">_xlfn.IFS(AND(F762&gt;8,F762&lt;=27),"Geração Z",AND(F762&gt;27,F762&lt;=43),"Millennials",AND(F762&gt;43,F762&lt;=59),"Geração X",F762&gt;59,"Baby Boomers")</f>
        <v>Millennials</v>
      </c>
      <c r="H762" s="36" t="s">
        <v>14</v>
      </c>
      <c r="I762" s="36" t="s">
        <v>60</v>
      </c>
      <c r="J762" s="36" t="s">
        <v>20</v>
      </c>
      <c r="K762" s="36" t="s">
        <v>143</v>
      </c>
      <c r="L762" s="36" t="s">
        <v>13</v>
      </c>
      <c r="M762" s="36">
        <v>1</v>
      </c>
      <c r="N762" s="36" t="str">
        <f t="shared" si="23"/>
        <v>Referal Link</v>
      </c>
      <c r="O762" s="36">
        <v>1701.43</v>
      </c>
      <c r="P762" s="37"/>
      <c r="Q762" s="43"/>
      <c r="R762" s="37"/>
      <c r="S762" s="38"/>
      <c r="T762" s="45">
        <v>43810</v>
      </c>
      <c r="U762" s="36">
        <v>152147</v>
      </c>
      <c r="V762" s="36" t="s">
        <v>10</v>
      </c>
      <c r="W762" s="36">
        <v>43</v>
      </c>
      <c r="X762" s="36" t="str" cm="1">
        <f t="array" ref="X762">_xlfn.IFS(AND(W762&gt;8,W762&lt;=27),"Geração Z",AND(W762&gt;27,W762&lt;=43),"Millennials",AND(W762&gt;43,W762&lt;=59),"Geração X",W762&gt;59,"Baby Boomers")</f>
        <v>Millennials</v>
      </c>
      <c r="Y762" s="36" t="s">
        <v>5</v>
      </c>
      <c r="Z762" s="36" t="s">
        <v>68</v>
      </c>
      <c r="AA762" s="36" t="s">
        <v>27</v>
      </c>
      <c r="AB762" s="36" t="s">
        <v>142</v>
      </c>
      <c r="AC762" s="36" t="s">
        <v>17</v>
      </c>
      <c r="AD762" s="36">
        <v>1</v>
      </c>
      <c r="AE762" s="35" t="str">
        <f t="shared" si="22"/>
        <v>Referal Link</v>
      </c>
      <c r="AF762" s="36">
        <v>173.93</v>
      </c>
      <c r="AG762"/>
      <c r="AH762"/>
    </row>
    <row r="763" spans="1:34" ht="15.75" customHeight="1" x14ac:dyDescent="0.25">
      <c r="A763"/>
      <c r="B763"/>
      <c r="C763" s="1">
        <v>43744</v>
      </c>
      <c r="D763" s="2">
        <v>151680</v>
      </c>
      <c r="E763" s="2" t="s">
        <v>18</v>
      </c>
      <c r="F763" s="2">
        <v>16</v>
      </c>
      <c r="G763" s="2" t="str" cm="1">
        <f t="array" ref="G763">_xlfn.IFS(AND(F763&gt;8,F763&lt;=27),"Geração Z",AND(F763&gt;27,F763&lt;=43),"Millennials",AND(F763&gt;43,F763&lt;=59),"Geração X",F763&gt;59,"Baby Boomers")</f>
        <v>Geração Z</v>
      </c>
      <c r="H763" s="2" t="s">
        <v>5</v>
      </c>
      <c r="I763" s="2" t="s">
        <v>69</v>
      </c>
      <c r="J763" s="2" t="s">
        <v>7</v>
      </c>
      <c r="K763" s="2" t="s">
        <v>142</v>
      </c>
      <c r="L763" s="2" t="s">
        <v>13</v>
      </c>
      <c r="M763" s="2">
        <v>0</v>
      </c>
      <c r="N763" s="2" t="str">
        <f t="shared" si="23"/>
        <v>Others</v>
      </c>
      <c r="O763" s="2">
        <v>241.48</v>
      </c>
      <c r="P763" s="37"/>
      <c r="Q763" s="43"/>
      <c r="R763" s="37"/>
      <c r="S763" s="38"/>
      <c r="T763" s="46">
        <v>43810</v>
      </c>
      <c r="U763" s="2">
        <v>152148</v>
      </c>
      <c r="V763" s="2" t="s">
        <v>10</v>
      </c>
      <c r="W763" s="2">
        <v>48</v>
      </c>
      <c r="X763" s="2" t="str" cm="1">
        <f t="array" ref="X763">_xlfn.IFS(AND(W763&gt;8,W763&lt;=27),"Geração Z",AND(W763&gt;27,W763&lt;=43),"Millennials",AND(W763&gt;43,W763&lt;=59),"Geração X",W763&gt;59,"Baby Boomers")</f>
        <v>Geração X</v>
      </c>
      <c r="Y763" s="2" t="s">
        <v>5</v>
      </c>
      <c r="Z763" s="2" t="s">
        <v>64</v>
      </c>
      <c r="AA763" s="2" t="s">
        <v>27</v>
      </c>
      <c r="AB763" s="2" t="s">
        <v>142</v>
      </c>
      <c r="AC763" s="2" t="s">
        <v>13</v>
      </c>
      <c r="AD763" s="2">
        <v>1</v>
      </c>
      <c r="AE763" s="1" t="str">
        <f t="shared" si="22"/>
        <v>Referal Link</v>
      </c>
      <c r="AF763" s="2">
        <v>1105</v>
      </c>
      <c r="AG763"/>
      <c r="AH763"/>
    </row>
    <row r="764" spans="1:34" ht="15.75" customHeight="1" x14ac:dyDescent="0.25">
      <c r="A764"/>
      <c r="B764"/>
      <c r="C764" s="35">
        <v>43745</v>
      </c>
      <c r="D764" s="36">
        <v>151771</v>
      </c>
      <c r="E764" s="36" t="s">
        <v>10</v>
      </c>
      <c r="F764" s="36">
        <v>47</v>
      </c>
      <c r="G764" s="36" t="str" cm="1">
        <f t="array" ref="G764">_xlfn.IFS(AND(F764&gt;8,F764&lt;=27),"Geração Z",AND(F764&gt;27,F764&lt;=43),"Millennials",AND(F764&gt;43,F764&lt;=59),"Geração X",F764&gt;59,"Baby Boomers")</f>
        <v>Geração X</v>
      </c>
      <c r="H764" s="36" t="s">
        <v>5</v>
      </c>
      <c r="I764" s="36" t="s">
        <v>39</v>
      </c>
      <c r="J764" s="36" t="s">
        <v>7</v>
      </c>
      <c r="K764" s="36" t="s">
        <v>23</v>
      </c>
      <c r="L764" s="36" t="s">
        <v>13</v>
      </c>
      <c r="M764" s="36">
        <v>1</v>
      </c>
      <c r="N764" s="36" t="str">
        <f t="shared" si="23"/>
        <v>Referal Link</v>
      </c>
      <c r="O764" s="36">
        <v>61.35</v>
      </c>
      <c r="P764" s="37"/>
      <c r="Q764" s="43"/>
      <c r="R764" s="37"/>
      <c r="S764" s="38"/>
      <c r="T764" s="45">
        <v>43810</v>
      </c>
      <c r="U764" s="36">
        <v>152149</v>
      </c>
      <c r="V764" s="36" t="s">
        <v>10</v>
      </c>
      <c r="W764" s="36">
        <v>64</v>
      </c>
      <c r="X764" s="36" t="str" cm="1">
        <f t="array" ref="X764">_xlfn.IFS(AND(W764&gt;8,W764&lt;=27),"Geração Z",AND(W764&gt;27,W764&lt;=43),"Millennials",AND(W764&gt;43,W764&lt;=59),"Geração X",W764&gt;59,"Baby Boomers")</f>
        <v>Baby Boomers</v>
      </c>
      <c r="Y764" s="36" t="s">
        <v>14</v>
      </c>
      <c r="Z764" s="36" t="s">
        <v>53</v>
      </c>
      <c r="AA764" s="36" t="s">
        <v>29</v>
      </c>
      <c r="AB764" s="36" t="s">
        <v>143</v>
      </c>
      <c r="AC764" s="36" t="s">
        <v>17</v>
      </c>
      <c r="AD764" s="36">
        <v>0</v>
      </c>
      <c r="AE764" s="35" t="str">
        <f t="shared" si="22"/>
        <v>Others</v>
      </c>
      <c r="AF764" s="36">
        <v>53.36</v>
      </c>
      <c r="AG764"/>
      <c r="AH764"/>
    </row>
    <row r="765" spans="1:34" ht="15.75" customHeight="1" x14ac:dyDescent="0.25">
      <c r="A765"/>
      <c r="B765"/>
      <c r="C765" s="1">
        <v>43745</v>
      </c>
      <c r="D765" s="2">
        <v>151772</v>
      </c>
      <c r="E765" s="2" t="s">
        <v>10</v>
      </c>
      <c r="F765" s="2">
        <v>50</v>
      </c>
      <c r="G765" s="2" t="str" cm="1">
        <f t="array" ref="G765">_xlfn.IFS(AND(F765&gt;8,F765&lt;=27),"Geração Z",AND(F765&gt;27,F765&lt;=43),"Millennials",AND(F765&gt;43,F765&lt;=59),"Geração X",F765&gt;59,"Baby Boomers")</f>
        <v>Geração X</v>
      </c>
      <c r="H765" s="2" t="s">
        <v>14</v>
      </c>
      <c r="I765" s="2" t="s">
        <v>38</v>
      </c>
      <c r="J765" s="2" t="s">
        <v>7</v>
      </c>
      <c r="K765" s="2" t="s">
        <v>23</v>
      </c>
      <c r="L765" s="2" t="s">
        <v>17</v>
      </c>
      <c r="M765" s="2">
        <v>1</v>
      </c>
      <c r="N765" s="2" t="str">
        <f t="shared" si="23"/>
        <v>Referal Link</v>
      </c>
      <c r="O765" s="2">
        <v>1775.72</v>
      </c>
      <c r="P765" s="37"/>
      <c r="Q765" s="43"/>
      <c r="R765" s="37"/>
      <c r="S765" s="38"/>
      <c r="T765" s="46">
        <v>43782</v>
      </c>
      <c r="U765" s="2">
        <v>152150</v>
      </c>
      <c r="V765" s="2" t="s">
        <v>4</v>
      </c>
      <c r="W765" s="2">
        <v>56</v>
      </c>
      <c r="X765" s="2" t="str" cm="1">
        <f t="array" ref="X765">_xlfn.IFS(AND(W765&gt;8,W765&lt;=27),"Geração Z",AND(W765&gt;27,W765&lt;=43),"Millennials",AND(W765&gt;43,W765&lt;=59),"Geração X",W765&gt;59,"Baby Boomers")</f>
        <v>Geração X</v>
      </c>
      <c r="Y765" s="2" t="s">
        <v>14</v>
      </c>
      <c r="Z765" s="2" t="s">
        <v>62</v>
      </c>
      <c r="AA765" s="2" t="s">
        <v>7</v>
      </c>
      <c r="AB765" s="2" t="s">
        <v>142</v>
      </c>
      <c r="AC765" s="2" t="s">
        <v>9</v>
      </c>
      <c r="AD765" s="2">
        <v>1</v>
      </c>
      <c r="AE765" s="1" t="str">
        <f t="shared" si="22"/>
        <v>Referal Link</v>
      </c>
      <c r="AF765" s="2">
        <v>5.31</v>
      </c>
      <c r="AG765"/>
      <c r="AH765"/>
    </row>
    <row r="766" spans="1:34" ht="15.75" customHeight="1" x14ac:dyDescent="0.25">
      <c r="A766"/>
      <c r="B766"/>
      <c r="C766" s="35">
        <v>43746</v>
      </c>
      <c r="D766" s="36">
        <v>151871</v>
      </c>
      <c r="E766" s="36" t="s">
        <v>4</v>
      </c>
      <c r="F766" s="36">
        <v>63</v>
      </c>
      <c r="G766" s="36" t="str" cm="1">
        <f t="array" ref="G766">_xlfn.IFS(AND(F766&gt;8,F766&lt;=27),"Geração Z",AND(F766&gt;27,F766&lt;=43),"Millennials",AND(F766&gt;43,F766&lt;=59),"Geração X",F766&gt;59,"Baby Boomers")</f>
        <v>Baby Boomers</v>
      </c>
      <c r="H766" s="36" t="s">
        <v>14</v>
      </c>
      <c r="I766" s="36" t="s">
        <v>65</v>
      </c>
      <c r="J766" s="36" t="s">
        <v>27</v>
      </c>
      <c r="K766" s="36" t="s">
        <v>142</v>
      </c>
      <c r="L766" s="36" t="s">
        <v>9</v>
      </c>
      <c r="M766" s="36">
        <v>1</v>
      </c>
      <c r="N766" s="36" t="str">
        <f t="shared" si="23"/>
        <v>Referal Link</v>
      </c>
      <c r="O766" s="36">
        <v>675.06</v>
      </c>
      <c r="P766" s="37"/>
      <c r="Q766" s="43"/>
      <c r="R766" s="37"/>
      <c r="S766" s="38"/>
      <c r="T766" s="45">
        <v>43782</v>
      </c>
      <c r="U766" s="36">
        <v>152151</v>
      </c>
      <c r="V766" s="36" t="s">
        <v>4</v>
      </c>
      <c r="W766" s="36">
        <v>32</v>
      </c>
      <c r="X766" s="36" t="str" cm="1">
        <f t="array" ref="X766">_xlfn.IFS(AND(W766&gt;8,W766&lt;=27),"Geração Z",AND(W766&gt;27,W766&lt;=43),"Millennials",AND(W766&gt;43,W766&lt;=59),"Geração X",W766&gt;59,"Baby Boomers")</f>
        <v>Millennials</v>
      </c>
      <c r="Y766" s="36" t="s">
        <v>14</v>
      </c>
      <c r="Z766" s="36" t="s">
        <v>47</v>
      </c>
      <c r="AA766" s="36" t="s">
        <v>29</v>
      </c>
      <c r="AB766" s="36" t="s">
        <v>143</v>
      </c>
      <c r="AC766" s="36" t="s">
        <v>17</v>
      </c>
      <c r="AD766" s="36">
        <v>0</v>
      </c>
      <c r="AE766" s="35" t="str">
        <f t="shared" si="22"/>
        <v>Others</v>
      </c>
      <c r="AF766" s="36">
        <v>1028.1500000000001</v>
      </c>
      <c r="AG766"/>
      <c r="AH766"/>
    </row>
    <row r="767" spans="1:34" ht="15.75" customHeight="1" x14ac:dyDescent="0.25">
      <c r="A767"/>
      <c r="B767"/>
      <c r="C767" s="1">
        <v>43746</v>
      </c>
      <c r="D767" s="2">
        <v>151870</v>
      </c>
      <c r="E767" s="2" t="s">
        <v>4</v>
      </c>
      <c r="F767" s="2">
        <v>26</v>
      </c>
      <c r="G767" s="2" t="str" cm="1">
        <f t="array" ref="G767">_xlfn.IFS(AND(F767&gt;8,F767&lt;=27),"Geração Z",AND(F767&gt;27,F767&lt;=43),"Millennials",AND(F767&gt;43,F767&lt;=59),"Geração X",F767&gt;59,"Baby Boomers")</f>
        <v>Geração Z</v>
      </c>
      <c r="H767" s="2" t="s">
        <v>5</v>
      </c>
      <c r="I767" s="2" t="s">
        <v>54</v>
      </c>
      <c r="J767" s="2" t="s">
        <v>7</v>
      </c>
      <c r="K767" s="2" t="s">
        <v>23</v>
      </c>
      <c r="L767" s="2" t="s">
        <v>17</v>
      </c>
      <c r="M767" s="2">
        <v>1</v>
      </c>
      <c r="N767" s="2" t="str">
        <f t="shared" si="23"/>
        <v>Referal Link</v>
      </c>
      <c r="O767" s="2">
        <v>938.74</v>
      </c>
      <c r="P767" s="37"/>
      <c r="Q767" s="43"/>
      <c r="R767" s="37"/>
      <c r="S767" s="38"/>
      <c r="T767" s="46">
        <v>43782</v>
      </c>
      <c r="U767" s="2">
        <v>152152</v>
      </c>
      <c r="V767" s="2" t="s">
        <v>10</v>
      </c>
      <c r="W767" s="2">
        <v>45</v>
      </c>
      <c r="X767" s="2" t="str" cm="1">
        <f t="array" ref="X767">_xlfn.IFS(AND(W767&gt;8,W767&lt;=27),"Geração Z",AND(W767&gt;27,W767&lt;=43),"Millennials",AND(W767&gt;43,W767&lt;=59),"Geração X",W767&gt;59,"Baby Boomers")</f>
        <v>Geração X</v>
      </c>
      <c r="Y767" s="2" t="s">
        <v>14</v>
      </c>
      <c r="Z767" s="2" t="s">
        <v>11</v>
      </c>
      <c r="AA767" s="2" t="s">
        <v>20</v>
      </c>
      <c r="AB767" s="2" t="s">
        <v>142</v>
      </c>
      <c r="AC767" s="2" t="s">
        <v>17</v>
      </c>
      <c r="AD767" s="2">
        <v>1</v>
      </c>
      <c r="AE767" s="1" t="str">
        <f t="shared" si="22"/>
        <v>Referal Link</v>
      </c>
      <c r="AF767" s="2">
        <v>428.22</v>
      </c>
      <c r="AG767"/>
      <c r="AH767"/>
    </row>
    <row r="768" spans="1:34" ht="15.75" customHeight="1" x14ac:dyDescent="0.25">
      <c r="A768"/>
      <c r="B768"/>
      <c r="C768" s="35">
        <v>43746</v>
      </c>
      <c r="D768" s="36">
        <v>151868</v>
      </c>
      <c r="E768" s="36" t="s">
        <v>4</v>
      </c>
      <c r="F768" s="36">
        <v>37</v>
      </c>
      <c r="G768" s="36" t="str" cm="1">
        <f t="array" ref="G768">_xlfn.IFS(AND(F768&gt;8,F768&lt;=27),"Geração Z",AND(F768&gt;27,F768&lt;=43),"Millennials",AND(F768&gt;43,F768&lt;=59),"Geração X",F768&gt;59,"Baby Boomers")</f>
        <v>Millennials</v>
      </c>
      <c r="H768" s="36" t="s">
        <v>14</v>
      </c>
      <c r="I768" s="36" t="s">
        <v>49</v>
      </c>
      <c r="J768" s="36" t="s">
        <v>7</v>
      </c>
      <c r="K768" s="36" t="s">
        <v>23</v>
      </c>
      <c r="L768" s="36" t="s">
        <v>9</v>
      </c>
      <c r="M768" s="36">
        <v>1</v>
      </c>
      <c r="N768" s="36" t="str">
        <f t="shared" si="23"/>
        <v>Referal Link</v>
      </c>
      <c r="O768" s="36">
        <v>397.91</v>
      </c>
      <c r="P768" s="37"/>
      <c r="Q768" s="43"/>
      <c r="R768" s="37"/>
      <c r="S768" s="38"/>
      <c r="T768" s="45">
        <v>43784</v>
      </c>
      <c r="U768" s="36">
        <v>152154</v>
      </c>
      <c r="V768" s="36" t="s">
        <v>4</v>
      </c>
      <c r="W768" s="36">
        <v>28</v>
      </c>
      <c r="X768" s="36" t="str" cm="1">
        <f t="array" ref="X768">_xlfn.IFS(AND(W768&gt;8,W768&lt;=27),"Geração Z",AND(W768&gt;27,W768&lt;=43),"Millennials",AND(W768&gt;43,W768&lt;=59),"Geração X",W768&gt;59,"Baby Boomers")</f>
        <v>Millennials</v>
      </c>
      <c r="Y768" s="36" t="s">
        <v>5</v>
      </c>
      <c r="Z768" s="36" t="s">
        <v>58</v>
      </c>
      <c r="AA768" s="36" t="s">
        <v>27</v>
      </c>
      <c r="AB768" s="36" t="s">
        <v>8</v>
      </c>
      <c r="AC768" s="36" t="s">
        <v>17</v>
      </c>
      <c r="AD768" s="36">
        <v>1</v>
      </c>
      <c r="AE768" s="35" t="str">
        <f t="shared" si="22"/>
        <v>Referal Link</v>
      </c>
      <c r="AF768" s="36">
        <v>278.44</v>
      </c>
      <c r="AG768"/>
      <c r="AH768"/>
    </row>
    <row r="769" spans="1:34" ht="15.75" customHeight="1" x14ac:dyDescent="0.25">
      <c r="A769"/>
      <c r="B769"/>
      <c r="C769" s="1">
        <v>43746</v>
      </c>
      <c r="D769" s="2">
        <v>151869</v>
      </c>
      <c r="E769" s="2" t="s">
        <v>10</v>
      </c>
      <c r="F769" s="2">
        <v>35</v>
      </c>
      <c r="G769" s="2" t="str" cm="1">
        <f t="array" ref="G769">_xlfn.IFS(AND(F769&gt;8,F769&lt;=27),"Geração Z",AND(F769&gt;27,F769&lt;=43),"Millennials",AND(F769&gt;43,F769&lt;=59),"Geração X",F769&gt;59,"Baby Boomers")</f>
        <v>Millennials</v>
      </c>
      <c r="H769" s="2" t="s">
        <v>14</v>
      </c>
      <c r="I769" s="2" t="s">
        <v>44</v>
      </c>
      <c r="J769" s="2" t="s">
        <v>7</v>
      </c>
      <c r="K769" s="2" t="s">
        <v>8</v>
      </c>
      <c r="L769" s="2" t="s">
        <v>13</v>
      </c>
      <c r="M769" s="2">
        <v>0</v>
      </c>
      <c r="N769" s="2" t="str">
        <f t="shared" si="23"/>
        <v>Others</v>
      </c>
      <c r="O769" s="2">
        <v>2917.04</v>
      </c>
      <c r="P769" s="37"/>
      <c r="Q769" s="43"/>
      <c r="R769" s="37"/>
      <c r="S769" s="38"/>
      <c r="T769" s="46">
        <v>43784</v>
      </c>
      <c r="U769" s="2">
        <v>152155</v>
      </c>
      <c r="V769" s="2" t="s">
        <v>10</v>
      </c>
      <c r="W769" s="2">
        <v>36</v>
      </c>
      <c r="X769" s="2" t="str" cm="1">
        <f t="array" ref="X769">_xlfn.IFS(AND(W769&gt;8,W769&lt;=27),"Geração Z",AND(W769&gt;27,W769&lt;=43),"Millennials",AND(W769&gt;43,W769&lt;=59),"Geração X",W769&gt;59,"Baby Boomers")</f>
        <v>Millennials</v>
      </c>
      <c r="Y769" s="2" t="s">
        <v>14</v>
      </c>
      <c r="Z769" s="2" t="s">
        <v>51</v>
      </c>
      <c r="AA769" s="2" t="s">
        <v>7</v>
      </c>
      <c r="AB769" s="2" t="s">
        <v>23</v>
      </c>
      <c r="AC769" s="2" t="s">
        <v>9</v>
      </c>
      <c r="AD769" s="2">
        <v>0</v>
      </c>
      <c r="AE769" s="1" t="str">
        <f t="shared" si="22"/>
        <v>Others</v>
      </c>
      <c r="AF769" s="2">
        <v>1850.08</v>
      </c>
      <c r="AG769"/>
      <c r="AH769"/>
    </row>
    <row r="770" spans="1:34" ht="15.75" customHeight="1" x14ac:dyDescent="0.25">
      <c r="A770"/>
      <c r="B770"/>
      <c r="C770" s="35">
        <v>43747</v>
      </c>
      <c r="D770" s="36">
        <v>151959</v>
      </c>
      <c r="E770" s="36" t="s">
        <v>10</v>
      </c>
      <c r="F770" s="36">
        <v>62</v>
      </c>
      <c r="G770" s="36" t="str" cm="1">
        <f t="array" ref="G770">_xlfn.IFS(AND(F770&gt;8,F770&lt;=27),"Geração Z",AND(F770&gt;27,F770&lt;=43),"Millennials",AND(F770&gt;43,F770&lt;=59),"Geração X",F770&gt;59,"Baby Boomers")</f>
        <v>Baby Boomers</v>
      </c>
      <c r="H770" s="36" t="s">
        <v>14</v>
      </c>
      <c r="I770" s="36" t="s">
        <v>22</v>
      </c>
      <c r="J770" s="36" t="s">
        <v>34</v>
      </c>
      <c r="K770" s="36" t="s">
        <v>142</v>
      </c>
      <c r="L770" s="36" t="s">
        <v>17</v>
      </c>
      <c r="M770" s="36">
        <v>1</v>
      </c>
      <c r="N770" s="36" t="str">
        <f t="shared" si="23"/>
        <v>Referal Link</v>
      </c>
      <c r="O770" s="36">
        <v>1804.6</v>
      </c>
      <c r="P770" s="37"/>
      <c r="Q770" s="43"/>
      <c r="R770" s="37"/>
      <c r="S770" s="38"/>
      <c r="T770" s="45">
        <v>43784</v>
      </c>
      <c r="U770" s="36">
        <v>152156</v>
      </c>
      <c r="V770" s="36" t="s">
        <v>4</v>
      </c>
      <c r="W770" s="36">
        <v>78</v>
      </c>
      <c r="X770" s="36" t="str" cm="1">
        <f t="array" ref="X770">_xlfn.IFS(AND(W770&gt;8,W770&lt;=27),"Geração Z",AND(W770&gt;27,W770&lt;=43),"Millennials",AND(W770&gt;43,W770&lt;=59),"Geração X",W770&gt;59,"Baby Boomers")</f>
        <v>Baby Boomers</v>
      </c>
      <c r="Y770" s="36" t="s">
        <v>5</v>
      </c>
      <c r="Z770" s="36" t="s">
        <v>48</v>
      </c>
      <c r="AA770" s="36" t="s">
        <v>34</v>
      </c>
      <c r="AB770" s="36" t="s">
        <v>23</v>
      </c>
      <c r="AC770" s="36" t="s">
        <v>13</v>
      </c>
      <c r="AD770" s="36">
        <v>1</v>
      </c>
      <c r="AE770" s="35" t="str">
        <f t="shared" si="22"/>
        <v>Referal Link</v>
      </c>
      <c r="AF770" s="36">
        <v>1697.09</v>
      </c>
      <c r="AG770"/>
      <c r="AH770"/>
    </row>
    <row r="771" spans="1:34" ht="15.75" customHeight="1" x14ac:dyDescent="0.25">
      <c r="A771"/>
      <c r="B771"/>
      <c r="C771" s="1">
        <v>43748</v>
      </c>
      <c r="D771" s="2">
        <v>152048</v>
      </c>
      <c r="E771" s="2" t="s">
        <v>10</v>
      </c>
      <c r="F771" s="2">
        <v>26</v>
      </c>
      <c r="G771" s="2" t="str" cm="1">
        <f t="array" ref="G771">_xlfn.IFS(AND(F771&gt;8,F771&lt;=27),"Geração Z",AND(F771&gt;27,F771&lt;=43),"Millennials",AND(F771&gt;43,F771&lt;=59),"Geração X",F771&gt;59,"Baby Boomers")</f>
        <v>Geração Z</v>
      </c>
      <c r="H771" s="2" t="s">
        <v>5</v>
      </c>
      <c r="I771" s="2" t="s">
        <v>55</v>
      </c>
      <c r="J771" s="2" t="s">
        <v>29</v>
      </c>
      <c r="K771" s="2" t="s">
        <v>8</v>
      </c>
      <c r="L771" s="2" t="s">
        <v>17</v>
      </c>
      <c r="M771" s="2">
        <v>1</v>
      </c>
      <c r="N771" s="2" t="str">
        <f t="shared" si="23"/>
        <v>Referal Link</v>
      </c>
      <c r="O771" s="2">
        <v>5.55</v>
      </c>
      <c r="P771" s="37"/>
      <c r="Q771" s="43"/>
      <c r="R771" s="37"/>
      <c r="S771" s="38"/>
      <c r="T771" s="46">
        <v>43785</v>
      </c>
      <c r="U771" s="2">
        <v>152157</v>
      </c>
      <c r="V771" s="2" t="s">
        <v>10</v>
      </c>
      <c r="W771" s="2">
        <v>19</v>
      </c>
      <c r="X771" s="2" t="str" cm="1">
        <f t="array" ref="X771">_xlfn.IFS(AND(W771&gt;8,W771&lt;=27),"Geração Z",AND(W771&gt;27,W771&lt;=43),"Millennials",AND(W771&gt;43,W771&lt;=59),"Geração X",W771&gt;59,"Baby Boomers")</f>
        <v>Geração Z</v>
      </c>
      <c r="Y771" s="2" t="s">
        <v>14</v>
      </c>
      <c r="Z771" s="2" t="s">
        <v>44</v>
      </c>
      <c r="AA771" s="2" t="s">
        <v>7</v>
      </c>
      <c r="AB771" s="2" t="s">
        <v>23</v>
      </c>
      <c r="AC771" s="2" t="s">
        <v>17</v>
      </c>
      <c r="AD771" s="2">
        <v>0</v>
      </c>
      <c r="AE771" s="1" t="str">
        <f t="shared" si="22"/>
        <v>Others</v>
      </c>
      <c r="AF771" s="2">
        <v>780.39</v>
      </c>
      <c r="AG771"/>
      <c r="AH771"/>
    </row>
    <row r="772" spans="1:34" ht="15.75" customHeight="1" x14ac:dyDescent="0.25">
      <c r="A772"/>
      <c r="B772"/>
      <c r="C772" s="35">
        <v>43748</v>
      </c>
      <c r="D772" s="36">
        <v>152051</v>
      </c>
      <c r="E772" s="36" t="s">
        <v>10</v>
      </c>
      <c r="F772" s="36">
        <v>36</v>
      </c>
      <c r="G772" s="36" t="str" cm="1">
        <f t="array" ref="G772">_xlfn.IFS(AND(F772&gt;8,F772&lt;=27),"Geração Z",AND(F772&gt;27,F772&lt;=43),"Millennials",AND(F772&gt;43,F772&lt;=59),"Geração X",F772&gt;59,"Baby Boomers")</f>
        <v>Millennials</v>
      </c>
      <c r="H772" s="36" t="s">
        <v>14</v>
      </c>
      <c r="I772" s="36" t="s">
        <v>69</v>
      </c>
      <c r="J772" s="36" t="s">
        <v>7</v>
      </c>
      <c r="K772" s="36" t="s">
        <v>143</v>
      </c>
      <c r="L772" s="36" t="s">
        <v>9</v>
      </c>
      <c r="M772" s="36">
        <v>1</v>
      </c>
      <c r="N772" s="36" t="str">
        <f t="shared" si="23"/>
        <v>Referal Link</v>
      </c>
      <c r="O772" s="36">
        <v>1824.67</v>
      </c>
      <c r="P772" s="37"/>
      <c r="Q772" s="43"/>
      <c r="R772" s="37"/>
      <c r="S772" s="38"/>
      <c r="T772" s="45">
        <v>43785</v>
      </c>
      <c r="U772" s="36">
        <v>152158</v>
      </c>
      <c r="V772" s="36" t="s">
        <v>4</v>
      </c>
      <c r="W772" s="36">
        <v>51</v>
      </c>
      <c r="X772" s="36" t="str" cm="1">
        <f t="array" ref="X772">_xlfn.IFS(AND(W772&gt;8,W772&lt;=27),"Geração Z",AND(W772&gt;27,W772&lt;=43),"Millennials",AND(W772&gt;43,W772&lt;=59),"Geração X",W772&gt;59,"Baby Boomers")</f>
        <v>Geração X</v>
      </c>
      <c r="Y772" s="36" t="s">
        <v>5</v>
      </c>
      <c r="Z772" s="36" t="s">
        <v>47</v>
      </c>
      <c r="AA772" s="36" t="s">
        <v>20</v>
      </c>
      <c r="AB772" s="36" t="s">
        <v>23</v>
      </c>
      <c r="AC772" s="36" t="s">
        <v>13</v>
      </c>
      <c r="AD772" s="36">
        <v>0</v>
      </c>
      <c r="AE772" s="35" t="str">
        <f t="shared" ref="AE772:AE835" si="24">IF(AD772=1,"Referal Link","Others")</f>
        <v>Others</v>
      </c>
      <c r="AF772" s="36">
        <v>2047.51</v>
      </c>
      <c r="AG772"/>
      <c r="AH772"/>
    </row>
    <row r="773" spans="1:34" ht="15.75" customHeight="1" x14ac:dyDescent="0.25">
      <c r="A773"/>
      <c r="B773"/>
      <c r="C773" s="1">
        <v>43748</v>
      </c>
      <c r="D773" s="2">
        <v>152047</v>
      </c>
      <c r="E773" s="2" t="s">
        <v>10</v>
      </c>
      <c r="F773" s="2">
        <v>63</v>
      </c>
      <c r="G773" s="2" t="str" cm="1">
        <f t="array" ref="G773">_xlfn.IFS(AND(F773&gt;8,F773&lt;=27),"Geração Z",AND(F773&gt;27,F773&lt;=43),"Millennials",AND(F773&gt;43,F773&lt;=59),"Geração X",F773&gt;59,"Baby Boomers")</f>
        <v>Baby Boomers</v>
      </c>
      <c r="H773" s="2" t="s">
        <v>14</v>
      </c>
      <c r="I773" s="2" t="s">
        <v>40</v>
      </c>
      <c r="J773" s="2" t="s">
        <v>7</v>
      </c>
      <c r="K773" s="2" t="s">
        <v>143</v>
      </c>
      <c r="L773" s="2" t="s">
        <v>17</v>
      </c>
      <c r="M773" s="2">
        <v>1</v>
      </c>
      <c r="N773" s="2" t="str">
        <f t="shared" ref="N773:N836" si="25">IF(M773=1,"Referal Link","Others")</f>
        <v>Referal Link</v>
      </c>
      <c r="O773" s="2">
        <v>2876.36</v>
      </c>
      <c r="P773" s="37"/>
      <c r="Q773" s="43"/>
      <c r="R773" s="37"/>
      <c r="S773" s="38"/>
      <c r="T773" s="46">
        <v>43786</v>
      </c>
      <c r="U773" s="2">
        <v>152160</v>
      </c>
      <c r="V773" s="2" t="s">
        <v>10</v>
      </c>
      <c r="W773" s="2">
        <v>30</v>
      </c>
      <c r="X773" s="2" t="str" cm="1">
        <f t="array" ref="X773">_xlfn.IFS(AND(W773&gt;8,W773&lt;=27),"Geração Z",AND(W773&gt;27,W773&lt;=43),"Millennials",AND(W773&gt;43,W773&lt;=59),"Geração X",W773&gt;59,"Baby Boomers")</f>
        <v>Millennials</v>
      </c>
      <c r="Y773" s="2" t="s">
        <v>14</v>
      </c>
      <c r="Z773" s="2" t="s">
        <v>54</v>
      </c>
      <c r="AA773" s="2" t="s">
        <v>20</v>
      </c>
      <c r="AB773" s="2" t="s">
        <v>23</v>
      </c>
      <c r="AC773" s="2" t="s">
        <v>13</v>
      </c>
      <c r="AD773" s="2">
        <v>1</v>
      </c>
      <c r="AE773" s="1" t="str">
        <f t="shared" si="24"/>
        <v>Referal Link</v>
      </c>
      <c r="AF773" s="2">
        <v>1304.2</v>
      </c>
      <c r="AG773"/>
      <c r="AH773"/>
    </row>
    <row r="774" spans="1:34" ht="15.75" customHeight="1" x14ac:dyDescent="0.25">
      <c r="A774"/>
      <c r="B774"/>
      <c r="C774" s="35">
        <v>43749</v>
      </c>
      <c r="D774" s="36">
        <v>152142</v>
      </c>
      <c r="E774" s="36" t="s">
        <v>4</v>
      </c>
      <c r="F774" s="36">
        <v>28</v>
      </c>
      <c r="G774" s="36" t="str" cm="1">
        <f t="array" ref="G774">_xlfn.IFS(AND(F774&gt;8,F774&lt;=27),"Geração Z",AND(F774&gt;27,F774&lt;=43),"Millennials",AND(F774&gt;43,F774&lt;=59),"Geração X",F774&gt;59,"Baby Boomers")</f>
        <v>Millennials</v>
      </c>
      <c r="H774" s="36" t="s">
        <v>14</v>
      </c>
      <c r="I774" s="36" t="s">
        <v>11</v>
      </c>
      <c r="J774" s="36" t="s">
        <v>34</v>
      </c>
      <c r="K774" s="36" t="s">
        <v>8</v>
      </c>
      <c r="L774" s="36" t="s">
        <v>17</v>
      </c>
      <c r="M774" s="36">
        <v>1</v>
      </c>
      <c r="N774" s="36" t="str">
        <f t="shared" si="25"/>
        <v>Referal Link</v>
      </c>
      <c r="O774" s="36">
        <v>328.05</v>
      </c>
      <c r="P774" s="37"/>
      <c r="Q774" s="43"/>
      <c r="R774" s="37"/>
      <c r="S774" s="38"/>
      <c r="T774" s="45">
        <v>43786</v>
      </c>
      <c r="U774" s="36">
        <v>152161</v>
      </c>
      <c r="V774" s="36" t="s">
        <v>4</v>
      </c>
      <c r="W774" s="36">
        <v>21</v>
      </c>
      <c r="X774" s="36" t="str" cm="1">
        <f t="array" ref="X774">_xlfn.IFS(AND(W774&gt;8,W774&lt;=27),"Geração Z",AND(W774&gt;27,W774&lt;=43),"Millennials",AND(W774&gt;43,W774&lt;=59),"Geração X",W774&gt;59,"Baby Boomers")</f>
        <v>Geração Z</v>
      </c>
      <c r="Y774" s="36" t="s">
        <v>14</v>
      </c>
      <c r="Z774" s="36" t="s">
        <v>55</v>
      </c>
      <c r="AA774" s="36" t="s">
        <v>29</v>
      </c>
      <c r="AB774" s="36" t="s">
        <v>23</v>
      </c>
      <c r="AC774" s="36" t="s">
        <v>13</v>
      </c>
      <c r="AD774" s="36">
        <v>0</v>
      </c>
      <c r="AE774" s="35" t="str">
        <f t="shared" si="24"/>
        <v>Others</v>
      </c>
      <c r="AF774" s="36">
        <v>2056.1799999999998</v>
      </c>
      <c r="AG774"/>
      <c r="AH774"/>
    </row>
    <row r="775" spans="1:34" ht="15.75" customHeight="1" x14ac:dyDescent="0.25">
      <c r="A775"/>
      <c r="B775"/>
      <c r="C775" s="1">
        <v>43749</v>
      </c>
      <c r="D775" s="2">
        <v>152143</v>
      </c>
      <c r="E775" s="2" t="s">
        <v>4</v>
      </c>
      <c r="F775" s="2">
        <v>67</v>
      </c>
      <c r="G775" s="2" t="str" cm="1">
        <f t="array" ref="G775">_xlfn.IFS(AND(F775&gt;8,F775&lt;=27),"Geração Z",AND(F775&gt;27,F775&lt;=43),"Millennials",AND(F775&gt;43,F775&lt;=59),"Geração X",F775&gt;59,"Baby Boomers")</f>
        <v>Baby Boomers</v>
      </c>
      <c r="H775" s="2" t="s">
        <v>14</v>
      </c>
      <c r="I775" s="2" t="s">
        <v>26</v>
      </c>
      <c r="J775" s="2" t="s">
        <v>27</v>
      </c>
      <c r="K775" s="2" t="s">
        <v>23</v>
      </c>
      <c r="L775" s="2" t="s">
        <v>13</v>
      </c>
      <c r="M775" s="2">
        <v>1</v>
      </c>
      <c r="N775" s="2" t="str">
        <f t="shared" si="25"/>
        <v>Referal Link</v>
      </c>
      <c r="O775" s="2">
        <v>1091.1500000000001</v>
      </c>
      <c r="P775" s="37"/>
      <c r="Q775" s="43"/>
      <c r="R775" s="37"/>
      <c r="S775" s="38"/>
      <c r="T775" s="46">
        <v>43787</v>
      </c>
      <c r="U775" s="2">
        <v>152162</v>
      </c>
      <c r="V775" s="2" t="s">
        <v>4</v>
      </c>
      <c r="W775" s="2">
        <v>40</v>
      </c>
      <c r="X775" s="2" t="str" cm="1">
        <f t="array" ref="X775">_xlfn.IFS(AND(W775&gt;8,W775&lt;=27),"Geração Z",AND(W775&gt;27,W775&lt;=43),"Millennials",AND(W775&gt;43,W775&lt;=59),"Geração X",W775&gt;59,"Baby Boomers")</f>
        <v>Millennials</v>
      </c>
      <c r="Y775" s="2" t="s">
        <v>5</v>
      </c>
      <c r="Z775" s="2" t="s">
        <v>57</v>
      </c>
      <c r="AA775" s="2" t="s">
        <v>7</v>
      </c>
      <c r="AB775" s="2" t="s">
        <v>23</v>
      </c>
      <c r="AC775" s="2" t="s">
        <v>17</v>
      </c>
      <c r="AD775" s="2">
        <v>1</v>
      </c>
      <c r="AE775" s="1" t="str">
        <f t="shared" si="24"/>
        <v>Referal Link</v>
      </c>
      <c r="AF775" s="2">
        <v>61.04</v>
      </c>
      <c r="AG775"/>
      <c r="AH775"/>
    </row>
    <row r="776" spans="1:34" ht="15.75" customHeight="1" x14ac:dyDescent="0.25">
      <c r="A776"/>
      <c r="B776"/>
      <c r="C776" s="35">
        <v>43750</v>
      </c>
      <c r="D776" s="36">
        <v>152236</v>
      </c>
      <c r="E776" s="36" t="s">
        <v>4</v>
      </c>
      <c r="F776" s="36">
        <v>57</v>
      </c>
      <c r="G776" s="36" t="str" cm="1">
        <f t="array" ref="G776">_xlfn.IFS(AND(F776&gt;8,F776&lt;=27),"Geração Z",AND(F776&gt;27,F776&lt;=43),"Millennials",AND(F776&gt;43,F776&lt;=59),"Geração X",F776&gt;59,"Baby Boomers")</f>
        <v>Geração X</v>
      </c>
      <c r="H776" s="36" t="s">
        <v>14</v>
      </c>
      <c r="I776" s="36" t="s">
        <v>64</v>
      </c>
      <c r="J776" s="36" t="s">
        <v>29</v>
      </c>
      <c r="K776" s="36" t="s">
        <v>143</v>
      </c>
      <c r="L776" s="36" t="s">
        <v>17</v>
      </c>
      <c r="M776" s="36">
        <v>0</v>
      </c>
      <c r="N776" s="36" t="str">
        <f t="shared" si="25"/>
        <v>Others</v>
      </c>
      <c r="O776" s="36">
        <v>505.36</v>
      </c>
      <c r="P776" s="37"/>
      <c r="Q776" s="43"/>
      <c r="R776" s="37"/>
      <c r="S776" s="38"/>
      <c r="T776" s="45">
        <v>43787</v>
      </c>
      <c r="U776" s="36">
        <v>152163</v>
      </c>
      <c r="V776" s="36" t="s">
        <v>10</v>
      </c>
      <c r="W776" s="36">
        <v>63</v>
      </c>
      <c r="X776" s="36" t="str" cm="1">
        <f t="array" ref="X776">_xlfn.IFS(AND(W776&gt;8,W776&lt;=27),"Geração Z",AND(W776&gt;27,W776&lt;=43),"Millennials",AND(W776&gt;43,W776&lt;=59),"Geração X",W776&gt;59,"Baby Boomers")</f>
        <v>Baby Boomers</v>
      </c>
      <c r="Y776" s="36" t="s">
        <v>14</v>
      </c>
      <c r="Z776" s="36" t="s">
        <v>43</v>
      </c>
      <c r="AA776" s="36" t="s">
        <v>29</v>
      </c>
      <c r="AB776" s="36" t="s">
        <v>23</v>
      </c>
      <c r="AC776" s="36" t="s">
        <v>17</v>
      </c>
      <c r="AD776" s="36">
        <v>0</v>
      </c>
      <c r="AE776" s="35" t="str">
        <f t="shared" si="24"/>
        <v>Others</v>
      </c>
      <c r="AF776" s="36">
        <v>2847.16</v>
      </c>
      <c r="AG776"/>
      <c r="AH776"/>
    </row>
    <row r="777" spans="1:34" ht="15.75" customHeight="1" x14ac:dyDescent="0.25">
      <c r="A777"/>
      <c r="B777"/>
      <c r="C777" s="1">
        <v>43750</v>
      </c>
      <c r="D777" s="2">
        <v>152237</v>
      </c>
      <c r="E777" s="2" t="s">
        <v>10</v>
      </c>
      <c r="F777" s="2">
        <v>18</v>
      </c>
      <c r="G777" s="2" t="str" cm="1">
        <f t="array" ref="G777">_xlfn.IFS(AND(F777&gt;8,F777&lt;=27),"Geração Z",AND(F777&gt;27,F777&lt;=43),"Millennials",AND(F777&gt;43,F777&lt;=59),"Geração X",F777&gt;59,"Baby Boomers")</f>
        <v>Geração Z</v>
      </c>
      <c r="H777" s="2" t="s">
        <v>14</v>
      </c>
      <c r="I777" s="2" t="s">
        <v>55</v>
      </c>
      <c r="J777" s="2" t="s">
        <v>29</v>
      </c>
      <c r="K777" s="2" t="s">
        <v>143</v>
      </c>
      <c r="L777" s="2" t="s">
        <v>17</v>
      </c>
      <c r="M777" s="2">
        <v>1</v>
      </c>
      <c r="N777" s="2" t="str">
        <f t="shared" si="25"/>
        <v>Referal Link</v>
      </c>
      <c r="O777" s="2">
        <v>2863.91</v>
      </c>
      <c r="P777" s="37"/>
      <c r="Q777" s="43"/>
      <c r="R777" s="37"/>
      <c r="S777" s="38"/>
      <c r="T777" s="46">
        <v>43787</v>
      </c>
      <c r="U777" s="2">
        <v>152165</v>
      </c>
      <c r="V777" s="2" t="s">
        <v>4</v>
      </c>
      <c r="W777" s="2">
        <v>22</v>
      </c>
      <c r="X777" s="2" t="str" cm="1">
        <f t="array" ref="X777">_xlfn.IFS(AND(W777&gt;8,W777&lt;=27),"Geração Z",AND(W777&gt;27,W777&lt;=43),"Millennials",AND(W777&gt;43,W777&lt;=59),"Geração X",W777&gt;59,"Baby Boomers")</f>
        <v>Geração Z</v>
      </c>
      <c r="Y777" s="2" t="s">
        <v>14</v>
      </c>
      <c r="Z777" s="2" t="s">
        <v>69</v>
      </c>
      <c r="AA777" s="2" t="s">
        <v>7</v>
      </c>
      <c r="AB777" s="2" t="s">
        <v>142</v>
      </c>
      <c r="AC777" s="2" t="s">
        <v>13</v>
      </c>
      <c r="AD777" s="2">
        <v>1</v>
      </c>
      <c r="AE777" s="1" t="str">
        <f t="shared" si="24"/>
        <v>Referal Link</v>
      </c>
      <c r="AF777" s="2">
        <v>615.38</v>
      </c>
      <c r="AG777"/>
      <c r="AH777"/>
    </row>
    <row r="778" spans="1:34" ht="15.75" customHeight="1" x14ac:dyDescent="0.25">
      <c r="A778"/>
      <c r="B778"/>
      <c r="C778" s="35">
        <v>43750</v>
      </c>
      <c r="D778" s="36">
        <v>152235</v>
      </c>
      <c r="E778" s="36" t="s">
        <v>4</v>
      </c>
      <c r="F778" s="36">
        <v>51</v>
      </c>
      <c r="G778" s="36" t="str" cm="1">
        <f t="array" ref="G778">_xlfn.IFS(AND(F778&gt;8,F778&lt;=27),"Geração Z",AND(F778&gt;27,F778&lt;=43),"Millennials",AND(F778&gt;43,F778&lt;=59),"Geração X",F778&gt;59,"Baby Boomers")</f>
        <v>Geração X</v>
      </c>
      <c r="H778" s="36" t="s">
        <v>5</v>
      </c>
      <c r="I778" s="36" t="s">
        <v>56</v>
      </c>
      <c r="J778" s="36" t="s">
        <v>27</v>
      </c>
      <c r="K778" s="36" t="s">
        <v>142</v>
      </c>
      <c r="L778" s="36" t="s">
        <v>17</v>
      </c>
      <c r="M778" s="36">
        <v>1</v>
      </c>
      <c r="N778" s="36" t="str">
        <f t="shared" si="25"/>
        <v>Referal Link</v>
      </c>
      <c r="O778" s="36">
        <v>1691.26</v>
      </c>
      <c r="P778" s="37"/>
      <c r="Q778" s="43"/>
      <c r="R778" s="37"/>
      <c r="S778" s="38"/>
      <c r="T778" s="45">
        <v>43788</v>
      </c>
      <c r="U778" s="36">
        <v>152166</v>
      </c>
      <c r="V778" s="36" t="s">
        <v>4</v>
      </c>
      <c r="W778" s="36">
        <v>19</v>
      </c>
      <c r="X778" s="36" t="str" cm="1">
        <f t="array" ref="X778">_xlfn.IFS(AND(W778&gt;8,W778&lt;=27),"Geração Z",AND(W778&gt;27,W778&lt;=43),"Millennials",AND(W778&gt;43,W778&lt;=59),"Geração X",W778&gt;59,"Baby Boomers")</f>
        <v>Geração Z</v>
      </c>
      <c r="Y778" s="36" t="s">
        <v>14</v>
      </c>
      <c r="Z778" s="36" t="s">
        <v>22</v>
      </c>
      <c r="AA778" s="36" t="s">
        <v>7</v>
      </c>
      <c r="AB778" s="36" t="s">
        <v>23</v>
      </c>
      <c r="AC778" s="36" t="s">
        <v>13</v>
      </c>
      <c r="AD778" s="36">
        <v>0</v>
      </c>
      <c r="AE778" s="35" t="str">
        <f t="shared" si="24"/>
        <v>Others</v>
      </c>
      <c r="AF778" s="36">
        <v>2473.87</v>
      </c>
      <c r="AG778"/>
      <c r="AH778"/>
    </row>
    <row r="779" spans="1:34" ht="15.75" customHeight="1" x14ac:dyDescent="0.25">
      <c r="A779"/>
      <c r="B779"/>
      <c r="C779" s="1">
        <v>43750</v>
      </c>
      <c r="D779" s="2">
        <v>152234</v>
      </c>
      <c r="E779" s="2" t="s">
        <v>10</v>
      </c>
      <c r="F779" s="2">
        <v>59</v>
      </c>
      <c r="G779" s="2" t="str" cm="1">
        <f t="array" ref="G779">_xlfn.IFS(AND(F779&gt;8,F779&lt;=27),"Geração Z",AND(F779&gt;27,F779&lt;=43),"Millennials",AND(F779&gt;43,F779&lt;=59),"Geração X",F779&gt;59,"Baby Boomers")</f>
        <v>Geração X</v>
      </c>
      <c r="H779" s="2" t="s">
        <v>5</v>
      </c>
      <c r="I779" s="2" t="s">
        <v>48</v>
      </c>
      <c r="J779" s="2" t="s">
        <v>34</v>
      </c>
      <c r="K779" s="2" t="s">
        <v>142</v>
      </c>
      <c r="L779" s="2" t="s">
        <v>17</v>
      </c>
      <c r="M779" s="2">
        <v>1</v>
      </c>
      <c r="N779" s="2" t="str">
        <f t="shared" si="25"/>
        <v>Referal Link</v>
      </c>
      <c r="O779" s="2">
        <v>202.84</v>
      </c>
      <c r="P779" s="37"/>
      <c r="Q779" s="43"/>
      <c r="R779" s="37"/>
      <c r="S779" s="38"/>
      <c r="T779" s="46">
        <v>43789</v>
      </c>
      <c r="U779" s="2">
        <v>152167</v>
      </c>
      <c r="V779" s="2" t="s">
        <v>4</v>
      </c>
      <c r="W779" s="2">
        <v>48</v>
      </c>
      <c r="X779" s="2" t="str" cm="1">
        <f t="array" ref="X779">_xlfn.IFS(AND(W779&gt;8,W779&lt;=27),"Geração Z",AND(W779&gt;27,W779&lt;=43),"Millennials",AND(W779&gt;43,W779&lt;=59),"Geração X",W779&gt;59,"Baby Boomers")</f>
        <v>Geração X</v>
      </c>
      <c r="Y779" s="2" t="s">
        <v>14</v>
      </c>
      <c r="Z779" s="2" t="s">
        <v>52</v>
      </c>
      <c r="AA779" s="2" t="s">
        <v>7</v>
      </c>
      <c r="AB779" s="2" t="s">
        <v>142</v>
      </c>
      <c r="AC779" s="2" t="s">
        <v>17</v>
      </c>
      <c r="AD779" s="2">
        <v>1</v>
      </c>
      <c r="AE779" s="1" t="str">
        <f t="shared" si="24"/>
        <v>Referal Link</v>
      </c>
      <c r="AF779" s="2">
        <v>1045.45</v>
      </c>
      <c r="AG779"/>
      <c r="AH779"/>
    </row>
    <row r="780" spans="1:34" ht="15.75" customHeight="1" x14ac:dyDescent="0.25">
      <c r="A780"/>
      <c r="B780"/>
      <c r="C780" s="35">
        <v>43751</v>
      </c>
      <c r="D780" s="36">
        <v>152063</v>
      </c>
      <c r="E780" s="36" t="s">
        <v>4</v>
      </c>
      <c r="F780" s="36">
        <v>72</v>
      </c>
      <c r="G780" s="36" t="str" cm="1">
        <f t="array" ref="G780">_xlfn.IFS(AND(F780&gt;8,F780&lt;=27),"Geração Z",AND(F780&gt;27,F780&lt;=43),"Millennials",AND(F780&gt;43,F780&lt;=59),"Geração X",F780&gt;59,"Baby Boomers")</f>
        <v>Baby Boomers</v>
      </c>
      <c r="H780" s="36" t="s">
        <v>5</v>
      </c>
      <c r="I780" s="36" t="s">
        <v>60</v>
      </c>
      <c r="J780" s="36" t="s">
        <v>7</v>
      </c>
      <c r="K780" s="36" t="s">
        <v>142</v>
      </c>
      <c r="L780" s="36" t="s">
        <v>13</v>
      </c>
      <c r="M780" s="36">
        <v>1</v>
      </c>
      <c r="N780" s="36" t="str">
        <f t="shared" si="25"/>
        <v>Referal Link</v>
      </c>
      <c r="O780" s="36">
        <v>1357.6</v>
      </c>
      <c r="P780" s="37"/>
      <c r="Q780" s="43"/>
      <c r="R780" s="37"/>
      <c r="S780" s="38"/>
      <c r="T780" s="45">
        <v>43789</v>
      </c>
      <c r="U780" s="36">
        <v>152168</v>
      </c>
      <c r="V780" s="36" t="s">
        <v>10</v>
      </c>
      <c r="W780" s="36">
        <v>32</v>
      </c>
      <c r="X780" s="36" t="str" cm="1">
        <f t="array" ref="X780">_xlfn.IFS(AND(W780&gt;8,W780&lt;=27),"Geração Z",AND(W780&gt;27,W780&lt;=43),"Millennials",AND(W780&gt;43,W780&lt;=59),"Geração X",W780&gt;59,"Baby Boomers")</f>
        <v>Millennials</v>
      </c>
      <c r="Y780" s="36" t="s">
        <v>14</v>
      </c>
      <c r="Z780" s="36" t="s">
        <v>55</v>
      </c>
      <c r="AA780" s="36" t="s">
        <v>7</v>
      </c>
      <c r="AB780" s="36" t="s">
        <v>8</v>
      </c>
      <c r="AC780" s="36" t="s">
        <v>17</v>
      </c>
      <c r="AD780" s="36">
        <v>1</v>
      </c>
      <c r="AE780" s="35" t="str">
        <f t="shared" si="24"/>
        <v>Referal Link</v>
      </c>
      <c r="AF780" s="36">
        <v>373.75</v>
      </c>
      <c r="AG780"/>
      <c r="AH780"/>
    </row>
    <row r="781" spans="1:34" ht="15.75" customHeight="1" x14ac:dyDescent="0.25">
      <c r="A781"/>
      <c r="B781"/>
      <c r="C781" s="1">
        <v>43751</v>
      </c>
      <c r="D781" s="2">
        <v>152064</v>
      </c>
      <c r="E781" s="2" t="s">
        <v>4</v>
      </c>
      <c r="F781" s="2">
        <v>38</v>
      </c>
      <c r="G781" s="2" t="str" cm="1">
        <f t="array" ref="G781">_xlfn.IFS(AND(F781&gt;8,F781&lt;=27),"Geração Z",AND(F781&gt;27,F781&lt;=43),"Millennials",AND(F781&gt;43,F781&lt;=59),"Geração X",F781&gt;59,"Baby Boomers")</f>
        <v>Millennials</v>
      </c>
      <c r="H781" s="2" t="s">
        <v>14</v>
      </c>
      <c r="I781" s="2" t="s">
        <v>33</v>
      </c>
      <c r="J781" s="2" t="s">
        <v>34</v>
      </c>
      <c r="K781" s="2" t="s">
        <v>23</v>
      </c>
      <c r="L781" s="2" t="s">
        <v>17</v>
      </c>
      <c r="M781" s="2">
        <v>1</v>
      </c>
      <c r="N781" s="2" t="str">
        <f t="shared" si="25"/>
        <v>Referal Link</v>
      </c>
      <c r="O781" s="2">
        <v>1777.31</v>
      </c>
      <c r="P781" s="37"/>
      <c r="Q781" s="43"/>
      <c r="R781" s="37"/>
      <c r="S781" s="38"/>
      <c r="T781" s="46">
        <v>43789</v>
      </c>
      <c r="U781" s="2">
        <v>152169</v>
      </c>
      <c r="V781" s="2" t="s">
        <v>10</v>
      </c>
      <c r="W781" s="2">
        <v>18</v>
      </c>
      <c r="X781" s="2" t="str" cm="1">
        <f t="array" ref="X781">_xlfn.IFS(AND(W781&gt;8,W781&lt;=27),"Geração Z",AND(W781&gt;27,W781&lt;=43),"Millennials",AND(W781&gt;43,W781&lt;=59),"Geração X",W781&gt;59,"Baby Boomers")</f>
        <v>Geração Z</v>
      </c>
      <c r="Y781" s="2" t="s">
        <v>5</v>
      </c>
      <c r="Z781" s="2" t="s">
        <v>31</v>
      </c>
      <c r="AA781" s="2" t="s">
        <v>20</v>
      </c>
      <c r="AB781" s="2" t="s">
        <v>8</v>
      </c>
      <c r="AC781" s="2" t="s">
        <v>17</v>
      </c>
      <c r="AD781" s="2">
        <v>1</v>
      </c>
      <c r="AE781" s="1" t="str">
        <f t="shared" si="24"/>
        <v>Referal Link</v>
      </c>
      <c r="AF781" s="2">
        <v>438.81</v>
      </c>
      <c r="AG781"/>
      <c r="AH781"/>
    </row>
    <row r="782" spans="1:34" ht="15.75" customHeight="1" x14ac:dyDescent="0.25">
      <c r="A782"/>
      <c r="B782"/>
      <c r="C782" s="35">
        <v>43751</v>
      </c>
      <c r="D782" s="36">
        <v>152062</v>
      </c>
      <c r="E782" s="36" t="s">
        <v>10</v>
      </c>
      <c r="F782" s="36">
        <v>56</v>
      </c>
      <c r="G782" s="36" t="str" cm="1">
        <f t="array" ref="G782">_xlfn.IFS(AND(F782&gt;8,F782&lt;=27),"Geração Z",AND(F782&gt;27,F782&lt;=43),"Millennials",AND(F782&gt;43,F782&lt;=59),"Geração X",F782&gt;59,"Baby Boomers")</f>
        <v>Geração X</v>
      </c>
      <c r="H782" s="36" t="s">
        <v>14</v>
      </c>
      <c r="I782" s="36" t="s">
        <v>64</v>
      </c>
      <c r="J782" s="36" t="s">
        <v>29</v>
      </c>
      <c r="K782" s="36" t="s">
        <v>23</v>
      </c>
      <c r="L782" s="36" t="s">
        <v>13</v>
      </c>
      <c r="M782" s="36">
        <v>0</v>
      </c>
      <c r="N782" s="36" t="str">
        <f t="shared" si="25"/>
        <v>Others</v>
      </c>
      <c r="O782" s="36">
        <v>2086</v>
      </c>
      <c r="P782" s="37"/>
      <c r="Q782" s="43"/>
      <c r="R782" s="37"/>
      <c r="S782" s="38"/>
      <c r="T782" s="45">
        <v>43789</v>
      </c>
      <c r="U782" s="36">
        <v>152170</v>
      </c>
      <c r="V782" s="36" t="s">
        <v>4</v>
      </c>
      <c r="W782" s="36">
        <v>72</v>
      </c>
      <c r="X782" s="36" t="str" cm="1">
        <f t="array" ref="X782">_xlfn.IFS(AND(W782&gt;8,W782&lt;=27),"Geração Z",AND(W782&gt;27,W782&lt;=43),"Millennials",AND(W782&gt;43,W782&lt;=59),"Geração X",W782&gt;59,"Baby Boomers")</f>
        <v>Baby Boomers</v>
      </c>
      <c r="Y782" s="36" t="s">
        <v>5</v>
      </c>
      <c r="Z782" s="36" t="s">
        <v>41</v>
      </c>
      <c r="AA782" s="36" t="s">
        <v>20</v>
      </c>
      <c r="AB782" s="36" t="s">
        <v>23</v>
      </c>
      <c r="AC782" s="36" t="s">
        <v>17</v>
      </c>
      <c r="AD782" s="36">
        <v>0</v>
      </c>
      <c r="AE782" s="35" t="str">
        <f t="shared" si="24"/>
        <v>Others</v>
      </c>
      <c r="AF782" s="36">
        <v>967.58</v>
      </c>
      <c r="AG782"/>
      <c r="AH782"/>
    </row>
    <row r="783" spans="1:34" ht="15.75" customHeight="1" x14ac:dyDescent="0.25">
      <c r="A783"/>
      <c r="B783"/>
      <c r="C783" s="1">
        <v>43752</v>
      </c>
      <c r="D783" s="2">
        <v>152065</v>
      </c>
      <c r="E783" s="2" t="s">
        <v>4</v>
      </c>
      <c r="F783" s="2">
        <v>40</v>
      </c>
      <c r="G783" s="2" t="str" cm="1">
        <f t="array" ref="G783">_xlfn.IFS(AND(F783&gt;8,F783&lt;=27),"Geração Z",AND(F783&gt;27,F783&lt;=43),"Millennials",AND(F783&gt;43,F783&lt;=59),"Geração X",F783&gt;59,"Baby Boomers")</f>
        <v>Millennials</v>
      </c>
      <c r="H783" s="2" t="s">
        <v>5</v>
      </c>
      <c r="I783" s="2" t="s">
        <v>63</v>
      </c>
      <c r="J783" s="2" t="s">
        <v>27</v>
      </c>
      <c r="K783" s="2" t="s">
        <v>143</v>
      </c>
      <c r="L783" s="2" t="s">
        <v>9</v>
      </c>
      <c r="M783" s="2">
        <v>1</v>
      </c>
      <c r="N783" s="2" t="str">
        <f t="shared" si="25"/>
        <v>Referal Link</v>
      </c>
      <c r="O783" s="2">
        <v>2513.75</v>
      </c>
      <c r="P783" s="37"/>
      <c r="Q783" s="43"/>
      <c r="R783" s="37"/>
      <c r="S783" s="38"/>
      <c r="T783" s="46">
        <v>43789</v>
      </c>
      <c r="U783" s="2">
        <v>152171</v>
      </c>
      <c r="V783" s="2" t="s">
        <v>4</v>
      </c>
      <c r="W783" s="2">
        <v>68</v>
      </c>
      <c r="X783" s="2" t="str" cm="1">
        <f t="array" ref="X783">_xlfn.IFS(AND(W783&gt;8,W783&lt;=27),"Geração Z",AND(W783&gt;27,W783&lt;=43),"Millennials",AND(W783&gt;43,W783&lt;=59),"Geração X",W783&gt;59,"Baby Boomers")</f>
        <v>Baby Boomers</v>
      </c>
      <c r="Y783" s="2" t="s">
        <v>5</v>
      </c>
      <c r="Z783" s="2" t="s">
        <v>64</v>
      </c>
      <c r="AA783" s="2" t="s">
        <v>7</v>
      </c>
      <c r="AB783" s="2" t="s">
        <v>23</v>
      </c>
      <c r="AC783" s="2" t="s">
        <v>17</v>
      </c>
      <c r="AD783" s="2">
        <v>0</v>
      </c>
      <c r="AE783" s="1" t="str">
        <f t="shared" si="24"/>
        <v>Others</v>
      </c>
      <c r="AF783" s="2">
        <v>464.7</v>
      </c>
      <c r="AG783"/>
      <c r="AH783"/>
    </row>
    <row r="784" spans="1:34" ht="15.75" customHeight="1" x14ac:dyDescent="0.25">
      <c r="A784"/>
      <c r="B784"/>
      <c r="C784" s="35">
        <v>43752</v>
      </c>
      <c r="D784" s="36">
        <v>152066</v>
      </c>
      <c r="E784" s="36" t="s">
        <v>10</v>
      </c>
      <c r="F784" s="36">
        <v>26</v>
      </c>
      <c r="G784" s="36" t="str" cm="1">
        <f t="array" ref="G784">_xlfn.IFS(AND(F784&gt;8,F784&lt;=27),"Geração Z",AND(F784&gt;27,F784&lt;=43),"Millennials",AND(F784&gt;43,F784&lt;=59),"Geração X",F784&gt;59,"Baby Boomers")</f>
        <v>Geração Z</v>
      </c>
      <c r="H784" s="36" t="s">
        <v>14</v>
      </c>
      <c r="I784" s="36" t="s">
        <v>54</v>
      </c>
      <c r="J784" s="36" t="s">
        <v>34</v>
      </c>
      <c r="K784" s="36" t="s">
        <v>142</v>
      </c>
      <c r="L784" s="36" t="s">
        <v>17</v>
      </c>
      <c r="M784" s="36">
        <v>0</v>
      </c>
      <c r="N784" s="36" t="str">
        <f t="shared" si="25"/>
        <v>Others</v>
      </c>
      <c r="O784" s="36">
        <v>2705.36</v>
      </c>
      <c r="P784" s="37"/>
      <c r="Q784" s="43"/>
      <c r="R784" s="37"/>
      <c r="S784" s="38"/>
      <c r="T784" s="45">
        <v>43790</v>
      </c>
      <c r="U784" s="36">
        <v>152172</v>
      </c>
      <c r="V784" s="36" t="s">
        <v>10</v>
      </c>
      <c r="W784" s="36">
        <v>39</v>
      </c>
      <c r="X784" s="36" t="str" cm="1">
        <f t="array" ref="X784">_xlfn.IFS(AND(W784&gt;8,W784&lt;=27),"Geração Z",AND(W784&gt;27,W784&lt;=43),"Millennials",AND(W784&gt;43,W784&lt;=59),"Geração X",W784&gt;59,"Baby Boomers")</f>
        <v>Millennials</v>
      </c>
      <c r="Y784" s="36" t="s">
        <v>14</v>
      </c>
      <c r="Z784" s="36" t="s">
        <v>64</v>
      </c>
      <c r="AA784" s="36" t="s">
        <v>27</v>
      </c>
      <c r="AB784" s="36" t="s">
        <v>142</v>
      </c>
      <c r="AC784" s="36" t="s">
        <v>13</v>
      </c>
      <c r="AD784" s="36">
        <v>1</v>
      </c>
      <c r="AE784" s="35" t="str">
        <f t="shared" si="24"/>
        <v>Referal Link</v>
      </c>
      <c r="AF784" s="36">
        <v>509.15</v>
      </c>
      <c r="AG784"/>
      <c r="AH784"/>
    </row>
    <row r="785" spans="1:34" ht="15.75" customHeight="1" x14ac:dyDescent="0.25">
      <c r="A785"/>
      <c r="B785"/>
      <c r="C785" s="1">
        <v>43752</v>
      </c>
      <c r="D785" s="2">
        <v>152067</v>
      </c>
      <c r="E785" s="2" t="s">
        <v>10</v>
      </c>
      <c r="F785" s="2">
        <v>42</v>
      </c>
      <c r="G785" s="2" t="str" cm="1">
        <f t="array" ref="G785">_xlfn.IFS(AND(F785&gt;8,F785&lt;=27),"Geração Z",AND(F785&gt;27,F785&lt;=43),"Millennials",AND(F785&gt;43,F785&lt;=59),"Geração X",F785&gt;59,"Baby Boomers")</f>
        <v>Millennials</v>
      </c>
      <c r="H785" s="2" t="s">
        <v>5</v>
      </c>
      <c r="I785" s="2" t="s">
        <v>40</v>
      </c>
      <c r="J785" s="2" t="s">
        <v>7</v>
      </c>
      <c r="K785" s="2" t="s">
        <v>23</v>
      </c>
      <c r="L785" s="2" t="s">
        <v>9</v>
      </c>
      <c r="M785" s="2">
        <v>0</v>
      </c>
      <c r="N785" s="2" t="str">
        <f t="shared" si="25"/>
        <v>Others</v>
      </c>
      <c r="O785" s="2">
        <v>1691.62</v>
      </c>
      <c r="P785" s="37"/>
      <c r="Q785" s="43"/>
      <c r="R785" s="37"/>
      <c r="S785" s="38"/>
      <c r="T785" s="46">
        <v>43790</v>
      </c>
      <c r="U785" s="2">
        <v>152173</v>
      </c>
      <c r="V785" s="2" t="s">
        <v>10</v>
      </c>
      <c r="W785" s="2">
        <v>42</v>
      </c>
      <c r="X785" s="2" t="str" cm="1">
        <f t="array" ref="X785">_xlfn.IFS(AND(W785&gt;8,W785&lt;=27),"Geração Z",AND(W785&gt;27,W785&lt;=43),"Millennials",AND(W785&gt;43,W785&lt;=59),"Geração X",W785&gt;59,"Baby Boomers")</f>
        <v>Millennials</v>
      </c>
      <c r="Y785" s="2" t="s">
        <v>5</v>
      </c>
      <c r="Z785" s="2" t="s">
        <v>46</v>
      </c>
      <c r="AA785" s="2" t="s">
        <v>20</v>
      </c>
      <c r="AB785" s="2" t="s">
        <v>23</v>
      </c>
      <c r="AC785" s="2" t="s">
        <v>17</v>
      </c>
      <c r="AD785" s="2">
        <v>1</v>
      </c>
      <c r="AE785" s="1" t="str">
        <f t="shared" si="24"/>
        <v>Referal Link</v>
      </c>
      <c r="AF785" s="2">
        <v>364.73</v>
      </c>
      <c r="AG785"/>
      <c r="AH785"/>
    </row>
    <row r="786" spans="1:34" ht="15.75" customHeight="1" x14ac:dyDescent="0.25">
      <c r="A786"/>
      <c r="B786"/>
      <c r="C786" s="35">
        <v>43753</v>
      </c>
      <c r="D786" s="36">
        <v>152068</v>
      </c>
      <c r="E786" s="36" t="s">
        <v>10</v>
      </c>
      <c r="F786" s="36">
        <v>65</v>
      </c>
      <c r="G786" s="36" t="str" cm="1">
        <f t="array" ref="G786">_xlfn.IFS(AND(F786&gt;8,F786&lt;=27),"Geração Z",AND(F786&gt;27,F786&lt;=43),"Millennials",AND(F786&gt;43,F786&lt;=59),"Geração X",F786&gt;59,"Baby Boomers")</f>
        <v>Baby Boomers</v>
      </c>
      <c r="H786" s="36" t="s">
        <v>5</v>
      </c>
      <c r="I786" s="36" t="s">
        <v>26</v>
      </c>
      <c r="J786" s="36" t="s">
        <v>34</v>
      </c>
      <c r="K786" s="36" t="s">
        <v>142</v>
      </c>
      <c r="L786" s="36" t="s">
        <v>13</v>
      </c>
      <c r="M786" s="36">
        <v>0</v>
      </c>
      <c r="N786" s="36" t="str">
        <f t="shared" si="25"/>
        <v>Others</v>
      </c>
      <c r="O786" s="36">
        <v>1840.03</v>
      </c>
      <c r="P786" s="37"/>
      <c r="Q786" s="43"/>
      <c r="R786" s="37"/>
      <c r="S786" s="38"/>
      <c r="T786" s="45">
        <v>43790</v>
      </c>
      <c r="U786" s="36">
        <v>152174</v>
      </c>
      <c r="V786" s="36" t="s">
        <v>4</v>
      </c>
      <c r="W786" s="36">
        <v>68</v>
      </c>
      <c r="X786" s="36" t="str" cm="1">
        <f t="array" ref="X786">_xlfn.IFS(AND(W786&gt;8,W786&lt;=27),"Geração Z",AND(W786&gt;27,W786&lt;=43),"Millennials",AND(W786&gt;43,W786&lt;=59),"Geração X",W786&gt;59,"Baby Boomers")</f>
        <v>Baby Boomers</v>
      </c>
      <c r="Y786" s="36" t="s">
        <v>14</v>
      </c>
      <c r="Z786" s="36" t="s">
        <v>38</v>
      </c>
      <c r="AA786" s="36" t="s">
        <v>7</v>
      </c>
      <c r="AB786" s="36" t="s">
        <v>23</v>
      </c>
      <c r="AC786" s="36" t="s">
        <v>17</v>
      </c>
      <c r="AD786" s="36">
        <v>0</v>
      </c>
      <c r="AE786" s="35" t="str">
        <f t="shared" si="24"/>
        <v>Others</v>
      </c>
      <c r="AF786" s="36">
        <v>1633.77</v>
      </c>
      <c r="AG786"/>
      <c r="AH786"/>
    </row>
    <row r="787" spans="1:34" ht="15.75" customHeight="1" x14ac:dyDescent="0.25">
      <c r="A787"/>
      <c r="B787"/>
      <c r="C787" s="1">
        <v>43753</v>
      </c>
      <c r="D787" s="2">
        <v>152069</v>
      </c>
      <c r="E787" s="2" t="s">
        <v>4</v>
      </c>
      <c r="F787" s="2">
        <v>46</v>
      </c>
      <c r="G787" s="2" t="str" cm="1">
        <f t="array" ref="G787">_xlfn.IFS(AND(F787&gt;8,F787&lt;=27),"Geração Z",AND(F787&gt;27,F787&lt;=43),"Millennials",AND(F787&gt;43,F787&lt;=59),"Geração X",F787&gt;59,"Baby Boomers")</f>
        <v>Geração X</v>
      </c>
      <c r="H787" s="2" t="s">
        <v>5</v>
      </c>
      <c r="I787" s="2" t="s">
        <v>64</v>
      </c>
      <c r="J787" s="2" t="s">
        <v>20</v>
      </c>
      <c r="K787" s="2" t="s">
        <v>8</v>
      </c>
      <c r="L787" s="2" t="s">
        <v>13</v>
      </c>
      <c r="M787" s="2">
        <v>0</v>
      </c>
      <c r="N787" s="2" t="str">
        <f t="shared" si="25"/>
        <v>Others</v>
      </c>
      <c r="O787" s="2">
        <v>2051.1799999999998</v>
      </c>
      <c r="P787" s="37"/>
      <c r="Q787" s="43"/>
      <c r="R787" s="37"/>
      <c r="S787" s="38"/>
      <c r="T787" s="46">
        <v>43790</v>
      </c>
      <c r="U787" s="2">
        <v>152175</v>
      </c>
      <c r="V787" s="2" t="s">
        <v>4</v>
      </c>
      <c r="W787" s="2">
        <v>52</v>
      </c>
      <c r="X787" s="2" t="str" cm="1">
        <f t="array" ref="X787">_xlfn.IFS(AND(W787&gt;8,W787&lt;=27),"Geração Z",AND(W787&gt;27,W787&lt;=43),"Millennials",AND(W787&gt;43,W787&lt;=59),"Geração X",W787&gt;59,"Baby Boomers")</f>
        <v>Geração X</v>
      </c>
      <c r="Y787" s="2" t="s">
        <v>14</v>
      </c>
      <c r="Z787" s="2" t="s">
        <v>46</v>
      </c>
      <c r="AA787" s="2" t="s">
        <v>20</v>
      </c>
      <c r="AB787" s="2" t="s">
        <v>23</v>
      </c>
      <c r="AC787" s="2" t="s">
        <v>17</v>
      </c>
      <c r="AD787" s="2">
        <v>0</v>
      </c>
      <c r="AE787" s="1" t="str">
        <f t="shared" si="24"/>
        <v>Others</v>
      </c>
      <c r="AF787" s="2">
        <v>678.1</v>
      </c>
      <c r="AG787"/>
      <c r="AH787"/>
    </row>
    <row r="788" spans="1:34" ht="15.75" customHeight="1" x14ac:dyDescent="0.25">
      <c r="A788"/>
      <c r="B788"/>
      <c r="C788" s="35">
        <v>43753</v>
      </c>
      <c r="D788" s="36">
        <v>152070</v>
      </c>
      <c r="E788" s="36" t="s">
        <v>10</v>
      </c>
      <c r="F788" s="36">
        <v>51</v>
      </c>
      <c r="G788" s="36" t="str" cm="1">
        <f t="array" ref="G788">_xlfn.IFS(AND(F788&gt;8,F788&lt;=27),"Geração Z",AND(F788&gt;27,F788&lt;=43),"Millennials",AND(F788&gt;43,F788&lt;=59),"Geração X",F788&gt;59,"Baby Boomers")</f>
        <v>Geração X</v>
      </c>
      <c r="H788" s="36" t="s">
        <v>14</v>
      </c>
      <c r="I788" s="36" t="s">
        <v>40</v>
      </c>
      <c r="J788" s="36" t="s">
        <v>20</v>
      </c>
      <c r="K788" s="36" t="s">
        <v>143</v>
      </c>
      <c r="L788" s="36" t="s">
        <v>9</v>
      </c>
      <c r="M788" s="36">
        <v>1</v>
      </c>
      <c r="N788" s="36" t="str">
        <f t="shared" si="25"/>
        <v>Referal Link</v>
      </c>
      <c r="O788" s="36">
        <v>1367.77</v>
      </c>
      <c r="P788" s="37"/>
      <c r="Q788" s="43"/>
      <c r="R788" s="37"/>
      <c r="S788" s="38"/>
      <c r="T788" s="45">
        <v>43790</v>
      </c>
      <c r="U788" s="36">
        <v>152176</v>
      </c>
      <c r="V788" s="36" t="s">
        <v>4</v>
      </c>
      <c r="W788" s="36">
        <v>63</v>
      </c>
      <c r="X788" s="36" t="str" cm="1">
        <f t="array" ref="X788">_xlfn.IFS(AND(W788&gt;8,W788&lt;=27),"Geração Z",AND(W788&gt;27,W788&lt;=43),"Millennials",AND(W788&gt;43,W788&lt;=59),"Geração X",W788&gt;59,"Baby Boomers")</f>
        <v>Baby Boomers</v>
      </c>
      <c r="Y788" s="36" t="s">
        <v>5</v>
      </c>
      <c r="Z788" s="36" t="s">
        <v>28</v>
      </c>
      <c r="AA788" s="36" t="s">
        <v>29</v>
      </c>
      <c r="AB788" s="36" t="s">
        <v>8</v>
      </c>
      <c r="AC788" s="36" t="s">
        <v>13</v>
      </c>
      <c r="AD788" s="36">
        <v>0</v>
      </c>
      <c r="AE788" s="35" t="str">
        <f t="shared" si="24"/>
        <v>Others</v>
      </c>
      <c r="AF788" s="36">
        <v>1021.98</v>
      </c>
      <c r="AG788"/>
      <c r="AH788"/>
    </row>
    <row r="789" spans="1:34" ht="15.75" customHeight="1" x14ac:dyDescent="0.25">
      <c r="A789"/>
      <c r="B789"/>
      <c r="C789" s="1">
        <v>43754</v>
      </c>
      <c r="D789" s="2">
        <v>152078</v>
      </c>
      <c r="E789" s="2" t="s">
        <v>4</v>
      </c>
      <c r="F789" s="2">
        <v>24</v>
      </c>
      <c r="G789" s="2" t="str" cm="1">
        <f t="array" ref="G789">_xlfn.IFS(AND(F789&gt;8,F789&lt;=27),"Geração Z",AND(F789&gt;27,F789&lt;=43),"Millennials",AND(F789&gt;43,F789&lt;=59),"Geração X",F789&gt;59,"Baby Boomers")</f>
        <v>Geração Z</v>
      </c>
      <c r="H789" s="2" t="s">
        <v>14</v>
      </c>
      <c r="I789" s="2" t="s">
        <v>53</v>
      </c>
      <c r="J789" s="2" t="s">
        <v>7</v>
      </c>
      <c r="K789" s="2" t="s">
        <v>8</v>
      </c>
      <c r="L789" s="2" t="s">
        <v>17</v>
      </c>
      <c r="M789" s="2">
        <v>1</v>
      </c>
      <c r="N789" s="2" t="str">
        <f t="shared" si="25"/>
        <v>Referal Link</v>
      </c>
      <c r="O789" s="2">
        <v>566.58000000000004</v>
      </c>
      <c r="P789" s="37"/>
      <c r="Q789" s="43"/>
      <c r="R789" s="37"/>
      <c r="S789" s="38"/>
      <c r="T789" s="46">
        <v>43790</v>
      </c>
      <c r="U789" s="2">
        <v>152178</v>
      </c>
      <c r="V789" s="2" t="s">
        <v>10</v>
      </c>
      <c r="W789" s="2">
        <v>62</v>
      </c>
      <c r="X789" s="2" t="str" cm="1">
        <f t="array" ref="X789">_xlfn.IFS(AND(W789&gt;8,W789&lt;=27),"Geração Z",AND(W789&gt;27,W789&lt;=43),"Millennials",AND(W789&gt;43,W789&lt;=59),"Geração X",W789&gt;59,"Baby Boomers")</f>
        <v>Baby Boomers</v>
      </c>
      <c r="Y789" s="2" t="s">
        <v>5</v>
      </c>
      <c r="Z789" s="2" t="s">
        <v>37</v>
      </c>
      <c r="AA789" s="2" t="s">
        <v>29</v>
      </c>
      <c r="AB789" s="2" t="s">
        <v>23</v>
      </c>
      <c r="AC789" s="2" t="s">
        <v>17</v>
      </c>
      <c r="AD789" s="2">
        <v>0</v>
      </c>
      <c r="AE789" s="1" t="str">
        <f t="shared" si="24"/>
        <v>Others</v>
      </c>
      <c r="AF789" s="2">
        <v>1163.3</v>
      </c>
      <c r="AG789"/>
      <c r="AH789"/>
    </row>
    <row r="790" spans="1:34" ht="15.75" customHeight="1" x14ac:dyDescent="0.25">
      <c r="A790"/>
      <c r="B790"/>
      <c r="C790" s="35">
        <v>43754</v>
      </c>
      <c r="D790" s="36">
        <v>152077</v>
      </c>
      <c r="E790" s="36" t="s">
        <v>4</v>
      </c>
      <c r="F790" s="36">
        <v>44</v>
      </c>
      <c r="G790" s="36" t="str" cm="1">
        <f t="array" ref="G790">_xlfn.IFS(AND(F790&gt;8,F790&lt;=27),"Geração Z",AND(F790&gt;27,F790&lt;=43),"Millennials",AND(F790&gt;43,F790&lt;=59),"Geração X",F790&gt;59,"Baby Boomers")</f>
        <v>Geração X</v>
      </c>
      <c r="H790" s="36" t="s">
        <v>5</v>
      </c>
      <c r="I790" s="36" t="s">
        <v>57</v>
      </c>
      <c r="J790" s="36" t="s">
        <v>20</v>
      </c>
      <c r="K790" s="36" t="s">
        <v>23</v>
      </c>
      <c r="L790" s="36" t="s">
        <v>13</v>
      </c>
      <c r="M790" s="36">
        <v>1</v>
      </c>
      <c r="N790" s="36" t="str">
        <f t="shared" si="25"/>
        <v>Referal Link</v>
      </c>
      <c r="O790" s="36">
        <v>1595.06</v>
      </c>
      <c r="P790" s="37"/>
      <c r="Q790" s="43"/>
      <c r="R790" s="37"/>
      <c r="S790" s="38"/>
      <c r="T790" s="45">
        <v>43791</v>
      </c>
      <c r="U790" s="36">
        <v>152179</v>
      </c>
      <c r="V790" s="36" t="s">
        <v>4</v>
      </c>
      <c r="W790" s="36">
        <v>38</v>
      </c>
      <c r="X790" s="36" t="str" cm="1">
        <f t="array" ref="X790">_xlfn.IFS(AND(W790&gt;8,W790&lt;=27),"Geração Z",AND(W790&gt;27,W790&lt;=43),"Millennials",AND(W790&gt;43,W790&lt;=59),"Geração X",W790&gt;59,"Baby Boomers")</f>
        <v>Millennials</v>
      </c>
      <c r="Y790" s="36" t="s">
        <v>5</v>
      </c>
      <c r="Z790" s="36" t="s">
        <v>33</v>
      </c>
      <c r="AA790" s="36" t="s">
        <v>7</v>
      </c>
      <c r="AB790" s="36" t="s">
        <v>8</v>
      </c>
      <c r="AC790" s="36" t="s">
        <v>13</v>
      </c>
      <c r="AD790" s="36">
        <v>0</v>
      </c>
      <c r="AE790" s="35" t="str">
        <f t="shared" si="24"/>
        <v>Others</v>
      </c>
      <c r="AF790" s="36">
        <v>1745.71</v>
      </c>
      <c r="AG790"/>
      <c r="AH790"/>
    </row>
    <row r="791" spans="1:34" ht="15.75" customHeight="1" x14ac:dyDescent="0.25">
      <c r="A791"/>
      <c r="B791"/>
      <c r="C791" s="1">
        <v>43754</v>
      </c>
      <c r="D791" s="2">
        <v>152076</v>
      </c>
      <c r="E791" s="2" t="s">
        <v>10</v>
      </c>
      <c r="F791" s="2">
        <v>36</v>
      </c>
      <c r="G791" s="2" t="str" cm="1">
        <f t="array" ref="G791">_xlfn.IFS(AND(F791&gt;8,F791&lt;=27),"Geração Z",AND(F791&gt;27,F791&lt;=43),"Millennials",AND(F791&gt;43,F791&lt;=59),"Geração X",F791&gt;59,"Baby Boomers")</f>
        <v>Millennials</v>
      </c>
      <c r="H791" s="2" t="s">
        <v>5</v>
      </c>
      <c r="I791" s="2" t="s">
        <v>6</v>
      </c>
      <c r="J791" s="2" t="s">
        <v>7</v>
      </c>
      <c r="K791" s="2" t="s">
        <v>8</v>
      </c>
      <c r="L791" s="2" t="s">
        <v>13</v>
      </c>
      <c r="M791" s="2">
        <v>0</v>
      </c>
      <c r="N791" s="2" t="str">
        <f t="shared" si="25"/>
        <v>Others</v>
      </c>
      <c r="O791" s="2">
        <v>2744.96</v>
      </c>
      <c r="P791" s="37"/>
      <c r="Q791" s="43"/>
      <c r="R791" s="37"/>
      <c r="S791" s="38"/>
      <c r="T791" s="46">
        <v>43792</v>
      </c>
      <c r="U791" s="2">
        <v>152180</v>
      </c>
      <c r="V791" s="2" t="s">
        <v>10</v>
      </c>
      <c r="W791" s="2">
        <v>73</v>
      </c>
      <c r="X791" s="2" t="str" cm="1">
        <f t="array" ref="X791">_xlfn.IFS(AND(W791&gt;8,W791&lt;=27),"Geração Z",AND(W791&gt;27,W791&lt;=43),"Millennials",AND(W791&gt;43,W791&lt;=59),"Geração X",W791&gt;59,"Baby Boomers")</f>
        <v>Baby Boomers</v>
      </c>
      <c r="Y791" s="2" t="s">
        <v>14</v>
      </c>
      <c r="Z791" s="2" t="s">
        <v>63</v>
      </c>
      <c r="AA791" s="2" t="s">
        <v>29</v>
      </c>
      <c r="AB791" s="2" t="s">
        <v>23</v>
      </c>
      <c r="AC791" s="2" t="s">
        <v>17</v>
      </c>
      <c r="AD791" s="2">
        <v>1</v>
      </c>
      <c r="AE791" s="1" t="str">
        <f t="shared" si="24"/>
        <v>Referal Link</v>
      </c>
      <c r="AF791" s="2">
        <v>1871.75</v>
      </c>
      <c r="AG791"/>
      <c r="AH791"/>
    </row>
    <row r="792" spans="1:34" ht="15.75" customHeight="1" x14ac:dyDescent="0.25">
      <c r="A792"/>
      <c r="B792"/>
      <c r="C792" s="35">
        <v>43754</v>
      </c>
      <c r="D792" s="36">
        <v>152074</v>
      </c>
      <c r="E792" s="36" t="s">
        <v>4</v>
      </c>
      <c r="F792" s="36">
        <v>59</v>
      </c>
      <c r="G792" s="36" t="str" cm="1">
        <f t="array" ref="G792">_xlfn.IFS(AND(F792&gt;8,F792&lt;=27),"Geração Z",AND(F792&gt;27,F792&lt;=43),"Millennials",AND(F792&gt;43,F792&lt;=59),"Geração X",F792&gt;59,"Baby Boomers")</f>
        <v>Geração X</v>
      </c>
      <c r="H792" s="36" t="s">
        <v>14</v>
      </c>
      <c r="I792" s="36" t="s">
        <v>48</v>
      </c>
      <c r="J792" s="36" t="s">
        <v>7</v>
      </c>
      <c r="K792" s="36" t="s">
        <v>142</v>
      </c>
      <c r="L792" s="36" t="s">
        <v>9</v>
      </c>
      <c r="M792" s="36">
        <v>0</v>
      </c>
      <c r="N792" s="36" t="str">
        <f t="shared" si="25"/>
        <v>Others</v>
      </c>
      <c r="O792" s="36">
        <v>2466.37</v>
      </c>
      <c r="P792" s="37"/>
      <c r="Q792" s="43"/>
      <c r="R792" s="37"/>
      <c r="S792" s="38"/>
      <c r="T792" s="45">
        <v>43792</v>
      </c>
      <c r="U792" s="36">
        <v>152181</v>
      </c>
      <c r="V792" s="36" t="s">
        <v>4</v>
      </c>
      <c r="W792" s="36">
        <v>52</v>
      </c>
      <c r="X792" s="36" t="str" cm="1">
        <f t="array" ref="X792">_xlfn.IFS(AND(W792&gt;8,W792&lt;=27),"Geração Z",AND(W792&gt;27,W792&lt;=43),"Millennials",AND(W792&gt;43,W792&lt;=59),"Geração X",W792&gt;59,"Baby Boomers")</f>
        <v>Geração X</v>
      </c>
      <c r="Y792" s="36" t="s">
        <v>14</v>
      </c>
      <c r="Z792" s="36" t="s">
        <v>44</v>
      </c>
      <c r="AA792" s="36" t="s">
        <v>7</v>
      </c>
      <c r="AB792" s="36" t="s">
        <v>143</v>
      </c>
      <c r="AC792" s="36" t="s">
        <v>9</v>
      </c>
      <c r="AD792" s="36">
        <v>0</v>
      </c>
      <c r="AE792" s="35" t="str">
        <f t="shared" si="24"/>
        <v>Others</v>
      </c>
      <c r="AF792" s="36">
        <v>1165.97</v>
      </c>
      <c r="AG792"/>
      <c r="AH792"/>
    </row>
    <row r="793" spans="1:34" ht="15.75" customHeight="1" x14ac:dyDescent="0.25">
      <c r="A793"/>
      <c r="B793"/>
      <c r="C793" s="1">
        <v>43754</v>
      </c>
      <c r="D793" s="2">
        <v>152073</v>
      </c>
      <c r="E793" s="2" t="s">
        <v>10</v>
      </c>
      <c r="F793" s="2">
        <v>75</v>
      </c>
      <c r="G793" s="2" t="str" cm="1">
        <f t="array" ref="G793">_xlfn.IFS(AND(F793&gt;8,F793&lt;=27),"Geração Z",AND(F793&gt;27,F793&lt;=43),"Millennials",AND(F793&gt;43,F793&lt;=59),"Geração X",F793&gt;59,"Baby Boomers")</f>
        <v>Baby Boomers</v>
      </c>
      <c r="H793" s="2" t="s">
        <v>5</v>
      </c>
      <c r="I793" s="2" t="s">
        <v>46</v>
      </c>
      <c r="J793" s="2" t="s">
        <v>20</v>
      </c>
      <c r="K793" s="2" t="s">
        <v>142</v>
      </c>
      <c r="L793" s="2" t="s">
        <v>17</v>
      </c>
      <c r="M793" s="2">
        <v>0</v>
      </c>
      <c r="N793" s="2" t="str">
        <f t="shared" si="25"/>
        <v>Others</v>
      </c>
      <c r="O793" s="2">
        <v>1639.73</v>
      </c>
      <c r="P793" s="37"/>
      <c r="Q793" s="43"/>
      <c r="R793" s="37"/>
      <c r="S793" s="38"/>
      <c r="T793" s="46">
        <v>43793</v>
      </c>
      <c r="U793" s="2">
        <v>152183</v>
      </c>
      <c r="V793" s="2" t="s">
        <v>10</v>
      </c>
      <c r="W793" s="2">
        <v>34</v>
      </c>
      <c r="X793" s="2" t="str" cm="1">
        <f t="array" ref="X793">_xlfn.IFS(AND(W793&gt;8,W793&lt;=27),"Geração Z",AND(W793&gt;27,W793&lt;=43),"Millennials",AND(W793&gt;43,W793&lt;=59),"Geração X",W793&gt;59,"Baby Boomers")</f>
        <v>Millennials</v>
      </c>
      <c r="Y793" s="2" t="s">
        <v>14</v>
      </c>
      <c r="Z793" s="2" t="s">
        <v>49</v>
      </c>
      <c r="AA793" s="2" t="s">
        <v>7</v>
      </c>
      <c r="AB793" s="2" t="s">
        <v>143</v>
      </c>
      <c r="AC793" s="2" t="s">
        <v>13</v>
      </c>
      <c r="AD793" s="2">
        <v>0</v>
      </c>
      <c r="AE793" s="1" t="str">
        <f t="shared" si="24"/>
        <v>Others</v>
      </c>
      <c r="AF793" s="2">
        <v>1713.15</v>
      </c>
      <c r="AG793"/>
      <c r="AH793"/>
    </row>
    <row r="794" spans="1:34" ht="15.75" customHeight="1" x14ac:dyDescent="0.25">
      <c r="A794"/>
      <c r="B794"/>
      <c r="C794" s="35">
        <v>43754</v>
      </c>
      <c r="D794" s="36">
        <v>152075</v>
      </c>
      <c r="E794" s="36" t="s">
        <v>4</v>
      </c>
      <c r="F794" s="36">
        <v>27</v>
      </c>
      <c r="G794" s="36" t="str" cm="1">
        <f t="array" ref="G794">_xlfn.IFS(AND(F794&gt;8,F794&lt;=27),"Geração Z",AND(F794&gt;27,F794&lt;=43),"Millennials",AND(F794&gt;43,F794&lt;=59),"Geração X",F794&gt;59,"Baby Boomers")</f>
        <v>Geração Z</v>
      </c>
      <c r="H794" s="36" t="s">
        <v>5</v>
      </c>
      <c r="I794" s="36" t="s">
        <v>48</v>
      </c>
      <c r="J794" s="36" t="s">
        <v>7</v>
      </c>
      <c r="K794" s="36" t="s">
        <v>23</v>
      </c>
      <c r="L794" s="36" t="s">
        <v>17</v>
      </c>
      <c r="M794" s="36">
        <v>1</v>
      </c>
      <c r="N794" s="36" t="str">
        <f t="shared" si="25"/>
        <v>Referal Link</v>
      </c>
      <c r="O794" s="36">
        <v>936.39</v>
      </c>
      <c r="P794" s="37"/>
      <c r="Q794" s="43"/>
      <c r="R794" s="37"/>
      <c r="S794" s="38"/>
      <c r="T794" s="45">
        <v>43793</v>
      </c>
      <c r="U794" s="36">
        <v>152184</v>
      </c>
      <c r="V794" s="36" t="s">
        <v>4</v>
      </c>
      <c r="W794" s="36">
        <v>76</v>
      </c>
      <c r="X794" s="36" t="str" cm="1">
        <f t="array" ref="X794">_xlfn.IFS(AND(W794&gt;8,W794&lt;=27),"Geração Z",AND(W794&gt;27,W794&lt;=43),"Millennials",AND(W794&gt;43,W794&lt;=59),"Geração X",W794&gt;59,"Baby Boomers")</f>
        <v>Baby Boomers</v>
      </c>
      <c r="Y794" s="36" t="s">
        <v>14</v>
      </c>
      <c r="Z794" s="36" t="s">
        <v>61</v>
      </c>
      <c r="AA794" s="36" t="s">
        <v>20</v>
      </c>
      <c r="AB794" s="36" t="s">
        <v>23</v>
      </c>
      <c r="AC794" s="36" t="s">
        <v>13</v>
      </c>
      <c r="AD794" s="36">
        <v>1</v>
      </c>
      <c r="AE794" s="35" t="str">
        <f t="shared" si="24"/>
        <v>Referal Link</v>
      </c>
      <c r="AF794" s="36">
        <v>1875.03</v>
      </c>
      <c r="AG794"/>
      <c r="AH794"/>
    </row>
    <row r="795" spans="1:34" ht="15.75" customHeight="1" x14ac:dyDescent="0.25">
      <c r="A795"/>
      <c r="B795"/>
      <c r="C795" s="1">
        <v>43754</v>
      </c>
      <c r="D795" s="2">
        <v>152071</v>
      </c>
      <c r="E795" s="2" t="s">
        <v>10</v>
      </c>
      <c r="F795" s="2">
        <v>71</v>
      </c>
      <c r="G795" s="2" t="str" cm="1">
        <f t="array" ref="G795">_xlfn.IFS(AND(F795&gt;8,F795&lt;=27),"Geração Z",AND(F795&gt;27,F795&lt;=43),"Millennials",AND(F795&gt;43,F795&lt;=59),"Geração X",F795&gt;59,"Baby Boomers")</f>
        <v>Baby Boomers</v>
      </c>
      <c r="H795" s="2" t="s">
        <v>5</v>
      </c>
      <c r="I795" s="2" t="s">
        <v>30</v>
      </c>
      <c r="J795" s="2" t="s">
        <v>7</v>
      </c>
      <c r="K795" s="2" t="s">
        <v>23</v>
      </c>
      <c r="L795" s="2" t="s">
        <v>9</v>
      </c>
      <c r="M795" s="2">
        <v>0</v>
      </c>
      <c r="N795" s="2" t="str">
        <f t="shared" si="25"/>
        <v>Others</v>
      </c>
      <c r="O795" s="2">
        <v>768.38</v>
      </c>
      <c r="P795" s="37"/>
      <c r="Q795" s="43"/>
      <c r="R795" s="37"/>
      <c r="S795" s="38"/>
      <c r="T795" s="46">
        <v>43793</v>
      </c>
      <c r="U795" s="2">
        <v>152185</v>
      </c>
      <c r="V795" s="2" t="s">
        <v>4</v>
      </c>
      <c r="W795" s="2">
        <v>72</v>
      </c>
      <c r="X795" s="2" t="str" cm="1">
        <f t="array" ref="X795">_xlfn.IFS(AND(W795&gt;8,W795&lt;=27),"Geração Z",AND(W795&gt;27,W795&lt;=43),"Millennials",AND(W795&gt;43,W795&lt;=59),"Geração X",W795&gt;59,"Baby Boomers")</f>
        <v>Baby Boomers</v>
      </c>
      <c r="Y795" s="2" t="s">
        <v>14</v>
      </c>
      <c r="Z795" s="2" t="s">
        <v>36</v>
      </c>
      <c r="AA795" s="2" t="s">
        <v>20</v>
      </c>
      <c r="AB795" s="2" t="s">
        <v>142</v>
      </c>
      <c r="AC795" s="2" t="s">
        <v>13</v>
      </c>
      <c r="AD795" s="2">
        <v>1</v>
      </c>
      <c r="AE795" s="1" t="str">
        <f t="shared" si="24"/>
        <v>Referal Link</v>
      </c>
      <c r="AF795" s="2">
        <v>1002.79</v>
      </c>
      <c r="AG795"/>
      <c r="AH795"/>
    </row>
    <row r="796" spans="1:34" ht="15.75" customHeight="1" x14ac:dyDescent="0.25">
      <c r="A796"/>
      <c r="B796"/>
      <c r="C796" s="35">
        <v>43755</v>
      </c>
      <c r="D796" s="36">
        <v>152080</v>
      </c>
      <c r="E796" s="36" t="s">
        <v>10</v>
      </c>
      <c r="F796" s="36">
        <v>75</v>
      </c>
      <c r="G796" s="36" t="str" cm="1">
        <f t="array" ref="G796">_xlfn.IFS(AND(F796&gt;8,F796&lt;=27),"Geração Z",AND(F796&gt;27,F796&lt;=43),"Millennials",AND(F796&gt;43,F796&lt;=59),"Geração X",F796&gt;59,"Baby Boomers")</f>
        <v>Baby Boomers</v>
      </c>
      <c r="H796" s="36" t="s">
        <v>14</v>
      </c>
      <c r="I796" s="36" t="s">
        <v>56</v>
      </c>
      <c r="J796" s="36" t="s">
        <v>20</v>
      </c>
      <c r="K796" s="36" t="s">
        <v>142</v>
      </c>
      <c r="L796" s="36" t="s">
        <v>9</v>
      </c>
      <c r="M796" s="36">
        <v>1</v>
      </c>
      <c r="N796" s="36" t="str">
        <f t="shared" si="25"/>
        <v>Referal Link</v>
      </c>
      <c r="O796" s="36">
        <v>429.08</v>
      </c>
      <c r="P796" s="37"/>
      <c r="Q796" s="43"/>
      <c r="R796" s="37"/>
      <c r="S796" s="38"/>
      <c r="T796" s="45">
        <v>43793</v>
      </c>
      <c r="U796" s="36">
        <v>152186</v>
      </c>
      <c r="V796" s="36" t="s">
        <v>10</v>
      </c>
      <c r="W796" s="36">
        <v>66</v>
      </c>
      <c r="X796" s="36" t="str" cm="1">
        <f t="array" ref="X796">_xlfn.IFS(AND(W796&gt;8,W796&lt;=27),"Geração Z",AND(W796&gt;27,W796&lt;=43),"Millennials",AND(W796&gt;43,W796&lt;=59),"Geração X",W796&gt;59,"Baby Boomers")</f>
        <v>Baby Boomers</v>
      </c>
      <c r="Y796" s="36" t="s">
        <v>14</v>
      </c>
      <c r="Z796" s="36" t="s">
        <v>70</v>
      </c>
      <c r="AA796" s="36" t="s">
        <v>29</v>
      </c>
      <c r="AB796" s="36" t="s">
        <v>143</v>
      </c>
      <c r="AC796" s="36" t="s">
        <v>13</v>
      </c>
      <c r="AD796" s="36">
        <v>1</v>
      </c>
      <c r="AE796" s="35" t="str">
        <f t="shared" si="24"/>
        <v>Referal Link</v>
      </c>
      <c r="AF796" s="36">
        <v>59.97</v>
      </c>
      <c r="AG796"/>
      <c r="AH796"/>
    </row>
    <row r="797" spans="1:34" ht="15.75" customHeight="1" x14ac:dyDescent="0.25">
      <c r="A797"/>
      <c r="B797"/>
      <c r="C797" s="1">
        <v>43756</v>
      </c>
      <c r="D797" s="2">
        <v>152085</v>
      </c>
      <c r="E797" s="2" t="s">
        <v>10</v>
      </c>
      <c r="F797" s="2">
        <v>21</v>
      </c>
      <c r="G797" s="2" t="str" cm="1">
        <f t="array" ref="G797">_xlfn.IFS(AND(F797&gt;8,F797&lt;=27),"Geração Z",AND(F797&gt;27,F797&lt;=43),"Millennials",AND(F797&gt;43,F797&lt;=59),"Geração X",F797&gt;59,"Baby Boomers")</f>
        <v>Geração Z</v>
      </c>
      <c r="H797" s="2" t="s">
        <v>5</v>
      </c>
      <c r="I797" s="2" t="s">
        <v>53</v>
      </c>
      <c r="J797" s="2" t="s">
        <v>7</v>
      </c>
      <c r="K797" s="2" t="s">
        <v>142</v>
      </c>
      <c r="L797" s="2" t="s">
        <v>9</v>
      </c>
      <c r="M797" s="2">
        <v>1</v>
      </c>
      <c r="N797" s="2" t="str">
        <f t="shared" si="25"/>
        <v>Referal Link</v>
      </c>
      <c r="O797" s="2">
        <v>492.74</v>
      </c>
      <c r="P797" s="37"/>
      <c r="Q797" s="43"/>
      <c r="R797" s="37"/>
      <c r="S797" s="38"/>
      <c r="T797" s="46">
        <v>43794</v>
      </c>
      <c r="U797" s="2">
        <v>152189</v>
      </c>
      <c r="V797" s="2" t="s">
        <v>4</v>
      </c>
      <c r="W797" s="2">
        <v>42</v>
      </c>
      <c r="X797" s="2" t="str" cm="1">
        <f t="array" ref="X797">_xlfn.IFS(AND(W797&gt;8,W797&lt;=27),"Geração Z",AND(W797&gt;27,W797&lt;=43),"Millennials",AND(W797&gt;43,W797&lt;=59),"Geração X",W797&gt;59,"Baby Boomers")</f>
        <v>Millennials</v>
      </c>
      <c r="Y797" s="2" t="s">
        <v>5</v>
      </c>
      <c r="Z797" s="2" t="s">
        <v>50</v>
      </c>
      <c r="AA797" s="2" t="s">
        <v>7</v>
      </c>
      <c r="AB797" s="2" t="s">
        <v>142</v>
      </c>
      <c r="AC797" s="2" t="s">
        <v>17</v>
      </c>
      <c r="AD797" s="2">
        <v>1</v>
      </c>
      <c r="AE797" s="1" t="str">
        <f t="shared" si="24"/>
        <v>Referal Link</v>
      </c>
      <c r="AF797" s="2">
        <v>2541.56</v>
      </c>
      <c r="AG797"/>
      <c r="AH797"/>
    </row>
    <row r="798" spans="1:34" ht="15.75" customHeight="1" x14ac:dyDescent="0.25">
      <c r="A798"/>
      <c r="B798"/>
      <c r="C798" s="35">
        <v>43756</v>
      </c>
      <c r="D798" s="36">
        <v>152083</v>
      </c>
      <c r="E798" s="36" t="s">
        <v>4</v>
      </c>
      <c r="F798" s="36">
        <v>64</v>
      </c>
      <c r="G798" s="36" t="str" cm="1">
        <f t="array" ref="G798">_xlfn.IFS(AND(F798&gt;8,F798&lt;=27),"Geração Z",AND(F798&gt;27,F798&lt;=43),"Millennials",AND(F798&gt;43,F798&lt;=59),"Geração X",F798&gt;59,"Baby Boomers")</f>
        <v>Baby Boomers</v>
      </c>
      <c r="H798" s="36" t="s">
        <v>5</v>
      </c>
      <c r="I798" s="36" t="s">
        <v>33</v>
      </c>
      <c r="J798" s="36" t="s">
        <v>29</v>
      </c>
      <c r="K798" s="36" t="s">
        <v>142</v>
      </c>
      <c r="L798" s="36" t="s">
        <v>9</v>
      </c>
      <c r="M798" s="36">
        <v>1</v>
      </c>
      <c r="N798" s="36" t="str">
        <f t="shared" si="25"/>
        <v>Referal Link</v>
      </c>
      <c r="O798" s="36">
        <v>1734.67</v>
      </c>
      <c r="P798" s="37"/>
      <c r="Q798" s="43"/>
      <c r="R798" s="37"/>
      <c r="S798" s="38"/>
      <c r="T798" s="45">
        <v>43794</v>
      </c>
      <c r="U798" s="36">
        <v>152190</v>
      </c>
      <c r="V798" s="36" t="s">
        <v>10</v>
      </c>
      <c r="W798" s="36">
        <v>55</v>
      </c>
      <c r="X798" s="36" t="str" cm="1">
        <f t="array" ref="X798">_xlfn.IFS(AND(W798&gt;8,W798&lt;=27),"Geração Z",AND(W798&gt;27,W798&lt;=43),"Millennials",AND(W798&gt;43,W798&lt;=59),"Geração X",W798&gt;59,"Baby Boomers")</f>
        <v>Geração X</v>
      </c>
      <c r="Y798" s="36" t="s">
        <v>14</v>
      </c>
      <c r="Z798" s="36" t="s">
        <v>68</v>
      </c>
      <c r="AA798" s="36" t="s">
        <v>7</v>
      </c>
      <c r="AB798" s="36" t="s">
        <v>23</v>
      </c>
      <c r="AC798" s="36" t="s">
        <v>17</v>
      </c>
      <c r="AD798" s="36">
        <v>1</v>
      </c>
      <c r="AE798" s="35" t="str">
        <f t="shared" si="24"/>
        <v>Referal Link</v>
      </c>
      <c r="AF798" s="36">
        <v>2712.52</v>
      </c>
      <c r="AG798"/>
      <c r="AH798"/>
    </row>
    <row r="799" spans="1:34" ht="15.75" customHeight="1" x14ac:dyDescent="0.25">
      <c r="A799"/>
      <c r="B799"/>
      <c r="C799" s="1">
        <v>43756</v>
      </c>
      <c r="D799" s="2">
        <v>152082</v>
      </c>
      <c r="E799" s="2" t="s">
        <v>10</v>
      </c>
      <c r="F799" s="2">
        <v>42</v>
      </c>
      <c r="G799" s="2" t="str" cm="1">
        <f t="array" ref="G799">_xlfn.IFS(AND(F799&gt;8,F799&lt;=27),"Geração Z",AND(F799&gt;27,F799&lt;=43),"Millennials",AND(F799&gt;43,F799&lt;=59),"Geração X",F799&gt;59,"Baby Boomers")</f>
        <v>Millennials</v>
      </c>
      <c r="H799" s="2" t="s">
        <v>14</v>
      </c>
      <c r="I799" s="2" t="s">
        <v>52</v>
      </c>
      <c r="J799" s="2" t="s">
        <v>7</v>
      </c>
      <c r="K799" s="2" t="s">
        <v>23</v>
      </c>
      <c r="L799" s="2" t="s">
        <v>13</v>
      </c>
      <c r="M799" s="2">
        <v>1</v>
      </c>
      <c r="N799" s="2" t="str">
        <f t="shared" si="25"/>
        <v>Referal Link</v>
      </c>
      <c r="O799" s="2">
        <v>39.840000000000003</v>
      </c>
      <c r="P799" s="37"/>
      <c r="Q799" s="43"/>
      <c r="R799" s="37"/>
      <c r="S799" s="38"/>
      <c r="T799" s="46">
        <v>43794</v>
      </c>
      <c r="U799" s="2">
        <v>152193</v>
      </c>
      <c r="V799" s="2" t="s">
        <v>10</v>
      </c>
      <c r="W799" s="2">
        <v>28</v>
      </c>
      <c r="X799" s="2" t="str" cm="1">
        <f t="array" ref="X799">_xlfn.IFS(AND(W799&gt;8,W799&lt;=27),"Geração Z",AND(W799&gt;27,W799&lt;=43),"Millennials",AND(W799&gt;43,W799&lt;=59),"Geração X",W799&gt;59,"Baby Boomers")</f>
        <v>Millennials</v>
      </c>
      <c r="Y799" s="2" t="s">
        <v>14</v>
      </c>
      <c r="Z799" s="2" t="s">
        <v>55</v>
      </c>
      <c r="AA799" s="2" t="s">
        <v>7</v>
      </c>
      <c r="AB799" s="2" t="s">
        <v>23</v>
      </c>
      <c r="AC799" s="2" t="s">
        <v>13</v>
      </c>
      <c r="AD799" s="2">
        <v>1</v>
      </c>
      <c r="AE799" s="1" t="str">
        <f t="shared" si="24"/>
        <v>Referal Link</v>
      </c>
      <c r="AF799" s="2">
        <v>363.29</v>
      </c>
      <c r="AG799"/>
      <c r="AH799"/>
    </row>
    <row r="800" spans="1:34" ht="15.75" customHeight="1" x14ac:dyDescent="0.25">
      <c r="A800"/>
      <c r="B800"/>
      <c r="C800" s="35">
        <v>43756</v>
      </c>
      <c r="D800" s="36">
        <v>152084</v>
      </c>
      <c r="E800" s="36" t="s">
        <v>10</v>
      </c>
      <c r="F800" s="36">
        <v>26</v>
      </c>
      <c r="G800" s="36" t="str" cm="1">
        <f t="array" ref="G800">_xlfn.IFS(AND(F800&gt;8,F800&lt;=27),"Geração Z",AND(F800&gt;27,F800&lt;=43),"Millennials",AND(F800&gt;43,F800&lt;=59),"Geração X",F800&gt;59,"Baby Boomers")</f>
        <v>Geração Z</v>
      </c>
      <c r="H800" s="36" t="s">
        <v>5</v>
      </c>
      <c r="I800" s="36" t="s">
        <v>47</v>
      </c>
      <c r="J800" s="36" t="s">
        <v>27</v>
      </c>
      <c r="K800" s="36" t="s">
        <v>143</v>
      </c>
      <c r="L800" s="36" t="s">
        <v>13</v>
      </c>
      <c r="M800" s="36">
        <v>1</v>
      </c>
      <c r="N800" s="36" t="str">
        <f t="shared" si="25"/>
        <v>Referal Link</v>
      </c>
      <c r="O800" s="36">
        <v>297.61</v>
      </c>
      <c r="P800" s="37"/>
      <c r="Q800" s="43"/>
      <c r="R800" s="37"/>
      <c r="S800" s="38"/>
      <c r="T800" s="45">
        <v>43795</v>
      </c>
      <c r="U800" s="36">
        <v>152194</v>
      </c>
      <c r="V800" s="36" t="s">
        <v>10</v>
      </c>
      <c r="W800" s="36">
        <v>56</v>
      </c>
      <c r="X800" s="36" t="str" cm="1">
        <f t="array" ref="X800">_xlfn.IFS(AND(W800&gt;8,W800&lt;=27),"Geração Z",AND(W800&gt;27,W800&lt;=43),"Millennials",AND(W800&gt;43,W800&lt;=59),"Geração X",W800&gt;59,"Baby Boomers")</f>
        <v>Geração X</v>
      </c>
      <c r="Y800" s="36" t="s">
        <v>5</v>
      </c>
      <c r="Z800" s="36" t="s">
        <v>66</v>
      </c>
      <c r="AA800" s="36" t="s">
        <v>20</v>
      </c>
      <c r="AB800" s="36" t="s">
        <v>142</v>
      </c>
      <c r="AC800" s="36" t="s">
        <v>13</v>
      </c>
      <c r="AD800" s="36">
        <v>0</v>
      </c>
      <c r="AE800" s="35" t="str">
        <f t="shared" si="24"/>
        <v>Others</v>
      </c>
      <c r="AF800" s="36">
        <v>2479.25</v>
      </c>
      <c r="AG800"/>
      <c r="AH800"/>
    </row>
    <row r="801" spans="1:34" ht="15.75" customHeight="1" x14ac:dyDescent="0.25">
      <c r="A801"/>
      <c r="B801"/>
      <c r="C801" s="1">
        <v>43756</v>
      </c>
      <c r="D801" s="2">
        <v>152081</v>
      </c>
      <c r="E801" s="2" t="s">
        <v>10</v>
      </c>
      <c r="F801" s="2">
        <v>40</v>
      </c>
      <c r="G801" s="2" t="str" cm="1">
        <f t="array" ref="G801">_xlfn.IFS(AND(F801&gt;8,F801&lt;=27),"Geração Z",AND(F801&gt;27,F801&lt;=43),"Millennials",AND(F801&gt;43,F801&lt;=59),"Geração X",F801&gt;59,"Baby Boomers")</f>
        <v>Millennials</v>
      </c>
      <c r="H801" s="2" t="s">
        <v>5</v>
      </c>
      <c r="I801" s="2" t="s">
        <v>69</v>
      </c>
      <c r="J801" s="2" t="s">
        <v>7</v>
      </c>
      <c r="K801" s="2" t="s">
        <v>8</v>
      </c>
      <c r="L801" s="2" t="s">
        <v>9</v>
      </c>
      <c r="M801" s="2">
        <v>0</v>
      </c>
      <c r="N801" s="2" t="str">
        <f t="shared" si="25"/>
        <v>Others</v>
      </c>
      <c r="O801" s="2">
        <v>1462.02</v>
      </c>
      <c r="P801" s="37"/>
      <c r="Q801" s="43"/>
      <c r="R801" s="37"/>
      <c r="S801" s="38"/>
      <c r="T801" s="46">
        <v>43795</v>
      </c>
      <c r="U801" s="2">
        <v>152195</v>
      </c>
      <c r="V801" s="2" t="s">
        <v>4</v>
      </c>
      <c r="W801" s="2">
        <v>61</v>
      </c>
      <c r="X801" s="2" t="str" cm="1">
        <f t="array" ref="X801">_xlfn.IFS(AND(W801&gt;8,W801&lt;=27),"Geração Z",AND(W801&gt;27,W801&lt;=43),"Millennials",AND(W801&gt;43,W801&lt;=59),"Geração X",W801&gt;59,"Baby Boomers")</f>
        <v>Baby Boomers</v>
      </c>
      <c r="Y801" s="2" t="s">
        <v>14</v>
      </c>
      <c r="Z801" s="2" t="s">
        <v>24</v>
      </c>
      <c r="AA801" s="2" t="s">
        <v>20</v>
      </c>
      <c r="AB801" s="2" t="s">
        <v>143</v>
      </c>
      <c r="AC801" s="2" t="s">
        <v>13</v>
      </c>
      <c r="AD801" s="2">
        <v>1</v>
      </c>
      <c r="AE801" s="1" t="str">
        <f t="shared" si="24"/>
        <v>Referal Link</v>
      </c>
      <c r="AF801" s="2">
        <v>1902.46</v>
      </c>
      <c r="AG801"/>
      <c r="AH801"/>
    </row>
    <row r="802" spans="1:34" ht="15.75" customHeight="1" x14ac:dyDescent="0.25">
      <c r="A802"/>
      <c r="B802"/>
      <c r="C802" s="35">
        <v>43757</v>
      </c>
      <c r="D802" s="36">
        <v>152087</v>
      </c>
      <c r="E802" s="36" t="s">
        <v>10</v>
      </c>
      <c r="F802" s="36">
        <v>21</v>
      </c>
      <c r="G802" s="36" t="str" cm="1">
        <f t="array" ref="G802">_xlfn.IFS(AND(F802&gt;8,F802&lt;=27),"Geração Z",AND(F802&gt;27,F802&lt;=43),"Millennials",AND(F802&gt;43,F802&lt;=59),"Geração X",F802&gt;59,"Baby Boomers")</f>
        <v>Geração Z</v>
      </c>
      <c r="H802" s="36" t="s">
        <v>14</v>
      </c>
      <c r="I802" s="36" t="s">
        <v>25</v>
      </c>
      <c r="J802" s="36" t="s">
        <v>20</v>
      </c>
      <c r="K802" s="36" t="s">
        <v>143</v>
      </c>
      <c r="L802" s="36" t="s">
        <v>13</v>
      </c>
      <c r="M802" s="36">
        <v>1</v>
      </c>
      <c r="N802" s="36" t="str">
        <f t="shared" si="25"/>
        <v>Referal Link</v>
      </c>
      <c r="O802" s="36">
        <v>417.6</v>
      </c>
      <c r="P802" s="37"/>
      <c r="Q802" s="43"/>
      <c r="R802" s="37"/>
      <c r="S802" s="38"/>
      <c r="T802" s="45">
        <v>43796</v>
      </c>
      <c r="U802" s="36">
        <v>152197</v>
      </c>
      <c r="V802" s="36" t="s">
        <v>4</v>
      </c>
      <c r="W802" s="36">
        <v>32</v>
      </c>
      <c r="X802" s="36" t="str" cm="1">
        <f t="array" ref="X802">_xlfn.IFS(AND(W802&gt;8,W802&lt;=27),"Geração Z",AND(W802&gt;27,W802&lt;=43),"Millennials",AND(W802&gt;43,W802&lt;=59),"Geração X",W802&gt;59,"Baby Boomers")</f>
        <v>Millennials</v>
      </c>
      <c r="Y802" s="36" t="s">
        <v>14</v>
      </c>
      <c r="Z802" s="36" t="s">
        <v>28</v>
      </c>
      <c r="AA802" s="36" t="s">
        <v>34</v>
      </c>
      <c r="AB802" s="36" t="s">
        <v>142</v>
      </c>
      <c r="AC802" s="36" t="s">
        <v>13</v>
      </c>
      <c r="AD802" s="36">
        <v>1</v>
      </c>
      <c r="AE802" s="35" t="str">
        <f t="shared" si="24"/>
        <v>Referal Link</v>
      </c>
      <c r="AF802" s="36">
        <v>957.05</v>
      </c>
      <c r="AG802"/>
      <c r="AH802"/>
    </row>
    <row r="803" spans="1:34" ht="15.75" customHeight="1" x14ac:dyDescent="0.25">
      <c r="A803"/>
      <c r="B803"/>
      <c r="C803" s="1">
        <v>43757</v>
      </c>
      <c r="D803" s="2">
        <v>152088</v>
      </c>
      <c r="E803" s="2" t="s">
        <v>4</v>
      </c>
      <c r="F803" s="2">
        <v>46</v>
      </c>
      <c r="G803" s="2" t="str" cm="1">
        <f t="array" ref="G803">_xlfn.IFS(AND(F803&gt;8,F803&lt;=27),"Geração Z",AND(F803&gt;27,F803&lt;=43),"Millennials",AND(F803&gt;43,F803&lt;=59),"Geração X",F803&gt;59,"Baby Boomers")</f>
        <v>Geração X</v>
      </c>
      <c r="H803" s="2" t="s">
        <v>5</v>
      </c>
      <c r="I803" s="2" t="s">
        <v>32</v>
      </c>
      <c r="J803" s="2" t="s">
        <v>29</v>
      </c>
      <c r="K803" s="2" t="s">
        <v>142</v>
      </c>
      <c r="L803" s="2" t="s">
        <v>17</v>
      </c>
      <c r="M803" s="2">
        <v>1</v>
      </c>
      <c r="N803" s="2" t="str">
        <f t="shared" si="25"/>
        <v>Referal Link</v>
      </c>
      <c r="O803" s="2">
        <v>1430.93</v>
      </c>
      <c r="P803" s="37"/>
      <c r="Q803" s="43"/>
      <c r="R803" s="37"/>
      <c r="S803" s="38"/>
      <c r="T803" s="46">
        <v>43797</v>
      </c>
      <c r="U803" s="2">
        <v>152198</v>
      </c>
      <c r="V803" s="2" t="s">
        <v>10</v>
      </c>
      <c r="W803" s="2">
        <v>62</v>
      </c>
      <c r="X803" s="2" t="str" cm="1">
        <f t="array" ref="X803">_xlfn.IFS(AND(W803&gt;8,W803&lt;=27),"Geração Z",AND(W803&gt;27,W803&lt;=43),"Millennials",AND(W803&gt;43,W803&lt;=59),"Geração X",W803&gt;59,"Baby Boomers")</f>
        <v>Baby Boomers</v>
      </c>
      <c r="Y803" s="2" t="s">
        <v>5</v>
      </c>
      <c r="Z803" s="2" t="s">
        <v>36</v>
      </c>
      <c r="AA803" s="2" t="s">
        <v>7</v>
      </c>
      <c r="AB803" s="2" t="s">
        <v>8</v>
      </c>
      <c r="AC803" s="2" t="s">
        <v>17</v>
      </c>
      <c r="AD803" s="2">
        <v>0</v>
      </c>
      <c r="AE803" s="1" t="str">
        <f t="shared" si="24"/>
        <v>Others</v>
      </c>
      <c r="AF803" s="2">
        <v>23.14</v>
      </c>
      <c r="AG803"/>
      <c r="AH803"/>
    </row>
    <row r="804" spans="1:34" ht="15.75" customHeight="1" x14ac:dyDescent="0.25">
      <c r="A804"/>
      <c r="B804"/>
      <c r="C804" s="35">
        <v>43757</v>
      </c>
      <c r="D804" s="36">
        <v>152090</v>
      </c>
      <c r="E804" s="36" t="s">
        <v>4</v>
      </c>
      <c r="F804" s="36">
        <v>45</v>
      </c>
      <c r="G804" s="36" t="str" cm="1">
        <f t="array" ref="G804">_xlfn.IFS(AND(F804&gt;8,F804&lt;=27),"Geração Z",AND(F804&gt;27,F804&lt;=43),"Millennials",AND(F804&gt;43,F804&lt;=59),"Geração X",F804&gt;59,"Baby Boomers")</f>
        <v>Geração X</v>
      </c>
      <c r="H804" s="36" t="s">
        <v>5</v>
      </c>
      <c r="I804" s="36" t="s">
        <v>24</v>
      </c>
      <c r="J804" s="36" t="s">
        <v>20</v>
      </c>
      <c r="K804" s="36" t="s">
        <v>142</v>
      </c>
      <c r="L804" s="36" t="s">
        <v>13</v>
      </c>
      <c r="M804" s="36">
        <v>1</v>
      </c>
      <c r="N804" s="36" t="str">
        <f t="shared" si="25"/>
        <v>Referal Link</v>
      </c>
      <c r="O804" s="36">
        <v>341.39</v>
      </c>
      <c r="P804" s="37"/>
      <c r="Q804" s="43"/>
      <c r="R804" s="37"/>
      <c r="S804" s="38"/>
      <c r="T804" s="45">
        <v>43798</v>
      </c>
      <c r="U804" s="36">
        <v>152199</v>
      </c>
      <c r="V804" s="36" t="s">
        <v>4</v>
      </c>
      <c r="W804" s="36">
        <v>18</v>
      </c>
      <c r="X804" s="36" t="str" cm="1">
        <f t="array" ref="X804">_xlfn.IFS(AND(W804&gt;8,W804&lt;=27),"Geração Z",AND(W804&gt;27,W804&lt;=43),"Millennials",AND(W804&gt;43,W804&lt;=59),"Geração X",W804&gt;59,"Baby Boomers")</f>
        <v>Geração Z</v>
      </c>
      <c r="Y804" s="36" t="s">
        <v>14</v>
      </c>
      <c r="Z804" s="36" t="s">
        <v>22</v>
      </c>
      <c r="AA804" s="36" t="s">
        <v>7</v>
      </c>
      <c r="AB804" s="36" t="s">
        <v>143</v>
      </c>
      <c r="AC804" s="36" t="s">
        <v>17</v>
      </c>
      <c r="AD804" s="36">
        <v>1</v>
      </c>
      <c r="AE804" s="35" t="str">
        <f t="shared" si="24"/>
        <v>Referal Link</v>
      </c>
      <c r="AF804" s="36">
        <v>1340.65</v>
      </c>
      <c r="AG804"/>
      <c r="AH804"/>
    </row>
    <row r="805" spans="1:34" ht="15.75" customHeight="1" x14ac:dyDescent="0.25">
      <c r="A805"/>
      <c r="B805"/>
      <c r="C805" s="1">
        <v>43757</v>
      </c>
      <c r="D805" s="2">
        <v>152086</v>
      </c>
      <c r="E805" s="2" t="s">
        <v>10</v>
      </c>
      <c r="F805" s="2">
        <v>63</v>
      </c>
      <c r="G805" s="2" t="str" cm="1">
        <f t="array" ref="G805">_xlfn.IFS(AND(F805&gt;8,F805&lt;=27),"Geração Z",AND(F805&gt;27,F805&lt;=43),"Millennials",AND(F805&gt;43,F805&lt;=59),"Geração X",F805&gt;59,"Baby Boomers")</f>
        <v>Baby Boomers</v>
      </c>
      <c r="H805" s="2" t="s">
        <v>5</v>
      </c>
      <c r="I805" s="2" t="s">
        <v>48</v>
      </c>
      <c r="J805" s="2" t="s">
        <v>29</v>
      </c>
      <c r="K805" s="2" t="s">
        <v>142</v>
      </c>
      <c r="L805" s="2" t="s">
        <v>17</v>
      </c>
      <c r="M805" s="2">
        <v>1</v>
      </c>
      <c r="N805" s="2" t="str">
        <f t="shared" si="25"/>
        <v>Referal Link</v>
      </c>
      <c r="O805" s="2">
        <v>872.01</v>
      </c>
      <c r="P805" s="37"/>
      <c r="Q805" s="43"/>
      <c r="R805" s="37"/>
      <c r="S805" s="38"/>
      <c r="T805" s="46">
        <v>43798</v>
      </c>
      <c r="U805" s="2">
        <v>152200</v>
      </c>
      <c r="V805" s="2" t="s">
        <v>10</v>
      </c>
      <c r="W805" s="2">
        <v>45</v>
      </c>
      <c r="X805" s="2" t="str" cm="1">
        <f t="array" ref="X805">_xlfn.IFS(AND(W805&gt;8,W805&lt;=27),"Geração Z",AND(W805&gt;27,W805&lt;=43),"Millennials",AND(W805&gt;43,W805&lt;=59),"Geração X",W805&gt;59,"Baby Boomers")</f>
        <v>Geração X</v>
      </c>
      <c r="Y805" s="2" t="s">
        <v>14</v>
      </c>
      <c r="Z805" s="2" t="s">
        <v>22</v>
      </c>
      <c r="AA805" s="2" t="s">
        <v>7</v>
      </c>
      <c r="AB805" s="2" t="s">
        <v>8</v>
      </c>
      <c r="AC805" s="2" t="s">
        <v>17</v>
      </c>
      <c r="AD805" s="2">
        <v>1</v>
      </c>
      <c r="AE805" s="1" t="str">
        <f t="shared" si="24"/>
        <v>Referal Link</v>
      </c>
      <c r="AF805" s="2">
        <v>720.75</v>
      </c>
      <c r="AG805"/>
      <c r="AH805"/>
    </row>
    <row r="806" spans="1:34" ht="15.75" customHeight="1" x14ac:dyDescent="0.25">
      <c r="A806"/>
      <c r="B806"/>
      <c r="C806" s="35">
        <v>43758</v>
      </c>
      <c r="D806" s="36">
        <v>152093</v>
      </c>
      <c r="E806" s="36" t="s">
        <v>10</v>
      </c>
      <c r="F806" s="36">
        <v>73</v>
      </c>
      <c r="G806" s="36" t="str" cm="1">
        <f t="array" ref="G806">_xlfn.IFS(AND(F806&gt;8,F806&lt;=27),"Geração Z",AND(F806&gt;27,F806&lt;=43),"Millennials",AND(F806&gt;43,F806&lt;=59),"Geração X",F806&gt;59,"Baby Boomers")</f>
        <v>Baby Boomers</v>
      </c>
      <c r="H806" s="36" t="s">
        <v>14</v>
      </c>
      <c r="I806" s="36" t="s">
        <v>65</v>
      </c>
      <c r="J806" s="36" t="s">
        <v>20</v>
      </c>
      <c r="K806" s="36" t="s">
        <v>8</v>
      </c>
      <c r="L806" s="36" t="s">
        <v>17</v>
      </c>
      <c r="M806" s="36">
        <v>1</v>
      </c>
      <c r="N806" s="36" t="str">
        <f t="shared" si="25"/>
        <v>Referal Link</v>
      </c>
      <c r="O806" s="36">
        <v>1713.58</v>
      </c>
      <c r="P806" s="37"/>
      <c r="Q806" s="43"/>
      <c r="R806" s="37"/>
      <c r="S806" s="38"/>
      <c r="T806" s="45">
        <v>43798</v>
      </c>
      <c r="U806" s="36">
        <v>152202</v>
      </c>
      <c r="V806" s="36" t="s">
        <v>10</v>
      </c>
      <c r="W806" s="36">
        <v>53</v>
      </c>
      <c r="X806" s="36" t="str" cm="1">
        <f t="array" ref="X806">_xlfn.IFS(AND(W806&gt;8,W806&lt;=27),"Geração Z",AND(W806&gt;27,W806&lt;=43),"Millennials",AND(W806&gt;43,W806&lt;=59),"Geração X",W806&gt;59,"Baby Boomers")</f>
        <v>Geração X</v>
      </c>
      <c r="Y806" s="36" t="s">
        <v>14</v>
      </c>
      <c r="Z806" s="36" t="s">
        <v>50</v>
      </c>
      <c r="AA806" s="36" t="s">
        <v>20</v>
      </c>
      <c r="AB806" s="36" t="s">
        <v>143</v>
      </c>
      <c r="AC806" s="36" t="s">
        <v>9</v>
      </c>
      <c r="AD806" s="36">
        <v>0</v>
      </c>
      <c r="AE806" s="35" t="str">
        <f t="shared" si="24"/>
        <v>Others</v>
      </c>
      <c r="AF806" s="36">
        <v>2490.1799999999998</v>
      </c>
      <c r="AG806"/>
      <c r="AH806"/>
    </row>
    <row r="807" spans="1:34" ht="15.75" customHeight="1" x14ac:dyDescent="0.25">
      <c r="A807"/>
      <c r="B807"/>
      <c r="C807" s="1">
        <v>43758</v>
      </c>
      <c r="D807" s="2">
        <v>152091</v>
      </c>
      <c r="E807" s="2" t="s">
        <v>4</v>
      </c>
      <c r="F807" s="2">
        <v>61</v>
      </c>
      <c r="G807" s="2" t="str" cm="1">
        <f t="array" ref="G807">_xlfn.IFS(AND(F807&gt;8,F807&lt;=27),"Geração Z",AND(F807&gt;27,F807&lt;=43),"Millennials",AND(F807&gt;43,F807&lt;=59),"Geração X",F807&gt;59,"Baby Boomers")</f>
        <v>Baby Boomers</v>
      </c>
      <c r="H807" s="2" t="s">
        <v>5</v>
      </c>
      <c r="I807" s="2" t="s">
        <v>56</v>
      </c>
      <c r="J807" s="2" t="s">
        <v>7</v>
      </c>
      <c r="K807" s="2" t="s">
        <v>23</v>
      </c>
      <c r="L807" s="2" t="s">
        <v>17</v>
      </c>
      <c r="M807" s="2">
        <v>0</v>
      </c>
      <c r="N807" s="2" t="str">
        <f t="shared" si="25"/>
        <v>Others</v>
      </c>
      <c r="O807" s="2">
        <v>901.66</v>
      </c>
      <c r="P807" s="37"/>
      <c r="Q807" s="43"/>
      <c r="R807" s="37"/>
      <c r="S807" s="38"/>
      <c r="T807" s="46">
        <v>43477</v>
      </c>
      <c r="U807" s="2">
        <v>152203</v>
      </c>
      <c r="V807" s="2" t="s">
        <v>10</v>
      </c>
      <c r="W807" s="2">
        <v>48</v>
      </c>
      <c r="X807" s="2" t="str" cm="1">
        <f t="array" ref="X807">_xlfn.IFS(AND(W807&gt;8,W807&lt;=27),"Geração Z",AND(W807&gt;27,W807&lt;=43),"Millennials",AND(W807&gt;43,W807&lt;=59),"Geração X",W807&gt;59,"Baby Boomers")</f>
        <v>Geração X</v>
      </c>
      <c r="Y807" s="2" t="s">
        <v>14</v>
      </c>
      <c r="Z807" s="2" t="s">
        <v>6</v>
      </c>
      <c r="AA807" s="2" t="s">
        <v>7</v>
      </c>
      <c r="AB807" s="2" t="s">
        <v>23</v>
      </c>
      <c r="AC807" s="2" t="s">
        <v>17</v>
      </c>
      <c r="AD807" s="2">
        <v>1</v>
      </c>
      <c r="AE807" s="1" t="str">
        <f t="shared" si="24"/>
        <v>Referal Link</v>
      </c>
      <c r="AF807" s="2">
        <v>1015.45</v>
      </c>
      <c r="AG807"/>
      <c r="AH807"/>
    </row>
    <row r="808" spans="1:34" ht="15.75" customHeight="1" x14ac:dyDescent="0.25">
      <c r="A808"/>
      <c r="B808"/>
      <c r="C808" s="35">
        <v>43758</v>
      </c>
      <c r="D808" s="36">
        <v>152092</v>
      </c>
      <c r="E808" s="36" t="s">
        <v>10</v>
      </c>
      <c r="F808" s="36">
        <v>78</v>
      </c>
      <c r="G808" s="36" t="str" cm="1">
        <f t="array" ref="G808">_xlfn.IFS(AND(F808&gt;8,F808&lt;=27),"Geração Z",AND(F808&gt;27,F808&lt;=43),"Millennials",AND(F808&gt;43,F808&lt;=59),"Geração X",F808&gt;59,"Baby Boomers")</f>
        <v>Baby Boomers</v>
      </c>
      <c r="H808" s="36" t="s">
        <v>5</v>
      </c>
      <c r="I808" s="36" t="s">
        <v>36</v>
      </c>
      <c r="J808" s="36" t="s">
        <v>7</v>
      </c>
      <c r="K808" s="36" t="s">
        <v>142</v>
      </c>
      <c r="L808" s="36" t="s">
        <v>17</v>
      </c>
      <c r="M808" s="36">
        <v>0</v>
      </c>
      <c r="N808" s="36" t="str">
        <f t="shared" si="25"/>
        <v>Others</v>
      </c>
      <c r="O808" s="36">
        <v>192.77</v>
      </c>
      <c r="P808" s="37"/>
      <c r="Q808" s="43"/>
      <c r="R808" s="37"/>
      <c r="S808" s="38"/>
      <c r="T808" s="45">
        <v>43477</v>
      </c>
      <c r="U808" s="36">
        <v>152204</v>
      </c>
      <c r="V808" s="36" t="s">
        <v>4</v>
      </c>
      <c r="W808" s="36">
        <v>41</v>
      </c>
      <c r="X808" s="36" t="str" cm="1">
        <f t="array" ref="X808">_xlfn.IFS(AND(W808&gt;8,W808&lt;=27),"Geração Z",AND(W808&gt;27,W808&lt;=43),"Millennials",AND(W808&gt;43,W808&lt;=59),"Geração X",W808&gt;59,"Baby Boomers")</f>
        <v>Millennials</v>
      </c>
      <c r="Y808" s="36" t="s">
        <v>5</v>
      </c>
      <c r="Z808" s="36" t="s">
        <v>48</v>
      </c>
      <c r="AA808" s="36" t="s">
        <v>7</v>
      </c>
      <c r="AB808" s="36" t="s">
        <v>23</v>
      </c>
      <c r="AC808" s="36" t="s">
        <v>13</v>
      </c>
      <c r="AD808" s="36">
        <v>1</v>
      </c>
      <c r="AE808" s="35" t="str">
        <f t="shared" si="24"/>
        <v>Referal Link</v>
      </c>
      <c r="AF808" s="36">
        <v>2570.56</v>
      </c>
      <c r="AG808"/>
      <c r="AH808"/>
    </row>
    <row r="809" spans="1:34" ht="15.75" customHeight="1" x14ac:dyDescent="0.25">
      <c r="A809"/>
      <c r="B809"/>
      <c r="C809" s="1">
        <v>43759</v>
      </c>
      <c r="D809" s="2">
        <v>152097</v>
      </c>
      <c r="E809" s="2" t="s">
        <v>10</v>
      </c>
      <c r="F809" s="2">
        <v>22</v>
      </c>
      <c r="G809" s="2" t="str" cm="1">
        <f t="array" ref="G809">_xlfn.IFS(AND(F809&gt;8,F809&lt;=27),"Geração Z",AND(F809&gt;27,F809&lt;=43),"Millennials",AND(F809&gt;43,F809&lt;=59),"Geração X",F809&gt;59,"Baby Boomers")</f>
        <v>Geração Z</v>
      </c>
      <c r="H809" s="2" t="s">
        <v>14</v>
      </c>
      <c r="I809" s="2" t="s">
        <v>25</v>
      </c>
      <c r="J809" s="2" t="s">
        <v>7</v>
      </c>
      <c r="K809" s="2" t="s">
        <v>142</v>
      </c>
      <c r="L809" s="2" t="s">
        <v>17</v>
      </c>
      <c r="M809" s="2">
        <v>0</v>
      </c>
      <c r="N809" s="2" t="str">
        <f t="shared" si="25"/>
        <v>Others</v>
      </c>
      <c r="O809" s="2">
        <v>471.95</v>
      </c>
      <c r="P809" s="37"/>
      <c r="Q809" s="43"/>
      <c r="R809" s="37"/>
      <c r="S809" s="38"/>
      <c r="T809" s="46">
        <v>43508</v>
      </c>
      <c r="U809" s="2">
        <v>152205</v>
      </c>
      <c r="V809" s="2" t="s">
        <v>4</v>
      </c>
      <c r="W809" s="2">
        <v>22</v>
      </c>
      <c r="X809" s="2" t="str" cm="1">
        <f t="array" ref="X809">_xlfn.IFS(AND(W809&gt;8,W809&lt;=27),"Geração Z",AND(W809&gt;27,W809&lt;=43),"Millennials",AND(W809&gt;43,W809&lt;=59),"Geração X",W809&gt;59,"Baby Boomers")</f>
        <v>Geração Z</v>
      </c>
      <c r="Y809" s="2" t="s">
        <v>5</v>
      </c>
      <c r="Z809" s="2" t="s">
        <v>33</v>
      </c>
      <c r="AA809" s="2" t="s">
        <v>7</v>
      </c>
      <c r="AB809" s="2" t="s">
        <v>23</v>
      </c>
      <c r="AC809" s="2" t="s">
        <v>13</v>
      </c>
      <c r="AD809" s="2">
        <v>0</v>
      </c>
      <c r="AE809" s="1" t="str">
        <f t="shared" si="24"/>
        <v>Others</v>
      </c>
      <c r="AF809" s="2">
        <v>1114.5</v>
      </c>
      <c r="AG809"/>
      <c r="AH809"/>
    </row>
    <row r="810" spans="1:34" ht="15.75" customHeight="1" x14ac:dyDescent="0.25">
      <c r="A810"/>
      <c r="B810"/>
      <c r="C810" s="35">
        <v>43759</v>
      </c>
      <c r="D810" s="36">
        <v>152096</v>
      </c>
      <c r="E810" s="36" t="s">
        <v>4</v>
      </c>
      <c r="F810" s="36">
        <v>65</v>
      </c>
      <c r="G810" s="36" t="str" cm="1">
        <f t="array" ref="G810">_xlfn.IFS(AND(F810&gt;8,F810&lt;=27),"Geração Z",AND(F810&gt;27,F810&lt;=43),"Millennials",AND(F810&gt;43,F810&lt;=59),"Geração X",F810&gt;59,"Baby Boomers")</f>
        <v>Baby Boomers</v>
      </c>
      <c r="H810" s="36" t="s">
        <v>5</v>
      </c>
      <c r="I810" s="36" t="s">
        <v>56</v>
      </c>
      <c r="J810" s="36" t="s">
        <v>27</v>
      </c>
      <c r="K810" s="36" t="s">
        <v>23</v>
      </c>
      <c r="L810" s="36" t="s">
        <v>17</v>
      </c>
      <c r="M810" s="36">
        <v>0</v>
      </c>
      <c r="N810" s="36" t="str">
        <f t="shared" si="25"/>
        <v>Others</v>
      </c>
      <c r="O810" s="36">
        <v>1208.8800000000001</v>
      </c>
      <c r="P810" s="37"/>
      <c r="Q810" s="43"/>
      <c r="R810" s="37"/>
      <c r="S810" s="38"/>
      <c r="T810" s="45">
        <v>43508</v>
      </c>
      <c r="U810" s="36">
        <v>152206</v>
      </c>
      <c r="V810" s="36" t="s">
        <v>10</v>
      </c>
      <c r="W810" s="36">
        <v>70</v>
      </c>
      <c r="X810" s="36" t="str" cm="1">
        <f t="array" ref="X810">_xlfn.IFS(AND(W810&gt;8,W810&lt;=27),"Geração Z",AND(W810&gt;27,W810&lt;=43),"Millennials",AND(W810&gt;43,W810&lt;=59),"Geração X",W810&gt;59,"Baby Boomers")</f>
        <v>Baby Boomers</v>
      </c>
      <c r="Y810" s="36" t="s">
        <v>5</v>
      </c>
      <c r="Z810" s="36" t="s">
        <v>21</v>
      </c>
      <c r="AA810" s="36" t="s">
        <v>7</v>
      </c>
      <c r="AB810" s="36" t="s">
        <v>23</v>
      </c>
      <c r="AC810" s="36" t="s">
        <v>13</v>
      </c>
      <c r="AD810" s="36">
        <v>1</v>
      </c>
      <c r="AE810" s="35" t="str">
        <f t="shared" si="24"/>
        <v>Referal Link</v>
      </c>
      <c r="AF810" s="36">
        <v>261.44</v>
      </c>
      <c r="AG810"/>
      <c r="AH810"/>
    </row>
    <row r="811" spans="1:34" ht="15.75" customHeight="1" x14ac:dyDescent="0.25">
      <c r="A811"/>
      <c r="B811"/>
      <c r="C811" s="1">
        <v>43759</v>
      </c>
      <c r="D811" s="2">
        <v>152094</v>
      </c>
      <c r="E811" s="2" t="s">
        <v>4</v>
      </c>
      <c r="F811" s="2">
        <v>17</v>
      </c>
      <c r="G811" s="2" t="str" cm="1">
        <f t="array" ref="G811">_xlfn.IFS(AND(F811&gt;8,F811&lt;=27),"Geração Z",AND(F811&gt;27,F811&lt;=43),"Millennials",AND(F811&gt;43,F811&lt;=59),"Geração X",F811&gt;59,"Baby Boomers")</f>
        <v>Geração Z</v>
      </c>
      <c r="H811" s="2" t="s">
        <v>5</v>
      </c>
      <c r="I811" s="2" t="s">
        <v>33</v>
      </c>
      <c r="J811" s="2" t="s">
        <v>20</v>
      </c>
      <c r="K811" s="2" t="s">
        <v>23</v>
      </c>
      <c r="L811" s="2" t="s">
        <v>13</v>
      </c>
      <c r="M811" s="2">
        <v>1</v>
      </c>
      <c r="N811" s="2" t="str">
        <f t="shared" si="25"/>
        <v>Referal Link</v>
      </c>
      <c r="O811" s="2">
        <v>99.77</v>
      </c>
      <c r="P811" s="37"/>
      <c r="Q811" s="43"/>
      <c r="R811" s="37"/>
      <c r="S811" s="38"/>
      <c r="T811" s="46">
        <v>43536</v>
      </c>
      <c r="U811" s="2">
        <v>152207</v>
      </c>
      <c r="V811" s="2" t="s">
        <v>10</v>
      </c>
      <c r="W811" s="2">
        <v>16</v>
      </c>
      <c r="X811" s="2" t="str" cm="1">
        <f t="array" ref="X811">_xlfn.IFS(AND(W811&gt;8,W811&lt;=27),"Geração Z",AND(W811&gt;27,W811&lt;=43),"Millennials",AND(W811&gt;43,W811&lt;=59),"Geração X",W811&gt;59,"Baby Boomers")</f>
        <v>Geração Z</v>
      </c>
      <c r="Y811" s="2" t="s">
        <v>14</v>
      </c>
      <c r="Z811" s="2" t="s">
        <v>11</v>
      </c>
      <c r="AA811" s="2" t="s">
        <v>27</v>
      </c>
      <c r="AB811" s="2" t="s">
        <v>142</v>
      </c>
      <c r="AC811" s="2" t="s">
        <v>9</v>
      </c>
      <c r="AD811" s="2">
        <v>0</v>
      </c>
      <c r="AE811" s="1" t="str">
        <f t="shared" si="24"/>
        <v>Others</v>
      </c>
      <c r="AF811" s="2">
        <v>657.98</v>
      </c>
      <c r="AG811"/>
      <c r="AH811"/>
    </row>
    <row r="812" spans="1:34" ht="15.75" customHeight="1" x14ac:dyDescent="0.25">
      <c r="A812"/>
      <c r="B812"/>
      <c r="C812" s="35">
        <v>43760</v>
      </c>
      <c r="D812" s="36">
        <v>152099</v>
      </c>
      <c r="E812" s="36" t="s">
        <v>4</v>
      </c>
      <c r="F812" s="36">
        <v>16</v>
      </c>
      <c r="G812" s="36" t="str" cm="1">
        <f t="array" ref="G812">_xlfn.IFS(AND(F812&gt;8,F812&lt;=27),"Geração Z",AND(F812&gt;27,F812&lt;=43),"Millennials",AND(F812&gt;43,F812&lt;=59),"Geração X",F812&gt;59,"Baby Boomers")</f>
        <v>Geração Z</v>
      </c>
      <c r="H812" s="36" t="s">
        <v>5</v>
      </c>
      <c r="I812" s="36" t="s">
        <v>45</v>
      </c>
      <c r="J812" s="36" t="s">
        <v>7</v>
      </c>
      <c r="K812" s="36" t="s">
        <v>143</v>
      </c>
      <c r="L812" s="36" t="s">
        <v>17</v>
      </c>
      <c r="M812" s="36">
        <v>1</v>
      </c>
      <c r="N812" s="36" t="str">
        <f t="shared" si="25"/>
        <v>Referal Link</v>
      </c>
      <c r="O812" s="36">
        <v>1644.06</v>
      </c>
      <c r="P812" s="37"/>
      <c r="Q812" s="43"/>
      <c r="R812" s="37"/>
      <c r="S812" s="38"/>
      <c r="T812" s="45">
        <v>43536</v>
      </c>
      <c r="U812" s="36">
        <v>152208</v>
      </c>
      <c r="V812" s="36" t="s">
        <v>4</v>
      </c>
      <c r="W812" s="36">
        <v>77</v>
      </c>
      <c r="X812" s="36" t="str" cm="1">
        <f t="array" ref="X812">_xlfn.IFS(AND(W812&gt;8,W812&lt;=27),"Geração Z",AND(W812&gt;27,W812&lt;=43),"Millennials",AND(W812&gt;43,W812&lt;=59),"Geração X",W812&gt;59,"Baby Boomers")</f>
        <v>Baby Boomers</v>
      </c>
      <c r="Y812" s="36" t="s">
        <v>5</v>
      </c>
      <c r="Z812" s="36" t="s">
        <v>26</v>
      </c>
      <c r="AA812" s="36" t="s">
        <v>7</v>
      </c>
      <c r="AB812" s="36" t="s">
        <v>23</v>
      </c>
      <c r="AC812" s="36" t="s">
        <v>9</v>
      </c>
      <c r="AD812" s="36">
        <v>1</v>
      </c>
      <c r="AE812" s="35" t="str">
        <f t="shared" si="24"/>
        <v>Referal Link</v>
      </c>
      <c r="AF812" s="36">
        <v>1935.38</v>
      </c>
      <c r="AG812"/>
      <c r="AH812"/>
    </row>
    <row r="813" spans="1:34" ht="15.75" customHeight="1" x14ac:dyDescent="0.25">
      <c r="A813"/>
      <c r="B813"/>
      <c r="C813" s="1">
        <v>43760</v>
      </c>
      <c r="D813" s="2">
        <v>152098</v>
      </c>
      <c r="E813" s="2" t="s">
        <v>10</v>
      </c>
      <c r="F813" s="2">
        <v>43</v>
      </c>
      <c r="G813" s="2" t="str" cm="1">
        <f t="array" ref="G813">_xlfn.IFS(AND(F813&gt;8,F813&lt;=27),"Geração Z",AND(F813&gt;27,F813&lt;=43),"Millennials",AND(F813&gt;43,F813&lt;=59),"Geração X",F813&gt;59,"Baby Boomers")</f>
        <v>Millennials</v>
      </c>
      <c r="H813" s="2" t="s">
        <v>5</v>
      </c>
      <c r="I813" s="2" t="s">
        <v>26</v>
      </c>
      <c r="J813" s="2" t="s">
        <v>7</v>
      </c>
      <c r="K813" s="2" t="s">
        <v>142</v>
      </c>
      <c r="L813" s="2" t="s">
        <v>17</v>
      </c>
      <c r="M813" s="2">
        <v>1</v>
      </c>
      <c r="N813" s="2" t="str">
        <f t="shared" si="25"/>
        <v>Referal Link</v>
      </c>
      <c r="O813" s="2">
        <v>2065.0300000000002</v>
      </c>
      <c r="P813" s="37"/>
      <c r="Q813" s="43"/>
      <c r="R813" s="37"/>
      <c r="S813" s="38"/>
      <c r="T813" s="46">
        <v>43536</v>
      </c>
      <c r="U813" s="2">
        <v>152210</v>
      </c>
      <c r="V813" s="2" t="s">
        <v>4</v>
      </c>
      <c r="W813" s="2">
        <v>68</v>
      </c>
      <c r="X813" s="2" t="str" cm="1">
        <f t="array" ref="X813">_xlfn.IFS(AND(W813&gt;8,W813&lt;=27),"Geração Z",AND(W813&gt;27,W813&lt;=43),"Millennials",AND(W813&gt;43,W813&lt;=59),"Geração X",W813&gt;59,"Baby Boomers")</f>
        <v>Baby Boomers</v>
      </c>
      <c r="Y813" s="2" t="s">
        <v>5</v>
      </c>
      <c r="Z813" s="2" t="s">
        <v>30</v>
      </c>
      <c r="AA813" s="2" t="s">
        <v>20</v>
      </c>
      <c r="AB813" s="2" t="s">
        <v>23</v>
      </c>
      <c r="AC813" s="2" t="s">
        <v>9</v>
      </c>
      <c r="AD813" s="2">
        <v>1</v>
      </c>
      <c r="AE813" s="1" t="str">
        <f t="shared" si="24"/>
        <v>Referal Link</v>
      </c>
      <c r="AF813" s="2">
        <v>1711.74</v>
      </c>
      <c r="AG813"/>
      <c r="AH813"/>
    </row>
    <row r="814" spans="1:34" ht="15.75" customHeight="1" x14ac:dyDescent="0.25">
      <c r="A814"/>
      <c r="B814"/>
      <c r="C814" s="35">
        <v>43761</v>
      </c>
      <c r="D814" s="36">
        <v>152101</v>
      </c>
      <c r="E814" s="36" t="s">
        <v>10</v>
      </c>
      <c r="F814" s="36">
        <v>50</v>
      </c>
      <c r="G814" s="36" t="str" cm="1">
        <f t="array" ref="G814">_xlfn.IFS(AND(F814&gt;8,F814&lt;=27),"Geração Z",AND(F814&gt;27,F814&lt;=43),"Millennials",AND(F814&gt;43,F814&lt;=59),"Geração X",F814&gt;59,"Baby Boomers")</f>
        <v>Geração X</v>
      </c>
      <c r="H814" s="36" t="s">
        <v>14</v>
      </c>
      <c r="I814" s="36" t="s">
        <v>59</v>
      </c>
      <c r="J814" s="36" t="s">
        <v>7</v>
      </c>
      <c r="K814" s="36" t="s">
        <v>23</v>
      </c>
      <c r="L814" s="36" t="s">
        <v>17</v>
      </c>
      <c r="M814" s="36">
        <v>1</v>
      </c>
      <c r="N814" s="36" t="str">
        <f t="shared" si="25"/>
        <v>Referal Link</v>
      </c>
      <c r="O814" s="36">
        <v>1412.72</v>
      </c>
      <c r="P814" s="37"/>
      <c r="Q814" s="43"/>
      <c r="R814" s="37"/>
      <c r="S814" s="38"/>
      <c r="T814" s="45">
        <v>43567</v>
      </c>
      <c r="U814" s="36">
        <v>152212</v>
      </c>
      <c r="V814" s="36" t="s">
        <v>4</v>
      </c>
      <c r="W814" s="36">
        <v>37</v>
      </c>
      <c r="X814" s="36" t="str" cm="1">
        <f t="array" ref="X814">_xlfn.IFS(AND(W814&gt;8,W814&lt;=27),"Geração Z",AND(W814&gt;27,W814&lt;=43),"Millennials",AND(W814&gt;43,W814&lt;=59),"Geração X",W814&gt;59,"Baby Boomers")</f>
        <v>Millennials</v>
      </c>
      <c r="Y814" s="36" t="s">
        <v>5</v>
      </c>
      <c r="Z814" s="36" t="s">
        <v>37</v>
      </c>
      <c r="AA814" s="36" t="s">
        <v>27</v>
      </c>
      <c r="AB814" s="36" t="s">
        <v>143</v>
      </c>
      <c r="AC814" s="36" t="s">
        <v>17</v>
      </c>
      <c r="AD814" s="36">
        <v>0</v>
      </c>
      <c r="AE814" s="35" t="str">
        <f t="shared" si="24"/>
        <v>Others</v>
      </c>
      <c r="AF814" s="36">
        <v>473.25</v>
      </c>
      <c r="AG814"/>
      <c r="AH814"/>
    </row>
    <row r="815" spans="1:34" ht="15.75" customHeight="1" x14ac:dyDescent="0.25">
      <c r="A815"/>
      <c r="B815"/>
      <c r="C815" s="1">
        <v>43761</v>
      </c>
      <c r="D815" s="2">
        <v>152100</v>
      </c>
      <c r="E815" s="2" t="s">
        <v>4</v>
      </c>
      <c r="F815" s="2">
        <v>51</v>
      </c>
      <c r="G815" s="2" t="str" cm="1">
        <f t="array" ref="G815">_xlfn.IFS(AND(F815&gt;8,F815&lt;=27),"Geração Z",AND(F815&gt;27,F815&lt;=43),"Millennials",AND(F815&gt;43,F815&lt;=59),"Geração X",F815&gt;59,"Baby Boomers")</f>
        <v>Geração X</v>
      </c>
      <c r="H815" s="2" t="s">
        <v>14</v>
      </c>
      <c r="I815" s="2" t="s">
        <v>51</v>
      </c>
      <c r="J815" s="2" t="s">
        <v>7</v>
      </c>
      <c r="K815" s="2" t="s">
        <v>8</v>
      </c>
      <c r="L815" s="2" t="s">
        <v>17</v>
      </c>
      <c r="M815" s="2">
        <v>1</v>
      </c>
      <c r="N815" s="2" t="str">
        <f t="shared" si="25"/>
        <v>Referal Link</v>
      </c>
      <c r="O815" s="2">
        <v>678.47</v>
      </c>
      <c r="P815" s="37"/>
      <c r="Q815" s="43"/>
      <c r="R815" s="37"/>
      <c r="S815" s="38"/>
      <c r="T815" s="46">
        <v>43567</v>
      </c>
      <c r="U815" s="2">
        <v>152213</v>
      </c>
      <c r="V815" s="2" t="s">
        <v>4</v>
      </c>
      <c r="W815" s="2">
        <v>56</v>
      </c>
      <c r="X815" s="2" t="str" cm="1">
        <f t="array" ref="X815">_xlfn.IFS(AND(W815&gt;8,W815&lt;=27),"Geração Z",AND(W815&gt;27,W815&lt;=43),"Millennials",AND(W815&gt;43,W815&lt;=59),"Geração X",W815&gt;59,"Baby Boomers")</f>
        <v>Geração X</v>
      </c>
      <c r="Y815" s="2" t="s">
        <v>5</v>
      </c>
      <c r="Z815" s="2" t="s">
        <v>54</v>
      </c>
      <c r="AA815" s="2" t="s">
        <v>7</v>
      </c>
      <c r="AB815" s="2" t="s">
        <v>142</v>
      </c>
      <c r="AC815" s="2" t="s">
        <v>9</v>
      </c>
      <c r="AD815" s="2">
        <v>0</v>
      </c>
      <c r="AE815" s="1" t="str">
        <f t="shared" si="24"/>
        <v>Others</v>
      </c>
      <c r="AF815" s="2">
        <v>2726.95</v>
      </c>
      <c r="AG815"/>
      <c r="AH815"/>
    </row>
    <row r="816" spans="1:34" ht="15.75" customHeight="1" x14ac:dyDescent="0.25">
      <c r="A816"/>
      <c r="B816"/>
      <c r="C816" s="35">
        <v>43762</v>
      </c>
      <c r="D816" s="36">
        <v>152103</v>
      </c>
      <c r="E816" s="36" t="s">
        <v>4</v>
      </c>
      <c r="F816" s="36">
        <v>35</v>
      </c>
      <c r="G816" s="36" t="str" cm="1">
        <f t="array" ref="G816">_xlfn.IFS(AND(F816&gt;8,F816&lt;=27),"Geração Z",AND(F816&gt;27,F816&lt;=43),"Millennials",AND(F816&gt;43,F816&lt;=59),"Geração X",F816&gt;59,"Baby Boomers")</f>
        <v>Millennials</v>
      </c>
      <c r="H816" s="36" t="s">
        <v>14</v>
      </c>
      <c r="I816" s="36" t="s">
        <v>25</v>
      </c>
      <c r="J816" s="36" t="s">
        <v>7</v>
      </c>
      <c r="K816" s="36" t="s">
        <v>143</v>
      </c>
      <c r="L816" s="36" t="s">
        <v>17</v>
      </c>
      <c r="M816" s="36">
        <v>1</v>
      </c>
      <c r="N816" s="36" t="str">
        <f t="shared" si="25"/>
        <v>Referal Link</v>
      </c>
      <c r="O816" s="36">
        <v>976.02</v>
      </c>
      <c r="P816" s="37"/>
      <c r="Q816" s="43"/>
      <c r="R816" s="37"/>
      <c r="S816" s="38"/>
      <c r="T816" s="45">
        <v>43567</v>
      </c>
      <c r="U816" s="36">
        <v>152214</v>
      </c>
      <c r="V816" s="36" t="s">
        <v>10</v>
      </c>
      <c r="W816" s="36">
        <v>71</v>
      </c>
      <c r="X816" s="36" t="str" cm="1">
        <f t="array" ref="X816">_xlfn.IFS(AND(W816&gt;8,W816&lt;=27),"Geração Z",AND(W816&gt;27,W816&lt;=43),"Millennials",AND(W816&gt;43,W816&lt;=59),"Geração X",W816&gt;59,"Baby Boomers")</f>
        <v>Baby Boomers</v>
      </c>
      <c r="Y816" s="36" t="s">
        <v>14</v>
      </c>
      <c r="Z816" s="36" t="s">
        <v>26</v>
      </c>
      <c r="AA816" s="36" t="s">
        <v>34</v>
      </c>
      <c r="AB816" s="36" t="s">
        <v>143</v>
      </c>
      <c r="AC816" s="36" t="s">
        <v>17</v>
      </c>
      <c r="AD816" s="36">
        <v>1</v>
      </c>
      <c r="AE816" s="35" t="str">
        <f t="shared" si="24"/>
        <v>Referal Link</v>
      </c>
      <c r="AF816" s="36">
        <v>761.23</v>
      </c>
      <c r="AG816"/>
      <c r="AH816"/>
    </row>
    <row r="817" spans="1:34" ht="15.75" customHeight="1" x14ac:dyDescent="0.25">
      <c r="A817"/>
      <c r="B817"/>
      <c r="C817" s="1">
        <v>43762</v>
      </c>
      <c r="D817" s="2">
        <v>152102</v>
      </c>
      <c r="E817" s="2" t="s">
        <v>4</v>
      </c>
      <c r="F817" s="2">
        <v>59</v>
      </c>
      <c r="G817" s="2" t="str" cm="1">
        <f t="array" ref="G817">_xlfn.IFS(AND(F817&gt;8,F817&lt;=27),"Geração Z",AND(F817&gt;27,F817&lt;=43),"Millennials",AND(F817&gt;43,F817&lt;=59),"Geração X",F817&gt;59,"Baby Boomers")</f>
        <v>Geração X</v>
      </c>
      <c r="H817" s="2" t="s">
        <v>14</v>
      </c>
      <c r="I817" s="2" t="s">
        <v>33</v>
      </c>
      <c r="J817" s="2" t="s">
        <v>20</v>
      </c>
      <c r="K817" s="2" t="s">
        <v>143</v>
      </c>
      <c r="L817" s="2" t="s">
        <v>13</v>
      </c>
      <c r="M817" s="2">
        <v>1</v>
      </c>
      <c r="N817" s="2" t="str">
        <f t="shared" si="25"/>
        <v>Referal Link</v>
      </c>
      <c r="O817" s="2">
        <v>2053.25</v>
      </c>
      <c r="P817" s="37"/>
      <c r="Q817" s="43"/>
      <c r="R817" s="37"/>
      <c r="S817" s="38"/>
      <c r="T817" s="46">
        <v>43567</v>
      </c>
      <c r="U817" s="2">
        <v>152215</v>
      </c>
      <c r="V817" s="2" t="s">
        <v>10</v>
      </c>
      <c r="W817" s="2">
        <v>70</v>
      </c>
      <c r="X817" s="2" t="str" cm="1">
        <f t="array" ref="X817">_xlfn.IFS(AND(W817&gt;8,W817&lt;=27),"Geração Z",AND(W817&gt;27,W817&lt;=43),"Millennials",AND(W817&gt;43,W817&lt;=59),"Geração X",W817&gt;59,"Baby Boomers")</f>
        <v>Baby Boomers</v>
      </c>
      <c r="Y817" s="2" t="s">
        <v>14</v>
      </c>
      <c r="Z817" s="2" t="s">
        <v>69</v>
      </c>
      <c r="AA817" s="2" t="s">
        <v>7</v>
      </c>
      <c r="AB817" s="2" t="s">
        <v>142</v>
      </c>
      <c r="AC817" s="2" t="s">
        <v>13</v>
      </c>
      <c r="AD817" s="2">
        <v>0</v>
      </c>
      <c r="AE817" s="1" t="str">
        <f t="shared" si="24"/>
        <v>Others</v>
      </c>
      <c r="AF817" s="2">
        <v>1911.54</v>
      </c>
      <c r="AG817"/>
      <c r="AH817"/>
    </row>
    <row r="818" spans="1:34" ht="15.75" customHeight="1" x14ac:dyDescent="0.25">
      <c r="A818"/>
      <c r="B818"/>
      <c r="C818" s="35">
        <v>43763</v>
      </c>
      <c r="D818" s="36">
        <v>152104</v>
      </c>
      <c r="E818" s="36" t="s">
        <v>10</v>
      </c>
      <c r="F818" s="36">
        <v>33</v>
      </c>
      <c r="G818" s="36" t="str" cm="1">
        <f t="array" ref="G818">_xlfn.IFS(AND(F818&gt;8,F818&lt;=27),"Geração Z",AND(F818&gt;27,F818&lt;=43),"Millennials",AND(F818&gt;43,F818&lt;=59),"Geração X",F818&gt;59,"Baby Boomers")</f>
        <v>Millennials</v>
      </c>
      <c r="H818" s="36" t="s">
        <v>14</v>
      </c>
      <c r="I818" s="36" t="s">
        <v>21</v>
      </c>
      <c r="J818" s="36" t="s">
        <v>7</v>
      </c>
      <c r="K818" s="36" t="s">
        <v>142</v>
      </c>
      <c r="L818" s="36" t="s">
        <v>17</v>
      </c>
      <c r="M818" s="36">
        <v>0</v>
      </c>
      <c r="N818" s="36" t="str">
        <f t="shared" si="25"/>
        <v>Others</v>
      </c>
      <c r="O818" s="36">
        <v>1681.59</v>
      </c>
      <c r="P818" s="37"/>
      <c r="Q818" s="43"/>
      <c r="R818" s="37"/>
      <c r="S818" s="38"/>
      <c r="T818" s="45">
        <v>43567</v>
      </c>
      <c r="U818" s="36">
        <v>152216</v>
      </c>
      <c r="V818" s="36" t="s">
        <v>4</v>
      </c>
      <c r="W818" s="36">
        <v>36</v>
      </c>
      <c r="X818" s="36" t="str" cm="1">
        <f t="array" ref="X818">_xlfn.IFS(AND(W818&gt;8,W818&lt;=27),"Geração Z",AND(W818&gt;27,W818&lt;=43),"Millennials",AND(W818&gt;43,W818&lt;=59),"Geração X",W818&gt;59,"Baby Boomers")</f>
        <v>Millennials</v>
      </c>
      <c r="Y818" s="36" t="s">
        <v>14</v>
      </c>
      <c r="Z818" s="36" t="s">
        <v>39</v>
      </c>
      <c r="AA818" s="36" t="s">
        <v>29</v>
      </c>
      <c r="AB818" s="36" t="s">
        <v>23</v>
      </c>
      <c r="AC818" s="36" t="s">
        <v>13</v>
      </c>
      <c r="AD818" s="36">
        <v>0</v>
      </c>
      <c r="AE818" s="35" t="str">
        <f t="shared" si="24"/>
        <v>Others</v>
      </c>
      <c r="AF818" s="36">
        <v>102.99</v>
      </c>
      <c r="AG818"/>
      <c r="AH818"/>
    </row>
    <row r="819" spans="1:34" ht="15.75" customHeight="1" x14ac:dyDescent="0.25">
      <c r="A819"/>
      <c r="B819"/>
      <c r="C819" s="1">
        <v>43763</v>
      </c>
      <c r="D819" s="2">
        <v>152105</v>
      </c>
      <c r="E819" s="2" t="s">
        <v>10</v>
      </c>
      <c r="F819" s="2">
        <v>28</v>
      </c>
      <c r="G819" s="2" t="str" cm="1">
        <f t="array" ref="G819">_xlfn.IFS(AND(F819&gt;8,F819&lt;=27),"Geração Z",AND(F819&gt;27,F819&lt;=43),"Millennials",AND(F819&gt;43,F819&lt;=59),"Geração X",F819&gt;59,"Baby Boomers")</f>
        <v>Millennials</v>
      </c>
      <c r="H819" s="2" t="s">
        <v>14</v>
      </c>
      <c r="I819" s="2" t="s">
        <v>70</v>
      </c>
      <c r="J819" s="2" t="s">
        <v>7</v>
      </c>
      <c r="K819" s="2" t="s">
        <v>23</v>
      </c>
      <c r="L819" s="2" t="s">
        <v>13</v>
      </c>
      <c r="M819" s="2">
        <v>1</v>
      </c>
      <c r="N819" s="2" t="str">
        <f t="shared" si="25"/>
        <v>Referal Link</v>
      </c>
      <c r="O819" s="2">
        <v>975.11</v>
      </c>
      <c r="P819" s="37"/>
      <c r="Q819" s="43"/>
      <c r="R819" s="37"/>
      <c r="S819" s="38"/>
      <c r="T819" s="46">
        <v>43567</v>
      </c>
      <c r="U819" s="2">
        <v>152217</v>
      </c>
      <c r="V819" s="2" t="s">
        <v>4</v>
      </c>
      <c r="W819" s="2">
        <v>50</v>
      </c>
      <c r="X819" s="2" t="str" cm="1">
        <f t="array" ref="X819">_xlfn.IFS(AND(W819&gt;8,W819&lt;=27),"Geração Z",AND(W819&gt;27,W819&lt;=43),"Millennials",AND(W819&gt;43,W819&lt;=59),"Geração X",W819&gt;59,"Baby Boomers")</f>
        <v>Geração X</v>
      </c>
      <c r="Y819" s="2" t="s">
        <v>14</v>
      </c>
      <c r="Z819" s="2" t="s">
        <v>62</v>
      </c>
      <c r="AA819" s="2" t="s">
        <v>7</v>
      </c>
      <c r="AB819" s="2" t="s">
        <v>142</v>
      </c>
      <c r="AC819" s="2" t="s">
        <v>17</v>
      </c>
      <c r="AD819" s="2">
        <v>0</v>
      </c>
      <c r="AE819" s="1" t="str">
        <f t="shared" si="24"/>
        <v>Others</v>
      </c>
      <c r="AF819" s="2">
        <v>423.98</v>
      </c>
      <c r="AG819"/>
      <c r="AH819"/>
    </row>
    <row r="820" spans="1:34" ht="15.75" customHeight="1" x14ac:dyDescent="0.25">
      <c r="A820"/>
      <c r="B820"/>
      <c r="C820" s="35">
        <v>43764</v>
      </c>
      <c r="D820" s="36">
        <v>152107</v>
      </c>
      <c r="E820" s="36" t="s">
        <v>4</v>
      </c>
      <c r="F820" s="36">
        <v>42</v>
      </c>
      <c r="G820" s="36" t="str" cm="1">
        <f t="array" ref="G820">_xlfn.IFS(AND(F820&gt;8,F820&lt;=27),"Geração Z",AND(F820&gt;27,F820&lt;=43),"Millennials",AND(F820&gt;43,F820&lt;=59),"Geração X",F820&gt;59,"Baby Boomers")</f>
        <v>Millennials</v>
      </c>
      <c r="H820" s="36" t="s">
        <v>14</v>
      </c>
      <c r="I820" s="36" t="s">
        <v>46</v>
      </c>
      <c r="J820" s="36" t="s">
        <v>27</v>
      </c>
      <c r="K820" s="36" t="s">
        <v>23</v>
      </c>
      <c r="L820" s="36" t="s">
        <v>9</v>
      </c>
      <c r="M820" s="36">
        <v>0</v>
      </c>
      <c r="N820" s="36" t="str">
        <f t="shared" si="25"/>
        <v>Others</v>
      </c>
      <c r="O820" s="36">
        <v>1425.99</v>
      </c>
      <c r="P820" s="37"/>
      <c r="Q820" s="43"/>
      <c r="R820" s="37"/>
      <c r="S820" s="38"/>
      <c r="T820" s="45">
        <v>43597</v>
      </c>
      <c r="U820" s="36">
        <v>152218</v>
      </c>
      <c r="V820" s="36" t="s">
        <v>10</v>
      </c>
      <c r="W820" s="36">
        <v>69</v>
      </c>
      <c r="X820" s="36" t="str" cm="1">
        <f t="array" ref="X820">_xlfn.IFS(AND(W820&gt;8,W820&lt;=27),"Geração Z",AND(W820&gt;27,W820&lt;=43),"Millennials",AND(W820&gt;43,W820&lt;=59),"Geração X",W820&gt;59,"Baby Boomers")</f>
        <v>Baby Boomers</v>
      </c>
      <c r="Y820" s="36" t="s">
        <v>5</v>
      </c>
      <c r="Z820" s="36" t="s">
        <v>35</v>
      </c>
      <c r="AA820" s="36" t="s">
        <v>7</v>
      </c>
      <c r="AB820" s="36" t="s">
        <v>143</v>
      </c>
      <c r="AC820" s="36" t="s">
        <v>17</v>
      </c>
      <c r="AD820" s="36">
        <v>1</v>
      </c>
      <c r="AE820" s="35" t="str">
        <f t="shared" si="24"/>
        <v>Referal Link</v>
      </c>
      <c r="AF820" s="36">
        <v>561.16</v>
      </c>
      <c r="AG820"/>
      <c r="AH820"/>
    </row>
    <row r="821" spans="1:34" ht="15.75" customHeight="1" x14ac:dyDescent="0.25">
      <c r="A821"/>
      <c r="B821"/>
      <c r="C821" s="1">
        <v>43765</v>
      </c>
      <c r="D821" s="2">
        <v>152108</v>
      </c>
      <c r="E821" s="2" t="s">
        <v>10</v>
      </c>
      <c r="F821" s="2">
        <v>72</v>
      </c>
      <c r="G821" s="2" t="str" cm="1">
        <f t="array" ref="G821">_xlfn.IFS(AND(F821&gt;8,F821&lt;=27),"Geração Z",AND(F821&gt;27,F821&lt;=43),"Millennials",AND(F821&gt;43,F821&lt;=59),"Geração X",F821&gt;59,"Baby Boomers")</f>
        <v>Baby Boomers</v>
      </c>
      <c r="H821" s="2" t="s">
        <v>5</v>
      </c>
      <c r="I821" s="2" t="s">
        <v>38</v>
      </c>
      <c r="J821" s="2" t="s">
        <v>29</v>
      </c>
      <c r="K821" s="2" t="s">
        <v>142</v>
      </c>
      <c r="L821" s="2" t="s">
        <v>13</v>
      </c>
      <c r="M821" s="2">
        <v>1</v>
      </c>
      <c r="N821" s="2" t="str">
        <f t="shared" si="25"/>
        <v>Referal Link</v>
      </c>
      <c r="O821" s="2">
        <v>1822.43</v>
      </c>
      <c r="P821" s="37"/>
      <c r="Q821" s="43"/>
      <c r="R821" s="37"/>
      <c r="S821" s="38"/>
      <c r="T821" s="46">
        <v>43628</v>
      </c>
      <c r="U821" s="2">
        <v>152219</v>
      </c>
      <c r="V821" s="2" t="s">
        <v>10</v>
      </c>
      <c r="W821" s="2">
        <v>19</v>
      </c>
      <c r="X821" s="2" t="str" cm="1">
        <f t="array" ref="X821">_xlfn.IFS(AND(W821&gt;8,W821&lt;=27),"Geração Z",AND(W821&gt;27,W821&lt;=43),"Millennials",AND(W821&gt;43,W821&lt;=59),"Geração X",W821&gt;59,"Baby Boomers")</f>
        <v>Geração Z</v>
      </c>
      <c r="Y821" s="2" t="s">
        <v>14</v>
      </c>
      <c r="Z821" s="2" t="s">
        <v>63</v>
      </c>
      <c r="AA821" s="2" t="s">
        <v>20</v>
      </c>
      <c r="AB821" s="2" t="s">
        <v>23</v>
      </c>
      <c r="AC821" s="2" t="s">
        <v>9</v>
      </c>
      <c r="AD821" s="2">
        <v>1</v>
      </c>
      <c r="AE821" s="1" t="str">
        <f t="shared" si="24"/>
        <v>Referal Link</v>
      </c>
      <c r="AF821" s="2">
        <v>613.35</v>
      </c>
      <c r="AG821"/>
      <c r="AH821"/>
    </row>
    <row r="822" spans="1:34" ht="15.75" customHeight="1" x14ac:dyDescent="0.25">
      <c r="A822"/>
      <c r="B822"/>
      <c r="C822" s="35">
        <v>43766</v>
      </c>
      <c r="D822" s="36">
        <v>152109</v>
      </c>
      <c r="E822" s="36" t="s">
        <v>4</v>
      </c>
      <c r="F822" s="36">
        <v>67</v>
      </c>
      <c r="G822" s="36" t="str" cm="1">
        <f t="array" ref="G822">_xlfn.IFS(AND(F822&gt;8,F822&lt;=27),"Geração Z",AND(F822&gt;27,F822&lt;=43),"Millennials",AND(F822&gt;43,F822&lt;=59),"Geração X",F822&gt;59,"Baby Boomers")</f>
        <v>Baby Boomers</v>
      </c>
      <c r="H822" s="36" t="s">
        <v>5</v>
      </c>
      <c r="I822" s="36" t="s">
        <v>59</v>
      </c>
      <c r="J822" s="36" t="s">
        <v>27</v>
      </c>
      <c r="K822" s="36" t="s">
        <v>8</v>
      </c>
      <c r="L822" s="36" t="s">
        <v>13</v>
      </c>
      <c r="M822" s="36">
        <v>1</v>
      </c>
      <c r="N822" s="36" t="str">
        <f t="shared" si="25"/>
        <v>Referal Link</v>
      </c>
      <c r="O822" s="36">
        <v>577.53</v>
      </c>
      <c r="P822" s="37"/>
      <c r="Q822" s="43"/>
      <c r="R822" s="37"/>
      <c r="S822" s="38"/>
      <c r="T822" s="45">
        <v>43628</v>
      </c>
      <c r="U822" s="36">
        <v>152221</v>
      </c>
      <c r="V822" s="36" t="s">
        <v>10</v>
      </c>
      <c r="W822" s="36">
        <v>36</v>
      </c>
      <c r="X822" s="36" t="str" cm="1">
        <f t="array" ref="X822">_xlfn.IFS(AND(W822&gt;8,W822&lt;=27),"Geração Z",AND(W822&gt;27,W822&lt;=43),"Millennials",AND(W822&gt;43,W822&lt;=59),"Geração X",W822&gt;59,"Baby Boomers")</f>
        <v>Millennials</v>
      </c>
      <c r="Y822" s="36" t="s">
        <v>14</v>
      </c>
      <c r="Z822" s="36" t="s">
        <v>36</v>
      </c>
      <c r="AA822" s="36" t="s">
        <v>7</v>
      </c>
      <c r="AB822" s="36" t="s">
        <v>23</v>
      </c>
      <c r="AC822" s="36" t="s">
        <v>17</v>
      </c>
      <c r="AD822" s="36">
        <v>1</v>
      </c>
      <c r="AE822" s="35" t="str">
        <f t="shared" si="24"/>
        <v>Referal Link</v>
      </c>
      <c r="AF822" s="36">
        <v>2785.61</v>
      </c>
      <c r="AG822"/>
      <c r="AH822"/>
    </row>
    <row r="823" spans="1:34" ht="15.75" customHeight="1" x14ac:dyDescent="0.25">
      <c r="A823"/>
      <c r="B823"/>
      <c r="C823" s="1">
        <v>43766</v>
      </c>
      <c r="D823" s="2">
        <v>152110</v>
      </c>
      <c r="E823" s="2" t="s">
        <v>10</v>
      </c>
      <c r="F823" s="2">
        <v>69</v>
      </c>
      <c r="G823" s="2" t="str" cm="1">
        <f t="array" ref="G823">_xlfn.IFS(AND(F823&gt;8,F823&lt;=27),"Geração Z",AND(F823&gt;27,F823&lt;=43),"Millennials",AND(F823&gt;43,F823&lt;=59),"Geração X",F823&gt;59,"Baby Boomers")</f>
        <v>Baby Boomers</v>
      </c>
      <c r="H823" s="2" t="s">
        <v>14</v>
      </c>
      <c r="I823" s="2" t="s">
        <v>54</v>
      </c>
      <c r="J823" s="2" t="s">
        <v>7</v>
      </c>
      <c r="K823" s="2" t="s">
        <v>23</v>
      </c>
      <c r="L823" s="2" t="s">
        <v>9</v>
      </c>
      <c r="M823" s="2">
        <v>0</v>
      </c>
      <c r="N823" s="2" t="str">
        <f t="shared" si="25"/>
        <v>Others</v>
      </c>
      <c r="O823" s="2">
        <v>2649.13</v>
      </c>
      <c r="P823" s="37"/>
      <c r="Q823" s="43"/>
      <c r="R823" s="37"/>
      <c r="S823" s="38"/>
      <c r="T823" s="46">
        <v>43658</v>
      </c>
      <c r="U823" s="2">
        <v>152223</v>
      </c>
      <c r="V823" s="2" t="s">
        <v>10</v>
      </c>
      <c r="W823" s="2">
        <v>43</v>
      </c>
      <c r="X823" s="2" t="str" cm="1">
        <f t="array" ref="X823">_xlfn.IFS(AND(W823&gt;8,W823&lt;=27),"Geração Z",AND(W823&gt;27,W823&lt;=43),"Millennials",AND(W823&gt;43,W823&lt;=59),"Geração X",W823&gt;59,"Baby Boomers")</f>
        <v>Millennials</v>
      </c>
      <c r="Y823" s="2" t="s">
        <v>5</v>
      </c>
      <c r="Z823" s="2" t="s">
        <v>49</v>
      </c>
      <c r="AA823" s="2" t="s">
        <v>20</v>
      </c>
      <c r="AB823" s="2" t="s">
        <v>142</v>
      </c>
      <c r="AC823" s="2" t="s">
        <v>9</v>
      </c>
      <c r="AD823" s="2">
        <v>1</v>
      </c>
      <c r="AE823" s="1" t="str">
        <f t="shared" si="24"/>
        <v>Referal Link</v>
      </c>
      <c r="AF823" s="2">
        <v>2071.6</v>
      </c>
      <c r="AG823"/>
      <c r="AH823"/>
    </row>
    <row r="824" spans="1:34" ht="15.75" customHeight="1" x14ac:dyDescent="0.25">
      <c r="A824"/>
      <c r="B824"/>
      <c r="C824" s="35">
        <v>43766</v>
      </c>
      <c r="D824" s="36">
        <v>152111</v>
      </c>
      <c r="E824" s="36" t="s">
        <v>4</v>
      </c>
      <c r="F824" s="36">
        <v>31</v>
      </c>
      <c r="G824" s="36" t="str" cm="1">
        <f t="array" ref="G824">_xlfn.IFS(AND(F824&gt;8,F824&lt;=27),"Geração Z",AND(F824&gt;27,F824&lt;=43),"Millennials",AND(F824&gt;43,F824&lt;=59),"Geração X",F824&gt;59,"Baby Boomers")</f>
        <v>Millennials</v>
      </c>
      <c r="H824" s="36" t="s">
        <v>5</v>
      </c>
      <c r="I824" s="36" t="s">
        <v>38</v>
      </c>
      <c r="J824" s="36" t="s">
        <v>7</v>
      </c>
      <c r="K824" s="36" t="s">
        <v>23</v>
      </c>
      <c r="L824" s="36" t="s">
        <v>9</v>
      </c>
      <c r="M824" s="36">
        <v>1</v>
      </c>
      <c r="N824" s="36" t="str">
        <f t="shared" si="25"/>
        <v>Referal Link</v>
      </c>
      <c r="O824" s="36">
        <v>1479.67</v>
      </c>
      <c r="P824" s="37"/>
      <c r="Q824" s="43"/>
      <c r="R824" s="37"/>
      <c r="S824" s="38"/>
      <c r="T824" s="45">
        <v>43658</v>
      </c>
      <c r="U824" s="36">
        <v>152224</v>
      </c>
      <c r="V824" s="36" t="s">
        <v>10</v>
      </c>
      <c r="W824" s="36">
        <v>42</v>
      </c>
      <c r="X824" s="36" t="str" cm="1">
        <f t="array" ref="X824">_xlfn.IFS(AND(W824&gt;8,W824&lt;=27),"Geração Z",AND(W824&gt;27,W824&lt;=43),"Millennials",AND(W824&gt;43,W824&lt;=59),"Geração X",W824&gt;59,"Baby Boomers")</f>
        <v>Millennials</v>
      </c>
      <c r="Y824" s="36" t="s">
        <v>14</v>
      </c>
      <c r="Z824" s="36" t="s">
        <v>11</v>
      </c>
      <c r="AA824" s="36" t="s">
        <v>20</v>
      </c>
      <c r="AB824" s="36" t="s">
        <v>23</v>
      </c>
      <c r="AC824" s="36" t="s">
        <v>17</v>
      </c>
      <c r="AD824" s="36">
        <v>1</v>
      </c>
      <c r="AE824" s="35" t="str">
        <f t="shared" si="24"/>
        <v>Referal Link</v>
      </c>
      <c r="AF824" s="36">
        <v>1331.74</v>
      </c>
      <c r="AG824"/>
      <c r="AH824"/>
    </row>
    <row r="825" spans="1:34" ht="15.75" customHeight="1" x14ac:dyDescent="0.25">
      <c r="A825"/>
      <c r="B825"/>
      <c r="C825" s="1">
        <v>43766</v>
      </c>
      <c r="D825" s="2">
        <v>152112</v>
      </c>
      <c r="E825" s="2" t="s">
        <v>4</v>
      </c>
      <c r="F825" s="2">
        <v>52</v>
      </c>
      <c r="G825" s="2" t="str" cm="1">
        <f t="array" ref="G825">_xlfn.IFS(AND(F825&gt;8,F825&lt;=27),"Geração Z",AND(F825&gt;27,F825&lt;=43),"Millennials",AND(F825&gt;43,F825&lt;=59),"Geração X",F825&gt;59,"Baby Boomers")</f>
        <v>Geração X</v>
      </c>
      <c r="H825" s="2" t="s">
        <v>5</v>
      </c>
      <c r="I825" s="2" t="s">
        <v>24</v>
      </c>
      <c r="J825" s="2" t="s">
        <v>7</v>
      </c>
      <c r="K825" s="2" t="s">
        <v>142</v>
      </c>
      <c r="L825" s="2" t="s">
        <v>17</v>
      </c>
      <c r="M825" s="2">
        <v>1</v>
      </c>
      <c r="N825" s="2" t="str">
        <f t="shared" si="25"/>
        <v>Referal Link</v>
      </c>
      <c r="O825" s="2">
        <v>1894.89</v>
      </c>
      <c r="P825" s="37"/>
      <c r="Q825" s="43"/>
      <c r="R825" s="37"/>
      <c r="S825" s="38"/>
      <c r="T825" s="46">
        <v>43658</v>
      </c>
      <c r="U825" s="2">
        <v>152225</v>
      </c>
      <c r="V825" s="2" t="s">
        <v>10</v>
      </c>
      <c r="W825" s="2">
        <v>34</v>
      </c>
      <c r="X825" s="2" t="str" cm="1">
        <f t="array" ref="X825">_xlfn.IFS(AND(W825&gt;8,W825&lt;=27),"Geração Z",AND(W825&gt;27,W825&lt;=43),"Millennials",AND(W825&gt;43,W825&lt;=59),"Geração X",W825&gt;59,"Baby Boomers")</f>
        <v>Millennials</v>
      </c>
      <c r="Y825" s="2" t="s">
        <v>14</v>
      </c>
      <c r="Z825" s="2" t="s">
        <v>67</v>
      </c>
      <c r="AA825" s="2" t="s">
        <v>29</v>
      </c>
      <c r="AB825" s="2" t="s">
        <v>23</v>
      </c>
      <c r="AC825" s="2" t="s">
        <v>17</v>
      </c>
      <c r="AD825" s="2">
        <v>0</v>
      </c>
      <c r="AE825" s="1" t="str">
        <f t="shared" si="24"/>
        <v>Others</v>
      </c>
      <c r="AF825" s="2">
        <v>642.73</v>
      </c>
      <c r="AG825"/>
      <c r="AH825"/>
    </row>
    <row r="826" spans="1:34" ht="15.75" customHeight="1" x14ac:dyDescent="0.25">
      <c r="A826"/>
      <c r="B826"/>
      <c r="C826" s="35">
        <v>43767</v>
      </c>
      <c r="D826" s="36">
        <v>152116</v>
      </c>
      <c r="E826" s="36" t="s">
        <v>10</v>
      </c>
      <c r="F826" s="36">
        <v>18</v>
      </c>
      <c r="G826" s="36" t="str" cm="1">
        <f t="array" ref="G826">_xlfn.IFS(AND(F826&gt;8,F826&lt;=27),"Geração Z",AND(F826&gt;27,F826&lt;=43),"Millennials",AND(F826&gt;43,F826&lt;=59),"Geração X",F826&gt;59,"Baby Boomers")</f>
        <v>Geração Z</v>
      </c>
      <c r="H826" s="36" t="s">
        <v>5</v>
      </c>
      <c r="I826" s="36" t="s">
        <v>11</v>
      </c>
      <c r="J826" s="36" t="s">
        <v>7</v>
      </c>
      <c r="K826" s="36" t="s">
        <v>143</v>
      </c>
      <c r="L826" s="36" t="s">
        <v>17</v>
      </c>
      <c r="M826" s="36">
        <v>1</v>
      </c>
      <c r="N826" s="36" t="str">
        <f t="shared" si="25"/>
        <v>Referal Link</v>
      </c>
      <c r="O826" s="36">
        <v>2939.09</v>
      </c>
      <c r="P826" s="37"/>
      <c r="Q826" s="43"/>
      <c r="R826" s="37"/>
      <c r="S826" s="38"/>
      <c r="T826" s="45">
        <v>43689</v>
      </c>
      <c r="U826" s="36">
        <v>152227</v>
      </c>
      <c r="V826" s="36" t="s">
        <v>10</v>
      </c>
      <c r="W826" s="36">
        <v>20</v>
      </c>
      <c r="X826" s="36" t="str" cm="1">
        <f t="array" ref="X826">_xlfn.IFS(AND(W826&gt;8,W826&lt;=27),"Geração Z",AND(W826&gt;27,W826&lt;=43),"Millennials",AND(W826&gt;43,W826&lt;=59),"Geração X",W826&gt;59,"Baby Boomers")</f>
        <v>Geração Z</v>
      </c>
      <c r="Y826" s="36" t="s">
        <v>5</v>
      </c>
      <c r="Z826" s="36" t="s">
        <v>45</v>
      </c>
      <c r="AA826" s="36" t="s">
        <v>7</v>
      </c>
      <c r="AB826" s="36" t="s">
        <v>143</v>
      </c>
      <c r="AC826" s="36" t="s">
        <v>17</v>
      </c>
      <c r="AD826" s="36">
        <v>1</v>
      </c>
      <c r="AE826" s="35" t="str">
        <f t="shared" si="24"/>
        <v>Referal Link</v>
      </c>
      <c r="AF826" s="36">
        <v>809.72</v>
      </c>
      <c r="AG826"/>
      <c r="AH826"/>
    </row>
    <row r="827" spans="1:34" ht="15.75" customHeight="1" x14ac:dyDescent="0.25">
      <c r="A827"/>
      <c r="B827"/>
      <c r="C827" s="1">
        <v>43767</v>
      </c>
      <c r="D827" s="2">
        <v>152115</v>
      </c>
      <c r="E827" s="2" t="s">
        <v>10</v>
      </c>
      <c r="F827" s="2">
        <v>49</v>
      </c>
      <c r="G827" s="2" t="str" cm="1">
        <f t="array" ref="G827">_xlfn.IFS(AND(F827&gt;8,F827&lt;=27),"Geração Z",AND(F827&gt;27,F827&lt;=43),"Millennials",AND(F827&gt;43,F827&lt;=59),"Geração X",F827&gt;59,"Baby Boomers")</f>
        <v>Geração X</v>
      </c>
      <c r="H827" s="2" t="s">
        <v>5</v>
      </c>
      <c r="I827" s="2" t="s">
        <v>57</v>
      </c>
      <c r="J827" s="2" t="s">
        <v>29</v>
      </c>
      <c r="K827" s="2" t="s">
        <v>23</v>
      </c>
      <c r="L827" s="2" t="s">
        <v>17</v>
      </c>
      <c r="M827" s="2">
        <v>0</v>
      </c>
      <c r="N827" s="2" t="str">
        <f t="shared" si="25"/>
        <v>Others</v>
      </c>
      <c r="O827" s="2">
        <v>1579.61</v>
      </c>
      <c r="P827" s="37"/>
      <c r="Q827" s="43"/>
      <c r="R827" s="37"/>
      <c r="S827" s="38"/>
      <c r="T827" s="46">
        <v>43689</v>
      </c>
      <c r="U827" s="2">
        <v>152229</v>
      </c>
      <c r="V827" s="2" t="s">
        <v>10</v>
      </c>
      <c r="W827" s="2">
        <v>49</v>
      </c>
      <c r="X827" s="2" t="str" cm="1">
        <f t="array" ref="X827">_xlfn.IFS(AND(W827&gt;8,W827&lt;=27),"Geração Z",AND(W827&gt;27,W827&lt;=43),"Millennials",AND(W827&gt;43,W827&lt;=59),"Geração X",W827&gt;59,"Baby Boomers")</f>
        <v>Geração X</v>
      </c>
      <c r="Y827" s="2" t="s">
        <v>5</v>
      </c>
      <c r="Z827" s="2" t="s">
        <v>50</v>
      </c>
      <c r="AA827" s="2" t="s">
        <v>34</v>
      </c>
      <c r="AB827" s="2" t="s">
        <v>23</v>
      </c>
      <c r="AC827" s="2" t="s">
        <v>17</v>
      </c>
      <c r="AD827" s="2">
        <v>0</v>
      </c>
      <c r="AE827" s="1" t="str">
        <f t="shared" si="24"/>
        <v>Others</v>
      </c>
      <c r="AF827" s="2">
        <v>2420.67</v>
      </c>
      <c r="AG827"/>
      <c r="AH827"/>
    </row>
    <row r="828" spans="1:34" ht="15.75" customHeight="1" x14ac:dyDescent="0.25">
      <c r="A828"/>
      <c r="B828"/>
      <c r="C828" s="35">
        <v>43767</v>
      </c>
      <c r="D828" s="36">
        <v>152119</v>
      </c>
      <c r="E828" s="36" t="s">
        <v>4</v>
      </c>
      <c r="F828" s="36">
        <v>47</v>
      </c>
      <c r="G828" s="36" t="str" cm="1">
        <f t="array" ref="G828">_xlfn.IFS(AND(F828&gt;8,F828&lt;=27),"Geração Z",AND(F828&gt;27,F828&lt;=43),"Millennials",AND(F828&gt;43,F828&lt;=59),"Geração X",F828&gt;59,"Baby Boomers")</f>
        <v>Geração X</v>
      </c>
      <c r="H828" s="36" t="s">
        <v>14</v>
      </c>
      <c r="I828" s="36" t="s">
        <v>60</v>
      </c>
      <c r="J828" s="36" t="s">
        <v>7</v>
      </c>
      <c r="K828" s="36" t="s">
        <v>8</v>
      </c>
      <c r="L828" s="36" t="s">
        <v>9</v>
      </c>
      <c r="M828" s="36">
        <v>1</v>
      </c>
      <c r="N828" s="36" t="str">
        <f t="shared" si="25"/>
        <v>Referal Link</v>
      </c>
      <c r="O828" s="36">
        <v>1208.1199999999999</v>
      </c>
      <c r="P828" s="37"/>
      <c r="Q828" s="43"/>
      <c r="R828" s="37"/>
      <c r="S828" s="38"/>
      <c r="T828" s="45">
        <v>43689</v>
      </c>
      <c r="U828" s="36">
        <v>152230</v>
      </c>
      <c r="V828" s="36" t="s">
        <v>4</v>
      </c>
      <c r="W828" s="36">
        <v>29</v>
      </c>
      <c r="X828" s="36" t="str" cm="1">
        <f t="array" ref="X828">_xlfn.IFS(AND(W828&gt;8,W828&lt;=27),"Geração Z",AND(W828&gt;27,W828&lt;=43),"Millennials",AND(W828&gt;43,W828&lt;=59),"Geração X",W828&gt;59,"Baby Boomers")</f>
        <v>Millennials</v>
      </c>
      <c r="Y828" s="36" t="s">
        <v>14</v>
      </c>
      <c r="Z828" s="36" t="s">
        <v>61</v>
      </c>
      <c r="AA828" s="36" t="s">
        <v>7</v>
      </c>
      <c r="AB828" s="36" t="s">
        <v>143</v>
      </c>
      <c r="AC828" s="36" t="s">
        <v>17</v>
      </c>
      <c r="AD828" s="36">
        <v>0</v>
      </c>
      <c r="AE828" s="35" t="str">
        <f t="shared" si="24"/>
        <v>Others</v>
      </c>
      <c r="AF828" s="36">
        <v>425.62</v>
      </c>
      <c r="AG828"/>
      <c r="AH828"/>
    </row>
    <row r="829" spans="1:34" ht="15.75" customHeight="1" x14ac:dyDescent="0.25">
      <c r="A829"/>
      <c r="B829"/>
      <c r="C829" s="1">
        <v>43767</v>
      </c>
      <c r="D829" s="2">
        <v>152114</v>
      </c>
      <c r="E829" s="2" t="s">
        <v>4</v>
      </c>
      <c r="F829" s="2">
        <v>51</v>
      </c>
      <c r="G829" s="2" t="str" cm="1">
        <f t="array" ref="G829">_xlfn.IFS(AND(F829&gt;8,F829&lt;=27),"Geração Z",AND(F829&gt;27,F829&lt;=43),"Millennials",AND(F829&gt;43,F829&lt;=59),"Geração X",F829&gt;59,"Baby Boomers")</f>
        <v>Geração X</v>
      </c>
      <c r="H829" s="2" t="s">
        <v>5</v>
      </c>
      <c r="I829" s="2" t="s">
        <v>26</v>
      </c>
      <c r="J829" s="2" t="s">
        <v>20</v>
      </c>
      <c r="K829" s="2" t="s">
        <v>8</v>
      </c>
      <c r="L829" s="2" t="s">
        <v>13</v>
      </c>
      <c r="M829" s="2">
        <v>0</v>
      </c>
      <c r="N829" s="2" t="str">
        <f t="shared" si="25"/>
        <v>Others</v>
      </c>
      <c r="O829" s="2">
        <v>522.04</v>
      </c>
      <c r="P829" s="37"/>
      <c r="Q829" s="43"/>
      <c r="R829" s="37"/>
      <c r="S829" s="38"/>
      <c r="T829" s="46">
        <v>43689</v>
      </c>
      <c r="U829" s="2">
        <v>152231</v>
      </c>
      <c r="V829" s="2" t="s">
        <v>4</v>
      </c>
      <c r="W829" s="2">
        <v>25</v>
      </c>
      <c r="X829" s="2" t="str" cm="1">
        <f t="array" ref="X829">_xlfn.IFS(AND(W829&gt;8,W829&lt;=27),"Geração Z",AND(W829&gt;27,W829&lt;=43),"Millennials",AND(W829&gt;43,W829&lt;=59),"Geração X",W829&gt;59,"Baby Boomers")</f>
        <v>Geração Z</v>
      </c>
      <c r="Y829" s="2" t="s">
        <v>14</v>
      </c>
      <c r="Z829" s="2" t="s">
        <v>48</v>
      </c>
      <c r="AA829" s="2" t="s">
        <v>7</v>
      </c>
      <c r="AB829" s="2" t="s">
        <v>23</v>
      </c>
      <c r="AC829" s="2" t="s">
        <v>9</v>
      </c>
      <c r="AD829" s="2">
        <v>0</v>
      </c>
      <c r="AE829" s="1" t="str">
        <f t="shared" si="24"/>
        <v>Others</v>
      </c>
      <c r="AF829" s="2">
        <v>1348.65</v>
      </c>
      <c r="AG829"/>
      <c r="AH829"/>
    </row>
    <row r="830" spans="1:34" ht="15.75" customHeight="1" x14ac:dyDescent="0.25">
      <c r="A830"/>
      <c r="B830"/>
      <c r="C830" s="35">
        <v>43767</v>
      </c>
      <c r="D830" s="36">
        <v>152117</v>
      </c>
      <c r="E830" s="36" t="s">
        <v>10</v>
      </c>
      <c r="F830" s="36">
        <v>61</v>
      </c>
      <c r="G830" s="36" t="str" cm="1">
        <f t="array" ref="G830">_xlfn.IFS(AND(F830&gt;8,F830&lt;=27),"Geração Z",AND(F830&gt;27,F830&lt;=43),"Millennials",AND(F830&gt;43,F830&lt;=59),"Geração X",F830&gt;59,"Baby Boomers")</f>
        <v>Baby Boomers</v>
      </c>
      <c r="H830" s="36" t="s">
        <v>14</v>
      </c>
      <c r="I830" s="36" t="s">
        <v>61</v>
      </c>
      <c r="J830" s="36" t="s">
        <v>34</v>
      </c>
      <c r="K830" s="36" t="s">
        <v>142</v>
      </c>
      <c r="L830" s="36" t="s">
        <v>9</v>
      </c>
      <c r="M830" s="36">
        <v>0</v>
      </c>
      <c r="N830" s="36" t="str">
        <f t="shared" si="25"/>
        <v>Others</v>
      </c>
      <c r="O830" s="36">
        <v>1957.04</v>
      </c>
      <c r="P830" s="37"/>
      <c r="Q830" s="43"/>
      <c r="R830" s="37"/>
      <c r="S830" s="38"/>
      <c r="T830" s="45">
        <v>43720</v>
      </c>
      <c r="U830" s="36">
        <v>152232</v>
      </c>
      <c r="V830" s="36" t="s">
        <v>4</v>
      </c>
      <c r="W830" s="36">
        <v>72</v>
      </c>
      <c r="X830" s="36" t="str" cm="1">
        <f t="array" ref="X830">_xlfn.IFS(AND(W830&gt;8,W830&lt;=27),"Geração Z",AND(W830&gt;27,W830&lt;=43),"Millennials",AND(W830&gt;43,W830&lt;=59),"Geração X",W830&gt;59,"Baby Boomers")</f>
        <v>Baby Boomers</v>
      </c>
      <c r="Y830" s="36" t="s">
        <v>14</v>
      </c>
      <c r="Z830" s="36" t="s">
        <v>57</v>
      </c>
      <c r="AA830" s="36" t="s">
        <v>34</v>
      </c>
      <c r="AB830" s="36" t="s">
        <v>23</v>
      </c>
      <c r="AC830" s="36" t="s">
        <v>17</v>
      </c>
      <c r="AD830" s="36">
        <v>1</v>
      </c>
      <c r="AE830" s="35" t="str">
        <f t="shared" si="24"/>
        <v>Referal Link</v>
      </c>
      <c r="AF830" s="36">
        <v>1654.25</v>
      </c>
      <c r="AG830"/>
      <c r="AH830"/>
    </row>
    <row r="831" spans="1:34" ht="15.75" customHeight="1" x14ac:dyDescent="0.25">
      <c r="A831"/>
      <c r="B831"/>
      <c r="C831" s="1">
        <v>43767</v>
      </c>
      <c r="D831" s="2">
        <v>152113</v>
      </c>
      <c r="E831" s="2" t="s">
        <v>10</v>
      </c>
      <c r="F831" s="2">
        <v>75</v>
      </c>
      <c r="G831" s="2" t="str" cm="1">
        <f t="array" ref="G831">_xlfn.IFS(AND(F831&gt;8,F831&lt;=27),"Geração Z",AND(F831&gt;27,F831&lt;=43),"Millennials",AND(F831&gt;43,F831&lt;=59),"Geração X",F831&gt;59,"Baby Boomers")</f>
        <v>Baby Boomers</v>
      </c>
      <c r="H831" s="2" t="s">
        <v>14</v>
      </c>
      <c r="I831" s="2" t="s">
        <v>68</v>
      </c>
      <c r="J831" s="2" t="s">
        <v>20</v>
      </c>
      <c r="K831" s="2" t="s">
        <v>23</v>
      </c>
      <c r="L831" s="2" t="s">
        <v>17</v>
      </c>
      <c r="M831" s="2">
        <v>1</v>
      </c>
      <c r="N831" s="2" t="str">
        <f t="shared" si="25"/>
        <v>Referal Link</v>
      </c>
      <c r="O831" s="2">
        <v>1687.41</v>
      </c>
      <c r="P831" s="37"/>
      <c r="Q831" s="43"/>
      <c r="R831" s="37"/>
      <c r="S831" s="38"/>
      <c r="T831" s="46">
        <v>43720</v>
      </c>
      <c r="U831" s="2">
        <v>152233</v>
      </c>
      <c r="V831" s="2" t="s">
        <v>4</v>
      </c>
      <c r="W831" s="2">
        <v>44</v>
      </c>
      <c r="X831" s="2" t="str" cm="1">
        <f t="array" ref="X831">_xlfn.IFS(AND(W831&gt;8,W831&lt;=27),"Geração Z",AND(W831&gt;27,W831&lt;=43),"Millennials",AND(W831&gt;43,W831&lt;=59),"Geração X",W831&gt;59,"Baby Boomers")</f>
        <v>Geração X</v>
      </c>
      <c r="Y831" s="2" t="s">
        <v>5</v>
      </c>
      <c r="Z831" s="2" t="s">
        <v>68</v>
      </c>
      <c r="AA831" s="2" t="s">
        <v>20</v>
      </c>
      <c r="AB831" s="2" t="s">
        <v>143</v>
      </c>
      <c r="AC831" s="2" t="s">
        <v>9</v>
      </c>
      <c r="AD831" s="2">
        <v>0</v>
      </c>
      <c r="AE831" s="1" t="str">
        <f t="shared" si="24"/>
        <v>Others</v>
      </c>
      <c r="AF831" s="2">
        <v>962.62</v>
      </c>
      <c r="AG831"/>
      <c r="AH831"/>
    </row>
    <row r="832" spans="1:34" ht="15.75" customHeight="1" x14ac:dyDescent="0.25">
      <c r="A832"/>
      <c r="B832"/>
      <c r="C832" s="35">
        <v>43767</v>
      </c>
      <c r="D832" s="36">
        <v>152118</v>
      </c>
      <c r="E832" s="36" t="s">
        <v>10</v>
      </c>
      <c r="F832" s="36">
        <v>66</v>
      </c>
      <c r="G832" s="36" t="str" cm="1">
        <f t="array" ref="G832">_xlfn.IFS(AND(F832&gt;8,F832&lt;=27),"Geração Z",AND(F832&gt;27,F832&lt;=43),"Millennials",AND(F832&gt;43,F832&lt;=59),"Geração X",F832&gt;59,"Baby Boomers")</f>
        <v>Baby Boomers</v>
      </c>
      <c r="H832" s="36" t="s">
        <v>5</v>
      </c>
      <c r="I832" s="36" t="s">
        <v>61</v>
      </c>
      <c r="J832" s="36" t="s">
        <v>29</v>
      </c>
      <c r="K832" s="36" t="s">
        <v>8</v>
      </c>
      <c r="L832" s="36" t="s">
        <v>9</v>
      </c>
      <c r="M832" s="36">
        <v>1</v>
      </c>
      <c r="N832" s="36" t="str">
        <f t="shared" si="25"/>
        <v>Referal Link</v>
      </c>
      <c r="O832" s="36">
        <v>1095.1500000000001</v>
      </c>
      <c r="P832" s="37"/>
      <c r="Q832" s="43"/>
      <c r="R832" s="37"/>
      <c r="S832" s="38"/>
      <c r="T832" s="45">
        <v>43750</v>
      </c>
      <c r="U832" s="36">
        <v>152234</v>
      </c>
      <c r="V832" s="36" t="s">
        <v>10</v>
      </c>
      <c r="W832" s="36">
        <v>59</v>
      </c>
      <c r="X832" s="36" t="str" cm="1">
        <f t="array" ref="X832">_xlfn.IFS(AND(W832&gt;8,W832&lt;=27),"Geração Z",AND(W832&gt;27,W832&lt;=43),"Millennials",AND(W832&gt;43,W832&lt;=59),"Geração X",W832&gt;59,"Baby Boomers")</f>
        <v>Geração X</v>
      </c>
      <c r="Y832" s="36" t="s">
        <v>5</v>
      </c>
      <c r="Z832" s="36" t="s">
        <v>48</v>
      </c>
      <c r="AA832" s="36" t="s">
        <v>34</v>
      </c>
      <c r="AB832" s="36" t="s">
        <v>142</v>
      </c>
      <c r="AC832" s="36" t="s">
        <v>17</v>
      </c>
      <c r="AD832" s="36">
        <v>1</v>
      </c>
      <c r="AE832" s="35" t="str">
        <f t="shared" si="24"/>
        <v>Referal Link</v>
      </c>
      <c r="AF832" s="36">
        <v>202.84</v>
      </c>
      <c r="AG832"/>
      <c r="AH832"/>
    </row>
    <row r="833" spans="1:34" ht="15.75" customHeight="1" x14ac:dyDescent="0.25">
      <c r="A833"/>
      <c r="B833"/>
      <c r="C833" s="1">
        <v>43770</v>
      </c>
      <c r="D833" s="2">
        <v>151225</v>
      </c>
      <c r="E833" s="2" t="s">
        <v>10</v>
      </c>
      <c r="F833" s="2">
        <v>25</v>
      </c>
      <c r="G833" s="2" t="str" cm="1">
        <f t="array" ref="G833">_xlfn.IFS(AND(F833&gt;8,F833&lt;=27),"Geração Z",AND(F833&gt;27,F833&lt;=43),"Millennials",AND(F833&gt;43,F833&lt;=59),"Geração X",F833&gt;59,"Baby Boomers")</f>
        <v>Geração Z</v>
      </c>
      <c r="H833" s="2" t="s">
        <v>14</v>
      </c>
      <c r="I833" s="2" t="s">
        <v>31</v>
      </c>
      <c r="J833" s="2" t="s">
        <v>7</v>
      </c>
      <c r="K833" s="2" t="s">
        <v>143</v>
      </c>
      <c r="L833" s="2" t="s">
        <v>9</v>
      </c>
      <c r="M833" s="2">
        <v>1</v>
      </c>
      <c r="N833" s="2" t="str">
        <f t="shared" si="25"/>
        <v>Referal Link</v>
      </c>
      <c r="O833" s="2">
        <v>1514.75</v>
      </c>
      <c r="P833" s="37"/>
      <c r="Q833" s="43"/>
      <c r="R833" s="37"/>
      <c r="S833" s="38"/>
      <c r="T833" s="46">
        <v>43750</v>
      </c>
      <c r="U833" s="2">
        <v>152235</v>
      </c>
      <c r="V833" s="2" t="s">
        <v>4</v>
      </c>
      <c r="W833" s="2">
        <v>51</v>
      </c>
      <c r="X833" s="2" t="str" cm="1">
        <f t="array" ref="X833">_xlfn.IFS(AND(W833&gt;8,W833&lt;=27),"Geração Z",AND(W833&gt;27,W833&lt;=43),"Millennials",AND(W833&gt;43,W833&lt;=59),"Geração X",W833&gt;59,"Baby Boomers")</f>
        <v>Geração X</v>
      </c>
      <c r="Y833" s="2" t="s">
        <v>5</v>
      </c>
      <c r="Z833" s="2" t="s">
        <v>56</v>
      </c>
      <c r="AA833" s="2" t="s">
        <v>27</v>
      </c>
      <c r="AB833" s="2" t="s">
        <v>142</v>
      </c>
      <c r="AC833" s="2" t="s">
        <v>17</v>
      </c>
      <c r="AD833" s="2">
        <v>1</v>
      </c>
      <c r="AE833" s="1" t="str">
        <f t="shared" si="24"/>
        <v>Referal Link</v>
      </c>
      <c r="AF833" s="2">
        <v>1691.26</v>
      </c>
      <c r="AG833"/>
      <c r="AH833"/>
    </row>
    <row r="834" spans="1:34" ht="15.75" customHeight="1" x14ac:dyDescent="0.25">
      <c r="A834"/>
      <c r="B834"/>
      <c r="C834" s="35">
        <v>43771</v>
      </c>
      <c r="D834" s="36">
        <v>151308</v>
      </c>
      <c r="E834" s="36" t="s">
        <v>4</v>
      </c>
      <c r="F834" s="36">
        <v>32</v>
      </c>
      <c r="G834" s="36" t="str" cm="1">
        <f t="array" ref="G834">_xlfn.IFS(AND(F834&gt;8,F834&lt;=27),"Geração Z",AND(F834&gt;27,F834&lt;=43),"Millennials",AND(F834&gt;43,F834&lt;=59),"Geração X",F834&gt;59,"Baby Boomers")</f>
        <v>Millennials</v>
      </c>
      <c r="H834" s="36" t="s">
        <v>5</v>
      </c>
      <c r="I834" s="36" t="s">
        <v>58</v>
      </c>
      <c r="J834" s="36" t="s">
        <v>7</v>
      </c>
      <c r="K834" s="36" t="s">
        <v>142</v>
      </c>
      <c r="L834" s="36" t="s">
        <v>17</v>
      </c>
      <c r="M834" s="36">
        <v>1</v>
      </c>
      <c r="N834" s="36" t="str">
        <f t="shared" si="25"/>
        <v>Referal Link</v>
      </c>
      <c r="O834" s="36">
        <v>2922.53</v>
      </c>
      <c r="P834" s="37"/>
      <c r="Q834" s="43"/>
      <c r="R834" s="37"/>
      <c r="S834" s="38"/>
      <c r="T834" s="45">
        <v>43750</v>
      </c>
      <c r="U834" s="36">
        <v>152236</v>
      </c>
      <c r="V834" s="36" t="s">
        <v>4</v>
      </c>
      <c r="W834" s="36">
        <v>57</v>
      </c>
      <c r="X834" s="36" t="str" cm="1">
        <f t="array" ref="X834">_xlfn.IFS(AND(W834&gt;8,W834&lt;=27),"Geração Z",AND(W834&gt;27,W834&lt;=43),"Millennials",AND(W834&gt;43,W834&lt;=59),"Geração X",W834&gt;59,"Baby Boomers")</f>
        <v>Geração X</v>
      </c>
      <c r="Y834" s="36" t="s">
        <v>14</v>
      </c>
      <c r="Z834" s="36" t="s">
        <v>64</v>
      </c>
      <c r="AA834" s="36" t="s">
        <v>29</v>
      </c>
      <c r="AB834" s="36" t="s">
        <v>143</v>
      </c>
      <c r="AC834" s="36" t="s">
        <v>17</v>
      </c>
      <c r="AD834" s="36">
        <v>0</v>
      </c>
      <c r="AE834" s="35" t="str">
        <f t="shared" si="24"/>
        <v>Others</v>
      </c>
      <c r="AF834" s="36">
        <v>505.36</v>
      </c>
      <c r="AG834"/>
      <c r="AH834"/>
    </row>
    <row r="835" spans="1:34" ht="15.75" customHeight="1" x14ac:dyDescent="0.25">
      <c r="A835"/>
      <c r="B835"/>
      <c r="C835" s="1">
        <v>43771</v>
      </c>
      <c r="D835" s="2">
        <v>151307</v>
      </c>
      <c r="E835" s="2" t="s">
        <v>4</v>
      </c>
      <c r="F835" s="2">
        <v>43</v>
      </c>
      <c r="G835" s="2" t="str" cm="1">
        <f t="array" ref="G835">_xlfn.IFS(AND(F835&gt;8,F835&lt;=27),"Geração Z",AND(F835&gt;27,F835&lt;=43),"Millennials",AND(F835&gt;43,F835&lt;=59),"Geração X",F835&gt;59,"Baby Boomers")</f>
        <v>Millennials</v>
      </c>
      <c r="H835" s="2" t="s">
        <v>14</v>
      </c>
      <c r="I835" s="2" t="s">
        <v>53</v>
      </c>
      <c r="J835" s="2" t="s">
        <v>7</v>
      </c>
      <c r="K835" s="2" t="s">
        <v>23</v>
      </c>
      <c r="L835" s="2" t="s">
        <v>13</v>
      </c>
      <c r="M835" s="2">
        <v>1</v>
      </c>
      <c r="N835" s="2" t="str">
        <f t="shared" si="25"/>
        <v>Referal Link</v>
      </c>
      <c r="O835" s="2">
        <v>914.94</v>
      </c>
      <c r="P835" s="37"/>
      <c r="Q835" s="43"/>
      <c r="R835" s="37"/>
      <c r="S835" s="38"/>
      <c r="T835" s="46">
        <v>43750</v>
      </c>
      <c r="U835" s="2">
        <v>152237</v>
      </c>
      <c r="V835" s="2" t="s">
        <v>10</v>
      </c>
      <c r="W835" s="2">
        <v>18</v>
      </c>
      <c r="X835" s="2" t="str" cm="1">
        <f t="array" ref="X835">_xlfn.IFS(AND(W835&gt;8,W835&lt;=27),"Geração Z",AND(W835&gt;27,W835&lt;=43),"Millennials",AND(W835&gt;43,W835&lt;=59),"Geração X",W835&gt;59,"Baby Boomers")</f>
        <v>Geração Z</v>
      </c>
      <c r="Y835" s="2" t="s">
        <v>14</v>
      </c>
      <c r="Z835" s="2" t="s">
        <v>55</v>
      </c>
      <c r="AA835" s="2" t="s">
        <v>29</v>
      </c>
      <c r="AB835" s="2" t="s">
        <v>143</v>
      </c>
      <c r="AC835" s="2" t="s">
        <v>17</v>
      </c>
      <c r="AD835" s="2">
        <v>1</v>
      </c>
      <c r="AE835" s="1" t="str">
        <f t="shared" si="24"/>
        <v>Referal Link</v>
      </c>
      <c r="AF835" s="2">
        <v>2863.91</v>
      </c>
      <c r="AG835"/>
      <c r="AH835"/>
    </row>
    <row r="836" spans="1:34" ht="15.75" customHeight="1" x14ac:dyDescent="0.25">
      <c r="A836"/>
      <c r="B836"/>
      <c r="C836" s="35">
        <v>43771</v>
      </c>
      <c r="D836" s="36">
        <v>151309</v>
      </c>
      <c r="E836" s="36" t="s">
        <v>10</v>
      </c>
      <c r="F836" s="36">
        <v>43</v>
      </c>
      <c r="G836" s="36" t="str" cm="1">
        <f t="array" ref="G836">_xlfn.IFS(AND(F836&gt;8,F836&lt;=27),"Geração Z",AND(F836&gt;27,F836&lt;=43),"Millennials",AND(F836&gt;43,F836&lt;=59),"Geração X",F836&gt;59,"Baby Boomers")</f>
        <v>Millennials</v>
      </c>
      <c r="H836" s="36" t="s">
        <v>14</v>
      </c>
      <c r="I836" s="36" t="s">
        <v>43</v>
      </c>
      <c r="J836" s="36" t="s">
        <v>29</v>
      </c>
      <c r="K836" s="36" t="s">
        <v>143</v>
      </c>
      <c r="L836" s="36" t="s">
        <v>17</v>
      </c>
      <c r="M836" s="36">
        <v>0</v>
      </c>
      <c r="N836" s="36" t="str">
        <f t="shared" si="25"/>
        <v>Others</v>
      </c>
      <c r="O836" s="36">
        <v>2434.81</v>
      </c>
      <c r="P836" s="37"/>
      <c r="Q836" s="43"/>
      <c r="R836" s="37"/>
      <c r="S836" s="38"/>
      <c r="T836" s="45">
        <v>43781</v>
      </c>
      <c r="U836" s="36">
        <v>152238</v>
      </c>
      <c r="V836" s="36" t="s">
        <v>10</v>
      </c>
      <c r="W836" s="36">
        <v>30</v>
      </c>
      <c r="X836" s="36" t="str" cm="1">
        <f t="array" ref="X836">_xlfn.IFS(AND(W836&gt;8,W836&lt;=27),"Geração Z",AND(W836&gt;27,W836&lt;=43),"Millennials",AND(W836&gt;43,W836&lt;=59),"Geração X",W836&gt;59,"Baby Boomers")</f>
        <v>Millennials</v>
      </c>
      <c r="Y836" s="36" t="s">
        <v>14</v>
      </c>
      <c r="Z836" s="36" t="s">
        <v>11</v>
      </c>
      <c r="AA836" s="36" t="s">
        <v>7</v>
      </c>
      <c r="AB836" s="36" t="s">
        <v>23</v>
      </c>
      <c r="AC836" s="36" t="s">
        <v>17</v>
      </c>
      <c r="AD836" s="36">
        <v>0</v>
      </c>
      <c r="AE836" s="35" t="str">
        <f t="shared" ref="AE836:AE899" si="26">IF(AD836=1,"Referal Link","Others")</f>
        <v>Others</v>
      </c>
      <c r="AF836" s="36">
        <v>603.34</v>
      </c>
      <c r="AG836"/>
      <c r="AH836"/>
    </row>
    <row r="837" spans="1:34" ht="15.75" customHeight="1" x14ac:dyDescent="0.25">
      <c r="A837"/>
      <c r="B837"/>
      <c r="C837" s="1">
        <v>43772</v>
      </c>
      <c r="D837" s="2">
        <v>151381</v>
      </c>
      <c r="E837" s="2" t="s">
        <v>10</v>
      </c>
      <c r="F837" s="2">
        <v>47</v>
      </c>
      <c r="G837" s="2" t="str" cm="1">
        <f t="array" ref="G837">_xlfn.IFS(AND(F837&gt;8,F837&lt;=27),"Geração Z",AND(F837&gt;27,F837&lt;=43),"Millennials",AND(F837&gt;43,F837&lt;=59),"Geração X",F837&gt;59,"Baby Boomers")</f>
        <v>Geração X</v>
      </c>
      <c r="H837" s="2" t="s">
        <v>5</v>
      </c>
      <c r="I837" s="2" t="s">
        <v>40</v>
      </c>
      <c r="J837" s="2" t="s">
        <v>7</v>
      </c>
      <c r="K837" s="2" t="s">
        <v>23</v>
      </c>
      <c r="L837" s="2" t="s">
        <v>17</v>
      </c>
      <c r="M837" s="2">
        <v>0</v>
      </c>
      <c r="N837" s="2" t="str">
        <f t="shared" ref="N837:N900" si="27">IF(M837=1,"Referal Link","Others")</f>
        <v>Others</v>
      </c>
      <c r="O837" s="2">
        <v>1500.59</v>
      </c>
      <c r="P837" s="37"/>
      <c r="Q837" s="43"/>
      <c r="R837" s="37"/>
      <c r="S837" s="38"/>
      <c r="T837" s="46">
        <v>43781</v>
      </c>
      <c r="U837" s="2">
        <v>152239</v>
      </c>
      <c r="V837" s="2" t="s">
        <v>10</v>
      </c>
      <c r="W837" s="2">
        <v>18</v>
      </c>
      <c r="X837" s="2" t="str" cm="1">
        <f t="array" ref="X837">_xlfn.IFS(AND(W837&gt;8,W837&lt;=27),"Geração Z",AND(W837&gt;27,W837&lt;=43),"Millennials",AND(W837&gt;43,W837&lt;=59),"Geração X",W837&gt;59,"Baby Boomers")</f>
        <v>Geração Z</v>
      </c>
      <c r="Y837" s="2" t="s">
        <v>14</v>
      </c>
      <c r="Z837" s="2" t="s">
        <v>44</v>
      </c>
      <c r="AA837" s="2" t="s">
        <v>7</v>
      </c>
      <c r="AB837" s="2" t="s">
        <v>23</v>
      </c>
      <c r="AC837" s="2" t="s">
        <v>17</v>
      </c>
      <c r="AD837" s="2">
        <v>1</v>
      </c>
      <c r="AE837" s="1" t="str">
        <f t="shared" si="26"/>
        <v>Referal Link</v>
      </c>
      <c r="AF837" s="2">
        <v>2443.6799999999998</v>
      </c>
      <c r="AG837"/>
      <c r="AH837"/>
    </row>
    <row r="838" spans="1:34" ht="15.75" customHeight="1" x14ac:dyDescent="0.25">
      <c r="A838"/>
      <c r="B838"/>
      <c r="C838" s="35">
        <v>43773</v>
      </c>
      <c r="D838" s="36">
        <v>151482</v>
      </c>
      <c r="E838" s="36" t="s">
        <v>10</v>
      </c>
      <c r="F838" s="36">
        <v>47</v>
      </c>
      <c r="G838" s="36" t="str" cm="1">
        <f t="array" ref="G838">_xlfn.IFS(AND(F838&gt;8,F838&lt;=27),"Geração Z",AND(F838&gt;27,F838&lt;=43),"Millennials",AND(F838&gt;43,F838&lt;=59),"Geração X",F838&gt;59,"Baby Boomers")</f>
        <v>Geração X</v>
      </c>
      <c r="H838" s="36" t="s">
        <v>5</v>
      </c>
      <c r="I838" s="36" t="s">
        <v>24</v>
      </c>
      <c r="J838" s="36" t="s">
        <v>20</v>
      </c>
      <c r="K838" s="36" t="s">
        <v>142</v>
      </c>
      <c r="L838" s="36" t="s">
        <v>17</v>
      </c>
      <c r="M838" s="36">
        <v>1</v>
      </c>
      <c r="N838" s="36" t="str">
        <f t="shared" si="27"/>
        <v>Referal Link</v>
      </c>
      <c r="O838" s="36">
        <v>1994.46</v>
      </c>
      <c r="P838" s="37"/>
      <c r="Q838" s="43"/>
      <c r="R838" s="37"/>
      <c r="S838" s="38"/>
      <c r="T838" s="45">
        <v>43811</v>
      </c>
      <c r="U838" s="36">
        <v>152241</v>
      </c>
      <c r="V838" s="36" t="s">
        <v>4</v>
      </c>
      <c r="W838" s="36">
        <v>38</v>
      </c>
      <c r="X838" s="36" t="str" cm="1">
        <f t="array" ref="X838">_xlfn.IFS(AND(W838&gt;8,W838&lt;=27),"Geração Z",AND(W838&gt;27,W838&lt;=43),"Millennials",AND(W838&gt;43,W838&lt;=59),"Geração X",W838&gt;59,"Baby Boomers")</f>
        <v>Millennials</v>
      </c>
      <c r="Y838" s="36" t="s">
        <v>14</v>
      </c>
      <c r="Z838" s="36" t="s">
        <v>66</v>
      </c>
      <c r="AA838" s="36" t="s">
        <v>7</v>
      </c>
      <c r="AB838" s="36" t="s">
        <v>142</v>
      </c>
      <c r="AC838" s="36" t="s">
        <v>13</v>
      </c>
      <c r="AD838" s="36">
        <v>1</v>
      </c>
      <c r="AE838" s="35" t="str">
        <f t="shared" si="26"/>
        <v>Referal Link</v>
      </c>
      <c r="AF838" s="36">
        <v>1985.91</v>
      </c>
      <c r="AG838"/>
      <c r="AH838"/>
    </row>
    <row r="839" spans="1:34" ht="15.75" customHeight="1" x14ac:dyDescent="0.25">
      <c r="A839"/>
      <c r="B839"/>
      <c r="C839" s="1">
        <v>43773</v>
      </c>
      <c r="D839" s="2">
        <v>151483</v>
      </c>
      <c r="E839" s="2" t="s">
        <v>4</v>
      </c>
      <c r="F839" s="2">
        <v>47</v>
      </c>
      <c r="G839" s="2" t="str" cm="1">
        <f t="array" ref="G839">_xlfn.IFS(AND(F839&gt;8,F839&lt;=27),"Geração Z",AND(F839&gt;27,F839&lt;=43),"Millennials",AND(F839&gt;43,F839&lt;=59),"Geração X",F839&gt;59,"Baby Boomers")</f>
        <v>Geração X</v>
      </c>
      <c r="H839" s="2" t="s">
        <v>5</v>
      </c>
      <c r="I839" s="2" t="s">
        <v>31</v>
      </c>
      <c r="J839" s="2" t="s">
        <v>29</v>
      </c>
      <c r="K839" s="2" t="s">
        <v>142</v>
      </c>
      <c r="L839" s="2" t="s">
        <v>17</v>
      </c>
      <c r="M839" s="2">
        <v>0</v>
      </c>
      <c r="N839" s="2" t="str">
        <f t="shared" si="27"/>
        <v>Others</v>
      </c>
      <c r="O839" s="2">
        <v>1925</v>
      </c>
      <c r="P839" s="37"/>
      <c r="Q839" s="43"/>
      <c r="R839" s="37"/>
      <c r="S839" s="38"/>
      <c r="T839" s="46">
        <v>43811</v>
      </c>
      <c r="U839" s="2">
        <v>152242</v>
      </c>
      <c r="V839" s="2" t="s">
        <v>4</v>
      </c>
      <c r="W839" s="2">
        <v>34</v>
      </c>
      <c r="X839" s="2" t="str" cm="1">
        <f t="array" ref="X839">_xlfn.IFS(AND(W839&gt;8,W839&lt;=27),"Geração Z",AND(W839&gt;27,W839&lt;=43),"Millennials",AND(W839&gt;43,W839&lt;=59),"Geração X",W839&gt;59,"Baby Boomers")</f>
        <v>Millennials</v>
      </c>
      <c r="Y839" s="2" t="s">
        <v>5</v>
      </c>
      <c r="Z839" s="2" t="s">
        <v>22</v>
      </c>
      <c r="AA839" s="2" t="s">
        <v>27</v>
      </c>
      <c r="AB839" s="2" t="s">
        <v>142</v>
      </c>
      <c r="AC839" s="2" t="s">
        <v>17</v>
      </c>
      <c r="AD839" s="2">
        <v>0</v>
      </c>
      <c r="AE839" s="1" t="str">
        <f t="shared" si="26"/>
        <v>Others</v>
      </c>
      <c r="AF839" s="2">
        <v>1936.86</v>
      </c>
      <c r="AG839"/>
      <c r="AH839"/>
    </row>
    <row r="840" spans="1:34" ht="15.75" customHeight="1" x14ac:dyDescent="0.25">
      <c r="A840"/>
      <c r="B840"/>
      <c r="C840" s="35">
        <v>43773</v>
      </c>
      <c r="D840" s="36">
        <v>151484</v>
      </c>
      <c r="E840" s="36" t="s">
        <v>10</v>
      </c>
      <c r="F840" s="36">
        <v>56</v>
      </c>
      <c r="G840" s="36" t="str" cm="1">
        <f t="array" ref="G840">_xlfn.IFS(AND(F840&gt;8,F840&lt;=27),"Geração Z",AND(F840&gt;27,F840&lt;=43),"Millennials",AND(F840&gt;43,F840&lt;=59),"Geração X",F840&gt;59,"Baby Boomers")</f>
        <v>Geração X</v>
      </c>
      <c r="H840" s="36" t="s">
        <v>5</v>
      </c>
      <c r="I840" s="36" t="s">
        <v>54</v>
      </c>
      <c r="J840" s="36" t="s">
        <v>34</v>
      </c>
      <c r="K840" s="36" t="s">
        <v>142</v>
      </c>
      <c r="L840" s="36" t="s">
        <v>9</v>
      </c>
      <c r="M840" s="36">
        <v>1</v>
      </c>
      <c r="N840" s="36" t="str">
        <f t="shared" si="27"/>
        <v>Referal Link</v>
      </c>
      <c r="O840" s="36">
        <v>1600.96</v>
      </c>
      <c r="P840" s="37"/>
      <c r="Q840" s="43"/>
      <c r="R840" s="37"/>
      <c r="S840" s="38"/>
      <c r="T840" s="45">
        <v>43811</v>
      </c>
      <c r="U840" s="36">
        <v>152243</v>
      </c>
      <c r="V840" s="36" t="s">
        <v>4</v>
      </c>
      <c r="W840" s="36">
        <v>36</v>
      </c>
      <c r="X840" s="36" t="str" cm="1">
        <f t="array" ref="X840">_xlfn.IFS(AND(W840&gt;8,W840&lt;=27),"Geração Z",AND(W840&gt;27,W840&lt;=43),"Millennials",AND(W840&gt;43,W840&lt;=59),"Geração X",W840&gt;59,"Baby Boomers")</f>
        <v>Millennials</v>
      </c>
      <c r="Y840" s="36" t="s">
        <v>5</v>
      </c>
      <c r="Z840" s="36" t="s">
        <v>70</v>
      </c>
      <c r="AA840" s="36" t="s">
        <v>7</v>
      </c>
      <c r="AB840" s="36" t="s">
        <v>8</v>
      </c>
      <c r="AC840" s="36" t="s">
        <v>13</v>
      </c>
      <c r="AD840" s="36">
        <v>1</v>
      </c>
      <c r="AE840" s="35" t="str">
        <f t="shared" si="26"/>
        <v>Referal Link</v>
      </c>
      <c r="AF840" s="36">
        <v>743.54</v>
      </c>
      <c r="AG840"/>
      <c r="AH840"/>
    </row>
    <row r="841" spans="1:34" ht="15.75" customHeight="1" x14ac:dyDescent="0.25">
      <c r="A841"/>
      <c r="B841"/>
      <c r="C841" s="1">
        <v>43773</v>
      </c>
      <c r="D841" s="2">
        <v>151479</v>
      </c>
      <c r="E841" s="2" t="s">
        <v>4</v>
      </c>
      <c r="F841" s="2">
        <v>71</v>
      </c>
      <c r="G841" s="2" t="str" cm="1">
        <f t="array" ref="G841">_xlfn.IFS(AND(F841&gt;8,F841&lt;=27),"Geração Z",AND(F841&gt;27,F841&lt;=43),"Millennials",AND(F841&gt;43,F841&lt;=59),"Geração X",F841&gt;59,"Baby Boomers")</f>
        <v>Baby Boomers</v>
      </c>
      <c r="H841" s="2" t="s">
        <v>5</v>
      </c>
      <c r="I841" s="2" t="s">
        <v>36</v>
      </c>
      <c r="J841" s="2" t="s">
        <v>20</v>
      </c>
      <c r="K841" s="2" t="s">
        <v>23</v>
      </c>
      <c r="L841" s="2" t="s">
        <v>17</v>
      </c>
      <c r="M841" s="2">
        <v>1</v>
      </c>
      <c r="N841" s="2" t="str">
        <f t="shared" si="27"/>
        <v>Referal Link</v>
      </c>
      <c r="O841" s="2">
        <v>1707.96</v>
      </c>
      <c r="P841" s="37"/>
      <c r="Q841" s="43"/>
      <c r="R841" s="37"/>
      <c r="S841" s="38"/>
      <c r="T841" s="46">
        <v>43811</v>
      </c>
      <c r="U841" s="2">
        <v>152244</v>
      </c>
      <c r="V841" s="2" t="s">
        <v>4</v>
      </c>
      <c r="W841" s="2">
        <v>70</v>
      </c>
      <c r="X841" s="2" t="str" cm="1">
        <f t="array" ref="X841">_xlfn.IFS(AND(W841&gt;8,W841&lt;=27),"Geração Z",AND(W841&gt;27,W841&lt;=43),"Millennials",AND(W841&gt;43,W841&lt;=59),"Geração X",W841&gt;59,"Baby Boomers")</f>
        <v>Baby Boomers</v>
      </c>
      <c r="Y841" s="2" t="s">
        <v>5</v>
      </c>
      <c r="Z841" s="2" t="s">
        <v>62</v>
      </c>
      <c r="AA841" s="2" t="s">
        <v>7</v>
      </c>
      <c r="AB841" s="2" t="s">
        <v>143</v>
      </c>
      <c r="AC841" s="2" t="s">
        <v>17</v>
      </c>
      <c r="AD841" s="2">
        <v>1</v>
      </c>
      <c r="AE841" s="1" t="str">
        <f t="shared" si="26"/>
        <v>Referal Link</v>
      </c>
      <c r="AF841" s="2">
        <v>1474.73</v>
      </c>
      <c r="AG841"/>
      <c r="AH841"/>
    </row>
    <row r="842" spans="1:34" ht="15.75" customHeight="1" x14ac:dyDescent="0.25">
      <c r="A842"/>
      <c r="B842"/>
      <c r="C842" s="35">
        <v>43773</v>
      </c>
      <c r="D842" s="36">
        <v>151480</v>
      </c>
      <c r="E842" s="36" t="s">
        <v>10</v>
      </c>
      <c r="F842" s="36">
        <v>59</v>
      </c>
      <c r="G842" s="36" t="str" cm="1">
        <f t="array" ref="G842">_xlfn.IFS(AND(F842&gt;8,F842&lt;=27),"Geração Z",AND(F842&gt;27,F842&lt;=43),"Millennials",AND(F842&gt;43,F842&lt;=59),"Geração X",F842&gt;59,"Baby Boomers")</f>
        <v>Geração X</v>
      </c>
      <c r="H842" s="36" t="s">
        <v>14</v>
      </c>
      <c r="I842" s="36" t="s">
        <v>69</v>
      </c>
      <c r="J842" s="36" t="s">
        <v>7</v>
      </c>
      <c r="K842" s="36" t="s">
        <v>143</v>
      </c>
      <c r="L842" s="36" t="s">
        <v>13</v>
      </c>
      <c r="M842" s="36">
        <v>1</v>
      </c>
      <c r="N842" s="36" t="str">
        <f t="shared" si="27"/>
        <v>Referal Link</v>
      </c>
      <c r="O842" s="36">
        <v>2501.0500000000002</v>
      </c>
      <c r="P842" s="37"/>
      <c r="Q842" s="43"/>
      <c r="R842" s="37"/>
      <c r="S842" s="38"/>
      <c r="T842" s="45">
        <v>43812</v>
      </c>
      <c r="U842" s="36">
        <v>152246</v>
      </c>
      <c r="V842" s="36" t="s">
        <v>4</v>
      </c>
      <c r="W842" s="36">
        <v>35</v>
      </c>
      <c r="X842" s="36" t="str" cm="1">
        <f t="array" ref="X842">_xlfn.IFS(AND(W842&gt;8,W842&lt;=27),"Geração Z",AND(W842&gt;27,W842&lt;=43),"Millennials",AND(W842&gt;43,W842&lt;=59),"Geração X",W842&gt;59,"Baby Boomers")</f>
        <v>Millennials</v>
      </c>
      <c r="Y842" s="36" t="s">
        <v>5</v>
      </c>
      <c r="Z842" s="36" t="s">
        <v>31</v>
      </c>
      <c r="AA842" s="36" t="s">
        <v>20</v>
      </c>
      <c r="AB842" s="36" t="s">
        <v>23</v>
      </c>
      <c r="AC842" s="36" t="s">
        <v>13</v>
      </c>
      <c r="AD842" s="36">
        <v>0</v>
      </c>
      <c r="AE842" s="35" t="str">
        <f t="shared" si="26"/>
        <v>Others</v>
      </c>
      <c r="AF842" s="36">
        <v>459.96</v>
      </c>
      <c r="AG842"/>
      <c r="AH842"/>
    </row>
    <row r="843" spans="1:34" ht="15.75" customHeight="1" x14ac:dyDescent="0.25">
      <c r="A843"/>
      <c r="B843"/>
      <c r="C843" s="1">
        <v>43773</v>
      </c>
      <c r="D843" s="2">
        <v>151481</v>
      </c>
      <c r="E843" s="2" t="s">
        <v>4</v>
      </c>
      <c r="F843" s="2">
        <v>46</v>
      </c>
      <c r="G843" s="2" t="str" cm="1">
        <f t="array" ref="G843">_xlfn.IFS(AND(F843&gt;8,F843&lt;=27),"Geração Z",AND(F843&gt;27,F843&lt;=43),"Millennials",AND(F843&gt;43,F843&lt;=59),"Geração X",F843&gt;59,"Baby Boomers")</f>
        <v>Geração X</v>
      </c>
      <c r="H843" s="2" t="s">
        <v>14</v>
      </c>
      <c r="I843" s="2" t="s">
        <v>21</v>
      </c>
      <c r="J843" s="2" t="s">
        <v>7</v>
      </c>
      <c r="K843" s="2" t="s">
        <v>23</v>
      </c>
      <c r="L843" s="2" t="s">
        <v>13</v>
      </c>
      <c r="M843" s="2">
        <v>1</v>
      </c>
      <c r="N843" s="2" t="str">
        <f t="shared" si="27"/>
        <v>Referal Link</v>
      </c>
      <c r="O843" s="2">
        <v>1757.27</v>
      </c>
      <c r="P843" s="37"/>
      <c r="Q843" s="43"/>
      <c r="R843" s="37"/>
      <c r="S843" s="38"/>
      <c r="T843" s="46">
        <v>43812</v>
      </c>
      <c r="U843" s="2">
        <v>152247</v>
      </c>
      <c r="V843" s="2" t="s">
        <v>10</v>
      </c>
      <c r="W843" s="2">
        <v>46</v>
      </c>
      <c r="X843" s="2" t="str" cm="1">
        <f t="array" ref="X843">_xlfn.IFS(AND(W843&gt;8,W843&lt;=27),"Geração Z",AND(W843&gt;27,W843&lt;=43),"Millennials",AND(W843&gt;43,W843&lt;=59),"Geração X",W843&gt;59,"Baby Boomers")</f>
        <v>Geração X</v>
      </c>
      <c r="Y843" s="2" t="s">
        <v>14</v>
      </c>
      <c r="Z843" s="2" t="s">
        <v>38</v>
      </c>
      <c r="AA843" s="2" t="s">
        <v>29</v>
      </c>
      <c r="AB843" s="2" t="s">
        <v>143</v>
      </c>
      <c r="AC843" s="2" t="s">
        <v>13</v>
      </c>
      <c r="AD843" s="2">
        <v>1</v>
      </c>
      <c r="AE843" s="1" t="str">
        <f t="shared" si="26"/>
        <v>Referal Link</v>
      </c>
      <c r="AF843" s="2">
        <v>258.66000000000003</v>
      </c>
      <c r="AG843"/>
      <c r="AH843"/>
    </row>
    <row r="844" spans="1:34" ht="15.75" customHeight="1" x14ac:dyDescent="0.25">
      <c r="A844"/>
      <c r="B844"/>
      <c r="C844" s="35">
        <v>43774</v>
      </c>
      <c r="D844" s="36">
        <v>151581</v>
      </c>
      <c r="E844" s="36" t="s">
        <v>4</v>
      </c>
      <c r="F844" s="36">
        <v>65</v>
      </c>
      <c r="G844" s="36" t="str" cm="1">
        <f t="array" ref="G844">_xlfn.IFS(AND(F844&gt;8,F844&lt;=27),"Geração Z",AND(F844&gt;27,F844&lt;=43),"Millennials",AND(F844&gt;43,F844&lt;=59),"Geração X",F844&gt;59,"Baby Boomers")</f>
        <v>Baby Boomers</v>
      </c>
      <c r="H844" s="36" t="s">
        <v>14</v>
      </c>
      <c r="I844" s="36" t="s">
        <v>52</v>
      </c>
      <c r="J844" s="36" t="s">
        <v>7</v>
      </c>
      <c r="K844" s="36" t="s">
        <v>143</v>
      </c>
      <c r="L844" s="36" t="s">
        <v>17</v>
      </c>
      <c r="M844" s="36">
        <v>1</v>
      </c>
      <c r="N844" s="36" t="str">
        <f t="shared" si="27"/>
        <v>Referal Link</v>
      </c>
      <c r="O844" s="36">
        <v>2564.8000000000002</v>
      </c>
      <c r="P844" s="37"/>
      <c r="Q844" s="43"/>
      <c r="R844" s="37"/>
      <c r="S844" s="38"/>
      <c r="T844" s="45">
        <v>43813</v>
      </c>
      <c r="U844" s="36">
        <v>152248</v>
      </c>
      <c r="V844" s="36" t="s">
        <v>4</v>
      </c>
      <c r="W844" s="36">
        <v>74</v>
      </c>
      <c r="X844" s="36" t="str" cm="1">
        <f t="array" ref="X844">_xlfn.IFS(AND(W844&gt;8,W844&lt;=27),"Geração Z",AND(W844&gt;27,W844&lt;=43),"Millennials",AND(W844&gt;43,W844&lt;=59),"Geração X",W844&gt;59,"Baby Boomers")</f>
        <v>Baby Boomers</v>
      </c>
      <c r="Y844" s="36" t="s">
        <v>5</v>
      </c>
      <c r="Z844" s="36" t="s">
        <v>69</v>
      </c>
      <c r="AA844" s="36" t="s">
        <v>20</v>
      </c>
      <c r="AB844" s="36" t="s">
        <v>142</v>
      </c>
      <c r="AC844" s="36" t="s">
        <v>9</v>
      </c>
      <c r="AD844" s="36">
        <v>1</v>
      </c>
      <c r="AE844" s="35" t="str">
        <f t="shared" si="26"/>
        <v>Referal Link</v>
      </c>
      <c r="AF844" s="36">
        <v>1492.25</v>
      </c>
      <c r="AG844"/>
      <c r="AH844"/>
    </row>
    <row r="845" spans="1:34" ht="15.75" customHeight="1" x14ac:dyDescent="0.25">
      <c r="A845"/>
      <c r="B845"/>
      <c r="C845" s="1">
        <v>43774</v>
      </c>
      <c r="D845" s="2">
        <v>151580</v>
      </c>
      <c r="E845" s="2" t="s">
        <v>10</v>
      </c>
      <c r="F845" s="2">
        <v>56</v>
      </c>
      <c r="G845" s="2" t="str" cm="1">
        <f t="array" ref="G845">_xlfn.IFS(AND(F845&gt;8,F845&lt;=27),"Geração Z",AND(F845&gt;27,F845&lt;=43),"Millennials",AND(F845&gt;43,F845&lt;=59),"Geração X",F845&gt;59,"Baby Boomers")</f>
        <v>Geração X</v>
      </c>
      <c r="H845" s="2" t="s">
        <v>14</v>
      </c>
      <c r="I845" s="2" t="s">
        <v>58</v>
      </c>
      <c r="J845" s="2" t="s">
        <v>27</v>
      </c>
      <c r="K845" s="2" t="s">
        <v>142</v>
      </c>
      <c r="L845" s="2" t="s">
        <v>17</v>
      </c>
      <c r="M845" s="2">
        <v>1</v>
      </c>
      <c r="N845" s="2" t="str">
        <f t="shared" si="27"/>
        <v>Referal Link</v>
      </c>
      <c r="O845" s="2">
        <v>288.93</v>
      </c>
      <c r="P845" s="37"/>
      <c r="Q845" s="43"/>
      <c r="R845" s="37"/>
      <c r="S845" s="38"/>
      <c r="T845" s="46">
        <v>43813</v>
      </c>
      <c r="U845" s="2">
        <v>152249</v>
      </c>
      <c r="V845" s="2" t="s">
        <v>10</v>
      </c>
      <c r="W845" s="2">
        <v>70</v>
      </c>
      <c r="X845" s="2" t="str" cm="1">
        <f t="array" ref="X845">_xlfn.IFS(AND(W845&gt;8,W845&lt;=27),"Geração Z",AND(W845&gt;27,W845&lt;=43),"Millennials",AND(W845&gt;43,W845&lt;=59),"Geração X",W845&gt;59,"Baby Boomers")</f>
        <v>Baby Boomers</v>
      </c>
      <c r="Y845" s="2" t="s">
        <v>5</v>
      </c>
      <c r="Z845" s="2" t="s">
        <v>38</v>
      </c>
      <c r="AA845" s="2" t="s">
        <v>34</v>
      </c>
      <c r="AB845" s="2" t="s">
        <v>142</v>
      </c>
      <c r="AC845" s="2" t="s">
        <v>13</v>
      </c>
      <c r="AD845" s="2">
        <v>1</v>
      </c>
      <c r="AE845" s="1" t="str">
        <f t="shared" si="26"/>
        <v>Referal Link</v>
      </c>
      <c r="AF845" s="2">
        <v>134.80000000000001</v>
      </c>
      <c r="AG845"/>
      <c r="AH845"/>
    </row>
    <row r="846" spans="1:34" ht="15.75" customHeight="1" x14ac:dyDescent="0.25">
      <c r="A846"/>
      <c r="B846"/>
      <c r="C846" s="35">
        <v>43774</v>
      </c>
      <c r="D846" s="36">
        <v>151579</v>
      </c>
      <c r="E846" s="36" t="s">
        <v>10</v>
      </c>
      <c r="F846" s="36">
        <v>67</v>
      </c>
      <c r="G846" s="36" t="str" cm="1">
        <f t="array" ref="G846">_xlfn.IFS(AND(F846&gt;8,F846&lt;=27),"Geração Z",AND(F846&gt;27,F846&lt;=43),"Millennials",AND(F846&gt;43,F846&lt;=59),"Geração X",F846&gt;59,"Baby Boomers")</f>
        <v>Baby Boomers</v>
      </c>
      <c r="H846" s="36" t="s">
        <v>14</v>
      </c>
      <c r="I846" s="36" t="s">
        <v>51</v>
      </c>
      <c r="J846" s="36" t="s">
        <v>7</v>
      </c>
      <c r="K846" s="36" t="s">
        <v>142</v>
      </c>
      <c r="L846" s="36" t="s">
        <v>17</v>
      </c>
      <c r="M846" s="36">
        <v>1</v>
      </c>
      <c r="N846" s="36" t="str">
        <f t="shared" si="27"/>
        <v>Referal Link</v>
      </c>
      <c r="O846" s="36">
        <v>198.04</v>
      </c>
      <c r="P846" s="37"/>
      <c r="Q846" s="43"/>
      <c r="R846" s="37"/>
      <c r="S846" s="38"/>
      <c r="T846" s="45">
        <v>43813</v>
      </c>
      <c r="U846" s="36">
        <v>152250</v>
      </c>
      <c r="V846" s="36" t="s">
        <v>10</v>
      </c>
      <c r="W846" s="36">
        <v>21</v>
      </c>
      <c r="X846" s="36" t="str" cm="1">
        <f t="array" ref="X846">_xlfn.IFS(AND(W846&gt;8,W846&lt;=27),"Geração Z",AND(W846&gt;27,W846&lt;=43),"Millennials",AND(W846&gt;43,W846&lt;=59),"Geração X",W846&gt;59,"Baby Boomers")</f>
        <v>Geração Z</v>
      </c>
      <c r="Y846" s="36" t="s">
        <v>5</v>
      </c>
      <c r="Z846" s="36" t="s">
        <v>39</v>
      </c>
      <c r="AA846" s="36" t="s">
        <v>7</v>
      </c>
      <c r="AB846" s="36" t="s">
        <v>142</v>
      </c>
      <c r="AC846" s="36" t="s">
        <v>17</v>
      </c>
      <c r="AD846" s="36">
        <v>0</v>
      </c>
      <c r="AE846" s="35" t="str">
        <f t="shared" si="26"/>
        <v>Others</v>
      </c>
      <c r="AF846" s="36">
        <v>1250.44</v>
      </c>
      <c r="AG846"/>
      <c r="AH846"/>
    </row>
    <row r="847" spans="1:34" ht="15.75" customHeight="1" x14ac:dyDescent="0.25">
      <c r="A847"/>
      <c r="B847"/>
      <c r="C847" s="1">
        <v>43775</v>
      </c>
      <c r="D847" s="2">
        <v>151683</v>
      </c>
      <c r="E847" s="2" t="s">
        <v>4</v>
      </c>
      <c r="F847" s="2">
        <v>70</v>
      </c>
      <c r="G847" s="2" t="str" cm="1">
        <f t="array" ref="G847">_xlfn.IFS(AND(F847&gt;8,F847&lt;=27),"Geração Z",AND(F847&gt;27,F847&lt;=43),"Millennials",AND(F847&gt;43,F847&lt;=59),"Geração X",F847&gt;59,"Baby Boomers")</f>
        <v>Baby Boomers</v>
      </c>
      <c r="H847" s="2" t="s">
        <v>14</v>
      </c>
      <c r="I847" s="2" t="s">
        <v>48</v>
      </c>
      <c r="J847" s="2" t="s">
        <v>7</v>
      </c>
      <c r="K847" s="2" t="s">
        <v>142</v>
      </c>
      <c r="L847" s="2" t="s">
        <v>17</v>
      </c>
      <c r="M847" s="2">
        <v>1</v>
      </c>
      <c r="N847" s="2" t="str">
        <f t="shared" si="27"/>
        <v>Referal Link</v>
      </c>
      <c r="O847" s="2">
        <v>2910.99</v>
      </c>
      <c r="P847" s="37"/>
      <c r="Q847" s="43"/>
      <c r="R847" s="37"/>
      <c r="S847" s="38"/>
      <c r="T847" s="46">
        <v>43813</v>
      </c>
      <c r="U847" s="2">
        <v>152251</v>
      </c>
      <c r="V847" s="2" t="s">
        <v>4</v>
      </c>
      <c r="W847" s="2">
        <v>39</v>
      </c>
      <c r="X847" s="2" t="str" cm="1">
        <f t="array" ref="X847">_xlfn.IFS(AND(W847&gt;8,W847&lt;=27),"Geração Z",AND(W847&gt;27,W847&lt;=43),"Millennials",AND(W847&gt;43,W847&lt;=59),"Geração X",W847&gt;59,"Baby Boomers")</f>
        <v>Millennials</v>
      </c>
      <c r="Y847" s="2" t="s">
        <v>5</v>
      </c>
      <c r="Z847" s="2" t="s">
        <v>54</v>
      </c>
      <c r="AA847" s="2" t="s">
        <v>7</v>
      </c>
      <c r="AB847" s="2" t="s">
        <v>143</v>
      </c>
      <c r="AC847" s="2" t="s">
        <v>13</v>
      </c>
      <c r="AD847" s="2">
        <v>1</v>
      </c>
      <c r="AE847" s="1" t="str">
        <f t="shared" si="26"/>
        <v>Referal Link</v>
      </c>
      <c r="AF847" s="2">
        <v>1305.52</v>
      </c>
      <c r="AG847"/>
      <c r="AH847"/>
    </row>
    <row r="848" spans="1:34" ht="15.75" customHeight="1" x14ac:dyDescent="0.25">
      <c r="A848"/>
      <c r="B848"/>
      <c r="C848" s="35">
        <v>43776</v>
      </c>
      <c r="D848" s="36">
        <v>151773</v>
      </c>
      <c r="E848" s="36" t="s">
        <v>10</v>
      </c>
      <c r="F848" s="36">
        <v>43</v>
      </c>
      <c r="G848" s="36" t="str" cm="1">
        <f t="array" ref="G848">_xlfn.IFS(AND(F848&gt;8,F848&lt;=27),"Geração Z",AND(F848&gt;27,F848&lt;=43),"Millennials",AND(F848&gt;43,F848&lt;=59),"Geração X",F848&gt;59,"Baby Boomers")</f>
        <v>Millennials</v>
      </c>
      <c r="H848" s="36" t="s">
        <v>5</v>
      </c>
      <c r="I848" s="36" t="s">
        <v>55</v>
      </c>
      <c r="J848" s="36" t="s">
        <v>20</v>
      </c>
      <c r="K848" s="36" t="s">
        <v>143</v>
      </c>
      <c r="L848" s="36" t="s">
        <v>17</v>
      </c>
      <c r="M848" s="36">
        <v>1</v>
      </c>
      <c r="N848" s="36" t="str">
        <f t="shared" si="27"/>
        <v>Referal Link</v>
      </c>
      <c r="O848" s="36">
        <v>1720.85</v>
      </c>
      <c r="P848" s="37"/>
      <c r="Q848" s="43"/>
      <c r="R848" s="37"/>
      <c r="S848" s="38"/>
      <c r="T848" s="45">
        <v>43814</v>
      </c>
      <c r="U848" s="36">
        <v>152252</v>
      </c>
      <c r="V848" s="36" t="s">
        <v>10</v>
      </c>
      <c r="W848" s="36">
        <v>33</v>
      </c>
      <c r="X848" s="36" t="str" cm="1">
        <f t="array" ref="X848">_xlfn.IFS(AND(W848&gt;8,W848&lt;=27),"Geração Z",AND(W848&gt;27,W848&lt;=43),"Millennials",AND(W848&gt;43,W848&lt;=59),"Geração X",W848&gt;59,"Baby Boomers")</f>
        <v>Millennials</v>
      </c>
      <c r="Y848" s="36" t="s">
        <v>5</v>
      </c>
      <c r="Z848" s="36" t="s">
        <v>26</v>
      </c>
      <c r="AA848" s="36" t="s">
        <v>7</v>
      </c>
      <c r="AB848" s="36" t="s">
        <v>142</v>
      </c>
      <c r="AC848" s="36" t="s">
        <v>13</v>
      </c>
      <c r="AD848" s="36">
        <v>0</v>
      </c>
      <c r="AE848" s="35" t="str">
        <f t="shared" si="26"/>
        <v>Others</v>
      </c>
      <c r="AF848" s="36">
        <v>1922.8</v>
      </c>
      <c r="AG848"/>
      <c r="AH848"/>
    </row>
    <row r="849" spans="1:34" ht="15.75" customHeight="1" x14ac:dyDescent="0.25">
      <c r="A849"/>
      <c r="B849"/>
      <c r="C849" s="1">
        <v>43777</v>
      </c>
      <c r="D849" s="2">
        <v>151872</v>
      </c>
      <c r="E849" s="2" t="s">
        <v>10</v>
      </c>
      <c r="F849" s="2">
        <v>78</v>
      </c>
      <c r="G849" s="2" t="str" cm="1">
        <f t="array" ref="G849">_xlfn.IFS(AND(F849&gt;8,F849&lt;=27),"Geração Z",AND(F849&gt;27,F849&lt;=43),"Millennials",AND(F849&gt;43,F849&lt;=59),"Geração X",F849&gt;59,"Baby Boomers")</f>
        <v>Baby Boomers</v>
      </c>
      <c r="H849" s="2" t="s">
        <v>14</v>
      </c>
      <c r="I849" s="2" t="s">
        <v>15</v>
      </c>
      <c r="J849" s="2" t="s">
        <v>7</v>
      </c>
      <c r="K849" s="2" t="s">
        <v>23</v>
      </c>
      <c r="L849" s="2" t="s">
        <v>13</v>
      </c>
      <c r="M849" s="2">
        <v>0</v>
      </c>
      <c r="N849" s="2" t="str">
        <f t="shared" si="27"/>
        <v>Others</v>
      </c>
      <c r="O849" s="2">
        <v>1020.2</v>
      </c>
      <c r="P849" s="37"/>
      <c r="Q849" s="43"/>
      <c r="R849" s="37"/>
      <c r="S849" s="38"/>
      <c r="T849" s="46">
        <v>43814</v>
      </c>
      <c r="U849" s="2">
        <v>152254</v>
      </c>
      <c r="V849" s="2" t="s">
        <v>10</v>
      </c>
      <c r="W849" s="2">
        <v>49</v>
      </c>
      <c r="X849" s="2" t="str" cm="1">
        <f t="array" ref="X849">_xlfn.IFS(AND(W849&gt;8,W849&lt;=27),"Geração Z",AND(W849&gt;27,W849&lt;=43),"Millennials",AND(W849&gt;43,W849&lt;=59),"Geração X",W849&gt;59,"Baby Boomers")</f>
        <v>Geração X</v>
      </c>
      <c r="Y849" s="2" t="s">
        <v>14</v>
      </c>
      <c r="Z849" s="2" t="s">
        <v>41</v>
      </c>
      <c r="AA849" s="2" t="s">
        <v>7</v>
      </c>
      <c r="AB849" s="2" t="s">
        <v>142</v>
      </c>
      <c r="AC849" s="2" t="s">
        <v>17</v>
      </c>
      <c r="AD849" s="2">
        <v>1</v>
      </c>
      <c r="AE849" s="1" t="str">
        <f t="shared" si="26"/>
        <v>Referal Link</v>
      </c>
      <c r="AF849" s="2">
        <v>337.17</v>
      </c>
      <c r="AG849"/>
      <c r="AH849"/>
    </row>
    <row r="850" spans="1:34" ht="15.75" customHeight="1" x14ac:dyDescent="0.25">
      <c r="A850"/>
      <c r="B850"/>
      <c r="C850" s="35">
        <v>43779</v>
      </c>
      <c r="D850" s="36">
        <v>152054</v>
      </c>
      <c r="E850" s="36" t="s">
        <v>4</v>
      </c>
      <c r="F850" s="36">
        <v>49</v>
      </c>
      <c r="G850" s="36" t="str" cm="1">
        <f t="array" ref="G850">_xlfn.IFS(AND(F850&gt;8,F850&lt;=27),"Geração Z",AND(F850&gt;27,F850&lt;=43),"Millennials",AND(F850&gt;43,F850&lt;=59),"Geração X",F850&gt;59,"Baby Boomers")</f>
        <v>Geração X</v>
      </c>
      <c r="H850" s="36" t="s">
        <v>14</v>
      </c>
      <c r="I850" s="36" t="s">
        <v>36</v>
      </c>
      <c r="J850" s="36" t="s">
        <v>7</v>
      </c>
      <c r="K850" s="36" t="s">
        <v>23</v>
      </c>
      <c r="L850" s="36" t="s">
        <v>17</v>
      </c>
      <c r="M850" s="36">
        <v>1</v>
      </c>
      <c r="N850" s="36" t="str">
        <f t="shared" si="27"/>
        <v>Referal Link</v>
      </c>
      <c r="O850" s="36">
        <v>2904.15</v>
      </c>
      <c r="P850" s="37"/>
      <c r="Q850" s="43"/>
      <c r="R850" s="37"/>
      <c r="S850" s="38"/>
      <c r="T850" s="45">
        <v>43815</v>
      </c>
      <c r="U850" s="36">
        <v>152255</v>
      </c>
      <c r="V850" s="36" t="s">
        <v>4</v>
      </c>
      <c r="W850" s="36">
        <v>34</v>
      </c>
      <c r="X850" s="36" t="str" cm="1">
        <f t="array" ref="X850">_xlfn.IFS(AND(W850&gt;8,W850&lt;=27),"Geração Z",AND(W850&gt;27,W850&lt;=43),"Millennials",AND(W850&gt;43,W850&lt;=59),"Geração X",W850&gt;59,"Baby Boomers")</f>
        <v>Millennials</v>
      </c>
      <c r="Y850" s="36" t="s">
        <v>5</v>
      </c>
      <c r="Z850" s="36" t="s">
        <v>42</v>
      </c>
      <c r="AA850" s="36" t="s">
        <v>20</v>
      </c>
      <c r="AB850" s="36" t="s">
        <v>142</v>
      </c>
      <c r="AC850" s="36" t="s">
        <v>9</v>
      </c>
      <c r="AD850" s="36">
        <v>1</v>
      </c>
      <c r="AE850" s="35" t="str">
        <f t="shared" si="26"/>
        <v>Referal Link</v>
      </c>
      <c r="AF850" s="36">
        <v>635.16999999999996</v>
      </c>
      <c r="AG850"/>
      <c r="AH850"/>
    </row>
    <row r="851" spans="1:34" ht="15.75" customHeight="1" x14ac:dyDescent="0.25">
      <c r="A851"/>
      <c r="B851"/>
      <c r="C851" s="1">
        <v>43779</v>
      </c>
      <c r="D851" s="2">
        <v>152053</v>
      </c>
      <c r="E851" s="2" t="s">
        <v>4</v>
      </c>
      <c r="F851" s="2">
        <v>41</v>
      </c>
      <c r="G851" s="2" t="str" cm="1">
        <f t="array" ref="G851">_xlfn.IFS(AND(F851&gt;8,F851&lt;=27),"Geração Z",AND(F851&gt;27,F851&lt;=43),"Millennials",AND(F851&gt;43,F851&lt;=59),"Geração X",F851&gt;59,"Baby Boomers")</f>
        <v>Millennials</v>
      </c>
      <c r="H851" s="2" t="s">
        <v>14</v>
      </c>
      <c r="I851" s="2" t="s">
        <v>21</v>
      </c>
      <c r="J851" s="2" t="s">
        <v>7</v>
      </c>
      <c r="K851" s="2" t="s">
        <v>142</v>
      </c>
      <c r="L851" s="2" t="s">
        <v>17</v>
      </c>
      <c r="M851" s="2">
        <v>0</v>
      </c>
      <c r="N851" s="2" t="str">
        <f t="shared" si="27"/>
        <v>Others</v>
      </c>
      <c r="O851" s="2">
        <v>568.27</v>
      </c>
      <c r="P851" s="37"/>
      <c r="Q851" s="43"/>
      <c r="R851" s="37"/>
      <c r="S851" s="38"/>
      <c r="T851" s="46">
        <v>43815</v>
      </c>
      <c r="U851" s="2">
        <v>152256</v>
      </c>
      <c r="V851" s="2" t="s">
        <v>10</v>
      </c>
      <c r="W851" s="2">
        <v>64</v>
      </c>
      <c r="X851" s="2" t="str" cm="1">
        <f t="array" ref="X851">_xlfn.IFS(AND(W851&gt;8,W851&lt;=27),"Geração Z",AND(W851&gt;27,W851&lt;=43),"Millennials",AND(W851&gt;43,W851&lt;=59),"Geração X",W851&gt;59,"Baby Boomers")</f>
        <v>Baby Boomers</v>
      </c>
      <c r="Y851" s="2" t="s">
        <v>5</v>
      </c>
      <c r="Z851" s="2" t="s">
        <v>65</v>
      </c>
      <c r="AA851" s="2" t="s">
        <v>7</v>
      </c>
      <c r="AB851" s="2" t="s">
        <v>143</v>
      </c>
      <c r="AC851" s="2" t="s">
        <v>17</v>
      </c>
      <c r="AD851" s="2">
        <v>0</v>
      </c>
      <c r="AE851" s="1" t="str">
        <f t="shared" si="26"/>
        <v>Others</v>
      </c>
      <c r="AF851" s="2">
        <v>1282.24</v>
      </c>
      <c r="AG851"/>
      <c r="AH851"/>
    </row>
    <row r="852" spans="1:34" ht="15.75" customHeight="1" x14ac:dyDescent="0.25">
      <c r="A852"/>
      <c r="B852"/>
      <c r="C852" s="35">
        <v>43779</v>
      </c>
      <c r="D852" s="36">
        <v>152052</v>
      </c>
      <c r="E852" s="36" t="s">
        <v>4</v>
      </c>
      <c r="F852" s="36">
        <v>78</v>
      </c>
      <c r="G852" s="36" t="str" cm="1">
        <f t="array" ref="G852">_xlfn.IFS(AND(F852&gt;8,F852&lt;=27),"Geração Z",AND(F852&gt;27,F852&lt;=43),"Millennials",AND(F852&gt;43,F852&lt;=59),"Geração X",F852&gt;59,"Baby Boomers")</f>
        <v>Baby Boomers</v>
      </c>
      <c r="H852" s="36" t="s">
        <v>14</v>
      </c>
      <c r="I852" s="36" t="s">
        <v>41</v>
      </c>
      <c r="J852" s="36" t="s">
        <v>27</v>
      </c>
      <c r="K852" s="36" t="s">
        <v>142</v>
      </c>
      <c r="L852" s="36" t="s">
        <v>17</v>
      </c>
      <c r="M852" s="36">
        <v>1</v>
      </c>
      <c r="N852" s="36" t="str">
        <f t="shared" si="27"/>
        <v>Referal Link</v>
      </c>
      <c r="O852" s="36">
        <v>1493.76</v>
      </c>
      <c r="P852" s="37"/>
      <c r="Q852" s="43"/>
      <c r="R852" s="37"/>
      <c r="S852" s="38"/>
      <c r="T852" s="45">
        <v>43816</v>
      </c>
      <c r="U852" s="36">
        <v>152257</v>
      </c>
      <c r="V852" s="36" t="s">
        <v>4</v>
      </c>
      <c r="W852" s="36">
        <v>36</v>
      </c>
      <c r="X852" s="36" t="str" cm="1">
        <f t="array" ref="X852">_xlfn.IFS(AND(W852&gt;8,W852&lt;=27),"Geração Z",AND(W852&gt;27,W852&lt;=43),"Millennials",AND(W852&gt;43,W852&lt;=59),"Geração X",W852&gt;59,"Baby Boomers")</f>
        <v>Millennials</v>
      </c>
      <c r="Y852" s="36" t="s">
        <v>5</v>
      </c>
      <c r="Z852" s="36" t="s">
        <v>67</v>
      </c>
      <c r="AA852" s="36" t="s">
        <v>20</v>
      </c>
      <c r="AB852" s="36" t="s">
        <v>143</v>
      </c>
      <c r="AC852" s="36" t="s">
        <v>9</v>
      </c>
      <c r="AD852" s="36">
        <v>0</v>
      </c>
      <c r="AE852" s="35" t="str">
        <f t="shared" si="26"/>
        <v>Others</v>
      </c>
      <c r="AF852" s="36">
        <v>947.09</v>
      </c>
      <c r="AG852"/>
      <c r="AH852"/>
    </row>
    <row r="853" spans="1:34" ht="15.75" customHeight="1" x14ac:dyDescent="0.25">
      <c r="A853"/>
      <c r="B853"/>
      <c r="C853" s="1">
        <v>43780</v>
      </c>
      <c r="D853" s="2">
        <v>152145</v>
      </c>
      <c r="E853" s="2" t="s">
        <v>10</v>
      </c>
      <c r="F853" s="2">
        <v>28</v>
      </c>
      <c r="G853" s="2" t="str" cm="1">
        <f t="array" ref="G853">_xlfn.IFS(AND(F853&gt;8,F853&lt;=27),"Geração Z",AND(F853&gt;27,F853&lt;=43),"Millennials",AND(F853&gt;43,F853&lt;=59),"Geração X",F853&gt;59,"Baby Boomers")</f>
        <v>Millennials</v>
      </c>
      <c r="H853" s="2" t="s">
        <v>5</v>
      </c>
      <c r="I853" s="2" t="s">
        <v>38</v>
      </c>
      <c r="J853" s="2" t="s">
        <v>34</v>
      </c>
      <c r="K853" s="2" t="s">
        <v>142</v>
      </c>
      <c r="L853" s="2" t="s">
        <v>13</v>
      </c>
      <c r="M853" s="2">
        <v>1</v>
      </c>
      <c r="N853" s="2" t="str">
        <f t="shared" si="27"/>
        <v>Referal Link</v>
      </c>
      <c r="O853" s="2">
        <v>1401.27</v>
      </c>
      <c r="P853" s="37"/>
      <c r="Q853" s="43"/>
      <c r="R853" s="37"/>
      <c r="S853" s="38"/>
      <c r="T853" s="46">
        <v>43816</v>
      </c>
      <c r="U853" s="2">
        <v>152258</v>
      </c>
      <c r="V853" s="2" t="s">
        <v>10</v>
      </c>
      <c r="W853" s="2">
        <v>51</v>
      </c>
      <c r="X853" s="2" t="str" cm="1">
        <f t="array" ref="X853">_xlfn.IFS(AND(W853&gt;8,W853&lt;=27),"Geração Z",AND(W853&gt;27,W853&lt;=43),"Millennials",AND(W853&gt;43,W853&lt;=59),"Geração X",W853&gt;59,"Baby Boomers")</f>
        <v>Geração X</v>
      </c>
      <c r="Y853" s="2" t="s">
        <v>5</v>
      </c>
      <c r="Z853" s="2" t="s">
        <v>32</v>
      </c>
      <c r="AA853" s="2" t="s">
        <v>20</v>
      </c>
      <c r="AB853" s="2" t="s">
        <v>8</v>
      </c>
      <c r="AC853" s="2" t="s">
        <v>17</v>
      </c>
      <c r="AD853" s="2">
        <v>1</v>
      </c>
      <c r="AE853" s="1" t="str">
        <f t="shared" si="26"/>
        <v>Referal Link</v>
      </c>
      <c r="AF853" s="2">
        <v>482.68</v>
      </c>
      <c r="AG853"/>
      <c r="AH853"/>
    </row>
    <row r="854" spans="1:34" ht="15.75" customHeight="1" x14ac:dyDescent="0.25">
      <c r="A854"/>
      <c r="B854"/>
      <c r="C854" s="35">
        <v>43780</v>
      </c>
      <c r="D854" s="36">
        <v>152144</v>
      </c>
      <c r="E854" s="36" t="s">
        <v>10</v>
      </c>
      <c r="F854" s="36">
        <v>42</v>
      </c>
      <c r="G854" s="36" t="str" cm="1">
        <f t="array" ref="G854">_xlfn.IFS(AND(F854&gt;8,F854&lt;=27),"Geração Z",AND(F854&gt;27,F854&lt;=43),"Millennials",AND(F854&gt;43,F854&lt;=59),"Geração X",F854&gt;59,"Baby Boomers")</f>
        <v>Millennials</v>
      </c>
      <c r="H854" s="36" t="s">
        <v>5</v>
      </c>
      <c r="I854" s="36" t="s">
        <v>43</v>
      </c>
      <c r="J854" s="36" t="s">
        <v>20</v>
      </c>
      <c r="K854" s="36" t="s">
        <v>23</v>
      </c>
      <c r="L854" s="36" t="s">
        <v>13</v>
      </c>
      <c r="M854" s="36">
        <v>1</v>
      </c>
      <c r="N854" s="36" t="str">
        <f t="shared" si="27"/>
        <v>Referal Link</v>
      </c>
      <c r="O854" s="36">
        <v>524.62</v>
      </c>
      <c r="P854" s="37"/>
      <c r="Q854" s="43"/>
      <c r="R854" s="37"/>
      <c r="S854" s="38"/>
      <c r="T854" s="45">
        <v>43817</v>
      </c>
      <c r="U854" s="36">
        <v>152260</v>
      </c>
      <c r="V854" s="36" t="s">
        <v>4</v>
      </c>
      <c r="W854" s="36">
        <v>51</v>
      </c>
      <c r="X854" s="36" t="str" cm="1">
        <f t="array" ref="X854">_xlfn.IFS(AND(W854&gt;8,W854&lt;=27),"Geração Z",AND(W854&gt;27,W854&lt;=43),"Millennials",AND(W854&gt;43,W854&lt;=59),"Geração X",W854&gt;59,"Baby Boomers")</f>
        <v>Geração X</v>
      </c>
      <c r="Y854" s="36" t="s">
        <v>5</v>
      </c>
      <c r="Z854" s="36" t="s">
        <v>62</v>
      </c>
      <c r="AA854" s="36" t="s">
        <v>29</v>
      </c>
      <c r="AB854" s="36" t="s">
        <v>143</v>
      </c>
      <c r="AC854" s="36" t="s">
        <v>17</v>
      </c>
      <c r="AD854" s="36">
        <v>0</v>
      </c>
      <c r="AE854" s="35" t="str">
        <f t="shared" si="26"/>
        <v>Others</v>
      </c>
      <c r="AF854" s="36">
        <v>2733.8</v>
      </c>
      <c r="AG854"/>
      <c r="AH854"/>
    </row>
    <row r="855" spans="1:34" ht="15.75" customHeight="1" x14ac:dyDescent="0.25">
      <c r="A855"/>
      <c r="B855"/>
      <c r="C855" s="1">
        <v>43781</v>
      </c>
      <c r="D855" s="2">
        <v>152238</v>
      </c>
      <c r="E855" s="2" t="s">
        <v>10</v>
      </c>
      <c r="F855" s="2">
        <v>30</v>
      </c>
      <c r="G855" s="2" t="str" cm="1">
        <f t="array" ref="G855">_xlfn.IFS(AND(F855&gt;8,F855&lt;=27),"Geração Z",AND(F855&gt;27,F855&lt;=43),"Millennials",AND(F855&gt;43,F855&lt;=59),"Geração X",F855&gt;59,"Baby Boomers")</f>
        <v>Millennials</v>
      </c>
      <c r="H855" s="2" t="s">
        <v>14</v>
      </c>
      <c r="I855" s="2" t="s">
        <v>11</v>
      </c>
      <c r="J855" s="2" t="s">
        <v>7</v>
      </c>
      <c r="K855" s="2" t="s">
        <v>23</v>
      </c>
      <c r="L855" s="2" t="s">
        <v>17</v>
      </c>
      <c r="M855" s="2">
        <v>0</v>
      </c>
      <c r="N855" s="2" t="str">
        <f t="shared" si="27"/>
        <v>Others</v>
      </c>
      <c r="O855" s="2">
        <v>603.34</v>
      </c>
      <c r="P855" s="37"/>
      <c r="Q855" s="43"/>
      <c r="R855" s="37"/>
      <c r="S855" s="38"/>
      <c r="T855" s="46">
        <v>43817</v>
      </c>
      <c r="U855" s="2">
        <v>152261</v>
      </c>
      <c r="V855" s="2" t="s">
        <v>4</v>
      </c>
      <c r="W855" s="2">
        <v>58</v>
      </c>
      <c r="X855" s="2" t="str" cm="1">
        <f t="array" ref="X855">_xlfn.IFS(AND(W855&gt;8,W855&lt;=27),"Geração Z",AND(W855&gt;27,W855&lt;=43),"Millennials",AND(W855&gt;43,W855&lt;=59),"Geração X",W855&gt;59,"Baby Boomers")</f>
        <v>Geração X</v>
      </c>
      <c r="Y855" s="2" t="s">
        <v>14</v>
      </c>
      <c r="Z855" s="2" t="s">
        <v>11</v>
      </c>
      <c r="AA855" s="2" t="s">
        <v>29</v>
      </c>
      <c r="AB855" s="2" t="s">
        <v>142</v>
      </c>
      <c r="AC855" s="2" t="s">
        <v>9</v>
      </c>
      <c r="AD855" s="2">
        <v>1</v>
      </c>
      <c r="AE855" s="1" t="str">
        <f t="shared" si="26"/>
        <v>Referal Link</v>
      </c>
      <c r="AF855" s="2">
        <v>1679.62</v>
      </c>
      <c r="AG855"/>
      <c r="AH855"/>
    </row>
    <row r="856" spans="1:34" ht="15.75" customHeight="1" x14ac:dyDescent="0.25">
      <c r="A856"/>
      <c r="B856"/>
      <c r="C856" s="35">
        <v>43781</v>
      </c>
      <c r="D856" s="36">
        <v>152239</v>
      </c>
      <c r="E856" s="36" t="s">
        <v>10</v>
      </c>
      <c r="F856" s="36">
        <v>18</v>
      </c>
      <c r="G856" s="36" t="str" cm="1">
        <f t="array" ref="G856">_xlfn.IFS(AND(F856&gt;8,F856&lt;=27),"Geração Z",AND(F856&gt;27,F856&lt;=43),"Millennials",AND(F856&gt;43,F856&lt;=59),"Geração X",F856&gt;59,"Baby Boomers")</f>
        <v>Geração Z</v>
      </c>
      <c r="H856" s="36" t="s">
        <v>14</v>
      </c>
      <c r="I856" s="36" t="s">
        <v>44</v>
      </c>
      <c r="J856" s="36" t="s">
        <v>7</v>
      </c>
      <c r="K856" s="36" t="s">
        <v>23</v>
      </c>
      <c r="L856" s="36" t="s">
        <v>17</v>
      </c>
      <c r="M856" s="36">
        <v>1</v>
      </c>
      <c r="N856" s="36" t="str">
        <f t="shared" si="27"/>
        <v>Referal Link</v>
      </c>
      <c r="O856" s="36">
        <v>2443.6799999999998</v>
      </c>
      <c r="P856" s="37"/>
      <c r="Q856" s="43"/>
      <c r="R856" s="37"/>
      <c r="S856" s="38"/>
      <c r="T856" s="45">
        <v>43818</v>
      </c>
      <c r="U856" s="36">
        <v>152262</v>
      </c>
      <c r="V856" s="36" t="s">
        <v>4</v>
      </c>
      <c r="W856" s="36">
        <v>22</v>
      </c>
      <c r="X856" s="36" t="str" cm="1">
        <f t="array" ref="X856">_xlfn.IFS(AND(W856&gt;8,W856&lt;=27),"Geração Z",AND(W856&gt;27,W856&lt;=43),"Millennials",AND(W856&gt;43,W856&lt;=59),"Geração X",W856&gt;59,"Baby Boomers")</f>
        <v>Geração Z</v>
      </c>
      <c r="Y856" s="36" t="s">
        <v>14</v>
      </c>
      <c r="Z856" s="36" t="s">
        <v>65</v>
      </c>
      <c r="AA856" s="36" t="s">
        <v>7</v>
      </c>
      <c r="AB856" s="36" t="s">
        <v>143</v>
      </c>
      <c r="AC856" s="36" t="s">
        <v>13</v>
      </c>
      <c r="AD856" s="36">
        <v>1</v>
      </c>
      <c r="AE856" s="35" t="str">
        <f t="shared" si="26"/>
        <v>Referal Link</v>
      </c>
      <c r="AF856" s="36">
        <v>1793.22</v>
      </c>
      <c r="AG856"/>
      <c r="AH856"/>
    </row>
    <row r="857" spans="1:34" ht="15.75" customHeight="1" x14ac:dyDescent="0.25">
      <c r="A857"/>
      <c r="B857"/>
      <c r="C857" s="1">
        <v>43781</v>
      </c>
      <c r="D857" s="2">
        <v>152240</v>
      </c>
      <c r="E857" s="2" t="s">
        <v>10</v>
      </c>
      <c r="F857" s="2">
        <v>26</v>
      </c>
      <c r="G857" s="2" t="str" cm="1">
        <f t="array" ref="G857">_xlfn.IFS(AND(F857&gt;8,F857&lt;=27),"Geração Z",AND(F857&gt;27,F857&lt;=43),"Millennials",AND(F857&gt;43,F857&lt;=59),"Geração X",F857&gt;59,"Baby Boomers")</f>
        <v>Geração Z</v>
      </c>
      <c r="H857" s="2" t="s">
        <v>14</v>
      </c>
      <c r="I857" s="2" t="s">
        <v>51</v>
      </c>
      <c r="J857" s="2" t="s">
        <v>29</v>
      </c>
      <c r="K857" s="2" t="s">
        <v>23</v>
      </c>
      <c r="L857" s="2" t="s">
        <v>13</v>
      </c>
      <c r="M857" s="2">
        <v>1</v>
      </c>
      <c r="N857" s="2" t="str">
        <f t="shared" si="27"/>
        <v>Referal Link</v>
      </c>
      <c r="O857" s="2">
        <v>2614.4699999999998</v>
      </c>
      <c r="P857" s="37"/>
      <c r="Q857" s="43"/>
      <c r="R857" s="37"/>
      <c r="S857" s="38"/>
      <c r="T857" s="46">
        <v>43819</v>
      </c>
      <c r="U857" s="2">
        <v>152263</v>
      </c>
      <c r="V857" s="2" t="s">
        <v>10</v>
      </c>
      <c r="W857" s="2">
        <v>60</v>
      </c>
      <c r="X857" s="2" t="str" cm="1">
        <f t="array" ref="X857">_xlfn.IFS(AND(W857&gt;8,W857&lt;=27),"Geração Z",AND(W857&gt;27,W857&lt;=43),"Millennials",AND(W857&gt;43,W857&lt;=59),"Geração X",W857&gt;59,"Baby Boomers")</f>
        <v>Baby Boomers</v>
      </c>
      <c r="Y857" s="2" t="s">
        <v>14</v>
      </c>
      <c r="Z857" s="2" t="s">
        <v>36</v>
      </c>
      <c r="AA857" s="2" t="s">
        <v>29</v>
      </c>
      <c r="AB857" s="2" t="s">
        <v>23</v>
      </c>
      <c r="AC857" s="2" t="s">
        <v>17</v>
      </c>
      <c r="AD857" s="2">
        <v>1</v>
      </c>
      <c r="AE857" s="1" t="str">
        <f t="shared" si="26"/>
        <v>Referal Link</v>
      </c>
      <c r="AF857" s="2">
        <v>26.55</v>
      </c>
      <c r="AG857"/>
      <c r="AH857"/>
    </row>
    <row r="858" spans="1:34" ht="15.75" customHeight="1" x14ac:dyDescent="0.25">
      <c r="A858"/>
      <c r="B858"/>
      <c r="C858" s="35">
        <v>43782</v>
      </c>
      <c r="D858" s="36">
        <v>152151</v>
      </c>
      <c r="E858" s="36" t="s">
        <v>4</v>
      </c>
      <c r="F858" s="36">
        <v>32</v>
      </c>
      <c r="G858" s="36" t="str" cm="1">
        <f t="array" ref="G858">_xlfn.IFS(AND(F858&gt;8,F858&lt;=27),"Geração Z",AND(F858&gt;27,F858&lt;=43),"Millennials",AND(F858&gt;43,F858&lt;=59),"Geração X",F858&gt;59,"Baby Boomers")</f>
        <v>Millennials</v>
      </c>
      <c r="H858" s="36" t="s">
        <v>14</v>
      </c>
      <c r="I858" s="36" t="s">
        <v>47</v>
      </c>
      <c r="J858" s="36" t="s">
        <v>29</v>
      </c>
      <c r="K858" s="36" t="s">
        <v>143</v>
      </c>
      <c r="L858" s="36" t="s">
        <v>17</v>
      </c>
      <c r="M858" s="36">
        <v>0</v>
      </c>
      <c r="N858" s="36" t="str">
        <f t="shared" si="27"/>
        <v>Others</v>
      </c>
      <c r="O858" s="36">
        <v>1028.1500000000001</v>
      </c>
      <c r="P858" s="37"/>
      <c r="Q858" s="43"/>
      <c r="R858" s="37"/>
      <c r="S858" s="38"/>
      <c r="T858" s="45">
        <v>43820</v>
      </c>
      <c r="U858" s="36">
        <v>152264</v>
      </c>
      <c r="V858" s="36" t="s">
        <v>10</v>
      </c>
      <c r="W858" s="36">
        <v>20</v>
      </c>
      <c r="X858" s="36" t="str" cm="1">
        <f t="array" ref="X858">_xlfn.IFS(AND(W858&gt;8,W858&lt;=27),"Geração Z",AND(W858&gt;27,W858&lt;=43),"Millennials",AND(W858&gt;43,W858&lt;=59),"Geração X",W858&gt;59,"Baby Boomers")</f>
        <v>Geração Z</v>
      </c>
      <c r="Y858" s="36" t="s">
        <v>5</v>
      </c>
      <c r="Z858" s="36" t="s">
        <v>56</v>
      </c>
      <c r="AA858" s="36" t="s">
        <v>20</v>
      </c>
      <c r="AB858" s="36" t="s">
        <v>8</v>
      </c>
      <c r="AC858" s="36" t="s">
        <v>17</v>
      </c>
      <c r="AD858" s="36">
        <v>0</v>
      </c>
      <c r="AE858" s="35" t="str">
        <f t="shared" si="26"/>
        <v>Others</v>
      </c>
      <c r="AF858" s="36">
        <v>1158.67</v>
      </c>
      <c r="AG858"/>
      <c r="AH858"/>
    </row>
    <row r="859" spans="1:34" ht="15.75" customHeight="1" x14ac:dyDescent="0.25">
      <c r="A859"/>
      <c r="B859"/>
      <c r="C859" s="1">
        <v>43782</v>
      </c>
      <c r="D859" s="2">
        <v>152150</v>
      </c>
      <c r="E859" s="2" t="s">
        <v>4</v>
      </c>
      <c r="F859" s="2">
        <v>56</v>
      </c>
      <c r="G859" s="2" t="str" cm="1">
        <f t="array" ref="G859">_xlfn.IFS(AND(F859&gt;8,F859&lt;=27),"Geração Z",AND(F859&gt;27,F859&lt;=43),"Millennials",AND(F859&gt;43,F859&lt;=59),"Geração X",F859&gt;59,"Baby Boomers")</f>
        <v>Geração X</v>
      </c>
      <c r="H859" s="2" t="s">
        <v>14</v>
      </c>
      <c r="I859" s="2" t="s">
        <v>62</v>
      </c>
      <c r="J859" s="2" t="s">
        <v>7</v>
      </c>
      <c r="K859" s="2" t="s">
        <v>142</v>
      </c>
      <c r="L859" s="2" t="s">
        <v>9</v>
      </c>
      <c r="M859" s="2">
        <v>1</v>
      </c>
      <c r="N859" s="2" t="str">
        <f t="shared" si="27"/>
        <v>Referal Link</v>
      </c>
      <c r="O859" s="2">
        <v>5.31</v>
      </c>
      <c r="P859" s="37"/>
      <c r="Q859" s="43"/>
      <c r="R859" s="37"/>
      <c r="S859" s="38"/>
      <c r="T859" s="46">
        <v>43820</v>
      </c>
      <c r="U859" s="2">
        <v>152265</v>
      </c>
      <c r="V859" s="2" t="s">
        <v>10</v>
      </c>
      <c r="W859" s="2">
        <v>55</v>
      </c>
      <c r="X859" s="2" t="str" cm="1">
        <f t="array" ref="X859">_xlfn.IFS(AND(W859&gt;8,W859&lt;=27),"Geração Z",AND(W859&gt;27,W859&lt;=43),"Millennials",AND(W859&gt;43,W859&lt;=59),"Geração X",W859&gt;59,"Baby Boomers")</f>
        <v>Geração X</v>
      </c>
      <c r="Y859" s="2" t="s">
        <v>14</v>
      </c>
      <c r="Z859" s="2" t="s">
        <v>42</v>
      </c>
      <c r="AA859" s="2" t="s">
        <v>7</v>
      </c>
      <c r="AB859" s="2" t="s">
        <v>23</v>
      </c>
      <c r="AC859" s="2" t="s">
        <v>17</v>
      </c>
      <c r="AD859" s="2">
        <v>1</v>
      </c>
      <c r="AE859" s="1" t="str">
        <f t="shared" si="26"/>
        <v>Referal Link</v>
      </c>
      <c r="AF859" s="2">
        <v>1274.6199999999999</v>
      </c>
      <c r="AG859"/>
      <c r="AH859"/>
    </row>
    <row r="860" spans="1:34" ht="15.75" customHeight="1" x14ac:dyDescent="0.25">
      <c r="A860"/>
      <c r="B860"/>
      <c r="C860" s="35">
        <v>43782</v>
      </c>
      <c r="D860" s="36">
        <v>152152</v>
      </c>
      <c r="E860" s="36" t="s">
        <v>10</v>
      </c>
      <c r="F860" s="36">
        <v>45</v>
      </c>
      <c r="G860" s="36" t="str" cm="1">
        <f t="array" ref="G860">_xlfn.IFS(AND(F860&gt;8,F860&lt;=27),"Geração Z",AND(F860&gt;27,F860&lt;=43),"Millennials",AND(F860&gt;43,F860&lt;=59),"Geração X",F860&gt;59,"Baby Boomers")</f>
        <v>Geração X</v>
      </c>
      <c r="H860" s="36" t="s">
        <v>14</v>
      </c>
      <c r="I860" s="36" t="s">
        <v>11</v>
      </c>
      <c r="J860" s="36" t="s">
        <v>20</v>
      </c>
      <c r="K860" s="36" t="s">
        <v>142</v>
      </c>
      <c r="L860" s="36" t="s">
        <v>17</v>
      </c>
      <c r="M860" s="36">
        <v>1</v>
      </c>
      <c r="N860" s="36" t="str">
        <f t="shared" si="27"/>
        <v>Referal Link</v>
      </c>
      <c r="O860" s="36">
        <v>428.22</v>
      </c>
      <c r="P860" s="37"/>
      <c r="Q860" s="43"/>
      <c r="R860" s="37"/>
      <c r="S860" s="38"/>
      <c r="T860" s="45">
        <v>43820</v>
      </c>
      <c r="U860" s="36">
        <v>152266</v>
      </c>
      <c r="V860" s="36" t="s">
        <v>4</v>
      </c>
      <c r="W860" s="36">
        <v>69</v>
      </c>
      <c r="X860" s="36" t="str" cm="1">
        <f t="array" ref="X860">_xlfn.IFS(AND(W860&gt;8,W860&lt;=27),"Geração Z",AND(W860&gt;27,W860&lt;=43),"Millennials",AND(W860&gt;43,W860&lt;=59),"Geração X",W860&gt;59,"Baby Boomers")</f>
        <v>Baby Boomers</v>
      </c>
      <c r="Y860" s="36" t="s">
        <v>14</v>
      </c>
      <c r="Z860" s="36" t="s">
        <v>51</v>
      </c>
      <c r="AA860" s="36" t="s">
        <v>7</v>
      </c>
      <c r="AB860" s="36" t="s">
        <v>23</v>
      </c>
      <c r="AC860" s="36" t="s">
        <v>17</v>
      </c>
      <c r="AD860" s="36">
        <v>0</v>
      </c>
      <c r="AE860" s="35" t="str">
        <f t="shared" si="26"/>
        <v>Others</v>
      </c>
      <c r="AF860" s="36">
        <v>2437.7399999999998</v>
      </c>
      <c r="AG860"/>
      <c r="AH860"/>
    </row>
    <row r="861" spans="1:34" ht="15.75" customHeight="1" x14ac:dyDescent="0.25">
      <c r="A861"/>
      <c r="B861"/>
      <c r="C861" s="1">
        <v>43782</v>
      </c>
      <c r="D861" s="2">
        <v>152153</v>
      </c>
      <c r="E861" s="2" t="s">
        <v>10</v>
      </c>
      <c r="F861" s="2">
        <v>30</v>
      </c>
      <c r="G861" s="2" t="str" cm="1">
        <f t="array" ref="G861">_xlfn.IFS(AND(F861&gt;8,F861&lt;=27),"Geração Z",AND(F861&gt;27,F861&lt;=43),"Millennials",AND(F861&gt;43,F861&lt;=59),"Geração X",F861&gt;59,"Baby Boomers")</f>
        <v>Millennials</v>
      </c>
      <c r="H861" s="2" t="s">
        <v>14</v>
      </c>
      <c r="I861" s="2" t="s">
        <v>62</v>
      </c>
      <c r="J861" s="2" t="s">
        <v>20</v>
      </c>
      <c r="K861" s="2" t="s">
        <v>143</v>
      </c>
      <c r="L861" s="2" t="s">
        <v>17</v>
      </c>
      <c r="M861" s="2">
        <v>1</v>
      </c>
      <c r="N861" s="2" t="str">
        <f t="shared" si="27"/>
        <v>Referal Link</v>
      </c>
      <c r="O861" s="2">
        <v>2883.7</v>
      </c>
      <c r="P861" s="37"/>
      <c r="Q861" s="43"/>
      <c r="R861" s="37"/>
      <c r="S861" s="38"/>
      <c r="T861" s="46">
        <v>43820</v>
      </c>
      <c r="U861" s="2">
        <v>152267</v>
      </c>
      <c r="V861" s="2" t="s">
        <v>10</v>
      </c>
      <c r="W861" s="2">
        <v>64</v>
      </c>
      <c r="X861" s="2" t="str" cm="1">
        <f t="array" ref="X861">_xlfn.IFS(AND(W861&gt;8,W861&lt;=27),"Geração Z",AND(W861&gt;27,W861&lt;=43),"Millennials",AND(W861&gt;43,W861&lt;=59),"Geração X",W861&gt;59,"Baby Boomers")</f>
        <v>Baby Boomers</v>
      </c>
      <c r="Y861" s="2" t="s">
        <v>14</v>
      </c>
      <c r="Z861" s="2" t="s">
        <v>55</v>
      </c>
      <c r="AA861" s="2" t="s">
        <v>20</v>
      </c>
      <c r="AB861" s="2" t="s">
        <v>23</v>
      </c>
      <c r="AC861" s="2" t="s">
        <v>13</v>
      </c>
      <c r="AD861" s="2">
        <v>0</v>
      </c>
      <c r="AE861" s="1" t="str">
        <f t="shared" si="26"/>
        <v>Others</v>
      </c>
      <c r="AF861" s="2">
        <v>2981.36</v>
      </c>
      <c r="AG861"/>
      <c r="AH861"/>
    </row>
    <row r="862" spans="1:34" ht="15.75" customHeight="1" x14ac:dyDescent="0.25">
      <c r="A862"/>
      <c r="B862"/>
      <c r="C862" s="35">
        <v>43784</v>
      </c>
      <c r="D862" s="36">
        <v>152156</v>
      </c>
      <c r="E862" s="36" t="s">
        <v>4</v>
      </c>
      <c r="F862" s="36">
        <v>78</v>
      </c>
      <c r="G862" s="36" t="str" cm="1">
        <f t="array" ref="G862">_xlfn.IFS(AND(F862&gt;8,F862&lt;=27),"Geração Z",AND(F862&gt;27,F862&lt;=43),"Millennials",AND(F862&gt;43,F862&lt;=59),"Geração X",F862&gt;59,"Baby Boomers")</f>
        <v>Baby Boomers</v>
      </c>
      <c r="H862" s="36" t="s">
        <v>5</v>
      </c>
      <c r="I862" s="36" t="s">
        <v>48</v>
      </c>
      <c r="J862" s="36" t="s">
        <v>34</v>
      </c>
      <c r="K862" s="36" t="s">
        <v>23</v>
      </c>
      <c r="L862" s="36" t="s">
        <v>13</v>
      </c>
      <c r="M862" s="36">
        <v>1</v>
      </c>
      <c r="N862" s="36" t="str">
        <f t="shared" si="27"/>
        <v>Referal Link</v>
      </c>
      <c r="O862" s="36">
        <v>1697.09</v>
      </c>
      <c r="P862" s="37"/>
      <c r="Q862" s="43"/>
      <c r="R862" s="37"/>
      <c r="S862" s="38"/>
      <c r="T862" s="45">
        <v>43821</v>
      </c>
      <c r="U862" s="36">
        <v>152268</v>
      </c>
      <c r="V862" s="36" t="s">
        <v>10</v>
      </c>
      <c r="W862" s="36">
        <v>73</v>
      </c>
      <c r="X862" s="36" t="str" cm="1">
        <f t="array" ref="X862">_xlfn.IFS(AND(W862&gt;8,W862&lt;=27),"Geração Z",AND(W862&gt;27,W862&lt;=43),"Millennials",AND(W862&gt;43,W862&lt;=59),"Geração X",W862&gt;59,"Baby Boomers")</f>
        <v>Baby Boomers</v>
      </c>
      <c r="Y862" s="36" t="s">
        <v>14</v>
      </c>
      <c r="Z862" s="36" t="s">
        <v>66</v>
      </c>
      <c r="AA862" s="36" t="s">
        <v>7</v>
      </c>
      <c r="AB862" s="36" t="s">
        <v>23</v>
      </c>
      <c r="AC862" s="36" t="s">
        <v>13</v>
      </c>
      <c r="AD862" s="36">
        <v>0</v>
      </c>
      <c r="AE862" s="35" t="str">
        <f t="shared" si="26"/>
        <v>Others</v>
      </c>
      <c r="AF862" s="36">
        <v>427.54</v>
      </c>
      <c r="AG862"/>
      <c r="AH862"/>
    </row>
    <row r="863" spans="1:34" ht="15.75" customHeight="1" x14ac:dyDescent="0.25">
      <c r="A863"/>
      <c r="B863"/>
      <c r="C863" s="1">
        <v>43784</v>
      </c>
      <c r="D863" s="2">
        <v>152155</v>
      </c>
      <c r="E863" s="2" t="s">
        <v>10</v>
      </c>
      <c r="F863" s="2">
        <v>36</v>
      </c>
      <c r="G863" s="2" t="str" cm="1">
        <f t="array" ref="G863">_xlfn.IFS(AND(F863&gt;8,F863&lt;=27),"Geração Z",AND(F863&gt;27,F863&lt;=43),"Millennials",AND(F863&gt;43,F863&lt;=59),"Geração X",F863&gt;59,"Baby Boomers")</f>
        <v>Millennials</v>
      </c>
      <c r="H863" s="2" t="s">
        <v>14</v>
      </c>
      <c r="I863" s="2" t="s">
        <v>51</v>
      </c>
      <c r="J863" s="2" t="s">
        <v>7</v>
      </c>
      <c r="K863" s="2" t="s">
        <v>23</v>
      </c>
      <c r="L863" s="2" t="s">
        <v>9</v>
      </c>
      <c r="M863" s="2">
        <v>0</v>
      </c>
      <c r="N863" s="2" t="str">
        <f t="shared" si="27"/>
        <v>Others</v>
      </c>
      <c r="O863" s="2">
        <v>1850.08</v>
      </c>
      <c r="P863" s="37"/>
      <c r="Q863" s="43"/>
      <c r="R863" s="37"/>
      <c r="S863" s="38"/>
      <c r="T863" s="46">
        <v>43821</v>
      </c>
      <c r="U863" s="2">
        <v>152269</v>
      </c>
      <c r="V863" s="2" t="s">
        <v>10</v>
      </c>
      <c r="W863" s="2">
        <v>46</v>
      </c>
      <c r="X863" s="2" t="str" cm="1">
        <f t="array" ref="X863">_xlfn.IFS(AND(W863&gt;8,W863&lt;=27),"Geração Z",AND(W863&gt;27,W863&lt;=43),"Millennials",AND(W863&gt;43,W863&lt;=59),"Geração X",W863&gt;59,"Baby Boomers")</f>
        <v>Geração X</v>
      </c>
      <c r="Y863" s="2" t="s">
        <v>14</v>
      </c>
      <c r="Z863" s="2" t="s">
        <v>60</v>
      </c>
      <c r="AA863" s="2" t="s">
        <v>20</v>
      </c>
      <c r="AB863" s="2" t="s">
        <v>142</v>
      </c>
      <c r="AC863" s="2" t="s">
        <v>9</v>
      </c>
      <c r="AD863" s="2">
        <v>0</v>
      </c>
      <c r="AE863" s="1" t="str">
        <f t="shared" si="26"/>
        <v>Others</v>
      </c>
      <c r="AF863" s="2">
        <v>2830.43</v>
      </c>
      <c r="AG863"/>
      <c r="AH863"/>
    </row>
    <row r="864" spans="1:34" ht="15.75" customHeight="1" x14ac:dyDescent="0.25">
      <c r="A864"/>
      <c r="B864"/>
      <c r="C864" s="35">
        <v>43784</v>
      </c>
      <c r="D864" s="36">
        <v>152154</v>
      </c>
      <c r="E864" s="36" t="s">
        <v>4</v>
      </c>
      <c r="F864" s="36">
        <v>28</v>
      </c>
      <c r="G864" s="36" t="str" cm="1">
        <f t="array" ref="G864">_xlfn.IFS(AND(F864&gt;8,F864&lt;=27),"Geração Z",AND(F864&gt;27,F864&lt;=43),"Millennials",AND(F864&gt;43,F864&lt;=59),"Geração X",F864&gt;59,"Baby Boomers")</f>
        <v>Millennials</v>
      </c>
      <c r="H864" s="36" t="s">
        <v>5</v>
      </c>
      <c r="I864" s="36" t="s">
        <v>58</v>
      </c>
      <c r="J864" s="36" t="s">
        <v>27</v>
      </c>
      <c r="K864" s="36" t="s">
        <v>8</v>
      </c>
      <c r="L864" s="36" t="s">
        <v>17</v>
      </c>
      <c r="M864" s="36">
        <v>1</v>
      </c>
      <c r="N864" s="36" t="str">
        <f t="shared" si="27"/>
        <v>Referal Link</v>
      </c>
      <c r="O864" s="36">
        <v>278.44</v>
      </c>
      <c r="P864" s="37"/>
      <c r="Q864" s="43"/>
      <c r="R864" s="37"/>
      <c r="S864" s="38"/>
      <c r="T864" s="45">
        <v>43821</v>
      </c>
      <c r="U864" s="36">
        <v>152270</v>
      </c>
      <c r="V864" s="36" t="s">
        <v>10</v>
      </c>
      <c r="W864" s="36">
        <v>78</v>
      </c>
      <c r="X864" s="36" t="str" cm="1">
        <f t="array" ref="X864">_xlfn.IFS(AND(W864&gt;8,W864&lt;=27),"Geração Z",AND(W864&gt;27,W864&lt;=43),"Millennials",AND(W864&gt;43,W864&lt;=59),"Geração X",W864&gt;59,"Baby Boomers")</f>
        <v>Baby Boomers</v>
      </c>
      <c r="Y864" s="36" t="s">
        <v>5</v>
      </c>
      <c r="Z864" s="36" t="s">
        <v>47</v>
      </c>
      <c r="AA864" s="36" t="s">
        <v>34</v>
      </c>
      <c r="AB864" s="36" t="s">
        <v>23</v>
      </c>
      <c r="AC864" s="36" t="s">
        <v>9</v>
      </c>
      <c r="AD864" s="36">
        <v>1</v>
      </c>
      <c r="AE864" s="35" t="str">
        <f t="shared" si="26"/>
        <v>Referal Link</v>
      </c>
      <c r="AF864" s="36">
        <v>2662.19</v>
      </c>
      <c r="AG864"/>
      <c r="AH864"/>
    </row>
    <row r="865" spans="1:34" ht="15.75" customHeight="1" x14ac:dyDescent="0.25">
      <c r="A865"/>
      <c r="B865"/>
      <c r="C865" s="1">
        <v>43785</v>
      </c>
      <c r="D865" s="2">
        <v>152158</v>
      </c>
      <c r="E865" s="2" t="s">
        <v>4</v>
      </c>
      <c r="F865" s="2">
        <v>51</v>
      </c>
      <c r="G865" s="2" t="str" cm="1">
        <f t="array" ref="G865">_xlfn.IFS(AND(F865&gt;8,F865&lt;=27),"Geração Z",AND(F865&gt;27,F865&lt;=43),"Millennials",AND(F865&gt;43,F865&lt;=59),"Geração X",F865&gt;59,"Baby Boomers")</f>
        <v>Geração X</v>
      </c>
      <c r="H865" s="2" t="s">
        <v>5</v>
      </c>
      <c r="I865" s="2" t="s">
        <v>47</v>
      </c>
      <c r="J865" s="2" t="s">
        <v>20</v>
      </c>
      <c r="K865" s="2" t="s">
        <v>23</v>
      </c>
      <c r="L865" s="2" t="s">
        <v>13</v>
      </c>
      <c r="M865" s="2">
        <v>0</v>
      </c>
      <c r="N865" s="2" t="str">
        <f t="shared" si="27"/>
        <v>Others</v>
      </c>
      <c r="O865" s="2">
        <v>2047.51</v>
      </c>
      <c r="P865" s="37"/>
      <c r="Q865" s="43"/>
      <c r="R865" s="37"/>
      <c r="S865" s="38"/>
      <c r="T865" s="46">
        <v>43822</v>
      </c>
      <c r="U865" s="2">
        <v>152271</v>
      </c>
      <c r="V865" s="2" t="s">
        <v>4</v>
      </c>
      <c r="W865" s="2">
        <v>22</v>
      </c>
      <c r="X865" s="2" t="str" cm="1">
        <f t="array" ref="X865">_xlfn.IFS(AND(W865&gt;8,W865&lt;=27),"Geração Z",AND(W865&gt;27,W865&lt;=43),"Millennials",AND(W865&gt;43,W865&lt;=59),"Geração X",W865&gt;59,"Baby Boomers")</f>
        <v>Geração Z</v>
      </c>
      <c r="Y865" s="2" t="s">
        <v>5</v>
      </c>
      <c r="Z865" s="2" t="s">
        <v>31</v>
      </c>
      <c r="AA865" s="2" t="s">
        <v>20</v>
      </c>
      <c r="AB865" s="2" t="s">
        <v>142</v>
      </c>
      <c r="AC865" s="2" t="s">
        <v>13</v>
      </c>
      <c r="AD865" s="2">
        <v>1</v>
      </c>
      <c r="AE865" s="1" t="str">
        <f t="shared" si="26"/>
        <v>Referal Link</v>
      </c>
      <c r="AF865" s="2">
        <v>30.22</v>
      </c>
      <c r="AG865"/>
      <c r="AH865"/>
    </row>
    <row r="866" spans="1:34" ht="15.75" customHeight="1" x14ac:dyDescent="0.25">
      <c r="A866"/>
      <c r="B866"/>
      <c r="C866" s="35">
        <v>43785</v>
      </c>
      <c r="D866" s="36">
        <v>152157</v>
      </c>
      <c r="E866" s="36" t="s">
        <v>10</v>
      </c>
      <c r="F866" s="36">
        <v>19</v>
      </c>
      <c r="G866" s="36" t="str" cm="1">
        <f t="array" ref="G866">_xlfn.IFS(AND(F866&gt;8,F866&lt;=27),"Geração Z",AND(F866&gt;27,F866&lt;=43),"Millennials",AND(F866&gt;43,F866&lt;=59),"Geração X",F866&gt;59,"Baby Boomers")</f>
        <v>Geração Z</v>
      </c>
      <c r="H866" s="36" t="s">
        <v>14</v>
      </c>
      <c r="I866" s="36" t="s">
        <v>44</v>
      </c>
      <c r="J866" s="36" t="s">
        <v>7</v>
      </c>
      <c r="K866" s="36" t="s">
        <v>23</v>
      </c>
      <c r="L866" s="36" t="s">
        <v>17</v>
      </c>
      <c r="M866" s="36">
        <v>0</v>
      </c>
      <c r="N866" s="36" t="str">
        <f t="shared" si="27"/>
        <v>Others</v>
      </c>
      <c r="O866" s="36">
        <v>780.39</v>
      </c>
      <c r="P866" s="37"/>
      <c r="Q866" s="43"/>
      <c r="R866" s="37"/>
      <c r="S866" s="38"/>
      <c r="T866" s="45">
        <v>43823</v>
      </c>
      <c r="U866" s="36">
        <v>152272</v>
      </c>
      <c r="V866" s="36" t="s">
        <v>4</v>
      </c>
      <c r="W866" s="36">
        <v>65</v>
      </c>
      <c r="X866" s="36" t="str" cm="1">
        <f t="array" ref="X866">_xlfn.IFS(AND(W866&gt;8,W866&lt;=27),"Geração Z",AND(W866&gt;27,W866&lt;=43),"Millennials",AND(W866&gt;43,W866&lt;=59),"Geração X",W866&gt;59,"Baby Boomers")</f>
        <v>Baby Boomers</v>
      </c>
      <c r="Y866" s="36" t="s">
        <v>14</v>
      </c>
      <c r="Z866" s="36" t="s">
        <v>49</v>
      </c>
      <c r="AA866" s="36" t="s">
        <v>20</v>
      </c>
      <c r="AB866" s="36" t="s">
        <v>142</v>
      </c>
      <c r="AC866" s="36" t="s">
        <v>17</v>
      </c>
      <c r="AD866" s="36">
        <v>0</v>
      </c>
      <c r="AE866" s="35" t="str">
        <f t="shared" si="26"/>
        <v>Others</v>
      </c>
      <c r="AF866" s="36">
        <v>2903.6</v>
      </c>
      <c r="AG866"/>
      <c r="AH866"/>
    </row>
    <row r="867" spans="1:34" ht="15.75" customHeight="1" x14ac:dyDescent="0.25">
      <c r="A867"/>
      <c r="B867"/>
      <c r="C867" s="1">
        <v>43786</v>
      </c>
      <c r="D867" s="2">
        <v>152161</v>
      </c>
      <c r="E867" s="2" t="s">
        <v>4</v>
      </c>
      <c r="F867" s="2">
        <v>21</v>
      </c>
      <c r="G867" s="2" t="str" cm="1">
        <f t="array" ref="G867">_xlfn.IFS(AND(F867&gt;8,F867&lt;=27),"Geração Z",AND(F867&gt;27,F867&lt;=43),"Millennials",AND(F867&gt;43,F867&lt;=59),"Geração X",F867&gt;59,"Baby Boomers")</f>
        <v>Geração Z</v>
      </c>
      <c r="H867" s="2" t="s">
        <v>14</v>
      </c>
      <c r="I867" s="2" t="s">
        <v>55</v>
      </c>
      <c r="J867" s="2" t="s">
        <v>29</v>
      </c>
      <c r="K867" s="2" t="s">
        <v>23</v>
      </c>
      <c r="L867" s="2" t="s">
        <v>13</v>
      </c>
      <c r="M867" s="2">
        <v>0</v>
      </c>
      <c r="N867" s="2" t="str">
        <f t="shared" si="27"/>
        <v>Others</v>
      </c>
      <c r="O867" s="2">
        <v>2056.1799999999998</v>
      </c>
      <c r="P867" s="37"/>
      <c r="Q867" s="43"/>
      <c r="R867" s="37"/>
      <c r="S867" s="38"/>
      <c r="T867" s="46">
        <v>43823</v>
      </c>
      <c r="U867" s="2">
        <v>152273</v>
      </c>
      <c r="V867" s="2" t="s">
        <v>10</v>
      </c>
      <c r="W867" s="2">
        <v>37</v>
      </c>
      <c r="X867" s="2" t="str" cm="1">
        <f t="array" ref="X867">_xlfn.IFS(AND(W867&gt;8,W867&lt;=27),"Geração Z",AND(W867&gt;27,W867&lt;=43),"Millennials",AND(W867&gt;43,W867&lt;=59),"Geração X",W867&gt;59,"Baby Boomers")</f>
        <v>Millennials</v>
      </c>
      <c r="Y867" s="2" t="s">
        <v>14</v>
      </c>
      <c r="Z867" s="2" t="s">
        <v>46</v>
      </c>
      <c r="AA867" s="2" t="s">
        <v>7</v>
      </c>
      <c r="AB867" s="2" t="s">
        <v>23</v>
      </c>
      <c r="AC867" s="2" t="s">
        <v>17</v>
      </c>
      <c r="AD867" s="2">
        <v>0</v>
      </c>
      <c r="AE867" s="1" t="str">
        <f t="shared" si="26"/>
        <v>Others</v>
      </c>
      <c r="AF867" s="2">
        <v>717.22</v>
      </c>
      <c r="AG867"/>
      <c r="AH867"/>
    </row>
    <row r="868" spans="1:34" ht="15.75" customHeight="1" x14ac:dyDescent="0.25">
      <c r="A868"/>
      <c r="B868"/>
      <c r="C868" s="35">
        <v>43786</v>
      </c>
      <c r="D868" s="36">
        <v>152160</v>
      </c>
      <c r="E868" s="36" t="s">
        <v>10</v>
      </c>
      <c r="F868" s="36">
        <v>30</v>
      </c>
      <c r="G868" s="36" t="str" cm="1">
        <f t="array" ref="G868">_xlfn.IFS(AND(F868&gt;8,F868&lt;=27),"Geração Z",AND(F868&gt;27,F868&lt;=43),"Millennials",AND(F868&gt;43,F868&lt;=59),"Geração X",F868&gt;59,"Baby Boomers")</f>
        <v>Millennials</v>
      </c>
      <c r="H868" s="36" t="s">
        <v>14</v>
      </c>
      <c r="I868" s="36" t="s">
        <v>54</v>
      </c>
      <c r="J868" s="36" t="s">
        <v>20</v>
      </c>
      <c r="K868" s="36" t="s">
        <v>23</v>
      </c>
      <c r="L868" s="36" t="s">
        <v>13</v>
      </c>
      <c r="M868" s="36">
        <v>1</v>
      </c>
      <c r="N868" s="36" t="str">
        <f t="shared" si="27"/>
        <v>Referal Link</v>
      </c>
      <c r="O868" s="36">
        <v>1304.2</v>
      </c>
      <c r="P868" s="37"/>
      <c r="Q868" s="43"/>
      <c r="R868" s="37"/>
      <c r="S868" s="38"/>
      <c r="T868" s="45">
        <v>43824</v>
      </c>
      <c r="U868" s="36">
        <v>152275</v>
      </c>
      <c r="V868" s="36" t="s">
        <v>4</v>
      </c>
      <c r="W868" s="36">
        <v>68</v>
      </c>
      <c r="X868" s="36" t="str" cm="1">
        <f t="array" ref="X868">_xlfn.IFS(AND(W868&gt;8,W868&lt;=27),"Geração Z",AND(W868&gt;27,W868&lt;=43),"Millennials",AND(W868&gt;43,W868&lt;=59),"Geração X",W868&gt;59,"Baby Boomers")</f>
        <v>Baby Boomers</v>
      </c>
      <c r="Y868" s="36" t="s">
        <v>5</v>
      </c>
      <c r="Z868" s="36" t="s">
        <v>30</v>
      </c>
      <c r="AA868" s="36" t="s">
        <v>34</v>
      </c>
      <c r="AB868" s="36" t="s">
        <v>23</v>
      </c>
      <c r="AC868" s="36" t="s">
        <v>9</v>
      </c>
      <c r="AD868" s="36">
        <v>0</v>
      </c>
      <c r="AE868" s="35" t="str">
        <f t="shared" si="26"/>
        <v>Others</v>
      </c>
      <c r="AF868" s="36">
        <v>664.72</v>
      </c>
      <c r="AG868"/>
      <c r="AH868"/>
    </row>
    <row r="869" spans="1:34" ht="15.75" customHeight="1" x14ac:dyDescent="0.25">
      <c r="A869"/>
      <c r="B869"/>
      <c r="C869" s="1">
        <v>43787</v>
      </c>
      <c r="D869" s="2">
        <v>152162</v>
      </c>
      <c r="E869" s="2" t="s">
        <v>4</v>
      </c>
      <c r="F869" s="2">
        <v>40</v>
      </c>
      <c r="G869" s="2" t="str" cm="1">
        <f t="array" ref="G869">_xlfn.IFS(AND(F869&gt;8,F869&lt;=27),"Geração Z",AND(F869&gt;27,F869&lt;=43),"Millennials",AND(F869&gt;43,F869&lt;=59),"Geração X",F869&gt;59,"Baby Boomers")</f>
        <v>Millennials</v>
      </c>
      <c r="H869" s="2" t="s">
        <v>5</v>
      </c>
      <c r="I869" s="2" t="s">
        <v>57</v>
      </c>
      <c r="J869" s="2" t="s">
        <v>7</v>
      </c>
      <c r="K869" s="2" t="s">
        <v>23</v>
      </c>
      <c r="L869" s="2" t="s">
        <v>17</v>
      </c>
      <c r="M869" s="2">
        <v>1</v>
      </c>
      <c r="N869" s="2" t="str">
        <f t="shared" si="27"/>
        <v>Referal Link</v>
      </c>
      <c r="O869" s="2">
        <v>61.04</v>
      </c>
      <c r="P869" s="37"/>
      <c r="Q869" s="43"/>
      <c r="R869" s="37"/>
      <c r="S869" s="38"/>
      <c r="T869" s="46">
        <v>43824</v>
      </c>
      <c r="U869" s="2">
        <v>152277</v>
      </c>
      <c r="V869" s="2" t="s">
        <v>4</v>
      </c>
      <c r="W869" s="2">
        <v>50</v>
      </c>
      <c r="X869" s="2" t="str" cm="1">
        <f t="array" ref="X869">_xlfn.IFS(AND(W869&gt;8,W869&lt;=27),"Geração Z",AND(W869&gt;27,W869&lt;=43),"Millennials",AND(W869&gt;43,W869&lt;=59),"Geração X",W869&gt;59,"Baby Boomers")</f>
        <v>Geração X</v>
      </c>
      <c r="Y869" s="2" t="s">
        <v>5</v>
      </c>
      <c r="Z869" s="2" t="s">
        <v>57</v>
      </c>
      <c r="AA869" s="2" t="s">
        <v>20</v>
      </c>
      <c r="AB869" s="2" t="s">
        <v>8</v>
      </c>
      <c r="AC869" s="2" t="s">
        <v>9</v>
      </c>
      <c r="AD869" s="2">
        <v>0</v>
      </c>
      <c r="AE869" s="1" t="str">
        <f t="shared" si="26"/>
        <v>Others</v>
      </c>
      <c r="AF869" s="2">
        <v>1372.74</v>
      </c>
      <c r="AG869"/>
      <c r="AH869"/>
    </row>
    <row r="870" spans="1:34" ht="15.75" customHeight="1" x14ac:dyDescent="0.25">
      <c r="A870"/>
      <c r="B870"/>
      <c r="C870" s="35">
        <v>43787</v>
      </c>
      <c r="D870" s="36">
        <v>152163</v>
      </c>
      <c r="E870" s="36" t="s">
        <v>10</v>
      </c>
      <c r="F870" s="36">
        <v>63</v>
      </c>
      <c r="G870" s="36" t="str" cm="1">
        <f t="array" ref="G870">_xlfn.IFS(AND(F870&gt;8,F870&lt;=27),"Geração Z",AND(F870&gt;27,F870&lt;=43),"Millennials",AND(F870&gt;43,F870&lt;=59),"Geração X",F870&gt;59,"Baby Boomers")</f>
        <v>Baby Boomers</v>
      </c>
      <c r="H870" s="36" t="s">
        <v>14</v>
      </c>
      <c r="I870" s="36" t="s">
        <v>43</v>
      </c>
      <c r="J870" s="36" t="s">
        <v>29</v>
      </c>
      <c r="K870" s="36" t="s">
        <v>23</v>
      </c>
      <c r="L870" s="36" t="s">
        <v>17</v>
      </c>
      <c r="M870" s="36">
        <v>0</v>
      </c>
      <c r="N870" s="36" t="str">
        <f t="shared" si="27"/>
        <v>Others</v>
      </c>
      <c r="O870" s="36">
        <v>2847.16</v>
      </c>
      <c r="P870" s="37"/>
      <c r="Q870" s="43"/>
      <c r="R870" s="37"/>
      <c r="S870" s="38"/>
      <c r="T870" s="45">
        <v>43825</v>
      </c>
      <c r="U870" s="36">
        <v>152279</v>
      </c>
      <c r="V870" s="36" t="s">
        <v>10</v>
      </c>
      <c r="W870" s="36">
        <v>49</v>
      </c>
      <c r="X870" s="36" t="str" cm="1">
        <f t="array" ref="X870">_xlfn.IFS(AND(W870&gt;8,W870&lt;=27),"Geração Z",AND(W870&gt;27,W870&lt;=43),"Millennials",AND(W870&gt;43,W870&lt;=59),"Geração X",W870&gt;59,"Baby Boomers")</f>
        <v>Geração X</v>
      </c>
      <c r="Y870" s="36" t="s">
        <v>14</v>
      </c>
      <c r="Z870" s="36" t="s">
        <v>45</v>
      </c>
      <c r="AA870" s="36" t="s">
        <v>20</v>
      </c>
      <c r="AB870" s="36" t="s">
        <v>142</v>
      </c>
      <c r="AC870" s="36" t="s">
        <v>17</v>
      </c>
      <c r="AD870" s="36">
        <v>1</v>
      </c>
      <c r="AE870" s="35" t="str">
        <f t="shared" si="26"/>
        <v>Referal Link</v>
      </c>
      <c r="AF870" s="36">
        <v>1469.28</v>
      </c>
      <c r="AG870"/>
      <c r="AH870"/>
    </row>
    <row r="871" spans="1:34" ht="15.75" customHeight="1" x14ac:dyDescent="0.25">
      <c r="A871"/>
      <c r="B871"/>
      <c r="C871" s="1">
        <v>43787</v>
      </c>
      <c r="D871" s="2">
        <v>152165</v>
      </c>
      <c r="E871" s="2" t="s">
        <v>4</v>
      </c>
      <c r="F871" s="2">
        <v>22</v>
      </c>
      <c r="G871" s="2" t="str" cm="1">
        <f t="array" ref="G871">_xlfn.IFS(AND(F871&gt;8,F871&lt;=27),"Geração Z",AND(F871&gt;27,F871&lt;=43),"Millennials",AND(F871&gt;43,F871&lt;=59),"Geração X",F871&gt;59,"Baby Boomers")</f>
        <v>Geração Z</v>
      </c>
      <c r="H871" s="2" t="s">
        <v>14</v>
      </c>
      <c r="I871" s="2" t="s">
        <v>69</v>
      </c>
      <c r="J871" s="2" t="s">
        <v>7</v>
      </c>
      <c r="K871" s="2" t="s">
        <v>142</v>
      </c>
      <c r="L871" s="2" t="s">
        <v>13</v>
      </c>
      <c r="M871" s="2">
        <v>1</v>
      </c>
      <c r="N871" s="2" t="str">
        <f t="shared" si="27"/>
        <v>Referal Link</v>
      </c>
      <c r="O871" s="2">
        <v>615.38</v>
      </c>
      <c r="P871" s="37"/>
      <c r="Q871" s="43"/>
      <c r="R871" s="37"/>
      <c r="S871" s="38"/>
      <c r="T871" s="46">
        <v>43825</v>
      </c>
      <c r="U871" s="2">
        <v>152281</v>
      </c>
      <c r="V871" s="2" t="s">
        <v>10</v>
      </c>
      <c r="W871" s="2">
        <v>53</v>
      </c>
      <c r="X871" s="2" t="str" cm="1">
        <f t="array" ref="X871">_xlfn.IFS(AND(W871&gt;8,W871&lt;=27),"Geração Z",AND(W871&gt;27,W871&lt;=43),"Millennials",AND(W871&gt;43,W871&lt;=59),"Geração X",W871&gt;59,"Baby Boomers")</f>
        <v>Geração X</v>
      </c>
      <c r="Y871" s="2" t="s">
        <v>5</v>
      </c>
      <c r="Z871" s="2" t="s">
        <v>46</v>
      </c>
      <c r="AA871" s="2" t="s">
        <v>20</v>
      </c>
      <c r="AB871" s="2" t="s">
        <v>23</v>
      </c>
      <c r="AC871" s="2" t="s">
        <v>17</v>
      </c>
      <c r="AD871" s="2">
        <v>1</v>
      </c>
      <c r="AE871" s="1" t="str">
        <f t="shared" si="26"/>
        <v>Referal Link</v>
      </c>
      <c r="AF871" s="2">
        <v>1898.51</v>
      </c>
      <c r="AG871"/>
      <c r="AH871"/>
    </row>
    <row r="872" spans="1:34" ht="15.75" customHeight="1" x14ac:dyDescent="0.25">
      <c r="A872"/>
      <c r="B872"/>
      <c r="C872" s="35">
        <v>43788</v>
      </c>
      <c r="D872" s="36">
        <v>152166</v>
      </c>
      <c r="E872" s="36" t="s">
        <v>4</v>
      </c>
      <c r="F872" s="36">
        <v>19</v>
      </c>
      <c r="G872" s="36" t="str" cm="1">
        <f t="array" ref="G872">_xlfn.IFS(AND(F872&gt;8,F872&lt;=27),"Geração Z",AND(F872&gt;27,F872&lt;=43),"Millennials",AND(F872&gt;43,F872&lt;=59),"Geração X",F872&gt;59,"Baby Boomers")</f>
        <v>Geração Z</v>
      </c>
      <c r="H872" s="36" t="s">
        <v>14</v>
      </c>
      <c r="I872" s="36" t="s">
        <v>22</v>
      </c>
      <c r="J872" s="36" t="s">
        <v>7</v>
      </c>
      <c r="K872" s="36" t="s">
        <v>23</v>
      </c>
      <c r="L872" s="36" t="s">
        <v>13</v>
      </c>
      <c r="M872" s="36">
        <v>0</v>
      </c>
      <c r="N872" s="36" t="str">
        <f t="shared" si="27"/>
        <v>Others</v>
      </c>
      <c r="O872" s="36">
        <v>2473.87</v>
      </c>
      <c r="P872" s="37"/>
      <c r="Q872" s="43"/>
      <c r="R872" s="37"/>
      <c r="S872" s="38"/>
      <c r="T872" s="45">
        <v>43825</v>
      </c>
      <c r="U872" s="36">
        <v>152282</v>
      </c>
      <c r="V872" s="36" t="s">
        <v>4</v>
      </c>
      <c r="W872" s="36">
        <v>46</v>
      </c>
      <c r="X872" s="36" t="str" cm="1">
        <f t="array" ref="X872">_xlfn.IFS(AND(W872&gt;8,W872&lt;=27),"Geração Z",AND(W872&gt;27,W872&lt;=43),"Millennials",AND(W872&gt;43,W872&lt;=59),"Geração X",W872&gt;59,"Baby Boomers")</f>
        <v>Geração X</v>
      </c>
      <c r="Y872" s="36" t="s">
        <v>14</v>
      </c>
      <c r="Z872" s="36" t="s">
        <v>55</v>
      </c>
      <c r="AA872" s="36" t="s">
        <v>7</v>
      </c>
      <c r="AB872" s="36" t="s">
        <v>23</v>
      </c>
      <c r="AC872" s="36" t="s">
        <v>13</v>
      </c>
      <c r="AD872" s="36">
        <v>1</v>
      </c>
      <c r="AE872" s="35" t="str">
        <f t="shared" si="26"/>
        <v>Referal Link</v>
      </c>
      <c r="AF872" s="36">
        <v>2508.04</v>
      </c>
      <c r="AG872"/>
      <c r="AH872"/>
    </row>
    <row r="873" spans="1:34" ht="15.75" customHeight="1" x14ac:dyDescent="0.25">
      <c r="A873"/>
      <c r="B873"/>
      <c r="C873" s="1">
        <v>43789</v>
      </c>
      <c r="D873" s="2">
        <v>152171</v>
      </c>
      <c r="E873" s="2" t="s">
        <v>4</v>
      </c>
      <c r="F873" s="2">
        <v>68</v>
      </c>
      <c r="G873" s="2" t="str" cm="1">
        <f t="array" ref="G873">_xlfn.IFS(AND(F873&gt;8,F873&lt;=27),"Geração Z",AND(F873&gt;27,F873&lt;=43),"Millennials",AND(F873&gt;43,F873&lt;=59),"Geração X",F873&gt;59,"Baby Boomers")</f>
        <v>Baby Boomers</v>
      </c>
      <c r="H873" s="2" t="s">
        <v>5</v>
      </c>
      <c r="I873" s="2" t="s">
        <v>64</v>
      </c>
      <c r="J873" s="2" t="s">
        <v>7</v>
      </c>
      <c r="K873" s="2" t="s">
        <v>23</v>
      </c>
      <c r="L873" s="2" t="s">
        <v>17</v>
      </c>
      <c r="M873" s="2">
        <v>0</v>
      </c>
      <c r="N873" s="2" t="str">
        <f t="shared" si="27"/>
        <v>Others</v>
      </c>
      <c r="O873" s="2">
        <v>464.7</v>
      </c>
      <c r="P873" s="37"/>
      <c r="Q873" s="43"/>
      <c r="R873" s="37"/>
      <c r="S873" s="38"/>
      <c r="T873" s="46">
        <v>43826</v>
      </c>
      <c r="U873" s="2">
        <v>152283</v>
      </c>
      <c r="V873" s="2" t="s">
        <v>4</v>
      </c>
      <c r="W873" s="2">
        <v>50</v>
      </c>
      <c r="X873" s="2" t="str" cm="1">
        <f t="array" ref="X873">_xlfn.IFS(AND(W873&gt;8,W873&lt;=27),"Geração Z",AND(W873&gt;27,W873&lt;=43),"Millennials",AND(W873&gt;43,W873&lt;=59),"Geração X",W873&gt;59,"Baby Boomers")</f>
        <v>Geração X</v>
      </c>
      <c r="Y873" s="2" t="s">
        <v>5</v>
      </c>
      <c r="Z873" s="2" t="s">
        <v>53</v>
      </c>
      <c r="AA873" s="2" t="s">
        <v>7</v>
      </c>
      <c r="AB873" s="2" t="s">
        <v>143</v>
      </c>
      <c r="AC873" s="2" t="s">
        <v>13</v>
      </c>
      <c r="AD873" s="2">
        <v>0</v>
      </c>
      <c r="AE873" s="1" t="str">
        <f t="shared" si="26"/>
        <v>Others</v>
      </c>
      <c r="AF873" s="2">
        <v>1823.93</v>
      </c>
      <c r="AG873"/>
      <c r="AH873"/>
    </row>
    <row r="874" spans="1:34" ht="15.75" customHeight="1" x14ac:dyDescent="0.25">
      <c r="A874"/>
      <c r="B874"/>
      <c r="C874" s="35">
        <v>43789</v>
      </c>
      <c r="D874" s="36">
        <v>152167</v>
      </c>
      <c r="E874" s="36" t="s">
        <v>4</v>
      </c>
      <c r="F874" s="36">
        <v>48</v>
      </c>
      <c r="G874" s="36" t="str" cm="1">
        <f t="array" ref="G874">_xlfn.IFS(AND(F874&gt;8,F874&lt;=27),"Geração Z",AND(F874&gt;27,F874&lt;=43),"Millennials",AND(F874&gt;43,F874&lt;=59),"Geração X",F874&gt;59,"Baby Boomers")</f>
        <v>Geração X</v>
      </c>
      <c r="H874" s="36" t="s">
        <v>14</v>
      </c>
      <c r="I874" s="36" t="s">
        <v>52</v>
      </c>
      <c r="J874" s="36" t="s">
        <v>7</v>
      </c>
      <c r="K874" s="36" t="s">
        <v>142</v>
      </c>
      <c r="L874" s="36" t="s">
        <v>17</v>
      </c>
      <c r="M874" s="36">
        <v>1</v>
      </c>
      <c r="N874" s="36" t="str">
        <f t="shared" si="27"/>
        <v>Referal Link</v>
      </c>
      <c r="O874" s="36">
        <v>1045.45</v>
      </c>
      <c r="P874" s="37"/>
      <c r="Q874" s="43"/>
      <c r="R874" s="37"/>
      <c r="S874" s="38"/>
      <c r="T874" s="45">
        <v>43826</v>
      </c>
      <c r="U874" s="36">
        <v>152284</v>
      </c>
      <c r="V874" s="36" t="s">
        <v>4</v>
      </c>
      <c r="W874" s="36">
        <v>62</v>
      </c>
      <c r="X874" s="36" t="str" cm="1">
        <f t="array" ref="X874">_xlfn.IFS(AND(W874&gt;8,W874&lt;=27),"Geração Z",AND(W874&gt;27,W874&lt;=43),"Millennials",AND(W874&gt;43,W874&lt;=59),"Geração X",W874&gt;59,"Baby Boomers")</f>
        <v>Baby Boomers</v>
      </c>
      <c r="Y874" s="36" t="s">
        <v>14</v>
      </c>
      <c r="Z874" s="36" t="s">
        <v>49</v>
      </c>
      <c r="AA874" s="36" t="s">
        <v>7</v>
      </c>
      <c r="AB874" s="36" t="s">
        <v>142</v>
      </c>
      <c r="AC874" s="36" t="s">
        <v>9</v>
      </c>
      <c r="AD874" s="36">
        <v>1</v>
      </c>
      <c r="AE874" s="35" t="str">
        <f t="shared" si="26"/>
        <v>Referal Link</v>
      </c>
      <c r="AF874" s="36">
        <v>1435.92</v>
      </c>
      <c r="AG874"/>
      <c r="AH874"/>
    </row>
    <row r="875" spans="1:34" ht="15.75" customHeight="1" x14ac:dyDescent="0.25">
      <c r="A875"/>
      <c r="B875"/>
      <c r="C875" s="1">
        <v>43789</v>
      </c>
      <c r="D875" s="2">
        <v>152168</v>
      </c>
      <c r="E875" s="2" t="s">
        <v>10</v>
      </c>
      <c r="F875" s="2">
        <v>32</v>
      </c>
      <c r="G875" s="2" t="str" cm="1">
        <f t="array" ref="G875">_xlfn.IFS(AND(F875&gt;8,F875&lt;=27),"Geração Z",AND(F875&gt;27,F875&lt;=43),"Millennials",AND(F875&gt;43,F875&lt;=59),"Geração X",F875&gt;59,"Baby Boomers")</f>
        <v>Millennials</v>
      </c>
      <c r="H875" s="2" t="s">
        <v>14</v>
      </c>
      <c r="I875" s="2" t="s">
        <v>55</v>
      </c>
      <c r="J875" s="2" t="s">
        <v>7</v>
      </c>
      <c r="K875" s="2" t="s">
        <v>8</v>
      </c>
      <c r="L875" s="2" t="s">
        <v>17</v>
      </c>
      <c r="M875" s="2">
        <v>1</v>
      </c>
      <c r="N875" s="2" t="str">
        <f t="shared" si="27"/>
        <v>Referal Link</v>
      </c>
      <c r="O875" s="2">
        <v>373.75</v>
      </c>
      <c r="P875" s="37"/>
      <c r="Q875" s="43"/>
      <c r="R875" s="37"/>
      <c r="S875" s="38"/>
      <c r="T875" s="46">
        <v>43826</v>
      </c>
      <c r="U875" s="2">
        <v>152285</v>
      </c>
      <c r="V875" s="2" t="s">
        <v>4</v>
      </c>
      <c r="W875" s="2">
        <v>59</v>
      </c>
      <c r="X875" s="2" t="str" cm="1">
        <f t="array" ref="X875">_xlfn.IFS(AND(W875&gt;8,W875&lt;=27),"Geração Z",AND(W875&gt;27,W875&lt;=43),"Millennials",AND(W875&gt;43,W875&lt;=59),"Geração X",W875&gt;59,"Baby Boomers")</f>
        <v>Geração X</v>
      </c>
      <c r="Y875" s="2" t="s">
        <v>14</v>
      </c>
      <c r="Z875" s="2" t="s">
        <v>40</v>
      </c>
      <c r="AA875" s="2" t="s">
        <v>20</v>
      </c>
      <c r="AB875" s="2" t="s">
        <v>142</v>
      </c>
      <c r="AC875" s="2" t="s">
        <v>13</v>
      </c>
      <c r="AD875" s="2">
        <v>1</v>
      </c>
      <c r="AE875" s="1" t="str">
        <f t="shared" si="26"/>
        <v>Referal Link</v>
      </c>
      <c r="AF875" s="2">
        <v>2747.99</v>
      </c>
      <c r="AG875"/>
      <c r="AH875"/>
    </row>
    <row r="876" spans="1:34" ht="15.75" customHeight="1" x14ac:dyDescent="0.25">
      <c r="A876"/>
      <c r="B876"/>
      <c r="C876" s="35">
        <v>43789</v>
      </c>
      <c r="D876" s="36">
        <v>152169</v>
      </c>
      <c r="E876" s="36" t="s">
        <v>10</v>
      </c>
      <c r="F876" s="36">
        <v>18</v>
      </c>
      <c r="G876" s="36" t="str" cm="1">
        <f t="array" ref="G876">_xlfn.IFS(AND(F876&gt;8,F876&lt;=27),"Geração Z",AND(F876&gt;27,F876&lt;=43),"Millennials",AND(F876&gt;43,F876&lt;=59),"Geração X",F876&gt;59,"Baby Boomers")</f>
        <v>Geração Z</v>
      </c>
      <c r="H876" s="36" t="s">
        <v>5</v>
      </c>
      <c r="I876" s="36" t="s">
        <v>31</v>
      </c>
      <c r="J876" s="36" t="s">
        <v>20</v>
      </c>
      <c r="K876" s="36" t="s">
        <v>8</v>
      </c>
      <c r="L876" s="36" t="s">
        <v>17</v>
      </c>
      <c r="M876" s="36">
        <v>1</v>
      </c>
      <c r="N876" s="36" t="str">
        <f t="shared" si="27"/>
        <v>Referal Link</v>
      </c>
      <c r="O876" s="36">
        <v>438.81</v>
      </c>
      <c r="P876" s="37"/>
      <c r="Q876" s="43"/>
      <c r="R876" s="37"/>
      <c r="S876" s="38"/>
      <c r="T876" s="45">
        <v>43826</v>
      </c>
      <c r="U876" s="36">
        <v>152286</v>
      </c>
      <c r="V876" s="36" t="s">
        <v>10</v>
      </c>
      <c r="W876" s="36">
        <v>55</v>
      </c>
      <c r="X876" s="36" t="str" cm="1">
        <f t="array" ref="X876">_xlfn.IFS(AND(W876&gt;8,W876&lt;=27),"Geração Z",AND(W876&gt;27,W876&lt;=43),"Millennials",AND(W876&gt;43,W876&lt;=59),"Geração X",W876&gt;59,"Baby Boomers")</f>
        <v>Geração X</v>
      </c>
      <c r="Y876" s="36" t="s">
        <v>14</v>
      </c>
      <c r="Z876" s="36" t="s">
        <v>56</v>
      </c>
      <c r="AA876" s="36" t="s">
        <v>7</v>
      </c>
      <c r="AB876" s="36" t="s">
        <v>142</v>
      </c>
      <c r="AC876" s="36" t="s">
        <v>13</v>
      </c>
      <c r="AD876" s="36">
        <v>0</v>
      </c>
      <c r="AE876" s="35" t="str">
        <f t="shared" si="26"/>
        <v>Others</v>
      </c>
      <c r="AF876" s="36">
        <v>577.32000000000005</v>
      </c>
      <c r="AG876"/>
      <c r="AH876"/>
    </row>
    <row r="877" spans="1:34" ht="15.75" customHeight="1" x14ac:dyDescent="0.25">
      <c r="A877"/>
      <c r="B877"/>
      <c r="C877" s="1">
        <v>43789</v>
      </c>
      <c r="D877" s="2">
        <v>152170</v>
      </c>
      <c r="E877" s="2" t="s">
        <v>4</v>
      </c>
      <c r="F877" s="2">
        <v>72</v>
      </c>
      <c r="G877" s="2" t="str" cm="1">
        <f t="array" ref="G877">_xlfn.IFS(AND(F877&gt;8,F877&lt;=27),"Geração Z",AND(F877&gt;27,F877&lt;=43),"Millennials",AND(F877&gt;43,F877&lt;=59),"Geração X",F877&gt;59,"Baby Boomers")</f>
        <v>Baby Boomers</v>
      </c>
      <c r="H877" s="2" t="s">
        <v>5</v>
      </c>
      <c r="I877" s="2" t="s">
        <v>41</v>
      </c>
      <c r="J877" s="2" t="s">
        <v>20</v>
      </c>
      <c r="K877" s="2" t="s">
        <v>23</v>
      </c>
      <c r="L877" s="2" t="s">
        <v>17</v>
      </c>
      <c r="M877" s="2">
        <v>0</v>
      </c>
      <c r="N877" s="2" t="str">
        <f t="shared" si="27"/>
        <v>Others</v>
      </c>
      <c r="O877" s="2">
        <v>967.58</v>
      </c>
      <c r="P877" s="37"/>
      <c r="Q877" s="43"/>
      <c r="R877" s="37"/>
      <c r="S877" s="38"/>
      <c r="T877" s="46">
        <v>43828</v>
      </c>
      <c r="U877" s="2">
        <v>152288</v>
      </c>
      <c r="V877" s="2" t="s">
        <v>4</v>
      </c>
      <c r="W877" s="2">
        <v>56</v>
      </c>
      <c r="X877" s="2" t="str" cm="1">
        <f t="array" ref="X877">_xlfn.IFS(AND(W877&gt;8,W877&lt;=27),"Geração Z",AND(W877&gt;27,W877&lt;=43),"Millennials",AND(W877&gt;43,W877&lt;=59),"Geração X",W877&gt;59,"Baby Boomers")</f>
        <v>Geração X</v>
      </c>
      <c r="Y877" s="2" t="s">
        <v>5</v>
      </c>
      <c r="Z877" s="2" t="s">
        <v>61</v>
      </c>
      <c r="AA877" s="2" t="s">
        <v>29</v>
      </c>
      <c r="AB877" s="2" t="s">
        <v>8</v>
      </c>
      <c r="AC877" s="2" t="s">
        <v>17</v>
      </c>
      <c r="AD877" s="2">
        <v>0</v>
      </c>
      <c r="AE877" s="1" t="str">
        <f t="shared" si="26"/>
        <v>Others</v>
      </c>
      <c r="AF877" s="2">
        <v>2780.61</v>
      </c>
      <c r="AG877"/>
      <c r="AH877"/>
    </row>
    <row r="878" spans="1:34" ht="15.75" customHeight="1" x14ac:dyDescent="0.25">
      <c r="A878"/>
      <c r="B878"/>
      <c r="C878" s="35">
        <v>43790</v>
      </c>
      <c r="D878" s="36">
        <v>152172</v>
      </c>
      <c r="E878" s="36" t="s">
        <v>10</v>
      </c>
      <c r="F878" s="36">
        <v>39</v>
      </c>
      <c r="G878" s="36" t="str" cm="1">
        <f t="array" ref="G878">_xlfn.IFS(AND(F878&gt;8,F878&lt;=27),"Geração Z",AND(F878&gt;27,F878&lt;=43),"Millennials",AND(F878&gt;43,F878&lt;=59),"Geração X",F878&gt;59,"Baby Boomers")</f>
        <v>Millennials</v>
      </c>
      <c r="H878" s="36" t="s">
        <v>14</v>
      </c>
      <c r="I878" s="36" t="s">
        <v>64</v>
      </c>
      <c r="J878" s="36" t="s">
        <v>27</v>
      </c>
      <c r="K878" s="36" t="s">
        <v>142</v>
      </c>
      <c r="L878" s="36" t="s">
        <v>13</v>
      </c>
      <c r="M878" s="36">
        <v>1</v>
      </c>
      <c r="N878" s="36" t="str">
        <f t="shared" si="27"/>
        <v>Referal Link</v>
      </c>
      <c r="O878" s="36">
        <v>509.15</v>
      </c>
      <c r="P878" s="37"/>
      <c r="Q878" s="43"/>
      <c r="R878" s="37"/>
      <c r="S878" s="38"/>
      <c r="T878" s="45">
        <v>43828</v>
      </c>
      <c r="U878" s="36">
        <v>152289</v>
      </c>
      <c r="V878" s="36" t="s">
        <v>4</v>
      </c>
      <c r="W878" s="36">
        <v>56</v>
      </c>
      <c r="X878" s="36" t="str" cm="1">
        <f t="array" ref="X878">_xlfn.IFS(AND(W878&gt;8,W878&lt;=27),"Geração Z",AND(W878&gt;27,W878&lt;=43),"Millennials",AND(W878&gt;43,W878&lt;=59),"Geração X",W878&gt;59,"Baby Boomers")</f>
        <v>Geração X</v>
      </c>
      <c r="Y878" s="36" t="s">
        <v>5</v>
      </c>
      <c r="Z878" s="36" t="s">
        <v>56</v>
      </c>
      <c r="AA878" s="36" t="s">
        <v>7</v>
      </c>
      <c r="AB878" s="36" t="s">
        <v>142</v>
      </c>
      <c r="AC878" s="36" t="s">
        <v>13</v>
      </c>
      <c r="AD878" s="36">
        <v>1</v>
      </c>
      <c r="AE878" s="35" t="str">
        <f t="shared" si="26"/>
        <v>Referal Link</v>
      </c>
      <c r="AF878" s="36">
        <v>1980.54</v>
      </c>
      <c r="AG878"/>
      <c r="AH878"/>
    </row>
    <row r="879" spans="1:34" ht="15.75" customHeight="1" x14ac:dyDescent="0.25">
      <c r="A879"/>
      <c r="B879"/>
      <c r="C879" s="1">
        <v>43790</v>
      </c>
      <c r="D879" s="2">
        <v>152173</v>
      </c>
      <c r="E879" s="2" t="s">
        <v>10</v>
      </c>
      <c r="F879" s="2">
        <v>42</v>
      </c>
      <c r="G879" s="2" t="str" cm="1">
        <f t="array" ref="G879">_xlfn.IFS(AND(F879&gt;8,F879&lt;=27),"Geração Z",AND(F879&gt;27,F879&lt;=43),"Millennials",AND(F879&gt;43,F879&lt;=59),"Geração X",F879&gt;59,"Baby Boomers")</f>
        <v>Millennials</v>
      </c>
      <c r="H879" s="2" t="s">
        <v>5</v>
      </c>
      <c r="I879" s="2" t="s">
        <v>46</v>
      </c>
      <c r="J879" s="2" t="s">
        <v>20</v>
      </c>
      <c r="K879" s="2" t="s">
        <v>23</v>
      </c>
      <c r="L879" s="2" t="s">
        <v>17</v>
      </c>
      <c r="M879" s="2">
        <v>1</v>
      </c>
      <c r="N879" s="2" t="str">
        <f t="shared" si="27"/>
        <v>Referal Link</v>
      </c>
      <c r="O879" s="2">
        <v>364.73</v>
      </c>
      <c r="P879" s="37"/>
      <c r="Q879" s="43"/>
      <c r="R879" s="37"/>
      <c r="S879" s="38"/>
      <c r="T879" s="46">
        <v>43828</v>
      </c>
      <c r="U879" s="2">
        <v>152290</v>
      </c>
      <c r="V879" s="2" t="s">
        <v>4</v>
      </c>
      <c r="W879" s="2">
        <v>78</v>
      </c>
      <c r="X879" s="2" t="str" cm="1">
        <f t="array" ref="X879">_xlfn.IFS(AND(W879&gt;8,W879&lt;=27),"Geração Z",AND(W879&gt;27,W879&lt;=43),"Millennials",AND(W879&gt;43,W879&lt;=59),"Geração X",W879&gt;59,"Baby Boomers")</f>
        <v>Baby Boomers</v>
      </c>
      <c r="Y879" s="2" t="s">
        <v>14</v>
      </c>
      <c r="Z879" s="2" t="s">
        <v>54</v>
      </c>
      <c r="AA879" s="2" t="s">
        <v>29</v>
      </c>
      <c r="AB879" s="2" t="s">
        <v>23</v>
      </c>
      <c r="AC879" s="2" t="s">
        <v>13</v>
      </c>
      <c r="AD879" s="2">
        <v>0</v>
      </c>
      <c r="AE879" s="1" t="str">
        <f t="shared" si="26"/>
        <v>Others</v>
      </c>
      <c r="AF879" s="2">
        <v>2446.79</v>
      </c>
      <c r="AG879"/>
      <c r="AH879"/>
    </row>
    <row r="880" spans="1:34" ht="15.75" customHeight="1" x14ac:dyDescent="0.25">
      <c r="A880"/>
      <c r="B880"/>
      <c r="C880" s="35">
        <v>43790</v>
      </c>
      <c r="D880" s="36">
        <v>152174</v>
      </c>
      <c r="E880" s="36" t="s">
        <v>4</v>
      </c>
      <c r="F880" s="36">
        <v>68</v>
      </c>
      <c r="G880" s="36" t="str" cm="1">
        <f t="array" ref="G880">_xlfn.IFS(AND(F880&gt;8,F880&lt;=27),"Geração Z",AND(F880&gt;27,F880&lt;=43),"Millennials",AND(F880&gt;43,F880&lt;=59),"Geração X",F880&gt;59,"Baby Boomers")</f>
        <v>Baby Boomers</v>
      </c>
      <c r="H880" s="36" t="s">
        <v>14</v>
      </c>
      <c r="I880" s="36" t="s">
        <v>38</v>
      </c>
      <c r="J880" s="36" t="s">
        <v>7</v>
      </c>
      <c r="K880" s="36" t="s">
        <v>23</v>
      </c>
      <c r="L880" s="36" t="s">
        <v>17</v>
      </c>
      <c r="M880" s="36">
        <v>0</v>
      </c>
      <c r="N880" s="36" t="str">
        <f t="shared" si="27"/>
        <v>Others</v>
      </c>
      <c r="O880" s="36">
        <v>1633.77</v>
      </c>
      <c r="P880" s="37"/>
      <c r="Q880" s="43"/>
      <c r="R880" s="37"/>
      <c r="S880" s="38"/>
      <c r="T880" s="45">
        <v>43829</v>
      </c>
      <c r="U880" s="36">
        <v>152291</v>
      </c>
      <c r="V880" s="36" t="s">
        <v>10</v>
      </c>
      <c r="W880" s="36">
        <v>48</v>
      </c>
      <c r="X880" s="36" t="str" cm="1">
        <f t="array" ref="X880">_xlfn.IFS(AND(W880&gt;8,W880&lt;=27),"Geração Z",AND(W880&gt;27,W880&lt;=43),"Millennials",AND(W880&gt;43,W880&lt;=59),"Geração X",W880&gt;59,"Baby Boomers")</f>
        <v>Geração X</v>
      </c>
      <c r="Y880" s="36" t="s">
        <v>14</v>
      </c>
      <c r="Z880" s="36" t="s">
        <v>67</v>
      </c>
      <c r="AA880" s="36" t="s">
        <v>7</v>
      </c>
      <c r="AB880" s="36" t="s">
        <v>23</v>
      </c>
      <c r="AC880" s="36" t="s">
        <v>9</v>
      </c>
      <c r="AD880" s="36">
        <v>0</v>
      </c>
      <c r="AE880" s="35" t="str">
        <f t="shared" si="26"/>
        <v>Others</v>
      </c>
      <c r="AF880" s="36">
        <v>34.880000000000003</v>
      </c>
      <c r="AG880"/>
      <c r="AH880"/>
    </row>
    <row r="881" spans="1:34" ht="15.75" customHeight="1" x14ac:dyDescent="0.25">
      <c r="A881"/>
      <c r="B881"/>
      <c r="C881" s="1">
        <v>43790</v>
      </c>
      <c r="D881" s="2">
        <v>152176</v>
      </c>
      <c r="E881" s="2" t="s">
        <v>4</v>
      </c>
      <c r="F881" s="2">
        <v>63</v>
      </c>
      <c r="G881" s="2" t="str" cm="1">
        <f t="array" ref="G881">_xlfn.IFS(AND(F881&gt;8,F881&lt;=27),"Geração Z",AND(F881&gt;27,F881&lt;=43),"Millennials",AND(F881&gt;43,F881&lt;=59),"Geração X",F881&gt;59,"Baby Boomers")</f>
        <v>Baby Boomers</v>
      </c>
      <c r="H881" s="2" t="s">
        <v>5</v>
      </c>
      <c r="I881" s="2" t="s">
        <v>28</v>
      </c>
      <c r="J881" s="2" t="s">
        <v>29</v>
      </c>
      <c r="K881" s="2" t="s">
        <v>8</v>
      </c>
      <c r="L881" s="2" t="s">
        <v>13</v>
      </c>
      <c r="M881" s="2">
        <v>0</v>
      </c>
      <c r="N881" s="2" t="str">
        <f t="shared" si="27"/>
        <v>Others</v>
      </c>
      <c r="O881" s="2">
        <v>1021.98</v>
      </c>
      <c r="P881" s="37"/>
      <c r="Q881" s="43"/>
      <c r="R881" s="37"/>
      <c r="S881" s="38"/>
      <c r="T881" s="46">
        <v>43830</v>
      </c>
      <c r="U881" s="2">
        <v>152292</v>
      </c>
      <c r="V881" s="2" t="s">
        <v>10</v>
      </c>
      <c r="W881" s="2">
        <v>66</v>
      </c>
      <c r="X881" s="2" t="str" cm="1">
        <f t="array" ref="X881">_xlfn.IFS(AND(W881&gt;8,W881&lt;=27),"Geração Z",AND(W881&gt;27,W881&lt;=43),"Millennials",AND(W881&gt;43,W881&lt;=59),"Geração X",W881&gt;59,"Baby Boomers")</f>
        <v>Baby Boomers</v>
      </c>
      <c r="Y881" s="2" t="s">
        <v>14</v>
      </c>
      <c r="Z881" s="2" t="s">
        <v>26</v>
      </c>
      <c r="AA881" s="2" t="s">
        <v>7</v>
      </c>
      <c r="AB881" s="2" t="s">
        <v>23</v>
      </c>
      <c r="AC881" s="2" t="s">
        <v>9</v>
      </c>
      <c r="AD881" s="2">
        <v>1</v>
      </c>
      <c r="AE881" s="1" t="str">
        <f t="shared" si="26"/>
        <v>Referal Link</v>
      </c>
      <c r="AF881" s="2">
        <v>294.43</v>
      </c>
      <c r="AG881"/>
      <c r="AH881"/>
    </row>
    <row r="882" spans="1:34" ht="15.75" customHeight="1" x14ac:dyDescent="0.25">
      <c r="A882"/>
      <c r="B882"/>
      <c r="C882" s="35">
        <v>43790</v>
      </c>
      <c r="D882" s="36">
        <v>152178</v>
      </c>
      <c r="E882" s="36" t="s">
        <v>10</v>
      </c>
      <c r="F882" s="36">
        <v>62</v>
      </c>
      <c r="G882" s="36" t="str" cm="1">
        <f t="array" ref="G882">_xlfn.IFS(AND(F882&gt;8,F882&lt;=27),"Geração Z",AND(F882&gt;27,F882&lt;=43),"Millennials",AND(F882&gt;43,F882&lt;=59),"Geração X",F882&gt;59,"Baby Boomers")</f>
        <v>Baby Boomers</v>
      </c>
      <c r="H882" s="36" t="s">
        <v>5</v>
      </c>
      <c r="I882" s="36" t="s">
        <v>37</v>
      </c>
      <c r="J882" s="36" t="s">
        <v>29</v>
      </c>
      <c r="K882" s="36" t="s">
        <v>23</v>
      </c>
      <c r="L882" s="36" t="s">
        <v>17</v>
      </c>
      <c r="M882" s="36">
        <v>0</v>
      </c>
      <c r="N882" s="36" t="str">
        <f t="shared" si="27"/>
        <v>Others</v>
      </c>
      <c r="O882" s="36">
        <v>1163.3</v>
      </c>
      <c r="P882" s="37"/>
      <c r="Q882" s="43"/>
      <c r="R882" s="37"/>
      <c r="S882" s="38"/>
      <c r="T882" s="45">
        <v>43830</v>
      </c>
      <c r="U882" s="36">
        <v>152293</v>
      </c>
      <c r="V882" s="36" t="s">
        <v>4</v>
      </c>
      <c r="W882" s="36">
        <v>24</v>
      </c>
      <c r="X882" s="36" t="str" cm="1">
        <f t="array" ref="X882">_xlfn.IFS(AND(W882&gt;8,W882&lt;=27),"Geração Z",AND(W882&gt;27,W882&lt;=43),"Millennials",AND(W882&gt;43,W882&lt;=59),"Geração X",W882&gt;59,"Baby Boomers")</f>
        <v>Geração Z</v>
      </c>
      <c r="Y882" s="36" t="s">
        <v>14</v>
      </c>
      <c r="Z882" s="36" t="s">
        <v>57</v>
      </c>
      <c r="AA882" s="36" t="s">
        <v>7</v>
      </c>
      <c r="AB882" s="36" t="s">
        <v>23</v>
      </c>
      <c r="AC882" s="36" t="s">
        <v>13</v>
      </c>
      <c r="AD882" s="36">
        <v>1</v>
      </c>
      <c r="AE882" s="35" t="str">
        <f t="shared" si="26"/>
        <v>Referal Link</v>
      </c>
      <c r="AF882" s="36">
        <v>2979.76</v>
      </c>
      <c r="AG882"/>
      <c r="AH882"/>
    </row>
    <row r="883" spans="1:34" ht="15.75" customHeight="1" x14ac:dyDescent="0.25">
      <c r="A883"/>
      <c r="B883"/>
      <c r="C883" s="1">
        <v>43790</v>
      </c>
      <c r="D883" s="2">
        <v>152175</v>
      </c>
      <c r="E883" s="2" t="s">
        <v>4</v>
      </c>
      <c r="F883" s="2">
        <v>52</v>
      </c>
      <c r="G883" s="2" t="str" cm="1">
        <f t="array" ref="G883">_xlfn.IFS(AND(F883&gt;8,F883&lt;=27),"Geração Z",AND(F883&gt;27,F883&lt;=43),"Millennials",AND(F883&gt;43,F883&lt;=59),"Geração X",F883&gt;59,"Baby Boomers")</f>
        <v>Geração X</v>
      </c>
      <c r="H883" s="2" t="s">
        <v>14</v>
      </c>
      <c r="I883" s="2" t="s">
        <v>46</v>
      </c>
      <c r="J883" s="2" t="s">
        <v>20</v>
      </c>
      <c r="K883" s="2" t="s">
        <v>23</v>
      </c>
      <c r="L883" s="2" t="s">
        <v>17</v>
      </c>
      <c r="M883" s="2">
        <v>0</v>
      </c>
      <c r="N883" s="2" t="str">
        <f t="shared" si="27"/>
        <v>Others</v>
      </c>
      <c r="O883" s="2">
        <v>678.1</v>
      </c>
      <c r="P883" s="37"/>
      <c r="Q883" s="43"/>
      <c r="R883" s="37"/>
      <c r="S883" s="38"/>
      <c r="T883" s="46">
        <v>43831</v>
      </c>
      <c r="U883" s="2">
        <v>152294</v>
      </c>
      <c r="V883" s="2" t="s">
        <v>10</v>
      </c>
      <c r="W883" s="2">
        <v>34</v>
      </c>
      <c r="X883" s="2" t="str" cm="1">
        <f t="array" ref="X883">_xlfn.IFS(AND(W883&gt;8,W883&lt;=27),"Geração Z",AND(W883&gt;27,W883&lt;=43),"Millennials",AND(W883&gt;43,W883&lt;=59),"Geração X",W883&gt;59,"Baby Boomers")</f>
        <v>Millennials</v>
      </c>
      <c r="Y883" s="2" t="s">
        <v>14</v>
      </c>
      <c r="Z883" s="2" t="s">
        <v>28</v>
      </c>
      <c r="AA883" s="2" t="s">
        <v>29</v>
      </c>
      <c r="AB883" s="2" t="s">
        <v>23</v>
      </c>
      <c r="AC883" s="2" t="s">
        <v>17</v>
      </c>
      <c r="AD883" s="2">
        <v>1</v>
      </c>
      <c r="AE883" s="1" t="str">
        <f t="shared" si="26"/>
        <v>Referal Link</v>
      </c>
      <c r="AF883" s="2">
        <v>794.29</v>
      </c>
      <c r="AG883"/>
      <c r="AH883"/>
    </row>
    <row r="884" spans="1:34" ht="15.75" customHeight="1" x14ac:dyDescent="0.25">
      <c r="A884"/>
      <c r="B884"/>
      <c r="C884" s="35">
        <v>43791</v>
      </c>
      <c r="D884" s="36">
        <v>152179</v>
      </c>
      <c r="E884" s="36" t="s">
        <v>4</v>
      </c>
      <c r="F884" s="36">
        <v>38</v>
      </c>
      <c r="G884" s="36" t="str" cm="1">
        <f t="array" ref="G884">_xlfn.IFS(AND(F884&gt;8,F884&lt;=27),"Geração Z",AND(F884&gt;27,F884&lt;=43),"Millennials",AND(F884&gt;43,F884&lt;=59),"Geração X",F884&gt;59,"Baby Boomers")</f>
        <v>Millennials</v>
      </c>
      <c r="H884" s="36" t="s">
        <v>5</v>
      </c>
      <c r="I884" s="36" t="s">
        <v>33</v>
      </c>
      <c r="J884" s="36" t="s">
        <v>7</v>
      </c>
      <c r="K884" s="36" t="s">
        <v>8</v>
      </c>
      <c r="L884" s="36" t="s">
        <v>13</v>
      </c>
      <c r="M884" s="36">
        <v>0</v>
      </c>
      <c r="N884" s="36" t="str">
        <f t="shared" si="27"/>
        <v>Others</v>
      </c>
      <c r="O884" s="36">
        <v>1745.71</v>
      </c>
      <c r="P884" s="37"/>
      <c r="Q884" s="43"/>
      <c r="R884" s="37"/>
      <c r="S884" s="38"/>
      <c r="T884" s="45">
        <v>43831</v>
      </c>
      <c r="U884" s="36">
        <v>152295</v>
      </c>
      <c r="V884" s="36" t="s">
        <v>10</v>
      </c>
      <c r="W884" s="36">
        <v>68</v>
      </c>
      <c r="X884" s="36" t="str" cm="1">
        <f t="array" ref="X884">_xlfn.IFS(AND(W884&gt;8,W884&lt;=27),"Geração Z",AND(W884&gt;27,W884&lt;=43),"Millennials",AND(W884&gt;43,W884&lt;=59),"Geração X",W884&gt;59,"Baby Boomers")</f>
        <v>Baby Boomers</v>
      </c>
      <c r="Y884" s="36" t="s">
        <v>14</v>
      </c>
      <c r="Z884" s="36" t="s">
        <v>61</v>
      </c>
      <c r="AA884" s="36" t="s">
        <v>27</v>
      </c>
      <c r="AB884" s="36" t="s">
        <v>8</v>
      </c>
      <c r="AC884" s="36" t="s">
        <v>9</v>
      </c>
      <c r="AD884" s="36">
        <v>1</v>
      </c>
      <c r="AE884" s="35" t="str">
        <f t="shared" si="26"/>
        <v>Referal Link</v>
      </c>
      <c r="AF884" s="36">
        <v>2458.89</v>
      </c>
      <c r="AG884"/>
      <c r="AH884"/>
    </row>
    <row r="885" spans="1:34" ht="15.75" customHeight="1" x14ac:dyDescent="0.25">
      <c r="A885"/>
      <c r="B885"/>
      <c r="C885" s="1">
        <v>43792</v>
      </c>
      <c r="D885" s="2">
        <v>152180</v>
      </c>
      <c r="E885" s="2" t="s">
        <v>10</v>
      </c>
      <c r="F885" s="2">
        <v>73</v>
      </c>
      <c r="G885" s="2" t="str" cm="1">
        <f t="array" ref="G885">_xlfn.IFS(AND(F885&gt;8,F885&lt;=27),"Geração Z",AND(F885&gt;27,F885&lt;=43),"Millennials",AND(F885&gt;43,F885&lt;=59),"Geração X",F885&gt;59,"Baby Boomers")</f>
        <v>Baby Boomers</v>
      </c>
      <c r="H885" s="2" t="s">
        <v>14</v>
      </c>
      <c r="I885" s="2" t="s">
        <v>63</v>
      </c>
      <c r="J885" s="2" t="s">
        <v>29</v>
      </c>
      <c r="K885" s="2" t="s">
        <v>23</v>
      </c>
      <c r="L885" s="2" t="s">
        <v>17</v>
      </c>
      <c r="M885" s="2">
        <v>1</v>
      </c>
      <c r="N885" s="2" t="str">
        <f t="shared" si="27"/>
        <v>Referal Link</v>
      </c>
      <c r="O885" s="2">
        <v>1871.75</v>
      </c>
      <c r="P885" s="37"/>
      <c r="Q885" s="43"/>
      <c r="R885" s="37"/>
      <c r="S885" s="38"/>
      <c r="T885" s="46">
        <v>43831</v>
      </c>
      <c r="U885" s="2">
        <v>152296</v>
      </c>
      <c r="V885" s="2" t="s">
        <v>4</v>
      </c>
      <c r="W885" s="2">
        <v>51</v>
      </c>
      <c r="X885" s="2" t="str" cm="1">
        <f t="array" ref="X885">_xlfn.IFS(AND(W885&gt;8,W885&lt;=27),"Geração Z",AND(W885&gt;27,W885&lt;=43),"Millennials",AND(W885&gt;43,W885&lt;=59),"Geração X",W885&gt;59,"Baby Boomers")</f>
        <v>Geração X</v>
      </c>
      <c r="Y885" s="2" t="s">
        <v>14</v>
      </c>
      <c r="Z885" s="2" t="s">
        <v>57</v>
      </c>
      <c r="AA885" s="2" t="s">
        <v>7</v>
      </c>
      <c r="AB885" s="2" t="s">
        <v>23</v>
      </c>
      <c r="AC885" s="2" t="s">
        <v>13</v>
      </c>
      <c r="AD885" s="2">
        <v>1</v>
      </c>
      <c r="AE885" s="1" t="str">
        <f t="shared" si="26"/>
        <v>Referal Link</v>
      </c>
      <c r="AF885" s="2">
        <v>1941.55</v>
      </c>
      <c r="AG885"/>
      <c r="AH885"/>
    </row>
    <row r="886" spans="1:34" ht="15.75" customHeight="1" x14ac:dyDescent="0.25">
      <c r="A886"/>
      <c r="B886"/>
      <c r="C886" s="35">
        <v>43792</v>
      </c>
      <c r="D886" s="36">
        <v>152182</v>
      </c>
      <c r="E886" s="36" t="s">
        <v>10</v>
      </c>
      <c r="F886" s="36">
        <v>48</v>
      </c>
      <c r="G886" s="36" t="str" cm="1">
        <f t="array" ref="G886">_xlfn.IFS(AND(F886&gt;8,F886&lt;=27),"Geração Z",AND(F886&gt;27,F886&lt;=43),"Millennials",AND(F886&gt;43,F886&lt;=59),"Geração X",F886&gt;59,"Baby Boomers")</f>
        <v>Geração X</v>
      </c>
      <c r="H886" s="36" t="s">
        <v>14</v>
      </c>
      <c r="I886" s="36" t="s">
        <v>60</v>
      </c>
      <c r="J886" s="36" t="s">
        <v>29</v>
      </c>
      <c r="K886" s="36" t="s">
        <v>8</v>
      </c>
      <c r="L886" s="36" t="s">
        <v>9</v>
      </c>
      <c r="M886" s="36">
        <v>1</v>
      </c>
      <c r="N886" s="36" t="str">
        <f t="shared" si="27"/>
        <v>Referal Link</v>
      </c>
      <c r="O886" s="36">
        <v>66.48</v>
      </c>
      <c r="P886" s="37"/>
      <c r="Q886" s="43"/>
      <c r="R886" s="37"/>
      <c r="S886" s="38"/>
      <c r="T886" s="45">
        <v>43831</v>
      </c>
      <c r="U886" s="36">
        <v>152297</v>
      </c>
      <c r="V886" s="36" t="s">
        <v>4</v>
      </c>
      <c r="W886" s="36">
        <v>73</v>
      </c>
      <c r="X886" s="36" t="str" cm="1">
        <f t="array" ref="X886">_xlfn.IFS(AND(W886&gt;8,W886&lt;=27),"Geração Z",AND(W886&gt;27,W886&lt;=43),"Millennials",AND(W886&gt;43,W886&lt;=59),"Geração X",W886&gt;59,"Baby Boomers")</f>
        <v>Baby Boomers</v>
      </c>
      <c r="Y886" s="36" t="s">
        <v>14</v>
      </c>
      <c r="Z886" s="36" t="s">
        <v>40</v>
      </c>
      <c r="AA886" s="36" t="s">
        <v>29</v>
      </c>
      <c r="AB886" s="36" t="s">
        <v>143</v>
      </c>
      <c r="AC886" s="36" t="s">
        <v>9</v>
      </c>
      <c r="AD886" s="36">
        <v>0</v>
      </c>
      <c r="AE886" s="35" t="str">
        <f t="shared" si="26"/>
        <v>Others</v>
      </c>
      <c r="AF886" s="36">
        <v>851.25</v>
      </c>
      <c r="AG886"/>
      <c r="AH886"/>
    </row>
    <row r="887" spans="1:34" ht="15.75" customHeight="1" x14ac:dyDescent="0.25">
      <c r="A887"/>
      <c r="B887"/>
      <c r="C887" s="1">
        <v>43792</v>
      </c>
      <c r="D887" s="2">
        <v>152181</v>
      </c>
      <c r="E887" s="2" t="s">
        <v>4</v>
      </c>
      <c r="F887" s="2">
        <v>52</v>
      </c>
      <c r="G887" s="2" t="str" cm="1">
        <f t="array" ref="G887">_xlfn.IFS(AND(F887&gt;8,F887&lt;=27),"Geração Z",AND(F887&gt;27,F887&lt;=43),"Millennials",AND(F887&gt;43,F887&lt;=59),"Geração X",F887&gt;59,"Baby Boomers")</f>
        <v>Geração X</v>
      </c>
      <c r="H887" s="2" t="s">
        <v>14</v>
      </c>
      <c r="I887" s="2" t="s">
        <v>44</v>
      </c>
      <c r="J887" s="2" t="s">
        <v>7</v>
      </c>
      <c r="K887" s="2" t="s">
        <v>143</v>
      </c>
      <c r="L887" s="2" t="s">
        <v>9</v>
      </c>
      <c r="M887" s="2">
        <v>0</v>
      </c>
      <c r="N887" s="2" t="str">
        <f t="shared" si="27"/>
        <v>Others</v>
      </c>
      <c r="O887" s="2">
        <v>1165.97</v>
      </c>
      <c r="P887" s="37"/>
      <c r="Q887" s="43"/>
      <c r="R887" s="37"/>
      <c r="S887" s="38"/>
      <c r="T887" s="46">
        <v>43831</v>
      </c>
      <c r="U887" s="2">
        <v>152298</v>
      </c>
      <c r="V887" s="2" t="s">
        <v>4</v>
      </c>
      <c r="W887" s="2">
        <v>75</v>
      </c>
      <c r="X887" s="2" t="str" cm="1">
        <f t="array" ref="X887">_xlfn.IFS(AND(W887&gt;8,W887&lt;=27),"Geração Z",AND(W887&gt;27,W887&lt;=43),"Millennials",AND(W887&gt;43,W887&lt;=59),"Geração X",W887&gt;59,"Baby Boomers")</f>
        <v>Baby Boomers</v>
      </c>
      <c r="Y887" s="2" t="s">
        <v>14</v>
      </c>
      <c r="Z887" s="2" t="s">
        <v>60</v>
      </c>
      <c r="AA887" s="2" t="s">
        <v>7</v>
      </c>
      <c r="AB887" s="2" t="s">
        <v>143</v>
      </c>
      <c r="AC887" s="2" t="s">
        <v>17</v>
      </c>
      <c r="AD887" s="2">
        <v>1</v>
      </c>
      <c r="AE887" s="1" t="str">
        <f t="shared" si="26"/>
        <v>Referal Link</v>
      </c>
      <c r="AF887" s="2">
        <v>2820.05</v>
      </c>
      <c r="AG887"/>
      <c r="AH887"/>
    </row>
    <row r="888" spans="1:34" ht="15.75" customHeight="1" x14ac:dyDescent="0.25">
      <c r="A888"/>
      <c r="B888"/>
      <c r="C888" s="35">
        <v>43793</v>
      </c>
      <c r="D888" s="36">
        <v>152186</v>
      </c>
      <c r="E888" s="36" t="s">
        <v>10</v>
      </c>
      <c r="F888" s="36">
        <v>66</v>
      </c>
      <c r="G888" s="36" t="str" cm="1">
        <f t="array" ref="G888">_xlfn.IFS(AND(F888&gt;8,F888&lt;=27),"Geração Z",AND(F888&gt;27,F888&lt;=43),"Millennials",AND(F888&gt;43,F888&lt;=59),"Geração X",F888&gt;59,"Baby Boomers")</f>
        <v>Baby Boomers</v>
      </c>
      <c r="H888" s="36" t="s">
        <v>14</v>
      </c>
      <c r="I888" s="36" t="s">
        <v>70</v>
      </c>
      <c r="J888" s="36" t="s">
        <v>29</v>
      </c>
      <c r="K888" s="36" t="s">
        <v>143</v>
      </c>
      <c r="L888" s="36" t="s">
        <v>13</v>
      </c>
      <c r="M888" s="36">
        <v>1</v>
      </c>
      <c r="N888" s="36" t="str">
        <f t="shared" si="27"/>
        <v>Referal Link</v>
      </c>
      <c r="O888" s="36">
        <v>59.97</v>
      </c>
      <c r="P888" s="37"/>
      <c r="Q888" s="43"/>
      <c r="R888" s="37"/>
      <c r="S888" s="38"/>
      <c r="T888" s="45">
        <v>43831</v>
      </c>
      <c r="U888" s="36">
        <v>152299</v>
      </c>
      <c r="V888" s="36" t="s">
        <v>4</v>
      </c>
      <c r="W888" s="36">
        <v>63</v>
      </c>
      <c r="X888" s="36" t="str" cm="1">
        <f t="array" ref="X888">_xlfn.IFS(AND(W888&gt;8,W888&lt;=27),"Geração Z",AND(W888&gt;27,W888&lt;=43),"Millennials",AND(W888&gt;43,W888&lt;=59),"Geração X",W888&gt;59,"Baby Boomers")</f>
        <v>Baby Boomers</v>
      </c>
      <c r="Y888" s="36" t="s">
        <v>5</v>
      </c>
      <c r="Z888" s="36" t="s">
        <v>39</v>
      </c>
      <c r="AA888" s="36" t="s">
        <v>34</v>
      </c>
      <c r="AB888" s="36" t="s">
        <v>23</v>
      </c>
      <c r="AC888" s="36" t="s">
        <v>17</v>
      </c>
      <c r="AD888" s="36">
        <v>0</v>
      </c>
      <c r="AE888" s="35" t="str">
        <f t="shared" si="26"/>
        <v>Others</v>
      </c>
      <c r="AF888" s="36">
        <v>2569.9299999999998</v>
      </c>
      <c r="AG888"/>
      <c r="AH888"/>
    </row>
    <row r="889" spans="1:34" ht="15.75" customHeight="1" x14ac:dyDescent="0.25">
      <c r="A889"/>
      <c r="B889"/>
      <c r="C889" s="1">
        <v>43793</v>
      </c>
      <c r="D889" s="2">
        <v>152185</v>
      </c>
      <c r="E889" s="2" t="s">
        <v>4</v>
      </c>
      <c r="F889" s="2">
        <v>72</v>
      </c>
      <c r="G889" s="2" t="str" cm="1">
        <f t="array" ref="G889">_xlfn.IFS(AND(F889&gt;8,F889&lt;=27),"Geração Z",AND(F889&gt;27,F889&lt;=43),"Millennials",AND(F889&gt;43,F889&lt;=59),"Geração X",F889&gt;59,"Baby Boomers")</f>
        <v>Baby Boomers</v>
      </c>
      <c r="H889" s="2" t="s">
        <v>14</v>
      </c>
      <c r="I889" s="2" t="s">
        <v>36</v>
      </c>
      <c r="J889" s="2" t="s">
        <v>20</v>
      </c>
      <c r="K889" s="2" t="s">
        <v>142</v>
      </c>
      <c r="L889" s="2" t="s">
        <v>13</v>
      </c>
      <c r="M889" s="2">
        <v>1</v>
      </c>
      <c r="N889" s="2" t="str">
        <f t="shared" si="27"/>
        <v>Referal Link</v>
      </c>
      <c r="O889" s="2">
        <v>1002.79</v>
      </c>
      <c r="P889" s="37"/>
      <c r="Q889" s="43"/>
      <c r="R889" s="37"/>
      <c r="S889" s="38"/>
      <c r="T889" s="46">
        <v>43891</v>
      </c>
      <c r="U889" s="2">
        <v>152302</v>
      </c>
      <c r="V889" s="2" t="s">
        <v>10</v>
      </c>
      <c r="W889" s="2">
        <v>46</v>
      </c>
      <c r="X889" s="2" t="str" cm="1">
        <f t="array" ref="X889">_xlfn.IFS(AND(W889&gt;8,W889&lt;=27),"Geração Z",AND(W889&gt;27,W889&lt;=43),"Millennials",AND(W889&gt;43,W889&lt;=59),"Geração X",W889&gt;59,"Baby Boomers")</f>
        <v>Geração X</v>
      </c>
      <c r="Y889" s="2" t="s">
        <v>14</v>
      </c>
      <c r="Z889" s="2" t="s">
        <v>52</v>
      </c>
      <c r="AA889" s="2" t="s">
        <v>7</v>
      </c>
      <c r="AB889" s="2" t="s">
        <v>142</v>
      </c>
      <c r="AC889" s="2" t="s">
        <v>17</v>
      </c>
      <c r="AD889" s="2">
        <v>0</v>
      </c>
      <c r="AE889" s="1" t="str">
        <f t="shared" si="26"/>
        <v>Others</v>
      </c>
      <c r="AF889" s="2">
        <v>790.74</v>
      </c>
      <c r="AG889"/>
      <c r="AH889"/>
    </row>
    <row r="890" spans="1:34" ht="15.75" customHeight="1" x14ac:dyDescent="0.25">
      <c r="A890"/>
      <c r="B890"/>
      <c r="C890" s="35">
        <v>43793</v>
      </c>
      <c r="D890" s="36">
        <v>152184</v>
      </c>
      <c r="E890" s="36" t="s">
        <v>4</v>
      </c>
      <c r="F890" s="36">
        <v>76</v>
      </c>
      <c r="G890" s="36" t="str" cm="1">
        <f t="array" ref="G890">_xlfn.IFS(AND(F890&gt;8,F890&lt;=27),"Geração Z",AND(F890&gt;27,F890&lt;=43),"Millennials",AND(F890&gt;43,F890&lt;=59),"Geração X",F890&gt;59,"Baby Boomers")</f>
        <v>Baby Boomers</v>
      </c>
      <c r="H890" s="36" t="s">
        <v>14</v>
      </c>
      <c r="I890" s="36" t="s">
        <v>61</v>
      </c>
      <c r="J890" s="36" t="s">
        <v>20</v>
      </c>
      <c r="K890" s="36" t="s">
        <v>23</v>
      </c>
      <c r="L890" s="36" t="s">
        <v>13</v>
      </c>
      <c r="M890" s="36">
        <v>1</v>
      </c>
      <c r="N890" s="36" t="str">
        <f t="shared" si="27"/>
        <v>Referal Link</v>
      </c>
      <c r="O890" s="36">
        <v>1875.03</v>
      </c>
      <c r="P890" s="37"/>
      <c r="Q890" s="43"/>
      <c r="R890" s="37"/>
      <c r="S890" s="38"/>
      <c r="T890" s="45">
        <v>43891</v>
      </c>
      <c r="U890" s="36">
        <v>152303</v>
      </c>
      <c r="V890" s="36" t="s">
        <v>4</v>
      </c>
      <c r="W890" s="36">
        <v>21</v>
      </c>
      <c r="X890" s="36" t="str" cm="1">
        <f t="array" ref="X890">_xlfn.IFS(AND(W890&gt;8,W890&lt;=27),"Geração Z",AND(W890&gt;27,W890&lt;=43),"Millennials",AND(W890&gt;43,W890&lt;=59),"Geração X",W890&gt;59,"Baby Boomers")</f>
        <v>Geração Z</v>
      </c>
      <c r="Y890" s="36" t="s">
        <v>14</v>
      </c>
      <c r="Z890" s="36" t="s">
        <v>65</v>
      </c>
      <c r="AA890" s="36" t="s">
        <v>20</v>
      </c>
      <c r="AB890" s="36" t="s">
        <v>143</v>
      </c>
      <c r="AC890" s="36" t="s">
        <v>13</v>
      </c>
      <c r="AD890" s="36">
        <v>0</v>
      </c>
      <c r="AE890" s="35" t="str">
        <f t="shared" si="26"/>
        <v>Others</v>
      </c>
      <c r="AF890" s="36">
        <v>2884.04</v>
      </c>
      <c r="AG890"/>
      <c r="AH890"/>
    </row>
    <row r="891" spans="1:34" ht="15.75" customHeight="1" x14ac:dyDescent="0.25">
      <c r="A891"/>
      <c r="B891"/>
      <c r="C891" s="1">
        <v>43793</v>
      </c>
      <c r="D891" s="2">
        <v>152183</v>
      </c>
      <c r="E891" s="2" t="s">
        <v>10</v>
      </c>
      <c r="F891" s="2">
        <v>34</v>
      </c>
      <c r="G891" s="2" t="str" cm="1">
        <f t="array" ref="G891">_xlfn.IFS(AND(F891&gt;8,F891&lt;=27),"Geração Z",AND(F891&gt;27,F891&lt;=43),"Millennials",AND(F891&gt;43,F891&lt;=59),"Geração X",F891&gt;59,"Baby Boomers")</f>
        <v>Millennials</v>
      </c>
      <c r="H891" s="2" t="s">
        <v>14</v>
      </c>
      <c r="I891" s="2" t="s">
        <v>49</v>
      </c>
      <c r="J891" s="2" t="s">
        <v>7</v>
      </c>
      <c r="K891" s="2" t="s">
        <v>143</v>
      </c>
      <c r="L891" s="2" t="s">
        <v>13</v>
      </c>
      <c r="M891" s="2">
        <v>0</v>
      </c>
      <c r="N891" s="2" t="str">
        <f t="shared" si="27"/>
        <v>Others</v>
      </c>
      <c r="O891" s="2">
        <v>1713.15</v>
      </c>
      <c r="P891" s="37"/>
      <c r="Q891" s="43"/>
      <c r="R891" s="37"/>
      <c r="S891" s="38"/>
      <c r="T891" s="46">
        <v>43891</v>
      </c>
      <c r="U891" s="2">
        <v>152304</v>
      </c>
      <c r="V891" s="2" t="s">
        <v>4</v>
      </c>
      <c r="W891" s="2">
        <v>35</v>
      </c>
      <c r="X891" s="2" t="str" cm="1">
        <f t="array" ref="X891">_xlfn.IFS(AND(W891&gt;8,W891&lt;=27),"Geração Z",AND(W891&gt;27,W891&lt;=43),"Millennials",AND(W891&gt;43,W891&lt;=59),"Geração X",W891&gt;59,"Baby Boomers")</f>
        <v>Millennials</v>
      </c>
      <c r="Y891" s="2" t="s">
        <v>5</v>
      </c>
      <c r="Z891" s="2" t="s">
        <v>36</v>
      </c>
      <c r="AA891" s="2" t="s">
        <v>7</v>
      </c>
      <c r="AB891" s="2" t="s">
        <v>23</v>
      </c>
      <c r="AC891" s="2" t="s">
        <v>13</v>
      </c>
      <c r="AD891" s="2">
        <v>1</v>
      </c>
      <c r="AE891" s="1" t="str">
        <f t="shared" si="26"/>
        <v>Referal Link</v>
      </c>
      <c r="AF891" s="2">
        <v>2707.55</v>
      </c>
      <c r="AG891"/>
      <c r="AH891"/>
    </row>
    <row r="892" spans="1:34" ht="15.75" customHeight="1" x14ac:dyDescent="0.25">
      <c r="A892"/>
      <c r="B892"/>
      <c r="C892" s="35">
        <v>43794</v>
      </c>
      <c r="D892" s="36">
        <v>152190</v>
      </c>
      <c r="E892" s="36" t="s">
        <v>10</v>
      </c>
      <c r="F892" s="36">
        <v>55</v>
      </c>
      <c r="G892" s="36" t="str" cm="1">
        <f t="array" ref="G892">_xlfn.IFS(AND(F892&gt;8,F892&lt;=27),"Geração Z",AND(F892&gt;27,F892&lt;=43),"Millennials",AND(F892&gt;43,F892&lt;=59),"Geração X",F892&gt;59,"Baby Boomers")</f>
        <v>Geração X</v>
      </c>
      <c r="H892" s="36" t="s">
        <v>14</v>
      </c>
      <c r="I892" s="36" t="s">
        <v>68</v>
      </c>
      <c r="J892" s="36" t="s">
        <v>7</v>
      </c>
      <c r="K892" s="36" t="s">
        <v>23</v>
      </c>
      <c r="L892" s="36" t="s">
        <v>17</v>
      </c>
      <c r="M892" s="36">
        <v>1</v>
      </c>
      <c r="N892" s="36" t="str">
        <f t="shared" si="27"/>
        <v>Referal Link</v>
      </c>
      <c r="O892" s="36">
        <v>2712.52</v>
      </c>
      <c r="P892" s="37"/>
      <c r="Q892" s="43"/>
      <c r="R892" s="37"/>
      <c r="S892" s="38"/>
      <c r="T892" s="45">
        <v>43891</v>
      </c>
      <c r="U892" s="36">
        <v>152305</v>
      </c>
      <c r="V892" s="36" t="s">
        <v>10</v>
      </c>
      <c r="W892" s="36">
        <v>53</v>
      </c>
      <c r="X892" s="36" t="str" cm="1">
        <f t="array" ref="X892">_xlfn.IFS(AND(W892&gt;8,W892&lt;=27),"Geração Z",AND(W892&gt;27,W892&lt;=43),"Millennials",AND(W892&gt;43,W892&lt;=59),"Geração X",W892&gt;59,"Baby Boomers")</f>
        <v>Geração X</v>
      </c>
      <c r="Y892" s="36" t="s">
        <v>5</v>
      </c>
      <c r="Z892" s="36" t="s">
        <v>41</v>
      </c>
      <c r="AA892" s="36" t="s">
        <v>20</v>
      </c>
      <c r="AB892" s="36" t="s">
        <v>23</v>
      </c>
      <c r="AC892" s="36" t="s">
        <v>17</v>
      </c>
      <c r="AD892" s="36">
        <v>1</v>
      </c>
      <c r="AE892" s="35" t="str">
        <f t="shared" si="26"/>
        <v>Referal Link</v>
      </c>
      <c r="AF892" s="36">
        <v>1108.32</v>
      </c>
      <c r="AG892"/>
      <c r="AH892"/>
    </row>
    <row r="893" spans="1:34" ht="15.75" customHeight="1" x14ac:dyDescent="0.25">
      <c r="A893"/>
      <c r="B893"/>
      <c r="C893" s="1">
        <v>43794</v>
      </c>
      <c r="D893" s="2">
        <v>152191</v>
      </c>
      <c r="E893" s="2" t="s">
        <v>4</v>
      </c>
      <c r="F893" s="2">
        <v>76</v>
      </c>
      <c r="G893" s="2" t="str" cm="1">
        <f t="array" ref="G893">_xlfn.IFS(AND(F893&gt;8,F893&lt;=27),"Geração Z",AND(F893&gt;27,F893&lt;=43),"Millennials",AND(F893&gt;43,F893&lt;=59),"Geração X",F893&gt;59,"Baby Boomers")</f>
        <v>Baby Boomers</v>
      </c>
      <c r="H893" s="2" t="s">
        <v>5</v>
      </c>
      <c r="I893" s="2" t="s">
        <v>58</v>
      </c>
      <c r="J893" s="2" t="s">
        <v>20</v>
      </c>
      <c r="K893" s="2" t="s">
        <v>23</v>
      </c>
      <c r="L893" s="2" t="s">
        <v>17</v>
      </c>
      <c r="M893" s="2">
        <v>1</v>
      </c>
      <c r="N893" s="2" t="str">
        <f t="shared" si="27"/>
        <v>Referal Link</v>
      </c>
      <c r="O893" s="2">
        <v>2001.13</v>
      </c>
      <c r="P893" s="37"/>
      <c r="Q893" s="43"/>
      <c r="R893" s="37"/>
      <c r="S893" s="38"/>
      <c r="T893" s="46">
        <v>43922</v>
      </c>
      <c r="U893" s="2">
        <v>152306</v>
      </c>
      <c r="V893" s="2" t="s">
        <v>10</v>
      </c>
      <c r="W893" s="2">
        <v>27</v>
      </c>
      <c r="X893" s="2" t="str" cm="1">
        <f t="array" ref="X893">_xlfn.IFS(AND(W893&gt;8,W893&lt;=27),"Geração Z",AND(W893&gt;27,W893&lt;=43),"Millennials",AND(W893&gt;43,W893&lt;=59),"Geração X",W893&gt;59,"Baby Boomers")</f>
        <v>Geração Z</v>
      </c>
      <c r="Y893" s="2" t="s">
        <v>14</v>
      </c>
      <c r="Z893" s="2" t="s">
        <v>21</v>
      </c>
      <c r="AA893" s="2" t="s">
        <v>20</v>
      </c>
      <c r="AB893" s="2" t="s">
        <v>142</v>
      </c>
      <c r="AC893" s="2" t="s">
        <v>13</v>
      </c>
      <c r="AD893" s="2">
        <v>0</v>
      </c>
      <c r="AE893" s="1" t="str">
        <f t="shared" si="26"/>
        <v>Others</v>
      </c>
      <c r="AF893" s="2">
        <v>175.7</v>
      </c>
      <c r="AG893"/>
      <c r="AH893"/>
    </row>
    <row r="894" spans="1:34" ht="15.75" customHeight="1" x14ac:dyDescent="0.25">
      <c r="A894"/>
      <c r="B894"/>
      <c r="C894" s="35">
        <v>43794</v>
      </c>
      <c r="D894" s="36">
        <v>152192</v>
      </c>
      <c r="E894" s="36" t="s">
        <v>10</v>
      </c>
      <c r="F894" s="36">
        <v>57</v>
      </c>
      <c r="G894" s="36" t="str" cm="1">
        <f t="array" ref="G894">_xlfn.IFS(AND(F894&gt;8,F894&lt;=27),"Geração Z",AND(F894&gt;27,F894&lt;=43),"Millennials",AND(F894&gt;43,F894&lt;=59),"Geração X",F894&gt;59,"Baby Boomers")</f>
        <v>Geração X</v>
      </c>
      <c r="H894" s="36" t="s">
        <v>14</v>
      </c>
      <c r="I894" s="36" t="s">
        <v>46</v>
      </c>
      <c r="J894" s="36" t="s">
        <v>7</v>
      </c>
      <c r="K894" s="36" t="s">
        <v>8</v>
      </c>
      <c r="L894" s="36" t="s">
        <v>17</v>
      </c>
      <c r="M894" s="36">
        <v>1</v>
      </c>
      <c r="N894" s="36" t="str">
        <f t="shared" si="27"/>
        <v>Referal Link</v>
      </c>
      <c r="O894" s="36">
        <v>2524.9499999999998</v>
      </c>
      <c r="P894" s="37"/>
      <c r="Q894" s="43"/>
      <c r="R894" s="37"/>
      <c r="S894" s="38"/>
      <c r="T894" s="45">
        <v>43922</v>
      </c>
      <c r="U894" s="36">
        <v>152307</v>
      </c>
      <c r="V894" s="36" t="s">
        <v>10</v>
      </c>
      <c r="W894" s="36">
        <v>76</v>
      </c>
      <c r="X894" s="36" t="str" cm="1">
        <f t="array" ref="X894">_xlfn.IFS(AND(W894&gt;8,W894&lt;=27),"Geração Z",AND(W894&gt;27,W894&lt;=43),"Millennials",AND(W894&gt;43,W894&lt;=59),"Geração X",W894&gt;59,"Baby Boomers")</f>
        <v>Baby Boomers</v>
      </c>
      <c r="Y894" s="36" t="s">
        <v>14</v>
      </c>
      <c r="Z894" s="36" t="s">
        <v>28</v>
      </c>
      <c r="AA894" s="36" t="s">
        <v>7</v>
      </c>
      <c r="AB894" s="36" t="s">
        <v>23</v>
      </c>
      <c r="AC894" s="36" t="s">
        <v>9</v>
      </c>
      <c r="AD894" s="36">
        <v>1</v>
      </c>
      <c r="AE894" s="35" t="str">
        <f t="shared" si="26"/>
        <v>Referal Link</v>
      </c>
      <c r="AF894" s="36">
        <v>2556.5500000000002</v>
      </c>
      <c r="AG894"/>
      <c r="AH894"/>
    </row>
    <row r="895" spans="1:34" ht="15.75" customHeight="1" x14ac:dyDescent="0.25">
      <c r="A895"/>
      <c r="B895"/>
      <c r="C895" s="1">
        <v>43794</v>
      </c>
      <c r="D895" s="2">
        <v>152193</v>
      </c>
      <c r="E895" s="2" t="s">
        <v>10</v>
      </c>
      <c r="F895" s="2">
        <v>28</v>
      </c>
      <c r="G895" s="2" t="str" cm="1">
        <f t="array" ref="G895">_xlfn.IFS(AND(F895&gt;8,F895&lt;=27),"Geração Z",AND(F895&gt;27,F895&lt;=43),"Millennials",AND(F895&gt;43,F895&lt;=59),"Geração X",F895&gt;59,"Baby Boomers")</f>
        <v>Millennials</v>
      </c>
      <c r="H895" s="2" t="s">
        <v>14</v>
      </c>
      <c r="I895" s="2" t="s">
        <v>55</v>
      </c>
      <c r="J895" s="2" t="s">
        <v>7</v>
      </c>
      <c r="K895" s="2" t="s">
        <v>23</v>
      </c>
      <c r="L895" s="2" t="s">
        <v>13</v>
      </c>
      <c r="M895" s="2">
        <v>1</v>
      </c>
      <c r="N895" s="2" t="str">
        <f t="shared" si="27"/>
        <v>Referal Link</v>
      </c>
      <c r="O895" s="2">
        <v>363.29</v>
      </c>
      <c r="P895" s="37"/>
      <c r="Q895" s="43"/>
      <c r="R895" s="37"/>
      <c r="S895" s="38"/>
      <c r="T895" s="46">
        <v>43952</v>
      </c>
      <c r="U895" s="2">
        <v>152309</v>
      </c>
      <c r="V895" s="2" t="s">
        <v>4</v>
      </c>
      <c r="W895" s="2">
        <v>44</v>
      </c>
      <c r="X895" s="2" t="str" cm="1">
        <f t="array" ref="X895">_xlfn.IFS(AND(W895&gt;8,W895&lt;=27),"Geração Z",AND(W895&gt;27,W895&lt;=43),"Millennials",AND(W895&gt;43,W895&lt;=59),"Geração X",W895&gt;59,"Baby Boomers")</f>
        <v>Geração X</v>
      </c>
      <c r="Y895" s="2" t="s">
        <v>5</v>
      </c>
      <c r="Z895" s="2" t="s">
        <v>63</v>
      </c>
      <c r="AA895" s="2" t="s">
        <v>7</v>
      </c>
      <c r="AB895" s="2" t="s">
        <v>8</v>
      </c>
      <c r="AC895" s="2" t="s">
        <v>13</v>
      </c>
      <c r="AD895" s="2">
        <v>0</v>
      </c>
      <c r="AE895" s="1" t="str">
        <f t="shared" si="26"/>
        <v>Others</v>
      </c>
      <c r="AF895" s="2">
        <v>2476.4</v>
      </c>
      <c r="AG895"/>
      <c r="AH895"/>
    </row>
    <row r="896" spans="1:34" ht="15.75" customHeight="1" x14ac:dyDescent="0.25">
      <c r="A896"/>
      <c r="B896"/>
      <c r="C896" s="35">
        <v>43794</v>
      </c>
      <c r="D896" s="36">
        <v>152189</v>
      </c>
      <c r="E896" s="36" t="s">
        <v>4</v>
      </c>
      <c r="F896" s="36">
        <v>42</v>
      </c>
      <c r="G896" s="36" t="str" cm="1">
        <f t="array" ref="G896">_xlfn.IFS(AND(F896&gt;8,F896&lt;=27),"Geração Z",AND(F896&gt;27,F896&lt;=43),"Millennials",AND(F896&gt;43,F896&lt;=59),"Geração X",F896&gt;59,"Baby Boomers")</f>
        <v>Millennials</v>
      </c>
      <c r="H896" s="36" t="s">
        <v>5</v>
      </c>
      <c r="I896" s="36" t="s">
        <v>50</v>
      </c>
      <c r="J896" s="36" t="s">
        <v>7</v>
      </c>
      <c r="K896" s="36" t="s">
        <v>142</v>
      </c>
      <c r="L896" s="36" t="s">
        <v>17</v>
      </c>
      <c r="M896" s="36">
        <v>1</v>
      </c>
      <c r="N896" s="36" t="str">
        <f t="shared" si="27"/>
        <v>Referal Link</v>
      </c>
      <c r="O896" s="36">
        <v>2541.56</v>
      </c>
      <c r="P896" s="37"/>
      <c r="Q896" s="43"/>
      <c r="R896" s="37"/>
      <c r="S896" s="38"/>
      <c r="T896" s="45">
        <v>43952</v>
      </c>
      <c r="U896" s="36">
        <v>152310</v>
      </c>
      <c r="V896" s="36" t="s">
        <v>4</v>
      </c>
      <c r="W896" s="36">
        <v>35</v>
      </c>
      <c r="X896" s="36" t="str" cm="1">
        <f t="array" ref="X896">_xlfn.IFS(AND(W896&gt;8,W896&lt;=27),"Geração Z",AND(W896&gt;27,W896&lt;=43),"Millennials",AND(W896&gt;43,W896&lt;=59),"Geração X",W896&gt;59,"Baby Boomers")</f>
        <v>Millennials</v>
      </c>
      <c r="Y896" s="36" t="s">
        <v>14</v>
      </c>
      <c r="Z896" s="36" t="s">
        <v>59</v>
      </c>
      <c r="AA896" s="36" t="s">
        <v>27</v>
      </c>
      <c r="AB896" s="36" t="s">
        <v>143</v>
      </c>
      <c r="AC896" s="36" t="s">
        <v>17</v>
      </c>
      <c r="AD896" s="36">
        <v>1</v>
      </c>
      <c r="AE896" s="35" t="str">
        <f t="shared" si="26"/>
        <v>Referal Link</v>
      </c>
      <c r="AF896" s="36">
        <v>2513.16</v>
      </c>
      <c r="AG896"/>
      <c r="AH896"/>
    </row>
    <row r="897" spans="1:34" ht="15.75" customHeight="1" x14ac:dyDescent="0.25">
      <c r="A897"/>
      <c r="B897"/>
      <c r="C897" s="1">
        <v>43795</v>
      </c>
      <c r="D897" s="2">
        <v>152194</v>
      </c>
      <c r="E897" s="2" t="s">
        <v>10</v>
      </c>
      <c r="F897" s="2">
        <v>56</v>
      </c>
      <c r="G897" s="2" t="str" cm="1">
        <f t="array" ref="G897">_xlfn.IFS(AND(F897&gt;8,F897&lt;=27),"Geração Z",AND(F897&gt;27,F897&lt;=43),"Millennials",AND(F897&gt;43,F897&lt;=59),"Geração X",F897&gt;59,"Baby Boomers")</f>
        <v>Geração X</v>
      </c>
      <c r="H897" s="2" t="s">
        <v>5</v>
      </c>
      <c r="I897" s="2" t="s">
        <v>66</v>
      </c>
      <c r="J897" s="2" t="s">
        <v>20</v>
      </c>
      <c r="K897" s="2" t="s">
        <v>142</v>
      </c>
      <c r="L897" s="2" t="s">
        <v>13</v>
      </c>
      <c r="M897" s="2">
        <v>0</v>
      </c>
      <c r="N897" s="2" t="str">
        <f t="shared" si="27"/>
        <v>Others</v>
      </c>
      <c r="O897" s="2">
        <v>2479.25</v>
      </c>
      <c r="P897" s="37"/>
      <c r="Q897" s="43"/>
      <c r="R897" s="37"/>
      <c r="S897" s="38"/>
      <c r="T897" s="46">
        <v>43952</v>
      </c>
      <c r="U897" s="2">
        <v>152311</v>
      </c>
      <c r="V897" s="2" t="s">
        <v>10</v>
      </c>
      <c r="W897" s="2">
        <v>35</v>
      </c>
      <c r="X897" s="2" t="str" cm="1">
        <f t="array" ref="X897">_xlfn.IFS(AND(W897&gt;8,W897&lt;=27),"Geração Z",AND(W897&gt;27,W897&lt;=43),"Millennials",AND(W897&gt;43,W897&lt;=59),"Geração X",W897&gt;59,"Baby Boomers")</f>
        <v>Millennials</v>
      </c>
      <c r="Y897" s="2" t="s">
        <v>14</v>
      </c>
      <c r="Z897" s="2" t="s">
        <v>26</v>
      </c>
      <c r="AA897" s="2" t="s">
        <v>29</v>
      </c>
      <c r="AB897" s="2" t="s">
        <v>142</v>
      </c>
      <c r="AC897" s="2" t="s">
        <v>9</v>
      </c>
      <c r="AD897" s="2">
        <v>1</v>
      </c>
      <c r="AE897" s="1" t="str">
        <f t="shared" si="26"/>
        <v>Referal Link</v>
      </c>
      <c r="AF897" s="2">
        <v>2987.96</v>
      </c>
      <c r="AG897"/>
      <c r="AH897"/>
    </row>
    <row r="898" spans="1:34" ht="15.75" customHeight="1" x14ac:dyDescent="0.25">
      <c r="A898"/>
      <c r="B898"/>
      <c r="C898" s="35">
        <v>43795</v>
      </c>
      <c r="D898" s="36">
        <v>152195</v>
      </c>
      <c r="E898" s="36" t="s">
        <v>4</v>
      </c>
      <c r="F898" s="36">
        <v>61</v>
      </c>
      <c r="G898" s="36" t="str" cm="1">
        <f t="array" ref="G898">_xlfn.IFS(AND(F898&gt;8,F898&lt;=27),"Geração Z",AND(F898&gt;27,F898&lt;=43),"Millennials",AND(F898&gt;43,F898&lt;=59),"Geração X",F898&gt;59,"Baby Boomers")</f>
        <v>Baby Boomers</v>
      </c>
      <c r="H898" s="36" t="s">
        <v>14</v>
      </c>
      <c r="I898" s="36" t="s">
        <v>24</v>
      </c>
      <c r="J898" s="36" t="s">
        <v>20</v>
      </c>
      <c r="K898" s="36" t="s">
        <v>143</v>
      </c>
      <c r="L898" s="36" t="s">
        <v>13</v>
      </c>
      <c r="M898" s="36">
        <v>1</v>
      </c>
      <c r="N898" s="36" t="str">
        <f t="shared" si="27"/>
        <v>Referal Link</v>
      </c>
      <c r="O898" s="36">
        <v>1902.46</v>
      </c>
      <c r="P898" s="37"/>
      <c r="Q898" s="43"/>
      <c r="R898" s="37"/>
      <c r="S898" s="38"/>
      <c r="T898" s="45">
        <v>43983</v>
      </c>
      <c r="U898" s="36">
        <v>152312</v>
      </c>
      <c r="V898" s="36" t="s">
        <v>4</v>
      </c>
      <c r="W898" s="36">
        <v>26</v>
      </c>
      <c r="X898" s="36" t="str" cm="1">
        <f t="array" ref="X898">_xlfn.IFS(AND(W898&gt;8,W898&lt;=27),"Geração Z",AND(W898&gt;27,W898&lt;=43),"Millennials",AND(W898&gt;43,W898&lt;=59),"Geração X",W898&gt;59,"Baby Boomers")</f>
        <v>Geração Z</v>
      </c>
      <c r="Y898" s="36" t="s">
        <v>5</v>
      </c>
      <c r="Z898" s="36" t="s">
        <v>24</v>
      </c>
      <c r="AA898" s="36" t="s">
        <v>7</v>
      </c>
      <c r="AB898" s="36" t="s">
        <v>23</v>
      </c>
      <c r="AC898" s="36" t="s">
        <v>17</v>
      </c>
      <c r="AD898" s="36">
        <v>1</v>
      </c>
      <c r="AE898" s="35" t="str">
        <f t="shared" si="26"/>
        <v>Referal Link</v>
      </c>
      <c r="AF898" s="36">
        <v>542.38</v>
      </c>
      <c r="AG898"/>
      <c r="AH898"/>
    </row>
    <row r="899" spans="1:34" ht="15.75" customHeight="1" x14ac:dyDescent="0.25">
      <c r="A899"/>
      <c r="B899"/>
      <c r="C899" s="1">
        <v>43796</v>
      </c>
      <c r="D899" s="2">
        <v>152197</v>
      </c>
      <c r="E899" s="2" t="s">
        <v>4</v>
      </c>
      <c r="F899" s="2">
        <v>32</v>
      </c>
      <c r="G899" s="2" t="str" cm="1">
        <f t="array" ref="G899">_xlfn.IFS(AND(F899&gt;8,F899&lt;=27),"Geração Z",AND(F899&gt;27,F899&lt;=43),"Millennials",AND(F899&gt;43,F899&lt;=59),"Geração X",F899&gt;59,"Baby Boomers")</f>
        <v>Millennials</v>
      </c>
      <c r="H899" s="2" t="s">
        <v>14</v>
      </c>
      <c r="I899" s="2" t="s">
        <v>28</v>
      </c>
      <c r="J899" s="2" t="s">
        <v>34</v>
      </c>
      <c r="K899" s="2" t="s">
        <v>142</v>
      </c>
      <c r="L899" s="2" t="s">
        <v>13</v>
      </c>
      <c r="M899" s="2">
        <v>1</v>
      </c>
      <c r="N899" s="2" t="str">
        <f t="shared" si="27"/>
        <v>Referal Link</v>
      </c>
      <c r="O899" s="2">
        <v>957.05</v>
      </c>
      <c r="P899" s="37"/>
      <c r="Q899" s="43"/>
      <c r="R899" s="37"/>
      <c r="S899" s="38"/>
      <c r="T899" s="46">
        <v>43983</v>
      </c>
      <c r="U899" s="2">
        <v>152313</v>
      </c>
      <c r="V899" s="2" t="s">
        <v>4</v>
      </c>
      <c r="W899" s="2">
        <v>75</v>
      </c>
      <c r="X899" s="2" t="str" cm="1">
        <f t="array" ref="X899">_xlfn.IFS(AND(W899&gt;8,W899&lt;=27),"Geração Z",AND(W899&gt;27,W899&lt;=43),"Millennials",AND(W899&gt;43,W899&lt;=59),"Geração X",W899&gt;59,"Baby Boomers")</f>
        <v>Baby Boomers</v>
      </c>
      <c r="Y899" s="2" t="s">
        <v>14</v>
      </c>
      <c r="Z899" s="2" t="s">
        <v>24</v>
      </c>
      <c r="AA899" s="2" t="s">
        <v>7</v>
      </c>
      <c r="AB899" s="2" t="s">
        <v>23</v>
      </c>
      <c r="AC899" s="2" t="s">
        <v>9</v>
      </c>
      <c r="AD899" s="2">
        <v>1</v>
      </c>
      <c r="AE899" s="1" t="str">
        <f t="shared" si="26"/>
        <v>Referal Link</v>
      </c>
      <c r="AF899" s="2">
        <v>441.12</v>
      </c>
      <c r="AG899"/>
      <c r="AH899"/>
    </row>
    <row r="900" spans="1:34" ht="15.75" customHeight="1" x14ac:dyDescent="0.25">
      <c r="A900"/>
      <c r="B900"/>
      <c r="C900" s="35">
        <v>43797</v>
      </c>
      <c r="D900" s="36">
        <v>152198</v>
      </c>
      <c r="E900" s="36" t="s">
        <v>10</v>
      </c>
      <c r="F900" s="36">
        <v>62</v>
      </c>
      <c r="G900" s="36" t="str" cm="1">
        <f t="array" ref="G900">_xlfn.IFS(AND(F900&gt;8,F900&lt;=27),"Geração Z",AND(F900&gt;27,F900&lt;=43),"Millennials",AND(F900&gt;43,F900&lt;=59),"Geração X",F900&gt;59,"Baby Boomers")</f>
        <v>Baby Boomers</v>
      </c>
      <c r="H900" s="36" t="s">
        <v>5</v>
      </c>
      <c r="I900" s="36" t="s">
        <v>36</v>
      </c>
      <c r="J900" s="36" t="s">
        <v>7</v>
      </c>
      <c r="K900" s="36" t="s">
        <v>8</v>
      </c>
      <c r="L900" s="36" t="s">
        <v>17</v>
      </c>
      <c r="M900" s="36">
        <v>0</v>
      </c>
      <c r="N900" s="36" t="str">
        <f t="shared" si="27"/>
        <v>Others</v>
      </c>
      <c r="O900" s="36">
        <v>23.14</v>
      </c>
      <c r="P900" s="37"/>
      <c r="Q900" s="43"/>
      <c r="R900" s="37"/>
      <c r="S900" s="38"/>
      <c r="T900" s="45">
        <v>43983</v>
      </c>
      <c r="U900" s="36">
        <v>152314</v>
      </c>
      <c r="V900" s="36" t="s">
        <v>4</v>
      </c>
      <c r="W900" s="36">
        <v>18</v>
      </c>
      <c r="X900" s="36" t="str" cm="1">
        <f t="array" ref="X900">_xlfn.IFS(AND(W900&gt;8,W900&lt;=27),"Geração Z",AND(W900&gt;27,W900&lt;=43),"Millennials",AND(W900&gt;43,W900&lt;=59),"Geração X",W900&gt;59,"Baby Boomers")</f>
        <v>Geração Z</v>
      </c>
      <c r="Y900" s="36" t="s">
        <v>5</v>
      </c>
      <c r="Z900" s="36" t="s">
        <v>51</v>
      </c>
      <c r="AA900" s="36" t="s">
        <v>34</v>
      </c>
      <c r="AB900" s="36" t="s">
        <v>23</v>
      </c>
      <c r="AC900" s="36" t="s">
        <v>17</v>
      </c>
      <c r="AD900" s="36">
        <v>1</v>
      </c>
      <c r="AE900" s="35" t="str">
        <f t="shared" ref="AE900:AE963" si="28">IF(AD900=1,"Referal Link","Others")</f>
        <v>Referal Link</v>
      </c>
      <c r="AF900" s="36">
        <v>321.63</v>
      </c>
      <c r="AG900"/>
      <c r="AH900"/>
    </row>
    <row r="901" spans="1:34" ht="15.75" customHeight="1" x14ac:dyDescent="0.25">
      <c r="A901"/>
      <c r="B901"/>
      <c r="C901" s="1">
        <v>43798</v>
      </c>
      <c r="D901" s="2">
        <v>152199</v>
      </c>
      <c r="E901" s="2" t="s">
        <v>4</v>
      </c>
      <c r="F901" s="2">
        <v>18</v>
      </c>
      <c r="G901" s="2" t="str" cm="1">
        <f t="array" ref="G901">_xlfn.IFS(AND(F901&gt;8,F901&lt;=27),"Geração Z",AND(F901&gt;27,F901&lt;=43),"Millennials",AND(F901&gt;43,F901&lt;=59),"Geração X",F901&gt;59,"Baby Boomers")</f>
        <v>Geração Z</v>
      </c>
      <c r="H901" s="2" t="s">
        <v>14</v>
      </c>
      <c r="I901" s="2" t="s">
        <v>22</v>
      </c>
      <c r="J901" s="2" t="s">
        <v>7</v>
      </c>
      <c r="K901" s="2" t="s">
        <v>143</v>
      </c>
      <c r="L901" s="2" t="s">
        <v>17</v>
      </c>
      <c r="M901" s="2">
        <v>1</v>
      </c>
      <c r="N901" s="2" t="str">
        <f t="shared" ref="N901:N964" si="29">IF(M901=1,"Referal Link","Others")</f>
        <v>Referal Link</v>
      </c>
      <c r="O901" s="2">
        <v>1340.65</v>
      </c>
      <c r="P901" s="37"/>
      <c r="Q901" s="43"/>
      <c r="R901" s="37"/>
      <c r="S901" s="38"/>
      <c r="T901" s="46">
        <v>43983</v>
      </c>
      <c r="U901" s="2">
        <v>152315</v>
      </c>
      <c r="V901" s="2" t="s">
        <v>10</v>
      </c>
      <c r="W901" s="2">
        <v>78</v>
      </c>
      <c r="X901" s="2" t="str" cm="1">
        <f t="array" ref="X901">_xlfn.IFS(AND(W901&gt;8,W901&lt;=27),"Geração Z",AND(W901&gt;27,W901&lt;=43),"Millennials",AND(W901&gt;43,W901&lt;=59),"Geração X",W901&gt;59,"Baby Boomers")</f>
        <v>Baby Boomers</v>
      </c>
      <c r="Y901" s="2" t="s">
        <v>5</v>
      </c>
      <c r="Z901" s="2" t="s">
        <v>26</v>
      </c>
      <c r="AA901" s="2" t="s">
        <v>7</v>
      </c>
      <c r="AB901" s="2" t="s">
        <v>142</v>
      </c>
      <c r="AC901" s="2" t="s">
        <v>9</v>
      </c>
      <c r="AD901" s="2">
        <v>0</v>
      </c>
      <c r="AE901" s="1" t="str">
        <f t="shared" si="28"/>
        <v>Others</v>
      </c>
      <c r="AF901" s="2">
        <v>2429.9</v>
      </c>
      <c r="AG901"/>
      <c r="AH901"/>
    </row>
    <row r="902" spans="1:34" ht="15.75" customHeight="1" x14ac:dyDescent="0.25">
      <c r="A902"/>
      <c r="B902"/>
      <c r="C902" s="35">
        <v>43798</v>
      </c>
      <c r="D902" s="36">
        <v>152200</v>
      </c>
      <c r="E902" s="36" t="s">
        <v>10</v>
      </c>
      <c r="F902" s="36">
        <v>45</v>
      </c>
      <c r="G902" s="36" t="str" cm="1">
        <f t="array" ref="G902">_xlfn.IFS(AND(F902&gt;8,F902&lt;=27),"Geração Z",AND(F902&gt;27,F902&lt;=43),"Millennials",AND(F902&gt;43,F902&lt;=59),"Geração X",F902&gt;59,"Baby Boomers")</f>
        <v>Geração X</v>
      </c>
      <c r="H902" s="36" t="s">
        <v>14</v>
      </c>
      <c r="I902" s="36" t="s">
        <v>22</v>
      </c>
      <c r="J902" s="36" t="s">
        <v>7</v>
      </c>
      <c r="K902" s="36" t="s">
        <v>8</v>
      </c>
      <c r="L902" s="36" t="s">
        <v>17</v>
      </c>
      <c r="M902" s="36">
        <v>1</v>
      </c>
      <c r="N902" s="36" t="str">
        <f t="shared" si="29"/>
        <v>Referal Link</v>
      </c>
      <c r="O902" s="36">
        <v>720.75</v>
      </c>
      <c r="P902" s="37"/>
      <c r="Q902" s="43"/>
      <c r="R902" s="37"/>
      <c r="S902" s="38"/>
      <c r="T902" s="45">
        <v>43983</v>
      </c>
      <c r="U902" s="36">
        <v>152316</v>
      </c>
      <c r="V902" s="36" t="s">
        <v>10</v>
      </c>
      <c r="W902" s="36">
        <v>20</v>
      </c>
      <c r="X902" s="36" t="str" cm="1">
        <f t="array" ref="X902">_xlfn.IFS(AND(W902&gt;8,W902&lt;=27),"Geração Z",AND(W902&gt;27,W902&lt;=43),"Millennials",AND(W902&gt;43,W902&lt;=59),"Geração X",W902&gt;59,"Baby Boomers")</f>
        <v>Geração Z</v>
      </c>
      <c r="Y902" s="36" t="s">
        <v>5</v>
      </c>
      <c r="Z902" s="36" t="s">
        <v>19</v>
      </c>
      <c r="AA902" s="36" t="s">
        <v>7</v>
      </c>
      <c r="AB902" s="36" t="s">
        <v>143</v>
      </c>
      <c r="AC902" s="36" t="s">
        <v>17</v>
      </c>
      <c r="AD902" s="36">
        <v>1</v>
      </c>
      <c r="AE902" s="35" t="str">
        <f t="shared" si="28"/>
        <v>Referal Link</v>
      </c>
      <c r="AF902" s="36">
        <v>2616.98</v>
      </c>
      <c r="AG902"/>
      <c r="AH902"/>
    </row>
    <row r="903" spans="1:34" ht="15.75" customHeight="1" x14ac:dyDescent="0.25">
      <c r="A903"/>
      <c r="B903"/>
      <c r="C903" s="1">
        <v>43798</v>
      </c>
      <c r="D903" s="2">
        <v>152202</v>
      </c>
      <c r="E903" s="2" t="s">
        <v>10</v>
      </c>
      <c r="F903" s="2">
        <v>53</v>
      </c>
      <c r="G903" s="2" t="str" cm="1">
        <f t="array" ref="G903">_xlfn.IFS(AND(F903&gt;8,F903&lt;=27),"Geração Z",AND(F903&gt;27,F903&lt;=43),"Millennials",AND(F903&gt;43,F903&lt;=59),"Geração X",F903&gt;59,"Baby Boomers")</f>
        <v>Geração X</v>
      </c>
      <c r="H903" s="2" t="s">
        <v>14</v>
      </c>
      <c r="I903" s="2" t="s">
        <v>50</v>
      </c>
      <c r="J903" s="2" t="s">
        <v>20</v>
      </c>
      <c r="K903" s="2" t="s">
        <v>143</v>
      </c>
      <c r="L903" s="2" t="s">
        <v>9</v>
      </c>
      <c r="M903" s="2">
        <v>0</v>
      </c>
      <c r="N903" s="2" t="str">
        <f t="shared" si="29"/>
        <v>Others</v>
      </c>
      <c r="O903" s="2">
        <v>2490.1799999999998</v>
      </c>
      <c r="P903" s="37"/>
      <c r="Q903" s="43"/>
      <c r="R903" s="37"/>
      <c r="S903" s="38"/>
      <c r="T903" s="46">
        <v>43983</v>
      </c>
      <c r="U903" s="2">
        <v>152318</v>
      </c>
      <c r="V903" s="2" t="s">
        <v>4</v>
      </c>
      <c r="W903" s="2">
        <v>22</v>
      </c>
      <c r="X903" s="2" t="str" cm="1">
        <f t="array" ref="X903">_xlfn.IFS(AND(W903&gt;8,W903&lt;=27),"Geração Z",AND(W903&gt;27,W903&lt;=43),"Millennials",AND(W903&gt;43,W903&lt;=59),"Geração X",W903&gt;59,"Baby Boomers")</f>
        <v>Geração Z</v>
      </c>
      <c r="Y903" s="2" t="s">
        <v>14</v>
      </c>
      <c r="Z903" s="2" t="s">
        <v>66</v>
      </c>
      <c r="AA903" s="2" t="s">
        <v>7</v>
      </c>
      <c r="AB903" s="2" t="s">
        <v>142</v>
      </c>
      <c r="AC903" s="2" t="s">
        <v>9</v>
      </c>
      <c r="AD903" s="2">
        <v>1</v>
      </c>
      <c r="AE903" s="1" t="str">
        <f t="shared" si="28"/>
        <v>Referal Link</v>
      </c>
      <c r="AF903" s="2">
        <v>2954.96</v>
      </c>
      <c r="AG903"/>
      <c r="AH903"/>
    </row>
    <row r="904" spans="1:34" ht="15.75" customHeight="1" x14ac:dyDescent="0.25">
      <c r="A904"/>
      <c r="B904"/>
      <c r="C904" s="35">
        <v>43800</v>
      </c>
      <c r="D904" s="36">
        <v>151228</v>
      </c>
      <c r="E904" s="36" t="s">
        <v>10</v>
      </c>
      <c r="F904" s="36">
        <v>75</v>
      </c>
      <c r="G904" s="36" t="str" cm="1">
        <f t="array" ref="G904">_xlfn.IFS(AND(F904&gt;8,F904&lt;=27),"Geração Z",AND(F904&gt;27,F904&lt;=43),"Millennials",AND(F904&gt;43,F904&lt;=59),"Geração X",F904&gt;59,"Baby Boomers")</f>
        <v>Baby Boomers</v>
      </c>
      <c r="H904" s="36" t="s">
        <v>14</v>
      </c>
      <c r="I904" s="36" t="s">
        <v>40</v>
      </c>
      <c r="J904" s="36" t="s">
        <v>7</v>
      </c>
      <c r="K904" s="36" t="s">
        <v>143</v>
      </c>
      <c r="L904" s="36" t="s">
        <v>17</v>
      </c>
      <c r="M904" s="36">
        <v>1</v>
      </c>
      <c r="N904" s="36" t="str">
        <f t="shared" si="29"/>
        <v>Referal Link</v>
      </c>
      <c r="O904" s="36">
        <v>233.05</v>
      </c>
      <c r="P904" s="37"/>
      <c r="Q904" s="43"/>
      <c r="R904" s="37"/>
      <c r="S904" s="38"/>
      <c r="T904" s="45">
        <v>44013</v>
      </c>
      <c r="U904" s="36">
        <v>152319</v>
      </c>
      <c r="V904" s="36" t="s">
        <v>4</v>
      </c>
      <c r="W904" s="36">
        <v>41</v>
      </c>
      <c r="X904" s="36" t="str" cm="1">
        <f t="array" ref="X904">_xlfn.IFS(AND(W904&gt;8,W904&lt;=27),"Geração Z",AND(W904&gt;27,W904&lt;=43),"Millennials",AND(W904&gt;43,W904&lt;=59),"Geração X",W904&gt;59,"Baby Boomers")</f>
        <v>Millennials</v>
      </c>
      <c r="Y904" s="36" t="s">
        <v>14</v>
      </c>
      <c r="Z904" s="36" t="s">
        <v>15</v>
      </c>
      <c r="AA904" s="36" t="s">
        <v>20</v>
      </c>
      <c r="AB904" s="36" t="s">
        <v>142</v>
      </c>
      <c r="AC904" s="36" t="s">
        <v>9</v>
      </c>
      <c r="AD904" s="36">
        <v>1</v>
      </c>
      <c r="AE904" s="35" t="str">
        <f t="shared" si="28"/>
        <v>Referal Link</v>
      </c>
      <c r="AF904" s="36">
        <v>2612.81</v>
      </c>
      <c r="AG904"/>
      <c r="AH904"/>
    </row>
    <row r="905" spans="1:34" ht="15.75" customHeight="1" x14ac:dyDescent="0.25">
      <c r="A905"/>
      <c r="B905"/>
      <c r="C905" s="1">
        <v>43800</v>
      </c>
      <c r="D905" s="2">
        <v>151227</v>
      </c>
      <c r="E905" s="2" t="s">
        <v>10</v>
      </c>
      <c r="F905" s="2">
        <v>61</v>
      </c>
      <c r="G905" s="2" t="str" cm="1">
        <f t="array" ref="G905">_xlfn.IFS(AND(F905&gt;8,F905&lt;=27),"Geração Z",AND(F905&gt;27,F905&lt;=43),"Millennials",AND(F905&gt;43,F905&lt;=59),"Geração X",F905&gt;59,"Baby Boomers")</f>
        <v>Baby Boomers</v>
      </c>
      <c r="H905" s="2" t="s">
        <v>14</v>
      </c>
      <c r="I905" s="2" t="s">
        <v>40</v>
      </c>
      <c r="J905" s="2" t="s">
        <v>20</v>
      </c>
      <c r="K905" s="2" t="s">
        <v>142</v>
      </c>
      <c r="L905" s="2" t="s">
        <v>13</v>
      </c>
      <c r="M905" s="2">
        <v>1</v>
      </c>
      <c r="N905" s="2" t="str">
        <f t="shared" si="29"/>
        <v>Referal Link</v>
      </c>
      <c r="O905" s="2">
        <v>1094.67</v>
      </c>
      <c r="P905" s="37"/>
      <c r="Q905" s="43"/>
      <c r="R905" s="37"/>
      <c r="S905" s="38"/>
      <c r="T905" s="46">
        <v>44013</v>
      </c>
      <c r="U905" s="2">
        <v>152320</v>
      </c>
      <c r="V905" s="2" t="s">
        <v>10</v>
      </c>
      <c r="W905" s="2">
        <v>70</v>
      </c>
      <c r="X905" s="2" t="str" cm="1">
        <f t="array" ref="X905">_xlfn.IFS(AND(W905&gt;8,W905&lt;=27),"Geração Z",AND(W905&gt;27,W905&lt;=43),"Millennials",AND(W905&gt;43,W905&lt;=59),"Geração X",W905&gt;59,"Baby Boomers")</f>
        <v>Baby Boomers</v>
      </c>
      <c r="Y905" s="2" t="s">
        <v>5</v>
      </c>
      <c r="Z905" s="2" t="s">
        <v>55</v>
      </c>
      <c r="AA905" s="2" t="s">
        <v>7</v>
      </c>
      <c r="AB905" s="2" t="s">
        <v>23</v>
      </c>
      <c r="AC905" s="2" t="s">
        <v>13</v>
      </c>
      <c r="AD905" s="2">
        <v>0</v>
      </c>
      <c r="AE905" s="1" t="str">
        <f t="shared" si="28"/>
        <v>Others</v>
      </c>
      <c r="AF905" s="2">
        <v>2961.06</v>
      </c>
      <c r="AG905"/>
      <c r="AH905"/>
    </row>
    <row r="906" spans="1:34" ht="15.75" customHeight="1" x14ac:dyDescent="0.25">
      <c r="A906"/>
      <c r="B906"/>
      <c r="C906" s="35">
        <v>43800</v>
      </c>
      <c r="D906" s="36">
        <v>151226</v>
      </c>
      <c r="E906" s="36" t="s">
        <v>10</v>
      </c>
      <c r="F906" s="36">
        <v>33</v>
      </c>
      <c r="G906" s="36" t="str" cm="1">
        <f t="array" ref="G906">_xlfn.IFS(AND(F906&gt;8,F906&lt;=27),"Geração Z",AND(F906&gt;27,F906&lt;=43),"Millennials",AND(F906&gt;43,F906&lt;=59),"Geração X",F906&gt;59,"Baby Boomers")</f>
        <v>Millennials</v>
      </c>
      <c r="H906" s="36" t="s">
        <v>14</v>
      </c>
      <c r="I906" s="36" t="s">
        <v>25</v>
      </c>
      <c r="J906" s="36" t="s">
        <v>7</v>
      </c>
      <c r="K906" s="36" t="s">
        <v>143</v>
      </c>
      <c r="L906" s="36" t="s">
        <v>13</v>
      </c>
      <c r="M906" s="36">
        <v>1</v>
      </c>
      <c r="N906" s="36" t="str">
        <f t="shared" si="29"/>
        <v>Referal Link</v>
      </c>
      <c r="O906" s="36">
        <v>293.58</v>
      </c>
      <c r="P906" s="37"/>
      <c r="Q906" s="43"/>
      <c r="R906" s="37"/>
      <c r="S906" s="38"/>
      <c r="T906" s="45">
        <v>44013</v>
      </c>
      <c r="U906" s="36">
        <v>152322</v>
      </c>
      <c r="V906" s="36" t="s">
        <v>4</v>
      </c>
      <c r="W906" s="36">
        <v>78</v>
      </c>
      <c r="X906" s="36" t="str" cm="1">
        <f t="array" ref="X906">_xlfn.IFS(AND(W906&gt;8,W906&lt;=27),"Geração Z",AND(W906&gt;27,W906&lt;=43),"Millennials",AND(W906&gt;43,W906&lt;=59),"Geração X",W906&gt;59,"Baby Boomers")</f>
        <v>Baby Boomers</v>
      </c>
      <c r="Y906" s="36" t="s">
        <v>5</v>
      </c>
      <c r="Z906" s="36" t="s">
        <v>50</v>
      </c>
      <c r="AA906" s="36" t="s">
        <v>7</v>
      </c>
      <c r="AB906" s="36" t="s">
        <v>142</v>
      </c>
      <c r="AC906" s="36" t="s">
        <v>17</v>
      </c>
      <c r="AD906" s="36">
        <v>0</v>
      </c>
      <c r="AE906" s="35" t="str">
        <f t="shared" si="28"/>
        <v>Others</v>
      </c>
      <c r="AF906" s="36">
        <v>1407.33</v>
      </c>
      <c r="AG906"/>
      <c r="AH906"/>
    </row>
    <row r="907" spans="1:34" ht="15.75" customHeight="1" x14ac:dyDescent="0.25">
      <c r="A907"/>
      <c r="B907"/>
      <c r="C907" s="1">
        <v>43801</v>
      </c>
      <c r="D907" s="2">
        <v>151312</v>
      </c>
      <c r="E907" s="2" t="s">
        <v>10</v>
      </c>
      <c r="F907" s="2">
        <v>32</v>
      </c>
      <c r="G907" s="2" t="str" cm="1">
        <f t="array" ref="G907">_xlfn.IFS(AND(F907&gt;8,F907&lt;=27),"Geração Z",AND(F907&gt;27,F907&lt;=43),"Millennials",AND(F907&gt;43,F907&lt;=59),"Geração X",F907&gt;59,"Baby Boomers")</f>
        <v>Millennials</v>
      </c>
      <c r="H907" s="2" t="s">
        <v>14</v>
      </c>
      <c r="I907" s="2" t="s">
        <v>54</v>
      </c>
      <c r="J907" s="2" t="s">
        <v>29</v>
      </c>
      <c r="K907" s="2" t="s">
        <v>23</v>
      </c>
      <c r="L907" s="2" t="s">
        <v>17</v>
      </c>
      <c r="M907" s="2">
        <v>1</v>
      </c>
      <c r="N907" s="2" t="str">
        <f t="shared" si="29"/>
        <v>Referal Link</v>
      </c>
      <c r="O907" s="2">
        <v>15.37</v>
      </c>
      <c r="P907" s="37"/>
      <c r="Q907" s="43"/>
      <c r="R907" s="37"/>
      <c r="S907" s="38"/>
      <c r="T907" s="46">
        <v>44013</v>
      </c>
      <c r="U907" s="2">
        <v>152323</v>
      </c>
      <c r="V907" s="2" t="s">
        <v>10</v>
      </c>
      <c r="W907" s="2">
        <v>29</v>
      </c>
      <c r="X907" s="2" t="str" cm="1">
        <f t="array" ref="X907">_xlfn.IFS(AND(W907&gt;8,W907&lt;=27),"Geração Z",AND(W907&gt;27,W907&lt;=43),"Millennials",AND(W907&gt;43,W907&lt;=59),"Geração X",W907&gt;59,"Baby Boomers")</f>
        <v>Millennials</v>
      </c>
      <c r="Y907" s="2" t="s">
        <v>14</v>
      </c>
      <c r="Z907" s="2" t="s">
        <v>59</v>
      </c>
      <c r="AA907" s="2" t="s">
        <v>7</v>
      </c>
      <c r="AB907" s="2" t="s">
        <v>143</v>
      </c>
      <c r="AC907" s="2" t="s">
        <v>9</v>
      </c>
      <c r="AD907" s="2">
        <v>1</v>
      </c>
      <c r="AE907" s="1" t="str">
        <f t="shared" si="28"/>
        <v>Referal Link</v>
      </c>
      <c r="AF907" s="2">
        <v>2693.76</v>
      </c>
      <c r="AG907"/>
      <c r="AH907"/>
    </row>
    <row r="908" spans="1:34" ht="15.75" customHeight="1" x14ac:dyDescent="0.25">
      <c r="A908"/>
      <c r="B908"/>
      <c r="C908" s="35">
        <v>43801</v>
      </c>
      <c r="D908" s="36">
        <v>151314</v>
      </c>
      <c r="E908" s="36" t="s">
        <v>4</v>
      </c>
      <c r="F908" s="36">
        <v>55</v>
      </c>
      <c r="G908" s="36" t="str" cm="1">
        <f t="array" ref="G908">_xlfn.IFS(AND(F908&gt;8,F908&lt;=27),"Geração Z",AND(F908&gt;27,F908&lt;=43),"Millennials",AND(F908&gt;43,F908&lt;=59),"Geração X",F908&gt;59,"Baby Boomers")</f>
        <v>Geração X</v>
      </c>
      <c r="H908" s="36" t="s">
        <v>14</v>
      </c>
      <c r="I908" s="36" t="s">
        <v>6</v>
      </c>
      <c r="J908" s="36" t="s">
        <v>20</v>
      </c>
      <c r="K908" s="36" t="s">
        <v>23</v>
      </c>
      <c r="L908" s="36" t="s">
        <v>17</v>
      </c>
      <c r="M908" s="36">
        <v>1</v>
      </c>
      <c r="N908" s="36" t="str">
        <f t="shared" si="29"/>
        <v>Referal Link</v>
      </c>
      <c r="O908" s="36">
        <v>329.18</v>
      </c>
      <c r="P908" s="37"/>
      <c r="Q908" s="43"/>
      <c r="R908" s="37"/>
      <c r="S908" s="38"/>
      <c r="T908" s="45">
        <v>44044</v>
      </c>
      <c r="U908" s="36">
        <v>152324</v>
      </c>
      <c r="V908" s="36" t="s">
        <v>10</v>
      </c>
      <c r="W908" s="36">
        <v>58</v>
      </c>
      <c r="X908" s="36" t="str" cm="1">
        <f t="array" ref="X908">_xlfn.IFS(AND(W908&gt;8,W908&lt;=27),"Geração Z",AND(W908&gt;27,W908&lt;=43),"Millennials",AND(W908&gt;43,W908&lt;=59),"Geração X",W908&gt;59,"Baby Boomers")</f>
        <v>Geração X</v>
      </c>
      <c r="Y908" s="36" t="s">
        <v>14</v>
      </c>
      <c r="Z908" s="36" t="s">
        <v>33</v>
      </c>
      <c r="AA908" s="36" t="s">
        <v>20</v>
      </c>
      <c r="AB908" s="36" t="s">
        <v>23</v>
      </c>
      <c r="AC908" s="36" t="s">
        <v>9</v>
      </c>
      <c r="AD908" s="36">
        <v>1</v>
      </c>
      <c r="AE908" s="35" t="str">
        <f t="shared" si="28"/>
        <v>Referal Link</v>
      </c>
      <c r="AF908" s="36">
        <v>1215.6600000000001</v>
      </c>
      <c r="AG908"/>
      <c r="AH908"/>
    </row>
    <row r="909" spans="1:34" ht="15.75" customHeight="1" x14ac:dyDescent="0.25">
      <c r="A909"/>
      <c r="B909"/>
      <c r="C909" s="1">
        <v>43801</v>
      </c>
      <c r="D909" s="2">
        <v>151311</v>
      </c>
      <c r="E909" s="2" t="s">
        <v>4</v>
      </c>
      <c r="F909" s="2">
        <v>41</v>
      </c>
      <c r="G909" s="2" t="str" cm="1">
        <f t="array" ref="G909">_xlfn.IFS(AND(F909&gt;8,F909&lt;=27),"Geração Z",AND(F909&gt;27,F909&lt;=43),"Millennials",AND(F909&gt;43,F909&lt;=59),"Geração X",F909&gt;59,"Baby Boomers")</f>
        <v>Millennials</v>
      </c>
      <c r="H909" s="2" t="s">
        <v>14</v>
      </c>
      <c r="I909" s="2" t="s">
        <v>70</v>
      </c>
      <c r="J909" s="2" t="s">
        <v>7</v>
      </c>
      <c r="K909" s="2" t="s">
        <v>143</v>
      </c>
      <c r="L909" s="2" t="s">
        <v>9</v>
      </c>
      <c r="M909" s="2">
        <v>0</v>
      </c>
      <c r="N909" s="2" t="str">
        <f t="shared" si="29"/>
        <v>Others</v>
      </c>
      <c r="O909" s="2">
        <v>1178.02</v>
      </c>
      <c r="P909" s="37"/>
      <c r="Q909" s="43"/>
      <c r="R909" s="37"/>
      <c r="S909" s="38"/>
      <c r="T909" s="46">
        <v>44044</v>
      </c>
      <c r="U909" s="2">
        <v>152325</v>
      </c>
      <c r="V909" s="2" t="s">
        <v>10</v>
      </c>
      <c r="W909" s="2">
        <v>65</v>
      </c>
      <c r="X909" s="2" t="str" cm="1">
        <f t="array" ref="X909">_xlfn.IFS(AND(W909&gt;8,W909&lt;=27),"Geração Z",AND(W909&gt;27,W909&lt;=43),"Millennials",AND(W909&gt;43,W909&lt;=59),"Geração X",W909&gt;59,"Baby Boomers")</f>
        <v>Baby Boomers</v>
      </c>
      <c r="Y909" s="2" t="s">
        <v>5</v>
      </c>
      <c r="Z909" s="2" t="s">
        <v>22</v>
      </c>
      <c r="AA909" s="2" t="s">
        <v>7</v>
      </c>
      <c r="AB909" s="2" t="s">
        <v>23</v>
      </c>
      <c r="AC909" s="2" t="s">
        <v>17</v>
      </c>
      <c r="AD909" s="2">
        <v>1</v>
      </c>
      <c r="AE909" s="1" t="str">
        <f t="shared" si="28"/>
        <v>Referal Link</v>
      </c>
      <c r="AF909" s="2">
        <v>1584.5</v>
      </c>
      <c r="AG909"/>
      <c r="AH909"/>
    </row>
    <row r="910" spans="1:34" ht="15.75" customHeight="1" x14ac:dyDescent="0.25">
      <c r="A910"/>
      <c r="B910"/>
      <c r="C910" s="35">
        <v>43801</v>
      </c>
      <c r="D910" s="36">
        <v>151310</v>
      </c>
      <c r="E910" s="36" t="s">
        <v>4</v>
      </c>
      <c r="F910" s="36">
        <v>19</v>
      </c>
      <c r="G910" s="36" t="str" cm="1">
        <f t="array" ref="G910">_xlfn.IFS(AND(F910&gt;8,F910&lt;=27),"Geração Z",AND(F910&gt;27,F910&lt;=43),"Millennials",AND(F910&gt;43,F910&lt;=59),"Geração X",F910&gt;59,"Baby Boomers")</f>
        <v>Geração Z</v>
      </c>
      <c r="H910" s="36" t="s">
        <v>5</v>
      </c>
      <c r="I910" s="36" t="s">
        <v>56</v>
      </c>
      <c r="J910" s="36" t="s">
        <v>20</v>
      </c>
      <c r="K910" s="36" t="s">
        <v>142</v>
      </c>
      <c r="L910" s="36" t="s">
        <v>13</v>
      </c>
      <c r="M910" s="36">
        <v>0</v>
      </c>
      <c r="N910" s="36" t="str">
        <f t="shared" si="29"/>
        <v>Others</v>
      </c>
      <c r="O910" s="36">
        <v>1711.6</v>
      </c>
      <c r="P910" s="37"/>
      <c r="Q910" s="43"/>
      <c r="R910" s="37"/>
      <c r="S910" s="38"/>
      <c r="T910" s="45">
        <v>44044</v>
      </c>
      <c r="U910" s="36">
        <v>152326</v>
      </c>
      <c r="V910" s="36" t="s">
        <v>4</v>
      </c>
      <c r="W910" s="36">
        <v>35</v>
      </c>
      <c r="X910" s="36" t="str" cm="1">
        <f t="array" ref="X910">_xlfn.IFS(AND(W910&gt;8,W910&lt;=27),"Geração Z",AND(W910&gt;27,W910&lt;=43),"Millennials",AND(W910&gt;43,W910&lt;=59),"Geração X",W910&gt;59,"Baby Boomers")</f>
        <v>Millennials</v>
      </c>
      <c r="Y910" s="36" t="s">
        <v>5</v>
      </c>
      <c r="Z910" s="36" t="s">
        <v>52</v>
      </c>
      <c r="AA910" s="36" t="s">
        <v>7</v>
      </c>
      <c r="AB910" s="36" t="s">
        <v>142</v>
      </c>
      <c r="AC910" s="36" t="s">
        <v>17</v>
      </c>
      <c r="AD910" s="36">
        <v>1</v>
      </c>
      <c r="AE910" s="35" t="str">
        <f t="shared" si="28"/>
        <v>Referal Link</v>
      </c>
      <c r="AF910" s="36">
        <v>978.26</v>
      </c>
      <c r="AG910"/>
      <c r="AH910"/>
    </row>
    <row r="911" spans="1:34" ht="15.75" customHeight="1" x14ac:dyDescent="0.25">
      <c r="A911"/>
      <c r="B911"/>
      <c r="C911" s="1">
        <v>43801</v>
      </c>
      <c r="D911" s="2">
        <v>151313</v>
      </c>
      <c r="E911" s="2" t="s">
        <v>10</v>
      </c>
      <c r="F911" s="2">
        <v>76</v>
      </c>
      <c r="G911" s="2" t="str" cm="1">
        <f t="array" ref="G911">_xlfn.IFS(AND(F911&gt;8,F911&lt;=27),"Geração Z",AND(F911&gt;27,F911&lt;=43),"Millennials",AND(F911&gt;43,F911&lt;=59),"Geração X",F911&gt;59,"Baby Boomers")</f>
        <v>Baby Boomers</v>
      </c>
      <c r="H911" s="2" t="s">
        <v>5</v>
      </c>
      <c r="I911" s="2" t="s">
        <v>64</v>
      </c>
      <c r="J911" s="2" t="s">
        <v>29</v>
      </c>
      <c r="K911" s="2" t="s">
        <v>8</v>
      </c>
      <c r="L911" s="2" t="s">
        <v>17</v>
      </c>
      <c r="M911" s="2">
        <v>1</v>
      </c>
      <c r="N911" s="2" t="str">
        <f t="shared" si="29"/>
        <v>Referal Link</v>
      </c>
      <c r="O911" s="2">
        <v>764.34</v>
      </c>
      <c r="P911" s="37"/>
      <c r="Q911" s="43"/>
      <c r="R911" s="37"/>
      <c r="S911" s="38"/>
      <c r="T911" s="46">
        <v>44075</v>
      </c>
      <c r="U911" s="2">
        <v>152327</v>
      </c>
      <c r="V911" s="2" t="s">
        <v>4</v>
      </c>
      <c r="W911" s="2">
        <v>17</v>
      </c>
      <c r="X911" s="2" t="str" cm="1">
        <f t="array" ref="X911">_xlfn.IFS(AND(W911&gt;8,W911&lt;=27),"Geração Z",AND(W911&gt;27,W911&lt;=43),"Millennials",AND(W911&gt;43,W911&lt;=59),"Geração X",W911&gt;59,"Baby Boomers")</f>
        <v>Geração Z</v>
      </c>
      <c r="Y911" s="2" t="s">
        <v>14</v>
      </c>
      <c r="Z911" s="2" t="s">
        <v>57</v>
      </c>
      <c r="AA911" s="2" t="s">
        <v>20</v>
      </c>
      <c r="AB911" s="2" t="s">
        <v>143</v>
      </c>
      <c r="AC911" s="2" t="s">
        <v>9</v>
      </c>
      <c r="AD911" s="2">
        <v>0</v>
      </c>
      <c r="AE911" s="1" t="str">
        <f t="shared" si="28"/>
        <v>Others</v>
      </c>
      <c r="AF911" s="2">
        <v>1907.39</v>
      </c>
      <c r="AG911"/>
      <c r="AH911"/>
    </row>
    <row r="912" spans="1:34" ht="15.75" customHeight="1" x14ac:dyDescent="0.25">
      <c r="A912"/>
      <c r="B912"/>
      <c r="C912" s="35">
        <v>43802</v>
      </c>
      <c r="D912" s="36">
        <v>151383</v>
      </c>
      <c r="E912" s="36" t="s">
        <v>10</v>
      </c>
      <c r="F912" s="36">
        <v>33</v>
      </c>
      <c r="G912" s="36" t="str" cm="1">
        <f t="array" ref="G912">_xlfn.IFS(AND(F912&gt;8,F912&lt;=27),"Geração Z",AND(F912&gt;27,F912&lt;=43),"Millennials",AND(F912&gt;43,F912&lt;=59),"Geração X",F912&gt;59,"Baby Boomers")</f>
        <v>Millennials</v>
      </c>
      <c r="H912" s="36" t="s">
        <v>14</v>
      </c>
      <c r="I912" s="36" t="s">
        <v>48</v>
      </c>
      <c r="J912" s="36" t="s">
        <v>7</v>
      </c>
      <c r="K912" s="36" t="s">
        <v>23</v>
      </c>
      <c r="L912" s="36" t="s">
        <v>9</v>
      </c>
      <c r="M912" s="36">
        <v>1</v>
      </c>
      <c r="N912" s="36" t="str">
        <f t="shared" si="29"/>
        <v>Referal Link</v>
      </c>
      <c r="O912" s="36">
        <v>1064.8699999999999</v>
      </c>
      <c r="P912" s="37"/>
      <c r="Q912" s="43"/>
      <c r="R912" s="37"/>
      <c r="S912" s="38"/>
      <c r="T912" s="45">
        <v>44075</v>
      </c>
      <c r="U912" s="36">
        <v>152328</v>
      </c>
      <c r="V912" s="36" t="s">
        <v>10</v>
      </c>
      <c r="W912" s="36">
        <v>27</v>
      </c>
      <c r="X912" s="36" t="str" cm="1">
        <f t="array" ref="X912">_xlfn.IFS(AND(W912&gt;8,W912&lt;=27),"Geração Z",AND(W912&gt;27,W912&lt;=43),"Millennials",AND(W912&gt;43,W912&lt;=59),"Geração X",W912&gt;59,"Baby Boomers")</f>
        <v>Geração Z</v>
      </c>
      <c r="Y912" s="36" t="s">
        <v>5</v>
      </c>
      <c r="Z912" s="36" t="s">
        <v>67</v>
      </c>
      <c r="AA912" s="36" t="s">
        <v>20</v>
      </c>
      <c r="AB912" s="36" t="s">
        <v>23</v>
      </c>
      <c r="AC912" s="36" t="s">
        <v>9</v>
      </c>
      <c r="AD912" s="36">
        <v>1</v>
      </c>
      <c r="AE912" s="35" t="str">
        <f t="shared" si="28"/>
        <v>Referal Link</v>
      </c>
      <c r="AF912" s="36">
        <v>1020.47</v>
      </c>
      <c r="AG912"/>
      <c r="AH912"/>
    </row>
    <row r="913" spans="1:34" ht="15.75" customHeight="1" x14ac:dyDescent="0.25">
      <c r="A913"/>
      <c r="B913"/>
      <c r="C913" s="1">
        <v>43802</v>
      </c>
      <c r="D913" s="2">
        <v>151382</v>
      </c>
      <c r="E913" s="2" t="s">
        <v>4</v>
      </c>
      <c r="F913" s="2">
        <v>62</v>
      </c>
      <c r="G913" s="2" t="str" cm="1">
        <f t="array" ref="G913">_xlfn.IFS(AND(F913&gt;8,F913&lt;=27),"Geração Z",AND(F913&gt;27,F913&lt;=43),"Millennials",AND(F913&gt;43,F913&lt;=59),"Geração X",F913&gt;59,"Baby Boomers")</f>
        <v>Baby Boomers</v>
      </c>
      <c r="H913" s="2" t="s">
        <v>14</v>
      </c>
      <c r="I913" s="2" t="s">
        <v>15</v>
      </c>
      <c r="J913" s="2" t="s">
        <v>20</v>
      </c>
      <c r="K913" s="2" t="s">
        <v>23</v>
      </c>
      <c r="L913" s="2" t="s">
        <v>13</v>
      </c>
      <c r="M913" s="2">
        <v>0</v>
      </c>
      <c r="N913" s="2" t="str">
        <f t="shared" si="29"/>
        <v>Others</v>
      </c>
      <c r="O913" s="2">
        <v>103.59</v>
      </c>
      <c r="P913" s="37"/>
      <c r="Q913" s="43"/>
      <c r="R913" s="37"/>
      <c r="S913" s="38"/>
      <c r="T913" s="46">
        <v>44075</v>
      </c>
      <c r="U913" s="2">
        <v>152329</v>
      </c>
      <c r="V913" s="2" t="s">
        <v>4</v>
      </c>
      <c r="W913" s="2">
        <v>67</v>
      </c>
      <c r="X913" s="2" t="str" cm="1">
        <f t="array" ref="X913">_xlfn.IFS(AND(W913&gt;8,W913&lt;=27),"Geração Z",AND(W913&gt;27,W913&lt;=43),"Millennials",AND(W913&gt;43,W913&lt;=59),"Geração X",W913&gt;59,"Baby Boomers")</f>
        <v>Baby Boomers</v>
      </c>
      <c r="Y913" s="2" t="s">
        <v>5</v>
      </c>
      <c r="Z913" s="2" t="s">
        <v>50</v>
      </c>
      <c r="AA913" s="2" t="s">
        <v>7</v>
      </c>
      <c r="AB913" s="2" t="s">
        <v>23</v>
      </c>
      <c r="AC913" s="2" t="s">
        <v>13</v>
      </c>
      <c r="AD913" s="2">
        <v>1</v>
      </c>
      <c r="AE913" s="1" t="str">
        <f t="shared" si="28"/>
        <v>Referal Link</v>
      </c>
      <c r="AF913" s="2">
        <v>1988.96</v>
      </c>
      <c r="AG913"/>
      <c r="AH913"/>
    </row>
    <row r="914" spans="1:34" ht="15.75" customHeight="1" x14ac:dyDescent="0.25">
      <c r="A914"/>
      <c r="B914"/>
      <c r="C914" s="35">
        <v>43803</v>
      </c>
      <c r="D914" s="36">
        <v>151486</v>
      </c>
      <c r="E914" s="36" t="s">
        <v>10</v>
      </c>
      <c r="F914" s="36">
        <v>43</v>
      </c>
      <c r="G914" s="36" t="str" cm="1">
        <f t="array" ref="G914">_xlfn.IFS(AND(F914&gt;8,F914&lt;=27),"Geração Z",AND(F914&gt;27,F914&lt;=43),"Millennials",AND(F914&gt;43,F914&lt;=59),"Geração X",F914&gt;59,"Baby Boomers")</f>
        <v>Millennials</v>
      </c>
      <c r="H914" s="36" t="s">
        <v>5</v>
      </c>
      <c r="I914" s="36" t="s">
        <v>67</v>
      </c>
      <c r="J914" s="36" t="s">
        <v>29</v>
      </c>
      <c r="K914" s="36" t="s">
        <v>143</v>
      </c>
      <c r="L914" s="36" t="s">
        <v>17</v>
      </c>
      <c r="M914" s="36">
        <v>1</v>
      </c>
      <c r="N914" s="36" t="str">
        <f t="shared" si="29"/>
        <v>Referal Link</v>
      </c>
      <c r="O914" s="36">
        <v>2749.66</v>
      </c>
      <c r="P914" s="37"/>
      <c r="Q914" s="43"/>
      <c r="R914" s="37"/>
      <c r="S914" s="38"/>
      <c r="T914" s="45">
        <v>44075</v>
      </c>
      <c r="U914" s="36">
        <v>152331</v>
      </c>
      <c r="V914" s="36" t="s">
        <v>10</v>
      </c>
      <c r="W914" s="36">
        <v>47</v>
      </c>
      <c r="X914" s="36" t="str" cm="1">
        <f t="array" ref="X914">_xlfn.IFS(AND(W914&gt;8,W914&lt;=27),"Geração Z",AND(W914&gt;27,W914&lt;=43),"Millennials",AND(W914&gt;43,W914&lt;=59),"Geração X",W914&gt;59,"Baby Boomers")</f>
        <v>Geração X</v>
      </c>
      <c r="Y914" s="36" t="s">
        <v>14</v>
      </c>
      <c r="Z914" s="36" t="s">
        <v>24</v>
      </c>
      <c r="AA914" s="36" t="s">
        <v>20</v>
      </c>
      <c r="AB914" s="36" t="s">
        <v>142</v>
      </c>
      <c r="AC914" s="36" t="s">
        <v>17</v>
      </c>
      <c r="AD914" s="36">
        <v>1</v>
      </c>
      <c r="AE914" s="35" t="str">
        <f t="shared" si="28"/>
        <v>Referal Link</v>
      </c>
      <c r="AF914" s="36">
        <v>840.32</v>
      </c>
      <c r="AG914"/>
      <c r="AH914"/>
    </row>
    <row r="915" spans="1:34" ht="15.75" customHeight="1" x14ac:dyDescent="0.25">
      <c r="A915"/>
      <c r="B915"/>
      <c r="C915" s="1">
        <v>43803</v>
      </c>
      <c r="D915" s="2">
        <v>151485</v>
      </c>
      <c r="E915" s="2" t="s">
        <v>4</v>
      </c>
      <c r="F915" s="2">
        <v>55</v>
      </c>
      <c r="G915" s="2" t="str" cm="1">
        <f t="array" ref="G915">_xlfn.IFS(AND(F915&gt;8,F915&lt;=27),"Geração Z",AND(F915&gt;27,F915&lt;=43),"Millennials",AND(F915&gt;43,F915&lt;=59),"Geração X",F915&gt;59,"Baby Boomers")</f>
        <v>Geração X</v>
      </c>
      <c r="H915" s="2" t="s">
        <v>14</v>
      </c>
      <c r="I915" s="2" t="s">
        <v>63</v>
      </c>
      <c r="J915" s="2" t="s">
        <v>7</v>
      </c>
      <c r="K915" s="2" t="s">
        <v>143</v>
      </c>
      <c r="L915" s="2" t="s">
        <v>9</v>
      </c>
      <c r="M915" s="2">
        <v>1</v>
      </c>
      <c r="N915" s="2" t="str">
        <f t="shared" si="29"/>
        <v>Referal Link</v>
      </c>
      <c r="O915" s="2">
        <v>2773.68</v>
      </c>
      <c r="P915" s="37"/>
      <c r="Q915" s="43"/>
      <c r="R915" s="37"/>
      <c r="S915" s="38"/>
      <c r="T915" s="46">
        <v>44105</v>
      </c>
      <c r="U915" s="2">
        <v>152334</v>
      </c>
      <c r="V915" s="2" t="s">
        <v>10</v>
      </c>
      <c r="W915" s="2">
        <v>68</v>
      </c>
      <c r="X915" s="2" t="str" cm="1">
        <f t="array" ref="X915">_xlfn.IFS(AND(W915&gt;8,W915&lt;=27),"Geração Z",AND(W915&gt;27,W915&lt;=43),"Millennials",AND(W915&gt;43,W915&lt;=59),"Geração X",W915&gt;59,"Baby Boomers")</f>
        <v>Baby Boomers</v>
      </c>
      <c r="Y915" s="2" t="s">
        <v>14</v>
      </c>
      <c r="Z915" s="2" t="s">
        <v>50</v>
      </c>
      <c r="AA915" s="2" t="s">
        <v>27</v>
      </c>
      <c r="AB915" s="2" t="s">
        <v>23</v>
      </c>
      <c r="AC915" s="2" t="s">
        <v>17</v>
      </c>
      <c r="AD915" s="2">
        <v>1</v>
      </c>
      <c r="AE915" s="1" t="str">
        <f t="shared" si="28"/>
        <v>Referal Link</v>
      </c>
      <c r="AF915" s="2">
        <v>2409.4499999999998</v>
      </c>
      <c r="AG915"/>
      <c r="AH915"/>
    </row>
    <row r="916" spans="1:34" ht="15.75" customHeight="1" x14ac:dyDescent="0.25">
      <c r="A916"/>
      <c r="B916"/>
      <c r="C916" s="35">
        <v>43804</v>
      </c>
      <c r="D916" s="36">
        <v>151583</v>
      </c>
      <c r="E916" s="36" t="s">
        <v>10</v>
      </c>
      <c r="F916" s="36">
        <v>66</v>
      </c>
      <c r="G916" s="36" t="str" cm="1">
        <f t="array" ref="G916">_xlfn.IFS(AND(F916&gt;8,F916&lt;=27),"Geração Z",AND(F916&gt;27,F916&lt;=43),"Millennials",AND(F916&gt;43,F916&lt;=59),"Geração X",F916&gt;59,"Baby Boomers")</f>
        <v>Baby Boomers</v>
      </c>
      <c r="H916" s="36" t="s">
        <v>5</v>
      </c>
      <c r="I916" s="36" t="s">
        <v>49</v>
      </c>
      <c r="J916" s="36" t="s">
        <v>7</v>
      </c>
      <c r="K916" s="36" t="s">
        <v>142</v>
      </c>
      <c r="L916" s="36" t="s">
        <v>9</v>
      </c>
      <c r="M916" s="36">
        <v>1</v>
      </c>
      <c r="N916" s="36" t="str">
        <f t="shared" si="29"/>
        <v>Referal Link</v>
      </c>
      <c r="O916" s="36">
        <v>488.21</v>
      </c>
      <c r="P916" s="37"/>
      <c r="Q916" s="43"/>
      <c r="R916" s="37"/>
      <c r="S916" s="38"/>
      <c r="T916" s="45">
        <v>44105</v>
      </c>
      <c r="U916" s="36">
        <v>152336</v>
      </c>
      <c r="V916" s="36" t="s">
        <v>10</v>
      </c>
      <c r="W916" s="36">
        <v>44</v>
      </c>
      <c r="X916" s="36" t="str" cm="1">
        <f t="array" ref="X916">_xlfn.IFS(AND(W916&gt;8,W916&lt;=27),"Geração Z",AND(W916&gt;27,W916&lt;=43),"Millennials",AND(W916&gt;43,W916&lt;=59),"Geração X",W916&gt;59,"Baby Boomers")</f>
        <v>Geração X</v>
      </c>
      <c r="Y916" s="36" t="s">
        <v>14</v>
      </c>
      <c r="Z916" s="36" t="s">
        <v>22</v>
      </c>
      <c r="AA916" s="36" t="s">
        <v>7</v>
      </c>
      <c r="AB916" s="36" t="s">
        <v>142</v>
      </c>
      <c r="AC916" s="36" t="s">
        <v>17</v>
      </c>
      <c r="AD916" s="36">
        <v>1</v>
      </c>
      <c r="AE916" s="35" t="str">
        <f t="shared" si="28"/>
        <v>Referal Link</v>
      </c>
      <c r="AF916" s="36">
        <v>2511.17</v>
      </c>
      <c r="AG916"/>
      <c r="AH916"/>
    </row>
    <row r="917" spans="1:34" ht="15.75" customHeight="1" x14ac:dyDescent="0.25">
      <c r="A917"/>
      <c r="B917"/>
      <c r="C917" s="1">
        <v>43804</v>
      </c>
      <c r="D917" s="2">
        <v>151582</v>
      </c>
      <c r="E917" s="2" t="s">
        <v>4</v>
      </c>
      <c r="F917" s="2">
        <v>24</v>
      </c>
      <c r="G917" s="2" t="str" cm="1">
        <f t="array" ref="G917">_xlfn.IFS(AND(F917&gt;8,F917&lt;=27),"Geração Z",AND(F917&gt;27,F917&lt;=43),"Millennials",AND(F917&gt;43,F917&lt;=59),"Geração X",F917&gt;59,"Baby Boomers")</f>
        <v>Geração Z</v>
      </c>
      <c r="H917" s="2" t="s">
        <v>14</v>
      </c>
      <c r="I917" s="2" t="s">
        <v>61</v>
      </c>
      <c r="J917" s="2" t="s">
        <v>34</v>
      </c>
      <c r="K917" s="2" t="s">
        <v>142</v>
      </c>
      <c r="L917" s="2" t="s">
        <v>13</v>
      </c>
      <c r="M917" s="2">
        <v>1</v>
      </c>
      <c r="N917" s="2" t="str">
        <f t="shared" si="29"/>
        <v>Referal Link</v>
      </c>
      <c r="O917" s="2">
        <v>147.79</v>
      </c>
      <c r="P917" s="37"/>
      <c r="Q917" s="43"/>
      <c r="R917" s="37"/>
      <c r="S917" s="38"/>
      <c r="T917" s="46">
        <v>44105</v>
      </c>
      <c r="U917" s="2">
        <v>152337</v>
      </c>
      <c r="V917" s="2" t="s">
        <v>4</v>
      </c>
      <c r="W917" s="2">
        <v>48</v>
      </c>
      <c r="X917" s="2" t="str" cm="1">
        <f t="array" ref="X917">_xlfn.IFS(AND(W917&gt;8,W917&lt;=27),"Geração Z",AND(W917&gt;27,W917&lt;=43),"Millennials",AND(W917&gt;43,W917&lt;=59),"Geração X",W917&gt;59,"Baby Boomers")</f>
        <v>Geração X</v>
      </c>
      <c r="Y917" s="2" t="s">
        <v>5</v>
      </c>
      <c r="Z917" s="2" t="s">
        <v>11</v>
      </c>
      <c r="AA917" s="2" t="s">
        <v>34</v>
      </c>
      <c r="AB917" s="2" t="s">
        <v>8</v>
      </c>
      <c r="AC917" s="2" t="s">
        <v>9</v>
      </c>
      <c r="AD917" s="2">
        <v>0</v>
      </c>
      <c r="AE917" s="1" t="str">
        <f t="shared" si="28"/>
        <v>Others</v>
      </c>
      <c r="AF917" s="2">
        <v>1766.96</v>
      </c>
      <c r="AG917"/>
      <c r="AH917"/>
    </row>
    <row r="918" spans="1:34" ht="15.75" customHeight="1" x14ac:dyDescent="0.25">
      <c r="A918"/>
      <c r="B918"/>
      <c r="C918" s="35">
        <v>43804</v>
      </c>
      <c r="D918" s="36">
        <v>151584</v>
      </c>
      <c r="E918" s="36" t="s">
        <v>4</v>
      </c>
      <c r="F918" s="36">
        <v>26</v>
      </c>
      <c r="G918" s="36" t="str" cm="1">
        <f t="array" ref="G918">_xlfn.IFS(AND(F918&gt;8,F918&lt;=27),"Geração Z",AND(F918&gt;27,F918&lt;=43),"Millennials",AND(F918&gt;43,F918&lt;=59),"Geração X",F918&gt;59,"Baby Boomers")</f>
        <v>Geração Z</v>
      </c>
      <c r="H918" s="36" t="s">
        <v>14</v>
      </c>
      <c r="I918" s="36" t="s">
        <v>37</v>
      </c>
      <c r="J918" s="36" t="s">
        <v>34</v>
      </c>
      <c r="K918" s="36" t="s">
        <v>8</v>
      </c>
      <c r="L918" s="36" t="s">
        <v>13</v>
      </c>
      <c r="M918" s="36">
        <v>1</v>
      </c>
      <c r="N918" s="36" t="str">
        <f t="shared" si="29"/>
        <v>Referal Link</v>
      </c>
      <c r="O918" s="36">
        <v>376.84</v>
      </c>
      <c r="P918" s="37"/>
      <c r="Q918" s="43"/>
      <c r="R918" s="37"/>
      <c r="S918" s="38"/>
      <c r="T918" s="45">
        <v>44105</v>
      </c>
      <c r="U918" s="36">
        <v>152339</v>
      </c>
      <c r="V918" s="36" t="s">
        <v>10</v>
      </c>
      <c r="W918" s="36">
        <v>55</v>
      </c>
      <c r="X918" s="36" t="str" cm="1">
        <f t="array" ref="X918">_xlfn.IFS(AND(W918&gt;8,W918&lt;=27),"Geração Z",AND(W918&gt;27,W918&lt;=43),"Millennials",AND(W918&gt;43,W918&lt;=59),"Geração X",W918&gt;59,"Baby Boomers")</f>
        <v>Geração X</v>
      </c>
      <c r="Y918" s="36" t="s">
        <v>14</v>
      </c>
      <c r="Z918" s="36" t="s">
        <v>33</v>
      </c>
      <c r="AA918" s="36" t="s">
        <v>20</v>
      </c>
      <c r="AB918" s="36" t="s">
        <v>142</v>
      </c>
      <c r="AC918" s="36" t="s">
        <v>17</v>
      </c>
      <c r="AD918" s="36">
        <v>0</v>
      </c>
      <c r="AE918" s="35" t="str">
        <f t="shared" si="28"/>
        <v>Others</v>
      </c>
      <c r="AF918" s="36">
        <v>1812.71</v>
      </c>
      <c r="AG918"/>
      <c r="AH918"/>
    </row>
    <row r="919" spans="1:34" ht="15.75" customHeight="1" x14ac:dyDescent="0.25">
      <c r="A919"/>
      <c r="B919"/>
      <c r="C919" s="1">
        <v>43804</v>
      </c>
      <c r="D919" s="2">
        <v>151585</v>
      </c>
      <c r="E919" s="2" t="s">
        <v>10</v>
      </c>
      <c r="F919" s="2">
        <v>68</v>
      </c>
      <c r="G919" s="2" t="str" cm="1">
        <f t="array" ref="G919">_xlfn.IFS(AND(F919&gt;8,F919&lt;=27),"Geração Z",AND(F919&gt;27,F919&lt;=43),"Millennials",AND(F919&gt;43,F919&lt;=59),"Geração X",F919&gt;59,"Baby Boomers")</f>
        <v>Baby Boomers</v>
      </c>
      <c r="H919" s="2" t="s">
        <v>14</v>
      </c>
      <c r="I919" s="2" t="s">
        <v>56</v>
      </c>
      <c r="J919" s="2" t="s">
        <v>29</v>
      </c>
      <c r="K919" s="2" t="s">
        <v>143</v>
      </c>
      <c r="L919" s="2" t="s">
        <v>9</v>
      </c>
      <c r="M919" s="2">
        <v>0</v>
      </c>
      <c r="N919" s="2" t="str">
        <f t="shared" si="29"/>
        <v>Others</v>
      </c>
      <c r="O919" s="2">
        <v>2437.16</v>
      </c>
      <c r="P919" s="37"/>
      <c r="Q919" s="43"/>
      <c r="R919" s="37"/>
      <c r="S919" s="38"/>
      <c r="T919" s="46">
        <v>44136</v>
      </c>
      <c r="U919" s="2">
        <v>152340</v>
      </c>
      <c r="V919" s="2" t="s">
        <v>10</v>
      </c>
      <c r="W919" s="2">
        <v>71</v>
      </c>
      <c r="X919" s="2" t="str" cm="1">
        <f t="array" ref="X919">_xlfn.IFS(AND(W919&gt;8,W919&lt;=27),"Geração Z",AND(W919&gt;27,W919&lt;=43),"Millennials",AND(W919&gt;43,W919&lt;=59),"Geração X",W919&gt;59,"Baby Boomers")</f>
        <v>Baby Boomers</v>
      </c>
      <c r="Y919" s="2" t="s">
        <v>5</v>
      </c>
      <c r="Z919" s="2" t="s">
        <v>41</v>
      </c>
      <c r="AA919" s="2" t="s">
        <v>34</v>
      </c>
      <c r="AB919" s="2" t="s">
        <v>8</v>
      </c>
      <c r="AC919" s="2" t="s">
        <v>17</v>
      </c>
      <c r="AD919" s="2">
        <v>1</v>
      </c>
      <c r="AE919" s="1" t="str">
        <f t="shared" si="28"/>
        <v>Referal Link</v>
      </c>
      <c r="AF919" s="2">
        <v>458.09</v>
      </c>
      <c r="AG919"/>
      <c r="AH919"/>
    </row>
    <row r="920" spans="1:34" ht="15.75" customHeight="1" x14ac:dyDescent="0.25">
      <c r="A920"/>
      <c r="B920"/>
      <c r="C920" s="35">
        <v>43804</v>
      </c>
      <c r="D920" s="36">
        <v>151586</v>
      </c>
      <c r="E920" s="36" t="s">
        <v>10</v>
      </c>
      <c r="F920" s="36">
        <v>61</v>
      </c>
      <c r="G920" s="36" t="str" cm="1">
        <f t="array" ref="G920">_xlfn.IFS(AND(F920&gt;8,F920&lt;=27),"Geração Z",AND(F920&gt;27,F920&lt;=43),"Millennials",AND(F920&gt;43,F920&lt;=59),"Geração X",F920&gt;59,"Baby Boomers")</f>
        <v>Baby Boomers</v>
      </c>
      <c r="H920" s="36" t="s">
        <v>5</v>
      </c>
      <c r="I920" s="36" t="s">
        <v>67</v>
      </c>
      <c r="J920" s="36" t="s">
        <v>29</v>
      </c>
      <c r="K920" s="36" t="s">
        <v>23</v>
      </c>
      <c r="L920" s="36" t="s">
        <v>17</v>
      </c>
      <c r="M920" s="36">
        <v>1</v>
      </c>
      <c r="N920" s="36" t="str">
        <f t="shared" si="29"/>
        <v>Referal Link</v>
      </c>
      <c r="O920" s="36">
        <v>2966.93</v>
      </c>
      <c r="P920" s="37"/>
      <c r="Q920" s="43"/>
      <c r="R920" s="37"/>
      <c r="S920" s="38"/>
      <c r="T920" s="45">
        <v>44136</v>
      </c>
      <c r="U920" s="36">
        <v>152341</v>
      </c>
      <c r="V920" s="36" t="s">
        <v>10</v>
      </c>
      <c r="W920" s="36">
        <v>18</v>
      </c>
      <c r="X920" s="36" t="str" cm="1">
        <f t="array" ref="X920">_xlfn.IFS(AND(W920&gt;8,W920&lt;=27),"Geração Z",AND(W920&gt;27,W920&lt;=43),"Millennials",AND(W920&gt;43,W920&lt;=59),"Geração X",W920&gt;59,"Baby Boomers")</f>
        <v>Geração Z</v>
      </c>
      <c r="Y920" s="36" t="s">
        <v>14</v>
      </c>
      <c r="Z920" s="36" t="s">
        <v>43</v>
      </c>
      <c r="AA920" s="36" t="s">
        <v>7</v>
      </c>
      <c r="AB920" s="36" t="s">
        <v>143</v>
      </c>
      <c r="AC920" s="36" t="s">
        <v>17</v>
      </c>
      <c r="AD920" s="36">
        <v>0</v>
      </c>
      <c r="AE920" s="35" t="str">
        <f t="shared" si="28"/>
        <v>Others</v>
      </c>
      <c r="AF920" s="36">
        <v>212.17</v>
      </c>
      <c r="AG920"/>
      <c r="AH920"/>
    </row>
    <row r="921" spans="1:34" ht="15.75" customHeight="1" x14ac:dyDescent="0.25">
      <c r="A921"/>
      <c r="B921"/>
      <c r="C921" s="1">
        <v>43804</v>
      </c>
      <c r="D921" s="2">
        <v>151587</v>
      </c>
      <c r="E921" s="2" t="s">
        <v>4</v>
      </c>
      <c r="F921" s="2">
        <v>39</v>
      </c>
      <c r="G921" s="2" t="str" cm="1">
        <f t="array" ref="G921">_xlfn.IFS(AND(F921&gt;8,F921&lt;=27),"Geração Z",AND(F921&gt;27,F921&lt;=43),"Millennials",AND(F921&gt;43,F921&lt;=59),"Geração X",F921&gt;59,"Baby Boomers")</f>
        <v>Millennials</v>
      </c>
      <c r="H921" s="2" t="s">
        <v>5</v>
      </c>
      <c r="I921" s="2" t="s">
        <v>28</v>
      </c>
      <c r="J921" s="2" t="s">
        <v>7</v>
      </c>
      <c r="K921" s="2" t="s">
        <v>143</v>
      </c>
      <c r="L921" s="2" t="s">
        <v>13</v>
      </c>
      <c r="M921" s="2">
        <v>1</v>
      </c>
      <c r="N921" s="2" t="str">
        <f t="shared" si="29"/>
        <v>Referal Link</v>
      </c>
      <c r="O921" s="2">
        <v>2712.31</v>
      </c>
      <c r="P921" s="37"/>
      <c r="Q921" s="43"/>
      <c r="R921" s="37"/>
      <c r="S921" s="38"/>
      <c r="T921" s="46">
        <v>44136</v>
      </c>
      <c r="U921" s="2">
        <v>152342</v>
      </c>
      <c r="V921" s="2" t="s">
        <v>4</v>
      </c>
      <c r="W921" s="2">
        <v>67</v>
      </c>
      <c r="X921" s="2" t="str" cm="1">
        <f t="array" ref="X921">_xlfn.IFS(AND(W921&gt;8,W921&lt;=27),"Geração Z",AND(W921&gt;27,W921&lt;=43),"Millennials",AND(W921&gt;43,W921&lt;=59),"Geração X",W921&gt;59,"Baby Boomers")</f>
        <v>Baby Boomers</v>
      </c>
      <c r="Y921" s="2" t="s">
        <v>5</v>
      </c>
      <c r="Z921" s="2" t="s">
        <v>24</v>
      </c>
      <c r="AA921" s="2" t="s">
        <v>7</v>
      </c>
      <c r="AB921" s="2" t="s">
        <v>143</v>
      </c>
      <c r="AC921" s="2" t="s">
        <v>17</v>
      </c>
      <c r="AD921" s="2">
        <v>1</v>
      </c>
      <c r="AE921" s="1" t="str">
        <f t="shared" si="28"/>
        <v>Referal Link</v>
      </c>
      <c r="AF921" s="2">
        <v>1728.48</v>
      </c>
      <c r="AG921"/>
      <c r="AH921"/>
    </row>
    <row r="922" spans="1:34" ht="15.75" customHeight="1" x14ac:dyDescent="0.25">
      <c r="A922"/>
      <c r="B922"/>
      <c r="C922" s="35">
        <v>43804</v>
      </c>
      <c r="D922" s="36">
        <v>151589</v>
      </c>
      <c r="E922" s="36" t="s">
        <v>4</v>
      </c>
      <c r="F922" s="36">
        <v>51</v>
      </c>
      <c r="G922" s="36" t="str" cm="1">
        <f t="array" ref="G922">_xlfn.IFS(AND(F922&gt;8,F922&lt;=27),"Geração Z",AND(F922&gt;27,F922&lt;=43),"Millennials",AND(F922&gt;43,F922&lt;=59),"Geração X",F922&gt;59,"Baby Boomers")</f>
        <v>Geração X</v>
      </c>
      <c r="H922" s="36" t="s">
        <v>5</v>
      </c>
      <c r="I922" s="36" t="s">
        <v>32</v>
      </c>
      <c r="J922" s="36" t="s">
        <v>20</v>
      </c>
      <c r="K922" s="36" t="s">
        <v>23</v>
      </c>
      <c r="L922" s="36" t="s">
        <v>17</v>
      </c>
      <c r="M922" s="36">
        <v>0</v>
      </c>
      <c r="N922" s="36" t="str">
        <f t="shared" si="29"/>
        <v>Others</v>
      </c>
      <c r="O922" s="36">
        <v>1160.6099999999999</v>
      </c>
      <c r="P922" s="37"/>
      <c r="Q922" s="43"/>
      <c r="R922" s="37"/>
      <c r="S922" s="38"/>
      <c r="T922" s="45">
        <v>44166</v>
      </c>
      <c r="U922" s="36">
        <v>152343</v>
      </c>
      <c r="V922" s="36" t="s">
        <v>10</v>
      </c>
      <c r="W922" s="36">
        <v>66</v>
      </c>
      <c r="X922" s="36" t="str" cm="1">
        <f t="array" ref="X922">_xlfn.IFS(AND(W922&gt;8,W922&lt;=27),"Geração Z",AND(W922&gt;27,W922&lt;=43),"Millennials",AND(W922&gt;43,W922&lt;=59),"Geração X",W922&gt;59,"Baby Boomers")</f>
        <v>Baby Boomers</v>
      </c>
      <c r="Y922" s="36" t="s">
        <v>14</v>
      </c>
      <c r="Z922" s="36" t="s">
        <v>59</v>
      </c>
      <c r="AA922" s="36" t="s">
        <v>34</v>
      </c>
      <c r="AB922" s="36" t="s">
        <v>23</v>
      </c>
      <c r="AC922" s="36" t="s">
        <v>17</v>
      </c>
      <c r="AD922" s="36">
        <v>0</v>
      </c>
      <c r="AE922" s="35" t="str">
        <f t="shared" si="28"/>
        <v>Others</v>
      </c>
      <c r="AF922" s="36">
        <v>2642.99</v>
      </c>
      <c r="AG922"/>
      <c r="AH922"/>
    </row>
    <row r="923" spans="1:34" ht="15.75" customHeight="1" x14ac:dyDescent="0.25">
      <c r="A923"/>
      <c r="B923"/>
      <c r="C923" s="1">
        <v>43805</v>
      </c>
      <c r="D923" s="2">
        <v>151684</v>
      </c>
      <c r="E923" s="2" t="s">
        <v>10</v>
      </c>
      <c r="F923" s="2">
        <v>26</v>
      </c>
      <c r="G923" s="2" t="str" cm="1">
        <f t="array" ref="G923">_xlfn.IFS(AND(F923&gt;8,F923&lt;=27),"Geração Z",AND(F923&gt;27,F923&lt;=43),"Millennials",AND(F923&gt;43,F923&lt;=59),"Geração X",F923&gt;59,"Baby Boomers")</f>
        <v>Geração Z</v>
      </c>
      <c r="H923" s="2" t="s">
        <v>14</v>
      </c>
      <c r="I923" s="2" t="s">
        <v>22</v>
      </c>
      <c r="J923" s="2" t="s">
        <v>29</v>
      </c>
      <c r="K923" s="2" t="s">
        <v>142</v>
      </c>
      <c r="L923" s="2" t="s">
        <v>9</v>
      </c>
      <c r="M923" s="2">
        <v>0</v>
      </c>
      <c r="N923" s="2" t="str">
        <f t="shared" si="29"/>
        <v>Others</v>
      </c>
      <c r="O923" s="2">
        <v>2091.42</v>
      </c>
      <c r="P923" s="37"/>
      <c r="Q923" s="43"/>
      <c r="R923" s="37"/>
      <c r="S923" s="38"/>
      <c r="T923" s="46">
        <v>44166</v>
      </c>
      <c r="U923" s="2">
        <v>152344</v>
      </c>
      <c r="V923" s="2" t="s">
        <v>10</v>
      </c>
      <c r="W923" s="2">
        <v>48</v>
      </c>
      <c r="X923" s="2" t="str" cm="1">
        <f t="array" ref="X923">_xlfn.IFS(AND(W923&gt;8,W923&lt;=27),"Geração Z",AND(W923&gt;27,W923&lt;=43),"Millennials",AND(W923&gt;43,W923&lt;=59),"Geração X",W923&gt;59,"Baby Boomers")</f>
        <v>Geração X</v>
      </c>
      <c r="Y923" s="2" t="s">
        <v>14</v>
      </c>
      <c r="Z923" s="2" t="s">
        <v>69</v>
      </c>
      <c r="AA923" s="2" t="s">
        <v>20</v>
      </c>
      <c r="AB923" s="2" t="s">
        <v>23</v>
      </c>
      <c r="AC923" s="2" t="s">
        <v>17</v>
      </c>
      <c r="AD923" s="2">
        <v>1</v>
      </c>
      <c r="AE923" s="1" t="str">
        <f t="shared" si="28"/>
        <v>Referal Link</v>
      </c>
      <c r="AF923" s="2">
        <v>1068.04</v>
      </c>
      <c r="AG923"/>
      <c r="AH923"/>
    </row>
    <row r="924" spans="1:34" ht="15.75" customHeight="1" x14ac:dyDescent="0.25">
      <c r="A924"/>
      <c r="B924"/>
      <c r="C924" s="35">
        <v>43805</v>
      </c>
      <c r="D924" s="36">
        <v>151685</v>
      </c>
      <c r="E924" s="36" t="s">
        <v>10</v>
      </c>
      <c r="F924" s="36">
        <v>16</v>
      </c>
      <c r="G924" s="36" t="str" cm="1">
        <f t="array" ref="G924">_xlfn.IFS(AND(F924&gt;8,F924&lt;=27),"Geração Z",AND(F924&gt;27,F924&lt;=43),"Millennials",AND(F924&gt;43,F924&lt;=59),"Geração X",F924&gt;59,"Baby Boomers")</f>
        <v>Geração Z</v>
      </c>
      <c r="H924" s="36" t="s">
        <v>14</v>
      </c>
      <c r="I924" s="36" t="s">
        <v>19</v>
      </c>
      <c r="J924" s="36" t="s">
        <v>20</v>
      </c>
      <c r="K924" s="36" t="s">
        <v>142</v>
      </c>
      <c r="L924" s="36" t="s">
        <v>17</v>
      </c>
      <c r="M924" s="36">
        <v>1</v>
      </c>
      <c r="N924" s="36" t="str">
        <f t="shared" si="29"/>
        <v>Referal Link</v>
      </c>
      <c r="O924" s="36">
        <v>2879.28</v>
      </c>
      <c r="P924" s="37"/>
      <c r="Q924" s="43"/>
      <c r="R924" s="37"/>
      <c r="S924" s="38"/>
      <c r="T924" s="45">
        <v>44166</v>
      </c>
      <c r="U924" s="36">
        <v>152345</v>
      </c>
      <c r="V924" s="36" t="s">
        <v>4</v>
      </c>
      <c r="W924" s="36">
        <v>25</v>
      </c>
      <c r="X924" s="36" t="str" cm="1">
        <f t="array" ref="X924">_xlfn.IFS(AND(W924&gt;8,W924&lt;=27),"Geração Z",AND(W924&gt;27,W924&lt;=43),"Millennials",AND(W924&gt;43,W924&lt;=59),"Geração X",W924&gt;59,"Baby Boomers")</f>
        <v>Geração Z</v>
      </c>
      <c r="Y924" s="36" t="s">
        <v>14</v>
      </c>
      <c r="Z924" s="36" t="s">
        <v>67</v>
      </c>
      <c r="AA924" s="36" t="s">
        <v>7</v>
      </c>
      <c r="AB924" s="36" t="s">
        <v>142</v>
      </c>
      <c r="AC924" s="36" t="s">
        <v>17</v>
      </c>
      <c r="AD924" s="36">
        <v>0</v>
      </c>
      <c r="AE924" s="35" t="str">
        <f t="shared" si="28"/>
        <v>Others</v>
      </c>
      <c r="AF924" s="36">
        <v>1735.07</v>
      </c>
      <c r="AG924"/>
      <c r="AH924"/>
    </row>
    <row r="925" spans="1:34" ht="15.75" customHeight="1" x14ac:dyDescent="0.25">
      <c r="A925"/>
      <c r="B925"/>
      <c r="C925" s="1">
        <v>43806</v>
      </c>
      <c r="D925" s="2">
        <v>151774</v>
      </c>
      <c r="E925" s="2" t="s">
        <v>10</v>
      </c>
      <c r="F925" s="2">
        <v>66</v>
      </c>
      <c r="G925" s="2" t="str" cm="1">
        <f t="array" ref="G925">_xlfn.IFS(AND(F925&gt;8,F925&lt;=27),"Geração Z",AND(F925&gt;27,F925&lt;=43),"Millennials",AND(F925&gt;43,F925&lt;=59),"Geração X",F925&gt;59,"Baby Boomers")</f>
        <v>Baby Boomers</v>
      </c>
      <c r="H925" s="2" t="s">
        <v>5</v>
      </c>
      <c r="I925" s="2" t="s">
        <v>49</v>
      </c>
      <c r="J925" s="2" t="s">
        <v>7</v>
      </c>
      <c r="K925" s="2" t="s">
        <v>23</v>
      </c>
      <c r="L925" s="2" t="s">
        <v>13</v>
      </c>
      <c r="M925" s="2">
        <v>1</v>
      </c>
      <c r="N925" s="2" t="str">
        <f t="shared" si="29"/>
        <v>Referal Link</v>
      </c>
      <c r="O925" s="2">
        <v>2549.44</v>
      </c>
      <c r="P925" s="37"/>
      <c r="Q925" s="43"/>
      <c r="R925" s="37"/>
      <c r="S925" s="38"/>
      <c r="T925" s="46">
        <v>44166</v>
      </c>
      <c r="U925" s="2">
        <v>152346</v>
      </c>
      <c r="V925" s="2" t="s">
        <v>4</v>
      </c>
      <c r="W925" s="2">
        <v>76</v>
      </c>
      <c r="X925" s="2" t="str" cm="1">
        <f t="array" ref="X925">_xlfn.IFS(AND(W925&gt;8,W925&lt;=27),"Geração Z",AND(W925&gt;27,W925&lt;=43),"Millennials",AND(W925&gt;43,W925&lt;=59),"Geração X",W925&gt;59,"Baby Boomers")</f>
        <v>Baby Boomers</v>
      </c>
      <c r="Y925" s="2" t="s">
        <v>14</v>
      </c>
      <c r="Z925" s="2" t="s">
        <v>37</v>
      </c>
      <c r="AA925" s="2" t="s">
        <v>7</v>
      </c>
      <c r="AB925" s="2" t="s">
        <v>23</v>
      </c>
      <c r="AC925" s="2" t="s">
        <v>17</v>
      </c>
      <c r="AD925" s="2">
        <v>0</v>
      </c>
      <c r="AE925" s="1" t="str">
        <f t="shared" si="28"/>
        <v>Others</v>
      </c>
      <c r="AF925" s="2">
        <v>1501.44</v>
      </c>
      <c r="AG925"/>
      <c r="AH925"/>
    </row>
    <row r="926" spans="1:34" ht="15.75" customHeight="1" x14ac:dyDescent="0.25">
      <c r="A926"/>
      <c r="B926"/>
      <c r="C926" s="35">
        <v>43806</v>
      </c>
      <c r="D926" s="36">
        <v>151775</v>
      </c>
      <c r="E926" s="36" t="s">
        <v>10</v>
      </c>
      <c r="F926" s="36">
        <v>19</v>
      </c>
      <c r="G926" s="36" t="str" cm="1">
        <f t="array" ref="G926">_xlfn.IFS(AND(F926&gt;8,F926&lt;=27),"Geração Z",AND(F926&gt;27,F926&lt;=43),"Millennials",AND(F926&gt;43,F926&lt;=59),"Geração X",F926&gt;59,"Baby Boomers")</f>
        <v>Geração Z</v>
      </c>
      <c r="H926" s="36" t="s">
        <v>14</v>
      </c>
      <c r="I926" s="36" t="s">
        <v>25</v>
      </c>
      <c r="J926" s="36" t="s">
        <v>7</v>
      </c>
      <c r="K926" s="36" t="s">
        <v>142</v>
      </c>
      <c r="L926" s="36" t="s">
        <v>9</v>
      </c>
      <c r="M926" s="36">
        <v>0</v>
      </c>
      <c r="N926" s="36" t="str">
        <f t="shared" si="29"/>
        <v>Others</v>
      </c>
      <c r="O926" s="36">
        <v>2909.2</v>
      </c>
      <c r="P926" s="37"/>
      <c r="Q926" s="43"/>
      <c r="R926" s="37"/>
      <c r="S926" s="38"/>
      <c r="T926" s="45">
        <v>43843</v>
      </c>
      <c r="U926" s="36">
        <v>152347</v>
      </c>
      <c r="V926" s="36" t="s">
        <v>4</v>
      </c>
      <c r="W926" s="36">
        <v>39</v>
      </c>
      <c r="X926" s="36" t="str" cm="1">
        <f t="array" ref="X926">_xlfn.IFS(AND(W926&gt;8,W926&lt;=27),"Geração Z",AND(W926&gt;27,W926&lt;=43),"Millennials",AND(W926&gt;43,W926&lt;=59),"Geração X",W926&gt;59,"Baby Boomers")</f>
        <v>Millennials</v>
      </c>
      <c r="Y926" s="36" t="s">
        <v>14</v>
      </c>
      <c r="Z926" s="36" t="s">
        <v>31</v>
      </c>
      <c r="AA926" s="36" t="s">
        <v>20</v>
      </c>
      <c r="AB926" s="36" t="s">
        <v>142</v>
      </c>
      <c r="AC926" s="36" t="s">
        <v>17</v>
      </c>
      <c r="AD926" s="36">
        <v>1</v>
      </c>
      <c r="AE926" s="35" t="str">
        <f t="shared" si="28"/>
        <v>Referal Link</v>
      </c>
      <c r="AF926" s="36">
        <v>1766.51</v>
      </c>
      <c r="AG926"/>
      <c r="AH926"/>
    </row>
    <row r="927" spans="1:34" ht="15.75" customHeight="1" x14ac:dyDescent="0.25">
      <c r="A927"/>
      <c r="B927"/>
      <c r="C927" s="1">
        <v>43807</v>
      </c>
      <c r="D927" s="2">
        <v>151873</v>
      </c>
      <c r="E927" s="2" t="s">
        <v>10</v>
      </c>
      <c r="F927" s="2">
        <v>56</v>
      </c>
      <c r="G927" s="2" t="str" cm="1">
        <f t="array" ref="G927">_xlfn.IFS(AND(F927&gt;8,F927&lt;=27),"Geração Z",AND(F927&gt;27,F927&lt;=43),"Millennials",AND(F927&gt;43,F927&lt;=59),"Geração X",F927&gt;59,"Baby Boomers")</f>
        <v>Geração X</v>
      </c>
      <c r="H927" s="2" t="s">
        <v>5</v>
      </c>
      <c r="I927" s="2" t="s">
        <v>67</v>
      </c>
      <c r="J927" s="2" t="s">
        <v>7</v>
      </c>
      <c r="K927" s="2" t="s">
        <v>143</v>
      </c>
      <c r="L927" s="2" t="s">
        <v>9</v>
      </c>
      <c r="M927" s="2">
        <v>1</v>
      </c>
      <c r="N927" s="2" t="str">
        <f t="shared" si="29"/>
        <v>Referal Link</v>
      </c>
      <c r="O927" s="2">
        <v>158.6</v>
      </c>
      <c r="P927" s="37"/>
      <c r="Q927" s="43"/>
      <c r="R927" s="37"/>
      <c r="S927" s="38"/>
      <c r="T927" s="46">
        <v>43843</v>
      </c>
      <c r="U927" s="2">
        <v>152348</v>
      </c>
      <c r="V927" s="2" t="s">
        <v>10</v>
      </c>
      <c r="W927" s="2">
        <v>56</v>
      </c>
      <c r="X927" s="2" t="str" cm="1">
        <f t="array" ref="X927">_xlfn.IFS(AND(W927&gt;8,W927&lt;=27),"Geração Z",AND(W927&gt;27,W927&lt;=43),"Millennials",AND(W927&gt;43,W927&lt;=59),"Geração X",W927&gt;59,"Baby Boomers")</f>
        <v>Geração X</v>
      </c>
      <c r="Y927" s="2" t="s">
        <v>5</v>
      </c>
      <c r="Z927" s="2" t="s">
        <v>64</v>
      </c>
      <c r="AA927" s="2" t="s">
        <v>7</v>
      </c>
      <c r="AB927" s="2" t="s">
        <v>142</v>
      </c>
      <c r="AC927" s="2" t="s">
        <v>13</v>
      </c>
      <c r="AD927" s="2">
        <v>1</v>
      </c>
      <c r="AE927" s="1" t="str">
        <f t="shared" si="28"/>
        <v>Referal Link</v>
      </c>
      <c r="AF927" s="2">
        <v>345.89</v>
      </c>
      <c r="AG927"/>
      <c r="AH927"/>
    </row>
    <row r="928" spans="1:34" ht="15.75" customHeight="1" x14ac:dyDescent="0.25">
      <c r="A928"/>
      <c r="B928"/>
      <c r="C928" s="35">
        <v>43807</v>
      </c>
      <c r="D928" s="36">
        <v>151874</v>
      </c>
      <c r="E928" s="36" t="s">
        <v>4</v>
      </c>
      <c r="F928" s="36">
        <v>53</v>
      </c>
      <c r="G928" s="36" t="str" cm="1">
        <f t="array" ref="G928">_xlfn.IFS(AND(F928&gt;8,F928&lt;=27),"Geração Z",AND(F928&gt;27,F928&lt;=43),"Millennials",AND(F928&gt;43,F928&lt;=59),"Geração X",F928&gt;59,"Baby Boomers")</f>
        <v>Geração X</v>
      </c>
      <c r="H928" s="36" t="s">
        <v>14</v>
      </c>
      <c r="I928" s="36" t="s">
        <v>28</v>
      </c>
      <c r="J928" s="36" t="s">
        <v>20</v>
      </c>
      <c r="K928" s="36" t="s">
        <v>142</v>
      </c>
      <c r="L928" s="36" t="s">
        <v>17</v>
      </c>
      <c r="M928" s="36">
        <v>1</v>
      </c>
      <c r="N928" s="36" t="str">
        <f t="shared" si="29"/>
        <v>Referal Link</v>
      </c>
      <c r="O928" s="36">
        <v>218.06</v>
      </c>
      <c r="P928" s="37"/>
      <c r="Q928" s="43"/>
      <c r="R928" s="37"/>
      <c r="S928" s="38"/>
      <c r="T928" s="45">
        <v>43843</v>
      </c>
      <c r="U928" s="36">
        <v>152350</v>
      </c>
      <c r="V928" s="36" t="s">
        <v>4</v>
      </c>
      <c r="W928" s="36">
        <v>68</v>
      </c>
      <c r="X928" s="36" t="str" cm="1">
        <f t="array" ref="X928">_xlfn.IFS(AND(W928&gt;8,W928&lt;=27),"Geração Z",AND(W928&gt;27,W928&lt;=43),"Millennials",AND(W928&gt;43,W928&lt;=59),"Geração X",W928&gt;59,"Baby Boomers")</f>
        <v>Baby Boomers</v>
      </c>
      <c r="Y928" s="36" t="s">
        <v>14</v>
      </c>
      <c r="Z928" s="36" t="s">
        <v>68</v>
      </c>
      <c r="AA928" s="36" t="s">
        <v>20</v>
      </c>
      <c r="AB928" s="36" t="s">
        <v>23</v>
      </c>
      <c r="AC928" s="36" t="s">
        <v>17</v>
      </c>
      <c r="AD928" s="36">
        <v>0</v>
      </c>
      <c r="AE928" s="35" t="str">
        <f t="shared" si="28"/>
        <v>Others</v>
      </c>
      <c r="AF928" s="36">
        <v>1739.24</v>
      </c>
      <c r="AG928"/>
      <c r="AH928"/>
    </row>
    <row r="929" spans="1:34" ht="15.75" customHeight="1" x14ac:dyDescent="0.25">
      <c r="A929"/>
      <c r="B929"/>
      <c r="C929" s="1">
        <v>43807</v>
      </c>
      <c r="D929" s="2">
        <v>151876</v>
      </c>
      <c r="E929" s="2" t="s">
        <v>4</v>
      </c>
      <c r="F929" s="2">
        <v>69</v>
      </c>
      <c r="G929" s="2" t="str" cm="1">
        <f t="array" ref="G929">_xlfn.IFS(AND(F929&gt;8,F929&lt;=27),"Geração Z",AND(F929&gt;27,F929&lt;=43),"Millennials",AND(F929&gt;43,F929&lt;=59),"Geração X",F929&gt;59,"Baby Boomers")</f>
        <v>Baby Boomers</v>
      </c>
      <c r="H929" s="2" t="s">
        <v>14</v>
      </c>
      <c r="I929" s="2" t="s">
        <v>37</v>
      </c>
      <c r="J929" s="2" t="s">
        <v>7</v>
      </c>
      <c r="K929" s="2" t="s">
        <v>23</v>
      </c>
      <c r="L929" s="2" t="s">
        <v>17</v>
      </c>
      <c r="M929" s="2">
        <v>1</v>
      </c>
      <c r="N929" s="2" t="str">
        <f t="shared" si="29"/>
        <v>Referal Link</v>
      </c>
      <c r="O929" s="2">
        <v>101.23</v>
      </c>
      <c r="P929" s="37"/>
      <c r="Q929" s="43"/>
      <c r="R929" s="37"/>
      <c r="S929" s="38"/>
      <c r="T929" s="46">
        <v>43843</v>
      </c>
      <c r="U929" s="2">
        <v>152351</v>
      </c>
      <c r="V929" s="2" t="s">
        <v>10</v>
      </c>
      <c r="W929" s="2">
        <v>60</v>
      </c>
      <c r="X929" s="2" t="str" cm="1">
        <f t="array" ref="X929">_xlfn.IFS(AND(W929&gt;8,W929&lt;=27),"Geração Z",AND(W929&gt;27,W929&lt;=43),"Millennials",AND(W929&gt;43,W929&lt;=59),"Geração X",W929&gt;59,"Baby Boomers")</f>
        <v>Baby Boomers</v>
      </c>
      <c r="Y929" s="2" t="s">
        <v>5</v>
      </c>
      <c r="Z929" s="2" t="s">
        <v>62</v>
      </c>
      <c r="AA929" s="2" t="s">
        <v>34</v>
      </c>
      <c r="AB929" s="2" t="s">
        <v>142</v>
      </c>
      <c r="AC929" s="2" t="s">
        <v>17</v>
      </c>
      <c r="AD929" s="2">
        <v>1</v>
      </c>
      <c r="AE929" s="1" t="str">
        <f t="shared" si="28"/>
        <v>Referal Link</v>
      </c>
      <c r="AF929" s="2">
        <v>1473.73</v>
      </c>
      <c r="AG929"/>
      <c r="AH929"/>
    </row>
    <row r="930" spans="1:34" ht="15.75" customHeight="1" x14ac:dyDescent="0.25">
      <c r="A930"/>
      <c r="B930"/>
      <c r="C930" s="35">
        <v>43807</v>
      </c>
      <c r="D930" s="36">
        <v>151875</v>
      </c>
      <c r="E930" s="36" t="s">
        <v>4</v>
      </c>
      <c r="F930" s="36">
        <v>34</v>
      </c>
      <c r="G930" s="36" t="str" cm="1">
        <f t="array" ref="G930">_xlfn.IFS(AND(F930&gt;8,F930&lt;=27),"Geração Z",AND(F930&gt;27,F930&lt;=43),"Millennials",AND(F930&gt;43,F930&lt;=59),"Geração X",F930&gt;59,"Baby Boomers")</f>
        <v>Millennials</v>
      </c>
      <c r="H930" s="36" t="s">
        <v>14</v>
      </c>
      <c r="I930" s="36" t="s">
        <v>25</v>
      </c>
      <c r="J930" s="36" t="s">
        <v>7</v>
      </c>
      <c r="K930" s="36" t="s">
        <v>142</v>
      </c>
      <c r="L930" s="36" t="s">
        <v>13</v>
      </c>
      <c r="M930" s="36">
        <v>0</v>
      </c>
      <c r="N930" s="36" t="str">
        <f t="shared" si="29"/>
        <v>Others</v>
      </c>
      <c r="O930" s="36">
        <v>2814.33</v>
      </c>
      <c r="P930" s="37"/>
      <c r="Q930" s="43"/>
      <c r="R930" s="37"/>
      <c r="S930" s="38"/>
      <c r="T930" s="45">
        <v>43843</v>
      </c>
      <c r="U930" s="36">
        <v>152352</v>
      </c>
      <c r="V930" s="36" t="s">
        <v>4</v>
      </c>
      <c r="W930" s="36">
        <v>73</v>
      </c>
      <c r="X930" s="36" t="str" cm="1">
        <f t="array" ref="X930">_xlfn.IFS(AND(W930&gt;8,W930&lt;=27),"Geração Z",AND(W930&gt;27,W930&lt;=43),"Millennials",AND(W930&gt;43,W930&lt;=59),"Geração X",W930&gt;59,"Baby Boomers")</f>
        <v>Baby Boomers</v>
      </c>
      <c r="Y930" s="36" t="s">
        <v>14</v>
      </c>
      <c r="Z930" s="36" t="s">
        <v>43</v>
      </c>
      <c r="AA930" s="36" t="s">
        <v>29</v>
      </c>
      <c r="AB930" s="36" t="s">
        <v>142</v>
      </c>
      <c r="AC930" s="36" t="s">
        <v>17</v>
      </c>
      <c r="AD930" s="36">
        <v>1</v>
      </c>
      <c r="AE930" s="35" t="str">
        <f t="shared" si="28"/>
        <v>Referal Link</v>
      </c>
      <c r="AF930" s="36">
        <v>1886.15</v>
      </c>
      <c r="AG930"/>
      <c r="AH930"/>
    </row>
    <row r="931" spans="1:34" ht="15.75" customHeight="1" x14ac:dyDescent="0.25">
      <c r="A931"/>
      <c r="B931"/>
      <c r="C931" s="1">
        <v>43808</v>
      </c>
      <c r="D931" s="2">
        <v>151963</v>
      </c>
      <c r="E931" s="2" t="s">
        <v>4</v>
      </c>
      <c r="F931" s="2">
        <v>59</v>
      </c>
      <c r="G931" s="2" t="str" cm="1">
        <f t="array" ref="G931">_xlfn.IFS(AND(F931&gt;8,F931&lt;=27),"Geração Z",AND(F931&gt;27,F931&lt;=43),"Millennials",AND(F931&gt;43,F931&lt;=59),"Geração X",F931&gt;59,"Baby Boomers")</f>
        <v>Geração X</v>
      </c>
      <c r="H931" s="2" t="s">
        <v>14</v>
      </c>
      <c r="I931" s="2" t="s">
        <v>41</v>
      </c>
      <c r="J931" s="2" t="s">
        <v>34</v>
      </c>
      <c r="K931" s="2" t="s">
        <v>142</v>
      </c>
      <c r="L931" s="2" t="s">
        <v>13</v>
      </c>
      <c r="M931" s="2">
        <v>0</v>
      </c>
      <c r="N931" s="2" t="str">
        <f t="shared" si="29"/>
        <v>Others</v>
      </c>
      <c r="O931" s="2">
        <v>880.28</v>
      </c>
      <c r="P931" s="37"/>
      <c r="Q931" s="43"/>
      <c r="R931" s="37"/>
      <c r="S931" s="38"/>
      <c r="T931" s="46">
        <v>43844</v>
      </c>
      <c r="U931" s="2">
        <v>152353</v>
      </c>
      <c r="V931" s="2" t="s">
        <v>10</v>
      </c>
      <c r="W931" s="2">
        <v>75</v>
      </c>
      <c r="X931" s="2" t="str" cm="1">
        <f t="array" ref="X931">_xlfn.IFS(AND(W931&gt;8,W931&lt;=27),"Geração Z",AND(W931&gt;27,W931&lt;=43),"Millennials",AND(W931&gt;43,W931&lt;=59),"Geração X",W931&gt;59,"Baby Boomers")</f>
        <v>Baby Boomers</v>
      </c>
      <c r="Y931" s="2" t="s">
        <v>14</v>
      </c>
      <c r="Z931" s="2" t="s">
        <v>28</v>
      </c>
      <c r="AA931" s="2" t="s">
        <v>7</v>
      </c>
      <c r="AB931" s="2" t="s">
        <v>23</v>
      </c>
      <c r="AC931" s="2" t="s">
        <v>13</v>
      </c>
      <c r="AD931" s="2">
        <v>0</v>
      </c>
      <c r="AE931" s="1" t="str">
        <f t="shared" si="28"/>
        <v>Others</v>
      </c>
      <c r="AF931" s="2">
        <v>1540.3</v>
      </c>
      <c r="AG931"/>
      <c r="AH931"/>
    </row>
    <row r="932" spans="1:34" ht="15.75" customHeight="1" x14ac:dyDescent="0.25">
      <c r="A932"/>
      <c r="B932"/>
      <c r="C932" s="35">
        <v>43808</v>
      </c>
      <c r="D932" s="36">
        <v>151961</v>
      </c>
      <c r="E932" s="36" t="s">
        <v>10</v>
      </c>
      <c r="F932" s="36">
        <v>18</v>
      </c>
      <c r="G932" s="36" t="str" cm="1">
        <f t="array" ref="G932">_xlfn.IFS(AND(F932&gt;8,F932&lt;=27),"Geração Z",AND(F932&gt;27,F932&lt;=43),"Millennials",AND(F932&gt;43,F932&lt;=59),"Geração X",F932&gt;59,"Baby Boomers")</f>
        <v>Geração Z</v>
      </c>
      <c r="H932" s="36" t="s">
        <v>14</v>
      </c>
      <c r="I932" s="36" t="s">
        <v>51</v>
      </c>
      <c r="J932" s="36" t="s">
        <v>7</v>
      </c>
      <c r="K932" s="36" t="s">
        <v>23</v>
      </c>
      <c r="L932" s="36" t="s">
        <v>17</v>
      </c>
      <c r="M932" s="36">
        <v>0</v>
      </c>
      <c r="N932" s="36" t="str">
        <f t="shared" si="29"/>
        <v>Others</v>
      </c>
      <c r="O932" s="36">
        <v>1733.78</v>
      </c>
      <c r="P932" s="37"/>
      <c r="Q932" s="43"/>
      <c r="R932" s="37"/>
      <c r="S932" s="38"/>
      <c r="T932" s="45">
        <v>43844</v>
      </c>
      <c r="U932" s="36">
        <v>152354</v>
      </c>
      <c r="V932" s="36" t="s">
        <v>4</v>
      </c>
      <c r="W932" s="36">
        <v>43</v>
      </c>
      <c r="X932" s="36" t="str" cm="1">
        <f t="array" ref="X932">_xlfn.IFS(AND(W932&gt;8,W932&lt;=27),"Geração Z",AND(W932&gt;27,W932&lt;=43),"Millennials",AND(W932&gt;43,W932&lt;=59),"Geração X",W932&gt;59,"Baby Boomers")</f>
        <v>Millennials</v>
      </c>
      <c r="Y932" s="36" t="s">
        <v>14</v>
      </c>
      <c r="Z932" s="36" t="s">
        <v>44</v>
      </c>
      <c r="AA932" s="36" t="s">
        <v>20</v>
      </c>
      <c r="AB932" s="36" t="s">
        <v>23</v>
      </c>
      <c r="AC932" s="36" t="s">
        <v>17</v>
      </c>
      <c r="AD932" s="36">
        <v>0</v>
      </c>
      <c r="AE932" s="35" t="str">
        <f t="shared" si="28"/>
        <v>Others</v>
      </c>
      <c r="AF932" s="36">
        <v>1239.5</v>
      </c>
      <c r="AG932"/>
      <c r="AH932"/>
    </row>
    <row r="933" spans="1:34" ht="15.75" customHeight="1" x14ac:dyDescent="0.25">
      <c r="A933"/>
      <c r="B933"/>
      <c r="C933" s="1">
        <v>43809</v>
      </c>
      <c r="D933" s="2">
        <v>152061</v>
      </c>
      <c r="E933" s="2" t="s">
        <v>4</v>
      </c>
      <c r="F933" s="2">
        <v>49</v>
      </c>
      <c r="G933" s="2" t="str" cm="1">
        <f t="array" ref="G933">_xlfn.IFS(AND(F933&gt;8,F933&lt;=27),"Geração Z",AND(F933&gt;27,F933&lt;=43),"Millennials",AND(F933&gt;43,F933&lt;=59),"Geração X",F933&gt;59,"Baby Boomers")</f>
        <v>Geração X</v>
      </c>
      <c r="H933" s="2" t="s">
        <v>14</v>
      </c>
      <c r="I933" s="2" t="s">
        <v>57</v>
      </c>
      <c r="J933" s="2" t="s">
        <v>29</v>
      </c>
      <c r="K933" s="2" t="s">
        <v>23</v>
      </c>
      <c r="L933" s="2" t="s">
        <v>9</v>
      </c>
      <c r="M933" s="2">
        <v>0</v>
      </c>
      <c r="N933" s="2" t="str">
        <f t="shared" si="29"/>
        <v>Others</v>
      </c>
      <c r="O933" s="2">
        <v>2624</v>
      </c>
      <c r="P933" s="37"/>
      <c r="Q933" s="43"/>
      <c r="R933" s="37"/>
      <c r="S933" s="38"/>
      <c r="T933" s="46">
        <v>43846</v>
      </c>
      <c r="U933" s="2">
        <v>152357</v>
      </c>
      <c r="V933" s="2" t="s">
        <v>10</v>
      </c>
      <c r="W933" s="2">
        <v>78</v>
      </c>
      <c r="X933" s="2" t="str" cm="1">
        <f t="array" ref="X933">_xlfn.IFS(AND(W933&gt;8,W933&lt;=27),"Geração Z",AND(W933&gt;27,W933&lt;=43),"Millennials",AND(W933&gt;43,W933&lt;=59),"Geração X",W933&gt;59,"Baby Boomers")</f>
        <v>Baby Boomers</v>
      </c>
      <c r="Y933" s="2" t="s">
        <v>14</v>
      </c>
      <c r="Z933" s="2" t="s">
        <v>41</v>
      </c>
      <c r="AA933" s="2" t="s">
        <v>34</v>
      </c>
      <c r="AB933" s="2" t="s">
        <v>23</v>
      </c>
      <c r="AC933" s="2" t="s">
        <v>9</v>
      </c>
      <c r="AD933" s="2">
        <v>1</v>
      </c>
      <c r="AE933" s="1" t="str">
        <f t="shared" si="28"/>
        <v>Referal Link</v>
      </c>
      <c r="AF933" s="2">
        <v>150.76</v>
      </c>
      <c r="AG933"/>
      <c r="AH933"/>
    </row>
    <row r="934" spans="1:34" ht="15.75" customHeight="1" x14ac:dyDescent="0.25">
      <c r="A934"/>
      <c r="B934"/>
      <c r="C934" s="35">
        <v>43809</v>
      </c>
      <c r="D934" s="36">
        <v>152060</v>
      </c>
      <c r="E934" s="36" t="s">
        <v>4</v>
      </c>
      <c r="F934" s="36">
        <v>64</v>
      </c>
      <c r="G934" s="36" t="str" cm="1">
        <f t="array" ref="G934">_xlfn.IFS(AND(F934&gt;8,F934&lt;=27),"Geração Z",AND(F934&gt;27,F934&lt;=43),"Millennials",AND(F934&gt;43,F934&lt;=59),"Geração X",F934&gt;59,"Baby Boomers")</f>
        <v>Baby Boomers</v>
      </c>
      <c r="H934" s="36" t="s">
        <v>14</v>
      </c>
      <c r="I934" s="36" t="s">
        <v>63</v>
      </c>
      <c r="J934" s="36" t="s">
        <v>7</v>
      </c>
      <c r="K934" s="36" t="s">
        <v>142</v>
      </c>
      <c r="L934" s="36" t="s">
        <v>17</v>
      </c>
      <c r="M934" s="36">
        <v>1</v>
      </c>
      <c r="N934" s="36" t="str">
        <f t="shared" si="29"/>
        <v>Referal Link</v>
      </c>
      <c r="O934" s="36">
        <v>74.930000000000007</v>
      </c>
      <c r="P934" s="37"/>
      <c r="Q934" s="43"/>
      <c r="R934" s="37"/>
      <c r="S934" s="38"/>
      <c r="T934" s="45">
        <v>43847</v>
      </c>
      <c r="U934" s="36">
        <v>152359</v>
      </c>
      <c r="V934" s="36" t="s">
        <v>4</v>
      </c>
      <c r="W934" s="36">
        <v>65</v>
      </c>
      <c r="X934" s="36" t="str" cm="1">
        <f t="array" ref="X934">_xlfn.IFS(AND(W934&gt;8,W934&lt;=27),"Geração Z",AND(W934&gt;27,W934&lt;=43),"Millennials",AND(W934&gt;43,W934&lt;=59),"Geração X",W934&gt;59,"Baby Boomers")</f>
        <v>Baby Boomers</v>
      </c>
      <c r="Y934" s="36" t="s">
        <v>14</v>
      </c>
      <c r="Z934" s="36" t="s">
        <v>25</v>
      </c>
      <c r="AA934" s="36" t="s">
        <v>7</v>
      </c>
      <c r="AB934" s="36" t="s">
        <v>142</v>
      </c>
      <c r="AC934" s="36" t="s">
        <v>17</v>
      </c>
      <c r="AD934" s="36">
        <v>0</v>
      </c>
      <c r="AE934" s="35" t="str">
        <f t="shared" si="28"/>
        <v>Others</v>
      </c>
      <c r="AF934" s="36">
        <v>1178.68</v>
      </c>
      <c r="AG934"/>
      <c r="AH934"/>
    </row>
    <row r="935" spans="1:34" ht="15.75" customHeight="1" x14ac:dyDescent="0.25">
      <c r="A935"/>
      <c r="B935"/>
      <c r="C935" s="1">
        <v>43809</v>
      </c>
      <c r="D935" s="2">
        <v>152059</v>
      </c>
      <c r="E935" s="2" t="s">
        <v>4</v>
      </c>
      <c r="F935" s="2">
        <v>75</v>
      </c>
      <c r="G935" s="2" t="str" cm="1">
        <f t="array" ref="G935">_xlfn.IFS(AND(F935&gt;8,F935&lt;=27),"Geração Z",AND(F935&gt;27,F935&lt;=43),"Millennials",AND(F935&gt;43,F935&lt;=59),"Geração X",F935&gt;59,"Baby Boomers")</f>
        <v>Baby Boomers</v>
      </c>
      <c r="H935" s="2" t="s">
        <v>14</v>
      </c>
      <c r="I935" s="2" t="s">
        <v>67</v>
      </c>
      <c r="J935" s="2" t="s">
        <v>34</v>
      </c>
      <c r="K935" s="2" t="s">
        <v>143</v>
      </c>
      <c r="L935" s="2" t="s">
        <v>9</v>
      </c>
      <c r="M935" s="2">
        <v>0</v>
      </c>
      <c r="N935" s="2" t="str">
        <f t="shared" si="29"/>
        <v>Others</v>
      </c>
      <c r="O935" s="2">
        <v>2645.93</v>
      </c>
      <c r="P935" s="37"/>
      <c r="Q935" s="43"/>
      <c r="R935" s="37"/>
      <c r="S935" s="38"/>
      <c r="T935" s="46">
        <v>43847</v>
      </c>
      <c r="U935" s="2">
        <v>152360</v>
      </c>
      <c r="V935" s="2" t="s">
        <v>4</v>
      </c>
      <c r="W935" s="2">
        <v>58</v>
      </c>
      <c r="X935" s="2" t="str" cm="1">
        <f t="array" ref="X935">_xlfn.IFS(AND(W935&gt;8,W935&lt;=27),"Geração Z",AND(W935&gt;27,W935&lt;=43),"Millennials",AND(W935&gt;43,W935&lt;=59),"Geração X",W935&gt;59,"Baby Boomers")</f>
        <v>Geração X</v>
      </c>
      <c r="Y935" s="2" t="s">
        <v>5</v>
      </c>
      <c r="Z935" s="2" t="s">
        <v>21</v>
      </c>
      <c r="AA935" s="2" t="s">
        <v>29</v>
      </c>
      <c r="AB935" s="2" t="s">
        <v>23</v>
      </c>
      <c r="AC935" s="2" t="s">
        <v>17</v>
      </c>
      <c r="AD935" s="2">
        <v>0</v>
      </c>
      <c r="AE935" s="1" t="str">
        <f t="shared" si="28"/>
        <v>Others</v>
      </c>
      <c r="AF935" s="2">
        <v>2962.48</v>
      </c>
      <c r="AG935"/>
      <c r="AH935"/>
    </row>
    <row r="936" spans="1:34" ht="15.75" customHeight="1" x14ac:dyDescent="0.25">
      <c r="A936"/>
      <c r="B936"/>
      <c r="C936" s="35">
        <v>43809</v>
      </c>
      <c r="D936" s="36">
        <v>152058</v>
      </c>
      <c r="E936" s="36" t="s">
        <v>4</v>
      </c>
      <c r="F936" s="36">
        <v>70</v>
      </c>
      <c r="G936" s="36" t="str" cm="1">
        <f t="array" ref="G936">_xlfn.IFS(AND(F936&gt;8,F936&lt;=27),"Geração Z",AND(F936&gt;27,F936&lt;=43),"Millennials",AND(F936&gt;43,F936&lt;=59),"Geração X",F936&gt;59,"Baby Boomers")</f>
        <v>Baby Boomers</v>
      </c>
      <c r="H936" s="36" t="s">
        <v>5</v>
      </c>
      <c r="I936" s="36" t="s">
        <v>41</v>
      </c>
      <c r="J936" s="36" t="s">
        <v>34</v>
      </c>
      <c r="K936" s="36" t="s">
        <v>143</v>
      </c>
      <c r="L936" s="36" t="s">
        <v>9</v>
      </c>
      <c r="M936" s="36">
        <v>1</v>
      </c>
      <c r="N936" s="36" t="str">
        <f t="shared" si="29"/>
        <v>Referal Link</v>
      </c>
      <c r="O936" s="36">
        <v>534.76</v>
      </c>
      <c r="P936" s="37"/>
      <c r="Q936" s="43"/>
      <c r="R936" s="37"/>
      <c r="S936" s="38"/>
      <c r="T936" s="45">
        <v>43848</v>
      </c>
      <c r="U936" s="36">
        <v>152362</v>
      </c>
      <c r="V936" s="36" t="s">
        <v>10</v>
      </c>
      <c r="W936" s="36">
        <v>66</v>
      </c>
      <c r="X936" s="36" t="str" cm="1">
        <f t="array" ref="X936">_xlfn.IFS(AND(W936&gt;8,W936&lt;=27),"Geração Z",AND(W936&gt;27,W936&lt;=43),"Millennials",AND(W936&gt;43,W936&lt;=59),"Geração X",W936&gt;59,"Baby Boomers")</f>
        <v>Baby Boomers</v>
      </c>
      <c r="Y936" s="36" t="s">
        <v>14</v>
      </c>
      <c r="Z936" s="36" t="s">
        <v>65</v>
      </c>
      <c r="AA936" s="36" t="s">
        <v>7</v>
      </c>
      <c r="AB936" s="36" t="s">
        <v>143</v>
      </c>
      <c r="AC936" s="36" t="s">
        <v>17</v>
      </c>
      <c r="AD936" s="36">
        <v>0</v>
      </c>
      <c r="AE936" s="35" t="str">
        <f t="shared" si="28"/>
        <v>Others</v>
      </c>
      <c r="AF936" s="36">
        <v>2489.81</v>
      </c>
      <c r="AG936"/>
      <c r="AH936"/>
    </row>
    <row r="937" spans="1:34" ht="15.75" customHeight="1" x14ac:dyDescent="0.25">
      <c r="A937"/>
      <c r="B937"/>
      <c r="C937" s="1">
        <v>43809</v>
      </c>
      <c r="D937" s="2">
        <v>152057</v>
      </c>
      <c r="E937" s="2" t="s">
        <v>4</v>
      </c>
      <c r="F937" s="2">
        <v>32</v>
      </c>
      <c r="G937" s="2" t="str" cm="1">
        <f t="array" ref="G937">_xlfn.IFS(AND(F937&gt;8,F937&lt;=27),"Geração Z",AND(F937&gt;27,F937&lt;=43),"Millennials",AND(F937&gt;43,F937&lt;=59),"Geração X",F937&gt;59,"Baby Boomers")</f>
        <v>Millennials</v>
      </c>
      <c r="H937" s="2" t="s">
        <v>5</v>
      </c>
      <c r="I937" s="2" t="s">
        <v>25</v>
      </c>
      <c r="J937" s="2" t="s">
        <v>27</v>
      </c>
      <c r="K937" s="2" t="s">
        <v>143</v>
      </c>
      <c r="L937" s="2" t="s">
        <v>13</v>
      </c>
      <c r="M937" s="2">
        <v>1</v>
      </c>
      <c r="N937" s="2" t="str">
        <f t="shared" si="29"/>
        <v>Referal Link</v>
      </c>
      <c r="O937" s="2">
        <v>2609.6999999999998</v>
      </c>
      <c r="P937" s="37"/>
      <c r="Q937" s="43"/>
      <c r="R937" s="37"/>
      <c r="S937" s="38"/>
      <c r="T937" s="46">
        <v>43848</v>
      </c>
      <c r="U937" s="2">
        <v>152363</v>
      </c>
      <c r="V937" s="2" t="s">
        <v>10</v>
      </c>
      <c r="W937" s="2">
        <v>25</v>
      </c>
      <c r="X937" s="2" t="str" cm="1">
        <f t="array" ref="X937">_xlfn.IFS(AND(W937&gt;8,W937&lt;=27),"Geração Z",AND(W937&gt;27,W937&lt;=43),"Millennials",AND(W937&gt;43,W937&lt;=59),"Geração X",W937&gt;59,"Baby Boomers")</f>
        <v>Geração Z</v>
      </c>
      <c r="Y937" s="2" t="s">
        <v>5</v>
      </c>
      <c r="Z937" s="2" t="s">
        <v>63</v>
      </c>
      <c r="AA937" s="2" t="s">
        <v>29</v>
      </c>
      <c r="AB937" s="2" t="s">
        <v>23</v>
      </c>
      <c r="AC937" s="2" t="s">
        <v>17</v>
      </c>
      <c r="AD937" s="2">
        <v>0</v>
      </c>
      <c r="AE937" s="1" t="str">
        <f t="shared" si="28"/>
        <v>Others</v>
      </c>
      <c r="AF937" s="2">
        <v>2942.85</v>
      </c>
      <c r="AG937"/>
      <c r="AH937"/>
    </row>
    <row r="938" spans="1:34" ht="15.75" customHeight="1" x14ac:dyDescent="0.25">
      <c r="A938"/>
      <c r="B938"/>
      <c r="C938" s="35">
        <v>43809</v>
      </c>
      <c r="D938" s="36">
        <v>152056</v>
      </c>
      <c r="E938" s="36" t="s">
        <v>10</v>
      </c>
      <c r="F938" s="36">
        <v>75</v>
      </c>
      <c r="G938" s="36" t="str" cm="1">
        <f t="array" ref="G938">_xlfn.IFS(AND(F938&gt;8,F938&lt;=27),"Geração Z",AND(F938&gt;27,F938&lt;=43),"Millennials",AND(F938&gt;43,F938&lt;=59),"Geração X",F938&gt;59,"Baby Boomers")</f>
        <v>Baby Boomers</v>
      </c>
      <c r="H938" s="36" t="s">
        <v>5</v>
      </c>
      <c r="I938" s="36" t="s">
        <v>60</v>
      </c>
      <c r="J938" s="36" t="s">
        <v>20</v>
      </c>
      <c r="K938" s="36" t="s">
        <v>142</v>
      </c>
      <c r="L938" s="36" t="s">
        <v>13</v>
      </c>
      <c r="M938" s="36">
        <v>1</v>
      </c>
      <c r="N938" s="36" t="str">
        <f t="shared" si="29"/>
        <v>Referal Link</v>
      </c>
      <c r="O938" s="36">
        <v>2068.44</v>
      </c>
      <c r="P938" s="37"/>
      <c r="Q938" s="43"/>
      <c r="R938" s="37"/>
      <c r="S938" s="38"/>
      <c r="T938" s="45">
        <v>43848</v>
      </c>
      <c r="U938" s="36">
        <v>152364</v>
      </c>
      <c r="V938" s="36" t="s">
        <v>4</v>
      </c>
      <c r="W938" s="36">
        <v>44</v>
      </c>
      <c r="X938" s="36" t="str" cm="1">
        <f t="array" ref="X938">_xlfn.IFS(AND(W938&gt;8,W938&lt;=27),"Geração Z",AND(W938&gt;27,W938&lt;=43),"Millennials",AND(W938&gt;43,W938&lt;=59),"Geração X",W938&gt;59,"Baby Boomers")</f>
        <v>Geração X</v>
      </c>
      <c r="Y938" s="36" t="s">
        <v>5</v>
      </c>
      <c r="Z938" s="36" t="s">
        <v>64</v>
      </c>
      <c r="AA938" s="36" t="s">
        <v>7</v>
      </c>
      <c r="AB938" s="36" t="s">
        <v>23</v>
      </c>
      <c r="AC938" s="36" t="s">
        <v>9</v>
      </c>
      <c r="AD938" s="36">
        <v>0</v>
      </c>
      <c r="AE938" s="35" t="str">
        <f t="shared" si="28"/>
        <v>Others</v>
      </c>
      <c r="AF938" s="36">
        <v>1968.96</v>
      </c>
      <c r="AG938"/>
      <c r="AH938"/>
    </row>
    <row r="939" spans="1:34" ht="15.75" customHeight="1" x14ac:dyDescent="0.25">
      <c r="A939"/>
      <c r="B939"/>
      <c r="C939" s="1">
        <v>43809</v>
      </c>
      <c r="D939" s="2">
        <v>152055</v>
      </c>
      <c r="E939" s="2" t="s">
        <v>4</v>
      </c>
      <c r="F939" s="2">
        <v>21</v>
      </c>
      <c r="G939" s="2" t="str" cm="1">
        <f t="array" ref="G939">_xlfn.IFS(AND(F939&gt;8,F939&lt;=27),"Geração Z",AND(F939&gt;27,F939&lt;=43),"Millennials",AND(F939&gt;43,F939&lt;=59),"Geração X",F939&gt;59,"Baby Boomers")</f>
        <v>Geração Z</v>
      </c>
      <c r="H939" s="2" t="s">
        <v>5</v>
      </c>
      <c r="I939" s="2" t="s">
        <v>24</v>
      </c>
      <c r="J939" s="2" t="s">
        <v>7</v>
      </c>
      <c r="K939" s="2" t="s">
        <v>23</v>
      </c>
      <c r="L939" s="2" t="s">
        <v>13</v>
      </c>
      <c r="M939" s="2">
        <v>1</v>
      </c>
      <c r="N939" s="2" t="str">
        <f t="shared" si="29"/>
        <v>Referal Link</v>
      </c>
      <c r="O939" s="2">
        <v>34.43</v>
      </c>
      <c r="P939" s="37"/>
      <c r="Q939" s="43"/>
      <c r="R939" s="37"/>
      <c r="S939" s="38"/>
      <c r="T939" s="46">
        <v>43848</v>
      </c>
      <c r="U939" s="2">
        <v>152365</v>
      </c>
      <c r="V939" s="2" t="s">
        <v>4</v>
      </c>
      <c r="W939" s="2">
        <v>30</v>
      </c>
      <c r="X939" s="2" t="str" cm="1">
        <f t="array" ref="X939">_xlfn.IFS(AND(W939&gt;8,W939&lt;=27),"Geração Z",AND(W939&gt;27,W939&lt;=43),"Millennials",AND(W939&gt;43,W939&lt;=59),"Geração X",W939&gt;59,"Baby Boomers")</f>
        <v>Millennials</v>
      </c>
      <c r="Y939" s="2" t="s">
        <v>5</v>
      </c>
      <c r="Z939" s="2" t="s">
        <v>64</v>
      </c>
      <c r="AA939" s="2" t="s">
        <v>7</v>
      </c>
      <c r="AB939" s="2" t="s">
        <v>143</v>
      </c>
      <c r="AC939" s="2" t="s">
        <v>17</v>
      </c>
      <c r="AD939" s="2">
        <v>0</v>
      </c>
      <c r="AE939" s="1" t="str">
        <f t="shared" si="28"/>
        <v>Others</v>
      </c>
      <c r="AF939" s="2">
        <v>2985.7</v>
      </c>
      <c r="AG939"/>
      <c r="AH939"/>
    </row>
    <row r="940" spans="1:34" ht="15.75" customHeight="1" x14ac:dyDescent="0.25">
      <c r="A940"/>
      <c r="B940"/>
      <c r="C940" s="35">
        <v>43810</v>
      </c>
      <c r="D940" s="36">
        <v>152148</v>
      </c>
      <c r="E940" s="36" t="s">
        <v>10</v>
      </c>
      <c r="F940" s="36">
        <v>48</v>
      </c>
      <c r="G940" s="36" t="str" cm="1">
        <f t="array" ref="G940">_xlfn.IFS(AND(F940&gt;8,F940&lt;=27),"Geração Z",AND(F940&gt;27,F940&lt;=43),"Millennials",AND(F940&gt;43,F940&lt;=59),"Geração X",F940&gt;59,"Baby Boomers")</f>
        <v>Geração X</v>
      </c>
      <c r="H940" s="36" t="s">
        <v>5</v>
      </c>
      <c r="I940" s="36" t="s">
        <v>64</v>
      </c>
      <c r="J940" s="36" t="s">
        <v>27</v>
      </c>
      <c r="K940" s="36" t="s">
        <v>142</v>
      </c>
      <c r="L940" s="36" t="s">
        <v>13</v>
      </c>
      <c r="M940" s="36">
        <v>1</v>
      </c>
      <c r="N940" s="36" t="str">
        <f t="shared" si="29"/>
        <v>Referal Link</v>
      </c>
      <c r="O940" s="36">
        <v>1105</v>
      </c>
      <c r="P940" s="37"/>
      <c r="Q940" s="43"/>
      <c r="R940" s="37"/>
      <c r="S940" s="38"/>
      <c r="T940" s="45">
        <v>43848</v>
      </c>
      <c r="U940" s="36">
        <v>152366</v>
      </c>
      <c r="V940" s="36" t="s">
        <v>4</v>
      </c>
      <c r="W940" s="36">
        <v>71</v>
      </c>
      <c r="X940" s="36" t="str" cm="1">
        <f t="array" ref="X940">_xlfn.IFS(AND(W940&gt;8,W940&lt;=27),"Geração Z",AND(W940&gt;27,W940&lt;=43),"Millennials",AND(W940&gt;43,W940&lt;=59),"Geração X",W940&gt;59,"Baby Boomers")</f>
        <v>Baby Boomers</v>
      </c>
      <c r="Y940" s="36" t="s">
        <v>5</v>
      </c>
      <c r="Z940" s="36" t="s">
        <v>48</v>
      </c>
      <c r="AA940" s="36" t="s">
        <v>7</v>
      </c>
      <c r="AB940" s="36" t="s">
        <v>23</v>
      </c>
      <c r="AC940" s="36" t="s">
        <v>17</v>
      </c>
      <c r="AD940" s="36">
        <v>0</v>
      </c>
      <c r="AE940" s="35" t="str">
        <f t="shared" si="28"/>
        <v>Others</v>
      </c>
      <c r="AF940" s="36">
        <v>14.42</v>
      </c>
      <c r="AG940"/>
      <c r="AH940"/>
    </row>
    <row r="941" spans="1:34" ht="15.75" customHeight="1" x14ac:dyDescent="0.25">
      <c r="A941"/>
      <c r="B941"/>
      <c r="C941" s="1">
        <v>43810</v>
      </c>
      <c r="D941" s="2">
        <v>152149</v>
      </c>
      <c r="E941" s="2" t="s">
        <v>10</v>
      </c>
      <c r="F941" s="2">
        <v>64</v>
      </c>
      <c r="G941" s="2" t="str" cm="1">
        <f t="array" ref="G941">_xlfn.IFS(AND(F941&gt;8,F941&lt;=27),"Geração Z",AND(F941&gt;27,F941&lt;=43),"Millennials",AND(F941&gt;43,F941&lt;=59),"Geração X",F941&gt;59,"Baby Boomers")</f>
        <v>Baby Boomers</v>
      </c>
      <c r="H941" s="2" t="s">
        <v>14</v>
      </c>
      <c r="I941" s="2" t="s">
        <v>53</v>
      </c>
      <c r="J941" s="2" t="s">
        <v>29</v>
      </c>
      <c r="K941" s="2" t="s">
        <v>143</v>
      </c>
      <c r="L941" s="2" t="s">
        <v>17</v>
      </c>
      <c r="M941" s="2">
        <v>0</v>
      </c>
      <c r="N941" s="2" t="str">
        <f t="shared" si="29"/>
        <v>Others</v>
      </c>
      <c r="O941" s="2">
        <v>53.36</v>
      </c>
      <c r="P941" s="37"/>
      <c r="Q941" s="43"/>
      <c r="R941" s="37"/>
      <c r="S941" s="38"/>
      <c r="T941" s="46">
        <v>43849</v>
      </c>
      <c r="U941" s="2">
        <v>152367</v>
      </c>
      <c r="V941" s="2" t="s">
        <v>4</v>
      </c>
      <c r="W941" s="2">
        <v>21</v>
      </c>
      <c r="X941" s="2" t="str" cm="1">
        <f t="array" ref="X941">_xlfn.IFS(AND(W941&gt;8,W941&lt;=27),"Geração Z",AND(W941&gt;27,W941&lt;=43),"Millennials",AND(W941&gt;43,W941&lt;=59),"Geração X",W941&gt;59,"Baby Boomers")</f>
        <v>Geração Z</v>
      </c>
      <c r="Y941" s="2" t="s">
        <v>5</v>
      </c>
      <c r="Z941" s="2" t="s">
        <v>56</v>
      </c>
      <c r="AA941" s="2" t="s">
        <v>7</v>
      </c>
      <c r="AB941" s="2" t="s">
        <v>8</v>
      </c>
      <c r="AC941" s="2" t="s">
        <v>17</v>
      </c>
      <c r="AD941" s="2">
        <v>1</v>
      </c>
      <c r="AE941" s="1" t="str">
        <f t="shared" si="28"/>
        <v>Referal Link</v>
      </c>
      <c r="AF941" s="2">
        <v>2019.49</v>
      </c>
      <c r="AG941"/>
      <c r="AH941"/>
    </row>
    <row r="942" spans="1:34" ht="15.75" customHeight="1" x14ac:dyDescent="0.25">
      <c r="A942"/>
      <c r="B942"/>
      <c r="C942" s="35">
        <v>43810</v>
      </c>
      <c r="D942" s="36">
        <v>152147</v>
      </c>
      <c r="E942" s="36" t="s">
        <v>10</v>
      </c>
      <c r="F942" s="36">
        <v>43</v>
      </c>
      <c r="G942" s="36" t="str" cm="1">
        <f t="array" ref="G942">_xlfn.IFS(AND(F942&gt;8,F942&lt;=27),"Geração Z",AND(F942&gt;27,F942&lt;=43),"Millennials",AND(F942&gt;43,F942&lt;=59),"Geração X",F942&gt;59,"Baby Boomers")</f>
        <v>Millennials</v>
      </c>
      <c r="H942" s="36" t="s">
        <v>5</v>
      </c>
      <c r="I942" s="36" t="s">
        <v>68</v>
      </c>
      <c r="J942" s="36" t="s">
        <v>27</v>
      </c>
      <c r="K942" s="36" t="s">
        <v>142</v>
      </c>
      <c r="L942" s="36" t="s">
        <v>17</v>
      </c>
      <c r="M942" s="36">
        <v>1</v>
      </c>
      <c r="N942" s="36" t="str">
        <f t="shared" si="29"/>
        <v>Referal Link</v>
      </c>
      <c r="O942" s="36">
        <v>173.93</v>
      </c>
      <c r="P942" s="37"/>
      <c r="Q942" s="43"/>
      <c r="R942" s="37"/>
      <c r="S942" s="38"/>
      <c r="T942" s="45">
        <v>43849</v>
      </c>
      <c r="U942" s="36">
        <v>152368</v>
      </c>
      <c r="V942" s="36" t="s">
        <v>10</v>
      </c>
      <c r="W942" s="36">
        <v>62</v>
      </c>
      <c r="X942" s="36" t="str" cm="1">
        <f t="array" ref="X942">_xlfn.IFS(AND(W942&gt;8,W942&lt;=27),"Geração Z",AND(W942&gt;27,W942&lt;=43),"Millennials",AND(W942&gt;43,W942&lt;=59),"Geração X",W942&gt;59,"Baby Boomers")</f>
        <v>Baby Boomers</v>
      </c>
      <c r="Y942" s="36" t="s">
        <v>14</v>
      </c>
      <c r="Z942" s="36" t="s">
        <v>46</v>
      </c>
      <c r="AA942" s="36" t="s">
        <v>7</v>
      </c>
      <c r="AB942" s="36" t="s">
        <v>143</v>
      </c>
      <c r="AC942" s="36" t="s">
        <v>17</v>
      </c>
      <c r="AD942" s="36">
        <v>1</v>
      </c>
      <c r="AE942" s="35" t="str">
        <f t="shared" si="28"/>
        <v>Referal Link</v>
      </c>
      <c r="AF942" s="36">
        <v>784.89</v>
      </c>
      <c r="AG942"/>
      <c r="AH942"/>
    </row>
    <row r="943" spans="1:34" ht="15.75" customHeight="1" x14ac:dyDescent="0.25">
      <c r="A943"/>
      <c r="B943"/>
      <c r="C943" s="1">
        <v>43810</v>
      </c>
      <c r="D943" s="2">
        <v>152146</v>
      </c>
      <c r="E943" s="2" t="s">
        <v>4</v>
      </c>
      <c r="F943" s="2">
        <v>64</v>
      </c>
      <c r="G943" s="2" t="str" cm="1">
        <f t="array" ref="G943">_xlfn.IFS(AND(F943&gt;8,F943&lt;=27),"Geração Z",AND(F943&gt;27,F943&lt;=43),"Millennials",AND(F943&gt;43,F943&lt;=59),"Geração X",F943&gt;59,"Baby Boomers")</f>
        <v>Baby Boomers</v>
      </c>
      <c r="H943" s="2" t="s">
        <v>14</v>
      </c>
      <c r="I943" s="2" t="s">
        <v>11</v>
      </c>
      <c r="J943" s="2" t="s">
        <v>7</v>
      </c>
      <c r="K943" s="2" t="s">
        <v>23</v>
      </c>
      <c r="L943" s="2" t="s">
        <v>17</v>
      </c>
      <c r="M943" s="2">
        <v>1</v>
      </c>
      <c r="N943" s="2" t="str">
        <f t="shared" si="29"/>
        <v>Referal Link</v>
      </c>
      <c r="O943" s="2">
        <v>6.79</v>
      </c>
      <c r="P943" s="37"/>
      <c r="Q943" s="43"/>
      <c r="R943" s="37"/>
      <c r="S943" s="38"/>
      <c r="T943" s="46">
        <v>43849</v>
      </c>
      <c r="U943" s="2">
        <v>152369</v>
      </c>
      <c r="V943" s="2" t="s">
        <v>4</v>
      </c>
      <c r="W943" s="2">
        <v>32</v>
      </c>
      <c r="X943" s="2" t="str" cm="1">
        <f t="array" ref="X943">_xlfn.IFS(AND(W943&gt;8,W943&lt;=27),"Geração Z",AND(W943&gt;27,W943&lt;=43),"Millennials",AND(W943&gt;43,W943&lt;=59),"Geração X",W943&gt;59,"Baby Boomers")</f>
        <v>Millennials</v>
      </c>
      <c r="Y943" s="2" t="s">
        <v>14</v>
      </c>
      <c r="Z943" s="2" t="s">
        <v>26</v>
      </c>
      <c r="AA943" s="2" t="s">
        <v>7</v>
      </c>
      <c r="AB943" s="2" t="s">
        <v>8</v>
      </c>
      <c r="AC943" s="2" t="s">
        <v>13</v>
      </c>
      <c r="AD943" s="2">
        <v>1</v>
      </c>
      <c r="AE943" s="1" t="str">
        <f t="shared" si="28"/>
        <v>Referal Link</v>
      </c>
      <c r="AF943" s="2">
        <v>1248.69</v>
      </c>
      <c r="AG943"/>
      <c r="AH943"/>
    </row>
    <row r="944" spans="1:34" ht="15.75" customHeight="1" x14ac:dyDescent="0.25">
      <c r="A944"/>
      <c r="B944"/>
      <c r="C944" s="35">
        <v>43811</v>
      </c>
      <c r="D944" s="36">
        <v>152241</v>
      </c>
      <c r="E944" s="36" t="s">
        <v>4</v>
      </c>
      <c r="F944" s="36">
        <v>38</v>
      </c>
      <c r="G944" s="36" t="str" cm="1">
        <f t="array" ref="G944">_xlfn.IFS(AND(F944&gt;8,F944&lt;=27),"Geração Z",AND(F944&gt;27,F944&lt;=43),"Millennials",AND(F944&gt;43,F944&lt;=59),"Geração X",F944&gt;59,"Baby Boomers")</f>
        <v>Millennials</v>
      </c>
      <c r="H944" s="36" t="s">
        <v>14</v>
      </c>
      <c r="I944" s="36" t="s">
        <v>66</v>
      </c>
      <c r="J944" s="36" t="s">
        <v>7</v>
      </c>
      <c r="K944" s="36" t="s">
        <v>142</v>
      </c>
      <c r="L944" s="36" t="s">
        <v>13</v>
      </c>
      <c r="M944" s="36">
        <v>1</v>
      </c>
      <c r="N944" s="36" t="str">
        <f t="shared" si="29"/>
        <v>Referal Link</v>
      </c>
      <c r="O944" s="36">
        <v>1985.91</v>
      </c>
      <c r="P944" s="37"/>
      <c r="Q944" s="43"/>
      <c r="R944" s="37"/>
      <c r="S944" s="38"/>
      <c r="T944" s="45">
        <v>43849</v>
      </c>
      <c r="U944" s="36">
        <v>152370</v>
      </c>
      <c r="V944" s="36" t="s">
        <v>4</v>
      </c>
      <c r="W944" s="36">
        <v>51</v>
      </c>
      <c r="X944" s="36" t="str" cm="1">
        <f t="array" ref="X944">_xlfn.IFS(AND(W944&gt;8,W944&lt;=27),"Geração Z",AND(W944&gt;27,W944&lt;=43),"Millennials",AND(W944&gt;43,W944&lt;=59),"Geração X",W944&gt;59,"Baby Boomers")</f>
        <v>Geração X</v>
      </c>
      <c r="Y944" s="36" t="s">
        <v>5</v>
      </c>
      <c r="Z944" s="36" t="s">
        <v>54</v>
      </c>
      <c r="AA944" s="36" t="s">
        <v>7</v>
      </c>
      <c r="AB944" s="36" t="s">
        <v>142</v>
      </c>
      <c r="AC944" s="36" t="s">
        <v>9</v>
      </c>
      <c r="AD944" s="36">
        <v>1</v>
      </c>
      <c r="AE944" s="35" t="str">
        <f t="shared" si="28"/>
        <v>Referal Link</v>
      </c>
      <c r="AF944" s="36">
        <v>544.83000000000004</v>
      </c>
      <c r="AG944"/>
      <c r="AH944"/>
    </row>
    <row r="945" spans="1:34" ht="15.75" customHeight="1" x14ac:dyDescent="0.25">
      <c r="A945"/>
      <c r="B945"/>
      <c r="C945" s="1">
        <v>43811</v>
      </c>
      <c r="D945" s="2">
        <v>152243</v>
      </c>
      <c r="E945" s="2" t="s">
        <v>4</v>
      </c>
      <c r="F945" s="2">
        <v>36</v>
      </c>
      <c r="G945" s="2" t="str" cm="1">
        <f t="array" ref="G945">_xlfn.IFS(AND(F945&gt;8,F945&lt;=27),"Geração Z",AND(F945&gt;27,F945&lt;=43),"Millennials",AND(F945&gt;43,F945&lt;=59),"Geração X",F945&gt;59,"Baby Boomers")</f>
        <v>Millennials</v>
      </c>
      <c r="H945" s="2" t="s">
        <v>5</v>
      </c>
      <c r="I945" s="2" t="s">
        <v>70</v>
      </c>
      <c r="J945" s="2" t="s">
        <v>7</v>
      </c>
      <c r="K945" s="2" t="s">
        <v>8</v>
      </c>
      <c r="L945" s="2" t="s">
        <v>13</v>
      </c>
      <c r="M945" s="2">
        <v>1</v>
      </c>
      <c r="N945" s="2" t="str">
        <f t="shared" si="29"/>
        <v>Referal Link</v>
      </c>
      <c r="O945" s="2">
        <v>743.54</v>
      </c>
      <c r="P945" s="37"/>
      <c r="Q945" s="43"/>
      <c r="R945" s="37"/>
      <c r="S945" s="38"/>
      <c r="T945" s="46">
        <v>43849</v>
      </c>
      <c r="U945" s="2">
        <v>152371</v>
      </c>
      <c r="V945" s="2" t="s">
        <v>4</v>
      </c>
      <c r="W945" s="2">
        <v>21</v>
      </c>
      <c r="X945" s="2" t="str" cm="1">
        <f t="array" ref="X945">_xlfn.IFS(AND(W945&gt;8,W945&lt;=27),"Geração Z",AND(W945&gt;27,W945&lt;=43),"Millennials",AND(W945&gt;43,W945&lt;=59),"Geração X",W945&gt;59,"Baby Boomers")</f>
        <v>Geração Z</v>
      </c>
      <c r="Y945" s="2" t="s">
        <v>14</v>
      </c>
      <c r="Z945" s="2" t="s">
        <v>61</v>
      </c>
      <c r="AA945" s="2" t="s">
        <v>29</v>
      </c>
      <c r="AB945" s="2" t="s">
        <v>23</v>
      </c>
      <c r="AC945" s="2" t="s">
        <v>17</v>
      </c>
      <c r="AD945" s="2">
        <v>1</v>
      </c>
      <c r="AE945" s="1" t="str">
        <f t="shared" si="28"/>
        <v>Referal Link</v>
      </c>
      <c r="AF945" s="2">
        <v>2889.7</v>
      </c>
      <c r="AG945"/>
      <c r="AH945"/>
    </row>
    <row r="946" spans="1:34" ht="15.75" customHeight="1" x14ac:dyDescent="0.25">
      <c r="A946"/>
      <c r="B946"/>
      <c r="C946" s="35">
        <v>43811</v>
      </c>
      <c r="D946" s="36">
        <v>152245</v>
      </c>
      <c r="E946" s="36" t="s">
        <v>4</v>
      </c>
      <c r="F946" s="36">
        <v>47</v>
      </c>
      <c r="G946" s="36" t="str" cm="1">
        <f t="array" ref="G946">_xlfn.IFS(AND(F946&gt;8,F946&lt;=27),"Geração Z",AND(F946&gt;27,F946&lt;=43),"Millennials",AND(F946&gt;43,F946&lt;=59),"Geração X",F946&gt;59,"Baby Boomers")</f>
        <v>Geração X</v>
      </c>
      <c r="H946" s="36" t="s">
        <v>5</v>
      </c>
      <c r="I946" s="36" t="s">
        <v>63</v>
      </c>
      <c r="J946" s="36" t="s">
        <v>7</v>
      </c>
      <c r="K946" s="36" t="s">
        <v>142</v>
      </c>
      <c r="L946" s="36" t="s">
        <v>17</v>
      </c>
      <c r="M946" s="36">
        <v>1</v>
      </c>
      <c r="N946" s="36" t="str">
        <f t="shared" si="29"/>
        <v>Referal Link</v>
      </c>
      <c r="O946" s="36">
        <v>282.07</v>
      </c>
      <c r="P946" s="37"/>
      <c r="Q946" s="43"/>
      <c r="R946" s="37"/>
      <c r="S946" s="38"/>
      <c r="T946" s="45">
        <v>43849</v>
      </c>
      <c r="U946" s="36">
        <v>152372</v>
      </c>
      <c r="V946" s="36" t="s">
        <v>4</v>
      </c>
      <c r="W946" s="36">
        <v>56</v>
      </c>
      <c r="X946" s="36" t="str" cm="1">
        <f t="array" ref="X946">_xlfn.IFS(AND(W946&gt;8,W946&lt;=27),"Geração Z",AND(W946&gt;27,W946&lt;=43),"Millennials",AND(W946&gt;43,W946&lt;=59),"Geração X",W946&gt;59,"Baby Boomers")</f>
        <v>Geração X</v>
      </c>
      <c r="Y946" s="36" t="s">
        <v>14</v>
      </c>
      <c r="Z946" s="36" t="s">
        <v>48</v>
      </c>
      <c r="AA946" s="36" t="s">
        <v>27</v>
      </c>
      <c r="AB946" s="36" t="s">
        <v>23</v>
      </c>
      <c r="AC946" s="36" t="s">
        <v>13</v>
      </c>
      <c r="AD946" s="36">
        <v>1</v>
      </c>
      <c r="AE946" s="35" t="str">
        <f t="shared" si="28"/>
        <v>Referal Link</v>
      </c>
      <c r="AF946" s="36">
        <v>709.16</v>
      </c>
      <c r="AG946"/>
      <c r="AH946"/>
    </row>
    <row r="947" spans="1:34" ht="15.75" customHeight="1" x14ac:dyDescent="0.25">
      <c r="A947"/>
      <c r="B947"/>
      <c r="C947" s="1">
        <v>43811</v>
      </c>
      <c r="D947" s="2">
        <v>152244</v>
      </c>
      <c r="E947" s="2" t="s">
        <v>4</v>
      </c>
      <c r="F947" s="2">
        <v>70</v>
      </c>
      <c r="G947" s="2" t="str" cm="1">
        <f t="array" ref="G947">_xlfn.IFS(AND(F947&gt;8,F947&lt;=27),"Geração Z",AND(F947&gt;27,F947&lt;=43),"Millennials",AND(F947&gt;43,F947&lt;=59),"Geração X",F947&gt;59,"Baby Boomers")</f>
        <v>Baby Boomers</v>
      </c>
      <c r="H947" s="2" t="s">
        <v>5</v>
      </c>
      <c r="I947" s="2" t="s">
        <v>62</v>
      </c>
      <c r="J947" s="2" t="s">
        <v>7</v>
      </c>
      <c r="K947" s="2" t="s">
        <v>143</v>
      </c>
      <c r="L947" s="2" t="s">
        <v>17</v>
      </c>
      <c r="M947" s="2">
        <v>1</v>
      </c>
      <c r="N947" s="2" t="str">
        <f t="shared" si="29"/>
        <v>Referal Link</v>
      </c>
      <c r="O947" s="2">
        <v>1474.73</v>
      </c>
      <c r="P947" s="37"/>
      <c r="Q947" s="43"/>
      <c r="R947" s="37"/>
      <c r="S947" s="38"/>
      <c r="T947" s="46">
        <v>43850</v>
      </c>
      <c r="U947" s="2">
        <v>152373</v>
      </c>
      <c r="V947" s="2" t="s">
        <v>10</v>
      </c>
      <c r="W947" s="2">
        <v>67</v>
      </c>
      <c r="X947" s="2" t="str" cm="1">
        <f t="array" ref="X947">_xlfn.IFS(AND(W947&gt;8,W947&lt;=27),"Geração Z",AND(W947&gt;27,W947&lt;=43),"Millennials",AND(W947&gt;43,W947&lt;=59),"Geração X",W947&gt;59,"Baby Boomers")</f>
        <v>Baby Boomers</v>
      </c>
      <c r="Y947" s="2" t="s">
        <v>5</v>
      </c>
      <c r="Z947" s="2" t="s">
        <v>39</v>
      </c>
      <c r="AA947" s="2" t="s">
        <v>27</v>
      </c>
      <c r="AB947" s="2" t="s">
        <v>143</v>
      </c>
      <c r="AC947" s="2" t="s">
        <v>17</v>
      </c>
      <c r="AD947" s="2">
        <v>1</v>
      </c>
      <c r="AE947" s="1" t="str">
        <f t="shared" si="28"/>
        <v>Referal Link</v>
      </c>
      <c r="AF947" s="2">
        <v>1495.9</v>
      </c>
      <c r="AG947"/>
      <c r="AH947"/>
    </row>
    <row r="948" spans="1:34" ht="15.75" customHeight="1" x14ac:dyDescent="0.25">
      <c r="A948"/>
      <c r="B948"/>
      <c r="C948" s="35">
        <v>43811</v>
      </c>
      <c r="D948" s="36">
        <v>152242</v>
      </c>
      <c r="E948" s="36" t="s">
        <v>4</v>
      </c>
      <c r="F948" s="36">
        <v>34</v>
      </c>
      <c r="G948" s="36" t="str" cm="1">
        <f t="array" ref="G948">_xlfn.IFS(AND(F948&gt;8,F948&lt;=27),"Geração Z",AND(F948&gt;27,F948&lt;=43),"Millennials",AND(F948&gt;43,F948&lt;=59),"Geração X",F948&gt;59,"Baby Boomers")</f>
        <v>Millennials</v>
      </c>
      <c r="H948" s="36" t="s">
        <v>5</v>
      </c>
      <c r="I948" s="36" t="s">
        <v>22</v>
      </c>
      <c r="J948" s="36" t="s">
        <v>27</v>
      </c>
      <c r="K948" s="36" t="s">
        <v>142</v>
      </c>
      <c r="L948" s="36" t="s">
        <v>17</v>
      </c>
      <c r="M948" s="36">
        <v>0</v>
      </c>
      <c r="N948" s="36" t="str">
        <f t="shared" si="29"/>
        <v>Others</v>
      </c>
      <c r="O948" s="36">
        <v>1936.86</v>
      </c>
      <c r="P948" s="37"/>
      <c r="Q948" s="43"/>
      <c r="R948" s="37"/>
      <c r="S948" s="38"/>
      <c r="T948" s="45">
        <v>43851</v>
      </c>
      <c r="U948" s="36">
        <v>152374</v>
      </c>
      <c r="V948" s="36" t="s">
        <v>4</v>
      </c>
      <c r="W948" s="36">
        <v>60</v>
      </c>
      <c r="X948" s="36" t="str" cm="1">
        <f t="array" ref="X948">_xlfn.IFS(AND(W948&gt;8,W948&lt;=27),"Geração Z",AND(W948&gt;27,W948&lt;=43),"Millennials",AND(W948&gt;43,W948&lt;=59),"Geração X",W948&gt;59,"Baby Boomers")</f>
        <v>Baby Boomers</v>
      </c>
      <c r="Y948" s="36" t="s">
        <v>14</v>
      </c>
      <c r="Z948" s="36" t="s">
        <v>46</v>
      </c>
      <c r="AA948" s="36" t="s">
        <v>7</v>
      </c>
      <c r="AB948" s="36" t="s">
        <v>142</v>
      </c>
      <c r="AC948" s="36" t="s">
        <v>13</v>
      </c>
      <c r="AD948" s="36">
        <v>0</v>
      </c>
      <c r="AE948" s="35" t="str">
        <f t="shared" si="28"/>
        <v>Others</v>
      </c>
      <c r="AF948" s="36">
        <v>1676.4</v>
      </c>
      <c r="AG948"/>
      <c r="AH948"/>
    </row>
    <row r="949" spans="1:34" ht="15.75" customHeight="1" x14ac:dyDescent="0.25">
      <c r="A949"/>
      <c r="B949"/>
      <c r="C949" s="1">
        <v>43812</v>
      </c>
      <c r="D949" s="2">
        <v>152246</v>
      </c>
      <c r="E949" s="2" t="s">
        <v>4</v>
      </c>
      <c r="F949" s="2">
        <v>35</v>
      </c>
      <c r="G949" s="2" t="str" cm="1">
        <f t="array" ref="G949">_xlfn.IFS(AND(F949&gt;8,F949&lt;=27),"Geração Z",AND(F949&gt;27,F949&lt;=43),"Millennials",AND(F949&gt;43,F949&lt;=59),"Geração X",F949&gt;59,"Baby Boomers")</f>
        <v>Millennials</v>
      </c>
      <c r="H949" s="2" t="s">
        <v>5</v>
      </c>
      <c r="I949" s="2" t="s">
        <v>31</v>
      </c>
      <c r="J949" s="2" t="s">
        <v>20</v>
      </c>
      <c r="K949" s="2" t="s">
        <v>23</v>
      </c>
      <c r="L949" s="2" t="s">
        <v>13</v>
      </c>
      <c r="M949" s="2">
        <v>0</v>
      </c>
      <c r="N949" s="2" t="str">
        <f t="shared" si="29"/>
        <v>Others</v>
      </c>
      <c r="O949" s="2">
        <v>459.96</v>
      </c>
      <c r="P949" s="37"/>
      <c r="Q949" s="43"/>
      <c r="R949" s="37"/>
      <c r="S949" s="38"/>
      <c r="T949" s="46">
        <v>43851</v>
      </c>
      <c r="U949" s="2">
        <v>152375</v>
      </c>
      <c r="V949" s="2" t="s">
        <v>4</v>
      </c>
      <c r="W949" s="2">
        <v>20</v>
      </c>
      <c r="X949" s="2" t="str" cm="1">
        <f t="array" ref="X949">_xlfn.IFS(AND(W949&gt;8,W949&lt;=27),"Geração Z",AND(W949&gt;27,W949&lt;=43),"Millennials",AND(W949&gt;43,W949&lt;=59),"Geração X",W949&gt;59,"Baby Boomers")</f>
        <v>Geração Z</v>
      </c>
      <c r="Y949" s="2" t="s">
        <v>5</v>
      </c>
      <c r="Z949" s="2" t="s">
        <v>25</v>
      </c>
      <c r="AA949" s="2" t="s">
        <v>34</v>
      </c>
      <c r="AB949" s="2" t="s">
        <v>23</v>
      </c>
      <c r="AC949" s="2" t="s">
        <v>13</v>
      </c>
      <c r="AD949" s="2">
        <v>0</v>
      </c>
      <c r="AE949" s="1" t="str">
        <f t="shared" si="28"/>
        <v>Others</v>
      </c>
      <c r="AF949" s="2">
        <v>2034.02</v>
      </c>
      <c r="AG949"/>
      <c r="AH949"/>
    </row>
    <row r="950" spans="1:34" ht="15.75" customHeight="1" x14ac:dyDescent="0.25">
      <c r="A950"/>
      <c r="B950"/>
      <c r="C950" s="35">
        <v>43812</v>
      </c>
      <c r="D950" s="36">
        <v>152247</v>
      </c>
      <c r="E950" s="36" t="s">
        <v>10</v>
      </c>
      <c r="F950" s="36">
        <v>46</v>
      </c>
      <c r="G950" s="36" t="str" cm="1">
        <f t="array" ref="G950">_xlfn.IFS(AND(F950&gt;8,F950&lt;=27),"Geração Z",AND(F950&gt;27,F950&lt;=43),"Millennials",AND(F950&gt;43,F950&lt;=59),"Geração X",F950&gt;59,"Baby Boomers")</f>
        <v>Geração X</v>
      </c>
      <c r="H950" s="36" t="s">
        <v>14</v>
      </c>
      <c r="I950" s="36" t="s">
        <v>38</v>
      </c>
      <c r="J950" s="36" t="s">
        <v>29</v>
      </c>
      <c r="K950" s="36" t="s">
        <v>143</v>
      </c>
      <c r="L950" s="36" t="s">
        <v>13</v>
      </c>
      <c r="M950" s="36">
        <v>1</v>
      </c>
      <c r="N950" s="36" t="str">
        <f t="shared" si="29"/>
        <v>Referal Link</v>
      </c>
      <c r="O950" s="36">
        <v>258.66000000000003</v>
      </c>
      <c r="P950" s="37"/>
      <c r="Q950" s="43"/>
      <c r="R950" s="37"/>
      <c r="S950" s="38"/>
      <c r="T950" s="45">
        <v>43852</v>
      </c>
      <c r="U950" s="36">
        <v>152376</v>
      </c>
      <c r="V950" s="36" t="s">
        <v>10</v>
      </c>
      <c r="W950" s="36">
        <v>38</v>
      </c>
      <c r="X950" s="36" t="str" cm="1">
        <f t="array" ref="X950">_xlfn.IFS(AND(W950&gt;8,W950&lt;=27),"Geração Z",AND(W950&gt;27,W950&lt;=43),"Millennials",AND(W950&gt;43,W950&lt;=59),"Geração X",W950&gt;59,"Baby Boomers")</f>
        <v>Millennials</v>
      </c>
      <c r="Y950" s="36" t="s">
        <v>5</v>
      </c>
      <c r="Z950" s="36" t="s">
        <v>54</v>
      </c>
      <c r="AA950" s="36" t="s">
        <v>7</v>
      </c>
      <c r="AB950" s="36" t="s">
        <v>142</v>
      </c>
      <c r="AC950" s="36" t="s">
        <v>13</v>
      </c>
      <c r="AD950" s="36">
        <v>0</v>
      </c>
      <c r="AE950" s="35" t="str">
        <f t="shared" si="28"/>
        <v>Others</v>
      </c>
      <c r="AF950" s="36">
        <v>1021.21</v>
      </c>
      <c r="AG950"/>
      <c r="AH950"/>
    </row>
    <row r="951" spans="1:34" ht="15.75" customHeight="1" x14ac:dyDescent="0.25">
      <c r="A951"/>
      <c r="B951"/>
      <c r="C951" s="1">
        <v>43813</v>
      </c>
      <c r="D951" s="2">
        <v>152251</v>
      </c>
      <c r="E951" s="2" t="s">
        <v>4</v>
      </c>
      <c r="F951" s="2">
        <v>39</v>
      </c>
      <c r="G951" s="2" t="str" cm="1">
        <f t="array" ref="G951">_xlfn.IFS(AND(F951&gt;8,F951&lt;=27),"Geração Z",AND(F951&gt;27,F951&lt;=43),"Millennials",AND(F951&gt;43,F951&lt;=59),"Geração X",F951&gt;59,"Baby Boomers")</f>
        <v>Millennials</v>
      </c>
      <c r="H951" s="2" t="s">
        <v>5</v>
      </c>
      <c r="I951" s="2" t="s">
        <v>54</v>
      </c>
      <c r="J951" s="2" t="s">
        <v>7</v>
      </c>
      <c r="K951" s="2" t="s">
        <v>143</v>
      </c>
      <c r="L951" s="2" t="s">
        <v>13</v>
      </c>
      <c r="M951" s="2">
        <v>1</v>
      </c>
      <c r="N951" s="2" t="str">
        <f t="shared" si="29"/>
        <v>Referal Link</v>
      </c>
      <c r="O951" s="2">
        <v>1305.52</v>
      </c>
      <c r="P951" s="37"/>
      <c r="Q951" s="43"/>
      <c r="R951" s="37"/>
      <c r="S951" s="38"/>
      <c r="T951" s="46">
        <v>43852</v>
      </c>
      <c r="U951" s="2">
        <v>152377</v>
      </c>
      <c r="V951" s="2" t="s">
        <v>10</v>
      </c>
      <c r="W951" s="2">
        <v>69</v>
      </c>
      <c r="X951" s="2" t="str" cm="1">
        <f t="array" ref="X951">_xlfn.IFS(AND(W951&gt;8,W951&lt;=27),"Geração Z",AND(W951&gt;27,W951&lt;=43),"Millennials",AND(W951&gt;43,W951&lt;=59),"Geração X",W951&gt;59,"Baby Boomers")</f>
        <v>Baby Boomers</v>
      </c>
      <c r="Y951" s="2" t="s">
        <v>14</v>
      </c>
      <c r="Z951" s="2" t="s">
        <v>24</v>
      </c>
      <c r="AA951" s="2" t="s">
        <v>20</v>
      </c>
      <c r="AB951" s="2" t="s">
        <v>142</v>
      </c>
      <c r="AC951" s="2" t="s">
        <v>17</v>
      </c>
      <c r="AD951" s="2">
        <v>1</v>
      </c>
      <c r="AE951" s="1" t="str">
        <f t="shared" si="28"/>
        <v>Referal Link</v>
      </c>
      <c r="AF951" s="2">
        <v>2478.1</v>
      </c>
      <c r="AG951"/>
      <c r="AH951"/>
    </row>
    <row r="952" spans="1:34" ht="15.75" customHeight="1" x14ac:dyDescent="0.25">
      <c r="A952"/>
      <c r="B952"/>
      <c r="C952" s="35">
        <v>43813</v>
      </c>
      <c r="D952" s="36">
        <v>152250</v>
      </c>
      <c r="E952" s="36" t="s">
        <v>10</v>
      </c>
      <c r="F952" s="36">
        <v>21</v>
      </c>
      <c r="G952" s="36" t="str" cm="1">
        <f t="array" ref="G952">_xlfn.IFS(AND(F952&gt;8,F952&lt;=27),"Geração Z",AND(F952&gt;27,F952&lt;=43),"Millennials",AND(F952&gt;43,F952&lt;=59),"Geração X",F952&gt;59,"Baby Boomers")</f>
        <v>Geração Z</v>
      </c>
      <c r="H952" s="36" t="s">
        <v>5</v>
      </c>
      <c r="I952" s="36" t="s">
        <v>39</v>
      </c>
      <c r="J952" s="36" t="s">
        <v>7</v>
      </c>
      <c r="K952" s="36" t="s">
        <v>142</v>
      </c>
      <c r="L952" s="36" t="s">
        <v>17</v>
      </c>
      <c r="M952" s="36">
        <v>0</v>
      </c>
      <c r="N952" s="36" t="str">
        <f t="shared" si="29"/>
        <v>Others</v>
      </c>
      <c r="O952" s="36">
        <v>1250.44</v>
      </c>
      <c r="P952" s="37"/>
      <c r="Q952" s="43"/>
      <c r="R952" s="37"/>
      <c r="S952" s="38"/>
      <c r="T952" s="45">
        <v>43853</v>
      </c>
      <c r="U952" s="36">
        <v>152378</v>
      </c>
      <c r="V952" s="36" t="s">
        <v>10</v>
      </c>
      <c r="W952" s="36">
        <v>47</v>
      </c>
      <c r="X952" s="36" t="str" cm="1">
        <f t="array" ref="X952">_xlfn.IFS(AND(W952&gt;8,W952&lt;=27),"Geração Z",AND(W952&gt;27,W952&lt;=43),"Millennials",AND(W952&gt;43,W952&lt;=59),"Geração X",W952&gt;59,"Baby Boomers")</f>
        <v>Geração X</v>
      </c>
      <c r="Y952" s="36" t="s">
        <v>14</v>
      </c>
      <c r="Z952" s="36" t="s">
        <v>22</v>
      </c>
      <c r="AA952" s="36" t="s">
        <v>20</v>
      </c>
      <c r="AB952" s="36" t="s">
        <v>23</v>
      </c>
      <c r="AC952" s="36" t="s">
        <v>17</v>
      </c>
      <c r="AD952" s="36">
        <v>1</v>
      </c>
      <c r="AE952" s="35" t="str">
        <f t="shared" si="28"/>
        <v>Referal Link</v>
      </c>
      <c r="AF952" s="36">
        <v>929.97</v>
      </c>
      <c r="AG952"/>
      <c r="AH952"/>
    </row>
    <row r="953" spans="1:34" ht="15.75" customHeight="1" x14ac:dyDescent="0.25">
      <c r="A953"/>
      <c r="B953"/>
      <c r="C953" s="1">
        <v>43813</v>
      </c>
      <c r="D953" s="2">
        <v>152249</v>
      </c>
      <c r="E953" s="2" t="s">
        <v>10</v>
      </c>
      <c r="F953" s="2">
        <v>70</v>
      </c>
      <c r="G953" s="2" t="str" cm="1">
        <f t="array" ref="G953">_xlfn.IFS(AND(F953&gt;8,F953&lt;=27),"Geração Z",AND(F953&gt;27,F953&lt;=43),"Millennials",AND(F953&gt;43,F953&lt;=59),"Geração X",F953&gt;59,"Baby Boomers")</f>
        <v>Baby Boomers</v>
      </c>
      <c r="H953" s="2" t="s">
        <v>5</v>
      </c>
      <c r="I953" s="2" t="s">
        <v>38</v>
      </c>
      <c r="J953" s="2" t="s">
        <v>34</v>
      </c>
      <c r="K953" s="2" t="s">
        <v>142</v>
      </c>
      <c r="L953" s="2" t="s">
        <v>13</v>
      </c>
      <c r="M953" s="2">
        <v>1</v>
      </c>
      <c r="N953" s="2" t="str">
        <f t="shared" si="29"/>
        <v>Referal Link</v>
      </c>
      <c r="O953" s="2">
        <v>134.80000000000001</v>
      </c>
      <c r="P953" s="37"/>
      <c r="Q953" s="43"/>
      <c r="R953" s="37"/>
      <c r="S953" s="38"/>
      <c r="T953" s="46">
        <v>43853</v>
      </c>
      <c r="U953" s="2">
        <v>152379</v>
      </c>
      <c r="V953" s="2" t="s">
        <v>10</v>
      </c>
      <c r="W953" s="2">
        <v>28</v>
      </c>
      <c r="X953" s="2" t="str" cm="1">
        <f t="array" ref="X953">_xlfn.IFS(AND(W953&gt;8,W953&lt;=27),"Geração Z",AND(W953&gt;27,W953&lt;=43),"Millennials",AND(W953&gt;43,W953&lt;=59),"Geração X",W953&gt;59,"Baby Boomers")</f>
        <v>Millennials</v>
      </c>
      <c r="Y953" s="2" t="s">
        <v>14</v>
      </c>
      <c r="Z953" s="2" t="s">
        <v>31</v>
      </c>
      <c r="AA953" s="2" t="s">
        <v>29</v>
      </c>
      <c r="AB953" s="2" t="s">
        <v>143</v>
      </c>
      <c r="AC953" s="2" t="s">
        <v>17</v>
      </c>
      <c r="AD953" s="2">
        <v>0</v>
      </c>
      <c r="AE953" s="1" t="str">
        <f t="shared" si="28"/>
        <v>Others</v>
      </c>
      <c r="AF953" s="2">
        <v>1465.07</v>
      </c>
      <c r="AG953"/>
      <c r="AH953"/>
    </row>
    <row r="954" spans="1:34" ht="15.75" customHeight="1" x14ac:dyDescent="0.25">
      <c r="A954"/>
      <c r="B954"/>
      <c r="C954" s="35">
        <v>43813</v>
      </c>
      <c r="D954" s="36">
        <v>152248</v>
      </c>
      <c r="E954" s="36" t="s">
        <v>4</v>
      </c>
      <c r="F954" s="36">
        <v>74</v>
      </c>
      <c r="G954" s="36" t="str" cm="1">
        <f t="array" ref="G954">_xlfn.IFS(AND(F954&gt;8,F954&lt;=27),"Geração Z",AND(F954&gt;27,F954&lt;=43),"Millennials",AND(F954&gt;43,F954&lt;=59),"Geração X",F954&gt;59,"Baby Boomers")</f>
        <v>Baby Boomers</v>
      </c>
      <c r="H954" s="36" t="s">
        <v>5</v>
      </c>
      <c r="I954" s="36" t="s">
        <v>69</v>
      </c>
      <c r="J954" s="36" t="s">
        <v>20</v>
      </c>
      <c r="K954" s="36" t="s">
        <v>142</v>
      </c>
      <c r="L954" s="36" t="s">
        <v>9</v>
      </c>
      <c r="M954" s="36">
        <v>1</v>
      </c>
      <c r="N954" s="36" t="str">
        <f t="shared" si="29"/>
        <v>Referal Link</v>
      </c>
      <c r="O954" s="36">
        <v>1492.25</v>
      </c>
      <c r="P954" s="37"/>
      <c r="Q954" s="43"/>
      <c r="R954" s="37"/>
      <c r="S954" s="38"/>
      <c r="T954" s="45">
        <v>43853</v>
      </c>
      <c r="U954" s="36">
        <v>152380</v>
      </c>
      <c r="V954" s="36" t="s">
        <v>4</v>
      </c>
      <c r="W954" s="36">
        <v>20</v>
      </c>
      <c r="X954" s="36" t="str" cm="1">
        <f t="array" ref="X954">_xlfn.IFS(AND(W954&gt;8,W954&lt;=27),"Geração Z",AND(W954&gt;27,W954&lt;=43),"Millennials",AND(W954&gt;43,W954&lt;=59),"Geração X",W954&gt;59,"Baby Boomers")</f>
        <v>Geração Z</v>
      </c>
      <c r="Y954" s="36" t="s">
        <v>14</v>
      </c>
      <c r="Z954" s="36" t="s">
        <v>63</v>
      </c>
      <c r="AA954" s="36" t="s">
        <v>34</v>
      </c>
      <c r="AB954" s="36" t="s">
        <v>142</v>
      </c>
      <c r="AC954" s="36" t="s">
        <v>17</v>
      </c>
      <c r="AD954" s="36">
        <v>1</v>
      </c>
      <c r="AE954" s="35" t="str">
        <f t="shared" si="28"/>
        <v>Referal Link</v>
      </c>
      <c r="AF954" s="36">
        <v>2722.23</v>
      </c>
      <c r="AG954"/>
      <c r="AH954"/>
    </row>
    <row r="955" spans="1:34" ht="15.75" customHeight="1" x14ac:dyDescent="0.25">
      <c r="A955"/>
      <c r="B955"/>
      <c r="C955" s="1">
        <v>43814</v>
      </c>
      <c r="D955" s="2">
        <v>152252</v>
      </c>
      <c r="E955" s="2" t="s">
        <v>10</v>
      </c>
      <c r="F955" s="2">
        <v>33</v>
      </c>
      <c r="G955" s="2" t="str" cm="1">
        <f t="array" ref="G955">_xlfn.IFS(AND(F955&gt;8,F955&lt;=27),"Geração Z",AND(F955&gt;27,F955&lt;=43),"Millennials",AND(F955&gt;43,F955&lt;=59),"Geração X",F955&gt;59,"Baby Boomers")</f>
        <v>Millennials</v>
      </c>
      <c r="H955" s="2" t="s">
        <v>5</v>
      </c>
      <c r="I955" s="2" t="s">
        <v>26</v>
      </c>
      <c r="J955" s="2" t="s">
        <v>7</v>
      </c>
      <c r="K955" s="2" t="s">
        <v>142</v>
      </c>
      <c r="L955" s="2" t="s">
        <v>13</v>
      </c>
      <c r="M955" s="2">
        <v>0</v>
      </c>
      <c r="N955" s="2" t="str">
        <f t="shared" si="29"/>
        <v>Others</v>
      </c>
      <c r="O955" s="2">
        <v>1922.8</v>
      </c>
      <c r="P955" s="37"/>
      <c r="Q955" s="43"/>
      <c r="R955" s="37"/>
      <c r="S955" s="38"/>
      <c r="T955" s="46">
        <v>43853</v>
      </c>
      <c r="U955" s="2">
        <v>152381</v>
      </c>
      <c r="V955" s="2" t="s">
        <v>10</v>
      </c>
      <c r="W955" s="2">
        <v>67</v>
      </c>
      <c r="X955" s="2" t="str" cm="1">
        <f t="array" ref="X955">_xlfn.IFS(AND(W955&gt;8,W955&lt;=27),"Geração Z",AND(W955&gt;27,W955&lt;=43),"Millennials",AND(W955&gt;43,W955&lt;=59),"Geração X",W955&gt;59,"Baby Boomers")</f>
        <v>Baby Boomers</v>
      </c>
      <c r="Y955" s="2" t="s">
        <v>5</v>
      </c>
      <c r="Z955" s="2" t="s">
        <v>70</v>
      </c>
      <c r="AA955" s="2" t="s">
        <v>29</v>
      </c>
      <c r="AB955" s="2" t="s">
        <v>23</v>
      </c>
      <c r="AC955" s="2" t="s">
        <v>17</v>
      </c>
      <c r="AD955" s="2">
        <v>1</v>
      </c>
      <c r="AE955" s="1" t="str">
        <f t="shared" si="28"/>
        <v>Referal Link</v>
      </c>
      <c r="AF955" s="2">
        <v>2528.2199999999998</v>
      </c>
      <c r="AG955"/>
      <c r="AH955"/>
    </row>
    <row r="956" spans="1:34" ht="15.75" customHeight="1" x14ac:dyDescent="0.25">
      <c r="A956"/>
      <c r="B956"/>
      <c r="C956" s="35">
        <v>43814</v>
      </c>
      <c r="D956" s="36">
        <v>152253</v>
      </c>
      <c r="E956" s="36" t="s">
        <v>4</v>
      </c>
      <c r="F956" s="36">
        <v>47</v>
      </c>
      <c r="G956" s="36" t="str" cm="1">
        <f t="array" ref="G956">_xlfn.IFS(AND(F956&gt;8,F956&lt;=27),"Geração Z",AND(F956&gt;27,F956&lt;=43),"Millennials",AND(F956&gt;43,F956&lt;=59),"Geração X",F956&gt;59,"Baby Boomers")</f>
        <v>Geração X</v>
      </c>
      <c r="H956" s="36" t="s">
        <v>14</v>
      </c>
      <c r="I956" s="36" t="s">
        <v>56</v>
      </c>
      <c r="J956" s="36" t="s">
        <v>7</v>
      </c>
      <c r="K956" s="36" t="s">
        <v>23</v>
      </c>
      <c r="L956" s="36" t="s">
        <v>13</v>
      </c>
      <c r="M956" s="36">
        <v>0</v>
      </c>
      <c r="N956" s="36" t="str">
        <f t="shared" si="29"/>
        <v>Others</v>
      </c>
      <c r="O956" s="36">
        <v>2757.41</v>
      </c>
      <c r="P956" s="37"/>
      <c r="Q956" s="43"/>
      <c r="R956" s="37"/>
      <c r="S956" s="38"/>
      <c r="T956" s="45">
        <v>43853</v>
      </c>
      <c r="U956" s="36">
        <v>152382</v>
      </c>
      <c r="V956" s="36" t="s">
        <v>10</v>
      </c>
      <c r="W956" s="36">
        <v>28</v>
      </c>
      <c r="X956" s="36" t="str" cm="1">
        <f t="array" ref="X956">_xlfn.IFS(AND(W956&gt;8,W956&lt;=27),"Geração Z",AND(W956&gt;27,W956&lt;=43),"Millennials",AND(W956&gt;43,W956&lt;=59),"Geração X",W956&gt;59,"Baby Boomers")</f>
        <v>Millennials</v>
      </c>
      <c r="Y956" s="36" t="s">
        <v>14</v>
      </c>
      <c r="Z956" s="36" t="s">
        <v>36</v>
      </c>
      <c r="AA956" s="36" t="s">
        <v>7</v>
      </c>
      <c r="AB956" s="36" t="s">
        <v>23</v>
      </c>
      <c r="AC956" s="36" t="s">
        <v>17</v>
      </c>
      <c r="AD956" s="36">
        <v>0</v>
      </c>
      <c r="AE956" s="35" t="str">
        <f t="shared" si="28"/>
        <v>Others</v>
      </c>
      <c r="AF956" s="36">
        <v>1758.32</v>
      </c>
      <c r="AG956"/>
      <c r="AH956"/>
    </row>
    <row r="957" spans="1:34" ht="15.75" customHeight="1" x14ac:dyDescent="0.25">
      <c r="A957"/>
      <c r="B957"/>
      <c r="C957" s="1">
        <v>43814</v>
      </c>
      <c r="D957" s="2">
        <v>152254</v>
      </c>
      <c r="E957" s="2" t="s">
        <v>10</v>
      </c>
      <c r="F957" s="2">
        <v>49</v>
      </c>
      <c r="G957" s="2" t="str" cm="1">
        <f t="array" ref="G957">_xlfn.IFS(AND(F957&gt;8,F957&lt;=27),"Geração Z",AND(F957&gt;27,F957&lt;=43),"Millennials",AND(F957&gt;43,F957&lt;=59),"Geração X",F957&gt;59,"Baby Boomers")</f>
        <v>Geração X</v>
      </c>
      <c r="H957" s="2" t="s">
        <v>14</v>
      </c>
      <c r="I957" s="2" t="s">
        <v>41</v>
      </c>
      <c r="J957" s="2" t="s">
        <v>7</v>
      </c>
      <c r="K957" s="2" t="s">
        <v>142</v>
      </c>
      <c r="L957" s="2" t="s">
        <v>17</v>
      </c>
      <c r="M957" s="2">
        <v>1</v>
      </c>
      <c r="N957" s="2" t="str">
        <f t="shared" si="29"/>
        <v>Referal Link</v>
      </c>
      <c r="O957" s="2">
        <v>337.17</v>
      </c>
      <c r="P957" s="37"/>
      <c r="Q957" s="43"/>
      <c r="R957" s="37"/>
      <c r="S957" s="38"/>
      <c r="T957" s="46">
        <v>43855</v>
      </c>
      <c r="U957" s="2">
        <v>152384</v>
      </c>
      <c r="V957" s="2" t="s">
        <v>10</v>
      </c>
      <c r="W957" s="2">
        <v>19</v>
      </c>
      <c r="X957" s="2" t="str" cm="1">
        <f t="array" ref="X957">_xlfn.IFS(AND(W957&gt;8,W957&lt;=27),"Geração Z",AND(W957&gt;27,W957&lt;=43),"Millennials",AND(W957&gt;43,W957&lt;=59),"Geração X",W957&gt;59,"Baby Boomers")</f>
        <v>Geração Z</v>
      </c>
      <c r="Y957" s="2" t="s">
        <v>14</v>
      </c>
      <c r="Z957" s="2" t="s">
        <v>25</v>
      </c>
      <c r="AA957" s="2" t="s">
        <v>7</v>
      </c>
      <c r="AB957" s="2" t="s">
        <v>142</v>
      </c>
      <c r="AC957" s="2" t="s">
        <v>13</v>
      </c>
      <c r="AD957" s="2">
        <v>1</v>
      </c>
      <c r="AE957" s="1" t="str">
        <f t="shared" si="28"/>
        <v>Referal Link</v>
      </c>
      <c r="AF957" s="2">
        <v>496.36</v>
      </c>
      <c r="AG957"/>
      <c r="AH957"/>
    </row>
    <row r="958" spans="1:34" ht="15.75" customHeight="1" x14ac:dyDescent="0.25">
      <c r="A958"/>
      <c r="B958"/>
      <c r="C958" s="35">
        <v>43815</v>
      </c>
      <c r="D958" s="36">
        <v>152255</v>
      </c>
      <c r="E958" s="36" t="s">
        <v>4</v>
      </c>
      <c r="F958" s="36">
        <v>34</v>
      </c>
      <c r="G958" s="36" t="str" cm="1">
        <f t="array" ref="G958">_xlfn.IFS(AND(F958&gt;8,F958&lt;=27),"Geração Z",AND(F958&gt;27,F958&lt;=43),"Millennials",AND(F958&gt;43,F958&lt;=59),"Geração X",F958&gt;59,"Baby Boomers")</f>
        <v>Millennials</v>
      </c>
      <c r="H958" s="36" t="s">
        <v>5</v>
      </c>
      <c r="I958" s="36" t="s">
        <v>42</v>
      </c>
      <c r="J958" s="36" t="s">
        <v>20</v>
      </c>
      <c r="K958" s="36" t="s">
        <v>142</v>
      </c>
      <c r="L958" s="36" t="s">
        <v>9</v>
      </c>
      <c r="M958" s="36">
        <v>1</v>
      </c>
      <c r="N958" s="36" t="str">
        <f t="shared" si="29"/>
        <v>Referal Link</v>
      </c>
      <c r="O958" s="36">
        <v>635.16999999999996</v>
      </c>
      <c r="P958" s="37"/>
      <c r="Q958" s="43"/>
      <c r="R958" s="37"/>
      <c r="S958" s="38"/>
      <c r="T958" s="45">
        <v>43855</v>
      </c>
      <c r="U958" s="36">
        <v>152385</v>
      </c>
      <c r="V958" s="36" t="s">
        <v>4</v>
      </c>
      <c r="W958" s="36">
        <v>17</v>
      </c>
      <c r="X958" s="36" t="str" cm="1">
        <f t="array" ref="X958">_xlfn.IFS(AND(W958&gt;8,W958&lt;=27),"Geração Z",AND(W958&gt;27,W958&lt;=43),"Millennials",AND(W958&gt;43,W958&lt;=59),"Geração X",W958&gt;59,"Baby Boomers")</f>
        <v>Geração Z</v>
      </c>
      <c r="Y958" s="36" t="s">
        <v>14</v>
      </c>
      <c r="Z958" s="36" t="s">
        <v>60</v>
      </c>
      <c r="AA958" s="36" t="s">
        <v>7</v>
      </c>
      <c r="AB958" s="36" t="s">
        <v>142</v>
      </c>
      <c r="AC958" s="36" t="s">
        <v>9</v>
      </c>
      <c r="AD958" s="36">
        <v>0</v>
      </c>
      <c r="AE958" s="35" t="str">
        <f t="shared" si="28"/>
        <v>Others</v>
      </c>
      <c r="AF958" s="36">
        <v>951.22</v>
      </c>
      <c r="AG958"/>
      <c r="AH958"/>
    </row>
    <row r="959" spans="1:34" ht="15.75" customHeight="1" x14ac:dyDescent="0.25">
      <c r="A959"/>
      <c r="B959"/>
      <c r="C959" s="1">
        <v>43815</v>
      </c>
      <c r="D959" s="2">
        <v>152256</v>
      </c>
      <c r="E959" s="2" t="s">
        <v>10</v>
      </c>
      <c r="F959" s="2">
        <v>64</v>
      </c>
      <c r="G959" s="2" t="str" cm="1">
        <f t="array" ref="G959">_xlfn.IFS(AND(F959&gt;8,F959&lt;=27),"Geração Z",AND(F959&gt;27,F959&lt;=43),"Millennials",AND(F959&gt;43,F959&lt;=59),"Geração X",F959&gt;59,"Baby Boomers")</f>
        <v>Baby Boomers</v>
      </c>
      <c r="H959" s="2" t="s">
        <v>5</v>
      </c>
      <c r="I959" s="2" t="s">
        <v>65</v>
      </c>
      <c r="J959" s="2" t="s">
        <v>7</v>
      </c>
      <c r="K959" s="2" t="s">
        <v>143</v>
      </c>
      <c r="L959" s="2" t="s">
        <v>17</v>
      </c>
      <c r="M959" s="2">
        <v>0</v>
      </c>
      <c r="N959" s="2" t="str">
        <f t="shared" si="29"/>
        <v>Others</v>
      </c>
      <c r="O959" s="2">
        <v>1282.24</v>
      </c>
      <c r="P959" s="37"/>
      <c r="Q959" s="43"/>
      <c r="R959" s="37"/>
      <c r="S959" s="38"/>
      <c r="T959" s="46">
        <v>43855</v>
      </c>
      <c r="U959" s="2">
        <v>152386</v>
      </c>
      <c r="V959" s="2" t="s">
        <v>4</v>
      </c>
      <c r="W959" s="2">
        <v>77</v>
      </c>
      <c r="X959" s="2" t="str" cm="1">
        <f t="array" ref="X959">_xlfn.IFS(AND(W959&gt;8,W959&lt;=27),"Geração Z",AND(W959&gt;27,W959&lt;=43),"Millennials",AND(W959&gt;43,W959&lt;=59),"Geração X",W959&gt;59,"Baby Boomers")</f>
        <v>Baby Boomers</v>
      </c>
      <c r="Y959" s="2" t="s">
        <v>5</v>
      </c>
      <c r="Z959" s="2" t="s">
        <v>42</v>
      </c>
      <c r="AA959" s="2" t="s">
        <v>7</v>
      </c>
      <c r="AB959" s="2" t="s">
        <v>23</v>
      </c>
      <c r="AC959" s="2" t="s">
        <v>17</v>
      </c>
      <c r="AD959" s="2">
        <v>1</v>
      </c>
      <c r="AE959" s="1" t="str">
        <f t="shared" si="28"/>
        <v>Referal Link</v>
      </c>
      <c r="AF959" s="2">
        <v>287.20999999999998</v>
      </c>
      <c r="AG959"/>
      <c r="AH959"/>
    </row>
    <row r="960" spans="1:34" ht="15.75" customHeight="1" x14ac:dyDescent="0.25">
      <c r="A960"/>
      <c r="B960"/>
      <c r="C960" s="35">
        <v>43816</v>
      </c>
      <c r="D960" s="36">
        <v>152257</v>
      </c>
      <c r="E960" s="36" t="s">
        <v>4</v>
      </c>
      <c r="F960" s="36">
        <v>36</v>
      </c>
      <c r="G960" s="36" t="str" cm="1">
        <f t="array" ref="G960">_xlfn.IFS(AND(F960&gt;8,F960&lt;=27),"Geração Z",AND(F960&gt;27,F960&lt;=43),"Millennials",AND(F960&gt;43,F960&lt;=59),"Geração X",F960&gt;59,"Baby Boomers")</f>
        <v>Millennials</v>
      </c>
      <c r="H960" s="36" t="s">
        <v>5</v>
      </c>
      <c r="I960" s="36" t="s">
        <v>67</v>
      </c>
      <c r="J960" s="36" t="s">
        <v>20</v>
      </c>
      <c r="K960" s="36" t="s">
        <v>143</v>
      </c>
      <c r="L960" s="36" t="s">
        <v>9</v>
      </c>
      <c r="M960" s="36">
        <v>0</v>
      </c>
      <c r="N960" s="36" t="str">
        <f t="shared" si="29"/>
        <v>Others</v>
      </c>
      <c r="O960" s="36">
        <v>947.09</v>
      </c>
      <c r="P960" s="37"/>
      <c r="Q960" s="43"/>
      <c r="R960" s="37"/>
      <c r="S960" s="38"/>
      <c r="T960" s="45">
        <v>43855</v>
      </c>
      <c r="U960" s="36">
        <v>152388</v>
      </c>
      <c r="V960" s="36" t="s">
        <v>4</v>
      </c>
      <c r="W960" s="36">
        <v>48</v>
      </c>
      <c r="X960" s="36" t="str" cm="1">
        <f t="array" ref="X960">_xlfn.IFS(AND(W960&gt;8,W960&lt;=27),"Geração Z",AND(W960&gt;27,W960&lt;=43),"Millennials",AND(W960&gt;43,W960&lt;=59),"Geração X",W960&gt;59,"Baby Boomers")</f>
        <v>Geração X</v>
      </c>
      <c r="Y960" s="36" t="s">
        <v>5</v>
      </c>
      <c r="Z960" s="36" t="s">
        <v>67</v>
      </c>
      <c r="AA960" s="36" t="s">
        <v>34</v>
      </c>
      <c r="AB960" s="36" t="s">
        <v>23</v>
      </c>
      <c r="AC960" s="36" t="s">
        <v>17</v>
      </c>
      <c r="AD960" s="36">
        <v>0</v>
      </c>
      <c r="AE960" s="35" t="str">
        <f t="shared" si="28"/>
        <v>Others</v>
      </c>
      <c r="AF960" s="36">
        <v>2056.77</v>
      </c>
      <c r="AG960"/>
      <c r="AH960"/>
    </row>
    <row r="961" spans="1:34" ht="15.75" customHeight="1" x14ac:dyDescent="0.25">
      <c r="A961"/>
      <c r="B961"/>
      <c r="C961" s="1">
        <v>43816</v>
      </c>
      <c r="D961" s="2">
        <v>152258</v>
      </c>
      <c r="E961" s="2" t="s">
        <v>10</v>
      </c>
      <c r="F961" s="2">
        <v>51</v>
      </c>
      <c r="G961" s="2" t="str" cm="1">
        <f t="array" ref="G961">_xlfn.IFS(AND(F961&gt;8,F961&lt;=27),"Geração Z",AND(F961&gt;27,F961&lt;=43),"Millennials",AND(F961&gt;43,F961&lt;=59),"Geração X",F961&gt;59,"Baby Boomers")</f>
        <v>Geração X</v>
      </c>
      <c r="H961" s="2" t="s">
        <v>5</v>
      </c>
      <c r="I961" s="2" t="s">
        <v>32</v>
      </c>
      <c r="J961" s="2" t="s">
        <v>20</v>
      </c>
      <c r="K961" s="2" t="s">
        <v>8</v>
      </c>
      <c r="L961" s="2" t="s">
        <v>17</v>
      </c>
      <c r="M961" s="2">
        <v>1</v>
      </c>
      <c r="N961" s="2" t="str">
        <f t="shared" si="29"/>
        <v>Referal Link</v>
      </c>
      <c r="O961" s="2">
        <v>482.68</v>
      </c>
      <c r="P961" s="37"/>
      <c r="Q961" s="43"/>
      <c r="R961" s="37"/>
      <c r="S961" s="38"/>
      <c r="T961" s="46">
        <v>43855</v>
      </c>
      <c r="U961" s="2">
        <v>152389</v>
      </c>
      <c r="V961" s="2" t="s">
        <v>4</v>
      </c>
      <c r="W961" s="2">
        <v>45</v>
      </c>
      <c r="X961" s="2" t="str" cm="1">
        <f t="array" ref="X961">_xlfn.IFS(AND(W961&gt;8,W961&lt;=27),"Geração Z",AND(W961&gt;27,W961&lt;=43),"Millennials",AND(W961&gt;43,W961&lt;=59),"Geração X",W961&gt;59,"Baby Boomers")</f>
        <v>Geração X</v>
      </c>
      <c r="Y961" s="2" t="s">
        <v>14</v>
      </c>
      <c r="Z961" s="2" t="s">
        <v>11</v>
      </c>
      <c r="AA961" s="2" t="s">
        <v>29</v>
      </c>
      <c r="AB961" s="2" t="s">
        <v>142</v>
      </c>
      <c r="AC961" s="2" t="s">
        <v>17</v>
      </c>
      <c r="AD961" s="2">
        <v>1</v>
      </c>
      <c r="AE961" s="1" t="str">
        <f t="shared" si="28"/>
        <v>Referal Link</v>
      </c>
      <c r="AF961" s="2">
        <v>25.18</v>
      </c>
      <c r="AG961"/>
      <c r="AH961"/>
    </row>
    <row r="962" spans="1:34" ht="15.75" customHeight="1" x14ac:dyDescent="0.25">
      <c r="A962"/>
      <c r="B962"/>
      <c r="C962" s="35">
        <v>43817</v>
      </c>
      <c r="D962" s="36">
        <v>152260</v>
      </c>
      <c r="E962" s="36" t="s">
        <v>4</v>
      </c>
      <c r="F962" s="36">
        <v>51</v>
      </c>
      <c r="G962" s="36" t="str" cm="1">
        <f t="array" ref="G962">_xlfn.IFS(AND(F962&gt;8,F962&lt;=27),"Geração Z",AND(F962&gt;27,F962&lt;=43),"Millennials",AND(F962&gt;43,F962&lt;=59),"Geração X",F962&gt;59,"Baby Boomers")</f>
        <v>Geração X</v>
      </c>
      <c r="H962" s="36" t="s">
        <v>5</v>
      </c>
      <c r="I962" s="36" t="s">
        <v>62</v>
      </c>
      <c r="J962" s="36" t="s">
        <v>29</v>
      </c>
      <c r="K962" s="36" t="s">
        <v>143</v>
      </c>
      <c r="L962" s="36" t="s">
        <v>17</v>
      </c>
      <c r="M962" s="36">
        <v>0</v>
      </c>
      <c r="N962" s="36" t="str">
        <f t="shared" si="29"/>
        <v>Others</v>
      </c>
      <c r="O962" s="36">
        <v>2733.8</v>
      </c>
      <c r="P962" s="37"/>
      <c r="Q962" s="43"/>
      <c r="R962" s="37"/>
      <c r="S962" s="38"/>
      <c r="T962" s="45">
        <v>43855</v>
      </c>
      <c r="U962" s="36">
        <v>152390</v>
      </c>
      <c r="V962" s="36" t="s">
        <v>4</v>
      </c>
      <c r="W962" s="36">
        <v>71</v>
      </c>
      <c r="X962" s="36" t="str" cm="1">
        <f t="array" ref="X962">_xlfn.IFS(AND(W962&gt;8,W962&lt;=27),"Geração Z",AND(W962&gt;27,W962&lt;=43),"Millennials",AND(W962&gt;43,W962&lt;=59),"Geração X",W962&gt;59,"Baby Boomers")</f>
        <v>Baby Boomers</v>
      </c>
      <c r="Y962" s="36" t="s">
        <v>5</v>
      </c>
      <c r="Z962" s="36" t="s">
        <v>41</v>
      </c>
      <c r="AA962" s="36" t="s">
        <v>7</v>
      </c>
      <c r="AB962" s="36" t="s">
        <v>142</v>
      </c>
      <c r="AC962" s="36" t="s">
        <v>13</v>
      </c>
      <c r="AD962" s="36">
        <v>1</v>
      </c>
      <c r="AE962" s="35" t="str">
        <f t="shared" si="28"/>
        <v>Referal Link</v>
      </c>
      <c r="AF962" s="36">
        <v>2090.91</v>
      </c>
      <c r="AG962"/>
      <c r="AH962"/>
    </row>
    <row r="963" spans="1:34" ht="15.75" customHeight="1" x14ac:dyDescent="0.25">
      <c r="A963"/>
      <c r="B963"/>
      <c r="C963" s="1">
        <v>43817</v>
      </c>
      <c r="D963" s="2">
        <v>152261</v>
      </c>
      <c r="E963" s="2" t="s">
        <v>4</v>
      </c>
      <c r="F963" s="2">
        <v>58</v>
      </c>
      <c r="G963" s="2" t="str" cm="1">
        <f t="array" ref="G963">_xlfn.IFS(AND(F963&gt;8,F963&lt;=27),"Geração Z",AND(F963&gt;27,F963&lt;=43),"Millennials",AND(F963&gt;43,F963&lt;=59),"Geração X",F963&gt;59,"Baby Boomers")</f>
        <v>Geração X</v>
      </c>
      <c r="H963" s="2" t="s">
        <v>14</v>
      </c>
      <c r="I963" s="2" t="s">
        <v>11</v>
      </c>
      <c r="J963" s="2" t="s">
        <v>29</v>
      </c>
      <c r="K963" s="2" t="s">
        <v>142</v>
      </c>
      <c r="L963" s="2" t="s">
        <v>9</v>
      </c>
      <c r="M963" s="2">
        <v>1</v>
      </c>
      <c r="N963" s="2" t="str">
        <f t="shared" si="29"/>
        <v>Referal Link</v>
      </c>
      <c r="O963" s="2">
        <v>1679.62</v>
      </c>
      <c r="P963" s="37"/>
      <c r="Q963" s="43"/>
      <c r="R963" s="37"/>
      <c r="S963" s="38"/>
      <c r="T963" s="46">
        <v>43857</v>
      </c>
      <c r="U963" s="2">
        <v>152391</v>
      </c>
      <c r="V963" s="2" t="s">
        <v>10</v>
      </c>
      <c r="W963" s="2">
        <v>57</v>
      </c>
      <c r="X963" s="2" t="str" cm="1">
        <f t="array" ref="X963">_xlfn.IFS(AND(W963&gt;8,W963&lt;=27),"Geração Z",AND(W963&gt;27,W963&lt;=43),"Millennials",AND(W963&gt;43,W963&lt;=59),"Geração X",W963&gt;59,"Baby Boomers")</f>
        <v>Geração X</v>
      </c>
      <c r="Y963" s="2" t="s">
        <v>14</v>
      </c>
      <c r="Z963" s="2" t="s">
        <v>41</v>
      </c>
      <c r="AA963" s="2" t="s">
        <v>34</v>
      </c>
      <c r="AB963" s="2" t="s">
        <v>23</v>
      </c>
      <c r="AC963" s="2" t="s">
        <v>9</v>
      </c>
      <c r="AD963" s="2">
        <v>1</v>
      </c>
      <c r="AE963" s="1" t="str">
        <f t="shared" si="28"/>
        <v>Referal Link</v>
      </c>
      <c r="AF963" s="2">
        <v>1146.3</v>
      </c>
      <c r="AG963"/>
      <c r="AH963"/>
    </row>
    <row r="964" spans="1:34" ht="15.75" customHeight="1" x14ac:dyDescent="0.25">
      <c r="A964"/>
      <c r="B964"/>
      <c r="C964" s="35">
        <v>43818</v>
      </c>
      <c r="D964" s="36">
        <v>152262</v>
      </c>
      <c r="E964" s="36" t="s">
        <v>4</v>
      </c>
      <c r="F964" s="36">
        <v>22</v>
      </c>
      <c r="G964" s="36" t="str" cm="1">
        <f t="array" ref="G964">_xlfn.IFS(AND(F964&gt;8,F964&lt;=27),"Geração Z",AND(F964&gt;27,F964&lt;=43),"Millennials",AND(F964&gt;43,F964&lt;=59),"Geração X",F964&gt;59,"Baby Boomers")</f>
        <v>Geração Z</v>
      </c>
      <c r="H964" s="36" t="s">
        <v>14</v>
      </c>
      <c r="I964" s="36" t="s">
        <v>65</v>
      </c>
      <c r="J964" s="36" t="s">
        <v>7</v>
      </c>
      <c r="K964" s="36" t="s">
        <v>143</v>
      </c>
      <c r="L964" s="36" t="s">
        <v>13</v>
      </c>
      <c r="M964" s="36">
        <v>1</v>
      </c>
      <c r="N964" s="36" t="str">
        <f t="shared" si="29"/>
        <v>Referal Link</v>
      </c>
      <c r="O964" s="36">
        <v>1793.22</v>
      </c>
      <c r="P964" s="37"/>
      <c r="Q964" s="43"/>
      <c r="R964" s="37"/>
      <c r="S964" s="38"/>
      <c r="T964" s="45">
        <v>43857</v>
      </c>
      <c r="U964" s="36">
        <v>152392</v>
      </c>
      <c r="V964" s="36" t="s">
        <v>10</v>
      </c>
      <c r="W964" s="36">
        <v>27</v>
      </c>
      <c r="X964" s="36" t="str" cm="1">
        <f t="array" ref="X964">_xlfn.IFS(AND(W964&gt;8,W964&lt;=27),"Geração Z",AND(W964&gt;27,W964&lt;=43),"Millennials",AND(W964&gt;43,W964&lt;=59),"Geração X",W964&gt;59,"Baby Boomers")</f>
        <v>Geração Z</v>
      </c>
      <c r="Y964" s="36" t="s">
        <v>5</v>
      </c>
      <c r="Z964" s="36" t="s">
        <v>33</v>
      </c>
      <c r="AA964" s="36" t="s">
        <v>7</v>
      </c>
      <c r="AB964" s="36" t="s">
        <v>23</v>
      </c>
      <c r="AC964" s="36" t="s">
        <v>17</v>
      </c>
      <c r="AD964" s="36">
        <v>1</v>
      </c>
      <c r="AE964" s="35" t="str">
        <f t="shared" ref="AE964:AE1027" si="30">IF(AD964=1,"Referal Link","Others")</f>
        <v>Referal Link</v>
      </c>
      <c r="AF964" s="36">
        <v>1297.99</v>
      </c>
      <c r="AG964"/>
      <c r="AH964"/>
    </row>
    <row r="965" spans="1:34" ht="15.75" customHeight="1" x14ac:dyDescent="0.25">
      <c r="A965"/>
      <c r="B965"/>
      <c r="C965" s="1">
        <v>43819</v>
      </c>
      <c r="D965" s="2">
        <v>152263</v>
      </c>
      <c r="E965" s="2" t="s">
        <v>10</v>
      </c>
      <c r="F965" s="2">
        <v>60</v>
      </c>
      <c r="G965" s="2" t="str" cm="1">
        <f t="array" ref="G965">_xlfn.IFS(AND(F965&gt;8,F965&lt;=27),"Geração Z",AND(F965&gt;27,F965&lt;=43),"Millennials",AND(F965&gt;43,F965&lt;=59),"Geração X",F965&gt;59,"Baby Boomers")</f>
        <v>Baby Boomers</v>
      </c>
      <c r="H965" s="2" t="s">
        <v>14</v>
      </c>
      <c r="I965" s="2" t="s">
        <v>36</v>
      </c>
      <c r="J965" s="2" t="s">
        <v>29</v>
      </c>
      <c r="K965" s="2" t="s">
        <v>23</v>
      </c>
      <c r="L965" s="2" t="s">
        <v>17</v>
      </c>
      <c r="M965" s="2">
        <v>1</v>
      </c>
      <c r="N965" s="2" t="str">
        <f t="shared" ref="N965:N1028" si="31">IF(M965=1,"Referal Link","Others")</f>
        <v>Referal Link</v>
      </c>
      <c r="O965" s="2">
        <v>26.55</v>
      </c>
      <c r="P965" s="37"/>
      <c r="Q965" s="43"/>
      <c r="R965" s="37"/>
      <c r="S965" s="38"/>
      <c r="T965" s="46">
        <v>43858</v>
      </c>
      <c r="U965" s="2">
        <v>152393</v>
      </c>
      <c r="V965" s="2" t="s">
        <v>4</v>
      </c>
      <c r="W965" s="2">
        <v>39</v>
      </c>
      <c r="X965" s="2" t="str" cm="1">
        <f t="array" ref="X965">_xlfn.IFS(AND(W965&gt;8,W965&lt;=27),"Geração Z",AND(W965&gt;27,W965&lt;=43),"Millennials",AND(W965&gt;43,W965&lt;=59),"Geração X",W965&gt;59,"Baby Boomers")</f>
        <v>Millennials</v>
      </c>
      <c r="Y965" s="2" t="s">
        <v>5</v>
      </c>
      <c r="Z965" s="2" t="s">
        <v>21</v>
      </c>
      <c r="AA965" s="2" t="s">
        <v>7</v>
      </c>
      <c r="AB965" s="2" t="s">
        <v>142</v>
      </c>
      <c r="AC965" s="2" t="s">
        <v>13</v>
      </c>
      <c r="AD965" s="2">
        <v>1</v>
      </c>
      <c r="AE965" s="1" t="str">
        <f t="shared" si="30"/>
        <v>Referal Link</v>
      </c>
      <c r="AF965" s="2">
        <v>553.6</v>
      </c>
      <c r="AG965"/>
      <c r="AH965"/>
    </row>
    <row r="966" spans="1:34" ht="15.75" customHeight="1" x14ac:dyDescent="0.25">
      <c r="A966"/>
      <c r="B966"/>
      <c r="C966" s="35">
        <v>43820</v>
      </c>
      <c r="D966" s="36">
        <v>152264</v>
      </c>
      <c r="E966" s="36" t="s">
        <v>10</v>
      </c>
      <c r="F966" s="36">
        <v>20</v>
      </c>
      <c r="G966" s="36" t="str" cm="1">
        <f t="array" ref="G966">_xlfn.IFS(AND(F966&gt;8,F966&lt;=27),"Geração Z",AND(F966&gt;27,F966&lt;=43),"Millennials",AND(F966&gt;43,F966&lt;=59),"Geração X",F966&gt;59,"Baby Boomers")</f>
        <v>Geração Z</v>
      </c>
      <c r="H966" s="36" t="s">
        <v>5</v>
      </c>
      <c r="I966" s="36" t="s">
        <v>56</v>
      </c>
      <c r="J966" s="36" t="s">
        <v>20</v>
      </c>
      <c r="K966" s="36" t="s">
        <v>8</v>
      </c>
      <c r="L966" s="36" t="s">
        <v>17</v>
      </c>
      <c r="M966" s="36">
        <v>0</v>
      </c>
      <c r="N966" s="36" t="str">
        <f t="shared" si="31"/>
        <v>Others</v>
      </c>
      <c r="O966" s="36">
        <v>1158.67</v>
      </c>
      <c r="P966" s="37"/>
      <c r="Q966" s="43"/>
      <c r="R966" s="37"/>
      <c r="S966" s="38"/>
      <c r="T966" s="45">
        <v>43858</v>
      </c>
      <c r="U966" s="36">
        <v>152394</v>
      </c>
      <c r="V966" s="36" t="s">
        <v>4</v>
      </c>
      <c r="W966" s="36">
        <v>20</v>
      </c>
      <c r="X966" s="36" t="str" cm="1">
        <f t="array" ref="X966">_xlfn.IFS(AND(W966&gt;8,W966&lt;=27),"Geração Z",AND(W966&gt;27,W966&lt;=43),"Millennials",AND(W966&gt;43,W966&lt;=59),"Geração X",W966&gt;59,"Baby Boomers")</f>
        <v>Geração Z</v>
      </c>
      <c r="Y966" s="36" t="s">
        <v>14</v>
      </c>
      <c r="Z966" s="36" t="s">
        <v>70</v>
      </c>
      <c r="AA966" s="36" t="s">
        <v>27</v>
      </c>
      <c r="AB966" s="36" t="s">
        <v>23</v>
      </c>
      <c r="AC966" s="36" t="s">
        <v>17</v>
      </c>
      <c r="AD966" s="36">
        <v>0</v>
      </c>
      <c r="AE966" s="35" t="str">
        <f t="shared" si="30"/>
        <v>Others</v>
      </c>
      <c r="AF966" s="36">
        <v>2733.41</v>
      </c>
      <c r="AG966"/>
      <c r="AH966"/>
    </row>
    <row r="967" spans="1:34" ht="15.75" customHeight="1" x14ac:dyDescent="0.25">
      <c r="A967"/>
      <c r="B967"/>
      <c r="C967" s="1">
        <v>43820</v>
      </c>
      <c r="D967" s="2">
        <v>152265</v>
      </c>
      <c r="E967" s="2" t="s">
        <v>10</v>
      </c>
      <c r="F967" s="2">
        <v>55</v>
      </c>
      <c r="G967" s="2" t="str" cm="1">
        <f t="array" ref="G967">_xlfn.IFS(AND(F967&gt;8,F967&lt;=27),"Geração Z",AND(F967&gt;27,F967&lt;=43),"Millennials",AND(F967&gt;43,F967&lt;=59),"Geração X",F967&gt;59,"Baby Boomers")</f>
        <v>Geração X</v>
      </c>
      <c r="H967" s="2" t="s">
        <v>14</v>
      </c>
      <c r="I967" s="2" t="s">
        <v>42</v>
      </c>
      <c r="J967" s="2" t="s">
        <v>7</v>
      </c>
      <c r="K967" s="2" t="s">
        <v>23</v>
      </c>
      <c r="L967" s="2" t="s">
        <v>17</v>
      </c>
      <c r="M967" s="2">
        <v>1</v>
      </c>
      <c r="N967" s="2" t="str">
        <f t="shared" si="31"/>
        <v>Referal Link</v>
      </c>
      <c r="O967" s="2">
        <v>1274.6199999999999</v>
      </c>
      <c r="P967" s="37"/>
      <c r="Q967" s="43"/>
      <c r="R967" s="37"/>
      <c r="S967" s="38"/>
      <c r="T967" s="46">
        <v>43858</v>
      </c>
      <c r="U967" s="2">
        <v>152395</v>
      </c>
      <c r="V967" s="2" t="s">
        <v>10</v>
      </c>
      <c r="W967" s="2">
        <v>70</v>
      </c>
      <c r="X967" s="2" t="str" cm="1">
        <f t="array" ref="X967">_xlfn.IFS(AND(W967&gt;8,W967&lt;=27),"Geração Z",AND(W967&gt;27,W967&lt;=43),"Millennials",AND(W967&gt;43,W967&lt;=59),"Geração X",W967&gt;59,"Baby Boomers")</f>
        <v>Baby Boomers</v>
      </c>
      <c r="Y967" s="2" t="s">
        <v>5</v>
      </c>
      <c r="Z967" s="2" t="s">
        <v>26</v>
      </c>
      <c r="AA967" s="2" t="s">
        <v>7</v>
      </c>
      <c r="AB967" s="2" t="s">
        <v>142</v>
      </c>
      <c r="AC967" s="2" t="s">
        <v>13</v>
      </c>
      <c r="AD967" s="2">
        <v>0</v>
      </c>
      <c r="AE967" s="1" t="str">
        <f t="shared" si="30"/>
        <v>Others</v>
      </c>
      <c r="AF967" s="2">
        <v>300.27999999999997</v>
      </c>
      <c r="AG967"/>
      <c r="AH967"/>
    </row>
    <row r="968" spans="1:34" ht="15.75" customHeight="1" x14ac:dyDescent="0.25">
      <c r="A968"/>
      <c r="B968"/>
      <c r="C968" s="35">
        <v>43820</v>
      </c>
      <c r="D968" s="36">
        <v>152266</v>
      </c>
      <c r="E968" s="36" t="s">
        <v>4</v>
      </c>
      <c r="F968" s="36">
        <v>69</v>
      </c>
      <c r="G968" s="36" t="str" cm="1">
        <f t="array" ref="G968">_xlfn.IFS(AND(F968&gt;8,F968&lt;=27),"Geração Z",AND(F968&gt;27,F968&lt;=43),"Millennials",AND(F968&gt;43,F968&lt;=59),"Geração X",F968&gt;59,"Baby Boomers")</f>
        <v>Baby Boomers</v>
      </c>
      <c r="H968" s="36" t="s">
        <v>14</v>
      </c>
      <c r="I968" s="36" t="s">
        <v>51</v>
      </c>
      <c r="J968" s="36" t="s">
        <v>7</v>
      </c>
      <c r="K968" s="36" t="s">
        <v>23</v>
      </c>
      <c r="L968" s="36" t="s">
        <v>17</v>
      </c>
      <c r="M968" s="36">
        <v>0</v>
      </c>
      <c r="N968" s="36" t="str">
        <f t="shared" si="31"/>
        <v>Others</v>
      </c>
      <c r="O968" s="36">
        <v>2437.7399999999998</v>
      </c>
      <c r="P968" s="37"/>
      <c r="Q968" s="43"/>
      <c r="R968" s="37"/>
      <c r="S968" s="38"/>
      <c r="T968" s="45">
        <v>43858</v>
      </c>
      <c r="U968" s="36">
        <v>152396</v>
      </c>
      <c r="V968" s="36" t="s">
        <v>4</v>
      </c>
      <c r="W968" s="36">
        <v>30</v>
      </c>
      <c r="X968" s="36" t="str" cm="1">
        <f t="array" ref="X968">_xlfn.IFS(AND(W968&gt;8,W968&lt;=27),"Geração Z",AND(W968&gt;27,W968&lt;=43),"Millennials",AND(W968&gt;43,W968&lt;=59),"Geração X",W968&gt;59,"Baby Boomers")</f>
        <v>Millennials</v>
      </c>
      <c r="Y968" s="36" t="s">
        <v>14</v>
      </c>
      <c r="Z968" s="36" t="s">
        <v>52</v>
      </c>
      <c r="AA968" s="36" t="s">
        <v>27</v>
      </c>
      <c r="AB968" s="36" t="s">
        <v>142</v>
      </c>
      <c r="AC968" s="36" t="s">
        <v>13</v>
      </c>
      <c r="AD968" s="36">
        <v>0</v>
      </c>
      <c r="AE968" s="35" t="str">
        <f t="shared" si="30"/>
        <v>Others</v>
      </c>
      <c r="AF968" s="36">
        <v>631.84</v>
      </c>
      <c r="AG968"/>
      <c r="AH968"/>
    </row>
    <row r="969" spans="1:34" ht="15.75" customHeight="1" x14ac:dyDescent="0.25">
      <c r="A969"/>
      <c r="B969"/>
      <c r="C969" s="1">
        <v>43820</v>
      </c>
      <c r="D969" s="2">
        <v>152267</v>
      </c>
      <c r="E969" s="2" t="s">
        <v>10</v>
      </c>
      <c r="F969" s="2">
        <v>64</v>
      </c>
      <c r="G969" s="2" t="str" cm="1">
        <f t="array" ref="G969">_xlfn.IFS(AND(F969&gt;8,F969&lt;=27),"Geração Z",AND(F969&gt;27,F969&lt;=43),"Millennials",AND(F969&gt;43,F969&lt;=59),"Geração X",F969&gt;59,"Baby Boomers")</f>
        <v>Baby Boomers</v>
      </c>
      <c r="H969" s="2" t="s">
        <v>14</v>
      </c>
      <c r="I969" s="2" t="s">
        <v>55</v>
      </c>
      <c r="J969" s="2" t="s">
        <v>20</v>
      </c>
      <c r="K969" s="2" t="s">
        <v>23</v>
      </c>
      <c r="L969" s="2" t="s">
        <v>13</v>
      </c>
      <c r="M969" s="2">
        <v>0</v>
      </c>
      <c r="N969" s="2" t="str">
        <f t="shared" si="31"/>
        <v>Others</v>
      </c>
      <c r="O969" s="2">
        <v>2981.36</v>
      </c>
      <c r="P969" s="37"/>
      <c r="Q969" s="43"/>
      <c r="R969" s="37"/>
      <c r="S969" s="38"/>
      <c r="T969" s="46">
        <v>43859</v>
      </c>
      <c r="U969" s="2">
        <v>152397</v>
      </c>
      <c r="V969" s="2" t="s">
        <v>10</v>
      </c>
      <c r="W969" s="2">
        <v>60</v>
      </c>
      <c r="X969" s="2" t="str" cm="1">
        <f t="array" ref="X969">_xlfn.IFS(AND(W969&gt;8,W969&lt;=27),"Geração Z",AND(W969&gt;27,W969&lt;=43),"Millennials",AND(W969&gt;43,W969&lt;=59),"Geração X",W969&gt;59,"Baby Boomers")</f>
        <v>Baby Boomers</v>
      </c>
      <c r="Y969" s="2" t="s">
        <v>5</v>
      </c>
      <c r="Z969" s="2" t="s">
        <v>50</v>
      </c>
      <c r="AA969" s="2" t="s">
        <v>7</v>
      </c>
      <c r="AB969" s="2" t="s">
        <v>143</v>
      </c>
      <c r="AC969" s="2" t="s">
        <v>9</v>
      </c>
      <c r="AD969" s="2">
        <v>1</v>
      </c>
      <c r="AE969" s="1" t="str">
        <f t="shared" si="30"/>
        <v>Referal Link</v>
      </c>
      <c r="AF969" s="2">
        <v>1551.07</v>
      </c>
      <c r="AG969"/>
      <c r="AH969"/>
    </row>
    <row r="970" spans="1:34" ht="15.75" customHeight="1" x14ac:dyDescent="0.25">
      <c r="A970"/>
      <c r="B970"/>
      <c r="C970" s="35">
        <v>43821</v>
      </c>
      <c r="D970" s="36">
        <v>152269</v>
      </c>
      <c r="E970" s="36" t="s">
        <v>10</v>
      </c>
      <c r="F970" s="36">
        <v>46</v>
      </c>
      <c r="G970" s="36" t="str" cm="1">
        <f t="array" ref="G970">_xlfn.IFS(AND(F970&gt;8,F970&lt;=27),"Geração Z",AND(F970&gt;27,F970&lt;=43),"Millennials",AND(F970&gt;43,F970&lt;=59),"Geração X",F970&gt;59,"Baby Boomers")</f>
        <v>Geração X</v>
      </c>
      <c r="H970" s="36" t="s">
        <v>14</v>
      </c>
      <c r="I970" s="36" t="s">
        <v>60</v>
      </c>
      <c r="J970" s="36" t="s">
        <v>20</v>
      </c>
      <c r="K970" s="36" t="s">
        <v>142</v>
      </c>
      <c r="L970" s="36" t="s">
        <v>9</v>
      </c>
      <c r="M970" s="36">
        <v>0</v>
      </c>
      <c r="N970" s="36" t="str">
        <f t="shared" si="31"/>
        <v>Others</v>
      </c>
      <c r="O970" s="36">
        <v>2830.43</v>
      </c>
      <c r="P970" s="37"/>
      <c r="Q970" s="43"/>
      <c r="R970" s="37"/>
      <c r="S970" s="38"/>
      <c r="T970" s="45">
        <v>43859</v>
      </c>
      <c r="U970" s="36">
        <v>152398</v>
      </c>
      <c r="V970" s="36" t="s">
        <v>4</v>
      </c>
      <c r="W970" s="36">
        <v>54</v>
      </c>
      <c r="X970" s="36" t="str" cm="1">
        <f t="array" ref="X970">_xlfn.IFS(AND(W970&gt;8,W970&lt;=27),"Geração Z",AND(W970&gt;27,W970&lt;=43),"Millennials",AND(W970&gt;43,W970&lt;=59),"Geração X",W970&gt;59,"Baby Boomers")</f>
        <v>Geração X</v>
      </c>
      <c r="Y970" s="36" t="s">
        <v>14</v>
      </c>
      <c r="Z970" s="36" t="s">
        <v>53</v>
      </c>
      <c r="AA970" s="36" t="s">
        <v>7</v>
      </c>
      <c r="AB970" s="36" t="s">
        <v>23</v>
      </c>
      <c r="AC970" s="36" t="s">
        <v>9</v>
      </c>
      <c r="AD970" s="36">
        <v>1</v>
      </c>
      <c r="AE970" s="35" t="str">
        <f t="shared" si="30"/>
        <v>Referal Link</v>
      </c>
      <c r="AF970" s="36">
        <v>2674.77</v>
      </c>
      <c r="AG970"/>
      <c r="AH970"/>
    </row>
    <row r="971" spans="1:34" ht="15.75" customHeight="1" x14ac:dyDescent="0.25">
      <c r="A971"/>
      <c r="B971"/>
      <c r="C971" s="1">
        <v>43821</v>
      </c>
      <c r="D971" s="2">
        <v>152270</v>
      </c>
      <c r="E971" s="2" t="s">
        <v>10</v>
      </c>
      <c r="F971" s="2">
        <v>78</v>
      </c>
      <c r="G971" s="2" t="str" cm="1">
        <f t="array" ref="G971">_xlfn.IFS(AND(F971&gt;8,F971&lt;=27),"Geração Z",AND(F971&gt;27,F971&lt;=43),"Millennials",AND(F971&gt;43,F971&lt;=59),"Geração X",F971&gt;59,"Baby Boomers")</f>
        <v>Baby Boomers</v>
      </c>
      <c r="H971" s="2" t="s">
        <v>5</v>
      </c>
      <c r="I971" s="2" t="s">
        <v>47</v>
      </c>
      <c r="J971" s="2" t="s">
        <v>34</v>
      </c>
      <c r="K971" s="2" t="s">
        <v>23</v>
      </c>
      <c r="L971" s="2" t="s">
        <v>9</v>
      </c>
      <c r="M971" s="2">
        <v>1</v>
      </c>
      <c r="N971" s="2" t="str">
        <f t="shared" si="31"/>
        <v>Referal Link</v>
      </c>
      <c r="O971" s="2">
        <v>2662.19</v>
      </c>
      <c r="P971" s="37"/>
      <c r="Q971" s="43"/>
      <c r="R971" s="37"/>
      <c r="S971" s="38"/>
      <c r="T971" s="46">
        <v>43860</v>
      </c>
      <c r="U971" s="2">
        <v>152400</v>
      </c>
      <c r="V971" s="2" t="s">
        <v>4</v>
      </c>
      <c r="W971" s="2">
        <v>76</v>
      </c>
      <c r="X971" s="2" t="str" cm="1">
        <f t="array" ref="X971">_xlfn.IFS(AND(W971&gt;8,W971&lt;=27),"Geração Z",AND(W971&gt;27,W971&lt;=43),"Millennials",AND(W971&gt;43,W971&lt;=59),"Geração X",W971&gt;59,"Baby Boomers")</f>
        <v>Baby Boomers</v>
      </c>
      <c r="Y971" s="2" t="s">
        <v>14</v>
      </c>
      <c r="Z971" s="2" t="s">
        <v>30</v>
      </c>
      <c r="AA971" s="2" t="s">
        <v>7</v>
      </c>
      <c r="AB971" s="2" t="s">
        <v>23</v>
      </c>
      <c r="AC971" s="2" t="s">
        <v>17</v>
      </c>
      <c r="AD971" s="2">
        <v>0</v>
      </c>
      <c r="AE971" s="1" t="str">
        <f t="shared" si="30"/>
        <v>Others</v>
      </c>
      <c r="AF971" s="2">
        <v>1207.82</v>
      </c>
      <c r="AG971"/>
      <c r="AH971"/>
    </row>
    <row r="972" spans="1:34" ht="15.75" customHeight="1" x14ac:dyDescent="0.25">
      <c r="A972"/>
      <c r="B972"/>
      <c r="C972" s="35">
        <v>43821</v>
      </c>
      <c r="D972" s="36">
        <v>152268</v>
      </c>
      <c r="E972" s="36" t="s">
        <v>10</v>
      </c>
      <c r="F972" s="36">
        <v>73</v>
      </c>
      <c r="G972" s="36" t="str" cm="1">
        <f t="array" ref="G972">_xlfn.IFS(AND(F972&gt;8,F972&lt;=27),"Geração Z",AND(F972&gt;27,F972&lt;=43),"Millennials",AND(F972&gt;43,F972&lt;=59),"Geração X",F972&gt;59,"Baby Boomers")</f>
        <v>Baby Boomers</v>
      </c>
      <c r="H972" s="36" t="s">
        <v>14</v>
      </c>
      <c r="I972" s="36" t="s">
        <v>66</v>
      </c>
      <c r="J972" s="36" t="s">
        <v>7</v>
      </c>
      <c r="K972" s="36" t="s">
        <v>23</v>
      </c>
      <c r="L972" s="36" t="s">
        <v>13</v>
      </c>
      <c r="M972" s="36">
        <v>0</v>
      </c>
      <c r="N972" s="36" t="str">
        <f t="shared" si="31"/>
        <v>Others</v>
      </c>
      <c r="O972" s="36">
        <v>427.54</v>
      </c>
      <c r="P972" s="37"/>
      <c r="Q972" s="43"/>
      <c r="R972" s="37"/>
      <c r="S972" s="38"/>
      <c r="T972" s="45">
        <v>43860</v>
      </c>
      <c r="U972" s="36">
        <v>152401</v>
      </c>
      <c r="V972" s="36" t="s">
        <v>4</v>
      </c>
      <c r="W972" s="36">
        <v>49</v>
      </c>
      <c r="X972" s="36" t="str" cm="1">
        <f t="array" ref="X972">_xlfn.IFS(AND(W972&gt;8,W972&lt;=27),"Geração Z",AND(W972&gt;27,W972&lt;=43),"Millennials",AND(W972&gt;43,W972&lt;=59),"Geração X",W972&gt;59,"Baby Boomers")</f>
        <v>Geração X</v>
      </c>
      <c r="Y972" s="36" t="s">
        <v>14</v>
      </c>
      <c r="Z972" s="36" t="s">
        <v>37</v>
      </c>
      <c r="AA972" s="36" t="s">
        <v>20</v>
      </c>
      <c r="AB972" s="36" t="s">
        <v>8</v>
      </c>
      <c r="AC972" s="36" t="s">
        <v>13</v>
      </c>
      <c r="AD972" s="36">
        <v>0</v>
      </c>
      <c r="AE972" s="35" t="str">
        <f t="shared" si="30"/>
        <v>Others</v>
      </c>
      <c r="AF972" s="36">
        <v>601.42999999999995</v>
      </c>
      <c r="AG972"/>
      <c r="AH972"/>
    </row>
    <row r="973" spans="1:34" ht="15.75" customHeight="1" x14ac:dyDescent="0.25">
      <c r="A973"/>
      <c r="B973"/>
      <c r="C973" s="1">
        <v>43822</v>
      </c>
      <c r="D973" s="2">
        <v>152271</v>
      </c>
      <c r="E973" s="2" t="s">
        <v>4</v>
      </c>
      <c r="F973" s="2">
        <v>22</v>
      </c>
      <c r="G973" s="2" t="str" cm="1">
        <f t="array" ref="G973">_xlfn.IFS(AND(F973&gt;8,F973&lt;=27),"Geração Z",AND(F973&gt;27,F973&lt;=43),"Millennials",AND(F973&gt;43,F973&lt;=59),"Geração X",F973&gt;59,"Baby Boomers")</f>
        <v>Geração Z</v>
      </c>
      <c r="H973" s="2" t="s">
        <v>5</v>
      </c>
      <c r="I973" s="2" t="s">
        <v>31</v>
      </c>
      <c r="J973" s="2" t="s">
        <v>20</v>
      </c>
      <c r="K973" s="2" t="s">
        <v>142</v>
      </c>
      <c r="L973" s="2" t="s">
        <v>13</v>
      </c>
      <c r="M973" s="2">
        <v>1</v>
      </c>
      <c r="N973" s="2" t="str">
        <f t="shared" si="31"/>
        <v>Referal Link</v>
      </c>
      <c r="O973" s="2">
        <v>30.22</v>
      </c>
      <c r="P973" s="37"/>
      <c r="Q973" s="43"/>
      <c r="R973" s="37"/>
      <c r="S973" s="38"/>
      <c r="T973" s="46">
        <v>43860</v>
      </c>
      <c r="U973" s="2">
        <v>152402</v>
      </c>
      <c r="V973" s="2" t="s">
        <v>10</v>
      </c>
      <c r="W973" s="2">
        <v>66</v>
      </c>
      <c r="X973" s="2" t="str" cm="1">
        <f t="array" ref="X973">_xlfn.IFS(AND(W973&gt;8,W973&lt;=27),"Geração Z",AND(W973&gt;27,W973&lt;=43),"Millennials",AND(W973&gt;43,W973&lt;=59),"Geração X",W973&gt;59,"Baby Boomers")</f>
        <v>Baby Boomers</v>
      </c>
      <c r="Y973" s="2" t="s">
        <v>5</v>
      </c>
      <c r="Z973" s="2" t="s">
        <v>68</v>
      </c>
      <c r="AA973" s="2" t="s">
        <v>7</v>
      </c>
      <c r="AB973" s="2" t="s">
        <v>23</v>
      </c>
      <c r="AC973" s="2" t="s">
        <v>17</v>
      </c>
      <c r="AD973" s="2">
        <v>0</v>
      </c>
      <c r="AE973" s="1" t="str">
        <f t="shared" si="30"/>
        <v>Others</v>
      </c>
      <c r="AF973" s="2">
        <v>1330.79</v>
      </c>
      <c r="AG973"/>
      <c r="AH973"/>
    </row>
    <row r="974" spans="1:34" ht="15.75" customHeight="1" x14ac:dyDescent="0.25">
      <c r="A974"/>
      <c r="B974"/>
      <c r="C974" s="35">
        <v>43823</v>
      </c>
      <c r="D974" s="36">
        <v>152272</v>
      </c>
      <c r="E974" s="36" t="s">
        <v>4</v>
      </c>
      <c r="F974" s="36">
        <v>65</v>
      </c>
      <c r="G974" s="36" t="str" cm="1">
        <f t="array" ref="G974">_xlfn.IFS(AND(F974&gt;8,F974&lt;=27),"Geração Z",AND(F974&gt;27,F974&lt;=43),"Millennials",AND(F974&gt;43,F974&lt;=59),"Geração X",F974&gt;59,"Baby Boomers")</f>
        <v>Baby Boomers</v>
      </c>
      <c r="H974" s="36" t="s">
        <v>14</v>
      </c>
      <c r="I974" s="36" t="s">
        <v>49</v>
      </c>
      <c r="J974" s="36" t="s">
        <v>20</v>
      </c>
      <c r="K974" s="36" t="s">
        <v>142</v>
      </c>
      <c r="L974" s="36" t="s">
        <v>17</v>
      </c>
      <c r="M974" s="36">
        <v>0</v>
      </c>
      <c r="N974" s="36" t="str">
        <f t="shared" si="31"/>
        <v>Others</v>
      </c>
      <c r="O974" s="36">
        <v>2903.6</v>
      </c>
      <c r="P974" s="37"/>
      <c r="Q974" s="43"/>
      <c r="R974" s="37"/>
      <c r="S974" s="38"/>
      <c r="T974" s="45">
        <v>43860</v>
      </c>
      <c r="U974" s="36">
        <v>152403</v>
      </c>
      <c r="V974" s="36" t="s">
        <v>4</v>
      </c>
      <c r="W974" s="36">
        <v>49</v>
      </c>
      <c r="X974" s="36" t="str" cm="1">
        <f t="array" ref="X974">_xlfn.IFS(AND(W974&gt;8,W974&lt;=27),"Geração Z",AND(W974&gt;27,W974&lt;=43),"Millennials",AND(W974&gt;43,W974&lt;=59),"Geração X",W974&gt;59,"Baby Boomers")</f>
        <v>Geração X</v>
      </c>
      <c r="Y974" s="36" t="s">
        <v>14</v>
      </c>
      <c r="Z974" s="36" t="s">
        <v>65</v>
      </c>
      <c r="AA974" s="36" t="s">
        <v>27</v>
      </c>
      <c r="AB974" s="36" t="s">
        <v>23</v>
      </c>
      <c r="AC974" s="36" t="s">
        <v>17</v>
      </c>
      <c r="AD974" s="36">
        <v>1</v>
      </c>
      <c r="AE974" s="35" t="str">
        <f t="shared" si="30"/>
        <v>Referal Link</v>
      </c>
      <c r="AF974" s="36">
        <v>999.93</v>
      </c>
      <c r="AG974"/>
      <c r="AH974"/>
    </row>
    <row r="975" spans="1:34" ht="15.75" customHeight="1" x14ac:dyDescent="0.25">
      <c r="A975"/>
      <c r="B975"/>
      <c r="C975" s="1">
        <v>43823</v>
      </c>
      <c r="D975" s="2">
        <v>152273</v>
      </c>
      <c r="E975" s="2" t="s">
        <v>10</v>
      </c>
      <c r="F975" s="2">
        <v>37</v>
      </c>
      <c r="G975" s="2" t="str" cm="1">
        <f t="array" ref="G975">_xlfn.IFS(AND(F975&gt;8,F975&lt;=27),"Geração Z",AND(F975&gt;27,F975&lt;=43),"Millennials",AND(F975&gt;43,F975&lt;=59),"Geração X",F975&gt;59,"Baby Boomers")</f>
        <v>Millennials</v>
      </c>
      <c r="H975" s="2" t="s">
        <v>14</v>
      </c>
      <c r="I975" s="2" t="s">
        <v>46</v>
      </c>
      <c r="J975" s="2" t="s">
        <v>7</v>
      </c>
      <c r="K975" s="2" t="s">
        <v>23</v>
      </c>
      <c r="L975" s="2" t="s">
        <v>17</v>
      </c>
      <c r="M975" s="2">
        <v>0</v>
      </c>
      <c r="N975" s="2" t="str">
        <f t="shared" si="31"/>
        <v>Others</v>
      </c>
      <c r="O975" s="2">
        <v>717.22</v>
      </c>
      <c r="P975" s="37"/>
      <c r="Q975" s="43"/>
      <c r="R975" s="37"/>
      <c r="S975" s="38"/>
      <c r="T975" s="46">
        <v>43860</v>
      </c>
      <c r="U975" s="2">
        <v>152404</v>
      </c>
      <c r="V975" s="2" t="s">
        <v>4</v>
      </c>
      <c r="W975" s="2">
        <v>37</v>
      </c>
      <c r="X975" s="2" t="str" cm="1">
        <f t="array" ref="X975">_xlfn.IFS(AND(W975&gt;8,W975&lt;=27),"Geração Z",AND(W975&gt;27,W975&lt;=43),"Millennials",AND(W975&gt;43,W975&lt;=59),"Geração X",W975&gt;59,"Baby Boomers")</f>
        <v>Millennials</v>
      </c>
      <c r="Y975" s="2" t="s">
        <v>5</v>
      </c>
      <c r="Z975" s="2" t="s">
        <v>59</v>
      </c>
      <c r="AA975" s="2" t="s">
        <v>34</v>
      </c>
      <c r="AB975" s="2" t="s">
        <v>142</v>
      </c>
      <c r="AC975" s="2" t="s">
        <v>17</v>
      </c>
      <c r="AD975" s="2">
        <v>1</v>
      </c>
      <c r="AE975" s="1" t="str">
        <f t="shared" si="30"/>
        <v>Referal Link</v>
      </c>
      <c r="AF975" s="2">
        <v>118.48</v>
      </c>
      <c r="AG975"/>
      <c r="AH975"/>
    </row>
    <row r="976" spans="1:34" ht="15.75" customHeight="1" x14ac:dyDescent="0.25">
      <c r="A976"/>
      <c r="B976"/>
      <c r="C976" s="35">
        <v>43823</v>
      </c>
      <c r="D976" s="36">
        <v>152274</v>
      </c>
      <c r="E976" s="36" t="s">
        <v>4</v>
      </c>
      <c r="F976" s="36">
        <v>55</v>
      </c>
      <c r="G976" s="36" t="str" cm="1">
        <f t="array" ref="G976">_xlfn.IFS(AND(F976&gt;8,F976&lt;=27),"Geração Z",AND(F976&gt;27,F976&lt;=43),"Millennials",AND(F976&gt;43,F976&lt;=59),"Geração X",F976&gt;59,"Baby Boomers")</f>
        <v>Geração X</v>
      </c>
      <c r="H976" s="36" t="s">
        <v>14</v>
      </c>
      <c r="I976" s="36" t="s">
        <v>48</v>
      </c>
      <c r="J976" s="36" t="s">
        <v>7</v>
      </c>
      <c r="K976" s="36" t="s">
        <v>142</v>
      </c>
      <c r="L976" s="36" t="s">
        <v>17</v>
      </c>
      <c r="M976" s="36">
        <v>0</v>
      </c>
      <c r="N976" s="36" t="str">
        <f t="shared" si="31"/>
        <v>Others</v>
      </c>
      <c r="O976" s="36">
        <v>1992.41</v>
      </c>
      <c r="P976" s="37"/>
      <c r="Q976" s="43"/>
      <c r="R976" s="37"/>
      <c r="S976" s="38"/>
      <c r="T976" s="45">
        <v>43860</v>
      </c>
      <c r="U976" s="36">
        <v>152405</v>
      </c>
      <c r="V976" s="36" t="s">
        <v>10</v>
      </c>
      <c r="W976" s="36">
        <v>74</v>
      </c>
      <c r="X976" s="36" t="str" cm="1">
        <f t="array" ref="X976">_xlfn.IFS(AND(W976&gt;8,W976&lt;=27),"Geração Z",AND(W976&gt;27,W976&lt;=43),"Millennials",AND(W976&gt;43,W976&lt;=59),"Geração X",W976&gt;59,"Baby Boomers")</f>
        <v>Baby Boomers</v>
      </c>
      <c r="Y976" s="36" t="s">
        <v>14</v>
      </c>
      <c r="Z976" s="36" t="s">
        <v>56</v>
      </c>
      <c r="AA976" s="36" t="s">
        <v>7</v>
      </c>
      <c r="AB976" s="36" t="s">
        <v>142</v>
      </c>
      <c r="AC976" s="36" t="s">
        <v>9</v>
      </c>
      <c r="AD976" s="36">
        <v>1</v>
      </c>
      <c r="AE976" s="35" t="str">
        <f t="shared" si="30"/>
        <v>Referal Link</v>
      </c>
      <c r="AF976" s="36">
        <v>933.78</v>
      </c>
      <c r="AG976"/>
      <c r="AH976"/>
    </row>
    <row r="977" spans="1:34" ht="15.75" customHeight="1" x14ac:dyDescent="0.25">
      <c r="A977"/>
      <c r="B977"/>
      <c r="C977" s="1">
        <v>43824</v>
      </c>
      <c r="D977" s="2">
        <v>152278</v>
      </c>
      <c r="E977" s="2" t="s">
        <v>10</v>
      </c>
      <c r="F977" s="2">
        <v>28</v>
      </c>
      <c r="G977" s="2" t="str" cm="1">
        <f t="array" ref="G977">_xlfn.IFS(AND(F977&gt;8,F977&lt;=27),"Geração Z",AND(F977&gt;27,F977&lt;=43),"Millennials",AND(F977&gt;43,F977&lt;=59),"Geração X",F977&gt;59,"Baby Boomers")</f>
        <v>Millennials</v>
      </c>
      <c r="H977" s="2" t="s">
        <v>14</v>
      </c>
      <c r="I977" s="2" t="s">
        <v>63</v>
      </c>
      <c r="J977" s="2" t="s">
        <v>20</v>
      </c>
      <c r="K977" s="2" t="s">
        <v>23</v>
      </c>
      <c r="L977" s="2" t="s">
        <v>9</v>
      </c>
      <c r="M977" s="2">
        <v>0</v>
      </c>
      <c r="N977" s="2" t="str">
        <f t="shared" si="31"/>
        <v>Others</v>
      </c>
      <c r="O977" s="2">
        <v>1035.49</v>
      </c>
      <c r="P977" s="37"/>
      <c r="Q977" s="43"/>
      <c r="R977" s="37"/>
      <c r="S977" s="38"/>
      <c r="T977" s="46">
        <v>43861</v>
      </c>
      <c r="U977" s="2">
        <v>152406</v>
      </c>
      <c r="V977" s="2" t="s">
        <v>10</v>
      </c>
      <c r="W977" s="2">
        <v>77</v>
      </c>
      <c r="X977" s="2" t="str" cm="1">
        <f t="array" ref="X977">_xlfn.IFS(AND(W977&gt;8,W977&lt;=27),"Geração Z",AND(W977&gt;27,W977&lt;=43),"Millennials",AND(W977&gt;43,W977&lt;=59),"Geração X",W977&gt;59,"Baby Boomers")</f>
        <v>Baby Boomers</v>
      </c>
      <c r="Y977" s="2" t="s">
        <v>14</v>
      </c>
      <c r="Z977" s="2" t="s">
        <v>24</v>
      </c>
      <c r="AA977" s="2" t="s">
        <v>34</v>
      </c>
      <c r="AB977" s="2" t="s">
        <v>142</v>
      </c>
      <c r="AC977" s="2" t="s">
        <v>13</v>
      </c>
      <c r="AD977" s="2">
        <v>0</v>
      </c>
      <c r="AE977" s="1" t="str">
        <f t="shared" si="30"/>
        <v>Others</v>
      </c>
      <c r="AF977" s="2">
        <v>1270.6300000000001</v>
      </c>
      <c r="AG977"/>
      <c r="AH977"/>
    </row>
    <row r="978" spans="1:34" ht="15.75" customHeight="1" x14ac:dyDescent="0.25">
      <c r="A978"/>
      <c r="B978"/>
      <c r="C978" s="35">
        <v>43824</v>
      </c>
      <c r="D978" s="36">
        <v>152275</v>
      </c>
      <c r="E978" s="36" t="s">
        <v>4</v>
      </c>
      <c r="F978" s="36">
        <v>68</v>
      </c>
      <c r="G978" s="36" t="str" cm="1">
        <f t="array" ref="G978">_xlfn.IFS(AND(F978&gt;8,F978&lt;=27),"Geração Z",AND(F978&gt;27,F978&lt;=43),"Millennials",AND(F978&gt;43,F978&lt;=59),"Geração X",F978&gt;59,"Baby Boomers")</f>
        <v>Baby Boomers</v>
      </c>
      <c r="H978" s="36" t="s">
        <v>5</v>
      </c>
      <c r="I978" s="36" t="s">
        <v>30</v>
      </c>
      <c r="J978" s="36" t="s">
        <v>34</v>
      </c>
      <c r="K978" s="36" t="s">
        <v>23</v>
      </c>
      <c r="L978" s="36" t="s">
        <v>9</v>
      </c>
      <c r="M978" s="36">
        <v>0</v>
      </c>
      <c r="N978" s="36" t="str">
        <f t="shared" si="31"/>
        <v>Others</v>
      </c>
      <c r="O978" s="36">
        <v>664.72</v>
      </c>
      <c r="P978" s="37"/>
      <c r="Q978" s="43"/>
      <c r="R978" s="37"/>
      <c r="S978" s="38"/>
      <c r="T978" s="45">
        <v>43861</v>
      </c>
      <c r="U978" s="36">
        <v>152407</v>
      </c>
      <c r="V978" s="36" t="s">
        <v>10</v>
      </c>
      <c r="W978" s="36">
        <v>39</v>
      </c>
      <c r="X978" s="36" t="str" cm="1">
        <f t="array" ref="X978">_xlfn.IFS(AND(W978&gt;8,W978&lt;=27),"Geração Z",AND(W978&gt;27,W978&lt;=43),"Millennials",AND(W978&gt;43,W978&lt;=59),"Geração X",W978&gt;59,"Baby Boomers")</f>
        <v>Millennials</v>
      </c>
      <c r="Y978" s="36" t="s">
        <v>14</v>
      </c>
      <c r="Z978" s="36" t="s">
        <v>56</v>
      </c>
      <c r="AA978" s="36" t="s">
        <v>34</v>
      </c>
      <c r="AB978" s="36" t="s">
        <v>23</v>
      </c>
      <c r="AC978" s="36" t="s">
        <v>17</v>
      </c>
      <c r="AD978" s="36">
        <v>0</v>
      </c>
      <c r="AE978" s="35" t="str">
        <f t="shared" si="30"/>
        <v>Others</v>
      </c>
      <c r="AF978" s="36">
        <v>1396.59</v>
      </c>
      <c r="AG978"/>
      <c r="AH978"/>
    </row>
    <row r="979" spans="1:34" ht="15.75" customHeight="1" x14ac:dyDescent="0.25">
      <c r="A979"/>
      <c r="B979"/>
      <c r="C979" s="1">
        <v>43824</v>
      </c>
      <c r="D979" s="2">
        <v>152277</v>
      </c>
      <c r="E979" s="2" t="s">
        <v>4</v>
      </c>
      <c r="F979" s="2">
        <v>50</v>
      </c>
      <c r="G979" s="2" t="str" cm="1">
        <f t="array" ref="G979">_xlfn.IFS(AND(F979&gt;8,F979&lt;=27),"Geração Z",AND(F979&gt;27,F979&lt;=43),"Millennials",AND(F979&gt;43,F979&lt;=59),"Geração X",F979&gt;59,"Baby Boomers")</f>
        <v>Geração X</v>
      </c>
      <c r="H979" s="2" t="s">
        <v>5</v>
      </c>
      <c r="I979" s="2" t="s">
        <v>57</v>
      </c>
      <c r="J979" s="2" t="s">
        <v>20</v>
      </c>
      <c r="K979" s="2" t="s">
        <v>8</v>
      </c>
      <c r="L979" s="2" t="s">
        <v>9</v>
      </c>
      <c r="M979" s="2">
        <v>0</v>
      </c>
      <c r="N979" s="2" t="str">
        <f t="shared" si="31"/>
        <v>Others</v>
      </c>
      <c r="O979" s="2">
        <v>1372.74</v>
      </c>
      <c r="P979" s="37"/>
      <c r="Q979" s="43"/>
      <c r="R979" s="37"/>
      <c r="S979" s="38"/>
      <c r="T979" s="46">
        <v>43861</v>
      </c>
      <c r="U979" s="2">
        <v>152408</v>
      </c>
      <c r="V979" s="2" t="s">
        <v>4</v>
      </c>
      <c r="W979" s="2">
        <v>42</v>
      </c>
      <c r="X979" s="2" t="str" cm="1">
        <f t="array" ref="X979">_xlfn.IFS(AND(W979&gt;8,W979&lt;=27),"Geração Z",AND(W979&gt;27,W979&lt;=43),"Millennials",AND(W979&gt;43,W979&lt;=59),"Geração X",W979&gt;59,"Baby Boomers")</f>
        <v>Millennials</v>
      </c>
      <c r="Y979" s="2" t="s">
        <v>14</v>
      </c>
      <c r="Z979" s="2" t="s">
        <v>49</v>
      </c>
      <c r="AA979" s="2" t="s">
        <v>27</v>
      </c>
      <c r="AB979" s="2" t="s">
        <v>23</v>
      </c>
      <c r="AC979" s="2" t="s">
        <v>17</v>
      </c>
      <c r="AD979" s="2">
        <v>1</v>
      </c>
      <c r="AE979" s="1" t="str">
        <f t="shared" si="30"/>
        <v>Referal Link</v>
      </c>
      <c r="AF979" s="2">
        <v>915.11</v>
      </c>
      <c r="AG979"/>
      <c r="AH979"/>
    </row>
    <row r="980" spans="1:34" ht="15.75" customHeight="1" x14ac:dyDescent="0.25">
      <c r="A980"/>
      <c r="B980"/>
      <c r="C980" s="35">
        <v>43825</v>
      </c>
      <c r="D980" s="36">
        <v>152282</v>
      </c>
      <c r="E980" s="36" t="s">
        <v>4</v>
      </c>
      <c r="F980" s="36">
        <v>46</v>
      </c>
      <c r="G980" s="36" t="str" cm="1">
        <f t="array" ref="G980">_xlfn.IFS(AND(F980&gt;8,F980&lt;=27),"Geração Z",AND(F980&gt;27,F980&lt;=43),"Millennials",AND(F980&gt;43,F980&lt;=59),"Geração X",F980&gt;59,"Baby Boomers")</f>
        <v>Geração X</v>
      </c>
      <c r="H980" s="36" t="s">
        <v>14</v>
      </c>
      <c r="I980" s="36" t="s">
        <v>55</v>
      </c>
      <c r="J980" s="36" t="s">
        <v>7</v>
      </c>
      <c r="K980" s="36" t="s">
        <v>23</v>
      </c>
      <c r="L980" s="36" t="s">
        <v>13</v>
      </c>
      <c r="M980" s="36">
        <v>1</v>
      </c>
      <c r="N980" s="36" t="str">
        <f t="shared" si="31"/>
        <v>Referal Link</v>
      </c>
      <c r="O980" s="36">
        <v>2508.04</v>
      </c>
      <c r="P980" s="37"/>
      <c r="Q980" s="43"/>
      <c r="R980" s="37"/>
      <c r="S980" s="38"/>
      <c r="T980" s="45">
        <v>43861</v>
      </c>
      <c r="U980" s="36">
        <v>152409</v>
      </c>
      <c r="V980" s="36" t="s">
        <v>4</v>
      </c>
      <c r="W980" s="36">
        <v>41</v>
      </c>
      <c r="X980" s="36" t="str" cm="1">
        <f t="array" ref="X980">_xlfn.IFS(AND(W980&gt;8,W980&lt;=27),"Geração Z",AND(W980&gt;27,W980&lt;=43),"Millennials",AND(W980&gt;43,W980&lt;=59),"Geração X",W980&gt;59,"Baby Boomers")</f>
        <v>Millennials</v>
      </c>
      <c r="Y980" s="36" t="s">
        <v>5</v>
      </c>
      <c r="Z980" s="36" t="s">
        <v>51</v>
      </c>
      <c r="AA980" s="36" t="s">
        <v>7</v>
      </c>
      <c r="AB980" s="36" t="s">
        <v>142</v>
      </c>
      <c r="AC980" s="36" t="s">
        <v>13</v>
      </c>
      <c r="AD980" s="36">
        <v>0</v>
      </c>
      <c r="AE980" s="35" t="str">
        <f t="shared" si="30"/>
        <v>Others</v>
      </c>
      <c r="AF980" s="36">
        <v>1098.07</v>
      </c>
      <c r="AG980"/>
      <c r="AH980"/>
    </row>
    <row r="981" spans="1:34" ht="15.75" customHeight="1" x14ac:dyDescent="0.25">
      <c r="A981"/>
      <c r="B981"/>
      <c r="C981" s="1">
        <v>43825</v>
      </c>
      <c r="D981" s="2">
        <v>152281</v>
      </c>
      <c r="E981" s="2" t="s">
        <v>10</v>
      </c>
      <c r="F981" s="2">
        <v>53</v>
      </c>
      <c r="G981" s="2" t="str" cm="1">
        <f t="array" ref="G981">_xlfn.IFS(AND(F981&gt;8,F981&lt;=27),"Geração Z",AND(F981&gt;27,F981&lt;=43),"Millennials",AND(F981&gt;43,F981&lt;=59),"Geração X",F981&gt;59,"Baby Boomers")</f>
        <v>Geração X</v>
      </c>
      <c r="H981" s="2" t="s">
        <v>5</v>
      </c>
      <c r="I981" s="2" t="s">
        <v>46</v>
      </c>
      <c r="J981" s="2" t="s">
        <v>20</v>
      </c>
      <c r="K981" s="2" t="s">
        <v>23</v>
      </c>
      <c r="L981" s="2" t="s">
        <v>17</v>
      </c>
      <c r="M981" s="2">
        <v>1</v>
      </c>
      <c r="N981" s="2" t="str">
        <f t="shared" si="31"/>
        <v>Referal Link</v>
      </c>
      <c r="O981" s="2">
        <v>1898.51</v>
      </c>
      <c r="P981" s="37"/>
      <c r="Q981" s="43"/>
      <c r="R981" s="37"/>
      <c r="S981" s="38"/>
      <c r="T981" s="46">
        <v>43832</v>
      </c>
      <c r="U981" s="2">
        <v>152411</v>
      </c>
      <c r="V981" s="2" t="s">
        <v>10</v>
      </c>
      <c r="W981" s="2">
        <v>41</v>
      </c>
      <c r="X981" s="2" t="str" cm="1">
        <f t="array" ref="X981">_xlfn.IFS(AND(W981&gt;8,W981&lt;=27),"Geração Z",AND(W981&gt;27,W981&lt;=43),"Millennials",AND(W981&gt;43,W981&lt;=59),"Geração X",W981&gt;59,"Baby Boomers")</f>
        <v>Millennials</v>
      </c>
      <c r="Y981" s="2" t="s">
        <v>5</v>
      </c>
      <c r="Z981" s="2" t="s">
        <v>47</v>
      </c>
      <c r="AA981" s="2" t="s">
        <v>7</v>
      </c>
      <c r="AB981" s="2" t="s">
        <v>23</v>
      </c>
      <c r="AC981" s="2" t="s">
        <v>9</v>
      </c>
      <c r="AD981" s="2">
        <v>1</v>
      </c>
      <c r="AE981" s="1" t="str">
        <f t="shared" si="30"/>
        <v>Referal Link</v>
      </c>
      <c r="AF981" s="2">
        <v>1958.74</v>
      </c>
      <c r="AG981"/>
      <c r="AH981"/>
    </row>
    <row r="982" spans="1:34" ht="15.75" customHeight="1" x14ac:dyDescent="0.25">
      <c r="A982"/>
      <c r="B982"/>
      <c r="C982" s="35">
        <v>43825</v>
      </c>
      <c r="D982" s="36">
        <v>152279</v>
      </c>
      <c r="E982" s="36" t="s">
        <v>10</v>
      </c>
      <c r="F982" s="36">
        <v>49</v>
      </c>
      <c r="G982" s="36" t="str" cm="1">
        <f t="array" ref="G982">_xlfn.IFS(AND(F982&gt;8,F982&lt;=27),"Geração Z",AND(F982&gt;27,F982&lt;=43),"Millennials",AND(F982&gt;43,F982&lt;=59),"Geração X",F982&gt;59,"Baby Boomers")</f>
        <v>Geração X</v>
      </c>
      <c r="H982" s="36" t="s">
        <v>14</v>
      </c>
      <c r="I982" s="36" t="s">
        <v>45</v>
      </c>
      <c r="J982" s="36" t="s">
        <v>20</v>
      </c>
      <c r="K982" s="36" t="s">
        <v>142</v>
      </c>
      <c r="L982" s="36" t="s">
        <v>17</v>
      </c>
      <c r="M982" s="36">
        <v>1</v>
      </c>
      <c r="N982" s="36" t="str">
        <f t="shared" si="31"/>
        <v>Referal Link</v>
      </c>
      <c r="O982" s="36">
        <v>1469.28</v>
      </c>
      <c r="P982" s="37"/>
      <c r="Q982" s="43"/>
      <c r="R982" s="37"/>
      <c r="S982" s="38"/>
      <c r="T982" s="45">
        <v>43832</v>
      </c>
      <c r="U982" s="36">
        <v>152412</v>
      </c>
      <c r="V982" s="36" t="s">
        <v>4</v>
      </c>
      <c r="W982" s="36">
        <v>15</v>
      </c>
      <c r="X982" s="36" t="str" cm="1">
        <f t="array" ref="X982">_xlfn.IFS(AND(W982&gt;8,W982&lt;=27),"Geração Z",AND(W982&gt;27,W982&lt;=43),"Millennials",AND(W982&gt;43,W982&lt;=59),"Geração X",W982&gt;59,"Baby Boomers")</f>
        <v>Geração Z</v>
      </c>
      <c r="Y982" s="36" t="s">
        <v>14</v>
      </c>
      <c r="Z982" s="36" t="s">
        <v>11</v>
      </c>
      <c r="AA982" s="36" t="s">
        <v>29</v>
      </c>
      <c r="AB982" s="36" t="s">
        <v>142</v>
      </c>
      <c r="AC982" s="36" t="s">
        <v>13</v>
      </c>
      <c r="AD982" s="36">
        <v>1</v>
      </c>
      <c r="AE982" s="35" t="str">
        <f t="shared" si="30"/>
        <v>Referal Link</v>
      </c>
      <c r="AF982" s="36">
        <v>1228.67</v>
      </c>
      <c r="AG982"/>
      <c r="AH982"/>
    </row>
    <row r="983" spans="1:34" ht="15.75" customHeight="1" x14ac:dyDescent="0.25">
      <c r="A983"/>
      <c r="B983"/>
      <c r="C983" s="1">
        <v>43825</v>
      </c>
      <c r="D983" s="2">
        <v>152280</v>
      </c>
      <c r="E983" s="2" t="s">
        <v>10</v>
      </c>
      <c r="F983" s="2">
        <v>75</v>
      </c>
      <c r="G983" s="2" t="str" cm="1">
        <f t="array" ref="G983">_xlfn.IFS(AND(F983&gt;8,F983&lt;=27),"Geração Z",AND(F983&gt;27,F983&lt;=43),"Millennials",AND(F983&gt;43,F983&lt;=59),"Geração X",F983&gt;59,"Baby Boomers")</f>
        <v>Baby Boomers</v>
      </c>
      <c r="H983" s="2" t="s">
        <v>5</v>
      </c>
      <c r="I983" s="2" t="s">
        <v>25</v>
      </c>
      <c r="J983" s="2" t="s">
        <v>34</v>
      </c>
      <c r="K983" s="2" t="s">
        <v>143</v>
      </c>
      <c r="L983" s="2" t="s">
        <v>17</v>
      </c>
      <c r="M983" s="2">
        <v>1</v>
      </c>
      <c r="N983" s="2" t="str">
        <f t="shared" si="31"/>
        <v>Referal Link</v>
      </c>
      <c r="O983" s="2">
        <v>1955.6</v>
      </c>
      <c r="P983" s="37"/>
      <c r="Q983" s="43"/>
      <c r="R983" s="37"/>
      <c r="S983" s="38"/>
      <c r="T983" s="46">
        <v>43832</v>
      </c>
      <c r="U983" s="2">
        <v>152414</v>
      </c>
      <c r="V983" s="2" t="s">
        <v>4</v>
      </c>
      <c r="W983" s="2">
        <v>16</v>
      </c>
      <c r="X983" s="2" t="str" cm="1">
        <f t="array" ref="X983">_xlfn.IFS(AND(W983&gt;8,W983&lt;=27),"Geração Z",AND(W983&gt;27,W983&lt;=43),"Millennials",AND(W983&gt;43,W983&lt;=59),"Geração X",W983&gt;59,"Baby Boomers")</f>
        <v>Geração Z</v>
      </c>
      <c r="Y983" s="2" t="s">
        <v>14</v>
      </c>
      <c r="Z983" s="2" t="s">
        <v>70</v>
      </c>
      <c r="AA983" s="2" t="s">
        <v>20</v>
      </c>
      <c r="AB983" s="2" t="s">
        <v>143</v>
      </c>
      <c r="AC983" s="2" t="s">
        <v>9</v>
      </c>
      <c r="AD983" s="2">
        <v>0</v>
      </c>
      <c r="AE983" s="1" t="str">
        <f t="shared" si="30"/>
        <v>Others</v>
      </c>
      <c r="AF983" s="2">
        <v>2457.09</v>
      </c>
      <c r="AG983"/>
      <c r="AH983"/>
    </row>
    <row r="984" spans="1:34" ht="15.75" customHeight="1" x14ac:dyDescent="0.25">
      <c r="A984"/>
      <c r="B984"/>
      <c r="C984" s="35">
        <v>43826</v>
      </c>
      <c r="D984" s="36">
        <v>152286</v>
      </c>
      <c r="E984" s="36" t="s">
        <v>10</v>
      </c>
      <c r="F984" s="36">
        <v>55</v>
      </c>
      <c r="G984" s="36" t="str" cm="1">
        <f t="array" ref="G984">_xlfn.IFS(AND(F984&gt;8,F984&lt;=27),"Geração Z",AND(F984&gt;27,F984&lt;=43),"Millennials",AND(F984&gt;43,F984&lt;=59),"Geração X",F984&gt;59,"Baby Boomers")</f>
        <v>Geração X</v>
      </c>
      <c r="H984" s="36" t="s">
        <v>14</v>
      </c>
      <c r="I984" s="36" t="s">
        <v>56</v>
      </c>
      <c r="J984" s="36" t="s">
        <v>7</v>
      </c>
      <c r="K984" s="36" t="s">
        <v>142</v>
      </c>
      <c r="L984" s="36" t="s">
        <v>13</v>
      </c>
      <c r="M984" s="36">
        <v>0</v>
      </c>
      <c r="N984" s="36" t="str">
        <f t="shared" si="31"/>
        <v>Others</v>
      </c>
      <c r="O984" s="36">
        <v>577.32000000000005</v>
      </c>
      <c r="P984" s="37"/>
      <c r="Q984" s="43"/>
      <c r="R984" s="37"/>
      <c r="S984" s="38"/>
      <c r="T984" s="45">
        <v>43863</v>
      </c>
      <c r="U984" s="36">
        <v>152416</v>
      </c>
      <c r="V984" s="36" t="s">
        <v>10</v>
      </c>
      <c r="W984" s="36">
        <v>68</v>
      </c>
      <c r="X984" s="36" t="str" cm="1">
        <f t="array" ref="X984">_xlfn.IFS(AND(W984&gt;8,W984&lt;=27),"Geração Z",AND(W984&gt;27,W984&lt;=43),"Millennials",AND(W984&gt;43,W984&lt;=59),"Geração X",W984&gt;59,"Baby Boomers")</f>
        <v>Baby Boomers</v>
      </c>
      <c r="Y984" s="36" t="s">
        <v>5</v>
      </c>
      <c r="Z984" s="36" t="s">
        <v>47</v>
      </c>
      <c r="AA984" s="36" t="s">
        <v>7</v>
      </c>
      <c r="AB984" s="36" t="s">
        <v>143</v>
      </c>
      <c r="AC984" s="36" t="s">
        <v>9</v>
      </c>
      <c r="AD984" s="36">
        <v>1</v>
      </c>
      <c r="AE984" s="35" t="str">
        <f t="shared" si="30"/>
        <v>Referal Link</v>
      </c>
      <c r="AF984" s="36">
        <v>2969.59</v>
      </c>
      <c r="AG984"/>
      <c r="AH984"/>
    </row>
    <row r="985" spans="1:34" ht="15.75" customHeight="1" x14ac:dyDescent="0.25">
      <c r="A985"/>
      <c r="B985"/>
      <c r="C985" s="1">
        <v>43826</v>
      </c>
      <c r="D985" s="2">
        <v>152283</v>
      </c>
      <c r="E985" s="2" t="s">
        <v>4</v>
      </c>
      <c r="F985" s="2">
        <v>50</v>
      </c>
      <c r="G985" s="2" t="str" cm="1">
        <f t="array" ref="G985">_xlfn.IFS(AND(F985&gt;8,F985&lt;=27),"Geração Z",AND(F985&gt;27,F985&lt;=43),"Millennials",AND(F985&gt;43,F985&lt;=59),"Geração X",F985&gt;59,"Baby Boomers")</f>
        <v>Geração X</v>
      </c>
      <c r="H985" s="2" t="s">
        <v>5</v>
      </c>
      <c r="I985" s="2" t="s">
        <v>53</v>
      </c>
      <c r="J985" s="2" t="s">
        <v>7</v>
      </c>
      <c r="K985" s="2" t="s">
        <v>143</v>
      </c>
      <c r="L985" s="2" t="s">
        <v>13</v>
      </c>
      <c r="M985" s="2">
        <v>0</v>
      </c>
      <c r="N985" s="2" t="str">
        <f t="shared" si="31"/>
        <v>Others</v>
      </c>
      <c r="O985" s="2">
        <v>1823.93</v>
      </c>
      <c r="P985" s="37"/>
      <c r="Q985" s="43"/>
      <c r="R985" s="37"/>
      <c r="S985" s="38"/>
      <c r="T985" s="46">
        <v>43892</v>
      </c>
      <c r="U985" s="2">
        <v>152417</v>
      </c>
      <c r="V985" s="2" t="s">
        <v>4</v>
      </c>
      <c r="W985" s="2">
        <v>25</v>
      </c>
      <c r="X985" s="2" t="str" cm="1">
        <f t="array" ref="X985">_xlfn.IFS(AND(W985&gt;8,W985&lt;=27),"Geração Z",AND(W985&gt;27,W985&lt;=43),"Millennials",AND(W985&gt;43,W985&lt;=59),"Geração X",W985&gt;59,"Baby Boomers")</f>
        <v>Geração Z</v>
      </c>
      <c r="Y985" s="2" t="s">
        <v>14</v>
      </c>
      <c r="Z985" s="2" t="s">
        <v>24</v>
      </c>
      <c r="AA985" s="2" t="s">
        <v>29</v>
      </c>
      <c r="AB985" s="2" t="s">
        <v>23</v>
      </c>
      <c r="AC985" s="2" t="s">
        <v>17</v>
      </c>
      <c r="AD985" s="2">
        <v>1</v>
      </c>
      <c r="AE985" s="1" t="str">
        <f t="shared" si="30"/>
        <v>Referal Link</v>
      </c>
      <c r="AF985" s="2">
        <v>2626.08</v>
      </c>
      <c r="AG985"/>
      <c r="AH985"/>
    </row>
    <row r="986" spans="1:34" ht="15.75" customHeight="1" x14ac:dyDescent="0.25">
      <c r="A986"/>
      <c r="B986"/>
      <c r="C986" s="35">
        <v>43826</v>
      </c>
      <c r="D986" s="36">
        <v>152285</v>
      </c>
      <c r="E986" s="36" t="s">
        <v>4</v>
      </c>
      <c r="F986" s="36">
        <v>59</v>
      </c>
      <c r="G986" s="36" t="str" cm="1">
        <f t="array" ref="G986">_xlfn.IFS(AND(F986&gt;8,F986&lt;=27),"Geração Z",AND(F986&gt;27,F986&lt;=43),"Millennials",AND(F986&gt;43,F986&lt;=59),"Geração X",F986&gt;59,"Baby Boomers")</f>
        <v>Geração X</v>
      </c>
      <c r="H986" s="36" t="s">
        <v>14</v>
      </c>
      <c r="I986" s="36" t="s">
        <v>40</v>
      </c>
      <c r="J986" s="36" t="s">
        <v>20</v>
      </c>
      <c r="K986" s="36" t="s">
        <v>142</v>
      </c>
      <c r="L986" s="36" t="s">
        <v>13</v>
      </c>
      <c r="M986" s="36">
        <v>1</v>
      </c>
      <c r="N986" s="36" t="str">
        <f t="shared" si="31"/>
        <v>Referal Link</v>
      </c>
      <c r="O986" s="36">
        <v>2747.99</v>
      </c>
      <c r="P986" s="37"/>
      <c r="Q986" s="43"/>
      <c r="R986" s="37"/>
      <c r="S986" s="38"/>
      <c r="T986" s="45">
        <v>43892</v>
      </c>
      <c r="U986" s="36">
        <v>152418</v>
      </c>
      <c r="V986" s="36" t="s">
        <v>4</v>
      </c>
      <c r="W986" s="36">
        <v>57</v>
      </c>
      <c r="X986" s="36" t="str" cm="1">
        <f t="array" ref="X986">_xlfn.IFS(AND(W986&gt;8,W986&lt;=27),"Geração Z",AND(W986&gt;27,W986&lt;=43),"Millennials",AND(W986&gt;43,W986&lt;=59),"Geração X",W986&gt;59,"Baby Boomers")</f>
        <v>Geração X</v>
      </c>
      <c r="Y986" s="36" t="s">
        <v>5</v>
      </c>
      <c r="Z986" s="36" t="s">
        <v>42</v>
      </c>
      <c r="AA986" s="36" t="s">
        <v>34</v>
      </c>
      <c r="AB986" s="36" t="s">
        <v>142</v>
      </c>
      <c r="AC986" s="36" t="s">
        <v>13</v>
      </c>
      <c r="AD986" s="36">
        <v>1</v>
      </c>
      <c r="AE986" s="35" t="str">
        <f t="shared" si="30"/>
        <v>Referal Link</v>
      </c>
      <c r="AF986" s="36">
        <v>1438.69</v>
      </c>
      <c r="AG986"/>
      <c r="AH986"/>
    </row>
    <row r="987" spans="1:34" ht="15.75" customHeight="1" x14ac:dyDescent="0.25">
      <c r="A987"/>
      <c r="B987"/>
      <c r="C987" s="1">
        <v>43826</v>
      </c>
      <c r="D987" s="2">
        <v>152284</v>
      </c>
      <c r="E987" s="2" t="s">
        <v>4</v>
      </c>
      <c r="F987" s="2">
        <v>62</v>
      </c>
      <c r="G987" s="2" t="str" cm="1">
        <f t="array" ref="G987">_xlfn.IFS(AND(F987&gt;8,F987&lt;=27),"Geração Z",AND(F987&gt;27,F987&lt;=43),"Millennials",AND(F987&gt;43,F987&lt;=59),"Geração X",F987&gt;59,"Baby Boomers")</f>
        <v>Baby Boomers</v>
      </c>
      <c r="H987" s="2" t="s">
        <v>14</v>
      </c>
      <c r="I987" s="2" t="s">
        <v>49</v>
      </c>
      <c r="J987" s="2" t="s">
        <v>7</v>
      </c>
      <c r="K987" s="2" t="s">
        <v>142</v>
      </c>
      <c r="L987" s="2" t="s">
        <v>9</v>
      </c>
      <c r="M987" s="2">
        <v>1</v>
      </c>
      <c r="N987" s="2" t="str">
        <f t="shared" si="31"/>
        <v>Referal Link</v>
      </c>
      <c r="O987" s="2">
        <v>1435.92</v>
      </c>
      <c r="P987" s="37"/>
      <c r="Q987" s="43"/>
      <c r="R987" s="37"/>
      <c r="S987" s="38"/>
      <c r="T987" s="46">
        <v>43953</v>
      </c>
      <c r="U987" s="2">
        <v>152419</v>
      </c>
      <c r="V987" s="2" t="s">
        <v>4</v>
      </c>
      <c r="W987" s="2">
        <v>67</v>
      </c>
      <c r="X987" s="2" t="str" cm="1">
        <f t="array" ref="X987">_xlfn.IFS(AND(W987&gt;8,W987&lt;=27),"Geração Z",AND(W987&gt;27,W987&lt;=43),"Millennials",AND(W987&gt;43,W987&lt;=59),"Geração X",W987&gt;59,"Baby Boomers")</f>
        <v>Baby Boomers</v>
      </c>
      <c r="Y987" s="2" t="s">
        <v>14</v>
      </c>
      <c r="Z987" s="2" t="s">
        <v>38</v>
      </c>
      <c r="AA987" s="2" t="s">
        <v>29</v>
      </c>
      <c r="AB987" s="2" t="s">
        <v>142</v>
      </c>
      <c r="AC987" s="2" t="s">
        <v>13</v>
      </c>
      <c r="AD987" s="2">
        <v>1</v>
      </c>
      <c r="AE987" s="1" t="str">
        <f t="shared" si="30"/>
        <v>Referal Link</v>
      </c>
      <c r="AF987" s="2">
        <v>1659.67</v>
      </c>
      <c r="AG987"/>
      <c r="AH987"/>
    </row>
    <row r="988" spans="1:34" ht="15.75" customHeight="1" x14ac:dyDescent="0.25">
      <c r="A988"/>
      <c r="B988"/>
      <c r="C988" s="35">
        <v>43828</v>
      </c>
      <c r="D988" s="36">
        <v>152288</v>
      </c>
      <c r="E988" s="36" t="s">
        <v>4</v>
      </c>
      <c r="F988" s="36">
        <v>56</v>
      </c>
      <c r="G988" s="36" t="str" cm="1">
        <f t="array" ref="G988">_xlfn.IFS(AND(F988&gt;8,F988&lt;=27),"Geração Z",AND(F988&gt;27,F988&lt;=43),"Millennials",AND(F988&gt;43,F988&lt;=59),"Geração X",F988&gt;59,"Baby Boomers")</f>
        <v>Geração X</v>
      </c>
      <c r="H988" s="36" t="s">
        <v>5</v>
      </c>
      <c r="I988" s="36" t="s">
        <v>61</v>
      </c>
      <c r="J988" s="36" t="s">
        <v>29</v>
      </c>
      <c r="K988" s="36" t="s">
        <v>8</v>
      </c>
      <c r="L988" s="36" t="s">
        <v>17</v>
      </c>
      <c r="M988" s="36">
        <v>0</v>
      </c>
      <c r="N988" s="36" t="str">
        <f t="shared" si="31"/>
        <v>Others</v>
      </c>
      <c r="O988" s="36">
        <v>2780.61</v>
      </c>
      <c r="P988" s="37"/>
      <c r="Q988" s="43"/>
      <c r="R988" s="37"/>
      <c r="S988" s="38"/>
      <c r="T988" s="45">
        <v>43953</v>
      </c>
      <c r="U988" s="36">
        <v>152420</v>
      </c>
      <c r="V988" s="36" t="s">
        <v>10</v>
      </c>
      <c r="W988" s="36">
        <v>75</v>
      </c>
      <c r="X988" s="36" t="str" cm="1">
        <f t="array" ref="X988">_xlfn.IFS(AND(W988&gt;8,W988&lt;=27),"Geração Z",AND(W988&gt;27,W988&lt;=43),"Millennials",AND(W988&gt;43,W988&lt;=59),"Geração X",W988&gt;59,"Baby Boomers")</f>
        <v>Baby Boomers</v>
      </c>
      <c r="Y988" s="36" t="s">
        <v>14</v>
      </c>
      <c r="Z988" s="36" t="s">
        <v>28</v>
      </c>
      <c r="AA988" s="36" t="s">
        <v>20</v>
      </c>
      <c r="AB988" s="36" t="s">
        <v>142</v>
      </c>
      <c r="AC988" s="36" t="s">
        <v>17</v>
      </c>
      <c r="AD988" s="36">
        <v>1</v>
      </c>
      <c r="AE988" s="35" t="str">
        <f t="shared" si="30"/>
        <v>Referal Link</v>
      </c>
      <c r="AF988" s="36">
        <v>1747.54</v>
      </c>
      <c r="AG988"/>
      <c r="AH988"/>
    </row>
    <row r="989" spans="1:34" ht="15.75" customHeight="1" x14ac:dyDescent="0.25">
      <c r="A989"/>
      <c r="B989"/>
      <c r="C989" s="1">
        <v>43828</v>
      </c>
      <c r="D989" s="2">
        <v>152289</v>
      </c>
      <c r="E989" s="2" t="s">
        <v>4</v>
      </c>
      <c r="F989" s="2">
        <v>56</v>
      </c>
      <c r="G989" s="2" t="str" cm="1">
        <f t="array" ref="G989">_xlfn.IFS(AND(F989&gt;8,F989&lt;=27),"Geração Z",AND(F989&gt;27,F989&lt;=43),"Millennials",AND(F989&gt;43,F989&lt;=59),"Geração X",F989&gt;59,"Baby Boomers")</f>
        <v>Geração X</v>
      </c>
      <c r="H989" s="2" t="s">
        <v>5</v>
      </c>
      <c r="I989" s="2" t="s">
        <v>56</v>
      </c>
      <c r="J989" s="2" t="s">
        <v>7</v>
      </c>
      <c r="K989" s="2" t="s">
        <v>142</v>
      </c>
      <c r="L989" s="2" t="s">
        <v>13</v>
      </c>
      <c r="M989" s="2">
        <v>1</v>
      </c>
      <c r="N989" s="2" t="str">
        <f t="shared" si="31"/>
        <v>Referal Link</v>
      </c>
      <c r="O989" s="2">
        <v>1980.54</v>
      </c>
      <c r="P989" s="37"/>
      <c r="Q989" s="43"/>
      <c r="R989" s="37"/>
      <c r="S989" s="38"/>
      <c r="T989" s="46">
        <v>43984</v>
      </c>
      <c r="U989" s="2">
        <v>152423</v>
      </c>
      <c r="V989" s="2" t="s">
        <v>10</v>
      </c>
      <c r="W989" s="2">
        <v>51</v>
      </c>
      <c r="X989" s="2" t="str" cm="1">
        <f t="array" ref="X989">_xlfn.IFS(AND(W989&gt;8,W989&lt;=27),"Geração Z",AND(W989&gt;27,W989&lt;=43),"Millennials",AND(W989&gt;43,W989&lt;=59),"Geração X",W989&gt;59,"Baby Boomers")</f>
        <v>Geração X</v>
      </c>
      <c r="Y989" s="2" t="s">
        <v>14</v>
      </c>
      <c r="Z989" s="2" t="s">
        <v>51</v>
      </c>
      <c r="AA989" s="2" t="s">
        <v>27</v>
      </c>
      <c r="AB989" s="2" t="s">
        <v>142</v>
      </c>
      <c r="AC989" s="2" t="s">
        <v>9</v>
      </c>
      <c r="AD989" s="2">
        <v>0</v>
      </c>
      <c r="AE989" s="1" t="str">
        <f t="shared" si="30"/>
        <v>Others</v>
      </c>
      <c r="AF989" s="2">
        <v>295.67</v>
      </c>
      <c r="AG989"/>
      <c r="AH989"/>
    </row>
    <row r="990" spans="1:34" ht="15.75" customHeight="1" x14ac:dyDescent="0.25">
      <c r="A990"/>
      <c r="B990"/>
      <c r="C990" s="35">
        <v>43828</v>
      </c>
      <c r="D990" s="36">
        <v>152290</v>
      </c>
      <c r="E990" s="36" t="s">
        <v>4</v>
      </c>
      <c r="F990" s="36">
        <v>78</v>
      </c>
      <c r="G990" s="36" t="str" cm="1">
        <f t="array" ref="G990">_xlfn.IFS(AND(F990&gt;8,F990&lt;=27),"Geração Z",AND(F990&gt;27,F990&lt;=43),"Millennials",AND(F990&gt;43,F990&lt;=59),"Geração X",F990&gt;59,"Baby Boomers")</f>
        <v>Baby Boomers</v>
      </c>
      <c r="H990" s="36" t="s">
        <v>14</v>
      </c>
      <c r="I990" s="36" t="s">
        <v>54</v>
      </c>
      <c r="J990" s="36" t="s">
        <v>29</v>
      </c>
      <c r="K990" s="36" t="s">
        <v>23</v>
      </c>
      <c r="L990" s="36" t="s">
        <v>13</v>
      </c>
      <c r="M990" s="36">
        <v>0</v>
      </c>
      <c r="N990" s="36" t="str">
        <f t="shared" si="31"/>
        <v>Others</v>
      </c>
      <c r="O990" s="36">
        <v>2446.79</v>
      </c>
      <c r="P990" s="37"/>
      <c r="Q990" s="43"/>
      <c r="R990" s="37"/>
      <c r="S990" s="38"/>
      <c r="T990" s="45">
        <v>43984</v>
      </c>
      <c r="U990" s="36">
        <v>152424</v>
      </c>
      <c r="V990" s="36" t="s">
        <v>4</v>
      </c>
      <c r="W990" s="36">
        <v>39</v>
      </c>
      <c r="X990" s="36" t="str" cm="1">
        <f t="array" ref="X990">_xlfn.IFS(AND(W990&gt;8,W990&lt;=27),"Geração Z",AND(W990&gt;27,W990&lt;=43),"Millennials",AND(W990&gt;43,W990&lt;=59),"Geração X",W990&gt;59,"Baby Boomers")</f>
        <v>Millennials</v>
      </c>
      <c r="Y990" s="36" t="s">
        <v>14</v>
      </c>
      <c r="Z990" s="36" t="s">
        <v>51</v>
      </c>
      <c r="AA990" s="36" t="s">
        <v>34</v>
      </c>
      <c r="AB990" s="36" t="s">
        <v>143</v>
      </c>
      <c r="AC990" s="36" t="s">
        <v>13</v>
      </c>
      <c r="AD990" s="36">
        <v>0</v>
      </c>
      <c r="AE990" s="35" t="str">
        <f t="shared" si="30"/>
        <v>Others</v>
      </c>
      <c r="AF990" s="36">
        <v>1659.23</v>
      </c>
      <c r="AG990"/>
      <c r="AH990"/>
    </row>
    <row r="991" spans="1:34" ht="15.75" customHeight="1" x14ac:dyDescent="0.25">
      <c r="A991"/>
      <c r="B991"/>
      <c r="C991" s="1">
        <v>43829</v>
      </c>
      <c r="D991" s="2">
        <v>152291</v>
      </c>
      <c r="E991" s="2" t="s">
        <v>10</v>
      </c>
      <c r="F991" s="2">
        <v>48</v>
      </c>
      <c r="G991" s="2" t="str" cm="1">
        <f t="array" ref="G991">_xlfn.IFS(AND(F991&gt;8,F991&lt;=27),"Geração Z",AND(F991&gt;27,F991&lt;=43),"Millennials",AND(F991&gt;43,F991&lt;=59),"Geração X",F991&gt;59,"Baby Boomers")</f>
        <v>Geração X</v>
      </c>
      <c r="H991" s="2" t="s">
        <v>14</v>
      </c>
      <c r="I991" s="2" t="s">
        <v>67</v>
      </c>
      <c r="J991" s="2" t="s">
        <v>7</v>
      </c>
      <c r="K991" s="2" t="s">
        <v>23</v>
      </c>
      <c r="L991" s="2" t="s">
        <v>9</v>
      </c>
      <c r="M991" s="2">
        <v>0</v>
      </c>
      <c r="N991" s="2" t="str">
        <f t="shared" si="31"/>
        <v>Others</v>
      </c>
      <c r="O991" s="2">
        <v>34.880000000000003</v>
      </c>
      <c r="P991" s="37"/>
      <c r="Q991" s="43"/>
      <c r="R991" s="37"/>
      <c r="S991" s="38"/>
      <c r="T991" s="46">
        <v>44045</v>
      </c>
      <c r="U991" s="2">
        <v>152425</v>
      </c>
      <c r="V991" s="2" t="s">
        <v>10</v>
      </c>
      <c r="W991" s="2">
        <v>30</v>
      </c>
      <c r="X991" s="2" t="str" cm="1">
        <f t="array" ref="X991">_xlfn.IFS(AND(W991&gt;8,W991&lt;=27),"Geração Z",AND(W991&gt;27,W991&lt;=43),"Millennials",AND(W991&gt;43,W991&lt;=59),"Geração X",W991&gt;59,"Baby Boomers")</f>
        <v>Millennials</v>
      </c>
      <c r="Y991" s="2" t="s">
        <v>14</v>
      </c>
      <c r="Z991" s="2" t="s">
        <v>54</v>
      </c>
      <c r="AA991" s="2" t="s">
        <v>7</v>
      </c>
      <c r="AB991" s="2" t="s">
        <v>142</v>
      </c>
      <c r="AC991" s="2" t="s">
        <v>9</v>
      </c>
      <c r="AD991" s="2">
        <v>1</v>
      </c>
      <c r="AE991" s="1" t="str">
        <f t="shared" si="30"/>
        <v>Referal Link</v>
      </c>
      <c r="AF991" s="2">
        <v>1056.0999999999999</v>
      </c>
      <c r="AG991"/>
      <c r="AH991"/>
    </row>
    <row r="992" spans="1:34" ht="15.75" customHeight="1" x14ac:dyDescent="0.25">
      <c r="A992"/>
      <c r="B992"/>
      <c r="C992" s="35">
        <v>43830</v>
      </c>
      <c r="D992" s="36">
        <v>152292</v>
      </c>
      <c r="E992" s="36" t="s">
        <v>10</v>
      </c>
      <c r="F992" s="36">
        <v>66</v>
      </c>
      <c r="G992" s="36" t="str" cm="1">
        <f t="array" ref="G992">_xlfn.IFS(AND(F992&gt;8,F992&lt;=27),"Geração Z",AND(F992&gt;27,F992&lt;=43),"Millennials",AND(F992&gt;43,F992&lt;=59),"Geração X",F992&gt;59,"Baby Boomers")</f>
        <v>Baby Boomers</v>
      </c>
      <c r="H992" s="36" t="s">
        <v>14</v>
      </c>
      <c r="I992" s="36" t="s">
        <v>26</v>
      </c>
      <c r="J992" s="36" t="s">
        <v>7</v>
      </c>
      <c r="K992" s="36" t="s">
        <v>23</v>
      </c>
      <c r="L992" s="36" t="s">
        <v>9</v>
      </c>
      <c r="M992" s="36">
        <v>1</v>
      </c>
      <c r="N992" s="36" t="str">
        <f t="shared" si="31"/>
        <v>Referal Link</v>
      </c>
      <c r="O992" s="36">
        <v>294.43</v>
      </c>
      <c r="P992" s="37"/>
      <c r="Q992" s="43"/>
      <c r="R992" s="37"/>
      <c r="S992" s="38"/>
      <c r="T992" s="45">
        <v>44045</v>
      </c>
      <c r="U992" s="36">
        <v>152426</v>
      </c>
      <c r="V992" s="36" t="s">
        <v>4</v>
      </c>
      <c r="W992" s="36">
        <v>70</v>
      </c>
      <c r="X992" s="36" t="str" cm="1">
        <f t="array" ref="X992">_xlfn.IFS(AND(W992&gt;8,W992&lt;=27),"Geração Z",AND(W992&gt;27,W992&lt;=43),"Millennials",AND(W992&gt;43,W992&lt;=59),"Geração X",W992&gt;59,"Baby Boomers")</f>
        <v>Baby Boomers</v>
      </c>
      <c r="Y992" s="36" t="s">
        <v>14</v>
      </c>
      <c r="Z992" s="36" t="s">
        <v>57</v>
      </c>
      <c r="AA992" s="36" t="s">
        <v>29</v>
      </c>
      <c r="AB992" s="36" t="s">
        <v>142</v>
      </c>
      <c r="AC992" s="36" t="s">
        <v>9</v>
      </c>
      <c r="AD992" s="36">
        <v>0</v>
      </c>
      <c r="AE992" s="35" t="str">
        <f t="shared" si="30"/>
        <v>Others</v>
      </c>
      <c r="AF992" s="36">
        <v>988.82</v>
      </c>
      <c r="AG992"/>
      <c r="AH992"/>
    </row>
    <row r="993" spans="1:34" ht="15.75" customHeight="1" x14ac:dyDescent="0.25">
      <c r="A993"/>
      <c r="B993"/>
      <c r="C993" s="1">
        <v>43830</v>
      </c>
      <c r="D993" s="2">
        <v>152293</v>
      </c>
      <c r="E993" s="2" t="s">
        <v>4</v>
      </c>
      <c r="F993" s="2">
        <v>24</v>
      </c>
      <c r="G993" s="2" t="str" cm="1">
        <f t="array" ref="G993">_xlfn.IFS(AND(F993&gt;8,F993&lt;=27),"Geração Z",AND(F993&gt;27,F993&lt;=43),"Millennials",AND(F993&gt;43,F993&lt;=59),"Geração X",F993&gt;59,"Baby Boomers")</f>
        <v>Geração Z</v>
      </c>
      <c r="H993" s="2" t="s">
        <v>14</v>
      </c>
      <c r="I993" s="2" t="s">
        <v>57</v>
      </c>
      <c r="J993" s="2" t="s">
        <v>7</v>
      </c>
      <c r="K993" s="2" t="s">
        <v>23</v>
      </c>
      <c r="L993" s="2" t="s">
        <v>13</v>
      </c>
      <c r="M993" s="2">
        <v>1</v>
      </c>
      <c r="N993" s="2" t="str">
        <f t="shared" si="31"/>
        <v>Referal Link</v>
      </c>
      <c r="O993" s="2">
        <v>2979.76</v>
      </c>
      <c r="P993" s="37"/>
      <c r="Q993" s="43"/>
      <c r="R993" s="37"/>
      <c r="S993" s="38"/>
      <c r="T993" s="46">
        <v>44076</v>
      </c>
      <c r="U993" s="2">
        <v>152427</v>
      </c>
      <c r="V993" s="2" t="s">
        <v>10</v>
      </c>
      <c r="W993" s="2">
        <v>70</v>
      </c>
      <c r="X993" s="2" t="str" cm="1">
        <f t="array" ref="X993">_xlfn.IFS(AND(W993&gt;8,W993&lt;=27),"Geração Z",AND(W993&gt;27,W993&lt;=43),"Millennials",AND(W993&gt;43,W993&lt;=59),"Geração X",W993&gt;59,"Baby Boomers")</f>
        <v>Baby Boomers</v>
      </c>
      <c r="Y993" s="2" t="s">
        <v>14</v>
      </c>
      <c r="Z993" s="2" t="s">
        <v>54</v>
      </c>
      <c r="AA993" s="2" t="s">
        <v>7</v>
      </c>
      <c r="AB993" s="2" t="s">
        <v>143</v>
      </c>
      <c r="AC993" s="2" t="s">
        <v>17</v>
      </c>
      <c r="AD993" s="2">
        <v>1</v>
      </c>
      <c r="AE993" s="1" t="str">
        <f t="shared" si="30"/>
        <v>Referal Link</v>
      </c>
      <c r="AF993" s="2">
        <v>153.01</v>
      </c>
      <c r="AG993"/>
      <c r="AH993"/>
    </row>
    <row r="994" spans="1:34" ht="15.75" customHeight="1" x14ac:dyDescent="0.25">
      <c r="A994"/>
      <c r="B994"/>
      <c r="C994" s="35">
        <v>43831</v>
      </c>
      <c r="D994" s="36">
        <v>152295</v>
      </c>
      <c r="E994" s="36" t="s">
        <v>10</v>
      </c>
      <c r="F994" s="36">
        <v>68</v>
      </c>
      <c r="G994" s="36" t="str" cm="1">
        <f t="array" ref="G994">_xlfn.IFS(AND(F994&gt;8,F994&lt;=27),"Geração Z",AND(F994&gt;27,F994&lt;=43),"Millennials",AND(F994&gt;43,F994&lt;=59),"Geração X",F994&gt;59,"Baby Boomers")</f>
        <v>Baby Boomers</v>
      </c>
      <c r="H994" s="36" t="s">
        <v>14</v>
      </c>
      <c r="I994" s="36" t="s">
        <v>61</v>
      </c>
      <c r="J994" s="36" t="s">
        <v>27</v>
      </c>
      <c r="K994" s="36" t="s">
        <v>8</v>
      </c>
      <c r="L994" s="36" t="s">
        <v>9</v>
      </c>
      <c r="M994" s="36">
        <v>1</v>
      </c>
      <c r="N994" s="36" t="str">
        <f t="shared" si="31"/>
        <v>Referal Link</v>
      </c>
      <c r="O994" s="36">
        <v>2458.89</v>
      </c>
      <c r="P994" s="37"/>
      <c r="Q994" s="43"/>
      <c r="R994" s="37"/>
      <c r="S994" s="38"/>
      <c r="T994" s="45">
        <v>44076</v>
      </c>
      <c r="U994" s="36">
        <v>152428</v>
      </c>
      <c r="V994" s="36" t="s">
        <v>4</v>
      </c>
      <c r="W994" s="36">
        <v>21</v>
      </c>
      <c r="X994" s="36" t="str" cm="1">
        <f t="array" ref="X994">_xlfn.IFS(AND(W994&gt;8,W994&lt;=27),"Geração Z",AND(W994&gt;27,W994&lt;=43),"Millennials",AND(W994&gt;43,W994&lt;=59),"Geração X",W994&gt;59,"Baby Boomers")</f>
        <v>Geração Z</v>
      </c>
      <c r="Y994" s="36" t="s">
        <v>5</v>
      </c>
      <c r="Z994" s="36" t="s">
        <v>24</v>
      </c>
      <c r="AA994" s="36" t="s">
        <v>20</v>
      </c>
      <c r="AB994" s="36" t="s">
        <v>142</v>
      </c>
      <c r="AC994" s="36" t="s">
        <v>17</v>
      </c>
      <c r="AD994" s="36">
        <v>0</v>
      </c>
      <c r="AE994" s="35" t="str">
        <f t="shared" si="30"/>
        <v>Others</v>
      </c>
      <c r="AF994" s="36">
        <v>438.2</v>
      </c>
      <c r="AG994"/>
      <c r="AH994"/>
    </row>
    <row r="995" spans="1:34" ht="15.75" customHeight="1" x14ac:dyDescent="0.25">
      <c r="A995"/>
      <c r="B995"/>
      <c r="C995" s="1">
        <v>43831</v>
      </c>
      <c r="D995" s="2">
        <v>152296</v>
      </c>
      <c r="E995" s="2" t="s">
        <v>4</v>
      </c>
      <c r="F995" s="2">
        <v>51</v>
      </c>
      <c r="G995" s="2" t="str" cm="1">
        <f t="array" ref="G995">_xlfn.IFS(AND(F995&gt;8,F995&lt;=27),"Geração Z",AND(F995&gt;27,F995&lt;=43),"Millennials",AND(F995&gt;43,F995&lt;=59),"Geração X",F995&gt;59,"Baby Boomers")</f>
        <v>Geração X</v>
      </c>
      <c r="H995" s="2" t="s">
        <v>14</v>
      </c>
      <c r="I995" s="2" t="s">
        <v>57</v>
      </c>
      <c r="J995" s="2" t="s">
        <v>7</v>
      </c>
      <c r="K995" s="2" t="s">
        <v>23</v>
      </c>
      <c r="L995" s="2" t="s">
        <v>13</v>
      </c>
      <c r="M995" s="2">
        <v>1</v>
      </c>
      <c r="N995" s="2" t="str">
        <f t="shared" si="31"/>
        <v>Referal Link</v>
      </c>
      <c r="O995" s="2">
        <v>1941.55</v>
      </c>
      <c r="P995" s="37"/>
      <c r="Q995" s="43"/>
      <c r="R995" s="37"/>
      <c r="S995" s="38"/>
      <c r="T995" s="46">
        <v>44106</v>
      </c>
      <c r="U995" s="2">
        <v>152429</v>
      </c>
      <c r="V995" s="2" t="s">
        <v>4</v>
      </c>
      <c r="W995" s="2">
        <v>62</v>
      </c>
      <c r="X995" s="2" t="str" cm="1">
        <f t="array" ref="X995">_xlfn.IFS(AND(W995&gt;8,W995&lt;=27),"Geração Z",AND(W995&gt;27,W995&lt;=43),"Millennials",AND(W995&gt;43,W995&lt;=59),"Geração X",W995&gt;59,"Baby Boomers")</f>
        <v>Baby Boomers</v>
      </c>
      <c r="Y995" s="2" t="s">
        <v>14</v>
      </c>
      <c r="Z995" s="2" t="s">
        <v>43</v>
      </c>
      <c r="AA995" s="2" t="s">
        <v>7</v>
      </c>
      <c r="AB995" s="2" t="s">
        <v>8</v>
      </c>
      <c r="AC995" s="2" t="s">
        <v>9</v>
      </c>
      <c r="AD995" s="2">
        <v>1</v>
      </c>
      <c r="AE995" s="1" t="str">
        <f t="shared" si="30"/>
        <v>Referal Link</v>
      </c>
      <c r="AF995" s="2">
        <v>1728.43</v>
      </c>
      <c r="AG995"/>
      <c r="AH995"/>
    </row>
    <row r="996" spans="1:34" ht="15.75" customHeight="1" x14ac:dyDescent="0.25">
      <c r="A996"/>
      <c r="B996"/>
      <c r="C996" s="35">
        <v>43831</v>
      </c>
      <c r="D996" s="36">
        <v>152294</v>
      </c>
      <c r="E996" s="36" t="s">
        <v>10</v>
      </c>
      <c r="F996" s="36">
        <v>34</v>
      </c>
      <c r="G996" s="36" t="str" cm="1">
        <f t="array" ref="G996">_xlfn.IFS(AND(F996&gt;8,F996&lt;=27),"Geração Z",AND(F996&gt;27,F996&lt;=43),"Millennials",AND(F996&gt;43,F996&lt;=59),"Geração X",F996&gt;59,"Baby Boomers")</f>
        <v>Millennials</v>
      </c>
      <c r="H996" s="36" t="s">
        <v>14</v>
      </c>
      <c r="I996" s="36" t="s">
        <v>28</v>
      </c>
      <c r="J996" s="36" t="s">
        <v>29</v>
      </c>
      <c r="K996" s="36" t="s">
        <v>23</v>
      </c>
      <c r="L996" s="36" t="s">
        <v>17</v>
      </c>
      <c r="M996" s="36">
        <v>1</v>
      </c>
      <c r="N996" s="36" t="str">
        <f t="shared" si="31"/>
        <v>Referal Link</v>
      </c>
      <c r="O996" s="36">
        <v>794.29</v>
      </c>
      <c r="P996" s="37"/>
      <c r="Q996" s="43"/>
      <c r="R996" s="37"/>
      <c r="S996" s="38"/>
      <c r="T996" s="45">
        <v>44106</v>
      </c>
      <c r="U996" s="36">
        <v>152430</v>
      </c>
      <c r="V996" s="36" t="s">
        <v>10</v>
      </c>
      <c r="W996" s="36">
        <v>44</v>
      </c>
      <c r="X996" s="36" t="str" cm="1">
        <f t="array" ref="X996">_xlfn.IFS(AND(W996&gt;8,W996&lt;=27),"Geração Z",AND(W996&gt;27,W996&lt;=43),"Millennials",AND(W996&gt;43,W996&lt;=59),"Geração X",W996&gt;59,"Baby Boomers")</f>
        <v>Geração X</v>
      </c>
      <c r="Y996" s="36" t="s">
        <v>5</v>
      </c>
      <c r="Z996" s="36" t="s">
        <v>64</v>
      </c>
      <c r="AA996" s="36" t="s">
        <v>29</v>
      </c>
      <c r="AB996" s="36" t="s">
        <v>143</v>
      </c>
      <c r="AC996" s="36" t="s">
        <v>17</v>
      </c>
      <c r="AD996" s="36">
        <v>0</v>
      </c>
      <c r="AE996" s="35" t="str">
        <f t="shared" si="30"/>
        <v>Others</v>
      </c>
      <c r="AF996" s="36">
        <v>1590.63</v>
      </c>
      <c r="AG996"/>
      <c r="AH996"/>
    </row>
    <row r="997" spans="1:34" ht="15.75" customHeight="1" x14ac:dyDescent="0.25">
      <c r="A997"/>
      <c r="B997"/>
      <c r="C997" s="1">
        <v>43831</v>
      </c>
      <c r="D997" s="2">
        <v>152299</v>
      </c>
      <c r="E997" s="2" t="s">
        <v>4</v>
      </c>
      <c r="F997" s="2">
        <v>63</v>
      </c>
      <c r="G997" s="2" t="str" cm="1">
        <f t="array" ref="G997">_xlfn.IFS(AND(F997&gt;8,F997&lt;=27),"Geração Z",AND(F997&gt;27,F997&lt;=43),"Millennials",AND(F997&gt;43,F997&lt;=59),"Geração X",F997&gt;59,"Baby Boomers")</f>
        <v>Baby Boomers</v>
      </c>
      <c r="H997" s="2" t="s">
        <v>5</v>
      </c>
      <c r="I997" s="2" t="s">
        <v>39</v>
      </c>
      <c r="J997" s="2" t="s">
        <v>34</v>
      </c>
      <c r="K997" s="2" t="s">
        <v>23</v>
      </c>
      <c r="L997" s="2" t="s">
        <v>17</v>
      </c>
      <c r="M997" s="2">
        <v>0</v>
      </c>
      <c r="N997" s="2" t="str">
        <f t="shared" si="31"/>
        <v>Others</v>
      </c>
      <c r="O997" s="2">
        <v>2569.9299999999998</v>
      </c>
      <c r="P997" s="37"/>
      <c r="Q997" s="43"/>
      <c r="R997" s="37"/>
      <c r="S997" s="38"/>
      <c r="T997" s="46">
        <v>44137</v>
      </c>
      <c r="U997" s="2">
        <v>152433</v>
      </c>
      <c r="V997" s="2" t="s">
        <v>4</v>
      </c>
      <c r="W997" s="2">
        <v>51</v>
      </c>
      <c r="X997" s="2" t="str" cm="1">
        <f t="array" ref="X997">_xlfn.IFS(AND(W997&gt;8,W997&lt;=27),"Geração Z",AND(W997&gt;27,W997&lt;=43),"Millennials",AND(W997&gt;43,W997&lt;=59),"Geração X",W997&gt;59,"Baby Boomers")</f>
        <v>Geração X</v>
      </c>
      <c r="Y997" s="2" t="s">
        <v>14</v>
      </c>
      <c r="Z997" s="2" t="s">
        <v>49</v>
      </c>
      <c r="AA997" s="2" t="s">
        <v>7</v>
      </c>
      <c r="AB997" s="2" t="s">
        <v>23</v>
      </c>
      <c r="AC997" s="2" t="s">
        <v>9</v>
      </c>
      <c r="AD997" s="2">
        <v>0</v>
      </c>
      <c r="AE997" s="1" t="str">
        <f t="shared" si="30"/>
        <v>Others</v>
      </c>
      <c r="AF997" s="2">
        <v>2582.89</v>
      </c>
      <c r="AG997"/>
      <c r="AH997"/>
    </row>
    <row r="998" spans="1:34" ht="15.75" customHeight="1" x14ac:dyDescent="0.25">
      <c r="A998"/>
      <c r="B998"/>
      <c r="C998" s="35">
        <v>43831</v>
      </c>
      <c r="D998" s="36">
        <v>152297</v>
      </c>
      <c r="E998" s="36" t="s">
        <v>4</v>
      </c>
      <c r="F998" s="36">
        <v>73</v>
      </c>
      <c r="G998" s="36" t="str" cm="1">
        <f t="array" ref="G998">_xlfn.IFS(AND(F998&gt;8,F998&lt;=27),"Geração Z",AND(F998&gt;27,F998&lt;=43),"Millennials",AND(F998&gt;43,F998&lt;=59),"Geração X",F998&gt;59,"Baby Boomers")</f>
        <v>Baby Boomers</v>
      </c>
      <c r="H998" s="36" t="s">
        <v>14</v>
      </c>
      <c r="I998" s="36" t="s">
        <v>40</v>
      </c>
      <c r="J998" s="36" t="s">
        <v>29</v>
      </c>
      <c r="K998" s="36" t="s">
        <v>143</v>
      </c>
      <c r="L998" s="36" t="s">
        <v>9</v>
      </c>
      <c r="M998" s="36">
        <v>0</v>
      </c>
      <c r="N998" s="36" t="str">
        <f t="shared" si="31"/>
        <v>Others</v>
      </c>
      <c r="O998" s="36">
        <v>851.25</v>
      </c>
      <c r="P998" s="37"/>
      <c r="Q998" s="43"/>
      <c r="R998" s="37"/>
      <c r="S998" s="38"/>
      <c r="T998" s="45">
        <v>44167</v>
      </c>
      <c r="U998" s="36">
        <v>152434</v>
      </c>
      <c r="V998" s="36" t="s">
        <v>4</v>
      </c>
      <c r="W998" s="36">
        <v>54</v>
      </c>
      <c r="X998" s="36" t="str" cm="1">
        <f t="array" ref="X998">_xlfn.IFS(AND(W998&gt;8,W998&lt;=27),"Geração Z",AND(W998&gt;27,W998&lt;=43),"Millennials",AND(W998&gt;43,W998&lt;=59),"Geração X",W998&gt;59,"Baby Boomers")</f>
        <v>Geração X</v>
      </c>
      <c r="Y998" s="36" t="s">
        <v>14</v>
      </c>
      <c r="Z998" s="36" t="s">
        <v>30</v>
      </c>
      <c r="AA998" s="36" t="s">
        <v>7</v>
      </c>
      <c r="AB998" s="36" t="s">
        <v>8</v>
      </c>
      <c r="AC998" s="36" t="s">
        <v>13</v>
      </c>
      <c r="AD998" s="36">
        <v>1</v>
      </c>
      <c r="AE998" s="35" t="str">
        <f t="shared" si="30"/>
        <v>Referal Link</v>
      </c>
      <c r="AF998" s="36">
        <v>1118.4100000000001</v>
      </c>
      <c r="AG998"/>
      <c r="AH998"/>
    </row>
    <row r="999" spans="1:34" ht="15.75" customHeight="1" x14ac:dyDescent="0.25">
      <c r="A999"/>
      <c r="B999"/>
      <c r="C999" s="1">
        <v>43831</v>
      </c>
      <c r="D999" s="2">
        <v>152298</v>
      </c>
      <c r="E999" s="2" t="s">
        <v>4</v>
      </c>
      <c r="F999" s="2">
        <v>75</v>
      </c>
      <c r="G999" s="2" t="str" cm="1">
        <f t="array" ref="G999">_xlfn.IFS(AND(F999&gt;8,F999&lt;=27),"Geração Z",AND(F999&gt;27,F999&lt;=43),"Millennials",AND(F999&gt;43,F999&lt;=59),"Geração X",F999&gt;59,"Baby Boomers")</f>
        <v>Baby Boomers</v>
      </c>
      <c r="H999" s="2" t="s">
        <v>14</v>
      </c>
      <c r="I999" s="2" t="s">
        <v>60</v>
      </c>
      <c r="J999" s="2" t="s">
        <v>7</v>
      </c>
      <c r="K999" s="2" t="s">
        <v>143</v>
      </c>
      <c r="L999" s="2" t="s">
        <v>17</v>
      </c>
      <c r="M999" s="2">
        <v>1</v>
      </c>
      <c r="N999" s="2" t="str">
        <f t="shared" si="31"/>
        <v>Referal Link</v>
      </c>
      <c r="O999" s="2">
        <v>2820.05</v>
      </c>
      <c r="P999" s="37"/>
      <c r="Q999" s="43"/>
      <c r="R999" s="37"/>
      <c r="S999" s="38"/>
      <c r="T999" s="46">
        <v>43874</v>
      </c>
      <c r="U999" s="2">
        <v>152436</v>
      </c>
      <c r="V999" s="2" t="s">
        <v>10</v>
      </c>
      <c r="W999" s="2">
        <v>50</v>
      </c>
      <c r="X999" s="2" t="str" cm="1">
        <f t="array" ref="X999">_xlfn.IFS(AND(W999&gt;8,W999&lt;=27),"Geração Z",AND(W999&gt;27,W999&lt;=43),"Millennials",AND(W999&gt;43,W999&lt;=59),"Geração X",W999&gt;59,"Baby Boomers")</f>
        <v>Geração X</v>
      </c>
      <c r="Y999" s="2" t="s">
        <v>5</v>
      </c>
      <c r="Z999" s="2" t="s">
        <v>61</v>
      </c>
      <c r="AA999" s="2" t="s">
        <v>29</v>
      </c>
      <c r="AB999" s="2" t="s">
        <v>143</v>
      </c>
      <c r="AC999" s="2" t="s">
        <v>17</v>
      </c>
      <c r="AD999" s="2">
        <v>0</v>
      </c>
      <c r="AE999" s="1" t="str">
        <f t="shared" si="30"/>
        <v>Others</v>
      </c>
      <c r="AF999" s="2">
        <v>454.37</v>
      </c>
      <c r="AG999"/>
      <c r="AH999"/>
    </row>
    <row r="1000" spans="1:34" ht="15.75" customHeight="1" x14ac:dyDescent="0.25">
      <c r="A1000"/>
      <c r="B1000"/>
      <c r="C1000" s="35">
        <v>43832</v>
      </c>
      <c r="D1000" s="36">
        <v>152412</v>
      </c>
      <c r="E1000" s="36" t="s">
        <v>4</v>
      </c>
      <c r="F1000" s="36">
        <v>15</v>
      </c>
      <c r="G1000" s="36" t="str" cm="1">
        <f t="array" ref="G1000">_xlfn.IFS(AND(F1000&gt;8,F1000&lt;=27),"Geração Z",AND(F1000&gt;27,F1000&lt;=43),"Millennials",AND(F1000&gt;43,F1000&lt;=59),"Geração X",F1000&gt;59,"Baby Boomers")</f>
        <v>Geração Z</v>
      </c>
      <c r="H1000" s="36" t="s">
        <v>14</v>
      </c>
      <c r="I1000" s="36" t="s">
        <v>11</v>
      </c>
      <c r="J1000" s="36" t="s">
        <v>29</v>
      </c>
      <c r="K1000" s="36" t="s">
        <v>142</v>
      </c>
      <c r="L1000" s="36" t="s">
        <v>13</v>
      </c>
      <c r="M1000" s="36">
        <v>1</v>
      </c>
      <c r="N1000" s="36" t="str">
        <f t="shared" si="31"/>
        <v>Referal Link</v>
      </c>
      <c r="O1000" s="36">
        <v>1228.67</v>
      </c>
      <c r="P1000" s="37"/>
      <c r="Q1000" s="43"/>
      <c r="R1000" s="37"/>
      <c r="S1000" s="38"/>
      <c r="T1000" s="45">
        <v>43875</v>
      </c>
      <c r="U1000" s="36">
        <v>152437</v>
      </c>
      <c r="V1000" s="36" t="s">
        <v>4</v>
      </c>
      <c r="W1000" s="36">
        <v>44</v>
      </c>
      <c r="X1000" s="36" t="str" cm="1">
        <f t="array" ref="X1000">_xlfn.IFS(AND(W1000&gt;8,W1000&lt;=27),"Geração Z",AND(W1000&gt;27,W1000&lt;=43),"Millennials",AND(W1000&gt;43,W1000&lt;=59),"Geração X",W1000&gt;59,"Baby Boomers")</f>
        <v>Geração X</v>
      </c>
      <c r="Y1000" s="36" t="s">
        <v>5</v>
      </c>
      <c r="Z1000" s="36" t="s">
        <v>54</v>
      </c>
      <c r="AA1000" s="36" t="s">
        <v>7</v>
      </c>
      <c r="AB1000" s="36" t="s">
        <v>142</v>
      </c>
      <c r="AC1000" s="36" t="s">
        <v>17</v>
      </c>
      <c r="AD1000" s="36">
        <v>0</v>
      </c>
      <c r="AE1000" s="35" t="str">
        <f t="shared" si="30"/>
        <v>Others</v>
      </c>
      <c r="AF1000" s="36">
        <v>1778.33</v>
      </c>
      <c r="AG1000"/>
      <c r="AH1000"/>
    </row>
    <row r="1001" spans="1:34" ht="15.75" customHeight="1" x14ac:dyDescent="0.25">
      <c r="A1001"/>
      <c r="B1001"/>
      <c r="C1001" s="1">
        <v>43832</v>
      </c>
      <c r="D1001" s="2">
        <v>152411</v>
      </c>
      <c r="E1001" s="2" t="s">
        <v>10</v>
      </c>
      <c r="F1001" s="2">
        <v>41</v>
      </c>
      <c r="G1001" s="2" t="str" cm="1">
        <f t="array" ref="G1001">_xlfn.IFS(AND(F1001&gt;8,F1001&lt;=27),"Geração Z",AND(F1001&gt;27,F1001&lt;=43),"Millennials",AND(F1001&gt;43,F1001&lt;=59),"Geração X",F1001&gt;59,"Baby Boomers")</f>
        <v>Millennials</v>
      </c>
      <c r="H1001" s="2" t="s">
        <v>5</v>
      </c>
      <c r="I1001" s="2" t="s">
        <v>47</v>
      </c>
      <c r="J1001" s="2" t="s">
        <v>7</v>
      </c>
      <c r="K1001" s="2" t="s">
        <v>23</v>
      </c>
      <c r="L1001" s="2" t="s">
        <v>9</v>
      </c>
      <c r="M1001" s="2">
        <v>1</v>
      </c>
      <c r="N1001" s="2" t="str">
        <f t="shared" si="31"/>
        <v>Referal Link</v>
      </c>
      <c r="O1001" s="2">
        <v>1958.74</v>
      </c>
      <c r="P1001" s="37"/>
      <c r="Q1001" s="43"/>
      <c r="R1001" s="37"/>
      <c r="S1001" s="38"/>
      <c r="T1001" s="46">
        <v>43875</v>
      </c>
      <c r="U1001" s="2">
        <v>152438</v>
      </c>
      <c r="V1001" s="2" t="s">
        <v>10</v>
      </c>
      <c r="W1001" s="2">
        <v>42</v>
      </c>
      <c r="X1001" s="2" t="str" cm="1">
        <f t="array" ref="X1001">_xlfn.IFS(AND(W1001&gt;8,W1001&lt;=27),"Geração Z",AND(W1001&gt;27,W1001&lt;=43),"Millennials",AND(W1001&gt;43,W1001&lt;=59),"Geração X",W1001&gt;59,"Baby Boomers")</f>
        <v>Millennials</v>
      </c>
      <c r="Y1001" s="2" t="s">
        <v>14</v>
      </c>
      <c r="Z1001" s="2" t="s">
        <v>67</v>
      </c>
      <c r="AA1001" s="2" t="s">
        <v>7</v>
      </c>
      <c r="AB1001" s="2" t="s">
        <v>142</v>
      </c>
      <c r="AC1001" s="2" t="s">
        <v>9</v>
      </c>
      <c r="AD1001" s="2">
        <v>1</v>
      </c>
      <c r="AE1001" s="1" t="str">
        <f t="shared" si="30"/>
        <v>Referal Link</v>
      </c>
      <c r="AF1001" s="2">
        <v>1613.31</v>
      </c>
      <c r="AG1001"/>
      <c r="AH1001"/>
    </row>
    <row r="1002" spans="1:34" ht="15.75" customHeight="1" x14ac:dyDescent="0.25">
      <c r="A1002"/>
      <c r="B1002"/>
      <c r="C1002" s="35">
        <v>43832</v>
      </c>
      <c r="D1002" s="36">
        <v>152414</v>
      </c>
      <c r="E1002" s="36" t="s">
        <v>4</v>
      </c>
      <c r="F1002" s="36">
        <v>16</v>
      </c>
      <c r="G1002" s="36" t="str" cm="1">
        <f t="array" ref="G1002">_xlfn.IFS(AND(F1002&gt;8,F1002&lt;=27),"Geração Z",AND(F1002&gt;27,F1002&lt;=43),"Millennials",AND(F1002&gt;43,F1002&lt;=59),"Geração X",F1002&gt;59,"Baby Boomers")</f>
        <v>Geração Z</v>
      </c>
      <c r="H1002" s="36" t="s">
        <v>14</v>
      </c>
      <c r="I1002" s="36" t="s">
        <v>70</v>
      </c>
      <c r="J1002" s="36" t="s">
        <v>20</v>
      </c>
      <c r="K1002" s="36" t="s">
        <v>143</v>
      </c>
      <c r="L1002" s="36" t="s">
        <v>9</v>
      </c>
      <c r="M1002" s="36">
        <v>0</v>
      </c>
      <c r="N1002" s="36" t="str">
        <f t="shared" si="31"/>
        <v>Others</v>
      </c>
      <c r="O1002" s="36">
        <v>2457.09</v>
      </c>
      <c r="P1002" s="37"/>
      <c r="Q1002" s="43"/>
      <c r="R1002" s="37"/>
      <c r="S1002" s="38"/>
      <c r="T1002" s="45">
        <v>43876</v>
      </c>
      <c r="U1002" s="36">
        <v>152439</v>
      </c>
      <c r="V1002" s="36" t="s">
        <v>10</v>
      </c>
      <c r="W1002" s="36">
        <v>41</v>
      </c>
      <c r="X1002" s="36" t="str" cm="1">
        <f t="array" ref="X1002">_xlfn.IFS(AND(W1002&gt;8,W1002&lt;=27),"Geração Z",AND(W1002&gt;27,W1002&lt;=43),"Millennials",AND(W1002&gt;43,W1002&lt;=59),"Geração X",W1002&gt;59,"Baby Boomers")</f>
        <v>Millennials</v>
      </c>
      <c r="Y1002" s="36" t="s">
        <v>14</v>
      </c>
      <c r="Z1002" s="36" t="s">
        <v>26</v>
      </c>
      <c r="AA1002" s="36" t="s">
        <v>20</v>
      </c>
      <c r="AB1002" s="36" t="s">
        <v>142</v>
      </c>
      <c r="AC1002" s="36" t="s">
        <v>9</v>
      </c>
      <c r="AD1002" s="36">
        <v>1</v>
      </c>
      <c r="AE1002" s="35" t="str">
        <f t="shared" si="30"/>
        <v>Referal Link</v>
      </c>
      <c r="AF1002" s="36">
        <v>2501.89</v>
      </c>
      <c r="AG1002"/>
      <c r="AH1002"/>
    </row>
    <row r="1003" spans="1:34" ht="15.75" customHeight="1" x14ac:dyDescent="0.25">
      <c r="A1003"/>
      <c r="B1003"/>
      <c r="C1003" s="1">
        <v>43832</v>
      </c>
      <c r="D1003" s="2">
        <v>152413</v>
      </c>
      <c r="E1003" s="2" t="s">
        <v>4</v>
      </c>
      <c r="F1003" s="2">
        <v>63</v>
      </c>
      <c r="G1003" s="2" t="str" cm="1">
        <f t="array" ref="G1003">_xlfn.IFS(AND(F1003&gt;8,F1003&lt;=27),"Geração Z",AND(F1003&gt;27,F1003&lt;=43),"Millennials",AND(F1003&gt;43,F1003&lt;=59),"Geração X",F1003&gt;59,"Baby Boomers")</f>
        <v>Baby Boomers</v>
      </c>
      <c r="H1003" s="2" t="s">
        <v>5</v>
      </c>
      <c r="I1003" s="2" t="s">
        <v>15</v>
      </c>
      <c r="J1003" s="2" t="s">
        <v>29</v>
      </c>
      <c r="K1003" s="2" t="s">
        <v>23</v>
      </c>
      <c r="L1003" s="2" t="s">
        <v>9</v>
      </c>
      <c r="M1003" s="2">
        <v>0</v>
      </c>
      <c r="N1003" s="2" t="str">
        <f t="shared" si="31"/>
        <v>Others</v>
      </c>
      <c r="O1003" s="2">
        <v>911.81</v>
      </c>
      <c r="P1003" s="37"/>
      <c r="Q1003" s="43"/>
      <c r="R1003" s="37"/>
      <c r="S1003" s="38"/>
      <c r="T1003" s="46">
        <v>43876</v>
      </c>
      <c r="U1003" s="2">
        <v>152441</v>
      </c>
      <c r="V1003" s="2" t="s">
        <v>4</v>
      </c>
      <c r="W1003" s="2">
        <v>78</v>
      </c>
      <c r="X1003" s="2" t="str" cm="1">
        <f t="array" ref="X1003">_xlfn.IFS(AND(W1003&gt;8,W1003&lt;=27),"Geração Z",AND(W1003&gt;27,W1003&lt;=43),"Millennials",AND(W1003&gt;43,W1003&lt;=59),"Geração X",W1003&gt;59,"Baby Boomers")</f>
        <v>Baby Boomers</v>
      </c>
      <c r="Y1003" s="2" t="s">
        <v>14</v>
      </c>
      <c r="Z1003" s="2" t="s">
        <v>60</v>
      </c>
      <c r="AA1003" s="2" t="s">
        <v>7</v>
      </c>
      <c r="AB1003" s="2" t="s">
        <v>23</v>
      </c>
      <c r="AC1003" s="2" t="s">
        <v>13</v>
      </c>
      <c r="AD1003" s="2">
        <v>0</v>
      </c>
      <c r="AE1003" s="1" t="str">
        <f t="shared" si="30"/>
        <v>Others</v>
      </c>
      <c r="AF1003" s="2">
        <v>99.55</v>
      </c>
      <c r="AG1003"/>
      <c r="AH1003"/>
    </row>
    <row r="1004" spans="1:34" ht="15.75" customHeight="1" x14ac:dyDescent="0.25">
      <c r="A1004"/>
      <c r="B1004"/>
      <c r="C1004" s="35">
        <v>43834</v>
      </c>
      <c r="D1004" s="36">
        <v>152568</v>
      </c>
      <c r="E1004" s="36" t="s">
        <v>10</v>
      </c>
      <c r="F1004" s="36">
        <v>55</v>
      </c>
      <c r="G1004" s="36" t="str" cm="1">
        <f t="array" ref="G1004">_xlfn.IFS(AND(F1004&gt;8,F1004&lt;=27),"Geração Z",AND(F1004&gt;27,F1004&lt;=43),"Millennials",AND(F1004&gt;43,F1004&lt;=59),"Geração X",F1004&gt;59,"Baby Boomers")</f>
        <v>Geração X</v>
      </c>
      <c r="H1004" s="36" t="s">
        <v>14</v>
      </c>
      <c r="I1004" s="36" t="s">
        <v>22</v>
      </c>
      <c r="J1004" s="36" t="s">
        <v>7</v>
      </c>
      <c r="K1004" s="36" t="s">
        <v>143</v>
      </c>
      <c r="L1004" s="36" t="s">
        <v>17</v>
      </c>
      <c r="M1004" s="36">
        <v>0</v>
      </c>
      <c r="N1004" s="36" t="str">
        <f t="shared" si="31"/>
        <v>Others</v>
      </c>
      <c r="O1004" s="36">
        <v>1112.58</v>
      </c>
      <c r="P1004" s="37"/>
      <c r="Q1004" s="43"/>
      <c r="R1004" s="37"/>
      <c r="S1004" s="38"/>
      <c r="T1004" s="45">
        <v>43877</v>
      </c>
      <c r="U1004" s="36">
        <v>152442</v>
      </c>
      <c r="V1004" s="36" t="s">
        <v>4</v>
      </c>
      <c r="W1004" s="36">
        <v>16</v>
      </c>
      <c r="X1004" s="36" t="str" cm="1">
        <f t="array" ref="X1004">_xlfn.IFS(AND(W1004&gt;8,W1004&lt;=27),"Geração Z",AND(W1004&gt;27,W1004&lt;=43),"Millennials",AND(W1004&gt;43,W1004&lt;=59),"Geração X",W1004&gt;59,"Baby Boomers")</f>
        <v>Geração Z</v>
      </c>
      <c r="Y1004" s="36" t="s">
        <v>14</v>
      </c>
      <c r="Z1004" s="36" t="s">
        <v>62</v>
      </c>
      <c r="AA1004" s="36" t="s">
        <v>20</v>
      </c>
      <c r="AB1004" s="36" t="s">
        <v>142</v>
      </c>
      <c r="AC1004" s="36" t="s">
        <v>13</v>
      </c>
      <c r="AD1004" s="36">
        <v>1</v>
      </c>
      <c r="AE1004" s="35" t="str">
        <f t="shared" si="30"/>
        <v>Referal Link</v>
      </c>
      <c r="AF1004" s="36">
        <v>2988.13</v>
      </c>
      <c r="AG1004"/>
      <c r="AH1004"/>
    </row>
    <row r="1005" spans="1:34" ht="15.75" customHeight="1" x14ac:dyDescent="0.25">
      <c r="A1005"/>
      <c r="B1005"/>
      <c r="C1005" s="1">
        <v>43834</v>
      </c>
      <c r="D1005" s="2">
        <v>152569</v>
      </c>
      <c r="E1005" s="2" t="s">
        <v>4</v>
      </c>
      <c r="F1005" s="2">
        <v>48</v>
      </c>
      <c r="G1005" s="2" t="str" cm="1">
        <f t="array" ref="G1005">_xlfn.IFS(AND(F1005&gt;8,F1005&lt;=27),"Geração Z",AND(F1005&gt;27,F1005&lt;=43),"Millennials",AND(F1005&gt;43,F1005&lt;=59),"Geração X",F1005&gt;59,"Baby Boomers")</f>
        <v>Geração X</v>
      </c>
      <c r="H1005" s="2" t="s">
        <v>5</v>
      </c>
      <c r="I1005" s="2" t="s">
        <v>33</v>
      </c>
      <c r="J1005" s="2" t="s">
        <v>7</v>
      </c>
      <c r="K1005" s="2" t="s">
        <v>142</v>
      </c>
      <c r="L1005" s="2" t="s">
        <v>13</v>
      </c>
      <c r="M1005" s="2">
        <v>1</v>
      </c>
      <c r="N1005" s="2" t="str">
        <f t="shared" si="31"/>
        <v>Referal Link</v>
      </c>
      <c r="O1005" s="2">
        <v>1689.39</v>
      </c>
      <c r="P1005" s="37"/>
      <c r="Q1005" s="43"/>
      <c r="R1005" s="37"/>
      <c r="S1005" s="38"/>
      <c r="T1005" s="46">
        <v>43877</v>
      </c>
      <c r="U1005" s="2">
        <v>152443</v>
      </c>
      <c r="V1005" s="2" t="s">
        <v>4</v>
      </c>
      <c r="W1005" s="2">
        <v>49</v>
      </c>
      <c r="X1005" s="2" t="str" cm="1">
        <f t="array" ref="X1005">_xlfn.IFS(AND(W1005&gt;8,W1005&lt;=27),"Geração Z",AND(W1005&gt;27,W1005&lt;=43),"Millennials",AND(W1005&gt;43,W1005&lt;=59),"Geração X",W1005&gt;59,"Baby Boomers")</f>
        <v>Geração X</v>
      </c>
      <c r="Y1005" s="2" t="s">
        <v>5</v>
      </c>
      <c r="Z1005" s="2" t="s">
        <v>50</v>
      </c>
      <c r="AA1005" s="2" t="s">
        <v>7</v>
      </c>
      <c r="AB1005" s="2" t="s">
        <v>8</v>
      </c>
      <c r="AC1005" s="2" t="s">
        <v>13</v>
      </c>
      <c r="AD1005" s="2">
        <v>1</v>
      </c>
      <c r="AE1005" s="1" t="str">
        <f t="shared" si="30"/>
        <v>Referal Link</v>
      </c>
      <c r="AF1005" s="2">
        <v>1600.78</v>
      </c>
      <c r="AG1005"/>
      <c r="AH1005"/>
    </row>
    <row r="1006" spans="1:34" ht="15.75" customHeight="1" x14ac:dyDescent="0.25">
      <c r="A1006"/>
      <c r="B1006"/>
      <c r="C1006" s="35">
        <v>43834</v>
      </c>
      <c r="D1006" s="36">
        <v>152570</v>
      </c>
      <c r="E1006" s="36" t="s">
        <v>4</v>
      </c>
      <c r="F1006" s="36">
        <v>68</v>
      </c>
      <c r="G1006" s="36" t="str" cm="1">
        <f t="array" ref="G1006">_xlfn.IFS(AND(F1006&gt;8,F1006&lt;=27),"Geração Z",AND(F1006&gt;27,F1006&lt;=43),"Millennials",AND(F1006&gt;43,F1006&lt;=59),"Geração X",F1006&gt;59,"Baby Boomers")</f>
        <v>Baby Boomers</v>
      </c>
      <c r="H1006" s="36" t="s">
        <v>14</v>
      </c>
      <c r="I1006" s="36" t="s">
        <v>48</v>
      </c>
      <c r="J1006" s="36" t="s">
        <v>7</v>
      </c>
      <c r="K1006" s="36" t="s">
        <v>23</v>
      </c>
      <c r="L1006" s="36" t="s">
        <v>17</v>
      </c>
      <c r="M1006" s="36">
        <v>0</v>
      </c>
      <c r="N1006" s="36" t="str">
        <f t="shared" si="31"/>
        <v>Others</v>
      </c>
      <c r="O1006" s="36">
        <v>228.12</v>
      </c>
      <c r="P1006" s="37"/>
      <c r="Q1006" s="43"/>
      <c r="R1006" s="37"/>
      <c r="S1006" s="38"/>
      <c r="T1006" s="45">
        <v>43877</v>
      </c>
      <c r="U1006" s="36">
        <v>152444</v>
      </c>
      <c r="V1006" s="36" t="s">
        <v>4</v>
      </c>
      <c r="W1006" s="36">
        <v>62</v>
      </c>
      <c r="X1006" s="36" t="str" cm="1">
        <f t="array" ref="X1006">_xlfn.IFS(AND(W1006&gt;8,W1006&lt;=27),"Geração Z",AND(W1006&gt;27,W1006&lt;=43),"Millennials",AND(W1006&gt;43,W1006&lt;=59),"Geração X",W1006&gt;59,"Baby Boomers")</f>
        <v>Baby Boomers</v>
      </c>
      <c r="Y1006" s="36" t="s">
        <v>14</v>
      </c>
      <c r="Z1006" s="36" t="s">
        <v>66</v>
      </c>
      <c r="AA1006" s="36" t="s">
        <v>29</v>
      </c>
      <c r="AB1006" s="36" t="s">
        <v>143</v>
      </c>
      <c r="AC1006" s="36" t="s">
        <v>9</v>
      </c>
      <c r="AD1006" s="36">
        <v>0</v>
      </c>
      <c r="AE1006" s="35" t="str">
        <f t="shared" si="30"/>
        <v>Others</v>
      </c>
      <c r="AF1006" s="36">
        <v>2481.34</v>
      </c>
      <c r="AG1006"/>
      <c r="AH1006"/>
    </row>
    <row r="1007" spans="1:34" ht="15.75" customHeight="1" x14ac:dyDescent="0.25">
      <c r="A1007"/>
      <c r="B1007"/>
      <c r="C1007" s="1">
        <v>43835</v>
      </c>
      <c r="D1007" s="2">
        <v>152642</v>
      </c>
      <c r="E1007" s="2" t="s">
        <v>4</v>
      </c>
      <c r="F1007" s="2">
        <v>39</v>
      </c>
      <c r="G1007" s="2" t="str" cm="1">
        <f t="array" ref="G1007">_xlfn.IFS(AND(F1007&gt;8,F1007&lt;=27),"Geração Z",AND(F1007&gt;27,F1007&lt;=43),"Millennials",AND(F1007&gt;43,F1007&lt;=59),"Geração X",F1007&gt;59,"Baby Boomers")</f>
        <v>Millennials</v>
      </c>
      <c r="H1007" s="2" t="s">
        <v>14</v>
      </c>
      <c r="I1007" s="2" t="s">
        <v>68</v>
      </c>
      <c r="J1007" s="2" t="s">
        <v>27</v>
      </c>
      <c r="K1007" s="2" t="s">
        <v>23</v>
      </c>
      <c r="L1007" s="2" t="s">
        <v>13</v>
      </c>
      <c r="M1007" s="2">
        <v>0</v>
      </c>
      <c r="N1007" s="2" t="str">
        <f t="shared" si="31"/>
        <v>Others</v>
      </c>
      <c r="O1007" s="2">
        <v>324.39999999999998</v>
      </c>
      <c r="P1007" s="37"/>
      <c r="Q1007" s="43"/>
      <c r="R1007" s="37"/>
      <c r="S1007" s="38"/>
      <c r="T1007" s="46">
        <v>43877</v>
      </c>
      <c r="U1007" s="2">
        <v>152445</v>
      </c>
      <c r="V1007" s="2" t="s">
        <v>10</v>
      </c>
      <c r="W1007" s="2">
        <v>65</v>
      </c>
      <c r="X1007" s="2" t="str" cm="1">
        <f t="array" ref="X1007">_xlfn.IFS(AND(W1007&gt;8,W1007&lt;=27),"Geração Z",AND(W1007&gt;27,W1007&lt;=43),"Millennials",AND(W1007&gt;43,W1007&lt;=59),"Geração X",W1007&gt;59,"Baby Boomers")</f>
        <v>Baby Boomers</v>
      </c>
      <c r="Y1007" s="2" t="s">
        <v>5</v>
      </c>
      <c r="Z1007" s="2" t="s">
        <v>33</v>
      </c>
      <c r="AA1007" s="2" t="s">
        <v>7</v>
      </c>
      <c r="AB1007" s="2" t="s">
        <v>142</v>
      </c>
      <c r="AC1007" s="2" t="s">
        <v>17</v>
      </c>
      <c r="AD1007" s="2">
        <v>1</v>
      </c>
      <c r="AE1007" s="1" t="str">
        <f t="shared" si="30"/>
        <v>Referal Link</v>
      </c>
      <c r="AF1007" s="2">
        <v>567.17999999999995</v>
      </c>
      <c r="AG1007"/>
      <c r="AH1007"/>
    </row>
    <row r="1008" spans="1:34" ht="15.75" customHeight="1" x14ac:dyDescent="0.25">
      <c r="A1008"/>
      <c r="B1008"/>
      <c r="C1008" s="35">
        <v>43835</v>
      </c>
      <c r="D1008" s="36">
        <v>152643</v>
      </c>
      <c r="E1008" s="36" t="s">
        <v>4</v>
      </c>
      <c r="F1008" s="36">
        <v>27</v>
      </c>
      <c r="G1008" s="36" t="str" cm="1">
        <f t="array" ref="G1008">_xlfn.IFS(AND(F1008&gt;8,F1008&lt;=27),"Geração Z",AND(F1008&gt;27,F1008&lt;=43),"Millennials",AND(F1008&gt;43,F1008&lt;=59),"Geração X",F1008&gt;59,"Baby Boomers")</f>
        <v>Geração Z</v>
      </c>
      <c r="H1008" s="36" t="s">
        <v>5</v>
      </c>
      <c r="I1008" s="36" t="s">
        <v>22</v>
      </c>
      <c r="J1008" s="36" t="s">
        <v>20</v>
      </c>
      <c r="K1008" s="36" t="s">
        <v>142</v>
      </c>
      <c r="L1008" s="36" t="s">
        <v>17</v>
      </c>
      <c r="M1008" s="36">
        <v>0</v>
      </c>
      <c r="N1008" s="36" t="str">
        <f t="shared" si="31"/>
        <v>Others</v>
      </c>
      <c r="O1008" s="36">
        <v>386.88</v>
      </c>
      <c r="P1008" s="37"/>
      <c r="Q1008" s="43"/>
      <c r="R1008" s="37"/>
      <c r="S1008" s="38"/>
      <c r="T1008" s="45">
        <v>43877</v>
      </c>
      <c r="U1008" s="36">
        <v>152447</v>
      </c>
      <c r="V1008" s="36" t="s">
        <v>4</v>
      </c>
      <c r="W1008" s="36">
        <v>47</v>
      </c>
      <c r="X1008" s="36" t="str" cm="1">
        <f t="array" ref="X1008">_xlfn.IFS(AND(W1008&gt;8,W1008&lt;=27),"Geração Z",AND(W1008&gt;27,W1008&lt;=43),"Millennials",AND(W1008&gt;43,W1008&lt;=59),"Geração X",W1008&gt;59,"Baby Boomers")</f>
        <v>Geração X</v>
      </c>
      <c r="Y1008" s="36" t="s">
        <v>5</v>
      </c>
      <c r="Z1008" s="36" t="s">
        <v>31</v>
      </c>
      <c r="AA1008" s="36" t="s">
        <v>7</v>
      </c>
      <c r="AB1008" s="36" t="s">
        <v>23</v>
      </c>
      <c r="AC1008" s="36" t="s">
        <v>13</v>
      </c>
      <c r="AD1008" s="36">
        <v>1</v>
      </c>
      <c r="AE1008" s="35" t="str">
        <f t="shared" si="30"/>
        <v>Referal Link</v>
      </c>
      <c r="AF1008" s="36">
        <v>567.78</v>
      </c>
      <c r="AG1008"/>
      <c r="AH1008"/>
    </row>
    <row r="1009" spans="1:34" ht="15.75" customHeight="1" x14ac:dyDescent="0.25">
      <c r="A1009"/>
      <c r="B1009"/>
      <c r="C1009" s="1">
        <v>43836</v>
      </c>
      <c r="D1009" s="2">
        <v>152730</v>
      </c>
      <c r="E1009" s="2" t="s">
        <v>4</v>
      </c>
      <c r="F1009" s="2">
        <v>59</v>
      </c>
      <c r="G1009" s="2" t="str" cm="1">
        <f t="array" ref="G1009">_xlfn.IFS(AND(F1009&gt;8,F1009&lt;=27),"Geração Z",AND(F1009&gt;27,F1009&lt;=43),"Millennials",AND(F1009&gt;43,F1009&lt;=59),"Geração X",F1009&gt;59,"Baby Boomers")</f>
        <v>Geração X</v>
      </c>
      <c r="H1009" s="2" t="s">
        <v>14</v>
      </c>
      <c r="I1009" s="2" t="s">
        <v>25</v>
      </c>
      <c r="J1009" s="2" t="s">
        <v>29</v>
      </c>
      <c r="K1009" s="2" t="s">
        <v>23</v>
      </c>
      <c r="L1009" s="2" t="s">
        <v>13</v>
      </c>
      <c r="M1009" s="2">
        <v>0</v>
      </c>
      <c r="N1009" s="2" t="str">
        <f t="shared" si="31"/>
        <v>Others</v>
      </c>
      <c r="O1009" s="2">
        <v>50.83</v>
      </c>
      <c r="P1009" s="37"/>
      <c r="Q1009" s="43"/>
      <c r="R1009" s="37"/>
      <c r="S1009" s="38"/>
      <c r="T1009" s="46">
        <v>43877</v>
      </c>
      <c r="U1009" s="2">
        <v>152448</v>
      </c>
      <c r="V1009" s="2" t="s">
        <v>10</v>
      </c>
      <c r="W1009" s="2">
        <v>22</v>
      </c>
      <c r="X1009" s="2" t="str" cm="1">
        <f t="array" ref="X1009">_xlfn.IFS(AND(W1009&gt;8,W1009&lt;=27),"Geração Z",AND(W1009&gt;27,W1009&lt;=43),"Millennials",AND(W1009&gt;43,W1009&lt;=59),"Geração X",W1009&gt;59,"Baby Boomers")</f>
        <v>Geração Z</v>
      </c>
      <c r="Y1009" s="2" t="s">
        <v>14</v>
      </c>
      <c r="Z1009" s="2" t="s">
        <v>63</v>
      </c>
      <c r="AA1009" s="2" t="s">
        <v>7</v>
      </c>
      <c r="AB1009" s="2" t="s">
        <v>23</v>
      </c>
      <c r="AC1009" s="2" t="s">
        <v>9</v>
      </c>
      <c r="AD1009" s="2">
        <v>1</v>
      </c>
      <c r="AE1009" s="1" t="str">
        <f t="shared" si="30"/>
        <v>Referal Link</v>
      </c>
      <c r="AF1009" s="2">
        <v>1021.49</v>
      </c>
      <c r="AG1009"/>
      <c r="AH1009"/>
    </row>
    <row r="1010" spans="1:34" ht="15.75" customHeight="1" x14ac:dyDescent="0.25">
      <c r="A1010"/>
      <c r="B1010"/>
      <c r="C1010" s="35">
        <v>43836</v>
      </c>
      <c r="D1010" s="36">
        <v>152731</v>
      </c>
      <c r="E1010" s="36" t="s">
        <v>10</v>
      </c>
      <c r="F1010" s="36">
        <v>17</v>
      </c>
      <c r="G1010" s="36" t="str" cm="1">
        <f t="array" ref="G1010">_xlfn.IFS(AND(F1010&gt;8,F1010&lt;=27),"Geração Z",AND(F1010&gt;27,F1010&lt;=43),"Millennials",AND(F1010&gt;43,F1010&lt;=59),"Geração X",F1010&gt;59,"Baby Boomers")</f>
        <v>Geração Z</v>
      </c>
      <c r="H1010" s="36" t="s">
        <v>14</v>
      </c>
      <c r="I1010" s="36" t="s">
        <v>67</v>
      </c>
      <c r="J1010" s="36" t="s">
        <v>20</v>
      </c>
      <c r="K1010" s="36" t="s">
        <v>142</v>
      </c>
      <c r="L1010" s="36" t="s">
        <v>17</v>
      </c>
      <c r="M1010" s="36">
        <v>0</v>
      </c>
      <c r="N1010" s="36" t="str">
        <f t="shared" si="31"/>
        <v>Others</v>
      </c>
      <c r="O1010" s="36">
        <v>547.97</v>
      </c>
      <c r="P1010" s="37"/>
      <c r="Q1010" s="43"/>
      <c r="R1010" s="37"/>
      <c r="S1010" s="38"/>
      <c r="T1010" s="45">
        <v>43878</v>
      </c>
      <c r="U1010" s="36">
        <v>152449</v>
      </c>
      <c r="V1010" s="36" t="s">
        <v>4</v>
      </c>
      <c r="W1010" s="36">
        <v>58</v>
      </c>
      <c r="X1010" s="36" t="str" cm="1">
        <f t="array" ref="X1010">_xlfn.IFS(AND(W1010&gt;8,W1010&lt;=27),"Geração Z",AND(W1010&gt;27,W1010&lt;=43),"Millennials",AND(W1010&gt;43,W1010&lt;=59),"Geração X",W1010&gt;59,"Baby Boomers")</f>
        <v>Geração X</v>
      </c>
      <c r="Y1010" s="36" t="s">
        <v>5</v>
      </c>
      <c r="Z1010" s="36" t="s">
        <v>52</v>
      </c>
      <c r="AA1010" s="36" t="s">
        <v>7</v>
      </c>
      <c r="AB1010" s="36" t="s">
        <v>142</v>
      </c>
      <c r="AC1010" s="36" t="s">
        <v>9</v>
      </c>
      <c r="AD1010" s="36">
        <v>1</v>
      </c>
      <c r="AE1010" s="35" t="str">
        <f t="shared" si="30"/>
        <v>Referal Link</v>
      </c>
      <c r="AF1010" s="36">
        <v>1771.53</v>
      </c>
      <c r="AG1010"/>
      <c r="AH1010"/>
    </row>
    <row r="1011" spans="1:34" ht="15.75" customHeight="1" x14ac:dyDescent="0.25">
      <c r="A1011"/>
      <c r="B1011"/>
      <c r="C1011" s="1">
        <v>43837</v>
      </c>
      <c r="D1011" s="2">
        <v>152811</v>
      </c>
      <c r="E1011" s="2" t="s">
        <v>10</v>
      </c>
      <c r="F1011" s="2">
        <v>39</v>
      </c>
      <c r="G1011" s="2" t="str" cm="1">
        <f t="array" ref="G1011">_xlfn.IFS(AND(F1011&gt;8,F1011&lt;=27),"Geração Z",AND(F1011&gt;27,F1011&lt;=43),"Millennials",AND(F1011&gt;43,F1011&lt;=59),"Geração X",F1011&gt;59,"Baby Boomers")</f>
        <v>Millennials</v>
      </c>
      <c r="H1011" s="2" t="s">
        <v>14</v>
      </c>
      <c r="I1011" s="2" t="s">
        <v>25</v>
      </c>
      <c r="J1011" s="2" t="s">
        <v>7</v>
      </c>
      <c r="K1011" s="2" t="s">
        <v>143</v>
      </c>
      <c r="L1011" s="2" t="s">
        <v>13</v>
      </c>
      <c r="M1011" s="2">
        <v>1</v>
      </c>
      <c r="N1011" s="2" t="str">
        <f t="shared" si="31"/>
        <v>Referal Link</v>
      </c>
      <c r="O1011" s="2">
        <v>179.72</v>
      </c>
      <c r="P1011" s="37"/>
      <c r="Q1011" s="43"/>
      <c r="R1011" s="37"/>
      <c r="S1011" s="38"/>
      <c r="T1011" s="46">
        <v>43879</v>
      </c>
      <c r="U1011" s="2">
        <v>152451</v>
      </c>
      <c r="V1011" s="2" t="s">
        <v>4</v>
      </c>
      <c r="W1011" s="2">
        <v>72</v>
      </c>
      <c r="X1011" s="2" t="str" cm="1">
        <f t="array" ref="X1011">_xlfn.IFS(AND(W1011&gt;8,W1011&lt;=27),"Geração Z",AND(W1011&gt;27,W1011&lt;=43),"Millennials",AND(W1011&gt;43,W1011&lt;=59),"Geração X",W1011&gt;59,"Baby Boomers")</f>
        <v>Baby Boomers</v>
      </c>
      <c r="Y1011" s="2" t="s">
        <v>5</v>
      </c>
      <c r="Z1011" s="2" t="s">
        <v>15</v>
      </c>
      <c r="AA1011" s="2" t="s">
        <v>34</v>
      </c>
      <c r="AB1011" s="2" t="s">
        <v>142</v>
      </c>
      <c r="AC1011" s="2" t="s">
        <v>9</v>
      </c>
      <c r="AD1011" s="2">
        <v>0</v>
      </c>
      <c r="AE1011" s="1" t="str">
        <f t="shared" si="30"/>
        <v>Others</v>
      </c>
      <c r="AF1011" s="2">
        <v>2402.44</v>
      </c>
      <c r="AG1011"/>
      <c r="AH1011"/>
    </row>
    <row r="1012" spans="1:34" ht="15.75" customHeight="1" x14ac:dyDescent="0.25">
      <c r="A1012"/>
      <c r="B1012"/>
      <c r="C1012" s="35">
        <v>43840</v>
      </c>
      <c r="D1012" s="36">
        <v>153097</v>
      </c>
      <c r="E1012" s="36" t="s">
        <v>4</v>
      </c>
      <c r="F1012" s="36">
        <v>66</v>
      </c>
      <c r="G1012" s="36" t="str" cm="1">
        <f t="array" ref="G1012">_xlfn.IFS(AND(F1012&gt;8,F1012&lt;=27),"Geração Z",AND(F1012&gt;27,F1012&lt;=43),"Millennials",AND(F1012&gt;43,F1012&lt;=59),"Geração X",F1012&gt;59,"Baby Boomers")</f>
        <v>Baby Boomers</v>
      </c>
      <c r="H1012" s="36" t="s">
        <v>5</v>
      </c>
      <c r="I1012" s="36" t="s">
        <v>70</v>
      </c>
      <c r="J1012" s="36" t="s">
        <v>34</v>
      </c>
      <c r="K1012" s="36" t="s">
        <v>142</v>
      </c>
      <c r="L1012" s="36" t="s">
        <v>13</v>
      </c>
      <c r="M1012" s="36">
        <v>1</v>
      </c>
      <c r="N1012" s="36" t="str">
        <f t="shared" si="31"/>
        <v>Referal Link</v>
      </c>
      <c r="O1012" s="36">
        <v>726</v>
      </c>
      <c r="P1012" s="37"/>
      <c r="Q1012" s="43"/>
      <c r="R1012" s="37"/>
      <c r="S1012" s="38"/>
      <c r="T1012" s="45">
        <v>43879</v>
      </c>
      <c r="U1012" s="36">
        <v>152452</v>
      </c>
      <c r="V1012" s="36" t="s">
        <v>10</v>
      </c>
      <c r="W1012" s="36">
        <v>22</v>
      </c>
      <c r="X1012" s="36" t="str" cm="1">
        <f t="array" ref="X1012">_xlfn.IFS(AND(W1012&gt;8,W1012&lt;=27),"Geração Z",AND(W1012&gt;27,W1012&lt;=43),"Millennials",AND(W1012&gt;43,W1012&lt;=59),"Geração X",W1012&gt;59,"Baby Boomers")</f>
        <v>Geração Z</v>
      </c>
      <c r="Y1012" s="36" t="s">
        <v>5</v>
      </c>
      <c r="Z1012" s="36" t="s">
        <v>59</v>
      </c>
      <c r="AA1012" s="36" t="s">
        <v>20</v>
      </c>
      <c r="AB1012" s="36" t="s">
        <v>23</v>
      </c>
      <c r="AC1012" s="36" t="s">
        <v>17</v>
      </c>
      <c r="AD1012" s="36">
        <v>1</v>
      </c>
      <c r="AE1012" s="35" t="str">
        <f t="shared" si="30"/>
        <v>Referal Link</v>
      </c>
      <c r="AF1012" s="36">
        <v>2789.94</v>
      </c>
      <c r="AG1012"/>
      <c r="AH1012"/>
    </row>
    <row r="1013" spans="1:34" ht="15.75" customHeight="1" x14ac:dyDescent="0.25">
      <c r="A1013"/>
      <c r="B1013"/>
      <c r="C1013" s="1">
        <v>43840</v>
      </c>
      <c r="D1013" s="2">
        <v>153096</v>
      </c>
      <c r="E1013" s="2" t="s">
        <v>10</v>
      </c>
      <c r="F1013" s="2">
        <v>30</v>
      </c>
      <c r="G1013" s="2" t="str" cm="1">
        <f t="array" ref="G1013">_xlfn.IFS(AND(F1013&gt;8,F1013&lt;=27),"Geração Z",AND(F1013&gt;27,F1013&lt;=43),"Millennials",AND(F1013&gt;43,F1013&lt;=59),"Geração X",F1013&gt;59,"Baby Boomers")</f>
        <v>Millennials</v>
      </c>
      <c r="H1013" s="2" t="s">
        <v>5</v>
      </c>
      <c r="I1013" s="2" t="s">
        <v>33</v>
      </c>
      <c r="J1013" s="2" t="s">
        <v>7</v>
      </c>
      <c r="K1013" s="2" t="s">
        <v>142</v>
      </c>
      <c r="L1013" s="2" t="s">
        <v>17</v>
      </c>
      <c r="M1013" s="2">
        <v>0</v>
      </c>
      <c r="N1013" s="2" t="str">
        <f t="shared" si="31"/>
        <v>Others</v>
      </c>
      <c r="O1013" s="2">
        <v>1578.74</v>
      </c>
      <c r="P1013" s="37"/>
      <c r="Q1013" s="43"/>
      <c r="R1013" s="37"/>
      <c r="S1013" s="38"/>
      <c r="T1013" s="46">
        <v>43879</v>
      </c>
      <c r="U1013" s="2">
        <v>152453</v>
      </c>
      <c r="V1013" s="2" t="s">
        <v>10</v>
      </c>
      <c r="W1013" s="2">
        <v>21</v>
      </c>
      <c r="X1013" s="2" t="str" cm="1">
        <f t="array" ref="X1013">_xlfn.IFS(AND(W1013&gt;8,W1013&lt;=27),"Geração Z",AND(W1013&gt;27,W1013&lt;=43),"Millennials",AND(W1013&gt;43,W1013&lt;=59),"Geração X",W1013&gt;59,"Baby Boomers")</f>
        <v>Geração Z</v>
      </c>
      <c r="Y1013" s="2" t="s">
        <v>14</v>
      </c>
      <c r="Z1013" s="2" t="s">
        <v>48</v>
      </c>
      <c r="AA1013" s="2" t="s">
        <v>7</v>
      </c>
      <c r="AB1013" s="2" t="s">
        <v>142</v>
      </c>
      <c r="AC1013" s="2" t="s">
        <v>13</v>
      </c>
      <c r="AD1013" s="2">
        <v>0</v>
      </c>
      <c r="AE1013" s="1" t="str">
        <f t="shared" si="30"/>
        <v>Others</v>
      </c>
      <c r="AF1013" s="2">
        <v>1167.4000000000001</v>
      </c>
      <c r="AG1013"/>
      <c r="AH1013"/>
    </row>
    <row r="1014" spans="1:34" ht="15.75" customHeight="1" x14ac:dyDescent="0.25">
      <c r="A1014"/>
      <c r="B1014"/>
      <c r="C1014" s="35">
        <v>43841</v>
      </c>
      <c r="D1014" s="36">
        <v>153188</v>
      </c>
      <c r="E1014" s="36" t="s">
        <v>4</v>
      </c>
      <c r="F1014" s="36">
        <v>47</v>
      </c>
      <c r="G1014" s="36" t="str" cm="1">
        <f t="array" ref="G1014">_xlfn.IFS(AND(F1014&gt;8,F1014&lt;=27),"Geração Z",AND(F1014&gt;27,F1014&lt;=43),"Millennials",AND(F1014&gt;43,F1014&lt;=59),"Geração X",F1014&gt;59,"Baby Boomers")</f>
        <v>Geração X</v>
      </c>
      <c r="H1014" s="36" t="s">
        <v>14</v>
      </c>
      <c r="I1014" s="36" t="s">
        <v>58</v>
      </c>
      <c r="J1014" s="36" t="s">
        <v>7</v>
      </c>
      <c r="K1014" s="36" t="s">
        <v>143</v>
      </c>
      <c r="L1014" s="36" t="s">
        <v>13</v>
      </c>
      <c r="M1014" s="36">
        <v>0</v>
      </c>
      <c r="N1014" s="36" t="str">
        <f t="shared" si="31"/>
        <v>Others</v>
      </c>
      <c r="O1014" s="36">
        <v>2094.06</v>
      </c>
      <c r="P1014" s="37"/>
      <c r="Q1014" s="43"/>
      <c r="R1014" s="37"/>
      <c r="S1014" s="38"/>
      <c r="T1014" s="45">
        <v>43879</v>
      </c>
      <c r="U1014" s="36">
        <v>152454</v>
      </c>
      <c r="V1014" s="36" t="s">
        <v>10</v>
      </c>
      <c r="W1014" s="36">
        <v>62</v>
      </c>
      <c r="X1014" s="36" t="str" cm="1">
        <f t="array" ref="X1014">_xlfn.IFS(AND(W1014&gt;8,W1014&lt;=27),"Geração Z",AND(W1014&gt;27,W1014&lt;=43),"Millennials",AND(W1014&gt;43,W1014&lt;=59),"Geração X",W1014&gt;59,"Baby Boomers")</f>
        <v>Baby Boomers</v>
      </c>
      <c r="Y1014" s="36" t="s">
        <v>5</v>
      </c>
      <c r="Z1014" s="36" t="s">
        <v>35</v>
      </c>
      <c r="AA1014" s="36" t="s">
        <v>7</v>
      </c>
      <c r="AB1014" s="36" t="s">
        <v>8</v>
      </c>
      <c r="AC1014" s="36" t="s">
        <v>13</v>
      </c>
      <c r="AD1014" s="36">
        <v>1</v>
      </c>
      <c r="AE1014" s="35" t="str">
        <f t="shared" si="30"/>
        <v>Referal Link</v>
      </c>
      <c r="AF1014" s="36">
        <v>1757.1</v>
      </c>
      <c r="AG1014"/>
      <c r="AH1014"/>
    </row>
    <row r="1015" spans="1:34" ht="15.75" customHeight="1" x14ac:dyDescent="0.25">
      <c r="A1015"/>
      <c r="B1015"/>
      <c r="C1015" s="1">
        <v>43841</v>
      </c>
      <c r="D1015" s="2">
        <v>153187</v>
      </c>
      <c r="E1015" s="2" t="s">
        <v>4</v>
      </c>
      <c r="F1015" s="2">
        <v>21</v>
      </c>
      <c r="G1015" s="2" t="str" cm="1">
        <f t="array" ref="G1015">_xlfn.IFS(AND(F1015&gt;8,F1015&lt;=27),"Geração Z",AND(F1015&gt;27,F1015&lt;=43),"Millennials",AND(F1015&gt;43,F1015&lt;=59),"Geração X",F1015&gt;59,"Baby Boomers")</f>
        <v>Geração Z</v>
      </c>
      <c r="H1015" s="2" t="s">
        <v>14</v>
      </c>
      <c r="I1015" s="2" t="s">
        <v>46</v>
      </c>
      <c r="J1015" s="2" t="s">
        <v>29</v>
      </c>
      <c r="K1015" s="2" t="s">
        <v>23</v>
      </c>
      <c r="L1015" s="2" t="s">
        <v>17</v>
      </c>
      <c r="M1015" s="2">
        <v>0</v>
      </c>
      <c r="N1015" s="2" t="str">
        <f t="shared" si="31"/>
        <v>Others</v>
      </c>
      <c r="O1015" s="2">
        <v>2551.3200000000002</v>
      </c>
      <c r="P1015" s="37"/>
      <c r="Q1015" s="43"/>
      <c r="R1015" s="37"/>
      <c r="S1015" s="38"/>
      <c r="T1015" s="46">
        <v>43880</v>
      </c>
      <c r="U1015" s="2">
        <v>152455</v>
      </c>
      <c r="V1015" s="2" t="s">
        <v>4</v>
      </c>
      <c r="W1015" s="2">
        <v>77</v>
      </c>
      <c r="X1015" s="2" t="str" cm="1">
        <f t="array" ref="X1015">_xlfn.IFS(AND(W1015&gt;8,W1015&lt;=27),"Geração Z",AND(W1015&gt;27,W1015&lt;=43),"Millennials",AND(W1015&gt;43,W1015&lt;=59),"Geração X",W1015&gt;59,"Baby Boomers")</f>
        <v>Baby Boomers</v>
      </c>
      <c r="Y1015" s="2" t="s">
        <v>14</v>
      </c>
      <c r="Z1015" s="2" t="s">
        <v>28</v>
      </c>
      <c r="AA1015" s="2" t="s">
        <v>29</v>
      </c>
      <c r="AB1015" s="2" t="s">
        <v>142</v>
      </c>
      <c r="AC1015" s="2" t="s">
        <v>17</v>
      </c>
      <c r="AD1015" s="2">
        <v>1</v>
      </c>
      <c r="AE1015" s="1" t="str">
        <f t="shared" si="30"/>
        <v>Referal Link</v>
      </c>
      <c r="AF1015" s="2">
        <v>881.16</v>
      </c>
      <c r="AG1015"/>
      <c r="AH1015"/>
    </row>
    <row r="1016" spans="1:34" ht="15.75" customHeight="1" x14ac:dyDescent="0.25">
      <c r="A1016"/>
      <c r="B1016"/>
      <c r="C1016" s="35">
        <v>43842</v>
      </c>
      <c r="D1016" s="36">
        <v>153263</v>
      </c>
      <c r="E1016" s="36" t="s">
        <v>10</v>
      </c>
      <c r="F1016" s="36">
        <v>61</v>
      </c>
      <c r="G1016" s="36" t="str" cm="1">
        <f t="array" ref="G1016">_xlfn.IFS(AND(F1016&gt;8,F1016&lt;=27),"Geração Z",AND(F1016&gt;27,F1016&lt;=43),"Millennials",AND(F1016&gt;43,F1016&lt;=59),"Geração X",F1016&gt;59,"Baby Boomers")</f>
        <v>Baby Boomers</v>
      </c>
      <c r="H1016" s="36" t="s">
        <v>14</v>
      </c>
      <c r="I1016" s="36" t="s">
        <v>63</v>
      </c>
      <c r="J1016" s="36" t="s">
        <v>7</v>
      </c>
      <c r="K1016" s="36" t="s">
        <v>142</v>
      </c>
      <c r="L1016" s="36" t="s">
        <v>17</v>
      </c>
      <c r="M1016" s="36">
        <v>0</v>
      </c>
      <c r="N1016" s="36" t="str">
        <f t="shared" si="31"/>
        <v>Others</v>
      </c>
      <c r="O1016" s="36">
        <v>2412.48</v>
      </c>
      <c r="P1016" s="37"/>
      <c r="Q1016" s="43"/>
      <c r="R1016" s="37"/>
      <c r="S1016" s="38"/>
      <c r="T1016" s="45">
        <v>43880</v>
      </c>
      <c r="U1016" s="36">
        <v>152456</v>
      </c>
      <c r="V1016" s="36" t="s">
        <v>4</v>
      </c>
      <c r="W1016" s="36">
        <v>62</v>
      </c>
      <c r="X1016" s="36" t="str" cm="1">
        <f t="array" ref="X1016">_xlfn.IFS(AND(W1016&gt;8,W1016&lt;=27),"Geração Z",AND(W1016&gt;27,W1016&lt;=43),"Millennials",AND(W1016&gt;43,W1016&lt;=59),"Geração X",W1016&gt;59,"Baby Boomers")</f>
        <v>Baby Boomers</v>
      </c>
      <c r="Y1016" s="36" t="s">
        <v>14</v>
      </c>
      <c r="Z1016" s="36" t="s">
        <v>47</v>
      </c>
      <c r="AA1016" s="36" t="s">
        <v>7</v>
      </c>
      <c r="AB1016" s="36" t="s">
        <v>23</v>
      </c>
      <c r="AC1016" s="36" t="s">
        <v>17</v>
      </c>
      <c r="AD1016" s="36">
        <v>1</v>
      </c>
      <c r="AE1016" s="35" t="str">
        <f t="shared" si="30"/>
        <v>Referal Link</v>
      </c>
      <c r="AF1016" s="36">
        <v>2640.97</v>
      </c>
      <c r="AG1016"/>
      <c r="AH1016"/>
    </row>
    <row r="1017" spans="1:34" ht="15.75" customHeight="1" x14ac:dyDescent="0.25">
      <c r="A1017"/>
      <c r="B1017"/>
      <c r="C1017" s="1">
        <v>43842</v>
      </c>
      <c r="D1017" s="2">
        <v>153264</v>
      </c>
      <c r="E1017" s="2" t="s">
        <v>4</v>
      </c>
      <c r="F1017" s="2">
        <v>72</v>
      </c>
      <c r="G1017" s="2" t="str" cm="1">
        <f t="array" ref="G1017">_xlfn.IFS(AND(F1017&gt;8,F1017&lt;=27),"Geração Z",AND(F1017&gt;27,F1017&lt;=43),"Millennials",AND(F1017&gt;43,F1017&lt;=59),"Geração X",F1017&gt;59,"Baby Boomers")</f>
        <v>Baby Boomers</v>
      </c>
      <c r="H1017" s="2" t="s">
        <v>5</v>
      </c>
      <c r="I1017" s="2" t="s">
        <v>48</v>
      </c>
      <c r="J1017" s="2" t="s">
        <v>29</v>
      </c>
      <c r="K1017" s="2" t="s">
        <v>23</v>
      </c>
      <c r="L1017" s="2" t="s">
        <v>9</v>
      </c>
      <c r="M1017" s="2">
        <v>1</v>
      </c>
      <c r="N1017" s="2" t="str">
        <f t="shared" si="31"/>
        <v>Referal Link</v>
      </c>
      <c r="O1017" s="2">
        <v>2710.98</v>
      </c>
      <c r="P1017" s="37"/>
      <c r="Q1017" s="43"/>
      <c r="R1017" s="37"/>
      <c r="S1017" s="38"/>
      <c r="T1017" s="46">
        <v>43880</v>
      </c>
      <c r="U1017" s="2">
        <v>152457</v>
      </c>
      <c r="V1017" s="2" t="s">
        <v>10</v>
      </c>
      <c r="W1017" s="2">
        <v>48</v>
      </c>
      <c r="X1017" s="2" t="str" cm="1">
        <f t="array" ref="X1017">_xlfn.IFS(AND(W1017&gt;8,W1017&lt;=27),"Geração Z",AND(W1017&gt;27,W1017&lt;=43),"Millennials",AND(W1017&gt;43,W1017&lt;=59),"Geração X",W1017&gt;59,"Baby Boomers")</f>
        <v>Geração X</v>
      </c>
      <c r="Y1017" s="2" t="s">
        <v>14</v>
      </c>
      <c r="Z1017" s="2" t="s">
        <v>21</v>
      </c>
      <c r="AA1017" s="2" t="s">
        <v>27</v>
      </c>
      <c r="AB1017" s="2" t="s">
        <v>23</v>
      </c>
      <c r="AC1017" s="2" t="s">
        <v>13</v>
      </c>
      <c r="AD1017" s="2">
        <v>1</v>
      </c>
      <c r="AE1017" s="1" t="str">
        <f t="shared" si="30"/>
        <v>Referal Link</v>
      </c>
      <c r="AF1017" s="2">
        <v>1522.01</v>
      </c>
      <c r="AG1017"/>
      <c r="AH1017"/>
    </row>
    <row r="1018" spans="1:34" ht="15.75" customHeight="1" x14ac:dyDescent="0.25">
      <c r="A1018"/>
      <c r="B1018"/>
      <c r="C1018" s="35">
        <v>43843</v>
      </c>
      <c r="D1018" s="36">
        <v>152349</v>
      </c>
      <c r="E1018" s="36" t="s">
        <v>4</v>
      </c>
      <c r="F1018" s="36">
        <v>22</v>
      </c>
      <c r="G1018" s="36" t="str" cm="1">
        <f t="array" ref="G1018">_xlfn.IFS(AND(F1018&gt;8,F1018&lt;=27),"Geração Z",AND(F1018&gt;27,F1018&lt;=43),"Millennials",AND(F1018&gt;43,F1018&lt;=59),"Geração X",F1018&gt;59,"Baby Boomers")</f>
        <v>Geração Z</v>
      </c>
      <c r="H1018" s="36" t="s">
        <v>14</v>
      </c>
      <c r="I1018" s="36" t="s">
        <v>47</v>
      </c>
      <c r="J1018" s="36" t="s">
        <v>7</v>
      </c>
      <c r="K1018" s="36" t="s">
        <v>8</v>
      </c>
      <c r="L1018" s="36" t="s">
        <v>17</v>
      </c>
      <c r="M1018" s="36">
        <v>1</v>
      </c>
      <c r="N1018" s="36" t="str">
        <f t="shared" si="31"/>
        <v>Referal Link</v>
      </c>
      <c r="O1018" s="36">
        <v>135.09</v>
      </c>
      <c r="P1018" s="37"/>
      <c r="Q1018" s="43"/>
      <c r="R1018" s="37"/>
      <c r="S1018" s="38"/>
      <c r="T1018" s="45">
        <v>43880</v>
      </c>
      <c r="U1018" s="36">
        <v>152458</v>
      </c>
      <c r="V1018" s="36" t="s">
        <v>4</v>
      </c>
      <c r="W1018" s="36">
        <v>22</v>
      </c>
      <c r="X1018" s="36" t="str" cm="1">
        <f t="array" ref="X1018">_xlfn.IFS(AND(W1018&gt;8,W1018&lt;=27),"Geração Z",AND(W1018&gt;27,W1018&lt;=43),"Millennials",AND(W1018&gt;43,W1018&lt;=59),"Geração X",W1018&gt;59,"Baby Boomers")</f>
        <v>Geração Z</v>
      </c>
      <c r="Y1018" s="36" t="s">
        <v>14</v>
      </c>
      <c r="Z1018" s="36" t="s">
        <v>52</v>
      </c>
      <c r="AA1018" s="36" t="s">
        <v>7</v>
      </c>
      <c r="AB1018" s="36" t="s">
        <v>8</v>
      </c>
      <c r="AC1018" s="36" t="s">
        <v>17</v>
      </c>
      <c r="AD1018" s="36">
        <v>1</v>
      </c>
      <c r="AE1018" s="35" t="str">
        <f t="shared" si="30"/>
        <v>Referal Link</v>
      </c>
      <c r="AF1018" s="36">
        <v>1405.08</v>
      </c>
      <c r="AG1018"/>
      <c r="AH1018"/>
    </row>
    <row r="1019" spans="1:34" ht="15.75" customHeight="1" x14ac:dyDescent="0.25">
      <c r="A1019"/>
      <c r="B1019"/>
      <c r="C1019" s="1">
        <v>43843</v>
      </c>
      <c r="D1019" s="2">
        <v>152348</v>
      </c>
      <c r="E1019" s="2" t="s">
        <v>10</v>
      </c>
      <c r="F1019" s="2">
        <v>56</v>
      </c>
      <c r="G1019" s="2" t="str" cm="1">
        <f t="array" ref="G1019">_xlfn.IFS(AND(F1019&gt;8,F1019&lt;=27),"Geração Z",AND(F1019&gt;27,F1019&lt;=43),"Millennials",AND(F1019&gt;43,F1019&lt;=59),"Geração X",F1019&gt;59,"Baby Boomers")</f>
        <v>Geração X</v>
      </c>
      <c r="H1019" s="2" t="s">
        <v>5</v>
      </c>
      <c r="I1019" s="2" t="s">
        <v>64</v>
      </c>
      <c r="J1019" s="2" t="s">
        <v>7</v>
      </c>
      <c r="K1019" s="2" t="s">
        <v>142</v>
      </c>
      <c r="L1019" s="2" t="s">
        <v>13</v>
      </c>
      <c r="M1019" s="2">
        <v>1</v>
      </c>
      <c r="N1019" s="2" t="str">
        <f t="shared" si="31"/>
        <v>Referal Link</v>
      </c>
      <c r="O1019" s="2">
        <v>345.89</v>
      </c>
      <c r="P1019" s="37"/>
      <c r="Q1019" s="43"/>
      <c r="R1019" s="37"/>
      <c r="S1019" s="38"/>
      <c r="T1019" s="46">
        <v>43881</v>
      </c>
      <c r="U1019" s="2">
        <v>152459</v>
      </c>
      <c r="V1019" s="2" t="s">
        <v>10</v>
      </c>
      <c r="W1019" s="2">
        <v>78</v>
      </c>
      <c r="X1019" s="2" t="str" cm="1">
        <f t="array" ref="X1019">_xlfn.IFS(AND(W1019&gt;8,W1019&lt;=27),"Geração Z",AND(W1019&gt;27,W1019&lt;=43),"Millennials",AND(W1019&gt;43,W1019&lt;=59),"Geração X",W1019&gt;59,"Baby Boomers")</f>
        <v>Baby Boomers</v>
      </c>
      <c r="Y1019" s="2" t="s">
        <v>5</v>
      </c>
      <c r="Z1019" s="2" t="s">
        <v>19</v>
      </c>
      <c r="AA1019" s="2" t="s">
        <v>27</v>
      </c>
      <c r="AB1019" s="2" t="s">
        <v>23</v>
      </c>
      <c r="AC1019" s="2" t="s">
        <v>13</v>
      </c>
      <c r="AD1019" s="2">
        <v>0</v>
      </c>
      <c r="AE1019" s="1" t="str">
        <f t="shared" si="30"/>
        <v>Others</v>
      </c>
      <c r="AF1019" s="2">
        <v>1764.55</v>
      </c>
      <c r="AG1019"/>
      <c r="AH1019"/>
    </row>
    <row r="1020" spans="1:34" ht="15.75" customHeight="1" x14ac:dyDescent="0.25">
      <c r="A1020"/>
      <c r="B1020"/>
      <c r="C1020" s="35">
        <v>43843</v>
      </c>
      <c r="D1020" s="36">
        <v>152347</v>
      </c>
      <c r="E1020" s="36" t="s">
        <v>4</v>
      </c>
      <c r="F1020" s="36">
        <v>39</v>
      </c>
      <c r="G1020" s="36" t="str" cm="1">
        <f t="array" ref="G1020">_xlfn.IFS(AND(F1020&gt;8,F1020&lt;=27),"Geração Z",AND(F1020&gt;27,F1020&lt;=43),"Millennials",AND(F1020&gt;43,F1020&lt;=59),"Geração X",F1020&gt;59,"Baby Boomers")</f>
        <v>Millennials</v>
      </c>
      <c r="H1020" s="36" t="s">
        <v>14</v>
      </c>
      <c r="I1020" s="36" t="s">
        <v>31</v>
      </c>
      <c r="J1020" s="36" t="s">
        <v>20</v>
      </c>
      <c r="K1020" s="36" t="s">
        <v>142</v>
      </c>
      <c r="L1020" s="36" t="s">
        <v>17</v>
      </c>
      <c r="M1020" s="36">
        <v>1</v>
      </c>
      <c r="N1020" s="36" t="str">
        <f t="shared" si="31"/>
        <v>Referal Link</v>
      </c>
      <c r="O1020" s="36">
        <v>1766.51</v>
      </c>
      <c r="P1020" s="37"/>
      <c r="Q1020" s="43"/>
      <c r="R1020" s="37"/>
      <c r="S1020" s="38"/>
      <c r="T1020" s="45">
        <v>43881</v>
      </c>
      <c r="U1020" s="36">
        <v>152460</v>
      </c>
      <c r="V1020" s="36" t="s">
        <v>10</v>
      </c>
      <c r="W1020" s="36">
        <v>75</v>
      </c>
      <c r="X1020" s="36" t="str" cm="1">
        <f t="array" ref="X1020">_xlfn.IFS(AND(W1020&gt;8,W1020&lt;=27),"Geração Z",AND(W1020&gt;27,W1020&lt;=43),"Millennials",AND(W1020&gt;43,W1020&lt;=59),"Geração X",W1020&gt;59,"Baby Boomers")</f>
        <v>Baby Boomers</v>
      </c>
      <c r="Y1020" s="36" t="s">
        <v>14</v>
      </c>
      <c r="Z1020" s="36" t="s">
        <v>67</v>
      </c>
      <c r="AA1020" s="36" t="s">
        <v>7</v>
      </c>
      <c r="AB1020" s="36" t="s">
        <v>142</v>
      </c>
      <c r="AC1020" s="36" t="s">
        <v>9</v>
      </c>
      <c r="AD1020" s="36">
        <v>1</v>
      </c>
      <c r="AE1020" s="35" t="str">
        <f t="shared" si="30"/>
        <v>Referal Link</v>
      </c>
      <c r="AF1020" s="36">
        <v>820.94</v>
      </c>
      <c r="AG1020"/>
      <c r="AH1020"/>
    </row>
    <row r="1021" spans="1:34" ht="15.75" customHeight="1" x14ac:dyDescent="0.25">
      <c r="A1021"/>
      <c r="B1021"/>
      <c r="C1021" s="1">
        <v>43843</v>
      </c>
      <c r="D1021" s="2">
        <v>152351</v>
      </c>
      <c r="E1021" s="2" t="s">
        <v>10</v>
      </c>
      <c r="F1021" s="2">
        <v>60</v>
      </c>
      <c r="G1021" s="2" t="str" cm="1">
        <f t="array" ref="G1021">_xlfn.IFS(AND(F1021&gt;8,F1021&lt;=27),"Geração Z",AND(F1021&gt;27,F1021&lt;=43),"Millennials",AND(F1021&gt;43,F1021&lt;=59),"Geração X",F1021&gt;59,"Baby Boomers")</f>
        <v>Baby Boomers</v>
      </c>
      <c r="H1021" s="2" t="s">
        <v>5</v>
      </c>
      <c r="I1021" s="2" t="s">
        <v>62</v>
      </c>
      <c r="J1021" s="2" t="s">
        <v>34</v>
      </c>
      <c r="K1021" s="2" t="s">
        <v>142</v>
      </c>
      <c r="L1021" s="2" t="s">
        <v>17</v>
      </c>
      <c r="M1021" s="2">
        <v>1</v>
      </c>
      <c r="N1021" s="2" t="str">
        <f t="shared" si="31"/>
        <v>Referal Link</v>
      </c>
      <c r="O1021" s="2">
        <v>1473.73</v>
      </c>
      <c r="P1021" s="37"/>
      <c r="Q1021" s="43"/>
      <c r="R1021" s="37"/>
      <c r="S1021" s="38"/>
      <c r="T1021" s="46">
        <v>43881</v>
      </c>
      <c r="U1021" s="2">
        <v>152461</v>
      </c>
      <c r="V1021" s="2" t="s">
        <v>10</v>
      </c>
      <c r="W1021" s="2">
        <v>70</v>
      </c>
      <c r="X1021" s="2" t="str" cm="1">
        <f t="array" ref="X1021">_xlfn.IFS(AND(W1021&gt;8,W1021&lt;=27),"Geração Z",AND(W1021&gt;27,W1021&lt;=43),"Millennials",AND(W1021&gt;43,W1021&lt;=59),"Geração X",W1021&gt;59,"Baby Boomers")</f>
        <v>Baby Boomers</v>
      </c>
      <c r="Y1021" s="2" t="s">
        <v>14</v>
      </c>
      <c r="Z1021" s="2" t="s">
        <v>57</v>
      </c>
      <c r="AA1021" s="2" t="s">
        <v>20</v>
      </c>
      <c r="AB1021" s="2" t="s">
        <v>23</v>
      </c>
      <c r="AC1021" s="2" t="s">
        <v>9</v>
      </c>
      <c r="AD1021" s="2">
        <v>1</v>
      </c>
      <c r="AE1021" s="1" t="str">
        <f t="shared" si="30"/>
        <v>Referal Link</v>
      </c>
      <c r="AF1021" s="2">
        <v>2772.92</v>
      </c>
      <c r="AG1021"/>
      <c r="AH1021"/>
    </row>
    <row r="1022" spans="1:34" ht="15.75" customHeight="1" x14ac:dyDescent="0.25">
      <c r="A1022"/>
      <c r="B1022"/>
      <c r="C1022" s="35">
        <v>43843</v>
      </c>
      <c r="D1022" s="36">
        <v>152352</v>
      </c>
      <c r="E1022" s="36" t="s">
        <v>4</v>
      </c>
      <c r="F1022" s="36">
        <v>73</v>
      </c>
      <c r="G1022" s="36" t="str" cm="1">
        <f t="array" ref="G1022">_xlfn.IFS(AND(F1022&gt;8,F1022&lt;=27),"Geração Z",AND(F1022&gt;27,F1022&lt;=43),"Millennials",AND(F1022&gt;43,F1022&lt;=59),"Geração X",F1022&gt;59,"Baby Boomers")</f>
        <v>Baby Boomers</v>
      </c>
      <c r="H1022" s="36" t="s">
        <v>14</v>
      </c>
      <c r="I1022" s="36" t="s">
        <v>43</v>
      </c>
      <c r="J1022" s="36" t="s">
        <v>29</v>
      </c>
      <c r="K1022" s="36" t="s">
        <v>142</v>
      </c>
      <c r="L1022" s="36" t="s">
        <v>17</v>
      </c>
      <c r="M1022" s="36">
        <v>1</v>
      </c>
      <c r="N1022" s="36" t="str">
        <f t="shared" si="31"/>
        <v>Referal Link</v>
      </c>
      <c r="O1022" s="36">
        <v>1886.15</v>
      </c>
      <c r="P1022" s="37"/>
      <c r="Q1022" s="43"/>
      <c r="R1022" s="37"/>
      <c r="S1022" s="38"/>
      <c r="T1022" s="45">
        <v>43881</v>
      </c>
      <c r="U1022" s="36">
        <v>152462</v>
      </c>
      <c r="V1022" s="36" t="s">
        <v>10</v>
      </c>
      <c r="W1022" s="36">
        <v>77</v>
      </c>
      <c r="X1022" s="36" t="str" cm="1">
        <f t="array" ref="X1022">_xlfn.IFS(AND(W1022&gt;8,W1022&lt;=27),"Geração Z",AND(W1022&gt;27,W1022&lt;=43),"Millennials",AND(W1022&gt;43,W1022&lt;=59),"Geração X",W1022&gt;59,"Baby Boomers")</f>
        <v>Baby Boomers</v>
      </c>
      <c r="Y1022" s="36" t="s">
        <v>14</v>
      </c>
      <c r="Z1022" s="36" t="s">
        <v>39</v>
      </c>
      <c r="AA1022" s="36" t="s">
        <v>29</v>
      </c>
      <c r="AB1022" s="36" t="s">
        <v>23</v>
      </c>
      <c r="AC1022" s="36" t="s">
        <v>9</v>
      </c>
      <c r="AD1022" s="36">
        <v>1</v>
      </c>
      <c r="AE1022" s="35" t="str">
        <f t="shared" si="30"/>
        <v>Referal Link</v>
      </c>
      <c r="AF1022" s="36">
        <v>583.11</v>
      </c>
      <c r="AG1022"/>
      <c r="AH1022"/>
    </row>
    <row r="1023" spans="1:34" ht="15.75" customHeight="1" x14ac:dyDescent="0.25">
      <c r="A1023"/>
      <c r="B1023"/>
      <c r="C1023" s="1">
        <v>43843</v>
      </c>
      <c r="D1023" s="2">
        <v>152350</v>
      </c>
      <c r="E1023" s="2" t="s">
        <v>4</v>
      </c>
      <c r="F1023" s="2">
        <v>68</v>
      </c>
      <c r="G1023" s="2" t="str" cm="1">
        <f t="array" ref="G1023">_xlfn.IFS(AND(F1023&gt;8,F1023&lt;=27),"Geração Z",AND(F1023&gt;27,F1023&lt;=43),"Millennials",AND(F1023&gt;43,F1023&lt;=59),"Geração X",F1023&gt;59,"Baby Boomers")</f>
        <v>Baby Boomers</v>
      </c>
      <c r="H1023" s="2" t="s">
        <v>14</v>
      </c>
      <c r="I1023" s="2" t="s">
        <v>68</v>
      </c>
      <c r="J1023" s="2" t="s">
        <v>20</v>
      </c>
      <c r="K1023" s="2" t="s">
        <v>23</v>
      </c>
      <c r="L1023" s="2" t="s">
        <v>17</v>
      </c>
      <c r="M1023" s="2">
        <v>0</v>
      </c>
      <c r="N1023" s="2" t="str">
        <f t="shared" si="31"/>
        <v>Others</v>
      </c>
      <c r="O1023" s="2">
        <v>1739.24</v>
      </c>
      <c r="P1023" s="37"/>
      <c r="Q1023" s="43"/>
      <c r="R1023" s="37"/>
      <c r="S1023" s="38"/>
      <c r="T1023" s="46">
        <v>43882</v>
      </c>
      <c r="U1023" s="2">
        <v>152463</v>
      </c>
      <c r="V1023" s="2" t="s">
        <v>4</v>
      </c>
      <c r="W1023" s="2">
        <v>58</v>
      </c>
      <c r="X1023" s="2" t="str" cm="1">
        <f t="array" ref="X1023">_xlfn.IFS(AND(W1023&gt;8,W1023&lt;=27),"Geração Z",AND(W1023&gt;27,W1023&lt;=43),"Millennials",AND(W1023&gt;43,W1023&lt;=59),"Geração X",W1023&gt;59,"Baby Boomers")</f>
        <v>Geração X</v>
      </c>
      <c r="Y1023" s="2" t="s">
        <v>5</v>
      </c>
      <c r="Z1023" s="2" t="s">
        <v>11</v>
      </c>
      <c r="AA1023" s="2" t="s">
        <v>7</v>
      </c>
      <c r="AB1023" s="2" t="s">
        <v>142</v>
      </c>
      <c r="AC1023" s="2" t="s">
        <v>17</v>
      </c>
      <c r="AD1023" s="2">
        <v>1</v>
      </c>
      <c r="AE1023" s="1" t="str">
        <f t="shared" si="30"/>
        <v>Referal Link</v>
      </c>
      <c r="AF1023" s="2">
        <v>405.51</v>
      </c>
      <c r="AG1023"/>
      <c r="AH1023"/>
    </row>
    <row r="1024" spans="1:34" ht="15.75" customHeight="1" x14ac:dyDescent="0.25">
      <c r="A1024"/>
      <c r="B1024"/>
      <c r="C1024" s="35">
        <v>43844</v>
      </c>
      <c r="D1024" s="36">
        <v>152354</v>
      </c>
      <c r="E1024" s="36" t="s">
        <v>4</v>
      </c>
      <c r="F1024" s="36">
        <v>43</v>
      </c>
      <c r="G1024" s="36" t="str" cm="1">
        <f t="array" ref="G1024">_xlfn.IFS(AND(F1024&gt;8,F1024&lt;=27),"Geração Z",AND(F1024&gt;27,F1024&lt;=43),"Millennials",AND(F1024&gt;43,F1024&lt;=59),"Geração X",F1024&gt;59,"Baby Boomers")</f>
        <v>Millennials</v>
      </c>
      <c r="H1024" s="36" t="s">
        <v>14</v>
      </c>
      <c r="I1024" s="36" t="s">
        <v>44</v>
      </c>
      <c r="J1024" s="36" t="s">
        <v>20</v>
      </c>
      <c r="K1024" s="36" t="s">
        <v>23</v>
      </c>
      <c r="L1024" s="36" t="s">
        <v>17</v>
      </c>
      <c r="M1024" s="36">
        <v>0</v>
      </c>
      <c r="N1024" s="36" t="str">
        <f t="shared" si="31"/>
        <v>Others</v>
      </c>
      <c r="O1024" s="36">
        <v>1239.5</v>
      </c>
      <c r="P1024" s="37"/>
      <c r="Q1024" s="43"/>
      <c r="R1024" s="37"/>
      <c r="S1024" s="38"/>
      <c r="T1024" s="45">
        <v>43882</v>
      </c>
      <c r="U1024" s="36">
        <v>152464</v>
      </c>
      <c r="V1024" s="36" t="s">
        <v>4</v>
      </c>
      <c r="W1024" s="36">
        <v>44</v>
      </c>
      <c r="X1024" s="36" t="str" cm="1">
        <f t="array" ref="X1024">_xlfn.IFS(AND(W1024&gt;8,W1024&lt;=27),"Geração Z",AND(W1024&gt;27,W1024&lt;=43),"Millennials",AND(W1024&gt;43,W1024&lt;=59),"Geração X",W1024&gt;59,"Baby Boomers")</f>
        <v>Geração X</v>
      </c>
      <c r="Y1024" s="36" t="s">
        <v>14</v>
      </c>
      <c r="Z1024" s="36" t="s">
        <v>46</v>
      </c>
      <c r="AA1024" s="36" t="s">
        <v>7</v>
      </c>
      <c r="AB1024" s="36" t="s">
        <v>143</v>
      </c>
      <c r="AC1024" s="36" t="s">
        <v>17</v>
      </c>
      <c r="AD1024" s="36">
        <v>1</v>
      </c>
      <c r="AE1024" s="35" t="str">
        <f t="shared" si="30"/>
        <v>Referal Link</v>
      </c>
      <c r="AF1024" s="36">
        <v>2903.28</v>
      </c>
      <c r="AG1024"/>
      <c r="AH1024"/>
    </row>
    <row r="1025" spans="1:34" ht="15.75" customHeight="1" x14ac:dyDescent="0.25">
      <c r="A1025"/>
      <c r="B1025"/>
      <c r="C1025" s="1">
        <v>43844</v>
      </c>
      <c r="D1025" s="2">
        <v>152353</v>
      </c>
      <c r="E1025" s="2" t="s">
        <v>10</v>
      </c>
      <c r="F1025" s="2">
        <v>75</v>
      </c>
      <c r="G1025" s="2" t="str" cm="1">
        <f t="array" ref="G1025">_xlfn.IFS(AND(F1025&gt;8,F1025&lt;=27),"Geração Z",AND(F1025&gt;27,F1025&lt;=43),"Millennials",AND(F1025&gt;43,F1025&lt;=59),"Geração X",F1025&gt;59,"Baby Boomers")</f>
        <v>Baby Boomers</v>
      </c>
      <c r="H1025" s="2" t="s">
        <v>14</v>
      </c>
      <c r="I1025" s="2" t="s">
        <v>28</v>
      </c>
      <c r="J1025" s="2" t="s">
        <v>7</v>
      </c>
      <c r="K1025" s="2" t="s">
        <v>23</v>
      </c>
      <c r="L1025" s="2" t="s">
        <v>13</v>
      </c>
      <c r="M1025" s="2">
        <v>0</v>
      </c>
      <c r="N1025" s="2" t="str">
        <f t="shared" si="31"/>
        <v>Others</v>
      </c>
      <c r="O1025" s="2">
        <v>1540.3</v>
      </c>
      <c r="P1025" s="37"/>
      <c r="Q1025" s="43"/>
      <c r="R1025" s="37"/>
      <c r="S1025" s="38"/>
      <c r="T1025" s="46">
        <v>43882</v>
      </c>
      <c r="U1025" s="2">
        <v>152465</v>
      </c>
      <c r="V1025" s="2" t="s">
        <v>4</v>
      </c>
      <c r="W1025" s="2">
        <v>71</v>
      </c>
      <c r="X1025" s="2" t="str" cm="1">
        <f t="array" ref="X1025">_xlfn.IFS(AND(W1025&gt;8,W1025&lt;=27),"Geração Z",AND(W1025&gt;27,W1025&lt;=43),"Millennials",AND(W1025&gt;43,W1025&lt;=59),"Geração X",W1025&gt;59,"Baby Boomers")</f>
        <v>Baby Boomers</v>
      </c>
      <c r="Y1025" s="2" t="s">
        <v>5</v>
      </c>
      <c r="Z1025" s="2" t="s">
        <v>65</v>
      </c>
      <c r="AA1025" s="2" t="s">
        <v>27</v>
      </c>
      <c r="AB1025" s="2" t="s">
        <v>23</v>
      </c>
      <c r="AC1025" s="2" t="s">
        <v>17</v>
      </c>
      <c r="AD1025" s="2">
        <v>0</v>
      </c>
      <c r="AE1025" s="1" t="str">
        <f t="shared" si="30"/>
        <v>Others</v>
      </c>
      <c r="AF1025" s="2">
        <v>2706.14</v>
      </c>
      <c r="AG1025"/>
      <c r="AH1025"/>
    </row>
    <row r="1026" spans="1:34" ht="15.75" customHeight="1" x14ac:dyDescent="0.25">
      <c r="A1026"/>
      <c r="B1026"/>
      <c r="C1026" s="35">
        <v>43845</v>
      </c>
      <c r="D1026" s="36">
        <v>152355</v>
      </c>
      <c r="E1026" s="36" t="s">
        <v>10</v>
      </c>
      <c r="F1026" s="36">
        <v>34</v>
      </c>
      <c r="G1026" s="36" t="str" cm="1">
        <f t="array" ref="G1026">_xlfn.IFS(AND(F1026&gt;8,F1026&lt;=27),"Geração Z",AND(F1026&gt;27,F1026&lt;=43),"Millennials",AND(F1026&gt;43,F1026&lt;=59),"Geração X",F1026&gt;59,"Baby Boomers")</f>
        <v>Millennials</v>
      </c>
      <c r="H1026" s="36" t="s">
        <v>14</v>
      </c>
      <c r="I1026" s="36" t="s">
        <v>62</v>
      </c>
      <c r="J1026" s="36" t="s">
        <v>7</v>
      </c>
      <c r="K1026" s="36" t="s">
        <v>23</v>
      </c>
      <c r="L1026" s="36" t="s">
        <v>17</v>
      </c>
      <c r="M1026" s="36">
        <v>0</v>
      </c>
      <c r="N1026" s="36" t="str">
        <f t="shared" si="31"/>
        <v>Others</v>
      </c>
      <c r="O1026" s="36">
        <v>1594.05</v>
      </c>
      <c r="P1026" s="37"/>
      <c r="Q1026" s="43"/>
      <c r="R1026" s="37"/>
      <c r="S1026" s="38"/>
      <c r="T1026" s="45">
        <v>43882</v>
      </c>
      <c r="U1026" s="36">
        <v>152466</v>
      </c>
      <c r="V1026" s="36" t="s">
        <v>4</v>
      </c>
      <c r="W1026" s="36">
        <v>15</v>
      </c>
      <c r="X1026" s="36" t="str" cm="1">
        <f t="array" ref="X1026">_xlfn.IFS(AND(W1026&gt;8,W1026&lt;=27),"Geração Z",AND(W1026&gt;27,W1026&lt;=43),"Millennials",AND(W1026&gt;43,W1026&lt;=59),"Geração X",W1026&gt;59,"Baby Boomers")</f>
        <v>Geração Z</v>
      </c>
      <c r="Y1026" s="36" t="s">
        <v>14</v>
      </c>
      <c r="Z1026" s="36" t="s">
        <v>33</v>
      </c>
      <c r="AA1026" s="36" t="s">
        <v>7</v>
      </c>
      <c r="AB1026" s="36" t="s">
        <v>8</v>
      </c>
      <c r="AC1026" s="36" t="s">
        <v>17</v>
      </c>
      <c r="AD1026" s="36">
        <v>1</v>
      </c>
      <c r="AE1026" s="35" t="str">
        <f t="shared" si="30"/>
        <v>Referal Link</v>
      </c>
      <c r="AF1026" s="36">
        <v>330.61</v>
      </c>
      <c r="AG1026"/>
      <c r="AH1026"/>
    </row>
    <row r="1027" spans="1:34" ht="15.75" customHeight="1" x14ac:dyDescent="0.25">
      <c r="A1027"/>
      <c r="B1027"/>
      <c r="C1027" s="1">
        <v>43846</v>
      </c>
      <c r="D1027" s="2">
        <v>152356</v>
      </c>
      <c r="E1027" s="2" t="s">
        <v>4</v>
      </c>
      <c r="F1027" s="2">
        <v>62</v>
      </c>
      <c r="G1027" s="2" t="str" cm="1">
        <f t="array" ref="G1027">_xlfn.IFS(AND(F1027&gt;8,F1027&lt;=27),"Geração Z",AND(F1027&gt;27,F1027&lt;=43),"Millennials",AND(F1027&gt;43,F1027&lt;=59),"Geração X",F1027&gt;59,"Baby Boomers")</f>
        <v>Baby Boomers</v>
      </c>
      <c r="H1027" s="2" t="s">
        <v>14</v>
      </c>
      <c r="I1027" s="2" t="s">
        <v>49</v>
      </c>
      <c r="J1027" s="2" t="s">
        <v>20</v>
      </c>
      <c r="K1027" s="2" t="s">
        <v>143</v>
      </c>
      <c r="L1027" s="2" t="s">
        <v>17</v>
      </c>
      <c r="M1027" s="2">
        <v>0</v>
      </c>
      <c r="N1027" s="2" t="str">
        <f t="shared" si="31"/>
        <v>Others</v>
      </c>
      <c r="O1027" s="2">
        <v>1694.78</v>
      </c>
      <c r="P1027" s="37"/>
      <c r="Q1027" s="43"/>
      <c r="R1027" s="37"/>
      <c r="S1027" s="38"/>
      <c r="T1027" s="46">
        <v>43883</v>
      </c>
      <c r="U1027" s="2">
        <v>152468</v>
      </c>
      <c r="V1027" s="2" t="s">
        <v>4</v>
      </c>
      <c r="W1027" s="2">
        <v>29</v>
      </c>
      <c r="X1027" s="2" t="str" cm="1">
        <f t="array" ref="X1027">_xlfn.IFS(AND(W1027&gt;8,W1027&lt;=27),"Geração Z",AND(W1027&gt;27,W1027&lt;=43),"Millennials",AND(W1027&gt;43,W1027&lt;=59),"Geração X",W1027&gt;59,"Baby Boomers")</f>
        <v>Millennials</v>
      </c>
      <c r="Y1027" s="2" t="s">
        <v>5</v>
      </c>
      <c r="Z1027" s="2" t="s">
        <v>54</v>
      </c>
      <c r="AA1027" s="2" t="s">
        <v>20</v>
      </c>
      <c r="AB1027" s="2" t="s">
        <v>23</v>
      </c>
      <c r="AC1027" s="2" t="s">
        <v>9</v>
      </c>
      <c r="AD1027" s="2">
        <v>0</v>
      </c>
      <c r="AE1027" s="1" t="str">
        <f t="shared" si="30"/>
        <v>Others</v>
      </c>
      <c r="AF1027" s="2">
        <v>781.71</v>
      </c>
      <c r="AG1027"/>
      <c r="AH1027"/>
    </row>
    <row r="1028" spans="1:34" ht="15.75" customHeight="1" x14ac:dyDescent="0.25">
      <c r="A1028"/>
      <c r="B1028"/>
      <c r="C1028" s="35">
        <v>43846</v>
      </c>
      <c r="D1028" s="36">
        <v>152357</v>
      </c>
      <c r="E1028" s="36" t="s">
        <v>10</v>
      </c>
      <c r="F1028" s="36">
        <v>78</v>
      </c>
      <c r="G1028" s="36" t="str" cm="1">
        <f t="array" ref="G1028">_xlfn.IFS(AND(F1028&gt;8,F1028&lt;=27),"Geração Z",AND(F1028&gt;27,F1028&lt;=43),"Millennials",AND(F1028&gt;43,F1028&lt;=59),"Geração X",F1028&gt;59,"Baby Boomers")</f>
        <v>Baby Boomers</v>
      </c>
      <c r="H1028" s="36" t="s">
        <v>14</v>
      </c>
      <c r="I1028" s="36" t="s">
        <v>41</v>
      </c>
      <c r="J1028" s="36" t="s">
        <v>34</v>
      </c>
      <c r="K1028" s="36" t="s">
        <v>23</v>
      </c>
      <c r="L1028" s="36" t="s">
        <v>9</v>
      </c>
      <c r="M1028" s="36">
        <v>1</v>
      </c>
      <c r="N1028" s="36" t="str">
        <f t="shared" si="31"/>
        <v>Referal Link</v>
      </c>
      <c r="O1028" s="36">
        <v>150.76</v>
      </c>
      <c r="P1028" s="37"/>
      <c r="Q1028" s="43"/>
      <c r="R1028" s="37"/>
      <c r="S1028" s="38"/>
      <c r="T1028" s="45">
        <v>43884</v>
      </c>
      <c r="U1028" s="36">
        <v>152469</v>
      </c>
      <c r="V1028" s="36" t="s">
        <v>4</v>
      </c>
      <c r="W1028" s="36">
        <v>61</v>
      </c>
      <c r="X1028" s="36" t="str" cm="1">
        <f t="array" ref="X1028">_xlfn.IFS(AND(W1028&gt;8,W1028&lt;=27),"Geração Z",AND(W1028&gt;27,W1028&lt;=43),"Millennials",AND(W1028&gt;43,W1028&lt;=59),"Geração X",W1028&gt;59,"Baby Boomers")</f>
        <v>Baby Boomers</v>
      </c>
      <c r="Y1028" s="36" t="s">
        <v>14</v>
      </c>
      <c r="Z1028" s="36" t="s">
        <v>33</v>
      </c>
      <c r="AA1028" s="36" t="s">
        <v>34</v>
      </c>
      <c r="AB1028" s="36" t="s">
        <v>23</v>
      </c>
      <c r="AC1028" s="36" t="s">
        <v>17</v>
      </c>
      <c r="AD1028" s="36">
        <v>1</v>
      </c>
      <c r="AE1028" s="35" t="str">
        <f t="shared" ref="AE1028:AE1091" si="32">IF(AD1028=1,"Referal Link","Others")</f>
        <v>Referal Link</v>
      </c>
      <c r="AF1028" s="36">
        <v>2919.78</v>
      </c>
      <c r="AG1028"/>
      <c r="AH1028"/>
    </row>
    <row r="1029" spans="1:34" ht="15.75" customHeight="1" x14ac:dyDescent="0.25">
      <c r="A1029"/>
      <c r="B1029"/>
      <c r="C1029" s="1">
        <v>43847</v>
      </c>
      <c r="D1029" s="2">
        <v>152360</v>
      </c>
      <c r="E1029" s="2" t="s">
        <v>4</v>
      </c>
      <c r="F1029" s="2">
        <v>58</v>
      </c>
      <c r="G1029" s="2" t="str" cm="1">
        <f t="array" ref="G1029">_xlfn.IFS(AND(F1029&gt;8,F1029&lt;=27),"Geração Z",AND(F1029&gt;27,F1029&lt;=43),"Millennials",AND(F1029&gt;43,F1029&lt;=59),"Geração X",F1029&gt;59,"Baby Boomers")</f>
        <v>Geração X</v>
      </c>
      <c r="H1029" s="2" t="s">
        <v>5</v>
      </c>
      <c r="I1029" s="2" t="s">
        <v>21</v>
      </c>
      <c r="J1029" s="2" t="s">
        <v>29</v>
      </c>
      <c r="K1029" s="2" t="s">
        <v>23</v>
      </c>
      <c r="L1029" s="2" t="s">
        <v>17</v>
      </c>
      <c r="M1029" s="2">
        <v>0</v>
      </c>
      <c r="N1029" s="2" t="str">
        <f t="shared" ref="N1029:N1092" si="33">IF(M1029=1,"Referal Link","Others")</f>
        <v>Others</v>
      </c>
      <c r="O1029" s="2">
        <v>2962.48</v>
      </c>
      <c r="P1029" s="37"/>
      <c r="Q1029" s="43"/>
      <c r="R1029" s="37"/>
      <c r="S1029" s="38"/>
      <c r="T1029" s="46">
        <v>43884</v>
      </c>
      <c r="U1029" s="2">
        <v>152470</v>
      </c>
      <c r="V1029" s="2" t="s">
        <v>10</v>
      </c>
      <c r="W1029" s="2">
        <v>50</v>
      </c>
      <c r="X1029" s="2" t="str" cm="1">
        <f t="array" ref="X1029">_xlfn.IFS(AND(W1029&gt;8,W1029&lt;=27),"Geração Z",AND(W1029&gt;27,W1029&lt;=43),"Millennials",AND(W1029&gt;43,W1029&lt;=59),"Geração X",W1029&gt;59,"Baby Boomers")</f>
        <v>Geração X</v>
      </c>
      <c r="Y1029" s="2" t="s">
        <v>14</v>
      </c>
      <c r="Z1029" s="2" t="s">
        <v>31</v>
      </c>
      <c r="AA1029" s="2" t="s">
        <v>7</v>
      </c>
      <c r="AB1029" s="2" t="s">
        <v>142</v>
      </c>
      <c r="AC1029" s="2" t="s">
        <v>13</v>
      </c>
      <c r="AD1029" s="2">
        <v>1</v>
      </c>
      <c r="AE1029" s="1" t="str">
        <f t="shared" si="32"/>
        <v>Referal Link</v>
      </c>
      <c r="AF1029" s="2">
        <v>1829.21</v>
      </c>
      <c r="AG1029"/>
      <c r="AH1029"/>
    </row>
    <row r="1030" spans="1:34" ht="15.75" customHeight="1" x14ac:dyDescent="0.25">
      <c r="A1030"/>
      <c r="B1030"/>
      <c r="C1030" s="35">
        <v>43847</v>
      </c>
      <c r="D1030" s="36">
        <v>152359</v>
      </c>
      <c r="E1030" s="36" t="s">
        <v>4</v>
      </c>
      <c r="F1030" s="36">
        <v>65</v>
      </c>
      <c r="G1030" s="36" t="str" cm="1">
        <f t="array" ref="G1030">_xlfn.IFS(AND(F1030&gt;8,F1030&lt;=27),"Geração Z",AND(F1030&gt;27,F1030&lt;=43),"Millennials",AND(F1030&gt;43,F1030&lt;=59),"Geração X",F1030&gt;59,"Baby Boomers")</f>
        <v>Baby Boomers</v>
      </c>
      <c r="H1030" s="36" t="s">
        <v>14</v>
      </c>
      <c r="I1030" s="36" t="s">
        <v>25</v>
      </c>
      <c r="J1030" s="36" t="s">
        <v>7</v>
      </c>
      <c r="K1030" s="36" t="s">
        <v>142</v>
      </c>
      <c r="L1030" s="36" t="s">
        <v>17</v>
      </c>
      <c r="M1030" s="36">
        <v>0</v>
      </c>
      <c r="N1030" s="36" t="str">
        <f t="shared" si="33"/>
        <v>Others</v>
      </c>
      <c r="O1030" s="36">
        <v>1178.68</v>
      </c>
      <c r="P1030" s="37"/>
      <c r="Q1030" s="43"/>
      <c r="R1030" s="37"/>
      <c r="S1030" s="38"/>
      <c r="T1030" s="45">
        <v>43885</v>
      </c>
      <c r="U1030" s="36">
        <v>152471</v>
      </c>
      <c r="V1030" s="36" t="s">
        <v>10</v>
      </c>
      <c r="W1030" s="36">
        <v>67</v>
      </c>
      <c r="X1030" s="36" t="str" cm="1">
        <f t="array" ref="X1030">_xlfn.IFS(AND(W1030&gt;8,W1030&lt;=27),"Geração Z",AND(W1030&gt;27,W1030&lt;=43),"Millennials",AND(W1030&gt;43,W1030&lt;=59),"Geração X",W1030&gt;59,"Baby Boomers")</f>
        <v>Baby Boomers</v>
      </c>
      <c r="Y1030" s="36" t="s">
        <v>5</v>
      </c>
      <c r="Z1030" s="36" t="s">
        <v>32</v>
      </c>
      <c r="AA1030" s="36" t="s">
        <v>7</v>
      </c>
      <c r="AB1030" s="36" t="s">
        <v>8</v>
      </c>
      <c r="AC1030" s="36" t="s">
        <v>17</v>
      </c>
      <c r="AD1030" s="36">
        <v>0</v>
      </c>
      <c r="AE1030" s="35" t="str">
        <f t="shared" si="32"/>
        <v>Others</v>
      </c>
      <c r="AF1030" s="36">
        <v>166.09</v>
      </c>
      <c r="AG1030"/>
      <c r="AH1030"/>
    </row>
    <row r="1031" spans="1:34" ht="15.75" customHeight="1" x14ac:dyDescent="0.25">
      <c r="A1031"/>
      <c r="B1031"/>
      <c r="C1031" s="1">
        <v>43848</v>
      </c>
      <c r="D1031" s="2">
        <v>152364</v>
      </c>
      <c r="E1031" s="2" t="s">
        <v>4</v>
      </c>
      <c r="F1031" s="2">
        <v>44</v>
      </c>
      <c r="G1031" s="2" t="str" cm="1">
        <f t="array" ref="G1031">_xlfn.IFS(AND(F1031&gt;8,F1031&lt;=27),"Geração Z",AND(F1031&gt;27,F1031&lt;=43),"Millennials",AND(F1031&gt;43,F1031&lt;=59),"Geração X",F1031&gt;59,"Baby Boomers")</f>
        <v>Geração X</v>
      </c>
      <c r="H1031" s="2" t="s">
        <v>5</v>
      </c>
      <c r="I1031" s="2" t="s">
        <v>64</v>
      </c>
      <c r="J1031" s="2" t="s">
        <v>7</v>
      </c>
      <c r="K1031" s="2" t="s">
        <v>23</v>
      </c>
      <c r="L1031" s="2" t="s">
        <v>9</v>
      </c>
      <c r="M1031" s="2">
        <v>0</v>
      </c>
      <c r="N1031" s="2" t="str">
        <f t="shared" si="33"/>
        <v>Others</v>
      </c>
      <c r="O1031" s="2">
        <v>1968.96</v>
      </c>
      <c r="P1031" s="37"/>
      <c r="Q1031" s="43"/>
      <c r="R1031" s="37"/>
      <c r="S1031" s="38"/>
      <c r="T1031" s="46">
        <v>43885</v>
      </c>
      <c r="U1031" s="2">
        <v>152472</v>
      </c>
      <c r="V1031" s="2" t="s">
        <v>10</v>
      </c>
      <c r="W1031" s="2">
        <v>66</v>
      </c>
      <c r="X1031" s="2" t="str" cm="1">
        <f t="array" ref="X1031">_xlfn.IFS(AND(W1031&gt;8,W1031&lt;=27),"Geração Z",AND(W1031&gt;27,W1031&lt;=43),"Millennials",AND(W1031&gt;43,W1031&lt;=59),"Geração X",W1031&gt;59,"Baby Boomers")</f>
        <v>Baby Boomers</v>
      </c>
      <c r="Y1031" s="2" t="s">
        <v>14</v>
      </c>
      <c r="Z1031" s="2" t="s">
        <v>25</v>
      </c>
      <c r="AA1031" s="2" t="s">
        <v>7</v>
      </c>
      <c r="AB1031" s="2" t="s">
        <v>23</v>
      </c>
      <c r="AC1031" s="2" t="s">
        <v>9</v>
      </c>
      <c r="AD1031" s="2">
        <v>0</v>
      </c>
      <c r="AE1031" s="1" t="str">
        <f t="shared" si="32"/>
        <v>Others</v>
      </c>
      <c r="AF1031" s="2">
        <v>1272.77</v>
      </c>
      <c r="AG1031"/>
      <c r="AH1031"/>
    </row>
    <row r="1032" spans="1:34" ht="15.75" customHeight="1" x14ac:dyDescent="0.25">
      <c r="A1032"/>
      <c r="B1032"/>
      <c r="C1032" s="35">
        <v>43848</v>
      </c>
      <c r="D1032" s="36">
        <v>152365</v>
      </c>
      <c r="E1032" s="36" t="s">
        <v>4</v>
      </c>
      <c r="F1032" s="36">
        <v>30</v>
      </c>
      <c r="G1032" s="36" t="str" cm="1">
        <f t="array" ref="G1032">_xlfn.IFS(AND(F1032&gt;8,F1032&lt;=27),"Geração Z",AND(F1032&gt;27,F1032&lt;=43),"Millennials",AND(F1032&gt;43,F1032&lt;=59),"Geração X",F1032&gt;59,"Baby Boomers")</f>
        <v>Millennials</v>
      </c>
      <c r="H1032" s="36" t="s">
        <v>5</v>
      </c>
      <c r="I1032" s="36" t="s">
        <v>64</v>
      </c>
      <c r="J1032" s="36" t="s">
        <v>7</v>
      </c>
      <c r="K1032" s="36" t="s">
        <v>143</v>
      </c>
      <c r="L1032" s="36" t="s">
        <v>17</v>
      </c>
      <c r="M1032" s="36">
        <v>0</v>
      </c>
      <c r="N1032" s="36" t="str">
        <f t="shared" si="33"/>
        <v>Others</v>
      </c>
      <c r="O1032" s="36">
        <v>2985.7</v>
      </c>
      <c r="P1032" s="37"/>
      <c r="Q1032" s="43"/>
      <c r="R1032" s="37"/>
      <c r="S1032" s="38"/>
      <c r="T1032" s="45">
        <v>43885</v>
      </c>
      <c r="U1032" s="36">
        <v>152473</v>
      </c>
      <c r="V1032" s="36" t="s">
        <v>10</v>
      </c>
      <c r="W1032" s="36">
        <v>47</v>
      </c>
      <c r="X1032" s="36" t="str" cm="1">
        <f t="array" ref="X1032">_xlfn.IFS(AND(W1032&gt;8,W1032&lt;=27),"Geração Z",AND(W1032&gt;27,W1032&lt;=43),"Millennials",AND(W1032&gt;43,W1032&lt;=59),"Geração X",W1032&gt;59,"Baby Boomers")</f>
        <v>Geração X</v>
      </c>
      <c r="Y1032" s="36" t="s">
        <v>14</v>
      </c>
      <c r="Z1032" s="36" t="s">
        <v>37</v>
      </c>
      <c r="AA1032" s="36" t="s">
        <v>20</v>
      </c>
      <c r="AB1032" s="36" t="s">
        <v>23</v>
      </c>
      <c r="AC1032" s="36" t="s">
        <v>17</v>
      </c>
      <c r="AD1032" s="36">
        <v>0</v>
      </c>
      <c r="AE1032" s="35" t="str">
        <f t="shared" si="32"/>
        <v>Others</v>
      </c>
      <c r="AF1032" s="36">
        <v>2633.65</v>
      </c>
      <c r="AG1032"/>
      <c r="AH1032"/>
    </row>
    <row r="1033" spans="1:34" ht="15.75" customHeight="1" x14ac:dyDescent="0.25">
      <c r="A1033"/>
      <c r="B1033"/>
      <c r="C1033" s="1">
        <v>43848</v>
      </c>
      <c r="D1033" s="2">
        <v>152366</v>
      </c>
      <c r="E1033" s="2" t="s">
        <v>4</v>
      </c>
      <c r="F1033" s="2">
        <v>71</v>
      </c>
      <c r="G1033" s="2" t="str" cm="1">
        <f t="array" ref="G1033">_xlfn.IFS(AND(F1033&gt;8,F1033&lt;=27),"Geração Z",AND(F1033&gt;27,F1033&lt;=43),"Millennials",AND(F1033&gt;43,F1033&lt;=59),"Geração X",F1033&gt;59,"Baby Boomers")</f>
        <v>Baby Boomers</v>
      </c>
      <c r="H1033" s="2" t="s">
        <v>5</v>
      </c>
      <c r="I1033" s="2" t="s">
        <v>48</v>
      </c>
      <c r="J1033" s="2" t="s">
        <v>7</v>
      </c>
      <c r="K1033" s="2" t="s">
        <v>23</v>
      </c>
      <c r="L1033" s="2" t="s">
        <v>17</v>
      </c>
      <c r="M1033" s="2">
        <v>0</v>
      </c>
      <c r="N1033" s="2" t="str">
        <f t="shared" si="33"/>
        <v>Others</v>
      </c>
      <c r="O1033" s="2">
        <v>14.42</v>
      </c>
      <c r="P1033" s="37"/>
      <c r="Q1033" s="43"/>
      <c r="R1033" s="37"/>
      <c r="S1033" s="38"/>
      <c r="T1033" s="46">
        <v>43885</v>
      </c>
      <c r="U1033" s="2">
        <v>152474</v>
      </c>
      <c r="V1033" s="2" t="s">
        <v>10</v>
      </c>
      <c r="W1033" s="2">
        <v>16</v>
      </c>
      <c r="X1033" s="2" t="str" cm="1">
        <f t="array" ref="X1033">_xlfn.IFS(AND(W1033&gt;8,W1033&lt;=27),"Geração Z",AND(W1033&gt;27,W1033&lt;=43),"Millennials",AND(W1033&gt;43,W1033&lt;=59),"Geração X",W1033&gt;59,"Baby Boomers")</f>
        <v>Geração Z</v>
      </c>
      <c r="Y1033" s="2" t="s">
        <v>14</v>
      </c>
      <c r="Z1033" s="2" t="s">
        <v>43</v>
      </c>
      <c r="AA1033" s="2" t="s">
        <v>7</v>
      </c>
      <c r="AB1033" s="2" t="s">
        <v>23</v>
      </c>
      <c r="AC1033" s="2" t="s">
        <v>17</v>
      </c>
      <c r="AD1033" s="2">
        <v>0</v>
      </c>
      <c r="AE1033" s="1" t="str">
        <f t="shared" si="32"/>
        <v>Others</v>
      </c>
      <c r="AF1033" s="2">
        <v>795.97</v>
      </c>
      <c r="AG1033"/>
      <c r="AH1033"/>
    </row>
    <row r="1034" spans="1:34" ht="15.75" customHeight="1" x14ac:dyDescent="0.25">
      <c r="A1034"/>
      <c r="B1034"/>
      <c r="C1034" s="35">
        <v>43848</v>
      </c>
      <c r="D1034" s="36">
        <v>152363</v>
      </c>
      <c r="E1034" s="36" t="s">
        <v>10</v>
      </c>
      <c r="F1034" s="36">
        <v>25</v>
      </c>
      <c r="G1034" s="36" t="str" cm="1">
        <f t="array" ref="G1034">_xlfn.IFS(AND(F1034&gt;8,F1034&lt;=27),"Geração Z",AND(F1034&gt;27,F1034&lt;=43),"Millennials",AND(F1034&gt;43,F1034&lt;=59),"Geração X",F1034&gt;59,"Baby Boomers")</f>
        <v>Geração Z</v>
      </c>
      <c r="H1034" s="36" t="s">
        <v>5</v>
      </c>
      <c r="I1034" s="36" t="s">
        <v>63</v>
      </c>
      <c r="J1034" s="36" t="s">
        <v>29</v>
      </c>
      <c r="K1034" s="36" t="s">
        <v>23</v>
      </c>
      <c r="L1034" s="36" t="s">
        <v>17</v>
      </c>
      <c r="M1034" s="36">
        <v>0</v>
      </c>
      <c r="N1034" s="36" t="str">
        <f t="shared" si="33"/>
        <v>Others</v>
      </c>
      <c r="O1034" s="36">
        <v>2942.85</v>
      </c>
      <c r="P1034" s="37"/>
      <c r="Q1034" s="43"/>
      <c r="R1034" s="37"/>
      <c r="S1034" s="38"/>
      <c r="T1034" s="45">
        <v>43885</v>
      </c>
      <c r="U1034" s="36">
        <v>152475</v>
      </c>
      <c r="V1034" s="36" t="s">
        <v>4</v>
      </c>
      <c r="W1034" s="36">
        <v>38</v>
      </c>
      <c r="X1034" s="36" t="str" cm="1">
        <f t="array" ref="X1034">_xlfn.IFS(AND(W1034&gt;8,W1034&lt;=27),"Geração Z",AND(W1034&gt;27,W1034&lt;=43),"Millennials",AND(W1034&gt;43,W1034&lt;=59),"Geração X",W1034&gt;59,"Baby Boomers")</f>
        <v>Millennials</v>
      </c>
      <c r="Y1034" s="36" t="s">
        <v>5</v>
      </c>
      <c r="Z1034" s="36" t="s">
        <v>51</v>
      </c>
      <c r="AA1034" s="36" t="s">
        <v>7</v>
      </c>
      <c r="AB1034" s="36" t="s">
        <v>23</v>
      </c>
      <c r="AC1034" s="36" t="s">
        <v>9</v>
      </c>
      <c r="AD1034" s="36">
        <v>0</v>
      </c>
      <c r="AE1034" s="35" t="str">
        <f t="shared" si="32"/>
        <v>Others</v>
      </c>
      <c r="AF1034" s="36">
        <v>1060.68</v>
      </c>
      <c r="AG1034"/>
      <c r="AH1034"/>
    </row>
    <row r="1035" spans="1:34" ht="15.75" customHeight="1" x14ac:dyDescent="0.25">
      <c r="A1035"/>
      <c r="B1035"/>
      <c r="C1035" s="1">
        <v>43848</v>
      </c>
      <c r="D1035" s="2">
        <v>152362</v>
      </c>
      <c r="E1035" s="2" t="s">
        <v>10</v>
      </c>
      <c r="F1035" s="2">
        <v>66</v>
      </c>
      <c r="G1035" s="2" t="str" cm="1">
        <f t="array" ref="G1035">_xlfn.IFS(AND(F1035&gt;8,F1035&lt;=27),"Geração Z",AND(F1035&gt;27,F1035&lt;=43),"Millennials",AND(F1035&gt;43,F1035&lt;=59),"Geração X",F1035&gt;59,"Baby Boomers")</f>
        <v>Baby Boomers</v>
      </c>
      <c r="H1035" s="2" t="s">
        <v>14</v>
      </c>
      <c r="I1035" s="2" t="s">
        <v>65</v>
      </c>
      <c r="J1035" s="2" t="s">
        <v>7</v>
      </c>
      <c r="K1035" s="2" t="s">
        <v>143</v>
      </c>
      <c r="L1035" s="2" t="s">
        <v>17</v>
      </c>
      <c r="M1035" s="2">
        <v>0</v>
      </c>
      <c r="N1035" s="2" t="str">
        <f t="shared" si="33"/>
        <v>Others</v>
      </c>
      <c r="O1035" s="2">
        <v>2489.81</v>
      </c>
      <c r="P1035" s="37"/>
      <c r="Q1035" s="43"/>
      <c r="R1035" s="37"/>
      <c r="S1035" s="38"/>
      <c r="T1035" s="46">
        <v>43886</v>
      </c>
      <c r="U1035" s="2">
        <v>152476</v>
      </c>
      <c r="V1035" s="2" t="s">
        <v>4</v>
      </c>
      <c r="W1035" s="2">
        <v>62</v>
      </c>
      <c r="X1035" s="2" t="str" cm="1">
        <f t="array" ref="X1035">_xlfn.IFS(AND(W1035&gt;8,W1035&lt;=27),"Geração Z",AND(W1035&gt;27,W1035&lt;=43),"Millennials",AND(W1035&gt;43,W1035&lt;=59),"Geração X",W1035&gt;59,"Baby Boomers")</f>
        <v>Baby Boomers</v>
      </c>
      <c r="Y1035" s="2" t="s">
        <v>14</v>
      </c>
      <c r="Z1035" s="2" t="s">
        <v>15</v>
      </c>
      <c r="AA1035" s="2" t="s">
        <v>20</v>
      </c>
      <c r="AB1035" s="2" t="s">
        <v>23</v>
      </c>
      <c r="AC1035" s="2" t="s">
        <v>17</v>
      </c>
      <c r="AD1035" s="2">
        <v>1</v>
      </c>
      <c r="AE1035" s="1" t="str">
        <f t="shared" si="32"/>
        <v>Referal Link</v>
      </c>
      <c r="AF1035" s="2">
        <v>1401.41</v>
      </c>
      <c r="AG1035"/>
      <c r="AH1035"/>
    </row>
    <row r="1036" spans="1:34" ht="15.75" customHeight="1" x14ac:dyDescent="0.25">
      <c r="A1036"/>
      <c r="B1036"/>
      <c r="C1036" s="35">
        <v>43849</v>
      </c>
      <c r="D1036" s="36">
        <v>152372</v>
      </c>
      <c r="E1036" s="36" t="s">
        <v>4</v>
      </c>
      <c r="F1036" s="36">
        <v>56</v>
      </c>
      <c r="G1036" s="36" t="str" cm="1">
        <f t="array" ref="G1036">_xlfn.IFS(AND(F1036&gt;8,F1036&lt;=27),"Geração Z",AND(F1036&gt;27,F1036&lt;=43),"Millennials",AND(F1036&gt;43,F1036&lt;=59),"Geração X",F1036&gt;59,"Baby Boomers")</f>
        <v>Geração X</v>
      </c>
      <c r="H1036" s="36" t="s">
        <v>14</v>
      </c>
      <c r="I1036" s="36" t="s">
        <v>48</v>
      </c>
      <c r="J1036" s="36" t="s">
        <v>27</v>
      </c>
      <c r="K1036" s="36" t="s">
        <v>23</v>
      </c>
      <c r="L1036" s="36" t="s">
        <v>13</v>
      </c>
      <c r="M1036" s="36">
        <v>1</v>
      </c>
      <c r="N1036" s="36" t="str">
        <f t="shared" si="33"/>
        <v>Referal Link</v>
      </c>
      <c r="O1036" s="36">
        <v>709.16</v>
      </c>
      <c r="P1036" s="37"/>
      <c r="Q1036" s="43"/>
      <c r="R1036" s="37"/>
      <c r="S1036" s="38"/>
      <c r="T1036" s="45">
        <v>43886</v>
      </c>
      <c r="U1036" s="36">
        <v>152477</v>
      </c>
      <c r="V1036" s="36" t="s">
        <v>10</v>
      </c>
      <c r="W1036" s="36">
        <v>40</v>
      </c>
      <c r="X1036" s="36" t="str" cm="1">
        <f t="array" ref="X1036">_xlfn.IFS(AND(W1036&gt;8,W1036&lt;=27),"Geração Z",AND(W1036&gt;27,W1036&lt;=43),"Millennials",AND(W1036&gt;43,W1036&lt;=59),"Geração X",W1036&gt;59,"Baby Boomers")</f>
        <v>Millennials</v>
      </c>
      <c r="Y1036" s="36" t="s">
        <v>5</v>
      </c>
      <c r="Z1036" s="36" t="s">
        <v>24</v>
      </c>
      <c r="AA1036" s="36" t="s">
        <v>29</v>
      </c>
      <c r="AB1036" s="36" t="s">
        <v>23</v>
      </c>
      <c r="AC1036" s="36" t="s">
        <v>17</v>
      </c>
      <c r="AD1036" s="36">
        <v>1</v>
      </c>
      <c r="AE1036" s="35" t="str">
        <f t="shared" si="32"/>
        <v>Referal Link</v>
      </c>
      <c r="AF1036" s="36">
        <v>966.13</v>
      </c>
      <c r="AG1036"/>
      <c r="AH1036"/>
    </row>
    <row r="1037" spans="1:34" ht="15.75" customHeight="1" x14ac:dyDescent="0.25">
      <c r="A1037"/>
      <c r="B1037"/>
      <c r="C1037" s="1">
        <v>43849</v>
      </c>
      <c r="D1037" s="2">
        <v>152367</v>
      </c>
      <c r="E1037" s="2" t="s">
        <v>4</v>
      </c>
      <c r="F1037" s="2">
        <v>21</v>
      </c>
      <c r="G1037" s="2" t="str" cm="1">
        <f t="array" ref="G1037">_xlfn.IFS(AND(F1037&gt;8,F1037&lt;=27),"Geração Z",AND(F1037&gt;27,F1037&lt;=43),"Millennials",AND(F1037&gt;43,F1037&lt;=59),"Geração X",F1037&gt;59,"Baby Boomers")</f>
        <v>Geração Z</v>
      </c>
      <c r="H1037" s="2" t="s">
        <v>5</v>
      </c>
      <c r="I1037" s="2" t="s">
        <v>56</v>
      </c>
      <c r="J1037" s="2" t="s">
        <v>7</v>
      </c>
      <c r="K1037" s="2" t="s">
        <v>8</v>
      </c>
      <c r="L1037" s="2" t="s">
        <v>17</v>
      </c>
      <c r="M1037" s="2">
        <v>1</v>
      </c>
      <c r="N1037" s="2" t="str">
        <f t="shared" si="33"/>
        <v>Referal Link</v>
      </c>
      <c r="O1037" s="2">
        <v>2019.49</v>
      </c>
      <c r="P1037" s="37"/>
      <c r="Q1037" s="43"/>
      <c r="R1037" s="37"/>
      <c r="S1037" s="38"/>
      <c r="T1037" s="46">
        <v>43887</v>
      </c>
      <c r="U1037" s="2">
        <v>152479</v>
      </c>
      <c r="V1037" s="2" t="s">
        <v>4</v>
      </c>
      <c r="W1037" s="2">
        <v>22</v>
      </c>
      <c r="X1037" s="2" t="str" cm="1">
        <f t="array" ref="X1037">_xlfn.IFS(AND(W1037&gt;8,W1037&lt;=27),"Geração Z",AND(W1037&gt;27,W1037&lt;=43),"Millennials",AND(W1037&gt;43,W1037&lt;=59),"Geração X",W1037&gt;59,"Baby Boomers")</f>
        <v>Geração Z</v>
      </c>
      <c r="Y1037" s="2" t="s">
        <v>14</v>
      </c>
      <c r="Z1037" s="2" t="s">
        <v>69</v>
      </c>
      <c r="AA1037" s="2" t="s">
        <v>7</v>
      </c>
      <c r="AB1037" s="2" t="s">
        <v>142</v>
      </c>
      <c r="AC1037" s="2" t="s">
        <v>9</v>
      </c>
      <c r="AD1037" s="2">
        <v>1</v>
      </c>
      <c r="AE1037" s="1" t="str">
        <f t="shared" si="32"/>
        <v>Referal Link</v>
      </c>
      <c r="AF1037" s="2">
        <v>1624.2</v>
      </c>
      <c r="AG1037"/>
      <c r="AH1037"/>
    </row>
    <row r="1038" spans="1:34" ht="15.75" customHeight="1" x14ac:dyDescent="0.25">
      <c r="A1038"/>
      <c r="B1038"/>
      <c r="C1038" s="35">
        <v>43849</v>
      </c>
      <c r="D1038" s="36">
        <v>152368</v>
      </c>
      <c r="E1038" s="36" t="s">
        <v>10</v>
      </c>
      <c r="F1038" s="36">
        <v>62</v>
      </c>
      <c r="G1038" s="36" t="str" cm="1">
        <f t="array" ref="G1038">_xlfn.IFS(AND(F1038&gt;8,F1038&lt;=27),"Geração Z",AND(F1038&gt;27,F1038&lt;=43),"Millennials",AND(F1038&gt;43,F1038&lt;=59),"Geração X",F1038&gt;59,"Baby Boomers")</f>
        <v>Baby Boomers</v>
      </c>
      <c r="H1038" s="36" t="s">
        <v>14</v>
      </c>
      <c r="I1038" s="36" t="s">
        <v>46</v>
      </c>
      <c r="J1038" s="36" t="s">
        <v>7</v>
      </c>
      <c r="K1038" s="36" t="s">
        <v>143</v>
      </c>
      <c r="L1038" s="36" t="s">
        <v>17</v>
      </c>
      <c r="M1038" s="36">
        <v>1</v>
      </c>
      <c r="N1038" s="36" t="str">
        <f t="shared" si="33"/>
        <v>Referal Link</v>
      </c>
      <c r="O1038" s="36">
        <v>784.89</v>
      </c>
      <c r="P1038" s="37"/>
      <c r="Q1038" s="43"/>
      <c r="R1038" s="37"/>
      <c r="S1038" s="38"/>
      <c r="T1038" s="45">
        <v>43887</v>
      </c>
      <c r="U1038" s="36">
        <v>152480</v>
      </c>
      <c r="V1038" s="36" t="s">
        <v>4</v>
      </c>
      <c r="W1038" s="36">
        <v>36</v>
      </c>
      <c r="X1038" s="36" t="str" cm="1">
        <f t="array" ref="X1038">_xlfn.IFS(AND(W1038&gt;8,W1038&lt;=27),"Geração Z",AND(W1038&gt;27,W1038&lt;=43),"Millennials",AND(W1038&gt;43,W1038&lt;=59),"Geração X",W1038&gt;59,"Baby Boomers")</f>
        <v>Millennials</v>
      </c>
      <c r="Y1038" s="36" t="s">
        <v>5</v>
      </c>
      <c r="Z1038" s="36" t="s">
        <v>15</v>
      </c>
      <c r="AA1038" s="36" t="s">
        <v>27</v>
      </c>
      <c r="AB1038" s="36" t="s">
        <v>143</v>
      </c>
      <c r="AC1038" s="36" t="s">
        <v>9</v>
      </c>
      <c r="AD1038" s="36">
        <v>0</v>
      </c>
      <c r="AE1038" s="35" t="str">
        <f t="shared" si="32"/>
        <v>Others</v>
      </c>
      <c r="AF1038" s="36">
        <v>203.83</v>
      </c>
      <c r="AG1038"/>
      <c r="AH1038"/>
    </row>
    <row r="1039" spans="1:34" ht="15.75" customHeight="1" x14ac:dyDescent="0.25">
      <c r="A1039"/>
      <c r="B1039"/>
      <c r="C1039" s="1">
        <v>43849</v>
      </c>
      <c r="D1039" s="2">
        <v>152369</v>
      </c>
      <c r="E1039" s="2" t="s">
        <v>4</v>
      </c>
      <c r="F1039" s="2">
        <v>32</v>
      </c>
      <c r="G1039" s="2" t="str" cm="1">
        <f t="array" ref="G1039">_xlfn.IFS(AND(F1039&gt;8,F1039&lt;=27),"Geração Z",AND(F1039&gt;27,F1039&lt;=43),"Millennials",AND(F1039&gt;43,F1039&lt;=59),"Geração X",F1039&gt;59,"Baby Boomers")</f>
        <v>Millennials</v>
      </c>
      <c r="H1039" s="2" t="s">
        <v>14</v>
      </c>
      <c r="I1039" s="2" t="s">
        <v>26</v>
      </c>
      <c r="J1039" s="2" t="s">
        <v>7</v>
      </c>
      <c r="K1039" s="2" t="s">
        <v>8</v>
      </c>
      <c r="L1039" s="2" t="s">
        <v>13</v>
      </c>
      <c r="M1039" s="2">
        <v>1</v>
      </c>
      <c r="N1039" s="2" t="str">
        <f t="shared" si="33"/>
        <v>Referal Link</v>
      </c>
      <c r="O1039" s="2">
        <v>1248.69</v>
      </c>
      <c r="P1039" s="37"/>
      <c r="Q1039" s="43"/>
      <c r="R1039" s="37"/>
      <c r="S1039" s="38"/>
      <c r="T1039" s="46">
        <v>43887</v>
      </c>
      <c r="U1039" s="2">
        <v>152481</v>
      </c>
      <c r="V1039" s="2" t="s">
        <v>10</v>
      </c>
      <c r="W1039" s="2">
        <v>53</v>
      </c>
      <c r="X1039" s="2" t="str" cm="1">
        <f t="array" ref="X1039">_xlfn.IFS(AND(W1039&gt;8,W1039&lt;=27),"Geração Z",AND(W1039&gt;27,W1039&lt;=43),"Millennials",AND(W1039&gt;43,W1039&lt;=59),"Geração X",W1039&gt;59,"Baby Boomers")</f>
        <v>Geração X</v>
      </c>
      <c r="Y1039" s="2" t="s">
        <v>5</v>
      </c>
      <c r="Z1039" s="2" t="s">
        <v>64</v>
      </c>
      <c r="AA1039" s="2" t="s">
        <v>20</v>
      </c>
      <c r="AB1039" s="2" t="s">
        <v>23</v>
      </c>
      <c r="AC1039" s="2" t="s">
        <v>17</v>
      </c>
      <c r="AD1039" s="2">
        <v>1</v>
      </c>
      <c r="AE1039" s="1" t="str">
        <f t="shared" si="32"/>
        <v>Referal Link</v>
      </c>
      <c r="AF1039" s="2">
        <v>1793.15</v>
      </c>
      <c r="AG1039"/>
      <c r="AH1039"/>
    </row>
    <row r="1040" spans="1:34" ht="15.75" customHeight="1" x14ac:dyDescent="0.25">
      <c r="A1040"/>
      <c r="B1040"/>
      <c r="C1040" s="35">
        <v>43849</v>
      </c>
      <c r="D1040" s="36">
        <v>152370</v>
      </c>
      <c r="E1040" s="36" t="s">
        <v>4</v>
      </c>
      <c r="F1040" s="36">
        <v>51</v>
      </c>
      <c r="G1040" s="36" t="str" cm="1">
        <f t="array" ref="G1040">_xlfn.IFS(AND(F1040&gt;8,F1040&lt;=27),"Geração Z",AND(F1040&gt;27,F1040&lt;=43),"Millennials",AND(F1040&gt;43,F1040&lt;=59),"Geração X",F1040&gt;59,"Baby Boomers")</f>
        <v>Geração X</v>
      </c>
      <c r="H1040" s="36" t="s">
        <v>5</v>
      </c>
      <c r="I1040" s="36" t="s">
        <v>54</v>
      </c>
      <c r="J1040" s="36" t="s">
        <v>7</v>
      </c>
      <c r="K1040" s="36" t="s">
        <v>142</v>
      </c>
      <c r="L1040" s="36" t="s">
        <v>9</v>
      </c>
      <c r="M1040" s="36">
        <v>1</v>
      </c>
      <c r="N1040" s="36" t="str">
        <f t="shared" si="33"/>
        <v>Referal Link</v>
      </c>
      <c r="O1040" s="36">
        <v>544.83000000000004</v>
      </c>
      <c r="P1040" s="37"/>
      <c r="Q1040" s="43"/>
      <c r="R1040" s="37"/>
      <c r="S1040" s="38"/>
      <c r="T1040" s="45">
        <v>43887</v>
      </c>
      <c r="U1040" s="36">
        <v>152483</v>
      </c>
      <c r="V1040" s="36" t="s">
        <v>4</v>
      </c>
      <c r="W1040" s="36">
        <v>29</v>
      </c>
      <c r="X1040" s="36" t="str" cm="1">
        <f t="array" ref="X1040">_xlfn.IFS(AND(W1040&gt;8,W1040&lt;=27),"Geração Z",AND(W1040&gt;27,W1040&lt;=43),"Millennials",AND(W1040&gt;43,W1040&lt;=59),"Geração X",W1040&gt;59,"Baby Boomers")</f>
        <v>Millennials</v>
      </c>
      <c r="Y1040" s="36" t="s">
        <v>5</v>
      </c>
      <c r="Z1040" s="36" t="s">
        <v>58</v>
      </c>
      <c r="AA1040" s="36" t="s">
        <v>34</v>
      </c>
      <c r="AB1040" s="36" t="s">
        <v>143</v>
      </c>
      <c r="AC1040" s="36" t="s">
        <v>9</v>
      </c>
      <c r="AD1040" s="36">
        <v>0</v>
      </c>
      <c r="AE1040" s="35" t="str">
        <f t="shared" si="32"/>
        <v>Others</v>
      </c>
      <c r="AF1040" s="36">
        <v>2580.54</v>
      </c>
      <c r="AG1040"/>
      <c r="AH1040"/>
    </row>
    <row r="1041" spans="1:34" ht="15.75" customHeight="1" x14ac:dyDescent="0.25">
      <c r="A1041"/>
      <c r="B1041"/>
      <c r="C1041" s="1">
        <v>43849</v>
      </c>
      <c r="D1041" s="2">
        <v>152371</v>
      </c>
      <c r="E1041" s="2" t="s">
        <v>4</v>
      </c>
      <c r="F1041" s="2">
        <v>21</v>
      </c>
      <c r="G1041" s="2" t="str" cm="1">
        <f t="array" ref="G1041">_xlfn.IFS(AND(F1041&gt;8,F1041&lt;=27),"Geração Z",AND(F1041&gt;27,F1041&lt;=43),"Millennials",AND(F1041&gt;43,F1041&lt;=59),"Geração X",F1041&gt;59,"Baby Boomers")</f>
        <v>Geração Z</v>
      </c>
      <c r="H1041" s="2" t="s">
        <v>14</v>
      </c>
      <c r="I1041" s="2" t="s">
        <v>61</v>
      </c>
      <c r="J1041" s="2" t="s">
        <v>29</v>
      </c>
      <c r="K1041" s="2" t="s">
        <v>23</v>
      </c>
      <c r="L1041" s="2" t="s">
        <v>17</v>
      </c>
      <c r="M1041" s="2">
        <v>1</v>
      </c>
      <c r="N1041" s="2" t="str">
        <f t="shared" si="33"/>
        <v>Referal Link</v>
      </c>
      <c r="O1041" s="2">
        <v>2889.7</v>
      </c>
      <c r="P1041" s="37"/>
      <c r="Q1041" s="43"/>
      <c r="R1041" s="37"/>
      <c r="S1041" s="38"/>
      <c r="T1041" s="46">
        <v>43888</v>
      </c>
      <c r="U1041" s="2">
        <v>152484</v>
      </c>
      <c r="V1041" s="2" t="s">
        <v>4</v>
      </c>
      <c r="W1041" s="2">
        <v>78</v>
      </c>
      <c r="X1041" s="2" t="str" cm="1">
        <f t="array" ref="X1041">_xlfn.IFS(AND(W1041&gt;8,W1041&lt;=27),"Geração Z",AND(W1041&gt;27,W1041&lt;=43),"Millennials",AND(W1041&gt;43,W1041&lt;=59),"Geração X",W1041&gt;59,"Baby Boomers")</f>
        <v>Baby Boomers</v>
      </c>
      <c r="Y1041" s="2" t="s">
        <v>14</v>
      </c>
      <c r="Z1041" s="2" t="s">
        <v>39</v>
      </c>
      <c r="AA1041" s="2" t="s">
        <v>7</v>
      </c>
      <c r="AB1041" s="2" t="s">
        <v>23</v>
      </c>
      <c r="AC1041" s="2" t="s">
        <v>17</v>
      </c>
      <c r="AD1041" s="2">
        <v>1</v>
      </c>
      <c r="AE1041" s="1" t="str">
        <f t="shared" si="32"/>
        <v>Referal Link</v>
      </c>
      <c r="AF1041" s="2">
        <v>818.33</v>
      </c>
      <c r="AG1041"/>
      <c r="AH1041"/>
    </row>
    <row r="1042" spans="1:34" ht="15.75" customHeight="1" x14ac:dyDescent="0.25">
      <c r="A1042"/>
      <c r="B1042"/>
      <c r="C1042" s="35">
        <v>43850</v>
      </c>
      <c r="D1042" s="36">
        <v>152373</v>
      </c>
      <c r="E1042" s="36" t="s">
        <v>10</v>
      </c>
      <c r="F1042" s="36">
        <v>67</v>
      </c>
      <c r="G1042" s="36" t="str" cm="1">
        <f t="array" ref="G1042">_xlfn.IFS(AND(F1042&gt;8,F1042&lt;=27),"Geração Z",AND(F1042&gt;27,F1042&lt;=43),"Millennials",AND(F1042&gt;43,F1042&lt;=59),"Geração X",F1042&gt;59,"Baby Boomers")</f>
        <v>Baby Boomers</v>
      </c>
      <c r="H1042" s="36" t="s">
        <v>5</v>
      </c>
      <c r="I1042" s="36" t="s">
        <v>39</v>
      </c>
      <c r="J1042" s="36" t="s">
        <v>27</v>
      </c>
      <c r="K1042" s="36" t="s">
        <v>143</v>
      </c>
      <c r="L1042" s="36" t="s">
        <v>17</v>
      </c>
      <c r="M1042" s="36">
        <v>1</v>
      </c>
      <c r="N1042" s="36" t="str">
        <f t="shared" si="33"/>
        <v>Referal Link</v>
      </c>
      <c r="O1042" s="36">
        <v>1495.9</v>
      </c>
      <c r="P1042" s="37"/>
      <c r="Q1042" s="43"/>
      <c r="R1042" s="37"/>
      <c r="S1042" s="38"/>
      <c r="T1042" s="45">
        <v>43889</v>
      </c>
      <c r="U1042" s="36">
        <v>152485</v>
      </c>
      <c r="V1042" s="36" t="s">
        <v>10</v>
      </c>
      <c r="W1042" s="36">
        <v>53</v>
      </c>
      <c r="X1042" s="36" t="str" cm="1">
        <f t="array" ref="X1042">_xlfn.IFS(AND(W1042&gt;8,W1042&lt;=27),"Geração Z",AND(W1042&gt;27,W1042&lt;=43),"Millennials",AND(W1042&gt;43,W1042&lt;=59),"Geração X",W1042&gt;59,"Baby Boomers")</f>
        <v>Geração X</v>
      </c>
      <c r="Y1042" s="36" t="s">
        <v>5</v>
      </c>
      <c r="Z1042" s="36" t="s">
        <v>15</v>
      </c>
      <c r="AA1042" s="36" t="s">
        <v>7</v>
      </c>
      <c r="AB1042" s="36" t="s">
        <v>23</v>
      </c>
      <c r="AC1042" s="36" t="s">
        <v>17</v>
      </c>
      <c r="AD1042" s="36">
        <v>1</v>
      </c>
      <c r="AE1042" s="35" t="str">
        <f t="shared" si="32"/>
        <v>Referal Link</v>
      </c>
      <c r="AF1042" s="36">
        <v>2948.12</v>
      </c>
      <c r="AG1042"/>
      <c r="AH1042"/>
    </row>
    <row r="1043" spans="1:34" ht="15.75" customHeight="1" x14ac:dyDescent="0.25">
      <c r="A1043"/>
      <c r="B1043"/>
      <c r="C1043" s="1">
        <v>43851</v>
      </c>
      <c r="D1043" s="2">
        <v>152374</v>
      </c>
      <c r="E1043" s="2" t="s">
        <v>4</v>
      </c>
      <c r="F1043" s="2">
        <v>60</v>
      </c>
      <c r="G1043" s="2" t="str" cm="1">
        <f t="array" ref="G1043">_xlfn.IFS(AND(F1043&gt;8,F1043&lt;=27),"Geração Z",AND(F1043&gt;27,F1043&lt;=43),"Millennials",AND(F1043&gt;43,F1043&lt;=59),"Geração X",F1043&gt;59,"Baby Boomers")</f>
        <v>Baby Boomers</v>
      </c>
      <c r="H1043" s="2" t="s">
        <v>14</v>
      </c>
      <c r="I1043" s="2" t="s">
        <v>46</v>
      </c>
      <c r="J1043" s="2" t="s">
        <v>7</v>
      </c>
      <c r="K1043" s="2" t="s">
        <v>142</v>
      </c>
      <c r="L1043" s="2" t="s">
        <v>13</v>
      </c>
      <c r="M1043" s="2">
        <v>0</v>
      </c>
      <c r="N1043" s="2" t="str">
        <f t="shared" si="33"/>
        <v>Others</v>
      </c>
      <c r="O1043" s="2">
        <v>1676.4</v>
      </c>
      <c r="P1043" s="37"/>
      <c r="Q1043" s="43"/>
      <c r="R1043" s="37"/>
      <c r="S1043" s="38"/>
      <c r="T1043" s="46">
        <v>43889</v>
      </c>
      <c r="U1043" s="2">
        <v>152486</v>
      </c>
      <c r="V1043" s="2" t="s">
        <v>4</v>
      </c>
      <c r="W1043" s="2">
        <v>26</v>
      </c>
      <c r="X1043" s="2" t="str" cm="1">
        <f t="array" ref="X1043">_xlfn.IFS(AND(W1043&gt;8,W1043&lt;=27),"Geração Z",AND(W1043&gt;27,W1043&lt;=43),"Millennials",AND(W1043&gt;43,W1043&lt;=59),"Geração X",W1043&gt;59,"Baby Boomers")</f>
        <v>Geração Z</v>
      </c>
      <c r="Y1043" s="2" t="s">
        <v>5</v>
      </c>
      <c r="Z1043" s="2" t="s">
        <v>61</v>
      </c>
      <c r="AA1043" s="2" t="s">
        <v>7</v>
      </c>
      <c r="AB1043" s="2" t="s">
        <v>23</v>
      </c>
      <c r="AC1043" s="2" t="s">
        <v>13</v>
      </c>
      <c r="AD1043" s="2">
        <v>0</v>
      </c>
      <c r="AE1043" s="1" t="str">
        <f t="shared" si="32"/>
        <v>Others</v>
      </c>
      <c r="AF1043" s="2">
        <v>131.54</v>
      </c>
      <c r="AG1043"/>
      <c r="AH1043"/>
    </row>
    <row r="1044" spans="1:34" ht="15.75" customHeight="1" x14ac:dyDescent="0.25">
      <c r="A1044"/>
      <c r="B1044"/>
      <c r="C1044" s="35">
        <v>43851</v>
      </c>
      <c r="D1044" s="36">
        <v>152375</v>
      </c>
      <c r="E1044" s="36" t="s">
        <v>4</v>
      </c>
      <c r="F1044" s="36">
        <v>20</v>
      </c>
      <c r="G1044" s="36" t="str" cm="1">
        <f t="array" ref="G1044">_xlfn.IFS(AND(F1044&gt;8,F1044&lt;=27),"Geração Z",AND(F1044&gt;27,F1044&lt;=43),"Millennials",AND(F1044&gt;43,F1044&lt;=59),"Geração X",F1044&gt;59,"Baby Boomers")</f>
        <v>Geração Z</v>
      </c>
      <c r="H1044" s="36" t="s">
        <v>5</v>
      </c>
      <c r="I1044" s="36" t="s">
        <v>25</v>
      </c>
      <c r="J1044" s="36" t="s">
        <v>34</v>
      </c>
      <c r="K1044" s="36" t="s">
        <v>23</v>
      </c>
      <c r="L1044" s="36" t="s">
        <v>13</v>
      </c>
      <c r="M1044" s="36">
        <v>0</v>
      </c>
      <c r="N1044" s="36" t="str">
        <f t="shared" si="33"/>
        <v>Others</v>
      </c>
      <c r="O1044" s="36">
        <v>2034.02</v>
      </c>
      <c r="P1044" s="37"/>
      <c r="Q1044" s="43"/>
      <c r="R1044" s="37"/>
      <c r="S1044" s="38"/>
      <c r="T1044" s="45">
        <v>43889</v>
      </c>
      <c r="U1044" s="36">
        <v>152487</v>
      </c>
      <c r="V1044" s="36" t="s">
        <v>10</v>
      </c>
      <c r="W1044" s="36">
        <v>43</v>
      </c>
      <c r="X1044" s="36" t="str" cm="1">
        <f t="array" ref="X1044">_xlfn.IFS(AND(W1044&gt;8,W1044&lt;=27),"Geração Z",AND(W1044&gt;27,W1044&lt;=43),"Millennials",AND(W1044&gt;43,W1044&lt;=59),"Geração X",W1044&gt;59,"Baby Boomers")</f>
        <v>Millennials</v>
      </c>
      <c r="Y1044" s="36" t="s">
        <v>14</v>
      </c>
      <c r="Z1044" s="36" t="s">
        <v>66</v>
      </c>
      <c r="AA1044" s="36" t="s">
        <v>29</v>
      </c>
      <c r="AB1044" s="36" t="s">
        <v>23</v>
      </c>
      <c r="AC1044" s="36" t="s">
        <v>13</v>
      </c>
      <c r="AD1044" s="36">
        <v>1</v>
      </c>
      <c r="AE1044" s="35" t="str">
        <f t="shared" si="32"/>
        <v>Referal Link</v>
      </c>
      <c r="AF1044" s="36">
        <v>2902.45</v>
      </c>
      <c r="AG1044"/>
      <c r="AH1044"/>
    </row>
    <row r="1045" spans="1:34" ht="15.75" customHeight="1" x14ac:dyDescent="0.25">
      <c r="A1045"/>
      <c r="B1045"/>
      <c r="C1045" s="1">
        <v>43852</v>
      </c>
      <c r="D1045" s="2">
        <v>152376</v>
      </c>
      <c r="E1045" s="2" t="s">
        <v>10</v>
      </c>
      <c r="F1045" s="2">
        <v>38</v>
      </c>
      <c r="G1045" s="2" t="str" cm="1">
        <f t="array" ref="G1045">_xlfn.IFS(AND(F1045&gt;8,F1045&lt;=27),"Geração Z",AND(F1045&gt;27,F1045&lt;=43),"Millennials",AND(F1045&gt;43,F1045&lt;=59),"Geração X",F1045&gt;59,"Baby Boomers")</f>
        <v>Millennials</v>
      </c>
      <c r="H1045" s="2" t="s">
        <v>5</v>
      </c>
      <c r="I1045" s="2" t="s">
        <v>54</v>
      </c>
      <c r="J1045" s="2" t="s">
        <v>7</v>
      </c>
      <c r="K1045" s="2" t="s">
        <v>142</v>
      </c>
      <c r="L1045" s="2" t="s">
        <v>13</v>
      </c>
      <c r="M1045" s="2">
        <v>0</v>
      </c>
      <c r="N1045" s="2" t="str">
        <f t="shared" si="33"/>
        <v>Others</v>
      </c>
      <c r="O1045" s="2">
        <v>1021.21</v>
      </c>
      <c r="P1045" s="37"/>
      <c r="Q1045" s="43"/>
      <c r="R1045" s="37"/>
      <c r="S1045" s="38"/>
      <c r="T1045" s="46">
        <v>43889</v>
      </c>
      <c r="U1045" s="2">
        <v>152488</v>
      </c>
      <c r="V1045" s="2" t="s">
        <v>4</v>
      </c>
      <c r="W1045" s="2">
        <v>71</v>
      </c>
      <c r="X1045" s="2" t="str" cm="1">
        <f t="array" ref="X1045">_xlfn.IFS(AND(W1045&gt;8,W1045&lt;=27),"Geração Z",AND(W1045&gt;27,W1045&lt;=43),"Millennials",AND(W1045&gt;43,W1045&lt;=59),"Geração X",W1045&gt;59,"Baby Boomers")</f>
        <v>Baby Boomers</v>
      </c>
      <c r="Y1045" s="2" t="s">
        <v>5</v>
      </c>
      <c r="Z1045" s="2" t="s">
        <v>62</v>
      </c>
      <c r="AA1045" s="2" t="s">
        <v>20</v>
      </c>
      <c r="AB1045" s="2" t="s">
        <v>23</v>
      </c>
      <c r="AC1045" s="2" t="s">
        <v>17</v>
      </c>
      <c r="AD1045" s="2">
        <v>1</v>
      </c>
      <c r="AE1045" s="1" t="str">
        <f t="shared" si="32"/>
        <v>Referal Link</v>
      </c>
      <c r="AF1045" s="2">
        <v>1301.1099999999999</v>
      </c>
      <c r="AG1045"/>
      <c r="AH1045"/>
    </row>
    <row r="1046" spans="1:34" ht="15.75" customHeight="1" x14ac:dyDescent="0.25">
      <c r="A1046"/>
      <c r="B1046"/>
      <c r="C1046" s="35">
        <v>43852</v>
      </c>
      <c r="D1046" s="36">
        <v>152377</v>
      </c>
      <c r="E1046" s="36" t="s">
        <v>10</v>
      </c>
      <c r="F1046" s="36">
        <v>69</v>
      </c>
      <c r="G1046" s="36" t="str" cm="1">
        <f t="array" ref="G1046">_xlfn.IFS(AND(F1046&gt;8,F1046&lt;=27),"Geração Z",AND(F1046&gt;27,F1046&lt;=43),"Millennials",AND(F1046&gt;43,F1046&lt;=59),"Geração X",F1046&gt;59,"Baby Boomers")</f>
        <v>Baby Boomers</v>
      </c>
      <c r="H1046" s="36" t="s">
        <v>14</v>
      </c>
      <c r="I1046" s="36" t="s">
        <v>24</v>
      </c>
      <c r="J1046" s="36" t="s">
        <v>20</v>
      </c>
      <c r="K1046" s="36" t="s">
        <v>142</v>
      </c>
      <c r="L1046" s="36" t="s">
        <v>17</v>
      </c>
      <c r="M1046" s="36">
        <v>1</v>
      </c>
      <c r="N1046" s="36" t="str">
        <f t="shared" si="33"/>
        <v>Referal Link</v>
      </c>
      <c r="O1046" s="36">
        <v>2478.1</v>
      </c>
      <c r="P1046" s="37"/>
      <c r="Q1046" s="43"/>
      <c r="R1046" s="37"/>
      <c r="S1046" s="38"/>
      <c r="T1046" s="45">
        <v>43889</v>
      </c>
      <c r="U1046" s="36">
        <v>152489</v>
      </c>
      <c r="V1046" s="36" t="s">
        <v>4</v>
      </c>
      <c r="W1046" s="36">
        <v>75</v>
      </c>
      <c r="X1046" s="36" t="str" cm="1">
        <f t="array" ref="X1046">_xlfn.IFS(AND(W1046&gt;8,W1046&lt;=27),"Geração Z",AND(W1046&gt;27,W1046&lt;=43),"Millennials",AND(W1046&gt;43,W1046&lt;=59),"Geração X",W1046&gt;59,"Baby Boomers")</f>
        <v>Baby Boomers</v>
      </c>
      <c r="Y1046" s="36" t="s">
        <v>14</v>
      </c>
      <c r="Z1046" s="36" t="s">
        <v>55</v>
      </c>
      <c r="AA1046" s="36" t="s">
        <v>20</v>
      </c>
      <c r="AB1046" s="36" t="s">
        <v>23</v>
      </c>
      <c r="AC1046" s="36" t="s">
        <v>17</v>
      </c>
      <c r="AD1046" s="36">
        <v>1</v>
      </c>
      <c r="AE1046" s="35" t="str">
        <f t="shared" si="32"/>
        <v>Referal Link</v>
      </c>
      <c r="AF1046" s="36">
        <v>2740.01</v>
      </c>
      <c r="AG1046"/>
      <c r="AH1046"/>
    </row>
    <row r="1047" spans="1:34" ht="15.75" customHeight="1" x14ac:dyDescent="0.25">
      <c r="A1047"/>
      <c r="B1047"/>
      <c r="C1047" s="1">
        <v>43853</v>
      </c>
      <c r="D1047" s="2">
        <v>152379</v>
      </c>
      <c r="E1047" s="2" t="s">
        <v>10</v>
      </c>
      <c r="F1047" s="2">
        <v>28</v>
      </c>
      <c r="G1047" s="2" t="str" cm="1">
        <f t="array" ref="G1047">_xlfn.IFS(AND(F1047&gt;8,F1047&lt;=27),"Geração Z",AND(F1047&gt;27,F1047&lt;=43),"Millennials",AND(F1047&gt;43,F1047&lt;=59),"Geração X",F1047&gt;59,"Baby Boomers")</f>
        <v>Millennials</v>
      </c>
      <c r="H1047" s="2" t="s">
        <v>14</v>
      </c>
      <c r="I1047" s="2" t="s">
        <v>31</v>
      </c>
      <c r="J1047" s="2" t="s">
        <v>29</v>
      </c>
      <c r="K1047" s="2" t="s">
        <v>143</v>
      </c>
      <c r="L1047" s="2" t="s">
        <v>17</v>
      </c>
      <c r="M1047" s="2">
        <v>0</v>
      </c>
      <c r="N1047" s="2" t="str">
        <f t="shared" si="33"/>
        <v>Others</v>
      </c>
      <c r="O1047" s="2">
        <v>1465.07</v>
      </c>
      <c r="P1047" s="37"/>
      <c r="Q1047" s="43"/>
      <c r="R1047" s="37"/>
      <c r="S1047" s="38"/>
      <c r="T1047" s="46">
        <v>43890</v>
      </c>
      <c r="U1047" s="2">
        <v>152490</v>
      </c>
      <c r="V1047" s="2" t="s">
        <v>10</v>
      </c>
      <c r="W1047" s="2">
        <v>38</v>
      </c>
      <c r="X1047" s="2" t="str" cm="1">
        <f t="array" ref="X1047">_xlfn.IFS(AND(W1047&gt;8,W1047&lt;=27),"Geração Z",AND(W1047&gt;27,W1047&lt;=43),"Millennials",AND(W1047&gt;43,W1047&lt;=59),"Geração X",W1047&gt;59,"Baby Boomers")</f>
        <v>Millennials</v>
      </c>
      <c r="Y1047" s="2" t="s">
        <v>5</v>
      </c>
      <c r="Z1047" s="2" t="s">
        <v>64</v>
      </c>
      <c r="AA1047" s="2" t="s">
        <v>29</v>
      </c>
      <c r="AB1047" s="2" t="s">
        <v>142</v>
      </c>
      <c r="AC1047" s="2" t="s">
        <v>17</v>
      </c>
      <c r="AD1047" s="2">
        <v>1</v>
      </c>
      <c r="AE1047" s="1" t="str">
        <f t="shared" si="32"/>
        <v>Referal Link</v>
      </c>
      <c r="AF1047" s="2">
        <v>2813.89</v>
      </c>
      <c r="AG1047"/>
      <c r="AH1047"/>
    </row>
    <row r="1048" spans="1:34" ht="15.75" customHeight="1" x14ac:dyDescent="0.25">
      <c r="A1048"/>
      <c r="B1048"/>
      <c r="C1048" s="35">
        <v>43853</v>
      </c>
      <c r="D1048" s="36">
        <v>152380</v>
      </c>
      <c r="E1048" s="36" t="s">
        <v>4</v>
      </c>
      <c r="F1048" s="36">
        <v>20</v>
      </c>
      <c r="G1048" s="36" t="str" cm="1">
        <f t="array" ref="G1048">_xlfn.IFS(AND(F1048&gt;8,F1048&lt;=27),"Geração Z",AND(F1048&gt;27,F1048&lt;=43),"Millennials",AND(F1048&gt;43,F1048&lt;=59),"Geração X",F1048&gt;59,"Baby Boomers")</f>
        <v>Geração Z</v>
      </c>
      <c r="H1048" s="36" t="s">
        <v>14</v>
      </c>
      <c r="I1048" s="36" t="s">
        <v>63</v>
      </c>
      <c r="J1048" s="36" t="s">
        <v>34</v>
      </c>
      <c r="K1048" s="36" t="s">
        <v>142</v>
      </c>
      <c r="L1048" s="36" t="s">
        <v>17</v>
      </c>
      <c r="M1048" s="36">
        <v>1</v>
      </c>
      <c r="N1048" s="36" t="str">
        <f t="shared" si="33"/>
        <v>Referal Link</v>
      </c>
      <c r="O1048" s="36">
        <v>2722.23</v>
      </c>
      <c r="P1048" s="37"/>
      <c r="Q1048" s="43"/>
      <c r="R1048" s="37"/>
      <c r="S1048" s="38"/>
      <c r="T1048" s="45">
        <v>43864</v>
      </c>
      <c r="U1048" s="36">
        <v>152491</v>
      </c>
      <c r="V1048" s="36" t="s">
        <v>10</v>
      </c>
      <c r="W1048" s="36">
        <v>60</v>
      </c>
      <c r="X1048" s="36" t="str" cm="1">
        <f t="array" ref="X1048">_xlfn.IFS(AND(W1048&gt;8,W1048&lt;=27),"Geração Z",AND(W1048&gt;27,W1048&lt;=43),"Millennials",AND(W1048&gt;43,W1048&lt;=59),"Geração X",W1048&gt;59,"Baby Boomers")</f>
        <v>Baby Boomers</v>
      </c>
      <c r="Y1048" s="36" t="s">
        <v>5</v>
      </c>
      <c r="Z1048" s="36" t="s">
        <v>58</v>
      </c>
      <c r="AA1048" s="36" t="s">
        <v>27</v>
      </c>
      <c r="AB1048" s="36" t="s">
        <v>142</v>
      </c>
      <c r="AC1048" s="36" t="s">
        <v>17</v>
      </c>
      <c r="AD1048" s="36">
        <v>0</v>
      </c>
      <c r="AE1048" s="35" t="str">
        <f t="shared" si="32"/>
        <v>Others</v>
      </c>
      <c r="AF1048" s="36">
        <v>1142.8499999999999</v>
      </c>
      <c r="AG1048"/>
      <c r="AH1048"/>
    </row>
    <row r="1049" spans="1:34" ht="15.75" customHeight="1" x14ac:dyDescent="0.25">
      <c r="A1049"/>
      <c r="B1049"/>
      <c r="C1049" s="1">
        <v>43853</v>
      </c>
      <c r="D1049" s="2">
        <v>152381</v>
      </c>
      <c r="E1049" s="2" t="s">
        <v>10</v>
      </c>
      <c r="F1049" s="2">
        <v>67</v>
      </c>
      <c r="G1049" s="2" t="str" cm="1">
        <f t="array" ref="G1049">_xlfn.IFS(AND(F1049&gt;8,F1049&lt;=27),"Geração Z",AND(F1049&gt;27,F1049&lt;=43),"Millennials",AND(F1049&gt;43,F1049&lt;=59),"Geração X",F1049&gt;59,"Baby Boomers")</f>
        <v>Baby Boomers</v>
      </c>
      <c r="H1049" s="2" t="s">
        <v>5</v>
      </c>
      <c r="I1049" s="2" t="s">
        <v>70</v>
      </c>
      <c r="J1049" s="2" t="s">
        <v>29</v>
      </c>
      <c r="K1049" s="2" t="s">
        <v>23</v>
      </c>
      <c r="L1049" s="2" t="s">
        <v>17</v>
      </c>
      <c r="M1049" s="2">
        <v>1</v>
      </c>
      <c r="N1049" s="2" t="str">
        <f t="shared" si="33"/>
        <v>Referal Link</v>
      </c>
      <c r="O1049" s="2">
        <v>2528.2199999999998</v>
      </c>
      <c r="P1049" s="37"/>
      <c r="Q1049" s="43"/>
      <c r="R1049" s="37"/>
      <c r="S1049" s="38"/>
      <c r="T1049" s="46">
        <v>43864</v>
      </c>
      <c r="U1049" s="2">
        <v>152492</v>
      </c>
      <c r="V1049" s="2" t="s">
        <v>10</v>
      </c>
      <c r="W1049" s="2">
        <v>26</v>
      </c>
      <c r="X1049" s="2" t="str" cm="1">
        <f t="array" ref="X1049">_xlfn.IFS(AND(W1049&gt;8,W1049&lt;=27),"Geração Z",AND(W1049&gt;27,W1049&lt;=43),"Millennials",AND(W1049&gt;43,W1049&lt;=59),"Geração X",W1049&gt;59,"Baby Boomers")</f>
        <v>Geração Z</v>
      </c>
      <c r="Y1049" s="2" t="s">
        <v>14</v>
      </c>
      <c r="Z1049" s="2" t="s">
        <v>55</v>
      </c>
      <c r="AA1049" s="2" t="s">
        <v>29</v>
      </c>
      <c r="AB1049" s="2" t="s">
        <v>23</v>
      </c>
      <c r="AC1049" s="2" t="s">
        <v>17</v>
      </c>
      <c r="AD1049" s="2">
        <v>1</v>
      </c>
      <c r="AE1049" s="1" t="str">
        <f t="shared" si="32"/>
        <v>Referal Link</v>
      </c>
      <c r="AF1049" s="2">
        <v>8.67</v>
      </c>
      <c r="AG1049"/>
      <c r="AH1049"/>
    </row>
    <row r="1050" spans="1:34" ht="15.75" customHeight="1" x14ac:dyDescent="0.25">
      <c r="A1050"/>
      <c r="B1050"/>
      <c r="C1050" s="35">
        <v>43853</v>
      </c>
      <c r="D1050" s="36">
        <v>152382</v>
      </c>
      <c r="E1050" s="36" t="s">
        <v>10</v>
      </c>
      <c r="F1050" s="36">
        <v>28</v>
      </c>
      <c r="G1050" s="36" t="str" cm="1">
        <f t="array" ref="G1050">_xlfn.IFS(AND(F1050&gt;8,F1050&lt;=27),"Geração Z",AND(F1050&gt;27,F1050&lt;=43),"Millennials",AND(F1050&gt;43,F1050&lt;=59),"Geração X",F1050&gt;59,"Baby Boomers")</f>
        <v>Millennials</v>
      </c>
      <c r="H1050" s="36" t="s">
        <v>14</v>
      </c>
      <c r="I1050" s="36" t="s">
        <v>36</v>
      </c>
      <c r="J1050" s="36" t="s">
        <v>7</v>
      </c>
      <c r="K1050" s="36" t="s">
        <v>23</v>
      </c>
      <c r="L1050" s="36" t="s">
        <v>17</v>
      </c>
      <c r="M1050" s="36">
        <v>0</v>
      </c>
      <c r="N1050" s="36" t="str">
        <f t="shared" si="33"/>
        <v>Others</v>
      </c>
      <c r="O1050" s="36">
        <v>1758.32</v>
      </c>
      <c r="P1050" s="37"/>
      <c r="Q1050" s="43"/>
      <c r="R1050" s="37"/>
      <c r="S1050" s="38"/>
      <c r="T1050" s="45">
        <v>43893</v>
      </c>
      <c r="U1050" s="36">
        <v>152493</v>
      </c>
      <c r="V1050" s="36" t="s">
        <v>10</v>
      </c>
      <c r="W1050" s="36">
        <v>76</v>
      </c>
      <c r="X1050" s="36" t="str" cm="1">
        <f t="array" ref="X1050">_xlfn.IFS(AND(W1050&gt;8,W1050&lt;=27),"Geração Z",AND(W1050&gt;27,W1050&lt;=43),"Millennials",AND(W1050&gt;43,W1050&lt;=59),"Geração X",W1050&gt;59,"Baby Boomers")</f>
        <v>Baby Boomers</v>
      </c>
      <c r="Y1050" s="36" t="s">
        <v>5</v>
      </c>
      <c r="Z1050" s="36" t="s">
        <v>52</v>
      </c>
      <c r="AA1050" s="36" t="s">
        <v>7</v>
      </c>
      <c r="AB1050" s="36" t="s">
        <v>143</v>
      </c>
      <c r="AC1050" s="36" t="s">
        <v>17</v>
      </c>
      <c r="AD1050" s="36">
        <v>0</v>
      </c>
      <c r="AE1050" s="35" t="str">
        <f t="shared" si="32"/>
        <v>Others</v>
      </c>
      <c r="AF1050" s="36">
        <v>2757.85</v>
      </c>
      <c r="AG1050"/>
      <c r="AH1050"/>
    </row>
    <row r="1051" spans="1:34" ht="15.75" customHeight="1" x14ac:dyDescent="0.25">
      <c r="A1051"/>
      <c r="B1051"/>
      <c r="C1051" s="1">
        <v>43853</v>
      </c>
      <c r="D1051" s="2">
        <v>152378</v>
      </c>
      <c r="E1051" s="2" t="s">
        <v>10</v>
      </c>
      <c r="F1051" s="2">
        <v>47</v>
      </c>
      <c r="G1051" s="2" t="str" cm="1">
        <f t="array" ref="G1051">_xlfn.IFS(AND(F1051&gt;8,F1051&lt;=27),"Geração Z",AND(F1051&gt;27,F1051&lt;=43),"Millennials",AND(F1051&gt;43,F1051&lt;=59),"Geração X",F1051&gt;59,"Baby Boomers")</f>
        <v>Geração X</v>
      </c>
      <c r="H1051" s="2" t="s">
        <v>14</v>
      </c>
      <c r="I1051" s="2" t="s">
        <v>22</v>
      </c>
      <c r="J1051" s="2" t="s">
        <v>20</v>
      </c>
      <c r="K1051" s="2" t="s">
        <v>23</v>
      </c>
      <c r="L1051" s="2" t="s">
        <v>17</v>
      </c>
      <c r="M1051" s="2">
        <v>1</v>
      </c>
      <c r="N1051" s="2" t="str">
        <f t="shared" si="33"/>
        <v>Referal Link</v>
      </c>
      <c r="O1051" s="2">
        <v>929.97</v>
      </c>
      <c r="P1051" s="37"/>
      <c r="Q1051" s="43"/>
      <c r="R1051" s="37"/>
      <c r="S1051" s="38"/>
      <c r="T1051" s="46">
        <v>43924</v>
      </c>
      <c r="U1051" s="2">
        <v>152494</v>
      </c>
      <c r="V1051" s="2" t="s">
        <v>10</v>
      </c>
      <c r="W1051" s="2">
        <v>32</v>
      </c>
      <c r="X1051" s="2" t="str" cm="1">
        <f t="array" ref="X1051">_xlfn.IFS(AND(W1051&gt;8,W1051&lt;=27),"Geração Z",AND(W1051&gt;27,W1051&lt;=43),"Millennials",AND(W1051&gt;43,W1051&lt;=59),"Geração X",W1051&gt;59,"Baby Boomers")</f>
        <v>Millennials</v>
      </c>
      <c r="Y1051" s="2" t="s">
        <v>5</v>
      </c>
      <c r="Z1051" s="2" t="s">
        <v>39</v>
      </c>
      <c r="AA1051" s="2" t="s">
        <v>29</v>
      </c>
      <c r="AB1051" s="2" t="s">
        <v>142</v>
      </c>
      <c r="AC1051" s="2" t="s">
        <v>17</v>
      </c>
      <c r="AD1051" s="2">
        <v>1</v>
      </c>
      <c r="AE1051" s="1" t="str">
        <f t="shared" si="32"/>
        <v>Referal Link</v>
      </c>
      <c r="AF1051" s="2">
        <v>2750.32</v>
      </c>
      <c r="AG1051"/>
      <c r="AH1051"/>
    </row>
    <row r="1052" spans="1:34" ht="15.75" customHeight="1" x14ac:dyDescent="0.25">
      <c r="A1052"/>
      <c r="B1052"/>
      <c r="C1052" s="35">
        <v>43854</v>
      </c>
      <c r="D1052" s="36">
        <v>152383</v>
      </c>
      <c r="E1052" s="36" t="s">
        <v>10</v>
      </c>
      <c r="F1052" s="36">
        <v>16</v>
      </c>
      <c r="G1052" s="36" t="str" cm="1">
        <f t="array" ref="G1052">_xlfn.IFS(AND(F1052&gt;8,F1052&lt;=27),"Geração Z",AND(F1052&gt;27,F1052&lt;=43),"Millennials",AND(F1052&gt;43,F1052&lt;=59),"Geração X",F1052&gt;59,"Baby Boomers")</f>
        <v>Geração Z</v>
      </c>
      <c r="H1052" s="36" t="s">
        <v>5</v>
      </c>
      <c r="I1052" s="36" t="s">
        <v>56</v>
      </c>
      <c r="J1052" s="36" t="s">
        <v>20</v>
      </c>
      <c r="K1052" s="36" t="s">
        <v>23</v>
      </c>
      <c r="L1052" s="36" t="s">
        <v>9</v>
      </c>
      <c r="M1052" s="36">
        <v>0</v>
      </c>
      <c r="N1052" s="36" t="str">
        <f t="shared" si="33"/>
        <v>Others</v>
      </c>
      <c r="O1052" s="36">
        <v>1207.6199999999999</v>
      </c>
      <c r="P1052" s="37"/>
      <c r="Q1052" s="43"/>
      <c r="R1052" s="37"/>
      <c r="S1052" s="38"/>
      <c r="T1052" s="45">
        <v>43924</v>
      </c>
      <c r="U1052" s="36">
        <v>152495</v>
      </c>
      <c r="V1052" s="36" t="s">
        <v>4</v>
      </c>
      <c r="W1052" s="36">
        <v>51</v>
      </c>
      <c r="X1052" s="36" t="str" cm="1">
        <f t="array" ref="X1052">_xlfn.IFS(AND(W1052&gt;8,W1052&lt;=27),"Geração Z",AND(W1052&gt;27,W1052&lt;=43),"Millennials",AND(W1052&gt;43,W1052&lt;=59),"Geração X",W1052&gt;59,"Baby Boomers")</f>
        <v>Geração X</v>
      </c>
      <c r="Y1052" s="36" t="s">
        <v>14</v>
      </c>
      <c r="Z1052" s="36" t="s">
        <v>30</v>
      </c>
      <c r="AA1052" s="36" t="s">
        <v>7</v>
      </c>
      <c r="AB1052" s="36" t="s">
        <v>23</v>
      </c>
      <c r="AC1052" s="36" t="s">
        <v>9</v>
      </c>
      <c r="AD1052" s="36">
        <v>1</v>
      </c>
      <c r="AE1052" s="35" t="str">
        <f t="shared" si="32"/>
        <v>Referal Link</v>
      </c>
      <c r="AF1052" s="36">
        <v>2594.75</v>
      </c>
      <c r="AG1052"/>
      <c r="AH1052"/>
    </row>
    <row r="1053" spans="1:34" ht="15.75" customHeight="1" x14ac:dyDescent="0.25">
      <c r="A1053"/>
      <c r="B1053"/>
      <c r="C1053" s="1">
        <v>43855</v>
      </c>
      <c r="D1053" s="2">
        <v>152390</v>
      </c>
      <c r="E1053" s="2" t="s">
        <v>4</v>
      </c>
      <c r="F1053" s="2">
        <v>71</v>
      </c>
      <c r="G1053" s="2" t="str" cm="1">
        <f t="array" ref="G1053">_xlfn.IFS(AND(F1053&gt;8,F1053&lt;=27),"Geração Z",AND(F1053&gt;27,F1053&lt;=43),"Millennials",AND(F1053&gt;43,F1053&lt;=59),"Geração X",F1053&gt;59,"Baby Boomers")</f>
        <v>Baby Boomers</v>
      </c>
      <c r="H1053" s="2" t="s">
        <v>5</v>
      </c>
      <c r="I1053" s="2" t="s">
        <v>41</v>
      </c>
      <c r="J1053" s="2" t="s">
        <v>7</v>
      </c>
      <c r="K1053" s="2" t="s">
        <v>142</v>
      </c>
      <c r="L1053" s="2" t="s">
        <v>13</v>
      </c>
      <c r="M1053" s="2">
        <v>1</v>
      </c>
      <c r="N1053" s="2" t="str">
        <f t="shared" si="33"/>
        <v>Referal Link</v>
      </c>
      <c r="O1053" s="2">
        <v>2090.91</v>
      </c>
      <c r="P1053" s="37"/>
      <c r="Q1053" s="43"/>
      <c r="R1053" s="37"/>
      <c r="S1053" s="38"/>
      <c r="T1053" s="46">
        <v>43954</v>
      </c>
      <c r="U1053" s="2">
        <v>152499</v>
      </c>
      <c r="V1053" s="2" t="s">
        <v>4</v>
      </c>
      <c r="W1053" s="2">
        <v>63</v>
      </c>
      <c r="X1053" s="2" t="str" cm="1">
        <f t="array" ref="X1053">_xlfn.IFS(AND(W1053&gt;8,W1053&lt;=27),"Geração Z",AND(W1053&gt;27,W1053&lt;=43),"Millennials",AND(W1053&gt;43,W1053&lt;=59),"Geração X",W1053&gt;59,"Baby Boomers")</f>
        <v>Baby Boomers</v>
      </c>
      <c r="Y1053" s="2" t="s">
        <v>5</v>
      </c>
      <c r="Z1053" s="2" t="s">
        <v>58</v>
      </c>
      <c r="AA1053" s="2" t="s">
        <v>7</v>
      </c>
      <c r="AB1053" s="2" t="s">
        <v>142</v>
      </c>
      <c r="AC1053" s="2" t="s">
        <v>17</v>
      </c>
      <c r="AD1053" s="2">
        <v>1</v>
      </c>
      <c r="AE1053" s="1" t="str">
        <f t="shared" si="32"/>
        <v>Referal Link</v>
      </c>
      <c r="AF1053" s="2">
        <v>1462.64</v>
      </c>
      <c r="AG1053"/>
      <c r="AH1053"/>
    </row>
    <row r="1054" spans="1:34" ht="15.75" customHeight="1" x14ac:dyDescent="0.25">
      <c r="A1054"/>
      <c r="B1054"/>
      <c r="C1054" s="35">
        <v>43855</v>
      </c>
      <c r="D1054" s="36">
        <v>152386</v>
      </c>
      <c r="E1054" s="36" t="s">
        <v>4</v>
      </c>
      <c r="F1054" s="36">
        <v>77</v>
      </c>
      <c r="G1054" s="36" t="str" cm="1">
        <f t="array" ref="G1054">_xlfn.IFS(AND(F1054&gt;8,F1054&lt;=27),"Geração Z",AND(F1054&gt;27,F1054&lt;=43),"Millennials",AND(F1054&gt;43,F1054&lt;=59),"Geração X",F1054&gt;59,"Baby Boomers")</f>
        <v>Baby Boomers</v>
      </c>
      <c r="H1054" s="36" t="s">
        <v>5</v>
      </c>
      <c r="I1054" s="36" t="s">
        <v>42</v>
      </c>
      <c r="J1054" s="36" t="s">
        <v>7</v>
      </c>
      <c r="K1054" s="36" t="s">
        <v>23</v>
      </c>
      <c r="L1054" s="36" t="s">
        <v>17</v>
      </c>
      <c r="M1054" s="36">
        <v>1</v>
      </c>
      <c r="N1054" s="36" t="str">
        <f t="shared" si="33"/>
        <v>Referal Link</v>
      </c>
      <c r="O1054" s="36">
        <v>287.20999999999998</v>
      </c>
      <c r="P1054" s="37"/>
      <c r="Q1054" s="43"/>
      <c r="R1054" s="37"/>
      <c r="S1054" s="38"/>
      <c r="T1054" s="45">
        <v>43985</v>
      </c>
      <c r="U1054" s="36">
        <v>152500</v>
      </c>
      <c r="V1054" s="36" t="s">
        <v>4</v>
      </c>
      <c r="W1054" s="36">
        <v>56</v>
      </c>
      <c r="X1054" s="36" t="str" cm="1">
        <f t="array" ref="X1054">_xlfn.IFS(AND(W1054&gt;8,W1054&lt;=27),"Geração Z",AND(W1054&gt;27,W1054&lt;=43),"Millennials",AND(W1054&gt;43,W1054&lt;=59),"Geração X",W1054&gt;59,"Baby Boomers")</f>
        <v>Geração X</v>
      </c>
      <c r="Y1054" s="36" t="s">
        <v>14</v>
      </c>
      <c r="Z1054" s="36" t="s">
        <v>54</v>
      </c>
      <c r="AA1054" s="36" t="s">
        <v>7</v>
      </c>
      <c r="AB1054" s="36" t="s">
        <v>8</v>
      </c>
      <c r="AC1054" s="36" t="s">
        <v>9</v>
      </c>
      <c r="AD1054" s="36">
        <v>1</v>
      </c>
      <c r="AE1054" s="35" t="str">
        <f t="shared" si="32"/>
        <v>Referal Link</v>
      </c>
      <c r="AF1054" s="36">
        <v>2741.78</v>
      </c>
      <c r="AG1054"/>
      <c r="AH1054"/>
    </row>
    <row r="1055" spans="1:34" ht="15.75" customHeight="1" x14ac:dyDescent="0.25">
      <c r="A1055"/>
      <c r="B1055"/>
      <c r="C1055" s="1">
        <v>43855</v>
      </c>
      <c r="D1055" s="2">
        <v>152385</v>
      </c>
      <c r="E1055" s="2" t="s">
        <v>4</v>
      </c>
      <c r="F1055" s="2">
        <v>17</v>
      </c>
      <c r="G1055" s="2" t="str" cm="1">
        <f t="array" ref="G1055">_xlfn.IFS(AND(F1055&gt;8,F1055&lt;=27),"Geração Z",AND(F1055&gt;27,F1055&lt;=43),"Millennials",AND(F1055&gt;43,F1055&lt;=59),"Geração X",F1055&gt;59,"Baby Boomers")</f>
        <v>Geração Z</v>
      </c>
      <c r="H1055" s="2" t="s">
        <v>14</v>
      </c>
      <c r="I1055" s="2" t="s">
        <v>60</v>
      </c>
      <c r="J1055" s="2" t="s">
        <v>7</v>
      </c>
      <c r="K1055" s="2" t="s">
        <v>142</v>
      </c>
      <c r="L1055" s="2" t="s">
        <v>9</v>
      </c>
      <c r="M1055" s="2">
        <v>0</v>
      </c>
      <c r="N1055" s="2" t="str">
        <f t="shared" si="33"/>
        <v>Others</v>
      </c>
      <c r="O1055" s="2">
        <v>951.22</v>
      </c>
      <c r="P1055" s="37"/>
      <c r="Q1055" s="43"/>
      <c r="R1055" s="37"/>
      <c r="S1055" s="38"/>
      <c r="T1055" s="46">
        <v>43985</v>
      </c>
      <c r="U1055" s="2">
        <v>152501</v>
      </c>
      <c r="V1055" s="2" t="s">
        <v>4</v>
      </c>
      <c r="W1055" s="2">
        <v>72</v>
      </c>
      <c r="X1055" s="2" t="str" cm="1">
        <f t="array" ref="X1055">_xlfn.IFS(AND(W1055&gt;8,W1055&lt;=27),"Geração Z",AND(W1055&gt;27,W1055&lt;=43),"Millennials",AND(W1055&gt;43,W1055&lt;=59),"Geração X",W1055&gt;59,"Baby Boomers")</f>
        <v>Baby Boomers</v>
      </c>
      <c r="Y1055" s="2" t="s">
        <v>5</v>
      </c>
      <c r="Z1055" s="2" t="s">
        <v>63</v>
      </c>
      <c r="AA1055" s="2" t="s">
        <v>27</v>
      </c>
      <c r="AB1055" s="2" t="s">
        <v>23</v>
      </c>
      <c r="AC1055" s="2" t="s">
        <v>9</v>
      </c>
      <c r="AD1055" s="2">
        <v>1</v>
      </c>
      <c r="AE1055" s="1" t="str">
        <f t="shared" si="32"/>
        <v>Referal Link</v>
      </c>
      <c r="AF1055" s="2">
        <v>2906.76</v>
      </c>
      <c r="AG1055"/>
      <c r="AH1055"/>
    </row>
    <row r="1056" spans="1:34" ht="15.75" customHeight="1" x14ac:dyDescent="0.25">
      <c r="A1056"/>
      <c r="B1056"/>
      <c r="C1056" s="35">
        <v>43855</v>
      </c>
      <c r="D1056" s="36">
        <v>152389</v>
      </c>
      <c r="E1056" s="36" t="s">
        <v>4</v>
      </c>
      <c r="F1056" s="36">
        <v>45</v>
      </c>
      <c r="G1056" s="36" t="str" cm="1">
        <f t="array" ref="G1056">_xlfn.IFS(AND(F1056&gt;8,F1056&lt;=27),"Geração Z",AND(F1056&gt;27,F1056&lt;=43),"Millennials",AND(F1056&gt;43,F1056&lt;=59),"Geração X",F1056&gt;59,"Baby Boomers")</f>
        <v>Geração X</v>
      </c>
      <c r="H1056" s="36" t="s">
        <v>14</v>
      </c>
      <c r="I1056" s="36" t="s">
        <v>11</v>
      </c>
      <c r="J1056" s="36" t="s">
        <v>29</v>
      </c>
      <c r="K1056" s="36" t="s">
        <v>142</v>
      </c>
      <c r="L1056" s="36" t="s">
        <v>17</v>
      </c>
      <c r="M1056" s="36">
        <v>1</v>
      </c>
      <c r="N1056" s="36" t="str">
        <f t="shared" si="33"/>
        <v>Referal Link</v>
      </c>
      <c r="O1056" s="36">
        <v>25.18</v>
      </c>
      <c r="P1056" s="37"/>
      <c r="Q1056" s="43"/>
      <c r="R1056" s="37"/>
      <c r="S1056" s="38"/>
      <c r="T1056" s="45">
        <v>44015</v>
      </c>
      <c r="U1056" s="36">
        <v>152502</v>
      </c>
      <c r="V1056" s="36" t="s">
        <v>10</v>
      </c>
      <c r="W1056" s="36">
        <v>51</v>
      </c>
      <c r="X1056" s="36" t="str" cm="1">
        <f t="array" ref="X1056">_xlfn.IFS(AND(W1056&gt;8,W1056&lt;=27),"Geração Z",AND(W1056&gt;27,W1056&lt;=43),"Millennials",AND(W1056&gt;43,W1056&lt;=59),"Geração X",W1056&gt;59,"Baby Boomers")</f>
        <v>Geração X</v>
      </c>
      <c r="Y1056" s="36" t="s">
        <v>5</v>
      </c>
      <c r="Z1056" s="36" t="s">
        <v>66</v>
      </c>
      <c r="AA1056" s="36" t="s">
        <v>7</v>
      </c>
      <c r="AB1056" s="36" t="s">
        <v>23</v>
      </c>
      <c r="AC1056" s="36" t="s">
        <v>17</v>
      </c>
      <c r="AD1056" s="36">
        <v>1</v>
      </c>
      <c r="AE1056" s="35" t="str">
        <f t="shared" si="32"/>
        <v>Referal Link</v>
      </c>
      <c r="AF1056" s="36">
        <v>1100.58</v>
      </c>
      <c r="AG1056"/>
      <c r="AH1056"/>
    </row>
    <row r="1057" spans="1:34" ht="15.75" customHeight="1" x14ac:dyDescent="0.25">
      <c r="A1057"/>
      <c r="B1057"/>
      <c r="C1057" s="1">
        <v>43855</v>
      </c>
      <c r="D1057" s="2">
        <v>152388</v>
      </c>
      <c r="E1057" s="2" t="s">
        <v>4</v>
      </c>
      <c r="F1057" s="2">
        <v>48</v>
      </c>
      <c r="G1057" s="2" t="str" cm="1">
        <f t="array" ref="G1057">_xlfn.IFS(AND(F1057&gt;8,F1057&lt;=27),"Geração Z",AND(F1057&gt;27,F1057&lt;=43),"Millennials",AND(F1057&gt;43,F1057&lt;=59),"Geração X",F1057&gt;59,"Baby Boomers")</f>
        <v>Geração X</v>
      </c>
      <c r="H1057" s="2" t="s">
        <v>5</v>
      </c>
      <c r="I1057" s="2" t="s">
        <v>67</v>
      </c>
      <c r="J1057" s="2" t="s">
        <v>34</v>
      </c>
      <c r="K1057" s="2" t="s">
        <v>23</v>
      </c>
      <c r="L1057" s="2" t="s">
        <v>17</v>
      </c>
      <c r="M1057" s="2">
        <v>0</v>
      </c>
      <c r="N1057" s="2" t="str">
        <f t="shared" si="33"/>
        <v>Others</v>
      </c>
      <c r="O1057" s="2">
        <v>2056.77</v>
      </c>
      <c r="P1057" s="37"/>
      <c r="Q1057" s="43"/>
      <c r="R1057" s="37"/>
      <c r="S1057" s="38"/>
      <c r="T1057" s="46">
        <v>44015</v>
      </c>
      <c r="U1057" s="2">
        <v>152503</v>
      </c>
      <c r="V1057" s="2" t="s">
        <v>4</v>
      </c>
      <c r="W1057" s="2">
        <v>58</v>
      </c>
      <c r="X1057" s="2" t="str" cm="1">
        <f t="array" ref="X1057">_xlfn.IFS(AND(W1057&gt;8,W1057&lt;=27),"Geração Z",AND(W1057&gt;27,W1057&lt;=43),"Millennials",AND(W1057&gt;43,W1057&lt;=59),"Geração X",W1057&gt;59,"Baby Boomers")</f>
        <v>Geração X</v>
      </c>
      <c r="Y1057" s="2" t="s">
        <v>14</v>
      </c>
      <c r="Z1057" s="2" t="s">
        <v>47</v>
      </c>
      <c r="AA1057" s="2" t="s">
        <v>7</v>
      </c>
      <c r="AB1057" s="2" t="s">
        <v>23</v>
      </c>
      <c r="AC1057" s="2" t="s">
        <v>17</v>
      </c>
      <c r="AD1057" s="2">
        <v>0</v>
      </c>
      <c r="AE1057" s="1" t="str">
        <f t="shared" si="32"/>
        <v>Others</v>
      </c>
      <c r="AF1057" s="2">
        <v>290.5</v>
      </c>
      <c r="AG1057"/>
      <c r="AH1057"/>
    </row>
    <row r="1058" spans="1:34" ht="15.75" customHeight="1" x14ac:dyDescent="0.25">
      <c r="A1058"/>
      <c r="B1058"/>
      <c r="C1058" s="35">
        <v>43855</v>
      </c>
      <c r="D1058" s="36">
        <v>152384</v>
      </c>
      <c r="E1058" s="36" t="s">
        <v>10</v>
      </c>
      <c r="F1058" s="36">
        <v>19</v>
      </c>
      <c r="G1058" s="36" t="str" cm="1">
        <f t="array" ref="G1058">_xlfn.IFS(AND(F1058&gt;8,F1058&lt;=27),"Geração Z",AND(F1058&gt;27,F1058&lt;=43),"Millennials",AND(F1058&gt;43,F1058&lt;=59),"Geração X",F1058&gt;59,"Baby Boomers")</f>
        <v>Geração Z</v>
      </c>
      <c r="H1058" s="36" t="s">
        <v>14</v>
      </c>
      <c r="I1058" s="36" t="s">
        <v>25</v>
      </c>
      <c r="J1058" s="36" t="s">
        <v>7</v>
      </c>
      <c r="K1058" s="36" t="s">
        <v>142</v>
      </c>
      <c r="L1058" s="36" t="s">
        <v>13</v>
      </c>
      <c r="M1058" s="36">
        <v>1</v>
      </c>
      <c r="N1058" s="36" t="str">
        <f t="shared" si="33"/>
        <v>Referal Link</v>
      </c>
      <c r="O1058" s="36">
        <v>496.36</v>
      </c>
      <c r="P1058" s="37"/>
      <c r="Q1058" s="43"/>
      <c r="R1058" s="37"/>
      <c r="S1058" s="38"/>
      <c r="T1058" s="45">
        <v>44015</v>
      </c>
      <c r="U1058" s="36">
        <v>152504</v>
      </c>
      <c r="V1058" s="36" t="s">
        <v>10</v>
      </c>
      <c r="W1058" s="36">
        <v>19</v>
      </c>
      <c r="X1058" s="36" t="str" cm="1">
        <f t="array" ref="X1058">_xlfn.IFS(AND(W1058&gt;8,W1058&lt;=27),"Geração Z",AND(W1058&gt;27,W1058&lt;=43),"Millennials",AND(W1058&gt;43,W1058&lt;=59),"Geração X",W1058&gt;59,"Baby Boomers")</f>
        <v>Geração Z</v>
      </c>
      <c r="Y1058" s="36" t="s">
        <v>5</v>
      </c>
      <c r="Z1058" s="36" t="s">
        <v>33</v>
      </c>
      <c r="AA1058" s="36" t="s">
        <v>29</v>
      </c>
      <c r="AB1058" s="36" t="s">
        <v>142</v>
      </c>
      <c r="AC1058" s="36" t="s">
        <v>9</v>
      </c>
      <c r="AD1058" s="36">
        <v>1</v>
      </c>
      <c r="AE1058" s="35" t="str">
        <f t="shared" si="32"/>
        <v>Referal Link</v>
      </c>
      <c r="AF1058" s="36">
        <v>1762.99</v>
      </c>
      <c r="AG1058"/>
      <c r="AH1058"/>
    </row>
    <row r="1059" spans="1:34" ht="15.75" customHeight="1" x14ac:dyDescent="0.25">
      <c r="A1059"/>
      <c r="B1059"/>
      <c r="C1059" s="1">
        <v>43857</v>
      </c>
      <c r="D1059" s="2">
        <v>152392</v>
      </c>
      <c r="E1059" s="2" t="s">
        <v>10</v>
      </c>
      <c r="F1059" s="2">
        <v>27</v>
      </c>
      <c r="G1059" s="2" t="str" cm="1">
        <f t="array" ref="G1059">_xlfn.IFS(AND(F1059&gt;8,F1059&lt;=27),"Geração Z",AND(F1059&gt;27,F1059&lt;=43),"Millennials",AND(F1059&gt;43,F1059&lt;=59),"Geração X",F1059&gt;59,"Baby Boomers")</f>
        <v>Geração Z</v>
      </c>
      <c r="H1059" s="2" t="s">
        <v>5</v>
      </c>
      <c r="I1059" s="2" t="s">
        <v>33</v>
      </c>
      <c r="J1059" s="2" t="s">
        <v>7</v>
      </c>
      <c r="K1059" s="2" t="s">
        <v>23</v>
      </c>
      <c r="L1059" s="2" t="s">
        <v>17</v>
      </c>
      <c r="M1059" s="2">
        <v>1</v>
      </c>
      <c r="N1059" s="2" t="str">
        <f t="shared" si="33"/>
        <v>Referal Link</v>
      </c>
      <c r="O1059" s="2">
        <v>1297.99</v>
      </c>
      <c r="P1059" s="37"/>
      <c r="Q1059" s="43"/>
      <c r="R1059" s="37"/>
      <c r="S1059" s="38"/>
      <c r="T1059" s="46">
        <v>44015</v>
      </c>
      <c r="U1059" s="2">
        <v>152505</v>
      </c>
      <c r="V1059" s="2" t="s">
        <v>10</v>
      </c>
      <c r="W1059" s="2">
        <v>59</v>
      </c>
      <c r="X1059" s="2" t="str" cm="1">
        <f t="array" ref="X1059">_xlfn.IFS(AND(W1059&gt;8,W1059&lt;=27),"Geração Z",AND(W1059&gt;27,W1059&lt;=43),"Millennials",AND(W1059&gt;43,W1059&lt;=59),"Geração X",W1059&gt;59,"Baby Boomers")</f>
        <v>Geração X</v>
      </c>
      <c r="Y1059" s="2" t="s">
        <v>14</v>
      </c>
      <c r="Z1059" s="2" t="s">
        <v>38</v>
      </c>
      <c r="AA1059" s="2" t="s">
        <v>29</v>
      </c>
      <c r="AB1059" s="2" t="s">
        <v>143</v>
      </c>
      <c r="AC1059" s="2" t="s">
        <v>17</v>
      </c>
      <c r="AD1059" s="2">
        <v>1</v>
      </c>
      <c r="AE1059" s="1" t="str">
        <f t="shared" si="32"/>
        <v>Referal Link</v>
      </c>
      <c r="AF1059" s="2">
        <v>1177.8599999999999</v>
      </c>
      <c r="AG1059"/>
      <c r="AH1059"/>
    </row>
    <row r="1060" spans="1:34" ht="15.75" customHeight="1" x14ac:dyDescent="0.25">
      <c r="A1060"/>
      <c r="B1060"/>
      <c r="C1060" s="35">
        <v>43857</v>
      </c>
      <c r="D1060" s="36">
        <v>152391</v>
      </c>
      <c r="E1060" s="36" t="s">
        <v>10</v>
      </c>
      <c r="F1060" s="36">
        <v>57</v>
      </c>
      <c r="G1060" s="36" t="str" cm="1">
        <f t="array" ref="G1060">_xlfn.IFS(AND(F1060&gt;8,F1060&lt;=27),"Geração Z",AND(F1060&gt;27,F1060&lt;=43),"Millennials",AND(F1060&gt;43,F1060&lt;=59),"Geração X",F1060&gt;59,"Baby Boomers")</f>
        <v>Geração X</v>
      </c>
      <c r="H1060" s="36" t="s">
        <v>14</v>
      </c>
      <c r="I1060" s="36" t="s">
        <v>41</v>
      </c>
      <c r="J1060" s="36" t="s">
        <v>34</v>
      </c>
      <c r="K1060" s="36" t="s">
        <v>23</v>
      </c>
      <c r="L1060" s="36" t="s">
        <v>9</v>
      </c>
      <c r="M1060" s="36">
        <v>1</v>
      </c>
      <c r="N1060" s="36" t="str">
        <f t="shared" si="33"/>
        <v>Referal Link</v>
      </c>
      <c r="O1060" s="36">
        <v>1146.3</v>
      </c>
      <c r="P1060" s="37"/>
      <c r="Q1060" s="43"/>
      <c r="R1060" s="37"/>
      <c r="S1060" s="38"/>
      <c r="T1060" s="45">
        <v>44015</v>
      </c>
      <c r="U1060" s="36">
        <v>152506</v>
      </c>
      <c r="V1060" s="36" t="s">
        <v>4</v>
      </c>
      <c r="W1060" s="36">
        <v>43</v>
      </c>
      <c r="X1060" s="36" t="str" cm="1">
        <f t="array" ref="X1060">_xlfn.IFS(AND(W1060&gt;8,W1060&lt;=27),"Geração Z",AND(W1060&gt;27,W1060&lt;=43),"Millennials",AND(W1060&gt;43,W1060&lt;=59),"Geração X",W1060&gt;59,"Baby Boomers")</f>
        <v>Millennials</v>
      </c>
      <c r="Y1060" s="36" t="s">
        <v>5</v>
      </c>
      <c r="Z1060" s="36" t="s">
        <v>37</v>
      </c>
      <c r="AA1060" s="36" t="s">
        <v>29</v>
      </c>
      <c r="AB1060" s="36" t="s">
        <v>23</v>
      </c>
      <c r="AC1060" s="36" t="s">
        <v>17</v>
      </c>
      <c r="AD1060" s="36">
        <v>1</v>
      </c>
      <c r="AE1060" s="35" t="str">
        <f t="shared" si="32"/>
        <v>Referal Link</v>
      </c>
      <c r="AF1060" s="36">
        <v>501.28</v>
      </c>
      <c r="AG1060"/>
      <c r="AH1060"/>
    </row>
    <row r="1061" spans="1:34" ht="15.75" customHeight="1" x14ac:dyDescent="0.25">
      <c r="A1061"/>
      <c r="B1061"/>
      <c r="C1061" s="1">
        <v>43858</v>
      </c>
      <c r="D1061" s="2">
        <v>152393</v>
      </c>
      <c r="E1061" s="2" t="s">
        <v>4</v>
      </c>
      <c r="F1061" s="2">
        <v>39</v>
      </c>
      <c r="G1061" s="2" t="str" cm="1">
        <f t="array" ref="G1061">_xlfn.IFS(AND(F1061&gt;8,F1061&lt;=27),"Geração Z",AND(F1061&gt;27,F1061&lt;=43),"Millennials",AND(F1061&gt;43,F1061&lt;=59),"Geração X",F1061&gt;59,"Baby Boomers")</f>
        <v>Millennials</v>
      </c>
      <c r="H1061" s="2" t="s">
        <v>5</v>
      </c>
      <c r="I1061" s="2" t="s">
        <v>21</v>
      </c>
      <c r="J1061" s="2" t="s">
        <v>7</v>
      </c>
      <c r="K1061" s="2" t="s">
        <v>142</v>
      </c>
      <c r="L1061" s="2" t="s">
        <v>13</v>
      </c>
      <c r="M1061" s="2">
        <v>1</v>
      </c>
      <c r="N1061" s="2" t="str">
        <f t="shared" si="33"/>
        <v>Referal Link</v>
      </c>
      <c r="O1061" s="2">
        <v>553.6</v>
      </c>
      <c r="P1061" s="37"/>
      <c r="Q1061" s="43"/>
      <c r="R1061" s="37"/>
      <c r="S1061" s="38"/>
      <c r="T1061" s="46">
        <v>44046</v>
      </c>
      <c r="U1061" s="2">
        <v>152507</v>
      </c>
      <c r="V1061" s="2" t="s">
        <v>4</v>
      </c>
      <c r="W1061" s="2">
        <v>58</v>
      </c>
      <c r="X1061" s="2" t="str" cm="1">
        <f t="array" ref="X1061">_xlfn.IFS(AND(W1061&gt;8,W1061&lt;=27),"Geração Z",AND(W1061&gt;27,W1061&lt;=43),"Millennials",AND(W1061&gt;43,W1061&lt;=59),"Geração X",W1061&gt;59,"Baby Boomers")</f>
        <v>Geração X</v>
      </c>
      <c r="Y1061" s="2" t="s">
        <v>5</v>
      </c>
      <c r="Z1061" s="2" t="s">
        <v>61</v>
      </c>
      <c r="AA1061" s="2" t="s">
        <v>20</v>
      </c>
      <c r="AB1061" s="2" t="s">
        <v>143</v>
      </c>
      <c r="AC1061" s="2" t="s">
        <v>13</v>
      </c>
      <c r="AD1061" s="2">
        <v>1</v>
      </c>
      <c r="AE1061" s="1" t="str">
        <f t="shared" si="32"/>
        <v>Referal Link</v>
      </c>
      <c r="AF1061" s="2">
        <v>508.39</v>
      </c>
      <c r="AG1061"/>
      <c r="AH1061"/>
    </row>
    <row r="1062" spans="1:34" ht="15.75" customHeight="1" x14ac:dyDescent="0.25">
      <c r="A1062"/>
      <c r="B1062"/>
      <c r="C1062" s="35">
        <v>43858</v>
      </c>
      <c r="D1062" s="36">
        <v>152396</v>
      </c>
      <c r="E1062" s="36" t="s">
        <v>4</v>
      </c>
      <c r="F1062" s="36">
        <v>30</v>
      </c>
      <c r="G1062" s="36" t="str" cm="1">
        <f t="array" ref="G1062">_xlfn.IFS(AND(F1062&gt;8,F1062&lt;=27),"Geração Z",AND(F1062&gt;27,F1062&lt;=43),"Millennials",AND(F1062&gt;43,F1062&lt;=59),"Geração X",F1062&gt;59,"Baby Boomers")</f>
        <v>Millennials</v>
      </c>
      <c r="H1062" s="36" t="s">
        <v>14</v>
      </c>
      <c r="I1062" s="36" t="s">
        <v>52</v>
      </c>
      <c r="J1062" s="36" t="s">
        <v>27</v>
      </c>
      <c r="K1062" s="36" t="s">
        <v>142</v>
      </c>
      <c r="L1062" s="36" t="s">
        <v>13</v>
      </c>
      <c r="M1062" s="36">
        <v>0</v>
      </c>
      <c r="N1062" s="36" t="str">
        <f t="shared" si="33"/>
        <v>Others</v>
      </c>
      <c r="O1062" s="36">
        <v>631.84</v>
      </c>
      <c r="P1062" s="37"/>
      <c r="Q1062" s="43"/>
      <c r="R1062" s="37"/>
      <c r="S1062" s="38"/>
      <c r="T1062" s="45">
        <v>44046</v>
      </c>
      <c r="U1062" s="36">
        <v>152508</v>
      </c>
      <c r="V1062" s="36" t="s">
        <v>10</v>
      </c>
      <c r="W1062" s="36">
        <v>37</v>
      </c>
      <c r="X1062" s="36" t="str" cm="1">
        <f t="array" ref="X1062">_xlfn.IFS(AND(W1062&gt;8,W1062&lt;=27),"Geração Z",AND(W1062&gt;27,W1062&lt;=43),"Millennials",AND(W1062&gt;43,W1062&lt;=59),"Geração X",W1062&gt;59,"Baby Boomers")</f>
        <v>Millennials</v>
      </c>
      <c r="Y1062" s="36" t="s">
        <v>14</v>
      </c>
      <c r="Z1062" s="36" t="s">
        <v>57</v>
      </c>
      <c r="AA1062" s="36" t="s">
        <v>29</v>
      </c>
      <c r="AB1062" s="36" t="s">
        <v>8</v>
      </c>
      <c r="AC1062" s="36" t="s">
        <v>13</v>
      </c>
      <c r="AD1062" s="36">
        <v>0</v>
      </c>
      <c r="AE1062" s="35" t="str">
        <f t="shared" si="32"/>
        <v>Others</v>
      </c>
      <c r="AF1062" s="36">
        <v>2480.31</v>
      </c>
      <c r="AG1062"/>
      <c r="AH1062"/>
    </row>
    <row r="1063" spans="1:34" ht="15.75" customHeight="1" x14ac:dyDescent="0.25">
      <c r="A1063"/>
      <c r="B1063"/>
      <c r="C1063" s="1">
        <v>43858</v>
      </c>
      <c r="D1063" s="2">
        <v>152395</v>
      </c>
      <c r="E1063" s="2" t="s">
        <v>10</v>
      </c>
      <c r="F1063" s="2">
        <v>70</v>
      </c>
      <c r="G1063" s="2" t="str" cm="1">
        <f t="array" ref="G1063">_xlfn.IFS(AND(F1063&gt;8,F1063&lt;=27),"Geração Z",AND(F1063&gt;27,F1063&lt;=43),"Millennials",AND(F1063&gt;43,F1063&lt;=59),"Geração X",F1063&gt;59,"Baby Boomers")</f>
        <v>Baby Boomers</v>
      </c>
      <c r="H1063" s="2" t="s">
        <v>5</v>
      </c>
      <c r="I1063" s="2" t="s">
        <v>26</v>
      </c>
      <c r="J1063" s="2" t="s">
        <v>7</v>
      </c>
      <c r="K1063" s="2" t="s">
        <v>142</v>
      </c>
      <c r="L1063" s="2" t="s">
        <v>13</v>
      </c>
      <c r="M1063" s="2">
        <v>0</v>
      </c>
      <c r="N1063" s="2" t="str">
        <f t="shared" si="33"/>
        <v>Others</v>
      </c>
      <c r="O1063" s="2">
        <v>300.27999999999997</v>
      </c>
      <c r="P1063" s="37"/>
      <c r="Q1063" s="43"/>
      <c r="R1063" s="37"/>
      <c r="S1063" s="38"/>
      <c r="T1063" s="46">
        <v>44046</v>
      </c>
      <c r="U1063" s="2">
        <v>152509</v>
      </c>
      <c r="V1063" s="2" t="s">
        <v>10</v>
      </c>
      <c r="W1063" s="2">
        <v>77</v>
      </c>
      <c r="X1063" s="2" t="str" cm="1">
        <f t="array" ref="X1063">_xlfn.IFS(AND(W1063&gt;8,W1063&lt;=27),"Geração Z",AND(W1063&gt;27,W1063&lt;=43),"Millennials",AND(W1063&gt;43,W1063&lt;=59),"Geração X",W1063&gt;59,"Baby Boomers")</f>
        <v>Baby Boomers</v>
      </c>
      <c r="Y1063" s="2" t="s">
        <v>5</v>
      </c>
      <c r="Z1063" s="2" t="s">
        <v>44</v>
      </c>
      <c r="AA1063" s="2" t="s">
        <v>29</v>
      </c>
      <c r="AB1063" s="2" t="s">
        <v>142</v>
      </c>
      <c r="AC1063" s="2" t="s">
        <v>9</v>
      </c>
      <c r="AD1063" s="2">
        <v>1</v>
      </c>
      <c r="AE1063" s="1" t="str">
        <f t="shared" si="32"/>
        <v>Referal Link</v>
      </c>
      <c r="AF1063" s="2">
        <v>332.43</v>
      </c>
      <c r="AG1063"/>
      <c r="AH1063"/>
    </row>
    <row r="1064" spans="1:34" ht="15.75" customHeight="1" x14ac:dyDescent="0.25">
      <c r="A1064"/>
      <c r="B1064"/>
      <c r="C1064" s="35">
        <v>43858</v>
      </c>
      <c r="D1064" s="36">
        <v>152394</v>
      </c>
      <c r="E1064" s="36" t="s">
        <v>4</v>
      </c>
      <c r="F1064" s="36">
        <v>20</v>
      </c>
      <c r="G1064" s="36" t="str" cm="1">
        <f t="array" ref="G1064">_xlfn.IFS(AND(F1064&gt;8,F1064&lt;=27),"Geração Z",AND(F1064&gt;27,F1064&lt;=43),"Millennials",AND(F1064&gt;43,F1064&lt;=59),"Geração X",F1064&gt;59,"Baby Boomers")</f>
        <v>Geração Z</v>
      </c>
      <c r="H1064" s="36" t="s">
        <v>14</v>
      </c>
      <c r="I1064" s="36" t="s">
        <v>70</v>
      </c>
      <c r="J1064" s="36" t="s">
        <v>27</v>
      </c>
      <c r="K1064" s="36" t="s">
        <v>23</v>
      </c>
      <c r="L1064" s="36" t="s">
        <v>17</v>
      </c>
      <c r="M1064" s="36">
        <v>0</v>
      </c>
      <c r="N1064" s="36" t="str">
        <f t="shared" si="33"/>
        <v>Others</v>
      </c>
      <c r="O1064" s="36">
        <v>2733.41</v>
      </c>
      <c r="P1064" s="37"/>
      <c r="Q1064" s="43"/>
      <c r="R1064" s="37"/>
      <c r="S1064" s="38"/>
      <c r="T1064" s="45">
        <v>44077</v>
      </c>
      <c r="U1064" s="36">
        <v>152510</v>
      </c>
      <c r="V1064" s="36" t="s">
        <v>4</v>
      </c>
      <c r="W1064" s="36">
        <v>40</v>
      </c>
      <c r="X1064" s="36" t="str" cm="1">
        <f t="array" ref="X1064">_xlfn.IFS(AND(W1064&gt;8,W1064&lt;=27),"Geração Z",AND(W1064&gt;27,W1064&lt;=43),"Millennials",AND(W1064&gt;43,W1064&lt;=59),"Geração X",W1064&gt;59,"Baby Boomers")</f>
        <v>Millennials</v>
      </c>
      <c r="Y1064" s="36" t="s">
        <v>14</v>
      </c>
      <c r="Z1064" s="36" t="s">
        <v>48</v>
      </c>
      <c r="AA1064" s="36" t="s">
        <v>7</v>
      </c>
      <c r="AB1064" s="36" t="s">
        <v>23</v>
      </c>
      <c r="AC1064" s="36" t="s">
        <v>17</v>
      </c>
      <c r="AD1064" s="36">
        <v>1</v>
      </c>
      <c r="AE1064" s="35" t="str">
        <f t="shared" si="32"/>
        <v>Referal Link</v>
      </c>
      <c r="AF1064" s="36">
        <v>902.85</v>
      </c>
      <c r="AG1064"/>
      <c r="AH1064"/>
    </row>
    <row r="1065" spans="1:34" ht="15.75" customHeight="1" x14ac:dyDescent="0.25">
      <c r="A1065"/>
      <c r="B1065"/>
      <c r="C1065" s="1">
        <v>43859</v>
      </c>
      <c r="D1065" s="2">
        <v>152397</v>
      </c>
      <c r="E1065" s="2" t="s">
        <v>10</v>
      </c>
      <c r="F1065" s="2">
        <v>60</v>
      </c>
      <c r="G1065" s="2" t="str" cm="1">
        <f t="array" ref="G1065">_xlfn.IFS(AND(F1065&gt;8,F1065&lt;=27),"Geração Z",AND(F1065&gt;27,F1065&lt;=43),"Millennials",AND(F1065&gt;43,F1065&lt;=59),"Geração X",F1065&gt;59,"Baby Boomers")</f>
        <v>Baby Boomers</v>
      </c>
      <c r="H1065" s="2" t="s">
        <v>5</v>
      </c>
      <c r="I1065" s="2" t="s">
        <v>50</v>
      </c>
      <c r="J1065" s="2" t="s">
        <v>7</v>
      </c>
      <c r="K1065" s="2" t="s">
        <v>143</v>
      </c>
      <c r="L1065" s="2" t="s">
        <v>9</v>
      </c>
      <c r="M1065" s="2">
        <v>1</v>
      </c>
      <c r="N1065" s="2" t="str">
        <f t="shared" si="33"/>
        <v>Referal Link</v>
      </c>
      <c r="O1065" s="2">
        <v>1551.07</v>
      </c>
      <c r="P1065" s="37"/>
      <c r="Q1065" s="43"/>
      <c r="R1065" s="37"/>
      <c r="S1065" s="38"/>
      <c r="T1065" s="46">
        <v>44077</v>
      </c>
      <c r="U1065" s="2">
        <v>152511</v>
      </c>
      <c r="V1065" s="2" t="s">
        <v>4</v>
      </c>
      <c r="W1065" s="2">
        <v>37</v>
      </c>
      <c r="X1065" s="2" t="str" cm="1">
        <f t="array" ref="X1065">_xlfn.IFS(AND(W1065&gt;8,W1065&lt;=27),"Geração Z",AND(W1065&gt;27,W1065&lt;=43),"Millennials",AND(W1065&gt;43,W1065&lt;=59),"Geração X",W1065&gt;59,"Baby Boomers")</f>
        <v>Millennials</v>
      </c>
      <c r="Y1065" s="2" t="s">
        <v>14</v>
      </c>
      <c r="Z1065" s="2" t="s">
        <v>42</v>
      </c>
      <c r="AA1065" s="2" t="s">
        <v>29</v>
      </c>
      <c r="AB1065" s="2" t="s">
        <v>142</v>
      </c>
      <c r="AC1065" s="2" t="s">
        <v>17</v>
      </c>
      <c r="AD1065" s="2">
        <v>1</v>
      </c>
      <c r="AE1065" s="1" t="str">
        <f t="shared" si="32"/>
        <v>Referal Link</v>
      </c>
      <c r="AF1065" s="2">
        <v>1383.85</v>
      </c>
      <c r="AG1065"/>
      <c r="AH1065"/>
    </row>
    <row r="1066" spans="1:34" ht="15.75" customHeight="1" x14ac:dyDescent="0.25">
      <c r="A1066"/>
      <c r="B1066"/>
      <c r="C1066" s="35">
        <v>43859</v>
      </c>
      <c r="D1066" s="36">
        <v>152398</v>
      </c>
      <c r="E1066" s="36" t="s">
        <v>4</v>
      </c>
      <c r="F1066" s="36">
        <v>54</v>
      </c>
      <c r="G1066" s="36" t="str" cm="1">
        <f t="array" ref="G1066">_xlfn.IFS(AND(F1066&gt;8,F1066&lt;=27),"Geração Z",AND(F1066&gt;27,F1066&lt;=43),"Millennials",AND(F1066&gt;43,F1066&lt;=59),"Geração X",F1066&gt;59,"Baby Boomers")</f>
        <v>Geração X</v>
      </c>
      <c r="H1066" s="36" t="s">
        <v>14</v>
      </c>
      <c r="I1066" s="36" t="s">
        <v>53</v>
      </c>
      <c r="J1066" s="36" t="s">
        <v>7</v>
      </c>
      <c r="K1066" s="36" t="s">
        <v>23</v>
      </c>
      <c r="L1066" s="36" t="s">
        <v>9</v>
      </c>
      <c r="M1066" s="36">
        <v>1</v>
      </c>
      <c r="N1066" s="36" t="str">
        <f t="shared" si="33"/>
        <v>Referal Link</v>
      </c>
      <c r="O1066" s="36">
        <v>2674.77</v>
      </c>
      <c r="P1066" s="37"/>
      <c r="Q1066" s="43"/>
      <c r="R1066" s="37"/>
      <c r="S1066" s="38"/>
      <c r="T1066" s="45">
        <v>44107</v>
      </c>
      <c r="U1066" s="36">
        <v>152514</v>
      </c>
      <c r="V1066" s="36" t="s">
        <v>4</v>
      </c>
      <c r="W1066" s="36">
        <v>39</v>
      </c>
      <c r="X1066" s="36" t="str" cm="1">
        <f t="array" ref="X1066">_xlfn.IFS(AND(W1066&gt;8,W1066&lt;=27),"Geração Z",AND(W1066&gt;27,W1066&lt;=43),"Millennials",AND(W1066&gt;43,W1066&lt;=59),"Geração X",W1066&gt;59,"Baby Boomers")</f>
        <v>Millennials</v>
      </c>
      <c r="Y1066" s="36" t="s">
        <v>14</v>
      </c>
      <c r="Z1066" s="36" t="s">
        <v>31</v>
      </c>
      <c r="AA1066" s="36" t="s">
        <v>29</v>
      </c>
      <c r="AB1066" s="36" t="s">
        <v>143</v>
      </c>
      <c r="AC1066" s="36" t="s">
        <v>9</v>
      </c>
      <c r="AD1066" s="36">
        <v>1</v>
      </c>
      <c r="AE1066" s="35" t="str">
        <f t="shared" si="32"/>
        <v>Referal Link</v>
      </c>
      <c r="AF1066" s="36">
        <v>810.56</v>
      </c>
      <c r="AG1066"/>
      <c r="AH1066"/>
    </row>
    <row r="1067" spans="1:34" ht="15.75" customHeight="1" x14ac:dyDescent="0.25">
      <c r="A1067"/>
      <c r="B1067"/>
      <c r="C1067" s="1">
        <v>43860</v>
      </c>
      <c r="D1067" s="2">
        <v>152405</v>
      </c>
      <c r="E1067" s="2" t="s">
        <v>10</v>
      </c>
      <c r="F1067" s="2">
        <v>74</v>
      </c>
      <c r="G1067" s="2" t="str" cm="1">
        <f t="array" ref="G1067">_xlfn.IFS(AND(F1067&gt;8,F1067&lt;=27),"Geração Z",AND(F1067&gt;27,F1067&lt;=43),"Millennials",AND(F1067&gt;43,F1067&lt;=59),"Geração X",F1067&gt;59,"Baby Boomers")</f>
        <v>Baby Boomers</v>
      </c>
      <c r="H1067" s="2" t="s">
        <v>14</v>
      </c>
      <c r="I1067" s="2" t="s">
        <v>56</v>
      </c>
      <c r="J1067" s="2" t="s">
        <v>7</v>
      </c>
      <c r="K1067" s="2" t="s">
        <v>142</v>
      </c>
      <c r="L1067" s="2" t="s">
        <v>9</v>
      </c>
      <c r="M1067" s="2">
        <v>1</v>
      </c>
      <c r="N1067" s="2" t="str">
        <f t="shared" si="33"/>
        <v>Referal Link</v>
      </c>
      <c r="O1067" s="2">
        <v>933.78</v>
      </c>
      <c r="P1067" s="37"/>
      <c r="Q1067" s="43"/>
      <c r="R1067" s="37"/>
      <c r="S1067" s="38"/>
      <c r="T1067" s="46">
        <v>44107</v>
      </c>
      <c r="U1067" s="2">
        <v>152515</v>
      </c>
      <c r="V1067" s="2" t="s">
        <v>4</v>
      </c>
      <c r="W1067" s="2">
        <v>27</v>
      </c>
      <c r="X1067" s="2" t="str" cm="1">
        <f t="array" ref="X1067">_xlfn.IFS(AND(W1067&gt;8,W1067&lt;=27),"Geração Z",AND(W1067&gt;27,W1067&lt;=43),"Millennials",AND(W1067&gt;43,W1067&lt;=59),"Geração X",W1067&gt;59,"Baby Boomers")</f>
        <v>Geração Z</v>
      </c>
      <c r="Y1067" s="2" t="s">
        <v>14</v>
      </c>
      <c r="Z1067" s="2" t="s">
        <v>39</v>
      </c>
      <c r="AA1067" s="2" t="s">
        <v>29</v>
      </c>
      <c r="AB1067" s="2" t="s">
        <v>142</v>
      </c>
      <c r="AC1067" s="2" t="s">
        <v>9</v>
      </c>
      <c r="AD1067" s="2">
        <v>0</v>
      </c>
      <c r="AE1067" s="1" t="str">
        <f t="shared" si="32"/>
        <v>Others</v>
      </c>
      <c r="AF1067" s="2">
        <v>2957.04</v>
      </c>
      <c r="AG1067"/>
      <c r="AH1067"/>
    </row>
    <row r="1068" spans="1:34" ht="15.75" customHeight="1" x14ac:dyDescent="0.25">
      <c r="A1068"/>
      <c r="B1068"/>
      <c r="C1068" s="35">
        <v>43860</v>
      </c>
      <c r="D1068" s="36">
        <v>152404</v>
      </c>
      <c r="E1068" s="36" t="s">
        <v>4</v>
      </c>
      <c r="F1068" s="36">
        <v>37</v>
      </c>
      <c r="G1068" s="36" t="str" cm="1">
        <f t="array" ref="G1068">_xlfn.IFS(AND(F1068&gt;8,F1068&lt;=27),"Geração Z",AND(F1068&gt;27,F1068&lt;=43),"Millennials",AND(F1068&gt;43,F1068&lt;=59),"Geração X",F1068&gt;59,"Baby Boomers")</f>
        <v>Millennials</v>
      </c>
      <c r="H1068" s="36" t="s">
        <v>5</v>
      </c>
      <c r="I1068" s="36" t="s">
        <v>59</v>
      </c>
      <c r="J1068" s="36" t="s">
        <v>34</v>
      </c>
      <c r="K1068" s="36" t="s">
        <v>142</v>
      </c>
      <c r="L1068" s="36" t="s">
        <v>17</v>
      </c>
      <c r="M1068" s="36">
        <v>1</v>
      </c>
      <c r="N1068" s="36" t="str">
        <f t="shared" si="33"/>
        <v>Referal Link</v>
      </c>
      <c r="O1068" s="36">
        <v>118.48</v>
      </c>
      <c r="P1068" s="37"/>
      <c r="Q1068" s="43"/>
      <c r="R1068" s="37"/>
      <c r="S1068" s="38"/>
      <c r="T1068" s="45">
        <v>44138</v>
      </c>
      <c r="U1068" s="36">
        <v>152516</v>
      </c>
      <c r="V1068" s="36" t="s">
        <v>4</v>
      </c>
      <c r="W1068" s="36">
        <v>19</v>
      </c>
      <c r="X1068" s="36" t="str" cm="1">
        <f t="array" ref="X1068">_xlfn.IFS(AND(W1068&gt;8,W1068&lt;=27),"Geração Z",AND(W1068&gt;27,W1068&lt;=43),"Millennials",AND(W1068&gt;43,W1068&lt;=59),"Geração X",W1068&gt;59,"Baby Boomers")</f>
        <v>Geração Z</v>
      </c>
      <c r="Y1068" s="36" t="s">
        <v>14</v>
      </c>
      <c r="Z1068" s="36" t="s">
        <v>70</v>
      </c>
      <c r="AA1068" s="36" t="s">
        <v>27</v>
      </c>
      <c r="AB1068" s="36" t="s">
        <v>8</v>
      </c>
      <c r="AC1068" s="36" t="s">
        <v>13</v>
      </c>
      <c r="AD1068" s="36">
        <v>0</v>
      </c>
      <c r="AE1068" s="35" t="str">
        <f t="shared" si="32"/>
        <v>Others</v>
      </c>
      <c r="AF1068" s="36">
        <v>1101.8599999999999</v>
      </c>
      <c r="AG1068"/>
      <c r="AH1068"/>
    </row>
    <row r="1069" spans="1:34" ht="15.75" customHeight="1" x14ac:dyDescent="0.25">
      <c r="A1069"/>
      <c r="B1069"/>
      <c r="C1069" s="1">
        <v>43860</v>
      </c>
      <c r="D1069" s="2">
        <v>152403</v>
      </c>
      <c r="E1069" s="2" t="s">
        <v>4</v>
      </c>
      <c r="F1069" s="2">
        <v>49</v>
      </c>
      <c r="G1069" s="2" t="str" cm="1">
        <f t="array" ref="G1069">_xlfn.IFS(AND(F1069&gt;8,F1069&lt;=27),"Geração Z",AND(F1069&gt;27,F1069&lt;=43),"Millennials",AND(F1069&gt;43,F1069&lt;=59),"Geração X",F1069&gt;59,"Baby Boomers")</f>
        <v>Geração X</v>
      </c>
      <c r="H1069" s="2" t="s">
        <v>14</v>
      </c>
      <c r="I1069" s="2" t="s">
        <v>65</v>
      </c>
      <c r="J1069" s="2" t="s">
        <v>27</v>
      </c>
      <c r="K1069" s="2" t="s">
        <v>23</v>
      </c>
      <c r="L1069" s="2" t="s">
        <v>17</v>
      </c>
      <c r="M1069" s="2">
        <v>1</v>
      </c>
      <c r="N1069" s="2" t="str">
        <f t="shared" si="33"/>
        <v>Referal Link</v>
      </c>
      <c r="O1069" s="2">
        <v>999.93</v>
      </c>
      <c r="P1069" s="37"/>
      <c r="Q1069" s="43"/>
      <c r="R1069" s="37"/>
      <c r="S1069" s="38"/>
      <c r="T1069" s="46">
        <v>44138</v>
      </c>
      <c r="U1069" s="2">
        <v>152517</v>
      </c>
      <c r="V1069" s="2" t="s">
        <v>10</v>
      </c>
      <c r="W1069" s="2">
        <v>65</v>
      </c>
      <c r="X1069" s="2" t="str" cm="1">
        <f t="array" ref="X1069">_xlfn.IFS(AND(W1069&gt;8,W1069&lt;=27),"Geração Z",AND(W1069&gt;27,W1069&lt;=43),"Millennials",AND(W1069&gt;43,W1069&lt;=59),"Geração X",W1069&gt;59,"Baby Boomers")</f>
        <v>Baby Boomers</v>
      </c>
      <c r="Y1069" s="2" t="s">
        <v>14</v>
      </c>
      <c r="Z1069" s="2" t="s">
        <v>41</v>
      </c>
      <c r="AA1069" s="2" t="s">
        <v>7</v>
      </c>
      <c r="AB1069" s="2" t="s">
        <v>8</v>
      </c>
      <c r="AC1069" s="2" t="s">
        <v>17</v>
      </c>
      <c r="AD1069" s="2">
        <v>1</v>
      </c>
      <c r="AE1069" s="1" t="str">
        <f t="shared" si="32"/>
        <v>Referal Link</v>
      </c>
      <c r="AF1069" s="2">
        <v>884.14</v>
      </c>
      <c r="AG1069"/>
      <c r="AH1069"/>
    </row>
    <row r="1070" spans="1:34" ht="15.75" customHeight="1" x14ac:dyDescent="0.25">
      <c r="A1070"/>
      <c r="B1070"/>
      <c r="C1070" s="35">
        <v>43860</v>
      </c>
      <c r="D1070" s="36">
        <v>152402</v>
      </c>
      <c r="E1070" s="36" t="s">
        <v>10</v>
      </c>
      <c r="F1070" s="36">
        <v>66</v>
      </c>
      <c r="G1070" s="36" t="str" cm="1">
        <f t="array" ref="G1070">_xlfn.IFS(AND(F1070&gt;8,F1070&lt;=27),"Geração Z",AND(F1070&gt;27,F1070&lt;=43),"Millennials",AND(F1070&gt;43,F1070&lt;=59),"Geração X",F1070&gt;59,"Baby Boomers")</f>
        <v>Baby Boomers</v>
      </c>
      <c r="H1070" s="36" t="s">
        <v>5</v>
      </c>
      <c r="I1070" s="36" t="s">
        <v>68</v>
      </c>
      <c r="J1070" s="36" t="s">
        <v>7</v>
      </c>
      <c r="K1070" s="36" t="s">
        <v>23</v>
      </c>
      <c r="L1070" s="36" t="s">
        <v>17</v>
      </c>
      <c r="M1070" s="36">
        <v>0</v>
      </c>
      <c r="N1070" s="36" t="str">
        <f t="shared" si="33"/>
        <v>Others</v>
      </c>
      <c r="O1070" s="36">
        <v>1330.79</v>
      </c>
      <c r="P1070" s="37"/>
      <c r="Q1070" s="43"/>
      <c r="R1070" s="37"/>
      <c r="S1070" s="38"/>
      <c r="T1070" s="45">
        <v>43903</v>
      </c>
      <c r="U1070" s="36">
        <v>152519</v>
      </c>
      <c r="V1070" s="36" t="s">
        <v>10</v>
      </c>
      <c r="W1070" s="36">
        <v>19</v>
      </c>
      <c r="X1070" s="36" t="str" cm="1">
        <f t="array" ref="X1070">_xlfn.IFS(AND(W1070&gt;8,W1070&lt;=27),"Geração Z",AND(W1070&gt;27,W1070&lt;=43),"Millennials",AND(W1070&gt;43,W1070&lt;=59),"Geração X",W1070&gt;59,"Baby Boomers")</f>
        <v>Geração Z</v>
      </c>
      <c r="Y1070" s="36" t="s">
        <v>14</v>
      </c>
      <c r="Z1070" s="36" t="s">
        <v>25</v>
      </c>
      <c r="AA1070" s="36" t="s">
        <v>20</v>
      </c>
      <c r="AB1070" s="36" t="s">
        <v>142</v>
      </c>
      <c r="AC1070" s="36" t="s">
        <v>17</v>
      </c>
      <c r="AD1070" s="36">
        <v>0</v>
      </c>
      <c r="AE1070" s="35" t="str">
        <f t="shared" si="32"/>
        <v>Others</v>
      </c>
      <c r="AF1070" s="36">
        <v>719.49</v>
      </c>
      <c r="AG1070"/>
      <c r="AH1070"/>
    </row>
    <row r="1071" spans="1:34" ht="15.75" customHeight="1" x14ac:dyDescent="0.25">
      <c r="A1071"/>
      <c r="B1071"/>
      <c r="C1071" s="1">
        <v>43860</v>
      </c>
      <c r="D1071" s="2">
        <v>152401</v>
      </c>
      <c r="E1071" s="2" t="s">
        <v>4</v>
      </c>
      <c r="F1071" s="2">
        <v>49</v>
      </c>
      <c r="G1071" s="2" t="str" cm="1">
        <f t="array" ref="G1071">_xlfn.IFS(AND(F1071&gt;8,F1071&lt;=27),"Geração Z",AND(F1071&gt;27,F1071&lt;=43),"Millennials",AND(F1071&gt;43,F1071&lt;=59),"Geração X",F1071&gt;59,"Baby Boomers")</f>
        <v>Geração X</v>
      </c>
      <c r="H1071" s="2" t="s">
        <v>14</v>
      </c>
      <c r="I1071" s="2" t="s">
        <v>37</v>
      </c>
      <c r="J1071" s="2" t="s">
        <v>20</v>
      </c>
      <c r="K1071" s="2" t="s">
        <v>8</v>
      </c>
      <c r="L1071" s="2" t="s">
        <v>13</v>
      </c>
      <c r="M1071" s="2">
        <v>0</v>
      </c>
      <c r="N1071" s="2" t="str">
        <f t="shared" si="33"/>
        <v>Others</v>
      </c>
      <c r="O1071" s="2">
        <v>601.42999999999995</v>
      </c>
      <c r="P1071" s="37"/>
      <c r="Q1071" s="43"/>
      <c r="R1071" s="37"/>
      <c r="S1071" s="38"/>
      <c r="T1071" s="46">
        <v>43903</v>
      </c>
      <c r="U1071" s="2">
        <v>152520</v>
      </c>
      <c r="V1071" s="2" t="s">
        <v>10</v>
      </c>
      <c r="W1071" s="2">
        <v>16</v>
      </c>
      <c r="X1071" s="2" t="str" cm="1">
        <f t="array" ref="X1071">_xlfn.IFS(AND(W1071&gt;8,W1071&lt;=27),"Geração Z",AND(W1071&gt;27,W1071&lt;=43),"Millennials",AND(W1071&gt;43,W1071&lt;=59),"Geração X",W1071&gt;59,"Baby Boomers")</f>
        <v>Geração Z</v>
      </c>
      <c r="Y1071" s="2" t="s">
        <v>14</v>
      </c>
      <c r="Z1071" s="2" t="s">
        <v>69</v>
      </c>
      <c r="AA1071" s="2" t="s">
        <v>20</v>
      </c>
      <c r="AB1071" s="2" t="s">
        <v>142</v>
      </c>
      <c r="AC1071" s="2" t="s">
        <v>9</v>
      </c>
      <c r="AD1071" s="2">
        <v>1</v>
      </c>
      <c r="AE1071" s="1" t="str">
        <f t="shared" si="32"/>
        <v>Referal Link</v>
      </c>
      <c r="AF1071" s="2">
        <v>1222.43</v>
      </c>
      <c r="AG1071"/>
      <c r="AH1071"/>
    </row>
    <row r="1072" spans="1:34" ht="15.75" customHeight="1" x14ac:dyDescent="0.25">
      <c r="A1072"/>
      <c r="B1072"/>
      <c r="C1072" s="35">
        <v>43860</v>
      </c>
      <c r="D1072" s="36">
        <v>152400</v>
      </c>
      <c r="E1072" s="36" t="s">
        <v>4</v>
      </c>
      <c r="F1072" s="36">
        <v>76</v>
      </c>
      <c r="G1072" s="36" t="str" cm="1">
        <f t="array" ref="G1072">_xlfn.IFS(AND(F1072&gt;8,F1072&lt;=27),"Geração Z",AND(F1072&gt;27,F1072&lt;=43),"Millennials",AND(F1072&gt;43,F1072&lt;=59),"Geração X",F1072&gt;59,"Baby Boomers")</f>
        <v>Baby Boomers</v>
      </c>
      <c r="H1072" s="36" t="s">
        <v>14</v>
      </c>
      <c r="I1072" s="36" t="s">
        <v>30</v>
      </c>
      <c r="J1072" s="36" t="s">
        <v>7</v>
      </c>
      <c r="K1072" s="36" t="s">
        <v>23</v>
      </c>
      <c r="L1072" s="36" t="s">
        <v>17</v>
      </c>
      <c r="M1072" s="36">
        <v>0</v>
      </c>
      <c r="N1072" s="36" t="str">
        <f t="shared" si="33"/>
        <v>Others</v>
      </c>
      <c r="O1072" s="36">
        <v>1207.82</v>
      </c>
      <c r="P1072" s="37"/>
      <c r="Q1072" s="43"/>
      <c r="R1072" s="37"/>
      <c r="S1072" s="38"/>
      <c r="T1072" s="45">
        <v>43903</v>
      </c>
      <c r="U1072" s="36">
        <v>152521</v>
      </c>
      <c r="V1072" s="36" t="s">
        <v>4</v>
      </c>
      <c r="W1072" s="36">
        <v>37</v>
      </c>
      <c r="X1072" s="36" t="str" cm="1">
        <f t="array" ref="X1072">_xlfn.IFS(AND(W1072&gt;8,W1072&lt;=27),"Geração Z",AND(W1072&gt;27,W1072&lt;=43),"Millennials",AND(W1072&gt;43,W1072&lt;=59),"Geração X",W1072&gt;59,"Baby Boomers")</f>
        <v>Millennials</v>
      </c>
      <c r="Y1072" s="36" t="s">
        <v>14</v>
      </c>
      <c r="Z1072" s="36" t="s">
        <v>62</v>
      </c>
      <c r="AA1072" s="36" t="s">
        <v>29</v>
      </c>
      <c r="AB1072" s="36" t="s">
        <v>143</v>
      </c>
      <c r="AC1072" s="36" t="s">
        <v>9</v>
      </c>
      <c r="AD1072" s="36">
        <v>0</v>
      </c>
      <c r="AE1072" s="35" t="str">
        <f t="shared" si="32"/>
        <v>Others</v>
      </c>
      <c r="AF1072" s="36">
        <v>507.25</v>
      </c>
      <c r="AG1072"/>
      <c r="AH1072"/>
    </row>
    <row r="1073" spans="1:34" ht="15.75" customHeight="1" x14ac:dyDescent="0.25">
      <c r="A1073"/>
      <c r="B1073"/>
      <c r="C1073" s="1">
        <v>43861</v>
      </c>
      <c r="D1073" s="2">
        <v>152407</v>
      </c>
      <c r="E1073" s="2" t="s">
        <v>10</v>
      </c>
      <c r="F1073" s="2">
        <v>39</v>
      </c>
      <c r="G1073" s="2" t="str" cm="1">
        <f t="array" ref="G1073">_xlfn.IFS(AND(F1073&gt;8,F1073&lt;=27),"Geração Z",AND(F1073&gt;27,F1073&lt;=43),"Millennials",AND(F1073&gt;43,F1073&lt;=59),"Geração X",F1073&gt;59,"Baby Boomers")</f>
        <v>Millennials</v>
      </c>
      <c r="H1073" s="2" t="s">
        <v>14</v>
      </c>
      <c r="I1073" s="2" t="s">
        <v>56</v>
      </c>
      <c r="J1073" s="2" t="s">
        <v>34</v>
      </c>
      <c r="K1073" s="2" t="s">
        <v>23</v>
      </c>
      <c r="L1073" s="2" t="s">
        <v>17</v>
      </c>
      <c r="M1073" s="2">
        <v>0</v>
      </c>
      <c r="N1073" s="2" t="str">
        <f t="shared" si="33"/>
        <v>Others</v>
      </c>
      <c r="O1073" s="2">
        <v>1396.59</v>
      </c>
      <c r="P1073" s="37"/>
      <c r="Q1073" s="43"/>
      <c r="R1073" s="37"/>
      <c r="S1073" s="38"/>
      <c r="T1073" s="46">
        <v>43903</v>
      </c>
      <c r="U1073" s="2">
        <v>152522</v>
      </c>
      <c r="V1073" s="2" t="s">
        <v>4</v>
      </c>
      <c r="W1073" s="2">
        <v>30</v>
      </c>
      <c r="X1073" s="2" t="str" cm="1">
        <f t="array" ref="X1073">_xlfn.IFS(AND(W1073&gt;8,W1073&lt;=27),"Geração Z",AND(W1073&gt;27,W1073&lt;=43),"Millennials",AND(W1073&gt;43,W1073&lt;=59),"Geração X",W1073&gt;59,"Baby Boomers")</f>
        <v>Millennials</v>
      </c>
      <c r="Y1073" s="2" t="s">
        <v>5</v>
      </c>
      <c r="Z1073" s="2" t="s">
        <v>44</v>
      </c>
      <c r="AA1073" s="2" t="s">
        <v>34</v>
      </c>
      <c r="AB1073" s="2" t="s">
        <v>23</v>
      </c>
      <c r="AC1073" s="2" t="s">
        <v>17</v>
      </c>
      <c r="AD1073" s="2">
        <v>0</v>
      </c>
      <c r="AE1073" s="1" t="str">
        <f t="shared" si="32"/>
        <v>Others</v>
      </c>
      <c r="AF1073" s="2">
        <v>2457.09</v>
      </c>
      <c r="AG1073"/>
      <c r="AH1073"/>
    </row>
    <row r="1074" spans="1:34" ht="15.75" customHeight="1" x14ac:dyDescent="0.25">
      <c r="A1074"/>
      <c r="B1074"/>
      <c r="C1074" s="35">
        <v>43861</v>
      </c>
      <c r="D1074" s="36">
        <v>152406</v>
      </c>
      <c r="E1074" s="36" t="s">
        <v>10</v>
      </c>
      <c r="F1074" s="36">
        <v>77</v>
      </c>
      <c r="G1074" s="36" t="str" cm="1">
        <f t="array" ref="G1074">_xlfn.IFS(AND(F1074&gt;8,F1074&lt;=27),"Geração Z",AND(F1074&gt;27,F1074&lt;=43),"Millennials",AND(F1074&gt;43,F1074&lt;=59),"Geração X",F1074&gt;59,"Baby Boomers")</f>
        <v>Baby Boomers</v>
      </c>
      <c r="H1074" s="36" t="s">
        <v>14</v>
      </c>
      <c r="I1074" s="36" t="s">
        <v>24</v>
      </c>
      <c r="J1074" s="36" t="s">
        <v>34</v>
      </c>
      <c r="K1074" s="36" t="s">
        <v>142</v>
      </c>
      <c r="L1074" s="36" t="s">
        <v>13</v>
      </c>
      <c r="M1074" s="36">
        <v>0</v>
      </c>
      <c r="N1074" s="36" t="str">
        <f t="shared" si="33"/>
        <v>Others</v>
      </c>
      <c r="O1074" s="36">
        <v>1270.6300000000001</v>
      </c>
      <c r="P1074" s="37"/>
      <c r="Q1074" s="43"/>
      <c r="R1074" s="37"/>
      <c r="S1074" s="38"/>
      <c r="T1074" s="45">
        <v>43904</v>
      </c>
      <c r="U1074" s="36">
        <v>152523</v>
      </c>
      <c r="V1074" s="36" t="s">
        <v>4</v>
      </c>
      <c r="W1074" s="36">
        <v>34</v>
      </c>
      <c r="X1074" s="36" t="str" cm="1">
        <f t="array" ref="X1074">_xlfn.IFS(AND(W1074&gt;8,W1074&lt;=27),"Geração Z",AND(W1074&gt;27,W1074&lt;=43),"Millennials",AND(W1074&gt;43,W1074&lt;=59),"Geração X",W1074&gt;59,"Baby Boomers")</f>
        <v>Millennials</v>
      </c>
      <c r="Y1074" s="36" t="s">
        <v>14</v>
      </c>
      <c r="Z1074" s="36" t="s">
        <v>39</v>
      </c>
      <c r="AA1074" s="36" t="s">
        <v>7</v>
      </c>
      <c r="AB1074" s="36" t="s">
        <v>23</v>
      </c>
      <c r="AC1074" s="36" t="s">
        <v>13</v>
      </c>
      <c r="AD1074" s="36">
        <v>0</v>
      </c>
      <c r="AE1074" s="35" t="str">
        <f t="shared" si="32"/>
        <v>Others</v>
      </c>
      <c r="AF1074" s="36">
        <v>2015.07</v>
      </c>
      <c r="AG1074"/>
      <c r="AH1074"/>
    </row>
    <row r="1075" spans="1:34" ht="15.75" customHeight="1" x14ac:dyDescent="0.25">
      <c r="A1075"/>
      <c r="B1075"/>
      <c r="C1075" s="1">
        <v>43861</v>
      </c>
      <c r="D1075" s="2">
        <v>152409</v>
      </c>
      <c r="E1075" s="2" t="s">
        <v>4</v>
      </c>
      <c r="F1075" s="2">
        <v>41</v>
      </c>
      <c r="G1075" s="2" t="str" cm="1">
        <f t="array" ref="G1075">_xlfn.IFS(AND(F1075&gt;8,F1075&lt;=27),"Geração Z",AND(F1075&gt;27,F1075&lt;=43),"Millennials",AND(F1075&gt;43,F1075&lt;=59),"Geração X",F1075&gt;59,"Baby Boomers")</f>
        <v>Millennials</v>
      </c>
      <c r="H1075" s="2" t="s">
        <v>5</v>
      </c>
      <c r="I1075" s="2" t="s">
        <v>51</v>
      </c>
      <c r="J1075" s="2" t="s">
        <v>7</v>
      </c>
      <c r="K1075" s="2" t="s">
        <v>142</v>
      </c>
      <c r="L1075" s="2" t="s">
        <v>13</v>
      </c>
      <c r="M1075" s="2">
        <v>0</v>
      </c>
      <c r="N1075" s="2" t="str">
        <f t="shared" si="33"/>
        <v>Others</v>
      </c>
      <c r="O1075" s="2">
        <v>1098.07</v>
      </c>
      <c r="P1075" s="37"/>
      <c r="Q1075" s="43"/>
      <c r="R1075" s="37"/>
      <c r="S1075" s="38"/>
      <c r="T1075" s="46">
        <v>43907</v>
      </c>
      <c r="U1075" s="2">
        <v>152526</v>
      </c>
      <c r="V1075" s="2" t="s">
        <v>10</v>
      </c>
      <c r="W1075" s="2">
        <v>17</v>
      </c>
      <c r="X1075" s="2" t="str" cm="1">
        <f t="array" ref="X1075">_xlfn.IFS(AND(W1075&gt;8,W1075&lt;=27),"Geração Z",AND(W1075&gt;27,W1075&lt;=43),"Millennials",AND(W1075&gt;43,W1075&lt;=59),"Geração X",W1075&gt;59,"Baby Boomers")</f>
        <v>Geração Z</v>
      </c>
      <c r="Y1075" s="2" t="s">
        <v>14</v>
      </c>
      <c r="Z1075" s="2" t="s">
        <v>25</v>
      </c>
      <c r="AA1075" s="2" t="s">
        <v>20</v>
      </c>
      <c r="AB1075" s="2" t="s">
        <v>143</v>
      </c>
      <c r="AC1075" s="2" t="s">
        <v>13</v>
      </c>
      <c r="AD1075" s="2">
        <v>0</v>
      </c>
      <c r="AE1075" s="1" t="str">
        <f t="shared" si="32"/>
        <v>Others</v>
      </c>
      <c r="AF1075" s="2">
        <v>411.33</v>
      </c>
      <c r="AG1075"/>
      <c r="AH1075"/>
    </row>
    <row r="1076" spans="1:34" ht="15.75" customHeight="1" x14ac:dyDescent="0.25">
      <c r="A1076"/>
      <c r="B1076"/>
      <c r="C1076" s="35">
        <v>43861</v>
      </c>
      <c r="D1076" s="36">
        <v>152408</v>
      </c>
      <c r="E1076" s="36" t="s">
        <v>4</v>
      </c>
      <c r="F1076" s="36">
        <v>42</v>
      </c>
      <c r="G1076" s="36" t="str" cm="1">
        <f t="array" ref="G1076">_xlfn.IFS(AND(F1076&gt;8,F1076&lt;=27),"Geração Z",AND(F1076&gt;27,F1076&lt;=43),"Millennials",AND(F1076&gt;43,F1076&lt;=59),"Geração X",F1076&gt;59,"Baby Boomers")</f>
        <v>Millennials</v>
      </c>
      <c r="H1076" s="36" t="s">
        <v>14</v>
      </c>
      <c r="I1076" s="36" t="s">
        <v>49</v>
      </c>
      <c r="J1076" s="36" t="s">
        <v>27</v>
      </c>
      <c r="K1076" s="36" t="s">
        <v>23</v>
      </c>
      <c r="L1076" s="36" t="s">
        <v>17</v>
      </c>
      <c r="M1076" s="36">
        <v>1</v>
      </c>
      <c r="N1076" s="36" t="str">
        <f t="shared" si="33"/>
        <v>Referal Link</v>
      </c>
      <c r="O1076" s="36">
        <v>915.11</v>
      </c>
      <c r="P1076" s="37"/>
      <c r="Q1076" s="43"/>
      <c r="R1076" s="37"/>
      <c r="S1076" s="38"/>
      <c r="T1076" s="45">
        <v>43907</v>
      </c>
      <c r="U1076" s="36">
        <v>152527</v>
      </c>
      <c r="V1076" s="36" t="s">
        <v>10</v>
      </c>
      <c r="W1076" s="36">
        <v>60</v>
      </c>
      <c r="X1076" s="36" t="str" cm="1">
        <f t="array" ref="X1076">_xlfn.IFS(AND(W1076&gt;8,W1076&lt;=27),"Geração Z",AND(W1076&gt;27,W1076&lt;=43),"Millennials",AND(W1076&gt;43,W1076&lt;=59),"Geração X",W1076&gt;59,"Baby Boomers")</f>
        <v>Baby Boomers</v>
      </c>
      <c r="Y1076" s="36" t="s">
        <v>14</v>
      </c>
      <c r="Z1076" s="36" t="s">
        <v>24</v>
      </c>
      <c r="AA1076" s="36" t="s">
        <v>7</v>
      </c>
      <c r="AB1076" s="36" t="s">
        <v>143</v>
      </c>
      <c r="AC1076" s="36" t="s">
        <v>17</v>
      </c>
      <c r="AD1076" s="36">
        <v>1</v>
      </c>
      <c r="AE1076" s="35" t="str">
        <f t="shared" si="32"/>
        <v>Referal Link</v>
      </c>
      <c r="AF1076" s="36">
        <v>2712.47</v>
      </c>
      <c r="AG1076"/>
      <c r="AH1076"/>
    </row>
    <row r="1077" spans="1:34" ht="15.75" customHeight="1" x14ac:dyDescent="0.25">
      <c r="A1077"/>
      <c r="B1077"/>
      <c r="C1077" s="1">
        <v>43863</v>
      </c>
      <c r="D1077" s="2">
        <v>152416</v>
      </c>
      <c r="E1077" s="2" t="s">
        <v>10</v>
      </c>
      <c r="F1077" s="2">
        <v>68</v>
      </c>
      <c r="G1077" s="2" t="str" cm="1">
        <f t="array" ref="G1077">_xlfn.IFS(AND(F1077&gt;8,F1077&lt;=27),"Geração Z",AND(F1077&gt;27,F1077&lt;=43),"Millennials",AND(F1077&gt;43,F1077&lt;=59),"Geração X",F1077&gt;59,"Baby Boomers")</f>
        <v>Baby Boomers</v>
      </c>
      <c r="H1077" s="2" t="s">
        <v>5</v>
      </c>
      <c r="I1077" s="2" t="s">
        <v>47</v>
      </c>
      <c r="J1077" s="2" t="s">
        <v>7</v>
      </c>
      <c r="K1077" s="2" t="s">
        <v>143</v>
      </c>
      <c r="L1077" s="2" t="s">
        <v>9</v>
      </c>
      <c r="M1077" s="2">
        <v>1</v>
      </c>
      <c r="N1077" s="2" t="str">
        <f t="shared" si="33"/>
        <v>Referal Link</v>
      </c>
      <c r="O1077" s="2">
        <v>2969.59</v>
      </c>
      <c r="P1077" s="37"/>
      <c r="Q1077" s="43"/>
      <c r="R1077" s="37"/>
      <c r="S1077" s="38"/>
      <c r="T1077" s="46">
        <v>43907</v>
      </c>
      <c r="U1077" s="2">
        <v>152528</v>
      </c>
      <c r="V1077" s="2" t="s">
        <v>10</v>
      </c>
      <c r="W1077" s="2">
        <v>76</v>
      </c>
      <c r="X1077" s="2" t="str" cm="1">
        <f t="array" ref="X1077">_xlfn.IFS(AND(W1077&gt;8,W1077&lt;=27),"Geração Z",AND(W1077&gt;27,W1077&lt;=43),"Millennials",AND(W1077&gt;43,W1077&lt;=59),"Geração X",W1077&gt;59,"Baby Boomers")</f>
        <v>Baby Boomers</v>
      </c>
      <c r="Y1077" s="2" t="s">
        <v>14</v>
      </c>
      <c r="Z1077" s="2" t="s">
        <v>35</v>
      </c>
      <c r="AA1077" s="2" t="s">
        <v>20</v>
      </c>
      <c r="AB1077" s="2" t="s">
        <v>142</v>
      </c>
      <c r="AC1077" s="2" t="s">
        <v>17</v>
      </c>
      <c r="AD1077" s="2">
        <v>0</v>
      </c>
      <c r="AE1077" s="1" t="str">
        <f t="shared" si="32"/>
        <v>Others</v>
      </c>
      <c r="AF1077" s="2">
        <v>1133.76</v>
      </c>
      <c r="AG1077"/>
      <c r="AH1077"/>
    </row>
    <row r="1078" spans="1:34" ht="15.75" customHeight="1" x14ac:dyDescent="0.25">
      <c r="A1078"/>
      <c r="B1078"/>
      <c r="C1078" s="35">
        <v>43864</v>
      </c>
      <c r="D1078" s="36">
        <v>152491</v>
      </c>
      <c r="E1078" s="36" t="s">
        <v>10</v>
      </c>
      <c r="F1078" s="36">
        <v>60</v>
      </c>
      <c r="G1078" s="36" t="str" cm="1">
        <f t="array" ref="G1078">_xlfn.IFS(AND(F1078&gt;8,F1078&lt;=27),"Geração Z",AND(F1078&gt;27,F1078&lt;=43),"Millennials",AND(F1078&gt;43,F1078&lt;=59),"Geração X",F1078&gt;59,"Baby Boomers")</f>
        <v>Baby Boomers</v>
      </c>
      <c r="H1078" s="36" t="s">
        <v>5</v>
      </c>
      <c r="I1078" s="36" t="s">
        <v>58</v>
      </c>
      <c r="J1078" s="36" t="s">
        <v>27</v>
      </c>
      <c r="K1078" s="36" t="s">
        <v>142</v>
      </c>
      <c r="L1078" s="36" t="s">
        <v>17</v>
      </c>
      <c r="M1078" s="36">
        <v>0</v>
      </c>
      <c r="N1078" s="36" t="str">
        <f t="shared" si="33"/>
        <v>Others</v>
      </c>
      <c r="O1078" s="36">
        <v>1142.8499999999999</v>
      </c>
      <c r="P1078" s="37"/>
      <c r="Q1078" s="43"/>
      <c r="R1078" s="37"/>
      <c r="S1078" s="38"/>
      <c r="T1078" s="45">
        <v>43907</v>
      </c>
      <c r="U1078" s="36">
        <v>152529</v>
      </c>
      <c r="V1078" s="36" t="s">
        <v>10</v>
      </c>
      <c r="W1078" s="36">
        <v>43</v>
      </c>
      <c r="X1078" s="36" t="str" cm="1">
        <f t="array" ref="X1078">_xlfn.IFS(AND(W1078&gt;8,W1078&lt;=27),"Geração Z",AND(W1078&gt;27,W1078&lt;=43),"Millennials",AND(W1078&gt;43,W1078&lt;=59),"Geração X",W1078&gt;59,"Baby Boomers")</f>
        <v>Millennials</v>
      </c>
      <c r="Y1078" s="36" t="s">
        <v>5</v>
      </c>
      <c r="Z1078" s="36" t="s">
        <v>15</v>
      </c>
      <c r="AA1078" s="36" t="s">
        <v>20</v>
      </c>
      <c r="AB1078" s="36" t="s">
        <v>143</v>
      </c>
      <c r="AC1078" s="36" t="s">
        <v>17</v>
      </c>
      <c r="AD1078" s="36">
        <v>1</v>
      </c>
      <c r="AE1078" s="35" t="str">
        <f t="shared" si="32"/>
        <v>Referal Link</v>
      </c>
      <c r="AF1078" s="36">
        <v>828.36</v>
      </c>
      <c r="AG1078"/>
      <c r="AH1078"/>
    </row>
    <row r="1079" spans="1:34" ht="15.75" customHeight="1" x14ac:dyDescent="0.25">
      <c r="A1079"/>
      <c r="B1079"/>
      <c r="C1079" s="1">
        <v>43864</v>
      </c>
      <c r="D1079" s="2">
        <v>152492</v>
      </c>
      <c r="E1079" s="2" t="s">
        <v>10</v>
      </c>
      <c r="F1079" s="2">
        <v>26</v>
      </c>
      <c r="G1079" s="2" t="str" cm="1">
        <f t="array" ref="G1079">_xlfn.IFS(AND(F1079&gt;8,F1079&lt;=27),"Geração Z",AND(F1079&gt;27,F1079&lt;=43),"Millennials",AND(F1079&gt;43,F1079&lt;=59),"Geração X",F1079&gt;59,"Baby Boomers")</f>
        <v>Geração Z</v>
      </c>
      <c r="H1079" s="2" t="s">
        <v>14</v>
      </c>
      <c r="I1079" s="2" t="s">
        <v>55</v>
      </c>
      <c r="J1079" s="2" t="s">
        <v>29</v>
      </c>
      <c r="K1079" s="2" t="s">
        <v>23</v>
      </c>
      <c r="L1079" s="2" t="s">
        <v>17</v>
      </c>
      <c r="M1079" s="2">
        <v>1</v>
      </c>
      <c r="N1079" s="2" t="str">
        <f t="shared" si="33"/>
        <v>Referal Link</v>
      </c>
      <c r="O1079" s="2">
        <v>8.67</v>
      </c>
      <c r="P1079" s="37"/>
      <c r="Q1079" s="43"/>
      <c r="R1079" s="37"/>
      <c r="S1079" s="38"/>
      <c r="T1079" s="46">
        <v>43908</v>
      </c>
      <c r="U1079" s="2">
        <v>152530</v>
      </c>
      <c r="V1079" s="2" t="s">
        <v>10</v>
      </c>
      <c r="W1079" s="2">
        <v>19</v>
      </c>
      <c r="X1079" s="2" t="str" cm="1">
        <f t="array" ref="X1079">_xlfn.IFS(AND(W1079&gt;8,W1079&lt;=27),"Geração Z",AND(W1079&gt;27,W1079&lt;=43),"Millennials",AND(W1079&gt;43,W1079&lt;=59),"Geração X",W1079&gt;59,"Baby Boomers")</f>
        <v>Geração Z</v>
      </c>
      <c r="Y1079" s="2" t="s">
        <v>14</v>
      </c>
      <c r="Z1079" s="2" t="s">
        <v>24</v>
      </c>
      <c r="AA1079" s="2" t="s">
        <v>29</v>
      </c>
      <c r="AB1079" s="2" t="s">
        <v>143</v>
      </c>
      <c r="AC1079" s="2" t="s">
        <v>9</v>
      </c>
      <c r="AD1079" s="2">
        <v>1</v>
      </c>
      <c r="AE1079" s="1" t="str">
        <f t="shared" si="32"/>
        <v>Referal Link</v>
      </c>
      <c r="AF1079" s="2">
        <v>1035.28</v>
      </c>
      <c r="AG1079"/>
      <c r="AH1079"/>
    </row>
    <row r="1080" spans="1:34" ht="15.75" customHeight="1" x14ac:dyDescent="0.25">
      <c r="A1080"/>
      <c r="B1080"/>
      <c r="C1080" s="35">
        <v>43865</v>
      </c>
      <c r="D1080" s="36">
        <v>152571</v>
      </c>
      <c r="E1080" s="36" t="s">
        <v>4</v>
      </c>
      <c r="F1080" s="36">
        <v>24</v>
      </c>
      <c r="G1080" s="36" t="str" cm="1">
        <f t="array" ref="G1080">_xlfn.IFS(AND(F1080&gt;8,F1080&lt;=27),"Geração Z",AND(F1080&gt;27,F1080&lt;=43),"Millennials",AND(F1080&gt;43,F1080&lt;=59),"Geração X",F1080&gt;59,"Baby Boomers")</f>
        <v>Geração Z</v>
      </c>
      <c r="H1080" s="36" t="s">
        <v>5</v>
      </c>
      <c r="I1080" s="36" t="s">
        <v>26</v>
      </c>
      <c r="J1080" s="36" t="s">
        <v>7</v>
      </c>
      <c r="K1080" s="36" t="s">
        <v>23</v>
      </c>
      <c r="L1080" s="36" t="s">
        <v>13</v>
      </c>
      <c r="M1080" s="36">
        <v>1</v>
      </c>
      <c r="N1080" s="36" t="str">
        <f t="shared" si="33"/>
        <v>Referal Link</v>
      </c>
      <c r="O1080" s="36">
        <v>1141.44</v>
      </c>
      <c r="P1080" s="37"/>
      <c r="Q1080" s="43"/>
      <c r="R1080" s="37"/>
      <c r="S1080" s="38"/>
      <c r="T1080" s="45">
        <v>43908</v>
      </c>
      <c r="U1080" s="36">
        <v>152531</v>
      </c>
      <c r="V1080" s="36" t="s">
        <v>4</v>
      </c>
      <c r="W1080" s="36">
        <v>68</v>
      </c>
      <c r="X1080" s="36" t="str" cm="1">
        <f t="array" ref="X1080">_xlfn.IFS(AND(W1080&gt;8,W1080&lt;=27),"Geração Z",AND(W1080&gt;27,W1080&lt;=43),"Millennials",AND(W1080&gt;43,W1080&lt;=59),"Geração X",W1080&gt;59,"Baby Boomers")</f>
        <v>Baby Boomers</v>
      </c>
      <c r="Y1080" s="36" t="s">
        <v>5</v>
      </c>
      <c r="Z1080" s="36" t="s">
        <v>45</v>
      </c>
      <c r="AA1080" s="36" t="s">
        <v>34</v>
      </c>
      <c r="AB1080" s="36" t="s">
        <v>23</v>
      </c>
      <c r="AC1080" s="36" t="s">
        <v>9</v>
      </c>
      <c r="AD1080" s="36">
        <v>0</v>
      </c>
      <c r="AE1080" s="35" t="str">
        <f t="shared" si="32"/>
        <v>Others</v>
      </c>
      <c r="AF1080" s="36">
        <v>2420.6999999999998</v>
      </c>
      <c r="AG1080"/>
      <c r="AH1080"/>
    </row>
    <row r="1081" spans="1:34" ht="15.75" customHeight="1" x14ac:dyDescent="0.25">
      <c r="A1081"/>
      <c r="B1081"/>
      <c r="C1081" s="1">
        <v>43867</v>
      </c>
      <c r="D1081" s="2">
        <v>152732</v>
      </c>
      <c r="E1081" s="2" t="s">
        <v>4</v>
      </c>
      <c r="F1081" s="2">
        <v>76</v>
      </c>
      <c r="G1081" s="2" t="str" cm="1">
        <f t="array" ref="G1081">_xlfn.IFS(AND(F1081&gt;8,F1081&lt;=27),"Geração Z",AND(F1081&gt;27,F1081&lt;=43),"Millennials",AND(F1081&gt;43,F1081&lt;=59),"Geração X",F1081&gt;59,"Baby Boomers")</f>
        <v>Baby Boomers</v>
      </c>
      <c r="H1081" s="2" t="s">
        <v>14</v>
      </c>
      <c r="I1081" s="2" t="s">
        <v>61</v>
      </c>
      <c r="J1081" s="2" t="s">
        <v>7</v>
      </c>
      <c r="K1081" s="2" t="s">
        <v>8</v>
      </c>
      <c r="L1081" s="2" t="s">
        <v>17</v>
      </c>
      <c r="M1081" s="2">
        <v>1</v>
      </c>
      <c r="N1081" s="2" t="str">
        <f t="shared" si="33"/>
        <v>Referal Link</v>
      </c>
      <c r="O1081" s="2">
        <v>659.75</v>
      </c>
      <c r="P1081" s="37"/>
      <c r="Q1081" s="43"/>
      <c r="R1081" s="37"/>
      <c r="S1081" s="38"/>
      <c r="T1081" s="46">
        <v>43908</v>
      </c>
      <c r="U1081" s="2">
        <v>152532</v>
      </c>
      <c r="V1081" s="2" t="s">
        <v>10</v>
      </c>
      <c r="W1081" s="2">
        <v>54</v>
      </c>
      <c r="X1081" s="2" t="str" cm="1">
        <f t="array" ref="X1081">_xlfn.IFS(AND(W1081&gt;8,W1081&lt;=27),"Geração Z",AND(W1081&gt;27,W1081&lt;=43),"Millennials",AND(W1081&gt;43,W1081&lt;=59),"Geração X",W1081&gt;59,"Baby Boomers")</f>
        <v>Geração X</v>
      </c>
      <c r="Y1081" s="2" t="s">
        <v>14</v>
      </c>
      <c r="Z1081" s="2" t="s">
        <v>54</v>
      </c>
      <c r="AA1081" s="2" t="s">
        <v>7</v>
      </c>
      <c r="AB1081" s="2" t="s">
        <v>23</v>
      </c>
      <c r="AC1081" s="2" t="s">
        <v>17</v>
      </c>
      <c r="AD1081" s="2">
        <v>1</v>
      </c>
      <c r="AE1081" s="1" t="str">
        <f t="shared" si="32"/>
        <v>Referal Link</v>
      </c>
      <c r="AF1081" s="2">
        <v>1012.36</v>
      </c>
      <c r="AG1081"/>
      <c r="AH1081"/>
    </row>
    <row r="1082" spans="1:34" ht="15.75" customHeight="1" x14ac:dyDescent="0.25">
      <c r="A1082"/>
      <c r="B1082"/>
      <c r="C1082" s="35">
        <v>43867</v>
      </c>
      <c r="D1082" s="36">
        <v>152733</v>
      </c>
      <c r="E1082" s="36" t="s">
        <v>10</v>
      </c>
      <c r="F1082" s="36">
        <v>63</v>
      </c>
      <c r="G1082" s="36" t="str" cm="1">
        <f t="array" ref="G1082">_xlfn.IFS(AND(F1082&gt;8,F1082&lt;=27),"Geração Z",AND(F1082&gt;27,F1082&lt;=43),"Millennials",AND(F1082&gt;43,F1082&lt;=59),"Geração X",F1082&gt;59,"Baby Boomers")</f>
        <v>Baby Boomers</v>
      </c>
      <c r="H1082" s="36" t="s">
        <v>14</v>
      </c>
      <c r="I1082" s="36" t="s">
        <v>50</v>
      </c>
      <c r="J1082" s="36" t="s">
        <v>27</v>
      </c>
      <c r="K1082" s="36" t="s">
        <v>23</v>
      </c>
      <c r="L1082" s="36" t="s">
        <v>17</v>
      </c>
      <c r="M1082" s="36">
        <v>1</v>
      </c>
      <c r="N1082" s="36" t="str">
        <f t="shared" si="33"/>
        <v>Referal Link</v>
      </c>
      <c r="O1082" s="36">
        <v>809.09</v>
      </c>
      <c r="P1082" s="37"/>
      <c r="Q1082" s="43"/>
      <c r="R1082" s="37"/>
      <c r="S1082" s="38"/>
      <c r="T1082" s="45">
        <v>43910</v>
      </c>
      <c r="U1082" s="36">
        <v>152534</v>
      </c>
      <c r="V1082" s="36" t="s">
        <v>4</v>
      </c>
      <c r="W1082" s="36">
        <v>72</v>
      </c>
      <c r="X1082" s="36" t="str" cm="1">
        <f t="array" ref="X1082">_xlfn.IFS(AND(W1082&gt;8,W1082&lt;=27),"Geração Z",AND(W1082&gt;27,W1082&lt;=43),"Millennials",AND(W1082&gt;43,W1082&lt;=59),"Geração X",W1082&gt;59,"Baby Boomers")</f>
        <v>Baby Boomers</v>
      </c>
      <c r="Y1082" s="36" t="s">
        <v>5</v>
      </c>
      <c r="Z1082" s="36" t="s">
        <v>43</v>
      </c>
      <c r="AA1082" s="36" t="s">
        <v>34</v>
      </c>
      <c r="AB1082" s="36" t="s">
        <v>143</v>
      </c>
      <c r="AC1082" s="36" t="s">
        <v>17</v>
      </c>
      <c r="AD1082" s="36">
        <v>0</v>
      </c>
      <c r="AE1082" s="35" t="str">
        <f t="shared" si="32"/>
        <v>Others</v>
      </c>
      <c r="AF1082" s="36">
        <v>238.21</v>
      </c>
      <c r="AG1082"/>
      <c r="AH1082"/>
    </row>
    <row r="1083" spans="1:34" ht="15.75" customHeight="1" x14ac:dyDescent="0.25">
      <c r="A1083"/>
      <c r="B1083"/>
      <c r="C1083" s="1">
        <v>43868</v>
      </c>
      <c r="D1083" s="2">
        <v>152812</v>
      </c>
      <c r="E1083" s="2" t="s">
        <v>4</v>
      </c>
      <c r="F1083" s="2">
        <v>21</v>
      </c>
      <c r="G1083" s="2" t="str" cm="1">
        <f t="array" ref="G1083">_xlfn.IFS(AND(F1083&gt;8,F1083&lt;=27),"Geração Z",AND(F1083&gt;27,F1083&lt;=43),"Millennials",AND(F1083&gt;43,F1083&lt;=59),"Geração X",F1083&gt;59,"Baby Boomers")</f>
        <v>Geração Z</v>
      </c>
      <c r="H1083" s="2" t="s">
        <v>14</v>
      </c>
      <c r="I1083" s="2" t="s">
        <v>45</v>
      </c>
      <c r="J1083" s="2" t="s">
        <v>27</v>
      </c>
      <c r="K1083" s="2" t="s">
        <v>23</v>
      </c>
      <c r="L1083" s="2" t="s">
        <v>17</v>
      </c>
      <c r="M1083" s="2">
        <v>1</v>
      </c>
      <c r="N1083" s="2" t="str">
        <f t="shared" si="33"/>
        <v>Referal Link</v>
      </c>
      <c r="O1083" s="2">
        <v>477.07</v>
      </c>
      <c r="P1083" s="37"/>
      <c r="Q1083" s="43"/>
      <c r="R1083" s="37"/>
      <c r="S1083" s="38"/>
      <c r="T1083" s="46">
        <v>43910</v>
      </c>
      <c r="U1083" s="2">
        <v>152535</v>
      </c>
      <c r="V1083" s="2" t="s">
        <v>10</v>
      </c>
      <c r="W1083" s="2">
        <v>32</v>
      </c>
      <c r="X1083" s="2" t="str" cm="1">
        <f t="array" ref="X1083">_xlfn.IFS(AND(W1083&gt;8,W1083&lt;=27),"Geração Z",AND(W1083&gt;27,W1083&lt;=43),"Millennials",AND(W1083&gt;43,W1083&lt;=59),"Geração X",W1083&gt;59,"Baby Boomers")</f>
        <v>Millennials</v>
      </c>
      <c r="Y1083" s="2" t="s">
        <v>5</v>
      </c>
      <c r="Z1083" s="2" t="s">
        <v>32</v>
      </c>
      <c r="AA1083" s="2" t="s">
        <v>7</v>
      </c>
      <c r="AB1083" s="2" t="s">
        <v>8</v>
      </c>
      <c r="AC1083" s="2" t="s">
        <v>17</v>
      </c>
      <c r="AD1083" s="2">
        <v>0</v>
      </c>
      <c r="AE1083" s="1" t="str">
        <f t="shared" si="32"/>
        <v>Others</v>
      </c>
      <c r="AF1083" s="2">
        <v>2546.71</v>
      </c>
      <c r="AG1083"/>
      <c r="AH1083"/>
    </row>
    <row r="1084" spans="1:34" ht="15.75" customHeight="1" x14ac:dyDescent="0.25">
      <c r="A1084"/>
      <c r="B1084"/>
      <c r="C1084" s="35">
        <v>43869</v>
      </c>
      <c r="D1084" s="36">
        <v>152894</v>
      </c>
      <c r="E1084" s="36" t="s">
        <v>10</v>
      </c>
      <c r="F1084" s="36">
        <v>46</v>
      </c>
      <c r="G1084" s="36" t="str" cm="1">
        <f t="array" ref="G1084">_xlfn.IFS(AND(F1084&gt;8,F1084&lt;=27),"Geração Z",AND(F1084&gt;27,F1084&lt;=43),"Millennials",AND(F1084&gt;43,F1084&lt;=59),"Geração X",F1084&gt;59,"Baby Boomers")</f>
        <v>Geração X</v>
      </c>
      <c r="H1084" s="36" t="s">
        <v>5</v>
      </c>
      <c r="I1084" s="36" t="s">
        <v>42</v>
      </c>
      <c r="J1084" s="36" t="s">
        <v>20</v>
      </c>
      <c r="K1084" s="36" t="s">
        <v>23</v>
      </c>
      <c r="L1084" s="36" t="s">
        <v>17</v>
      </c>
      <c r="M1084" s="36">
        <v>1</v>
      </c>
      <c r="N1084" s="36" t="str">
        <f t="shared" si="33"/>
        <v>Referal Link</v>
      </c>
      <c r="O1084" s="36">
        <v>2047.83</v>
      </c>
      <c r="P1084" s="37"/>
      <c r="Q1084" s="43"/>
      <c r="R1084" s="37"/>
      <c r="S1084" s="38"/>
      <c r="T1084" s="45">
        <v>43910</v>
      </c>
      <c r="U1084" s="36">
        <v>152536</v>
      </c>
      <c r="V1084" s="36" t="s">
        <v>4</v>
      </c>
      <c r="W1084" s="36">
        <v>34</v>
      </c>
      <c r="X1084" s="36" t="str" cm="1">
        <f t="array" ref="X1084">_xlfn.IFS(AND(W1084&gt;8,W1084&lt;=27),"Geração Z",AND(W1084&gt;27,W1084&lt;=43),"Millennials",AND(W1084&gt;43,W1084&lt;=59),"Geração X",W1084&gt;59,"Baby Boomers")</f>
        <v>Millennials</v>
      </c>
      <c r="Y1084" s="36" t="s">
        <v>5</v>
      </c>
      <c r="Z1084" s="36" t="s">
        <v>50</v>
      </c>
      <c r="AA1084" s="36" t="s">
        <v>20</v>
      </c>
      <c r="AB1084" s="36" t="s">
        <v>8</v>
      </c>
      <c r="AC1084" s="36" t="s">
        <v>9</v>
      </c>
      <c r="AD1084" s="36">
        <v>0</v>
      </c>
      <c r="AE1084" s="35" t="str">
        <f t="shared" si="32"/>
        <v>Others</v>
      </c>
      <c r="AF1084" s="36">
        <v>2655.2</v>
      </c>
      <c r="AG1084"/>
      <c r="AH1084"/>
    </row>
    <row r="1085" spans="1:34" ht="15.75" customHeight="1" x14ac:dyDescent="0.25">
      <c r="A1085"/>
      <c r="B1085"/>
      <c r="C1085" s="1">
        <v>43870</v>
      </c>
      <c r="D1085" s="2">
        <v>153004</v>
      </c>
      <c r="E1085" s="2" t="s">
        <v>10</v>
      </c>
      <c r="F1085" s="2">
        <v>25</v>
      </c>
      <c r="G1085" s="2" t="str" cm="1">
        <f t="array" ref="G1085">_xlfn.IFS(AND(F1085&gt;8,F1085&lt;=27),"Geração Z",AND(F1085&gt;27,F1085&lt;=43),"Millennials",AND(F1085&gt;43,F1085&lt;=59),"Geração X",F1085&gt;59,"Baby Boomers")</f>
        <v>Geração Z</v>
      </c>
      <c r="H1085" s="2" t="s">
        <v>14</v>
      </c>
      <c r="I1085" s="2" t="s">
        <v>56</v>
      </c>
      <c r="J1085" s="2" t="s">
        <v>20</v>
      </c>
      <c r="K1085" s="2" t="s">
        <v>23</v>
      </c>
      <c r="L1085" s="2" t="s">
        <v>17</v>
      </c>
      <c r="M1085" s="2">
        <v>1</v>
      </c>
      <c r="N1085" s="2" t="str">
        <f t="shared" si="33"/>
        <v>Referal Link</v>
      </c>
      <c r="O1085" s="2">
        <v>1243.8699999999999</v>
      </c>
      <c r="P1085" s="37"/>
      <c r="Q1085" s="43"/>
      <c r="R1085" s="37"/>
      <c r="S1085" s="38"/>
      <c r="T1085" s="46">
        <v>43910</v>
      </c>
      <c r="U1085" s="2">
        <v>152537</v>
      </c>
      <c r="V1085" s="2" t="s">
        <v>4</v>
      </c>
      <c r="W1085" s="2">
        <v>52</v>
      </c>
      <c r="X1085" s="2" t="str" cm="1">
        <f t="array" ref="X1085">_xlfn.IFS(AND(W1085&gt;8,W1085&lt;=27),"Geração Z",AND(W1085&gt;27,W1085&lt;=43),"Millennials",AND(W1085&gt;43,W1085&lt;=59),"Geração X",W1085&gt;59,"Baby Boomers")</f>
        <v>Geração X</v>
      </c>
      <c r="Y1085" s="2" t="s">
        <v>14</v>
      </c>
      <c r="Z1085" s="2" t="s">
        <v>51</v>
      </c>
      <c r="AA1085" s="2" t="s">
        <v>7</v>
      </c>
      <c r="AB1085" s="2" t="s">
        <v>23</v>
      </c>
      <c r="AC1085" s="2" t="s">
        <v>13</v>
      </c>
      <c r="AD1085" s="2">
        <v>1</v>
      </c>
      <c r="AE1085" s="1" t="str">
        <f t="shared" si="32"/>
        <v>Referal Link</v>
      </c>
      <c r="AF1085" s="2">
        <v>2772.71</v>
      </c>
      <c r="AG1085"/>
      <c r="AH1085"/>
    </row>
    <row r="1086" spans="1:34" ht="15.75" customHeight="1" x14ac:dyDescent="0.25">
      <c r="A1086"/>
      <c r="B1086"/>
      <c r="C1086" s="35">
        <v>43870</v>
      </c>
      <c r="D1086" s="36">
        <v>153003</v>
      </c>
      <c r="E1086" s="36" t="s">
        <v>4</v>
      </c>
      <c r="F1086" s="36">
        <v>71</v>
      </c>
      <c r="G1086" s="36" t="str" cm="1">
        <f t="array" ref="G1086">_xlfn.IFS(AND(F1086&gt;8,F1086&lt;=27),"Geração Z",AND(F1086&gt;27,F1086&lt;=43),"Millennials",AND(F1086&gt;43,F1086&lt;=59),"Geração X",F1086&gt;59,"Baby Boomers")</f>
        <v>Baby Boomers</v>
      </c>
      <c r="H1086" s="36" t="s">
        <v>5</v>
      </c>
      <c r="I1086" s="36" t="s">
        <v>49</v>
      </c>
      <c r="J1086" s="36" t="s">
        <v>34</v>
      </c>
      <c r="K1086" s="36" t="s">
        <v>23</v>
      </c>
      <c r="L1086" s="36" t="s">
        <v>9</v>
      </c>
      <c r="M1086" s="36">
        <v>1</v>
      </c>
      <c r="N1086" s="36" t="str">
        <f t="shared" si="33"/>
        <v>Referal Link</v>
      </c>
      <c r="O1086" s="36">
        <v>2940.18</v>
      </c>
      <c r="P1086" s="37"/>
      <c r="Q1086" s="43"/>
      <c r="R1086" s="37"/>
      <c r="S1086" s="38"/>
      <c r="T1086" s="45">
        <v>43911</v>
      </c>
      <c r="U1086" s="36">
        <v>152538</v>
      </c>
      <c r="V1086" s="36" t="s">
        <v>10</v>
      </c>
      <c r="W1086" s="36">
        <v>38</v>
      </c>
      <c r="X1086" s="36" t="str" cm="1">
        <f t="array" ref="X1086">_xlfn.IFS(AND(W1086&gt;8,W1086&lt;=27),"Geração Z",AND(W1086&gt;27,W1086&lt;=43),"Millennials",AND(W1086&gt;43,W1086&lt;=59),"Geração X",W1086&gt;59,"Baby Boomers")</f>
        <v>Millennials</v>
      </c>
      <c r="Y1086" s="36" t="s">
        <v>14</v>
      </c>
      <c r="Z1086" s="36" t="s">
        <v>28</v>
      </c>
      <c r="AA1086" s="36" t="s">
        <v>27</v>
      </c>
      <c r="AB1086" s="36" t="s">
        <v>143</v>
      </c>
      <c r="AC1086" s="36" t="s">
        <v>17</v>
      </c>
      <c r="AD1086" s="36">
        <v>1</v>
      </c>
      <c r="AE1086" s="35" t="str">
        <f t="shared" si="32"/>
        <v>Referal Link</v>
      </c>
      <c r="AF1086" s="36">
        <v>1714.81</v>
      </c>
      <c r="AG1086"/>
      <c r="AH1086"/>
    </row>
    <row r="1087" spans="1:34" ht="15.75" customHeight="1" x14ac:dyDescent="0.25">
      <c r="A1087"/>
      <c r="B1087"/>
      <c r="C1087" s="1">
        <v>43871</v>
      </c>
      <c r="D1087" s="2">
        <v>153100</v>
      </c>
      <c r="E1087" s="2" t="s">
        <v>4</v>
      </c>
      <c r="F1087" s="2">
        <v>30</v>
      </c>
      <c r="G1087" s="2" t="str" cm="1">
        <f t="array" ref="G1087">_xlfn.IFS(AND(F1087&gt;8,F1087&lt;=27),"Geração Z",AND(F1087&gt;27,F1087&lt;=43),"Millennials",AND(F1087&gt;43,F1087&lt;=59),"Geração X",F1087&gt;59,"Baby Boomers")</f>
        <v>Millennials</v>
      </c>
      <c r="H1087" s="2" t="s">
        <v>14</v>
      </c>
      <c r="I1087" s="2" t="s">
        <v>15</v>
      </c>
      <c r="J1087" s="2" t="s">
        <v>29</v>
      </c>
      <c r="K1087" s="2" t="s">
        <v>143</v>
      </c>
      <c r="L1087" s="2" t="s">
        <v>13</v>
      </c>
      <c r="M1087" s="2">
        <v>1</v>
      </c>
      <c r="N1087" s="2" t="str">
        <f t="shared" si="33"/>
        <v>Referal Link</v>
      </c>
      <c r="O1087" s="2">
        <v>2709.67</v>
      </c>
      <c r="P1087" s="37"/>
      <c r="Q1087" s="43"/>
      <c r="R1087" s="37"/>
      <c r="S1087" s="38"/>
      <c r="T1087" s="46">
        <v>43913</v>
      </c>
      <c r="U1087" s="2">
        <v>152541</v>
      </c>
      <c r="V1087" s="2" t="s">
        <v>4</v>
      </c>
      <c r="W1087" s="2">
        <v>28</v>
      </c>
      <c r="X1087" s="2" t="str" cm="1">
        <f t="array" ref="X1087">_xlfn.IFS(AND(W1087&gt;8,W1087&lt;=27),"Geração Z",AND(W1087&gt;27,W1087&lt;=43),"Millennials",AND(W1087&gt;43,W1087&lt;=59),"Geração X",W1087&gt;59,"Baby Boomers")</f>
        <v>Millennials</v>
      </c>
      <c r="Y1087" s="2" t="s">
        <v>5</v>
      </c>
      <c r="Z1087" s="2" t="s">
        <v>11</v>
      </c>
      <c r="AA1087" s="2" t="s">
        <v>20</v>
      </c>
      <c r="AB1087" s="2" t="s">
        <v>23</v>
      </c>
      <c r="AC1087" s="2" t="s">
        <v>13</v>
      </c>
      <c r="AD1087" s="2">
        <v>1</v>
      </c>
      <c r="AE1087" s="1" t="str">
        <f t="shared" si="32"/>
        <v>Referal Link</v>
      </c>
      <c r="AF1087" s="2">
        <v>1105.48</v>
      </c>
      <c r="AG1087"/>
      <c r="AH1087"/>
    </row>
    <row r="1088" spans="1:34" ht="15.75" customHeight="1" x14ac:dyDescent="0.25">
      <c r="A1088"/>
      <c r="B1088"/>
      <c r="C1088" s="35">
        <v>43871</v>
      </c>
      <c r="D1088" s="36">
        <v>153099</v>
      </c>
      <c r="E1088" s="36" t="s">
        <v>10</v>
      </c>
      <c r="F1088" s="36">
        <v>32</v>
      </c>
      <c r="G1088" s="36" t="str" cm="1">
        <f t="array" ref="G1088">_xlfn.IFS(AND(F1088&gt;8,F1088&lt;=27),"Geração Z",AND(F1088&gt;27,F1088&lt;=43),"Millennials",AND(F1088&gt;43,F1088&lt;=59),"Geração X",F1088&gt;59,"Baby Boomers")</f>
        <v>Millennials</v>
      </c>
      <c r="H1088" s="36" t="s">
        <v>5</v>
      </c>
      <c r="I1088" s="36" t="s">
        <v>37</v>
      </c>
      <c r="J1088" s="36" t="s">
        <v>7</v>
      </c>
      <c r="K1088" s="36" t="s">
        <v>23</v>
      </c>
      <c r="L1088" s="36" t="s">
        <v>17</v>
      </c>
      <c r="M1088" s="36">
        <v>1</v>
      </c>
      <c r="N1088" s="36" t="str">
        <f t="shared" si="33"/>
        <v>Referal Link</v>
      </c>
      <c r="O1088" s="36">
        <v>2403.94</v>
      </c>
      <c r="P1088" s="37"/>
      <c r="Q1088" s="43"/>
      <c r="R1088" s="37"/>
      <c r="S1088" s="38"/>
      <c r="T1088" s="45">
        <v>43913</v>
      </c>
      <c r="U1088" s="36">
        <v>152542</v>
      </c>
      <c r="V1088" s="36" t="s">
        <v>4</v>
      </c>
      <c r="W1088" s="36">
        <v>50</v>
      </c>
      <c r="X1088" s="36" t="str" cm="1">
        <f t="array" ref="X1088">_xlfn.IFS(AND(W1088&gt;8,W1088&lt;=27),"Geração Z",AND(W1088&gt;27,W1088&lt;=43),"Millennials",AND(W1088&gt;43,W1088&lt;=59),"Geração X",W1088&gt;59,"Baby Boomers")</f>
        <v>Geração X</v>
      </c>
      <c r="Y1088" s="36" t="s">
        <v>5</v>
      </c>
      <c r="Z1088" s="36" t="s">
        <v>38</v>
      </c>
      <c r="AA1088" s="36" t="s">
        <v>34</v>
      </c>
      <c r="AB1088" s="36" t="s">
        <v>143</v>
      </c>
      <c r="AC1088" s="36" t="s">
        <v>17</v>
      </c>
      <c r="AD1088" s="36">
        <v>0</v>
      </c>
      <c r="AE1088" s="35" t="str">
        <f t="shared" si="32"/>
        <v>Others</v>
      </c>
      <c r="AF1088" s="36">
        <v>2541.8000000000002</v>
      </c>
      <c r="AG1088"/>
      <c r="AH1088"/>
    </row>
    <row r="1089" spans="1:34" ht="15.75" customHeight="1" x14ac:dyDescent="0.25">
      <c r="A1089"/>
      <c r="B1089"/>
      <c r="C1089" s="1">
        <v>43872</v>
      </c>
      <c r="D1089" s="2">
        <v>153189</v>
      </c>
      <c r="E1089" s="2" t="s">
        <v>4</v>
      </c>
      <c r="F1089" s="2">
        <v>47</v>
      </c>
      <c r="G1089" s="2" t="str" cm="1">
        <f t="array" ref="G1089">_xlfn.IFS(AND(F1089&gt;8,F1089&lt;=27),"Geração Z",AND(F1089&gt;27,F1089&lt;=43),"Millennials",AND(F1089&gt;43,F1089&lt;=59),"Geração X",F1089&gt;59,"Baby Boomers")</f>
        <v>Geração X</v>
      </c>
      <c r="H1089" s="2" t="s">
        <v>14</v>
      </c>
      <c r="I1089" s="2" t="s">
        <v>40</v>
      </c>
      <c r="J1089" s="2" t="s">
        <v>27</v>
      </c>
      <c r="K1089" s="2" t="s">
        <v>23</v>
      </c>
      <c r="L1089" s="2" t="s">
        <v>9</v>
      </c>
      <c r="M1089" s="2">
        <v>0</v>
      </c>
      <c r="N1089" s="2" t="str">
        <f t="shared" si="33"/>
        <v>Others</v>
      </c>
      <c r="O1089" s="2">
        <v>1954.13</v>
      </c>
      <c r="P1089" s="37"/>
      <c r="Q1089" s="43"/>
      <c r="R1089" s="37"/>
      <c r="S1089" s="38"/>
      <c r="T1089" s="46">
        <v>43913</v>
      </c>
      <c r="U1089" s="2">
        <v>152543</v>
      </c>
      <c r="V1089" s="2" t="s">
        <v>4</v>
      </c>
      <c r="W1089" s="2">
        <v>47</v>
      </c>
      <c r="X1089" s="2" t="str" cm="1">
        <f t="array" ref="X1089">_xlfn.IFS(AND(W1089&gt;8,W1089&lt;=27),"Geração Z",AND(W1089&gt;27,W1089&lt;=43),"Millennials",AND(W1089&gt;43,W1089&lt;=59),"Geração X",W1089&gt;59,"Baby Boomers")</f>
        <v>Geração X</v>
      </c>
      <c r="Y1089" s="2" t="s">
        <v>14</v>
      </c>
      <c r="Z1089" s="2" t="s">
        <v>43</v>
      </c>
      <c r="AA1089" s="2" t="s">
        <v>29</v>
      </c>
      <c r="AB1089" s="2" t="s">
        <v>23</v>
      </c>
      <c r="AC1089" s="2" t="s">
        <v>13</v>
      </c>
      <c r="AD1089" s="2">
        <v>1</v>
      </c>
      <c r="AE1089" s="1" t="str">
        <f t="shared" si="32"/>
        <v>Referal Link</v>
      </c>
      <c r="AF1089" s="2">
        <v>1735.23</v>
      </c>
      <c r="AG1089"/>
      <c r="AH1089"/>
    </row>
    <row r="1090" spans="1:34" ht="15.75" customHeight="1" x14ac:dyDescent="0.25">
      <c r="A1090"/>
      <c r="B1090"/>
      <c r="C1090" s="35">
        <v>43873</v>
      </c>
      <c r="D1090" s="36">
        <v>153265</v>
      </c>
      <c r="E1090" s="36" t="s">
        <v>10</v>
      </c>
      <c r="F1090" s="36">
        <v>74</v>
      </c>
      <c r="G1090" s="36" t="str" cm="1">
        <f t="array" ref="G1090">_xlfn.IFS(AND(F1090&gt;8,F1090&lt;=27),"Geração Z",AND(F1090&gt;27,F1090&lt;=43),"Millennials",AND(F1090&gt;43,F1090&lt;=59),"Geração X",F1090&gt;59,"Baby Boomers")</f>
        <v>Baby Boomers</v>
      </c>
      <c r="H1090" s="36" t="s">
        <v>14</v>
      </c>
      <c r="I1090" s="36" t="s">
        <v>31</v>
      </c>
      <c r="J1090" s="36" t="s">
        <v>7</v>
      </c>
      <c r="K1090" s="36" t="s">
        <v>143</v>
      </c>
      <c r="L1090" s="36" t="s">
        <v>17</v>
      </c>
      <c r="M1090" s="36">
        <v>0</v>
      </c>
      <c r="N1090" s="36" t="str">
        <f t="shared" si="33"/>
        <v>Others</v>
      </c>
      <c r="O1090" s="36">
        <v>2548.9699999999998</v>
      </c>
      <c r="P1090" s="37"/>
      <c r="Q1090" s="43"/>
      <c r="R1090" s="37"/>
      <c r="S1090" s="38"/>
      <c r="T1090" s="45">
        <v>43913</v>
      </c>
      <c r="U1090" s="36">
        <v>152544</v>
      </c>
      <c r="V1090" s="36" t="s">
        <v>4</v>
      </c>
      <c r="W1090" s="36">
        <v>32</v>
      </c>
      <c r="X1090" s="36" t="str" cm="1">
        <f t="array" ref="X1090">_xlfn.IFS(AND(W1090&gt;8,W1090&lt;=27),"Geração Z",AND(W1090&gt;27,W1090&lt;=43),"Millennials",AND(W1090&gt;43,W1090&lt;=59),"Geração X",W1090&gt;59,"Baby Boomers")</f>
        <v>Millennials</v>
      </c>
      <c r="Y1090" s="36" t="s">
        <v>14</v>
      </c>
      <c r="Z1090" s="36" t="s">
        <v>39</v>
      </c>
      <c r="AA1090" s="36" t="s">
        <v>7</v>
      </c>
      <c r="AB1090" s="36" t="s">
        <v>143</v>
      </c>
      <c r="AC1090" s="36" t="s">
        <v>17</v>
      </c>
      <c r="AD1090" s="36">
        <v>0</v>
      </c>
      <c r="AE1090" s="35" t="str">
        <f t="shared" si="32"/>
        <v>Others</v>
      </c>
      <c r="AF1090" s="36">
        <v>2940.55</v>
      </c>
      <c r="AG1090"/>
      <c r="AH1090"/>
    </row>
    <row r="1091" spans="1:34" ht="15.75" customHeight="1" x14ac:dyDescent="0.25">
      <c r="A1091"/>
      <c r="B1091"/>
      <c r="C1091" s="1">
        <v>43873</v>
      </c>
      <c r="D1091" s="2">
        <v>153266</v>
      </c>
      <c r="E1091" s="2" t="s">
        <v>10</v>
      </c>
      <c r="F1091" s="2">
        <v>44</v>
      </c>
      <c r="G1091" s="2" t="str" cm="1">
        <f t="array" ref="G1091">_xlfn.IFS(AND(F1091&gt;8,F1091&lt;=27),"Geração Z",AND(F1091&gt;27,F1091&lt;=43),"Millennials",AND(F1091&gt;43,F1091&lt;=59),"Geração X",F1091&gt;59,"Baby Boomers")</f>
        <v>Geração X</v>
      </c>
      <c r="H1091" s="2" t="s">
        <v>14</v>
      </c>
      <c r="I1091" s="2" t="s">
        <v>19</v>
      </c>
      <c r="J1091" s="2" t="s">
        <v>7</v>
      </c>
      <c r="K1091" s="2" t="s">
        <v>143</v>
      </c>
      <c r="L1091" s="2" t="s">
        <v>9</v>
      </c>
      <c r="M1091" s="2">
        <v>1</v>
      </c>
      <c r="N1091" s="2" t="str">
        <f t="shared" si="33"/>
        <v>Referal Link</v>
      </c>
      <c r="O1091" s="2">
        <v>792.2</v>
      </c>
      <c r="P1091" s="37"/>
      <c r="Q1091" s="43"/>
      <c r="R1091" s="37"/>
      <c r="S1091" s="38"/>
      <c r="T1091" s="46">
        <v>43914</v>
      </c>
      <c r="U1091" s="2">
        <v>152545</v>
      </c>
      <c r="V1091" s="2" t="s">
        <v>4</v>
      </c>
      <c r="W1091" s="2">
        <v>68</v>
      </c>
      <c r="X1091" s="2" t="str" cm="1">
        <f t="array" ref="X1091">_xlfn.IFS(AND(W1091&gt;8,W1091&lt;=27),"Geração Z",AND(W1091&gt;27,W1091&lt;=43),"Millennials",AND(W1091&gt;43,W1091&lt;=59),"Geração X",W1091&gt;59,"Baby Boomers")</f>
        <v>Baby Boomers</v>
      </c>
      <c r="Y1091" s="2" t="s">
        <v>5</v>
      </c>
      <c r="Z1091" s="2" t="s">
        <v>50</v>
      </c>
      <c r="AA1091" s="2" t="s">
        <v>34</v>
      </c>
      <c r="AB1091" s="2" t="s">
        <v>8</v>
      </c>
      <c r="AC1091" s="2" t="s">
        <v>13</v>
      </c>
      <c r="AD1091" s="2">
        <v>1</v>
      </c>
      <c r="AE1091" s="1" t="str">
        <f t="shared" si="32"/>
        <v>Referal Link</v>
      </c>
      <c r="AF1091" s="2">
        <v>2401.06</v>
      </c>
      <c r="AG1091"/>
      <c r="AH1091"/>
    </row>
    <row r="1092" spans="1:34" ht="15.75" customHeight="1" x14ac:dyDescent="0.25">
      <c r="A1092"/>
      <c r="B1092"/>
      <c r="C1092" s="35">
        <v>43874</v>
      </c>
      <c r="D1092" s="36">
        <v>152436</v>
      </c>
      <c r="E1092" s="36" t="s">
        <v>10</v>
      </c>
      <c r="F1092" s="36">
        <v>50</v>
      </c>
      <c r="G1092" s="36" t="str" cm="1">
        <f t="array" ref="G1092">_xlfn.IFS(AND(F1092&gt;8,F1092&lt;=27),"Geração Z",AND(F1092&gt;27,F1092&lt;=43),"Millennials",AND(F1092&gt;43,F1092&lt;=59),"Geração X",F1092&gt;59,"Baby Boomers")</f>
        <v>Geração X</v>
      </c>
      <c r="H1092" s="36" t="s">
        <v>5</v>
      </c>
      <c r="I1092" s="36" t="s">
        <v>61</v>
      </c>
      <c r="J1092" s="36" t="s">
        <v>29</v>
      </c>
      <c r="K1092" s="36" t="s">
        <v>143</v>
      </c>
      <c r="L1092" s="36" t="s">
        <v>17</v>
      </c>
      <c r="M1092" s="36">
        <v>0</v>
      </c>
      <c r="N1092" s="36" t="str">
        <f t="shared" si="33"/>
        <v>Others</v>
      </c>
      <c r="O1092" s="36">
        <v>454.37</v>
      </c>
      <c r="P1092" s="37"/>
      <c r="Q1092" s="43"/>
      <c r="R1092" s="37"/>
      <c r="S1092" s="38"/>
      <c r="T1092" s="45">
        <v>43914</v>
      </c>
      <c r="U1092" s="36">
        <v>152546</v>
      </c>
      <c r="V1092" s="36" t="s">
        <v>10</v>
      </c>
      <c r="W1092" s="36">
        <v>55</v>
      </c>
      <c r="X1092" s="36" t="str" cm="1">
        <f t="array" ref="X1092">_xlfn.IFS(AND(W1092&gt;8,W1092&lt;=27),"Geração Z",AND(W1092&gt;27,W1092&lt;=43),"Millennials",AND(W1092&gt;43,W1092&lt;=59),"Geração X",W1092&gt;59,"Baby Boomers")</f>
        <v>Geração X</v>
      </c>
      <c r="Y1092" s="36" t="s">
        <v>14</v>
      </c>
      <c r="Z1092" s="36" t="s">
        <v>63</v>
      </c>
      <c r="AA1092" s="36" t="s">
        <v>7</v>
      </c>
      <c r="AB1092" s="36" t="s">
        <v>8</v>
      </c>
      <c r="AC1092" s="36" t="s">
        <v>13</v>
      </c>
      <c r="AD1092" s="36">
        <v>0</v>
      </c>
      <c r="AE1092" s="35" t="str">
        <f t="shared" ref="AE1092:AE1155" si="34">IF(AD1092=1,"Referal Link","Others")</f>
        <v>Others</v>
      </c>
      <c r="AF1092" s="36">
        <v>1855.15</v>
      </c>
      <c r="AG1092"/>
      <c r="AH1092"/>
    </row>
    <row r="1093" spans="1:34" ht="15.75" customHeight="1" x14ac:dyDescent="0.25">
      <c r="A1093"/>
      <c r="B1093"/>
      <c r="C1093" s="1">
        <v>43875</v>
      </c>
      <c r="D1093" s="2">
        <v>152438</v>
      </c>
      <c r="E1093" s="2" t="s">
        <v>10</v>
      </c>
      <c r="F1093" s="2">
        <v>42</v>
      </c>
      <c r="G1093" s="2" t="str" cm="1">
        <f t="array" ref="G1093">_xlfn.IFS(AND(F1093&gt;8,F1093&lt;=27),"Geração Z",AND(F1093&gt;27,F1093&lt;=43),"Millennials",AND(F1093&gt;43,F1093&lt;=59),"Geração X",F1093&gt;59,"Baby Boomers")</f>
        <v>Millennials</v>
      </c>
      <c r="H1093" s="2" t="s">
        <v>14</v>
      </c>
      <c r="I1093" s="2" t="s">
        <v>67</v>
      </c>
      <c r="J1093" s="2" t="s">
        <v>7</v>
      </c>
      <c r="K1093" s="2" t="s">
        <v>142</v>
      </c>
      <c r="L1093" s="2" t="s">
        <v>9</v>
      </c>
      <c r="M1093" s="2">
        <v>1</v>
      </c>
      <c r="N1093" s="2" t="str">
        <f t="shared" ref="N1093:N1156" si="35">IF(M1093=1,"Referal Link","Others")</f>
        <v>Referal Link</v>
      </c>
      <c r="O1093" s="2">
        <v>1613.31</v>
      </c>
      <c r="P1093" s="37"/>
      <c r="Q1093" s="43"/>
      <c r="R1093" s="37"/>
      <c r="S1093" s="38"/>
      <c r="T1093" s="46">
        <v>43914</v>
      </c>
      <c r="U1093" s="2">
        <v>152547</v>
      </c>
      <c r="V1093" s="2" t="s">
        <v>10</v>
      </c>
      <c r="W1093" s="2">
        <v>25</v>
      </c>
      <c r="X1093" s="2" t="str" cm="1">
        <f t="array" ref="X1093">_xlfn.IFS(AND(W1093&gt;8,W1093&lt;=27),"Geração Z",AND(W1093&gt;27,W1093&lt;=43),"Millennials",AND(W1093&gt;43,W1093&lt;=59),"Geração X",W1093&gt;59,"Baby Boomers")</f>
        <v>Geração Z</v>
      </c>
      <c r="Y1093" s="2" t="s">
        <v>5</v>
      </c>
      <c r="Z1093" s="2" t="s">
        <v>26</v>
      </c>
      <c r="AA1093" s="2" t="s">
        <v>7</v>
      </c>
      <c r="AB1093" s="2" t="s">
        <v>23</v>
      </c>
      <c r="AC1093" s="2" t="s">
        <v>17</v>
      </c>
      <c r="AD1093" s="2">
        <v>1</v>
      </c>
      <c r="AE1093" s="1" t="str">
        <f t="shared" si="34"/>
        <v>Referal Link</v>
      </c>
      <c r="AF1093" s="2">
        <v>450.85</v>
      </c>
      <c r="AG1093"/>
      <c r="AH1093"/>
    </row>
    <row r="1094" spans="1:34" ht="15.75" customHeight="1" x14ac:dyDescent="0.25">
      <c r="A1094"/>
      <c r="B1094"/>
      <c r="C1094" s="35">
        <v>43875</v>
      </c>
      <c r="D1094" s="36">
        <v>152437</v>
      </c>
      <c r="E1094" s="36" t="s">
        <v>4</v>
      </c>
      <c r="F1094" s="36">
        <v>44</v>
      </c>
      <c r="G1094" s="36" t="str" cm="1">
        <f t="array" ref="G1094">_xlfn.IFS(AND(F1094&gt;8,F1094&lt;=27),"Geração Z",AND(F1094&gt;27,F1094&lt;=43),"Millennials",AND(F1094&gt;43,F1094&lt;=59),"Geração X",F1094&gt;59,"Baby Boomers")</f>
        <v>Geração X</v>
      </c>
      <c r="H1094" s="36" t="s">
        <v>5</v>
      </c>
      <c r="I1094" s="36" t="s">
        <v>54</v>
      </c>
      <c r="J1094" s="36" t="s">
        <v>7</v>
      </c>
      <c r="K1094" s="36" t="s">
        <v>142</v>
      </c>
      <c r="L1094" s="36" t="s">
        <v>17</v>
      </c>
      <c r="M1094" s="36">
        <v>0</v>
      </c>
      <c r="N1094" s="36" t="str">
        <f t="shared" si="35"/>
        <v>Others</v>
      </c>
      <c r="O1094" s="36">
        <v>1778.33</v>
      </c>
      <c r="P1094" s="37"/>
      <c r="Q1094" s="43"/>
      <c r="R1094" s="37"/>
      <c r="S1094" s="38"/>
      <c r="T1094" s="45">
        <v>43914</v>
      </c>
      <c r="U1094" s="36">
        <v>152548</v>
      </c>
      <c r="V1094" s="36" t="s">
        <v>4</v>
      </c>
      <c r="W1094" s="36">
        <v>21</v>
      </c>
      <c r="X1094" s="36" t="str" cm="1">
        <f t="array" ref="X1094">_xlfn.IFS(AND(W1094&gt;8,W1094&lt;=27),"Geração Z",AND(W1094&gt;27,W1094&lt;=43),"Millennials",AND(W1094&gt;43,W1094&lt;=59),"Geração X",W1094&gt;59,"Baby Boomers")</f>
        <v>Geração Z</v>
      </c>
      <c r="Y1094" s="36" t="s">
        <v>5</v>
      </c>
      <c r="Z1094" s="36" t="s">
        <v>47</v>
      </c>
      <c r="AA1094" s="36" t="s">
        <v>29</v>
      </c>
      <c r="AB1094" s="36" t="s">
        <v>142</v>
      </c>
      <c r="AC1094" s="36" t="s">
        <v>17</v>
      </c>
      <c r="AD1094" s="36">
        <v>1</v>
      </c>
      <c r="AE1094" s="35" t="str">
        <f t="shared" si="34"/>
        <v>Referal Link</v>
      </c>
      <c r="AF1094" s="36">
        <v>283.61</v>
      </c>
      <c r="AG1094"/>
      <c r="AH1094"/>
    </row>
    <row r="1095" spans="1:34" ht="15.75" customHeight="1" x14ac:dyDescent="0.25">
      <c r="A1095"/>
      <c r="B1095"/>
      <c r="C1095" s="1">
        <v>43876</v>
      </c>
      <c r="D1095" s="2">
        <v>152441</v>
      </c>
      <c r="E1095" s="2" t="s">
        <v>4</v>
      </c>
      <c r="F1095" s="2">
        <v>78</v>
      </c>
      <c r="G1095" s="2" t="str" cm="1">
        <f t="array" ref="G1095">_xlfn.IFS(AND(F1095&gt;8,F1095&lt;=27),"Geração Z",AND(F1095&gt;27,F1095&lt;=43),"Millennials",AND(F1095&gt;43,F1095&lt;=59),"Geração X",F1095&gt;59,"Baby Boomers")</f>
        <v>Baby Boomers</v>
      </c>
      <c r="H1095" s="2" t="s">
        <v>14</v>
      </c>
      <c r="I1095" s="2" t="s">
        <v>60</v>
      </c>
      <c r="J1095" s="2" t="s">
        <v>7</v>
      </c>
      <c r="K1095" s="2" t="s">
        <v>23</v>
      </c>
      <c r="L1095" s="2" t="s">
        <v>13</v>
      </c>
      <c r="M1095" s="2">
        <v>0</v>
      </c>
      <c r="N1095" s="2" t="str">
        <f t="shared" si="35"/>
        <v>Others</v>
      </c>
      <c r="O1095" s="2">
        <v>99.55</v>
      </c>
      <c r="P1095" s="37"/>
      <c r="Q1095" s="43"/>
      <c r="R1095" s="37"/>
      <c r="S1095" s="38"/>
      <c r="T1095" s="46">
        <v>43914</v>
      </c>
      <c r="U1095" s="2">
        <v>152549</v>
      </c>
      <c r="V1095" s="2" t="s">
        <v>4</v>
      </c>
      <c r="W1095" s="2">
        <v>32</v>
      </c>
      <c r="X1095" s="2" t="str" cm="1">
        <f t="array" ref="X1095">_xlfn.IFS(AND(W1095&gt;8,W1095&lt;=27),"Geração Z",AND(W1095&gt;27,W1095&lt;=43),"Millennials",AND(W1095&gt;43,W1095&lt;=59),"Geração X",W1095&gt;59,"Baby Boomers")</f>
        <v>Millennials</v>
      </c>
      <c r="Y1095" s="2" t="s">
        <v>14</v>
      </c>
      <c r="Z1095" s="2" t="s">
        <v>54</v>
      </c>
      <c r="AA1095" s="2" t="s">
        <v>7</v>
      </c>
      <c r="AB1095" s="2" t="s">
        <v>8</v>
      </c>
      <c r="AC1095" s="2" t="s">
        <v>13</v>
      </c>
      <c r="AD1095" s="2">
        <v>1</v>
      </c>
      <c r="AE1095" s="1" t="str">
        <f t="shared" si="34"/>
        <v>Referal Link</v>
      </c>
      <c r="AF1095" s="2">
        <v>200.88</v>
      </c>
      <c r="AG1095"/>
      <c r="AH1095"/>
    </row>
    <row r="1096" spans="1:34" ht="15.75" customHeight="1" x14ac:dyDescent="0.25">
      <c r="A1096"/>
      <c r="B1096"/>
      <c r="C1096" s="35">
        <v>43876</v>
      </c>
      <c r="D1096" s="36">
        <v>152440</v>
      </c>
      <c r="E1096" s="36" t="s">
        <v>10</v>
      </c>
      <c r="F1096" s="36">
        <v>64</v>
      </c>
      <c r="G1096" s="36" t="str" cm="1">
        <f t="array" ref="G1096">_xlfn.IFS(AND(F1096&gt;8,F1096&lt;=27),"Geração Z",AND(F1096&gt;27,F1096&lt;=43),"Millennials",AND(F1096&gt;43,F1096&lt;=59),"Geração X",F1096&gt;59,"Baby Boomers")</f>
        <v>Baby Boomers</v>
      </c>
      <c r="H1096" s="36" t="s">
        <v>5</v>
      </c>
      <c r="I1096" s="36" t="s">
        <v>44</v>
      </c>
      <c r="J1096" s="36" t="s">
        <v>34</v>
      </c>
      <c r="K1096" s="36" t="s">
        <v>8</v>
      </c>
      <c r="L1096" s="36" t="s">
        <v>9</v>
      </c>
      <c r="M1096" s="36">
        <v>0</v>
      </c>
      <c r="N1096" s="36" t="str">
        <f t="shared" si="35"/>
        <v>Others</v>
      </c>
      <c r="O1096" s="36">
        <v>1403.77</v>
      </c>
      <c r="P1096" s="37"/>
      <c r="Q1096" s="43"/>
      <c r="R1096" s="37"/>
      <c r="S1096" s="38"/>
      <c r="T1096" s="45">
        <v>43914</v>
      </c>
      <c r="U1096" s="36">
        <v>152550</v>
      </c>
      <c r="V1096" s="36" t="s">
        <v>4</v>
      </c>
      <c r="W1096" s="36">
        <v>71</v>
      </c>
      <c r="X1096" s="36" t="str" cm="1">
        <f t="array" ref="X1096">_xlfn.IFS(AND(W1096&gt;8,W1096&lt;=27),"Geração Z",AND(W1096&gt;27,W1096&lt;=43),"Millennials",AND(W1096&gt;43,W1096&lt;=59),"Geração X",W1096&gt;59,"Baby Boomers")</f>
        <v>Baby Boomers</v>
      </c>
      <c r="Y1096" s="36" t="s">
        <v>5</v>
      </c>
      <c r="Z1096" s="36" t="s">
        <v>39</v>
      </c>
      <c r="AA1096" s="36" t="s">
        <v>29</v>
      </c>
      <c r="AB1096" s="36" t="s">
        <v>143</v>
      </c>
      <c r="AC1096" s="36" t="s">
        <v>17</v>
      </c>
      <c r="AD1096" s="36">
        <v>0</v>
      </c>
      <c r="AE1096" s="35" t="str">
        <f t="shared" si="34"/>
        <v>Others</v>
      </c>
      <c r="AF1096" s="36">
        <v>1364.29</v>
      </c>
      <c r="AG1096"/>
      <c r="AH1096"/>
    </row>
    <row r="1097" spans="1:34" ht="15.75" customHeight="1" x14ac:dyDescent="0.25">
      <c r="A1097"/>
      <c r="B1097"/>
      <c r="C1097" s="1">
        <v>43876</v>
      </c>
      <c r="D1097" s="2">
        <v>152439</v>
      </c>
      <c r="E1097" s="2" t="s">
        <v>10</v>
      </c>
      <c r="F1097" s="2">
        <v>41</v>
      </c>
      <c r="G1097" s="2" t="str" cm="1">
        <f t="array" ref="G1097">_xlfn.IFS(AND(F1097&gt;8,F1097&lt;=27),"Geração Z",AND(F1097&gt;27,F1097&lt;=43),"Millennials",AND(F1097&gt;43,F1097&lt;=59),"Geração X",F1097&gt;59,"Baby Boomers")</f>
        <v>Millennials</v>
      </c>
      <c r="H1097" s="2" t="s">
        <v>14</v>
      </c>
      <c r="I1097" s="2" t="s">
        <v>26</v>
      </c>
      <c r="J1097" s="2" t="s">
        <v>20</v>
      </c>
      <c r="K1097" s="2" t="s">
        <v>142</v>
      </c>
      <c r="L1097" s="2" t="s">
        <v>9</v>
      </c>
      <c r="M1097" s="2">
        <v>1</v>
      </c>
      <c r="N1097" s="2" t="str">
        <f t="shared" si="35"/>
        <v>Referal Link</v>
      </c>
      <c r="O1097" s="2">
        <v>2501.89</v>
      </c>
      <c r="P1097" s="37"/>
      <c r="Q1097" s="43"/>
      <c r="R1097" s="37"/>
      <c r="S1097" s="38"/>
      <c r="T1097" s="46">
        <v>43915</v>
      </c>
      <c r="U1097" s="2">
        <v>152551</v>
      </c>
      <c r="V1097" s="2" t="s">
        <v>4</v>
      </c>
      <c r="W1097" s="2">
        <v>77</v>
      </c>
      <c r="X1097" s="2" t="str" cm="1">
        <f t="array" ref="X1097">_xlfn.IFS(AND(W1097&gt;8,W1097&lt;=27),"Geração Z",AND(W1097&gt;27,W1097&lt;=43),"Millennials",AND(W1097&gt;43,W1097&lt;=59),"Geração X",W1097&gt;59,"Baby Boomers")</f>
        <v>Baby Boomers</v>
      </c>
      <c r="Y1097" s="2" t="s">
        <v>5</v>
      </c>
      <c r="Z1097" s="2" t="s">
        <v>24</v>
      </c>
      <c r="AA1097" s="2" t="s">
        <v>20</v>
      </c>
      <c r="AB1097" s="2" t="s">
        <v>142</v>
      </c>
      <c r="AC1097" s="2" t="s">
        <v>9</v>
      </c>
      <c r="AD1097" s="2">
        <v>1</v>
      </c>
      <c r="AE1097" s="1" t="str">
        <f t="shared" si="34"/>
        <v>Referal Link</v>
      </c>
      <c r="AF1097" s="2">
        <v>1844.08</v>
      </c>
      <c r="AG1097"/>
      <c r="AH1097"/>
    </row>
    <row r="1098" spans="1:34" ht="15.75" customHeight="1" x14ac:dyDescent="0.25">
      <c r="A1098"/>
      <c r="B1098"/>
      <c r="C1098" s="35">
        <v>43877</v>
      </c>
      <c r="D1098" s="36">
        <v>152445</v>
      </c>
      <c r="E1098" s="36" t="s">
        <v>10</v>
      </c>
      <c r="F1098" s="36">
        <v>65</v>
      </c>
      <c r="G1098" s="36" t="str" cm="1">
        <f t="array" ref="G1098">_xlfn.IFS(AND(F1098&gt;8,F1098&lt;=27),"Geração Z",AND(F1098&gt;27,F1098&lt;=43),"Millennials",AND(F1098&gt;43,F1098&lt;=59),"Geração X",F1098&gt;59,"Baby Boomers")</f>
        <v>Baby Boomers</v>
      </c>
      <c r="H1098" s="36" t="s">
        <v>5</v>
      </c>
      <c r="I1098" s="36" t="s">
        <v>33</v>
      </c>
      <c r="J1098" s="36" t="s">
        <v>7</v>
      </c>
      <c r="K1098" s="36" t="s">
        <v>142</v>
      </c>
      <c r="L1098" s="36" t="s">
        <v>17</v>
      </c>
      <c r="M1098" s="36">
        <v>1</v>
      </c>
      <c r="N1098" s="36" t="str">
        <f t="shared" si="35"/>
        <v>Referal Link</v>
      </c>
      <c r="O1098" s="36">
        <v>567.17999999999995</v>
      </c>
      <c r="P1098" s="37"/>
      <c r="Q1098" s="43"/>
      <c r="R1098" s="37"/>
      <c r="S1098" s="38"/>
      <c r="T1098" s="45">
        <v>43915</v>
      </c>
      <c r="U1098" s="36">
        <v>152553</v>
      </c>
      <c r="V1098" s="36" t="s">
        <v>10</v>
      </c>
      <c r="W1098" s="36">
        <v>47</v>
      </c>
      <c r="X1098" s="36" t="str" cm="1">
        <f t="array" ref="X1098">_xlfn.IFS(AND(W1098&gt;8,W1098&lt;=27),"Geração Z",AND(W1098&gt;27,W1098&lt;=43),"Millennials",AND(W1098&gt;43,W1098&lt;=59),"Geração X",W1098&gt;59,"Baby Boomers")</f>
        <v>Geração X</v>
      </c>
      <c r="Y1098" s="36" t="s">
        <v>14</v>
      </c>
      <c r="Z1098" s="36" t="s">
        <v>35</v>
      </c>
      <c r="AA1098" s="36" t="s">
        <v>7</v>
      </c>
      <c r="AB1098" s="36" t="s">
        <v>142</v>
      </c>
      <c r="AC1098" s="36" t="s">
        <v>13</v>
      </c>
      <c r="AD1098" s="36">
        <v>0</v>
      </c>
      <c r="AE1098" s="35" t="str">
        <f t="shared" si="34"/>
        <v>Others</v>
      </c>
      <c r="AF1098" s="36">
        <v>1877.79</v>
      </c>
      <c r="AG1098"/>
      <c r="AH1098"/>
    </row>
    <row r="1099" spans="1:34" ht="15.75" customHeight="1" x14ac:dyDescent="0.25">
      <c r="A1099"/>
      <c r="B1099"/>
      <c r="C1099" s="1">
        <v>43877</v>
      </c>
      <c r="D1099" s="2">
        <v>152448</v>
      </c>
      <c r="E1099" s="2" t="s">
        <v>10</v>
      </c>
      <c r="F1099" s="2">
        <v>22</v>
      </c>
      <c r="G1099" s="2" t="str" cm="1">
        <f t="array" ref="G1099">_xlfn.IFS(AND(F1099&gt;8,F1099&lt;=27),"Geração Z",AND(F1099&gt;27,F1099&lt;=43),"Millennials",AND(F1099&gt;43,F1099&lt;=59),"Geração X",F1099&gt;59,"Baby Boomers")</f>
        <v>Geração Z</v>
      </c>
      <c r="H1099" s="2" t="s">
        <v>14</v>
      </c>
      <c r="I1099" s="2" t="s">
        <v>63</v>
      </c>
      <c r="J1099" s="2" t="s">
        <v>7</v>
      </c>
      <c r="K1099" s="2" t="s">
        <v>23</v>
      </c>
      <c r="L1099" s="2" t="s">
        <v>9</v>
      </c>
      <c r="M1099" s="2">
        <v>1</v>
      </c>
      <c r="N1099" s="2" t="str">
        <f t="shared" si="35"/>
        <v>Referal Link</v>
      </c>
      <c r="O1099" s="2">
        <v>1021.49</v>
      </c>
      <c r="P1099" s="37"/>
      <c r="Q1099" s="43"/>
      <c r="R1099" s="37"/>
      <c r="S1099" s="38"/>
      <c r="T1099" s="46">
        <v>43916</v>
      </c>
      <c r="U1099" s="2">
        <v>152554</v>
      </c>
      <c r="V1099" s="2" t="s">
        <v>4</v>
      </c>
      <c r="W1099" s="2">
        <v>49</v>
      </c>
      <c r="X1099" s="2" t="str" cm="1">
        <f t="array" ref="X1099">_xlfn.IFS(AND(W1099&gt;8,W1099&lt;=27),"Geração Z",AND(W1099&gt;27,W1099&lt;=43),"Millennials",AND(W1099&gt;43,W1099&lt;=59),"Geração X",W1099&gt;59,"Baby Boomers")</f>
        <v>Geração X</v>
      </c>
      <c r="Y1099" s="2" t="s">
        <v>5</v>
      </c>
      <c r="Z1099" s="2" t="s">
        <v>45</v>
      </c>
      <c r="AA1099" s="2" t="s">
        <v>7</v>
      </c>
      <c r="AB1099" s="2" t="s">
        <v>23</v>
      </c>
      <c r="AC1099" s="2" t="s">
        <v>13</v>
      </c>
      <c r="AD1099" s="2">
        <v>1</v>
      </c>
      <c r="AE1099" s="1" t="str">
        <f t="shared" si="34"/>
        <v>Referal Link</v>
      </c>
      <c r="AF1099" s="2">
        <v>485.26</v>
      </c>
      <c r="AG1099"/>
      <c r="AH1099"/>
    </row>
    <row r="1100" spans="1:34" ht="15.75" customHeight="1" x14ac:dyDescent="0.25">
      <c r="A1100"/>
      <c r="B1100"/>
      <c r="C1100" s="35">
        <v>43877</v>
      </c>
      <c r="D1100" s="36">
        <v>152444</v>
      </c>
      <c r="E1100" s="36" t="s">
        <v>4</v>
      </c>
      <c r="F1100" s="36">
        <v>62</v>
      </c>
      <c r="G1100" s="36" t="str" cm="1">
        <f t="array" ref="G1100">_xlfn.IFS(AND(F1100&gt;8,F1100&lt;=27),"Geração Z",AND(F1100&gt;27,F1100&lt;=43),"Millennials",AND(F1100&gt;43,F1100&lt;=59),"Geração X",F1100&gt;59,"Baby Boomers")</f>
        <v>Baby Boomers</v>
      </c>
      <c r="H1100" s="36" t="s">
        <v>14</v>
      </c>
      <c r="I1100" s="36" t="s">
        <v>66</v>
      </c>
      <c r="J1100" s="36" t="s">
        <v>29</v>
      </c>
      <c r="K1100" s="36" t="s">
        <v>143</v>
      </c>
      <c r="L1100" s="36" t="s">
        <v>9</v>
      </c>
      <c r="M1100" s="36">
        <v>0</v>
      </c>
      <c r="N1100" s="36" t="str">
        <f t="shared" si="35"/>
        <v>Others</v>
      </c>
      <c r="O1100" s="36">
        <v>2481.34</v>
      </c>
      <c r="P1100" s="37"/>
      <c r="Q1100" s="43"/>
      <c r="R1100" s="37"/>
      <c r="S1100" s="38"/>
      <c r="T1100" s="45">
        <v>43916</v>
      </c>
      <c r="U1100" s="36">
        <v>152555</v>
      </c>
      <c r="V1100" s="36" t="s">
        <v>4</v>
      </c>
      <c r="W1100" s="36">
        <v>61</v>
      </c>
      <c r="X1100" s="36" t="str" cm="1">
        <f t="array" ref="X1100">_xlfn.IFS(AND(W1100&gt;8,W1100&lt;=27),"Geração Z",AND(W1100&gt;27,W1100&lt;=43),"Millennials",AND(W1100&gt;43,W1100&lt;=59),"Geração X",W1100&gt;59,"Baby Boomers")</f>
        <v>Baby Boomers</v>
      </c>
      <c r="Y1100" s="36" t="s">
        <v>5</v>
      </c>
      <c r="Z1100" s="36" t="s">
        <v>52</v>
      </c>
      <c r="AA1100" s="36" t="s">
        <v>7</v>
      </c>
      <c r="AB1100" s="36" t="s">
        <v>142</v>
      </c>
      <c r="AC1100" s="36" t="s">
        <v>9</v>
      </c>
      <c r="AD1100" s="36">
        <v>1</v>
      </c>
      <c r="AE1100" s="35" t="str">
        <f t="shared" si="34"/>
        <v>Referal Link</v>
      </c>
      <c r="AF1100" s="36">
        <v>250.49</v>
      </c>
      <c r="AG1100"/>
      <c r="AH1100"/>
    </row>
    <row r="1101" spans="1:34" ht="15.75" customHeight="1" x14ac:dyDescent="0.25">
      <c r="A1101"/>
      <c r="B1101"/>
      <c r="C1101" s="1">
        <v>43877</v>
      </c>
      <c r="D1101" s="2">
        <v>152442</v>
      </c>
      <c r="E1101" s="2" t="s">
        <v>4</v>
      </c>
      <c r="F1101" s="2">
        <v>16</v>
      </c>
      <c r="G1101" s="2" t="str" cm="1">
        <f t="array" ref="G1101">_xlfn.IFS(AND(F1101&gt;8,F1101&lt;=27),"Geração Z",AND(F1101&gt;27,F1101&lt;=43),"Millennials",AND(F1101&gt;43,F1101&lt;=59),"Geração X",F1101&gt;59,"Baby Boomers")</f>
        <v>Geração Z</v>
      </c>
      <c r="H1101" s="2" t="s">
        <v>14</v>
      </c>
      <c r="I1101" s="2" t="s">
        <v>62</v>
      </c>
      <c r="J1101" s="2" t="s">
        <v>20</v>
      </c>
      <c r="K1101" s="2" t="s">
        <v>142</v>
      </c>
      <c r="L1101" s="2" t="s">
        <v>13</v>
      </c>
      <c r="M1101" s="2">
        <v>1</v>
      </c>
      <c r="N1101" s="2" t="str">
        <f t="shared" si="35"/>
        <v>Referal Link</v>
      </c>
      <c r="O1101" s="2">
        <v>2988.13</v>
      </c>
      <c r="P1101" s="37"/>
      <c r="Q1101" s="43"/>
      <c r="R1101" s="37"/>
      <c r="S1101" s="38"/>
      <c r="T1101" s="46">
        <v>43917</v>
      </c>
      <c r="U1101" s="2">
        <v>152556</v>
      </c>
      <c r="V1101" s="2" t="s">
        <v>4</v>
      </c>
      <c r="W1101" s="2">
        <v>77</v>
      </c>
      <c r="X1101" s="2" t="str" cm="1">
        <f t="array" ref="X1101">_xlfn.IFS(AND(W1101&gt;8,W1101&lt;=27),"Geração Z",AND(W1101&gt;27,W1101&lt;=43),"Millennials",AND(W1101&gt;43,W1101&lt;=59),"Geração X",W1101&gt;59,"Baby Boomers")</f>
        <v>Baby Boomers</v>
      </c>
      <c r="Y1101" s="2" t="s">
        <v>5</v>
      </c>
      <c r="Z1101" s="2" t="s">
        <v>44</v>
      </c>
      <c r="AA1101" s="2" t="s">
        <v>7</v>
      </c>
      <c r="AB1101" s="2" t="s">
        <v>23</v>
      </c>
      <c r="AC1101" s="2" t="s">
        <v>13</v>
      </c>
      <c r="AD1101" s="2">
        <v>1</v>
      </c>
      <c r="AE1101" s="1" t="str">
        <f t="shared" si="34"/>
        <v>Referal Link</v>
      </c>
      <c r="AF1101" s="2">
        <v>1838.09</v>
      </c>
      <c r="AG1101"/>
      <c r="AH1101"/>
    </row>
    <row r="1102" spans="1:34" ht="15.75" customHeight="1" x14ac:dyDescent="0.25">
      <c r="A1102"/>
      <c r="B1102"/>
      <c r="C1102" s="35">
        <v>43877</v>
      </c>
      <c r="D1102" s="36">
        <v>152447</v>
      </c>
      <c r="E1102" s="36" t="s">
        <v>4</v>
      </c>
      <c r="F1102" s="36">
        <v>47</v>
      </c>
      <c r="G1102" s="36" t="str" cm="1">
        <f t="array" ref="G1102">_xlfn.IFS(AND(F1102&gt;8,F1102&lt;=27),"Geração Z",AND(F1102&gt;27,F1102&lt;=43),"Millennials",AND(F1102&gt;43,F1102&lt;=59),"Geração X",F1102&gt;59,"Baby Boomers")</f>
        <v>Geração X</v>
      </c>
      <c r="H1102" s="36" t="s">
        <v>5</v>
      </c>
      <c r="I1102" s="36" t="s">
        <v>31</v>
      </c>
      <c r="J1102" s="36" t="s">
        <v>7</v>
      </c>
      <c r="K1102" s="36" t="s">
        <v>23</v>
      </c>
      <c r="L1102" s="36" t="s">
        <v>13</v>
      </c>
      <c r="M1102" s="36">
        <v>1</v>
      </c>
      <c r="N1102" s="36" t="str">
        <f t="shared" si="35"/>
        <v>Referal Link</v>
      </c>
      <c r="O1102" s="36">
        <v>567.78</v>
      </c>
      <c r="P1102" s="37"/>
      <c r="Q1102" s="43"/>
      <c r="R1102" s="37"/>
      <c r="S1102" s="38"/>
      <c r="T1102" s="45">
        <v>43917</v>
      </c>
      <c r="U1102" s="36">
        <v>152557</v>
      </c>
      <c r="V1102" s="36" t="s">
        <v>4</v>
      </c>
      <c r="W1102" s="36">
        <v>17</v>
      </c>
      <c r="X1102" s="36" t="str" cm="1">
        <f t="array" ref="X1102">_xlfn.IFS(AND(W1102&gt;8,W1102&lt;=27),"Geração Z",AND(W1102&gt;27,W1102&lt;=43),"Millennials",AND(W1102&gt;43,W1102&lt;=59),"Geração X",W1102&gt;59,"Baby Boomers")</f>
        <v>Geração Z</v>
      </c>
      <c r="Y1102" s="36" t="s">
        <v>5</v>
      </c>
      <c r="Z1102" s="36" t="s">
        <v>40</v>
      </c>
      <c r="AA1102" s="36" t="s">
        <v>20</v>
      </c>
      <c r="AB1102" s="36" t="s">
        <v>142</v>
      </c>
      <c r="AC1102" s="36" t="s">
        <v>9</v>
      </c>
      <c r="AD1102" s="36">
        <v>1</v>
      </c>
      <c r="AE1102" s="35" t="str">
        <f t="shared" si="34"/>
        <v>Referal Link</v>
      </c>
      <c r="AF1102" s="36">
        <v>1578.58</v>
      </c>
      <c r="AG1102"/>
      <c r="AH1102"/>
    </row>
    <row r="1103" spans="1:34" ht="15.75" customHeight="1" x14ac:dyDescent="0.25">
      <c r="A1103"/>
      <c r="B1103"/>
      <c r="C1103" s="1">
        <v>43877</v>
      </c>
      <c r="D1103" s="2">
        <v>152443</v>
      </c>
      <c r="E1103" s="2" t="s">
        <v>4</v>
      </c>
      <c r="F1103" s="2">
        <v>49</v>
      </c>
      <c r="G1103" s="2" t="str" cm="1">
        <f t="array" ref="G1103">_xlfn.IFS(AND(F1103&gt;8,F1103&lt;=27),"Geração Z",AND(F1103&gt;27,F1103&lt;=43),"Millennials",AND(F1103&gt;43,F1103&lt;=59),"Geração X",F1103&gt;59,"Baby Boomers")</f>
        <v>Geração X</v>
      </c>
      <c r="H1103" s="2" t="s">
        <v>5</v>
      </c>
      <c r="I1103" s="2" t="s">
        <v>50</v>
      </c>
      <c r="J1103" s="2" t="s">
        <v>7</v>
      </c>
      <c r="K1103" s="2" t="s">
        <v>8</v>
      </c>
      <c r="L1103" s="2" t="s">
        <v>13</v>
      </c>
      <c r="M1103" s="2">
        <v>1</v>
      </c>
      <c r="N1103" s="2" t="str">
        <f t="shared" si="35"/>
        <v>Referal Link</v>
      </c>
      <c r="O1103" s="2">
        <v>1600.78</v>
      </c>
      <c r="P1103" s="37"/>
      <c r="Q1103" s="43"/>
      <c r="R1103" s="37"/>
      <c r="S1103" s="38"/>
      <c r="T1103" s="46">
        <v>43917</v>
      </c>
      <c r="U1103" s="2">
        <v>152558</v>
      </c>
      <c r="V1103" s="2" t="s">
        <v>10</v>
      </c>
      <c r="W1103" s="2">
        <v>77</v>
      </c>
      <c r="X1103" s="2" t="str" cm="1">
        <f t="array" ref="X1103">_xlfn.IFS(AND(W1103&gt;8,W1103&lt;=27),"Geração Z",AND(W1103&gt;27,W1103&lt;=43),"Millennials",AND(W1103&gt;43,W1103&lt;=59),"Geração X",W1103&gt;59,"Baby Boomers")</f>
        <v>Baby Boomers</v>
      </c>
      <c r="Y1103" s="2" t="s">
        <v>14</v>
      </c>
      <c r="Z1103" s="2" t="s">
        <v>59</v>
      </c>
      <c r="AA1103" s="2" t="s">
        <v>34</v>
      </c>
      <c r="AB1103" s="2" t="s">
        <v>143</v>
      </c>
      <c r="AC1103" s="2" t="s">
        <v>13</v>
      </c>
      <c r="AD1103" s="2">
        <v>0</v>
      </c>
      <c r="AE1103" s="1" t="str">
        <f t="shared" si="34"/>
        <v>Others</v>
      </c>
      <c r="AF1103" s="2">
        <v>2826.56</v>
      </c>
      <c r="AG1103"/>
      <c r="AH1103"/>
    </row>
    <row r="1104" spans="1:34" ht="15.75" customHeight="1" x14ac:dyDescent="0.25">
      <c r="A1104"/>
      <c r="B1104"/>
      <c r="C1104" s="35">
        <v>43878</v>
      </c>
      <c r="D1104" s="36">
        <v>152449</v>
      </c>
      <c r="E1104" s="36" t="s">
        <v>4</v>
      </c>
      <c r="F1104" s="36">
        <v>58</v>
      </c>
      <c r="G1104" s="36" t="str" cm="1">
        <f t="array" ref="G1104">_xlfn.IFS(AND(F1104&gt;8,F1104&lt;=27),"Geração Z",AND(F1104&gt;27,F1104&lt;=43),"Millennials",AND(F1104&gt;43,F1104&lt;=59),"Geração X",F1104&gt;59,"Baby Boomers")</f>
        <v>Geração X</v>
      </c>
      <c r="H1104" s="36" t="s">
        <v>5</v>
      </c>
      <c r="I1104" s="36" t="s">
        <v>52</v>
      </c>
      <c r="J1104" s="36" t="s">
        <v>7</v>
      </c>
      <c r="K1104" s="36" t="s">
        <v>142</v>
      </c>
      <c r="L1104" s="36" t="s">
        <v>9</v>
      </c>
      <c r="M1104" s="36">
        <v>1</v>
      </c>
      <c r="N1104" s="36" t="str">
        <f t="shared" si="35"/>
        <v>Referal Link</v>
      </c>
      <c r="O1104" s="36">
        <v>1771.53</v>
      </c>
      <c r="P1104" s="37"/>
      <c r="Q1104" s="43"/>
      <c r="R1104" s="37"/>
      <c r="S1104" s="38"/>
      <c r="T1104" s="45">
        <v>43917</v>
      </c>
      <c r="U1104" s="36">
        <v>152559</v>
      </c>
      <c r="V1104" s="36" t="s">
        <v>4</v>
      </c>
      <c r="W1104" s="36">
        <v>19</v>
      </c>
      <c r="X1104" s="36" t="str" cm="1">
        <f t="array" ref="X1104">_xlfn.IFS(AND(W1104&gt;8,W1104&lt;=27),"Geração Z",AND(W1104&gt;27,W1104&lt;=43),"Millennials",AND(W1104&gt;43,W1104&lt;=59),"Geração X",W1104&gt;59,"Baby Boomers")</f>
        <v>Geração Z</v>
      </c>
      <c r="Y1104" s="36" t="s">
        <v>14</v>
      </c>
      <c r="Z1104" s="36" t="s">
        <v>28</v>
      </c>
      <c r="AA1104" s="36" t="s">
        <v>29</v>
      </c>
      <c r="AB1104" s="36" t="s">
        <v>23</v>
      </c>
      <c r="AC1104" s="36" t="s">
        <v>9</v>
      </c>
      <c r="AD1104" s="36">
        <v>0</v>
      </c>
      <c r="AE1104" s="35" t="str">
        <f t="shared" si="34"/>
        <v>Others</v>
      </c>
      <c r="AF1104" s="36">
        <v>2730.17</v>
      </c>
      <c r="AG1104"/>
      <c r="AH1104"/>
    </row>
    <row r="1105" spans="1:34" ht="15.75" customHeight="1" x14ac:dyDescent="0.25">
      <c r="A1105"/>
      <c r="B1105"/>
      <c r="C1105" s="1">
        <v>43879</v>
      </c>
      <c r="D1105" s="2">
        <v>152454</v>
      </c>
      <c r="E1105" s="2" t="s">
        <v>10</v>
      </c>
      <c r="F1105" s="2">
        <v>62</v>
      </c>
      <c r="G1105" s="2" t="str" cm="1">
        <f t="array" ref="G1105">_xlfn.IFS(AND(F1105&gt;8,F1105&lt;=27),"Geração Z",AND(F1105&gt;27,F1105&lt;=43),"Millennials",AND(F1105&gt;43,F1105&lt;=59),"Geração X",F1105&gt;59,"Baby Boomers")</f>
        <v>Baby Boomers</v>
      </c>
      <c r="H1105" s="2" t="s">
        <v>5</v>
      </c>
      <c r="I1105" s="2" t="s">
        <v>35</v>
      </c>
      <c r="J1105" s="2" t="s">
        <v>7</v>
      </c>
      <c r="K1105" s="2" t="s">
        <v>8</v>
      </c>
      <c r="L1105" s="2" t="s">
        <v>13</v>
      </c>
      <c r="M1105" s="2">
        <v>1</v>
      </c>
      <c r="N1105" s="2" t="str">
        <f t="shared" si="35"/>
        <v>Referal Link</v>
      </c>
      <c r="O1105" s="2">
        <v>1757.1</v>
      </c>
      <c r="P1105" s="37"/>
      <c r="Q1105" s="43"/>
      <c r="R1105" s="37"/>
      <c r="S1105" s="38"/>
      <c r="T1105" s="46">
        <v>43920</v>
      </c>
      <c r="U1105" s="2">
        <v>152562</v>
      </c>
      <c r="V1105" s="2" t="s">
        <v>4</v>
      </c>
      <c r="W1105" s="2">
        <v>59</v>
      </c>
      <c r="X1105" s="2" t="str" cm="1">
        <f t="array" ref="X1105">_xlfn.IFS(AND(W1105&gt;8,W1105&lt;=27),"Geração Z",AND(W1105&gt;27,W1105&lt;=43),"Millennials",AND(W1105&gt;43,W1105&lt;=59),"Geração X",W1105&gt;59,"Baby Boomers")</f>
        <v>Geração X</v>
      </c>
      <c r="Y1105" s="2" t="s">
        <v>14</v>
      </c>
      <c r="Z1105" s="2" t="s">
        <v>25</v>
      </c>
      <c r="AA1105" s="2" t="s">
        <v>7</v>
      </c>
      <c r="AB1105" s="2" t="s">
        <v>142</v>
      </c>
      <c r="AC1105" s="2" t="s">
        <v>17</v>
      </c>
      <c r="AD1105" s="2">
        <v>0</v>
      </c>
      <c r="AE1105" s="1" t="str">
        <f t="shared" si="34"/>
        <v>Others</v>
      </c>
      <c r="AF1105" s="2">
        <v>123.42</v>
      </c>
      <c r="AG1105"/>
      <c r="AH1105"/>
    </row>
    <row r="1106" spans="1:34" ht="15.75" customHeight="1" x14ac:dyDescent="0.25">
      <c r="A1106"/>
      <c r="B1106"/>
      <c r="C1106" s="35">
        <v>43879</v>
      </c>
      <c r="D1106" s="36">
        <v>152451</v>
      </c>
      <c r="E1106" s="36" t="s">
        <v>4</v>
      </c>
      <c r="F1106" s="36">
        <v>72</v>
      </c>
      <c r="G1106" s="36" t="str" cm="1">
        <f t="array" ref="G1106">_xlfn.IFS(AND(F1106&gt;8,F1106&lt;=27),"Geração Z",AND(F1106&gt;27,F1106&lt;=43),"Millennials",AND(F1106&gt;43,F1106&lt;=59),"Geração X",F1106&gt;59,"Baby Boomers")</f>
        <v>Baby Boomers</v>
      </c>
      <c r="H1106" s="36" t="s">
        <v>5</v>
      </c>
      <c r="I1106" s="36" t="s">
        <v>15</v>
      </c>
      <c r="J1106" s="36" t="s">
        <v>34</v>
      </c>
      <c r="K1106" s="36" t="s">
        <v>142</v>
      </c>
      <c r="L1106" s="36" t="s">
        <v>9</v>
      </c>
      <c r="M1106" s="36">
        <v>0</v>
      </c>
      <c r="N1106" s="36" t="str">
        <f t="shared" si="35"/>
        <v>Others</v>
      </c>
      <c r="O1106" s="36">
        <v>2402.44</v>
      </c>
      <c r="P1106" s="37"/>
      <c r="Q1106" s="43"/>
      <c r="R1106" s="37"/>
      <c r="S1106" s="38"/>
      <c r="T1106" s="45">
        <v>43921</v>
      </c>
      <c r="U1106" s="36">
        <v>152563</v>
      </c>
      <c r="V1106" s="36" t="s">
        <v>10</v>
      </c>
      <c r="W1106" s="36">
        <v>45</v>
      </c>
      <c r="X1106" s="36" t="str" cm="1">
        <f t="array" ref="X1106">_xlfn.IFS(AND(W1106&gt;8,W1106&lt;=27),"Geração Z",AND(W1106&gt;27,W1106&lt;=43),"Millennials",AND(W1106&gt;43,W1106&lt;=59),"Geração X",W1106&gt;59,"Baby Boomers")</f>
        <v>Geração X</v>
      </c>
      <c r="Y1106" s="36" t="s">
        <v>14</v>
      </c>
      <c r="Z1106" s="36" t="s">
        <v>6</v>
      </c>
      <c r="AA1106" s="36" t="s">
        <v>7</v>
      </c>
      <c r="AB1106" s="36" t="s">
        <v>142</v>
      </c>
      <c r="AC1106" s="36" t="s">
        <v>13</v>
      </c>
      <c r="AD1106" s="36">
        <v>1</v>
      </c>
      <c r="AE1106" s="35" t="str">
        <f t="shared" si="34"/>
        <v>Referal Link</v>
      </c>
      <c r="AF1106" s="36">
        <v>2534.0500000000002</v>
      </c>
      <c r="AG1106"/>
      <c r="AH1106"/>
    </row>
    <row r="1107" spans="1:34" ht="15.75" customHeight="1" x14ac:dyDescent="0.25">
      <c r="A1107"/>
      <c r="B1107"/>
      <c r="C1107" s="1">
        <v>43879</v>
      </c>
      <c r="D1107" s="2">
        <v>152450</v>
      </c>
      <c r="E1107" s="2" t="s">
        <v>4</v>
      </c>
      <c r="F1107" s="2">
        <v>21</v>
      </c>
      <c r="G1107" s="2" t="str" cm="1">
        <f t="array" ref="G1107">_xlfn.IFS(AND(F1107&gt;8,F1107&lt;=27),"Geração Z",AND(F1107&gt;27,F1107&lt;=43),"Millennials",AND(F1107&gt;43,F1107&lt;=59),"Geração X",F1107&gt;59,"Baby Boomers")</f>
        <v>Geração Z</v>
      </c>
      <c r="H1107" s="2" t="s">
        <v>5</v>
      </c>
      <c r="I1107" s="2" t="s">
        <v>57</v>
      </c>
      <c r="J1107" s="2" t="s">
        <v>29</v>
      </c>
      <c r="K1107" s="2" t="s">
        <v>142</v>
      </c>
      <c r="L1107" s="2" t="s">
        <v>9</v>
      </c>
      <c r="M1107" s="2">
        <v>0</v>
      </c>
      <c r="N1107" s="2" t="str">
        <f t="shared" si="35"/>
        <v>Others</v>
      </c>
      <c r="O1107" s="2">
        <v>1885.48</v>
      </c>
      <c r="P1107" s="37"/>
      <c r="Q1107" s="43"/>
      <c r="R1107" s="37"/>
      <c r="S1107" s="38"/>
      <c r="T1107" s="46">
        <v>43921</v>
      </c>
      <c r="U1107" s="2">
        <v>152564</v>
      </c>
      <c r="V1107" s="2" t="s">
        <v>4</v>
      </c>
      <c r="W1107" s="2">
        <v>36</v>
      </c>
      <c r="X1107" s="2" t="str" cm="1">
        <f t="array" ref="X1107">_xlfn.IFS(AND(W1107&gt;8,W1107&lt;=27),"Geração Z",AND(W1107&gt;27,W1107&lt;=43),"Millennials",AND(W1107&gt;43,W1107&lt;=59),"Geração X",W1107&gt;59,"Baby Boomers")</f>
        <v>Millennials</v>
      </c>
      <c r="Y1107" s="2" t="s">
        <v>5</v>
      </c>
      <c r="Z1107" s="2" t="s">
        <v>28</v>
      </c>
      <c r="AA1107" s="2" t="s">
        <v>7</v>
      </c>
      <c r="AB1107" s="2" t="s">
        <v>142</v>
      </c>
      <c r="AC1107" s="2" t="s">
        <v>13</v>
      </c>
      <c r="AD1107" s="2">
        <v>1</v>
      </c>
      <c r="AE1107" s="1" t="str">
        <f t="shared" si="34"/>
        <v>Referal Link</v>
      </c>
      <c r="AF1107" s="2">
        <v>590.22</v>
      </c>
      <c r="AG1107"/>
      <c r="AH1107"/>
    </row>
    <row r="1108" spans="1:34" ht="15.75" customHeight="1" x14ac:dyDescent="0.25">
      <c r="A1108"/>
      <c r="B1108"/>
      <c r="C1108" s="35">
        <v>43879</v>
      </c>
      <c r="D1108" s="36">
        <v>152453</v>
      </c>
      <c r="E1108" s="36" t="s">
        <v>10</v>
      </c>
      <c r="F1108" s="36">
        <v>21</v>
      </c>
      <c r="G1108" s="36" t="str" cm="1">
        <f t="array" ref="G1108">_xlfn.IFS(AND(F1108&gt;8,F1108&lt;=27),"Geração Z",AND(F1108&gt;27,F1108&lt;=43),"Millennials",AND(F1108&gt;43,F1108&lt;=59),"Geração X",F1108&gt;59,"Baby Boomers")</f>
        <v>Geração Z</v>
      </c>
      <c r="H1108" s="36" t="s">
        <v>14</v>
      </c>
      <c r="I1108" s="36" t="s">
        <v>48</v>
      </c>
      <c r="J1108" s="36" t="s">
        <v>7</v>
      </c>
      <c r="K1108" s="36" t="s">
        <v>142</v>
      </c>
      <c r="L1108" s="36" t="s">
        <v>13</v>
      </c>
      <c r="M1108" s="36">
        <v>0</v>
      </c>
      <c r="N1108" s="36" t="str">
        <f t="shared" si="35"/>
        <v>Others</v>
      </c>
      <c r="O1108" s="36">
        <v>1167.4000000000001</v>
      </c>
      <c r="P1108" s="37"/>
      <c r="Q1108" s="43"/>
      <c r="R1108" s="37"/>
      <c r="S1108" s="38"/>
      <c r="T1108" s="45">
        <v>43921</v>
      </c>
      <c r="U1108" s="36">
        <v>152565</v>
      </c>
      <c r="V1108" s="36" t="s">
        <v>10</v>
      </c>
      <c r="W1108" s="36">
        <v>45</v>
      </c>
      <c r="X1108" s="36" t="str" cm="1">
        <f t="array" ref="X1108">_xlfn.IFS(AND(W1108&gt;8,W1108&lt;=27),"Geração Z",AND(W1108&gt;27,W1108&lt;=43),"Millennials",AND(W1108&gt;43,W1108&lt;=59),"Geração X",W1108&gt;59,"Baby Boomers")</f>
        <v>Geração X</v>
      </c>
      <c r="Y1108" s="36" t="s">
        <v>14</v>
      </c>
      <c r="Z1108" s="36" t="s">
        <v>11</v>
      </c>
      <c r="AA1108" s="36" t="s">
        <v>7</v>
      </c>
      <c r="AB1108" s="36" t="s">
        <v>142</v>
      </c>
      <c r="AC1108" s="36" t="s">
        <v>9</v>
      </c>
      <c r="AD1108" s="36">
        <v>0</v>
      </c>
      <c r="AE1108" s="35" t="str">
        <f t="shared" si="34"/>
        <v>Others</v>
      </c>
      <c r="AF1108" s="36">
        <v>1364.74</v>
      </c>
      <c r="AG1108"/>
      <c r="AH1108"/>
    </row>
    <row r="1109" spans="1:34" ht="15.75" customHeight="1" x14ac:dyDescent="0.25">
      <c r="A1109"/>
      <c r="B1109"/>
      <c r="C1109" s="1">
        <v>43879</v>
      </c>
      <c r="D1109" s="2">
        <v>152452</v>
      </c>
      <c r="E1109" s="2" t="s">
        <v>10</v>
      </c>
      <c r="F1109" s="2">
        <v>22</v>
      </c>
      <c r="G1109" s="2" t="str" cm="1">
        <f t="array" ref="G1109">_xlfn.IFS(AND(F1109&gt;8,F1109&lt;=27),"Geração Z",AND(F1109&gt;27,F1109&lt;=43),"Millennials",AND(F1109&gt;43,F1109&lt;=59),"Geração X",F1109&gt;59,"Baby Boomers")</f>
        <v>Geração Z</v>
      </c>
      <c r="H1109" s="2" t="s">
        <v>5</v>
      </c>
      <c r="I1109" s="2" t="s">
        <v>59</v>
      </c>
      <c r="J1109" s="2" t="s">
        <v>20</v>
      </c>
      <c r="K1109" s="2" t="s">
        <v>23</v>
      </c>
      <c r="L1109" s="2" t="s">
        <v>17</v>
      </c>
      <c r="M1109" s="2">
        <v>1</v>
      </c>
      <c r="N1109" s="2" t="str">
        <f t="shared" si="35"/>
        <v>Referal Link</v>
      </c>
      <c r="O1109" s="2">
        <v>2789.94</v>
      </c>
      <c r="P1109" s="37"/>
      <c r="Q1109" s="43"/>
      <c r="R1109" s="37"/>
      <c r="S1109" s="38"/>
      <c r="T1109" s="46">
        <v>43921</v>
      </c>
      <c r="U1109" s="2">
        <v>152566</v>
      </c>
      <c r="V1109" s="2" t="s">
        <v>10</v>
      </c>
      <c r="W1109" s="2">
        <v>58</v>
      </c>
      <c r="X1109" s="2" t="str" cm="1">
        <f t="array" ref="X1109">_xlfn.IFS(AND(W1109&gt;8,W1109&lt;=27),"Geração Z",AND(W1109&gt;27,W1109&lt;=43),"Millennials",AND(W1109&gt;43,W1109&lt;=59),"Geração X",W1109&gt;59,"Baby Boomers")</f>
        <v>Geração X</v>
      </c>
      <c r="Y1109" s="2" t="s">
        <v>14</v>
      </c>
      <c r="Z1109" s="2" t="s">
        <v>52</v>
      </c>
      <c r="AA1109" s="2" t="s">
        <v>7</v>
      </c>
      <c r="AB1109" s="2" t="s">
        <v>23</v>
      </c>
      <c r="AC1109" s="2" t="s">
        <v>17</v>
      </c>
      <c r="AD1109" s="2">
        <v>1</v>
      </c>
      <c r="AE1109" s="1" t="str">
        <f t="shared" si="34"/>
        <v>Referal Link</v>
      </c>
      <c r="AF1109" s="2">
        <v>76.540000000000006</v>
      </c>
      <c r="AG1109"/>
      <c r="AH1109"/>
    </row>
    <row r="1110" spans="1:34" ht="15.75" customHeight="1" x14ac:dyDescent="0.25">
      <c r="A1110"/>
      <c r="B1110"/>
      <c r="C1110" s="35">
        <v>43880</v>
      </c>
      <c r="D1110" s="36">
        <v>152455</v>
      </c>
      <c r="E1110" s="36" t="s">
        <v>4</v>
      </c>
      <c r="F1110" s="36">
        <v>77</v>
      </c>
      <c r="G1110" s="36" t="str" cm="1">
        <f t="array" ref="G1110">_xlfn.IFS(AND(F1110&gt;8,F1110&lt;=27),"Geração Z",AND(F1110&gt;27,F1110&lt;=43),"Millennials",AND(F1110&gt;43,F1110&lt;=59),"Geração X",F1110&gt;59,"Baby Boomers")</f>
        <v>Baby Boomers</v>
      </c>
      <c r="H1110" s="36" t="s">
        <v>14</v>
      </c>
      <c r="I1110" s="36" t="s">
        <v>28</v>
      </c>
      <c r="J1110" s="36" t="s">
        <v>29</v>
      </c>
      <c r="K1110" s="36" t="s">
        <v>142</v>
      </c>
      <c r="L1110" s="36" t="s">
        <v>17</v>
      </c>
      <c r="M1110" s="36">
        <v>1</v>
      </c>
      <c r="N1110" s="36" t="str">
        <f t="shared" si="35"/>
        <v>Referal Link</v>
      </c>
      <c r="O1110" s="36">
        <v>881.16</v>
      </c>
      <c r="P1110" s="37"/>
      <c r="Q1110" s="43"/>
      <c r="R1110" s="37"/>
      <c r="S1110" s="38"/>
      <c r="T1110" s="45">
        <v>43921</v>
      </c>
      <c r="U1110" s="36">
        <v>152567</v>
      </c>
      <c r="V1110" s="36" t="s">
        <v>10</v>
      </c>
      <c r="W1110" s="36">
        <v>77</v>
      </c>
      <c r="X1110" s="36" t="str" cm="1">
        <f t="array" ref="X1110">_xlfn.IFS(AND(W1110&gt;8,W1110&lt;=27),"Geração Z",AND(W1110&gt;27,W1110&lt;=43),"Millennials",AND(W1110&gt;43,W1110&lt;=59),"Geração X",W1110&gt;59,"Baby Boomers")</f>
        <v>Baby Boomers</v>
      </c>
      <c r="Y1110" s="36" t="s">
        <v>14</v>
      </c>
      <c r="Z1110" s="36" t="s">
        <v>19</v>
      </c>
      <c r="AA1110" s="36" t="s">
        <v>27</v>
      </c>
      <c r="AB1110" s="36" t="s">
        <v>142</v>
      </c>
      <c r="AC1110" s="36" t="s">
        <v>17</v>
      </c>
      <c r="AD1110" s="36">
        <v>1</v>
      </c>
      <c r="AE1110" s="35" t="str">
        <f t="shared" si="34"/>
        <v>Referal Link</v>
      </c>
      <c r="AF1110" s="36">
        <v>426.6</v>
      </c>
      <c r="AG1110"/>
      <c r="AH1110"/>
    </row>
    <row r="1111" spans="1:34" ht="15.75" customHeight="1" x14ac:dyDescent="0.25">
      <c r="A1111"/>
      <c r="B1111"/>
      <c r="C1111" s="1">
        <v>43880</v>
      </c>
      <c r="D1111" s="2">
        <v>152456</v>
      </c>
      <c r="E1111" s="2" t="s">
        <v>4</v>
      </c>
      <c r="F1111" s="2">
        <v>62</v>
      </c>
      <c r="G1111" s="2" t="str" cm="1">
        <f t="array" ref="G1111">_xlfn.IFS(AND(F1111&gt;8,F1111&lt;=27),"Geração Z",AND(F1111&gt;27,F1111&lt;=43),"Millennials",AND(F1111&gt;43,F1111&lt;=59),"Geração X",F1111&gt;59,"Baby Boomers")</f>
        <v>Baby Boomers</v>
      </c>
      <c r="H1111" s="2" t="s">
        <v>14</v>
      </c>
      <c r="I1111" s="2" t="s">
        <v>47</v>
      </c>
      <c r="J1111" s="2" t="s">
        <v>7</v>
      </c>
      <c r="K1111" s="2" t="s">
        <v>23</v>
      </c>
      <c r="L1111" s="2" t="s">
        <v>17</v>
      </c>
      <c r="M1111" s="2">
        <v>1</v>
      </c>
      <c r="N1111" s="2" t="str">
        <f t="shared" si="35"/>
        <v>Referal Link</v>
      </c>
      <c r="O1111" s="2">
        <v>2640.97</v>
      </c>
      <c r="P1111" s="37"/>
      <c r="Q1111" s="43"/>
      <c r="R1111" s="37"/>
      <c r="S1111" s="38"/>
      <c r="T1111" s="46">
        <v>43834</v>
      </c>
      <c r="U1111" s="2">
        <v>152568</v>
      </c>
      <c r="V1111" s="2" t="s">
        <v>10</v>
      </c>
      <c r="W1111" s="2">
        <v>55</v>
      </c>
      <c r="X1111" s="2" t="str" cm="1">
        <f t="array" ref="X1111">_xlfn.IFS(AND(W1111&gt;8,W1111&lt;=27),"Geração Z",AND(W1111&gt;27,W1111&lt;=43),"Millennials",AND(W1111&gt;43,W1111&lt;=59),"Geração X",W1111&gt;59,"Baby Boomers")</f>
        <v>Geração X</v>
      </c>
      <c r="Y1111" s="2" t="s">
        <v>14</v>
      </c>
      <c r="Z1111" s="2" t="s">
        <v>22</v>
      </c>
      <c r="AA1111" s="2" t="s">
        <v>7</v>
      </c>
      <c r="AB1111" s="2" t="s">
        <v>143</v>
      </c>
      <c r="AC1111" s="2" t="s">
        <v>17</v>
      </c>
      <c r="AD1111" s="2">
        <v>0</v>
      </c>
      <c r="AE1111" s="1" t="str">
        <f t="shared" si="34"/>
        <v>Others</v>
      </c>
      <c r="AF1111" s="2">
        <v>1112.58</v>
      </c>
      <c r="AG1111"/>
      <c r="AH1111"/>
    </row>
    <row r="1112" spans="1:34" ht="15.75" customHeight="1" x14ac:dyDescent="0.25">
      <c r="A1112"/>
      <c r="B1112"/>
      <c r="C1112" s="35">
        <v>43880</v>
      </c>
      <c r="D1112" s="36">
        <v>152457</v>
      </c>
      <c r="E1112" s="36" t="s">
        <v>10</v>
      </c>
      <c r="F1112" s="36">
        <v>48</v>
      </c>
      <c r="G1112" s="36" t="str" cm="1">
        <f t="array" ref="G1112">_xlfn.IFS(AND(F1112&gt;8,F1112&lt;=27),"Geração Z",AND(F1112&gt;27,F1112&lt;=43),"Millennials",AND(F1112&gt;43,F1112&lt;=59),"Geração X",F1112&gt;59,"Baby Boomers")</f>
        <v>Geração X</v>
      </c>
      <c r="H1112" s="36" t="s">
        <v>14</v>
      </c>
      <c r="I1112" s="36" t="s">
        <v>21</v>
      </c>
      <c r="J1112" s="36" t="s">
        <v>27</v>
      </c>
      <c r="K1112" s="36" t="s">
        <v>23</v>
      </c>
      <c r="L1112" s="36" t="s">
        <v>13</v>
      </c>
      <c r="M1112" s="36">
        <v>1</v>
      </c>
      <c r="N1112" s="36" t="str">
        <f t="shared" si="35"/>
        <v>Referal Link</v>
      </c>
      <c r="O1112" s="36">
        <v>1522.01</v>
      </c>
      <c r="P1112" s="37"/>
      <c r="Q1112" s="43"/>
      <c r="R1112" s="37"/>
      <c r="S1112" s="38"/>
      <c r="T1112" s="45">
        <v>43834</v>
      </c>
      <c r="U1112" s="36">
        <v>152569</v>
      </c>
      <c r="V1112" s="36" t="s">
        <v>4</v>
      </c>
      <c r="W1112" s="36">
        <v>48</v>
      </c>
      <c r="X1112" s="36" t="str" cm="1">
        <f t="array" ref="X1112">_xlfn.IFS(AND(W1112&gt;8,W1112&lt;=27),"Geração Z",AND(W1112&gt;27,W1112&lt;=43),"Millennials",AND(W1112&gt;43,W1112&lt;=59),"Geração X",W1112&gt;59,"Baby Boomers")</f>
        <v>Geração X</v>
      </c>
      <c r="Y1112" s="36" t="s">
        <v>5</v>
      </c>
      <c r="Z1112" s="36" t="s">
        <v>33</v>
      </c>
      <c r="AA1112" s="36" t="s">
        <v>7</v>
      </c>
      <c r="AB1112" s="36" t="s">
        <v>142</v>
      </c>
      <c r="AC1112" s="36" t="s">
        <v>13</v>
      </c>
      <c r="AD1112" s="36">
        <v>1</v>
      </c>
      <c r="AE1112" s="35" t="str">
        <f t="shared" si="34"/>
        <v>Referal Link</v>
      </c>
      <c r="AF1112" s="36">
        <v>1689.39</v>
      </c>
      <c r="AG1112"/>
      <c r="AH1112"/>
    </row>
    <row r="1113" spans="1:34" ht="15.75" customHeight="1" x14ac:dyDescent="0.25">
      <c r="A1113"/>
      <c r="B1113"/>
      <c r="C1113" s="1">
        <v>43880</v>
      </c>
      <c r="D1113" s="2">
        <v>152458</v>
      </c>
      <c r="E1113" s="2" t="s">
        <v>4</v>
      </c>
      <c r="F1113" s="2">
        <v>22</v>
      </c>
      <c r="G1113" s="2" t="str" cm="1">
        <f t="array" ref="G1113">_xlfn.IFS(AND(F1113&gt;8,F1113&lt;=27),"Geração Z",AND(F1113&gt;27,F1113&lt;=43),"Millennials",AND(F1113&gt;43,F1113&lt;=59),"Geração X",F1113&gt;59,"Baby Boomers")</f>
        <v>Geração Z</v>
      </c>
      <c r="H1113" s="2" t="s">
        <v>14</v>
      </c>
      <c r="I1113" s="2" t="s">
        <v>52</v>
      </c>
      <c r="J1113" s="2" t="s">
        <v>7</v>
      </c>
      <c r="K1113" s="2" t="s">
        <v>8</v>
      </c>
      <c r="L1113" s="2" t="s">
        <v>17</v>
      </c>
      <c r="M1113" s="2">
        <v>1</v>
      </c>
      <c r="N1113" s="2" t="str">
        <f t="shared" si="35"/>
        <v>Referal Link</v>
      </c>
      <c r="O1113" s="2">
        <v>1405.08</v>
      </c>
      <c r="P1113" s="37"/>
      <c r="Q1113" s="43"/>
      <c r="R1113" s="37"/>
      <c r="S1113" s="38"/>
      <c r="T1113" s="46">
        <v>43834</v>
      </c>
      <c r="U1113" s="2">
        <v>152570</v>
      </c>
      <c r="V1113" s="2" t="s">
        <v>4</v>
      </c>
      <c r="W1113" s="2">
        <v>68</v>
      </c>
      <c r="X1113" s="2" t="str" cm="1">
        <f t="array" ref="X1113">_xlfn.IFS(AND(W1113&gt;8,W1113&lt;=27),"Geração Z",AND(W1113&gt;27,W1113&lt;=43),"Millennials",AND(W1113&gt;43,W1113&lt;=59),"Geração X",W1113&gt;59,"Baby Boomers")</f>
        <v>Baby Boomers</v>
      </c>
      <c r="Y1113" s="2" t="s">
        <v>14</v>
      </c>
      <c r="Z1113" s="2" t="s">
        <v>48</v>
      </c>
      <c r="AA1113" s="2" t="s">
        <v>7</v>
      </c>
      <c r="AB1113" s="2" t="s">
        <v>23</v>
      </c>
      <c r="AC1113" s="2" t="s">
        <v>17</v>
      </c>
      <c r="AD1113" s="2">
        <v>0</v>
      </c>
      <c r="AE1113" s="1" t="str">
        <f t="shared" si="34"/>
        <v>Others</v>
      </c>
      <c r="AF1113" s="2">
        <v>228.12</v>
      </c>
      <c r="AG1113"/>
      <c r="AH1113"/>
    </row>
    <row r="1114" spans="1:34" ht="15.75" customHeight="1" x14ac:dyDescent="0.25">
      <c r="A1114"/>
      <c r="B1114"/>
      <c r="C1114" s="35">
        <v>43881</v>
      </c>
      <c r="D1114" s="36">
        <v>152460</v>
      </c>
      <c r="E1114" s="36" t="s">
        <v>10</v>
      </c>
      <c r="F1114" s="36">
        <v>75</v>
      </c>
      <c r="G1114" s="36" t="str" cm="1">
        <f t="array" ref="G1114">_xlfn.IFS(AND(F1114&gt;8,F1114&lt;=27),"Geração Z",AND(F1114&gt;27,F1114&lt;=43),"Millennials",AND(F1114&gt;43,F1114&lt;=59),"Geração X",F1114&gt;59,"Baby Boomers")</f>
        <v>Baby Boomers</v>
      </c>
      <c r="H1114" s="36" t="s">
        <v>14</v>
      </c>
      <c r="I1114" s="36" t="s">
        <v>67</v>
      </c>
      <c r="J1114" s="36" t="s">
        <v>7</v>
      </c>
      <c r="K1114" s="36" t="s">
        <v>142</v>
      </c>
      <c r="L1114" s="36" t="s">
        <v>9</v>
      </c>
      <c r="M1114" s="36">
        <v>1</v>
      </c>
      <c r="N1114" s="36" t="str">
        <f t="shared" si="35"/>
        <v>Referal Link</v>
      </c>
      <c r="O1114" s="36">
        <v>820.94</v>
      </c>
      <c r="P1114" s="37"/>
      <c r="Q1114" s="43"/>
      <c r="R1114" s="37"/>
      <c r="S1114" s="38"/>
      <c r="T1114" s="45">
        <v>43865</v>
      </c>
      <c r="U1114" s="36">
        <v>152571</v>
      </c>
      <c r="V1114" s="36" t="s">
        <v>4</v>
      </c>
      <c r="W1114" s="36">
        <v>24</v>
      </c>
      <c r="X1114" s="36" t="str" cm="1">
        <f t="array" ref="X1114">_xlfn.IFS(AND(W1114&gt;8,W1114&lt;=27),"Geração Z",AND(W1114&gt;27,W1114&lt;=43),"Millennials",AND(W1114&gt;43,W1114&lt;=59),"Geração X",W1114&gt;59,"Baby Boomers")</f>
        <v>Geração Z</v>
      </c>
      <c r="Y1114" s="36" t="s">
        <v>5</v>
      </c>
      <c r="Z1114" s="36" t="s">
        <v>26</v>
      </c>
      <c r="AA1114" s="36" t="s">
        <v>7</v>
      </c>
      <c r="AB1114" s="36" t="s">
        <v>23</v>
      </c>
      <c r="AC1114" s="36" t="s">
        <v>13</v>
      </c>
      <c r="AD1114" s="36">
        <v>1</v>
      </c>
      <c r="AE1114" s="35" t="str">
        <f t="shared" si="34"/>
        <v>Referal Link</v>
      </c>
      <c r="AF1114" s="36">
        <v>1141.44</v>
      </c>
      <c r="AG1114"/>
      <c r="AH1114"/>
    </row>
    <row r="1115" spans="1:34" ht="15.75" customHeight="1" x14ac:dyDescent="0.25">
      <c r="A1115"/>
      <c r="B1115"/>
      <c r="C1115" s="1">
        <v>43881</v>
      </c>
      <c r="D1115" s="2">
        <v>152459</v>
      </c>
      <c r="E1115" s="2" t="s">
        <v>10</v>
      </c>
      <c r="F1115" s="2">
        <v>78</v>
      </c>
      <c r="G1115" s="2" t="str" cm="1">
        <f t="array" ref="G1115">_xlfn.IFS(AND(F1115&gt;8,F1115&lt;=27),"Geração Z",AND(F1115&gt;27,F1115&lt;=43),"Millennials",AND(F1115&gt;43,F1115&lt;=59),"Geração X",F1115&gt;59,"Baby Boomers")</f>
        <v>Baby Boomers</v>
      </c>
      <c r="H1115" s="2" t="s">
        <v>5</v>
      </c>
      <c r="I1115" s="2" t="s">
        <v>19</v>
      </c>
      <c r="J1115" s="2" t="s">
        <v>27</v>
      </c>
      <c r="K1115" s="2" t="s">
        <v>23</v>
      </c>
      <c r="L1115" s="2" t="s">
        <v>13</v>
      </c>
      <c r="M1115" s="2">
        <v>0</v>
      </c>
      <c r="N1115" s="2" t="str">
        <f t="shared" si="35"/>
        <v>Others</v>
      </c>
      <c r="O1115" s="2">
        <v>1764.55</v>
      </c>
      <c r="P1115" s="37"/>
      <c r="Q1115" s="43"/>
      <c r="R1115" s="37"/>
      <c r="S1115" s="38"/>
      <c r="T1115" s="46">
        <v>43894</v>
      </c>
      <c r="U1115" s="2">
        <v>152572</v>
      </c>
      <c r="V1115" s="2" t="s">
        <v>4</v>
      </c>
      <c r="W1115" s="2">
        <v>49</v>
      </c>
      <c r="X1115" s="2" t="str" cm="1">
        <f t="array" ref="X1115">_xlfn.IFS(AND(W1115&gt;8,W1115&lt;=27),"Geração Z",AND(W1115&gt;27,W1115&lt;=43),"Millennials",AND(W1115&gt;43,W1115&lt;=59),"Geração X",W1115&gt;59,"Baby Boomers")</f>
        <v>Geração X</v>
      </c>
      <c r="Y1115" s="2" t="s">
        <v>5</v>
      </c>
      <c r="Z1115" s="2" t="s">
        <v>59</v>
      </c>
      <c r="AA1115" s="2" t="s">
        <v>27</v>
      </c>
      <c r="AB1115" s="2" t="s">
        <v>23</v>
      </c>
      <c r="AC1115" s="2" t="s">
        <v>9</v>
      </c>
      <c r="AD1115" s="2">
        <v>1</v>
      </c>
      <c r="AE1115" s="1" t="str">
        <f t="shared" si="34"/>
        <v>Referal Link</v>
      </c>
      <c r="AF1115" s="2">
        <v>840.99</v>
      </c>
      <c r="AG1115"/>
      <c r="AH1115"/>
    </row>
    <row r="1116" spans="1:34" ht="15.75" customHeight="1" x14ac:dyDescent="0.25">
      <c r="A1116"/>
      <c r="B1116"/>
      <c r="C1116" s="35">
        <v>43881</v>
      </c>
      <c r="D1116" s="36">
        <v>152461</v>
      </c>
      <c r="E1116" s="36" t="s">
        <v>10</v>
      </c>
      <c r="F1116" s="36">
        <v>70</v>
      </c>
      <c r="G1116" s="36" t="str" cm="1">
        <f t="array" ref="G1116">_xlfn.IFS(AND(F1116&gt;8,F1116&lt;=27),"Geração Z",AND(F1116&gt;27,F1116&lt;=43),"Millennials",AND(F1116&gt;43,F1116&lt;=59),"Geração X",F1116&gt;59,"Baby Boomers")</f>
        <v>Baby Boomers</v>
      </c>
      <c r="H1116" s="36" t="s">
        <v>14</v>
      </c>
      <c r="I1116" s="36" t="s">
        <v>57</v>
      </c>
      <c r="J1116" s="36" t="s">
        <v>20</v>
      </c>
      <c r="K1116" s="36" t="s">
        <v>23</v>
      </c>
      <c r="L1116" s="36" t="s">
        <v>9</v>
      </c>
      <c r="M1116" s="36">
        <v>1</v>
      </c>
      <c r="N1116" s="36" t="str">
        <f t="shared" si="35"/>
        <v>Referal Link</v>
      </c>
      <c r="O1116" s="36">
        <v>2772.92</v>
      </c>
      <c r="P1116" s="37"/>
      <c r="Q1116" s="43"/>
      <c r="R1116" s="37"/>
      <c r="S1116" s="38"/>
      <c r="T1116" s="45">
        <v>43894</v>
      </c>
      <c r="U1116" s="36">
        <v>152573</v>
      </c>
      <c r="V1116" s="36" t="s">
        <v>4</v>
      </c>
      <c r="W1116" s="36">
        <v>66</v>
      </c>
      <c r="X1116" s="36" t="str" cm="1">
        <f t="array" ref="X1116">_xlfn.IFS(AND(W1116&gt;8,W1116&lt;=27),"Geração Z",AND(W1116&gt;27,W1116&lt;=43),"Millennials",AND(W1116&gt;43,W1116&lt;=59),"Geração X",W1116&gt;59,"Baby Boomers")</f>
        <v>Baby Boomers</v>
      </c>
      <c r="Y1116" s="36" t="s">
        <v>14</v>
      </c>
      <c r="Z1116" s="36" t="s">
        <v>44</v>
      </c>
      <c r="AA1116" s="36" t="s">
        <v>20</v>
      </c>
      <c r="AB1116" s="36" t="s">
        <v>142</v>
      </c>
      <c r="AC1116" s="36" t="s">
        <v>17</v>
      </c>
      <c r="AD1116" s="36">
        <v>0</v>
      </c>
      <c r="AE1116" s="35" t="str">
        <f t="shared" si="34"/>
        <v>Others</v>
      </c>
      <c r="AF1116" s="36">
        <v>1152.5899999999999</v>
      </c>
      <c r="AG1116"/>
      <c r="AH1116"/>
    </row>
    <row r="1117" spans="1:34" ht="15.75" customHeight="1" x14ac:dyDescent="0.25">
      <c r="A1117"/>
      <c r="B1117"/>
      <c r="C1117" s="1">
        <v>43881</v>
      </c>
      <c r="D1117" s="2">
        <v>152462</v>
      </c>
      <c r="E1117" s="2" t="s">
        <v>10</v>
      </c>
      <c r="F1117" s="2">
        <v>77</v>
      </c>
      <c r="G1117" s="2" t="str" cm="1">
        <f t="array" ref="G1117">_xlfn.IFS(AND(F1117&gt;8,F1117&lt;=27),"Geração Z",AND(F1117&gt;27,F1117&lt;=43),"Millennials",AND(F1117&gt;43,F1117&lt;=59),"Geração X",F1117&gt;59,"Baby Boomers")</f>
        <v>Baby Boomers</v>
      </c>
      <c r="H1117" s="2" t="s">
        <v>14</v>
      </c>
      <c r="I1117" s="2" t="s">
        <v>39</v>
      </c>
      <c r="J1117" s="2" t="s">
        <v>29</v>
      </c>
      <c r="K1117" s="2" t="s">
        <v>23</v>
      </c>
      <c r="L1117" s="2" t="s">
        <v>9</v>
      </c>
      <c r="M1117" s="2">
        <v>1</v>
      </c>
      <c r="N1117" s="2" t="str">
        <f t="shared" si="35"/>
        <v>Referal Link</v>
      </c>
      <c r="O1117" s="2">
        <v>583.11</v>
      </c>
      <c r="P1117" s="37"/>
      <c r="Q1117" s="43"/>
      <c r="R1117" s="37"/>
      <c r="S1117" s="38"/>
      <c r="T1117" s="46">
        <v>43925</v>
      </c>
      <c r="U1117" s="2">
        <v>152574</v>
      </c>
      <c r="V1117" s="2" t="s">
        <v>4</v>
      </c>
      <c r="W1117" s="2">
        <v>32</v>
      </c>
      <c r="X1117" s="2" t="str" cm="1">
        <f t="array" ref="X1117">_xlfn.IFS(AND(W1117&gt;8,W1117&lt;=27),"Geração Z",AND(W1117&gt;27,W1117&lt;=43),"Millennials",AND(W1117&gt;43,W1117&lt;=59),"Geração X",W1117&gt;59,"Baby Boomers")</f>
        <v>Millennials</v>
      </c>
      <c r="Y1117" s="2" t="s">
        <v>14</v>
      </c>
      <c r="Z1117" s="2" t="s">
        <v>68</v>
      </c>
      <c r="AA1117" s="2" t="s">
        <v>7</v>
      </c>
      <c r="AB1117" s="2" t="s">
        <v>23</v>
      </c>
      <c r="AC1117" s="2" t="s">
        <v>13</v>
      </c>
      <c r="AD1117" s="2">
        <v>1</v>
      </c>
      <c r="AE1117" s="1" t="str">
        <f t="shared" si="34"/>
        <v>Referal Link</v>
      </c>
      <c r="AF1117" s="2">
        <v>857.79</v>
      </c>
      <c r="AG1117"/>
      <c r="AH1117"/>
    </row>
    <row r="1118" spans="1:34" ht="15.75" customHeight="1" x14ac:dyDescent="0.25">
      <c r="A1118"/>
      <c r="B1118"/>
      <c r="C1118" s="35">
        <v>43882</v>
      </c>
      <c r="D1118" s="36">
        <v>152466</v>
      </c>
      <c r="E1118" s="36" t="s">
        <v>4</v>
      </c>
      <c r="F1118" s="36">
        <v>15</v>
      </c>
      <c r="G1118" s="36" t="str" cm="1">
        <f t="array" ref="G1118">_xlfn.IFS(AND(F1118&gt;8,F1118&lt;=27),"Geração Z",AND(F1118&gt;27,F1118&lt;=43),"Millennials",AND(F1118&gt;43,F1118&lt;=59),"Geração X",F1118&gt;59,"Baby Boomers")</f>
        <v>Geração Z</v>
      </c>
      <c r="H1118" s="36" t="s">
        <v>14</v>
      </c>
      <c r="I1118" s="36" t="s">
        <v>33</v>
      </c>
      <c r="J1118" s="36" t="s">
        <v>7</v>
      </c>
      <c r="K1118" s="36" t="s">
        <v>8</v>
      </c>
      <c r="L1118" s="36" t="s">
        <v>17</v>
      </c>
      <c r="M1118" s="36">
        <v>1</v>
      </c>
      <c r="N1118" s="36" t="str">
        <f t="shared" si="35"/>
        <v>Referal Link</v>
      </c>
      <c r="O1118" s="36">
        <v>330.61</v>
      </c>
      <c r="P1118" s="37"/>
      <c r="Q1118" s="43"/>
      <c r="R1118" s="37"/>
      <c r="S1118" s="38"/>
      <c r="T1118" s="45">
        <v>43925</v>
      </c>
      <c r="U1118" s="36">
        <v>152575</v>
      </c>
      <c r="V1118" s="36" t="s">
        <v>10</v>
      </c>
      <c r="W1118" s="36">
        <v>15</v>
      </c>
      <c r="X1118" s="36" t="str" cm="1">
        <f t="array" ref="X1118">_xlfn.IFS(AND(W1118&gt;8,W1118&lt;=27),"Geração Z",AND(W1118&gt;27,W1118&lt;=43),"Millennials",AND(W1118&gt;43,W1118&lt;=59),"Geração X",W1118&gt;59,"Baby Boomers")</f>
        <v>Geração Z</v>
      </c>
      <c r="Y1118" s="36" t="s">
        <v>14</v>
      </c>
      <c r="Z1118" s="36" t="s">
        <v>11</v>
      </c>
      <c r="AA1118" s="36" t="s">
        <v>20</v>
      </c>
      <c r="AB1118" s="36" t="s">
        <v>143</v>
      </c>
      <c r="AC1118" s="36" t="s">
        <v>13</v>
      </c>
      <c r="AD1118" s="36">
        <v>1</v>
      </c>
      <c r="AE1118" s="35" t="str">
        <f t="shared" si="34"/>
        <v>Referal Link</v>
      </c>
      <c r="AF1118" s="36">
        <v>2417.48</v>
      </c>
      <c r="AG1118"/>
      <c r="AH1118"/>
    </row>
    <row r="1119" spans="1:34" ht="15.75" customHeight="1" x14ac:dyDescent="0.25">
      <c r="A1119"/>
      <c r="B1119"/>
      <c r="C1119" s="1">
        <v>43882</v>
      </c>
      <c r="D1119" s="2">
        <v>152464</v>
      </c>
      <c r="E1119" s="2" t="s">
        <v>4</v>
      </c>
      <c r="F1119" s="2">
        <v>44</v>
      </c>
      <c r="G1119" s="2" t="str" cm="1">
        <f t="array" ref="G1119">_xlfn.IFS(AND(F1119&gt;8,F1119&lt;=27),"Geração Z",AND(F1119&gt;27,F1119&lt;=43),"Millennials",AND(F1119&gt;43,F1119&lt;=59),"Geração X",F1119&gt;59,"Baby Boomers")</f>
        <v>Geração X</v>
      </c>
      <c r="H1119" s="2" t="s">
        <v>14</v>
      </c>
      <c r="I1119" s="2" t="s">
        <v>46</v>
      </c>
      <c r="J1119" s="2" t="s">
        <v>7</v>
      </c>
      <c r="K1119" s="2" t="s">
        <v>143</v>
      </c>
      <c r="L1119" s="2" t="s">
        <v>17</v>
      </c>
      <c r="M1119" s="2">
        <v>1</v>
      </c>
      <c r="N1119" s="2" t="str">
        <f t="shared" si="35"/>
        <v>Referal Link</v>
      </c>
      <c r="O1119" s="2">
        <v>2903.28</v>
      </c>
      <c r="P1119" s="37"/>
      <c r="Q1119" s="43"/>
      <c r="R1119" s="37"/>
      <c r="S1119" s="38"/>
      <c r="T1119" s="46">
        <v>43925</v>
      </c>
      <c r="U1119" s="2">
        <v>152576</v>
      </c>
      <c r="V1119" s="2" t="s">
        <v>4</v>
      </c>
      <c r="W1119" s="2">
        <v>26</v>
      </c>
      <c r="X1119" s="2" t="str" cm="1">
        <f t="array" ref="X1119">_xlfn.IFS(AND(W1119&gt;8,W1119&lt;=27),"Geração Z",AND(W1119&gt;27,W1119&lt;=43),"Millennials",AND(W1119&gt;43,W1119&lt;=59),"Geração X",W1119&gt;59,"Baby Boomers")</f>
        <v>Geração Z</v>
      </c>
      <c r="Y1119" s="2" t="s">
        <v>14</v>
      </c>
      <c r="Z1119" s="2" t="s">
        <v>65</v>
      </c>
      <c r="AA1119" s="2" t="s">
        <v>7</v>
      </c>
      <c r="AB1119" s="2" t="s">
        <v>23</v>
      </c>
      <c r="AC1119" s="2" t="s">
        <v>17</v>
      </c>
      <c r="AD1119" s="2">
        <v>0</v>
      </c>
      <c r="AE1119" s="1" t="str">
        <f t="shared" si="34"/>
        <v>Others</v>
      </c>
      <c r="AF1119" s="2">
        <v>256.89</v>
      </c>
      <c r="AG1119"/>
      <c r="AH1119"/>
    </row>
    <row r="1120" spans="1:34" ht="15.75" customHeight="1" x14ac:dyDescent="0.25">
      <c r="A1120"/>
      <c r="B1120"/>
      <c r="C1120" s="35">
        <v>43882</v>
      </c>
      <c r="D1120" s="36">
        <v>152465</v>
      </c>
      <c r="E1120" s="36" t="s">
        <v>4</v>
      </c>
      <c r="F1120" s="36">
        <v>71</v>
      </c>
      <c r="G1120" s="36" t="str" cm="1">
        <f t="array" ref="G1120">_xlfn.IFS(AND(F1120&gt;8,F1120&lt;=27),"Geração Z",AND(F1120&gt;27,F1120&lt;=43),"Millennials",AND(F1120&gt;43,F1120&lt;=59),"Geração X",F1120&gt;59,"Baby Boomers")</f>
        <v>Baby Boomers</v>
      </c>
      <c r="H1120" s="36" t="s">
        <v>5</v>
      </c>
      <c r="I1120" s="36" t="s">
        <v>65</v>
      </c>
      <c r="J1120" s="36" t="s">
        <v>27</v>
      </c>
      <c r="K1120" s="36" t="s">
        <v>23</v>
      </c>
      <c r="L1120" s="36" t="s">
        <v>17</v>
      </c>
      <c r="M1120" s="36">
        <v>0</v>
      </c>
      <c r="N1120" s="36" t="str">
        <f t="shared" si="35"/>
        <v>Others</v>
      </c>
      <c r="O1120" s="36">
        <v>2706.14</v>
      </c>
      <c r="P1120" s="37"/>
      <c r="Q1120" s="43"/>
      <c r="R1120" s="37"/>
      <c r="S1120" s="38"/>
      <c r="T1120" s="45">
        <v>43955</v>
      </c>
      <c r="U1120" s="36">
        <v>152577</v>
      </c>
      <c r="V1120" s="36" t="s">
        <v>10</v>
      </c>
      <c r="W1120" s="36">
        <v>16</v>
      </c>
      <c r="X1120" s="36" t="str" cm="1">
        <f t="array" ref="X1120">_xlfn.IFS(AND(W1120&gt;8,W1120&lt;=27),"Geração Z",AND(W1120&gt;27,W1120&lt;=43),"Millennials",AND(W1120&gt;43,W1120&lt;=59),"Geração X",W1120&gt;59,"Baby Boomers")</f>
        <v>Geração Z</v>
      </c>
      <c r="Y1120" s="36" t="s">
        <v>14</v>
      </c>
      <c r="Z1120" s="36" t="s">
        <v>53</v>
      </c>
      <c r="AA1120" s="36" t="s">
        <v>27</v>
      </c>
      <c r="AB1120" s="36" t="s">
        <v>143</v>
      </c>
      <c r="AC1120" s="36" t="s">
        <v>13</v>
      </c>
      <c r="AD1120" s="36">
        <v>0</v>
      </c>
      <c r="AE1120" s="35" t="str">
        <f t="shared" si="34"/>
        <v>Others</v>
      </c>
      <c r="AF1120" s="36">
        <v>714.17</v>
      </c>
      <c r="AG1120"/>
      <c r="AH1120"/>
    </row>
    <row r="1121" spans="1:34" ht="15.75" customHeight="1" x14ac:dyDescent="0.25">
      <c r="A1121"/>
      <c r="B1121"/>
      <c r="C1121" s="1">
        <v>43882</v>
      </c>
      <c r="D1121" s="2">
        <v>152463</v>
      </c>
      <c r="E1121" s="2" t="s">
        <v>4</v>
      </c>
      <c r="F1121" s="2">
        <v>58</v>
      </c>
      <c r="G1121" s="2" t="str" cm="1">
        <f t="array" ref="G1121">_xlfn.IFS(AND(F1121&gt;8,F1121&lt;=27),"Geração Z",AND(F1121&gt;27,F1121&lt;=43),"Millennials",AND(F1121&gt;43,F1121&lt;=59),"Geração X",F1121&gt;59,"Baby Boomers")</f>
        <v>Geração X</v>
      </c>
      <c r="H1121" s="2" t="s">
        <v>5</v>
      </c>
      <c r="I1121" s="2" t="s">
        <v>11</v>
      </c>
      <c r="J1121" s="2" t="s">
        <v>7</v>
      </c>
      <c r="K1121" s="2" t="s">
        <v>142</v>
      </c>
      <c r="L1121" s="2" t="s">
        <v>17</v>
      </c>
      <c r="M1121" s="2">
        <v>1</v>
      </c>
      <c r="N1121" s="2" t="str">
        <f t="shared" si="35"/>
        <v>Referal Link</v>
      </c>
      <c r="O1121" s="2">
        <v>405.51</v>
      </c>
      <c r="P1121" s="37"/>
      <c r="Q1121" s="43"/>
      <c r="R1121" s="37"/>
      <c r="S1121" s="38"/>
      <c r="T1121" s="46">
        <v>43955</v>
      </c>
      <c r="U1121" s="2">
        <v>152579</v>
      </c>
      <c r="V1121" s="2" t="s">
        <v>4</v>
      </c>
      <c r="W1121" s="2">
        <v>71</v>
      </c>
      <c r="X1121" s="2" t="str" cm="1">
        <f t="array" ref="X1121">_xlfn.IFS(AND(W1121&gt;8,W1121&lt;=27),"Geração Z",AND(W1121&gt;27,W1121&lt;=43),"Millennials",AND(W1121&gt;43,W1121&lt;=59),"Geração X",W1121&gt;59,"Baby Boomers")</f>
        <v>Baby Boomers</v>
      </c>
      <c r="Y1121" s="2" t="s">
        <v>14</v>
      </c>
      <c r="Z1121" s="2" t="s">
        <v>62</v>
      </c>
      <c r="AA1121" s="2" t="s">
        <v>20</v>
      </c>
      <c r="AB1121" s="2" t="s">
        <v>23</v>
      </c>
      <c r="AC1121" s="2" t="s">
        <v>17</v>
      </c>
      <c r="AD1121" s="2">
        <v>0</v>
      </c>
      <c r="AE1121" s="1" t="str">
        <f t="shared" si="34"/>
        <v>Others</v>
      </c>
      <c r="AF1121" s="2">
        <v>1561.04</v>
      </c>
      <c r="AG1121"/>
      <c r="AH1121"/>
    </row>
    <row r="1122" spans="1:34" ht="15.75" customHeight="1" x14ac:dyDescent="0.25">
      <c r="A1122"/>
      <c r="B1122"/>
      <c r="C1122" s="35">
        <v>43883</v>
      </c>
      <c r="D1122" s="36">
        <v>152467</v>
      </c>
      <c r="E1122" s="36" t="s">
        <v>4</v>
      </c>
      <c r="F1122" s="36">
        <v>50</v>
      </c>
      <c r="G1122" s="36" t="str" cm="1">
        <f t="array" ref="G1122">_xlfn.IFS(AND(F1122&gt;8,F1122&lt;=27),"Geração Z",AND(F1122&gt;27,F1122&lt;=43),"Millennials",AND(F1122&gt;43,F1122&lt;=59),"Geração X",F1122&gt;59,"Baby Boomers")</f>
        <v>Geração X</v>
      </c>
      <c r="H1122" s="36" t="s">
        <v>5</v>
      </c>
      <c r="I1122" s="36" t="s">
        <v>59</v>
      </c>
      <c r="J1122" s="36" t="s">
        <v>7</v>
      </c>
      <c r="K1122" s="36" t="s">
        <v>23</v>
      </c>
      <c r="L1122" s="36" t="s">
        <v>17</v>
      </c>
      <c r="M1122" s="36">
        <v>1</v>
      </c>
      <c r="N1122" s="36" t="str">
        <f t="shared" si="35"/>
        <v>Referal Link</v>
      </c>
      <c r="O1122" s="36">
        <v>1640.63</v>
      </c>
      <c r="P1122" s="37"/>
      <c r="Q1122" s="43"/>
      <c r="R1122" s="37"/>
      <c r="S1122" s="38"/>
      <c r="T1122" s="45">
        <v>43986</v>
      </c>
      <c r="U1122" s="36">
        <v>152581</v>
      </c>
      <c r="V1122" s="36" t="s">
        <v>4</v>
      </c>
      <c r="W1122" s="36">
        <v>18</v>
      </c>
      <c r="X1122" s="36" t="str" cm="1">
        <f t="array" ref="X1122">_xlfn.IFS(AND(W1122&gt;8,W1122&lt;=27),"Geração Z",AND(W1122&gt;27,W1122&lt;=43),"Millennials",AND(W1122&gt;43,W1122&lt;=59),"Geração X",W1122&gt;59,"Baby Boomers")</f>
        <v>Geração Z</v>
      </c>
      <c r="Y1122" s="36" t="s">
        <v>14</v>
      </c>
      <c r="Z1122" s="36" t="s">
        <v>32</v>
      </c>
      <c r="AA1122" s="36" t="s">
        <v>34</v>
      </c>
      <c r="AB1122" s="36" t="s">
        <v>23</v>
      </c>
      <c r="AC1122" s="36" t="s">
        <v>17</v>
      </c>
      <c r="AD1122" s="36">
        <v>0</v>
      </c>
      <c r="AE1122" s="35" t="str">
        <f t="shared" si="34"/>
        <v>Others</v>
      </c>
      <c r="AF1122" s="36">
        <v>754.73</v>
      </c>
      <c r="AG1122"/>
      <c r="AH1122"/>
    </row>
    <row r="1123" spans="1:34" ht="15.75" customHeight="1" x14ac:dyDescent="0.25">
      <c r="A1123"/>
      <c r="B1123"/>
      <c r="C1123" s="1">
        <v>43883</v>
      </c>
      <c r="D1123" s="2">
        <v>152468</v>
      </c>
      <c r="E1123" s="2" t="s">
        <v>4</v>
      </c>
      <c r="F1123" s="2">
        <v>29</v>
      </c>
      <c r="G1123" s="2" t="str" cm="1">
        <f t="array" ref="G1123">_xlfn.IFS(AND(F1123&gt;8,F1123&lt;=27),"Geração Z",AND(F1123&gt;27,F1123&lt;=43),"Millennials",AND(F1123&gt;43,F1123&lt;=59),"Geração X",F1123&gt;59,"Baby Boomers")</f>
        <v>Millennials</v>
      </c>
      <c r="H1123" s="2" t="s">
        <v>5</v>
      </c>
      <c r="I1123" s="2" t="s">
        <v>54</v>
      </c>
      <c r="J1123" s="2" t="s">
        <v>20</v>
      </c>
      <c r="K1123" s="2" t="s">
        <v>23</v>
      </c>
      <c r="L1123" s="2" t="s">
        <v>9</v>
      </c>
      <c r="M1123" s="2">
        <v>0</v>
      </c>
      <c r="N1123" s="2" t="str">
        <f t="shared" si="35"/>
        <v>Others</v>
      </c>
      <c r="O1123" s="2">
        <v>781.71</v>
      </c>
      <c r="P1123" s="37"/>
      <c r="Q1123" s="43"/>
      <c r="R1123" s="37"/>
      <c r="S1123" s="38"/>
      <c r="T1123" s="46">
        <v>43986</v>
      </c>
      <c r="U1123" s="2">
        <v>152582</v>
      </c>
      <c r="V1123" s="2" t="s">
        <v>10</v>
      </c>
      <c r="W1123" s="2">
        <v>41</v>
      </c>
      <c r="X1123" s="2" t="str" cm="1">
        <f t="array" ref="X1123">_xlfn.IFS(AND(W1123&gt;8,W1123&lt;=27),"Geração Z",AND(W1123&gt;27,W1123&lt;=43),"Millennials",AND(W1123&gt;43,W1123&lt;=59),"Geração X",W1123&gt;59,"Baby Boomers")</f>
        <v>Millennials</v>
      </c>
      <c r="Y1123" s="2" t="s">
        <v>14</v>
      </c>
      <c r="Z1123" s="2" t="s">
        <v>37</v>
      </c>
      <c r="AA1123" s="2" t="s">
        <v>7</v>
      </c>
      <c r="AB1123" s="2" t="s">
        <v>143</v>
      </c>
      <c r="AC1123" s="2" t="s">
        <v>9</v>
      </c>
      <c r="AD1123" s="2">
        <v>1</v>
      </c>
      <c r="AE1123" s="1" t="str">
        <f t="shared" si="34"/>
        <v>Referal Link</v>
      </c>
      <c r="AF1123" s="2">
        <v>2865.28</v>
      </c>
      <c r="AG1123"/>
      <c r="AH1123"/>
    </row>
    <row r="1124" spans="1:34" ht="15.75" customHeight="1" x14ac:dyDescent="0.25">
      <c r="A1124"/>
      <c r="B1124"/>
      <c r="C1124" s="35">
        <v>43884</v>
      </c>
      <c r="D1124" s="36">
        <v>152469</v>
      </c>
      <c r="E1124" s="36" t="s">
        <v>4</v>
      </c>
      <c r="F1124" s="36">
        <v>61</v>
      </c>
      <c r="G1124" s="36" t="str" cm="1">
        <f t="array" ref="G1124">_xlfn.IFS(AND(F1124&gt;8,F1124&lt;=27),"Geração Z",AND(F1124&gt;27,F1124&lt;=43),"Millennials",AND(F1124&gt;43,F1124&lt;=59),"Geração X",F1124&gt;59,"Baby Boomers")</f>
        <v>Baby Boomers</v>
      </c>
      <c r="H1124" s="36" t="s">
        <v>14</v>
      </c>
      <c r="I1124" s="36" t="s">
        <v>33</v>
      </c>
      <c r="J1124" s="36" t="s">
        <v>34</v>
      </c>
      <c r="K1124" s="36" t="s">
        <v>23</v>
      </c>
      <c r="L1124" s="36" t="s">
        <v>17</v>
      </c>
      <c r="M1124" s="36">
        <v>1</v>
      </c>
      <c r="N1124" s="36" t="str">
        <f t="shared" si="35"/>
        <v>Referal Link</v>
      </c>
      <c r="O1124" s="36">
        <v>2919.78</v>
      </c>
      <c r="P1124" s="37"/>
      <c r="Q1124" s="43"/>
      <c r="R1124" s="37"/>
      <c r="S1124" s="38"/>
      <c r="T1124" s="45">
        <v>44016</v>
      </c>
      <c r="U1124" s="36">
        <v>152584</v>
      </c>
      <c r="V1124" s="36" t="s">
        <v>4</v>
      </c>
      <c r="W1124" s="36">
        <v>16</v>
      </c>
      <c r="X1124" s="36" t="str" cm="1">
        <f t="array" ref="X1124">_xlfn.IFS(AND(W1124&gt;8,W1124&lt;=27),"Geração Z",AND(W1124&gt;27,W1124&lt;=43),"Millennials",AND(W1124&gt;43,W1124&lt;=59),"Geração X",W1124&gt;59,"Baby Boomers")</f>
        <v>Geração Z</v>
      </c>
      <c r="Y1124" s="36" t="s">
        <v>5</v>
      </c>
      <c r="Z1124" s="36" t="s">
        <v>66</v>
      </c>
      <c r="AA1124" s="36" t="s">
        <v>7</v>
      </c>
      <c r="AB1124" s="36" t="s">
        <v>142</v>
      </c>
      <c r="AC1124" s="36" t="s">
        <v>9</v>
      </c>
      <c r="AD1124" s="36">
        <v>0</v>
      </c>
      <c r="AE1124" s="35" t="str">
        <f t="shared" si="34"/>
        <v>Others</v>
      </c>
      <c r="AF1124" s="36">
        <v>1794.19</v>
      </c>
      <c r="AG1124"/>
      <c r="AH1124"/>
    </row>
    <row r="1125" spans="1:34" ht="15.75" customHeight="1" x14ac:dyDescent="0.25">
      <c r="A1125"/>
      <c r="B1125"/>
      <c r="C1125" s="1">
        <v>43884</v>
      </c>
      <c r="D1125" s="2">
        <v>152470</v>
      </c>
      <c r="E1125" s="2" t="s">
        <v>10</v>
      </c>
      <c r="F1125" s="2">
        <v>50</v>
      </c>
      <c r="G1125" s="2" t="str" cm="1">
        <f t="array" ref="G1125">_xlfn.IFS(AND(F1125&gt;8,F1125&lt;=27),"Geração Z",AND(F1125&gt;27,F1125&lt;=43),"Millennials",AND(F1125&gt;43,F1125&lt;=59),"Geração X",F1125&gt;59,"Baby Boomers")</f>
        <v>Geração X</v>
      </c>
      <c r="H1125" s="2" t="s">
        <v>14</v>
      </c>
      <c r="I1125" s="2" t="s">
        <v>31</v>
      </c>
      <c r="J1125" s="2" t="s">
        <v>7</v>
      </c>
      <c r="K1125" s="2" t="s">
        <v>142</v>
      </c>
      <c r="L1125" s="2" t="s">
        <v>13</v>
      </c>
      <c r="M1125" s="2">
        <v>1</v>
      </c>
      <c r="N1125" s="2" t="str">
        <f t="shared" si="35"/>
        <v>Referal Link</v>
      </c>
      <c r="O1125" s="2">
        <v>1829.21</v>
      </c>
      <c r="P1125" s="37"/>
      <c r="Q1125" s="43"/>
      <c r="R1125" s="37"/>
      <c r="S1125" s="38"/>
      <c r="T1125" s="46">
        <v>44047</v>
      </c>
      <c r="U1125" s="2">
        <v>152586</v>
      </c>
      <c r="V1125" s="2" t="s">
        <v>10</v>
      </c>
      <c r="W1125" s="2">
        <v>69</v>
      </c>
      <c r="X1125" s="2" t="str" cm="1">
        <f t="array" ref="X1125">_xlfn.IFS(AND(W1125&gt;8,W1125&lt;=27),"Geração Z",AND(W1125&gt;27,W1125&lt;=43),"Millennials",AND(W1125&gt;43,W1125&lt;=59),"Geração X",W1125&gt;59,"Baby Boomers")</f>
        <v>Baby Boomers</v>
      </c>
      <c r="Y1125" s="2" t="s">
        <v>14</v>
      </c>
      <c r="Z1125" s="2" t="s">
        <v>31</v>
      </c>
      <c r="AA1125" s="2" t="s">
        <v>7</v>
      </c>
      <c r="AB1125" s="2" t="s">
        <v>23</v>
      </c>
      <c r="AC1125" s="2" t="s">
        <v>17</v>
      </c>
      <c r="AD1125" s="2">
        <v>0</v>
      </c>
      <c r="AE1125" s="1" t="str">
        <f t="shared" si="34"/>
        <v>Others</v>
      </c>
      <c r="AF1125" s="2">
        <v>1898.75</v>
      </c>
      <c r="AG1125"/>
      <c r="AH1125"/>
    </row>
    <row r="1126" spans="1:34" ht="15.75" customHeight="1" x14ac:dyDescent="0.25">
      <c r="A1126"/>
      <c r="B1126"/>
      <c r="C1126" s="35">
        <v>43885</v>
      </c>
      <c r="D1126" s="36">
        <v>152471</v>
      </c>
      <c r="E1126" s="36" t="s">
        <v>10</v>
      </c>
      <c r="F1126" s="36">
        <v>67</v>
      </c>
      <c r="G1126" s="36" t="str" cm="1">
        <f t="array" ref="G1126">_xlfn.IFS(AND(F1126&gt;8,F1126&lt;=27),"Geração Z",AND(F1126&gt;27,F1126&lt;=43),"Millennials",AND(F1126&gt;43,F1126&lt;=59),"Geração X",F1126&gt;59,"Baby Boomers")</f>
        <v>Baby Boomers</v>
      </c>
      <c r="H1126" s="36" t="s">
        <v>5</v>
      </c>
      <c r="I1126" s="36" t="s">
        <v>32</v>
      </c>
      <c r="J1126" s="36" t="s">
        <v>7</v>
      </c>
      <c r="K1126" s="36" t="s">
        <v>8</v>
      </c>
      <c r="L1126" s="36" t="s">
        <v>17</v>
      </c>
      <c r="M1126" s="36">
        <v>0</v>
      </c>
      <c r="N1126" s="36" t="str">
        <f t="shared" si="35"/>
        <v>Others</v>
      </c>
      <c r="O1126" s="36">
        <v>166.09</v>
      </c>
      <c r="P1126" s="37"/>
      <c r="Q1126" s="43"/>
      <c r="R1126" s="37"/>
      <c r="S1126" s="38"/>
      <c r="T1126" s="45">
        <v>44078</v>
      </c>
      <c r="U1126" s="36">
        <v>152587</v>
      </c>
      <c r="V1126" s="36" t="s">
        <v>4</v>
      </c>
      <c r="W1126" s="36">
        <v>33</v>
      </c>
      <c r="X1126" s="36" t="str" cm="1">
        <f t="array" ref="X1126">_xlfn.IFS(AND(W1126&gt;8,W1126&lt;=27),"Geração Z",AND(W1126&gt;27,W1126&lt;=43),"Millennials",AND(W1126&gt;43,W1126&lt;=59),"Geração X",W1126&gt;59,"Baby Boomers")</f>
        <v>Millennials</v>
      </c>
      <c r="Y1126" s="36" t="s">
        <v>5</v>
      </c>
      <c r="Z1126" s="36" t="s">
        <v>39</v>
      </c>
      <c r="AA1126" s="36" t="s">
        <v>7</v>
      </c>
      <c r="AB1126" s="36" t="s">
        <v>8</v>
      </c>
      <c r="AC1126" s="36" t="s">
        <v>13</v>
      </c>
      <c r="AD1126" s="36">
        <v>0</v>
      </c>
      <c r="AE1126" s="35" t="str">
        <f t="shared" si="34"/>
        <v>Others</v>
      </c>
      <c r="AF1126" s="36">
        <v>669.93</v>
      </c>
      <c r="AG1126"/>
      <c r="AH1126"/>
    </row>
    <row r="1127" spans="1:34" ht="15.75" customHeight="1" x14ac:dyDescent="0.25">
      <c r="A1127"/>
      <c r="B1127"/>
      <c r="C1127" s="1">
        <v>43885</v>
      </c>
      <c r="D1127" s="2">
        <v>152473</v>
      </c>
      <c r="E1127" s="2" t="s">
        <v>10</v>
      </c>
      <c r="F1127" s="2">
        <v>47</v>
      </c>
      <c r="G1127" s="2" t="str" cm="1">
        <f t="array" ref="G1127">_xlfn.IFS(AND(F1127&gt;8,F1127&lt;=27),"Geração Z",AND(F1127&gt;27,F1127&lt;=43),"Millennials",AND(F1127&gt;43,F1127&lt;=59),"Geração X",F1127&gt;59,"Baby Boomers")</f>
        <v>Geração X</v>
      </c>
      <c r="H1127" s="2" t="s">
        <v>14</v>
      </c>
      <c r="I1127" s="2" t="s">
        <v>37</v>
      </c>
      <c r="J1127" s="2" t="s">
        <v>20</v>
      </c>
      <c r="K1127" s="2" t="s">
        <v>23</v>
      </c>
      <c r="L1127" s="2" t="s">
        <v>17</v>
      </c>
      <c r="M1127" s="2">
        <v>0</v>
      </c>
      <c r="N1127" s="2" t="str">
        <f t="shared" si="35"/>
        <v>Others</v>
      </c>
      <c r="O1127" s="2">
        <v>2633.65</v>
      </c>
      <c r="P1127" s="37"/>
      <c r="Q1127" s="43"/>
      <c r="R1127" s="37"/>
      <c r="S1127" s="38"/>
      <c r="T1127" s="46">
        <v>44078</v>
      </c>
      <c r="U1127" s="2">
        <v>152588</v>
      </c>
      <c r="V1127" s="2" t="s">
        <v>4</v>
      </c>
      <c r="W1127" s="2">
        <v>36</v>
      </c>
      <c r="X1127" s="2" t="str" cm="1">
        <f t="array" ref="X1127">_xlfn.IFS(AND(W1127&gt;8,W1127&lt;=27),"Geração Z",AND(W1127&gt;27,W1127&lt;=43),"Millennials",AND(W1127&gt;43,W1127&lt;=59),"Geração X",W1127&gt;59,"Baby Boomers")</f>
        <v>Millennials</v>
      </c>
      <c r="Y1127" s="2" t="s">
        <v>5</v>
      </c>
      <c r="Z1127" s="2" t="s">
        <v>41</v>
      </c>
      <c r="AA1127" s="2" t="s">
        <v>7</v>
      </c>
      <c r="AB1127" s="2" t="s">
        <v>143</v>
      </c>
      <c r="AC1127" s="2" t="s">
        <v>17</v>
      </c>
      <c r="AD1127" s="2">
        <v>1</v>
      </c>
      <c r="AE1127" s="1" t="str">
        <f t="shared" si="34"/>
        <v>Referal Link</v>
      </c>
      <c r="AF1127" s="2">
        <v>393.94</v>
      </c>
      <c r="AG1127"/>
      <c r="AH1127"/>
    </row>
    <row r="1128" spans="1:34" ht="15.75" customHeight="1" x14ac:dyDescent="0.25">
      <c r="A1128"/>
      <c r="B1128"/>
      <c r="C1128" s="35">
        <v>43885</v>
      </c>
      <c r="D1128" s="36">
        <v>152475</v>
      </c>
      <c r="E1128" s="36" t="s">
        <v>4</v>
      </c>
      <c r="F1128" s="36">
        <v>38</v>
      </c>
      <c r="G1128" s="36" t="str" cm="1">
        <f t="array" ref="G1128">_xlfn.IFS(AND(F1128&gt;8,F1128&lt;=27),"Geração Z",AND(F1128&gt;27,F1128&lt;=43),"Millennials",AND(F1128&gt;43,F1128&lt;=59),"Geração X",F1128&gt;59,"Baby Boomers")</f>
        <v>Millennials</v>
      </c>
      <c r="H1128" s="36" t="s">
        <v>5</v>
      </c>
      <c r="I1128" s="36" t="s">
        <v>51</v>
      </c>
      <c r="J1128" s="36" t="s">
        <v>7</v>
      </c>
      <c r="K1128" s="36" t="s">
        <v>23</v>
      </c>
      <c r="L1128" s="36" t="s">
        <v>9</v>
      </c>
      <c r="M1128" s="36">
        <v>0</v>
      </c>
      <c r="N1128" s="36" t="str">
        <f t="shared" si="35"/>
        <v>Others</v>
      </c>
      <c r="O1128" s="36">
        <v>1060.68</v>
      </c>
      <c r="P1128" s="37"/>
      <c r="Q1128" s="43"/>
      <c r="R1128" s="37"/>
      <c r="S1128" s="38"/>
      <c r="T1128" s="45">
        <v>44078</v>
      </c>
      <c r="U1128" s="36">
        <v>152589</v>
      </c>
      <c r="V1128" s="36" t="s">
        <v>4</v>
      </c>
      <c r="W1128" s="36">
        <v>19</v>
      </c>
      <c r="X1128" s="36" t="str" cm="1">
        <f t="array" ref="X1128">_xlfn.IFS(AND(W1128&gt;8,W1128&lt;=27),"Geração Z",AND(W1128&gt;27,W1128&lt;=43),"Millennials",AND(W1128&gt;43,W1128&lt;=59),"Geração X",W1128&gt;59,"Baby Boomers")</f>
        <v>Geração Z</v>
      </c>
      <c r="Y1128" s="36" t="s">
        <v>5</v>
      </c>
      <c r="Z1128" s="36" t="s">
        <v>49</v>
      </c>
      <c r="AA1128" s="36" t="s">
        <v>27</v>
      </c>
      <c r="AB1128" s="36" t="s">
        <v>23</v>
      </c>
      <c r="AC1128" s="36" t="s">
        <v>17</v>
      </c>
      <c r="AD1128" s="36">
        <v>1</v>
      </c>
      <c r="AE1128" s="35" t="str">
        <f t="shared" si="34"/>
        <v>Referal Link</v>
      </c>
      <c r="AF1128" s="36">
        <v>214.11</v>
      </c>
      <c r="AG1128"/>
      <c r="AH1128"/>
    </row>
    <row r="1129" spans="1:34" ht="15.75" customHeight="1" x14ac:dyDescent="0.25">
      <c r="A1129"/>
      <c r="B1129"/>
      <c r="C1129" s="1">
        <v>43885</v>
      </c>
      <c r="D1129" s="2">
        <v>152474</v>
      </c>
      <c r="E1129" s="2" t="s">
        <v>10</v>
      </c>
      <c r="F1129" s="2">
        <v>16</v>
      </c>
      <c r="G1129" s="2" t="str" cm="1">
        <f t="array" ref="G1129">_xlfn.IFS(AND(F1129&gt;8,F1129&lt;=27),"Geração Z",AND(F1129&gt;27,F1129&lt;=43),"Millennials",AND(F1129&gt;43,F1129&lt;=59),"Geração X",F1129&gt;59,"Baby Boomers")</f>
        <v>Geração Z</v>
      </c>
      <c r="H1129" s="2" t="s">
        <v>14</v>
      </c>
      <c r="I1129" s="2" t="s">
        <v>43</v>
      </c>
      <c r="J1129" s="2" t="s">
        <v>7</v>
      </c>
      <c r="K1129" s="2" t="s">
        <v>23</v>
      </c>
      <c r="L1129" s="2" t="s">
        <v>17</v>
      </c>
      <c r="M1129" s="2">
        <v>0</v>
      </c>
      <c r="N1129" s="2" t="str">
        <f t="shared" si="35"/>
        <v>Others</v>
      </c>
      <c r="O1129" s="2">
        <v>795.97</v>
      </c>
      <c r="P1129" s="37"/>
      <c r="Q1129" s="43"/>
      <c r="R1129" s="37"/>
      <c r="S1129" s="38"/>
      <c r="T1129" s="46">
        <v>44139</v>
      </c>
      <c r="U1129" s="2">
        <v>152592</v>
      </c>
      <c r="V1129" s="2" t="s">
        <v>10</v>
      </c>
      <c r="W1129" s="2">
        <v>41</v>
      </c>
      <c r="X1129" s="2" t="str" cm="1">
        <f t="array" ref="X1129">_xlfn.IFS(AND(W1129&gt;8,W1129&lt;=27),"Geração Z",AND(W1129&gt;27,W1129&lt;=43),"Millennials",AND(W1129&gt;43,W1129&lt;=59),"Geração X",W1129&gt;59,"Baby Boomers")</f>
        <v>Millennials</v>
      </c>
      <c r="Y1129" s="2" t="s">
        <v>5</v>
      </c>
      <c r="Z1129" s="2" t="s">
        <v>28</v>
      </c>
      <c r="AA1129" s="2" t="s">
        <v>7</v>
      </c>
      <c r="AB1129" s="2" t="s">
        <v>142</v>
      </c>
      <c r="AC1129" s="2" t="s">
        <v>9</v>
      </c>
      <c r="AD1129" s="2">
        <v>0</v>
      </c>
      <c r="AE1129" s="1" t="str">
        <f t="shared" si="34"/>
        <v>Others</v>
      </c>
      <c r="AF1129" s="2">
        <v>714.35</v>
      </c>
      <c r="AG1129"/>
      <c r="AH1129"/>
    </row>
    <row r="1130" spans="1:34" ht="15.75" customHeight="1" x14ac:dyDescent="0.25">
      <c r="A1130"/>
      <c r="B1130"/>
      <c r="C1130" s="35">
        <v>43885</v>
      </c>
      <c r="D1130" s="36">
        <v>152472</v>
      </c>
      <c r="E1130" s="36" t="s">
        <v>10</v>
      </c>
      <c r="F1130" s="36">
        <v>66</v>
      </c>
      <c r="G1130" s="36" t="str" cm="1">
        <f t="array" ref="G1130">_xlfn.IFS(AND(F1130&gt;8,F1130&lt;=27),"Geração Z",AND(F1130&gt;27,F1130&lt;=43),"Millennials",AND(F1130&gt;43,F1130&lt;=59),"Geração X",F1130&gt;59,"Baby Boomers")</f>
        <v>Baby Boomers</v>
      </c>
      <c r="H1130" s="36" t="s">
        <v>14</v>
      </c>
      <c r="I1130" s="36" t="s">
        <v>25</v>
      </c>
      <c r="J1130" s="36" t="s">
        <v>7</v>
      </c>
      <c r="K1130" s="36" t="s">
        <v>23</v>
      </c>
      <c r="L1130" s="36" t="s">
        <v>9</v>
      </c>
      <c r="M1130" s="36">
        <v>0</v>
      </c>
      <c r="N1130" s="36" t="str">
        <f t="shared" si="35"/>
        <v>Others</v>
      </c>
      <c r="O1130" s="36">
        <v>1272.77</v>
      </c>
      <c r="P1130" s="37"/>
      <c r="Q1130" s="43"/>
      <c r="R1130" s="37"/>
      <c r="S1130" s="38"/>
      <c r="T1130" s="45">
        <v>44169</v>
      </c>
      <c r="U1130" s="36">
        <v>152594</v>
      </c>
      <c r="V1130" s="36" t="s">
        <v>4</v>
      </c>
      <c r="W1130" s="36">
        <v>49</v>
      </c>
      <c r="X1130" s="36" t="str" cm="1">
        <f t="array" ref="X1130">_xlfn.IFS(AND(W1130&gt;8,W1130&lt;=27),"Geração Z",AND(W1130&gt;27,W1130&lt;=43),"Millennials",AND(W1130&gt;43,W1130&lt;=59),"Geração X",W1130&gt;59,"Baby Boomers")</f>
        <v>Geração X</v>
      </c>
      <c r="Y1130" s="36" t="s">
        <v>14</v>
      </c>
      <c r="Z1130" s="36" t="s">
        <v>56</v>
      </c>
      <c r="AA1130" s="36" t="s">
        <v>20</v>
      </c>
      <c r="AB1130" s="36" t="s">
        <v>23</v>
      </c>
      <c r="AC1130" s="36" t="s">
        <v>17</v>
      </c>
      <c r="AD1130" s="36">
        <v>0</v>
      </c>
      <c r="AE1130" s="35" t="str">
        <f t="shared" si="34"/>
        <v>Others</v>
      </c>
      <c r="AF1130" s="36">
        <v>2846</v>
      </c>
      <c r="AG1130"/>
      <c r="AH1130"/>
    </row>
    <row r="1131" spans="1:34" ht="15.75" customHeight="1" x14ac:dyDescent="0.25">
      <c r="A1131"/>
      <c r="B1131"/>
      <c r="C1131" s="1">
        <v>43886</v>
      </c>
      <c r="D1131" s="2">
        <v>152476</v>
      </c>
      <c r="E1131" s="2" t="s">
        <v>4</v>
      </c>
      <c r="F1131" s="2">
        <v>62</v>
      </c>
      <c r="G1131" s="2" t="str" cm="1">
        <f t="array" ref="G1131">_xlfn.IFS(AND(F1131&gt;8,F1131&lt;=27),"Geração Z",AND(F1131&gt;27,F1131&lt;=43),"Millennials",AND(F1131&gt;43,F1131&lt;=59),"Geração X",F1131&gt;59,"Baby Boomers")</f>
        <v>Baby Boomers</v>
      </c>
      <c r="H1131" s="2" t="s">
        <v>14</v>
      </c>
      <c r="I1131" s="2" t="s">
        <v>15</v>
      </c>
      <c r="J1131" s="2" t="s">
        <v>20</v>
      </c>
      <c r="K1131" s="2" t="s">
        <v>23</v>
      </c>
      <c r="L1131" s="2" t="s">
        <v>17</v>
      </c>
      <c r="M1131" s="2">
        <v>1</v>
      </c>
      <c r="N1131" s="2" t="str">
        <f t="shared" si="35"/>
        <v>Referal Link</v>
      </c>
      <c r="O1131" s="2">
        <v>1401.41</v>
      </c>
      <c r="P1131" s="37"/>
      <c r="Q1131" s="43"/>
      <c r="R1131" s="37"/>
      <c r="S1131" s="38"/>
      <c r="T1131" s="46">
        <v>43934</v>
      </c>
      <c r="U1131" s="2">
        <v>152596</v>
      </c>
      <c r="V1131" s="2" t="s">
        <v>10</v>
      </c>
      <c r="W1131" s="2">
        <v>60</v>
      </c>
      <c r="X1131" s="2" t="str" cm="1">
        <f t="array" ref="X1131">_xlfn.IFS(AND(W1131&gt;8,W1131&lt;=27),"Geração Z",AND(W1131&gt;27,W1131&lt;=43),"Millennials",AND(W1131&gt;43,W1131&lt;=59),"Geração X",W1131&gt;59,"Baby Boomers")</f>
        <v>Baby Boomers</v>
      </c>
      <c r="Y1131" s="2" t="s">
        <v>14</v>
      </c>
      <c r="Z1131" s="2" t="s">
        <v>58</v>
      </c>
      <c r="AA1131" s="2" t="s">
        <v>7</v>
      </c>
      <c r="AB1131" s="2" t="s">
        <v>23</v>
      </c>
      <c r="AC1131" s="2" t="s">
        <v>9</v>
      </c>
      <c r="AD1131" s="2">
        <v>1</v>
      </c>
      <c r="AE1131" s="1" t="str">
        <f t="shared" si="34"/>
        <v>Referal Link</v>
      </c>
      <c r="AF1131" s="2">
        <v>2491.1</v>
      </c>
      <c r="AG1131"/>
      <c r="AH1131"/>
    </row>
    <row r="1132" spans="1:34" ht="15.75" customHeight="1" x14ac:dyDescent="0.25">
      <c r="A1132"/>
      <c r="B1132"/>
      <c r="C1132" s="35">
        <v>43886</v>
      </c>
      <c r="D1132" s="36">
        <v>152478</v>
      </c>
      <c r="E1132" s="36" t="s">
        <v>4</v>
      </c>
      <c r="F1132" s="36">
        <v>30</v>
      </c>
      <c r="G1132" s="36" t="str" cm="1">
        <f t="array" ref="G1132">_xlfn.IFS(AND(F1132&gt;8,F1132&lt;=27),"Geração Z",AND(F1132&gt;27,F1132&lt;=43),"Millennials",AND(F1132&gt;43,F1132&lt;=59),"Geração X",F1132&gt;59,"Baby Boomers")</f>
        <v>Millennials</v>
      </c>
      <c r="H1132" s="36" t="s">
        <v>5</v>
      </c>
      <c r="I1132" s="36" t="s">
        <v>66</v>
      </c>
      <c r="J1132" s="36" t="s">
        <v>7</v>
      </c>
      <c r="K1132" s="36" t="s">
        <v>23</v>
      </c>
      <c r="L1132" s="36" t="s">
        <v>17</v>
      </c>
      <c r="M1132" s="36">
        <v>0</v>
      </c>
      <c r="N1132" s="36" t="str">
        <f t="shared" si="35"/>
        <v>Others</v>
      </c>
      <c r="O1132" s="36">
        <v>2706.19</v>
      </c>
      <c r="P1132" s="37"/>
      <c r="Q1132" s="43"/>
      <c r="R1132" s="37"/>
      <c r="S1132" s="38"/>
      <c r="T1132" s="45">
        <v>43934</v>
      </c>
      <c r="U1132" s="36">
        <v>152597</v>
      </c>
      <c r="V1132" s="36" t="s">
        <v>10</v>
      </c>
      <c r="W1132" s="36">
        <v>51</v>
      </c>
      <c r="X1132" s="36" t="str" cm="1">
        <f t="array" ref="X1132">_xlfn.IFS(AND(W1132&gt;8,W1132&lt;=27),"Geração Z",AND(W1132&gt;27,W1132&lt;=43),"Millennials",AND(W1132&gt;43,W1132&lt;=59),"Geração X",W1132&gt;59,"Baby Boomers")</f>
        <v>Geração X</v>
      </c>
      <c r="Y1132" s="36" t="s">
        <v>5</v>
      </c>
      <c r="Z1132" s="36" t="s">
        <v>56</v>
      </c>
      <c r="AA1132" s="36" t="s">
        <v>27</v>
      </c>
      <c r="AB1132" s="36" t="s">
        <v>143</v>
      </c>
      <c r="AC1132" s="36" t="s">
        <v>17</v>
      </c>
      <c r="AD1132" s="36">
        <v>1</v>
      </c>
      <c r="AE1132" s="35" t="str">
        <f t="shared" si="34"/>
        <v>Referal Link</v>
      </c>
      <c r="AF1132" s="36">
        <v>1493.06</v>
      </c>
      <c r="AG1132"/>
      <c r="AH1132"/>
    </row>
    <row r="1133" spans="1:34" ht="15.75" customHeight="1" x14ac:dyDescent="0.25">
      <c r="A1133"/>
      <c r="B1133"/>
      <c r="C1133" s="1">
        <v>43886</v>
      </c>
      <c r="D1133" s="2">
        <v>152477</v>
      </c>
      <c r="E1133" s="2" t="s">
        <v>10</v>
      </c>
      <c r="F1133" s="2">
        <v>40</v>
      </c>
      <c r="G1133" s="2" t="str" cm="1">
        <f t="array" ref="G1133">_xlfn.IFS(AND(F1133&gt;8,F1133&lt;=27),"Geração Z",AND(F1133&gt;27,F1133&lt;=43),"Millennials",AND(F1133&gt;43,F1133&lt;=59),"Geração X",F1133&gt;59,"Baby Boomers")</f>
        <v>Millennials</v>
      </c>
      <c r="H1133" s="2" t="s">
        <v>5</v>
      </c>
      <c r="I1133" s="2" t="s">
        <v>24</v>
      </c>
      <c r="J1133" s="2" t="s">
        <v>29</v>
      </c>
      <c r="K1133" s="2" t="s">
        <v>23</v>
      </c>
      <c r="L1133" s="2" t="s">
        <v>17</v>
      </c>
      <c r="M1133" s="2">
        <v>1</v>
      </c>
      <c r="N1133" s="2" t="str">
        <f t="shared" si="35"/>
        <v>Referal Link</v>
      </c>
      <c r="O1133" s="2">
        <v>966.13</v>
      </c>
      <c r="P1133" s="37"/>
      <c r="Q1133" s="43"/>
      <c r="R1133" s="37"/>
      <c r="S1133" s="38"/>
      <c r="T1133" s="46">
        <v>43934</v>
      </c>
      <c r="U1133" s="2">
        <v>152598</v>
      </c>
      <c r="V1133" s="2" t="s">
        <v>10</v>
      </c>
      <c r="W1133" s="2">
        <v>56</v>
      </c>
      <c r="X1133" s="2" t="str" cm="1">
        <f t="array" ref="X1133">_xlfn.IFS(AND(W1133&gt;8,W1133&lt;=27),"Geração Z",AND(W1133&gt;27,W1133&lt;=43),"Millennials",AND(W1133&gt;43,W1133&lt;=59),"Geração X",W1133&gt;59,"Baby Boomers")</f>
        <v>Geração X</v>
      </c>
      <c r="Y1133" s="2" t="s">
        <v>14</v>
      </c>
      <c r="Z1133" s="2" t="s">
        <v>68</v>
      </c>
      <c r="AA1133" s="2" t="s">
        <v>29</v>
      </c>
      <c r="AB1133" s="2" t="s">
        <v>142</v>
      </c>
      <c r="AC1133" s="2" t="s">
        <v>17</v>
      </c>
      <c r="AD1133" s="2">
        <v>1</v>
      </c>
      <c r="AE1133" s="1" t="str">
        <f t="shared" si="34"/>
        <v>Referal Link</v>
      </c>
      <c r="AF1133" s="2">
        <v>1239.01</v>
      </c>
      <c r="AG1133"/>
      <c r="AH1133"/>
    </row>
    <row r="1134" spans="1:34" ht="15.75" customHeight="1" x14ac:dyDescent="0.25">
      <c r="A1134"/>
      <c r="B1134"/>
      <c r="C1134" s="35">
        <v>43887</v>
      </c>
      <c r="D1134" s="36">
        <v>152480</v>
      </c>
      <c r="E1134" s="36" t="s">
        <v>4</v>
      </c>
      <c r="F1134" s="36">
        <v>36</v>
      </c>
      <c r="G1134" s="36" t="str" cm="1">
        <f t="array" ref="G1134">_xlfn.IFS(AND(F1134&gt;8,F1134&lt;=27),"Geração Z",AND(F1134&gt;27,F1134&lt;=43),"Millennials",AND(F1134&gt;43,F1134&lt;=59),"Geração X",F1134&gt;59,"Baby Boomers")</f>
        <v>Millennials</v>
      </c>
      <c r="H1134" s="36" t="s">
        <v>5</v>
      </c>
      <c r="I1134" s="36" t="s">
        <v>15</v>
      </c>
      <c r="J1134" s="36" t="s">
        <v>27</v>
      </c>
      <c r="K1134" s="36" t="s">
        <v>143</v>
      </c>
      <c r="L1134" s="36" t="s">
        <v>9</v>
      </c>
      <c r="M1134" s="36">
        <v>0</v>
      </c>
      <c r="N1134" s="36" t="str">
        <f t="shared" si="35"/>
        <v>Others</v>
      </c>
      <c r="O1134" s="36">
        <v>203.83</v>
      </c>
      <c r="P1134" s="37"/>
      <c r="Q1134" s="43"/>
      <c r="R1134" s="37"/>
      <c r="S1134" s="38"/>
      <c r="T1134" s="45">
        <v>43934</v>
      </c>
      <c r="U1134" s="36">
        <v>152599</v>
      </c>
      <c r="V1134" s="36" t="s">
        <v>4</v>
      </c>
      <c r="W1134" s="36">
        <v>28</v>
      </c>
      <c r="X1134" s="36" t="str" cm="1">
        <f t="array" ref="X1134">_xlfn.IFS(AND(W1134&gt;8,W1134&lt;=27),"Geração Z",AND(W1134&gt;27,W1134&lt;=43),"Millennials",AND(W1134&gt;43,W1134&lt;=59),"Geração X",W1134&gt;59,"Baby Boomers")</f>
        <v>Millennials</v>
      </c>
      <c r="Y1134" s="36" t="s">
        <v>14</v>
      </c>
      <c r="Z1134" s="36" t="s">
        <v>47</v>
      </c>
      <c r="AA1134" s="36" t="s">
        <v>7</v>
      </c>
      <c r="AB1134" s="36" t="s">
        <v>23</v>
      </c>
      <c r="AC1134" s="36" t="s">
        <v>13</v>
      </c>
      <c r="AD1134" s="36">
        <v>0</v>
      </c>
      <c r="AE1134" s="35" t="str">
        <f t="shared" si="34"/>
        <v>Others</v>
      </c>
      <c r="AF1134" s="36">
        <v>1398.36</v>
      </c>
      <c r="AG1134"/>
      <c r="AH1134"/>
    </row>
    <row r="1135" spans="1:34" ht="15.75" customHeight="1" x14ac:dyDescent="0.25">
      <c r="A1135"/>
      <c r="B1135"/>
      <c r="C1135" s="1">
        <v>43887</v>
      </c>
      <c r="D1135" s="2">
        <v>152481</v>
      </c>
      <c r="E1135" s="2" t="s">
        <v>10</v>
      </c>
      <c r="F1135" s="2">
        <v>53</v>
      </c>
      <c r="G1135" s="2" t="str" cm="1">
        <f t="array" ref="G1135">_xlfn.IFS(AND(F1135&gt;8,F1135&lt;=27),"Geração Z",AND(F1135&gt;27,F1135&lt;=43),"Millennials",AND(F1135&gt;43,F1135&lt;=59),"Geração X",F1135&gt;59,"Baby Boomers")</f>
        <v>Geração X</v>
      </c>
      <c r="H1135" s="2" t="s">
        <v>5</v>
      </c>
      <c r="I1135" s="2" t="s">
        <v>64</v>
      </c>
      <c r="J1135" s="2" t="s">
        <v>20</v>
      </c>
      <c r="K1135" s="2" t="s">
        <v>23</v>
      </c>
      <c r="L1135" s="2" t="s">
        <v>17</v>
      </c>
      <c r="M1135" s="2">
        <v>1</v>
      </c>
      <c r="N1135" s="2" t="str">
        <f t="shared" si="35"/>
        <v>Referal Link</v>
      </c>
      <c r="O1135" s="2">
        <v>1793.15</v>
      </c>
      <c r="P1135" s="37"/>
      <c r="Q1135" s="43"/>
      <c r="R1135" s="37"/>
      <c r="S1135" s="38"/>
      <c r="T1135" s="46">
        <v>43935</v>
      </c>
      <c r="U1135" s="2">
        <v>152601</v>
      </c>
      <c r="V1135" s="2" t="s">
        <v>10</v>
      </c>
      <c r="W1135" s="2">
        <v>74</v>
      </c>
      <c r="X1135" s="2" t="str" cm="1">
        <f t="array" ref="X1135">_xlfn.IFS(AND(W1135&gt;8,W1135&lt;=27),"Geração Z",AND(W1135&gt;27,W1135&lt;=43),"Millennials",AND(W1135&gt;43,W1135&lt;=59),"Geração X",W1135&gt;59,"Baby Boomers")</f>
        <v>Baby Boomers</v>
      </c>
      <c r="Y1135" s="2" t="s">
        <v>14</v>
      </c>
      <c r="Z1135" s="2" t="s">
        <v>6</v>
      </c>
      <c r="AA1135" s="2" t="s">
        <v>20</v>
      </c>
      <c r="AB1135" s="2" t="s">
        <v>143</v>
      </c>
      <c r="AC1135" s="2" t="s">
        <v>9</v>
      </c>
      <c r="AD1135" s="2">
        <v>0</v>
      </c>
      <c r="AE1135" s="1" t="str">
        <f t="shared" si="34"/>
        <v>Others</v>
      </c>
      <c r="AF1135" s="2">
        <v>473.24</v>
      </c>
      <c r="AG1135"/>
      <c r="AH1135"/>
    </row>
    <row r="1136" spans="1:34" ht="15.75" customHeight="1" x14ac:dyDescent="0.25">
      <c r="A1136"/>
      <c r="B1136"/>
      <c r="C1136" s="35">
        <v>43887</v>
      </c>
      <c r="D1136" s="36">
        <v>152483</v>
      </c>
      <c r="E1136" s="36" t="s">
        <v>4</v>
      </c>
      <c r="F1136" s="36">
        <v>29</v>
      </c>
      <c r="G1136" s="36" t="str" cm="1">
        <f t="array" ref="G1136">_xlfn.IFS(AND(F1136&gt;8,F1136&lt;=27),"Geração Z",AND(F1136&gt;27,F1136&lt;=43),"Millennials",AND(F1136&gt;43,F1136&lt;=59),"Geração X",F1136&gt;59,"Baby Boomers")</f>
        <v>Millennials</v>
      </c>
      <c r="H1136" s="36" t="s">
        <v>5</v>
      </c>
      <c r="I1136" s="36" t="s">
        <v>58</v>
      </c>
      <c r="J1136" s="36" t="s">
        <v>34</v>
      </c>
      <c r="K1136" s="36" t="s">
        <v>143</v>
      </c>
      <c r="L1136" s="36" t="s">
        <v>9</v>
      </c>
      <c r="M1136" s="36">
        <v>0</v>
      </c>
      <c r="N1136" s="36" t="str">
        <f t="shared" si="35"/>
        <v>Others</v>
      </c>
      <c r="O1136" s="36">
        <v>2580.54</v>
      </c>
      <c r="P1136" s="37"/>
      <c r="Q1136" s="43"/>
      <c r="R1136" s="37"/>
      <c r="S1136" s="38"/>
      <c r="T1136" s="45">
        <v>43935</v>
      </c>
      <c r="U1136" s="36">
        <v>152602</v>
      </c>
      <c r="V1136" s="36" t="s">
        <v>10</v>
      </c>
      <c r="W1136" s="36">
        <v>28</v>
      </c>
      <c r="X1136" s="36" t="str" cm="1">
        <f t="array" ref="X1136">_xlfn.IFS(AND(W1136&gt;8,W1136&lt;=27),"Geração Z",AND(W1136&gt;27,W1136&lt;=43),"Millennials",AND(W1136&gt;43,W1136&lt;=59),"Geração X",W1136&gt;59,"Baby Boomers")</f>
        <v>Millennials</v>
      </c>
      <c r="Y1136" s="36" t="s">
        <v>14</v>
      </c>
      <c r="Z1136" s="36" t="s">
        <v>28</v>
      </c>
      <c r="AA1136" s="36" t="s">
        <v>29</v>
      </c>
      <c r="AB1136" s="36" t="s">
        <v>8</v>
      </c>
      <c r="AC1136" s="36" t="s">
        <v>13</v>
      </c>
      <c r="AD1136" s="36">
        <v>1</v>
      </c>
      <c r="AE1136" s="35" t="str">
        <f t="shared" si="34"/>
        <v>Referal Link</v>
      </c>
      <c r="AF1136" s="36">
        <v>292.45</v>
      </c>
      <c r="AG1136"/>
      <c r="AH1136"/>
    </row>
    <row r="1137" spans="1:34" ht="15.75" customHeight="1" x14ac:dyDescent="0.25">
      <c r="A1137"/>
      <c r="B1137"/>
      <c r="C1137" s="1">
        <v>43887</v>
      </c>
      <c r="D1137" s="2">
        <v>152479</v>
      </c>
      <c r="E1137" s="2" t="s">
        <v>4</v>
      </c>
      <c r="F1137" s="2">
        <v>22</v>
      </c>
      <c r="G1137" s="2" t="str" cm="1">
        <f t="array" ref="G1137">_xlfn.IFS(AND(F1137&gt;8,F1137&lt;=27),"Geração Z",AND(F1137&gt;27,F1137&lt;=43),"Millennials",AND(F1137&gt;43,F1137&lt;=59),"Geração X",F1137&gt;59,"Baby Boomers")</f>
        <v>Geração Z</v>
      </c>
      <c r="H1137" s="2" t="s">
        <v>14</v>
      </c>
      <c r="I1137" s="2" t="s">
        <v>69</v>
      </c>
      <c r="J1137" s="2" t="s">
        <v>7</v>
      </c>
      <c r="K1137" s="2" t="s">
        <v>142</v>
      </c>
      <c r="L1137" s="2" t="s">
        <v>9</v>
      </c>
      <c r="M1137" s="2">
        <v>1</v>
      </c>
      <c r="N1137" s="2" t="str">
        <f t="shared" si="35"/>
        <v>Referal Link</v>
      </c>
      <c r="O1137" s="2">
        <v>1624.2</v>
      </c>
      <c r="P1137" s="37"/>
      <c r="Q1137" s="43"/>
      <c r="R1137" s="37"/>
      <c r="S1137" s="38"/>
      <c r="T1137" s="46">
        <v>43935</v>
      </c>
      <c r="U1137" s="2">
        <v>152603</v>
      </c>
      <c r="V1137" s="2" t="s">
        <v>10</v>
      </c>
      <c r="W1137" s="2">
        <v>58</v>
      </c>
      <c r="X1137" s="2" t="str" cm="1">
        <f t="array" ref="X1137">_xlfn.IFS(AND(W1137&gt;8,W1137&lt;=27),"Geração Z",AND(W1137&gt;27,W1137&lt;=43),"Millennials",AND(W1137&gt;43,W1137&lt;=59),"Geração X",W1137&gt;59,"Baby Boomers")</f>
        <v>Geração X</v>
      </c>
      <c r="Y1137" s="2" t="s">
        <v>5</v>
      </c>
      <c r="Z1137" s="2" t="s">
        <v>66</v>
      </c>
      <c r="AA1137" s="2" t="s">
        <v>7</v>
      </c>
      <c r="AB1137" s="2" t="s">
        <v>143</v>
      </c>
      <c r="AC1137" s="2" t="s">
        <v>9</v>
      </c>
      <c r="AD1137" s="2">
        <v>1</v>
      </c>
      <c r="AE1137" s="1" t="str">
        <f t="shared" si="34"/>
        <v>Referal Link</v>
      </c>
      <c r="AF1137" s="2">
        <v>741.93</v>
      </c>
      <c r="AG1137"/>
      <c r="AH1137"/>
    </row>
    <row r="1138" spans="1:34" ht="15.75" customHeight="1" x14ac:dyDescent="0.25">
      <c r="A1138"/>
      <c r="B1138"/>
      <c r="C1138" s="35">
        <v>43887</v>
      </c>
      <c r="D1138" s="36">
        <v>152482</v>
      </c>
      <c r="E1138" s="36" t="s">
        <v>10</v>
      </c>
      <c r="F1138" s="36">
        <v>47</v>
      </c>
      <c r="G1138" s="36" t="str" cm="1">
        <f t="array" ref="G1138">_xlfn.IFS(AND(F1138&gt;8,F1138&lt;=27),"Geração Z",AND(F1138&gt;27,F1138&lt;=43),"Millennials",AND(F1138&gt;43,F1138&lt;=59),"Geração X",F1138&gt;59,"Baby Boomers")</f>
        <v>Geração X</v>
      </c>
      <c r="H1138" s="36" t="s">
        <v>14</v>
      </c>
      <c r="I1138" s="36" t="s">
        <v>62</v>
      </c>
      <c r="J1138" s="36" t="s">
        <v>29</v>
      </c>
      <c r="K1138" s="36" t="s">
        <v>23</v>
      </c>
      <c r="L1138" s="36" t="s">
        <v>17</v>
      </c>
      <c r="M1138" s="36">
        <v>1</v>
      </c>
      <c r="N1138" s="36" t="str">
        <f t="shared" si="35"/>
        <v>Referal Link</v>
      </c>
      <c r="O1138" s="36">
        <v>269.06</v>
      </c>
      <c r="P1138" s="37"/>
      <c r="Q1138" s="43"/>
      <c r="R1138" s="37"/>
      <c r="S1138" s="38"/>
      <c r="T1138" s="45">
        <v>43936</v>
      </c>
      <c r="U1138" s="36">
        <v>152604</v>
      </c>
      <c r="V1138" s="36" t="s">
        <v>10</v>
      </c>
      <c r="W1138" s="36">
        <v>20</v>
      </c>
      <c r="X1138" s="36" t="str" cm="1">
        <f t="array" ref="X1138">_xlfn.IFS(AND(W1138&gt;8,W1138&lt;=27),"Geração Z",AND(W1138&gt;27,W1138&lt;=43),"Millennials",AND(W1138&gt;43,W1138&lt;=59),"Geração X",W1138&gt;59,"Baby Boomers")</f>
        <v>Geração Z</v>
      </c>
      <c r="Y1138" s="36" t="s">
        <v>5</v>
      </c>
      <c r="Z1138" s="36" t="s">
        <v>53</v>
      </c>
      <c r="AA1138" s="36" t="s">
        <v>7</v>
      </c>
      <c r="AB1138" s="36" t="s">
        <v>142</v>
      </c>
      <c r="AC1138" s="36" t="s">
        <v>17</v>
      </c>
      <c r="AD1138" s="36">
        <v>1</v>
      </c>
      <c r="AE1138" s="35" t="str">
        <f t="shared" si="34"/>
        <v>Referal Link</v>
      </c>
      <c r="AF1138" s="36">
        <v>2582.5100000000002</v>
      </c>
      <c r="AG1138"/>
      <c r="AH1138"/>
    </row>
    <row r="1139" spans="1:34" ht="15.75" customHeight="1" x14ac:dyDescent="0.25">
      <c r="A1139"/>
      <c r="B1139"/>
      <c r="C1139" s="1">
        <v>43888</v>
      </c>
      <c r="D1139" s="2">
        <v>152484</v>
      </c>
      <c r="E1139" s="2" t="s">
        <v>4</v>
      </c>
      <c r="F1139" s="2">
        <v>78</v>
      </c>
      <c r="G1139" s="2" t="str" cm="1">
        <f t="array" ref="G1139">_xlfn.IFS(AND(F1139&gt;8,F1139&lt;=27),"Geração Z",AND(F1139&gt;27,F1139&lt;=43),"Millennials",AND(F1139&gt;43,F1139&lt;=59),"Geração X",F1139&gt;59,"Baby Boomers")</f>
        <v>Baby Boomers</v>
      </c>
      <c r="H1139" s="2" t="s">
        <v>14</v>
      </c>
      <c r="I1139" s="2" t="s">
        <v>39</v>
      </c>
      <c r="J1139" s="2" t="s">
        <v>7</v>
      </c>
      <c r="K1139" s="2" t="s">
        <v>23</v>
      </c>
      <c r="L1139" s="2" t="s">
        <v>17</v>
      </c>
      <c r="M1139" s="2">
        <v>1</v>
      </c>
      <c r="N1139" s="2" t="str">
        <f t="shared" si="35"/>
        <v>Referal Link</v>
      </c>
      <c r="O1139" s="2">
        <v>818.33</v>
      </c>
      <c r="P1139" s="37"/>
      <c r="Q1139" s="43"/>
      <c r="R1139" s="37"/>
      <c r="S1139" s="38"/>
      <c r="T1139" s="46">
        <v>43936</v>
      </c>
      <c r="U1139" s="2">
        <v>152605</v>
      </c>
      <c r="V1139" s="2" t="s">
        <v>4</v>
      </c>
      <c r="W1139" s="2">
        <v>21</v>
      </c>
      <c r="X1139" s="2" t="str" cm="1">
        <f t="array" ref="X1139">_xlfn.IFS(AND(W1139&gt;8,W1139&lt;=27),"Geração Z",AND(W1139&gt;27,W1139&lt;=43),"Millennials",AND(W1139&gt;43,W1139&lt;=59),"Geração X",W1139&gt;59,"Baby Boomers")</f>
        <v>Geração Z</v>
      </c>
      <c r="Y1139" s="2" t="s">
        <v>5</v>
      </c>
      <c r="Z1139" s="2" t="s">
        <v>41</v>
      </c>
      <c r="AA1139" s="2" t="s">
        <v>29</v>
      </c>
      <c r="AB1139" s="2" t="s">
        <v>142</v>
      </c>
      <c r="AC1139" s="2" t="s">
        <v>9</v>
      </c>
      <c r="AD1139" s="2">
        <v>1</v>
      </c>
      <c r="AE1139" s="1" t="str">
        <f t="shared" si="34"/>
        <v>Referal Link</v>
      </c>
      <c r="AF1139" s="2">
        <v>977.61</v>
      </c>
      <c r="AG1139"/>
      <c r="AH1139"/>
    </row>
    <row r="1140" spans="1:34" ht="15.75" customHeight="1" x14ac:dyDescent="0.25">
      <c r="A1140"/>
      <c r="B1140"/>
      <c r="C1140" s="35">
        <v>43889</v>
      </c>
      <c r="D1140" s="36">
        <v>152487</v>
      </c>
      <c r="E1140" s="36" t="s">
        <v>10</v>
      </c>
      <c r="F1140" s="36">
        <v>43</v>
      </c>
      <c r="G1140" s="36" t="str" cm="1">
        <f t="array" ref="G1140">_xlfn.IFS(AND(F1140&gt;8,F1140&lt;=27),"Geração Z",AND(F1140&gt;27,F1140&lt;=43),"Millennials",AND(F1140&gt;43,F1140&lt;=59),"Geração X",F1140&gt;59,"Baby Boomers")</f>
        <v>Millennials</v>
      </c>
      <c r="H1140" s="36" t="s">
        <v>14</v>
      </c>
      <c r="I1140" s="36" t="s">
        <v>66</v>
      </c>
      <c r="J1140" s="36" t="s">
        <v>29</v>
      </c>
      <c r="K1140" s="36" t="s">
        <v>23</v>
      </c>
      <c r="L1140" s="36" t="s">
        <v>13</v>
      </c>
      <c r="M1140" s="36">
        <v>1</v>
      </c>
      <c r="N1140" s="36" t="str">
        <f t="shared" si="35"/>
        <v>Referal Link</v>
      </c>
      <c r="O1140" s="36">
        <v>2902.45</v>
      </c>
      <c r="P1140" s="37"/>
      <c r="Q1140" s="43"/>
      <c r="R1140" s="37"/>
      <c r="S1140" s="38"/>
      <c r="T1140" s="45">
        <v>43936</v>
      </c>
      <c r="U1140" s="36">
        <v>152606</v>
      </c>
      <c r="V1140" s="36" t="s">
        <v>4</v>
      </c>
      <c r="W1140" s="36">
        <v>34</v>
      </c>
      <c r="X1140" s="36" t="str" cm="1">
        <f t="array" ref="X1140">_xlfn.IFS(AND(W1140&gt;8,W1140&lt;=27),"Geração Z",AND(W1140&gt;27,W1140&lt;=43),"Millennials",AND(W1140&gt;43,W1140&lt;=59),"Geração X",W1140&gt;59,"Baby Boomers")</f>
        <v>Millennials</v>
      </c>
      <c r="Y1140" s="36" t="s">
        <v>14</v>
      </c>
      <c r="Z1140" s="36" t="s">
        <v>47</v>
      </c>
      <c r="AA1140" s="36" t="s">
        <v>7</v>
      </c>
      <c r="AB1140" s="36" t="s">
        <v>23</v>
      </c>
      <c r="AC1140" s="36" t="s">
        <v>17</v>
      </c>
      <c r="AD1140" s="36">
        <v>0</v>
      </c>
      <c r="AE1140" s="35" t="str">
        <f t="shared" si="34"/>
        <v>Others</v>
      </c>
      <c r="AF1140" s="36">
        <v>247.8</v>
      </c>
      <c r="AG1140"/>
      <c r="AH1140"/>
    </row>
    <row r="1141" spans="1:34" ht="15.75" customHeight="1" x14ac:dyDescent="0.25">
      <c r="A1141"/>
      <c r="B1141"/>
      <c r="C1141" s="1">
        <v>43889</v>
      </c>
      <c r="D1141" s="2">
        <v>152485</v>
      </c>
      <c r="E1141" s="2" t="s">
        <v>10</v>
      </c>
      <c r="F1141" s="2">
        <v>53</v>
      </c>
      <c r="G1141" s="2" t="str" cm="1">
        <f t="array" ref="G1141">_xlfn.IFS(AND(F1141&gt;8,F1141&lt;=27),"Geração Z",AND(F1141&gt;27,F1141&lt;=43),"Millennials",AND(F1141&gt;43,F1141&lt;=59),"Geração X",F1141&gt;59,"Baby Boomers")</f>
        <v>Geração X</v>
      </c>
      <c r="H1141" s="2" t="s">
        <v>5</v>
      </c>
      <c r="I1141" s="2" t="s">
        <v>15</v>
      </c>
      <c r="J1141" s="2" t="s">
        <v>7</v>
      </c>
      <c r="K1141" s="2" t="s">
        <v>23</v>
      </c>
      <c r="L1141" s="2" t="s">
        <v>17</v>
      </c>
      <c r="M1141" s="2">
        <v>1</v>
      </c>
      <c r="N1141" s="2" t="str">
        <f t="shared" si="35"/>
        <v>Referal Link</v>
      </c>
      <c r="O1141" s="2">
        <v>2948.12</v>
      </c>
      <c r="P1141" s="37"/>
      <c r="Q1141" s="43"/>
      <c r="R1141" s="37"/>
      <c r="S1141" s="38"/>
      <c r="T1141" s="46">
        <v>43937</v>
      </c>
      <c r="U1141" s="2">
        <v>152607</v>
      </c>
      <c r="V1141" s="2" t="s">
        <v>4</v>
      </c>
      <c r="W1141" s="2">
        <v>57</v>
      </c>
      <c r="X1141" s="2" t="str" cm="1">
        <f t="array" ref="X1141">_xlfn.IFS(AND(W1141&gt;8,W1141&lt;=27),"Geração Z",AND(W1141&gt;27,W1141&lt;=43),"Millennials",AND(W1141&gt;43,W1141&lt;=59),"Geração X",W1141&gt;59,"Baby Boomers")</f>
        <v>Geração X</v>
      </c>
      <c r="Y1141" s="2" t="s">
        <v>14</v>
      </c>
      <c r="Z1141" s="2" t="s">
        <v>46</v>
      </c>
      <c r="AA1141" s="2" t="s">
        <v>7</v>
      </c>
      <c r="AB1141" s="2" t="s">
        <v>142</v>
      </c>
      <c r="AC1141" s="2" t="s">
        <v>9</v>
      </c>
      <c r="AD1141" s="2">
        <v>1</v>
      </c>
      <c r="AE1141" s="1" t="str">
        <f t="shared" si="34"/>
        <v>Referal Link</v>
      </c>
      <c r="AF1141" s="2">
        <v>402.66</v>
      </c>
      <c r="AG1141"/>
      <c r="AH1141"/>
    </row>
    <row r="1142" spans="1:34" ht="15.75" customHeight="1" x14ac:dyDescent="0.25">
      <c r="A1142"/>
      <c r="B1142"/>
      <c r="C1142" s="35">
        <v>43889</v>
      </c>
      <c r="D1142" s="36">
        <v>152486</v>
      </c>
      <c r="E1142" s="36" t="s">
        <v>4</v>
      </c>
      <c r="F1142" s="36">
        <v>26</v>
      </c>
      <c r="G1142" s="36" t="str" cm="1">
        <f t="array" ref="G1142">_xlfn.IFS(AND(F1142&gt;8,F1142&lt;=27),"Geração Z",AND(F1142&gt;27,F1142&lt;=43),"Millennials",AND(F1142&gt;43,F1142&lt;=59),"Geração X",F1142&gt;59,"Baby Boomers")</f>
        <v>Geração Z</v>
      </c>
      <c r="H1142" s="36" t="s">
        <v>5</v>
      </c>
      <c r="I1142" s="36" t="s">
        <v>61</v>
      </c>
      <c r="J1142" s="36" t="s">
        <v>7</v>
      </c>
      <c r="K1142" s="36" t="s">
        <v>23</v>
      </c>
      <c r="L1142" s="36" t="s">
        <v>13</v>
      </c>
      <c r="M1142" s="36">
        <v>0</v>
      </c>
      <c r="N1142" s="36" t="str">
        <f t="shared" si="35"/>
        <v>Others</v>
      </c>
      <c r="O1142" s="36">
        <v>131.54</v>
      </c>
      <c r="P1142" s="37"/>
      <c r="Q1142" s="43"/>
      <c r="R1142" s="37"/>
      <c r="S1142" s="38"/>
      <c r="T1142" s="45">
        <v>43937</v>
      </c>
      <c r="U1142" s="36">
        <v>152608</v>
      </c>
      <c r="V1142" s="36" t="s">
        <v>4</v>
      </c>
      <c r="W1142" s="36">
        <v>35</v>
      </c>
      <c r="X1142" s="36" t="str" cm="1">
        <f t="array" ref="X1142">_xlfn.IFS(AND(W1142&gt;8,W1142&lt;=27),"Geração Z",AND(W1142&gt;27,W1142&lt;=43),"Millennials",AND(W1142&gt;43,W1142&lt;=59),"Geração X",W1142&gt;59,"Baby Boomers")</f>
        <v>Millennials</v>
      </c>
      <c r="Y1142" s="36" t="s">
        <v>5</v>
      </c>
      <c r="Z1142" s="36" t="s">
        <v>59</v>
      </c>
      <c r="AA1142" s="36" t="s">
        <v>27</v>
      </c>
      <c r="AB1142" s="36" t="s">
        <v>23</v>
      </c>
      <c r="AC1142" s="36" t="s">
        <v>17</v>
      </c>
      <c r="AD1142" s="36">
        <v>1</v>
      </c>
      <c r="AE1142" s="35" t="str">
        <f t="shared" si="34"/>
        <v>Referal Link</v>
      </c>
      <c r="AF1142" s="36">
        <v>395.99</v>
      </c>
      <c r="AG1142"/>
      <c r="AH1142"/>
    </row>
    <row r="1143" spans="1:34" ht="15.75" customHeight="1" x14ac:dyDescent="0.25">
      <c r="A1143"/>
      <c r="B1143"/>
      <c r="C1143" s="1">
        <v>43889</v>
      </c>
      <c r="D1143" s="2">
        <v>152488</v>
      </c>
      <c r="E1143" s="2" t="s">
        <v>4</v>
      </c>
      <c r="F1143" s="2">
        <v>71</v>
      </c>
      <c r="G1143" s="2" t="str" cm="1">
        <f t="array" ref="G1143">_xlfn.IFS(AND(F1143&gt;8,F1143&lt;=27),"Geração Z",AND(F1143&gt;27,F1143&lt;=43),"Millennials",AND(F1143&gt;43,F1143&lt;=59),"Geração X",F1143&gt;59,"Baby Boomers")</f>
        <v>Baby Boomers</v>
      </c>
      <c r="H1143" s="2" t="s">
        <v>5</v>
      </c>
      <c r="I1143" s="2" t="s">
        <v>62</v>
      </c>
      <c r="J1143" s="2" t="s">
        <v>20</v>
      </c>
      <c r="K1143" s="2" t="s">
        <v>23</v>
      </c>
      <c r="L1143" s="2" t="s">
        <v>17</v>
      </c>
      <c r="M1143" s="2">
        <v>1</v>
      </c>
      <c r="N1143" s="2" t="str">
        <f t="shared" si="35"/>
        <v>Referal Link</v>
      </c>
      <c r="O1143" s="2">
        <v>1301.1099999999999</v>
      </c>
      <c r="P1143" s="37"/>
      <c r="Q1143" s="43"/>
      <c r="R1143" s="37"/>
      <c r="S1143" s="38"/>
      <c r="T1143" s="46">
        <v>43938</v>
      </c>
      <c r="U1143" s="2">
        <v>152609</v>
      </c>
      <c r="V1143" s="2" t="s">
        <v>4</v>
      </c>
      <c r="W1143" s="2">
        <v>58</v>
      </c>
      <c r="X1143" s="2" t="str" cm="1">
        <f t="array" ref="X1143">_xlfn.IFS(AND(W1143&gt;8,W1143&lt;=27),"Geração Z",AND(W1143&gt;27,W1143&lt;=43),"Millennials",AND(W1143&gt;43,W1143&lt;=59),"Geração X",W1143&gt;59,"Baby Boomers")</f>
        <v>Geração X</v>
      </c>
      <c r="Y1143" s="2" t="s">
        <v>14</v>
      </c>
      <c r="Z1143" s="2" t="s">
        <v>59</v>
      </c>
      <c r="AA1143" s="2" t="s">
        <v>7</v>
      </c>
      <c r="AB1143" s="2" t="s">
        <v>142</v>
      </c>
      <c r="AC1143" s="2" t="s">
        <v>17</v>
      </c>
      <c r="AD1143" s="2">
        <v>1</v>
      </c>
      <c r="AE1143" s="1" t="str">
        <f t="shared" si="34"/>
        <v>Referal Link</v>
      </c>
      <c r="AF1143" s="2">
        <v>2903.98</v>
      </c>
      <c r="AG1143"/>
      <c r="AH1143"/>
    </row>
    <row r="1144" spans="1:34" ht="15.75" customHeight="1" x14ac:dyDescent="0.25">
      <c r="A1144"/>
      <c r="B1144"/>
      <c r="C1144" s="35">
        <v>43889</v>
      </c>
      <c r="D1144" s="36">
        <v>152489</v>
      </c>
      <c r="E1144" s="36" t="s">
        <v>4</v>
      </c>
      <c r="F1144" s="36">
        <v>75</v>
      </c>
      <c r="G1144" s="36" t="str" cm="1">
        <f t="array" ref="G1144">_xlfn.IFS(AND(F1144&gt;8,F1144&lt;=27),"Geração Z",AND(F1144&gt;27,F1144&lt;=43),"Millennials",AND(F1144&gt;43,F1144&lt;=59),"Geração X",F1144&gt;59,"Baby Boomers")</f>
        <v>Baby Boomers</v>
      </c>
      <c r="H1144" s="36" t="s">
        <v>14</v>
      </c>
      <c r="I1144" s="36" t="s">
        <v>55</v>
      </c>
      <c r="J1144" s="36" t="s">
        <v>20</v>
      </c>
      <c r="K1144" s="36" t="s">
        <v>23</v>
      </c>
      <c r="L1144" s="36" t="s">
        <v>17</v>
      </c>
      <c r="M1144" s="36">
        <v>1</v>
      </c>
      <c r="N1144" s="36" t="str">
        <f t="shared" si="35"/>
        <v>Referal Link</v>
      </c>
      <c r="O1144" s="36">
        <v>2740.01</v>
      </c>
      <c r="P1144" s="37"/>
      <c r="Q1144" s="43"/>
      <c r="R1144" s="37"/>
      <c r="S1144" s="38"/>
      <c r="T1144" s="45">
        <v>43938</v>
      </c>
      <c r="U1144" s="36">
        <v>152610</v>
      </c>
      <c r="V1144" s="36" t="s">
        <v>10</v>
      </c>
      <c r="W1144" s="36">
        <v>37</v>
      </c>
      <c r="X1144" s="36" t="str" cm="1">
        <f t="array" ref="X1144">_xlfn.IFS(AND(W1144&gt;8,W1144&lt;=27),"Geração Z",AND(W1144&gt;27,W1144&lt;=43),"Millennials",AND(W1144&gt;43,W1144&lt;=59),"Geração X",W1144&gt;59,"Baby Boomers")</f>
        <v>Millennials</v>
      </c>
      <c r="Y1144" s="36" t="s">
        <v>5</v>
      </c>
      <c r="Z1144" s="36" t="s">
        <v>11</v>
      </c>
      <c r="AA1144" s="36" t="s">
        <v>20</v>
      </c>
      <c r="AB1144" s="36" t="s">
        <v>143</v>
      </c>
      <c r="AC1144" s="36" t="s">
        <v>13</v>
      </c>
      <c r="AD1144" s="36">
        <v>1</v>
      </c>
      <c r="AE1144" s="35" t="str">
        <f t="shared" si="34"/>
        <v>Referal Link</v>
      </c>
      <c r="AF1144" s="36">
        <v>1583.01</v>
      </c>
      <c r="AG1144"/>
      <c r="AH1144"/>
    </row>
    <row r="1145" spans="1:34" ht="15.75" customHeight="1" x14ac:dyDescent="0.25">
      <c r="A1145"/>
      <c r="B1145"/>
      <c r="C1145" s="1">
        <v>43890</v>
      </c>
      <c r="D1145" s="2">
        <v>152490</v>
      </c>
      <c r="E1145" s="2" t="s">
        <v>10</v>
      </c>
      <c r="F1145" s="2">
        <v>38</v>
      </c>
      <c r="G1145" s="2" t="str" cm="1">
        <f t="array" ref="G1145">_xlfn.IFS(AND(F1145&gt;8,F1145&lt;=27),"Geração Z",AND(F1145&gt;27,F1145&lt;=43),"Millennials",AND(F1145&gt;43,F1145&lt;=59),"Geração X",F1145&gt;59,"Baby Boomers")</f>
        <v>Millennials</v>
      </c>
      <c r="H1145" s="2" t="s">
        <v>5</v>
      </c>
      <c r="I1145" s="2" t="s">
        <v>64</v>
      </c>
      <c r="J1145" s="2" t="s">
        <v>29</v>
      </c>
      <c r="K1145" s="2" t="s">
        <v>142</v>
      </c>
      <c r="L1145" s="2" t="s">
        <v>17</v>
      </c>
      <c r="M1145" s="2">
        <v>1</v>
      </c>
      <c r="N1145" s="2" t="str">
        <f t="shared" si="35"/>
        <v>Referal Link</v>
      </c>
      <c r="O1145" s="2">
        <v>2813.89</v>
      </c>
      <c r="P1145" s="37"/>
      <c r="Q1145" s="43"/>
      <c r="R1145" s="37"/>
      <c r="S1145" s="38"/>
      <c r="T1145" s="46">
        <v>43938</v>
      </c>
      <c r="U1145" s="2">
        <v>152611</v>
      </c>
      <c r="V1145" s="2" t="s">
        <v>4</v>
      </c>
      <c r="W1145" s="2">
        <v>51</v>
      </c>
      <c r="X1145" s="2" t="str" cm="1">
        <f t="array" ref="X1145">_xlfn.IFS(AND(W1145&gt;8,W1145&lt;=27),"Geração Z",AND(W1145&gt;27,W1145&lt;=43),"Millennials",AND(W1145&gt;43,W1145&lt;=59),"Geração X",W1145&gt;59,"Baby Boomers")</f>
        <v>Geração X</v>
      </c>
      <c r="Y1145" s="2" t="s">
        <v>14</v>
      </c>
      <c r="Z1145" s="2" t="s">
        <v>61</v>
      </c>
      <c r="AA1145" s="2" t="s">
        <v>29</v>
      </c>
      <c r="AB1145" s="2" t="s">
        <v>142</v>
      </c>
      <c r="AC1145" s="2" t="s">
        <v>17</v>
      </c>
      <c r="AD1145" s="2">
        <v>0</v>
      </c>
      <c r="AE1145" s="1" t="str">
        <f t="shared" si="34"/>
        <v>Others</v>
      </c>
      <c r="AF1145" s="2">
        <v>1665.44</v>
      </c>
      <c r="AG1145"/>
      <c r="AH1145"/>
    </row>
    <row r="1146" spans="1:34" ht="15.75" customHeight="1" x14ac:dyDescent="0.25">
      <c r="A1146"/>
      <c r="B1146"/>
      <c r="C1146" s="35">
        <v>43891</v>
      </c>
      <c r="D1146" s="36">
        <v>152305</v>
      </c>
      <c r="E1146" s="36" t="s">
        <v>10</v>
      </c>
      <c r="F1146" s="36">
        <v>53</v>
      </c>
      <c r="G1146" s="36" t="str" cm="1">
        <f t="array" ref="G1146">_xlfn.IFS(AND(F1146&gt;8,F1146&lt;=27),"Geração Z",AND(F1146&gt;27,F1146&lt;=43),"Millennials",AND(F1146&gt;43,F1146&lt;=59),"Geração X",F1146&gt;59,"Baby Boomers")</f>
        <v>Geração X</v>
      </c>
      <c r="H1146" s="36" t="s">
        <v>5</v>
      </c>
      <c r="I1146" s="36" t="s">
        <v>41</v>
      </c>
      <c r="J1146" s="36" t="s">
        <v>20</v>
      </c>
      <c r="K1146" s="36" t="s">
        <v>23</v>
      </c>
      <c r="L1146" s="36" t="s">
        <v>17</v>
      </c>
      <c r="M1146" s="36">
        <v>1</v>
      </c>
      <c r="N1146" s="36" t="str">
        <f t="shared" si="35"/>
        <v>Referal Link</v>
      </c>
      <c r="O1146" s="36">
        <v>1108.32</v>
      </c>
      <c r="P1146" s="37"/>
      <c r="Q1146" s="43"/>
      <c r="R1146" s="37"/>
      <c r="S1146" s="38"/>
      <c r="T1146" s="45">
        <v>43939</v>
      </c>
      <c r="U1146" s="36">
        <v>152612</v>
      </c>
      <c r="V1146" s="36" t="s">
        <v>4</v>
      </c>
      <c r="W1146" s="36">
        <v>73</v>
      </c>
      <c r="X1146" s="36" t="str" cm="1">
        <f t="array" ref="X1146">_xlfn.IFS(AND(W1146&gt;8,W1146&lt;=27),"Geração Z",AND(W1146&gt;27,W1146&lt;=43),"Millennials",AND(W1146&gt;43,W1146&lt;=59),"Geração X",W1146&gt;59,"Baby Boomers")</f>
        <v>Baby Boomers</v>
      </c>
      <c r="Y1146" s="36" t="s">
        <v>14</v>
      </c>
      <c r="Z1146" s="36" t="s">
        <v>33</v>
      </c>
      <c r="AA1146" s="36" t="s">
        <v>34</v>
      </c>
      <c r="AB1146" s="36" t="s">
        <v>143</v>
      </c>
      <c r="AC1146" s="36" t="s">
        <v>17</v>
      </c>
      <c r="AD1146" s="36">
        <v>1</v>
      </c>
      <c r="AE1146" s="35" t="str">
        <f t="shared" si="34"/>
        <v>Referal Link</v>
      </c>
      <c r="AF1146" s="36">
        <v>2774.5</v>
      </c>
      <c r="AG1146"/>
      <c r="AH1146"/>
    </row>
    <row r="1147" spans="1:34" ht="15.75" customHeight="1" x14ac:dyDescent="0.25">
      <c r="A1147"/>
      <c r="B1147"/>
      <c r="C1147" s="1">
        <v>43891</v>
      </c>
      <c r="D1147" s="2">
        <v>152303</v>
      </c>
      <c r="E1147" s="2" t="s">
        <v>4</v>
      </c>
      <c r="F1147" s="2">
        <v>21</v>
      </c>
      <c r="G1147" s="2" t="str" cm="1">
        <f t="array" ref="G1147">_xlfn.IFS(AND(F1147&gt;8,F1147&lt;=27),"Geração Z",AND(F1147&gt;27,F1147&lt;=43),"Millennials",AND(F1147&gt;43,F1147&lt;=59),"Geração X",F1147&gt;59,"Baby Boomers")</f>
        <v>Geração Z</v>
      </c>
      <c r="H1147" s="2" t="s">
        <v>14</v>
      </c>
      <c r="I1147" s="2" t="s">
        <v>65</v>
      </c>
      <c r="J1147" s="2" t="s">
        <v>20</v>
      </c>
      <c r="K1147" s="2" t="s">
        <v>143</v>
      </c>
      <c r="L1147" s="2" t="s">
        <v>13</v>
      </c>
      <c r="M1147" s="2">
        <v>0</v>
      </c>
      <c r="N1147" s="2" t="str">
        <f t="shared" si="35"/>
        <v>Others</v>
      </c>
      <c r="O1147" s="2">
        <v>2884.04</v>
      </c>
      <c r="P1147" s="37"/>
      <c r="Q1147" s="43"/>
      <c r="R1147" s="37"/>
      <c r="S1147" s="38"/>
      <c r="T1147" s="46">
        <v>43939</v>
      </c>
      <c r="U1147" s="2">
        <v>152613</v>
      </c>
      <c r="V1147" s="2" t="s">
        <v>4</v>
      </c>
      <c r="W1147" s="2">
        <v>42</v>
      </c>
      <c r="X1147" s="2" t="str" cm="1">
        <f t="array" ref="X1147">_xlfn.IFS(AND(W1147&gt;8,W1147&lt;=27),"Geração Z",AND(W1147&gt;27,W1147&lt;=43),"Millennials",AND(W1147&gt;43,W1147&lt;=59),"Geração X",W1147&gt;59,"Baby Boomers")</f>
        <v>Millennials</v>
      </c>
      <c r="Y1147" s="2" t="s">
        <v>14</v>
      </c>
      <c r="Z1147" s="2" t="s">
        <v>58</v>
      </c>
      <c r="AA1147" s="2" t="s">
        <v>29</v>
      </c>
      <c r="AB1147" s="2" t="s">
        <v>8</v>
      </c>
      <c r="AC1147" s="2" t="s">
        <v>13</v>
      </c>
      <c r="AD1147" s="2">
        <v>1</v>
      </c>
      <c r="AE1147" s="1" t="str">
        <f t="shared" si="34"/>
        <v>Referal Link</v>
      </c>
      <c r="AF1147" s="2">
        <v>2659.77</v>
      </c>
      <c r="AG1147"/>
      <c r="AH1147"/>
    </row>
    <row r="1148" spans="1:34" ht="15.75" customHeight="1" x14ac:dyDescent="0.25">
      <c r="A1148"/>
      <c r="B1148"/>
      <c r="C1148" s="35">
        <v>43891</v>
      </c>
      <c r="D1148" s="36">
        <v>152304</v>
      </c>
      <c r="E1148" s="36" t="s">
        <v>4</v>
      </c>
      <c r="F1148" s="36">
        <v>35</v>
      </c>
      <c r="G1148" s="36" t="str" cm="1">
        <f t="array" ref="G1148">_xlfn.IFS(AND(F1148&gt;8,F1148&lt;=27),"Geração Z",AND(F1148&gt;27,F1148&lt;=43),"Millennials",AND(F1148&gt;43,F1148&lt;=59),"Geração X",F1148&gt;59,"Baby Boomers")</f>
        <v>Millennials</v>
      </c>
      <c r="H1148" s="36" t="s">
        <v>5</v>
      </c>
      <c r="I1148" s="36" t="s">
        <v>36</v>
      </c>
      <c r="J1148" s="36" t="s">
        <v>7</v>
      </c>
      <c r="K1148" s="36" t="s">
        <v>23</v>
      </c>
      <c r="L1148" s="36" t="s">
        <v>13</v>
      </c>
      <c r="M1148" s="36">
        <v>1</v>
      </c>
      <c r="N1148" s="36" t="str">
        <f t="shared" si="35"/>
        <v>Referal Link</v>
      </c>
      <c r="O1148" s="36">
        <v>2707.55</v>
      </c>
      <c r="P1148" s="37"/>
      <c r="Q1148" s="43"/>
      <c r="R1148" s="37"/>
      <c r="S1148" s="38"/>
      <c r="T1148" s="45">
        <v>43940</v>
      </c>
      <c r="U1148" s="36">
        <v>152615</v>
      </c>
      <c r="V1148" s="36" t="s">
        <v>10</v>
      </c>
      <c r="W1148" s="36">
        <v>50</v>
      </c>
      <c r="X1148" s="36" t="str" cm="1">
        <f t="array" ref="X1148">_xlfn.IFS(AND(W1148&gt;8,W1148&lt;=27),"Geração Z",AND(W1148&gt;27,W1148&lt;=43),"Millennials",AND(W1148&gt;43,W1148&lt;=59),"Geração X",W1148&gt;59,"Baby Boomers")</f>
        <v>Geração X</v>
      </c>
      <c r="Y1148" s="36" t="s">
        <v>14</v>
      </c>
      <c r="Z1148" s="36" t="s">
        <v>38</v>
      </c>
      <c r="AA1148" s="36" t="s">
        <v>27</v>
      </c>
      <c r="AB1148" s="36" t="s">
        <v>143</v>
      </c>
      <c r="AC1148" s="36" t="s">
        <v>17</v>
      </c>
      <c r="AD1148" s="36">
        <v>1</v>
      </c>
      <c r="AE1148" s="35" t="str">
        <f t="shared" si="34"/>
        <v>Referal Link</v>
      </c>
      <c r="AF1148" s="36">
        <v>586.67999999999995</v>
      </c>
      <c r="AG1148"/>
      <c r="AH1148"/>
    </row>
    <row r="1149" spans="1:34" ht="15.75" customHeight="1" x14ac:dyDescent="0.25">
      <c r="A1149"/>
      <c r="B1149"/>
      <c r="C1149" s="1">
        <v>43891</v>
      </c>
      <c r="D1149" s="2">
        <v>152302</v>
      </c>
      <c r="E1149" s="2" t="s">
        <v>10</v>
      </c>
      <c r="F1149" s="2">
        <v>46</v>
      </c>
      <c r="G1149" s="2" t="str" cm="1">
        <f t="array" ref="G1149">_xlfn.IFS(AND(F1149&gt;8,F1149&lt;=27),"Geração Z",AND(F1149&gt;27,F1149&lt;=43),"Millennials",AND(F1149&gt;43,F1149&lt;=59),"Geração X",F1149&gt;59,"Baby Boomers")</f>
        <v>Geração X</v>
      </c>
      <c r="H1149" s="2" t="s">
        <v>14</v>
      </c>
      <c r="I1149" s="2" t="s">
        <v>52</v>
      </c>
      <c r="J1149" s="2" t="s">
        <v>7</v>
      </c>
      <c r="K1149" s="2" t="s">
        <v>142</v>
      </c>
      <c r="L1149" s="2" t="s">
        <v>17</v>
      </c>
      <c r="M1149" s="2">
        <v>0</v>
      </c>
      <c r="N1149" s="2" t="str">
        <f t="shared" si="35"/>
        <v>Others</v>
      </c>
      <c r="O1149" s="2">
        <v>790.74</v>
      </c>
      <c r="P1149" s="37"/>
      <c r="Q1149" s="43"/>
      <c r="R1149" s="37"/>
      <c r="S1149" s="38"/>
      <c r="T1149" s="46">
        <v>43940</v>
      </c>
      <c r="U1149" s="2">
        <v>152617</v>
      </c>
      <c r="V1149" s="2" t="s">
        <v>10</v>
      </c>
      <c r="W1149" s="2">
        <v>71</v>
      </c>
      <c r="X1149" s="2" t="str" cm="1">
        <f t="array" ref="X1149">_xlfn.IFS(AND(W1149&gt;8,W1149&lt;=27),"Geração Z",AND(W1149&gt;27,W1149&lt;=43),"Millennials",AND(W1149&gt;43,W1149&lt;=59),"Geração X",W1149&gt;59,"Baby Boomers")</f>
        <v>Baby Boomers</v>
      </c>
      <c r="Y1149" s="2" t="s">
        <v>14</v>
      </c>
      <c r="Z1149" s="2" t="s">
        <v>69</v>
      </c>
      <c r="AA1149" s="2" t="s">
        <v>7</v>
      </c>
      <c r="AB1149" s="2" t="s">
        <v>23</v>
      </c>
      <c r="AC1149" s="2" t="s">
        <v>9</v>
      </c>
      <c r="AD1149" s="2">
        <v>1</v>
      </c>
      <c r="AE1149" s="1" t="str">
        <f t="shared" si="34"/>
        <v>Referal Link</v>
      </c>
      <c r="AF1149" s="2">
        <v>810.74</v>
      </c>
      <c r="AG1149"/>
      <c r="AH1149"/>
    </row>
    <row r="1150" spans="1:34" ht="15.75" customHeight="1" x14ac:dyDescent="0.25">
      <c r="A1150"/>
      <c r="B1150"/>
      <c r="C1150" s="35">
        <v>43892</v>
      </c>
      <c r="D1150" s="36">
        <v>152418</v>
      </c>
      <c r="E1150" s="36" t="s">
        <v>4</v>
      </c>
      <c r="F1150" s="36">
        <v>57</v>
      </c>
      <c r="G1150" s="36" t="str" cm="1">
        <f t="array" ref="G1150">_xlfn.IFS(AND(F1150&gt;8,F1150&lt;=27),"Geração Z",AND(F1150&gt;27,F1150&lt;=43),"Millennials",AND(F1150&gt;43,F1150&lt;=59),"Geração X",F1150&gt;59,"Baby Boomers")</f>
        <v>Geração X</v>
      </c>
      <c r="H1150" s="36" t="s">
        <v>5</v>
      </c>
      <c r="I1150" s="36" t="s">
        <v>42</v>
      </c>
      <c r="J1150" s="36" t="s">
        <v>34</v>
      </c>
      <c r="K1150" s="36" t="s">
        <v>142</v>
      </c>
      <c r="L1150" s="36" t="s">
        <v>13</v>
      </c>
      <c r="M1150" s="36">
        <v>1</v>
      </c>
      <c r="N1150" s="36" t="str">
        <f t="shared" si="35"/>
        <v>Referal Link</v>
      </c>
      <c r="O1150" s="36">
        <v>1438.69</v>
      </c>
      <c r="P1150" s="37"/>
      <c r="Q1150" s="43"/>
      <c r="R1150" s="37"/>
      <c r="S1150" s="38"/>
      <c r="T1150" s="45">
        <v>43941</v>
      </c>
      <c r="U1150" s="36">
        <v>152618</v>
      </c>
      <c r="V1150" s="36" t="s">
        <v>4</v>
      </c>
      <c r="W1150" s="36">
        <v>42</v>
      </c>
      <c r="X1150" s="36" t="str" cm="1">
        <f t="array" ref="X1150">_xlfn.IFS(AND(W1150&gt;8,W1150&lt;=27),"Geração Z",AND(W1150&gt;27,W1150&lt;=43),"Millennials",AND(W1150&gt;43,W1150&lt;=59),"Geração X",W1150&gt;59,"Baby Boomers")</f>
        <v>Millennials</v>
      </c>
      <c r="Y1150" s="36" t="s">
        <v>14</v>
      </c>
      <c r="Z1150" s="36" t="s">
        <v>11</v>
      </c>
      <c r="AA1150" s="36" t="s">
        <v>20</v>
      </c>
      <c r="AB1150" s="36" t="s">
        <v>142</v>
      </c>
      <c r="AC1150" s="36" t="s">
        <v>13</v>
      </c>
      <c r="AD1150" s="36">
        <v>1</v>
      </c>
      <c r="AE1150" s="35" t="str">
        <f t="shared" si="34"/>
        <v>Referal Link</v>
      </c>
      <c r="AF1150" s="36">
        <v>557.70000000000005</v>
      </c>
      <c r="AG1150"/>
      <c r="AH1150"/>
    </row>
    <row r="1151" spans="1:34" ht="15.75" customHeight="1" x14ac:dyDescent="0.25">
      <c r="A1151"/>
      <c r="B1151"/>
      <c r="C1151" s="1">
        <v>43892</v>
      </c>
      <c r="D1151" s="2">
        <v>152417</v>
      </c>
      <c r="E1151" s="2" t="s">
        <v>4</v>
      </c>
      <c r="F1151" s="2">
        <v>25</v>
      </c>
      <c r="G1151" s="2" t="str" cm="1">
        <f t="array" ref="G1151">_xlfn.IFS(AND(F1151&gt;8,F1151&lt;=27),"Geração Z",AND(F1151&gt;27,F1151&lt;=43),"Millennials",AND(F1151&gt;43,F1151&lt;=59),"Geração X",F1151&gt;59,"Baby Boomers")</f>
        <v>Geração Z</v>
      </c>
      <c r="H1151" s="2" t="s">
        <v>14</v>
      </c>
      <c r="I1151" s="2" t="s">
        <v>24</v>
      </c>
      <c r="J1151" s="2" t="s">
        <v>29</v>
      </c>
      <c r="K1151" s="2" t="s">
        <v>23</v>
      </c>
      <c r="L1151" s="2" t="s">
        <v>17</v>
      </c>
      <c r="M1151" s="2">
        <v>1</v>
      </c>
      <c r="N1151" s="2" t="str">
        <f t="shared" si="35"/>
        <v>Referal Link</v>
      </c>
      <c r="O1151" s="2">
        <v>2626.08</v>
      </c>
      <c r="P1151" s="37"/>
      <c r="Q1151" s="43"/>
      <c r="R1151" s="37"/>
      <c r="S1151" s="38"/>
      <c r="T1151" s="46">
        <v>43941</v>
      </c>
      <c r="U1151" s="2">
        <v>152619</v>
      </c>
      <c r="V1151" s="2" t="s">
        <v>10</v>
      </c>
      <c r="W1151" s="2">
        <v>75</v>
      </c>
      <c r="X1151" s="2" t="str" cm="1">
        <f t="array" ref="X1151">_xlfn.IFS(AND(W1151&gt;8,W1151&lt;=27),"Geração Z",AND(W1151&gt;27,W1151&lt;=43),"Millennials",AND(W1151&gt;43,W1151&lt;=59),"Geração X",W1151&gt;59,"Baby Boomers")</f>
        <v>Baby Boomers</v>
      </c>
      <c r="Y1151" s="2" t="s">
        <v>14</v>
      </c>
      <c r="Z1151" s="2" t="s">
        <v>22</v>
      </c>
      <c r="AA1151" s="2" t="s">
        <v>20</v>
      </c>
      <c r="AB1151" s="2" t="s">
        <v>142</v>
      </c>
      <c r="AC1151" s="2" t="s">
        <v>17</v>
      </c>
      <c r="AD1151" s="2">
        <v>1</v>
      </c>
      <c r="AE1151" s="1" t="str">
        <f t="shared" si="34"/>
        <v>Referal Link</v>
      </c>
      <c r="AF1151" s="2">
        <v>815.59</v>
      </c>
      <c r="AG1151"/>
      <c r="AH1151"/>
    </row>
    <row r="1152" spans="1:34" ht="15.75" customHeight="1" x14ac:dyDescent="0.25">
      <c r="A1152"/>
      <c r="B1152"/>
      <c r="C1152" s="35">
        <v>43893</v>
      </c>
      <c r="D1152" s="36">
        <v>152493</v>
      </c>
      <c r="E1152" s="36" t="s">
        <v>10</v>
      </c>
      <c r="F1152" s="36">
        <v>76</v>
      </c>
      <c r="G1152" s="36" t="str" cm="1">
        <f t="array" ref="G1152">_xlfn.IFS(AND(F1152&gt;8,F1152&lt;=27),"Geração Z",AND(F1152&gt;27,F1152&lt;=43),"Millennials",AND(F1152&gt;43,F1152&lt;=59),"Geração X",F1152&gt;59,"Baby Boomers")</f>
        <v>Baby Boomers</v>
      </c>
      <c r="H1152" s="36" t="s">
        <v>5</v>
      </c>
      <c r="I1152" s="36" t="s">
        <v>52</v>
      </c>
      <c r="J1152" s="36" t="s">
        <v>7</v>
      </c>
      <c r="K1152" s="36" t="s">
        <v>143</v>
      </c>
      <c r="L1152" s="36" t="s">
        <v>17</v>
      </c>
      <c r="M1152" s="36">
        <v>0</v>
      </c>
      <c r="N1152" s="36" t="str">
        <f t="shared" si="35"/>
        <v>Others</v>
      </c>
      <c r="O1152" s="36">
        <v>2757.85</v>
      </c>
      <c r="P1152" s="37"/>
      <c r="Q1152" s="43"/>
      <c r="R1152" s="37"/>
      <c r="S1152" s="38"/>
      <c r="T1152" s="45">
        <v>43941</v>
      </c>
      <c r="U1152" s="36">
        <v>152620</v>
      </c>
      <c r="V1152" s="36" t="s">
        <v>4</v>
      </c>
      <c r="W1152" s="36">
        <v>29</v>
      </c>
      <c r="X1152" s="36" t="str" cm="1">
        <f t="array" ref="X1152">_xlfn.IFS(AND(W1152&gt;8,W1152&lt;=27),"Geração Z",AND(W1152&gt;27,W1152&lt;=43),"Millennials",AND(W1152&gt;43,W1152&lt;=59),"Geração X",W1152&gt;59,"Baby Boomers")</f>
        <v>Millennials</v>
      </c>
      <c r="Y1152" s="36" t="s">
        <v>5</v>
      </c>
      <c r="Z1152" s="36" t="s">
        <v>22</v>
      </c>
      <c r="AA1152" s="36" t="s">
        <v>34</v>
      </c>
      <c r="AB1152" s="36" t="s">
        <v>143</v>
      </c>
      <c r="AC1152" s="36" t="s">
        <v>17</v>
      </c>
      <c r="AD1152" s="36">
        <v>0</v>
      </c>
      <c r="AE1152" s="35" t="str">
        <f t="shared" si="34"/>
        <v>Others</v>
      </c>
      <c r="AF1152" s="36">
        <v>1565</v>
      </c>
      <c r="AG1152"/>
      <c r="AH1152"/>
    </row>
    <row r="1153" spans="1:34" ht="15.75" customHeight="1" x14ac:dyDescent="0.25">
      <c r="A1153"/>
      <c r="B1153"/>
      <c r="C1153" s="1">
        <v>43894</v>
      </c>
      <c r="D1153" s="2">
        <v>152572</v>
      </c>
      <c r="E1153" s="2" t="s">
        <v>4</v>
      </c>
      <c r="F1153" s="2">
        <v>49</v>
      </c>
      <c r="G1153" s="2" t="str" cm="1">
        <f t="array" ref="G1153">_xlfn.IFS(AND(F1153&gt;8,F1153&lt;=27),"Geração Z",AND(F1153&gt;27,F1153&lt;=43),"Millennials",AND(F1153&gt;43,F1153&lt;=59),"Geração X",F1153&gt;59,"Baby Boomers")</f>
        <v>Geração X</v>
      </c>
      <c r="H1153" s="2" t="s">
        <v>5</v>
      </c>
      <c r="I1153" s="2" t="s">
        <v>59</v>
      </c>
      <c r="J1153" s="2" t="s">
        <v>27</v>
      </c>
      <c r="K1153" s="2" t="s">
        <v>23</v>
      </c>
      <c r="L1153" s="2" t="s">
        <v>9</v>
      </c>
      <c r="M1153" s="2">
        <v>1</v>
      </c>
      <c r="N1153" s="2" t="str">
        <f t="shared" si="35"/>
        <v>Referal Link</v>
      </c>
      <c r="O1153" s="2">
        <v>840.99</v>
      </c>
      <c r="P1153" s="37"/>
      <c r="Q1153" s="43"/>
      <c r="R1153" s="37"/>
      <c r="S1153" s="38"/>
      <c r="T1153" s="46">
        <v>43942</v>
      </c>
      <c r="U1153" s="2">
        <v>152621</v>
      </c>
      <c r="V1153" s="2" t="s">
        <v>10</v>
      </c>
      <c r="W1153" s="2">
        <v>38</v>
      </c>
      <c r="X1153" s="2" t="str" cm="1">
        <f t="array" ref="X1153">_xlfn.IFS(AND(W1153&gt;8,W1153&lt;=27),"Geração Z",AND(W1153&gt;27,W1153&lt;=43),"Millennials",AND(W1153&gt;43,W1153&lt;=59),"Geração X",W1153&gt;59,"Baby Boomers")</f>
        <v>Millennials</v>
      </c>
      <c r="Y1153" s="2" t="s">
        <v>14</v>
      </c>
      <c r="Z1153" s="2" t="s">
        <v>15</v>
      </c>
      <c r="AA1153" s="2" t="s">
        <v>20</v>
      </c>
      <c r="AB1153" s="2" t="s">
        <v>23</v>
      </c>
      <c r="AC1153" s="2" t="s">
        <v>13</v>
      </c>
      <c r="AD1153" s="2">
        <v>1</v>
      </c>
      <c r="AE1153" s="1" t="str">
        <f t="shared" si="34"/>
        <v>Referal Link</v>
      </c>
      <c r="AF1153" s="2">
        <v>2469.3200000000002</v>
      </c>
      <c r="AG1153"/>
      <c r="AH1153"/>
    </row>
    <row r="1154" spans="1:34" ht="15.75" customHeight="1" x14ac:dyDescent="0.25">
      <c r="A1154"/>
      <c r="B1154"/>
      <c r="C1154" s="35">
        <v>43894</v>
      </c>
      <c r="D1154" s="36">
        <v>152573</v>
      </c>
      <c r="E1154" s="36" t="s">
        <v>4</v>
      </c>
      <c r="F1154" s="36">
        <v>66</v>
      </c>
      <c r="G1154" s="36" t="str" cm="1">
        <f t="array" ref="G1154">_xlfn.IFS(AND(F1154&gt;8,F1154&lt;=27),"Geração Z",AND(F1154&gt;27,F1154&lt;=43),"Millennials",AND(F1154&gt;43,F1154&lt;=59),"Geração X",F1154&gt;59,"Baby Boomers")</f>
        <v>Baby Boomers</v>
      </c>
      <c r="H1154" s="36" t="s">
        <v>14</v>
      </c>
      <c r="I1154" s="36" t="s">
        <v>44</v>
      </c>
      <c r="J1154" s="36" t="s">
        <v>20</v>
      </c>
      <c r="K1154" s="36" t="s">
        <v>142</v>
      </c>
      <c r="L1154" s="36" t="s">
        <v>17</v>
      </c>
      <c r="M1154" s="36">
        <v>0</v>
      </c>
      <c r="N1154" s="36" t="str">
        <f t="shared" si="35"/>
        <v>Others</v>
      </c>
      <c r="O1154" s="36">
        <v>1152.5899999999999</v>
      </c>
      <c r="P1154" s="37"/>
      <c r="Q1154" s="43"/>
      <c r="R1154" s="37"/>
      <c r="S1154" s="38"/>
      <c r="T1154" s="45">
        <v>43942</v>
      </c>
      <c r="U1154" s="36">
        <v>152622</v>
      </c>
      <c r="V1154" s="36" t="s">
        <v>4</v>
      </c>
      <c r="W1154" s="36">
        <v>48</v>
      </c>
      <c r="X1154" s="36" t="str" cm="1">
        <f t="array" ref="X1154">_xlfn.IFS(AND(W1154&gt;8,W1154&lt;=27),"Geração Z",AND(W1154&gt;27,W1154&lt;=43),"Millennials",AND(W1154&gt;43,W1154&lt;=59),"Geração X",W1154&gt;59,"Baby Boomers")</f>
        <v>Geração X</v>
      </c>
      <c r="Y1154" s="36" t="s">
        <v>5</v>
      </c>
      <c r="Z1154" s="36" t="s">
        <v>11</v>
      </c>
      <c r="AA1154" s="36" t="s">
        <v>7</v>
      </c>
      <c r="AB1154" s="36" t="s">
        <v>23</v>
      </c>
      <c r="AC1154" s="36" t="s">
        <v>9</v>
      </c>
      <c r="AD1154" s="36">
        <v>0</v>
      </c>
      <c r="AE1154" s="35" t="str">
        <f t="shared" si="34"/>
        <v>Others</v>
      </c>
      <c r="AF1154" s="36">
        <v>2790.76</v>
      </c>
      <c r="AG1154"/>
      <c r="AH1154"/>
    </row>
    <row r="1155" spans="1:34" ht="15.75" customHeight="1" x14ac:dyDescent="0.25">
      <c r="A1155"/>
      <c r="B1155"/>
      <c r="C1155" s="1">
        <v>43895</v>
      </c>
      <c r="D1155" s="2">
        <v>152644</v>
      </c>
      <c r="E1155" s="2" t="s">
        <v>10</v>
      </c>
      <c r="F1155" s="2">
        <v>33</v>
      </c>
      <c r="G1155" s="2" t="str" cm="1">
        <f t="array" ref="G1155">_xlfn.IFS(AND(F1155&gt;8,F1155&lt;=27),"Geração Z",AND(F1155&gt;27,F1155&lt;=43),"Millennials",AND(F1155&gt;43,F1155&lt;=59),"Geração X",F1155&gt;59,"Baby Boomers")</f>
        <v>Millennials</v>
      </c>
      <c r="H1155" s="2" t="s">
        <v>5</v>
      </c>
      <c r="I1155" s="2" t="s">
        <v>65</v>
      </c>
      <c r="J1155" s="2" t="s">
        <v>7</v>
      </c>
      <c r="K1155" s="2" t="s">
        <v>142</v>
      </c>
      <c r="L1155" s="2" t="s">
        <v>9</v>
      </c>
      <c r="M1155" s="2">
        <v>0</v>
      </c>
      <c r="N1155" s="2" t="str">
        <f t="shared" si="35"/>
        <v>Others</v>
      </c>
      <c r="O1155" s="2">
        <v>409.17</v>
      </c>
      <c r="P1155" s="37"/>
      <c r="Q1155" s="43"/>
      <c r="R1155" s="37"/>
      <c r="S1155" s="38"/>
      <c r="T1155" s="46">
        <v>43942</v>
      </c>
      <c r="U1155" s="2">
        <v>152623</v>
      </c>
      <c r="V1155" s="2" t="s">
        <v>10</v>
      </c>
      <c r="W1155" s="2">
        <v>61</v>
      </c>
      <c r="X1155" s="2" t="str" cm="1">
        <f t="array" ref="X1155">_xlfn.IFS(AND(W1155&gt;8,W1155&lt;=27),"Geração Z",AND(W1155&gt;27,W1155&lt;=43),"Millennials",AND(W1155&gt;43,W1155&lt;=59),"Geração X",W1155&gt;59,"Baby Boomers")</f>
        <v>Baby Boomers</v>
      </c>
      <c r="Y1155" s="2" t="s">
        <v>14</v>
      </c>
      <c r="Z1155" s="2" t="s">
        <v>60</v>
      </c>
      <c r="AA1155" s="2" t="s">
        <v>7</v>
      </c>
      <c r="AB1155" s="2" t="s">
        <v>142</v>
      </c>
      <c r="AC1155" s="2" t="s">
        <v>17</v>
      </c>
      <c r="AD1155" s="2">
        <v>1</v>
      </c>
      <c r="AE1155" s="1" t="str">
        <f t="shared" si="34"/>
        <v>Referal Link</v>
      </c>
      <c r="AF1155" s="2">
        <v>1198.33</v>
      </c>
      <c r="AG1155"/>
      <c r="AH1155"/>
    </row>
    <row r="1156" spans="1:34" ht="15.75" customHeight="1" x14ac:dyDescent="0.25">
      <c r="A1156"/>
      <c r="B1156"/>
      <c r="C1156" s="35">
        <v>43895</v>
      </c>
      <c r="D1156" s="36">
        <v>152645</v>
      </c>
      <c r="E1156" s="36" t="s">
        <v>4</v>
      </c>
      <c r="F1156" s="36">
        <v>47</v>
      </c>
      <c r="G1156" s="36" t="str" cm="1">
        <f t="array" ref="G1156">_xlfn.IFS(AND(F1156&gt;8,F1156&lt;=27),"Geração Z",AND(F1156&gt;27,F1156&lt;=43),"Millennials",AND(F1156&gt;43,F1156&lt;=59),"Geração X",F1156&gt;59,"Baby Boomers")</f>
        <v>Geração X</v>
      </c>
      <c r="H1156" s="36" t="s">
        <v>14</v>
      </c>
      <c r="I1156" s="36" t="s">
        <v>70</v>
      </c>
      <c r="J1156" s="36" t="s">
        <v>29</v>
      </c>
      <c r="K1156" s="36" t="s">
        <v>23</v>
      </c>
      <c r="L1156" s="36" t="s">
        <v>17</v>
      </c>
      <c r="M1156" s="36">
        <v>0</v>
      </c>
      <c r="N1156" s="36" t="str">
        <f t="shared" si="35"/>
        <v>Others</v>
      </c>
      <c r="O1156" s="36">
        <v>147.56</v>
      </c>
      <c r="P1156" s="37"/>
      <c r="Q1156" s="43"/>
      <c r="R1156" s="37"/>
      <c r="S1156" s="38"/>
      <c r="T1156" s="45">
        <v>43942</v>
      </c>
      <c r="U1156" s="36">
        <v>152624</v>
      </c>
      <c r="V1156" s="36" t="s">
        <v>10</v>
      </c>
      <c r="W1156" s="36">
        <v>37</v>
      </c>
      <c r="X1156" s="36" t="str" cm="1">
        <f t="array" ref="X1156">_xlfn.IFS(AND(W1156&gt;8,W1156&lt;=27),"Geração Z",AND(W1156&gt;27,W1156&lt;=43),"Millennials",AND(W1156&gt;43,W1156&lt;=59),"Geração X",W1156&gt;59,"Baby Boomers")</f>
        <v>Millennials</v>
      </c>
      <c r="Y1156" s="36" t="s">
        <v>14</v>
      </c>
      <c r="Z1156" s="36" t="s">
        <v>35</v>
      </c>
      <c r="AA1156" s="36" t="s">
        <v>7</v>
      </c>
      <c r="AB1156" s="36" t="s">
        <v>23</v>
      </c>
      <c r="AC1156" s="36" t="s">
        <v>17</v>
      </c>
      <c r="AD1156" s="36">
        <v>1</v>
      </c>
      <c r="AE1156" s="35" t="str">
        <f t="shared" ref="AE1156:AE1219" si="36">IF(AD1156=1,"Referal Link","Others")</f>
        <v>Referal Link</v>
      </c>
      <c r="AF1156" s="36">
        <v>1847.18</v>
      </c>
      <c r="AG1156"/>
      <c r="AH1156"/>
    </row>
    <row r="1157" spans="1:34" ht="15.75" customHeight="1" x14ac:dyDescent="0.25">
      <c r="A1157"/>
      <c r="B1157"/>
      <c r="C1157" s="1">
        <v>43895</v>
      </c>
      <c r="D1157" s="2">
        <v>152646</v>
      </c>
      <c r="E1157" s="2" t="s">
        <v>10</v>
      </c>
      <c r="F1157" s="2">
        <v>21</v>
      </c>
      <c r="G1157" s="2" t="str" cm="1">
        <f t="array" ref="G1157">_xlfn.IFS(AND(F1157&gt;8,F1157&lt;=27),"Geração Z",AND(F1157&gt;27,F1157&lt;=43),"Millennials",AND(F1157&gt;43,F1157&lt;=59),"Geração X",F1157&gt;59,"Baby Boomers")</f>
        <v>Geração Z</v>
      </c>
      <c r="H1157" s="2" t="s">
        <v>5</v>
      </c>
      <c r="I1157" s="2" t="s">
        <v>69</v>
      </c>
      <c r="J1157" s="2" t="s">
        <v>20</v>
      </c>
      <c r="K1157" s="2" t="s">
        <v>8</v>
      </c>
      <c r="L1157" s="2" t="s">
        <v>17</v>
      </c>
      <c r="M1157" s="2">
        <v>1</v>
      </c>
      <c r="N1157" s="2" t="str">
        <f t="shared" ref="N1157:N1220" si="37">IF(M1157=1,"Referal Link","Others")</f>
        <v>Referal Link</v>
      </c>
      <c r="O1157" s="2">
        <v>2921.43</v>
      </c>
      <c r="P1157" s="37"/>
      <c r="Q1157" s="43"/>
      <c r="R1157" s="37"/>
      <c r="S1157" s="38"/>
      <c r="T1157" s="46">
        <v>43943</v>
      </c>
      <c r="U1157" s="2">
        <v>152625</v>
      </c>
      <c r="V1157" s="2" t="s">
        <v>4</v>
      </c>
      <c r="W1157" s="2">
        <v>44</v>
      </c>
      <c r="X1157" s="2" t="str" cm="1">
        <f t="array" ref="X1157">_xlfn.IFS(AND(W1157&gt;8,W1157&lt;=27),"Geração Z",AND(W1157&gt;27,W1157&lt;=43),"Millennials",AND(W1157&gt;43,W1157&lt;=59),"Geração X",W1157&gt;59,"Baby Boomers")</f>
        <v>Geração X</v>
      </c>
      <c r="Y1157" s="2" t="s">
        <v>5</v>
      </c>
      <c r="Z1157" s="2" t="s">
        <v>63</v>
      </c>
      <c r="AA1157" s="2" t="s">
        <v>7</v>
      </c>
      <c r="AB1157" s="2" t="s">
        <v>23</v>
      </c>
      <c r="AC1157" s="2" t="s">
        <v>9</v>
      </c>
      <c r="AD1157" s="2">
        <v>1</v>
      </c>
      <c r="AE1157" s="1" t="str">
        <f t="shared" si="36"/>
        <v>Referal Link</v>
      </c>
      <c r="AF1157" s="2">
        <v>2873.01</v>
      </c>
      <c r="AG1157"/>
      <c r="AH1157"/>
    </row>
    <row r="1158" spans="1:34" ht="15.75" customHeight="1" x14ac:dyDescent="0.25">
      <c r="A1158"/>
      <c r="B1158"/>
      <c r="C1158" s="35">
        <v>43895</v>
      </c>
      <c r="D1158" s="36">
        <v>152647</v>
      </c>
      <c r="E1158" s="36" t="s">
        <v>10</v>
      </c>
      <c r="F1158" s="36">
        <v>61</v>
      </c>
      <c r="G1158" s="36" t="str" cm="1">
        <f t="array" ref="G1158">_xlfn.IFS(AND(F1158&gt;8,F1158&lt;=27),"Geração Z",AND(F1158&gt;27,F1158&lt;=43),"Millennials",AND(F1158&gt;43,F1158&lt;=59),"Geração X",F1158&gt;59,"Baby Boomers")</f>
        <v>Baby Boomers</v>
      </c>
      <c r="H1158" s="36" t="s">
        <v>5</v>
      </c>
      <c r="I1158" s="36" t="s">
        <v>66</v>
      </c>
      <c r="J1158" s="36" t="s">
        <v>34</v>
      </c>
      <c r="K1158" s="36" t="s">
        <v>142</v>
      </c>
      <c r="L1158" s="36" t="s">
        <v>13</v>
      </c>
      <c r="M1158" s="36">
        <v>1</v>
      </c>
      <c r="N1158" s="36" t="str">
        <f t="shared" si="37"/>
        <v>Referal Link</v>
      </c>
      <c r="O1158" s="36">
        <v>2677.17</v>
      </c>
      <c r="P1158" s="37"/>
      <c r="Q1158" s="43"/>
      <c r="R1158" s="37"/>
      <c r="S1158" s="38"/>
      <c r="T1158" s="45">
        <v>43945</v>
      </c>
      <c r="U1158" s="36">
        <v>152627</v>
      </c>
      <c r="V1158" s="36" t="s">
        <v>4</v>
      </c>
      <c r="W1158" s="36">
        <v>33</v>
      </c>
      <c r="X1158" s="36" t="str" cm="1">
        <f t="array" ref="X1158">_xlfn.IFS(AND(W1158&gt;8,W1158&lt;=27),"Geração Z",AND(W1158&gt;27,W1158&lt;=43),"Millennials",AND(W1158&gt;43,W1158&lt;=59),"Geração X",W1158&gt;59,"Baby Boomers")</f>
        <v>Millennials</v>
      </c>
      <c r="Y1158" s="36" t="s">
        <v>5</v>
      </c>
      <c r="Z1158" s="36" t="s">
        <v>32</v>
      </c>
      <c r="AA1158" s="36" t="s">
        <v>29</v>
      </c>
      <c r="AB1158" s="36" t="s">
        <v>143</v>
      </c>
      <c r="AC1158" s="36" t="s">
        <v>9</v>
      </c>
      <c r="AD1158" s="36">
        <v>0</v>
      </c>
      <c r="AE1158" s="35" t="str">
        <f t="shared" si="36"/>
        <v>Others</v>
      </c>
      <c r="AF1158" s="36">
        <v>2721.75</v>
      </c>
      <c r="AG1158"/>
      <c r="AH1158"/>
    </row>
    <row r="1159" spans="1:34" ht="15.75" customHeight="1" x14ac:dyDescent="0.25">
      <c r="A1159"/>
      <c r="B1159"/>
      <c r="C1159" s="1">
        <v>43896</v>
      </c>
      <c r="D1159" s="2">
        <v>152734</v>
      </c>
      <c r="E1159" s="2" t="s">
        <v>4</v>
      </c>
      <c r="F1159" s="2">
        <v>68</v>
      </c>
      <c r="G1159" s="2" t="str" cm="1">
        <f t="array" ref="G1159">_xlfn.IFS(AND(F1159&gt;8,F1159&lt;=27),"Geração Z",AND(F1159&gt;27,F1159&lt;=43),"Millennials",AND(F1159&gt;43,F1159&lt;=59),"Geração X",F1159&gt;59,"Baby Boomers")</f>
        <v>Baby Boomers</v>
      </c>
      <c r="H1159" s="2" t="s">
        <v>5</v>
      </c>
      <c r="I1159" s="2" t="s">
        <v>65</v>
      </c>
      <c r="J1159" s="2" t="s">
        <v>20</v>
      </c>
      <c r="K1159" s="2" t="s">
        <v>23</v>
      </c>
      <c r="L1159" s="2" t="s">
        <v>17</v>
      </c>
      <c r="M1159" s="2">
        <v>1</v>
      </c>
      <c r="N1159" s="2" t="str">
        <f t="shared" si="37"/>
        <v>Referal Link</v>
      </c>
      <c r="O1159" s="2">
        <v>2975.5</v>
      </c>
      <c r="P1159" s="37"/>
      <c r="Q1159" s="43"/>
      <c r="R1159" s="37"/>
      <c r="S1159" s="38"/>
      <c r="T1159" s="46">
        <v>43946</v>
      </c>
      <c r="U1159" s="2">
        <v>152628</v>
      </c>
      <c r="V1159" s="2" t="s">
        <v>4</v>
      </c>
      <c r="W1159" s="2">
        <v>63</v>
      </c>
      <c r="X1159" s="2" t="str" cm="1">
        <f t="array" ref="X1159">_xlfn.IFS(AND(W1159&gt;8,W1159&lt;=27),"Geração Z",AND(W1159&gt;27,W1159&lt;=43),"Millennials",AND(W1159&gt;43,W1159&lt;=59),"Geração X",W1159&gt;59,"Baby Boomers")</f>
        <v>Baby Boomers</v>
      </c>
      <c r="Y1159" s="2" t="s">
        <v>5</v>
      </c>
      <c r="Z1159" s="2" t="s">
        <v>33</v>
      </c>
      <c r="AA1159" s="2" t="s">
        <v>7</v>
      </c>
      <c r="AB1159" s="2" t="s">
        <v>143</v>
      </c>
      <c r="AC1159" s="2" t="s">
        <v>13</v>
      </c>
      <c r="AD1159" s="2">
        <v>0</v>
      </c>
      <c r="AE1159" s="1" t="str">
        <f t="shared" si="36"/>
        <v>Others</v>
      </c>
      <c r="AF1159" s="2">
        <v>2562.56</v>
      </c>
      <c r="AG1159"/>
      <c r="AH1159"/>
    </row>
    <row r="1160" spans="1:34" ht="15.75" customHeight="1" x14ac:dyDescent="0.25">
      <c r="A1160"/>
      <c r="B1160"/>
      <c r="C1160" s="35">
        <v>43896</v>
      </c>
      <c r="D1160" s="36">
        <v>152737</v>
      </c>
      <c r="E1160" s="36" t="s">
        <v>10</v>
      </c>
      <c r="F1160" s="36">
        <v>56</v>
      </c>
      <c r="G1160" s="36" t="str" cm="1">
        <f t="array" ref="G1160">_xlfn.IFS(AND(F1160&gt;8,F1160&lt;=27),"Geração Z",AND(F1160&gt;27,F1160&lt;=43),"Millennials",AND(F1160&gt;43,F1160&lt;=59),"Geração X",F1160&gt;59,"Baby Boomers")</f>
        <v>Geração X</v>
      </c>
      <c r="H1160" s="36" t="s">
        <v>14</v>
      </c>
      <c r="I1160" s="36" t="s">
        <v>25</v>
      </c>
      <c r="J1160" s="36" t="s">
        <v>29</v>
      </c>
      <c r="K1160" s="36" t="s">
        <v>142</v>
      </c>
      <c r="L1160" s="36" t="s">
        <v>17</v>
      </c>
      <c r="M1160" s="36">
        <v>1</v>
      </c>
      <c r="N1160" s="36" t="str">
        <f t="shared" si="37"/>
        <v>Referal Link</v>
      </c>
      <c r="O1160" s="36">
        <v>731.05</v>
      </c>
      <c r="P1160" s="37"/>
      <c r="Q1160" s="43"/>
      <c r="R1160" s="37"/>
      <c r="S1160" s="38"/>
      <c r="T1160" s="45">
        <v>43947</v>
      </c>
      <c r="U1160" s="36">
        <v>152629</v>
      </c>
      <c r="V1160" s="36" t="s">
        <v>4</v>
      </c>
      <c r="W1160" s="36">
        <v>27</v>
      </c>
      <c r="X1160" s="36" t="str" cm="1">
        <f t="array" ref="X1160">_xlfn.IFS(AND(W1160&gt;8,W1160&lt;=27),"Geração Z",AND(W1160&gt;27,W1160&lt;=43),"Millennials",AND(W1160&gt;43,W1160&lt;=59),"Geração X",W1160&gt;59,"Baby Boomers")</f>
        <v>Geração Z</v>
      </c>
      <c r="Y1160" s="36" t="s">
        <v>14</v>
      </c>
      <c r="Z1160" s="36" t="s">
        <v>11</v>
      </c>
      <c r="AA1160" s="36" t="s">
        <v>20</v>
      </c>
      <c r="AB1160" s="36" t="s">
        <v>142</v>
      </c>
      <c r="AC1160" s="36" t="s">
        <v>17</v>
      </c>
      <c r="AD1160" s="36">
        <v>0</v>
      </c>
      <c r="AE1160" s="35" t="str">
        <f t="shared" si="36"/>
        <v>Others</v>
      </c>
      <c r="AF1160" s="36">
        <v>693.59</v>
      </c>
      <c r="AG1160"/>
      <c r="AH1160"/>
    </row>
    <row r="1161" spans="1:34" ht="15.75" customHeight="1" x14ac:dyDescent="0.25">
      <c r="A1161"/>
      <c r="B1161"/>
      <c r="C1161" s="1">
        <v>43896</v>
      </c>
      <c r="D1161" s="2">
        <v>152735</v>
      </c>
      <c r="E1161" s="2" t="s">
        <v>10</v>
      </c>
      <c r="F1161" s="2">
        <v>19</v>
      </c>
      <c r="G1161" s="2" t="str" cm="1">
        <f t="array" ref="G1161">_xlfn.IFS(AND(F1161&gt;8,F1161&lt;=27),"Geração Z",AND(F1161&gt;27,F1161&lt;=43),"Millennials",AND(F1161&gt;43,F1161&lt;=59),"Geração X",F1161&gt;59,"Baby Boomers")</f>
        <v>Geração Z</v>
      </c>
      <c r="H1161" s="2" t="s">
        <v>14</v>
      </c>
      <c r="I1161" s="2" t="s">
        <v>52</v>
      </c>
      <c r="J1161" s="2" t="s">
        <v>34</v>
      </c>
      <c r="K1161" s="2" t="s">
        <v>142</v>
      </c>
      <c r="L1161" s="2" t="s">
        <v>9</v>
      </c>
      <c r="M1161" s="2">
        <v>0</v>
      </c>
      <c r="N1161" s="2" t="str">
        <f t="shared" si="37"/>
        <v>Others</v>
      </c>
      <c r="O1161" s="2">
        <v>1909.48</v>
      </c>
      <c r="P1161" s="37"/>
      <c r="Q1161" s="43"/>
      <c r="R1161" s="37"/>
      <c r="S1161" s="38"/>
      <c r="T1161" s="46">
        <v>43948</v>
      </c>
      <c r="U1161" s="2">
        <v>152630</v>
      </c>
      <c r="V1161" s="2" t="s">
        <v>4</v>
      </c>
      <c r="W1161" s="2">
        <v>50</v>
      </c>
      <c r="X1161" s="2" t="str" cm="1">
        <f t="array" ref="X1161">_xlfn.IFS(AND(W1161&gt;8,W1161&lt;=27),"Geração Z",AND(W1161&gt;27,W1161&lt;=43),"Millennials",AND(W1161&gt;43,W1161&lt;=59),"Geração X",W1161&gt;59,"Baby Boomers")</f>
        <v>Geração X</v>
      </c>
      <c r="Y1161" s="2" t="s">
        <v>5</v>
      </c>
      <c r="Z1161" s="2" t="s">
        <v>70</v>
      </c>
      <c r="AA1161" s="2" t="s">
        <v>7</v>
      </c>
      <c r="AB1161" s="2" t="s">
        <v>23</v>
      </c>
      <c r="AC1161" s="2" t="s">
        <v>13</v>
      </c>
      <c r="AD1161" s="2">
        <v>0</v>
      </c>
      <c r="AE1161" s="1" t="str">
        <f t="shared" si="36"/>
        <v>Others</v>
      </c>
      <c r="AF1161" s="2">
        <v>952.25</v>
      </c>
      <c r="AG1161"/>
      <c r="AH1161"/>
    </row>
    <row r="1162" spans="1:34" ht="15.75" customHeight="1" x14ac:dyDescent="0.25">
      <c r="A1162"/>
      <c r="B1162"/>
      <c r="C1162" s="35">
        <v>43896</v>
      </c>
      <c r="D1162" s="36">
        <v>152738</v>
      </c>
      <c r="E1162" s="36" t="s">
        <v>10</v>
      </c>
      <c r="F1162" s="36">
        <v>60</v>
      </c>
      <c r="G1162" s="36" t="str" cm="1">
        <f t="array" ref="G1162">_xlfn.IFS(AND(F1162&gt;8,F1162&lt;=27),"Geração Z",AND(F1162&gt;27,F1162&lt;=43),"Millennials",AND(F1162&gt;43,F1162&lt;=59),"Geração X",F1162&gt;59,"Baby Boomers")</f>
        <v>Baby Boomers</v>
      </c>
      <c r="H1162" s="36" t="s">
        <v>5</v>
      </c>
      <c r="I1162" s="36" t="s">
        <v>28</v>
      </c>
      <c r="J1162" s="36" t="s">
        <v>34</v>
      </c>
      <c r="K1162" s="36" t="s">
        <v>142</v>
      </c>
      <c r="L1162" s="36" t="s">
        <v>9</v>
      </c>
      <c r="M1162" s="36">
        <v>1</v>
      </c>
      <c r="N1162" s="36" t="str">
        <f t="shared" si="37"/>
        <v>Referal Link</v>
      </c>
      <c r="O1162" s="36">
        <v>2403.94</v>
      </c>
      <c r="P1162" s="37"/>
      <c r="Q1162" s="43"/>
      <c r="R1162" s="37"/>
      <c r="S1162" s="38"/>
      <c r="T1162" s="45">
        <v>43948</v>
      </c>
      <c r="U1162" s="36">
        <v>152631</v>
      </c>
      <c r="V1162" s="36" t="s">
        <v>10</v>
      </c>
      <c r="W1162" s="36">
        <v>41</v>
      </c>
      <c r="X1162" s="36" t="str" cm="1">
        <f t="array" ref="X1162">_xlfn.IFS(AND(W1162&gt;8,W1162&lt;=27),"Geração Z",AND(W1162&gt;27,W1162&lt;=43),"Millennials",AND(W1162&gt;43,W1162&lt;=59),"Geração X",W1162&gt;59,"Baby Boomers")</f>
        <v>Millennials</v>
      </c>
      <c r="Y1162" s="36" t="s">
        <v>5</v>
      </c>
      <c r="Z1162" s="36" t="s">
        <v>41</v>
      </c>
      <c r="AA1162" s="36" t="s">
        <v>7</v>
      </c>
      <c r="AB1162" s="36" t="s">
        <v>23</v>
      </c>
      <c r="AC1162" s="36" t="s">
        <v>17</v>
      </c>
      <c r="AD1162" s="36">
        <v>0</v>
      </c>
      <c r="AE1162" s="35" t="str">
        <f t="shared" si="36"/>
        <v>Others</v>
      </c>
      <c r="AF1162" s="36">
        <v>224.65</v>
      </c>
      <c r="AG1162"/>
      <c r="AH1162"/>
    </row>
    <row r="1163" spans="1:34" ht="15.75" customHeight="1" x14ac:dyDescent="0.25">
      <c r="A1163"/>
      <c r="B1163"/>
      <c r="C1163" s="1">
        <v>43897</v>
      </c>
      <c r="D1163" s="2">
        <v>152814</v>
      </c>
      <c r="E1163" s="2" t="s">
        <v>4</v>
      </c>
      <c r="F1163" s="2">
        <v>71</v>
      </c>
      <c r="G1163" s="2" t="str" cm="1">
        <f t="array" ref="G1163">_xlfn.IFS(AND(F1163&gt;8,F1163&lt;=27),"Geração Z",AND(F1163&gt;27,F1163&lt;=43),"Millennials",AND(F1163&gt;43,F1163&lt;=59),"Geração X",F1163&gt;59,"Baby Boomers")</f>
        <v>Baby Boomers</v>
      </c>
      <c r="H1163" s="2" t="s">
        <v>5</v>
      </c>
      <c r="I1163" s="2" t="s">
        <v>38</v>
      </c>
      <c r="J1163" s="2" t="s">
        <v>34</v>
      </c>
      <c r="K1163" s="2" t="s">
        <v>23</v>
      </c>
      <c r="L1163" s="2" t="s">
        <v>13</v>
      </c>
      <c r="M1163" s="2">
        <v>1</v>
      </c>
      <c r="N1163" s="2" t="str">
        <f t="shared" si="37"/>
        <v>Referal Link</v>
      </c>
      <c r="O1163" s="2">
        <v>190.53</v>
      </c>
      <c r="P1163" s="37"/>
      <c r="Q1163" s="43"/>
      <c r="R1163" s="37"/>
      <c r="S1163" s="38"/>
      <c r="T1163" s="46">
        <v>43949</v>
      </c>
      <c r="U1163" s="2">
        <v>152632</v>
      </c>
      <c r="V1163" s="2" t="s">
        <v>4</v>
      </c>
      <c r="W1163" s="2">
        <v>73</v>
      </c>
      <c r="X1163" s="2" t="str" cm="1">
        <f t="array" ref="X1163">_xlfn.IFS(AND(W1163&gt;8,W1163&lt;=27),"Geração Z",AND(W1163&gt;27,W1163&lt;=43),"Millennials",AND(W1163&gt;43,W1163&lt;=59),"Geração X",W1163&gt;59,"Baby Boomers")</f>
        <v>Baby Boomers</v>
      </c>
      <c r="Y1163" s="2" t="s">
        <v>5</v>
      </c>
      <c r="Z1163" s="2" t="s">
        <v>67</v>
      </c>
      <c r="AA1163" s="2" t="s">
        <v>29</v>
      </c>
      <c r="AB1163" s="2" t="s">
        <v>142</v>
      </c>
      <c r="AC1163" s="2" t="s">
        <v>13</v>
      </c>
      <c r="AD1163" s="2">
        <v>0</v>
      </c>
      <c r="AE1163" s="1" t="str">
        <f t="shared" si="36"/>
        <v>Others</v>
      </c>
      <c r="AF1163" s="2">
        <v>164.69</v>
      </c>
      <c r="AG1163"/>
      <c r="AH1163"/>
    </row>
    <row r="1164" spans="1:34" ht="15.75" customHeight="1" x14ac:dyDescent="0.25">
      <c r="A1164"/>
      <c r="B1164"/>
      <c r="C1164" s="35">
        <v>43897</v>
      </c>
      <c r="D1164" s="36">
        <v>152813</v>
      </c>
      <c r="E1164" s="36" t="s">
        <v>10</v>
      </c>
      <c r="F1164" s="36">
        <v>45</v>
      </c>
      <c r="G1164" s="36" t="str" cm="1">
        <f t="array" ref="G1164">_xlfn.IFS(AND(F1164&gt;8,F1164&lt;=27),"Geração Z",AND(F1164&gt;27,F1164&lt;=43),"Millennials",AND(F1164&gt;43,F1164&lt;=59),"Geração X",F1164&gt;59,"Baby Boomers")</f>
        <v>Geração X</v>
      </c>
      <c r="H1164" s="36" t="s">
        <v>14</v>
      </c>
      <c r="I1164" s="36" t="s">
        <v>31</v>
      </c>
      <c r="J1164" s="36" t="s">
        <v>7</v>
      </c>
      <c r="K1164" s="36" t="s">
        <v>23</v>
      </c>
      <c r="L1164" s="36" t="s">
        <v>13</v>
      </c>
      <c r="M1164" s="36">
        <v>0</v>
      </c>
      <c r="N1164" s="36" t="str">
        <f t="shared" si="37"/>
        <v>Others</v>
      </c>
      <c r="O1164" s="36">
        <v>2047.61</v>
      </c>
      <c r="P1164" s="37"/>
      <c r="Q1164" s="43"/>
      <c r="R1164" s="37"/>
      <c r="S1164" s="38"/>
      <c r="T1164" s="45">
        <v>43949</v>
      </c>
      <c r="U1164" s="36">
        <v>152633</v>
      </c>
      <c r="V1164" s="36" t="s">
        <v>4</v>
      </c>
      <c r="W1164" s="36">
        <v>53</v>
      </c>
      <c r="X1164" s="36" t="str" cm="1">
        <f t="array" ref="X1164">_xlfn.IFS(AND(W1164&gt;8,W1164&lt;=27),"Geração Z",AND(W1164&gt;27,W1164&lt;=43),"Millennials",AND(W1164&gt;43,W1164&lt;=59),"Geração X",W1164&gt;59,"Baby Boomers")</f>
        <v>Geração X</v>
      </c>
      <c r="Y1164" s="36" t="s">
        <v>14</v>
      </c>
      <c r="Z1164" s="36" t="s">
        <v>33</v>
      </c>
      <c r="AA1164" s="36" t="s">
        <v>7</v>
      </c>
      <c r="AB1164" s="36" t="s">
        <v>143</v>
      </c>
      <c r="AC1164" s="36" t="s">
        <v>17</v>
      </c>
      <c r="AD1164" s="36">
        <v>0</v>
      </c>
      <c r="AE1164" s="35" t="str">
        <f t="shared" si="36"/>
        <v>Others</v>
      </c>
      <c r="AF1164" s="36">
        <v>1957.02</v>
      </c>
      <c r="AG1164"/>
      <c r="AH1164"/>
    </row>
    <row r="1165" spans="1:34" ht="15.75" customHeight="1" x14ac:dyDescent="0.25">
      <c r="A1165"/>
      <c r="B1165"/>
      <c r="C1165" s="1">
        <v>43898</v>
      </c>
      <c r="D1165" s="2">
        <v>152896</v>
      </c>
      <c r="E1165" s="2" t="s">
        <v>4</v>
      </c>
      <c r="F1165" s="2">
        <v>70</v>
      </c>
      <c r="G1165" s="2" t="str" cm="1">
        <f t="array" ref="G1165">_xlfn.IFS(AND(F1165&gt;8,F1165&lt;=27),"Geração Z",AND(F1165&gt;27,F1165&lt;=43),"Millennials",AND(F1165&gt;43,F1165&lt;=59),"Geração X",F1165&gt;59,"Baby Boomers")</f>
        <v>Baby Boomers</v>
      </c>
      <c r="H1165" s="2" t="s">
        <v>14</v>
      </c>
      <c r="I1165" s="2" t="s">
        <v>38</v>
      </c>
      <c r="J1165" s="2" t="s">
        <v>34</v>
      </c>
      <c r="K1165" s="2" t="s">
        <v>143</v>
      </c>
      <c r="L1165" s="2" t="s">
        <v>9</v>
      </c>
      <c r="M1165" s="2">
        <v>1</v>
      </c>
      <c r="N1165" s="2" t="str">
        <f t="shared" si="37"/>
        <v>Referal Link</v>
      </c>
      <c r="O1165" s="2">
        <v>1194.3599999999999</v>
      </c>
      <c r="P1165" s="37"/>
      <c r="Q1165" s="43"/>
      <c r="R1165" s="37"/>
      <c r="S1165" s="38"/>
      <c r="T1165" s="46">
        <v>43950</v>
      </c>
      <c r="U1165" s="2">
        <v>152634</v>
      </c>
      <c r="V1165" s="2" t="s">
        <v>10</v>
      </c>
      <c r="W1165" s="2">
        <v>55</v>
      </c>
      <c r="X1165" s="2" t="str" cm="1">
        <f t="array" ref="X1165">_xlfn.IFS(AND(W1165&gt;8,W1165&lt;=27),"Geração Z",AND(W1165&gt;27,W1165&lt;=43),"Millennials",AND(W1165&gt;43,W1165&lt;=59),"Geração X",W1165&gt;59,"Baby Boomers")</f>
        <v>Geração X</v>
      </c>
      <c r="Y1165" s="2" t="s">
        <v>14</v>
      </c>
      <c r="Z1165" s="2" t="s">
        <v>53</v>
      </c>
      <c r="AA1165" s="2" t="s">
        <v>7</v>
      </c>
      <c r="AB1165" s="2" t="s">
        <v>142</v>
      </c>
      <c r="AC1165" s="2" t="s">
        <v>17</v>
      </c>
      <c r="AD1165" s="2">
        <v>1</v>
      </c>
      <c r="AE1165" s="1" t="str">
        <f t="shared" si="36"/>
        <v>Referal Link</v>
      </c>
      <c r="AF1165" s="2">
        <v>2976.07</v>
      </c>
      <c r="AG1165"/>
      <c r="AH1165"/>
    </row>
    <row r="1166" spans="1:34" ht="15.75" customHeight="1" x14ac:dyDescent="0.25">
      <c r="A1166"/>
      <c r="B1166"/>
      <c r="C1166" s="35">
        <v>43898</v>
      </c>
      <c r="D1166" s="36">
        <v>152897</v>
      </c>
      <c r="E1166" s="36" t="s">
        <v>4</v>
      </c>
      <c r="F1166" s="36">
        <v>37</v>
      </c>
      <c r="G1166" s="36" t="str" cm="1">
        <f t="array" ref="G1166">_xlfn.IFS(AND(F1166&gt;8,F1166&lt;=27),"Geração Z",AND(F1166&gt;27,F1166&lt;=43),"Millennials",AND(F1166&gt;43,F1166&lt;=59),"Geração X",F1166&gt;59,"Baby Boomers")</f>
        <v>Millennials</v>
      </c>
      <c r="H1166" s="36" t="s">
        <v>14</v>
      </c>
      <c r="I1166" s="36" t="s">
        <v>48</v>
      </c>
      <c r="J1166" s="36" t="s">
        <v>20</v>
      </c>
      <c r="K1166" s="36" t="s">
        <v>143</v>
      </c>
      <c r="L1166" s="36" t="s">
        <v>17</v>
      </c>
      <c r="M1166" s="36">
        <v>0</v>
      </c>
      <c r="N1166" s="36" t="str">
        <f t="shared" si="37"/>
        <v>Others</v>
      </c>
      <c r="O1166" s="36">
        <v>924.05</v>
      </c>
      <c r="P1166" s="37"/>
      <c r="Q1166" s="43"/>
      <c r="R1166" s="37"/>
      <c r="S1166" s="38"/>
      <c r="T1166" s="45">
        <v>43950</v>
      </c>
      <c r="U1166" s="36">
        <v>152635</v>
      </c>
      <c r="V1166" s="36" t="s">
        <v>10</v>
      </c>
      <c r="W1166" s="36">
        <v>53</v>
      </c>
      <c r="X1166" s="36" t="str" cm="1">
        <f t="array" ref="X1166">_xlfn.IFS(AND(W1166&gt;8,W1166&lt;=27),"Geração Z",AND(W1166&gt;27,W1166&lt;=43),"Millennials",AND(W1166&gt;43,W1166&lt;=59),"Geração X",W1166&gt;59,"Baby Boomers")</f>
        <v>Geração X</v>
      </c>
      <c r="Y1166" s="36" t="s">
        <v>14</v>
      </c>
      <c r="Z1166" s="36" t="s">
        <v>48</v>
      </c>
      <c r="AA1166" s="36" t="s">
        <v>29</v>
      </c>
      <c r="AB1166" s="36" t="s">
        <v>143</v>
      </c>
      <c r="AC1166" s="36" t="s">
        <v>17</v>
      </c>
      <c r="AD1166" s="36">
        <v>0</v>
      </c>
      <c r="AE1166" s="35" t="str">
        <f t="shared" si="36"/>
        <v>Others</v>
      </c>
      <c r="AF1166" s="36">
        <v>1344.45</v>
      </c>
      <c r="AG1166"/>
      <c r="AH1166"/>
    </row>
    <row r="1167" spans="1:34" ht="15.75" customHeight="1" x14ac:dyDescent="0.25">
      <c r="A1167"/>
      <c r="B1167"/>
      <c r="C1167" s="1">
        <v>43898</v>
      </c>
      <c r="D1167" s="2">
        <v>152895</v>
      </c>
      <c r="E1167" s="2" t="s">
        <v>4</v>
      </c>
      <c r="F1167" s="2">
        <v>76</v>
      </c>
      <c r="G1167" s="2" t="str" cm="1">
        <f t="array" ref="G1167">_xlfn.IFS(AND(F1167&gt;8,F1167&lt;=27),"Geração Z",AND(F1167&gt;27,F1167&lt;=43),"Millennials",AND(F1167&gt;43,F1167&lt;=59),"Geração X",F1167&gt;59,"Baby Boomers")</f>
        <v>Baby Boomers</v>
      </c>
      <c r="H1167" s="2" t="s">
        <v>14</v>
      </c>
      <c r="I1167" s="2" t="s">
        <v>63</v>
      </c>
      <c r="J1167" s="2" t="s">
        <v>7</v>
      </c>
      <c r="K1167" s="2" t="s">
        <v>143</v>
      </c>
      <c r="L1167" s="2" t="s">
        <v>17</v>
      </c>
      <c r="M1167" s="2">
        <v>1</v>
      </c>
      <c r="N1167" s="2" t="str">
        <f t="shared" si="37"/>
        <v>Referal Link</v>
      </c>
      <c r="O1167" s="2">
        <v>1858.94</v>
      </c>
      <c r="P1167" s="37"/>
      <c r="Q1167" s="43"/>
      <c r="R1167" s="37"/>
      <c r="S1167" s="38"/>
      <c r="T1167" s="46">
        <v>43950</v>
      </c>
      <c r="U1167" s="2">
        <v>152637</v>
      </c>
      <c r="V1167" s="2" t="s">
        <v>4</v>
      </c>
      <c r="W1167" s="2">
        <v>55</v>
      </c>
      <c r="X1167" s="2" t="str" cm="1">
        <f t="array" ref="X1167">_xlfn.IFS(AND(W1167&gt;8,W1167&lt;=27),"Geração Z",AND(W1167&gt;27,W1167&lt;=43),"Millennials",AND(W1167&gt;43,W1167&lt;=59),"Geração X",W1167&gt;59,"Baby Boomers")</f>
        <v>Geração X</v>
      </c>
      <c r="Y1167" s="2" t="s">
        <v>14</v>
      </c>
      <c r="Z1167" s="2" t="s">
        <v>69</v>
      </c>
      <c r="AA1167" s="2" t="s">
        <v>7</v>
      </c>
      <c r="AB1167" s="2" t="s">
        <v>23</v>
      </c>
      <c r="AC1167" s="2" t="s">
        <v>13</v>
      </c>
      <c r="AD1167" s="2">
        <v>1</v>
      </c>
      <c r="AE1167" s="1" t="str">
        <f t="shared" si="36"/>
        <v>Referal Link</v>
      </c>
      <c r="AF1167" s="2">
        <v>720.13</v>
      </c>
      <c r="AG1167"/>
      <c r="AH1167"/>
    </row>
    <row r="1168" spans="1:34" ht="15.75" customHeight="1" x14ac:dyDescent="0.25">
      <c r="A1168"/>
      <c r="B1168"/>
      <c r="C1168" s="35">
        <v>43899</v>
      </c>
      <c r="D1168" s="36">
        <v>153005</v>
      </c>
      <c r="E1168" s="36" t="s">
        <v>10</v>
      </c>
      <c r="F1168" s="36">
        <v>30</v>
      </c>
      <c r="G1168" s="36" t="str" cm="1">
        <f t="array" ref="G1168">_xlfn.IFS(AND(F1168&gt;8,F1168&lt;=27),"Geração Z",AND(F1168&gt;27,F1168&lt;=43),"Millennials",AND(F1168&gt;43,F1168&lt;=59),"Geração X",F1168&gt;59,"Baby Boomers")</f>
        <v>Millennials</v>
      </c>
      <c r="H1168" s="36" t="s">
        <v>5</v>
      </c>
      <c r="I1168" s="36" t="s">
        <v>32</v>
      </c>
      <c r="J1168" s="36" t="s">
        <v>29</v>
      </c>
      <c r="K1168" s="36" t="s">
        <v>8</v>
      </c>
      <c r="L1168" s="36" t="s">
        <v>17</v>
      </c>
      <c r="M1168" s="36">
        <v>1</v>
      </c>
      <c r="N1168" s="36" t="str">
        <f t="shared" si="37"/>
        <v>Referal Link</v>
      </c>
      <c r="O1168" s="36">
        <v>1426.62</v>
      </c>
      <c r="P1168" s="37"/>
      <c r="Q1168" s="43"/>
      <c r="R1168" s="37"/>
      <c r="S1168" s="38"/>
      <c r="T1168" s="45">
        <v>43950</v>
      </c>
      <c r="U1168" s="36">
        <v>152638</v>
      </c>
      <c r="V1168" s="36" t="s">
        <v>10</v>
      </c>
      <c r="W1168" s="36">
        <v>70</v>
      </c>
      <c r="X1168" s="36" t="str" cm="1">
        <f t="array" ref="X1168">_xlfn.IFS(AND(W1168&gt;8,W1168&lt;=27),"Geração Z",AND(W1168&gt;27,W1168&lt;=43),"Millennials",AND(W1168&gt;43,W1168&lt;=59),"Geração X",W1168&gt;59,"Baby Boomers")</f>
        <v>Baby Boomers</v>
      </c>
      <c r="Y1168" s="36" t="s">
        <v>14</v>
      </c>
      <c r="Z1168" s="36" t="s">
        <v>42</v>
      </c>
      <c r="AA1168" s="36" t="s">
        <v>7</v>
      </c>
      <c r="AB1168" s="36" t="s">
        <v>23</v>
      </c>
      <c r="AC1168" s="36" t="s">
        <v>17</v>
      </c>
      <c r="AD1168" s="36">
        <v>0</v>
      </c>
      <c r="AE1168" s="35" t="str">
        <f t="shared" si="36"/>
        <v>Others</v>
      </c>
      <c r="AF1168" s="36">
        <v>2793.46</v>
      </c>
      <c r="AG1168"/>
      <c r="AH1168"/>
    </row>
    <row r="1169" spans="1:34" ht="15.75" customHeight="1" x14ac:dyDescent="0.25">
      <c r="A1169"/>
      <c r="B1169"/>
      <c r="C1169" s="1">
        <v>43899</v>
      </c>
      <c r="D1169" s="2">
        <v>153006</v>
      </c>
      <c r="E1169" s="2" t="s">
        <v>4</v>
      </c>
      <c r="F1169" s="2">
        <v>77</v>
      </c>
      <c r="G1169" s="2" t="str" cm="1">
        <f t="array" ref="G1169">_xlfn.IFS(AND(F1169&gt;8,F1169&lt;=27),"Geração Z",AND(F1169&gt;27,F1169&lt;=43),"Millennials",AND(F1169&gt;43,F1169&lt;=59),"Geração X",F1169&gt;59,"Baby Boomers")</f>
        <v>Baby Boomers</v>
      </c>
      <c r="H1169" s="2" t="s">
        <v>14</v>
      </c>
      <c r="I1169" s="2" t="s">
        <v>67</v>
      </c>
      <c r="J1169" s="2" t="s">
        <v>7</v>
      </c>
      <c r="K1169" s="2" t="s">
        <v>23</v>
      </c>
      <c r="L1169" s="2" t="s">
        <v>17</v>
      </c>
      <c r="M1169" s="2">
        <v>0</v>
      </c>
      <c r="N1169" s="2" t="str">
        <f t="shared" si="37"/>
        <v>Others</v>
      </c>
      <c r="O1169" s="2">
        <v>2455.6999999999998</v>
      </c>
      <c r="P1169" s="37"/>
      <c r="Q1169" s="43"/>
      <c r="R1169" s="37"/>
      <c r="S1169" s="38"/>
      <c r="T1169" s="46">
        <v>43950</v>
      </c>
      <c r="U1169" s="2">
        <v>152639</v>
      </c>
      <c r="V1169" s="2" t="s">
        <v>4</v>
      </c>
      <c r="W1169" s="2">
        <v>22</v>
      </c>
      <c r="X1169" s="2" t="str" cm="1">
        <f t="array" ref="X1169">_xlfn.IFS(AND(W1169&gt;8,W1169&lt;=27),"Geração Z",AND(W1169&gt;27,W1169&lt;=43),"Millennials",AND(W1169&gt;43,W1169&lt;=59),"Geração X",W1169&gt;59,"Baby Boomers")</f>
        <v>Geração Z</v>
      </c>
      <c r="Y1169" s="2" t="s">
        <v>5</v>
      </c>
      <c r="Z1169" s="2" t="s">
        <v>32</v>
      </c>
      <c r="AA1169" s="2" t="s">
        <v>27</v>
      </c>
      <c r="AB1169" s="2" t="s">
        <v>143</v>
      </c>
      <c r="AC1169" s="2" t="s">
        <v>13</v>
      </c>
      <c r="AD1169" s="2">
        <v>0</v>
      </c>
      <c r="AE1169" s="1" t="str">
        <f t="shared" si="36"/>
        <v>Others</v>
      </c>
      <c r="AF1169" s="2">
        <v>242.49</v>
      </c>
      <c r="AG1169"/>
      <c r="AH1169"/>
    </row>
    <row r="1170" spans="1:34" ht="15.75" customHeight="1" x14ac:dyDescent="0.25">
      <c r="A1170"/>
      <c r="B1170"/>
      <c r="C1170" s="35">
        <v>43899</v>
      </c>
      <c r="D1170" s="36">
        <v>153007</v>
      </c>
      <c r="E1170" s="36" t="s">
        <v>10</v>
      </c>
      <c r="F1170" s="36">
        <v>35</v>
      </c>
      <c r="G1170" s="36" t="str" cm="1">
        <f t="array" ref="G1170">_xlfn.IFS(AND(F1170&gt;8,F1170&lt;=27),"Geração Z",AND(F1170&gt;27,F1170&lt;=43),"Millennials",AND(F1170&gt;43,F1170&lt;=59),"Geração X",F1170&gt;59,"Baby Boomers")</f>
        <v>Millennials</v>
      </c>
      <c r="H1170" s="36" t="s">
        <v>14</v>
      </c>
      <c r="I1170" s="36" t="s">
        <v>53</v>
      </c>
      <c r="J1170" s="36" t="s">
        <v>7</v>
      </c>
      <c r="K1170" s="36" t="s">
        <v>142</v>
      </c>
      <c r="L1170" s="36" t="s">
        <v>13</v>
      </c>
      <c r="M1170" s="36">
        <v>0</v>
      </c>
      <c r="N1170" s="36" t="str">
        <f t="shared" si="37"/>
        <v>Others</v>
      </c>
      <c r="O1170" s="36">
        <v>984.7</v>
      </c>
      <c r="P1170" s="37"/>
      <c r="Q1170" s="43"/>
      <c r="R1170" s="37"/>
      <c r="S1170" s="38"/>
      <c r="T1170" s="45">
        <v>43951</v>
      </c>
      <c r="U1170" s="36">
        <v>152640</v>
      </c>
      <c r="V1170" s="36" t="s">
        <v>4</v>
      </c>
      <c r="W1170" s="36">
        <v>45</v>
      </c>
      <c r="X1170" s="36" t="str" cm="1">
        <f t="array" ref="X1170">_xlfn.IFS(AND(W1170&gt;8,W1170&lt;=27),"Geração Z",AND(W1170&gt;27,W1170&lt;=43),"Millennials",AND(W1170&gt;43,W1170&lt;=59),"Geração X",W1170&gt;59,"Baby Boomers")</f>
        <v>Geração X</v>
      </c>
      <c r="Y1170" s="36" t="s">
        <v>5</v>
      </c>
      <c r="Z1170" s="36" t="s">
        <v>45</v>
      </c>
      <c r="AA1170" s="36" t="s">
        <v>20</v>
      </c>
      <c r="AB1170" s="36" t="s">
        <v>23</v>
      </c>
      <c r="AC1170" s="36" t="s">
        <v>17</v>
      </c>
      <c r="AD1170" s="36">
        <v>0</v>
      </c>
      <c r="AE1170" s="35" t="str">
        <f t="shared" si="36"/>
        <v>Others</v>
      </c>
      <c r="AF1170" s="36">
        <v>2511.86</v>
      </c>
      <c r="AG1170"/>
      <c r="AH1170"/>
    </row>
    <row r="1171" spans="1:34" ht="15.75" customHeight="1" x14ac:dyDescent="0.25">
      <c r="A1171"/>
      <c r="B1171"/>
      <c r="C1171" s="1">
        <v>43900</v>
      </c>
      <c r="D1171" s="2">
        <v>153102</v>
      </c>
      <c r="E1171" s="2" t="s">
        <v>4</v>
      </c>
      <c r="F1171" s="2">
        <v>47</v>
      </c>
      <c r="G1171" s="2" t="str" cm="1">
        <f t="array" ref="G1171">_xlfn.IFS(AND(F1171&gt;8,F1171&lt;=27),"Geração Z",AND(F1171&gt;27,F1171&lt;=43),"Millennials",AND(F1171&gt;43,F1171&lt;=59),"Geração X",F1171&gt;59,"Baby Boomers")</f>
        <v>Geração X</v>
      </c>
      <c r="H1171" s="2" t="s">
        <v>14</v>
      </c>
      <c r="I1171" s="2" t="s">
        <v>30</v>
      </c>
      <c r="J1171" s="2" t="s">
        <v>7</v>
      </c>
      <c r="K1171" s="2" t="s">
        <v>142</v>
      </c>
      <c r="L1171" s="2" t="s">
        <v>9</v>
      </c>
      <c r="M1171" s="2">
        <v>1</v>
      </c>
      <c r="N1171" s="2" t="str">
        <f t="shared" si="37"/>
        <v>Referal Link</v>
      </c>
      <c r="O1171" s="2">
        <v>2970</v>
      </c>
      <c r="P1171" s="37"/>
      <c r="Q1171" s="43"/>
      <c r="R1171" s="37"/>
      <c r="S1171" s="38"/>
      <c r="T1171" s="46">
        <v>43835</v>
      </c>
      <c r="U1171" s="2">
        <v>152642</v>
      </c>
      <c r="V1171" s="2" t="s">
        <v>4</v>
      </c>
      <c r="W1171" s="2">
        <v>39</v>
      </c>
      <c r="X1171" s="2" t="str" cm="1">
        <f t="array" ref="X1171">_xlfn.IFS(AND(W1171&gt;8,W1171&lt;=27),"Geração Z",AND(W1171&gt;27,W1171&lt;=43),"Millennials",AND(W1171&gt;43,W1171&lt;=59),"Geração X",W1171&gt;59,"Baby Boomers")</f>
        <v>Millennials</v>
      </c>
      <c r="Y1171" s="2" t="s">
        <v>14</v>
      </c>
      <c r="Z1171" s="2" t="s">
        <v>68</v>
      </c>
      <c r="AA1171" s="2" t="s">
        <v>27</v>
      </c>
      <c r="AB1171" s="2" t="s">
        <v>23</v>
      </c>
      <c r="AC1171" s="2" t="s">
        <v>13</v>
      </c>
      <c r="AD1171" s="2">
        <v>0</v>
      </c>
      <c r="AE1171" s="1" t="str">
        <f t="shared" si="36"/>
        <v>Others</v>
      </c>
      <c r="AF1171" s="2">
        <v>324.39999999999998</v>
      </c>
      <c r="AG1171"/>
      <c r="AH1171"/>
    </row>
    <row r="1172" spans="1:34" ht="15.75" customHeight="1" x14ac:dyDescent="0.25">
      <c r="A1172"/>
      <c r="B1172"/>
      <c r="C1172" s="35">
        <v>43902</v>
      </c>
      <c r="D1172" s="36">
        <v>153268</v>
      </c>
      <c r="E1172" s="36" t="s">
        <v>4</v>
      </c>
      <c r="F1172" s="36">
        <v>39</v>
      </c>
      <c r="G1172" s="36" t="str" cm="1">
        <f t="array" ref="G1172">_xlfn.IFS(AND(F1172&gt;8,F1172&lt;=27),"Geração Z",AND(F1172&gt;27,F1172&lt;=43),"Millennials",AND(F1172&gt;43,F1172&lt;=59),"Geração X",F1172&gt;59,"Baby Boomers")</f>
        <v>Millennials</v>
      </c>
      <c r="H1172" s="36" t="s">
        <v>14</v>
      </c>
      <c r="I1172" s="36" t="s">
        <v>19</v>
      </c>
      <c r="J1172" s="36" t="s">
        <v>29</v>
      </c>
      <c r="K1172" s="36" t="s">
        <v>142</v>
      </c>
      <c r="L1172" s="36" t="s">
        <v>17</v>
      </c>
      <c r="M1172" s="36">
        <v>1</v>
      </c>
      <c r="N1172" s="36" t="str">
        <f t="shared" si="37"/>
        <v>Referal Link</v>
      </c>
      <c r="O1172" s="36">
        <v>1275.22</v>
      </c>
      <c r="P1172" s="37"/>
      <c r="Q1172" s="43"/>
      <c r="R1172" s="37"/>
      <c r="S1172" s="38"/>
      <c r="T1172" s="45">
        <v>43835</v>
      </c>
      <c r="U1172" s="36">
        <v>152643</v>
      </c>
      <c r="V1172" s="36" t="s">
        <v>4</v>
      </c>
      <c r="W1172" s="36">
        <v>27</v>
      </c>
      <c r="X1172" s="36" t="str" cm="1">
        <f t="array" ref="X1172">_xlfn.IFS(AND(W1172&gt;8,W1172&lt;=27),"Geração Z",AND(W1172&gt;27,W1172&lt;=43),"Millennials",AND(W1172&gt;43,W1172&lt;=59),"Geração X",W1172&gt;59,"Baby Boomers")</f>
        <v>Geração Z</v>
      </c>
      <c r="Y1172" s="36" t="s">
        <v>5</v>
      </c>
      <c r="Z1172" s="36" t="s">
        <v>22</v>
      </c>
      <c r="AA1172" s="36" t="s">
        <v>20</v>
      </c>
      <c r="AB1172" s="36" t="s">
        <v>142</v>
      </c>
      <c r="AC1172" s="36" t="s">
        <v>17</v>
      </c>
      <c r="AD1172" s="36">
        <v>0</v>
      </c>
      <c r="AE1172" s="35" t="str">
        <f t="shared" si="36"/>
        <v>Others</v>
      </c>
      <c r="AF1172" s="36">
        <v>386.88</v>
      </c>
      <c r="AG1172"/>
      <c r="AH1172"/>
    </row>
    <row r="1173" spans="1:34" ht="15.75" customHeight="1" x14ac:dyDescent="0.25">
      <c r="A1173"/>
      <c r="B1173"/>
      <c r="C1173" s="1">
        <v>43902</v>
      </c>
      <c r="D1173" s="2">
        <v>153267</v>
      </c>
      <c r="E1173" s="2" t="s">
        <v>4</v>
      </c>
      <c r="F1173" s="2">
        <v>36</v>
      </c>
      <c r="G1173" s="2" t="str" cm="1">
        <f t="array" ref="G1173">_xlfn.IFS(AND(F1173&gt;8,F1173&lt;=27),"Geração Z",AND(F1173&gt;27,F1173&lt;=43),"Millennials",AND(F1173&gt;43,F1173&lt;=59),"Geração X",F1173&gt;59,"Baby Boomers")</f>
        <v>Millennials</v>
      </c>
      <c r="H1173" s="2" t="s">
        <v>14</v>
      </c>
      <c r="I1173" s="2" t="s">
        <v>39</v>
      </c>
      <c r="J1173" s="2" t="s">
        <v>29</v>
      </c>
      <c r="K1173" s="2" t="s">
        <v>23</v>
      </c>
      <c r="L1173" s="2" t="s">
        <v>9</v>
      </c>
      <c r="M1173" s="2">
        <v>1</v>
      </c>
      <c r="N1173" s="2" t="str">
        <f t="shared" si="37"/>
        <v>Referal Link</v>
      </c>
      <c r="O1173" s="2">
        <v>1436.94</v>
      </c>
      <c r="P1173" s="37"/>
      <c r="Q1173" s="43"/>
      <c r="R1173" s="37"/>
      <c r="S1173" s="38"/>
      <c r="T1173" s="46">
        <v>43895</v>
      </c>
      <c r="U1173" s="2">
        <v>152644</v>
      </c>
      <c r="V1173" s="2" t="s">
        <v>10</v>
      </c>
      <c r="W1173" s="2">
        <v>33</v>
      </c>
      <c r="X1173" s="2" t="str" cm="1">
        <f t="array" ref="X1173">_xlfn.IFS(AND(W1173&gt;8,W1173&lt;=27),"Geração Z",AND(W1173&gt;27,W1173&lt;=43),"Millennials",AND(W1173&gt;43,W1173&lt;=59),"Geração X",W1173&gt;59,"Baby Boomers")</f>
        <v>Millennials</v>
      </c>
      <c r="Y1173" s="2" t="s">
        <v>5</v>
      </c>
      <c r="Z1173" s="2" t="s">
        <v>65</v>
      </c>
      <c r="AA1173" s="2" t="s">
        <v>7</v>
      </c>
      <c r="AB1173" s="2" t="s">
        <v>142</v>
      </c>
      <c r="AC1173" s="2" t="s">
        <v>9</v>
      </c>
      <c r="AD1173" s="2">
        <v>0</v>
      </c>
      <c r="AE1173" s="1" t="str">
        <f t="shared" si="36"/>
        <v>Others</v>
      </c>
      <c r="AF1173" s="2">
        <v>409.17</v>
      </c>
      <c r="AG1173"/>
      <c r="AH1173"/>
    </row>
    <row r="1174" spans="1:34" ht="15.75" customHeight="1" x14ac:dyDescent="0.25">
      <c r="A1174"/>
      <c r="B1174"/>
      <c r="C1174" s="35">
        <v>43903</v>
      </c>
      <c r="D1174" s="36">
        <v>152519</v>
      </c>
      <c r="E1174" s="36" t="s">
        <v>10</v>
      </c>
      <c r="F1174" s="36">
        <v>19</v>
      </c>
      <c r="G1174" s="36" t="str" cm="1">
        <f t="array" ref="G1174">_xlfn.IFS(AND(F1174&gt;8,F1174&lt;=27),"Geração Z",AND(F1174&gt;27,F1174&lt;=43),"Millennials",AND(F1174&gt;43,F1174&lt;=59),"Geração X",F1174&gt;59,"Baby Boomers")</f>
        <v>Geração Z</v>
      </c>
      <c r="H1174" s="36" t="s">
        <v>14</v>
      </c>
      <c r="I1174" s="36" t="s">
        <v>25</v>
      </c>
      <c r="J1174" s="36" t="s">
        <v>20</v>
      </c>
      <c r="K1174" s="36" t="s">
        <v>142</v>
      </c>
      <c r="L1174" s="36" t="s">
        <v>17</v>
      </c>
      <c r="M1174" s="36">
        <v>0</v>
      </c>
      <c r="N1174" s="36" t="str">
        <f t="shared" si="37"/>
        <v>Others</v>
      </c>
      <c r="O1174" s="36">
        <v>719.49</v>
      </c>
      <c r="P1174" s="37"/>
      <c r="Q1174" s="43"/>
      <c r="R1174" s="37"/>
      <c r="S1174" s="38"/>
      <c r="T1174" s="45">
        <v>43895</v>
      </c>
      <c r="U1174" s="36">
        <v>152645</v>
      </c>
      <c r="V1174" s="36" t="s">
        <v>4</v>
      </c>
      <c r="W1174" s="36">
        <v>47</v>
      </c>
      <c r="X1174" s="36" t="str" cm="1">
        <f t="array" ref="X1174">_xlfn.IFS(AND(W1174&gt;8,W1174&lt;=27),"Geração Z",AND(W1174&gt;27,W1174&lt;=43),"Millennials",AND(W1174&gt;43,W1174&lt;=59),"Geração X",W1174&gt;59,"Baby Boomers")</f>
        <v>Geração X</v>
      </c>
      <c r="Y1174" s="36" t="s">
        <v>14</v>
      </c>
      <c r="Z1174" s="36" t="s">
        <v>70</v>
      </c>
      <c r="AA1174" s="36" t="s">
        <v>29</v>
      </c>
      <c r="AB1174" s="36" t="s">
        <v>23</v>
      </c>
      <c r="AC1174" s="36" t="s">
        <v>17</v>
      </c>
      <c r="AD1174" s="36">
        <v>0</v>
      </c>
      <c r="AE1174" s="35" t="str">
        <f t="shared" si="36"/>
        <v>Others</v>
      </c>
      <c r="AF1174" s="36">
        <v>147.56</v>
      </c>
      <c r="AG1174"/>
      <c r="AH1174"/>
    </row>
    <row r="1175" spans="1:34" ht="15.75" customHeight="1" x14ac:dyDescent="0.25">
      <c r="A1175"/>
      <c r="B1175"/>
      <c r="C1175" s="1">
        <v>43903</v>
      </c>
      <c r="D1175" s="2">
        <v>152520</v>
      </c>
      <c r="E1175" s="2" t="s">
        <v>10</v>
      </c>
      <c r="F1175" s="2">
        <v>16</v>
      </c>
      <c r="G1175" s="2" t="str" cm="1">
        <f t="array" ref="G1175">_xlfn.IFS(AND(F1175&gt;8,F1175&lt;=27),"Geração Z",AND(F1175&gt;27,F1175&lt;=43),"Millennials",AND(F1175&gt;43,F1175&lt;=59),"Geração X",F1175&gt;59,"Baby Boomers")</f>
        <v>Geração Z</v>
      </c>
      <c r="H1175" s="2" t="s">
        <v>14</v>
      </c>
      <c r="I1175" s="2" t="s">
        <v>69</v>
      </c>
      <c r="J1175" s="2" t="s">
        <v>20</v>
      </c>
      <c r="K1175" s="2" t="s">
        <v>142</v>
      </c>
      <c r="L1175" s="2" t="s">
        <v>9</v>
      </c>
      <c r="M1175" s="2">
        <v>1</v>
      </c>
      <c r="N1175" s="2" t="str">
        <f t="shared" si="37"/>
        <v>Referal Link</v>
      </c>
      <c r="O1175" s="2">
        <v>1222.43</v>
      </c>
      <c r="P1175" s="37"/>
      <c r="Q1175" s="43"/>
      <c r="R1175" s="37"/>
      <c r="S1175" s="38"/>
      <c r="T1175" s="46">
        <v>43895</v>
      </c>
      <c r="U1175" s="2">
        <v>152646</v>
      </c>
      <c r="V1175" s="2" t="s">
        <v>10</v>
      </c>
      <c r="W1175" s="2">
        <v>21</v>
      </c>
      <c r="X1175" s="2" t="str" cm="1">
        <f t="array" ref="X1175">_xlfn.IFS(AND(W1175&gt;8,W1175&lt;=27),"Geração Z",AND(W1175&gt;27,W1175&lt;=43),"Millennials",AND(W1175&gt;43,W1175&lt;=59),"Geração X",W1175&gt;59,"Baby Boomers")</f>
        <v>Geração Z</v>
      </c>
      <c r="Y1175" s="2" t="s">
        <v>5</v>
      </c>
      <c r="Z1175" s="2" t="s">
        <v>69</v>
      </c>
      <c r="AA1175" s="2" t="s">
        <v>20</v>
      </c>
      <c r="AB1175" s="2" t="s">
        <v>8</v>
      </c>
      <c r="AC1175" s="2" t="s">
        <v>17</v>
      </c>
      <c r="AD1175" s="2">
        <v>1</v>
      </c>
      <c r="AE1175" s="1" t="str">
        <f t="shared" si="36"/>
        <v>Referal Link</v>
      </c>
      <c r="AF1175" s="2">
        <v>2921.43</v>
      </c>
      <c r="AG1175"/>
      <c r="AH1175"/>
    </row>
    <row r="1176" spans="1:34" ht="15.75" customHeight="1" x14ac:dyDescent="0.25">
      <c r="A1176"/>
      <c r="B1176"/>
      <c r="C1176" s="35">
        <v>43903</v>
      </c>
      <c r="D1176" s="36">
        <v>152521</v>
      </c>
      <c r="E1176" s="36" t="s">
        <v>4</v>
      </c>
      <c r="F1176" s="36">
        <v>37</v>
      </c>
      <c r="G1176" s="36" t="str" cm="1">
        <f t="array" ref="G1176">_xlfn.IFS(AND(F1176&gt;8,F1176&lt;=27),"Geração Z",AND(F1176&gt;27,F1176&lt;=43),"Millennials",AND(F1176&gt;43,F1176&lt;=59),"Geração X",F1176&gt;59,"Baby Boomers")</f>
        <v>Millennials</v>
      </c>
      <c r="H1176" s="36" t="s">
        <v>14</v>
      </c>
      <c r="I1176" s="36" t="s">
        <v>62</v>
      </c>
      <c r="J1176" s="36" t="s">
        <v>29</v>
      </c>
      <c r="K1176" s="36" t="s">
        <v>143</v>
      </c>
      <c r="L1176" s="36" t="s">
        <v>9</v>
      </c>
      <c r="M1176" s="36">
        <v>0</v>
      </c>
      <c r="N1176" s="36" t="str">
        <f t="shared" si="37"/>
        <v>Others</v>
      </c>
      <c r="O1176" s="36">
        <v>507.25</v>
      </c>
      <c r="P1176" s="37"/>
      <c r="Q1176" s="43"/>
      <c r="R1176" s="37"/>
      <c r="S1176" s="38"/>
      <c r="T1176" s="45">
        <v>43895</v>
      </c>
      <c r="U1176" s="36">
        <v>152647</v>
      </c>
      <c r="V1176" s="36" t="s">
        <v>10</v>
      </c>
      <c r="W1176" s="36">
        <v>61</v>
      </c>
      <c r="X1176" s="36" t="str" cm="1">
        <f t="array" ref="X1176">_xlfn.IFS(AND(W1176&gt;8,W1176&lt;=27),"Geração Z",AND(W1176&gt;27,W1176&lt;=43),"Millennials",AND(W1176&gt;43,W1176&lt;=59),"Geração X",W1176&gt;59,"Baby Boomers")</f>
        <v>Baby Boomers</v>
      </c>
      <c r="Y1176" s="36" t="s">
        <v>5</v>
      </c>
      <c r="Z1176" s="36" t="s">
        <v>66</v>
      </c>
      <c r="AA1176" s="36" t="s">
        <v>34</v>
      </c>
      <c r="AB1176" s="36" t="s">
        <v>142</v>
      </c>
      <c r="AC1176" s="36" t="s">
        <v>13</v>
      </c>
      <c r="AD1176" s="36">
        <v>1</v>
      </c>
      <c r="AE1176" s="35" t="str">
        <f t="shared" si="36"/>
        <v>Referal Link</v>
      </c>
      <c r="AF1176" s="36">
        <v>2677.17</v>
      </c>
      <c r="AG1176"/>
      <c r="AH1176"/>
    </row>
    <row r="1177" spans="1:34" ht="15.75" customHeight="1" x14ac:dyDescent="0.25">
      <c r="A1177"/>
      <c r="B1177"/>
      <c r="C1177" s="1">
        <v>43903</v>
      </c>
      <c r="D1177" s="2">
        <v>152522</v>
      </c>
      <c r="E1177" s="2" t="s">
        <v>4</v>
      </c>
      <c r="F1177" s="2">
        <v>30</v>
      </c>
      <c r="G1177" s="2" t="str" cm="1">
        <f t="array" ref="G1177">_xlfn.IFS(AND(F1177&gt;8,F1177&lt;=27),"Geração Z",AND(F1177&gt;27,F1177&lt;=43),"Millennials",AND(F1177&gt;43,F1177&lt;=59),"Geração X",F1177&gt;59,"Baby Boomers")</f>
        <v>Millennials</v>
      </c>
      <c r="H1177" s="2" t="s">
        <v>5</v>
      </c>
      <c r="I1177" s="2" t="s">
        <v>44</v>
      </c>
      <c r="J1177" s="2" t="s">
        <v>34</v>
      </c>
      <c r="K1177" s="2" t="s">
        <v>23</v>
      </c>
      <c r="L1177" s="2" t="s">
        <v>17</v>
      </c>
      <c r="M1177" s="2">
        <v>0</v>
      </c>
      <c r="N1177" s="2" t="str">
        <f t="shared" si="37"/>
        <v>Others</v>
      </c>
      <c r="O1177" s="2">
        <v>2457.09</v>
      </c>
      <c r="P1177" s="37"/>
      <c r="Q1177" s="43"/>
      <c r="R1177" s="37"/>
      <c r="S1177" s="38"/>
      <c r="T1177" s="46">
        <v>43956</v>
      </c>
      <c r="U1177" s="2">
        <v>152649</v>
      </c>
      <c r="V1177" s="2" t="s">
        <v>10</v>
      </c>
      <c r="W1177" s="2">
        <v>28</v>
      </c>
      <c r="X1177" s="2" t="str" cm="1">
        <f t="array" ref="X1177">_xlfn.IFS(AND(W1177&gt;8,W1177&lt;=27),"Geração Z",AND(W1177&gt;27,W1177&lt;=43),"Millennials",AND(W1177&gt;43,W1177&lt;=59),"Geração X",W1177&gt;59,"Baby Boomers")</f>
        <v>Millennials</v>
      </c>
      <c r="Y1177" s="2" t="s">
        <v>14</v>
      </c>
      <c r="Z1177" s="2" t="s">
        <v>37</v>
      </c>
      <c r="AA1177" s="2" t="s">
        <v>29</v>
      </c>
      <c r="AB1177" s="2" t="s">
        <v>142</v>
      </c>
      <c r="AC1177" s="2" t="s">
        <v>17</v>
      </c>
      <c r="AD1177" s="2">
        <v>0</v>
      </c>
      <c r="AE1177" s="1" t="str">
        <f t="shared" si="36"/>
        <v>Others</v>
      </c>
      <c r="AF1177" s="2">
        <v>682.37</v>
      </c>
      <c r="AG1177"/>
      <c r="AH1177"/>
    </row>
    <row r="1178" spans="1:34" ht="15.75" customHeight="1" x14ac:dyDescent="0.25">
      <c r="A1178"/>
      <c r="B1178"/>
      <c r="C1178" s="35">
        <v>43904</v>
      </c>
      <c r="D1178" s="36">
        <v>152523</v>
      </c>
      <c r="E1178" s="36" t="s">
        <v>4</v>
      </c>
      <c r="F1178" s="36">
        <v>34</v>
      </c>
      <c r="G1178" s="36" t="str" cm="1">
        <f t="array" ref="G1178">_xlfn.IFS(AND(F1178&gt;8,F1178&lt;=27),"Geração Z",AND(F1178&gt;27,F1178&lt;=43),"Millennials",AND(F1178&gt;43,F1178&lt;=59),"Geração X",F1178&gt;59,"Baby Boomers")</f>
        <v>Millennials</v>
      </c>
      <c r="H1178" s="36" t="s">
        <v>14</v>
      </c>
      <c r="I1178" s="36" t="s">
        <v>39</v>
      </c>
      <c r="J1178" s="36" t="s">
        <v>7</v>
      </c>
      <c r="K1178" s="36" t="s">
        <v>23</v>
      </c>
      <c r="L1178" s="36" t="s">
        <v>13</v>
      </c>
      <c r="M1178" s="36">
        <v>0</v>
      </c>
      <c r="N1178" s="36" t="str">
        <f t="shared" si="37"/>
        <v>Others</v>
      </c>
      <c r="O1178" s="36">
        <v>2015.07</v>
      </c>
      <c r="P1178" s="37"/>
      <c r="Q1178" s="43"/>
      <c r="R1178" s="37"/>
      <c r="S1178" s="38"/>
      <c r="T1178" s="45">
        <v>43956</v>
      </c>
      <c r="U1178" s="36">
        <v>152650</v>
      </c>
      <c r="V1178" s="36" t="s">
        <v>10</v>
      </c>
      <c r="W1178" s="36">
        <v>64</v>
      </c>
      <c r="X1178" s="36" t="str" cm="1">
        <f t="array" ref="X1178">_xlfn.IFS(AND(W1178&gt;8,W1178&lt;=27),"Geração Z",AND(W1178&gt;27,W1178&lt;=43),"Millennials",AND(W1178&gt;43,W1178&lt;=59),"Geração X",W1178&gt;59,"Baby Boomers")</f>
        <v>Baby Boomers</v>
      </c>
      <c r="Y1178" s="36" t="s">
        <v>14</v>
      </c>
      <c r="Z1178" s="36" t="s">
        <v>11</v>
      </c>
      <c r="AA1178" s="36" t="s">
        <v>7</v>
      </c>
      <c r="AB1178" s="36" t="s">
        <v>142</v>
      </c>
      <c r="AC1178" s="36" t="s">
        <v>13</v>
      </c>
      <c r="AD1178" s="36">
        <v>1</v>
      </c>
      <c r="AE1178" s="35" t="str">
        <f t="shared" si="36"/>
        <v>Referal Link</v>
      </c>
      <c r="AF1178" s="36">
        <v>1183.79</v>
      </c>
      <c r="AG1178"/>
      <c r="AH1178"/>
    </row>
    <row r="1179" spans="1:34" ht="15.75" customHeight="1" x14ac:dyDescent="0.25">
      <c r="A1179"/>
      <c r="B1179"/>
      <c r="C1179" s="1">
        <v>43905</v>
      </c>
      <c r="D1179" s="2">
        <v>152525</v>
      </c>
      <c r="E1179" s="2" t="s">
        <v>4</v>
      </c>
      <c r="F1179" s="2">
        <v>21</v>
      </c>
      <c r="G1179" s="2" t="str" cm="1">
        <f t="array" ref="G1179">_xlfn.IFS(AND(F1179&gt;8,F1179&lt;=27),"Geração Z",AND(F1179&gt;27,F1179&lt;=43),"Millennials",AND(F1179&gt;43,F1179&lt;=59),"Geração X",F1179&gt;59,"Baby Boomers")</f>
        <v>Geração Z</v>
      </c>
      <c r="H1179" s="2" t="s">
        <v>14</v>
      </c>
      <c r="I1179" s="2" t="s">
        <v>50</v>
      </c>
      <c r="J1179" s="2" t="s">
        <v>7</v>
      </c>
      <c r="K1179" s="2" t="s">
        <v>143</v>
      </c>
      <c r="L1179" s="2" t="s">
        <v>17</v>
      </c>
      <c r="M1179" s="2">
        <v>0</v>
      </c>
      <c r="N1179" s="2" t="str">
        <f t="shared" si="37"/>
        <v>Others</v>
      </c>
      <c r="O1179" s="2">
        <v>2944.92</v>
      </c>
      <c r="P1179" s="37"/>
      <c r="Q1179" s="43"/>
      <c r="R1179" s="37"/>
      <c r="S1179" s="38"/>
      <c r="T1179" s="46">
        <v>43956</v>
      </c>
      <c r="U1179" s="2">
        <v>152651</v>
      </c>
      <c r="V1179" s="2" t="s">
        <v>4</v>
      </c>
      <c r="W1179" s="2">
        <v>72</v>
      </c>
      <c r="X1179" s="2" t="str" cm="1">
        <f t="array" ref="X1179">_xlfn.IFS(AND(W1179&gt;8,W1179&lt;=27),"Geração Z",AND(W1179&gt;27,W1179&lt;=43),"Millennials",AND(W1179&gt;43,W1179&lt;=59),"Geração X",W1179&gt;59,"Baby Boomers")</f>
        <v>Baby Boomers</v>
      </c>
      <c r="Y1179" s="2" t="s">
        <v>14</v>
      </c>
      <c r="Z1179" s="2" t="s">
        <v>57</v>
      </c>
      <c r="AA1179" s="2" t="s">
        <v>29</v>
      </c>
      <c r="AB1179" s="2" t="s">
        <v>23</v>
      </c>
      <c r="AC1179" s="2" t="s">
        <v>17</v>
      </c>
      <c r="AD1179" s="2">
        <v>1</v>
      </c>
      <c r="AE1179" s="1" t="str">
        <f t="shared" si="36"/>
        <v>Referal Link</v>
      </c>
      <c r="AF1179" s="2">
        <v>891.19</v>
      </c>
      <c r="AG1179"/>
      <c r="AH1179"/>
    </row>
    <row r="1180" spans="1:34" ht="15.75" customHeight="1" x14ac:dyDescent="0.25">
      <c r="A1180"/>
      <c r="B1180"/>
      <c r="C1180" s="35">
        <v>43905</v>
      </c>
      <c r="D1180" s="36">
        <v>152524</v>
      </c>
      <c r="E1180" s="36" t="s">
        <v>10</v>
      </c>
      <c r="F1180" s="36">
        <v>57</v>
      </c>
      <c r="G1180" s="36" t="str" cm="1">
        <f t="array" ref="G1180">_xlfn.IFS(AND(F1180&gt;8,F1180&lt;=27),"Geração Z",AND(F1180&gt;27,F1180&lt;=43),"Millennials",AND(F1180&gt;43,F1180&lt;=59),"Geração X",F1180&gt;59,"Baby Boomers")</f>
        <v>Geração X</v>
      </c>
      <c r="H1180" s="36" t="s">
        <v>5</v>
      </c>
      <c r="I1180" s="36" t="s">
        <v>15</v>
      </c>
      <c r="J1180" s="36" t="s">
        <v>20</v>
      </c>
      <c r="K1180" s="36" t="s">
        <v>142</v>
      </c>
      <c r="L1180" s="36" t="s">
        <v>17</v>
      </c>
      <c r="M1180" s="36">
        <v>0</v>
      </c>
      <c r="N1180" s="36" t="str">
        <f t="shared" si="37"/>
        <v>Others</v>
      </c>
      <c r="O1180" s="36">
        <v>57.81</v>
      </c>
      <c r="P1180" s="37"/>
      <c r="Q1180" s="43"/>
      <c r="R1180" s="37"/>
      <c r="S1180" s="38"/>
      <c r="T1180" s="45">
        <v>43956</v>
      </c>
      <c r="U1180" s="36">
        <v>152652</v>
      </c>
      <c r="V1180" s="36" t="s">
        <v>10</v>
      </c>
      <c r="W1180" s="36">
        <v>17</v>
      </c>
      <c r="X1180" s="36" t="str" cm="1">
        <f t="array" ref="X1180">_xlfn.IFS(AND(W1180&gt;8,W1180&lt;=27),"Geração Z",AND(W1180&gt;27,W1180&lt;=43),"Millennials",AND(W1180&gt;43,W1180&lt;=59),"Geração X",W1180&gt;59,"Baby Boomers")</f>
        <v>Geração Z</v>
      </c>
      <c r="Y1180" s="36" t="s">
        <v>5</v>
      </c>
      <c r="Z1180" s="36" t="s">
        <v>39</v>
      </c>
      <c r="AA1180" s="36" t="s">
        <v>29</v>
      </c>
      <c r="AB1180" s="36" t="s">
        <v>8</v>
      </c>
      <c r="AC1180" s="36" t="s">
        <v>17</v>
      </c>
      <c r="AD1180" s="36">
        <v>1</v>
      </c>
      <c r="AE1180" s="35" t="str">
        <f t="shared" si="36"/>
        <v>Referal Link</v>
      </c>
      <c r="AF1180" s="36">
        <v>1809.36</v>
      </c>
      <c r="AG1180"/>
      <c r="AH1180"/>
    </row>
    <row r="1181" spans="1:34" ht="15.75" customHeight="1" x14ac:dyDescent="0.25">
      <c r="A1181"/>
      <c r="B1181"/>
      <c r="C1181" s="1">
        <v>43907</v>
      </c>
      <c r="D1181" s="2">
        <v>152529</v>
      </c>
      <c r="E1181" s="2" t="s">
        <v>10</v>
      </c>
      <c r="F1181" s="2">
        <v>43</v>
      </c>
      <c r="G1181" s="2" t="str" cm="1">
        <f t="array" ref="G1181">_xlfn.IFS(AND(F1181&gt;8,F1181&lt;=27),"Geração Z",AND(F1181&gt;27,F1181&lt;=43),"Millennials",AND(F1181&gt;43,F1181&lt;=59),"Geração X",F1181&gt;59,"Baby Boomers")</f>
        <v>Millennials</v>
      </c>
      <c r="H1181" s="2" t="s">
        <v>5</v>
      </c>
      <c r="I1181" s="2" t="s">
        <v>15</v>
      </c>
      <c r="J1181" s="2" t="s">
        <v>20</v>
      </c>
      <c r="K1181" s="2" t="s">
        <v>143</v>
      </c>
      <c r="L1181" s="2" t="s">
        <v>17</v>
      </c>
      <c r="M1181" s="2">
        <v>1</v>
      </c>
      <c r="N1181" s="2" t="str">
        <f t="shared" si="37"/>
        <v>Referal Link</v>
      </c>
      <c r="O1181" s="2">
        <v>828.36</v>
      </c>
      <c r="P1181" s="37"/>
      <c r="Q1181" s="43"/>
      <c r="R1181" s="37"/>
      <c r="S1181" s="38"/>
      <c r="T1181" s="46">
        <v>43987</v>
      </c>
      <c r="U1181" s="2">
        <v>152653</v>
      </c>
      <c r="V1181" s="2" t="s">
        <v>10</v>
      </c>
      <c r="W1181" s="2">
        <v>67</v>
      </c>
      <c r="X1181" s="2" t="str" cm="1">
        <f t="array" ref="X1181">_xlfn.IFS(AND(W1181&gt;8,W1181&lt;=27),"Geração Z",AND(W1181&gt;27,W1181&lt;=43),"Millennials",AND(W1181&gt;43,W1181&lt;=59),"Geração X",W1181&gt;59,"Baby Boomers")</f>
        <v>Baby Boomers</v>
      </c>
      <c r="Y1181" s="2" t="s">
        <v>14</v>
      </c>
      <c r="Z1181" s="2" t="s">
        <v>38</v>
      </c>
      <c r="AA1181" s="2" t="s">
        <v>7</v>
      </c>
      <c r="AB1181" s="2" t="s">
        <v>23</v>
      </c>
      <c r="AC1181" s="2" t="s">
        <v>17</v>
      </c>
      <c r="AD1181" s="2">
        <v>1</v>
      </c>
      <c r="AE1181" s="1" t="str">
        <f t="shared" si="36"/>
        <v>Referal Link</v>
      </c>
      <c r="AF1181" s="2">
        <v>1838.74</v>
      </c>
      <c r="AG1181"/>
      <c r="AH1181"/>
    </row>
    <row r="1182" spans="1:34" ht="15.75" customHeight="1" x14ac:dyDescent="0.25">
      <c r="A1182"/>
      <c r="B1182"/>
      <c r="C1182" s="35">
        <v>43907</v>
      </c>
      <c r="D1182" s="36">
        <v>152527</v>
      </c>
      <c r="E1182" s="36" t="s">
        <v>10</v>
      </c>
      <c r="F1182" s="36">
        <v>60</v>
      </c>
      <c r="G1182" s="36" t="str" cm="1">
        <f t="array" ref="G1182">_xlfn.IFS(AND(F1182&gt;8,F1182&lt;=27),"Geração Z",AND(F1182&gt;27,F1182&lt;=43),"Millennials",AND(F1182&gt;43,F1182&lt;=59),"Geração X",F1182&gt;59,"Baby Boomers")</f>
        <v>Baby Boomers</v>
      </c>
      <c r="H1182" s="36" t="s">
        <v>14</v>
      </c>
      <c r="I1182" s="36" t="s">
        <v>24</v>
      </c>
      <c r="J1182" s="36" t="s">
        <v>7</v>
      </c>
      <c r="K1182" s="36" t="s">
        <v>143</v>
      </c>
      <c r="L1182" s="36" t="s">
        <v>17</v>
      </c>
      <c r="M1182" s="36">
        <v>1</v>
      </c>
      <c r="N1182" s="36" t="str">
        <f t="shared" si="37"/>
        <v>Referal Link</v>
      </c>
      <c r="O1182" s="36">
        <v>2712.47</v>
      </c>
      <c r="P1182" s="37"/>
      <c r="Q1182" s="43"/>
      <c r="R1182" s="37"/>
      <c r="S1182" s="38"/>
      <c r="T1182" s="45">
        <v>44017</v>
      </c>
      <c r="U1182" s="36">
        <v>152654</v>
      </c>
      <c r="V1182" s="36" t="s">
        <v>4</v>
      </c>
      <c r="W1182" s="36">
        <v>16</v>
      </c>
      <c r="X1182" s="36" t="str" cm="1">
        <f t="array" ref="X1182">_xlfn.IFS(AND(W1182&gt;8,W1182&lt;=27),"Geração Z",AND(W1182&gt;27,W1182&lt;=43),"Millennials",AND(W1182&gt;43,W1182&lt;=59),"Geração X",W1182&gt;59,"Baby Boomers")</f>
        <v>Geração Z</v>
      </c>
      <c r="Y1182" s="36" t="s">
        <v>14</v>
      </c>
      <c r="Z1182" s="36" t="s">
        <v>47</v>
      </c>
      <c r="AA1182" s="36" t="s">
        <v>29</v>
      </c>
      <c r="AB1182" s="36" t="s">
        <v>142</v>
      </c>
      <c r="AC1182" s="36" t="s">
        <v>17</v>
      </c>
      <c r="AD1182" s="36">
        <v>1</v>
      </c>
      <c r="AE1182" s="35" t="str">
        <f t="shared" si="36"/>
        <v>Referal Link</v>
      </c>
      <c r="AF1182" s="36">
        <v>950.46</v>
      </c>
      <c r="AG1182"/>
      <c r="AH1182"/>
    </row>
    <row r="1183" spans="1:34" ht="15.75" customHeight="1" x14ac:dyDescent="0.25">
      <c r="A1183"/>
      <c r="B1183"/>
      <c r="C1183" s="1">
        <v>43907</v>
      </c>
      <c r="D1183" s="2">
        <v>152528</v>
      </c>
      <c r="E1183" s="2" t="s">
        <v>10</v>
      </c>
      <c r="F1183" s="2">
        <v>76</v>
      </c>
      <c r="G1183" s="2" t="str" cm="1">
        <f t="array" ref="G1183">_xlfn.IFS(AND(F1183&gt;8,F1183&lt;=27),"Geração Z",AND(F1183&gt;27,F1183&lt;=43),"Millennials",AND(F1183&gt;43,F1183&lt;=59),"Geração X",F1183&gt;59,"Baby Boomers")</f>
        <v>Baby Boomers</v>
      </c>
      <c r="H1183" s="2" t="s">
        <v>14</v>
      </c>
      <c r="I1183" s="2" t="s">
        <v>35</v>
      </c>
      <c r="J1183" s="2" t="s">
        <v>20</v>
      </c>
      <c r="K1183" s="2" t="s">
        <v>142</v>
      </c>
      <c r="L1183" s="2" t="s">
        <v>17</v>
      </c>
      <c r="M1183" s="2">
        <v>0</v>
      </c>
      <c r="N1183" s="2" t="str">
        <f t="shared" si="37"/>
        <v>Others</v>
      </c>
      <c r="O1183" s="2">
        <v>1133.76</v>
      </c>
      <c r="P1183" s="37"/>
      <c r="Q1183" s="43"/>
      <c r="R1183" s="37"/>
      <c r="S1183" s="38"/>
      <c r="T1183" s="46">
        <v>44017</v>
      </c>
      <c r="U1183" s="2">
        <v>152655</v>
      </c>
      <c r="V1183" s="2" t="s">
        <v>4</v>
      </c>
      <c r="W1183" s="2">
        <v>72</v>
      </c>
      <c r="X1183" s="2" t="str" cm="1">
        <f t="array" ref="X1183">_xlfn.IFS(AND(W1183&gt;8,W1183&lt;=27),"Geração Z",AND(W1183&gt;27,W1183&lt;=43),"Millennials",AND(W1183&gt;43,W1183&lt;=59),"Geração X",W1183&gt;59,"Baby Boomers")</f>
        <v>Baby Boomers</v>
      </c>
      <c r="Y1183" s="2" t="s">
        <v>14</v>
      </c>
      <c r="Z1183" s="2" t="s">
        <v>69</v>
      </c>
      <c r="AA1183" s="2" t="s">
        <v>7</v>
      </c>
      <c r="AB1183" s="2" t="s">
        <v>143</v>
      </c>
      <c r="AC1183" s="2" t="s">
        <v>17</v>
      </c>
      <c r="AD1183" s="2">
        <v>1</v>
      </c>
      <c r="AE1183" s="1" t="str">
        <f t="shared" si="36"/>
        <v>Referal Link</v>
      </c>
      <c r="AF1183" s="2">
        <v>348.16</v>
      </c>
      <c r="AG1183"/>
      <c r="AH1183"/>
    </row>
    <row r="1184" spans="1:34" ht="15.75" customHeight="1" x14ac:dyDescent="0.25">
      <c r="A1184"/>
      <c r="B1184"/>
      <c r="C1184" s="35">
        <v>43907</v>
      </c>
      <c r="D1184" s="36">
        <v>152526</v>
      </c>
      <c r="E1184" s="36" t="s">
        <v>10</v>
      </c>
      <c r="F1184" s="36">
        <v>17</v>
      </c>
      <c r="G1184" s="36" t="str" cm="1">
        <f t="array" ref="G1184">_xlfn.IFS(AND(F1184&gt;8,F1184&lt;=27),"Geração Z",AND(F1184&gt;27,F1184&lt;=43),"Millennials",AND(F1184&gt;43,F1184&lt;=59),"Geração X",F1184&gt;59,"Baby Boomers")</f>
        <v>Geração Z</v>
      </c>
      <c r="H1184" s="36" t="s">
        <v>14</v>
      </c>
      <c r="I1184" s="36" t="s">
        <v>25</v>
      </c>
      <c r="J1184" s="36" t="s">
        <v>20</v>
      </c>
      <c r="K1184" s="36" t="s">
        <v>143</v>
      </c>
      <c r="L1184" s="36" t="s">
        <v>13</v>
      </c>
      <c r="M1184" s="36">
        <v>0</v>
      </c>
      <c r="N1184" s="36" t="str">
        <f t="shared" si="37"/>
        <v>Others</v>
      </c>
      <c r="O1184" s="36">
        <v>411.33</v>
      </c>
      <c r="P1184" s="37"/>
      <c r="Q1184" s="43"/>
      <c r="R1184" s="37"/>
      <c r="S1184" s="38"/>
      <c r="T1184" s="45">
        <v>44017</v>
      </c>
      <c r="U1184" s="36">
        <v>152656</v>
      </c>
      <c r="V1184" s="36" t="s">
        <v>4</v>
      </c>
      <c r="W1184" s="36">
        <v>37</v>
      </c>
      <c r="X1184" s="36" t="str" cm="1">
        <f t="array" ref="X1184">_xlfn.IFS(AND(W1184&gt;8,W1184&lt;=27),"Geração Z",AND(W1184&gt;27,W1184&lt;=43),"Millennials",AND(W1184&gt;43,W1184&lt;=59),"Geração X",W1184&gt;59,"Baby Boomers")</f>
        <v>Millennials</v>
      </c>
      <c r="Y1184" s="36" t="s">
        <v>14</v>
      </c>
      <c r="Z1184" s="36" t="s">
        <v>22</v>
      </c>
      <c r="AA1184" s="36" t="s">
        <v>7</v>
      </c>
      <c r="AB1184" s="36" t="s">
        <v>23</v>
      </c>
      <c r="AC1184" s="36" t="s">
        <v>13</v>
      </c>
      <c r="AD1184" s="36">
        <v>0</v>
      </c>
      <c r="AE1184" s="35" t="str">
        <f t="shared" si="36"/>
        <v>Others</v>
      </c>
      <c r="AF1184" s="36">
        <v>2003.85</v>
      </c>
      <c r="AG1184"/>
      <c r="AH1184"/>
    </row>
    <row r="1185" spans="1:34" ht="15.75" customHeight="1" x14ac:dyDescent="0.25">
      <c r="A1185"/>
      <c r="B1185"/>
      <c r="C1185" s="1">
        <v>43908</v>
      </c>
      <c r="D1185" s="2">
        <v>152531</v>
      </c>
      <c r="E1185" s="2" t="s">
        <v>4</v>
      </c>
      <c r="F1185" s="2">
        <v>68</v>
      </c>
      <c r="G1185" s="2" t="str" cm="1">
        <f t="array" ref="G1185">_xlfn.IFS(AND(F1185&gt;8,F1185&lt;=27),"Geração Z",AND(F1185&gt;27,F1185&lt;=43),"Millennials",AND(F1185&gt;43,F1185&lt;=59),"Geração X",F1185&gt;59,"Baby Boomers")</f>
        <v>Baby Boomers</v>
      </c>
      <c r="H1185" s="2" t="s">
        <v>5</v>
      </c>
      <c r="I1185" s="2" t="s">
        <v>45</v>
      </c>
      <c r="J1185" s="2" t="s">
        <v>34</v>
      </c>
      <c r="K1185" s="2" t="s">
        <v>23</v>
      </c>
      <c r="L1185" s="2" t="s">
        <v>9</v>
      </c>
      <c r="M1185" s="2">
        <v>0</v>
      </c>
      <c r="N1185" s="2" t="str">
        <f t="shared" si="37"/>
        <v>Others</v>
      </c>
      <c r="O1185" s="2">
        <v>2420.6999999999998</v>
      </c>
      <c r="P1185" s="37"/>
      <c r="Q1185" s="43"/>
      <c r="R1185" s="37"/>
      <c r="S1185" s="38"/>
      <c r="T1185" s="46">
        <v>44017</v>
      </c>
      <c r="U1185" s="2">
        <v>152657</v>
      </c>
      <c r="V1185" s="2" t="s">
        <v>10</v>
      </c>
      <c r="W1185" s="2">
        <v>52</v>
      </c>
      <c r="X1185" s="2" t="str" cm="1">
        <f t="array" ref="X1185">_xlfn.IFS(AND(W1185&gt;8,W1185&lt;=27),"Geração Z",AND(W1185&gt;27,W1185&lt;=43),"Millennials",AND(W1185&gt;43,W1185&lt;=59),"Geração X",W1185&gt;59,"Baby Boomers")</f>
        <v>Geração X</v>
      </c>
      <c r="Y1185" s="2" t="s">
        <v>14</v>
      </c>
      <c r="Z1185" s="2" t="s">
        <v>39</v>
      </c>
      <c r="AA1185" s="2" t="s">
        <v>20</v>
      </c>
      <c r="AB1185" s="2" t="s">
        <v>142</v>
      </c>
      <c r="AC1185" s="2" t="s">
        <v>9</v>
      </c>
      <c r="AD1185" s="2">
        <v>1</v>
      </c>
      <c r="AE1185" s="1" t="str">
        <f t="shared" si="36"/>
        <v>Referal Link</v>
      </c>
      <c r="AF1185" s="2">
        <v>1040.72</v>
      </c>
      <c r="AG1185"/>
      <c r="AH1185"/>
    </row>
    <row r="1186" spans="1:34" ht="15.75" customHeight="1" x14ac:dyDescent="0.25">
      <c r="A1186"/>
      <c r="B1186"/>
      <c r="C1186" s="35">
        <v>43908</v>
      </c>
      <c r="D1186" s="36">
        <v>152532</v>
      </c>
      <c r="E1186" s="36" t="s">
        <v>10</v>
      </c>
      <c r="F1186" s="36">
        <v>54</v>
      </c>
      <c r="G1186" s="36" t="str" cm="1">
        <f t="array" ref="G1186">_xlfn.IFS(AND(F1186&gt;8,F1186&lt;=27),"Geração Z",AND(F1186&gt;27,F1186&lt;=43),"Millennials",AND(F1186&gt;43,F1186&lt;=59),"Geração X",F1186&gt;59,"Baby Boomers")</f>
        <v>Geração X</v>
      </c>
      <c r="H1186" s="36" t="s">
        <v>14</v>
      </c>
      <c r="I1186" s="36" t="s">
        <v>54</v>
      </c>
      <c r="J1186" s="36" t="s">
        <v>7</v>
      </c>
      <c r="K1186" s="36" t="s">
        <v>23</v>
      </c>
      <c r="L1186" s="36" t="s">
        <v>17</v>
      </c>
      <c r="M1186" s="36">
        <v>1</v>
      </c>
      <c r="N1186" s="36" t="str">
        <f t="shared" si="37"/>
        <v>Referal Link</v>
      </c>
      <c r="O1186" s="36">
        <v>1012.36</v>
      </c>
      <c r="P1186" s="37"/>
      <c r="Q1186" s="43"/>
      <c r="R1186" s="37"/>
      <c r="S1186" s="38"/>
      <c r="T1186" s="45">
        <v>44017</v>
      </c>
      <c r="U1186" s="36">
        <v>152658</v>
      </c>
      <c r="V1186" s="36" t="s">
        <v>10</v>
      </c>
      <c r="W1186" s="36">
        <v>17</v>
      </c>
      <c r="X1186" s="36" t="str" cm="1">
        <f t="array" ref="X1186">_xlfn.IFS(AND(W1186&gt;8,W1186&lt;=27),"Geração Z",AND(W1186&gt;27,W1186&lt;=43),"Millennials",AND(W1186&gt;43,W1186&lt;=59),"Geração X",W1186&gt;59,"Baby Boomers")</f>
        <v>Geração Z</v>
      </c>
      <c r="Y1186" s="36" t="s">
        <v>14</v>
      </c>
      <c r="Z1186" s="36" t="s">
        <v>42</v>
      </c>
      <c r="AA1186" s="36" t="s">
        <v>27</v>
      </c>
      <c r="AB1186" s="36" t="s">
        <v>23</v>
      </c>
      <c r="AC1186" s="36" t="s">
        <v>13</v>
      </c>
      <c r="AD1186" s="36">
        <v>1</v>
      </c>
      <c r="AE1186" s="35" t="str">
        <f t="shared" si="36"/>
        <v>Referal Link</v>
      </c>
      <c r="AF1186" s="36">
        <v>580.48</v>
      </c>
      <c r="AG1186"/>
      <c r="AH1186"/>
    </row>
    <row r="1187" spans="1:34" ht="15.75" customHeight="1" x14ac:dyDescent="0.25">
      <c r="A1187"/>
      <c r="B1187"/>
      <c r="C1187" s="1">
        <v>43908</v>
      </c>
      <c r="D1187" s="2">
        <v>152530</v>
      </c>
      <c r="E1187" s="2" t="s">
        <v>10</v>
      </c>
      <c r="F1187" s="2">
        <v>19</v>
      </c>
      <c r="G1187" s="2" t="str" cm="1">
        <f t="array" ref="G1187">_xlfn.IFS(AND(F1187&gt;8,F1187&lt;=27),"Geração Z",AND(F1187&gt;27,F1187&lt;=43),"Millennials",AND(F1187&gt;43,F1187&lt;=59),"Geração X",F1187&gt;59,"Baby Boomers")</f>
        <v>Geração Z</v>
      </c>
      <c r="H1187" s="2" t="s">
        <v>14</v>
      </c>
      <c r="I1187" s="2" t="s">
        <v>24</v>
      </c>
      <c r="J1187" s="2" t="s">
        <v>29</v>
      </c>
      <c r="K1187" s="2" t="s">
        <v>143</v>
      </c>
      <c r="L1187" s="2" t="s">
        <v>9</v>
      </c>
      <c r="M1187" s="2">
        <v>1</v>
      </c>
      <c r="N1187" s="2" t="str">
        <f t="shared" si="37"/>
        <v>Referal Link</v>
      </c>
      <c r="O1187" s="2">
        <v>1035.28</v>
      </c>
      <c r="P1187" s="37"/>
      <c r="Q1187" s="43"/>
      <c r="R1187" s="37"/>
      <c r="S1187" s="38"/>
      <c r="T1187" s="46">
        <v>44048</v>
      </c>
      <c r="U1187" s="2">
        <v>152659</v>
      </c>
      <c r="V1187" s="2" t="s">
        <v>10</v>
      </c>
      <c r="W1187" s="2">
        <v>27</v>
      </c>
      <c r="X1187" s="2" t="str" cm="1">
        <f t="array" ref="X1187">_xlfn.IFS(AND(W1187&gt;8,W1187&lt;=27),"Geração Z",AND(W1187&gt;27,W1187&lt;=43),"Millennials",AND(W1187&gt;43,W1187&lt;=59),"Geração X",W1187&gt;59,"Baby Boomers")</f>
        <v>Geração Z</v>
      </c>
      <c r="Y1187" s="2" t="s">
        <v>14</v>
      </c>
      <c r="Z1187" s="2" t="s">
        <v>54</v>
      </c>
      <c r="AA1187" s="2" t="s">
        <v>27</v>
      </c>
      <c r="AB1187" s="2" t="s">
        <v>143</v>
      </c>
      <c r="AC1187" s="2" t="s">
        <v>17</v>
      </c>
      <c r="AD1187" s="2">
        <v>1</v>
      </c>
      <c r="AE1187" s="1" t="str">
        <f t="shared" si="36"/>
        <v>Referal Link</v>
      </c>
      <c r="AF1187" s="2">
        <v>1877.91</v>
      </c>
      <c r="AG1187"/>
      <c r="AH1187"/>
    </row>
    <row r="1188" spans="1:34" ht="15.75" customHeight="1" x14ac:dyDescent="0.25">
      <c r="A1188"/>
      <c r="B1188"/>
      <c r="C1188" s="35">
        <v>43910</v>
      </c>
      <c r="D1188" s="36">
        <v>152537</v>
      </c>
      <c r="E1188" s="36" t="s">
        <v>4</v>
      </c>
      <c r="F1188" s="36">
        <v>52</v>
      </c>
      <c r="G1188" s="36" t="str" cm="1">
        <f t="array" ref="G1188">_xlfn.IFS(AND(F1188&gt;8,F1188&lt;=27),"Geração Z",AND(F1188&gt;27,F1188&lt;=43),"Millennials",AND(F1188&gt;43,F1188&lt;=59),"Geração X",F1188&gt;59,"Baby Boomers")</f>
        <v>Geração X</v>
      </c>
      <c r="H1188" s="36" t="s">
        <v>14</v>
      </c>
      <c r="I1188" s="36" t="s">
        <v>51</v>
      </c>
      <c r="J1188" s="36" t="s">
        <v>7</v>
      </c>
      <c r="K1188" s="36" t="s">
        <v>23</v>
      </c>
      <c r="L1188" s="36" t="s">
        <v>13</v>
      </c>
      <c r="M1188" s="36">
        <v>1</v>
      </c>
      <c r="N1188" s="36" t="str">
        <f t="shared" si="37"/>
        <v>Referal Link</v>
      </c>
      <c r="O1188" s="36">
        <v>2772.71</v>
      </c>
      <c r="P1188" s="37"/>
      <c r="Q1188" s="43"/>
      <c r="R1188" s="37"/>
      <c r="S1188" s="38"/>
      <c r="T1188" s="45">
        <v>44048</v>
      </c>
      <c r="U1188" s="36">
        <v>152660</v>
      </c>
      <c r="V1188" s="36" t="s">
        <v>4</v>
      </c>
      <c r="W1188" s="36">
        <v>35</v>
      </c>
      <c r="X1188" s="36" t="str" cm="1">
        <f t="array" ref="X1188">_xlfn.IFS(AND(W1188&gt;8,W1188&lt;=27),"Geração Z",AND(W1188&gt;27,W1188&lt;=43),"Millennials",AND(W1188&gt;43,W1188&lt;=59),"Geração X",W1188&gt;59,"Baby Boomers")</f>
        <v>Millennials</v>
      </c>
      <c r="Y1188" s="36" t="s">
        <v>5</v>
      </c>
      <c r="Z1188" s="36" t="s">
        <v>45</v>
      </c>
      <c r="AA1188" s="36" t="s">
        <v>20</v>
      </c>
      <c r="AB1188" s="36" t="s">
        <v>23</v>
      </c>
      <c r="AC1188" s="36" t="s">
        <v>9</v>
      </c>
      <c r="AD1188" s="36">
        <v>0</v>
      </c>
      <c r="AE1188" s="35" t="str">
        <f t="shared" si="36"/>
        <v>Others</v>
      </c>
      <c r="AF1188" s="36">
        <v>1141.54</v>
      </c>
      <c r="AG1188"/>
      <c r="AH1188"/>
    </row>
    <row r="1189" spans="1:34" ht="15.75" customHeight="1" x14ac:dyDescent="0.25">
      <c r="A1189"/>
      <c r="B1189"/>
      <c r="C1189" s="1">
        <v>43910</v>
      </c>
      <c r="D1189" s="2">
        <v>152536</v>
      </c>
      <c r="E1189" s="2" t="s">
        <v>4</v>
      </c>
      <c r="F1189" s="2">
        <v>34</v>
      </c>
      <c r="G1189" s="2" t="str" cm="1">
        <f t="array" ref="G1189">_xlfn.IFS(AND(F1189&gt;8,F1189&lt;=27),"Geração Z",AND(F1189&gt;27,F1189&lt;=43),"Millennials",AND(F1189&gt;43,F1189&lt;=59),"Geração X",F1189&gt;59,"Baby Boomers")</f>
        <v>Millennials</v>
      </c>
      <c r="H1189" s="2" t="s">
        <v>5</v>
      </c>
      <c r="I1189" s="2" t="s">
        <v>50</v>
      </c>
      <c r="J1189" s="2" t="s">
        <v>20</v>
      </c>
      <c r="K1189" s="2" t="s">
        <v>8</v>
      </c>
      <c r="L1189" s="2" t="s">
        <v>9</v>
      </c>
      <c r="M1189" s="2">
        <v>0</v>
      </c>
      <c r="N1189" s="2" t="str">
        <f t="shared" si="37"/>
        <v>Others</v>
      </c>
      <c r="O1189" s="2">
        <v>2655.2</v>
      </c>
      <c r="P1189" s="37"/>
      <c r="Q1189" s="43"/>
      <c r="R1189" s="37"/>
      <c r="S1189" s="38"/>
      <c r="T1189" s="46">
        <v>44079</v>
      </c>
      <c r="U1189" s="2">
        <v>152661</v>
      </c>
      <c r="V1189" s="2" t="s">
        <v>10</v>
      </c>
      <c r="W1189" s="2">
        <v>57</v>
      </c>
      <c r="X1189" s="2" t="str" cm="1">
        <f t="array" ref="X1189">_xlfn.IFS(AND(W1189&gt;8,W1189&lt;=27),"Geração Z",AND(W1189&gt;27,W1189&lt;=43),"Millennials",AND(W1189&gt;43,W1189&lt;=59),"Geração X",W1189&gt;59,"Baby Boomers")</f>
        <v>Geração X</v>
      </c>
      <c r="Y1189" s="2" t="s">
        <v>5</v>
      </c>
      <c r="Z1189" s="2" t="s">
        <v>35</v>
      </c>
      <c r="AA1189" s="2" t="s">
        <v>29</v>
      </c>
      <c r="AB1189" s="2" t="s">
        <v>142</v>
      </c>
      <c r="AC1189" s="2" t="s">
        <v>17</v>
      </c>
      <c r="AD1189" s="2">
        <v>0</v>
      </c>
      <c r="AE1189" s="1" t="str">
        <f t="shared" si="36"/>
        <v>Others</v>
      </c>
      <c r="AF1189" s="2">
        <v>1919.51</v>
      </c>
      <c r="AG1189"/>
      <c r="AH1189"/>
    </row>
    <row r="1190" spans="1:34" ht="15.75" customHeight="1" x14ac:dyDescent="0.25">
      <c r="A1190"/>
      <c r="B1190"/>
      <c r="C1190" s="35">
        <v>43910</v>
      </c>
      <c r="D1190" s="36">
        <v>152534</v>
      </c>
      <c r="E1190" s="36" t="s">
        <v>4</v>
      </c>
      <c r="F1190" s="36">
        <v>72</v>
      </c>
      <c r="G1190" s="36" t="str" cm="1">
        <f t="array" ref="G1190">_xlfn.IFS(AND(F1190&gt;8,F1190&lt;=27),"Geração Z",AND(F1190&gt;27,F1190&lt;=43),"Millennials",AND(F1190&gt;43,F1190&lt;=59),"Geração X",F1190&gt;59,"Baby Boomers")</f>
        <v>Baby Boomers</v>
      </c>
      <c r="H1190" s="36" t="s">
        <v>5</v>
      </c>
      <c r="I1190" s="36" t="s">
        <v>43</v>
      </c>
      <c r="J1190" s="36" t="s">
        <v>34</v>
      </c>
      <c r="K1190" s="36" t="s">
        <v>143</v>
      </c>
      <c r="L1190" s="36" t="s">
        <v>17</v>
      </c>
      <c r="M1190" s="36">
        <v>0</v>
      </c>
      <c r="N1190" s="36" t="str">
        <f t="shared" si="37"/>
        <v>Others</v>
      </c>
      <c r="O1190" s="36">
        <v>238.21</v>
      </c>
      <c r="P1190" s="37"/>
      <c r="Q1190" s="43"/>
      <c r="R1190" s="37"/>
      <c r="S1190" s="38"/>
      <c r="T1190" s="45">
        <v>44109</v>
      </c>
      <c r="U1190" s="36">
        <v>152663</v>
      </c>
      <c r="V1190" s="36" t="s">
        <v>4</v>
      </c>
      <c r="W1190" s="36">
        <v>33</v>
      </c>
      <c r="X1190" s="36" t="str" cm="1">
        <f t="array" ref="X1190">_xlfn.IFS(AND(W1190&gt;8,W1190&lt;=27),"Geração Z",AND(W1190&gt;27,W1190&lt;=43),"Millennials",AND(W1190&gt;43,W1190&lt;=59),"Geração X",W1190&gt;59,"Baby Boomers")</f>
        <v>Millennials</v>
      </c>
      <c r="Y1190" s="36" t="s">
        <v>5</v>
      </c>
      <c r="Z1190" s="36" t="s">
        <v>56</v>
      </c>
      <c r="AA1190" s="36" t="s">
        <v>20</v>
      </c>
      <c r="AB1190" s="36" t="s">
        <v>23</v>
      </c>
      <c r="AC1190" s="36" t="s">
        <v>13</v>
      </c>
      <c r="AD1190" s="36">
        <v>1</v>
      </c>
      <c r="AE1190" s="35" t="str">
        <f t="shared" si="36"/>
        <v>Referal Link</v>
      </c>
      <c r="AF1190" s="36">
        <v>1859.43</v>
      </c>
      <c r="AG1190"/>
      <c r="AH1190"/>
    </row>
    <row r="1191" spans="1:34" ht="15.75" customHeight="1" x14ac:dyDescent="0.25">
      <c r="A1191"/>
      <c r="B1191"/>
      <c r="C1191" s="1">
        <v>43910</v>
      </c>
      <c r="D1191" s="2">
        <v>152535</v>
      </c>
      <c r="E1191" s="2" t="s">
        <v>10</v>
      </c>
      <c r="F1191" s="2">
        <v>32</v>
      </c>
      <c r="G1191" s="2" t="str" cm="1">
        <f t="array" ref="G1191">_xlfn.IFS(AND(F1191&gt;8,F1191&lt;=27),"Geração Z",AND(F1191&gt;27,F1191&lt;=43),"Millennials",AND(F1191&gt;43,F1191&lt;=59),"Geração X",F1191&gt;59,"Baby Boomers")</f>
        <v>Millennials</v>
      </c>
      <c r="H1191" s="2" t="s">
        <v>5</v>
      </c>
      <c r="I1191" s="2" t="s">
        <v>32</v>
      </c>
      <c r="J1191" s="2" t="s">
        <v>7</v>
      </c>
      <c r="K1191" s="2" t="s">
        <v>8</v>
      </c>
      <c r="L1191" s="2" t="s">
        <v>17</v>
      </c>
      <c r="M1191" s="2">
        <v>0</v>
      </c>
      <c r="N1191" s="2" t="str">
        <f t="shared" si="37"/>
        <v>Others</v>
      </c>
      <c r="O1191" s="2">
        <v>2546.71</v>
      </c>
      <c r="P1191" s="37"/>
      <c r="Q1191" s="43"/>
      <c r="R1191" s="37"/>
      <c r="S1191" s="38"/>
      <c r="T1191" s="46">
        <v>44140</v>
      </c>
      <c r="U1191" s="2">
        <v>152665</v>
      </c>
      <c r="V1191" s="2" t="s">
        <v>4</v>
      </c>
      <c r="W1191" s="2">
        <v>54</v>
      </c>
      <c r="X1191" s="2" t="str" cm="1">
        <f t="array" ref="X1191">_xlfn.IFS(AND(W1191&gt;8,W1191&lt;=27),"Geração Z",AND(W1191&gt;27,W1191&lt;=43),"Millennials",AND(W1191&gt;43,W1191&lt;=59),"Geração X",W1191&gt;59,"Baby Boomers")</f>
        <v>Geração X</v>
      </c>
      <c r="Y1191" s="2" t="s">
        <v>14</v>
      </c>
      <c r="Z1191" s="2" t="s">
        <v>48</v>
      </c>
      <c r="AA1191" s="2" t="s">
        <v>7</v>
      </c>
      <c r="AB1191" s="2" t="s">
        <v>142</v>
      </c>
      <c r="AC1191" s="2" t="s">
        <v>17</v>
      </c>
      <c r="AD1191" s="2">
        <v>1</v>
      </c>
      <c r="AE1191" s="1" t="str">
        <f t="shared" si="36"/>
        <v>Referal Link</v>
      </c>
      <c r="AF1191" s="2">
        <v>1826.02</v>
      </c>
      <c r="AG1191"/>
      <c r="AH1191"/>
    </row>
    <row r="1192" spans="1:34" ht="15.75" customHeight="1" x14ac:dyDescent="0.25">
      <c r="A1192"/>
      <c r="B1192"/>
      <c r="C1192" s="35">
        <v>43910</v>
      </c>
      <c r="D1192" s="36">
        <v>152533</v>
      </c>
      <c r="E1192" s="36" t="s">
        <v>10</v>
      </c>
      <c r="F1192" s="36">
        <v>38</v>
      </c>
      <c r="G1192" s="36" t="str" cm="1">
        <f t="array" ref="G1192">_xlfn.IFS(AND(F1192&gt;8,F1192&lt;=27),"Geração Z",AND(F1192&gt;27,F1192&lt;=43),"Millennials",AND(F1192&gt;43,F1192&lt;=59),"Geração X",F1192&gt;59,"Baby Boomers")</f>
        <v>Millennials</v>
      </c>
      <c r="H1192" s="36" t="s">
        <v>14</v>
      </c>
      <c r="I1192" s="36" t="s">
        <v>37</v>
      </c>
      <c r="J1192" s="36" t="s">
        <v>29</v>
      </c>
      <c r="K1192" s="36" t="s">
        <v>23</v>
      </c>
      <c r="L1192" s="36" t="s">
        <v>13</v>
      </c>
      <c r="M1192" s="36">
        <v>0</v>
      </c>
      <c r="N1192" s="36" t="str">
        <f t="shared" si="37"/>
        <v>Others</v>
      </c>
      <c r="O1192" s="36">
        <v>774.74</v>
      </c>
      <c r="P1192" s="37"/>
      <c r="Q1192" s="43"/>
      <c r="R1192" s="37"/>
      <c r="S1192" s="38"/>
      <c r="T1192" s="45">
        <v>44140</v>
      </c>
      <c r="U1192" s="36">
        <v>152666</v>
      </c>
      <c r="V1192" s="36" t="s">
        <v>10</v>
      </c>
      <c r="W1192" s="36">
        <v>42</v>
      </c>
      <c r="X1192" s="36" t="str" cm="1">
        <f t="array" ref="X1192">_xlfn.IFS(AND(W1192&gt;8,W1192&lt;=27),"Geração Z",AND(W1192&gt;27,W1192&lt;=43),"Millennials",AND(W1192&gt;43,W1192&lt;=59),"Geração X",W1192&gt;59,"Baby Boomers")</f>
        <v>Millennials</v>
      </c>
      <c r="Y1192" s="36" t="s">
        <v>5</v>
      </c>
      <c r="Z1192" s="36" t="s">
        <v>6</v>
      </c>
      <c r="AA1192" s="36" t="s">
        <v>29</v>
      </c>
      <c r="AB1192" s="36" t="s">
        <v>143</v>
      </c>
      <c r="AC1192" s="36" t="s">
        <v>17</v>
      </c>
      <c r="AD1192" s="36">
        <v>1</v>
      </c>
      <c r="AE1192" s="35" t="str">
        <f t="shared" si="36"/>
        <v>Referal Link</v>
      </c>
      <c r="AF1192" s="36">
        <v>1763.71</v>
      </c>
      <c r="AG1192"/>
      <c r="AH1192"/>
    </row>
    <row r="1193" spans="1:34" ht="15.75" customHeight="1" x14ac:dyDescent="0.25">
      <c r="A1193"/>
      <c r="B1193"/>
      <c r="C1193" s="1">
        <v>43911</v>
      </c>
      <c r="D1193" s="2">
        <v>152538</v>
      </c>
      <c r="E1193" s="2" t="s">
        <v>10</v>
      </c>
      <c r="F1193" s="2">
        <v>38</v>
      </c>
      <c r="G1193" s="2" t="str" cm="1">
        <f t="array" ref="G1193">_xlfn.IFS(AND(F1193&gt;8,F1193&lt;=27),"Geração Z",AND(F1193&gt;27,F1193&lt;=43),"Millennials",AND(F1193&gt;43,F1193&lt;=59),"Geração X",F1193&gt;59,"Baby Boomers")</f>
        <v>Millennials</v>
      </c>
      <c r="H1193" s="2" t="s">
        <v>14</v>
      </c>
      <c r="I1193" s="2" t="s">
        <v>28</v>
      </c>
      <c r="J1193" s="2" t="s">
        <v>27</v>
      </c>
      <c r="K1193" s="2" t="s">
        <v>143</v>
      </c>
      <c r="L1193" s="2" t="s">
        <v>17</v>
      </c>
      <c r="M1193" s="2">
        <v>1</v>
      </c>
      <c r="N1193" s="2" t="str">
        <f t="shared" si="37"/>
        <v>Referal Link</v>
      </c>
      <c r="O1193" s="2">
        <v>1714.81</v>
      </c>
      <c r="P1193" s="37"/>
      <c r="Q1193" s="43"/>
      <c r="R1193" s="37"/>
      <c r="S1193" s="38"/>
      <c r="T1193" s="46">
        <v>44170</v>
      </c>
      <c r="U1193" s="2">
        <v>152667</v>
      </c>
      <c r="V1193" s="2" t="s">
        <v>10</v>
      </c>
      <c r="W1193" s="2">
        <v>59</v>
      </c>
      <c r="X1193" s="2" t="str" cm="1">
        <f t="array" ref="X1193">_xlfn.IFS(AND(W1193&gt;8,W1193&lt;=27),"Geração Z",AND(W1193&gt;27,W1193&lt;=43),"Millennials",AND(W1193&gt;43,W1193&lt;=59),"Geração X",W1193&gt;59,"Baby Boomers")</f>
        <v>Geração X</v>
      </c>
      <c r="Y1193" s="2" t="s">
        <v>5</v>
      </c>
      <c r="Z1193" s="2" t="s">
        <v>39</v>
      </c>
      <c r="AA1193" s="2" t="s">
        <v>20</v>
      </c>
      <c r="AB1193" s="2" t="s">
        <v>142</v>
      </c>
      <c r="AC1193" s="2" t="s">
        <v>13</v>
      </c>
      <c r="AD1193" s="2">
        <v>1</v>
      </c>
      <c r="AE1193" s="1" t="str">
        <f t="shared" si="36"/>
        <v>Referal Link</v>
      </c>
      <c r="AF1193" s="2">
        <v>969.93</v>
      </c>
      <c r="AG1193"/>
      <c r="AH1193"/>
    </row>
    <row r="1194" spans="1:34" ht="15.75" customHeight="1" x14ac:dyDescent="0.25">
      <c r="A1194"/>
      <c r="B1194"/>
      <c r="C1194" s="35">
        <v>43911</v>
      </c>
      <c r="D1194" s="36">
        <v>152539</v>
      </c>
      <c r="E1194" s="36" t="s">
        <v>10</v>
      </c>
      <c r="F1194" s="36">
        <v>65</v>
      </c>
      <c r="G1194" s="36" t="str" cm="1">
        <f t="array" ref="G1194">_xlfn.IFS(AND(F1194&gt;8,F1194&lt;=27),"Geração Z",AND(F1194&gt;27,F1194&lt;=43),"Millennials",AND(F1194&gt;43,F1194&lt;=59),"Geração X",F1194&gt;59,"Baby Boomers")</f>
        <v>Baby Boomers</v>
      </c>
      <c r="H1194" s="36" t="s">
        <v>14</v>
      </c>
      <c r="I1194" s="36" t="s">
        <v>52</v>
      </c>
      <c r="J1194" s="36" t="s">
        <v>7</v>
      </c>
      <c r="K1194" s="36" t="s">
        <v>23</v>
      </c>
      <c r="L1194" s="36" t="s">
        <v>17</v>
      </c>
      <c r="M1194" s="36">
        <v>1</v>
      </c>
      <c r="N1194" s="36" t="str">
        <f t="shared" si="37"/>
        <v>Referal Link</v>
      </c>
      <c r="O1194" s="36">
        <v>944.48</v>
      </c>
      <c r="P1194" s="37"/>
      <c r="Q1194" s="43"/>
      <c r="R1194" s="37"/>
      <c r="S1194" s="38"/>
      <c r="T1194" s="45">
        <v>44170</v>
      </c>
      <c r="U1194" s="36">
        <v>152668</v>
      </c>
      <c r="V1194" s="36" t="s">
        <v>4</v>
      </c>
      <c r="W1194" s="36">
        <v>72</v>
      </c>
      <c r="X1194" s="36" t="str" cm="1">
        <f t="array" ref="X1194">_xlfn.IFS(AND(W1194&gt;8,W1194&lt;=27),"Geração Z",AND(W1194&gt;27,W1194&lt;=43),"Millennials",AND(W1194&gt;43,W1194&lt;=59),"Geração X",W1194&gt;59,"Baby Boomers")</f>
        <v>Baby Boomers</v>
      </c>
      <c r="Y1194" s="36" t="s">
        <v>14</v>
      </c>
      <c r="Z1194" s="36" t="s">
        <v>58</v>
      </c>
      <c r="AA1194" s="36" t="s">
        <v>34</v>
      </c>
      <c r="AB1194" s="36" t="s">
        <v>23</v>
      </c>
      <c r="AC1194" s="36" t="s">
        <v>13</v>
      </c>
      <c r="AD1194" s="36">
        <v>1</v>
      </c>
      <c r="AE1194" s="35" t="str">
        <f t="shared" si="36"/>
        <v>Referal Link</v>
      </c>
      <c r="AF1194" s="36">
        <v>1113.4100000000001</v>
      </c>
      <c r="AG1194"/>
      <c r="AH1194"/>
    </row>
    <row r="1195" spans="1:34" ht="15.75" customHeight="1" x14ac:dyDescent="0.25">
      <c r="A1195"/>
      <c r="B1195"/>
      <c r="C1195" s="1">
        <v>43912</v>
      </c>
      <c r="D1195" s="2">
        <v>152540</v>
      </c>
      <c r="E1195" s="2" t="s">
        <v>4</v>
      </c>
      <c r="F1195" s="2">
        <v>32</v>
      </c>
      <c r="G1195" s="2" t="str" cm="1">
        <f t="array" ref="G1195">_xlfn.IFS(AND(F1195&gt;8,F1195&lt;=27),"Geração Z",AND(F1195&gt;27,F1195&lt;=43),"Millennials",AND(F1195&gt;43,F1195&lt;=59),"Geração X",F1195&gt;59,"Baby Boomers")</f>
        <v>Millennials</v>
      </c>
      <c r="H1195" s="2" t="s">
        <v>5</v>
      </c>
      <c r="I1195" s="2" t="s">
        <v>51</v>
      </c>
      <c r="J1195" s="2" t="s">
        <v>29</v>
      </c>
      <c r="K1195" s="2" t="s">
        <v>23</v>
      </c>
      <c r="L1195" s="2" t="s">
        <v>9</v>
      </c>
      <c r="M1195" s="2">
        <v>1</v>
      </c>
      <c r="N1195" s="2" t="str">
        <f t="shared" si="37"/>
        <v>Referal Link</v>
      </c>
      <c r="O1195" s="2">
        <v>1969.64</v>
      </c>
      <c r="P1195" s="37"/>
      <c r="Q1195" s="43"/>
      <c r="R1195" s="37"/>
      <c r="S1195" s="38"/>
      <c r="T1195" s="46">
        <v>44170</v>
      </c>
      <c r="U1195" s="2">
        <v>152669</v>
      </c>
      <c r="V1195" s="2" t="s">
        <v>4</v>
      </c>
      <c r="W1195" s="2">
        <v>45</v>
      </c>
      <c r="X1195" s="2" t="str" cm="1">
        <f t="array" ref="X1195">_xlfn.IFS(AND(W1195&gt;8,W1195&lt;=27),"Geração Z",AND(W1195&gt;27,W1195&lt;=43),"Millennials",AND(W1195&gt;43,W1195&lt;=59),"Geração X",W1195&gt;59,"Baby Boomers")</f>
        <v>Geração X</v>
      </c>
      <c r="Y1195" s="2" t="s">
        <v>14</v>
      </c>
      <c r="Z1195" s="2" t="s">
        <v>53</v>
      </c>
      <c r="AA1195" s="2" t="s">
        <v>20</v>
      </c>
      <c r="AB1195" s="2" t="s">
        <v>142</v>
      </c>
      <c r="AC1195" s="2" t="s">
        <v>13</v>
      </c>
      <c r="AD1195" s="2">
        <v>0</v>
      </c>
      <c r="AE1195" s="1" t="str">
        <f t="shared" si="36"/>
        <v>Others</v>
      </c>
      <c r="AF1195" s="2">
        <v>56.06</v>
      </c>
      <c r="AG1195"/>
      <c r="AH1195"/>
    </row>
    <row r="1196" spans="1:34" ht="15.75" customHeight="1" x14ac:dyDescent="0.25">
      <c r="A1196"/>
      <c r="B1196"/>
      <c r="C1196" s="35">
        <v>43913</v>
      </c>
      <c r="D1196" s="36">
        <v>152541</v>
      </c>
      <c r="E1196" s="36" t="s">
        <v>4</v>
      </c>
      <c r="F1196" s="36">
        <v>28</v>
      </c>
      <c r="G1196" s="36" t="str" cm="1">
        <f t="array" ref="G1196">_xlfn.IFS(AND(F1196&gt;8,F1196&lt;=27),"Geração Z",AND(F1196&gt;27,F1196&lt;=43),"Millennials",AND(F1196&gt;43,F1196&lt;=59),"Geração X",F1196&gt;59,"Baby Boomers")</f>
        <v>Millennials</v>
      </c>
      <c r="H1196" s="36" t="s">
        <v>5</v>
      </c>
      <c r="I1196" s="36" t="s">
        <v>11</v>
      </c>
      <c r="J1196" s="36" t="s">
        <v>20</v>
      </c>
      <c r="K1196" s="36" t="s">
        <v>23</v>
      </c>
      <c r="L1196" s="36" t="s">
        <v>13</v>
      </c>
      <c r="M1196" s="36">
        <v>1</v>
      </c>
      <c r="N1196" s="36" t="str">
        <f t="shared" si="37"/>
        <v>Referal Link</v>
      </c>
      <c r="O1196" s="36">
        <v>1105.48</v>
      </c>
      <c r="P1196" s="37"/>
      <c r="Q1196" s="43"/>
      <c r="R1196" s="37"/>
      <c r="S1196" s="38"/>
      <c r="T1196" s="45">
        <v>43964</v>
      </c>
      <c r="U1196" s="36">
        <v>152670</v>
      </c>
      <c r="V1196" s="36" t="s">
        <v>4</v>
      </c>
      <c r="W1196" s="36">
        <v>76</v>
      </c>
      <c r="X1196" s="36" t="str" cm="1">
        <f t="array" ref="X1196">_xlfn.IFS(AND(W1196&gt;8,W1196&lt;=27),"Geração Z",AND(W1196&gt;27,W1196&lt;=43),"Millennials",AND(W1196&gt;43,W1196&lt;=59),"Geração X",W1196&gt;59,"Baby Boomers")</f>
        <v>Baby Boomers</v>
      </c>
      <c r="Y1196" s="36" t="s">
        <v>14</v>
      </c>
      <c r="Z1196" s="36" t="s">
        <v>58</v>
      </c>
      <c r="AA1196" s="36" t="s">
        <v>7</v>
      </c>
      <c r="AB1196" s="36" t="s">
        <v>142</v>
      </c>
      <c r="AC1196" s="36" t="s">
        <v>17</v>
      </c>
      <c r="AD1196" s="36">
        <v>0</v>
      </c>
      <c r="AE1196" s="35" t="str">
        <f t="shared" si="36"/>
        <v>Others</v>
      </c>
      <c r="AF1196" s="36">
        <v>1476.77</v>
      </c>
      <c r="AG1196"/>
      <c r="AH1196"/>
    </row>
    <row r="1197" spans="1:34" ht="15.75" customHeight="1" x14ac:dyDescent="0.25">
      <c r="A1197"/>
      <c r="B1197"/>
      <c r="C1197" s="1">
        <v>43913</v>
      </c>
      <c r="D1197" s="2">
        <v>152542</v>
      </c>
      <c r="E1197" s="2" t="s">
        <v>4</v>
      </c>
      <c r="F1197" s="2">
        <v>50</v>
      </c>
      <c r="G1197" s="2" t="str" cm="1">
        <f t="array" ref="G1197">_xlfn.IFS(AND(F1197&gt;8,F1197&lt;=27),"Geração Z",AND(F1197&gt;27,F1197&lt;=43),"Millennials",AND(F1197&gt;43,F1197&lt;=59),"Geração X",F1197&gt;59,"Baby Boomers")</f>
        <v>Geração X</v>
      </c>
      <c r="H1197" s="2" t="s">
        <v>5</v>
      </c>
      <c r="I1197" s="2" t="s">
        <v>38</v>
      </c>
      <c r="J1197" s="2" t="s">
        <v>34</v>
      </c>
      <c r="K1197" s="2" t="s">
        <v>143</v>
      </c>
      <c r="L1197" s="2" t="s">
        <v>17</v>
      </c>
      <c r="M1197" s="2">
        <v>0</v>
      </c>
      <c r="N1197" s="2" t="str">
        <f t="shared" si="37"/>
        <v>Others</v>
      </c>
      <c r="O1197" s="2">
        <v>2541.8000000000002</v>
      </c>
      <c r="P1197" s="37"/>
      <c r="Q1197" s="43"/>
      <c r="R1197" s="37"/>
      <c r="S1197" s="38"/>
      <c r="T1197" s="46">
        <v>43964</v>
      </c>
      <c r="U1197" s="2">
        <v>152671</v>
      </c>
      <c r="V1197" s="2" t="s">
        <v>10</v>
      </c>
      <c r="W1197" s="2">
        <v>22</v>
      </c>
      <c r="X1197" s="2" t="str" cm="1">
        <f t="array" ref="X1197">_xlfn.IFS(AND(W1197&gt;8,W1197&lt;=27),"Geração Z",AND(W1197&gt;27,W1197&lt;=43),"Millennials",AND(W1197&gt;43,W1197&lt;=59),"Geração X",W1197&gt;59,"Baby Boomers")</f>
        <v>Geração Z</v>
      </c>
      <c r="Y1197" s="2" t="s">
        <v>14</v>
      </c>
      <c r="Z1197" s="2" t="s">
        <v>52</v>
      </c>
      <c r="AA1197" s="2" t="s">
        <v>7</v>
      </c>
      <c r="AB1197" s="2" t="s">
        <v>143</v>
      </c>
      <c r="AC1197" s="2" t="s">
        <v>17</v>
      </c>
      <c r="AD1197" s="2">
        <v>0</v>
      </c>
      <c r="AE1197" s="1" t="str">
        <f t="shared" si="36"/>
        <v>Others</v>
      </c>
      <c r="AF1197" s="2">
        <v>2648.71</v>
      </c>
      <c r="AG1197"/>
      <c r="AH1197"/>
    </row>
    <row r="1198" spans="1:34" ht="15.75" customHeight="1" x14ac:dyDescent="0.25">
      <c r="A1198"/>
      <c r="B1198"/>
      <c r="C1198" s="35">
        <v>43913</v>
      </c>
      <c r="D1198" s="36">
        <v>152543</v>
      </c>
      <c r="E1198" s="36" t="s">
        <v>4</v>
      </c>
      <c r="F1198" s="36">
        <v>47</v>
      </c>
      <c r="G1198" s="36" t="str" cm="1">
        <f t="array" ref="G1198">_xlfn.IFS(AND(F1198&gt;8,F1198&lt;=27),"Geração Z",AND(F1198&gt;27,F1198&lt;=43),"Millennials",AND(F1198&gt;43,F1198&lt;=59),"Geração X",F1198&gt;59,"Baby Boomers")</f>
        <v>Geração X</v>
      </c>
      <c r="H1198" s="36" t="s">
        <v>14</v>
      </c>
      <c r="I1198" s="36" t="s">
        <v>43</v>
      </c>
      <c r="J1198" s="36" t="s">
        <v>29</v>
      </c>
      <c r="K1198" s="36" t="s">
        <v>23</v>
      </c>
      <c r="L1198" s="36" t="s">
        <v>13</v>
      </c>
      <c r="M1198" s="36">
        <v>1</v>
      </c>
      <c r="N1198" s="36" t="str">
        <f t="shared" si="37"/>
        <v>Referal Link</v>
      </c>
      <c r="O1198" s="36">
        <v>1735.23</v>
      </c>
      <c r="P1198" s="37"/>
      <c r="Q1198" s="43"/>
      <c r="R1198" s="37"/>
      <c r="S1198" s="38"/>
      <c r="T1198" s="45">
        <v>43964</v>
      </c>
      <c r="U1198" s="36">
        <v>152672</v>
      </c>
      <c r="V1198" s="36" t="s">
        <v>4</v>
      </c>
      <c r="W1198" s="36">
        <v>28</v>
      </c>
      <c r="X1198" s="36" t="str" cm="1">
        <f t="array" ref="X1198">_xlfn.IFS(AND(W1198&gt;8,W1198&lt;=27),"Geração Z",AND(W1198&gt;27,W1198&lt;=43),"Millennials",AND(W1198&gt;43,W1198&lt;=59),"Geração X",W1198&gt;59,"Baby Boomers")</f>
        <v>Millennials</v>
      </c>
      <c r="Y1198" s="36" t="s">
        <v>14</v>
      </c>
      <c r="Z1198" s="36" t="s">
        <v>40</v>
      </c>
      <c r="AA1198" s="36" t="s">
        <v>20</v>
      </c>
      <c r="AB1198" s="36" t="s">
        <v>143</v>
      </c>
      <c r="AC1198" s="36" t="s">
        <v>9</v>
      </c>
      <c r="AD1198" s="36">
        <v>1</v>
      </c>
      <c r="AE1198" s="35" t="str">
        <f t="shared" si="36"/>
        <v>Referal Link</v>
      </c>
      <c r="AF1198" s="36">
        <v>1424.7</v>
      </c>
      <c r="AG1198"/>
      <c r="AH1198"/>
    </row>
    <row r="1199" spans="1:34" ht="15.75" customHeight="1" x14ac:dyDescent="0.25">
      <c r="A1199"/>
      <c r="B1199"/>
      <c r="C1199" s="1">
        <v>43913</v>
      </c>
      <c r="D1199" s="2">
        <v>152544</v>
      </c>
      <c r="E1199" s="2" t="s">
        <v>4</v>
      </c>
      <c r="F1199" s="2">
        <v>32</v>
      </c>
      <c r="G1199" s="2" t="str" cm="1">
        <f t="array" ref="G1199">_xlfn.IFS(AND(F1199&gt;8,F1199&lt;=27),"Geração Z",AND(F1199&gt;27,F1199&lt;=43),"Millennials",AND(F1199&gt;43,F1199&lt;=59),"Geração X",F1199&gt;59,"Baby Boomers")</f>
        <v>Millennials</v>
      </c>
      <c r="H1199" s="2" t="s">
        <v>14</v>
      </c>
      <c r="I1199" s="2" t="s">
        <v>39</v>
      </c>
      <c r="J1199" s="2" t="s">
        <v>7</v>
      </c>
      <c r="K1199" s="2" t="s">
        <v>143</v>
      </c>
      <c r="L1199" s="2" t="s">
        <v>17</v>
      </c>
      <c r="M1199" s="2">
        <v>0</v>
      </c>
      <c r="N1199" s="2" t="str">
        <f t="shared" si="37"/>
        <v>Others</v>
      </c>
      <c r="O1199" s="2">
        <v>2940.55</v>
      </c>
      <c r="P1199" s="37"/>
      <c r="Q1199" s="43"/>
      <c r="R1199" s="37"/>
      <c r="S1199" s="38"/>
      <c r="T1199" s="46">
        <v>43964</v>
      </c>
      <c r="U1199" s="2">
        <v>152674</v>
      </c>
      <c r="V1199" s="2" t="s">
        <v>10</v>
      </c>
      <c r="W1199" s="2">
        <v>37</v>
      </c>
      <c r="X1199" s="2" t="str" cm="1">
        <f t="array" ref="X1199">_xlfn.IFS(AND(W1199&gt;8,W1199&lt;=27),"Geração Z",AND(W1199&gt;27,W1199&lt;=43),"Millennials",AND(W1199&gt;43,W1199&lt;=59),"Geração X",W1199&gt;59,"Baby Boomers")</f>
        <v>Millennials</v>
      </c>
      <c r="Y1199" s="2" t="s">
        <v>14</v>
      </c>
      <c r="Z1199" s="2" t="s">
        <v>45</v>
      </c>
      <c r="AA1199" s="2" t="s">
        <v>29</v>
      </c>
      <c r="AB1199" s="2" t="s">
        <v>143</v>
      </c>
      <c r="AC1199" s="2" t="s">
        <v>17</v>
      </c>
      <c r="AD1199" s="2">
        <v>1</v>
      </c>
      <c r="AE1199" s="1" t="str">
        <f t="shared" si="36"/>
        <v>Referal Link</v>
      </c>
      <c r="AF1199" s="2">
        <v>2940.37</v>
      </c>
      <c r="AG1199"/>
      <c r="AH1199"/>
    </row>
    <row r="1200" spans="1:34" ht="15.75" customHeight="1" x14ac:dyDescent="0.25">
      <c r="A1200"/>
      <c r="B1200"/>
      <c r="C1200" s="35">
        <v>43914</v>
      </c>
      <c r="D1200" s="36">
        <v>152547</v>
      </c>
      <c r="E1200" s="36" t="s">
        <v>10</v>
      </c>
      <c r="F1200" s="36">
        <v>25</v>
      </c>
      <c r="G1200" s="36" t="str" cm="1">
        <f t="array" ref="G1200">_xlfn.IFS(AND(F1200&gt;8,F1200&lt;=27),"Geração Z",AND(F1200&gt;27,F1200&lt;=43),"Millennials",AND(F1200&gt;43,F1200&lt;=59),"Geração X",F1200&gt;59,"Baby Boomers")</f>
        <v>Geração Z</v>
      </c>
      <c r="H1200" s="36" t="s">
        <v>5</v>
      </c>
      <c r="I1200" s="36" t="s">
        <v>26</v>
      </c>
      <c r="J1200" s="36" t="s">
        <v>7</v>
      </c>
      <c r="K1200" s="36" t="s">
        <v>23</v>
      </c>
      <c r="L1200" s="36" t="s">
        <v>17</v>
      </c>
      <c r="M1200" s="36">
        <v>1</v>
      </c>
      <c r="N1200" s="36" t="str">
        <f t="shared" si="37"/>
        <v>Referal Link</v>
      </c>
      <c r="O1200" s="36">
        <v>450.85</v>
      </c>
      <c r="P1200" s="37"/>
      <c r="Q1200" s="43"/>
      <c r="R1200" s="37"/>
      <c r="S1200" s="38"/>
      <c r="T1200" s="45">
        <v>43964</v>
      </c>
      <c r="U1200" s="36">
        <v>152675</v>
      </c>
      <c r="V1200" s="36" t="s">
        <v>4</v>
      </c>
      <c r="W1200" s="36">
        <v>43</v>
      </c>
      <c r="X1200" s="36" t="str" cm="1">
        <f t="array" ref="X1200">_xlfn.IFS(AND(W1200&gt;8,W1200&lt;=27),"Geração Z",AND(W1200&gt;27,W1200&lt;=43),"Millennials",AND(W1200&gt;43,W1200&lt;=59),"Geração X",W1200&gt;59,"Baby Boomers")</f>
        <v>Millennials</v>
      </c>
      <c r="Y1200" s="36" t="s">
        <v>14</v>
      </c>
      <c r="Z1200" s="36" t="s">
        <v>46</v>
      </c>
      <c r="AA1200" s="36" t="s">
        <v>29</v>
      </c>
      <c r="AB1200" s="36" t="s">
        <v>142</v>
      </c>
      <c r="AC1200" s="36" t="s">
        <v>13</v>
      </c>
      <c r="AD1200" s="36">
        <v>1</v>
      </c>
      <c r="AE1200" s="35" t="str">
        <f t="shared" si="36"/>
        <v>Referal Link</v>
      </c>
      <c r="AF1200" s="36">
        <v>1889.07</v>
      </c>
      <c r="AG1200"/>
      <c r="AH1200"/>
    </row>
    <row r="1201" spans="1:34" ht="15.75" customHeight="1" x14ac:dyDescent="0.25">
      <c r="A1201"/>
      <c r="B1201"/>
      <c r="C1201" s="1">
        <v>43914</v>
      </c>
      <c r="D1201" s="2">
        <v>152548</v>
      </c>
      <c r="E1201" s="2" t="s">
        <v>4</v>
      </c>
      <c r="F1201" s="2">
        <v>21</v>
      </c>
      <c r="G1201" s="2" t="str" cm="1">
        <f t="array" ref="G1201">_xlfn.IFS(AND(F1201&gt;8,F1201&lt;=27),"Geração Z",AND(F1201&gt;27,F1201&lt;=43),"Millennials",AND(F1201&gt;43,F1201&lt;=59),"Geração X",F1201&gt;59,"Baby Boomers")</f>
        <v>Geração Z</v>
      </c>
      <c r="H1201" s="2" t="s">
        <v>5</v>
      </c>
      <c r="I1201" s="2" t="s">
        <v>47</v>
      </c>
      <c r="J1201" s="2" t="s">
        <v>29</v>
      </c>
      <c r="K1201" s="2" t="s">
        <v>142</v>
      </c>
      <c r="L1201" s="2" t="s">
        <v>17</v>
      </c>
      <c r="M1201" s="2">
        <v>1</v>
      </c>
      <c r="N1201" s="2" t="str">
        <f t="shared" si="37"/>
        <v>Referal Link</v>
      </c>
      <c r="O1201" s="2">
        <v>283.61</v>
      </c>
      <c r="P1201" s="37"/>
      <c r="Q1201" s="43"/>
      <c r="R1201" s="37"/>
      <c r="S1201" s="38"/>
      <c r="T1201" s="46">
        <v>43965</v>
      </c>
      <c r="U1201" s="2">
        <v>152676</v>
      </c>
      <c r="V1201" s="2" t="s">
        <v>10</v>
      </c>
      <c r="W1201" s="2">
        <v>16</v>
      </c>
      <c r="X1201" s="2" t="str" cm="1">
        <f t="array" ref="X1201">_xlfn.IFS(AND(W1201&gt;8,W1201&lt;=27),"Geração Z",AND(W1201&gt;27,W1201&lt;=43),"Millennials",AND(W1201&gt;43,W1201&lt;=59),"Geração X",W1201&gt;59,"Baby Boomers")</f>
        <v>Geração Z</v>
      </c>
      <c r="Y1201" s="2" t="s">
        <v>14</v>
      </c>
      <c r="Z1201" s="2" t="s">
        <v>62</v>
      </c>
      <c r="AA1201" s="2" t="s">
        <v>7</v>
      </c>
      <c r="AB1201" s="2" t="s">
        <v>143</v>
      </c>
      <c r="AC1201" s="2" t="s">
        <v>9</v>
      </c>
      <c r="AD1201" s="2">
        <v>1</v>
      </c>
      <c r="AE1201" s="1" t="str">
        <f t="shared" si="36"/>
        <v>Referal Link</v>
      </c>
      <c r="AF1201" s="2">
        <v>1047.6300000000001</v>
      </c>
      <c r="AG1201"/>
      <c r="AH1201"/>
    </row>
    <row r="1202" spans="1:34" ht="15.75" customHeight="1" x14ac:dyDescent="0.25">
      <c r="A1202"/>
      <c r="B1202"/>
      <c r="C1202" s="35">
        <v>43914</v>
      </c>
      <c r="D1202" s="36">
        <v>152549</v>
      </c>
      <c r="E1202" s="36" t="s">
        <v>4</v>
      </c>
      <c r="F1202" s="36">
        <v>32</v>
      </c>
      <c r="G1202" s="36" t="str" cm="1">
        <f t="array" ref="G1202">_xlfn.IFS(AND(F1202&gt;8,F1202&lt;=27),"Geração Z",AND(F1202&gt;27,F1202&lt;=43),"Millennials",AND(F1202&gt;43,F1202&lt;=59),"Geração X",F1202&gt;59,"Baby Boomers")</f>
        <v>Millennials</v>
      </c>
      <c r="H1202" s="36" t="s">
        <v>14</v>
      </c>
      <c r="I1202" s="36" t="s">
        <v>54</v>
      </c>
      <c r="J1202" s="36" t="s">
        <v>7</v>
      </c>
      <c r="K1202" s="36" t="s">
        <v>8</v>
      </c>
      <c r="L1202" s="36" t="s">
        <v>13</v>
      </c>
      <c r="M1202" s="36">
        <v>1</v>
      </c>
      <c r="N1202" s="36" t="str">
        <f t="shared" si="37"/>
        <v>Referal Link</v>
      </c>
      <c r="O1202" s="36">
        <v>200.88</v>
      </c>
      <c r="P1202" s="37"/>
      <c r="Q1202" s="43"/>
      <c r="R1202" s="37"/>
      <c r="S1202" s="38"/>
      <c r="T1202" s="45">
        <v>43965</v>
      </c>
      <c r="U1202" s="36">
        <v>152677</v>
      </c>
      <c r="V1202" s="36" t="s">
        <v>4</v>
      </c>
      <c r="W1202" s="36">
        <v>62</v>
      </c>
      <c r="X1202" s="36" t="str" cm="1">
        <f t="array" ref="X1202">_xlfn.IFS(AND(W1202&gt;8,W1202&lt;=27),"Geração Z",AND(W1202&gt;27,W1202&lt;=43),"Millennials",AND(W1202&gt;43,W1202&lt;=59),"Geração X",W1202&gt;59,"Baby Boomers")</f>
        <v>Baby Boomers</v>
      </c>
      <c r="Y1202" s="36" t="s">
        <v>14</v>
      </c>
      <c r="Z1202" s="36" t="s">
        <v>38</v>
      </c>
      <c r="AA1202" s="36" t="s">
        <v>7</v>
      </c>
      <c r="AB1202" s="36" t="s">
        <v>143</v>
      </c>
      <c r="AC1202" s="36" t="s">
        <v>9</v>
      </c>
      <c r="AD1202" s="36">
        <v>1</v>
      </c>
      <c r="AE1202" s="35" t="str">
        <f t="shared" si="36"/>
        <v>Referal Link</v>
      </c>
      <c r="AF1202" s="36">
        <v>1914.37</v>
      </c>
      <c r="AG1202"/>
      <c r="AH1202"/>
    </row>
    <row r="1203" spans="1:34" ht="15.75" customHeight="1" x14ac:dyDescent="0.25">
      <c r="A1203"/>
      <c r="B1203"/>
      <c r="C1203" s="1">
        <v>43914</v>
      </c>
      <c r="D1203" s="2">
        <v>152550</v>
      </c>
      <c r="E1203" s="2" t="s">
        <v>4</v>
      </c>
      <c r="F1203" s="2">
        <v>71</v>
      </c>
      <c r="G1203" s="2" t="str" cm="1">
        <f t="array" ref="G1203">_xlfn.IFS(AND(F1203&gt;8,F1203&lt;=27),"Geração Z",AND(F1203&gt;27,F1203&lt;=43),"Millennials",AND(F1203&gt;43,F1203&lt;=59),"Geração X",F1203&gt;59,"Baby Boomers")</f>
        <v>Baby Boomers</v>
      </c>
      <c r="H1203" s="2" t="s">
        <v>5</v>
      </c>
      <c r="I1203" s="2" t="s">
        <v>39</v>
      </c>
      <c r="J1203" s="2" t="s">
        <v>29</v>
      </c>
      <c r="K1203" s="2" t="s">
        <v>143</v>
      </c>
      <c r="L1203" s="2" t="s">
        <v>17</v>
      </c>
      <c r="M1203" s="2">
        <v>0</v>
      </c>
      <c r="N1203" s="2" t="str">
        <f t="shared" si="37"/>
        <v>Others</v>
      </c>
      <c r="O1203" s="2">
        <v>1364.29</v>
      </c>
      <c r="P1203" s="37"/>
      <c r="Q1203" s="43"/>
      <c r="R1203" s="37"/>
      <c r="S1203" s="38"/>
      <c r="T1203" s="46">
        <v>43966</v>
      </c>
      <c r="U1203" s="2">
        <v>152679</v>
      </c>
      <c r="V1203" s="2" t="s">
        <v>4</v>
      </c>
      <c r="W1203" s="2">
        <v>64</v>
      </c>
      <c r="X1203" s="2" t="str" cm="1">
        <f t="array" ref="X1203">_xlfn.IFS(AND(W1203&gt;8,W1203&lt;=27),"Geração Z",AND(W1203&gt;27,W1203&lt;=43),"Millennials",AND(W1203&gt;43,W1203&lt;=59),"Geração X",W1203&gt;59,"Baby Boomers")</f>
        <v>Baby Boomers</v>
      </c>
      <c r="Y1203" s="2" t="s">
        <v>5</v>
      </c>
      <c r="Z1203" s="2" t="s">
        <v>35</v>
      </c>
      <c r="AA1203" s="2" t="s">
        <v>29</v>
      </c>
      <c r="AB1203" s="2" t="s">
        <v>143</v>
      </c>
      <c r="AC1203" s="2" t="s">
        <v>17</v>
      </c>
      <c r="AD1203" s="2">
        <v>1</v>
      </c>
      <c r="AE1203" s="1" t="str">
        <f t="shared" si="36"/>
        <v>Referal Link</v>
      </c>
      <c r="AF1203" s="2">
        <v>1276.3599999999999</v>
      </c>
      <c r="AG1203"/>
      <c r="AH1203"/>
    </row>
    <row r="1204" spans="1:34" ht="15.75" customHeight="1" x14ac:dyDescent="0.25">
      <c r="A1204"/>
      <c r="B1204"/>
      <c r="C1204" s="35">
        <v>43914</v>
      </c>
      <c r="D1204" s="36">
        <v>152545</v>
      </c>
      <c r="E1204" s="36" t="s">
        <v>4</v>
      </c>
      <c r="F1204" s="36">
        <v>68</v>
      </c>
      <c r="G1204" s="36" t="str" cm="1">
        <f t="array" ref="G1204">_xlfn.IFS(AND(F1204&gt;8,F1204&lt;=27),"Geração Z",AND(F1204&gt;27,F1204&lt;=43),"Millennials",AND(F1204&gt;43,F1204&lt;=59),"Geração X",F1204&gt;59,"Baby Boomers")</f>
        <v>Baby Boomers</v>
      </c>
      <c r="H1204" s="36" t="s">
        <v>5</v>
      </c>
      <c r="I1204" s="36" t="s">
        <v>50</v>
      </c>
      <c r="J1204" s="36" t="s">
        <v>34</v>
      </c>
      <c r="K1204" s="36" t="s">
        <v>8</v>
      </c>
      <c r="L1204" s="36" t="s">
        <v>13</v>
      </c>
      <c r="M1204" s="36">
        <v>1</v>
      </c>
      <c r="N1204" s="36" t="str">
        <f t="shared" si="37"/>
        <v>Referal Link</v>
      </c>
      <c r="O1204" s="36">
        <v>2401.06</v>
      </c>
      <c r="P1204" s="37"/>
      <c r="Q1204" s="43"/>
      <c r="R1204" s="37"/>
      <c r="S1204" s="38"/>
      <c r="T1204" s="45">
        <v>43966</v>
      </c>
      <c r="U1204" s="36">
        <v>152680</v>
      </c>
      <c r="V1204" s="36" t="s">
        <v>4</v>
      </c>
      <c r="W1204" s="36">
        <v>16</v>
      </c>
      <c r="X1204" s="36" t="str" cm="1">
        <f t="array" ref="X1204">_xlfn.IFS(AND(W1204&gt;8,W1204&lt;=27),"Geração Z",AND(W1204&gt;27,W1204&lt;=43),"Millennials",AND(W1204&gt;43,W1204&lt;=59),"Geração X",W1204&gt;59,"Baby Boomers")</f>
        <v>Geração Z</v>
      </c>
      <c r="Y1204" s="36" t="s">
        <v>14</v>
      </c>
      <c r="Z1204" s="36" t="s">
        <v>43</v>
      </c>
      <c r="AA1204" s="36" t="s">
        <v>7</v>
      </c>
      <c r="AB1204" s="36" t="s">
        <v>23</v>
      </c>
      <c r="AC1204" s="36" t="s">
        <v>17</v>
      </c>
      <c r="AD1204" s="36">
        <v>1</v>
      </c>
      <c r="AE1204" s="35" t="str">
        <f t="shared" si="36"/>
        <v>Referal Link</v>
      </c>
      <c r="AF1204" s="36">
        <v>701.22</v>
      </c>
      <c r="AG1204"/>
      <c r="AH1204"/>
    </row>
    <row r="1205" spans="1:34" ht="15.75" customHeight="1" x14ac:dyDescent="0.25">
      <c r="A1205"/>
      <c r="B1205"/>
      <c r="C1205" s="1">
        <v>43914</v>
      </c>
      <c r="D1205" s="2">
        <v>152546</v>
      </c>
      <c r="E1205" s="2" t="s">
        <v>10</v>
      </c>
      <c r="F1205" s="2">
        <v>55</v>
      </c>
      <c r="G1205" s="2" t="str" cm="1">
        <f t="array" ref="G1205">_xlfn.IFS(AND(F1205&gt;8,F1205&lt;=27),"Geração Z",AND(F1205&gt;27,F1205&lt;=43),"Millennials",AND(F1205&gt;43,F1205&lt;=59),"Geração X",F1205&gt;59,"Baby Boomers")</f>
        <v>Geração X</v>
      </c>
      <c r="H1205" s="2" t="s">
        <v>14</v>
      </c>
      <c r="I1205" s="2" t="s">
        <v>63</v>
      </c>
      <c r="J1205" s="2" t="s">
        <v>7</v>
      </c>
      <c r="K1205" s="2" t="s">
        <v>8</v>
      </c>
      <c r="L1205" s="2" t="s">
        <v>13</v>
      </c>
      <c r="M1205" s="2">
        <v>0</v>
      </c>
      <c r="N1205" s="2" t="str">
        <f t="shared" si="37"/>
        <v>Others</v>
      </c>
      <c r="O1205" s="2">
        <v>1855.15</v>
      </c>
      <c r="P1205" s="37"/>
      <c r="Q1205" s="43"/>
      <c r="R1205" s="37"/>
      <c r="S1205" s="38"/>
      <c r="T1205" s="46">
        <v>43966</v>
      </c>
      <c r="U1205" s="2">
        <v>152681</v>
      </c>
      <c r="V1205" s="2" t="s">
        <v>10</v>
      </c>
      <c r="W1205" s="2">
        <v>71</v>
      </c>
      <c r="X1205" s="2" t="str" cm="1">
        <f t="array" ref="X1205">_xlfn.IFS(AND(W1205&gt;8,W1205&lt;=27),"Geração Z",AND(W1205&gt;27,W1205&lt;=43),"Millennials",AND(W1205&gt;43,W1205&lt;=59),"Geração X",W1205&gt;59,"Baby Boomers")</f>
        <v>Baby Boomers</v>
      </c>
      <c r="Y1205" s="2" t="s">
        <v>14</v>
      </c>
      <c r="Z1205" s="2" t="s">
        <v>15</v>
      </c>
      <c r="AA1205" s="2" t="s">
        <v>27</v>
      </c>
      <c r="AB1205" s="2" t="s">
        <v>8</v>
      </c>
      <c r="AC1205" s="2" t="s">
        <v>9</v>
      </c>
      <c r="AD1205" s="2">
        <v>1</v>
      </c>
      <c r="AE1205" s="1" t="str">
        <f t="shared" si="36"/>
        <v>Referal Link</v>
      </c>
      <c r="AF1205" s="2">
        <v>540.65</v>
      </c>
      <c r="AG1205"/>
      <c r="AH1205"/>
    </row>
    <row r="1206" spans="1:34" ht="15.75" customHeight="1" x14ac:dyDescent="0.25">
      <c r="A1206"/>
      <c r="B1206"/>
      <c r="C1206" s="35">
        <v>43915</v>
      </c>
      <c r="D1206" s="36">
        <v>152553</v>
      </c>
      <c r="E1206" s="36" t="s">
        <v>10</v>
      </c>
      <c r="F1206" s="36">
        <v>47</v>
      </c>
      <c r="G1206" s="36" t="str" cm="1">
        <f t="array" ref="G1206">_xlfn.IFS(AND(F1206&gt;8,F1206&lt;=27),"Geração Z",AND(F1206&gt;27,F1206&lt;=43),"Millennials",AND(F1206&gt;43,F1206&lt;=59),"Geração X",F1206&gt;59,"Baby Boomers")</f>
        <v>Geração X</v>
      </c>
      <c r="H1206" s="36" t="s">
        <v>14</v>
      </c>
      <c r="I1206" s="36" t="s">
        <v>35</v>
      </c>
      <c r="J1206" s="36" t="s">
        <v>7</v>
      </c>
      <c r="K1206" s="36" t="s">
        <v>142</v>
      </c>
      <c r="L1206" s="36" t="s">
        <v>13</v>
      </c>
      <c r="M1206" s="36">
        <v>0</v>
      </c>
      <c r="N1206" s="36" t="str">
        <f t="shared" si="37"/>
        <v>Others</v>
      </c>
      <c r="O1206" s="36">
        <v>1877.79</v>
      </c>
      <c r="P1206" s="37"/>
      <c r="Q1206" s="43"/>
      <c r="R1206" s="37"/>
      <c r="S1206" s="38"/>
      <c r="T1206" s="45">
        <v>43968</v>
      </c>
      <c r="U1206" s="36">
        <v>152682</v>
      </c>
      <c r="V1206" s="36" t="s">
        <v>4</v>
      </c>
      <c r="W1206" s="36">
        <v>36</v>
      </c>
      <c r="X1206" s="36" t="str" cm="1">
        <f t="array" ref="X1206">_xlfn.IFS(AND(W1206&gt;8,W1206&lt;=27),"Geração Z",AND(W1206&gt;27,W1206&lt;=43),"Millennials",AND(W1206&gt;43,W1206&lt;=59),"Geração X",W1206&gt;59,"Baby Boomers")</f>
        <v>Millennials</v>
      </c>
      <c r="Y1206" s="36" t="s">
        <v>5</v>
      </c>
      <c r="Z1206" s="36" t="s">
        <v>44</v>
      </c>
      <c r="AA1206" s="36" t="s">
        <v>7</v>
      </c>
      <c r="AB1206" s="36" t="s">
        <v>142</v>
      </c>
      <c r="AC1206" s="36" t="s">
        <v>13</v>
      </c>
      <c r="AD1206" s="36">
        <v>0</v>
      </c>
      <c r="AE1206" s="35" t="str">
        <f t="shared" si="36"/>
        <v>Others</v>
      </c>
      <c r="AF1206" s="36">
        <v>1943.78</v>
      </c>
      <c r="AG1206"/>
      <c r="AH1206"/>
    </row>
    <row r="1207" spans="1:34" ht="15.75" customHeight="1" x14ac:dyDescent="0.25">
      <c r="A1207"/>
      <c r="B1207"/>
      <c r="C1207" s="1">
        <v>43915</v>
      </c>
      <c r="D1207" s="2">
        <v>152551</v>
      </c>
      <c r="E1207" s="2" t="s">
        <v>4</v>
      </c>
      <c r="F1207" s="2">
        <v>77</v>
      </c>
      <c r="G1207" s="2" t="str" cm="1">
        <f t="array" ref="G1207">_xlfn.IFS(AND(F1207&gt;8,F1207&lt;=27),"Geração Z",AND(F1207&gt;27,F1207&lt;=43),"Millennials",AND(F1207&gt;43,F1207&lt;=59),"Geração X",F1207&gt;59,"Baby Boomers")</f>
        <v>Baby Boomers</v>
      </c>
      <c r="H1207" s="2" t="s">
        <v>5</v>
      </c>
      <c r="I1207" s="2" t="s">
        <v>24</v>
      </c>
      <c r="J1207" s="2" t="s">
        <v>20</v>
      </c>
      <c r="K1207" s="2" t="s">
        <v>142</v>
      </c>
      <c r="L1207" s="2" t="s">
        <v>9</v>
      </c>
      <c r="M1207" s="2">
        <v>1</v>
      </c>
      <c r="N1207" s="2" t="str">
        <f t="shared" si="37"/>
        <v>Referal Link</v>
      </c>
      <c r="O1207" s="2">
        <v>1844.08</v>
      </c>
      <c r="P1207" s="37"/>
      <c r="Q1207" s="43"/>
      <c r="R1207" s="37"/>
      <c r="S1207" s="38"/>
      <c r="T1207" s="46">
        <v>43968</v>
      </c>
      <c r="U1207" s="2">
        <v>152683</v>
      </c>
      <c r="V1207" s="2" t="s">
        <v>4</v>
      </c>
      <c r="W1207" s="2">
        <v>24</v>
      </c>
      <c r="X1207" s="2" t="str" cm="1">
        <f t="array" ref="X1207">_xlfn.IFS(AND(W1207&gt;8,W1207&lt;=27),"Geração Z",AND(W1207&gt;27,W1207&lt;=43),"Millennials",AND(W1207&gt;43,W1207&lt;=59),"Geração X",W1207&gt;59,"Baby Boomers")</f>
        <v>Geração Z</v>
      </c>
      <c r="Y1207" s="2" t="s">
        <v>14</v>
      </c>
      <c r="Z1207" s="2" t="s">
        <v>60</v>
      </c>
      <c r="AA1207" s="2" t="s">
        <v>7</v>
      </c>
      <c r="AB1207" s="2" t="s">
        <v>142</v>
      </c>
      <c r="AC1207" s="2" t="s">
        <v>9</v>
      </c>
      <c r="AD1207" s="2">
        <v>0</v>
      </c>
      <c r="AE1207" s="1" t="str">
        <f t="shared" si="36"/>
        <v>Others</v>
      </c>
      <c r="AF1207" s="2">
        <v>192.45</v>
      </c>
      <c r="AG1207"/>
      <c r="AH1207"/>
    </row>
    <row r="1208" spans="1:34" ht="15.75" customHeight="1" x14ac:dyDescent="0.25">
      <c r="A1208"/>
      <c r="B1208"/>
      <c r="C1208" s="35">
        <v>43916</v>
      </c>
      <c r="D1208" s="36">
        <v>152555</v>
      </c>
      <c r="E1208" s="36" t="s">
        <v>4</v>
      </c>
      <c r="F1208" s="36">
        <v>61</v>
      </c>
      <c r="G1208" s="36" t="str" cm="1">
        <f t="array" ref="G1208">_xlfn.IFS(AND(F1208&gt;8,F1208&lt;=27),"Geração Z",AND(F1208&gt;27,F1208&lt;=43),"Millennials",AND(F1208&gt;43,F1208&lt;=59),"Geração X",F1208&gt;59,"Baby Boomers")</f>
        <v>Baby Boomers</v>
      </c>
      <c r="H1208" s="36" t="s">
        <v>5</v>
      </c>
      <c r="I1208" s="36" t="s">
        <v>52</v>
      </c>
      <c r="J1208" s="36" t="s">
        <v>7</v>
      </c>
      <c r="K1208" s="36" t="s">
        <v>142</v>
      </c>
      <c r="L1208" s="36" t="s">
        <v>9</v>
      </c>
      <c r="M1208" s="36">
        <v>1</v>
      </c>
      <c r="N1208" s="36" t="str">
        <f t="shared" si="37"/>
        <v>Referal Link</v>
      </c>
      <c r="O1208" s="36">
        <v>250.49</v>
      </c>
      <c r="P1208" s="37"/>
      <c r="Q1208" s="43"/>
      <c r="R1208" s="37"/>
      <c r="S1208" s="38"/>
      <c r="T1208" s="45">
        <v>43969</v>
      </c>
      <c r="U1208" s="36">
        <v>152685</v>
      </c>
      <c r="V1208" s="36" t="s">
        <v>4</v>
      </c>
      <c r="W1208" s="36">
        <v>62</v>
      </c>
      <c r="X1208" s="36" t="str" cm="1">
        <f t="array" ref="X1208">_xlfn.IFS(AND(W1208&gt;8,W1208&lt;=27),"Geração Z",AND(W1208&gt;27,W1208&lt;=43),"Millennials",AND(W1208&gt;43,W1208&lt;=59),"Geração X",W1208&gt;59,"Baby Boomers")</f>
        <v>Baby Boomers</v>
      </c>
      <c r="Y1208" s="36" t="s">
        <v>14</v>
      </c>
      <c r="Z1208" s="36" t="s">
        <v>69</v>
      </c>
      <c r="AA1208" s="36" t="s">
        <v>29</v>
      </c>
      <c r="AB1208" s="36" t="s">
        <v>142</v>
      </c>
      <c r="AC1208" s="36" t="s">
        <v>9</v>
      </c>
      <c r="AD1208" s="36">
        <v>1</v>
      </c>
      <c r="AE1208" s="35" t="str">
        <f t="shared" si="36"/>
        <v>Referal Link</v>
      </c>
      <c r="AF1208" s="36">
        <v>31.13</v>
      </c>
      <c r="AG1208"/>
      <c r="AH1208"/>
    </row>
    <row r="1209" spans="1:34" ht="15.75" customHeight="1" x14ac:dyDescent="0.25">
      <c r="A1209"/>
      <c r="B1209"/>
      <c r="C1209" s="1">
        <v>43916</v>
      </c>
      <c r="D1209" s="2">
        <v>152554</v>
      </c>
      <c r="E1209" s="2" t="s">
        <v>4</v>
      </c>
      <c r="F1209" s="2">
        <v>49</v>
      </c>
      <c r="G1209" s="2" t="str" cm="1">
        <f t="array" ref="G1209">_xlfn.IFS(AND(F1209&gt;8,F1209&lt;=27),"Geração Z",AND(F1209&gt;27,F1209&lt;=43),"Millennials",AND(F1209&gt;43,F1209&lt;=59),"Geração X",F1209&gt;59,"Baby Boomers")</f>
        <v>Geração X</v>
      </c>
      <c r="H1209" s="2" t="s">
        <v>5</v>
      </c>
      <c r="I1209" s="2" t="s">
        <v>45</v>
      </c>
      <c r="J1209" s="2" t="s">
        <v>7</v>
      </c>
      <c r="K1209" s="2" t="s">
        <v>23</v>
      </c>
      <c r="L1209" s="2" t="s">
        <v>13</v>
      </c>
      <c r="M1209" s="2">
        <v>1</v>
      </c>
      <c r="N1209" s="2" t="str">
        <f t="shared" si="37"/>
        <v>Referal Link</v>
      </c>
      <c r="O1209" s="2">
        <v>485.26</v>
      </c>
      <c r="P1209" s="37"/>
      <c r="Q1209" s="43"/>
      <c r="R1209" s="37"/>
      <c r="S1209" s="38"/>
      <c r="T1209" s="46">
        <v>43969</v>
      </c>
      <c r="U1209" s="2">
        <v>152686</v>
      </c>
      <c r="V1209" s="2" t="s">
        <v>10</v>
      </c>
      <c r="W1209" s="2">
        <v>37</v>
      </c>
      <c r="X1209" s="2" t="str" cm="1">
        <f t="array" ref="X1209">_xlfn.IFS(AND(W1209&gt;8,W1209&lt;=27),"Geração Z",AND(W1209&gt;27,W1209&lt;=43),"Millennials",AND(W1209&gt;43,W1209&lt;=59),"Geração X",W1209&gt;59,"Baby Boomers")</f>
        <v>Millennials</v>
      </c>
      <c r="Y1209" s="2" t="s">
        <v>14</v>
      </c>
      <c r="Z1209" s="2" t="s">
        <v>32</v>
      </c>
      <c r="AA1209" s="2" t="s">
        <v>20</v>
      </c>
      <c r="AB1209" s="2" t="s">
        <v>8</v>
      </c>
      <c r="AC1209" s="2" t="s">
        <v>17</v>
      </c>
      <c r="AD1209" s="2">
        <v>1</v>
      </c>
      <c r="AE1209" s="1" t="str">
        <f t="shared" si="36"/>
        <v>Referal Link</v>
      </c>
      <c r="AF1209" s="2">
        <v>1927.09</v>
      </c>
      <c r="AG1209"/>
      <c r="AH1209"/>
    </row>
    <row r="1210" spans="1:34" ht="15.75" customHeight="1" x14ac:dyDescent="0.25">
      <c r="A1210"/>
      <c r="B1210"/>
      <c r="C1210" s="35">
        <v>43917</v>
      </c>
      <c r="D1210" s="36">
        <v>152556</v>
      </c>
      <c r="E1210" s="36" t="s">
        <v>4</v>
      </c>
      <c r="F1210" s="36">
        <v>77</v>
      </c>
      <c r="G1210" s="36" t="str" cm="1">
        <f t="array" ref="G1210">_xlfn.IFS(AND(F1210&gt;8,F1210&lt;=27),"Geração Z",AND(F1210&gt;27,F1210&lt;=43),"Millennials",AND(F1210&gt;43,F1210&lt;=59),"Geração X",F1210&gt;59,"Baby Boomers")</f>
        <v>Baby Boomers</v>
      </c>
      <c r="H1210" s="36" t="s">
        <v>5</v>
      </c>
      <c r="I1210" s="36" t="s">
        <v>44</v>
      </c>
      <c r="J1210" s="36" t="s">
        <v>7</v>
      </c>
      <c r="K1210" s="36" t="s">
        <v>23</v>
      </c>
      <c r="L1210" s="36" t="s">
        <v>13</v>
      </c>
      <c r="M1210" s="36">
        <v>1</v>
      </c>
      <c r="N1210" s="36" t="str">
        <f t="shared" si="37"/>
        <v>Referal Link</v>
      </c>
      <c r="O1210" s="36">
        <v>1838.09</v>
      </c>
      <c r="P1210" s="37"/>
      <c r="Q1210" s="43"/>
      <c r="R1210" s="37"/>
      <c r="S1210" s="38"/>
      <c r="T1210" s="45">
        <v>43970</v>
      </c>
      <c r="U1210" s="36">
        <v>152687</v>
      </c>
      <c r="V1210" s="36" t="s">
        <v>10</v>
      </c>
      <c r="W1210" s="36">
        <v>47</v>
      </c>
      <c r="X1210" s="36" t="str" cm="1">
        <f t="array" ref="X1210">_xlfn.IFS(AND(W1210&gt;8,W1210&lt;=27),"Geração Z",AND(W1210&gt;27,W1210&lt;=43),"Millennials",AND(W1210&gt;43,W1210&lt;=59),"Geração X",W1210&gt;59,"Baby Boomers")</f>
        <v>Geração X</v>
      </c>
      <c r="Y1210" s="36" t="s">
        <v>14</v>
      </c>
      <c r="Z1210" s="36" t="s">
        <v>15</v>
      </c>
      <c r="AA1210" s="36" t="s">
        <v>7</v>
      </c>
      <c r="AB1210" s="36" t="s">
        <v>142</v>
      </c>
      <c r="AC1210" s="36" t="s">
        <v>17</v>
      </c>
      <c r="AD1210" s="36">
        <v>1</v>
      </c>
      <c r="AE1210" s="35" t="str">
        <f t="shared" si="36"/>
        <v>Referal Link</v>
      </c>
      <c r="AF1210" s="36">
        <v>1708.52</v>
      </c>
      <c r="AG1210"/>
      <c r="AH1210"/>
    </row>
    <row r="1211" spans="1:34" ht="15.75" customHeight="1" x14ac:dyDescent="0.25">
      <c r="A1211"/>
      <c r="B1211"/>
      <c r="C1211" s="1">
        <v>43917</v>
      </c>
      <c r="D1211" s="2">
        <v>152557</v>
      </c>
      <c r="E1211" s="2" t="s">
        <v>4</v>
      </c>
      <c r="F1211" s="2">
        <v>17</v>
      </c>
      <c r="G1211" s="2" t="str" cm="1">
        <f t="array" ref="G1211">_xlfn.IFS(AND(F1211&gt;8,F1211&lt;=27),"Geração Z",AND(F1211&gt;27,F1211&lt;=43),"Millennials",AND(F1211&gt;43,F1211&lt;=59),"Geração X",F1211&gt;59,"Baby Boomers")</f>
        <v>Geração Z</v>
      </c>
      <c r="H1211" s="2" t="s">
        <v>5</v>
      </c>
      <c r="I1211" s="2" t="s">
        <v>40</v>
      </c>
      <c r="J1211" s="2" t="s">
        <v>20</v>
      </c>
      <c r="K1211" s="2" t="s">
        <v>142</v>
      </c>
      <c r="L1211" s="2" t="s">
        <v>9</v>
      </c>
      <c r="M1211" s="2">
        <v>1</v>
      </c>
      <c r="N1211" s="2" t="str">
        <f t="shared" si="37"/>
        <v>Referal Link</v>
      </c>
      <c r="O1211" s="2">
        <v>1578.58</v>
      </c>
      <c r="P1211" s="37"/>
      <c r="Q1211" s="43"/>
      <c r="R1211" s="37"/>
      <c r="S1211" s="38"/>
      <c r="T1211" s="46">
        <v>43970</v>
      </c>
      <c r="U1211" s="2">
        <v>152688</v>
      </c>
      <c r="V1211" s="2" t="s">
        <v>4</v>
      </c>
      <c r="W1211" s="2">
        <v>21</v>
      </c>
      <c r="X1211" s="2" t="str" cm="1">
        <f t="array" ref="X1211">_xlfn.IFS(AND(W1211&gt;8,W1211&lt;=27),"Geração Z",AND(W1211&gt;27,W1211&lt;=43),"Millennials",AND(W1211&gt;43,W1211&lt;=59),"Geração X",W1211&gt;59,"Baby Boomers")</f>
        <v>Geração Z</v>
      </c>
      <c r="Y1211" s="2" t="s">
        <v>5</v>
      </c>
      <c r="Z1211" s="2" t="s">
        <v>37</v>
      </c>
      <c r="AA1211" s="2" t="s">
        <v>29</v>
      </c>
      <c r="AB1211" s="2" t="s">
        <v>142</v>
      </c>
      <c r="AC1211" s="2" t="s">
        <v>13</v>
      </c>
      <c r="AD1211" s="2">
        <v>1</v>
      </c>
      <c r="AE1211" s="1" t="str">
        <f t="shared" si="36"/>
        <v>Referal Link</v>
      </c>
      <c r="AF1211" s="2">
        <v>975.61</v>
      </c>
      <c r="AG1211"/>
      <c r="AH1211"/>
    </row>
    <row r="1212" spans="1:34" ht="15.75" customHeight="1" x14ac:dyDescent="0.25">
      <c r="A1212"/>
      <c r="B1212"/>
      <c r="C1212" s="35">
        <v>43917</v>
      </c>
      <c r="D1212" s="36">
        <v>152558</v>
      </c>
      <c r="E1212" s="36" t="s">
        <v>10</v>
      </c>
      <c r="F1212" s="36">
        <v>77</v>
      </c>
      <c r="G1212" s="36" t="str" cm="1">
        <f t="array" ref="G1212">_xlfn.IFS(AND(F1212&gt;8,F1212&lt;=27),"Geração Z",AND(F1212&gt;27,F1212&lt;=43),"Millennials",AND(F1212&gt;43,F1212&lt;=59),"Geração X",F1212&gt;59,"Baby Boomers")</f>
        <v>Baby Boomers</v>
      </c>
      <c r="H1212" s="36" t="s">
        <v>14</v>
      </c>
      <c r="I1212" s="36" t="s">
        <v>59</v>
      </c>
      <c r="J1212" s="36" t="s">
        <v>34</v>
      </c>
      <c r="K1212" s="36" t="s">
        <v>143</v>
      </c>
      <c r="L1212" s="36" t="s">
        <v>13</v>
      </c>
      <c r="M1212" s="36">
        <v>0</v>
      </c>
      <c r="N1212" s="36" t="str">
        <f t="shared" si="37"/>
        <v>Others</v>
      </c>
      <c r="O1212" s="36">
        <v>2826.56</v>
      </c>
      <c r="P1212" s="37"/>
      <c r="Q1212" s="43"/>
      <c r="R1212" s="37"/>
      <c r="S1212" s="38"/>
      <c r="T1212" s="45">
        <v>43970</v>
      </c>
      <c r="U1212" s="36">
        <v>152689</v>
      </c>
      <c r="V1212" s="36" t="s">
        <v>4</v>
      </c>
      <c r="W1212" s="36">
        <v>71</v>
      </c>
      <c r="X1212" s="36" t="str" cm="1">
        <f t="array" ref="X1212">_xlfn.IFS(AND(W1212&gt;8,W1212&lt;=27),"Geração Z",AND(W1212&gt;27,W1212&lt;=43),"Millennials",AND(W1212&gt;43,W1212&lt;=59),"Geração X",W1212&gt;59,"Baby Boomers")</f>
        <v>Baby Boomers</v>
      </c>
      <c r="Y1212" s="36" t="s">
        <v>5</v>
      </c>
      <c r="Z1212" s="36" t="s">
        <v>53</v>
      </c>
      <c r="AA1212" s="36" t="s">
        <v>20</v>
      </c>
      <c r="AB1212" s="36" t="s">
        <v>8</v>
      </c>
      <c r="AC1212" s="36" t="s">
        <v>13</v>
      </c>
      <c r="AD1212" s="36">
        <v>1</v>
      </c>
      <c r="AE1212" s="35" t="str">
        <f t="shared" si="36"/>
        <v>Referal Link</v>
      </c>
      <c r="AF1212" s="36">
        <v>1190.23</v>
      </c>
      <c r="AG1212"/>
      <c r="AH1212"/>
    </row>
    <row r="1213" spans="1:34" ht="15.75" customHeight="1" x14ac:dyDescent="0.25">
      <c r="A1213"/>
      <c r="B1213"/>
      <c r="C1213" s="1">
        <v>43917</v>
      </c>
      <c r="D1213" s="2">
        <v>152559</v>
      </c>
      <c r="E1213" s="2" t="s">
        <v>4</v>
      </c>
      <c r="F1213" s="2">
        <v>19</v>
      </c>
      <c r="G1213" s="2" t="str" cm="1">
        <f t="array" ref="G1213">_xlfn.IFS(AND(F1213&gt;8,F1213&lt;=27),"Geração Z",AND(F1213&gt;27,F1213&lt;=43),"Millennials",AND(F1213&gt;43,F1213&lt;=59),"Geração X",F1213&gt;59,"Baby Boomers")</f>
        <v>Geração Z</v>
      </c>
      <c r="H1213" s="2" t="s">
        <v>14</v>
      </c>
      <c r="I1213" s="2" t="s">
        <v>28</v>
      </c>
      <c r="J1213" s="2" t="s">
        <v>29</v>
      </c>
      <c r="K1213" s="2" t="s">
        <v>23</v>
      </c>
      <c r="L1213" s="2" t="s">
        <v>9</v>
      </c>
      <c r="M1213" s="2">
        <v>0</v>
      </c>
      <c r="N1213" s="2" t="str">
        <f t="shared" si="37"/>
        <v>Others</v>
      </c>
      <c r="O1213" s="2">
        <v>2730.17</v>
      </c>
      <c r="P1213" s="37"/>
      <c r="Q1213" s="43"/>
      <c r="R1213" s="37"/>
      <c r="S1213" s="38"/>
      <c r="T1213" s="46">
        <v>43970</v>
      </c>
      <c r="U1213" s="2">
        <v>152690</v>
      </c>
      <c r="V1213" s="2" t="s">
        <v>4</v>
      </c>
      <c r="W1213" s="2">
        <v>21</v>
      </c>
      <c r="X1213" s="2" t="str" cm="1">
        <f t="array" ref="X1213">_xlfn.IFS(AND(W1213&gt;8,W1213&lt;=27),"Geração Z",AND(W1213&gt;27,W1213&lt;=43),"Millennials",AND(W1213&gt;43,W1213&lt;=59),"Geração X",W1213&gt;59,"Baby Boomers")</f>
        <v>Geração Z</v>
      </c>
      <c r="Y1213" s="2" t="s">
        <v>14</v>
      </c>
      <c r="Z1213" s="2" t="s">
        <v>15</v>
      </c>
      <c r="AA1213" s="2" t="s">
        <v>7</v>
      </c>
      <c r="AB1213" s="2" t="s">
        <v>143</v>
      </c>
      <c r="AC1213" s="2" t="s">
        <v>9</v>
      </c>
      <c r="AD1213" s="2">
        <v>0</v>
      </c>
      <c r="AE1213" s="1" t="str">
        <f t="shared" si="36"/>
        <v>Others</v>
      </c>
      <c r="AF1213" s="2">
        <v>334.86</v>
      </c>
      <c r="AG1213"/>
      <c r="AH1213"/>
    </row>
    <row r="1214" spans="1:34" ht="15.75" customHeight="1" x14ac:dyDescent="0.25">
      <c r="A1214"/>
      <c r="B1214"/>
      <c r="C1214" s="35">
        <v>43920</v>
      </c>
      <c r="D1214" s="36">
        <v>152561</v>
      </c>
      <c r="E1214" s="36" t="s">
        <v>4</v>
      </c>
      <c r="F1214" s="36">
        <v>60</v>
      </c>
      <c r="G1214" s="36" t="str" cm="1">
        <f t="array" ref="G1214">_xlfn.IFS(AND(F1214&gt;8,F1214&lt;=27),"Geração Z",AND(F1214&gt;27,F1214&lt;=43),"Millennials",AND(F1214&gt;43,F1214&lt;=59),"Geração X",F1214&gt;59,"Baby Boomers")</f>
        <v>Baby Boomers</v>
      </c>
      <c r="H1214" s="36" t="s">
        <v>5</v>
      </c>
      <c r="I1214" s="36" t="s">
        <v>49</v>
      </c>
      <c r="J1214" s="36" t="s">
        <v>29</v>
      </c>
      <c r="K1214" s="36" t="s">
        <v>143</v>
      </c>
      <c r="L1214" s="36" t="s">
        <v>13</v>
      </c>
      <c r="M1214" s="36">
        <v>0</v>
      </c>
      <c r="N1214" s="36" t="str">
        <f t="shared" si="37"/>
        <v>Others</v>
      </c>
      <c r="O1214" s="36">
        <v>428.95</v>
      </c>
      <c r="P1214" s="37"/>
      <c r="Q1214" s="43"/>
      <c r="R1214" s="37"/>
      <c r="S1214" s="38"/>
      <c r="T1214" s="45">
        <v>43970</v>
      </c>
      <c r="U1214" s="36">
        <v>152691</v>
      </c>
      <c r="V1214" s="36" t="s">
        <v>4</v>
      </c>
      <c r="W1214" s="36">
        <v>32</v>
      </c>
      <c r="X1214" s="36" t="str" cm="1">
        <f t="array" ref="X1214">_xlfn.IFS(AND(W1214&gt;8,W1214&lt;=27),"Geração Z",AND(W1214&gt;27,W1214&lt;=43),"Millennials",AND(W1214&gt;43,W1214&lt;=59),"Geração X",W1214&gt;59,"Baby Boomers")</f>
        <v>Millennials</v>
      </c>
      <c r="Y1214" s="36" t="s">
        <v>14</v>
      </c>
      <c r="Z1214" s="36" t="s">
        <v>36</v>
      </c>
      <c r="AA1214" s="36" t="s">
        <v>7</v>
      </c>
      <c r="AB1214" s="36" t="s">
        <v>142</v>
      </c>
      <c r="AC1214" s="36" t="s">
        <v>17</v>
      </c>
      <c r="AD1214" s="36">
        <v>0</v>
      </c>
      <c r="AE1214" s="35" t="str">
        <f t="shared" si="36"/>
        <v>Others</v>
      </c>
      <c r="AF1214" s="36">
        <v>570.48</v>
      </c>
      <c r="AG1214"/>
      <c r="AH1214"/>
    </row>
    <row r="1215" spans="1:34" ht="15.75" customHeight="1" x14ac:dyDescent="0.25">
      <c r="A1215"/>
      <c r="B1215"/>
      <c r="C1215" s="1">
        <v>43920</v>
      </c>
      <c r="D1215" s="2">
        <v>152562</v>
      </c>
      <c r="E1215" s="2" t="s">
        <v>4</v>
      </c>
      <c r="F1215" s="2">
        <v>59</v>
      </c>
      <c r="G1215" s="2" t="str" cm="1">
        <f t="array" ref="G1215">_xlfn.IFS(AND(F1215&gt;8,F1215&lt;=27),"Geração Z",AND(F1215&gt;27,F1215&lt;=43),"Millennials",AND(F1215&gt;43,F1215&lt;=59),"Geração X",F1215&gt;59,"Baby Boomers")</f>
        <v>Geração X</v>
      </c>
      <c r="H1215" s="2" t="s">
        <v>14</v>
      </c>
      <c r="I1215" s="2" t="s">
        <v>25</v>
      </c>
      <c r="J1215" s="2" t="s">
        <v>7</v>
      </c>
      <c r="K1215" s="2" t="s">
        <v>142</v>
      </c>
      <c r="L1215" s="2" t="s">
        <v>17</v>
      </c>
      <c r="M1215" s="2">
        <v>0</v>
      </c>
      <c r="N1215" s="2" t="str">
        <f t="shared" si="37"/>
        <v>Others</v>
      </c>
      <c r="O1215" s="2">
        <v>123.42</v>
      </c>
      <c r="P1215" s="37"/>
      <c r="Q1215" s="43"/>
      <c r="R1215" s="37"/>
      <c r="S1215" s="38"/>
      <c r="T1215" s="46">
        <v>43971</v>
      </c>
      <c r="U1215" s="2">
        <v>152692</v>
      </c>
      <c r="V1215" s="2" t="s">
        <v>10</v>
      </c>
      <c r="W1215" s="2">
        <v>58</v>
      </c>
      <c r="X1215" s="2" t="str" cm="1">
        <f t="array" ref="X1215">_xlfn.IFS(AND(W1215&gt;8,W1215&lt;=27),"Geração Z",AND(W1215&gt;27,W1215&lt;=43),"Millennials",AND(W1215&gt;43,W1215&lt;=59),"Geração X",W1215&gt;59,"Baby Boomers")</f>
        <v>Geração X</v>
      </c>
      <c r="Y1215" s="2" t="s">
        <v>14</v>
      </c>
      <c r="Z1215" s="2" t="s">
        <v>51</v>
      </c>
      <c r="AA1215" s="2" t="s">
        <v>7</v>
      </c>
      <c r="AB1215" s="2" t="s">
        <v>143</v>
      </c>
      <c r="AC1215" s="2" t="s">
        <v>9</v>
      </c>
      <c r="AD1215" s="2">
        <v>0</v>
      </c>
      <c r="AE1215" s="1" t="str">
        <f t="shared" si="36"/>
        <v>Others</v>
      </c>
      <c r="AF1215" s="2">
        <v>1746.89</v>
      </c>
      <c r="AG1215"/>
      <c r="AH1215"/>
    </row>
    <row r="1216" spans="1:34" ht="15.75" customHeight="1" x14ac:dyDescent="0.25">
      <c r="A1216"/>
      <c r="B1216"/>
      <c r="C1216" s="35">
        <v>43921</v>
      </c>
      <c r="D1216" s="36">
        <v>152563</v>
      </c>
      <c r="E1216" s="36" t="s">
        <v>10</v>
      </c>
      <c r="F1216" s="36">
        <v>45</v>
      </c>
      <c r="G1216" s="36" t="str" cm="1">
        <f t="array" ref="G1216">_xlfn.IFS(AND(F1216&gt;8,F1216&lt;=27),"Geração Z",AND(F1216&gt;27,F1216&lt;=43),"Millennials",AND(F1216&gt;43,F1216&lt;=59),"Geração X",F1216&gt;59,"Baby Boomers")</f>
        <v>Geração X</v>
      </c>
      <c r="H1216" s="36" t="s">
        <v>14</v>
      </c>
      <c r="I1216" s="36" t="s">
        <v>6</v>
      </c>
      <c r="J1216" s="36" t="s">
        <v>7</v>
      </c>
      <c r="K1216" s="36" t="s">
        <v>142</v>
      </c>
      <c r="L1216" s="36" t="s">
        <v>13</v>
      </c>
      <c r="M1216" s="36">
        <v>1</v>
      </c>
      <c r="N1216" s="36" t="str">
        <f t="shared" si="37"/>
        <v>Referal Link</v>
      </c>
      <c r="O1216" s="36">
        <v>2534.0500000000002</v>
      </c>
      <c r="P1216" s="37"/>
      <c r="Q1216" s="43"/>
      <c r="R1216" s="37"/>
      <c r="S1216" s="38"/>
      <c r="T1216" s="45">
        <v>43971</v>
      </c>
      <c r="U1216" s="36">
        <v>152693</v>
      </c>
      <c r="V1216" s="36" t="s">
        <v>4</v>
      </c>
      <c r="W1216" s="36">
        <v>18</v>
      </c>
      <c r="X1216" s="36" t="str" cm="1">
        <f t="array" ref="X1216">_xlfn.IFS(AND(W1216&gt;8,W1216&lt;=27),"Geração Z",AND(W1216&gt;27,W1216&lt;=43),"Millennials",AND(W1216&gt;43,W1216&lt;=59),"Geração X",W1216&gt;59,"Baby Boomers")</f>
        <v>Geração Z</v>
      </c>
      <c r="Y1216" s="36" t="s">
        <v>14</v>
      </c>
      <c r="Z1216" s="36" t="s">
        <v>24</v>
      </c>
      <c r="AA1216" s="36" t="s">
        <v>7</v>
      </c>
      <c r="AB1216" s="36" t="s">
        <v>142</v>
      </c>
      <c r="AC1216" s="36" t="s">
        <v>9</v>
      </c>
      <c r="AD1216" s="36">
        <v>1</v>
      </c>
      <c r="AE1216" s="35" t="str">
        <f t="shared" si="36"/>
        <v>Referal Link</v>
      </c>
      <c r="AF1216" s="36">
        <v>2926.09</v>
      </c>
      <c r="AG1216"/>
      <c r="AH1216"/>
    </row>
    <row r="1217" spans="1:34" ht="15.75" customHeight="1" x14ac:dyDescent="0.25">
      <c r="A1217"/>
      <c r="B1217"/>
      <c r="C1217" s="1">
        <v>43921</v>
      </c>
      <c r="D1217" s="2">
        <v>152564</v>
      </c>
      <c r="E1217" s="2" t="s">
        <v>4</v>
      </c>
      <c r="F1217" s="2">
        <v>36</v>
      </c>
      <c r="G1217" s="2" t="str" cm="1">
        <f t="array" ref="G1217">_xlfn.IFS(AND(F1217&gt;8,F1217&lt;=27),"Geração Z",AND(F1217&gt;27,F1217&lt;=43),"Millennials",AND(F1217&gt;43,F1217&lt;=59),"Geração X",F1217&gt;59,"Baby Boomers")</f>
        <v>Millennials</v>
      </c>
      <c r="H1217" s="2" t="s">
        <v>5</v>
      </c>
      <c r="I1217" s="2" t="s">
        <v>28</v>
      </c>
      <c r="J1217" s="2" t="s">
        <v>7</v>
      </c>
      <c r="K1217" s="2" t="s">
        <v>142</v>
      </c>
      <c r="L1217" s="2" t="s">
        <v>13</v>
      </c>
      <c r="M1217" s="2">
        <v>1</v>
      </c>
      <c r="N1217" s="2" t="str">
        <f t="shared" si="37"/>
        <v>Referal Link</v>
      </c>
      <c r="O1217" s="2">
        <v>590.22</v>
      </c>
      <c r="P1217" s="37"/>
      <c r="Q1217" s="43"/>
      <c r="R1217" s="37"/>
      <c r="S1217" s="38"/>
      <c r="T1217" s="46">
        <v>43971</v>
      </c>
      <c r="U1217" s="2">
        <v>152694</v>
      </c>
      <c r="V1217" s="2" t="s">
        <v>10</v>
      </c>
      <c r="W1217" s="2">
        <v>71</v>
      </c>
      <c r="X1217" s="2" t="str" cm="1">
        <f t="array" ref="X1217">_xlfn.IFS(AND(W1217&gt;8,W1217&lt;=27),"Geração Z",AND(W1217&gt;27,W1217&lt;=43),"Millennials",AND(W1217&gt;43,W1217&lt;=59),"Geração X",W1217&gt;59,"Baby Boomers")</f>
        <v>Baby Boomers</v>
      </c>
      <c r="Y1217" s="2" t="s">
        <v>14</v>
      </c>
      <c r="Z1217" s="2" t="s">
        <v>58</v>
      </c>
      <c r="AA1217" s="2" t="s">
        <v>7</v>
      </c>
      <c r="AB1217" s="2" t="s">
        <v>8</v>
      </c>
      <c r="AC1217" s="2" t="s">
        <v>9</v>
      </c>
      <c r="AD1217" s="2">
        <v>1</v>
      </c>
      <c r="AE1217" s="1" t="str">
        <f t="shared" si="36"/>
        <v>Referal Link</v>
      </c>
      <c r="AF1217" s="2">
        <v>975.54</v>
      </c>
      <c r="AG1217"/>
      <c r="AH1217"/>
    </row>
    <row r="1218" spans="1:34" ht="15.75" customHeight="1" x14ac:dyDescent="0.25">
      <c r="A1218"/>
      <c r="B1218"/>
      <c r="C1218" s="35">
        <v>43921</v>
      </c>
      <c r="D1218" s="36">
        <v>152565</v>
      </c>
      <c r="E1218" s="36" t="s">
        <v>10</v>
      </c>
      <c r="F1218" s="36">
        <v>45</v>
      </c>
      <c r="G1218" s="36" t="str" cm="1">
        <f t="array" ref="G1218">_xlfn.IFS(AND(F1218&gt;8,F1218&lt;=27),"Geração Z",AND(F1218&gt;27,F1218&lt;=43),"Millennials",AND(F1218&gt;43,F1218&lt;=59),"Geração X",F1218&gt;59,"Baby Boomers")</f>
        <v>Geração X</v>
      </c>
      <c r="H1218" s="36" t="s">
        <v>14</v>
      </c>
      <c r="I1218" s="36" t="s">
        <v>11</v>
      </c>
      <c r="J1218" s="36" t="s">
        <v>7</v>
      </c>
      <c r="K1218" s="36" t="s">
        <v>142</v>
      </c>
      <c r="L1218" s="36" t="s">
        <v>9</v>
      </c>
      <c r="M1218" s="36">
        <v>0</v>
      </c>
      <c r="N1218" s="36" t="str">
        <f t="shared" si="37"/>
        <v>Others</v>
      </c>
      <c r="O1218" s="36">
        <v>1364.74</v>
      </c>
      <c r="P1218" s="37"/>
      <c r="Q1218" s="43"/>
      <c r="R1218" s="37"/>
      <c r="S1218" s="38"/>
      <c r="T1218" s="45">
        <v>43973</v>
      </c>
      <c r="U1218" s="36">
        <v>152697</v>
      </c>
      <c r="V1218" s="36" t="s">
        <v>4</v>
      </c>
      <c r="W1218" s="36">
        <v>59</v>
      </c>
      <c r="X1218" s="36" t="str" cm="1">
        <f t="array" ref="X1218">_xlfn.IFS(AND(W1218&gt;8,W1218&lt;=27),"Geração Z",AND(W1218&gt;27,W1218&lt;=43),"Millennials",AND(W1218&gt;43,W1218&lt;=59),"Geração X",W1218&gt;59,"Baby Boomers")</f>
        <v>Geração X</v>
      </c>
      <c r="Y1218" s="36" t="s">
        <v>14</v>
      </c>
      <c r="Z1218" s="36" t="s">
        <v>61</v>
      </c>
      <c r="AA1218" s="36" t="s">
        <v>29</v>
      </c>
      <c r="AB1218" s="36" t="s">
        <v>23</v>
      </c>
      <c r="AC1218" s="36" t="s">
        <v>9</v>
      </c>
      <c r="AD1218" s="36">
        <v>1</v>
      </c>
      <c r="AE1218" s="35" t="str">
        <f t="shared" si="36"/>
        <v>Referal Link</v>
      </c>
      <c r="AF1218" s="36">
        <v>2571.83</v>
      </c>
      <c r="AG1218"/>
      <c r="AH1218"/>
    </row>
    <row r="1219" spans="1:34" ht="15.75" customHeight="1" x14ac:dyDescent="0.25">
      <c r="A1219"/>
      <c r="B1219"/>
      <c r="C1219" s="1">
        <v>43921</v>
      </c>
      <c r="D1219" s="2">
        <v>152566</v>
      </c>
      <c r="E1219" s="2" t="s">
        <v>10</v>
      </c>
      <c r="F1219" s="2">
        <v>58</v>
      </c>
      <c r="G1219" s="2" t="str" cm="1">
        <f t="array" ref="G1219">_xlfn.IFS(AND(F1219&gt;8,F1219&lt;=27),"Geração Z",AND(F1219&gt;27,F1219&lt;=43),"Millennials",AND(F1219&gt;43,F1219&lt;=59),"Geração X",F1219&gt;59,"Baby Boomers")</f>
        <v>Geração X</v>
      </c>
      <c r="H1219" s="2" t="s">
        <v>14</v>
      </c>
      <c r="I1219" s="2" t="s">
        <v>52</v>
      </c>
      <c r="J1219" s="2" t="s">
        <v>7</v>
      </c>
      <c r="K1219" s="2" t="s">
        <v>23</v>
      </c>
      <c r="L1219" s="2" t="s">
        <v>17</v>
      </c>
      <c r="M1219" s="2">
        <v>1</v>
      </c>
      <c r="N1219" s="2" t="str">
        <f t="shared" si="37"/>
        <v>Referal Link</v>
      </c>
      <c r="O1219" s="2">
        <v>76.540000000000006</v>
      </c>
      <c r="P1219" s="37"/>
      <c r="Q1219" s="43"/>
      <c r="R1219" s="37"/>
      <c r="S1219" s="38"/>
      <c r="T1219" s="46">
        <v>43974</v>
      </c>
      <c r="U1219" s="2">
        <v>152699</v>
      </c>
      <c r="V1219" s="2" t="s">
        <v>4</v>
      </c>
      <c r="W1219" s="2">
        <v>55</v>
      </c>
      <c r="X1219" s="2" t="str" cm="1">
        <f t="array" ref="X1219">_xlfn.IFS(AND(W1219&gt;8,W1219&lt;=27),"Geração Z",AND(W1219&gt;27,W1219&lt;=43),"Millennials",AND(W1219&gt;43,W1219&lt;=59),"Geração X",W1219&gt;59,"Baby Boomers")</f>
        <v>Geração X</v>
      </c>
      <c r="Y1219" s="2" t="s">
        <v>14</v>
      </c>
      <c r="Z1219" s="2" t="s">
        <v>58</v>
      </c>
      <c r="AA1219" s="2" t="s">
        <v>20</v>
      </c>
      <c r="AB1219" s="2" t="s">
        <v>8</v>
      </c>
      <c r="AC1219" s="2" t="s">
        <v>13</v>
      </c>
      <c r="AD1219" s="2">
        <v>0</v>
      </c>
      <c r="AE1219" s="1" t="str">
        <f t="shared" si="36"/>
        <v>Others</v>
      </c>
      <c r="AF1219" s="2">
        <v>114.52</v>
      </c>
      <c r="AG1219"/>
      <c r="AH1219"/>
    </row>
    <row r="1220" spans="1:34" ht="15.75" customHeight="1" x14ac:dyDescent="0.25">
      <c r="A1220"/>
      <c r="B1220"/>
      <c r="C1220" s="35">
        <v>43921</v>
      </c>
      <c r="D1220" s="36">
        <v>152567</v>
      </c>
      <c r="E1220" s="36" t="s">
        <v>10</v>
      </c>
      <c r="F1220" s="36">
        <v>77</v>
      </c>
      <c r="G1220" s="36" t="str" cm="1">
        <f t="array" ref="G1220">_xlfn.IFS(AND(F1220&gt;8,F1220&lt;=27),"Geração Z",AND(F1220&gt;27,F1220&lt;=43),"Millennials",AND(F1220&gt;43,F1220&lt;=59),"Geração X",F1220&gt;59,"Baby Boomers")</f>
        <v>Baby Boomers</v>
      </c>
      <c r="H1220" s="36" t="s">
        <v>14</v>
      </c>
      <c r="I1220" s="36" t="s">
        <v>19</v>
      </c>
      <c r="J1220" s="36" t="s">
        <v>27</v>
      </c>
      <c r="K1220" s="36" t="s">
        <v>142</v>
      </c>
      <c r="L1220" s="36" t="s">
        <v>17</v>
      </c>
      <c r="M1220" s="36">
        <v>1</v>
      </c>
      <c r="N1220" s="36" t="str">
        <f t="shared" si="37"/>
        <v>Referal Link</v>
      </c>
      <c r="O1220" s="36">
        <v>426.6</v>
      </c>
      <c r="P1220" s="37"/>
      <c r="Q1220" s="43"/>
      <c r="R1220" s="37"/>
      <c r="S1220" s="38"/>
      <c r="T1220" s="45">
        <v>43975</v>
      </c>
      <c r="U1220" s="36">
        <v>152704</v>
      </c>
      <c r="V1220" s="36" t="s">
        <v>4</v>
      </c>
      <c r="W1220" s="36">
        <v>35</v>
      </c>
      <c r="X1220" s="36" t="str" cm="1">
        <f t="array" ref="X1220">_xlfn.IFS(AND(W1220&gt;8,W1220&lt;=27),"Geração Z",AND(W1220&gt;27,W1220&lt;=43),"Millennials",AND(W1220&gt;43,W1220&lt;=59),"Geração X",W1220&gt;59,"Baby Boomers")</f>
        <v>Millennials</v>
      </c>
      <c r="Y1220" s="36" t="s">
        <v>14</v>
      </c>
      <c r="Z1220" s="36" t="s">
        <v>61</v>
      </c>
      <c r="AA1220" s="36" t="s">
        <v>7</v>
      </c>
      <c r="AB1220" s="36" t="s">
        <v>143</v>
      </c>
      <c r="AC1220" s="36" t="s">
        <v>17</v>
      </c>
      <c r="AD1220" s="36">
        <v>1</v>
      </c>
      <c r="AE1220" s="35" t="str">
        <f t="shared" ref="AE1220:AE1283" si="38">IF(AD1220=1,"Referal Link","Others")</f>
        <v>Referal Link</v>
      </c>
      <c r="AF1220" s="36">
        <v>2561.5300000000002</v>
      </c>
      <c r="AG1220"/>
      <c r="AH1220"/>
    </row>
    <row r="1221" spans="1:34" ht="15.75" customHeight="1" x14ac:dyDescent="0.25">
      <c r="A1221"/>
      <c r="B1221"/>
      <c r="C1221" s="1">
        <v>43922</v>
      </c>
      <c r="D1221" s="2">
        <v>152306</v>
      </c>
      <c r="E1221" s="2" t="s">
        <v>10</v>
      </c>
      <c r="F1221" s="2">
        <v>27</v>
      </c>
      <c r="G1221" s="2" t="str" cm="1">
        <f t="array" ref="G1221">_xlfn.IFS(AND(F1221&gt;8,F1221&lt;=27),"Geração Z",AND(F1221&gt;27,F1221&lt;=43),"Millennials",AND(F1221&gt;43,F1221&lt;=59),"Geração X",F1221&gt;59,"Baby Boomers")</f>
        <v>Geração Z</v>
      </c>
      <c r="H1221" s="2" t="s">
        <v>14</v>
      </c>
      <c r="I1221" s="2" t="s">
        <v>21</v>
      </c>
      <c r="J1221" s="2" t="s">
        <v>20</v>
      </c>
      <c r="K1221" s="2" t="s">
        <v>142</v>
      </c>
      <c r="L1221" s="2" t="s">
        <v>13</v>
      </c>
      <c r="M1221" s="2">
        <v>0</v>
      </c>
      <c r="N1221" s="2" t="str">
        <f t="shared" ref="N1221:N1284" si="39">IF(M1221=1,"Referal Link","Others")</f>
        <v>Others</v>
      </c>
      <c r="O1221" s="2">
        <v>175.7</v>
      </c>
      <c r="P1221" s="37"/>
      <c r="Q1221" s="43"/>
      <c r="R1221" s="37"/>
      <c r="S1221" s="38"/>
      <c r="T1221" s="46">
        <v>43975</v>
      </c>
      <c r="U1221" s="2">
        <v>152705</v>
      </c>
      <c r="V1221" s="2" t="s">
        <v>10</v>
      </c>
      <c r="W1221" s="2">
        <v>48</v>
      </c>
      <c r="X1221" s="2" t="str" cm="1">
        <f t="array" ref="X1221">_xlfn.IFS(AND(W1221&gt;8,W1221&lt;=27),"Geração Z",AND(W1221&gt;27,W1221&lt;=43),"Millennials",AND(W1221&gt;43,W1221&lt;=59),"Geração X",W1221&gt;59,"Baby Boomers")</f>
        <v>Geração X</v>
      </c>
      <c r="Y1221" s="2" t="s">
        <v>14</v>
      </c>
      <c r="Z1221" s="2" t="s">
        <v>33</v>
      </c>
      <c r="AA1221" s="2" t="s">
        <v>34</v>
      </c>
      <c r="AB1221" s="2" t="s">
        <v>23</v>
      </c>
      <c r="AC1221" s="2" t="s">
        <v>13</v>
      </c>
      <c r="AD1221" s="2">
        <v>0</v>
      </c>
      <c r="AE1221" s="1" t="str">
        <f t="shared" si="38"/>
        <v>Others</v>
      </c>
      <c r="AF1221" s="2">
        <v>138.99</v>
      </c>
      <c r="AG1221"/>
      <c r="AH1221"/>
    </row>
    <row r="1222" spans="1:34" ht="15.75" customHeight="1" x14ac:dyDescent="0.25">
      <c r="A1222"/>
      <c r="B1222"/>
      <c r="C1222" s="35">
        <v>43922</v>
      </c>
      <c r="D1222" s="36">
        <v>152307</v>
      </c>
      <c r="E1222" s="36" t="s">
        <v>10</v>
      </c>
      <c r="F1222" s="36">
        <v>76</v>
      </c>
      <c r="G1222" s="36" t="str" cm="1">
        <f t="array" ref="G1222">_xlfn.IFS(AND(F1222&gt;8,F1222&lt;=27),"Geração Z",AND(F1222&gt;27,F1222&lt;=43),"Millennials",AND(F1222&gt;43,F1222&lt;=59),"Geração X",F1222&gt;59,"Baby Boomers")</f>
        <v>Baby Boomers</v>
      </c>
      <c r="H1222" s="36" t="s">
        <v>14</v>
      </c>
      <c r="I1222" s="36" t="s">
        <v>28</v>
      </c>
      <c r="J1222" s="36" t="s">
        <v>7</v>
      </c>
      <c r="K1222" s="36" t="s">
        <v>23</v>
      </c>
      <c r="L1222" s="36" t="s">
        <v>9</v>
      </c>
      <c r="M1222" s="36">
        <v>1</v>
      </c>
      <c r="N1222" s="36" t="str">
        <f t="shared" si="39"/>
        <v>Referal Link</v>
      </c>
      <c r="O1222" s="36">
        <v>2556.5500000000002</v>
      </c>
      <c r="P1222" s="37"/>
      <c r="Q1222" s="43"/>
      <c r="R1222" s="37"/>
      <c r="S1222" s="38"/>
      <c r="T1222" s="45">
        <v>43976</v>
      </c>
      <c r="U1222" s="36">
        <v>152707</v>
      </c>
      <c r="V1222" s="36" t="s">
        <v>10</v>
      </c>
      <c r="W1222" s="36">
        <v>50</v>
      </c>
      <c r="X1222" s="36" t="str" cm="1">
        <f t="array" ref="X1222">_xlfn.IFS(AND(W1222&gt;8,W1222&lt;=27),"Geração Z",AND(W1222&gt;27,W1222&lt;=43),"Millennials",AND(W1222&gt;43,W1222&lt;=59),"Geração X",W1222&gt;59,"Baby Boomers")</f>
        <v>Geração X</v>
      </c>
      <c r="Y1222" s="36" t="s">
        <v>14</v>
      </c>
      <c r="Z1222" s="36" t="s">
        <v>38</v>
      </c>
      <c r="AA1222" s="36" t="s">
        <v>27</v>
      </c>
      <c r="AB1222" s="36" t="s">
        <v>143</v>
      </c>
      <c r="AC1222" s="36" t="s">
        <v>13</v>
      </c>
      <c r="AD1222" s="36">
        <v>1</v>
      </c>
      <c r="AE1222" s="35" t="str">
        <f t="shared" si="38"/>
        <v>Referal Link</v>
      </c>
      <c r="AF1222" s="36">
        <v>1729.95</v>
      </c>
      <c r="AG1222"/>
      <c r="AH1222"/>
    </row>
    <row r="1223" spans="1:34" ht="15.75" customHeight="1" x14ac:dyDescent="0.25">
      <c r="A1223"/>
      <c r="B1223"/>
      <c r="C1223" s="1">
        <v>43924</v>
      </c>
      <c r="D1223" s="2">
        <v>152496</v>
      </c>
      <c r="E1223" s="2" t="s">
        <v>4</v>
      </c>
      <c r="F1223" s="2">
        <v>47</v>
      </c>
      <c r="G1223" s="2" t="str" cm="1">
        <f t="array" ref="G1223">_xlfn.IFS(AND(F1223&gt;8,F1223&lt;=27),"Geração Z",AND(F1223&gt;27,F1223&lt;=43),"Millennials",AND(F1223&gt;43,F1223&lt;=59),"Geração X",F1223&gt;59,"Baby Boomers")</f>
        <v>Geração X</v>
      </c>
      <c r="H1223" s="2" t="s">
        <v>14</v>
      </c>
      <c r="I1223" s="2" t="s">
        <v>56</v>
      </c>
      <c r="J1223" s="2" t="s">
        <v>7</v>
      </c>
      <c r="K1223" s="2" t="s">
        <v>23</v>
      </c>
      <c r="L1223" s="2" t="s">
        <v>9</v>
      </c>
      <c r="M1223" s="2">
        <v>0</v>
      </c>
      <c r="N1223" s="2" t="str">
        <f t="shared" si="39"/>
        <v>Others</v>
      </c>
      <c r="O1223" s="2">
        <v>720.49</v>
      </c>
      <c r="P1223" s="37"/>
      <c r="Q1223" s="43"/>
      <c r="R1223" s="37"/>
      <c r="S1223" s="38"/>
      <c r="T1223" s="46">
        <v>43976</v>
      </c>
      <c r="U1223" s="2">
        <v>152708</v>
      </c>
      <c r="V1223" s="2" t="s">
        <v>4</v>
      </c>
      <c r="W1223" s="2">
        <v>28</v>
      </c>
      <c r="X1223" s="2" t="str" cm="1">
        <f t="array" ref="X1223">_xlfn.IFS(AND(W1223&gt;8,W1223&lt;=27),"Geração Z",AND(W1223&gt;27,W1223&lt;=43),"Millennials",AND(W1223&gt;43,W1223&lt;=59),"Geração X",W1223&gt;59,"Baby Boomers")</f>
        <v>Millennials</v>
      </c>
      <c r="Y1223" s="2" t="s">
        <v>14</v>
      </c>
      <c r="Z1223" s="2" t="s">
        <v>62</v>
      </c>
      <c r="AA1223" s="2" t="s">
        <v>27</v>
      </c>
      <c r="AB1223" s="2" t="s">
        <v>143</v>
      </c>
      <c r="AC1223" s="2" t="s">
        <v>17</v>
      </c>
      <c r="AD1223" s="2">
        <v>1</v>
      </c>
      <c r="AE1223" s="1" t="str">
        <f t="shared" si="38"/>
        <v>Referal Link</v>
      </c>
      <c r="AF1223" s="2">
        <v>1056.6099999999999</v>
      </c>
      <c r="AG1223"/>
      <c r="AH1223"/>
    </row>
    <row r="1224" spans="1:34" ht="15.75" customHeight="1" x14ac:dyDescent="0.25">
      <c r="A1224"/>
      <c r="B1224"/>
      <c r="C1224" s="35">
        <v>43924</v>
      </c>
      <c r="D1224" s="36">
        <v>152495</v>
      </c>
      <c r="E1224" s="36" t="s">
        <v>4</v>
      </c>
      <c r="F1224" s="36">
        <v>51</v>
      </c>
      <c r="G1224" s="36" t="str" cm="1">
        <f t="array" ref="G1224">_xlfn.IFS(AND(F1224&gt;8,F1224&lt;=27),"Geração Z",AND(F1224&gt;27,F1224&lt;=43),"Millennials",AND(F1224&gt;43,F1224&lt;=59),"Geração X",F1224&gt;59,"Baby Boomers")</f>
        <v>Geração X</v>
      </c>
      <c r="H1224" s="36" t="s">
        <v>14</v>
      </c>
      <c r="I1224" s="36" t="s">
        <v>30</v>
      </c>
      <c r="J1224" s="36" t="s">
        <v>7</v>
      </c>
      <c r="K1224" s="36" t="s">
        <v>23</v>
      </c>
      <c r="L1224" s="36" t="s">
        <v>9</v>
      </c>
      <c r="M1224" s="36">
        <v>1</v>
      </c>
      <c r="N1224" s="36" t="str">
        <f t="shared" si="39"/>
        <v>Referal Link</v>
      </c>
      <c r="O1224" s="36">
        <v>2594.75</v>
      </c>
      <c r="P1224" s="37"/>
      <c r="Q1224" s="43"/>
      <c r="R1224" s="37"/>
      <c r="S1224" s="38"/>
      <c r="T1224" s="45">
        <v>43976</v>
      </c>
      <c r="U1224" s="36">
        <v>152709</v>
      </c>
      <c r="V1224" s="36" t="s">
        <v>10</v>
      </c>
      <c r="W1224" s="36">
        <v>56</v>
      </c>
      <c r="X1224" s="36" t="str" cm="1">
        <f t="array" ref="X1224">_xlfn.IFS(AND(W1224&gt;8,W1224&lt;=27),"Geração Z",AND(W1224&gt;27,W1224&lt;=43),"Millennials",AND(W1224&gt;43,W1224&lt;=59),"Geração X",W1224&gt;59,"Baby Boomers")</f>
        <v>Geração X</v>
      </c>
      <c r="Y1224" s="36" t="s">
        <v>14</v>
      </c>
      <c r="Z1224" s="36" t="s">
        <v>22</v>
      </c>
      <c r="AA1224" s="36" t="s">
        <v>7</v>
      </c>
      <c r="AB1224" s="36" t="s">
        <v>23</v>
      </c>
      <c r="AC1224" s="36" t="s">
        <v>17</v>
      </c>
      <c r="AD1224" s="36">
        <v>1</v>
      </c>
      <c r="AE1224" s="35" t="str">
        <f t="shared" si="38"/>
        <v>Referal Link</v>
      </c>
      <c r="AF1224" s="36">
        <v>2901.83</v>
      </c>
      <c r="AG1224"/>
      <c r="AH1224"/>
    </row>
    <row r="1225" spans="1:34" ht="15.75" customHeight="1" x14ac:dyDescent="0.25">
      <c r="A1225"/>
      <c r="B1225"/>
      <c r="C1225" s="1">
        <v>43924</v>
      </c>
      <c r="D1225" s="2">
        <v>152494</v>
      </c>
      <c r="E1225" s="2" t="s">
        <v>10</v>
      </c>
      <c r="F1225" s="2">
        <v>32</v>
      </c>
      <c r="G1225" s="2" t="str" cm="1">
        <f t="array" ref="G1225">_xlfn.IFS(AND(F1225&gt;8,F1225&lt;=27),"Geração Z",AND(F1225&gt;27,F1225&lt;=43),"Millennials",AND(F1225&gt;43,F1225&lt;=59),"Geração X",F1225&gt;59,"Baby Boomers")</f>
        <v>Millennials</v>
      </c>
      <c r="H1225" s="2" t="s">
        <v>5</v>
      </c>
      <c r="I1225" s="2" t="s">
        <v>39</v>
      </c>
      <c r="J1225" s="2" t="s">
        <v>29</v>
      </c>
      <c r="K1225" s="2" t="s">
        <v>142</v>
      </c>
      <c r="L1225" s="2" t="s">
        <v>17</v>
      </c>
      <c r="M1225" s="2">
        <v>1</v>
      </c>
      <c r="N1225" s="2" t="str">
        <f t="shared" si="39"/>
        <v>Referal Link</v>
      </c>
      <c r="O1225" s="2">
        <v>2750.32</v>
      </c>
      <c r="P1225" s="37"/>
      <c r="Q1225" s="43"/>
      <c r="R1225" s="37"/>
      <c r="S1225" s="38"/>
      <c r="T1225" s="46">
        <v>43976</v>
      </c>
      <c r="U1225" s="2">
        <v>152710</v>
      </c>
      <c r="V1225" s="2" t="s">
        <v>4</v>
      </c>
      <c r="W1225" s="2">
        <v>56</v>
      </c>
      <c r="X1225" s="2" t="str" cm="1">
        <f t="array" ref="X1225">_xlfn.IFS(AND(W1225&gt;8,W1225&lt;=27),"Geração Z",AND(W1225&gt;27,W1225&lt;=43),"Millennials",AND(W1225&gt;43,W1225&lt;=59),"Geração X",W1225&gt;59,"Baby Boomers")</f>
        <v>Geração X</v>
      </c>
      <c r="Y1225" s="2" t="s">
        <v>14</v>
      </c>
      <c r="Z1225" s="2" t="s">
        <v>59</v>
      </c>
      <c r="AA1225" s="2" t="s">
        <v>7</v>
      </c>
      <c r="AB1225" s="2" t="s">
        <v>143</v>
      </c>
      <c r="AC1225" s="2" t="s">
        <v>13</v>
      </c>
      <c r="AD1225" s="2">
        <v>1</v>
      </c>
      <c r="AE1225" s="1" t="str">
        <f t="shared" si="38"/>
        <v>Referal Link</v>
      </c>
      <c r="AF1225" s="2">
        <v>2557.1</v>
      </c>
      <c r="AG1225"/>
      <c r="AH1225"/>
    </row>
    <row r="1226" spans="1:34" ht="15.75" customHeight="1" x14ac:dyDescent="0.25">
      <c r="A1226"/>
      <c r="B1226"/>
      <c r="C1226" s="35">
        <v>43925</v>
      </c>
      <c r="D1226" s="36">
        <v>152574</v>
      </c>
      <c r="E1226" s="36" t="s">
        <v>4</v>
      </c>
      <c r="F1226" s="36">
        <v>32</v>
      </c>
      <c r="G1226" s="36" t="str" cm="1">
        <f t="array" ref="G1226">_xlfn.IFS(AND(F1226&gt;8,F1226&lt;=27),"Geração Z",AND(F1226&gt;27,F1226&lt;=43),"Millennials",AND(F1226&gt;43,F1226&lt;=59),"Geração X",F1226&gt;59,"Baby Boomers")</f>
        <v>Millennials</v>
      </c>
      <c r="H1226" s="36" t="s">
        <v>14</v>
      </c>
      <c r="I1226" s="36" t="s">
        <v>68</v>
      </c>
      <c r="J1226" s="36" t="s">
        <v>7</v>
      </c>
      <c r="K1226" s="36" t="s">
        <v>23</v>
      </c>
      <c r="L1226" s="36" t="s">
        <v>13</v>
      </c>
      <c r="M1226" s="36">
        <v>1</v>
      </c>
      <c r="N1226" s="36" t="str">
        <f t="shared" si="39"/>
        <v>Referal Link</v>
      </c>
      <c r="O1226" s="36">
        <v>857.79</v>
      </c>
      <c r="P1226" s="37"/>
      <c r="Q1226" s="43"/>
      <c r="R1226" s="37"/>
      <c r="S1226" s="38"/>
      <c r="T1226" s="45">
        <v>43976</v>
      </c>
      <c r="U1226" s="36">
        <v>152711</v>
      </c>
      <c r="V1226" s="36" t="s">
        <v>4</v>
      </c>
      <c r="W1226" s="36">
        <v>71</v>
      </c>
      <c r="X1226" s="36" t="str" cm="1">
        <f t="array" ref="X1226">_xlfn.IFS(AND(W1226&gt;8,W1226&lt;=27),"Geração Z",AND(W1226&gt;27,W1226&lt;=43),"Millennials",AND(W1226&gt;43,W1226&lt;=59),"Geração X",W1226&gt;59,"Baby Boomers")</f>
        <v>Baby Boomers</v>
      </c>
      <c r="Y1226" s="36" t="s">
        <v>14</v>
      </c>
      <c r="Z1226" s="36" t="s">
        <v>56</v>
      </c>
      <c r="AA1226" s="36" t="s">
        <v>7</v>
      </c>
      <c r="AB1226" s="36" t="s">
        <v>23</v>
      </c>
      <c r="AC1226" s="36" t="s">
        <v>17</v>
      </c>
      <c r="AD1226" s="36">
        <v>1</v>
      </c>
      <c r="AE1226" s="35" t="str">
        <f t="shared" si="38"/>
        <v>Referal Link</v>
      </c>
      <c r="AF1226" s="36">
        <v>1322.31</v>
      </c>
      <c r="AG1226"/>
      <c r="AH1226"/>
    </row>
    <row r="1227" spans="1:34" ht="15.75" customHeight="1" x14ac:dyDescent="0.25">
      <c r="A1227"/>
      <c r="B1227"/>
      <c r="C1227" s="1">
        <v>43925</v>
      </c>
      <c r="D1227" s="2">
        <v>152576</v>
      </c>
      <c r="E1227" s="2" t="s">
        <v>4</v>
      </c>
      <c r="F1227" s="2">
        <v>26</v>
      </c>
      <c r="G1227" s="2" t="str" cm="1">
        <f t="array" ref="G1227">_xlfn.IFS(AND(F1227&gt;8,F1227&lt;=27),"Geração Z",AND(F1227&gt;27,F1227&lt;=43),"Millennials",AND(F1227&gt;43,F1227&lt;=59),"Geração X",F1227&gt;59,"Baby Boomers")</f>
        <v>Geração Z</v>
      </c>
      <c r="H1227" s="2" t="s">
        <v>14</v>
      </c>
      <c r="I1227" s="2" t="s">
        <v>65</v>
      </c>
      <c r="J1227" s="2" t="s">
        <v>7</v>
      </c>
      <c r="K1227" s="2" t="s">
        <v>23</v>
      </c>
      <c r="L1227" s="2" t="s">
        <v>17</v>
      </c>
      <c r="M1227" s="2">
        <v>0</v>
      </c>
      <c r="N1227" s="2" t="str">
        <f t="shared" si="39"/>
        <v>Others</v>
      </c>
      <c r="O1227" s="2">
        <v>256.89</v>
      </c>
      <c r="P1227" s="37"/>
      <c r="Q1227" s="43"/>
      <c r="R1227" s="37"/>
      <c r="S1227" s="38"/>
      <c r="T1227" s="46">
        <v>43977</v>
      </c>
      <c r="U1227" s="2">
        <v>152712</v>
      </c>
      <c r="V1227" s="2" t="s">
        <v>10</v>
      </c>
      <c r="W1227" s="2">
        <v>24</v>
      </c>
      <c r="X1227" s="2" t="str" cm="1">
        <f t="array" ref="X1227">_xlfn.IFS(AND(W1227&gt;8,W1227&lt;=27),"Geração Z",AND(W1227&gt;27,W1227&lt;=43),"Millennials",AND(W1227&gt;43,W1227&lt;=59),"Geração X",W1227&gt;59,"Baby Boomers")</f>
        <v>Geração Z</v>
      </c>
      <c r="Y1227" s="2" t="s">
        <v>14</v>
      </c>
      <c r="Z1227" s="2" t="s">
        <v>52</v>
      </c>
      <c r="AA1227" s="2" t="s">
        <v>20</v>
      </c>
      <c r="AB1227" s="2" t="s">
        <v>8</v>
      </c>
      <c r="AC1227" s="2" t="s">
        <v>17</v>
      </c>
      <c r="AD1227" s="2">
        <v>0</v>
      </c>
      <c r="AE1227" s="1" t="str">
        <f t="shared" si="38"/>
        <v>Others</v>
      </c>
      <c r="AF1227" s="2">
        <v>244.89</v>
      </c>
      <c r="AG1227"/>
      <c r="AH1227"/>
    </row>
    <row r="1228" spans="1:34" ht="15.75" customHeight="1" x14ac:dyDescent="0.25">
      <c r="A1228"/>
      <c r="B1228"/>
      <c r="C1228" s="35">
        <v>43925</v>
      </c>
      <c r="D1228" s="36">
        <v>152575</v>
      </c>
      <c r="E1228" s="36" t="s">
        <v>10</v>
      </c>
      <c r="F1228" s="36">
        <v>15</v>
      </c>
      <c r="G1228" s="36" t="str" cm="1">
        <f t="array" ref="G1228">_xlfn.IFS(AND(F1228&gt;8,F1228&lt;=27),"Geração Z",AND(F1228&gt;27,F1228&lt;=43),"Millennials",AND(F1228&gt;43,F1228&lt;=59),"Geração X",F1228&gt;59,"Baby Boomers")</f>
        <v>Geração Z</v>
      </c>
      <c r="H1228" s="36" t="s">
        <v>14</v>
      </c>
      <c r="I1228" s="36" t="s">
        <v>11</v>
      </c>
      <c r="J1228" s="36" t="s">
        <v>20</v>
      </c>
      <c r="K1228" s="36" t="s">
        <v>143</v>
      </c>
      <c r="L1228" s="36" t="s">
        <v>13</v>
      </c>
      <c r="M1228" s="36">
        <v>1</v>
      </c>
      <c r="N1228" s="36" t="str">
        <f t="shared" si="39"/>
        <v>Referal Link</v>
      </c>
      <c r="O1228" s="36">
        <v>2417.48</v>
      </c>
      <c r="P1228" s="37"/>
      <c r="Q1228" s="43"/>
      <c r="R1228" s="37"/>
      <c r="S1228" s="38"/>
      <c r="T1228" s="45">
        <v>43977</v>
      </c>
      <c r="U1228" s="36">
        <v>152713</v>
      </c>
      <c r="V1228" s="36" t="s">
        <v>4</v>
      </c>
      <c r="W1228" s="36">
        <v>61</v>
      </c>
      <c r="X1228" s="36" t="str" cm="1">
        <f t="array" ref="X1228">_xlfn.IFS(AND(W1228&gt;8,W1228&lt;=27),"Geração Z",AND(W1228&gt;27,W1228&lt;=43),"Millennials",AND(W1228&gt;43,W1228&lt;=59),"Geração X",W1228&gt;59,"Baby Boomers")</f>
        <v>Baby Boomers</v>
      </c>
      <c r="Y1228" s="36" t="s">
        <v>5</v>
      </c>
      <c r="Z1228" s="36" t="s">
        <v>68</v>
      </c>
      <c r="AA1228" s="36" t="s">
        <v>7</v>
      </c>
      <c r="AB1228" s="36" t="s">
        <v>23</v>
      </c>
      <c r="AC1228" s="36" t="s">
        <v>13</v>
      </c>
      <c r="AD1228" s="36">
        <v>1</v>
      </c>
      <c r="AE1228" s="35" t="str">
        <f t="shared" si="38"/>
        <v>Referal Link</v>
      </c>
      <c r="AF1228" s="36">
        <v>693.43</v>
      </c>
      <c r="AG1228"/>
      <c r="AH1228"/>
    </row>
    <row r="1229" spans="1:34" ht="15.75" customHeight="1" x14ac:dyDescent="0.25">
      <c r="A1229"/>
      <c r="B1229"/>
      <c r="C1229" s="1">
        <v>43927</v>
      </c>
      <c r="D1229" s="2">
        <v>152739</v>
      </c>
      <c r="E1229" s="2" t="s">
        <v>10</v>
      </c>
      <c r="F1229" s="2">
        <v>16</v>
      </c>
      <c r="G1229" s="2" t="str" cm="1">
        <f t="array" ref="G1229">_xlfn.IFS(AND(F1229&gt;8,F1229&lt;=27),"Geração Z",AND(F1229&gt;27,F1229&lt;=43),"Millennials",AND(F1229&gt;43,F1229&lt;=59),"Geração X",F1229&gt;59,"Baby Boomers")</f>
        <v>Geração Z</v>
      </c>
      <c r="H1229" s="2" t="s">
        <v>14</v>
      </c>
      <c r="I1229" s="2" t="s">
        <v>52</v>
      </c>
      <c r="J1229" s="2" t="s">
        <v>7</v>
      </c>
      <c r="K1229" s="2" t="s">
        <v>143</v>
      </c>
      <c r="L1229" s="2" t="s">
        <v>17</v>
      </c>
      <c r="M1229" s="2">
        <v>1</v>
      </c>
      <c r="N1229" s="2" t="str">
        <f t="shared" si="39"/>
        <v>Referal Link</v>
      </c>
      <c r="O1229" s="2">
        <v>994.84</v>
      </c>
      <c r="P1229" s="37"/>
      <c r="Q1229" s="43"/>
      <c r="R1229" s="37"/>
      <c r="S1229" s="38"/>
      <c r="T1229" s="46">
        <v>43978</v>
      </c>
      <c r="U1229" s="2">
        <v>152714</v>
      </c>
      <c r="V1229" s="2" t="s">
        <v>4</v>
      </c>
      <c r="W1229" s="2">
        <v>27</v>
      </c>
      <c r="X1229" s="2" t="str" cm="1">
        <f t="array" ref="X1229">_xlfn.IFS(AND(W1229&gt;8,W1229&lt;=27),"Geração Z",AND(W1229&gt;27,W1229&lt;=43),"Millennials",AND(W1229&gt;43,W1229&lt;=59),"Geração X",W1229&gt;59,"Baby Boomers")</f>
        <v>Geração Z</v>
      </c>
      <c r="Y1229" s="2" t="s">
        <v>5</v>
      </c>
      <c r="Z1229" s="2" t="s">
        <v>59</v>
      </c>
      <c r="AA1229" s="2" t="s">
        <v>29</v>
      </c>
      <c r="AB1229" s="2" t="s">
        <v>142</v>
      </c>
      <c r="AC1229" s="2" t="s">
        <v>13</v>
      </c>
      <c r="AD1229" s="2">
        <v>0</v>
      </c>
      <c r="AE1229" s="1" t="str">
        <f t="shared" si="38"/>
        <v>Others</v>
      </c>
      <c r="AF1229" s="2">
        <v>1185.2</v>
      </c>
      <c r="AG1229"/>
      <c r="AH1229"/>
    </row>
    <row r="1230" spans="1:34" ht="15.75" customHeight="1" x14ac:dyDescent="0.25">
      <c r="A1230"/>
      <c r="B1230"/>
      <c r="C1230" s="35">
        <v>43928</v>
      </c>
      <c r="D1230" s="36">
        <v>152815</v>
      </c>
      <c r="E1230" s="36" t="s">
        <v>4</v>
      </c>
      <c r="F1230" s="36">
        <v>51</v>
      </c>
      <c r="G1230" s="36" t="str" cm="1">
        <f t="array" ref="G1230">_xlfn.IFS(AND(F1230&gt;8,F1230&lt;=27),"Geração Z",AND(F1230&gt;27,F1230&lt;=43),"Millennials",AND(F1230&gt;43,F1230&lt;=59),"Geração X",F1230&gt;59,"Baby Boomers")</f>
        <v>Geração X</v>
      </c>
      <c r="H1230" s="36" t="s">
        <v>5</v>
      </c>
      <c r="I1230" s="36" t="s">
        <v>21</v>
      </c>
      <c r="J1230" s="36" t="s">
        <v>20</v>
      </c>
      <c r="K1230" s="36" t="s">
        <v>23</v>
      </c>
      <c r="L1230" s="36" t="s">
        <v>17</v>
      </c>
      <c r="M1230" s="36">
        <v>1</v>
      </c>
      <c r="N1230" s="36" t="str">
        <f t="shared" si="39"/>
        <v>Referal Link</v>
      </c>
      <c r="O1230" s="36">
        <v>1261.3399999999999</v>
      </c>
      <c r="P1230" s="37"/>
      <c r="Q1230" s="43"/>
      <c r="R1230" s="37"/>
      <c r="S1230" s="38"/>
      <c r="T1230" s="45">
        <v>43979</v>
      </c>
      <c r="U1230" s="36">
        <v>152716</v>
      </c>
      <c r="V1230" s="36" t="s">
        <v>4</v>
      </c>
      <c r="W1230" s="36">
        <v>63</v>
      </c>
      <c r="X1230" s="36" t="str" cm="1">
        <f t="array" ref="X1230">_xlfn.IFS(AND(W1230&gt;8,W1230&lt;=27),"Geração Z",AND(W1230&gt;27,W1230&lt;=43),"Millennials",AND(W1230&gt;43,W1230&lt;=59),"Geração X",W1230&gt;59,"Baby Boomers")</f>
        <v>Baby Boomers</v>
      </c>
      <c r="Y1230" s="36" t="s">
        <v>5</v>
      </c>
      <c r="Z1230" s="36" t="s">
        <v>37</v>
      </c>
      <c r="AA1230" s="36" t="s">
        <v>20</v>
      </c>
      <c r="AB1230" s="36" t="s">
        <v>143</v>
      </c>
      <c r="AC1230" s="36" t="s">
        <v>17</v>
      </c>
      <c r="AD1230" s="36">
        <v>1</v>
      </c>
      <c r="AE1230" s="35" t="str">
        <f t="shared" si="38"/>
        <v>Referal Link</v>
      </c>
      <c r="AF1230" s="36">
        <v>2409.86</v>
      </c>
      <c r="AG1230"/>
      <c r="AH1230"/>
    </row>
    <row r="1231" spans="1:34" ht="15.75" customHeight="1" x14ac:dyDescent="0.25">
      <c r="A1231"/>
      <c r="B1231"/>
      <c r="C1231" s="1">
        <v>43928</v>
      </c>
      <c r="D1231" s="2">
        <v>152817</v>
      </c>
      <c r="E1231" s="2" t="s">
        <v>4</v>
      </c>
      <c r="F1231" s="2">
        <v>26</v>
      </c>
      <c r="G1231" s="2" t="str" cm="1">
        <f t="array" ref="G1231">_xlfn.IFS(AND(F1231&gt;8,F1231&lt;=27),"Geração Z",AND(F1231&gt;27,F1231&lt;=43),"Millennials",AND(F1231&gt;43,F1231&lt;=59),"Geração X",F1231&gt;59,"Baby Boomers")</f>
        <v>Geração Z</v>
      </c>
      <c r="H1231" s="2" t="s">
        <v>5</v>
      </c>
      <c r="I1231" s="2" t="s">
        <v>52</v>
      </c>
      <c r="J1231" s="2" t="s">
        <v>29</v>
      </c>
      <c r="K1231" s="2" t="s">
        <v>143</v>
      </c>
      <c r="L1231" s="2" t="s">
        <v>17</v>
      </c>
      <c r="M1231" s="2">
        <v>1</v>
      </c>
      <c r="N1231" s="2" t="str">
        <f t="shared" si="39"/>
        <v>Referal Link</v>
      </c>
      <c r="O1231" s="2">
        <v>1156.49</v>
      </c>
      <c r="P1231" s="37"/>
      <c r="Q1231" s="43"/>
      <c r="R1231" s="37"/>
      <c r="S1231" s="38"/>
      <c r="T1231" s="46">
        <v>43979</v>
      </c>
      <c r="U1231" s="2">
        <v>152717</v>
      </c>
      <c r="V1231" s="2" t="s">
        <v>4</v>
      </c>
      <c r="W1231" s="2">
        <v>70</v>
      </c>
      <c r="X1231" s="2" t="str" cm="1">
        <f t="array" ref="X1231">_xlfn.IFS(AND(W1231&gt;8,W1231&lt;=27),"Geração Z",AND(W1231&gt;27,W1231&lt;=43),"Millennials",AND(W1231&gt;43,W1231&lt;=59),"Geração X",W1231&gt;59,"Baby Boomers")</f>
        <v>Baby Boomers</v>
      </c>
      <c r="Y1231" s="2" t="s">
        <v>14</v>
      </c>
      <c r="Z1231" s="2" t="s">
        <v>42</v>
      </c>
      <c r="AA1231" s="2" t="s">
        <v>34</v>
      </c>
      <c r="AB1231" s="2" t="s">
        <v>23</v>
      </c>
      <c r="AC1231" s="2" t="s">
        <v>17</v>
      </c>
      <c r="AD1231" s="2">
        <v>1</v>
      </c>
      <c r="AE1231" s="1" t="str">
        <f t="shared" si="38"/>
        <v>Referal Link</v>
      </c>
      <c r="AF1231" s="2">
        <v>1317.93</v>
      </c>
      <c r="AG1231"/>
      <c r="AH1231"/>
    </row>
    <row r="1232" spans="1:34" ht="15.75" customHeight="1" x14ac:dyDescent="0.25">
      <c r="A1232"/>
      <c r="B1232"/>
      <c r="C1232" s="35">
        <v>43928</v>
      </c>
      <c r="D1232" s="36">
        <v>152818</v>
      </c>
      <c r="E1232" s="36" t="s">
        <v>4</v>
      </c>
      <c r="F1232" s="36">
        <v>51</v>
      </c>
      <c r="G1232" s="36" t="str" cm="1">
        <f t="array" ref="G1232">_xlfn.IFS(AND(F1232&gt;8,F1232&lt;=27),"Geração Z",AND(F1232&gt;27,F1232&lt;=43),"Millennials",AND(F1232&gt;43,F1232&lt;=59),"Geração X",F1232&gt;59,"Baby Boomers")</f>
        <v>Geração X</v>
      </c>
      <c r="H1232" s="36" t="s">
        <v>14</v>
      </c>
      <c r="I1232" s="36" t="s">
        <v>6</v>
      </c>
      <c r="J1232" s="36" t="s">
        <v>20</v>
      </c>
      <c r="K1232" s="36" t="s">
        <v>142</v>
      </c>
      <c r="L1232" s="36" t="s">
        <v>17</v>
      </c>
      <c r="M1232" s="36">
        <v>1</v>
      </c>
      <c r="N1232" s="36" t="str">
        <f t="shared" si="39"/>
        <v>Referal Link</v>
      </c>
      <c r="O1232" s="36">
        <v>1242.69</v>
      </c>
      <c r="P1232" s="37"/>
      <c r="Q1232" s="43"/>
      <c r="R1232" s="37"/>
      <c r="S1232" s="38"/>
      <c r="T1232" s="45">
        <v>43980</v>
      </c>
      <c r="U1232" s="36">
        <v>152719</v>
      </c>
      <c r="V1232" s="36" t="s">
        <v>4</v>
      </c>
      <c r="W1232" s="36">
        <v>53</v>
      </c>
      <c r="X1232" s="36" t="str" cm="1">
        <f t="array" ref="X1232">_xlfn.IFS(AND(W1232&gt;8,W1232&lt;=27),"Geração Z",AND(W1232&gt;27,W1232&lt;=43),"Millennials",AND(W1232&gt;43,W1232&lt;=59),"Geração X",W1232&gt;59,"Baby Boomers")</f>
        <v>Geração X</v>
      </c>
      <c r="Y1232" s="36" t="s">
        <v>14</v>
      </c>
      <c r="Z1232" s="36" t="s">
        <v>46</v>
      </c>
      <c r="AA1232" s="36" t="s">
        <v>7</v>
      </c>
      <c r="AB1232" s="36" t="s">
        <v>143</v>
      </c>
      <c r="AC1232" s="36" t="s">
        <v>17</v>
      </c>
      <c r="AD1232" s="36">
        <v>1</v>
      </c>
      <c r="AE1232" s="35" t="str">
        <f t="shared" si="38"/>
        <v>Referal Link</v>
      </c>
      <c r="AF1232" s="36">
        <v>2640.96</v>
      </c>
      <c r="AG1232"/>
      <c r="AH1232"/>
    </row>
    <row r="1233" spans="1:34" ht="15.75" customHeight="1" x14ac:dyDescent="0.25">
      <c r="A1233"/>
      <c r="B1233"/>
      <c r="C1233" s="1">
        <v>43928</v>
      </c>
      <c r="D1233" s="2">
        <v>152819</v>
      </c>
      <c r="E1233" s="2" t="s">
        <v>4</v>
      </c>
      <c r="F1233" s="2">
        <v>55</v>
      </c>
      <c r="G1233" s="2" t="str" cm="1">
        <f t="array" ref="G1233">_xlfn.IFS(AND(F1233&gt;8,F1233&lt;=27),"Geração Z",AND(F1233&gt;27,F1233&lt;=43),"Millennials",AND(F1233&gt;43,F1233&lt;=59),"Geração X",F1233&gt;59,"Baby Boomers")</f>
        <v>Geração X</v>
      </c>
      <c r="H1233" s="2" t="s">
        <v>5</v>
      </c>
      <c r="I1233" s="2" t="s">
        <v>19</v>
      </c>
      <c r="J1233" s="2" t="s">
        <v>7</v>
      </c>
      <c r="K1233" s="2" t="s">
        <v>23</v>
      </c>
      <c r="L1233" s="2" t="s">
        <v>13</v>
      </c>
      <c r="M1233" s="2">
        <v>1</v>
      </c>
      <c r="N1233" s="2" t="str">
        <f t="shared" si="39"/>
        <v>Referal Link</v>
      </c>
      <c r="O1233" s="2">
        <v>1709.49</v>
      </c>
      <c r="P1233" s="37"/>
      <c r="Q1233" s="43"/>
      <c r="R1233" s="37"/>
      <c r="S1233" s="38"/>
      <c r="T1233" s="46">
        <v>43980</v>
      </c>
      <c r="U1233" s="2">
        <v>152720</v>
      </c>
      <c r="V1233" s="2" t="s">
        <v>4</v>
      </c>
      <c r="W1233" s="2">
        <v>71</v>
      </c>
      <c r="X1233" s="2" t="str" cm="1">
        <f t="array" ref="X1233">_xlfn.IFS(AND(W1233&gt;8,W1233&lt;=27),"Geração Z",AND(W1233&gt;27,W1233&lt;=43),"Millennials",AND(W1233&gt;43,W1233&lt;=59),"Geração X",W1233&gt;59,"Baby Boomers")</f>
        <v>Baby Boomers</v>
      </c>
      <c r="Y1233" s="2" t="s">
        <v>14</v>
      </c>
      <c r="Z1233" s="2" t="s">
        <v>66</v>
      </c>
      <c r="AA1233" s="2" t="s">
        <v>7</v>
      </c>
      <c r="AB1233" s="2" t="s">
        <v>23</v>
      </c>
      <c r="AC1233" s="2" t="s">
        <v>9</v>
      </c>
      <c r="AD1233" s="2">
        <v>0</v>
      </c>
      <c r="AE1233" s="1" t="str">
        <f t="shared" si="38"/>
        <v>Others</v>
      </c>
      <c r="AF1233" s="2">
        <v>228.71</v>
      </c>
      <c r="AG1233"/>
      <c r="AH1233"/>
    </row>
    <row r="1234" spans="1:34" ht="15.75" customHeight="1" x14ac:dyDescent="0.25">
      <c r="A1234"/>
      <c r="B1234"/>
      <c r="C1234" s="35">
        <v>43928</v>
      </c>
      <c r="D1234" s="36">
        <v>152816</v>
      </c>
      <c r="E1234" s="36" t="s">
        <v>4</v>
      </c>
      <c r="F1234" s="36">
        <v>59</v>
      </c>
      <c r="G1234" s="36" t="str" cm="1">
        <f t="array" ref="G1234">_xlfn.IFS(AND(F1234&gt;8,F1234&lt;=27),"Geração Z",AND(F1234&gt;27,F1234&lt;=43),"Millennials",AND(F1234&gt;43,F1234&lt;=59),"Geração X",F1234&gt;59,"Baby Boomers")</f>
        <v>Geração X</v>
      </c>
      <c r="H1234" s="36" t="s">
        <v>5</v>
      </c>
      <c r="I1234" s="36" t="s">
        <v>47</v>
      </c>
      <c r="J1234" s="36" t="s">
        <v>7</v>
      </c>
      <c r="K1234" s="36" t="s">
        <v>23</v>
      </c>
      <c r="L1234" s="36" t="s">
        <v>9</v>
      </c>
      <c r="M1234" s="36">
        <v>0</v>
      </c>
      <c r="N1234" s="36" t="str">
        <f t="shared" si="39"/>
        <v>Others</v>
      </c>
      <c r="O1234" s="36">
        <v>1247.08</v>
      </c>
      <c r="P1234" s="37"/>
      <c r="Q1234" s="43"/>
      <c r="R1234" s="37"/>
      <c r="S1234" s="38"/>
      <c r="T1234" s="45">
        <v>43980</v>
      </c>
      <c r="U1234" s="36">
        <v>152721</v>
      </c>
      <c r="V1234" s="36" t="s">
        <v>10</v>
      </c>
      <c r="W1234" s="36">
        <v>31</v>
      </c>
      <c r="X1234" s="36" t="str" cm="1">
        <f t="array" ref="X1234">_xlfn.IFS(AND(W1234&gt;8,W1234&lt;=27),"Geração Z",AND(W1234&gt;27,W1234&lt;=43),"Millennials",AND(W1234&gt;43,W1234&lt;=59),"Geração X",W1234&gt;59,"Baby Boomers")</f>
        <v>Millennials</v>
      </c>
      <c r="Y1234" s="36" t="s">
        <v>14</v>
      </c>
      <c r="Z1234" s="36" t="s">
        <v>19</v>
      </c>
      <c r="AA1234" s="36" t="s">
        <v>7</v>
      </c>
      <c r="AB1234" s="36" t="s">
        <v>23</v>
      </c>
      <c r="AC1234" s="36" t="s">
        <v>17</v>
      </c>
      <c r="AD1234" s="36">
        <v>1</v>
      </c>
      <c r="AE1234" s="35" t="str">
        <f t="shared" si="38"/>
        <v>Referal Link</v>
      </c>
      <c r="AF1234" s="36">
        <v>108.47</v>
      </c>
      <c r="AG1234"/>
      <c r="AH1234"/>
    </row>
    <row r="1235" spans="1:34" ht="15.75" customHeight="1" x14ac:dyDescent="0.25">
      <c r="A1235"/>
      <c r="B1235"/>
      <c r="C1235" s="1">
        <v>43929</v>
      </c>
      <c r="D1235" s="2">
        <v>152898</v>
      </c>
      <c r="E1235" s="2" t="s">
        <v>10</v>
      </c>
      <c r="F1235" s="2">
        <v>27</v>
      </c>
      <c r="G1235" s="2" t="str" cm="1">
        <f t="array" ref="G1235">_xlfn.IFS(AND(F1235&gt;8,F1235&lt;=27),"Geração Z",AND(F1235&gt;27,F1235&lt;=43),"Millennials",AND(F1235&gt;43,F1235&lt;=59),"Geração X",F1235&gt;59,"Baby Boomers")</f>
        <v>Geração Z</v>
      </c>
      <c r="H1235" s="2" t="s">
        <v>14</v>
      </c>
      <c r="I1235" s="2" t="s">
        <v>11</v>
      </c>
      <c r="J1235" s="2" t="s">
        <v>34</v>
      </c>
      <c r="K1235" s="2" t="s">
        <v>143</v>
      </c>
      <c r="L1235" s="2" t="s">
        <v>17</v>
      </c>
      <c r="M1235" s="2">
        <v>0</v>
      </c>
      <c r="N1235" s="2" t="str">
        <f t="shared" si="39"/>
        <v>Others</v>
      </c>
      <c r="O1235" s="2">
        <v>1020.51</v>
      </c>
      <c r="P1235" s="37"/>
      <c r="Q1235" s="43"/>
      <c r="R1235" s="37"/>
      <c r="S1235" s="38"/>
      <c r="T1235" s="46">
        <v>43981</v>
      </c>
      <c r="U1235" s="2">
        <v>152722</v>
      </c>
      <c r="V1235" s="2" t="s">
        <v>4</v>
      </c>
      <c r="W1235" s="2">
        <v>73</v>
      </c>
      <c r="X1235" s="2" t="str" cm="1">
        <f t="array" ref="X1235">_xlfn.IFS(AND(W1235&gt;8,W1235&lt;=27),"Geração Z",AND(W1235&gt;27,W1235&lt;=43),"Millennials",AND(W1235&gt;43,W1235&lt;=59),"Geração X",W1235&gt;59,"Baby Boomers")</f>
        <v>Baby Boomers</v>
      </c>
      <c r="Y1235" s="2" t="s">
        <v>5</v>
      </c>
      <c r="Z1235" s="2" t="s">
        <v>61</v>
      </c>
      <c r="AA1235" s="2" t="s">
        <v>29</v>
      </c>
      <c r="AB1235" s="2" t="s">
        <v>23</v>
      </c>
      <c r="AC1235" s="2" t="s">
        <v>17</v>
      </c>
      <c r="AD1235" s="2">
        <v>0</v>
      </c>
      <c r="AE1235" s="1" t="str">
        <f t="shared" si="38"/>
        <v>Others</v>
      </c>
      <c r="AF1235" s="2">
        <v>1683.58</v>
      </c>
      <c r="AG1235"/>
      <c r="AH1235"/>
    </row>
    <row r="1236" spans="1:34" ht="15.75" customHeight="1" x14ac:dyDescent="0.25">
      <c r="A1236"/>
      <c r="B1236"/>
      <c r="C1236" s="35">
        <v>43930</v>
      </c>
      <c r="D1236" s="36">
        <v>153011</v>
      </c>
      <c r="E1236" s="36" t="s">
        <v>10</v>
      </c>
      <c r="F1236" s="36">
        <v>22</v>
      </c>
      <c r="G1236" s="36" t="str" cm="1">
        <f t="array" ref="G1236">_xlfn.IFS(AND(F1236&gt;8,F1236&lt;=27),"Geração Z",AND(F1236&gt;27,F1236&lt;=43),"Millennials",AND(F1236&gt;43,F1236&lt;=59),"Geração X",F1236&gt;59,"Baby Boomers")</f>
        <v>Geração Z</v>
      </c>
      <c r="H1236" s="36" t="s">
        <v>14</v>
      </c>
      <c r="I1236" s="36" t="s">
        <v>40</v>
      </c>
      <c r="J1236" s="36" t="s">
        <v>34</v>
      </c>
      <c r="K1236" s="36" t="s">
        <v>23</v>
      </c>
      <c r="L1236" s="36" t="s">
        <v>17</v>
      </c>
      <c r="M1236" s="36">
        <v>0</v>
      </c>
      <c r="N1236" s="36" t="str">
        <f t="shared" si="39"/>
        <v>Others</v>
      </c>
      <c r="O1236" s="36">
        <v>350.72</v>
      </c>
      <c r="P1236" s="37"/>
      <c r="Q1236" s="43"/>
      <c r="R1236" s="37"/>
      <c r="S1236" s="38"/>
      <c r="T1236" s="45">
        <v>43981</v>
      </c>
      <c r="U1236" s="36">
        <v>152723</v>
      </c>
      <c r="V1236" s="36" t="s">
        <v>4</v>
      </c>
      <c r="W1236" s="36">
        <v>54</v>
      </c>
      <c r="X1236" s="36" t="str" cm="1">
        <f t="array" ref="X1236">_xlfn.IFS(AND(W1236&gt;8,W1236&lt;=27),"Geração Z",AND(W1236&gt;27,W1236&lt;=43),"Millennials",AND(W1236&gt;43,W1236&lt;=59),"Geração X",W1236&gt;59,"Baby Boomers")</f>
        <v>Geração X</v>
      </c>
      <c r="Y1236" s="36" t="s">
        <v>5</v>
      </c>
      <c r="Z1236" s="36" t="s">
        <v>11</v>
      </c>
      <c r="AA1236" s="36" t="s">
        <v>7</v>
      </c>
      <c r="AB1236" s="36" t="s">
        <v>142</v>
      </c>
      <c r="AC1236" s="36" t="s">
        <v>13</v>
      </c>
      <c r="AD1236" s="36">
        <v>1</v>
      </c>
      <c r="AE1236" s="35" t="str">
        <f t="shared" si="38"/>
        <v>Referal Link</v>
      </c>
      <c r="AF1236" s="36">
        <v>1762.21</v>
      </c>
      <c r="AG1236"/>
      <c r="AH1236"/>
    </row>
    <row r="1237" spans="1:34" ht="15.75" customHeight="1" x14ac:dyDescent="0.25">
      <c r="A1237"/>
      <c r="B1237"/>
      <c r="C1237" s="1">
        <v>43930</v>
      </c>
      <c r="D1237" s="2">
        <v>153010</v>
      </c>
      <c r="E1237" s="2" t="s">
        <v>4</v>
      </c>
      <c r="F1237" s="2">
        <v>56</v>
      </c>
      <c r="G1237" s="2" t="str" cm="1">
        <f t="array" ref="G1237">_xlfn.IFS(AND(F1237&gt;8,F1237&lt;=27),"Geração Z",AND(F1237&gt;27,F1237&lt;=43),"Millennials",AND(F1237&gt;43,F1237&lt;=59),"Geração X",F1237&gt;59,"Baby Boomers")</f>
        <v>Geração X</v>
      </c>
      <c r="H1237" s="2" t="s">
        <v>14</v>
      </c>
      <c r="I1237" s="2" t="s">
        <v>30</v>
      </c>
      <c r="J1237" s="2" t="s">
        <v>29</v>
      </c>
      <c r="K1237" s="2" t="s">
        <v>142</v>
      </c>
      <c r="L1237" s="2" t="s">
        <v>17</v>
      </c>
      <c r="M1237" s="2">
        <v>0</v>
      </c>
      <c r="N1237" s="2" t="str">
        <f t="shared" si="39"/>
        <v>Others</v>
      </c>
      <c r="O1237" s="2">
        <v>462.96</v>
      </c>
      <c r="P1237" s="37"/>
      <c r="Q1237" s="43"/>
      <c r="R1237" s="37"/>
      <c r="S1237" s="38"/>
      <c r="T1237" s="46">
        <v>43981</v>
      </c>
      <c r="U1237" s="2">
        <v>152724</v>
      </c>
      <c r="V1237" s="2" t="s">
        <v>10</v>
      </c>
      <c r="W1237" s="2">
        <v>63</v>
      </c>
      <c r="X1237" s="2" t="str" cm="1">
        <f t="array" ref="X1237">_xlfn.IFS(AND(W1237&gt;8,W1237&lt;=27),"Geração Z",AND(W1237&gt;27,W1237&lt;=43),"Millennials",AND(W1237&gt;43,W1237&lt;=59),"Geração X",W1237&gt;59,"Baby Boomers")</f>
        <v>Baby Boomers</v>
      </c>
      <c r="Y1237" s="2" t="s">
        <v>14</v>
      </c>
      <c r="Z1237" s="2" t="s">
        <v>51</v>
      </c>
      <c r="AA1237" s="2" t="s">
        <v>27</v>
      </c>
      <c r="AB1237" s="2" t="s">
        <v>142</v>
      </c>
      <c r="AC1237" s="2" t="s">
        <v>17</v>
      </c>
      <c r="AD1237" s="2">
        <v>1</v>
      </c>
      <c r="AE1237" s="1" t="str">
        <f t="shared" si="38"/>
        <v>Referal Link</v>
      </c>
      <c r="AF1237" s="2">
        <v>645.51</v>
      </c>
      <c r="AG1237"/>
      <c r="AH1237"/>
    </row>
    <row r="1238" spans="1:34" ht="15.75" customHeight="1" x14ac:dyDescent="0.25">
      <c r="A1238"/>
      <c r="B1238"/>
      <c r="C1238" s="35">
        <v>43930</v>
      </c>
      <c r="D1238" s="36">
        <v>153013</v>
      </c>
      <c r="E1238" s="36" t="s">
        <v>4</v>
      </c>
      <c r="F1238" s="36">
        <v>60</v>
      </c>
      <c r="G1238" s="36" t="str" cm="1">
        <f t="array" ref="G1238">_xlfn.IFS(AND(F1238&gt;8,F1238&lt;=27),"Geração Z",AND(F1238&gt;27,F1238&lt;=43),"Millennials",AND(F1238&gt;43,F1238&lt;=59),"Geração X",F1238&gt;59,"Baby Boomers")</f>
        <v>Baby Boomers</v>
      </c>
      <c r="H1238" s="36" t="s">
        <v>14</v>
      </c>
      <c r="I1238" s="36" t="s">
        <v>52</v>
      </c>
      <c r="J1238" s="36" t="s">
        <v>34</v>
      </c>
      <c r="K1238" s="36" t="s">
        <v>142</v>
      </c>
      <c r="L1238" s="36" t="s">
        <v>13</v>
      </c>
      <c r="M1238" s="36">
        <v>0</v>
      </c>
      <c r="N1238" s="36" t="str">
        <f t="shared" si="39"/>
        <v>Others</v>
      </c>
      <c r="O1238" s="36">
        <v>2615.63</v>
      </c>
      <c r="P1238" s="37"/>
      <c r="Q1238" s="43"/>
      <c r="R1238" s="37"/>
      <c r="S1238" s="38"/>
      <c r="T1238" s="45">
        <v>43981</v>
      </c>
      <c r="U1238" s="36">
        <v>152725</v>
      </c>
      <c r="V1238" s="36" t="s">
        <v>4</v>
      </c>
      <c r="W1238" s="36">
        <v>61</v>
      </c>
      <c r="X1238" s="36" t="str" cm="1">
        <f t="array" ref="X1238">_xlfn.IFS(AND(W1238&gt;8,W1238&lt;=27),"Geração Z",AND(W1238&gt;27,W1238&lt;=43),"Millennials",AND(W1238&gt;43,W1238&lt;=59),"Geração X",W1238&gt;59,"Baby Boomers")</f>
        <v>Baby Boomers</v>
      </c>
      <c r="Y1238" s="36" t="s">
        <v>14</v>
      </c>
      <c r="Z1238" s="36" t="s">
        <v>49</v>
      </c>
      <c r="AA1238" s="36" t="s">
        <v>7</v>
      </c>
      <c r="AB1238" s="36" t="s">
        <v>142</v>
      </c>
      <c r="AC1238" s="36" t="s">
        <v>17</v>
      </c>
      <c r="AD1238" s="36">
        <v>1</v>
      </c>
      <c r="AE1238" s="35" t="str">
        <f t="shared" si="38"/>
        <v>Referal Link</v>
      </c>
      <c r="AF1238" s="36">
        <v>1755.41</v>
      </c>
      <c r="AG1238"/>
      <c r="AH1238"/>
    </row>
    <row r="1239" spans="1:34" ht="15.75" customHeight="1" x14ac:dyDescent="0.25">
      <c r="A1239"/>
      <c r="B1239"/>
      <c r="C1239" s="1">
        <v>43930</v>
      </c>
      <c r="D1239" s="2">
        <v>153012</v>
      </c>
      <c r="E1239" s="2" t="s">
        <v>10</v>
      </c>
      <c r="F1239" s="2">
        <v>43</v>
      </c>
      <c r="G1239" s="2" t="str" cm="1">
        <f t="array" ref="G1239">_xlfn.IFS(AND(F1239&gt;8,F1239&lt;=27),"Geração Z",AND(F1239&gt;27,F1239&lt;=43),"Millennials",AND(F1239&gt;43,F1239&lt;=59),"Geração X",F1239&gt;59,"Baby Boomers")</f>
        <v>Millennials</v>
      </c>
      <c r="H1239" s="2" t="s">
        <v>5</v>
      </c>
      <c r="I1239" s="2" t="s">
        <v>45</v>
      </c>
      <c r="J1239" s="2" t="s">
        <v>27</v>
      </c>
      <c r="K1239" s="2" t="s">
        <v>143</v>
      </c>
      <c r="L1239" s="2" t="s">
        <v>9</v>
      </c>
      <c r="M1239" s="2">
        <v>0</v>
      </c>
      <c r="N1239" s="2" t="str">
        <f t="shared" si="39"/>
        <v>Others</v>
      </c>
      <c r="O1239" s="2">
        <v>2927.9</v>
      </c>
      <c r="P1239" s="37"/>
      <c r="Q1239" s="43"/>
      <c r="R1239" s="37"/>
      <c r="S1239" s="38"/>
      <c r="T1239" s="46">
        <v>43981</v>
      </c>
      <c r="U1239" s="2">
        <v>152726</v>
      </c>
      <c r="V1239" s="2" t="s">
        <v>10</v>
      </c>
      <c r="W1239" s="2">
        <v>60</v>
      </c>
      <c r="X1239" s="2" t="str" cm="1">
        <f t="array" ref="X1239">_xlfn.IFS(AND(W1239&gt;8,W1239&lt;=27),"Geração Z",AND(W1239&gt;27,W1239&lt;=43),"Millennials",AND(W1239&gt;43,W1239&lt;=59),"Geração X",W1239&gt;59,"Baby Boomers")</f>
        <v>Baby Boomers</v>
      </c>
      <c r="Y1239" s="2" t="s">
        <v>5</v>
      </c>
      <c r="Z1239" s="2" t="s">
        <v>48</v>
      </c>
      <c r="AA1239" s="2" t="s">
        <v>27</v>
      </c>
      <c r="AB1239" s="2" t="s">
        <v>23</v>
      </c>
      <c r="AC1239" s="2" t="s">
        <v>17</v>
      </c>
      <c r="AD1239" s="2">
        <v>1</v>
      </c>
      <c r="AE1239" s="1" t="str">
        <f t="shared" si="38"/>
        <v>Referal Link</v>
      </c>
      <c r="AF1239" s="2">
        <v>55.65</v>
      </c>
      <c r="AG1239"/>
      <c r="AH1239"/>
    </row>
    <row r="1240" spans="1:34" ht="15.75" customHeight="1" x14ac:dyDescent="0.25">
      <c r="A1240"/>
      <c r="B1240"/>
      <c r="C1240" s="35">
        <v>43930</v>
      </c>
      <c r="D1240" s="36">
        <v>153009</v>
      </c>
      <c r="E1240" s="36" t="s">
        <v>4</v>
      </c>
      <c r="F1240" s="36">
        <v>65</v>
      </c>
      <c r="G1240" s="36" t="str" cm="1">
        <f t="array" ref="G1240">_xlfn.IFS(AND(F1240&gt;8,F1240&lt;=27),"Geração Z",AND(F1240&gt;27,F1240&lt;=43),"Millennials",AND(F1240&gt;43,F1240&lt;=59),"Geração X",F1240&gt;59,"Baby Boomers")</f>
        <v>Baby Boomers</v>
      </c>
      <c r="H1240" s="36" t="s">
        <v>5</v>
      </c>
      <c r="I1240" s="36" t="s">
        <v>45</v>
      </c>
      <c r="J1240" s="36" t="s">
        <v>27</v>
      </c>
      <c r="K1240" s="36" t="s">
        <v>23</v>
      </c>
      <c r="L1240" s="36" t="s">
        <v>13</v>
      </c>
      <c r="M1240" s="36">
        <v>1</v>
      </c>
      <c r="N1240" s="36" t="str">
        <f t="shared" si="39"/>
        <v>Referal Link</v>
      </c>
      <c r="O1240" s="36">
        <v>2747.01</v>
      </c>
      <c r="P1240" s="37"/>
      <c r="Q1240" s="43"/>
      <c r="R1240" s="37"/>
      <c r="S1240" s="38"/>
      <c r="T1240" s="45">
        <v>43982</v>
      </c>
      <c r="U1240" s="36">
        <v>152727</v>
      </c>
      <c r="V1240" s="36" t="s">
        <v>10</v>
      </c>
      <c r="W1240" s="36">
        <v>56</v>
      </c>
      <c r="X1240" s="36" t="str" cm="1">
        <f t="array" ref="X1240">_xlfn.IFS(AND(W1240&gt;8,W1240&lt;=27),"Geração Z",AND(W1240&gt;27,W1240&lt;=43),"Millennials",AND(W1240&gt;43,W1240&lt;=59),"Geração X",W1240&gt;59,"Baby Boomers")</f>
        <v>Geração X</v>
      </c>
      <c r="Y1240" s="36" t="s">
        <v>5</v>
      </c>
      <c r="Z1240" s="36" t="s">
        <v>45</v>
      </c>
      <c r="AA1240" s="36" t="s">
        <v>29</v>
      </c>
      <c r="AB1240" s="36" t="s">
        <v>142</v>
      </c>
      <c r="AC1240" s="36" t="s">
        <v>17</v>
      </c>
      <c r="AD1240" s="36">
        <v>0</v>
      </c>
      <c r="AE1240" s="35" t="str">
        <f t="shared" si="38"/>
        <v>Others</v>
      </c>
      <c r="AF1240" s="36">
        <v>1358.84</v>
      </c>
      <c r="AG1240"/>
      <c r="AH1240"/>
    </row>
    <row r="1241" spans="1:34" ht="15.75" customHeight="1" x14ac:dyDescent="0.25">
      <c r="A1241"/>
      <c r="B1241"/>
      <c r="C1241" s="1">
        <v>43930</v>
      </c>
      <c r="D1241" s="2">
        <v>153008</v>
      </c>
      <c r="E1241" s="2" t="s">
        <v>10</v>
      </c>
      <c r="F1241" s="2">
        <v>52</v>
      </c>
      <c r="G1241" s="2" t="str" cm="1">
        <f t="array" ref="G1241">_xlfn.IFS(AND(F1241&gt;8,F1241&lt;=27),"Geração Z",AND(F1241&gt;27,F1241&lt;=43),"Millennials",AND(F1241&gt;43,F1241&lt;=59),"Geração X",F1241&gt;59,"Baby Boomers")</f>
        <v>Geração X</v>
      </c>
      <c r="H1241" s="2" t="s">
        <v>5</v>
      </c>
      <c r="I1241" s="2" t="s">
        <v>30</v>
      </c>
      <c r="J1241" s="2" t="s">
        <v>29</v>
      </c>
      <c r="K1241" s="2" t="s">
        <v>23</v>
      </c>
      <c r="L1241" s="2" t="s">
        <v>17</v>
      </c>
      <c r="M1241" s="2">
        <v>1</v>
      </c>
      <c r="N1241" s="2" t="str">
        <f t="shared" si="39"/>
        <v>Referal Link</v>
      </c>
      <c r="O1241" s="2">
        <v>91.32</v>
      </c>
      <c r="P1241" s="37"/>
      <c r="Q1241" s="43"/>
      <c r="R1241" s="37"/>
      <c r="S1241" s="38"/>
      <c r="T1241" s="46">
        <v>43982</v>
      </c>
      <c r="U1241" s="2">
        <v>152728</v>
      </c>
      <c r="V1241" s="2" t="s">
        <v>4</v>
      </c>
      <c r="W1241" s="2">
        <v>50</v>
      </c>
      <c r="X1241" s="2" t="str" cm="1">
        <f t="array" ref="X1241">_xlfn.IFS(AND(W1241&gt;8,W1241&lt;=27),"Geração Z",AND(W1241&gt;27,W1241&lt;=43),"Millennials",AND(W1241&gt;43,W1241&lt;=59),"Geração X",W1241&gt;59,"Baby Boomers")</f>
        <v>Geração X</v>
      </c>
      <c r="Y1241" s="2" t="s">
        <v>5</v>
      </c>
      <c r="Z1241" s="2" t="s">
        <v>15</v>
      </c>
      <c r="AA1241" s="2" t="s">
        <v>34</v>
      </c>
      <c r="AB1241" s="2" t="s">
        <v>23</v>
      </c>
      <c r="AC1241" s="2" t="s">
        <v>9</v>
      </c>
      <c r="AD1241" s="2">
        <v>1</v>
      </c>
      <c r="AE1241" s="1" t="str">
        <f t="shared" si="38"/>
        <v>Referal Link</v>
      </c>
      <c r="AF1241" s="2">
        <v>1323.49</v>
      </c>
      <c r="AG1241"/>
      <c r="AH1241"/>
    </row>
    <row r="1242" spans="1:34" ht="15.75" customHeight="1" x14ac:dyDescent="0.25">
      <c r="A1242"/>
      <c r="B1242"/>
      <c r="C1242" s="35">
        <v>43931</v>
      </c>
      <c r="D1242" s="36">
        <v>153103</v>
      </c>
      <c r="E1242" s="36" t="s">
        <v>4</v>
      </c>
      <c r="F1242" s="36">
        <v>35</v>
      </c>
      <c r="G1242" s="36" t="str" cm="1">
        <f t="array" ref="G1242">_xlfn.IFS(AND(F1242&gt;8,F1242&lt;=27),"Geração Z",AND(F1242&gt;27,F1242&lt;=43),"Millennials",AND(F1242&gt;43,F1242&lt;=59),"Geração X",F1242&gt;59,"Baby Boomers")</f>
        <v>Millennials</v>
      </c>
      <c r="H1242" s="36" t="s">
        <v>5</v>
      </c>
      <c r="I1242" s="36" t="s">
        <v>24</v>
      </c>
      <c r="J1242" s="36" t="s">
        <v>20</v>
      </c>
      <c r="K1242" s="36" t="s">
        <v>142</v>
      </c>
      <c r="L1242" s="36" t="s">
        <v>13</v>
      </c>
      <c r="M1242" s="36">
        <v>0</v>
      </c>
      <c r="N1242" s="36" t="str">
        <f t="shared" si="39"/>
        <v>Others</v>
      </c>
      <c r="O1242" s="36">
        <v>423.77</v>
      </c>
      <c r="P1242" s="37"/>
      <c r="Q1242" s="43"/>
      <c r="R1242" s="37"/>
      <c r="S1242" s="38"/>
      <c r="T1242" s="45">
        <v>43982</v>
      </c>
      <c r="U1242" s="36">
        <v>152729</v>
      </c>
      <c r="V1242" s="36" t="s">
        <v>4</v>
      </c>
      <c r="W1242" s="36">
        <v>63</v>
      </c>
      <c r="X1242" s="36" t="str" cm="1">
        <f t="array" ref="X1242">_xlfn.IFS(AND(W1242&gt;8,W1242&lt;=27),"Geração Z",AND(W1242&gt;27,W1242&lt;=43),"Millennials",AND(W1242&gt;43,W1242&lt;=59),"Geração X",W1242&gt;59,"Baby Boomers")</f>
        <v>Baby Boomers</v>
      </c>
      <c r="Y1242" s="36" t="s">
        <v>5</v>
      </c>
      <c r="Z1242" s="36" t="s">
        <v>50</v>
      </c>
      <c r="AA1242" s="36" t="s">
        <v>7</v>
      </c>
      <c r="AB1242" s="36" t="s">
        <v>143</v>
      </c>
      <c r="AC1242" s="36" t="s">
        <v>9</v>
      </c>
      <c r="AD1242" s="36">
        <v>0</v>
      </c>
      <c r="AE1242" s="35" t="str">
        <f t="shared" si="38"/>
        <v>Others</v>
      </c>
      <c r="AF1242" s="36">
        <v>2725.43</v>
      </c>
      <c r="AG1242"/>
      <c r="AH1242"/>
    </row>
    <row r="1243" spans="1:34" ht="15.75" customHeight="1" x14ac:dyDescent="0.25">
      <c r="A1243"/>
      <c r="B1243"/>
      <c r="C1243" s="1">
        <v>43931</v>
      </c>
      <c r="D1243" s="2">
        <v>153104</v>
      </c>
      <c r="E1243" s="2" t="s">
        <v>10</v>
      </c>
      <c r="F1243" s="2">
        <v>37</v>
      </c>
      <c r="G1243" s="2" t="str" cm="1">
        <f t="array" ref="G1243">_xlfn.IFS(AND(F1243&gt;8,F1243&lt;=27),"Geração Z",AND(F1243&gt;27,F1243&lt;=43),"Millennials",AND(F1243&gt;43,F1243&lt;=59),"Geração X",F1243&gt;59,"Baby Boomers")</f>
        <v>Millennials</v>
      </c>
      <c r="H1243" s="2" t="s">
        <v>5</v>
      </c>
      <c r="I1243" s="2" t="s">
        <v>57</v>
      </c>
      <c r="J1243" s="2" t="s">
        <v>20</v>
      </c>
      <c r="K1243" s="2" t="s">
        <v>23</v>
      </c>
      <c r="L1243" s="2" t="s">
        <v>17</v>
      </c>
      <c r="M1243" s="2">
        <v>1</v>
      </c>
      <c r="N1243" s="2" t="str">
        <f t="shared" si="39"/>
        <v>Referal Link</v>
      </c>
      <c r="O1243" s="2">
        <v>1044.4100000000001</v>
      </c>
      <c r="P1243" s="37"/>
      <c r="Q1243" s="43"/>
      <c r="R1243" s="37"/>
      <c r="S1243" s="38"/>
      <c r="T1243" s="46">
        <v>43836</v>
      </c>
      <c r="U1243" s="2">
        <v>152730</v>
      </c>
      <c r="V1243" s="2" t="s">
        <v>4</v>
      </c>
      <c r="W1243" s="2">
        <v>59</v>
      </c>
      <c r="X1243" s="2" t="str" cm="1">
        <f t="array" ref="X1243">_xlfn.IFS(AND(W1243&gt;8,W1243&lt;=27),"Geração Z",AND(W1243&gt;27,W1243&lt;=43),"Millennials",AND(W1243&gt;43,W1243&lt;=59),"Geração X",W1243&gt;59,"Baby Boomers")</f>
        <v>Geração X</v>
      </c>
      <c r="Y1243" s="2" t="s">
        <v>14</v>
      </c>
      <c r="Z1243" s="2" t="s">
        <v>25</v>
      </c>
      <c r="AA1243" s="2" t="s">
        <v>29</v>
      </c>
      <c r="AB1243" s="2" t="s">
        <v>23</v>
      </c>
      <c r="AC1243" s="2" t="s">
        <v>13</v>
      </c>
      <c r="AD1243" s="2">
        <v>0</v>
      </c>
      <c r="AE1243" s="1" t="str">
        <f t="shared" si="38"/>
        <v>Others</v>
      </c>
      <c r="AF1243" s="2">
        <v>50.83</v>
      </c>
      <c r="AG1243"/>
      <c r="AH1243"/>
    </row>
    <row r="1244" spans="1:34" ht="15.75" customHeight="1" x14ac:dyDescent="0.25">
      <c r="A1244"/>
      <c r="B1244"/>
      <c r="C1244" s="35">
        <v>43932</v>
      </c>
      <c r="D1244" s="36">
        <v>153192</v>
      </c>
      <c r="E1244" s="36" t="s">
        <v>4</v>
      </c>
      <c r="F1244" s="36">
        <v>60</v>
      </c>
      <c r="G1244" s="36" t="str" cm="1">
        <f t="array" ref="G1244">_xlfn.IFS(AND(F1244&gt;8,F1244&lt;=27),"Geração Z",AND(F1244&gt;27,F1244&lt;=43),"Millennials",AND(F1244&gt;43,F1244&lt;=59),"Geração X",F1244&gt;59,"Baby Boomers")</f>
        <v>Baby Boomers</v>
      </c>
      <c r="H1244" s="36" t="s">
        <v>14</v>
      </c>
      <c r="I1244" s="36" t="s">
        <v>41</v>
      </c>
      <c r="J1244" s="36" t="s">
        <v>7</v>
      </c>
      <c r="K1244" s="36" t="s">
        <v>8</v>
      </c>
      <c r="L1244" s="36" t="s">
        <v>9</v>
      </c>
      <c r="M1244" s="36">
        <v>0</v>
      </c>
      <c r="N1244" s="36" t="str">
        <f t="shared" si="39"/>
        <v>Others</v>
      </c>
      <c r="O1244" s="36">
        <v>2785.78</v>
      </c>
      <c r="P1244" s="37"/>
      <c r="Q1244" s="43"/>
      <c r="R1244" s="37"/>
      <c r="S1244" s="38"/>
      <c r="T1244" s="45">
        <v>43836</v>
      </c>
      <c r="U1244" s="36">
        <v>152731</v>
      </c>
      <c r="V1244" s="36" t="s">
        <v>10</v>
      </c>
      <c r="W1244" s="36">
        <v>17</v>
      </c>
      <c r="X1244" s="36" t="str" cm="1">
        <f t="array" ref="X1244">_xlfn.IFS(AND(W1244&gt;8,W1244&lt;=27),"Geração Z",AND(W1244&gt;27,W1244&lt;=43),"Millennials",AND(W1244&gt;43,W1244&lt;=59),"Geração X",W1244&gt;59,"Baby Boomers")</f>
        <v>Geração Z</v>
      </c>
      <c r="Y1244" s="36" t="s">
        <v>14</v>
      </c>
      <c r="Z1244" s="36" t="s">
        <v>67</v>
      </c>
      <c r="AA1244" s="36" t="s">
        <v>20</v>
      </c>
      <c r="AB1244" s="36" t="s">
        <v>142</v>
      </c>
      <c r="AC1244" s="36" t="s">
        <v>17</v>
      </c>
      <c r="AD1244" s="36">
        <v>0</v>
      </c>
      <c r="AE1244" s="35" t="str">
        <f t="shared" si="38"/>
        <v>Others</v>
      </c>
      <c r="AF1244" s="36">
        <v>547.97</v>
      </c>
      <c r="AG1244"/>
      <c r="AH1244"/>
    </row>
    <row r="1245" spans="1:34" ht="15.75" customHeight="1" x14ac:dyDescent="0.25">
      <c r="A1245"/>
      <c r="B1245"/>
      <c r="C1245" s="1">
        <v>43932</v>
      </c>
      <c r="D1245" s="2">
        <v>153190</v>
      </c>
      <c r="E1245" s="2" t="s">
        <v>4</v>
      </c>
      <c r="F1245" s="2">
        <v>55</v>
      </c>
      <c r="G1245" s="2" t="str" cm="1">
        <f t="array" ref="G1245">_xlfn.IFS(AND(F1245&gt;8,F1245&lt;=27),"Geração Z",AND(F1245&gt;27,F1245&lt;=43),"Millennials",AND(F1245&gt;43,F1245&lt;=59),"Geração X",F1245&gt;59,"Baby Boomers")</f>
        <v>Geração X</v>
      </c>
      <c r="H1245" s="2" t="s">
        <v>5</v>
      </c>
      <c r="I1245" s="2" t="s">
        <v>6</v>
      </c>
      <c r="J1245" s="2" t="s">
        <v>7</v>
      </c>
      <c r="K1245" s="2" t="s">
        <v>23</v>
      </c>
      <c r="L1245" s="2" t="s">
        <v>17</v>
      </c>
      <c r="M1245" s="2">
        <v>0</v>
      </c>
      <c r="N1245" s="2" t="str">
        <f t="shared" si="39"/>
        <v>Others</v>
      </c>
      <c r="O1245" s="2">
        <v>299.81</v>
      </c>
      <c r="P1245" s="37"/>
      <c r="Q1245" s="43"/>
      <c r="R1245" s="37"/>
      <c r="S1245" s="38"/>
      <c r="T1245" s="46">
        <v>43867</v>
      </c>
      <c r="U1245" s="2">
        <v>152732</v>
      </c>
      <c r="V1245" s="2" t="s">
        <v>4</v>
      </c>
      <c r="W1245" s="2">
        <v>76</v>
      </c>
      <c r="X1245" s="2" t="str" cm="1">
        <f t="array" ref="X1245">_xlfn.IFS(AND(W1245&gt;8,W1245&lt;=27),"Geração Z",AND(W1245&gt;27,W1245&lt;=43),"Millennials",AND(W1245&gt;43,W1245&lt;=59),"Geração X",W1245&gt;59,"Baby Boomers")</f>
        <v>Baby Boomers</v>
      </c>
      <c r="Y1245" s="2" t="s">
        <v>14</v>
      </c>
      <c r="Z1245" s="2" t="s">
        <v>61</v>
      </c>
      <c r="AA1245" s="2" t="s">
        <v>7</v>
      </c>
      <c r="AB1245" s="2" t="s">
        <v>8</v>
      </c>
      <c r="AC1245" s="2" t="s">
        <v>17</v>
      </c>
      <c r="AD1245" s="2">
        <v>1</v>
      </c>
      <c r="AE1245" s="1" t="str">
        <f t="shared" si="38"/>
        <v>Referal Link</v>
      </c>
      <c r="AF1245" s="2">
        <v>659.75</v>
      </c>
      <c r="AG1245"/>
      <c r="AH1245"/>
    </row>
    <row r="1246" spans="1:34" ht="15.75" customHeight="1" x14ac:dyDescent="0.25">
      <c r="A1246"/>
      <c r="B1246"/>
      <c r="C1246" s="35">
        <v>43932</v>
      </c>
      <c r="D1246" s="36">
        <v>153191</v>
      </c>
      <c r="E1246" s="36" t="s">
        <v>4</v>
      </c>
      <c r="F1246" s="36">
        <v>47</v>
      </c>
      <c r="G1246" s="36" t="str" cm="1">
        <f t="array" ref="G1246">_xlfn.IFS(AND(F1246&gt;8,F1246&lt;=27),"Geração Z",AND(F1246&gt;27,F1246&lt;=43),"Millennials",AND(F1246&gt;43,F1246&lt;=59),"Geração X",F1246&gt;59,"Baby Boomers")</f>
        <v>Geração X</v>
      </c>
      <c r="H1246" s="36" t="s">
        <v>14</v>
      </c>
      <c r="I1246" s="36" t="s">
        <v>46</v>
      </c>
      <c r="J1246" s="36" t="s">
        <v>27</v>
      </c>
      <c r="K1246" s="36" t="s">
        <v>23</v>
      </c>
      <c r="L1246" s="36" t="s">
        <v>13</v>
      </c>
      <c r="M1246" s="36">
        <v>0</v>
      </c>
      <c r="N1246" s="36" t="str">
        <f t="shared" si="39"/>
        <v>Others</v>
      </c>
      <c r="O1246" s="36">
        <v>732.77</v>
      </c>
      <c r="P1246" s="37"/>
      <c r="Q1246" s="43"/>
      <c r="R1246" s="37"/>
      <c r="S1246" s="38"/>
      <c r="T1246" s="45">
        <v>43867</v>
      </c>
      <c r="U1246" s="36">
        <v>152733</v>
      </c>
      <c r="V1246" s="36" t="s">
        <v>10</v>
      </c>
      <c r="W1246" s="36">
        <v>63</v>
      </c>
      <c r="X1246" s="36" t="str" cm="1">
        <f t="array" ref="X1246">_xlfn.IFS(AND(W1246&gt;8,W1246&lt;=27),"Geração Z",AND(W1246&gt;27,W1246&lt;=43),"Millennials",AND(W1246&gt;43,W1246&lt;=59),"Geração X",W1246&gt;59,"Baby Boomers")</f>
        <v>Baby Boomers</v>
      </c>
      <c r="Y1246" s="36" t="s">
        <v>14</v>
      </c>
      <c r="Z1246" s="36" t="s">
        <v>50</v>
      </c>
      <c r="AA1246" s="36" t="s">
        <v>27</v>
      </c>
      <c r="AB1246" s="36" t="s">
        <v>23</v>
      </c>
      <c r="AC1246" s="36" t="s">
        <v>17</v>
      </c>
      <c r="AD1246" s="36">
        <v>1</v>
      </c>
      <c r="AE1246" s="35" t="str">
        <f t="shared" si="38"/>
        <v>Referal Link</v>
      </c>
      <c r="AF1246" s="36">
        <v>809.09</v>
      </c>
      <c r="AG1246"/>
      <c r="AH1246"/>
    </row>
    <row r="1247" spans="1:34" ht="15.75" customHeight="1" x14ac:dyDescent="0.25">
      <c r="A1247"/>
      <c r="B1247"/>
      <c r="C1247" s="1">
        <v>43933</v>
      </c>
      <c r="D1247" s="2">
        <v>153269</v>
      </c>
      <c r="E1247" s="2" t="s">
        <v>4</v>
      </c>
      <c r="F1247" s="2">
        <v>64</v>
      </c>
      <c r="G1247" s="2" t="str" cm="1">
        <f t="array" ref="G1247">_xlfn.IFS(AND(F1247&gt;8,F1247&lt;=27),"Geração Z",AND(F1247&gt;27,F1247&lt;=43),"Millennials",AND(F1247&gt;43,F1247&lt;=59),"Geração X",F1247&gt;59,"Baby Boomers")</f>
        <v>Baby Boomers</v>
      </c>
      <c r="H1247" s="2" t="s">
        <v>5</v>
      </c>
      <c r="I1247" s="2" t="s">
        <v>63</v>
      </c>
      <c r="J1247" s="2" t="s">
        <v>7</v>
      </c>
      <c r="K1247" s="2" t="s">
        <v>23</v>
      </c>
      <c r="L1247" s="2" t="s">
        <v>13</v>
      </c>
      <c r="M1247" s="2">
        <v>1</v>
      </c>
      <c r="N1247" s="2" t="str">
        <f t="shared" si="39"/>
        <v>Referal Link</v>
      </c>
      <c r="O1247" s="2">
        <v>2563.3200000000002</v>
      </c>
      <c r="P1247" s="37"/>
      <c r="Q1247" s="43"/>
      <c r="R1247" s="37"/>
      <c r="S1247" s="38"/>
      <c r="T1247" s="46">
        <v>43896</v>
      </c>
      <c r="U1247" s="2">
        <v>152734</v>
      </c>
      <c r="V1247" s="2" t="s">
        <v>4</v>
      </c>
      <c r="W1247" s="2">
        <v>68</v>
      </c>
      <c r="X1247" s="2" t="str" cm="1">
        <f t="array" ref="X1247">_xlfn.IFS(AND(W1247&gt;8,W1247&lt;=27),"Geração Z",AND(W1247&gt;27,W1247&lt;=43),"Millennials",AND(W1247&gt;43,W1247&lt;=59),"Geração X",W1247&gt;59,"Baby Boomers")</f>
        <v>Baby Boomers</v>
      </c>
      <c r="Y1247" s="2" t="s">
        <v>5</v>
      </c>
      <c r="Z1247" s="2" t="s">
        <v>65</v>
      </c>
      <c r="AA1247" s="2" t="s">
        <v>20</v>
      </c>
      <c r="AB1247" s="2" t="s">
        <v>23</v>
      </c>
      <c r="AC1247" s="2" t="s">
        <v>17</v>
      </c>
      <c r="AD1247" s="2">
        <v>1</v>
      </c>
      <c r="AE1247" s="1" t="str">
        <f t="shared" si="38"/>
        <v>Referal Link</v>
      </c>
      <c r="AF1247" s="2">
        <v>2975.5</v>
      </c>
      <c r="AG1247"/>
      <c r="AH1247"/>
    </row>
    <row r="1248" spans="1:34" ht="15.75" customHeight="1" x14ac:dyDescent="0.25">
      <c r="A1248"/>
      <c r="B1248"/>
      <c r="C1248" s="35">
        <v>43933</v>
      </c>
      <c r="D1248" s="36">
        <v>153270</v>
      </c>
      <c r="E1248" s="36" t="s">
        <v>4</v>
      </c>
      <c r="F1248" s="36">
        <v>56</v>
      </c>
      <c r="G1248" s="36" t="str" cm="1">
        <f t="array" ref="G1248">_xlfn.IFS(AND(F1248&gt;8,F1248&lt;=27),"Geração Z",AND(F1248&gt;27,F1248&lt;=43),"Millennials",AND(F1248&gt;43,F1248&lt;=59),"Geração X",F1248&gt;59,"Baby Boomers")</f>
        <v>Geração X</v>
      </c>
      <c r="H1248" s="36" t="s">
        <v>5</v>
      </c>
      <c r="I1248" s="36" t="s">
        <v>42</v>
      </c>
      <c r="J1248" s="36" t="s">
        <v>20</v>
      </c>
      <c r="K1248" s="36" t="s">
        <v>143</v>
      </c>
      <c r="L1248" s="36" t="s">
        <v>17</v>
      </c>
      <c r="M1248" s="36">
        <v>0</v>
      </c>
      <c r="N1248" s="36" t="str">
        <f t="shared" si="39"/>
        <v>Others</v>
      </c>
      <c r="O1248" s="36">
        <v>114.48</v>
      </c>
      <c r="P1248" s="37"/>
      <c r="Q1248" s="43"/>
      <c r="R1248" s="37"/>
      <c r="S1248" s="38"/>
      <c r="T1248" s="45">
        <v>43896</v>
      </c>
      <c r="U1248" s="36">
        <v>152735</v>
      </c>
      <c r="V1248" s="36" t="s">
        <v>10</v>
      </c>
      <c r="W1248" s="36">
        <v>19</v>
      </c>
      <c r="X1248" s="36" t="str" cm="1">
        <f t="array" ref="X1248">_xlfn.IFS(AND(W1248&gt;8,W1248&lt;=27),"Geração Z",AND(W1248&gt;27,W1248&lt;=43),"Millennials",AND(W1248&gt;43,W1248&lt;=59),"Geração X",W1248&gt;59,"Baby Boomers")</f>
        <v>Geração Z</v>
      </c>
      <c r="Y1248" s="36" t="s">
        <v>14</v>
      </c>
      <c r="Z1248" s="36" t="s">
        <v>52</v>
      </c>
      <c r="AA1248" s="36" t="s">
        <v>34</v>
      </c>
      <c r="AB1248" s="36" t="s">
        <v>142</v>
      </c>
      <c r="AC1248" s="36" t="s">
        <v>9</v>
      </c>
      <c r="AD1248" s="36">
        <v>0</v>
      </c>
      <c r="AE1248" s="35" t="str">
        <f t="shared" si="38"/>
        <v>Others</v>
      </c>
      <c r="AF1248" s="36">
        <v>1909.48</v>
      </c>
      <c r="AG1248"/>
      <c r="AH1248"/>
    </row>
    <row r="1249" spans="1:34" ht="15.75" customHeight="1" x14ac:dyDescent="0.25">
      <c r="A1249"/>
      <c r="B1249"/>
      <c r="C1249" s="1">
        <v>43934</v>
      </c>
      <c r="D1249" s="2">
        <v>152599</v>
      </c>
      <c r="E1249" s="2" t="s">
        <v>4</v>
      </c>
      <c r="F1249" s="2">
        <v>28</v>
      </c>
      <c r="G1249" s="2" t="str" cm="1">
        <f t="array" ref="G1249">_xlfn.IFS(AND(F1249&gt;8,F1249&lt;=27),"Geração Z",AND(F1249&gt;27,F1249&lt;=43),"Millennials",AND(F1249&gt;43,F1249&lt;=59),"Geração X",F1249&gt;59,"Baby Boomers")</f>
        <v>Millennials</v>
      </c>
      <c r="H1249" s="2" t="s">
        <v>14</v>
      </c>
      <c r="I1249" s="2" t="s">
        <v>47</v>
      </c>
      <c r="J1249" s="2" t="s">
        <v>7</v>
      </c>
      <c r="K1249" s="2" t="s">
        <v>23</v>
      </c>
      <c r="L1249" s="2" t="s">
        <v>13</v>
      </c>
      <c r="M1249" s="2">
        <v>0</v>
      </c>
      <c r="N1249" s="2" t="str">
        <f t="shared" si="39"/>
        <v>Others</v>
      </c>
      <c r="O1249" s="2">
        <v>1398.36</v>
      </c>
      <c r="P1249" s="37"/>
      <c r="Q1249" s="43"/>
      <c r="R1249" s="37"/>
      <c r="S1249" s="38"/>
      <c r="T1249" s="46">
        <v>43896</v>
      </c>
      <c r="U1249" s="2">
        <v>152737</v>
      </c>
      <c r="V1249" s="2" t="s">
        <v>10</v>
      </c>
      <c r="W1249" s="2">
        <v>56</v>
      </c>
      <c r="X1249" s="2" t="str" cm="1">
        <f t="array" ref="X1249">_xlfn.IFS(AND(W1249&gt;8,W1249&lt;=27),"Geração Z",AND(W1249&gt;27,W1249&lt;=43),"Millennials",AND(W1249&gt;43,W1249&lt;=59),"Geração X",W1249&gt;59,"Baby Boomers")</f>
        <v>Geração X</v>
      </c>
      <c r="Y1249" s="2" t="s">
        <v>14</v>
      </c>
      <c r="Z1249" s="2" t="s">
        <v>25</v>
      </c>
      <c r="AA1249" s="2" t="s">
        <v>29</v>
      </c>
      <c r="AB1249" s="2" t="s">
        <v>142</v>
      </c>
      <c r="AC1249" s="2" t="s">
        <v>17</v>
      </c>
      <c r="AD1249" s="2">
        <v>1</v>
      </c>
      <c r="AE1249" s="1" t="str">
        <f t="shared" si="38"/>
        <v>Referal Link</v>
      </c>
      <c r="AF1249" s="2">
        <v>731.05</v>
      </c>
      <c r="AG1249"/>
      <c r="AH1249"/>
    </row>
    <row r="1250" spans="1:34" ht="15.75" customHeight="1" x14ac:dyDescent="0.25">
      <c r="A1250"/>
      <c r="B1250"/>
      <c r="C1250" s="35">
        <v>43934</v>
      </c>
      <c r="D1250" s="36">
        <v>152595</v>
      </c>
      <c r="E1250" s="36" t="s">
        <v>10</v>
      </c>
      <c r="F1250" s="36">
        <v>64</v>
      </c>
      <c r="G1250" s="36" t="str" cm="1">
        <f t="array" ref="G1250">_xlfn.IFS(AND(F1250&gt;8,F1250&lt;=27),"Geração Z",AND(F1250&gt;27,F1250&lt;=43),"Millennials",AND(F1250&gt;43,F1250&lt;=59),"Geração X",F1250&gt;59,"Baby Boomers")</f>
        <v>Baby Boomers</v>
      </c>
      <c r="H1250" s="36" t="s">
        <v>5</v>
      </c>
      <c r="I1250" s="36" t="s">
        <v>31</v>
      </c>
      <c r="J1250" s="36" t="s">
        <v>7</v>
      </c>
      <c r="K1250" s="36" t="s">
        <v>23</v>
      </c>
      <c r="L1250" s="36" t="s">
        <v>17</v>
      </c>
      <c r="M1250" s="36">
        <v>0</v>
      </c>
      <c r="N1250" s="36" t="str">
        <f t="shared" si="39"/>
        <v>Others</v>
      </c>
      <c r="O1250" s="36">
        <v>268.19</v>
      </c>
      <c r="P1250" s="37"/>
      <c r="Q1250" s="43"/>
      <c r="R1250" s="37"/>
      <c r="S1250" s="38"/>
      <c r="T1250" s="45">
        <v>43896</v>
      </c>
      <c r="U1250" s="36">
        <v>152738</v>
      </c>
      <c r="V1250" s="36" t="s">
        <v>10</v>
      </c>
      <c r="W1250" s="36">
        <v>60</v>
      </c>
      <c r="X1250" s="36" t="str" cm="1">
        <f t="array" ref="X1250">_xlfn.IFS(AND(W1250&gt;8,W1250&lt;=27),"Geração Z",AND(W1250&gt;27,W1250&lt;=43),"Millennials",AND(W1250&gt;43,W1250&lt;=59),"Geração X",W1250&gt;59,"Baby Boomers")</f>
        <v>Baby Boomers</v>
      </c>
      <c r="Y1250" s="36" t="s">
        <v>5</v>
      </c>
      <c r="Z1250" s="36" t="s">
        <v>28</v>
      </c>
      <c r="AA1250" s="36" t="s">
        <v>34</v>
      </c>
      <c r="AB1250" s="36" t="s">
        <v>142</v>
      </c>
      <c r="AC1250" s="36" t="s">
        <v>9</v>
      </c>
      <c r="AD1250" s="36">
        <v>1</v>
      </c>
      <c r="AE1250" s="35" t="str">
        <f t="shared" si="38"/>
        <v>Referal Link</v>
      </c>
      <c r="AF1250" s="36">
        <v>2403.94</v>
      </c>
      <c r="AG1250"/>
      <c r="AH1250"/>
    </row>
    <row r="1251" spans="1:34" ht="15.75" customHeight="1" x14ac:dyDescent="0.25">
      <c r="A1251"/>
      <c r="B1251"/>
      <c r="C1251" s="1">
        <v>43934</v>
      </c>
      <c r="D1251" s="2">
        <v>152596</v>
      </c>
      <c r="E1251" s="2" t="s">
        <v>10</v>
      </c>
      <c r="F1251" s="2">
        <v>60</v>
      </c>
      <c r="G1251" s="2" t="str" cm="1">
        <f t="array" ref="G1251">_xlfn.IFS(AND(F1251&gt;8,F1251&lt;=27),"Geração Z",AND(F1251&gt;27,F1251&lt;=43),"Millennials",AND(F1251&gt;43,F1251&lt;=59),"Geração X",F1251&gt;59,"Baby Boomers")</f>
        <v>Baby Boomers</v>
      </c>
      <c r="H1251" s="2" t="s">
        <v>14</v>
      </c>
      <c r="I1251" s="2" t="s">
        <v>58</v>
      </c>
      <c r="J1251" s="2" t="s">
        <v>7</v>
      </c>
      <c r="K1251" s="2" t="s">
        <v>23</v>
      </c>
      <c r="L1251" s="2" t="s">
        <v>9</v>
      </c>
      <c r="M1251" s="2">
        <v>1</v>
      </c>
      <c r="N1251" s="2" t="str">
        <f t="shared" si="39"/>
        <v>Referal Link</v>
      </c>
      <c r="O1251" s="2">
        <v>2491.1</v>
      </c>
      <c r="P1251" s="37"/>
      <c r="Q1251" s="43"/>
      <c r="R1251" s="37"/>
      <c r="S1251" s="38"/>
      <c r="T1251" s="46">
        <v>43927</v>
      </c>
      <c r="U1251" s="2">
        <v>152739</v>
      </c>
      <c r="V1251" s="2" t="s">
        <v>10</v>
      </c>
      <c r="W1251" s="2">
        <v>16</v>
      </c>
      <c r="X1251" s="2" t="str" cm="1">
        <f t="array" ref="X1251">_xlfn.IFS(AND(W1251&gt;8,W1251&lt;=27),"Geração Z",AND(W1251&gt;27,W1251&lt;=43),"Millennials",AND(W1251&gt;43,W1251&lt;=59),"Geração X",W1251&gt;59,"Baby Boomers")</f>
        <v>Geração Z</v>
      </c>
      <c r="Y1251" s="2" t="s">
        <v>14</v>
      </c>
      <c r="Z1251" s="2" t="s">
        <v>52</v>
      </c>
      <c r="AA1251" s="2" t="s">
        <v>7</v>
      </c>
      <c r="AB1251" s="2" t="s">
        <v>143</v>
      </c>
      <c r="AC1251" s="2" t="s">
        <v>17</v>
      </c>
      <c r="AD1251" s="2">
        <v>1</v>
      </c>
      <c r="AE1251" s="1" t="str">
        <f t="shared" si="38"/>
        <v>Referal Link</v>
      </c>
      <c r="AF1251" s="2">
        <v>994.84</v>
      </c>
      <c r="AG1251"/>
      <c r="AH1251"/>
    </row>
    <row r="1252" spans="1:34" ht="15.75" customHeight="1" x14ac:dyDescent="0.25">
      <c r="A1252"/>
      <c r="B1252"/>
      <c r="C1252" s="35">
        <v>43934</v>
      </c>
      <c r="D1252" s="36">
        <v>152598</v>
      </c>
      <c r="E1252" s="36" t="s">
        <v>10</v>
      </c>
      <c r="F1252" s="36">
        <v>56</v>
      </c>
      <c r="G1252" s="36" t="str" cm="1">
        <f t="array" ref="G1252">_xlfn.IFS(AND(F1252&gt;8,F1252&lt;=27),"Geração Z",AND(F1252&gt;27,F1252&lt;=43),"Millennials",AND(F1252&gt;43,F1252&lt;=59),"Geração X",F1252&gt;59,"Baby Boomers")</f>
        <v>Geração X</v>
      </c>
      <c r="H1252" s="36" t="s">
        <v>14</v>
      </c>
      <c r="I1252" s="36" t="s">
        <v>68</v>
      </c>
      <c r="J1252" s="36" t="s">
        <v>29</v>
      </c>
      <c r="K1252" s="36" t="s">
        <v>142</v>
      </c>
      <c r="L1252" s="36" t="s">
        <v>17</v>
      </c>
      <c r="M1252" s="36">
        <v>1</v>
      </c>
      <c r="N1252" s="36" t="str">
        <f t="shared" si="39"/>
        <v>Referal Link</v>
      </c>
      <c r="O1252" s="36">
        <v>1239.01</v>
      </c>
      <c r="P1252" s="37"/>
      <c r="Q1252" s="43"/>
      <c r="R1252" s="37"/>
      <c r="S1252" s="38"/>
      <c r="T1252" s="45">
        <v>43957</v>
      </c>
      <c r="U1252" s="36">
        <v>152741</v>
      </c>
      <c r="V1252" s="36" t="s">
        <v>4</v>
      </c>
      <c r="W1252" s="36">
        <v>17</v>
      </c>
      <c r="X1252" s="36" t="str" cm="1">
        <f t="array" ref="X1252">_xlfn.IFS(AND(W1252&gt;8,W1252&lt;=27),"Geração Z",AND(W1252&gt;27,W1252&lt;=43),"Millennials",AND(W1252&gt;43,W1252&lt;=59),"Geração X",W1252&gt;59,"Baby Boomers")</f>
        <v>Geração Z</v>
      </c>
      <c r="Y1252" s="36" t="s">
        <v>14</v>
      </c>
      <c r="Z1252" s="36" t="s">
        <v>46</v>
      </c>
      <c r="AA1252" s="36" t="s">
        <v>34</v>
      </c>
      <c r="AB1252" s="36" t="s">
        <v>142</v>
      </c>
      <c r="AC1252" s="36" t="s">
        <v>9</v>
      </c>
      <c r="AD1252" s="36">
        <v>1</v>
      </c>
      <c r="AE1252" s="35" t="str">
        <f t="shared" si="38"/>
        <v>Referal Link</v>
      </c>
      <c r="AF1252" s="36">
        <v>619.26</v>
      </c>
      <c r="AG1252"/>
      <c r="AH1252"/>
    </row>
    <row r="1253" spans="1:34" ht="15.75" customHeight="1" x14ac:dyDescent="0.25">
      <c r="A1253"/>
      <c r="B1253"/>
      <c r="C1253" s="1">
        <v>43934</v>
      </c>
      <c r="D1253" s="2">
        <v>152597</v>
      </c>
      <c r="E1253" s="2" t="s">
        <v>10</v>
      </c>
      <c r="F1253" s="2">
        <v>51</v>
      </c>
      <c r="G1253" s="2" t="str" cm="1">
        <f t="array" ref="G1253">_xlfn.IFS(AND(F1253&gt;8,F1253&lt;=27),"Geração Z",AND(F1253&gt;27,F1253&lt;=43),"Millennials",AND(F1253&gt;43,F1253&lt;=59),"Geração X",F1253&gt;59,"Baby Boomers")</f>
        <v>Geração X</v>
      </c>
      <c r="H1253" s="2" t="s">
        <v>5</v>
      </c>
      <c r="I1253" s="2" t="s">
        <v>56</v>
      </c>
      <c r="J1253" s="2" t="s">
        <v>27</v>
      </c>
      <c r="K1253" s="2" t="s">
        <v>143</v>
      </c>
      <c r="L1253" s="2" t="s">
        <v>17</v>
      </c>
      <c r="M1253" s="2">
        <v>1</v>
      </c>
      <c r="N1253" s="2" t="str">
        <f t="shared" si="39"/>
        <v>Referal Link</v>
      </c>
      <c r="O1253" s="2">
        <v>1493.06</v>
      </c>
      <c r="P1253" s="37"/>
      <c r="Q1253" s="43"/>
      <c r="R1253" s="37"/>
      <c r="S1253" s="38"/>
      <c r="T1253" s="46">
        <v>43957</v>
      </c>
      <c r="U1253" s="2">
        <v>152742</v>
      </c>
      <c r="V1253" s="2" t="s">
        <v>10</v>
      </c>
      <c r="W1253" s="2">
        <v>78</v>
      </c>
      <c r="X1253" s="2" t="str" cm="1">
        <f t="array" ref="X1253">_xlfn.IFS(AND(W1253&gt;8,W1253&lt;=27),"Geração Z",AND(W1253&gt;27,W1253&lt;=43),"Millennials",AND(W1253&gt;43,W1253&lt;=59),"Geração X",W1253&gt;59,"Baby Boomers")</f>
        <v>Baby Boomers</v>
      </c>
      <c r="Y1253" s="2" t="s">
        <v>14</v>
      </c>
      <c r="Z1253" s="2" t="s">
        <v>47</v>
      </c>
      <c r="AA1253" s="2" t="s">
        <v>7</v>
      </c>
      <c r="AB1253" s="2" t="s">
        <v>23</v>
      </c>
      <c r="AC1253" s="2" t="s">
        <v>17</v>
      </c>
      <c r="AD1253" s="2">
        <v>1</v>
      </c>
      <c r="AE1253" s="1" t="str">
        <f t="shared" si="38"/>
        <v>Referal Link</v>
      </c>
      <c r="AF1253" s="2">
        <v>1150.72</v>
      </c>
      <c r="AG1253"/>
      <c r="AH1253"/>
    </row>
    <row r="1254" spans="1:34" ht="15.75" customHeight="1" x14ac:dyDescent="0.25">
      <c r="A1254"/>
      <c r="B1254"/>
      <c r="C1254" s="35">
        <v>43935</v>
      </c>
      <c r="D1254" s="36">
        <v>152603</v>
      </c>
      <c r="E1254" s="36" t="s">
        <v>10</v>
      </c>
      <c r="F1254" s="36">
        <v>58</v>
      </c>
      <c r="G1254" s="36" t="str" cm="1">
        <f t="array" ref="G1254">_xlfn.IFS(AND(F1254&gt;8,F1254&lt;=27),"Geração Z",AND(F1254&gt;27,F1254&lt;=43),"Millennials",AND(F1254&gt;43,F1254&lt;=59),"Geração X",F1254&gt;59,"Baby Boomers")</f>
        <v>Geração X</v>
      </c>
      <c r="H1254" s="36" t="s">
        <v>5</v>
      </c>
      <c r="I1254" s="36" t="s">
        <v>66</v>
      </c>
      <c r="J1254" s="36" t="s">
        <v>7</v>
      </c>
      <c r="K1254" s="36" t="s">
        <v>143</v>
      </c>
      <c r="L1254" s="36" t="s">
        <v>9</v>
      </c>
      <c r="M1254" s="36">
        <v>1</v>
      </c>
      <c r="N1254" s="36" t="str">
        <f t="shared" si="39"/>
        <v>Referal Link</v>
      </c>
      <c r="O1254" s="36">
        <v>741.93</v>
      </c>
      <c r="P1254" s="37"/>
      <c r="Q1254" s="43"/>
      <c r="R1254" s="37"/>
      <c r="S1254" s="38"/>
      <c r="T1254" s="45">
        <v>43988</v>
      </c>
      <c r="U1254" s="36">
        <v>152743</v>
      </c>
      <c r="V1254" s="36" t="s">
        <v>10</v>
      </c>
      <c r="W1254" s="36">
        <v>54</v>
      </c>
      <c r="X1254" s="36" t="str" cm="1">
        <f t="array" ref="X1254">_xlfn.IFS(AND(W1254&gt;8,W1254&lt;=27),"Geração Z",AND(W1254&gt;27,W1254&lt;=43),"Millennials",AND(W1254&gt;43,W1254&lt;=59),"Geração X",W1254&gt;59,"Baby Boomers")</f>
        <v>Geração X</v>
      </c>
      <c r="Y1254" s="36" t="s">
        <v>5</v>
      </c>
      <c r="Z1254" s="36" t="s">
        <v>26</v>
      </c>
      <c r="AA1254" s="36" t="s">
        <v>20</v>
      </c>
      <c r="AB1254" s="36" t="s">
        <v>143</v>
      </c>
      <c r="AC1254" s="36" t="s">
        <v>9</v>
      </c>
      <c r="AD1254" s="36">
        <v>1</v>
      </c>
      <c r="AE1254" s="35" t="str">
        <f t="shared" si="38"/>
        <v>Referal Link</v>
      </c>
      <c r="AF1254" s="36">
        <v>964.18</v>
      </c>
      <c r="AG1254"/>
      <c r="AH1254"/>
    </row>
    <row r="1255" spans="1:34" ht="15.75" customHeight="1" x14ac:dyDescent="0.25">
      <c r="A1255"/>
      <c r="B1255"/>
      <c r="C1255" s="1">
        <v>43935</v>
      </c>
      <c r="D1255" s="2">
        <v>152601</v>
      </c>
      <c r="E1255" s="2" t="s">
        <v>10</v>
      </c>
      <c r="F1255" s="2">
        <v>74</v>
      </c>
      <c r="G1255" s="2" t="str" cm="1">
        <f t="array" ref="G1255">_xlfn.IFS(AND(F1255&gt;8,F1255&lt;=27),"Geração Z",AND(F1255&gt;27,F1255&lt;=43),"Millennials",AND(F1255&gt;43,F1255&lt;=59),"Geração X",F1255&gt;59,"Baby Boomers")</f>
        <v>Baby Boomers</v>
      </c>
      <c r="H1255" s="2" t="s">
        <v>14</v>
      </c>
      <c r="I1255" s="2" t="s">
        <v>6</v>
      </c>
      <c r="J1255" s="2" t="s">
        <v>20</v>
      </c>
      <c r="K1255" s="2" t="s">
        <v>143</v>
      </c>
      <c r="L1255" s="2" t="s">
        <v>9</v>
      </c>
      <c r="M1255" s="2">
        <v>0</v>
      </c>
      <c r="N1255" s="2" t="str">
        <f t="shared" si="39"/>
        <v>Others</v>
      </c>
      <c r="O1255" s="2">
        <v>473.24</v>
      </c>
      <c r="P1255" s="37"/>
      <c r="Q1255" s="43"/>
      <c r="R1255" s="37"/>
      <c r="S1255" s="38"/>
      <c r="T1255" s="46">
        <v>43988</v>
      </c>
      <c r="U1255" s="2">
        <v>152744</v>
      </c>
      <c r="V1255" s="2" t="s">
        <v>4</v>
      </c>
      <c r="W1255" s="2">
        <v>44</v>
      </c>
      <c r="X1255" s="2" t="str" cm="1">
        <f t="array" ref="X1255">_xlfn.IFS(AND(W1255&gt;8,W1255&lt;=27),"Geração Z",AND(W1255&gt;27,W1255&lt;=43),"Millennials",AND(W1255&gt;43,W1255&lt;=59),"Geração X",W1255&gt;59,"Baby Boomers")</f>
        <v>Geração X</v>
      </c>
      <c r="Y1255" s="2" t="s">
        <v>5</v>
      </c>
      <c r="Z1255" s="2" t="s">
        <v>61</v>
      </c>
      <c r="AA1255" s="2" t="s">
        <v>7</v>
      </c>
      <c r="AB1255" s="2" t="s">
        <v>8</v>
      </c>
      <c r="AC1255" s="2" t="s">
        <v>17</v>
      </c>
      <c r="AD1255" s="2">
        <v>0</v>
      </c>
      <c r="AE1255" s="1" t="str">
        <f t="shared" si="38"/>
        <v>Others</v>
      </c>
      <c r="AF1255" s="2">
        <v>1972.91</v>
      </c>
      <c r="AG1255"/>
      <c r="AH1255"/>
    </row>
    <row r="1256" spans="1:34" ht="15.75" customHeight="1" x14ac:dyDescent="0.25">
      <c r="A1256"/>
      <c r="B1256"/>
      <c r="C1256" s="35">
        <v>43935</v>
      </c>
      <c r="D1256" s="36">
        <v>152602</v>
      </c>
      <c r="E1256" s="36" t="s">
        <v>10</v>
      </c>
      <c r="F1256" s="36">
        <v>28</v>
      </c>
      <c r="G1256" s="36" t="str" cm="1">
        <f t="array" ref="G1256">_xlfn.IFS(AND(F1256&gt;8,F1256&lt;=27),"Geração Z",AND(F1256&gt;27,F1256&lt;=43),"Millennials",AND(F1256&gt;43,F1256&lt;=59),"Geração X",F1256&gt;59,"Baby Boomers")</f>
        <v>Millennials</v>
      </c>
      <c r="H1256" s="36" t="s">
        <v>14</v>
      </c>
      <c r="I1256" s="36" t="s">
        <v>28</v>
      </c>
      <c r="J1256" s="36" t="s">
        <v>29</v>
      </c>
      <c r="K1256" s="36" t="s">
        <v>8</v>
      </c>
      <c r="L1256" s="36" t="s">
        <v>13</v>
      </c>
      <c r="M1256" s="36">
        <v>1</v>
      </c>
      <c r="N1256" s="36" t="str">
        <f t="shared" si="39"/>
        <v>Referal Link</v>
      </c>
      <c r="O1256" s="36">
        <v>292.45</v>
      </c>
      <c r="P1256" s="37"/>
      <c r="Q1256" s="43"/>
      <c r="R1256" s="37"/>
      <c r="S1256" s="38"/>
      <c r="T1256" s="45">
        <v>44018</v>
      </c>
      <c r="U1256" s="36">
        <v>152746</v>
      </c>
      <c r="V1256" s="36" t="s">
        <v>4</v>
      </c>
      <c r="W1256" s="36">
        <v>35</v>
      </c>
      <c r="X1256" s="36" t="str" cm="1">
        <f t="array" ref="X1256">_xlfn.IFS(AND(W1256&gt;8,W1256&lt;=27),"Geração Z",AND(W1256&gt;27,W1256&lt;=43),"Millennials",AND(W1256&gt;43,W1256&lt;=59),"Geração X",W1256&gt;59,"Baby Boomers")</f>
        <v>Millennials</v>
      </c>
      <c r="Y1256" s="36" t="s">
        <v>5</v>
      </c>
      <c r="Z1256" s="36" t="s">
        <v>24</v>
      </c>
      <c r="AA1256" s="36" t="s">
        <v>7</v>
      </c>
      <c r="AB1256" s="36" t="s">
        <v>23</v>
      </c>
      <c r="AC1256" s="36" t="s">
        <v>13</v>
      </c>
      <c r="AD1256" s="36">
        <v>1</v>
      </c>
      <c r="AE1256" s="35" t="str">
        <f t="shared" si="38"/>
        <v>Referal Link</v>
      </c>
      <c r="AF1256" s="36">
        <v>189.69</v>
      </c>
      <c r="AG1256"/>
      <c r="AH1256"/>
    </row>
    <row r="1257" spans="1:34" ht="15.75" customHeight="1" x14ac:dyDescent="0.25">
      <c r="A1257"/>
      <c r="B1257"/>
      <c r="C1257" s="1">
        <v>43936</v>
      </c>
      <c r="D1257" s="2">
        <v>152605</v>
      </c>
      <c r="E1257" s="2" t="s">
        <v>4</v>
      </c>
      <c r="F1257" s="2">
        <v>21</v>
      </c>
      <c r="G1257" s="2" t="str" cm="1">
        <f t="array" ref="G1257">_xlfn.IFS(AND(F1257&gt;8,F1257&lt;=27),"Geração Z",AND(F1257&gt;27,F1257&lt;=43),"Millennials",AND(F1257&gt;43,F1257&lt;=59),"Geração X",F1257&gt;59,"Baby Boomers")</f>
        <v>Geração Z</v>
      </c>
      <c r="H1257" s="2" t="s">
        <v>5</v>
      </c>
      <c r="I1257" s="2" t="s">
        <v>41</v>
      </c>
      <c r="J1257" s="2" t="s">
        <v>29</v>
      </c>
      <c r="K1257" s="2" t="s">
        <v>142</v>
      </c>
      <c r="L1257" s="2" t="s">
        <v>9</v>
      </c>
      <c r="M1257" s="2">
        <v>1</v>
      </c>
      <c r="N1257" s="2" t="str">
        <f t="shared" si="39"/>
        <v>Referal Link</v>
      </c>
      <c r="O1257" s="2">
        <v>977.61</v>
      </c>
      <c r="P1257" s="37"/>
      <c r="Q1257" s="43"/>
      <c r="R1257" s="37"/>
      <c r="S1257" s="38"/>
      <c r="T1257" s="46">
        <v>44018</v>
      </c>
      <c r="U1257" s="2">
        <v>152748</v>
      </c>
      <c r="V1257" s="2" t="s">
        <v>4</v>
      </c>
      <c r="W1257" s="2">
        <v>67</v>
      </c>
      <c r="X1257" s="2" t="str" cm="1">
        <f t="array" ref="X1257">_xlfn.IFS(AND(W1257&gt;8,W1257&lt;=27),"Geração Z",AND(W1257&gt;27,W1257&lt;=43),"Millennials",AND(W1257&gt;43,W1257&lt;=59),"Geração X",W1257&gt;59,"Baby Boomers")</f>
        <v>Baby Boomers</v>
      </c>
      <c r="Y1257" s="2" t="s">
        <v>14</v>
      </c>
      <c r="Z1257" s="2" t="s">
        <v>6</v>
      </c>
      <c r="AA1257" s="2" t="s">
        <v>20</v>
      </c>
      <c r="AB1257" s="2" t="s">
        <v>142</v>
      </c>
      <c r="AC1257" s="2" t="s">
        <v>9</v>
      </c>
      <c r="AD1257" s="2">
        <v>0</v>
      </c>
      <c r="AE1257" s="1" t="str">
        <f t="shared" si="38"/>
        <v>Others</v>
      </c>
      <c r="AF1257" s="2">
        <v>524.88</v>
      </c>
      <c r="AG1257"/>
      <c r="AH1257"/>
    </row>
    <row r="1258" spans="1:34" ht="15.75" customHeight="1" x14ac:dyDescent="0.25">
      <c r="A1258"/>
      <c r="B1258"/>
      <c r="C1258" s="35">
        <v>43936</v>
      </c>
      <c r="D1258" s="36">
        <v>152604</v>
      </c>
      <c r="E1258" s="36" t="s">
        <v>10</v>
      </c>
      <c r="F1258" s="36">
        <v>20</v>
      </c>
      <c r="G1258" s="36" t="str" cm="1">
        <f t="array" ref="G1258">_xlfn.IFS(AND(F1258&gt;8,F1258&lt;=27),"Geração Z",AND(F1258&gt;27,F1258&lt;=43),"Millennials",AND(F1258&gt;43,F1258&lt;=59),"Geração X",F1258&gt;59,"Baby Boomers")</f>
        <v>Geração Z</v>
      </c>
      <c r="H1258" s="36" t="s">
        <v>5</v>
      </c>
      <c r="I1258" s="36" t="s">
        <v>53</v>
      </c>
      <c r="J1258" s="36" t="s">
        <v>7</v>
      </c>
      <c r="K1258" s="36" t="s">
        <v>142</v>
      </c>
      <c r="L1258" s="36" t="s">
        <v>17</v>
      </c>
      <c r="M1258" s="36">
        <v>1</v>
      </c>
      <c r="N1258" s="36" t="str">
        <f t="shared" si="39"/>
        <v>Referal Link</v>
      </c>
      <c r="O1258" s="36">
        <v>2582.5100000000002</v>
      </c>
      <c r="P1258" s="37"/>
      <c r="Q1258" s="43"/>
      <c r="R1258" s="37"/>
      <c r="S1258" s="38"/>
      <c r="T1258" s="45">
        <v>44018</v>
      </c>
      <c r="U1258" s="36">
        <v>152749</v>
      </c>
      <c r="V1258" s="36" t="s">
        <v>4</v>
      </c>
      <c r="W1258" s="36">
        <v>36</v>
      </c>
      <c r="X1258" s="36" t="str" cm="1">
        <f t="array" ref="X1258">_xlfn.IFS(AND(W1258&gt;8,W1258&lt;=27),"Geração Z",AND(W1258&gt;27,W1258&lt;=43),"Millennials",AND(W1258&gt;43,W1258&lt;=59),"Geração X",W1258&gt;59,"Baby Boomers")</f>
        <v>Millennials</v>
      </c>
      <c r="Y1258" s="36" t="s">
        <v>5</v>
      </c>
      <c r="Z1258" s="36" t="s">
        <v>35</v>
      </c>
      <c r="AA1258" s="36" t="s">
        <v>29</v>
      </c>
      <c r="AB1258" s="36" t="s">
        <v>23</v>
      </c>
      <c r="AC1258" s="36" t="s">
        <v>9</v>
      </c>
      <c r="AD1258" s="36">
        <v>1</v>
      </c>
      <c r="AE1258" s="35" t="str">
        <f t="shared" si="38"/>
        <v>Referal Link</v>
      </c>
      <c r="AF1258" s="36">
        <v>209.75</v>
      </c>
      <c r="AG1258"/>
      <c r="AH1258"/>
    </row>
    <row r="1259" spans="1:34" ht="15.75" customHeight="1" x14ac:dyDescent="0.25">
      <c r="A1259"/>
      <c r="B1259"/>
      <c r="C1259" s="1">
        <v>43936</v>
      </c>
      <c r="D1259" s="2">
        <v>152606</v>
      </c>
      <c r="E1259" s="2" t="s">
        <v>4</v>
      </c>
      <c r="F1259" s="2">
        <v>34</v>
      </c>
      <c r="G1259" s="2" t="str" cm="1">
        <f t="array" ref="G1259">_xlfn.IFS(AND(F1259&gt;8,F1259&lt;=27),"Geração Z",AND(F1259&gt;27,F1259&lt;=43),"Millennials",AND(F1259&gt;43,F1259&lt;=59),"Geração X",F1259&gt;59,"Baby Boomers")</f>
        <v>Millennials</v>
      </c>
      <c r="H1259" s="2" t="s">
        <v>14</v>
      </c>
      <c r="I1259" s="2" t="s">
        <v>47</v>
      </c>
      <c r="J1259" s="2" t="s">
        <v>7</v>
      </c>
      <c r="K1259" s="2" t="s">
        <v>23</v>
      </c>
      <c r="L1259" s="2" t="s">
        <v>17</v>
      </c>
      <c r="M1259" s="2">
        <v>0</v>
      </c>
      <c r="N1259" s="2" t="str">
        <f t="shared" si="39"/>
        <v>Others</v>
      </c>
      <c r="O1259" s="2">
        <v>247.8</v>
      </c>
      <c r="P1259" s="37"/>
      <c r="Q1259" s="43"/>
      <c r="R1259" s="37"/>
      <c r="S1259" s="38"/>
      <c r="T1259" s="46">
        <v>44049</v>
      </c>
      <c r="U1259" s="2">
        <v>152750</v>
      </c>
      <c r="V1259" s="2" t="s">
        <v>4</v>
      </c>
      <c r="W1259" s="2">
        <v>77</v>
      </c>
      <c r="X1259" s="2" t="str" cm="1">
        <f t="array" ref="X1259">_xlfn.IFS(AND(W1259&gt;8,W1259&lt;=27),"Geração Z",AND(W1259&gt;27,W1259&lt;=43),"Millennials",AND(W1259&gt;43,W1259&lt;=59),"Geração X",W1259&gt;59,"Baby Boomers")</f>
        <v>Baby Boomers</v>
      </c>
      <c r="Y1259" s="2" t="s">
        <v>14</v>
      </c>
      <c r="Z1259" s="2" t="s">
        <v>59</v>
      </c>
      <c r="AA1259" s="2" t="s">
        <v>27</v>
      </c>
      <c r="AB1259" s="2" t="s">
        <v>23</v>
      </c>
      <c r="AC1259" s="2" t="s">
        <v>9</v>
      </c>
      <c r="AD1259" s="2">
        <v>1</v>
      </c>
      <c r="AE1259" s="1" t="str">
        <f t="shared" si="38"/>
        <v>Referal Link</v>
      </c>
      <c r="AF1259" s="2">
        <v>2480.85</v>
      </c>
      <c r="AG1259"/>
      <c r="AH1259"/>
    </row>
    <row r="1260" spans="1:34" ht="15.75" customHeight="1" x14ac:dyDescent="0.25">
      <c r="A1260"/>
      <c r="B1260"/>
      <c r="C1260" s="35">
        <v>43937</v>
      </c>
      <c r="D1260" s="36">
        <v>152608</v>
      </c>
      <c r="E1260" s="36" t="s">
        <v>4</v>
      </c>
      <c r="F1260" s="36">
        <v>35</v>
      </c>
      <c r="G1260" s="36" t="str" cm="1">
        <f t="array" ref="G1260">_xlfn.IFS(AND(F1260&gt;8,F1260&lt;=27),"Geração Z",AND(F1260&gt;27,F1260&lt;=43),"Millennials",AND(F1260&gt;43,F1260&lt;=59),"Geração X",F1260&gt;59,"Baby Boomers")</f>
        <v>Millennials</v>
      </c>
      <c r="H1260" s="36" t="s">
        <v>5</v>
      </c>
      <c r="I1260" s="36" t="s">
        <v>59</v>
      </c>
      <c r="J1260" s="36" t="s">
        <v>27</v>
      </c>
      <c r="K1260" s="36" t="s">
        <v>23</v>
      </c>
      <c r="L1260" s="36" t="s">
        <v>17</v>
      </c>
      <c r="M1260" s="36">
        <v>1</v>
      </c>
      <c r="N1260" s="36" t="str">
        <f t="shared" si="39"/>
        <v>Referal Link</v>
      </c>
      <c r="O1260" s="36">
        <v>395.99</v>
      </c>
      <c r="P1260" s="37"/>
      <c r="Q1260" s="43"/>
      <c r="R1260" s="37"/>
      <c r="S1260" s="38"/>
      <c r="T1260" s="45">
        <v>44049</v>
      </c>
      <c r="U1260" s="36">
        <v>152751</v>
      </c>
      <c r="V1260" s="36" t="s">
        <v>10</v>
      </c>
      <c r="W1260" s="36">
        <v>48</v>
      </c>
      <c r="X1260" s="36" t="str" cm="1">
        <f t="array" ref="X1260">_xlfn.IFS(AND(W1260&gt;8,W1260&lt;=27),"Geração Z",AND(W1260&gt;27,W1260&lt;=43),"Millennials",AND(W1260&gt;43,W1260&lt;=59),"Geração X",W1260&gt;59,"Baby Boomers")</f>
        <v>Geração X</v>
      </c>
      <c r="Y1260" s="36" t="s">
        <v>14</v>
      </c>
      <c r="Z1260" s="36" t="s">
        <v>37</v>
      </c>
      <c r="AA1260" s="36" t="s">
        <v>7</v>
      </c>
      <c r="AB1260" s="36" t="s">
        <v>8</v>
      </c>
      <c r="AC1260" s="36" t="s">
        <v>17</v>
      </c>
      <c r="AD1260" s="36">
        <v>1</v>
      </c>
      <c r="AE1260" s="35" t="str">
        <f t="shared" si="38"/>
        <v>Referal Link</v>
      </c>
      <c r="AF1260" s="36">
        <v>1755.6</v>
      </c>
      <c r="AG1260"/>
      <c r="AH1260"/>
    </row>
    <row r="1261" spans="1:34" ht="15.75" customHeight="1" x14ac:dyDescent="0.25">
      <c r="A1261"/>
      <c r="B1261"/>
      <c r="C1261" s="1">
        <v>43937</v>
      </c>
      <c r="D1261" s="2">
        <v>152607</v>
      </c>
      <c r="E1261" s="2" t="s">
        <v>4</v>
      </c>
      <c r="F1261" s="2">
        <v>57</v>
      </c>
      <c r="G1261" s="2" t="str" cm="1">
        <f t="array" ref="G1261">_xlfn.IFS(AND(F1261&gt;8,F1261&lt;=27),"Geração Z",AND(F1261&gt;27,F1261&lt;=43),"Millennials",AND(F1261&gt;43,F1261&lt;=59),"Geração X",F1261&gt;59,"Baby Boomers")</f>
        <v>Geração X</v>
      </c>
      <c r="H1261" s="2" t="s">
        <v>14</v>
      </c>
      <c r="I1261" s="2" t="s">
        <v>46</v>
      </c>
      <c r="J1261" s="2" t="s">
        <v>7</v>
      </c>
      <c r="K1261" s="2" t="s">
        <v>142</v>
      </c>
      <c r="L1261" s="2" t="s">
        <v>9</v>
      </c>
      <c r="M1261" s="2">
        <v>1</v>
      </c>
      <c r="N1261" s="2" t="str">
        <f t="shared" si="39"/>
        <v>Referal Link</v>
      </c>
      <c r="O1261" s="2">
        <v>402.66</v>
      </c>
      <c r="P1261" s="37"/>
      <c r="Q1261" s="43"/>
      <c r="R1261" s="37"/>
      <c r="S1261" s="38"/>
      <c r="T1261" s="46">
        <v>44049</v>
      </c>
      <c r="U1261" s="2">
        <v>152752</v>
      </c>
      <c r="V1261" s="2" t="s">
        <v>10</v>
      </c>
      <c r="W1261" s="2">
        <v>78</v>
      </c>
      <c r="X1261" s="2" t="str" cm="1">
        <f t="array" ref="X1261">_xlfn.IFS(AND(W1261&gt;8,W1261&lt;=27),"Geração Z",AND(W1261&gt;27,W1261&lt;=43),"Millennials",AND(W1261&gt;43,W1261&lt;=59),"Geração X",W1261&gt;59,"Baby Boomers")</f>
        <v>Baby Boomers</v>
      </c>
      <c r="Y1261" s="2" t="s">
        <v>14</v>
      </c>
      <c r="Z1261" s="2" t="s">
        <v>15</v>
      </c>
      <c r="AA1261" s="2" t="s">
        <v>7</v>
      </c>
      <c r="AB1261" s="2" t="s">
        <v>8</v>
      </c>
      <c r="AC1261" s="2" t="s">
        <v>13</v>
      </c>
      <c r="AD1261" s="2">
        <v>1</v>
      </c>
      <c r="AE1261" s="1" t="str">
        <f t="shared" si="38"/>
        <v>Referal Link</v>
      </c>
      <c r="AF1261" s="2">
        <v>95.05</v>
      </c>
      <c r="AG1261"/>
      <c r="AH1261"/>
    </row>
    <row r="1262" spans="1:34" ht="15.75" customHeight="1" x14ac:dyDescent="0.25">
      <c r="A1262"/>
      <c r="B1262"/>
      <c r="C1262" s="35">
        <v>43938</v>
      </c>
      <c r="D1262" s="36">
        <v>152611</v>
      </c>
      <c r="E1262" s="36" t="s">
        <v>4</v>
      </c>
      <c r="F1262" s="36">
        <v>51</v>
      </c>
      <c r="G1262" s="36" t="str" cm="1">
        <f t="array" ref="G1262">_xlfn.IFS(AND(F1262&gt;8,F1262&lt;=27),"Geração Z",AND(F1262&gt;27,F1262&lt;=43),"Millennials",AND(F1262&gt;43,F1262&lt;=59),"Geração X",F1262&gt;59,"Baby Boomers")</f>
        <v>Geração X</v>
      </c>
      <c r="H1262" s="36" t="s">
        <v>14</v>
      </c>
      <c r="I1262" s="36" t="s">
        <v>61</v>
      </c>
      <c r="J1262" s="36" t="s">
        <v>29</v>
      </c>
      <c r="K1262" s="36" t="s">
        <v>142</v>
      </c>
      <c r="L1262" s="36" t="s">
        <v>17</v>
      </c>
      <c r="M1262" s="36">
        <v>0</v>
      </c>
      <c r="N1262" s="36" t="str">
        <f t="shared" si="39"/>
        <v>Others</v>
      </c>
      <c r="O1262" s="36">
        <v>1665.44</v>
      </c>
      <c r="P1262" s="37"/>
      <c r="Q1262" s="43"/>
      <c r="R1262" s="37"/>
      <c r="S1262" s="38"/>
      <c r="T1262" s="45">
        <v>44049</v>
      </c>
      <c r="U1262" s="36">
        <v>152753</v>
      </c>
      <c r="V1262" s="36" t="s">
        <v>4</v>
      </c>
      <c r="W1262" s="36">
        <v>39</v>
      </c>
      <c r="X1262" s="36" t="str" cm="1">
        <f t="array" ref="X1262">_xlfn.IFS(AND(W1262&gt;8,W1262&lt;=27),"Geração Z",AND(W1262&gt;27,W1262&lt;=43),"Millennials",AND(W1262&gt;43,W1262&lt;=59),"Geração X",W1262&gt;59,"Baby Boomers")</f>
        <v>Millennials</v>
      </c>
      <c r="Y1262" s="36" t="s">
        <v>5</v>
      </c>
      <c r="Z1262" s="36" t="s">
        <v>21</v>
      </c>
      <c r="AA1262" s="36" t="s">
        <v>20</v>
      </c>
      <c r="AB1262" s="36" t="s">
        <v>8</v>
      </c>
      <c r="AC1262" s="36" t="s">
        <v>13</v>
      </c>
      <c r="AD1262" s="36">
        <v>0</v>
      </c>
      <c r="AE1262" s="35" t="str">
        <f t="shared" si="38"/>
        <v>Others</v>
      </c>
      <c r="AF1262" s="36">
        <v>1557.5</v>
      </c>
      <c r="AG1262"/>
      <c r="AH1262"/>
    </row>
    <row r="1263" spans="1:34" ht="15.75" customHeight="1" x14ac:dyDescent="0.25">
      <c r="A1263"/>
      <c r="B1263"/>
      <c r="C1263" s="1">
        <v>43938</v>
      </c>
      <c r="D1263" s="2">
        <v>152610</v>
      </c>
      <c r="E1263" s="2" t="s">
        <v>10</v>
      </c>
      <c r="F1263" s="2">
        <v>37</v>
      </c>
      <c r="G1263" s="2" t="str" cm="1">
        <f t="array" ref="G1263">_xlfn.IFS(AND(F1263&gt;8,F1263&lt;=27),"Geração Z",AND(F1263&gt;27,F1263&lt;=43),"Millennials",AND(F1263&gt;43,F1263&lt;=59),"Geração X",F1263&gt;59,"Baby Boomers")</f>
        <v>Millennials</v>
      </c>
      <c r="H1263" s="2" t="s">
        <v>5</v>
      </c>
      <c r="I1263" s="2" t="s">
        <v>11</v>
      </c>
      <c r="J1263" s="2" t="s">
        <v>20</v>
      </c>
      <c r="K1263" s="2" t="s">
        <v>143</v>
      </c>
      <c r="L1263" s="2" t="s">
        <v>13</v>
      </c>
      <c r="M1263" s="2">
        <v>1</v>
      </c>
      <c r="N1263" s="2" t="str">
        <f t="shared" si="39"/>
        <v>Referal Link</v>
      </c>
      <c r="O1263" s="2">
        <v>1583.01</v>
      </c>
      <c r="P1263" s="37"/>
      <c r="Q1263" s="43"/>
      <c r="R1263" s="37"/>
      <c r="S1263" s="38"/>
      <c r="T1263" s="46">
        <v>44080</v>
      </c>
      <c r="U1263" s="2">
        <v>152754</v>
      </c>
      <c r="V1263" s="2" t="s">
        <v>4</v>
      </c>
      <c r="W1263" s="2">
        <v>68</v>
      </c>
      <c r="X1263" s="2" t="str" cm="1">
        <f t="array" ref="X1263">_xlfn.IFS(AND(W1263&gt;8,W1263&lt;=27),"Geração Z",AND(W1263&gt;27,W1263&lt;=43),"Millennials",AND(W1263&gt;43,W1263&lt;=59),"Geração X",W1263&gt;59,"Baby Boomers")</f>
        <v>Baby Boomers</v>
      </c>
      <c r="Y1263" s="2" t="s">
        <v>14</v>
      </c>
      <c r="Z1263" s="2" t="s">
        <v>53</v>
      </c>
      <c r="AA1263" s="2" t="s">
        <v>29</v>
      </c>
      <c r="AB1263" s="2" t="s">
        <v>142</v>
      </c>
      <c r="AC1263" s="2" t="s">
        <v>17</v>
      </c>
      <c r="AD1263" s="2">
        <v>1</v>
      </c>
      <c r="AE1263" s="1" t="str">
        <f t="shared" si="38"/>
        <v>Referal Link</v>
      </c>
      <c r="AF1263" s="2">
        <v>1354.59</v>
      </c>
      <c r="AG1263"/>
      <c r="AH1263"/>
    </row>
    <row r="1264" spans="1:34" ht="15.75" customHeight="1" x14ac:dyDescent="0.25">
      <c r="A1264"/>
      <c r="B1264"/>
      <c r="C1264" s="35">
        <v>43938</v>
      </c>
      <c r="D1264" s="36">
        <v>152609</v>
      </c>
      <c r="E1264" s="36" t="s">
        <v>4</v>
      </c>
      <c r="F1264" s="36">
        <v>58</v>
      </c>
      <c r="G1264" s="36" t="str" cm="1">
        <f t="array" ref="G1264">_xlfn.IFS(AND(F1264&gt;8,F1264&lt;=27),"Geração Z",AND(F1264&gt;27,F1264&lt;=43),"Millennials",AND(F1264&gt;43,F1264&lt;=59),"Geração X",F1264&gt;59,"Baby Boomers")</f>
        <v>Geração X</v>
      </c>
      <c r="H1264" s="36" t="s">
        <v>14</v>
      </c>
      <c r="I1264" s="36" t="s">
        <v>59</v>
      </c>
      <c r="J1264" s="36" t="s">
        <v>7</v>
      </c>
      <c r="K1264" s="36" t="s">
        <v>142</v>
      </c>
      <c r="L1264" s="36" t="s">
        <v>17</v>
      </c>
      <c r="M1264" s="36">
        <v>1</v>
      </c>
      <c r="N1264" s="36" t="str">
        <f t="shared" si="39"/>
        <v>Referal Link</v>
      </c>
      <c r="O1264" s="36">
        <v>2903.98</v>
      </c>
      <c r="P1264" s="37"/>
      <c r="Q1264" s="43"/>
      <c r="R1264" s="37"/>
      <c r="S1264" s="38"/>
      <c r="T1264" s="45">
        <v>44080</v>
      </c>
      <c r="U1264" s="36">
        <v>152755</v>
      </c>
      <c r="V1264" s="36" t="s">
        <v>4</v>
      </c>
      <c r="W1264" s="36">
        <v>69</v>
      </c>
      <c r="X1264" s="36" t="str" cm="1">
        <f t="array" ref="X1264">_xlfn.IFS(AND(W1264&gt;8,W1264&lt;=27),"Geração Z",AND(W1264&gt;27,W1264&lt;=43),"Millennials",AND(W1264&gt;43,W1264&lt;=59),"Geração X",W1264&gt;59,"Baby Boomers")</f>
        <v>Baby Boomers</v>
      </c>
      <c r="Y1264" s="36" t="s">
        <v>14</v>
      </c>
      <c r="Z1264" s="36" t="s">
        <v>33</v>
      </c>
      <c r="AA1264" s="36" t="s">
        <v>20</v>
      </c>
      <c r="AB1264" s="36" t="s">
        <v>8</v>
      </c>
      <c r="AC1264" s="36" t="s">
        <v>9</v>
      </c>
      <c r="AD1264" s="36">
        <v>1</v>
      </c>
      <c r="AE1264" s="35" t="str">
        <f t="shared" si="38"/>
        <v>Referal Link</v>
      </c>
      <c r="AF1264" s="36">
        <v>2455.66</v>
      </c>
      <c r="AG1264"/>
      <c r="AH1264"/>
    </row>
    <row r="1265" spans="1:34" ht="15.75" customHeight="1" x14ac:dyDescent="0.25">
      <c r="A1265"/>
      <c r="B1265"/>
      <c r="C1265" s="1">
        <v>43939</v>
      </c>
      <c r="D1265" s="2">
        <v>152614</v>
      </c>
      <c r="E1265" s="2" t="s">
        <v>4</v>
      </c>
      <c r="F1265" s="2">
        <v>33</v>
      </c>
      <c r="G1265" s="2" t="str" cm="1">
        <f t="array" ref="G1265">_xlfn.IFS(AND(F1265&gt;8,F1265&lt;=27),"Geração Z",AND(F1265&gt;27,F1265&lt;=43),"Millennials",AND(F1265&gt;43,F1265&lt;=59),"Geração X",F1265&gt;59,"Baby Boomers")</f>
        <v>Millennials</v>
      </c>
      <c r="H1265" s="2" t="s">
        <v>14</v>
      </c>
      <c r="I1265" s="2" t="s">
        <v>58</v>
      </c>
      <c r="J1265" s="2" t="s">
        <v>7</v>
      </c>
      <c r="K1265" s="2" t="s">
        <v>142</v>
      </c>
      <c r="L1265" s="2" t="s">
        <v>17</v>
      </c>
      <c r="M1265" s="2">
        <v>1</v>
      </c>
      <c r="N1265" s="2" t="str">
        <f t="shared" si="39"/>
        <v>Referal Link</v>
      </c>
      <c r="O1265" s="2">
        <v>626.91999999999996</v>
      </c>
      <c r="P1265" s="37"/>
      <c r="Q1265" s="43"/>
      <c r="R1265" s="37"/>
      <c r="S1265" s="38"/>
      <c r="T1265" s="46">
        <v>44141</v>
      </c>
      <c r="U1265" s="2">
        <v>152757</v>
      </c>
      <c r="V1265" s="2" t="s">
        <v>10</v>
      </c>
      <c r="W1265" s="2">
        <v>74</v>
      </c>
      <c r="X1265" s="2" t="str" cm="1">
        <f t="array" ref="X1265">_xlfn.IFS(AND(W1265&gt;8,W1265&lt;=27),"Geração Z",AND(W1265&gt;27,W1265&lt;=43),"Millennials",AND(W1265&gt;43,W1265&lt;=59),"Geração X",W1265&gt;59,"Baby Boomers")</f>
        <v>Baby Boomers</v>
      </c>
      <c r="Y1265" s="2" t="s">
        <v>14</v>
      </c>
      <c r="Z1265" s="2" t="s">
        <v>65</v>
      </c>
      <c r="AA1265" s="2" t="s">
        <v>7</v>
      </c>
      <c r="AB1265" s="2" t="s">
        <v>23</v>
      </c>
      <c r="AC1265" s="2" t="s">
        <v>17</v>
      </c>
      <c r="AD1265" s="2">
        <v>1</v>
      </c>
      <c r="AE1265" s="1" t="str">
        <f t="shared" si="38"/>
        <v>Referal Link</v>
      </c>
      <c r="AF1265" s="2">
        <v>2477.4499999999998</v>
      </c>
      <c r="AG1265"/>
      <c r="AH1265"/>
    </row>
    <row r="1266" spans="1:34" ht="15.75" customHeight="1" x14ac:dyDescent="0.25">
      <c r="A1266"/>
      <c r="B1266"/>
      <c r="C1266" s="35">
        <v>43939</v>
      </c>
      <c r="D1266" s="36">
        <v>152613</v>
      </c>
      <c r="E1266" s="36" t="s">
        <v>4</v>
      </c>
      <c r="F1266" s="36">
        <v>42</v>
      </c>
      <c r="G1266" s="36" t="str" cm="1">
        <f t="array" ref="G1266">_xlfn.IFS(AND(F1266&gt;8,F1266&lt;=27),"Geração Z",AND(F1266&gt;27,F1266&lt;=43),"Millennials",AND(F1266&gt;43,F1266&lt;=59),"Geração X",F1266&gt;59,"Baby Boomers")</f>
        <v>Millennials</v>
      </c>
      <c r="H1266" s="36" t="s">
        <v>14</v>
      </c>
      <c r="I1266" s="36" t="s">
        <v>58</v>
      </c>
      <c r="J1266" s="36" t="s">
        <v>29</v>
      </c>
      <c r="K1266" s="36" t="s">
        <v>8</v>
      </c>
      <c r="L1266" s="36" t="s">
        <v>13</v>
      </c>
      <c r="M1266" s="36">
        <v>1</v>
      </c>
      <c r="N1266" s="36" t="str">
        <f t="shared" si="39"/>
        <v>Referal Link</v>
      </c>
      <c r="O1266" s="36">
        <v>2659.77</v>
      </c>
      <c r="P1266" s="37"/>
      <c r="Q1266" s="43"/>
      <c r="R1266" s="37"/>
      <c r="S1266" s="38"/>
      <c r="T1266" s="45">
        <v>44141</v>
      </c>
      <c r="U1266" s="36">
        <v>152758</v>
      </c>
      <c r="V1266" s="36" t="s">
        <v>4</v>
      </c>
      <c r="W1266" s="36">
        <v>34</v>
      </c>
      <c r="X1266" s="36" t="str" cm="1">
        <f t="array" ref="X1266">_xlfn.IFS(AND(W1266&gt;8,W1266&lt;=27),"Geração Z",AND(W1266&gt;27,W1266&lt;=43),"Millennials",AND(W1266&gt;43,W1266&lt;=59),"Geração X",W1266&gt;59,"Baby Boomers")</f>
        <v>Millennials</v>
      </c>
      <c r="Y1266" s="36" t="s">
        <v>14</v>
      </c>
      <c r="Z1266" s="36" t="s">
        <v>57</v>
      </c>
      <c r="AA1266" s="36" t="s">
        <v>7</v>
      </c>
      <c r="AB1266" s="36" t="s">
        <v>8</v>
      </c>
      <c r="AC1266" s="36" t="s">
        <v>17</v>
      </c>
      <c r="AD1266" s="36">
        <v>0</v>
      </c>
      <c r="AE1266" s="35" t="str">
        <f t="shared" si="38"/>
        <v>Others</v>
      </c>
      <c r="AF1266" s="36">
        <v>1132.75</v>
      </c>
      <c r="AG1266"/>
      <c r="AH1266"/>
    </row>
    <row r="1267" spans="1:34" ht="15.75" customHeight="1" x14ac:dyDescent="0.25">
      <c r="A1267"/>
      <c r="B1267"/>
      <c r="C1267" s="1">
        <v>43939</v>
      </c>
      <c r="D1267" s="2">
        <v>152612</v>
      </c>
      <c r="E1267" s="2" t="s">
        <v>4</v>
      </c>
      <c r="F1267" s="2">
        <v>73</v>
      </c>
      <c r="G1267" s="2" t="str" cm="1">
        <f t="array" ref="G1267">_xlfn.IFS(AND(F1267&gt;8,F1267&lt;=27),"Geração Z",AND(F1267&gt;27,F1267&lt;=43),"Millennials",AND(F1267&gt;43,F1267&lt;=59),"Geração X",F1267&gt;59,"Baby Boomers")</f>
        <v>Baby Boomers</v>
      </c>
      <c r="H1267" s="2" t="s">
        <v>14</v>
      </c>
      <c r="I1267" s="2" t="s">
        <v>33</v>
      </c>
      <c r="J1267" s="2" t="s">
        <v>34</v>
      </c>
      <c r="K1267" s="2" t="s">
        <v>143</v>
      </c>
      <c r="L1267" s="2" t="s">
        <v>17</v>
      </c>
      <c r="M1267" s="2">
        <v>1</v>
      </c>
      <c r="N1267" s="2" t="str">
        <f t="shared" si="39"/>
        <v>Referal Link</v>
      </c>
      <c r="O1267" s="2">
        <v>2774.5</v>
      </c>
      <c r="P1267" s="37"/>
      <c r="Q1267" s="43"/>
      <c r="R1267" s="37"/>
      <c r="S1267" s="38"/>
      <c r="T1267" s="46">
        <v>44171</v>
      </c>
      <c r="U1267" s="2">
        <v>152760</v>
      </c>
      <c r="V1267" s="2" t="s">
        <v>4</v>
      </c>
      <c r="W1267" s="2">
        <v>67</v>
      </c>
      <c r="X1267" s="2" t="str" cm="1">
        <f t="array" ref="X1267">_xlfn.IFS(AND(W1267&gt;8,W1267&lt;=27),"Geração Z",AND(W1267&gt;27,W1267&lt;=43),"Millennials",AND(W1267&gt;43,W1267&lt;=59),"Geração X",W1267&gt;59,"Baby Boomers")</f>
        <v>Baby Boomers</v>
      </c>
      <c r="Y1267" s="2" t="s">
        <v>5</v>
      </c>
      <c r="Z1267" s="2" t="s">
        <v>43</v>
      </c>
      <c r="AA1267" s="2" t="s">
        <v>20</v>
      </c>
      <c r="AB1267" s="2" t="s">
        <v>23</v>
      </c>
      <c r="AC1267" s="2" t="s">
        <v>9</v>
      </c>
      <c r="AD1267" s="2">
        <v>1</v>
      </c>
      <c r="AE1267" s="1" t="str">
        <f t="shared" si="38"/>
        <v>Referal Link</v>
      </c>
      <c r="AF1267" s="2">
        <v>1689.87</v>
      </c>
      <c r="AG1267"/>
      <c r="AH1267"/>
    </row>
    <row r="1268" spans="1:34" ht="15.75" customHeight="1" x14ac:dyDescent="0.25">
      <c r="A1268"/>
      <c r="B1268"/>
      <c r="C1268" s="35">
        <v>43940</v>
      </c>
      <c r="D1268" s="36">
        <v>152617</v>
      </c>
      <c r="E1268" s="36" t="s">
        <v>10</v>
      </c>
      <c r="F1268" s="36">
        <v>71</v>
      </c>
      <c r="G1268" s="36" t="str" cm="1">
        <f t="array" ref="G1268">_xlfn.IFS(AND(F1268&gt;8,F1268&lt;=27),"Geração Z",AND(F1268&gt;27,F1268&lt;=43),"Millennials",AND(F1268&gt;43,F1268&lt;=59),"Geração X",F1268&gt;59,"Baby Boomers")</f>
        <v>Baby Boomers</v>
      </c>
      <c r="H1268" s="36" t="s">
        <v>14</v>
      </c>
      <c r="I1268" s="36" t="s">
        <v>69</v>
      </c>
      <c r="J1268" s="36" t="s">
        <v>7</v>
      </c>
      <c r="K1268" s="36" t="s">
        <v>23</v>
      </c>
      <c r="L1268" s="36" t="s">
        <v>9</v>
      </c>
      <c r="M1268" s="36">
        <v>1</v>
      </c>
      <c r="N1268" s="36" t="str">
        <f t="shared" si="39"/>
        <v>Referal Link</v>
      </c>
      <c r="O1268" s="36">
        <v>810.74</v>
      </c>
      <c r="P1268" s="37"/>
      <c r="Q1268" s="43"/>
      <c r="R1268" s="37"/>
      <c r="S1268" s="38"/>
      <c r="T1268" s="45">
        <v>44171</v>
      </c>
      <c r="U1268" s="36">
        <v>152761</v>
      </c>
      <c r="V1268" s="36" t="s">
        <v>4</v>
      </c>
      <c r="W1268" s="36">
        <v>49</v>
      </c>
      <c r="X1268" s="36" t="str" cm="1">
        <f t="array" ref="X1268">_xlfn.IFS(AND(W1268&gt;8,W1268&lt;=27),"Geração Z",AND(W1268&gt;27,W1268&lt;=43),"Millennials",AND(W1268&gt;43,W1268&lt;=59),"Geração X",W1268&gt;59,"Baby Boomers")</f>
        <v>Geração X</v>
      </c>
      <c r="Y1268" s="36" t="s">
        <v>14</v>
      </c>
      <c r="Z1268" s="36" t="s">
        <v>59</v>
      </c>
      <c r="AA1268" s="36" t="s">
        <v>29</v>
      </c>
      <c r="AB1268" s="36" t="s">
        <v>23</v>
      </c>
      <c r="AC1268" s="36" t="s">
        <v>17</v>
      </c>
      <c r="AD1268" s="36">
        <v>1</v>
      </c>
      <c r="AE1268" s="35" t="str">
        <f t="shared" si="38"/>
        <v>Referal Link</v>
      </c>
      <c r="AF1268" s="36">
        <v>2401.3200000000002</v>
      </c>
      <c r="AG1268"/>
      <c r="AH1268"/>
    </row>
    <row r="1269" spans="1:34" ht="15.75" customHeight="1" x14ac:dyDescent="0.25">
      <c r="A1269"/>
      <c r="B1269"/>
      <c r="C1269" s="1">
        <v>43940</v>
      </c>
      <c r="D1269" s="2">
        <v>152615</v>
      </c>
      <c r="E1269" s="2" t="s">
        <v>10</v>
      </c>
      <c r="F1269" s="2">
        <v>50</v>
      </c>
      <c r="G1269" s="2" t="str" cm="1">
        <f t="array" ref="G1269">_xlfn.IFS(AND(F1269&gt;8,F1269&lt;=27),"Geração Z",AND(F1269&gt;27,F1269&lt;=43),"Millennials",AND(F1269&gt;43,F1269&lt;=59),"Geração X",F1269&gt;59,"Baby Boomers")</f>
        <v>Geração X</v>
      </c>
      <c r="H1269" s="2" t="s">
        <v>14</v>
      </c>
      <c r="I1269" s="2" t="s">
        <v>38</v>
      </c>
      <c r="J1269" s="2" t="s">
        <v>27</v>
      </c>
      <c r="K1269" s="2" t="s">
        <v>143</v>
      </c>
      <c r="L1269" s="2" t="s">
        <v>17</v>
      </c>
      <c r="M1269" s="2">
        <v>1</v>
      </c>
      <c r="N1269" s="2" t="str">
        <f t="shared" si="39"/>
        <v>Referal Link</v>
      </c>
      <c r="O1269" s="2">
        <v>586.67999999999995</v>
      </c>
      <c r="P1269" s="37"/>
      <c r="Q1269" s="43"/>
      <c r="R1269" s="37"/>
      <c r="S1269" s="38"/>
      <c r="T1269" s="46">
        <v>43995</v>
      </c>
      <c r="U1269" s="2">
        <v>152762</v>
      </c>
      <c r="V1269" s="2" t="s">
        <v>10</v>
      </c>
      <c r="W1269" s="2">
        <v>67</v>
      </c>
      <c r="X1269" s="2" t="str" cm="1">
        <f t="array" ref="X1269">_xlfn.IFS(AND(W1269&gt;8,W1269&lt;=27),"Geração Z",AND(W1269&gt;27,W1269&lt;=43),"Millennials",AND(W1269&gt;43,W1269&lt;=59),"Geração X",W1269&gt;59,"Baby Boomers")</f>
        <v>Baby Boomers</v>
      </c>
      <c r="Y1269" s="2" t="s">
        <v>14</v>
      </c>
      <c r="Z1269" s="2" t="s">
        <v>24</v>
      </c>
      <c r="AA1269" s="2" t="s">
        <v>7</v>
      </c>
      <c r="AB1269" s="2" t="s">
        <v>142</v>
      </c>
      <c r="AC1269" s="2" t="s">
        <v>13</v>
      </c>
      <c r="AD1269" s="2">
        <v>0</v>
      </c>
      <c r="AE1269" s="1" t="str">
        <f t="shared" si="38"/>
        <v>Others</v>
      </c>
      <c r="AF1269" s="2">
        <v>1847.47</v>
      </c>
      <c r="AG1269"/>
      <c r="AH1269"/>
    </row>
    <row r="1270" spans="1:34" ht="15.75" customHeight="1" x14ac:dyDescent="0.25">
      <c r="A1270"/>
      <c r="B1270"/>
      <c r="C1270" s="35">
        <v>43941</v>
      </c>
      <c r="D1270" s="36">
        <v>152620</v>
      </c>
      <c r="E1270" s="36" t="s">
        <v>4</v>
      </c>
      <c r="F1270" s="36">
        <v>29</v>
      </c>
      <c r="G1270" s="36" t="str" cm="1">
        <f t="array" ref="G1270">_xlfn.IFS(AND(F1270&gt;8,F1270&lt;=27),"Geração Z",AND(F1270&gt;27,F1270&lt;=43),"Millennials",AND(F1270&gt;43,F1270&lt;=59),"Geração X",F1270&gt;59,"Baby Boomers")</f>
        <v>Millennials</v>
      </c>
      <c r="H1270" s="36" t="s">
        <v>5</v>
      </c>
      <c r="I1270" s="36" t="s">
        <v>22</v>
      </c>
      <c r="J1270" s="36" t="s">
        <v>34</v>
      </c>
      <c r="K1270" s="36" t="s">
        <v>143</v>
      </c>
      <c r="L1270" s="36" t="s">
        <v>17</v>
      </c>
      <c r="M1270" s="36">
        <v>0</v>
      </c>
      <c r="N1270" s="36" t="str">
        <f t="shared" si="39"/>
        <v>Others</v>
      </c>
      <c r="O1270" s="36">
        <v>1565</v>
      </c>
      <c r="P1270" s="37"/>
      <c r="Q1270" s="43"/>
      <c r="R1270" s="37"/>
      <c r="S1270" s="38"/>
      <c r="T1270" s="45">
        <v>43997</v>
      </c>
      <c r="U1270" s="36">
        <v>152763</v>
      </c>
      <c r="V1270" s="36" t="s">
        <v>10</v>
      </c>
      <c r="W1270" s="36">
        <v>28</v>
      </c>
      <c r="X1270" s="36" t="str" cm="1">
        <f t="array" ref="X1270">_xlfn.IFS(AND(W1270&gt;8,W1270&lt;=27),"Geração Z",AND(W1270&gt;27,W1270&lt;=43),"Millennials",AND(W1270&gt;43,W1270&lt;=59),"Geração X",W1270&gt;59,"Baby Boomers")</f>
        <v>Millennials</v>
      </c>
      <c r="Y1270" s="36" t="s">
        <v>14</v>
      </c>
      <c r="Z1270" s="36" t="s">
        <v>69</v>
      </c>
      <c r="AA1270" s="36" t="s">
        <v>7</v>
      </c>
      <c r="AB1270" s="36" t="s">
        <v>143</v>
      </c>
      <c r="AC1270" s="36" t="s">
        <v>13</v>
      </c>
      <c r="AD1270" s="36">
        <v>1</v>
      </c>
      <c r="AE1270" s="35" t="str">
        <f t="shared" si="38"/>
        <v>Referal Link</v>
      </c>
      <c r="AF1270" s="36">
        <v>1430.18</v>
      </c>
      <c r="AG1270"/>
      <c r="AH1270"/>
    </row>
    <row r="1271" spans="1:34" ht="15.75" customHeight="1" x14ac:dyDescent="0.25">
      <c r="A1271"/>
      <c r="B1271"/>
      <c r="C1271" s="1">
        <v>43941</v>
      </c>
      <c r="D1271" s="2">
        <v>152619</v>
      </c>
      <c r="E1271" s="2" t="s">
        <v>10</v>
      </c>
      <c r="F1271" s="2">
        <v>75</v>
      </c>
      <c r="G1271" s="2" t="str" cm="1">
        <f t="array" ref="G1271">_xlfn.IFS(AND(F1271&gt;8,F1271&lt;=27),"Geração Z",AND(F1271&gt;27,F1271&lt;=43),"Millennials",AND(F1271&gt;43,F1271&lt;=59),"Geração X",F1271&gt;59,"Baby Boomers")</f>
        <v>Baby Boomers</v>
      </c>
      <c r="H1271" s="2" t="s">
        <v>14</v>
      </c>
      <c r="I1271" s="2" t="s">
        <v>22</v>
      </c>
      <c r="J1271" s="2" t="s">
        <v>20</v>
      </c>
      <c r="K1271" s="2" t="s">
        <v>142</v>
      </c>
      <c r="L1271" s="2" t="s">
        <v>17</v>
      </c>
      <c r="M1271" s="2">
        <v>1</v>
      </c>
      <c r="N1271" s="2" t="str">
        <f t="shared" si="39"/>
        <v>Referal Link</v>
      </c>
      <c r="O1271" s="2">
        <v>815.59</v>
      </c>
      <c r="P1271" s="37"/>
      <c r="Q1271" s="43"/>
      <c r="R1271" s="37"/>
      <c r="S1271" s="38"/>
      <c r="T1271" s="46">
        <v>43998</v>
      </c>
      <c r="U1271" s="2">
        <v>152764</v>
      </c>
      <c r="V1271" s="2" t="s">
        <v>10</v>
      </c>
      <c r="W1271" s="2">
        <v>70</v>
      </c>
      <c r="X1271" s="2" t="str" cm="1">
        <f t="array" ref="X1271">_xlfn.IFS(AND(W1271&gt;8,W1271&lt;=27),"Geração Z",AND(W1271&gt;27,W1271&lt;=43),"Millennials",AND(W1271&gt;43,W1271&lt;=59),"Geração X",W1271&gt;59,"Baby Boomers")</f>
        <v>Baby Boomers</v>
      </c>
      <c r="Y1271" s="2" t="s">
        <v>14</v>
      </c>
      <c r="Z1271" s="2" t="s">
        <v>31</v>
      </c>
      <c r="AA1271" s="2" t="s">
        <v>7</v>
      </c>
      <c r="AB1271" s="2" t="s">
        <v>142</v>
      </c>
      <c r="AC1271" s="2" t="s">
        <v>9</v>
      </c>
      <c r="AD1271" s="2">
        <v>1</v>
      </c>
      <c r="AE1271" s="1" t="str">
        <f t="shared" si="38"/>
        <v>Referal Link</v>
      </c>
      <c r="AF1271" s="2">
        <v>2819.18</v>
      </c>
      <c r="AG1271"/>
      <c r="AH1271"/>
    </row>
    <row r="1272" spans="1:34" ht="15.75" customHeight="1" x14ac:dyDescent="0.25">
      <c r="A1272"/>
      <c r="B1272"/>
      <c r="C1272" s="35">
        <v>43941</v>
      </c>
      <c r="D1272" s="36">
        <v>152618</v>
      </c>
      <c r="E1272" s="36" t="s">
        <v>4</v>
      </c>
      <c r="F1272" s="36">
        <v>42</v>
      </c>
      <c r="G1272" s="36" t="str" cm="1">
        <f t="array" ref="G1272">_xlfn.IFS(AND(F1272&gt;8,F1272&lt;=27),"Geração Z",AND(F1272&gt;27,F1272&lt;=43),"Millennials",AND(F1272&gt;43,F1272&lt;=59),"Geração X",F1272&gt;59,"Baby Boomers")</f>
        <v>Millennials</v>
      </c>
      <c r="H1272" s="36" t="s">
        <v>14</v>
      </c>
      <c r="I1272" s="36" t="s">
        <v>11</v>
      </c>
      <c r="J1272" s="36" t="s">
        <v>20</v>
      </c>
      <c r="K1272" s="36" t="s">
        <v>142</v>
      </c>
      <c r="L1272" s="36" t="s">
        <v>13</v>
      </c>
      <c r="M1272" s="36">
        <v>1</v>
      </c>
      <c r="N1272" s="36" t="str">
        <f t="shared" si="39"/>
        <v>Referal Link</v>
      </c>
      <c r="O1272" s="36">
        <v>557.70000000000005</v>
      </c>
      <c r="P1272" s="37"/>
      <c r="Q1272" s="43"/>
      <c r="R1272" s="37"/>
      <c r="S1272" s="38"/>
      <c r="T1272" s="45">
        <v>43998</v>
      </c>
      <c r="U1272" s="36">
        <v>152765</v>
      </c>
      <c r="V1272" s="36" t="s">
        <v>4</v>
      </c>
      <c r="W1272" s="36">
        <v>31</v>
      </c>
      <c r="X1272" s="36" t="str" cm="1">
        <f t="array" ref="X1272">_xlfn.IFS(AND(W1272&gt;8,W1272&lt;=27),"Geração Z",AND(W1272&gt;27,W1272&lt;=43),"Millennials",AND(W1272&gt;43,W1272&lt;=59),"Geração X",W1272&gt;59,"Baby Boomers")</f>
        <v>Millennials</v>
      </c>
      <c r="Y1272" s="36" t="s">
        <v>5</v>
      </c>
      <c r="Z1272" s="36" t="s">
        <v>54</v>
      </c>
      <c r="AA1272" s="36" t="s">
        <v>7</v>
      </c>
      <c r="AB1272" s="36" t="s">
        <v>23</v>
      </c>
      <c r="AC1272" s="36" t="s">
        <v>9</v>
      </c>
      <c r="AD1272" s="36">
        <v>0</v>
      </c>
      <c r="AE1272" s="35" t="str">
        <f t="shared" si="38"/>
        <v>Others</v>
      </c>
      <c r="AF1272" s="36">
        <v>281.3</v>
      </c>
      <c r="AG1272"/>
      <c r="AH1272"/>
    </row>
    <row r="1273" spans="1:34" ht="15.75" customHeight="1" x14ac:dyDescent="0.25">
      <c r="A1273"/>
      <c r="B1273"/>
      <c r="C1273" s="1">
        <v>43942</v>
      </c>
      <c r="D1273" s="2">
        <v>152622</v>
      </c>
      <c r="E1273" s="2" t="s">
        <v>4</v>
      </c>
      <c r="F1273" s="2">
        <v>48</v>
      </c>
      <c r="G1273" s="2" t="str" cm="1">
        <f t="array" ref="G1273">_xlfn.IFS(AND(F1273&gt;8,F1273&lt;=27),"Geração Z",AND(F1273&gt;27,F1273&lt;=43),"Millennials",AND(F1273&gt;43,F1273&lt;=59),"Geração X",F1273&gt;59,"Baby Boomers")</f>
        <v>Geração X</v>
      </c>
      <c r="H1273" s="2" t="s">
        <v>5</v>
      </c>
      <c r="I1273" s="2" t="s">
        <v>11</v>
      </c>
      <c r="J1273" s="2" t="s">
        <v>7</v>
      </c>
      <c r="K1273" s="2" t="s">
        <v>23</v>
      </c>
      <c r="L1273" s="2" t="s">
        <v>9</v>
      </c>
      <c r="M1273" s="2">
        <v>0</v>
      </c>
      <c r="N1273" s="2" t="str">
        <f t="shared" si="39"/>
        <v>Others</v>
      </c>
      <c r="O1273" s="2">
        <v>2790.76</v>
      </c>
      <c r="P1273" s="37"/>
      <c r="Q1273" s="43"/>
      <c r="R1273" s="37"/>
      <c r="S1273" s="38"/>
      <c r="T1273" s="46">
        <v>43998</v>
      </c>
      <c r="U1273" s="2">
        <v>152766</v>
      </c>
      <c r="V1273" s="2" t="s">
        <v>4</v>
      </c>
      <c r="W1273" s="2">
        <v>52</v>
      </c>
      <c r="X1273" s="2" t="str" cm="1">
        <f t="array" ref="X1273">_xlfn.IFS(AND(W1273&gt;8,W1273&lt;=27),"Geração Z",AND(W1273&gt;27,W1273&lt;=43),"Millennials",AND(W1273&gt;43,W1273&lt;=59),"Geração X",W1273&gt;59,"Baby Boomers")</f>
        <v>Geração X</v>
      </c>
      <c r="Y1273" s="2" t="s">
        <v>14</v>
      </c>
      <c r="Z1273" s="2" t="s">
        <v>15</v>
      </c>
      <c r="AA1273" s="2" t="s">
        <v>7</v>
      </c>
      <c r="AB1273" s="2" t="s">
        <v>23</v>
      </c>
      <c r="AC1273" s="2" t="s">
        <v>17</v>
      </c>
      <c r="AD1273" s="2">
        <v>1</v>
      </c>
      <c r="AE1273" s="1" t="str">
        <f t="shared" si="38"/>
        <v>Referal Link</v>
      </c>
      <c r="AF1273" s="2">
        <v>1049.48</v>
      </c>
      <c r="AG1273"/>
      <c r="AH1273"/>
    </row>
    <row r="1274" spans="1:34" ht="15.75" customHeight="1" x14ac:dyDescent="0.25">
      <c r="A1274"/>
      <c r="B1274"/>
      <c r="C1274" s="35">
        <v>43942</v>
      </c>
      <c r="D1274" s="36">
        <v>152623</v>
      </c>
      <c r="E1274" s="36" t="s">
        <v>10</v>
      </c>
      <c r="F1274" s="36">
        <v>61</v>
      </c>
      <c r="G1274" s="36" t="str" cm="1">
        <f t="array" ref="G1274">_xlfn.IFS(AND(F1274&gt;8,F1274&lt;=27),"Geração Z",AND(F1274&gt;27,F1274&lt;=43),"Millennials",AND(F1274&gt;43,F1274&lt;=59),"Geração X",F1274&gt;59,"Baby Boomers")</f>
        <v>Baby Boomers</v>
      </c>
      <c r="H1274" s="36" t="s">
        <v>14</v>
      </c>
      <c r="I1274" s="36" t="s">
        <v>60</v>
      </c>
      <c r="J1274" s="36" t="s">
        <v>7</v>
      </c>
      <c r="K1274" s="36" t="s">
        <v>142</v>
      </c>
      <c r="L1274" s="36" t="s">
        <v>17</v>
      </c>
      <c r="M1274" s="36">
        <v>1</v>
      </c>
      <c r="N1274" s="36" t="str">
        <f t="shared" si="39"/>
        <v>Referal Link</v>
      </c>
      <c r="O1274" s="36">
        <v>1198.33</v>
      </c>
      <c r="P1274" s="37"/>
      <c r="Q1274" s="43"/>
      <c r="R1274" s="37"/>
      <c r="S1274" s="38"/>
      <c r="T1274" s="45">
        <v>43999</v>
      </c>
      <c r="U1274" s="36">
        <v>152768</v>
      </c>
      <c r="V1274" s="36" t="s">
        <v>4</v>
      </c>
      <c r="W1274" s="36">
        <v>62</v>
      </c>
      <c r="X1274" s="36" t="str" cm="1">
        <f t="array" ref="X1274">_xlfn.IFS(AND(W1274&gt;8,W1274&lt;=27),"Geração Z",AND(W1274&gt;27,W1274&lt;=43),"Millennials",AND(W1274&gt;43,W1274&lt;=59),"Geração X",W1274&gt;59,"Baby Boomers")</f>
        <v>Baby Boomers</v>
      </c>
      <c r="Y1274" s="36" t="s">
        <v>5</v>
      </c>
      <c r="Z1274" s="36" t="s">
        <v>44</v>
      </c>
      <c r="AA1274" s="36" t="s">
        <v>7</v>
      </c>
      <c r="AB1274" s="36" t="s">
        <v>143</v>
      </c>
      <c r="AC1274" s="36" t="s">
        <v>17</v>
      </c>
      <c r="AD1274" s="36">
        <v>1</v>
      </c>
      <c r="AE1274" s="35" t="str">
        <f t="shared" si="38"/>
        <v>Referal Link</v>
      </c>
      <c r="AF1274" s="36">
        <v>1023.12</v>
      </c>
      <c r="AG1274"/>
      <c r="AH1274"/>
    </row>
    <row r="1275" spans="1:34" ht="15.75" customHeight="1" x14ac:dyDescent="0.25">
      <c r="A1275"/>
      <c r="B1275"/>
      <c r="C1275" s="1">
        <v>43942</v>
      </c>
      <c r="D1275" s="2">
        <v>152624</v>
      </c>
      <c r="E1275" s="2" t="s">
        <v>10</v>
      </c>
      <c r="F1275" s="2">
        <v>37</v>
      </c>
      <c r="G1275" s="2" t="str" cm="1">
        <f t="array" ref="G1275">_xlfn.IFS(AND(F1275&gt;8,F1275&lt;=27),"Geração Z",AND(F1275&gt;27,F1275&lt;=43),"Millennials",AND(F1275&gt;43,F1275&lt;=59),"Geração X",F1275&gt;59,"Baby Boomers")</f>
        <v>Millennials</v>
      </c>
      <c r="H1275" s="2" t="s">
        <v>14</v>
      </c>
      <c r="I1275" s="2" t="s">
        <v>35</v>
      </c>
      <c r="J1275" s="2" t="s">
        <v>7</v>
      </c>
      <c r="K1275" s="2" t="s">
        <v>23</v>
      </c>
      <c r="L1275" s="2" t="s">
        <v>17</v>
      </c>
      <c r="M1275" s="2">
        <v>1</v>
      </c>
      <c r="N1275" s="2" t="str">
        <f t="shared" si="39"/>
        <v>Referal Link</v>
      </c>
      <c r="O1275" s="2">
        <v>1847.18</v>
      </c>
      <c r="P1275" s="37"/>
      <c r="Q1275" s="43"/>
      <c r="R1275" s="37"/>
      <c r="S1275" s="38"/>
      <c r="T1275" s="46">
        <v>43999</v>
      </c>
      <c r="U1275" s="2">
        <v>152769</v>
      </c>
      <c r="V1275" s="2" t="s">
        <v>4</v>
      </c>
      <c r="W1275" s="2">
        <v>45</v>
      </c>
      <c r="X1275" s="2" t="str" cm="1">
        <f t="array" ref="X1275">_xlfn.IFS(AND(W1275&gt;8,W1275&lt;=27),"Geração Z",AND(W1275&gt;27,W1275&lt;=43),"Millennials",AND(W1275&gt;43,W1275&lt;=59),"Geração X",W1275&gt;59,"Baby Boomers")</f>
        <v>Geração X</v>
      </c>
      <c r="Y1275" s="2" t="s">
        <v>5</v>
      </c>
      <c r="Z1275" s="2" t="s">
        <v>56</v>
      </c>
      <c r="AA1275" s="2" t="s">
        <v>20</v>
      </c>
      <c r="AB1275" s="2" t="s">
        <v>142</v>
      </c>
      <c r="AC1275" s="2" t="s">
        <v>17</v>
      </c>
      <c r="AD1275" s="2">
        <v>1</v>
      </c>
      <c r="AE1275" s="1" t="str">
        <f t="shared" si="38"/>
        <v>Referal Link</v>
      </c>
      <c r="AF1275" s="2">
        <v>469.5</v>
      </c>
      <c r="AG1275"/>
      <c r="AH1275"/>
    </row>
    <row r="1276" spans="1:34" ht="15.75" customHeight="1" x14ac:dyDescent="0.25">
      <c r="A1276"/>
      <c r="B1276"/>
      <c r="C1276" s="35">
        <v>43942</v>
      </c>
      <c r="D1276" s="36">
        <v>152621</v>
      </c>
      <c r="E1276" s="36" t="s">
        <v>10</v>
      </c>
      <c r="F1276" s="36">
        <v>38</v>
      </c>
      <c r="G1276" s="36" t="str" cm="1">
        <f t="array" ref="G1276">_xlfn.IFS(AND(F1276&gt;8,F1276&lt;=27),"Geração Z",AND(F1276&gt;27,F1276&lt;=43),"Millennials",AND(F1276&gt;43,F1276&lt;=59),"Geração X",F1276&gt;59,"Baby Boomers")</f>
        <v>Millennials</v>
      </c>
      <c r="H1276" s="36" t="s">
        <v>14</v>
      </c>
      <c r="I1276" s="36" t="s">
        <v>15</v>
      </c>
      <c r="J1276" s="36" t="s">
        <v>20</v>
      </c>
      <c r="K1276" s="36" t="s">
        <v>23</v>
      </c>
      <c r="L1276" s="36" t="s">
        <v>13</v>
      </c>
      <c r="M1276" s="36">
        <v>1</v>
      </c>
      <c r="N1276" s="36" t="str">
        <f t="shared" si="39"/>
        <v>Referal Link</v>
      </c>
      <c r="O1276" s="36">
        <v>2469.3200000000002</v>
      </c>
      <c r="P1276" s="37"/>
      <c r="Q1276" s="43"/>
      <c r="R1276" s="37"/>
      <c r="S1276" s="38"/>
      <c r="T1276" s="45">
        <v>43999</v>
      </c>
      <c r="U1276" s="36">
        <v>152770</v>
      </c>
      <c r="V1276" s="36" t="s">
        <v>10</v>
      </c>
      <c r="W1276" s="36">
        <v>21</v>
      </c>
      <c r="X1276" s="36" t="str" cm="1">
        <f t="array" ref="X1276">_xlfn.IFS(AND(W1276&gt;8,W1276&lt;=27),"Geração Z",AND(W1276&gt;27,W1276&lt;=43),"Millennials",AND(W1276&gt;43,W1276&lt;=59),"Geração X",W1276&gt;59,"Baby Boomers")</f>
        <v>Geração Z</v>
      </c>
      <c r="Y1276" s="36" t="s">
        <v>14</v>
      </c>
      <c r="Z1276" s="36" t="s">
        <v>31</v>
      </c>
      <c r="AA1276" s="36" t="s">
        <v>20</v>
      </c>
      <c r="AB1276" s="36" t="s">
        <v>143</v>
      </c>
      <c r="AC1276" s="36" t="s">
        <v>17</v>
      </c>
      <c r="AD1276" s="36">
        <v>0</v>
      </c>
      <c r="AE1276" s="35" t="str">
        <f t="shared" si="38"/>
        <v>Others</v>
      </c>
      <c r="AF1276" s="36">
        <v>2684.41</v>
      </c>
      <c r="AG1276"/>
      <c r="AH1276"/>
    </row>
    <row r="1277" spans="1:34" ht="15.75" customHeight="1" x14ac:dyDescent="0.25">
      <c r="A1277"/>
      <c r="B1277"/>
      <c r="C1277" s="1">
        <v>43943</v>
      </c>
      <c r="D1277" s="2">
        <v>152625</v>
      </c>
      <c r="E1277" s="2" t="s">
        <v>4</v>
      </c>
      <c r="F1277" s="2">
        <v>44</v>
      </c>
      <c r="G1277" s="2" t="str" cm="1">
        <f t="array" ref="G1277">_xlfn.IFS(AND(F1277&gt;8,F1277&lt;=27),"Geração Z",AND(F1277&gt;27,F1277&lt;=43),"Millennials",AND(F1277&gt;43,F1277&lt;=59),"Geração X",F1277&gt;59,"Baby Boomers")</f>
        <v>Geração X</v>
      </c>
      <c r="H1277" s="2" t="s">
        <v>5</v>
      </c>
      <c r="I1277" s="2" t="s">
        <v>63</v>
      </c>
      <c r="J1277" s="2" t="s">
        <v>7</v>
      </c>
      <c r="K1277" s="2" t="s">
        <v>23</v>
      </c>
      <c r="L1277" s="2" t="s">
        <v>9</v>
      </c>
      <c r="M1277" s="2">
        <v>1</v>
      </c>
      <c r="N1277" s="2" t="str">
        <f t="shared" si="39"/>
        <v>Referal Link</v>
      </c>
      <c r="O1277" s="2">
        <v>2873.01</v>
      </c>
      <c r="P1277" s="37"/>
      <c r="Q1277" s="43"/>
      <c r="R1277" s="37"/>
      <c r="S1277" s="38"/>
      <c r="T1277" s="46">
        <v>44000</v>
      </c>
      <c r="U1277" s="2">
        <v>152771</v>
      </c>
      <c r="V1277" s="2" t="s">
        <v>10</v>
      </c>
      <c r="W1277" s="2">
        <v>41</v>
      </c>
      <c r="X1277" s="2" t="str" cm="1">
        <f t="array" ref="X1277">_xlfn.IFS(AND(W1277&gt;8,W1277&lt;=27),"Geração Z",AND(W1277&gt;27,W1277&lt;=43),"Millennials",AND(W1277&gt;43,W1277&lt;=59),"Geração X",W1277&gt;59,"Baby Boomers")</f>
        <v>Millennials</v>
      </c>
      <c r="Y1277" s="2" t="s">
        <v>14</v>
      </c>
      <c r="Z1277" s="2" t="s">
        <v>66</v>
      </c>
      <c r="AA1277" s="2" t="s">
        <v>27</v>
      </c>
      <c r="AB1277" s="2" t="s">
        <v>23</v>
      </c>
      <c r="AC1277" s="2" t="s">
        <v>17</v>
      </c>
      <c r="AD1277" s="2">
        <v>0</v>
      </c>
      <c r="AE1277" s="1" t="str">
        <f t="shared" si="38"/>
        <v>Others</v>
      </c>
      <c r="AF1277" s="2">
        <v>414.17</v>
      </c>
      <c r="AG1277"/>
      <c r="AH1277"/>
    </row>
    <row r="1278" spans="1:34" ht="15.75" customHeight="1" x14ac:dyDescent="0.25">
      <c r="A1278"/>
      <c r="B1278"/>
      <c r="C1278" s="35">
        <v>43944</v>
      </c>
      <c r="D1278" s="36">
        <v>152626</v>
      </c>
      <c r="E1278" s="36" t="s">
        <v>4</v>
      </c>
      <c r="F1278" s="36">
        <v>47</v>
      </c>
      <c r="G1278" s="36" t="str" cm="1">
        <f t="array" ref="G1278">_xlfn.IFS(AND(F1278&gt;8,F1278&lt;=27),"Geração Z",AND(F1278&gt;27,F1278&lt;=43),"Millennials",AND(F1278&gt;43,F1278&lt;=59),"Geração X",F1278&gt;59,"Baby Boomers")</f>
        <v>Geração X</v>
      </c>
      <c r="H1278" s="36" t="s">
        <v>5</v>
      </c>
      <c r="I1278" s="36" t="s">
        <v>54</v>
      </c>
      <c r="J1278" s="36" t="s">
        <v>7</v>
      </c>
      <c r="K1278" s="36" t="s">
        <v>23</v>
      </c>
      <c r="L1278" s="36" t="s">
        <v>17</v>
      </c>
      <c r="M1278" s="36">
        <v>1</v>
      </c>
      <c r="N1278" s="36" t="str">
        <f t="shared" si="39"/>
        <v>Referal Link</v>
      </c>
      <c r="O1278" s="36">
        <v>644.42999999999995</v>
      </c>
      <c r="P1278" s="37"/>
      <c r="Q1278" s="43"/>
      <c r="R1278" s="37"/>
      <c r="S1278" s="38"/>
      <c r="T1278" s="45">
        <v>44000</v>
      </c>
      <c r="U1278" s="36">
        <v>152772</v>
      </c>
      <c r="V1278" s="36" t="s">
        <v>4</v>
      </c>
      <c r="W1278" s="36">
        <v>17</v>
      </c>
      <c r="X1278" s="36" t="str" cm="1">
        <f t="array" ref="X1278">_xlfn.IFS(AND(W1278&gt;8,W1278&lt;=27),"Geração Z",AND(W1278&gt;27,W1278&lt;=43),"Millennials",AND(W1278&gt;43,W1278&lt;=59),"Geração X",W1278&gt;59,"Baby Boomers")</f>
        <v>Geração Z</v>
      </c>
      <c r="Y1278" s="36" t="s">
        <v>5</v>
      </c>
      <c r="Z1278" s="36" t="s">
        <v>36</v>
      </c>
      <c r="AA1278" s="36" t="s">
        <v>29</v>
      </c>
      <c r="AB1278" s="36" t="s">
        <v>23</v>
      </c>
      <c r="AC1278" s="36" t="s">
        <v>13</v>
      </c>
      <c r="AD1278" s="36">
        <v>1</v>
      </c>
      <c r="AE1278" s="35" t="str">
        <f t="shared" si="38"/>
        <v>Referal Link</v>
      </c>
      <c r="AF1278" s="36">
        <v>1687.03</v>
      </c>
      <c r="AG1278"/>
      <c r="AH1278"/>
    </row>
    <row r="1279" spans="1:34" ht="15.75" customHeight="1" x14ac:dyDescent="0.25">
      <c r="A1279"/>
      <c r="B1279"/>
      <c r="C1279" s="1">
        <v>43945</v>
      </c>
      <c r="D1279" s="2">
        <v>152627</v>
      </c>
      <c r="E1279" s="2" t="s">
        <v>4</v>
      </c>
      <c r="F1279" s="2">
        <v>33</v>
      </c>
      <c r="G1279" s="2" t="str" cm="1">
        <f t="array" ref="G1279">_xlfn.IFS(AND(F1279&gt;8,F1279&lt;=27),"Geração Z",AND(F1279&gt;27,F1279&lt;=43),"Millennials",AND(F1279&gt;43,F1279&lt;=59),"Geração X",F1279&gt;59,"Baby Boomers")</f>
        <v>Millennials</v>
      </c>
      <c r="H1279" s="2" t="s">
        <v>5</v>
      </c>
      <c r="I1279" s="2" t="s">
        <v>32</v>
      </c>
      <c r="J1279" s="2" t="s">
        <v>29</v>
      </c>
      <c r="K1279" s="2" t="s">
        <v>143</v>
      </c>
      <c r="L1279" s="2" t="s">
        <v>9</v>
      </c>
      <c r="M1279" s="2">
        <v>0</v>
      </c>
      <c r="N1279" s="2" t="str">
        <f t="shared" si="39"/>
        <v>Others</v>
      </c>
      <c r="O1279" s="2">
        <v>2721.75</v>
      </c>
      <c r="P1279" s="37"/>
      <c r="Q1279" s="43"/>
      <c r="R1279" s="37"/>
      <c r="S1279" s="38"/>
      <c r="T1279" s="46">
        <v>44000</v>
      </c>
      <c r="U1279" s="2">
        <v>152773</v>
      </c>
      <c r="V1279" s="2" t="s">
        <v>4</v>
      </c>
      <c r="W1279" s="2">
        <v>25</v>
      </c>
      <c r="X1279" s="2" t="str" cm="1">
        <f t="array" ref="X1279">_xlfn.IFS(AND(W1279&gt;8,W1279&lt;=27),"Geração Z",AND(W1279&gt;27,W1279&lt;=43),"Millennials",AND(W1279&gt;43,W1279&lt;=59),"Geração X",W1279&gt;59,"Baby Boomers")</f>
        <v>Geração Z</v>
      </c>
      <c r="Y1279" s="2" t="s">
        <v>5</v>
      </c>
      <c r="Z1279" s="2" t="s">
        <v>21</v>
      </c>
      <c r="AA1279" s="2" t="s">
        <v>29</v>
      </c>
      <c r="AB1279" s="2" t="s">
        <v>142</v>
      </c>
      <c r="AC1279" s="2" t="s">
        <v>13</v>
      </c>
      <c r="AD1279" s="2">
        <v>1</v>
      </c>
      <c r="AE1279" s="1" t="str">
        <f t="shared" si="38"/>
        <v>Referal Link</v>
      </c>
      <c r="AF1279" s="2">
        <v>431.49</v>
      </c>
      <c r="AG1279"/>
      <c r="AH1279"/>
    </row>
    <row r="1280" spans="1:34" ht="15.75" customHeight="1" x14ac:dyDescent="0.25">
      <c r="A1280"/>
      <c r="B1280"/>
      <c r="C1280" s="35">
        <v>43946</v>
      </c>
      <c r="D1280" s="36">
        <v>152628</v>
      </c>
      <c r="E1280" s="36" t="s">
        <v>4</v>
      </c>
      <c r="F1280" s="36">
        <v>63</v>
      </c>
      <c r="G1280" s="36" t="str" cm="1">
        <f t="array" ref="G1280">_xlfn.IFS(AND(F1280&gt;8,F1280&lt;=27),"Geração Z",AND(F1280&gt;27,F1280&lt;=43),"Millennials",AND(F1280&gt;43,F1280&lt;=59),"Geração X",F1280&gt;59,"Baby Boomers")</f>
        <v>Baby Boomers</v>
      </c>
      <c r="H1280" s="36" t="s">
        <v>5</v>
      </c>
      <c r="I1280" s="36" t="s">
        <v>33</v>
      </c>
      <c r="J1280" s="36" t="s">
        <v>7</v>
      </c>
      <c r="K1280" s="36" t="s">
        <v>143</v>
      </c>
      <c r="L1280" s="36" t="s">
        <v>13</v>
      </c>
      <c r="M1280" s="36">
        <v>0</v>
      </c>
      <c r="N1280" s="36" t="str">
        <f t="shared" si="39"/>
        <v>Others</v>
      </c>
      <c r="O1280" s="36">
        <v>2562.56</v>
      </c>
      <c r="P1280" s="37"/>
      <c r="Q1280" s="43"/>
      <c r="R1280" s="37"/>
      <c r="S1280" s="38"/>
      <c r="T1280" s="45">
        <v>44001</v>
      </c>
      <c r="U1280" s="36">
        <v>152775</v>
      </c>
      <c r="V1280" s="36" t="s">
        <v>4</v>
      </c>
      <c r="W1280" s="36">
        <v>24</v>
      </c>
      <c r="X1280" s="36" t="str" cm="1">
        <f t="array" ref="X1280">_xlfn.IFS(AND(W1280&gt;8,W1280&lt;=27),"Geração Z",AND(W1280&gt;27,W1280&lt;=43),"Millennials",AND(W1280&gt;43,W1280&lt;=59),"Geração X",W1280&gt;59,"Baby Boomers")</f>
        <v>Geração Z</v>
      </c>
      <c r="Y1280" s="36" t="s">
        <v>14</v>
      </c>
      <c r="Z1280" s="36" t="s">
        <v>41</v>
      </c>
      <c r="AA1280" s="36" t="s">
        <v>29</v>
      </c>
      <c r="AB1280" s="36" t="s">
        <v>23</v>
      </c>
      <c r="AC1280" s="36" t="s">
        <v>9</v>
      </c>
      <c r="AD1280" s="36">
        <v>1</v>
      </c>
      <c r="AE1280" s="35" t="str">
        <f t="shared" si="38"/>
        <v>Referal Link</v>
      </c>
      <c r="AF1280" s="36">
        <v>469.54</v>
      </c>
      <c r="AG1280"/>
      <c r="AH1280"/>
    </row>
    <row r="1281" spans="1:34" ht="15.75" customHeight="1" x14ac:dyDescent="0.25">
      <c r="A1281"/>
      <c r="B1281"/>
      <c r="C1281" s="1">
        <v>43947</v>
      </c>
      <c r="D1281" s="2">
        <v>152629</v>
      </c>
      <c r="E1281" s="2" t="s">
        <v>4</v>
      </c>
      <c r="F1281" s="2">
        <v>27</v>
      </c>
      <c r="G1281" s="2" t="str" cm="1">
        <f t="array" ref="G1281">_xlfn.IFS(AND(F1281&gt;8,F1281&lt;=27),"Geração Z",AND(F1281&gt;27,F1281&lt;=43),"Millennials",AND(F1281&gt;43,F1281&lt;=59),"Geração X",F1281&gt;59,"Baby Boomers")</f>
        <v>Geração Z</v>
      </c>
      <c r="H1281" s="2" t="s">
        <v>14</v>
      </c>
      <c r="I1281" s="2" t="s">
        <v>11</v>
      </c>
      <c r="J1281" s="2" t="s">
        <v>20</v>
      </c>
      <c r="K1281" s="2" t="s">
        <v>142</v>
      </c>
      <c r="L1281" s="2" t="s">
        <v>17</v>
      </c>
      <c r="M1281" s="2">
        <v>0</v>
      </c>
      <c r="N1281" s="2" t="str">
        <f t="shared" si="39"/>
        <v>Others</v>
      </c>
      <c r="O1281" s="2">
        <v>693.59</v>
      </c>
      <c r="P1281" s="37"/>
      <c r="Q1281" s="43"/>
      <c r="R1281" s="37"/>
      <c r="S1281" s="38"/>
      <c r="T1281" s="46">
        <v>44001</v>
      </c>
      <c r="U1281" s="2">
        <v>152776</v>
      </c>
      <c r="V1281" s="2" t="s">
        <v>4</v>
      </c>
      <c r="W1281" s="2">
        <v>64</v>
      </c>
      <c r="X1281" s="2" t="str" cm="1">
        <f t="array" ref="X1281">_xlfn.IFS(AND(W1281&gt;8,W1281&lt;=27),"Geração Z",AND(W1281&gt;27,W1281&lt;=43),"Millennials",AND(W1281&gt;43,W1281&lt;=59),"Geração X",W1281&gt;59,"Baby Boomers")</f>
        <v>Baby Boomers</v>
      </c>
      <c r="Y1281" s="2" t="s">
        <v>5</v>
      </c>
      <c r="Z1281" s="2" t="s">
        <v>43</v>
      </c>
      <c r="AA1281" s="2" t="s">
        <v>7</v>
      </c>
      <c r="AB1281" s="2" t="s">
        <v>8</v>
      </c>
      <c r="AC1281" s="2" t="s">
        <v>9</v>
      </c>
      <c r="AD1281" s="2">
        <v>1</v>
      </c>
      <c r="AE1281" s="1" t="str">
        <f t="shared" si="38"/>
        <v>Referal Link</v>
      </c>
      <c r="AF1281" s="2">
        <v>1504.4</v>
      </c>
      <c r="AG1281"/>
      <c r="AH1281"/>
    </row>
    <row r="1282" spans="1:34" ht="15.75" customHeight="1" x14ac:dyDescent="0.25">
      <c r="A1282"/>
      <c r="B1282"/>
      <c r="C1282" s="35">
        <v>43948</v>
      </c>
      <c r="D1282" s="36">
        <v>152630</v>
      </c>
      <c r="E1282" s="36" t="s">
        <v>4</v>
      </c>
      <c r="F1282" s="36">
        <v>50</v>
      </c>
      <c r="G1282" s="36" t="str" cm="1">
        <f t="array" ref="G1282">_xlfn.IFS(AND(F1282&gt;8,F1282&lt;=27),"Geração Z",AND(F1282&gt;27,F1282&lt;=43),"Millennials",AND(F1282&gt;43,F1282&lt;=59),"Geração X",F1282&gt;59,"Baby Boomers")</f>
        <v>Geração X</v>
      </c>
      <c r="H1282" s="36" t="s">
        <v>5</v>
      </c>
      <c r="I1282" s="36" t="s">
        <v>70</v>
      </c>
      <c r="J1282" s="36" t="s">
        <v>7</v>
      </c>
      <c r="K1282" s="36" t="s">
        <v>23</v>
      </c>
      <c r="L1282" s="36" t="s">
        <v>13</v>
      </c>
      <c r="M1282" s="36">
        <v>0</v>
      </c>
      <c r="N1282" s="36" t="str">
        <f t="shared" si="39"/>
        <v>Others</v>
      </c>
      <c r="O1282" s="36">
        <v>952.25</v>
      </c>
      <c r="P1282" s="37"/>
      <c r="Q1282" s="43"/>
      <c r="R1282" s="37"/>
      <c r="S1282" s="38"/>
      <c r="T1282" s="45">
        <v>44002</v>
      </c>
      <c r="U1282" s="36">
        <v>152777</v>
      </c>
      <c r="V1282" s="36" t="s">
        <v>4</v>
      </c>
      <c r="W1282" s="36">
        <v>18</v>
      </c>
      <c r="X1282" s="36" t="str" cm="1">
        <f t="array" ref="X1282">_xlfn.IFS(AND(W1282&gt;8,W1282&lt;=27),"Geração Z",AND(W1282&gt;27,W1282&lt;=43),"Millennials",AND(W1282&gt;43,W1282&lt;=59),"Geração X",W1282&gt;59,"Baby Boomers")</f>
        <v>Geração Z</v>
      </c>
      <c r="Y1282" s="36" t="s">
        <v>14</v>
      </c>
      <c r="Z1282" s="36" t="s">
        <v>50</v>
      </c>
      <c r="AA1282" s="36" t="s">
        <v>20</v>
      </c>
      <c r="AB1282" s="36" t="s">
        <v>8</v>
      </c>
      <c r="AC1282" s="36" t="s">
        <v>9</v>
      </c>
      <c r="AD1282" s="36">
        <v>1</v>
      </c>
      <c r="AE1282" s="35" t="str">
        <f t="shared" si="38"/>
        <v>Referal Link</v>
      </c>
      <c r="AF1282" s="36">
        <v>2699</v>
      </c>
      <c r="AG1282"/>
      <c r="AH1282"/>
    </row>
    <row r="1283" spans="1:34" ht="15.75" customHeight="1" x14ac:dyDescent="0.25">
      <c r="A1283"/>
      <c r="B1283"/>
      <c r="C1283" s="1">
        <v>43948</v>
      </c>
      <c r="D1283" s="2">
        <v>152631</v>
      </c>
      <c r="E1283" s="2" t="s">
        <v>10</v>
      </c>
      <c r="F1283" s="2">
        <v>41</v>
      </c>
      <c r="G1283" s="2" t="str" cm="1">
        <f t="array" ref="G1283">_xlfn.IFS(AND(F1283&gt;8,F1283&lt;=27),"Geração Z",AND(F1283&gt;27,F1283&lt;=43),"Millennials",AND(F1283&gt;43,F1283&lt;=59),"Geração X",F1283&gt;59,"Baby Boomers")</f>
        <v>Millennials</v>
      </c>
      <c r="H1283" s="2" t="s">
        <v>5</v>
      </c>
      <c r="I1283" s="2" t="s">
        <v>41</v>
      </c>
      <c r="J1283" s="2" t="s">
        <v>7</v>
      </c>
      <c r="K1283" s="2" t="s">
        <v>23</v>
      </c>
      <c r="L1283" s="2" t="s">
        <v>17</v>
      </c>
      <c r="M1283" s="2">
        <v>0</v>
      </c>
      <c r="N1283" s="2" t="str">
        <f t="shared" si="39"/>
        <v>Others</v>
      </c>
      <c r="O1283" s="2">
        <v>224.65</v>
      </c>
      <c r="P1283" s="37"/>
      <c r="Q1283" s="43"/>
      <c r="R1283" s="37"/>
      <c r="S1283" s="38"/>
      <c r="T1283" s="46">
        <v>44003</v>
      </c>
      <c r="U1283" s="2">
        <v>152778</v>
      </c>
      <c r="V1283" s="2" t="s">
        <v>4</v>
      </c>
      <c r="W1283" s="2">
        <v>50</v>
      </c>
      <c r="X1283" s="2" t="str" cm="1">
        <f t="array" ref="X1283">_xlfn.IFS(AND(W1283&gt;8,W1283&lt;=27),"Geração Z",AND(W1283&gt;27,W1283&lt;=43),"Millennials",AND(W1283&gt;43,W1283&lt;=59),"Geração X",W1283&gt;59,"Baby Boomers")</f>
        <v>Geração X</v>
      </c>
      <c r="Y1283" s="2" t="s">
        <v>5</v>
      </c>
      <c r="Z1283" s="2" t="s">
        <v>24</v>
      </c>
      <c r="AA1283" s="2" t="s">
        <v>34</v>
      </c>
      <c r="AB1283" s="2" t="s">
        <v>23</v>
      </c>
      <c r="AC1283" s="2" t="s">
        <v>17</v>
      </c>
      <c r="AD1283" s="2">
        <v>1</v>
      </c>
      <c r="AE1283" s="1" t="str">
        <f t="shared" si="38"/>
        <v>Referal Link</v>
      </c>
      <c r="AF1283" s="2">
        <v>2734.44</v>
      </c>
      <c r="AG1283"/>
      <c r="AH1283"/>
    </row>
    <row r="1284" spans="1:34" ht="15.75" customHeight="1" x14ac:dyDescent="0.25">
      <c r="A1284"/>
      <c r="B1284"/>
      <c r="C1284" s="35">
        <v>43949</v>
      </c>
      <c r="D1284" s="36">
        <v>152632</v>
      </c>
      <c r="E1284" s="36" t="s">
        <v>4</v>
      </c>
      <c r="F1284" s="36">
        <v>73</v>
      </c>
      <c r="G1284" s="36" t="str" cm="1">
        <f t="array" ref="G1284">_xlfn.IFS(AND(F1284&gt;8,F1284&lt;=27),"Geração Z",AND(F1284&gt;27,F1284&lt;=43),"Millennials",AND(F1284&gt;43,F1284&lt;=59),"Geração X",F1284&gt;59,"Baby Boomers")</f>
        <v>Baby Boomers</v>
      </c>
      <c r="H1284" s="36" t="s">
        <v>5</v>
      </c>
      <c r="I1284" s="36" t="s">
        <v>67</v>
      </c>
      <c r="J1284" s="36" t="s">
        <v>29</v>
      </c>
      <c r="K1284" s="36" t="s">
        <v>142</v>
      </c>
      <c r="L1284" s="36" t="s">
        <v>13</v>
      </c>
      <c r="M1284" s="36">
        <v>0</v>
      </c>
      <c r="N1284" s="36" t="str">
        <f t="shared" si="39"/>
        <v>Others</v>
      </c>
      <c r="O1284" s="36">
        <v>164.69</v>
      </c>
      <c r="P1284" s="37"/>
      <c r="Q1284" s="43"/>
      <c r="R1284" s="37"/>
      <c r="S1284" s="38"/>
      <c r="T1284" s="45">
        <v>44003</v>
      </c>
      <c r="U1284" s="36">
        <v>152779</v>
      </c>
      <c r="V1284" s="36" t="s">
        <v>4</v>
      </c>
      <c r="W1284" s="36">
        <v>20</v>
      </c>
      <c r="X1284" s="36" t="str" cm="1">
        <f t="array" ref="X1284">_xlfn.IFS(AND(W1284&gt;8,W1284&lt;=27),"Geração Z",AND(W1284&gt;27,W1284&lt;=43),"Millennials",AND(W1284&gt;43,W1284&lt;=59),"Geração X",W1284&gt;59,"Baby Boomers")</f>
        <v>Geração Z</v>
      </c>
      <c r="Y1284" s="36" t="s">
        <v>14</v>
      </c>
      <c r="Z1284" s="36" t="s">
        <v>36</v>
      </c>
      <c r="AA1284" s="36" t="s">
        <v>7</v>
      </c>
      <c r="AB1284" s="36" t="s">
        <v>142</v>
      </c>
      <c r="AC1284" s="36" t="s">
        <v>13</v>
      </c>
      <c r="AD1284" s="36">
        <v>1</v>
      </c>
      <c r="AE1284" s="35" t="str">
        <f t="shared" ref="AE1284:AE1347" si="40">IF(AD1284=1,"Referal Link","Others")</f>
        <v>Referal Link</v>
      </c>
      <c r="AF1284" s="36">
        <v>374.79</v>
      </c>
      <c r="AG1284"/>
      <c r="AH1284"/>
    </row>
    <row r="1285" spans="1:34" ht="15.75" customHeight="1" x14ac:dyDescent="0.25">
      <c r="A1285"/>
      <c r="B1285"/>
      <c r="C1285" s="1">
        <v>43949</v>
      </c>
      <c r="D1285" s="2">
        <v>152633</v>
      </c>
      <c r="E1285" s="2" t="s">
        <v>4</v>
      </c>
      <c r="F1285" s="2">
        <v>53</v>
      </c>
      <c r="G1285" s="2" t="str" cm="1">
        <f t="array" ref="G1285">_xlfn.IFS(AND(F1285&gt;8,F1285&lt;=27),"Geração Z",AND(F1285&gt;27,F1285&lt;=43),"Millennials",AND(F1285&gt;43,F1285&lt;=59),"Geração X",F1285&gt;59,"Baby Boomers")</f>
        <v>Geração X</v>
      </c>
      <c r="H1285" s="2" t="s">
        <v>14</v>
      </c>
      <c r="I1285" s="2" t="s">
        <v>33</v>
      </c>
      <c r="J1285" s="2" t="s">
        <v>7</v>
      </c>
      <c r="K1285" s="2" t="s">
        <v>143</v>
      </c>
      <c r="L1285" s="2" t="s">
        <v>17</v>
      </c>
      <c r="M1285" s="2">
        <v>0</v>
      </c>
      <c r="N1285" s="2" t="str">
        <f t="shared" ref="N1285:N1348" si="41">IF(M1285=1,"Referal Link","Others")</f>
        <v>Others</v>
      </c>
      <c r="O1285" s="2">
        <v>1957.02</v>
      </c>
      <c r="P1285" s="37"/>
      <c r="Q1285" s="43"/>
      <c r="R1285" s="37"/>
      <c r="S1285" s="38"/>
      <c r="T1285" s="46">
        <v>44003</v>
      </c>
      <c r="U1285" s="2">
        <v>152780</v>
      </c>
      <c r="V1285" s="2" t="s">
        <v>4</v>
      </c>
      <c r="W1285" s="2">
        <v>26</v>
      </c>
      <c r="X1285" s="2" t="str" cm="1">
        <f t="array" ref="X1285">_xlfn.IFS(AND(W1285&gt;8,W1285&lt;=27),"Geração Z",AND(W1285&gt;27,W1285&lt;=43),"Millennials",AND(W1285&gt;43,W1285&lt;=59),"Geração X",W1285&gt;59,"Baby Boomers")</f>
        <v>Geração Z</v>
      </c>
      <c r="Y1285" s="2" t="s">
        <v>14</v>
      </c>
      <c r="Z1285" s="2" t="s">
        <v>51</v>
      </c>
      <c r="AA1285" s="2" t="s">
        <v>29</v>
      </c>
      <c r="AB1285" s="2" t="s">
        <v>8</v>
      </c>
      <c r="AC1285" s="2" t="s">
        <v>13</v>
      </c>
      <c r="AD1285" s="2">
        <v>1</v>
      </c>
      <c r="AE1285" s="1" t="str">
        <f t="shared" si="40"/>
        <v>Referal Link</v>
      </c>
      <c r="AF1285" s="2">
        <v>936.79</v>
      </c>
      <c r="AG1285"/>
      <c r="AH1285"/>
    </row>
    <row r="1286" spans="1:34" ht="15.75" customHeight="1" x14ac:dyDescent="0.25">
      <c r="A1286"/>
      <c r="B1286"/>
      <c r="C1286" s="35">
        <v>43950</v>
      </c>
      <c r="D1286" s="36">
        <v>152634</v>
      </c>
      <c r="E1286" s="36" t="s">
        <v>10</v>
      </c>
      <c r="F1286" s="36">
        <v>55</v>
      </c>
      <c r="G1286" s="36" t="str" cm="1">
        <f t="array" ref="G1286">_xlfn.IFS(AND(F1286&gt;8,F1286&lt;=27),"Geração Z",AND(F1286&gt;27,F1286&lt;=43),"Millennials",AND(F1286&gt;43,F1286&lt;=59),"Geração X",F1286&gt;59,"Baby Boomers")</f>
        <v>Geração X</v>
      </c>
      <c r="H1286" s="36" t="s">
        <v>14</v>
      </c>
      <c r="I1286" s="36" t="s">
        <v>53</v>
      </c>
      <c r="J1286" s="36" t="s">
        <v>7</v>
      </c>
      <c r="K1286" s="36" t="s">
        <v>142</v>
      </c>
      <c r="L1286" s="36" t="s">
        <v>17</v>
      </c>
      <c r="M1286" s="36">
        <v>1</v>
      </c>
      <c r="N1286" s="36" t="str">
        <f t="shared" si="41"/>
        <v>Referal Link</v>
      </c>
      <c r="O1286" s="36">
        <v>2976.07</v>
      </c>
      <c r="P1286" s="37"/>
      <c r="Q1286" s="43"/>
      <c r="R1286" s="37"/>
      <c r="S1286" s="38"/>
      <c r="T1286" s="45">
        <v>44004</v>
      </c>
      <c r="U1286" s="36">
        <v>152782</v>
      </c>
      <c r="V1286" s="36" t="s">
        <v>10</v>
      </c>
      <c r="W1286" s="36">
        <v>50</v>
      </c>
      <c r="X1286" s="36" t="str" cm="1">
        <f t="array" ref="X1286">_xlfn.IFS(AND(W1286&gt;8,W1286&lt;=27),"Geração Z",AND(W1286&gt;27,W1286&lt;=43),"Millennials",AND(W1286&gt;43,W1286&lt;=59),"Geração X",W1286&gt;59,"Baby Boomers")</f>
        <v>Geração X</v>
      </c>
      <c r="Y1286" s="36" t="s">
        <v>5</v>
      </c>
      <c r="Z1286" s="36" t="s">
        <v>19</v>
      </c>
      <c r="AA1286" s="36" t="s">
        <v>7</v>
      </c>
      <c r="AB1286" s="36" t="s">
        <v>142</v>
      </c>
      <c r="AC1286" s="36" t="s">
        <v>17</v>
      </c>
      <c r="AD1286" s="36">
        <v>0</v>
      </c>
      <c r="AE1286" s="35" t="str">
        <f t="shared" si="40"/>
        <v>Others</v>
      </c>
      <c r="AF1286" s="36">
        <v>1670.13</v>
      </c>
      <c r="AG1286"/>
      <c r="AH1286"/>
    </row>
    <row r="1287" spans="1:34" ht="15.75" customHeight="1" x14ac:dyDescent="0.25">
      <c r="A1287"/>
      <c r="B1287"/>
      <c r="C1287" s="1">
        <v>43950</v>
      </c>
      <c r="D1287" s="2">
        <v>152635</v>
      </c>
      <c r="E1287" s="2" t="s">
        <v>10</v>
      </c>
      <c r="F1287" s="2">
        <v>53</v>
      </c>
      <c r="G1287" s="2" t="str" cm="1">
        <f t="array" ref="G1287">_xlfn.IFS(AND(F1287&gt;8,F1287&lt;=27),"Geração Z",AND(F1287&gt;27,F1287&lt;=43),"Millennials",AND(F1287&gt;43,F1287&lt;=59),"Geração X",F1287&gt;59,"Baby Boomers")</f>
        <v>Geração X</v>
      </c>
      <c r="H1287" s="2" t="s">
        <v>14</v>
      </c>
      <c r="I1287" s="2" t="s">
        <v>48</v>
      </c>
      <c r="J1287" s="2" t="s">
        <v>29</v>
      </c>
      <c r="K1287" s="2" t="s">
        <v>143</v>
      </c>
      <c r="L1287" s="2" t="s">
        <v>17</v>
      </c>
      <c r="M1287" s="2">
        <v>0</v>
      </c>
      <c r="N1287" s="2" t="str">
        <f t="shared" si="41"/>
        <v>Others</v>
      </c>
      <c r="O1287" s="2">
        <v>1344.45</v>
      </c>
      <c r="P1287" s="37"/>
      <c r="Q1287" s="43"/>
      <c r="R1287" s="37"/>
      <c r="S1287" s="38"/>
      <c r="T1287" s="46">
        <v>44004</v>
      </c>
      <c r="U1287" s="2">
        <v>152783</v>
      </c>
      <c r="V1287" s="2" t="s">
        <v>4</v>
      </c>
      <c r="W1287" s="2">
        <v>78</v>
      </c>
      <c r="X1287" s="2" t="str" cm="1">
        <f t="array" ref="X1287">_xlfn.IFS(AND(W1287&gt;8,W1287&lt;=27),"Geração Z",AND(W1287&gt;27,W1287&lt;=43),"Millennials",AND(W1287&gt;43,W1287&lt;=59),"Geração X",W1287&gt;59,"Baby Boomers")</f>
        <v>Baby Boomers</v>
      </c>
      <c r="Y1287" s="2" t="s">
        <v>14</v>
      </c>
      <c r="Z1287" s="2" t="s">
        <v>48</v>
      </c>
      <c r="AA1287" s="2" t="s">
        <v>29</v>
      </c>
      <c r="AB1287" s="2" t="s">
        <v>23</v>
      </c>
      <c r="AC1287" s="2" t="s">
        <v>13</v>
      </c>
      <c r="AD1287" s="2">
        <v>0</v>
      </c>
      <c r="AE1287" s="1" t="str">
        <f t="shared" si="40"/>
        <v>Others</v>
      </c>
      <c r="AF1287" s="2">
        <v>1982.88</v>
      </c>
      <c r="AG1287"/>
      <c r="AH1287"/>
    </row>
    <row r="1288" spans="1:34" ht="15.75" customHeight="1" x14ac:dyDescent="0.25">
      <c r="A1288"/>
      <c r="B1288"/>
      <c r="C1288" s="35">
        <v>43950</v>
      </c>
      <c r="D1288" s="36">
        <v>152636</v>
      </c>
      <c r="E1288" s="36" t="s">
        <v>10</v>
      </c>
      <c r="F1288" s="36">
        <v>39</v>
      </c>
      <c r="G1288" s="36" t="str" cm="1">
        <f t="array" ref="G1288">_xlfn.IFS(AND(F1288&gt;8,F1288&lt;=27),"Geração Z",AND(F1288&gt;27,F1288&lt;=43),"Millennials",AND(F1288&gt;43,F1288&lt;=59),"Geração X",F1288&gt;59,"Baby Boomers")</f>
        <v>Millennials</v>
      </c>
      <c r="H1288" s="36" t="s">
        <v>5</v>
      </c>
      <c r="I1288" s="36" t="s">
        <v>59</v>
      </c>
      <c r="J1288" s="36" t="s">
        <v>20</v>
      </c>
      <c r="K1288" s="36" t="s">
        <v>23</v>
      </c>
      <c r="L1288" s="36" t="s">
        <v>9</v>
      </c>
      <c r="M1288" s="36">
        <v>0</v>
      </c>
      <c r="N1288" s="36" t="str">
        <f t="shared" si="41"/>
        <v>Others</v>
      </c>
      <c r="O1288" s="36">
        <v>2552.31</v>
      </c>
      <c r="P1288" s="37"/>
      <c r="Q1288" s="43"/>
      <c r="R1288" s="37"/>
      <c r="S1288" s="38"/>
      <c r="T1288" s="45">
        <v>44005</v>
      </c>
      <c r="U1288" s="36">
        <v>152784</v>
      </c>
      <c r="V1288" s="36" t="s">
        <v>4</v>
      </c>
      <c r="W1288" s="36">
        <v>53</v>
      </c>
      <c r="X1288" s="36" t="str" cm="1">
        <f t="array" ref="X1288">_xlfn.IFS(AND(W1288&gt;8,W1288&lt;=27),"Geração Z",AND(W1288&gt;27,W1288&lt;=43),"Millennials",AND(W1288&gt;43,W1288&lt;=59),"Geração X",W1288&gt;59,"Baby Boomers")</f>
        <v>Geração X</v>
      </c>
      <c r="Y1288" s="36" t="s">
        <v>5</v>
      </c>
      <c r="Z1288" s="36" t="s">
        <v>61</v>
      </c>
      <c r="AA1288" s="36" t="s">
        <v>29</v>
      </c>
      <c r="AB1288" s="36" t="s">
        <v>23</v>
      </c>
      <c r="AC1288" s="36" t="s">
        <v>17</v>
      </c>
      <c r="AD1288" s="36">
        <v>0</v>
      </c>
      <c r="AE1288" s="35" t="str">
        <f t="shared" si="40"/>
        <v>Others</v>
      </c>
      <c r="AF1288" s="36">
        <v>1912.05</v>
      </c>
      <c r="AG1288"/>
      <c r="AH1288"/>
    </row>
    <row r="1289" spans="1:34" ht="15.75" customHeight="1" x14ac:dyDescent="0.25">
      <c r="A1289"/>
      <c r="B1289"/>
      <c r="C1289" s="1">
        <v>43950</v>
      </c>
      <c r="D1289" s="2">
        <v>152637</v>
      </c>
      <c r="E1289" s="2" t="s">
        <v>4</v>
      </c>
      <c r="F1289" s="2">
        <v>55</v>
      </c>
      <c r="G1289" s="2" t="str" cm="1">
        <f t="array" ref="G1289">_xlfn.IFS(AND(F1289&gt;8,F1289&lt;=27),"Geração Z",AND(F1289&gt;27,F1289&lt;=43),"Millennials",AND(F1289&gt;43,F1289&lt;=59),"Geração X",F1289&gt;59,"Baby Boomers")</f>
        <v>Geração X</v>
      </c>
      <c r="H1289" s="2" t="s">
        <v>14</v>
      </c>
      <c r="I1289" s="2" t="s">
        <v>69</v>
      </c>
      <c r="J1289" s="2" t="s">
        <v>7</v>
      </c>
      <c r="K1289" s="2" t="s">
        <v>23</v>
      </c>
      <c r="L1289" s="2" t="s">
        <v>13</v>
      </c>
      <c r="M1289" s="2">
        <v>1</v>
      </c>
      <c r="N1289" s="2" t="str">
        <f t="shared" si="41"/>
        <v>Referal Link</v>
      </c>
      <c r="O1289" s="2">
        <v>720.13</v>
      </c>
      <c r="P1289" s="37"/>
      <c r="Q1289" s="43"/>
      <c r="R1289" s="37"/>
      <c r="S1289" s="38"/>
      <c r="T1289" s="46">
        <v>44005</v>
      </c>
      <c r="U1289" s="2">
        <v>152785</v>
      </c>
      <c r="V1289" s="2" t="s">
        <v>4</v>
      </c>
      <c r="W1289" s="2">
        <v>56</v>
      </c>
      <c r="X1289" s="2" t="str" cm="1">
        <f t="array" ref="X1289">_xlfn.IFS(AND(W1289&gt;8,W1289&lt;=27),"Geração Z",AND(W1289&gt;27,W1289&lt;=43),"Millennials",AND(W1289&gt;43,W1289&lt;=59),"Geração X",W1289&gt;59,"Baby Boomers")</f>
        <v>Geração X</v>
      </c>
      <c r="Y1289" s="2" t="s">
        <v>5</v>
      </c>
      <c r="Z1289" s="2" t="s">
        <v>64</v>
      </c>
      <c r="AA1289" s="2" t="s">
        <v>29</v>
      </c>
      <c r="AB1289" s="2" t="s">
        <v>143</v>
      </c>
      <c r="AC1289" s="2" t="s">
        <v>17</v>
      </c>
      <c r="AD1289" s="2">
        <v>1</v>
      </c>
      <c r="AE1289" s="1" t="str">
        <f t="shared" si="40"/>
        <v>Referal Link</v>
      </c>
      <c r="AF1289" s="2">
        <v>1653.94</v>
      </c>
      <c r="AG1289"/>
      <c r="AH1289"/>
    </row>
    <row r="1290" spans="1:34" ht="15.75" customHeight="1" x14ac:dyDescent="0.25">
      <c r="A1290"/>
      <c r="B1290"/>
      <c r="C1290" s="35">
        <v>43950</v>
      </c>
      <c r="D1290" s="36">
        <v>152638</v>
      </c>
      <c r="E1290" s="36" t="s">
        <v>10</v>
      </c>
      <c r="F1290" s="36">
        <v>70</v>
      </c>
      <c r="G1290" s="36" t="str" cm="1">
        <f t="array" ref="G1290">_xlfn.IFS(AND(F1290&gt;8,F1290&lt;=27),"Geração Z",AND(F1290&gt;27,F1290&lt;=43),"Millennials",AND(F1290&gt;43,F1290&lt;=59),"Geração X",F1290&gt;59,"Baby Boomers")</f>
        <v>Baby Boomers</v>
      </c>
      <c r="H1290" s="36" t="s">
        <v>14</v>
      </c>
      <c r="I1290" s="36" t="s">
        <v>42</v>
      </c>
      <c r="J1290" s="36" t="s">
        <v>7</v>
      </c>
      <c r="K1290" s="36" t="s">
        <v>23</v>
      </c>
      <c r="L1290" s="36" t="s">
        <v>17</v>
      </c>
      <c r="M1290" s="36">
        <v>0</v>
      </c>
      <c r="N1290" s="36" t="str">
        <f t="shared" si="41"/>
        <v>Others</v>
      </c>
      <c r="O1290" s="36">
        <v>2793.46</v>
      </c>
      <c r="P1290" s="37"/>
      <c r="Q1290" s="43"/>
      <c r="R1290" s="37"/>
      <c r="S1290" s="38"/>
      <c r="T1290" s="45">
        <v>44006</v>
      </c>
      <c r="U1290" s="36">
        <v>152787</v>
      </c>
      <c r="V1290" s="36" t="s">
        <v>10</v>
      </c>
      <c r="W1290" s="36">
        <v>64</v>
      </c>
      <c r="X1290" s="36" t="str" cm="1">
        <f t="array" ref="X1290">_xlfn.IFS(AND(W1290&gt;8,W1290&lt;=27),"Geração Z",AND(W1290&gt;27,W1290&lt;=43),"Millennials",AND(W1290&gt;43,W1290&lt;=59),"Geração X",W1290&gt;59,"Baby Boomers")</f>
        <v>Baby Boomers</v>
      </c>
      <c r="Y1290" s="36" t="s">
        <v>5</v>
      </c>
      <c r="Z1290" s="36" t="s">
        <v>36</v>
      </c>
      <c r="AA1290" s="36" t="s">
        <v>20</v>
      </c>
      <c r="AB1290" s="36" t="s">
        <v>23</v>
      </c>
      <c r="AC1290" s="36" t="s">
        <v>9</v>
      </c>
      <c r="AD1290" s="36">
        <v>0</v>
      </c>
      <c r="AE1290" s="35" t="str">
        <f t="shared" si="40"/>
        <v>Others</v>
      </c>
      <c r="AF1290" s="36">
        <v>2059.46</v>
      </c>
      <c r="AG1290"/>
      <c r="AH1290"/>
    </row>
    <row r="1291" spans="1:34" ht="15.75" customHeight="1" x14ac:dyDescent="0.25">
      <c r="A1291"/>
      <c r="B1291"/>
      <c r="C1291" s="1">
        <v>43950</v>
      </c>
      <c r="D1291" s="2">
        <v>152639</v>
      </c>
      <c r="E1291" s="2" t="s">
        <v>4</v>
      </c>
      <c r="F1291" s="2">
        <v>22</v>
      </c>
      <c r="G1291" s="2" t="str" cm="1">
        <f t="array" ref="G1291">_xlfn.IFS(AND(F1291&gt;8,F1291&lt;=27),"Geração Z",AND(F1291&gt;27,F1291&lt;=43),"Millennials",AND(F1291&gt;43,F1291&lt;=59),"Geração X",F1291&gt;59,"Baby Boomers")</f>
        <v>Geração Z</v>
      </c>
      <c r="H1291" s="2" t="s">
        <v>5</v>
      </c>
      <c r="I1291" s="2" t="s">
        <v>32</v>
      </c>
      <c r="J1291" s="2" t="s">
        <v>27</v>
      </c>
      <c r="K1291" s="2" t="s">
        <v>143</v>
      </c>
      <c r="L1291" s="2" t="s">
        <v>13</v>
      </c>
      <c r="M1291" s="2">
        <v>0</v>
      </c>
      <c r="N1291" s="2" t="str">
        <f t="shared" si="41"/>
        <v>Others</v>
      </c>
      <c r="O1291" s="2">
        <v>242.49</v>
      </c>
      <c r="P1291" s="37"/>
      <c r="Q1291" s="43"/>
      <c r="R1291" s="37"/>
      <c r="S1291" s="38"/>
      <c r="T1291" s="46">
        <v>44006</v>
      </c>
      <c r="U1291" s="2">
        <v>152788</v>
      </c>
      <c r="V1291" s="2" t="s">
        <v>10</v>
      </c>
      <c r="W1291" s="2">
        <v>25</v>
      </c>
      <c r="X1291" s="2" t="str" cm="1">
        <f t="array" ref="X1291">_xlfn.IFS(AND(W1291&gt;8,W1291&lt;=27),"Geração Z",AND(W1291&gt;27,W1291&lt;=43),"Millennials",AND(W1291&gt;43,W1291&lt;=59),"Geração X",W1291&gt;59,"Baby Boomers")</f>
        <v>Geração Z</v>
      </c>
      <c r="Y1291" s="2" t="s">
        <v>14</v>
      </c>
      <c r="Z1291" s="2" t="s">
        <v>57</v>
      </c>
      <c r="AA1291" s="2" t="s">
        <v>7</v>
      </c>
      <c r="AB1291" s="2" t="s">
        <v>23</v>
      </c>
      <c r="AC1291" s="2" t="s">
        <v>9</v>
      </c>
      <c r="AD1291" s="2">
        <v>1</v>
      </c>
      <c r="AE1291" s="1" t="str">
        <f t="shared" si="40"/>
        <v>Referal Link</v>
      </c>
      <c r="AF1291" s="2">
        <v>2760.05</v>
      </c>
      <c r="AG1291"/>
      <c r="AH1291"/>
    </row>
    <row r="1292" spans="1:34" ht="15.75" customHeight="1" x14ac:dyDescent="0.25">
      <c r="A1292"/>
      <c r="B1292"/>
      <c r="C1292" s="35">
        <v>43951</v>
      </c>
      <c r="D1292" s="36">
        <v>152640</v>
      </c>
      <c r="E1292" s="36" t="s">
        <v>4</v>
      </c>
      <c r="F1292" s="36">
        <v>45</v>
      </c>
      <c r="G1292" s="36" t="str" cm="1">
        <f t="array" ref="G1292">_xlfn.IFS(AND(F1292&gt;8,F1292&lt;=27),"Geração Z",AND(F1292&gt;27,F1292&lt;=43),"Millennials",AND(F1292&gt;43,F1292&lt;=59),"Geração X",F1292&gt;59,"Baby Boomers")</f>
        <v>Geração X</v>
      </c>
      <c r="H1292" s="36" t="s">
        <v>5</v>
      </c>
      <c r="I1292" s="36" t="s">
        <v>45</v>
      </c>
      <c r="J1292" s="36" t="s">
        <v>20</v>
      </c>
      <c r="K1292" s="36" t="s">
        <v>23</v>
      </c>
      <c r="L1292" s="36" t="s">
        <v>17</v>
      </c>
      <c r="M1292" s="36">
        <v>0</v>
      </c>
      <c r="N1292" s="36" t="str">
        <f t="shared" si="41"/>
        <v>Others</v>
      </c>
      <c r="O1292" s="36">
        <v>2511.86</v>
      </c>
      <c r="P1292" s="37"/>
      <c r="Q1292" s="43"/>
      <c r="R1292" s="37"/>
      <c r="S1292" s="38"/>
      <c r="T1292" s="45">
        <v>44006</v>
      </c>
      <c r="U1292" s="36">
        <v>152790</v>
      </c>
      <c r="V1292" s="36" t="s">
        <v>4</v>
      </c>
      <c r="W1292" s="36">
        <v>41</v>
      </c>
      <c r="X1292" s="36" t="str" cm="1">
        <f t="array" ref="X1292">_xlfn.IFS(AND(W1292&gt;8,W1292&lt;=27),"Geração Z",AND(W1292&gt;27,W1292&lt;=43),"Millennials",AND(W1292&gt;43,W1292&lt;=59),"Geração X",W1292&gt;59,"Baby Boomers")</f>
        <v>Millennials</v>
      </c>
      <c r="Y1292" s="36" t="s">
        <v>14</v>
      </c>
      <c r="Z1292" s="36" t="s">
        <v>57</v>
      </c>
      <c r="AA1292" s="36" t="s">
        <v>20</v>
      </c>
      <c r="AB1292" s="36" t="s">
        <v>8</v>
      </c>
      <c r="AC1292" s="36" t="s">
        <v>17</v>
      </c>
      <c r="AD1292" s="36">
        <v>1</v>
      </c>
      <c r="AE1292" s="35" t="str">
        <f t="shared" si="40"/>
        <v>Referal Link</v>
      </c>
      <c r="AF1292" s="36">
        <v>2570.96</v>
      </c>
      <c r="AG1292"/>
      <c r="AH1292"/>
    </row>
    <row r="1293" spans="1:34" ht="15.75" customHeight="1" x14ac:dyDescent="0.25">
      <c r="A1293"/>
      <c r="B1293"/>
      <c r="C1293" s="1">
        <v>43952</v>
      </c>
      <c r="D1293" s="2">
        <v>152311</v>
      </c>
      <c r="E1293" s="2" t="s">
        <v>10</v>
      </c>
      <c r="F1293" s="2">
        <v>35</v>
      </c>
      <c r="G1293" s="2" t="str" cm="1">
        <f t="array" ref="G1293">_xlfn.IFS(AND(F1293&gt;8,F1293&lt;=27),"Geração Z",AND(F1293&gt;27,F1293&lt;=43),"Millennials",AND(F1293&gt;43,F1293&lt;=59),"Geração X",F1293&gt;59,"Baby Boomers")</f>
        <v>Millennials</v>
      </c>
      <c r="H1293" s="2" t="s">
        <v>14</v>
      </c>
      <c r="I1293" s="2" t="s">
        <v>26</v>
      </c>
      <c r="J1293" s="2" t="s">
        <v>29</v>
      </c>
      <c r="K1293" s="2" t="s">
        <v>142</v>
      </c>
      <c r="L1293" s="2" t="s">
        <v>9</v>
      </c>
      <c r="M1293" s="2">
        <v>1</v>
      </c>
      <c r="N1293" s="2" t="str">
        <f t="shared" si="41"/>
        <v>Referal Link</v>
      </c>
      <c r="O1293" s="2">
        <v>2987.96</v>
      </c>
      <c r="P1293" s="37"/>
      <c r="Q1293" s="43"/>
      <c r="R1293" s="37"/>
      <c r="S1293" s="38"/>
      <c r="T1293" s="46">
        <v>44006</v>
      </c>
      <c r="U1293" s="2">
        <v>152791</v>
      </c>
      <c r="V1293" s="2" t="s">
        <v>10</v>
      </c>
      <c r="W1293" s="2">
        <v>29</v>
      </c>
      <c r="X1293" s="2" t="str" cm="1">
        <f t="array" ref="X1293">_xlfn.IFS(AND(W1293&gt;8,W1293&lt;=27),"Geração Z",AND(W1293&gt;27,W1293&lt;=43),"Millennials",AND(W1293&gt;43,W1293&lt;=59),"Geração X",W1293&gt;59,"Baby Boomers")</f>
        <v>Millennials</v>
      </c>
      <c r="Y1293" s="2" t="s">
        <v>5</v>
      </c>
      <c r="Z1293" s="2" t="s">
        <v>67</v>
      </c>
      <c r="AA1293" s="2" t="s">
        <v>7</v>
      </c>
      <c r="AB1293" s="2" t="s">
        <v>143</v>
      </c>
      <c r="AC1293" s="2" t="s">
        <v>17</v>
      </c>
      <c r="AD1293" s="2">
        <v>1</v>
      </c>
      <c r="AE1293" s="1" t="str">
        <f t="shared" si="40"/>
        <v>Referal Link</v>
      </c>
      <c r="AF1293" s="2">
        <v>1977.35</v>
      </c>
      <c r="AG1293"/>
      <c r="AH1293"/>
    </row>
    <row r="1294" spans="1:34" ht="15.75" customHeight="1" x14ac:dyDescent="0.25">
      <c r="A1294"/>
      <c r="B1294"/>
      <c r="C1294" s="35">
        <v>43952</v>
      </c>
      <c r="D1294" s="36">
        <v>152310</v>
      </c>
      <c r="E1294" s="36" t="s">
        <v>4</v>
      </c>
      <c r="F1294" s="36">
        <v>35</v>
      </c>
      <c r="G1294" s="36" t="str" cm="1">
        <f t="array" ref="G1294">_xlfn.IFS(AND(F1294&gt;8,F1294&lt;=27),"Geração Z",AND(F1294&gt;27,F1294&lt;=43),"Millennials",AND(F1294&gt;43,F1294&lt;=59),"Geração X",F1294&gt;59,"Baby Boomers")</f>
        <v>Millennials</v>
      </c>
      <c r="H1294" s="36" t="s">
        <v>14</v>
      </c>
      <c r="I1294" s="36" t="s">
        <v>59</v>
      </c>
      <c r="J1294" s="36" t="s">
        <v>27</v>
      </c>
      <c r="K1294" s="36" t="s">
        <v>143</v>
      </c>
      <c r="L1294" s="36" t="s">
        <v>17</v>
      </c>
      <c r="M1294" s="36">
        <v>1</v>
      </c>
      <c r="N1294" s="36" t="str">
        <f t="shared" si="41"/>
        <v>Referal Link</v>
      </c>
      <c r="O1294" s="36">
        <v>2513.16</v>
      </c>
      <c r="P1294" s="37"/>
      <c r="Q1294" s="43"/>
      <c r="R1294" s="37"/>
      <c r="S1294" s="38"/>
      <c r="T1294" s="45">
        <v>44007</v>
      </c>
      <c r="U1294" s="36">
        <v>152792</v>
      </c>
      <c r="V1294" s="36" t="s">
        <v>10</v>
      </c>
      <c r="W1294" s="36">
        <v>46</v>
      </c>
      <c r="X1294" s="36" t="str" cm="1">
        <f t="array" ref="X1294">_xlfn.IFS(AND(W1294&gt;8,W1294&lt;=27),"Geração Z",AND(W1294&gt;27,W1294&lt;=43),"Millennials",AND(W1294&gt;43,W1294&lt;=59),"Geração X",W1294&gt;59,"Baby Boomers")</f>
        <v>Geração X</v>
      </c>
      <c r="Y1294" s="36" t="s">
        <v>14</v>
      </c>
      <c r="Z1294" s="36" t="s">
        <v>70</v>
      </c>
      <c r="AA1294" s="36" t="s">
        <v>20</v>
      </c>
      <c r="AB1294" s="36" t="s">
        <v>142</v>
      </c>
      <c r="AC1294" s="36" t="s">
        <v>17</v>
      </c>
      <c r="AD1294" s="36">
        <v>1</v>
      </c>
      <c r="AE1294" s="35" t="str">
        <f t="shared" si="40"/>
        <v>Referal Link</v>
      </c>
      <c r="AF1294" s="36">
        <v>256.52</v>
      </c>
      <c r="AG1294"/>
      <c r="AH1294"/>
    </row>
    <row r="1295" spans="1:34" ht="15.75" customHeight="1" x14ac:dyDescent="0.25">
      <c r="A1295"/>
      <c r="B1295"/>
      <c r="C1295" s="1">
        <v>43952</v>
      </c>
      <c r="D1295" s="2">
        <v>152309</v>
      </c>
      <c r="E1295" s="2" t="s">
        <v>4</v>
      </c>
      <c r="F1295" s="2">
        <v>44</v>
      </c>
      <c r="G1295" s="2" t="str" cm="1">
        <f t="array" ref="G1295">_xlfn.IFS(AND(F1295&gt;8,F1295&lt;=27),"Geração Z",AND(F1295&gt;27,F1295&lt;=43),"Millennials",AND(F1295&gt;43,F1295&lt;=59),"Geração X",F1295&gt;59,"Baby Boomers")</f>
        <v>Geração X</v>
      </c>
      <c r="H1295" s="2" t="s">
        <v>5</v>
      </c>
      <c r="I1295" s="2" t="s">
        <v>63</v>
      </c>
      <c r="J1295" s="2" t="s">
        <v>7</v>
      </c>
      <c r="K1295" s="2" t="s">
        <v>8</v>
      </c>
      <c r="L1295" s="2" t="s">
        <v>13</v>
      </c>
      <c r="M1295" s="2">
        <v>0</v>
      </c>
      <c r="N1295" s="2" t="str">
        <f t="shared" si="41"/>
        <v>Others</v>
      </c>
      <c r="O1295" s="2">
        <v>2476.4</v>
      </c>
      <c r="P1295" s="37"/>
      <c r="Q1295" s="43"/>
      <c r="R1295" s="37"/>
      <c r="S1295" s="38"/>
      <c r="T1295" s="46">
        <v>44007</v>
      </c>
      <c r="U1295" s="2">
        <v>152795</v>
      </c>
      <c r="V1295" s="2" t="s">
        <v>4</v>
      </c>
      <c r="W1295" s="2">
        <v>67</v>
      </c>
      <c r="X1295" s="2" t="str" cm="1">
        <f t="array" ref="X1295">_xlfn.IFS(AND(W1295&gt;8,W1295&lt;=27),"Geração Z",AND(W1295&gt;27,W1295&lt;=43),"Millennials",AND(W1295&gt;43,W1295&lt;=59),"Geração X",W1295&gt;59,"Baby Boomers")</f>
        <v>Baby Boomers</v>
      </c>
      <c r="Y1295" s="2" t="s">
        <v>5</v>
      </c>
      <c r="Z1295" s="2" t="s">
        <v>51</v>
      </c>
      <c r="AA1295" s="2" t="s">
        <v>34</v>
      </c>
      <c r="AB1295" s="2" t="s">
        <v>23</v>
      </c>
      <c r="AC1295" s="2" t="s">
        <v>9</v>
      </c>
      <c r="AD1295" s="2">
        <v>1</v>
      </c>
      <c r="AE1295" s="1" t="str">
        <f t="shared" si="40"/>
        <v>Referal Link</v>
      </c>
      <c r="AF1295" s="2">
        <v>2898.65</v>
      </c>
      <c r="AG1295"/>
      <c r="AH1295"/>
    </row>
    <row r="1296" spans="1:34" ht="15.75" customHeight="1" x14ac:dyDescent="0.25">
      <c r="A1296"/>
      <c r="B1296"/>
      <c r="C1296" s="35">
        <v>43953</v>
      </c>
      <c r="D1296" s="36">
        <v>152419</v>
      </c>
      <c r="E1296" s="36" t="s">
        <v>4</v>
      </c>
      <c r="F1296" s="36">
        <v>67</v>
      </c>
      <c r="G1296" s="36" t="str" cm="1">
        <f t="array" ref="G1296">_xlfn.IFS(AND(F1296&gt;8,F1296&lt;=27),"Geração Z",AND(F1296&gt;27,F1296&lt;=43),"Millennials",AND(F1296&gt;43,F1296&lt;=59),"Geração X",F1296&gt;59,"Baby Boomers")</f>
        <v>Baby Boomers</v>
      </c>
      <c r="H1296" s="36" t="s">
        <v>14</v>
      </c>
      <c r="I1296" s="36" t="s">
        <v>38</v>
      </c>
      <c r="J1296" s="36" t="s">
        <v>29</v>
      </c>
      <c r="K1296" s="36" t="s">
        <v>142</v>
      </c>
      <c r="L1296" s="36" t="s">
        <v>13</v>
      </c>
      <c r="M1296" s="36">
        <v>1</v>
      </c>
      <c r="N1296" s="36" t="str">
        <f t="shared" si="41"/>
        <v>Referal Link</v>
      </c>
      <c r="O1296" s="36">
        <v>1659.67</v>
      </c>
      <c r="P1296" s="37"/>
      <c r="Q1296" s="43"/>
      <c r="R1296" s="37"/>
      <c r="S1296" s="38"/>
      <c r="T1296" s="45">
        <v>44007</v>
      </c>
      <c r="U1296" s="36">
        <v>152796</v>
      </c>
      <c r="V1296" s="36" t="s">
        <v>10</v>
      </c>
      <c r="W1296" s="36">
        <v>56</v>
      </c>
      <c r="X1296" s="36" t="str" cm="1">
        <f t="array" ref="X1296">_xlfn.IFS(AND(W1296&gt;8,W1296&lt;=27),"Geração Z",AND(W1296&gt;27,W1296&lt;=43),"Millennials",AND(W1296&gt;43,W1296&lt;=59),"Geração X",W1296&gt;59,"Baby Boomers")</f>
        <v>Geração X</v>
      </c>
      <c r="Y1296" s="36" t="s">
        <v>5</v>
      </c>
      <c r="Z1296" s="36" t="s">
        <v>28</v>
      </c>
      <c r="AA1296" s="36" t="s">
        <v>7</v>
      </c>
      <c r="AB1296" s="36" t="s">
        <v>23</v>
      </c>
      <c r="AC1296" s="36" t="s">
        <v>17</v>
      </c>
      <c r="AD1296" s="36">
        <v>0</v>
      </c>
      <c r="AE1296" s="35" t="str">
        <f t="shared" si="40"/>
        <v>Others</v>
      </c>
      <c r="AF1296" s="36">
        <v>1096.02</v>
      </c>
      <c r="AG1296"/>
      <c r="AH1296"/>
    </row>
    <row r="1297" spans="1:34" ht="15.75" customHeight="1" x14ac:dyDescent="0.25">
      <c r="A1297"/>
      <c r="B1297"/>
      <c r="C1297" s="1">
        <v>43953</v>
      </c>
      <c r="D1297" s="2">
        <v>152420</v>
      </c>
      <c r="E1297" s="2" t="s">
        <v>10</v>
      </c>
      <c r="F1297" s="2">
        <v>75</v>
      </c>
      <c r="G1297" s="2" t="str" cm="1">
        <f t="array" ref="G1297">_xlfn.IFS(AND(F1297&gt;8,F1297&lt;=27),"Geração Z",AND(F1297&gt;27,F1297&lt;=43),"Millennials",AND(F1297&gt;43,F1297&lt;=59),"Geração X",F1297&gt;59,"Baby Boomers")</f>
        <v>Baby Boomers</v>
      </c>
      <c r="H1297" s="2" t="s">
        <v>14</v>
      </c>
      <c r="I1297" s="2" t="s">
        <v>28</v>
      </c>
      <c r="J1297" s="2" t="s">
        <v>20</v>
      </c>
      <c r="K1297" s="2" t="s">
        <v>142</v>
      </c>
      <c r="L1297" s="2" t="s">
        <v>17</v>
      </c>
      <c r="M1297" s="2">
        <v>1</v>
      </c>
      <c r="N1297" s="2" t="str">
        <f t="shared" si="41"/>
        <v>Referal Link</v>
      </c>
      <c r="O1297" s="2">
        <v>1747.54</v>
      </c>
      <c r="P1297" s="37"/>
      <c r="Q1297" s="43"/>
      <c r="R1297" s="37"/>
      <c r="S1297" s="38"/>
      <c r="T1297" s="46">
        <v>44007</v>
      </c>
      <c r="U1297" s="2">
        <v>152797</v>
      </c>
      <c r="V1297" s="2" t="s">
        <v>10</v>
      </c>
      <c r="W1297" s="2">
        <v>78</v>
      </c>
      <c r="X1297" s="2" t="str" cm="1">
        <f t="array" ref="X1297">_xlfn.IFS(AND(W1297&gt;8,W1297&lt;=27),"Geração Z",AND(W1297&gt;27,W1297&lt;=43),"Millennials",AND(W1297&gt;43,W1297&lt;=59),"Geração X",W1297&gt;59,"Baby Boomers")</f>
        <v>Baby Boomers</v>
      </c>
      <c r="Y1297" s="2" t="s">
        <v>5</v>
      </c>
      <c r="Z1297" s="2" t="s">
        <v>37</v>
      </c>
      <c r="AA1297" s="2" t="s">
        <v>27</v>
      </c>
      <c r="AB1297" s="2" t="s">
        <v>23</v>
      </c>
      <c r="AC1297" s="2" t="s">
        <v>9</v>
      </c>
      <c r="AD1297" s="2">
        <v>1</v>
      </c>
      <c r="AE1297" s="1" t="str">
        <f t="shared" si="40"/>
        <v>Referal Link</v>
      </c>
      <c r="AF1297" s="2">
        <v>2477.3000000000002</v>
      </c>
      <c r="AG1297"/>
      <c r="AH1297"/>
    </row>
    <row r="1298" spans="1:34" ht="15.75" customHeight="1" x14ac:dyDescent="0.25">
      <c r="A1298"/>
      <c r="B1298"/>
      <c r="C1298" s="35">
        <v>43954</v>
      </c>
      <c r="D1298" s="36">
        <v>152499</v>
      </c>
      <c r="E1298" s="36" t="s">
        <v>4</v>
      </c>
      <c r="F1298" s="36">
        <v>63</v>
      </c>
      <c r="G1298" s="36" t="str" cm="1">
        <f t="array" ref="G1298">_xlfn.IFS(AND(F1298&gt;8,F1298&lt;=27),"Geração Z",AND(F1298&gt;27,F1298&lt;=43),"Millennials",AND(F1298&gt;43,F1298&lt;=59),"Geração X",F1298&gt;59,"Baby Boomers")</f>
        <v>Baby Boomers</v>
      </c>
      <c r="H1298" s="36" t="s">
        <v>5</v>
      </c>
      <c r="I1298" s="36" t="s">
        <v>58</v>
      </c>
      <c r="J1298" s="36" t="s">
        <v>7</v>
      </c>
      <c r="K1298" s="36" t="s">
        <v>142</v>
      </c>
      <c r="L1298" s="36" t="s">
        <v>17</v>
      </c>
      <c r="M1298" s="36">
        <v>1</v>
      </c>
      <c r="N1298" s="36" t="str">
        <f t="shared" si="41"/>
        <v>Referal Link</v>
      </c>
      <c r="O1298" s="36">
        <v>1462.64</v>
      </c>
      <c r="P1298" s="37"/>
      <c r="Q1298" s="43"/>
      <c r="R1298" s="37"/>
      <c r="S1298" s="38"/>
      <c r="T1298" s="45">
        <v>44007</v>
      </c>
      <c r="U1298" s="36">
        <v>152798</v>
      </c>
      <c r="V1298" s="36" t="s">
        <v>4</v>
      </c>
      <c r="W1298" s="36">
        <v>74</v>
      </c>
      <c r="X1298" s="36" t="str" cm="1">
        <f t="array" ref="X1298">_xlfn.IFS(AND(W1298&gt;8,W1298&lt;=27),"Geração Z",AND(W1298&gt;27,W1298&lt;=43),"Millennials",AND(W1298&gt;43,W1298&lt;=59),"Geração X",W1298&gt;59,"Baby Boomers")</f>
        <v>Baby Boomers</v>
      </c>
      <c r="Y1298" s="36" t="s">
        <v>14</v>
      </c>
      <c r="Z1298" s="36" t="s">
        <v>49</v>
      </c>
      <c r="AA1298" s="36" t="s">
        <v>7</v>
      </c>
      <c r="AB1298" s="36" t="s">
        <v>142</v>
      </c>
      <c r="AC1298" s="36" t="s">
        <v>13</v>
      </c>
      <c r="AD1298" s="36">
        <v>0</v>
      </c>
      <c r="AE1298" s="35" t="str">
        <f t="shared" si="40"/>
        <v>Others</v>
      </c>
      <c r="AF1298" s="36">
        <v>1297.82</v>
      </c>
      <c r="AG1298"/>
      <c r="AH1298"/>
    </row>
    <row r="1299" spans="1:34" ht="15.75" customHeight="1" x14ac:dyDescent="0.25">
      <c r="A1299"/>
      <c r="B1299"/>
      <c r="C1299" s="1">
        <v>43954</v>
      </c>
      <c r="D1299" s="2">
        <v>152497</v>
      </c>
      <c r="E1299" s="2" t="s">
        <v>10</v>
      </c>
      <c r="F1299" s="2">
        <v>61</v>
      </c>
      <c r="G1299" s="2" t="str" cm="1">
        <f t="array" ref="G1299">_xlfn.IFS(AND(F1299&gt;8,F1299&lt;=27),"Geração Z",AND(F1299&gt;27,F1299&lt;=43),"Millennials",AND(F1299&gt;43,F1299&lt;=59),"Geração X",F1299&gt;59,"Baby Boomers")</f>
        <v>Baby Boomers</v>
      </c>
      <c r="H1299" s="2" t="s">
        <v>14</v>
      </c>
      <c r="I1299" s="2" t="s">
        <v>6</v>
      </c>
      <c r="J1299" s="2" t="s">
        <v>7</v>
      </c>
      <c r="K1299" s="2" t="s">
        <v>23</v>
      </c>
      <c r="L1299" s="2" t="s">
        <v>13</v>
      </c>
      <c r="M1299" s="2">
        <v>1</v>
      </c>
      <c r="N1299" s="2" t="str">
        <f t="shared" si="41"/>
        <v>Referal Link</v>
      </c>
      <c r="O1299" s="2">
        <v>126.08</v>
      </c>
      <c r="P1299" s="37"/>
      <c r="Q1299" s="43"/>
      <c r="R1299" s="37"/>
      <c r="S1299" s="38"/>
      <c r="T1299" s="46">
        <v>44008</v>
      </c>
      <c r="U1299" s="2">
        <v>152799</v>
      </c>
      <c r="V1299" s="2" t="s">
        <v>4</v>
      </c>
      <c r="W1299" s="2">
        <v>15</v>
      </c>
      <c r="X1299" s="2" t="str" cm="1">
        <f t="array" ref="X1299">_xlfn.IFS(AND(W1299&gt;8,W1299&lt;=27),"Geração Z",AND(W1299&gt;27,W1299&lt;=43),"Millennials",AND(W1299&gt;43,W1299&lt;=59),"Geração X",W1299&gt;59,"Baby Boomers")</f>
        <v>Geração Z</v>
      </c>
      <c r="Y1299" s="2" t="s">
        <v>14</v>
      </c>
      <c r="Z1299" s="2" t="s">
        <v>64</v>
      </c>
      <c r="AA1299" s="2" t="s">
        <v>20</v>
      </c>
      <c r="AB1299" s="2" t="s">
        <v>23</v>
      </c>
      <c r="AC1299" s="2" t="s">
        <v>13</v>
      </c>
      <c r="AD1299" s="2">
        <v>1</v>
      </c>
      <c r="AE1299" s="1" t="str">
        <f t="shared" si="40"/>
        <v>Referal Link</v>
      </c>
      <c r="AF1299" s="2">
        <v>2707.13</v>
      </c>
      <c r="AG1299"/>
      <c r="AH1299"/>
    </row>
    <row r="1300" spans="1:34" ht="15.75" customHeight="1" x14ac:dyDescent="0.25">
      <c r="A1300"/>
      <c r="B1300"/>
      <c r="C1300" s="35">
        <v>43954</v>
      </c>
      <c r="D1300" s="36">
        <v>152498</v>
      </c>
      <c r="E1300" s="36" t="s">
        <v>4</v>
      </c>
      <c r="F1300" s="36">
        <v>66</v>
      </c>
      <c r="G1300" s="36" t="str" cm="1">
        <f t="array" ref="G1300">_xlfn.IFS(AND(F1300&gt;8,F1300&lt;=27),"Geração Z",AND(F1300&gt;27,F1300&lt;=43),"Millennials",AND(F1300&gt;43,F1300&lt;=59),"Geração X",F1300&gt;59,"Baby Boomers")</f>
        <v>Baby Boomers</v>
      </c>
      <c r="H1300" s="36" t="s">
        <v>14</v>
      </c>
      <c r="I1300" s="36" t="s">
        <v>58</v>
      </c>
      <c r="J1300" s="36" t="s">
        <v>7</v>
      </c>
      <c r="K1300" s="36" t="s">
        <v>23</v>
      </c>
      <c r="L1300" s="36" t="s">
        <v>17</v>
      </c>
      <c r="M1300" s="36">
        <v>1</v>
      </c>
      <c r="N1300" s="36" t="str">
        <f t="shared" si="41"/>
        <v>Referal Link</v>
      </c>
      <c r="O1300" s="36">
        <v>1610.44</v>
      </c>
      <c r="P1300" s="37"/>
      <c r="Q1300" s="43"/>
      <c r="R1300" s="37"/>
      <c r="S1300" s="38"/>
      <c r="T1300" s="45">
        <v>44008</v>
      </c>
      <c r="U1300" s="36">
        <v>152800</v>
      </c>
      <c r="V1300" s="36" t="s">
        <v>4</v>
      </c>
      <c r="W1300" s="36">
        <v>32</v>
      </c>
      <c r="X1300" s="36" t="str" cm="1">
        <f t="array" ref="X1300">_xlfn.IFS(AND(W1300&gt;8,W1300&lt;=27),"Geração Z",AND(W1300&gt;27,W1300&lt;=43),"Millennials",AND(W1300&gt;43,W1300&lt;=59),"Geração X",W1300&gt;59,"Baby Boomers")</f>
        <v>Millennials</v>
      </c>
      <c r="Y1300" s="36" t="s">
        <v>14</v>
      </c>
      <c r="Z1300" s="36" t="s">
        <v>50</v>
      </c>
      <c r="AA1300" s="36" t="s">
        <v>27</v>
      </c>
      <c r="AB1300" s="36" t="s">
        <v>23</v>
      </c>
      <c r="AC1300" s="36" t="s">
        <v>9</v>
      </c>
      <c r="AD1300" s="36">
        <v>0</v>
      </c>
      <c r="AE1300" s="35" t="str">
        <f t="shared" si="40"/>
        <v>Others</v>
      </c>
      <c r="AF1300" s="36">
        <v>1410.48</v>
      </c>
      <c r="AG1300"/>
      <c r="AH1300"/>
    </row>
    <row r="1301" spans="1:34" ht="15.75" customHeight="1" x14ac:dyDescent="0.25">
      <c r="A1301"/>
      <c r="B1301"/>
      <c r="C1301" s="1">
        <v>43955</v>
      </c>
      <c r="D1301" s="2">
        <v>152577</v>
      </c>
      <c r="E1301" s="2" t="s">
        <v>10</v>
      </c>
      <c r="F1301" s="2">
        <v>16</v>
      </c>
      <c r="G1301" s="2" t="str" cm="1">
        <f t="array" ref="G1301">_xlfn.IFS(AND(F1301&gt;8,F1301&lt;=27),"Geração Z",AND(F1301&gt;27,F1301&lt;=43),"Millennials",AND(F1301&gt;43,F1301&lt;=59),"Geração X",F1301&gt;59,"Baby Boomers")</f>
        <v>Geração Z</v>
      </c>
      <c r="H1301" s="2" t="s">
        <v>14</v>
      </c>
      <c r="I1301" s="2" t="s">
        <v>53</v>
      </c>
      <c r="J1301" s="2" t="s">
        <v>27</v>
      </c>
      <c r="K1301" s="2" t="s">
        <v>143</v>
      </c>
      <c r="L1301" s="2" t="s">
        <v>13</v>
      </c>
      <c r="M1301" s="2">
        <v>0</v>
      </c>
      <c r="N1301" s="2" t="str">
        <f t="shared" si="41"/>
        <v>Others</v>
      </c>
      <c r="O1301" s="2">
        <v>714.17</v>
      </c>
      <c r="P1301" s="37"/>
      <c r="Q1301" s="43"/>
      <c r="R1301" s="37"/>
      <c r="S1301" s="38"/>
      <c r="T1301" s="46">
        <v>44009</v>
      </c>
      <c r="U1301" s="2">
        <v>152801</v>
      </c>
      <c r="V1301" s="2" t="s">
        <v>4</v>
      </c>
      <c r="W1301" s="2">
        <v>24</v>
      </c>
      <c r="X1301" s="2" t="str" cm="1">
        <f t="array" ref="X1301">_xlfn.IFS(AND(W1301&gt;8,W1301&lt;=27),"Geração Z",AND(W1301&gt;27,W1301&lt;=43),"Millennials",AND(W1301&gt;43,W1301&lt;=59),"Geração X",W1301&gt;59,"Baby Boomers")</f>
        <v>Geração Z</v>
      </c>
      <c r="Y1301" s="2" t="s">
        <v>14</v>
      </c>
      <c r="Z1301" s="2" t="s">
        <v>44</v>
      </c>
      <c r="AA1301" s="2" t="s">
        <v>34</v>
      </c>
      <c r="AB1301" s="2" t="s">
        <v>142</v>
      </c>
      <c r="AC1301" s="2" t="s">
        <v>17</v>
      </c>
      <c r="AD1301" s="2">
        <v>0</v>
      </c>
      <c r="AE1301" s="1" t="str">
        <f t="shared" si="40"/>
        <v>Others</v>
      </c>
      <c r="AF1301" s="2">
        <v>1779.77</v>
      </c>
      <c r="AG1301"/>
      <c r="AH1301"/>
    </row>
    <row r="1302" spans="1:34" ht="15.75" customHeight="1" x14ac:dyDescent="0.25">
      <c r="A1302"/>
      <c r="B1302"/>
      <c r="C1302" s="35">
        <v>43955</v>
      </c>
      <c r="D1302" s="36">
        <v>152579</v>
      </c>
      <c r="E1302" s="36" t="s">
        <v>4</v>
      </c>
      <c r="F1302" s="36">
        <v>71</v>
      </c>
      <c r="G1302" s="36" t="str" cm="1">
        <f t="array" ref="G1302">_xlfn.IFS(AND(F1302&gt;8,F1302&lt;=27),"Geração Z",AND(F1302&gt;27,F1302&lt;=43),"Millennials",AND(F1302&gt;43,F1302&lt;=59),"Geração X",F1302&gt;59,"Baby Boomers")</f>
        <v>Baby Boomers</v>
      </c>
      <c r="H1302" s="36" t="s">
        <v>14</v>
      </c>
      <c r="I1302" s="36" t="s">
        <v>62</v>
      </c>
      <c r="J1302" s="36" t="s">
        <v>20</v>
      </c>
      <c r="K1302" s="36" t="s">
        <v>23</v>
      </c>
      <c r="L1302" s="36" t="s">
        <v>17</v>
      </c>
      <c r="M1302" s="36">
        <v>0</v>
      </c>
      <c r="N1302" s="36" t="str">
        <f t="shared" si="41"/>
        <v>Others</v>
      </c>
      <c r="O1302" s="36">
        <v>1561.04</v>
      </c>
      <c r="P1302" s="37"/>
      <c r="Q1302" s="43"/>
      <c r="R1302" s="37"/>
      <c r="S1302" s="38"/>
      <c r="T1302" s="45">
        <v>44009</v>
      </c>
      <c r="U1302" s="36">
        <v>152802</v>
      </c>
      <c r="V1302" s="36" t="s">
        <v>4</v>
      </c>
      <c r="W1302" s="36">
        <v>25</v>
      </c>
      <c r="X1302" s="36" t="str" cm="1">
        <f t="array" ref="X1302">_xlfn.IFS(AND(W1302&gt;8,W1302&lt;=27),"Geração Z",AND(W1302&gt;27,W1302&lt;=43),"Millennials",AND(W1302&gt;43,W1302&lt;=59),"Geração X",W1302&gt;59,"Baby Boomers")</f>
        <v>Geração Z</v>
      </c>
      <c r="Y1302" s="36" t="s">
        <v>14</v>
      </c>
      <c r="Z1302" s="36" t="s">
        <v>62</v>
      </c>
      <c r="AA1302" s="36" t="s">
        <v>7</v>
      </c>
      <c r="AB1302" s="36" t="s">
        <v>143</v>
      </c>
      <c r="AC1302" s="36" t="s">
        <v>17</v>
      </c>
      <c r="AD1302" s="36">
        <v>1</v>
      </c>
      <c r="AE1302" s="35" t="str">
        <f t="shared" si="40"/>
        <v>Referal Link</v>
      </c>
      <c r="AF1302" s="36">
        <v>749.03</v>
      </c>
      <c r="AG1302"/>
      <c r="AH1302"/>
    </row>
    <row r="1303" spans="1:34" ht="15.75" customHeight="1" x14ac:dyDescent="0.25">
      <c r="A1303"/>
      <c r="B1303"/>
      <c r="C1303" s="1">
        <v>43956</v>
      </c>
      <c r="D1303" s="2">
        <v>152648</v>
      </c>
      <c r="E1303" s="2" t="s">
        <v>4</v>
      </c>
      <c r="F1303" s="2">
        <v>75</v>
      </c>
      <c r="G1303" s="2" t="str" cm="1">
        <f t="array" ref="G1303">_xlfn.IFS(AND(F1303&gt;8,F1303&lt;=27),"Geração Z",AND(F1303&gt;27,F1303&lt;=43),"Millennials",AND(F1303&gt;43,F1303&lt;=59),"Geração X",F1303&gt;59,"Baby Boomers")</f>
        <v>Baby Boomers</v>
      </c>
      <c r="H1303" s="2" t="s">
        <v>5</v>
      </c>
      <c r="I1303" s="2" t="s">
        <v>52</v>
      </c>
      <c r="J1303" s="2" t="s">
        <v>34</v>
      </c>
      <c r="K1303" s="2" t="s">
        <v>143</v>
      </c>
      <c r="L1303" s="2" t="s">
        <v>17</v>
      </c>
      <c r="M1303" s="2">
        <v>0</v>
      </c>
      <c r="N1303" s="2" t="str">
        <f t="shared" si="41"/>
        <v>Others</v>
      </c>
      <c r="O1303" s="2">
        <v>234.49</v>
      </c>
      <c r="P1303" s="37"/>
      <c r="Q1303" s="43"/>
      <c r="R1303" s="37"/>
      <c r="S1303" s="38"/>
      <c r="T1303" s="46">
        <v>44009</v>
      </c>
      <c r="U1303" s="2">
        <v>152803</v>
      </c>
      <c r="V1303" s="2" t="s">
        <v>10</v>
      </c>
      <c r="W1303" s="2">
        <v>38</v>
      </c>
      <c r="X1303" s="2" t="str" cm="1">
        <f t="array" ref="X1303">_xlfn.IFS(AND(W1303&gt;8,W1303&lt;=27),"Geração Z",AND(W1303&gt;27,W1303&lt;=43),"Millennials",AND(W1303&gt;43,W1303&lt;=59),"Geração X",W1303&gt;59,"Baby Boomers")</f>
        <v>Millennials</v>
      </c>
      <c r="Y1303" s="2" t="s">
        <v>14</v>
      </c>
      <c r="Z1303" s="2" t="s">
        <v>11</v>
      </c>
      <c r="AA1303" s="2" t="s">
        <v>29</v>
      </c>
      <c r="AB1303" s="2" t="s">
        <v>8</v>
      </c>
      <c r="AC1303" s="2" t="s">
        <v>9</v>
      </c>
      <c r="AD1303" s="2">
        <v>1</v>
      </c>
      <c r="AE1303" s="1" t="str">
        <f t="shared" si="40"/>
        <v>Referal Link</v>
      </c>
      <c r="AF1303" s="2">
        <v>2791.22</v>
      </c>
      <c r="AG1303"/>
      <c r="AH1303"/>
    </row>
    <row r="1304" spans="1:34" ht="15.75" customHeight="1" x14ac:dyDescent="0.25">
      <c r="A1304"/>
      <c r="B1304"/>
      <c r="C1304" s="35">
        <v>43956</v>
      </c>
      <c r="D1304" s="36">
        <v>152649</v>
      </c>
      <c r="E1304" s="36" t="s">
        <v>10</v>
      </c>
      <c r="F1304" s="36">
        <v>28</v>
      </c>
      <c r="G1304" s="36" t="str" cm="1">
        <f t="array" ref="G1304">_xlfn.IFS(AND(F1304&gt;8,F1304&lt;=27),"Geração Z",AND(F1304&gt;27,F1304&lt;=43),"Millennials",AND(F1304&gt;43,F1304&lt;=59),"Geração X",F1304&gt;59,"Baby Boomers")</f>
        <v>Millennials</v>
      </c>
      <c r="H1304" s="36" t="s">
        <v>14</v>
      </c>
      <c r="I1304" s="36" t="s">
        <v>37</v>
      </c>
      <c r="J1304" s="36" t="s">
        <v>29</v>
      </c>
      <c r="K1304" s="36" t="s">
        <v>142</v>
      </c>
      <c r="L1304" s="36" t="s">
        <v>17</v>
      </c>
      <c r="M1304" s="36">
        <v>0</v>
      </c>
      <c r="N1304" s="36" t="str">
        <f t="shared" si="41"/>
        <v>Others</v>
      </c>
      <c r="O1304" s="36">
        <v>682.37</v>
      </c>
      <c r="P1304" s="37"/>
      <c r="Q1304" s="43"/>
      <c r="R1304" s="37"/>
      <c r="S1304" s="38"/>
      <c r="T1304" s="45">
        <v>44010</v>
      </c>
      <c r="U1304" s="36">
        <v>152804</v>
      </c>
      <c r="V1304" s="36" t="s">
        <v>10</v>
      </c>
      <c r="W1304" s="36">
        <v>36</v>
      </c>
      <c r="X1304" s="36" t="str" cm="1">
        <f t="array" ref="X1304">_xlfn.IFS(AND(W1304&gt;8,W1304&lt;=27),"Geração Z",AND(W1304&gt;27,W1304&lt;=43),"Millennials",AND(W1304&gt;43,W1304&lt;=59),"Geração X",W1304&gt;59,"Baby Boomers")</f>
        <v>Millennials</v>
      </c>
      <c r="Y1304" s="36" t="s">
        <v>5</v>
      </c>
      <c r="Z1304" s="36" t="s">
        <v>62</v>
      </c>
      <c r="AA1304" s="36" t="s">
        <v>29</v>
      </c>
      <c r="AB1304" s="36" t="s">
        <v>8</v>
      </c>
      <c r="AC1304" s="36" t="s">
        <v>9</v>
      </c>
      <c r="AD1304" s="36">
        <v>1</v>
      </c>
      <c r="AE1304" s="35" t="str">
        <f t="shared" si="40"/>
        <v>Referal Link</v>
      </c>
      <c r="AF1304" s="36">
        <v>695.22</v>
      </c>
      <c r="AG1304"/>
      <c r="AH1304"/>
    </row>
    <row r="1305" spans="1:34" ht="15.75" customHeight="1" x14ac:dyDescent="0.25">
      <c r="A1305"/>
      <c r="B1305"/>
      <c r="C1305" s="1">
        <v>43956</v>
      </c>
      <c r="D1305" s="2">
        <v>152650</v>
      </c>
      <c r="E1305" s="2" t="s">
        <v>10</v>
      </c>
      <c r="F1305" s="2">
        <v>64</v>
      </c>
      <c r="G1305" s="2" t="str" cm="1">
        <f t="array" ref="G1305">_xlfn.IFS(AND(F1305&gt;8,F1305&lt;=27),"Geração Z",AND(F1305&gt;27,F1305&lt;=43),"Millennials",AND(F1305&gt;43,F1305&lt;=59),"Geração X",F1305&gt;59,"Baby Boomers")</f>
        <v>Baby Boomers</v>
      </c>
      <c r="H1305" s="2" t="s">
        <v>14</v>
      </c>
      <c r="I1305" s="2" t="s">
        <v>11</v>
      </c>
      <c r="J1305" s="2" t="s">
        <v>7</v>
      </c>
      <c r="K1305" s="2" t="s">
        <v>142</v>
      </c>
      <c r="L1305" s="2" t="s">
        <v>13</v>
      </c>
      <c r="M1305" s="2">
        <v>1</v>
      </c>
      <c r="N1305" s="2" t="str">
        <f t="shared" si="41"/>
        <v>Referal Link</v>
      </c>
      <c r="O1305" s="2">
        <v>1183.79</v>
      </c>
      <c r="P1305" s="37"/>
      <c r="Q1305" s="43"/>
      <c r="R1305" s="37"/>
      <c r="S1305" s="38"/>
      <c r="T1305" s="46">
        <v>44010</v>
      </c>
      <c r="U1305" s="2">
        <v>152805</v>
      </c>
      <c r="V1305" s="2" t="s">
        <v>10</v>
      </c>
      <c r="W1305" s="2">
        <v>48</v>
      </c>
      <c r="X1305" s="2" t="str" cm="1">
        <f t="array" ref="X1305">_xlfn.IFS(AND(W1305&gt;8,W1305&lt;=27),"Geração Z",AND(W1305&gt;27,W1305&lt;=43),"Millennials",AND(W1305&gt;43,W1305&lt;=59),"Geração X",W1305&gt;59,"Baby Boomers")</f>
        <v>Geração X</v>
      </c>
      <c r="Y1305" s="2" t="s">
        <v>5</v>
      </c>
      <c r="Z1305" s="2" t="s">
        <v>32</v>
      </c>
      <c r="AA1305" s="2" t="s">
        <v>7</v>
      </c>
      <c r="AB1305" s="2" t="s">
        <v>23</v>
      </c>
      <c r="AC1305" s="2" t="s">
        <v>9</v>
      </c>
      <c r="AD1305" s="2">
        <v>1</v>
      </c>
      <c r="AE1305" s="1" t="str">
        <f t="shared" si="40"/>
        <v>Referal Link</v>
      </c>
      <c r="AF1305" s="2">
        <v>2436.0300000000002</v>
      </c>
      <c r="AG1305"/>
      <c r="AH1305"/>
    </row>
    <row r="1306" spans="1:34" ht="15.75" customHeight="1" x14ac:dyDescent="0.25">
      <c r="A1306"/>
      <c r="B1306"/>
      <c r="C1306" s="35">
        <v>43956</v>
      </c>
      <c r="D1306" s="36">
        <v>152652</v>
      </c>
      <c r="E1306" s="36" t="s">
        <v>10</v>
      </c>
      <c r="F1306" s="36">
        <v>17</v>
      </c>
      <c r="G1306" s="36" t="str" cm="1">
        <f t="array" ref="G1306">_xlfn.IFS(AND(F1306&gt;8,F1306&lt;=27),"Geração Z",AND(F1306&gt;27,F1306&lt;=43),"Millennials",AND(F1306&gt;43,F1306&lt;=59),"Geração X",F1306&gt;59,"Baby Boomers")</f>
        <v>Geração Z</v>
      </c>
      <c r="H1306" s="36" t="s">
        <v>5</v>
      </c>
      <c r="I1306" s="36" t="s">
        <v>39</v>
      </c>
      <c r="J1306" s="36" t="s">
        <v>29</v>
      </c>
      <c r="K1306" s="36" t="s">
        <v>8</v>
      </c>
      <c r="L1306" s="36" t="s">
        <v>17</v>
      </c>
      <c r="M1306" s="36">
        <v>1</v>
      </c>
      <c r="N1306" s="36" t="str">
        <f t="shared" si="41"/>
        <v>Referal Link</v>
      </c>
      <c r="O1306" s="36">
        <v>1809.36</v>
      </c>
      <c r="P1306" s="37"/>
      <c r="Q1306" s="43"/>
      <c r="R1306" s="37"/>
      <c r="S1306" s="38"/>
      <c r="T1306" s="45">
        <v>44010</v>
      </c>
      <c r="U1306" s="36">
        <v>152806</v>
      </c>
      <c r="V1306" s="36" t="s">
        <v>4</v>
      </c>
      <c r="W1306" s="36">
        <v>53</v>
      </c>
      <c r="X1306" s="36" t="str" cm="1">
        <f t="array" ref="X1306">_xlfn.IFS(AND(W1306&gt;8,W1306&lt;=27),"Geração Z",AND(W1306&gt;27,W1306&lt;=43),"Millennials",AND(W1306&gt;43,W1306&lt;=59),"Geração X",W1306&gt;59,"Baby Boomers")</f>
        <v>Geração X</v>
      </c>
      <c r="Y1306" s="36" t="s">
        <v>5</v>
      </c>
      <c r="Z1306" s="36" t="s">
        <v>64</v>
      </c>
      <c r="AA1306" s="36" t="s">
        <v>7</v>
      </c>
      <c r="AB1306" s="36" t="s">
        <v>23</v>
      </c>
      <c r="AC1306" s="36" t="s">
        <v>9</v>
      </c>
      <c r="AD1306" s="36">
        <v>1</v>
      </c>
      <c r="AE1306" s="35" t="str">
        <f t="shared" si="40"/>
        <v>Referal Link</v>
      </c>
      <c r="AF1306" s="36">
        <v>1332.48</v>
      </c>
      <c r="AG1306"/>
      <c r="AH1306"/>
    </row>
    <row r="1307" spans="1:34" ht="15.75" customHeight="1" x14ac:dyDescent="0.25">
      <c r="A1307"/>
      <c r="B1307"/>
      <c r="C1307" s="1">
        <v>43956</v>
      </c>
      <c r="D1307" s="2">
        <v>152651</v>
      </c>
      <c r="E1307" s="2" t="s">
        <v>4</v>
      </c>
      <c r="F1307" s="2">
        <v>72</v>
      </c>
      <c r="G1307" s="2" t="str" cm="1">
        <f t="array" ref="G1307">_xlfn.IFS(AND(F1307&gt;8,F1307&lt;=27),"Geração Z",AND(F1307&gt;27,F1307&lt;=43),"Millennials",AND(F1307&gt;43,F1307&lt;=59),"Geração X",F1307&gt;59,"Baby Boomers")</f>
        <v>Baby Boomers</v>
      </c>
      <c r="H1307" s="2" t="s">
        <v>14</v>
      </c>
      <c r="I1307" s="2" t="s">
        <v>57</v>
      </c>
      <c r="J1307" s="2" t="s">
        <v>29</v>
      </c>
      <c r="K1307" s="2" t="s">
        <v>23</v>
      </c>
      <c r="L1307" s="2" t="s">
        <v>17</v>
      </c>
      <c r="M1307" s="2">
        <v>1</v>
      </c>
      <c r="N1307" s="2" t="str">
        <f t="shared" si="41"/>
        <v>Referal Link</v>
      </c>
      <c r="O1307" s="2">
        <v>891.19</v>
      </c>
      <c r="P1307" s="37"/>
      <c r="Q1307" s="43"/>
      <c r="R1307" s="37"/>
      <c r="S1307" s="38"/>
      <c r="T1307" s="46">
        <v>44011</v>
      </c>
      <c r="U1307" s="2">
        <v>152807</v>
      </c>
      <c r="V1307" s="2" t="s">
        <v>10</v>
      </c>
      <c r="W1307" s="2">
        <v>48</v>
      </c>
      <c r="X1307" s="2" t="str" cm="1">
        <f t="array" ref="X1307">_xlfn.IFS(AND(W1307&gt;8,W1307&lt;=27),"Geração Z",AND(W1307&gt;27,W1307&lt;=43),"Millennials",AND(W1307&gt;43,W1307&lt;=59),"Geração X",W1307&gt;59,"Baby Boomers")</f>
        <v>Geração X</v>
      </c>
      <c r="Y1307" s="2" t="s">
        <v>5</v>
      </c>
      <c r="Z1307" s="2" t="s">
        <v>48</v>
      </c>
      <c r="AA1307" s="2" t="s">
        <v>27</v>
      </c>
      <c r="AB1307" s="2" t="s">
        <v>142</v>
      </c>
      <c r="AC1307" s="2" t="s">
        <v>17</v>
      </c>
      <c r="AD1307" s="2">
        <v>0</v>
      </c>
      <c r="AE1307" s="1" t="str">
        <f t="shared" si="40"/>
        <v>Others</v>
      </c>
      <c r="AF1307" s="2">
        <v>260.49</v>
      </c>
      <c r="AG1307"/>
      <c r="AH1307"/>
    </row>
    <row r="1308" spans="1:34" ht="15.75" customHeight="1" x14ac:dyDescent="0.25">
      <c r="A1308"/>
      <c r="B1308"/>
      <c r="C1308" s="35">
        <v>43957</v>
      </c>
      <c r="D1308" s="36">
        <v>152742</v>
      </c>
      <c r="E1308" s="36" t="s">
        <v>10</v>
      </c>
      <c r="F1308" s="36">
        <v>78</v>
      </c>
      <c r="G1308" s="36" t="str" cm="1">
        <f t="array" ref="G1308">_xlfn.IFS(AND(F1308&gt;8,F1308&lt;=27),"Geração Z",AND(F1308&gt;27,F1308&lt;=43),"Millennials",AND(F1308&gt;43,F1308&lt;=59),"Geração X",F1308&gt;59,"Baby Boomers")</f>
        <v>Baby Boomers</v>
      </c>
      <c r="H1308" s="36" t="s">
        <v>14</v>
      </c>
      <c r="I1308" s="36" t="s">
        <v>47</v>
      </c>
      <c r="J1308" s="36" t="s">
        <v>7</v>
      </c>
      <c r="K1308" s="36" t="s">
        <v>23</v>
      </c>
      <c r="L1308" s="36" t="s">
        <v>17</v>
      </c>
      <c r="M1308" s="36">
        <v>1</v>
      </c>
      <c r="N1308" s="36" t="str">
        <f t="shared" si="41"/>
        <v>Referal Link</v>
      </c>
      <c r="O1308" s="36">
        <v>1150.72</v>
      </c>
      <c r="P1308" s="37"/>
      <c r="Q1308" s="43"/>
      <c r="R1308" s="37"/>
      <c r="S1308" s="38"/>
      <c r="T1308" s="45">
        <v>44011</v>
      </c>
      <c r="U1308" s="36">
        <v>152808</v>
      </c>
      <c r="V1308" s="36" t="s">
        <v>4</v>
      </c>
      <c r="W1308" s="36">
        <v>35</v>
      </c>
      <c r="X1308" s="36" t="str" cm="1">
        <f t="array" ref="X1308">_xlfn.IFS(AND(W1308&gt;8,W1308&lt;=27),"Geração Z",AND(W1308&gt;27,W1308&lt;=43),"Millennials",AND(W1308&gt;43,W1308&lt;=59),"Geração X",W1308&gt;59,"Baby Boomers")</f>
        <v>Millennials</v>
      </c>
      <c r="Y1308" s="36" t="s">
        <v>14</v>
      </c>
      <c r="Z1308" s="36" t="s">
        <v>24</v>
      </c>
      <c r="AA1308" s="36" t="s">
        <v>34</v>
      </c>
      <c r="AB1308" s="36" t="s">
        <v>23</v>
      </c>
      <c r="AC1308" s="36" t="s">
        <v>17</v>
      </c>
      <c r="AD1308" s="36">
        <v>0</v>
      </c>
      <c r="AE1308" s="35" t="str">
        <f t="shared" si="40"/>
        <v>Others</v>
      </c>
      <c r="AF1308" s="36">
        <v>27</v>
      </c>
      <c r="AG1308"/>
      <c r="AH1308"/>
    </row>
    <row r="1309" spans="1:34" ht="15.75" customHeight="1" x14ac:dyDescent="0.25">
      <c r="A1309"/>
      <c r="B1309"/>
      <c r="C1309" s="1">
        <v>43957</v>
      </c>
      <c r="D1309" s="2">
        <v>152741</v>
      </c>
      <c r="E1309" s="2" t="s">
        <v>4</v>
      </c>
      <c r="F1309" s="2">
        <v>17</v>
      </c>
      <c r="G1309" s="2" t="str" cm="1">
        <f t="array" ref="G1309">_xlfn.IFS(AND(F1309&gt;8,F1309&lt;=27),"Geração Z",AND(F1309&gt;27,F1309&lt;=43),"Millennials",AND(F1309&gt;43,F1309&lt;=59),"Geração X",F1309&gt;59,"Baby Boomers")</f>
        <v>Geração Z</v>
      </c>
      <c r="H1309" s="2" t="s">
        <v>14</v>
      </c>
      <c r="I1309" s="2" t="s">
        <v>46</v>
      </c>
      <c r="J1309" s="2" t="s">
        <v>34</v>
      </c>
      <c r="K1309" s="2" t="s">
        <v>142</v>
      </c>
      <c r="L1309" s="2" t="s">
        <v>9</v>
      </c>
      <c r="M1309" s="2">
        <v>1</v>
      </c>
      <c r="N1309" s="2" t="str">
        <f t="shared" si="41"/>
        <v>Referal Link</v>
      </c>
      <c r="O1309" s="2">
        <v>619.26</v>
      </c>
      <c r="P1309" s="37"/>
      <c r="Q1309" s="43"/>
      <c r="R1309" s="37"/>
      <c r="S1309" s="38"/>
      <c r="T1309" s="46">
        <v>44011</v>
      </c>
      <c r="U1309" s="2">
        <v>152809</v>
      </c>
      <c r="V1309" s="2" t="s">
        <v>4</v>
      </c>
      <c r="W1309" s="2">
        <v>20</v>
      </c>
      <c r="X1309" s="2" t="str" cm="1">
        <f t="array" ref="X1309">_xlfn.IFS(AND(W1309&gt;8,W1309&lt;=27),"Geração Z",AND(W1309&gt;27,W1309&lt;=43),"Millennials",AND(W1309&gt;43,W1309&lt;=59),"Geração X",W1309&gt;59,"Baby Boomers")</f>
        <v>Geração Z</v>
      </c>
      <c r="Y1309" s="2" t="s">
        <v>5</v>
      </c>
      <c r="Z1309" s="2" t="s">
        <v>67</v>
      </c>
      <c r="AA1309" s="2" t="s">
        <v>7</v>
      </c>
      <c r="AB1309" s="2" t="s">
        <v>23</v>
      </c>
      <c r="AC1309" s="2" t="s">
        <v>13</v>
      </c>
      <c r="AD1309" s="2">
        <v>0</v>
      </c>
      <c r="AE1309" s="1" t="str">
        <f t="shared" si="40"/>
        <v>Others</v>
      </c>
      <c r="AF1309" s="2">
        <v>1446.68</v>
      </c>
      <c r="AG1309"/>
      <c r="AH1309"/>
    </row>
    <row r="1310" spans="1:34" ht="15.75" customHeight="1" x14ac:dyDescent="0.25">
      <c r="A1310"/>
      <c r="B1310"/>
      <c r="C1310" s="35">
        <v>43958</v>
      </c>
      <c r="D1310" s="36">
        <v>152820</v>
      </c>
      <c r="E1310" s="36" t="s">
        <v>4</v>
      </c>
      <c r="F1310" s="36">
        <v>19</v>
      </c>
      <c r="G1310" s="36" t="str" cm="1">
        <f t="array" ref="G1310">_xlfn.IFS(AND(F1310&gt;8,F1310&lt;=27),"Geração Z",AND(F1310&gt;27,F1310&lt;=43),"Millennials",AND(F1310&gt;43,F1310&lt;=59),"Geração X",F1310&gt;59,"Baby Boomers")</f>
        <v>Geração Z</v>
      </c>
      <c r="H1310" s="36" t="s">
        <v>14</v>
      </c>
      <c r="I1310" s="36" t="s">
        <v>70</v>
      </c>
      <c r="J1310" s="36" t="s">
        <v>29</v>
      </c>
      <c r="K1310" s="36" t="s">
        <v>23</v>
      </c>
      <c r="L1310" s="36" t="s">
        <v>17</v>
      </c>
      <c r="M1310" s="36">
        <v>1</v>
      </c>
      <c r="N1310" s="36" t="str">
        <f t="shared" si="41"/>
        <v>Referal Link</v>
      </c>
      <c r="O1310" s="36">
        <v>1470.07</v>
      </c>
      <c r="P1310" s="37"/>
      <c r="Q1310" s="43"/>
      <c r="R1310" s="37"/>
      <c r="S1310" s="38"/>
      <c r="T1310" s="45">
        <v>44012</v>
      </c>
      <c r="U1310" s="36">
        <v>152810</v>
      </c>
      <c r="V1310" s="36" t="s">
        <v>4</v>
      </c>
      <c r="W1310" s="36">
        <v>42</v>
      </c>
      <c r="X1310" s="36" t="str" cm="1">
        <f t="array" ref="X1310">_xlfn.IFS(AND(W1310&gt;8,W1310&lt;=27),"Geração Z",AND(W1310&gt;27,W1310&lt;=43),"Millennials",AND(W1310&gt;43,W1310&lt;=59),"Geração X",W1310&gt;59,"Baby Boomers")</f>
        <v>Millennials</v>
      </c>
      <c r="Y1310" s="36" t="s">
        <v>14</v>
      </c>
      <c r="Z1310" s="36" t="s">
        <v>42</v>
      </c>
      <c r="AA1310" s="36" t="s">
        <v>7</v>
      </c>
      <c r="AB1310" s="36" t="s">
        <v>23</v>
      </c>
      <c r="AC1310" s="36" t="s">
        <v>9</v>
      </c>
      <c r="AD1310" s="36">
        <v>0</v>
      </c>
      <c r="AE1310" s="35" t="str">
        <f t="shared" si="40"/>
        <v>Others</v>
      </c>
      <c r="AF1310" s="36">
        <v>1406.11</v>
      </c>
      <c r="AG1310"/>
      <c r="AH1310"/>
    </row>
    <row r="1311" spans="1:34" ht="15.75" customHeight="1" x14ac:dyDescent="0.25">
      <c r="A1311"/>
      <c r="B1311"/>
      <c r="C1311" s="1">
        <v>43958</v>
      </c>
      <c r="D1311" s="2">
        <v>152822</v>
      </c>
      <c r="E1311" s="2" t="s">
        <v>4</v>
      </c>
      <c r="F1311" s="2">
        <v>78</v>
      </c>
      <c r="G1311" s="2" t="str" cm="1">
        <f t="array" ref="G1311">_xlfn.IFS(AND(F1311&gt;8,F1311&lt;=27),"Geração Z",AND(F1311&gt;27,F1311&lt;=43),"Millennials",AND(F1311&gt;43,F1311&lt;=59),"Geração X",F1311&gt;59,"Baby Boomers")</f>
        <v>Baby Boomers</v>
      </c>
      <c r="H1311" s="2" t="s">
        <v>5</v>
      </c>
      <c r="I1311" s="2" t="s">
        <v>43</v>
      </c>
      <c r="J1311" s="2" t="s">
        <v>7</v>
      </c>
      <c r="K1311" s="2" t="s">
        <v>142</v>
      </c>
      <c r="L1311" s="2" t="s">
        <v>17</v>
      </c>
      <c r="M1311" s="2">
        <v>1</v>
      </c>
      <c r="N1311" s="2" t="str">
        <f t="shared" si="41"/>
        <v>Referal Link</v>
      </c>
      <c r="O1311" s="2">
        <v>86.13</v>
      </c>
      <c r="P1311" s="37"/>
      <c r="Q1311" s="43"/>
      <c r="R1311" s="37"/>
      <c r="S1311" s="38"/>
      <c r="T1311" s="46">
        <v>43837</v>
      </c>
      <c r="U1311" s="2">
        <v>152811</v>
      </c>
      <c r="V1311" s="2" t="s">
        <v>10</v>
      </c>
      <c r="W1311" s="2">
        <v>39</v>
      </c>
      <c r="X1311" s="2" t="str" cm="1">
        <f t="array" ref="X1311">_xlfn.IFS(AND(W1311&gt;8,W1311&lt;=27),"Geração Z",AND(W1311&gt;27,W1311&lt;=43),"Millennials",AND(W1311&gt;43,W1311&lt;=59),"Geração X",W1311&gt;59,"Baby Boomers")</f>
        <v>Millennials</v>
      </c>
      <c r="Y1311" s="2" t="s">
        <v>14</v>
      </c>
      <c r="Z1311" s="2" t="s">
        <v>25</v>
      </c>
      <c r="AA1311" s="2" t="s">
        <v>7</v>
      </c>
      <c r="AB1311" s="2" t="s">
        <v>143</v>
      </c>
      <c r="AC1311" s="2" t="s">
        <v>13</v>
      </c>
      <c r="AD1311" s="2">
        <v>1</v>
      </c>
      <c r="AE1311" s="1" t="str">
        <f t="shared" si="40"/>
        <v>Referal Link</v>
      </c>
      <c r="AF1311" s="2">
        <v>179.72</v>
      </c>
      <c r="AG1311"/>
      <c r="AH1311"/>
    </row>
    <row r="1312" spans="1:34" ht="15.75" customHeight="1" x14ac:dyDescent="0.25">
      <c r="A1312"/>
      <c r="B1312"/>
      <c r="C1312" s="35">
        <v>43958</v>
      </c>
      <c r="D1312" s="36">
        <v>152823</v>
      </c>
      <c r="E1312" s="36" t="s">
        <v>10</v>
      </c>
      <c r="F1312" s="36">
        <v>26</v>
      </c>
      <c r="G1312" s="36" t="str" cm="1">
        <f t="array" ref="G1312">_xlfn.IFS(AND(F1312&gt;8,F1312&lt;=27),"Geração Z",AND(F1312&gt;27,F1312&lt;=43),"Millennials",AND(F1312&gt;43,F1312&lt;=59),"Geração X",F1312&gt;59,"Baby Boomers")</f>
        <v>Geração Z</v>
      </c>
      <c r="H1312" s="36" t="s">
        <v>14</v>
      </c>
      <c r="I1312" s="36" t="s">
        <v>49</v>
      </c>
      <c r="J1312" s="36" t="s">
        <v>7</v>
      </c>
      <c r="K1312" s="36" t="s">
        <v>142</v>
      </c>
      <c r="L1312" s="36" t="s">
        <v>9</v>
      </c>
      <c r="M1312" s="36">
        <v>1</v>
      </c>
      <c r="N1312" s="36" t="str">
        <f t="shared" si="41"/>
        <v>Referal Link</v>
      </c>
      <c r="O1312" s="36">
        <v>1938.9</v>
      </c>
      <c r="P1312" s="37"/>
      <c r="Q1312" s="43"/>
      <c r="R1312" s="37"/>
      <c r="S1312" s="38"/>
      <c r="T1312" s="45">
        <v>43897</v>
      </c>
      <c r="U1312" s="36">
        <v>152813</v>
      </c>
      <c r="V1312" s="36" t="s">
        <v>10</v>
      </c>
      <c r="W1312" s="36">
        <v>45</v>
      </c>
      <c r="X1312" s="36" t="str" cm="1">
        <f t="array" ref="X1312">_xlfn.IFS(AND(W1312&gt;8,W1312&lt;=27),"Geração Z",AND(W1312&gt;27,W1312&lt;=43),"Millennials",AND(W1312&gt;43,W1312&lt;=59),"Geração X",W1312&gt;59,"Baby Boomers")</f>
        <v>Geração X</v>
      </c>
      <c r="Y1312" s="36" t="s">
        <v>14</v>
      </c>
      <c r="Z1312" s="36" t="s">
        <v>31</v>
      </c>
      <c r="AA1312" s="36" t="s">
        <v>7</v>
      </c>
      <c r="AB1312" s="36" t="s">
        <v>23</v>
      </c>
      <c r="AC1312" s="36" t="s">
        <v>13</v>
      </c>
      <c r="AD1312" s="36">
        <v>0</v>
      </c>
      <c r="AE1312" s="35" t="str">
        <f t="shared" si="40"/>
        <v>Others</v>
      </c>
      <c r="AF1312" s="36">
        <v>2047.61</v>
      </c>
      <c r="AG1312"/>
      <c r="AH1312"/>
    </row>
    <row r="1313" spans="1:34" ht="15.75" customHeight="1" x14ac:dyDescent="0.25">
      <c r="A1313"/>
      <c r="B1313"/>
      <c r="C1313" s="1">
        <v>43958</v>
      </c>
      <c r="D1313" s="2">
        <v>152824</v>
      </c>
      <c r="E1313" s="2" t="s">
        <v>4</v>
      </c>
      <c r="F1313" s="2">
        <v>40</v>
      </c>
      <c r="G1313" s="2" t="str" cm="1">
        <f t="array" ref="G1313">_xlfn.IFS(AND(F1313&gt;8,F1313&lt;=27),"Geração Z",AND(F1313&gt;27,F1313&lt;=43),"Millennials",AND(F1313&gt;43,F1313&lt;=59),"Geração X",F1313&gt;59,"Baby Boomers")</f>
        <v>Millennials</v>
      </c>
      <c r="H1313" s="2" t="s">
        <v>14</v>
      </c>
      <c r="I1313" s="2" t="s">
        <v>32</v>
      </c>
      <c r="J1313" s="2" t="s">
        <v>7</v>
      </c>
      <c r="K1313" s="2" t="s">
        <v>23</v>
      </c>
      <c r="L1313" s="2" t="s">
        <v>13</v>
      </c>
      <c r="M1313" s="2">
        <v>1</v>
      </c>
      <c r="N1313" s="2" t="str">
        <f t="shared" si="41"/>
        <v>Referal Link</v>
      </c>
      <c r="O1313" s="2">
        <v>956.22</v>
      </c>
      <c r="P1313" s="37"/>
      <c r="Q1313" s="43"/>
      <c r="R1313" s="37"/>
      <c r="S1313" s="38"/>
      <c r="T1313" s="46">
        <v>43928</v>
      </c>
      <c r="U1313" s="2">
        <v>152815</v>
      </c>
      <c r="V1313" s="2" t="s">
        <v>4</v>
      </c>
      <c r="W1313" s="2">
        <v>51</v>
      </c>
      <c r="X1313" s="2" t="str" cm="1">
        <f t="array" ref="X1313">_xlfn.IFS(AND(W1313&gt;8,W1313&lt;=27),"Geração Z",AND(W1313&gt;27,W1313&lt;=43),"Millennials",AND(W1313&gt;43,W1313&lt;=59),"Geração X",W1313&gt;59,"Baby Boomers")</f>
        <v>Geração X</v>
      </c>
      <c r="Y1313" s="2" t="s">
        <v>5</v>
      </c>
      <c r="Z1313" s="2" t="s">
        <v>21</v>
      </c>
      <c r="AA1313" s="2" t="s">
        <v>20</v>
      </c>
      <c r="AB1313" s="2" t="s">
        <v>23</v>
      </c>
      <c r="AC1313" s="2" t="s">
        <v>17</v>
      </c>
      <c r="AD1313" s="2">
        <v>1</v>
      </c>
      <c r="AE1313" s="1" t="str">
        <f t="shared" si="40"/>
        <v>Referal Link</v>
      </c>
      <c r="AF1313" s="2">
        <v>1261.3399999999999</v>
      </c>
      <c r="AG1313"/>
      <c r="AH1313"/>
    </row>
    <row r="1314" spans="1:34" ht="15.75" customHeight="1" x14ac:dyDescent="0.25">
      <c r="A1314"/>
      <c r="B1314"/>
      <c r="C1314" s="35">
        <v>43959</v>
      </c>
      <c r="D1314" s="36">
        <v>152900</v>
      </c>
      <c r="E1314" s="36" t="s">
        <v>4</v>
      </c>
      <c r="F1314" s="36">
        <v>65</v>
      </c>
      <c r="G1314" s="36" t="str" cm="1">
        <f t="array" ref="G1314">_xlfn.IFS(AND(F1314&gt;8,F1314&lt;=27),"Geração Z",AND(F1314&gt;27,F1314&lt;=43),"Millennials",AND(F1314&gt;43,F1314&lt;=59),"Geração X",F1314&gt;59,"Baby Boomers")</f>
        <v>Baby Boomers</v>
      </c>
      <c r="H1314" s="36" t="s">
        <v>14</v>
      </c>
      <c r="I1314" s="36" t="s">
        <v>48</v>
      </c>
      <c r="J1314" s="36" t="s">
        <v>7</v>
      </c>
      <c r="K1314" s="36" t="s">
        <v>143</v>
      </c>
      <c r="L1314" s="36" t="s">
        <v>9</v>
      </c>
      <c r="M1314" s="36">
        <v>0</v>
      </c>
      <c r="N1314" s="36" t="str">
        <f t="shared" si="41"/>
        <v>Others</v>
      </c>
      <c r="O1314" s="36">
        <v>1923.68</v>
      </c>
      <c r="P1314" s="37"/>
      <c r="Q1314" s="43"/>
      <c r="R1314" s="37"/>
      <c r="S1314" s="38"/>
      <c r="T1314" s="45">
        <v>43928</v>
      </c>
      <c r="U1314" s="36">
        <v>152816</v>
      </c>
      <c r="V1314" s="36" t="s">
        <v>4</v>
      </c>
      <c r="W1314" s="36">
        <v>59</v>
      </c>
      <c r="X1314" s="36" t="str" cm="1">
        <f t="array" ref="X1314">_xlfn.IFS(AND(W1314&gt;8,W1314&lt;=27),"Geração Z",AND(W1314&gt;27,W1314&lt;=43),"Millennials",AND(W1314&gt;43,W1314&lt;=59),"Geração X",W1314&gt;59,"Baby Boomers")</f>
        <v>Geração X</v>
      </c>
      <c r="Y1314" s="36" t="s">
        <v>5</v>
      </c>
      <c r="Z1314" s="36" t="s">
        <v>47</v>
      </c>
      <c r="AA1314" s="36" t="s">
        <v>7</v>
      </c>
      <c r="AB1314" s="36" t="s">
        <v>23</v>
      </c>
      <c r="AC1314" s="36" t="s">
        <v>9</v>
      </c>
      <c r="AD1314" s="36">
        <v>0</v>
      </c>
      <c r="AE1314" s="35" t="str">
        <f t="shared" si="40"/>
        <v>Others</v>
      </c>
      <c r="AF1314" s="36">
        <v>1247.08</v>
      </c>
      <c r="AG1314"/>
      <c r="AH1314"/>
    </row>
    <row r="1315" spans="1:34" ht="15.75" customHeight="1" x14ac:dyDescent="0.25">
      <c r="A1315"/>
      <c r="B1315"/>
      <c r="C1315" s="1">
        <v>43960</v>
      </c>
      <c r="D1315" s="2">
        <v>153015</v>
      </c>
      <c r="E1315" s="2" t="s">
        <v>4</v>
      </c>
      <c r="F1315" s="2">
        <v>16</v>
      </c>
      <c r="G1315" s="2" t="str" cm="1">
        <f t="array" ref="G1315">_xlfn.IFS(AND(F1315&gt;8,F1315&lt;=27),"Geração Z",AND(F1315&gt;27,F1315&lt;=43),"Millennials",AND(F1315&gt;43,F1315&lt;=59),"Geração X",F1315&gt;59,"Baby Boomers")</f>
        <v>Geração Z</v>
      </c>
      <c r="H1315" s="2" t="s">
        <v>14</v>
      </c>
      <c r="I1315" s="2" t="s">
        <v>36</v>
      </c>
      <c r="J1315" s="2" t="s">
        <v>7</v>
      </c>
      <c r="K1315" s="2" t="s">
        <v>142</v>
      </c>
      <c r="L1315" s="2" t="s">
        <v>9</v>
      </c>
      <c r="M1315" s="2">
        <v>0</v>
      </c>
      <c r="N1315" s="2" t="str">
        <f t="shared" si="41"/>
        <v>Others</v>
      </c>
      <c r="O1315" s="2">
        <v>2582.06</v>
      </c>
      <c r="P1315" s="37"/>
      <c r="Q1315" s="43"/>
      <c r="R1315" s="37"/>
      <c r="S1315" s="38"/>
      <c r="T1315" s="46">
        <v>43928</v>
      </c>
      <c r="U1315" s="2">
        <v>152817</v>
      </c>
      <c r="V1315" s="2" t="s">
        <v>4</v>
      </c>
      <c r="W1315" s="2">
        <v>26</v>
      </c>
      <c r="X1315" s="2" t="str" cm="1">
        <f t="array" ref="X1315">_xlfn.IFS(AND(W1315&gt;8,W1315&lt;=27),"Geração Z",AND(W1315&gt;27,W1315&lt;=43),"Millennials",AND(W1315&gt;43,W1315&lt;=59),"Geração X",W1315&gt;59,"Baby Boomers")</f>
        <v>Geração Z</v>
      </c>
      <c r="Y1315" s="2" t="s">
        <v>5</v>
      </c>
      <c r="Z1315" s="2" t="s">
        <v>52</v>
      </c>
      <c r="AA1315" s="2" t="s">
        <v>29</v>
      </c>
      <c r="AB1315" s="2" t="s">
        <v>143</v>
      </c>
      <c r="AC1315" s="2" t="s">
        <v>17</v>
      </c>
      <c r="AD1315" s="2">
        <v>1</v>
      </c>
      <c r="AE1315" s="1" t="str">
        <f t="shared" si="40"/>
        <v>Referal Link</v>
      </c>
      <c r="AF1315" s="2">
        <v>1156.49</v>
      </c>
      <c r="AG1315"/>
      <c r="AH1315"/>
    </row>
    <row r="1316" spans="1:34" ht="15.75" customHeight="1" x14ac:dyDescent="0.25">
      <c r="A1316"/>
      <c r="B1316"/>
      <c r="C1316" s="35">
        <v>43960</v>
      </c>
      <c r="D1316" s="36">
        <v>153014</v>
      </c>
      <c r="E1316" s="36" t="s">
        <v>4</v>
      </c>
      <c r="F1316" s="36">
        <v>59</v>
      </c>
      <c r="G1316" s="36" t="str" cm="1">
        <f t="array" ref="G1316">_xlfn.IFS(AND(F1316&gt;8,F1316&lt;=27),"Geração Z",AND(F1316&gt;27,F1316&lt;=43),"Millennials",AND(F1316&gt;43,F1316&lt;=59),"Geração X",F1316&gt;59,"Baby Boomers")</f>
        <v>Geração X</v>
      </c>
      <c r="H1316" s="36" t="s">
        <v>5</v>
      </c>
      <c r="I1316" s="36" t="s">
        <v>59</v>
      </c>
      <c r="J1316" s="36" t="s">
        <v>29</v>
      </c>
      <c r="K1316" s="36" t="s">
        <v>143</v>
      </c>
      <c r="L1316" s="36" t="s">
        <v>9</v>
      </c>
      <c r="M1316" s="36">
        <v>0</v>
      </c>
      <c r="N1316" s="36" t="str">
        <f t="shared" si="41"/>
        <v>Others</v>
      </c>
      <c r="O1316" s="36">
        <v>2482.6799999999998</v>
      </c>
      <c r="P1316" s="37"/>
      <c r="Q1316" s="43"/>
      <c r="R1316" s="37"/>
      <c r="S1316" s="38"/>
      <c r="T1316" s="45">
        <v>43928</v>
      </c>
      <c r="U1316" s="36">
        <v>152818</v>
      </c>
      <c r="V1316" s="36" t="s">
        <v>4</v>
      </c>
      <c r="W1316" s="36">
        <v>51</v>
      </c>
      <c r="X1316" s="36" t="str" cm="1">
        <f t="array" ref="X1316">_xlfn.IFS(AND(W1316&gt;8,W1316&lt;=27),"Geração Z",AND(W1316&gt;27,W1316&lt;=43),"Millennials",AND(W1316&gt;43,W1316&lt;=59),"Geração X",W1316&gt;59,"Baby Boomers")</f>
        <v>Geração X</v>
      </c>
      <c r="Y1316" s="36" t="s">
        <v>14</v>
      </c>
      <c r="Z1316" s="36" t="s">
        <v>6</v>
      </c>
      <c r="AA1316" s="36" t="s">
        <v>20</v>
      </c>
      <c r="AB1316" s="36" t="s">
        <v>142</v>
      </c>
      <c r="AC1316" s="36" t="s">
        <v>17</v>
      </c>
      <c r="AD1316" s="36">
        <v>1</v>
      </c>
      <c r="AE1316" s="35" t="str">
        <f t="shared" si="40"/>
        <v>Referal Link</v>
      </c>
      <c r="AF1316" s="36">
        <v>1242.69</v>
      </c>
      <c r="AG1316"/>
      <c r="AH1316"/>
    </row>
    <row r="1317" spans="1:34" ht="15.75" customHeight="1" x14ac:dyDescent="0.25">
      <c r="A1317"/>
      <c r="B1317"/>
      <c r="C1317" s="1">
        <v>43961</v>
      </c>
      <c r="D1317" s="2">
        <v>153109</v>
      </c>
      <c r="E1317" s="2" t="s">
        <v>4</v>
      </c>
      <c r="F1317" s="2">
        <v>27</v>
      </c>
      <c r="G1317" s="2" t="str" cm="1">
        <f t="array" ref="G1317">_xlfn.IFS(AND(F1317&gt;8,F1317&lt;=27),"Geração Z",AND(F1317&gt;27,F1317&lt;=43),"Millennials",AND(F1317&gt;43,F1317&lt;=59),"Geração X",F1317&gt;59,"Baby Boomers")</f>
        <v>Geração Z</v>
      </c>
      <c r="H1317" s="2" t="s">
        <v>14</v>
      </c>
      <c r="I1317" s="2" t="s">
        <v>33</v>
      </c>
      <c r="J1317" s="2" t="s">
        <v>7</v>
      </c>
      <c r="K1317" s="2" t="s">
        <v>23</v>
      </c>
      <c r="L1317" s="2" t="s">
        <v>13</v>
      </c>
      <c r="M1317" s="2">
        <v>1</v>
      </c>
      <c r="N1317" s="2" t="str">
        <f t="shared" si="41"/>
        <v>Referal Link</v>
      </c>
      <c r="O1317" s="2">
        <v>2538.15</v>
      </c>
      <c r="P1317" s="37"/>
      <c r="Q1317" s="43"/>
      <c r="R1317" s="37"/>
      <c r="S1317" s="38"/>
      <c r="T1317" s="46">
        <v>43928</v>
      </c>
      <c r="U1317" s="2">
        <v>152819</v>
      </c>
      <c r="V1317" s="2" t="s">
        <v>4</v>
      </c>
      <c r="W1317" s="2">
        <v>55</v>
      </c>
      <c r="X1317" s="2" t="str" cm="1">
        <f t="array" ref="X1317">_xlfn.IFS(AND(W1317&gt;8,W1317&lt;=27),"Geração Z",AND(W1317&gt;27,W1317&lt;=43),"Millennials",AND(W1317&gt;43,W1317&lt;=59),"Geração X",W1317&gt;59,"Baby Boomers")</f>
        <v>Geração X</v>
      </c>
      <c r="Y1317" s="2" t="s">
        <v>5</v>
      </c>
      <c r="Z1317" s="2" t="s">
        <v>19</v>
      </c>
      <c r="AA1317" s="2" t="s">
        <v>7</v>
      </c>
      <c r="AB1317" s="2" t="s">
        <v>23</v>
      </c>
      <c r="AC1317" s="2" t="s">
        <v>13</v>
      </c>
      <c r="AD1317" s="2">
        <v>1</v>
      </c>
      <c r="AE1317" s="1" t="str">
        <f t="shared" si="40"/>
        <v>Referal Link</v>
      </c>
      <c r="AF1317" s="2">
        <v>1709.49</v>
      </c>
      <c r="AG1317"/>
      <c r="AH1317"/>
    </row>
    <row r="1318" spans="1:34" ht="15.75" customHeight="1" x14ac:dyDescent="0.25">
      <c r="A1318"/>
      <c r="B1318"/>
      <c r="C1318" s="35">
        <v>43961</v>
      </c>
      <c r="D1318" s="36">
        <v>153108</v>
      </c>
      <c r="E1318" s="36" t="s">
        <v>4</v>
      </c>
      <c r="F1318" s="36">
        <v>75</v>
      </c>
      <c r="G1318" s="36" t="str" cm="1">
        <f t="array" ref="G1318">_xlfn.IFS(AND(F1318&gt;8,F1318&lt;=27),"Geração Z",AND(F1318&gt;27,F1318&lt;=43),"Millennials",AND(F1318&gt;43,F1318&lt;=59),"Geração X",F1318&gt;59,"Baby Boomers")</f>
        <v>Baby Boomers</v>
      </c>
      <c r="H1318" s="36" t="s">
        <v>5</v>
      </c>
      <c r="I1318" s="36" t="s">
        <v>43</v>
      </c>
      <c r="J1318" s="36" t="s">
        <v>20</v>
      </c>
      <c r="K1318" s="36" t="s">
        <v>23</v>
      </c>
      <c r="L1318" s="36" t="s">
        <v>13</v>
      </c>
      <c r="M1318" s="36">
        <v>0</v>
      </c>
      <c r="N1318" s="36" t="str">
        <f t="shared" si="41"/>
        <v>Others</v>
      </c>
      <c r="O1318" s="36">
        <v>2870.69</v>
      </c>
      <c r="P1318" s="37"/>
      <c r="Q1318" s="43"/>
      <c r="R1318" s="37"/>
      <c r="S1318" s="38"/>
      <c r="T1318" s="45">
        <v>43958</v>
      </c>
      <c r="U1318" s="36">
        <v>152820</v>
      </c>
      <c r="V1318" s="36" t="s">
        <v>4</v>
      </c>
      <c r="W1318" s="36">
        <v>19</v>
      </c>
      <c r="X1318" s="36" t="str" cm="1">
        <f t="array" ref="X1318">_xlfn.IFS(AND(W1318&gt;8,W1318&lt;=27),"Geração Z",AND(W1318&gt;27,W1318&lt;=43),"Millennials",AND(W1318&gt;43,W1318&lt;=59),"Geração X",W1318&gt;59,"Baby Boomers")</f>
        <v>Geração Z</v>
      </c>
      <c r="Y1318" s="36" t="s">
        <v>14</v>
      </c>
      <c r="Z1318" s="36" t="s">
        <v>70</v>
      </c>
      <c r="AA1318" s="36" t="s">
        <v>29</v>
      </c>
      <c r="AB1318" s="36" t="s">
        <v>23</v>
      </c>
      <c r="AC1318" s="36" t="s">
        <v>17</v>
      </c>
      <c r="AD1318" s="36">
        <v>1</v>
      </c>
      <c r="AE1318" s="35" t="str">
        <f t="shared" si="40"/>
        <v>Referal Link</v>
      </c>
      <c r="AF1318" s="36">
        <v>1470.07</v>
      </c>
      <c r="AG1318"/>
      <c r="AH1318"/>
    </row>
    <row r="1319" spans="1:34" ht="15.75" customHeight="1" x14ac:dyDescent="0.25">
      <c r="A1319"/>
      <c r="B1319"/>
      <c r="C1319" s="1">
        <v>43961</v>
      </c>
      <c r="D1319" s="2">
        <v>153107</v>
      </c>
      <c r="E1319" s="2" t="s">
        <v>10</v>
      </c>
      <c r="F1319" s="2">
        <v>47</v>
      </c>
      <c r="G1319" s="2" t="str" cm="1">
        <f t="array" ref="G1319">_xlfn.IFS(AND(F1319&gt;8,F1319&lt;=27),"Geração Z",AND(F1319&gt;27,F1319&lt;=43),"Millennials",AND(F1319&gt;43,F1319&lt;=59),"Geração X",F1319&gt;59,"Baby Boomers")</f>
        <v>Geração X</v>
      </c>
      <c r="H1319" s="2" t="s">
        <v>14</v>
      </c>
      <c r="I1319" s="2" t="s">
        <v>26</v>
      </c>
      <c r="J1319" s="2" t="s">
        <v>20</v>
      </c>
      <c r="K1319" s="2" t="s">
        <v>142</v>
      </c>
      <c r="L1319" s="2" t="s">
        <v>17</v>
      </c>
      <c r="M1319" s="2">
        <v>0</v>
      </c>
      <c r="N1319" s="2" t="str">
        <f t="shared" si="41"/>
        <v>Others</v>
      </c>
      <c r="O1319" s="2">
        <v>651.96</v>
      </c>
      <c r="P1319" s="37"/>
      <c r="Q1319" s="43"/>
      <c r="R1319" s="37"/>
      <c r="S1319" s="38"/>
      <c r="T1319" s="46">
        <v>43958</v>
      </c>
      <c r="U1319" s="2">
        <v>152822</v>
      </c>
      <c r="V1319" s="2" t="s">
        <v>4</v>
      </c>
      <c r="W1319" s="2">
        <v>78</v>
      </c>
      <c r="X1319" s="2" t="str" cm="1">
        <f t="array" ref="X1319">_xlfn.IFS(AND(W1319&gt;8,W1319&lt;=27),"Geração Z",AND(W1319&gt;27,W1319&lt;=43),"Millennials",AND(W1319&gt;43,W1319&lt;=59),"Geração X",W1319&gt;59,"Baby Boomers")</f>
        <v>Baby Boomers</v>
      </c>
      <c r="Y1319" s="2" t="s">
        <v>5</v>
      </c>
      <c r="Z1319" s="2" t="s">
        <v>43</v>
      </c>
      <c r="AA1319" s="2" t="s">
        <v>7</v>
      </c>
      <c r="AB1319" s="2" t="s">
        <v>142</v>
      </c>
      <c r="AC1319" s="2" t="s">
        <v>17</v>
      </c>
      <c r="AD1319" s="2">
        <v>1</v>
      </c>
      <c r="AE1319" s="1" t="str">
        <f t="shared" si="40"/>
        <v>Referal Link</v>
      </c>
      <c r="AF1319" s="2">
        <v>86.13</v>
      </c>
      <c r="AG1319"/>
      <c r="AH1319"/>
    </row>
    <row r="1320" spans="1:34" ht="15.75" customHeight="1" x14ac:dyDescent="0.25">
      <c r="A1320"/>
      <c r="B1320"/>
      <c r="C1320" s="35">
        <v>43961</v>
      </c>
      <c r="D1320" s="36">
        <v>153105</v>
      </c>
      <c r="E1320" s="36" t="s">
        <v>10</v>
      </c>
      <c r="F1320" s="36">
        <v>27</v>
      </c>
      <c r="G1320" s="36" t="str" cm="1">
        <f t="array" ref="G1320">_xlfn.IFS(AND(F1320&gt;8,F1320&lt;=27),"Geração Z",AND(F1320&gt;27,F1320&lt;=43),"Millennials",AND(F1320&gt;43,F1320&lt;=59),"Geração X",F1320&gt;59,"Baby Boomers")</f>
        <v>Geração Z</v>
      </c>
      <c r="H1320" s="36" t="s">
        <v>5</v>
      </c>
      <c r="I1320" s="36" t="s">
        <v>45</v>
      </c>
      <c r="J1320" s="36" t="s">
        <v>29</v>
      </c>
      <c r="K1320" s="36" t="s">
        <v>142</v>
      </c>
      <c r="L1320" s="36" t="s">
        <v>17</v>
      </c>
      <c r="M1320" s="36">
        <v>1</v>
      </c>
      <c r="N1320" s="36" t="str">
        <f t="shared" si="41"/>
        <v>Referal Link</v>
      </c>
      <c r="O1320" s="36">
        <v>985.3</v>
      </c>
      <c r="P1320" s="37"/>
      <c r="Q1320" s="43"/>
      <c r="R1320" s="37"/>
      <c r="S1320" s="38"/>
      <c r="T1320" s="45">
        <v>43958</v>
      </c>
      <c r="U1320" s="36">
        <v>152823</v>
      </c>
      <c r="V1320" s="36" t="s">
        <v>10</v>
      </c>
      <c r="W1320" s="36">
        <v>26</v>
      </c>
      <c r="X1320" s="36" t="str" cm="1">
        <f t="array" ref="X1320">_xlfn.IFS(AND(W1320&gt;8,W1320&lt;=27),"Geração Z",AND(W1320&gt;27,W1320&lt;=43),"Millennials",AND(W1320&gt;43,W1320&lt;=59),"Geração X",W1320&gt;59,"Baby Boomers")</f>
        <v>Geração Z</v>
      </c>
      <c r="Y1320" s="36" t="s">
        <v>14</v>
      </c>
      <c r="Z1320" s="36" t="s">
        <v>49</v>
      </c>
      <c r="AA1320" s="36" t="s">
        <v>7</v>
      </c>
      <c r="AB1320" s="36" t="s">
        <v>142</v>
      </c>
      <c r="AC1320" s="36" t="s">
        <v>9</v>
      </c>
      <c r="AD1320" s="36">
        <v>1</v>
      </c>
      <c r="AE1320" s="35" t="str">
        <f t="shared" si="40"/>
        <v>Referal Link</v>
      </c>
      <c r="AF1320" s="36">
        <v>1938.9</v>
      </c>
      <c r="AG1320"/>
      <c r="AH1320"/>
    </row>
    <row r="1321" spans="1:34" ht="15.75" customHeight="1" x14ac:dyDescent="0.25">
      <c r="A1321"/>
      <c r="B1321"/>
      <c r="C1321" s="1">
        <v>43961</v>
      </c>
      <c r="D1321" s="2">
        <v>153106</v>
      </c>
      <c r="E1321" s="2" t="s">
        <v>4</v>
      </c>
      <c r="F1321" s="2">
        <v>30</v>
      </c>
      <c r="G1321" s="2" t="str" cm="1">
        <f t="array" ref="G1321">_xlfn.IFS(AND(F1321&gt;8,F1321&lt;=27),"Geração Z",AND(F1321&gt;27,F1321&lt;=43),"Millennials",AND(F1321&gt;43,F1321&lt;=59),"Geração X",F1321&gt;59,"Baby Boomers")</f>
        <v>Millennials</v>
      </c>
      <c r="H1321" s="2" t="s">
        <v>14</v>
      </c>
      <c r="I1321" s="2" t="s">
        <v>19</v>
      </c>
      <c r="J1321" s="2" t="s">
        <v>34</v>
      </c>
      <c r="K1321" s="2" t="s">
        <v>142</v>
      </c>
      <c r="L1321" s="2" t="s">
        <v>13</v>
      </c>
      <c r="M1321" s="2">
        <v>1</v>
      </c>
      <c r="N1321" s="2" t="str">
        <f t="shared" si="41"/>
        <v>Referal Link</v>
      </c>
      <c r="O1321" s="2">
        <v>1345.41</v>
      </c>
      <c r="P1321" s="37"/>
      <c r="Q1321" s="43"/>
      <c r="R1321" s="37"/>
      <c r="S1321" s="38"/>
      <c r="T1321" s="46">
        <v>43958</v>
      </c>
      <c r="U1321" s="2">
        <v>152824</v>
      </c>
      <c r="V1321" s="2" t="s">
        <v>4</v>
      </c>
      <c r="W1321" s="2">
        <v>40</v>
      </c>
      <c r="X1321" s="2" t="str" cm="1">
        <f t="array" ref="X1321">_xlfn.IFS(AND(W1321&gt;8,W1321&lt;=27),"Geração Z",AND(W1321&gt;27,W1321&lt;=43),"Millennials",AND(W1321&gt;43,W1321&lt;=59),"Geração X",W1321&gt;59,"Baby Boomers")</f>
        <v>Millennials</v>
      </c>
      <c r="Y1321" s="2" t="s">
        <v>14</v>
      </c>
      <c r="Z1321" s="2" t="s">
        <v>32</v>
      </c>
      <c r="AA1321" s="2" t="s">
        <v>7</v>
      </c>
      <c r="AB1321" s="2" t="s">
        <v>23</v>
      </c>
      <c r="AC1321" s="2" t="s">
        <v>13</v>
      </c>
      <c r="AD1321" s="2">
        <v>1</v>
      </c>
      <c r="AE1321" s="1" t="str">
        <f t="shared" si="40"/>
        <v>Referal Link</v>
      </c>
      <c r="AF1321" s="2">
        <v>956.22</v>
      </c>
      <c r="AG1321"/>
      <c r="AH1321"/>
    </row>
    <row r="1322" spans="1:34" ht="15.75" customHeight="1" x14ac:dyDescent="0.25">
      <c r="A1322"/>
      <c r="B1322"/>
      <c r="C1322" s="35">
        <v>43964</v>
      </c>
      <c r="D1322" s="36">
        <v>152675</v>
      </c>
      <c r="E1322" s="36" t="s">
        <v>4</v>
      </c>
      <c r="F1322" s="36">
        <v>43</v>
      </c>
      <c r="G1322" s="36" t="str" cm="1">
        <f t="array" ref="G1322">_xlfn.IFS(AND(F1322&gt;8,F1322&lt;=27),"Geração Z",AND(F1322&gt;27,F1322&lt;=43),"Millennials",AND(F1322&gt;43,F1322&lt;=59),"Geração X",F1322&gt;59,"Baby Boomers")</f>
        <v>Millennials</v>
      </c>
      <c r="H1322" s="36" t="s">
        <v>14</v>
      </c>
      <c r="I1322" s="36" t="s">
        <v>46</v>
      </c>
      <c r="J1322" s="36" t="s">
        <v>29</v>
      </c>
      <c r="K1322" s="36" t="s">
        <v>142</v>
      </c>
      <c r="L1322" s="36" t="s">
        <v>13</v>
      </c>
      <c r="M1322" s="36">
        <v>1</v>
      </c>
      <c r="N1322" s="36" t="str">
        <f t="shared" si="41"/>
        <v>Referal Link</v>
      </c>
      <c r="O1322" s="36">
        <v>1889.07</v>
      </c>
      <c r="P1322" s="37"/>
      <c r="Q1322" s="43"/>
      <c r="R1322" s="37"/>
      <c r="S1322" s="38"/>
      <c r="T1322" s="45">
        <v>43989</v>
      </c>
      <c r="U1322" s="36">
        <v>152825</v>
      </c>
      <c r="V1322" s="36" t="s">
        <v>10</v>
      </c>
      <c r="W1322" s="36">
        <v>34</v>
      </c>
      <c r="X1322" s="36" t="str" cm="1">
        <f t="array" ref="X1322">_xlfn.IFS(AND(W1322&gt;8,W1322&lt;=27),"Geração Z",AND(W1322&gt;27,W1322&lt;=43),"Millennials",AND(W1322&gt;43,W1322&lt;=59),"Geração X",W1322&gt;59,"Baby Boomers")</f>
        <v>Millennials</v>
      </c>
      <c r="Y1322" s="36" t="s">
        <v>5</v>
      </c>
      <c r="Z1322" s="36" t="s">
        <v>15</v>
      </c>
      <c r="AA1322" s="36" t="s">
        <v>27</v>
      </c>
      <c r="AB1322" s="36" t="s">
        <v>142</v>
      </c>
      <c r="AC1322" s="36" t="s">
        <v>17</v>
      </c>
      <c r="AD1322" s="36">
        <v>0</v>
      </c>
      <c r="AE1322" s="35" t="str">
        <f t="shared" si="40"/>
        <v>Others</v>
      </c>
      <c r="AF1322" s="36">
        <v>2943.23</v>
      </c>
      <c r="AG1322"/>
      <c r="AH1322"/>
    </row>
    <row r="1323" spans="1:34" ht="15.75" customHeight="1" x14ac:dyDescent="0.25">
      <c r="A1323"/>
      <c r="B1323"/>
      <c r="C1323" s="1">
        <v>43964</v>
      </c>
      <c r="D1323" s="2">
        <v>152674</v>
      </c>
      <c r="E1323" s="2" t="s">
        <v>10</v>
      </c>
      <c r="F1323" s="2">
        <v>37</v>
      </c>
      <c r="G1323" s="2" t="str" cm="1">
        <f t="array" ref="G1323">_xlfn.IFS(AND(F1323&gt;8,F1323&lt;=27),"Geração Z",AND(F1323&gt;27,F1323&lt;=43),"Millennials",AND(F1323&gt;43,F1323&lt;=59),"Geração X",F1323&gt;59,"Baby Boomers")</f>
        <v>Millennials</v>
      </c>
      <c r="H1323" s="2" t="s">
        <v>14</v>
      </c>
      <c r="I1323" s="2" t="s">
        <v>45</v>
      </c>
      <c r="J1323" s="2" t="s">
        <v>29</v>
      </c>
      <c r="K1323" s="2" t="s">
        <v>143</v>
      </c>
      <c r="L1323" s="2" t="s">
        <v>17</v>
      </c>
      <c r="M1323" s="2">
        <v>1</v>
      </c>
      <c r="N1323" s="2" t="str">
        <f t="shared" si="41"/>
        <v>Referal Link</v>
      </c>
      <c r="O1323" s="2">
        <v>2940.37</v>
      </c>
      <c r="P1323" s="37"/>
      <c r="Q1323" s="43"/>
      <c r="R1323" s="37"/>
      <c r="S1323" s="38"/>
      <c r="T1323" s="46">
        <v>43989</v>
      </c>
      <c r="U1323" s="2">
        <v>152827</v>
      </c>
      <c r="V1323" s="2" t="s">
        <v>4</v>
      </c>
      <c r="W1323" s="2">
        <v>28</v>
      </c>
      <c r="X1323" s="2" t="str" cm="1">
        <f t="array" ref="X1323">_xlfn.IFS(AND(W1323&gt;8,W1323&lt;=27),"Geração Z",AND(W1323&gt;27,W1323&lt;=43),"Millennials",AND(W1323&gt;43,W1323&lt;=59),"Geração X",W1323&gt;59,"Baby Boomers")</f>
        <v>Millennials</v>
      </c>
      <c r="Y1323" s="2" t="s">
        <v>5</v>
      </c>
      <c r="Z1323" s="2" t="s">
        <v>40</v>
      </c>
      <c r="AA1323" s="2" t="s">
        <v>27</v>
      </c>
      <c r="AB1323" s="2" t="s">
        <v>23</v>
      </c>
      <c r="AC1323" s="2" t="s">
        <v>17</v>
      </c>
      <c r="AD1323" s="2">
        <v>0</v>
      </c>
      <c r="AE1323" s="1" t="str">
        <f t="shared" si="40"/>
        <v>Others</v>
      </c>
      <c r="AF1323" s="2">
        <v>1706.13</v>
      </c>
      <c r="AG1323"/>
      <c r="AH1323"/>
    </row>
    <row r="1324" spans="1:34" ht="15.75" customHeight="1" x14ac:dyDescent="0.25">
      <c r="A1324"/>
      <c r="B1324"/>
      <c r="C1324" s="35">
        <v>43964</v>
      </c>
      <c r="D1324" s="36">
        <v>152672</v>
      </c>
      <c r="E1324" s="36" t="s">
        <v>4</v>
      </c>
      <c r="F1324" s="36">
        <v>28</v>
      </c>
      <c r="G1324" s="36" t="str" cm="1">
        <f t="array" ref="G1324">_xlfn.IFS(AND(F1324&gt;8,F1324&lt;=27),"Geração Z",AND(F1324&gt;27,F1324&lt;=43),"Millennials",AND(F1324&gt;43,F1324&lt;=59),"Geração X",F1324&gt;59,"Baby Boomers")</f>
        <v>Millennials</v>
      </c>
      <c r="H1324" s="36" t="s">
        <v>14</v>
      </c>
      <c r="I1324" s="36" t="s">
        <v>40</v>
      </c>
      <c r="J1324" s="36" t="s">
        <v>20</v>
      </c>
      <c r="K1324" s="36" t="s">
        <v>143</v>
      </c>
      <c r="L1324" s="36" t="s">
        <v>9</v>
      </c>
      <c r="M1324" s="36">
        <v>1</v>
      </c>
      <c r="N1324" s="36" t="str">
        <f t="shared" si="41"/>
        <v>Referal Link</v>
      </c>
      <c r="O1324" s="36">
        <v>1424.7</v>
      </c>
      <c r="P1324" s="37"/>
      <c r="Q1324" s="43"/>
      <c r="R1324" s="37"/>
      <c r="S1324" s="38"/>
      <c r="T1324" s="45">
        <v>43989</v>
      </c>
      <c r="U1324" s="36">
        <v>152828</v>
      </c>
      <c r="V1324" s="36" t="s">
        <v>4</v>
      </c>
      <c r="W1324" s="36">
        <v>49</v>
      </c>
      <c r="X1324" s="36" t="str" cm="1">
        <f t="array" ref="X1324">_xlfn.IFS(AND(W1324&gt;8,W1324&lt;=27),"Geração Z",AND(W1324&gt;27,W1324&lt;=43),"Millennials",AND(W1324&gt;43,W1324&lt;=59),"Geração X",W1324&gt;59,"Baby Boomers")</f>
        <v>Geração X</v>
      </c>
      <c r="Y1324" s="36" t="s">
        <v>14</v>
      </c>
      <c r="Z1324" s="36" t="s">
        <v>39</v>
      </c>
      <c r="AA1324" s="36" t="s">
        <v>29</v>
      </c>
      <c r="AB1324" s="36" t="s">
        <v>23</v>
      </c>
      <c r="AC1324" s="36" t="s">
        <v>13</v>
      </c>
      <c r="AD1324" s="36">
        <v>0</v>
      </c>
      <c r="AE1324" s="35" t="str">
        <f t="shared" si="40"/>
        <v>Others</v>
      </c>
      <c r="AF1324" s="36">
        <v>1244.44</v>
      </c>
      <c r="AG1324"/>
      <c r="AH1324"/>
    </row>
    <row r="1325" spans="1:34" ht="15.75" customHeight="1" x14ac:dyDescent="0.25">
      <c r="A1325"/>
      <c r="B1325"/>
      <c r="C1325" s="1">
        <v>43964</v>
      </c>
      <c r="D1325" s="2">
        <v>152670</v>
      </c>
      <c r="E1325" s="2" t="s">
        <v>4</v>
      </c>
      <c r="F1325" s="2">
        <v>76</v>
      </c>
      <c r="G1325" s="2" t="str" cm="1">
        <f t="array" ref="G1325">_xlfn.IFS(AND(F1325&gt;8,F1325&lt;=27),"Geração Z",AND(F1325&gt;27,F1325&lt;=43),"Millennials",AND(F1325&gt;43,F1325&lt;=59),"Geração X",F1325&gt;59,"Baby Boomers")</f>
        <v>Baby Boomers</v>
      </c>
      <c r="H1325" s="2" t="s">
        <v>14</v>
      </c>
      <c r="I1325" s="2" t="s">
        <v>58</v>
      </c>
      <c r="J1325" s="2" t="s">
        <v>7</v>
      </c>
      <c r="K1325" s="2" t="s">
        <v>142</v>
      </c>
      <c r="L1325" s="2" t="s">
        <v>17</v>
      </c>
      <c r="M1325" s="2">
        <v>0</v>
      </c>
      <c r="N1325" s="2" t="str">
        <f t="shared" si="41"/>
        <v>Others</v>
      </c>
      <c r="O1325" s="2">
        <v>1476.77</v>
      </c>
      <c r="P1325" s="37"/>
      <c r="Q1325" s="43"/>
      <c r="R1325" s="37"/>
      <c r="S1325" s="38"/>
      <c r="T1325" s="46">
        <v>44019</v>
      </c>
      <c r="U1325" s="2">
        <v>152829</v>
      </c>
      <c r="V1325" s="2" t="s">
        <v>10</v>
      </c>
      <c r="W1325" s="2">
        <v>75</v>
      </c>
      <c r="X1325" s="2" t="str" cm="1">
        <f t="array" ref="X1325">_xlfn.IFS(AND(W1325&gt;8,W1325&lt;=27),"Geração Z",AND(W1325&gt;27,W1325&lt;=43),"Millennials",AND(W1325&gt;43,W1325&lt;=59),"Geração X",W1325&gt;59,"Baby Boomers")</f>
        <v>Baby Boomers</v>
      </c>
      <c r="Y1325" s="2" t="s">
        <v>14</v>
      </c>
      <c r="Z1325" s="2" t="s">
        <v>38</v>
      </c>
      <c r="AA1325" s="2" t="s">
        <v>29</v>
      </c>
      <c r="AB1325" s="2" t="s">
        <v>23</v>
      </c>
      <c r="AC1325" s="2" t="s">
        <v>17</v>
      </c>
      <c r="AD1325" s="2">
        <v>1</v>
      </c>
      <c r="AE1325" s="1" t="str">
        <f t="shared" si="40"/>
        <v>Referal Link</v>
      </c>
      <c r="AF1325" s="2">
        <v>879.69</v>
      </c>
      <c r="AG1325"/>
      <c r="AH1325"/>
    </row>
    <row r="1326" spans="1:34" ht="15.75" customHeight="1" x14ac:dyDescent="0.25">
      <c r="A1326"/>
      <c r="B1326"/>
      <c r="C1326" s="35">
        <v>43964</v>
      </c>
      <c r="D1326" s="36">
        <v>152671</v>
      </c>
      <c r="E1326" s="36" t="s">
        <v>10</v>
      </c>
      <c r="F1326" s="36">
        <v>22</v>
      </c>
      <c r="G1326" s="36" t="str" cm="1">
        <f t="array" ref="G1326">_xlfn.IFS(AND(F1326&gt;8,F1326&lt;=27),"Geração Z",AND(F1326&gt;27,F1326&lt;=43),"Millennials",AND(F1326&gt;43,F1326&lt;=59),"Geração X",F1326&gt;59,"Baby Boomers")</f>
        <v>Geração Z</v>
      </c>
      <c r="H1326" s="36" t="s">
        <v>14</v>
      </c>
      <c r="I1326" s="36" t="s">
        <v>52</v>
      </c>
      <c r="J1326" s="36" t="s">
        <v>7</v>
      </c>
      <c r="K1326" s="36" t="s">
        <v>143</v>
      </c>
      <c r="L1326" s="36" t="s">
        <v>17</v>
      </c>
      <c r="M1326" s="36">
        <v>0</v>
      </c>
      <c r="N1326" s="36" t="str">
        <f t="shared" si="41"/>
        <v>Others</v>
      </c>
      <c r="O1326" s="36">
        <v>2648.71</v>
      </c>
      <c r="P1326" s="37"/>
      <c r="Q1326" s="43"/>
      <c r="R1326" s="37"/>
      <c r="S1326" s="38"/>
      <c r="T1326" s="45">
        <v>44050</v>
      </c>
      <c r="U1326" s="36">
        <v>152830</v>
      </c>
      <c r="V1326" s="36" t="s">
        <v>10</v>
      </c>
      <c r="W1326" s="36">
        <v>38</v>
      </c>
      <c r="X1326" s="36" t="str" cm="1">
        <f t="array" ref="X1326">_xlfn.IFS(AND(W1326&gt;8,W1326&lt;=27),"Geração Z",AND(W1326&gt;27,W1326&lt;=43),"Millennials",AND(W1326&gt;43,W1326&lt;=59),"Geração X",W1326&gt;59,"Baby Boomers")</f>
        <v>Millennials</v>
      </c>
      <c r="Y1326" s="36" t="s">
        <v>5</v>
      </c>
      <c r="Z1326" s="36" t="s">
        <v>54</v>
      </c>
      <c r="AA1326" s="36" t="s">
        <v>29</v>
      </c>
      <c r="AB1326" s="36" t="s">
        <v>8</v>
      </c>
      <c r="AC1326" s="36" t="s">
        <v>13</v>
      </c>
      <c r="AD1326" s="36">
        <v>1</v>
      </c>
      <c r="AE1326" s="35" t="str">
        <f t="shared" si="40"/>
        <v>Referal Link</v>
      </c>
      <c r="AF1326" s="36">
        <v>592.17999999999995</v>
      </c>
      <c r="AG1326"/>
      <c r="AH1326"/>
    </row>
    <row r="1327" spans="1:34" ht="15.75" customHeight="1" x14ac:dyDescent="0.25">
      <c r="A1327"/>
      <c r="B1327"/>
      <c r="C1327" s="1">
        <v>43965</v>
      </c>
      <c r="D1327" s="2">
        <v>152677</v>
      </c>
      <c r="E1327" s="2" t="s">
        <v>4</v>
      </c>
      <c r="F1327" s="2">
        <v>62</v>
      </c>
      <c r="G1327" s="2" t="str" cm="1">
        <f t="array" ref="G1327">_xlfn.IFS(AND(F1327&gt;8,F1327&lt;=27),"Geração Z",AND(F1327&gt;27,F1327&lt;=43),"Millennials",AND(F1327&gt;43,F1327&lt;=59),"Geração X",F1327&gt;59,"Baby Boomers")</f>
        <v>Baby Boomers</v>
      </c>
      <c r="H1327" s="2" t="s">
        <v>14</v>
      </c>
      <c r="I1327" s="2" t="s">
        <v>38</v>
      </c>
      <c r="J1327" s="2" t="s">
        <v>7</v>
      </c>
      <c r="K1327" s="2" t="s">
        <v>143</v>
      </c>
      <c r="L1327" s="2" t="s">
        <v>9</v>
      </c>
      <c r="M1327" s="2">
        <v>1</v>
      </c>
      <c r="N1327" s="2" t="str">
        <f t="shared" si="41"/>
        <v>Referal Link</v>
      </c>
      <c r="O1327" s="2">
        <v>1914.37</v>
      </c>
      <c r="P1327" s="37"/>
      <c r="Q1327" s="43"/>
      <c r="R1327" s="37"/>
      <c r="S1327" s="38"/>
      <c r="T1327" s="46">
        <v>44050</v>
      </c>
      <c r="U1327" s="2">
        <v>152832</v>
      </c>
      <c r="V1327" s="2" t="s">
        <v>10</v>
      </c>
      <c r="W1327" s="2">
        <v>31</v>
      </c>
      <c r="X1327" s="2" t="str" cm="1">
        <f t="array" ref="X1327">_xlfn.IFS(AND(W1327&gt;8,W1327&lt;=27),"Geração Z",AND(W1327&gt;27,W1327&lt;=43),"Millennials",AND(W1327&gt;43,W1327&lt;=59),"Geração X",W1327&gt;59,"Baby Boomers")</f>
        <v>Millennials</v>
      </c>
      <c r="Y1327" s="2" t="s">
        <v>5</v>
      </c>
      <c r="Z1327" s="2" t="s">
        <v>21</v>
      </c>
      <c r="AA1327" s="2" t="s">
        <v>20</v>
      </c>
      <c r="AB1327" s="2" t="s">
        <v>142</v>
      </c>
      <c r="AC1327" s="2" t="s">
        <v>13</v>
      </c>
      <c r="AD1327" s="2">
        <v>1</v>
      </c>
      <c r="AE1327" s="1" t="str">
        <f t="shared" si="40"/>
        <v>Referal Link</v>
      </c>
      <c r="AF1327" s="2">
        <v>2453.5300000000002</v>
      </c>
      <c r="AG1327"/>
      <c r="AH1327"/>
    </row>
    <row r="1328" spans="1:34" ht="15.75" customHeight="1" x14ac:dyDescent="0.25">
      <c r="A1328"/>
      <c r="B1328"/>
      <c r="C1328" s="35">
        <v>43965</v>
      </c>
      <c r="D1328" s="36">
        <v>152676</v>
      </c>
      <c r="E1328" s="36" t="s">
        <v>10</v>
      </c>
      <c r="F1328" s="36">
        <v>16</v>
      </c>
      <c r="G1328" s="36" t="str" cm="1">
        <f t="array" ref="G1328">_xlfn.IFS(AND(F1328&gt;8,F1328&lt;=27),"Geração Z",AND(F1328&gt;27,F1328&lt;=43),"Millennials",AND(F1328&gt;43,F1328&lt;=59),"Geração X",F1328&gt;59,"Baby Boomers")</f>
        <v>Geração Z</v>
      </c>
      <c r="H1328" s="36" t="s">
        <v>14</v>
      </c>
      <c r="I1328" s="36" t="s">
        <v>62</v>
      </c>
      <c r="J1328" s="36" t="s">
        <v>7</v>
      </c>
      <c r="K1328" s="36" t="s">
        <v>143</v>
      </c>
      <c r="L1328" s="36" t="s">
        <v>9</v>
      </c>
      <c r="M1328" s="36">
        <v>1</v>
      </c>
      <c r="N1328" s="36" t="str">
        <f t="shared" si="41"/>
        <v>Referal Link</v>
      </c>
      <c r="O1328" s="36">
        <v>1047.6300000000001</v>
      </c>
      <c r="P1328" s="37"/>
      <c r="Q1328" s="43"/>
      <c r="R1328" s="37"/>
      <c r="S1328" s="38"/>
      <c r="T1328" s="45">
        <v>44081</v>
      </c>
      <c r="U1328" s="36">
        <v>152835</v>
      </c>
      <c r="V1328" s="36" t="s">
        <v>10</v>
      </c>
      <c r="W1328" s="36">
        <v>76</v>
      </c>
      <c r="X1328" s="36" t="str" cm="1">
        <f t="array" ref="X1328">_xlfn.IFS(AND(W1328&gt;8,W1328&lt;=27),"Geração Z",AND(W1328&gt;27,W1328&lt;=43),"Millennials",AND(W1328&gt;43,W1328&lt;=59),"Geração X",W1328&gt;59,"Baby Boomers")</f>
        <v>Baby Boomers</v>
      </c>
      <c r="Y1328" s="36" t="s">
        <v>5</v>
      </c>
      <c r="Z1328" s="36" t="s">
        <v>53</v>
      </c>
      <c r="AA1328" s="36" t="s">
        <v>20</v>
      </c>
      <c r="AB1328" s="36" t="s">
        <v>23</v>
      </c>
      <c r="AC1328" s="36" t="s">
        <v>17</v>
      </c>
      <c r="AD1328" s="36">
        <v>1</v>
      </c>
      <c r="AE1328" s="35" t="str">
        <f t="shared" si="40"/>
        <v>Referal Link</v>
      </c>
      <c r="AF1328" s="36">
        <v>1734.75</v>
      </c>
      <c r="AG1328"/>
      <c r="AH1328"/>
    </row>
    <row r="1329" spans="1:34" ht="15.75" customHeight="1" x14ac:dyDescent="0.25">
      <c r="A1329"/>
      <c r="B1329"/>
      <c r="C1329" s="1">
        <v>43966</v>
      </c>
      <c r="D1329" s="2">
        <v>152678</v>
      </c>
      <c r="E1329" s="2" t="s">
        <v>10</v>
      </c>
      <c r="F1329" s="2">
        <v>76</v>
      </c>
      <c r="G1329" s="2" t="str" cm="1">
        <f t="array" ref="G1329">_xlfn.IFS(AND(F1329&gt;8,F1329&lt;=27),"Geração Z",AND(F1329&gt;27,F1329&lt;=43),"Millennials",AND(F1329&gt;43,F1329&lt;=59),"Geração X",F1329&gt;59,"Baby Boomers")</f>
        <v>Baby Boomers</v>
      </c>
      <c r="H1329" s="2" t="s">
        <v>5</v>
      </c>
      <c r="I1329" s="2" t="s">
        <v>59</v>
      </c>
      <c r="J1329" s="2" t="s">
        <v>29</v>
      </c>
      <c r="K1329" s="2" t="s">
        <v>8</v>
      </c>
      <c r="L1329" s="2" t="s">
        <v>17</v>
      </c>
      <c r="M1329" s="2">
        <v>1</v>
      </c>
      <c r="N1329" s="2" t="str">
        <f t="shared" si="41"/>
        <v>Referal Link</v>
      </c>
      <c r="O1329" s="2">
        <v>1364.23</v>
      </c>
      <c r="P1329" s="37"/>
      <c r="Q1329" s="43"/>
      <c r="R1329" s="37"/>
      <c r="S1329" s="38"/>
      <c r="T1329" s="46">
        <v>44081</v>
      </c>
      <c r="U1329" s="2">
        <v>152837</v>
      </c>
      <c r="V1329" s="2" t="s">
        <v>10</v>
      </c>
      <c r="W1329" s="2">
        <v>62</v>
      </c>
      <c r="X1329" s="2" t="str" cm="1">
        <f t="array" ref="X1329">_xlfn.IFS(AND(W1329&gt;8,W1329&lt;=27),"Geração Z",AND(W1329&gt;27,W1329&lt;=43),"Millennials",AND(W1329&gt;43,W1329&lt;=59),"Geração X",W1329&gt;59,"Baby Boomers")</f>
        <v>Baby Boomers</v>
      </c>
      <c r="Y1329" s="2" t="s">
        <v>5</v>
      </c>
      <c r="Z1329" s="2" t="s">
        <v>47</v>
      </c>
      <c r="AA1329" s="2" t="s">
        <v>7</v>
      </c>
      <c r="AB1329" s="2" t="s">
        <v>8</v>
      </c>
      <c r="AC1329" s="2" t="s">
        <v>17</v>
      </c>
      <c r="AD1329" s="2">
        <v>1</v>
      </c>
      <c r="AE1329" s="1" t="str">
        <f t="shared" si="40"/>
        <v>Referal Link</v>
      </c>
      <c r="AF1329" s="2">
        <v>909.53</v>
      </c>
      <c r="AG1329"/>
      <c r="AH1329"/>
    </row>
    <row r="1330" spans="1:34" ht="15.75" customHeight="1" x14ac:dyDescent="0.25">
      <c r="A1330"/>
      <c r="B1330"/>
      <c r="C1330" s="35">
        <v>43966</v>
      </c>
      <c r="D1330" s="36">
        <v>152681</v>
      </c>
      <c r="E1330" s="36" t="s">
        <v>10</v>
      </c>
      <c r="F1330" s="36">
        <v>71</v>
      </c>
      <c r="G1330" s="36" t="str" cm="1">
        <f t="array" ref="G1330">_xlfn.IFS(AND(F1330&gt;8,F1330&lt;=27),"Geração Z",AND(F1330&gt;27,F1330&lt;=43),"Millennials",AND(F1330&gt;43,F1330&lt;=59),"Geração X",F1330&gt;59,"Baby Boomers")</f>
        <v>Baby Boomers</v>
      </c>
      <c r="H1330" s="36" t="s">
        <v>14</v>
      </c>
      <c r="I1330" s="36" t="s">
        <v>15</v>
      </c>
      <c r="J1330" s="36" t="s">
        <v>27</v>
      </c>
      <c r="K1330" s="36" t="s">
        <v>8</v>
      </c>
      <c r="L1330" s="36" t="s">
        <v>9</v>
      </c>
      <c r="M1330" s="36">
        <v>1</v>
      </c>
      <c r="N1330" s="36" t="str">
        <f t="shared" si="41"/>
        <v>Referal Link</v>
      </c>
      <c r="O1330" s="36">
        <v>540.65</v>
      </c>
      <c r="P1330" s="37"/>
      <c r="Q1330" s="43"/>
      <c r="R1330" s="37"/>
      <c r="S1330" s="38"/>
      <c r="T1330" s="45">
        <v>44081</v>
      </c>
      <c r="U1330" s="36">
        <v>152838</v>
      </c>
      <c r="V1330" s="36" t="s">
        <v>10</v>
      </c>
      <c r="W1330" s="36">
        <v>57</v>
      </c>
      <c r="X1330" s="36" t="str" cm="1">
        <f t="array" ref="X1330">_xlfn.IFS(AND(W1330&gt;8,W1330&lt;=27),"Geração Z",AND(W1330&gt;27,W1330&lt;=43),"Millennials",AND(W1330&gt;43,W1330&lt;=59),"Geração X",W1330&gt;59,"Baby Boomers")</f>
        <v>Geração X</v>
      </c>
      <c r="Y1330" s="36" t="s">
        <v>14</v>
      </c>
      <c r="Z1330" s="36" t="s">
        <v>49</v>
      </c>
      <c r="AA1330" s="36" t="s">
        <v>20</v>
      </c>
      <c r="AB1330" s="36" t="s">
        <v>23</v>
      </c>
      <c r="AC1330" s="36" t="s">
        <v>13</v>
      </c>
      <c r="AD1330" s="36">
        <v>0</v>
      </c>
      <c r="AE1330" s="35" t="str">
        <f t="shared" si="40"/>
        <v>Others</v>
      </c>
      <c r="AF1330" s="36">
        <v>1359.64</v>
      </c>
      <c r="AG1330"/>
      <c r="AH1330"/>
    </row>
    <row r="1331" spans="1:34" ht="15.75" customHeight="1" x14ac:dyDescent="0.25">
      <c r="A1331"/>
      <c r="B1331"/>
      <c r="C1331" s="1">
        <v>43966</v>
      </c>
      <c r="D1331" s="2">
        <v>152679</v>
      </c>
      <c r="E1331" s="2" t="s">
        <v>4</v>
      </c>
      <c r="F1331" s="2">
        <v>64</v>
      </c>
      <c r="G1331" s="2" t="str" cm="1">
        <f t="array" ref="G1331">_xlfn.IFS(AND(F1331&gt;8,F1331&lt;=27),"Geração Z",AND(F1331&gt;27,F1331&lt;=43),"Millennials",AND(F1331&gt;43,F1331&lt;=59),"Geração X",F1331&gt;59,"Baby Boomers")</f>
        <v>Baby Boomers</v>
      </c>
      <c r="H1331" s="2" t="s">
        <v>5</v>
      </c>
      <c r="I1331" s="2" t="s">
        <v>35</v>
      </c>
      <c r="J1331" s="2" t="s">
        <v>29</v>
      </c>
      <c r="K1331" s="2" t="s">
        <v>143</v>
      </c>
      <c r="L1331" s="2" t="s">
        <v>17</v>
      </c>
      <c r="M1331" s="2">
        <v>1</v>
      </c>
      <c r="N1331" s="2" t="str">
        <f t="shared" si="41"/>
        <v>Referal Link</v>
      </c>
      <c r="O1331" s="2">
        <v>1276.3599999999999</v>
      </c>
      <c r="P1331" s="37"/>
      <c r="Q1331" s="43"/>
      <c r="R1331" s="37"/>
      <c r="S1331" s="38"/>
      <c r="T1331" s="46">
        <v>44111</v>
      </c>
      <c r="U1331" s="2">
        <v>152839</v>
      </c>
      <c r="V1331" s="2" t="s">
        <v>4</v>
      </c>
      <c r="W1331" s="2">
        <v>69</v>
      </c>
      <c r="X1331" s="2" t="str" cm="1">
        <f t="array" ref="X1331">_xlfn.IFS(AND(W1331&gt;8,W1331&lt;=27),"Geração Z",AND(W1331&gt;27,W1331&lt;=43),"Millennials",AND(W1331&gt;43,W1331&lt;=59),"Geração X",W1331&gt;59,"Baby Boomers")</f>
        <v>Baby Boomers</v>
      </c>
      <c r="Y1331" s="2" t="s">
        <v>5</v>
      </c>
      <c r="Z1331" s="2" t="s">
        <v>24</v>
      </c>
      <c r="AA1331" s="2" t="s">
        <v>34</v>
      </c>
      <c r="AB1331" s="2" t="s">
        <v>23</v>
      </c>
      <c r="AC1331" s="2" t="s">
        <v>17</v>
      </c>
      <c r="AD1331" s="2">
        <v>1</v>
      </c>
      <c r="AE1331" s="1" t="str">
        <f t="shared" si="40"/>
        <v>Referal Link</v>
      </c>
      <c r="AF1331" s="2">
        <v>610.42999999999995</v>
      </c>
      <c r="AG1331"/>
      <c r="AH1331"/>
    </row>
    <row r="1332" spans="1:34" ht="15.75" customHeight="1" x14ac:dyDescent="0.25">
      <c r="A1332"/>
      <c r="B1332"/>
      <c r="C1332" s="35">
        <v>43966</v>
      </c>
      <c r="D1332" s="36">
        <v>152680</v>
      </c>
      <c r="E1332" s="36" t="s">
        <v>4</v>
      </c>
      <c r="F1332" s="36">
        <v>16</v>
      </c>
      <c r="G1332" s="36" t="str" cm="1">
        <f t="array" ref="G1332">_xlfn.IFS(AND(F1332&gt;8,F1332&lt;=27),"Geração Z",AND(F1332&gt;27,F1332&lt;=43),"Millennials",AND(F1332&gt;43,F1332&lt;=59),"Geração X",F1332&gt;59,"Baby Boomers")</f>
        <v>Geração Z</v>
      </c>
      <c r="H1332" s="36" t="s">
        <v>14</v>
      </c>
      <c r="I1332" s="36" t="s">
        <v>43</v>
      </c>
      <c r="J1332" s="36" t="s">
        <v>7</v>
      </c>
      <c r="K1332" s="36" t="s">
        <v>23</v>
      </c>
      <c r="L1332" s="36" t="s">
        <v>17</v>
      </c>
      <c r="M1332" s="36">
        <v>1</v>
      </c>
      <c r="N1332" s="36" t="str">
        <f t="shared" si="41"/>
        <v>Referal Link</v>
      </c>
      <c r="O1332" s="36">
        <v>701.22</v>
      </c>
      <c r="P1332" s="37"/>
      <c r="Q1332" s="43"/>
      <c r="R1332" s="37"/>
      <c r="S1332" s="38"/>
      <c r="T1332" s="45">
        <v>44142</v>
      </c>
      <c r="U1332" s="36">
        <v>152840</v>
      </c>
      <c r="V1332" s="36" t="s">
        <v>4</v>
      </c>
      <c r="W1332" s="36">
        <v>39</v>
      </c>
      <c r="X1332" s="36" t="str" cm="1">
        <f t="array" ref="X1332">_xlfn.IFS(AND(W1332&gt;8,W1332&lt;=27),"Geração Z",AND(W1332&gt;27,W1332&lt;=43),"Millennials",AND(W1332&gt;43,W1332&lt;=59),"Geração X",W1332&gt;59,"Baby Boomers")</f>
        <v>Millennials</v>
      </c>
      <c r="Y1332" s="36" t="s">
        <v>5</v>
      </c>
      <c r="Z1332" s="36" t="s">
        <v>11</v>
      </c>
      <c r="AA1332" s="36" t="s">
        <v>34</v>
      </c>
      <c r="AB1332" s="36" t="s">
        <v>142</v>
      </c>
      <c r="AC1332" s="36" t="s">
        <v>13</v>
      </c>
      <c r="AD1332" s="36">
        <v>0</v>
      </c>
      <c r="AE1332" s="35" t="str">
        <f t="shared" si="40"/>
        <v>Others</v>
      </c>
      <c r="AF1332" s="36">
        <v>1007.89</v>
      </c>
      <c r="AG1332"/>
      <c r="AH1332"/>
    </row>
    <row r="1333" spans="1:34" ht="15.75" customHeight="1" x14ac:dyDescent="0.25">
      <c r="A1333"/>
      <c r="B1333"/>
      <c r="C1333" s="1">
        <v>43968</v>
      </c>
      <c r="D1333" s="2">
        <v>152682</v>
      </c>
      <c r="E1333" s="2" t="s">
        <v>4</v>
      </c>
      <c r="F1333" s="2">
        <v>36</v>
      </c>
      <c r="G1333" s="2" t="str" cm="1">
        <f t="array" ref="G1333">_xlfn.IFS(AND(F1333&gt;8,F1333&lt;=27),"Geração Z",AND(F1333&gt;27,F1333&lt;=43),"Millennials",AND(F1333&gt;43,F1333&lt;=59),"Geração X",F1333&gt;59,"Baby Boomers")</f>
        <v>Millennials</v>
      </c>
      <c r="H1333" s="2" t="s">
        <v>5</v>
      </c>
      <c r="I1333" s="2" t="s">
        <v>44</v>
      </c>
      <c r="J1333" s="2" t="s">
        <v>7</v>
      </c>
      <c r="K1333" s="2" t="s">
        <v>142</v>
      </c>
      <c r="L1333" s="2" t="s">
        <v>13</v>
      </c>
      <c r="M1333" s="2">
        <v>0</v>
      </c>
      <c r="N1333" s="2" t="str">
        <f t="shared" si="41"/>
        <v>Others</v>
      </c>
      <c r="O1333" s="2">
        <v>1943.78</v>
      </c>
      <c r="P1333" s="37"/>
      <c r="Q1333" s="43"/>
      <c r="R1333" s="37"/>
      <c r="S1333" s="38"/>
      <c r="T1333" s="46">
        <v>44172</v>
      </c>
      <c r="U1333" s="2">
        <v>152841</v>
      </c>
      <c r="V1333" s="2" t="s">
        <v>10</v>
      </c>
      <c r="W1333" s="2">
        <v>58</v>
      </c>
      <c r="X1333" s="2" t="str" cm="1">
        <f t="array" ref="X1333">_xlfn.IFS(AND(W1333&gt;8,W1333&lt;=27),"Geração Z",AND(W1333&gt;27,W1333&lt;=43),"Millennials",AND(W1333&gt;43,W1333&lt;=59),"Geração X",W1333&gt;59,"Baby Boomers")</f>
        <v>Geração X</v>
      </c>
      <c r="Y1333" s="2" t="s">
        <v>14</v>
      </c>
      <c r="Z1333" s="2" t="s">
        <v>45</v>
      </c>
      <c r="AA1333" s="2" t="s">
        <v>7</v>
      </c>
      <c r="AB1333" s="2" t="s">
        <v>8</v>
      </c>
      <c r="AC1333" s="2" t="s">
        <v>9</v>
      </c>
      <c r="AD1333" s="2">
        <v>1</v>
      </c>
      <c r="AE1333" s="1" t="str">
        <f t="shared" si="40"/>
        <v>Referal Link</v>
      </c>
      <c r="AF1333" s="2">
        <v>2455.5500000000002</v>
      </c>
      <c r="AG1333"/>
      <c r="AH1333"/>
    </row>
    <row r="1334" spans="1:34" ht="15.75" customHeight="1" x14ac:dyDescent="0.25">
      <c r="A1334"/>
      <c r="B1334"/>
      <c r="C1334" s="35">
        <v>43968</v>
      </c>
      <c r="D1334" s="36">
        <v>152683</v>
      </c>
      <c r="E1334" s="36" t="s">
        <v>4</v>
      </c>
      <c r="F1334" s="36">
        <v>24</v>
      </c>
      <c r="G1334" s="36" t="str" cm="1">
        <f t="array" ref="G1334">_xlfn.IFS(AND(F1334&gt;8,F1334&lt;=27),"Geração Z",AND(F1334&gt;27,F1334&lt;=43),"Millennials",AND(F1334&gt;43,F1334&lt;=59),"Geração X",F1334&gt;59,"Baby Boomers")</f>
        <v>Geração Z</v>
      </c>
      <c r="H1334" s="36" t="s">
        <v>14</v>
      </c>
      <c r="I1334" s="36" t="s">
        <v>60</v>
      </c>
      <c r="J1334" s="36" t="s">
        <v>7</v>
      </c>
      <c r="K1334" s="36" t="s">
        <v>142</v>
      </c>
      <c r="L1334" s="36" t="s">
        <v>9</v>
      </c>
      <c r="M1334" s="36">
        <v>0</v>
      </c>
      <c r="N1334" s="36" t="str">
        <f t="shared" si="41"/>
        <v>Others</v>
      </c>
      <c r="O1334" s="36">
        <v>192.45</v>
      </c>
      <c r="P1334" s="37"/>
      <c r="Q1334" s="43"/>
      <c r="R1334" s="37"/>
      <c r="S1334" s="38"/>
      <c r="T1334" s="45">
        <v>44025</v>
      </c>
      <c r="U1334" s="36">
        <v>152845</v>
      </c>
      <c r="V1334" s="36" t="s">
        <v>10</v>
      </c>
      <c r="W1334" s="36">
        <v>51</v>
      </c>
      <c r="X1334" s="36" t="str" cm="1">
        <f t="array" ref="X1334">_xlfn.IFS(AND(W1334&gt;8,W1334&lt;=27),"Geração Z",AND(W1334&gt;27,W1334&lt;=43),"Millennials",AND(W1334&gt;43,W1334&lt;=59),"Geração X",W1334&gt;59,"Baby Boomers")</f>
        <v>Geração X</v>
      </c>
      <c r="Y1334" s="36" t="s">
        <v>5</v>
      </c>
      <c r="Z1334" s="36" t="s">
        <v>47</v>
      </c>
      <c r="AA1334" s="36" t="s">
        <v>7</v>
      </c>
      <c r="AB1334" s="36" t="s">
        <v>23</v>
      </c>
      <c r="AC1334" s="36" t="s">
        <v>17</v>
      </c>
      <c r="AD1334" s="36">
        <v>1</v>
      </c>
      <c r="AE1334" s="35" t="str">
        <f t="shared" si="40"/>
        <v>Referal Link</v>
      </c>
      <c r="AF1334" s="36">
        <v>1515.2</v>
      </c>
      <c r="AG1334"/>
      <c r="AH1334"/>
    </row>
    <row r="1335" spans="1:34" ht="15.75" customHeight="1" x14ac:dyDescent="0.25">
      <c r="A1335"/>
      <c r="B1335"/>
      <c r="C1335" s="1">
        <v>43969</v>
      </c>
      <c r="D1335" s="2">
        <v>152686</v>
      </c>
      <c r="E1335" s="2" t="s">
        <v>10</v>
      </c>
      <c r="F1335" s="2">
        <v>37</v>
      </c>
      <c r="G1335" s="2" t="str" cm="1">
        <f t="array" ref="G1335">_xlfn.IFS(AND(F1335&gt;8,F1335&lt;=27),"Geração Z",AND(F1335&gt;27,F1335&lt;=43),"Millennials",AND(F1335&gt;43,F1335&lt;=59),"Geração X",F1335&gt;59,"Baby Boomers")</f>
        <v>Millennials</v>
      </c>
      <c r="H1335" s="2" t="s">
        <v>14</v>
      </c>
      <c r="I1335" s="2" t="s">
        <v>32</v>
      </c>
      <c r="J1335" s="2" t="s">
        <v>20</v>
      </c>
      <c r="K1335" s="2" t="s">
        <v>8</v>
      </c>
      <c r="L1335" s="2" t="s">
        <v>17</v>
      </c>
      <c r="M1335" s="2">
        <v>1</v>
      </c>
      <c r="N1335" s="2" t="str">
        <f t="shared" si="41"/>
        <v>Referal Link</v>
      </c>
      <c r="O1335" s="2">
        <v>1927.09</v>
      </c>
      <c r="P1335" s="37"/>
      <c r="Q1335" s="43"/>
      <c r="R1335" s="37"/>
      <c r="S1335" s="38"/>
      <c r="T1335" s="46">
        <v>44025</v>
      </c>
      <c r="U1335" s="2">
        <v>152846</v>
      </c>
      <c r="V1335" s="2" t="s">
        <v>4</v>
      </c>
      <c r="W1335" s="2">
        <v>50</v>
      </c>
      <c r="X1335" s="2" t="str" cm="1">
        <f t="array" ref="X1335">_xlfn.IFS(AND(W1335&gt;8,W1335&lt;=27),"Geração Z",AND(W1335&gt;27,W1335&lt;=43),"Millennials",AND(W1335&gt;43,W1335&lt;=59),"Geração X",W1335&gt;59,"Baby Boomers")</f>
        <v>Geração X</v>
      </c>
      <c r="Y1335" s="2" t="s">
        <v>5</v>
      </c>
      <c r="Z1335" s="2" t="s">
        <v>36</v>
      </c>
      <c r="AA1335" s="2" t="s">
        <v>7</v>
      </c>
      <c r="AB1335" s="2" t="s">
        <v>142</v>
      </c>
      <c r="AC1335" s="2" t="s">
        <v>9</v>
      </c>
      <c r="AD1335" s="2">
        <v>1</v>
      </c>
      <c r="AE1335" s="1" t="str">
        <f t="shared" si="40"/>
        <v>Referal Link</v>
      </c>
      <c r="AF1335" s="2">
        <v>927.66</v>
      </c>
      <c r="AG1335"/>
      <c r="AH1335"/>
    </row>
    <row r="1336" spans="1:34" ht="15.75" customHeight="1" x14ac:dyDescent="0.25">
      <c r="A1336"/>
      <c r="B1336"/>
      <c r="C1336" s="35">
        <v>43969</v>
      </c>
      <c r="D1336" s="36">
        <v>152685</v>
      </c>
      <c r="E1336" s="36" t="s">
        <v>4</v>
      </c>
      <c r="F1336" s="36">
        <v>62</v>
      </c>
      <c r="G1336" s="36" t="str" cm="1">
        <f t="array" ref="G1336">_xlfn.IFS(AND(F1336&gt;8,F1336&lt;=27),"Geração Z",AND(F1336&gt;27,F1336&lt;=43),"Millennials",AND(F1336&gt;43,F1336&lt;=59),"Geração X",F1336&gt;59,"Baby Boomers")</f>
        <v>Baby Boomers</v>
      </c>
      <c r="H1336" s="36" t="s">
        <v>14</v>
      </c>
      <c r="I1336" s="36" t="s">
        <v>69</v>
      </c>
      <c r="J1336" s="36" t="s">
        <v>29</v>
      </c>
      <c r="K1336" s="36" t="s">
        <v>142</v>
      </c>
      <c r="L1336" s="36" t="s">
        <v>9</v>
      </c>
      <c r="M1336" s="36">
        <v>1</v>
      </c>
      <c r="N1336" s="36" t="str">
        <f t="shared" si="41"/>
        <v>Referal Link</v>
      </c>
      <c r="O1336" s="36">
        <v>31.13</v>
      </c>
      <c r="P1336" s="37"/>
      <c r="Q1336" s="43"/>
      <c r="R1336" s="37"/>
      <c r="S1336" s="38"/>
      <c r="T1336" s="45">
        <v>44025</v>
      </c>
      <c r="U1336" s="36">
        <v>152847</v>
      </c>
      <c r="V1336" s="36" t="s">
        <v>4</v>
      </c>
      <c r="W1336" s="36">
        <v>47</v>
      </c>
      <c r="X1336" s="36" t="str" cm="1">
        <f t="array" ref="X1336">_xlfn.IFS(AND(W1336&gt;8,W1336&lt;=27),"Geração Z",AND(W1336&gt;27,W1336&lt;=43),"Millennials",AND(W1336&gt;43,W1336&lt;=59),"Geração X",W1336&gt;59,"Baby Boomers")</f>
        <v>Geração X</v>
      </c>
      <c r="Y1336" s="36" t="s">
        <v>14</v>
      </c>
      <c r="Z1336" s="36" t="s">
        <v>11</v>
      </c>
      <c r="AA1336" s="36" t="s">
        <v>7</v>
      </c>
      <c r="AB1336" s="36" t="s">
        <v>143</v>
      </c>
      <c r="AC1336" s="36" t="s">
        <v>13</v>
      </c>
      <c r="AD1336" s="36">
        <v>0</v>
      </c>
      <c r="AE1336" s="35" t="str">
        <f t="shared" si="40"/>
        <v>Others</v>
      </c>
      <c r="AF1336" s="36">
        <v>831.81</v>
      </c>
      <c r="AG1336"/>
      <c r="AH1336"/>
    </row>
    <row r="1337" spans="1:34" ht="15.75" customHeight="1" x14ac:dyDescent="0.25">
      <c r="A1337"/>
      <c r="B1337"/>
      <c r="C1337" s="1">
        <v>43970</v>
      </c>
      <c r="D1337" s="2">
        <v>152690</v>
      </c>
      <c r="E1337" s="2" t="s">
        <v>4</v>
      </c>
      <c r="F1337" s="2">
        <v>21</v>
      </c>
      <c r="G1337" s="2" t="str" cm="1">
        <f t="array" ref="G1337">_xlfn.IFS(AND(F1337&gt;8,F1337&lt;=27),"Geração Z",AND(F1337&gt;27,F1337&lt;=43),"Millennials",AND(F1337&gt;43,F1337&lt;=59),"Geração X",F1337&gt;59,"Baby Boomers")</f>
        <v>Geração Z</v>
      </c>
      <c r="H1337" s="2" t="s">
        <v>14</v>
      </c>
      <c r="I1337" s="2" t="s">
        <v>15</v>
      </c>
      <c r="J1337" s="2" t="s">
        <v>7</v>
      </c>
      <c r="K1337" s="2" t="s">
        <v>143</v>
      </c>
      <c r="L1337" s="2" t="s">
        <v>9</v>
      </c>
      <c r="M1337" s="2">
        <v>0</v>
      </c>
      <c r="N1337" s="2" t="str">
        <f t="shared" si="41"/>
        <v>Others</v>
      </c>
      <c r="O1337" s="2">
        <v>334.86</v>
      </c>
      <c r="P1337" s="37"/>
      <c r="Q1337" s="43"/>
      <c r="R1337" s="37"/>
      <c r="S1337" s="38"/>
      <c r="T1337" s="46">
        <v>44026</v>
      </c>
      <c r="U1337" s="2">
        <v>152849</v>
      </c>
      <c r="V1337" s="2" t="s">
        <v>10</v>
      </c>
      <c r="W1337" s="2">
        <v>56</v>
      </c>
      <c r="X1337" s="2" t="str" cm="1">
        <f t="array" ref="X1337">_xlfn.IFS(AND(W1337&gt;8,W1337&lt;=27),"Geração Z",AND(W1337&gt;27,W1337&lt;=43),"Millennials",AND(W1337&gt;43,W1337&lt;=59),"Geração X",W1337&gt;59,"Baby Boomers")</f>
        <v>Geração X</v>
      </c>
      <c r="Y1337" s="2" t="s">
        <v>5</v>
      </c>
      <c r="Z1337" s="2" t="s">
        <v>66</v>
      </c>
      <c r="AA1337" s="2" t="s">
        <v>29</v>
      </c>
      <c r="AB1337" s="2" t="s">
        <v>143</v>
      </c>
      <c r="AC1337" s="2" t="s">
        <v>17</v>
      </c>
      <c r="AD1337" s="2">
        <v>1</v>
      </c>
      <c r="AE1337" s="1" t="str">
        <f t="shared" si="40"/>
        <v>Referal Link</v>
      </c>
      <c r="AF1337" s="2">
        <v>142.06</v>
      </c>
      <c r="AG1337"/>
      <c r="AH1337"/>
    </row>
    <row r="1338" spans="1:34" ht="15.75" customHeight="1" x14ac:dyDescent="0.25">
      <c r="A1338"/>
      <c r="B1338"/>
      <c r="C1338" s="35">
        <v>43970</v>
      </c>
      <c r="D1338" s="36">
        <v>152691</v>
      </c>
      <c r="E1338" s="36" t="s">
        <v>4</v>
      </c>
      <c r="F1338" s="36">
        <v>32</v>
      </c>
      <c r="G1338" s="36" t="str" cm="1">
        <f t="array" ref="G1338">_xlfn.IFS(AND(F1338&gt;8,F1338&lt;=27),"Geração Z",AND(F1338&gt;27,F1338&lt;=43),"Millennials",AND(F1338&gt;43,F1338&lt;=59),"Geração X",F1338&gt;59,"Baby Boomers")</f>
        <v>Millennials</v>
      </c>
      <c r="H1338" s="36" t="s">
        <v>14</v>
      </c>
      <c r="I1338" s="36" t="s">
        <v>36</v>
      </c>
      <c r="J1338" s="36" t="s">
        <v>7</v>
      </c>
      <c r="K1338" s="36" t="s">
        <v>142</v>
      </c>
      <c r="L1338" s="36" t="s">
        <v>17</v>
      </c>
      <c r="M1338" s="36">
        <v>0</v>
      </c>
      <c r="N1338" s="36" t="str">
        <f t="shared" si="41"/>
        <v>Others</v>
      </c>
      <c r="O1338" s="36">
        <v>570.48</v>
      </c>
      <c r="P1338" s="37"/>
      <c r="Q1338" s="43"/>
      <c r="R1338" s="37"/>
      <c r="S1338" s="38"/>
      <c r="T1338" s="45">
        <v>44026</v>
      </c>
      <c r="U1338" s="36">
        <v>152850</v>
      </c>
      <c r="V1338" s="36" t="s">
        <v>10</v>
      </c>
      <c r="W1338" s="36">
        <v>76</v>
      </c>
      <c r="X1338" s="36" t="str" cm="1">
        <f t="array" ref="X1338">_xlfn.IFS(AND(W1338&gt;8,W1338&lt;=27),"Geração Z",AND(W1338&gt;27,W1338&lt;=43),"Millennials",AND(W1338&gt;43,W1338&lt;=59),"Geração X",W1338&gt;59,"Baby Boomers")</f>
        <v>Baby Boomers</v>
      </c>
      <c r="Y1338" s="36" t="s">
        <v>14</v>
      </c>
      <c r="Z1338" s="36" t="s">
        <v>32</v>
      </c>
      <c r="AA1338" s="36" t="s">
        <v>20</v>
      </c>
      <c r="AB1338" s="36" t="s">
        <v>8</v>
      </c>
      <c r="AC1338" s="36" t="s">
        <v>17</v>
      </c>
      <c r="AD1338" s="36">
        <v>0</v>
      </c>
      <c r="AE1338" s="35" t="str">
        <f t="shared" si="40"/>
        <v>Others</v>
      </c>
      <c r="AF1338" s="36">
        <v>775.85</v>
      </c>
      <c r="AG1338"/>
      <c r="AH1338"/>
    </row>
    <row r="1339" spans="1:34" ht="15.75" customHeight="1" x14ac:dyDescent="0.25">
      <c r="A1339"/>
      <c r="B1339"/>
      <c r="C1339" s="1">
        <v>43970</v>
      </c>
      <c r="D1339" s="2">
        <v>152688</v>
      </c>
      <c r="E1339" s="2" t="s">
        <v>4</v>
      </c>
      <c r="F1339" s="2">
        <v>21</v>
      </c>
      <c r="G1339" s="2" t="str" cm="1">
        <f t="array" ref="G1339">_xlfn.IFS(AND(F1339&gt;8,F1339&lt;=27),"Geração Z",AND(F1339&gt;27,F1339&lt;=43),"Millennials",AND(F1339&gt;43,F1339&lt;=59),"Geração X",F1339&gt;59,"Baby Boomers")</f>
        <v>Geração Z</v>
      </c>
      <c r="H1339" s="2" t="s">
        <v>5</v>
      </c>
      <c r="I1339" s="2" t="s">
        <v>37</v>
      </c>
      <c r="J1339" s="2" t="s">
        <v>29</v>
      </c>
      <c r="K1339" s="2" t="s">
        <v>142</v>
      </c>
      <c r="L1339" s="2" t="s">
        <v>13</v>
      </c>
      <c r="M1339" s="2">
        <v>1</v>
      </c>
      <c r="N1339" s="2" t="str">
        <f t="shared" si="41"/>
        <v>Referal Link</v>
      </c>
      <c r="O1339" s="2">
        <v>975.61</v>
      </c>
      <c r="P1339" s="37"/>
      <c r="Q1339" s="43"/>
      <c r="R1339" s="37"/>
      <c r="S1339" s="38"/>
      <c r="T1339" s="46">
        <v>44026</v>
      </c>
      <c r="U1339" s="2">
        <v>152853</v>
      </c>
      <c r="V1339" s="2" t="s">
        <v>4</v>
      </c>
      <c r="W1339" s="2">
        <v>18</v>
      </c>
      <c r="X1339" s="2" t="str" cm="1">
        <f t="array" ref="X1339">_xlfn.IFS(AND(W1339&gt;8,W1339&lt;=27),"Geração Z",AND(W1339&gt;27,W1339&lt;=43),"Millennials",AND(W1339&gt;43,W1339&lt;=59),"Geração X",W1339&gt;59,"Baby Boomers")</f>
        <v>Geração Z</v>
      </c>
      <c r="Y1339" s="2" t="s">
        <v>14</v>
      </c>
      <c r="Z1339" s="2" t="s">
        <v>50</v>
      </c>
      <c r="AA1339" s="2" t="s">
        <v>29</v>
      </c>
      <c r="AB1339" s="2" t="s">
        <v>23</v>
      </c>
      <c r="AC1339" s="2" t="s">
        <v>17</v>
      </c>
      <c r="AD1339" s="2">
        <v>1</v>
      </c>
      <c r="AE1339" s="1" t="str">
        <f t="shared" si="40"/>
        <v>Referal Link</v>
      </c>
      <c r="AF1339" s="2">
        <v>1746.45</v>
      </c>
      <c r="AG1339"/>
      <c r="AH1339"/>
    </row>
    <row r="1340" spans="1:34" ht="15.75" customHeight="1" x14ac:dyDescent="0.25">
      <c r="A1340"/>
      <c r="B1340"/>
      <c r="C1340" s="35">
        <v>43970</v>
      </c>
      <c r="D1340" s="36">
        <v>152689</v>
      </c>
      <c r="E1340" s="36" t="s">
        <v>4</v>
      </c>
      <c r="F1340" s="36">
        <v>71</v>
      </c>
      <c r="G1340" s="36" t="str" cm="1">
        <f t="array" ref="G1340">_xlfn.IFS(AND(F1340&gt;8,F1340&lt;=27),"Geração Z",AND(F1340&gt;27,F1340&lt;=43),"Millennials",AND(F1340&gt;43,F1340&lt;=59),"Geração X",F1340&gt;59,"Baby Boomers")</f>
        <v>Baby Boomers</v>
      </c>
      <c r="H1340" s="36" t="s">
        <v>5</v>
      </c>
      <c r="I1340" s="36" t="s">
        <v>53</v>
      </c>
      <c r="J1340" s="36" t="s">
        <v>20</v>
      </c>
      <c r="K1340" s="36" t="s">
        <v>8</v>
      </c>
      <c r="L1340" s="36" t="s">
        <v>13</v>
      </c>
      <c r="M1340" s="36">
        <v>1</v>
      </c>
      <c r="N1340" s="36" t="str">
        <f t="shared" si="41"/>
        <v>Referal Link</v>
      </c>
      <c r="O1340" s="36">
        <v>1190.23</v>
      </c>
      <c r="P1340" s="37"/>
      <c r="Q1340" s="43"/>
      <c r="R1340" s="37"/>
      <c r="S1340" s="38"/>
      <c r="T1340" s="45">
        <v>44026</v>
      </c>
      <c r="U1340" s="36">
        <v>152854</v>
      </c>
      <c r="V1340" s="36" t="s">
        <v>4</v>
      </c>
      <c r="W1340" s="36">
        <v>68</v>
      </c>
      <c r="X1340" s="36" t="str" cm="1">
        <f t="array" ref="X1340">_xlfn.IFS(AND(W1340&gt;8,W1340&lt;=27),"Geração Z",AND(W1340&gt;27,W1340&lt;=43),"Millennials",AND(W1340&gt;43,W1340&lt;=59),"Geração X",W1340&gt;59,"Baby Boomers")</f>
        <v>Baby Boomers</v>
      </c>
      <c r="Y1340" s="36" t="s">
        <v>5</v>
      </c>
      <c r="Z1340" s="36" t="s">
        <v>32</v>
      </c>
      <c r="AA1340" s="36" t="s">
        <v>7</v>
      </c>
      <c r="AB1340" s="36" t="s">
        <v>23</v>
      </c>
      <c r="AC1340" s="36" t="s">
        <v>9</v>
      </c>
      <c r="AD1340" s="36">
        <v>1</v>
      </c>
      <c r="AE1340" s="35" t="str">
        <f t="shared" si="40"/>
        <v>Referal Link</v>
      </c>
      <c r="AF1340" s="36">
        <v>569.54999999999995</v>
      </c>
      <c r="AG1340"/>
      <c r="AH1340"/>
    </row>
    <row r="1341" spans="1:34" ht="15.75" customHeight="1" x14ac:dyDescent="0.25">
      <c r="A1341"/>
      <c r="B1341"/>
      <c r="C1341" s="1">
        <v>43970</v>
      </c>
      <c r="D1341" s="2">
        <v>152687</v>
      </c>
      <c r="E1341" s="2" t="s">
        <v>10</v>
      </c>
      <c r="F1341" s="2">
        <v>47</v>
      </c>
      <c r="G1341" s="2" t="str" cm="1">
        <f t="array" ref="G1341">_xlfn.IFS(AND(F1341&gt;8,F1341&lt;=27),"Geração Z",AND(F1341&gt;27,F1341&lt;=43),"Millennials",AND(F1341&gt;43,F1341&lt;=59),"Geração X",F1341&gt;59,"Baby Boomers")</f>
        <v>Geração X</v>
      </c>
      <c r="H1341" s="2" t="s">
        <v>14</v>
      </c>
      <c r="I1341" s="2" t="s">
        <v>15</v>
      </c>
      <c r="J1341" s="2" t="s">
        <v>7</v>
      </c>
      <c r="K1341" s="2" t="s">
        <v>142</v>
      </c>
      <c r="L1341" s="2" t="s">
        <v>17</v>
      </c>
      <c r="M1341" s="2">
        <v>1</v>
      </c>
      <c r="N1341" s="2" t="str">
        <f t="shared" si="41"/>
        <v>Referal Link</v>
      </c>
      <c r="O1341" s="2">
        <v>1708.52</v>
      </c>
      <c r="P1341" s="37"/>
      <c r="Q1341" s="43"/>
      <c r="R1341" s="37"/>
      <c r="S1341" s="38"/>
      <c r="T1341" s="46">
        <v>44027</v>
      </c>
      <c r="U1341" s="2">
        <v>152855</v>
      </c>
      <c r="V1341" s="2" t="s">
        <v>10</v>
      </c>
      <c r="W1341" s="2">
        <v>72</v>
      </c>
      <c r="X1341" s="2" t="str" cm="1">
        <f t="array" ref="X1341">_xlfn.IFS(AND(W1341&gt;8,W1341&lt;=27),"Geração Z",AND(W1341&gt;27,W1341&lt;=43),"Millennials",AND(W1341&gt;43,W1341&lt;=59),"Geração X",W1341&gt;59,"Baby Boomers")</f>
        <v>Baby Boomers</v>
      </c>
      <c r="Y1341" s="2" t="s">
        <v>5</v>
      </c>
      <c r="Z1341" s="2" t="s">
        <v>57</v>
      </c>
      <c r="AA1341" s="2" t="s">
        <v>7</v>
      </c>
      <c r="AB1341" s="2" t="s">
        <v>142</v>
      </c>
      <c r="AC1341" s="2" t="s">
        <v>13</v>
      </c>
      <c r="AD1341" s="2">
        <v>1</v>
      </c>
      <c r="AE1341" s="1" t="str">
        <f t="shared" si="40"/>
        <v>Referal Link</v>
      </c>
      <c r="AF1341" s="2">
        <v>2727.77</v>
      </c>
      <c r="AG1341"/>
      <c r="AH1341"/>
    </row>
    <row r="1342" spans="1:34" ht="15.75" customHeight="1" x14ac:dyDescent="0.25">
      <c r="A1342"/>
      <c r="B1342"/>
      <c r="C1342" s="35">
        <v>43971</v>
      </c>
      <c r="D1342" s="36">
        <v>152692</v>
      </c>
      <c r="E1342" s="36" t="s">
        <v>10</v>
      </c>
      <c r="F1342" s="36">
        <v>58</v>
      </c>
      <c r="G1342" s="36" t="str" cm="1">
        <f t="array" ref="G1342">_xlfn.IFS(AND(F1342&gt;8,F1342&lt;=27),"Geração Z",AND(F1342&gt;27,F1342&lt;=43),"Millennials",AND(F1342&gt;43,F1342&lt;=59),"Geração X",F1342&gt;59,"Baby Boomers")</f>
        <v>Geração X</v>
      </c>
      <c r="H1342" s="36" t="s">
        <v>14</v>
      </c>
      <c r="I1342" s="36" t="s">
        <v>51</v>
      </c>
      <c r="J1342" s="36" t="s">
        <v>7</v>
      </c>
      <c r="K1342" s="36" t="s">
        <v>143</v>
      </c>
      <c r="L1342" s="36" t="s">
        <v>9</v>
      </c>
      <c r="M1342" s="36">
        <v>0</v>
      </c>
      <c r="N1342" s="36" t="str">
        <f t="shared" si="41"/>
        <v>Others</v>
      </c>
      <c r="O1342" s="36">
        <v>1746.89</v>
      </c>
      <c r="P1342" s="37"/>
      <c r="Q1342" s="43"/>
      <c r="R1342" s="37"/>
      <c r="S1342" s="38"/>
      <c r="T1342" s="45">
        <v>44027</v>
      </c>
      <c r="U1342" s="36">
        <v>152857</v>
      </c>
      <c r="V1342" s="36" t="s">
        <v>4</v>
      </c>
      <c r="W1342" s="36">
        <v>72</v>
      </c>
      <c r="X1342" s="36" t="str" cm="1">
        <f t="array" ref="X1342">_xlfn.IFS(AND(W1342&gt;8,W1342&lt;=27),"Geração Z",AND(W1342&gt;27,W1342&lt;=43),"Millennials",AND(W1342&gt;43,W1342&lt;=59),"Geração X",W1342&gt;59,"Baby Boomers")</f>
        <v>Baby Boomers</v>
      </c>
      <c r="Y1342" s="36" t="s">
        <v>5</v>
      </c>
      <c r="Z1342" s="36" t="s">
        <v>69</v>
      </c>
      <c r="AA1342" s="36" t="s">
        <v>7</v>
      </c>
      <c r="AB1342" s="36" t="s">
        <v>23</v>
      </c>
      <c r="AC1342" s="36" t="s">
        <v>13</v>
      </c>
      <c r="AD1342" s="36">
        <v>0</v>
      </c>
      <c r="AE1342" s="35" t="str">
        <f t="shared" si="40"/>
        <v>Others</v>
      </c>
      <c r="AF1342" s="36">
        <v>2859.19</v>
      </c>
      <c r="AG1342"/>
      <c r="AH1342"/>
    </row>
    <row r="1343" spans="1:34" ht="15.75" customHeight="1" x14ac:dyDescent="0.25">
      <c r="A1343"/>
      <c r="B1343"/>
      <c r="C1343" s="1">
        <v>43971</v>
      </c>
      <c r="D1343" s="2">
        <v>152693</v>
      </c>
      <c r="E1343" s="2" t="s">
        <v>4</v>
      </c>
      <c r="F1343" s="2">
        <v>18</v>
      </c>
      <c r="G1343" s="2" t="str" cm="1">
        <f t="array" ref="G1343">_xlfn.IFS(AND(F1343&gt;8,F1343&lt;=27),"Geração Z",AND(F1343&gt;27,F1343&lt;=43),"Millennials",AND(F1343&gt;43,F1343&lt;=59),"Geração X",F1343&gt;59,"Baby Boomers")</f>
        <v>Geração Z</v>
      </c>
      <c r="H1343" s="2" t="s">
        <v>14</v>
      </c>
      <c r="I1343" s="2" t="s">
        <v>24</v>
      </c>
      <c r="J1343" s="2" t="s">
        <v>7</v>
      </c>
      <c r="K1343" s="2" t="s">
        <v>142</v>
      </c>
      <c r="L1343" s="2" t="s">
        <v>9</v>
      </c>
      <c r="M1343" s="2">
        <v>1</v>
      </c>
      <c r="N1343" s="2" t="str">
        <f t="shared" si="41"/>
        <v>Referal Link</v>
      </c>
      <c r="O1343" s="2">
        <v>2926.09</v>
      </c>
      <c r="P1343" s="37"/>
      <c r="Q1343" s="43"/>
      <c r="R1343" s="37"/>
      <c r="S1343" s="38"/>
      <c r="T1343" s="46">
        <v>44028</v>
      </c>
      <c r="U1343" s="2">
        <v>152858</v>
      </c>
      <c r="V1343" s="2" t="s">
        <v>10</v>
      </c>
      <c r="W1343" s="2">
        <v>78</v>
      </c>
      <c r="X1343" s="2" t="str" cm="1">
        <f t="array" ref="X1343">_xlfn.IFS(AND(W1343&gt;8,W1343&lt;=27),"Geração Z",AND(W1343&gt;27,W1343&lt;=43),"Millennials",AND(W1343&gt;43,W1343&lt;=59),"Geração X",W1343&gt;59,"Baby Boomers")</f>
        <v>Baby Boomers</v>
      </c>
      <c r="Y1343" s="2" t="s">
        <v>5</v>
      </c>
      <c r="Z1343" s="2" t="s">
        <v>19</v>
      </c>
      <c r="AA1343" s="2" t="s">
        <v>7</v>
      </c>
      <c r="AB1343" s="2" t="s">
        <v>143</v>
      </c>
      <c r="AC1343" s="2" t="s">
        <v>9</v>
      </c>
      <c r="AD1343" s="2">
        <v>0</v>
      </c>
      <c r="AE1343" s="1" t="str">
        <f t="shared" si="40"/>
        <v>Others</v>
      </c>
      <c r="AF1343" s="2">
        <v>575.15</v>
      </c>
      <c r="AG1343"/>
      <c r="AH1343"/>
    </row>
    <row r="1344" spans="1:34" ht="15.75" customHeight="1" x14ac:dyDescent="0.25">
      <c r="A1344"/>
      <c r="B1344"/>
      <c r="C1344" s="35">
        <v>43971</v>
      </c>
      <c r="D1344" s="36">
        <v>152694</v>
      </c>
      <c r="E1344" s="36" t="s">
        <v>10</v>
      </c>
      <c r="F1344" s="36">
        <v>71</v>
      </c>
      <c r="G1344" s="36" t="str" cm="1">
        <f t="array" ref="G1344">_xlfn.IFS(AND(F1344&gt;8,F1344&lt;=27),"Geração Z",AND(F1344&gt;27,F1344&lt;=43),"Millennials",AND(F1344&gt;43,F1344&lt;=59),"Geração X",F1344&gt;59,"Baby Boomers")</f>
        <v>Baby Boomers</v>
      </c>
      <c r="H1344" s="36" t="s">
        <v>14</v>
      </c>
      <c r="I1344" s="36" t="s">
        <v>58</v>
      </c>
      <c r="J1344" s="36" t="s">
        <v>7</v>
      </c>
      <c r="K1344" s="36" t="s">
        <v>8</v>
      </c>
      <c r="L1344" s="36" t="s">
        <v>9</v>
      </c>
      <c r="M1344" s="36">
        <v>1</v>
      </c>
      <c r="N1344" s="36" t="str">
        <f t="shared" si="41"/>
        <v>Referal Link</v>
      </c>
      <c r="O1344" s="36">
        <v>975.54</v>
      </c>
      <c r="P1344" s="37"/>
      <c r="Q1344" s="43"/>
      <c r="R1344" s="37"/>
      <c r="S1344" s="38"/>
      <c r="T1344" s="45">
        <v>44029</v>
      </c>
      <c r="U1344" s="36">
        <v>152859</v>
      </c>
      <c r="V1344" s="36" t="s">
        <v>10</v>
      </c>
      <c r="W1344" s="36">
        <v>42</v>
      </c>
      <c r="X1344" s="36" t="str" cm="1">
        <f t="array" ref="X1344">_xlfn.IFS(AND(W1344&gt;8,W1344&lt;=27),"Geração Z",AND(W1344&gt;27,W1344&lt;=43),"Millennials",AND(W1344&gt;43,W1344&lt;=59),"Geração X",W1344&gt;59,"Baby Boomers")</f>
        <v>Millennials</v>
      </c>
      <c r="Y1344" s="36" t="s">
        <v>5</v>
      </c>
      <c r="Z1344" s="36" t="s">
        <v>26</v>
      </c>
      <c r="AA1344" s="36" t="s">
        <v>27</v>
      </c>
      <c r="AB1344" s="36" t="s">
        <v>23</v>
      </c>
      <c r="AC1344" s="36" t="s">
        <v>9</v>
      </c>
      <c r="AD1344" s="36">
        <v>1</v>
      </c>
      <c r="AE1344" s="35" t="str">
        <f t="shared" si="40"/>
        <v>Referal Link</v>
      </c>
      <c r="AF1344" s="36">
        <v>532.05999999999995</v>
      </c>
      <c r="AG1344"/>
      <c r="AH1344"/>
    </row>
    <row r="1345" spans="1:34" ht="15.75" customHeight="1" x14ac:dyDescent="0.25">
      <c r="A1345"/>
      <c r="B1345"/>
      <c r="C1345" s="1">
        <v>43973</v>
      </c>
      <c r="D1345" s="2">
        <v>152697</v>
      </c>
      <c r="E1345" s="2" t="s">
        <v>4</v>
      </c>
      <c r="F1345" s="2">
        <v>59</v>
      </c>
      <c r="G1345" s="2" t="str" cm="1">
        <f t="array" ref="G1345">_xlfn.IFS(AND(F1345&gt;8,F1345&lt;=27),"Geração Z",AND(F1345&gt;27,F1345&lt;=43),"Millennials",AND(F1345&gt;43,F1345&lt;=59),"Geração X",F1345&gt;59,"Baby Boomers")</f>
        <v>Geração X</v>
      </c>
      <c r="H1345" s="2" t="s">
        <v>14</v>
      </c>
      <c r="I1345" s="2" t="s">
        <v>61</v>
      </c>
      <c r="J1345" s="2" t="s">
        <v>29</v>
      </c>
      <c r="K1345" s="2" t="s">
        <v>23</v>
      </c>
      <c r="L1345" s="2" t="s">
        <v>9</v>
      </c>
      <c r="M1345" s="2">
        <v>1</v>
      </c>
      <c r="N1345" s="2" t="str">
        <f t="shared" si="41"/>
        <v>Referal Link</v>
      </c>
      <c r="O1345" s="2">
        <v>2571.83</v>
      </c>
      <c r="P1345" s="37"/>
      <c r="Q1345" s="43"/>
      <c r="R1345" s="37"/>
      <c r="S1345" s="38"/>
      <c r="T1345" s="46">
        <v>44030</v>
      </c>
      <c r="U1345" s="2">
        <v>152860</v>
      </c>
      <c r="V1345" s="2" t="s">
        <v>10</v>
      </c>
      <c r="W1345" s="2">
        <v>22</v>
      </c>
      <c r="X1345" s="2" t="str" cm="1">
        <f t="array" ref="X1345">_xlfn.IFS(AND(W1345&gt;8,W1345&lt;=27),"Geração Z",AND(W1345&gt;27,W1345&lt;=43),"Millennials",AND(W1345&gt;43,W1345&lt;=59),"Geração X",W1345&gt;59,"Baby Boomers")</f>
        <v>Geração Z</v>
      </c>
      <c r="Y1345" s="2" t="s">
        <v>5</v>
      </c>
      <c r="Z1345" s="2" t="s">
        <v>58</v>
      </c>
      <c r="AA1345" s="2" t="s">
        <v>7</v>
      </c>
      <c r="AB1345" s="2" t="s">
        <v>23</v>
      </c>
      <c r="AC1345" s="2" t="s">
        <v>17</v>
      </c>
      <c r="AD1345" s="2">
        <v>0</v>
      </c>
      <c r="AE1345" s="1" t="str">
        <f t="shared" si="40"/>
        <v>Others</v>
      </c>
      <c r="AF1345" s="2">
        <v>432.25</v>
      </c>
      <c r="AG1345"/>
      <c r="AH1345"/>
    </row>
    <row r="1346" spans="1:34" ht="15.75" customHeight="1" x14ac:dyDescent="0.25">
      <c r="A1346"/>
      <c r="B1346"/>
      <c r="C1346" s="35">
        <v>43973</v>
      </c>
      <c r="D1346" s="36">
        <v>152696</v>
      </c>
      <c r="E1346" s="36" t="s">
        <v>18</v>
      </c>
      <c r="F1346" s="36">
        <v>48</v>
      </c>
      <c r="G1346" s="36" t="str" cm="1">
        <f t="array" ref="G1346">_xlfn.IFS(AND(F1346&gt;8,F1346&lt;=27),"Geração Z",AND(F1346&gt;27,F1346&lt;=43),"Millennials",AND(F1346&gt;43,F1346&lt;=59),"Geração X",F1346&gt;59,"Baby Boomers")</f>
        <v>Geração X</v>
      </c>
      <c r="H1346" s="36" t="s">
        <v>14</v>
      </c>
      <c r="I1346" s="36" t="s">
        <v>35</v>
      </c>
      <c r="J1346" s="36" t="s">
        <v>29</v>
      </c>
      <c r="K1346" s="36" t="s">
        <v>143</v>
      </c>
      <c r="L1346" s="36" t="s">
        <v>9</v>
      </c>
      <c r="M1346" s="36">
        <v>1</v>
      </c>
      <c r="N1346" s="36" t="str">
        <f t="shared" si="41"/>
        <v>Referal Link</v>
      </c>
      <c r="O1346" s="36">
        <v>1001.32</v>
      </c>
      <c r="P1346" s="37"/>
      <c r="Q1346" s="43"/>
      <c r="R1346" s="37"/>
      <c r="S1346" s="38"/>
      <c r="T1346" s="45">
        <v>44031</v>
      </c>
      <c r="U1346" s="36">
        <v>152862</v>
      </c>
      <c r="V1346" s="36" t="s">
        <v>4</v>
      </c>
      <c r="W1346" s="36">
        <v>70</v>
      </c>
      <c r="X1346" s="36" t="str" cm="1">
        <f t="array" ref="X1346">_xlfn.IFS(AND(W1346&gt;8,W1346&lt;=27),"Geração Z",AND(W1346&gt;27,W1346&lt;=43),"Millennials",AND(W1346&gt;43,W1346&lt;=59),"Geração X",W1346&gt;59,"Baby Boomers")</f>
        <v>Baby Boomers</v>
      </c>
      <c r="Y1346" s="36" t="s">
        <v>14</v>
      </c>
      <c r="Z1346" s="36" t="s">
        <v>46</v>
      </c>
      <c r="AA1346" s="36" t="s">
        <v>7</v>
      </c>
      <c r="AB1346" s="36" t="s">
        <v>142</v>
      </c>
      <c r="AC1346" s="36" t="s">
        <v>17</v>
      </c>
      <c r="AD1346" s="36">
        <v>1</v>
      </c>
      <c r="AE1346" s="35" t="str">
        <f t="shared" si="40"/>
        <v>Referal Link</v>
      </c>
      <c r="AF1346" s="36">
        <v>1763.31</v>
      </c>
      <c r="AG1346"/>
      <c r="AH1346"/>
    </row>
    <row r="1347" spans="1:34" ht="15.75" customHeight="1" x14ac:dyDescent="0.25">
      <c r="A1347"/>
      <c r="B1347"/>
      <c r="C1347" s="1">
        <v>43974</v>
      </c>
      <c r="D1347" s="2">
        <v>152699</v>
      </c>
      <c r="E1347" s="2" t="s">
        <v>4</v>
      </c>
      <c r="F1347" s="2">
        <v>55</v>
      </c>
      <c r="G1347" s="2" t="str" cm="1">
        <f t="array" ref="G1347">_xlfn.IFS(AND(F1347&gt;8,F1347&lt;=27),"Geração Z",AND(F1347&gt;27,F1347&lt;=43),"Millennials",AND(F1347&gt;43,F1347&lt;=59),"Geração X",F1347&gt;59,"Baby Boomers")</f>
        <v>Geração X</v>
      </c>
      <c r="H1347" s="2" t="s">
        <v>14</v>
      </c>
      <c r="I1347" s="2" t="s">
        <v>58</v>
      </c>
      <c r="J1347" s="2" t="s">
        <v>20</v>
      </c>
      <c r="K1347" s="2" t="s">
        <v>8</v>
      </c>
      <c r="L1347" s="2" t="s">
        <v>13</v>
      </c>
      <c r="M1347" s="2">
        <v>0</v>
      </c>
      <c r="N1347" s="2" t="str">
        <f t="shared" si="41"/>
        <v>Others</v>
      </c>
      <c r="O1347" s="2">
        <v>114.52</v>
      </c>
      <c r="P1347" s="37"/>
      <c r="Q1347" s="43"/>
      <c r="R1347" s="37"/>
      <c r="S1347" s="38"/>
      <c r="T1347" s="46">
        <v>44032</v>
      </c>
      <c r="U1347" s="2">
        <v>152863</v>
      </c>
      <c r="V1347" s="2" t="s">
        <v>4</v>
      </c>
      <c r="W1347" s="2">
        <v>54</v>
      </c>
      <c r="X1347" s="2" t="str" cm="1">
        <f t="array" ref="X1347">_xlfn.IFS(AND(W1347&gt;8,W1347&lt;=27),"Geração Z",AND(W1347&gt;27,W1347&lt;=43),"Millennials",AND(W1347&gt;43,W1347&lt;=59),"Geração X",W1347&gt;59,"Baby Boomers")</f>
        <v>Geração X</v>
      </c>
      <c r="Y1347" s="2" t="s">
        <v>14</v>
      </c>
      <c r="Z1347" s="2" t="s">
        <v>24</v>
      </c>
      <c r="AA1347" s="2" t="s">
        <v>20</v>
      </c>
      <c r="AB1347" s="2" t="s">
        <v>142</v>
      </c>
      <c r="AC1347" s="2" t="s">
        <v>17</v>
      </c>
      <c r="AD1347" s="2">
        <v>1</v>
      </c>
      <c r="AE1347" s="1" t="str">
        <f t="shared" si="40"/>
        <v>Referal Link</v>
      </c>
      <c r="AF1347" s="2">
        <v>1285.0899999999999</v>
      </c>
      <c r="AG1347"/>
      <c r="AH1347"/>
    </row>
    <row r="1348" spans="1:34" ht="15.75" customHeight="1" x14ac:dyDescent="0.25">
      <c r="A1348"/>
      <c r="B1348"/>
      <c r="C1348" s="35">
        <v>43975</v>
      </c>
      <c r="D1348" s="36">
        <v>152703</v>
      </c>
      <c r="E1348" s="36" t="s">
        <v>10</v>
      </c>
      <c r="F1348" s="36">
        <v>47</v>
      </c>
      <c r="G1348" s="36" t="str" cm="1">
        <f t="array" ref="G1348">_xlfn.IFS(AND(F1348&gt;8,F1348&lt;=27),"Geração Z",AND(F1348&gt;27,F1348&lt;=43),"Millennials",AND(F1348&gt;43,F1348&lt;=59),"Geração X",F1348&gt;59,"Baby Boomers")</f>
        <v>Geração X</v>
      </c>
      <c r="H1348" s="36" t="s">
        <v>14</v>
      </c>
      <c r="I1348" s="36" t="s">
        <v>39</v>
      </c>
      <c r="J1348" s="36" t="s">
        <v>7</v>
      </c>
      <c r="K1348" s="36" t="s">
        <v>142</v>
      </c>
      <c r="L1348" s="36" t="s">
        <v>17</v>
      </c>
      <c r="M1348" s="36">
        <v>0</v>
      </c>
      <c r="N1348" s="36" t="str">
        <f t="shared" si="41"/>
        <v>Others</v>
      </c>
      <c r="O1348" s="36">
        <v>1030.1099999999999</v>
      </c>
      <c r="P1348" s="37"/>
      <c r="Q1348" s="43"/>
      <c r="R1348" s="37"/>
      <c r="S1348" s="38"/>
      <c r="T1348" s="45">
        <v>44032</v>
      </c>
      <c r="U1348" s="36">
        <v>152864</v>
      </c>
      <c r="V1348" s="36" t="s">
        <v>10</v>
      </c>
      <c r="W1348" s="36">
        <v>42</v>
      </c>
      <c r="X1348" s="36" t="str" cm="1">
        <f t="array" ref="X1348">_xlfn.IFS(AND(W1348&gt;8,W1348&lt;=27),"Geração Z",AND(W1348&gt;27,W1348&lt;=43),"Millennials",AND(W1348&gt;43,W1348&lt;=59),"Geração X",W1348&gt;59,"Baby Boomers")</f>
        <v>Millennials</v>
      </c>
      <c r="Y1348" s="36" t="s">
        <v>14</v>
      </c>
      <c r="Z1348" s="36" t="s">
        <v>63</v>
      </c>
      <c r="AA1348" s="36" t="s">
        <v>20</v>
      </c>
      <c r="AB1348" s="36" t="s">
        <v>143</v>
      </c>
      <c r="AC1348" s="36" t="s">
        <v>13</v>
      </c>
      <c r="AD1348" s="36">
        <v>1</v>
      </c>
      <c r="AE1348" s="35" t="str">
        <f t="shared" ref="AE1348:AE1411" si="42">IF(AD1348=1,"Referal Link","Others")</f>
        <v>Referal Link</v>
      </c>
      <c r="AF1348" s="36">
        <v>932.8</v>
      </c>
      <c r="AG1348"/>
      <c r="AH1348"/>
    </row>
    <row r="1349" spans="1:34" ht="15.75" customHeight="1" x14ac:dyDescent="0.25">
      <c r="A1349"/>
      <c r="B1349"/>
      <c r="C1349" s="1">
        <v>43975</v>
      </c>
      <c r="D1349" s="2">
        <v>152705</v>
      </c>
      <c r="E1349" s="2" t="s">
        <v>10</v>
      </c>
      <c r="F1349" s="2">
        <v>48</v>
      </c>
      <c r="G1349" s="2" t="str" cm="1">
        <f t="array" ref="G1349">_xlfn.IFS(AND(F1349&gt;8,F1349&lt;=27),"Geração Z",AND(F1349&gt;27,F1349&lt;=43),"Millennials",AND(F1349&gt;43,F1349&lt;=59),"Geração X",F1349&gt;59,"Baby Boomers")</f>
        <v>Geração X</v>
      </c>
      <c r="H1349" s="2" t="s">
        <v>14</v>
      </c>
      <c r="I1349" s="2" t="s">
        <v>33</v>
      </c>
      <c r="J1349" s="2" t="s">
        <v>34</v>
      </c>
      <c r="K1349" s="2" t="s">
        <v>23</v>
      </c>
      <c r="L1349" s="2" t="s">
        <v>13</v>
      </c>
      <c r="M1349" s="2">
        <v>0</v>
      </c>
      <c r="N1349" s="2" t="str">
        <f t="shared" ref="N1349:N1412" si="43">IF(M1349=1,"Referal Link","Others")</f>
        <v>Others</v>
      </c>
      <c r="O1349" s="2">
        <v>138.99</v>
      </c>
      <c r="P1349" s="37"/>
      <c r="Q1349" s="43"/>
      <c r="R1349" s="37"/>
      <c r="S1349" s="38"/>
      <c r="T1349" s="46">
        <v>44034</v>
      </c>
      <c r="U1349" s="2">
        <v>152866</v>
      </c>
      <c r="V1349" s="2" t="s">
        <v>4</v>
      </c>
      <c r="W1349" s="2">
        <v>48</v>
      </c>
      <c r="X1349" s="2" t="str" cm="1">
        <f t="array" ref="X1349">_xlfn.IFS(AND(W1349&gt;8,W1349&lt;=27),"Geração Z",AND(W1349&gt;27,W1349&lt;=43),"Millennials",AND(W1349&gt;43,W1349&lt;=59),"Geração X",W1349&gt;59,"Baby Boomers")</f>
        <v>Geração X</v>
      </c>
      <c r="Y1349" s="2" t="s">
        <v>14</v>
      </c>
      <c r="Z1349" s="2" t="s">
        <v>30</v>
      </c>
      <c r="AA1349" s="2" t="s">
        <v>7</v>
      </c>
      <c r="AB1349" s="2" t="s">
        <v>23</v>
      </c>
      <c r="AC1349" s="2" t="s">
        <v>17</v>
      </c>
      <c r="AD1349" s="2">
        <v>0</v>
      </c>
      <c r="AE1349" s="1" t="str">
        <f t="shared" si="42"/>
        <v>Others</v>
      </c>
      <c r="AF1349" s="2">
        <v>830.35</v>
      </c>
      <c r="AG1349"/>
      <c r="AH1349"/>
    </row>
    <row r="1350" spans="1:34" ht="15.75" customHeight="1" x14ac:dyDescent="0.25">
      <c r="A1350"/>
      <c r="B1350"/>
      <c r="C1350" s="35">
        <v>43975</v>
      </c>
      <c r="D1350" s="36">
        <v>152704</v>
      </c>
      <c r="E1350" s="36" t="s">
        <v>4</v>
      </c>
      <c r="F1350" s="36">
        <v>35</v>
      </c>
      <c r="G1350" s="36" t="str" cm="1">
        <f t="array" ref="G1350">_xlfn.IFS(AND(F1350&gt;8,F1350&lt;=27),"Geração Z",AND(F1350&gt;27,F1350&lt;=43),"Millennials",AND(F1350&gt;43,F1350&lt;=59),"Geração X",F1350&gt;59,"Baby Boomers")</f>
        <v>Millennials</v>
      </c>
      <c r="H1350" s="36" t="s">
        <v>14</v>
      </c>
      <c r="I1350" s="36" t="s">
        <v>61</v>
      </c>
      <c r="J1350" s="36" t="s">
        <v>7</v>
      </c>
      <c r="K1350" s="36" t="s">
        <v>143</v>
      </c>
      <c r="L1350" s="36" t="s">
        <v>17</v>
      </c>
      <c r="M1350" s="36">
        <v>1</v>
      </c>
      <c r="N1350" s="36" t="str">
        <f t="shared" si="43"/>
        <v>Referal Link</v>
      </c>
      <c r="O1350" s="36">
        <v>2561.5300000000002</v>
      </c>
      <c r="P1350" s="37"/>
      <c r="Q1350" s="43"/>
      <c r="R1350" s="37"/>
      <c r="S1350" s="38"/>
      <c r="T1350" s="45">
        <v>44035</v>
      </c>
      <c r="U1350" s="36">
        <v>152867</v>
      </c>
      <c r="V1350" s="36" t="s">
        <v>4</v>
      </c>
      <c r="W1350" s="36">
        <v>31</v>
      </c>
      <c r="X1350" s="36" t="str" cm="1">
        <f t="array" ref="X1350">_xlfn.IFS(AND(W1350&gt;8,W1350&lt;=27),"Geração Z",AND(W1350&gt;27,W1350&lt;=43),"Millennials",AND(W1350&gt;43,W1350&lt;=59),"Geração X",W1350&gt;59,"Baby Boomers")</f>
        <v>Millennials</v>
      </c>
      <c r="Y1350" s="36" t="s">
        <v>14</v>
      </c>
      <c r="Z1350" s="36" t="s">
        <v>42</v>
      </c>
      <c r="AA1350" s="36" t="s">
        <v>7</v>
      </c>
      <c r="AB1350" s="36" t="s">
        <v>143</v>
      </c>
      <c r="AC1350" s="36" t="s">
        <v>9</v>
      </c>
      <c r="AD1350" s="36">
        <v>1</v>
      </c>
      <c r="AE1350" s="35" t="str">
        <f t="shared" si="42"/>
        <v>Referal Link</v>
      </c>
      <c r="AF1350" s="36">
        <v>2778.69</v>
      </c>
      <c r="AG1350"/>
      <c r="AH1350"/>
    </row>
    <row r="1351" spans="1:34" ht="15.75" customHeight="1" x14ac:dyDescent="0.25">
      <c r="A1351"/>
      <c r="B1351"/>
      <c r="C1351" s="1">
        <v>43976</v>
      </c>
      <c r="D1351" s="2">
        <v>152706</v>
      </c>
      <c r="E1351" s="2" t="s">
        <v>4</v>
      </c>
      <c r="F1351" s="2">
        <v>47</v>
      </c>
      <c r="G1351" s="2" t="str" cm="1">
        <f t="array" ref="G1351">_xlfn.IFS(AND(F1351&gt;8,F1351&lt;=27),"Geração Z",AND(F1351&gt;27,F1351&lt;=43),"Millennials",AND(F1351&gt;43,F1351&lt;=59),"Geração X",F1351&gt;59,"Baby Boomers")</f>
        <v>Geração X</v>
      </c>
      <c r="H1351" s="2" t="s">
        <v>5</v>
      </c>
      <c r="I1351" s="2" t="s">
        <v>25</v>
      </c>
      <c r="J1351" s="2" t="s">
        <v>20</v>
      </c>
      <c r="K1351" s="2" t="s">
        <v>8</v>
      </c>
      <c r="L1351" s="2" t="s">
        <v>17</v>
      </c>
      <c r="M1351" s="2">
        <v>1</v>
      </c>
      <c r="N1351" s="2" t="str">
        <f t="shared" si="43"/>
        <v>Referal Link</v>
      </c>
      <c r="O1351" s="2">
        <v>1504.44</v>
      </c>
      <c r="P1351" s="37"/>
      <c r="Q1351" s="43"/>
      <c r="R1351" s="37"/>
      <c r="S1351" s="38"/>
      <c r="T1351" s="46">
        <v>44036</v>
      </c>
      <c r="U1351" s="2">
        <v>152868</v>
      </c>
      <c r="V1351" s="2" t="s">
        <v>4</v>
      </c>
      <c r="W1351" s="2">
        <v>20</v>
      </c>
      <c r="X1351" s="2" t="str" cm="1">
        <f t="array" ref="X1351">_xlfn.IFS(AND(W1351&gt;8,W1351&lt;=27),"Geração Z",AND(W1351&gt;27,W1351&lt;=43),"Millennials",AND(W1351&gt;43,W1351&lt;=59),"Geração X",W1351&gt;59,"Baby Boomers")</f>
        <v>Geração Z</v>
      </c>
      <c r="Y1351" s="2" t="s">
        <v>5</v>
      </c>
      <c r="Z1351" s="2" t="s">
        <v>35</v>
      </c>
      <c r="AA1351" s="2" t="s">
        <v>29</v>
      </c>
      <c r="AB1351" s="2" t="s">
        <v>142</v>
      </c>
      <c r="AC1351" s="2" t="s">
        <v>17</v>
      </c>
      <c r="AD1351" s="2">
        <v>1</v>
      </c>
      <c r="AE1351" s="1" t="str">
        <f t="shared" si="42"/>
        <v>Referal Link</v>
      </c>
      <c r="AF1351" s="2">
        <v>2463.71</v>
      </c>
      <c r="AG1351"/>
      <c r="AH1351"/>
    </row>
    <row r="1352" spans="1:34" ht="15.75" customHeight="1" x14ac:dyDescent="0.25">
      <c r="A1352"/>
      <c r="B1352"/>
      <c r="C1352" s="35">
        <v>43976</v>
      </c>
      <c r="D1352" s="36">
        <v>152707</v>
      </c>
      <c r="E1352" s="36" t="s">
        <v>10</v>
      </c>
      <c r="F1352" s="36">
        <v>50</v>
      </c>
      <c r="G1352" s="36" t="str" cm="1">
        <f t="array" ref="G1352">_xlfn.IFS(AND(F1352&gt;8,F1352&lt;=27),"Geração Z",AND(F1352&gt;27,F1352&lt;=43),"Millennials",AND(F1352&gt;43,F1352&lt;=59),"Geração X",F1352&gt;59,"Baby Boomers")</f>
        <v>Geração X</v>
      </c>
      <c r="H1352" s="36" t="s">
        <v>14</v>
      </c>
      <c r="I1352" s="36" t="s">
        <v>38</v>
      </c>
      <c r="J1352" s="36" t="s">
        <v>27</v>
      </c>
      <c r="K1352" s="36" t="s">
        <v>143</v>
      </c>
      <c r="L1352" s="36" t="s">
        <v>13</v>
      </c>
      <c r="M1352" s="36">
        <v>1</v>
      </c>
      <c r="N1352" s="36" t="str">
        <f t="shared" si="43"/>
        <v>Referal Link</v>
      </c>
      <c r="O1352" s="36">
        <v>1729.95</v>
      </c>
      <c r="P1352" s="37"/>
      <c r="Q1352" s="43"/>
      <c r="R1352" s="37"/>
      <c r="S1352" s="38"/>
      <c r="T1352" s="45">
        <v>44036</v>
      </c>
      <c r="U1352" s="36">
        <v>152869</v>
      </c>
      <c r="V1352" s="36" t="s">
        <v>10</v>
      </c>
      <c r="W1352" s="36">
        <v>63</v>
      </c>
      <c r="X1352" s="36" t="str" cm="1">
        <f t="array" ref="X1352">_xlfn.IFS(AND(W1352&gt;8,W1352&lt;=27),"Geração Z",AND(W1352&gt;27,W1352&lt;=43),"Millennials",AND(W1352&gt;43,W1352&lt;=59),"Geração X",W1352&gt;59,"Baby Boomers")</f>
        <v>Baby Boomers</v>
      </c>
      <c r="Y1352" s="36" t="s">
        <v>5</v>
      </c>
      <c r="Z1352" s="36" t="s">
        <v>64</v>
      </c>
      <c r="AA1352" s="36" t="s">
        <v>7</v>
      </c>
      <c r="AB1352" s="36" t="s">
        <v>143</v>
      </c>
      <c r="AC1352" s="36" t="s">
        <v>17</v>
      </c>
      <c r="AD1352" s="36">
        <v>1</v>
      </c>
      <c r="AE1352" s="35" t="str">
        <f t="shared" si="42"/>
        <v>Referal Link</v>
      </c>
      <c r="AF1352" s="36">
        <v>2777.64</v>
      </c>
      <c r="AG1352"/>
      <c r="AH1352"/>
    </row>
    <row r="1353" spans="1:34" ht="15.75" customHeight="1" x14ac:dyDescent="0.25">
      <c r="A1353"/>
      <c r="B1353"/>
      <c r="C1353" s="1">
        <v>43976</v>
      </c>
      <c r="D1353" s="2">
        <v>152708</v>
      </c>
      <c r="E1353" s="2" t="s">
        <v>4</v>
      </c>
      <c r="F1353" s="2">
        <v>28</v>
      </c>
      <c r="G1353" s="2" t="str" cm="1">
        <f t="array" ref="G1353">_xlfn.IFS(AND(F1353&gt;8,F1353&lt;=27),"Geração Z",AND(F1353&gt;27,F1353&lt;=43),"Millennials",AND(F1353&gt;43,F1353&lt;=59),"Geração X",F1353&gt;59,"Baby Boomers")</f>
        <v>Millennials</v>
      </c>
      <c r="H1353" s="2" t="s">
        <v>14</v>
      </c>
      <c r="I1353" s="2" t="s">
        <v>62</v>
      </c>
      <c r="J1353" s="2" t="s">
        <v>27</v>
      </c>
      <c r="K1353" s="2" t="s">
        <v>143</v>
      </c>
      <c r="L1353" s="2" t="s">
        <v>17</v>
      </c>
      <c r="M1353" s="2">
        <v>1</v>
      </c>
      <c r="N1353" s="2" t="str">
        <f t="shared" si="43"/>
        <v>Referal Link</v>
      </c>
      <c r="O1353" s="2">
        <v>1056.6099999999999</v>
      </c>
      <c r="P1353" s="37"/>
      <c r="Q1353" s="43"/>
      <c r="R1353" s="37"/>
      <c r="S1353" s="38"/>
      <c r="T1353" s="46">
        <v>44036</v>
      </c>
      <c r="U1353" s="2">
        <v>152870</v>
      </c>
      <c r="V1353" s="2" t="s">
        <v>10</v>
      </c>
      <c r="W1353" s="2">
        <v>24</v>
      </c>
      <c r="X1353" s="2" t="str" cm="1">
        <f t="array" ref="X1353">_xlfn.IFS(AND(W1353&gt;8,W1353&lt;=27),"Geração Z",AND(W1353&gt;27,W1353&lt;=43),"Millennials",AND(W1353&gt;43,W1353&lt;=59),"Geração X",W1353&gt;59,"Baby Boomers")</f>
        <v>Geração Z</v>
      </c>
      <c r="Y1353" s="2" t="s">
        <v>14</v>
      </c>
      <c r="Z1353" s="2" t="s">
        <v>50</v>
      </c>
      <c r="AA1353" s="2" t="s">
        <v>27</v>
      </c>
      <c r="AB1353" s="2" t="s">
        <v>23</v>
      </c>
      <c r="AC1353" s="2" t="s">
        <v>9</v>
      </c>
      <c r="AD1353" s="2">
        <v>1</v>
      </c>
      <c r="AE1353" s="1" t="str">
        <f t="shared" si="42"/>
        <v>Referal Link</v>
      </c>
      <c r="AF1353" s="2">
        <v>2977.78</v>
      </c>
      <c r="AG1353"/>
      <c r="AH1353"/>
    </row>
    <row r="1354" spans="1:34" ht="15.75" customHeight="1" x14ac:dyDescent="0.25">
      <c r="A1354"/>
      <c r="B1354"/>
      <c r="C1354" s="35">
        <v>43976</v>
      </c>
      <c r="D1354" s="36">
        <v>152709</v>
      </c>
      <c r="E1354" s="36" t="s">
        <v>10</v>
      </c>
      <c r="F1354" s="36">
        <v>56</v>
      </c>
      <c r="G1354" s="36" t="str" cm="1">
        <f t="array" ref="G1354">_xlfn.IFS(AND(F1354&gt;8,F1354&lt;=27),"Geração Z",AND(F1354&gt;27,F1354&lt;=43),"Millennials",AND(F1354&gt;43,F1354&lt;=59),"Geração X",F1354&gt;59,"Baby Boomers")</f>
        <v>Geração X</v>
      </c>
      <c r="H1354" s="36" t="s">
        <v>14</v>
      </c>
      <c r="I1354" s="36" t="s">
        <v>22</v>
      </c>
      <c r="J1354" s="36" t="s">
        <v>7</v>
      </c>
      <c r="K1354" s="36" t="s">
        <v>23</v>
      </c>
      <c r="L1354" s="36" t="s">
        <v>17</v>
      </c>
      <c r="M1354" s="36">
        <v>1</v>
      </c>
      <c r="N1354" s="36" t="str">
        <f t="shared" si="43"/>
        <v>Referal Link</v>
      </c>
      <c r="O1354" s="36">
        <v>2901.83</v>
      </c>
      <c r="P1354" s="37"/>
      <c r="Q1354" s="43"/>
      <c r="R1354" s="37"/>
      <c r="S1354" s="38"/>
      <c r="T1354" s="45">
        <v>44036</v>
      </c>
      <c r="U1354" s="36">
        <v>152871</v>
      </c>
      <c r="V1354" s="36" t="s">
        <v>4</v>
      </c>
      <c r="W1354" s="36">
        <v>36</v>
      </c>
      <c r="X1354" s="36" t="str" cm="1">
        <f t="array" ref="X1354">_xlfn.IFS(AND(W1354&gt;8,W1354&lt;=27),"Geração Z",AND(W1354&gt;27,W1354&lt;=43),"Millennials",AND(W1354&gt;43,W1354&lt;=59),"Geração X",W1354&gt;59,"Baby Boomers")</f>
        <v>Millennials</v>
      </c>
      <c r="Y1354" s="36" t="s">
        <v>14</v>
      </c>
      <c r="Z1354" s="36" t="s">
        <v>61</v>
      </c>
      <c r="AA1354" s="36" t="s">
        <v>7</v>
      </c>
      <c r="AB1354" s="36" t="s">
        <v>143</v>
      </c>
      <c r="AC1354" s="36" t="s">
        <v>17</v>
      </c>
      <c r="AD1354" s="36">
        <v>0</v>
      </c>
      <c r="AE1354" s="35" t="str">
        <f t="shared" si="42"/>
        <v>Others</v>
      </c>
      <c r="AF1354" s="36">
        <v>1713.06</v>
      </c>
      <c r="AG1354"/>
      <c r="AH1354"/>
    </row>
    <row r="1355" spans="1:34" ht="15.75" customHeight="1" x14ac:dyDescent="0.25">
      <c r="A1355"/>
      <c r="B1355"/>
      <c r="C1355" s="1">
        <v>43976</v>
      </c>
      <c r="D1355" s="2">
        <v>152710</v>
      </c>
      <c r="E1355" s="2" t="s">
        <v>4</v>
      </c>
      <c r="F1355" s="2">
        <v>56</v>
      </c>
      <c r="G1355" s="2" t="str" cm="1">
        <f t="array" ref="G1355">_xlfn.IFS(AND(F1355&gt;8,F1355&lt;=27),"Geração Z",AND(F1355&gt;27,F1355&lt;=43),"Millennials",AND(F1355&gt;43,F1355&lt;=59),"Geração X",F1355&gt;59,"Baby Boomers")</f>
        <v>Geração X</v>
      </c>
      <c r="H1355" s="2" t="s">
        <v>14</v>
      </c>
      <c r="I1355" s="2" t="s">
        <v>59</v>
      </c>
      <c r="J1355" s="2" t="s">
        <v>7</v>
      </c>
      <c r="K1355" s="2" t="s">
        <v>143</v>
      </c>
      <c r="L1355" s="2" t="s">
        <v>13</v>
      </c>
      <c r="M1355" s="2">
        <v>1</v>
      </c>
      <c r="N1355" s="2" t="str">
        <f t="shared" si="43"/>
        <v>Referal Link</v>
      </c>
      <c r="O1355" s="2">
        <v>2557.1</v>
      </c>
      <c r="P1355" s="37"/>
      <c r="Q1355" s="43"/>
      <c r="R1355" s="37"/>
      <c r="S1355" s="38"/>
      <c r="T1355" s="46">
        <v>44037</v>
      </c>
      <c r="U1355" s="2">
        <v>152872</v>
      </c>
      <c r="V1355" s="2" t="s">
        <v>4</v>
      </c>
      <c r="W1355" s="2">
        <v>73</v>
      </c>
      <c r="X1355" s="2" t="str" cm="1">
        <f t="array" ref="X1355">_xlfn.IFS(AND(W1355&gt;8,W1355&lt;=27),"Geração Z",AND(W1355&gt;27,W1355&lt;=43),"Millennials",AND(W1355&gt;43,W1355&lt;=59),"Geração X",W1355&gt;59,"Baby Boomers")</f>
        <v>Baby Boomers</v>
      </c>
      <c r="Y1355" s="2" t="s">
        <v>5</v>
      </c>
      <c r="Z1355" s="2" t="s">
        <v>38</v>
      </c>
      <c r="AA1355" s="2" t="s">
        <v>20</v>
      </c>
      <c r="AB1355" s="2" t="s">
        <v>142</v>
      </c>
      <c r="AC1355" s="2" t="s">
        <v>13</v>
      </c>
      <c r="AD1355" s="2">
        <v>0</v>
      </c>
      <c r="AE1355" s="1" t="str">
        <f t="shared" si="42"/>
        <v>Others</v>
      </c>
      <c r="AF1355" s="2">
        <v>1480.73</v>
      </c>
      <c r="AG1355"/>
      <c r="AH1355"/>
    </row>
    <row r="1356" spans="1:34" ht="15.75" customHeight="1" x14ac:dyDescent="0.25">
      <c r="A1356"/>
      <c r="B1356"/>
      <c r="C1356" s="35">
        <v>43976</v>
      </c>
      <c r="D1356" s="36">
        <v>152711</v>
      </c>
      <c r="E1356" s="36" t="s">
        <v>4</v>
      </c>
      <c r="F1356" s="36">
        <v>71</v>
      </c>
      <c r="G1356" s="36" t="str" cm="1">
        <f t="array" ref="G1356">_xlfn.IFS(AND(F1356&gt;8,F1356&lt;=27),"Geração Z",AND(F1356&gt;27,F1356&lt;=43),"Millennials",AND(F1356&gt;43,F1356&lt;=59),"Geração X",F1356&gt;59,"Baby Boomers")</f>
        <v>Baby Boomers</v>
      </c>
      <c r="H1356" s="36" t="s">
        <v>14</v>
      </c>
      <c r="I1356" s="36" t="s">
        <v>56</v>
      </c>
      <c r="J1356" s="36" t="s">
        <v>7</v>
      </c>
      <c r="K1356" s="36" t="s">
        <v>23</v>
      </c>
      <c r="L1356" s="36" t="s">
        <v>17</v>
      </c>
      <c r="M1356" s="36">
        <v>1</v>
      </c>
      <c r="N1356" s="36" t="str">
        <f t="shared" si="43"/>
        <v>Referal Link</v>
      </c>
      <c r="O1356" s="36">
        <v>1322.31</v>
      </c>
      <c r="P1356" s="37"/>
      <c r="Q1356" s="43"/>
      <c r="R1356" s="37"/>
      <c r="S1356" s="38"/>
      <c r="T1356" s="45">
        <v>44037</v>
      </c>
      <c r="U1356" s="36">
        <v>152873</v>
      </c>
      <c r="V1356" s="36" t="s">
        <v>4</v>
      </c>
      <c r="W1356" s="36">
        <v>44</v>
      </c>
      <c r="X1356" s="36" t="str" cm="1">
        <f t="array" ref="X1356">_xlfn.IFS(AND(W1356&gt;8,W1356&lt;=27),"Geração Z",AND(W1356&gt;27,W1356&lt;=43),"Millennials",AND(W1356&gt;43,W1356&lt;=59),"Geração X",W1356&gt;59,"Baby Boomers")</f>
        <v>Geração X</v>
      </c>
      <c r="Y1356" s="36" t="s">
        <v>14</v>
      </c>
      <c r="Z1356" s="36" t="s">
        <v>57</v>
      </c>
      <c r="AA1356" s="36" t="s">
        <v>29</v>
      </c>
      <c r="AB1356" s="36" t="s">
        <v>143</v>
      </c>
      <c r="AC1356" s="36" t="s">
        <v>13</v>
      </c>
      <c r="AD1356" s="36">
        <v>0</v>
      </c>
      <c r="AE1356" s="35" t="str">
        <f t="shared" si="42"/>
        <v>Others</v>
      </c>
      <c r="AF1356" s="36">
        <v>81.599999999999994</v>
      </c>
      <c r="AG1356"/>
      <c r="AH1356"/>
    </row>
    <row r="1357" spans="1:34" ht="15.75" customHeight="1" x14ac:dyDescent="0.25">
      <c r="A1357"/>
      <c r="B1357"/>
      <c r="C1357" s="1">
        <v>43977</v>
      </c>
      <c r="D1357" s="2">
        <v>152712</v>
      </c>
      <c r="E1357" s="2" t="s">
        <v>10</v>
      </c>
      <c r="F1357" s="2">
        <v>24</v>
      </c>
      <c r="G1357" s="2" t="str" cm="1">
        <f t="array" ref="G1357">_xlfn.IFS(AND(F1357&gt;8,F1357&lt;=27),"Geração Z",AND(F1357&gt;27,F1357&lt;=43),"Millennials",AND(F1357&gt;43,F1357&lt;=59),"Geração X",F1357&gt;59,"Baby Boomers")</f>
        <v>Geração Z</v>
      </c>
      <c r="H1357" s="2" t="s">
        <v>14</v>
      </c>
      <c r="I1357" s="2" t="s">
        <v>52</v>
      </c>
      <c r="J1357" s="2" t="s">
        <v>20</v>
      </c>
      <c r="K1357" s="2" t="s">
        <v>8</v>
      </c>
      <c r="L1357" s="2" t="s">
        <v>17</v>
      </c>
      <c r="M1357" s="2">
        <v>0</v>
      </c>
      <c r="N1357" s="2" t="str">
        <f t="shared" si="43"/>
        <v>Others</v>
      </c>
      <c r="O1357" s="2">
        <v>244.89</v>
      </c>
      <c r="P1357" s="37"/>
      <c r="Q1357" s="43"/>
      <c r="R1357" s="37"/>
      <c r="S1357" s="38"/>
      <c r="T1357" s="46">
        <v>44037</v>
      </c>
      <c r="U1357" s="2">
        <v>152874</v>
      </c>
      <c r="V1357" s="2" t="s">
        <v>4</v>
      </c>
      <c r="W1357" s="2">
        <v>48</v>
      </c>
      <c r="X1357" s="2" t="str" cm="1">
        <f t="array" ref="X1357">_xlfn.IFS(AND(W1357&gt;8,W1357&lt;=27),"Geração Z",AND(W1357&gt;27,W1357&lt;=43),"Millennials",AND(W1357&gt;43,W1357&lt;=59),"Geração X",W1357&gt;59,"Baby Boomers")</f>
        <v>Geração X</v>
      </c>
      <c r="Y1357" s="2" t="s">
        <v>5</v>
      </c>
      <c r="Z1357" s="2" t="s">
        <v>61</v>
      </c>
      <c r="AA1357" s="2" t="s">
        <v>34</v>
      </c>
      <c r="AB1357" s="2" t="s">
        <v>8</v>
      </c>
      <c r="AC1357" s="2" t="s">
        <v>17</v>
      </c>
      <c r="AD1357" s="2">
        <v>0</v>
      </c>
      <c r="AE1357" s="1" t="str">
        <f t="shared" si="42"/>
        <v>Others</v>
      </c>
      <c r="AF1357" s="2">
        <v>1076.42</v>
      </c>
      <c r="AG1357"/>
      <c r="AH1357"/>
    </row>
    <row r="1358" spans="1:34" ht="15.75" customHeight="1" x14ac:dyDescent="0.25">
      <c r="A1358"/>
      <c r="B1358"/>
      <c r="C1358" s="35">
        <v>43977</v>
      </c>
      <c r="D1358" s="36">
        <v>152713</v>
      </c>
      <c r="E1358" s="36" t="s">
        <v>4</v>
      </c>
      <c r="F1358" s="36">
        <v>61</v>
      </c>
      <c r="G1358" s="36" t="str" cm="1">
        <f t="array" ref="G1358">_xlfn.IFS(AND(F1358&gt;8,F1358&lt;=27),"Geração Z",AND(F1358&gt;27,F1358&lt;=43),"Millennials",AND(F1358&gt;43,F1358&lt;=59),"Geração X",F1358&gt;59,"Baby Boomers")</f>
        <v>Baby Boomers</v>
      </c>
      <c r="H1358" s="36" t="s">
        <v>5</v>
      </c>
      <c r="I1358" s="36" t="s">
        <v>68</v>
      </c>
      <c r="J1358" s="36" t="s">
        <v>7</v>
      </c>
      <c r="K1358" s="36" t="s">
        <v>23</v>
      </c>
      <c r="L1358" s="36" t="s">
        <v>13</v>
      </c>
      <c r="M1358" s="36">
        <v>1</v>
      </c>
      <c r="N1358" s="36" t="str">
        <f t="shared" si="43"/>
        <v>Referal Link</v>
      </c>
      <c r="O1358" s="36">
        <v>693.43</v>
      </c>
      <c r="P1358" s="37"/>
      <c r="Q1358" s="43"/>
      <c r="R1358" s="37"/>
      <c r="S1358" s="38"/>
      <c r="T1358" s="45">
        <v>44038</v>
      </c>
      <c r="U1358" s="36">
        <v>152876</v>
      </c>
      <c r="V1358" s="36" t="s">
        <v>4</v>
      </c>
      <c r="W1358" s="36">
        <v>64</v>
      </c>
      <c r="X1358" s="36" t="str" cm="1">
        <f t="array" ref="X1358">_xlfn.IFS(AND(W1358&gt;8,W1358&lt;=27),"Geração Z",AND(W1358&gt;27,W1358&lt;=43),"Millennials",AND(W1358&gt;43,W1358&lt;=59),"Geração X",W1358&gt;59,"Baby Boomers")</f>
        <v>Baby Boomers</v>
      </c>
      <c r="Y1358" s="36" t="s">
        <v>14</v>
      </c>
      <c r="Z1358" s="36" t="s">
        <v>61</v>
      </c>
      <c r="AA1358" s="36" t="s">
        <v>7</v>
      </c>
      <c r="AB1358" s="36" t="s">
        <v>142</v>
      </c>
      <c r="AC1358" s="36" t="s">
        <v>13</v>
      </c>
      <c r="AD1358" s="36">
        <v>0</v>
      </c>
      <c r="AE1358" s="35" t="str">
        <f t="shared" si="42"/>
        <v>Others</v>
      </c>
      <c r="AF1358" s="36">
        <v>1809.51</v>
      </c>
      <c r="AG1358"/>
      <c r="AH1358"/>
    </row>
    <row r="1359" spans="1:34" ht="15.75" customHeight="1" x14ac:dyDescent="0.25">
      <c r="A1359"/>
      <c r="B1359"/>
      <c r="C1359" s="1">
        <v>43978</v>
      </c>
      <c r="D1359" s="2">
        <v>152714</v>
      </c>
      <c r="E1359" s="2" t="s">
        <v>4</v>
      </c>
      <c r="F1359" s="2">
        <v>27</v>
      </c>
      <c r="G1359" s="2" t="str" cm="1">
        <f t="array" ref="G1359">_xlfn.IFS(AND(F1359&gt;8,F1359&lt;=27),"Geração Z",AND(F1359&gt;27,F1359&lt;=43),"Millennials",AND(F1359&gt;43,F1359&lt;=59),"Geração X",F1359&gt;59,"Baby Boomers")</f>
        <v>Geração Z</v>
      </c>
      <c r="H1359" s="2" t="s">
        <v>5</v>
      </c>
      <c r="I1359" s="2" t="s">
        <v>59</v>
      </c>
      <c r="J1359" s="2" t="s">
        <v>29</v>
      </c>
      <c r="K1359" s="2" t="s">
        <v>142</v>
      </c>
      <c r="L1359" s="2" t="s">
        <v>13</v>
      </c>
      <c r="M1359" s="2">
        <v>0</v>
      </c>
      <c r="N1359" s="2" t="str">
        <f t="shared" si="43"/>
        <v>Others</v>
      </c>
      <c r="O1359" s="2">
        <v>1185.2</v>
      </c>
      <c r="P1359" s="37"/>
      <c r="Q1359" s="43"/>
      <c r="R1359" s="37"/>
      <c r="S1359" s="38"/>
      <c r="T1359" s="46">
        <v>44038</v>
      </c>
      <c r="U1359" s="2">
        <v>152877</v>
      </c>
      <c r="V1359" s="2" t="s">
        <v>4</v>
      </c>
      <c r="W1359" s="2">
        <v>26</v>
      </c>
      <c r="X1359" s="2" t="str" cm="1">
        <f t="array" ref="X1359">_xlfn.IFS(AND(W1359&gt;8,W1359&lt;=27),"Geração Z",AND(W1359&gt;27,W1359&lt;=43),"Millennials",AND(W1359&gt;43,W1359&lt;=59),"Geração X",W1359&gt;59,"Baby Boomers")</f>
        <v>Geração Z</v>
      </c>
      <c r="Y1359" s="2" t="s">
        <v>14</v>
      </c>
      <c r="Z1359" s="2" t="s">
        <v>62</v>
      </c>
      <c r="AA1359" s="2" t="s">
        <v>27</v>
      </c>
      <c r="AB1359" s="2" t="s">
        <v>23</v>
      </c>
      <c r="AC1359" s="2" t="s">
        <v>17</v>
      </c>
      <c r="AD1359" s="2">
        <v>0</v>
      </c>
      <c r="AE1359" s="1" t="str">
        <f t="shared" si="42"/>
        <v>Others</v>
      </c>
      <c r="AF1359" s="2">
        <v>1594.05</v>
      </c>
      <c r="AG1359"/>
      <c r="AH1359"/>
    </row>
    <row r="1360" spans="1:34" ht="15.75" customHeight="1" x14ac:dyDescent="0.25">
      <c r="A1360"/>
      <c r="B1360"/>
      <c r="C1360" s="35">
        <v>43979</v>
      </c>
      <c r="D1360" s="36">
        <v>152716</v>
      </c>
      <c r="E1360" s="36" t="s">
        <v>4</v>
      </c>
      <c r="F1360" s="36">
        <v>63</v>
      </c>
      <c r="G1360" s="36" t="str" cm="1">
        <f t="array" ref="G1360">_xlfn.IFS(AND(F1360&gt;8,F1360&lt;=27),"Geração Z",AND(F1360&gt;27,F1360&lt;=43),"Millennials",AND(F1360&gt;43,F1360&lt;=59),"Geração X",F1360&gt;59,"Baby Boomers")</f>
        <v>Baby Boomers</v>
      </c>
      <c r="H1360" s="36" t="s">
        <v>5</v>
      </c>
      <c r="I1360" s="36" t="s">
        <v>37</v>
      </c>
      <c r="J1360" s="36" t="s">
        <v>20</v>
      </c>
      <c r="K1360" s="36" t="s">
        <v>143</v>
      </c>
      <c r="L1360" s="36" t="s">
        <v>17</v>
      </c>
      <c r="M1360" s="36">
        <v>1</v>
      </c>
      <c r="N1360" s="36" t="str">
        <f t="shared" si="43"/>
        <v>Referal Link</v>
      </c>
      <c r="O1360" s="36">
        <v>2409.86</v>
      </c>
      <c r="P1360" s="37"/>
      <c r="Q1360" s="43"/>
      <c r="R1360" s="37"/>
      <c r="S1360" s="38"/>
      <c r="T1360" s="45">
        <v>44039</v>
      </c>
      <c r="U1360" s="36">
        <v>152878</v>
      </c>
      <c r="V1360" s="36" t="s">
        <v>4</v>
      </c>
      <c r="W1360" s="36">
        <v>24</v>
      </c>
      <c r="X1360" s="36" t="str" cm="1">
        <f t="array" ref="X1360">_xlfn.IFS(AND(W1360&gt;8,W1360&lt;=27),"Geração Z",AND(W1360&gt;27,W1360&lt;=43),"Millennials",AND(W1360&gt;43,W1360&lt;=59),"Geração X",W1360&gt;59,"Baby Boomers")</f>
        <v>Geração Z</v>
      </c>
      <c r="Y1360" s="36" t="s">
        <v>14</v>
      </c>
      <c r="Z1360" s="36" t="s">
        <v>68</v>
      </c>
      <c r="AA1360" s="36" t="s">
        <v>34</v>
      </c>
      <c r="AB1360" s="36" t="s">
        <v>23</v>
      </c>
      <c r="AC1360" s="36" t="s">
        <v>13</v>
      </c>
      <c r="AD1360" s="36">
        <v>1</v>
      </c>
      <c r="AE1360" s="35" t="str">
        <f t="shared" si="42"/>
        <v>Referal Link</v>
      </c>
      <c r="AF1360" s="36">
        <v>1399.66</v>
      </c>
      <c r="AG1360"/>
      <c r="AH1360"/>
    </row>
    <row r="1361" spans="1:34" ht="15.75" customHeight="1" x14ac:dyDescent="0.25">
      <c r="A1361"/>
      <c r="B1361"/>
      <c r="C1361" s="1">
        <v>43979</v>
      </c>
      <c r="D1361" s="2">
        <v>152717</v>
      </c>
      <c r="E1361" s="2" t="s">
        <v>4</v>
      </c>
      <c r="F1361" s="2">
        <v>70</v>
      </c>
      <c r="G1361" s="2" t="str" cm="1">
        <f t="array" ref="G1361">_xlfn.IFS(AND(F1361&gt;8,F1361&lt;=27),"Geração Z",AND(F1361&gt;27,F1361&lt;=43),"Millennials",AND(F1361&gt;43,F1361&lt;=59),"Geração X",F1361&gt;59,"Baby Boomers")</f>
        <v>Baby Boomers</v>
      </c>
      <c r="H1361" s="2" t="s">
        <v>14</v>
      </c>
      <c r="I1361" s="2" t="s">
        <v>42</v>
      </c>
      <c r="J1361" s="2" t="s">
        <v>34</v>
      </c>
      <c r="K1361" s="2" t="s">
        <v>23</v>
      </c>
      <c r="L1361" s="2" t="s">
        <v>17</v>
      </c>
      <c r="M1361" s="2">
        <v>1</v>
      </c>
      <c r="N1361" s="2" t="str">
        <f t="shared" si="43"/>
        <v>Referal Link</v>
      </c>
      <c r="O1361" s="2">
        <v>1317.93</v>
      </c>
      <c r="P1361" s="37"/>
      <c r="Q1361" s="43"/>
      <c r="R1361" s="37"/>
      <c r="S1361" s="38"/>
      <c r="T1361" s="46">
        <v>44039</v>
      </c>
      <c r="U1361" s="2">
        <v>152879</v>
      </c>
      <c r="V1361" s="2" t="s">
        <v>4</v>
      </c>
      <c r="W1361" s="2">
        <v>47</v>
      </c>
      <c r="X1361" s="2" t="str" cm="1">
        <f t="array" ref="X1361">_xlfn.IFS(AND(W1361&gt;8,W1361&lt;=27),"Geração Z",AND(W1361&gt;27,W1361&lt;=43),"Millennials",AND(W1361&gt;43,W1361&lt;=59),"Geração X",W1361&gt;59,"Baby Boomers")</f>
        <v>Geração X</v>
      </c>
      <c r="Y1361" s="2" t="s">
        <v>5</v>
      </c>
      <c r="Z1361" s="2" t="s">
        <v>48</v>
      </c>
      <c r="AA1361" s="2" t="s">
        <v>29</v>
      </c>
      <c r="AB1361" s="2" t="s">
        <v>23</v>
      </c>
      <c r="AC1361" s="2" t="s">
        <v>17</v>
      </c>
      <c r="AD1361" s="2">
        <v>0</v>
      </c>
      <c r="AE1361" s="1" t="str">
        <f t="shared" si="42"/>
        <v>Others</v>
      </c>
      <c r="AF1361" s="2">
        <v>2712.34</v>
      </c>
      <c r="AG1361"/>
      <c r="AH1361"/>
    </row>
    <row r="1362" spans="1:34" ht="15.75" customHeight="1" x14ac:dyDescent="0.25">
      <c r="A1362"/>
      <c r="B1362"/>
      <c r="C1362" s="35">
        <v>43979</v>
      </c>
      <c r="D1362" s="36">
        <v>152718</v>
      </c>
      <c r="E1362" s="36" t="s">
        <v>4</v>
      </c>
      <c r="F1362" s="36">
        <v>28</v>
      </c>
      <c r="G1362" s="36" t="str" cm="1">
        <f t="array" ref="G1362">_xlfn.IFS(AND(F1362&gt;8,F1362&lt;=27),"Geração Z",AND(F1362&gt;27,F1362&lt;=43),"Millennials",AND(F1362&gt;43,F1362&lt;=59),"Geração X",F1362&gt;59,"Baby Boomers")</f>
        <v>Millennials</v>
      </c>
      <c r="H1362" s="36" t="s">
        <v>14</v>
      </c>
      <c r="I1362" s="36" t="s">
        <v>6</v>
      </c>
      <c r="J1362" s="36" t="s">
        <v>29</v>
      </c>
      <c r="K1362" s="36" t="s">
        <v>142</v>
      </c>
      <c r="L1362" s="36" t="s">
        <v>17</v>
      </c>
      <c r="M1362" s="36">
        <v>1</v>
      </c>
      <c r="N1362" s="36" t="str">
        <f t="shared" si="43"/>
        <v>Referal Link</v>
      </c>
      <c r="O1362" s="36">
        <v>1031.8599999999999</v>
      </c>
      <c r="P1362" s="37"/>
      <c r="Q1362" s="43"/>
      <c r="R1362" s="37"/>
      <c r="S1362" s="38"/>
      <c r="T1362" s="45">
        <v>44039</v>
      </c>
      <c r="U1362" s="36">
        <v>152880</v>
      </c>
      <c r="V1362" s="36" t="s">
        <v>10</v>
      </c>
      <c r="W1362" s="36">
        <v>41</v>
      </c>
      <c r="X1362" s="36" t="str" cm="1">
        <f t="array" ref="X1362">_xlfn.IFS(AND(W1362&gt;8,W1362&lt;=27),"Geração Z",AND(W1362&gt;27,W1362&lt;=43),"Millennials",AND(W1362&gt;43,W1362&lt;=59),"Geração X",W1362&gt;59,"Baby Boomers")</f>
        <v>Millennials</v>
      </c>
      <c r="Y1362" s="36" t="s">
        <v>5</v>
      </c>
      <c r="Z1362" s="36" t="s">
        <v>65</v>
      </c>
      <c r="AA1362" s="36" t="s">
        <v>27</v>
      </c>
      <c r="AB1362" s="36" t="s">
        <v>142</v>
      </c>
      <c r="AC1362" s="36" t="s">
        <v>13</v>
      </c>
      <c r="AD1362" s="36">
        <v>1</v>
      </c>
      <c r="AE1362" s="35" t="str">
        <f t="shared" si="42"/>
        <v>Referal Link</v>
      </c>
      <c r="AF1362" s="36">
        <v>193.47</v>
      </c>
      <c r="AG1362"/>
      <c r="AH1362"/>
    </row>
    <row r="1363" spans="1:34" ht="15.75" customHeight="1" x14ac:dyDescent="0.25">
      <c r="A1363"/>
      <c r="B1363"/>
      <c r="C1363" s="1">
        <v>43980</v>
      </c>
      <c r="D1363" s="2">
        <v>152721</v>
      </c>
      <c r="E1363" s="2" t="s">
        <v>10</v>
      </c>
      <c r="F1363" s="2">
        <v>31</v>
      </c>
      <c r="G1363" s="2" t="str" cm="1">
        <f t="array" ref="G1363">_xlfn.IFS(AND(F1363&gt;8,F1363&lt;=27),"Geração Z",AND(F1363&gt;27,F1363&lt;=43),"Millennials",AND(F1363&gt;43,F1363&lt;=59),"Geração X",F1363&gt;59,"Baby Boomers")</f>
        <v>Millennials</v>
      </c>
      <c r="H1363" s="2" t="s">
        <v>14</v>
      </c>
      <c r="I1363" s="2" t="s">
        <v>19</v>
      </c>
      <c r="J1363" s="2" t="s">
        <v>7</v>
      </c>
      <c r="K1363" s="2" t="s">
        <v>23</v>
      </c>
      <c r="L1363" s="2" t="s">
        <v>17</v>
      </c>
      <c r="M1363" s="2">
        <v>1</v>
      </c>
      <c r="N1363" s="2" t="str">
        <f t="shared" si="43"/>
        <v>Referal Link</v>
      </c>
      <c r="O1363" s="2">
        <v>108.47</v>
      </c>
      <c r="P1363" s="37"/>
      <c r="Q1363" s="43"/>
      <c r="R1363" s="37"/>
      <c r="S1363" s="38"/>
      <c r="T1363" s="46">
        <v>44039</v>
      </c>
      <c r="U1363" s="2">
        <v>152881</v>
      </c>
      <c r="V1363" s="2" t="s">
        <v>10</v>
      </c>
      <c r="W1363" s="2">
        <v>35</v>
      </c>
      <c r="X1363" s="2" t="str" cm="1">
        <f t="array" ref="X1363">_xlfn.IFS(AND(W1363&gt;8,W1363&lt;=27),"Geração Z",AND(W1363&gt;27,W1363&lt;=43),"Millennials",AND(W1363&gt;43,W1363&lt;=59),"Geração X",W1363&gt;59,"Baby Boomers")</f>
        <v>Millennials</v>
      </c>
      <c r="Y1363" s="2" t="s">
        <v>5</v>
      </c>
      <c r="Z1363" s="2" t="s">
        <v>49</v>
      </c>
      <c r="AA1363" s="2" t="s">
        <v>29</v>
      </c>
      <c r="AB1363" s="2" t="s">
        <v>143</v>
      </c>
      <c r="AC1363" s="2" t="s">
        <v>13</v>
      </c>
      <c r="AD1363" s="2">
        <v>1</v>
      </c>
      <c r="AE1363" s="1" t="str">
        <f t="shared" si="42"/>
        <v>Referal Link</v>
      </c>
      <c r="AF1363" s="2">
        <v>1912.21</v>
      </c>
      <c r="AG1363"/>
      <c r="AH1363"/>
    </row>
    <row r="1364" spans="1:34" ht="15.75" customHeight="1" x14ac:dyDescent="0.25">
      <c r="A1364"/>
      <c r="B1364"/>
      <c r="C1364" s="35">
        <v>43980</v>
      </c>
      <c r="D1364" s="36">
        <v>152719</v>
      </c>
      <c r="E1364" s="36" t="s">
        <v>4</v>
      </c>
      <c r="F1364" s="36">
        <v>53</v>
      </c>
      <c r="G1364" s="36" t="str" cm="1">
        <f t="array" ref="G1364">_xlfn.IFS(AND(F1364&gt;8,F1364&lt;=27),"Geração Z",AND(F1364&gt;27,F1364&lt;=43),"Millennials",AND(F1364&gt;43,F1364&lt;=59),"Geração X",F1364&gt;59,"Baby Boomers")</f>
        <v>Geração X</v>
      </c>
      <c r="H1364" s="36" t="s">
        <v>14</v>
      </c>
      <c r="I1364" s="36" t="s">
        <v>46</v>
      </c>
      <c r="J1364" s="36" t="s">
        <v>7</v>
      </c>
      <c r="K1364" s="36" t="s">
        <v>143</v>
      </c>
      <c r="L1364" s="36" t="s">
        <v>17</v>
      </c>
      <c r="M1364" s="36">
        <v>1</v>
      </c>
      <c r="N1364" s="36" t="str">
        <f t="shared" si="43"/>
        <v>Referal Link</v>
      </c>
      <c r="O1364" s="36">
        <v>2640.96</v>
      </c>
      <c r="P1364" s="37"/>
      <c r="Q1364" s="43"/>
      <c r="R1364" s="37"/>
      <c r="S1364" s="38"/>
      <c r="T1364" s="45">
        <v>44039</v>
      </c>
      <c r="U1364" s="36">
        <v>152882</v>
      </c>
      <c r="V1364" s="36" t="s">
        <v>10</v>
      </c>
      <c r="W1364" s="36">
        <v>75</v>
      </c>
      <c r="X1364" s="36" t="str" cm="1">
        <f t="array" ref="X1364">_xlfn.IFS(AND(W1364&gt;8,W1364&lt;=27),"Geração Z",AND(W1364&gt;27,W1364&lt;=43),"Millennials",AND(W1364&gt;43,W1364&lt;=59),"Geração X",W1364&gt;59,"Baby Boomers")</f>
        <v>Baby Boomers</v>
      </c>
      <c r="Y1364" s="36" t="s">
        <v>5</v>
      </c>
      <c r="Z1364" s="36" t="s">
        <v>42</v>
      </c>
      <c r="AA1364" s="36" t="s">
        <v>29</v>
      </c>
      <c r="AB1364" s="36" t="s">
        <v>23</v>
      </c>
      <c r="AC1364" s="36" t="s">
        <v>17</v>
      </c>
      <c r="AD1364" s="36">
        <v>1</v>
      </c>
      <c r="AE1364" s="35" t="str">
        <f t="shared" si="42"/>
        <v>Referal Link</v>
      </c>
      <c r="AF1364" s="36">
        <v>1813.83</v>
      </c>
      <c r="AG1364"/>
      <c r="AH1364"/>
    </row>
    <row r="1365" spans="1:34" ht="15.75" customHeight="1" x14ac:dyDescent="0.25">
      <c r="A1365"/>
      <c r="B1365"/>
      <c r="C1365" s="1">
        <v>43980</v>
      </c>
      <c r="D1365" s="2">
        <v>152720</v>
      </c>
      <c r="E1365" s="2" t="s">
        <v>4</v>
      </c>
      <c r="F1365" s="2">
        <v>71</v>
      </c>
      <c r="G1365" s="2" t="str" cm="1">
        <f t="array" ref="G1365">_xlfn.IFS(AND(F1365&gt;8,F1365&lt;=27),"Geração Z",AND(F1365&gt;27,F1365&lt;=43),"Millennials",AND(F1365&gt;43,F1365&lt;=59),"Geração X",F1365&gt;59,"Baby Boomers")</f>
        <v>Baby Boomers</v>
      </c>
      <c r="H1365" s="2" t="s">
        <v>14</v>
      </c>
      <c r="I1365" s="2" t="s">
        <v>66</v>
      </c>
      <c r="J1365" s="2" t="s">
        <v>7</v>
      </c>
      <c r="K1365" s="2" t="s">
        <v>23</v>
      </c>
      <c r="L1365" s="2" t="s">
        <v>9</v>
      </c>
      <c r="M1365" s="2">
        <v>0</v>
      </c>
      <c r="N1365" s="2" t="str">
        <f t="shared" si="43"/>
        <v>Others</v>
      </c>
      <c r="O1365" s="2">
        <v>228.71</v>
      </c>
      <c r="P1365" s="37"/>
      <c r="Q1365" s="43"/>
      <c r="R1365" s="37"/>
      <c r="S1365" s="38"/>
      <c r="T1365" s="46">
        <v>44039</v>
      </c>
      <c r="U1365" s="2">
        <v>152883</v>
      </c>
      <c r="V1365" s="2" t="s">
        <v>4</v>
      </c>
      <c r="W1365" s="2">
        <v>58</v>
      </c>
      <c r="X1365" s="2" t="str" cm="1">
        <f t="array" ref="X1365">_xlfn.IFS(AND(W1365&gt;8,W1365&lt;=27),"Geração Z",AND(W1365&gt;27,W1365&lt;=43),"Millennials",AND(W1365&gt;43,W1365&lt;=59),"Geração X",W1365&gt;59,"Baby Boomers")</f>
        <v>Geração X</v>
      </c>
      <c r="Y1365" s="2" t="s">
        <v>14</v>
      </c>
      <c r="Z1365" s="2" t="s">
        <v>65</v>
      </c>
      <c r="AA1365" s="2" t="s">
        <v>7</v>
      </c>
      <c r="AB1365" s="2" t="s">
        <v>23</v>
      </c>
      <c r="AC1365" s="2" t="s">
        <v>9</v>
      </c>
      <c r="AD1365" s="2">
        <v>0</v>
      </c>
      <c r="AE1365" s="1" t="str">
        <f t="shared" si="42"/>
        <v>Others</v>
      </c>
      <c r="AF1365" s="2">
        <v>1257.05</v>
      </c>
      <c r="AG1365"/>
      <c r="AH1365"/>
    </row>
    <row r="1366" spans="1:34" ht="15.75" customHeight="1" x14ac:dyDescent="0.25">
      <c r="A1366"/>
      <c r="B1366"/>
      <c r="C1366" s="35">
        <v>43981</v>
      </c>
      <c r="D1366" s="36">
        <v>152722</v>
      </c>
      <c r="E1366" s="36" t="s">
        <v>4</v>
      </c>
      <c r="F1366" s="36">
        <v>73</v>
      </c>
      <c r="G1366" s="36" t="str" cm="1">
        <f t="array" ref="G1366">_xlfn.IFS(AND(F1366&gt;8,F1366&lt;=27),"Geração Z",AND(F1366&gt;27,F1366&lt;=43),"Millennials",AND(F1366&gt;43,F1366&lt;=59),"Geração X",F1366&gt;59,"Baby Boomers")</f>
        <v>Baby Boomers</v>
      </c>
      <c r="H1366" s="36" t="s">
        <v>5</v>
      </c>
      <c r="I1366" s="36" t="s">
        <v>61</v>
      </c>
      <c r="J1366" s="36" t="s">
        <v>29</v>
      </c>
      <c r="K1366" s="36" t="s">
        <v>23</v>
      </c>
      <c r="L1366" s="36" t="s">
        <v>17</v>
      </c>
      <c r="M1366" s="36">
        <v>0</v>
      </c>
      <c r="N1366" s="36" t="str">
        <f t="shared" si="43"/>
        <v>Others</v>
      </c>
      <c r="O1366" s="36">
        <v>1683.58</v>
      </c>
      <c r="P1366" s="37"/>
      <c r="Q1366" s="43"/>
      <c r="R1366" s="37"/>
      <c r="S1366" s="38"/>
      <c r="T1366" s="45">
        <v>44039</v>
      </c>
      <c r="U1366" s="36">
        <v>152884</v>
      </c>
      <c r="V1366" s="36" t="s">
        <v>4</v>
      </c>
      <c r="W1366" s="36">
        <v>27</v>
      </c>
      <c r="X1366" s="36" t="str" cm="1">
        <f t="array" ref="X1366">_xlfn.IFS(AND(W1366&gt;8,W1366&lt;=27),"Geração Z",AND(W1366&gt;27,W1366&lt;=43),"Millennials",AND(W1366&gt;43,W1366&lt;=59),"Geração X",W1366&gt;59,"Baby Boomers")</f>
        <v>Geração Z</v>
      </c>
      <c r="Y1366" s="36" t="s">
        <v>5</v>
      </c>
      <c r="Z1366" s="36" t="s">
        <v>70</v>
      </c>
      <c r="AA1366" s="36" t="s">
        <v>7</v>
      </c>
      <c r="AB1366" s="36" t="s">
        <v>23</v>
      </c>
      <c r="AC1366" s="36" t="s">
        <v>13</v>
      </c>
      <c r="AD1366" s="36">
        <v>0</v>
      </c>
      <c r="AE1366" s="35" t="str">
        <f t="shared" si="42"/>
        <v>Others</v>
      </c>
      <c r="AF1366" s="36">
        <v>477.56</v>
      </c>
      <c r="AG1366"/>
      <c r="AH1366"/>
    </row>
    <row r="1367" spans="1:34" ht="15.75" customHeight="1" x14ac:dyDescent="0.25">
      <c r="A1367"/>
      <c r="B1367"/>
      <c r="C1367" s="1">
        <v>43981</v>
      </c>
      <c r="D1367" s="2">
        <v>152723</v>
      </c>
      <c r="E1367" s="2" t="s">
        <v>4</v>
      </c>
      <c r="F1367" s="2">
        <v>54</v>
      </c>
      <c r="G1367" s="2" t="str" cm="1">
        <f t="array" ref="G1367">_xlfn.IFS(AND(F1367&gt;8,F1367&lt;=27),"Geração Z",AND(F1367&gt;27,F1367&lt;=43),"Millennials",AND(F1367&gt;43,F1367&lt;=59),"Geração X",F1367&gt;59,"Baby Boomers")</f>
        <v>Geração X</v>
      </c>
      <c r="H1367" s="2" t="s">
        <v>5</v>
      </c>
      <c r="I1367" s="2" t="s">
        <v>11</v>
      </c>
      <c r="J1367" s="2" t="s">
        <v>7</v>
      </c>
      <c r="K1367" s="2" t="s">
        <v>142</v>
      </c>
      <c r="L1367" s="2" t="s">
        <v>13</v>
      </c>
      <c r="M1367" s="2">
        <v>1</v>
      </c>
      <c r="N1367" s="2" t="str">
        <f t="shared" si="43"/>
        <v>Referal Link</v>
      </c>
      <c r="O1367" s="2">
        <v>1762.21</v>
      </c>
      <c r="P1367" s="37"/>
      <c r="Q1367" s="43"/>
      <c r="R1367" s="37"/>
      <c r="S1367" s="38"/>
      <c r="T1367" s="46">
        <v>44040</v>
      </c>
      <c r="U1367" s="2">
        <v>152885</v>
      </c>
      <c r="V1367" s="2" t="s">
        <v>4</v>
      </c>
      <c r="W1367" s="2">
        <v>30</v>
      </c>
      <c r="X1367" s="2" t="str" cm="1">
        <f t="array" ref="X1367">_xlfn.IFS(AND(W1367&gt;8,W1367&lt;=27),"Geração Z",AND(W1367&gt;27,W1367&lt;=43),"Millennials",AND(W1367&gt;43,W1367&lt;=59),"Geração X",W1367&gt;59,"Baby Boomers")</f>
        <v>Millennials</v>
      </c>
      <c r="Y1367" s="2" t="s">
        <v>5</v>
      </c>
      <c r="Z1367" s="2" t="s">
        <v>36</v>
      </c>
      <c r="AA1367" s="2" t="s">
        <v>29</v>
      </c>
      <c r="AB1367" s="2" t="s">
        <v>142</v>
      </c>
      <c r="AC1367" s="2" t="s">
        <v>13</v>
      </c>
      <c r="AD1367" s="2">
        <v>1</v>
      </c>
      <c r="AE1367" s="1" t="str">
        <f t="shared" si="42"/>
        <v>Referal Link</v>
      </c>
      <c r="AF1367" s="2">
        <v>684.07</v>
      </c>
      <c r="AG1367"/>
      <c r="AH1367"/>
    </row>
    <row r="1368" spans="1:34" ht="15.75" customHeight="1" x14ac:dyDescent="0.25">
      <c r="A1368"/>
      <c r="B1368"/>
      <c r="C1368" s="35">
        <v>43981</v>
      </c>
      <c r="D1368" s="36">
        <v>152724</v>
      </c>
      <c r="E1368" s="36" t="s">
        <v>10</v>
      </c>
      <c r="F1368" s="36">
        <v>63</v>
      </c>
      <c r="G1368" s="36" t="str" cm="1">
        <f t="array" ref="G1368">_xlfn.IFS(AND(F1368&gt;8,F1368&lt;=27),"Geração Z",AND(F1368&gt;27,F1368&lt;=43),"Millennials",AND(F1368&gt;43,F1368&lt;=59),"Geração X",F1368&gt;59,"Baby Boomers")</f>
        <v>Baby Boomers</v>
      </c>
      <c r="H1368" s="36" t="s">
        <v>14</v>
      </c>
      <c r="I1368" s="36" t="s">
        <v>51</v>
      </c>
      <c r="J1368" s="36" t="s">
        <v>27</v>
      </c>
      <c r="K1368" s="36" t="s">
        <v>142</v>
      </c>
      <c r="L1368" s="36" t="s">
        <v>17</v>
      </c>
      <c r="M1368" s="36">
        <v>1</v>
      </c>
      <c r="N1368" s="36" t="str">
        <f t="shared" si="43"/>
        <v>Referal Link</v>
      </c>
      <c r="O1368" s="36">
        <v>645.51</v>
      </c>
      <c r="P1368" s="37"/>
      <c r="Q1368" s="43"/>
      <c r="R1368" s="37"/>
      <c r="S1368" s="38"/>
      <c r="T1368" s="45">
        <v>44040</v>
      </c>
      <c r="U1368" s="36">
        <v>152886</v>
      </c>
      <c r="V1368" s="36" t="s">
        <v>4</v>
      </c>
      <c r="W1368" s="36">
        <v>53</v>
      </c>
      <c r="X1368" s="36" t="str" cm="1">
        <f t="array" ref="X1368">_xlfn.IFS(AND(W1368&gt;8,W1368&lt;=27),"Geração Z",AND(W1368&gt;27,W1368&lt;=43),"Millennials",AND(W1368&gt;43,W1368&lt;=59),"Geração X",W1368&gt;59,"Baby Boomers")</f>
        <v>Geração X</v>
      </c>
      <c r="Y1368" s="36" t="s">
        <v>5</v>
      </c>
      <c r="Z1368" s="36" t="s">
        <v>11</v>
      </c>
      <c r="AA1368" s="36" t="s">
        <v>29</v>
      </c>
      <c r="AB1368" s="36" t="s">
        <v>142</v>
      </c>
      <c r="AC1368" s="36" t="s">
        <v>17</v>
      </c>
      <c r="AD1368" s="36">
        <v>1</v>
      </c>
      <c r="AE1368" s="35" t="str">
        <f t="shared" si="42"/>
        <v>Referal Link</v>
      </c>
      <c r="AF1368" s="36">
        <v>2498.29</v>
      </c>
      <c r="AG1368"/>
      <c r="AH1368"/>
    </row>
    <row r="1369" spans="1:34" ht="15.75" customHeight="1" x14ac:dyDescent="0.25">
      <c r="A1369"/>
      <c r="B1369"/>
      <c r="C1369" s="1">
        <v>43981</v>
      </c>
      <c r="D1369" s="2">
        <v>152726</v>
      </c>
      <c r="E1369" s="2" t="s">
        <v>10</v>
      </c>
      <c r="F1369" s="2">
        <v>60</v>
      </c>
      <c r="G1369" s="2" t="str" cm="1">
        <f t="array" ref="G1369">_xlfn.IFS(AND(F1369&gt;8,F1369&lt;=27),"Geração Z",AND(F1369&gt;27,F1369&lt;=43),"Millennials",AND(F1369&gt;43,F1369&lt;=59),"Geração X",F1369&gt;59,"Baby Boomers")</f>
        <v>Baby Boomers</v>
      </c>
      <c r="H1369" s="2" t="s">
        <v>5</v>
      </c>
      <c r="I1369" s="2" t="s">
        <v>48</v>
      </c>
      <c r="J1369" s="2" t="s">
        <v>27</v>
      </c>
      <c r="K1369" s="2" t="s">
        <v>23</v>
      </c>
      <c r="L1369" s="2" t="s">
        <v>17</v>
      </c>
      <c r="M1369" s="2">
        <v>1</v>
      </c>
      <c r="N1369" s="2" t="str">
        <f t="shared" si="43"/>
        <v>Referal Link</v>
      </c>
      <c r="O1369" s="2">
        <v>55.65</v>
      </c>
      <c r="P1369" s="37"/>
      <c r="Q1369" s="43"/>
      <c r="R1369" s="37"/>
      <c r="S1369" s="38"/>
      <c r="T1369" s="46">
        <v>44041</v>
      </c>
      <c r="U1369" s="2">
        <v>152888</v>
      </c>
      <c r="V1369" s="2" t="s">
        <v>4</v>
      </c>
      <c r="W1369" s="2">
        <v>53</v>
      </c>
      <c r="X1369" s="2" t="str" cm="1">
        <f t="array" ref="X1369">_xlfn.IFS(AND(W1369&gt;8,W1369&lt;=27),"Geração Z",AND(W1369&gt;27,W1369&lt;=43),"Millennials",AND(W1369&gt;43,W1369&lt;=59),"Geração X",W1369&gt;59,"Baby Boomers")</f>
        <v>Geração X</v>
      </c>
      <c r="Y1369" s="2" t="s">
        <v>5</v>
      </c>
      <c r="Z1369" s="2" t="s">
        <v>52</v>
      </c>
      <c r="AA1369" s="2" t="s">
        <v>29</v>
      </c>
      <c r="AB1369" s="2" t="s">
        <v>23</v>
      </c>
      <c r="AC1369" s="2" t="s">
        <v>17</v>
      </c>
      <c r="AD1369" s="2">
        <v>1</v>
      </c>
      <c r="AE1369" s="1" t="str">
        <f t="shared" si="42"/>
        <v>Referal Link</v>
      </c>
      <c r="AF1369" s="2">
        <v>2807.19</v>
      </c>
      <c r="AG1369"/>
      <c r="AH1369"/>
    </row>
    <row r="1370" spans="1:34" ht="15.75" customHeight="1" x14ac:dyDescent="0.25">
      <c r="A1370"/>
      <c r="B1370"/>
      <c r="C1370" s="35">
        <v>43981</v>
      </c>
      <c r="D1370" s="36">
        <v>152725</v>
      </c>
      <c r="E1370" s="36" t="s">
        <v>4</v>
      </c>
      <c r="F1370" s="36">
        <v>61</v>
      </c>
      <c r="G1370" s="36" t="str" cm="1">
        <f t="array" ref="G1370">_xlfn.IFS(AND(F1370&gt;8,F1370&lt;=27),"Geração Z",AND(F1370&gt;27,F1370&lt;=43),"Millennials",AND(F1370&gt;43,F1370&lt;=59),"Geração X",F1370&gt;59,"Baby Boomers")</f>
        <v>Baby Boomers</v>
      </c>
      <c r="H1370" s="36" t="s">
        <v>14</v>
      </c>
      <c r="I1370" s="36" t="s">
        <v>49</v>
      </c>
      <c r="J1370" s="36" t="s">
        <v>7</v>
      </c>
      <c r="K1370" s="36" t="s">
        <v>142</v>
      </c>
      <c r="L1370" s="36" t="s">
        <v>17</v>
      </c>
      <c r="M1370" s="36">
        <v>1</v>
      </c>
      <c r="N1370" s="36" t="str">
        <f t="shared" si="43"/>
        <v>Referal Link</v>
      </c>
      <c r="O1370" s="36">
        <v>1755.41</v>
      </c>
      <c r="P1370" s="37"/>
      <c r="Q1370" s="43"/>
      <c r="R1370" s="37"/>
      <c r="S1370" s="38"/>
      <c r="T1370" s="45">
        <v>44041</v>
      </c>
      <c r="U1370" s="36">
        <v>152889</v>
      </c>
      <c r="V1370" s="36" t="s">
        <v>10</v>
      </c>
      <c r="W1370" s="36">
        <v>29</v>
      </c>
      <c r="X1370" s="36" t="str" cm="1">
        <f t="array" ref="X1370">_xlfn.IFS(AND(W1370&gt;8,W1370&lt;=27),"Geração Z",AND(W1370&gt;27,W1370&lt;=43),"Millennials",AND(W1370&gt;43,W1370&lt;=59),"Geração X",W1370&gt;59,"Baby Boomers")</f>
        <v>Millennials</v>
      </c>
      <c r="Y1370" s="36" t="s">
        <v>5</v>
      </c>
      <c r="Z1370" s="36" t="s">
        <v>46</v>
      </c>
      <c r="AA1370" s="36" t="s">
        <v>29</v>
      </c>
      <c r="AB1370" s="36" t="s">
        <v>142</v>
      </c>
      <c r="AC1370" s="36" t="s">
        <v>17</v>
      </c>
      <c r="AD1370" s="36">
        <v>1</v>
      </c>
      <c r="AE1370" s="35" t="str">
        <f t="shared" si="42"/>
        <v>Referal Link</v>
      </c>
      <c r="AF1370" s="36">
        <v>1399.61</v>
      </c>
      <c r="AG1370"/>
      <c r="AH1370"/>
    </row>
    <row r="1371" spans="1:34" ht="15.75" customHeight="1" x14ac:dyDescent="0.25">
      <c r="A1371"/>
      <c r="B1371"/>
      <c r="C1371" s="1">
        <v>43982</v>
      </c>
      <c r="D1371" s="2">
        <v>152727</v>
      </c>
      <c r="E1371" s="2" t="s">
        <v>10</v>
      </c>
      <c r="F1371" s="2">
        <v>56</v>
      </c>
      <c r="G1371" s="2" t="str" cm="1">
        <f t="array" ref="G1371">_xlfn.IFS(AND(F1371&gt;8,F1371&lt;=27),"Geração Z",AND(F1371&gt;27,F1371&lt;=43),"Millennials",AND(F1371&gt;43,F1371&lt;=59),"Geração X",F1371&gt;59,"Baby Boomers")</f>
        <v>Geração X</v>
      </c>
      <c r="H1371" s="2" t="s">
        <v>5</v>
      </c>
      <c r="I1371" s="2" t="s">
        <v>45</v>
      </c>
      <c r="J1371" s="2" t="s">
        <v>29</v>
      </c>
      <c r="K1371" s="2" t="s">
        <v>142</v>
      </c>
      <c r="L1371" s="2" t="s">
        <v>17</v>
      </c>
      <c r="M1371" s="2">
        <v>0</v>
      </c>
      <c r="N1371" s="2" t="str">
        <f t="shared" si="43"/>
        <v>Others</v>
      </c>
      <c r="O1371" s="2">
        <v>1358.84</v>
      </c>
      <c r="P1371" s="37"/>
      <c r="Q1371" s="43"/>
      <c r="R1371" s="37"/>
      <c r="S1371" s="38"/>
      <c r="T1371" s="46">
        <v>44042</v>
      </c>
      <c r="U1371" s="2">
        <v>152891</v>
      </c>
      <c r="V1371" s="2" t="s">
        <v>10</v>
      </c>
      <c r="W1371" s="2">
        <v>15</v>
      </c>
      <c r="X1371" s="2" t="str" cm="1">
        <f t="array" ref="X1371">_xlfn.IFS(AND(W1371&gt;8,W1371&lt;=27),"Geração Z",AND(W1371&gt;27,W1371&lt;=43),"Millennials",AND(W1371&gt;43,W1371&lt;=59),"Geração X",W1371&gt;59,"Baby Boomers")</f>
        <v>Geração Z</v>
      </c>
      <c r="Y1371" s="2" t="s">
        <v>14</v>
      </c>
      <c r="Z1371" s="2" t="s">
        <v>55</v>
      </c>
      <c r="AA1371" s="2" t="s">
        <v>7</v>
      </c>
      <c r="AB1371" s="2" t="s">
        <v>142</v>
      </c>
      <c r="AC1371" s="2" t="s">
        <v>13</v>
      </c>
      <c r="AD1371" s="2">
        <v>1</v>
      </c>
      <c r="AE1371" s="1" t="str">
        <f t="shared" si="42"/>
        <v>Referal Link</v>
      </c>
      <c r="AF1371" s="2">
        <v>1622.68</v>
      </c>
      <c r="AG1371"/>
      <c r="AH1371"/>
    </row>
    <row r="1372" spans="1:34" ht="15.75" customHeight="1" x14ac:dyDescent="0.25">
      <c r="A1372"/>
      <c r="B1372"/>
      <c r="C1372" s="35">
        <v>43982</v>
      </c>
      <c r="D1372" s="36">
        <v>152729</v>
      </c>
      <c r="E1372" s="36" t="s">
        <v>4</v>
      </c>
      <c r="F1372" s="36">
        <v>63</v>
      </c>
      <c r="G1372" s="36" t="str" cm="1">
        <f t="array" ref="G1372">_xlfn.IFS(AND(F1372&gt;8,F1372&lt;=27),"Geração Z",AND(F1372&gt;27,F1372&lt;=43),"Millennials",AND(F1372&gt;43,F1372&lt;=59),"Geração X",F1372&gt;59,"Baby Boomers")</f>
        <v>Baby Boomers</v>
      </c>
      <c r="H1372" s="36" t="s">
        <v>5</v>
      </c>
      <c r="I1372" s="36" t="s">
        <v>50</v>
      </c>
      <c r="J1372" s="36" t="s">
        <v>7</v>
      </c>
      <c r="K1372" s="36" t="s">
        <v>143</v>
      </c>
      <c r="L1372" s="36" t="s">
        <v>9</v>
      </c>
      <c r="M1372" s="36">
        <v>0</v>
      </c>
      <c r="N1372" s="36" t="str">
        <f t="shared" si="43"/>
        <v>Others</v>
      </c>
      <c r="O1372" s="36">
        <v>2725.43</v>
      </c>
      <c r="P1372" s="37"/>
      <c r="Q1372" s="43"/>
      <c r="R1372" s="37"/>
      <c r="S1372" s="38"/>
      <c r="T1372" s="45">
        <v>44043</v>
      </c>
      <c r="U1372" s="36">
        <v>152892</v>
      </c>
      <c r="V1372" s="36" t="s">
        <v>10</v>
      </c>
      <c r="W1372" s="36">
        <v>44</v>
      </c>
      <c r="X1372" s="36" t="str" cm="1">
        <f t="array" ref="X1372">_xlfn.IFS(AND(W1372&gt;8,W1372&lt;=27),"Geração Z",AND(W1372&gt;27,W1372&lt;=43),"Millennials",AND(W1372&gt;43,W1372&lt;=59),"Geração X",W1372&gt;59,"Baby Boomers")</f>
        <v>Geração X</v>
      </c>
      <c r="Y1372" s="36" t="s">
        <v>14</v>
      </c>
      <c r="Z1372" s="36" t="s">
        <v>39</v>
      </c>
      <c r="AA1372" s="36" t="s">
        <v>34</v>
      </c>
      <c r="AB1372" s="36" t="s">
        <v>23</v>
      </c>
      <c r="AC1372" s="36" t="s">
        <v>17</v>
      </c>
      <c r="AD1372" s="36">
        <v>0</v>
      </c>
      <c r="AE1372" s="35" t="str">
        <f t="shared" si="42"/>
        <v>Others</v>
      </c>
      <c r="AF1372" s="36">
        <v>2620.0700000000002</v>
      </c>
      <c r="AG1372"/>
      <c r="AH1372"/>
    </row>
    <row r="1373" spans="1:34" ht="15.75" customHeight="1" x14ac:dyDescent="0.25">
      <c r="A1373"/>
      <c r="B1373"/>
      <c r="C1373" s="1">
        <v>43982</v>
      </c>
      <c r="D1373" s="2">
        <v>152728</v>
      </c>
      <c r="E1373" s="2" t="s">
        <v>4</v>
      </c>
      <c r="F1373" s="2">
        <v>50</v>
      </c>
      <c r="G1373" s="2" t="str" cm="1">
        <f t="array" ref="G1373">_xlfn.IFS(AND(F1373&gt;8,F1373&lt;=27),"Geração Z",AND(F1373&gt;27,F1373&lt;=43),"Millennials",AND(F1373&gt;43,F1373&lt;=59),"Geração X",F1373&gt;59,"Baby Boomers")</f>
        <v>Geração X</v>
      </c>
      <c r="H1373" s="2" t="s">
        <v>5</v>
      </c>
      <c r="I1373" s="2" t="s">
        <v>15</v>
      </c>
      <c r="J1373" s="2" t="s">
        <v>34</v>
      </c>
      <c r="K1373" s="2" t="s">
        <v>23</v>
      </c>
      <c r="L1373" s="2" t="s">
        <v>9</v>
      </c>
      <c r="M1373" s="2">
        <v>1</v>
      </c>
      <c r="N1373" s="2" t="str">
        <f t="shared" si="43"/>
        <v>Referal Link</v>
      </c>
      <c r="O1373" s="2">
        <v>1323.49</v>
      </c>
      <c r="P1373" s="37"/>
      <c r="Q1373" s="43"/>
      <c r="R1373" s="37"/>
      <c r="S1373" s="38"/>
      <c r="T1373" s="46">
        <v>44043</v>
      </c>
      <c r="U1373" s="2">
        <v>152893</v>
      </c>
      <c r="V1373" s="2" t="s">
        <v>4</v>
      </c>
      <c r="W1373" s="2">
        <v>53</v>
      </c>
      <c r="X1373" s="2" t="str" cm="1">
        <f t="array" ref="X1373">_xlfn.IFS(AND(W1373&gt;8,W1373&lt;=27),"Geração Z",AND(W1373&gt;27,W1373&lt;=43),"Millennials",AND(W1373&gt;43,W1373&lt;=59),"Geração X",W1373&gt;59,"Baby Boomers")</f>
        <v>Geração X</v>
      </c>
      <c r="Y1373" s="2" t="s">
        <v>14</v>
      </c>
      <c r="Z1373" s="2" t="s">
        <v>48</v>
      </c>
      <c r="AA1373" s="2" t="s">
        <v>29</v>
      </c>
      <c r="AB1373" s="2" t="s">
        <v>23</v>
      </c>
      <c r="AC1373" s="2" t="s">
        <v>13</v>
      </c>
      <c r="AD1373" s="2">
        <v>1</v>
      </c>
      <c r="AE1373" s="1" t="str">
        <f t="shared" si="42"/>
        <v>Referal Link</v>
      </c>
      <c r="AF1373" s="2">
        <v>1083.79</v>
      </c>
      <c r="AG1373"/>
      <c r="AH1373"/>
    </row>
    <row r="1374" spans="1:34" ht="15.75" customHeight="1" x14ac:dyDescent="0.25">
      <c r="A1374"/>
      <c r="B1374"/>
      <c r="C1374" s="35">
        <v>43983</v>
      </c>
      <c r="D1374" s="36">
        <v>152315</v>
      </c>
      <c r="E1374" s="36" t="s">
        <v>10</v>
      </c>
      <c r="F1374" s="36">
        <v>78</v>
      </c>
      <c r="G1374" s="36" t="str" cm="1">
        <f t="array" ref="G1374">_xlfn.IFS(AND(F1374&gt;8,F1374&lt;=27),"Geração Z",AND(F1374&gt;27,F1374&lt;=43),"Millennials",AND(F1374&gt;43,F1374&lt;=59),"Geração X",F1374&gt;59,"Baby Boomers")</f>
        <v>Baby Boomers</v>
      </c>
      <c r="H1374" s="36" t="s">
        <v>5</v>
      </c>
      <c r="I1374" s="36" t="s">
        <v>26</v>
      </c>
      <c r="J1374" s="36" t="s">
        <v>7</v>
      </c>
      <c r="K1374" s="36" t="s">
        <v>142</v>
      </c>
      <c r="L1374" s="36" t="s">
        <v>9</v>
      </c>
      <c r="M1374" s="36">
        <v>0</v>
      </c>
      <c r="N1374" s="36" t="str">
        <f t="shared" si="43"/>
        <v>Others</v>
      </c>
      <c r="O1374" s="36">
        <v>2429.9</v>
      </c>
      <c r="P1374" s="37"/>
      <c r="Q1374" s="43"/>
      <c r="R1374" s="37"/>
      <c r="S1374" s="38"/>
      <c r="T1374" s="45">
        <v>43869</v>
      </c>
      <c r="U1374" s="36">
        <v>152894</v>
      </c>
      <c r="V1374" s="36" t="s">
        <v>10</v>
      </c>
      <c r="W1374" s="36">
        <v>46</v>
      </c>
      <c r="X1374" s="36" t="str" cm="1">
        <f t="array" ref="X1374">_xlfn.IFS(AND(W1374&gt;8,W1374&lt;=27),"Geração Z",AND(W1374&gt;27,W1374&lt;=43),"Millennials",AND(W1374&gt;43,W1374&lt;=59),"Geração X",W1374&gt;59,"Baby Boomers")</f>
        <v>Geração X</v>
      </c>
      <c r="Y1374" s="36" t="s">
        <v>5</v>
      </c>
      <c r="Z1374" s="36" t="s">
        <v>42</v>
      </c>
      <c r="AA1374" s="36" t="s">
        <v>20</v>
      </c>
      <c r="AB1374" s="36" t="s">
        <v>23</v>
      </c>
      <c r="AC1374" s="36" t="s">
        <v>17</v>
      </c>
      <c r="AD1374" s="36">
        <v>1</v>
      </c>
      <c r="AE1374" s="35" t="str">
        <f t="shared" si="42"/>
        <v>Referal Link</v>
      </c>
      <c r="AF1374" s="36">
        <v>2047.83</v>
      </c>
      <c r="AG1374"/>
      <c r="AH1374"/>
    </row>
    <row r="1375" spans="1:34" ht="15.75" customHeight="1" x14ac:dyDescent="0.25">
      <c r="A1375"/>
      <c r="B1375"/>
      <c r="C1375" s="1">
        <v>43983</v>
      </c>
      <c r="D1375" s="2">
        <v>152313</v>
      </c>
      <c r="E1375" s="2" t="s">
        <v>4</v>
      </c>
      <c r="F1375" s="2">
        <v>75</v>
      </c>
      <c r="G1375" s="2" t="str" cm="1">
        <f t="array" ref="G1375">_xlfn.IFS(AND(F1375&gt;8,F1375&lt;=27),"Geração Z",AND(F1375&gt;27,F1375&lt;=43),"Millennials",AND(F1375&gt;43,F1375&lt;=59),"Geração X",F1375&gt;59,"Baby Boomers")</f>
        <v>Baby Boomers</v>
      </c>
      <c r="H1375" s="2" t="s">
        <v>14</v>
      </c>
      <c r="I1375" s="2" t="s">
        <v>24</v>
      </c>
      <c r="J1375" s="2" t="s">
        <v>7</v>
      </c>
      <c r="K1375" s="2" t="s">
        <v>23</v>
      </c>
      <c r="L1375" s="2" t="s">
        <v>9</v>
      </c>
      <c r="M1375" s="2">
        <v>1</v>
      </c>
      <c r="N1375" s="2" t="str">
        <f t="shared" si="43"/>
        <v>Referal Link</v>
      </c>
      <c r="O1375" s="2">
        <v>441.12</v>
      </c>
      <c r="P1375" s="37"/>
      <c r="Q1375" s="43"/>
      <c r="R1375" s="37"/>
      <c r="S1375" s="38"/>
      <c r="T1375" s="46">
        <v>43898</v>
      </c>
      <c r="U1375" s="2">
        <v>152895</v>
      </c>
      <c r="V1375" s="2" t="s">
        <v>4</v>
      </c>
      <c r="W1375" s="2">
        <v>76</v>
      </c>
      <c r="X1375" s="2" t="str" cm="1">
        <f t="array" ref="X1375">_xlfn.IFS(AND(W1375&gt;8,W1375&lt;=27),"Geração Z",AND(W1375&gt;27,W1375&lt;=43),"Millennials",AND(W1375&gt;43,W1375&lt;=59),"Geração X",W1375&gt;59,"Baby Boomers")</f>
        <v>Baby Boomers</v>
      </c>
      <c r="Y1375" s="2" t="s">
        <v>14</v>
      </c>
      <c r="Z1375" s="2" t="s">
        <v>63</v>
      </c>
      <c r="AA1375" s="2" t="s">
        <v>7</v>
      </c>
      <c r="AB1375" s="2" t="s">
        <v>143</v>
      </c>
      <c r="AC1375" s="2" t="s">
        <v>17</v>
      </c>
      <c r="AD1375" s="2">
        <v>1</v>
      </c>
      <c r="AE1375" s="1" t="str">
        <f t="shared" si="42"/>
        <v>Referal Link</v>
      </c>
      <c r="AF1375" s="2">
        <v>1858.94</v>
      </c>
      <c r="AG1375"/>
      <c r="AH1375"/>
    </row>
    <row r="1376" spans="1:34" ht="15.75" customHeight="1" x14ac:dyDescent="0.25">
      <c r="A1376"/>
      <c r="B1376"/>
      <c r="C1376" s="35">
        <v>43983</v>
      </c>
      <c r="D1376" s="36">
        <v>152318</v>
      </c>
      <c r="E1376" s="36" t="s">
        <v>4</v>
      </c>
      <c r="F1376" s="36">
        <v>22</v>
      </c>
      <c r="G1376" s="36" t="str" cm="1">
        <f t="array" ref="G1376">_xlfn.IFS(AND(F1376&gt;8,F1376&lt;=27),"Geração Z",AND(F1376&gt;27,F1376&lt;=43),"Millennials",AND(F1376&gt;43,F1376&lt;=59),"Geração X",F1376&gt;59,"Baby Boomers")</f>
        <v>Geração Z</v>
      </c>
      <c r="H1376" s="36" t="s">
        <v>14</v>
      </c>
      <c r="I1376" s="36" t="s">
        <v>66</v>
      </c>
      <c r="J1376" s="36" t="s">
        <v>7</v>
      </c>
      <c r="K1376" s="36" t="s">
        <v>142</v>
      </c>
      <c r="L1376" s="36" t="s">
        <v>9</v>
      </c>
      <c r="M1376" s="36">
        <v>1</v>
      </c>
      <c r="N1376" s="36" t="str">
        <f t="shared" si="43"/>
        <v>Referal Link</v>
      </c>
      <c r="O1376" s="36">
        <v>2954.96</v>
      </c>
      <c r="P1376" s="37"/>
      <c r="Q1376" s="43"/>
      <c r="R1376" s="37"/>
      <c r="S1376" s="38"/>
      <c r="T1376" s="45">
        <v>43898</v>
      </c>
      <c r="U1376" s="36">
        <v>152896</v>
      </c>
      <c r="V1376" s="36" t="s">
        <v>4</v>
      </c>
      <c r="W1376" s="36">
        <v>70</v>
      </c>
      <c r="X1376" s="36" t="str" cm="1">
        <f t="array" ref="X1376">_xlfn.IFS(AND(W1376&gt;8,W1376&lt;=27),"Geração Z",AND(W1376&gt;27,W1376&lt;=43),"Millennials",AND(W1376&gt;43,W1376&lt;=59),"Geração X",W1376&gt;59,"Baby Boomers")</f>
        <v>Baby Boomers</v>
      </c>
      <c r="Y1376" s="36" t="s">
        <v>14</v>
      </c>
      <c r="Z1376" s="36" t="s">
        <v>38</v>
      </c>
      <c r="AA1376" s="36" t="s">
        <v>34</v>
      </c>
      <c r="AB1376" s="36" t="s">
        <v>143</v>
      </c>
      <c r="AC1376" s="36" t="s">
        <v>9</v>
      </c>
      <c r="AD1376" s="36">
        <v>1</v>
      </c>
      <c r="AE1376" s="35" t="str">
        <f t="shared" si="42"/>
        <v>Referal Link</v>
      </c>
      <c r="AF1376" s="36">
        <v>1194.3599999999999</v>
      </c>
      <c r="AG1376"/>
      <c r="AH1376"/>
    </row>
    <row r="1377" spans="1:34" ht="15.75" customHeight="1" x14ac:dyDescent="0.25">
      <c r="A1377"/>
      <c r="B1377"/>
      <c r="C1377" s="1">
        <v>43983</v>
      </c>
      <c r="D1377" s="2">
        <v>152312</v>
      </c>
      <c r="E1377" s="2" t="s">
        <v>4</v>
      </c>
      <c r="F1377" s="2">
        <v>26</v>
      </c>
      <c r="G1377" s="2" t="str" cm="1">
        <f t="array" ref="G1377">_xlfn.IFS(AND(F1377&gt;8,F1377&lt;=27),"Geração Z",AND(F1377&gt;27,F1377&lt;=43),"Millennials",AND(F1377&gt;43,F1377&lt;=59),"Geração X",F1377&gt;59,"Baby Boomers")</f>
        <v>Geração Z</v>
      </c>
      <c r="H1377" s="2" t="s">
        <v>5</v>
      </c>
      <c r="I1377" s="2" t="s">
        <v>24</v>
      </c>
      <c r="J1377" s="2" t="s">
        <v>7</v>
      </c>
      <c r="K1377" s="2" t="s">
        <v>23</v>
      </c>
      <c r="L1377" s="2" t="s">
        <v>17</v>
      </c>
      <c r="M1377" s="2">
        <v>1</v>
      </c>
      <c r="N1377" s="2" t="str">
        <f t="shared" si="43"/>
        <v>Referal Link</v>
      </c>
      <c r="O1377" s="2">
        <v>542.38</v>
      </c>
      <c r="P1377" s="37"/>
      <c r="Q1377" s="43"/>
      <c r="R1377" s="37"/>
      <c r="S1377" s="38"/>
      <c r="T1377" s="46">
        <v>43898</v>
      </c>
      <c r="U1377" s="2">
        <v>152897</v>
      </c>
      <c r="V1377" s="2" t="s">
        <v>4</v>
      </c>
      <c r="W1377" s="2">
        <v>37</v>
      </c>
      <c r="X1377" s="2" t="str" cm="1">
        <f t="array" ref="X1377">_xlfn.IFS(AND(W1377&gt;8,W1377&lt;=27),"Geração Z",AND(W1377&gt;27,W1377&lt;=43),"Millennials",AND(W1377&gt;43,W1377&lt;=59),"Geração X",W1377&gt;59,"Baby Boomers")</f>
        <v>Millennials</v>
      </c>
      <c r="Y1377" s="2" t="s">
        <v>14</v>
      </c>
      <c r="Z1377" s="2" t="s">
        <v>48</v>
      </c>
      <c r="AA1377" s="2" t="s">
        <v>20</v>
      </c>
      <c r="AB1377" s="2" t="s">
        <v>143</v>
      </c>
      <c r="AC1377" s="2" t="s">
        <v>17</v>
      </c>
      <c r="AD1377" s="2">
        <v>0</v>
      </c>
      <c r="AE1377" s="1" t="str">
        <f t="shared" si="42"/>
        <v>Others</v>
      </c>
      <c r="AF1377" s="2">
        <v>924.05</v>
      </c>
      <c r="AG1377"/>
      <c r="AH1377"/>
    </row>
    <row r="1378" spans="1:34" ht="15.75" customHeight="1" x14ac:dyDescent="0.25">
      <c r="A1378"/>
      <c r="B1378"/>
      <c r="C1378" s="35">
        <v>43983</v>
      </c>
      <c r="D1378" s="36">
        <v>152316</v>
      </c>
      <c r="E1378" s="36" t="s">
        <v>10</v>
      </c>
      <c r="F1378" s="36">
        <v>20</v>
      </c>
      <c r="G1378" s="36" t="str" cm="1">
        <f t="array" ref="G1378">_xlfn.IFS(AND(F1378&gt;8,F1378&lt;=27),"Geração Z",AND(F1378&gt;27,F1378&lt;=43),"Millennials",AND(F1378&gt;43,F1378&lt;=59),"Geração X",F1378&gt;59,"Baby Boomers")</f>
        <v>Geração Z</v>
      </c>
      <c r="H1378" s="36" t="s">
        <v>5</v>
      </c>
      <c r="I1378" s="36" t="s">
        <v>19</v>
      </c>
      <c r="J1378" s="36" t="s">
        <v>7</v>
      </c>
      <c r="K1378" s="36" t="s">
        <v>143</v>
      </c>
      <c r="L1378" s="36" t="s">
        <v>17</v>
      </c>
      <c r="M1378" s="36">
        <v>1</v>
      </c>
      <c r="N1378" s="36" t="str">
        <f t="shared" si="43"/>
        <v>Referal Link</v>
      </c>
      <c r="O1378" s="36">
        <v>2616.98</v>
      </c>
      <c r="P1378" s="37"/>
      <c r="Q1378" s="43"/>
      <c r="R1378" s="37"/>
      <c r="S1378" s="38"/>
      <c r="T1378" s="45">
        <v>43929</v>
      </c>
      <c r="U1378" s="36">
        <v>152898</v>
      </c>
      <c r="V1378" s="36" t="s">
        <v>10</v>
      </c>
      <c r="W1378" s="36">
        <v>27</v>
      </c>
      <c r="X1378" s="36" t="str" cm="1">
        <f t="array" ref="X1378">_xlfn.IFS(AND(W1378&gt;8,W1378&lt;=27),"Geração Z",AND(W1378&gt;27,W1378&lt;=43),"Millennials",AND(W1378&gt;43,W1378&lt;=59),"Geração X",W1378&gt;59,"Baby Boomers")</f>
        <v>Geração Z</v>
      </c>
      <c r="Y1378" s="36" t="s">
        <v>14</v>
      </c>
      <c r="Z1378" s="36" t="s">
        <v>11</v>
      </c>
      <c r="AA1378" s="36" t="s">
        <v>34</v>
      </c>
      <c r="AB1378" s="36" t="s">
        <v>143</v>
      </c>
      <c r="AC1378" s="36" t="s">
        <v>17</v>
      </c>
      <c r="AD1378" s="36">
        <v>0</v>
      </c>
      <c r="AE1378" s="35" t="str">
        <f t="shared" si="42"/>
        <v>Others</v>
      </c>
      <c r="AF1378" s="36">
        <v>1020.51</v>
      </c>
      <c r="AG1378"/>
      <c r="AH1378"/>
    </row>
    <row r="1379" spans="1:34" ht="15.75" customHeight="1" x14ac:dyDescent="0.25">
      <c r="A1379"/>
      <c r="B1379"/>
      <c r="C1379" s="1">
        <v>43983</v>
      </c>
      <c r="D1379" s="2">
        <v>152314</v>
      </c>
      <c r="E1379" s="2" t="s">
        <v>4</v>
      </c>
      <c r="F1379" s="2">
        <v>18</v>
      </c>
      <c r="G1379" s="2" t="str" cm="1">
        <f t="array" ref="G1379">_xlfn.IFS(AND(F1379&gt;8,F1379&lt;=27),"Geração Z",AND(F1379&gt;27,F1379&lt;=43),"Millennials",AND(F1379&gt;43,F1379&lt;=59),"Geração X",F1379&gt;59,"Baby Boomers")</f>
        <v>Geração Z</v>
      </c>
      <c r="H1379" s="2" t="s">
        <v>5</v>
      </c>
      <c r="I1379" s="2" t="s">
        <v>51</v>
      </c>
      <c r="J1379" s="2" t="s">
        <v>34</v>
      </c>
      <c r="K1379" s="2" t="s">
        <v>23</v>
      </c>
      <c r="L1379" s="2" t="s">
        <v>17</v>
      </c>
      <c r="M1379" s="2">
        <v>1</v>
      </c>
      <c r="N1379" s="2" t="str">
        <f t="shared" si="43"/>
        <v>Referal Link</v>
      </c>
      <c r="O1379" s="2">
        <v>321.63</v>
      </c>
      <c r="P1379" s="37"/>
      <c r="Q1379" s="43"/>
      <c r="R1379" s="37"/>
      <c r="S1379" s="38"/>
      <c r="T1379" s="46">
        <v>43959</v>
      </c>
      <c r="U1379" s="2">
        <v>152900</v>
      </c>
      <c r="V1379" s="2" t="s">
        <v>4</v>
      </c>
      <c r="W1379" s="2">
        <v>65</v>
      </c>
      <c r="X1379" s="2" t="str" cm="1">
        <f t="array" ref="X1379">_xlfn.IFS(AND(W1379&gt;8,W1379&lt;=27),"Geração Z",AND(W1379&gt;27,W1379&lt;=43),"Millennials",AND(W1379&gt;43,W1379&lt;=59),"Geração X",W1379&gt;59,"Baby Boomers")</f>
        <v>Baby Boomers</v>
      </c>
      <c r="Y1379" s="2" t="s">
        <v>14</v>
      </c>
      <c r="Z1379" s="2" t="s">
        <v>48</v>
      </c>
      <c r="AA1379" s="2" t="s">
        <v>7</v>
      </c>
      <c r="AB1379" s="2" t="s">
        <v>143</v>
      </c>
      <c r="AC1379" s="2" t="s">
        <v>9</v>
      </c>
      <c r="AD1379" s="2">
        <v>0</v>
      </c>
      <c r="AE1379" s="1" t="str">
        <f t="shared" si="42"/>
        <v>Others</v>
      </c>
      <c r="AF1379" s="2">
        <v>1923.68</v>
      </c>
      <c r="AG1379"/>
      <c r="AH1379"/>
    </row>
    <row r="1380" spans="1:34" ht="15.75" customHeight="1" x14ac:dyDescent="0.25">
      <c r="A1380"/>
      <c r="B1380"/>
      <c r="C1380" s="35">
        <v>43984</v>
      </c>
      <c r="D1380" s="36">
        <v>152423</v>
      </c>
      <c r="E1380" s="36" t="s">
        <v>10</v>
      </c>
      <c r="F1380" s="36">
        <v>51</v>
      </c>
      <c r="G1380" s="36" t="str" cm="1">
        <f t="array" ref="G1380">_xlfn.IFS(AND(F1380&gt;8,F1380&lt;=27),"Geração Z",AND(F1380&gt;27,F1380&lt;=43),"Millennials",AND(F1380&gt;43,F1380&lt;=59),"Geração X",F1380&gt;59,"Baby Boomers")</f>
        <v>Geração X</v>
      </c>
      <c r="H1380" s="36" t="s">
        <v>14</v>
      </c>
      <c r="I1380" s="36" t="s">
        <v>51</v>
      </c>
      <c r="J1380" s="36" t="s">
        <v>27</v>
      </c>
      <c r="K1380" s="36" t="s">
        <v>142</v>
      </c>
      <c r="L1380" s="36" t="s">
        <v>9</v>
      </c>
      <c r="M1380" s="36">
        <v>0</v>
      </c>
      <c r="N1380" s="36" t="str">
        <f t="shared" si="43"/>
        <v>Others</v>
      </c>
      <c r="O1380" s="36">
        <v>295.67</v>
      </c>
      <c r="P1380" s="37"/>
      <c r="Q1380" s="43"/>
      <c r="R1380" s="37"/>
      <c r="S1380" s="38"/>
      <c r="T1380" s="45">
        <v>43990</v>
      </c>
      <c r="U1380" s="36">
        <v>152901</v>
      </c>
      <c r="V1380" s="36" t="s">
        <v>4</v>
      </c>
      <c r="W1380" s="36">
        <v>39</v>
      </c>
      <c r="X1380" s="36" t="str" cm="1">
        <f t="array" ref="X1380">_xlfn.IFS(AND(W1380&gt;8,W1380&lt;=27),"Geração Z",AND(W1380&gt;27,W1380&lt;=43),"Millennials",AND(W1380&gt;43,W1380&lt;=59),"Geração X",W1380&gt;59,"Baby Boomers")</f>
        <v>Millennials</v>
      </c>
      <c r="Y1380" s="36" t="s">
        <v>14</v>
      </c>
      <c r="Z1380" s="36" t="s">
        <v>54</v>
      </c>
      <c r="AA1380" s="36" t="s">
        <v>20</v>
      </c>
      <c r="AB1380" s="36" t="s">
        <v>8</v>
      </c>
      <c r="AC1380" s="36" t="s">
        <v>17</v>
      </c>
      <c r="AD1380" s="36">
        <v>1</v>
      </c>
      <c r="AE1380" s="35" t="str">
        <f t="shared" si="42"/>
        <v>Referal Link</v>
      </c>
      <c r="AF1380" s="36">
        <v>515.30999999999995</v>
      </c>
      <c r="AG1380"/>
      <c r="AH1380"/>
    </row>
    <row r="1381" spans="1:34" ht="15.75" customHeight="1" x14ac:dyDescent="0.25">
      <c r="A1381"/>
      <c r="B1381"/>
      <c r="C1381" s="1">
        <v>43984</v>
      </c>
      <c r="D1381" s="2">
        <v>152424</v>
      </c>
      <c r="E1381" s="2" t="s">
        <v>4</v>
      </c>
      <c r="F1381" s="2">
        <v>39</v>
      </c>
      <c r="G1381" s="2" t="str" cm="1">
        <f t="array" ref="G1381">_xlfn.IFS(AND(F1381&gt;8,F1381&lt;=27),"Geração Z",AND(F1381&gt;27,F1381&lt;=43),"Millennials",AND(F1381&gt;43,F1381&lt;=59),"Geração X",F1381&gt;59,"Baby Boomers")</f>
        <v>Millennials</v>
      </c>
      <c r="H1381" s="2" t="s">
        <v>14</v>
      </c>
      <c r="I1381" s="2" t="s">
        <v>51</v>
      </c>
      <c r="J1381" s="2" t="s">
        <v>34</v>
      </c>
      <c r="K1381" s="2" t="s">
        <v>143</v>
      </c>
      <c r="L1381" s="2" t="s">
        <v>13</v>
      </c>
      <c r="M1381" s="2">
        <v>0</v>
      </c>
      <c r="N1381" s="2" t="str">
        <f t="shared" si="43"/>
        <v>Others</v>
      </c>
      <c r="O1381" s="2">
        <v>1659.23</v>
      </c>
      <c r="P1381" s="37"/>
      <c r="Q1381" s="43"/>
      <c r="R1381" s="37"/>
      <c r="S1381" s="38"/>
      <c r="T1381" s="46">
        <v>44020</v>
      </c>
      <c r="U1381" s="2">
        <v>152903</v>
      </c>
      <c r="V1381" s="2" t="s">
        <v>10</v>
      </c>
      <c r="W1381" s="2">
        <v>42</v>
      </c>
      <c r="X1381" s="2" t="str" cm="1">
        <f t="array" ref="X1381">_xlfn.IFS(AND(W1381&gt;8,W1381&lt;=27),"Geração Z",AND(W1381&gt;27,W1381&lt;=43),"Millennials",AND(W1381&gt;43,W1381&lt;=59),"Geração X",W1381&gt;59,"Baby Boomers")</f>
        <v>Millennials</v>
      </c>
      <c r="Y1381" s="2" t="s">
        <v>5</v>
      </c>
      <c r="Z1381" s="2" t="s">
        <v>6</v>
      </c>
      <c r="AA1381" s="2" t="s">
        <v>7</v>
      </c>
      <c r="AB1381" s="2" t="s">
        <v>8</v>
      </c>
      <c r="AC1381" s="2" t="s">
        <v>17</v>
      </c>
      <c r="AD1381" s="2">
        <v>1</v>
      </c>
      <c r="AE1381" s="1" t="str">
        <f t="shared" si="42"/>
        <v>Referal Link</v>
      </c>
      <c r="AF1381" s="2">
        <v>611.85</v>
      </c>
      <c r="AG1381"/>
      <c r="AH1381"/>
    </row>
    <row r="1382" spans="1:34" ht="15.75" customHeight="1" x14ac:dyDescent="0.25">
      <c r="A1382"/>
      <c r="B1382"/>
      <c r="C1382" s="35">
        <v>43985</v>
      </c>
      <c r="D1382" s="36">
        <v>152501</v>
      </c>
      <c r="E1382" s="36" t="s">
        <v>4</v>
      </c>
      <c r="F1382" s="36">
        <v>72</v>
      </c>
      <c r="G1382" s="36" t="str" cm="1">
        <f t="array" ref="G1382">_xlfn.IFS(AND(F1382&gt;8,F1382&lt;=27),"Geração Z",AND(F1382&gt;27,F1382&lt;=43),"Millennials",AND(F1382&gt;43,F1382&lt;=59),"Geração X",F1382&gt;59,"Baby Boomers")</f>
        <v>Baby Boomers</v>
      </c>
      <c r="H1382" s="36" t="s">
        <v>5</v>
      </c>
      <c r="I1382" s="36" t="s">
        <v>63</v>
      </c>
      <c r="J1382" s="36" t="s">
        <v>27</v>
      </c>
      <c r="K1382" s="36" t="s">
        <v>23</v>
      </c>
      <c r="L1382" s="36" t="s">
        <v>9</v>
      </c>
      <c r="M1382" s="36">
        <v>1</v>
      </c>
      <c r="N1382" s="36" t="str">
        <f t="shared" si="43"/>
        <v>Referal Link</v>
      </c>
      <c r="O1382" s="36">
        <v>2906.76</v>
      </c>
      <c r="P1382" s="37"/>
      <c r="Q1382" s="43"/>
      <c r="R1382" s="37"/>
      <c r="S1382" s="38"/>
      <c r="T1382" s="45">
        <v>44020</v>
      </c>
      <c r="U1382" s="36">
        <v>152905</v>
      </c>
      <c r="V1382" s="36" t="s">
        <v>10</v>
      </c>
      <c r="W1382" s="36">
        <v>41</v>
      </c>
      <c r="X1382" s="36" t="str" cm="1">
        <f t="array" ref="X1382">_xlfn.IFS(AND(W1382&gt;8,W1382&lt;=27),"Geração Z",AND(W1382&gt;27,W1382&lt;=43),"Millennials",AND(W1382&gt;43,W1382&lt;=59),"Geração X",W1382&gt;59,"Baby Boomers")</f>
        <v>Millennials</v>
      </c>
      <c r="Y1382" s="36" t="s">
        <v>14</v>
      </c>
      <c r="Z1382" s="36" t="s">
        <v>60</v>
      </c>
      <c r="AA1382" s="36" t="s">
        <v>20</v>
      </c>
      <c r="AB1382" s="36" t="s">
        <v>143</v>
      </c>
      <c r="AC1382" s="36" t="s">
        <v>17</v>
      </c>
      <c r="AD1382" s="36">
        <v>1</v>
      </c>
      <c r="AE1382" s="35" t="str">
        <f t="shared" si="42"/>
        <v>Referal Link</v>
      </c>
      <c r="AF1382" s="36">
        <v>1258.21</v>
      </c>
      <c r="AG1382"/>
      <c r="AH1382"/>
    </row>
    <row r="1383" spans="1:34" ht="15.75" customHeight="1" x14ac:dyDescent="0.25">
      <c r="A1383"/>
      <c r="B1383"/>
      <c r="C1383" s="1">
        <v>43985</v>
      </c>
      <c r="D1383" s="2">
        <v>152500</v>
      </c>
      <c r="E1383" s="2" t="s">
        <v>4</v>
      </c>
      <c r="F1383" s="2">
        <v>56</v>
      </c>
      <c r="G1383" s="2" t="str" cm="1">
        <f t="array" ref="G1383">_xlfn.IFS(AND(F1383&gt;8,F1383&lt;=27),"Geração Z",AND(F1383&gt;27,F1383&lt;=43),"Millennials",AND(F1383&gt;43,F1383&lt;=59),"Geração X",F1383&gt;59,"Baby Boomers")</f>
        <v>Geração X</v>
      </c>
      <c r="H1383" s="2" t="s">
        <v>14</v>
      </c>
      <c r="I1383" s="2" t="s">
        <v>54</v>
      </c>
      <c r="J1383" s="2" t="s">
        <v>7</v>
      </c>
      <c r="K1383" s="2" t="s">
        <v>8</v>
      </c>
      <c r="L1383" s="2" t="s">
        <v>9</v>
      </c>
      <c r="M1383" s="2">
        <v>1</v>
      </c>
      <c r="N1383" s="2" t="str">
        <f t="shared" si="43"/>
        <v>Referal Link</v>
      </c>
      <c r="O1383" s="2">
        <v>2741.78</v>
      </c>
      <c r="P1383" s="37"/>
      <c r="Q1383" s="43"/>
      <c r="R1383" s="37"/>
      <c r="S1383" s="38"/>
      <c r="T1383" s="46">
        <v>44020</v>
      </c>
      <c r="U1383" s="2">
        <v>152906</v>
      </c>
      <c r="V1383" s="2" t="s">
        <v>4</v>
      </c>
      <c r="W1383" s="2">
        <v>57</v>
      </c>
      <c r="X1383" s="2" t="str" cm="1">
        <f t="array" ref="X1383">_xlfn.IFS(AND(W1383&gt;8,W1383&lt;=27),"Geração Z",AND(W1383&gt;27,W1383&lt;=43),"Millennials",AND(W1383&gt;43,W1383&lt;=59),"Geração X",W1383&gt;59,"Baby Boomers")</f>
        <v>Geração X</v>
      </c>
      <c r="Y1383" s="2" t="s">
        <v>14</v>
      </c>
      <c r="Z1383" s="2" t="s">
        <v>48</v>
      </c>
      <c r="AA1383" s="2" t="s">
        <v>7</v>
      </c>
      <c r="AB1383" s="2" t="s">
        <v>23</v>
      </c>
      <c r="AC1383" s="2" t="s">
        <v>9</v>
      </c>
      <c r="AD1383" s="2">
        <v>1</v>
      </c>
      <c r="AE1383" s="1" t="str">
        <f t="shared" si="42"/>
        <v>Referal Link</v>
      </c>
      <c r="AF1383" s="2">
        <v>1613.7</v>
      </c>
      <c r="AG1383"/>
      <c r="AH1383"/>
    </row>
    <row r="1384" spans="1:34" ht="15.75" customHeight="1" x14ac:dyDescent="0.25">
      <c r="A1384"/>
      <c r="B1384"/>
      <c r="C1384" s="35">
        <v>43986</v>
      </c>
      <c r="D1384" s="36">
        <v>152581</v>
      </c>
      <c r="E1384" s="36" t="s">
        <v>4</v>
      </c>
      <c r="F1384" s="36">
        <v>18</v>
      </c>
      <c r="G1384" s="36" t="str" cm="1">
        <f t="array" ref="G1384">_xlfn.IFS(AND(F1384&gt;8,F1384&lt;=27),"Geração Z",AND(F1384&gt;27,F1384&lt;=43),"Millennials",AND(F1384&gt;43,F1384&lt;=59),"Geração X",F1384&gt;59,"Baby Boomers")</f>
        <v>Geração Z</v>
      </c>
      <c r="H1384" s="36" t="s">
        <v>14</v>
      </c>
      <c r="I1384" s="36" t="s">
        <v>32</v>
      </c>
      <c r="J1384" s="36" t="s">
        <v>34</v>
      </c>
      <c r="K1384" s="36" t="s">
        <v>23</v>
      </c>
      <c r="L1384" s="36" t="s">
        <v>17</v>
      </c>
      <c r="M1384" s="36">
        <v>0</v>
      </c>
      <c r="N1384" s="36" t="str">
        <f t="shared" si="43"/>
        <v>Others</v>
      </c>
      <c r="O1384" s="36">
        <v>754.73</v>
      </c>
      <c r="P1384" s="37"/>
      <c r="Q1384" s="43"/>
      <c r="R1384" s="37"/>
      <c r="S1384" s="38"/>
      <c r="T1384" s="45">
        <v>44020</v>
      </c>
      <c r="U1384" s="36">
        <v>152907</v>
      </c>
      <c r="V1384" s="36" t="s">
        <v>4</v>
      </c>
      <c r="W1384" s="36">
        <v>22</v>
      </c>
      <c r="X1384" s="36" t="str" cm="1">
        <f t="array" ref="X1384">_xlfn.IFS(AND(W1384&gt;8,W1384&lt;=27),"Geração Z",AND(W1384&gt;27,W1384&lt;=43),"Millennials",AND(W1384&gt;43,W1384&lt;=59),"Geração X",W1384&gt;59,"Baby Boomers")</f>
        <v>Geração Z</v>
      </c>
      <c r="Y1384" s="36" t="s">
        <v>5</v>
      </c>
      <c r="Z1384" s="36" t="s">
        <v>28</v>
      </c>
      <c r="AA1384" s="36" t="s">
        <v>7</v>
      </c>
      <c r="AB1384" s="36" t="s">
        <v>23</v>
      </c>
      <c r="AC1384" s="36" t="s">
        <v>9</v>
      </c>
      <c r="AD1384" s="36">
        <v>1</v>
      </c>
      <c r="AE1384" s="35" t="str">
        <f t="shared" si="42"/>
        <v>Referal Link</v>
      </c>
      <c r="AF1384" s="36">
        <v>1025.3800000000001</v>
      </c>
      <c r="AG1384"/>
      <c r="AH1384"/>
    </row>
    <row r="1385" spans="1:34" ht="15.75" customHeight="1" x14ac:dyDescent="0.25">
      <c r="A1385"/>
      <c r="B1385"/>
      <c r="C1385" s="1">
        <v>43986</v>
      </c>
      <c r="D1385" s="2">
        <v>152582</v>
      </c>
      <c r="E1385" s="2" t="s">
        <v>10</v>
      </c>
      <c r="F1385" s="2">
        <v>41</v>
      </c>
      <c r="G1385" s="2" t="str" cm="1">
        <f t="array" ref="G1385">_xlfn.IFS(AND(F1385&gt;8,F1385&lt;=27),"Geração Z",AND(F1385&gt;27,F1385&lt;=43),"Millennials",AND(F1385&gt;43,F1385&lt;=59),"Geração X",F1385&gt;59,"Baby Boomers")</f>
        <v>Millennials</v>
      </c>
      <c r="H1385" s="2" t="s">
        <v>14</v>
      </c>
      <c r="I1385" s="2" t="s">
        <v>37</v>
      </c>
      <c r="J1385" s="2" t="s">
        <v>7</v>
      </c>
      <c r="K1385" s="2" t="s">
        <v>143</v>
      </c>
      <c r="L1385" s="2" t="s">
        <v>9</v>
      </c>
      <c r="M1385" s="2">
        <v>1</v>
      </c>
      <c r="N1385" s="2" t="str">
        <f t="shared" si="43"/>
        <v>Referal Link</v>
      </c>
      <c r="O1385" s="2">
        <v>2865.28</v>
      </c>
      <c r="P1385" s="37"/>
      <c r="Q1385" s="43"/>
      <c r="R1385" s="37"/>
      <c r="S1385" s="38"/>
      <c r="T1385" s="46">
        <v>44020</v>
      </c>
      <c r="U1385" s="2">
        <v>152908</v>
      </c>
      <c r="V1385" s="2" t="s">
        <v>10</v>
      </c>
      <c r="W1385" s="2">
        <v>40</v>
      </c>
      <c r="X1385" s="2" t="str" cm="1">
        <f t="array" ref="X1385">_xlfn.IFS(AND(W1385&gt;8,W1385&lt;=27),"Geração Z",AND(W1385&gt;27,W1385&lt;=43),"Millennials",AND(W1385&gt;43,W1385&lt;=59),"Geração X",W1385&gt;59,"Baby Boomers")</f>
        <v>Millennials</v>
      </c>
      <c r="Y1385" s="2" t="s">
        <v>5</v>
      </c>
      <c r="Z1385" s="2" t="s">
        <v>36</v>
      </c>
      <c r="AA1385" s="2" t="s">
        <v>7</v>
      </c>
      <c r="AB1385" s="2" t="s">
        <v>23</v>
      </c>
      <c r="AC1385" s="2" t="s">
        <v>17</v>
      </c>
      <c r="AD1385" s="2">
        <v>1</v>
      </c>
      <c r="AE1385" s="1" t="str">
        <f t="shared" si="42"/>
        <v>Referal Link</v>
      </c>
      <c r="AF1385" s="2">
        <v>2447.15</v>
      </c>
      <c r="AG1385"/>
      <c r="AH1385"/>
    </row>
    <row r="1386" spans="1:34" ht="15.75" customHeight="1" x14ac:dyDescent="0.25">
      <c r="A1386"/>
      <c r="B1386"/>
      <c r="C1386" s="35">
        <v>43987</v>
      </c>
      <c r="D1386" s="36">
        <v>152653</v>
      </c>
      <c r="E1386" s="36" t="s">
        <v>10</v>
      </c>
      <c r="F1386" s="36">
        <v>67</v>
      </c>
      <c r="G1386" s="36" t="str" cm="1">
        <f t="array" ref="G1386">_xlfn.IFS(AND(F1386&gt;8,F1386&lt;=27),"Geração Z",AND(F1386&gt;27,F1386&lt;=43),"Millennials",AND(F1386&gt;43,F1386&lt;=59),"Geração X",F1386&gt;59,"Baby Boomers")</f>
        <v>Baby Boomers</v>
      </c>
      <c r="H1386" s="36" t="s">
        <v>14</v>
      </c>
      <c r="I1386" s="36" t="s">
        <v>38</v>
      </c>
      <c r="J1386" s="36" t="s">
        <v>7</v>
      </c>
      <c r="K1386" s="36" t="s">
        <v>23</v>
      </c>
      <c r="L1386" s="36" t="s">
        <v>17</v>
      </c>
      <c r="M1386" s="36">
        <v>1</v>
      </c>
      <c r="N1386" s="36" t="str">
        <f t="shared" si="43"/>
        <v>Referal Link</v>
      </c>
      <c r="O1386" s="36">
        <v>1838.74</v>
      </c>
      <c r="P1386" s="37"/>
      <c r="Q1386" s="43"/>
      <c r="R1386" s="37"/>
      <c r="S1386" s="38"/>
      <c r="T1386" s="45">
        <v>44051</v>
      </c>
      <c r="U1386" s="36">
        <v>152909</v>
      </c>
      <c r="V1386" s="36" t="s">
        <v>4</v>
      </c>
      <c r="W1386" s="36">
        <v>49</v>
      </c>
      <c r="X1386" s="36" t="str" cm="1">
        <f t="array" ref="X1386">_xlfn.IFS(AND(W1386&gt;8,W1386&lt;=27),"Geração Z",AND(W1386&gt;27,W1386&lt;=43),"Millennials",AND(W1386&gt;43,W1386&lt;=59),"Geração X",W1386&gt;59,"Baby Boomers")</f>
        <v>Geração X</v>
      </c>
      <c r="Y1386" s="36" t="s">
        <v>14</v>
      </c>
      <c r="Z1386" s="36" t="s">
        <v>48</v>
      </c>
      <c r="AA1386" s="36" t="s">
        <v>20</v>
      </c>
      <c r="AB1386" s="36" t="s">
        <v>23</v>
      </c>
      <c r="AC1386" s="36" t="s">
        <v>9</v>
      </c>
      <c r="AD1386" s="36">
        <v>1</v>
      </c>
      <c r="AE1386" s="35" t="str">
        <f t="shared" si="42"/>
        <v>Referal Link</v>
      </c>
      <c r="AF1386" s="36">
        <v>757.25</v>
      </c>
      <c r="AG1386"/>
      <c r="AH1386"/>
    </row>
    <row r="1387" spans="1:34" ht="15.75" customHeight="1" x14ac:dyDescent="0.25">
      <c r="A1387"/>
      <c r="B1387"/>
      <c r="C1387" s="1">
        <v>43988</v>
      </c>
      <c r="D1387" s="2">
        <v>152744</v>
      </c>
      <c r="E1387" s="2" t="s">
        <v>4</v>
      </c>
      <c r="F1387" s="2">
        <v>44</v>
      </c>
      <c r="G1387" s="2" t="str" cm="1">
        <f t="array" ref="G1387">_xlfn.IFS(AND(F1387&gt;8,F1387&lt;=27),"Geração Z",AND(F1387&gt;27,F1387&lt;=43),"Millennials",AND(F1387&gt;43,F1387&lt;=59),"Geração X",F1387&gt;59,"Baby Boomers")</f>
        <v>Geração X</v>
      </c>
      <c r="H1387" s="2" t="s">
        <v>5</v>
      </c>
      <c r="I1387" s="2" t="s">
        <v>61</v>
      </c>
      <c r="J1387" s="2" t="s">
        <v>7</v>
      </c>
      <c r="K1387" s="2" t="s">
        <v>8</v>
      </c>
      <c r="L1387" s="2" t="s">
        <v>17</v>
      </c>
      <c r="M1387" s="2">
        <v>0</v>
      </c>
      <c r="N1387" s="2" t="str">
        <f t="shared" si="43"/>
        <v>Others</v>
      </c>
      <c r="O1387" s="2">
        <v>1972.91</v>
      </c>
      <c r="P1387" s="37"/>
      <c r="Q1387" s="43"/>
      <c r="R1387" s="37"/>
      <c r="S1387" s="38"/>
      <c r="T1387" s="46">
        <v>44051</v>
      </c>
      <c r="U1387" s="2">
        <v>152912</v>
      </c>
      <c r="V1387" s="2" t="s">
        <v>4</v>
      </c>
      <c r="W1387" s="2">
        <v>51</v>
      </c>
      <c r="X1387" s="2" t="str" cm="1">
        <f t="array" ref="X1387">_xlfn.IFS(AND(W1387&gt;8,W1387&lt;=27),"Geração Z",AND(W1387&gt;27,W1387&lt;=43),"Millennials",AND(W1387&gt;43,W1387&lt;=59),"Geração X",W1387&gt;59,"Baby Boomers")</f>
        <v>Geração X</v>
      </c>
      <c r="Y1387" s="2" t="s">
        <v>14</v>
      </c>
      <c r="Z1387" s="2" t="s">
        <v>25</v>
      </c>
      <c r="AA1387" s="2" t="s">
        <v>7</v>
      </c>
      <c r="AB1387" s="2" t="s">
        <v>23</v>
      </c>
      <c r="AC1387" s="2" t="s">
        <v>13</v>
      </c>
      <c r="AD1387" s="2">
        <v>1</v>
      </c>
      <c r="AE1387" s="1" t="str">
        <f t="shared" si="42"/>
        <v>Referal Link</v>
      </c>
      <c r="AF1387" s="2">
        <v>691.88</v>
      </c>
      <c r="AG1387"/>
      <c r="AH1387"/>
    </row>
    <row r="1388" spans="1:34" ht="15.75" customHeight="1" x14ac:dyDescent="0.25">
      <c r="A1388"/>
      <c r="B1388"/>
      <c r="C1388" s="35">
        <v>43988</v>
      </c>
      <c r="D1388" s="36">
        <v>152743</v>
      </c>
      <c r="E1388" s="36" t="s">
        <v>10</v>
      </c>
      <c r="F1388" s="36">
        <v>54</v>
      </c>
      <c r="G1388" s="36" t="str" cm="1">
        <f t="array" ref="G1388">_xlfn.IFS(AND(F1388&gt;8,F1388&lt;=27),"Geração Z",AND(F1388&gt;27,F1388&lt;=43),"Millennials",AND(F1388&gt;43,F1388&lt;=59),"Geração X",F1388&gt;59,"Baby Boomers")</f>
        <v>Geração X</v>
      </c>
      <c r="H1388" s="36" t="s">
        <v>5</v>
      </c>
      <c r="I1388" s="36" t="s">
        <v>26</v>
      </c>
      <c r="J1388" s="36" t="s">
        <v>20</v>
      </c>
      <c r="K1388" s="36" t="s">
        <v>143</v>
      </c>
      <c r="L1388" s="36" t="s">
        <v>9</v>
      </c>
      <c r="M1388" s="36">
        <v>1</v>
      </c>
      <c r="N1388" s="36" t="str">
        <f t="shared" si="43"/>
        <v>Referal Link</v>
      </c>
      <c r="O1388" s="36">
        <v>964.18</v>
      </c>
      <c r="P1388" s="37"/>
      <c r="Q1388" s="43"/>
      <c r="R1388" s="37"/>
      <c r="S1388" s="38"/>
      <c r="T1388" s="45">
        <v>44051</v>
      </c>
      <c r="U1388" s="36">
        <v>152913</v>
      </c>
      <c r="V1388" s="36" t="s">
        <v>10</v>
      </c>
      <c r="W1388" s="36">
        <v>34</v>
      </c>
      <c r="X1388" s="36" t="str" cm="1">
        <f t="array" ref="X1388">_xlfn.IFS(AND(W1388&gt;8,W1388&lt;=27),"Geração Z",AND(W1388&gt;27,W1388&lt;=43),"Millennials",AND(W1388&gt;43,W1388&lt;=59),"Geração X",W1388&gt;59,"Baby Boomers")</f>
        <v>Millennials</v>
      </c>
      <c r="Y1388" s="36" t="s">
        <v>5</v>
      </c>
      <c r="Z1388" s="36" t="s">
        <v>48</v>
      </c>
      <c r="AA1388" s="36" t="s">
        <v>7</v>
      </c>
      <c r="AB1388" s="36" t="s">
        <v>23</v>
      </c>
      <c r="AC1388" s="36" t="s">
        <v>9</v>
      </c>
      <c r="AD1388" s="36">
        <v>0</v>
      </c>
      <c r="AE1388" s="35" t="str">
        <f t="shared" si="42"/>
        <v>Others</v>
      </c>
      <c r="AF1388" s="36">
        <v>1086.3900000000001</v>
      </c>
      <c r="AG1388"/>
      <c r="AH1388"/>
    </row>
    <row r="1389" spans="1:34" ht="15.75" customHeight="1" x14ac:dyDescent="0.25">
      <c r="A1389"/>
      <c r="B1389"/>
      <c r="C1389" s="1">
        <v>43988</v>
      </c>
      <c r="D1389" s="2">
        <v>152745</v>
      </c>
      <c r="E1389" s="2" t="s">
        <v>4</v>
      </c>
      <c r="F1389" s="2">
        <v>70</v>
      </c>
      <c r="G1389" s="2" t="str" cm="1">
        <f t="array" ref="G1389">_xlfn.IFS(AND(F1389&gt;8,F1389&lt;=27),"Geração Z",AND(F1389&gt;27,F1389&lt;=43),"Millennials",AND(F1389&gt;43,F1389&lt;=59),"Geração X",F1389&gt;59,"Baby Boomers")</f>
        <v>Baby Boomers</v>
      </c>
      <c r="H1389" s="2" t="s">
        <v>14</v>
      </c>
      <c r="I1389" s="2" t="s">
        <v>47</v>
      </c>
      <c r="J1389" s="2" t="s">
        <v>29</v>
      </c>
      <c r="K1389" s="2" t="s">
        <v>142</v>
      </c>
      <c r="L1389" s="2" t="s">
        <v>9</v>
      </c>
      <c r="M1389" s="2">
        <v>1</v>
      </c>
      <c r="N1389" s="2" t="str">
        <f t="shared" si="43"/>
        <v>Referal Link</v>
      </c>
      <c r="O1389" s="2">
        <v>2444.4899999999998</v>
      </c>
      <c r="P1389" s="37"/>
      <c r="Q1389" s="43"/>
      <c r="R1389" s="37"/>
      <c r="S1389" s="38"/>
      <c r="T1389" s="46">
        <v>44051</v>
      </c>
      <c r="U1389" s="2">
        <v>152914</v>
      </c>
      <c r="V1389" s="2" t="s">
        <v>10</v>
      </c>
      <c r="W1389" s="2">
        <v>35</v>
      </c>
      <c r="X1389" s="2" t="str" cm="1">
        <f t="array" ref="X1389">_xlfn.IFS(AND(W1389&gt;8,W1389&lt;=27),"Geração Z",AND(W1389&gt;27,W1389&lt;=43),"Millennials",AND(W1389&gt;43,W1389&lt;=59),"Geração X",W1389&gt;59,"Baby Boomers")</f>
        <v>Millennials</v>
      </c>
      <c r="Y1389" s="2" t="s">
        <v>14</v>
      </c>
      <c r="Z1389" s="2" t="s">
        <v>53</v>
      </c>
      <c r="AA1389" s="2" t="s">
        <v>29</v>
      </c>
      <c r="AB1389" s="2" t="s">
        <v>8</v>
      </c>
      <c r="AC1389" s="2" t="s">
        <v>9</v>
      </c>
      <c r="AD1389" s="2">
        <v>1</v>
      </c>
      <c r="AE1389" s="1" t="str">
        <f t="shared" si="42"/>
        <v>Referal Link</v>
      </c>
      <c r="AF1389" s="2">
        <v>1281.02</v>
      </c>
      <c r="AG1389"/>
      <c r="AH1389"/>
    </row>
    <row r="1390" spans="1:34" ht="15.75" customHeight="1" x14ac:dyDescent="0.25">
      <c r="A1390"/>
      <c r="B1390"/>
      <c r="C1390" s="35">
        <v>43989</v>
      </c>
      <c r="D1390" s="36">
        <v>152828</v>
      </c>
      <c r="E1390" s="36" t="s">
        <v>4</v>
      </c>
      <c r="F1390" s="36">
        <v>49</v>
      </c>
      <c r="G1390" s="36" t="str" cm="1">
        <f t="array" ref="G1390">_xlfn.IFS(AND(F1390&gt;8,F1390&lt;=27),"Geração Z",AND(F1390&gt;27,F1390&lt;=43),"Millennials",AND(F1390&gt;43,F1390&lt;=59),"Geração X",F1390&gt;59,"Baby Boomers")</f>
        <v>Geração X</v>
      </c>
      <c r="H1390" s="36" t="s">
        <v>14</v>
      </c>
      <c r="I1390" s="36" t="s">
        <v>39</v>
      </c>
      <c r="J1390" s="36" t="s">
        <v>29</v>
      </c>
      <c r="K1390" s="36" t="s">
        <v>23</v>
      </c>
      <c r="L1390" s="36" t="s">
        <v>13</v>
      </c>
      <c r="M1390" s="36">
        <v>0</v>
      </c>
      <c r="N1390" s="36" t="str">
        <f t="shared" si="43"/>
        <v>Others</v>
      </c>
      <c r="O1390" s="36">
        <v>1244.44</v>
      </c>
      <c r="P1390" s="37"/>
      <c r="Q1390" s="43"/>
      <c r="R1390" s="37"/>
      <c r="S1390" s="38"/>
      <c r="T1390" s="45">
        <v>44082</v>
      </c>
      <c r="U1390" s="36">
        <v>152915</v>
      </c>
      <c r="V1390" s="36" t="s">
        <v>4</v>
      </c>
      <c r="W1390" s="36">
        <v>54</v>
      </c>
      <c r="X1390" s="36" t="str" cm="1">
        <f t="array" ref="X1390">_xlfn.IFS(AND(W1390&gt;8,W1390&lt;=27),"Geração Z",AND(W1390&gt;27,W1390&lt;=43),"Millennials",AND(W1390&gt;43,W1390&lt;=59),"Geração X",W1390&gt;59,"Baby Boomers")</f>
        <v>Geração X</v>
      </c>
      <c r="Y1390" s="36" t="s">
        <v>14</v>
      </c>
      <c r="Z1390" s="36" t="s">
        <v>55</v>
      </c>
      <c r="AA1390" s="36" t="s">
        <v>7</v>
      </c>
      <c r="AB1390" s="36" t="s">
        <v>8</v>
      </c>
      <c r="AC1390" s="36" t="s">
        <v>17</v>
      </c>
      <c r="AD1390" s="36">
        <v>0</v>
      </c>
      <c r="AE1390" s="35" t="str">
        <f t="shared" si="42"/>
        <v>Others</v>
      </c>
      <c r="AF1390" s="36">
        <v>2837.11</v>
      </c>
      <c r="AG1390"/>
      <c r="AH1390"/>
    </row>
    <row r="1391" spans="1:34" ht="15.75" customHeight="1" x14ac:dyDescent="0.25">
      <c r="A1391"/>
      <c r="B1391"/>
      <c r="C1391" s="1">
        <v>43989</v>
      </c>
      <c r="D1391" s="2">
        <v>152827</v>
      </c>
      <c r="E1391" s="2" t="s">
        <v>4</v>
      </c>
      <c r="F1391" s="2">
        <v>28</v>
      </c>
      <c r="G1391" s="2" t="str" cm="1">
        <f t="array" ref="G1391">_xlfn.IFS(AND(F1391&gt;8,F1391&lt;=27),"Geração Z",AND(F1391&gt;27,F1391&lt;=43),"Millennials",AND(F1391&gt;43,F1391&lt;=59),"Geração X",F1391&gt;59,"Baby Boomers")</f>
        <v>Millennials</v>
      </c>
      <c r="H1391" s="2" t="s">
        <v>5</v>
      </c>
      <c r="I1391" s="2" t="s">
        <v>40</v>
      </c>
      <c r="J1391" s="2" t="s">
        <v>27</v>
      </c>
      <c r="K1391" s="2" t="s">
        <v>23</v>
      </c>
      <c r="L1391" s="2" t="s">
        <v>17</v>
      </c>
      <c r="M1391" s="2">
        <v>0</v>
      </c>
      <c r="N1391" s="2" t="str">
        <f t="shared" si="43"/>
        <v>Others</v>
      </c>
      <c r="O1391" s="2">
        <v>1706.13</v>
      </c>
      <c r="P1391" s="37"/>
      <c r="Q1391" s="43"/>
      <c r="R1391" s="37"/>
      <c r="S1391" s="38"/>
      <c r="T1391" s="46">
        <v>44082</v>
      </c>
      <c r="U1391" s="2">
        <v>152916</v>
      </c>
      <c r="V1391" s="2" t="s">
        <v>10</v>
      </c>
      <c r="W1391" s="2">
        <v>20</v>
      </c>
      <c r="X1391" s="2" t="str" cm="1">
        <f t="array" ref="X1391">_xlfn.IFS(AND(W1391&gt;8,W1391&lt;=27),"Geração Z",AND(W1391&gt;27,W1391&lt;=43),"Millennials",AND(W1391&gt;43,W1391&lt;=59),"Geração X",W1391&gt;59,"Baby Boomers")</f>
        <v>Geração Z</v>
      </c>
      <c r="Y1391" s="2" t="s">
        <v>14</v>
      </c>
      <c r="Z1391" s="2" t="s">
        <v>30</v>
      </c>
      <c r="AA1391" s="2" t="s">
        <v>7</v>
      </c>
      <c r="AB1391" s="2" t="s">
        <v>23</v>
      </c>
      <c r="AC1391" s="2" t="s">
        <v>9</v>
      </c>
      <c r="AD1391" s="2">
        <v>1</v>
      </c>
      <c r="AE1391" s="1" t="str">
        <f t="shared" si="42"/>
        <v>Referal Link</v>
      </c>
      <c r="AF1391" s="2">
        <v>956.47</v>
      </c>
      <c r="AG1391"/>
      <c r="AH1391"/>
    </row>
    <row r="1392" spans="1:34" ht="15.75" customHeight="1" x14ac:dyDescent="0.25">
      <c r="A1392"/>
      <c r="B1392"/>
      <c r="C1392" s="35">
        <v>43989</v>
      </c>
      <c r="D1392" s="36">
        <v>152826</v>
      </c>
      <c r="E1392" s="36" t="s">
        <v>4</v>
      </c>
      <c r="F1392" s="36">
        <v>40</v>
      </c>
      <c r="G1392" s="36" t="str" cm="1">
        <f t="array" ref="G1392">_xlfn.IFS(AND(F1392&gt;8,F1392&lt;=27),"Geração Z",AND(F1392&gt;27,F1392&lt;=43),"Millennials",AND(F1392&gt;43,F1392&lt;=59),"Geração X",F1392&gt;59,"Baby Boomers")</f>
        <v>Millennials</v>
      </c>
      <c r="H1392" s="36" t="s">
        <v>14</v>
      </c>
      <c r="I1392" s="36" t="s">
        <v>41</v>
      </c>
      <c r="J1392" s="36" t="s">
        <v>27</v>
      </c>
      <c r="K1392" s="36" t="s">
        <v>142</v>
      </c>
      <c r="L1392" s="36" t="s">
        <v>13</v>
      </c>
      <c r="M1392" s="36">
        <v>0</v>
      </c>
      <c r="N1392" s="36" t="str">
        <f t="shared" si="43"/>
        <v>Others</v>
      </c>
      <c r="O1392" s="36">
        <v>1895.05</v>
      </c>
      <c r="P1392" s="37"/>
      <c r="Q1392" s="43"/>
      <c r="R1392" s="37"/>
      <c r="S1392" s="38"/>
      <c r="T1392" s="45">
        <v>44082</v>
      </c>
      <c r="U1392" s="36">
        <v>152917</v>
      </c>
      <c r="V1392" s="36" t="s">
        <v>10</v>
      </c>
      <c r="W1392" s="36">
        <v>28</v>
      </c>
      <c r="X1392" s="36" t="str" cm="1">
        <f t="array" ref="X1392">_xlfn.IFS(AND(W1392&gt;8,W1392&lt;=27),"Geração Z",AND(W1392&gt;27,W1392&lt;=43),"Millennials",AND(W1392&gt;43,W1392&lt;=59),"Geração X",W1392&gt;59,"Baby Boomers")</f>
        <v>Millennials</v>
      </c>
      <c r="Y1392" s="36" t="s">
        <v>14</v>
      </c>
      <c r="Z1392" s="36" t="s">
        <v>60</v>
      </c>
      <c r="AA1392" s="36" t="s">
        <v>27</v>
      </c>
      <c r="AB1392" s="36" t="s">
        <v>142</v>
      </c>
      <c r="AC1392" s="36" t="s">
        <v>17</v>
      </c>
      <c r="AD1392" s="36">
        <v>1</v>
      </c>
      <c r="AE1392" s="35" t="str">
        <f t="shared" si="42"/>
        <v>Referal Link</v>
      </c>
      <c r="AF1392" s="36">
        <v>1169.07</v>
      </c>
      <c r="AG1392"/>
      <c r="AH1392"/>
    </row>
    <row r="1393" spans="1:34" ht="15.75" customHeight="1" x14ac:dyDescent="0.25">
      <c r="A1393"/>
      <c r="B1393"/>
      <c r="C1393" s="1">
        <v>43989</v>
      </c>
      <c r="D1393" s="2">
        <v>152825</v>
      </c>
      <c r="E1393" s="2" t="s">
        <v>10</v>
      </c>
      <c r="F1393" s="2">
        <v>34</v>
      </c>
      <c r="G1393" s="2" t="str" cm="1">
        <f t="array" ref="G1393">_xlfn.IFS(AND(F1393&gt;8,F1393&lt;=27),"Geração Z",AND(F1393&gt;27,F1393&lt;=43),"Millennials",AND(F1393&gt;43,F1393&lt;=59),"Geração X",F1393&gt;59,"Baby Boomers")</f>
        <v>Millennials</v>
      </c>
      <c r="H1393" s="2" t="s">
        <v>5</v>
      </c>
      <c r="I1393" s="2" t="s">
        <v>15</v>
      </c>
      <c r="J1393" s="2" t="s">
        <v>27</v>
      </c>
      <c r="K1393" s="2" t="s">
        <v>142</v>
      </c>
      <c r="L1393" s="2" t="s">
        <v>17</v>
      </c>
      <c r="M1393" s="2">
        <v>0</v>
      </c>
      <c r="N1393" s="2" t="str">
        <f t="shared" si="43"/>
        <v>Others</v>
      </c>
      <c r="O1393" s="2">
        <v>2943.23</v>
      </c>
      <c r="P1393" s="37"/>
      <c r="Q1393" s="43"/>
      <c r="R1393" s="37"/>
      <c r="S1393" s="38"/>
      <c r="T1393" s="46">
        <v>44082</v>
      </c>
      <c r="U1393" s="2">
        <v>152918</v>
      </c>
      <c r="V1393" s="2" t="s">
        <v>4</v>
      </c>
      <c r="W1393" s="2">
        <v>57</v>
      </c>
      <c r="X1393" s="2" t="str" cm="1">
        <f t="array" ref="X1393">_xlfn.IFS(AND(W1393&gt;8,W1393&lt;=27),"Geração Z",AND(W1393&gt;27,W1393&lt;=43),"Millennials",AND(W1393&gt;43,W1393&lt;=59),"Geração X",W1393&gt;59,"Baby Boomers")</f>
        <v>Geração X</v>
      </c>
      <c r="Y1393" s="2" t="s">
        <v>14</v>
      </c>
      <c r="Z1393" s="2" t="s">
        <v>41</v>
      </c>
      <c r="AA1393" s="2" t="s">
        <v>29</v>
      </c>
      <c r="AB1393" s="2" t="s">
        <v>23</v>
      </c>
      <c r="AC1393" s="2" t="s">
        <v>9</v>
      </c>
      <c r="AD1393" s="2">
        <v>1</v>
      </c>
      <c r="AE1393" s="1" t="str">
        <f t="shared" si="42"/>
        <v>Referal Link</v>
      </c>
      <c r="AF1393" s="2">
        <v>909.76</v>
      </c>
      <c r="AG1393"/>
      <c r="AH1393"/>
    </row>
    <row r="1394" spans="1:34" ht="15.75" customHeight="1" x14ac:dyDescent="0.25">
      <c r="A1394"/>
      <c r="B1394"/>
      <c r="C1394" s="35">
        <v>43990</v>
      </c>
      <c r="D1394" s="36">
        <v>152901</v>
      </c>
      <c r="E1394" s="36" t="s">
        <v>4</v>
      </c>
      <c r="F1394" s="36">
        <v>39</v>
      </c>
      <c r="G1394" s="36" t="str" cm="1">
        <f t="array" ref="G1394">_xlfn.IFS(AND(F1394&gt;8,F1394&lt;=27),"Geração Z",AND(F1394&gt;27,F1394&lt;=43),"Millennials",AND(F1394&gt;43,F1394&lt;=59),"Geração X",F1394&gt;59,"Baby Boomers")</f>
        <v>Millennials</v>
      </c>
      <c r="H1394" s="36" t="s">
        <v>14</v>
      </c>
      <c r="I1394" s="36" t="s">
        <v>54</v>
      </c>
      <c r="J1394" s="36" t="s">
        <v>20</v>
      </c>
      <c r="K1394" s="36" t="s">
        <v>8</v>
      </c>
      <c r="L1394" s="36" t="s">
        <v>17</v>
      </c>
      <c r="M1394" s="36">
        <v>1</v>
      </c>
      <c r="N1394" s="36" t="str">
        <f t="shared" si="43"/>
        <v>Referal Link</v>
      </c>
      <c r="O1394" s="36">
        <v>515.30999999999995</v>
      </c>
      <c r="P1394" s="37"/>
      <c r="Q1394" s="43"/>
      <c r="R1394" s="37"/>
      <c r="S1394" s="38"/>
      <c r="T1394" s="45">
        <v>44112</v>
      </c>
      <c r="U1394" s="36">
        <v>152919</v>
      </c>
      <c r="V1394" s="36" t="s">
        <v>10</v>
      </c>
      <c r="W1394" s="36">
        <v>47</v>
      </c>
      <c r="X1394" s="36" t="str" cm="1">
        <f t="array" ref="X1394">_xlfn.IFS(AND(W1394&gt;8,W1394&lt;=27),"Geração Z",AND(W1394&gt;27,W1394&lt;=43),"Millennials",AND(W1394&gt;43,W1394&lt;=59),"Geração X",W1394&gt;59,"Baby Boomers")</f>
        <v>Geração X</v>
      </c>
      <c r="Y1394" s="36" t="s">
        <v>14</v>
      </c>
      <c r="Z1394" s="36" t="s">
        <v>60</v>
      </c>
      <c r="AA1394" s="36" t="s">
        <v>34</v>
      </c>
      <c r="AB1394" s="36" t="s">
        <v>142</v>
      </c>
      <c r="AC1394" s="36" t="s">
        <v>17</v>
      </c>
      <c r="AD1394" s="36">
        <v>1</v>
      </c>
      <c r="AE1394" s="35" t="str">
        <f t="shared" si="42"/>
        <v>Referal Link</v>
      </c>
      <c r="AF1394" s="36">
        <v>2488.0700000000002</v>
      </c>
      <c r="AG1394"/>
      <c r="AH1394"/>
    </row>
    <row r="1395" spans="1:34" ht="15.75" customHeight="1" x14ac:dyDescent="0.25">
      <c r="A1395"/>
      <c r="B1395"/>
      <c r="C1395" s="1">
        <v>43991</v>
      </c>
      <c r="D1395" s="2">
        <v>153021</v>
      </c>
      <c r="E1395" s="2" t="s">
        <v>10</v>
      </c>
      <c r="F1395" s="2">
        <v>47</v>
      </c>
      <c r="G1395" s="2" t="str" cm="1">
        <f t="array" ref="G1395">_xlfn.IFS(AND(F1395&gt;8,F1395&lt;=27),"Geração Z",AND(F1395&gt;27,F1395&lt;=43),"Millennials",AND(F1395&gt;43,F1395&lt;=59),"Geração X",F1395&gt;59,"Baby Boomers")</f>
        <v>Geração X</v>
      </c>
      <c r="H1395" s="2" t="s">
        <v>5</v>
      </c>
      <c r="I1395" s="2" t="s">
        <v>39</v>
      </c>
      <c r="J1395" s="2" t="s">
        <v>20</v>
      </c>
      <c r="K1395" s="2" t="s">
        <v>143</v>
      </c>
      <c r="L1395" s="2" t="s">
        <v>13</v>
      </c>
      <c r="M1395" s="2">
        <v>0</v>
      </c>
      <c r="N1395" s="2" t="str">
        <f t="shared" si="43"/>
        <v>Others</v>
      </c>
      <c r="O1395" s="2">
        <v>629.9</v>
      </c>
      <c r="P1395" s="37"/>
      <c r="Q1395" s="43"/>
      <c r="R1395" s="37"/>
      <c r="S1395" s="38"/>
      <c r="T1395" s="46">
        <v>44112</v>
      </c>
      <c r="U1395" s="2">
        <v>152920</v>
      </c>
      <c r="V1395" s="2" t="s">
        <v>10</v>
      </c>
      <c r="W1395" s="2">
        <v>35</v>
      </c>
      <c r="X1395" s="2" t="str" cm="1">
        <f t="array" ref="X1395">_xlfn.IFS(AND(W1395&gt;8,W1395&lt;=27),"Geração Z",AND(W1395&gt;27,W1395&lt;=43),"Millennials",AND(W1395&gt;43,W1395&lt;=59),"Geração X",W1395&gt;59,"Baby Boomers")</f>
        <v>Millennials</v>
      </c>
      <c r="Y1395" s="2" t="s">
        <v>14</v>
      </c>
      <c r="Z1395" s="2" t="s">
        <v>61</v>
      </c>
      <c r="AA1395" s="2" t="s">
        <v>34</v>
      </c>
      <c r="AB1395" s="2" t="s">
        <v>23</v>
      </c>
      <c r="AC1395" s="2" t="s">
        <v>13</v>
      </c>
      <c r="AD1395" s="2">
        <v>1</v>
      </c>
      <c r="AE1395" s="1" t="str">
        <f t="shared" si="42"/>
        <v>Referal Link</v>
      </c>
      <c r="AF1395" s="2">
        <v>2502.4</v>
      </c>
      <c r="AG1395"/>
      <c r="AH1395"/>
    </row>
    <row r="1396" spans="1:34" ht="15.75" customHeight="1" x14ac:dyDescent="0.25">
      <c r="A1396"/>
      <c r="B1396"/>
      <c r="C1396" s="35">
        <v>43991</v>
      </c>
      <c r="D1396" s="36">
        <v>153018</v>
      </c>
      <c r="E1396" s="36" t="s">
        <v>10</v>
      </c>
      <c r="F1396" s="36">
        <v>24</v>
      </c>
      <c r="G1396" s="36" t="str" cm="1">
        <f t="array" ref="G1396">_xlfn.IFS(AND(F1396&gt;8,F1396&lt;=27),"Geração Z",AND(F1396&gt;27,F1396&lt;=43),"Millennials",AND(F1396&gt;43,F1396&lt;=59),"Geração X",F1396&gt;59,"Baby Boomers")</f>
        <v>Geração Z</v>
      </c>
      <c r="H1396" s="36" t="s">
        <v>14</v>
      </c>
      <c r="I1396" s="36" t="s">
        <v>21</v>
      </c>
      <c r="J1396" s="36" t="s">
        <v>7</v>
      </c>
      <c r="K1396" s="36" t="s">
        <v>23</v>
      </c>
      <c r="L1396" s="36" t="s">
        <v>13</v>
      </c>
      <c r="M1396" s="36">
        <v>1</v>
      </c>
      <c r="N1396" s="36" t="str">
        <f t="shared" si="43"/>
        <v>Referal Link</v>
      </c>
      <c r="O1396" s="36">
        <v>1760.72</v>
      </c>
      <c r="P1396" s="37"/>
      <c r="Q1396" s="43"/>
      <c r="R1396" s="37"/>
      <c r="S1396" s="38"/>
      <c r="T1396" s="45">
        <v>44143</v>
      </c>
      <c r="U1396" s="36">
        <v>152921</v>
      </c>
      <c r="V1396" s="36" t="s">
        <v>10</v>
      </c>
      <c r="W1396" s="36">
        <v>24</v>
      </c>
      <c r="X1396" s="36" t="str" cm="1">
        <f t="array" ref="X1396">_xlfn.IFS(AND(W1396&gt;8,W1396&lt;=27),"Geração Z",AND(W1396&gt;27,W1396&lt;=43),"Millennials",AND(W1396&gt;43,W1396&lt;=59),"Geração X",W1396&gt;59,"Baby Boomers")</f>
        <v>Geração Z</v>
      </c>
      <c r="Y1396" s="36" t="s">
        <v>14</v>
      </c>
      <c r="Z1396" s="36" t="s">
        <v>65</v>
      </c>
      <c r="AA1396" s="36" t="s">
        <v>29</v>
      </c>
      <c r="AB1396" s="36" t="s">
        <v>143</v>
      </c>
      <c r="AC1396" s="36" t="s">
        <v>17</v>
      </c>
      <c r="AD1396" s="36">
        <v>0</v>
      </c>
      <c r="AE1396" s="35" t="str">
        <f t="shared" si="42"/>
        <v>Others</v>
      </c>
      <c r="AF1396" s="36">
        <v>2450.77</v>
      </c>
      <c r="AG1396"/>
      <c r="AH1396"/>
    </row>
    <row r="1397" spans="1:34" ht="15.75" customHeight="1" x14ac:dyDescent="0.25">
      <c r="A1397"/>
      <c r="B1397"/>
      <c r="C1397" s="1">
        <v>43991</v>
      </c>
      <c r="D1397" s="2">
        <v>153020</v>
      </c>
      <c r="E1397" s="2" t="s">
        <v>4</v>
      </c>
      <c r="F1397" s="2">
        <v>77</v>
      </c>
      <c r="G1397" s="2" t="str" cm="1">
        <f t="array" ref="G1397">_xlfn.IFS(AND(F1397&gt;8,F1397&lt;=27),"Geração Z",AND(F1397&gt;27,F1397&lt;=43),"Millennials",AND(F1397&gt;43,F1397&lt;=59),"Geração X",F1397&gt;59,"Baby Boomers")</f>
        <v>Baby Boomers</v>
      </c>
      <c r="H1397" s="2" t="s">
        <v>14</v>
      </c>
      <c r="I1397" s="2" t="s">
        <v>55</v>
      </c>
      <c r="J1397" s="2" t="s">
        <v>20</v>
      </c>
      <c r="K1397" s="2" t="s">
        <v>142</v>
      </c>
      <c r="L1397" s="2" t="s">
        <v>17</v>
      </c>
      <c r="M1397" s="2">
        <v>1</v>
      </c>
      <c r="N1397" s="2" t="str">
        <f t="shared" si="43"/>
        <v>Referal Link</v>
      </c>
      <c r="O1397" s="2">
        <v>2924.2</v>
      </c>
      <c r="P1397" s="37"/>
      <c r="Q1397" s="43"/>
      <c r="R1397" s="37"/>
      <c r="S1397" s="38"/>
      <c r="T1397" s="46">
        <v>44173</v>
      </c>
      <c r="U1397" s="2">
        <v>152923</v>
      </c>
      <c r="V1397" s="2" t="s">
        <v>4</v>
      </c>
      <c r="W1397" s="2">
        <v>21</v>
      </c>
      <c r="X1397" s="2" t="str" cm="1">
        <f t="array" ref="X1397">_xlfn.IFS(AND(W1397&gt;8,W1397&lt;=27),"Geração Z",AND(W1397&gt;27,W1397&lt;=43),"Millennials",AND(W1397&gt;43,W1397&lt;=59),"Geração X",W1397&gt;59,"Baby Boomers")</f>
        <v>Geração Z</v>
      </c>
      <c r="Y1397" s="2" t="s">
        <v>14</v>
      </c>
      <c r="Z1397" s="2" t="s">
        <v>37</v>
      </c>
      <c r="AA1397" s="2" t="s">
        <v>20</v>
      </c>
      <c r="AB1397" s="2" t="s">
        <v>143</v>
      </c>
      <c r="AC1397" s="2" t="s">
        <v>17</v>
      </c>
      <c r="AD1397" s="2">
        <v>1</v>
      </c>
      <c r="AE1397" s="1" t="str">
        <f t="shared" si="42"/>
        <v>Referal Link</v>
      </c>
      <c r="AF1397" s="2">
        <v>1738.33</v>
      </c>
      <c r="AG1397"/>
      <c r="AH1397"/>
    </row>
    <row r="1398" spans="1:34" ht="15.75" customHeight="1" x14ac:dyDescent="0.25">
      <c r="A1398"/>
      <c r="B1398"/>
      <c r="C1398" s="35">
        <v>43991</v>
      </c>
      <c r="D1398" s="36">
        <v>153019</v>
      </c>
      <c r="E1398" s="36" t="s">
        <v>10</v>
      </c>
      <c r="F1398" s="36">
        <v>76</v>
      </c>
      <c r="G1398" s="36" t="str" cm="1">
        <f t="array" ref="G1398">_xlfn.IFS(AND(F1398&gt;8,F1398&lt;=27),"Geração Z",AND(F1398&gt;27,F1398&lt;=43),"Millennials",AND(F1398&gt;43,F1398&lt;=59),"Geração X",F1398&gt;59,"Baby Boomers")</f>
        <v>Baby Boomers</v>
      </c>
      <c r="H1398" s="36" t="s">
        <v>14</v>
      </c>
      <c r="I1398" s="36" t="s">
        <v>49</v>
      </c>
      <c r="J1398" s="36" t="s">
        <v>7</v>
      </c>
      <c r="K1398" s="36" t="s">
        <v>23</v>
      </c>
      <c r="L1398" s="36" t="s">
        <v>9</v>
      </c>
      <c r="M1398" s="36">
        <v>1</v>
      </c>
      <c r="N1398" s="36" t="str">
        <f t="shared" si="43"/>
        <v>Referal Link</v>
      </c>
      <c r="O1398" s="36">
        <v>1079.1600000000001</v>
      </c>
      <c r="P1398" s="37"/>
      <c r="Q1398" s="43"/>
      <c r="R1398" s="37"/>
      <c r="S1398" s="38"/>
      <c r="T1398" s="45">
        <v>44173</v>
      </c>
      <c r="U1398" s="36">
        <v>152924</v>
      </c>
      <c r="V1398" s="36" t="s">
        <v>4</v>
      </c>
      <c r="W1398" s="36">
        <v>49</v>
      </c>
      <c r="X1398" s="36" t="str" cm="1">
        <f t="array" ref="X1398">_xlfn.IFS(AND(W1398&gt;8,W1398&lt;=27),"Geração Z",AND(W1398&gt;27,W1398&lt;=43),"Millennials",AND(W1398&gt;43,W1398&lt;=59),"Geração X",W1398&gt;59,"Baby Boomers")</f>
        <v>Geração X</v>
      </c>
      <c r="Y1398" s="36" t="s">
        <v>5</v>
      </c>
      <c r="Z1398" s="36" t="s">
        <v>65</v>
      </c>
      <c r="AA1398" s="36" t="s">
        <v>7</v>
      </c>
      <c r="AB1398" s="36" t="s">
        <v>143</v>
      </c>
      <c r="AC1398" s="36" t="s">
        <v>13</v>
      </c>
      <c r="AD1398" s="36">
        <v>0</v>
      </c>
      <c r="AE1398" s="35" t="str">
        <f t="shared" si="42"/>
        <v>Others</v>
      </c>
      <c r="AF1398" s="36">
        <v>2716.49</v>
      </c>
      <c r="AG1398"/>
      <c r="AH1398"/>
    </row>
    <row r="1399" spans="1:34" ht="15.75" customHeight="1" x14ac:dyDescent="0.25">
      <c r="A1399"/>
      <c r="B1399"/>
      <c r="C1399" s="1">
        <v>43991</v>
      </c>
      <c r="D1399" s="2">
        <v>153022</v>
      </c>
      <c r="E1399" s="2" t="s">
        <v>4</v>
      </c>
      <c r="F1399" s="2">
        <v>21</v>
      </c>
      <c r="G1399" s="2" t="str" cm="1">
        <f t="array" ref="G1399">_xlfn.IFS(AND(F1399&gt;8,F1399&lt;=27),"Geração Z",AND(F1399&gt;27,F1399&lt;=43),"Millennials",AND(F1399&gt;43,F1399&lt;=59),"Geração X",F1399&gt;59,"Baby Boomers")</f>
        <v>Geração Z</v>
      </c>
      <c r="H1399" s="2" t="s">
        <v>14</v>
      </c>
      <c r="I1399" s="2" t="s">
        <v>40</v>
      </c>
      <c r="J1399" s="2" t="s">
        <v>29</v>
      </c>
      <c r="K1399" s="2" t="s">
        <v>8</v>
      </c>
      <c r="L1399" s="2" t="s">
        <v>13</v>
      </c>
      <c r="M1399" s="2">
        <v>1</v>
      </c>
      <c r="N1399" s="2" t="str">
        <f t="shared" si="43"/>
        <v>Referal Link</v>
      </c>
      <c r="O1399" s="2">
        <v>2749.37</v>
      </c>
      <c r="P1399" s="37"/>
      <c r="Q1399" s="43"/>
      <c r="R1399" s="37"/>
      <c r="S1399" s="38"/>
      <c r="T1399" s="46">
        <v>44173</v>
      </c>
      <c r="U1399" s="2">
        <v>152925</v>
      </c>
      <c r="V1399" s="2" t="s">
        <v>10</v>
      </c>
      <c r="W1399" s="2">
        <v>61</v>
      </c>
      <c r="X1399" s="2" t="str" cm="1">
        <f t="array" ref="X1399">_xlfn.IFS(AND(W1399&gt;8,W1399&lt;=27),"Geração Z",AND(W1399&gt;27,W1399&lt;=43),"Millennials",AND(W1399&gt;43,W1399&lt;=59),"Geração X",W1399&gt;59,"Baby Boomers")</f>
        <v>Baby Boomers</v>
      </c>
      <c r="Y1399" s="2" t="s">
        <v>14</v>
      </c>
      <c r="Z1399" s="2" t="s">
        <v>45</v>
      </c>
      <c r="AA1399" s="2" t="s">
        <v>20</v>
      </c>
      <c r="AB1399" s="2" t="s">
        <v>142</v>
      </c>
      <c r="AC1399" s="2" t="s">
        <v>13</v>
      </c>
      <c r="AD1399" s="2">
        <v>0</v>
      </c>
      <c r="AE1399" s="1" t="str">
        <f t="shared" si="42"/>
        <v>Others</v>
      </c>
      <c r="AF1399" s="2">
        <v>1399.42</v>
      </c>
      <c r="AG1399"/>
      <c r="AH1399"/>
    </row>
    <row r="1400" spans="1:34" ht="15.75" customHeight="1" x14ac:dyDescent="0.25">
      <c r="A1400"/>
      <c r="B1400"/>
      <c r="C1400" s="35">
        <v>43991</v>
      </c>
      <c r="D1400" s="36">
        <v>153017</v>
      </c>
      <c r="E1400" s="36" t="s">
        <v>10</v>
      </c>
      <c r="F1400" s="36">
        <v>53</v>
      </c>
      <c r="G1400" s="36" t="str" cm="1">
        <f t="array" ref="G1400">_xlfn.IFS(AND(F1400&gt;8,F1400&lt;=27),"Geração Z",AND(F1400&gt;27,F1400&lt;=43),"Millennials",AND(F1400&gt;43,F1400&lt;=59),"Geração X",F1400&gt;59,"Baby Boomers")</f>
        <v>Geração X</v>
      </c>
      <c r="H1400" s="36" t="s">
        <v>5</v>
      </c>
      <c r="I1400" s="36" t="s">
        <v>32</v>
      </c>
      <c r="J1400" s="36" t="s">
        <v>7</v>
      </c>
      <c r="K1400" s="36" t="s">
        <v>23</v>
      </c>
      <c r="L1400" s="36" t="s">
        <v>17</v>
      </c>
      <c r="M1400" s="36">
        <v>1</v>
      </c>
      <c r="N1400" s="36" t="str">
        <f t="shared" si="43"/>
        <v>Referal Link</v>
      </c>
      <c r="O1400" s="36">
        <v>756.77</v>
      </c>
      <c r="P1400" s="37"/>
      <c r="Q1400" s="43"/>
      <c r="R1400" s="37"/>
      <c r="S1400" s="38"/>
      <c r="T1400" s="45">
        <v>44173</v>
      </c>
      <c r="U1400" s="36">
        <v>152926</v>
      </c>
      <c r="V1400" s="36" t="s">
        <v>10</v>
      </c>
      <c r="W1400" s="36">
        <v>46</v>
      </c>
      <c r="X1400" s="36" t="str" cm="1">
        <f t="array" ref="X1400">_xlfn.IFS(AND(W1400&gt;8,W1400&lt;=27),"Geração Z",AND(W1400&gt;27,W1400&lt;=43),"Millennials",AND(W1400&gt;43,W1400&lt;=59),"Geração X",W1400&gt;59,"Baby Boomers")</f>
        <v>Geração X</v>
      </c>
      <c r="Y1400" s="36" t="s">
        <v>14</v>
      </c>
      <c r="Z1400" s="36" t="s">
        <v>52</v>
      </c>
      <c r="AA1400" s="36" t="s">
        <v>7</v>
      </c>
      <c r="AB1400" s="36" t="s">
        <v>142</v>
      </c>
      <c r="AC1400" s="36" t="s">
        <v>17</v>
      </c>
      <c r="AD1400" s="36">
        <v>0</v>
      </c>
      <c r="AE1400" s="35" t="str">
        <f t="shared" si="42"/>
        <v>Others</v>
      </c>
      <c r="AF1400" s="36">
        <v>865.54</v>
      </c>
      <c r="AG1400"/>
      <c r="AH1400"/>
    </row>
    <row r="1401" spans="1:34" ht="15.75" customHeight="1" x14ac:dyDescent="0.25">
      <c r="A1401"/>
      <c r="B1401"/>
      <c r="C1401" s="1">
        <v>43991</v>
      </c>
      <c r="D1401" s="2">
        <v>153023</v>
      </c>
      <c r="E1401" s="2" t="s">
        <v>4</v>
      </c>
      <c r="F1401" s="2">
        <v>52</v>
      </c>
      <c r="G1401" s="2" t="str" cm="1">
        <f t="array" ref="G1401">_xlfn.IFS(AND(F1401&gt;8,F1401&lt;=27),"Geração Z",AND(F1401&gt;27,F1401&lt;=43),"Millennials",AND(F1401&gt;43,F1401&lt;=59),"Geração X",F1401&gt;59,"Baby Boomers")</f>
        <v>Geração X</v>
      </c>
      <c r="H1401" s="2" t="s">
        <v>14</v>
      </c>
      <c r="I1401" s="2" t="s">
        <v>65</v>
      </c>
      <c r="J1401" s="2" t="s">
        <v>7</v>
      </c>
      <c r="K1401" s="2" t="s">
        <v>142</v>
      </c>
      <c r="L1401" s="2" t="s">
        <v>13</v>
      </c>
      <c r="M1401" s="2">
        <v>1</v>
      </c>
      <c r="N1401" s="2" t="str">
        <f t="shared" si="43"/>
        <v>Referal Link</v>
      </c>
      <c r="O1401" s="2">
        <v>1186.99</v>
      </c>
      <c r="P1401" s="37"/>
      <c r="Q1401" s="43"/>
      <c r="R1401" s="37"/>
      <c r="S1401" s="38"/>
      <c r="T1401" s="46">
        <v>44056</v>
      </c>
      <c r="U1401" s="2">
        <v>152928</v>
      </c>
      <c r="V1401" s="2" t="s">
        <v>4</v>
      </c>
      <c r="W1401" s="2">
        <v>28</v>
      </c>
      <c r="X1401" s="2" t="str" cm="1">
        <f t="array" ref="X1401">_xlfn.IFS(AND(W1401&gt;8,W1401&lt;=27),"Geração Z",AND(W1401&gt;27,W1401&lt;=43),"Millennials",AND(W1401&gt;43,W1401&lt;=59),"Geração X",W1401&gt;59,"Baby Boomers")</f>
        <v>Millennials</v>
      </c>
      <c r="Y1401" s="2" t="s">
        <v>14</v>
      </c>
      <c r="Z1401" s="2" t="s">
        <v>56</v>
      </c>
      <c r="AA1401" s="2" t="s">
        <v>20</v>
      </c>
      <c r="AB1401" s="2" t="s">
        <v>142</v>
      </c>
      <c r="AC1401" s="2" t="s">
        <v>17</v>
      </c>
      <c r="AD1401" s="2">
        <v>1</v>
      </c>
      <c r="AE1401" s="1" t="str">
        <f t="shared" si="42"/>
        <v>Referal Link</v>
      </c>
      <c r="AF1401" s="2">
        <v>2045.09</v>
      </c>
      <c r="AG1401"/>
      <c r="AH1401"/>
    </row>
    <row r="1402" spans="1:34" ht="15.75" customHeight="1" x14ac:dyDescent="0.25">
      <c r="A1402"/>
      <c r="B1402"/>
      <c r="C1402" s="35">
        <v>43992</v>
      </c>
      <c r="D1402" s="36">
        <v>153112</v>
      </c>
      <c r="E1402" s="36" t="s">
        <v>4</v>
      </c>
      <c r="F1402" s="36">
        <v>47</v>
      </c>
      <c r="G1402" s="36" t="str" cm="1">
        <f t="array" ref="G1402">_xlfn.IFS(AND(F1402&gt;8,F1402&lt;=27),"Geração Z",AND(F1402&gt;27,F1402&lt;=43),"Millennials",AND(F1402&gt;43,F1402&lt;=59),"Geração X",F1402&gt;59,"Baby Boomers")</f>
        <v>Geração X</v>
      </c>
      <c r="H1402" s="36" t="s">
        <v>14</v>
      </c>
      <c r="I1402" s="36" t="s">
        <v>36</v>
      </c>
      <c r="J1402" s="36" t="s">
        <v>29</v>
      </c>
      <c r="K1402" s="36" t="s">
        <v>142</v>
      </c>
      <c r="L1402" s="36" t="s">
        <v>13</v>
      </c>
      <c r="M1402" s="36">
        <v>0</v>
      </c>
      <c r="N1402" s="36" t="str">
        <f t="shared" si="43"/>
        <v>Others</v>
      </c>
      <c r="O1402" s="36">
        <v>1214.75</v>
      </c>
      <c r="P1402" s="37"/>
      <c r="Q1402" s="43"/>
      <c r="R1402" s="37"/>
      <c r="S1402" s="38"/>
      <c r="T1402" s="45">
        <v>44056</v>
      </c>
      <c r="U1402" s="36">
        <v>152929</v>
      </c>
      <c r="V1402" s="36" t="s">
        <v>10</v>
      </c>
      <c r="W1402" s="36">
        <v>49</v>
      </c>
      <c r="X1402" s="36" t="str" cm="1">
        <f t="array" ref="X1402">_xlfn.IFS(AND(W1402&gt;8,W1402&lt;=27),"Geração Z",AND(W1402&gt;27,W1402&lt;=43),"Millennials",AND(W1402&gt;43,W1402&lt;=59),"Geração X",W1402&gt;59,"Baby Boomers")</f>
        <v>Geração X</v>
      </c>
      <c r="Y1402" s="36" t="s">
        <v>14</v>
      </c>
      <c r="Z1402" s="36" t="s">
        <v>26</v>
      </c>
      <c r="AA1402" s="36" t="s">
        <v>27</v>
      </c>
      <c r="AB1402" s="36" t="s">
        <v>143</v>
      </c>
      <c r="AC1402" s="36" t="s">
        <v>13</v>
      </c>
      <c r="AD1402" s="36">
        <v>1</v>
      </c>
      <c r="AE1402" s="35" t="str">
        <f t="shared" si="42"/>
        <v>Referal Link</v>
      </c>
      <c r="AF1402" s="36">
        <v>1220.29</v>
      </c>
      <c r="AG1402"/>
      <c r="AH1402"/>
    </row>
    <row r="1403" spans="1:34" ht="15.75" customHeight="1" x14ac:dyDescent="0.25">
      <c r="A1403"/>
      <c r="B1403"/>
      <c r="C1403" s="1">
        <v>43992</v>
      </c>
      <c r="D1403" s="2">
        <v>153111</v>
      </c>
      <c r="E1403" s="2" t="s">
        <v>4</v>
      </c>
      <c r="F1403" s="2">
        <v>68</v>
      </c>
      <c r="G1403" s="2" t="str" cm="1">
        <f t="array" ref="G1403">_xlfn.IFS(AND(F1403&gt;8,F1403&lt;=27),"Geração Z",AND(F1403&gt;27,F1403&lt;=43),"Millennials",AND(F1403&gt;43,F1403&lt;=59),"Geração X",F1403&gt;59,"Baby Boomers")</f>
        <v>Baby Boomers</v>
      </c>
      <c r="H1403" s="2" t="s">
        <v>14</v>
      </c>
      <c r="I1403" s="2" t="s">
        <v>70</v>
      </c>
      <c r="J1403" s="2" t="s">
        <v>7</v>
      </c>
      <c r="K1403" s="2" t="s">
        <v>23</v>
      </c>
      <c r="L1403" s="2" t="s">
        <v>17</v>
      </c>
      <c r="M1403" s="2">
        <v>1</v>
      </c>
      <c r="N1403" s="2" t="str">
        <f t="shared" si="43"/>
        <v>Referal Link</v>
      </c>
      <c r="O1403" s="2">
        <v>208.26</v>
      </c>
      <c r="P1403" s="37"/>
      <c r="Q1403" s="43"/>
      <c r="R1403" s="37"/>
      <c r="S1403" s="38"/>
      <c r="T1403" s="46">
        <v>44057</v>
      </c>
      <c r="U1403" s="2">
        <v>152932</v>
      </c>
      <c r="V1403" s="2" t="s">
        <v>4</v>
      </c>
      <c r="W1403" s="2">
        <v>15</v>
      </c>
      <c r="X1403" s="2" t="str" cm="1">
        <f t="array" ref="X1403">_xlfn.IFS(AND(W1403&gt;8,W1403&lt;=27),"Geração Z",AND(W1403&gt;27,W1403&lt;=43),"Millennials",AND(W1403&gt;43,W1403&lt;=59),"Geração X",W1403&gt;59,"Baby Boomers")</f>
        <v>Geração Z</v>
      </c>
      <c r="Y1403" s="2" t="s">
        <v>14</v>
      </c>
      <c r="Z1403" s="2" t="s">
        <v>45</v>
      </c>
      <c r="AA1403" s="2" t="s">
        <v>7</v>
      </c>
      <c r="AB1403" s="2" t="s">
        <v>143</v>
      </c>
      <c r="AC1403" s="2" t="s">
        <v>17</v>
      </c>
      <c r="AD1403" s="2">
        <v>1</v>
      </c>
      <c r="AE1403" s="1" t="str">
        <f t="shared" si="42"/>
        <v>Referal Link</v>
      </c>
      <c r="AF1403" s="2">
        <v>297.52</v>
      </c>
      <c r="AG1403"/>
      <c r="AH1403"/>
    </row>
    <row r="1404" spans="1:34" ht="15.75" customHeight="1" x14ac:dyDescent="0.25">
      <c r="A1404"/>
      <c r="B1404"/>
      <c r="C1404" s="35">
        <v>43992</v>
      </c>
      <c r="D1404" s="36">
        <v>153110</v>
      </c>
      <c r="E1404" s="36" t="s">
        <v>4</v>
      </c>
      <c r="F1404" s="36">
        <v>76</v>
      </c>
      <c r="G1404" s="36" t="str" cm="1">
        <f t="array" ref="G1404">_xlfn.IFS(AND(F1404&gt;8,F1404&lt;=27),"Geração Z",AND(F1404&gt;27,F1404&lt;=43),"Millennials",AND(F1404&gt;43,F1404&lt;=59),"Geração X",F1404&gt;59,"Baby Boomers")</f>
        <v>Baby Boomers</v>
      </c>
      <c r="H1404" s="36" t="s">
        <v>5</v>
      </c>
      <c r="I1404" s="36" t="s">
        <v>48</v>
      </c>
      <c r="J1404" s="36" t="s">
        <v>7</v>
      </c>
      <c r="K1404" s="36" t="s">
        <v>142</v>
      </c>
      <c r="L1404" s="36" t="s">
        <v>13</v>
      </c>
      <c r="M1404" s="36">
        <v>0</v>
      </c>
      <c r="N1404" s="36" t="str">
        <f t="shared" si="43"/>
        <v>Others</v>
      </c>
      <c r="O1404" s="36">
        <v>703.3</v>
      </c>
      <c r="P1404" s="37"/>
      <c r="Q1404" s="43"/>
      <c r="R1404" s="37"/>
      <c r="S1404" s="38"/>
      <c r="T1404" s="45">
        <v>44057</v>
      </c>
      <c r="U1404" s="36">
        <v>152933</v>
      </c>
      <c r="V1404" s="36" t="s">
        <v>10</v>
      </c>
      <c r="W1404" s="36">
        <v>71</v>
      </c>
      <c r="X1404" s="36" t="str" cm="1">
        <f t="array" ref="X1404">_xlfn.IFS(AND(W1404&gt;8,W1404&lt;=27),"Geração Z",AND(W1404&gt;27,W1404&lt;=43),"Millennials",AND(W1404&gt;43,W1404&lt;=59),"Geração X",W1404&gt;59,"Baby Boomers")</f>
        <v>Baby Boomers</v>
      </c>
      <c r="Y1404" s="36" t="s">
        <v>14</v>
      </c>
      <c r="Z1404" s="36" t="s">
        <v>46</v>
      </c>
      <c r="AA1404" s="36" t="s">
        <v>7</v>
      </c>
      <c r="AB1404" s="36" t="s">
        <v>142</v>
      </c>
      <c r="AC1404" s="36" t="s">
        <v>9</v>
      </c>
      <c r="AD1404" s="36">
        <v>0</v>
      </c>
      <c r="AE1404" s="35" t="str">
        <f t="shared" si="42"/>
        <v>Others</v>
      </c>
      <c r="AF1404" s="36">
        <v>1909.8</v>
      </c>
      <c r="AG1404"/>
      <c r="AH1404"/>
    </row>
    <row r="1405" spans="1:34" ht="15.75" customHeight="1" x14ac:dyDescent="0.25">
      <c r="A1405"/>
      <c r="B1405"/>
      <c r="C1405" s="1">
        <v>43992</v>
      </c>
      <c r="D1405" s="2">
        <v>153113</v>
      </c>
      <c r="E1405" s="2" t="s">
        <v>10</v>
      </c>
      <c r="F1405" s="2">
        <v>68</v>
      </c>
      <c r="G1405" s="2" t="str" cm="1">
        <f t="array" ref="G1405">_xlfn.IFS(AND(F1405&gt;8,F1405&lt;=27),"Geração Z",AND(F1405&gt;27,F1405&lt;=43),"Millennials",AND(F1405&gt;43,F1405&lt;=59),"Geração X",F1405&gt;59,"Baby Boomers")</f>
        <v>Baby Boomers</v>
      </c>
      <c r="H1405" s="2" t="s">
        <v>5</v>
      </c>
      <c r="I1405" s="2" t="s">
        <v>43</v>
      </c>
      <c r="J1405" s="2" t="s">
        <v>7</v>
      </c>
      <c r="K1405" s="2" t="s">
        <v>23</v>
      </c>
      <c r="L1405" s="2" t="s">
        <v>9</v>
      </c>
      <c r="M1405" s="2">
        <v>1</v>
      </c>
      <c r="N1405" s="2" t="str">
        <f t="shared" si="43"/>
        <v>Referal Link</v>
      </c>
      <c r="O1405" s="2">
        <v>1095.55</v>
      </c>
      <c r="P1405" s="37"/>
      <c r="Q1405" s="43"/>
      <c r="R1405" s="37"/>
      <c r="S1405" s="38"/>
      <c r="T1405" s="46">
        <v>44058</v>
      </c>
      <c r="U1405" s="2">
        <v>152934</v>
      </c>
      <c r="V1405" s="2" t="s">
        <v>4</v>
      </c>
      <c r="W1405" s="2">
        <v>22</v>
      </c>
      <c r="X1405" s="2" t="str" cm="1">
        <f t="array" ref="X1405">_xlfn.IFS(AND(W1405&gt;8,W1405&lt;=27),"Geração Z",AND(W1405&gt;27,W1405&lt;=43),"Millennials",AND(W1405&gt;43,W1405&lt;=59),"Geração X",W1405&gt;59,"Baby Boomers")</f>
        <v>Geração Z</v>
      </c>
      <c r="Y1405" s="2" t="s">
        <v>14</v>
      </c>
      <c r="Z1405" s="2" t="s">
        <v>47</v>
      </c>
      <c r="AA1405" s="2" t="s">
        <v>7</v>
      </c>
      <c r="AB1405" s="2" t="s">
        <v>142</v>
      </c>
      <c r="AC1405" s="2" t="s">
        <v>9</v>
      </c>
      <c r="AD1405" s="2">
        <v>1</v>
      </c>
      <c r="AE1405" s="1" t="str">
        <f t="shared" si="42"/>
        <v>Referal Link</v>
      </c>
      <c r="AF1405" s="2">
        <v>2037.06</v>
      </c>
      <c r="AG1405"/>
      <c r="AH1405"/>
    </row>
    <row r="1406" spans="1:34" ht="15.75" customHeight="1" x14ac:dyDescent="0.25">
      <c r="A1406"/>
      <c r="B1406"/>
      <c r="C1406" s="35">
        <v>43993</v>
      </c>
      <c r="D1406" s="36">
        <v>153195</v>
      </c>
      <c r="E1406" s="36" t="s">
        <v>4</v>
      </c>
      <c r="F1406" s="36">
        <v>17</v>
      </c>
      <c r="G1406" s="36" t="str" cm="1">
        <f t="array" ref="G1406">_xlfn.IFS(AND(F1406&gt;8,F1406&lt;=27),"Geração Z",AND(F1406&gt;27,F1406&lt;=43),"Millennials",AND(F1406&gt;43,F1406&lt;=59),"Geração X",F1406&gt;59,"Baby Boomers")</f>
        <v>Geração Z</v>
      </c>
      <c r="H1406" s="36" t="s">
        <v>14</v>
      </c>
      <c r="I1406" s="36" t="s">
        <v>62</v>
      </c>
      <c r="J1406" s="36" t="s">
        <v>20</v>
      </c>
      <c r="K1406" s="36" t="s">
        <v>23</v>
      </c>
      <c r="L1406" s="36" t="s">
        <v>13</v>
      </c>
      <c r="M1406" s="36">
        <v>1</v>
      </c>
      <c r="N1406" s="36" t="str">
        <f t="shared" si="43"/>
        <v>Referal Link</v>
      </c>
      <c r="O1406" s="36">
        <v>583.9</v>
      </c>
      <c r="P1406" s="37"/>
      <c r="Q1406" s="43"/>
      <c r="R1406" s="37"/>
      <c r="S1406" s="38"/>
      <c r="T1406" s="45">
        <v>44058</v>
      </c>
      <c r="U1406" s="36">
        <v>152935</v>
      </c>
      <c r="V1406" s="36" t="s">
        <v>4</v>
      </c>
      <c r="W1406" s="36">
        <v>26</v>
      </c>
      <c r="X1406" s="36" t="str" cm="1">
        <f t="array" ref="X1406">_xlfn.IFS(AND(W1406&gt;8,W1406&lt;=27),"Geração Z",AND(W1406&gt;27,W1406&lt;=43),"Millennials",AND(W1406&gt;43,W1406&lt;=59),"Geração X",W1406&gt;59,"Baby Boomers")</f>
        <v>Geração Z</v>
      </c>
      <c r="Y1406" s="36" t="s">
        <v>14</v>
      </c>
      <c r="Z1406" s="36" t="s">
        <v>38</v>
      </c>
      <c r="AA1406" s="36" t="s">
        <v>29</v>
      </c>
      <c r="AB1406" s="36" t="s">
        <v>143</v>
      </c>
      <c r="AC1406" s="36" t="s">
        <v>9</v>
      </c>
      <c r="AD1406" s="36">
        <v>0</v>
      </c>
      <c r="AE1406" s="35" t="str">
        <f t="shared" si="42"/>
        <v>Others</v>
      </c>
      <c r="AF1406" s="36">
        <v>1131.3599999999999</v>
      </c>
      <c r="AG1406"/>
      <c r="AH1406"/>
    </row>
    <row r="1407" spans="1:34" ht="15.75" customHeight="1" x14ac:dyDescent="0.25">
      <c r="A1407"/>
      <c r="B1407"/>
      <c r="C1407" s="1">
        <v>43994</v>
      </c>
      <c r="D1407" s="2">
        <v>153273</v>
      </c>
      <c r="E1407" s="2" t="s">
        <v>4</v>
      </c>
      <c r="F1407" s="2">
        <v>69</v>
      </c>
      <c r="G1407" s="2" t="str" cm="1">
        <f t="array" ref="G1407">_xlfn.IFS(AND(F1407&gt;8,F1407&lt;=27),"Geração Z",AND(F1407&gt;27,F1407&lt;=43),"Millennials",AND(F1407&gt;43,F1407&lt;=59),"Geração X",F1407&gt;59,"Baby Boomers")</f>
        <v>Baby Boomers</v>
      </c>
      <c r="H1407" s="2" t="s">
        <v>5</v>
      </c>
      <c r="I1407" s="2" t="s">
        <v>31</v>
      </c>
      <c r="J1407" s="2" t="s">
        <v>7</v>
      </c>
      <c r="K1407" s="2" t="s">
        <v>142</v>
      </c>
      <c r="L1407" s="2" t="s">
        <v>17</v>
      </c>
      <c r="M1407" s="2">
        <v>0</v>
      </c>
      <c r="N1407" s="2" t="str">
        <f t="shared" si="43"/>
        <v>Others</v>
      </c>
      <c r="O1407" s="2">
        <v>1603.13</v>
      </c>
      <c r="P1407" s="37"/>
      <c r="Q1407" s="43"/>
      <c r="R1407" s="37"/>
      <c r="S1407" s="38"/>
      <c r="T1407" s="46">
        <v>44059</v>
      </c>
      <c r="U1407" s="2">
        <v>152936</v>
      </c>
      <c r="V1407" s="2" t="s">
        <v>10</v>
      </c>
      <c r="W1407" s="2">
        <v>78</v>
      </c>
      <c r="X1407" s="2" t="str" cm="1">
        <f t="array" ref="X1407">_xlfn.IFS(AND(W1407&gt;8,W1407&lt;=27),"Geração Z",AND(W1407&gt;27,W1407&lt;=43),"Millennials",AND(W1407&gt;43,W1407&lt;=59),"Geração X",W1407&gt;59,"Baby Boomers")</f>
        <v>Baby Boomers</v>
      </c>
      <c r="Y1407" s="2" t="s">
        <v>14</v>
      </c>
      <c r="Z1407" s="2" t="s">
        <v>59</v>
      </c>
      <c r="AA1407" s="2" t="s">
        <v>7</v>
      </c>
      <c r="AB1407" s="2" t="s">
        <v>23</v>
      </c>
      <c r="AC1407" s="2" t="s">
        <v>9</v>
      </c>
      <c r="AD1407" s="2">
        <v>0</v>
      </c>
      <c r="AE1407" s="1" t="str">
        <f t="shared" si="42"/>
        <v>Others</v>
      </c>
      <c r="AF1407" s="2">
        <v>1018.32</v>
      </c>
      <c r="AG1407"/>
      <c r="AH1407"/>
    </row>
    <row r="1408" spans="1:34" ht="15.75" customHeight="1" x14ac:dyDescent="0.25">
      <c r="A1408"/>
      <c r="B1408"/>
      <c r="C1408" s="35">
        <v>43994</v>
      </c>
      <c r="D1408" s="36">
        <v>153272</v>
      </c>
      <c r="E1408" s="36" t="s">
        <v>4</v>
      </c>
      <c r="F1408" s="36">
        <v>65</v>
      </c>
      <c r="G1408" s="36" t="str" cm="1">
        <f t="array" ref="G1408">_xlfn.IFS(AND(F1408&gt;8,F1408&lt;=27),"Geração Z",AND(F1408&gt;27,F1408&lt;=43),"Millennials",AND(F1408&gt;43,F1408&lt;=59),"Geração X",F1408&gt;59,"Baby Boomers")</f>
        <v>Baby Boomers</v>
      </c>
      <c r="H1408" s="36" t="s">
        <v>5</v>
      </c>
      <c r="I1408" s="36" t="s">
        <v>24</v>
      </c>
      <c r="J1408" s="36" t="s">
        <v>7</v>
      </c>
      <c r="K1408" s="36" t="s">
        <v>142</v>
      </c>
      <c r="L1408" s="36" t="s">
        <v>17</v>
      </c>
      <c r="M1408" s="36">
        <v>1</v>
      </c>
      <c r="N1408" s="36" t="str">
        <f t="shared" si="43"/>
        <v>Referal Link</v>
      </c>
      <c r="O1408" s="36">
        <v>20.25</v>
      </c>
      <c r="P1408" s="37"/>
      <c r="Q1408" s="43"/>
      <c r="R1408" s="37"/>
      <c r="S1408" s="38"/>
      <c r="T1408" s="45">
        <v>44059</v>
      </c>
      <c r="U1408" s="36">
        <v>152937</v>
      </c>
      <c r="V1408" s="36" t="s">
        <v>4</v>
      </c>
      <c r="W1408" s="36">
        <v>22</v>
      </c>
      <c r="X1408" s="36" t="str" cm="1">
        <f t="array" ref="X1408">_xlfn.IFS(AND(W1408&gt;8,W1408&lt;=27),"Geração Z",AND(W1408&gt;27,W1408&lt;=43),"Millennials",AND(W1408&gt;43,W1408&lt;=59),"Geração X",W1408&gt;59,"Baby Boomers")</f>
        <v>Geração Z</v>
      </c>
      <c r="Y1408" s="36" t="s">
        <v>14</v>
      </c>
      <c r="Z1408" s="36" t="s">
        <v>32</v>
      </c>
      <c r="AA1408" s="36" t="s">
        <v>29</v>
      </c>
      <c r="AB1408" s="36" t="s">
        <v>143</v>
      </c>
      <c r="AC1408" s="36" t="s">
        <v>9</v>
      </c>
      <c r="AD1408" s="36">
        <v>1</v>
      </c>
      <c r="AE1408" s="35" t="str">
        <f t="shared" si="42"/>
        <v>Referal Link</v>
      </c>
      <c r="AF1408" s="36">
        <v>632.71</v>
      </c>
      <c r="AG1408"/>
      <c r="AH1408"/>
    </row>
    <row r="1409" spans="1:34" ht="15.75" customHeight="1" x14ac:dyDescent="0.25">
      <c r="A1409"/>
      <c r="B1409"/>
      <c r="C1409" s="1">
        <v>43994</v>
      </c>
      <c r="D1409" s="2">
        <v>153271</v>
      </c>
      <c r="E1409" s="2" t="s">
        <v>4</v>
      </c>
      <c r="F1409" s="2">
        <v>61</v>
      </c>
      <c r="G1409" s="2" t="str" cm="1">
        <f t="array" ref="G1409">_xlfn.IFS(AND(F1409&gt;8,F1409&lt;=27),"Geração Z",AND(F1409&gt;27,F1409&lt;=43),"Millennials",AND(F1409&gt;43,F1409&lt;=59),"Geração X",F1409&gt;59,"Baby Boomers")</f>
        <v>Baby Boomers</v>
      </c>
      <c r="H1409" s="2" t="s">
        <v>5</v>
      </c>
      <c r="I1409" s="2" t="s">
        <v>35</v>
      </c>
      <c r="J1409" s="2" t="s">
        <v>7</v>
      </c>
      <c r="K1409" s="2" t="s">
        <v>23</v>
      </c>
      <c r="L1409" s="2" t="s">
        <v>9</v>
      </c>
      <c r="M1409" s="2">
        <v>0</v>
      </c>
      <c r="N1409" s="2" t="str">
        <f t="shared" si="43"/>
        <v>Others</v>
      </c>
      <c r="O1409" s="2">
        <v>220.16</v>
      </c>
      <c r="P1409" s="37"/>
      <c r="Q1409" s="43"/>
      <c r="R1409" s="37"/>
      <c r="S1409" s="38"/>
      <c r="T1409" s="46">
        <v>44059</v>
      </c>
      <c r="U1409" s="2">
        <v>152938</v>
      </c>
      <c r="V1409" s="2" t="s">
        <v>10</v>
      </c>
      <c r="W1409" s="2">
        <v>48</v>
      </c>
      <c r="X1409" s="2" t="str" cm="1">
        <f t="array" ref="X1409">_xlfn.IFS(AND(W1409&gt;8,W1409&lt;=27),"Geração Z",AND(W1409&gt;27,W1409&lt;=43),"Millennials",AND(W1409&gt;43,W1409&lt;=59),"Geração X",W1409&gt;59,"Baby Boomers")</f>
        <v>Geração X</v>
      </c>
      <c r="Y1409" s="2" t="s">
        <v>14</v>
      </c>
      <c r="Z1409" s="2" t="s">
        <v>45</v>
      </c>
      <c r="AA1409" s="2" t="s">
        <v>34</v>
      </c>
      <c r="AB1409" s="2" t="s">
        <v>8</v>
      </c>
      <c r="AC1409" s="2" t="s">
        <v>17</v>
      </c>
      <c r="AD1409" s="2">
        <v>1</v>
      </c>
      <c r="AE1409" s="1" t="str">
        <f t="shared" si="42"/>
        <v>Referal Link</v>
      </c>
      <c r="AF1409" s="2">
        <v>1133.8499999999999</v>
      </c>
      <c r="AG1409"/>
      <c r="AH1409"/>
    </row>
    <row r="1410" spans="1:34" ht="15.75" customHeight="1" x14ac:dyDescent="0.25">
      <c r="A1410"/>
      <c r="B1410"/>
      <c r="C1410" s="35">
        <v>43995</v>
      </c>
      <c r="D1410" s="36">
        <v>152762</v>
      </c>
      <c r="E1410" s="36" t="s">
        <v>10</v>
      </c>
      <c r="F1410" s="36">
        <v>67</v>
      </c>
      <c r="G1410" s="36" t="str" cm="1">
        <f t="array" ref="G1410">_xlfn.IFS(AND(F1410&gt;8,F1410&lt;=27),"Geração Z",AND(F1410&gt;27,F1410&lt;=43),"Millennials",AND(F1410&gt;43,F1410&lt;=59),"Geração X",F1410&gt;59,"Baby Boomers")</f>
        <v>Baby Boomers</v>
      </c>
      <c r="H1410" s="36" t="s">
        <v>14</v>
      </c>
      <c r="I1410" s="36" t="s">
        <v>24</v>
      </c>
      <c r="J1410" s="36" t="s">
        <v>7</v>
      </c>
      <c r="K1410" s="36" t="s">
        <v>142</v>
      </c>
      <c r="L1410" s="36" t="s">
        <v>13</v>
      </c>
      <c r="M1410" s="36">
        <v>0</v>
      </c>
      <c r="N1410" s="36" t="str">
        <f t="shared" si="43"/>
        <v>Others</v>
      </c>
      <c r="O1410" s="36">
        <v>1847.47</v>
      </c>
      <c r="P1410" s="37"/>
      <c r="Q1410" s="43"/>
      <c r="R1410" s="37"/>
      <c r="S1410" s="38"/>
      <c r="T1410" s="45">
        <v>44059</v>
      </c>
      <c r="U1410" s="36">
        <v>152939</v>
      </c>
      <c r="V1410" s="36" t="s">
        <v>4</v>
      </c>
      <c r="W1410" s="36">
        <v>37</v>
      </c>
      <c r="X1410" s="36" t="str" cm="1">
        <f t="array" ref="X1410">_xlfn.IFS(AND(W1410&gt;8,W1410&lt;=27),"Geração Z",AND(W1410&gt;27,W1410&lt;=43),"Millennials",AND(W1410&gt;43,W1410&lt;=59),"Geração X",W1410&gt;59,"Baby Boomers")</f>
        <v>Millennials</v>
      </c>
      <c r="Y1410" s="36" t="s">
        <v>5</v>
      </c>
      <c r="Z1410" s="36" t="s">
        <v>39</v>
      </c>
      <c r="AA1410" s="36" t="s">
        <v>7</v>
      </c>
      <c r="AB1410" s="36" t="s">
        <v>142</v>
      </c>
      <c r="AC1410" s="36" t="s">
        <v>17</v>
      </c>
      <c r="AD1410" s="36">
        <v>1</v>
      </c>
      <c r="AE1410" s="35" t="str">
        <f t="shared" si="42"/>
        <v>Referal Link</v>
      </c>
      <c r="AF1410" s="36">
        <v>2059.67</v>
      </c>
      <c r="AG1410"/>
      <c r="AH1410"/>
    </row>
    <row r="1411" spans="1:34" ht="15.75" customHeight="1" x14ac:dyDescent="0.25">
      <c r="A1411"/>
      <c r="B1411"/>
      <c r="C1411" s="1">
        <v>43997</v>
      </c>
      <c r="D1411" s="2">
        <v>152763</v>
      </c>
      <c r="E1411" s="2" t="s">
        <v>10</v>
      </c>
      <c r="F1411" s="2">
        <v>28</v>
      </c>
      <c r="G1411" s="2" t="str" cm="1">
        <f t="array" ref="G1411">_xlfn.IFS(AND(F1411&gt;8,F1411&lt;=27),"Geração Z",AND(F1411&gt;27,F1411&lt;=43),"Millennials",AND(F1411&gt;43,F1411&lt;=59),"Geração X",F1411&gt;59,"Baby Boomers")</f>
        <v>Millennials</v>
      </c>
      <c r="H1411" s="2" t="s">
        <v>14</v>
      </c>
      <c r="I1411" s="2" t="s">
        <v>69</v>
      </c>
      <c r="J1411" s="2" t="s">
        <v>7</v>
      </c>
      <c r="K1411" s="2" t="s">
        <v>143</v>
      </c>
      <c r="L1411" s="2" t="s">
        <v>13</v>
      </c>
      <c r="M1411" s="2">
        <v>1</v>
      </c>
      <c r="N1411" s="2" t="str">
        <f t="shared" si="43"/>
        <v>Referal Link</v>
      </c>
      <c r="O1411" s="2">
        <v>1430.18</v>
      </c>
      <c r="P1411" s="37"/>
      <c r="Q1411" s="43"/>
      <c r="R1411" s="37"/>
      <c r="S1411" s="38"/>
      <c r="T1411" s="46">
        <v>44059</v>
      </c>
      <c r="U1411" s="2">
        <v>152940</v>
      </c>
      <c r="V1411" s="2" t="s">
        <v>4</v>
      </c>
      <c r="W1411" s="2">
        <v>40</v>
      </c>
      <c r="X1411" s="2" t="str" cm="1">
        <f t="array" ref="X1411">_xlfn.IFS(AND(W1411&gt;8,W1411&lt;=27),"Geração Z",AND(W1411&gt;27,W1411&lt;=43),"Millennials",AND(W1411&gt;43,W1411&lt;=59),"Geração X",W1411&gt;59,"Baby Boomers")</f>
        <v>Millennials</v>
      </c>
      <c r="Y1411" s="2" t="s">
        <v>14</v>
      </c>
      <c r="Z1411" s="2" t="s">
        <v>19</v>
      </c>
      <c r="AA1411" s="2" t="s">
        <v>20</v>
      </c>
      <c r="AB1411" s="2" t="s">
        <v>142</v>
      </c>
      <c r="AC1411" s="2" t="s">
        <v>13</v>
      </c>
      <c r="AD1411" s="2">
        <v>1</v>
      </c>
      <c r="AE1411" s="1" t="str">
        <f t="shared" si="42"/>
        <v>Referal Link</v>
      </c>
      <c r="AF1411" s="2">
        <v>2060.98</v>
      </c>
      <c r="AG1411"/>
      <c r="AH1411"/>
    </row>
    <row r="1412" spans="1:34" ht="15.75" customHeight="1" x14ac:dyDescent="0.25">
      <c r="A1412"/>
      <c r="B1412"/>
      <c r="C1412" s="35">
        <v>43998</v>
      </c>
      <c r="D1412" s="36">
        <v>152765</v>
      </c>
      <c r="E1412" s="36" t="s">
        <v>4</v>
      </c>
      <c r="F1412" s="36">
        <v>31</v>
      </c>
      <c r="G1412" s="36" t="str" cm="1">
        <f t="array" ref="G1412">_xlfn.IFS(AND(F1412&gt;8,F1412&lt;=27),"Geração Z",AND(F1412&gt;27,F1412&lt;=43),"Millennials",AND(F1412&gt;43,F1412&lt;=59),"Geração X",F1412&gt;59,"Baby Boomers")</f>
        <v>Millennials</v>
      </c>
      <c r="H1412" s="36" t="s">
        <v>5</v>
      </c>
      <c r="I1412" s="36" t="s">
        <v>54</v>
      </c>
      <c r="J1412" s="36" t="s">
        <v>7</v>
      </c>
      <c r="K1412" s="36" t="s">
        <v>23</v>
      </c>
      <c r="L1412" s="36" t="s">
        <v>9</v>
      </c>
      <c r="M1412" s="36">
        <v>0</v>
      </c>
      <c r="N1412" s="36" t="str">
        <f t="shared" si="43"/>
        <v>Others</v>
      </c>
      <c r="O1412" s="36">
        <v>281.3</v>
      </c>
      <c r="P1412" s="37"/>
      <c r="Q1412" s="43"/>
      <c r="R1412" s="37"/>
      <c r="S1412" s="38"/>
      <c r="T1412" s="45">
        <v>44060</v>
      </c>
      <c r="U1412" s="36">
        <v>152942</v>
      </c>
      <c r="V1412" s="36" t="s">
        <v>4</v>
      </c>
      <c r="W1412" s="36">
        <v>50</v>
      </c>
      <c r="X1412" s="36" t="str" cm="1">
        <f t="array" ref="X1412">_xlfn.IFS(AND(W1412&gt;8,W1412&lt;=27),"Geração Z",AND(W1412&gt;27,W1412&lt;=43),"Millennials",AND(W1412&gt;43,W1412&lt;=59),"Geração X",W1412&gt;59,"Baby Boomers")</f>
        <v>Geração X</v>
      </c>
      <c r="Y1412" s="36" t="s">
        <v>14</v>
      </c>
      <c r="Z1412" s="36" t="s">
        <v>69</v>
      </c>
      <c r="AA1412" s="36" t="s">
        <v>7</v>
      </c>
      <c r="AB1412" s="36" t="s">
        <v>143</v>
      </c>
      <c r="AC1412" s="36" t="s">
        <v>9</v>
      </c>
      <c r="AD1412" s="36">
        <v>0</v>
      </c>
      <c r="AE1412" s="35" t="str">
        <f t="shared" ref="AE1412:AE1475" si="44">IF(AD1412=1,"Referal Link","Others")</f>
        <v>Others</v>
      </c>
      <c r="AF1412" s="36">
        <v>2073.9899999999998</v>
      </c>
      <c r="AG1412"/>
      <c r="AH1412"/>
    </row>
    <row r="1413" spans="1:34" ht="15.75" customHeight="1" x14ac:dyDescent="0.25">
      <c r="A1413"/>
      <c r="B1413"/>
      <c r="C1413" s="1">
        <v>43998</v>
      </c>
      <c r="D1413" s="2">
        <v>152764</v>
      </c>
      <c r="E1413" s="2" t="s">
        <v>10</v>
      </c>
      <c r="F1413" s="2">
        <v>70</v>
      </c>
      <c r="G1413" s="2" t="str" cm="1">
        <f t="array" ref="G1413">_xlfn.IFS(AND(F1413&gt;8,F1413&lt;=27),"Geração Z",AND(F1413&gt;27,F1413&lt;=43),"Millennials",AND(F1413&gt;43,F1413&lt;=59),"Geração X",F1413&gt;59,"Baby Boomers")</f>
        <v>Baby Boomers</v>
      </c>
      <c r="H1413" s="2" t="s">
        <v>14</v>
      </c>
      <c r="I1413" s="2" t="s">
        <v>31</v>
      </c>
      <c r="J1413" s="2" t="s">
        <v>7</v>
      </c>
      <c r="K1413" s="2" t="s">
        <v>142</v>
      </c>
      <c r="L1413" s="2" t="s">
        <v>9</v>
      </c>
      <c r="M1413" s="2">
        <v>1</v>
      </c>
      <c r="N1413" s="2" t="str">
        <f t="shared" ref="N1413:N1476" si="45">IF(M1413=1,"Referal Link","Others")</f>
        <v>Referal Link</v>
      </c>
      <c r="O1413" s="2">
        <v>2819.18</v>
      </c>
      <c r="P1413" s="37"/>
      <c r="Q1413" s="43"/>
      <c r="R1413" s="37"/>
      <c r="S1413" s="38"/>
      <c r="T1413" s="46">
        <v>44060</v>
      </c>
      <c r="U1413" s="2">
        <v>152943</v>
      </c>
      <c r="V1413" s="2" t="s">
        <v>10</v>
      </c>
      <c r="W1413" s="2">
        <v>18</v>
      </c>
      <c r="X1413" s="2" t="str" cm="1">
        <f t="array" ref="X1413">_xlfn.IFS(AND(W1413&gt;8,W1413&lt;=27),"Geração Z",AND(W1413&gt;27,W1413&lt;=43),"Millennials",AND(W1413&gt;43,W1413&lt;=59),"Geração X",W1413&gt;59,"Baby Boomers")</f>
        <v>Geração Z</v>
      </c>
      <c r="Y1413" s="2" t="s">
        <v>14</v>
      </c>
      <c r="Z1413" s="2" t="s">
        <v>69</v>
      </c>
      <c r="AA1413" s="2" t="s">
        <v>20</v>
      </c>
      <c r="AB1413" s="2" t="s">
        <v>143</v>
      </c>
      <c r="AC1413" s="2" t="s">
        <v>9</v>
      </c>
      <c r="AD1413" s="2">
        <v>0</v>
      </c>
      <c r="AE1413" s="1" t="str">
        <f t="shared" si="44"/>
        <v>Others</v>
      </c>
      <c r="AF1413" s="2">
        <v>723.41</v>
      </c>
      <c r="AG1413"/>
      <c r="AH1413"/>
    </row>
    <row r="1414" spans="1:34" ht="15.75" customHeight="1" x14ac:dyDescent="0.25">
      <c r="A1414"/>
      <c r="B1414"/>
      <c r="C1414" s="35">
        <v>43998</v>
      </c>
      <c r="D1414" s="36">
        <v>152766</v>
      </c>
      <c r="E1414" s="36" t="s">
        <v>4</v>
      </c>
      <c r="F1414" s="36">
        <v>52</v>
      </c>
      <c r="G1414" s="36" t="str" cm="1">
        <f t="array" ref="G1414">_xlfn.IFS(AND(F1414&gt;8,F1414&lt;=27),"Geração Z",AND(F1414&gt;27,F1414&lt;=43),"Millennials",AND(F1414&gt;43,F1414&lt;=59),"Geração X",F1414&gt;59,"Baby Boomers")</f>
        <v>Geração X</v>
      </c>
      <c r="H1414" s="36" t="s">
        <v>14</v>
      </c>
      <c r="I1414" s="36" t="s">
        <v>15</v>
      </c>
      <c r="J1414" s="36" t="s">
        <v>7</v>
      </c>
      <c r="K1414" s="36" t="s">
        <v>23</v>
      </c>
      <c r="L1414" s="36" t="s">
        <v>17</v>
      </c>
      <c r="M1414" s="36">
        <v>1</v>
      </c>
      <c r="N1414" s="36" t="str">
        <f t="shared" si="45"/>
        <v>Referal Link</v>
      </c>
      <c r="O1414" s="36">
        <v>1049.48</v>
      </c>
      <c r="P1414" s="37"/>
      <c r="Q1414" s="43"/>
      <c r="R1414" s="37"/>
      <c r="S1414" s="38"/>
      <c r="T1414" s="45">
        <v>44060</v>
      </c>
      <c r="U1414" s="36">
        <v>152944</v>
      </c>
      <c r="V1414" s="36" t="s">
        <v>10</v>
      </c>
      <c r="W1414" s="36">
        <v>16</v>
      </c>
      <c r="X1414" s="36" t="str" cm="1">
        <f t="array" ref="X1414">_xlfn.IFS(AND(W1414&gt;8,W1414&lt;=27),"Geração Z",AND(W1414&gt;27,W1414&lt;=43),"Millennials",AND(W1414&gt;43,W1414&lt;=59),"Geração X",W1414&gt;59,"Baby Boomers")</f>
        <v>Geração Z</v>
      </c>
      <c r="Y1414" s="36" t="s">
        <v>5</v>
      </c>
      <c r="Z1414" s="36" t="s">
        <v>30</v>
      </c>
      <c r="AA1414" s="36" t="s">
        <v>7</v>
      </c>
      <c r="AB1414" s="36" t="s">
        <v>23</v>
      </c>
      <c r="AC1414" s="36" t="s">
        <v>9</v>
      </c>
      <c r="AD1414" s="36">
        <v>1</v>
      </c>
      <c r="AE1414" s="35" t="str">
        <f t="shared" si="44"/>
        <v>Referal Link</v>
      </c>
      <c r="AF1414" s="36">
        <v>2450.39</v>
      </c>
      <c r="AG1414"/>
      <c r="AH1414"/>
    </row>
    <row r="1415" spans="1:34" ht="15.75" customHeight="1" x14ac:dyDescent="0.25">
      <c r="A1415"/>
      <c r="B1415"/>
      <c r="C1415" s="1">
        <v>43999</v>
      </c>
      <c r="D1415" s="2">
        <v>152769</v>
      </c>
      <c r="E1415" s="2" t="s">
        <v>4</v>
      </c>
      <c r="F1415" s="2">
        <v>45</v>
      </c>
      <c r="G1415" s="2" t="str" cm="1">
        <f t="array" ref="G1415">_xlfn.IFS(AND(F1415&gt;8,F1415&lt;=27),"Geração Z",AND(F1415&gt;27,F1415&lt;=43),"Millennials",AND(F1415&gt;43,F1415&lt;=59),"Geração X",F1415&gt;59,"Baby Boomers")</f>
        <v>Geração X</v>
      </c>
      <c r="H1415" s="2" t="s">
        <v>5</v>
      </c>
      <c r="I1415" s="2" t="s">
        <v>56</v>
      </c>
      <c r="J1415" s="2" t="s">
        <v>20</v>
      </c>
      <c r="K1415" s="2" t="s">
        <v>142</v>
      </c>
      <c r="L1415" s="2" t="s">
        <v>17</v>
      </c>
      <c r="M1415" s="2">
        <v>1</v>
      </c>
      <c r="N1415" s="2" t="str">
        <f t="shared" si="45"/>
        <v>Referal Link</v>
      </c>
      <c r="O1415" s="2">
        <v>469.5</v>
      </c>
      <c r="P1415" s="37"/>
      <c r="Q1415" s="43"/>
      <c r="R1415" s="37"/>
      <c r="S1415" s="38"/>
      <c r="T1415" s="46">
        <v>44060</v>
      </c>
      <c r="U1415" s="2">
        <v>152945</v>
      </c>
      <c r="V1415" s="2" t="s">
        <v>4</v>
      </c>
      <c r="W1415" s="2">
        <v>71</v>
      </c>
      <c r="X1415" s="2" t="str" cm="1">
        <f t="array" ref="X1415">_xlfn.IFS(AND(W1415&gt;8,W1415&lt;=27),"Geração Z",AND(W1415&gt;27,W1415&lt;=43),"Millennials",AND(W1415&gt;43,W1415&lt;=59),"Geração X",W1415&gt;59,"Baby Boomers")</f>
        <v>Baby Boomers</v>
      </c>
      <c r="Y1415" s="2" t="s">
        <v>5</v>
      </c>
      <c r="Z1415" s="2" t="s">
        <v>50</v>
      </c>
      <c r="AA1415" s="2" t="s">
        <v>7</v>
      </c>
      <c r="AB1415" s="2" t="s">
        <v>142</v>
      </c>
      <c r="AC1415" s="2" t="s">
        <v>17</v>
      </c>
      <c r="AD1415" s="2">
        <v>0</v>
      </c>
      <c r="AE1415" s="1" t="str">
        <f t="shared" si="44"/>
        <v>Others</v>
      </c>
      <c r="AF1415" s="2">
        <v>2471.27</v>
      </c>
      <c r="AG1415"/>
      <c r="AH1415"/>
    </row>
    <row r="1416" spans="1:34" ht="15.75" customHeight="1" x14ac:dyDescent="0.25">
      <c r="A1416"/>
      <c r="B1416"/>
      <c r="C1416" s="35">
        <v>43999</v>
      </c>
      <c r="D1416" s="36">
        <v>152768</v>
      </c>
      <c r="E1416" s="36" t="s">
        <v>4</v>
      </c>
      <c r="F1416" s="36">
        <v>62</v>
      </c>
      <c r="G1416" s="36" t="str" cm="1">
        <f t="array" ref="G1416">_xlfn.IFS(AND(F1416&gt;8,F1416&lt;=27),"Geração Z",AND(F1416&gt;27,F1416&lt;=43),"Millennials",AND(F1416&gt;43,F1416&lt;=59),"Geração X",F1416&gt;59,"Baby Boomers")</f>
        <v>Baby Boomers</v>
      </c>
      <c r="H1416" s="36" t="s">
        <v>5</v>
      </c>
      <c r="I1416" s="36" t="s">
        <v>44</v>
      </c>
      <c r="J1416" s="36" t="s">
        <v>7</v>
      </c>
      <c r="K1416" s="36" t="s">
        <v>143</v>
      </c>
      <c r="L1416" s="36" t="s">
        <v>17</v>
      </c>
      <c r="M1416" s="36">
        <v>1</v>
      </c>
      <c r="N1416" s="36" t="str">
        <f t="shared" si="45"/>
        <v>Referal Link</v>
      </c>
      <c r="O1416" s="36">
        <v>1023.12</v>
      </c>
      <c r="P1416" s="37"/>
      <c r="Q1416" s="43"/>
      <c r="R1416" s="37"/>
      <c r="S1416" s="38"/>
      <c r="T1416" s="45">
        <v>44060</v>
      </c>
      <c r="U1416" s="36">
        <v>152946</v>
      </c>
      <c r="V1416" s="36" t="s">
        <v>10</v>
      </c>
      <c r="W1416" s="36">
        <v>30</v>
      </c>
      <c r="X1416" s="36" t="str" cm="1">
        <f t="array" ref="X1416">_xlfn.IFS(AND(W1416&gt;8,W1416&lt;=27),"Geração Z",AND(W1416&gt;27,W1416&lt;=43),"Millennials",AND(W1416&gt;43,W1416&lt;=59),"Geração X",W1416&gt;59,"Baby Boomers")</f>
        <v>Millennials</v>
      </c>
      <c r="Y1416" s="36" t="s">
        <v>5</v>
      </c>
      <c r="Z1416" s="36" t="s">
        <v>42</v>
      </c>
      <c r="AA1416" s="36" t="s">
        <v>29</v>
      </c>
      <c r="AB1416" s="36" t="s">
        <v>142</v>
      </c>
      <c r="AC1416" s="36" t="s">
        <v>13</v>
      </c>
      <c r="AD1416" s="36">
        <v>1</v>
      </c>
      <c r="AE1416" s="35" t="str">
        <f t="shared" si="44"/>
        <v>Referal Link</v>
      </c>
      <c r="AF1416" s="36">
        <v>617.16999999999996</v>
      </c>
      <c r="AG1416"/>
      <c r="AH1416"/>
    </row>
    <row r="1417" spans="1:34" ht="15.75" customHeight="1" x14ac:dyDescent="0.25">
      <c r="A1417"/>
      <c r="B1417"/>
      <c r="C1417" s="1">
        <v>43999</v>
      </c>
      <c r="D1417" s="2">
        <v>152770</v>
      </c>
      <c r="E1417" s="2" t="s">
        <v>10</v>
      </c>
      <c r="F1417" s="2">
        <v>21</v>
      </c>
      <c r="G1417" s="2" t="str" cm="1">
        <f t="array" ref="G1417">_xlfn.IFS(AND(F1417&gt;8,F1417&lt;=27),"Geração Z",AND(F1417&gt;27,F1417&lt;=43),"Millennials",AND(F1417&gt;43,F1417&lt;=59),"Geração X",F1417&gt;59,"Baby Boomers")</f>
        <v>Geração Z</v>
      </c>
      <c r="H1417" s="2" t="s">
        <v>14</v>
      </c>
      <c r="I1417" s="2" t="s">
        <v>31</v>
      </c>
      <c r="J1417" s="2" t="s">
        <v>20</v>
      </c>
      <c r="K1417" s="2" t="s">
        <v>143</v>
      </c>
      <c r="L1417" s="2" t="s">
        <v>17</v>
      </c>
      <c r="M1417" s="2">
        <v>0</v>
      </c>
      <c r="N1417" s="2" t="str">
        <f t="shared" si="45"/>
        <v>Others</v>
      </c>
      <c r="O1417" s="2">
        <v>2684.41</v>
      </c>
      <c r="P1417" s="37"/>
      <c r="Q1417" s="43"/>
      <c r="R1417" s="37"/>
      <c r="S1417" s="38"/>
      <c r="T1417" s="46">
        <v>44060</v>
      </c>
      <c r="U1417" s="2">
        <v>152947</v>
      </c>
      <c r="V1417" s="2" t="s">
        <v>10</v>
      </c>
      <c r="W1417" s="2">
        <v>78</v>
      </c>
      <c r="X1417" s="2" t="str" cm="1">
        <f t="array" ref="X1417">_xlfn.IFS(AND(W1417&gt;8,W1417&lt;=27),"Geração Z",AND(W1417&gt;27,W1417&lt;=43),"Millennials",AND(W1417&gt;43,W1417&lt;=59),"Geração X",W1417&gt;59,"Baby Boomers")</f>
        <v>Baby Boomers</v>
      </c>
      <c r="Y1417" s="2" t="s">
        <v>5</v>
      </c>
      <c r="Z1417" s="2" t="s">
        <v>47</v>
      </c>
      <c r="AA1417" s="2" t="s">
        <v>29</v>
      </c>
      <c r="AB1417" s="2" t="s">
        <v>23</v>
      </c>
      <c r="AC1417" s="2" t="s">
        <v>9</v>
      </c>
      <c r="AD1417" s="2">
        <v>1</v>
      </c>
      <c r="AE1417" s="1" t="str">
        <f t="shared" si="44"/>
        <v>Referal Link</v>
      </c>
      <c r="AF1417" s="2">
        <v>938.46</v>
      </c>
      <c r="AG1417"/>
      <c r="AH1417"/>
    </row>
    <row r="1418" spans="1:34" ht="15.75" customHeight="1" x14ac:dyDescent="0.25">
      <c r="A1418"/>
      <c r="B1418"/>
      <c r="C1418" s="35">
        <v>44000</v>
      </c>
      <c r="D1418" s="36">
        <v>152772</v>
      </c>
      <c r="E1418" s="36" t="s">
        <v>4</v>
      </c>
      <c r="F1418" s="36">
        <v>17</v>
      </c>
      <c r="G1418" s="36" t="str" cm="1">
        <f t="array" ref="G1418">_xlfn.IFS(AND(F1418&gt;8,F1418&lt;=27),"Geração Z",AND(F1418&gt;27,F1418&lt;=43),"Millennials",AND(F1418&gt;43,F1418&lt;=59),"Geração X",F1418&gt;59,"Baby Boomers")</f>
        <v>Geração Z</v>
      </c>
      <c r="H1418" s="36" t="s">
        <v>5</v>
      </c>
      <c r="I1418" s="36" t="s">
        <v>36</v>
      </c>
      <c r="J1418" s="36" t="s">
        <v>29</v>
      </c>
      <c r="K1418" s="36" t="s">
        <v>23</v>
      </c>
      <c r="L1418" s="36" t="s">
        <v>13</v>
      </c>
      <c r="M1418" s="36">
        <v>1</v>
      </c>
      <c r="N1418" s="36" t="str">
        <f t="shared" si="45"/>
        <v>Referal Link</v>
      </c>
      <c r="O1418" s="36">
        <v>1687.03</v>
      </c>
      <c r="P1418" s="37"/>
      <c r="Q1418" s="43"/>
      <c r="R1418" s="37"/>
      <c r="S1418" s="38"/>
      <c r="T1418" s="45">
        <v>44061</v>
      </c>
      <c r="U1418" s="36">
        <v>152948</v>
      </c>
      <c r="V1418" s="36" t="s">
        <v>10</v>
      </c>
      <c r="W1418" s="36">
        <v>27</v>
      </c>
      <c r="X1418" s="36" t="str" cm="1">
        <f t="array" ref="X1418">_xlfn.IFS(AND(W1418&gt;8,W1418&lt;=27),"Geração Z",AND(W1418&gt;27,W1418&lt;=43),"Millennials",AND(W1418&gt;43,W1418&lt;=59),"Geração X",W1418&gt;59,"Baby Boomers")</f>
        <v>Geração Z</v>
      </c>
      <c r="Y1418" s="36" t="s">
        <v>14</v>
      </c>
      <c r="Z1418" s="36" t="s">
        <v>69</v>
      </c>
      <c r="AA1418" s="36" t="s">
        <v>20</v>
      </c>
      <c r="AB1418" s="36" t="s">
        <v>142</v>
      </c>
      <c r="AC1418" s="36" t="s">
        <v>17</v>
      </c>
      <c r="AD1418" s="36">
        <v>1</v>
      </c>
      <c r="AE1418" s="35" t="str">
        <f t="shared" si="44"/>
        <v>Referal Link</v>
      </c>
      <c r="AF1418" s="36">
        <v>1092.08</v>
      </c>
      <c r="AG1418"/>
      <c r="AH1418"/>
    </row>
    <row r="1419" spans="1:34" ht="15.75" customHeight="1" x14ac:dyDescent="0.25">
      <c r="A1419"/>
      <c r="B1419"/>
      <c r="C1419" s="1">
        <v>44000</v>
      </c>
      <c r="D1419" s="2">
        <v>152773</v>
      </c>
      <c r="E1419" s="2" t="s">
        <v>4</v>
      </c>
      <c r="F1419" s="2">
        <v>25</v>
      </c>
      <c r="G1419" s="2" t="str" cm="1">
        <f t="array" ref="G1419">_xlfn.IFS(AND(F1419&gt;8,F1419&lt;=27),"Geração Z",AND(F1419&gt;27,F1419&lt;=43),"Millennials",AND(F1419&gt;43,F1419&lt;=59),"Geração X",F1419&gt;59,"Baby Boomers")</f>
        <v>Geração Z</v>
      </c>
      <c r="H1419" s="2" t="s">
        <v>5</v>
      </c>
      <c r="I1419" s="2" t="s">
        <v>21</v>
      </c>
      <c r="J1419" s="2" t="s">
        <v>29</v>
      </c>
      <c r="K1419" s="2" t="s">
        <v>142</v>
      </c>
      <c r="L1419" s="2" t="s">
        <v>13</v>
      </c>
      <c r="M1419" s="2">
        <v>1</v>
      </c>
      <c r="N1419" s="2" t="str">
        <f t="shared" si="45"/>
        <v>Referal Link</v>
      </c>
      <c r="O1419" s="2">
        <v>431.49</v>
      </c>
      <c r="P1419" s="37"/>
      <c r="Q1419" s="43"/>
      <c r="R1419" s="37"/>
      <c r="S1419" s="38"/>
      <c r="T1419" s="46">
        <v>44061</v>
      </c>
      <c r="U1419" s="2">
        <v>152949</v>
      </c>
      <c r="V1419" s="2" t="s">
        <v>4</v>
      </c>
      <c r="W1419" s="2">
        <v>67</v>
      </c>
      <c r="X1419" s="2" t="str" cm="1">
        <f t="array" ref="X1419">_xlfn.IFS(AND(W1419&gt;8,W1419&lt;=27),"Geração Z",AND(W1419&gt;27,W1419&lt;=43),"Millennials",AND(W1419&gt;43,W1419&lt;=59),"Geração X",W1419&gt;59,"Baby Boomers")</f>
        <v>Baby Boomers</v>
      </c>
      <c r="Y1419" s="2" t="s">
        <v>5</v>
      </c>
      <c r="Z1419" s="2" t="s">
        <v>68</v>
      </c>
      <c r="AA1419" s="2" t="s">
        <v>7</v>
      </c>
      <c r="AB1419" s="2" t="s">
        <v>143</v>
      </c>
      <c r="AC1419" s="2" t="s">
        <v>17</v>
      </c>
      <c r="AD1419" s="2">
        <v>1</v>
      </c>
      <c r="AE1419" s="1" t="str">
        <f t="shared" si="44"/>
        <v>Referal Link</v>
      </c>
      <c r="AF1419" s="2">
        <v>102.33</v>
      </c>
      <c r="AG1419"/>
      <c r="AH1419"/>
    </row>
    <row r="1420" spans="1:34" ht="15.75" customHeight="1" x14ac:dyDescent="0.25">
      <c r="A1420"/>
      <c r="B1420"/>
      <c r="C1420" s="35">
        <v>44000</v>
      </c>
      <c r="D1420" s="36">
        <v>152774</v>
      </c>
      <c r="E1420" s="36" t="s">
        <v>10</v>
      </c>
      <c r="F1420" s="36">
        <v>34</v>
      </c>
      <c r="G1420" s="36" t="str" cm="1">
        <f t="array" ref="G1420">_xlfn.IFS(AND(F1420&gt;8,F1420&lt;=27),"Geração Z",AND(F1420&gt;27,F1420&lt;=43),"Millennials",AND(F1420&gt;43,F1420&lt;=59),"Geração X",F1420&gt;59,"Baby Boomers")</f>
        <v>Millennials</v>
      </c>
      <c r="H1420" s="36" t="s">
        <v>14</v>
      </c>
      <c r="I1420" s="36" t="s">
        <v>45</v>
      </c>
      <c r="J1420" s="36" t="s">
        <v>7</v>
      </c>
      <c r="K1420" s="36" t="s">
        <v>23</v>
      </c>
      <c r="L1420" s="36" t="s">
        <v>17</v>
      </c>
      <c r="M1420" s="36">
        <v>1</v>
      </c>
      <c r="N1420" s="36" t="str">
        <f t="shared" si="45"/>
        <v>Referal Link</v>
      </c>
      <c r="O1420" s="36">
        <v>193.44</v>
      </c>
      <c r="P1420" s="37"/>
      <c r="Q1420" s="43"/>
      <c r="R1420" s="37"/>
      <c r="S1420" s="38"/>
      <c r="T1420" s="45">
        <v>44061</v>
      </c>
      <c r="U1420" s="36">
        <v>152950</v>
      </c>
      <c r="V1420" s="36" t="s">
        <v>10</v>
      </c>
      <c r="W1420" s="36">
        <v>45</v>
      </c>
      <c r="X1420" s="36" t="str" cm="1">
        <f t="array" ref="X1420">_xlfn.IFS(AND(W1420&gt;8,W1420&lt;=27),"Geração Z",AND(W1420&gt;27,W1420&lt;=43),"Millennials",AND(W1420&gt;43,W1420&lt;=59),"Geração X",W1420&gt;59,"Baby Boomers")</f>
        <v>Geração X</v>
      </c>
      <c r="Y1420" s="36" t="s">
        <v>14</v>
      </c>
      <c r="Z1420" s="36" t="s">
        <v>11</v>
      </c>
      <c r="AA1420" s="36" t="s">
        <v>27</v>
      </c>
      <c r="AB1420" s="36" t="s">
        <v>23</v>
      </c>
      <c r="AC1420" s="36" t="s">
        <v>9</v>
      </c>
      <c r="AD1420" s="36">
        <v>1</v>
      </c>
      <c r="AE1420" s="35" t="str">
        <f t="shared" si="44"/>
        <v>Referal Link</v>
      </c>
      <c r="AF1420" s="36">
        <v>828.31</v>
      </c>
      <c r="AG1420"/>
      <c r="AH1420"/>
    </row>
    <row r="1421" spans="1:34" ht="15.75" customHeight="1" x14ac:dyDescent="0.25">
      <c r="A1421"/>
      <c r="B1421"/>
      <c r="C1421" s="1">
        <v>44000</v>
      </c>
      <c r="D1421" s="2">
        <v>152771</v>
      </c>
      <c r="E1421" s="2" t="s">
        <v>10</v>
      </c>
      <c r="F1421" s="2">
        <v>41</v>
      </c>
      <c r="G1421" s="2" t="str" cm="1">
        <f t="array" ref="G1421">_xlfn.IFS(AND(F1421&gt;8,F1421&lt;=27),"Geração Z",AND(F1421&gt;27,F1421&lt;=43),"Millennials",AND(F1421&gt;43,F1421&lt;=59),"Geração X",F1421&gt;59,"Baby Boomers")</f>
        <v>Millennials</v>
      </c>
      <c r="H1421" s="2" t="s">
        <v>14</v>
      </c>
      <c r="I1421" s="2" t="s">
        <v>66</v>
      </c>
      <c r="J1421" s="2" t="s">
        <v>27</v>
      </c>
      <c r="K1421" s="2" t="s">
        <v>23</v>
      </c>
      <c r="L1421" s="2" t="s">
        <v>17</v>
      </c>
      <c r="M1421" s="2">
        <v>0</v>
      </c>
      <c r="N1421" s="2" t="str">
        <f t="shared" si="45"/>
        <v>Others</v>
      </c>
      <c r="O1421" s="2">
        <v>414.17</v>
      </c>
      <c r="P1421" s="37"/>
      <c r="Q1421" s="43"/>
      <c r="R1421" s="37"/>
      <c r="S1421" s="38"/>
      <c r="T1421" s="46">
        <v>44061</v>
      </c>
      <c r="U1421" s="2">
        <v>152951</v>
      </c>
      <c r="V1421" s="2" t="s">
        <v>4</v>
      </c>
      <c r="W1421" s="2">
        <v>72</v>
      </c>
      <c r="X1421" s="2" t="str" cm="1">
        <f t="array" ref="X1421">_xlfn.IFS(AND(W1421&gt;8,W1421&lt;=27),"Geração Z",AND(W1421&gt;27,W1421&lt;=43),"Millennials",AND(W1421&gt;43,W1421&lt;=59),"Geração X",W1421&gt;59,"Baby Boomers")</f>
        <v>Baby Boomers</v>
      </c>
      <c r="Y1421" s="2" t="s">
        <v>14</v>
      </c>
      <c r="Z1421" s="2" t="s">
        <v>49</v>
      </c>
      <c r="AA1421" s="2" t="s">
        <v>27</v>
      </c>
      <c r="AB1421" s="2" t="s">
        <v>142</v>
      </c>
      <c r="AC1421" s="2" t="s">
        <v>9</v>
      </c>
      <c r="AD1421" s="2">
        <v>1</v>
      </c>
      <c r="AE1421" s="1" t="str">
        <f t="shared" si="44"/>
        <v>Referal Link</v>
      </c>
      <c r="AF1421" s="2">
        <v>2536.61</v>
      </c>
      <c r="AG1421"/>
      <c r="AH1421"/>
    </row>
    <row r="1422" spans="1:34" ht="15.75" customHeight="1" x14ac:dyDescent="0.25">
      <c r="A1422"/>
      <c r="B1422"/>
      <c r="C1422" s="35">
        <v>44001</v>
      </c>
      <c r="D1422" s="36">
        <v>152775</v>
      </c>
      <c r="E1422" s="36" t="s">
        <v>4</v>
      </c>
      <c r="F1422" s="36">
        <v>24</v>
      </c>
      <c r="G1422" s="36" t="str" cm="1">
        <f t="array" ref="G1422">_xlfn.IFS(AND(F1422&gt;8,F1422&lt;=27),"Geração Z",AND(F1422&gt;27,F1422&lt;=43),"Millennials",AND(F1422&gt;43,F1422&lt;=59),"Geração X",F1422&gt;59,"Baby Boomers")</f>
        <v>Geração Z</v>
      </c>
      <c r="H1422" s="36" t="s">
        <v>14</v>
      </c>
      <c r="I1422" s="36" t="s">
        <v>41</v>
      </c>
      <c r="J1422" s="36" t="s">
        <v>29</v>
      </c>
      <c r="K1422" s="36" t="s">
        <v>23</v>
      </c>
      <c r="L1422" s="36" t="s">
        <v>9</v>
      </c>
      <c r="M1422" s="36">
        <v>1</v>
      </c>
      <c r="N1422" s="36" t="str">
        <f t="shared" si="45"/>
        <v>Referal Link</v>
      </c>
      <c r="O1422" s="36">
        <v>469.54</v>
      </c>
      <c r="P1422" s="37"/>
      <c r="Q1422" s="43"/>
      <c r="R1422" s="37"/>
      <c r="S1422" s="38"/>
      <c r="T1422" s="45">
        <v>44061</v>
      </c>
      <c r="U1422" s="36">
        <v>152953</v>
      </c>
      <c r="V1422" s="36" t="s">
        <v>4</v>
      </c>
      <c r="W1422" s="36">
        <v>74</v>
      </c>
      <c r="X1422" s="36" t="str" cm="1">
        <f t="array" ref="X1422">_xlfn.IFS(AND(W1422&gt;8,W1422&lt;=27),"Geração Z",AND(W1422&gt;27,W1422&lt;=43),"Millennials",AND(W1422&gt;43,W1422&lt;=59),"Geração X",W1422&gt;59,"Baby Boomers")</f>
        <v>Baby Boomers</v>
      </c>
      <c r="Y1422" s="36" t="s">
        <v>14</v>
      </c>
      <c r="Z1422" s="36" t="s">
        <v>30</v>
      </c>
      <c r="AA1422" s="36" t="s">
        <v>7</v>
      </c>
      <c r="AB1422" s="36" t="s">
        <v>23</v>
      </c>
      <c r="AC1422" s="36" t="s">
        <v>13</v>
      </c>
      <c r="AD1422" s="36">
        <v>1</v>
      </c>
      <c r="AE1422" s="35" t="str">
        <f t="shared" si="44"/>
        <v>Referal Link</v>
      </c>
      <c r="AF1422" s="36">
        <v>141.5</v>
      </c>
      <c r="AG1422"/>
      <c r="AH1422"/>
    </row>
    <row r="1423" spans="1:34" ht="15.75" customHeight="1" x14ac:dyDescent="0.25">
      <c r="A1423"/>
      <c r="B1423"/>
      <c r="C1423" s="1">
        <v>44001</v>
      </c>
      <c r="D1423" s="2">
        <v>152776</v>
      </c>
      <c r="E1423" s="2" t="s">
        <v>4</v>
      </c>
      <c r="F1423" s="2">
        <v>64</v>
      </c>
      <c r="G1423" s="2" t="str" cm="1">
        <f t="array" ref="G1423">_xlfn.IFS(AND(F1423&gt;8,F1423&lt;=27),"Geração Z",AND(F1423&gt;27,F1423&lt;=43),"Millennials",AND(F1423&gt;43,F1423&lt;=59),"Geração X",F1423&gt;59,"Baby Boomers")</f>
        <v>Baby Boomers</v>
      </c>
      <c r="H1423" s="2" t="s">
        <v>5</v>
      </c>
      <c r="I1423" s="2" t="s">
        <v>43</v>
      </c>
      <c r="J1423" s="2" t="s">
        <v>7</v>
      </c>
      <c r="K1423" s="2" t="s">
        <v>8</v>
      </c>
      <c r="L1423" s="2" t="s">
        <v>9</v>
      </c>
      <c r="M1423" s="2">
        <v>1</v>
      </c>
      <c r="N1423" s="2" t="str">
        <f t="shared" si="45"/>
        <v>Referal Link</v>
      </c>
      <c r="O1423" s="2">
        <v>1504.4</v>
      </c>
      <c r="P1423" s="37"/>
      <c r="Q1423" s="43"/>
      <c r="R1423" s="37"/>
      <c r="S1423" s="38"/>
      <c r="T1423" s="46">
        <v>44061</v>
      </c>
      <c r="U1423" s="2">
        <v>152954</v>
      </c>
      <c r="V1423" s="2" t="s">
        <v>10</v>
      </c>
      <c r="W1423" s="2">
        <v>61</v>
      </c>
      <c r="X1423" s="2" t="str" cm="1">
        <f t="array" ref="X1423">_xlfn.IFS(AND(W1423&gt;8,W1423&lt;=27),"Geração Z",AND(W1423&gt;27,W1423&lt;=43),"Millennials",AND(W1423&gt;43,W1423&lt;=59),"Geração X",W1423&gt;59,"Baby Boomers")</f>
        <v>Baby Boomers</v>
      </c>
      <c r="Y1423" s="2" t="s">
        <v>5</v>
      </c>
      <c r="Z1423" s="2" t="s">
        <v>15</v>
      </c>
      <c r="AA1423" s="2" t="s">
        <v>29</v>
      </c>
      <c r="AB1423" s="2" t="s">
        <v>142</v>
      </c>
      <c r="AC1423" s="2" t="s">
        <v>9</v>
      </c>
      <c r="AD1423" s="2">
        <v>1</v>
      </c>
      <c r="AE1423" s="1" t="str">
        <f t="shared" si="44"/>
        <v>Referal Link</v>
      </c>
      <c r="AF1423" s="2">
        <v>1844.52</v>
      </c>
      <c r="AG1423"/>
      <c r="AH1423"/>
    </row>
    <row r="1424" spans="1:34" ht="15.75" customHeight="1" x14ac:dyDescent="0.25">
      <c r="A1424"/>
      <c r="B1424"/>
      <c r="C1424" s="35">
        <v>44002</v>
      </c>
      <c r="D1424" s="36">
        <v>152777</v>
      </c>
      <c r="E1424" s="36" t="s">
        <v>4</v>
      </c>
      <c r="F1424" s="36">
        <v>18</v>
      </c>
      <c r="G1424" s="36" t="str" cm="1">
        <f t="array" ref="G1424">_xlfn.IFS(AND(F1424&gt;8,F1424&lt;=27),"Geração Z",AND(F1424&gt;27,F1424&lt;=43),"Millennials",AND(F1424&gt;43,F1424&lt;=59),"Geração X",F1424&gt;59,"Baby Boomers")</f>
        <v>Geração Z</v>
      </c>
      <c r="H1424" s="36" t="s">
        <v>14</v>
      </c>
      <c r="I1424" s="36" t="s">
        <v>50</v>
      </c>
      <c r="J1424" s="36" t="s">
        <v>20</v>
      </c>
      <c r="K1424" s="36" t="s">
        <v>8</v>
      </c>
      <c r="L1424" s="36" t="s">
        <v>9</v>
      </c>
      <c r="M1424" s="36">
        <v>1</v>
      </c>
      <c r="N1424" s="36" t="str">
        <f t="shared" si="45"/>
        <v>Referal Link</v>
      </c>
      <c r="O1424" s="36">
        <v>2699</v>
      </c>
      <c r="P1424" s="37"/>
      <c r="Q1424" s="43"/>
      <c r="R1424" s="37"/>
      <c r="S1424" s="38"/>
      <c r="T1424" s="45">
        <v>44062</v>
      </c>
      <c r="U1424" s="36">
        <v>152955</v>
      </c>
      <c r="V1424" s="36" t="s">
        <v>4</v>
      </c>
      <c r="W1424" s="36">
        <v>35</v>
      </c>
      <c r="X1424" s="36" t="str" cm="1">
        <f t="array" ref="X1424">_xlfn.IFS(AND(W1424&gt;8,W1424&lt;=27),"Geração Z",AND(W1424&gt;27,W1424&lt;=43),"Millennials",AND(W1424&gt;43,W1424&lt;=59),"Geração X",W1424&gt;59,"Baby Boomers")</f>
        <v>Millennials</v>
      </c>
      <c r="Y1424" s="36" t="s">
        <v>14</v>
      </c>
      <c r="Z1424" s="36" t="s">
        <v>46</v>
      </c>
      <c r="AA1424" s="36" t="s">
        <v>27</v>
      </c>
      <c r="AB1424" s="36" t="s">
        <v>23</v>
      </c>
      <c r="AC1424" s="36" t="s">
        <v>17</v>
      </c>
      <c r="AD1424" s="36">
        <v>1</v>
      </c>
      <c r="AE1424" s="35" t="str">
        <f t="shared" si="44"/>
        <v>Referal Link</v>
      </c>
      <c r="AF1424" s="36">
        <v>891.61</v>
      </c>
      <c r="AG1424"/>
      <c r="AH1424"/>
    </row>
    <row r="1425" spans="1:34" ht="15.75" customHeight="1" x14ac:dyDescent="0.25">
      <c r="A1425"/>
      <c r="B1425"/>
      <c r="C1425" s="1">
        <v>44003</v>
      </c>
      <c r="D1425" s="2">
        <v>152780</v>
      </c>
      <c r="E1425" s="2" t="s">
        <v>4</v>
      </c>
      <c r="F1425" s="2">
        <v>26</v>
      </c>
      <c r="G1425" s="2" t="str" cm="1">
        <f t="array" ref="G1425">_xlfn.IFS(AND(F1425&gt;8,F1425&lt;=27),"Geração Z",AND(F1425&gt;27,F1425&lt;=43),"Millennials",AND(F1425&gt;43,F1425&lt;=59),"Geração X",F1425&gt;59,"Baby Boomers")</f>
        <v>Geração Z</v>
      </c>
      <c r="H1425" s="2" t="s">
        <v>14</v>
      </c>
      <c r="I1425" s="2" t="s">
        <v>51</v>
      </c>
      <c r="J1425" s="2" t="s">
        <v>29</v>
      </c>
      <c r="K1425" s="2" t="s">
        <v>8</v>
      </c>
      <c r="L1425" s="2" t="s">
        <v>13</v>
      </c>
      <c r="M1425" s="2">
        <v>1</v>
      </c>
      <c r="N1425" s="2" t="str">
        <f t="shared" si="45"/>
        <v>Referal Link</v>
      </c>
      <c r="O1425" s="2">
        <v>936.79</v>
      </c>
      <c r="P1425" s="37"/>
      <c r="Q1425" s="43"/>
      <c r="R1425" s="37"/>
      <c r="S1425" s="38"/>
      <c r="T1425" s="46">
        <v>44064</v>
      </c>
      <c r="U1425" s="2">
        <v>152958</v>
      </c>
      <c r="V1425" s="2" t="s">
        <v>4</v>
      </c>
      <c r="W1425" s="2">
        <v>35</v>
      </c>
      <c r="X1425" s="2" t="str" cm="1">
        <f t="array" ref="X1425">_xlfn.IFS(AND(W1425&gt;8,W1425&lt;=27),"Geração Z",AND(W1425&gt;27,W1425&lt;=43),"Millennials",AND(W1425&gt;43,W1425&lt;=59),"Geração X",W1425&gt;59,"Baby Boomers")</f>
        <v>Millennials</v>
      </c>
      <c r="Y1425" s="2" t="s">
        <v>5</v>
      </c>
      <c r="Z1425" s="2" t="s">
        <v>69</v>
      </c>
      <c r="AA1425" s="2" t="s">
        <v>29</v>
      </c>
      <c r="AB1425" s="2" t="s">
        <v>23</v>
      </c>
      <c r="AC1425" s="2" t="s">
        <v>13</v>
      </c>
      <c r="AD1425" s="2">
        <v>1</v>
      </c>
      <c r="AE1425" s="1" t="str">
        <f t="shared" si="44"/>
        <v>Referal Link</v>
      </c>
      <c r="AF1425" s="2">
        <v>2514.29</v>
      </c>
      <c r="AG1425"/>
      <c r="AH1425"/>
    </row>
    <row r="1426" spans="1:34" ht="15.75" customHeight="1" x14ac:dyDescent="0.25">
      <c r="A1426"/>
      <c r="B1426"/>
      <c r="C1426" s="35">
        <v>44003</v>
      </c>
      <c r="D1426" s="36">
        <v>152779</v>
      </c>
      <c r="E1426" s="36" t="s">
        <v>4</v>
      </c>
      <c r="F1426" s="36">
        <v>20</v>
      </c>
      <c r="G1426" s="36" t="str" cm="1">
        <f t="array" ref="G1426">_xlfn.IFS(AND(F1426&gt;8,F1426&lt;=27),"Geração Z",AND(F1426&gt;27,F1426&lt;=43),"Millennials",AND(F1426&gt;43,F1426&lt;=59),"Geração X",F1426&gt;59,"Baby Boomers")</f>
        <v>Geração Z</v>
      </c>
      <c r="H1426" s="36" t="s">
        <v>14</v>
      </c>
      <c r="I1426" s="36" t="s">
        <v>36</v>
      </c>
      <c r="J1426" s="36" t="s">
        <v>7</v>
      </c>
      <c r="K1426" s="36" t="s">
        <v>142</v>
      </c>
      <c r="L1426" s="36" t="s">
        <v>13</v>
      </c>
      <c r="M1426" s="36">
        <v>1</v>
      </c>
      <c r="N1426" s="36" t="str">
        <f t="shared" si="45"/>
        <v>Referal Link</v>
      </c>
      <c r="O1426" s="36">
        <v>374.79</v>
      </c>
      <c r="P1426" s="37"/>
      <c r="Q1426" s="43"/>
      <c r="R1426" s="37"/>
      <c r="S1426" s="38"/>
      <c r="T1426" s="45">
        <v>44064</v>
      </c>
      <c r="U1426" s="36">
        <v>152959</v>
      </c>
      <c r="V1426" s="36" t="s">
        <v>4</v>
      </c>
      <c r="W1426" s="36">
        <v>26</v>
      </c>
      <c r="X1426" s="36" t="str" cm="1">
        <f t="array" ref="X1426">_xlfn.IFS(AND(W1426&gt;8,W1426&lt;=27),"Geração Z",AND(W1426&gt;27,W1426&lt;=43),"Millennials",AND(W1426&gt;43,W1426&lt;=59),"Geração X",W1426&gt;59,"Baby Boomers")</f>
        <v>Geração Z</v>
      </c>
      <c r="Y1426" s="36" t="s">
        <v>5</v>
      </c>
      <c r="Z1426" s="36" t="s">
        <v>31</v>
      </c>
      <c r="AA1426" s="36" t="s">
        <v>20</v>
      </c>
      <c r="AB1426" s="36" t="s">
        <v>23</v>
      </c>
      <c r="AC1426" s="36" t="s">
        <v>9</v>
      </c>
      <c r="AD1426" s="36">
        <v>1</v>
      </c>
      <c r="AE1426" s="35" t="str">
        <f t="shared" si="44"/>
        <v>Referal Link</v>
      </c>
      <c r="AF1426" s="36">
        <v>378.51</v>
      </c>
      <c r="AG1426"/>
      <c r="AH1426"/>
    </row>
    <row r="1427" spans="1:34" ht="15.75" customHeight="1" x14ac:dyDescent="0.25">
      <c r="A1427"/>
      <c r="B1427"/>
      <c r="C1427" s="1">
        <v>44003</v>
      </c>
      <c r="D1427" s="2">
        <v>152778</v>
      </c>
      <c r="E1427" s="2" t="s">
        <v>4</v>
      </c>
      <c r="F1427" s="2">
        <v>50</v>
      </c>
      <c r="G1427" s="2" t="str" cm="1">
        <f t="array" ref="G1427">_xlfn.IFS(AND(F1427&gt;8,F1427&lt;=27),"Geração Z",AND(F1427&gt;27,F1427&lt;=43),"Millennials",AND(F1427&gt;43,F1427&lt;=59),"Geração X",F1427&gt;59,"Baby Boomers")</f>
        <v>Geração X</v>
      </c>
      <c r="H1427" s="2" t="s">
        <v>5</v>
      </c>
      <c r="I1427" s="2" t="s">
        <v>24</v>
      </c>
      <c r="J1427" s="2" t="s">
        <v>34</v>
      </c>
      <c r="K1427" s="2" t="s">
        <v>23</v>
      </c>
      <c r="L1427" s="2" t="s">
        <v>17</v>
      </c>
      <c r="M1427" s="2">
        <v>1</v>
      </c>
      <c r="N1427" s="2" t="str">
        <f t="shared" si="45"/>
        <v>Referal Link</v>
      </c>
      <c r="O1427" s="2">
        <v>2734.44</v>
      </c>
      <c r="P1427" s="37"/>
      <c r="Q1427" s="43"/>
      <c r="R1427" s="37"/>
      <c r="S1427" s="38"/>
      <c r="T1427" s="46">
        <v>44064</v>
      </c>
      <c r="U1427" s="2">
        <v>152961</v>
      </c>
      <c r="V1427" s="2" t="s">
        <v>4</v>
      </c>
      <c r="W1427" s="2">
        <v>65</v>
      </c>
      <c r="X1427" s="2" t="str" cm="1">
        <f t="array" ref="X1427">_xlfn.IFS(AND(W1427&gt;8,W1427&lt;=27),"Geração Z",AND(W1427&gt;27,W1427&lt;=43),"Millennials",AND(W1427&gt;43,W1427&lt;=59),"Geração X",W1427&gt;59,"Baby Boomers")</f>
        <v>Baby Boomers</v>
      </c>
      <c r="Y1427" s="2" t="s">
        <v>14</v>
      </c>
      <c r="Z1427" s="2" t="s">
        <v>25</v>
      </c>
      <c r="AA1427" s="2" t="s">
        <v>29</v>
      </c>
      <c r="AB1427" s="2" t="s">
        <v>142</v>
      </c>
      <c r="AC1427" s="2" t="s">
        <v>17</v>
      </c>
      <c r="AD1427" s="2">
        <v>1</v>
      </c>
      <c r="AE1427" s="1" t="str">
        <f t="shared" si="44"/>
        <v>Referal Link</v>
      </c>
      <c r="AF1427" s="2">
        <v>218.78</v>
      </c>
      <c r="AG1427"/>
      <c r="AH1427"/>
    </row>
    <row r="1428" spans="1:34" ht="15.75" customHeight="1" x14ac:dyDescent="0.25">
      <c r="A1428"/>
      <c r="B1428"/>
      <c r="C1428" s="35">
        <v>44004</v>
      </c>
      <c r="D1428" s="36">
        <v>152781</v>
      </c>
      <c r="E1428" s="36" t="s">
        <v>10</v>
      </c>
      <c r="F1428" s="36">
        <v>47</v>
      </c>
      <c r="G1428" s="36" t="str" cm="1">
        <f t="array" ref="G1428">_xlfn.IFS(AND(F1428&gt;8,F1428&lt;=27),"Geração Z",AND(F1428&gt;27,F1428&lt;=43),"Millennials",AND(F1428&gt;43,F1428&lt;=59),"Geração X",F1428&gt;59,"Baby Boomers")</f>
        <v>Geração X</v>
      </c>
      <c r="H1428" s="36" t="s">
        <v>14</v>
      </c>
      <c r="I1428" s="36" t="s">
        <v>28</v>
      </c>
      <c r="J1428" s="36" t="s">
        <v>7</v>
      </c>
      <c r="K1428" s="36" t="s">
        <v>142</v>
      </c>
      <c r="L1428" s="36" t="s">
        <v>17</v>
      </c>
      <c r="M1428" s="36">
        <v>0</v>
      </c>
      <c r="N1428" s="36" t="str">
        <f t="shared" si="45"/>
        <v>Others</v>
      </c>
      <c r="O1428" s="36">
        <v>1472.59</v>
      </c>
      <c r="P1428" s="37"/>
      <c r="Q1428" s="43"/>
      <c r="R1428" s="37"/>
      <c r="S1428" s="38"/>
      <c r="T1428" s="45">
        <v>44065</v>
      </c>
      <c r="U1428" s="36">
        <v>152962</v>
      </c>
      <c r="V1428" s="36" t="s">
        <v>10</v>
      </c>
      <c r="W1428" s="36">
        <v>45</v>
      </c>
      <c r="X1428" s="36" t="str" cm="1">
        <f t="array" ref="X1428">_xlfn.IFS(AND(W1428&gt;8,W1428&lt;=27),"Geração Z",AND(W1428&gt;27,W1428&lt;=43),"Millennials",AND(W1428&gt;43,W1428&lt;=59),"Geração X",W1428&gt;59,"Baby Boomers")</f>
        <v>Geração X</v>
      </c>
      <c r="Y1428" s="36" t="s">
        <v>5</v>
      </c>
      <c r="Z1428" s="36" t="s">
        <v>32</v>
      </c>
      <c r="AA1428" s="36" t="s">
        <v>27</v>
      </c>
      <c r="AB1428" s="36" t="s">
        <v>23</v>
      </c>
      <c r="AC1428" s="36" t="s">
        <v>17</v>
      </c>
      <c r="AD1428" s="36">
        <v>1</v>
      </c>
      <c r="AE1428" s="35" t="str">
        <f t="shared" si="44"/>
        <v>Referal Link</v>
      </c>
      <c r="AF1428" s="36">
        <v>1762.76</v>
      </c>
      <c r="AG1428"/>
      <c r="AH1428"/>
    </row>
    <row r="1429" spans="1:34" ht="15.75" customHeight="1" x14ac:dyDescent="0.25">
      <c r="A1429"/>
      <c r="B1429"/>
      <c r="C1429" s="1">
        <v>44004</v>
      </c>
      <c r="D1429" s="2">
        <v>152782</v>
      </c>
      <c r="E1429" s="2" t="s">
        <v>10</v>
      </c>
      <c r="F1429" s="2">
        <v>50</v>
      </c>
      <c r="G1429" s="2" t="str" cm="1">
        <f t="array" ref="G1429">_xlfn.IFS(AND(F1429&gt;8,F1429&lt;=27),"Geração Z",AND(F1429&gt;27,F1429&lt;=43),"Millennials",AND(F1429&gt;43,F1429&lt;=59),"Geração X",F1429&gt;59,"Baby Boomers")</f>
        <v>Geração X</v>
      </c>
      <c r="H1429" s="2" t="s">
        <v>5</v>
      </c>
      <c r="I1429" s="2" t="s">
        <v>19</v>
      </c>
      <c r="J1429" s="2" t="s">
        <v>7</v>
      </c>
      <c r="K1429" s="2" t="s">
        <v>142</v>
      </c>
      <c r="L1429" s="2" t="s">
        <v>17</v>
      </c>
      <c r="M1429" s="2">
        <v>0</v>
      </c>
      <c r="N1429" s="2" t="str">
        <f t="shared" si="45"/>
        <v>Others</v>
      </c>
      <c r="O1429" s="2">
        <v>1670.13</v>
      </c>
      <c r="P1429" s="37"/>
      <c r="Q1429" s="43"/>
      <c r="R1429" s="37"/>
      <c r="S1429" s="38"/>
      <c r="T1429" s="46">
        <v>44065</v>
      </c>
      <c r="U1429" s="2">
        <v>152963</v>
      </c>
      <c r="V1429" s="2" t="s">
        <v>10</v>
      </c>
      <c r="W1429" s="2">
        <v>34</v>
      </c>
      <c r="X1429" s="2" t="str" cm="1">
        <f t="array" ref="X1429">_xlfn.IFS(AND(W1429&gt;8,W1429&lt;=27),"Geração Z",AND(W1429&gt;27,W1429&lt;=43),"Millennials",AND(W1429&gt;43,W1429&lt;=59),"Geração X",W1429&gt;59,"Baby Boomers")</f>
        <v>Millennials</v>
      </c>
      <c r="Y1429" s="2" t="s">
        <v>5</v>
      </c>
      <c r="Z1429" s="2" t="s">
        <v>30</v>
      </c>
      <c r="AA1429" s="2" t="s">
        <v>7</v>
      </c>
      <c r="AB1429" s="2" t="s">
        <v>142</v>
      </c>
      <c r="AC1429" s="2" t="s">
        <v>17</v>
      </c>
      <c r="AD1429" s="2">
        <v>0</v>
      </c>
      <c r="AE1429" s="1" t="str">
        <f t="shared" si="44"/>
        <v>Others</v>
      </c>
      <c r="AF1429" s="2">
        <v>867.14</v>
      </c>
      <c r="AG1429"/>
      <c r="AH1429"/>
    </row>
    <row r="1430" spans="1:34" ht="15.75" customHeight="1" x14ac:dyDescent="0.25">
      <c r="A1430"/>
      <c r="B1430"/>
      <c r="C1430" s="35">
        <v>44004</v>
      </c>
      <c r="D1430" s="36">
        <v>152783</v>
      </c>
      <c r="E1430" s="36" t="s">
        <v>4</v>
      </c>
      <c r="F1430" s="36">
        <v>78</v>
      </c>
      <c r="G1430" s="36" t="str" cm="1">
        <f t="array" ref="G1430">_xlfn.IFS(AND(F1430&gt;8,F1430&lt;=27),"Geração Z",AND(F1430&gt;27,F1430&lt;=43),"Millennials",AND(F1430&gt;43,F1430&lt;=59),"Geração X",F1430&gt;59,"Baby Boomers")</f>
        <v>Baby Boomers</v>
      </c>
      <c r="H1430" s="36" t="s">
        <v>14</v>
      </c>
      <c r="I1430" s="36" t="s">
        <v>48</v>
      </c>
      <c r="J1430" s="36" t="s">
        <v>29</v>
      </c>
      <c r="K1430" s="36" t="s">
        <v>23</v>
      </c>
      <c r="L1430" s="36" t="s">
        <v>13</v>
      </c>
      <c r="M1430" s="36">
        <v>0</v>
      </c>
      <c r="N1430" s="36" t="str">
        <f t="shared" si="45"/>
        <v>Others</v>
      </c>
      <c r="O1430" s="36">
        <v>1982.88</v>
      </c>
      <c r="P1430" s="37"/>
      <c r="Q1430" s="43"/>
      <c r="R1430" s="37"/>
      <c r="S1430" s="38"/>
      <c r="T1430" s="45">
        <v>44065</v>
      </c>
      <c r="U1430" s="36">
        <v>152965</v>
      </c>
      <c r="V1430" s="36" t="s">
        <v>10</v>
      </c>
      <c r="W1430" s="36">
        <v>32</v>
      </c>
      <c r="X1430" s="36" t="str" cm="1">
        <f t="array" ref="X1430">_xlfn.IFS(AND(W1430&gt;8,W1430&lt;=27),"Geração Z",AND(W1430&gt;27,W1430&lt;=43),"Millennials",AND(W1430&gt;43,W1430&lt;=59),"Geração X",W1430&gt;59,"Baby Boomers")</f>
        <v>Millennials</v>
      </c>
      <c r="Y1430" s="36" t="s">
        <v>5</v>
      </c>
      <c r="Z1430" s="36" t="s">
        <v>38</v>
      </c>
      <c r="AA1430" s="36" t="s">
        <v>7</v>
      </c>
      <c r="AB1430" s="36" t="s">
        <v>23</v>
      </c>
      <c r="AC1430" s="36" t="s">
        <v>17</v>
      </c>
      <c r="AD1430" s="36">
        <v>0</v>
      </c>
      <c r="AE1430" s="35" t="str">
        <f t="shared" si="44"/>
        <v>Others</v>
      </c>
      <c r="AF1430" s="36">
        <v>2609.52</v>
      </c>
      <c r="AG1430"/>
      <c r="AH1430"/>
    </row>
    <row r="1431" spans="1:34" ht="15.75" customHeight="1" x14ac:dyDescent="0.25">
      <c r="A1431"/>
      <c r="B1431"/>
      <c r="C1431" s="1">
        <v>44005</v>
      </c>
      <c r="D1431" s="2">
        <v>152784</v>
      </c>
      <c r="E1431" s="2" t="s">
        <v>4</v>
      </c>
      <c r="F1431" s="2">
        <v>53</v>
      </c>
      <c r="G1431" s="2" t="str" cm="1">
        <f t="array" ref="G1431">_xlfn.IFS(AND(F1431&gt;8,F1431&lt;=27),"Geração Z",AND(F1431&gt;27,F1431&lt;=43),"Millennials",AND(F1431&gt;43,F1431&lt;=59),"Geração X",F1431&gt;59,"Baby Boomers")</f>
        <v>Geração X</v>
      </c>
      <c r="H1431" s="2" t="s">
        <v>5</v>
      </c>
      <c r="I1431" s="2" t="s">
        <v>61</v>
      </c>
      <c r="J1431" s="2" t="s">
        <v>29</v>
      </c>
      <c r="K1431" s="2" t="s">
        <v>23</v>
      </c>
      <c r="L1431" s="2" t="s">
        <v>17</v>
      </c>
      <c r="M1431" s="2">
        <v>0</v>
      </c>
      <c r="N1431" s="2" t="str">
        <f t="shared" si="45"/>
        <v>Others</v>
      </c>
      <c r="O1431" s="2">
        <v>1912.05</v>
      </c>
      <c r="P1431" s="37"/>
      <c r="Q1431" s="43"/>
      <c r="R1431" s="37"/>
      <c r="S1431" s="38"/>
      <c r="T1431" s="46">
        <v>44066</v>
      </c>
      <c r="U1431" s="2">
        <v>152966</v>
      </c>
      <c r="V1431" s="2" t="s">
        <v>10</v>
      </c>
      <c r="W1431" s="2">
        <v>41</v>
      </c>
      <c r="X1431" s="2" t="str" cm="1">
        <f t="array" ref="X1431">_xlfn.IFS(AND(W1431&gt;8,W1431&lt;=27),"Geração Z",AND(W1431&gt;27,W1431&lt;=43),"Millennials",AND(W1431&gt;43,W1431&lt;=59),"Geração X",W1431&gt;59,"Baby Boomers")</f>
        <v>Millennials</v>
      </c>
      <c r="Y1431" s="2" t="s">
        <v>5</v>
      </c>
      <c r="Z1431" s="2" t="s">
        <v>65</v>
      </c>
      <c r="AA1431" s="2" t="s">
        <v>20</v>
      </c>
      <c r="AB1431" s="2" t="s">
        <v>143</v>
      </c>
      <c r="AC1431" s="2" t="s">
        <v>13</v>
      </c>
      <c r="AD1431" s="2">
        <v>1</v>
      </c>
      <c r="AE1431" s="1" t="str">
        <f t="shared" si="44"/>
        <v>Referal Link</v>
      </c>
      <c r="AF1431" s="2">
        <v>1892.34</v>
      </c>
      <c r="AG1431"/>
      <c r="AH1431"/>
    </row>
    <row r="1432" spans="1:34" ht="15.75" customHeight="1" x14ac:dyDescent="0.25">
      <c r="A1432"/>
      <c r="B1432"/>
      <c r="C1432" s="35">
        <v>44005</v>
      </c>
      <c r="D1432" s="36">
        <v>152785</v>
      </c>
      <c r="E1432" s="36" t="s">
        <v>4</v>
      </c>
      <c r="F1432" s="36">
        <v>56</v>
      </c>
      <c r="G1432" s="36" t="str" cm="1">
        <f t="array" ref="G1432">_xlfn.IFS(AND(F1432&gt;8,F1432&lt;=27),"Geração Z",AND(F1432&gt;27,F1432&lt;=43),"Millennials",AND(F1432&gt;43,F1432&lt;=59),"Geração X",F1432&gt;59,"Baby Boomers")</f>
        <v>Geração X</v>
      </c>
      <c r="H1432" s="36" t="s">
        <v>5</v>
      </c>
      <c r="I1432" s="36" t="s">
        <v>64</v>
      </c>
      <c r="J1432" s="36" t="s">
        <v>29</v>
      </c>
      <c r="K1432" s="36" t="s">
        <v>143</v>
      </c>
      <c r="L1432" s="36" t="s">
        <v>17</v>
      </c>
      <c r="M1432" s="36">
        <v>1</v>
      </c>
      <c r="N1432" s="36" t="str">
        <f t="shared" si="45"/>
        <v>Referal Link</v>
      </c>
      <c r="O1432" s="36">
        <v>1653.94</v>
      </c>
      <c r="P1432" s="37"/>
      <c r="Q1432" s="43"/>
      <c r="R1432" s="37"/>
      <c r="S1432" s="38"/>
      <c r="T1432" s="45">
        <v>44066</v>
      </c>
      <c r="U1432" s="36">
        <v>152967</v>
      </c>
      <c r="V1432" s="36" t="s">
        <v>10</v>
      </c>
      <c r="W1432" s="36">
        <v>27</v>
      </c>
      <c r="X1432" s="36" t="str" cm="1">
        <f t="array" ref="X1432">_xlfn.IFS(AND(W1432&gt;8,W1432&lt;=27),"Geração Z",AND(W1432&gt;27,W1432&lt;=43),"Millennials",AND(W1432&gt;43,W1432&lt;=59),"Geração X",W1432&gt;59,"Baby Boomers")</f>
        <v>Geração Z</v>
      </c>
      <c r="Y1432" s="36" t="s">
        <v>14</v>
      </c>
      <c r="Z1432" s="36" t="s">
        <v>60</v>
      </c>
      <c r="AA1432" s="36" t="s">
        <v>7</v>
      </c>
      <c r="AB1432" s="36" t="s">
        <v>142</v>
      </c>
      <c r="AC1432" s="36" t="s">
        <v>13</v>
      </c>
      <c r="AD1432" s="36">
        <v>0</v>
      </c>
      <c r="AE1432" s="35" t="str">
        <f t="shared" si="44"/>
        <v>Others</v>
      </c>
      <c r="AF1432" s="36">
        <v>2685.55</v>
      </c>
      <c r="AG1432"/>
      <c r="AH1432"/>
    </row>
    <row r="1433" spans="1:34" ht="15.75" customHeight="1" x14ac:dyDescent="0.25">
      <c r="A1433"/>
      <c r="B1433"/>
      <c r="C1433" s="1">
        <v>44006</v>
      </c>
      <c r="D1433" s="2">
        <v>152788</v>
      </c>
      <c r="E1433" s="2" t="s">
        <v>10</v>
      </c>
      <c r="F1433" s="2">
        <v>25</v>
      </c>
      <c r="G1433" s="2" t="str" cm="1">
        <f t="array" ref="G1433">_xlfn.IFS(AND(F1433&gt;8,F1433&lt;=27),"Geração Z",AND(F1433&gt;27,F1433&lt;=43),"Millennials",AND(F1433&gt;43,F1433&lt;=59),"Geração X",F1433&gt;59,"Baby Boomers")</f>
        <v>Geração Z</v>
      </c>
      <c r="H1433" s="2" t="s">
        <v>14</v>
      </c>
      <c r="I1433" s="2" t="s">
        <v>57</v>
      </c>
      <c r="J1433" s="2" t="s">
        <v>7</v>
      </c>
      <c r="K1433" s="2" t="s">
        <v>23</v>
      </c>
      <c r="L1433" s="2" t="s">
        <v>9</v>
      </c>
      <c r="M1433" s="2">
        <v>1</v>
      </c>
      <c r="N1433" s="2" t="str">
        <f t="shared" si="45"/>
        <v>Referal Link</v>
      </c>
      <c r="O1433" s="2">
        <v>2760.05</v>
      </c>
      <c r="P1433" s="37"/>
      <c r="Q1433" s="43"/>
      <c r="R1433" s="37"/>
      <c r="S1433" s="38"/>
      <c r="T1433" s="46">
        <v>44066</v>
      </c>
      <c r="U1433" s="2">
        <v>152968</v>
      </c>
      <c r="V1433" s="2" t="s">
        <v>4</v>
      </c>
      <c r="W1433" s="2">
        <v>35</v>
      </c>
      <c r="X1433" s="2" t="str" cm="1">
        <f t="array" ref="X1433">_xlfn.IFS(AND(W1433&gt;8,W1433&lt;=27),"Geração Z",AND(W1433&gt;27,W1433&lt;=43),"Millennials",AND(W1433&gt;43,W1433&lt;=59),"Geração X",W1433&gt;59,"Baby Boomers")</f>
        <v>Millennials</v>
      </c>
      <c r="Y1433" s="2" t="s">
        <v>5</v>
      </c>
      <c r="Z1433" s="2" t="s">
        <v>33</v>
      </c>
      <c r="AA1433" s="2" t="s">
        <v>20</v>
      </c>
      <c r="AB1433" s="2" t="s">
        <v>142</v>
      </c>
      <c r="AC1433" s="2" t="s">
        <v>17</v>
      </c>
      <c r="AD1433" s="2">
        <v>1</v>
      </c>
      <c r="AE1433" s="1" t="str">
        <f t="shared" si="44"/>
        <v>Referal Link</v>
      </c>
      <c r="AF1433" s="2">
        <v>1212.74</v>
      </c>
      <c r="AG1433"/>
      <c r="AH1433"/>
    </row>
    <row r="1434" spans="1:34" ht="15.75" customHeight="1" x14ac:dyDescent="0.25">
      <c r="A1434"/>
      <c r="B1434"/>
      <c r="C1434" s="35">
        <v>44006</v>
      </c>
      <c r="D1434" s="36">
        <v>152787</v>
      </c>
      <c r="E1434" s="36" t="s">
        <v>10</v>
      </c>
      <c r="F1434" s="36">
        <v>64</v>
      </c>
      <c r="G1434" s="36" t="str" cm="1">
        <f t="array" ref="G1434">_xlfn.IFS(AND(F1434&gt;8,F1434&lt;=27),"Geração Z",AND(F1434&gt;27,F1434&lt;=43),"Millennials",AND(F1434&gt;43,F1434&lt;=59),"Geração X",F1434&gt;59,"Baby Boomers")</f>
        <v>Baby Boomers</v>
      </c>
      <c r="H1434" s="36" t="s">
        <v>5</v>
      </c>
      <c r="I1434" s="36" t="s">
        <v>36</v>
      </c>
      <c r="J1434" s="36" t="s">
        <v>20</v>
      </c>
      <c r="K1434" s="36" t="s">
        <v>23</v>
      </c>
      <c r="L1434" s="36" t="s">
        <v>9</v>
      </c>
      <c r="M1434" s="36">
        <v>0</v>
      </c>
      <c r="N1434" s="36" t="str">
        <f t="shared" si="45"/>
        <v>Others</v>
      </c>
      <c r="O1434" s="36">
        <v>2059.46</v>
      </c>
      <c r="P1434" s="37"/>
      <c r="Q1434" s="43"/>
      <c r="R1434" s="37"/>
      <c r="S1434" s="38"/>
      <c r="T1434" s="45">
        <v>44066</v>
      </c>
      <c r="U1434" s="36">
        <v>152969</v>
      </c>
      <c r="V1434" s="36" t="s">
        <v>10</v>
      </c>
      <c r="W1434" s="36">
        <v>51</v>
      </c>
      <c r="X1434" s="36" t="str" cm="1">
        <f t="array" ref="X1434">_xlfn.IFS(AND(W1434&gt;8,W1434&lt;=27),"Geração Z",AND(W1434&gt;27,W1434&lt;=43),"Millennials",AND(W1434&gt;43,W1434&lt;=59),"Geração X",W1434&gt;59,"Baby Boomers")</f>
        <v>Geração X</v>
      </c>
      <c r="Y1434" s="36" t="s">
        <v>14</v>
      </c>
      <c r="Z1434" s="36" t="s">
        <v>42</v>
      </c>
      <c r="AA1434" s="36" t="s">
        <v>7</v>
      </c>
      <c r="AB1434" s="36" t="s">
        <v>142</v>
      </c>
      <c r="AC1434" s="36" t="s">
        <v>13</v>
      </c>
      <c r="AD1434" s="36">
        <v>1</v>
      </c>
      <c r="AE1434" s="35" t="str">
        <f t="shared" si="44"/>
        <v>Referal Link</v>
      </c>
      <c r="AF1434" s="36">
        <v>495.37</v>
      </c>
      <c r="AG1434"/>
      <c r="AH1434"/>
    </row>
    <row r="1435" spans="1:34" ht="15.75" customHeight="1" x14ac:dyDescent="0.25">
      <c r="A1435"/>
      <c r="B1435"/>
      <c r="C1435" s="1">
        <v>44006</v>
      </c>
      <c r="D1435" s="2">
        <v>152791</v>
      </c>
      <c r="E1435" s="2" t="s">
        <v>10</v>
      </c>
      <c r="F1435" s="2">
        <v>29</v>
      </c>
      <c r="G1435" s="2" t="str" cm="1">
        <f t="array" ref="G1435">_xlfn.IFS(AND(F1435&gt;8,F1435&lt;=27),"Geração Z",AND(F1435&gt;27,F1435&lt;=43),"Millennials",AND(F1435&gt;43,F1435&lt;=59),"Geração X",F1435&gt;59,"Baby Boomers")</f>
        <v>Millennials</v>
      </c>
      <c r="H1435" s="2" t="s">
        <v>5</v>
      </c>
      <c r="I1435" s="2" t="s">
        <v>67</v>
      </c>
      <c r="J1435" s="2" t="s">
        <v>7</v>
      </c>
      <c r="K1435" s="2" t="s">
        <v>143</v>
      </c>
      <c r="L1435" s="2" t="s">
        <v>17</v>
      </c>
      <c r="M1435" s="2">
        <v>1</v>
      </c>
      <c r="N1435" s="2" t="str">
        <f t="shared" si="45"/>
        <v>Referal Link</v>
      </c>
      <c r="O1435" s="2">
        <v>1977.35</v>
      </c>
      <c r="P1435" s="37"/>
      <c r="Q1435" s="43"/>
      <c r="R1435" s="37"/>
      <c r="S1435" s="38"/>
      <c r="T1435" s="46">
        <v>44066</v>
      </c>
      <c r="U1435" s="2">
        <v>152970</v>
      </c>
      <c r="V1435" s="2" t="s">
        <v>4</v>
      </c>
      <c r="W1435" s="2">
        <v>34</v>
      </c>
      <c r="X1435" s="2" t="str" cm="1">
        <f t="array" ref="X1435">_xlfn.IFS(AND(W1435&gt;8,W1435&lt;=27),"Geração Z",AND(W1435&gt;27,W1435&lt;=43),"Millennials",AND(W1435&gt;43,W1435&lt;=59),"Geração X",W1435&gt;59,"Baby Boomers")</f>
        <v>Millennials</v>
      </c>
      <c r="Y1435" s="2" t="s">
        <v>5</v>
      </c>
      <c r="Z1435" s="2" t="s">
        <v>47</v>
      </c>
      <c r="AA1435" s="2" t="s">
        <v>7</v>
      </c>
      <c r="AB1435" s="2" t="s">
        <v>142</v>
      </c>
      <c r="AC1435" s="2" t="s">
        <v>13</v>
      </c>
      <c r="AD1435" s="2">
        <v>0</v>
      </c>
      <c r="AE1435" s="1" t="str">
        <f t="shared" si="44"/>
        <v>Others</v>
      </c>
      <c r="AF1435" s="2">
        <v>417.77</v>
      </c>
      <c r="AG1435"/>
      <c r="AH1435"/>
    </row>
    <row r="1436" spans="1:34" ht="15.75" customHeight="1" x14ac:dyDescent="0.25">
      <c r="A1436"/>
      <c r="B1436"/>
      <c r="C1436" s="35">
        <v>44006</v>
      </c>
      <c r="D1436" s="36">
        <v>152790</v>
      </c>
      <c r="E1436" s="36" t="s">
        <v>4</v>
      </c>
      <c r="F1436" s="36">
        <v>41</v>
      </c>
      <c r="G1436" s="36" t="str" cm="1">
        <f t="array" ref="G1436">_xlfn.IFS(AND(F1436&gt;8,F1436&lt;=27),"Geração Z",AND(F1436&gt;27,F1436&lt;=43),"Millennials",AND(F1436&gt;43,F1436&lt;=59),"Geração X",F1436&gt;59,"Baby Boomers")</f>
        <v>Millennials</v>
      </c>
      <c r="H1436" s="36" t="s">
        <v>14</v>
      </c>
      <c r="I1436" s="36" t="s">
        <v>57</v>
      </c>
      <c r="J1436" s="36" t="s">
        <v>20</v>
      </c>
      <c r="K1436" s="36" t="s">
        <v>8</v>
      </c>
      <c r="L1436" s="36" t="s">
        <v>17</v>
      </c>
      <c r="M1436" s="36">
        <v>1</v>
      </c>
      <c r="N1436" s="36" t="str">
        <f t="shared" si="45"/>
        <v>Referal Link</v>
      </c>
      <c r="O1436" s="36">
        <v>2570.96</v>
      </c>
      <c r="P1436" s="37"/>
      <c r="Q1436" s="43"/>
      <c r="R1436" s="37"/>
      <c r="S1436" s="38"/>
      <c r="T1436" s="45">
        <v>44067</v>
      </c>
      <c r="U1436" s="36">
        <v>152971</v>
      </c>
      <c r="V1436" s="36" t="s">
        <v>10</v>
      </c>
      <c r="W1436" s="36">
        <v>30</v>
      </c>
      <c r="X1436" s="36" t="str" cm="1">
        <f t="array" ref="X1436">_xlfn.IFS(AND(W1436&gt;8,W1436&lt;=27),"Geração Z",AND(W1436&gt;27,W1436&lt;=43),"Millennials",AND(W1436&gt;43,W1436&lt;=59),"Geração X",W1436&gt;59,"Baby Boomers")</f>
        <v>Millennials</v>
      </c>
      <c r="Y1436" s="36" t="s">
        <v>5</v>
      </c>
      <c r="Z1436" s="36" t="s">
        <v>59</v>
      </c>
      <c r="AA1436" s="36" t="s">
        <v>7</v>
      </c>
      <c r="AB1436" s="36" t="s">
        <v>143</v>
      </c>
      <c r="AC1436" s="36" t="s">
        <v>17</v>
      </c>
      <c r="AD1436" s="36">
        <v>0</v>
      </c>
      <c r="AE1436" s="35" t="str">
        <f t="shared" si="44"/>
        <v>Others</v>
      </c>
      <c r="AF1436" s="36">
        <v>772.82</v>
      </c>
      <c r="AG1436"/>
      <c r="AH1436"/>
    </row>
    <row r="1437" spans="1:34" ht="15.75" customHeight="1" x14ac:dyDescent="0.25">
      <c r="A1437"/>
      <c r="B1437"/>
      <c r="C1437" s="1">
        <v>44007</v>
      </c>
      <c r="D1437" s="2">
        <v>152797</v>
      </c>
      <c r="E1437" s="2" t="s">
        <v>10</v>
      </c>
      <c r="F1437" s="2">
        <v>78</v>
      </c>
      <c r="G1437" s="2" t="str" cm="1">
        <f t="array" ref="G1437">_xlfn.IFS(AND(F1437&gt;8,F1437&lt;=27),"Geração Z",AND(F1437&gt;27,F1437&lt;=43),"Millennials",AND(F1437&gt;43,F1437&lt;=59),"Geração X",F1437&gt;59,"Baby Boomers")</f>
        <v>Baby Boomers</v>
      </c>
      <c r="H1437" s="2" t="s">
        <v>5</v>
      </c>
      <c r="I1437" s="2" t="s">
        <v>37</v>
      </c>
      <c r="J1437" s="2" t="s">
        <v>27</v>
      </c>
      <c r="K1437" s="2" t="s">
        <v>23</v>
      </c>
      <c r="L1437" s="2" t="s">
        <v>9</v>
      </c>
      <c r="M1437" s="2">
        <v>1</v>
      </c>
      <c r="N1437" s="2" t="str">
        <f t="shared" si="45"/>
        <v>Referal Link</v>
      </c>
      <c r="O1437" s="2">
        <v>2477.3000000000002</v>
      </c>
      <c r="P1437" s="37"/>
      <c r="Q1437" s="43"/>
      <c r="R1437" s="37"/>
      <c r="S1437" s="38"/>
      <c r="T1437" s="46">
        <v>44067</v>
      </c>
      <c r="U1437" s="2">
        <v>152972</v>
      </c>
      <c r="V1437" s="2" t="s">
        <v>10</v>
      </c>
      <c r="W1437" s="2">
        <v>21</v>
      </c>
      <c r="X1437" s="2" t="str" cm="1">
        <f t="array" ref="X1437">_xlfn.IFS(AND(W1437&gt;8,W1437&lt;=27),"Geração Z",AND(W1437&gt;27,W1437&lt;=43),"Millennials",AND(W1437&gt;43,W1437&lt;=59),"Geração X",W1437&gt;59,"Baby Boomers")</f>
        <v>Geração Z</v>
      </c>
      <c r="Y1437" s="2" t="s">
        <v>5</v>
      </c>
      <c r="Z1437" s="2" t="s">
        <v>57</v>
      </c>
      <c r="AA1437" s="2" t="s">
        <v>29</v>
      </c>
      <c r="AB1437" s="2" t="s">
        <v>143</v>
      </c>
      <c r="AC1437" s="2" t="s">
        <v>13</v>
      </c>
      <c r="AD1437" s="2">
        <v>1</v>
      </c>
      <c r="AE1437" s="1" t="str">
        <f t="shared" si="44"/>
        <v>Referal Link</v>
      </c>
      <c r="AF1437" s="2">
        <v>277.8</v>
      </c>
      <c r="AG1437"/>
      <c r="AH1437"/>
    </row>
    <row r="1438" spans="1:34" ht="15.75" customHeight="1" x14ac:dyDescent="0.25">
      <c r="A1438"/>
      <c r="B1438"/>
      <c r="C1438" s="35">
        <v>44007</v>
      </c>
      <c r="D1438" s="36">
        <v>152795</v>
      </c>
      <c r="E1438" s="36" t="s">
        <v>4</v>
      </c>
      <c r="F1438" s="36">
        <v>67</v>
      </c>
      <c r="G1438" s="36" t="str" cm="1">
        <f t="array" ref="G1438">_xlfn.IFS(AND(F1438&gt;8,F1438&lt;=27),"Geração Z",AND(F1438&gt;27,F1438&lt;=43),"Millennials",AND(F1438&gt;43,F1438&lt;=59),"Geração X",F1438&gt;59,"Baby Boomers")</f>
        <v>Baby Boomers</v>
      </c>
      <c r="H1438" s="36" t="s">
        <v>5</v>
      </c>
      <c r="I1438" s="36" t="s">
        <v>51</v>
      </c>
      <c r="J1438" s="36" t="s">
        <v>34</v>
      </c>
      <c r="K1438" s="36" t="s">
        <v>23</v>
      </c>
      <c r="L1438" s="36" t="s">
        <v>9</v>
      </c>
      <c r="M1438" s="36">
        <v>1</v>
      </c>
      <c r="N1438" s="36" t="str">
        <f t="shared" si="45"/>
        <v>Referal Link</v>
      </c>
      <c r="O1438" s="36">
        <v>2898.65</v>
      </c>
      <c r="P1438" s="37"/>
      <c r="Q1438" s="43"/>
      <c r="R1438" s="37"/>
      <c r="S1438" s="38"/>
      <c r="T1438" s="45">
        <v>44068</v>
      </c>
      <c r="U1438" s="36">
        <v>152973</v>
      </c>
      <c r="V1438" s="36" t="s">
        <v>10</v>
      </c>
      <c r="W1438" s="36">
        <v>77</v>
      </c>
      <c r="X1438" s="36" t="str" cm="1">
        <f t="array" ref="X1438">_xlfn.IFS(AND(W1438&gt;8,W1438&lt;=27),"Geração Z",AND(W1438&gt;27,W1438&lt;=43),"Millennials",AND(W1438&gt;43,W1438&lt;=59),"Geração X",W1438&gt;59,"Baby Boomers")</f>
        <v>Baby Boomers</v>
      </c>
      <c r="Y1438" s="36" t="s">
        <v>14</v>
      </c>
      <c r="Z1438" s="36" t="s">
        <v>58</v>
      </c>
      <c r="AA1438" s="36" t="s">
        <v>34</v>
      </c>
      <c r="AB1438" s="36" t="s">
        <v>142</v>
      </c>
      <c r="AC1438" s="36" t="s">
        <v>13</v>
      </c>
      <c r="AD1438" s="36">
        <v>0</v>
      </c>
      <c r="AE1438" s="35" t="str">
        <f t="shared" si="44"/>
        <v>Others</v>
      </c>
      <c r="AF1438" s="36">
        <v>1449.98</v>
      </c>
      <c r="AG1438"/>
      <c r="AH1438"/>
    </row>
    <row r="1439" spans="1:34" ht="15.75" customHeight="1" x14ac:dyDescent="0.25">
      <c r="A1439"/>
      <c r="B1439"/>
      <c r="C1439" s="1">
        <v>44007</v>
      </c>
      <c r="D1439" s="2">
        <v>152798</v>
      </c>
      <c r="E1439" s="2" t="s">
        <v>4</v>
      </c>
      <c r="F1439" s="2">
        <v>74</v>
      </c>
      <c r="G1439" s="2" t="str" cm="1">
        <f t="array" ref="G1439">_xlfn.IFS(AND(F1439&gt;8,F1439&lt;=27),"Geração Z",AND(F1439&gt;27,F1439&lt;=43),"Millennials",AND(F1439&gt;43,F1439&lt;=59),"Geração X",F1439&gt;59,"Baby Boomers")</f>
        <v>Baby Boomers</v>
      </c>
      <c r="H1439" s="2" t="s">
        <v>14</v>
      </c>
      <c r="I1439" s="2" t="s">
        <v>49</v>
      </c>
      <c r="J1439" s="2" t="s">
        <v>7</v>
      </c>
      <c r="K1439" s="2" t="s">
        <v>142</v>
      </c>
      <c r="L1439" s="2" t="s">
        <v>13</v>
      </c>
      <c r="M1439" s="2">
        <v>0</v>
      </c>
      <c r="N1439" s="2" t="str">
        <f t="shared" si="45"/>
        <v>Others</v>
      </c>
      <c r="O1439" s="2">
        <v>1297.82</v>
      </c>
      <c r="P1439" s="37"/>
      <c r="Q1439" s="43"/>
      <c r="R1439" s="37"/>
      <c r="S1439" s="38"/>
      <c r="T1439" s="46">
        <v>44068</v>
      </c>
      <c r="U1439" s="2">
        <v>152974</v>
      </c>
      <c r="V1439" s="2" t="s">
        <v>10</v>
      </c>
      <c r="W1439" s="2">
        <v>31</v>
      </c>
      <c r="X1439" s="2" t="str" cm="1">
        <f t="array" ref="X1439">_xlfn.IFS(AND(W1439&gt;8,W1439&lt;=27),"Geração Z",AND(W1439&gt;27,W1439&lt;=43),"Millennials",AND(W1439&gt;43,W1439&lt;=59),"Geração X",W1439&gt;59,"Baby Boomers")</f>
        <v>Millennials</v>
      </c>
      <c r="Y1439" s="2" t="s">
        <v>14</v>
      </c>
      <c r="Z1439" s="2" t="s">
        <v>41</v>
      </c>
      <c r="AA1439" s="2" t="s">
        <v>29</v>
      </c>
      <c r="AB1439" s="2" t="s">
        <v>23</v>
      </c>
      <c r="AC1439" s="2" t="s">
        <v>9</v>
      </c>
      <c r="AD1439" s="2">
        <v>1</v>
      </c>
      <c r="AE1439" s="1" t="str">
        <f t="shared" si="44"/>
        <v>Referal Link</v>
      </c>
      <c r="AF1439" s="2">
        <v>550.23</v>
      </c>
      <c r="AG1439"/>
      <c r="AH1439"/>
    </row>
    <row r="1440" spans="1:34" ht="15.75" customHeight="1" x14ac:dyDescent="0.25">
      <c r="A1440"/>
      <c r="B1440"/>
      <c r="C1440" s="35">
        <v>44007</v>
      </c>
      <c r="D1440" s="36">
        <v>152792</v>
      </c>
      <c r="E1440" s="36" t="s">
        <v>10</v>
      </c>
      <c r="F1440" s="36">
        <v>46</v>
      </c>
      <c r="G1440" s="36" t="str" cm="1">
        <f t="array" ref="G1440">_xlfn.IFS(AND(F1440&gt;8,F1440&lt;=27),"Geração Z",AND(F1440&gt;27,F1440&lt;=43),"Millennials",AND(F1440&gt;43,F1440&lt;=59),"Geração X",F1440&gt;59,"Baby Boomers")</f>
        <v>Geração X</v>
      </c>
      <c r="H1440" s="36" t="s">
        <v>14</v>
      </c>
      <c r="I1440" s="36" t="s">
        <v>70</v>
      </c>
      <c r="J1440" s="36" t="s">
        <v>20</v>
      </c>
      <c r="K1440" s="36" t="s">
        <v>142</v>
      </c>
      <c r="L1440" s="36" t="s">
        <v>17</v>
      </c>
      <c r="M1440" s="36">
        <v>1</v>
      </c>
      <c r="N1440" s="36" t="str">
        <f t="shared" si="45"/>
        <v>Referal Link</v>
      </c>
      <c r="O1440" s="36">
        <v>256.52</v>
      </c>
      <c r="P1440" s="37"/>
      <c r="Q1440" s="43"/>
      <c r="R1440" s="37"/>
      <c r="S1440" s="38"/>
      <c r="T1440" s="45">
        <v>44069</v>
      </c>
      <c r="U1440" s="36">
        <v>152975</v>
      </c>
      <c r="V1440" s="36" t="s">
        <v>4</v>
      </c>
      <c r="W1440" s="36">
        <v>18</v>
      </c>
      <c r="X1440" s="36" t="str" cm="1">
        <f t="array" ref="X1440">_xlfn.IFS(AND(W1440&gt;8,W1440&lt;=27),"Geração Z",AND(W1440&gt;27,W1440&lt;=43),"Millennials",AND(W1440&gt;43,W1440&lt;=59),"Geração X",W1440&gt;59,"Baby Boomers")</f>
        <v>Geração Z</v>
      </c>
      <c r="Y1440" s="36" t="s">
        <v>5</v>
      </c>
      <c r="Z1440" s="36" t="s">
        <v>6</v>
      </c>
      <c r="AA1440" s="36" t="s">
        <v>29</v>
      </c>
      <c r="AB1440" s="36" t="s">
        <v>23</v>
      </c>
      <c r="AC1440" s="36" t="s">
        <v>17</v>
      </c>
      <c r="AD1440" s="36">
        <v>0</v>
      </c>
      <c r="AE1440" s="35" t="str">
        <f t="shared" si="44"/>
        <v>Others</v>
      </c>
      <c r="AF1440" s="36">
        <v>2540.0300000000002</v>
      </c>
      <c r="AG1440"/>
      <c r="AH1440"/>
    </row>
    <row r="1441" spans="1:34" ht="15.75" customHeight="1" x14ac:dyDescent="0.25">
      <c r="A1441"/>
      <c r="B1441"/>
      <c r="C1441" s="1">
        <v>44007</v>
      </c>
      <c r="D1441" s="2">
        <v>152796</v>
      </c>
      <c r="E1441" s="2" t="s">
        <v>10</v>
      </c>
      <c r="F1441" s="2">
        <v>56</v>
      </c>
      <c r="G1441" s="2" t="str" cm="1">
        <f t="array" ref="G1441">_xlfn.IFS(AND(F1441&gt;8,F1441&lt;=27),"Geração Z",AND(F1441&gt;27,F1441&lt;=43),"Millennials",AND(F1441&gt;43,F1441&lt;=59),"Geração X",F1441&gt;59,"Baby Boomers")</f>
        <v>Geração X</v>
      </c>
      <c r="H1441" s="2" t="s">
        <v>5</v>
      </c>
      <c r="I1441" s="2" t="s">
        <v>28</v>
      </c>
      <c r="J1441" s="2" t="s">
        <v>7</v>
      </c>
      <c r="K1441" s="2" t="s">
        <v>23</v>
      </c>
      <c r="L1441" s="2" t="s">
        <v>17</v>
      </c>
      <c r="M1441" s="2">
        <v>0</v>
      </c>
      <c r="N1441" s="2" t="str">
        <f t="shared" si="45"/>
        <v>Others</v>
      </c>
      <c r="O1441" s="2">
        <v>1096.02</v>
      </c>
      <c r="P1441" s="37"/>
      <c r="Q1441" s="43"/>
      <c r="R1441" s="37"/>
      <c r="S1441" s="38"/>
      <c r="T1441" s="46">
        <v>44069</v>
      </c>
      <c r="U1441" s="2">
        <v>152976</v>
      </c>
      <c r="V1441" s="2" t="s">
        <v>10</v>
      </c>
      <c r="W1441" s="2">
        <v>30</v>
      </c>
      <c r="X1441" s="2" t="str" cm="1">
        <f t="array" ref="X1441">_xlfn.IFS(AND(W1441&gt;8,W1441&lt;=27),"Geração Z",AND(W1441&gt;27,W1441&lt;=43),"Millennials",AND(W1441&gt;43,W1441&lt;=59),"Geração X",W1441&gt;59,"Baby Boomers")</f>
        <v>Millennials</v>
      </c>
      <c r="Y1441" s="2" t="s">
        <v>14</v>
      </c>
      <c r="Z1441" s="2" t="s">
        <v>66</v>
      </c>
      <c r="AA1441" s="2" t="s">
        <v>29</v>
      </c>
      <c r="AB1441" s="2" t="s">
        <v>143</v>
      </c>
      <c r="AC1441" s="2" t="s">
        <v>17</v>
      </c>
      <c r="AD1441" s="2">
        <v>1</v>
      </c>
      <c r="AE1441" s="1" t="str">
        <f t="shared" si="44"/>
        <v>Referal Link</v>
      </c>
      <c r="AF1441" s="2">
        <v>1116.3699999999999</v>
      </c>
      <c r="AG1441"/>
      <c r="AH1441"/>
    </row>
    <row r="1442" spans="1:34" ht="15.75" customHeight="1" x14ac:dyDescent="0.25">
      <c r="A1442"/>
      <c r="B1442"/>
      <c r="C1442" s="35">
        <v>44007</v>
      </c>
      <c r="D1442" s="36">
        <v>152794</v>
      </c>
      <c r="E1442" s="36" t="s">
        <v>10</v>
      </c>
      <c r="F1442" s="36">
        <v>26</v>
      </c>
      <c r="G1442" s="36" t="str" cm="1">
        <f t="array" ref="G1442">_xlfn.IFS(AND(F1442&gt;8,F1442&lt;=27),"Geração Z",AND(F1442&gt;27,F1442&lt;=43),"Millennials",AND(F1442&gt;43,F1442&lt;=59),"Geração X",F1442&gt;59,"Baby Boomers")</f>
        <v>Geração Z</v>
      </c>
      <c r="H1442" s="36" t="s">
        <v>14</v>
      </c>
      <c r="I1442" s="36" t="s">
        <v>60</v>
      </c>
      <c r="J1442" s="36" t="s">
        <v>20</v>
      </c>
      <c r="K1442" s="36" t="s">
        <v>8</v>
      </c>
      <c r="L1442" s="36" t="s">
        <v>13</v>
      </c>
      <c r="M1442" s="36">
        <v>0</v>
      </c>
      <c r="N1442" s="36" t="str">
        <f t="shared" si="45"/>
        <v>Others</v>
      </c>
      <c r="O1442" s="36">
        <v>857.01</v>
      </c>
      <c r="P1442" s="37"/>
      <c r="Q1442" s="43"/>
      <c r="R1442" s="37"/>
      <c r="S1442" s="38"/>
      <c r="T1442" s="45">
        <v>44069</v>
      </c>
      <c r="U1442" s="36">
        <v>152977</v>
      </c>
      <c r="V1442" s="36" t="s">
        <v>4</v>
      </c>
      <c r="W1442" s="36">
        <v>36</v>
      </c>
      <c r="X1442" s="36" t="str" cm="1">
        <f t="array" ref="X1442">_xlfn.IFS(AND(W1442&gt;8,W1442&lt;=27),"Geração Z",AND(W1442&gt;27,W1442&lt;=43),"Millennials",AND(W1442&gt;43,W1442&lt;=59),"Geração X",W1442&gt;59,"Baby Boomers")</f>
        <v>Millennials</v>
      </c>
      <c r="Y1442" s="36" t="s">
        <v>14</v>
      </c>
      <c r="Z1442" s="36" t="s">
        <v>53</v>
      </c>
      <c r="AA1442" s="36" t="s">
        <v>29</v>
      </c>
      <c r="AB1442" s="36" t="s">
        <v>23</v>
      </c>
      <c r="AC1442" s="36" t="s">
        <v>17</v>
      </c>
      <c r="AD1442" s="36">
        <v>1</v>
      </c>
      <c r="AE1442" s="35" t="str">
        <f t="shared" si="44"/>
        <v>Referal Link</v>
      </c>
      <c r="AF1442" s="36">
        <v>698.92</v>
      </c>
      <c r="AG1442"/>
      <c r="AH1442"/>
    </row>
    <row r="1443" spans="1:34" ht="15.75" customHeight="1" x14ac:dyDescent="0.25">
      <c r="A1443"/>
      <c r="B1443"/>
      <c r="C1443" s="1">
        <v>44008</v>
      </c>
      <c r="D1443" s="2">
        <v>152799</v>
      </c>
      <c r="E1443" s="2" t="s">
        <v>4</v>
      </c>
      <c r="F1443" s="2">
        <v>15</v>
      </c>
      <c r="G1443" s="2" t="str" cm="1">
        <f t="array" ref="G1443">_xlfn.IFS(AND(F1443&gt;8,F1443&lt;=27),"Geração Z",AND(F1443&gt;27,F1443&lt;=43),"Millennials",AND(F1443&gt;43,F1443&lt;=59),"Geração X",F1443&gt;59,"Baby Boomers")</f>
        <v>Geração Z</v>
      </c>
      <c r="H1443" s="2" t="s">
        <v>14</v>
      </c>
      <c r="I1443" s="2" t="s">
        <v>64</v>
      </c>
      <c r="J1443" s="2" t="s">
        <v>20</v>
      </c>
      <c r="K1443" s="2" t="s">
        <v>23</v>
      </c>
      <c r="L1443" s="2" t="s">
        <v>13</v>
      </c>
      <c r="M1443" s="2">
        <v>1</v>
      </c>
      <c r="N1443" s="2" t="str">
        <f t="shared" si="45"/>
        <v>Referal Link</v>
      </c>
      <c r="O1443" s="2">
        <v>2707.13</v>
      </c>
      <c r="P1443" s="37"/>
      <c r="Q1443" s="43"/>
      <c r="R1443" s="37"/>
      <c r="S1443" s="38"/>
      <c r="T1443" s="46">
        <v>44070</v>
      </c>
      <c r="U1443" s="2">
        <v>152978</v>
      </c>
      <c r="V1443" s="2" t="s">
        <v>10</v>
      </c>
      <c r="W1443" s="2">
        <v>54</v>
      </c>
      <c r="X1443" s="2" t="str" cm="1">
        <f t="array" ref="X1443">_xlfn.IFS(AND(W1443&gt;8,W1443&lt;=27),"Geração Z",AND(W1443&gt;27,W1443&lt;=43),"Millennials",AND(W1443&gt;43,W1443&lt;=59),"Geração X",W1443&gt;59,"Baby Boomers")</f>
        <v>Geração X</v>
      </c>
      <c r="Y1443" s="2" t="s">
        <v>14</v>
      </c>
      <c r="Z1443" s="2" t="s">
        <v>49</v>
      </c>
      <c r="AA1443" s="2" t="s">
        <v>29</v>
      </c>
      <c r="AB1443" s="2" t="s">
        <v>142</v>
      </c>
      <c r="AC1443" s="2" t="s">
        <v>13</v>
      </c>
      <c r="AD1443" s="2">
        <v>1</v>
      </c>
      <c r="AE1443" s="1" t="str">
        <f t="shared" si="44"/>
        <v>Referal Link</v>
      </c>
      <c r="AF1443" s="2">
        <v>1556.63</v>
      </c>
      <c r="AG1443"/>
      <c r="AH1443"/>
    </row>
    <row r="1444" spans="1:34" ht="15.75" customHeight="1" x14ac:dyDescent="0.25">
      <c r="A1444"/>
      <c r="B1444"/>
      <c r="C1444" s="35">
        <v>44008</v>
      </c>
      <c r="D1444" s="36">
        <v>152800</v>
      </c>
      <c r="E1444" s="36" t="s">
        <v>4</v>
      </c>
      <c r="F1444" s="36">
        <v>32</v>
      </c>
      <c r="G1444" s="36" t="str" cm="1">
        <f t="array" ref="G1444">_xlfn.IFS(AND(F1444&gt;8,F1444&lt;=27),"Geração Z",AND(F1444&gt;27,F1444&lt;=43),"Millennials",AND(F1444&gt;43,F1444&lt;=59),"Geração X",F1444&gt;59,"Baby Boomers")</f>
        <v>Millennials</v>
      </c>
      <c r="H1444" s="36" t="s">
        <v>14</v>
      </c>
      <c r="I1444" s="36" t="s">
        <v>50</v>
      </c>
      <c r="J1444" s="36" t="s">
        <v>27</v>
      </c>
      <c r="K1444" s="36" t="s">
        <v>23</v>
      </c>
      <c r="L1444" s="36" t="s">
        <v>9</v>
      </c>
      <c r="M1444" s="36">
        <v>0</v>
      </c>
      <c r="N1444" s="36" t="str">
        <f t="shared" si="45"/>
        <v>Others</v>
      </c>
      <c r="O1444" s="36">
        <v>1410.48</v>
      </c>
      <c r="P1444" s="37"/>
      <c r="Q1444" s="43"/>
      <c r="R1444" s="37"/>
      <c r="S1444" s="38"/>
      <c r="T1444" s="45">
        <v>44070</v>
      </c>
      <c r="U1444" s="36">
        <v>152979</v>
      </c>
      <c r="V1444" s="36" t="s">
        <v>4</v>
      </c>
      <c r="W1444" s="36">
        <v>38</v>
      </c>
      <c r="X1444" s="36" t="str" cm="1">
        <f t="array" ref="X1444">_xlfn.IFS(AND(W1444&gt;8,W1444&lt;=27),"Geração Z",AND(W1444&gt;27,W1444&lt;=43),"Millennials",AND(W1444&gt;43,W1444&lt;=59),"Geração X",W1444&gt;59,"Baby Boomers")</f>
        <v>Millennials</v>
      </c>
      <c r="Y1444" s="36" t="s">
        <v>14</v>
      </c>
      <c r="Z1444" s="36" t="s">
        <v>15</v>
      </c>
      <c r="AA1444" s="36" t="s">
        <v>29</v>
      </c>
      <c r="AB1444" s="36" t="s">
        <v>143</v>
      </c>
      <c r="AC1444" s="36" t="s">
        <v>17</v>
      </c>
      <c r="AD1444" s="36">
        <v>0</v>
      </c>
      <c r="AE1444" s="35" t="str">
        <f t="shared" si="44"/>
        <v>Others</v>
      </c>
      <c r="AF1444" s="36">
        <v>1119.32</v>
      </c>
      <c r="AG1444"/>
      <c r="AH1444"/>
    </row>
    <row r="1445" spans="1:34" ht="15.75" customHeight="1" x14ac:dyDescent="0.25">
      <c r="A1445"/>
      <c r="B1445"/>
      <c r="C1445" s="1">
        <v>44009</v>
      </c>
      <c r="D1445" s="2">
        <v>152803</v>
      </c>
      <c r="E1445" s="2" t="s">
        <v>10</v>
      </c>
      <c r="F1445" s="2">
        <v>38</v>
      </c>
      <c r="G1445" s="2" t="str" cm="1">
        <f t="array" ref="G1445">_xlfn.IFS(AND(F1445&gt;8,F1445&lt;=27),"Geração Z",AND(F1445&gt;27,F1445&lt;=43),"Millennials",AND(F1445&gt;43,F1445&lt;=59),"Geração X",F1445&gt;59,"Baby Boomers")</f>
        <v>Millennials</v>
      </c>
      <c r="H1445" s="2" t="s">
        <v>14</v>
      </c>
      <c r="I1445" s="2" t="s">
        <v>11</v>
      </c>
      <c r="J1445" s="2" t="s">
        <v>29</v>
      </c>
      <c r="K1445" s="2" t="s">
        <v>8</v>
      </c>
      <c r="L1445" s="2" t="s">
        <v>9</v>
      </c>
      <c r="M1445" s="2">
        <v>1</v>
      </c>
      <c r="N1445" s="2" t="str">
        <f t="shared" si="45"/>
        <v>Referal Link</v>
      </c>
      <c r="O1445" s="2">
        <v>2791.22</v>
      </c>
      <c r="P1445" s="37"/>
      <c r="Q1445" s="43"/>
      <c r="R1445" s="37"/>
      <c r="S1445" s="38"/>
      <c r="T1445" s="46">
        <v>44070</v>
      </c>
      <c r="U1445" s="2">
        <v>152980</v>
      </c>
      <c r="V1445" s="2" t="s">
        <v>4</v>
      </c>
      <c r="W1445" s="2">
        <v>67</v>
      </c>
      <c r="X1445" s="2" t="str" cm="1">
        <f t="array" ref="X1445">_xlfn.IFS(AND(W1445&gt;8,W1445&lt;=27),"Geração Z",AND(W1445&gt;27,W1445&lt;=43),"Millennials",AND(W1445&gt;43,W1445&lt;=59),"Geração X",W1445&gt;59,"Baby Boomers")</f>
        <v>Baby Boomers</v>
      </c>
      <c r="Y1445" s="2" t="s">
        <v>14</v>
      </c>
      <c r="Z1445" s="2" t="s">
        <v>44</v>
      </c>
      <c r="AA1445" s="2" t="s">
        <v>7</v>
      </c>
      <c r="AB1445" s="2" t="s">
        <v>142</v>
      </c>
      <c r="AC1445" s="2" t="s">
        <v>17</v>
      </c>
      <c r="AD1445" s="2">
        <v>1</v>
      </c>
      <c r="AE1445" s="1" t="str">
        <f t="shared" si="44"/>
        <v>Referal Link</v>
      </c>
      <c r="AF1445" s="2">
        <v>1511.17</v>
      </c>
      <c r="AG1445"/>
      <c r="AH1445"/>
    </row>
    <row r="1446" spans="1:34" ht="15.75" customHeight="1" x14ac:dyDescent="0.25">
      <c r="A1446"/>
      <c r="B1446"/>
      <c r="C1446" s="35">
        <v>44009</v>
      </c>
      <c r="D1446" s="36">
        <v>152802</v>
      </c>
      <c r="E1446" s="36" t="s">
        <v>4</v>
      </c>
      <c r="F1446" s="36">
        <v>25</v>
      </c>
      <c r="G1446" s="36" t="str" cm="1">
        <f t="array" ref="G1446">_xlfn.IFS(AND(F1446&gt;8,F1446&lt;=27),"Geração Z",AND(F1446&gt;27,F1446&lt;=43),"Millennials",AND(F1446&gt;43,F1446&lt;=59),"Geração X",F1446&gt;59,"Baby Boomers")</f>
        <v>Geração Z</v>
      </c>
      <c r="H1446" s="36" t="s">
        <v>14</v>
      </c>
      <c r="I1446" s="36" t="s">
        <v>62</v>
      </c>
      <c r="J1446" s="36" t="s">
        <v>7</v>
      </c>
      <c r="K1446" s="36" t="s">
        <v>143</v>
      </c>
      <c r="L1446" s="36" t="s">
        <v>17</v>
      </c>
      <c r="M1446" s="36">
        <v>1</v>
      </c>
      <c r="N1446" s="36" t="str">
        <f t="shared" si="45"/>
        <v>Referal Link</v>
      </c>
      <c r="O1446" s="36">
        <v>749.03</v>
      </c>
      <c r="P1446" s="37"/>
      <c r="Q1446" s="43"/>
      <c r="R1446" s="37"/>
      <c r="S1446" s="38"/>
      <c r="T1446" s="45">
        <v>44071</v>
      </c>
      <c r="U1446" s="36">
        <v>152982</v>
      </c>
      <c r="V1446" s="36" t="s">
        <v>4</v>
      </c>
      <c r="W1446" s="36">
        <v>52</v>
      </c>
      <c r="X1446" s="36" t="str" cm="1">
        <f t="array" ref="X1446">_xlfn.IFS(AND(W1446&gt;8,W1446&lt;=27),"Geração Z",AND(W1446&gt;27,W1446&lt;=43),"Millennials",AND(W1446&gt;43,W1446&lt;=59),"Geração X",W1446&gt;59,"Baby Boomers")</f>
        <v>Geração X</v>
      </c>
      <c r="Y1446" s="36" t="s">
        <v>14</v>
      </c>
      <c r="Z1446" s="36" t="s">
        <v>28</v>
      </c>
      <c r="AA1446" s="36" t="s">
        <v>29</v>
      </c>
      <c r="AB1446" s="36" t="s">
        <v>23</v>
      </c>
      <c r="AC1446" s="36" t="s">
        <v>17</v>
      </c>
      <c r="AD1446" s="36">
        <v>1</v>
      </c>
      <c r="AE1446" s="35" t="str">
        <f t="shared" si="44"/>
        <v>Referal Link</v>
      </c>
      <c r="AF1446" s="36">
        <v>2066.5500000000002</v>
      </c>
      <c r="AG1446"/>
      <c r="AH1446"/>
    </row>
    <row r="1447" spans="1:34" ht="15.75" customHeight="1" x14ac:dyDescent="0.25">
      <c r="A1447"/>
      <c r="B1447"/>
      <c r="C1447" s="1">
        <v>44009</v>
      </c>
      <c r="D1447" s="2">
        <v>152801</v>
      </c>
      <c r="E1447" s="2" t="s">
        <v>4</v>
      </c>
      <c r="F1447" s="2">
        <v>24</v>
      </c>
      <c r="G1447" s="2" t="str" cm="1">
        <f t="array" ref="G1447">_xlfn.IFS(AND(F1447&gt;8,F1447&lt;=27),"Geração Z",AND(F1447&gt;27,F1447&lt;=43),"Millennials",AND(F1447&gt;43,F1447&lt;=59),"Geração X",F1447&gt;59,"Baby Boomers")</f>
        <v>Geração Z</v>
      </c>
      <c r="H1447" s="2" t="s">
        <v>14</v>
      </c>
      <c r="I1447" s="2" t="s">
        <v>44</v>
      </c>
      <c r="J1447" s="2" t="s">
        <v>34</v>
      </c>
      <c r="K1447" s="2" t="s">
        <v>142</v>
      </c>
      <c r="L1447" s="2" t="s">
        <v>17</v>
      </c>
      <c r="M1447" s="2">
        <v>0</v>
      </c>
      <c r="N1447" s="2" t="str">
        <f t="shared" si="45"/>
        <v>Others</v>
      </c>
      <c r="O1447" s="2">
        <v>1779.77</v>
      </c>
      <c r="P1447" s="37"/>
      <c r="Q1447" s="43"/>
      <c r="R1447" s="37"/>
      <c r="S1447" s="38"/>
      <c r="T1447" s="46">
        <v>44071</v>
      </c>
      <c r="U1447" s="2">
        <v>152983</v>
      </c>
      <c r="V1447" s="2" t="s">
        <v>10</v>
      </c>
      <c r="W1447" s="2">
        <v>55</v>
      </c>
      <c r="X1447" s="2" t="str" cm="1">
        <f t="array" ref="X1447">_xlfn.IFS(AND(W1447&gt;8,W1447&lt;=27),"Geração Z",AND(W1447&gt;27,W1447&lt;=43),"Millennials",AND(W1447&gt;43,W1447&lt;=59),"Geração X",W1447&gt;59,"Baby Boomers")</f>
        <v>Geração X</v>
      </c>
      <c r="Y1447" s="2" t="s">
        <v>14</v>
      </c>
      <c r="Z1447" s="2" t="s">
        <v>59</v>
      </c>
      <c r="AA1447" s="2" t="s">
        <v>20</v>
      </c>
      <c r="AB1447" s="2" t="s">
        <v>142</v>
      </c>
      <c r="AC1447" s="2" t="s">
        <v>17</v>
      </c>
      <c r="AD1447" s="2">
        <v>1</v>
      </c>
      <c r="AE1447" s="1" t="str">
        <f t="shared" si="44"/>
        <v>Referal Link</v>
      </c>
      <c r="AF1447" s="2">
        <v>800.72</v>
      </c>
      <c r="AG1447"/>
      <c r="AH1447"/>
    </row>
    <row r="1448" spans="1:34" ht="15.75" customHeight="1" x14ac:dyDescent="0.25">
      <c r="A1448"/>
      <c r="B1448"/>
      <c r="C1448" s="35">
        <v>44010</v>
      </c>
      <c r="D1448" s="36">
        <v>152806</v>
      </c>
      <c r="E1448" s="36" t="s">
        <v>4</v>
      </c>
      <c r="F1448" s="36">
        <v>53</v>
      </c>
      <c r="G1448" s="36" t="str" cm="1">
        <f t="array" ref="G1448">_xlfn.IFS(AND(F1448&gt;8,F1448&lt;=27),"Geração Z",AND(F1448&gt;27,F1448&lt;=43),"Millennials",AND(F1448&gt;43,F1448&lt;=59),"Geração X",F1448&gt;59,"Baby Boomers")</f>
        <v>Geração X</v>
      </c>
      <c r="H1448" s="36" t="s">
        <v>5</v>
      </c>
      <c r="I1448" s="36" t="s">
        <v>64</v>
      </c>
      <c r="J1448" s="36" t="s">
        <v>7</v>
      </c>
      <c r="K1448" s="36" t="s">
        <v>23</v>
      </c>
      <c r="L1448" s="36" t="s">
        <v>9</v>
      </c>
      <c r="M1448" s="36">
        <v>1</v>
      </c>
      <c r="N1448" s="36" t="str">
        <f t="shared" si="45"/>
        <v>Referal Link</v>
      </c>
      <c r="O1448" s="36">
        <v>1332.48</v>
      </c>
      <c r="P1448" s="37"/>
      <c r="Q1448" s="43"/>
      <c r="R1448" s="37"/>
      <c r="S1448" s="38"/>
      <c r="T1448" s="45">
        <v>44071</v>
      </c>
      <c r="U1448" s="36">
        <v>152985</v>
      </c>
      <c r="V1448" s="36" t="s">
        <v>10</v>
      </c>
      <c r="W1448" s="36">
        <v>37</v>
      </c>
      <c r="X1448" s="36" t="str" cm="1">
        <f t="array" ref="X1448">_xlfn.IFS(AND(W1448&gt;8,W1448&lt;=27),"Geração Z",AND(W1448&gt;27,W1448&lt;=43),"Millennials",AND(W1448&gt;43,W1448&lt;=59),"Geração X",W1448&gt;59,"Baby Boomers")</f>
        <v>Millennials</v>
      </c>
      <c r="Y1448" s="36" t="s">
        <v>5</v>
      </c>
      <c r="Z1448" s="36" t="s">
        <v>26</v>
      </c>
      <c r="AA1448" s="36" t="s">
        <v>34</v>
      </c>
      <c r="AB1448" s="36" t="s">
        <v>142</v>
      </c>
      <c r="AC1448" s="36" t="s">
        <v>13</v>
      </c>
      <c r="AD1448" s="36">
        <v>0</v>
      </c>
      <c r="AE1448" s="35" t="str">
        <f t="shared" si="44"/>
        <v>Others</v>
      </c>
      <c r="AF1448" s="36">
        <v>488.18</v>
      </c>
      <c r="AG1448"/>
      <c r="AH1448"/>
    </row>
    <row r="1449" spans="1:34" ht="15.75" customHeight="1" x14ac:dyDescent="0.25">
      <c r="A1449"/>
      <c r="B1449"/>
      <c r="C1449" s="1">
        <v>44010</v>
      </c>
      <c r="D1449" s="2">
        <v>152805</v>
      </c>
      <c r="E1449" s="2" t="s">
        <v>10</v>
      </c>
      <c r="F1449" s="2">
        <v>48</v>
      </c>
      <c r="G1449" s="2" t="str" cm="1">
        <f t="array" ref="G1449">_xlfn.IFS(AND(F1449&gt;8,F1449&lt;=27),"Geração Z",AND(F1449&gt;27,F1449&lt;=43),"Millennials",AND(F1449&gt;43,F1449&lt;=59),"Geração X",F1449&gt;59,"Baby Boomers")</f>
        <v>Geração X</v>
      </c>
      <c r="H1449" s="2" t="s">
        <v>5</v>
      </c>
      <c r="I1449" s="2" t="s">
        <v>32</v>
      </c>
      <c r="J1449" s="2" t="s">
        <v>7</v>
      </c>
      <c r="K1449" s="2" t="s">
        <v>23</v>
      </c>
      <c r="L1449" s="2" t="s">
        <v>9</v>
      </c>
      <c r="M1449" s="2">
        <v>1</v>
      </c>
      <c r="N1449" s="2" t="str">
        <f t="shared" si="45"/>
        <v>Referal Link</v>
      </c>
      <c r="O1449" s="2">
        <v>2436.0300000000002</v>
      </c>
      <c r="P1449" s="37"/>
      <c r="Q1449" s="43"/>
      <c r="R1449" s="37"/>
      <c r="S1449" s="38"/>
      <c r="T1449" s="46">
        <v>44072</v>
      </c>
      <c r="U1449" s="2">
        <v>152986</v>
      </c>
      <c r="V1449" s="2" t="s">
        <v>10</v>
      </c>
      <c r="W1449" s="2">
        <v>75</v>
      </c>
      <c r="X1449" s="2" t="str" cm="1">
        <f t="array" ref="X1449">_xlfn.IFS(AND(W1449&gt;8,W1449&lt;=27),"Geração Z",AND(W1449&gt;27,W1449&lt;=43),"Millennials",AND(W1449&gt;43,W1449&lt;=59),"Geração X",W1449&gt;59,"Baby Boomers")</f>
        <v>Baby Boomers</v>
      </c>
      <c r="Y1449" s="2" t="s">
        <v>5</v>
      </c>
      <c r="Z1449" s="2" t="s">
        <v>30</v>
      </c>
      <c r="AA1449" s="2" t="s">
        <v>7</v>
      </c>
      <c r="AB1449" s="2" t="s">
        <v>142</v>
      </c>
      <c r="AC1449" s="2" t="s">
        <v>13</v>
      </c>
      <c r="AD1449" s="2">
        <v>1</v>
      </c>
      <c r="AE1449" s="1" t="str">
        <f t="shared" si="44"/>
        <v>Referal Link</v>
      </c>
      <c r="AF1449" s="2">
        <v>2497.31</v>
      </c>
      <c r="AG1449"/>
      <c r="AH1449"/>
    </row>
    <row r="1450" spans="1:34" ht="15.75" customHeight="1" x14ac:dyDescent="0.25">
      <c r="A1450"/>
      <c r="B1450"/>
      <c r="C1450" s="35">
        <v>44010</v>
      </c>
      <c r="D1450" s="36">
        <v>152804</v>
      </c>
      <c r="E1450" s="36" t="s">
        <v>10</v>
      </c>
      <c r="F1450" s="36">
        <v>36</v>
      </c>
      <c r="G1450" s="36" t="str" cm="1">
        <f t="array" ref="G1450">_xlfn.IFS(AND(F1450&gt;8,F1450&lt;=27),"Geração Z",AND(F1450&gt;27,F1450&lt;=43),"Millennials",AND(F1450&gt;43,F1450&lt;=59),"Geração X",F1450&gt;59,"Baby Boomers")</f>
        <v>Millennials</v>
      </c>
      <c r="H1450" s="36" t="s">
        <v>5</v>
      </c>
      <c r="I1450" s="36" t="s">
        <v>62</v>
      </c>
      <c r="J1450" s="36" t="s">
        <v>29</v>
      </c>
      <c r="K1450" s="36" t="s">
        <v>8</v>
      </c>
      <c r="L1450" s="36" t="s">
        <v>9</v>
      </c>
      <c r="M1450" s="36">
        <v>1</v>
      </c>
      <c r="N1450" s="36" t="str">
        <f t="shared" si="45"/>
        <v>Referal Link</v>
      </c>
      <c r="O1450" s="36">
        <v>695.22</v>
      </c>
      <c r="P1450" s="37"/>
      <c r="Q1450" s="43"/>
      <c r="R1450" s="37"/>
      <c r="S1450" s="38"/>
      <c r="T1450" s="45">
        <v>44072</v>
      </c>
      <c r="U1450" s="36">
        <v>152990</v>
      </c>
      <c r="V1450" s="36" t="s">
        <v>10</v>
      </c>
      <c r="W1450" s="36">
        <v>56</v>
      </c>
      <c r="X1450" s="36" t="str" cm="1">
        <f t="array" ref="X1450">_xlfn.IFS(AND(W1450&gt;8,W1450&lt;=27),"Geração Z",AND(W1450&gt;27,W1450&lt;=43),"Millennials",AND(W1450&gt;43,W1450&lt;=59),"Geração X",W1450&gt;59,"Baby Boomers")</f>
        <v>Geração X</v>
      </c>
      <c r="Y1450" s="36" t="s">
        <v>14</v>
      </c>
      <c r="Z1450" s="36" t="s">
        <v>42</v>
      </c>
      <c r="AA1450" s="36" t="s">
        <v>20</v>
      </c>
      <c r="AB1450" s="36" t="s">
        <v>23</v>
      </c>
      <c r="AC1450" s="36" t="s">
        <v>17</v>
      </c>
      <c r="AD1450" s="36">
        <v>1</v>
      </c>
      <c r="AE1450" s="35" t="str">
        <f t="shared" si="44"/>
        <v>Referal Link</v>
      </c>
      <c r="AF1450" s="36">
        <v>809.8</v>
      </c>
      <c r="AG1450"/>
      <c r="AH1450"/>
    </row>
    <row r="1451" spans="1:34" ht="15.75" customHeight="1" x14ac:dyDescent="0.25">
      <c r="A1451"/>
      <c r="B1451"/>
      <c r="C1451" s="1">
        <v>44011</v>
      </c>
      <c r="D1451" s="2">
        <v>152809</v>
      </c>
      <c r="E1451" s="2" t="s">
        <v>4</v>
      </c>
      <c r="F1451" s="2">
        <v>20</v>
      </c>
      <c r="G1451" s="2" t="str" cm="1">
        <f t="array" ref="G1451">_xlfn.IFS(AND(F1451&gt;8,F1451&lt;=27),"Geração Z",AND(F1451&gt;27,F1451&lt;=43),"Millennials",AND(F1451&gt;43,F1451&lt;=59),"Geração X",F1451&gt;59,"Baby Boomers")</f>
        <v>Geração Z</v>
      </c>
      <c r="H1451" s="2" t="s">
        <v>5</v>
      </c>
      <c r="I1451" s="2" t="s">
        <v>67</v>
      </c>
      <c r="J1451" s="2" t="s">
        <v>7</v>
      </c>
      <c r="K1451" s="2" t="s">
        <v>23</v>
      </c>
      <c r="L1451" s="2" t="s">
        <v>13</v>
      </c>
      <c r="M1451" s="2">
        <v>0</v>
      </c>
      <c r="N1451" s="2" t="str">
        <f t="shared" si="45"/>
        <v>Others</v>
      </c>
      <c r="O1451" s="2">
        <v>1446.68</v>
      </c>
      <c r="P1451" s="37"/>
      <c r="Q1451" s="43"/>
      <c r="R1451" s="37"/>
      <c r="S1451" s="38"/>
      <c r="T1451" s="46">
        <v>44072</v>
      </c>
      <c r="U1451" s="2">
        <v>152991</v>
      </c>
      <c r="V1451" s="2" t="s">
        <v>10</v>
      </c>
      <c r="W1451" s="2">
        <v>18</v>
      </c>
      <c r="X1451" s="2" t="str" cm="1">
        <f t="array" ref="X1451">_xlfn.IFS(AND(W1451&gt;8,W1451&lt;=27),"Geração Z",AND(W1451&gt;27,W1451&lt;=43),"Millennials",AND(W1451&gt;43,W1451&lt;=59),"Geração X",W1451&gt;59,"Baby Boomers")</f>
        <v>Geração Z</v>
      </c>
      <c r="Y1451" s="2" t="s">
        <v>14</v>
      </c>
      <c r="Z1451" s="2" t="s">
        <v>54</v>
      </c>
      <c r="AA1451" s="2" t="s">
        <v>20</v>
      </c>
      <c r="AB1451" s="2" t="s">
        <v>8</v>
      </c>
      <c r="AC1451" s="2" t="s">
        <v>9</v>
      </c>
      <c r="AD1451" s="2">
        <v>1</v>
      </c>
      <c r="AE1451" s="1" t="str">
        <f t="shared" si="44"/>
        <v>Referal Link</v>
      </c>
      <c r="AF1451" s="2">
        <v>1692.57</v>
      </c>
      <c r="AG1451"/>
      <c r="AH1451"/>
    </row>
    <row r="1452" spans="1:34" ht="15.75" customHeight="1" x14ac:dyDescent="0.25">
      <c r="A1452"/>
      <c r="B1452"/>
      <c r="C1452" s="35">
        <v>44011</v>
      </c>
      <c r="D1452" s="36">
        <v>152807</v>
      </c>
      <c r="E1452" s="36" t="s">
        <v>10</v>
      </c>
      <c r="F1452" s="36">
        <v>48</v>
      </c>
      <c r="G1452" s="36" t="str" cm="1">
        <f t="array" ref="G1452">_xlfn.IFS(AND(F1452&gt;8,F1452&lt;=27),"Geração Z",AND(F1452&gt;27,F1452&lt;=43),"Millennials",AND(F1452&gt;43,F1452&lt;=59),"Geração X",F1452&gt;59,"Baby Boomers")</f>
        <v>Geração X</v>
      </c>
      <c r="H1452" s="36" t="s">
        <v>5</v>
      </c>
      <c r="I1452" s="36" t="s">
        <v>48</v>
      </c>
      <c r="J1452" s="36" t="s">
        <v>27</v>
      </c>
      <c r="K1452" s="36" t="s">
        <v>142</v>
      </c>
      <c r="L1452" s="36" t="s">
        <v>17</v>
      </c>
      <c r="M1452" s="36">
        <v>0</v>
      </c>
      <c r="N1452" s="36" t="str">
        <f t="shared" si="45"/>
        <v>Others</v>
      </c>
      <c r="O1452" s="36">
        <v>260.49</v>
      </c>
      <c r="P1452" s="37"/>
      <c r="Q1452" s="43"/>
      <c r="R1452" s="37"/>
      <c r="S1452" s="38"/>
      <c r="T1452" s="45">
        <v>44072</v>
      </c>
      <c r="U1452" s="36">
        <v>152992</v>
      </c>
      <c r="V1452" s="36" t="s">
        <v>10</v>
      </c>
      <c r="W1452" s="36">
        <v>55</v>
      </c>
      <c r="X1452" s="36" t="str" cm="1">
        <f t="array" ref="X1452">_xlfn.IFS(AND(W1452&gt;8,W1452&lt;=27),"Geração Z",AND(W1452&gt;27,W1452&lt;=43),"Millennials",AND(W1452&gt;43,W1452&lt;=59),"Geração X",W1452&gt;59,"Baby Boomers")</f>
        <v>Geração X</v>
      </c>
      <c r="Y1452" s="36" t="s">
        <v>5</v>
      </c>
      <c r="Z1452" s="36" t="s">
        <v>58</v>
      </c>
      <c r="AA1452" s="36" t="s">
        <v>20</v>
      </c>
      <c r="AB1452" s="36" t="s">
        <v>23</v>
      </c>
      <c r="AC1452" s="36" t="s">
        <v>17</v>
      </c>
      <c r="AD1452" s="36">
        <v>1</v>
      </c>
      <c r="AE1452" s="35" t="str">
        <f t="shared" si="44"/>
        <v>Referal Link</v>
      </c>
      <c r="AF1452" s="36">
        <v>1930.6</v>
      </c>
      <c r="AG1452"/>
      <c r="AH1452"/>
    </row>
    <row r="1453" spans="1:34" ht="15.75" customHeight="1" x14ac:dyDescent="0.25">
      <c r="A1453"/>
      <c r="B1453"/>
      <c r="C1453" s="1">
        <v>44011</v>
      </c>
      <c r="D1453" s="2">
        <v>152808</v>
      </c>
      <c r="E1453" s="2" t="s">
        <v>4</v>
      </c>
      <c r="F1453" s="2">
        <v>35</v>
      </c>
      <c r="G1453" s="2" t="str" cm="1">
        <f t="array" ref="G1453">_xlfn.IFS(AND(F1453&gt;8,F1453&lt;=27),"Geração Z",AND(F1453&gt;27,F1453&lt;=43),"Millennials",AND(F1453&gt;43,F1453&lt;=59),"Geração X",F1453&gt;59,"Baby Boomers")</f>
        <v>Millennials</v>
      </c>
      <c r="H1453" s="2" t="s">
        <v>14</v>
      </c>
      <c r="I1453" s="2" t="s">
        <v>24</v>
      </c>
      <c r="J1453" s="2" t="s">
        <v>34</v>
      </c>
      <c r="K1453" s="2" t="s">
        <v>23</v>
      </c>
      <c r="L1453" s="2" t="s">
        <v>17</v>
      </c>
      <c r="M1453" s="2">
        <v>0</v>
      </c>
      <c r="N1453" s="2" t="str">
        <f t="shared" si="45"/>
        <v>Others</v>
      </c>
      <c r="O1453" s="2">
        <v>27</v>
      </c>
      <c r="P1453" s="37"/>
      <c r="Q1453" s="43"/>
      <c r="R1453" s="37"/>
      <c r="S1453" s="38"/>
      <c r="T1453" s="46">
        <v>44072</v>
      </c>
      <c r="U1453" s="2">
        <v>152993</v>
      </c>
      <c r="V1453" s="2" t="s">
        <v>4</v>
      </c>
      <c r="W1453" s="2">
        <v>29</v>
      </c>
      <c r="X1453" s="2" t="str" cm="1">
        <f t="array" ref="X1453">_xlfn.IFS(AND(W1453&gt;8,W1453&lt;=27),"Geração Z",AND(W1453&gt;27,W1453&lt;=43),"Millennials",AND(W1453&gt;43,W1453&lt;=59),"Geração X",W1453&gt;59,"Baby Boomers")</f>
        <v>Millennials</v>
      </c>
      <c r="Y1453" s="2" t="s">
        <v>5</v>
      </c>
      <c r="Z1453" s="2" t="s">
        <v>41</v>
      </c>
      <c r="AA1453" s="2" t="s">
        <v>29</v>
      </c>
      <c r="AB1453" s="2" t="s">
        <v>142</v>
      </c>
      <c r="AC1453" s="2" t="s">
        <v>17</v>
      </c>
      <c r="AD1453" s="2">
        <v>1</v>
      </c>
      <c r="AE1453" s="1" t="str">
        <f t="shared" si="44"/>
        <v>Referal Link</v>
      </c>
      <c r="AF1453" s="2">
        <v>1518.21</v>
      </c>
      <c r="AG1453"/>
      <c r="AH1453"/>
    </row>
    <row r="1454" spans="1:34" ht="15.75" customHeight="1" x14ac:dyDescent="0.25">
      <c r="A1454"/>
      <c r="B1454"/>
      <c r="C1454" s="35">
        <v>44012</v>
      </c>
      <c r="D1454" s="36">
        <v>152810</v>
      </c>
      <c r="E1454" s="36" t="s">
        <v>4</v>
      </c>
      <c r="F1454" s="36">
        <v>42</v>
      </c>
      <c r="G1454" s="36" t="str" cm="1">
        <f t="array" ref="G1454">_xlfn.IFS(AND(F1454&gt;8,F1454&lt;=27),"Geração Z",AND(F1454&gt;27,F1454&lt;=43),"Millennials",AND(F1454&gt;43,F1454&lt;=59),"Geração X",F1454&gt;59,"Baby Boomers")</f>
        <v>Millennials</v>
      </c>
      <c r="H1454" s="36" t="s">
        <v>14</v>
      </c>
      <c r="I1454" s="36" t="s">
        <v>42</v>
      </c>
      <c r="J1454" s="36" t="s">
        <v>7</v>
      </c>
      <c r="K1454" s="36" t="s">
        <v>23</v>
      </c>
      <c r="L1454" s="36" t="s">
        <v>9</v>
      </c>
      <c r="M1454" s="36">
        <v>0</v>
      </c>
      <c r="N1454" s="36" t="str">
        <f t="shared" si="45"/>
        <v>Others</v>
      </c>
      <c r="O1454" s="36">
        <v>1406.11</v>
      </c>
      <c r="P1454" s="37"/>
      <c r="Q1454" s="43"/>
      <c r="R1454" s="37"/>
      <c r="S1454" s="38"/>
      <c r="T1454" s="45">
        <v>44072</v>
      </c>
      <c r="U1454" s="36">
        <v>152994</v>
      </c>
      <c r="V1454" s="36" t="s">
        <v>10</v>
      </c>
      <c r="W1454" s="36">
        <v>66</v>
      </c>
      <c r="X1454" s="36" t="str" cm="1">
        <f t="array" ref="X1454">_xlfn.IFS(AND(W1454&gt;8,W1454&lt;=27),"Geração Z",AND(W1454&gt;27,W1454&lt;=43),"Millennials",AND(W1454&gt;43,W1454&lt;=59),"Geração X",W1454&gt;59,"Baby Boomers")</f>
        <v>Baby Boomers</v>
      </c>
      <c r="Y1454" s="36" t="s">
        <v>5</v>
      </c>
      <c r="Z1454" s="36" t="s">
        <v>54</v>
      </c>
      <c r="AA1454" s="36" t="s">
        <v>7</v>
      </c>
      <c r="AB1454" s="36" t="s">
        <v>23</v>
      </c>
      <c r="AC1454" s="36" t="s">
        <v>13</v>
      </c>
      <c r="AD1454" s="36">
        <v>0</v>
      </c>
      <c r="AE1454" s="35" t="str">
        <f t="shared" si="44"/>
        <v>Others</v>
      </c>
      <c r="AF1454" s="36">
        <v>355.09</v>
      </c>
      <c r="AG1454"/>
      <c r="AH1454"/>
    </row>
    <row r="1455" spans="1:34" ht="15.75" customHeight="1" x14ac:dyDescent="0.25">
      <c r="A1455"/>
      <c r="B1455"/>
      <c r="C1455" s="1">
        <v>44013</v>
      </c>
      <c r="D1455" s="2">
        <v>152319</v>
      </c>
      <c r="E1455" s="2" t="s">
        <v>4</v>
      </c>
      <c r="F1455" s="2">
        <v>41</v>
      </c>
      <c r="G1455" s="2" t="str" cm="1">
        <f t="array" ref="G1455">_xlfn.IFS(AND(F1455&gt;8,F1455&lt;=27),"Geração Z",AND(F1455&gt;27,F1455&lt;=43),"Millennials",AND(F1455&gt;43,F1455&lt;=59),"Geração X",F1455&gt;59,"Baby Boomers")</f>
        <v>Millennials</v>
      </c>
      <c r="H1455" s="2" t="s">
        <v>14</v>
      </c>
      <c r="I1455" s="2" t="s">
        <v>15</v>
      </c>
      <c r="J1455" s="2" t="s">
        <v>20</v>
      </c>
      <c r="K1455" s="2" t="s">
        <v>142</v>
      </c>
      <c r="L1455" s="2" t="s">
        <v>9</v>
      </c>
      <c r="M1455" s="2">
        <v>1</v>
      </c>
      <c r="N1455" s="2" t="str">
        <f t="shared" si="45"/>
        <v>Referal Link</v>
      </c>
      <c r="O1455" s="2">
        <v>2612.81</v>
      </c>
      <c r="P1455" s="37"/>
      <c r="Q1455" s="43"/>
      <c r="R1455" s="37"/>
      <c r="S1455" s="38"/>
      <c r="T1455" s="46">
        <v>44072</v>
      </c>
      <c r="U1455" s="2">
        <v>152995</v>
      </c>
      <c r="V1455" s="2" t="s">
        <v>4</v>
      </c>
      <c r="W1455" s="2">
        <v>31</v>
      </c>
      <c r="X1455" s="2" t="str" cm="1">
        <f t="array" ref="X1455">_xlfn.IFS(AND(W1455&gt;8,W1455&lt;=27),"Geração Z",AND(W1455&gt;27,W1455&lt;=43),"Millennials",AND(W1455&gt;43,W1455&lt;=59),"Geração X",W1455&gt;59,"Baby Boomers")</f>
        <v>Millennials</v>
      </c>
      <c r="Y1455" s="2" t="s">
        <v>5</v>
      </c>
      <c r="Z1455" s="2" t="s">
        <v>58</v>
      </c>
      <c r="AA1455" s="2" t="s">
        <v>7</v>
      </c>
      <c r="AB1455" s="2" t="s">
        <v>23</v>
      </c>
      <c r="AC1455" s="2" t="s">
        <v>17</v>
      </c>
      <c r="AD1455" s="2">
        <v>1</v>
      </c>
      <c r="AE1455" s="1" t="str">
        <f t="shared" si="44"/>
        <v>Referal Link</v>
      </c>
      <c r="AF1455" s="2">
        <v>578.92999999999995</v>
      </c>
      <c r="AG1455"/>
      <c r="AH1455"/>
    </row>
    <row r="1456" spans="1:34" ht="15.75" customHeight="1" x14ac:dyDescent="0.25">
      <c r="A1456"/>
      <c r="B1456"/>
      <c r="C1456" s="35">
        <v>44013</v>
      </c>
      <c r="D1456" s="36">
        <v>152321</v>
      </c>
      <c r="E1456" s="36" t="s">
        <v>10</v>
      </c>
      <c r="F1456" s="36">
        <v>25</v>
      </c>
      <c r="G1456" s="36" t="str" cm="1">
        <f t="array" ref="G1456">_xlfn.IFS(AND(F1456&gt;8,F1456&lt;=27),"Geração Z",AND(F1456&gt;27,F1456&lt;=43),"Millennials",AND(F1456&gt;43,F1456&lt;=59),"Geração X",F1456&gt;59,"Baby Boomers")</f>
        <v>Geração Z</v>
      </c>
      <c r="H1456" s="36" t="s">
        <v>14</v>
      </c>
      <c r="I1456" s="36" t="s">
        <v>43</v>
      </c>
      <c r="J1456" s="36" t="s">
        <v>7</v>
      </c>
      <c r="K1456" s="36" t="s">
        <v>142</v>
      </c>
      <c r="L1456" s="36" t="s">
        <v>17</v>
      </c>
      <c r="M1456" s="36">
        <v>1</v>
      </c>
      <c r="N1456" s="36" t="str">
        <f t="shared" si="45"/>
        <v>Referal Link</v>
      </c>
      <c r="O1456" s="36">
        <v>33.630000000000003</v>
      </c>
      <c r="P1456" s="37"/>
      <c r="Q1456" s="43"/>
      <c r="R1456" s="37"/>
      <c r="S1456" s="38"/>
      <c r="T1456" s="45">
        <v>44072</v>
      </c>
      <c r="U1456" s="36">
        <v>152996</v>
      </c>
      <c r="V1456" s="36" t="s">
        <v>10</v>
      </c>
      <c r="W1456" s="36">
        <v>17</v>
      </c>
      <c r="X1456" s="36" t="str" cm="1">
        <f t="array" ref="X1456">_xlfn.IFS(AND(W1456&gt;8,W1456&lt;=27),"Geração Z",AND(W1456&gt;27,W1456&lt;=43),"Millennials",AND(W1456&gt;43,W1456&lt;=59),"Geração X",W1456&gt;59,"Baby Boomers")</f>
        <v>Geração Z</v>
      </c>
      <c r="Y1456" s="36" t="s">
        <v>5</v>
      </c>
      <c r="Z1456" s="36" t="s">
        <v>30</v>
      </c>
      <c r="AA1456" s="36" t="s">
        <v>29</v>
      </c>
      <c r="AB1456" s="36" t="s">
        <v>23</v>
      </c>
      <c r="AC1456" s="36" t="s">
        <v>9</v>
      </c>
      <c r="AD1456" s="36">
        <v>1</v>
      </c>
      <c r="AE1456" s="35" t="str">
        <f t="shared" si="44"/>
        <v>Referal Link</v>
      </c>
      <c r="AF1456" s="36">
        <v>2764.48</v>
      </c>
      <c r="AG1456"/>
      <c r="AH1456"/>
    </row>
    <row r="1457" spans="1:34" ht="15.75" customHeight="1" x14ac:dyDescent="0.25">
      <c r="A1457"/>
      <c r="B1457"/>
      <c r="C1457" s="1">
        <v>44013</v>
      </c>
      <c r="D1457" s="2">
        <v>152323</v>
      </c>
      <c r="E1457" s="2" t="s">
        <v>10</v>
      </c>
      <c r="F1457" s="2">
        <v>29</v>
      </c>
      <c r="G1457" s="2" t="str" cm="1">
        <f t="array" ref="G1457">_xlfn.IFS(AND(F1457&gt;8,F1457&lt;=27),"Geração Z",AND(F1457&gt;27,F1457&lt;=43),"Millennials",AND(F1457&gt;43,F1457&lt;=59),"Geração X",F1457&gt;59,"Baby Boomers")</f>
        <v>Millennials</v>
      </c>
      <c r="H1457" s="2" t="s">
        <v>14</v>
      </c>
      <c r="I1457" s="2" t="s">
        <v>59</v>
      </c>
      <c r="J1457" s="2" t="s">
        <v>7</v>
      </c>
      <c r="K1457" s="2" t="s">
        <v>143</v>
      </c>
      <c r="L1457" s="2" t="s">
        <v>9</v>
      </c>
      <c r="M1457" s="2">
        <v>1</v>
      </c>
      <c r="N1457" s="2" t="str">
        <f t="shared" si="45"/>
        <v>Referal Link</v>
      </c>
      <c r="O1457" s="2">
        <v>2693.76</v>
      </c>
      <c r="P1457" s="37"/>
      <c r="Q1457" s="43"/>
      <c r="R1457" s="37"/>
      <c r="S1457" s="38"/>
      <c r="T1457" s="46">
        <v>44072</v>
      </c>
      <c r="U1457" s="2">
        <v>152997</v>
      </c>
      <c r="V1457" s="2" t="s">
        <v>4</v>
      </c>
      <c r="W1457" s="2">
        <v>68</v>
      </c>
      <c r="X1457" s="2" t="str" cm="1">
        <f t="array" ref="X1457">_xlfn.IFS(AND(W1457&gt;8,W1457&lt;=27),"Geração Z",AND(W1457&gt;27,W1457&lt;=43),"Millennials",AND(W1457&gt;43,W1457&lt;=59),"Geração X",W1457&gt;59,"Baby Boomers")</f>
        <v>Baby Boomers</v>
      </c>
      <c r="Y1457" s="2" t="s">
        <v>14</v>
      </c>
      <c r="Z1457" s="2" t="s">
        <v>46</v>
      </c>
      <c r="AA1457" s="2" t="s">
        <v>20</v>
      </c>
      <c r="AB1457" s="2" t="s">
        <v>142</v>
      </c>
      <c r="AC1457" s="2" t="s">
        <v>17</v>
      </c>
      <c r="AD1457" s="2">
        <v>0</v>
      </c>
      <c r="AE1457" s="1" t="str">
        <f t="shared" si="44"/>
        <v>Others</v>
      </c>
      <c r="AF1457" s="2">
        <v>372.21</v>
      </c>
      <c r="AG1457"/>
      <c r="AH1457"/>
    </row>
    <row r="1458" spans="1:34" ht="15.75" customHeight="1" x14ac:dyDescent="0.25">
      <c r="A1458"/>
      <c r="B1458"/>
      <c r="C1458" s="35">
        <v>44013</v>
      </c>
      <c r="D1458" s="36">
        <v>152320</v>
      </c>
      <c r="E1458" s="36" t="s">
        <v>10</v>
      </c>
      <c r="F1458" s="36">
        <v>70</v>
      </c>
      <c r="G1458" s="36" t="str" cm="1">
        <f t="array" ref="G1458">_xlfn.IFS(AND(F1458&gt;8,F1458&lt;=27),"Geração Z",AND(F1458&gt;27,F1458&lt;=43),"Millennials",AND(F1458&gt;43,F1458&lt;=59),"Geração X",F1458&gt;59,"Baby Boomers")</f>
        <v>Baby Boomers</v>
      </c>
      <c r="H1458" s="36" t="s">
        <v>5</v>
      </c>
      <c r="I1458" s="36" t="s">
        <v>55</v>
      </c>
      <c r="J1458" s="36" t="s">
        <v>7</v>
      </c>
      <c r="K1458" s="36" t="s">
        <v>23</v>
      </c>
      <c r="L1458" s="36" t="s">
        <v>13</v>
      </c>
      <c r="M1458" s="36">
        <v>0</v>
      </c>
      <c r="N1458" s="36" t="str">
        <f t="shared" si="45"/>
        <v>Others</v>
      </c>
      <c r="O1458" s="36">
        <v>2961.06</v>
      </c>
      <c r="P1458" s="37"/>
      <c r="Q1458" s="43"/>
      <c r="R1458" s="37"/>
      <c r="S1458" s="38"/>
      <c r="T1458" s="45">
        <v>44073</v>
      </c>
      <c r="U1458" s="36">
        <v>152998</v>
      </c>
      <c r="V1458" s="36" t="s">
        <v>10</v>
      </c>
      <c r="W1458" s="36">
        <v>75</v>
      </c>
      <c r="X1458" s="36" t="str" cm="1">
        <f t="array" ref="X1458">_xlfn.IFS(AND(W1458&gt;8,W1458&lt;=27),"Geração Z",AND(W1458&gt;27,W1458&lt;=43),"Millennials",AND(W1458&gt;43,W1458&lt;=59),"Geração X",W1458&gt;59,"Baby Boomers")</f>
        <v>Baby Boomers</v>
      </c>
      <c r="Y1458" s="36" t="s">
        <v>5</v>
      </c>
      <c r="Z1458" s="36" t="s">
        <v>35</v>
      </c>
      <c r="AA1458" s="36" t="s">
        <v>34</v>
      </c>
      <c r="AB1458" s="36" t="s">
        <v>23</v>
      </c>
      <c r="AC1458" s="36" t="s">
        <v>17</v>
      </c>
      <c r="AD1458" s="36">
        <v>0</v>
      </c>
      <c r="AE1458" s="35" t="str">
        <f t="shared" si="44"/>
        <v>Others</v>
      </c>
      <c r="AF1458" s="36">
        <v>199.61</v>
      </c>
      <c r="AG1458"/>
      <c r="AH1458"/>
    </row>
    <row r="1459" spans="1:34" ht="15.75" customHeight="1" x14ac:dyDescent="0.25">
      <c r="A1459"/>
      <c r="B1459"/>
      <c r="C1459" s="1">
        <v>44013</v>
      </c>
      <c r="D1459" s="2">
        <v>152322</v>
      </c>
      <c r="E1459" s="2" t="s">
        <v>4</v>
      </c>
      <c r="F1459" s="2">
        <v>78</v>
      </c>
      <c r="G1459" s="2" t="str" cm="1">
        <f t="array" ref="G1459">_xlfn.IFS(AND(F1459&gt;8,F1459&lt;=27),"Geração Z",AND(F1459&gt;27,F1459&lt;=43),"Millennials",AND(F1459&gt;43,F1459&lt;=59),"Geração X",F1459&gt;59,"Baby Boomers")</f>
        <v>Baby Boomers</v>
      </c>
      <c r="H1459" s="2" t="s">
        <v>5</v>
      </c>
      <c r="I1459" s="2" t="s">
        <v>50</v>
      </c>
      <c r="J1459" s="2" t="s">
        <v>7</v>
      </c>
      <c r="K1459" s="2" t="s">
        <v>142</v>
      </c>
      <c r="L1459" s="2" t="s">
        <v>17</v>
      </c>
      <c r="M1459" s="2">
        <v>0</v>
      </c>
      <c r="N1459" s="2" t="str">
        <f t="shared" si="45"/>
        <v>Others</v>
      </c>
      <c r="O1459" s="2">
        <v>1407.33</v>
      </c>
      <c r="P1459" s="37"/>
      <c r="Q1459" s="43"/>
      <c r="R1459" s="37"/>
      <c r="S1459" s="38"/>
      <c r="T1459" s="46">
        <v>44073</v>
      </c>
      <c r="U1459" s="2">
        <v>152999</v>
      </c>
      <c r="V1459" s="2" t="s">
        <v>10</v>
      </c>
      <c r="W1459" s="2">
        <v>71</v>
      </c>
      <c r="X1459" s="2" t="str" cm="1">
        <f t="array" ref="X1459">_xlfn.IFS(AND(W1459&gt;8,W1459&lt;=27),"Geração Z",AND(W1459&gt;27,W1459&lt;=43),"Millennials",AND(W1459&gt;43,W1459&lt;=59),"Geração X",W1459&gt;59,"Baby Boomers")</f>
        <v>Baby Boomers</v>
      </c>
      <c r="Y1459" s="2" t="s">
        <v>14</v>
      </c>
      <c r="Z1459" s="2" t="s">
        <v>53</v>
      </c>
      <c r="AA1459" s="2" t="s">
        <v>7</v>
      </c>
      <c r="AB1459" s="2" t="s">
        <v>8</v>
      </c>
      <c r="AC1459" s="2" t="s">
        <v>17</v>
      </c>
      <c r="AD1459" s="2">
        <v>0</v>
      </c>
      <c r="AE1459" s="1" t="str">
        <f t="shared" si="44"/>
        <v>Others</v>
      </c>
      <c r="AF1459" s="2">
        <v>1647.3</v>
      </c>
      <c r="AG1459"/>
      <c r="AH1459"/>
    </row>
    <row r="1460" spans="1:34" ht="15.75" customHeight="1" x14ac:dyDescent="0.25">
      <c r="A1460"/>
      <c r="B1460"/>
      <c r="C1460" s="35">
        <v>44015</v>
      </c>
      <c r="D1460" s="36">
        <v>152506</v>
      </c>
      <c r="E1460" s="36" t="s">
        <v>4</v>
      </c>
      <c r="F1460" s="36">
        <v>43</v>
      </c>
      <c r="G1460" s="36" t="str" cm="1">
        <f t="array" ref="G1460">_xlfn.IFS(AND(F1460&gt;8,F1460&lt;=27),"Geração Z",AND(F1460&gt;27,F1460&lt;=43),"Millennials",AND(F1460&gt;43,F1460&lt;=59),"Geração X",F1460&gt;59,"Baby Boomers")</f>
        <v>Millennials</v>
      </c>
      <c r="H1460" s="36" t="s">
        <v>5</v>
      </c>
      <c r="I1460" s="36" t="s">
        <v>37</v>
      </c>
      <c r="J1460" s="36" t="s">
        <v>29</v>
      </c>
      <c r="K1460" s="36" t="s">
        <v>23</v>
      </c>
      <c r="L1460" s="36" t="s">
        <v>17</v>
      </c>
      <c r="M1460" s="36">
        <v>1</v>
      </c>
      <c r="N1460" s="36" t="str">
        <f t="shared" si="45"/>
        <v>Referal Link</v>
      </c>
      <c r="O1460" s="36">
        <v>501.28</v>
      </c>
      <c r="P1460" s="37"/>
      <c r="Q1460" s="43"/>
      <c r="R1460" s="37"/>
      <c r="S1460" s="38"/>
      <c r="T1460" s="45">
        <v>44073</v>
      </c>
      <c r="U1460" s="36">
        <v>153000</v>
      </c>
      <c r="V1460" s="36" t="s">
        <v>4</v>
      </c>
      <c r="W1460" s="36">
        <v>53</v>
      </c>
      <c r="X1460" s="36" t="str" cm="1">
        <f t="array" ref="X1460">_xlfn.IFS(AND(W1460&gt;8,W1460&lt;=27),"Geração Z",AND(W1460&gt;27,W1460&lt;=43),"Millennials",AND(W1460&gt;43,W1460&lt;=59),"Geração X",W1460&gt;59,"Baby Boomers")</f>
        <v>Geração X</v>
      </c>
      <c r="Y1460" s="36" t="s">
        <v>14</v>
      </c>
      <c r="Z1460" s="36" t="s">
        <v>60</v>
      </c>
      <c r="AA1460" s="36" t="s">
        <v>7</v>
      </c>
      <c r="AB1460" s="36" t="s">
        <v>23</v>
      </c>
      <c r="AC1460" s="36" t="s">
        <v>13</v>
      </c>
      <c r="AD1460" s="36">
        <v>0</v>
      </c>
      <c r="AE1460" s="35" t="str">
        <f t="shared" si="44"/>
        <v>Others</v>
      </c>
      <c r="AF1460" s="36">
        <v>1734.42</v>
      </c>
      <c r="AG1460"/>
      <c r="AH1460"/>
    </row>
    <row r="1461" spans="1:34" ht="15.75" customHeight="1" x14ac:dyDescent="0.25">
      <c r="A1461"/>
      <c r="B1461"/>
      <c r="C1461" s="1">
        <v>44015</v>
      </c>
      <c r="D1461" s="2">
        <v>152505</v>
      </c>
      <c r="E1461" s="2" t="s">
        <v>10</v>
      </c>
      <c r="F1461" s="2">
        <v>59</v>
      </c>
      <c r="G1461" s="2" t="str" cm="1">
        <f t="array" ref="G1461">_xlfn.IFS(AND(F1461&gt;8,F1461&lt;=27),"Geração Z",AND(F1461&gt;27,F1461&lt;=43),"Millennials",AND(F1461&gt;43,F1461&lt;=59),"Geração X",F1461&gt;59,"Baby Boomers")</f>
        <v>Geração X</v>
      </c>
      <c r="H1461" s="2" t="s">
        <v>14</v>
      </c>
      <c r="I1461" s="2" t="s">
        <v>38</v>
      </c>
      <c r="J1461" s="2" t="s">
        <v>29</v>
      </c>
      <c r="K1461" s="2" t="s">
        <v>143</v>
      </c>
      <c r="L1461" s="2" t="s">
        <v>17</v>
      </c>
      <c r="M1461" s="2">
        <v>1</v>
      </c>
      <c r="N1461" s="2" t="str">
        <f t="shared" si="45"/>
        <v>Referal Link</v>
      </c>
      <c r="O1461" s="2">
        <v>1177.8599999999999</v>
      </c>
      <c r="P1461" s="37"/>
      <c r="Q1461" s="43"/>
      <c r="R1461" s="37"/>
      <c r="S1461" s="38"/>
      <c r="T1461" s="46">
        <v>44074</v>
      </c>
      <c r="U1461" s="2">
        <v>153001</v>
      </c>
      <c r="V1461" s="2" t="s">
        <v>4</v>
      </c>
      <c r="W1461" s="2">
        <v>53</v>
      </c>
      <c r="X1461" s="2" t="str" cm="1">
        <f t="array" ref="X1461">_xlfn.IFS(AND(W1461&gt;8,W1461&lt;=27),"Geração Z",AND(W1461&gt;27,W1461&lt;=43),"Millennials",AND(W1461&gt;43,W1461&lt;=59),"Geração X",W1461&gt;59,"Baby Boomers")</f>
        <v>Geração X</v>
      </c>
      <c r="Y1461" s="2" t="s">
        <v>14</v>
      </c>
      <c r="Z1461" s="2" t="s">
        <v>50</v>
      </c>
      <c r="AA1461" s="2" t="s">
        <v>27</v>
      </c>
      <c r="AB1461" s="2" t="s">
        <v>143</v>
      </c>
      <c r="AC1461" s="2" t="s">
        <v>9</v>
      </c>
      <c r="AD1461" s="2">
        <v>1</v>
      </c>
      <c r="AE1461" s="1" t="str">
        <f t="shared" si="44"/>
        <v>Referal Link</v>
      </c>
      <c r="AF1461" s="2">
        <v>247.44</v>
      </c>
      <c r="AG1461"/>
      <c r="AH1461"/>
    </row>
    <row r="1462" spans="1:34" ht="15.75" customHeight="1" x14ac:dyDescent="0.25">
      <c r="A1462"/>
      <c r="B1462"/>
      <c r="C1462" s="35">
        <v>44015</v>
      </c>
      <c r="D1462" s="36">
        <v>152504</v>
      </c>
      <c r="E1462" s="36" t="s">
        <v>10</v>
      </c>
      <c r="F1462" s="36">
        <v>19</v>
      </c>
      <c r="G1462" s="36" t="str" cm="1">
        <f t="array" ref="G1462">_xlfn.IFS(AND(F1462&gt;8,F1462&lt;=27),"Geração Z",AND(F1462&gt;27,F1462&lt;=43),"Millennials",AND(F1462&gt;43,F1462&lt;=59),"Geração X",F1462&gt;59,"Baby Boomers")</f>
        <v>Geração Z</v>
      </c>
      <c r="H1462" s="36" t="s">
        <v>5</v>
      </c>
      <c r="I1462" s="36" t="s">
        <v>33</v>
      </c>
      <c r="J1462" s="36" t="s">
        <v>29</v>
      </c>
      <c r="K1462" s="36" t="s">
        <v>142</v>
      </c>
      <c r="L1462" s="36" t="s">
        <v>9</v>
      </c>
      <c r="M1462" s="36">
        <v>1</v>
      </c>
      <c r="N1462" s="36" t="str">
        <f t="shared" si="45"/>
        <v>Referal Link</v>
      </c>
      <c r="O1462" s="36">
        <v>1762.99</v>
      </c>
      <c r="P1462" s="37"/>
      <c r="Q1462" s="43"/>
      <c r="R1462" s="37"/>
      <c r="S1462" s="38"/>
      <c r="T1462" s="45">
        <v>44074</v>
      </c>
      <c r="U1462" s="36">
        <v>153002</v>
      </c>
      <c r="V1462" s="36" t="s">
        <v>4</v>
      </c>
      <c r="W1462" s="36">
        <v>54</v>
      </c>
      <c r="X1462" s="36" t="str" cm="1">
        <f t="array" ref="X1462">_xlfn.IFS(AND(W1462&gt;8,W1462&lt;=27),"Geração Z",AND(W1462&gt;27,W1462&lt;=43),"Millennials",AND(W1462&gt;43,W1462&lt;=59),"Geração X",W1462&gt;59,"Baby Boomers")</f>
        <v>Geração X</v>
      </c>
      <c r="Y1462" s="36" t="s">
        <v>14</v>
      </c>
      <c r="Z1462" s="36" t="s">
        <v>51</v>
      </c>
      <c r="AA1462" s="36" t="s">
        <v>7</v>
      </c>
      <c r="AB1462" s="36" t="s">
        <v>23</v>
      </c>
      <c r="AC1462" s="36" t="s">
        <v>17</v>
      </c>
      <c r="AD1462" s="36">
        <v>0</v>
      </c>
      <c r="AE1462" s="35" t="str">
        <f t="shared" si="44"/>
        <v>Others</v>
      </c>
      <c r="AF1462" s="36">
        <v>2539.2800000000002</v>
      </c>
      <c r="AG1462"/>
      <c r="AH1462"/>
    </row>
    <row r="1463" spans="1:34" ht="15.75" customHeight="1" x14ac:dyDescent="0.25">
      <c r="A1463"/>
      <c r="B1463"/>
      <c r="C1463" s="1">
        <v>44015</v>
      </c>
      <c r="D1463" s="2">
        <v>152503</v>
      </c>
      <c r="E1463" s="2" t="s">
        <v>4</v>
      </c>
      <c r="F1463" s="2">
        <v>58</v>
      </c>
      <c r="G1463" s="2" t="str" cm="1">
        <f t="array" ref="G1463">_xlfn.IFS(AND(F1463&gt;8,F1463&lt;=27),"Geração Z",AND(F1463&gt;27,F1463&lt;=43),"Millennials",AND(F1463&gt;43,F1463&lt;=59),"Geração X",F1463&gt;59,"Baby Boomers")</f>
        <v>Geração X</v>
      </c>
      <c r="H1463" s="2" t="s">
        <v>14</v>
      </c>
      <c r="I1463" s="2" t="s">
        <v>47</v>
      </c>
      <c r="J1463" s="2" t="s">
        <v>7</v>
      </c>
      <c r="K1463" s="2" t="s">
        <v>23</v>
      </c>
      <c r="L1463" s="2" t="s">
        <v>17</v>
      </c>
      <c r="M1463" s="2">
        <v>0</v>
      </c>
      <c r="N1463" s="2" t="str">
        <f t="shared" si="45"/>
        <v>Others</v>
      </c>
      <c r="O1463" s="2">
        <v>290.5</v>
      </c>
      <c r="P1463" s="37"/>
      <c r="Q1463" s="43"/>
      <c r="R1463" s="37"/>
      <c r="S1463" s="38"/>
      <c r="T1463" s="46">
        <v>43870</v>
      </c>
      <c r="U1463" s="2">
        <v>153003</v>
      </c>
      <c r="V1463" s="2" t="s">
        <v>4</v>
      </c>
      <c r="W1463" s="2">
        <v>71</v>
      </c>
      <c r="X1463" s="2" t="str" cm="1">
        <f t="array" ref="X1463">_xlfn.IFS(AND(W1463&gt;8,W1463&lt;=27),"Geração Z",AND(W1463&gt;27,W1463&lt;=43),"Millennials",AND(W1463&gt;43,W1463&lt;=59),"Geração X",W1463&gt;59,"Baby Boomers")</f>
        <v>Baby Boomers</v>
      </c>
      <c r="Y1463" s="2" t="s">
        <v>5</v>
      </c>
      <c r="Z1463" s="2" t="s">
        <v>49</v>
      </c>
      <c r="AA1463" s="2" t="s">
        <v>34</v>
      </c>
      <c r="AB1463" s="2" t="s">
        <v>23</v>
      </c>
      <c r="AC1463" s="2" t="s">
        <v>9</v>
      </c>
      <c r="AD1463" s="2">
        <v>1</v>
      </c>
      <c r="AE1463" s="1" t="str">
        <f t="shared" si="44"/>
        <v>Referal Link</v>
      </c>
      <c r="AF1463" s="2">
        <v>2940.18</v>
      </c>
      <c r="AG1463"/>
      <c r="AH1463"/>
    </row>
    <row r="1464" spans="1:34" ht="15.75" customHeight="1" x14ac:dyDescent="0.25">
      <c r="A1464"/>
      <c r="B1464"/>
      <c r="C1464" s="35">
        <v>44015</v>
      </c>
      <c r="D1464" s="36">
        <v>152502</v>
      </c>
      <c r="E1464" s="36" t="s">
        <v>10</v>
      </c>
      <c r="F1464" s="36">
        <v>51</v>
      </c>
      <c r="G1464" s="36" t="str" cm="1">
        <f t="array" ref="G1464">_xlfn.IFS(AND(F1464&gt;8,F1464&lt;=27),"Geração Z",AND(F1464&gt;27,F1464&lt;=43),"Millennials",AND(F1464&gt;43,F1464&lt;=59),"Geração X",F1464&gt;59,"Baby Boomers")</f>
        <v>Geração X</v>
      </c>
      <c r="H1464" s="36" t="s">
        <v>5</v>
      </c>
      <c r="I1464" s="36" t="s">
        <v>66</v>
      </c>
      <c r="J1464" s="36" t="s">
        <v>7</v>
      </c>
      <c r="K1464" s="36" t="s">
        <v>23</v>
      </c>
      <c r="L1464" s="36" t="s">
        <v>17</v>
      </c>
      <c r="M1464" s="36">
        <v>1</v>
      </c>
      <c r="N1464" s="36" t="str">
        <f t="shared" si="45"/>
        <v>Referal Link</v>
      </c>
      <c r="O1464" s="36">
        <v>1100.58</v>
      </c>
      <c r="P1464" s="37"/>
      <c r="Q1464" s="43"/>
      <c r="R1464" s="37"/>
      <c r="S1464" s="38"/>
      <c r="T1464" s="45">
        <v>43870</v>
      </c>
      <c r="U1464" s="36">
        <v>153004</v>
      </c>
      <c r="V1464" s="36" t="s">
        <v>10</v>
      </c>
      <c r="W1464" s="36">
        <v>25</v>
      </c>
      <c r="X1464" s="36" t="str" cm="1">
        <f t="array" ref="X1464">_xlfn.IFS(AND(W1464&gt;8,W1464&lt;=27),"Geração Z",AND(W1464&gt;27,W1464&lt;=43),"Millennials",AND(W1464&gt;43,W1464&lt;=59),"Geração X",W1464&gt;59,"Baby Boomers")</f>
        <v>Geração Z</v>
      </c>
      <c r="Y1464" s="36" t="s">
        <v>14</v>
      </c>
      <c r="Z1464" s="36" t="s">
        <v>56</v>
      </c>
      <c r="AA1464" s="36" t="s">
        <v>20</v>
      </c>
      <c r="AB1464" s="36" t="s">
        <v>23</v>
      </c>
      <c r="AC1464" s="36" t="s">
        <v>17</v>
      </c>
      <c r="AD1464" s="36">
        <v>1</v>
      </c>
      <c r="AE1464" s="35" t="str">
        <f t="shared" si="44"/>
        <v>Referal Link</v>
      </c>
      <c r="AF1464" s="36">
        <v>1243.8699999999999</v>
      </c>
      <c r="AG1464"/>
      <c r="AH1464"/>
    </row>
    <row r="1465" spans="1:34" ht="15.75" customHeight="1" x14ac:dyDescent="0.25">
      <c r="A1465"/>
      <c r="B1465"/>
      <c r="C1465" s="1">
        <v>44016</v>
      </c>
      <c r="D1465" s="2">
        <v>152583</v>
      </c>
      <c r="E1465" s="2" t="s">
        <v>4</v>
      </c>
      <c r="F1465" s="2">
        <v>75</v>
      </c>
      <c r="G1465" s="2" t="str" cm="1">
        <f t="array" ref="G1465">_xlfn.IFS(AND(F1465&gt;8,F1465&lt;=27),"Geração Z",AND(F1465&gt;27,F1465&lt;=43),"Millennials",AND(F1465&gt;43,F1465&lt;=59),"Geração X",F1465&gt;59,"Baby Boomers")</f>
        <v>Baby Boomers</v>
      </c>
      <c r="H1465" s="2" t="s">
        <v>14</v>
      </c>
      <c r="I1465" s="2" t="s">
        <v>39</v>
      </c>
      <c r="J1465" s="2" t="s">
        <v>7</v>
      </c>
      <c r="K1465" s="2" t="s">
        <v>23</v>
      </c>
      <c r="L1465" s="2" t="s">
        <v>17</v>
      </c>
      <c r="M1465" s="2">
        <v>0</v>
      </c>
      <c r="N1465" s="2" t="str">
        <f t="shared" si="45"/>
        <v>Others</v>
      </c>
      <c r="O1465" s="2">
        <v>2854.02</v>
      </c>
      <c r="P1465" s="37"/>
      <c r="Q1465" s="43"/>
      <c r="R1465" s="37"/>
      <c r="S1465" s="38"/>
      <c r="T1465" s="46">
        <v>43899</v>
      </c>
      <c r="U1465" s="2">
        <v>153005</v>
      </c>
      <c r="V1465" s="2" t="s">
        <v>10</v>
      </c>
      <c r="W1465" s="2">
        <v>30</v>
      </c>
      <c r="X1465" s="2" t="str" cm="1">
        <f t="array" ref="X1465">_xlfn.IFS(AND(W1465&gt;8,W1465&lt;=27),"Geração Z",AND(W1465&gt;27,W1465&lt;=43),"Millennials",AND(W1465&gt;43,W1465&lt;=59),"Geração X",W1465&gt;59,"Baby Boomers")</f>
        <v>Millennials</v>
      </c>
      <c r="Y1465" s="2" t="s">
        <v>5</v>
      </c>
      <c r="Z1465" s="2" t="s">
        <v>32</v>
      </c>
      <c r="AA1465" s="2" t="s">
        <v>29</v>
      </c>
      <c r="AB1465" s="2" t="s">
        <v>8</v>
      </c>
      <c r="AC1465" s="2" t="s">
        <v>17</v>
      </c>
      <c r="AD1465" s="2">
        <v>1</v>
      </c>
      <c r="AE1465" s="1" t="str">
        <f t="shared" si="44"/>
        <v>Referal Link</v>
      </c>
      <c r="AF1465" s="2">
        <v>1426.62</v>
      </c>
      <c r="AG1465"/>
      <c r="AH1465"/>
    </row>
    <row r="1466" spans="1:34" ht="15.75" customHeight="1" x14ac:dyDescent="0.25">
      <c r="A1466"/>
      <c r="B1466"/>
      <c r="C1466" s="35">
        <v>44016</v>
      </c>
      <c r="D1466" s="36">
        <v>152584</v>
      </c>
      <c r="E1466" s="36" t="s">
        <v>4</v>
      </c>
      <c r="F1466" s="36">
        <v>16</v>
      </c>
      <c r="G1466" s="36" t="str" cm="1">
        <f t="array" ref="G1466">_xlfn.IFS(AND(F1466&gt;8,F1466&lt;=27),"Geração Z",AND(F1466&gt;27,F1466&lt;=43),"Millennials",AND(F1466&gt;43,F1466&lt;=59),"Geração X",F1466&gt;59,"Baby Boomers")</f>
        <v>Geração Z</v>
      </c>
      <c r="H1466" s="36" t="s">
        <v>5</v>
      </c>
      <c r="I1466" s="36" t="s">
        <v>66</v>
      </c>
      <c r="J1466" s="36" t="s">
        <v>7</v>
      </c>
      <c r="K1466" s="36" t="s">
        <v>142</v>
      </c>
      <c r="L1466" s="36" t="s">
        <v>9</v>
      </c>
      <c r="M1466" s="36">
        <v>0</v>
      </c>
      <c r="N1466" s="36" t="str">
        <f t="shared" si="45"/>
        <v>Others</v>
      </c>
      <c r="O1466" s="36">
        <v>1794.19</v>
      </c>
      <c r="P1466" s="37"/>
      <c r="Q1466" s="43"/>
      <c r="R1466" s="37"/>
      <c r="S1466" s="38"/>
      <c r="T1466" s="45">
        <v>43899</v>
      </c>
      <c r="U1466" s="36">
        <v>153006</v>
      </c>
      <c r="V1466" s="36" t="s">
        <v>4</v>
      </c>
      <c r="W1466" s="36">
        <v>77</v>
      </c>
      <c r="X1466" s="36" t="str" cm="1">
        <f t="array" ref="X1466">_xlfn.IFS(AND(W1466&gt;8,W1466&lt;=27),"Geração Z",AND(W1466&gt;27,W1466&lt;=43),"Millennials",AND(W1466&gt;43,W1466&lt;=59),"Geração X",W1466&gt;59,"Baby Boomers")</f>
        <v>Baby Boomers</v>
      </c>
      <c r="Y1466" s="36" t="s">
        <v>14</v>
      </c>
      <c r="Z1466" s="36" t="s">
        <v>67</v>
      </c>
      <c r="AA1466" s="36" t="s">
        <v>7</v>
      </c>
      <c r="AB1466" s="36" t="s">
        <v>23</v>
      </c>
      <c r="AC1466" s="36" t="s">
        <v>17</v>
      </c>
      <c r="AD1466" s="36">
        <v>0</v>
      </c>
      <c r="AE1466" s="35" t="str">
        <f t="shared" si="44"/>
        <v>Others</v>
      </c>
      <c r="AF1466" s="36">
        <v>2455.6999999999998</v>
      </c>
      <c r="AG1466"/>
      <c r="AH1466"/>
    </row>
    <row r="1467" spans="1:34" ht="15.75" customHeight="1" x14ac:dyDescent="0.25">
      <c r="A1467"/>
      <c r="B1467"/>
      <c r="C1467" s="1">
        <v>44017</v>
      </c>
      <c r="D1467" s="2">
        <v>152654</v>
      </c>
      <c r="E1467" s="2" t="s">
        <v>4</v>
      </c>
      <c r="F1467" s="2">
        <v>16</v>
      </c>
      <c r="G1467" s="2" t="str" cm="1">
        <f t="array" ref="G1467">_xlfn.IFS(AND(F1467&gt;8,F1467&lt;=27),"Geração Z",AND(F1467&gt;27,F1467&lt;=43),"Millennials",AND(F1467&gt;43,F1467&lt;=59),"Geração X",F1467&gt;59,"Baby Boomers")</f>
        <v>Geração Z</v>
      </c>
      <c r="H1467" s="2" t="s">
        <v>14</v>
      </c>
      <c r="I1467" s="2" t="s">
        <v>47</v>
      </c>
      <c r="J1467" s="2" t="s">
        <v>29</v>
      </c>
      <c r="K1467" s="2" t="s">
        <v>142</v>
      </c>
      <c r="L1467" s="2" t="s">
        <v>17</v>
      </c>
      <c r="M1467" s="2">
        <v>1</v>
      </c>
      <c r="N1467" s="2" t="str">
        <f t="shared" si="45"/>
        <v>Referal Link</v>
      </c>
      <c r="O1467" s="2">
        <v>950.46</v>
      </c>
      <c r="P1467" s="37"/>
      <c r="Q1467" s="43"/>
      <c r="R1467" s="37"/>
      <c r="S1467" s="38"/>
      <c r="T1467" s="46">
        <v>43899</v>
      </c>
      <c r="U1467" s="2">
        <v>153007</v>
      </c>
      <c r="V1467" s="2" t="s">
        <v>10</v>
      </c>
      <c r="W1467" s="2">
        <v>35</v>
      </c>
      <c r="X1467" s="2" t="str" cm="1">
        <f t="array" ref="X1467">_xlfn.IFS(AND(W1467&gt;8,W1467&lt;=27),"Geração Z",AND(W1467&gt;27,W1467&lt;=43),"Millennials",AND(W1467&gt;43,W1467&lt;=59),"Geração X",W1467&gt;59,"Baby Boomers")</f>
        <v>Millennials</v>
      </c>
      <c r="Y1467" s="2" t="s">
        <v>14</v>
      </c>
      <c r="Z1467" s="2" t="s">
        <v>53</v>
      </c>
      <c r="AA1467" s="2" t="s">
        <v>7</v>
      </c>
      <c r="AB1467" s="2" t="s">
        <v>142</v>
      </c>
      <c r="AC1467" s="2" t="s">
        <v>13</v>
      </c>
      <c r="AD1467" s="2">
        <v>0</v>
      </c>
      <c r="AE1467" s="1" t="str">
        <f t="shared" si="44"/>
        <v>Others</v>
      </c>
      <c r="AF1467" s="2">
        <v>984.7</v>
      </c>
      <c r="AG1467"/>
      <c r="AH1467"/>
    </row>
    <row r="1468" spans="1:34" ht="15.75" customHeight="1" x14ac:dyDescent="0.25">
      <c r="A1468"/>
      <c r="B1468"/>
      <c r="C1468" s="35">
        <v>44017</v>
      </c>
      <c r="D1468" s="36">
        <v>152658</v>
      </c>
      <c r="E1468" s="36" t="s">
        <v>10</v>
      </c>
      <c r="F1468" s="36">
        <v>17</v>
      </c>
      <c r="G1468" s="36" t="str" cm="1">
        <f t="array" ref="G1468">_xlfn.IFS(AND(F1468&gt;8,F1468&lt;=27),"Geração Z",AND(F1468&gt;27,F1468&lt;=43),"Millennials",AND(F1468&gt;43,F1468&lt;=59),"Geração X",F1468&gt;59,"Baby Boomers")</f>
        <v>Geração Z</v>
      </c>
      <c r="H1468" s="36" t="s">
        <v>14</v>
      </c>
      <c r="I1468" s="36" t="s">
        <v>42</v>
      </c>
      <c r="J1468" s="36" t="s">
        <v>27</v>
      </c>
      <c r="K1468" s="36" t="s">
        <v>23</v>
      </c>
      <c r="L1468" s="36" t="s">
        <v>13</v>
      </c>
      <c r="M1468" s="36">
        <v>1</v>
      </c>
      <c r="N1468" s="36" t="str">
        <f t="shared" si="45"/>
        <v>Referal Link</v>
      </c>
      <c r="O1468" s="36">
        <v>580.48</v>
      </c>
      <c r="P1468" s="37"/>
      <c r="Q1468" s="43"/>
      <c r="R1468" s="37"/>
      <c r="S1468" s="38"/>
      <c r="T1468" s="45">
        <v>43930</v>
      </c>
      <c r="U1468" s="36">
        <v>153008</v>
      </c>
      <c r="V1468" s="36" t="s">
        <v>10</v>
      </c>
      <c r="W1468" s="36">
        <v>52</v>
      </c>
      <c r="X1468" s="36" t="str" cm="1">
        <f t="array" ref="X1468">_xlfn.IFS(AND(W1468&gt;8,W1468&lt;=27),"Geração Z",AND(W1468&gt;27,W1468&lt;=43),"Millennials",AND(W1468&gt;43,W1468&lt;=59),"Geração X",W1468&gt;59,"Baby Boomers")</f>
        <v>Geração X</v>
      </c>
      <c r="Y1468" s="36" t="s">
        <v>5</v>
      </c>
      <c r="Z1468" s="36" t="s">
        <v>30</v>
      </c>
      <c r="AA1468" s="36" t="s">
        <v>29</v>
      </c>
      <c r="AB1468" s="36" t="s">
        <v>23</v>
      </c>
      <c r="AC1468" s="36" t="s">
        <v>17</v>
      </c>
      <c r="AD1468" s="36">
        <v>1</v>
      </c>
      <c r="AE1468" s="35" t="str">
        <f t="shared" si="44"/>
        <v>Referal Link</v>
      </c>
      <c r="AF1468" s="36">
        <v>91.32</v>
      </c>
      <c r="AG1468"/>
      <c r="AH1468"/>
    </row>
    <row r="1469" spans="1:34" ht="15.75" customHeight="1" x14ac:dyDescent="0.25">
      <c r="A1469"/>
      <c r="B1469"/>
      <c r="C1469" s="1">
        <v>44017</v>
      </c>
      <c r="D1469" s="2">
        <v>152655</v>
      </c>
      <c r="E1469" s="2" t="s">
        <v>4</v>
      </c>
      <c r="F1469" s="2">
        <v>72</v>
      </c>
      <c r="G1469" s="2" t="str" cm="1">
        <f t="array" ref="G1469">_xlfn.IFS(AND(F1469&gt;8,F1469&lt;=27),"Geração Z",AND(F1469&gt;27,F1469&lt;=43),"Millennials",AND(F1469&gt;43,F1469&lt;=59),"Geração X",F1469&gt;59,"Baby Boomers")</f>
        <v>Baby Boomers</v>
      </c>
      <c r="H1469" s="2" t="s">
        <v>14</v>
      </c>
      <c r="I1469" s="2" t="s">
        <v>69</v>
      </c>
      <c r="J1469" s="2" t="s">
        <v>7</v>
      </c>
      <c r="K1469" s="2" t="s">
        <v>143</v>
      </c>
      <c r="L1469" s="2" t="s">
        <v>17</v>
      </c>
      <c r="M1469" s="2">
        <v>1</v>
      </c>
      <c r="N1469" s="2" t="str">
        <f t="shared" si="45"/>
        <v>Referal Link</v>
      </c>
      <c r="O1469" s="2">
        <v>348.16</v>
      </c>
      <c r="P1469" s="37"/>
      <c r="Q1469" s="43"/>
      <c r="R1469" s="37"/>
      <c r="S1469" s="38"/>
      <c r="T1469" s="46">
        <v>43930</v>
      </c>
      <c r="U1469" s="2">
        <v>153009</v>
      </c>
      <c r="V1469" s="2" t="s">
        <v>4</v>
      </c>
      <c r="W1469" s="2">
        <v>65</v>
      </c>
      <c r="X1469" s="2" t="str" cm="1">
        <f t="array" ref="X1469">_xlfn.IFS(AND(W1469&gt;8,W1469&lt;=27),"Geração Z",AND(W1469&gt;27,W1469&lt;=43),"Millennials",AND(W1469&gt;43,W1469&lt;=59),"Geração X",W1469&gt;59,"Baby Boomers")</f>
        <v>Baby Boomers</v>
      </c>
      <c r="Y1469" s="2" t="s">
        <v>5</v>
      </c>
      <c r="Z1469" s="2" t="s">
        <v>45</v>
      </c>
      <c r="AA1469" s="2" t="s">
        <v>27</v>
      </c>
      <c r="AB1469" s="2" t="s">
        <v>23</v>
      </c>
      <c r="AC1469" s="2" t="s">
        <v>13</v>
      </c>
      <c r="AD1469" s="2">
        <v>1</v>
      </c>
      <c r="AE1469" s="1" t="str">
        <f t="shared" si="44"/>
        <v>Referal Link</v>
      </c>
      <c r="AF1469" s="2">
        <v>2747.01</v>
      </c>
      <c r="AG1469"/>
      <c r="AH1469"/>
    </row>
    <row r="1470" spans="1:34" ht="15.75" customHeight="1" x14ac:dyDescent="0.25">
      <c r="A1470"/>
      <c r="B1470"/>
      <c r="C1470" s="35">
        <v>44017</v>
      </c>
      <c r="D1470" s="36">
        <v>152657</v>
      </c>
      <c r="E1470" s="36" t="s">
        <v>10</v>
      </c>
      <c r="F1470" s="36">
        <v>52</v>
      </c>
      <c r="G1470" s="36" t="str" cm="1">
        <f t="array" ref="G1470">_xlfn.IFS(AND(F1470&gt;8,F1470&lt;=27),"Geração Z",AND(F1470&gt;27,F1470&lt;=43),"Millennials",AND(F1470&gt;43,F1470&lt;=59),"Geração X",F1470&gt;59,"Baby Boomers")</f>
        <v>Geração X</v>
      </c>
      <c r="H1470" s="36" t="s">
        <v>14</v>
      </c>
      <c r="I1470" s="36" t="s">
        <v>39</v>
      </c>
      <c r="J1470" s="36" t="s">
        <v>20</v>
      </c>
      <c r="K1470" s="36" t="s">
        <v>142</v>
      </c>
      <c r="L1470" s="36" t="s">
        <v>9</v>
      </c>
      <c r="M1470" s="36">
        <v>1</v>
      </c>
      <c r="N1470" s="36" t="str">
        <f t="shared" si="45"/>
        <v>Referal Link</v>
      </c>
      <c r="O1470" s="36">
        <v>1040.72</v>
      </c>
      <c r="P1470" s="37"/>
      <c r="Q1470" s="43"/>
      <c r="R1470" s="37"/>
      <c r="S1470" s="38"/>
      <c r="T1470" s="45">
        <v>43930</v>
      </c>
      <c r="U1470" s="36">
        <v>153010</v>
      </c>
      <c r="V1470" s="36" t="s">
        <v>4</v>
      </c>
      <c r="W1470" s="36">
        <v>56</v>
      </c>
      <c r="X1470" s="36" t="str" cm="1">
        <f t="array" ref="X1470">_xlfn.IFS(AND(W1470&gt;8,W1470&lt;=27),"Geração Z",AND(W1470&gt;27,W1470&lt;=43),"Millennials",AND(W1470&gt;43,W1470&lt;=59),"Geração X",W1470&gt;59,"Baby Boomers")</f>
        <v>Geração X</v>
      </c>
      <c r="Y1470" s="36" t="s">
        <v>14</v>
      </c>
      <c r="Z1470" s="36" t="s">
        <v>30</v>
      </c>
      <c r="AA1470" s="36" t="s">
        <v>29</v>
      </c>
      <c r="AB1470" s="36" t="s">
        <v>142</v>
      </c>
      <c r="AC1470" s="36" t="s">
        <v>17</v>
      </c>
      <c r="AD1470" s="36">
        <v>0</v>
      </c>
      <c r="AE1470" s="35" t="str">
        <f t="shared" si="44"/>
        <v>Others</v>
      </c>
      <c r="AF1470" s="36">
        <v>462.96</v>
      </c>
      <c r="AG1470"/>
      <c r="AH1470"/>
    </row>
    <row r="1471" spans="1:34" ht="15.75" customHeight="1" x14ac:dyDescent="0.25">
      <c r="A1471"/>
      <c r="B1471"/>
      <c r="C1471" s="1">
        <v>44017</v>
      </c>
      <c r="D1471" s="2">
        <v>152656</v>
      </c>
      <c r="E1471" s="2" t="s">
        <v>4</v>
      </c>
      <c r="F1471" s="2">
        <v>37</v>
      </c>
      <c r="G1471" s="2" t="str" cm="1">
        <f t="array" ref="G1471">_xlfn.IFS(AND(F1471&gt;8,F1471&lt;=27),"Geração Z",AND(F1471&gt;27,F1471&lt;=43),"Millennials",AND(F1471&gt;43,F1471&lt;=59),"Geração X",F1471&gt;59,"Baby Boomers")</f>
        <v>Millennials</v>
      </c>
      <c r="H1471" s="2" t="s">
        <v>14</v>
      </c>
      <c r="I1471" s="2" t="s">
        <v>22</v>
      </c>
      <c r="J1471" s="2" t="s">
        <v>7</v>
      </c>
      <c r="K1471" s="2" t="s">
        <v>23</v>
      </c>
      <c r="L1471" s="2" t="s">
        <v>13</v>
      </c>
      <c r="M1471" s="2">
        <v>0</v>
      </c>
      <c r="N1471" s="2" t="str">
        <f t="shared" si="45"/>
        <v>Others</v>
      </c>
      <c r="O1471" s="2">
        <v>2003.85</v>
      </c>
      <c r="P1471" s="37"/>
      <c r="Q1471" s="43"/>
      <c r="R1471" s="37"/>
      <c r="S1471" s="38"/>
      <c r="T1471" s="46">
        <v>43930</v>
      </c>
      <c r="U1471" s="2">
        <v>153011</v>
      </c>
      <c r="V1471" s="2" t="s">
        <v>10</v>
      </c>
      <c r="W1471" s="2">
        <v>22</v>
      </c>
      <c r="X1471" s="2" t="str" cm="1">
        <f t="array" ref="X1471">_xlfn.IFS(AND(W1471&gt;8,W1471&lt;=27),"Geração Z",AND(W1471&gt;27,W1471&lt;=43),"Millennials",AND(W1471&gt;43,W1471&lt;=59),"Geração X",W1471&gt;59,"Baby Boomers")</f>
        <v>Geração Z</v>
      </c>
      <c r="Y1471" s="2" t="s">
        <v>14</v>
      </c>
      <c r="Z1471" s="2" t="s">
        <v>40</v>
      </c>
      <c r="AA1471" s="2" t="s">
        <v>34</v>
      </c>
      <c r="AB1471" s="2" t="s">
        <v>23</v>
      </c>
      <c r="AC1471" s="2" t="s">
        <v>17</v>
      </c>
      <c r="AD1471" s="2">
        <v>0</v>
      </c>
      <c r="AE1471" s="1" t="str">
        <f t="shared" si="44"/>
        <v>Others</v>
      </c>
      <c r="AF1471" s="2">
        <v>350.72</v>
      </c>
      <c r="AG1471"/>
      <c r="AH1471"/>
    </row>
    <row r="1472" spans="1:34" ht="15.75" customHeight="1" x14ac:dyDescent="0.25">
      <c r="A1472"/>
      <c r="B1472"/>
      <c r="C1472" s="35">
        <v>44018</v>
      </c>
      <c r="D1472" s="36">
        <v>152748</v>
      </c>
      <c r="E1472" s="36" t="s">
        <v>4</v>
      </c>
      <c r="F1472" s="36">
        <v>67</v>
      </c>
      <c r="G1472" s="36" t="str" cm="1">
        <f t="array" ref="G1472">_xlfn.IFS(AND(F1472&gt;8,F1472&lt;=27),"Geração Z",AND(F1472&gt;27,F1472&lt;=43),"Millennials",AND(F1472&gt;43,F1472&lt;=59),"Geração X",F1472&gt;59,"Baby Boomers")</f>
        <v>Baby Boomers</v>
      </c>
      <c r="H1472" s="36" t="s">
        <v>14</v>
      </c>
      <c r="I1472" s="36" t="s">
        <v>6</v>
      </c>
      <c r="J1472" s="36" t="s">
        <v>20</v>
      </c>
      <c r="K1472" s="36" t="s">
        <v>142</v>
      </c>
      <c r="L1472" s="36" t="s">
        <v>9</v>
      </c>
      <c r="M1472" s="36">
        <v>0</v>
      </c>
      <c r="N1472" s="36" t="str">
        <f t="shared" si="45"/>
        <v>Others</v>
      </c>
      <c r="O1472" s="36">
        <v>524.88</v>
      </c>
      <c r="P1472" s="37"/>
      <c r="Q1472" s="43"/>
      <c r="R1472" s="37"/>
      <c r="S1472" s="38"/>
      <c r="T1472" s="45">
        <v>43930</v>
      </c>
      <c r="U1472" s="36">
        <v>153013</v>
      </c>
      <c r="V1472" s="36" t="s">
        <v>4</v>
      </c>
      <c r="W1472" s="36">
        <v>60</v>
      </c>
      <c r="X1472" s="36" t="str" cm="1">
        <f t="array" ref="X1472">_xlfn.IFS(AND(W1472&gt;8,W1472&lt;=27),"Geração Z",AND(W1472&gt;27,W1472&lt;=43),"Millennials",AND(W1472&gt;43,W1472&lt;=59),"Geração X",W1472&gt;59,"Baby Boomers")</f>
        <v>Baby Boomers</v>
      </c>
      <c r="Y1472" s="36" t="s">
        <v>14</v>
      </c>
      <c r="Z1472" s="36" t="s">
        <v>52</v>
      </c>
      <c r="AA1472" s="36" t="s">
        <v>34</v>
      </c>
      <c r="AB1472" s="36" t="s">
        <v>142</v>
      </c>
      <c r="AC1472" s="36" t="s">
        <v>13</v>
      </c>
      <c r="AD1472" s="36">
        <v>0</v>
      </c>
      <c r="AE1472" s="35" t="str">
        <f t="shared" si="44"/>
        <v>Others</v>
      </c>
      <c r="AF1472" s="36">
        <v>2615.63</v>
      </c>
      <c r="AG1472"/>
      <c r="AH1472"/>
    </row>
    <row r="1473" spans="1:34" ht="15.75" customHeight="1" x14ac:dyDescent="0.25">
      <c r="A1473"/>
      <c r="B1473"/>
      <c r="C1473" s="1">
        <v>44018</v>
      </c>
      <c r="D1473" s="2">
        <v>152749</v>
      </c>
      <c r="E1473" s="2" t="s">
        <v>4</v>
      </c>
      <c r="F1473" s="2">
        <v>36</v>
      </c>
      <c r="G1473" s="2" t="str" cm="1">
        <f t="array" ref="G1473">_xlfn.IFS(AND(F1473&gt;8,F1473&lt;=27),"Geração Z",AND(F1473&gt;27,F1473&lt;=43),"Millennials",AND(F1473&gt;43,F1473&lt;=59),"Geração X",F1473&gt;59,"Baby Boomers")</f>
        <v>Millennials</v>
      </c>
      <c r="H1473" s="2" t="s">
        <v>5</v>
      </c>
      <c r="I1473" s="2" t="s">
        <v>35</v>
      </c>
      <c r="J1473" s="2" t="s">
        <v>29</v>
      </c>
      <c r="K1473" s="2" t="s">
        <v>23</v>
      </c>
      <c r="L1473" s="2" t="s">
        <v>9</v>
      </c>
      <c r="M1473" s="2">
        <v>1</v>
      </c>
      <c r="N1473" s="2" t="str">
        <f t="shared" si="45"/>
        <v>Referal Link</v>
      </c>
      <c r="O1473" s="2">
        <v>209.75</v>
      </c>
      <c r="P1473" s="37"/>
      <c r="Q1473" s="43"/>
      <c r="R1473" s="37"/>
      <c r="S1473" s="38"/>
      <c r="T1473" s="46">
        <v>43960</v>
      </c>
      <c r="U1473" s="2">
        <v>153014</v>
      </c>
      <c r="V1473" s="2" t="s">
        <v>4</v>
      </c>
      <c r="W1473" s="2">
        <v>59</v>
      </c>
      <c r="X1473" s="2" t="str" cm="1">
        <f t="array" ref="X1473">_xlfn.IFS(AND(W1473&gt;8,W1473&lt;=27),"Geração Z",AND(W1473&gt;27,W1473&lt;=43),"Millennials",AND(W1473&gt;43,W1473&lt;=59),"Geração X",W1473&gt;59,"Baby Boomers")</f>
        <v>Geração X</v>
      </c>
      <c r="Y1473" s="2" t="s">
        <v>5</v>
      </c>
      <c r="Z1473" s="2" t="s">
        <v>59</v>
      </c>
      <c r="AA1473" s="2" t="s">
        <v>29</v>
      </c>
      <c r="AB1473" s="2" t="s">
        <v>143</v>
      </c>
      <c r="AC1473" s="2" t="s">
        <v>9</v>
      </c>
      <c r="AD1473" s="2">
        <v>0</v>
      </c>
      <c r="AE1473" s="1" t="str">
        <f t="shared" si="44"/>
        <v>Others</v>
      </c>
      <c r="AF1473" s="2">
        <v>2482.6799999999998</v>
      </c>
      <c r="AG1473"/>
      <c r="AH1473"/>
    </row>
    <row r="1474" spans="1:34" ht="15.75" customHeight="1" x14ac:dyDescent="0.25">
      <c r="A1474"/>
      <c r="B1474"/>
      <c r="C1474" s="35">
        <v>44018</v>
      </c>
      <c r="D1474" s="36">
        <v>152746</v>
      </c>
      <c r="E1474" s="36" t="s">
        <v>4</v>
      </c>
      <c r="F1474" s="36">
        <v>35</v>
      </c>
      <c r="G1474" s="36" t="str" cm="1">
        <f t="array" ref="G1474">_xlfn.IFS(AND(F1474&gt;8,F1474&lt;=27),"Geração Z",AND(F1474&gt;27,F1474&lt;=43),"Millennials",AND(F1474&gt;43,F1474&lt;=59),"Geração X",F1474&gt;59,"Baby Boomers")</f>
        <v>Millennials</v>
      </c>
      <c r="H1474" s="36" t="s">
        <v>5</v>
      </c>
      <c r="I1474" s="36" t="s">
        <v>24</v>
      </c>
      <c r="J1474" s="36" t="s">
        <v>7</v>
      </c>
      <c r="K1474" s="36" t="s">
        <v>23</v>
      </c>
      <c r="L1474" s="36" t="s">
        <v>13</v>
      </c>
      <c r="M1474" s="36">
        <v>1</v>
      </c>
      <c r="N1474" s="36" t="str">
        <f t="shared" si="45"/>
        <v>Referal Link</v>
      </c>
      <c r="O1474" s="36">
        <v>189.69</v>
      </c>
      <c r="P1474" s="37"/>
      <c r="Q1474" s="43"/>
      <c r="R1474" s="37"/>
      <c r="S1474" s="38"/>
      <c r="T1474" s="45">
        <v>43960</v>
      </c>
      <c r="U1474" s="36">
        <v>153015</v>
      </c>
      <c r="V1474" s="36" t="s">
        <v>4</v>
      </c>
      <c r="W1474" s="36">
        <v>16</v>
      </c>
      <c r="X1474" s="36" t="str" cm="1">
        <f t="array" ref="X1474">_xlfn.IFS(AND(W1474&gt;8,W1474&lt;=27),"Geração Z",AND(W1474&gt;27,W1474&lt;=43),"Millennials",AND(W1474&gt;43,W1474&lt;=59),"Geração X",W1474&gt;59,"Baby Boomers")</f>
        <v>Geração Z</v>
      </c>
      <c r="Y1474" s="36" t="s">
        <v>14</v>
      </c>
      <c r="Z1474" s="36" t="s">
        <v>36</v>
      </c>
      <c r="AA1474" s="36" t="s">
        <v>7</v>
      </c>
      <c r="AB1474" s="36" t="s">
        <v>142</v>
      </c>
      <c r="AC1474" s="36" t="s">
        <v>9</v>
      </c>
      <c r="AD1474" s="36">
        <v>0</v>
      </c>
      <c r="AE1474" s="35" t="str">
        <f t="shared" si="44"/>
        <v>Others</v>
      </c>
      <c r="AF1474" s="36">
        <v>2582.06</v>
      </c>
      <c r="AG1474"/>
      <c r="AH1474"/>
    </row>
    <row r="1475" spans="1:34" ht="15.75" customHeight="1" x14ac:dyDescent="0.25">
      <c r="A1475"/>
      <c r="B1475"/>
      <c r="C1475" s="1">
        <v>44019</v>
      </c>
      <c r="D1475" s="2">
        <v>152829</v>
      </c>
      <c r="E1475" s="2" t="s">
        <v>10</v>
      </c>
      <c r="F1475" s="2">
        <v>75</v>
      </c>
      <c r="G1475" s="2" t="str" cm="1">
        <f t="array" ref="G1475">_xlfn.IFS(AND(F1475&gt;8,F1475&lt;=27),"Geração Z",AND(F1475&gt;27,F1475&lt;=43),"Millennials",AND(F1475&gt;43,F1475&lt;=59),"Geração X",F1475&gt;59,"Baby Boomers")</f>
        <v>Baby Boomers</v>
      </c>
      <c r="H1475" s="2" t="s">
        <v>14</v>
      </c>
      <c r="I1475" s="2" t="s">
        <v>38</v>
      </c>
      <c r="J1475" s="2" t="s">
        <v>29</v>
      </c>
      <c r="K1475" s="2" t="s">
        <v>23</v>
      </c>
      <c r="L1475" s="2" t="s">
        <v>17</v>
      </c>
      <c r="M1475" s="2">
        <v>1</v>
      </c>
      <c r="N1475" s="2" t="str">
        <f t="shared" si="45"/>
        <v>Referal Link</v>
      </c>
      <c r="O1475" s="2">
        <v>879.69</v>
      </c>
      <c r="P1475" s="37"/>
      <c r="Q1475" s="43"/>
      <c r="R1475" s="37"/>
      <c r="S1475" s="38"/>
      <c r="T1475" s="46">
        <v>43991</v>
      </c>
      <c r="U1475" s="2">
        <v>153017</v>
      </c>
      <c r="V1475" s="2" t="s">
        <v>10</v>
      </c>
      <c r="W1475" s="2">
        <v>53</v>
      </c>
      <c r="X1475" s="2" t="str" cm="1">
        <f t="array" ref="X1475">_xlfn.IFS(AND(W1475&gt;8,W1475&lt;=27),"Geração Z",AND(W1475&gt;27,W1475&lt;=43),"Millennials",AND(W1475&gt;43,W1475&lt;=59),"Geração X",W1475&gt;59,"Baby Boomers")</f>
        <v>Geração X</v>
      </c>
      <c r="Y1475" s="2" t="s">
        <v>5</v>
      </c>
      <c r="Z1475" s="2" t="s">
        <v>32</v>
      </c>
      <c r="AA1475" s="2" t="s">
        <v>7</v>
      </c>
      <c r="AB1475" s="2" t="s">
        <v>23</v>
      </c>
      <c r="AC1475" s="2" t="s">
        <v>17</v>
      </c>
      <c r="AD1475" s="2">
        <v>1</v>
      </c>
      <c r="AE1475" s="1" t="str">
        <f t="shared" si="44"/>
        <v>Referal Link</v>
      </c>
      <c r="AF1475" s="2">
        <v>756.77</v>
      </c>
      <c r="AG1475"/>
      <c r="AH1475"/>
    </row>
    <row r="1476" spans="1:34" ht="15.75" customHeight="1" x14ac:dyDescent="0.25">
      <c r="A1476"/>
      <c r="B1476"/>
      <c r="C1476" s="35">
        <v>44020</v>
      </c>
      <c r="D1476" s="36">
        <v>152903</v>
      </c>
      <c r="E1476" s="36" t="s">
        <v>10</v>
      </c>
      <c r="F1476" s="36">
        <v>42</v>
      </c>
      <c r="G1476" s="36" t="str" cm="1">
        <f t="array" ref="G1476">_xlfn.IFS(AND(F1476&gt;8,F1476&lt;=27),"Geração Z",AND(F1476&gt;27,F1476&lt;=43),"Millennials",AND(F1476&gt;43,F1476&lt;=59),"Geração X",F1476&gt;59,"Baby Boomers")</f>
        <v>Millennials</v>
      </c>
      <c r="H1476" s="36" t="s">
        <v>5</v>
      </c>
      <c r="I1476" s="36" t="s">
        <v>6</v>
      </c>
      <c r="J1476" s="36" t="s">
        <v>7</v>
      </c>
      <c r="K1476" s="36" t="s">
        <v>8</v>
      </c>
      <c r="L1476" s="36" t="s">
        <v>17</v>
      </c>
      <c r="M1476" s="36">
        <v>1</v>
      </c>
      <c r="N1476" s="36" t="str">
        <f t="shared" si="45"/>
        <v>Referal Link</v>
      </c>
      <c r="O1476" s="36">
        <v>611.85</v>
      </c>
      <c r="P1476" s="37"/>
      <c r="Q1476" s="43"/>
      <c r="R1476" s="37"/>
      <c r="S1476" s="38"/>
      <c r="T1476" s="45">
        <v>43991</v>
      </c>
      <c r="U1476" s="36">
        <v>153018</v>
      </c>
      <c r="V1476" s="36" t="s">
        <v>10</v>
      </c>
      <c r="W1476" s="36">
        <v>24</v>
      </c>
      <c r="X1476" s="36" t="str" cm="1">
        <f t="array" ref="X1476">_xlfn.IFS(AND(W1476&gt;8,W1476&lt;=27),"Geração Z",AND(W1476&gt;27,W1476&lt;=43),"Millennials",AND(W1476&gt;43,W1476&lt;=59),"Geração X",W1476&gt;59,"Baby Boomers")</f>
        <v>Geração Z</v>
      </c>
      <c r="Y1476" s="36" t="s">
        <v>14</v>
      </c>
      <c r="Z1476" s="36" t="s">
        <v>21</v>
      </c>
      <c r="AA1476" s="36" t="s">
        <v>7</v>
      </c>
      <c r="AB1476" s="36" t="s">
        <v>23</v>
      </c>
      <c r="AC1476" s="36" t="s">
        <v>13</v>
      </c>
      <c r="AD1476" s="36">
        <v>1</v>
      </c>
      <c r="AE1476" s="35" t="str">
        <f t="shared" ref="AE1476:AE1539" si="46">IF(AD1476=1,"Referal Link","Others")</f>
        <v>Referal Link</v>
      </c>
      <c r="AF1476" s="36">
        <v>1760.72</v>
      </c>
      <c r="AG1476"/>
      <c r="AH1476"/>
    </row>
    <row r="1477" spans="1:34" ht="15.75" customHeight="1" x14ac:dyDescent="0.25">
      <c r="A1477"/>
      <c r="B1477"/>
      <c r="C1477" s="1">
        <v>44020</v>
      </c>
      <c r="D1477" s="2">
        <v>152905</v>
      </c>
      <c r="E1477" s="2" t="s">
        <v>10</v>
      </c>
      <c r="F1477" s="2">
        <v>41</v>
      </c>
      <c r="G1477" s="2" t="str" cm="1">
        <f t="array" ref="G1477">_xlfn.IFS(AND(F1477&gt;8,F1477&lt;=27),"Geração Z",AND(F1477&gt;27,F1477&lt;=43),"Millennials",AND(F1477&gt;43,F1477&lt;=59),"Geração X",F1477&gt;59,"Baby Boomers")</f>
        <v>Millennials</v>
      </c>
      <c r="H1477" s="2" t="s">
        <v>14</v>
      </c>
      <c r="I1477" s="2" t="s">
        <v>60</v>
      </c>
      <c r="J1477" s="2" t="s">
        <v>20</v>
      </c>
      <c r="K1477" s="2" t="s">
        <v>143</v>
      </c>
      <c r="L1477" s="2" t="s">
        <v>17</v>
      </c>
      <c r="M1477" s="2">
        <v>1</v>
      </c>
      <c r="N1477" s="2" t="str">
        <f t="shared" ref="N1477:N1540" si="47">IF(M1477=1,"Referal Link","Others")</f>
        <v>Referal Link</v>
      </c>
      <c r="O1477" s="2">
        <v>1258.21</v>
      </c>
      <c r="P1477" s="37"/>
      <c r="Q1477" s="43"/>
      <c r="R1477" s="37"/>
      <c r="S1477" s="38"/>
      <c r="T1477" s="46">
        <v>43991</v>
      </c>
      <c r="U1477" s="2">
        <v>153019</v>
      </c>
      <c r="V1477" s="2" t="s">
        <v>10</v>
      </c>
      <c r="W1477" s="2">
        <v>76</v>
      </c>
      <c r="X1477" s="2" t="str" cm="1">
        <f t="array" ref="X1477">_xlfn.IFS(AND(W1477&gt;8,W1477&lt;=27),"Geração Z",AND(W1477&gt;27,W1477&lt;=43),"Millennials",AND(W1477&gt;43,W1477&lt;=59),"Geração X",W1477&gt;59,"Baby Boomers")</f>
        <v>Baby Boomers</v>
      </c>
      <c r="Y1477" s="2" t="s">
        <v>14</v>
      </c>
      <c r="Z1477" s="2" t="s">
        <v>49</v>
      </c>
      <c r="AA1477" s="2" t="s">
        <v>7</v>
      </c>
      <c r="AB1477" s="2" t="s">
        <v>23</v>
      </c>
      <c r="AC1477" s="2" t="s">
        <v>9</v>
      </c>
      <c r="AD1477" s="2">
        <v>1</v>
      </c>
      <c r="AE1477" s="1" t="str">
        <f t="shared" si="46"/>
        <v>Referal Link</v>
      </c>
      <c r="AF1477" s="2">
        <v>1079.1600000000001</v>
      </c>
      <c r="AG1477"/>
      <c r="AH1477"/>
    </row>
    <row r="1478" spans="1:34" ht="15.75" customHeight="1" x14ac:dyDescent="0.25">
      <c r="A1478"/>
      <c r="B1478"/>
      <c r="C1478" s="35">
        <v>44020</v>
      </c>
      <c r="D1478" s="36">
        <v>152907</v>
      </c>
      <c r="E1478" s="36" t="s">
        <v>4</v>
      </c>
      <c r="F1478" s="36">
        <v>22</v>
      </c>
      <c r="G1478" s="36" t="str" cm="1">
        <f t="array" ref="G1478">_xlfn.IFS(AND(F1478&gt;8,F1478&lt;=27),"Geração Z",AND(F1478&gt;27,F1478&lt;=43),"Millennials",AND(F1478&gt;43,F1478&lt;=59),"Geração X",F1478&gt;59,"Baby Boomers")</f>
        <v>Geração Z</v>
      </c>
      <c r="H1478" s="36" t="s">
        <v>5</v>
      </c>
      <c r="I1478" s="36" t="s">
        <v>28</v>
      </c>
      <c r="J1478" s="36" t="s">
        <v>7</v>
      </c>
      <c r="K1478" s="36" t="s">
        <v>23</v>
      </c>
      <c r="L1478" s="36" t="s">
        <v>9</v>
      </c>
      <c r="M1478" s="36">
        <v>1</v>
      </c>
      <c r="N1478" s="36" t="str">
        <f t="shared" si="47"/>
        <v>Referal Link</v>
      </c>
      <c r="O1478" s="36">
        <v>1025.3800000000001</v>
      </c>
      <c r="P1478" s="37"/>
      <c r="Q1478" s="43"/>
      <c r="R1478" s="37"/>
      <c r="S1478" s="38"/>
      <c r="T1478" s="45">
        <v>43991</v>
      </c>
      <c r="U1478" s="36">
        <v>153020</v>
      </c>
      <c r="V1478" s="36" t="s">
        <v>4</v>
      </c>
      <c r="W1478" s="36">
        <v>77</v>
      </c>
      <c r="X1478" s="36" t="str" cm="1">
        <f t="array" ref="X1478">_xlfn.IFS(AND(W1478&gt;8,W1478&lt;=27),"Geração Z",AND(W1478&gt;27,W1478&lt;=43),"Millennials",AND(W1478&gt;43,W1478&lt;=59),"Geração X",W1478&gt;59,"Baby Boomers")</f>
        <v>Baby Boomers</v>
      </c>
      <c r="Y1478" s="36" t="s">
        <v>14</v>
      </c>
      <c r="Z1478" s="36" t="s">
        <v>55</v>
      </c>
      <c r="AA1478" s="36" t="s">
        <v>20</v>
      </c>
      <c r="AB1478" s="36" t="s">
        <v>142</v>
      </c>
      <c r="AC1478" s="36" t="s">
        <v>17</v>
      </c>
      <c r="AD1478" s="36">
        <v>1</v>
      </c>
      <c r="AE1478" s="35" t="str">
        <f t="shared" si="46"/>
        <v>Referal Link</v>
      </c>
      <c r="AF1478" s="36">
        <v>2924.2</v>
      </c>
      <c r="AG1478"/>
      <c r="AH1478"/>
    </row>
    <row r="1479" spans="1:34" ht="15.75" customHeight="1" x14ac:dyDescent="0.25">
      <c r="A1479"/>
      <c r="B1479"/>
      <c r="C1479" s="1">
        <v>44020</v>
      </c>
      <c r="D1479" s="2">
        <v>152908</v>
      </c>
      <c r="E1479" s="2" t="s">
        <v>10</v>
      </c>
      <c r="F1479" s="2">
        <v>40</v>
      </c>
      <c r="G1479" s="2" t="str" cm="1">
        <f t="array" ref="G1479">_xlfn.IFS(AND(F1479&gt;8,F1479&lt;=27),"Geração Z",AND(F1479&gt;27,F1479&lt;=43),"Millennials",AND(F1479&gt;43,F1479&lt;=59),"Geração X",F1479&gt;59,"Baby Boomers")</f>
        <v>Millennials</v>
      </c>
      <c r="H1479" s="2" t="s">
        <v>5</v>
      </c>
      <c r="I1479" s="2" t="s">
        <v>36</v>
      </c>
      <c r="J1479" s="2" t="s">
        <v>7</v>
      </c>
      <c r="K1479" s="2" t="s">
        <v>23</v>
      </c>
      <c r="L1479" s="2" t="s">
        <v>17</v>
      </c>
      <c r="M1479" s="2">
        <v>1</v>
      </c>
      <c r="N1479" s="2" t="str">
        <f t="shared" si="47"/>
        <v>Referal Link</v>
      </c>
      <c r="O1479" s="2">
        <v>2447.15</v>
      </c>
      <c r="P1479" s="37"/>
      <c r="Q1479" s="43"/>
      <c r="R1479" s="37"/>
      <c r="S1479" s="38"/>
      <c r="T1479" s="46">
        <v>43991</v>
      </c>
      <c r="U1479" s="2">
        <v>153022</v>
      </c>
      <c r="V1479" s="2" t="s">
        <v>4</v>
      </c>
      <c r="W1479" s="2">
        <v>21</v>
      </c>
      <c r="X1479" s="2" t="str" cm="1">
        <f t="array" ref="X1479">_xlfn.IFS(AND(W1479&gt;8,W1479&lt;=27),"Geração Z",AND(W1479&gt;27,W1479&lt;=43),"Millennials",AND(W1479&gt;43,W1479&lt;=59),"Geração X",W1479&gt;59,"Baby Boomers")</f>
        <v>Geração Z</v>
      </c>
      <c r="Y1479" s="2" t="s">
        <v>14</v>
      </c>
      <c r="Z1479" s="2" t="s">
        <v>40</v>
      </c>
      <c r="AA1479" s="2" t="s">
        <v>29</v>
      </c>
      <c r="AB1479" s="2" t="s">
        <v>8</v>
      </c>
      <c r="AC1479" s="2" t="s">
        <v>13</v>
      </c>
      <c r="AD1479" s="2">
        <v>1</v>
      </c>
      <c r="AE1479" s="1" t="str">
        <f t="shared" si="46"/>
        <v>Referal Link</v>
      </c>
      <c r="AF1479" s="2">
        <v>2749.37</v>
      </c>
      <c r="AG1479"/>
      <c r="AH1479"/>
    </row>
    <row r="1480" spans="1:34" ht="15.75" customHeight="1" x14ac:dyDescent="0.25">
      <c r="A1480"/>
      <c r="B1480"/>
      <c r="C1480" s="35">
        <v>44020</v>
      </c>
      <c r="D1480" s="36">
        <v>152906</v>
      </c>
      <c r="E1480" s="36" t="s">
        <v>4</v>
      </c>
      <c r="F1480" s="36">
        <v>57</v>
      </c>
      <c r="G1480" s="36" t="str" cm="1">
        <f t="array" ref="G1480">_xlfn.IFS(AND(F1480&gt;8,F1480&lt;=27),"Geração Z",AND(F1480&gt;27,F1480&lt;=43),"Millennials",AND(F1480&gt;43,F1480&lt;=59),"Geração X",F1480&gt;59,"Baby Boomers")</f>
        <v>Geração X</v>
      </c>
      <c r="H1480" s="36" t="s">
        <v>14</v>
      </c>
      <c r="I1480" s="36" t="s">
        <v>48</v>
      </c>
      <c r="J1480" s="36" t="s">
        <v>7</v>
      </c>
      <c r="K1480" s="36" t="s">
        <v>23</v>
      </c>
      <c r="L1480" s="36" t="s">
        <v>9</v>
      </c>
      <c r="M1480" s="36">
        <v>1</v>
      </c>
      <c r="N1480" s="36" t="str">
        <f t="shared" si="47"/>
        <v>Referal Link</v>
      </c>
      <c r="O1480" s="36">
        <v>1613.7</v>
      </c>
      <c r="P1480" s="37"/>
      <c r="Q1480" s="43"/>
      <c r="R1480" s="37"/>
      <c r="S1480" s="38"/>
      <c r="T1480" s="45">
        <v>43991</v>
      </c>
      <c r="U1480" s="36">
        <v>153023</v>
      </c>
      <c r="V1480" s="36" t="s">
        <v>4</v>
      </c>
      <c r="W1480" s="36">
        <v>52</v>
      </c>
      <c r="X1480" s="36" t="str" cm="1">
        <f t="array" ref="X1480">_xlfn.IFS(AND(W1480&gt;8,W1480&lt;=27),"Geração Z",AND(W1480&gt;27,W1480&lt;=43),"Millennials",AND(W1480&gt;43,W1480&lt;=59),"Geração X",W1480&gt;59,"Baby Boomers")</f>
        <v>Geração X</v>
      </c>
      <c r="Y1480" s="36" t="s">
        <v>14</v>
      </c>
      <c r="Z1480" s="36" t="s">
        <v>65</v>
      </c>
      <c r="AA1480" s="36" t="s">
        <v>7</v>
      </c>
      <c r="AB1480" s="36" t="s">
        <v>142</v>
      </c>
      <c r="AC1480" s="36" t="s">
        <v>13</v>
      </c>
      <c r="AD1480" s="36">
        <v>1</v>
      </c>
      <c r="AE1480" s="35" t="str">
        <f t="shared" si="46"/>
        <v>Referal Link</v>
      </c>
      <c r="AF1480" s="36">
        <v>1186.99</v>
      </c>
      <c r="AG1480"/>
      <c r="AH1480"/>
    </row>
    <row r="1481" spans="1:34" ht="15.75" customHeight="1" x14ac:dyDescent="0.25">
      <c r="A1481"/>
      <c r="B1481"/>
      <c r="C1481" s="1">
        <v>44021</v>
      </c>
      <c r="D1481" s="2">
        <v>153024</v>
      </c>
      <c r="E1481" s="2" t="s">
        <v>10</v>
      </c>
      <c r="F1481" s="2">
        <v>29</v>
      </c>
      <c r="G1481" s="2" t="str" cm="1">
        <f t="array" ref="G1481">_xlfn.IFS(AND(F1481&gt;8,F1481&lt;=27),"Geração Z",AND(F1481&gt;27,F1481&lt;=43),"Millennials",AND(F1481&gt;43,F1481&lt;=59),"Geração X",F1481&gt;59,"Baby Boomers")</f>
        <v>Millennials</v>
      </c>
      <c r="H1481" s="2" t="s">
        <v>5</v>
      </c>
      <c r="I1481" s="2" t="s">
        <v>61</v>
      </c>
      <c r="J1481" s="2" t="s">
        <v>7</v>
      </c>
      <c r="K1481" s="2" t="s">
        <v>142</v>
      </c>
      <c r="L1481" s="2" t="s">
        <v>17</v>
      </c>
      <c r="M1481" s="2">
        <v>0</v>
      </c>
      <c r="N1481" s="2" t="str">
        <f t="shared" si="47"/>
        <v>Others</v>
      </c>
      <c r="O1481" s="2">
        <v>2483.15</v>
      </c>
      <c r="P1481" s="37"/>
      <c r="Q1481" s="43"/>
      <c r="R1481" s="37"/>
      <c r="S1481" s="38"/>
      <c r="T1481" s="46">
        <v>44021</v>
      </c>
      <c r="U1481" s="2">
        <v>153024</v>
      </c>
      <c r="V1481" s="2" t="s">
        <v>10</v>
      </c>
      <c r="W1481" s="2">
        <v>29</v>
      </c>
      <c r="X1481" s="2" t="str" cm="1">
        <f t="array" ref="X1481">_xlfn.IFS(AND(W1481&gt;8,W1481&lt;=27),"Geração Z",AND(W1481&gt;27,W1481&lt;=43),"Millennials",AND(W1481&gt;43,W1481&lt;=59),"Geração X",W1481&gt;59,"Baby Boomers")</f>
        <v>Millennials</v>
      </c>
      <c r="Y1481" s="2" t="s">
        <v>5</v>
      </c>
      <c r="Z1481" s="2" t="s">
        <v>61</v>
      </c>
      <c r="AA1481" s="2" t="s">
        <v>7</v>
      </c>
      <c r="AB1481" s="2" t="s">
        <v>142</v>
      </c>
      <c r="AC1481" s="2" t="s">
        <v>17</v>
      </c>
      <c r="AD1481" s="2">
        <v>0</v>
      </c>
      <c r="AE1481" s="1" t="str">
        <f t="shared" si="46"/>
        <v>Others</v>
      </c>
      <c r="AF1481" s="2">
        <v>2483.15</v>
      </c>
      <c r="AG1481"/>
      <c r="AH1481"/>
    </row>
    <row r="1482" spans="1:34" ht="15.75" customHeight="1" x14ac:dyDescent="0.25">
      <c r="A1482"/>
      <c r="B1482"/>
      <c r="C1482" s="35">
        <v>44022</v>
      </c>
      <c r="D1482" s="36">
        <v>153116</v>
      </c>
      <c r="E1482" s="36" t="s">
        <v>10</v>
      </c>
      <c r="F1482" s="36">
        <v>66</v>
      </c>
      <c r="G1482" s="36" t="str" cm="1">
        <f t="array" ref="G1482">_xlfn.IFS(AND(F1482&gt;8,F1482&lt;=27),"Geração Z",AND(F1482&gt;27,F1482&lt;=43),"Millennials",AND(F1482&gt;43,F1482&lt;=59),"Geração X",F1482&gt;59,"Baby Boomers")</f>
        <v>Baby Boomers</v>
      </c>
      <c r="H1482" s="36" t="s">
        <v>14</v>
      </c>
      <c r="I1482" s="36" t="s">
        <v>24</v>
      </c>
      <c r="J1482" s="36" t="s">
        <v>29</v>
      </c>
      <c r="K1482" s="36" t="s">
        <v>23</v>
      </c>
      <c r="L1482" s="36" t="s">
        <v>17</v>
      </c>
      <c r="M1482" s="36">
        <v>0</v>
      </c>
      <c r="N1482" s="36" t="str">
        <f t="shared" si="47"/>
        <v>Others</v>
      </c>
      <c r="O1482" s="36">
        <v>208.14</v>
      </c>
      <c r="P1482" s="37"/>
      <c r="Q1482" s="43"/>
      <c r="R1482" s="37"/>
      <c r="S1482" s="38"/>
      <c r="T1482" s="45">
        <v>44052</v>
      </c>
      <c r="U1482" s="36">
        <v>153026</v>
      </c>
      <c r="V1482" s="36" t="s">
        <v>4</v>
      </c>
      <c r="W1482" s="36">
        <v>36</v>
      </c>
      <c r="X1482" s="36" t="str" cm="1">
        <f t="array" ref="X1482">_xlfn.IFS(AND(W1482&gt;8,W1482&lt;=27),"Geração Z",AND(W1482&gt;27,W1482&lt;=43),"Millennials",AND(W1482&gt;43,W1482&lt;=59),"Geração X",W1482&gt;59,"Baby Boomers")</f>
        <v>Millennials</v>
      </c>
      <c r="Y1482" s="36" t="s">
        <v>14</v>
      </c>
      <c r="Z1482" s="36" t="s">
        <v>33</v>
      </c>
      <c r="AA1482" s="36" t="s">
        <v>20</v>
      </c>
      <c r="AB1482" s="36" t="s">
        <v>8</v>
      </c>
      <c r="AC1482" s="36" t="s">
        <v>9</v>
      </c>
      <c r="AD1482" s="36">
        <v>1</v>
      </c>
      <c r="AE1482" s="35" t="str">
        <f t="shared" si="46"/>
        <v>Referal Link</v>
      </c>
      <c r="AF1482" s="36">
        <v>1956.08</v>
      </c>
      <c r="AG1482"/>
      <c r="AH1482"/>
    </row>
    <row r="1483" spans="1:34" ht="15.75" customHeight="1" x14ac:dyDescent="0.25">
      <c r="A1483"/>
      <c r="B1483"/>
      <c r="C1483" s="1">
        <v>44022</v>
      </c>
      <c r="D1483" s="2">
        <v>153117</v>
      </c>
      <c r="E1483" s="2" t="s">
        <v>10</v>
      </c>
      <c r="F1483" s="2">
        <v>52</v>
      </c>
      <c r="G1483" s="2" t="str" cm="1">
        <f t="array" ref="G1483">_xlfn.IFS(AND(F1483&gt;8,F1483&lt;=27),"Geração Z",AND(F1483&gt;27,F1483&lt;=43),"Millennials",AND(F1483&gt;43,F1483&lt;=59),"Geração X",F1483&gt;59,"Baby Boomers")</f>
        <v>Geração X</v>
      </c>
      <c r="H1483" s="2" t="s">
        <v>14</v>
      </c>
      <c r="I1483" s="2" t="s">
        <v>22</v>
      </c>
      <c r="J1483" s="2" t="s">
        <v>7</v>
      </c>
      <c r="K1483" s="2" t="s">
        <v>143</v>
      </c>
      <c r="L1483" s="2" t="s">
        <v>13</v>
      </c>
      <c r="M1483" s="2">
        <v>1</v>
      </c>
      <c r="N1483" s="2" t="str">
        <f t="shared" si="47"/>
        <v>Referal Link</v>
      </c>
      <c r="O1483" s="2">
        <v>1060.51</v>
      </c>
      <c r="P1483" s="37"/>
      <c r="Q1483" s="43"/>
      <c r="R1483" s="37"/>
      <c r="S1483" s="38"/>
      <c r="T1483" s="46">
        <v>44083</v>
      </c>
      <c r="U1483" s="2">
        <v>153027</v>
      </c>
      <c r="V1483" s="2" t="s">
        <v>4</v>
      </c>
      <c r="W1483" s="2">
        <v>35</v>
      </c>
      <c r="X1483" s="2" t="str" cm="1">
        <f t="array" ref="X1483">_xlfn.IFS(AND(W1483&gt;8,W1483&lt;=27),"Geração Z",AND(W1483&gt;27,W1483&lt;=43),"Millennials",AND(W1483&gt;43,W1483&lt;=59),"Geração X",W1483&gt;59,"Baby Boomers")</f>
        <v>Millennials</v>
      </c>
      <c r="Y1483" s="2" t="s">
        <v>5</v>
      </c>
      <c r="Z1483" s="2" t="s">
        <v>62</v>
      </c>
      <c r="AA1483" s="2" t="s">
        <v>7</v>
      </c>
      <c r="AB1483" s="2" t="s">
        <v>143</v>
      </c>
      <c r="AC1483" s="2" t="s">
        <v>17</v>
      </c>
      <c r="AD1483" s="2">
        <v>1</v>
      </c>
      <c r="AE1483" s="1" t="str">
        <f t="shared" si="46"/>
        <v>Referal Link</v>
      </c>
      <c r="AF1483" s="2">
        <v>2819.1</v>
      </c>
      <c r="AG1483"/>
      <c r="AH1483"/>
    </row>
    <row r="1484" spans="1:34" ht="15.75" customHeight="1" x14ac:dyDescent="0.25">
      <c r="A1484"/>
      <c r="B1484"/>
      <c r="C1484" s="35">
        <v>44022</v>
      </c>
      <c r="D1484" s="36">
        <v>153114</v>
      </c>
      <c r="E1484" s="36" t="s">
        <v>10</v>
      </c>
      <c r="F1484" s="36">
        <v>72</v>
      </c>
      <c r="G1484" s="36" t="str" cm="1">
        <f t="array" ref="G1484">_xlfn.IFS(AND(F1484&gt;8,F1484&lt;=27),"Geração Z",AND(F1484&gt;27,F1484&lt;=43),"Millennials",AND(F1484&gt;43,F1484&lt;=59),"Geração X",F1484&gt;59,"Baby Boomers")</f>
        <v>Baby Boomers</v>
      </c>
      <c r="H1484" s="36" t="s">
        <v>5</v>
      </c>
      <c r="I1484" s="36" t="s">
        <v>62</v>
      </c>
      <c r="J1484" s="36" t="s">
        <v>20</v>
      </c>
      <c r="K1484" s="36" t="s">
        <v>142</v>
      </c>
      <c r="L1484" s="36" t="s">
        <v>9</v>
      </c>
      <c r="M1484" s="36">
        <v>1</v>
      </c>
      <c r="N1484" s="36" t="str">
        <f t="shared" si="47"/>
        <v>Referal Link</v>
      </c>
      <c r="O1484" s="36">
        <v>2563.19</v>
      </c>
      <c r="P1484" s="37"/>
      <c r="Q1484" s="43"/>
      <c r="R1484" s="37"/>
      <c r="S1484" s="38"/>
      <c r="T1484" s="45">
        <v>44083</v>
      </c>
      <c r="U1484" s="36">
        <v>153028</v>
      </c>
      <c r="V1484" s="36" t="s">
        <v>4</v>
      </c>
      <c r="W1484" s="36">
        <v>63</v>
      </c>
      <c r="X1484" s="36" t="str" cm="1">
        <f t="array" ref="X1484">_xlfn.IFS(AND(W1484&gt;8,W1484&lt;=27),"Geração Z",AND(W1484&gt;27,W1484&lt;=43),"Millennials",AND(W1484&gt;43,W1484&lt;=59),"Geração X",W1484&gt;59,"Baby Boomers")</f>
        <v>Baby Boomers</v>
      </c>
      <c r="Y1484" s="36" t="s">
        <v>14</v>
      </c>
      <c r="Z1484" s="36" t="s">
        <v>63</v>
      </c>
      <c r="AA1484" s="36" t="s">
        <v>20</v>
      </c>
      <c r="AB1484" s="36" t="s">
        <v>23</v>
      </c>
      <c r="AC1484" s="36" t="s">
        <v>9</v>
      </c>
      <c r="AD1484" s="36">
        <v>1</v>
      </c>
      <c r="AE1484" s="35" t="str">
        <f t="shared" si="46"/>
        <v>Referal Link</v>
      </c>
      <c r="AF1484" s="36">
        <v>104.94</v>
      </c>
      <c r="AG1484"/>
      <c r="AH1484"/>
    </row>
    <row r="1485" spans="1:34" ht="15.75" customHeight="1" x14ac:dyDescent="0.25">
      <c r="A1485"/>
      <c r="B1485"/>
      <c r="C1485" s="1">
        <v>44022</v>
      </c>
      <c r="D1485" s="2">
        <v>153115</v>
      </c>
      <c r="E1485" s="2" t="s">
        <v>10</v>
      </c>
      <c r="F1485" s="2">
        <v>74</v>
      </c>
      <c r="G1485" s="2" t="str" cm="1">
        <f t="array" ref="G1485">_xlfn.IFS(AND(F1485&gt;8,F1485&lt;=27),"Geração Z",AND(F1485&gt;27,F1485&lt;=43),"Millennials",AND(F1485&gt;43,F1485&lt;=59),"Geração X",F1485&gt;59,"Baby Boomers")</f>
        <v>Baby Boomers</v>
      </c>
      <c r="H1485" s="2" t="s">
        <v>14</v>
      </c>
      <c r="I1485" s="2" t="s">
        <v>40</v>
      </c>
      <c r="J1485" s="2" t="s">
        <v>7</v>
      </c>
      <c r="K1485" s="2" t="s">
        <v>23</v>
      </c>
      <c r="L1485" s="2" t="s">
        <v>13</v>
      </c>
      <c r="M1485" s="2">
        <v>0</v>
      </c>
      <c r="N1485" s="2" t="str">
        <f t="shared" si="47"/>
        <v>Others</v>
      </c>
      <c r="O1485" s="2">
        <v>731.47</v>
      </c>
      <c r="P1485" s="37"/>
      <c r="Q1485" s="43"/>
      <c r="R1485" s="37"/>
      <c r="S1485" s="38"/>
      <c r="T1485" s="46">
        <v>44083</v>
      </c>
      <c r="U1485" s="2">
        <v>153029</v>
      </c>
      <c r="V1485" s="2" t="s">
        <v>4</v>
      </c>
      <c r="W1485" s="2">
        <v>34</v>
      </c>
      <c r="X1485" s="2" t="str" cm="1">
        <f t="array" ref="X1485">_xlfn.IFS(AND(W1485&gt;8,W1485&lt;=27),"Geração Z",AND(W1485&gt;27,W1485&lt;=43),"Millennials",AND(W1485&gt;43,W1485&lt;=59),"Geração X",W1485&gt;59,"Baby Boomers")</f>
        <v>Millennials</v>
      </c>
      <c r="Y1485" s="2" t="s">
        <v>14</v>
      </c>
      <c r="Z1485" s="2" t="s">
        <v>39</v>
      </c>
      <c r="AA1485" s="2" t="s">
        <v>7</v>
      </c>
      <c r="AB1485" s="2" t="s">
        <v>142</v>
      </c>
      <c r="AC1485" s="2" t="s">
        <v>17</v>
      </c>
      <c r="AD1485" s="2">
        <v>1</v>
      </c>
      <c r="AE1485" s="1" t="str">
        <f t="shared" si="46"/>
        <v>Referal Link</v>
      </c>
      <c r="AF1485" s="2">
        <v>520.58000000000004</v>
      </c>
      <c r="AG1485"/>
      <c r="AH1485"/>
    </row>
    <row r="1486" spans="1:34" ht="15.75" customHeight="1" x14ac:dyDescent="0.25">
      <c r="A1486"/>
      <c r="B1486"/>
      <c r="C1486" s="35">
        <v>44022</v>
      </c>
      <c r="D1486" s="36">
        <v>153118</v>
      </c>
      <c r="E1486" s="36" t="s">
        <v>10</v>
      </c>
      <c r="F1486" s="36">
        <v>16</v>
      </c>
      <c r="G1486" s="36" t="str" cm="1">
        <f t="array" ref="G1486">_xlfn.IFS(AND(F1486&gt;8,F1486&lt;=27),"Geração Z",AND(F1486&gt;27,F1486&lt;=43),"Millennials",AND(F1486&gt;43,F1486&lt;=59),"Geração X",F1486&gt;59,"Baby Boomers")</f>
        <v>Geração Z</v>
      </c>
      <c r="H1486" s="36" t="s">
        <v>14</v>
      </c>
      <c r="I1486" s="36" t="s">
        <v>38</v>
      </c>
      <c r="J1486" s="36" t="s">
        <v>20</v>
      </c>
      <c r="K1486" s="36" t="s">
        <v>8</v>
      </c>
      <c r="L1486" s="36" t="s">
        <v>13</v>
      </c>
      <c r="M1486" s="36">
        <v>0</v>
      </c>
      <c r="N1486" s="36" t="str">
        <f t="shared" si="47"/>
        <v>Others</v>
      </c>
      <c r="O1486" s="36">
        <v>1938.48</v>
      </c>
      <c r="P1486" s="37"/>
      <c r="Q1486" s="43"/>
      <c r="R1486" s="37"/>
      <c r="S1486" s="38"/>
      <c r="T1486" s="45">
        <v>44083</v>
      </c>
      <c r="U1486" s="36">
        <v>153030</v>
      </c>
      <c r="V1486" s="36" t="s">
        <v>10</v>
      </c>
      <c r="W1486" s="36">
        <v>68</v>
      </c>
      <c r="X1486" s="36" t="str" cm="1">
        <f t="array" ref="X1486">_xlfn.IFS(AND(W1486&gt;8,W1486&lt;=27),"Geração Z",AND(W1486&gt;27,W1486&lt;=43),"Millennials",AND(W1486&gt;43,W1486&lt;=59),"Geração X",W1486&gt;59,"Baby Boomers")</f>
        <v>Baby Boomers</v>
      </c>
      <c r="Y1486" s="36" t="s">
        <v>14</v>
      </c>
      <c r="Z1486" s="36" t="s">
        <v>31</v>
      </c>
      <c r="AA1486" s="36" t="s">
        <v>7</v>
      </c>
      <c r="AB1486" s="36" t="s">
        <v>142</v>
      </c>
      <c r="AC1486" s="36" t="s">
        <v>13</v>
      </c>
      <c r="AD1486" s="36">
        <v>1</v>
      </c>
      <c r="AE1486" s="35" t="str">
        <f t="shared" si="46"/>
        <v>Referal Link</v>
      </c>
      <c r="AF1486" s="36">
        <v>1836.9</v>
      </c>
      <c r="AG1486"/>
      <c r="AH1486"/>
    </row>
    <row r="1487" spans="1:34" ht="15.75" customHeight="1" x14ac:dyDescent="0.25">
      <c r="A1487"/>
      <c r="B1487"/>
      <c r="C1487" s="1">
        <v>44023</v>
      </c>
      <c r="D1487" s="2">
        <v>153197</v>
      </c>
      <c r="E1487" s="2" t="s">
        <v>10</v>
      </c>
      <c r="F1487" s="2">
        <v>30</v>
      </c>
      <c r="G1487" s="2" t="str" cm="1">
        <f t="array" ref="G1487">_xlfn.IFS(AND(F1487&gt;8,F1487&lt;=27),"Geração Z",AND(F1487&gt;27,F1487&lt;=43),"Millennials",AND(F1487&gt;43,F1487&lt;=59),"Geração X",F1487&gt;59,"Baby Boomers")</f>
        <v>Millennials</v>
      </c>
      <c r="H1487" s="2" t="s">
        <v>5</v>
      </c>
      <c r="I1487" s="2" t="s">
        <v>24</v>
      </c>
      <c r="J1487" s="2" t="s">
        <v>7</v>
      </c>
      <c r="K1487" s="2" t="s">
        <v>143</v>
      </c>
      <c r="L1487" s="2" t="s">
        <v>13</v>
      </c>
      <c r="M1487" s="2">
        <v>1</v>
      </c>
      <c r="N1487" s="2" t="str">
        <f t="shared" si="47"/>
        <v>Referal Link</v>
      </c>
      <c r="O1487" s="2">
        <v>434.06</v>
      </c>
      <c r="P1487" s="37"/>
      <c r="Q1487" s="43"/>
      <c r="R1487" s="37"/>
      <c r="S1487" s="38"/>
      <c r="T1487" s="46">
        <v>44083</v>
      </c>
      <c r="U1487" s="2">
        <v>153031</v>
      </c>
      <c r="V1487" s="2" t="s">
        <v>4</v>
      </c>
      <c r="W1487" s="2">
        <v>73</v>
      </c>
      <c r="X1487" s="2" t="str" cm="1">
        <f t="array" ref="X1487">_xlfn.IFS(AND(W1487&gt;8,W1487&lt;=27),"Geração Z",AND(W1487&gt;27,W1487&lt;=43),"Millennials",AND(W1487&gt;43,W1487&lt;=59),"Geração X",W1487&gt;59,"Baby Boomers")</f>
        <v>Baby Boomers</v>
      </c>
      <c r="Y1487" s="2" t="s">
        <v>5</v>
      </c>
      <c r="Z1487" s="2" t="s">
        <v>66</v>
      </c>
      <c r="AA1487" s="2" t="s">
        <v>7</v>
      </c>
      <c r="AB1487" s="2" t="s">
        <v>143</v>
      </c>
      <c r="AC1487" s="2" t="s">
        <v>13</v>
      </c>
      <c r="AD1487" s="2">
        <v>1</v>
      </c>
      <c r="AE1487" s="1" t="str">
        <f t="shared" si="46"/>
        <v>Referal Link</v>
      </c>
      <c r="AF1487" s="2">
        <v>2816.59</v>
      </c>
      <c r="AG1487"/>
      <c r="AH1487"/>
    </row>
    <row r="1488" spans="1:34" ht="15.75" customHeight="1" x14ac:dyDescent="0.25">
      <c r="A1488"/>
      <c r="B1488"/>
      <c r="C1488" s="35">
        <v>44023</v>
      </c>
      <c r="D1488" s="36">
        <v>153198</v>
      </c>
      <c r="E1488" s="36" t="s">
        <v>4</v>
      </c>
      <c r="F1488" s="36">
        <v>67</v>
      </c>
      <c r="G1488" s="36" t="str" cm="1">
        <f t="array" ref="G1488">_xlfn.IFS(AND(F1488&gt;8,F1488&lt;=27),"Geração Z",AND(F1488&gt;27,F1488&lt;=43),"Millennials",AND(F1488&gt;43,F1488&lt;=59),"Geração X",F1488&gt;59,"Baby Boomers")</f>
        <v>Baby Boomers</v>
      </c>
      <c r="H1488" s="36" t="s">
        <v>5</v>
      </c>
      <c r="I1488" s="36" t="s">
        <v>41</v>
      </c>
      <c r="J1488" s="36" t="s">
        <v>7</v>
      </c>
      <c r="K1488" s="36" t="s">
        <v>142</v>
      </c>
      <c r="L1488" s="36" t="s">
        <v>13</v>
      </c>
      <c r="M1488" s="36">
        <v>1</v>
      </c>
      <c r="N1488" s="36" t="str">
        <f t="shared" si="47"/>
        <v>Referal Link</v>
      </c>
      <c r="O1488" s="36">
        <v>2681.44</v>
      </c>
      <c r="P1488" s="37"/>
      <c r="Q1488" s="43"/>
      <c r="R1488" s="37"/>
      <c r="S1488" s="38"/>
      <c r="T1488" s="45">
        <v>44083</v>
      </c>
      <c r="U1488" s="36">
        <v>153032</v>
      </c>
      <c r="V1488" s="36" t="s">
        <v>4</v>
      </c>
      <c r="W1488" s="36">
        <v>24</v>
      </c>
      <c r="X1488" s="36" t="str" cm="1">
        <f t="array" ref="X1488">_xlfn.IFS(AND(W1488&gt;8,W1488&lt;=27),"Geração Z",AND(W1488&gt;27,W1488&lt;=43),"Millennials",AND(W1488&gt;43,W1488&lt;=59),"Geração X",W1488&gt;59,"Baby Boomers")</f>
        <v>Geração Z</v>
      </c>
      <c r="Y1488" s="36" t="s">
        <v>14</v>
      </c>
      <c r="Z1488" s="36" t="s">
        <v>53</v>
      </c>
      <c r="AA1488" s="36" t="s">
        <v>7</v>
      </c>
      <c r="AB1488" s="36" t="s">
        <v>8</v>
      </c>
      <c r="AC1488" s="36" t="s">
        <v>17</v>
      </c>
      <c r="AD1488" s="36">
        <v>1</v>
      </c>
      <c r="AE1488" s="35" t="str">
        <f t="shared" si="46"/>
        <v>Referal Link</v>
      </c>
      <c r="AF1488" s="36">
        <v>16.27</v>
      </c>
      <c r="AG1488"/>
      <c r="AH1488"/>
    </row>
    <row r="1489" spans="1:34" ht="15.75" customHeight="1" x14ac:dyDescent="0.25">
      <c r="A1489"/>
      <c r="B1489"/>
      <c r="C1489" s="1">
        <v>44024</v>
      </c>
      <c r="D1489" s="2">
        <v>153277</v>
      </c>
      <c r="E1489" s="2" t="s">
        <v>4</v>
      </c>
      <c r="F1489" s="2">
        <v>35</v>
      </c>
      <c r="G1489" s="2" t="str" cm="1">
        <f t="array" ref="G1489">_xlfn.IFS(AND(F1489&gt;8,F1489&lt;=27),"Geração Z",AND(F1489&gt;27,F1489&lt;=43),"Millennials",AND(F1489&gt;43,F1489&lt;=59),"Geração X",F1489&gt;59,"Baby Boomers")</f>
        <v>Millennials</v>
      </c>
      <c r="H1489" s="2" t="s">
        <v>14</v>
      </c>
      <c r="I1489" s="2" t="s">
        <v>25</v>
      </c>
      <c r="J1489" s="2" t="s">
        <v>7</v>
      </c>
      <c r="K1489" s="2" t="s">
        <v>142</v>
      </c>
      <c r="L1489" s="2" t="s">
        <v>9</v>
      </c>
      <c r="M1489" s="2">
        <v>0</v>
      </c>
      <c r="N1489" s="2" t="str">
        <f t="shared" si="47"/>
        <v>Others</v>
      </c>
      <c r="O1489" s="2">
        <v>99.16</v>
      </c>
      <c r="P1489" s="37"/>
      <c r="Q1489" s="43"/>
      <c r="R1489" s="37"/>
      <c r="S1489" s="38"/>
      <c r="T1489" s="46">
        <v>44113</v>
      </c>
      <c r="U1489" s="2">
        <v>153033</v>
      </c>
      <c r="V1489" s="2" t="s">
        <v>4</v>
      </c>
      <c r="W1489" s="2">
        <v>77</v>
      </c>
      <c r="X1489" s="2" t="str" cm="1">
        <f t="array" ref="X1489">_xlfn.IFS(AND(W1489&gt;8,W1489&lt;=27),"Geração Z",AND(W1489&gt;27,W1489&lt;=43),"Millennials",AND(W1489&gt;43,W1489&lt;=59),"Geração X",W1489&gt;59,"Baby Boomers")</f>
        <v>Baby Boomers</v>
      </c>
      <c r="Y1489" s="2" t="s">
        <v>14</v>
      </c>
      <c r="Z1489" s="2" t="s">
        <v>63</v>
      </c>
      <c r="AA1489" s="2" t="s">
        <v>7</v>
      </c>
      <c r="AB1489" s="2" t="s">
        <v>23</v>
      </c>
      <c r="AC1489" s="2" t="s">
        <v>9</v>
      </c>
      <c r="AD1489" s="2">
        <v>1</v>
      </c>
      <c r="AE1489" s="1" t="str">
        <f t="shared" si="46"/>
        <v>Referal Link</v>
      </c>
      <c r="AF1489" s="2">
        <v>1036.5899999999999</v>
      </c>
      <c r="AG1489"/>
      <c r="AH1489"/>
    </row>
    <row r="1490" spans="1:34" ht="15.75" customHeight="1" x14ac:dyDescent="0.25">
      <c r="A1490"/>
      <c r="B1490"/>
      <c r="C1490" s="35">
        <v>44024</v>
      </c>
      <c r="D1490" s="36">
        <v>153278</v>
      </c>
      <c r="E1490" s="36" t="s">
        <v>10</v>
      </c>
      <c r="F1490" s="36">
        <v>55</v>
      </c>
      <c r="G1490" s="36" t="str" cm="1">
        <f t="array" ref="G1490">_xlfn.IFS(AND(F1490&gt;8,F1490&lt;=27),"Geração Z",AND(F1490&gt;27,F1490&lt;=43),"Millennials",AND(F1490&gt;43,F1490&lt;=59),"Geração X",F1490&gt;59,"Baby Boomers")</f>
        <v>Geração X</v>
      </c>
      <c r="H1490" s="36" t="s">
        <v>14</v>
      </c>
      <c r="I1490" s="36" t="s">
        <v>56</v>
      </c>
      <c r="J1490" s="36" t="s">
        <v>7</v>
      </c>
      <c r="K1490" s="36" t="s">
        <v>23</v>
      </c>
      <c r="L1490" s="36" t="s">
        <v>17</v>
      </c>
      <c r="M1490" s="36">
        <v>1</v>
      </c>
      <c r="N1490" s="36" t="str">
        <f t="shared" si="47"/>
        <v>Referal Link</v>
      </c>
      <c r="O1490" s="36">
        <v>2546.6999999999998</v>
      </c>
      <c r="P1490" s="37"/>
      <c r="Q1490" s="43"/>
      <c r="R1490" s="37"/>
      <c r="S1490" s="38"/>
      <c r="T1490" s="45">
        <v>44174</v>
      </c>
      <c r="U1490" s="36">
        <v>153034</v>
      </c>
      <c r="V1490" s="36" t="s">
        <v>4</v>
      </c>
      <c r="W1490" s="36">
        <v>57</v>
      </c>
      <c r="X1490" s="36" t="str" cm="1">
        <f t="array" ref="X1490">_xlfn.IFS(AND(W1490&gt;8,W1490&lt;=27),"Geração Z",AND(W1490&gt;27,W1490&lt;=43),"Millennials",AND(W1490&gt;43,W1490&lt;=59),"Geração X",W1490&gt;59,"Baby Boomers")</f>
        <v>Geração X</v>
      </c>
      <c r="Y1490" s="36" t="s">
        <v>14</v>
      </c>
      <c r="Z1490" s="36" t="s">
        <v>22</v>
      </c>
      <c r="AA1490" s="36" t="s">
        <v>7</v>
      </c>
      <c r="AB1490" s="36" t="s">
        <v>142</v>
      </c>
      <c r="AC1490" s="36" t="s">
        <v>13</v>
      </c>
      <c r="AD1490" s="36">
        <v>0</v>
      </c>
      <c r="AE1490" s="35" t="str">
        <f t="shared" si="46"/>
        <v>Others</v>
      </c>
      <c r="AF1490" s="36">
        <v>1890.94</v>
      </c>
      <c r="AG1490"/>
      <c r="AH1490"/>
    </row>
    <row r="1491" spans="1:34" ht="15.75" customHeight="1" x14ac:dyDescent="0.25">
      <c r="A1491"/>
      <c r="B1491"/>
      <c r="C1491" s="1">
        <v>44024</v>
      </c>
      <c r="D1491" s="2">
        <v>153274</v>
      </c>
      <c r="E1491" s="2" t="s">
        <v>4</v>
      </c>
      <c r="F1491" s="2">
        <v>33</v>
      </c>
      <c r="G1491" s="2" t="str" cm="1">
        <f t="array" ref="G1491">_xlfn.IFS(AND(F1491&gt;8,F1491&lt;=27),"Geração Z",AND(F1491&gt;27,F1491&lt;=43),"Millennials",AND(F1491&gt;43,F1491&lt;=59),"Geração X",F1491&gt;59,"Baby Boomers")</f>
        <v>Millennials</v>
      </c>
      <c r="H1491" s="2" t="s">
        <v>14</v>
      </c>
      <c r="I1491" s="2" t="s">
        <v>6</v>
      </c>
      <c r="J1491" s="2" t="s">
        <v>7</v>
      </c>
      <c r="K1491" s="2" t="s">
        <v>8</v>
      </c>
      <c r="L1491" s="2" t="s">
        <v>9</v>
      </c>
      <c r="M1491" s="2">
        <v>0</v>
      </c>
      <c r="N1491" s="2" t="str">
        <f t="shared" si="47"/>
        <v>Others</v>
      </c>
      <c r="O1491" s="2">
        <v>1639.64</v>
      </c>
      <c r="P1491" s="37"/>
      <c r="Q1491" s="43"/>
      <c r="R1491" s="37"/>
      <c r="S1491" s="38"/>
      <c r="T1491" s="46">
        <v>44174</v>
      </c>
      <c r="U1491" s="2">
        <v>153035</v>
      </c>
      <c r="V1491" s="2" t="s">
        <v>4</v>
      </c>
      <c r="W1491" s="2">
        <v>58</v>
      </c>
      <c r="X1491" s="2" t="str" cm="1">
        <f t="array" ref="X1491">_xlfn.IFS(AND(W1491&gt;8,W1491&lt;=27),"Geração Z",AND(W1491&gt;27,W1491&lt;=43),"Millennials",AND(W1491&gt;43,W1491&lt;=59),"Geração X",W1491&gt;59,"Baby Boomers")</f>
        <v>Geração X</v>
      </c>
      <c r="Y1491" s="2" t="s">
        <v>14</v>
      </c>
      <c r="Z1491" s="2" t="s">
        <v>26</v>
      </c>
      <c r="AA1491" s="2" t="s">
        <v>34</v>
      </c>
      <c r="AB1491" s="2" t="s">
        <v>143</v>
      </c>
      <c r="AC1491" s="2" t="s">
        <v>9</v>
      </c>
      <c r="AD1491" s="2">
        <v>0</v>
      </c>
      <c r="AE1491" s="1" t="str">
        <f t="shared" si="46"/>
        <v>Others</v>
      </c>
      <c r="AF1491" s="2">
        <v>1874.12</v>
      </c>
      <c r="AG1491"/>
      <c r="AH1491"/>
    </row>
    <row r="1492" spans="1:34" ht="15.75" customHeight="1" x14ac:dyDescent="0.25">
      <c r="A1492"/>
      <c r="B1492"/>
      <c r="C1492" s="35">
        <v>44024</v>
      </c>
      <c r="D1492" s="36">
        <v>153276</v>
      </c>
      <c r="E1492" s="36" t="s">
        <v>10</v>
      </c>
      <c r="F1492" s="36">
        <v>48</v>
      </c>
      <c r="G1492" s="36" t="str" cm="1">
        <f t="array" ref="G1492">_xlfn.IFS(AND(F1492&gt;8,F1492&lt;=27),"Geração Z",AND(F1492&gt;27,F1492&lt;=43),"Millennials",AND(F1492&gt;43,F1492&lt;=59),"Geração X",F1492&gt;59,"Baby Boomers")</f>
        <v>Geração X</v>
      </c>
      <c r="H1492" s="36" t="s">
        <v>5</v>
      </c>
      <c r="I1492" s="36" t="s">
        <v>46</v>
      </c>
      <c r="J1492" s="36" t="s">
        <v>20</v>
      </c>
      <c r="K1492" s="36" t="s">
        <v>8</v>
      </c>
      <c r="L1492" s="36" t="s">
        <v>17</v>
      </c>
      <c r="M1492" s="36">
        <v>1</v>
      </c>
      <c r="N1492" s="36" t="str">
        <f t="shared" si="47"/>
        <v>Referal Link</v>
      </c>
      <c r="O1492" s="36">
        <v>1993.95</v>
      </c>
      <c r="P1492" s="37"/>
      <c r="Q1492" s="43"/>
      <c r="R1492" s="37"/>
      <c r="S1492" s="38"/>
      <c r="T1492" s="45">
        <v>44174</v>
      </c>
      <c r="U1492" s="36">
        <v>153037</v>
      </c>
      <c r="V1492" s="36" t="s">
        <v>4</v>
      </c>
      <c r="W1492" s="36">
        <v>73</v>
      </c>
      <c r="X1492" s="36" t="str" cm="1">
        <f t="array" ref="X1492">_xlfn.IFS(AND(W1492&gt;8,W1492&lt;=27),"Geração Z",AND(W1492&gt;27,W1492&lt;=43),"Millennials",AND(W1492&gt;43,W1492&lt;=59),"Geração X",W1492&gt;59,"Baby Boomers")</f>
        <v>Baby Boomers</v>
      </c>
      <c r="Y1492" s="36" t="s">
        <v>14</v>
      </c>
      <c r="Z1492" s="36" t="s">
        <v>69</v>
      </c>
      <c r="AA1492" s="36" t="s">
        <v>7</v>
      </c>
      <c r="AB1492" s="36" t="s">
        <v>23</v>
      </c>
      <c r="AC1492" s="36" t="s">
        <v>13</v>
      </c>
      <c r="AD1492" s="36">
        <v>0</v>
      </c>
      <c r="AE1492" s="35" t="str">
        <f t="shared" si="46"/>
        <v>Others</v>
      </c>
      <c r="AF1492" s="36">
        <v>431.2</v>
      </c>
      <c r="AG1492"/>
      <c r="AH1492"/>
    </row>
    <row r="1493" spans="1:34" ht="15.75" customHeight="1" x14ac:dyDescent="0.25">
      <c r="A1493"/>
      <c r="B1493"/>
      <c r="C1493" s="1">
        <v>44024</v>
      </c>
      <c r="D1493" s="2">
        <v>153275</v>
      </c>
      <c r="E1493" s="2" t="s">
        <v>10</v>
      </c>
      <c r="F1493" s="2">
        <v>18</v>
      </c>
      <c r="G1493" s="2" t="str" cm="1">
        <f t="array" ref="G1493">_xlfn.IFS(AND(F1493&gt;8,F1493&lt;=27),"Geração Z",AND(F1493&gt;27,F1493&lt;=43),"Millennials",AND(F1493&gt;43,F1493&lt;=59),"Geração X",F1493&gt;59,"Baby Boomers")</f>
        <v>Geração Z</v>
      </c>
      <c r="H1493" s="2" t="s">
        <v>14</v>
      </c>
      <c r="I1493" s="2" t="s">
        <v>33</v>
      </c>
      <c r="J1493" s="2" t="s">
        <v>7</v>
      </c>
      <c r="K1493" s="2" t="s">
        <v>23</v>
      </c>
      <c r="L1493" s="2" t="s">
        <v>9</v>
      </c>
      <c r="M1493" s="2">
        <v>1</v>
      </c>
      <c r="N1493" s="2" t="str">
        <f t="shared" si="47"/>
        <v>Referal Link</v>
      </c>
      <c r="O1493" s="2">
        <v>2444.11</v>
      </c>
      <c r="P1493" s="37"/>
      <c r="Q1493" s="43"/>
      <c r="R1493" s="37"/>
      <c r="S1493" s="38"/>
      <c r="T1493" s="46">
        <v>44087</v>
      </c>
      <c r="U1493" s="2">
        <v>153038</v>
      </c>
      <c r="V1493" s="2" t="s">
        <v>4</v>
      </c>
      <c r="W1493" s="2">
        <v>75</v>
      </c>
      <c r="X1493" s="2" t="str" cm="1">
        <f t="array" ref="X1493">_xlfn.IFS(AND(W1493&gt;8,W1493&lt;=27),"Geração Z",AND(W1493&gt;27,W1493&lt;=43),"Millennials",AND(W1493&gt;43,W1493&lt;=59),"Geração X",W1493&gt;59,"Baby Boomers")</f>
        <v>Baby Boomers</v>
      </c>
      <c r="Y1493" s="2" t="s">
        <v>14</v>
      </c>
      <c r="Z1493" s="2" t="s">
        <v>62</v>
      </c>
      <c r="AA1493" s="2" t="s">
        <v>20</v>
      </c>
      <c r="AB1493" s="2" t="s">
        <v>23</v>
      </c>
      <c r="AC1493" s="2" t="s">
        <v>13</v>
      </c>
      <c r="AD1493" s="2">
        <v>1</v>
      </c>
      <c r="AE1493" s="1" t="str">
        <f t="shared" si="46"/>
        <v>Referal Link</v>
      </c>
      <c r="AF1493" s="2">
        <v>1644.28</v>
      </c>
      <c r="AG1493"/>
      <c r="AH1493"/>
    </row>
    <row r="1494" spans="1:34" ht="15.75" customHeight="1" x14ac:dyDescent="0.25">
      <c r="A1494"/>
      <c r="B1494"/>
      <c r="C1494" s="35">
        <v>44025</v>
      </c>
      <c r="D1494" s="36">
        <v>152845</v>
      </c>
      <c r="E1494" s="36" t="s">
        <v>10</v>
      </c>
      <c r="F1494" s="36">
        <v>51</v>
      </c>
      <c r="G1494" s="36" t="str" cm="1">
        <f t="array" ref="G1494">_xlfn.IFS(AND(F1494&gt;8,F1494&lt;=27),"Geração Z",AND(F1494&gt;27,F1494&lt;=43),"Millennials",AND(F1494&gt;43,F1494&lt;=59),"Geração X",F1494&gt;59,"Baby Boomers")</f>
        <v>Geração X</v>
      </c>
      <c r="H1494" s="36" t="s">
        <v>5</v>
      </c>
      <c r="I1494" s="36" t="s">
        <v>47</v>
      </c>
      <c r="J1494" s="36" t="s">
        <v>7</v>
      </c>
      <c r="K1494" s="36" t="s">
        <v>23</v>
      </c>
      <c r="L1494" s="36" t="s">
        <v>17</v>
      </c>
      <c r="M1494" s="36">
        <v>1</v>
      </c>
      <c r="N1494" s="36" t="str">
        <f t="shared" si="47"/>
        <v>Referal Link</v>
      </c>
      <c r="O1494" s="36">
        <v>1515.2</v>
      </c>
      <c r="P1494" s="37"/>
      <c r="Q1494" s="43"/>
      <c r="R1494" s="37"/>
      <c r="S1494" s="38"/>
      <c r="T1494" s="45">
        <v>44088</v>
      </c>
      <c r="U1494" s="36">
        <v>153039</v>
      </c>
      <c r="V1494" s="36" t="s">
        <v>4</v>
      </c>
      <c r="W1494" s="36">
        <v>44</v>
      </c>
      <c r="X1494" s="36" t="str" cm="1">
        <f t="array" ref="X1494">_xlfn.IFS(AND(W1494&gt;8,W1494&lt;=27),"Geração Z",AND(W1494&gt;27,W1494&lt;=43),"Millennials",AND(W1494&gt;43,W1494&lt;=59),"Geração X",W1494&gt;59,"Baby Boomers")</f>
        <v>Geração X</v>
      </c>
      <c r="Y1494" s="36" t="s">
        <v>5</v>
      </c>
      <c r="Z1494" s="36" t="s">
        <v>28</v>
      </c>
      <c r="AA1494" s="36" t="s">
        <v>27</v>
      </c>
      <c r="AB1494" s="36" t="s">
        <v>142</v>
      </c>
      <c r="AC1494" s="36" t="s">
        <v>17</v>
      </c>
      <c r="AD1494" s="36">
        <v>1</v>
      </c>
      <c r="AE1494" s="35" t="str">
        <f t="shared" si="46"/>
        <v>Referal Link</v>
      </c>
      <c r="AF1494" s="36">
        <v>242.71</v>
      </c>
      <c r="AG1494"/>
      <c r="AH1494"/>
    </row>
    <row r="1495" spans="1:34" ht="15.75" customHeight="1" x14ac:dyDescent="0.25">
      <c r="A1495"/>
      <c r="B1495"/>
      <c r="C1495" s="1">
        <v>44025</v>
      </c>
      <c r="D1495" s="2">
        <v>152846</v>
      </c>
      <c r="E1495" s="2" t="s">
        <v>4</v>
      </c>
      <c r="F1495" s="2">
        <v>50</v>
      </c>
      <c r="G1495" s="2" t="str" cm="1">
        <f t="array" ref="G1495">_xlfn.IFS(AND(F1495&gt;8,F1495&lt;=27),"Geração Z",AND(F1495&gt;27,F1495&lt;=43),"Millennials",AND(F1495&gt;43,F1495&lt;=59),"Geração X",F1495&gt;59,"Baby Boomers")</f>
        <v>Geração X</v>
      </c>
      <c r="H1495" s="2" t="s">
        <v>5</v>
      </c>
      <c r="I1495" s="2" t="s">
        <v>36</v>
      </c>
      <c r="J1495" s="2" t="s">
        <v>7</v>
      </c>
      <c r="K1495" s="2" t="s">
        <v>142</v>
      </c>
      <c r="L1495" s="2" t="s">
        <v>9</v>
      </c>
      <c r="M1495" s="2">
        <v>1</v>
      </c>
      <c r="N1495" s="2" t="str">
        <f t="shared" si="47"/>
        <v>Referal Link</v>
      </c>
      <c r="O1495" s="2">
        <v>927.66</v>
      </c>
      <c r="P1495" s="37"/>
      <c r="Q1495" s="43"/>
      <c r="R1495" s="37"/>
      <c r="S1495" s="38"/>
      <c r="T1495" s="46">
        <v>44089</v>
      </c>
      <c r="U1495" s="2">
        <v>153040</v>
      </c>
      <c r="V1495" s="2" t="s">
        <v>10</v>
      </c>
      <c r="W1495" s="2">
        <v>38</v>
      </c>
      <c r="X1495" s="2" t="str" cm="1">
        <f t="array" ref="X1495">_xlfn.IFS(AND(W1495&gt;8,W1495&lt;=27),"Geração Z",AND(W1495&gt;27,W1495&lt;=43),"Millennials",AND(W1495&gt;43,W1495&lt;=59),"Geração X",W1495&gt;59,"Baby Boomers")</f>
        <v>Millennials</v>
      </c>
      <c r="Y1495" s="2" t="s">
        <v>14</v>
      </c>
      <c r="Z1495" s="2" t="s">
        <v>48</v>
      </c>
      <c r="AA1495" s="2" t="s">
        <v>20</v>
      </c>
      <c r="AB1495" s="2" t="s">
        <v>142</v>
      </c>
      <c r="AC1495" s="2" t="s">
        <v>17</v>
      </c>
      <c r="AD1495" s="2">
        <v>1</v>
      </c>
      <c r="AE1495" s="1" t="str">
        <f t="shared" si="46"/>
        <v>Referal Link</v>
      </c>
      <c r="AF1495" s="2">
        <v>352.53</v>
      </c>
      <c r="AG1495"/>
      <c r="AH1495"/>
    </row>
    <row r="1496" spans="1:34" ht="15.75" customHeight="1" x14ac:dyDescent="0.25">
      <c r="A1496"/>
      <c r="B1496"/>
      <c r="C1496" s="35">
        <v>44025</v>
      </c>
      <c r="D1496" s="36">
        <v>152847</v>
      </c>
      <c r="E1496" s="36" t="s">
        <v>4</v>
      </c>
      <c r="F1496" s="36">
        <v>47</v>
      </c>
      <c r="G1496" s="36" t="str" cm="1">
        <f t="array" ref="G1496">_xlfn.IFS(AND(F1496&gt;8,F1496&lt;=27),"Geração Z",AND(F1496&gt;27,F1496&lt;=43),"Millennials",AND(F1496&gt;43,F1496&lt;=59),"Geração X",F1496&gt;59,"Baby Boomers")</f>
        <v>Geração X</v>
      </c>
      <c r="H1496" s="36" t="s">
        <v>14</v>
      </c>
      <c r="I1496" s="36" t="s">
        <v>11</v>
      </c>
      <c r="J1496" s="36" t="s">
        <v>7</v>
      </c>
      <c r="K1496" s="36" t="s">
        <v>143</v>
      </c>
      <c r="L1496" s="36" t="s">
        <v>13</v>
      </c>
      <c r="M1496" s="36">
        <v>0</v>
      </c>
      <c r="N1496" s="36" t="str">
        <f t="shared" si="47"/>
        <v>Others</v>
      </c>
      <c r="O1496" s="36">
        <v>831.81</v>
      </c>
      <c r="P1496" s="37"/>
      <c r="Q1496" s="43"/>
      <c r="R1496" s="37"/>
      <c r="S1496" s="38"/>
      <c r="T1496" s="45">
        <v>44089</v>
      </c>
      <c r="U1496" s="36">
        <v>153042</v>
      </c>
      <c r="V1496" s="36" t="s">
        <v>10</v>
      </c>
      <c r="W1496" s="36">
        <v>31</v>
      </c>
      <c r="X1496" s="36" t="str" cm="1">
        <f t="array" ref="X1496">_xlfn.IFS(AND(W1496&gt;8,W1496&lt;=27),"Geração Z",AND(W1496&gt;27,W1496&lt;=43),"Millennials",AND(W1496&gt;43,W1496&lt;=59),"Geração X",W1496&gt;59,"Baby Boomers")</f>
        <v>Millennials</v>
      </c>
      <c r="Y1496" s="36" t="s">
        <v>14</v>
      </c>
      <c r="Z1496" s="36" t="s">
        <v>61</v>
      </c>
      <c r="AA1496" s="36" t="s">
        <v>20</v>
      </c>
      <c r="AB1496" s="36" t="s">
        <v>23</v>
      </c>
      <c r="AC1496" s="36" t="s">
        <v>9</v>
      </c>
      <c r="AD1496" s="36">
        <v>1</v>
      </c>
      <c r="AE1496" s="35" t="str">
        <f t="shared" si="46"/>
        <v>Referal Link</v>
      </c>
      <c r="AF1496" s="36">
        <v>1902.13</v>
      </c>
      <c r="AG1496"/>
      <c r="AH1496"/>
    </row>
    <row r="1497" spans="1:34" ht="15.75" customHeight="1" x14ac:dyDescent="0.25">
      <c r="A1497"/>
      <c r="B1497"/>
      <c r="C1497" s="1">
        <v>44026</v>
      </c>
      <c r="D1497" s="2">
        <v>152852</v>
      </c>
      <c r="E1497" s="2" t="s">
        <v>4</v>
      </c>
      <c r="F1497" s="2">
        <v>37</v>
      </c>
      <c r="G1497" s="2" t="str" cm="1">
        <f t="array" ref="G1497">_xlfn.IFS(AND(F1497&gt;8,F1497&lt;=27),"Geração Z",AND(F1497&gt;27,F1497&lt;=43),"Millennials",AND(F1497&gt;43,F1497&lt;=59),"Geração X",F1497&gt;59,"Baby Boomers")</f>
        <v>Millennials</v>
      </c>
      <c r="H1497" s="2" t="s">
        <v>14</v>
      </c>
      <c r="I1497" s="2" t="s">
        <v>50</v>
      </c>
      <c r="J1497" s="2" t="s">
        <v>20</v>
      </c>
      <c r="K1497" s="2" t="s">
        <v>142</v>
      </c>
      <c r="L1497" s="2" t="s">
        <v>13</v>
      </c>
      <c r="M1497" s="2">
        <v>0</v>
      </c>
      <c r="N1497" s="2" t="str">
        <f t="shared" si="47"/>
        <v>Others</v>
      </c>
      <c r="O1497" s="2">
        <v>1319.68</v>
      </c>
      <c r="P1497" s="37"/>
      <c r="Q1497" s="43"/>
      <c r="R1497" s="37"/>
      <c r="S1497" s="38"/>
      <c r="T1497" s="46">
        <v>44089</v>
      </c>
      <c r="U1497" s="2">
        <v>153043</v>
      </c>
      <c r="V1497" s="2" t="s">
        <v>4</v>
      </c>
      <c r="W1497" s="2">
        <v>54</v>
      </c>
      <c r="X1497" s="2" t="str" cm="1">
        <f t="array" ref="X1497">_xlfn.IFS(AND(W1497&gt;8,W1497&lt;=27),"Geração Z",AND(W1497&gt;27,W1497&lt;=43),"Millennials",AND(W1497&gt;43,W1497&lt;=59),"Geração X",W1497&gt;59,"Baby Boomers")</f>
        <v>Geração X</v>
      </c>
      <c r="Y1497" s="2" t="s">
        <v>5</v>
      </c>
      <c r="Z1497" s="2" t="s">
        <v>51</v>
      </c>
      <c r="AA1497" s="2" t="s">
        <v>27</v>
      </c>
      <c r="AB1497" s="2" t="s">
        <v>23</v>
      </c>
      <c r="AC1497" s="2" t="s">
        <v>13</v>
      </c>
      <c r="AD1497" s="2">
        <v>0</v>
      </c>
      <c r="AE1497" s="1" t="str">
        <f t="shared" si="46"/>
        <v>Others</v>
      </c>
      <c r="AF1497" s="2">
        <v>869.32</v>
      </c>
      <c r="AG1497"/>
      <c r="AH1497"/>
    </row>
    <row r="1498" spans="1:34" ht="15.75" customHeight="1" x14ac:dyDescent="0.25">
      <c r="A1498"/>
      <c r="B1498"/>
      <c r="C1498" s="35">
        <v>44026</v>
      </c>
      <c r="D1498" s="36">
        <v>152854</v>
      </c>
      <c r="E1498" s="36" t="s">
        <v>4</v>
      </c>
      <c r="F1498" s="36">
        <v>68</v>
      </c>
      <c r="G1498" s="36" t="str" cm="1">
        <f t="array" ref="G1498">_xlfn.IFS(AND(F1498&gt;8,F1498&lt;=27),"Geração Z",AND(F1498&gt;27,F1498&lt;=43),"Millennials",AND(F1498&gt;43,F1498&lt;=59),"Geração X",F1498&gt;59,"Baby Boomers")</f>
        <v>Baby Boomers</v>
      </c>
      <c r="H1498" s="36" t="s">
        <v>5</v>
      </c>
      <c r="I1498" s="36" t="s">
        <v>32</v>
      </c>
      <c r="J1498" s="36" t="s">
        <v>7</v>
      </c>
      <c r="K1498" s="36" t="s">
        <v>23</v>
      </c>
      <c r="L1498" s="36" t="s">
        <v>9</v>
      </c>
      <c r="M1498" s="36">
        <v>1</v>
      </c>
      <c r="N1498" s="36" t="str">
        <f t="shared" si="47"/>
        <v>Referal Link</v>
      </c>
      <c r="O1498" s="36">
        <v>569.54999999999995</v>
      </c>
      <c r="P1498" s="37"/>
      <c r="Q1498" s="43"/>
      <c r="R1498" s="37"/>
      <c r="S1498" s="38"/>
      <c r="T1498" s="45">
        <v>44089</v>
      </c>
      <c r="U1498" s="36">
        <v>153045</v>
      </c>
      <c r="V1498" s="36" t="s">
        <v>4</v>
      </c>
      <c r="W1498" s="36">
        <v>24</v>
      </c>
      <c r="X1498" s="36" t="str" cm="1">
        <f t="array" ref="X1498">_xlfn.IFS(AND(W1498&gt;8,W1498&lt;=27),"Geração Z",AND(W1498&gt;27,W1498&lt;=43),"Millennials",AND(W1498&gt;43,W1498&lt;=59),"Geração X",W1498&gt;59,"Baby Boomers")</f>
        <v>Geração Z</v>
      </c>
      <c r="Y1498" s="36" t="s">
        <v>14</v>
      </c>
      <c r="Z1498" s="36" t="s">
        <v>53</v>
      </c>
      <c r="AA1498" s="36" t="s">
        <v>29</v>
      </c>
      <c r="AB1498" s="36" t="s">
        <v>23</v>
      </c>
      <c r="AC1498" s="36" t="s">
        <v>13</v>
      </c>
      <c r="AD1498" s="36">
        <v>0</v>
      </c>
      <c r="AE1498" s="35" t="str">
        <f t="shared" si="46"/>
        <v>Others</v>
      </c>
      <c r="AF1498" s="36">
        <v>385.6</v>
      </c>
      <c r="AG1498"/>
      <c r="AH1498"/>
    </row>
    <row r="1499" spans="1:34" ht="15.75" customHeight="1" x14ac:dyDescent="0.25">
      <c r="A1499"/>
      <c r="B1499"/>
      <c r="C1499" s="1">
        <v>44026</v>
      </c>
      <c r="D1499" s="2">
        <v>152853</v>
      </c>
      <c r="E1499" s="2" t="s">
        <v>4</v>
      </c>
      <c r="F1499" s="2">
        <v>18</v>
      </c>
      <c r="G1499" s="2" t="str" cm="1">
        <f t="array" ref="G1499">_xlfn.IFS(AND(F1499&gt;8,F1499&lt;=27),"Geração Z",AND(F1499&gt;27,F1499&lt;=43),"Millennials",AND(F1499&gt;43,F1499&lt;=59),"Geração X",F1499&gt;59,"Baby Boomers")</f>
        <v>Geração Z</v>
      </c>
      <c r="H1499" s="2" t="s">
        <v>14</v>
      </c>
      <c r="I1499" s="2" t="s">
        <v>50</v>
      </c>
      <c r="J1499" s="2" t="s">
        <v>29</v>
      </c>
      <c r="K1499" s="2" t="s">
        <v>23</v>
      </c>
      <c r="L1499" s="2" t="s">
        <v>17</v>
      </c>
      <c r="M1499" s="2">
        <v>1</v>
      </c>
      <c r="N1499" s="2" t="str">
        <f t="shared" si="47"/>
        <v>Referal Link</v>
      </c>
      <c r="O1499" s="2">
        <v>1746.45</v>
      </c>
      <c r="P1499" s="37"/>
      <c r="Q1499" s="43"/>
      <c r="R1499" s="37"/>
      <c r="S1499" s="38"/>
      <c r="T1499" s="46">
        <v>44090</v>
      </c>
      <c r="U1499" s="2">
        <v>153046</v>
      </c>
      <c r="V1499" s="2" t="s">
        <v>10</v>
      </c>
      <c r="W1499" s="2">
        <v>66</v>
      </c>
      <c r="X1499" s="2" t="str" cm="1">
        <f t="array" ref="X1499">_xlfn.IFS(AND(W1499&gt;8,W1499&lt;=27),"Geração Z",AND(W1499&gt;27,W1499&lt;=43),"Millennials",AND(W1499&gt;43,W1499&lt;=59),"Geração X",W1499&gt;59,"Baby Boomers")</f>
        <v>Baby Boomers</v>
      </c>
      <c r="Y1499" s="2" t="s">
        <v>14</v>
      </c>
      <c r="Z1499" s="2" t="s">
        <v>28</v>
      </c>
      <c r="AA1499" s="2" t="s">
        <v>34</v>
      </c>
      <c r="AB1499" s="2" t="s">
        <v>23</v>
      </c>
      <c r="AC1499" s="2" t="s">
        <v>17</v>
      </c>
      <c r="AD1499" s="2">
        <v>1</v>
      </c>
      <c r="AE1499" s="1" t="str">
        <f t="shared" si="46"/>
        <v>Referal Link</v>
      </c>
      <c r="AF1499" s="2">
        <v>352.63</v>
      </c>
      <c r="AG1499"/>
      <c r="AH1499"/>
    </row>
    <row r="1500" spans="1:34" ht="15.75" customHeight="1" x14ac:dyDescent="0.25">
      <c r="A1500"/>
      <c r="B1500"/>
      <c r="C1500" s="35">
        <v>44026</v>
      </c>
      <c r="D1500" s="36">
        <v>152850</v>
      </c>
      <c r="E1500" s="36" t="s">
        <v>10</v>
      </c>
      <c r="F1500" s="36">
        <v>76</v>
      </c>
      <c r="G1500" s="36" t="str" cm="1">
        <f t="array" ref="G1500">_xlfn.IFS(AND(F1500&gt;8,F1500&lt;=27),"Geração Z",AND(F1500&gt;27,F1500&lt;=43),"Millennials",AND(F1500&gt;43,F1500&lt;=59),"Geração X",F1500&gt;59,"Baby Boomers")</f>
        <v>Baby Boomers</v>
      </c>
      <c r="H1500" s="36" t="s">
        <v>14</v>
      </c>
      <c r="I1500" s="36" t="s">
        <v>32</v>
      </c>
      <c r="J1500" s="36" t="s">
        <v>20</v>
      </c>
      <c r="K1500" s="36" t="s">
        <v>8</v>
      </c>
      <c r="L1500" s="36" t="s">
        <v>17</v>
      </c>
      <c r="M1500" s="36">
        <v>0</v>
      </c>
      <c r="N1500" s="36" t="str">
        <f t="shared" si="47"/>
        <v>Others</v>
      </c>
      <c r="O1500" s="36">
        <v>775.85</v>
      </c>
      <c r="P1500" s="37"/>
      <c r="Q1500" s="43"/>
      <c r="R1500" s="37"/>
      <c r="S1500" s="38"/>
      <c r="T1500" s="45">
        <v>44090</v>
      </c>
      <c r="U1500" s="36">
        <v>153047</v>
      </c>
      <c r="V1500" s="36" t="s">
        <v>4</v>
      </c>
      <c r="W1500" s="36">
        <v>77</v>
      </c>
      <c r="X1500" s="36" t="str" cm="1">
        <f t="array" ref="X1500">_xlfn.IFS(AND(W1500&gt;8,W1500&lt;=27),"Geração Z",AND(W1500&gt;27,W1500&lt;=43),"Millennials",AND(W1500&gt;43,W1500&lt;=59),"Geração X",W1500&gt;59,"Baby Boomers")</f>
        <v>Baby Boomers</v>
      </c>
      <c r="Y1500" s="36" t="s">
        <v>5</v>
      </c>
      <c r="Z1500" s="36" t="s">
        <v>45</v>
      </c>
      <c r="AA1500" s="36" t="s">
        <v>20</v>
      </c>
      <c r="AB1500" s="36" t="s">
        <v>23</v>
      </c>
      <c r="AC1500" s="36" t="s">
        <v>17</v>
      </c>
      <c r="AD1500" s="36">
        <v>0</v>
      </c>
      <c r="AE1500" s="35" t="str">
        <f t="shared" si="46"/>
        <v>Others</v>
      </c>
      <c r="AF1500" s="36">
        <v>137.36000000000001</v>
      </c>
      <c r="AG1500"/>
      <c r="AH1500"/>
    </row>
    <row r="1501" spans="1:34" ht="15.75" customHeight="1" x14ac:dyDescent="0.25">
      <c r="A1501"/>
      <c r="B1501"/>
      <c r="C1501" s="1">
        <v>44026</v>
      </c>
      <c r="D1501" s="2">
        <v>152848</v>
      </c>
      <c r="E1501" s="2" t="s">
        <v>4</v>
      </c>
      <c r="F1501" s="2">
        <v>65</v>
      </c>
      <c r="G1501" s="2" t="str" cm="1">
        <f t="array" ref="G1501">_xlfn.IFS(AND(F1501&gt;8,F1501&lt;=27),"Geração Z",AND(F1501&gt;27,F1501&lt;=43),"Millennials",AND(F1501&gt;43,F1501&lt;=59),"Geração X",F1501&gt;59,"Baby Boomers")</f>
        <v>Baby Boomers</v>
      </c>
      <c r="H1501" s="2" t="s">
        <v>14</v>
      </c>
      <c r="I1501" s="2" t="s">
        <v>32</v>
      </c>
      <c r="J1501" s="2" t="s">
        <v>34</v>
      </c>
      <c r="K1501" s="2" t="s">
        <v>23</v>
      </c>
      <c r="L1501" s="2" t="s">
        <v>17</v>
      </c>
      <c r="M1501" s="2">
        <v>0</v>
      </c>
      <c r="N1501" s="2" t="str">
        <f t="shared" si="47"/>
        <v>Others</v>
      </c>
      <c r="O1501" s="2">
        <v>1928.1</v>
      </c>
      <c r="P1501" s="37"/>
      <c r="Q1501" s="43"/>
      <c r="R1501" s="37"/>
      <c r="S1501" s="38"/>
      <c r="T1501" s="46">
        <v>44090</v>
      </c>
      <c r="U1501" s="2">
        <v>153048</v>
      </c>
      <c r="V1501" s="2" t="s">
        <v>4</v>
      </c>
      <c r="W1501" s="2">
        <v>69</v>
      </c>
      <c r="X1501" s="2" t="str" cm="1">
        <f t="array" ref="X1501">_xlfn.IFS(AND(W1501&gt;8,W1501&lt;=27),"Geração Z",AND(W1501&gt;27,W1501&lt;=43),"Millennials",AND(W1501&gt;43,W1501&lt;=59),"Geração X",W1501&gt;59,"Baby Boomers")</f>
        <v>Baby Boomers</v>
      </c>
      <c r="Y1501" s="2" t="s">
        <v>14</v>
      </c>
      <c r="Z1501" s="2" t="s">
        <v>28</v>
      </c>
      <c r="AA1501" s="2" t="s">
        <v>20</v>
      </c>
      <c r="AB1501" s="2" t="s">
        <v>23</v>
      </c>
      <c r="AC1501" s="2" t="s">
        <v>13</v>
      </c>
      <c r="AD1501" s="2">
        <v>0</v>
      </c>
      <c r="AE1501" s="1" t="str">
        <f t="shared" si="46"/>
        <v>Others</v>
      </c>
      <c r="AF1501" s="2">
        <v>825.15</v>
      </c>
      <c r="AG1501"/>
      <c r="AH1501"/>
    </row>
    <row r="1502" spans="1:34" ht="15.75" customHeight="1" x14ac:dyDescent="0.25">
      <c r="A1502"/>
      <c r="B1502"/>
      <c r="C1502" s="35">
        <v>44026</v>
      </c>
      <c r="D1502" s="36">
        <v>152849</v>
      </c>
      <c r="E1502" s="36" t="s">
        <v>10</v>
      </c>
      <c r="F1502" s="36">
        <v>56</v>
      </c>
      <c r="G1502" s="36" t="str" cm="1">
        <f t="array" ref="G1502">_xlfn.IFS(AND(F1502&gt;8,F1502&lt;=27),"Geração Z",AND(F1502&gt;27,F1502&lt;=43),"Millennials",AND(F1502&gt;43,F1502&lt;=59),"Geração X",F1502&gt;59,"Baby Boomers")</f>
        <v>Geração X</v>
      </c>
      <c r="H1502" s="36" t="s">
        <v>5</v>
      </c>
      <c r="I1502" s="36" t="s">
        <v>66</v>
      </c>
      <c r="J1502" s="36" t="s">
        <v>29</v>
      </c>
      <c r="K1502" s="36" t="s">
        <v>143</v>
      </c>
      <c r="L1502" s="36" t="s">
        <v>17</v>
      </c>
      <c r="M1502" s="36">
        <v>1</v>
      </c>
      <c r="N1502" s="36" t="str">
        <f t="shared" si="47"/>
        <v>Referal Link</v>
      </c>
      <c r="O1502" s="36">
        <v>142.06</v>
      </c>
      <c r="P1502" s="37"/>
      <c r="Q1502" s="43"/>
      <c r="R1502" s="37"/>
      <c r="S1502" s="38"/>
      <c r="T1502" s="45">
        <v>44091</v>
      </c>
      <c r="U1502" s="36">
        <v>153049</v>
      </c>
      <c r="V1502" s="36" t="s">
        <v>4</v>
      </c>
      <c r="W1502" s="36">
        <v>42</v>
      </c>
      <c r="X1502" s="36" t="str" cm="1">
        <f t="array" ref="X1502">_xlfn.IFS(AND(W1502&gt;8,W1502&lt;=27),"Geração Z",AND(W1502&gt;27,W1502&lt;=43),"Millennials",AND(W1502&gt;43,W1502&lt;=59),"Geração X",W1502&gt;59,"Baby Boomers")</f>
        <v>Millennials</v>
      </c>
      <c r="Y1502" s="36" t="s">
        <v>5</v>
      </c>
      <c r="Z1502" s="36" t="s">
        <v>61</v>
      </c>
      <c r="AA1502" s="36" t="s">
        <v>7</v>
      </c>
      <c r="AB1502" s="36" t="s">
        <v>142</v>
      </c>
      <c r="AC1502" s="36" t="s">
        <v>13</v>
      </c>
      <c r="AD1502" s="36">
        <v>1</v>
      </c>
      <c r="AE1502" s="35" t="str">
        <f t="shared" si="46"/>
        <v>Referal Link</v>
      </c>
      <c r="AF1502" s="36">
        <v>760.47</v>
      </c>
      <c r="AG1502"/>
      <c r="AH1502"/>
    </row>
    <row r="1503" spans="1:34" ht="15.75" customHeight="1" x14ac:dyDescent="0.25">
      <c r="A1503"/>
      <c r="B1503"/>
      <c r="C1503" s="1">
        <v>44027</v>
      </c>
      <c r="D1503" s="2">
        <v>152855</v>
      </c>
      <c r="E1503" s="2" t="s">
        <v>10</v>
      </c>
      <c r="F1503" s="2">
        <v>72</v>
      </c>
      <c r="G1503" s="2" t="str" cm="1">
        <f t="array" ref="G1503">_xlfn.IFS(AND(F1503&gt;8,F1503&lt;=27),"Geração Z",AND(F1503&gt;27,F1503&lt;=43),"Millennials",AND(F1503&gt;43,F1503&lt;=59),"Geração X",F1503&gt;59,"Baby Boomers")</f>
        <v>Baby Boomers</v>
      </c>
      <c r="H1503" s="2" t="s">
        <v>5</v>
      </c>
      <c r="I1503" s="2" t="s">
        <v>57</v>
      </c>
      <c r="J1503" s="2" t="s">
        <v>7</v>
      </c>
      <c r="K1503" s="2" t="s">
        <v>142</v>
      </c>
      <c r="L1503" s="2" t="s">
        <v>13</v>
      </c>
      <c r="M1503" s="2">
        <v>1</v>
      </c>
      <c r="N1503" s="2" t="str">
        <f t="shared" si="47"/>
        <v>Referal Link</v>
      </c>
      <c r="O1503" s="2">
        <v>2727.77</v>
      </c>
      <c r="P1503" s="37"/>
      <c r="Q1503" s="43"/>
      <c r="R1503" s="37"/>
      <c r="S1503" s="38"/>
      <c r="T1503" s="46">
        <v>44091</v>
      </c>
      <c r="U1503" s="2">
        <v>153050</v>
      </c>
      <c r="V1503" s="2" t="s">
        <v>10</v>
      </c>
      <c r="W1503" s="2">
        <v>20</v>
      </c>
      <c r="X1503" s="2" t="str" cm="1">
        <f t="array" ref="X1503">_xlfn.IFS(AND(W1503&gt;8,W1503&lt;=27),"Geração Z",AND(W1503&gt;27,W1503&lt;=43),"Millennials",AND(W1503&gt;43,W1503&lt;=59),"Geração X",W1503&gt;59,"Baby Boomers")</f>
        <v>Geração Z</v>
      </c>
      <c r="Y1503" s="2" t="s">
        <v>14</v>
      </c>
      <c r="Z1503" s="2" t="s">
        <v>39</v>
      </c>
      <c r="AA1503" s="2" t="s">
        <v>20</v>
      </c>
      <c r="AB1503" s="2" t="s">
        <v>8</v>
      </c>
      <c r="AC1503" s="2" t="s">
        <v>17</v>
      </c>
      <c r="AD1503" s="2">
        <v>1</v>
      </c>
      <c r="AE1503" s="1" t="str">
        <f t="shared" si="46"/>
        <v>Referal Link</v>
      </c>
      <c r="AF1503" s="2">
        <v>832.07</v>
      </c>
      <c r="AG1503"/>
      <c r="AH1503"/>
    </row>
    <row r="1504" spans="1:34" ht="15.75" customHeight="1" x14ac:dyDescent="0.25">
      <c r="A1504"/>
      <c r="B1504"/>
      <c r="C1504" s="35">
        <v>44027</v>
      </c>
      <c r="D1504" s="36">
        <v>152856</v>
      </c>
      <c r="E1504" s="36" t="s">
        <v>10</v>
      </c>
      <c r="F1504" s="36">
        <v>28</v>
      </c>
      <c r="G1504" s="36" t="str" cm="1">
        <f t="array" ref="G1504">_xlfn.IFS(AND(F1504&gt;8,F1504&lt;=27),"Geração Z",AND(F1504&gt;27,F1504&lt;=43),"Millennials",AND(F1504&gt;43,F1504&lt;=59),"Geração X",F1504&gt;59,"Baby Boomers")</f>
        <v>Millennials</v>
      </c>
      <c r="H1504" s="36" t="s">
        <v>14</v>
      </c>
      <c r="I1504" s="36" t="s">
        <v>51</v>
      </c>
      <c r="J1504" s="36" t="s">
        <v>20</v>
      </c>
      <c r="K1504" s="36" t="s">
        <v>143</v>
      </c>
      <c r="L1504" s="36" t="s">
        <v>17</v>
      </c>
      <c r="M1504" s="36">
        <v>1</v>
      </c>
      <c r="N1504" s="36" t="str">
        <f t="shared" si="47"/>
        <v>Referal Link</v>
      </c>
      <c r="O1504" s="36">
        <v>1500.3</v>
      </c>
      <c r="P1504" s="37"/>
      <c r="Q1504" s="43"/>
      <c r="R1504" s="37"/>
      <c r="S1504" s="38"/>
      <c r="T1504" s="45">
        <v>44092</v>
      </c>
      <c r="U1504" s="36">
        <v>153051</v>
      </c>
      <c r="V1504" s="36" t="s">
        <v>4</v>
      </c>
      <c r="W1504" s="36">
        <v>75</v>
      </c>
      <c r="X1504" s="36" t="str" cm="1">
        <f t="array" ref="X1504">_xlfn.IFS(AND(W1504&gt;8,W1504&lt;=27),"Geração Z",AND(W1504&gt;27,W1504&lt;=43),"Millennials",AND(W1504&gt;43,W1504&lt;=59),"Geração X",W1504&gt;59,"Baby Boomers")</f>
        <v>Baby Boomers</v>
      </c>
      <c r="Y1504" s="36" t="s">
        <v>5</v>
      </c>
      <c r="Z1504" s="36" t="s">
        <v>68</v>
      </c>
      <c r="AA1504" s="36" t="s">
        <v>7</v>
      </c>
      <c r="AB1504" s="36" t="s">
        <v>23</v>
      </c>
      <c r="AC1504" s="36" t="s">
        <v>13</v>
      </c>
      <c r="AD1504" s="36">
        <v>0</v>
      </c>
      <c r="AE1504" s="35" t="str">
        <f t="shared" si="46"/>
        <v>Others</v>
      </c>
      <c r="AF1504" s="36">
        <v>1267.48</v>
      </c>
      <c r="AG1504"/>
      <c r="AH1504"/>
    </row>
    <row r="1505" spans="1:34" ht="15.75" customHeight="1" x14ac:dyDescent="0.25">
      <c r="A1505"/>
      <c r="B1505"/>
      <c r="C1505" s="1">
        <v>44027</v>
      </c>
      <c r="D1505" s="2">
        <v>152857</v>
      </c>
      <c r="E1505" s="2" t="s">
        <v>4</v>
      </c>
      <c r="F1505" s="2">
        <v>72</v>
      </c>
      <c r="G1505" s="2" t="str" cm="1">
        <f t="array" ref="G1505">_xlfn.IFS(AND(F1505&gt;8,F1505&lt;=27),"Geração Z",AND(F1505&gt;27,F1505&lt;=43),"Millennials",AND(F1505&gt;43,F1505&lt;=59),"Geração X",F1505&gt;59,"Baby Boomers")</f>
        <v>Baby Boomers</v>
      </c>
      <c r="H1505" s="2" t="s">
        <v>5</v>
      </c>
      <c r="I1505" s="2" t="s">
        <v>69</v>
      </c>
      <c r="J1505" s="2" t="s">
        <v>7</v>
      </c>
      <c r="K1505" s="2" t="s">
        <v>23</v>
      </c>
      <c r="L1505" s="2" t="s">
        <v>13</v>
      </c>
      <c r="M1505" s="2">
        <v>0</v>
      </c>
      <c r="N1505" s="2" t="str">
        <f t="shared" si="47"/>
        <v>Others</v>
      </c>
      <c r="O1505" s="2">
        <v>2859.19</v>
      </c>
      <c r="P1505" s="37"/>
      <c r="Q1505" s="43"/>
      <c r="R1505" s="37"/>
      <c r="S1505" s="38"/>
      <c r="T1505" s="46">
        <v>44092</v>
      </c>
      <c r="U1505" s="2">
        <v>153052</v>
      </c>
      <c r="V1505" s="2" t="s">
        <v>10</v>
      </c>
      <c r="W1505" s="2">
        <v>20</v>
      </c>
      <c r="X1505" s="2" t="str" cm="1">
        <f t="array" ref="X1505">_xlfn.IFS(AND(W1505&gt;8,W1505&lt;=27),"Geração Z",AND(W1505&gt;27,W1505&lt;=43),"Millennials",AND(W1505&gt;43,W1505&lt;=59),"Geração X",W1505&gt;59,"Baby Boomers")</f>
        <v>Geração Z</v>
      </c>
      <c r="Y1505" s="2" t="s">
        <v>5</v>
      </c>
      <c r="Z1505" s="2" t="s">
        <v>68</v>
      </c>
      <c r="AA1505" s="2" t="s">
        <v>7</v>
      </c>
      <c r="AB1505" s="2" t="s">
        <v>143</v>
      </c>
      <c r="AC1505" s="2" t="s">
        <v>17</v>
      </c>
      <c r="AD1505" s="2">
        <v>1</v>
      </c>
      <c r="AE1505" s="1" t="str">
        <f t="shared" si="46"/>
        <v>Referal Link</v>
      </c>
      <c r="AF1505" s="2">
        <v>1119.94</v>
      </c>
      <c r="AG1505"/>
      <c r="AH1505"/>
    </row>
    <row r="1506" spans="1:34" ht="15.75" customHeight="1" x14ac:dyDescent="0.25">
      <c r="A1506"/>
      <c r="B1506"/>
      <c r="C1506" s="35">
        <v>44028</v>
      </c>
      <c r="D1506" s="36">
        <v>152858</v>
      </c>
      <c r="E1506" s="36" t="s">
        <v>10</v>
      </c>
      <c r="F1506" s="36">
        <v>78</v>
      </c>
      <c r="G1506" s="36" t="str" cm="1">
        <f t="array" ref="G1506">_xlfn.IFS(AND(F1506&gt;8,F1506&lt;=27),"Geração Z",AND(F1506&gt;27,F1506&lt;=43),"Millennials",AND(F1506&gt;43,F1506&lt;=59),"Geração X",F1506&gt;59,"Baby Boomers")</f>
        <v>Baby Boomers</v>
      </c>
      <c r="H1506" s="36" t="s">
        <v>5</v>
      </c>
      <c r="I1506" s="36" t="s">
        <v>19</v>
      </c>
      <c r="J1506" s="36" t="s">
        <v>7</v>
      </c>
      <c r="K1506" s="36" t="s">
        <v>143</v>
      </c>
      <c r="L1506" s="36" t="s">
        <v>9</v>
      </c>
      <c r="M1506" s="36">
        <v>0</v>
      </c>
      <c r="N1506" s="36" t="str">
        <f t="shared" si="47"/>
        <v>Others</v>
      </c>
      <c r="O1506" s="36">
        <v>575.15</v>
      </c>
      <c r="P1506" s="37"/>
      <c r="Q1506" s="43"/>
      <c r="R1506" s="37"/>
      <c r="S1506" s="38"/>
      <c r="T1506" s="45">
        <v>44092</v>
      </c>
      <c r="U1506" s="36">
        <v>153053</v>
      </c>
      <c r="V1506" s="36" t="s">
        <v>4</v>
      </c>
      <c r="W1506" s="36">
        <v>36</v>
      </c>
      <c r="X1506" s="36" t="str" cm="1">
        <f t="array" ref="X1506">_xlfn.IFS(AND(W1506&gt;8,W1506&lt;=27),"Geração Z",AND(W1506&gt;27,W1506&lt;=43),"Millennials",AND(W1506&gt;43,W1506&lt;=59),"Geração X",W1506&gt;59,"Baby Boomers")</f>
        <v>Millennials</v>
      </c>
      <c r="Y1506" s="36" t="s">
        <v>5</v>
      </c>
      <c r="Z1506" s="36" t="s">
        <v>43</v>
      </c>
      <c r="AA1506" s="36" t="s">
        <v>20</v>
      </c>
      <c r="AB1506" s="36" t="s">
        <v>143</v>
      </c>
      <c r="AC1506" s="36" t="s">
        <v>9</v>
      </c>
      <c r="AD1506" s="36">
        <v>1</v>
      </c>
      <c r="AE1506" s="35" t="str">
        <f t="shared" si="46"/>
        <v>Referal Link</v>
      </c>
      <c r="AF1506" s="36">
        <v>2677.95</v>
      </c>
      <c r="AG1506"/>
      <c r="AH1506"/>
    </row>
    <row r="1507" spans="1:34" ht="15.75" customHeight="1" x14ac:dyDescent="0.25">
      <c r="A1507"/>
      <c r="B1507"/>
      <c r="C1507" s="1">
        <v>44029</v>
      </c>
      <c r="D1507" s="2">
        <v>152859</v>
      </c>
      <c r="E1507" s="2" t="s">
        <v>10</v>
      </c>
      <c r="F1507" s="2">
        <v>42</v>
      </c>
      <c r="G1507" s="2" t="str" cm="1">
        <f t="array" ref="G1507">_xlfn.IFS(AND(F1507&gt;8,F1507&lt;=27),"Geração Z",AND(F1507&gt;27,F1507&lt;=43),"Millennials",AND(F1507&gt;43,F1507&lt;=59),"Geração X",F1507&gt;59,"Baby Boomers")</f>
        <v>Millennials</v>
      </c>
      <c r="H1507" s="2" t="s">
        <v>5</v>
      </c>
      <c r="I1507" s="2" t="s">
        <v>26</v>
      </c>
      <c r="J1507" s="2" t="s">
        <v>27</v>
      </c>
      <c r="K1507" s="2" t="s">
        <v>23</v>
      </c>
      <c r="L1507" s="2" t="s">
        <v>9</v>
      </c>
      <c r="M1507" s="2">
        <v>1</v>
      </c>
      <c r="N1507" s="2" t="str">
        <f t="shared" si="47"/>
        <v>Referal Link</v>
      </c>
      <c r="O1507" s="2">
        <v>532.05999999999995</v>
      </c>
      <c r="P1507" s="37"/>
      <c r="Q1507" s="43"/>
      <c r="R1507" s="37"/>
      <c r="S1507" s="38"/>
      <c r="T1507" s="46">
        <v>44092</v>
      </c>
      <c r="U1507" s="2">
        <v>153055</v>
      </c>
      <c r="V1507" s="2" t="s">
        <v>10</v>
      </c>
      <c r="W1507" s="2">
        <v>24</v>
      </c>
      <c r="X1507" s="2" t="str" cm="1">
        <f t="array" ref="X1507">_xlfn.IFS(AND(W1507&gt;8,W1507&lt;=27),"Geração Z",AND(W1507&gt;27,W1507&lt;=43),"Millennials",AND(W1507&gt;43,W1507&lt;=59),"Geração X",W1507&gt;59,"Baby Boomers")</f>
        <v>Geração Z</v>
      </c>
      <c r="Y1507" s="2" t="s">
        <v>14</v>
      </c>
      <c r="Z1507" s="2" t="s">
        <v>26</v>
      </c>
      <c r="AA1507" s="2" t="s">
        <v>7</v>
      </c>
      <c r="AB1507" s="2" t="s">
        <v>8</v>
      </c>
      <c r="AC1507" s="2" t="s">
        <v>9</v>
      </c>
      <c r="AD1507" s="2">
        <v>1</v>
      </c>
      <c r="AE1507" s="1" t="str">
        <f t="shared" si="46"/>
        <v>Referal Link</v>
      </c>
      <c r="AF1507" s="2">
        <v>1857.82</v>
      </c>
      <c r="AG1507"/>
      <c r="AH1507"/>
    </row>
    <row r="1508" spans="1:34" ht="15.75" customHeight="1" x14ac:dyDescent="0.25">
      <c r="A1508"/>
      <c r="B1508"/>
      <c r="C1508" s="35">
        <v>44030</v>
      </c>
      <c r="D1508" s="36">
        <v>152860</v>
      </c>
      <c r="E1508" s="36" t="s">
        <v>10</v>
      </c>
      <c r="F1508" s="36">
        <v>22</v>
      </c>
      <c r="G1508" s="36" t="str" cm="1">
        <f t="array" ref="G1508">_xlfn.IFS(AND(F1508&gt;8,F1508&lt;=27),"Geração Z",AND(F1508&gt;27,F1508&lt;=43),"Millennials",AND(F1508&gt;43,F1508&lt;=59),"Geração X",F1508&gt;59,"Baby Boomers")</f>
        <v>Geração Z</v>
      </c>
      <c r="H1508" s="36" t="s">
        <v>5</v>
      </c>
      <c r="I1508" s="36" t="s">
        <v>58</v>
      </c>
      <c r="J1508" s="36" t="s">
        <v>7</v>
      </c>
      <c r="K1508" s="36" t="s">
        <v>23</v>
      </c>
      <c r="L1508" s="36" t="s">
        <v>17</v>
      </c>
      <c r="M1508" s="36">
        <v>0</v>
      </c>
      <c r="N1508" s="36" t="str">
        <f t="shared" si="47"/>
        <v>Others</v>
      </c>
      <c r="O1508" s="36">
        <v>432.25</v>
      </c>
      <c r="P1508" s="37"/>
      <c r="Q1508" s="43"/>
      <c r="R1508" s="37"/>
      <c r="S1508" s="38"/>
      <c r="T1508" s="45">
        <v>44093</v>
      </c>
      <c r="U1508" s="36">
        <v>153056</v>
      </c>
      <c r="V1508" s="36" t="s">
        <v>4</v>
      </c>
      <c r="W1508" s="36">
        <v>18</v>
      </c>
      <c r="X1508" s="36" t="str" cm="1">
        <f t="array" ref="X1508">_xlfn.IFS(AND(W1508&gt;8,W1508&lt;=27),"Geração Z",AND(W1508&gt;27,W1508&lt;=43),"Millennials",AND(W1508&gt;43,W1508&lt;=59),"Geração X",W1508&gt;59,"Baby Boomers")</f>
        <v>Geração Z</v>
      </c>
      <c r="Y1508" s="36" t="s">
        <v>14</v>
      </c>
      <c r="Z1508" s="36" t="s">
        <v>36</v>
      </c>
      <c r="AA1508" s="36" t="s">
        <v>7</v>
      </c>
      <c r="AB1508" s="36" t="s">
        <v>8</v>
      </c>
      <c r="AC1508" s="36" t="s">
        <v>17</v>
      </c>
      <c r="AD1508" s="36">
        <v>1</v>
      </c>
      <c r="AE1508" s="35" t="str">
        <f t="shared" si="46"/>
        <v>Referal Link</v>
      </c>
      <c r="AF1508" s="36">
        <v>534.11</v>
      </c>
      <c r="AG1508"/>
      <c r="AH1508"/>
    </row>
    <row r="1509" spans="1:34" ht="15.75" customHeight="1" x14ac:dyDescent="0.25">
      <c r="A1509"/>
      <c r="B1509"/>
      <c r="C1509" s="1">
        <v>44030</v>
      </c>
      <c r="D1509" s="2">
        <v>152861</v>
      </c>
      <c r="E1509" s="2" t="s">
        <v>4</v>
      </c>
      <c r="F1509" s="2">
        <v>47</v>
      </c>
      <c r="G1509" s="2" t="str" cm="1">
        <f t="array" ref="G1509">_xlfn.IFS(AND(F1509&gt;8,F1509&lt;=27),"Geração Z",AND(F1509&gt;27,F1509&lt;=43),"Millennials",AND(F1509&gt;43,F1509&lt;=59),"Geração X",F1509&gt;59,"Baby Boomers")</f>
        <v>Geração X</v>
      </c>
      <c r="H1509" s="2" t="s">
        <v>5</v>
      </c>
      <c r="I1509" s="2" t="s">
        <v>63</v>
      </c>
      <c r="J1509" s="2" t="s">
        <v>7</v>
      </c>
      <c r="K1509" s="2" t="s">
        <v>23</v>
      </c>
      <c r="L1509" s="2" t="s">
        <v>13</v>
      </c>
      <c r="M1509" s="2">
        <v>0</v>
      </c>
      <c r="N1509" s="2" t="str">
        <f t="shared" si="47"/>
        <v>Others</v>
      </c>
      <c r="O1509" s="2">
        <v>400.75</v>
      </c>
      <c r="P1509" s="37"/>
      <c r="Q1509" s="43"/>
      <c r="R1509" s="37"/>
      <c r="S1509" s="38"/>
      <c r="T1509" s="46">
        <v>44093</v>
      </c>
      <c r="U1509" s="2">
        <v>153057</v>
      </c>
      <c r="V1509" s="2" t="s">
        <v>4</v>
      </c>
      <c r="W1509" s="2">
        <v>63</v>
      </c>
      <c r="X1509" s="2" t="str" cm="1">
        <f t="array" ref="X1509">_xlfn.IFS(AND(W1509&gt;8,W1509&lt;=27),"Geração Z",AND(W1509&gt;27,W1509&lt;=43),"Millennials",AND(W1509&gt;43,W1509&lt;=59),"Geração X",W1509&gt;59,"Baby Boomers")</f>
        <v>Baby Boomers</v>
      </c>
      <c r="Y1509" s="2" t="s">
        <v>5</v>
      </c>
      <c r="Z1509" s="2" t="s">
        <v>11</v>
      </c>
      <c r="AA1509" s="2" t="s">
        <v>29</v>
      </c>
      <c r="AB1509" s="2" t="s">
        <v>142</v>
      </c>
      <c r="AC1509" s="2" t="s">
        <v>17</v>
      </c>
      <c r="AD1509" s="2">
        <v>1</v>
      </c>
      <c r="AE1509" s="1" t="str">
        <f t="shared" si="46"/>
        <v>Referal Link</v>
      </c>
      <c r="AF1509" s="2">
        <v>2447.83</v>
      </c>
      <c r="AG1509"/>
      <c r="AH1509"/>
    </row>
    <row r="1510" spans="1:34" ht="15.75" customHeight="1" x14ac:dyDescent="0.25">
      <c r="A1510"/>
      <c r="B1510"/>
      <c r="C1510" s="35">
        <v>44031</v>
      </c>
      <c r="D1510" s="36">
        <v>152862</v>
      </c>
      <c r="E1510" s="36" t="s">
        <v>4</v>
      </c>
      <c r="F1510" s="36">
        <v>70</v>
      </c>
      <c r="G1510" s="36" t="str" cm="1">
        <f t="array" ref="G1510">_xlfn.IFS(AND(F1510&gt;8,F1510&lt;=27),"Geração Z",AND(F1510&gt;27,F1510&lt;=43),"Millennials",AND(F1510&gt;43,F1510&lt;=59),"Geração X",F1510&gt;59,"Baby Boomers")</f>
        <v>Baby Boomers</v>
      </c>
      <c r="H1510" s="36" t="s">
        <v>14</v>
      </c>
      <c r="I1510" s="36" t="s">
        <v>46</v>
      </c>
      <c r="J1510" s="36" t="s">
        <v>7</v>
      </c>
      <c r="K1510" s="36" t="s">
        <v>142</v>
      </c>
      <c r="L1510" s="36" t="s">
        <v>17</v>
      </c>
      <c r="M1510" s="36">
        <v>1</v>
      </c>
      <c r="N1510" s="36" t="str">
        <f t="shared" si="47"/>
        <v>Referal Link</v>
      </c>
      <c r="O1510" s="36">
        <v>1763.31</v>
      </c>
      <c r="P1510" s="37"/>
      <c r="Q1510" s="43"/>
      <c r="R1510" s="37"/>
      <c r="S1510" s="38"/>
      <c r="T1510" s="45">
        <v>44095</v>
      </c>
      <c r="U1510" s="36">
        <v>153061</v>
      </c>
      <c r="V1510" s="36" t="s">
        <v>10</v>
      </c>
      <c r="W1510" s="36">
        <v>32</v>
      </c>
      <c r="X1510" s="36" t="str" cm="1">
        <f t="array" ref="X1510">_xlfn.IFS(AND(W1510&gt;8,W1510&lt;=27),"Geração Z",AND(W1510&gt;27,W1510&lt;=43),"Millennials",AND(W1510&gt;43,W1510&lt;=59),"Geração X",W1510&gt;59,"Baby Boomers")</f>
        <v>Millennials</v>
      </c>
      <c r="Y1510" s="36" t="s">
        <v>5</v>
      </c>
      <c r="Z1510" s="36" t="s">
        <v>36</v>
      </c>
      <c r="AA1510" s="36" t="s">
        <v>7</v>
      </c>
      <c r="AB1510" s="36" t="s">
        <v>23</v>
      </c>
      <c r="AC1510" s="36" t="s">
        <v>13</v>
      </c>
      <c r="AD1510" s="36">
        <v>1</v>
      </c>
      <c r="AE1510" s="35" t="str">
        <f t="shared" si="46"/>
        <v>Referal Link</v>
      </c>
      <c r="AF1510" s="36">
        <v>34.450000000000003</v>
      </c>
      <c r="AG1510"/>
      <c r="AH1510"/>
    </row>
    <row r="1511" spans="1:34" ht="15.75" customHeight="1" x14ac:dyDescent="0.25">
      <c r="A1511"/>
      <c r="B1511"/>
      <c r="C1511" s="1">
        <v>44032</v>
      </c>
      <c r="D1511" s="2">
        <v>152864</v>
      </c>
      <c r="E1511" s="2" t="s">
        <v>10</v>
      </c>
      <c r="F1511" s="2">
        <v>42</v>
      </c>
      <c r="G1511" s="2" t="str" cm="1">
        <f t="array" ref="G1511">_xlfn.IFS(AND(F1511&gt;8,F1511&lt;=27),"Geração Z",AND(F1511&gt;27,F1511&lt;=43),"Millennials",AND(F1511&gt;43,F1511&lt;=59),"Geração X",F1511&gt;59,"Baby Boomers")</f>
        <v>Millennials</v>
      </c>
      <c r="H1511" s="2" t="s">
        <v>14</v>
      </c>
      <c r="I1511" s="2" t="s">
        <v>63</v>
      </c>
      <c r="J1511" s="2" t="s">
        <v>20</v>
      </c>
      <c r="K1511" s="2" t="s">
        <v>143</v>
      </c>
      <c r="L1511" s="2" t="s">
        <v>13</v>
      </c>
      <c r="M1511" s="2">
        <v>1</v>
      </c>
      <c r="N1511" s="2" t="str">
        <f t="shared" si="47"/>
        <v>Referal Link</v>
      </c>
      <c r="O1511" s="2">
        <v>932.8</v>
      </c>
      <c r="P1511" s="37"/>
      <c r="Q1511" s="43"/>
      <c r="R1511" s="37"/>
      <c r="S1511" s="38"/>
      <c r="T1511" s="46">
        <v>44095</v>
      </c>
      <c r="U1511" s="2">
        <v>153062</v>
      </c>
      <c r="V1511" s="2" t="s">
        <v>10</v>
      </c>
      <c r="W1511" s="2">
        <v>47</v>
      </c>
      <c r="X1511" s="2" t="str" cm="1">
        <f t="array" ref="X1511">_xlfn.IFS(AND(W1511&gt;8,W1511&lt;=27),"Geração Z",AND(W1511&gt;27,W1511&lt;=43),"Millennials",AND(W1511&gt;43,W1511&lt;=59),"Geração X",W1511&gt;59,"Baby Boomers")</f>
        <v>Geração X</v>
      </c>
      <c r="Y1511" s="2" t="s">
        <v>14</v>
      </c>
      <c r="Z1511" s="2" t="s">
        <v>61</v>
      </c>
      <c r="AA1511" s="2" t="s">
        <v>20</v>
      </c>
      <c r="AB1511" s="2" t="s">
        <v>23</v>
      </c>
      <c r="AC1511" s="2" t="s">
        <v>17</v>
      </c>
      <c r="AD1511" s="2">
        <v>0</v>
      </c>
      <c r="AE1511" s="1" t="str">
        <f t="shared" si="46"/>
        <v>Others</v>
      </c>
      <c r="AF1511" s="2">
        <v>2036.57</v>
      </c>
      <c r="AG1511"/>
      <c r="AH1511"/>
    </row>
    <row r="1512" spans="1:34" ht="15.75" customHeight="1" x14ac:dyDescent="0.25">
      <c r="A1512"/>
      <c r="B1512"/>
      <c r="C1512" s="35">
        <v>44032</v>
      </c>
      <c r="D1512" s="36">
        <v>152863</v>
      </c>
      <c r="E1512" s="36" t="s">
        <v>4</v>
      </c>
      <c r="F1512" s="36">
        <v>54</v>
      </c>
      <c r="G1512" s="36" t="str" cm="1">
        <f t="array" ref="G1512">_xlfn.IFS(AND(F1512&gt;8,F1512&lt;=27),"Geração Z",AND(F1512&gt;27,F1512&lt;=43),"Millennials",AND(F1512&gt;43,F1512&lt;=59),"Geração X",F1512&gt;59,"Baby Boomers")</f>
        <v>Geração X</v>
      </c>
      <c r="H1512" s="36" t="s">
        <v>14</v>
      </c>
      <c r="I1512" s="36" t="s">
        <v>24</v>
      </c>
      <c r="J1512" s="36" t="s">
        <v>20</v>
      </c>
      <c r="K1512" s="36" t="s">
        <v>142</v>
      </c>
      <c r="L1512" s="36" t="s">
        <v>17</v>
      </c>
      <c r="M1512" s="36">
        <v>1</v>
      </c>
      <c r="N1512" s="36" t="str">
        <f t="shared" si="47"/>
        <v>Referal Link</v>
      </c>
      <c r="O1512" s="36">
        <v>1285.0899999999999</v>
      </c>
      <c r="P1512" s="37"/>
      <c r="Q1512" s="43"/>
      <c r="R1512" s="37"/>
      <c r="S1512" s="38"/>
      <c r="T1512" s="45">
        <v>44095</v>
      </c>
      <c r="U1512" s="36">
        <v>153063</v>
      </c>
      <c r="V1512" s="36" t="s">
        <v>10</v>
      </c>
      <c r="W1512" s="36">
        <v>34</v>
      </c>
      <c r="X1512" s="36" t="str" cm="1">
        <f t="array" ref="X1512">_xlfn.IFS(AND(W1512&gt;8,W1512&lt;=27),"Geração Z",AND(W1512&gt;27,W1512&lt;=43),"Millennials",AND(W1512&gt;43,W1512&lt;=59),"Geração X",W1512&gt;59,"Baby Boomers")</f>
        <v>Millennials</v>
      </c>
      <c r="Y1512" s="36" t="s">
        <v>14</v>
      </c>
      <c r="Z1512" s="36" t="s">
        <v>31</v>
      </c>
      <c r="AA1512" s="36" t="s">
        <v>34</v>
      </c>
      <c r="AB1512" s="36" t="s">
        <v>143</v>
      </c>
      <c r="AC1512" s="36" t="s">
        <v>17</v>
      </c>
      <c r="AD1512" s="36">
        <v>1</v>
      </c>
      <c r="AE1512" s="35" t="str">
        <f t="shared" si="46"/>
        <v>Referal Link</v>
      </c>
      <c r="AF1512" s="36">
        <v>2669.55</v>
      </c>
      <c r="AG1512"/>
      <c r="AH1512"/>
    </row>
    <row r="1513" spans="1:34" ht="15.75" customHeight="1" x14ac:dyDescent="0.25">
      <c r="A1513"/>
      <c r="B1513"/>
      <c r="C1513" s="1">
        <v>44033</v>
      </c>
      <c r="D1513" s="2">
        <v>152865</v>
      </c>
      <c r="E1513" s="2" t="s">
        <v>4</v>
      </c>
      <c r="F1513" s="2">
        <v>43</v>
      </c>
      <c r="G1513" s="2" t="str" cm="1">
        <f t="array" ref="G1513">_xlfn.IFS(AND(F1513&gt;8,F1513&lt;=27),"Geração Z",AND(F1513&gt;27,F1513&lt;=43),"Millennials",AND(F1513&gt;43,F1513&lt;=59),"Geração X",F1513&gt;59,"Baby Boomers")</f>
        <v>Millennials</v>
      </c>
      <c r="H1513" s="2" t="s">
        <v>14</v>
      </c>
      <c r="I1513" s="2" t="s">
        <v>65</v>
      </c>
      <c r="J1513" s="2" t="s">
        <v>7</v>
      </c>
      <c r="K1513" s="2" t="s">
        <v>23</v>
      </c>
      <c r="L1513" s="2" t="s">
        <v>13</v>
      </c>
      <c r="M1513" s="2">
        <v>1</v>
      </c>
      <c r="N1513" s="2" t="str">
        <f t="shared" si="47"/>
        <v>Referal Link</v>
      </c>
      <c r="O1513" s="2">
        <v>2892.37</v>
      </c>
      <c r="P1513" s="37"/>
      <c r="Q1513" s="43"/>
      <c r="R1513" s="37"/>
      <c r="S1513" s="38"/>
      <c r="T1513" s="46">
        <v>44095</v>
      </c>
      <c r="U1513" s="2">
        <v>153064</v>
      </c>
      <c r="V1513" s="2" t="s">
        <v>4</v>
      </c>
      <c r="W1513" s="2">
        <v>26</v>
      </c>
      <c r="X1513" s="2" t="str" cm="1">
        <f t="array" ref="X1513">_xlfn.IFS(AND(W1513&gt;8,W1513&lt;=27),"Geração Z",AND(W1513&gt;27,W1513&lt;=43),"Millennials",AND(W1513&gt;43,W1513&lt;=59),"Geração X",W1513&gt;59,"Baby Boomers")</f>
        <v>Geração Z</v>
      </c>
      <c r="Y1513" s="2" t="s">
        <v>14</v>
      </c>
      <c r="Z1513" s="2" t="s">
        <v>40</v>
      </c>
      <c r="AA1513" s="2" t="s">
        <v>29</v>
      </c>
      <c r="AB1513" s="2" t="s">
        <v>142</v>
      </c>
      <c r="AC1513" s="2" t="s">
        <v>13</v>
      </c>
      <c r="AD1513" s="2">
        <v>0</v>
      </c>
      <c r="AE1513" s="1" t="str">
        <f t="shared" si="46"/>
        <v>Others</v>
      </c>
      <c r="AF1513" s="2">
        <v>2520.87</v>
      </c>
      <c r="AG1513"/>
      <c r="AH1513"/>
    </row>
    <row r="1514" spans="1:34" ht="15.75" customHeight="1" x14ac:dyDescent="0.25">
      <c r="A1514"/>
      <c r="B1514"/>
      <c r="C1514" s="35">
        <v>44034</v>
      </c>
      <c r="D1514" s="36">
        <v>152866</v>
      </c>
      <c r="E1514" s="36" t="s">
        <v>4</v>
      </c>
      <c r="F1514" s="36">
        <v>48</v>
      </c>
      <c r="G1514" s="36" t="str" cm="1">
        <f t="array" ref="G1514">_xlfn.IFS(AND(F1514&gt;8,F1514&lt;=27),"Geração Z",AND(F1514&gt;27,F1514&lt;=43),"Millennials",AND(F1514&gt;43,F1514&lt;=59),"Geração X",F1514&gt;59,"Baby Boomers")</f>
        <v>Geração X</v>
      </c>
      <c r="H1514" s="36" t="s">
        <v>14</v>
      </c>
      <c r="I1514" s="36" t="s">
        <v>30</v>
      </c>
      <c r="J1514" s="36" t="s">
        <v>7</v>
      </c>
      <c r="K1514" s="36" t="s">
        <v>23</v>
      </c>
      <c r="L1514" s="36" t="s">
        <v>17</v>
      </c>
      <c r="M1514" s="36">
        <v>0</v>
      </c>
      <c r="N1514" s="36" t="str">
        <f t="shared" si="47"/>
        <v>Others</v>
      </c>
      <c r="O1514" s="36">
        <v>830.35</v>
      </c>
      <c r="P1514" s="37"/>
      <c r="Q1514" s="43"/>
      <c r="R1514" s="37"/>
      <c r="S1514" s="38"/>
      <c r="T1514" s="45">
        <v>44096</v>
      </c>
      <c r="U1514" s="36">
        <v>153065</v>
      </c>
      <c r="V1514" s="36" t="s">
        <v>10</v>
      </c>
      <c r="W1514" s="36">
        <v>43</v>
      </c>
      <c r="X1514" s="36" t="str" cm="1">
        <f t="array" ref="X1514">_xlfn.IFS(AND(W1514&gt;8,W1514&lt;=27),"Geração Z",AND(W1514&gt;27,W1514&lt;=43),"Millennials",AND(W1514&gt;43,W1514&lt;=59),"Geração X",W1514&gt;59,"Baby Boomers")</f>
        <v>Millennials</v>
      </c>
      <c r="Y1514" s="36" t="s">
        <v>5</v>
      </c>
      <c r="Z1514" s="36" t="s">
        <v>66</v>
      </c>
      <c r="AA1514" s="36" t="s">
        <v>29</v>
      </c>
      <c r="AB1514" s="36" t="s">
        <v>142</v>
      </c>
      <c r="AC1514" s="36" t="s">
        <v>13</v>
      </c>
      <c r="AD1514" s="36">
        <v>1</v>
      </c>
      <c r="AE1514" s="35" t="str">
        <f t="shared" si="46"/>
        <v>Referal Link</v>
      </c>
      <c r="AF1514" s="36">
        <v>388.15</v>
      </c>
      <c r="AG1514"/>
      <c r="AH1514"/>
    </row>
    <row r="1515" spans="1:34" ht="15.75" customHeight="1" x14ac:dyDescent="0.25">
      <c r="A1515"/>
      <c r="B1515"/>
      <c r="C1515" s="1">
        <v>44035</v>
      </c>
      <c r="D1515" s="2">
        <v>152867</v>
      </c>
      <c r="E1515" s="2" t="s">
        <v>4</v>
      </c>
      <c r="F1515" s="2">
        <v>31</v>
      </c>
      <c r="G1515" s="2" t="str" cm="1">
        <f t="array" ref="G1515">_xlfn.IFS(AND(F1515&gt;8,F1515&lt;=27),"Geração Z",AND(F1515&gt;27,F1515&lt;=43),"Millennials",AND(F1515&gt;43,F1515&lt;=59),"Geração X",F1515&gt;59,"Baby Boomers")</f>
        <v>Millennials</v>
      </c>
      <c r="H1515" s="2" t="s">
        <v>14</v>
      </c>
      <c r="I1515" s="2" t="s">
        <v>42</v>
      </c>
      <c r="J1515" s="2" t="s">
        <v>7</v>
      </c>
      <c r="K1515" s="2" t="s">
        <v>143</v>
      </c>
      <c r="L1515" s="2" t="s">
        <v>9</v>
      </c>
      <c r="M1515" s="2">
        <v>1</v>
      </c>
      <c r="N1515" s="2" t="str">
        <f t="shared" si="47"/>
        <v>Referal Link</v>
      </c>
      <c r="O1515" s="2">
        <v>2778.69</v>
      </c>
      <c r="P1515" s="37"/>
      <c r="Q1515" s="43"/>
      <c r="R1515" s="37"/>
      <c r="S1515" s="38"/>
      <c r="T1515" s="46">
        <v>44097</v>
      </c>
      <c r="U1515" s="2">
        <v>153067</v>
      </c>
      <c r="V1515" s="2" t="s">
        <v>10</v>
      </c>
      <c r="W1515" s="2">
        <v>17</v>
      </c>
      <c r="X1515" s="2" t="str" cm="1">
        <f t="array" ref="X1515">_xlfn.IFS(AND(W1515&gt;8,W1515&lt;=27),"Geração Z",AND(W1515&gt;27,W1515&lt;=43),"Millennials",AND(W1515&gt;43,W1515&lt;=59),"Geração X",W1515&gt;59,"Baby Boomers")</f>
        <v>Geração Z</v>
      </c>
      <c r="Y1515" s="2" t="s">
        <v>5</v>
      </c>
      <c r="Z1515" s="2" t="s">
        <v>68</v>
      </c>
      <c r="AA1515" s="2" t="s">
        <v>34</v>
      </c>
      <c r="AB1515" s="2" t="s">
        <v>23</v>
      </c>
      <c r="AC1515" s="2" t="s">
        <v>13</v>
      </c>
      <c r="AD1515" s="2">
        <v>0</v>
      </c>
      <c r="AE1515" s="1" t="str">
        <f t="shared" si="46"/>
        <v>Others</v>
      </c>
      <c r="AF1515" s="2">
        <v>172.4</v>
      </c>
      <c r="AG1515"/>
      <c r="AH1515"/>
    </row>
    <row r="1516" spans="1:34" ht="15.75" customHeight="1" x14ac:dyDescent="0.25">
      <c r="A1516"/>
      <c r="B1516"/>
      <c r="C1516" s="35">
        <v>44036</v>
      </c>
      <c r="D1516" s="36">
        <v>152868</v>
      </c>
      <c r="E1516" s="36" t="s">
        <v>4</v>
      </c>
      <c r="F1516" s="36">
        <v>20</v>
      </c>
      <c r="G1516" s="36" t="str" cm="1">
        <f t="array" ref="G1516">_xlfn.IFS(AND(F1516&gt;8,F1516&lt;=27),"Geração Z",AND(F1516&gt;27,F1516&lt;=43),"Millennials",AND(F1516&gt;43,F1516&lt;=59),"Geração X",F1516&gt;59,"Baby Boomers")</f>
        <v>Geração Z</v>
      </c>
      <c r="H1516" s="36" t="s">
        <v>5</v>
      </c>
      <c r="I1516" s="36" t="s">
        <v>35</v>
      </c>
      <c r="J1516" s="36" t="s">
        <v>29</v>
      </c>
      <c r="K1516" s="36" t="s">
        <v>142</v>
      </c>
      <c r="L1516" s="36" t="s">
        <v>17</v>
      </c>
      <c r="M1516" s="36">
        <v>1</v>
      </c>
      <c r="N1516" s="36" t="str">
        <f t="shared" si="47"/>
        <v>Referal Link</v>
      </c>
      <c r="O1516" s="36">
        <v>2463.71</v>
      </c>
      <c r="P1516" s="37"/>
      <c r="Q1516" s="43"/>
      <c r="R1516" s="37"/>
      <c r="S1516" s="38"/>
      <c r="T1516" s="45">
        <v>44097</v>
      </c>
      <c r="U1516" s="36">
        <v>153068</v>
      </c>
      <c r="V1516" s="36" t="s">
        <v>4</v>
      </c>
      <c r="W1516" s="36">
        <v>30</v>
      </c>
      <c r="X1516" s="36" t="str" cm="1">
        <f t="array" ref="X1516">_xlfn.IFS(AND(W1516&gt;8,W1516&lt;=27),"Geração Z",AND(W1516&gt;27,W1516&lt;=43),"Millennials",AND(W1516&gt;43,W1516&lt;=59),"Geração X",W1516&gt;59,"Baby Boomers")</f>
        <v>Millennials</v>
      </c>
      <c r="Y1516" s="36" t="s">
        <v>14</v>
      </c>
      <c r="Z1516" s="36" t="s">
        <v>21</v>
      </c>
      <c r="AA1516" s="36" t="s">
        <v>27</v>
      </c>
      <c r="AB1516" s="36" t="s">
        <v>23</v>
      </c>
      <c r="AC1516" s="36" t="s">
        <v>9</v>
      </c>
      <c r="AD1516" s="36">
        <v>1</v>
      </c>
      <c r="AE1516" s="35" t="str">
        <f t="shared" si="46"/>
        <v>Referal Link</v>
      </c>
      <c r="AF1516" s="36">
        <v>807.71</v>
      </c>
      <c r="AG1516"/>
      <c r="AH1516"/>
    </row>
    <row r="1517" spans="1:34" ht="15.75" customHeight="1" x14ac:dyDescent="0.25">
      <c r="A1517"/>
      <c r="B1517"/>
      <c r="C1517" s="1">
        <v>44036</v>
      </c>
      <c r="D1517" s="2">
        <v>152870</v>
      </c>
      <c r="E1517" s="2" t="s">
        <v>10</v>
      </c>
      <c r="F1517" s="2">
        <v>24</v>
      </c>
      <c r="G1517" s="2" t="str" cm="1">
        <f t="array" ref="G1517">_xlfn.IFS(AND(F1517&gt;8,F1517&lt;=27),"Geração Z",AND(F1517&gt;27,F1517&lt;=43),"Millennials",AND(F1517&gt;43,F1517&lt;=59),"Geração X",F1517&gt;59,"Baby Boomers")</f>
        <v>Geração Z</v>
      </c>
      <c r="H1517" s="2" t="s">
        <v>14</v>
      </c>
      <c r="I1517" s="2" t="s">
        <v>50</v>
      </c>
      <c r="J1517" s="2" t="s">
        <v>27</v>
      </c>
      <c r="K1517" s="2" t="s">
        <v>23</v>
      </c>
      <c r="L1517" s="2" t="s">
        <v>9</v>
      </c>
      <c r="M1517" s="2">
        <v>1</v>
      </c>
      <c r="N1517" s="2" t="str">
        <f t="shared" si="47"/>
        <v>Referal Link</v>
      </c>
      <c r="O1517" s="2">
        <v>2977.78</v>
      </c>
      <c r="P1517" s="37"/>
      <c r="Q1517" s="43"/>
      <c r="R1517" s="37"/>
      <c r="S1517" s="38"/>
      <c r="T1517" s="46">
        <v>44097</v>
      </c>
      <c r="U1517" s="2">
        <v>153070</v>
      </c>
      <c r="V1517" s="2" t="s">
        <v>10</v>
      </c>
      <c r="W1517" s="2">
        <v>38</v>
      </c>
      <c r="X1517" s="2" t="str" cm="1">
        <f t="array" ref="X1517">_xlfn.IFS(AND(W1517&gt;8,W1517&lt;=27),"Geração Z",AND(W1517&gt;27,W1517&lt;=43),"Millennials",AND(W1517&gt;43,W1517&lt;=59),"Geração X",W1517&gt;59,"Baby Boomers")</f>
        <v>Millennials</v>
      </c>
      <c r="Y1517" s="2" t="s">
        <v>5</v>
      </c>
      <c r="Z1517" s="2" t="s">
        <v>33</v>
      </c>
      <c r="AA1517" s="2" t="s">
        <v>7</v>
      </c>
      <c r="AB1517" s="2" t="s">
        <v>8</v>
      </c>
      <c r="AC1517" s="2" t="s">
        <v>17</v>
      </c>
      <c r="AD1517" s="2">
        <v>0</v>
      </c>
      <c r="AE1517" s="1" t="str">
        <f t="shared" si="46"/>
        <v>Others</v>
      </c>
      <c r="AF1517" s="2">
        <v>1450.28</v>
      </c>
      <c r="AG1517"/>
      <c r="AH1517"/>
    </row>
    <row r="1518" spans="1:34" ht="15.75" customHeight="1" x14ac:dyDescent="0.25">
      <c r="A1518"/>
      <c r="B1518"/>
      <c r="C1518" s="35">
        <v>44036</v>
      </c>
      <c r="D1518" s="36">
        <v>152871</v>
      </c>
      <c r="E1518" s="36" t="s">
        <v>4</v>
      </c>
      <c r="F1518" s="36">
        <v>36</v>
      </c>
      <c r="G1518" s="36" t="str" cm="1">
        <f t="array" ref="G1518">_xlfn.IFS(AND(F1518&gt;8,F1518&lt;=27),"Geração Z",AND(F1518&gt;27,F1518&lt;=43),"Millennials",AND(F1518&gt;43,F1518&lt;=59),"Geração X",F1518&gt;59,"Baby Boomers")</f>
        <v>Millennials</v>
      </c>
      <c r="H1518" s="36" t="s">
        <v>14</v>
      </c>
      <c r="I1518" s="36" t="s">
        <v>61</v>
      </c>
      <c r="J1518" s="36" t="s">
        <v>7</v>
      </c>
      <c r="K1518" s="36" t="s">
        <v>143</v>
      </c>
      <c r="L1518" s="36" t="s">
        <v>17</v>
      </c>
      <c r="M1518" s="36">
        <v>0</v>
      </c>
      <c r="N1518" s="36" t="str">
        <f t="shared" si="47"/>
        <v>Others</v>
      </c>
      <c r="O1518" s="36">
        <v>1713.06</v>
      </c>
      <c r="P1518" s="37"/>
      <c r="Q1518" s="43"/>
      <c r="R1518" s="37"/>
      <c r="S1518" s="38"/>
      <c r="T1518" s="45">
        <v>44097</v>
      </c>
      <c r="U1518" s="36">
        <v>153072</v>
      </c>
      <c r="V1518" s="36" t="s">
        <v>10</v>
      </c>
      <c r="W1518" s="36">
        <v>31</v>
      </c>
      <c r="X1518" s="36" t="str" cm="1">
        <f t="array" ref="X1518">_xlfn.IFS(AND(W1518&gt;8,W1518&lt;=27),"Geração Z",AND(W1518&gt;27,W1518&lt;=43),"Millennials",AND(W1518&gt;43,W1518&lt;=59),"Geração X",W1518&gt;59,"Baby Boomers")</f>
        <v>Millennials</v>
      </c>
      <c r="Y1518" s="36" t="s">
        <v>14</v>
      </c>
      <c r="Z1518" s="36" t="s">
        <v>51</v>
      </c>
      <c r="AA1518" s="36" t="s">
        <v>20</v>
      </c>
      <c r="AB1518" s="36" t="s">
        <v>23</v>
      </c>
      <c r="AC1518" s="36" t="s">
        <v>17</v>
      </c>
      <c r="AD1518" s="36">
        <v>1</v>
      </c>
      <c r="AE1518" s="35" t="str">
        <f t="shared" si="46"/>
        <v>Referal Link</v>
      </c>
      <c r="AF1518" s="36">
        <v>2870.05</v>
      </c>
      <c r="AG1518"/>
      <c r="AH1518"/>
    </row>
    <row r="1519" spans="1:34" ht="15.75" customHeight="1" x14ac:dyDescent="0.25">
      <c r="A1519"/>
      <c r="B1519"/>
      <c r="C1519" s="1">
        <v>44036</v>
      </c>
      <c r="D1519" s="2">
        <v>152869</v>
      </c>
      <c r="E1519" s="2" t="s">
        <v>10</v>
      </c>
      <c r="F1519" s="2">
        <v>63</v>
      </c>
      <c r="G1519" s="2" t="str" cm="1">
        <f t="array" ref="G1519">_xlfn.IFS(AND(F1519&gt;8,F1519&lt;=27),"Geração Z",AND(F1519&gt;27,F1519&lt;=43),"Millennials",AND(F1519&gt;43,F1519&lt;=59),"Geração X",F1519&gt;59,"Baby Boomers")</f>
        <v>Baby Boomers</v>
      </c>
      <c r="H1519" s="2" t="s">
        <v>5</v>
      </c>
      <c r="I1519" s="2" t="s">
        <v>64</v>
      </c>
      <c r="J1519" s="2" t="s">
        <v>7</v>
      </c>
      <c r="K1519" s="2" t="s">
        <v>143</v>
      </c>
      <c r="L1519" s="2" t="s">
        <v>17</v>
      </c>
      <c r="M1519" s="2">
        <v>1</v>
      </c>
      <c r="N1519" s="2" t="str">
        <f t="shared" si="47"/>
        <v>Referal Link</v>
      </c>
      <c r="O1519" s="2">
        <v>2777.64</v>
      </c>
      <c r="P1519" s="37"/>
      <c r="Q1519" s="43"/>
      <c r="R1519" s="37"/>
      <c r="S1519" s="38"/>
      <c r="T1519" s="46">
        <v>44098</v>
      </c>
      <c r="U1519" s="2">
        <v>153073</v>
      </c>
      <c r="V1519" s="2" t="s">
        <v>10</v>
      </c>
      <c r="W1519" s="2">
        <v>35</v>
      </c>
      <c r="X1519" s="2" t="str" cm="1">
        <f t="array" ref="X1519">_xlfn.IFS(AND(W1519&gt;8,W1519&lt;=27),"Geração Z",AND(W1519&gt;27,W1519&lt;=43),"Millennials",AND(W1519&gt;43,W1519&lt;=59),"Geração X",W1519&gt;59,"Baby Boomers")</f>
        <v>Millennials</v>
      </c>
      <c r="Y1519" s="2" t="s">
        <v>5</v>
      </c>
      <c r="Z1519" s="2" t="s">
        <v>37</v>
      </c>
      <c r="AA1519" s="2" t="s">
        <v>29</v>
      </c>
      <c r="AB1519" s="2" t="s">
        <v>23</v>
      </c>
      <c r="AC1519" s="2" t="s">
        <v>17</v>
      </c>
      <c r="AD1519" s="2">
        <v>0</v>
      </c>
      <c r="AE1519" s="1" t="str">
        <f t="shared" si="46"/>
        <v>Others</v>
      </c>
      <c r="AF1519" s="2">
        <v>1645.67</v>
      </c>
      <c r="AG1519"/>
      <c r="AH1519"/>
    </row>
    <row r="1520" spans="1:34" ht="15.75" customHeight="1" x14ac:dyDescent="0.25">
      <c r="A1520"/>
      <c r="B1520"/>
      <c r="C1520" s="35">
        <v>44037</v>
      </c>
      <c r="D1520" s="36">
        <v>152872</v>
      </c>
      <c r="E1520" s="36" t="s">
        <v>4</v>
      </c>
      <c r="F1520" s="36">
        <v>73</v>
      </c>
      <c r="G1520" s="36" t="str" cm="1">
        <f t="array" ref="G1520">_xlfn.IFS(AND(F1520&gt;8,F1520&lt;=27),"Geração Z",AND(F1520&gt;27,F1520&lt;=43),"Millennials",AND(F1520&gt;43,F1520&lt;=59),"Geração X",F1520&gt;59,"Baby Boomers")</f>
        <v>Baby Boomers</v>
      </c>
      <c r="H1520" s="36" t="s">
        <v>5</v>
      </c>
      <c r="I1520" s="36" t="s">
        <v>38</v>
      </c>
      <c r="J1520" s="36" t="s">
        <v>20</v>
      </c>
      <c r="K1520" s="36" t="s">
        <v>142</v>
      </c>
      <c r="L1520" s="36" t="s">
        <v>13</v>
      </c>
      <c r="M1520" s="36">
        <v>0</v>
      </c>
      <c r="N1520" s="36" t="str">
        <f t="shared" si="47"/>
        <v>Others</v>
      </c>
      <c r="O1520" s="36">
        <v>1480.73</v>
      </c>
      <c r="P1520" s="37"/>
      <c r="Q1520" s="43"/>
      <c r="R1520" s="37"/>
      <c r="S1520" s="38"/>
      <c r="T1520" s="45">
        <v>44098</v>
      </c>
      <c r="U1520" s="36">
        <v>153074</v>
      </c>
      <c r="V1520" s="36" t="s">
        <v>4</v>
      </c>
      <c r="W1520" s="36">
        <v>71</v>
      </c>
      <c r="X1520" s="36" t="str" cm="1">
        <f t="array" ref="X1520">_xlfn.IFS(AND(W1520&gt;8,W1520&lt;=27),"Geração Z",AND(W1520&gt;27,W1520&lt;=43),"Millennials",AND(W1520&gt;43,W1520&lt;=59),"Geração X",W1520&gt;59,"Baby Boomers")</f>
        <v>Baby Boomers</v>
      </c>
      <c r="Y1520" s="36" t="s">
        <v>14</v>
      </c>
      <c r="Z1520" s="36" t="s">
        <v>32</v>
      </c>
      <c r="AA1520" s="36" t="s">
        <v>7</v>
      </c>
      <c r="AB1520" s="36" t="s">
        <v>142</v>
      </c>
      <c r="AC1520" s="36" t="s">
        <v>17</v>
      </c>
      <c r="AD1520" s="36">
        <v>1</v>
      </c>
      <c r="AE1520" s="35" t="str">
        <f t="shared" si="46"/>
        <v>Referal Link</v>
      </c>
      <c r="AF1520" s="36">
        <v>88.8</v>
      </c>
      <c r="AG1520"/>
      <c r="AH1520"/>
    </row>
    <row r="1521" spans="1:34" ht="15.75" customHeight="1" x14ac:dyDescent="0.25">
      <c r="A1521"/>
      <c r="B1521"/>
      <c r="C1521" s="1">
        <v>44037</v>
      </c>
      <c r="D1521" s="2">
        <v>152873</v>
      </c>
      <c r="E1521" s="2" t="s">
        <v>4</v>
      </c>
      <c r="F1521" s="2">
        <v>44</v>
      </c>
      <c r="G1521" s="2" t="str" cm="1">
        <f t="array" ref="G1521">_xlfn.IFS(AND(F1521&gt;8,F1521&lt;=27),"Geração Z",AND(F1521&gt;27,F1521&lt;=43),"Millennials",AND(F1521&gt;43,F1521&lt;=59),"Geração X",F1521&gt;59,"Baby Boomers")</f>
        <v>Geração X</v>
      </c>
      <c r="H1521" s="2" t="s">
        <v>14</v>
      </c>
      <c r="I1521" s="2" t="s">
        <v>57</v>
      </c>
      <c r="J1521" s="2" t="s">
        <v>29</v>
      </c>
      <c r="K1521" s="2" t="s">
        <v>143</v>
      </c>
      <c r="L1521" s="2" t="s">
        <v>13</v>
      </c>
      <c r="M1521" s="2">
        <v>0</v>
      </c>
      <c r="N1521" s="2" t="str">
        <f t="shared" si="47"/>
        <v>Others</v>
      </c>
      <c r="O1521" s="2">
        <v>81.599999999999994</v>
      </c>
      <c r="P1521" s="37"/>
      <c r="Q1521" s="43"/>
      <c r="R1521" s="37"/>
      <c r="S1521" s="38"/>
      <c r="T1521" s="46">
        <v>44098</v>
      </c>
      <c r="U1521" s="2">
        <v>153075</v>
      </c>
      <c r="V1521" s="2" t="s">
        <v>10</v>
      </c>
      <c r="W1521" s="2">
        <v>61</v>
      </c>
      <c r="X1521" s="2" t="str" cm="1">
        <f t="array" ref="X1521">_xlfn.IFS(AND(W1521&gt;8,W1521&lt;=27),"Geração Z",AND(W1521&gt;27,W1521&lt;=43),"Millennials",AND(W1521&gt;43,W1521&lt;=59),"Geração X",W1521&gt;59,"Baby Boomers")</f>
        <v>Baby Boomers</v>
      </c>
      <c r="Y1521" s="2" t="s">
        <v>5</v>
      </c>
      <c r="Z1521" s="2" t="s">
        <v>36</v>
      </c>
      <c r="AA1521" s="2" t="s">
        <v>7</v>
      </c>
      <c r="AB1521" s="2" t="s">
        <v>142</v>
      </c>
      <c r="AC1521" s="2" t="s">
        <v>9</v>
      </c>
      <c r="AD1521" s="2">
        <v>1</v>
      </c>
      <c r="AE1521" s="1" t="str">
        <f t="shared" si="46"/>
        <v>Referal Link</v>
      </c>
      <c r="AF1521" s="2">
        <v>1840.99</v>
      </c>
      <c r="AG1521"/>
      <c r="AH1521"/>
    </row>
    <row r="1522" spans="1:34" ht="15.75" customHeight="1" x14ac:dyDescent="0.25">
      <c r="A1522"/>
      <c r="B1522"/>
      <c r="C1522" s="35">
        <v>44037</v>
      </c>
      <c r="D1522" s="36">
        <v>152874</v>
      </c>
      <c r="E1522" s="36" t="s">
        <v>4</v>
      </c>
      <c r="F1522" s="36">
        <v>48</v>
      </c>
      <c r="G1522" s="36" t="str" cm="1">
        <f t="array" ref="G1522">_xlfn.IFS(AND(F1522&gt;8,F1522&lt;=27),"Geração Z",AND(F1522&gt;27,F1522&lt;=43),"Millennials",AND(F1522&gt;43,F1522&lt;=59),"Geração X",F1522&gt;59,"Baby Boomers")</f>
        <v>Geração X</v>
      </c>
      <c r="H1522" s="36" t="s">
        <v>5</v>
      </c>
      <c r="I1522" s="36" t="s">
        <v>61</v>
      </c>
      <c r="J1522" s="36" t="s">
        <v>34</v>
      </c>
      <c r="K1522" s="36" t="s">
        <v>8</v>
      </c>
      <c r="L1522" s="36" t="s">
        <v>17</v>
      </c>
      <c r="M1522" s="36">
        <v>0</v>
      </c>
      <c r="N1522" s="36" t="str">
        <f t="shared" si="47"/>
        <v>Others</v>
      </c>
      <c r="O1522" s="36">
        <v>1076.42</v>
      </c>
      <c r="P1522" s="37"/>
      <c r="Q1522" s="43"/>
      <c r="R1522" s="37"/>
      <c r="S1522" s="38"/>
      <c r="T1522" s="45">
        <v>44099</v>
      </c>
      <c r="U1522" s="36">
        <v>153077</v>
      </c>
      <c r="V1522" s="36" t="s">
        <v>10</v>
      </c>
      <c r="W1522" s="36">
        <v>16</v>
      </c>
      <c r="X1522" s="36" t="str" cm="1">
        <f t="array" ref="X1522">_xlfn.IFS(AND(W1522&gt;8,W1522&lt;=27),"Geração Z",AND(W1522&gt;27,W1522&lt;=43),"Millennials",AND(W1522&gt;43,W1522&lt;=59),"Geração X",W1522&gt;59,"Baby Boomers")</f>
        <v>Geração Z</v>
      </c>
      <c r="Y1522" s="36" t="s">
        <v>14</v>
      </c>
      <c r="Z1522" s="36" t="s">
        <v>6</v>
      </c>
      <c r="AA1522" s="36" t="s">
        <v>34</v>
      </c>
      <c r="AB1522" s="36" t="s">
        <v>143</v>
      </c>
      <c r="AC1522" s="36" t="s">
        <v>13</v>
      </c>
      <c r="AD1522" s="36">
        <v>1</v>
      </c>
      <c r="AE1522" s="35" t="str">
        <f t="shared" si="46"/>
        <v>Referal Link</v>
      </c>
      <c r="AF1522" s="36">
        <v>1974.17</v>
      </c>
      <c r="AG1522"/>
      <c r="AH1522"/>
    </row>
    <row r="1523" spans="1:34" ht="15.75" customHeight="1" x14ac:dyDescent="0.25">
      <c r="A1523"/>
      <c r="B1523"/>
      <c r="C1523" s="1">
        <v>44038</v>
      </c>
      <c r="D1523" s="2">
        <v>152875</v>
      </c>
      <c r="E1523" s="2" t="s">
        <v>10</v>
      </c>
      <c r="F1523" s="2">
        <v>42</v>
      </c>
      <c r="G1523" s="2" t="str" cm="1">
        <f t="array" ref="G1523">_xlfn.IFS(AND(F1523&gt;8,F1523&lt;=27),"Geração Z",AND(F1523&gt;27,F1523&lt;=43),"Millennials",AND(F1523&gt;43,F1523&lt;=59),"Geração X",F1523&gt;59,"Baby Boomers")</f>
        <v>Millennials</v>
      </c>
      <c r="H1523" s="2" t="s">
        <v>14</v>
      </c>
      <c r="I1523" s="2" t="s">
        <v>40</v>
      </c>
      <c r="J1523" s="2" t="s">
        <v>20</v>
      </c>
      <c r="K1523" s="2" t="s">
        <v>8</v>
      </c>
      <c r="L1523" s="2" t="s">
        <v>17</v>
      </c>
      <c r="M1523" s="2">
        <v>0</v>
      </c>
      <c r="N1523" s="2" t="str">
        <f t="shared" si="47"/>
        <v>Others</v>
      </c>
      <c r="O1523" s="2">
        <v>1757.22</v>
      </c>
      <c r="P1523" s="37"/>
      <c r="Q1523" s="43"/>
      <c r="R1523" s="37"/>
      <c r="S1523" s="38"/>
      <c r="T1523" s="46">
        <v>44099</v>
      </c>
      <c r="U1523" s="2">
        <v>153078</v>
      </c>
      <c r="V1523" s="2" t="s">
        <v>10</v>
      </c>
      <c r="W1523" s="2">
        <v>20</v>
      </c>
      <c r="X1523" s="2" t="str" cm="1">
        <f t="array" ref="X1523">_xlfn.IFS(AND(W1523&gt;8,W1523&lt;=27),"Geração Z",AND(W1523&gt;27,W1523&lt;=43),"Millennials",AND(W1523&gt;43,W1523&lt;=59),"Geração X",W1523&gt;59,"Baby Boomers")</f>
        <v>Geração Z</v>
      </c>
      <c r="Y1523" s="2" t="s">
        <v>14</v>
      </c>
      <c r="Z1523" s="2" t="s">
        <v>62</v>
      </c>
      <c r="AA1523" s="2" t="s">
        <v>20</v>
      </c>
      <c r="AB1523" s="2" t="s">
        <v>143</v>
      </c>
      <c r="AC1523" s="2" t="s">
        <v>9</v>
      </c>
      <c r="AD1523" s="2">
        <v>0</v>
      </c>
      <c r="AE1523" s="1" t="str">
        <f t="shared" si="46"/>
        <v>Others</v>
      </c>
      <c r="AF1523" s="2">
        <v>2509.5300000000002</v>
      </c>
      <c r="AG1523"/>
      <c r="AH1523"/>
    </row>
    <row r="1524" spans="1:34" ht="15.75" customHeight="1" x14ac:dyDescent="0.25">
      <c r="A1524"/>
      <c r="B1524"/>
      <c r="C1524" s="35">
        <v>44038</v>
      </c>
      <c r="D1524" s="36">
        <v>152876</v>
      </c>
      <c r="E1524" s="36" t="s">
        <v>4</v>
      </c>
      <c r="F1524" s="36">
        <v>64</v>
      </c>
      <c r="G1524" s="36" t="str" cm="1">
        <f t="array" ref="G1524">_xlfn.IFS(AND(F1524&gt;8,F1524&lt;=27),"Geração Z",AND(F1524&gt;27,F1524&lt;=43),"Millennials",AND(F1524&gt;43,F1524&lt;=59),"Geração X",F1524&gt;59,"Baby Boomers")</f>
        <v>Baby Boomers</v>
      </c>
      <c r="H1524" s="36" t="s">
        <v>14</v>
      </c>
      <c r="I1524" s="36" t="s">
        <v>61</v>
      </c>
      <c r="J1524" s="36" t="s">
        <v>7</v>
      </c>
      <c r="K1524" s="36" t="s">
        <v>142</v>
      </c>
      <c r="L1524" s="36" t="s">
        <v>13</v>
      </c>
      <c r="M1524" s="36">
        <v>0</v>
      </c>
      <c r="N1524" s="36" t="str">
        <f t="shared" si="47"/>
        <v>Others</v>
      </c>
      <c r="O1524" s="36">
        <v>1809.51</v>
      </c>
      <c r="P1524" s="37"/>
      <c r="Q1524" s="43"/>
      <c r="R1524" s="37"/>
      <c r="S1524" s="38"/>
      <c r="T1524" s="45">
        <v>44100</v>
      </c>
      <c r="U1524" s="36">
        <v>153079</v>
      </c>
      <c r="V1524" s="36" t="s">
        <v>10</v>
      </c>
      <c r="W1524" s="36">
        <v>48</v>
      </c>
      <c r="X1524" s="36" t="str" cm="1">
        <f t="array" ref="X1524">_xlfn.IFS(AND(W1524&gt;8,W1524&lt;=27),"Geração Z",AND(W1524&gt;27,W1524&lt;=43),"Millennials",AND(W1524&gt;43,W1524&lt;=59),"Geração X",W1524&gt;59,"Baby Boomers")</f>
        <v>Geração X</v>
      </c>
      <c r="Y1524" s="36" t="s">
        <v>14</v>
      </c>
      <c r="Z1524" s="36" t="s">
        <v>57</v>
      </c>
      <c r="AA1524" s="36" t="s">
        <v>7</v>
      </c>
      <c r="AB1524" s="36" t="s">
        <v>8</v>
      </c>
      <c r="AC1524" s="36" t="s">
        <v>17</v>
      </c>
      <c r="AD1524" s="36">
        <v>0</v>
      </c>
      <c r="AE1524" s="35" t="str">
        <f t="shared" si="46"/>
        <v>Others</v>
      </c>
      <c r="AF1524" s="36">
        <v>164.35</v>
      </c>
      <c r="AG1524"/>
      <c r="AH1524"/>
    </row>
    <row r="1525" spans="1:34" ht="15.75" customHeight="1" x14ac:dyDescent="0.25">
      <c r="A1525"/>
      <c r="B1525"/>
      <c r="C1525" s="1">
        <v>44038</v>
      </c>
      <c r="D1525" s="2">
        <v>152877</v>
      </c>
      <c r="E1525" s="2" t="s">
        <v>4</v>
      </c>
      <c r="F1525" s="2">
        <v>26</v>
      </c>
      <c r="G1525" s="2" t="str" cm="1">
        <f t="array" ref="G1525">_xlfn.IFS(AND(F1525&gt;8,F1525&lt;=27),"Geração Z",AND(F1525&gt;27,F1525&lt;=43),"Millennials",AND(F1525&gt;43,F1525&lt;=59),"Geração X",F1525&gt;59,"Baby Boomers")</f>
        <v>Geração Z</v>
      </c>
      <c r="H1525" s="2" t="s">
        <v>14</v>
      </c>
      <c r="I1525" s="2" t="s">
        <v>62</v>
      </c>
      <c r="J1525" s="2" t="s">
        <v>27</v>
      </c>
      <c r="K1525" s="2" t="s">
        <v>23</v>
      </c>
      <c r="L1525" s="2" t="s">
        <v>17</v>
      </c>
      <c r="M1525" s="2">
        <v>0</v>
      </c>
      <c r="N1525" s="2" t="str">
        <f t="shared" si="47"/>
        <v>Others</v>
      </c>
      <c r="O1525" s="2">
        <v>1594.05</v>
      </c>
      <c r="P1525" s="37"/>
      <c r="Q1525" s="43"/>
      <c r="R1525" s="37"/>
      <c r="S1525" s="38"/>
      <c r="T1525" s="46">
        <v>44101</v>
      </c>
      <c r="U1525" s="2">
        <v>153080</v>
      </c>
      <c r="V1525" s="2" t="s">
        <v>4</v>
      </c>
      <c r="W1525" s="2">
        <v>27</v>
      </c>
      <c r="X1525" s="2" t="str" cm="1">
        <f t="array" ref="X1525">_xlfn.IFS(AND(W1525&gt;8,W1525&lt;=27),"Geração Z",AND(W1525&gt;27,W1525&lt;=43),"Millennials",AND(W1525&gt;43,W1525&lt;=59),"Geração X",W1525&gt;59,"Baby Boomers")</f>
        <v>Geração Z</v>
      </c>
      <c r="Y1525" s="2" t="s">
        <v>5</v>
      </c>
      <c r="Z1525" s="2" t="s">
        <v>33</v>
      </c>
      <c r="AA1525" s="2" t="s">
        <v>20</v>
      </c>
      <c r="AB1525" s="2" t="s">
        <v>23</v>
      </c>
      <c r="AC1525" s="2" t="s">
        <v>13</v>
      </c>
      <c r="AD1525" s="2">
        <v>0</v>
      </c>
      <c r="AE1525" s="1" t="str">
        <f t="shared" si="46"/>
        <v>Others</v>
      </c>
      <c r="AF1525" s="2">
        <v>1344.98</v>
      </c>
      <c r="AG1525"/>
      <c r="AH1525"/>
    </row>
    <row r="1526" spans="1:34" ht="15.75" customHeight="1" x14ac:dyDescent="0.25">
      <c r="A1526"/>
      <c r="B1526"/>
      <c r="C1526" s="35">
        <v>44039</v>
      </c>
      <c r="D1526" s="36">
        <v>152880</v>
      </c>
      <c r="E1526" s="36" t="s">
        <v>10</v>
      </c>
      <c r="F1526" s="36">
        <v>41</v>
      </c>
      <c r="G1526" s="36" t="str" cm="1">
        <f t="array" ref="G1526">_xlfn.IFS(AND(F1526&gt;8,F1526&lt;=27),"Geração Z",AND(F1526&gt;27,F1526&lt;=43),"Millennials",AND(F1526&gt;43,F1526&lt;=59),"Geração X",F1526&gt;59,"Baby Boomers")</f>
        <v>Millennials</v>
      </c>
      <c r="H1526" s="36" t="s">
        <v>5</v>
      </c>
      <c r="I1526" s="36" t="s">
        <v>65</v>
      </c>
      <c r="J1526" s="36" t="s">
        <v>27</v>
      </c>
      <c r="K1526" s="36" t="s">
        <v>142</v>
      </c>
      <c r="L1526" s="36" t="s">
        <v>13</v>
      </c>
      <c r="M1526" s="36">
        <v>1</v>
      </c>
      <c r="N1526" s="36" t="str">
        <f t="shared" si="47"/>
        <v>Referal Link</v>
      </c>
      <c r="O1526" s="36">
        <v>193.47</v>
      </c>
      <c r="P1526" s="37"/>
      <c r="Q1526" s="43"/>
      <c r="R1526" s="37"/>
      <c r="S1526" s="38"/>
      <c r="T1526" s="45">
        <v>44101</v>
      </c>
      <c r="U1526" s="36">
        <v>153082</v>
      </c>
      <c r="V1526" s="36" t="s">
        <v>10</v>
      </c>
      <c r="W1526" s="36">
        <v>40</v>
      </c>
      <c r="X1526" s="36" t="str" cm="1">
        <f t="array" ref="X1526">_xlfn.IFS(AND(W1526&gt;8,W1526&lt;=27),"Geração Z",AND(W1526&gt;27,W1526&lt;=43),"Millennials",AND(W1526&gt;43,W1526&lt;=59),"Geração X",W1526&gt;59,"Baby Boomers")</f>
        <v>Millennials</v>
      </c>
      <c r="Y1526" s="36" t="s">
        <v>14</v>
      </c>
      <c r="Z1526" s="36" t="s">
        <v>57</v>
      </c>
      <c r="AA1526" s="36" t="s">
        <v>34</v>
      </c>
      <c r="AB1526" s="36" t="s">
        <v>8</v>
      </c>
      <c r="AC1526" s="36" t="s">
        <v>17</v>
      </c>
      <c r="AD1526" s="36">
        <v>1</v>
      </c>
      <c r="AE1526" s="35" t="str">
        <f t="shared" si="46"/>
        <v>Referal Link</v>
      </c>
      <c r="AF1526" s="36">
        <v>1753.77</v>
      </c>
      <c r="AG1526"/>
      <c r="AH1526"/>
    </row>
    <row r="1527" spans="1:34" ht="15.75" customHeight="1" x14ac:dyDescent="0.25">
      <c r="A1527"/>
      <c r="B1527"/>
      <c r="C1527" s="1">
        <v>44039</v>
      </c>
      <c r="D1527" s="2">
        <v>152878</v>
      </c>
      <c r="E1527" s="2" t="s">
        <v>4</v>
      </c>
      <c r="F1527" s="2">
        <v>24</v>
      </c>
      <c r="G1527" s="2" t="str" cm="1">
        <f t="array" ref="G1527">_xlfn.IFS(AND(F1527&gt;8,F1527&lt;=27),"Geração Z",AND(F1527&gt;27,F1527&lt;=43),"Millennials",AND(F1527&gt;43,F1527&lt;=59),"Geração X",F1527&gt;59,"Baby Boomers")</f>
        <v>Geração Z</v>
      </c>
      <c r="H1527" s="2" t="s">
        <v>14</v>
      </c>
      <c r="I1527" s="2" t="s">
        <v>68</v>
      </c>
      <c r="J1527" s="2" t="s">
        <v>34</v>
      </c>
      <c r="K1527" s="2" t="s">
        <v>23</v>
      </c>
      <c r="L1527" s="2" t="s">
        <v>13</v>
      </c>
      <c r="M1527" s="2">
        <v>1</v>
      </c>
      <c r="N1527" s="2" t="str">
        <f t="shared" si="47"/>
        <v>Referal Link</v>
      </c>
      <c r="O1527" s="2">
        <v>1399.66</v>
      </c>
      <c r="P1527" s="37"/>
      <c r="Q1527" s="43"/>
      <c r="R1527" s="37"/>
      <c r="S1527" s="38"/>
      <c r="T1527" s="46">
        <v>44101</v>
      </c>
      <c r="U1527" s="2">
        <v>153083</v>
      </c>
      <c r="V1527" s="2" t="s">
        <v>4</v>
      </c>
      <c r="W1527" s="2">
        <v>62</v>
      </c>
      <c r="X1527" s="2" t="str" cm="1">
        <f t="array" ref="X1527">_xlfn.IFS(AND(W1527&gt;8,W1527&lt;=27),"Geração Z",AND(W1527&gt;27,W1527&lt;=43),"Millennials",AND(W1527&gt;43,W1527&lt;=59),"Geração X",W1527&gt;59,"Baby Boomers")</f>
        <v>Baby Boomers</v>
      </c>
      <c r="Y1527" s="2" t="s">
        <v>5</v>
      </c>
      <c r="Z1527" s="2" t="s">
        <v>50</v>
      </c>
      <c r="AA1527" s="2" t="s">
        <v>7</v>
      </c>
      <c r="AB1527" s="2" t="s">
        <v>142</v>
      </c>
      <c r="AC1527" s="2" t="s">
        <v>13</v>
      </c>
      <c r="AD1527" s="2">
        <v>1</v>
      </c>
      <c r="AE1527" s="1" t="str">
        <f t="shared" si="46"/>
        <v>Referal Link</v>
      </c>
      <c r="AF1527" s="2">
        <v>267.20999999999998</v>
      </c>
      <c r="AG1527"/>
      <c r="AH1527"/>
    </row>
    <row r="1528" spans="1:34" ht="15.75" customHeight="1" x14ac:dyDescent="0.25">
      <c r="A1528"/>
      <c r="B1528"/>
      <c r="C1528" s="35">
        <v>44039</v>
      </c>
      <c r="D1528" s="36">
        <v>152879</v>
      </c>
      <c r="E1528" s="36" t="s">
        <v>4</v>
      </c>
      <c r="F1528" s="36">
        <v>47</v>
      </c>
      <c r="G1528" s="36" t="str" cm="1">
        <f t="array" ref="G1528">_xlfn.IFS(AND(F1528&gt;8,F1528&lt;=27),"Geração Z",AND(F1528&gt;27,F1528&lt;=43),"Millennials",AND(F1528&gt;43,F1528&lt;=59),"Geração X",F1528&gt;59,"Baby Boomers")</f>
        <v>Geração X</v>
      </c>
      <c r="H1528" s="36" t="s">
        <v>5</v>
      </c>
      <c r="I1528" s="36" t="s">
        <v>48</v>
      </c>
      <c r="J1528" s="36" t="s">
        <v>29</v>
      </c>
      <c r="K1528" s="36" t="s">
        <v>23</v>
      </c>
      <c r="L1528" s="36" t="s">
        <v>17</v>
      </c>
      <c r="M1528" s="36">
        <v>0</v>
      </c>
      <c r="N1528" s="36" t="str">
        <f t="shared" si="47"/>
        <v>Others</v>
      </c>
      <c r="O1528" s="36">
        <v>2712.34</v>
      </c>
      <c r="P1528" s="37"/>
      <c r="Q1528" s="43"/>
      <c r="R1528" s="37"/>
      <c r="S1528" s="38"/>
      <c r="T1528" s="45">
        <v>44101</v>
      </c>
      <c r="U1528" s="36">
        <v>153084</v>
      </c>
      <c r="V1528" s="36" t="s">
        <v>10</v>
      </c>
      <c r="W1528" s="36">
        <v>16</v>
      </c>
      <c r="X1528" s="36" t="str" cm="1">
        <f t="array" ref="X1528">_xlfn.IFS(AND(W1528&gt;8,W1528&lt;=27),"Geração Z",AND(W1528&gt;27,W1528&lt;=43),"Millennials",AND(W1528&gt;43,W1528&lt;=59),"Geração X",W1528&gt;59,"Baby Boomers")</f>
        <v>Geração Z</v>
      </c>
      <c r="Y1528" s="36" t="s">
        <v>5</v>
      </c>
      <c r="Z1528" s="36" t="s">
        <v>46</v>
      </c>
      <c r="AA1528" s="36" t="s">
        <v>29</v>
      </c>
      <c r="AB1528" s="36" t="s">
        <v>142</v>
      </c>
      <c r="AC1528" s="36" t="s">
        <v>17</v>
      </c>
      <c r="AD1528" s="36">
        <v>1</v>
      </c>
      <c r="AE1528" s="35" t="str">
        <f t="shared" si="46"/>
        <v>Referal Link</v>
      </c>
      <c r="AF1528" s="36">
        <v>1048.26</v>
      </c>
      <c r="AG1528"/>
      <c r="AH1528"/>
    </row>
    <row r="1529" spans="1:34" ht="15.75" customHeight="1" x14ac:dyDescent="0.25">
      <c r="A1529"/>
      <c r="B1529"/>
      <c r="C1529" s="1">
        <v>44039</v>
      </c>
      <c r="D1529" s="2">
        <v>152884</v>
      </c>
      <c r="E1529" s="2" t="s">
        <v>4</v>
      </c>
      <c r="F1529" s="2">
        <v>27</v>
      </c>
      <c r="G1529" s="2" t="str" cm="1">
        <f t="array" ref="G1529">_xlfn.IFS(AND(F1529&gt;8,F1529&lt;=27),"Geração Z",AND(F1529&gt;27,F1529&lt;=43),"Millennials",AND(F1529&gt;43,F1529&lt;=59),"Geração X",F1529&gt;59,"Baby Boomers")</f>
        <v>Geração Z</v>
      </c>
      <c r="H1529" s="2" t="s">
        <v>5</v>
      </c>
      <c r="I1529" s="2" t="s">
        <v>70</v>
      </c>
      <c r="J1529" s="2" t="s">
        <v>7</v>
      </c>
      <c r="K1529" s="2" t="s">
        <v>23</v>
      </c>
      <c r="L1529" s="2" t="s">
        <v>13</v>
      </c>
      <c r="M1529" s="2">
        <v>0</v>
      </c>
      <c r="N1529" s="2" t="str">
        <f t="shared" si="47"/>
        <v>Others</v>
      </c>
      <c r="O1529" s="2">
        <v>477.56</v>
      </c>
      <c r="P1529" s="37"/>
      <c r="Q1529" s="43"/>
      <c r="R1529" s="37"/>
      <c r="S1529" s="38"/>
      <c r="T1529" s="46">
        <v>44102</v>
      </c>
      <c r="U1529" s="2">
        <v>153085</v>
      </c>
      <c r="V1529" s="2" t="s">
        <v>10</v>
      </c>
      <c r="W1529" s="2">
        <v>49</v>
      </c>
      <c r="X1529" s="2" t="str" cm="1">
        <f t="array" ref="X1529">_xlfn.IFS(AND(W1529&gt;8,W1529&lt;=27),"Geração Z",AND(W1529&gt;27,W1529&lt;=43),"Millennials",AND(W1529&gt;43,W1529&lt;=59),"Geração X",W1529&gt;59,"Baby Boomers")</f>
        <v>Geração X</v>
      </c>
      <c r="Y1529" s="2" t="s">
        <v>14</v>
      </c>
      <c r="Z1529" s="2" t="s">
        <v>61</v>
      </c>
      <c r="AA1529" s="2" t="s">
        <v>7</v>
      </c>
      <c r="AB1529" s="2" t="s">
        <v>142</v>
      </c>
      <c r="AC1529" s="2" t="s">
        <v>13</v>
      </c>
      <c r="AD1529" s="2">
        <v>1</v>
      </c>
      <c r="AE1529" s="1" t="str">
        <f t="shared" si="46"/>
        <v>Referal Link</v>
      </c>
      <c r="AF1529" s="2">
        <v>1778.27</v>
      </c>
      <c r="AG1529"/>
      <c r="AH1529"/>
    </row>
    <row r="1530" spans="1:34" ht="15.75" customHeight="1" x14ac:dyDescent="0.25">
      <c r="A1530"/>
      <c r="B1530"/>
      <c r="C1530" s="35">
        <v>44039</v>
      </c>
      <c r="D1530" s="36">
        <v>152881</v>
      </c>
      <c r="E1530" s="36" t="s">
        <v>10</v>
      </c>
      <c r="F1530" s="36">
        <v>35</v>
      </c>
      <c r="G1530" s="36" t="str" cm="1">
        <f t="array" ref="G1530">_xlfn.IFS(AND(F1530&gt;8,F1530&lt;=27),"Geração Z",AND(F1530&gt;27,F1530&lt;=43),"Millennials",AND(F1530&gt;43,F1530&lt;=59),"Geração X",F1530&gt;59,"Baby Boomers")</f>
        <v>Millennials</v>
      </c>
      <c r="H1530" s="36" t="s">
        <v>5</v>
      </c>
      <c r="I1530" s="36" t="s">
        <v>49</v>
      </c>
      <c r="J1530" s="36" t="s">
        <v>29</v>
      </c>
      <c r="K1530" s="36" t="s">
        <v>143</v>
      </c>
      <c r="L1530" s="36" t="s">
        <v>13</v>
      </c>
      <c r="M1530" s="36">
        <v>1</v>
      </c>
      <c r="N1530" s="36" t="str">
        <f t="shared" si="47"/>
        <v>Referal Link</v>
      </c>
      <c r="O1530" s="36">
        <v>1912.21</v>
      </c>
      <c r="P1530" s="37"/>
      <c r="Q1530" s="43"/>
      <c r="R1530" s="37"/>
      <c r="S1530" s="38"/>
      <c r="T1530" s="45">
        <v>44102</v>
      </c>
      <c r="U1530" s="36">
        <v>153086</v>
      </c>
      <c r="V1530" s="36" t="s">
        <v>10</v>
      </c>
      <c r="W1530" s="36">
        <v>40</v>
      </c>
      <c r="X1530" s="36" t="str" cm="1">
        <f t="array" ref="X1530">_xlfn.IFS(AND(W1530&gt;8,W1530&lt;=27),"Geração Z",AND(W1530&gt;27,W1530&lt;=43),"Millennials",AND(W1530&gt;43,W1530&lt;=59),"Geração X",W1530&gt;59,"Baby Boomers")</f>
        <v>Millennials</v>
      </c>
      <c r="Y1530" s="36" t="s">
        <v>14</v>
      </c>
      <c r="Z1530" s="36" t="s">
        <v>39</v>
      </c>
      <c r="AA1530" s="36" t="s">
        <v>7</v>
      </c>
      <c r="AB1530" s="36" t="s">
        <v>142</v>
      </c>
      <c r="AC1530" s="36" t="s">
        <v>13</v>
      </c>
      <c r="AD1530" s="36">
        <v>0</v>
      </c>
      <c r="AE1530" s="35" t="str">
        <f t="shared" si="46"/>
        <v>Others</v>
      </c>
      <c r="AF1530" s="36">
        <v>1093.3599999999999</v>
      </c>
      <c r="AG1530"/>
      <c r="AH1530"/>
    </row>
    <row r="1531" spans="1:34" ht="15.75" customHeight="1" x14ac:dyDescent="0.25">
      <c r="A1531"/>
      <c r="B1531"/>
      <c r="C1531" s="1">
        <v>44039</v>
      </c>
      <c r="D1531" s="2">
        <v>152882</v>
      </c>
      <c r="E1531" s="2" t="s">
        <v>10</v>
      </c>
      <c r="F1531" s="2">
        <v>75</v>
      </c>
      <c r="G1531" s="2" t="str" cm="1">
        <f t="array" ref="G1531">_xlfn.IFS(AND(F1531&gt;8,F1531&lt;=27),"Geração Z",AND(F1531&gt;27,F1531&lt;=43),"Millennials",AND(F1531&gt;43,F1531&lt;=59),"Geração X",F1531&gt;59,"Baby Boomers")</f>
        <v>Baby Boomers</v>
      </c>
      <c r="H1531" s="2" t="s">
        <v>5</v>
      </c>
      <c r="I1531" s="2" t="s">
        <v>42</v>
      </c>
      <c r="J1531" s="2" t="s">
        <v>29</v>
      </c>
      <c r="K1531" s="2" t="s">
        <v>23</v>
      </c>
      <c r="L1531" s="2" t="s">
        <v>17</v>
      </c>
      <c r="M1531" s="2">
        <v>1</v>
      </c>
      <c r="N1531" s="2" t="str">
        <f t="shared" si="47"/>
        <v>Referal Link</v>
      </c>
      <c r="O1531" s="2">
        <v>1813.83</v>
      </c>
      <c r="P1531" s="37"/>
      <c r="Q1531" s="43"/>
      <c r="R1531" s="37"/>
      <c r="S1531" s="38"/>
      <c r="T1531" s="46">
        <v>44102</v>
      </c>
      <c r="U1531" s="2">
        <v>153088</v>
      </c>
      <c r="V1531" s="2" t="s">
        <v>4</v>
      </c>
      <c r="W1531" s="2">
        <v>51</v>
      </c>
      <c r="X1531" s="2" t="str" cm="1">
        <f t="array" ref="X1531">_xlfn.IFS(AND(W1531&gt;8,W1531&lt;=27),"Geração Z",AND(W1531&gt;27,W1531&lt;=43),"Millennials",AND(W1531&gt;43,W1531&lt;=59),"Geração X",W1531&gt;59,"Baby Boomers")</f>
        <v>Geração X</v>
      </c>
      <c r="Y1531" s="2" t="s">
        <v>5</v>
      </c>
      <c r="Z1531" s="2" t="s">
        <v>47</v>
      </c>
      <c r="AA1531" s="2" t="s">
        <v>7</v>
      </c>
      <c r="AB1531" s="2" t="s">
        <v>142</v>
      </c>
      <c r="AC1531" s="2" t="s">
        <v>13</v>
      </c>
      <c r="AD1531" s="2">
        <v>1</v>
      </c>
      <c r="AE1531" s="1" t="str">
        <f t="shared" si="46"/>
        <v>Referal Link</v>
      </c>
      <c r="AF1531" s="2">
        <v>2724.02</v>
      </c>
      <c r="AG1531"/>
      <c r="AH1531"/>
    </row>
    <row r="1532" spans="1:34" ht="15.75" customHeight="1" x14ac:dyDescent="0.25">
      <c r="A1532"/>
      <c r="B1532"/>
      <c r="C1532" s="35">
        <v>44039</v>
      </c>
      <c r="D1532" s="36">
        <v>152883</v>
      </c>
      <c r="E1532" s="36" t="s">
        <v>4</v>
      </c>
      <c r="F1532" s="36">
        <v>58</v>
      </c>
      <c r="G1532" s="36" t="str" cm="1">
        <f t="array" ref="G1532">_xlfn.IFS(AND(F1532&gt;8,F1532&lt;=27),"Geração Z",AND(F1532&gt;27,F1532&lt;=43),"Millennials",AND(F1532&gt;43,F1532&lt;=59),"Geração X",F1532&gt;59,"Baby Boomers")</f>
        <v>Geração X</v>
      </c>
      <c r="H1532" s="36" t="s">
        <v>14</v>
      </c>
      <c r="I1532" s="36" t="s">
        <v>65</v>
      </c>
      <c r="J1532" s="36" t="s">
        <v>7</v>
      </c>
      <c r="K1532" s="36" t="s">
        <v>23</v>
      </c>
      <c r="L1532" s="36" t="s">
        <v>9</v>
      </c>
      <c r="M1532" s="36">
        <v>0</v>
      </c>
      <c r="N1532" s="36" t="str">
        <f t="shared" si="47"/>
        <v>Others</v>
      </c>
      <c r="O1532" s="36">
        <v>1257.05</v>
      </c>
      <c r="P1532" s="37"/>
      <c r="Q1532" s="43"/>
      <c r="R1532" s="37"/>
      <c r="S1532" s="38"/>
      <c r="T1532" s="45">
        <v>44103</v>
      </c>
      <c r="U1532" s="36">
        <v>153089</v>
      </c>
      <c r="V1532" s="36" t="s">
        <v>4</v>
      </c>
      <c r="W1532" s="36">
        <v>44</v>
      </c>
      <c r="X1532" s="36" t="str" cm="1">
        <f t="array" ref="X1532">_xlfn.IFS(AND(W1532&gt;8,W1532&lt;=27),"Geração Z",AND(W1532&gt;27,W1532&lt;=43),"Millennials",AND(W1532&gt;43,W1532&lt;=59),"Geração X",W1532&gt;59,"Baby Boomers")</f>
        <v>Geração X</v>
      </c>
      <c r="Y1532" s="36" t="s">
        <v>5</v>
      </c>
      <c r="Z1532" s="36" t="s">
        <v>52</v>
      </c>
      <c r="AA1532" s="36" t="s">
        <v>34</v>
      </c>
      <c r="AB1532" s="36" t="s">
        <v>8</v>
      </c>
      <c r="AC1532" s="36" t="s">
        <v>13</v>
      </c>
      <c r="AD1532" s="36">
        <v>1</v>
      </c>
      <c r="AE1532" s="35" t="str">
        <f t="shared" si="46"/>
        <v>Referal Link</v>
      </c>
      <c r="AF1532" s="36">
        <v>1619.53</v>
      </c>
      <c r="AG1532"/>
      <c r="AH1532"/>
    </row>
    <row r="1533" spans="1:34" ht="15.75" customHeight="1" x14ac:dyDescent="0.25">
      <c r="A1533"/>
      <c r="B1533"/>
      <c r="C1533" s="1">
        <v>44040</v>
      </c>
      <c r="D1533" s="2">
        <v>152886</v>
      </c>
      <c r="E1533" s="2" t="s">
        <v>4</v>
      </c>
      <c r="F1533" s="2">
        <v>53</v>
      </c>
      <c r="G1533" s="2" t="str" cm="1">
        <f t="array" ref="G1533">_xlfn.IFS(AND(F1533&gt;8,F1533&lt;=27),"Geração Z",AND(F1533&gt;27,F1533&lt;=43),"Millennials",AND(F1533&gt;43,F1533&lt;=59),"Geração X",F1533&gt;59,"Baby Boomers")</f>
        <v>Geração X</v>
      </c>
      <c r="H1533" s="2" t="s">
        <v>5</v>
      </c>
      <c r="I1533" s="2" t="s">
        <v>11</v>
      </c>
      <c r="J1533" s="2" t="s">
        <v>29</v>
      </c>
      <c r="K1533" s="2" t="s">
        <v>142</v>
      </c>
      <c r="L1533" s="2" t="s">
        <v>17</v>
      </c>
      <c r="M1533" s="2">
        <v>1</v>
      </c>
      <c r="N1533" s="2" t="str">
        <f t="shared" si="47"/>
        <v>Referal Link</v>
      </c>
      <c r="O1533" s="2">
        <v>2498.29</v>
      </c>
      <c r="P1533" s="37"/>
      <c r="Q1533" s="43"/>
      <c r="R1533" s="37"/>
      <c r="S1533" s="38"/>
      <c r="T1533" s="46">
        <v>44103</v>
      </c>
      <c r="U1533" s="2">
        <v>153091</v>
      </c>
      <c r="V1533" s="2" t="s">
        <v>10</v>
      </c>
      <c r="W1533" s="2">
        <v>16</v>
      </c>
      <c r="X1533" s="2" t="str" cm="1">
        <f t="array" ref="X1533">_xlfn.IFS(AND(W1533&gt;8,W1533&lt;=27),"Geração Z",AND(W1533&gt;27,W1533&lt;=43),"Millennials",AND(W1533&gt;43,W1533&lt;=59),"Geração X",W1533&gt;59,"Baby Boomers")</f>
        <v>Geração Z</v>
      </c>
      <c r="Y1533" s="2" t="s">
        <v>14</v>
      </c>
      <c r="Z1533" s="2" t="s">
        <v>69</v>
      </c>
      <c r="AA1533" s="2" t="s">
        <v>27</v>
      </c>
      <c r="AB1533" s="2" t="s">
        <v>23</v>
      </c>
      <c r="AC1533" s="2" t="s">
        <v>13</v>
      </c>
      <c r="AD1533" s="2">
        <v>1</v>
      </c>
      <c r="AE1533" s="1" t="str">
        <f t="shared" si="46"/>
        <v>Referal Link</v>
      </c>
      <c r="AF1533" s="2">
        <v>1342.6</v>
      </c>
      <c r="AG1533"/>
      <c r="AH1533"/>
    </row>
    <row r="1534" spans="1:34" ht="15.75" customHeight="1" x14ac:dyDescent="0.25">
      <c r="A1534"/>
      <c r="B1534"/>
      <c r="C1534" s="35">
        <v>44040</v>
      </c>
      <c r="D1534" s="36">
        <v>152885</v>
      </c>
      <c r="E1534" s="36" t="s">
        <v>4</v>
      </c>
      <c r="F1534" s="36">
        <v>30</v>
      </c>
      <c r="G1534" s="36" t="str" cm="1">
        <f t="array" ref="G1534">_xlfn.IFS(AND(F1534&gt;8,F1534&lt;=27),"Geração Z",AND(F1534&gt;27,F1534&lt;=43),"Millennials",AND(F1534&gt;43,F1534&lt;=59),"Geração X",F1534&gt;59,"Baby Boomers")</f>
        <v>Millennials</v>
      </c>
      <c r="H1534" s="36" t="s">
        <v>5</v>
      </c>
      <c r="I1534" s="36" t="s">
        <v>36</v>
      </c>
      <c r="J1534" s="36" t="s">
        <v>29</v>
      </c>
      <c r="K1534" s="36" t="s">
        <v>142</v>
      </c>
      <c r="L1534" s="36" t="s">
        <v>13</v>
      </c>
      <c r="M1534" s="36">
        <v>1</v>
      </c>
      <c r="N1534" s="36" t="str">
        <f t="shared" si="47"/>
        <v>Referal Link</v>
      </c>
      <c r="O1534" s="36">
        <v>684.07</v>
      </c>
      <c r="P1534" s="37"/>
      <c r="Q1534" s="43"/>
      <c r="R1534" s="37"/>
      <c r="S1534" s="38"/>
      <c r="T1534" s="45">
        <v>44103</v>
      </c>
      <c r="U1534" s="36">
        <v>153092</v>
      </c>
      <c r="V1534" s="36" t="s">
        <v>10</v>
      </c>
      <c r="W1534" s="36">
        <v>54</v>
      </c>
      <c r="X1534" s="36" t="str" cm="1">
        <f t="array" ref="X1534">_xlfn.IFS(AND(W1534&gt;8,W1534&lt;=27),"Geração Z",AND(W1534&gt;27,W1534&lt;=43),"Millennials",AND(W1534&gt;43,W1534&lt;=59),"Geração X",W1534&gt;59,"Baby Boomers")</f>
        <v>Geração X</v>
      </c>
      <c r="Y1534" s="36" t="s">
        <v>14</v>
      </c>
      <c r="Z1534" s="36" t="s">
        <v>30</v>
      </c>
      <c r="AA1534" s="36" t="s">
        <v>7</v>
      </c>
      <c r="AB1534" s="36" t="s">
        <v>142</v>
      </c>
      <c r="AC1534" s="36" t="s">
        <v>9</v>
      </c>
      <c r="AD1534" s="36">
        <v>1</v>
      </c>
      <c r="AE1534" s="35" t="str">
        <f t="shared" si="46"/>
        <v>Referal Link</v>
      </c>
      <c r="AF1534" s="36">
        <v>2977.82</v>
      </c>
      <c r="AG1534"/>
      <c r="AH1534"/>
    </row>
    <row r="1535" spans="1:34" ht="15.75" customHeight="1" x14ac:dyDescent="0.25">
      <c r="A1535"/>
      <c r="B1535"/>
      <c r="C1535" s="1">
        <v>44041</v>
      </c>
      <c r="D1535" s="2">
        <v>152888</v>
      </c>
      <c r="E1535" s="2" t="s">
        <v>4</v>
      </c>
      <c r="F1535" s="2">
        <v>53</v>
      </c>
      <c r="G1535" s="2" t="str" cm="1">
        <f t="array" ref="G1535">_xlfn.IFS(AND(F1535&gt;8,F1535&lt;=27),"Geração Z",AND(F1535&gt;27,F1535&lt;=43),"Millennials",AND(F1535&gt;43,F1535&lt;=59),"Geração X",F1535&gt;59,"Baby Boomers")</f>
        <v>Geração X</v>
      </c>
      <c r="H1535" s="2" t="s">
        <v>5</v>
      </c>
      <c r="I1535" s="2" t="s">
        <v>52</v>
      </c>
      <c r="J1535" s="2" t="s">
        <v>29</v>
      </c>
      <c r="K1535" s="2" t="s">
        <v>23</v>
      </c>
      <c r="L1535" s="2" t="s">
        <v>17</v>
      </c>
      <c r="M1535" s="2">
        <v>1</v>
      </c>
      <c r="N1535" s="2" t="str">
        <f t="shared" si="47"/>
        <v>Referal Link</v>
      </c>
      <c r="O1535" s="2">
        <v>2807.19</v>
      </c>
      <c r="P1535" s="37"/>
      <c r="Q1535" s="43"/>
      <c r="R1535" s="37"/>
      <c r="S1535" s="38"/>
      <c r="T1535" s="46">
        <v>44103</v>
      </c>
      <c r="U1535" s="2">
        <v>153093</v>
      </c>
      <c r="V1535" s="2" t="s">
        <v>4</v>
      </c>
      <c r="W1535" s="2">
        <v>78</v>
      </c>
      <c r="X1535" s="2" t="str" cm="1">
        <f t="array" ref="X1535">_xlfn.IFS(AND(W1535&gt;8,W1535&lt;=27),"Geração Z",AND(W1535&gt;27,W1535&lt;=43),"Millennials",AND(W1535&gt;43,W1535&lt;=59),"Geração X",W1535&gt;59,"Baby Boomers")</f>
        <v>Baby Boomers</v>
      </c>
      <c r="Y1535" s="2" t="s">
        <v>5</v>
      </c>
      <c r="Z1535" s="2" t="s">
        <v>48</v>
      </c>
      <c r="AA1535" s="2" t="s">
        <v>29</v>
      </c>
      <c r="AB1535" s="2" t="s">
        <v>23</v>
      </c>
      <c r="AC1535" s="2" t="s">
        <v>9</v>
      </c>
      <c r="AD1535" s="2">
        <v>0</v>
      </c>
      <c r="AE1535" s="1" t="str">
        <f t="shared" si="46"/>
        <v>Others</v>
      </c>
      <c r="AF1535" s="2">
        <v>1986.97</v>
      </c>
      <c r="AG1535"/>
      <c r="AH1535"/>
    </row>
    <row r="1536" spans="1:34" ht="15.75" customHeight="1" x14ac:dyDescent="0.25">
      <c r="A1536"/>
      <c r="B1536"/>
      <c r="C1536" s="35">
        <v>44041</v>
      </c>
      <c r="D1536" s="36">
        <v>152889</v>
      </c>
      <c r="E1536" s="36" t="s">
        <v>10</v>
      </c>
      <c r="F1536" s="36">
        <v>29</v>
      </c>
      <c r="G1536" s="36" t="str" cm="1">
        <f t="array" ref="G1536">_xlfn.IFS(AND(F1536&gt;8,F1536&lt;=27),"Geração Z",AND(F1536&gt;27,F1536&lt;=43),"Millennials",AND(F1536&gt;43,F1536&lt;=59),"Geração X",F1536&gt;59,"Baby Boomers")</f>
        <v>Millennials</v>
      </c>
      <c r="H1536" s="36" t="s">
        <v>5</v>
      </c>
      <c r="I1536" s="36" t="s">
        <v>46</v>
      </c>
      <c r="J1536" s="36" t="s">
        <v>29</v>
      </c>
      <c r="K1536" s="36" t="s">
        <v>142</v>
      </c>
      <c r="L1536" s="36" t="s">
        <v>17</v>
      </c>
      <c r="M1536" s="36">
        <v>1</v>
      </c>
      <c r="N1536" s="36" t="str">
        <f t="shared" si="47"/>
        <v>Referal Link</v>
      </c>
      <c r="O1536" s="36">
        <v>1399.61</v>
      </c>
      <c r="P1536" s="37"/>
      <c r="Q1536" s="43"/>
      <c r="R1536" s="37"/>
      <c r="S1536" s="38"/>
      <c r="T1536" s="45">
        <v>44103</v>
      </c>
      <c r="U1536" s="36">
        <v>153094</v>
      </c>
      <c r="V1536" s="36" t="s">
        <v>4</v>
      </c>
      <c r="W1536" s="36">
        <v>48</v>
      </c>
      <c r="X1536" s="36" t="str" cm="1">
        <f t="array" ref="X1536">_xlfn.IFS(AND(W1536&gt;8,W1536&lt;=27),"Geração Z",AND(W1536&gt;27,W1536&lt;=43),"Millennials",AND(W1536&gt;43,W1536&lt;=59),"Geração X",W1536&gt;59,"Baby Boomers")</f>
        <v>Geração X</v>
      </c>
      <c r="Y1536" s="36" t="s">
        <v>14</v>
      </c>
      <c r="Z1536" s="36" t="s">
        <v>45</v>
      </c>
      <c r="AA1536" s="36" t="s">
        <v>27</v>
      </c>
      <c r="AB1536" s="36" t="s">
        <v>142</v>
      </c>
      <c r="AC1536" s="36" t="s">
        <v>13</v>
      </c>
      <c r="AD1536" s="36">
        <v>1</v>
      </c>
      <c r="AE1536" s="35" t="str">
        <f t="shared" si="46"/>
        <v>Referal Link</v>
      </c>
      <c r="AF1536" s="36">
        <v>2559.2600000000002</v>
      </c>
      <c r="AG1536"/>
      <c r="AH1536"/>
    </row>
    <row r="1537" spans="1:34" ht="15.75" customHeight="1" x14ac:dyDescent="0.25">
      <c r="A1537"/>
      <c r="B1537"/>
      <c r="C1537" s="1">
        <v>44042</v>
      </c>
      <c r="D1537" s="2">
        <v>152890</v>
      </c>
      <c r="E1537" s="2" t="s">
        <v>4</v>
      </c>
      <c r="F1537" s="2">
        <v>37</v>
      </c>
      <c r="G1537" s="2" t="str" cm="1">
        <f t="array" ref="G1537">_xlfn.IFS(AND(F1537&gt;8,F1537&lt;=27),"Geração Z",AND(F1537&gt;27,F1537&lt;=43),"Millennials",AND(F1537&gt;43,F1537&lt;=59),"Geração X",F1537&gt;59,"Baby Boomers")</f>
        <v>Millennials</v>
      </c>
      <c r="H1537" s="2" t="s">
        <v>5</v>
      </c>
      <c r="I1537" s="2" t="s">
        <v>39</v>
      </c>
      <c r="J1537" s="2" t="s">
        <v>20</v>
      </c>
      <c r="K1537" s="2" t="s">
        <v>8</v>
      </c>
      <c r="L1537" s="2" t="s">
        <v>17</v>
      </c>
      <c r="M1537" s="2">
        <v>1</v>
      </c>
      <c r="N1537" s="2" t="str">
        <f t="shared" si="47"/>
        <v>Referal Link</v>
      </c>
      <c r="O1537" s="2">
        <v>1572.17</v>
      </c>
      <c r="P1537" s="37"/>
      <c r="Q1537" s="43"/>
      <c r="R1537" s="37"/>
      <c r="S1537" s="38"/>
      <c r="T1537" s="46">
        <v>43840</v>
      </c>
      <c r="U1537" s="2">
        <v>153096</v>
      </c>
      <c r="V1537" s="2" t="s">
        <v>10</v>
      </c>
      <c r="W1537" s="2">
        <v>30</v>
      </c>
      <c r="X1537" s="2" t="str" cm="1">
        <f t="array" ref="X1537">_xlfn.IFS(AND(W1537&gt;8,W1537&lt;=27),"Geração Z",AND(W1537&gt;27,W1537&lt;=43),"Millennials",AND(W1537&gt;43,W1537&lt;=59),"Geração X",W1537&gt;59,"Baby Boomers")</f>
        <v>Millennials</v>
      </c>
      <c r="Y1537" s="2" t="s">
        <v>5</v>
      </c>
      <c r="Z1537" s="2" t="s">
        <v>33</v>
      </c>
      <c r="AA1537" s="2" t="s">
        <v>7</v>
      </c>
      <c r="AB1537" s="2" t="s">
        <v>142</v>
      </c>
      <c r="AC1537" s="2" t="s">
        <v>17</v>
      </c>
      <c r="AD1537" s="2">
        <v>0</v>
      </c>
      <c r="AE1537" s="1" t="str">
        <f t="shared" si="46"/>
        <v>Others</v>
      </c>
      <c r="AF1537" s="2">
        <v>1578.74</v>
      </c>
      <c r="AG1537"/>
      <c r="AH1537"/>
    </row>
    <row r="1538" spans="1:34" ht="15.75" customHeight="1" x14ac:dyDescent="0.25">
      <c r="A1538"/>
      <c r="B1538"/>
      <c r="C1538" s="35">
        <v>44042</v>
      </c>
      <c r="D1538" s="36">
        <v>152891</v>
      </c>
      <c r="E1538" s="36" t="s">
        <v>10</v>
      </c>
      <c r="F1538" s="36">
        <v>15</v>
      </c>
      <c r="G1538" s="36" t="str" cm="1">
        <f t="array" ref="G1538">_xlfn.IFS(AND(F1538&gt;8,F1538&lt;=27),"Geração Z",AND(F1538&gt;27,F1538&lt;=43),"Millennials",AND(F1538&gt;43,F1538&lt;=59),"Geração X",F1538&gt;59,"Baby Boomers")</f>
        <v>Geração Z</v>
      </c>
      <c r="H1538" s="36" t="s">
        <v>14</v>
      </c>
      <c r="I1538" s="36" t="s">
        <v>55</v>
      </c>
      <c r="J1538" s="36" t="s">
        <v>7</v>
      </c>
      <c r="K1538" s="36" t="s">
        <v>142</v>
      </c>
      <c r="L1538" s="36" t="s">
        <v>13</v>
      </c>
      <c r="M1538" s="36">
        <v>1</v>
      </c>
      <c r="N1538" s="36" t="str">
        <f t="shared" si="47"/>
        <v>Referal Link</v>
      </c>
      <c r="O1538" s="36">
        <v>1622.68</v>
      </c>
      <c r="P1538" s="37"/>
      <c r="Q1538" s="43"/>
      <c r="R1538" s="37"/>
      <c r="S1538" s="38"/>
      <c r="T1538" s="45">
        <v>43840</v>
      </c>
      <c r="U1538" s="36">
        <v>153097</v>
      </c>
      <c r="V1538" s="36" t="s">
        <v>4</v>
      </c>
      <c r="W1538" s="36">
        <v>66</v>
      </c>
      <c r="X1538" s="36" t="str" cm="1">
        <f t="array" ref="X1538">_xlfn.IFS(AND(W1538&gt;8,W1538&lt;=27),"Geração Z",AND(W1538&gt;27,W1538&lt;=43),"Millennials",AND(W1538&gt;43,W1538&lt;=59),"Geração X",W1538&gt;59,"Baby Boomers")</f>
        <v>Baby Boomers</v>
      </c>
      <c r="Y1538" s="36" t="s">
        <v>5</v>
      </c>
      <c r="Z1538" s="36" t="s">
        <v>70</v>
      </c>
      <c r="AA1538" s="36" t="s">
        <v>34</v>
      </c>
      <c r="AB1538" s="36" t="s">
        <v>142</v>
      </c>
      <c r="AC1538" s="36" t="s">
        <v>13</v>
      </c>
      <c r="AD1538" s="36">
        <v>1</v>
      </c>
      <c r="AE1538" s="35" t="str">
        <f t="shared" si="46"/>
        <v>Referal Link</v>
      </c>
      <c r="AF1538" s="36">
        <v>726</v>
      </c>
      <c r="AG1538"/>
      <c r="AH1538"/>
    </row>
    <row r="1539" spans="1:34" ht="15.75" customHeight="1" x14ac:dyDescent="0.25">
      <c r="A1539"/>
      <c r="B1539"/>
      <c r="C1539" s="1">
        <v>44043</v>
      </c>
      <c r="D1539" s="2">
        <v>152893</v>
      </c>
      <c r="E1539" s="2" t="s">
        <v>4</v>
      </c>
      <c r="F1539" s="2">
        <v>53</v>
      </c>
      <c r="G1539" s="2" t="str" cm="1">
        <f t="array" ref="G1539">_xlfn.IFS(AND(F1539&gt;8,F1539&lt;=27),"Geração Z",AND(F1539&gt;27,F1539&lt;=43),"Millennials",AND(F1539&gt;43,F1539&lt;=59),"Geração X",F1539&gt;59,"Baby Boomers")</f>
        <v>Geração X</v>
      </c>
      <c r="H1539" s="2" t="s">
        <v>14</v>
      </c>
      <c r="I1539" s="2" t="s">
        <v>48</v>
      </c>
      <c r="J1539" s="2" t="s">
        <v>29</v>
      </c>
      <c r="K1539" s="2" t="s">
        <v>23</v>
      </c>
      <c r="L1539" s="2" t="s">
        <v>13</v>
      </c>
      <c r="M1539" s="2">
        <v>1</v>
      </c>
      <c r="N1539" s="2" t="str">
        <f t="shared" si="47"/>
        <v>Referal Link</v>
      </c>
      <c r="O1539" s="2">
        <v>1083.79</v>
      </c>
      <c r="P1539" s="37"/>
      <c r="Q1539" s="43"/>
      <c r="R1539" s="37"/>
      <c r="S1539" s="38"/>
      <c r="T1539" s="46">
        <v>43871</v>
      </c>
      <c r="U1539" s="2">
        <v>153099</v>
      </c>
      <c r="V1539" s="2" t="s">
        <v>10</v>
      </c>
      <c r="W1539" s="2">
        <v>32</v>
      </c>
      <c r="X1539" s="2" t="str" cm="1">
        <f t="array" ref="X1539">_xlfn.IFS(AND(W1539&gt;8,W1539&lt;=27),"Geração Z",AND(W1539&gt;27,W1539&lt;=43),"Millennials",AND(W1539&gt;43,W1539&lt;=59),"Geração X",W1539&gt;59,"Baby Boomers")</f>
        <v>Millennials</v>
      </c>
      <c r="Y1539" s="2" t="s">
        <v>5</v>
      </c>
      <c r="Z1539" s="2" t="s">
        <v>37</v>
      </c>
      <c r="AA1539" s="2" t="s">
        <v>7</v>
      </c>
      <c r="AB1539" s="2" t="s">
        <v>23</v>
      </c>
      <c r="AC1539" s="2" t="s">
        <v>17</v>
      </c>
      <c r="AD1539" s="2">
        <v>1</v>
      </c>
      <c r="AE1539" s="1" t="str">
        <f t="shared" si="46"/>
        <v>Referal Link</v>
      </c>
      <c r="AF1539" s="2">
        <v>2403.94</v>
      </c>
      <c r="AG1539"/>
      <c r="AH1539"/>
    </row>
    <row r="1540" spans="1:34" ht="15.75" customHeight="1" x14ac:dyDescent="0.25">
      <c r="A1540"/>
      <c r="B1540"/>
      <c r="C1540" s="35">
        <v>44043</v>
      </c>
      <c r="D1540" s="36">
        <v>152892</v>
      </c>
      <c r="E1540" s="36" t="s">
        <v>10</v>
      </c>
      <c r="F1540" s="36">
        <v>44</v>
      </c>
      <c r="G1540" s="36" t="str" cm="1">
        <f t="array" ref="G1540">_xlfn.IFS(AND(F1540&gt;8,F1540&lt;=27),"Geração Z",AND(F1540&gt;27,F1540&lt;=43),"Millennials",AND(F1540&gt;43,F1540&lt;=59),"Geração X",F1540&gt;59,"Baby Boomers")</f>
        <v>Geração X</v>
      </c>
      <c r="H1540" s="36" t="s">
        <v>14</v>
      </c>
      <c r="I1540" s="36" t="s">
        <v>39</v>
      </c>
      <c r="J1540" s="36" t="s">
        <v>34</v>
      </c>
      <c r="K1540" s="36" t="s">
        <v>23</v>
      </c>
      <c r="L1540" s="36" t="s">
        <v>17</v>
      </c>
      <c r="M1540" s="36">
        <v>0</v>
      </c>
      <c r="N1540" s="36" t="str">
        <f t="shared" si="47"/>
        <v>Others</v>
      </c>
      <c r="O1540" s="36">
        <v>2620.0700000000002</v>
      </c>
      <c r="P1540" s="37"/>
      <c r="Q1540" s="43"/>
      <c r="R1540" s="37"/>
      <c r="S1540" s="38"/>
      <c r="T1540" s="45">
        <v>43871</v>
      </c>
      <c r="U1540" s="36">
        <v>153100</v>
      </c>
      <c r="V1540" s="36" t="s">
        <v>4</v>
      </c>
      <c r="W1540" s="36">
        <v>30</v>
      </c>
      <c r="X1540" s="36" t="str" cm="1">
        <f t="array" ref="X1540">_xlfn.IFS(AND(W1540&gt;8,W1540&lt;=27),"Geração Z",AND(W1540&gt;27,W1540&lt;=43),"Millennials",AND(W1540&gt;43,W1540&lt;=59),"Geração X",W1540&gt;59,"Baby Boomers")</f>
        <v>Millennials</v>
      </c>
      <c r="Y1540" s="36" t="s">
        <v>14</v>
      </c>
      <c r="Z1540" s="36" t="s">
        <v>15</v>
      </c>
      <c r="AA1540" s="36" t="s">
        <v>29</v>
      </c>
      <c r="AB1540" s="36" t="s">
        <v>143</v>
      </c>
      <c r="AC1540" s="36" t="s">
        <v>13</v>
      </c>
      <c r="AD1540" s="36">
        <v>1</v>
      </c>
      <c r="AE1540" s="35" t="str">
        <f t="shared" ref="AE1540:AE1603" si="48">IF(AD1540=1,"Referal Link","Others")</f>
        <v>Referal Link</v>
      </c>
      <c r="AF1540" s="36">
        <v>2709.67</v>
      </c>
      <c r="AG1540"/>
      <c r="AH1540"/>
    </row>
    <row r="1541" spans="1:34" ht="15.75" customHeight="1" x14ac:dyDescent="0.25">
      <c r="A1541"/>
      <c r="B1541"/>
      <c r="C1541" s="1">
        <v>44044</v>
      </c>
      <c r="D1541" s="2">
        <v>152326</v>
      </c>
      <c r="E1541" s="2" t="s">
        <v>4</v>
      </c>
      <c r="F1541" s="2">
        <v>35</v>
      </c>
      <c r="G1541" s="2" t="str" cm="1">
        <f t="array" ref="G1541">_xlfn.IFS(AND(F1541&gt;8,F1541&lt;=27),"Geração Z",AND(F1541&gt;27,F1541&lt;=43),"Millennials",AND(F1541&gt;43,F1541&lt;=59),"Geração X",F1541&gt;59,"Baby Boomers")</f>
        <v>Millennials</v>
      </c>
      <c r="H1541" s="2" t="s">
        <v>5</v>
      </c>
      <c r="I1541" s="2" t="s">
        <v>52</v>
      </c>
      <c r="J1541" s="2" t="s">
        <v>7</v>
      </c>
      <c r="K1541" s="2" t="s">
        <v>142</v>
      </c>
      <c r="L1541" s="2" t="s">
        <v>17</v>
      </c>
      <c r="M1541" s="2">
        <v>1</v>
      </c>
      <c r="N1541" s="2" t="str">
        <f t="shared" ref="N1541:N1604" si="49">IF(M1541=1,"Referal Link","Others")</f>
        <v>Referal Link</v>
      </c>
      <c r="O1541" s="2">
        <v>978.26</v>
      </c>
      <c r="P1541" s="37"/>
      <c r="Q1541" s="43"/>
      <c r="R1541" s="37"/>
      <c r="S1541" s="38"/>
      <c r="T1541" s="46">
        <v>43900</v>
      </c>
      <c r="U1541" s="2">
        <v>153102</v>
      </c>
      <c r="V1541" s="2" t="s">
        <v>4</v>
      </c>
      <c r="W1541" s="2">
        <v>47</v>
      </c>
      <c r="X1541" s="2" t="str" cm="1">
        <f t="array" ref="X1541">_xlfn.IFS(AND(W1541&gt;8,W1541&lt;=27),"Geração Z",AND(W1541&gt;27,W1541&lt;=43),"Millennials",AND(W1541&gt;43,W1541&lt;=59),"Geração X",W1541&gt;59,"Baby Boomers")</f>
        <v>Geração X</v>
      </c>
      <c r="Y1541" s="2" t="s">
        <v>14</v>
      </c>
      <c r="Z1541" s="2" t="s">
        <v>30</v>
      </c>
      <c r="AA1541" s="2" t="s">
        <v>7</v>
      </c>
      <c r="AB1541" s="2" t="s">
        <v>142</v>
      </c>
      <c r="AC1541" s="2" t="s">
        <v>9</v>
      </c>
      <c r="AD1541" s="2">
        <v>1</v>
      </c>
      <c r="AE1541" s="1" t="str">
        <f t="shared" si="48"/>
        <v>Referal Link</v>
      </c>
      <c r="AF1541" s="2">
        <v>2970</v>
      </c>
      <c r="AG1541"/>
      <c r="AH1541"/>
    </row>
    <row r="1542" spans="1:34" ht="15.75" customHeight="1" x14ac:dyDescent="0.25">
      <c r="A1542"/>
      <c r="B1542"/>
      <c r="C1542" s="35">
        <v>44044</v>
      </c>
      <c r="D1542" s="36">
        <v>152325</v>
      </c>
      <c r="E1542" s="36" t="s">
        <v>10</v>
      </c>
      <c r="F1542" s="36">
        <v>65</v>
      </c>
      <c r="G1542" s="36" t="str" cm="1">
        <f t="array" ref="G1542">_xlfn.IFS(AND(F1542&gt;8,F1542&lt;=27),"Geração Z",AND(F1542&gt;27,F1542&lt;=43),"Millennials",AND(F1542&gt;43,F1542&lt;=59),"Geração X",F1542&gt;59,"Baby Boomers")</f>
        <v>Baby Boomers</v>
      </c>
      <c r="H1542" s="36" t="s">
        <v>5</v>
      </c>
      <c r="I1542" s="36" t="s">
        <v>22</v>
      </c>
      <c r="J1542" s="36" t="s">
        <v>7</v>
      </c>
      <c r="K1542" s="36" t="s">
        <v>23</v>
      </c>
      <c r="L1542" s="36" t="s">
        <v>17</v>
      </c>
      <c r="M1542" s="36">
        <v>1</v>
      </c>
      <c r="N1542" s="36" t="str">
        <f t="shared" si="49"/>
        <v>Referal Link</v>
      </c>
      <c r="O1542" s="36">
        <v>1584.5</v>
      </c>
      <c r="P1542" s="37"/>
      <c r="Q1542" s="43"/>
      <c r="R1542" s="37"/>
      <c r="S1542" s="38"/>
      <c r="T1542" s="45">
        <v>43931</v>
      </c>
      <c r="U1542" s="36">
        <v>153103</v>
      </c>
      <c r="V1542" s="36" t="s">
        <v>4</v>
      </c>
      <c r="W1542" s="36">
        <v>35</v>
      </c>
      <c r="X1542" s="36" t="str" cm="1">
        <f t="array" ref="X1542">_xlfn.IFS(AND(W1542&gt;8,W1542&lt;=27),"Geração Z",AND(W1542&gt;27,W1542&lt;=43),"Millennials",AND(W1542&gt;43,W1542&lt;=59),"Geração X",W1542&gt;59,"Baby Boomers")</f>
        <v>Millennials</v>
      </c>
      <c r="Y1542" s="36" t="s">
        <v>5</v>
      </c>
      <c r="Z1542" s="36" t="s">
        <v>24</v>
      </c>
      <c r="AA1542" s="36" t="s">
        <v>20</v>
      </c>
      <c r="AB1542" s="36" t="s">
        <v>142</v>
      </c>
      <c r="AC1542" s="36" t="s">
        <v>13</v>
      </c>
      <c r="AD1542" s="36">
        <v>0</v>
      </c>
      <c r="AE1542" s="35" t="str">
        <f t="shared" si="48"/>
        <v>Others</v>
      </c>
      <c r="AF1542" s="36">
        <v>423.77</v>
      </c>
      <c r="AG1542"/>
      <c r="AH1542"/>
    </row>
    <row r="1543" spans="1:34" ht="15.75" customHeight="1" x14ac:dyDescent="0.25">
      <c r="A1543"/>
      <c r="B1543"/>
      <c r="C1543" s="1">
        <v>44044</v>
      </c>
      <c r="D1543" s="2">
        <v>152324</v>
      </c>
      <c r="E1543" s="2" t="s">
        <v>10</v>
      </c>
      <c r="F1543" s="2">
        <v>58</v>
      </c>
      <c r="G1543" s="2" t="str" cm="1">
        <f t="array" ref="G1543">_xlfn.IFS(AND(F1543&gt;8,F1543&lt;=27),"Geração Z",AND(F1543&gt;27,F1543&lt;=43),"Millennials",AND(F1543&gt;43,F1543&lt;=59),"Geração X",F1543&gt;59,"Baby Boomers")</f>
        <v>Geração X</v>
      </c>
      <c r="H1543" s="2" t="s">
        <v>14</v>
      </c>
      <c r="I1543" s="2" t="s">
        <v>33</v>
      </c>
      <c r="J1543" s="2" t="s">
        <v>20</v>
      </c>
      <c r="K1543" s="2" t="s">
        <v>23</v>
      </c>
      <c r="L1543" s="2" t="s">
        <v>9</v>
      </c>
      <c r="M1543" s="2">
        <v>1</v>
      </c>
      <c r="N1543" s="2" t="str">
        <f t="shared" si="49"/>
        <v>Referal Link</v>
      </c>
      <c r="O1543" s="2">
        <v>1215.6600000000001</v>
      </c>
      <c r="P1543" s="37"/>
      <c r="Q1543" s="43"/>
      <c r="R1543" s="37"/>
      <c r="S1543" s="38"/>
      <c r="T1543" s="46">
        <v>43931</v>
      </c>
      <c r="U1543" s="2">
        <v>153104</v>
      </c>
      <c r="V1543" s="2" t="s">
        <v>10</v>
      </c>
      <c r="W1543" s="2">
        <v>37</v>
      </c>
      <c r="X1543" s="2" t="str" cm="1">
        <f t="array" ref="X1543">_xlfn.IFS(AND(W1543&gt;8,W1543&lt;=27),"Geração Z",AND(W1543&gt;27,W1543&lt;=43),"Millennials",AND(W1543&gt;43,W1543&lt;=59),"Geração X",W1543&gt;59,"Baby Boomers")</f>
        <v>Millennials</v>
      </c>
      <c r="Y1543" s="2" t="s">
        <v>5</v>
      </c>
      <c r="Z1543" s="2" t="s">
        <v>57</v>
      </c>
      <c r="AA1543" s="2" t="s">
        <v>20</v>
      </c>
      <c r="AB1543" s="2" t="s">
        <v>23</v>
      </c>
      <c r="AC1543" s="2" t="s">
        <v>17</v>
      </c>
      <c r="AD1543" s="2">
        <v>1</v>
      </c>
      <c r="AE1543" s="1" t="str">
        <f t="shared" si="48"/>
        <v>Referal Link</v>
      </c>
      <c r="AF1543" s="2">
        <v>1044.4100000000001</v>
      </c>
      <c r="AG1543"/>
      <c r="AH1543"/>
    </row>
    <row r="1544" spans="1:34" ht="15.75" customHeight="1" x14ac:dyDescent="0.25">
      <c r="A1544"/>
      <c r="B1544"/>
      <c r="C1544" s="35">
        <v>44045</v>
      </c>
      <c r="D1544" s="36">
        <v>152425</v>
      </c>
      <c r="E1544" s="36" t="s">
        <v>10</v>
      </c>
      <c r="F1544" s="36">
        <v>30</v>
      </c>
      <c r="G1544" s="36" t="str" cm="1">
        <f t="array" ref="G1544">_xlfn.IFS(AND(F1544&gt;8,F1544&lt;=27),"Geração Z",AND(F1544&gt;27,F1544&lt;=43),"Millennials",AND(F1544&gt;43,F1544&lt;=59),"Geração X",F1544&gt;59,"Baby Boomers")</f>
        <v>Millennials</v>
      </c>
      <c r="H1544" s="36" t="s">
        <v>14</v>
      </c>
      <c r="I1544" s="36" t="s">
        <v>54</v>
      </c>
      <c r="J1544" s="36" t="s">
        <v>7</v>
      </c>
      <c r="K1544" s="36" t="s">
        <v>142</v>
      </c>
      <c r="L1544" s="36" t="s">
        <v>9</v>
      </c>
      <c r="M1544" s="36">
        <v>1</v>
      </c>
      <c r="N1544" s="36" t="str">
        <f t="shared" si="49"/>
        <v>Referal Link</v>
      </c>
      <c r="O1544" s="36">
        <v>1056.0999999999999</v>
      </c>
      <c r="P1544" s="37"/>
      <c r="Q1544" s="43"/>
      <c r="R1544" s="37"/>
      <c r="S1544" s="38"/>
      <c r="T1544" s="45">
        <v>43961</v>
      </c>
      <c r="U1544" s="36">
        <v>153105</v>
      </c>
      <c r="V1544" s="36" t="s">
        <v>10</v>
      </c>
      <c r="W1544" s="36">
        <v>27</v>
      </c>
      <c r="X1544" s="36" t="str" cm="1">
        <f t="array" ref="X1544">_xlfn.IFS(AND(W1544&gt;8,W1544&lt;=27),"Geração Z",AND(W1544&gt;27,W1544&lt;=43),"Millennials",AND(W1544&gt;43,W1544&lt;=59),"Geração X",W1544&gt;59,"Baby Boomers")</f>
        <v>Geração Z</v>
      </c>
      <c r="Y1544" s="36" t="s">
        <v>5</v>
      </c>
      <c r="Z1544" s="36" t="s">
        <v>45</v>
      </c>
      <c r="AA1544" s="36" t="s">
        <v>29</v>
      </c>
      <c r="AB1544" s="36" t="s">
        <v>142</v>
      </c>
      <c r="AC1544" s="36" t="s">
        <v>17</v>
      </c>
      <c r="AD1544" s="36">
        <v>1</v>
      </c>
      <c r="AE1544" s="35" t="str">
        <f t="shared" si="48"/>
        <v>Referal Link</v>
      </c>
      <c r="AF1544" s="36">
        <v>985.3</v>
      </c>
      <c r="AG1544"/>
      <c r="AH1544"/>
    </row>
    <row r="1545" spans="1:34" ht="15.75" customHeight="1" x14ac:dyDescent="0.25">
      <c r="A1545"/>
      <c r="B1545"/>
      <c r="C1545" s="1">
        <v>44045</v>
      </c>
      <c r="D1545" s="2">
        <v>152426</v>
      </c>
      <c r="E1545" s="2" t="s">
        <v>4</v>
      </c>
      <c r="F1545" s="2">
        <v>70</v>
      </c>
      <c r="G1545" s="2" t="str" cm="1">
        <f t="array" ref="G1545">_xlfn.IFS(AND(F1545&gt;8,F1545&lt;=27),"Geração Z",AND(F1545&gt;27,F1545&lt;=43),"Millennials",AND(F1545&gt;43,F1545&lt;=59),"Geração X",F1545&gt;59,"Baby Boomers")</f>
        <v>Baby Boomers</v>
      </c>
      <c r="H1545" s="2" t="s">
        <v>14</v>
      </c>
      <c r="I1545" s="2" t="s">
        <v>57</v>
      </c>
      <c r="J1545" s="2" t="s">
        <v>29</v>
      </c>
      <c r="K1545" s="2" t="s">
        <v>142</v>
      </c>
      <c r="L1545" s="2" t="s">
        <v>9</v>
      </c>
      <c r="M1545" s="2">
        <v>0</v>
      </c>
      <c r="N1545" s="2" t="str">
        <f t="shared" si="49"/>
        <v>Others</v>
      </c>
      <c r="O1545" s="2">
        <v>988.82</v>
      </c>
      <c r="P1545" s="37"/>
      <c r="Q1545" s="43"/>
      <c r="R1545" s="37"/>
      <c r="S1545" s="38"/>
      <c r="T1545" s="46">
        <v>43961</v>
      </c>
      <c r="U1545" s="2">
        <v>153106</v>
      </c>
      <c r="V1545" s="2" t="s">
        <v>4</v>
      </c>
      <c r="W1545" s="2">
        <v>30</v>
      </c>
      <c r="X1545" s="2" t="str" cm="1">
        <f t="array" ref="X1545">_xlfn.IFS(AND(W1545&gt;8,W1545&lt;=27),"Geração Z",AND(W1545&gt;27,W1545&lt;=43),"Millennials",AND(W1545&gt;43,W1545&lt;=59),"Geração X",W1545&gt;59,"Baby Boomers")</f>
        <v>Millennials</v>
      </c>
      <c r="Y1545" s="2" t="s">
        <v>14</v>
      </c>
      <c r="Z1545" s="2" t="s">
        <v>19</v>
      </c>
      <c r="AA1545" s="2" t="s">
        <v>34</v>
      </c>
      <c r="AB1545" s="2" t="s">
        <v>142</v>
      </c>
      <c r="AC1545" s="2" t="s">
        <v>13</v>
      </c>
      <c r="AD1545" s="2">
        <v>1</v>
      </c>
      <c r="AE1545" s="1" t="str">
        <f t="shared" si="48"/>
        <v>Referal Link</v>
      </c>
      <c r="AF1545" s="2">
        <v>1345.41</v>
      </c>
      <c r="AG1545"/>
      <c r="AH1545"/>
    </row>
    <row r="1546" spans="1:34" ht="15.75" customHeight="1" x14ac:dyDescent="0.25">
      <c r="A1546"/>
      <c r="B1546"/>
      <c r="C1546" s="35">
        <v>44046</v>
      </c>
      <c r="D1546" s="36">
        <v>152509</v>
      </c>
      <c r="E1546" s="36" t="s">
        <v>10</v>
      </c>
      <c r="F1546" s="36">
        <v>77</v>
      </c>
      <c r="G1546" s="36" t="str" cm="1">
        <f t="array" ref="G1546">_xlfn.IFS(AND(F1546&gt;8,F1546&lt;=27),"Geração Z",AND(F1546&gt;27,F1546&lt;=43),"Millennials",AND(F1546&gt;43,F1546&lt;=59),"Geração X",F1546&gt;59,"Baby Boomers")</f>
        <v>Baby Boomers</v>
      </c>
      <c r="H1546" s="36" t="s">
        <v>5</v>
      </c>
      <c r="I1546" s="36" t="s">
        <v>44</v>
      </c>
      <c r="J1546" s="36" t="s">
        <v>29</v>
      </c>
      <c r="K1546" s="36" t="s">
        <v>142</v>
      </c>
      <c r="L1546" s="36" t="s">
        <v>9</v>
      </c>
      <c r="M1546" s="36">
        <v>1</v>
      </c>
      <c r="N1546" s="36" t="str">
        <f t="shared" si="49"/>
        <v>Referal Link</v>
      </c>
      <c r="O1546" s="36">
        <v>332.43</v>
      </c>
      <c r="P1546" s="37"/>
      <c r="Q1546" s="43"/>
      <c r="R1546" s="37"/>
      <c r="S1546" s="38"/>
      <c r="T1546" s="45">
        <v>43961</v>
      </c>
      <c r="U1546" s="36">
        <v>153108</v>
      </c>
      <c r="V1546" s="36" t="s">
        <v>4</v>
      </c>
      <c r="W1546" s="36">
        <v>75</v>
      </c>
      <c r="X1546" s="36" t="str" cm="1">
        <f t="array" ref="X1546">_xlfn.IFS(AND(W1546&gt;8,W1546&lt;=27),"Geração Z",AND(W1546&gt;27,W1546&lt;=43),"Millennials",AND(W1546&gt;43,W1546&lt;=59),"Geração X",W1546&gt;59,"Baby Boomers")</f>
        <v>Baby Boomers</v>
      </c>
      <c r="Y1546" s="36" t="s">
        <v>5</v>
      </c>
      <c r="Z1546" s="36" t="s">
        <v>43</v>
      </c>
      <c r="AA1546" s="36" t="s">
        <v>20</v>
      </c>
      <c r="AB1546" s="36" t="s">
        <v>23</v>
      </c>
      <c r="AC1546" s="36" t="s">
        <v>13</v>
      </c>
      <c r="AD1546" s="36">
        <v>0</v>
      </c>
      <c r="AE1546" s="35" t="str">
        <f t="shared" si="48"/>
        <v>Others</v>
      </c>
      <c r="AF1546" s="36">
        <v>2870.69</v>
      </c>
      <c r="AG1546"/>
      <c r="AH1546"/>
    </row>
    <row r="1547" spans="1:34" ht="15.75" customHeight="1" x14ac:dyDescent="0.25">
      <c r="A1547"/>
      <c r="B1547"/>
      <c r="C1547" s="1">
        <v>44046</v>
      </c>
      <c r="D1547" s="2">
        <v>152508</v>
      </c>
      <c r="E1547" s="2" t="s">
        <v>10</v>
      </c>
      <c r="F1547" s="2">
        <v>37</v>
      </c>
      <c r="G1547" s="2" t="str" cm="1">
        <f t="array" ref="G1547">_xlfn.IFS(AND(F1547&gt;8,F1547&lt;=27),"Geração Z",AND(F1547&gt;27,F1547&lt;=43),"Millennials",AND(F1547&gt;43,F1547&lt;=59),"Geração X",F1547&gt;59,"Baby Boomers")</f>
        <v>Millennials</v>
      </c>
      <c r="H1547" s="2" t="s">
        <v>14</v>
      </c>
      <c r="I1547" s="2" t="s">
        <v>57</v>
      </c>
      <c r="J1547" s="2" t="s">
        <v>29</v>
      </c>
      <c r="K1547" s="2" t="s">
        <v>8</v>
      </c>
      <c r="L1547" s="2" t="s">
        <v>13</v>
      </c>
      <c r="M1547" s="2">
        <v>0</v>
      </c>
      <c r="N1547" s="2" t="str">
        <f t="shared" si="49"/>
        <v>Others</v>
      </c>
      <c r="O1547" s="2">
        <v>2480.31</v>
      </c>
      <c r="P1547" s="37"/>
      <c r="Q1547" s="43"/>
      <c r="R1547" s="37"/>
      <c r="S1547" s="38"/>
      <c r="T1547" s="46">
        <v>43961</v>
      </c>
      <c r="U1547" s="2">
        <v>153109</v>
      </c>
      <c r="V1547" s="2" t="s">
        <v>4</v>
      </c>
      <c r="W1547" s="2">
        <v>27</v>
      </c>
      <c r="X1547" s="2" t="str" cm="1">
        <f t="array" ref="X1547">_xlfn.IFS(AND(W1547&gt;8,W1547&lt;=27),"Geração Z",AND(W1547&gt;27,W1547&lt;=43),"Millennials",AND(W1547&gt;43,W1547&lt;=59),"Geração X",W1547&gt;59,"Baby Boomers")</f>
        <v>Geração Z</v>
      </c>
      <c r="Y1547" s="2" t="s">
        <v>14</v>
      </c>
      <c r="Z1547" s="2" t="s">
        <v>33</v>
      </c>
      <c r="AA1547" s="2" t="s">
        <v>7</v>
      </c>
      <c r="AB1547" s="2" t="s">
        <v>23</v>
      </c>
      <c r="AC1547" s="2" t="s">
        <v>13</v>
      </c>
      <c r="AD1547" s="2">
        <v>1</v>
      </c>
      <c r="AE1547" s="1" t="str">
        <f t="shared" si="48"/>
        <v>Referal Link</v>
      </c>
      <c r="AF1547" s="2">
        <v>2538.15</v>
      </c>
      <c r="AG1547"/>
      <c r="AH1547"/>
    </row>
    <row r="1548" spans="1:34" ht="15.75" customHeight="1" x14ac:dyDescent="0.25">
      <c r="A1548"/>
      <c r="B1548"/>
      <c r="C1548" s="35">
        <v>44046</v>
      </c>
      <c r="D1548" s="36">
        <v>152507</v>
      </c>
      <c r="E1548" s="36" t="s">
        <v>4</v>
      </c>
      <c r="F1548" s="36">
        <v>58</v>
      </c>
      <c r="G1548" s="36" t="str" cm="1">
        <f t="array" ref="G1548">_xlfn.IFS(AND(F1548&gt;8,F1548&lt;=27),"Geração Z",AND(F1548&gt;27,F1548&lt;=43),"Millennials",AND(F1548&gt;43,F1548&lt;=59),"Geração X",F1548&gt;59,"Baby Boomers")</f>
        <v>Geração X</v>
      </c>
      <c r="H1548" s="36" t="s">
        <v>5</v>
      </c>
      <c r="I1548" s="36" t="s">
        <v>61</v>
      </c>
      <c r="J1548" s="36" t="s">
        <v>20</v>
      </c>
      <c r="K1548" s="36" t="s">
        <v>143</v>
      </c>
      <c r="L1548" s="36" t="s">
        <v>13</v>
      </c>
      <c r="M1548" s="36">
        <v>1</v>
      </c>
      <c r="N1548" s="36" t="str">
        <f t="shared" si="49"/>
        <v>Referal Link</v>
      </c>
      <c r="O1548" s="36">
        <v>508.39</v>
      </c>
      <c r="P1548" s="37"/>
      <c r="Q1548" s="43"/>
      <c r="R1548" s="37"/>
      <c r="S1548" s="38"/>
      <c r="T1548" s="45">
        <v>43992</v>
      </c>
      <c r="U1548" s="36">
        <v>153110</v>
      </c>
      <c r="V1548" s="36" t="s">
        <v>4</v>
      </c>
      <c r="W1548" s="36">
        <v>76</v>
      </c>
      <c r="X1548" s="36" t="str" cm="1">
        <f t="array" ref="X1548">_xlfn.IFS(AND(W1548&gt;8,W1548&lt;=27),"Geração Z",AND(W1548&gt;27,W1548&lt;=43),"Millennials",AND(W1548&gt;43,W1548&lt;=59),"Geração X",W1548&gt;59,"Baby Boomers")</f>
        <v>Baby Boomers</v>
      </c>
      <c r="Y1548" s="36" t="s">
        <v>5</v>
      </c>
      <c r="Z1548" s="36" t="s">
        <v>48</v>
      </c>
      <c r="AA1548" s="36" t="s">
        <v>7</v>
      </c>
      <c r="AB1548" s="36" t="s">
        <v>142</v>
      </c>
      <c r="AC1548" s="36" t="s">
        <v>13</v>
      </c>
      <c r="AD1548" s="36">
        <v>0</v>
      </c>
      <c r="AE1548" s="35" t="str">
        <f t="shared" si="48"/>
        <v>Others</v>
      </c>
      <c r="AF1548" s="36">
        <v>703.3</v>
      </c>
      <c r="AG1548"/>
      <c r="AH1548"/>
    </row>
    <row r="1549" spans="1:34" ht="15.75" customHeight="1" x14ac:dyDescent="0.25">
      <c r="A1549"/>
      <c r="B1549"/>
      <c r="C1549" s="1">
        <v>44047</v>
      </c>
      <c r="D1549" s="2">
        <v>152586</v>
      </c>
      <c r="E1549" s="2" t="s">
        <v>10</v>
      </c>
      <c r="F1549" s="2">
        <v>69</v>
      </c>
      <c r="G1549" s="2" t="str" cm="1">
        <f t="array" ref="G1549">_xlfn.IFS(AND(F1549&gt;8,F1549&lt;=27),"Geração Z",AND(F1549&gt;27,F1549&lt;=43),"Millennials",AND(F1549&gt;43,F1549&lt;=59),"Geração X",F1549&gt;59,"Baby Boomers")</f>
        <v>Baby Boomers</v>
      </c>
      <c r="H1549" s="2" t="s">
        <v>14</v>
      </c>
      <c r="I1549" s="2" t="s">
        <v>31</v>
      </c>
      <c r="J1549" s="2" t="s">
        <v>7</v>
      </c>
      <c r="K1549" s="2" t="s">
        <v>23</v>
      </c>
      <c r="L1549" s="2" t="s">
        <v>17</v>
      </c>
      <c r="M1549" s="2">
        <v>0</v>
      </c>
      <c r="N1549" s="2" t="str">
        <f t="shared" si="49"/>
        <v>Others</v>
      </c>
      <c r="O1549" s="2">
        <v>1898.75</v>
      </c>
      <c r="P1549" s="37"/>
      <c r="Q1549" s="43"/>
      <c r="R1549" s="37"/>
      <c r="S1549" s="38"/>
      <c r="T1549" s="46">
        <v>43992</v>
      </c>
      <c r="U1549" s="2">
        <v>153111</v>
      </c>
      <c r="V1549" s="2" t="s">
        <v>4</v>
      </c>
      <c r="W1549" s="2">
        <v>68</v>
      </c>
      <c r="X1549" s="2" t="str" cm="1">
        <f t="array" ref="X1549">_xlfn.IFS(AND(W1549&gt;8,W1549&lt;=27),"Geração Z",AND(W1549&gt;27,W1549&lt;=43),"Millennials",AND(W1549&gt;43,W1549&lt;=59),"Geração X",W1549&gt;59,"Baby Boomers")</f>
        <v>Baby Boomers</v>
      </c>
      <c r="Y1549" s="2" t="s">
        <v>14</v>
      </c>
      <c r="Z1549" s="2" t="s">
        <v>70</v>
      </c>
      <c r="AA1549" s="2" t="s">
        <v>7</v>
      </c>
      <c r="AB1549" s="2" t="s">
        <v>23</v>
      </c>
      <c r="AC1549" s="2" t="s">
        <v>17</v>
      </c>
      <c r="AD1549" s="2">
        <v>1</v>
      </c>
      <c r="AE1549" s="1" t="str">
        <f t="shared" si="48"/>
        <v>Referal Link</v>
      </c>
      <c r="AF1549" s="2">
        <v>208.26</v>
      </c>
      <c r="AG1549"/>
      <c r="AH1549"/>
    </row>
    <row r="1550" spans="1:34" ht="15.75" customHeight="1" x14ac:dyDescent="0.25">
      <c r="A1550"/>
      <c r="B1550"/>
      <c r="C1550" s="35">
        <v>44047</v>
      </c>
      <c r="D1550" s="36">
        <v>152585</v>
      </c>
      <c r="E1550" s="36" t="s">
        <v>4</v>
      </c>
      <c r="F1550" s="36">
        <v>44</v>
      </c>
      <c r="G1550" s="36" t="str" cm="1">
        <f t="array" ref="G1550">_xlfn.IFS(AND(F1550&gt;8,F1550&lt;=27),"Geração Z",AND(F1550&gt;27,F1550&lt;=43),"Millennials",AND(F1550&gt;43,F1550&lt;=59),"Geração X",F1550&gt;59,"Baby Boomers")</f>
        <v>Geração X</v>
      </c>
      <c r="H1550" s="36" t="s">
        <v>5</v>
      </c>
      <c r="I1550" s="36" t="s">
        <v>21</v>
      </c>
      <c r="J1550" s="36" t="s">
        <v>20</v>
      </c>
      <c r="K1550" s="36" t="s">
        <v>23</v>
      </c>
      <c r="L1550" s="36" t="s">
        <v>17</v>
      </c>
      <c r="M1550" s="36">
        <v>0</v>
      </c>
      <c r="N1550" s="36" t="str">
        <f t="shared" si="49"/>
        <v>Others</v>
      </c>
      <c r="O1550" s="36">
        <v>2475.4899999999998</v>
      </c>
      <c r="P1550" s="37"/>
      <c r="Q1550" s="43"/>
      <c r="R1550" s="37"/>
      <c r="S1550" s="38"/>
      <c r="T1550" s="45">
        <v>43992</v>
      </c>
      <c r="U1550" s="36">
        <v>153113</v>
      </c>
      <c r="V1550" s="36" t="s">
        <v>10</v>
      </c>
      <c r="W1550" s="36">
        <v>68</v>
      </c>
      <c r="X1550" s="36" t="str" cm="1">
        <f t="array" ref="X1550">_xlfn.IFS(AND(W1550&gt;8,W1550&lt;=27),"Geração Z",AND(W1550&gt;27,W1550&lt;=43),"Millennials",AND(W1550&gt;43,W1550&lt;=59),"Geração X",W1550&gt;59,"Baby Boomers")</f>
        <v>Baby Boomers</v>
      </c>
      <c r="Y1550" s="36" t="s">
        <v>5</v>
      </c>
      <c r="Z1550" s="36" t="s">
        <v>43</v>
      </c>
      <c r="AA1550" s="36" t="s">
        <v>7</v>
      </c>
      <c r="AB1550" s="36" t="s">
        <v>23</v>
      </c>
      <c r="AC1550" s="36" t="s">
        <v>9</v>
      </c>
      <c r="AD1550" s="36">
        <v>1</v>
      </c>
      <c r="AE1550" s="35" t="str">
        <f t="shared" si="48"/>
        <v>Referal Link</v>
      </c>
      <c r="AF1550" s="36">
        <v>1095.55</v>
      </c>
      <c r="AG1550"/>
      <c r="AH1550"/>
    </row>
    <row r="1551" spans="1:34" ht="15.75" customHeight="1" x14ac:dyDescent="0.25">
      <c r="A1551"/>
      <c r="B1551"/>
      <c r="C1551" s="1">
        <v>44048</v>
      </c>
      <c r="D1551" s="2">
        <v>152660</v>
      </c>
      <c r="E1551" s="2" t="s">
        <v>4</v>
      </c>
      <c r="F1551" s="2">
        <v>35</v>
      </c>
      <c r="G1551" s="2" t="str" cm="1">
        <f t="array" ref="G1551">_xlfn.IFS(AND(F1551&gt;8,F1551&lt;=27),"Geração Z",AND(F1551&gt;27,F1551&lt;=43),"Millennials",AND(F1551&gt;43,F1551&lt;=59),"Geração X",F1551&gt;59,"Baby Boomers")</f>
        <v>Millennials</v>
      </c>
      <c r="H1551" s="2" t="s">
        <v>5</v>
      </c>
      <c r="I1551" s="2" t="s">
        <v>45</v>
      </c>
      <c r="J1551" s="2" t="s">
        <v>20</v>
      </c>
      <c r="K1551" s="2" t="s">
        <v>23</v>
      </c>
      <c r="L1551" s="2" t="s">
        <v>9</v>
      </c>
      <c r="M1551" s="2">
        <v>0</v>
      </c>
      <c r="N1551" s="2" t="str">
        <f t="shared" si="49"/>
        <v>Others</v>
      </c>
      <c r="O1551" s="2">
        <v>1141.54</v>
      </c>
      <c r="P1551" s="37"/>
      <c r="Q1551" s="43"/>
      <c r="R1551" s="37"/>
      <c r="S1551" s="38"/>
      <c r="T1551" s="46">
        <v>44022</v>
      </c>
      <c r="U1551" s="2">
        <v>153114</v>
      </c>
      <c r="V1551" s="2" t="s">
        <v>10</v>
      </c>
      <c r="W1551" s="2">
        <v>72</v>
      </c>
      <c r="X1551" s="2" t="str" cm="1">
        <f t="array" ref="X1551">_xlfn.IFS(AND(W1551&gt;8,W1551&lt;=27),"Geração Z",AND(W1551&gt;27,W1551&lt;=43),"Millennials",AND(W1551&gt;43,W1551&lt;=59),"Geração X",W1551&gt;59,"Baby Boomers")</f>
        <v>Baby Boomers</v>
      </c>
      <c r="Y1551" s="2" t="s">
        <v>5</v>
      </c>
      <c r="Z1551" s="2" t="s">
        <v>62</v>
      </c>
      <c r="AA1551" s="2" t="s">
        <v>20</v>
      </c>
      <c r="AB1551" s="2" t="s">
        <v>142</v>
      </c>
      <c r="AC1551" s="2" t="s">
        <v>9</v>
      </c>
      <c r="AD1551" s="2">
        <v>1</v>
      </c>
      <c r="AE1551" s="1" t="str">
        <f t="shared" si="48"/>
        <v>Referal Link</v>
      </c>
      <c r="AF1551" s="2">
        <v>2563.19</v>
      </c>
      <c r="AG1551"/>
      <c r="AH1551"/>
    </row>
    <row r="1552" spans="1:34" ht="15.75" customHeight="1" x14ac:dyDescent="0.25">
      <c r="A1552"/>
      <c r="B1552"/>
      <c r="C1552" s="35">
        <v>44048</v>
      </c>
      <c r="D1552" s="36">
        <v>152659</v>
      </c>
      <c r="E1552" s="36" t="s">
        <v>10</v>
      </c>
      <c r="F1552" s="36">
        <v>27</v>
      </c>
      <c r="G1552" s="36" t="str" cm="1">
        <f t="array" ref="G1552">_xlfn.IFS(AND(F1552&gt;8,F1552&lt;=27),"Geração Z",AND(F1552&gt;27,F1552&lt;=43),"Millennials",AND(F1552&gt;43,F1552&lt;=59),"Geração X",F1552&gt;59,"Baby Boomers")</f>
        <v>Geração Z</v>
      </c>
      <c r="H1552" s="36" t="s">
        <v>14</v>
      </c>
      <c r="I1552" s="36" t="s">
        <v>54</v>
      </c>
      <c r="J1552" s="36" t="s">
        <v>27</v>
      </c>
      <c r="K1552" s="36" t="s">
        <v>143</v>
      </c>
      <c r="L1552" s="36" t="s">
        <v>17</v>
      </c>
      <c r="M1552" s="36">
        <v>1</v>
      </c>
      <c r="N1552" s="36" t="str">
        <f t="shared" si="49"/>
        <v>Referal Link</v>
      </c>
      <c r="O1552" s="36">
        <v>1877.91</v>
      </c>
      <c r="P1552" s="37"/>
      <c r="Q1552" s="43"/>
      <c r="R1552" s="37"/>
      <c r="S1552" s="38"/>
      <c r="T1552" s="45">
        <v>44022</v>
      </c>
      <c r="U1552" s="36">
        <v>153115</v>
      </c>
      <c r="V1552" s="36" t="s">
        <v>10</v>
      </c>
      <c r="W1552" s="36">
        <v>74</v>
      </c>
      <c r="X1552" s="36" t="str" cm="1">
        <f t="array" ref="X1552">_xlfn.IFS(AND(W1552&gt;8,W1552&lt;=27),"Geração Z",AND(W1552&gt;27,W1552&lt;=43),"Millennials",AND(W1552&gt;43,W1552&lt;=59),"Geração X",W1552&gt;59,"Baby Boomers")</f>
        <v>Baby Boomers</v>
      </c>
      <c r="Y1552" s="36" t="s">
        <v>14</v>
      </c>
      <c r="Z1552" s="36" t="s">
        <v>40</v>
      </c>
      <c r="AA1552" s="36" t="s">
        <v>7</v>
      </c>
      <c r="AB1552" s="36" t="s">
        <v>23</v>
      </c>
      <c r="AC1552" s="36" t="s">
        <v>13</v>
      </c>
      <c r="AD1552" s="36">
        <v>0</v>
      </c>
      <c r="AE1552" s="35" t="str">
        <f t="shared" si="48"/>
        <v>Others</v>
      </c>
      <c r="AF1552" s="36">
        <v>731.47</v>
      </c>
      <c r="AG1552"/>
      <c r="AH1552"/>
    </row>
    <row r="1553" spans="1:34" ht="15.75" customHeight="1" x14ac:dyDescent="0.25">
      <c r="A1553"/>
      <c r="B1553"/>
      <c r="C1553" s="1">
        <v>44049</v>
      </c>
      <c r="D1553" s="2">
        <v>152750</v>
      </c>
      <c r="E1553" s="2" t="s">
        <v>4</v>
      </c>
      <c r="F1553" s="2">
        <v>77</v>
      </c>
      <c r="G1553" s="2" t="str" cm="1">
        <f t="array" ref="G1553">_xlfn.IFS(AND(F1553&gt;8,F1553&lt;=27),"Geração Z",AND(F1553&gt;27,F1553&lt;=43),"Millennials",AND(F1553&gt;43,F1553&lt;=59),"Geração X",F1553&gt;59,"Baby Boomers")</f>
        <v>Baby Boomers</v>
      </c>
      <c r="H1553" s="2" t="s">
        <v>14</v>
      </c>
      <c r="I1553" s="2" t="s">
        <v>59</v>
      </c>
      <c r="J1553" s="2" t="s">
        <v>27</v>
      </c>
      <c r="K1553" s="2" t="s">
        <v>23</v>
      </c>
      <c r="L1553" s="2" t="s">
        <v>9</v>
      </c>
      <c r="M1553" s="2">
        <v>1</v>
      </c>
      <c r="N1553" s="2" t="str">
        <f t="shared" si="49"/>
        <v>Referal Link</v>
      </c>
      <c r="O1553" s="2">
        <v>2480.85</v>
      </c>
      <c r="P1553" s="37"/>
      <c r="Q1553" s="43"/>
      <c r="R1553" s="37"/>
      <c r="S1553" s="38"/>
      <c r="T1553" s="46">
        <v>44022</v>
      </c>
      <c r="U1553" s="2">
        <v>153116</v>
      </c>
      <c r="V1553" s="2" t="s">
        <v>10</v>
      </c>
      <c r="W1553" s="2">
        <v>66</v>
      </c>
      <c r="X1553" s="2" t="str" cm="1">
        <f t="array" ref="X1553">_xlfn.IFS(AND(W1553&gt;8,W1553&lt;=27),"Geração Z",AND(W1553&gt;27,W1553&lt;=43),"Millennials",AND(W1553&gt;43,W1553&lt;=59),"Geração X",W1553&gt;59,"Baby Boomers")</f>
        <v>Baby Boomers</v>
      </c>
      <c r="Y1553" s="2" t="s">
        <v>14</v>
      </c>
      <c r="Z1553" s="2" t="s">
        <v>24</v>
      </c>
      <c r="AA1553" s="2" t="s">
        <v>29</v>
      </c>
      <c r="AB1553" s="2" t="s">
        <v>23</v>
      </c>
      <c r="AC1553" s="2" t="s">
        <v>17</v>
      </c>
      <c r="AD1553" s="2">
        <v>0</v>
      </c>
      <c r="AE1553" s="1" t="str">
        <f t="shared" si="48"/>
        <v>Others</v>
      </c>
      <c r="AF1553" s="2">
        <v>208.14</v>
      </c>
      <c r="AG1553"/>
      <c r="AH1553"/>
    </row>
    <row r="1554" spans="1:34" ht="15.75" customHeight="1" x14ac:dyDescent="0.25">
      <c r="A1554"/>
      <c r="B1554"/>
      <c r="C1554" s="35">
        <v>44049</v>
      </c>
      <c r="D1554" s="36">
        <v>152751</v>
      </c>
      <c r="E1554" s="36" t="s">
        <v>10</v>
      </c>
      <c r="F1554" s="36">
        <v>48</v>
      </c>
      <c r="G1554" s="36" t="str" cm="1">
        <f t="array" ref="G1554">_xlfn.IFS(AND(F1554&gt;8,F1554&lt;=27),"Geração Z",AND(F1554&gt;27,F1554&lt;=43),"Millennials",AND(F1554&gt;43,F1554&lt;=59),"Geração X",F1554&gt;59,"Baby Boomers")</f>
        <v>Geração X</v>
      </c>
      <c r="H1554" s="36" t="s">
        <v>14</v>
      </c>
      <c r="I1554" s="36" t="s">
        <v>37</v>
      </c>
      <c r="J1554" s="36" t="s">
        <v>7</v>
      </c>
      <c r="K1554" s="36" t="s">
        <v>8</v>
      </c>
      <c r="L1554" s="36" t="s">
        <v>17</v>
      </c>
      <c r="M1554" s="36">
        <v>1</v>
      </c>
      <c r="N1554" s="36" t="str">
        <f t="shared" si="49"/>
        <v>Referal Link</v>
      </c>
      <c r="O1554" s="36">
        <v>1755.6</v>
      </c>
      <c r="P1554" s="37"/>
      <c r="Q1554" s="43"/>
      <c r="R1554" s="37"/>
      <c r="S1554" s="38"/>
      <c r="T1554" s="45">
        <v>44022</v>
      </c>
      <c r="U1554" s="36">
        <v>153117</v>
      </c>
      <c r="V1554" s="36" t="s">
        <v>10</v>
      </c>
      <c r="W1554" s="36">
        <v>52</v>
      </c>
      <c r="X1554" s="36" t="str" cm="1">
        <f t="array" ref="X1554">_xlfn.IFS(AND(W1554&gt;8,W1554&lt;=27),"Geração Z",AND(W1554&gt;27,W1554&lt;=43),"Millennials",AND(W1554&gt;43,W1554&lt;=59),"Geração X",W1554&gt;59,"Baby Boomers")</f>
        <v>Geração X</v>
      </c>
      <c r="Y1554" s="36" t="s">
        <v>14</v>
      </c>
      <c r="Z1554" s="36" t="s">
        <v>22</v>
      </c>
      <c r="AA1554" s="36" t="s">
        <v>7</v>
      </c>
      <c r="AB1554" s="36" t="s">
        <v>143</v>
      </c>
      <c r="AC1554" s="36" t="s">
        <v>13</v>
      </c>
      <c r="AD1554" s="36">
        <v>1</v>
      </c>
      <c r="AE1554" s="35" t="str">
        <f t="shared" si="48"/>
        <v>Referal Link</v>
      </c>
      <c r="AF1554" s="36">
        <v>1060.51</v>
      </c>
      <c r="AG1554"/>
      <c r="AH1554"/>
    </row>
    <row r="1555" spans="1:34" ht="15.75" customHeight="1" x14ac:dyDescent="0.25">
      <c r="A1555"/>
      <c r="B1555"/>
      <c r="C1555" s="1">
        <v>44049</v>
      </c>
      <c r="D1555" s="2">
        <v>152752</v>
      </c>
      <c r="E1555" s="2" t="s">
        <v>10</v>
      </c>
      <c r="F1555" s="2">
        <v>78</v>
      </c>
      <c r="G1555" s="2" t="str" cm="1">
        <f t="array" ref="G1555">_xlfn.IFS(AND(F1555&gt;8,F1555&lt;=27),"Geração Z",AND(F1555&gt;27,F1555&lt;=43),"Millennials",AND(F1555&gt;43,F1555&lt;=59),"Geração X",F1555&gt;59,"Baby Boomers")</f>
        <v>Baby Boomers</v>
      </c>
      <c r="H1555" s="2" t="s">
        <v>14</v>
      </c>
      <c r="I1555" s="2" t="s">
        <v>15</v>
      </c>
      <c r="J1555" s="2" t="s">
        <v>7</v>
      </c>
      <c r="K1555" s="2" t="s">
        <v>8</v>
      </c>
      <c r="L1555" s="2" t="s">
        <v>13</v>
      </c>
      <c r="M1555" s="2">
        <v>1</v>
      </c>
      <c r="N1555" s="2" t="str">
        <f t="shared" si="49"/>
        <v>Referal Link</v>
      </c>
      <c r="O1555" s="2">
        <v>95.05</v>
      </c>
      <c r="P1555" s="37"/>
      <c r="Q1555" s="43"/>
      <c r="R1555" s="37"/>
      <c r="S1555" s="38"/>
      <c r="T1555" s="46">
        <v>44022</v>
      </c>
      <c r="U1555" s="2">
        <v>153118</v>
      </c>
      <c r="V1555" s="2" t="s">
        <v>10</v>
      </c>
      <c r="W1555" s="2">
        <v>16</v>
      </c>
      <c r="X1555" s="2" t="str" cm="1">
        <f t="array" ref="X1555">_xlfn.IFS(AND(W1555&gt;8,W1555&lt;=27),"Geração Z",AND(W1555&gt;27,W1555&lt;=43),"Millennials",AND(W1555&gt;43,W1555&lt;=59),"Geração X",W1555&gt;59,"Baby Boomers")</f>
        <v>Geração Z</v>
      </c>
      <c r="Y1555" s="2" t="s">
        <v>14</v>
      </c>
      <c r="Z1555" s="2" t="s">
        <v>38</v>
      </c>
      <c r="AA1555" s="2" t="s">
        <v>20</v>
      </c>
      <c r="AB1555" s="2" t="s">
        <v>8</v>
      </c>
      <c r="AC1555" s="2" t="s">
        <v>13</v>
      </c>
      <c r="AD1555" s="2">
        <v>0</v>
      </c>
      <c r="AE1555" s="1" t="str">
        <f t="shared" si="48"/>
        <v>Others</v>
      </c>
      <c r="AF1555" s="2">
        <v>1938.48</v>
      </c>
      <c r="AG1555"/>
      <c r="AH1555"/>
    </row>
    <row r="1556" spans="1:34" ht="15.75" customHeight="1" x14ac:dyDescent="0.25">
      <c r="A1556"/>
      <c r="B1556"/>
      <c r="C1556" s="35">
        <v>44049</v>
      </c>
      <c r="D1556" s="36">
        <v>152753</v>
      </c>
      <c r="E1556" s="36" t="s">
        <v>4</v>
      </c>
      <c r="F1556" s="36">
        <v>39</v>
      </c>
      <c r="G1556" s="36" t="str" cm="1">
        <f t="array" ref="G1556">_xlfn.IFS(AND(F1556&gt;8,F1556&lt;=27),"Geração Z",AND(F1556&gt;27,F1556&lt;=43),"Millennials",AND(F1556&gt;43,F1556&lt;=59),"Geração X",F1556&gt;59,"Baby Boomers")</f>
        <v>Millennials</v>
      </c>
      <c r="H1556" s="36" t="s">
        <v>5</v>
      </c>
      <c r="I1556" s="36" t="s">
        <v>21</v>
      </c>
      <c r="J1556" s="36" t="s">
        <v>20</v>
      </c>
      <c r="K1556" s="36" t="s">
        <v>8</v>
      </c>
      <c r="L1556" s="36" t="s">
        <v>13</v>
      </c>
      <c r="M1556" s="36">
        <v>0</v>
      </c>
      <c r="N1556" s="36" t="str">
        <f t="shared" si="49"/>
        <v>Others</v>
      </c>
      <c r="O1556" s="36">
        <v>1557.5</v>
      </c>
      <c r="P1556" s="37"/>
      <c r="Q1556" s="43"/>
      <c r="R1556" s="37"/>
      <c r="S1556" s="38"/>
      <c r="T1556" s="45">
        <v>44053</v>
      </c>
      <c r="U1556" s="36">
        <v>153119</v>
      </c>
      <c r="V1556" s="36" t="s">
        <v>10</v>
      </c>
      <c r="W1556" s="36">
        <v>26</v>
      </c>
      <c r="X1556" s="36" t="str" cm="1">
        <f t="array" ref="X1556">_xlfn.IFS(AND(W1556&gt;8,W1556&lt;=27),"Geração Z",AND(W1556&gt;27,W1556&lt;=43),"Millennials",AND(W1556&gt;43,W1556&lt;=59),"Geração X",W1556&gt;59,"Baby Boomers")</f>
        <v>Geração Z</v>
      </c>
      <c r="Y1556" s="36" t="s">
        <v>5</v>
      </c>
      <c r="Z1556" s="36" t="s">
        <v>35</v>
      </c>
      <c r="AA1556" s="36" t="s">
        <v>7</v>
      </c>
      <c r="AB1556" s="36" t="s">
        <v>142</v>
      </c>
      <c r="AC1556" s="36" t="s">
        <v>17</v>
      </c>
      <c r="AD1556" s="36">
        <v>0</v>
      </c>
      <c r="AE1556" s="35" t="str">
        <f t="shared" si="48"/>
        <v>Others</v>
      </c>
      <c r="AF1556" s="36">
        <v>1955.97</v>
      </c>
      <c r="AG1556"/>
      <c r="AH1556"/>
    </row>
    <row r="1557" spans="1:34" ht="15.75" customHeight="1" x14ac:dyDescent="0.25">
      <c r="A1557"/>
      <c r="B1557"/>
      <c r="C1557" s="1">
        <v>44050</v>
      </c>
      <c r="D1557" s="2">
        <v>152830</v>
      </c>
      <c r="E1557" s="2" t="s">
        <v>10</v>
      </c>
      <c r="F1557" s="2">
        <v>38</v>
      </c>
      <c r="G1557" s="2" t="str" cm="1">
        <f t="array" ref="G1557">_xlfn.IFS(AND(F1557&gt;8,F1557&lt;=27),"Geração Z",AND(F1557&gt;27,F1557&lt;=43),"Millennials",AND(F1557&gt;43,F1557&lt;=59),"Geração X",F1557&gt;59,"Baby Boomers")</f>
        <v>Millennials</v>
      </c>
      <c r="H1557" s="2" t="s">
        <v>5</v>
      </c>
      <c r="I1557" s="2" t="s">
        <v>54</v>
      </c>
      <c r="J1557" s="2" t="s">
        <v>29</v>
      </c>
      <c r="K1557" s="2" t="s">
        <v>8</v>
      </c>
      <c r="L1557" s="2" t="s">
        <v>13</v>
      </c>
      <c r="M1557" s="2">
        <v>1</v>
      </c>
      <c r="N1557" s="2" t="str">
        <f t="shared" si="49"/>
        <v>Referal Link</v>
      </c>
      <c r="O1557" s="2">
        <v>592.17999999999995</v>
      </c>
      <c r="P1557" s="37"/>
      <c r="Q1557" s="43"/>
      <c r="R1557" s="37"/>
      <c r="S1557" s="38"/>
      <c r="T1557" s="46">
        <v>44053</v>
      </c>
      <c r="U1557" s="2">
        <v>153120</v>
      </c>
      <c r="V1557" s="2" t="s">
        <v>10</v>
      </c>
      <c r="W1557" s="2">
        <v>65</v>
      </c>
      <c r="X1557" s="2" t="str" cm="1">
        <f t="array" ref="X1557">_xlfn.IFS(AND(W1557&gt;8,W1557&lt;=27),"Geração Z",AND(W1557&gt;27,W1557&lt;=43),"Millennials",AND(W1557&gt;43,W1557&lt;=59),"Geração X",W1557&gt;59,"Baby Boomers")</f>
        <v>Baby Boomers</v>
      </c>
      <c r="Y1557" s="2" t="s">
        <v>14</v>
      </c>
      <c r="Z1557" s="2" t="s">
        <v>50</v>
      </c>
      <c r="AA1557" s="2" t="s">
        <v>29</v>
      </c>
      <c r="AB1557" s="2" t="s">
        <v>23</v>
      </c>
      <c r="AC1557" s="2" t="s">
        <v>9</v>
      </c>
      <c r="AD1557" s="2">
        <v>0</v>
      </c>
      <c r="AE1557" s="1" t="str">
        <f t="shared" si="48"/>
        <v>Others</v>
      </c>
      <c r="AF1557" s="2">
        <v>1296.92</v>
      </c>
      <c r="AG1557"/>
      <c r="AH1557"/>
    </row>
    <row r="1558" spans="1:34" ht="15.75" customHeight="1" x14ac:dyDescent="0.25">
      <c r="A1558"/>
      <c r="B1558"/>
      <c r="C1558" s="35">
        <v>44050</v>
      </c>
      <c r="D1558" s="36">
        <v>152832</v>
      </c>
      <c r="E1558" s="36" t="s">
        <v>10</v>
      </c>
      <c r="F1558" s="36">
        <v>31</v>
      </c>
      <c r="G1558" s="36" t="str" cm="1">
        <f t="array" ref="G1558">_xlfn.IFS(AND(F1558&gt;8,F1558&lt;=27),"Geração Z",AND(F1558&gt;27,F1558&lt;=43),"Millennials",AND(F1558&gt;43,F1558&lt;=59),"Geração X",F1558&gt;59,"Baby Boomers")</f>
        <v>Millennials</v>
      </c>
      <c r="H1558" s="36" t="s">
        <v>5</v>
      </c>
      <c r="I1558" s="36" t="s">
        <v>21</v>
      </c>
      <c r="J1558" s="36" t="s">
        <v>20</v>
      </c>
      <c r="K1558" s="36" t="s">
        <v>142</v>
      </c>
      <c r="L1558" s="36" t="s">
        <v>13</v>
      </c>
      <c r="M1558" s="36">
        <v>1</v>
      </c>
      <c r="N1558" s="36" t="str">
        <f t="shared" si="49"/>
        <v>Referal Link</v>
      </c>
      <c r="O1558" s="36">
        <v>2453.5300000000002</v>
      </c>
      <c r="P1558" s="37"/>
      <c r="Q1558" s="43"/>
      <c r="R1558" s="37"/>
      <c r="S1558" s="38"/>
      <c r="T1558" s="45">
        <v>44084</v>
      </c>
      <c r="U1558" s="36">
        <v>153121</v>
      </c>
      <c r="V1558" s="36" t="s">
        <v>10</v>
      </c>
      <c r="W1558" s="36">
        <v>32</v>
      </c>
      <c r="X1558" s="36" t="str" cm="1">
        <f t="array" ref="X1558">_xlfn.IFS(AND(W1558&gt;8,W1558&lt;=27),"Geração Z",AND(W1558&gt;27,W1558&lt;=43),"Millennials",AND(W1558&gt;43,W1558&lt;=59),"Geração X",W1558&gt;59,"Baby Boomers")</f>
        <v>Millennials</v>
      </c>
      <c r="Y1558" s="36" t="s">
        <v>5</v>
      </c>
      <c r="Z1558" s="36" t="s">
        <v>50</v>
      </c>
      <c r="AA1558" s="36" t="s">
        <v>34</v>
      </c>
      <c r="AB1558" s="36" t="s">
        <v>142</v>
      </c>
      <c r="AC1558" s="36" t="s">
        <v>17</v>
      </c>
      <c r="AD1558" s="36">
        <v>1</v>
      </c>
      <c r="AE1558" s="35" t="str">
        <f t="shared" si="48"/>
        <v>Referal Link</v>
      </c>
      <c r="AF1558" s="36">
        <v>599.19000000000005</v>
      </c>
      <c r="AG1558"/>
      <c r="AH1558"/>
    </row>
    <row r="1559" spans="1:34" ht="15.75" customHeight="1" x14ac:dyDescent="0.25">
      <c r="A1559"/>
      <c r="B1559"/>
      <c r="C1559" s="1">
        <v>44051</v>
      </c>
      <c r="D1559" s="2">
        <v>152909</v>
      </c>
      <c r="E1559" s="2" t="s">
        <v>4</v>
      </c>
      <c r="F1559" s="2">
        <v>49</v>
      </c>
      <c r="G1559" s="2" t="str" cm="1">
        <f t="array" ref="G1559">_xlfn.IFS(AND(F1559&gt;8,F1559&lt;=27),"Geração Z",AND(F1559&gt;27,F1559&lt;=43),"Millennials",AND(F1559&gt;43,F1559&lt;=59),"Geração X",F1559&gt;59,"Baby Boomers")</f>
        <v>Geração X</v>
      </c>
      <c r="H1559" s="2" t="s">
        <v>14</v>
      </c>
      <c r="I1559" s="2" t="s">
        <v>48</v>
      </c>
      <c r="J1559" s="2" t="s">
        <v>20</v>
      </c>
      <c r="K1559" s="2" t="s">
        <v>23</v>
      </c>
      <c r="L1559" s="2" t="s">
        <v>9</v>
      </c>
      <c r="M1559" s="2">
        <v>1</v>
      </c>
      <c r="N1559" s="2" t="str">
        <f t="shared" si="49"/>
        <v>Referal Link</v>
      </c>
      <c r="O1559" s="2">
        <v>757.25</v>
      </c>
      <c r="P1559" s="37"/>
      <c r="Q1559" s="43"/>
      <c r="R1559" s="37"/>
      <c r="S1559" s="38"/>
      <c r="T1559" s="46">
        <v>44084</v>
      </c>
      <c r="U1559" s="2">
        <v>153122</v>
      </c>
      <c r="V1559" s="2" t="s">
        <v>10</v>
      </c>
      <c r="W1559" s="2">
        <v>39</v>
      </c>
      <c r="X1559" s="2" t="str" cm="1">
        <f t="array" ref="X1559">_xlfn.IFS(AND(W1559&gt;8,W1559&lt;=27),"Geração Z",AND(W1559&gt;27,W1559&lt;=43),"Millennials",AND(W1559&gt;43,W1559&lt;=59),"Geração X",W1559&gt;59,"Baby Boomers")</f>
        <v>Millennials</v>
      </c>
      <c r="Y1559" s="2" t="s">
        <v>5</v>
      </c>
      <c r="Z1559" s="2" t="s">
        <v>31</v>
      </c>
      <c r="AA1559" s="2" t="s">
        <v>7</v>
      </c>
      <c r="AB1559" s="2" t="s">
        <v>23</v>
      </c>
      <c r="AC1559" s="2" t="s">
        <v>17</v>
      </c>
      <c r="AD1559" s="2">
        <v>0</v>
      </c>
      <c r="AE1559" s="1" t="str">
        <f t="shared" si="48"/>
        <v>Others</v>
      </c>
      <c r="AF1559" s="2">
        <v>150.19</v>
      </c>
      <c r="AG1559"/>
      <c r="AH1559"/>
    </row>
    <row r="1560" spans="1:34" ht="15.75" customHeight="1" x14ac:dyDescent="0.25">
      <c r="A1560"/>
      <c r="B1560"/>
      <c r="C1560" s="35">
        <v>44051</v>
      </c>
      <c r="D1560" s="36">
        <v>152914</v>
      </c>
      <c r="E1560" s="36" t="s">
        <v>10</v>
      </c>
      <c r="F1560" s="36">
        <v>35</v>
      </c>
      <c r="G1560" s="36" t="str" cm="1">
        <f t="array" ref="G1560">_xlfn.IFS(AND(F1560&gt;8,F1560&lt;=27),"Geração Z",AND(F1560&gt;27,F1560&lt;=43),"Millennials",AND(F1560&gt;43,F1560&lt;=59),"Geração X",F1560&gt;59,"Baby Boomers")</f>
        <v>Millennials</v>
      </c>
      <c r="H1560" s="36" t="s">
        <v>14</v>
      </c>
      <c r="I1560" s="36" t="s">
        <v>53</v>
      </c>
      <c r="J1560" s="36" t="s">
        <v>29</v>
      </c>
      <c r="K1560" s="36" t="s">
        <v>8</v>
      </c>
      <c r="L1560" s="36" t="s">
        <v>9</v>
      </c>
      <c r="M1560" s="36">
        <v>1</v>
      </c>
      <c r="N1560" s="36" t="str">
        <f t="shared" si="49"/>
        <v>Referal Link</v>
      </c>
      <c r="O1560" s="36">
        <v>1281.02</v>
      </c>
      <c r="P1560" s="37"/>
      <c r="Q1560" s="43"/>
      <c r="R1560" s="37"/>
      <c r="S1560" s="38"/>
      <c r="T1560" s="45">
        <v>44084</v>
      </c>
      <c r="U1560" s="36">
        <v>153123</v>
      </c>
      <c r="V1560" s="36" t="s">
        <v>10</v>
      </c>
      <c r="W1560" s="36">
        <v>33</v>
      </c>
      <c r="X1560" s="36" t="str" cm="1">
        <f t="array" ref="X1560">_xlfn.IFS(AND(W1560&gt;8,W1560&lt;=27),"Geração Z",AND(W1560&gt;27,W1560&lt;=43),"Millennials",AND(W1560&gt;43,W1560&lt;=59),"Geração X",W1560&gt;59,"Baby Boomers")</f>
        <v>Millennials</v>
      </c>
      <c r="Y1560" s="36" t="s">
        <v>14</v>
      </c>
      <c r="Z1560" s="36" t="s">
        <v>32</v>
      </c>
      <c r="AA1560" s="36" t="s">
        <v>20</v>
      </c>
      <c r="AB1560" s="36" t="s">
        <v>143</v>
      </c>
      <c r="AC1560" s="36" t="s">
        <v>17</v>
      </c>
      <c r="AD1560" s="36">
        <v>1</v>
      </c>
      <c r="AE1560" s="35" t="str">
        <f t="shared" si="48"/>
        <v>Referal Link</v>
      </c>
      <c r="AF1560" s="36">
        <v>84.21</v>
      </c>
      <c r="AG1560"/>
      <c r="AH1560"/>
    </row>
    <row r="1561" spans="1:34" ht="15.75" customHeight="1" x14ac:dyDescent="0.25">
      <c r="A1561"/>
      <c r="B1561"/>
      <c r="C1561" s="1">
        <v>44051</v>
      </c>
      <c r="D1561" s="2">
        <v>152912</v>
      </c>
      <c r="E1561" s="2" t="s">
        <v>4</v>
      </c>
      <c r="F1561" s="2">
        <v>51</v>
      </c>
      <c r="G1561" s="2" t="str" cm="1">
        <f t="array" ref="G1561">_xlfn.IFS(AND(F1561&gt;8,F1561&lt;=27),"Geração Z",AND(F1561&gt;27,F1561&lt;=43),"Millennials",AND(F1561&gt;43,F1561&lt;=59),"Geração X",F1561&gt;59,"Baby Boomers")</f>
        <v>Geração X</v>
      </c>
      <c r="H1561" s="2" t="s">
        <v>14</v>
      </c>
      <c r="I1561" s="2" t="s">
        <v>25</v>
      </c>
      <c r="J1561" s="2" t="s">
        <v>7</v>
      </c>
      <c r="K1561" s="2" t="s">
        <v>23</v>
      </c>
      <c r="L1561" s="2" t="s">
        <v>13</v>
      </c>
      <c r="M1561" s="2">
        <v>1</v>
      </c>
      <c r="N1561" s="2" t="str">
        <f t="shared" si="49"/>
        <v>Referal Link</v>
      </c>
      <c r="O1561" s="2">
        <v>691.88</v>
      </c>
      <c r="P1561" s="37"/>
      <c r="Q1561" s="43"/>
      <c r="R1561" s="37"/>
      <c r="S1561" s="38"/>
      <c r="T1561" s="46">
        <v>44114</v>
      </c>
      <c r="U1561" s="2">
        <v>153125</v>
      </c>
      <c r="V1561" s="2" t="s">
        <v>4</v>
      </c>
      <c r="W1561" s="2">
        <v>63</v>
      </c>
      <c r="X1561" s="2" t="str" cm="1">
        <f t="array" ref="X1561">_xlfn.IFS(AND(W1561&gt;8,W1561&lt;=27),"Geração Z",AND(W1561&gt;27,W1561&lt;=43),"Millennials",AND(W1561&gt;43,W1561&lt;=59),"Geração X",W1561&gt;59,"Baby Boomers")</f>
        <v>Baby Boomers</v>
      </c>
      <c r="Y1561" s="2" t="s">
        <v>14</v>
      </c>
      <c r="Z1561" s="2" t="s">
        <v>48</v>
      </c>
      <c r="AA1561" s="2" t="s">
        <v>7</v>
      </c>
      <c r="AB1561" s="2" t="s">
        <v>143</v>
      </c>
      <c r="AC1561" s="2" t="s">
        <v>17</v>
      </c>
      <c r="AD1561" s="2">
        <v>1</v>
      </c>
      <c r="AE1561" s="1" t="str">
        <f t="shared" si="48"/>
        <v>Referal Link</v>
      </c>
      <c r="AF1561" s="2">
        <v>1083.72</v>
      </c>
      <c r="AG1561"/>
      <c r="AH1561"/>
    </row>
    <row r="1562" spans="1:34" ht="15.75" customHeight="1" x14ac:dyDescent="0.25">
      <c r="A1562"/>
      <c r="B1562"/>
      <c r="C1562" s="35">
        <v>44051</v>
      </c>
      <c r="D1562" s="36">
        <v>152913</v>
      </c>
      <c r="E1562" s="36" t="s">
        <v>10</v>
      </c>
      <c r="F1562" s="36">
        <v>34</v>
      </c>
      <c r="G1562" s="36" t="str" cm="1">
        <f t="array" ref="G1562">_xlfn.IFS(AND(F1562&gt;8,F1562&lt;=27),"Geração Z",AND(F1562&gt;27,F1562&lt;=43),"Millennials",AND(F1562&gt;43,F1562&lt;=59),"Geração X",F1562&gt;59,"Baby Boomers")</f>
        <v>Millennials</v>
      </c>
      <c r="H1562" s="36" t="s">
        <v>5</v>
      </c>
      <c r="I1562" s="36" t="s">
        <v>48</v>
      </c>
      <c r="J1562" s="36" t="s">
        <v>7</v>
      </c>
      <c r="K1562" s="36" t="s">
        <v>23</v>
      </c>
      <c r="L1562" s="36" t="s">
        <v>9</v>
      </c>
      <c r="M1562" s="36">
        <v>0</v>
      </c>
      <c r="N1562" s="36" t="str">
        <f t="shared" si="49"/>
        <v>Others</v>
      </c>
      <c r="O1562" s="36">
        <v>1086.3900000000001</v>
      </c>
      <c r="P1562" s="37"/>
      <c r="Q1562" s="43"/>
      <c r="R1562" s="37"/>
      <c r="S1562" s="38"/>
      <c r="T1562" s="45">
        <v>44145</v>
      </c>
      <c r="U1562" s="36">
        <v>153126</v>
      </c>
      <c r="V1562" s="36" t="s">
        <v>10</v>
      </c>
      <c r="W1562" s="36">
        <v>70</v>
      </c>
      <c r="X1562" s="36" t="str" cm="1">
        <f t="array" ref="X1562">_xlfn.IFS(AND(W1562&gt;8,W1562&lt;=27),"Geração Z",AND(W1562&gt;27,W1562&lt;=43),"Millennials",AND(W1562&gt;43,W1562&lt;=59),"Geração X",W1562&gt;59,"Baby Boomers")</f>
        <v>Baby Boomers</v>
      </c>
      <c r="Y1562" s="36" t="s">
        <v>14</v>
      </c>
      <c r="Z1562" s="36" t="s">
        <v>66</v>
      </c>
      <c r="AA1562" s="36" t="s">
        <v>27</v>
      </c>
      <c r="AB1562" s="36" t="s">
        <v>142</v>
      </c>
      <c r="AC1562" s="36" t="s">
        <v>13</v>
      </c>
      <c r="AD1562" s="36">
        <v>1</v>
      </c>
      <c r="AE1562" s="35" t="str">
        <f t="shared" si="48"/>
        <v>Referal Link</v>
      </c>
      <c r="AF1562" s="36">
        <v>1224.93</v>
      </c>
      <c r="AG1562"/>
      <c r="AH1562"/>
    </row>
    <row r="1563" spans="1:34" ht="15.75" customHeight="1" x14ac:dyDescent="0.25">
      <c r="A1563"/>
      <c r="B1563"/>
      <c r="C1563" s="1">
        <v>44052</v>
      </c>
      <c r="D1563" s="2">
        <v>153026</v>
      </c>
      <c r="E1563" s="2" t="s">
        <v>4</v>
      </c>
      <c r="F1563" s="2">
        <v>36</v>
      </c>
      <c r="G1563" s="2" t="str" cm="1">
        <f t="array" ref="G1563">_xlfn.IFS(AND(F1563&gt;8,F1563&lt;=27),"Geração Z",AND(F1563&gt;27,F1563&lt;=43),"Millennials",AND(F1563&gt;43,F1563&lt;=59),"Geração X",F1563&gt;59,"Baby Boomers")</f>
        <v>Millennials</v>
      </c>
      <c r="H1563" s="2" t="s">
        <v>14</v>
      </c>
      <c r="I1563" s="2" t="s">
        <v>33</v>
      </c>
      <c r="J1563" s="2" t="s">
        <v>20</v>
      </c>
      <c r="K1563" s="2" t="s">
        <v>8</v>
      </c>
      <c r="L1563" s="2" t="s">
        <v>9</v>
      </c>
      <c r="M1563" s="2">
        <v>1</v>
      </c>
      <c r="N1563" s="2" t="str">
        <f t="shared" si="49"/>
        <v>Referal Link</v>
      </c>
      <c r="O1563" s="2">
        <v>1956.08</v>
      </c>
      <c r="P1563" s="37"/>
      <c r="Q1563" s="43"/>
      <c r="R1563" s="37"/>
      <c r="S1563" s="38"/>
      <c r="T1563" s="46">
        <v>44145</v>
      </c>
      <c r="U1563" s="2">
        <v>153127</v>
      </c>
      <c r="V1563" s="2" t="s">
        <v>10</v>
      </c>
      <c r="W1563" s="2">
        <v>25</v>
      </c>
      <c r="X1563" s="2" t="str" cm="1">
        <f t="array" ref="X1563">_xlfn.IFS(AND(W1563&gt;8,W1563&lt;=27),"Geração Z",AND(W1563&gt;27,W1563&lt;=43),"Millennials",AND(W1563&gt;43,W1563&lt;=59),"Geração X",W1563&gt;59,"Baby Boomers")</f>
        <v>Geração Z</v>
      </c>
      <c r="Y1563" s="2" t="s">
        <v>5</v>
      </c>
      <c r="Z1563" s="2" t="s">
        <v>53</v>
      </c>
      <c r="AA1563" s="2" t="s">
        <v>7</v>
      </c>
      <c r="AB1563" s="2" t="s">
        <v>23</v>
      </c>
      <c r="AC1563" s="2" t="s">
        <v>9</v>
      </c>
      <c r="AD1563" s="2">
        <v>1</v>
      </c>
      <c r="AE1563" s="1" t="str">
        <f t="shared" si="48"/>
        <v>Referal Link</v>
      </c>
      <c r="AF1563" s="2">
        <v>2051.04</v>
      </c>
      <c r="AG1563"/>
      <c r="AH1563"/>
    </row>
    <row r="1564" spans="1:34" ht="15.75" customHeight="1" x14ac:dyDescent="0.25">
      <c r="A1564"/>
      <c r="B1564"/>
      <c r="C1564" s="35">
        <v>44053</v>
      </c>
      <c r="D1564" s="36">
        <v>153119</v>
      </c>
      <c r="E1564" s="36" t="s">
        <v>10</v>
      </c>
      <c r="F1564" s="36">
        <v>26</v>
      </c>
      <c r="G1564" s="36" t="str" cm="1">
        <f t="array" ref="G1564">_xlfn.IFS(AND(F1564&gt;8,F1564&lt;=27),"Geração Z",AND(F1564&gt;27,F1564&lt;=43),"Millennials",AND(F1564&gt;43,F1564&lt;=59),"Geração X",F1564&gt;59,"Baby Boomers")</f>
        <v>Geração Z</v>
      </c>
      <c r="H1564" s="36" t="s">
        <v>5</v>
      </c>
      <c r="I1564" s="36" t="s">
        <v>35</v>
      </c>
      <c r="J1564" s="36" t="s">
        <v>7</v>
      </c>
      <c r="K1564" s="36" t="s">
        <v>142</v>
      </c>
      <c r="L1564" s="36" t="s">
        <v>17</v>
      </c>
      <c r="M1564" s="36">
        <v>0</v>
      </c>
      <c r="N1564" s="36" t="str">
        <f t="shared" si="49"/>
        <v>Others</v>
      </c>
      <c r="O1564" s="36">
        <v>1955.97</v>
      </c>
      <c r="P1564" s="37"/>
      <c r="Q1564" s="43"/>
      <c r="R1564" s="37"/>
      <c r="S1564" s="38"/>
      <c r="T1564" s="45">
        <v>44145</v>
      </c>
      <c r="U1564" s="36">
        <v>153128</v>
      </c>
      <c r="V1564" s="36" t="s">
        <v>10</v>
      </c>
      <c r="W1564" s="36">
        <v>47</v>
      </c>
      <c r="X1564" s="36" t="str" cm="1">
        <f t="array" ref="X1564">_xlfn.IFS(AND(W1564&gt;8,W1564&lt;=27),"Geração Z",AND(W1564&gt;27,W1564&lt;=43),"Millennials",AND(W1564&gt;43,W1564&lt;=59),"Geração X",W1564&gt;59,"Baby Boomers")</f>
        <v>Geração X</v>
      </c>
      <c r="Y1564" s="36" t="s">
        <v>14</v>
      </c>
      <c r="Z1564" s="36" t="s">
        <v>26</v>
      </c>
      <c r="AA1564" s="36" t="s">
        <v>29</v>
      </c>
      <c r="AB1564" s="36" t="s">
        <v>142</v>
      </c>
      <c r="AC1564" s="36" t="s">
        <v>13</v>
      </c>
      <c r="AD1564" s="36">
        <v>1</v>
      </c>
      <c r="AE1564" s="35" t="str">
        <f t="shared" si="48"/>
        <v>Referal Link</v>
      </c>
      <c r="AF1564" s="36">
        <v>196.97</v>
      </c>
      <c r="AG1564"/>
      <c r="AH1564"/>
    </row>
    <row r="1565" spans="1:34" ht="15.75" customHeight="1" x14ac:dyDescent="0.25">
      <c r="A1565"/>
      <c r="B1565"/>
      <c r="C1565" s="1">
        <v>44053</v>
      </c>
      <c r="D1565" s="2">
        <v>153120</v>
      </c>
      <c r="E1565" s="2" t="s">
        <v>10</v>
      </c>
      <c r="F1565" s="2">
        <v>65</v>
      </c>
      <c r="G1565" s="2" t="str" cm="1">
        <f t="array" ref="G1565">_xlfn.IFS(AND(F1565&gt;8,F1565&lt;=27),"Geração Z",AND(F1565&gt;27,F1565&lt;=43),"Millennials",AND(F1565&gt;43,F1565&lt;=59),"Geração X",F1565&gt;59,"Baby Boomers")</f>
        <v>Baby Boomers</v>
      </c>
      <c r="H1565" s="2" t="s">
        <v>14</v>
      </c>
      <c r="I1565" s="2" t="s">
        <v>50</v>
      </c>
      <c r="J1565" s="2" t="s">
        <v>29</v>
      </c>
      <c r="K1565" s="2" t="s">
        <v>23</v>
      </c>
      <c r="L1565" s="2" t="s">
        <v>9</v>
      </c>
      <c r="M1565" s="2">
        <v>0</v>
      </c>
      <c r="N1565" s="2" t="str">
        <f t="shared" si="49"/>
        <v>Others</v>
      </c>
      <c r="O1565" s="2">
        <v>1296.92</v>
      </c>
      <c r="P1565" s="37"/>
      <c r="Q1565" s="43"/>
      <c r="R1565" s="37"/>
      <c r="S1565" s="38"/>
      <c r="T1565" s="46">
        <v>44175</v>
      </c>
      <c r="U1565" s="2">
        <v>153129</v>
      </c>
      <c r="V1565" s="2" t="s">
        <v>10</v>
      </c>
      <c r="W1565" s="2">
        <v>43</v>
      </c>
      <c r="X1565" s="2" t="str" cm="1">
        <f t="array" ref="X1565">_xlfn.IFS(AND(W1565&gt;8,W1565&lt;=27),"Geração Z",AND(W1565&gt;27,W1565&lt;=43),"Millennials",AND(W1565&gt;43,W1565&lt;=59),"Geração X",W1565&gt;59,"Baby Boomers")</f>
        <v>Millennials</v>
      </c>
      <c r="Y1565" s="2" t="s">
        <v>5</v>
      </c>
      <c r="Z1565" s="2" t="s">
        <v>37</v>
      </c>
      <c r="AA1565" s="2" t="s">
        <v>7</v>
      </c>
      <c r="AB1565" s="2" t="s">
        <v>142</v>
      </c>
      <c r="AC1565" s="2" t="s">
        <v>13</v>
      </c>
      <c r="AD1565" s="2">
        <v>1</v>
      </c>
      <c r="AE1565" s="1" t="str">
        <f t="shared" si="48"/>
        <v>Referal Link</v>
      </c>
      <c r="AF1565" s="2">
        <v>870.88</v>
      </c>
      <c r="AG1565"/>
      <c r="AH1565"/>
    </row>
    <row r="1566" spans="1:34" ht="15.75" customHeight="1" x14ac:dyDescent="0.25">
      <c r="A1566"/>
      <c r="B1566"/>
      <c r="C1566" s="35">
        <v>44054</v>
      </c>
      <c r="D1566" s="36">
        <v>153200</v>
      </c>
      <c r="E1566" s="36" t="s">
        <v>10</v>
      </c>
      <c r="F1566" s="36">
        <v>15</v>
      </c>
      <c r="G1566" s="36" t="str" cm="1">
        <f t="array" ref="G1566">_xlfn.IFS(AND(F1566&gt;8,F1566&lt;=27),"Geração Z",AND(F1566&gt;27,F1566&lt;=43),"Millennials",AND(F1566&gt;43,F1566&lt;=59),"Geração X",F1566&gt;59,"Baby Boomers")</f>
        <v>Geração Z</v>
      </c>
      <c r="H1566" s="36" t="s">
        <v>5</v>
      </c>
      <c r="I1566" s="36" t="s">
        <v>51</v>
      </c>
      <c r="J1566" s="36" t="s">
        <v>20</v>
      </c>
      <c r="K1566" s="36" t="s">
        <v>142</v>
      </c>
      <c r="L1566" s="36" t="s">
        <v>17</v>
      </c>
      <c r="M1566" s="36">
        <v>1</v>
      </c>
      <c r="N1566" s="36" t="str">
        <f t="shared" si="49"/>
        <v>Referal Link</v>
      </c>
      <c r="O1566" s="36">
        <v>1801.22</v>
      </c>
      <c r="P1566" s="37"/>
      <c r="Q1566" s="43"/>
      <c r="R1566" s="37"/>
      <c r="S1566" s="38"/>
      <c r="T1566" s="45">
        <v>44175</v>
      </c>
      <c r="U1566" s="36">
        <v>153130</v>
      </c>
      <c r="V1566" s="36" t="s">
        <v>4</v>
      </c>
      <c r="W1566" s="36">
        <v>59</v>
      </c>
      <c r="X1566" s="36" t="str" cm="1">
        <f t="array" ref="X1566">_xlfn.IFS(AND(W1566&gt;8,W1566&lt;=27),"Geração Z",AND(W1566&gt;27,W1566&lt;=43),"Millennials",AND(W1566&gt;43,W1566&lt;=59),"Geração X",W1566&gt;59,"Baby Boomers")</f>
        <v>Geração X</v>
      </c>
      <c r="Y1566" s="36" t="s">
        <v>14</v>
      </c>
      <c r="Z1566" s="36" t="s">
        <v>46</v>
      </c>
      <c r="AA1566" s="36" t="s">
        <v>29</v>
      </c>
      <c r="AB1566" s="36" t="s">
        <v>23</v>
      </c>
      <c r="AC1566" s="36" t="s">
        <v>17</v>
      </c>
      <c r="AD1566" s="36">
        <v>0</v>
      </c>
      <c r="AE1566" s="35" t="str">
        <f t="shared" si="48"/>
        <v>Others</v>
      </c>
      <c r="AF1566" s="36">
        <v>2548.5100000000002</v>
      </c>
      <c r="AG1566"/>
      <c r="AH1566"/>
    </row>
    <row r="1567" spans="1:34" ht="15.75" customHeight="1" x14ac:dyDescent="0.25">
      <c r="A1567"/>
      <c r="B1567"/>
      <c r="C1567" s="1">
        <v>44054</v>
      </c>
      <c r="D1567" s="2">
        <v>153202</v>
      </c>
      <c r="E1567" s="2" t="s">
        <v>10</v>
      </c>
      <c r="F1567" s="2">
        <v>41</v>
      </c>
      <c r="G1567" s="2" t="str" cm="1">
        <f t="array" ref="G1567">_xlfn.IFS(AND(F1567&gt;8,F1567&lt;=27),"Geração Z",AND(F1567&gt;27,F1567&lt;=43),"Millennials",AND(F1567&gt;43,F1567&lt;=59),"Geração X",F1567&gt;59,"Baby Boomers")</f>
        <v>Millennials</v>
      </c>
      <c r="H1567" s="2" t="s">
        <v>5</v>
      </c>
      <c r="I1567" s="2" t="s">
        <v>58</v>
      </c>
      <c r="J1567" s="2" t="s">
        <v>20</v>
      </c>
      <c r="K1567" s="2" t="s">
        <v>143</v>
      </c>
      <c r="L1567" s="2" t="s">
        <v>17</v>
      </c>
      <c r="M1567" s="2">
        <v>1</v>
      </c>
      <c r="N1567" s="2" t="str">
        <f t="shared" si="49"/>
        <v>Referal Link</v>
      </c>
      <c r="O1567" s="2">
        <v>523.59</v>
      </c>
      <c r="P1567" s="37"/>
      <c r="Q1567" s="43"/>
      <c r="R1567" s="37"/>
      <c r="S1567" s="38"/>
      <c r="T1567" s="46">
        <v>44175</v>
      </c>
      <c r="U1567" s="2">
        <v>153131</v>
      </c>
      <c r="V1567" s="2" t="s">
        <v>4</v>
      </c>
      <c r="W1567" s="2">
        <v>43</v>
      </c>
      <c r="X1567" s="2" t="str" cm="1">
        <f t="array" ref="X1567">_xlfn.IFS(AND(W1567&gt;8,W1567&lt;=27),"Geração Z",AND(W1567&gt;27,W1567&lt;=43),"Millennials",AND(W1567&gt;43,W1567&lt;=59),"Geração X",W1567&gt;59,"Baby Boomers")</f>
        <v>Millennials</v>
      </c>
      <c r="Y1567" s="2" t="s">
        <v>5</v>
      </c>
      <c r="Z1567" s="2" t="s">
        <v>35</v>
      </c>
      <c r="AA1567" s="2" t="s">
        <v>29</v>
      </c>
      <c r="AB1567" s="2" t="s">
        <v>143</v>
      </c>
      <c r="AC1567" s="2" t="s">
        <v>17</v>
      </c>
      <c r="AD1567" s="2">
        <v>0</v>
      </c>
      <c r="AE1567" s="1" t="str">
        <f t="shared" si="48"/>
        <v>Others</v>
      </c>
      <c r="AF1567" s="2">
        <v>177.74</v>
      </c>
      <c r="AG1567"/>
      <c r="AH1567"/>
    </row>
    <row r="1568" spans="1:34" ht="15.75" customHeight="1" x14ac:dyDescent="0.25">
      <c r="A1568"/>
      <c r="B1568"/>
      <c r="C1568" s="35">
        <v>44054</v>
      </c>
      <c r="D1568" s="36">
        <v>153199</v>
      </c>
      <c r="E1568" s="36" t="s">
        <v>4</v>
      </c>
      <c r="F1568" s="36">
        <v>38</v>
      </c>
      <c r="G1568" s="36" t="str" cm="1">
        <f t="array" ref="G1568">_xlfn.IFS(AND(F1568&gt;8,F1568&lt;=27),"Geração Z",AND(F1568&gt;27,F1568&lt;=43),"Millennials",AND(F1568&gt;43,F1568&lt;=59),"Geração X",F1568&gt;59,"Baby Boomers")</f>
        <v>Millennials</v>
      </c>
      <c r="H1568" s="36" t="s">
        <v>14</v>
      </c>
      <c r="I1568" s="36" t="s">
        <v>68</v>
      </c>
      <c r="J1568" s="36" t="s">
        <v>29</v>
      </c>
      <c r="K1568" s="36" t="s">
        <v>8</v>
      </c>
      <c r="L1568" s="36" t="s">
        <v>13</v>
      </c>
      <c r="M1568" s="36">
        <v>0</v>
      </c>
      <c r="N1568" s="36" t="str">
        <f t="shared" si="49"/>
        <v>Others</v>
      </c>
      <c r="O1568" s="36">
        <v>1350.37</v>
      </c>
      <c r="P1568" s="37"/>
      <c r="Q1568" s="43"/>
      <c r="R1568" s="37"/>
      <c r="S1568" s="38"/>
      <c r="T1568" s="45">
        <v>44117</v>
      </c>
      <c r="U1568" s="36">
        <v>153132</v>
      </c>
      <c r="V1568" s="36" t="s">
        <v>4</v>
      </c>
      <c r="W1568" s="36">
        <v>71</v>
      </c>
      <c r="X1568" s="36" t="str" cm="1">
        <f t="array" ref="X1568">_xlfn.IFS(AND(W1568&gt;8,W1568&lt;=27),"Geração Z",AND(W1568&gt;27,W1568&lt;=43),"Millennials",AND(W1568&gt;43,W1568&lt;=59),"Geração X",W1568&gt;59,"Baby Boomers")</f>
        <v>Baby Boomers</v>
      </c>
      <c r="Y1568" s="36" t="s">
        <v>14</v>
      </c>
      <c r="Z1568" s="36" t="s">
        <v>24</v>
      </c>
      <c r="AA1568" s="36" t="s">
        <v>7</v>
      </c>
      <c r="AB1568" s="36" t="s">
        <v>143</v>
      </c>
      <c r="AC1568" s="36" t="s">
        <v>13</v>
      </c>
      <c r="AD1568" s="36">
        <v>1</v>
      </c>
      <c r="AE1568" s="35" t="str">
        <f t="shared" si="48"/>
        <v>Referal Link</v>
      </c>
      <c r="AF1568" s="36">
        <v>164.79</v>
      </c>
      <c r="AG1568"/>
      <c r="AH1568"/>
    </row>
    <row r="1569" spans="1:34" ht="15.75" customHeight="1" x14ac:dyDescent="0.25">
      <c r="A1569"/>
      <c r="B1569"/>
      <c r="C1569" s="1">
        <v>44054</v>
      </c>
      <c r="D1569" s="2">
        <v>153203</v>
      </c>
      <c r="E1569" s="2" t="s">
        <v>10</v>
      </c>
      <c r="F1569" s="2">
        <v>36</v>
      </c>
      <c r="G1569" s="2" t="str" cm="1">
        <f t="array" ref="G1569">_xlfn.IFS(AND(F1569&gt;8,F1569&lt;=27),"Geração Z",AND(F1569&gt;27,F1569&lt;=43),"Millennials",AND(F1569&gt;43,F1569&lt;=59),"Geração X",F1569&gt;59,"Baby Boomers")</f>
        <v>Millennials</v>
      </c>
      <c r="H1569" s="2" t="s">
        <v>5</v>
      </c>
      <c r="I1569" s="2" t="s">
        <v>47</v>
      </c>
      <c r="J1569" s="2" t="s">
        <v>20</v>
      </c>
      <c r="K1569" s="2" t="s">
        <v>142</v>
      </c>
      <c r="L1569" s="2" t="s">
        <v>17</v>
      </c>
      <c r="M1569" s="2">
        <v>1</v>
      </c>
      <c r="N1569" s="2" t="str">
        <f t="shared" si="49"/>
        <v>Referal Link</v>
      </c>
      <c r="O1569" s="2">
        <v>1820.75</v>
      </c>
      <c r="P1569" s="37"/>
      <c r="Q1569" s="43"/>
      <c r="R1569" s="37"/>
      <c r="S1569" s="38"/>
      <c r="T1569" s="46">
        <v>44118</v>
      </c>
      <c r="U1569" s="2">
        <v>153133</v>
      </c>
      <c r="V1569" s="2" t="s">
        <v>4</v>
      </c>
      <c r="W1569" s="2">
        <v>27</v>
      </c>
      <c r="X1569" s="2" t="str" cm="1">
        <f t="array" ref="X1569">_xlfn.IFS(AND(W1569&gt;8,W1569&lt;=27),"Geração Z",AND(W1569&gt;27,W1569&lt;=43),"Millennials",AND(W1569&gt;43,W1569&lt;=59),"Geração X",W1569&gt;59,"Baby Boomers")</f>
        <v>Geração Z</v>
      </c>
      <c r="Y1569" s="2" t="s">
        <v>5</v>
      </c>
      <c r="Z1569" s="2" t="s">
        <v>54</v>
      </c>
      <c r="AA1569" s="2" t="s">
        <v>20</v>
      </c>
      <c r="AB1569" s="2" t="s">
        <v>23</v>
      </c>
      <c r="AC1569" s="2" t="s">
        <v>9</v>
      </c>
      <c r="AD1569" s="2">
        <v>1</v>
      </c>
      <c r="AE1569" s="1" t="str">
        <f t="shared" si="48"/>
        <v>Referal Link</v>
      </c>
      <c r="AF1569" s="2">
        <v>451.58</v>
      </c>
      <c r="AG1569"/>
      <c r="AH1569"/>
    </row>
    <row r="1570" spans="1:34" ht="15.75" customHeight="1" x14ac:dyDescent="0.25">
      <c r="A1570"/>
      <c r="B1570"/>
      <c r="C1570" s="35">
        <v>44054</v>
      </c>
      <c r="D1570" s="36">
        <v>153201</v>
      </c>
      <c r="E1570" s="36" t="s">
        <v>4</v>
      </c>
      <c r="F1570" s="36">
        <v>60</v>
      </c>
      <c r="G1570" s="36" t="str" cm="1">
        <f t="array" ref="G1570">_xlfn.IFS(AND(F1570&gt;8,F1570&lt;=27),"Geração Z",AND(F1570&gt;27,F1570&lt;=43),"Millennials",AND(F1570&gt;43,F1570&lt;=59),"Geração X",F1570&gt;59,"Baby Boomers")</f>
        <v>Baby Boomers</v>
      </c>
      <c r="H1570" s="36" t="s">
        <v>5</v>
      </c>
      <c r="I1570" s="36" t="s">
        <v>30</v>
      </c>
      <c r="J1570" s="36" t="s">
        <v>20</v>
      </c>
      <c r="K1570" s="36" t="s">
        <v>143</v>
      </c>
      <c r="L1570" s="36" t="s">
        <v>9</v>
      </c>
      <c r="M1570" s="36">
        <v>1</v>
      </c>
      <c r="N1570" s="36" t="str">
        <f t="shared" si="49"/>
        <v>Referal Link</v>
      </c>
      <c r="O1570" s="36">
        <v>489.16</v>
      </c>
      <c r="P1570" s="37"/>
      <c r="Q1570" s="43"/>
      <c r="R1570" s="37"/>
      <c r="S1570" s="38"/>
      <c r="T1570" s="45">
        <v>44118</v>
      </c>
      <c r="U1570" s="36">
        <v>153134</v>
      </c>
      <c r="V1570" s="36" t="s">
        <v>4</v>
      </c>
      <c r="W1570" s="36">
        <v>71</v>
      </c>
      <c r="X1570" s="36" t="str" cm="1">
        <f t="array" ref="X1570">_xlfn.IFS(AND(W1570&gt;8,W1570&lt;=27),"Geração Z",AND(W1570&gt;27,W1570&lt;=43),"Millennials",AND(W1570&gt;43,W1570&lt;=59),"Geração X",W1570&gt;59,"Baby Boomers")</f>
        <v>Baby Boomers</v>
      </c>
      <c r="Y1570" s="36" t="s">
        <v>14</v>
      </c>
      <c r="Z1570" s="36" t="s">
        <v>49</v>
      </c>
      <c r="AA1570" s="36" t="s">
        <v>7</v>
      </c>
      <c r="AB1570" s="36" t="s">
        <v>23</v>
      </c>
      <c r="AC1570" s="36" t="s">
        <v>9</v>
      </c>
      <c r="AD1570" s="36">
        <v>1</v>
      </c>
      <c r="AE1570" s="35" t="str">
        <f t="shared" si="48"/>
        <v>Referal Link</v>
      </c>
      <c r="AF1570" s="36">
        <v>729.87</v>
      </c>
      <c r="AG1570"/>
      <c r="AH1570"/>
    </row>
    <row r="1571" spans="1:34" ht="15.75" customHeight="1" x14ac:dyDescent="0.25">
      <c r="A1571"/>
      <c r="B1571"/>
      <c r="C1571" s="1">
        <v>44054</v>
      </c>
      <c r="D1571" s="2">
        <v>153204</v>
      </c>
      <c r="E1571" s="2" t="s">
        <v>4</v>
      </c>
      <c r="F1571" s="2">
        <v>35</v>
      </c>
      <c r="G1571" s="2" t="str" cm="1">
        <f t="array" ref="G1571">_xlfn.IFS(AND(F1571&gt;8,F1571&lt;=27),"Geração Z",AND(F1571&gt;27,F1571&lt;=43),"Millennials",AND(F1571&gt;43,F1571&lt;=59),"Geração X",F1571&gt;59,"Baby Boomers")</f>
        <v>Millennials</v>
      </c>
      <c r="H1571" s="2" t="s">
        <v>14</v>
      </c>
      <c r="I1571" s="2" t="s">
        <v>36</v>
      </c>
      <c r="J1571" s="2" t="s">
        <v>7</v>
      </c>
      <c r="K1571" s="2" t="s">
        <v>23</v>
      </c>
      <c r="L1571" s="2" t="s">
        <v>13</v>
      </c>
      <c r="M1571" s="2">
        <v>1</v>
      </c>
      <c r="N1571" s="2" t="str">
        <f t="shared" si="49"/>
        <v>Referal Link</v>
      </c>
      <c r="O1571" s="2">
        <v>698.05</v>
      </c>
      <c r="P1571" s="37"/>
      <c r="Q1571" s="43"/>
      <c r="R1571" s="37"/>
      <c r="S1571" s="38"/>
      <c r="T1571" s="46">
        <v>44118</v>
      </c>
      <c r="U1571" s="2">
        <v>153135</v>
      </c>
      <c r="V1571" s="2" t="s">
        <v>10</v>
      </c>
      <c r="W1571" s="2">
        <v>30</v>
      </c>
      <c r="X1571" s="2" t="str" cm="1">
        <f t="array" ref="X1571">_xlfn.IFS(AND(W1571&gt;8,W1571&lt;=27),"Geração Z",AND(W1571&gt;27,W1571&lt;=43),"Millennials",AND(W1571&gt;43,W1571&lt;=59),"Geração X",W1571&gt;59,"Baby Boomers")</f>
        <v>Millennials</v>
      </c>
      <c r="Y1571" s="2" t="s">
        <v>14</v>
      </c>
      <c r="Z1571" s="2" t="s">
        <v>65</v>
      </c>
      <c r="AA1571" s="2" t="s">
        <v>7</v>
      </c>
      <c r="AB1571" s="2" t="s">
        <v>143</v>
      </c>
      <c r="AC1571" s="2" t="s">
        <v>9</v>
      </c>
      <c r="AD1571" s="2">
        <v>1</v>
      </c>
      <c r="AE1571" s="1" t="str">
        <f t="shared" si="48"/>
        <v>Referal Link</v>
      </c>
      <c r="AF1571" s="2">
        <v>780.98</v>
      </c>
      <c r="AG1571"/>
      <c r="AH1571"/>
    </row>
    <row r="1572" spans="1:34" ht="15.75" customHeight="1" x14ac:dyDescent="0.25">
      <c r="A1572"/>
      <c r="B1572"/>
      <c r="C1572" s="35">
        <v>44055</v>
      </c>
      <c r="D1572" s="36">
        <v>153285</v>
      </c>
      <c r="E1572" s="36" t="s">
        <v>4</v>
      </c>
      <c r="F1572" s="36">
        <v>78</v>
      </c>
      <c r="G1572" s="36" t="str" cm="1">
        <f t="array" ref="G1572">_xlfn.IFS(AND(F1572&gt;8,F1572&lt;=27),"Geração Z",AND(F1572&gt;27,F1572&lt;=43),"Millennials",AND(F1572&gt;43,F1572&lt;=59),"Geração X",F1572&gt;59,"Baby Boomers")</f>
        <v>Baby Boomers</v>
      </c>
      <c r="H1572" s="36" t="s">
        <v>14</v>
      </c>
      <c r="I1572" s="36" t="s">
        <v>61</v>
      </c>
      <c r="J1572" s="36" t="s">
        <v>20</v>
      </c>
      <c r="K1572" s="36" t="s">
        <v>23</v>
      </c>
      <c r="L1572" s="36" t="s">
        <v>13</v>
      </c>
      <c r="M1572" s="36">
        <v>0</v>
      </c>
      <c r="N1572" s="36" t="str">
        <f t="shared" si="49"/>
        <v>Others</v>
      </c>
      <c r="O1572" s="36">
        <v>1123.54</v>
      </c>
      <c r="P1572" s="37"/>
      <c r="Q1572" s="43"/>
      <c r="R1572" s="37"/>
      <c r="S1572" s="38"/>
      <c r="T1572" s="45">
        <v>44119</v>
      </c>
      <c r="U1572" s="36">
        <v>153136</v>
      </c>
      <c r="V1572" s="36" t="s">
        <v>10</v>
      </c>
      <c r="W1572" s="36">
        <v>72</v>
      </c>
      <c r="X1572" s="36" t="str" cm="1">
        <f t="array" ref="X1572">_xlfn.IFS(AND(W1572&gt;8,W1572&lt;=27),"Geração Z",AND(W1572&gt;27,W1572&lt;=43),"Millennials",AND(W1572&gt;43,W1572&lt;=59),"Geração X",W1572&gt;59,"Baby Boomers")</f>
        <v>Baby Boomers</v>
      </c>
      <c r="Y1572" s="36" t="s">
        <v>14</v>
      </c>
      <c r="Z1572" s="36" t="s">
        <v>57</v>
      </c>
      <c r="AA1572" s="36" t="s">
        <v>7</v>
      </c>
      <c r="AB1572" s="36" t="s">
        <v>23</v>
      </c>
      <c r="AC1572" s="36" t="s">
        <v>9</v>
      </c>
      <c r="AD1572" s="36">
        <v>0</v>
      </c>
      <c r="AE1572" s="35" t="str">
        <f t="shared" si="48"/>
        <v>Others</v>
      </c>
      <c r="AF1572" s="36">
        <v>1208.48</v>
      </c>
      <c r="AG1572"/>
      <c r="AH1572"/>
    </row>
    <row r="1573" spans="1:34" ht="15.75" customHeight="1" x14ac:dyDescent="0.25">
      <c r="A1573"/>
      <c r="B1573"/>
      <c r="C1573" s="1">
        <v>44055</v>
      </c>
      <c r="D1573" s="2">
        <v>153279</v>
      </c>
      <c r="E1573" s="2" t="s">
        <v>10</v>
      </c>
      <c r="F1573" s="2">
        <v>65</v>
      </c>
      <c r="G1573" s="2" t="str" cm="1">
        <f t="array" ref="G1573">_xlfn.IFS(AND(F1573&gt;8,F1573&lt;=27),"Geração Z",AND(F1573&gt;27,F1573&lt;=43),"Millennials",AND(F1573&gt;43,F1573&lt;=59),"Geração X",F1573&gt;59,"Baby Boomers")</f>
        <v>Baby Boomers</v>
      </c>
      <c r="H1573" s="2" t="s">
        <v>5</v>
      </c>
      <c r="I1573" s="2" t="s">
        <v>63</v>
      </c>
      <c r="J1573" s="2" t="s">
        <v>7</v>
      </c>
      <c r="K1573" s="2" t="s">
        <v>23</v>
      </c>
      <c r="L1573" s="2" t="s">
        <v>17</v>
      </c>
      <c r="M1573" s="2">
        <v>1</v>
      </c>
      <c r="N1573" s="2" t="str">
        <f t="shared" si="49"/>
        <v>Referal Link</v>
      </c>
      <c r="O1573" s="2">
        <v>685.75</v>
      </c>
      <c r="P1573" s="37"/>
      <c r="Q1573" s="43"/>
      <c r="R1573" s="37"/>
      <c r="S1573" s="38"/>
      <c r="T1573" s="46">
        <v>44119</v>
      </c>
      <c r="U1573" s="2">
        <v>153137</v>
      </c>
      <c r="V1573" s="2" t="s">
        <v>10</v>
      </c>
      <c r="W1573" s="2">
        <v>21</v>
      </c>
      <c r="X1573" s="2" t="str" cm="1">
        <f t="array" ref="X1573">_xlfn.IFS(AND(W1573&gt;8,W1573&lt;=27),"Geração Z",AND(W1573&gt;27,W1573&lt;=43),"Millennials",AND(W1573&gt;43,W1573&lt;=59),"Geração X",W1573&gt;59,"Baby Boomers")</f>
        <v>Geração Z</v>
      </c>
      <c r="Y1573" s="2" t="s">
        <v>5</v>
      </c>
      <c r="Z1573" s="2" t="s">
        <v>54</v>
      </c>
      <c r="AA1573" s="2" t="s">
        <v>34</v>
      </c>
      <c r="AB1573" s="2" t="s">
        <v>143</v>
      </c>
      <c r="AC1573" s="2" t="s">
        <v>13</v>
      </c>
      <c r="AD1573" s="2">
        <v>1</v>
      </c>
      <c r="AE1573" s="1" t="str">
        <f t="shared" si="48"/>
        <v>Referal Link</v>
      </c>
      <c r="AF1573" s="2">
        <v>1938.48</v>
      </c>
      <c r="AG1573"/>
      <c r="AH1573"/>
    </row>
    <row r="1574" spans="1:34" ht="15.75" customHeight="1" x14ac:dyDescent="0.25">
      <c r="A1574"/>
      <c r="B1574"/>
      <c r="C1574" s="35">
        <v>44055</v>
      </c>
      <c r="D1574" s="36">
        <v>153284</v>
      </c>
      <c r="E1574" s="36" t="s">
        <v>10</v>
      </c>
      <c r="F1574" s="36">
        <v>38</v>
      </c>
      <c r="G1574" s="36" t="str" cm="1">
        <f t="array" ref="G1574">_xlfn.IFS(AND(F1574&gt;8,F1574&lt;=27),"Geração Z",AND(F1574&gt;27,F1574&lt;=43),"Millennials",AND(F1574&gt;43,F1574&lt;=59),"Geração X",F1574&gt;59,"Baby Boomers")</f>
        <v>Millennials</v>
      </c>
      <c r="H1574" s="36" t="s">
        <v>14</v>
      </c>
      <c r="I1574" s="36" t="s">
        <v>59</v>
      </c>
      <c r="J1574" s="36" t="s">
        <v>34</v>
      </c>
      <c r="K1574" s="36" t="s">
        <v>142</v>
      </c>
      <c r="L1574" s="36" t="s">
        <v>9</v>
      </c>
      <c r="M1574" s="36">
        <v>0</v>
      </c>
      <c r="N1574" s="36" t="str">
        <f t="shared" si="49"/>
        <v>Others</v>
      </c>
      <c r="O1574" s="36">
        <v>292.11</v>
      </c>
      <c r="P1574" s="37"/>
      <c r="Q1574" s="43"/>
      <c r="R1574" s="37"/>
      <c r="S1574" s="38"/>
      <c r="T1574" s="45">
        <v>44121</v>
      </c>
      <c r="U1574" s="36">
        <v>153139</v>
      </c>
      <c r="V1574" s="36" t="s">
        <v>4</v>
      </c>
      <c r="W1574" s="36">
        <v>47</v>
      </c>
      <c r="X1574" s="36" t="str" cm="1">
        <f t="array" ref="X1574">_xlfn.IFS(AND(W1574&gt;8,W1574&lt;=27),"Geração Z",AND(W1574&gt;27,W1574&lt;=43),"Millennials",AND(W1574&gt;43,W1574&lt;=59),"Geração X",W1574&gt;59,"Baby Boomers")</f>
        <v>Geração X</v>
      </c>
      <c r="Y1574" s="36" t="s">
        <v>14</v>
      </c>
      <c r="Z1574" s="36" t="s">
        <v>52</v>
      </c>
      <c r="AA1574" s="36" t="s">
        <v>7</v>
      </c>
      <c r="AB1574" s="36" t="s">
        <v>142</v>
      </c>
      <c r="AC1574" s="36" t="s">
        <v>17</v>
      </c>
      <c r="AD1574" s="36">
        <v>1</v>
      </c>
      <c r="AE1574" s="35" t="str">
        <f t="shared" si="48"/>
        <v>Referal Link</v>
      </c>
      <c r="AF1574" s="36">
        <v>482.57</v>
      </c>
      <c r="AG1574"/>
      <c r="AH1574"/>
    </row>
    <row r="1575" spans="1:34" ht="15.75" customHeight="1" x14ac:dyDescent="0.25">
      <c r="A1575"/>
      <c r="B1575"/>
      <c r="C1575" s="1">
        <v>44055</v>
      </c>
      <c r="D1575" s="2">
        <v>153283</v>
      </c>
      <c r="E1575" s="2" t="s">
        <v>4</v>
      </c>
      <c r="F1575" s="2">
        <v>68</v>
      </c>
      <c r="G1575" s="2" t="str" cm="1">
        <f t="array" ref="G1575">_xlfn.IFS(AND(F1575&gt;8,F1575&lt;=27),"Geração Z",AND(F1575&gt;27,F1575&lt;=43),"Millennials",AND(F1575&gt;43,F1575&lt;=59),"Geração X",F1575&gt;59,"Baby Boomers")</f>
        <v>Baby Boomers</v>
      </c>
      <c r="H1575" s="2" t="s">
        <v>5</v>
      </c>
      <c r="I1575" s="2" t="s">
        <v>22</v>
      </c>
      <c r="J1575" s="2" t="s">
        <v>7</v>
      </c>
      <c r="K1575" s="2" t="s">
        <v>143</v>
      </c>
      <c r="L1575" s="2" t="s">
        <v>17</v>
      </c>
      <c r="M1575" s="2">
        <v>1</v>
      </c>
      <c r="N1575" s="2" t="str">
        <f t="shared" si="49"/>
        <v>Referal Link</v>
      </c>
      <c r="O1575" s="2">
        <v>617.11</v>
      </c>
      <c r="P1575" s="37"/>
      <c r="Q1575" s="43"/>
      <c r="R1575" s="37"/>
      <c r="S1575" s="38"/>
      <c r="T1575" s="46">
        <v>44121</v>
      </c>
      <c r="U1575" s="2">
        <v>153140</v>
      </c>
      <c r="V1575" s="2" t="s">
        <v>10</v>
      </c>
      <c r="W1575" s="2">
        <v>44</v>
      </c>
      <c r="X1575" s="2" t="str" cm="1">
        <f t="array" ref="X1575">_xlfn.IFS(AND(W1575&gt;8,W1575&lt;=27),"Geração Z",AND(W1575&gt;27,W1575&lt;=43),"Millennials",AND(W1575&gt;43,W1575&lt;=59),"Geração X",W1575&gt;59,"Baby Boomers")</f>
        <v>Geração X</v>
      </c>
      <c r="Y1575" s="2" t="s">
        <v>14</v>
      </c>
      <c r="Z1575" s="2" t="s">
        <v>25</v>
      </c>
      <c r="AA1575" s="2" t="s">
        <v>29</v>
      </c>
      <c r="AB1575" s="2" t="s">
        <v>143</v>
      </c>
      <c r="AC1575" s="2" t="s">
        <v>9</v>
      </c>
      <c r="AD1575" s="2">
        <v>1</v>
      </c>
      <c r="AE1575" s="1" t="str">
        <f t="shared" si="48"/>
        <v>Referal Link</v>
      </c>
      <c r="AF1575" s="2">
        <v>620.36</v>
      </c>
      <c r="AG1575"/>
      <c r="AH1575"/>
    </row>
    <row r="1576" spans="1:34" ht="15.75" customHeight="1" x14ac:dyDescent="0.25">
      <c r="A1576"/>
      <c r="B1576"/>
      <c r="C1576" s="35">
        <v>44055</v>
      </c>
      <c r="D1576" s="36">
        <v>153282</v>
      </c>
      <c r="E1576" s="36" t="s">
        <v>10</v>
      </c>
      <c r="F1576" s="36">
        <v>28</v>
      </c>
      <c r="G1576" s="36" t="str" cm="1">
        <f t="array" ref="G1576">_xlfn.IFS(AND(F1576&gt;8,F1576&lt;=27),"Geração Z",AND(F1576&gt;27,F1576&lt;=43),"Millennials",AND(F1576&gt;43,F1576&lt;=59),"Geração X",F1576&gt;59,"Baby Boomers")</f>
        <v>Millennials</v>
      </c>
      <c r="H1576" s="36" t="s">
        <v>5</v>
      </c>
      <c r="I1576" s="36" t="s">
        <v>70</v>
      </c>
      <c r="J1576" s="36" t="s">
        <v>7</v>
      </c>
      <c r="K1576" s="36" t="s">
        <v>23</v>
      </c>
      <c r="L1576" s="36" t="s">
        <v>13</v>
      </c>
      <c r="M1576" s="36">
        <v>1</v>
      </c>
      <c r="N1576" s="36" t="str">
        <f t="shared" si="49"/>
        <v>Referal Link</v>
      </c>
      <c r="O1576" s="36">
        <v>1642.31</v>
      </c>
      <c r="P1576" s="37"/>
      <c r="Q1576" s="43"/>
      <c r="R1576" s="37"/>
      <c r="S1576" s="38"/>
      <c r="T1576" s="45">
        <v>44121</v>
      </c>
      <c r="U1576" s="36">
        <v>153141</v>
      </c>
      <c r="V1576" s="36" t="s">
        <v>4</v>
      </c>
      <c r="W1576" s="36">
        <v>42</v>
      </c>
      <c r="X1576" s="36" t="str" cm="1">
        <f t="array" ref="X1576">_xlfn.IFS(AND(W1576&gt;8,W1576&lt;=27),"Geração Z",AND(W1576&gt;27,W1576&lt;=43),"Millennials",AND(W1576&gt;43,W1576&lt;=59),"Geração X",W1576&gt;59,"Baby Boomers")</f>
        <v>Millennials</v>
      </c>
      <c r="Y1576" s="36" t="s">
        <v>5</v>
      </c>
      <c r="Z1576" s="36" t="s">
        <v>28</v>
      </c>
      <c r="AA1576" s="36" t="s">
        <v>20</v>
      </c>
      <c r="AB1576" s="36" t="s">
        <v>143</v>
      </c>
      <c r="AC1576" s="36" t="s">
        <v>17</v>
      </c>
      <c r="AD1576" s="36">
        <v>1</v>
      </c>
      <c r="AE1576" s="35" t="str">
        <f t="shared" si="48"/>
        <v>Referal Link</v>
      </c>
      <c r="AF1576" s="36">
        <v>1281.68</v>
      </c>
      <c r="AG1576"/>
      <c r="AH1576"/>
    </row>
    <row r="1577" spans="1:34" ht="15.75" customHeight="1" x14ac:dyDescent="0.25">
      <c r="A1577"/>
      <c r="B1577"/>
      <c r="C1577" s="1">
        <v>44055</v>
      </c>
      <c r="D1577" s="2">
        <v>153281</v>
      </c>
      <c r="E1577" s="2" t="s">
        <v>4</v>
      </c>
      <c r="F1577" s="2">
        <v>33</v>
      </c>
      <c r="G1577" s="2" t="str" cm="1">
        <f t="array" ref="G1577">_xlfn.IFS(AND(F1577&gt;8,F1577&lt;=27),"Geração Z",AND(F1577&gt;27,F1577&lt;=43),"Millennials",AND(F1577&gt;43,F1577&lt;=59),"Geração X",F1577&gt;59,"Baby Boomers")</f>
        <v>Millennials</v>
      </c>
      <c r="H1577" s="2" t="s">
        <v>5</v>
      </c>
      <c r="I1577" s="2" t="s">
        <v>57</v>
      </c>
      <c r="J1577" s="2" t="s">
        <v>27</v>
      </c>
      <c r="K1577" s="2" t="s">
        <v>143</v>
      </c>
      <c r="L1577" s="2" t="s">
        <v>9</v>
      </c>
      <c r="M1577" s="2">
        <v>0</v>
      </c>
      <c r="N1577" s="2" t="str">
        <f t="shared" si="49"/>
        <v>Others</v>
      </c>
      <c r="O1577" s="2">
        <v>981.15</v>
      </c>
      <c r="P1577" s="37"/>
      <c r="Q1577" s="43"/>
      <c r="R1577" s="37"/>
      <c r="S1577" s="38"/>
      <c r="T1577" s="46">
        <v>44122</v>
      </c>
      <c r="U1577" s="2">
        <v>153143</v>
      </c>
      <c r="V1577" s="2" t="s">
        <v>10</v>
      </c>
      <c r="W1577" s="2">
        <v>56</v>
      </c>
      <c r="X1577" s="2" t="str" cm="1">
        <f t="array" ref="X1577">_xlfn.IFS(AND(W1577&gt;8,W1577&lt;=27),"Geração Z",AND(W1577&gt;27,W1577&lt;=43),"Millennials",AND(W1577&gt;43,W1577&lt;=59),"Geração X",W1577&gt;59,"Baby Boomers")</f>
        <v>Geração X</v>
      </c>
      <c r="Y1577" s="2" t="s">
        <v>14</v>
      </c>
      <c r="Z1577" s="2" t="s">
        <v>11</v>
      </c>
      <c r="AA1577" s="2" t="s">
        <v>27</v>
      </c>
      <c r="AB1577" s="2" t="s">
        <v>143</v>
      </c>
      <c r="AC1577" s="2" t="s">
        <v>9</v>
      </c>
      <c r="AD1577" s="2">
        <v>1</v>
      </c>
      <c r="AE1577" s="1" t="str">
        <f t="shared" si="48"/>
        <v>Referal Link</v>
      </c>
      <c r="AF1577" s="2">
        <v>495.88</v>
      </c>
      <c r="AG1577"/>
      <c r="AH1577"/>
    </row>
    <row r="1578" spans="1:34" ht="15.75" customHeight="1" x14ac:dyDescent="0.25">
      <c r="A1578"/>
      <c r="B1578"/>
      <c r="C1578" s="35">
        <v>44055</v>
      </c>
      <c r="D1578" s="36">
        <v>153280</v>
      </c>
      <c r="E1578" s="36" t="s">
        <v>10</v>
      </c>
      <c r="F1578" s="36">
        <v>26</v>
      </c>
      <c r="G1578" s="36" t="str" cm="1">
        <f t="array" ref="G1578">_xlfn.IFS(AND(F1578&gt;8,F1578&lt;=27),"Geração Z",AND(F1578&gt;27,F1578&lt;=43),"Millennials",AND(F1578&gt;43,F1578&lt;=59),"Geração X",F1578&gt;59,"Baby Boomers")</f>
        <v>Geração Z</v>
      </c>
      <c r="H1578" s="36" t="s">
        <v>14</v>
      </c>
      <c r="I1578" s="36" t="s">
        <v>11</v>
      </c>
      <c r="J1578" s="36" t="s">
        <v>7</v>
      </c>
      <c r="K1578" s="36" t="s">
        <v>142</v>
      </c>
      <c r="L1578" s="36" t="s">
        <v>17</v>
      </c>
      <c r="M1578" s="36">
        <v>1</v>
      </c>
      <c r="N1578" s="36" t="str">
        <f t="shared" si="49"/>
        <v>Referal Link</v>
      </c>
      <c r="O1578" s="36">
        <v>810.33</v>
      </c>
      <c r="P1578" s="37"/>
      <c r="Q1578" s="43"/>
      <c r="R1578" s="37"/>
      <c r="S1578" s="38"/>
      <c r="T1578" s="45">
        <v>44122</v>
      </c>
      <c r="U1578" s="36">
        <v>153144</v>
      </c>
      <c r="V1578" s="36" t="s">
        <v>10</v>
      </c>
      <c r="W1578" s="36">
        <v>72</v>
      </c>
      <c r="X1578" s="36" t="str" cm="1">
        <f t="array" ref="X1578">_xlfn.IFS(AND(W1578&gt;8,W1578&lt;=27),"Geração Z",AND(W1578&gt;27,W1578&lt;=43),"Millennials",AND(W1578&gt;43,W1578&lt;=59),"Geração X",W1578&gt;59,"Baby Boomers")</f>
        <v>Baby Boomers</v>
      </c>
      <c r="Y1578" s="36" t="s">
        <v>5</v>
      </c>
      <c r="Z1578" s="36" t="s">
        <v>65</v>
      </c>
      <c r="AA1578" s="36" t="s">
        <v>29</v>
      </c>
      <c r="AB1578" s="36" t="s">
        <v>23</v>
      </c>
      <c r="AC1578" s="36" t="s">
        <v>13</v>
      </c>
      <c r="AD1578" s="36">
        <v>1</v>
      </c>
      <c r="AE1578" s="35" t="str">
        <f t="shared" si="48"/>
        <v>Referal Link</v>
      </c>
      <c r="AF1578" s="36">
        <v>2716.94</v>
      </c>
      <c r="AG1578"/>
      <c r="AH1578"/>
    </row>
    <row r="1579" spans="1:34" ht="15.75" customHeight="1" x14ac:dyDescent="0.25">
      <c r="A1579"/>
      <c r="B1579"/>
      <c r="C1579" s="1">
        <v>44056</v>
      </c>
      <c r="D1579" s="2">
        <v>152928</v>
      </c>
      <c r="E1579" s="2" t="s">
        <v>4</v>
      </c>
      <c r="F1579" s="2">
        <v>28</v>
      </c>
      <c r="G1579" s="2" t="str" cm="1">
        <f t="array" ref="G1579">_xlfn.IFS(AND(F1579&gt;8,F1579&lt;=27),"Geração Z",AND(F1579&gt;27,F1579&lt;=43),"Millennials",AND(F1579&gt;43,F1579&lt;=59),"Geração X",F1579&gt;59,"Baby Boomers")</f>
        <v>Millennials</v>
      </c>
      <c r="H1579" s="2" t="s">
        <v>14</v>
      </c>
      <c r="I1579" s="2" t="s">
        <v>56</v>
      </c>
      <c r="J1579" s="2" t="s">
        <v>20</v>
      </c>
      <c r="K1579" s="2" t="s">
        <v>142</v>
      </c>
      <c r="L1579" s="2" t="s">
        <v>17</v>
      </c>
      <c r="M1579" s="2">
        <v>1</v>
      </c>
      <c r="N1579" s="2" t="str">
        <f t="shared" si="49"/>
        <v>Referal Link</v>
      </c>
      <c r="O1579" s="2">
        <v>2045.09</v>
      </c>
      <c r="P1579" s="37"/>
      <c r="Q1579" s="43"/>
      <c r="R1579" s="37"/>
      <c r="S1579" s="38"/>
      <c r="T1579" s="46">
        <v>44123</v>
      </c>
      <c r="U1579" s="2">
        <v>153145</v>
      </c>
      <c r="V1579" s="2" t="s">
        <v>4</v>
      </c>
      <c r="W1579" s="2">
        <v>75</v>
      </c>
      <c r="X1579" s="2" t="str" cm="1">
        <f t="array" ref="X1579">_xlfn.IFS(AND(W1579&gt;8,W1579&lt;=27),"Geração Z",AND(W1579&gt;27,W1579&lt;=43),"Millennials",AND(W1579&gt;43,W1579&lt;=59),"Geração X",W1579&gt;59,"Baby Boomers")</f>
        <v>Baby Boomers</v>
      </c>
      <c r="Y1579" s="2" t="s">
        <v>14</v>
      </c>
      <c r="Z1579" s="2" t="s">
        <v>19</v>
      </c>
      <c r="AA1579" s="2" t="s">
        <v>29</v>
      </c>
      <c r="AB1579" s="2" t="s">
        <v>142</v>
      </c>
      <c r="AC1579" s="2" t="s">
        <v>9</v>
      </c>
      <c r="AD1579" s="2">
        <v>1</v>
      </c>
      <c r="AE1579" s="1" t="str">
        <f t="shared" si="48"/>
        <v>Referal Link</v>
      </c>
      <c r="AF1579" s="2">
        <v>31.41</v>
      </c>
      <c r="AG1579"/>
      <c r="AH1579"/>
    </row>
    <row r="1580" spans="1:34" ht="15.75" customHeight="1" x14ac:dyDescent="0.25">
      <c r="A1580"/>
      <c r="B1580"/>
      <c r="C1580" s="35">
        <v>44056</v>
      </c>
      <c r="D1580" s="36">
        <v>152929</v>
      </c>
      <c r="E1580" s="36" t="s">
        <v>10</v>
      </c>
      <c r="F1580" s="36">
        <v>49</v>
      </c>
      <c r="G1580" s="36" t="str" cm="1">
        <f t="array" ref="G1580">_xlfn.IFS(AND(F1580&gt;8,F1580&lt;=27),"Geração Z",AND(F1580&gt;27,F1580&lt;=43),"Millennials",AND(F1580&gt;43,F1580&lt;=59),"Geração X",F1580&gt;59,"Baby Boomers")</f>
        <v>Geração X</v>
      </c>
      <c r="H1580" s="36" t="s">
        <v>14</v>
      </c>
      <c r="I1580" s="36" t="s">
        <v>26</v>
      </c>
      <c r="J1580" s="36" t="s">
        <v>27</v>
      </c>
      <c r="K1580" s="36" t="s">
        <v>143</v>
      </c>
      <c r="L1580" s="36" t="s">
        <v>13</v>
      </c>
      <c r="M1580" s="36">
        <v>1</v>
      </c>
      <c r="N1580" s="36" t="str">
        <f t="shared" si="49"/>
        <v>Referal Link</v>
      </c>
      <c r="O1580" s="36">
        <v>1220.29</v>
      </c>
      <c r="P1580" s="37"/>
      <c r="Q1580" s="43"/>
      <c r="R1580" s="37"/>
      <c r="S1580" s="38"/>
      <c r="T1580" s="45">
        <v>44123</v>
      </c>
      <c r="U1580" s="36">
        <v>153146</v>
      </c>
      <c r="V1580" s="36" t="s">
        <v>4</v>
      </c>
      <c r="W1580" s="36">
        <v>56</v>
      </c>
      <c r="X1580" s="36" t="str" cm="1">
        <f t="array" ref="X1580">_xlfn.IFS(AND(W1580&gt;8,W1580&lt;=27),"Geração Z",AND(W1580&gt;27,W1580&lt;=43),"Millennials",AND(W1580&gt;43,W1580&lt;=59),"Geração X",W1580&gt;59,"Baby Boomers")</f>
        <v>Geração X</v>
      </c>
      <c r="Y1580" s="36" t="s">
        <v>14</v>
      </c>
      <c r="Z1580" s="36" t="s">
        <v>47</v>
      </c>
      <c r="AA1580" s="36" t="s">
        <v>29</v>
      </c>
      <c r="AB1580" s="36" t="s">
        <v>143</v>
      </c>
      <c r="AC1580" s="36" t="s">
        <v>13</v>
      </c>
      <c r="AD1580" s="36">
        <v>0</v>
      </c>
      <c r="AE1580" s="35" t="str">
        <f t="shared" si="48"/>
        <v>Others</v>
      </c>
      <c r="AF1580" s="36">
        <v>316.10000000000002</v>
      </c>
      <c r="AG1580"/>
      <c r="AH1580"/>
    </row>
    <row r="1581" spans="1:34" ht="15.75" customHeight="1" x14ac:dyDescent="0.25">
      <c r="A1581"/>
      <c r="B1581"/>
      <c r="C1581" s="1">
        <v>44056</v>
      </c>
      <c r="D1581" s="2">
        <v>152930</v>
      </c>
      <c r="E1581" s="2" t="s">
        <v>10</v>
      </c>
      <c r="F1581" s="2">
        <v>54</v>
      </c>
      <c r="G1581" s="2" t="str" cm="1">
        <f t="array" ref="G1581">_xlfn.IFS(AND(F1581&gt;8,F1581&lt;=27),"Geração Z",AND(F1581&gt;27,F1581&lt;=43),"Millennials",AND(F1581&gt;43,F1581&lt;=59),"Geração X",F1581&gt;59,"Baby Boomers")</f>
        <v>Geração X</v>
      </c>
      <c r="H1581" s="2" t="s">
        <v>14</v>
      </c>
      <c r="I1581" s="2" t="s">
        <v>25</v>
      </c>
      <c r="J1581" s="2" t="s">
        <v>27</v>
      </c>
      <c r="K1581" s="2" t="s">
        <v>23</v>
      </c>
      <c r="L1581" s="2" t="s">
        <v>17</v>
      </c>
      <c r="M1581" s="2">
        <v>1</v>
      </c>
      <c r="N1581" s="2" t="str">
        <f t="shared" si="49"/>
        <v>Referal Link</v>
      </c>
      <c r="O1581" s="2">
        <v>1733</v>
      </c>
      <c r="P1581" s="37"/>
      <c r="Q1581" s="43"/>
      <c r="R1581" s="37"/>
      <c r="S1581" s="38"/>
      <c r="T1581" s="46">
        <v>44123</v>
      </c>
      <c r="U1581" s="2">
        <v>153147</v>
      </c>
      <c r="V1581" s="2" t="s">
        <v>4</v>
      </c>
      <c r="W1581" s="2">
        <v>16</v>
      </c>
      <c r="X1581" s="2" t="str" cm="1">
        <f t="array" ref="X1581">_xlfn.IFS(AND(W1581&gt;8,W1581&lt;=27),"Geração Z",AND(W1581&gt;27,W1581&lt;=43),"Millennials",AND(W1581&gt;43,W1581&lt;=59),"Geração X",W1581&gt;59,"Baby Boomers")</f>
        <v>Geração Z</v>
      </c>
      <c r="Y1581" s="2" t="s">
        <v>5</v>
      </c>
      <c r="Z1581" s="2" t="s">
        <v>6</v>
      </c>
      <c r="AA1581" s="2" t="s">
        <v>7</v>
      </c>
      <c r="AB1581" s="2" t="s">
        <v>143</v>
      </c>
      <c r="AC1581" s="2" t="s">
        <v>13</v>
      </c>
      <c r="AD1581" s="2">
        <v>0</v>
      </c>
      <c r="AE1581" s="1" t="str">
        <f t="shared" si="48"/>
        <v>Others</v>
      </c>
      <c r="AF1581" s="2">
        <v>1479.99</v>
      </c>
      <c r="AG1581"/>
      <c r="AH1581"/>
    </row>
    <row r="1582" spans="1:34" ht="15.75" customHeight="1" x14ac:dyDescent="0.25">
      <c r="A1582"/>
      <c r="B1582"/>
      <c r="C1582" s="35">
        <v>44057</v>
      </c>
      <c r="D1582" s="36">
        <v>152932</v>
      </c>
      <c r="E1582" s="36" t="s">
        <v>4</v>
      </c>
      <c r="F1582" s="36">
        <v>15</v>
      </c>
      <c r="G1582" s="36" t="str" cm="1">
        <f t="array" ref="G1582">_xlfn.IFS(AND(F1582&gt;8,F1582&lt;=27),"Geração Z",AND(F1582&gt;27,F1582&lt;=43),"Millennials",AND(F1582&gt;43,F1582&lt;=59),"Geração X",F1582&gt;59,"Baby Boomers")</f>
        <v>Geração Z</v>
      </c>
      <c r="H1582" s="36" t="s">
        <v>14</v>
      </c>
      <c r="I1582" s="36" t="s">
        <v>45</v>
      </c>
      <c r="J1582" s="36" t="s">
        <v>7</v>
      </c>
      <c r="K1582" s="36" t="s">
        <v>143</v>
      </c>
      <c r="L1582" s="36" t="s">
        <v>17</v>
      </c>
      <c r="M1582" s="36">
        <v>1</v>
      </c>
      <c r="N1582" s="36" t="str">
        <f t="shared" si="49"/>
        <v>Referal Link</v>
      </c>
      <c r="O1582" s="36">
        <v>297.52</v>
      </c>
      <c r="P1582" s="37"/>
      <c r="Q1582" s="43"/>
      <c r="R1582" s="37"/>
      <c r="S1582" s="38"/>
      <c r="T1582" s="45">
        <v>44123</v>
      </c>
      <c r="U1582" s="36">
        <v>153148</v>
      </c>
      <c r="V1582" s="36" t="s">
        <v>10</v>
      </c>
      <c r="W1582" s="36">
        <v>34</v>
      </c>
      <c r="X1582" s="36" t="str" cm="1">
        <f t="array" ref="X1582">_xlfn.IFS(AND(W1582&gt;8,W1582&lt;=27),"Geração Z",AND(W1582&gt;27,W1582&lt;=43),"Millennials",AND(W1582&gt;43,W1582&lt;=59),"Geração X",W1582&gt;59,"Baby Boomers")</f>
        <v>Millennials</v>
      </c>
      <c r="Y1582" s="36" t="s">
        <v>14</v>
      </c>
      <c r="Z1582" s="36" t="s">
        <v>68</v>
      </c>
      <c r="AA1582" s="36" t="s">
        <v>7</v>
      </c>
      <c r="AB1582" s="36" t="s">
        <v>142</v>
      </c>
      <c r="AC1582" s="36" t="s">
        <v>17</v>
      </c>
      <c r="AD1582" s="36">
        <v>1</v>
      </c>
      <c r="AE1582" s="35" t="str">
        <f t="shared" si="48"/>
        <v>Referal Link</v>
      </c>
      <c r="AF1582" s="36">
        <v>153.55000000000001</v>
      </c>
      <c r="AG1582"/>
      <c r="AH1582"/>
    </row>
    <row r="1583" spans="1:34" ht="15.75" customHeight="1" x14ac:dyDescent="0.25">
      <c r="A1583"/>
      <c r="B1583"/>
      <c r="C1583" s="1">
        <v>44057</v>
      </c>
      <c r="D1583" s="2">
        <v>152933</v>
      </c>
      <c r="E1583" s="2" t="s">
        <v>10</v>
      </c>
      <c r="F1583" s="2">
        <v>71</v>
      </c>
      <c r="G1583" s="2" t="str" cm="1">
        <f t="array" ref="G1583">_xlfn.IFS(AND(F1583&gt;8,F1583&lt;=27),"Geração Z",AND(F1583&gt;27,F1583&lt;=43),"Millennials",AND(F1583&gt;43,F1583&lt;=59),"Geração X",F1583&gt;59,"Baby Boomers")</f>
        <v>Baby Boomers</v>
      </c>
      <c r="H1583" s="2" t="s">
        <v>14</v>
      </c>
      <c r="I1583" s="2" t="s">
        <v>46</v>
      </c>
      <c r="J1583" s="2" t="s">
        <v>7</v>
      </c>
      <c r="K1583" s="2" t="s">
        <v>142</v>
      </c>
      <c r="L1583" s="2" t="s">
        <v>9</v>
      </c>
      <c r="M1583" s="2">
        <v>0</v>
      </c>
      <c r="N1583" s="2" t="str">
        <f t="shared" si="49"/>
        <v>Others</v>
      </c>
      <c r="O1583" s="2">
        <v>1909.8</v>
      </c>
      <c r="P1583" s="37"/>
      <c r="Q1583" s="43"/>
      <c r="R1583" s="37"/>
      <c r="S1583" s="38"/>
      <c r="T1583" s="46">
        <v>44124</v>
      </c>
      <c r="U1583" s="2">
        <v>153150</v>
      </c>
      <c r="V1583" s="2" t="s">
        <v>10</v>
      </c>
      <c r="W1583" s="2">
        <v>67</v>
      </c>
      <c r="X1583" s="2" t="str" cm="1">
        <f t="array" ref="X1583">_xlfn.IFS(AND(W1583&gt;8,W1583&lt;=27),"Geração Z",AND(W1583&gt;27,W1583&lt;=43),"Millennials",AND(W1583&gt;43,W1583&lt;=59),"Geração X",W1583&gt;59,"Baby Boomers")</f>
        <v>Baby Boomers</v>
      </c>
      <c r="Y1583" s="2" t="s">
        <v>14</v>
      </c>
      <c r="Z1583" s="2" t="s">
        <v>19</v>
      </c>
      <c r="AA1583" s="2" t="s">
        <v>7</v>
      </c>
      <c r="AB1583" s="2" t="s">
        <v>23</v>
      </c>
      <c r="AC1583" s="2" t="s">
        <v>13</v>
      </c>
      <c r="AD1583" s="2">
        <v>0</v>
      </c>
      <c r="AE1583" s="1" t="str">
        <f t="shared" si="48"/>
        <v>Others</v>
      </c>
      <c r="AF1583" s="2">
        <v>2038.12</v>
      </c>
      <c r="AG1583"/>
      <c r="AH1583"/>
    </row>
    <row r="1584" spans="1:34" ht="15.75" customHeight="1" x14ac:dyDescent="0.25">
      <c r="A1584"/>
      <c r="B1584"/>
      <c r="C1584" s="35">
        <v>44058</v>
      </c>
      <c r="D1584" s="36">
        <v>152934</v>
      </c>
      <c r="E1584" s="36" t="s">
        <v>4</v>
      </c>
      <c r="F1584" s="36">
        <v>22</v>
      </c>
      <c r="G1584" s="36" t="str" cm="1">
        <f t="array" ref="G1584">_xlfn.IFS(AND(F1584&gt;8,F1584&lt;=27),"Geração Z",AND(F1584&gt;27,F1584&lt;=43),"Millennials",AND(F1584&gt;43,F1584&lt;=59),"Geração X",F1584&gt;59,"Baby Boomers")</f>
        <v>Geração Z</v>
      </c>
      <c r="H1584" s="36" t="s">
        <v>14</v>
      </c>
      <c r="I1584" s="36" t="s">
        <v>47</v>
      </c>
      <c r="J1584" s="36" t="s">
        <v>7</v>
      </c>
      <c r="K1584" s="36" t="s">
        <v>142</v>
      </c>
      <c r="L1584" s="36" t="s">
        <v>9</v>
      </c>
      <c r="M1584" s="36">
        <v>1</v>
      </c>
      <c r="N1584" s="36" t="str">
        <f t="shared" si="49"/>
        <v>Referal Link</v>
      </c>
      <c r="O1584" s="36">
        <v>2037.06</v>
      </c>
      <c r="P1584" s="37"/>
      <c r="Q1584" s="43"/>
      <c r="R1584" s="37"/>
      <c r="S1584" s="38"/>
      <c r="T1584" s="45">
        <v>44124</v>
      </c>
      <c r="U1584" s="36">
        <v>153152</v>
      </c>
      <c r="V1584" s="36" t="s">
        <v>10</v>
      </c>
      <c r="W1584" s="36">
        <v>49</v>
      </c>
      <c r="X1584" s="36" t="str" cm="1">
        <f t="array" ref="X1584">_xlfn.IFS(AND(W1584&gt;8,W1584&lt;=27),"Geração Z",AND(W1584&gt;27,W1584&lt;=43),"Millennials",AND(W1584&gt;43,W1584&lt;=59),"Geração X",W1584&gt;59,"Baby Boomers")</f>
        <v>Geração X</v>
      </c>
      <c r="Y1584" s="36" t="s">
        <v>14</v>
      </c>
      <c r="Z1584" s="36" t="s">
        <v>47</v>
      </c>
      <c r="AA1584" s="36" t="s">
        <v>7</v>
      </c>
      <c r="AB1584" s="36" t="s">
        <v>143</v>
      </c>
      <c r="AC1584" s="36" t="s">
        <v>9</v>
      </c>
      <c r="AD1584" s="36">
        <v>0</v>
      </c>
      <c r="AE1584" s="35" t="str">
        <f t="shared" si="48"/>
        <v>Others</v>
      </c>
      <c r="AF1584" s="36">
        <v>382.8</v>
      </c>
      <c r="AG1584"/>
      <c r="AH1584"/>
    </row>
    <row r="1585" spans="1:34" ht="15.75" customHeight="1" x14ac:dyDescent="0.25">
      <c r="A1585"/>
      <c r="B1585"/>
      <c r="C1585" s="1">
        <v>44058</v>
      </c>
      <c r="D1585" s="2">
        <v>152935</v>
      </c>
      <c r="E1585" s="2" t="s">
        <v>4</v>
      </c>
      <c r="F1585" s="2">
        <v>26</v>
      </c>
      <c r="G1585" s="2" t="str" cm="1">
        <f t="array" ref="G1585">_xlfn.IFS(AND(F1585&gt;8,F1585&lt;=27),"Geração Z",AND(F1585&gt;27,F1585&lt;=43),"Millennials",AND(F1585&gt;43,F1585&lt;=59),"Geração X",F1585&gt;59,"Baby Boomers")</f>
        <v>Geração Z</v>
      </c>
      <c r="H1585" s="2" t="s">
        <v>14</v>
      </c>
      <c r="I1585" s="2" t="s">
        <v>38</v>
      </c>
      <c r="J1585" s="2" t="s">
        <v>29</v>
      </c>
      <c r="K1585" s="2" t="s">
        <v>143</v>
      </c>
      <c r="L1585" s="2" t="s">
        <v>9</v>
      </c>
      <c r="M1585" s="2">
        <v>0</v>
      </c>
      <c r="N1585" s="2" t="str">
        <f t="shared" si="49"/>
        <v>Others</v>
      </c>
      <c r="O1585" s="2">
        <v>1131.3599999999999</v>
      </c>
      <c r="P1585" s="37"/>
      <c r="Q1585" s="43"/>
      <c r="R1585" s="37"/>
      <c r="S1585" s="38"/>
      <c r="T1585" s="46">
        <v>44125</v>
      </c>
      <c r="U1585" s="2">
        <v>153153</v>
      </c>
      <c r="V1585" s="2" t="s">
        <v>10</v>
      </c>
      <c r="W1585" s="2">
        <v>19</v>
      </c>
      <c r="X1585" s="2" t="str" cm="1">
        <f t="array" ref="X1585">_xlfn.IFS(AND(W1585&gt;8,W1585&lt;=27),"Geração Z",AND(W1585&gt;27,W1585&lt;=43),"Millennials",AND(W1585&gt;43,W1585&lt;=59),"Geração X",W1585&gt;59,"Baby Boomers")</f>
        <v>Geração Z</v>
      </c>
      <c r="Y1585" s="2" t="s">
        <v>5</v>
      </c>
      <c r="Z1585" s="2" t="s">
        <v>36</v>
      </c>
      <c r="AA1585" s="2" t="s">
        <v>7</v>
      </c>
      <c r="AB1585" s="2" t="s">
        <v>143</v>
      </c>
      <c r="AC1585" s="2" t="s">
        <v>17</v>
      </c>
      <c r="AD1585" s="2">
        <v>1</v>
      </c>
      <c r="AE1585" s="1" t="str">
        <f t="shared" si="48"/>
        <v>Referal Link</v>
      </c>
      <c r="AF1585" s="2">
        <v>1967.6</v>
      </c>
      <c r="AG1585"/>
      <c r="AH1585"/>
    </row>
    <row r="1586" spans="1:34" ht="15.75" customHeight="1" x14ac:dyDescent="0.25">
      <c r="A1586"/>
      <c r="B1586"/>
      <c r="C1586" s="35">
        <v>44059</v>
      </c>
      <c r="D1586" s="36">
        <v>152936</v>
      </c>
      <c r="E1586" s="36" t="s">
        <v>10</v>
      </c>
      <c r="F1586" s="36">
        <v>78</v>
      </c>
      <c r="G1586" s="36" t="str" cm="1">
        <f t="array" ref="G1586">_xlfn.IFS(AND(F1586&gt;8,F1586&lt;=27),"Geração Z",AND(F1586&gt;27,F1586&lt;=43),"Millennials",AND(F1586&gt;43,F1586&lt;=59),"Geração X",F1586&gt;59,"Baby Boomers")</f>
        <v>Baby Boomers</v>
      </c>
      <c r="H1586" s="36" t="s">
        <v>14</v>
      </c>
      <c r="I1586" s="36" t="s">
        <v>59</v>
      </c>
      <c r="J1586" s="36" t="s">
        <v>7</v>
      </c>
      <c r="K1586" s="36" t="s">
        <v>23</v>
      </c>
      <c r="L1586" s="36" t="s">
        <v>9</v>
      </c>
      <c r="M1586" s="36">
        <v>0</v>
      </c>
      <c r="N1586" s="36" t="str">
        <f t="shared" si="49"/>
        <v>Others</v>
      </c>
      <c r="O1586" s="36">
        <v>1018.32</v>
      </c>
      <c r="P1586" s="37"/>
      <c r="Q1586" s="43"/>
      <c r="R1586" s="37"/>
      <c r="S1586" s="38"/>
      <c r="T1586" s="45">
        <v>44125</v>
      </c>
      <c r="U1586" s="36">
        <v>153154</v>
      </c>
      <c r="V1586" s="36" t="s">
        <v>4</v>
      </c>
      <c r="W1586" s="36">
        <v>26</v>
      </c>
      <c r="X1586" s="36" t="str" cm="1">
        <f t="array" ref="X1586">_xlfn.IFS(AND(W1586&gt;8,W1586&lt;=27),"Geração Z",AND(W1586&gt;27,W1586&lt;=43),"Millennials",AND(W1586&gt;43,W1586&lt;=59),"Geração X",W1586&gt;59,"Baby Boomers")</f>
        <v>Geração Z</v>
      </c>
      <c r="Y1586" s="36" t="s">
        <v>14</v>
      </c>
      <c r="Z1586" s="36" t="s">
        <v>25</v>
      </c>
      <c r="AA1586" s="36" t="s">
        <v>20</v>
      </c>
      <c r="AB1586" s="36" t="s">
        <v>143</v>
      </c>
      <c r="AC1586" s="36" t="s">
        <v>17</v>
      </c>
      <c r="AD1586" s="36">
        <v>1</v>
      </c>
      <c r="AE1586" s="35" t="str">
        <f t="shared" si="48"/>
        <v>Referal Link</v>
      </c>
      <c r="AF1586" s="36">
        <v>2520.52</v>
      </c>
      <c r="AG1586"/>
      <c r="AH1586"/>
    </row>
    <row r="1587" spans="1:34" ht="15.75" customHeight="1" x14ac:dyDescent="0.25">
      <c r="A1587"/>
      <c r="B1587"/>
      <c r="C1587" s="1">
        <v>44059</v>
      </c>
      <c r="D1587" s="2">
        <v>152938</v>
      </c>
      <c r="E1587" s="2" t="s">
        <v>10</v>
      </c>
      <c r="F1587" s="2">
        <v>48</v>
      </c>
      <c r="G1587" s="2" t="str" cm="1">
        <f t="array" ref="G1587">_xlfn.IFS(AND(F1587&gt;8,F1587&lt;=27),"Geração Z",AND(F1587&gt;27,F1587&lt;=43),"Millennials",AND(F1587&gt;43,F1587&lt;=59),"Geração X",F1587&gt;59,"Baby Boomers")</f>
        <v>Geração X</v>
      </c>
      <c r="H1587" s="2" t="s">
        <v>14</v>
      </c>
      <c r="I1587" s="2" t="s">
        <v>45</v>
      </c>
      <c r="J1587" s="2" t="s">
        <v>34</v>
      </c>
      <c r="K1587" s="2" t="s">
        <v>8</v>
      </c>
      <c r="L1587" s="2" t="s">
        <v>17</v>
      </c>
      <c r="M1587" s="2">
        <v>1</v>
      </c>
      <c r="N1587" s="2" t="str">
        <f t="shared" si="49"/>
        <v>Referal Link</v>
      </c>
      <c r="O1587" s="2">
        <v>1133.8499999999999</v>
      </c>
      <c r="P1587" s="37"/>
      <c r="Q1587" s="43"/>
      <c r="R1587" s="37"/>
      <c r="S1587" s="38"/>
      <c r="T1587" s="46">
        <v>44126</v>
      </c>
      <c r="U1587" s="2">
        <v>153155</v>
      </c>
      <c r="V1587" s="2" t="s">
        <v>10</v>
      </c>
      <c r="W1587" s="2">
        <v>75</v>
      </c>
      <c r="X1587" s="2" t="str" cm="1">
        <f t="array" ref="X1587">_xlfn.IFS(AND(W1587&gt;8,W1587&lt;=27),"Geração Z",AND(W1587&gt;27,W1587&lt;=43),"Millennials",AND(W1587&gt;43,W1587&lt;=59),"Geração X",W1587&gt;59,"Baby Boomers")</f>
        <v>Baby Boomers</v>
      </c>
      <c r="Y1587" s="2" t="s">
        <v>14</v>
      </c>
      <c r="Z1587" s="2" t="s">
        <v>21</v>
      </c>
      <c r="AA1587" s="2" t="s">
        <v>34</v>
      </c>
      <c r="AB1587" s="2" t="s">
        <v>23</v>
      </c>
      <c r="AC1587" s="2" t="s">
        <v>17</v>
      </c>
      <c r="AD1587" s="2">
        <v>1</v>
      </c>
      <c r="AE1587" s="1" t="str">
        <f t="shared" si="48"/>
        <v>Referal Link</v>
      </c>
      <c r="AF1587" s="2">
        <v>383.86</v>
      </c>
      <c r="AG1587"/>
      <c r="AH1587"/>
    </row>
    <row r="1588" spans="1:34" ht="15.75" customHeight="1" x14ac:dyDescent="0.25">
      <c r="A1588"/>
      <c r="B1588"/>
      <c r="C1588" s="35">
        <v>44059</v>
      </c>
      <c r="D1588" s="36">
        <v>152939</v>
      </c>
      <c r="E1588" s="36" t="s">
        <v>4</v>
      </c>
      <c r="F1588" s="36">
        <v>37</v>
      </c>
      <c r="G1588" s="36" t="str" cm="1">
        <f t="array" ref="G1588">_xlfn.IFS(AND(F1588&gt;8,F1588&lt;=27),"Geração Z",AND(F1588&gt;27,F1588&lt;=43),"Millennials",AND(F1588&gt;43,F1588&lt;=59),"Geração X",F1588&gt;59,"Baby Boomers")</f>
        <v>Millennials</v>
      </c>
      <c r="H1588" s="36" t="s">
        <v>5</v>
      </c>
      <c r="I1588" s="36" t="s">
        <v>39</v>
      </c>
      <c r="J1588" s="36" t="s">
        <v>7</v>
      </c>
      <c r="K1588" s="36" t="s">
        <v>142</v>
      </c>
      <c r="L1588" s="36" t="s">
        <v>17</v>
      </c>
      <c r="M1588" s="36">
        <v>1</v>
      </c>
      <c r="N1588" s="36" t="str">
        <f t="shared" si="49"/>
        <v>Referal Link</v>
      </c>
      <c r="O1588" s="36">
        <v>2059.67</v>
      </c>
      <c r="P1588" s="37"/>
      <c r="Q1588" s="43"/>
      <c r="R1588" s="37"/>
      <c r="S1588" s="38"/>
      <c r="T1588" s="45">
        <v>44126</v>
      </c>
      <c r="U1588" s="36">
        <v>153157</v>
      </c>
      <c r="V1588" s="36" t="s">
        <v>10</v>
      </c>
      <c r="W1588" s="36">
        <v>26</v>
      </c>
      <c r="X1588" s="36" t="str" cm="1">
        <f t="array" ref="X1588">_xlfn.IFS(AND(W1588&gt;8,W1588&lt;=27),"Geração Z",AND(W1588&gt;27,W1588&lt;=43),"Millennials",AND(W1588&gt;43,W1588&lt;=59),"Geração X",W1588&gt;59,"Baby Boomers")</f>
        <v>Geração Z</v>
      </c>
      <c r="Y1588" s="36" t="s">
        <v>5</v>
      </c>
      <c r="Z1588" s="36" t="s">
        <v>65</v>
      </c>
      <c r="AA1588" s="36" t="s">
        <v>20</v>
      </c>
      <c r="AB1588" s="36" t="s">
        <v>142</v>
      </c>
      <c r="AC1588" s="36" t="s">
        <v>13</v>
      </c>
      <c r="AD1588" s="36">
        <v>0</v>
      </c>
      <c r="AE1588" s="35" t="str">
        <f t="shared" si="48"/>
        <v>Others</v>
      </c>
      <c r="AF1588" s="36">
        <v>1220.6500000000001</v>
      </c>
      <c r="AG1588"/>
      <c r="AH1588"/>
    </row>
    <row r="1589" spans="1:34" ht="15.75" customHeight="1" x14ac:dyDescent="0.25">
      <c r="A1589"/>
      <c r="B1589"/>
      <c r="C1589" s="1">
        <v>44059</v>
      </c>
      <c r="D1589" s="2">
        <v>152940</v>
      </c>
      <c r="E1589" s="2" t="s">
        <v>4</v>
      </c>
      <c r="F1589" s="2">
        <v>40</v>
      </c>
      <c r="G1589" s="2" t="str" cm="1">
        <f t="array" ref="G1589">_xlfn.IFS(AND(F1589&gt;8,F1589&lt;=27),"Geração Z",AND(F1589&gt;27,F1589&lt;=43),"Millennials",AND(F1589&gt;43,F1589&lt;=59),"Geração X",F1589&gt;59,"Baby Boomers")</f>
        <v>Millennials</v>
      </c>
      <c r="H1589" s="2" t="s">
        <v>14</v>
      </c>
      <c r="I1589" s="2" t="s">
        <v>19</v>
      </c>
      <c r="J1589" s="2" t="s">
        <v>20</v>
      </c>
      <c r="K1589" s="2" t="s">
        <v>142</v>
      </c>
      <c r="L1589" s="2" t="s">
        <v>13</v>
      </c>
      <c r="M1589" s="2">
        <v>1</v>
      </c>
      <c r="N1589" s="2" t="str">
        <f t="shared" si="49"/>
        <v>Referal Link</v>
      </c>
      <c r="O1589" s="2">
        <v>2060.98</v>
      </c>
      <c r="P1589" s="37"/>
      <c r="Q1589" s="43"/>
      <c r="R1589" s="37"/>
      <c r="S1589" s="38"/>
      <c r="T1589" s="46">
        <v>44127</v>
      </c>
      <c r="U1589" s="2">
        <v>153158</v>
      </c>
      <c r="V1589" s="2" t="s">
        <v>4</v>
      </c>
      <c r="W1589" s="2">
        <v>68</v>
      </c>
      <c r="X1589" s="2" t="str" cm="1">
        <f t="array" ref="X1589">_xlfn.IFS(AND(W1589&gt;8,W1589&lt;=27),"Geração Z",AND(W1589&gt;27,W1589&lt;=43),"Millennials",AND(W1589&gt;43,W1589&lt;=59),"Geração X",W1589&gt;59,"Baby Boomers")</f>
        <v>Baby Boomers</v>
      </c>
      <c r="Y1589" s="2" t="s">
        <v>5</v>
      </c>
      <c r="Z1589" s="2" t="s">
        <v>11</v>
      </c>
      <c r="AA1589" s="2" t="s">
        <v>7</v>
      </c>
      <c r="AB1589" s="2" t="s">
        <v>23</v>
      </c>
      <c r="AC1589" s="2" t="s">
        <v>9</v>
      </c>
      <c r="AD1589" s="2">
        <v>1</v>
      </c>
      <c r="AE1589" s="1" t="str">
        <f t="shared" si="48"/>
        <v>Referal Link</v>
      </c>
      <c r="AF1589" s="2">
        <v>2485.02</v>
      </c>
      <c r="AG1589"/>
      <c r="AH1589"/>
    </row>
    <row r="1590" spans="1:34" ht="15.75" customHeight="1" x14ac:dyDescent="0.25">
      <c r="A1590"/>
      <c r="B1590"/>
      <c r="C1590" s="35">
        <v>44059</v>
      </c>
      <c r="D1590" s="36">
        <v>152937</v>
      </c>
      <c r="E1590" s="36" t="s">
        <v>4</v>
      </c>
      <c r="F1590" s="36">
        <v>22</v>
      </c>
      <c r="G1590" s="36" t="str" cm="1">
        <f t="array" ref="G1590">_xlfn.IFS(AND(F1590&gt;8,F1590&lt;=27),"Geração Z",AND(F1590&gt;27,F1590&lt;=43),"Millennials",AND(F1590&gt;43,F1590&lt;=59),"Geração X",F1590&gt;59,"Baby Boomers")</f>
        <v>Geração Z</v>
      </c>
      <c r="H1590" s="36" t="s">
        <v>14</v>
      </c>
      <c r="I1590" s="36" t="s">
        <v>32</v>
      </c>
      <c r="J1590" s="36" t="s">
        <v>29</v>
      </c>
      <c r="K1590" s="36" t="s">
        <v>143</v>
      </c>
      <c r="L1590" s="36" t="s">
        <v>9</v>
      </c>
      <c r="M1590" s="36">
        <v>1</v>
      </c>
      <c r="N1590" s="36" t="str">
        <f t="shared" si="49"/>
        <v>Referal Link</v>
      </c>
      <c r="O1590" s="36">
        <v>632.71</v>
      </c>
      <c r="P1590" s="37"/>
      <c r="Q1590" s="43"/>
      <c r="R1590" s="37"/>
      <c r="S1590" s="38"/>
      <c r="T1590" s="45">
        <v>44127</v>
      </c>
      <c r="U1590" s="36">
        <v>153159</v>
      </c>
      <c r="V1590" s="36" t="s">
        <v>4</v>
      </c>
      <c r="W1590" s="36">
        <v>66</v>
      </c>
      <c r="X1590" s="36" t="str" cm="1">
        <f t="array" ref="X1590">_xlfn.IFS(AND(W1590&gt;8,W1590&lt;=27),"Geração Z",AND(W1590&gt;27,W1590&lt;=43),"Millennials",AND(W1590&gt;43,W1590&lt;=59),"Geração X",W1590&gt;59,"Baby Boomers")</f>
        <v>Baby Boomers</v>
      </c>
      <c r="Y1590" s="36" t="s">
        <v>5</v>
      </c>
      <c r="Z1590" s="36" t="s">
        <v>55</v>
      </c>
      <c r="AA1590" s="36" t="s">
        <v>29</v>
      </c>
      <c r="AB1590" s="36" t="s">
        <v>23</v>
      </c>
      <c r="AC1590" s="36" t="s">
        <v>9</v>
      </c>
      <c r="AD1590" s="36">
        <v>1</v>
      </c>
      <c r="AE1590" s="35" t="str">
        <f t="shared" si="48"/>
        <v>Referal Link</v>
      </c>
      <c r="AF1590" s="36">
        <v>542.29</v>
      </c>
      <c r="AG1590"/>
      <c r="AH1590"/>
    </row>
    <row r="1591" spans="1:34" ht="15.75" customHeight="1" x14ac:dyDescent="0.25">
      <c r="A1591"/>
      <c r="B1591"/>
      <c r="C1591" s="1">
        <v>44060</v>
      </c>
      <c r="D1591" s="2">
        <v>152942</v>
      </c>
      <c r="E1591" s="2" t="s">
        <v>4</v>
      </c>
      <c r="F1591" s="2">
        <v>50</v>
      </c>
      <c r="G1591" s="2" t="str" cm="1">
        <f t="array" ref="G1591">_xlfn.IFS(AND(F1591&gt;8,F1591&lt;=27),"Geração Z",AND(F1591&gt;27,F1591&lt;=43),"Millennials",AND(F1591&gt;43,F1591&lt;=59),"Geração X",F1591&gt;59,"Baby Boomers")</f>
        <v>Geração X</v>
      </c>
      <c r="H1591" s="2" t="s">
        <v>14</v>
      </c>
      <c r="I1591" s="2" t="s">
        <v>69</v>
      </c>
      <c r="J1591" s="2" t="s">
        <v>7</v>
      </c>
      <c r="K1591" s="2" t="s">
        <v>143</v>
      </c>
      <c r="L1591" s="2" t="s">
        <v>9</v>
      </c>
      <c r="M1591" s="2">
        <v>0</v>
      </c>
      <c r="N1591" s="2" t="str">
        <f t="shared" si="49"/>
        <v>Others</v>
      </c>
      <c r="O1591" s="2">
        <v>2073.9899999999998</v>
      </c>
      <c r="P1591" s="37"/>
      <c r="Q1591" s="43"/>
      <c r="R1591" s="37"/>
      <c r="S1591" s="38"/>
      <c r="T1591" s="46">
        <v>44127</v>
      </c>
      <c r="U1591" s="2">
        <v>153160</v>
      </c>
      <c r="V1591" s="2" t="s">
        <v>10</v>
      </c>
      <c r="W1591" s="2">
        <v>53</v>
      </c>
      <c r="X1591" s="2" t="str" cm="1">
        <f t="array" ref="X1591">_xlfn.IFS(AND(W1591&gt;8,W1591&lt;=27),"Geração Z",AND(W1591&gt;27,W1591&lt;=43),"Millennials",AND(W1591&gt;43,W1591&lt;=59),"Geração X",W1591&gt;59,"Baby Boomers")</f>
        <v>Geração X</v>
      </c>
      <c r="Y1591" s="2" t="s">
        <v>5</v>
      </c>
      <c r="Z1591" s="2" t="s">
        <v>58</v>
      </c>
      <c r="AA1591" s="2" t="s">
        <v>7</v>
      </c>
      <c r="AB1591" s="2" t="s">
        <v>142</v>
      </c>
      <c r="AC1591" s="2" t="s">
        <v>13</v>
      </c>
      <c r="AD1591" s="2">
        <v>1</v>
      </c>
      <c r="AE1591" s="1" t="str">
        <f t="shared" si="48"/>
        <v>Referal Link</v>
      </c>
      <c r="AF1591" s="2">
        <v>1858.83</v>
      </c>
      <c r="AG1591"/>
      <c r="AH1591"/>
    </row>
    <row r="1592" spans="1:34" ht="15.75" customHeight="1" x14ac:dyDescent="0.25">
      <c r="A1592"/>
      <c r="B1592"/>
      <c r="C1592" s="35">
        <v>44060</v>
      </c>
      <c r="D1592" s="36">
        <v>152943</v>
      </c>
      <c r="E1592" s="36" t="s">
        <v>10</v>
      </c>
      <c r="F1592" s="36">
        <v>18</v>
      </c>
      <c r="G1592" s="36" t="str" cm="1">
        <f t="array" ref="G1592">_xlfn.IFS(AND(F1592&gt;8,F1592&lt;=27),"Geração Z",AND(F1592&gt;27,F1592&lt;=43),"Millennials",AND(F1592&gt;43,F1592&lt;=59),"Geração X",F1592&gt;59,"Baby Boomers")</f>
        <v>Geração Z</v>
      </c>
      <c r="H1592" s="36" t="s">
        <v>14</v>
      </c>
      <c r="I1592" s="36" t="s">
        <v>69</v>
      </c>
      <c r="J1592" s="36" t="s">
        <v>20</v>
      </c>
      <c r="K1592" s="36" t="s">
        <v>143</v>
      </c>
      <c r="L1592" s="36" t="s">
        <v>9</v>
      </c>
      <c r="M1592" s="36">
        <v>0</v>
      </c>
      <c r="N1592" s="36" t="str">
        <f t="shared" si="49"/>
        <v>Others</v>
      </c>
      <c r="O1592" s="36">
        <v>723.41</v>
      </c>
      <c r="P1592" s="37"/>
      <c r="Q1592" s="43"/>
      <c r="R1592" s="37"/>
      <c r="S1592" s="38"/>
      <c r="T1592" s="45">
        <v>44128</v>
      </c>
      <c r="U1592" s="36">
        <v>153162</v>
      </c>
      <c r="V1592" s="36" t="s">
        <v>4</v>
      </c>
      <c r="W1592" s="36">
        <v>41</v>
      </c>
      <c r="X1592" s="36" t="str" cm="1">
        <f t="array" ref="X1592">_xlfn.IFS(AND(W1592&gt;8,W1592&lt;=27),"Geração Z",AND(W1592&gt;27,W1592&lt;=43),"Millennials",AND(W1592&gt;43,W1592&lt;=59),"Geração X",W1592&gt;59,"Baby Boomers")</f>
        <v>Millennials</v>
      </c>
      <c r="Y1592" s="36" t="s">
        <v>14</v>
      </c>
      <c r="Z1592" s="36" t="s">
        <v>39</v>
      </c>
      <c r="AA1592" s="36" t="s">
        <v>7</v>
      </c>
      <c r="AB1592" s="36" t="s">
        <v>143</v>
      </c>
      <c r="AC1592" s="36" t="s">
        <v>13</v>
      </c>
      <c r="AD1592" s="36">
        <v>0</v>
      </c>
      <c r="AE1592" s="35" t="str">
        <f t="shared" si="48"/>
        <v>Others</v>
      </c>
      <c r="AF1592" s="36">
        <v>932.17</v>
      </c>
      <c r="AG1592"/>
      <c r="AH1592"/>
    </row>
    <row r="1593" spans="1:34" ht="15.75" customHeight="1" x14ac:dyDescent="0.25">
      <c r="A1593"/>
      <c r="B1593"/>
      <c r="C1593" s="1">
        <v>44060</v>
      </c>
      <c r="D1593" s="2">
        <v>152944</v>
      </c>
      <c r="E1593" s="2" t="s">
        <v>10</v>
      </c>
      <c r="F1593" s="2">
        <v>16</v>
      </c>
      <c r="G1593" s="2" t="str" cm="1">
        <f t="array" ref="G1593">_xlfn.IFS(AND(F1593&gt;8,F1593&lt;=27),"Geração Z",AND(F1593&gt;27,F1593&lt;=43),"Millennials",AND(F1593&gt;43,F1593&lt;=59),"Geração X",F1593&gt;59,"Baby Boomers")</f>
        <v>Geração Z</v>
      </c>
      <c r="H1593" s="2" t="s">
        <v>5</v>
      </c>
      <c r="I1593" s="2" t="s">
        <v>30</v>
      </c>
      <c r="J1593" s="2" t="s">
        <v>7</v>
      </c>
      <c r="K1593" s="2" t="s">
        <v>23</v>
      </c>
      <c r="L1593" s="2" t="s">
        <v>9</v>
      </c>
      <c r="M1593" s="2">
        <v>1</v>
      </c>
      <c r="N1593" s="2" t="str">
        <f t="shared" si="49"/>
        <v>Referal Link</v>
      </c>
      <c r="O1593" s="2">
        <v>2450.39</v>
      </c>
      <c r="P1593" s="37"/>
      <c r="Q1593" s="43"/>
      <c r="R1593" s="37"/>
      <c r="S1593" s="38"/>
      <c r="T1593" s="46">
        <v>44128</v>
      </c>
      <c r="U1593" s="2">
        <v>153163</v>
      </c>
      <c r="V1593" s="2" t="s">
        <v>4</v>
      </c>
      <c r="W1593" s="2">
        <v>63</v>
      </c>
      <c r="X1593" s="2" t="str" cm="1">
        <f t="array" ref="X1593">_xlfn.IFS(AND(W1593&gt;8,W1593&lt;=27),"Geração Z",AND(W1593&gt;27,W1593&lt;=43),"Millennials",AND(W1593&gt;43,W1593&lt;=59),"Geração X",W1593&gt;59,"Baby Boomers")</f>
        <v>Baby Boomers</v>
      </c>
      <c r="Y1593" s="2" t="s">
        <v>5</v>
      </c>
      <c r="Z1593" s="2" t="s">
        <v>11</v>
      </c>
      <c r="AA1593" s="2" t="s">
        <v>7</v>
      </c>
      <c r="AB1593" s="2" t="s">
        <v>8</v>
      </c>
      <c r="AC1593" s="2" t="s">
        <v>17</v>
      </c>
      <c r="AD1593" s="2">
        <v>1</v>
      </c>
      <c r="AE1593" s="1" t="str">
        <f t="shared" si="48"/>
        <v>Referal Link</v>
      </c>
      <c r="AF1593" s="2">
        <v>748.66</v>
      </c>
      <c r="AG1593"/>
      <c r="AH1593"/>
    </row>
    <row r="1594" spans="1:34" ht="15.75" customHeight="1" x14ac:dyDescent="0.25">
      <c r="A1594"/>
      <c r="B1594"/>
      <c r="C1594" s="35">
        <v>44060</v>
      </c>
      <c r="D1594" s="36">
        <v>152945</v>
      </c>
      <c r="E1594" s="36" t="s">
        <v>4</v>
      </c>
      <c r="F1594" s="36">
        <v>71</v>
      </c>
      <c r="G1594" s="36" t="str" cm="1">
        <f t="array" ref="G1594">_xlfn.IFS(AND(F1594&gt;8,F1594&lt;=27),"Geração Z",AND(F1594&gt;27,F1594&lt;=43),"Millennials",AND(F1594&gt;43,F1594&lt;=59),"Geração X",F1594&gt;59,"Baby Boomers")</f>
        <v>Baby Boomers</v>
      </c>
      <c r="H1594" s="36" t="s">
        <v>5</v>
      </c>
      <c r="I1594" s="36" t="s">
        <v>50</v>
      </c>
      <c r="J1594" s="36" t="s">
        <v>7</v>
      </c>
      <c r="K1594" s="36" t="s">
        <v>142</v>
      </c>
      <c r="L1594" s="36" t="s">
        <v>17</v>
      </c>
      <c r="M1594" s="36">
        <v>0</v>
      </c>
      <c r="N1594" s="36" t="str">
        <f t="shared" si="49"/>
        <v>Others</v>
      </c>
      <c r="O1594" s="36">
        <v>2471.27</v>
      </c>
      <c r="P1594" s="37"/>
      <c r="Q1594" s="43"/>
      <c r="R1594" s="37"/>
      <c r="S1594" s="38"/>
      <c r="T1594" s="45">
        <v>44128</v>
      </c>
      <c r="U1594" s="36">
        <v>153164</v>
      </c>
      <c r="V1594" s="36" t="s">
        <v>4</v>
      </c>
      <c r="W1594" s="36">
        <v>53</v>
      </c>
      <c r="X1594" s="36" t="str" cm="1">
        <f t="array" ref="X1594">_xlfn.IFS(AND(W1594&gt;8,W1594&lt;=27),"Geração Z",AND(W1594&gt;27,W1594&lt;=43),"Millennials",AND(W1594&gt;43,W1594&lt;=59),"Geração X",W1594&gt;59,"Baby Boomers")</f>
        <v>Geração X</v>
      </c>
      <c r="Y1594" s="36" t="s">
        <v>5</v>
      </c>
      <c r="Z1594" s="36" t="s">
        <v>47</v>
      </c>
      <c r="AA1594" s="36" t="s">
        <v>7</v>
      </c>
      <c r="AB1594" s="36" t="s">
        <v>8</v>
      </c>
      <c r="AC1594" s="36" t="s">
        <v>17</v>
      </c>
      <c r="AD1594" s="36">
        <v>0</v>
      </c>
      <c r="AE1594" s="35" t="str">
        <f t="shared" si="48"/>
        <v>Others</v>
      </c>
      <c r="AF1594" s="36">
        <v>2007.91</v>
      </c>
      <c r="AG1594"/>
      <c r="AH1594"/>
    </row>
    <row r="1595" spans="1:34" ht="15.75" customHeight="1" x14ac:dyDescent="0.25">
      <c r="A1595"/>
      <c r="B1595"/>
      <c r="C1595" s="1">
        <v>44060</v>
      </c>
      <c r="D1595" s="2">
        <v>152946</v>
      </c>
      <c r="E1595" s="2" t="s">
        <v>10</v>
      </c>
      <c r="F1595" s="2">
        <v>30</v>
      </c>
      <c r="G1595" s="2" t="str" cm="1">
        <f t="array" ref="G1595">_xlfn.IFS(AND(F1595&gt;8,F1595&lt;=27),"Geração Z",AND(F1595&gt;27,F1595&lt;=43),"Millennials",AND(F1595&gt;43,F1595&lt;=59),"Geração X",F1595&gt;59,"Baby Boomers")</f>
        <v>Millennials</v>
      </c>
      <c r="H1595" s="2" t="s">
        <v>5</v>
      </c>
      <c r="I1595" s="2" t="s">
        <v>42</v>
      </c>
      <c r="J1595" s="2" t="s">
        <v>29</v>
      </c>
      <c r="K1595" s="2" t="s">
        <v>142</v>
      </c>
      <c r="L1595" s="2" t="s">
        <v>13</v>
      </c>
      <c r="M1595" s="2">
        <v>1</v>
      </c>
      <c r="N1595" s="2" t="str">
        <f t="shared" si="49"/>
        <v>Referal Link</v>
      </c>
      <c r="O1595" s="2">
        <v>617.16999999999996</v>
      </c>
      <c r="P1595" s="37"/>
      <c r="Q1595" s="43"/>
      <c r="R1595" s="37"/>
      <c r="S1595" s="38"/>
      <c r="T1595" s="46">
        <v>44128</v>
      </c>
      <c r="U1595" s="2">
        <v>153165</v>
      </c>
      <c r="V1595" s="2" t="s">
        <v>4</v>
      </c>
      <c r="W1595" s="2">
        <v>63</v>
      </c>
      <c r="X1595" s="2" t="str" cm="1">
        <f t="array" ref="X1595">_xlfn.IFS(AND(W1595&gt;8,W1595&lt;=27),"Geração Z",AND(W1595&gt;27,W1595&lt;=43),"Millennials",AND(W1595&gt;43,W1595&lt;=59),"Geração X",W1595&gt;59,"Baby Boomers")</f>
        <v>Baby Boomers</v>
      </c>
      <c r="Y1595" s="2" t="s">
        <v>5</v>
      </c>
      <c r="Z1595" s="2" t="s">
        <v>35</v>
      </c>
      <c r="AA1595" s="2" t="s">
        <v>7</v>
      </c>
      <c r="AB1595" s="2" t="s">
        <v>143</v>
      </c>
      <c r="AC1595" s="2" t="s">
        <v>9</v>
      </c>
      <c r="AD1595" s="2">
        <v>1</v>
      </c>
      <c r="AE1595" s="1" t="str">
        <f t="shared" si="48"/>
        <v>Referal Link</v>
      </c>
      <c r="AF1595" s="2">
        <v>1778.43</v>
      </c>
      <c r="AG1595"/>
      <c r="AH1595"/>
    </row>
    <row r="1596" spans="1:34" ht="15.75" customHeight="1" x14ac:dyDescent="0.25">
      <c r="A1596"/>
      <c r="B1596"/>
      <c r="C1596" s="35">
        <v>44060</v>
      </c>
      <c r="D1596" s="36">
        <v>152947</v>
      </c>
      <c r="E1596" s="36" t="s">
        <v>10</v>
      </c>
      <c r="F1596" s="36">
        <v>78</v>
      </c>
      <c r="G1596" s="36" t="str" cm="1">
        <f t="array" ref="G1596">_xlfn.IFS(AND(F1596&gt;8,F1596&lt;=27),"Geração Z",AND(F1596&gt;27,F1596&lt;=43),"Millennials",AND(F1596&gt;43,F1596&lt;=59),"Geração X",F1596&gt;59,"Baby Boomers")</f>
        <v>Baby Boomers</v>
      </c>
      <c r="H1596" s="36" t="s">
        <v>5</v>
      </c>
      <c r="I1596" s="36" t="s">
        <v>47</v>
      </c>
      <c r="J1596" s="36" t="s">
        <v>29</v>
      </c>
      <c r="K1596" s="36" t="s">
        <v>23</v>
      </c>
      <c r="L1596" s="36" t="s">
        <v>9</v>
      </c>
      <c r="M1596" s="36">
        <v>1</v>
      </c>
      <c r="N1596" s="36" t="str">
        <f t="shared" si="49"/>
        <v>Referal Link</v>
      </c>
      <c r="O1596" s="36">
        <v>938.46</v>
      </c>
      <c r="P1596" s="37"/>
      <c r="Q1596" s="43"/>
      <c r="R1596" s="37"/>
      <c r="S1596" s="38"/>
      <c r="T1596" s="45">
        <v>44128</v>
      </c>
      <c r="U1596" s="36">
        <v>153166</v>
      </c>
      <c r="V1596" s="36" t="s">
        <v>4</v>
      </c>
      <c r="W1596" s="36">
        <v>49</v>
      </c>
      <c r="X1596" s="36" t="str" cm="1">
        <f t="array" ref="X1596">_xlfn.IFS(AND(W1596&gt;8,W1596&lt;=27),"Geração Z",AND(W1596&gt;27,W1596&lt;=43),"Millennials",AND(W1596&gt;43,W1596&lt;=59),"Geração X",W1596&gt;59,"Baby Boomers")</f>
        <v>Geração X</v>
      </c>
      <c r="Y1596" s="36" t="s">
        <v>5</v>
      </c>
      <c r="Z1596" s="36" t="s">
        <v>38</v>
      </c>
      <c r="AA1596" s="36" t="s">
        <v>20</v>
      </c>
      <c r="AB1596" s="36" t="s">
        <v>142</v>
      </c>
      <c r="AC1596" s="36" t="s">
        <v>17</v>
      </c>
      <c r="AD1596" s="36">
        <v>0</v>
      </c>
      <c r="AE1596" s="35" t="str">
        <f t="shared" si="48"/>
        <v>Others</v>
      </c>
      <c r="AF1596" s="36">
        <v>2832.99</v>
      </c>
      <c r="AG1596"/>
      <c r="AH1596"/>
    </row>
    <row r="1597" spans="1:34" ht="15.75" customHeight="1" x14ac:dyDescent="0.25">
      <c r="A1597"/>
      <c r="B1597"/>
      <c r="C1597" s="1">
        <v>44061</v>
      </c>
      <c r="D1597" s="2">
        <v>152954</v>
      </c>
      <c r="E1597" s="2" t="s">
        <v>10</v>
      </c>
      <c r="F1597" s="2">
        <v>61</v>
      </c>
      <c r="G1597" s="2" t="str" cm="1">
        <f t="array" ref="G1597">_xlfn.IFS(AND(F1597&gt;8,F1597&lt;=27),"Geração Z",AND(F1597&gt;27,F1597&lt;=43),"Millennials",AND(F1597&gt;43,F1597&lt;=59),"Geração X",F1597&gt;59,"Baby Boomers")</f>
        <v>Baby Boomers</v>
      </c>
      <c r="H1597" s="2" t="s">
        <v>5</v>
      </c>
      <c r="I1597" s="2" t="s">
        <v>15</v>
      </c>
      <c r="J1597" s="2" t="s">
        <v>29</v>
      </c>
      <c r="K1597" s="2" t="s">
        <v>142</v>
      </c>
      <c r="L1597" s="2" t="s">
        <v>9</v>
      </c>
      <c r="M1597" s="2">
        <v>1</v>
      </c>
      <c r="N1597" s="2" t="str">
        <f t="shared" si="49"/>
        <v>Referal Link</v>
      </c>
      <c r="O1597" s="2">
        <v>1844.52</v>
      </c>
      <c r="P1597" s="37"/>
      <c r="Q1597" s="43"/>
      <c r="R1597" s="37"/>
      <c r="S1597" s="38"/>
      <c r="T1597" s="46">
        <v>44128</v>
      </c>
      <c r="U1597" s="2">
        <v>153167</v>
      </c>
      <c r="V1597" s="2" t="s">
        <v>10</v>
      </c>
      <c r="W1597" s="2">
        <v>54</v>
      </c>
      <c r="X1597" s="2" t="str" cm="1">
        <f t="array" ref="X1597">_xlfn.IFS(AND(W1597&gt;8,W1597&lt;=27),"Geração Z",AND(W1597&gt;27,W1597&lt;=43),"Millennials",AND(W1597&gt;43,W1597&lt;=59),"Geração X",W1597&gt;59,"Baby Boomers")</f>
        <v>Geração X</v>
      </c>
      <c r="Y1597" s="2" t="s">
        <v>14</v>
      </c>
      <c r="Z1597" s="2" t="s">
        <v>52</v>
      </c>
      <c r="AA1597" s="2" t="s">
        <v>7</v>
      </c>
      <c r="AB1597" s="2" t="s">
        <v>142</v>
      </c>
      <c r="AC1597" s="2" t="s">
        <v>17</v>
      </c>
      <c r="AD1597" s="2">
        <v>0</v>
      </c>
      <c r="AE1597" s="1" t="str">
        <f t="shared" si="48"/>
        <v>Others</v>
      </c>
      <c r="AF1597" s="2">
        <v>2543.8200000000002</v>
      </c>
      <c r="AG1597"/>
      <c r="AH1597"/>
    </row>
    <row r="1598" spans="1:34" ht="15.75" customHeight="1" x14ac:dyDescent="0.25">
      <c r="A1598"/>
      <c r="B1598"/>
      <c r="C1598" s="35">
        <v>44061</v>
      </c>
      <c r="D1598" s="36">
        <v>152951</v>
      </c>
      <c r="E1598" s="36" t="s">
        <v>4</v>
      </c>
      <c r="F1598" s="36">
        <v>72</v>
      </c>
      <c r="G1598" s="36" t="str" cm="1">
        <f t="array" ref="G1598">_xlfn.IFS(AND(F1598&gt;8,F1598&lt;=27),"Geração Z",AND(F1598&gt;27,F1598&lt;=43),"Millennials",AND(F1598&gt;43,F1598&lt;=59),"Geração X",F1598&gt;59,"Baby Boomers")</f>
        <v>Baby Boomers</v>
      </c>
      <c r="H1598" s="36" t="s">
        <v>14</v>
      </c>
      <c r="I1598" s="36" t="s">
        <v>49</v>
      </c>
      <c r="J1598" s="36" t="s">
        <v>27</v>
      </c>
      <c r="K1598" s="36" t="s">
        <v>142</v>
      </c>
      <c r="L1598" s="36" t="s">
        <v>9</v>
      </c>
      <c r="M1598" s="36">
        <v>1</v>
      </c>
      <c r="N1598" s="36" t="str">
        <f t="shared" si="49"/>
        <v>Referal Link</v>
      </c>
      <c r="O1598" s="36">
        <v>2536.61</v>
      </c>
      <c r="P1598" s="37"/>
      <c r="Q1598" s="43"/>
      <c r="R1598" s="37"/>
      <c r="S1598" s="38"/>
      <c r="T1598" s="45">
        <v>44128</v>
      </c>
      <c r="U1598" s="36">
        <v>153168</v>
      </c>
      <c r="V1598" s="36" t="s">
        <v>4</v>
      </c>
      <c r="W1598" s="36">
        <v>30</v>
      </c>
      <c r="X1598" s="36" t="str" cm="1">
        <f t="array" ref="X1598">_xlfn.IFS(AND(W1598&gt;8,W1598&lt;=27),"Geração Z",AND(W1598&gt;27,W1598&lt;=43),"Millennials",AND(W1598&gt;43,W1598&lt;=59),"Geração X",W1598&gt;59,"Baby Boomers")</f>
        <v>Millennials</v>
      </c>
      <c r="Y1598" s="36" t="s">
        <v>14</v>
      </c>
      <c r="Z1598" s="36" t="s">
        <v>67</v>
      </c>
      <c r="AA1598" s="36" t="s">
        <v>7</v>
      </c>
      <c r="AB1598" s="36" t="s">
        <v>143</v>
      </c>
      <c r="AC1598" s="36" t="s">
        <v>13</v>
      </c>
      <c r="AD1598" s="36">
        <v>0</v>
      </c>
      <c r="AE1598" s="35" t="str">
        <f t="shared" si="48"/>
        <v>Others</v>
      </c>
      <c r="AF1598" s="36">
        <v>2087.13</v>
      </c>
      <c r="AG1598"/>
      <c r="AH1598"/>
    </row>
    <row r="1599" spans="1:34" ht="15.75" customHeight="1" x14ac:dyDescent="0.25">
      <c r="A1599"/>
      <c r="B1599"/>
      <c r="C1599" s="1">
        <v>44061</v>
      </c>
      <c r="D1599" s="2">
        <v>152950</v>
      </c>
      <c r="E1599" s="2" t="s">
        <v>10</v>
      </c>
      <c r="F1599" s="2">
        <v>45</v>
      </c>
      <c r="G1599" s="2" t="str" cm="1">
        <f t="array" ref="G1599">_xlfn.IFS(AND(F1599&gt;8,F1599&lt;=27),"Geração Z",AND(F1599&gt;27,F1599&lt;=43),"Millennials",AND(F1599&gt;43,F1599&lt;=59),"Geração X",F1599&gt;59,"Baby Boomers")</f>
        <v>Geração X</v>
      </c>
      <c r="H1599" s="2" t="s">
        <v>14</v>
      </c>
      <c r="I1599" s="2" t="s">
        <v>11</v>
      </c>
      <c r="J1599" s="2" t="s">
        <v>27</v>
      </c>
      <c r="K1599" s="2" t="s">
        <v>23</v>
      </c>
      <c r="L1599" s="2" t="s">
        <v>9</v>
      </c>
      <c r="M1599" s="2">
        <v>1</v>
      </c>
      <c r="N1599" s="2" t="str">
        <f t="shared" si="49"/>
        <v>Referal Link</v>
      </c>
      <c r="O1599" s="2">
        <v>828.31</v>
      </c>
      <c r="P1599" s="37"/>
      <c r="Q1599" s="43"/>
      <c r="R1599" s="37"/>
      <c r="S1599" s="38"/>
      <c r="T1599" s="46">
        <v>44129</v>
      </c>
      <c r="U1599" s="2">
        <v>153169</v>
      </c>
      <c r="V1599" s="2" t="s">
        <v>10</v>
      </c>
      <c r="W1599" s="2">
        <v>73</v>
      </c>
      <c r="X1599" s="2" t="str" cm="1">
        <f t="array" ref="X1599">_xlfn.IFS(AND(W1599&gt;8,W1599&lt;=27),"Geração Z",AND(W1599&gt;27,W1599&lt;=43),"Millennials",AND(W1599&gt;43,W1599&lt;=59),"Geração X",W1599&gt;59,"Baby Boomers")</f>
        <v>Baby Boomers</v>
      </c>
      <c r="Y1599" s="2" t="s">
        <v>5</v>
      </c>
      <c r="Z1599" s="2" t="s">
        <v>32</v>
      </c>
      <c r="AA1599" s="2" t="s">
        <v>20</v>
      </c>
      <c r="AB1599" s="2" t="s">
        <v>142</v>
      </c>
      <c r="AC1599" s="2" t="s">
        <v>17</v>
      </c>
      <c r="AD1599" s="2">
        <v>1</v>
      </c>
      <c r="AE1599" s="1" t="str">
        <f t="shared" si="48"/>
        <v>Referal Link</v>
      </c>
      <c r="AF1599" s="2">
        <v>2756.36</v>
      </c>
      <c r="AG1599"/>
      <c r="AH1599"/>
    </row>
    <row r="1600" spans="1:34" ht="15.75" customHeight="1" x14ac:dyDescent="0.25">
      <c r="A1600"/>
      <c r="B1600"/>
      <c r="C1600" s="35">
        <v>44061</v>
      </c>
      <c r="D1600" s="36">
        <v>152952</v>
      </c>
      <c r="E1600" s="36" t="s">
        <v>10</v>
      </c>
      <c r="F1600" s="36">
        <v>77</v>
      </c>
      <c r="G1600" s="36" t="str" cm="1">
        <f t="array" ref="G1600">_xlfn.IFS(AND(F1600&gt;8,F1600&lt;=27),"Geração Z",AND(F1600&gt;27,F1600&lt;=43),"Millennials",AND(F1600&gt;43,F1600&lt;=59),"Geração X",F1600&gt;59,"Baby Boomers")</f>
        <v>Baby Boomers</v>
      </c>
      <c r="H1600" s="36" t="s">
        <v>5</v>
      </c>
      <c r="I1600" s="36" t="s">
        <v>25</v>
      </c>
      <c r="J1600" s="36" t="s">
        <v>20</v>
      </c>
      <c r="K1600" s="36" t="s">
        <v>142</v>
      </c>
      <c r="L1600" s="36" t="s">
        <v>13</v>
      </c>
      <c r="M1600" s="36">
        <v>1</v>
      </c>
      <c r="N1600" s="36" t="str">
        <f t="shared" si="49"/>
        <v>Referal Link</v>
      </c>
      <c r="O1600" s="36">
        <v>1160.23</v>
      </c>
      <c r="P1600" s="37"/>
      <c r="Q1600" s="43"/>
      <c r="R1600" s="37"/>
      <c r="S1600" s="38"/>
      <c r="T1600" s="45">
        <v>44129</v>
      </c>
      <c r="U1600" s="36">
        <v>153170</v>
      </c>
      <c r="V1600" s="36" t="s">
        <v>10</v>
      </c>
      <c r="W1600" s="36">
        <v>57</v>
      </c>
      <c r="X1600" s="36" t="str" cm="1">
        <f t="array" ref="X1600">_xlfn.IFS(AND(W1600&gt;8,W1600&lt;=27),"Geração Z",AND(W1600&gt;27,W1600&lt;=43),"Millennials",AND(W1600&gt;43,W1600&lt;=59),"Geração X",W1600&gt;59,"Baby Boomers")</f>
        <v>Geração X</v>
      </c>
      <c r="Y1600" s="36" t="s">
        <v>5</v>
      </c>
      <c r="Z1600" s="36" t="s">
        <v>51</v>
      </c>
      <c r="AA1600" s="36" t="s">
        <v>7</v>
      </c>
      <c r="AB1600" s="36" t="s">
        <v>142</v>
      </c>
      <c r="AC1600" s="36" t="s">
        <v>9</v>
      </c>
      <c r="AD1600" s="36">
        <v>1</v>
      </c>
      <c r="AE1600" s="35" t="str">
        <f t="shared" si="48"/>
        <v>Referal Link</v>
      </c>
      <c r="AF1600" s="36">
        <v>1128.68</v>
      </c>
      <c r="AG1600"/>
      <c r="AH1600"/>
    </row>
    <row r="1601" spans="1:34" ht="15.75" customHeight="1" x14ac:dyDescent="0.25">
      <c r="A1601"/>
      <c r="B1601"/>
      <c r="C1601" s="1">
        <v>44061</v>
      </c>
      <c r="D1601" s="2">
        <v>152948</v>
      </c>
      <c r="E1601" s="2" t="s">
        <v>10</v>
      </c>
      <c r="F1601" s="2">
        <v>27</v>
      </c>
      <c r="G1601" s="2" t="str" cm="1">
        <f t="array" ref="G1601">_xlfn.IFS(AND(F1601&gt;8,F1601&lt;=27),"Geração Z",AND(F1601&gt;27,F1601&lt;=43),"Millennials",AND(F1601&gt;43,F1601&lt;=59),"Geração X",F1601&gt;59,"Baby Boomers")</f>
        <v>Geração Z</v>
      </c>
      <c r="H1601" s="2" t="s">
        <v>14</v>
      </c>
      <c r="I1601" s="2" t="s">
        <v>69</v>
      </c>
      <c r="J1601" s="2" t="s">
        <v>20</v>
      </c>
      <c r="K1601" s="2" t="s">
        <v>142</v>
      </c>
      <c r="L1601" s="2" t="s">
        <v>17</v>
      </c>
      <c r="M1601" s="2">
        <v>1</v>
      </c>
      <c r="N1601" s="2" t="str">
        <f t="shared" si="49"/>
        <v>Referal Link</v>
      </c>
      <c r="O1601" s="2">
        <v>1092.08</v>
      </c>
      <c r="P1601" s="37"/>
      <c r="Q1601" s="43"/>
      <c r="R1601" s="37"/>
      <c r="S1601" s="38"/>
      <c r="T1601" s="46">
        <v>44129</v>
      </c>
      <c r="U1601" s="2">
        <v>153171</v>
      </c>
      <c r="V1601" s="2" t="s">
        <v>4</v>
      </c>
      <c r="W1601" s="2">
        <v>19</v>
      </c>
      <c r="X1601" s="2" t="str" cm="1">
        <f t="array" ref="X1601">_xlfn.IFS(AND(W1601&gt;8,W1601&lt;=27),"Geração Z",AND(W1601&gt;27,W1601&lt;=43),"Millennials",AND(W1601&gt;43,W1601&lt;=59),"Geração X",W1601&gt;59,"Baby Boomers")</f>
        <v>Geração Z</v>
      </c>
      <c r="Y1601" s="2" t="s">
        <v>5</v>
      </c>
      <c r="Z1601" s="2" t="s">
        <v>46</v>
      </c>
      <c r="AA1601" s="2" t="s">
        <v>34</v>
      </c>
      <c r="AB1601" s="2" t="s">
        <v>142</v>
      </c>
      <c r="AC1601" s="2" t="s">
        <v>9</v>
      </c>
      <c r="AD1601" s="2">
        <v>1</v>
      </c>
      <c r="AE1601" s="1" t="str">
        <f t="shared" si="48"/>
        <v>Referal Link</v>
      </c>
      <c r="AF1601" s="2">
        <v>2440.4499999999998</v>
      </c>
      <c r="AG1601"/>
      <c r="AH1601"/>
    </row>
    <row r="1602" spans="1:34" ht="15.75" customHeight="1" x14ac:dyDescent="0.25">
      <c r="A1602"/>
      <c r="B1602"/>
      <c r="C1602" s="35">
        <v>44061</v>
      </c>
      <c r="D1602" s="36">
        <v>152953</v>
      </c>
      <c r="E1602" s="36" t="s">
        <v>4</v>
      </c>
      <c r="F1602" s="36">
        <v>74</v>
      </c>
      <c r="G1602" s="36" t="str" cm="1">
        <f t="array" ref="G1602">_xlfn.IFS(AND(F1602&gt;8,F1602&lt;=27),"Geração Z",AND(F1602&gt;27,F1602&lt;=43),"Millennials",AND(F1602&gt;43,F1602&lt;=59),"Geração X",F1602&gt;59,"Baby Boomers")</f>
        <v>Baby Boomers</v>
      </c>
      <c r="H1602" s="36" t="s">
        <v>14</v>
      </c>
      <c r="I1602" s="36" t="s">
        <v>30</v>
      </c>
      <c r="J1602" s="36" t="s">
        <v>7</v>
      </c>
      <c r="K1602" s="36" t="s">
        <v>23</v>
      </c>
      <c r="L1602" s="36" t="s">
        <v>13</v>
      </c>
      <c r="M1602" s="36">
        <v>1</v>
      </c>
      <c r="N1602" s="36" t="str">
        <f t="shared" si="49"/>
        <v>Referal Link</v>
      </c>
      <c r="O1602" s="36">
        <v>141.5</v>
      </c>
      <c r="P1602" s="37"/>
      <c r="Q1602" s="43"/>
      <c r="R1602" s="37"/>
      <c r="S1602" s="38"/>
      <c r="T1602" s="45">
        <v>44130</v>
      </c>
      <c r="U1602" s="36">
        <v>153172</v>
      </c>
      <c r="V1602" s="36" t="s">
        <v>4</v>
      </c>
      <c r="W1602" s="36">
        <v>43</v>
      </c>
      <c r="X1602" s="36" t="str" cm="1">
        <f t="array" ref="X1602">_xlfn.IFS(AND(W1602&gt;8,W1602&lt;=27),"Geração Z",AND(W1602&gt;27,W1602&lt;=43),"Millennials",AND(W1602&gt;43,W1602&lt;=59),"Geração X",W1602&gt;59,"Baby Boomers")</f>
        <v>Millennials</v>
      </c>
      <c r="Y1602" s="36" t="s">
        <v>5</v>
      </c>
      <c r="Z1602" s="36" t="s">
        <v>48</v>
      </c>
      <c r="AA1602" s="36" t="s">
        <v>7</v>
      </c>
      <c r="AB1602" s="36" t="s">
        <v>23</v>
      </c>
      <c r="AC1602" s="36" t="s">
        <v>13</v>
      </c>
      <c r="AD1602" s="36">
        <v>0</v>
      </c>
      <c r="AE1602" s="35" t="str">
        <f t="shared" si="48"/>
        <v>Others</v>
      </c>
      <c r="AF1602" s="36">
        <v>435.6</v>
      </c>
      <c r="AG1602"/>
      <c r="AH1602"/>
    </row>
    <row r="1603" spans="1:34" ht="15.75" customHeight="1" x14ac:dyDescent="0.25">
      <c r="A1603"/>
      <c r="B1603"/>
      <c r="C1603" s="1">
        <v>44061</v>
      </c>
      <c r="D1603" s="2">
        <v>152949</v>
      </c>
      <c r="E1603" s="2" t="s">
        <v>4</v>
      </c>
      <c r="F1603" s="2">
        <v>67</v>
      </c>
      <c r="G1603" s="2" t="str" cm="1">
        <f t="array" ref="G1603">_xlfn.IFS(AND(F1603&gt;8,F1603&lt;=27),"Geração Z",AND(F1603&gt;27,F1603&lt;=43),"Millennials",AND(F1603&gt;43,F1603&lt;=59),"Geração X",F1603&gt;59,"Baby Boomers")</f>
        <v>Baby Boomers</v>
      </c>
      <c r="H1603" s="2" t="s">
        <v>5</v>
      </c>
      <c r="I1603" s="2" t="s">
        <v>68</v>
      </c>
      <c r="J1603" s="2" t="s">
        <v>7</v>
      </c>
      <c r="K1603" s="2" t="s">
        <v>143</v>
      </c>
      <c r="L1603" s="2" t="s">
        <v>17</v>
      </c>
      <c r="M1603" s="2">
        <v>1</v>
      </c>
      <c r="N1603" s="2" t="str">
        <f t="shared" si="49"/>
        <v>Referal Link</v>
      </c>
      <c r="O1603" s="2">
        <v>102.33</v>
      </c>
      <c r="P1603" s="37"/>
      <c r="Q1603" s="43"/>
      <c r="R1603" s="37"/>
      <c r="S1603" s="38"/>
      <c r="T1603" s="46">
        <v>44130</v>
      </c>
      <c r="U1603" s="2">
        <v>153174</v>
      </c>
      <c r="V1603" s="2" t="s">
        <v>10</v>
      </c>
      <c r="W1603" s="2">
        <v>75</v>
      </c>
      <c r="X1603" s="2" t="str" cm="1">
        <f t="array" ref="X1603">_xlfn.IFS(AND(W1603&gt;8,W1603&lt;=27),"Geração Z",AND(W1603&gt;27,W1603&lt;=43),"Millennials",AND(W1603&gt;43,W1603&lt;=59),"Geração X",W1603&gt;59,"Baby Boomers")</f>
        <v>Baby Boomers</v>
      </c>
      <c r="Y1603" s="2" t="s">
        <v>5</v>
      </c>
      <c r="Z1603" s="2" t="s">
        <v>37</v>
      </c>
      <c r="AA1603" s="2" t="s">
        <v>29</v>
      </c>
      <c r="AB1603" s="2" t="s">
        <v>23</v>
      </c>
      <c r="AC1603" s="2" t="s">
        <v>17</v>
      </c>
      <c r="AD1603" s="2">
        <v>0</v>
      </c>
      <c r="AE1603" s="1" t="str">
        <f t="shared" si="48"/>
        <v>Others</v>
      </c>
      <c r="AF1603" s="2">
        <v>2922.89</v>
      </c>
      <c r="AG1603"/>
      <c r="AH1603"/>
    </row>
    <row r="1604" spans="1:34" ht="15.75" customHeight="1" x14ac:dyDescent="0.25">
      <c r="A1604"/>
      <c r="B1604"/>
      <c r="C1604" s="35">
        <v>44062</v>
      </c>
      <c r="D1604" s="36">
        <v>152955</v>
      </c>
      <c r="E1604" s="36" t="s">
        <v>4</v>
      </c>
      <c r="F1604" s="36">
        <v>35</v>
      </c>
      <c r="G1604" s="36" t="str" cm="1">
        <f t="array" ref="G1604">_xlfn.IFS(AND(F1604&gt;8,F1604&lt;=27),"Geração Z",AND(F1604&gt;27,F1604&lt;=43),"Millennials",AND(F1604&gt;43,F1604&lt;=59),"Geração X",F1604&gt;59,"Baby Boomers")</f>
        <v>Millennials</v>
      </c>
      <c r="H1604" s="36" t="s">
        <v>14</v>
      </c>
      <c r="I1604" s="36" t="s">
        <v>46</v>
      </c>
      <c r="J1604" s="36" t="s">
        <v>27</v>
      </c>
      <c r="K1604" s="36" t="s">
        <v>23</v>
      </c>
      <c r="L1604" s="36" t="s">
        <v>17</v>
      </c>
      <c r="M1604" s="36">
        <v>1</v>
      </c>
      <c r="N1604" s="36" t="str">
        <f t="shared" si="49"/>
        <v>Referal Link</v>
      </c>
      <c r="O1604" s="36">
        <v>891.61</v>
      </c>
      <c r="P1604" s="37"/>
      <c r="Q1604" s="43"/>
      <c r="R1604" s="37"/>
      <c r="S1604" s="38"/>
      <c r="T1604" s="45">
        <v>44130</v>
      </c>
      <c r="U1604" s="36">
        <v>153175</v>
      </c>
      <c r="V1604" s="36" t="s">
        <v>4</v>
      </c>
      <c r="W1604" s="36">
        <v>19</v>
      </c>
      <c r="X1604" s="36" t="str" cm="1">
        <f t="array" ref="X1604">_xlfn.IFS(AND(W1604&gt;8,W1604&lt;=27),"Geração Z",AND(W1604&gt;27,W1604&lt;=43),"Millennials",AND(W1604&gt;43,W1604&lt;=59),"Geração X",W1604&gt;59,"Baby Boomers")</f>
        <v>Geração Z</v>
      </c>
      <c r="Y1604" s="36" t="s">
        <v>14</v>
      </c>
      <c r="Z1604" s="36" t="s">
        <v>64</v>
      </c>
      <c r="AA1604" s="36" t="s">
        <v>7</v>
      </c>
      <c r="AB1604" s="36" t="s">
        <v>23</v>
      </c>
      <c r="AC1604" s="36" t="s">
        <v>9</v>
      </c>
      <c r="AD1604" s="36">
        <v>1</v>
      </c>
      <c r="AE1604" s="35" t="str">
        <f t="shared" ref="AE1604:AE1667" si="50">IF(AD1604=1,"Referal Link","Others")</f>
        <v>Referal Link</v>
      </c>
      <c r="AF1604" s="36">
        <v>538.1</v>
      </c>
      <c r="AG1604"/>
      <c r="AH1604"/>
    </row>
    <row r="1605" spans="1:34" ht="15.75" customHeight="1" x14ac:dyDescent="0.25">
      <c r="A1605"/>
      <c r="B1605"/>
      <c r="C1605" s="1">
        <v>44062</v>
      </c>
      <c r="D1605" s="2">
        <v>152956</v>
      </c>
      <c r="E1605" s="2" t="s">
        <v>10</v>
      </c>
      <c r="F1605" s="2">
        <v>54</v>
      </c>
      <c r="G1605" s="2" t="str" cm="1">
        <f t="array" ref="G1605">_xlfn.IFS(AND(F1605&gt;8,F1605&lt;=27),"Geração Z",AND(F1605&gt;27,F1605&lt;=43),"Millennials",AND(F1605&gt;43,F1605&lt;=59),"Geração X",F1605&gt;59,"Baby Boomers")</f>
        <v>Geração X</v>
      </c>
      <c r="H1605" s="2" t="s">
        <v>5</v>
      </c>
      <c r="I1605" s="2" t="s">
        <v>35</v>
      </c>
      <c r="J1605" s="2" t="s">
        <v>20</v>
      </c>
      <c r="K1605" s="2" t="s">
        <v>23</v>
      </c>
      <c r="L1605" s="2" t="s">
        <v>17</v>
      </c>
      <c r="M1605" s="2">
        <v>1</v>
      </c>
      <c r="N1605" s="2" t="str">
        <f t="shared" ref="N1605:N1668" si="51">IF(M1605=1,"Referal Link","Others")</f>
        <v>Referal Link</v>
      </c>
      <c r="O1605" s="2">
        <v>1603.25</v>
      </c>
      <c r="P1605" s="37"/>
      <c r="Q1605" s="43"/>
      <c r="R1605" s="37"/>
      <c r="S1605" s="38"/>
      <c r="T1605" s="46">
        <v>44131</v>
      </c>
      <c r="U1605" s="2">
        <v>153176</v>
      </c>
      <c r="V1605" s="2" t="s">
        <v>4</v>
      </c>
      <c r="W1605" s="2">
        <v>34</v>
      </c>
      <c r="X1605" s="2" t="str" cm="1">
        <f t="array" ref="X1605">_xlfn.IFS(AND(W1605&gt;8,W1605&lt;=27),"Geração Z",AND(W1605&gt;27,W1605&lt;=43),"Millennials",AND(W1605&gt;43,W1605&lt;=59),"Geração X",W1605&gt;59,"Baby Boomers")</f>
        <v>Millennials</v>
      </c>
      <c r="Y1605" s="2" t="s">
        <v>5</v>
      </c>
      <c r="Z1605" s="2" t="s">
        <v>60</v>
      </c>
      <c r="AA1605" s="2" t="s">
        <v>20</v>
      </c>
      <c r="AB1605" s="2" t="s">
        <v>142</v>
      </c>
      <c r="AC1605" s="2" t="s">
        <v>9</v>
      </c>
      <c r="AD1605" s="2">
        <v>1</v>
      </c>
      <c r="AE1605" s="1" t="str">
        <f t="shared" si="50"/>
        <v>Referal Link</v>
      </c>
      <c r="AF1605" s="2">
        <v>361.86</v>
      </c>
      <c r="AG1605"/>
      <c r="AH1605"/>
    </row>
    <row r="1606" spans="1:34" ht="15.75" customHeight="1" x14ac:dyDescent="0.25">
      <c r="A1606"/>
      <c r="B1606"/>
      <c r="C1606" s="35">
        <v>44062</v>
      </c>
      <c r="D1606" s="36">
        <v>152957</v>
      </c>
      <c r="E1606" s="36" t="s">
        <v>10</v>
      </c>
      <c r="F1606" s="36">
        <v>30</v>
      </c>
      <c r="G1606" s="36" t="str" cm="1">
        <f t="array" ref="G1606">_xlfn.IFS(AND(F1606&gt;8,F1606&lt;=27),"Geração Z",AND(F1606&gt;27,F1606&lt;=43),"Millennials",AND(F1606&gt;43,F1606&lt;=59),"Geração X",F1606&gt;59,"Baby Boomers")</f>
        <v>Millennials</v>
      </c>
      <c r="H1606" s="36" t="s">
        <v>5</v>
      </c>
      <c r="I1606" s="36" t="s">
        <v>6</v>
      </c>
      <c r="J1606" s="36" t="s">
        <v>7</v>
      </c>
      <c r="K1606" s="36" t="s">
        <v>143</v>
      </c>
      <c r="L1606" s="36" t="s">
        <v>13</v>
      </c>
      <c r="M1606" s="36">
        <v>1</v>
      </c>
      <c r="N1606" s="36" t="str">
        <f t="shared" si="51"/>
        <v>Referal Link</v>
      </c>
      <c r="O1606" s="36">
        <v>1452.53</v>
      </c>
      <c r="P1606" s="37"/>
      <c r="Q1606" s="43"/>
      <c r="R1606" s="37"/>
      <c r="S1606" s="38"/>
      <c r="T1606" s="45">
        <v>44131</v>
      </c>
      <c r="U1606" s="36">
        <v>153177</v>
      </c>
      <c r="V1606" s="36" t="s">
        <v>10</v>
      </c>
      <c r="W1606" s="36">
        <v>44</v>
      </c>
      <c r="X1606" s="36" t="str" cm="1">
        <f t="array" ref="X1606">_xlfn.IFS(AND(W1606&gt;8,W1606&lt;=27),"Geração Z",AND(W1606&gt;27,W1606&lt;=43),"Millennials",AND(W1606&gt;43,W1606&lt;=59),"Geração X",W1606&gt;59,"Baby Boomers")</f>
        <v>Geração X</v>
      </c>
      <c r="Y1606" s="36" t="s">
        <v>5</v>
      </c>
      <c r="Z1606" s="36" t="s">
        <v>44</v>
      </c>
      <c r="AA1606" s="36" t="s">
        <v>29</v>
      </c>
      <c r="AB1606" s="36" t="s">
        <v>142</v>
      </c>
      <c r="AC1606" s="36" t="s">
        <v>13</v>
      </c>
      <c r="AD1606" s="36">
        <v>1</v>
      </c>
      <c r="AE1606" s="35" t="str">
        <f t="shared" si="50"/>
        <v>Referal Link</v>
      </c>
      <c r="AF1606" s="36">
        <v>242.61</v>
      </c>
      <c r="AG1606"/>
      <c r="AH1606"/>
    </row>
    <row r="1607" spans="1:34" ht="15.75" customHeight="1" x14ac:dyDescent="0.25">
      <c r="A1607"/>
      <c r="B1607"/>
      <c r="C1607" s="1">
        <v>44064</v>
      </c>
      <c r="D1607" s="2">
        <v>152958</v>
      </c>
      <c r="E1607" s="2" t="s">
        <v>4</v>
      </c>
      <c r="F1607" s="2">
        <v>35</v>
      </c>
      <c r="G1607" s="2" t="str" cm="1">
        <f t="array" ref="G1607">_xlfn.IFS(AND(F1607&gt;8,F1607&lt;=27),"Geração Z",AND(F1607&gt;27,F1607&lt;=43),"Millennials",AND(F1607&gt;43,F1607&lt;=59),"Geração X",F1607&gt;59,"Baby Boomers")</f>
        <v>Millennials</v>
      </c>
      <c r="H1607" s="2" t="s">
        <v>5</v>
      </c>
      <c r="I1607" s="2" t="s">
        <v>69</v>
      </c>
      <c r="J1607" s="2" t="s">
        <v>29</v>
      </c>
      <c r="K1607" s="2" t="s">
        <v>23</v>
      </c>
      <c r="L1607" s="2" t="s">
        <v>13</v>
      </c>
      <c r="M1607" s="2">
        <v>1</v>
      </c>
      <c r="N1607" s="2" t="str">
        <f t="shared" si="51"/>
        <v>Referal Link</v>
      </c>
      <c r="O1607" s="2">
        <v>2514.29</v>
      </c>
      <c r="P1607" s="37"/>
      <c r="Q1607" s="43"/>
      <c r="R1607" s="37"/>
      <c r="S1607" s="38"/>
      <c r="T1607" s="46">
        <v>44131</v>
      </c>
      <c r="U1607" s="2">
        <v>153178</v>
      </c>
      <c r="V1607" s="2" t="s">
        <v>4</v>
      </c>
      <c r="W1607" s="2">
        <v>47</v>
      </c>
      <c r="X1607" s="2" t="str" cm="1">
        <f t="array" ref="X1607">_xlfn.IFS(AND(W1607&gt;8,W1607&lt;=27),"Geração Z",AND(W1607&gt;27,W1607&lt;=43),"Millennials",AND(W1607&gt;43,W1607&lt;=59),"Geração X",W1607&gt;59,"Baby Boomers")</f>
        <v>Geração X</v>
      </c>
      <c r="Y1607" s="2" t="s">
        <v>5</v>
      </c>
      <c r="Z1607" s="2" t="s">
        <v>48</v>
      </c>
      <c r="AA1607" s="2" t="s">
        <v>7</v>
      </c>
      <c r="AB1607" s="2" t="s">
        <v>143</v>
      </c>
      <c r="AC1607" s="2" t="s">
        <v>17</v>
      </c>
      <c r="AD1607" s="2">
        <v>0</v>
      </c>
      <c r="AE1607" s="1" t="str">
        <f t="shared" si="50"/>
        <v>Others</v>
      </c>
      <c r="AF1607" s="2">
        <v>613.13</v>
      </c>
      <c r="AG1607"/>
      <c r="AH1607"/>
    </row>
    <row r="1608" spans="1:34" ht="15.75" customHeight="1" x14ac:dyDescent="0.25">
      <c r="A1608"/>
      <c r="B1608"/>
      <c r="C1608" s="35">
        <v>44064</v>
      </c>
      <c r="D1608" s="36">
        <v>152959</v>
      </c>
      <c r="E1608" s="36" t="s">
        <v>4</v>
      </c>
      <c r="F1608" s="36">
        <v>26</v>
      </c>
      <c r="G1608" s="36" t="str" cm="1">
        <f t="array" ref="G1608">_xlfn.IFS(AND(F1608&gt;8,F1608&lt;=27),"Geração Z",AND(F1608&gt;27,F1608&lt;=43),"Millennials",AND(F1608&gt;43,F1608&lt;=59),"Geração X",F1608&gt;59,"Baby Boomers")</f>
        <v>Geração Z</v>
      </c>
      <c r="H1608" s="36" t="s">
        <v>5</v>
      </c>
      <c r="I1608" s="36" t="s">
        <v>31</v>
      </c>
      <c r="J1608" s="36" t="s">
        <v>20</v>
      </c>
      <c r="K1608" s="36" t="s">
        <v>23</v>
      </c>
      <c r="L1608" s="36" t="s">
        <v>9</v>
      </c>
      <c r="M1608" s="36">
        <v>1</v>
      </c>
      <c r="N1608" s="36" t="str">
        <f t="shared" si="51"/>
        <v>Referal Link</v>
      </c>
      <c r="O1608" s="36">
        <v>378.51</v>
      </c>
      <c r="P1608" s="37"/>
      <c r="Q1608" s="43"/>
      <c r="R1608" s="37"/>
      <c r="S1608" s="38"/>
      <c r="T1608" s="45">
        <v>44131</v>
      </c>
      <c r="U1608" s="36">
        <v>153180</v>
      </c>
      <c r="V1608" s="36" t="s">
        <v>10</v>
      </c>
      <c r="W1608" s="36">
        <v>42</v>
      </c>
      <c r="X1608" s="36" t="str" cm="1">
        <f t="array" ref="X1608">_xlfn.IFS(AND(W1608&gt;8,W1608&lt;=27),"Geração Z",AND(W1608&gt;27,W1608&lt;=43),"Millennials",AND(W1608&gt;43,W1608&lt;=59),"Geração X",W1608&gt;59,"Baby Boomers")</f>
        <v>Millennials</v>
      </c>
      <c r="Y1608" s="36" t="s">
        <v>14</v>
      </c>
      <c r="Z1608" s="36" t="s">
        <v>48</v>
      </c>
      <c r="AA1608" s="36" t="s">
        <v>34</v>
      </c>
      <c r="AB1608" s="36" t="s">
        <v>143</v>
      </c>
      <c r="AC1608" s="36" t="s">
        <v>13</v>
      </c>
      <c r="AD1608" s="36">
        <v>1</v>
      </c>
      <c r="AE1608" s="35" t="str">
        <f t="shared" si="50"/>
        <v>Referal Link</v>
      </c>
      <c r="AF1608" s="36">
        <v>190.93</v>
      </c>
      <c r="AG1608"/>
      <c r="AH1608"/>
    </row>
    <row r="1609" spans="1:34" ht="15.75" customHeight="1" x14ac:dyDescent="0.25">
      <c r="A1609"/>
      <c r="B1609"/>
      <c r="C1609" s="1">
        <v>44064</v>
      </c>
      <c r="D1609" s="2">
        <v>152961</v>
      </c>
      <c r="E1609" s="2" t="s">
        <v>4</v>
      </c>
      <c r="F1609" s="2">
        <v>65</v>
      </c>
      <c r="G1609" s="2" t="str" cm="1">
        <f t="array" ref="G1609">_xlfn.IFS(AND(F1609&gt;8,F1609&lt;=27),"Geração Z",AND(F1609&gt;27,F1609&lt;=43),"Millennials",AND(F1609&gt;43,F1609&lt;=59),"Geração X",F1609&gt;59,"Baby Boomers")</f>
        <v>Baby Boomers</v>
      </c>
      <c r="H1609" s="2" t="s">
        <v>14</v>
      </c>
      <c r="I1609" s="2" t="s">
        <v>25</v>
      </c>
      <c r="J1609" s="2" t="s">
        <v>29</v>
      </c>
      <c r="K1609" s="2" t="s">
        <v>142</v>
      </c>
      <c r="L1609" s="2" t="s">
        <v>17</v>
      </c>
      <c r="M1609" s="2">
        <v>1</v>
      </c>
      <c r="N1609" s="2" t="str">
        <f t="shared" si="51"/>
        <v>Referal Link</v>
      </c>
      <c r="O1609" s="2">
        <v>218.78</v>
      </c>
      <c r="P1609" s="37"/>
      <c r="Q1609" s="43"/>
      <c r="R1609" s="37"/>
      <c r="S1609" s="38"/>
      <c r="T1609" s="46">
        <v>44132</v>
      </c>
      <c r="U1609" s="2">
        <v>153181</v>
      </c>
      <c r="V1609" s="2" t="s">
        <v>4</v>
      </c>
      <c r="W1609" s="2">
        <v>66</v>
      </c>
      <c r="X1609" s="2" t="str" cm="1">
        <f t="array" ref="X1609">_xlfn.IFS(AND(W1609&gt;8,W1609&lt;=27),"Geração Z",AND(W1609&gt;27,W1609&lt;=43),"Millennials",AND(W1609&gt;43,W1609&lt;=59),"Geração X",W1609&gt;59,"Baby Boomers")</f>
        <v>Baby Boomers</v>
      </c>
      <c r="Y1609" s="2" t="s">
        <v>14</v>
      </c>
      <c r="Z1609" s="2" t="s">
        <v>68</v>
      </c>
      <c r="AA1609" s="2" t="s">
        <v>7</v>
      </c>
      <c r="AB1609" s="2" t="s">
        <v>8</v>
      </c>
      <c r="AC1609" s="2" t="s">
        <v>17</v>
      </c>
      <c r="AD1609" s="2">
        <v>1</v>
      </c>
      <c r="AE1609" s="1" t="str">
        <f t="shared" si="50"/>
        <v>Referal Link</v>
      </c>
      <c r="AF1609" s="2">
        <v>783.81</v>
      </c>
      <c r="AG1609"/>
      <c r="AH1609"/>
    </row>
    <row r="1610" spans="1:34" ht="15.75" customHeight="1" x14ac:dyDescent="0.25">
      <c r="A1610"/>
      <c r="B1610"/>
      <c r="C1610" s="35">
        <v>44065</v>
      </c>
      <c r="D1610" s="36">
        <v>152963</v>
      </c>
      <c r="E1610" s="36" t="s">
        <v>10</v>
      </c>
      <c r="F1610" s="36">
        <v>34</v>
      </c>
      <c r="G1610" s="36" t="str" cm="1">
        <f t="array" ref="G1610">_xlfn.IFS(AND(F1610&gt;8,F1610&lt;=27),"Geração Z",AND(F1610&gt;27,F1610&lt;=43),"Millennials",AND(F1610&gt;43,F1610&lt;=59),"Geração X",F1610&gt;59,"Baby Boomers")</f>
        <v>Millennials</v>
      </c>
      <c r="H1610" s="36" t="s">
        <v>5</v>
      </c>
      <c r="I1610" s="36" t="s">
        <v>30</v>
      </c>
      <c r="J1610" s="36" t="s">
        <v>7</v>
      </c>
      <c r="K1610" s="36" t="s">
        <v>142</v>
      </c>
      <c r="L1610" s="36" t="s">
        <v>17</v>
      </c>
      <c r="M1610" s="36">
        <v>0</v>
      </c>
      <c r="N1610" s="36" t="str">
        <f t="shared" si="51"/>
        <v>Others</v>
      </c>
      <c r="O1610" s="36">
        <v>867.14</v>
      </c>
      <c r="P1610" s="37"/>
      <c r="Q1610" s="43"/>
      <c r="R1610" s="37"/>
      <c r="S1610" s="38"/>
      <c r="T1610" s="45">
        <v>44134</v>
      </c>
      <c r="U1610" s="36">
        <v>153182</v>
      </c>
      <c r="V1610" s="36" t="s">
        <v>4</v>
      </c>
      <c r="W1610" s="36">
        <v>22</v>
      </c>
      <c r="X1610" s="36" t="str" cm="1">
        <f t="array" ref="X1610">_xlfn.IFS(AND(W1610&gt;8,W1610&lt;=27),"Geração Z",AND(W1610&gt;27,W1610&lt;=43),"Millennials",AND(W1610&gt;43,W1610&lt;=59),"Geração X",W1610&gt;59,"Baby Boomers")</f>
        <v>Geração Z</v>
      </c>
      <c r="Y1610" s="36" t="s">
        <v>14</v>
      </c>
      <c r="Z1610" s="36" t="s">
        <v>54</v>
      </c>
      <c r="AA1610" s="36" t="s">
        <v>27</v>
      </c>
      <c r="AB1610" s="36" t="s">
        <v>23</v>
      </c>
      <c r="AC1610" s="36" t="s">
        <v>9</v>
      </c>
      <c r="AD1610" s="36">
        <v>1</v>
      </c>
      <c r="AE1610" s="35" t="str">
        <f t="shared" si="50"/>
        <v>Referal Link</v>
      </c>
      <c r="AF1610" s="36">
        <v>1682.07</v>
      </c>
      <c r="AG1610"/>
      <c r="AH1610"/>
    </row>
    <row r="1611" spans="1:34" ht="15.75" customHeight="1" x14ac:dyDescent="0.25">
      <c r="A1611"/>
      <c r="B1611"/>
      <c r="C1611" s="1">
        <v>44065</v>
      </c>
      <c r="D1611" s="2">
        <v>152965</v>
      </c>
      <c r="E1611" s="2" t="s">
        <v>10</v>
      </c>
      <c r="F1611" s="2">
        <v>32</v>
      </c>
      <c r="G1611" s="2" t="str" cm="1">
        <f t="array" ref="G1611">_xlfn.IFS(AND(F1611&gt;8,F1611&lt;=27),"Geração Z",AND(F1611&gt;27,F1611&lt;=43),"Millennials",AND(F1611&gt;43,F1611&lt;=59),"Geração X",F1611&gt;59,"Baby Boomers")</f>
        <v>Millennials</v>
      </c>
      <c r="H1611" s="2" t="s">
        <v>5</v>
      </c>
      <c r="I1611" s="2" t="s">
        <v>38</v>
      </c>
      <c r="J1611" s="2" t="s">
        <v>7</v>
      </c>
      <c r="K1611" s="2" t="s">
        <v>23</v>
      </c>
      <c r="L1611" s="2" t="s">
        <v>17</v>
      </c>
      <c r="M1611" s="2">
        <v>0</v>
      </c>
      <c r="N1611" s="2" t="str">
        <f t="shared" si="51"/>
        <v>Others</v>
      </c>
      <c r="O1611" s="2">
        <v>2609.52</v>
      </c>
      <c r="P1611" s="37"/>
      <c r="Q1611" s="43"/>
      <c r="R1611" s="37"/>
      <c r="S1611" s="38"/>
      <c r="T1611" s="46">
        <v>44134</v>
      </c>
      <c r="U1611" s="2">
        <v>153183</v>
      </c>
      <c r="V1611" s="2" t="s">
        <v>4</v>
      </c>
      <c r="W1611" s="2">
        <v>46</v>
      </c>
      <c r="X1611" s="2" t="str" cm="1">
        <f t="array" ref="X1611">_xlfn.IFS(AND(W1611&gt;8,W1611&lt;=27),"Geração Z",AND(W1611&gt;27,W1611&lt;=43),"Millennials",AND(W1611&gt;43,W1611&lt;=59),"Geração X",W1611&gt;59,"Baby Boomers")</f>
        <v>Geração X</v>
      </c>
      <c r="Y1611" s="2" t="s">
        <v>14</v>
      </c>
      <c r="Z1611" s="2" t="s">
        <v>21</v>
      </c>
      <c r="AA1611" s="2" t="s">
        <v>7</v>
      </c>
      <c r="AB1611" s="2" t="s">
        <v>23</v>
      </c>
      <c r="AC1611" s="2" t="s">
        <v>17</v>
      </c>
      <c r="AD1611" s="2">
        <v>1</v>
      </c>
      <c r="AE1611" s="1" t="str">
        <f t="shared" si="50"/>
        <v>Referal Link</v>
      </c>
      <c r="AF1611" s="2">
        <v>2714.1</v>
      </c>
      <c r="AG1611"/>
      <c r="AH1611"/>
    </row>
    <row r="1612" spans="1:34" ht="15.75" customHeight="1" x14ac:dyDescent="0.25">
      <c r="A1612"/>
      <c r="B1612"/>
      <c r="C1612" s="35">
        <v>44065</v>
      </c>
      <c r="D1612" s="36">
        <v>152962</v>
      </c>
      <c r="E1612" s="36" t="s">
        <v>10</v>
      </c>
      <c r="F1612" s="36">
        <v>45</v>
      </c>
      <c r="G1612" s="36" t="str" cm="1">
        <f t="array" ref="G1612">_xlfn.IFS(AND(F1612&gt;8,F1612&lt;=27),"Geração Z",AND(F1612&gt;27,F1612&lt;=43),"Millennials",AND(F1612&gt;43,F1612&lt;=59),"Geração X",F1612&gt;59,"Baby Boomers")</f>
        <v>Geração X</v>
      </c>
      <c r="H1612" s="36" t="s">
        <v>5</v>
      </c>
      <c r="I1612" s="36" t="s">
        <v>32</v>
      </c>
      <c r="J1612" s="36" t="s">
        <v>27</v>
      </c>
      <c r="K1612" s="36" t="s">
        <v>23</v>
      </c>
      <c r="L1612" s="36" t="s">
        <v>17</v>
      </c>
      <c r="M1612" s="36">
        <v>1</v>
      </c>
      <c r="N1612" s="36" t="str">
        <f t="shared" si="51"/>
        <v>Referal Link</v>
      </c>
      <c r="O1612" s="36">
        <v>1762.76</v>
      </c>
      <c r="P1612" s="37"/>
      <c r="Q1612" s="43"/>
      <c r="R1612" s="37"/>
      <c r="S1612" s="38"/>
      <c r="T1612" s="45">
        <v>44134</v>
      </c>
      <c r="U1612" s="36">
        <v>153184</v>
      </c>
      <c r="V1612" s="36" t="s">
        <v>10</v>
      </c>
      <c r="W1612" s="36">
        <v>54</v>
      </c>
      <c r="X1612" s="36" t="str" cm="1">
        <f t="array" ref="X1612">_xlfn.IFS(AND(W1612&gt;8,W1612&lt;=27),"Geração Z",AND(W1612&gt;27,W1612&lt;=43),"Millennials",AND(W1612&gt;43,W1612&lt;=59),"Geração X",W1612&gt;59,"Baby Boomers")</f>
        <v>Geração X</v>
      </c>
      <c r="Y1612" s="36" t="s">
        <v>14</v>
      </c>
      <c r="Z1612" s="36" t="s">
        <v>37</v>
      </c>
      <c r="AA1612" s="36" t="s">
        <v>7</v>
      </c>
      <c r="AB1612" s="36" t="s">
        <v>23</v>
      </c>
      <c r="AC1612" s="36" t="s">
        <v>17</v>
      </c>
      <c r="AD1612" s="36">
        <v>1</v>
      </c>
      <c r="AE1612" s="35" t="str">
        <f t="shared" si="50"/>
        <v>Referal Link</v>
      </c>
      <c r="AF1612" s="36">
        <v>1545.32</v>
      </c>
      <c r="AG1612"/>
      <c r="AH1612"/>
    </row>
    <row r="1613" spans="1:34" ht="15.75" customHeight="1" x14ac:dyDescent="0.25">
      <c r="A1613"/>
      <c r="B1613"/>
      <c r="C1613" s="1">
        <v>44066</v>
      </c>
      <c r="D1613" s="2">
        <v>152970</v>
      </c>
      <c r="E1613" s="2" t="s">
        <v>4</v>
      </c>
      <c r="F1613" s="2">
        <v>34</v>
      </c>
      <c r="G1613" s="2" t="str" cm="1">
        <f t="array" ref="G1613">_xlfn.IFS(AND(F1613&gt;8,F1613&lt;=27),"Geração Z",AND(F1613&gt;27,F1613&lt;=43),"Millennials",AND(F1613&gt;43,F1613&lt;=59),"Geração X",F1613&gt;59,"Baby Boomers")</f>
        <v>Millennials</v>
      </c>
      <c r="H1613" s="2" t="s">
        <v>5</v>
      </c>
      <c r="I1613" s="2" t="s">
        <v>47</v>
      </c>
      <c r="J1613" s="2" t="s">
        <v>7</v>
      </c>
      <c r="K1613" s="2" t="s">
        <v>142</v>
      </c>
      <c r="L1613" s="2" t="s">
        <v>13</v>
      </c>
      <c r="M1613" s="2">
        <v>0</v>
      </c>
      <c r="N1613" s="2" t="str">
        <f t="shared" si="51"/>
        <v>Others</v>
      </c>
      <c r="O1613" s="2">
        <v>417.77</v>
      </c>
      <c r="P1613" s="37"/>
      <c r="Q1613" s="43"/>
      <c r="R1613" s="37"/>
      <c r="S1613" s="38"/>
      <c r="T1613" s="46">
        <v>44135</v>
      </c>
      <c r="U1613" s="2">
        <v>153185</v>
      </c>
      <c r="V1613" s="2" t="s">
        <v>4</v>
      </c>
      <c r="W1613" s="2">
        <v>50</v>
      </c>
      <c r="X1613" s="2" t="str" cm="1">
        <f t="array" ref="X1613">_xlfn.IFS(AND(W1613&gt;8,W1613&lt;=27),"Geração Z",AND(W1613&gt;27,W1613&lt;=43),"Millennials",AND(W1613&gt;43,W1613&lt;=59),"Geração X",W1613&gt;59,"Baby Boomers")</f>
        <v>Geração X</v>
      </c>
      <c r="Y1613" s="2" t="s">
        <v>14</v>
      </c>
      <c r="Z1613" s="2" t="s">
        <v>60</v>
      </c>
      <c r="AA1613" s="2" t="s">
        <v>7</v>
      </c>
      <c r="AB1613" s="2" t="s">
        <v>142</v>
      </c>
      <c r="AC1613" s="2" t="s">
        <v>13</v>
      </c>
      <c r="AD1613" s="2">
        <v>1</v>
      </c>
      <c r="AE1613" s="1" t="str">
        <f t="shared" si="50"/>
        <v>Referal Link</v>
      </c>
      <c r="AF1613" s="2">
        <v>541.23</v>
      </c>
      <c r="AG1613"/>
      <c r="AH1613"/>
    </row>
    <row r="1614" spans="1:34" ht="15.75" customHeight="1" x14ac:dyDescent="0.25">
      <c r="A1614"/>
      <c r="B1614"/>
      <c r="C1614" s="35">
        <v>44066</v>
      </c>
      <c r="D1614" s="36">
        <v>152968</v>
      </c>
      <c r="E1614" s="36" t="s">
        <v>4</v>
      </c>
      <c r="F1614" s="36">
        <v>35</v>
      </c>
      <c r="G1614" s="36" t="str" cm="1">
        <f t="array" ref="G1614">_xlfn.IFS(AND(F1614&gt;8,F1614&lt;=27),"Geração Z",AND(F1614&gt;27,F1614&lt;=43),"Millennials",AND(F1614&gt;43,F1614&lt;=59),"Geração X",F1614&gt;59,"Baby Boomers")</f>
        <v>Millennials</v>
      </c>
      <c r="H1614" s="36" t="s">
        <v>5</v>
      </c>
      <c r="I1614" s="36" t="s">
        <v>33</v>
      </c>
      <c r="J1614" s="36" t="s">
        <v>20</v>
      </c>
      <c r="K1614" s="36" t="s">
        <v>142</v>
      </c>
      <c r="L1614" s="36" t="s">
        <v>17</v>
      </c>
      <c r="M1614" s="36">
        <v>1</v>
      </c>
      <c r="N1614" s="36" t="str">
        <f t="shared" si="51"/>
        <v>Referal Link</v>
      </c>
      <c r="O1614" s="36">
        <v>1212.74</v>
      </c>
      <c r="P1614" s="37"/>
      <c r="Q1614" s="43"/>
      <c r="R1614" s="37"/>
      <c r="S1614" s="38"/>
      <c r="T1614" s="45">
        <v>44135</v>
      </c>
      <c r="U1614" s="36">
        <v>153186</v>
      </c>
      <c r="V1614" s="36" t="s">
        <v>10</v>
      </c>
      <c r="W1614" s="36">
        <v>55</v>
      </c>
      <c r="X1614" s="36" t="str" cm="1">
        <f t="array" ref="X1614">_xlfn.IFS(AND(W1614&gt;8,W1614&lt;=27),"Geração Z",AND(W1614&gt;27,W1614&lt;=43),"Millennials",AND(W1614&gt;43,W1614&lt;=59),"Geração X",W1614&gt;59,"Baby Boomers")</f>
        <v>Geração X</v>
      </c>
      <c r="Y1614" s="36" t="s">
        <v>5</v>
      </c>
      <c r="Z1614" s="36" t="s">
        <v>38</v>
      </c>
      <c r="AA1614" s="36" t="s">
        <v>7</v>
      </c>
      <c r="AB1614" s="36" t="s">
        <v>23</v>
      </c>
      <c r="AC1614" s="36" t="s">
        <v>17</v>
      </c>
      <c r="AD1614" s="36">
        <v>1</v>
      </c>
      <c r="AE1614" s="35" t="str">
        <f t="shared" si="50"/>
        <v>Referal Link</v>
      </c>
      <c r="AF1614" s="36">
        <v>1015.84</v>
      </c>
      <c r="AG1614"/>
      <c r="AH1614"/>
    </row>
    <row r="1615" spans="1:34" ht="15.75" customHeight="1" x14ac:dyDescent="0.25">
      <c r="A1615"/>
      <c r="B1615"/>
      <c r="C1615" s="1">
        <v>44066</v>
      </c>
      <c r="D1615" s="2">
        <v>152966</v>
      </c>
      <c r="E1615" s="2" t="s">
        <v>10</v>
      </c>
      <c r="F1615" s="2">
        <v>41</v>
      </c>
      <c r="G1615" s="2" t="str" cm="1">
        <f t="array" ref="G1615">_xlfn.IFS(AND(F1615&gt;8,F1615&lt;=27),"Geração Z",AND(F1615&gt;27,F1615&lt;=43),"Millennials",AND(F1615&gt;43,F1615&lt;=59),"Geração X",F1615&gt;59,"Baby Boomers")</f>
        <v>Millennials</v>
      </c>
      <c r="H1615" s="2" t="s">
        <v>5</v>
      </c>
      <c r="I1615" s="2" t="s">
        <v>65</v>
      </c>
      <c r="J1615" s="2" t="s">
        <v>20</v>
      </c>
      <c r="K1615" s="2" t="s">
        <v>143</v>
      </c>
      <c r="L1615" s="2" t="s">
        <v>13</v>
      </c>
      <c r="M1615" s="2">
        <v>1</v>
      </c>
      <c r="N1615" s="2" t="str">
        <f t="shared" si="51"/>
        <v>Referal Link</v>
      </c>
      <c r="O1615" s="2">
        <v>1892.34</v>
      </c>
      <c r="P1615" s="37"/>
      <c r="Q1615" s="43"/>
      <c r="R1615" s="37"/>
      <c r="S1615" s="38"/>
      <c r="T1615" s="46">
        <v>43932</v>
      </c>
      <c r="U1615" s="2">
        <v>153190</v>
      </c>
      <c r="V1615" s="2" t="s">
        <v>4</v>
      </c>
      <c r="W1615" s="2">
        <v>55</v>
      </c>
      <c r="X1615" s="2" t="str" cm="1">
        <f t="array" ref="X1615">_xlfn.IFS(AND(W1615&gt;8,W1615&lt;=27),"Geração Z",AND(W1615&gt;27,W1615&lt;=43),"Millennials",AND(W1615&gt;43,W1615&lt;=59),"Geração X",W1615&gt;59,"Baby Boomers")</f>
        <v>Geração X</v>
      </c>
      <c r="Y1615" s="2" t="s">
        <v>5</v>
      </c>
      <c r="Z1615" s="2" t="s">
        <v>6</v>
      </c>
      <c r="AA1615" s="2" t="s">
        <v>7</v>
      </c>
      <c r="AB1615" s="2" t="s">
        <v>23</v>
      </c>
      <c r="AC1615" s="2" t="s">
        <v>17</v>
      </c>
      <c r="AD1615" s="2">
        <v>0</v>
      </c>
      <c r="AE1615" s="1" t="str">
        <f t="shared" si="50"/>
        <v>Others</v>
      </c>
      <c r="AF1615" s="2">
        <v>299.81</v>
      </c>
      <c r="AG1615"/>
      <c r="AH1615"/>
    </row>
    <row r="1616" spans="1:34" ht="15.75" customHeight="1" x14ac:dyDescent="0.25">
      <c r="A1616"/>
      <c r="B1616"/>
      <c r="C1616" s="35">
        <v>44066</v>
      </c>
      <c r="D1616" s="36">
        <v>152967</v>
      </c>
      <c r="E1616" s="36" t="s">
        <v>10</v>
      </c>
      <c r="F1616" s="36">
        <v>27</v>
      </c>
      <c r="G1616" s="36" t="str" cm="1">
        <f t="array" ref="G1616">_xlfn.IFS(AND(F1616&gt;8,F1616&lt;=27),"Geração Z",AND(F1616&gt;27,F1616&lt;=43),"Millennials",AND(F1616&gt;43,F1616&lt;=59),"Geração X",F1616&gt;59,"Baby Boomers")</f>
        <v>Geração Z</v>
      </c>
      <c r="H1616" s="36" t="s">
        <v>14</v>
      </c>
      <c r="I1616" s="36" t="s">
        <v>60</v>
      </c>
      <c r="J1616" s="36" t="s">
        <v>7</v>
      </c>
      <c r="K1616" s="36" t="s">
        <v>142</v>
      </c>
      <c r="L1616" s="36" t="s">
        <v>13</v>
      </c>
      <c r="M1616" s="36">
        <v>0</v>
      </c>
      <c r="N1616" s="36" t="str">
        <f t="shared" si="51"/>
        <v>Others</v>
      </c>
      <c r="O1616" s="36">
        <v>2685.55</v>
      </c>
      <c r="P1616" s="37"/>
      <c r="Q1616" s="43"/>
      <c r="R1616" s="37"/>
      <c r="S1616" s="38"/>
      <c r="T1616" s="45">
        <v>43932</v>
      </c>
      <c r="U1616" s="36">
        <v>153192</v>
      </c>
      <c r="V1616" s="36" t="s">
        <v>4</v>
      </c>
      <c r="W1616" s="36">
        <v>60</v>
      </c>
      <c r="X1616" s="36" t="str" cm="1">
        <f t="array" ref="X1616">_xlfn.IFS(AND(W1616&gt;8,W1616&lt;=27),"Geração Z",AND(W1616&gt;27,W1616&lt;=43),"Millennials",AND(W1616&gt;43,W1616&lt;=59),"Geração X",W1616&gt;59,"Baby Boomers")</f>
        <v>Baby Boomers</v>
      </c>
      <c r="Y1616" s="36" t="s">
        <v>14</v>
      </c>
      <c r="Z1616" s="36" t="s">
        <v>41</v>
      </c>
      <c r="AA1616" s="36" t="s">
        <v>7</v>
      </c>
      <c r="AB1616" s="36" t="s">
        <v>8</v>
      </c>
      <c r="AC1616" s="36" t="s">
        <v>9</v>
      </c>
      <c r="AD1616" s="36">
        <v>0</v>
      </c>
      <c r="AE1616" s="35" t="str">
        <f t="shared" si="50"/>
        <v>Others</v>
      </c>
      <c r="AF1616" s="36">
        <v>2785.78</v>
      </c>
      <c r="AG1616"/>
      <c r="AH1616"/>
    </row>
    <row r="1617" spans="1:34" ht="15.75" customHeight="1" x14ac:dyDescent="0.25">
      <c r="A1617"/>
      <c r="B1617"/>
      <c r="C1617" s="1">
        <v>44066</v>
      </c>
      <c r="D1617" s="2">
        <v>152969</v>
      </c>
      <c r="E1617" s="2" t="s">
        <v>10</v>
      </c>
      <c r="F1617" s="2">
        <v>51</v>
      </c>
      <c r="G1617" s="2" t="str" cm="1">
        <f t="array" ref="G1617">_xlfn.IFS(AND(F1617&gt;8,F1617&lt;=27),"Geração Z",AND(F1617&gt;27,F1617&lt;=43),"Millennials",AND(F1617&gt;43,F1617&lt;=59),"Geração X",F1617&gt;59,"Baby Boomers")</f>
        <v>Geração X</v>
      </c>
      <c r="H1617" s="2" t="s">
        <v>14</v>
      </c>
      <c r="I1617" s="2" t="s">
        <v>42</v>
      </c>
      <c r="J1617" s="2" t="s">
        <v>7</v>
      </c>
      <c r="K1617" s="2" t="s">
        <v>142</v>
      </c>
      <c r="L1617" s="2" t="s">
        <v>13</v>
      </c>
      <c r="M1617" s="2">
        <v>1</v>
      </c>
      <c r="N1617" s="2" t="str">
        <f t="shared" si="51"/>
        <v>Referal Link</v>
      </c>
      <c r="O1617" s="2">
        <v>495.37</v>
      </c>
      <c r="P1617" s="37"/>
      <c r="Q1617" s="43"/>
      <c r="R1617" s="37"/>
      <c r="S1617" s="38"/>
      <c r="T1617" s="46">
        <v>43993</v>
      </c>
      <c r="U1617" s="2">
        <v>153195</v>
      </c>
      <c r="V1617" s="2" t="s">
        <v>4</v>
      </c>
      <c r="W1617" s="2">
        <v>17</v>
      </c>
      <c r="X1617" s="2" t="str" cm="1">
        <f t="array" ref="X1617">_xlfn.IFS(AND(W1617&gt;8,W1617&lt;=27),"Geração Z",AND(W1617&gt;27,W1617&lt;=43),"Millennials",AND(W1617&gt;43,W1617&lt;=59),"Geração X",W1617&gt;59,"Baby Boomers")</f>
        <v>Geração Z</v>
      </c>
      <c r="Y1617" s="2" t="s">
        <v>14</v>
      </c>
      <c r="Z1617" s="2" t="s">
        <v>62</v>
      </c>
      <c r="AA1617" s="2" t="s">
        <v>20</v>
      </c>
      <c r="AB1617" s="2" t="s">
        <v>23</v>
      </c>
      <c r="AC1617" s="2" t="s">
        <v>13</v>
      </c>
      <c r="AD1617" s="2">
        <v>1</v>
      </c>
      <c r="AE1617" s="1" t="str">
        <f t="shared" si="50"/>
        <v>Referal Link</v>
      </c>
      <c r="AF1617" s="2">
        <v>583.9</v>
      </c>
      <c r="AG1617"/>
      <c r="AH1617"/>
    </row>
    <row r="1618" spans="1:34" ht="15.75" customHeight="1" x14ac:dyDescent="0.25">
      <c r="A1618"/>
      <c r="B1618"/>
      <c r="C1618" s="35">
        <v>44067</v>
      </c>
      <c r="D1618" s="36">
        <v>152971</v>
      </c>
      <c r="E1618" s="36" t="s">
        <v>10</v>
      </c>
      <c r="F1618" s="36">
        <v>30</v>
      </c>
      <c r="G1618" s="36" t="str" cm="1">
        <f t="array" ref="G1618">_xlfn.IFS(AND(F1618&gt;8,F1618&lt;=27),"Geração Z",AND(F1618&gt;27,F1618&lt;=43),"Millennials",AND(F1618&gt;43,F1618&lt;=59),"Geração X",F1618&gt;59,"Baby Boomers")</f>
        <v>Millennials</v>
      </c>
      <c r="H1618" s="36" t="s">
        <v>5</v>
      </c>
      <c r="I1618" s="36" t="s">
        <v>59</v>
      </c>
      <c r="J1618" s="36" t="s">
        <v>7</v>
      </c>
      <c r="K1618" s="36" t="s">
        <v>143</v>
      </c>
      <c r="L1618" s="36" t="s">
        <v>17</v>
      </c>
      <c r="M1618" s="36">
        <v>0</v>
      </c>
      <c r="N1618" s="36" t="str">
        <f t="shared" si="51"/>
        <v>Others</v>
      </c>
      <c r="O1618" s="36">
        <v>772.82</v>
      </c>
      <c r="P1618" s="37"/>
      <c r="Q1618" s="43"/>
      <c r="R1618" s="37"/>
      <c r="S1618" s="38"/>
      <c r="T1618" s="45">
        <v>44023</v>
      </c>
      <c r="U1618" s="36">
        <v>153197</v>
      </c>
      <c r="V1618" s="36" t="s">
        <v>10</v>
      </c>
      <c r="W1618" s="36">
        <v>30</v>
      </c>
      <c r="X1618" s="36" t="str" cm="1">
        <f t="array" ref="X1618">_xlfn.IFS(AND(W1618&gt;8,W1618&lt;=27),"Geração Z",AND(W1618&gt;27,W1618&lt;=43),"Millennials",AND(W1618&gt;43,W1618&lt;=59),"Geração X",W1618&gt;59,"Baby Boomers")</f>
        <v>Millennials</v>
      </c>
      <c r="Y1618" s="36" t="s">
        <v>5</v>
      </c>
      <c r="Z1618" s="36" t="s">
        <v>24</v>
      </c>
      <c r="AA1618" s="36" t="s">
        <v>7</v>
      </c>
      <c r="AB1618" s="36" t="s">
        <v>143</v>
      </c>
      <c r="AC1618" s="36" t="s">
        <v>13</v>
      </c>
      <c r="AD1618" s="36">
        <v>1</v>
      </c>
      <c r="AE1618" s="35" t="str">
        <f t="shared" si="50"/>
        <v>Referal Link</v>
      </c>
      <c r="AF1618" s="36">
        <v>434.06</v>
      </c>
      <c r="AG1618"/>
      <c r="AH1618"/>
    </row>
    <row r="1619" spans="1:34" ht="15.75" customHeight="1" x14ac:dyDescent="0.25">
      <c r="A1619"/>
      <c r="B1619"/>
      <c r="C1619" s="1">
        <v>44067</v>
      </c>
      <c r="D1619" s="2">
        <v>152972</v>
      </c>
      <c r="E1619" s="2" t="s">
        <v>10</v>
      </c>
      <c r="F1619" s="2">
        <v>21</v>
      </c>
      <c r="G1619" s="2" t="str" cm="1">
        <f t="array" ref="G1619">_xlfn.IFS(AND(F1619&gt;8,F1619&lt;=27),"Geração Z",AND(F1619&gt;27,F1619&lt;=43),"Millennials",AND(F1619&gt;43,F1619&lt;=59),"Geração X",F1619&gt;59,"Baby Boomers")</f>
        <v>Geração Z</v>
      </c>
      <c r="H1619" s="2" t="s">
        <v>5</v>
      </c>
      <c r="I1619" s="2" t="s">
        <v>57</v>
      </c>
      <c r="J1619" s="2" t="s">
        <v>29</v>
      </c>
      <c r="K1619" s="2" t="s">
        <v>143</v>
      </c>
      <c r="L1619" s="2" t="s">
        <v>13</v>
      </c>
      <c r="M1619" s="2">
        <v>1</v>
      </c>
      <c r="N1619" s="2" t="str">
        <f t="shared" si="51"/>
        <v>Referal Link</v>
      </c>
      <c r="O1619" s="2">
        <v>277.8</v>
      </c>
      <c r="P1619" s="37"/>
      <c r="Q1619" s="43"/>
      <c r="R1619" s="37"/>
      <c r="S1619" s="38"/>
      <c r="T1619" s="46">
        <v>44023</v>
      </c>
      <c r="U1619" s="2">
        <v>153198</v>
      </c>
      <c r="V1619" s="2" t="s">
        <v>4</v>
      </c>
      <c r="W1619" s="2">
        <v>67</v>
      </c>
      <c r="X1619" s="2" t="str" cm="1">
        <f t="array" ref="X1619">_xlfn.IFS(AND(W1619&gt;8,W1619&lt;=27),"Geração Z",AND(W1619&gt;27,W1619&lt;=43),"Millennials",AND(W1619&gt;43,W1619&lt;=59),"Geração X",W1619&gt;59,"Baby Boomers")</f>
        <v>Baby Boomers</v>
      </c>
      <c r="Y1619" s="2" t="s">
        <v>5</v>
      </c>
      <c r="Z1619" s="2" t="s">
        <v>41</v>
      </c>
      <c r="AA1619" s="2" t="s">
        <v>7</v>
      </c>
      <c r="AB1619" s="2" t="s">
        <v>142</v>
      </c>
      <c r="AC1619" s="2" t="s">
        <v>13</v>
      </c>
      <c r="AD1619" s="2">
        <v>1</v>
      </c>
      <c r="AE1619" s="1" t="str">
        <f t="shared" si="50"/>
        <v>Referal Link</v>
      </c>
      <c r="AF1619" s="2">
        <v>2681.44</v>
      </c>
      <c r="AG1619"/>
      <c r="AH1619"/>
    </row>
    <row r="1620" spans="1:34" ht="15.75" customHeight="1" x14ac:dyDescent="0.25">
      <c r="A1620"/>
      <c r="B1620"/>
      <c r="C1620" s="35">
        <v>44068</v>
      </c>
      <c r="D1620" s="36">
        <v>152973</v>
      </c>
      <c r="E1620" s="36" t="s">
        <v>10</v>
      </c>
      <c r="F1620" s="36">
        <v>77</v>
      </c>
      <c r="G1620" s="36" t="str" cm="1">
        <f t="array" ref="G1620">_xlfn.IFS(AND(F1620&gt;8,F1620&lt;=27),"Geração Z",AND(F1620&gt;27,F1620&lt;=43),"Millennials",AND(F1620&gt;43,F1620&lt;=59),"Geração X",F1620&gt;59,"Baby Boomers")</f>
        <v>Baby Boomers</v>
      </c>
      <c r="H1620" s="36" t="s">
        <v>14</v>
      </c>
      <c r="I1620" s="36" t="s">
        <v>58</v>
      </c>
      <c r="J1620" s="36" t="s">
        <v>34</v>
      </c>
      <c r="K1620" s="36" t="s">
        <v>142</v>
      </c>
      <c r="L1620" s="36" t="s">
        <v>13</v>
      </c>
      <c r="M1620" s="36">
        <v>0</v>
      </c>
      <c r="N1620" s="36" t="str">
        <f t="shared" si="51"/>
        <v>Others</v>
      </c>
      <c r="O1620" s="36">
        <v>1449.98</v>
      </c>
      <c r="P1620" s="37"/>
      <c r="Q1620" s="43"/>
      <c r="R1620" s="37"/>
      <c r="S1620" s="38"/>
      <c r="T1620" s="45">
        <v>44054</v>
      </c>
      <c r="U1620" s="36">
        <v>153199</v>
      </c>
      <c r="V1620" s="36" t="s">
        <v>4</v>
      </c>
      <c r="W1620" s="36">
        <v>38</v>
      </c>
      <c r="X1620" s="36" t="str" cm="1">
        <f t="array" ref="X1620">_xlfn.IFS(AND(W1620&gt;8,W1620&lt;=27),"Geração Z",AND(W1620&gt;27,W1620&lt;=43),"Millennials",AND(W1620&gt;43,W1620&lt;=59),"Geração X",W1620&gt;59,"Baby Boomers")</f>
        <v>Millennials</v>
      </c>
      <c r="Y1620" s="36" t="s">
        <v>14</v>
      </c>
      <c r="Z1620" s="36" t="s">
        <v>68</v>
      </c>
      <c r="AA1620" s="36" t="s">
        <v>29</v>
      </c>
      <c r="AB1620" s="36" t="s">
        <v>8</v>
      </c>
      <c r="AC1620" s="36" t="s">
        <v>13</v>
      </c>
      <c r="AD1620" s="36">
        <v>0</v>
      </c>
      <c r="AE1620" s="35" t="str">
        <f t="shared" si="50"/>
        <v>Others</v>
      </c>
      <c r="AF1620" s="36">
        <v>1350.37</v>
      </c>
      <c r="AG1620"/>
      <c r="AH1620"/>
    </row>
    <row r="1621" spans="1:34" ht="15.75" customHeight="1" x14ac:dyDescent="0.25">
      <c r="A1621"/>
      <c r="B1621"/>
      <c r="C1621" s="1">
        <v>44068</v>
      </c>
      <c r="D1621" s="2">
        <v>152974</v>
      </c>
      <c r="E1621" s="2" t="s">
        <v>10</v>
      </c>
      <c r="F1621" s="2">
        <v>31</v>
      </c>
      <c r="G1621" s="2" t="str" cm="1">
        <f t="array" ref="G1621">_xlfn.IFS(AND(F1621&gt;8,F1621&lt;=27),"Geração Z",AND(F1621&gt;27,F1621&lt;=43),"Millennials",AND(F1621&gt;43,F1621&lt;=59),"Geração X",F1621&gt;59,"Baby Boomers")</f>
        <v>Millennials</v>
      </c>
      <c r="H1621" s="2" t="s">
        <v>14</v>
      </c>
      <c r="I1621" s="2" t="s">
        <v>41</v>
      </c>
      <c r="J1621" s="2" t="s">
        <v>29</v>
      </c>
      <c r="K1621" s="2" t="s">
        <v>23</v>
      </c>
      <c r="L1621" s="2" t="s">
        <v>9</v>
      </c>
      <c r="M1621" s="2">
        <v>1</v>
      </c>
      <c r="N1621" s="2" t="str">
        <f t="shared" si="51"/>
        <v>Referal Link</v>
      </c>
      <c r="O1621" s="2">
        <v>550.23</v>
      </c>
      <c r="P1621" s="37"/>
      <c r="Q1621" s="43"/>
      <c r="R1621" s="37"/>
      <c r="S1621" s="38"/>
      <c r="T1621" s="46">
        <v>44054</v>
      </c>
      <c r="U1621" s="2">
        <v>153200</v>
      </c>
      <c r="V1621" s="2" t="s">
        <v>10</v>
      </c>
      <c r="W1621" s="2">
        <v>15</v>
      </c>
      <c r="X1621" s="2" t="str" cm="1">
        <f t="array" ref="X1621">_xlfn.IFS(AND(W1621&gt;8,W1621&lt;=27),"Geração Z",AND(W1621&gt;27,W1621&lt;=43),"Millennials",AND(W1621&gt;43,W1621&lt;=59),"Geração X",W1621&gt;59,"Baby Boomers")</f>
        <v>Geração Z</v>
      </c>
      <c r="Y1621" s="2" t="s">
        <v>5</v>
      </c>
      <c r="Z1621" s="2" t="s">
        <v>51</v>
      </c>
      <c r="AA1621" s="2" t="s">
        <v>20</v>
      </c>
      <c r="AB1621" s="2" t="s">
        <v>142</v>
      </c>
      <c r="AC1621" s="2" t="s">
        <v>17</v>
      </c>
      <c r="AD1621" s="2">
        <v>1</v>
      </c>
      <c r="AE1621" s="1" t="str">
        <f t="shared" si="50"/>
        <v>Referal Link</v>
      </c>
      <c r="AF1621" s="2">
        <v>1801.22</v>
      </c>
      <c r="AG1621"/>
      <c r="AH1621"/>
    </row>
    <row r="1622" spans="1:34" ht="15.75" customHeight="1" x14ac:dyDescent="0.25">
      <c r="A1622"/>
      <c r="B1622"/>
      <c r="C1622" s="35">
        <v>44069</v>
      </c>
      <c r="D1622" s="36">
        <v>152975</v>
      </c>
      <c r="E1622" s="36" t="s">
        <v>4</v>
      </c>
      <c r="F1622" s="36">
        <v>18</v>
      </c>
      <c r="G1622" s="36" t="str" cm="1">
        <f t="array" ref="G1622">_xlfn.IFS(AND(F1622&gt;8,F1622&lt;=27),"Geração Z",AND(F1622&gt;27,F1622&lt;=43),"Millennials",AND(F1622&gt;43,F1622&lt;=59),"Geração X",F1622&gt;59,"Baby Boomers")</f>
        <v>Geração Z</v>
      </c>
      <c r="H1622" s="36" t="s">
        <v>5</v>
      </c>
      <c r="I1622" s="36" t="s">
        <v>6</v>
      </c>
      <c r="J1622" s="36" t="s">
        <v>29</v>
      </c>
      <c r="K1622" s="36" t="s">
        <v>23</v>
      </c>
      <c r="L1622" s="36" t="s">
        <v>17</v>
      </c>
      <c r="M1622" s="36">
        <v>0</v>
      </c>
      <c r="N1622" s="36" t="str">
        <f t="shared" si="51"/>
        <v>Others</v>
      </c>
      <c r="O1622" s="36">
        <v>2540.0300000000002</v>
      </c>
      <c r="P1622" s="37"/>
      <c r="Q1622" s="43"/>
      <c r="R1622" s="37"/>
      <c r="S1622" s="38"/>
      <c r="T1622" s="45">
        <v>44054</v>
      </c>
      <c r="U1622" s="36">
        <v>153201</v>
      </c>
      <c r="V1622" s="36" t="s">
        <v>4</v>
      </c>
      <c r="W1622" s="36">
        <v>60</v>
      </c>
      <c r="X1622" s="36" t="str" cm="1">
        <f t="array" ref="X1622">_xlfn.IFS(AND(W1622&gt;8,W1622&lt;=27),"Geração Z",AND(W1622&gt;27,W1622&lt;=43),"Millennials",AND(W1622&gt;43,W1622&lt;=59),"Geração X",W1622&gt;59,"Baby Boomers")</f>
        <v>Baby Boomers</v>
      </c>
      <c r="Y1622" s="36" t="s">
        <v>5</v>
      </c>
      <c r="Z1622" s="36" t="s">
        <v>30</v>
      </c>
      <c r="AA1622" s="36" t="s">
        <v>20</v>
      </c>
      <c r="AB1622" s="36" t="s">
        <v>143</v>
      </c>
      <c r="AC1622" s="36" t="s">
        <v>9</v>
      </c>
      <c r="AD1622" s="36">
        <v>1</v>
      </c>
      <c r="AE1622" s="35" t="str">
        <f t="shared" si="50"/>
        <v>Referal Link</v>
      </c>
      <c r="AF1622" s="36">
        <v>489.16</v>
      </c>
      <c r="AG1622"/>
      <c r="AH1622"/>
    </row>
    <row r="1623" spans="1:34" ht="15.75" customHeight="1" x14ac:dyDescent="0.25">
      <c r="A1623"/>
      <c r="B1623"/>
      <c r="C1623" s="1">
        <v>44069</v>
      </c>
      <c r="D1623" s="2">
        <v>152976</v>
      </c>
      <c r="E1623" s="2" t="s">
        <v>10</v>
      </c>
      <c r="F1623" s="2">
        <v>30</v>
      </c>
      <c r="G1623" s="2" t="str" cm="1">
        <f t="array" ref="G1623">_xlfn.IFS(AND(F1623&gt;8,F1623&lt;=27),"Geração Z",AND(F1623&gt;27,F1623&lt;=43),"Millennials",AND(F1623&gt;43,F1623&lt;=59),"Geração X",F1623&gt;59,"Baby Boomers")</f>
        <v>Millennials</v>
      </c>
      <c r="H1623" s="2" t="s">
        <v>14</v>
      </c>
      <c r="I1623" s="2" t="s">
        <v>66</v>
      </c>
      <c r="J1623" s="2" t="s">
        <v>29</v>
      </c>
      <c r="K1623" s="2" t="s">
        <v>143</v>
      </c>
      <c r="L1623" s="2" t="s">
        <v>17</v>
      </c>
      <c r="M1623" s="2">
        <v>1</v>
      </c>
      <c r="N1623" s="2" t="str">
        <f t="shared" si="51"/>
        <v>Referal Link</v>
      </c>
      <c r="O1623" s="2">
        <v>1116.3699999999999</v>
      </c>
      <c r="P1623" s="37"/>
      <c r="Q1623" s="43"/>
      <c r="R1623" s="37"/>
      <c r="S1623" s="38"/>
      <c r="T1623" s="46">
        <v>44054</v>
      </c>
      <c r="U1623" s="2">
        <v>153202</v>
      </c>
      <c r="V1623" s="2" t="s">
        <v>10</v>
      </c>
      <c r="W1623" s="2">
        <v>41</v>
      </c>
      <c r="X1623" s="2" t="str" cm="1">
        <f t="array" ref="X1623">_xlfn.IFS(AND(W1623&gt;8,W1623&lt;=27),"Geração Z",AND(W1623&gt;27,W1623&lt;=43),"Millennials",AND(W1623&gt;43,W1623&lt;=59),"Geração X",W1623&gt;59,"Baby Boomers")</f>
        <v>Millennials</v>
      </c>
      <c r="Y1623" s="2" t="s">
        <v>5</v>
      </c>
      <c r="Z1623" s="2" t="s">
        <v>58</v>
      </c>
      <c r="AA1623" s="2" t="s">
        <v>20</v>
      </c>
      <c r="AB1623" s="2" t="s">
        <v>143</v>
      </c>
      <c r="AC1623" s="2" t="s">
        <v>17</v>
      </c>
      <c r="AD1623" s="2">
        <v>1</v>
      </c>
      <c r="AE1623" s="1" t="str">
        <f t="shared" si="50"/>
        <v>Referal Link</v>
      </c>
      <c r="AF1623" s="2">
        <v>523.59</v>
      </c>
      <c r="AG1623"/>
      <c r="AH1623"/>
    </row>
    <row r="1624" spans="1:34" ht="15.75" customHeight="1" x14ac:dyDescent="0.25">
      <c r="A1624"/>
      <c r="B1624"/>
      <c r="C1624" s="35">
        <v>44069</v>
      </c>
      <c r="D1624" s="36">
        <v>152977</v>
      </c>
      <c r="E1624" s="36" t="s">
        <v>4</v>
      </c>
      <c r="F1624" s="36">
        <v>36</v>
      </c>
      <c r="G1624" s="36" t="str" cm="1">
        <f t="array" ref="G1624">_xlfn.IFS(AND(F1624&gt;8,F1624&lt;=27),"Geração Z",AND(F1624&gt;27,F1624&lt;=43),"Millennials",AND(F1624&gt;43,F1624&lt;=59),"Geração X",F1624&gt;59,"Baby Boomers")</f>
        <v>Millennials</v>
      </c>
      <c r="H1624" s="36" t="s">
        <v>14</v>
      </c>
      <c r="I1624" s="36" t="s">
        <v>53</v>
      </c>
      <c r="J1624" s="36" t="s">
        <v>29</v>
      </c>
      <c r="K1624" s="36" t="s">
        <v>23</v>
      </c>
      <c r="L1624" s="36" t="s">
        <v>17</v>
      </c>
      <c r="M1624" s="36">
        <v>1</v>
      </c>
      <c r="N1624" s="36" t="str">
        <f t="shared" si="51"/>
        <v>Referal Link</v>
      </c>
      <c r="O1624" s="36">
        <v>698.92</v>
      </c>
      <c r="P1624" s="37"/>
      <c r="Q1624" s="43"/>
      <c r="R1624" s="37"/>
      <c r="S1624" s="38"/>
      <c r="T1624" s="45">
        <v>44054</v>
      </c>
      <c r="U1624" s="36">
        <v>153203</v>
      </c>
      <c r="V1624" s="36" t="s">
        <v>10</v>
      </c>
      <c r="W1624" s="36">
        <v>36</v>
      </c>
      <c r="X1624" s="36" t="str" cm="1">
        <f t="array" ref="X1624">_xlfn.IFS(AND(W1624&gt;8,W1624&lt;=27),"Geração Z",AND(W1624&gt;27,W1624&lt;=43),"Millennials",AND(W1624&gt;43,W1624&lt;=59),"Geração X",W1624&gt;59,"Baby Boomers")</f>
        <v>Millennials</v>
      </c>
      <c r="Y1624" s="36" t="s">
        <v>5</v>
      </c>
      <c r="Z1624" s="36" t="s">
        <v>47</v>
      </c>
      <c r="AA1624" s="36" t="s">
        <v>20</v>
      </c>
      <c r="AB1624" s="36" t="s">
        <v>142</v>
      </c>
      <c r="AC1624" s="36" t="s">
        <v>17</v>
      </c>
      <c r="AD1624" s="36">
        <v>1</v>
      </c>
      <c r="AE1624" s="35" t="str">
        <f t="shared" si="50"/>
        <v>Referal Link</v>
      </c>
      <c r="AF1624" s="36">
        <v>1820.75</v>
      </c>
      <c r="AG1624"/>
      <c r="AH1624"/>
    </row>
    <row r="1625" spans="1:34" ht="15.75" customHeight="1" x14ac:dyDescent="0.25">
      <c r="A1625"/>
      <c r="B1625"/>
      <c r="C1625" s="1">
        <v>44070</v>
      </c>
      <c r="D1625" s="2">
        <v>152980</v>
      </c>
      <c r="E1625" s="2" t="s">
        <v>4</v>
      </c>
      <c r="F1625" s="2">
        <v>67</v>
      </c>
      <c r="G1625" s="2" t="str" cm="1">
        <f t="array" ref="G1625">_xlfn.IFS(AND(F1625&gt;8,F1625&lt;=27),"Geração Z",AND(F1625&gt;27,F1625&lt;=43),"Millennials",AND(F1625&gt;43,F1625&lt;=59),"Geração X",F1625&gt;59,"Baby Boomers")</f>
        <v>Baby Boomers</v>
      </c>
      <c r="H1625" s="2" t="s">
        <v>14</v>
      </c>
      <c r="I1625" s="2" t="s">
        <v>44</v>
      </c>
      <c r="J1625" s="2" t="s">
        <v>7</v>
      </c>
      <c r="K1625" s="2" t="s">
        <v>142</v>
      </c>
      <c r="L1625" s="2" t="s">
        <v>17</v>
      </c>
      <c r="M1625" s="2">
        <v>1</v>
      </c>
      <c r="N1625" s="2" t="str">
        <f t="shared" si="51"/>
        <v>Referal Link</v>
      </c>
      <c r="O1625" s="2">
        <v>1511.17</v>
      </c>
      <c r="P1625" s="37"/>
      <c r="Q1625" s="43"/>
      <c r="R1625" s="37"/>
      <c r="S1625" s="38"/>
      <c r="T1625" s="46">
        <v>44054</v>
      </c>
      <c r="U1625" s="2">
        <v>153204</v>
      </c>
      <c r="V1625" s="2" t="s">
        <v>4</v>
      </c>
      <c r="W1625" s="2">
        <v>35</v>
      </c>
      <c r="X1625" s="2" t="str" cm="1">
        <f t="array" ref="X1625">_xlfn.IFS(AND(W1625&gt;8,W1625&lt;=27),"Geração Z",AND(W1625&gt;27,W1625&lt;=43),"Millennials",AND(W1625&gt;43,W1625&lt;=59),"Geração X",W1625&gt;59,"Baby Boomers")</f>
        <v>Millennials</v>
      </c>
      <c r="Y1625" s="2" t="s">
        <v>14</v>
      </c>
      <c r="Z1625" s="2" t="s">
        <v>36</v>
      </c>
      <c r="AA1625" s="2" t="s">
        <v>7</v>
      </c>
      <c r="AB1625" s="2" t="s">
        <v>23</v>
      </c>
      <c r="AC1625" s="2" t="s">
        <v>13</v>
      </c>
      <c r="AD1625" s="2">
        <v>1</v>
      </c>
      <c r="AE1625" s="1" t="str">
        <f t="shared" si="50"/>
        <v>Referal Link</v>
      </c>
      <c r="AF1625" s="2">
        <v>698.05</v>
      </c>
      <c r="AG1625"/>
      <c r="AH1625"/>
    </row>
    <row r="1626" spans="1:34" ht="15.75" customHeight="1" x14ac:dyDescent="0.25">
      <c r="A1626"/>
      <c r="B1626"/>
      <c r="C1626" s="35">
        <v>44070</v>
      </c>
      <c r="D1626" s="36">
        <v>152979</v>
      </c>
      <c r="E1626" s="36" t="s">
        <v>4</v>
      </c>
      <c r="F1626" s="36">
        <v>38</v>
      </c>
      <c r="G1626" s="36" t="str" cm="1">
        <f t="array" ref="G1626">_xlfn.IFS(AND(F1626&gt;8,F1626&lt;=27),"Geração Z",AND(F1626&gt;27,F1626&lt;=43),"Millennials",AND(F1626&gt;43,F1626&lt;=59),"Geração X",F1626&gt;59,"Baby Boomers")</f>
        <v>Millennials</v>
      </c>
      <c r="H1626" s="36" t="s">
        <v>14</v>
      </c>
      <c r="I1626" s="36" t="s">
        <v>15</v>
      </c>
      <c r="J1626" s="36" t="s">
        <v>29</v>
      </c>
      <c r="K1626" s="36" t="s">
        <v>143</v>
      </c>
      <c r="L1626" s="36" t="s">
        <v>17</v>
      </c>
      <c r="M1626" s="36">
        <v>0</v>
      </c>
      <c r="N1626" s="36" t="str">
        <f t="shared" si="51"/>
        <v>Others</v>
      </c>
      <c r="O1626" s="36">
        <v>1119.32</v>
      </c>
      <c r="P1626" s="37"/>
      <c r="Q1626" s="43"/>
      <c r="R1626" s="37"/>
      <c r="S1626" s="38"/>
      <c r="T1626" s="45">
        <v>44085</v>
      </c>
      <c r="U1626" s="36">
        <v>153205</v>
      </c>
      <c r="V1626" s="36" t="s">
        <v>4</v>
      </c>
      <c r="W1626" s="36">
        <v>31</v>
      </c>
      <c r="X1626" s="36" t="str" cm="1">
        <f t="array" ref="X1626">_xlfn.IFS(AND(W1626&gt;8,W1626&lt;=27),"Geração Z",AND(W1626&gt;27,W1626&lt;=43),"Millennials",AND(W1626&gt;43,W1626&lt;=59),"Geração X",W1626&gt;59,"Baby Boomers")</f>
        <v>Millennials</v>
      </c>
      <c r="Y1626" s="36" t="s">
        <v>14</v>
      </c>
      <c r="Z1626" s="36" t="s">
        <v>60</v>
      </c>
      <c r="AA1626" s="36" t="s">
        <v>7</v>
      </c>
      <c r="AB1626" s="36" t="s">
        <v>8</v>
      </c>
      <c r="AC1626" s="36" t="s">
        <v>17</v>
      </c>
      <c r="AD1626" s="36">
        <v>0</v>
      </c>
      <c r="AE1626" s="35" t="str">
        <f t="shared" si="50"/>
        <v>Others</v>
      </c>
      <c r="AF1626" s="36">
        <v>2779.17</v>
      </c>
      <c r="AG1626"/>
      <c r="AH1626"/>
    </row>
    <row r="1627" spans="1:34" ht="15.75" customHeight="1" x14ac:dyDescent="0.25">
      <c r="A1627"/>
      <c r="B1627"/>
      <c r="C1627" s="1">
        <v>44070</v>
      </c>
      <c r="D1627" s="2">
        <v>152978</v>
      </c>
      <c r="E1627" s="2" t="s">
        <v>10</v>
      </c>
      <c r="F1627" s="2">
        <v>54</v>
      </c>
      <c r="G1627" s="2" t="str" cm="1">
        <f t="array" ref="G1627">_xlfn.IFS(AND(F1627&gt;8,F1627&lt;=27),"Geração Z",AND(F1627&gt;27,F1627&lt;=43),"Millennials",AND(F1627&gt;43,F1627&lt;=59),"Geração X",F1627&gt;59,"Baby Boomers")</f>
        <v>Geração X</v>
      </c>
      <c r="H1627" s="2" t="s">
        <v>14</v>
      </c>
      <c r="I1627" s="2" t="s">
        <v>49</v>
      </c>
      <c r="J1627" s="2" t="s">
        <v>29</v>
      </c>
      <c r="K1627" s="2" t="s">
        <v>142</v>
      </c>
      <c r="L1627" s="2" t="s">
        <v>13</v>
      </c>
      <c r="M1627" s="2">
        <v>1</v>
      </c>
      <c r="N1627" s="2" t="str">
        <f t="shared" si="51"/>
        <v>Referal Link</v>
      </c>
      <c r="O1627" s="2">
        <v>1556.63</v>
      </c>
      <c r="P1627" s="37"/>
      <c r="Q1627" s="43"/>
      <c r="R1627" s="37"/>
      <c r="S1627" s="38"/>
      <c r="T1627" s="46">
        <v>44085</v>
      </c>
      <c r="U1627" s="2">
        <v>153206</v>
      </c>
      <c r="V1627" s="2" t="s">
        <v>4</v>
      </c>
      <c r="W1627" s="2">
        <v>20</v>
      </c>
      <c r="X1627" s="2" t="str" cm="1">
        <f t="array" ref="X1627">_xlfn.IFS(AND(W1627&gt;8,W1627&lt;=27),"Geração Z",AND(W1627&gt;27,W1627&lt;=43),"Millennials",AND(W1627&gt;43,W1627&lt;=59),"Geração X",W1627&gt;59,"Baby Boomers")</f>
        <v>Geração Z</v>
      </c>
      <c r="Y1627" s="2" t="s">
        <v>14</v>
      </c>
      <c r="Z1627" s="2" t="s">
        <v>67</v>
      </c>
      <c r="AA1627" s="2" t="s">
        <v>29</v>
      </c>
      <c r="AB1627" s="2" t="s">
        <v>23</v>
      </c>
      <c r="AC1627" s="2" t="s">
        <v>17</v>
      </c>
      <c r="AD1627" s="2">
        <v>0</v>
      </c>
      <c r="AE1627" s="1" t="str">
        <f t="shared" si="50"/>
        <v>Others</v>
      </c>
      <c r="AF1627" s="2">
        <v>1425.69</v>
      </c>
      <c r="AG1627"/>
      <c r="AH1627"/>
    </row>
    <row r="1628" spans="1:34" ht="15.75" customHeight="1" x14ac:dyDescent="0.25">
      <c r="A1628"/>
      <c r="B1628"/>
      <c r="C1628" s="35">
        <v>44071</v>
      </c>
      <c r="D1628" s="36">
        <v>152985</v>
      </c>
      <c r="E1628" s="36" t="s">
        <v>10</v>
      </c>
      <c r="F1628" s="36">
        <v>37</v>
      </c>
      <c r="G1628" s="36" t="str" cm="1">
        <f t="array" ref="G1628">_xlfn.IFS(AND(F1628&gt;8,F1628&lt;=27),"Geração Z",AND(F1628&gt;27,F1628&lt;=43),"Millennials",AND(F1628&gt;43,F1628&lt;=59),"Geração X",F1628&gt;59,"Baby Boomers")</f>
        <v>Millennials</v>
      </c>
      <c r="H1628" s="36" t="s">
        <v>5</v>
      </c>
      <c r="I1628" s="36" t="s">
        <v>26</v>
      </c>
      <c r="J1628" s="36" t="s">
        <v>34</v>
      </c>
      <c r="K1628" s="36" t="s">
        <v>142</v>
      </c>
      <c r="L1628" s="36" t="s">
        <v>13</v>
      </c>
      <c r="M1628" s="36">
        <v>0</v>
      </c>
      <c r="N1628" s="36" t="str">
        <f t="shared" si="51"/>
        <v>Others</v>
      </c>
      <c r="O1628" s="36">
        <v>488.18</v>
      </c>
      <c r="P1628" s="37"/>
      <c r="Q1628" s="43"/>
      <c r="R1628" s="37"/>
      <c r="S1628" s="38"/>
      <c r="T1628" s="45">
        <v>44115</v>
      </c>
      <c r="U1628" s="36">
        <v>153207</v>
      </c>
      <c r="V1628" s="36" t="s">
        <v>10</v>
      </c>
      <c r="W1628" s="36">
        <v>65</v>
      </c>
      <c r="X1628" s="36" t="str" cm="1">
        <f t="array" ref="X1628">_xlfn.IFS(AND(W1628&gt;8,W1628&lt;=27),"Geração Z",AND(W1628&gt;27,W1628&lt;=43),"Millennials",AND(W1628&gt;43,W1628&lt;=59),"Geração X",W1628&gt;59,"Baby Boomers")</f>
        <v>Baby Boomers</v>
      </c>
      <c r="Y1628" s="36" t="s">
        <v>14</v>
      </c>
      <c r="Z1628" s="36" t="s">
        <v>24</v>
      </c>
      <c r="AA1628" s="36" t="s">
        <v>20</v>
      </c>
      <c r="AB1628" s="36" t="s">
        <v>23</v>
      </c>
      <c r="AC1628" s="36" t="s">
        <v>13</v>
      </c>
      <c r="AD1628" s="36">
        <v>1</v>
      </c>
      <c r="AE1628" s="35" t="str">
        <f t="shared" si="50"/>
        <v>Referal Link</v>
      </c>
      <c r="AF1628" s="36">
        <v>2457.4299999999998</v>
      </c>
      <c r="AG1628"/>
      <c r="AH1628"/>
    </row>
    <row r="1629" spans="1:34" ht="15.75" customHeight="1" x14ac:dyDescent="0.25">
      <c r="A1629"/>
      <c r="B1629"/>
      <c r="C1629" s="1">
        <v>44071</v>
      </c>
      <c r="D1629" s="2">
        <v>152983</v>
      </c>
      <c r="E1629" s="2" t="s">
        <v>10</v>
      </c>
      <c r="F1629" s="2">
        <v>55</v>
      </c>
      <c r="G1629" s="2" t="str" cm="1">
        <f t="array" ref="G1629">_xlfn.IFS(AND(F1629&gt;8,F1629&lt;=27),"Geração Z",AND(F1629&gt;27,F1629&lt;=43),"Millennials",AND(F1629&gt;43,F1629&lt;=59),"Geração X",F1629&gt;59,"Baby Boomers")</f>
        <v>Geração X</v>
      </c>
      <c r="H1629" s="2" t="s">
        <v>14</v>
      </c>
      <c r="I1629" s="2" t="s">
        <v>59</v>
      </c>
      <c r="J1629" s="2" t="s">
        <v>20</v>
      </c>
      <c r="K1629" s="2" t="s">
        <v>142</v>
      </c>
      <c r="L1629" s="2" t="s">
        <v>17</v>
      </c>
      <c r="M1629" s="2">
        <v>1</v>
      </c>
      <c r="N1629" s="2" t="str">
        <f t="shared" si="51"/>
        <v>Referal Link</v>
      </c>
      <c r="O1629" s="2">
        <v>800.72</v>
      </c>
      <c r="P1629" s="37"/>
      <c r="Q1629" s="43"/>
      <c r="R1629" s="37"/>
      <c r="S1629" s="38"/>
      <c r="T1629" s="46">
        <v>44115</v>
      </c>
      <c r="U1629" s="2">
        <v>153208</v>
      </c>
      <c r="V1629" s="2" t="s">
        <v>4</v>
      </c>
      <c r="W1629" s="2">
        <v>43</v>
      </c>
      <c r="X1629" s="2" t="str" cm="1">
        <f t="array" ref="X1629">_xlfn.IFS(AND(W1629&gt;8,W1629&lt;=27),"Geração Z",AND(W1629&gt;27,W1629&lt;=43),"Millennials",AND(W1629&gt;43,W1629&lt;=59),"Geração X",W1629&gt;59,"Baby Boomers")</f>
        <v>Millennials</v>
      </c>
      <c r="Y1629" s="2" t="s">
        <v>14</v>
      </c>
      <c r="Z1629" s="2" t="s">
        <v>46</v>
      </c>
      <c r="AA1629" s="2" t="s">
        <v>7</v>
      </c>
      <c r="AB1629" s="2" t="s">
        <v>23</v>
      </c>
      <c r="AC1629" s="2" t="s">
        <v>13</v>
      </c>
      <c r="AD1629" s="2">
        <v>1</v>
      </c>
      <c r="AE1629" s="1" t="str">
        <f t="shared" si="50"/>
        <v>Referal Link</v>
      </c>
      <c r="AF1629" s="2">
        <v>1267.55</v>
      </c>
      <c r="AG1629"/>
      <c r="AH1629"/>
    </row>
    <row r="1630" spans="1:34" ht="15.75" customHeight="1" x14ac:dyDescent="0.25">
      <c r="A1630"/>
      <c r="B1630"/>
      <c r="C1630" s="35">
        <v>44071</v>
      </c>
      <c r="D1630" s="36">
        <v>152982</v>
      </c>
      <c r="E1630" s="36" t="s">
        <v>4</v>
      </c>
      <c r="F1630" s="36">
        <v>52</v>
      </c>
      <c r="G1630" s="36" t="str" cm="1">
        <f t="array" ref="G1630">_xlfn.IFS(AND(F1630&gt;8,F1630&lt;=27),"Geração Z",AND(F1630&gt;27,F1630&lt;=43),"Millennials",AND(F1630&gt;43,F1630&lt;=59),"Geração X",F1630&gt;59,"Baby Boomers")</f>
        <v>Geração X</v>
      </c>
      <c r="H1630" s="36" t="s">
        <v>14</v>
      </c>
      <c r="I1630" s="36" t="s">
        <v>28</v>
      </c>
      <c r="J1630" s="36" t="s">
        <v>29</v>
      </c>
      <c r="K1630" s="36" t="s">
        <v>23</v>
      </c>
      <c r="L1630" s="36" t="s">
        <v>17</v>
      </c>
      <c r="M1630" s="36">
        <v>1</v>
      </c>
      <c r="N1630" s="36" t="str">
        <f t="shared" si="51"/>
        <v>Referal Link</v>
      </c>
      <c r="O1630" s="36">
        <v>2066.5500000000002</v>
      </c>
      <c r="P1630" s="37"/>
      <c r="Q1630" s="43"/>
      <c r="R1630" s="37"/>
      <c r="S1630" s="38"/>
      <c r="T1630" s="45">
        <v>44115</v>
      </c>
      <c r="U1630" s="36">
        <v>153209</v>
      </c>
      <c r="V1630" s="36" t="s">
        <v>10</v>
      </c>
      <c r="W1630" s="36">
        <v>67</v>
      </c>
      <c r="X1630" s="36" t="str" cm="1">
        <f t="array" ref="X1630">_xlfn.IFS(AND(W1630&gt;8,W1630&lt;=27),"Geração Z",AND(W1630&gt;27,W1630&lt;=43),"Millennials",AND(W1630&gt;43,W1630&lt;=59),"Geração X",W1630&gt;59,"Baby Boomers")</f>
        <v>Baby Boomers</v>
      </c>
      <c r="Y1630" s="36" t="s">
        <v>14</v>
      </c>
      <c r="Z1630" s="36" t="s">
        <v>32</v>
      </c>
      <c r="AA1630" s="36" t="s">
        <v>27</v>
      </c>
      <c r="AB1630" s="36" t="s">
        <v>8</v>
      </c>
      <c r="AC1630" s="36" t="s">
        <v>9</v>
      </c>
      <c r="AD1630" s="36">
        <v>1</v>
      </c>
      <c r="AE1630" s="35" t="str">
        <f t="shared" si="50"/>
        <v>Referal Link</v>
      </c>
      <c r="AF1630" s="36">
        <v>735.56</v>
      </c>
      <c r="AG1630"/>
      <c r="AH1630"/>
    </row>
    <row r="1631" spans="1:34" ht="15.75" customHeight="1" x14ac:dyDescent="0.25">
      <c r="A1631"/>
      <c r="B1631"/>
      <c r="C1631" s="1">
        <v>44071</v>
      </c>
      <c r="D1631" s="2">
        <v>152984</v>
      </c>
      <c r="E1631" s="2" t="s">
        <v>4</v>
      </c>
      <c r="F1631" s="2">
        <v>39</v>
      </c>
      <c r="G1631" s="2" t="str" cm="1">
        <f t="array" ref="G1631">_xlfn.IFS(AND(F1631&gt;8,F1631&lt;=27),"Geração Z",AND(F1631&gt;27,F1631&lt;=43),"Millennials",AND(F1631&gt;43,F1631&lt;=59),"Geração X",F1631&gt;59,"Baby Boomers")</f>
        <v>Millennials</v>
      </c>
      <c r="H1631" s="2" t="s">
        <v>14</v>
      </c>
      <c r="I1631" s="2" t="s">
        <v>39</v>
      </c>
      <c r="J1631" s="2" t="s">
        <v>7</v>
      </c>
      <c r="K1631" s="2" t="s">
        <v>23</v>
      </c>
      <c r="L1631" s="2" t="s">
        <v>9</v>
      </c>
      <c r="M1631" s="2">
        <v>1</v>
      </c>
      <c r="N1631" s="2" t="str">
        <f t="shared" si="51"/>
        <v>Referal Link</v>
      </c>
      <c r="O1631" s="2">
        <v>1335.46</v>
      </c>
      <c r="P1631" s="37"/>
      <c r="Q1631" s="43"/>
      <c r="R1631" s="37"/>
      <c r="S1631" s="38"/>
      <c r="T1631" s="46">
        <v>44115</v>
      </c>
      <c r="U1631" s="2">
        <v>153211</v>
      </c>
      <c r="V1631" s="2" t="s">
        <v>4</v>
      </c>
      <c r="W1631" s="2">
        <v>47</v>
      </c>
      <c r="X1631" s="2" t="str" cm="1">
        <f t="array" ref="X1631">_xlfn.IFS(AND(W1631&gt;8,W1631&lt;=27),"Geração Z",AND(W1631&gt;27,W1631&lt;=43),"Millennials",AND(W1631&gt;43,W1631&lt;=59),"Geração X",W1631&gt;59,"Baby Boomers")</f>
        <v>Geração X</v>
      </c>
      <c r="Y1631" s="2" t="s">
        <v>14</v>
      </c>
      <c r="Z1631" s="2" t="s">
        <v>19</v>
      </c>
      <c r="AA1631" s="2" t="s">
        <v>20</v>
      </c>
      <c r="AB1631" s="2" t="s">
        <v>143</v>
      </c>
      <c r="AC1631" s="2" t="s">
        <v>13</v>
      </c>
      <c r="AD1631" s="2">
        <v>1</v>
      </c>
      <c r="AE1631" s="1" t="str">
        <f t="shared" si="50"/>
        <v>Referal Link</v>
      </c>
      <c r="AF1631" s="2">
        <v>456.3</v>
      </c>
      <c r="AG1631"/>
      <c r="AH1631"/>
    </row>
    <row r="1632" spans="1:34" ht="15.75" customHeight="1" x14ac:dyDescent="0.25">
      <c r="A1632"/>
      <c r="B1632"/>
      <c r="C1632" s="35">
        <v>44072</v>
      </c>
      <c r="D1632" s="36">
        <v>152997</v>
      </c>
      <c r="E1632" s="36" t="s">
        <v>4</v>
      </c>
      <c r="F1632" s="36">
        <v>68</v>
      </c>
      <c r="G1632" s="36" t="str" cm="1">
        <f t="array" ref="G1632">_xlfn.IFS(AND(F1632&gt;8,F1632&lt;=27),"Geração Z",AND(F1632&gt;27,F1632&lt;=43),"Millennials",AND(F1632&gt;43,F1632&lt;=59),"Geração X",F1632&gt;59,"Baby Boomers")</f>
        <v>Baby Boomers</v>
      </c>
      <c r="H1632" s="36" t="s">
        <v>14</v>
      </c>
      <c r="I1632" s="36" t="s">
        <v>46</v>
      </c>
      <c r="J1632" s="36" t="s">
        <v>20</v>
      </c>
      <c r="K1632" s="36" t="s">
        <v>142</v>
      </c>
      <c r="L1632" s="36" t="s">
        <v>17</v>
      </c>
      <c r="M1632" s="36">
        <v>0</v>
      </c>
      <c r="N1632" s="36" t="str">
        <f t="shared" si="51"/>
        <v>Others</v>
      </c>
      <c r="O1632" s="36">
        <v>372.21</v>
      </c>
      <c r="P1632" s="37"/>
      <c r="Q1632" s="43"/>
      <c r="R1632" s="37"/>
      <c r="S1632" s="38"/>
      <c r="T1632" s="45">
        <v>44146</v>
      </c>
      <c r="U1632" s="36">
        <v>153212</v>
      </c>
      <c r="V1632" s="36" t="s">
        <v>4</v>
      </c>
      <c r="W1632" s="36">
        <v>54</v>
      </c>
      <c r="X1632" s="36" t="str" cm="1">
        <f t="array" ref="X1632">_xlfn.IFS(AND(W1632&gt;8,W1632&lt;=27),"Geração Z",AND(W1632&gt;27,W1632&lt;=43),"Millennials",AND(W1632&gt;43,W1632&lt;=59),"Geração X",W1632&gt;59,"Baby Boomers")</f>
        <v>Geração X</v>
      </c>
      <c r="Y1632" s="36" t="s">
        <v>5</v>
      </c>
      <c r="Z1632" s="36" t="s">
        <v>61</v>
      </c>
      <c r="AA1632" s="36" t="s">
        <v>20</v>
      </c>
      <c r="AB1632" s="36" t="s">
        <v>23</v>
      </c>
      <c r="AC1632" s="36" t="s">
        <v>17</v>
      </c>
      <c r="AD1632" s="36">
        <v>1</v>
      </c>
      <c r="AE1632" s="35" t="str">
        <f t="shared" si="50"/>
        <v>Referal Link</v>
      </c>
      <c r="AF1632" s="36">
        <v>2033.16</v>
      </c>
      <c r="AG1632"/>
      <c r="AH1632"/>
    </row>
    <row r="1633" spans="1:34" ht="15.75" customHeight="1" x14ac:dyDescent="0.25">
      <c r="A1633"/>
      <c r="B1633"/>
      <c r="C1633" s="1">
        <v>44072</v>
      </c>
      <c r="D1633" s="2">
        <v>152992</v>
      </c>
      <c r="E1633" s="2" t="s">
        <v>10</v>
      </c>
      <c r="F1633" s="2">
        <v>55</v>
      </c>
      <c r="G1633" s="2" t="str" cm="1">
        <f t="array" ref="G1633">_xlfn.IFS(AND(F1633&gt;8,F1633&lt;=27),"Geração Z",AND(F1633&gt;27,F1633&lt;=43),"Millennials",AND(F1633&gt;43,F1633&lt;=59),"Geração X",F1633&gt;59,"Baby Boomers")</f>
        <v>Geração X</v>
      </c>
      <c r="H1633" s="2" t="s">
        <v>5</v>
      </c>
      <c r="I1633" s="2" t="s">
        <v>58</v>
      </c>
      <c r="J1633" s="2" t="s">
        <v>20</v>
      </c>
      <c r="K1633" s="2" t="s">
        <v>23</v>
      </c>
      <c r="L1633" s="2" t="s">
        <v>17</v>
      </c>
      <c r="M1633" s="2">
        <v>1</v>
      </c>
      <c r="N1633" s="2" t="str">
        <f t="shared" si="51"/>
        <v>Referal Link</v>
      </c>
      <c r="O1633" s="2">
        <v>1930.6</v>
      </c>
      <c r="P1633" s="37"/>
      <c r="Q1633" s="43"/>
      <c r="R1633" s="37"/>
      <c r="S1633" s="38"/>
      <c r="T1633" s="46">
        <v>44146</v>
      </c>
      <c r="U1633" s="2">
        <v>153214</v>
      </c>
      <c r="V1633" s="2" t="s">
        <v>4</v>
      </c>
      <c r="W1633" s="2">
        <v>57</v>
      </c>
      <c r="X1633" s="2" t="str" cm="1">
        <f t="array" ref="X1633">_xlfn.IFS(AND(W1633&gt;8,W1633&lt;=27),"Geração Z",AND(W1633&gt;27,W1633&lt;=43),"Millennials",AND(W1633&gt;43,W1633&lt;=59),"Geração X",W1633&gt;59,"Baby Boomers")</f>
        <v>Geração X</v>
      </c>
      <c r="Y1633" s="2" t="s">
        <v>5</v>
      </c>
      <c r="Z1633" s="2" t="s">
        <v>42</v>
      </c>
      <c r="AA1633" s="2" t="s">
        <v>29</v>
      </c>
      <c r="AB1633" s="2" t="s">
        <v>23</v>
      </c>
      <c r="AC1633" s="2" t="s">
        <v>17</v>
      </c>
      <c r="AD1633" s="2">
        <v>1</v>
      </c>
      <c r="AE1633" s="1" t="str">
        <f t="shared" si="50"/>
        <v>Referal Link</v>
      </c>
      <c r="AF1633" s="2">
        <v>99.12</v>
      </c>
      <c r="AG1633"/>
      <c r="AH1633"/>
    </row>
    <row r="1634" spans="1:34" ht="15.75" customHeight="1" x14ac:dyDescent="0.25">
      <c r="A1634"/>
      <c r="B1634"/>
      <c r="C1634" s="35">
        <v>44072</v>
      </c>
      <c r="D1634" s="36">
        <v>152996</v>
      </c>
      <c r="E1634" s="36" t="s">
        <v>10</v>
      </c>
      <c r="F1634" s="36">
        <v>17</v>
      </c>
      <c r="G1634" s="36" t="str" cm="1">
        <f t="array" ref="G1634">_xlfn.IFS(AND(F1634&gt;8,F1634&lt;=27),"Geração Z",AND(F1634&gt;27,F1634&lt;=43),"Millennials",AND(F1634&gt;43,F1634&lt;=59),"Geração X",F1634&gt;59,"Baby Boomers")</f>
        <v>Geração Z</v>
      </c>
      <c r="H1634" s="36" t="s">
        <v>5</v>
      </c>
      <c r="I1634" s="36" t="s">
        <v>30</v>
      </c>
      <c r="J1634" s="36" t="s">
        <v>29</v>
      </c>
      <c r="K1634" s="36" t="s">
        <v>23</v>
      </c>
      <c r="L1634" s="36" t="s">
        <v>9</v>
      </c>
      <c r="M1634" s="36">
        <v>1</v>
      </c>
      <c r="N1634" s="36" t="str">
        <f t="shared" si="51"/>
        <v>Referal Link</v>
      </c>
      <c r="O1634" s="36">
        <v>2764.48</v>
      </c>
      <c r="P1634" s="37"/>
      <c r="Q1634" s="43"/>
      <c r="R1634" s="37"/>
      <c r="S1634" s="38"/>
      <c r="T1634" s="45">
        <v>44176</v>
      </c>
      <c r="U1634" s="36">
        <v>153215</v>
      </c>
      <c r="V1634" s="36" t="s">
        <v>4</v>
      </c>
      <c r="W1634" s="36">
        <v>25</v>
      </c>
      <c r="X1634" s="36" t="str" cm="1">
        <f t="array" ref="X1634">_xlfn.IFS(AND(W1634&gt;8,W1634&lt;=27),"Geração Z",AND(W1634&gt;27,W1634&lt;=43),"Millennials",AND(W1634&gt;43,W1634&lt;=59),"Geração X",W1634&gt;59,"Baby Boomers")</f>
        <v>Geração Z</v>
      </c>
      <c r="Y1634" s="36" t="s">
        <v>14</v>
      </c>
      <c r="Z1634" s="36" t="s">
        <v>37</v>
      </c>
      <c r="AA1634" s="36" t="s">
        <v>29</v>
      </c>
      <c r="AB1634" s="36" t="s">
        <v>23</v>
      </c>
      <c r="AC1634" s="36" t="s">
        <v>9</v>
      </c>
      <c r="AD1634" s="36">
        <v>1</v>
      </c>
      <c r="AE1634" s="35" t="str">
        <f t="shared" si="50"/>
        <v>Referal Link</v>
      </c>
      <c r="AF1634" s="36">
        <v>1208.4100000000001</v>
      </c>
      <c r="AG1634"/>
      <c r="AH1634"/>
    </row>
    <row r="1635" spans="1:34" ht="15.75" customHeight="1" x14ac:dyDescent="0.25">
      <c r="A1635"/>
      <c r="B1635"/>
      <c r="C1635" s="1">
        <v>44072</v>
      </c>
      <c r="D1635" s="2">
        <v>152995</v>
      </c>
      <c r="E1635" s="2" t="s">
        <v>4</v>
      </c>
      <c r="F1635" s="2">
        <v>31</v>
      </c>
      <c r="G1635" s="2" t="str" cm="1">
        <f t="array" ref="G1635">_xlfn.IFS(AND(F1635&gt;8,F1635&lt;=27),"Geração Z",AND(F1635&gt;27,F1635&lt;=43),"Millennials",AND(F1635&gt;43,F1635&lt;=59),"Geração X",F1635&gt;59,"Baby Boomers")</f>
        <v>Millennials</v>
      </c>
      <c r="H1635" s="2" t="s">
        <v>5</v>
      </c>
      <c r="I1635" s="2" t="s">
        <v>58</v>
      </c>
      <c r="J1635" s="2" t="s">
        <v>7</v>
      </c>
      <c r="K1635" s="2" t="s">
        <v>23</v>
      </c>
      <c r="L1635" s="2" t="s">
        <v>17</v>
      </c>
      <c r="M1635" s="2">
        <v>1</v>
      </c>
      <c r="N1635" s="2" t="str">
        <f t="shared" si="51"/>
        <v>Referal Link</v>
      </c>
      <c r="O1635" s="2">
        <v>578.92999999999995</v>
      </c>
      <c r="P1635" s="37"/>
      <c r="Q1635" s="43"/>
      <c r="R1635" s="37"/>
      <c r="S1635" s="38"/>
      <c r="T1635" s="46">
        <v>44148</v>
      </c>
      <c r="U1635" s="2">
        <v>153217</v>
      </c>
      <c r="V1635" s="2" t="s">
        <v>10</v>
      </c>
      <c r="W1635" s="2">
        <v>19</v>
      </c>
      <c r="X1635" s="2" t="str" cm="1">
        <f t="array" ref="X1635">_xlfn.IFS(AND(W1635&gt;8,W1635&lt;=27),"Geração Z",AND(W1635&gt;27,W1635&lt;=43),"Millennials",AND(W1635&gt;43,W1635&lt;=59),"Geração X",W1635&gt;59,"Baby Boomers")</f>
        <v>Geração Z</v>
      </c>
      <c r="Y1635" s="2" t="s">
        <v>5</v>
      </c>
      <c r="Z1635" s="2" t="s">
        <v>62</v>
      </c>
      <c r="AA1635" s="2" t="s">
        <v>7</v>
      </c>
      <c r="AB1635" s="2" t="s">
        <v>23</v>
      </c>
      <c r="AC1635" s="2" t="s">
        <v>13</v>
      </c>
      <c r="AD1635" s="2">
        <v>1</v>
      </c>
      <c r="AE1635" s="1" t="str">
        <f t="shared" si="50"/>
        <v>Referal Link</v>
      </c>
      <c r="AF1635" s="2">
        <v>2888.8</v>
      </c>
      <c r="AG1635"/>
      <c r="AH1635"/>
    </row>
    <row r="1636" spans="1:34" ht="15.75" customHeight="1" x14ac:dyDescent="0.25">
      <c r="A1636"/>
      <c r="B1636"/>
      <c r="C1636" s="35">
        <v>44072</v>
      </c>
      <c r="D1636" s="36">
        <v>152994</v>
      </c>
      <c r="E1636" s="36" t="s">
        <v>10</v>
      </c>
      <c r="F1636" s="36">
        <v>66</v>
      </c>
      <c r="G1636" s="36" t="str" cm="1">
        <f t="array" ref="G1636">_xlfn.IFS(AND(F1636&gt;8,F1636&lt;=27),"Geração Z",AND(F1636&gt;27,F1636&lt;=43),"Millennials",AND(F1636&gt;43,F1636&lt;=59),"Geração X",F1636&gt;59,"Baby Boomers")</f>
        <v>Baby Boomers</v>
      </c>
      <c r="H1636" s="36" t="s">
        <v>5</v>
      </c>
      <c r="I1636" s="36" t="s">
        <v>54</v>
      </c>
      <c r="J1636" s="36" t="s">
        <v>7</v>
      </c>
      <c r="K1636" s="36" t="s">
        <v>23</v>
      </c>
      <c r="L1636" s="36" t="s">
        <v>13</v>
      </c>
      <c r="M1636" s="36">
        <v>0</v>
      </c>
      <c r="N1636" s="36" t="str">
        <f t="shared" si="51"/>
        <v>Others</v>
      </c>
      <c r="O1636" s="36">
        <v>355.09</v>
      </c>
      <c r="P1636" s="37"/>
      <c r="Q1636" s="43"/>
      <c r="R1636" s="37"/>
      <c r="S1636" s="38"/>
      <c r="T1636" s="45">
        <v>44149</v>
      </c>
      <c r="U1636" s="36">
        <v>153218</v>
      </c>
      <c r="V1636" s="36" t="s">
        <v>10</v>
      </c>
      <c r="W1636" s="36">
        <v>67</v>
      </c>
      <c r="X1636" s="36" t="str" cm="1">
        <f t="array" ref="X1636">_xlfn.IFS(AND(W1636&gt;8,W1636&lt;=27),"Geração Z",AND(W1636&gt;27,W1636&lt;=43),"Millennials",AND(W1636&gt;43,W1636&lt;=59),"Geração X",W1636&gt;59,"Baby Boomers")</f>
        <v>Baby Boomers</v>
      </c>
      <c r="Y1636" s="36" t="s">
        <v>14</v>
      </c>
      <c r="Z1636" s="36" t="s">
        <v>68</v>
      </c>
      <c r="AA1636" s="36" t="s">
        <v>34</v>
      </c>
      <c r="AB1636" s="36" t="s">
        <v>8</v>
      </c>
      <c r="AC1636" s="36" t="s">
        <v>17</v>
      </c>
      <c r="AD1636" s="36">
        <v>0</v>
      </c>
      <c r="AE1636" s="35" t="str">
        <f t="shared" si="50"/>
        <v>Others</v>
      </c>
      <c r="AF1636" s="36">
        <v>869.06</v>
      </c>
      <c r="AG1636"/>
      <c r="AH1636"/>
    </row>
    <row r="1637" spans="1:34" ht="15.75" customHeight="1" x14ac:dyDescent="0.25">
      <c r="A1637"/>
      <c r="B1637"/>
      <c r="C1637" s="1">
        <v>44072</v>
      </c>
      <c r="D1637" s="2">
        <v>152993</v>
      </c>
      <c r="E1637" s="2" t="s">
        <v>4</v>
      </c>
      <c r="F1637" s="2">
        <v>29</v>
      </c>
      <c r="G1637" s="2" t="str" cm="1">
        <f t="array" ref="G1637">_xlfn.IFS(AND(F1637&gt;8,F1637&lt;=27),"Geração Z",AND(F1637&gt;27,F1637&lt;=43),"Millennials",AND(F1637&gt;43,F1637&lt;=59),"Geração X",F1637&gt;59,"Baby Boomers")</f>
        <v>Millennials</v>
      </c>
      <c r="H1637" s="2" t="s">
        <v>5</v>
      </c>
      <c r="I1637" s="2" t="s">
        <v>41</v>
      </c>
      <c r="J1637" s="2" t="s">
        <v>29</v>
      </c>
      <c r="K1637" s="2" t="s">
        <v>142</v>
      </c>
      <c r="L1637" s="2" t="s">
        <v>17</v>
      </c>
      <c r="M1637" s="2">
        <v>1</v>
      </c>
      <c r="N1637" s="2" t="str">
        <f t="shared" si="51"/>
        <v>Referal Link</v>
      </c>
      <c r="O1637" s="2">
        <v>1518.21</v>
      </c>
      <c r="P1637" s="37"/>
      <c r="Q1637" s="43"/>
      <c r="R1637" s="37"/>
      <c r="S1637" s="38"/>
      <c r="T1637" s="46">
        <v>44149</v>
      </c>
      <c r="U1637" s="2">
        <v>153219</v>
      </c>
      <c r="V1637" s="2" t="s">
        <v>4</v>
      </c>
      <c r="W1637" s="2">
        <v>68</v>
      </c>
      <c r="X1637" s="2" t="str" cm="1">
        <f t="array" ref="X1637">_xlfn.IFS(AND(W1637&gt;8,W1637&lt;=27),"Geração Z",AND(W1637&gt;27,W1637&lt;=43),"Millennials",AND(W1637&gt;43,W1637&lt;=59),"Geração X",W1637&gt;59,"Baby Boomers")</f>
        <v>Baby Boomers</v>
      </c>
      <c r="Y1637" s="2" t="s">
        <v>5</v>
      </c>
      <c r="Z1637" s="2" t="s">
        <v>65</v>
      </c>
      <c r="AA1637" s="2" t="s">
        <v>27</v>
      </c>
      <c r="AB1637" s="2" t="s">
        <v>23</v>
      </c>
      <c r="AC1637" s="2" t="s">
        <v>9</v>
      </c>
      <c r="AD1637" s="2">
        <v>1</v>
      </c>
      <c r="AE1637" s="1" t="str">
        <f t="shared" si="50"/>
        <v>Referal Link</v>
      </c>
      <c r="AF1637" s="2">
        <v>2925.27</v>
      </c>
      <c r="AG1637"/>
      <c r="AH1637"/>
    </row>
    <row r="1638" spans="1:34" ht="15.75" customHeight="1" x14ac:dyDescent="0.25">
      <c r="A1638"/>
      <c r="B1638"/>
      <c r="C1638" s="35">
        <v>44072</v>
      </c>
      <c r="D1638" s="36">
        <v>152988</v>
      </c>
      <c r="E1638" s="36" t="s">
        <v>10</v>
      </c>
      <c r="F1638" s="36">
        <v>42</v>
      </c>
      <c r="G1638" s="36" t="str" cm="1">
        <f t="array" ref="G1638">_xlfn.IFS(AND(F1638&gt;8,F1638&lt;=27),"Geração Z",AND(F1638&gt;27,F1638&lt;=43),"Millennials",AND(F1638&gt;43,F1638&lt;=59),"Geração X",F1638&gt;59,"Baby Boomers")</f>
        <v>Millennials</v>
      </c>
      <c r="H1638" s="36" t="s">
        <v>14</v>
      </c>
      <c r="I1638" s="36" t="s">
        <v>64</v>
      </c>
      <c r="J1638" s="36" t="s">
        <v>7</v>
      </c>
      <c r="K1638" s="36" t="s">
        <v>142</v>
      </c>
      <c r="L1638" s="36" t="s">
        <v>17</v>
      </c>
      <c r="M1638" s="36">
        <v>1</v>
      </c>
      <c r="N1638" s="36" t="str">
        <f t="shared" si="51"/>
        <v>Referal Link</v>
      </c>
      <c r="O1638" s="36">
        <v>474.06</v>
      </c>
      <c r="P1638" s="37"/>
      <c r="Q1638" s="43"/>
      <c r="R1638" s="37"/>
      <c r="S1638" s="38"/>
      <c r="T1638" s="45">
        <v>44150</v>
      </c>
      <c r="U1638" s="36">
        <v>153220</v>
      </c>
      <c r="V1638" s="36" t="s">
        <v>4</v>
      </c>
      <c r="W1638" s="36">
        <v>51</v>
      </c>
      <c r="X1638" s="36" t="str" cm="1">
        <f t="array" ref="X1638">_xlfn.IFS(AND(W1638&gt;8,W1638&lt;=27),"Geração Z",AND(W1638&gt;27,W1638&lt;=43),"Millennials",AND(W1638&gt;43,W1638&lt;=59),"Geração X",W1638&gt;59,"Baby Boomers")</f>
        <v>Geração X</v>
      </c>
      <c r="Y1638" s="36" t="s">
        <v>14</v>
      </c>
      <c r="Z1638" s="36" t="s">
        <v>43</v>
      </c>
      <c r="AA1638" s="36" t="s">
        <v>29</v>
      </c>
      <c r="AB1638" s="36" t="s">
        <v>23</v>
      </c>
      <c r="AC1638" s="36" t="s">
        <v>17</v>
      </c>
      <c r="AD1638" s="36">
        <v>0</v>
      </c>
      <c r="AE1638" s="35" t="str">
        <f t="shared" si="50"/>
        <v>Others</v>
      </c>
      <c r="AF1638" s="36">
        <v>1305.1199999999999</v>
      </c>
      <c r="AG1638"/>
      <c r="AH1638"/>
    </row>
    <row r="1639" spans="1:34" ht="15.75" customHeight="1" x14ac:dyDescent="0.25">
      <c r="A1639"/>
      <c r="B1639"/>
      <c r="C1639" s="1">
        <v>44072</v>
      </c>
      <c r="D1639" s="2">
        <v>152991</v>
      </c>
      <c r="E1639" s="2" t="s">
        <v>10</v>
      </c>
      <c r="F1639" s="2">
        <v>18</v>
      </c>
      <c r="G1639" s="2" t="str" cm="1">
        <f t="array" ref="G1639">_xlfn.IFS(AND(F1639&gt;8,F1639&lt;=27),"Geração Z",AND(F1639&gt;27,F1639&lt;=43),"Millennials",AND(F1639&gt;43,F1639&lt;=59),"Geração X",F1639&gt;59,"Baby Boomers")</f>
        <v>Geração Z</v>
      </c>
      <c r="H1639" s="2" t="s">
        <v>14</v>
      </c>
      <c r="I1639" s="2" t="s">
        <v>54</v>
      </c>
      <c r="J1639" s="2" t="s">
        <v>20</v>
      </c>
      <c r="K1639" s="2" t="s">
        <v>8</v>
      </c>
      <c r="L1639" s="2" t="s">
        <v>9</v>
      </c>
      <c r="M1639" s="2">
        <v>1</v>
      </c>
      <c r="N1639" s="2" t="str">
        <f t="shared" si="51"/>
        <v>Referal Link</v>
      </c>
      <c r="O1639" s="2">
        <v>1692.57</v>
      </c>
      <c r="P1639" s="37"/>
      <c r="Q1639" s="43"/>
      <c r="R1639" s="37"/>
      <c r="S1639" s="38"/>
      <c r="T1639" s="46">
        <v>44150</v>
      </c>
      <c r="U1639" s="2">
        <v>153221</v>
      </c>
      <c r="V1639" s="2" t="s">
        <v>10</v>
      </c>
      <c r="W1639" s="2">
        <v>53</v>
      </c>
      <c r="X1639" s="2" t="str" cm="1">
        <f t="array" ref="X1639">_xlfn.IFS(AND(W1639&gt;8,W1639&lt;=27),"Geração Z",AND(W1639&gt;27,W1639&lt;=43),"Millennials",AND(W1639&gt;43,W1639&lt;=59),"Geração X",W1639&gt;59,"Baby Boomers")</f>
        <v>Geração X</v>
      </c>
      <c r="Y1639" s="2" t="s">
        <v>14</v>
      </c>
      <c r="Z1639" s="2" t="s">
        <v>26</v>
      </c>
      <c r="AA1639" s="2" t="s">
        <v>7</v>
      </c>
      <c r="AB1639" s="2" t="s">
        <v>23</v>
      </c>
      <c r="AC1639" s="2" t="s">
        <v>17</v>
      </c>
      <c r="AD1639" s="2">
        <v>0</v>
      </c>
      <c r="AE1639" s="1" t="str">
        <f t="shared" si="50"/>
        <v>Others</v>
      </c>
      <c r="AF1639" s="2">
        <v>2736.47</v>
      </c>
      <c r="AG1639"/>
      <c r="AH1639"/>
    </row>
    <row r="1640" spans="1:34" ht="15.75" customHeight="1" x14ac:dyDescent="0.25">
      <c r="A1640"/>
      <c r="B1640"/>
      <c r="C1640" s="35">
        <v>44072</v>
      </c>
      <c r="D1640" s="36">
        <v>152989</v>
      </c>
      <c r="E1640" s="36" t="s">
        <v>10</v>
      </c>
      <c r="F1640" s="36">
        <v>75</v>
      </c>
      <c r="G1640" s="36" t="str" cm="1">
        <f t="array" ref="G1640">_xlfn.IFS(AND(F1640&gt;8,F1640&lt;=27),"Geração Z",AND(F1640&gt;27,F1640&lt;=43),"Millennials",AND(F1640&gt;43,F1640&lt;=59),"Geração X",F1640&gt;59,"Baby Boomers")</f>
        <v>Baby Boomers</v>
      </c>
      <c r="H1640" s="36" t="s">
        <v>14</v>
      </c>
      <c r="I1640" s="36" t="s">
        <v>70</v>
      </c>
      <c r="J1640" s="36" t="s">
        <v>7</v>
      </c>
      <c r="K1640" s="36" t="s">
        <v>143</v>
      </c>
      <c r="L1640" s="36" t="s">
        <v>9</v>
      </c>
      <c r="M1640" s="36">
        <v>1</v>
      </c>
      <c r="N1640" s="36" t="str">
        <f t="shared" si="51"/>
        <v>Referal Link</v>
      </c>
      <c r="O1640" s="36">
        <v>59.24</v>
      </c>
      <c r="P1640" s="37"/>
      <c r="Q1640" s="43"/>
      <c r="R1640" s="37"/>
      <c r="S1640" s="38"/>
      <c r="T1640" s="45">
        <v>44151</v>
      </c>
      <c r="U1640" s="36">
        <v>153223</v>
      </c>
      <c r="V1640" s="36" t="s">
        <v>4</v>
      </c>
      <c r="W1640" s="36">
        <v>18</v>
      </c>
      <c r="X1640" s="36" t="str" cm="1">
        <f t="array" ref="X1640">_xlfn.IFS(AND(W1640&gt;8,W1640&lt;=27),"Geração Z",AND(W1640&gt;27,W1640&lt;=43),"Millennials",AND(W1640&gt;43,W1640&lt;=59),"Geração X",W1640&gt;59,"Baby Boomers")</f>
        <v>Geração Z</v>
      </c>
      <c r="Y1640" s="36" t="s">
        <v>5</v>
      </c>
      <c r="Z1640" s="36" t="s">
        <v>55</v>
      </c>
      <c r="AA1640" s="36" t="s">
        <v>20</v>
      </c>
      <c r="AB1640" s="36" t="s">
        <v>23</v>
      </c>
      <c r="AC1640" s="36" t="s">
        <v>9</v>
      </c>
      <c r="AD1640" s="36">
        <v>1</v>
      </c>
      <c r="AE1640" s="35" t="str">
        <f t="shared" si="50"/>
        <v>Referal Link</v>
      </c>
      <c r="AF1640" s="36">
        <v>76.69</v>
      </c>
      <c r="AG1640"/>
      <c r="AH1640"/>
    </row>
    <row r="1641" spans="1:34" ht="15.75" customHeight="1" x14ac:dyDescent="0.25">
      <c r="A1641"/>
      <c r="B1641"/>
      <c r="C1641" s="1">
        <v>44072</v>
      </c>
      <c r="D1641" s="2">
        <v>152986</v>
      </c>
      <c r="E1641" s="2" t="s">
        <v>10</v>
      </c>
      <c r="F1641" s="2">
        <v>75</v>
      </c>
      <c r="G1641" s="2" t="str" cm="1">
        <f t="array" ref="G1641">_xlfn.IFS(AND(F1641&gt;8,F1641&lt;=27),"Geração Z",AND(F1641&gt;27,F1641&lt;=43),"Millennials",AND(F1641&gt;43,F1641&lt;=59),"Geração X",F1641&gt;59,"Baby Boomers")</f>
        <v>Baby Boomers</v>
      </c>
      <c r="H1641" s="2" t="s">
        <v>5</v>
      </c>
      <c r="I1641" s="2" t="s">
        <v>30</v>
      </c>
      <c r="J1641" s="2" t="s">
        <v>7</v>
      </c>
      <c r="K1641" s="2" t="s">
        <v>142</v>
      </c>
      <c r="L1641" s="2" t="s">
        <v>13</v>
      </c>
      <c r="M1641" s="2">
        <v>1</v>
      </c>
      <c r="N1641" s="2" t="str">
        <f t="shared" si="51"/>
        <v>Referal Link</v>
      </c>
      <c r="O1641" s="2">
        <v>2497.31</v>
      </c>
      <c r="P1641" s="37"/>
      <c r="Q1641" s="43"/>
      <c r="R1641" s="37"/>
      <c r="S1641" s="38"/>
      <c r="T1641" s="46">
        <v>44151</v>
      </c>
      <c r="U1641" s="2">
        <v>153224</v>
      </c>
      <c r="V1641" s="2" t="s">
        <v>10</v>
      </c>
      <c r="W1641" s="2">
        <v>42</v>
      </c>
      <c r="X1641" s="2" t="str" cm="1">
        <f t="array" ref="X1641">_xlfn.IFS(AND(W1641&gt;8,W1641&lt;=27),"Geração Z",AND(W1641&gt;27,W1641&lt;=43),"Millennials",AND(W1641&gt;43,W1641&lt;=59),"Geração X",W1641&gt;59,"Baby Boomers")</f>
        <v>Millennials</v>
      </c>
      <c r="Y1641" s="2" t="s">
        <v>14</v>
      </c>
      <c r="Z1641" s="2" t="s">
        <v>43</v>
      </c>
      <c r="AA1641" s="2" t="s">
        <v>7</v>
      </c>
      <c r="AB1641" s="2" t="s">
        <v>143</v>
      </c>
      <c r="AC1641" s="2" t="s">
        <v>9</v>
      </c>
      <c r="AD1641" s="2">
        <v>1</v>
      </c>
      <c r="AE1641" s="1" t="str">
        <f t="shared" si="50"/>
        <v>Referal Link</v>
      </c>
      <c r="AF1641" s="2">
        <v>2093.7199999999998</v>
      </c>
      <c r="AG1641"/>
      <c r="AH1641"/>
    </row>
    <row r="1642" spans="1:34" ht="15.75" customHeight="1" x14ac:dyDescent="0.25">
      <c r="A1642"/>
      <c r="B1642"/>
      <c r="C1642" s="35">
        <v>44072</v>
      </c>
      <c r="D1642" s="36">
        <v>152990</v>
      </c>
      <c r="E1642" s="36" t="s">
        <v>10</v>
      </c>
      <c r="F1642" s="36">
        <v>56</v>
      </c>
      <c r="G1642" s="36" t="str" cm="1">
        <f t="array" ref="G1642">_xlfn.IFS(AND(F1642&gt;8,F1642&lt;=27),"Geração Z",AND(F1642&gt;27,F1642&lt;=43),"Millennials",AND(F1642&gt;43,F1642&lt;=59),"Geração X",F1642&gt;59,"Baby Boomers")</f>
        <v>Geração X</v>
      </c>
      <c r="H1642" s="36" t="s">
        <v>14</v>
      </c>
      <c r="I1642" s="36" t="s">
        <v>42</v>
      </c>
      <c r="J1642" s="36" t="s">
        <v>20</v>
      </c>
      <c r="K1642" s="36" t="s">
        <v>23</v>
      </c>
      <c r="L1642" s="36" t="s">
        <v>17</v>
      </c>
      <c r="M1642" s="36">
        <v>1</v>
      </c>
      <c r="N1642" s="36" t="str">
        <f t="shared" si="51"/>
        <v>Referal Link</v>
      </c>
      <c r="O1642" s="36">
        <v>809.8</v>
      </c>
      <c r="P1642" s="37"/>
      <c r="Q1642" s="43"/>
      <c r="R1642" s="37"/>
      <c r="S1642" s="38"/>
      <c r="T1642" s="45">
        <v>44152</v>
      </c>
      <c r="U1642" s="36">
        <v>153225</v>
      </c>
      <c r="V1642" s="36" t="s">
        <v>4</v>
      </c>
      <c r="W1642" s="36">
        <v>48</v>
      </c>
      <c r="X1642" s="36" t="str" cm="1">
        <f t="array" ref="X1642">_xlfn.IFS(AND(W1642&gt;8,W1642&lt;=27),"Geração Z",AND(W1642&gt;27,W1642&lt;=43),"Millennials",AND(W1642&gt;43,W1642&lt;=59),"Geração X",W1642&gt;59,"Baby Boomers")</f>
        <v>Geração X</v>
      </c>
      <c r="Y1642" s="36" t="s">
        <v>14</v>
      </c>
      <c r="Z1642" s="36" t="s">
        <v>50</v>
      </c>
      <c r="AA1642" s="36" t="s">
        <v>27</v>
      </c>
      <c r="AB1642" s="36" t="s">
        <v>23</v>
      </c>
      <c r="AC1642" s="36" t="s">
        <v>17</v>
      </c>
      <c r="AD1642" s="36">
        <v>1</v>
      </c>
      <c r="AE1642" s="35" t="str">
        <f t="shared" si="50"/>
        <v>Referal Link</v>
      </c>
      <c r="AF1642" s="36">
        <v>145.99</v>
      </c>
      <c r="AG1642"/>
      <c r="AH1642"/>
    </row>
    <row r="1643" spans="1:34" ht="15.75" customHeight="1" x14ac:dyDescent="0.25">
      <c r="A1643"/>
      <c r="B1643"/>
      <c r="C1643" s="1">
        <v>44073</v>
      </c>
      <c r="D1643" s="2">
        <v>153000</v>
      </c>
      <c r="E1643" s="2" t="s">
        <v>4</v>
      </c>
      <c r="F1643" s="2">
        <v>53</v>
      </c>
      <c r="G1643" s="2" t="str" cm="1">
        <f t="array" ref="G1643">_xlfn.IFS(AND(F1643&gt;8,F1643&lt;=27),"Geração Z",AND(F1643&gt;27,F1643&lt;=43),"Millennials",AND(F1643&gt;43,F1643&lt;=59),"Geração X",F1643&gt;59,"Baby Boomers")</f>
        <v>Geração X</v>
      </c>
      <c r="H1643" s="2" t="s">
        <v>14</v>
      </c>
      <c r="I1643" s="2" t="s">
        <v>60</v>
      </c>
      <c r="J1643" s="2" t="s">
        <v>7</v>
      </c>
      <c r="K1643" s="2" t="s">
        <v>23</v>
      </c>
      <c r="L1643" s="2" t="s">
        <v>13</v>
      </c>
      <c r="M1643" s="2">
        <v>0</v>
      </c>
      <c r="N1643" s="2" t="str">
        <f t="shared" si="51"/>
        <v>Others</v>
      </c>
      <c r="O1643" s="2">
        <v>1734.42</v>
      </c>
      <c r="P1643" s="37"/>
      <c r="Q1643" s="43"/>
      <c r="R1643" s="37"/>
      <c r="S1643" s="38"/>
      <c r="T1643" s="46">
        <v>44153</v>
      </c>
      <c r="U1643" s="2">
        <v>153226</v>
      </c>
      <c r="V1643" s="2" t="s">
        <v>4</v>
      </c>
      <c r="W1643" s="2">
        <v>20</v>
      </c>
      <c r="X1643" s="2" t="str" cm="1">
        <f t="array" ref="X1643">_xlfn.IFS(AND(W1643&gt;8,W1643&lt;=27),"Geração Z",AND(W1643&gt;27,W1643&lt;=43),"Millennials",AND(W1643&gt;43,W1643&lt;=59),"Geração X",W1643&gt;59,"Baby Boomers")</f>
        <v>Geração Z</v>
      </c>
      <c r="Y1643" s="2" t="s">
        <v>14</v>
      </c>
      <c r="Z1643" s="2" t="s">
        <v>67</v>
      </c>
      <c r="AA1643" s="2" t="s">
        <v>34</v>
      </c>
      <c r="AB1643" s="2" t="s">
        <v>23</v>
      </c>
      <c r="AC1643" s="2" t="s">
        <v>17</v>
      </c>
      <c r="AD1643" s="2">
        <v>1</v>
      </c>
      <c r="AE1643" s="1" t="str">
        <f t="shared" si="50"/>
        <v>Referal Link</v>
      </c>
      <c r="AF1643" s="2">
        <v>1324.12</v>
      </c>
      <c r="AG1643"/>
      <c r="AH1643"/>
    </row>
    <row r="1644" spans="1:34" ht="15.75" customHeight="1" x14ac:dyDescent="0.25">
      <c r="A1644"/>
      <c r="B1644"/>
      <c r="C1644" s="35">
        <v>44073</v>
      </c>
      <c r="D1644" s="36">
        <v>152999</v>
      </c>
      <c r="E1644" s="36" t="s">
        <v>10</v>
      </c>
      <c r="F1644" s="36">
        <v>71</v>
      </c>
      <c r="G1644" s="36" t="str" cm="1">
        <f t="array" ref="G1644">_xlfn.IFS(AND(F1644&gt;8,F1644&lt;=27),"Geração Z",AND(F1644&gt;27,F1644&lt;=43),"Millennials",AND(F1644&gt;43,F1644&lt;=59),"Geração X",F1644&gt;59,"Baby Boomers")</f>
        <v>Baby Boomers</v>
      </c>
      <c r="H1644" s="36" t="s">
        <v>14</v>
      </c>
      <c r="I1644" s="36" t="s">
        <v>53</v>
      </c>
      <c r="J1644" s="36" t="s">
        <v>7</v>
      </c>
      <c r="K1644" s="36" t="s">
        <v>8</v>
      </c>
      <c r="L1644" s="36" t="s">
        <v>17</v>
      </c>
      <c r="M1644" s="36">
        <v>0</v>
      </c>
      <c r="N1644" s="36" t="str">
        <f t="shared" si="51"/>
        <v>Others</v>
      </c>
      <c r="O1644" s="36">
        <v>1647.3</v>
      </c>
      <c r="P1644" s="37"/>
      <c r="Q1644" s="43"/>
      <c r="R1644" s="37"/>
      <c r="S1644" s="38"/>
      <c r="T1644" s="45">
        <v>44155</v>
      </c>
      <c r="U1644" s="36">
        <v>153227</v>
      </c>
      <c r="V1644" s="36" t="s">
        <v>4</v>
      </c>
      <c r="W1644" s="36">
        <v>26</v>
      </c>
      <c r="X1644" s="36" t="str" cm="1">
        <f t="array" ref="X1644">_xlfn.IFS(AND(W1644&gt;8,W1644&lt;=27),"Geração Z",AND(W1644&gt;27,W1644&lt;=43),"Millennials",AND(W1644&gt;43,W1644&lt;=59),"Geração X",W1644&gt;59,"Baby Boomers")</f>
        <v>Geração Z</v>
      </c>
      <c r="Y1644" s="36" t="s">
        <v>14</v>
      </c>
      <c r="Z1644" s="36" t="s">
        <v>48</v>
      </c>
      <c r="AA1644" s="36" t="s">
        <v>20</v>
      </c>
      <c r="AB1644" s="36" t="s">
        <v>8</v>
      </c>
      <c r="AC1644" s="36" t="s">
        <v>13</v>
      </c>
      <c r="AD1644" s="36">
        <v>0</v>
      </c>
      <c r="AE1644" s="35" t="str">
        <f t="shared" si="50"/>
        <v>Others</v>
      </c>
      <c r="AF1644" s="36">
        <v>713.62</v>
      </c>
      <c r="AG1644"/>
      <c r="AH1644"/>
    </row>
    <row r="1645" spans="1:34" ht="15.75" customHeight="1" x14ac:dyDescent="0.25">
      <c r="A1645"/>
      <c r="B1645"/>
      <c r="C1645" s="1">
        <v>44073</v>
      </c>
      <c r="D1645" s="2">
        <v>152998</v>
      </c>
      <c r="E1645" s="2" t="s">
        <v>10</v>
      </c>
      <c r="F1645" s="2">
        <v>75</v>
      </c>
      <c r="G1645" s="2" t="str" cm="1">
        <f t="array" ref="G1645">_xlfn.IFS(AND(F1645&gt;8,F1645&lt;=27),"Geração Z",AND(F1645&gt;27,F1645&lt;=43),"Millennials",AND(F1645&gt;43,F1645&lt;=59),"Geração X",F1645&gt;59,"Baby Boomers")</f>
        <v>Baby Boomers</v>
      </c>
      <c r="H1645" s="2" t="s">
        <v>5</v>
      </c>
      <c r="I1645" s="2" t="s">
        <v>35</v>
      </c>
      <c r="J1645" s="2" t="s">
        <v>34</v>
      </c>
      <c r="K1645" s="2" t="s">
        <v>23</v>
      </c>
      <c r="L1645" s="2" t="s">
        <v>17</v>
      </c>
      <c r="M1645" s="2">
        <v>0</v>
      </c>
      <c r="N1645" s="2" t="str">
        <f t="shared" si="51"/>
        <v>Others</v>
      </c>
      <c r="O1645" s="2">
        <v>199.61</v>
      </c>
      <c r="P1645" s="37"/>
      <c r="Q1645" s="43"/>
      <c r="R1645" s="37"/>
      <c r="S1645" s="38"/>
      <c r="T1645" s="46">
        <v>44155</v>
      </c>
      <c r="U1645" s="2">
        <v>153228</v>
      </c>
      <c r="V1645" s="2" t="s">
        <v>4</v>
      </c>
      <c r="W1645" s="2">
        <v>63</v>
      </c>
      <c r="X1645" s="2" t="str" cm="1">
        <f t="array" ref="X1645">_xlfn.IFS(AND(W1645&gt;8,W1645&lt;=27),"Geração Z",AND(W1645&gt;27,W1645&lt;=43),"Millennials",AND(W1645&gt;43,W1645&lt;=59),"Geração X",W1645&gt;59,"Baby Boomers")</f>
        <v>Baby Boomers</v>
      </c>
      <c r="Y1645" s="2" t="s">
        <v>5</v>
      </c>
      <c r="Z1645" s="2" t="s">
        <v>31</v>
      </c>
      <c r="AA1645" s="2" t="s">
        <v>7</v>
      </c>
      <c r="AB1645" s="2" t="s">
        <v>23</v>
      </c>
      <c r="AC1645" s="2" t="s">
        <v>9</v>
      </c>
      <c r="AD1645" s="2">
        <v>1</v>
      </c>
      <c r="AE1645" s="1" t="str">
        <f t="shared" si="50"/>
        <v>Referal Link</v>
      </c>
      <c r="AF1645" s="2">
        <v>2008.03</v>
      </c>
      <c r="AG1645"/>
      <c r="AH1645"/>
    </row>
    <row r="1646" spans="1:34" ht="15.75" customHeight="1" x14ac:dyDescent="0.25">
      <c r="A1646"/>
      <c r="B1646"/>
      <c r="C1646" s="35">
        <v>44074</v>
      </c>
      <c r="D1646" s="36">
        <v>153001</v>
      </c>
      <c r="E1646" s="36" t="s">
        <v>4</v>
      </c>
      <c r="F1646" s="36">
        <v>53</v>
      </c>
      <c r="G1646" s="36" t="str" cm="1">
        <f t="array" ref="G1646">_xlfn.IFS(AND(F1646&gt;8,F1646&lt;=27),"Geração Z",AND(F1646&gt;27,F1646&lt;=43),"Millennials",AND(F1646&gt;43,F1646&lt;=59),"Geração X",F1646&gt;59,"Baby Boomers")</f>
        <v>Geração X</v>
      </c>
      <c r="H1646" s="36" t="s">
        <v>14</v>
      </c>
      <c r="I1646" s="36" t="s">
        <v>50</v>
      </c>
      <c r="J1646" s="36" t="s">
        <v>27</v>
      </c>
      <c r="K1646" s="36" t="s">
        <v>143</v>
      </c>
      <c r="L1646" s="36" t="s">
        <v>9</v>
      </c>
      <c r="M1646" s="36">
        <v>1</v>
      </c>
      <c r="N1646" s="36" t="str">
        <f t="shared" si="51"/>
        <v>Referal Link</v>
      </c>
      <c r="O1646" s="36">
        <v>247.44</v>
      </c>
      <c r="P1646" s="37"/>
      <c r="Q1646" s="43"/>
      <c r="R1646" s="37"/>
      <c r="S1646" s="38"/>
      <c r="T1646" s="45">
        <v>44156</v>
      </c>
      <c r="U1646" s="36">
        <v>153230</v>
      </c>
      <c r="V1646" s="36" t="s">
        <v>4</v>
      </c>
      <c r="W1646" s="36">
        <v>47</v>
      </c>
      <c r="X1646" s="36" t="str" cm="1">
        <f t="array" ref="X1646">_xlfn.IFS(AND(W1646&gt;8,W1646&lt;=27),"Geração Z",AND(W1646&gt;27,W1646&lt;=43),"Millennials",AND(W1646&gt;43,W1646&lt;=59),"Geração X",W1646&gt;59,"Baby Boomers")</f>
        <v>Geração X</v>
      </c>
      <c r="Y1646" s="36" t="s">
        <v>5</v>
      </c>
      <c r="Z1646" s="36" t="s">
        <v>69</v>
      </c>
      <c r="AA1646" s="36" t="s">
        <v>29</v>
      </c>
      <c r="AB1646" s="36" t="s">
        <v>23</v>
      </c>
      <c r="AC1646" s="36" t="s">
        <v>9</v>
      </c>
      <c r="AD1646" s="36">
        <v>0</v>
      </c>
      <c r="AE1646" s="35" t="str">
        <f t="shared" si="50"/>
        <v>Others</v>
      </c>
      <c r="AF1646" s="36">
        <v>1613.49</v>
      </c>
      <c r="AG1646"/>
      <c r="AH1646"/>
    </row>
    <row r="1647" spans="1:34" ht="15.75" customHeight="1" x14ac:dyDescent="0.25">
      <c r="A1647"/>
      <c r="B1647"/>
      <c r="C1647" s="1">
        <v>44074</v>
      </c>
      <c r="D1647" s="2">
        <v>153002</v>
      </c>
      <c r="E1647" s="2" t="s">
        <v>4</v>
      </c>
      <c r="F1647" s="2">
        <v>54</v>
      </c>
      <c r="G1647" s="2" t="str" cm="1">
        <f t="array" ref="G1647">_xlfn.IFS(AND(F1647&gt;8,F1647&lt;=27),"Geração Z",AND(F1647&gt;27,F1647&lt;=43),"Millennials",AND(F1647&gt;43,F1647&lt;=59),"Geração X",F1647&gt;59,"Baby Boomers")</f>
        <v>Geração X</v>
      </c>
      <c r="H1647" s="2" t="s">
        <v>14</v>
      </c>
      <c r="I1647" s="2" t="s">
        <v>51</v>
      </c>
      <c r="J1647" s="2" t="s">
        <v>7</v>
      </c>
      <c r="K1647" s="2" t="s">
        <v>23</v>
      </c>
      <c r="L1647" s="2" t="s">
        <v>17</v>
      </c>
      <c r="M1647" s="2">
        <v>0</v>
      </c>
      <c r="N1647" s="2" t="str">
        <f t="shared" si="51"/>
        <v>Others</v>
      </c>
      <c r="O1647" s="2">
        <v>2539.2800000000002</v>
      </c>
      <c r="P1647" s="37"/>
      <c r="Q1647" s="43"/>
      <c r="R1647" s="37"/>
      <c r="S1647" s="38"/>
      <c r="T1647" s="46">
        <v>44156</v>
      </c>
      <c r="U1647" s="2">
        <v>153231</v>
      </c>
      <c r="V1647" s="2" t="s">
        <v>10</v>
      </c>
      <c r="W1647" s="2">
        <v>32</v>
      </c>
      <c r="X1647" s="2" t="str" cm="1">
        <f t="array" ref="X1647">_xlfn.IFS(AND(W1647&gt;8,W1647&lt;=27),"Geração Z",AND(W1647&gt;27,W1647&lt;=43),"Millennials",AND(W1647&gt;43,W1647&lt;=59),"Geração X",W1647&gt;59,"Baby Boomers")</f>
        <v>Millennials</v>
      </c>
      <c r="Y1647" s="2" t="s">
        <v>14</v>
      </c>
      <c r="Z1647" s="2" t="s">
        <v>38</v>
      </c>
      <c r="AA1647" s="2" t="s">
        <v>29</v>
      </c>
      <c r="AB1647" s="2" t="s">
        <v>23</v>
      </c>
      <c r="AC1647" s="2" t="s">
        <v>13</v>
      </c>
      <c r="AD1647" s="2">
        <v>0</v>
      </c>
      <c r="AE1647" s="1" t="str">
        <f t="shared" si="50"/>
        <v>Others</v>
      </c>
      <c r="AF1647" s="2">
        <v>826.72</v>
      </c>
      <c r="AG1647"/>
      <c r="AH1647"/>
    </row>
    <row r="1648" spans="1:34" ht="15.75" customHeight="1" x14ac:dyDescent="0.25">
      <c r="A1648"/>
      <c r="B1648"/>
      <c r="C1648" s="35">
        <v>44075</v>
      </c>
      <c r="D1648" s="36">
        <v>152331</v>
      </c>
      <c r="E1648" s="36" t="s">
        <v>10</v>
      </c>
      <c r="F1648" s="36">
        <v>47</v>
      </c>
      <c r="G1648" s="36" t="str" cm="1">
        <f t="array" ref="G1648">_xlfn.IFS(AND(F1648&gt;8,F1648&lt;=27),"Geração Z",AND(F1648&gt;27,F1648&lt;=43),"Millennials",AND(F1648&gt;43,F1648&lt;=59),"Geração X",F1648&gt;59,"Baby Boomers")</f>
        <v>Geração X</v>
      </c>
      <c r="H1648" s="36" t="s">
        <v>14</v>
      </c>
      <c r="I1648" s="36" t="s">
        <v>24</v>
      </c>
      <c r="J1648" s="36" t="s">
        <v>20</v>
      </c>
      <c r="K1648" s="36" t="s">
        <v>142</v>
      </c>
      <c r="L1648" s="36" t="s">
        <v>17</v>
      </c>
      <c r="M1648" s="36">
        <v>1</v>
      </c>
      <c r="N1648" s="36" t="str">
        <f t="shared" si="51"/>
        <v>Referal Link</v>
      </c>
      <c r="O1648" s="36">
        <v>840.32</v>
      </c>
      <c r="P1648" s="37"/>
      <c r="Q1648" s="43"/>
      <c r="R1648" s="37"/>
      <c r="S1648" s="38"/>
      <c r="T1648" s="45">
        <v>44156</v>
      </c>
      <c r="U1648" s="36">
        <v>153232</v>
      </c>
      <c r="V1648" s="36" t="s">
        <v>10</v>
      </c>
      <c r="W1648" s="36">
        <v>27</v>
      </c>
      <c r="X1648" s="36" t="str" cm="1">
        <f t="array" ref="X1648">_xlfn.IFS(AND(W1648&gt;8,W1648&lt;=27),"Geração Z",AND(W1648&gt;27,W1648&lt;=43),"Millennials",AND(W1648&gt;43,W1648&lt;=59),"Geração X",W1648&gt;59,"Baby Boomers")</f>
        <v>Geração Z</v>
      </c>
      <c r="Y1648" s="36" t="s">
        <v>5</v>
      </c>
      <c r="Z1648" s="36" t="s">
        <v>49</v>
      </c>
      <c r="AA1648" s="36" t="s">
        <v>34</v>
      </c>
      <c r="AB1648" s="36" t="s">
        <v>23</v>
      </c>
      <c r="AC1648" s="36" t="s">
        <v>17</v>
      </c>
      <c r="AD1648" s="36">
        <v>1</v>
      </c>
      <c r="AE1648" s="35" t="str">
        <f t="shared" si="50"/>
        <v>Referal Link</v>
      </c>
      <c r="AF1648" s="36">
        <v>1012.94</v>
      </c>
      <c r="AG1648"/>
      <c r="AH1648"/>
    </row>
    <row r="1649" spans="1:34" ht="15.75" customHeight="1" x14ac:dyDescent="0.25">
      <c r="A1649"/>
      <c r="B1649"/>
      <c r="C1649" s="1">
        <v>44075</v>
      </c>
      <c r="D1649" s="2">
        <v>152332</v>
      </c>
      <c r="E1649" s="2" t="s">
        <v>10</v>
      </c>
      <c r="F1649" s="2">
        <v>63</v>
      </c>
      <c r="G1649" s="2" t="str" cm="1">
        <f t="array" ref="G1649">_xlfn.IFS(AND(F1649&gt;8,F1649&lt;=27),"Geração Z",AND(F1649&gt;27,F1649&lt;=43),"Millennials",AND(F1649&gt;43,F1649&lt;=59),"Geração X",F1649&gt;59,"Baby Boomers")</f>
        <v>Baby Boomers</v>
      </c>
      <c r="H1649" s="2" t="s">
        <v>14</v>
      </c>
      <c r="I1649" s="2" t="s">
        <v>30</v>
      </c>
      <c r="J1649" s="2" t="s">
        <v>7</v>
      </c>
      <c r="K1649" s="2" t="s">
        <v>142</v>
      </c>
      <c r="L1649" s="2" t="s">
        <v>17</v>
      </c>
      <c r="M1649" s="2">
        <v>1</v>
      </c>
      <c r="N1649" s="2" t="str">
        <f t="shared" si="51"/>
        <v>Referal Link</v>
      </c>
      <c r="O1649" s="2">
        <v>483.12</v>
      </c>
      <c r="P1649" s="37"/>
      <c r="Q1649" s="43"/>
      <c r="R1649" s="37"/>
      <c r="S1649" s="38"/>
      <c r="T1649" s="46">
        <v>44157</v>
      </c>
      <c r="U1649" s="2">
        <v>153234</v>
      </c>
      <c r="V1649" s="2" t="s">
        <v>4</v>
      </c>
      <c r="W1649" s="2">
        <v>26</v>
      </c>
      <c r="X1649" s="2" t="str" cm="1">
        <f t="array" ref="X1649">_xlfn.IFS(AND(W1649&gt;8,W1649&lt;=27),"Geração Z",AND(W1649&gt;27,W1649&lt;=43),"Millennials",AND(W1649&gt;43,W1649&lt;=59),"Geração X",W1649&gt;59,"Baby Boomers")</f>
        <v>Geração Z</v>
      </c>
      <c r="Y1649" s="2" t="s">
        <v>14</v>
      </c>
      <c r="Z1649" s="2" t="s">
        <v>38</v>
      </c>
      <c r="AA1649" s="2" t="s">
        <v>7</v>
      </c>
      <c r="AB1649" s="2" t="s">
        <v>142</v>
      </c>
      <c r="AC1649" s="2" t="s">
        <v>9</v>
      </c>
      <c r="AD1649" s="2">
        <v>0</v>
      </c>
      <c r="AE1649" s="1" t="str">
        <f t="shared" si="50"/>
        <v>Others</v>
      </c>
      <c r="AF1649" s="2">
        <v>2417.1</v>
      </c>
      <c r="AG1649"/>
      <c r="AH1649"/>
    </row>
    <row r="1650" spans="1:34" ht="15.75" customHeight="1" x14ac:dyDescent="0.25">
      <c r="A1650"/>
      <c r="B1650"/>
      <c r="C1650" s="35">
        <v>44075</v>
      </c>
      <c r="D1650" s="36">
        <v>152329</v>
      </c>
      <c r="E1650" s="36" t="s">
        <v>4</v>
      </c>
      <c r="F1650" s="36">
        <v>67</v>
      </c>
      <c r="G1650" s="36" t="str" cm="1">
        <f t="array" ref="G1650">_xlfn.IFS(AND(F1650&gt;8,F1650&lt;=27),"Geração Z",AND(F1650&gt;27,F1650&lt;=43),"Millennials",AND(F1650&gt;43,F1650&lt;=59),"Geração X",F1650&gt;59,"Baby Boomers")</f>
        <v>Baby Boomers</v>
      </c>
      <c r="H1650" s="36" t="s">
        <v>5</v>
      </c>
      <c r="I1650" s="36" t="s">
        <v>50</v>
      </c>
      <c r="J1650" s="36" t="s">
        <v>7</v>
      </c>
      <c r="K1650" s="36" t="s">
        <v>23</v>
      </c>
      <c r="L1650" s="36" t="s">
        <v>13</v>
      </c>
      <c r="M1650" s="36">
        <v>1</v>
      </c>
      <c r="N1650" s="36" t="str">
        <f t="shared" si="51"/>
        <v>Referal Link</v>
      </c>
      <c r="O1650" s="36">
        <v>1988.96</v>
      </c>
      <c r="P1650" s="37"/>
      <c r="Q1650" s="43"/>
      <c r="R1650" s="37"/>
      <c r="S1650" s="38"/>
      <c r="T1650" s="45">
        <v>44157</v>
      </c>
      <c r="U1650" s="36">
        <v>153235</v>
      </c>
      <c r="V1650" s="36" t="s">
        <v>4</v>
      </c>
      <c r="W1650" s="36">
        <v>20</v>
      </c>
      <c r="X1650" s="36" t="str" cm="1">
        <f t="array" ref="X1650">_xlfn.IFS(AND(W1650&gt;8,W1650&lt;=27),"Geração Z",AND(W1650&gt;27,W1650&lt;=43),"Millennials",AND(W1650&gt;43,W1650&lt;=59),"Geração X",W1650&gt;59,"Baby Boomers")</f>
        <v>Geração Z</v>
      </c>
      <c r="Y1650" s="36" t="s">
        <v>5</v>
      </c>
      <c r="Z1650" s="36" t="s">
        <v>43</v>
      </c>
      <c r="AA1650" s="36" t="s">
        <v>20</v>
      </c>
      <c r="AB1650" s="36" t="s">
        <v>142</v>
      </c>
      <c r="AC1650" s="36" t="s">
        <v>9</v>
      </c>
      <c r="AD1650" s="36">
        <v>0</v>
      </c>
      <c r="AE1650" s="35" t="str">
        <f t="shared" si="50"/>
        <v>Others</v>
      </c>
      <c r="AF1650" s="36">
        <v>774.8</v>
      </c>
      <c r="AG1650"/>
      <c r="AH1650"/>
    </row>
    <row r="1651" spans="1:34" ht="15.75" customHeight="1" x14ac:dyDescent="0.25">
      <c r="A1651"/>
      <c r="B1651"/>
      <c r="C1651" s="1">
        <v>44075</v>
      </c>
      <c r="D1651" s="2">
        <v>152333</v>
      </c>
      <c r="E1651" s="2" t="s">
        <v>4</v>
      </c>
      <c r="F1651" s="2">
        <v>44</v>
      </c>
      <c r="G1651" s="2" t="str" cm="1">
        <f t="array" ref="G1651">_xlfn.IFS(AND(F1651&gt;8,F1651&lt;=27),"Geração Z",AND(F1651&gt;27,F1651&lt;=43),"Millennials",AND(F1651&gt;43,F1651&lt;=59),"Geração X",F1651&gt;59,"Baby Boomers")</f>
        <v>Geração X</v>
      </c>
      <c r="H1651" s="2" t="s">
        <v>5</v>
      </c>
      <c r="I1651" s="2" t="s">
        <v>51</v>
      </c>
      <c r="J1651" s="2" t="s">
        <v>7</v>
      </c>
      <c r="K1651" s="2" t="s">
        <v>142</v>
      </c>
      <c r="L1651" s="2" t="s">
        <v>17</v>
      </c>
      <c r="M1651" s="2">
        <v>1</v>
      </c>
      <c r="N1651" s="2" t="str">
        <f t="shared" si="51"/>
        <v>Referal Link</v>
      </c>
      <c r="O1651" s="2">
        <v>2969.4</v>
      </c>
      <c r="P1651" s="37"/>
      <c r="Q1651" s="43"/>
      <c r="R1651" s="37"/>
      <c r="S1651" s="38"/>
      <c r="T1651" s="46">
        <v>44157</v>
      </c>
      <c r="U1651" s="2">
        <v>153236</v>
      </c>
      <c r="V1651" s="2" t="s">
        <v>10</v>
      </c>
      <c r="W1651" s="2">
        <v>45</v>
      </c>
      <c r="X1651" s="2" t="str" cm="1">
        <f t="array" ref="X1651">_xlfn.IFS(AND(W1651&gt;8,W1651&lt;=27),"Geração Z",AND(W1651&gt;27,W1651&lt;=43),"Millennials",AND(W1651&gt;43,W1651&lt;=59),"Geração X",W1651&gt;59,"Baby Boomers")</f>
        <v>Geração X</v>
      </c>
      <c r="Y1651" s="2" t="s">
        <v>5</v>
      </c>
      <c r="Z1651" s="2" t="s">
        <v>6</v>
      </c>
      <c r="AA1651" s="2" t="s">
        <v>20</v>
      </c>
      <c r="AB1651" s="2" t="s">
        <v>23</v>
      </c>
      <c r="AC1651" s="2" t="s">
        <v>13</v>
      </c>
      <c r="AD1651" s="2">
        <v>1</v>
      </c>
      <c r="AE1651" s="1" t="str">
        <f t="shared" si="50"/>
        <v>Referal Link</v>
      </c>
      <c r="AF1651" s="2">
        <v>1407.18</v>
      </c>
      <c r="AG1651"/>
      <c r="AH1651"/>
    </row>
    <row r="1652" spans="1:34" ht="15.75" customHeight="1" x14ac:dyDescent="0.25">
      <c r="A1652"/>
      <c r="B1652"/>
      <c r="C1652" s="35">
        <v>44075</v>
      </c>
      <c r="D1652" s="36">
        <v>152328</v>
      </c>
      <c r="E1652" s="36" t="s">
        <v>10</v>
      </c>
      <c r="F1652" s="36">
        <v>27</v>
      </c>
      <c r="G1652" s="36" t="str" cm="1">
        <f t="array" ref="G1652">_xlfn.IFS(AND(F1652&gt;8,F1652&lt;=27),"Geração Z",AND(F1652&gt;27,F1652&lt;=43),"Millennials",AND(F1652&gt;43,F1652&lt;=59),"Geração X",F1652&gt;59,"Baby Boomers")</f>
        <v>Geração Z</v>
      </c>
      <c r="H1652" s="36" t="s">
        <v>5</v>
      </c>
      <c r="I1652" s="36" t="s">
        <v>67</v>
      </c>
      <c r="J1652" s="36" t="s">
        <v>20</v>
      </c>
      <c r="K1652" s="36" t="s">
        <v>23</v>
      </c>
      <c r="L1652" s="36" t="s">
        <v>9</v>
      </c>
      <c r="M1652" s="36">
        <v>1</v>
      </c>
      <c r="N1652" s="36" t="str">
        <f t="shared" si="51"/>
        <v>Referal Link</v>
      </c>
      <c r="O1652" s="36">
        <v>1020.47</v>
      </c>
      <c r="P1652" s="37"/>
      <c r="Q1652" s="43"/>
      <c r="R1652" s="37"/>
      <c r="S1652" s="38"/>
      <c r="T1652" s="45">
        <v>44157</v>
      </c>
      <c r="U1652" s="36">
        <v>153237</v>
      </c>
      <c r="V1652" s="36" t="s">
        <v>10</v>
      </c>
      <c r="W1652" s="36">
        <v>52</v>
      </c>
      <c r="X1652" s="36" t="str" cm="1">
        <f t="array" ref="X1652">_xlfn.IFS(AND(W1652&gt;8,W1652&lt;=27),"Geração Z",AND(W1652&gt;27,W1652&lt;=43),"Millennials",AND(W1652&gt;43,W1652&lt;=59),"Geração X",W1652&gt;59,"Baby Boomers")</f>
        <v>Geração X</v>
      </c>
      <c r="Y1652" s="36" t="s">
        <v>14</v>
      </c>
      <c r="Z1652" s="36" t="s">
        <v>11</v>
      </c>
      <c r="AA1652" s="36" t="s">
        <v>29</v>
      </c>
      <c r="AB1652" s="36" t="s">
        <v>143</v>
      </c>
      <c r="AC1652" s="36" t="s">
        <v>13</v>
      </c>
      <c r="AD1652" s="36">
        <v>0</v>
      </c>
      <c r="AE1652" s="35" t="str">
        <f t="shared" si="50"/>
        <v>Others</v>
      </c>
      <c r="AF1652" s="36">
        <v>1148.69</v>
      </c>
      <c r="AG1652"/>
      <c r="AH1652"/>
    </row>
    <row r="1653" spans="1:34" ht="15.75" customHeight="1" x14ac:dyDescent="0.25">
      <c r="A1653"/>
      <c r="B1653"/>
      <c r="C1653" s="1">
        <v>44075</v>
      </c>
      <c r="D1653" s="2">
        <v>152327</v>
      </c>
      <c r="E1653" s="2" t="s">
        <v>4</v>
      </c>
      <c r="F1653" s="2">
        <v>17</v>
      </c>
      <c r="G1653" s="2" t="str" cm="1">
        <f t="array" ref="G1653">_xlfn.IFS(AND(F1653&gt;8,F1653&lt;=27),"Geração Z",AND(F1653&gt;27,F1653&lt;=43),"Millennials",AND(F1653&gt;43,F1653&lt;=59),"Geração X",F1653&gt;59,"Baby Boomers")</f>
        <v>Geração Z</v>
      </c>
      <c r="H1653" s="2" t="s">
        <v>14</v>
      </c>
      <c r="I1653" s="2" t="s">
        <v>57</v>
      </c>
      <c r="J1653" s="2" t="s">
        <v>20</v>
      </c>
      <c r="K1653" s="2" t="s">
        <v>143</v>
      </c>
      <c r="L1653" s="2" t="s">
        <v>9</v>
      </c>
      <c r="M1653" s="2">
        <v>0</v>
      </c>
      <c r="N1653" s="2" t="str">
        <f t="shared" si="51"/>
        <v>Others</v>
      </c>
      <c r="O1653" s="2">
        <v>1907.39</v>
      </c>
      <c r="P1653" s="37"/>
      <c r="Q1653" s="43"/>
      <c r="R1653" s="37"/>
      <c r="S1653" s="38"/>
      <c r="T1653" s="46">
        <v>44158</v>
      </c>
      <c r="U1653" s="2">
        <v>153238</v>
      </c>
      <c r="V1653" s="2" t="s">
        <v>4</v>
      </c>
      <c r="W1653" s="2">
        <v>25</v>
      </c>
      <c r="X1653" s="2" t="str" cm="1">
        <f t="array" ref="X1653">_xlfn.IFS(AND(W1653&gt;8,W1653&lt;=27),"Geração Z",AND(W1653&gt;27,W1653&lt;=43),"Millennials",AND(W1653&gt;43,W1653&lt;=59),"Geração X",W1653&gt;59,"Baby Boomers")</f>
        <v>Geração Z</v>
      </c>
      <c r="Y1653" s="2" t="s">
        <v>14</v>
      </c>
      <c r="Z1653" s="2" t="s">
        <v>48</v>
      </c>
      <c r="AA1653" s="2" t="s">
        <v>29</v>
      </c>
      <c r="AB1653" s="2" t="s">
        <v>142</v>
      </c>
      <c r="AC1653" s="2" t="s">
        <v>17</v>
      </c>
      <c r="AD1653" s="2">
        <v>1</v>
      </c>
      <c r="AE1653" s="1" t="str">
        <f t="shared" si="50"/>
        <v>Referal Link</v>
      </c>
      <c r="AF1653" s="2">
        <v>1280.6300000000001</v>
      </c>
      <c r="AG1653"/>
      <c r="AH1653"/>
    </row>
    <row r="1654" spans="1:34" ht="15.75" customHeight="1" x14ac:dyDescent="0.25">
      <c r="A1654"/>
      <c r="B1654"/>
      <c r="C1654" s="35">
        <v>44076</v>
      </c>
      <c r="D1654" s="36">
        <v>152428</v>
      </c>
      <c r="E1654" s="36" t="s">
        <v>4</v>
      </c>
      <c r="F1654" s="36">
        <v>21</v>
      </c>
      <c r="G1654" s="36" t="str" cm="1">
        <f t="array" ref="G1654">_xlfn.IFS(AND(F1654&gt;8,F1654&lt;=27),"Geração Z",AND(F1654&gt;27,F1654&lt;=43),"Millennials",AND(F1654&gt;43,F1654&lt;=59),"Geração X",F1654&gt;59,"Baby Boomers")</f>
        <v>Geração Z</v>
      </c>
      <c r="H1654" s="36" t="s">
        <v>5</v>
      </c>
      <c r="I1654" s="36" t="s">
        <v>24</v>
      </c>
      <c r="J1654" s="36" t="s">
        <v>20</v>
      </c>
      <c r="K1654" s="36" t="s">
        <v>142</v>
      </c>
      <c r="L1654" s="36" t="s">
        <v>17</v>
      </c>
      <c r="M1654" s="36">
        <v>0</v>
      </c>
      <c r="N1654" s="36" t="str">
        <f t="shared" si="51"/>
        <v>Others</v>
      </c>
      <c r="O1654" s="36">
        <v>438.2</v>
      </c>
      <c r="P1654" s="37"/>
      <c r="Q1654" s="43"/>
      <c r="R1654" s="37"/>
      <c r="S1654" s="38"/>
      <c r="T1654" s="45">
        <v>44159</v>
      </c>
      <c r="U1654" s="36">
        <v>153239</v>
      </c>
      <c r="V1654" s="36" t="s">
        <v>10</v>
      </c>
      <c r="W1654" s="36">
        <v>15</v>
      </c>
      <c r="X1654" s="36" t="str" cm="1">
        <f t="array" ref="X1654">_xlfn.IFS(AND(W1654&gt;8,W1654&lt;=27),"Geração Z",AND(W1654&gt;27,W1654&lt;=43),"Millennials",AND(W1654&gt;43,W1654&lt;=59),"Geração X",W1654&gt;59,"Baby Boomers")</f>
        <v>Geração Z</v>
      </c>
      <c r="Y1654" s="36" t="s">
        <v>14</v>
      </c>
      <c r="Z1654" s="36" t="s">
        <v>39</v>
      </c>
      <c r="AA1654" s="36" t="s">
        <v>20</v>
      </c>
      <c r="AB1654" s="36" t="s">
        <v>23</v>
      </c>
      <c r="AC1654" s="36" t="s">
        <v>13</v>
      </c>
      <c r="AD1654" s="36">
        <v>1</v>
      </c>
      <c r="AE1654" s="35" t="str">
        <f t="shared" si="50"/>
        <v>Referal Link</v>
      </c>
      <c r="AF1654" s="36">
        <v>1173.06</v>
      </c>
      <c r="AG1654"/>
      <c r="AH1654"/>
    </row>
    <row r="1655" spans="1:34" ht="15.75" customHeight="1" x14ac:dyDescent="0.25">
      <c r="A1655"/>
      <c r="B1655"/>
      <c r="C1655" s="1">
        <v>44076</v>
      </c>
      <c r="D1655" s="2">
        <v>152427</v>
      </c>
      <c r="E1655" s="2" t="s">
        <v>10</v>
      </c>
      <c r="F1655" s="2">
        <v>70</v>
      </c>
      <c r="G1655" s="2" t="str" cm="1">
        <f t="array" ref="G1655">_xlfn.IFS(AND(F1655&gt;8,F1655&lt;=27),"Geração Z",AND(F1655&gt;27,F1655&lt;=43),"Millennials",AND(F1655&gt;43,F1655&lt;=59),"Geração X",F1655&gt;59,"Baby Boomers")</f>
        <v>Baby Boomers</v>
      </c>
      <c r="H1655" s="2" t="s">
        <v>14</v>
      </c>
      <c r="I1655" s="2" t="s">
        <v>54</v>
      </c>
      <c r="J1655" s="2" t="s">
        <v>7</v>
      </c>
      <c r="K1655" s="2" t="s">
        <v>143</v>
      </c>
      <c r="L1655" s="2" t="s">
        <v>17</v>
      </c>
      <c r="M1655" s="2">
        <v>1</v>
      </c>
      <c r="N1655" s="2" t="str">
        <f t="shared" si="51"/>
        <v>Referal Link</v>
      </c>
      <c r="O1655" s="2">
        <v>153.01</v>
      </c>
      <c r="P1655" s="37"/>
      <c r="Q1655" s="43"/>
      <c r="R1655" s="37"/>
      <c r="S1655" s="38"/>
      <c r="T1655" s="46">
        <v>44159</v>
      </c>
      <c r="U1655" s="2">
        <v>153240</v>
      </c>
      <c r="V1655" s="2" t="s">
        <v>4</v>
      </c>
      <c r="W1655" s="2">
        <v>22</v>
      </c>
      <c r="X1655" s="2" t="str" cm="1">
        <f t="array" ref="X1655">_xlfn.IFS(AND(W1655&gt;8,W1655&lt;=27),"Geração Z",AND(W1655&gt;27,W1655&lt;=43),"Millennials",AND(W1655&gt;43,W1655&lt;=59),"Geração X",W1655&gt;59,"Baby Boomers")</f>
        <v>Geração Z</v>
      </c>
      <c r="Y1655" s="2" t="s">
        <v>5</v>
      </c>
      <c r="Z1655" s="2" t="s">
        <v>50</v>
      </c>
      <c r="AA1655" s="2" t="s">
        <v>20</v>
      </c>
      <c r="AB1655" s="2" t="s">
        <v>142</v>
      </c>
      <c r="AC1655" s="2" t="s">
        <v>13</v>
      </c>
      <c r="AD1655" s="2">
        <v>0</v>
      </c>
      <c r="AE1655" s="1" t="str">
        <f t="shared" si="50"/>
        <v>Others</v>
      </c>
      <c r="AF1655" s="2">
        <v>2498.2399999999998</v>
      </c>
      <c r="AG1655"/>
      <c r="AH1655"/>
    </row>
    <row r="1656" spans="1:34" ht="15.75" customHeight="1" x14ac:dyDescent="0.25">
      <c r="A1656"/>
      <c r="B1656"/>
      <c r="C1656" s="35">
        <v>44077</v>
      </c>
      <c r="D1656" s="36">
        <v>152511</v>
      </c>
      <c r="E1656" s="36" t="s">
        <v>4</v>
      </c>
      <c r="F1656" s="36">
        <v>37</v>
      </c>
      <c r="G1656" s="36" t="str" cm="1">
        <f t="array" ref="G1656">_xlfn.IFS(AND(F1656&gt;8,F1656&lt;=27),"Geração Z",AND(F1656&gt;27,F1656&lt;=43),"Millennials",AND(F1656&gt;43,F1656&lt;=59),"Geração X",F1656&gt;59,"Baby Boomers")</f>
        <v>Millennials</v>
      </c>
      <c r="H1656" s="36" t="s">
        <v>14</v>
      </c>
      <c r="I1656" s="36" t="s">
        <v>42</v>
      </c>
      <c r="J1656" s="36" t="s">
        <v>29</v>
      </c>
      <c r="K1656" s="36" t="s">
        <v>142</v>
      </c>
      <c r="L1656" s="36" t="s">
        <v>17</v>
      </c>
      <c r="M1656" s="36">
        <v>1</v>
      </c>
      <c r="N1656" s="36" t="str">
        <f t="shared" si="51"/>
        <v>Referal Link</v>
      </c>
      <c r="O1656" s="36">
        <v>1383.85</v>
      </c>
      <c r="P1656" s="37"/>
      <c r="Q1656" s="43"/>
      <c r="R1656" s="37"/>
      <c r="S1656" s="38"/>
      <c r="T1656" s="45">
        <v>44160</v>
      </c>
      <c r="U1656" s="36">
        <v>153241</v>
      </c>
      <c r="V1656" s="36" t="s">
        <v>4</v>
      </c>
      <c r="W1656" s="36">
        <v>17</v>
      </c>
      <c r="X1656" s="36" t="str" cm="1">
        <f t="array" ref="X1656">_xlfn.IFS(AND(W1656&gt;8,W1656&lt;=27),"Geração Z",AND(W1656&gt;27,W1656&lt;=43),"Millennials",AND(W1656&gt;43,W1656&lt;=59),"Geração X",W1656&gt;59,"Baby Boomers")</f>
        <v>Geração Z</v>
      </c>
      <c r="Y1656" s="36" t="s">
        <v>14</v>
      </c>
      <c r="Z1656" s="36" t="s">
        <v>24</v>
      </c>
      <c r="AA1656" s="36" t="s">
        <v>7</v>
      </c>
      <c r="AB1656" s="36" t="s">
        <v>23</v>
      </c>
      <c r="AC1656" s="36" t="s">
        <v>17</v>
      </c>
      <c r="AD1656" s="36">
        <v>0</v>
      </c>
      <c r="AE1656" s="35" t="str">
        <f t="shared" si="50"/>
        <v>Others</v>
      </c>
      <c r="AF1656" s="36">
        <v>1086.53</v>
      </c>
      <c r="AG1656"/>
      <c r="AH1656"/>
    </row>
    <row r="1657" spans="1:34" ht="15.75" customHeight="1" x14ac:dyDescent="0.25">
      <c r="A1657"/>
      <c r="B1657"/>
      <c r="C1657" s="1">
        <v>44077</v>
      </c>
      <c r="D1657" s="2">
        <v>152510</v>
      </c>
      <c r="E1657" s="2" t="s">
        <v>4</v>
      </c>
      <c r="F1657" s="2">
        <v>40</v>
      </c>
      <c r="G1657" s="2" t="str" cm="1">
        <f t="array" ref="G1657">_xlfn.IFS(AND(F1657&gt;8,F1657&lt;=27),"Geração Z",AND(F1657&gt;27,F1657&lt;=43),"Millennials",AND(F1657&gt;43,F1657&lt;=59),"Geração X",F1657&gt;59,"Baby Boomers")</f>
        <v>Millennials</v>
      </c>
      <c r="H1657" s="2" t="s">
        <v>14</v>
      </c>
      <c r="I1657" s="2" t="s">
        <v>48</v>
      </c>
      <c r="J1657" s="2" t="s">
        <v>7</v>
      </c>
      <c r="K1657" s="2" t="s">
        <v>23</v>
      </c>
      <c r="L1657" s="2" t="s">
        <v>17</v>
      </c>
      <c r="M1657" s="2">
        <v>1</v>
      </c>
      <c r="N1657" s="2" t="str">
        <f t="shared" si="51"/>
        <v>Referal Link</v>
      </c>
      <c r="O1657" s="2">
        <v>902.85</v>
      </c>
      <c r="P1657" s="37"/>
      <c r="Q1657" s="43"/>
      <c r="R1657" s="37"/>
      <c r="S1657" s="38"/>
      <c r="T1657" s="46">
        <v>44160</v>
      </c>
      <c r="U1657" s="2">
        <v>153242</v>
      </c>
      <c r="V1657" s="2" t="s">
        <v>10</v>
      </c>
      <c r="W1657" s="2">
        <v>16</v>
      </c>
      <c r="X1657" s="2" t="str" cm="1">
        <f t="array" ref="X1657">_xlfn.IFS(AND(W1657&gt;8,W1657&lt;=27),"Geração Z",AND(W1657&gt;27,W1657&lt;=43),"Millennials",AND(W1657&gt;43,W1657&lt;=59),"Geração X",W1657&gt;59,"Baby Boomers")</f>
        <v>Geração Z</v>
      </c>
      <c r="Y1657" s="2" t="s">
        <v>14</v>
      </c>
      <c r="Z1657" s="2" t="s">
        <v>15</v>
      </c>
      <c r="AA1657" s="2" t="s">
        <v>7</v>
      </c>
      <c r="AB1657" s="2" t="s">
        <v>142</v>
      </c>
      <c r="AC1657" s="2" t="s">
        <v>17</v>
      </c>
      <c r="AD1657" s="2">
        <v>1</v>
      </c>
      <c r="AE1657" s="1" t="str">
        <f t="shared" si="50"/>
        <v>Referal Link</v>
      </c>
      <c r="AF1657" s="2">
        <v>139.78</v>
      </c>
      <c r="AG1657"/>
      <c r="AH1657"/>
    </row>
    <row r="1658" spans="1:34" ht="15.75" customHeight="1" x14ac:dyDescent="0.25">
      <c r="A1658"/>
      <c r="B1658"/>
      <c r="C1658" s="35">
        <v>44078</v>
      </c>
      <c r="D1658" s="36">
        <v>152587</v>
      </c>
      <c r="E1658" s="36" t="s">
        <v>4</v>
      </c>
      <c r="F1658" s="36">
        <v>33</v>
      </c>
      <c r="G1658" s="36" t="str" cm="1">
        <f t="array" ref="G1658">_xlfn.IFS(AND(F1658&gt;8,F1658&lt;=27),"Geração Z",AND(F1658&gt;27,F1658&lt;=43),"Millennials",AND(F1658&gt;43,F1658&lt;=59),"Geração X",F1658&gt;59,"Baby Boomers")</f>
        <v>Millennials</v>
      </c>
      <c r="H1658" s="36" t="s">
        <v>5</v>
      </c>
      <c r="I1658" s="36" t="s">
        <v>39</v>
      </c>
      <c r="J1658" s="36" t="s">
        <v>7</v>
      </c>
      <c r="K1658" s="36" t="s">
        <v>8</v>
      </c>
      <c r="L1658" s="36" t="s">
        <v>13</v>
      </c>
      <c r="M1658" s="36">
        <v>0</v>
      </c>
      <c r="N1658" s="36" t="str">
        <f t="shared" si="51"/>
        <v>Others</v>
      </c>
      <c r="O1658" s="36">
        <v>669.93</v>
      </c>
      <c r="P1658" s="37"/>
      <c r="Q1658" s="43"/>
      <c r="R1658" s="37"/>
      <c r="S1658" s="38"/>
      <c r="T1658" s="45">
        <v>44160</v>
      </c>
      <c r="U1658" s="36">
        <v>153243</v>
      </c>
      <c r="V1658" s="36" t="s">
        <v>10</v>
      </c>
      <c r="W1658" s="36">
        <v>20</v>
      </c>
      <c r="X1658" s="36" t="str" cm="1">
        <f t="array" ref="X1658">_xlfn.IFS(AND(W1658&gt;8,W1658&lt;=27),"Geração Z",AND(W1658&gt;27,W1658&lt;=43),"Millennials",AND(W1658&gt;43,W1658&lt;=59),"Geração X",W1658&gt;59,"Baby Boomers")</f>
        <v>Geração Z</v>
      </c>
      <c r="Y1658" s="36" t="s">
        <v>5</v>
      </c>
      <c r="Z1658" s="36" t="s">
        <v>45</v>
      </c>
      <c r="AA1658" s="36" t="s">
        <v>27</v>
      </c>
      <c r="AB1658" s="36" t="s">
        <v>143</v>
      </c>
      <c r="AC1658" s="36" t="s">
        <v>17</v>
      </c>
      <c r="AD1658" s="36">
        <v>1</v>
      </c>
      <c r="AE1658" s="35" t="str">
        <f t="shared" si="50"/>
        <v>Referal Link</v>
      </c>
      <c r="AF1658" s="36">
        <v>1079.45</v>
      </c>
      <c r="AG1658"/>
      <c r="AH1658"/>
    </row>
    <row r="1659" spans="1:34" ht="15.75" customHeight="1" x14ac:dyDescent="0.25">
      <c r="A1659"/>
      <c r="B1659"/>
      <c r="C1659" s="1">
        <v>44078</v>
      </c>
      <c r="D1659" s="2">
        <v>152588</v>
      </c>
      <c r="E1659" s="2" t="s">
        <v>4</v>
      </c>
      <c r="F1659" s="2">
        <v>36</v>
      </c>
      <c r="G1659" s="2" t="str" cm="1">
        <f t="array" ref="G1659">_xlfn.IFS(AND(F1659&gt;8,F1659&lt;=27),"Geração Z",AND(F1659&gt;27,F1659&lt;=43),"Millennials",AND(F1659&gt;43,F1659&lt;=59),"Geração X",F1659&gt;59,"Baby Boomers")</f>
        <v>Millennials</v>
      </c>
      <c r="H1659" s="2" t="s">
        <v>5</v>
      </c>
      <c r="I1659" s="2" t="s">
        <v>41</v>
      </c>
      <c r="J1659" s="2" t="s">
        <v>7</v>
      </c>
      <c r="K1659" s="2" t="s">
        <v>143</v>
      </c>
      <c r="L1659" s="2" t="s">
        <v>17</v>
      </c>
      <c r="M1659" s="2">
        <v>1</v>
      </c>
      <c r="N1659" s="2" t="str">
        <f t="shared" si="51"/>
        <v>Referal Link</v>
      </c>
      <c r="O1659" s="2">
        <v>393.94</v>
      </c>
      <c r="P1659" s="37"/>
      <c r="Q1659" s="43"/>
      <c r="R1659" s="37"/>
      <c r="S1659" s="38"/>
      <c r="T1659" s="46">
        <v>44160</v>
      </c>
      <c r="U1659" s="2">
        <v>153244</v>
      </c>
      <c r="V1659" s="2" t="s">
        <v>10</v>
      </c>
      <c r="W1659" s="2">
        <v>39</v>
      </c>
      <c r="X1659" s="2" t="str" cm="1">
        <f t="array" ref="X1659">_xlfn.IFS(AND(W1659&gt;8,W1659&lt;=27),"Geração Z",AND(W1659&gt;27,W1659&lt;=43),"Millennials",AND(W1659&gt;43,W1659&lt;=59),"Geração X",W1659&gt;59,"Baby Boomers")</f>
        <v>Millennials</v>
      </c>
      <c r="Y1659" s="2" t="s">
        <v>5</v>
      </c>
      <c r="Z1659" s="2" t="s">
        <v>54</v>
      </c>
      <c r="AA1659" s="2" t="s">
        <v>7</v>
      </c>
      <c r="AB1659" s="2" t="s">
        <v>8</v>
      </c>
      <c r="AC1659" s="2" t="s">
        <v>17</v>
      </c>
      <c r="AD1659" s="2">
        <v>0</v>
      </c>
      <c r="AE1659" s="1" t="str">
        <f t="shared" si="50"/>
        <v>Others</v>
      </c>
      <c r="AF1659" s="2">
        <v>861.01</v>
      </c>
      <c r="AG1659"/>
      <c r="AH1659"/>
    </row>
    <row r="1660" spans="1:34" ht="15.75" customHeight="1" x14ac:dyDescent="0.25">
      <c r="A1660"/>
      <c r="B1660"/>
      <c r="C1660" s="35">
        <v>44078</v>
      </c>
      <c r="D1660" s="36">
        <v>152589</v>
      </c>
      <c r="E1660" s="36" t="s">
        <v>4</v>
      </c>
      <c r="F1660" s="36">
        <v>19</v>
      </c>
      <c r="G1660" s="36" t="str" cm="1">
        <f t="array" ref="G1660">_xlfn.IFS(AND(F1660&gt;8,F1660&lt;=27),"Geração Z",AND(F1660&gt;27,F1660&lt;=43),"Millennials",AND(F1660&gt;43,F1660&lt;=59),"Geração X",F1660&gt;59,"Baby Boomers")</f>
        <v>Geração Z</v>
      </c>
      <c r="H1660" s="36" t="s">
        <v>5</v>
      </c>
      <c r="I1660" s="36" t="s">
        <v>49</v>
      </c>
      <c r="J1660" s="36" t="s">
        <v>27</v>
      </c>
      <c r="K1660" s="36" t="s">
        <v>23</v>
      </c>
      <c r="L1660" s="36" t="s">
        <v>17</v>
      </c>
      <c r="M1660" s="36">
        <v>1</v>
      </c>
      <c r="N1660" s="36" t="str">
        <f t="shared" si="51"/>
        <v>Referal Link</v>
      </c>
      <c r="O1660" s="36">
        <v>214.11</v>
      </c>
      <c r="P1660" s="37"/>
      <c r="Q1660" s="43"/>
      <c r="R1660" s="37"/>
      <c r="S1660" s="38"/>
      <c r="T1660" s="45">
        <v>44161</v>
      </c>
      <c r="U1660" s="36">
        <v>153246</v>
      </c>
      <c r="V1660" s="36" t="s">
        <v>10</v>
      </c>
      <c r="W1660" s="36">
        <v>31</v>
      </c>
      <c r="X1660" s="36" t="str" cm="1">
        <f t="array" ref="X1660">_xlfn.IFS(AND(W1660&gt;8,W1660&lt;=27),"Geração Z",AND(W1660&gt;27,W1660&lt;=43),"Millennials",AND(W1660&gt;43,W1660&lt;=59),"Geração X",W1660&gt;59,"Baby Boomers")</f>
        <v>Millennials</v>
      </c>
      <c r="Y1660" s="36" t="s">
        <v>5</v>
      </c>
      <c r="Z1660" s="36" t="s">
        <v>58</v>
      </c>
      <c r="AA1660" s="36" t="s">
        <v>7</v>
      </c>
      <c r="AB1660" s="36" t="s">
        <v>143</v>
      </c>
      <c r="AC1660" s="36" t="s">
        <v>9</v>
      </c>
      <c r="AD1660" s="36">
        <v>1</v>
      </c>
      <c r="AE1660" s="35" t="str">
        <f t="shared" si="50"/>
        <v>Referal Link</v>
      </c>
      <c r="AF1660" s="36">
        <v>1759.25</v>
      </c>
      <c r="AG1660"/>
      <c r="AH1660"/>
    </row>
    <row r="1661" spans="1:34" ht="15.75" customHeight="1" x14ac:dyDescent="0.25">
      <c r="A1661"/>
      <c r="B1661"/>
      <c r="C1661" s="1">
        <v>44079</v>
      </c>
      <c r="D1661" s="2">
        <v>152661</v>
      </c>
      <c r="E1661" s="2" t="s">
        <v>10</v>
      </c>
      <c r="F1661" s="2">
        <v>57</v>
      </c>
      <c r="G1661" s="2" t="str" cm="1">
        <f t="array" ref="G1661">_xlfn.IFS(AND(F1661&gt;8,F1661&lt;=27),"Geração Z",AND(F1661&gt;27,F1661&lt;=43),"Millennials",AND(F1661&gt;43,F1661&lt;=59),"Geração X",F1661&gt;59,"Baby Boomers")</f>
        <v>Geração X</v>
      </c>
      <c r="H1661" s="2" t="s">
        <v>5</v>
      </c>
      <c r="I1661" s="2" t="s">
        <v>35</v>
      </c>
      <c r="J1661" s="2" t="s">
        <v>29</v>
      </c>
      <c r="K1661" s="2" t="s">
        <v>142</v>
      </c>
      <c r="L1661" s="2" t="s">
        <v>17</v>
      </c>
      <c r="M1661" s="2">
        <v>0</v>
      </c>
      <c r="N1661" s="2" t="str">
        <f t="shared" si="51"/>
        <v>Others</v>
      </c>
      <c r="O1661" s="2">
        <v>1919.51</v>
      </c>
      <c r="P1661" s="37"/>
      <c r="Q1661" s="43"/>
      <c r="R1661" s="37"/>
      <c r="S1661" s="38"/>
      <c r="T1661" s="46">
        <v>44161</v>
      </c>
      <c r="U1661" s="2">
        <v>153247</v>
      </c>
      <c r="V1661" s="2" t="s">
        <v>10</v>
      </c>
      <c r="W1661" s="2">
        <v>17</v>
      </c>
      <c r="X1661" s="2" t="str" cm="1">
        <f t="array" ref="X1661">_xlfn.IFS(AND(W1661&gt;8,W1661&lt;=27),"Geração Z",AND(W1661&gt;27,W1661&lt;=43),"Millennials",AND(W1661&gt;43,W1661&lt;=59),"Geração X",W1661&gt;59,"Baby Boomers")</f>
        <v>Geração Z</v>
      </c>
      <c r="Y1661" s="2" t="s">
        <v>14</v>
      </c>
      <c r="Z1661" s="2" t="s">
        <v>50</v>
      </c>
      <c r="AA1661" s="2" t="s">
        <v>7</v>
      </c>
      <c r="AB1661" s="2" t="s">
        <v>143</v>
      </c>
      <c r="AC1661" s="2" t="s">
        <v>9</v>
      </c>
      <c r="AD1661" s="2">
        <v>0</v>
      </c>
      <c r="AE1661" s="1" t="str">
        <f t="shared" si="50"/>
        <v>Others</v>
      </c>
      <c r="AF1661" s="2">
        <v>1764.83</v>
      </c>
      <c r="AG1661"/>
      <c r="AH1661"/>
    </row>
    <row r="1662" spans="1:34" ht="15.75" customHeight="1" x14ac:dyDescent="0.25">
      <c r="A1662"/>
      <c r="B1662"/>
      <c r="C1662" s="35">
        <v>44080</v>
      </c>
      <c r="D1662" s="36">
        <v>152754</v>
      </c>
      <c r="E1662" s="36" t="s">
        <v>4</v>
      </c>
      <c r="F1662" s="36">
        <v>68</v>
      </c>
      <c r="G1662" s="36" t="str" cm="1">
        <f t="array" ref="G1662">_xlfn.IFS(AND(F1662&gt;8,F1662&lt;=27),"Geração Z",AND(F1662&gt;27,F1662&lt;=43),"Millennials",AND(F1662&gt;43,F1662&lt;=59),"Geração X",F1662&gt;59,"Baby Boomers")</f>
        <v>Baby Boomers</v>
      </c>
      <c r="H1662" s="36" t="s">
        <v>14</v>
      </c>
      <c r="I1662" s="36" t="s">
        <v>53</v>
      </c>
      <c r="J1662" s="36" t="s">
        <v>29</v>
      </c>
      <c r="K1662" s="36" t="s">
        <v>142</v>
      </c>
      <c r="L1662" s="36" t="s">
        <v>17</v>
      </c>
      <c r="M1662" s="36">
        <v>1</v>
      </c>
      <c r="N1662" s="36" t="str">
        <f t="shared" si="51"/>
        <v>Referal Link</v>
      </c>
      <c r="O1662" s="36">
        <v>1354.59</v>
      </c>
      <c r="P1662" s="37"/>
      <c r="Q1662" s="43"/>
      <c r="R1662" s="37"/>
      <c r="S1662" s="38"/>
      <c r="T1662" s="45">
        <v>44162</v>
      </c>
      <c r="U1662" s="36">
        <v>153248</v>
      </c>
      <c r="V1662" s="36" t="s">
        <v>10</v>
      </c>
      <c r="W1662" s="36">
        <v>24</v>
      </c>
      <c r="X1662" s="36" t="str" cm="1">
        <f t="array" ref="X1662">_xlfn.IFS(AND(W1662&gt;8,W1662&lt;=27),"Geração Z",AND(W1662&gt;27,W1662&lt;=43),"Millennials",AND(W1662&gt;43,W1662&lt;=59),"Geração X",W1662&gt;59,"Baby Boomers")</f>
        <v>Geração Z</v>
      </c>
      <c r="Y1662" s="36" t="s">
        <v>5</v>
      </c>
      <c r="Z1662" s="36" t="s">
        <v>44</v>
      </c>
      <c r="AA1662" s="36" t="s">
        <v>27</v>
      </c>
      <c r="AB1662" s="36" t="s">
        <v>143</v>
      </c>
      <c r="AC1662" s="36" t="s">
        <v>9</v>
      </c>
      <c r="AD1662" s="36">
        <v>0</v>
      </c>
      <c r="AE1662" s="35" t="str">
        <f t="shared" si="50"/>
        <v>Others</v>
      </c>
      <c r="AF1662" s="36">
        <v>895.26</v>
      </c>
      <c r="AG1662"/>
      <c r="AH1662"/>
    </row>
    <row r="1663" spans="1:34" ht="15.75" customHeight="1" x14ac:dyDescent="0.25">
      <c r="A1663"/>
      <c r="B1663"/>
      <c r="C1663" s="1">
        <v>44080</v>
      </c>
      <c r="D1663" s="2">
        <v>152755</v>
      </c>
      <c r="E1663" s="2" t="s">
        <v>4</v>
      </c>
      <c r="F1663" s="2">
        <v>69</v>
      </c>
      <c r="G1663" s="2" t="str" cm="1">
        <f t="array" ref="G1663">_xlfn.IFS(AND(F1663&gt;8,F1663&lt;=27),"Geração Z",AND(F1663&gt;27,F1663&lt;=43),"Millennials",AND(F1663&gt;43,F1663&lt;=59),"Geração X",F1663&gt;59,"Baby Boomers")</f>
        <v>Baby Boomers</v>
      </c>
      <c r="H1663" s="2" t="s">
        <v>14</v>
      </c>
      <c r="I1663" s="2" t="s">
        <v>33</v>
      </c>
      <c r="J1663" s="2" t="s">
        <v>20</v>
      </c>
      <c r="K1663" s="2" t="s">
        <v>8</v>
      </c>
      <c r="L1663" s="2" t="s">
        <v>9</v>
      </c>
      <c r="M1663" s="2">
        <v>1</v>
      </c>
      <c r="N1663" s="2" t="str">
        <f t="shared" si="51"/>
        <v>Referal Link</v>
      </c>
      <c r="O1663" s="2">
        <v>2455.66</v>
      </c>
      <c r="P1663" s="37"/>
      <c r="Q1663" s="43"/>
      <c r="R1663" s="37"/>
      <c r="S1663" s="38"/>
      <c r="T1663" s="46">
        <v>44162</v>
      </c>
      <c r="U1663" s="2">
        <v>153249</v>
      </c>
      <c r="V1663" s="2" t="s">
        <v>4</v>
      </c>
      <c r="W1663" s="2">
        <v>77</v>
      </c>
      <c r="X1663" s="2" t="str" cm="1">
        <f t="array" ref="X1663">_xlfn.IFS(AND(W1663&gt;8,W1663&lt;=27),"Geração Z",AND(W1663&gt;27,W1663&lt;=43),"Millennials",AND(W1663&gt;43,W1663&lt;=59),"Geração X",W1663&gt;59,"Baby Boomers")</f>
        <v>Baby Boomers</v>
      </c>
      <c r="Y1663" s="2" t="s">
        <v>5</v>
      </c>
      <c r="Z1663" s="2" t="s">
        <v>28</v>
      </c>
      <c r="AA1663" s="2" t="s">
        <v>20</v>
      </c>
      <c r="AB1663" s="2" t="s">
        <v>23</v>
      </c>
      <c r="AC1663" s="2" t="s">
        <v>17</v>
      </c>
      <c r="AD1663" s="2">
        <v>0</v>
      </c>
      <c r="AE1663" s="1" t="str">
        <f t="shared" si="50"/>
        <v>Others</v>
      </c>
      <c r="AF1663" s="2">
        <v>439.56</v>
      </c>
      <c r="AG1663"/>
      <c r="AH1663"/>
    </row>
    <row r="1664" spans="1:34" ht="15.75" customHeight="1" x14ac:dyDescent="0.25">
      <c r="A1664"/>
      <c r="B1664"/>
      <c r="C1664" s="35">
        <v>44081</v>
      </c>
      <c r="D1664" s="36">
        <v>152837</v>
      </c>
      <c r="E1664" s="36" t="s">
        <v>10</v>
      </c>
      <c r="F1664" s="36">
        <v>62</v>
      </c>
      <c r="G1664" s="36" t="str" cm="1">
        <f t="array" ref="G1664">_xlfn.IFS(AND(F1664&gt;8,F1664&lt;=27),"Geração Z",AND(F1664&gt;27,F1664&lt;=43),"Millennials",AND(F1664&gt;43,F1664&lt;=59),"Geração X",F1664&gt;59,"Baby Boomers")</f>
        <v>Baby Boomers</v>
      </c>
      <c r="H1664" s="36" t="s">
        <v>5</v>
      </c>
      <c r="I1664" s="36" t="s">
        <v>47</v>
      </c>
      <c r="J1664" s="36" t="s">
        <v>7</v>
      </c>
      <c r="K1664" s="36" t="s">
        <v>8</v>
      </c>
      <c r="L1664" s="36" t="s">
        <v>17</v>
      </c>
      <c r="M1664" s="36">
        <v>1</v>
      </c>
      <c r="N1664" s="36" t="str">
        <f t="shared" si="51"/>
        <v>Referal Link</v>
      </c>
      <c r="O1664" s="36">
        <v>909.53</v>
      </c>
      <c r="P1664" s="37"/>
      <c r="Q1664" s="43"/>
      <c r="R1664" s="37"/>
      <c r="S1664" s="38"/>
      <c r="T1664" s="45">
        <v>44162</v>
      </c>
      <c r="U1664" s="36">
        <v>153250</v>
      </c>
      <c r="V1664" s="36" t="s">
        <v>10</v>
      </c>
      <c r="W1664" s="36">
        <v>25</v>
      </c>
      <c r="X1664" s="36" t="str" cm="1">
        <f t="array" ref="X1664">_xlfn.IFS(AND(W1664&gt;8,W1664&lt;=27),"Geração Z",AND(W1664&gt;27,W1664&lt;=43),"Millennials",AND(W1664&gt;43,W1664&lt;=59),"Geração X",W1664&gt;59,"Baby Boomers")</f>
        <v>Geração Z</v>
      </c>
      <c r="Y1664" s="36" t="s">
        <v>5</v>
      </c>
      <c r="Z1664" s="36" t="s">
        <v>68</v>
      </c>
      <c r="AA1664" s="36" t="s">
        <v>29</v>
      </c>
      <c r="AB1664" s="36" t="s">
        <v>23</v>
      </c>
      <c r="AC1664" s="36" t="s">
        <v>13</v>
      </c>
      <c r="AD1664" s="36">
        <v>0</v>
      </c>
      <c r="AE1664" s="35" t="str">
        <f t="shared" si="50"/>
        <v>Others</v>
      </c>
      <c r="AF1664" s="36">
        <v>473.88</v>
      </c>
      <c r="AG1664"/>
      <c r="AH1664"/>
    </row>
    <row r="1665" spans="1:34" ht="15.75" customHeight="1" x14ac:dyDescent="0.25">
      <c r="A1665"/>
      <c r="B1665"/>
      <c r="C1665" s="1">
        <v>44081</v>
      </c>
      <c r="D1665" s="2">
        <v>152834</v>
      </c>
      <c r="E1665" s="2" t="s">
        <v>18</v>
      </c>
      <c r="F1665" s="2">
        <v>46</v>
      </c>
      <c r="G1665" s="2" t="str" cm="1">
        <f t="array" ref="G1665">_xlfn.IFS(AND(F1665&gt;8,F1665&lt;=27),"Geração Z",AND(F1665&gt;27,F1665&lt;=43),"Millennials",AND(F1665&gt;43,F1665&lt;=59),"Geração X",F1665&gt;59,"Baby Boomers")</f>
        <v>Geração X</v>
      </c>
      <c r="H1665" s="2" t="s">
        <v>14</v>
      </c>
      <c r="I1665" s="2" t="s">
        <v>19</v>
      </c>
      <c r="J1665" s="2" t="s">
        <v>7</v>
      </c>
      <c r="K1665" s="2" t="s">
        <v>142</v>
      </c>
      <c r="L1665" s="2" t="s">
        <v>13</v>
      </c>
      <c r="M1665" s="2">
        <v>0</v>
      </c>
      <c r="N1665" s="2" t="str">
        <f t="shared" si="51"/>
        <v>Others</v>
      </c>
      <c r="O1665" s="2">
        <v>2621.11</v>
      </c>
      <c r="P1665" s="37"/>
      <c r="Q1665" s="43"/>
      <c r="R1665" s="37"/>
      <c r="S1665" s="38"/>
      <c r="T1665" s="46">
        <v>44162</v>
      </c>
      <c r="U1665" s="2">
        <v>153251</v>
      </c>
      <c r="V1665" s="2" t="s">
        <v>4</v>
      </c>
      <c r="W1665" s="2">
        <v>58</v>
      </c>
      <c r="X1665" s="2" t="str" cm="1">
        <f t="array" ref="X1665">_xlfn.IFS(AND(W1665&gt;8,W1665&lt;=27),"Geração Z",AND(W1665&gt;27,W1665&lt;=43),"Millennials",AND(W1665&gt;43,W1665&lt;=59),"Geração X",W1665&gt;59,"Baby Boomers")</f>
        <v>Geração X</v>
      </c>
      <c r="Y1665" s="2" t="s">
        <v>14</v>
      </c>
      <c r="Z1665" s="2" t="s">
        <v>32</v>
      </c>
      <c r="AA1665" s="2" t="s">
        <v>27</v>
      </c>
      <c r="AB1665" s="2" t="s">
        <v>142</v>
      </c>
      <c r="AC1665" s="2" t="s">
        <v>13</v>
      </c>
      <c r="AD1665" s="2">
        <v>1</v>
      </c>
      <c r="AE1665" s="1" t="str">
        <f t="shared" si="50"/>
        <v>Referal Link</v>
      </c>
      <c r="AF1665" s="2">
        <v>2602.81</v>
      </c>
      <c r="AG1665"/>
      <c r="AH1665"/>
    </row>
    <row r="1666" spans="1:34" ht="15.75" customHeight="1" x14ac:dyDescent="0.25">
      <c r="A1666"/>
      <c r="B1666"/>
      <c r="C1666" s="35">
        <v>44081</v>
      </c>
      <c r="D1666" s="36">
        <v>152835</v>
      </c>
      <c r="E1666" s="36" t="s">
        <v>10</v>
      </c>
      <c r="F1666" s="36">
        <v>76</v>
      </c>
      <c r="G1666" s="36" t="str" cm="1">
        <f t="array" ref="G1666">_xlfn.IFS(AND(F1666&gt;8,F1666&lt;=27),"Geração Z",AND(F1666&gt;27,F1666&lt;=43),"Millennials",AND(F1666&gt;43,F1666&lt;=59),"Geração X",F1666&gt;59,"Baby Boomers")</f>
        <v>Baby Boomers</v>
      </c>
      <c r="H1666" s="36" t="s">
        <v>5</v>
      </c>
      <c r="I1666" s="36" t="s">
        <v>53</v>
      </c>
      <c r="J1666" s="36" t="s">
        <v>20</v>
      </c>
      <c r="K1666" s="36" t="s">
        <v>23</v>
      </c>
      <c r="L1666" s="36" t="s">
        <v>17</v>
      </c>
      <c r="M1666" s="36">
        <v>1</v>
      </c>
      <c r="N1666" s="36" t="str">
        <f t="shared" si="51"/>
        <v>Referal Link</v>
      </c>
      <c r="O1666" s="36">
        <v>1734.75</v>
      </c>
      <c r="P1666" s="37"/>
      <c r="Q1666" s="43"/>
      <c r="R1666" s="37"/>
      <c r="S1666" s="38"/>
      <c r="T1666" s="45">
        <v>44162</v>
      </c>
      <c r="U1666" s="36">
        <v>153252</v>
      </c>
      <c r="V1666" s="36" t="s">
        <v>10</v>
      </c>
      <c r="W1666" s="36">
        <v>47</v>
      </c>
      <c r="X1666" s="36" t="str" cm="1">
        <f t="array" ref="X1666">_xlfn.IFS(AND(W1666&gt;8,W1666&lt;=27),"Geração Z",AND(W1666&gt;27,W1666&lt;=43),"Millennials",AND(W1666&gt;43,W1666&lt;=59),"Geração X",W1666&gt;59,"Baby Boomers")</f>
        <v>Geração X</v>
      </c>
      <c r="Y1666" s="36" t="s">
        <v>14</v>
      </c>
      <c r="Z1666" s="36" t="s">
        <v>46</v>
      </c>
      <c r="AA1666" s="36" t="s">
        <v>34</v>
      </c>
      <c r="AB1666" s="36" t="s">
        <v>23</v>
      </c>
      <c r="AC1666" s="36" t="s">
        <v>17</v>
      </c>
      <c r="AD1666" s="36">
        <v>1</v>
      </c>
      <c r="AE1666" s="35" t="str">
        <f t="shared" si="50"/>
        <v>Referal Link</v>
      </c>
      <c r="AF1666" s="36">
        <v>1166.1400000000001</v>
      </c>
      <c r="AG1666"/>
      <c r="AH1666"/>
    </row>
    <row r="1667" spans="1:34" ht="15.75" customHeight="1" x14ac:dyDescent="0.25">
      <c r="A1667"/>
      <c r="B1667"/>
      <c r="C1667" s="1">
        <v>44081</v>
      </c>
      <c r="D1667" s="2">
        <v>152836</v>
      </c>
      <c r="E1667" s="2" t="s">
        <v>4</v>
      </c>
      <c r="F1667" s="2">
        <v>70</v>
      </c>
      <c r="G1667" s="2" t="str" cm="1">
        <f t="array" ref="G1667">_xlfn.IFS(AND(F1667&gt;8,F1667&lt;=27),"Geração Z",AND(F1667&gt;27,F1667&lt;=43),"Millennials",AND(F1667&gt;43,F1667&lt;=59),"Geração X",F1667&gt;59,"Baby Boomers")</f>
        <v>Baby Boomers</v>
      </c>
      <c r="H1667" s="2" t="s">
        <v>14</v>
      </c>
      <c r="I1667" s="2" t="s">
        <v>22</v>
      </c>
      <c r="J1667" s="2" t="s">
        <v>7</v>
      </c>
      <c r="K1667" s="2" t="s">
        <v>143</v>
      </c>
      <c r="L1667" s="2" t="s">
        <v>17</v>
      </c>
      <c r="M1667" s="2">
        <v>1</v>
      </c>
      <c r="N1667" s="2" t="str">
        <f t="shared" si="51"/>
        <v>Referal Link</v>
      </c>
      <c r="O1667" s="2">
        <v>1631.46</v>
      </c>
      <c r="P1667" s="37"/>
      <c r="Q1667" s="43"/>
      <c r="R1667" s="37"/>
      <c r="S1667" s="38"/>
      <c r="T1667" s="46">
        <v>44163</v>
      </c>
      <c r="U1667" s="2">
        <v>153253</v>
      </c>
      <c r="V1667" s="2" t="s">
        <v>10</v>
      </c>
      <c r="W1667" s="2">
        <v>62</v>
      </c>
      <c r="X1667" s="2" t="str" cm="1">
        <f t="array" ref="X1667">_xlfn.IFS(AND(W1667&gt;8,W1667&lt;=27),"Geração Z",AND(W1667&gt;27,W1667&lt;=43),"Millennials",AND(W1667&gt;43,W1667&lt;=59),"Geração X",W1667&gt;59,"Baby Boomers")</f>
        <v>Baby Boomers</v>
      </c>
      <c r="Y1667" s="2" t="s">
        <v>14</v>
      </c>
      <c r="Z1667" s="2" t="s">
        <v>43</v>
      </c>
      <c r="AA1667" s="2" t="s">
        <v>20</v>
      </c>
      <c r="AB1667" s="2" t="s">
        <v>143</v>
      </c>
      <c r="AC1667" s="2" t="s">
        <v>17</v>
      </c>
      <c r="AD1667" s="2">
        <v>0</v>
      </c>
      <c r="AE1667" s="1" t="str">
        <f t="shared" si="50"/>
        <v>Others</v>
      </c>
      <c r="AF1667" s="2">
        <v>926.8</v>
      </c>
      <c r="AG1667"/>
      <c r="AH1667"/>
    </row>
    <row r="1668" spans="1:34" ht="15.75" customHeight="1" x14ac:dyDescent="0.25">
      <c r="A1668"/>
      <c r="B1668"/>
      <c r="C1668" s="35">
        <v>44081</v>
      </c>
      <c r="D1668" s="36">
        <v>152838</v>
      </c>
      <c r="E1668" s="36" t="s">
        <v>10</v>
      </c>
      <c r="F1668" s="36">
        <v>57</v>
      </c>
      <c r="G1668" s="36" t="str" cm="1">
        <f t="array" ref="G1668">_xlfn.IFS(AND(F1668&gt;8,F1668&lt;=27),"Geração Z",AND(F1668&gt;27,F1668&lt;=43),"Millennials",AND(F1668&gt;43,F1668&lt;=59),"Geração X",F1668&gt;59,"Baby Boomers")</f>
        <v>Geração X</v>
      </c>
      <c r="H1668" s="36" t="s">
        <v>14</v>
      </c>
      <c r="I1668" s="36" t="s">
        <v>49</v>
      </c>
      <c r="J1668" s="36" t="s">
        <v>20</v>
      </c>
      <c r="K1668" s="36" t="s">
        <v>23</v>
      </c>
      <c r="L1668" s="36" t="s">
        <v>13</v>
      </c>
      <c r="M1668" s="36">
        <v>0</v>
      </c>
      <c r="N1668" s="36" t="str">
        <f t="shared" si="51"/>
        <v>Others</v>
      </c>
      <c r="O1668" s="36">
        <v>1359.64</v>
      </c>
      <c r="P1668" s="37"/>
      <c r="Q1668" s="43"/>
      <c r="R1668" s="37"/>
      <c r="S1668" s="38"/>
      <c r="T1668" s="45">
        <v>44163</v>
      </c>
      <c r="U1668" s="36">
        <v>153254</v>
      </c>
      <c r="V1668" s="36" t="s">
        <v>4</v>
      </c>
      <c r="W1668" s="36">
        <v>59</v>
      </c>
      <c r="X1668" s="36" t="str" cm="1">
        <f t="array" ref="X1668">_xlfn.IFS(AND(W1668&gt;8,W1668&lt;=27),"Geração Z",AND(W1668&gt;27,W1668&lt;=43),"Millennials",AND(W1668&gt;43,W1668&lt;=59),"Geração X",W1668&gt;59,"Baby Boomers")</f>
        <v>Geração X</v>
      </c>
      <c r="Y1668" s="36" t="s">
        <v>14</v>
      </c>
      <c r="Z1668" s="36" t="s">
        <v>49</v>
      </c>
      <c r="AA1668" s="36" t="s">
        <v>20</v>
      </c>
      <c r="AB1668" s="36" t="s">
        <v>23</v>
      </c>
      <c r="AC1668" s="36" t="s">
        <v>17</v>
      </c>
      <c r="AD1668" s="36">
        <v>1</v>
      </c>
      <c r="AE1668" s="35" t="str">
        <f t="shared" ref="AE1668:AE1731" si="52">IF(AD1668=1,"Referal Link","Others")</f>
        <v>Referal Link</v>
      </c>
      <c r="AF1668" s="36">
        <v>1385.15</v>
      </c>
      <c r="AG1668"/>
      <c r="AH1668"/>
    </row>
    <row r="1669" spans="1:34" ht="15.75" customHeight="1" x14ac:dyDescent="0.25">
      <c r="A1669"/>
      <c r="B1669"/>
      <c r="C1669" s="1">
        <v>44082</v>
      </c>
      <c r="D1669" s="2">
        <v>152918</v>
      </c>
      <c r="E1669" s="2" t="s">
        <v>4</v>
      </c>
      <c r="F1669" s="2">
        <v>57</v>
      </c>
      <c r="G1669" s="2" t="str" cm="1">
        <f t="array" ref="G1669">_xlfn.IFS(AND(F1669&gt;8,F1669&lt;=27),"Geração Z",AND(F1669&gt;27,F1669&lt;=43),"Millennials",AND(F1669&gt;43,F1669&lt;=59),"Geração X",F1669&gt;59,"Baby Boomers")</f>
        <v>Geração X</v>
      </c>
      <c r="H1669" s="2" t="s">
        <v>14</v>
      </c>
      <c r="I1669" s="2" t="s">
        <v>41</v>
      </c>
      <c r="J1669" s="2" t="s">
        <v>29</v>
      </c>
      <c r="K1669" s="2" t="s">
        <v>23</v>
      </c>
      <c r="L1669" s="2" t="s">
        <v>9</v>
      </c>
      <c r="M1669" s="2">
        <v>1</v>
      </c>
      <c r="N1669" s="2" t="str">
        <f t="shared" ref="N1669:N1732" si="53">IF(M1669=1,"Referal Link","Others")</f>
        <v>Referal Link</v>
      </c>
      <c r="O1669" s="2">
        <v>909.76</v>
      </c>
      <c r="P1669" s="37"/>
      <c r="Q1669" s="43"/>
      <c r="R1669" s="37"/>
      <c r="S1669" s="38"/>
      <c r="T1669" s="46">
        <v>44163</v>
      </c>
      <c r="U1669" s="2">
        <v>153255</v>
      </c>
      <c r="V1669" s="2" t="s">
        <v>4</v>
      </c>
      <c r="W1669" s="2">
        <v>30</v>
      </c>
      <c r="X1669" s="2" t="str" cm="1">
        <f t="array" ref="X1669">_xlfn.IFS(AND(W1669&gt;8,W1669&lt;=27),"Geração Z",AND(W1669&gt;27,W1669&lt;=43),"Millennials",AND(W1669&gt;43,W1669&lt;=59),"Geração X",W1669&gt;59,"Baby Boomers")</f>
        <v>Millennials</v>
      </c>
      <c r="Y1669" s="2" t="s">
        <v>5</v>
      </c>
      <c r="Z1669" s="2" t="s">
        <v>32</v>
      </c>
      <c r="AA1669" s="2" t="s">
        <v>7</v>
      </c>
      <c r="AB1669" s="2" t="s">
        <v>143</v>
      </c>
      <c r="AC1669" s="2" t="s">
        <v>17</v>
      </c>
      <c r="AD1669" s="2">
        <v>1</v>
      </c>
      <c r="AE1669" s="1" t="str">
        <f t="shared" si="52"/>
        <v>Referal Link</v>
      </c>
      <c r="AF1669" s="2">
        <v>329.11</v>
      </c>
      <c r="AG1669"/>
      <c r="AH1669"/>
    </row>
    <row r="1670" spans="1:34" ht="15.75" customHeight="1" x14ac:dyDescent="0.25">
      <c r="A1670"/>
      <c r="B1670"/>
      <c r="C1670" s="35">
        <v>44082</v>
      </c>
      <c r="D1670" s="36">
        <v>152917</v>
      </c>
      <c r="E1670" s="36" t="s">
        <v>10</v>
      </c>
      <c r="F1670" s="36">
        <v>28</v>
      </c>
      <c r="G1670" s="36" t="str" cm="1">
        <f t="array" ref="G1670">_xlfn.IFS(AND(F1670&gt;8,F1670&lt;=27),"Geração Z",AND(F1670&gt;27,F1670&lt;=43),"Millennials",AND(F1670&gt;43,F1670&lt;=59),"Geração X",F1670&gt;59,"Baby Boomers")</f>
        <v>Millennials</v>
      </c>
      <c r="H1670" s="36" t="s">
        <v>14</v>
      </c>
      <c r="I1670" s="36" t="s">
        <v>60</v>
      </c>
      <c r="J1670" s="36" t="s">
        <v>27</v>
      </c>
      <c r="K1670" s="36" t="s">
        <v>142</v>
      </c>
      <c r="L1670" s="36" t="s">
        <v>17</v>
      </c>
      <c r="M1670" s="36">
        <v>1</v>
      </c>
      <c r="N1670" s="36" t="str">
        <f t="shared" si="53"/>
        <v>Referal Link</v>
      </c>
      <c r="O1670" s="36">
        <v>1169.07</v>
      </c>
      <c r="P1670" s="37"/>
      <c r="Q1670" s="43"/>
      <c r="R1670" s="37"/>
      <c r="S1670" s="38"/>
      <c r="T1670" s="45">
        <v>44164</v>
      </c>
      <c r="U1670" s="36">
        <v>153257</v>
      </c>
      <c r="V1670" s="36" t="s">
        <v>10</v>
      </c>
      <c r="W1670" s="36">
        <v>22</v>
      </c>
      <c r="X1670" s="36" t="str" cm="1">
        <f t="array" ref="X1670">_xlfn.IFS(AND(W1670&gt;8,W1670&lt;=27),"Geração Z",AND(W1670&gt;27,W1670&lt;=43),"Millennials",AND(W1670&gt;43,W1670&lt;=59),"Geração X",W1670&gt;59,"Baby Boomers")</f>
        <v>Geração Z</v>
      </c>
      <c r="Y1670" s="36" t="s">
        <v>5</v>
      </c>
      <c r="Z1670" s="36" t="s">
        <v>32</v>
      </c>
      <c r="AA1670" s="36" t="s">
        <v>29</v>
      </c>
      <c r="AB1670" s="36" t="s">
        <v>143</v>
      </c>
      <c r="AC1670" s="36" t="s">
        <v>9</v>
      </c>
      <c r="AD1670" s="36">
        <v>1</v>
      </c>
      <c r="AE1670" s="35" t="str">
        <f t="shared" si="52"/>
        <v>Referal Link</v>
      </c>
      <c r="AF1670" s="36">
        <v>445.39</v>
      </c>
      <c r="AG1670"/>
      <c r="AH1670"/>
    </row>
    <row r="1671" spans="1:34" ht="15.75" customHeight="1" x14ac:dyDescent="0.25">
      <c r="A1671"/>
      <c r="B1671"/>
      <c r="C1671" s="1">
        <v>44082</v>
      </c>
      <c r="D1671" s="2">
        <v>152916</v>
      </c>
      <c r="E1671" s="2" t="s">
        <v>10</v>
      </c>
      <c r="F1671" s="2">
        <v>20</v>
      </c>
      <c r="G1671" s="2" t="str" cm="1">
        <f t="array" ref="G1671">_xlfn.IFS(AND(F1671&gt;8,F1671&lt;=27),"Geração Z",AND(F1671&gt;27,F1671&lt;=43),"Millennials",AND(F1671&gt;43,F1671&lt;=59),"Geração X",F1671&gt;59,"Baby Boomers")</f>
        <v>Geração Z</v>
      </c>
      <c r="H1671" s="2" t="s">
        <v>14</v>
      </c>
      <c r="I1671" s="2" t="s">
        <v>30</v>
      </c>
      <c r="J1671" s="2" t="s">
        <v>7</v>
      </c>
      <c r="K1671" s="2" t="s">
        <v>23</v>
      </c>
      <c r="L1671" s="2" t="s">
        <v>9</v>
      </c>
      <c r="M1671" s="2">
        <v>1</v>
      </c>
      <c r="N1671" s="2" t="str">
        <f t="shared" si="53"/>
        <v>Referal Link</v>
      </c>
      <c r="O1671" s="2">
        <v>956.47</v>
      </c>
      <c r="P1671" s="37"/>
      <c r="Q1671" s="43"/>
      <c r="R1671" s="37"/>
      <c r="S1671" s="38"/>
      <c r="T1671" s="46">
        <v>44164</v>
      </c>
      <c r="U1671" s="2">
        <v>153258</v>
      </c>
      <c r="V1671" s="2" t="s">
        <v>10</v>
      </c>
      <c r="W1671" s="2">
        <v>27</v>
      </c>
      <c r="X1671" s="2" t="str" cm="1">
        <f t="array" ref="X1671">_xlfn.IFS(AND(W1671&gt;8,W1671&lt;=27),"Geração Z",AND(W1671&gt;27,W1671&lt;=43),"Millennials",AND(W1671&gt;43,W1671&lt;=59),"Geração X",W1671&gt;59,"Baby Boomers")</f>
        <v>Geração Z</v>
      </c>
      <c r="Y1671" s="2" t="s">
        <v>14</v>
      </c>
      <c r="Z1671" s="2" t="s">
        <v>44</v>
      </c>
      <c r="AA1671" s="2" t="s">
        <v>7</v>
      </c>
      <c r="AB1671" s="2" t="s">
        <v>23</v>
      </c>
      <c r="AC1671" s="2" t="s">
        <v>9</v>
      </c>
      <c r="AD1671" s="2">
        <v>1</v>
      </c>
      <c r="AE1671" s="1" t="str">
        <f t="shared" si="52"/>
        <v>Referal Link</v>
      </c>
      <c r="AF1671" s="2">
        <v>1778.9</v>
      </c>
      <c r="AG1671"/>
      <c r="AH1671"/>
    </row>
    <row r="1672" spans="1:34" ht="15.75" customHeight="1" x14ac:dyDescent="0.25">
      <c r="A1672"/>
      <c r="B1672"/>
      <c r="C1672" s="35">
        <v>44082</v>
      </c>
      <c r="D1672" s="36">
        <v>152915</v>
      </c>
      <c r="E1672" s="36" t="s">
        <v>4</v>
      </c>
      <c r="F1672" s="36">
        <v>54</v>
      </c>
      <c r="G1672" s="36" t="str" cm="1">
        <f t="array" ref="G1672">_xlfn.IFS(AND(F1672&gt;8,F1672&lt;=27),"Geração Z",AND(F1672&gt;27,F1672&lt;=43),"Millennials",AND(F1672&gt;43,F1672&lt;=59),"Geração X",F1672&gt;59,"Baby Boomers")</f>
        <v>Geração X</v>
      </c>
      <c r="H1672" s="36" t="s">
        <v>14</v>
      </c>
      <c r="I1672" s="36" t="s">
        <v>55</v>
      </c>
      <c r="J1672" s="36" t="s">
        <v>7</v>
      </c>
      <c r="K1672" s="36" t="s">
        <v>8</v>
      </c>
      <c r="L1672" s="36" t="s">
        <v>17</v>
      </c>
      <c r="M1672" s="36">
        <v>0</v>
      </c>
      <c r="N1672" s="36" t="str">
        <f t="shared" si="53"/>
        <v>Others</v>
      </c>
      <c r="O1672" s="36">
        <v>2837.11</v>
      </c>
      <c r="P1672" s="37"/>
      <c r="Q1672" s="43"/>
      <c r="R1672" s="37"/>
      <c r="S1672" s="38"/>
      <c r="T1672" s="45">
        <v>44164</v>
      </c>
      <c r="U1672" s="36">
        <v>153259</v>
      </c>
      <c r="V1672" s="36" t="s">
        <v>10</v>
      </c>
      <c r="W1672" s="36">
        <v>56</v>
      </c>
      <c r="X1672" s="36" t="str" cm="1">
        <f t="array" ref="X1672">_xlfn.IFS(AND(W1672&gt;8,W1672&lt;=27),"Geração Z",AND(W1672&gt;27,W1672&lt;=43),"Millennials",AND(W1672&gt;43,W1672&lt;=59),"Geração X",W1672&gt;59,"Baby Boomers")</f>
        <v>Geração X</v>
      </c>
      <c r="Y1672" s="36" t="s">
        <v>14</v>
      </c>
      <c r="Z1672" s="36" t="s">
        <v>11</v>
      </c>
      <c r="AA1672" s="36" t="s">
        <v>7</v>
      </c>
      <c r="AB1672" s="36" t="s">
        <v>143</v>
      </c>
      <c r="AC1672" s="36" t="s">
        <v>17</v>
      </c>
      <c r="AD1672" s="36">
        <v>1</v>
      </c>
      <c r="AE1672" s="35" t="str">
        <f t="shared" si="52"/>
        <v>Referal Link</v>
      </c>
      <c r="AF1672" s="36">
        <v>2559.54</v>
      </c>
      <c r="AG1672"/>
      <c r="AH1672"/>
    </row>
    <row r="1673" spans="1:34" ht="15.75" customHeight="1" x14ac:dyDescent="0.25">
      <c r="A1673"/>
      <c r="B1673"/>
      <c r="C1673" s="1">
        <v>44083</v>
      </c>
      <c r="D1673" s="2">
        <v>153028</v>
      </c>
      <c r="E1673" s="2" t="s">
        <v>4</v>
      </c>
      <c r="F1673" s="2">
        <v>63</v>
      </c>
      <c r="G1673" s="2" t="str" cm="1">
        <f t="array" ref="G1673">_xlfn.IFS(AND(F1673&gt;8,F1673&lt;=27),"Geração Z",AND(F1673&gt;27,F1673&lt;=43),"Millennials",AND(F1673&gt;43,F1673&lt;=59),"Geração X",F1673&gt;59,"Baby Boomers")</f>
        <v>Baby Boomers</v>
      </c>
      <c r="H1673" s="2" t="s">
        <v>14</v>
      </c>
      <c r="I1673" s="2" t="s">
        <v>63</v>
      </c>
      <c r="J1673" s="2" t="s">
        <v>20</v>
      </c>
      <c r="K1673" s="2" t="s">
        <v>23</v>
      </c>
      <c r="L1673" s="2" t="s">
        <v>9</v>
      </c>
      <c r="M1673" s="2">
        <v>1</v>
      </c>
      <c r="N1673" s="2" t="str">
        <f t="shared" si="53"/>
        <v>Referal Link</v>
      </c>
      <c r="O1673" s="2">
        <v>104.94</v>
      </c>
      <c r="P1673" s="37"/>
      <c r="Q1673" s="43"/>
      <c r="R1673" s="37"/>
      <c r="S1673" s="38"/>
      <c r="T1673" s="46">
        <v>44165</v>
      </c>
      <c r="U1673" s="2">
        <v>153260</v>
      </c>
      <c r="V1673" s="2" t="s">
        <v>10</v>
      </c>
      <c r="W1673" s="2">
        <v>53</v>
      </c>
      <c r="X1673" s="2" t="str" cm="1">
        <f t="array" ref="X1673">_xlfn.IFS(AND(W1673&gt;8,W1673&lt;=27),"Geração Z",AND(W1673&gt;27,W1673&lt;=43),"Millennials",AND(W1673&gt;43,W1673&lt;=59),"Geração X",W1673&gt;59,"Baby Boomers")</f>
        <v>Geração X</v>
      </c>
      <c r="Y1673" s="2" t="s">
        <v>5</v>
      </c>
      <c r="Z1673" s="2" t="s">
        <v>59</v>
      </c>
      <c r="AA1673" s="2" t="s">
        <v>27</v>
      </c>
      <c r="AB1673" s="2" t="s">
        <v>142</v>
      </c>
      <c r="AC1673" s="2" t="s">
        <v>9</v>
      </c>
      <c r="AD1673" s="2">
        <v>1</v>
      </c>
      <c r="AE1673" s="1" t="str">
        <f t="shared" si="52"/>
        <v>Referal Link</v>
      </c>
      <c r="AF1673" s="2">
        <v>1367.36</v>
      </c>
      <c r="AG1673"/>
      <c r="AH1673"/>
    </row>
    <row r="1674" spans="1:34" ht="15.75" customHeight="1" x14ac:dyDescent="0.25">
      <c r="A1674"/>
      <c r="B1674"/>
      <c r="C1674" s="35">
        <v>44083</v>
      </c>
      <c r="D1674" s="36">
        <v>153027</v>
      </c>
      <c r="E1674" s="36" t="s">
        <v>4</v>
      </c>
      <c r="F1674" s="36">
        <v>35</v>
      </c>
      <c r="G1674" s="36" t="str" cm="1">
        <f t="array" ref="G1674">_xlfn.IFS(AND(F1674&gt;8,F1674&lt;=27),"Geração Z",AND(F1674&gt;27,F1674&lt;=43),"Millennials",AND(F1674&gt;43,F1674&lt;=59),"Geração X",F1674&gt;59,"Baby Boomers")</f>
        <v>Millennials</v>
      </c>
      <c r="H1674" s="36" t="s">
        <v>5</v>
      </c>
      <c r="I1674" s="36" t="s">
        <v>62</v>
      </c>
      <c r="J1674" s="36" t="s">
        <v>7</v>
      </c>
      <c r="K1674" s="36" t="s">
        <v>143</v>
      </c>
      <c r="L1674" s="36" t="s">
        <v>17</v>
      </c>
      <c r="M1674" s="36">
        <v>1</v>
      </c>
      <c r="N1674" s="36" t="str">
        <f t="shared" si="53"/>
        <v>Referal Link</v>
      </c>
      <c r="O1674" s="36">
        <v>2819.1</v>
      </c>
      <c r="P1674" s="37"/>
      <c r="Q1674" s="43"/>
      <c r="R1674" s="37"/>
      <c r="S1674" s="38"/>
      <c r="T1674" s="45">
        <v>44165</v>
      </c>
      <c r="U1674" s="36">
        <v>153261</v>
      </c>
      <c r="V1674" s="36" t="s">
        <v>10</v>
      </c>
      <c r="W1674" s="36">
        <v>76</v>
      </c>
      <c r="X1674" s="36" t="str" cm="1">
        <f t="array" ref="X1674">_xlfn.IFS(AND(W1674&gt;8,W1674&lt;=27),"Geração Z",AND(W1674&gt;27,W1674&lt;=43),"Millennials",AND(W1674&gt;43,W1674&lt;=59),"Geração X",W1674&gt;59,"Baby Boomers")</f>
        <v>Baby Boomers</v>
      </c>
      <c r="Y1674" s="36" t="s">
        <v>14</v>
      </c>
      <c r="Z1674" s="36" t="s">
        <v>66</v>
      </c>
      <c r="AA1674" s="36" t="s">
        <v>7</v>
      </c>
      <c r="AB1674" s="36" t="s">
        <v>8</v>
      </c>
      <c r="AC1674" s="36" t="s">
        <v>13</v>
      </c>
      <c r="AD1674" s="36">
        <v>1</v>
      </c>
      <c r="AE1674" s="35" t="str">
        <f t="shared" si="52"/>
        <v>Referal Link</v>
      </c>
      <c r="AF1674" s="36">
        <v>1845.62</v>
      </c>
      <c r="AG1674"/>
      <c r="AH1674"/>
    </row>
    <row r="1675" spans="1:34" ht="15.75" customHeight="1" x14ac:dyDescent="0.25">
      <c r="A1675"/>
      <c r="B1675"/>
      <c r="C1675" s="1">
        <v>44083</v>
      </c>
      <c r="D1675" s="2">
        <v>153030</v>
      </c>
      <c r="E1675" s="2" t="s">
        <v>10</v>
      </c>
      <c r="F1675" s="2">
        <v>68</v>
      </c>
      <c r="G1675" s="2" t="str" cm="1">
        <f t="array" ref="G1675">_xlfn.IFS(AND(F1675&gt;8,F1675&lt;=27),"Geração Z",AND(F1675&gt;27,F1675&lt;=43),"Millennials",AND(F1675&gt;43,F1675&lt;=59),"Geração X",F1675&gt;59,"Baby Boomers")</f>
        <v>Baby Boomers</v>
      </c>
      <c r="H1675" s="2" t="s">
        <v>14</v>
      </c>
      <c r="I1675" s="2" t="s">
        <v>31</v>
      </c>
      <c r="J1675" s="2" t="s">
        <v>7</v>
      </c>
      <c r="K1675" s="2" t="s">
        <v>142</v>
      </c>
      <c r="L1675" s="2" t="s">
        <v>13</v>
      </c>
      <c r="M1675" s="2">
        <v>1</v>
      </c>
      <c r="N1675" s="2" t="str">
        <f t="shared" si="53"/>
        <v>Referal Link</v>
      </c>
      <c r="O1675" s="2">
        <v>1836.9</v>
      </c>
      <c r="P1675" s="37"/>
      <c r="Q1675" s="43"/>
      <c r="R1675" s="37"/>
      <c r="S1675" s="38"/>
      <c r="T1675" s="46">
        <v>44165</v>
      </c>
      <c r="U1675" s="2">
        <v>153262</v>
      </c>
      <c r="V1675" s="2" t="s">
        <v>10</v>
      </c>
      <c r="W1675" s="2">
        <v>46</v>
      </c>
      <c r="X1675" s="2" t="str" cm="1">
        <f t="array" ref="X1675">_xlfn.IFS(AND(W1675&gt;8,W1675&lt;=27),"Geração Z",AND(W1675&gt;27,W1675&lt;=43),"Millennials",AND(W1675&gt;43,W1675&lt;=59),"Geração X",W1675&gt;59,"Baby Boomers")</f>
        <v>Geração X</v>
      </c>
      <c r="Y1675" s="2" t="s">
        <v>5</v>
      </c>
      <c r="Z1675" s="2" t="s">
        <v>6</v>
      </c>
      <c r="AA1675" s="2" t="s">
        <v>34</v>
      </c>
      <c r="AB1675" s="2" t="s">
        <v>23</v>
      </c>
      <c r="AC1675" s="2" t="s">
        <v>13</v>
      </c>
      <c r="AD1675" s="2">
        <v>1</v>
      </c>
      <c r="AE1675" s="1" t="str">
        <f t="shared" si="52"/>
        <v>Referal Link</v>
      </c>
      <c r="AF1675" s="2">
        <v>584.71</v>
      </c>
      <c r="AG1675"/>
      <c r="AH1675"/>
    </row>
    <row r="1676" spans="1:34" ht="15.75" customHeight="1" x14ac:dyDescent="0.25">
      <c r="A1676"/>
      <c r="B1676"/>
      <c r="C1676" s="35">
        <v>44083</v>
      </c>
      <c r="D1676" s="36">
        <v>153029</v>
      </c>
      <c r="E1676" s="36" t="s">
        <v>4</v>
      </c>
      <c r="F1676" s="36">
        <v>34</v>
      </c>
      <c r="G1676" s="36" t="str" cm="1">
        <f t="array" ref="G1676">_xlfn.IFS(AND(F1676&gt;8,F1676&lt;=27),"Geração Z",AND(F1676&gt;27,F1676&lt;=43),"Millennials",AND(F1676&gt;43,F1676&lt;=59),"Geração X",F1676&gt;59,"Baby Boomers")</f>
        <v>Millennials</v>
      </c>
      <c r="H1676" s="36" t="s">
        <v>14</v>
      </c>
      <c r="I1676" s="36" t="s">
        <v>39</v>
      </c>
      <c r="J1676" s="36" t="s">
        <v>7</v>
      </c>
      <c r="K1676" s="36" t="s">
        <v>142</v>
      </c>
      <c r="L1676" s="36" t="s">
        <v>17</v>
      </c>
      <c r="M1676" s="36">
        <v>1</v>
      </c>
      <c r="N1676" s="36" t="str">
        <f t="shared" si="53"/>
        <v>Referal Link</v>
      </c>
      <c r="O1676" s="36">
        <v>520.58000000000004</v>
      </c>
      <c r="P1676" s="37"/>
      <c r="Q1676" s="43"/>
      <c r="R1676" s="37"/>
      <c r="S1676" s="38"/>
      <c r="T1676" s="45">
        <v>43842</v>
      </c>
      <c r="U1676" s="36">
        <v>153263</v>
      </c>
      <c r="V1676" s="36" t="s">
        <v>10</v>
      </c>
      <c r="W1676" s="36">
        <v>61</v>
      </c>
      <c r="X1676" s="36" t="str" cm="1">
        <f t="array" ref="X1676">_xlfn.IFS(AND(W1676&gt;8,W1676&lt;=27),"Geração Z",AND(W1676&gt;27,W1676&lt;=43),"Millennials",AND(W1676&gt;43,W1676&lt;=59),"Geração X",W1676&gt;59,"Baby Boomers")</f>
        <v>Baby Boomers</v>
      </c>
      <c r="Y1676" s="36" t="s">
        <v>14</v>
      </c>
      <c r="Z1676" s="36" t="s">
        <v>63</v>
      </c>
      <c r="AA1676" s="36" t="s">
        <v>7</v>
      </c>
      <c r="AB1676" s="36" t="s">
        <v>142</v>
      </c>
      <c r="AC1676" s="36" t="s">
        <v>17</v>
      </c>
      <c r="AD1676" s="36">
        <v>0</v>
      </c>
      <c r="AE1676" s="35" t="str">
        <f t="shared" si="52"/>
        <v>Others</v>
      </c>
      <c r="AF1676" s="36">
        <v>2412.48</v>
      </c>
      <c r="AG1676"/>
      <c r="AH1676"/>
    </row>
    <row r="1677" spans="1:34" ht="15.75" customHeight="1" x14ac:dyDescent="0.25">
      <c r="A1677"/>
      <c r="B1677"/>
      <c r="C1677" s="1">
        <v>44083</v>
      </c>
      <c r="D1677" s="2">
        <v>153031</v>
      </c>
      <c r="E1677" s="2" t="s">
        <v>4</v>
      </c>
      <c r="F1677" s="2">
        <v>73</v>
      </c>
      <c r="G1677" s="2" t="str" cm="1">
        <f t="array" ref="G1677">_xlfn.IFS(AND(F1677&gt;8,F1677&lt;=27),"Geração Z",AND(F1677&gt;27,F1677&lt;=43),"Millennials",AND(F1677&gt;43,F1677&lt;=59),"Geração X",F1677&gt;59,"Baby Boomers")</f>
        <v>Baby Boomers</v>
      </c>
      <c r="H1677" s="2" t="s">
        <v>5</v>
      </c>
      <c r="I1677" s="2" t="s">
        <v>66</v>
      </c>
      <c r="J1677" s="2" t="s">
        <v>7</v>
      </c>
      <c r="K1677" s="2" t="s">
        <v>143</v>
      </c>
      <c r="L1677" s="2" t="s">
        <v>13</v>
      </c>
      <c r="M1677" s="2">
        <v>1</v>
      </c>
      <c r="N1677" s="2" t="str">
        <f t="shared" si="53"/>
        <v>Referal Link</v>
      </c>
      <c r="O1677" s="2">
        <v>2816.59</v>
      </c>
      <c r="P1677" s="37"/>
      <c r="Q1677" s="43"/>
      <c r="R1677" s="37"/>
      <c r="S1677" s="38"/>
      <c r="T1677" s="46">
        <v>43842</v>
      </c>
      <c r="U1677" s="2">
        <v>153264</v>
      </c>
      <c r="V1677" s="2" t="s">
        <v>4</v>
      </c>
      <c r="W1677" s="2">
        <v>72</v>
      </c>
      <c r="X1677" s="2" t="str" cm="1">
        <f t="array" ref="X1677">_xlfn.IFS(AND(W1677&gt;8,W1677&lt;=27),"Geração Z",AND(W1677&gt;27,W1677&lt;=43),"Millennials",AND(W1677&gt;43,W1677&lt;=59),"Geração X",W1677&gt;59,"Baby Boomers")</f>
        <v>Baby Boomers</v>
      </c>
      <c r="Y1677" s="2" t="s">
        <v>5</v>
      </c>
      <c r="Z1677" s="2" t="s">
        <v>48</v>
      </c>
      <c r="AA1677" s="2" t="s">
        <v>29</v>
      </c>
      <c r="AB1677" s="2" t="s">
        <v>23</v>
      </c>
      <c r="AC1677" s="2" t="s">
        <v>9</v>
      </c>
      <c r="AD1677" s="2">
        <v>1</v>
      </c>
      <c r="AE1677" s="1" t="str">
        <f t="shared" si="52"/>
        <v>Referal Link</v>
      </c>
      <c r="AF1677" s="2">
        <v>2710.98</v>
      </c>
      <c r="AG1677"/>
      <c r="AH1677"/>
    </row>
    <row r="1678" spans="1:34" ht="15.75" customHeight="1" x14ac:dyDescent="0.25">
      <c r="A1678"/>
      <c r="B1678"/>
      <c r="C1678" s="35">
        <v>44083</v>
      </c>
      <c r="D1678" s="36">
        <v>153032</v>
      </c>
      <c r="E1678" s="36" t="s">
        <v>4</v>
      </c>
      <c r="F1678" s="36">
        <v>24</v>
      </c>
      <c r="G1678" s="36" t="str" cm="1">
        <f t="array" ref="G1678">_xlfn.IFS(AND(F1678&gt;8,F1678&lt;=27),"Geração Z",AND(F1678&gt;27,F1678&lt;=43),"Millennials",AND(F1678&gt;43,F1678&lt;=59),"Geração X",F1678&gt;59,"Baby Boomers")</f>
        <v>Geração Z</v>
      </c>
      <c r="H1678" s="36" t="s">
        <v>14</v>
      </c>
      <c r="I1678" s="36" t="s">
        <v>53</v>
      </c>
      <c r="J1678" s="36" t="s">
        <v>7</v>
      </c>
      <c r="K1678" s="36" t="s">
        <v>8</v>
      </c>
      <c r="L1678" s="36" t="s">
        <v>17</v>
      </c>
      <c r="M1678" s="36">
        <v>1</v>
      </c>
      <c r="N1678" s="36" t="str">
        <f t="shared" si="53"/>
        <v>Referal Link</v>
      </c>
      <c r="O1678" s="36">
        <v>16.27</v>
      </c>
      <c r="P1678" s="37"/>
      <c r="Q1678" s="43"/>
      <c r="R1678" s="37"/>
      <c r="S1678" s="38"/>
      <c r="T1678" s="45">
        <v>43873</v>
      </c>
      <c r="U1678" s="36">
        <v>153265</v>
      </c>
      <c r="V1678" s="36" t="s">
        <v>10</v>
      </c>
      <c r="W1678" s="36">
        <v>74</v>
      </c>
      <c r="X1678" s="36" t="str" cm="1">
        <f t="array" ref="X1678">_xlfn.IFS(AND(W1678&gt;8,W1678&lt;=27),"Geração Z",AND(W1678&gt;27,W1678&lt;=43),"Millennials",AND(W1678&gt;43,W1678&lt;=59),"Geração X",W1678&gt;59,"Baby Boomers")</f>
        <v>Baby Boomers</v>
      </c>
      <c r="Y1678" s="36" t="s">
        <v>14</v>
      </c>
      <c r="Z1678" s="36" t="s">
        <v>31</v>
      </c>
      <c r="AA1678" s="36" t="s">
        <v>7</v>
      </c>
      <c r="AB1678" s="36" t="s">
        <v>143</v>
      </c>
      <c r="AC1678" s="36" t="s">
        <v>17</v>
      </c>
      <c r="AD1678" s="36">
        <v>0</v>
      </c>
      <c r="AE1678" s="35" t="str">
        <f t="shared" si="52"/>
        <v>Others</v>
      </c>
      <c r="AF1678" s="36">
        <v>2548.9699999999998</v>
      </c>
      <c r="AG1678"/>
      <c r="AH1678"/>
    </row>
    <row r="1679" spans="1:34" ht="15.75" customHeight="1" x14ac:dyDescent="0.25">
      <c r="A1679"/>
      <c r="B1679"/>
      <c r="C1679" s="1">
        <v>44084</v>
      </c>
      <c r="D1679" s="2">
        <v>153122</v>
      </c>
      <c r="E1679" s="2" t="s">
        <v>10</v>
      </c>
      <c r="F1679" s="2">
        <v>39</v>
      </c>
      <c r="G1679" s="2" t="str" cm="1">
        <f t="array" ref="G1679">_xlfn.IFS(AND(F1679&gt;8,F1679&lt;=27),"Geração Z",AND(F1679&gt;27,F1679&lt;=43),"Millennials",AND(F1679&gt;43,F1679&lt;=59),"Geração X",F1679&gt;59,"Baby Boomers")</f>
        <v>Millennials</v>
      </c>
      <c r="H1679" s="2" t="s">
        <v>5</v>
      </c>
      <c r="I1679" s="2" t="s">
        <v>31</v>
      </c>
      <c r="J1679" s="2" t="s">
        <v>7</v>
      </c>
      <c r="K1679" s="2" t="s">
        <v>23</v>
      </c>
      <c r="L1679" s="2" t="s">
        <v>17</v>
      </c>
      <c r="M1679" s="2">
        <v>0</v>
      </c>
      <c r="N1679" s="2" t="str">
        <f t="shared" si="53"/>
        <v>Others</v>
      </c>
      <c r="O1679" s="2">
        <v>150.19</v>
      </c>
      <c r="P1679" s="37"/>
      <c r="Q1679" s="43"/>
      <c r="R1679" s="37"/>
      <c r="S1679" s="38"/>
      <c r="T1679" s="46">
        <v>43873</v>
      </c>
      <c r="U1679" s="2">
        <v>153266</v>
      </c>
      <c r="V1679" s="2" t="s">
        <v>10</v>
      </c>
      <c r="W1679" s="2">
        <v>44</v>
      </c>
      <c r="X1679" s="2" t="str" cm="1">
        <f t="array" ref="X1679">_xlfn.IFS(AND(W1679&gt;8,W1679&lt;=27),"Geração Z",AND(W1679&gt;27,W1679&lt;=43),"Millennials",AND(W1679&gt;43,W1679&lt;=59),"Geração X",W1679&gt;59,"Baby Boomers")</f>
        <v>Geração X</v>
      </c>
      <c r="Y1679" s="2" t="s">
        <v>14</v>
      </c>
      <c r="Z1679" s="2" t="s">
        <v>19</v>
      </c>
      <c r="AA1679" s="2" t="s">
        <v>7</v>
      </c>
      <c r="AB1679" s="2" t="s">
        <v>143</v>
      </c>
      <c r="AC1679" s="2" t="s">
        <v>9</v>
      </c>
      <c r="AD1679" s="2">
        <v>1</v>
      </c>
      <c r="AE1679" s="1" t="str">
        <f t="shared" si="52"/>
        <v>Referal Link</v>
      </c>
      <c r="AF1679" s="2">
        <v>792.2</v>
      </c>
      <c r="AG1679"/>
      <c r="AH1679"/>
    </row>
    <row r="1680" spans="1:34" ht="15.75" customHeight="1" x14ac:dyDescent="0.25">
      <c r="A1680"/>
      <c r="B1680"/>
      <c r="C1680" s="35">
        <v>44084</v>
      </c>
      <c r="D1680" s="36">
        <v>153121</v>
      </c>
      <c r="E1680" s="36" t="s">
        <v>10</v>
      </c>
      <c r="F1680" s="36">
        <v>32</v>
      </c>
      <c r="G1680" s="36" t="str" cm="1">
        <f t="array" ref="G1680">_xlfn.IFS(AND(F1680&gt;8,F1680&lt;=27),"Geração Z",AND(F1680&gt;27,F1680&lt;=43),"Millennials",AND(F1680&gt;43,F1680&lt;=59),"Geração X",F1680&gt;59,"Baby Boomers")</f>
        <v>Millennials</v>
      </c>
      <c r="H1680" s="36" t="s">
        <v>5</v>
      </c>
      <c r="I1680" s="36" t="s">
        <v>50</v>
      </c>
      <c r="J1680" s="36" t="s">
        <v>34</v>
      </c>
      <c r="K1680" s="36" t="s">
        <v>142</v>
      </c>
      <c r="L1680" s="36" t="s">
        <v>17</v>
      </c>
      <c r="M1680" s="36">
        <v>1</v>
      </c>
      <c r="N1680" s="36" t="str">
        <f t="shared" si="53"/>
        <v>Referal Link</v>
      </c>
      <c r="O1680" s="36">
        <v>599.19000000000005</v>
      </c>
      <c r="P1680" s="37"/>
      <c r="Q1680" s="43"/>
      <c r="R1680" s="37"/>
      <c r="S1680" s="38"/>
      <c r="T1680" s="45">
        <v>43902</v>
      </c>
      <c r="U1680" s="36">
        <v>153268</v>
      </c>
      <c r="V1680" s="36" t="s">
        <v>4</v>
      </c>
      <c r="W1680" s="36">
        <v>39</v>
      </c>
      <c r="X1680" s="36" t="str" cm="1">
        <f t="array" ref="X1680">_xlfn.IFS(AND(W1680&gt;8,W1680&lt;=27),"Geração Z",AND(W1680&gt;27,W1680&lt;=43),"Millennials",AND(W1680&gt;43,W1680&lt;=59),"Geração X",W1680&gt;59,"Baby Boomers")</f>
        <v>Millennials</v>
      </c>
      <c r="Y1680" s="36" t="s">
        <v>14</v>
      </c>
      <c r="Z1680" s="36" t="s">
        <v>19</v>
      </c>
      <c r="AA1680" s="36" t="s">
        <v>29</v>
      </c>
      <c r="AB1680" s="36" t="s">
        <v>142</v>
      </c>
      <c r="AC1680" s="36" t="s">
        <v>17</v>
      </c>
      <c r="AD1680" s="36">
        <v>1</v>
      </c>
      <c r="AE1680" s="35" t="str">
        <f t="shared" si="52"/>
        <v>Referal Link</v>
      </c>
      <c r="AF1680" s="36">
        <v>1275.22</v>
      </c>
      <c r="AG1680"/>
      <c r="AH1680"/>
    </row>
    <row r="1681" spans="1:34" ht="15.75" customHeight="1" x14ac:dyDescent="0.25">
      <c r="A1681"/>
      <c r="B1681"/>
      <c r="C1681" s="1">
        <v>44084</v>
      </c>
      <c r="D1681" s="2">
        <v>153123</v>
      </c>
      <c r="E1681" s="2" t="s">
        <v>10</v>
      </c>
      <c r="F1681" s="2">
        <v>33</v>
      </c>
      <c r="G1681" s="2" t="str" cm="1">
        <f t="array" ref="G1681">_xlfn.IFS(AND(F1681&gt;8,F1681&lt;=27),"Geração Z",AND(F1681&gt;27,F1681&lt;=43),"Millennials",AND(F1681&gt;43,F1681&lt;=59),"Geração X",F1681&gt;59,"Baby Boomers")</f>
        <v>Millennials</v>
      </c>
      <c r="H1681" s="2" t="s">
        <v>14</v>
      </c>
      <c r="I1681" s="2" t="s">
        <v>32</v>
      </c>
      <c r="J1681" s="2" t="s">
        <v>20</v>
      </c>
      <c r="K1681" s="2" t="s">
        <v>143</v>
      </c>
      <c r="L1681" s="2" t="s">
        <v>17</v>
      </c>
      <c r="M1681" s="2">
        <v>1</v>
      </c>
      <c r="N1681" s="2" t="str">
        <f t="shared" si="53"/>
        <v>Referal Link</v>
      </c>
      <c r="O1681" s="2">
        <v>84.21</v>
      </c>
      <c r="P1681" s="37"/>
      <c r="Q1681" s="43"/>
      <c r="R1681" s="37"/>
      <c r="S1681" s="38"/>
      <c r="T1681" s="46">
        <v>43933</v>
      </c>
      <c r="U1681" s="2">
        <v>153269</v>
      </c>
      <c r="V1681" s="2" t="s">
        <v>4</v>
      </c>
      <c r="W1681" s="2">
        <v>64</v>
      </c>
      <c r="X1681" s="2" t="str" cm="1">
        <f t="array" ref="X1681">_xlfn.IFS(AND(W1681&gt;8,W1681&lt;=27),"Geração Z",AND(W1681&gt;27,W1681&lt;=43),"Millennials",AND(W1681&gt;43,W1681&lt;=59),"Geração X",W1681&gt;59,"Baby Boomers")</f>
        <v>Baby Boomers</v>
      </c>
      <c r="Y1681" s="2" t="s">
        <v>5</v>
      </c>
      <c r="Z1681" s="2" t="s">
        <v>63</v>
      </c>
      <c r="AA1681" s="2" t="s">
        <v>7</v>
      </c>
      <c r="AB1681" s="2" t="s">
        <v>23</v>
      </c>
      <c r="AC1681" s="2" t="s">
        <v>13</v>
      </c>
      <c r="AD1681" s="2">
        <v>1</v>
      </c>
      <c r="AE1681" s="1" t="str">
        <f t="shared" si="52"/>
        <v>Referal Link</v>
      </c>
      <c r="AF1681" s="2">
        <v>2563.3200000000002</v>
      </c>
      <c r="AG1681"/>
      <c r="AH1681"/>
    </row>
    <row r="1682" spans="1:34" ht="15.75" customHeight="1" x14ac:dyDescent="0.25">
      <c r="A1682"/>
      <c r="B1682"/>
      <c r="C1682" s="35">
        <v>44085</v>
      </c>
      <c r="D1682" s="36">
        <v>153206</v>
      </c>
      <c r="E1682" s="36" t="s">
        <v>4</v>
      </c>
      <c r="F1682" s="36">
        <v>20</v>
      </c>
      <c r="G1682" s="36" t="str" cm="1">
        <f t="array" ref="G1682">_xlfn.IFS(AND(F1682&gt;8,F1682&lt;=27),"Geração Z",AND(F1682&gt;27,F1682&lt;=43),"Millennials",AND(F1682&gt;43,F1682&lt;=59),"Geração X",F1682&gt;59,"Baby Boomers")</f>
        <v>Geração Z</v>
      </c>
      <c r="H1682" s="36" t="s">
        <v>14</v>
      </c>
      <c r="I1682" s="36" t="s">
        <v>67</v>
      </c>
      <c r="J1682" s="36" t="s">
        <v>29</v>
      </c>
      <c r="K1682" s="36" t="s">
        <v>23</v>
      </c>
      <c r="L1682" s="36" t="s">
        <v>17</v>
      </c>
      <c r="M1682" s="36">
        <v>0</v>
      </c>
      <c r="N1682" s="36" t="str">
        <f t="shared" si="53"/>
        <v>Others</v>
      </c>
      <c r="O1682" s="36">
        <v>1425.69</v>
      </c>
      <c r="P1682" s="37"/>
      <c r="Q1682" s="43"/>
      <c r="R1682" s="37"/>
      <c r="S1682" s="38"/>
      <c r="T1682" s="45">
        <v>43933</v>
      </c>
      <c r="U1682" s="36">
        <v>153270</v>
      </c>
      <c r="V1682" s="36" t="s">
        <v>4</v>
      </c>
      <c r="W1682" s="36">
        <v>56</v>
      </c>
      <c r="X1682" s="36" t="str" cm="1">
        <f t="array" ref="X1682">_xlfn.IFS(AND(W1682&gt;8,W1682&lt;=27),"Geração Z",AND(W1682&gt;27,W1682&lt;=43),"Millennials",AND(W1682&gt;43,W1682&lt;=59),"Geração X",W1682&gt;59,"Baby Boomers")</f>
        <v>Geração X</v>
      </c>
      <c r="Y1682" s="36" t="s">
        <v>5</v>
      </c>
      <c r="Z1682" s="36" t="s">
        <v>42</v>
      </c>
      <c r="AA1682" s="36" t="s">
        <v>20</v>
      </c>
      <c r="AB1682" s="36" t="s">
        <v>143</v>
      </c>
      <c r="AC1682" s="36" t="s">
        <v>17</v>
      </c>
      <c r="AD1682" s="36">
        <v>0</v>
      </c>
      <c r="AE1682" s="35" t="str">
        <f t="shared" si="52"/>
        <v>Others</v>
      </c>
      <c r="AF1682" s="36">
        <v>114.48</v>
      </c>
      <c r="AG1682"/>
      <c r="AH1682"/>
    </row>
    <row r="1683" spans="1:34" ht="15.75" customHeight="1" x14ac:dyDescent="0.25">
      <c r="A1683"/>
      <c r="B1683"/>
      <c r="C1683" s="1">
        <v>44085</v>
      </c>
      <c r="D1683" s="2">
        <v>153205</v>
      </c>
      <c r="E1683" s="2" t="s">
        <v>4</v>
      </c>
      <c r="F1683" s="2">
        <v>31</v>
      </c>
      <c r="G1683" s="2" t="str" cm="1">
        <f t="array" ref="G1683">_xlfn.IFS(AND(F1683&gt;8,F1683&lt;=27),"Geração Z",AND(F1683&gt;27,F1683&lt;=43),"Millennials",AND(F1683&gt;43,F1683&lt;=59),"Geração X",F1683&gt;59,"Baby Boomers")</f>
        <v>Millennials</v>
      </c>
      <c r="H1683" s="2" t="s">
        <v>14</v>
      </c>
      <c r="I1683" s="2" t="s">
        <v>60</v>
      </c>
      <c r="J1683" s="2" t="s">
        <v>7</v>
      </c>
      <c r="K1683" s="2" t="s">
        <v>8</v>
      </c>
      <c r="L1683" s="2" t="s">
        <v>17</v>
      </c>
      <c r="M1683" s="2">
        <v>0</v>
      </c>
      <c r="N1683" s="2" t="str">
        <f t="shared" si="53"/>
        <v>Others</v>
      </c>
      <c r="O1683" s="2">
        <v>2779.17</v>
      </c>
      <c r="P1683" s="37"/>
      <c r="Q1683" s="43"/>
      <c r="R1683" s="37"/>
      <c r="S1683" s="38"/>
      <c r="T1683" s="46">
        <v>43994</v>
      </c>
      <c r="U1683" s="2">
        <v>153271</v>
      </c>
      <c r="V1683" s="2" t="s">
        <v>4</v>
      </c>
      <c r="W1683" s="2">
        <v>61</v>
      </c>
      <c r="X1683" s="2" t="str" cm="1">
        <f t="array" ref="X1683">_xlfn.IFS(AND(W1683&gt;8,W1683&lt;=27),"Geração Z",AND(W1683&gt;27,W1683&lt;=43),"Millennials",AND(W1683&gt;43,W1683&lt;=59),"Geração X",W1683&gt;59,"Baby Boomers")</f>
        <v>Baby Boomers</v>
      </c>
      <c r="Y1683" s="2" t="s">
        <v>5</v>
      </c>
      <c r="Z1683" s="2" t="s">
        <v>35</v>
      </c>
      <c r="AA1683" s="2" t="s">
        <v>7</v>
      </c>
      <c r="AB1683" s="2" t="s">
        <v>23</v>
      </c>
      <c r="AC1683" s="2" t="s">
        <v>9</v>
      </c>
      <c r="AD1683" s="2">
        <v>0</v>
      </c>
      <c r="AE1683" s="1" t="str">
        <f t="shared" si="52"/>
        <v>Others</v>
      </c>
      <c r="AF1683" s="2">
        <v>220.16</v>
      </c>
      <c r="AG1683"/>
      <c r="AH1683"/>
    </row>
    <row r="1684" spans="1:34" ht="15.75" customHeight="1" x14ac:dyDescent="0.25">
      <c r="A1684"/>
      <c r="B1684"/>
      <c r="C1684" s="35">
        <v>44087</v>
      </c>
      <c r="D1684" s="36">
        <v>153038</v>
      </c>
      <c r="E1684" s="36" t="s">
        <v>4</v>
      </c>
      <c r="F1684" s="36">
        <v>75</v>
      </c>
      <c r="G1684" s="36" t="str" cm="1">
        <f t="array" ref="G1684">_xlfn.IFS(AND(F1684&gt;8,F1684&lt;=27),"Geração Z",AND(F1684&gt;27,F1684&lt;=43),"Millennials",AND(F1684&gt;43,F1684&lt;=59),"Geração X",F1684&gt;59,"Baby Boomers")</f>
        <v>Baby Boomers</v>
      </c>
      <c r="H1684" s="36" t="s">
        <v>14</v>
      </c>
      <c r="I1684" s="36" t="s">
        <v>62</v>
      </c>
      <c r="J1684" s="36" t="s">
        <v>20</v>
      </c>
      <c r="K1684" s="36" t="s">
        <v>23</v>
      </c>
      <c r="L1684" s="36" t="s">
        <v>13</v>
      </c>
      <c r="M1684" s="36">
        <v>1</v>
      </c>
      <c r="N1684" s="36" t="str">
        <f t="shared" si="53"/>
        <v>Referal Link</v>
      </c>
      <c r="O1684" s="36">
        <v>1644.28</v>
      </c>
      <c r="P1684" s="37"/>
      <c r="Q1684" s="43"/>
      <c r="R1684" s="37"/>
      <c r="S1684" s="38"/>
      <c r="T1684" s="45">
        <v>43994</v>
      </c>
      <c r="U1684" s="36">
        <v>153272</v>
      </c>
      <c r="V1684" s="36" t="s">
        <v>4</v>
      </c>
      <c r="W1684" s="36">
        <v>65</v>
      </c>
      <c r="X1684" s="36" t="str" cm="1">
        <f t="array" ref="X1684">_xlfn.IFS(AND(W1684&gt;8,W1684&lt;=27),"Geração Z",AND(W1684&gt;27,W1684&lt;=43),"Millennials",AND(W1684&gt;43,W1684&lt;=59),"Geração X",W1684&gt;59,"Baby Boomers")</f>
        <v>Baby Boomers</v>
      </c>
      <c r="Y1684" s="36" t="s">
        <v>5</v>
      </c>
      <c r="Z1684" s="36" t="s">
        <v>24</v>
      </c>
      <c r="AA1684" s="36" t="s">
        <v>7</v>
      </c>
      <c r="AB1684" s="36" t="s">
        <v>142</v>
      </c>
      <c r="AC1684" s="36" t="s">
        <v>17</v>
      </c>
      <c r="AD1684" s="36">
        <v>1</v>
      </c>
      <c r="AE1684" s="35" t="str">
        <f t="shared" si="52"/>
        <v>Referal Link</v>
      </c>
      <c r="AF1684" s="36">
        <v>20.25</v>
      </c>
      <c r="AG1684"/>
      <c r="AH1684"/>
    </row>
    <row r="1685" spans="1:34" ht="15.75" customHeight="1" x14ac:dyDescent="0.25">
      <c r="A1685"/>
      <c r="B1685"/>
      <c r="C1685" s="1">
        <v>44088</v>
      </c>
      <c r="D1685" s="2">
        <v>153039</v>
      </c>
      <c r="E1685" s="2" t="s">
        <v>4</v>
      </c>
      <c r="F1685" s="2">
        <v>44</v>
      </c>
      <c r="G1685" s="2" t="str" cm="1">
        <f t="array" ref="G1685">_xlfn.IFS(AND(F1685&gt;8,F1685&lt;=27),"Geração Z",AND(F1685&gt;27,F1685&lt;=43),"Millennials",AND(F1685&gt;43,F1685&lt;=59),"Geração X",F1685&gt;59,"Baby Boomers")</f>
        <v>Geração X</v>
      </c>
      <c r="H1685" s="2" t="s">
        <v>5</v>
      </c>
      <c r="I1685" s="2" t="s">
        <v>28</v>
      </c>
      <c r="J1685" s="2" t="s">
        <v>27</v>
      </c>
      <c r="K1685" s="2" t="s">
        <v>142</v>
      </c>
      <c r="L1685" s="2" t="s">
        <v>17</v>
      </c>
      <c r="M1685" s="2">
        <v>1</v>
      </c>
      <c r="N1685" s="2" t="str">
        <f t="shared" si="53"/>
        <v>Referal Link</v>
      </c>
      <c r="O1685" s="2">
        <v>242.71</v>
      </c>
      <c r="P1685" s="37"/>
      <c r="Q1685" s="43"/>
      <c r="R1685" s="37"/>
      <c r="S1685" s="38"/>
      <c r="T1685" s="46">
        <v>43994</v>
      </c>
      <c r="U1685" s="2">
        <v>153273</v>
      </c>
      <c r="V1685" s="2" t="s">
        <v>4</v>
      </c>
      <c r="W1685" s="2">
        <v>69</v>
      </c>
      <c r="X1685" s="2" t="str" cm="1">
        <f t="array" ref="X1685">_xlfn.IFS(AND(W1685&gt;8,W1685&lt;=27),"Geração Z",AND(W1685&gt;27,W1685&lt;=43),"Millennials",AND(W1685&gt;43,W1685&lt;=59),"Geração X",W1685&gt;59,"Baby Boomers")</f>
        <v>Baby Boomers</v>
      </c>
      <c r="Y1685" s="2" t="s">
        <v>5</v>
      </c>
      <c r="Z1685" s="2" t="s">
        <v>31</v>
      </c>
      <c r="AA1685" s="2" t="s">
        <v>7</v>
      </c>
      <c r="AB1685" s="2" t="s">
        <v>142</v>
      </c>
      <c r="AC1685" s="2" t="s">
        <v>17</v>
      </c>
      <c r="AD1685" s="2">
        <v>0</v>
      </c>
      <c r="AE1685" s="1" t="str">
        <f t="shared" si="52"/>
        <v>Others</v>
      </c>
      <c r="AF1685" s="2">
        <v>1603.13</v>
      </c>
      <c r="AG1685"/>
      <c r="AH1685"/>
    </row>
    <row r="1686" spans="1:34" ht="15.75" customHeight="1" x14ac:dyDescent="0.25">
      <c r="A1686"/>
      <c r="B1686"/>
      <c r="C1686" s="35">
        <v>44089</v>
      </c>
      <c r="D1686" s="36">
        <v>153040</v>
      </c>
      <c r="E1686" s="36" t="s">
        <v>10</v>
      </c>
      <c r="F1686" s="36">
        <v>38</v>
      </c>
      <c r="G1686" s="36" t="str" cm="1">
        <f t="array" ref="G1686">_xlfn.IFS(AND(F1686&gt;8,F1686&lt;=27),"Geração Z",AND(F1686&gt;27,F1686&lt;=43),"Millennials",AND(F1686&gt;43,F1686&lt;=59),"Geração X",F1686&gt;59,"Baby Boomers")</f>
        <v>Millennials</v>
      </c>
      <c r="H1686" s="36" t="s">
        <v>14</v>
      </c>
      <c r="I1686" s="36" t="s">
        <v>48</v>
      </c>
      <c r="J1686" s="36" t="s">
        <v>20</v>
      </c>
      <c r="K1686" s="36" t="s">
        <v>142</v>
      </c>
      <c r="L1686" s="36" t="s">
        <v>17</v>
      </c>
      <c r="M1686" s="36">
        <v>1</v>
      </c>
      <c r="N1686" s="36" t="str">
        <f t="shared" si="53"/>
        <v>Referal Link</v>
      </c>
      <c r="O1686" s="36">
        <v>352.53</v>
      </c>
      <c r="P1686" s="37"/>
      <c r="Q1686" s="43"/>
      <c r="R1686" s="37"/>
      <c r="S1686" s="38"/>
      <c r="T1686" s="45">
        <v>44024</v>
      </c>
      <c r="U1686" s="36">
        <v>153274</v>
      </c>
      <c r="V1686" s="36" t="s">
        <v>4</v>
      </c>
      <c r="W1686" s="36">
        <v>33</v>
      </c>
      <c r="X1686" s="36" t="str" cm="1">
        <f t="array" ref="X1686">_xlfn.IFS(AND(W1686&gt;8,W1686&lt;=27),"Geração Z",AND(W1686&gt;27,W1686&lt;=43),"Millennials",AND(W1686&gt;43,W1686&lt;=59),"Geração X",W1686&gt;59,"Baby Boomers")</f>
        <v>Millennials</v>
      </c>
      <c r="Y1686" s="36" t="s">
        <v>14</v>
      </c>
      <c r="Z1686" s="36" t="s">
        <v>6</v>
      </c>
      <c r="AA1686" s="36" t="s">
        <v>7</v>
      </c>
      <c r="AB1686" s="36" t="s">
        <v>8</v>
      </c>
      <c r="AC1686" s="36" t="s">
        <v>9</v>
      </c>
      <c r="AD1686" s="36">
        <v>0</v>
      </c>
      <c r="AE1686" s="35" t="str">
        <f t="shared" si="52"/>
        <v>Others</v>
      </c>
      <c r="AF1686" s="36">
        <v>1639.64</v>
      </c>
      <c r="AG1686"/>
      <c r="AH1686"/>
    </row>
    <row r="1687" spans="1:34" ht="15.75" customHeight="1" x14ac:dyDescent="0.25">
      <c r="A1687"/>
      <c r="B1687"/>
      <c r="C1687" s="1">
        <v>44089</v>
      </c>
      <c r="D1687" s="2">
        <v>153042</v>
      </c>
      <c r="E1687" s="2" t="s">
        <v>10</v>
      </c>
      <c r="F1687" s="2">
        <v>31</v>
      </c>
      <c r="G1687" s="2" t="str" cm="1">
        <f t="array" ref="G1687">_xlfn.IFS(AND(F1687&gt;8,F1687&lt;=27),"Geração Z",AND(F1687&gt;27,F1687&lt;=43),"Millennials",AND(F1687&gt;43,F1687&lt;=59),"Geração X",F1687&gt;59,"Baby Boomers")</f>
        <v>Millennials</v>
      </c>
      <c r="H1687" s="2" t="s">
        <v>14</v>
      </c>
      <c r="I1687" s="2" t="s">
        <v>61</v>
      </c>
      <c r="J1687" s="2" t="s">
        <v>20</v>
      </c>
      <c r="K1687" s="2" t="s">
        <v>23</v>
      </c>
      <c r="L1687" s="2" t="s">
        <v>9</v>
      </c>
      <c r="M1687" s="2">
        <v>1</v>
      </c>
      <c r="N1687" s="2" t="str">
        <f t="shared" si="53"/>
        <v>Referal Link</v>
      </c>
      <c r="O1687" s="2">
        <v>1902.13</v>
      </c>
      <c r="P1687" s="37"/>
      <c r="Q1687" s="43"/>
      <c r="R1687" s="37"/>
      <c r="S1687" s="38"/>
      <c r="T1687" s="46">
        <v>44024</v>
      </c>
      <c r="U1687" s="2">
        <v>153275</v>
      </c>
      <c r="V1687" s="2" t="s">
        <v>10</v>
      </c>
      <c r="W1687" s="2">
        <v>18</v>
      </c>
      <c r="X1687" s="2" t="str" cm="1">
        <f t="array" ref="X1687">_xlfn.IFS(AND(W1687&gt;8,W1687&lt;=27),"Geração Z",AND(W1687&gt;27,W1687&lt;=43),"Millennials",AND(W1687&gt;43,W1687&lt;=59),"Geração X",W1687&gt;59,"Baby Boomers")</f>
        <v>Geração Z</v>
      </c>
      <c r="Y1687" s="2" t="s">
        <v>14</v>
      </c>
      <c r="Z1687" s="2" t="s">
        <v>33</v>
      </c>
      <c r="AA1687" s="2" t="s">
        <v>7</v>
      </c>
      <c r="AB1687" s="2" t="s">
        <v>23</v>
      </c>
      <c r="AC1687" s="2" t="s">
        <v>9</v>
      </c>
      <c r="AD1687" s="2">
        <v>1</v>
      </c>
      <c r="AE1687" s="1" t="str">
        <f t="shared" si="52"/>
        <v>Referal Link</v>
      </c>
      <c r="AF1687" s="2">
        <v>2444.11</v>
      </c>
      <c r="AG1687"/>
      <c r="AH1687"/>
    </row>
    <row r="1688" spans="1:34" ht="15.75" customHeight="1" x14ac:dyDescent="0.25">
      <c r="A1688"/>
      <c r="B1688"/>
      <c r="C1688" s="35">
        <v>44089</v>
      </c>
      <c r="D1688" s="36">
        <v>153043</v>
      </c>
      <c r="E1688" s="36" t="s">
        <v>4</v>
      </c>
      <c r="F1688" s="36">
        <v>54</v>
      </c>
      <c r="G1688" s="36" t="str" cm="1">
        <f t="array" ref="G1688">_xlfn.IFS(AND(F1688&gt;8,F1688&lt;=27),"Geração Z",AND(F1688&gt;27,F1688&lt;=43),"Millennials",AND(F1688&gt;43,F1688&lt;=59),"Geração X",F1688&gt;59,"Baby Boomers")</f>
        <v>Geração X</v>
      </c>
      <c r="H1688" s="36" t="s">
        <v>5</v>
      </c>
      <c r="I1688" s="36" t="s">
        <v>51</v>
      </c>
      <c r="J1688" s="36" t="s">
        <v>27</v>
      </c>
      <c r="K1688" s="36" t="s">
        <v>23</v>
      </c>
      <c r="L1688" s="36" t="s">
        <v>13</v>
      </c>
      <c r="M1688" s="36">
        <v>0</v>
      </c>
      <c r="N1688" s="36" t="str">
        <f t="shared" si="53"/>
        <v>Others</v>
      </c>
      <c r="O1688" s="36">
        <v>869.32</v>
      </c>
      <c r="P1688" s="37"/>
      <c r="Q1688" s="43"/>
      <c r="R1688" s="37"/>
      <c r="S1688" s="38"/>
      <c r="T1688" s="45">
        <v>44024</v>
      </c>
      <c r="U1688" s="36">
        <v>153276</v>
      </c>
      <c r="V1688" s="36" t="s">
        <v>10</v>
      </c>
      <c r="W1688" s="36">
        <v>48</v>
      </c>
      <c r="X1688" s="36" t="str" cm="1">
        <f t="array" ref="X1688">_xlfn.IFS(AND(W1688&gt;8,W1688&lt;=27),"Geração Z",AND(W1688&gt;27,W1688&lt;=43),"Millennials",AND(W1688&gt;43,W1688&lt;=59),"Geração X",W1688&gt;59,"Baby Boomers")</f>
        <v>Geração X</v>
      </c>
      <c r="Y1688" s="36" t="s">
        <v>5</v>
      </c>
      <c r="Z1688" s="36" t="s">
        <v>46</v>
      </c>
      <c r="AA1688" s="36" t="s">
        <v>20</v>
      </c>
      <c r="AB1688" s="36" t="s">
        <v>8</v>
      </c>
      <c r="AC1688" s="36" t="s">
        <v>17</v>
      </c>
      <c r="AD1688" s="36">
        <v>1</v>
      </c>
      <c r="AE1688" s="35" t="str">
        <f t="shared" si="52"/>
        <v>Referal Link</v>
      </c>
      <c r="AF1688" s="36">
        <v>1993.95</v>
      </c>
      <c r="AG1688"/>
      <c r="AH1688"/>
    </row>
    <row r="1689" spans="1:34" ht="15.75" customHeight="1" x14ac:dyDescent="0.25">
      <c r="A1689"/>
      <c r="B1689"/>
      <c r="C1689" s="1">
        <v>44089</v>
      </c>
      <c r="D1689" s="2">
        <v>153044</v>
      </c>
      <c r="E1689" s="2" t="s">
        <v>4</v>
      </c>
      <c r="F1689" s="2">
        <v>18</v>
      </c>
      <c r="G1689" s="2" t="str" cm="1">
        <f t="array" ref="G1689">_xlfn.IFS(AND(F1689&gt;8,F1689&lt;=27),"Geração Z",AND(F1689&gt;27,F1689&lt;=43),"Millennials",AND(F1689&gt;43,F1689&lt;=59),"Geração X",F1689&gt;59,"Baby Boomers")</f>
        <v>Geração Z</v>
      </c>
      <c r="H1689" s="2" t="s">
        <v>14</v>
      </c>
      <c r="I1689" s="2" t="s">
        <v>40</v>
      </c>
      <c r="J1689" s="2" t="s">
        <v>29</v>
      </c>
      <c r="K1689" s="2" t="s">
        <v>142</v>
      </c>
      <c r="L1689" s="2" t="s">
        <v>17</v>
      </c>
      <c r="M1689" s="2">
        <v>0</v>
      </c>
      <c r="N1689" s="2" t="str">
        <f t="shared" si="53"/>
        <v>Others</v>
      </c>
      <c r="O1689" s="2">
        <v>2091.73</v>
      </c>
      <c r="P1689" s="37"/>
      <c r="Q1689" s="43"/>
      <c r="R1689" s="37"/>
      <c r="S1689" s="38"/>
      <c r="T1689" s="46">
        <v>44024</v>
      </c>
      <c r="U1689" s="2">
        <v>153277</v>
      </c>
      <c r="V1689" s="2" t="s">
        <v>4</v>
      </c>
      <c r="W1689" s="2">
        <v>35</v>
      </c>
      <c r="X1689" s="2" t="str" cm="1">
        <f t="array" ref="X1689">_xlfn.IFS(AND(W1689&gt;8,W1689&lt;=27),"Geração Z",AND(W1689&gt;27,W1689&lt;=43),"Millennials",AND(W1689&gt;43,W1689&lt;=59),"Geração X",W1689&gt;59,"Baby Boomers")</f>
        <v>Millennials</v>
      </c>
      <c r="Y1689" s="2" t="s">
        <v>14</v>
      </c>
      <c r="Z1689" s="2" t="s">
        <v>25</v>
      </c>
      <c r="AA1689" s="2" t="s">
        <v>7</v>
      </c>
      <c r="AB1689" s="2" t="s">
        <v>142</v>
      </c>
      <c r="AC1689" s="2" t="s">
        <v>9</v>
      </c>
      <c r="AD1689" s="2">
        <v>0</v>
      </c>
      <c r="AE1689" s="1" t="str">
        <f t="shared" si="52"/>
        <v>Others</v>
      </c>
      <c r="AF1689" s="2">
        <v>99.16</v>
      </c>
      <c r="AG1689"/>
      <c r="AH1689"/>
    </row>
    <row r="1690" spans="1:34" ht="15.75" customHeight="1" x14ac:dyDescent="0.25">
      <c r="A1690"/>
      <c r="B1690"/>
      <c r="C1690" s="35">
        <v>44089</v>
      </c>
      <c r="D1690" s="36">
        <v>153045</v>
      </c>
      <c r="E1690" s="36" t="s">
        <v>4</v>
      </c>
      <c r="F1690" s="36">
        <v>24</v>
      </c>
      <c r="G1690" s="36" t="str" cm="1">
        <f t="array" ref="G1690">_xlfn.IFS(AND(F1690&gt;8,F1690&lt;=27),"Geração Z",AND(F1690&gt;27,F1690&lt;=43),"Millennials",AND(F1690&gt;43,F1690&lt;=59),"Geração X",F1690&gt;59,"Baby Boomers")</f>
        <v>Geração Z</v>
      </c>
      <c r="H1690" s="36" t="s">
        <v>14</v>
      </c>
      <c r="I1690" s="36" t="s">
        <v>53</v>
      </c>
      <c r="J1690" s="36" t="s">
        <v>29</v>
      </c>
      <c r="K1690" s="36" t="s">
        <v>23</v>
      </c>
      <c r="L1690" s="36" t="s">
        <v>13</v>
      </c>
      <c r="M1690" s="36">
        <v>0</v>
      </c>
      <c r="N1690" s="36" t="str">
        <f t="shared" si="53"/>
        <v>Others</v>
      </c>
      <c r="O1690" s="36">
        <v>385.6</v>
      </c>
      <c r="P1690" s="37"/>
      <c r="Q1690" s="43"/>
      <c r="R1690" s="37"/>
      <c r="S1690" s="38"/>
      <c r="T1690" s="45">
        <v>44024</v>
      </c>
      <c r="U1690" s="36">
        <v>153278</v>
      </c>
      <c r="V1690" s="36" t="s">
        <v>10</v>
      </c>
      <c r="W1690" s="36">
        <v>55</v>
      </c>
      <c r="X1690" s="36" t="str" cm="1">
        <f t="array" ref="X1690">_xlfn.IFS(AND(W1690&gt;8,W1690&lt;=27),"Geração Z",AND(W1690&gt;27,W1690&lt;=43),"Millennials",AND(W1690&gt;43,W1690&lt;=59),"Geração X",W1690&gt;59,"Baby Boomers")</f>
        <v>Geração X</v>
      </c>
      <c r="Y1690" s="36" t="s">
        <v>14</v>
      </c>
      <c r="Z1690" s="36" t="s">
        <v>56</v>
      </c>
      <c r="AA1690" s="36" t="s">
        <v>7</v>
      </c>
      <c r="AB1690" s="36" t="s">
        <v>23</v>
      </c>
      <c r="AC1690" s="36" t="s">
        <v>17</v>
      </c>
      <c r="AD1690" s="36">
        <v>1</v>
      </c>
      <c r="AE1690" s="35" t="str">
        <f t="shared" si="52"/>
        <v>Referal Link</v>
      </c>
      <c r="AF1690" s="36">
        <v>2546.6999999999998</v>
      </c>
      <c r="AG1690"/>
      <c r="AH1690"/>
    </row>
    <row r="1691" spans="1:34" ht="15.75" customHeight="1" x14ac:dyDescent="0.25">
      <c r="A1691"/>
      <c r="B1691"/>
      <c r="C1691" s="1">
        <v>44090</v>
      </c>
      <c r="D1691" s="2">
        <v>153046</v>
      </c>
      <c r="E1691" s="2" t="s">
        <v>10</v>
      </c>
      <c r="F1691" s="2">
        <v>66</v>
      </c>
      <c r="G1691" s="2" t="str" cm="1">
        <f t="array" ref="G1691">_xlfn.IFS(AND(F1691&gt;8,F1691&lt;=27),"Geração Z",AND(F1691&gt;27,F1691&lt;=43),"Millennials",AND(F1691&gt;43,F1691&lt;=59),"Geração X",F1691&gt;59,"Baby Boomers")</f>
        <v>Baby Boomers</v>
      </c>
      <c r="H1691" s="2" t="s">
        <v>14</v>
      </c>
      <c r="I1691" s="2" t="s">
        <v>28</v>
      </c>
      <c r="J1691" s="2" t="s">
        <v>34</v>
      </c>
      <c r="K1691" s="2" t="s">
        <v>23</v>
      </c>
      <c r="L1691" s="2" t="s">
        <v>17</v>
      </c>
      <c r="M1691" s="2">
        <v>1</v>
      </c>
      <c r="N1691" s="2" t="str">
        <f t="shared" si="53"/>
        <v>Referal Link</v>
      </c>
      <c r="O1691" s="2">
        <v>352.63</v>
      </c>
      <c r="P1691" s="37"/>
      <c r="Q1691" s="43"/>
      <c r="R1691" s="37"/>
      <c r="S1691" s="38"/>
      <c r="T1691" s="46">
        <v>44055</v>
      </c>
      <c r="U1691" s="2">
        <v>153279</v>
      </c>
      <c r="V1691" s="2" t="s">
        <v>10</v>
      </c>
      <c r="W1691" s="2">
        <v>65</v>
      </c>
      <c r="X1691" s="2" t="str" cm="1">
        <f t="array" ref="X1691">_xlfn.IFS(AND(W1691&gt;8,W1691&lt;=27),"Geração Z",AND(W1691&gt;27,W1691&lt;=43),"Millennials",AND(W1691&gt;43,W1691&lt;=59),"Geração X",W1691&gt;59,"Baby Boomers")</f>
        <v>Baby Boomers</v>
      </c>
      <c r="Y1691" s="2" t="s">
        <v>5</v>
      </c>
      <c r="Z1691" s="2" t="s">
        <v>63</v>
      </c>
      <c r="AA1691" s="2" t="s">
        <v>7</v>
      </c>
      <c r="AB1691" s="2" t="s">
        <v>23</v>
      </c>
      <c r="AC1691" s="2" t="s">
        <v>17</v>
      </c>
      <c r="AD1691" s="2">
        <v>1</v>
      </c>
      <c r="AE1691" s="1" t="str">
        <f t="shared" si="52"/>
        <v>Referal Link</v>
      </c>
      <c r="AF1691" s="2">
        <v>685.75</v>
      </c>
      <c r="AG1691"/>
      <c r="AH1691"/>
    </row>
    <row r="1692" spans="1:34" ht="15.75" customHeight="1" x14ac:dyDescent="0.25">
      <c r="A1692"/>
      <c r="B1692"/>
      <c r="C1692" s="35">
        <v>44090</v>
      </c>
      <c r="D1692" s="36">
        <v>153048</v>
      </c>
      <c r="E1692" s="36" t="s">
        <v>4</v>
      </c>
      <c r="F1692" s="36">
        <v>69</v>
      </c>
      <c r="G1692" s="36" t="str" cm="1">
        <f t="array" ref="G1692">_xlfn.IFS(AND(F1692&gt;8,F1692&lt;=27),"Geração Z",AND(F1692&gt;27,F1692&lt;=43),"Millennials",AND(F1692&gt;43,F1692&lt;=59),"Geração X",F1692&gt;59,"Baby Boomers")</f>
        <v>Baby Boomers</v>
      </c>
      <c r="H1692" s="36" t="s">
        <v>14</v>
      </c>
      <c r="I1692" s="36" t="s">
        <v>28</v>
      </c>
      <c r="J1692" s="36" t="s">
        <v>20</v>
      </c>
      <c r="K1692" s="36" t="s">
        <v>23</v>
      </c>
      <c r="L1692" s="36" t="s">
        <v>13</v>
      </c>
      <c r="M1692" s="36">
        <v>0</v>
      </c>
      <c r="N1692" s="36" t="str">
        <f t="shared" si="53"/>
        <v>Others</v>
      </c>
      <c r="O1692" s="36">
        <v>825.15</v>
      </c>
      <c r="P1692" s="37"/>
      <c r="Q1692" s="43"/>
      <c r="R1692" s="37"/>
      <c r="S1692" s="38"/>
      <c r="T1692" s="45">
        <v>44055</v>
      </c>
      <c r="U1692" s="36">
        <v>153280</v>
      </c>
      <c r="V1692" s="36" t="s">
        <v>10</v>
      </c>
      <c r="W1692" s="36">
        <v>26</v>
      </c>
      <c r="X1692" s="36" t="str" cm="1">
        <f t="array" ref="X1692">_xlfn.IFS(AND(W1692&gt;8,W1692&lt;=27),"Geração Z",AND(W1692&gt;27,W1692&lt;=43),"Millennials",AND(W1692&gt;43,W1692&lt;=59),"Geração X",W1692&gt;59,"Baby Boomers")</f>
        <v>Geração Z</v>
      </c>
      <c r="Y1692" s="36" t="s">
        <v>14</v>
      </c>
      <c r="Z1692" s="36" t="s">
        <v>11</v>
      </c>
      <c r="AA1692" s="36" t="s">
        <v>7</v>
      </c>
      <c r="AB1692" s="36" t="s">
        <v>142</v>
      </c>
      <c r="AC1692" s="36" t="s">
        <v>17</v>
      </c>
      <c r="AD1692" s="36">
        <v>1</v>
      </c>
      <c r="AE1692" s="35" t="str">
        <f t="shared" si="52"/>
        <v>Referal Link</v>
      </c>
      <c r="AF1692" s="36">
        <v>810.33</v>
      </c>
      <c r="AG1692"/>
      <c r="AH1692"/>
    </row>
    <row r="1693" spans="1:34" ht="15.75" customHeight="1" x14ac:dyDescent="0.25">
      <c r="A1693"/>
      <c r="B1693"/>
      <c r="C1693" s="1">
        <v>44090</v>
      </c>
      <c r="D1693" s="2">
        <v>153047</v>
      </c>
      <c r="E1693" s="2" t="s">
        <v>4</v>
      </c>
      <c r="F1693" s="2">
        <v>77</v>
      </c>
      <c r="G1693" s="2" t="str" cm="1">
        <f t="array" ref="G1693">_xlfn.IFS(AND(F1693&gt;8,F1693&lt;=27),"Geração Z",AND(F1693&gt;27,F1693&lt;=43),"Millennials",AND(F1693&gt;43,F1693&lt;=59),"Geração X",F1693&gt;59,"Baby Boomers")</f>
        <v>Baby Boomers</v>
      </c>
      <c r="H1693" s="2" t="s">
        <v>5</v>
      </c>
      <c r="I1693" s="2" t="s">
        <v>45</v>
      </c>
      <c r="J1693" s="2" t="s">
        <v>20</v>
      </c>
      <c r="K1693" s="2" t="s">
        <v>23</v>
      </c>
      <c r="L1693" s="2" t="s">
        <v>17</v>
      </c>
      <c r="M1693" s="2">
        <v>0</v>
      </c>
      <c r="N1693" s="2" t="str">
        <f t="shared" si="53"/>
        <v>Others</v>
      </c>
      <c r="O1693" s="2">
        <v>137.36000000000001</v>
      </c>
      <c r="P1693" s="37"/>
      <c r="Q1693" s="43"/>
      <c r="R1693" s="37"/>
      <c r="S1693" s="38"/>
      <c r="T1693" s="46">
        <v>44055</v>
      </c>
      <c r="U1693" s="2">
        <v>153281</v>
      </c>
      <c r="V1693" s="2" t="s">
        <v>4</v>
      </c>
      <c r="W1693" s="2">
        <v>33</v>
      </c>
      <c r="X1693" s="2" t="str" cm="1">
        <f t="array" ref="X1693">_xlfn.IFS(AND(W1693&gt;8,W1693&lt;=27),"Geração Z",AND(W1693&gt;27,W1693&lt;=43),"Millennials",AND(W1693&gt;43,W1693&lt;=59),"Geração X",W1693&gt;59,"Baby Boomers")</f>
        <v>Millennials</v>
      </c>
      <c r="Y1693" s="2" t="s">
        <v>5</v>
      </c>
      <c r="Z1693" s="2" t="s">
        <v>57</v>
      </c>
      <c r="AA1693" s="2" t="s">
        <v>27</v>
      </c>
      <c r="AB1693" s="2" t="s">
        <v>143</v>
      </c>
      <c r="AC1693" s="2" t="s">
        <v>9</v>
      </c>
      <c r="AD1693" s="2">
        <v>0</v>
      </c>
      <c r="AE1693" s="1" t="str">
        <f t="shared" si="52"/>
        <v>Others</v>
      </c>
      <c r="AF1693" s="2">
        <v>981.15</v>
      </c>
      <c r="AG1693"/>
      <c r="AH1693"/>
    </row>
    <row r="1694" spans="1:34" ht="15.75" customHeight="1" x14ac:dyDescent="0.25">
      <c r="A1694"/>
      <c r="B1694"/>
      <c r="C1694" s="35">
        <v>44091</v>
      </c>
      <c r="D1694" s="36">
        <v>153050</v>
      </c>
      <c r="E1694" s="36" t="s">
        <v>10</v>
      </c>
      <c r="F1694" s="36">
        <v>20</v>
      </c>
      <c r="G1694" s="36" t="str" cm="1">
        <f t="array" ref="G1694">_xlfn.IFS(AND(F1694&gt;8,F1694&lt;=27),"Geração Z",AND(F1694&gt;27,F1694&lt;=43),"Millennials",AND(F1694&gt;43,F1694&lt;=59),"Geração X",F1694&gt;59,"Baby Boomers")</f>
        <v>Geração Z</v>
      </c>
      <c r="H1694" s="36" t="s">
        <v>14</v>
      </c>
      <c r="I1694" s="36" t="s">
        <v>39</v>
      </c>
      <c r="J1694" s="36" t="s">
        <v>20</v>
      </c>
      <c r="K1694" s="36" t="s">
        <v>8</v>
      </c>
      <c r="L1694" s="36" t="s">
        <v>17</v>
      </c>
      <c r="M1694" s="36">
        <v>1</v>
      </c>
      <c r="N1694" s="36" t="str">
        <f t="shared" si="53"/>
        <v>Referal Link</v>
      </c>
      <c r="O1694" s="36">
        <v>832.07</v>
      </c>
      <c r="P1694" s="37"/>
      <c r="Q1694" s="43"/>
      <c r="R1694" s="37"/>
      <c r="S1694" s="38"/>
      <c r="T1694" s="45">
        <v>44055</v>
      </c>
      <c r="U1694" s="36">
        <v>153282</v>
      </c>
      <c r="V1694" s="36" t="s">
        <v>10</v>
      </c>
      <c r="W1694" s="36">
        <v>28</v>
      </c>
      <c r="X1694" s="36" t="str" cm="1">
        <f t="array" ref="X1694">_xlfn.IFS(AND(W1694&gt;8,W1694&lt;=27),"Geração Z",AND(W1694&gt;27,W1694&lt;=43),"Millennials",AND(W1694&gt;43,W1694&lt;=59),"Geração X",W1694&gt;59,"Baby Boomers")</f>
        <v>Millennials</v>
      </c>
      <c r="Y1694" s="36" t="s">
        <v>5</v>
      </c>
      <c r="Z1694" s="36" t="s">
        <v>70</v>
      </c>
      <c r="AA1694" s="36" t="s">
        <v>7</v>
      </c>
      <c r="AB1694" s="36" t="s">
        <v>23</v>
      </c>
      <c r="AC1694" s="36" t="s">
        <v>13</v>
      </c>
      <c r="AD1694" s="36">
        <v>1</v>
      </c>
      <c r="AE1694" s="35" t="str">
        <f t="shared" si="52"/>
        <v>Referal Link</v>
      </c>
      <c r="AF1694" s="36">
        <v>1642.31</v>
      </c>
      <c r="AG1694"/>
      <c r="AH1694"/>
    </row>
    <row r="1695" spans="1:34" ht="15.75" customHeight="1" x14ac:dyDescent="0.25">
      <c r="A1695"/>
      <c r="B1695"/>
      <c r="C1695" s="1">
        <v>44091</v>
      </c>
      <c r="D1695" s="2">
        <v>153049</v>
      </c>
      <c r="E1695" s="2" t="s">
        <v>4</v>
      </c>
      <c r="F1695" s="2">
        <v>42</v>
      </c>
      <c r="G1695" s="2" t="str" cm="1">
        <f t="array" ref="G1695">_xlfn.IFS(AND(F1695&gt;8,F1695&lt;=27),"Geração Z",AND(F1695&gt;27,F1695&lt;=43),"Millennials",AND(F1695&gt;43,F1695&lt;=59),"Geração X",F1695&gt;59,"Baby Boomers")</f>
        <v>Millennials</v>
      </c>
      <c r="H1695" s="2" t="s">
        <v>5</v>
      </c>
      <c r="I1695" s="2" t="s">
        <v>61</v>
      </c>
      <c r="J1695" s="2" t="s">
        <v>7</v>
      </c>
      <c r="K1695" s="2" t="s">
        <v>142</v>
      </c>
      <c r="L1695" s="2" t="s">
        <v>13</v>
      </c>
      <c r="M1695" s="2">
        <v>1</v>
      </c>
      <c r="N1695" s="2" t="str">
        <f t="shared" si="53"/>
        <v>Referal Link</v>
      </c>
      <c r="O1695" s="2">
        <v>760.47</v>
      </c>
      <c r="P1695" s="37"/>
      <c r="Q1695" s="43"/>
      <c r="R1695" s="37"/>
      <c r="S1695" s="38"/>
      <c r="T1695" s="46">
        <v>44055</v>
      </c>
      <c r="U1695" s="2">
        <v>153283</v>
      </c>
      <c r="V1695" s="2" t="s">
        <v>4</v>
      </c>
      <c r="W1695" s="2">
        <v>68</v>
      </c>
      <c r="X1695" s="2" t="str" cm="1">
        <f t="array" ref="X1695">_xlfn.IFS(AND(W1695&gt;8,W1695&lt;=27),"Geração Z",AND(W1695&gt;27,W1695&lt;=43),"Millennials",AND(W1695&gt;43,W1695&lt;=59),"Geração X",W1695&gt;59,"Baby Boomers")</f>
        <v>Baby Boomers</v>
      </c>
      <c r="Y1695" s="2" t="s">
        <v>5</v>
      </c>
      <c r="Z1695" s="2" t="s">
        <v>22</v>
      </c>
      <c r="AA1695" s="2" t="s">
        <v>7</v>
      </c>
      <c r="AB1695" s="2" t="s">
        <v>143</v>
      </c>
      <c r="AC1695" s="2" t="s">
        <v>17</v>
      </c>
      <c r="AD1695" s="2">
        <v>1</v>
      </c>
      <c r="AE1695" s="1" t="str">
        <f t="shared" si="52"/>
        <v>Referal Link</v>
      </c>
      <c r="AF1695" s="2">
        <v>617.11</v>
      </c>
      <c r="AG1695"/>
      <c r="AH1695"/>
    </row>
    <row r="1696" spans="1:34" ht="15.75" customHeight="1" x14ac:dyDescent="0.25">
      <c r="A1696"/>
      <c r="B1696"/>
      <c r="C1696" s="35">
        <v>44092</v>
      </c>
      <c r="D1696" s="36">
        <v>153055</v>
      </c>
      <c r="E1696" s="36" t="s">
        <v>10</v>
      </c>
      <c r="F1696" s="36">
        <v>24</v>
      </c>
      <c r="G1696" s="36" t="str" cm="1">
        <f t="array" ref="G1696">_xlfn.IFS(AND(F1696&gt;8,F1696&lt;=27),"Geração Z",AND(F1696&gt;27,F1696&lt;=43),"Millennials",AND(F1696&gt;43,F1696&lt;=59),"Geração X",F1696&gt;59,"Baby Boomers")</f>
        <v>Geração Z</v>
      </c>
      <c r="H1696" s="36" t="s">
        <v>14</v>
      </c>
      <c r="I1696" s="36" t="s">
        <v>26</v>
      </c>
      <c r="J1696" s="36" t="s">
        <v>7</v>
      </c>
      <c r="K1696" s="36" t="s">
        <v>8</v>
      </c>
      <c r="L1696" s="36" t="s">
        <v>9</v>
      </c>
      <c r="M1696" s="36">
        <v>1</v>
      </c>
      <c r="N1696" s="36" t="str">
        <f t="shared" si="53"/>
        <v>Referal Link</v>
      </c>
      <c r="O1696" s="36">
        <v>1857.82</v>
      </c>
      <c r="P1696" s="37"/>
      <c r="Q1696" s="43"/>
      <c r="R1696" s="37"/>
      <c r="S1696" s="38"/>
      <c r="T1696" s="45">
        <v>44055</v>
      </c>
      <c r="U1696" s="36">
        <v>153284</v>
      </c>
      <c r="V1696" s="36" t="s">
        <v>10</v>
      </c>
      <c r="W1696" s="36">
        <v>38</v>
      </c>
      <c r="X1696" s="36" t="str" cm="1">
        <f t="array" ref="X1696">_xlfn.IFS(AND(W1696&gt;8,W1696&lt;=27),"Geração Z",AND(W1696&gt;27,W1696&lt;=43),"Millennials",AND(W1696&gt;43,W1696&lt;=59),"Geração X",W1696&gt;59,"Baby Boomers")</f>
        <v>Millennials</v>
      </c>
      <c r="Y1696" s="36" t="s">
        <v>14</v>
      </c>
      <c r="Z1696" s="36" t="s">
        <v>59</v>
      </c>
      <c r="AA1696" s="36" t="s">
        <v>34</v>
      </c>
      <c r="AB1696" s="36" t="s">
        <v>142</v>
      </c>
      <c r="AC1696" s="36" t="s">
        <v>9</v>
      </c>
      <c r="AD1696" s="36">
        <v>0</v>
      </c>
      <c r="AE1696" s="35" t="str">
        <f t="shared" si="52"/>
        <v>Others</v>
      </c>
      <c r="AF1696" s="36">
        <v>292.11</v>
      </c>
      <c r="AG1696"/>
      <c r="AH1696"/>
    </row>
    <row r="1697" spans="1:34" ht="15.75" customHeight="1" x14ac:dyDescent="0.25">
      <c r="A1697"/>
      <c r="B1697"/>
      <c r="C1697" s="1">
        <v>44092</v>
      </c>
      <c r="D1697" s="2">
        <v>153051</v>
      </c>
      <c r="E1697" s="2" t="s">
        <v>4</v>
      </c>
      <c r="F1697" s="2">
        <v>75</v>
      </c>
      <c r="G1697" s="2" t="str" cm="1">
        <f t="array" ref="G1697">_xlfn.IFS(AND(F1697&gt;8,F1697&lt;=27),"Geração Z",AND(F1697&gt;27,F1697&lt;=43),"Millennials",AND(F1697&gt;43,F1697&lt;=59),"Geração X",F1697&gt;59,"Baby Boomers")</f>
        <v>Baby Boomers</v>
      </c>
      <c r="H1697" s="2" t="s">
        <v>5</v>
      </c>
      <c r="I1697" s="2" t="s">
        <v>68</v>
      </c>
      <c r="J1697" s="2" t="s">
        <v>7</v>
      </c>
      <c r="K1697" s="2" t="s">
        <v>23</v>
      </c>
      <c r="L1697" s="2" t="s">
        <v>13</v>
      </c>
      <c r="M1697" s="2">
        <v>0</v>
      </c>
      <c r="N1697" s="2" t="str">
        <f t="shared" si="53"/>
        <v>Others</v>
      </c>
      <c r="O1697" s="2">
        <v>1267.48</v>
      </c>
      <c r="P1697" s="37"/>
      <c r="Q1697" s="43"/>
      <c r="R1697" s="37"/>
      <c r="S1697" s="38"/>
      <c r="T1697" s="46">
        <v>44055</v>
      </c>
      <c r="U1697" s="2">
        <v>153285</v>
      </c>
      <c r="V1697" s="2" t="s">
        <v>4</v>
      </c>
      <c r="W1697" s="2">
        <v>78</v>
      </c>
      <c r="X1697" s="2" t="str" cm="1">
        <f t="array" ref="X1697">_xlfn.IFS(AND(W1697&gt;8,W1697&lt;=27),"Geração Z",AND(W1697&gt;27,W1697&lt;=43),"Millennials",AND(W1697&gt;43,W1697&lt;=59),"Geração X",W1697&gt;59,"Baby Boomers")</f>
        <v>Baby Boomers</v>
      </c>
      <c r="Y1697" s="2" t="s">
        <v>14</v>
      </c>
      <c r="Z1697" s="2" t="s">
        <v>61</v>
      </c>
      <c r="AA1697" s="2" t="s">
        <v>20</v>
      </c>
      <c r="AB1697" s="2" t="s">
        <v>23</v>
      </c>
      <c r="AC1697" s="2" t="s">
        <v>13</v>
      </c>
      <c r="AD1697" s="2">
        <v>0</v>
      </c>
      <c r="AE1697" s="1" t="str">
        <f t="shared" si="52"/>
        <v>Others</v>
      </c>
      <c r="AF1697" s="2">
        <v>1123.54</v>
      </c>
      <c r="AG1697"/>
      <c r="AH1697"/>
    </row>
    <row r="1698" spans="1:34" ht="15.75" customHeight="1" x14ac:dyDescent="0.25">
      <c r="A1698"/>
      <c r="B1698"/>
      <c r="C1698" s="35">
        <v>44092</v>
      </c>
      <c r="D1698" s="36">
        <v>153052</v>
      </c>
      <c r="E1698" s="36" t="s">
        <v>10</v>
      </c>
      <c r="F1698" s="36">
        <v>20</v>
      </c>
      <c r="G1698" s="36" t="str" cm="1">
        <f t="array" ref="G1698">_xlfn.IFS(AND(F1698&gt;8,F1698&lt;=27),"Geração Z",AND(F1698&gt;27,F1698&lt;=43),"Millennials",AND(F1698&gt;43,F1698&lt;=59),"Geração X",F1698&gt;59,"Baby Boomers")</f>
        <v>Geração Z</v>
      </c>
      <c r="H1698" s="36" t="s">
        <v>5</v>
      </c>
      <c r="I1698" s="36" t="s">
        <v>68</v>
      </c>
      <c r="J1698" s="36" t="s">
        <v>7</v>
      </c>
      <c r="K1698" s="36" t="s">
        <v>143</v>
      </c>
      <c r="L1698" s="36" t="s">
        <v>17</v>
      </c>
      <c r="M1698" s="36">
        <v>1</v>
      </c>
      <c r="N1698" s="36" t="str">
        <f t="shared" si="53"/>
        <v>Referal Link</v>
      </c>
      <c r="O1698" s="36">
        <v>1119.94</v>
      </c>
      <c r="P1698" s="37"/>
      <c r="Q1698" s="43"/>
      <c r="R1698" s="37"/>
      <c r="S1698" s="38"/>
      <c r="T1698" s="45">
        <v>44116</v>
      </c>
      <c r="U1698" s="36">
        <v>153286</v>
      </c>
      <c r="V1698" s="36" t="s">
        <v>4</v>
      </c>
      <c r="W1698" s="36">
        <v>78</v>
      </c>
      <c r="X1698" s="36" t="str" cm="1">
        <f t="array" ref="X1698">_xlfn.IFS(AND(W1698&gt;8,W1698&lt;=27),"Geração Z",AND(W1698&gt;27,W1698&lt;=43),"Millennials",AND(W1698&gt;43,W1698&lt;=59),"Geração X",W1698&gt;59,"Baby Boomers")</f>
        <v>Baby Boomers</v>
      </c>
      <c r="Y1698" s="36" t="s">
        <v>14</v>
      </c>
      <c r="Z1698" s="36" t="s">
        <v>47</v>
      </c>
      <c r="AA1698" s="36" t="s">
        <v>27</v>
      </c>
      <c r="AB1698" s="36" t="s">
        <v>23</v>
      </c>
      <c r="AC1698" s="36" t="s">
        <v>17</v>
      </c>
      <c r="AD1698" s="36">
        <v>1</v>
      </c>
      <c r="AE1698" s="35" t="str">
        <f t="shared" si="52"/>
        <v>Referal Link</v>
      </c>
      <c r="AF1698" s="36">
        <v>567.74</v>
      </c>
      <c r="AG1698"/>
      <c r="AH1698"/>
    </row>
    <row r="1699" spans="1:34" ht="15.75" customHeight="1" x14ac:dyDescent="0.25">
      <c r="A1699"/>
      <c r="B1699"/>
      <c r="C1699" s="1">
        <v>44092</v>
      </c>
      <c r="D1699" s="2">
        <v>153053</v>
      </c>
      <c r="E1699" s="2" t="s">
        <v>4</v>
      </c>
      <c r="F1699" s="2">
        <v>36</v>
      </c>
      <c r="G1699" s="2" t="str" cm="1">
        <f t="array" ref="G1699">_xlfn.IFS(AND(F1699&gt;8,F1699&lt;=27),"Geração Z",AND(F1699&gt;27,F1699&lt;=43),"Millennials",AND(F1699&gt;43,F1699&lt;=59),"Geração X",F1699&gt;59,"Baby Boomers")</f>
        <v>Millennials</v>
      </c>
      <c r="H1699" s="2" t="s">
        <v>5</v>
      </c>
      <c r="I1699" s="2" t="s">
        <v>43</v>
      </c>
      <c r="J1699" s="2" t="s">
        <v>20</v>
      </c>
      <c r="K1699" s="2" t="s">
        <v>143</v>
      </c>
      <c r="L1699" s="2" t="s">
        <v>9</v>
      </c>
      <c r="M1699" s="2">
        <v>1</v>
      </c>
      <c r="N1699" s="2" t="str">
        <f t="shared" si="53"/>
        <v>Referal Link</v>
      </c>
      <c r="O1699" s="2">
        <v>2677.95</v>
      </c>
      <c r="P1699" s="37"/>
      <c r="Q1699" s="43"/>
      <c r="R1699" s="37"/>
      <c r="S1699" s="38"/>
      <c r="T1699" s="46">
        <v>44116</v>
      </c>
      <c r="U1699" s="2">
        <v>153289</v>
      </c>
      <c r="V1699" s="2" t="s">
        <v>4</v>
      </c>
      <c r="W1699" s="2">
        <v>31</v>
      </c>
      <c r="X1699" s="2" t="str" cm="1">
        <f t="array" ref="X1699">_xlfn.IFS(AND(W1699&gt;8,W1699&lt;=27),"Geração Z",AND(W1699&gt;27,W1699&lt;=43),"Millennials",AND(W1699&gt;43,W1699&lt;=59),"Geração X",W1699&gt;59,"Baby Boomers")</f>
        <v>Millennials</v>
      </c>
      <c r="Y1699" s="2" t="s">
        <v>5</v>
      </c>
      <c r="Z1699" s="2" t="s">
        <v>35</v>
      </c>
      <c r="AA1699" s="2" t="s">
        <v>7</v>
      </c>
      <c r="AB1699" s="2" t="s">
        <v>142</v>
      </c>
      <c r="AC1699" s="2" t="s">
        <v>17</v>
      </c>
      <c r="AD1699" s="2">
        <v>0</v>
      </c>
      <c r="AE1699" s="1" t="str">
        <f t="shared" si="52"/>
        <v>Others</v>
      </c>
      <c r="AF1699" s="2">
        <v>1190.3699999999999</v>
      </c>
      <c r="AG1699"/>
      <c r="AH1699"/>
    </row>
    <row r="1700" spans="1:34" ht="15.75" customHeight="1" x14ac:dyDescent="0.25">
      <c r="A1700"/>
      <c r="B1700"/>
      <c r="C1700" s="35">
        <v>44092</v>
      </c>
      <c r="D1700" s="36">
        <v>153054</v>
      </c>
      <c r="E1700" s="36" t="s">
        <v>10</v>
      </c>
      <c r="F1700" s="36">
        <v>28</v>
      </c>
      <c r="G1700" s="36" t="str" cm="1">
        <f t="array" ref="G1700">_xlfn.IFS(AND(F1700&gt;8,F1700&lt;=27),"Geração Z",AND(F1700&gt;27,F1700&lt;=43),"Millennials",AND(F1700&gt;43,F1700&lt;=59),"Geração X",F1700&gt;59,"Baby Boomers")</f>
        <v>Millennials</v>
      </c>
      <c r="H1700" s="36" t="s">
        <v>5</v>
      </c>
      <c r="I1700" s="36" t="s">
        <v>41</v>
      </c>
      <c r="J1700" s="36" t="s">
        <v>29</v>
      </c>
      <c r="K1700" s="36" t="s">
        <v>8</v>
      </c>
      <c r="L1700" s="36" t="s">
        <v>17</v>
      </c>
      <c r="M1700" s="36">
        <v>1</v>
      </c>
      <c r="N1700" s="36" t="str">
        <f t="shared" si="53"/>
        <v>Referal Link</v>
      </c>
      <c r="O1700" s="36">
        <v>1090.75</v>
      </c>
      <c r="P1700" s="37"/>
      <c r="Q1700" s="43"/>
      <c r="R1700" s="37"/>
      <c r="S1700" s="38"/>
      <c r="T1700" s="45">
        <v>44116</v>
      </c>
      <c r="U1700" s="36">
        <v>153290</v>
      </c>
      <c r="V1700" s="36" t="s">
        <v>10</v>
      </c>
      <c r="W1700" s="36">
        <v>33</v>
      </c>
      <c r="X1700" s="36" t="str" cm="1">
        <f t="array" ref="X1700">_xlfn.IFS(AND(W1700&gt;8,W1700&lt;=27),"Geração Z",AND(W1700&gt;27,W1700&lt;=43),"Millennials",AND(W1700&gt;43,W1700&lt;=59),"Geração X",W1700&gt;59,"Baby Boomers")</f>
        <v>Millennials</v>
      </c>
      <c r="Y1700" s="36" t="s">
        <v>14</v>
      </c>
      <c r="Z1700" s="36" t="s">
        <v>41</v>
      </c>
      <c r="AA1700" s="36" t="s">
        <v>7</v>
      </c>
      <c r="AB1700" s="36" t="s">
        <v>23</v>
      </c>
      <c r="AC1700" s="36" t="s">
        <v>9</v>
      </c>
      <c r="AD1700" s="36">
        <v>0</v>
      </c>
      <c r="AE1700" s="35" t="str">
        <f t="shared" si="52"/>
        <v>Others</v>
      </c>
      <c r="AF1700" s="36">
        <v>2621.91</v>
      </c>
      <c r="AG1700"/>
      <c r="AH1700"/>
    </row>
    <row r="1701" spans="1:34" ht="15.75" customHeight="1" x14ac:dyDescent="0.25">
      <c r="A1701"/>
      <c r="B1701"/>
      <c r="C1701" s="1">
        <v>44093</v>
      </c>
      <c r="D1701" s="2">
        <v>153057</v>
      </c>
      <c r="E1701" s="2" t="s">
        <v>4</v>
      </c>
      <c r="F1701" s="2">
        <v>63</v>
      </c>
      <c r="G1701" s="2" t="str" cm="1">
        <f t="array" ref="G1701">_xlfn.IFS(AND(F1701&gt;8,F1701&lt;=27),"Geração Z",AND(F1701&gt;27,F1701&lt;=43),"Millennials",AND(F1701&gt;43,F1701&lt;=59),"Geração X",F1701&gt;59,"Baby Boomers")</f>
        <v>Baby Boomers</v>
      </c>
      <c r="H1701" s="2" t="s">
        <v>5</v>
      </c>
      <c r="I1701" s="2" t="s">
        <v>11</v>
      </c>
      <c r="J1701" s="2" t="s">
        <v>29</v>
      </c>
      <c r="K1701" s="2" t="s">
        <v>142</v>
      </c>
      <c r="L1701" s="2" t="s">
        <v>17</v>
      </c>
      <c r="M1701" s="2">
        <v>1</v>
      </c>
      <c r="N1701" s="2" t="str">
        <f t="shared" si="53"/>
        <v>Referal Link</v>
      </c>
      <c r="O1701" s="2">
        <v>2447.83</v>
      </c>
      <c r="P1701" s="37"/>
      <c r="Q1701" s="43"/>
      <c r="R1701" s="37"/>
      <c r="S1701" s="38"/>
      <c r="T1701" s="46">
        <v>44116</v>
      </c>
      <c r="U1701" s="2">
        <v>153291</v>
      </c>
      <c r="V1701" s="2" t="s">
        <v>10</v>
      </c>
      <c r="W1701" s="2">
        <v>39</v>
      </c>
      <c r="X1701" s="2" t="str" cm="1">
        <f t="array" ref="X1701">_xlfn.IFS(AND(W1701&gt;8,W1701&lt;=27),"Geração Z",AND(W1701&gt;27,W1701&lt;=43),"Millennials",AND(W1701&gt;43,W1701&lt;=59),"Geração X",W1701&gt;59,"Baby Boomers")</f>
        <v>Millennials</v>
      </c>
      <c r="Y1701" s="2" t="s">
        <v>14</v>
      </c>
      <c r="Z1701" s="2" t="s">
        <v>63</v>
      </c>
      <c r="AA1701" s="2" t="s">
        <v>7</v>
      </c>
      <c r="AB1701" s="2" t="s">
        <v>23</v>
      </c>
      <c r="AC1701" s="2" t="s">
        <v>17</v>
      </c>
      <c r="AD1701" s="2">
        <v>0</v>
      </c>
      <c r="AE1701" s="1" t="str">
        <f t="shared" si="52"/>
        <v>Others</v>
      </c>
      <c r="AF1701" s="2">
        <v>2442.77</v>
      </c>
      <c r="AG1701"/>
      <c r="AH1701"/>
    </row>
    <row r="1702" spans="1:34" ht="15.75" customHeight="1" x14ac:dyDescent="0.25">
      <c r="A1702"/>
      <c r="B1702"/>
      <c r="C1702" s="35">
        <v>44093</v>
      </c>
      <c r="D1702" s="36">
        <v>153058</v>
      </c>
      <c r="E1702" s="36" t="s">
        <v>10</v>
      </c>
      <c r="F1702" s="36">
        <v>59</v>
      </c>
      <c r="G1702" s="36" t="str" cm="1">
        <f t="array" ref="G1702">_xlfn.IFS(AND(F1702&gt;8,F1702&lt;=27),"Geração Z",AND(F1702&gt;27,F1702&lt;=43),"Millennials",AND(F1702&gt;43,F1702&lt;=59),"Geração X",F1702&gt;59,"Baby Boomers")</f>
        <v>Geração X</v>
      </c>
      <c r="H1702" s="36" t="s">
        <v>5</v>
      </c>
      <c r="I1702" s="36" t="s">
        <v>65</v>
      </c>
      <c r="J1702" s="36" t="s">
        <v>20</v>
      </c>
      <c r="K1702" s="36" t="s">
        <v>8</v>
      </c>
      <c r="L1702" s="36" t="s">
        <v>13</v>
      </c>
      <c r="M1702" s="36">
        <v>1</v>
      </c>
      <c r="N1702" s="36" t="str">
        <f t="shared" si="53"/>
        <v>Referal Link</v>
      </c>
      <c r="O1702" s="36">
        <v>1944.26</v>
      </c>
      <c r="P1702" s="37"/>
      <c r="Q1702" s="43"/>
      <c r="R1702" s="37"/>
      <c r="S1702" s="38"/>
      <c r="T1702" s="45">
        <v>44147</v>
      </c>
      <c r="U1702" s="36">
        <v>153292</v>
      </c>
      <c r="V1702" s="36" t="s">
        <v>4</v>
      </c>
      <c r="W1702" s="36">
        <v>49</v>
      </c>
      <c r="X1702" s="36" t="str" cm="1">
        <f t="array" ref="X1702">_xlfn.IFS(AND(W1702&gt;8,W1702&lt;=27),"Geração Z",AND(W1702&gt;27,W1702&lt;=43),"Millennials",AND(W1702&gt;43,W1702&lt;=59),"Geração X",W1702&gt;59,"Baby Boomers")</f>
        <v>Geração X</v>
      </c>
      <c r="Y1702" s="36" t="s">
        <v>14</v>
      </c>
      <c r="Z1702" s="36" t="s">
        <v>45</v>
      </c>
      <c r="AA1702" s="36" t="s">
        <v>20</v>
      </c>
      <c r="AB1702" s="36" t="s">
        <v>23</v>
      </c>
      <c r="AC1702" s="36" t="s">
        <v>9</v>
      </c>
      <c r="AD1702" s="36">
        <v>0</v>
      </c>
      <c r="AE1702" s="35" t="str">
        <f t="shared" si="52"/>
        <v>Others</v>
      </c>
      <c r="AF1702" s="36">
        <v>816.72</v>
      </c>
      <c r="AG1702"/>
      <c r="AH1702"/>
    </row>
    <row r="1703" spans="1:34" ht="15.75" customHeight="1" x14ac:dyDescent="0.25">
      <c r="A1703"/>
      <c r="B1703"/>
      <c r="C1703" s="1">
        <v>44093</v>
      </c>
      <c r="D1703" s="2">
        <v>153056</v>
      </c>
      <c r="E1703" s="2" t="s">
        <v>4</v>
      </c>
      <c r="F1703" s="2">
        <v>18</v>
      </c>
      <c r="G1703" s="2" t="str" cm="1">
        <f t="array" ref="G1703">_xlfn.IFS(AND(F1703&gt;8,F1703&lt;=27),"Geração Z",AND(F1703&gt;27,F1703&lt;=43),"Millennials",AND(F1703&gt;43,F1703&lt;=59),"Geração X",F1703&gt;59,"Baby Boomers")</f>
        <v>Geração Z</v>
      </c>
      <c r="H1703" s="2" t="s">
        <v>14</v>
      </c>
      <c r="I1703" s="2" t="s">
        <v>36</v>
      </c>
      <c r="J1703" s="2" t="s">
        <v>7</v>
      </c>
      <c r="K1703" s="2" t="s">
        <v>8</v>
      </c>
      <c r="L1703" s="2" t="s">
        <v>17</v>
      </c>
      <c r="M1703" s="2">
        <v>1</v>
      </c>
      <c r="N1703" s="2" t="str">
        <f t="shared" si="53"/>
        <v>Referal Link</v>
      </c>
      <c r="O1703" s="2">
        <v>534.11</v>
      </c>
      <c r="P1703" s="37"/>
      <c r="Q1703" s="43"/>
      <c r="R1703" s="37"/>
      <c r="S1703" s="38"/>
      <c r="T1703" s="46">
        <v>44147</v>
      </c>
      <c r="U1703" s="2">
        <v>153293</v>
      </c>
      <c r="V1703" s="2" t="s">
        <v>4</v>
      </c>
      <c r="W1703" s="2">
        <v>65</v>
      </c>
      <c r="X1703" s="2" t="str" cm="1">
        <f t="array" ref="X1703">_xlfn.IFS(AND(W1703&gt;8,W1703&lt;=27),"Geração Z",AND(W1703&gt;27,W1703&lt;=43),"Millennials",AND(W1703&gt;43,W1703&lt;=59),"Geração X",W1703&gt;59,"Baby Boomers")</f>
        <v>Baby Boomers</v>
      </c>
      <c r="Y1703" s="2" t="s">
        <v>5</v>
      </c>
      <c r="Z1703" s="2" t="s">
        <v>46</v>
      </c>
      <c r="AA1703" s="2" t="s">
        <v>7</v>
      </c>
      <c r="AB1703" s="2" t="s">
        <v>23</v>
      </c>
      <c r="AC1703" s="2" t="s">
        <v>17</v>
      </c>
      <c r="AD1703" s="2">
        <v>1</v>
      </c>
      <c r="AE1703" s="1" t="str">
        <f t="shared" si="52"/>
        <v>Referal Link</v>
      </c>
      <c r="AF1703" s="2">
        <v>2445.02</v>
      </c>
      <c r="AG1703"/>
      <c r="AH1703"/>
    </row>
    <row r="1704" spans="1:34" ht="15.75" customHeight="1" x14ac:dyDescent="0.25">
      <c r="A1704"/>
      <c r="B1704"/>
      <c r="C1704" s="35">
        <v>44095</v>
      </c>
      <c r="D1704" s="36">
        <v>153064</v>
      </c>
      <c r="E1704" s="36" t="s">
        <v>4</v>
      </c>
      <c r="F1704" s="36">
        <v>26</v>
      </c>
      <c r="G1704" s="36" t="str" cm="1">
        <f t="array" ref="G1704">_xlfn.IFS(AND(F1704&gt;8,F1704&lt;=27),"Geração Z",AND(F1704&gt;27,F1704&lt;=43),"Millennials",AND(F1704&gt;43,F1704&lt;=59),"Geração X",F1704&gt;59,"Baby Boomers")</f>
        <v>Geração Z</v>
      </c>
      <c r="H1704" s="36" t="s">
        <v>14</v>
      </c>
      <c r="I1704" s="36" t="s">
        <v>40</v>
      </c>
      <c r="J1704" s="36" t="s">
        <v>29</v>
      </c>
      <c r="K1704" s="36" t="s">
        <v>142</v>
      </c>
      <c r="L1704" s="36" t="s">
        <v>13</v>
      </c>
      <c r="M1704" s="36">
        <v>0</v>
      </c>
      <c r="N1704" s="36" t="str">
        <f t="shared" si="53"/>
        <v>Others</v>
      </c>
      <c r="O1704" s="36">
        <v>2520.87</v>
      </c>
      <c r="P1704" s="37"/>
      <c r="Q1704" s="43"/>
      <c r="R1704" s="37"/>
      <c r="S1704" s="38"/>
      <c r="T1704" s="45">
        <v>44147</v>
      </c>
      <c r="U1704" s="36">
        <v>153294</v>
      </c>
      <c r="V1704" s="36" t="s">
        <v>10</v>
      </c>
      <c r="W1704" s="36">
        <v>31</v>
      </c>
      <c r="X1704" s="36" t="str" cm="1">
        <f t="array" ref="X1704">_xlfn.IFS(AND(W1704&gt;8,W1704&lt;=27),"Geração Z",AND(W1704&gt;27,W1704&lt;=43),"Millennials",AND(W1704&gt;43,W1704&lt;=59),"Geração X",W1704&gt;59,"Baby Boomers")</f>
        <v>Millennials</v>
      </c>
      <c r="Y1704" s="36" t="s">
        <v>14</v>
      </c>
      <c r="Z1704" s="36" t="s">
        <v>47</v>
      </c>
      <c r="AA1704" s="36" t="s">
        <v>27</v>
      </c>
      <c r="AB1704" s="36" t="s">
        <v>23</v>
      </c>
      <c r="AC1704" s="36" t="s">
        <v>17</v>
      </c>
      <c r="AD1704" s="36">
        <v>1</v>
      </c>
      <c r="AE1704" s="35" t="str">
        <f t="shared" si="52"/>
        <v>Referal Link</v>
      </c>
      <c r="AF1704" s="36">
        <v>1097.81</v>
      </c>
      <c r="AG1704"/>
      <c r="AH1704"/>
    </row>
    <row r="1705" spans="1:34" ht="15.75" customHeight="1" x14ac:dyDescent="0.25">
      <c r="A1705"/>
      <c r="B1705"/>
      <c r="C1705" s="1">
        <v>44095</v>
      </c>
      <c r="D1705" s="2">
        <v>153063</v>
      </c>
      <c r="E1705" s="2" t="s">
        <v>10</v>
      </c>
      <c r="F1705" s="2">
        <v>34</v>
      </c>
      <c r="G1705" s="2" t="str" cm="1">
        <f t="array" ref="G1705">_xlfn.IFS(AND(F1705&gt;8,F1705&lt;=27),"Geração Z",AND(F1705&gt;27,F1705&lt;=43),"Millennials",AND(F1705&gt;43,F1705&lt;=59),"Geração X",F1705&gt;59,"Baby Boomers")</f>
        <v>Millennials</v>
      </c>
      <c r="H1705" s="2" t="s">
        <v>14</v>
      </c>
      <c r="I1705" s="2" t="s">
        <v>31</v>
      </c>
      <c r="J1705" s="2" t="s">
        <v>34</v>
      </c>
      <c r="K1705" s="2" t="s">
        <v>143</v>
      </c>
      <c r="L1705" s="2" t="s">
        <v>17</v>
      </c>
      <c r="M1705" s="2">
        <v>1</v>
      </c>
      <c r="N1705" s="2" t="str">
        <f t="shared" si="53"/>
        <v>Referal Link</v>
      </c>
      <c r="O1705" s="2">
        <v>2669.55</v>
      </c>
      <c r="P1705" s="37"/>
      <c r="Q1705" s="43"/>
      <c r="R1705" s="37"/>
      <c r="S1705" s="38"/>
      <c r="T1705" s="46">
        <v>44147</v>
      </c>
      <c r="U1705" s="2">
        <v>153295</v>
      </c>
      <c r="V1705" s="2" t="s">
        <v>10</v>
      </c>
      <c r="W1705" s="2">
        <v>18</v>
      </c>
      <c r="X1705" s="2" t="str" cm="1">
        <f t="array" ref="X1705">_xlfn.IFS(AND(W1705&gt;8,W1705&lt;=27),"Geração Z",AND(W1705&gt;27,W1705&lt;=43),"Millennials",AND(W1705&gt;43,W1705&lt;=59),"Geração X",W1705&gt;59,"Baby Boomers")</f>
        <v>Geração Z</v>
      </c>
      <c r="Y1705" s="2" t="s">
        <v>14</v>
      </c>
      <c r="Z1705" s="2" t="s">
        <v>60</v>
      </c>
      <c r="AA1705" s="2" t="s">
        <v>29</v>
      </c>
      <c r="AB1705" s="2" t="s">
        <v>143</v>
      </c>
      <c r="AC1705" s="2" t="s">
        <v>9</v>
      </c>
      <c r="AD1705" s="2">
        <v>1</v>
      </c>
      <c r="AE1705" s="1" t="str">
        <f t="shared" si="52"/>
        <v>Referal Link</v>
      </c>
      <c r="AF1705" s="2">
        <v>1623.73</v>
      </c>
      <c r="AG1705"/>
      <c r="AH1705"/>
    </row>
    <row r="1706" spans="1:34" ht="15.75" customHeight="1" x14ac:dyDescent="0.25">
      <c r="A1706"/>
      <c r="B1706"/>
      <c r="C1706" s="35">
        <v>44095</v>
      </c>
      <c r="D1706" s="36">
        <v>153062</v>
      </c>
      <c r="E1706" s="36" t="s">
        <v>10</v>
      </c>
      <c r="F1706" s="36">
        <v>47</v>
      </c>
      <c r="G1706" s="36" t="str" cm="1">
        <f t="array" ref="G1706">_xlfn.IFS(AND(F1706&gt;8,F1706&lt;=27),"Geração Z",AND(F1706&gt;27,F1706&lt;=43),"Millennials",AND(F1706&gt;43,F1706&lt;=59),"Geração X",F1706&gt;59,"Baby Boomers")</f>
        <v>Geração X</v>
      </c>
      <c r="H1706" s="36" t="s">
        <v>14</v>
      </c>
      <c r="I1706" s="36" t="s">
        <v>61</v>
      </c>
      <c r="J1706" s="36" t="s">
        <v>20</v>
      </c>
      <c r="K1706" s="36" t="s">
        <v>23</v>
      </c>
      <c r="L1706" s="36" t="s">
        <v>17</v>
      </c>
      <c r="M1706" s="36">
        <v>0</v>
      </c>
      <c r="N1706" s="36" t="str">
        <f t="shared" si="53"/>
        <v>Others</v>
      </c>
      <c r="O1706" s="36">
        <v>2036.57</v>
      </c>
      <c r="P1706" s="37"/>
      <c r="Q1706" s="43"/>
      <c r="R1706" s="37"/>
      <c r="S1706" s="38"/>
      <c r="T1706" s="45">
        <v>44177</v>
      </c>
      <c r="U1706" s="36">
        <v>153297</v>
      </c>
      <c r="V1706" s="36" t="s">
        <v>10</v>
      </c>
      <c r="W1706" s="36">
        <v>16</v>
      </c>
      <c r="X1706" s="36" t="str" cm="1">
        <f t="array" ref="X1706">_xlfn.IFS(AND(W1706&gt;8,W1706&lt;=27),"Geração Z",AND(W1706&gt;27,W1706&lt;=43),"Millennials",AND(W1706&gt;43,W1706&lt;=59),"Geração X",W1706&gt;59,"Baby Boomers")</f>
        <v>Geração Z</v>
      </c>
      <c r="Y1706" s="36" t="s">
        <v>14</v>
      </c>
      <c r="Z1706" s="36" t="s">
        <v>55</v>
      </c>
      <c r="AA1706" s="36" t="s">
        <v>27</v>
      </c>
      <c r="AB1706" s="36" t="s">
        <v>143</v>
      </c>
      <c r="AC1706" s="36" t="s">
        <v>13</v>
      </c>
      <c r="AD1706" s="36">
        <v>1</v>
      </c>
      <c r="AE1706" s="35" t="str">
        <f t="shared" si="52"/>
        <v>Referal Link</v>
      </c>
      <c r="AF1706" s="36">
        <v>1810.74</v>
      </c>
      <c r="AG1706"/>
      <c r="AH1706"/>
    </row>
    <row r="1707" spans="1:34" ht="15.75" customHeight="1" x14ac:dyDescent="0.25">
      <c r="A1707"/>
      <c r="B1707"/>
      <c r="C1707" s="1">
        <v>44095</v>
      </c>
      <c r="D1707" s="2">
        <v>153061</v>
      </c>
      <c r="E1707" s="2" t="s">
        <v>10</v>
      </c>
      <c r="F1707" s="2">
        <v>32</v>
      </c>
      <c r="G1707" s="2" t="str" cm="1">
        <f t="array" ref="G1707">_xlfn.IFS(AND(F1707&gt;8,F1707&lt;=27),"Geração Z",AND(F1707&gt;27,F1707&lt;=43),"Millennials",AND(F1707&gt;43,F1707&lt;=59),"Geração X",F1707&gt;59,"Baby Boomers")</f>
        <v>Millennials</v>
      </c>
      <c r="H1707" s="2" t="s">
        <v>5</v>
      </c>
      <c r="I1707" s="2" t="s">
        <v>36</v>
      </c>
      <c r="J1707" s="2" t="s">
        <v>7</v>
      </c>
      <c r="K1707" s="2" t="s">
        <v>23</v>
      </c>
      <c r="L1707" s="2" t="s">
        <v>13</v>
      </c>
      <c r="M1707" s="2">
        <v>1</v>
      </c>
      <c r="N1707" s="2" t="str">
        <f t="shared" si="53"/>
        <v>Referal Link</v>
      </c>
      <c r="O1707" s="2">
        <v>34.450000000000003</v>
      </c>
      <c r="P1707" s="37"/>
      <c r="Q1707" s="43"/>
      <c r="R1707" s="37"/>
      <c r="S1707" s="38"/>
      <c r="T1707" s="46">
        <v>44180</v>
      </c>
      <c r="U1707" s="2">
        <v>153298</v>
      </c>
      <c r="V1707" s="2" t="s">
        <v>4</v>
      </c>
      <c r="W1707" s="2">
        <v>35</v>
      </c>
      <c r="X1707" s="2" t="str" cm="1">
        <f t="array" ref="X1707">_xlfn.IFS(AND(W1707&gt;8,W1707&lt;=27),"Geração Z",AND(W1707&gt;27,W1707&lt;=43),"Millennials",AND(W1707&gt;43,W1707&lt;=59),"Geração X",W1707&gt;59,"Baby Boomers")</f>
        <v>Millennials</v>
      </c>
      <c r="Y1707" s="2" t="s">
        <v>14</v>
      </c>
      <c r="Z1707" s="2" t="s">
        <v>68</v>
      </c>
      <c r="AA1707" s="2" t="s">
        <v>7</v>
      </c>
      <c r="AB1707" s="2" t="s">
        <v>142</v>
      </c>
      <c r="AC1707" s="2" t="s">
        <v>9</v>
      </c>
      <c r="AD1707" s="2">
        <v>1</v>
      </c>
      <c r="AE1707" s="1" t="str">
        <f t="shared" si="52"/>
        <v>Referal Link</v>
      </c>
      <c r="AF1707" s="2">
        <v>1851.58</v>
      </c>
      <c r="AG1707"/>
      <c r="AH1707"/>
    </row>
    <row r="1708" spans="1:34" ht="15.75" customHeight="1" x14ac:dyDescent="0.25">
      <c r="A1708"/>
      <c r="B1708"/>
      <c r="C1708" s="35">
        <v>44096</v>
      </c>
      <c r="D1708" s="36">
        <v>153066</v>
      </c>
      <c r="E1708" s="36" t="s">
        <v>10</v>
      </c>
      <c r="F1708" s="36">
        <v>34</v>
      </c>
      <c r="G1708" s="36" t="str" cm="1">
        <f t="array" ref="G1708">_xlfn.IFS(AND(F1708&gt;8,F1708&lt;=27),"Geração Z",AND(F1708&gt;27,F1708&lt;=43),"Millennials",AND(F1708&gt;43,F1708&lt;=59),"Geração X",F1708&gt;59,"Baby Boomers")</f>
        <v>Millennials</v>
      </c>
      <c r="H1708" s="36" t="s">
        <v>5</v>
      </c>
      <c r="I1708" s="36" t="s">
        <v>45</v>
      </c>
      <c r="J1708" s="36" t="s">
        <v>20</v>
      </c>
      <c r="K1708" s="36" t="s">
        <v>142</v>
      </c>
      <c r="L1708" s="36" t="s">
        <v>17</v>
      </c>
      <c r="M1708" s="36">
        <v>1</v>
      </c>
      <c r="N1708" s="36" t="str">
        <f t="shared" si="53"/>
        <v>Referal Link</v>
      </c>
      <c r="O1708" s="36">
        <v>2858.05</v>
      </c>
      <c r="P1708" s="37"/>
      <c r="Q1708" s="43"/>
      <c r="R1708" s="37"/>
      <c r="S1708" s="38"/>
      <c r="T1708" s="45">
        <v>44180</v>
      </c>
      <c r="U1708" s="36">
        <v>153299</v>
      </c>
      <c r="V1708" s="36" t="s">
        <v>10</v>
      </c>
      <c r="W1708" s="36">
        <v>40</v>
      </c>
      <c r="X1708" s="36" t="str" cm="1">
        <f t="array" ref="X1708">_xlfn.IFS(AND(W1708&gt;8,W1708&lt;=27),"Geração Z",AND(W1708&gt;27,W1708&lt;=43),"Millennials",AND(W1708&gt;43,W1708&lt;=59),"Geração X",W1708&gt;59,"Baby Boomers")</f>
        <v>Millennials</v>
      </c>
      <c r="Y1708" s="36" t="s">
        <v>5</v>
      </c>
      <c r="Z1708" s="36" t="s">
        <v>55</v>
      </c>
      <c r="AA1708" s="36" t="s">
        <v>7</v>
      </c>
      <c r="AB1708" s="36" t="s">
        <v>142</v>
      </c>
      <c r="AC1708" s="36" t="s">
        <v>9</v>
      </c>
      <c r="AD1708" s="36">
        <v>1</v>
      </c>
      <c r="AE1708" s="35" t="str">
        <f t="shared" si="52"/>
        <v>Referal Link</v>
      </c>
      <c r="AF1708" s="36">
        <v>862.93</v>
      </c>
      <c r="AG1708"/>
      <c r="AH1708"/>
    </row>
    <row r="1709" spans="1:34" ht="15.75" customHeight="1" x14ac:dyDescent="0.25">
      <c r="A1709"/>
      <c r="B1709"/>
      <c r="C1709" s="1">
        <v>44096</v>
      </c>
      <c r="D1709" s="2">
        <v>153065</v>
      </c>
      <c r="E1709" s="2" t="s">
        <v>10</v>
      </c>
      <c r="F1709" s="2">
        <v>43</v>
      </c>
      <c r="G1709" s="2" t="str" cm="1">
        <f t="array" ref="G1709">_xlfn.IFS(AND(F1709&gt;8,F1709&lt;=27),"Geração Z",AND(F1709&gt;27,F1709&lt;=43),"Millennials",AND(F1709&gt;43,F1709&lt;=59),"Geração X",F1709&gt;59,"Baby Boomers")</f>
        <v>Millennials</v>
      </c>
      <c r="H1709" s="2" t="s">
        <v>5</v>
      </c>
      <c r="I1709" s="2" t="s">
        <v>66</v>
      </c>
      <c r="J1709" s="2" t="s">
        <v>29</v>
      </c>
      <c r="K1709" s="2" t="s">
        <v>142</v>
      </c>
      <c r="L1709" s="2" t="s">
        <v>13</v>
      </c>
      <c r="M1709" s="2">
        <v>1</v>
      </c>
      <c r="N1709" s="2" t="str">
        <f t="shared" si="53"/>
        <v>Referal Link</v>
      </c>
      <c r="O1709" s="2">
        <v>388.15</v>
      </c>
      <c r="P1709" s="37"/>
      <c r="Q1709" s="43"/>
      <c r="R1709" s="37"/>
      <c r="S1709" s="38"/>
      <c r="T1709" s="46">
        <v>44180</v>
      </c>
      <c r="U1709" s="2">
        <v>153300</v>
      </c>
      <c r="V1709" s="2" t="s">
        <v>4</v>
      </c>
      <c r="W1709" s="2">
        <v>22</v>
      </c>
      <c r="X1709" s="2" t="str" cm="1">
        <f t="array" ref="X1709">_xlfn.IFS(AND(W1709&gt;8,W1709&lt;=27),"Geração Z",AND(W1709&gt;27,W1709&lt;=43),"Millennials",AND(W1709&gt;43,W1709&lt;=59),"Geração X",W1709&gt;59,"Baby Boomers")</f>
        <v>Geração Z</v>
      </c>
      <c r="Y1709" s="2" t="s">
        <v>5</v>
      </c>
      <c r="Z1709" s="2" t="s">
        <v>25</v>
      </c>
      <c r="AA1709" s="2" t="s">
        <v>20</v>
      </c>
      <c r="AB1709" s="2" t="s">
        <v>142</v>
      </c>
      <c r="AC1709" s="2" t="s">
        <v>9</v>
      </c>
      <c r="AD1709" s="2">
        <v>1</v>
      </c>
      <c r="AE1709" s="1" t="str">
        <f t="shared" si="52"/>
        <v>Referal Link</v>
      </c>
      <c r="AF1709" s="2">
        <v>2752.98</v>
      </c>
      <c r="AG1709"/>
      <c r="AH1709"/>
    </row>
    <row r="1710" spans="1:34" ht="15.75" customHeight="1" x14ac:dyDescent="0.25">
      <c r="A1710"/>
      <c r="B1710"/>
      <c r="C1710" s="35">
        <v>44097</v>
      </c>
      <c r="D1710" s="36">
        <v>153067</v>
      </c>
      <c r="E1710" s="36" t="s">
        <v>10</v>
      </c>
      <c r="F1710" s="36">
        <v>17</v>
      </c>
      <c r="G1710" s="36" t="str" cm="1">
        <f t="array" ref="G1710">_xlfn.IFS(AND(F1710&gt;8,F1710&lt;=27),"Geração Z",AND(F1710&gt;27,F1710&lt;=43),"Millennials",AND(F1710&gt;43,F1710&lt;=59),"Geração X",F1710&gt;59,"Baby Boomers")</f>
        <v>Geração Z</v>
      </c>
      <c r="H1710" s="36" t="s">
        <v>5</v>
      </c>
      <c r="I1710" s="36" t="s">
        <v>68</v>
      </c>
      <c r="J1710" s="36" t="s">
        <v>34</v>
      </c>
      <c r="K1710" s="36" t="s">
        <v>23</v>
      </c>
      <c r="L1710" s="36" t="s">
        <v>13</v>
      </c>
      <c r="M1710" s="36">
        <v>0</v>
      </c>
      <c r="N1710" s="36" t="str">
        <f t="shared" si="53"/>
        <v>Others</v>
      </c>
      <c r="O1710" s="36">
        <v>172.4</v>
      </c>
      <c r="P1710" s="37"/>
      <c r="Q1710" s="43"/>
      <c r="R1710" s="37"/>
      <c r="S1710" s="38"/>
      <c r="T1710" s="45">
        <v>44180</v>
      </c>
      <c r="U1710" s="36">
        <v>153301</v>
      </c>
      <c r="V1710" s="36" t="s">
        <v>10</v>
      </c>
      <c r="W1710" s="36">
        <v>76</v>
      </c>
      <c r="X1710" s="36" t="str" cm="1">
        <f t="array" ref="X1710">_xlfn.IFS(AND(W1710&gt;8,W1710&lt;=27),"Geração Z",AND(W1710&gt;27,W1710&lt;=43),"Millennials",AND(W1710&gt;43,W1710&lt;=59),"Geração X",W1710&gt;59,"Baby Boomers")</f>
        <v>Baby Boomers</v>
      </c>
      <c r="Y1710" s="36" t="s">
        <v>14</v>
      </c>
      <c r="Z1710" s="36" t="s">
        <v>51</v>
      </c>
      <c r="AA1710" s="36" t="s">
        <v>34</v>
      </c>
      <c r="AB1710" s="36" t="s">
        <v>23</v>
      </c>
      <c r="AC1710" s="36" t="s">
        <v>13</v>
      </c>
      <c r="AD1710" s="36">
        <v>1</v>
      </c>
      <c r="AE1710" s="35" t="str">
        <f t="shared" si="52"/>
        <v>Referal Link</v>
      </c>
      <c r="AF1710" s="36">
        <v>713.87</v>
      </c>
      <c r="AG1710"/>
      <c r="AH1710"/>
    </row>
    <row r="1711" spans="1:34" ht="15.75" customHeight="1" x14ac:dyDescent="0.25">
      <c r="A1711"/>
      <c r="B1711"/>
      <c r="C1711" s="1">
        <v>44097</v>
      </c>
      <c r="D1711" s="2">
        <v>153068</v>
      </c>
      <c r="E1711" s="2" t="s">
        <v>4</v>
      </c>
      <c r="F1711" s="2">
        <v>30</v>
      </c>
      <c r="G1711" s="2" t="str" cm="1">
        <f t="array" ref="G1711">_xlfn.IFS(AND(F1711&gt;8,F1711&lt;=27),"Geração Z",AND(F1711&gt;27,F1711&lt;=43),"Millennials",AND(F1711&gt;43,F1711&lt;=59),"Geração X",F1711&gt;59,"Baby Boomers")</f>
        <v>Millennials</v>
      </c>
      <c r="H1711" s="2" t="s">
        <v>14</v>
      </c>
      <c r="I1711" s="2" t="s">
        <v>21</v>
      </c>
      <c r="J1711" s="2" t="s">
        <v>27</v>
      </c>
      <c r="K1711" s="2" t="s">
        <v>23</v>
      </c>
      <c r="L1711" s="2" t="s">
        <v>9</v>
      </c>
      <c r="M1711" s="2">
        <v>1</v>
      </c>
      <c r="N1711" s="2" t="str">
        <f t="shared" si="53"/>
        <v>Referal Link</v>
      </c>
      <c r="O1711" s="2">
        <v>807.71</v>
      </c>
      <c r="P1711" s="37"/>
      <c r="Q1711" s="43"/>
      <c r="R1711" s="37"/>
      <c r="S1711" s="38"/>
      <c r="T1711" s="46">
        <v>44181</v>
      </c>
      <c r="U1711" s="2">
        <v>153302</v>
      </c>
      <c r="V1711" s="2" t="s">
        <v>10</v>
      </c>
      <c r="W1711" s="2">
        <v>24</v>
      </c>
      <c r="X1711" s="2" t="str" cm="1">
        <f t="array" ref="X1711">_xlfn.IFS(AND(W1711&gt;8,W1711&lt;=27),"Geração Z",AND(W1711&gt;27,W1711&lt;=43),"Millennials",AND(W1711&gt;43,W1711&lt;=59),"Geração X",W1711&gt;59,"Baby Boomers")</f>
        <v>Geração Z</v>
      </c>
      <c r="Y1711" s="2" t="s">
        <v>5</v>
      </c>
      <c r="Z1711" s="2" t="s">
        <v>33</v>
      </c>
      <c r="AA1711" s="2" t="s">
        <v>27</v>
      </c>
      <c r="AB1711" s="2" t="s">
        <v>142</v>
      </c>
      <c r="AC1711" s="2" t="s">
        <v>9</v>
      </c>
      <c r="AD1711" s="2">
        <v>0</v>
      </c>
      <c r="AE1711" s="1" t="str">
        <f t="shared" si="52"/>
        <v>Others</v>
      </c>
      <c r="AF1711" s="2">
        <v>2440.4899999999998</v>
      </c>
      <c r="AG1711"/>
      <c r="AH1711"/>
    </row>
    <row r="1712" spans="1:34" ht="15.75" customHeight="1" x14ac:dyDescent="0.25">
      <c r="A1712"/>
      <c r="B1712"/>
      <c r="C1712" s="35">
        <v>44097</v>
      </c>
      <c r="D1712" s="36">
        <v>153069</v>
      </c>
      <c r="E1712" s="36" t="s">
        <v>18</v>
      </c>
      <c r="F1712" s="36">
        <v>40</v>
      </c>
      <c r="G1712" s="36" t="str" cm="1">
        <f t="array" ref="G1712">_xlfn.IFS(AND(F1712&gt;8,F1712&lt;=27),"Geração Z",AND(F1712&gt;27,F1712&lt;=43),"Millennials",AND(F1712&gt;43,F1712&lt;=59),"Geração X",F1712&gt;59,"Baby Boomers")</f>
        <v>Millennials</v>
      </c>
      <c r="H1712" s="36" t="s">
        <v>14</v>
      </c>
      <c r="I1712" s="36" t="s">
        <v>40</v>
      </c>
      <c r="J1712" s="36" t="s">
        <v>7</v>
      </c>
      <c r="K1712" s="36" t="s">
        <v>142</v>
      </c>
      <c r="L1712" s="36" t="s">
        <v>17</v>
      </c>
      <c r="M1712" s="36">
        <v>0</v>
      </c>
      <c r="N1712" s="36" t="str">
        <f t="shared" si="53"/>
        <v>Others</v>
      </c>
      <c r="O1712" s="36">
        <v>1716.37</v>
      </c>
      <c r="P1712" s="37"/>
      <c r="Q1712" s="43"/>
      <c r="R1712" s="37"/>
      <c r="S1712" s="38"/>
      <c r="T1712" s="45">
        <v>44182</v>
      </c>
      <c r="U1712" s="36">
        <v>153303</v>
      </c>
      <c r="V1712" s="36" t="s">
        <v>4</v>
      </c>
      <c r="W1712" s="36">
        <v>61</v>
      </c>
      <c r="X1712" s="36" t="str" cm="1">
        <f t="array" ref="X1712">_xlfn.IFS(AND(W1712&gt;8,W1712&lt;=27),"Geração Z",AND(W1712&gt;27,W1712&lt;=43),"Millennials",AND(W1712&gt;43,W1712&lt;=59),"Geração X",W1712&gt;59,"Baby Boomers")</f>
        <v>Baby Boomers</v>
      </c>
      <c r="Y1712" s="36" t="s">
        <v>5</v>
      </c>
      <c r="Z1712" s="36" t="s">
        <v>53</v>
      </c>
      <c r="AA1712" s="36" t="s">
        <v>29</v>
      </c>
      <c r="AB1712" s="36" t="s">
        <v>8</v>
      </c>
      <c r="AC1712" s="36" t="s">
        <v>17</v>
      </c>
      <c r="AD1712" s="36">
        <v>1</v>
      </c>
      <c r="AE1712" s="35" t="str">
        <f t="shared" si="52"/>
        <v>Referal Link</v>
      </c>
      <c r="AF1712" s="36">
        <v>1999.03</v>
      </c>
      <c r="AG1712"/>
      <c r="AH1712"/>
    </row>
    <row r="1713" spans="1:34" ht="15.75" customHeight="1" x14ac:dyDescent="0.25">
      <c r="A1713"/>
      <c r="B1713"/>
      <c r="C1713" s="1">
        <v>44097</v>
      </c>
      <c r="D1713" s="2">
        <v>153070</v>
      </c>
      <c r="E1713" s="2" t="s">
        <v>10</v>
      </c>
      <c r="F1713" s="2">
        <v>38</v>
      </c>
      <c r="G1713" s="2" t="str" cm="1">
        <f t="array" ref="G1713">_xlfn.IFS(AND(F1713&gt;8,F1713&lt;=27),"Geração Z",AND(F1713&gt;27,F1713&lt;=43),"Millennials",AND(F1713&gt;43,F1713&lt;=59),"Geração X",F1713&gt;59,"Baby Boomers")</f>
        <v>Millennials</v>
      </c>
      <c r="H1713" s="2" t="s">
        <v>5</v>
      </c>
      <c r="I1713" s="2" t="s">
        <v>33</v>
      </c>
      <c r="J1713" s="2" t="s">
        <v>7</v>
      </c>
      <c r="K1713" s="2" t="s">
        <v>8</v>
      </c>
      <c r="L1713" s="2" t="s">
        <v>17</v>
      </c>
      <c r="M1713" s="2">
        <v>0</v>
      </c>
      <c r="N1713" s="2" t="str">
        <f t="shared" si="53"/>
        <v>Others</v>
      </c>
      <c r="O1713" s="2">
        <v>1450.28</v>
      </c>
      <c r="P1713" s="37"/>
      <c r="Q1713" s="43"/>
      <c r="R1713" s="37"/>
      <c r="S1713" s="38"/>
      <c r="T1713" s="46">
        <v>44183</v>
      </c>
      <c r="U1713" s="2">
        <v>153304</v>
      </c>
      <c r="V1713" s="2" t="s">
        <v>10</v>
      </c>
      <c r="W1713" s="2">
        <v>34</v>
      </c>
      <c r="X1713" s="2" t="str" cm="1">
        <f t="array" ref="X1713">_xlfn.IFS(AND(W1713&gt;8,W1713&lt;=27),"Geração Z",AND(W1713&gt;27,W1713&lt;=43),"Millennials",AND(W1713&gt;43,W1713&lt;=59),"Geração X",W1713&gt;59,"Baby Boomers")</f>
        <v>Millennials</v>
      </c>
      <c r="Y1713" s="2" t="s">
        <v>5</v>
      </c>
      <c r="Z1713" s="2" t="s">
        <v>37</v>
      </c>
      <c r="AA1713" s="2" t="s">
        <v>7</v>
      </c>
      <c r="AB1713" s="2" t="s">
        <v>8</v>
      </c>
      <c r="AC1713" s="2" t="s">
        <v>13</v>
      </c>
      <c r="AD1713" s="2">
        <v>1</v>
      </c>
      <c r="AE1713" s="1" t="str">
        <f t="shared" si="52"/>
        <v>Referal Link</v>
      </c>
      <c r="AF1713" s="2">
        <v>1041.6199999999999</v>
      </c>
      <c r="AG1713"/>
      <c r="AH1713"/>
    </row>
    <row r="1714" spans="1:34" ht="15.75" customHeight="1" x14ac:dyDescent="0.25">
      <c r="A1714"/>
      <c r="B1714"/>
      <c r="C1714" s="35">
        <v>44097</v>
      </c>
      <c r="D1714" s="36">
        <v>153072</v>
      </c>
      <c r="E1714" s="36" t="s">
        <v>10</v>
      </c>
      <c r="F1714" s="36">
        <v>31</v>
      </c>
      <c r="G1714" s="36" t="str" cm="1">
        <f t="array" ref="G1714">_xlfn.IFS(AND(F1714&gt;8,F1714&lt;=27),"Geração Z",AND(F1714&gt;27,F1714&lt;=43),"Millennials",AND(F1714&gt;43,F1714&lt;=59),"Geração X",F1714&gt;59,"Baby Boomers")</f>
        <v>Millennials</v>
      </c>
      <c r="H1714" s="36" t="s">
        <v>14</v>
      </c>
      <c r="I1714" s="36" t="s">
        <v>51</v>
      </c>
      <c r="J1714" s="36" t="s">
        <v>20</v>
      </c>
      <c r="K1714" s="36" t="s">
        <v>23</v>
      </c>
      <c r="L1714" s="36" t="s">
        <v>17</v>
      </c>
      <c r="M1714" s="36">
        <v>1</v>
      </c>
      <c r="N1714" s="36" t="str">
        <f t="shared" si="53"/>
        <v>Referal Link</v>
      </c>
      <c r="O1714" s="36">
        <v>2870.05</v>
      </c>
      <c r="P1714" s="37"/>
      <c r="Q1714" s="43"/>
      <c r="R1714" s="37"/>
      <c r="S1714" s="38"/>
      <c r="T1714" s="45">
        <v>44183</v>
      </c>
      <c r="U1714" s="36">
        <v>153305</v>
      </c>
      <c r="V1714" s="36" t="s">
        <v>10</v>
      </c>
      <c r="W1714" s="36">
        <v>71</v>
      </c>
      <c r="X1714" s="36" t="str" cm="1">
        <f t="array" ref="X1714">_xlfn.IFS(AND(W1714&gt;8,W1714&lt;=27),"Geração Z",AND(W1714&gt;27,W1714&lt;=43),"Millennials",AND(W1714&gt;43,W1714&lt;=59),"Geração X",W1714&gt;59,"Baby Boomers")</f>
        <v>Baby Boomers</v>
      </c>
      <c r="Y1714" s="36" t="s">
        <v>5</v>
      </c>
      <c r="Z1714" s="36" t="s">
        <v>6</v>
      </c>
      <c r="AA1714" s="36" t="s">
        <v>29</v>
      </c>
      <c r="AB1714" s="36" t="s">
        <v>142</v>
      </c>
      <c r="AC1714" s="36" t="s">
        <v>17</v>
      </c>
      <c r="AD1714" s="36">
        <v>1</v>
      </c>
      <c r="AE1714" s="35" t="str">
        <f t="shared" si="52"/>
        <v>Referal Link</v>
      </c>
      <c r="AF1714" s="36">
        <v>1736.68</v>
      </c>
      <c r="AG1714"/>
      <c r="AH1714"/>
    </row>
    <row r="1715" spans="1:34" ht="15.75" customHeight="1" x14ac:dyDescent="0.25">
      <c r="A1715"/>
      <c r="B1715"/>
      <c r="C1715" s="1">
        <v>44098</v>
      </c>
      <c r="D1715" s="2">
        <v>153073</v>
      </c>
      <c r="E1715" s="2" t="s">
        <v>10</v>
      </c>
      <c r="F1715" s="2">
        <v>35</v>
      </c>
      <c r="G1715" s="2" t="str" cm="1">
        <f t="array" ref="G1715">_xlfn.IFS(AND(F1715&gt;8,F1715&lt;=27),"Geração Z",AND(F1715&gt;27,F1715&lt;=43),"Millennials",AND(F1715&gt;43,F1715&lt;=59),"Geração X",F1715&gt;59,"Baby Boomers")</f>
        <v>Millennials</v>
      </c>
      <c r="H1715" s="2" t="s">
        <v>5</v>
      </c>
      <c r="I1715" s="2" t="s">
        <v>37</v>
      </c>
      <c r="J1715" s="2" t="s">
        <v>29</v>
      </c>
      <c r="K1715" s="2" t="s">
        <v>23</v>
      </c>
      <c r="L1715" s="2" t="s">
        <v>17</v>
      </c>
      <c r="M1715" s="2">
        <v>0</v>
      </c>
      <c r="N1715" s="2" t="str">
        <f t="shared" si="53"/>
        <v>Others</v>
      </c>
      <c r="O1715" s="2">
        <v>1645.67</v>
      </c>
      <c r="P1715" s="37"/>
      <c r="Q1715" s="43"/>
      <c r="R1715" s="37"/>
      <c r="S1715" s="38"/>
      <c r="T1715" s="46">
        <v>44184</v>
      </c>
      <c r="U1715" s="2">
        <v>153306</v>
      </c>
      <c r="V1715" s="2" t="s">
        <v>4</v>
      </c>
      <c r="W1715" s="2">
        <v>54</v>
      </c>
      <c r="X1715" s="2" t="str" cm="1">
        <f t="array" ref="X1715">_xlfn.IFS(AND(W1715&gt;8,W1715&lt;=27),"Geração Z",AND(W1715&gt;27,W1715&lt;=43),"Millennials",AND(W1715&gt;43,W1715&lt;=59),"Geração X",W1715&gt;59,"Baby Boomers")</f>
        <v>Geração X</v>
      </c>
      <c r="Y1715" s="2" t="s">
        <v>14</v>
      </c>
      <c r="Z1715" s="2" t="s">
        <v>37</v>
      </c>
      <c r="AA1715" s="2" t="s">
        <v>27</v>
      </c>
      <c r="AB1715" s="2" t="s">
        <v>142</v>
      </c>
      <c r="AC1715" s="2" t="s">
        <v>13</v>
      </c>
      <c r="AD1715" s="2">
        <v>1</v>
      </c>
      <c r="AE1715" s="1" t="str">
        <f t="shared" si="52"/>
        <v>Referal Link</v>
      </c>
      <c r="AF1715" s="2">
        <v>1464.56</v>
      </c>
      <c r="AG1715"/>
      <c r="AH1715"/>
    </row>
    <row r="1716" spans="1:34" ht="15.75" customHeight="1" x14ac:dyDescent="0.25">
      <c r="A1716"/>
      <c r="B1716"/>
      <c r="C1716" s="35">
        <v>44098</v>
      </c>
      <c r="D1716" s="36">
        <v>153074</v>
      </c>
      <c r="E1716" s="36" t="s">
        <v>4</v>
      </c>
      <c r="F1716" s="36">
        <v>71</v>
      </c>
      <c r="G1716" s="36" t="str" cm="1">
        <f t="array" ref="G1716">_xlfn.IFS(AND(F1716&gt;8,F1716&lt;=27),"Geração Z",AND(F1716&gt;27,F1716&lt;=43),"Millennials",AND(F1716&gt;43,F1716&lt;=59),"Geração X",F1716&gt;59,"Baby Boomers")</f>
        <v>Baby Boomers</v>
      </c>
      <c r="H1716" s="36" t="s">
        <v>14</v>
      </c>
      <c r="I1716" s="36" t="s">
        <v>32</v>
      </c>
      <c r="J1716" s="36" t="s">
        <v>7</v>
      </c>
      <c r="K1716" s="36" t="s">
        <v>142</v>
      </c>
      <c r="L1716" s="36" t="s">
        <v>17</v>
      </c>
      <c r="M1716" s="36">
        <v>1</v>
      </c>
      <c r="N1716" s="36" t="str">
        <f t="shared" si="53"/>
        <v>Referal Link</v>
      </c>
      <c r="O1716" s="36">
        <v>88.8</v>
      </c>
      <c r="P1716" s="37"/>
      <c r="Q1716" s="43"/>
      <c r="R1716" s="37"/>
      <c r="S1716" s="38"/>
      <c r="T1716" s="45">
        <v>44184</v>
      </c>
      <c r="U1716" s="36">
        <v>153308</v>
      </c>
      <c r="V1716" s="36" t="s">
        <v>4</v>
      </c>
      <c r="W1716" s="36">
        <v>70</v>
      </c>
      <c r="X1716" s="36" t="str" cm="1">
        <f t="array" ref="X1716">_xlfn.IFS(AND(W1716&gt;8,W1716&lt;=27),"Geração Z",AND(W1716&gt;27,W1716&lt;=43),"Millennials",AND(W1716&gt;43,W1716&lt;=59),"Geração X",W1716&gt;59,"Baby Boomers")</f>
        <v>Baby Boomers</v>
      </c>
      <c r="Y1716" s="36" t="s">
        <v>5</v>
      </c>
      <c r="Z1716" s="36" t="s">
        <v>45</v>
      </c>
      <c r="AA1716" s="36" t="s">
        <v>27</v>
      </c>
      <c r="AB1716" s="36" t="s">
        <v>8</v>
      </c>
      <c r="AC1716" s="36" t="s">
        <v>9</v>
      </c>
      <c r="AD1716" s="36">
        <v>0</v>
      </c>
      <c r="AE1716" s="35" t="str">
        <f t="shared" si="52"/>
        <v>Others</v>
      </c>
      <c r="AF1716" s="36">
        <v>386.66</v>
      </c>
      <c r="AG1716"/>
      <c r="AH1716"/>
    </row>
    <row r="1717" spans="1:34" ht="15.75" customHeight="1" x14ac:dyDescent="0.25">
      <c r="A1717"/>
      <c r="B1717"/>
      <c r="C1717" s="1">
        <v>44098</v>
      </c>
      <c r="D1717" s="2">
        <v>153075</v>
      </c>
      <c r="E1717" s="2" t="s">
        <v>10</v>
      </c>
      <c r="F1717" s="2">
        <v>61</v>
      </c>
      <c r="G1717" s="2" t="str" cm="1">
        <f t="array" ref="G1717">_xlfn.IFS(AND(F1717&gt;8,F1717&lt;=27),"Geração Z",AND(F1717&gt;27,F1717&lt;=43),"Millennials",AND(F1717&gt;43,F1717&lt;=59),"Geração X",F1717&gt;59,"Baby Boomers")</f>
        <v>Baby Boomers</v>
      </c>
      <c r="H1717" s="2" t="s">
        <v>5</v>
      </c>
      <c r="I1717" s="2" t="s">
        <v>36</v>
      </c>
      <c r="J1717" s="2" t="s">
        <v>7</v>
      </c>
      <c r="K1717" s="2" t="s">
        <v>142</v>
      </c>
      <c r="L1717" s="2" t="s">
        <v>9</v>
      </c>
      <c r="M1717" s="2">
        <v>1</v>
      </c>
      <c r="N1717" s="2" t="str">
        <f t="shared" si="53"/>
        <v>Referal Link</v>
      </c>
      <c r="O1717" s="2">
        <v>1840.99</v>
      </c>
      <c r="P1717" s="37"/>
      <c r="Q1717" s="43"/>
      <c r="R1717" s="37"/>
      <c r="S1717" s="38"/>
      <c r="T1717" s="46">
        <v>44184</v>
      </c>
      <c r="U1717" s="2">
        <v>153309</v>
      </c>
      <c r="V1717" s="2" t="s">
        <v>4</v>
      </c>
      <c r="W1717" s="2">
        <v>17</v>
      </c>
      <c r="X1717" s="2" t="str" cm="1">
        <f t="array" ref="X1717">_xlfn.IFS(AND(W1717&gt;8,W1717&lt;=27),"Geração Z",AND(W1717&gt;27,W1717&lt;=43),"Millennials",AND(W1717&gt;43,W1717&lt;=59),"Geração X",W1717&gt;59,"Baby Boomers")</f>
        <v>Geração Z</v>
      </c>
      <c r="Y1717" s="2" t="s">
        <v>5</v>
      </c>
      <c r="Z1717" s="2" t="s">
        <v>47</v>
      </c>
      <c r="AA1717" s="2" t="s">
        <v>7</v>
      </c>
      <c r="AB1717" s="2" t="s">
        <v>23</v>
      </c>
      <c r="AC1717" s="2" t="s">
        <v>13</v>
      </c>
      <c r="AD1717" s="2">
        <v>0</v>
      </c>
      <c r="AE1717" s="1" t="str">
        <f t="shared" si="52"/>
        <v>Others</v>
      </c>
      <c r="AF1717" s="2">
        <v>1289.19</v>
      </c>
      <c r="AG1717"/>
      <c r="AH1717"/>
    </row>
    <row r="1718" spans="1:34" ht="15.75" customHeight="1" x14ac:dyDescent="0.25">
      <c r="A1718"/>
      <c r="B1718"/>
      <c r="C1718" s="35">
        <v>44099</v>
      </c>
      <c r="D1718" s="36">
        <v>153078</v>
      </c>
      <c r="E1718" s="36" t="s">
        <v>10</v>
      </c>
      <c r="F1718" s="36">
        <v>20</v>
      </c>
      <c r="G1718" s="36" t="str" cm="1">
        <f t="array" ref="G1718">_xlfn.IFS(AND(F1718&gt;8,F1718&lt;=27),"Geração Z",AND(F1718&gt;27,F1718&lt;=43),"Millennials",AND(F1718&gt;43,F1718&lt;=59),"Geração X",F1718&gt;59,"Baby Boomers")</f>
        <v>Geração Z</v>
      </c>
      <c r="H1718" s="36" t="s">
        <v>14</v>
      </c>
      <c r="I1718" s="36" t="s">
        <v>62</v>
      </c>
      <c r="J1718" s="36" t="s">
        <v>20</v>
      </c>
      <c r="K1718" s="36" t="s">
        <v>143</v>
      </c>
      <c r="L1718" s="36" t="s">
        <v>9</v>
      </c>
      <c r="M1718" s="36">
        <v>0</v>
      </c>
      <c r="N1718" s="36" t="str">
        <f t="shared" si="53"/>
        <v>Others</v>
      </c>
      <c r="O1718" s="36">
        <v>2509.5300000000002</v>
      </c>
      <c r="P1718" s="37"/>
      <c r="Q1718" s="43"/>
      <c r="R1718" s="37"/>
      <c r="S1718" s="38"/>
      <c r="T1718" s="45">
        <v>44185</v>
      </c>
      <c r="U1718" s="36">
        <v>153310</v>
      </c>
      <c r="V1718" s="36" t="s">
        <v>10</v>
      </c>
      <c r="W1718" s="36">
        <v>77</v>
      </c>
      <c r="X1718" s="36" t="str" cm="1">
        <f t="array" ref="X1718">_xlfn.IFS(AND(W1718&gt;8,W1718&lt;=27),"Geração Z",AND(W1718&gt;27,W1718&lt;=43),"Millennials",AND(W1718&gt;43,W1718&lt;=59),"Geração X",W1718&gt;59,"Baby Boomers")</f>
        <v>Baby Boomers</v>
      </c>
      <c r="Y1718" s="36" t="s">
        <v>14</v>
      </c>
      <c r="Z1718" s="36" t="s">
        <v>30</v>
      </c>
      <c r="AA1718" s="36" t="s">
        <v>27</v>
      </c>
      <c r="AB1718" s="36" t="s">
        <v>142</v>
      </c>
      <c r="AC1718" s="36" t="s">
        <v>9</v>
      </c>
      <c r="AD1718" s="36">
        <v>1</v>
      </c>
      <c r="AE1718" s="35" t="str">
        <f t="shared" si="52"/>
        <v>Referal Link</v>
      </c>
      <c r="AF1718" s="36">
        <v>856.67</v>
      </c>
      <c r="AG1718"/>
      <c r="AH1718"/>
    </row>
    <row r="1719" spans="1:34" ht="15.75" customHeight="1" x14ac:dyDescent="0.25">
      <c r="A1719"/>
      <c r="B1719"/>
      <c r="C1719" s="1">
        <v>44099</v>
      </c>
      <c r="D1719" s="2">
        <v>153077</v>
      </c>
      <c r="E1719" s="2" t="s">
        <v>10</v>
      </c>
      <c r="F1719" s="2">
        <v>16</v>
      </c>
      <c r="G1719" s="2" t="str" cm="1">
        <f t="array" ref="G1719">_xlfn.IFS(AND(F1719&gt;8,F1719&lt;=27),"Geração Z",AND(F1719&gt;27,F1719&lt;=43),"Millennials",AND(F1719&gt;43,F1719&lt;=59),"Geração X",F1719&gt;59,"Baby Boomers")</f>
        <v>Geração Z</v>
      </c>
      <c r="H1719" s="2" t="s">
        <v>14</v>
      </c>
      <c r="I1719" s="2" t="s">
        <v>6</v>
      </c>
      <c r="J1719" s="2" t="s">
        <v>34</v>
      </c>
      <c r="K1719" s="2" t="s">
        <v>143</v>
      </c>
      <c r="L1719" s="2" t="s">
        <v>13</v>
      </c>
      <c r="M1719" s="2">
        <v>1</v>
      </c>
      <c r="N1719" s="2" t="str">
        <f t="shared" si="53"/>
        <v>Referal Link</v>
      </c>
      <c r="O1719" s="2">
        <v>1974.17</v>
      </c>
      <c r="P1719" s="37"/>
      <c r="Q1719" s="43"/>
      <c r="R1719" s="37"/>
      <c r="S1719" s="38"/>
      <c r="T1719" s="46">
        <v>44185</v>
      </c>
      <c r="U1719" s="2">
        <v>153313</v>
      </c>
      <c r="V1719" s="2" t="s">
        <v>10</v>
      </c>
      <c r="W1719" s="2">
        <v>52</v>
      </c>
      <c r="X1719" s="2" t="str" cm="1">
        <f t="array" ref="X1719">_xlfn.IFS(AND(W1719&gt;8,W1719&lt;=27),"Geração Z",AND(W1719&gt;27,W1719&lt;=43),"Millennials",AND(W1719&gt;43,W1719&lt;=59),"Geração X",W1719&gt;59,"Baby Boomers")</f>
        <v>Geração X</v>
      </c>
      <c r="Y1719" s="2" t="s">
        <v>5</v>
      </c>
      <c r="Z1719" s="2" t="s">
        <v>49</v>
      </c>
      <c r="AA1719" s="2" t="s">
        <v>27</v>
      </c>
      <c r="AB1719" s="2" t="s">
        <v>8</v>
      </c>
      <c r="AC1719" s="2" t="s">
        <v>17</v>
      </c>
      <c r="AD1719" s="2">
        <v>1</v>
      </c>
      <c r="AE1719" s="1" t="str">
        <f t="shared" si="52"/>
        <v>Referal Link</v>
      </c>
      <c r="AF1719" s="2">
        <v>2579.67</v>
      </c>
      <c r="AG1719"/>
      <c r="AH1719"/>
    </row>
    <row r="1720" spans="1:34" ht="15.75" customHeight="1" x14ac:dyDescent="0.25">
      <c r="A1720"/>
      <c r="B1720"/>
      <c r="C1720" s="35">
        <v>44100</v>
      </c>
      <c r="D1720" s="36">
        <v>153079</v>
      </c>
      <c r="E1720" s="36" t="s">
        <v>10</v>
      </c>
      <c r="F1720" s="36">
        <v>48</v>
      </c>
      <c r="G1720" s="36" t="str" cm="1">
        <f t="array" ref="G1720">_xlfn.IFS(AND(F1720&gt;8,F1720&lt;=27),"Geração Z",AND(F1720&gt;27,F1720&lt;=43),"Millennials",AND(F1720&gt;43,F1720&lt;=59),"Geração X",F1720&gt;59,"Baby Boomers")</f>
        <v>Geração X</v>
      </c>
      <c r="H1720" s="36" t="s">
        <v>14</v>
      </c>
      <c r="I1720" s="36" t="s">
        <v>57</v>
      </c>
      <c r="J1720" s="36" t="s">
        <v>7</v>
      </c>
      <c r="K1720" s="36" t="s">
        <v>8</v>
      </c>
      <c r="L1720" s="36" t="s">
        <v>17</v>
      </c>
      <c r="M1720" s="36">
        <v>0</v>
      </c>
      <c r="N1720" s="36" t="str">
        <f t="shared" si="53"/>
        <v>Others</v>
      </c>
      <c r="O1720" s="36">
        <v>164.35</v>
      </c>
      <c r="P1720" s="37"/>
      <c r="Q1720" s="43"/>
      <c r="R1720" s="37"/>
      <c r="S1720" s="38"/>
      <c r="T1720" s="45">
        <v>44185</v>
      </c>
      <c r="U1720" s="36">
        <v>153314</v>
      </c>
      <c r="V1720" s="36" t="s">
        <v>10</v>
      </c>
      <c r="W1720" s="36">
        <v>72</v>
      </c>
      <c r="X1720" s="36" t="str" cm="1">
        <f t="array" ref="X1720">_xlfn.IFS(AND(W1720&gt;8,W1720&lt;=27),"Geração Z",AND(W1720&gt;27,W1720&lt;=43),"Millennials",AND(W1720&gt;43,W1720&lt;=59),"Geração X",W1720&gt;59,"Baby Boomers")</f>
        <v>Baby Boomers</v>
      </c>
      <c r="Y1720" s="36" t="s">
        <v>14</v>
      </c>
      <c r="Z1720" s="36" t="s">
        <v>56</v>
      </c>
      <c r="AA1720" s="36" t="s">
        <v>7</v>
      </c>
      <c r="AB1720" s="36" t="s">
        <v>143</v>
      </c>
      <c r="AC1720" s="36" t="s">
        <v>17</v>
      </c>
      <c r="AD1720" s="36">
        <v>1</v>
      </c>
      <c r="AE1720" s="35" t="str">
        <f t="shared" si="52"/>
        <v>Referal Link</v>
      </c>
      <c r="AF1720" s="36">
        <v>1552.2</v>
      </c>
      <c r="AG1720"/>
      <c r="AH1720"/>
    </row>
    <row r="1721" spans="1:34" ht="15.75" customHeight="1" x14ac:dyDescent="0.25">
      <c r="A1721"/>
      <c r="B1721"/>
      <c r="C1721" s="1">
        <v>44101</v>
      </c>
      <c r="D1721" s="2">
        <v>153082</v>
      </c>
      <c r="E1721" s="2" t="s">
        <v>10</v>
      </c>
      <c r="F1721" s="2">
        <v>40</v>
      </c>
      <c r="G1721" s="2" t="str" cm="1">
        <f t="array" ref="G1721">_xlfn.IFS(AND(F1721&gt;8,F1721&lt;=27),"Geração Z",AND(F1721&gt;27,F1721&lt;=43),"Millennials",AND(F1721&gt;43,F1721&lt;=59),"Geração X",F1721&gt;59,"Baby Boomers")</f>
        <v>Millennials</v>
      </c>
      <c r="H1721" s="2" t="s">
        <v>14</v>
      </c>
      <c r="I1721" s="2" t="s">
        <v>57</v>
      </c>
      <c r="J1721" s="2" t="s">
        <v>34</v>
      </c>
      <c r="K1721" s="2" t="s">
        <v>8</v>
      </c>
      <c r="L1721" s="2" t="s">
        <v>17</v>
      </c>
      <c r="M1721" s="2">
        <v>1</v>
      </c>
      <c r="N1721" s="2" t="str">
        <f t="shared" si="53"/>
        <v>Referal Link</v>
      </c>
      <c r="O1721" s="2">
        <v>1753.77</v>
      </c>
      <c r="P1721" s="37"/>
      <c r="Q1721" s="43"/>
      <c r="R1721" s="37"/>
      <c r="S1721" s="38"/>
      <c r="T1721" s="46">
        <v>44186</v>
      </c>
      <c r="U1721" s="2">
        <v>153315</v>
      </c>
      <c r="V1721" s="2" t="s">
        <v>10</v>
      </c>
      <c r="W1721" s="2">
        <v>19</v>
      </c>
      <c r="X1721" s="2" t="str" cm="1">
        <f t="array" ref="X1721">_xlfn.IFS(AND(W1721&gt;8,W1721&lt;=27),"Geração Z",AND(W1721&gt;27,W1721&lt;=43),"Millennials",AND(W1721&gt;43,W1721&lt;=59),"Geração X",W1721&gt;59,"Baby Boomers")</f>
        <v>Geração Z</v>
      </c>
      <c r="Y1721" s="2" t="s">
        <v>14</v>
      </c>
      <c r="Z1721" s="2" t="s">
        <v>25</v>
      </c>
      <c r="AA1721" s="2" t="s">
        <v>7</v>
      </c>
      <c r="AB1721" s="2" t="s">
        <v>142</v>
      </c>
      <c r="AC1721" s="2" t="s">
        <v>13</v>
      </c>
      <c r="AD1721" s="2">
        <v>1</v>
      </c>
      <c r="AE1721" s="1" t="str">
        <f t="shared" si="52"/>
        <v>Referal Link</v>
      </c>
      <c r="AF1721" s="2">
        <v>1573.94</v>
      </c>
      <c r="AG1721"/>
      <c r="AH1721"/>
    </row>
    <row r="1722" spans="1:34" ht="15.75" customHeight="1" x14ac:dyDescent="0.25">
      <c r="A1722"/>
      <c r="B1722"/>
      <c r="C1722" s="35">
        <v>44101</v>
      </c>
      <c r="D1722" s="36">
        <v>153084</v>
      </c>
      <c r="E1722" s="36" t="s">
        <v>10</v>
      </c>
      <c r="F1722" s="36">
        <v>16</v>
      </c>
      <c r="G1722" s="36" t="str" cm="1">
        <f t="array" ref="G1722">_xlfn.IFS(AND(F1722&gt;8,F1722&lt;=27),"Geração Z",AND(F1722&gt;27,F1722&lt;=43),"Millennials",AND(F1722&gt;43,F1722&lt;=59),"Geração X",F1722&gt;59,"Baby Boomers")</f>
        <v>Geração Z</v>
      </c>
      <c r="H1722" s="36" t="s">
        <v>5</v>
      </c>
      <c r="I1722" s="36" t="s">
        <v>46</v>
      </c>
      <c r="J1722" s="36" t="s">
        <v>29</v>
      </c>
      <c r="K1722" s="36" t="s">
        <v>142</v>
      </c>
      <c r="L1722" s="36" t="s">
        <v>17</v>
      </c>
      <c r="M1722" s="36">
        <v>1</v>
      </c>
      <c r="N1722" s="36" t="str">
        <f t="shared" si="53"/>
        <v>Referal Link</v>
      </c>
      <c r="O1722" s="36">
        <v>1048.26</v>
      </c>
      <c r="P1722" s="37"/>
      <c r="Q1722" s="43"/>
      <c r="R1722" s="37"/>
      <c r="S1722" s="38"/>
      <c r="T1722" s="45">
        <v>44186</v>
      </c>
      <c r="U1722" s="36">
        <v>153316</v>
      </c>
      <c r="V1722" s="36" t="s">
        <v>4</v>
      </c>
      <c r="W1722" s="36">
        <v>24</v>
      </c>
      <c r="X1722" s="36" t="str" cm="1">
        <f t="array" ref="X1722">_xlfn.IFS(AND(W1722&gt;8,W1722&lt;=27),"Geração Z",AND(W1722&gt;27,W1722&lt;=43),"Millennials",AND(W1722&gt;43,W1722&lt;=59),"Geração X",W1722&gt;59,"Baby Boomers")</f>
        <v>Geração Z</v>
      </c>
      <c r="Y1722" s="36" t="s">
        <v>14</v>
      </c>
      <c r="Z1722" s="36" t="s">
        <v>52</v>
      </c>
      <c r="AA1722" s="36" t="s">
        <v>7</v>
      </c>
      <c r="AB1722" s="36" t="s">
        <v>23</v>
      </c>
      <c r="AC1722" s="36" t="s">
        <v>17</v>
      </c>
      <c r="AD1722" s="36">
        <v>1</v>
      </c>
      <c r="AE1722" s="35" t="str">
        <f t="shared" si="52"/>
        <v>Referal Link</v>
      </c>
      <c r="AF1722" s="36">
        <v>417.25</v>
      </c>
      <c r="AG1722"/>
      <c r="AH1722"/>
    </row>
    <row r="1723" spans="1:34" ht="15.75" customHeight="1" x14ac:dyDescent="0.25">
      <c r="A1723"/>
      <c r="B1723"/>
      <c r="C1723" s="1">
        <v>44101</v>
      </c>
      <c r="D1723" s="2">
        <v>153083</v>
      </c>
      <c r="E1723" s="2" t="s">
        <v>4</v>
      </c>
      <c r="F1723" s="2">
        <v>62</v>
      </c>
      <c r="G1723" s="2" t="str" cm="1">
        <f t="array" ref="G1723">_xlfn.IFS(AND(F1723&gt;8,F1723&lt;=27),"Geração Z",AND(F1723&gt;27,F1723&lt;=43),"Millennials",AND(F1723&gt;43,F1723&lt;=59),"Geração X",F1723&gt;59,"Baby Boomers")</f>
        <v>Baby Boomers</v>
      </c>
      <c r="H1723" s="2" t="s">
        <v>5</v>
      </c>
      <c r="I1723" s="2" t="s">
        <v>50</v>
      </c>
      <c r="J1723" s="2" t="s">
        <v>7</v>
      </c>
      <c r="K1723" s="2" t="s">
        <v>142</v>
      </c>
      <c r="L1723" s="2" t="s">
        <v>13</v>
      </c>
      <c r="M1723" s="2">
        <v>1</v>
      </c>
      <c r="N1723" s="2" t="str">
        <f t="shared" si="53"/>
        <v>Referal Link</v>
      </c>
      <c r="O1723" s="2">
        <v>267.20999999999998</v>
      </c>
      <c r="P1723" s="37"/>
      <c r="Q1723" s="43"/>
      <c r="R1723" s="37"/>
      <c r="S1723" s="38"/>
      <c r="T1723" s="46">
        <v>44186</v>
      </c>
      <c r="U1723" s="2">
        <v>153317</v>
      </c>
      <c r="V1723" s="2" t="s">
        <v>10</v>
      </c>
      <c r="W1723" s="2">
        <v>63</v>
      </c>
      <c r="X1723" s="2" t="str" cm="1">
        <f t="array" ref="X1723">_xlfn.IFS(AND(W1723&gt;8,W1723&lt;=27),"Geração Z",AND(W1723&gt;27,W1723&lt;=43),"Millennials",AND(W1723&gt;43,W1723&lt;=59),"Geração X",W1723&gt;59,"Baby Boomers")</f>
        <v>Baby Boomers</v>
      </c>
      <c r="Y1723" s="2" t="s">
        <v>5</v>
      </c>
      <c r="Z1723" s="2" t="s">
        <v>47</v>
      </c>
      <c r="AA1723" s="2" t="s">
        <v>29</v>
      </c>
      <c r="AB1723" s="2" t="s">
        <v>23</v>
      </c>
      <c r="AC1723" s="2" t="s">
        <v>9</v>
      </c>
      <c r="AD1723" s="2">
        <v>1</v>
      </c>
      <c r="AE1723" s="1" t="str">
        <f t="shared" si="52"/>
        <v>Referal Link</v>
      </c>
      <c r="AF1723" s="2">
        <v>2622.91</v>
      </c>
      <c r="AG1723"/>
      <c r="AH1723"/>
    </row>
    <row r="1724" spans="1:34" ht="15.75" customHeight="1" x14ac:dyDescent="0.25">
      <c r="A1724"/>
      <c r="B1724"/>
      <c r="C1724" s="35">
        <v>44101</v>
      </c>
      <c r="D1724" s="36">
        <v>153081</v>
      </c>
      <c r="E1724" s="36" t="s">
        <v>4</v>
      </c>
      <c r="F1724" s="36">
        <v>47</v>
      </c>
      <c r="G1724" s="36" t="str" cm="1">
        <f t="array" ref="G1724">_xlfn.IFS(AND(F1724&gt;8,F1724&lt;=27),"Geração Z",AND(F1724&gt;27,F1724&lt;=43),"Millennials",AND(F1724&gt;43,F1724&lt;=59),"Geração X",F1724&gt;59,"Baby Boomers")</f>
        <v>Geração X</v>
      </c>
      <c r="H1724" s="36" t="s">
        <v>14</v>
      </c>
      <c r="I1724" s="36" t="s">
        <v>52</v>
      </c>
      <c r="J1724" s="36" t="s">
        <v>29</v>
      </c>
      <c r="K1724" s="36" t="s">
        <v>23</v>
      </c>
      <c r="L1724" s="36" t="s">
        <v>13</v>
      </c>
      <c r="M1724" s="36">
        <v>1</v>
      </c>
      <c r="N1724" s="36" t="str">
        <f t="shared" si="53"/>
        <v>Referal Link</v>
      </c>
      <c r="O1724" s="36">
        <v>1169.1600000000001</v>
      </c>
      <c r="P1724" s="37"/>
      <c r="Q1724" s="43"/>
      <c r="R1724" s="37"/>
      <c r="S1724" s="38"/>
      <c r="T1724" s="45">
        <v>44187</v>
      </c>
      <c r="U1724" s="36">
        <v>153319</v>
      </c>
      <c r="V1724" s="36" t="s">
        <v>4</v>
      </c>
      <c r="W1724" s="36">
        <v>70</v>
      </c>
      <c r="X1724" s="36" t="str" cm="1">
        <f t="array" ref="X1724">_xlfn.IFS(AND(W1724&gt;8,W1724&lt;=27),"Geração Z",AND(W1724&gt;27,W1724&lt;=43),"Millennials",AND(W1724&gt;43,W1724&lt;=59),"Geração X",W1724&gt;59,"Baby Boomers")</f>
        <v>Baby Boomers</v>
      </c>
      <c r="Y1724" s="36" t="s">
        <v>5</v>
      </c>
      <c r="Z1724" s="36" t="s">
        <v>70</v>
      </c>
      <c r="AA1724" s="36" t="s">
        <v>27</v>
      </c>
      <c r="AB1724" s="36" t="s">
        <v>23</v>
      </c>
      <c r="AC1724" s="36" t="s">
        <v>13</v>
      </c>
      <c r="AD1724" s="36">
        <v>0</v>
      </c>
      <c r="AE1724" s="35" t="str">
        <f t="shared" si="52"/>
        <v>Others</v>
      </c>
      <c r="AF1724" s="36">
        <v>2407.4</v>
      </c>
      <c r="AG1724"/>
      <c r="AH1724"/>
    </row>
    <row r="1725" spans="1:34" ht="15.75" customHeight="1" x14ac:dyDescent="0.25">
      <c r="A1725"/>
      <c r="B1725"/>
      <c r="C1725" s="1">
        <v>44101</v>
      </c>
      <c r="D1725" s="2">
        <v>153080</v>
      </c>
      <c r="E1725" s="2" t="s">
        <v>4</v>
      </c>
      <c r="F1725" s="2">
        <v>27</v>
      </c>
      <c r="G1725" s="2" t="str" cm="1">
        <f t="array" ref="G1725">_xlfn.IFS(AND(F1725&gt;8,F1725&lt;=27),"Geração Z",AND(F1725&gt;27,F1725&lt;=43),"Millennials",AND(F1725&gt;43,F1725&lt;=59),"Geração X",F1725&gt;59,"Baby Boomers")</f>
        <v>Geração Z</v>
      </c>
      <c r="H1725" s="2" t="s">
        <v>5</v>
      </c>
      <c r="I1725" s="2" t="s">
        <v>33</v>
      </c>
      <c r="J1725" s="2" t="s">
        <v>20</v>
      </c>
      <c r="K1725" s="2" t="s">
        <v>23</v>
      </c>
      <c r="L1725" s="2" t="s">
        <v>13</v>
      </c>
      <c r="M1725" s="2">
        <v>0</v>
      </c>
      <c r="N1725" s="2" t="str">
        <f t="shared" si="53"/>
        <v>Others</v>
      </c>
      <c r="O1725" s="2">
        <v>1344.98</v>
      </c>
      <c r="P1725" s="37"/>
      <c r="Q1725" s="43"/>
      <c r="R1725" s="37"/>
      <c r="S1725" s="38"/>
      <c r="T1725" s="46">
        <v>44187</v>
      </c>
      <c r="U1725" s="2">
        <v>153320</v>
      </c>
      <c r="V1725" s="2" t="s">
        <v>4</v>
      </c>
      <c r="W1725" s="2">
        <v>51</v>
      </c>
      <c r="X1725" s="2" t="str" cm="1">
        <f t="array" ref="X1725">_xlfn.IFS(AND(W1725&gt;8,W1725&lt;=27),"Geração Z",AND(W1725&gt;27,W1725&lt;=43),"Millennials",AND(W1725&gt;43,W1725&lt;=59),"Geração X",W1725&gt;59,"Baby Boomers")</f>
        <v>Geração X</v>
      </c>
      <c r="Y1725" s="2" t="s">
        <v>14</v>
      </c>
      <c r="Z1725" s="2" t="s">
        <v>65</v>
      </c>
      <c r="AA1725" s="2" t="s">
        <v>7</v>
      </c>
      <c r="AB1725" s="2" t="s">
        <v>142</v>
      </c>
      <c r="AC1725" s="2" t="s">
        <v>13</v>
      </c>
      <c r="AD1725" s="2">
        <v>1</v>
      </c>
      <c r="AE1725" s="1" t="str">
        <f t="shared" si="52"/>
        <v>Referal Link</v>
      </c>
      <c r="AF1725" s="2">
        <v>2771.84</v>
      </c>
      <c r="AG1725"/>
      <c r="AH1725"/>
    </row>
    <row r="1726" spans="1:34" ht="15.75" customHeight="1" x14ac:dyDescent="0.25">
      <c r="A1726"/>
      <c r="B1726"/>
      <c r="C1726" s="35">
        <v>44102</v>
      </c>
      <c r="D1726" s="36">
        <v>153086</v>
      </c>
      <c r="E1726" s="36" t="s">
        <v>10</v>
      </c>
      <c r="F1726" s="36">
        <v>40</v>
      </c>
      <c r="G1726" s="36" t="str" cm="1">
        <f t="array" ref="G1726">_xlfn.IFS(AND(F1726&gt;8,F1726&lt;=27),"Geração Z",AND(F1726&gt;27,F1726&lt;=43),"Millennials",AND(F1726&gt;43,F1726&lt;=59),"Geração X",F1726&gt;59,"Baby Boomers")</f>
        <v>Millennials</v>
      </c>
      <c r="H1726" s="36" t="s">
        <v>14</v>
      </c>
      <c r="I1726" s="36" t="s">
        <v>39</v>
      </c>
      <c r="J1726" s="36" t="s">
        <v>7</v>
      </c>
      <c r="K1726" s="36" t="s">
        <v>142</v>
      </c>
      <c r="L1726" s="36" t="s">
        <v>13</v>
      </c>
      <c r="M1726" s="36">
        <v>0</v>
      </c>
      <c r="N1726" s="36" t="str">
        <f t="shared" si="53"/>
        <v>Others</v>
      </c>
      <c r="O1726" s="36">
        <v>1093.3599999999999</v>
      </c>
      <c r="P1726" s="37"/>
      <c r="Q1726" s="43"/>
      <c r="R1726" s="37"/>
      <c r="S1726" s="38"/>
      <c r="T1726" s="45">
        <v>44187</v>
      </c>
      <c r="U1726" s="36">
        <v>153321</v>
      </c>
      <c r="V1726" s="36" t="s">
        <v>10</v>
      </c>
      <c r="W1726" s="36">
        <v>78</v>
      </c>
      <c r="X1726" s="36" t="str" cm="1">
        <f t="array" ref="X1726">_xlfn.IFS(AND(W1726&gt;8,W1726&lt;=27),"Geração Z",AND(W1726&gt;27,W1726&lt;=43),"Millennials",AND(W1726&gt;43,W1726&lt;=59),"Geração X",W1726&gt;59,"Baby Boomers")</f>
        <v>Baby Boomers</v>
      </c>
      <c r="Y1726" s="36" t="s">
        <v>5</v>
      </c>
      <c r="Z1726" s="36" t="s">
        <v>11</v>
      </c>
      <c r="AA1726" s="36" t="s">
        <v>34</v>
      </c>
      <c r="AB1726" s="36" t="s">
        <v>23</v>
      </c>
      <c r="AC1726" s="36" t="s">
        <v>13</v>
      </c>
      <c r="AD1726" s="36">
        <v>1</v>
      </c>
      <c r="AE1726" s="35" t="str">
        <f t="shared" si="52"/>
        <v>Referal Link</v>
      </c>
      <c r="AF1726" s="36">
        <v>1664.96</v>
      </c>
      <c r="AG1726"/>
      <c r="AH1726"/>
    </row>
    <row r="1727" spans="1:34" ht="15.75" customHeight="1" x14ac:dyDescent="0.25">
      <c r="A1727"/>
      <c r="B1727"/>
      <c r="C1727" s="1">
        <v>44102</v>
      </c>
      <c r="D1727" s="2">
        <v>153085</v>
      </c>
      <c r="E1727" s="2" t="s">
        <v>10</v>
      </c>
      <c r="F1727" s="2">
        <v>49</v>
      </c>
      <c r="G1727" s="2" t="str" cm="1">
        <f t="array" ref="G1727">_xlfn.IFS(AND(F1727&gt;8,F1727&lt;=27),"Geração Z",AND(F1727&gt;27,F1727&lt;=43),"Millennials",AND(F1727&gt;43,F1727&lt;=59),"Geração X",F1727&gt;59,"Baby Boomers")</f>
        <v>Geração X</v>
      </c>
      <c r="H1727" s="2" t="s">
        <v>14</v>
      </c>
      <c r="I1727" s="2" t="s">
        <v>61</v>
      </c>
      <c r="J1727" s="2" t="s">
        <v>7</v>
      </c>
      <c r="K1727" s="2" t="s">
        <v>142</v>
      </c>
      <c r="L1727" s="2" t="s">
        <v>13</v>
      </c>
      <c r="M1727" s="2">
        <v>1</v>
      </c>
      <c r="N1727" s="2" t="str">
        <f t="shared" si="53"/>
        <v>Referal Link</v>
      </c>
      <c r="O1727" s="2">
        <v>1778.27</v>
      </c>
      <c r="P1727" s="37"/>
      <c r="Q1727" s="43"/>
      <c r="R1727" s="37"/>
      <c r="S1727" s="38"/>
      <c r="T1727" s="46">
        <v>44188</v>
      </c>
      <c r="U1727" s="2">
        <v>153322</v>
      </c>
      <c r="V1727" s="2" t="s">
        <v>10</v>
      </c>
      <c r="W1727" s="2">
        <v>55</v>
      </c>
      <c r="X1727" s="2" t="str" cm="1">
        <f t="array" ref="X1727">_xlfn.IFS(AND(W1727&gt;8,W1727&lt;=27),"Geração Z",AND(W1727&gt;27,W1727&lt;=43),"Millennials",AND(W1727&gt;43,W1727&lt;=59),"Geração X",W1727&gt;59,"Baby Boomers")</f>
        <v>Geração X</v>
      </c>
      <c r="Y1727" s="2" t="s">
        <v>5</v>
      </c>
      <c r="Z1727" s="2" t="s">
        <v>44</v>
      </c>
      <c r="AA1727" s="2" t="s">
        <v>34</v>
      </c>
      <c r="AB1727" s="2" t="s">
        <v>23</v>
      </c>
      <c r="AC1727" s="2" t="s">
        <v>9</v>
      </c>
      <c r="AD1727" s="2">
        <v>1</v>
      </c>
      <c r="AE1727" s="1" t="str">
        <f t="shared" si="52"/>
        <v>Referal Link</v>
      </c>
      <c r="AF1727" s="2">
        <v>813.32</v>
      </c>
      <c r="AG1727"/>
      <c r="AH1727"/>
    </row>
    <row r="1728" spans="1:34" ht="15.75" customHeight="1" x14ac:dyDescent="0.25">
      <c r="A1728"/>
      <c r="B1728"/>
      <c r="C1728" s="35">
        <v>44102</v>
      </c>
      <c r="D1728" s="36">
        <v>153088</v>
      </c>
      <c r="E1728" s="36" t="s">
        <v>4</v>
      </c>
      <c r="F1728" s="36">
        <v>51</v>
      </c>
      <c r="G1728" s="36" t="str" cm="1">
        <f t="array" ref="G1728">_xlfn.IFS(AND(F1728&gt;8,F1728&lt;=27),"Geração Z",AND(F1728&gt;27,F1728&lt;=43),"Millennials",AND(F1728&gt;43,F1728&lt;=59),"Geração X",F1728&gt;59,"Baby Boomers")</f>
        <v>Geração X</v>
      </c>
      <c r="H1728" s="36" t="s">
        <v>5</v>
      </c>
      <c r="I1728" s="36" t="s">
        <v>47</v>
      </c>
      <c r="J1728" s="36" t="s">
        <v>7</v>
      </c>
      <c r="K1728" s="36" t="s">
        <v>142</v>
      </c>
      <c r="L1728" s="36" t="s">
        <v>13</v>
      </c>
      <c r="M1728" s="36">
        <v>1</v>
      </c>
      <c r="N1728" s="36" t="str">
        <f t="shared" si="53"/>
        <v>Referal Link</v>
      </c>
      <c r="O1728" s="36">
        <v>2724.02</v>
      </c>
      <c r="P1728" s="37"/>
      <c r="Q1728" s="43"/>
      <c r="R1728" s="37"/>
      <c r="S1728" s="38"/>
      <c r="T1728" s="45">
        <v>44188</v>
      </c>
      <c r="U1728" s="36">
        <v>153323</v>
      </c>
      <c r="V1728" s="36" t="s">
        <v>10</v>
      </c>
      <c r="W1728" s="36">
        <v>54</v>
      </c>
      <c r="X1728" s="36" t="str" cm="1">
        <f t="array" ref="X1728">_xlfn.IFS(AND(W1728&gt;8,W1728&lt;=27),"Geração Z",AND(W1728&gt;27,W1728&lt;=43),"Millennials",AND(W1728&gt;43,W1728&lt;=59),"Geração X",W1728&gt;59,"Baby Boomers")</f>
        <v>Geração X</v>
      </c>
      <c r="Y1728" s="36" t="s">
        <v>14</v>
      </c>
      <c r="Z1728" s="36" t="s">
        <v>22</v>
      </c>
      <c r="AA1728" s="36" t="s">
        <v>7</v>
      </c>
      <c r="AB1728" s="36" t="s">
        <v>143</v>
      </c>
      <c r="AC1728" s="36" t="s">
        <v>17</v>
      </c>
      <c r="AD1728" s="36">
        <v>0</v>
      </c>
      <c r="AE1728" s="35" t="str">
        <f t="shared" si="52"/>
        <v>Others</v>
      </c>
      <c r="AF1728" s="36">
        <v>1313.94</v>
      </c>
      <c r="AG1728"/>
      <c r="AH1728"/>
    </row>
    <row r="1729" spans="1:34" ht="15.75" customHeight="1" x14ac:dyDescent="0.25">
      <c r="A1729"/>
      <c r="B1729"/>
      <c r="C1729" s="1">
        <v>44103</v>
      </c>
      <c r="D1729" s="2">
        <v>153093</v>
      </c>
      <c r="E1729" s="2" t="s">
        <v>4</v>
      </c>
      <c r="F1729" s="2">
        <v>78</v>
      </c>
      <c r="G1729" s="2" t="str" cm="1">
        <f t="array" ref="G1729">_xlfn.IFS(AND(F1729&gt;8,F1729&lt;=27),"Geração Z",AND(F1729&gt;27,F1729&lt;=43),"Millennials",AND(F1729&gt;43,F1729&lt;=59),"Geração X",F1729&gt;59,"Baby Boomers")</f>
        <v>Baby Boomers</v>
      </c>
      <c r="H1729" s="2" t="s">
        <v>5</v>
      </c>
      <c r="I1729" s="2" t="s">
        <v>48</v>
      </c>
      <c r="J1729" s="2" t="s">
        <v>29</v>
      </c>
      <c r="K1729" s="2" t="s">
        <v>23</v>
      </c>
      <c r="L1729" s="2" t="s">
        <v>9</v>
      </c>
      <c r="M1729" s="2">
        <v>0</v>
      </c>
      <c r="N1729" s="2" t="str">
        <f t="shared" si="53"/>
        <v>Others</v>
      </c>
      <c r="O1729" s="2">
        <v>1986.97</v>
      </c>
      <c r="P1729" s="37"/>
      <c r="Q1729" s="43"/>
      <c r="R1729" s="37"/>
      <c r="S1729" s="38"/>
      <c r="T1729" s="46">
        <v>44189</v>
      </c>
      <c r="U1729" s="2">
        <v>153324</v>
      </c>
      <c r="V1729" s="2" t="s">
        <v>10</v>
      </c>
      <c r="W1729" s="2">
        <v>48</v>
      </c>
      <c r="X1729" s="2" t="str" cm="1">
        <f t="array" ref="X1729">_xlfn.IFS(AND(W1729&gt;8,W1729&lt;=27),"Geração Z",AND(W1729&gt;27,W1729&lt;=43),"Millennials",AND(W1729&gt;43,W1729&lt;=59),"Geração X",W1729&gt;59,"Baby Boomers")</f>
        <v>Geração X</v>
      </c>
      <c r="Y1729" s="2" t="s">
        <v>14</v>
      </c>
      <c r="Z1729" s="2" t="s">
        <v>67</v>
      </c>
      <c r="AA1729" s="2" t="s">
        <v>7</v>
      </c>
      <c r="AB1729" s="2" t="s">
        <v>142</v>
      </c>
      <c r="AC1729" s="2" t="s">
        <v>9</v>
      </c>
      <c r="AD1729" s="2">
        <v>0</v>
      </c>
      <c r="AE1729" s="1" t="str">
        <f t="shared" si="52"/>
        <v>Others</v>
      </c>
      <c r="AF1729" s="2">
        <v>2984.37</v>
      </c>
      <c r="AG1729"/>
      <c r="AH1729"/>
    </row>
    <row r="1730" spans="1:34" ht="15.75" customHeight="1" x14ac:dyDescent="0.25">
      <c r="A1730"/>
      <c r="B1730"/>
      <c r="C1730" s="35">
        <v>44103</v>
      </c>
      <c r="D1730" s="36">
        <v>153089</v>
      </c>
      <c r="E1730" s="36" t="s">
        <v>4</v>
      </c>
      <c r="F1730" s="36">
        <v>44</v>
      </c>
      <c r="G1730" s="36" t="str" cm="1">
        <f t="array" ref="G1730">_xlfn.IFS(AND(F1730&gt;8,F1730&lt;=27),"Geração Z",AND(F1730&gt;27,F1730&lt;=43),"Millennials",AND(F1730&gt;43,F1730&lt;=59),"Geração X",F1730&gt;59,"Baby Boomers")</f>
        <v>Geração X</v>
      </c>
      <c r="H1730" s="36" t="s">
        <v>5</v>
      </c>
      <c r="I1730" s="36" t="s">
        <v>52</v>
      </c>
      <c r="J1730" s="36" t="s">
        <v>34</v>
      </c>
      <c r="K1730" s="36" t="s">
        <v>8</v>
      </c>
      <c r="L1730" s="36" t="s">
        <v>13</v>
      </c>
      <c r="M1730" s="36">
        <v>1</v>
      </c>
      <c r="N1730" s="36" t="str">
        <f t="shared" si="53"/>
        <v>Referal Link</v>
      </c>
      <c r="O1730" s="36">
        <v>1619.53</v>
      </c>
      <c r="P1730" s="37"/>
      <c r="Q1730" s="43"/>
      <c r="R1730" s="37"/>
      <c r="S1730" s="38"/>
      <c r="T1730" s="45">
        <v>44189</v>
      </c>
      <c r="U1730" s="36">
        <v>153325</v>
      </c>
      <c r="V1730" s="36" t="s">
        <v>4</v>
      </c>
      <c r="W1730" s="36">
        <v>51</v>
      </c>
      <c r="X1730" s="36" t="str" cm="1">
        <f t="array" ref="X1730">_xlfn.IFS(AND(W1730&gt;8,W1730&lt;=27),"Geração Z",AND(W1730&gt;27,W1730&lt;=43),"Millennials",AND(W1730&gt;43,W1730&lt;=59),"Geração X",W1730&gt;59,"Baby Boomers")</f>
        <v>Geração X</v>
      </c>
      <c r="Y1730" s="36" t="s">
        <v>14</v>
      </c>
      <c r="Z1730" s="36" t="s">
        <v>49</v>
      </c>
      <c r="AA1730" s="36" t="s">
        <v>27</v>
      </c>
      <c r="AB1730" s="36" t="s">
        <v>142</v>
      </c>
      <c r="AC1730" s="36" t="s">
        <v>9</v>
      </c>
      <c r="AD1730" s="36">
        <v>1</v>
      </c>
      <c r="AE1730" s="35" t="str">
        <f t="shared" si="52"/>
        <v>Referal Link</v>
      </c>
      <c r="AF1730" s="36">
        <v>145.65</v>
      </c>
      <c r="AG1730"/>
      <c r="AH1730"/>
    </row>
    <row r="1731" spans="1:34" ht="15.75" customHeight="1" x14ac:dyDescent="0.25">
      <c r="A1731"/>
      <c r="B1731"/>
      <c r="C1731" s="1">
        <v>44103</v>
      </c>
      <c r="D1731" s="2">
        <v>153092</v>
      </c>
      <c r="E1731" s="2" t="s">
        <v>10</v>
      </c>
      <c r="F1731" s="2">
        <v>54</v>
      </c>
      <c r="G1731" s="2" t="str" cm="1">
        <f t="array" ref="G1731">_xlfn.IFS(AND(F1731&gt;8,F1731&lt;=27),"Geração Z",AND(F1731&gt;27,F1731&lt;=43),"Millennials",AND(F1731&gt;43,F1731&lt;=59),"Geração X",F1731&gt;59,"Baby Boomers")</f>
        <v>Geração X</v>
      </c>
      <c r="H1731" s="2" t="s">
        <v>14</v>
      </c>
      <c r="I1731" s="2" t="s">
        <v>30</v>
      </c>
      <c r="J1731" s="2" t="s">
        <v>7</v>
      </c>
      <c r="K1731" s="2" t="s">
        <v>142</v>
      </c>
      <c r="L1731" s="2" t="s">
        <v>9</v>
      </c>
      <c r="M1731" s="2">
        <v>1</v>
      </c>
      <c r="N1731" s="2" t="str">
        <f t="shared" si="53"/>
        <v>Referal Link</v>
      </c>
      <c r="O1731" s="2">
        <v>2977.82</v>
      </c>
      <c r="P1731" s="37"/>
      <c r="Q1731" s="43"/>
      <c r="R1731" s="37"/>
      <c r="S1731" s="38"/>
      <c r="T1731" s="46">
        <v>44190</v>
      </c>
      <c r="U1731" s="2">
        <v>153327</v>
      </c>
      <c r="V1731" s="2" t="s">
        <v>10</v>
      </c>
      <c r="W1731" s="2">
        <v>73</v>
      </c>
      <c r="X1731" s="2" t="str" cm="1">
        <f t="array" ref="X1731">_xlfn.IFS(AND(W1731&gt;8,W1731&lt;=27),"Geração Z",AND(W1731&gt;27,W1731&lt;=43),"Millennials",AND(W1731&gt;43,W1731&lt;=59),"Geração X",W1731&gt;59,"Baby Boomers")</f>
        <v>Baby Boomers</v>
      </c>
      <c r="Y1731" s="2" t="s">
        <v>14</v>
      </c>
      <c r="Z1731" s="2" t="s">
        <v>48</v>
      </c>
      <c r="AA1731" s="2" t="s">
        <v>27</v>
      </c>
      <c r="AB1731" s="2" t="s">
        <v>142</v>
      </c>
      <c r="AC1731" s="2" t="s">
        <v>13</v>
      </c>
      <c r="AD1731" s="2">
        <v>1</v>
      </c>
      <c r="AE1731" s="1" t="str">
        <f t="shared" si="52"/>
        <v>Referal Link</v>
      </c>
      <c r="AF1731" s="2">
        <v>1954.17</v>
      </c>
      <c r="AG1731"/>
      <c r="AH1731"/>
    </row>
    <row r="1732" spans="1:34" ht="15.75" customHeight="1" x14ac:dyDescent="0.25">
      <c r="A1732"/>
      <c r="B1732"/>
      <c r="C1732" s="35">
        <v>44103</v>
      </c>
      <c r="D1732" s="36">
        <v>153091</v>
      </c>
      <c r="E1732" s="36" t="s">
        <v>10</v>
      </c>
      <c r="F1732" s="36">
        <v>16</v>
      </c>
      <c r="G1732" s="36" t="str" cm="1">
        <f t="array" ref="G1732">_xlfn.IFS(AND(F1732&gt;8,F1732&lt;=27),"Geração Z",AND(F1732&gt;27,F1732&lt;=43),"Millennials",AND(F1732&gt;43,F1732&lt;=59),"Geração X",F1732&gt;59,"Baby Boomers")</f>
        <v>Geração Z</v>
      </c>
      <c r="H1732" s="36" t="s">
        <v>14</v>
      </c>
      <c r="I1732" s="36" t="s">
        <v>69</v>
      </c>
      <c r="J1732" s="36" t="s">
        <v>27</v>
      </c>
      <c r="K1732" s="36" t="s">
        <v>23</v>
      </c>
      <c r="L1732" s="36" t="s">
        <v>13</v>
      </c>
      <c r="M1732" s="36">
        <v>1</v>
      </c>
      <c r="N1732" s="36" t="str">
        <f t="shared" si="53"/>
        <v>Referal Link</v>
      </c>
      <c r="O1732" s="36">
        <v>1342.6</v>
      </c>
      <c r="P1732" s="37"/>
      <c r="Q1732" s="43"/>
      <c r="R1732" s="37"/>
      <c r="S1732" s="38"/>
      <c r="T1732" s="45">
        <v>44190</v>
      </c>
      <c r="U1732" s="36">
        <v>153328</v>
      </c>
      <c r="V1732" s="36" t="s">
        <v>4</v>
      </c>
      <c r="W1732" s="36">
        <v>15</v>
      </c>
      <c r="X1732" s="36" t="str" cm="1">
        <f t="array" ref="X1732">_xlfn.IFS(AND(W1732&gt;8,W1732&lt;=27),"Geração Z",AND(W1732&gt;27,W1732&lt;=43),"Millennials",AND(W1732&gt;43,W1732&lt;=59),"Geração X",W1732&gt;59,"Baby Boomers")</f>
        <v>Geração Z</v>
      </c>
      <c r="Y1732" s="36" t="s">
        <v>5</v>
      </c>
      <c r="Z1732" s="36" t="s">
        <v>68</v>
      </c>
      <c r="AA1732" s="36" t="s">
        <v>29</v>
      </c>
      <c r="AB1732" s="36" t="s">
        <v>143</v>
      </c>
      <c r="AC1732" s="36" t="s">
        <v>17</v>
      </c>
      <c r="AD1732" s="36">
        <v>0</v>
      </c>
      <c r="AE1732" s="35" t="str">
        <f t="shared" ref="AE1732:AE1795" si="54">IF(AD1732=1,"Referal Link","Others")</f>
        <v>Others</v>
      </c>
      <c r="AF1732" s="36">
        <v>2085.21</v>
      </c>
      <c r="AG1732"/>
      <c r="AH1732"/>
    </row>
    <row r="1733" spans="1:34" ht="15.75" customHeight="1" x14ac:dyDescent="0.25">
      <c r="A1733"/>
      <c r="B1733"/>
      <c r="C1733" s="1">
        <v>44103</v>
      </c>
      <c r="D1733" s="2">
        <v>153090</v>
      </c>
      <c r="E1733" s="2" t="s">
        <v>4</v>
      </c>
      <c r="F1733" s="2">
        <v>43</v>
      </c>
      <c r="G1733" s="2" t="str" cm="1">
        <f t="array" ref="G1733">_xlfn.IFS(AND(F1733&gt;8,F1733&lt;=27),"Geração Z",AND(F1733&gt;27,F1733&lt;=43),"Millennials",AND(F1733&gt;43,F1733&lt;=59),"Geração X",F1733&gt;59,"Baby Boomers")</f>
        <v>Millennials</v>
      </c>
      <c r="H1733" s="2" t="s">
        <v>5</v>
      </c>
      <c r="I1733" s="2" t="s">
        <v>22</v>
      </c>
      <c r="J1733" s="2" t="s">
        <v>20</v>
      </c>
      <c r="K1733" s="2" t="s">
        <v>143</v>
      </c>
      <c r="L1733" s="2" t="s">
        <v>13</v>
      </c>
      <c r="M1733" s="2">
        <v>1</v>
      </c>
      <c r="N1733" s="2" t="str">
        <f t="shared" ref="N1733:N1796" si="55">IF(M1733=1,"Referal Link","Others")</f>
        <v>Referal Link</v>
      </c>
      <c r="O1733" s="2">
        <v>2793.87</v>
      </c>
      <c r="P1733" s="37"/>
      <c r="Q1733" s="43"/>
      <c r="R1733" s="37"/>
      <c r="S1733" s="38"/>
      <c r="T1733" s="46">
        <v>44190</v>
      </c>
      <c r="U1733" s="2">
        <v>153329</v>
      </c>
      <c r="V1733" s="2" t="s">
        <v>4</v>
      </c>
      <c r="W1733" s="2">
        <v>64</v>
      </c>
      <c r="X1733" s="2" t="str" cm="1">
        <f t="array" ref="X1733">_xlfn.IFS(AND(W1733&gt;8,W1733&lt;=27),"Geração Z",AND(W1733&gt;27,W1733&lt;=43),"Millennials",AND(W1733&gt;43,W1733&lt;=59),"Geração X",W1733&gt;59,"Baby Boomers")</f>
        <v>Baby Boomers</v>
      </c>
      <c r="Y1733" s="2" t="s">
        <v>14</v>
      </c>
      <c r="Z1733" s="2" t="s">
        <v>21</v>
      </c>
      <c r="AA1733" s="2" t="s">
        <v>7</v>
      </c>
      <c r="AB1733" s="2" t="s">
        <v>143</v>
      </c>
      <c r="AC1733" s="2" t="s">
        <v>13</v>
      </c>
      <c r="AD1733" s="2">
        <v>1</v>
      </c>
      <c r="AE1733" s="1" t="str">
        <f t="shared" si="54"/>
        <v>Referal Link</v>
      </c>
      <c r="AF1733" s="2">
        <v>612.08000000000004</v>
      </c>
      <c r="AG1733"/>
      <c r="AH1733"/>
    </row>
    <row r="1734" spans="1:34" ht="15.75" customHeight="1" x14ac:dyDescent="0.25">
      <c r="A1734"/>
      <c r="B1734"/>
      <c r="C1734" s="35">
        <v>44103</v>
      </c>
      <c r="D1734" s="36">
        <v>153094</v>
      </c>
      <c r="E1734" s="36" t="s">
        <v>4</v>
      </c>
      <c r="F1734" s="36">
        <v>48</v>
      </c>
      <c r="G1734" s="36" t="str" cm="1">
        <f t="array" ref="G1734">_xlfn.IFS(AND(F1734&gt;8,F1734&lt;=27),"Geração Z",AND(F1734&gt;27,F1734&lt;=43),"Millennials",AND(F1734&gt;43,F1734&lt;=59),"Geração X",F1734&gt;59,"Baby Boomers")</f>
        <v>Geração X</v>
      </c>
      <c r="H1734" s="36" t="s">
        <v>14</v>
      </c>
      <c r="I1734" s="36" t="s">
        <v>45</v>
      </c>
      <c r="J1734" s="36" t="s">
        <v>27</v>
      </c>
      <c r="K1734" s="36" t="s">
        <v>142</v>
      </c>
      <c r="L1734" s="36" t="s">
        <v>13</v>
      </c>
      <c r="M1734" s="36">
        <v>1</v>
      </c>
      <c r="N1734" s="36" t="str">
        <f t="shared" si="55"/>
        <v>Referal Link</v>
      </c>
      <c r="O1734" s="36">
        <v>2559.2600000000002</v>
      </c>
      <c r="P1734" s="37"/>
      <c r="Q1734" s="43"/>
      <c r="R1734" s="37"/>
      <c r="S1734" s="38"/>
      <c r="T1734" s="45">
        <v>44191</v>
      </c>
      <c r="U1734" s="36">
        <v>153330</v>
      </c>
      <c r="V1734" s="36" t="s">
        <v>4</v>
      </c>
      <c r="W1734" s="36">
        <v>65</v>
      </c>
      <c r="X1734" s="36" t="str" cm="1">
        <f t="array" ref="X1734">_xlfn.IFS(AND(W1734&gt;8,W1734&lt;=27),"Geração Z",AND(W1734&gt;27,W1734&lt;=43),"Millennials",AND(W1734&gt;43,W1734&lt;=59),"Geração X",W1734&gt;59,"Baby Boomers")</f>
        <v>Baby Boomers</v>
      </c>
      <c r="Y1734" s="36" t="s">
        <v>14</v>
      </c>
      <c r="Z1734" s="36" t="s">
        <v>52</v>
      </c>
      <c r="AA1734" s="36" t="s">
        <v>7</v>
      </c>
      <c r="AB1734" s="36" t="s">
        <v>142</v>
      </c>
      <c r="AC1734" s="36" t="s">
        <v>17</v>
      </c>
      <c r="AD1734" s="36">
        <v>1</v>
      </c>
      <c r="AE1734" s="35" t="str">
        <f t="shared" si="54"/>
        <v>Referal Link</v>
      </c>
      <c r="AF1734" s="36">
        <v>773.1</v>
      </c>
      <c r="AG1734"/>
      <c r="AH1734"/>
    </row>
    <row r="1735" spans="1:34" ht="15.75" customHeight="1" x14ac:dyDescent="0.25">
      <c r="A1735"/>
      <c r="B1735"/>
      <c r="C1735" s="1">
        <v>44105</v>
      </c>
      <c r="D1735" s="2">
        <v>152336</v>
      </c>
      <c r="E1735" s="2" t="s">
        <v>10</v>
      </c>
      <c r="F1735" s="2">
        <v>44</v>
      </c>
      <c r="G1735" s="2" t="str" cm="1">
        <f t="array" ref="G1735">_xlfn.IFS(AND(F1735&gt;8,F1735&lt;=27),"Geração Z",AND(F1735&gt;27,F1735&lt;=43),"Millennials",AND(F1735&gt;43,F1735&lt;=59),"Geração X",F1735&gt;59,"Baby Boomers")</f>
        <v>Geração X</v>
      </c>
      <c r="H1735" s="2" t="s">
        <v>14</v>
      </c>
      <c r="I1735" s="2" t="s">
        <v>22</v>
      </c>
      <c r="J1735" s="2" t="s">
        <v>7</v>
      </c>
      <c r="K1735" s="2" t="s">
        <v>142</v>
      </c>
      <c r="L1735" s="2" t="s">
        <v>17</v>
      </c>
      <c r="M1735" s="2">
        <v>1</v>
      </c>
      <c r="N1735" s="2" t="str">
        <f t="shared" si="55"/>
        <v>Referal Link</v>
      </c>
      <c r="O1735" s="2">
        <v>2511.17</v>
      </c>
      <c r="P1735" s="37"/>
      <c r="Q1735" s="43"/>
      <c r="R1735" s="37"/>
      <c r="S1735" s="38"/>
      <c r="T1735" s="46">
        <v>44191</v>
      </c>
      <c r="U1735" s="2">
        <v>153331</v>
      </c>
      <c r="V1735" s="2" t="s">
        <v>10</v>
      </c>
      <c r="W1735" s="2">
        <v>39</v>
      </c>
      <c r="X1735" s="2" t="str" cm="1">
        <f t="array" ref="X1735">_xlfn.IFS(AND(W1735&gt;8,W1735&lt;=27),"Geração Z",AND(W1735&gt;27,W1735&lt;=43),"Millennials",AND(W1735&gt;43,W1735&lt;=59),"Geração X",W1735&gt;59,"Baby Boomers")</f>
        <v>Millennials</v>
      </c>
      <c r="Y1735" s="2" t="s">
        <v>5</v>
      </c>
      <c r="Z1735" s="2" t="s">
        <v>21</v>
      </c>
      <c r="AA1735" s="2" t="s">
        <v>7</v>
      </c>
      <c r="AB1735" s="2" t="s">
        <v>142</v>
      </c>
      <c r="AC1735" s="2" t="s">
        <v>13</v>
      </c>
      <c r="AD1735" s="2">
        <v>1</v>
      </c>
      <c r="AE1735" s="1" t="str">
        <f t="shared" si="54"/>
        <v>Referal Link</v>
      </c>
      <c r="AF1735" s="2">
        <v>2757</v>
      </c>
      <c r="AG1735"/>
      <c r="AH1735"/>
    </row>
    <row r="1736" spans="1:34" ht="15.75" customHeight="1" x14ac:dyDescent="0.25">
      <c r="A1736"/>
      <c r="B1736"/>
      <c r="C1736" s="35">
        <v>44105</v>
      </c>
      <c r="D1736" s="36">
        <v>152337</v>
      </c>
      <c r="E1736" s="36" t="s">
        <v>4</v>
      </c>
      <c r="F1736" s="36">
        <v>48</v>
      </c>
      <c r="G1736" s="36" t="str" cm="1">
        <f t="array" ref="G1736">_xlfn.IFS(AND(F1736&gt;8,F1736&lt;=27),"Geração Z",AND(F1736&gt;27,F1736&lt;=43),"Millennials",AND(F1736&gt;43,F1736&lt;=59),"Geração X",F1736&gt;59,"Baby Boomers")</f>
        <v>Geração X</v>
      </c>
      <c r="H1736" s="36" t="s">
        <v>5</v>
      </c>
      <c r="I1736" s="36" t="s">
        <v>11</v>
      </c>
      <c r="J1736" s="36" t="s">
        <v>34</v>
      </c>
      <c r="K1736" s="36" t="s">
        <v>8</v>
      </c>
      <c r="L1736" s="36" t="s">
        <v>9</v>
      </c>
      <c r="M1736" s="36">
        <v>0</v>
      </c>
      <c r="N1736" s="36" t="str">
        <f t="shared" si="55"/>
        <v>Others</v>
      </c>
      <c r="O1736" s="36">
        <v>1766.96</v>
      </c>
      <c r="P1736" s="37"/>
      <c r="Q1736" s="43"/>
      <c r="R1736" s="37"/>
      <c r="S1736" s="38"/>
      <c r="T1736" s="45">
        <v>44192</v>
      </c>
      <c r="U1736" s="36">
        <v>153332</v>
      </c>
      <c r="V1736" s="36" t="s">
        <v>10</v>
      </c>
      <c r="W1736" s="36">
        <v>67</v>
      </c>
      <c r="X1736" s="36" t="str" cm="1">
        <f t="array" ref="X1736">_xlfn.IFS(AND(W1736&gt;8,W1736&lt;=27),"Geração Z",AND(W1736&gt;27,W1736&lt;=43),"Millennials",AND(W1736&gt;43,W1736&lt;=59),"Geração X",W1736&gt;59,"Baby Boomers")</f>
        <v>Baby Boomers</v>
      </c>
      <c r="Y1736" s="36" t="s">
        <v>5</v>
      </c>
      <c r="Z1736" s="36" t="s">
        <v>21</v>
      </c>
      <c r="AA1736" s="36" t="s">
        <v>20</v>
      </c>
      <c r="AB1736" s="36" t="s">
        <v>142</v>
      </c>
      <c r="AC1736" s="36" t="s">
        <v>9</v>
      </c>
      <c r="AD1736" s="36">
        <v>1</v>
      </c>
      <c r="AE1736" s="35" t="str">
        <f t="shared" si="54"/>
        <v>Referal Link</v>
      </c>
      <c r="AF1736" s="36">
        <v>899.21</v>
      </c>
      <c r="AG1736"/>
      <c r="AH1736"/>
    </row>
    <row r="1737" spans="1:34" ht="15.75" customHeight="1" x14ac:dyDescent="0.25">
      <c r="A1737"/>
      <c r="B1737"/>
      <c r="C1737" s="1">
        <v>44105</v>
      </c>
      <c r="D1737" s="2">
        <v>152338</v>
      </c>
      <c r="E1737" s="2" t="s">
        <v>10</v>
      </c>
      <c r="F1737" s="2">
        <v>76</v>
      </c>
      <c r="G1737" s="2" t="str" cm="1">
        <f t="array" ref="G1737">_xlfn.IFS(AND(F1737&gt;8,F1737&lt;=27),"Geração Z",AND(F1737&gt;27,F1737&lt;=43),"Millennials",AND(F1737&gt;43,F1737&lt;=59),"Geração X",F1737&gt;59,"Baby Boomers")</f>
        <v>Baby Boomers</v>
      </c>
      <c r="H1737" s="2" t="s">
        <v>14</v>
      </c>
      <c r="I1737" s="2" t="s">
        <v>39</v>
      </c>
      <c r="J1737" s="2" t="s">
        <v>29</v>
      </c>
      <c r="K1737" s="2" t="s">
        <v>143</v>
      </c>
      <c r="L1737" s="2" t="s">
        <v>9</v>
      </c>
      <c r="M1737" s="2">
        <v>0</v>
      </c>
      <c r="N1737" s="2" t="str">
        <f t="shared" si="55"/>
        <v>Others</v>
      </c>
      <c r="O1737" s="2">
        <v>198.34</v>
      </c>
      <c r="P1737" s="37"/>
      <c r="Q1737" s="43"/>
      <c r="R1737" s="37"/>
      <c r="S1737" s="38"/>
      <c r="T1737" s="46">
        <v>44192</v>
      </c>
      <c r="U1737" s="2">
        <v>153333</v>
      </c>
      <c r="V1737" s="2" t="s">
        <v>4</v>
      </c>
      <c r="W1737" s="2">
        <v>31</v>
      </c>
      <c r="X1737" s="2" t="str" cm="1">
        <f t="array" ref="X1737">_xlfn.IFS(AND(W1737&gt;8,W1737&lt;=27),"Geração Z",AND(W1737&gt;27,W1737&lt;=43),"Millennials",AND(W1737&gt;43,W1737&lt;=59),"Geração X",W1737&gt;59,"Baby Boomers")</f>
        <v>Millennials</v>
      </c>
      <c r="Y1737" s="2" t="s">
        <v>14</v>
      </c>
      <c r="Z1737" s="2" t="s">
        <v>22</v>
      </c>
      <c r="AA1737" s="2" t="s">
        <v>29</v>
      </c>
      <c r="AB1737" s="2" t="s">
        <v>23</v>
      </c>
      <c r="AC1737" s="2" t="s">
        <v>9</v>
      </c>
      <c r="AD1737" s="2">
        <v>1</v>
      </c>
      <c r="AE1737" s="1" t="str">
        <f t="shared" si="54"/>
        <v>Referal Link</v>
      </c>
      <c r="AF1737" s="2">
        <v>191.21</v>
      </c>
      <c r="AG1737"/>
      <c r="AH1737"/>
    </row>
    <row r="1738" spans="1:34" ht="15.75" customHeight="1" x14ac:dyDescent="0.25">
      <c r="A1738"/>
      <c r="B1738"/>
      <c r="C1738" s="35">
        <v>44105</v>
      </c>
      <c r="D1738" s="36">
        <v>152339</v>
      </c>
      <c r="E1738" s="36" t="s">
        <v>10</v>
      </c>
      <c r="F1738" s="36">
        <v>55</v>
      </c>
      <c r="G1738" s="36" t="str" cm="1">
        <f t="array" ref="G1738">_xlfn.IFS(AND(F1738&gt;8,F1738&lt;=27),"Geração Z",AND(F1738&gt;27,F1738&lt;=43),"Millennials",AND(F1738&gt;43,F1738&lt;=59),"Geração X",F1738&gt;59,"Baby Boomers")</f>
        <v>Geração X</v>
      </c>
      <c r="H1738" s="36" t="s">
        <v>14</v>
      </c>
      <c r="I1738" s="36" t="s">
        <v>33</v>
      </c>
      <c r="J1738" s="36" t="s">
        <v>20</v>
      </c>
      <c r="K1738" s="36" t="s">
        <v>142</v>
      </c>
      <c r="L1738" s="36" t="s">
        <v>17</v>
      </c>
      <c r="M1738" s="36">
        <v>0</v>
      </c>
      <c r="N1738" s="36" t="str">
        <f t="shared" si="55"/>
        <v>Others</v>
      </c>
      <c r="O1738" s="36">
        <v>1812.71</v>
      </c>
      <c r="P1738" s="37"/>
      <c r="Q1738" s="43"/>
      <c r="R1738" s="37"/>
      <c r="S1738" s="38"/>
      <c r="T1738" s="45">
        <v>44192</v>
      </c>
      <c r="U1738" s="36">
        <v>153334</v>
      </c>
      <c r="V1738" s="36" t="s">
        <v>4</v>
      </c>
      <c r="W1738" s="36">
        <v>60</v>
      </c>
      <c r="X1738" s="36" t="str" cm="1">
        <f t="array" ref="X1738">_xlfn.IFS(AND(W1738&gt;8,W1738&lt;=27),"Geração Z",AND(W1738&gt;27,W1738&lt;=43),"Millennials",AND(W1738&gt;43,W1738&lt;=59),"Geração X",W1738&gt;59,"Baby Boomers")</f>
        <v>Baby Boomers</v>
      </c>
      <c r="Y1738" s="36" t="s">
        <v>14</v>
      </c>
      <c r="Z1738" s="36" t="s">
        <v>42</v>
      </c>
      <c r="AA1738" s="36" t="s">
        <v>20</v>
      </c>
      <c r="AB1738" s="36" t="s">
        <v>142</v>
      </c>
      <c r="AC1738" s="36" t="s">
        <v>17</v>
      </c>
      <c r="AD1738" s="36">
        <v>1</v>
      </c>
      <c r="AE1738" s="35" t="str">
        <f t="shared" si="54"/>
        <v>Referal Link</v>
      </c>
      <c r="AF1738" s="36">
        <v>2802.74</v>
      </c>
      <c r="AG1738"/>
      <c r="AH1738"/>
    </row>
    <row r="1739" spans="1:34" ht="15.75" customHeight="1" x14ac:dyDescent="0.25">
      <c r="A1739"/>
      <c r="B1739"/>
      <c r="C1739" s="1">
        <v>44105</v>
      </c>
      <c r="D1739" s="2">
        <v>152334</v>
      </c>
      <c r="E1739" s="2" t="s">
        <v>10</v>
      </c>
      <c r="F1739" s="2">
        <v>68</v>
      </c>
      <c r="G1739" s="2" t="str" cm="1">
        <f t="array" ref="G1739">_xlfn.IFS(AND(F1739&gt;8,F1739&lt;=27),"Geração Z",AND(F1739&gt;27,F1739&lt;=43),"Millennials",AND(F1739&gt;43,F1739&lt;=59),"Geração X",F1739&gt;59,"Baby Boomers")</f>
        <v>Baby Boomers</v>
      </c>
      <c r="H1739" s="2" t="s">
        <v>14</v>
      </c>
      <c r="I1739" s="2" t="s">
        <v>50</v>
      </c>
      <c r="J1739" s="2" t="s">
        <v>27</v>
      </c>
      <c r="K1739" s="2" t="s">
        <v>23</v>
      </c>
      <c r="L1739" s="2" t="s">
        <v>17</v>
      </c>
      <c r="M1739" s="2">
        <v>1</v>
      </c>
      <c r="N1739" s="2" t="str">
        <f t="shared" si="55"/>
        <v>Referal Link</v>
      </c>
      <c r="O1739" s="2">
        <v>2409.4499999999998</v>
      </c>
      <c r="P1739" s="37"/>
      <c r="Q1739" s="43"/>
      <c r="R1739" s="37"/>
      <c r="S1739" s="38"/>
      <c r="T1739" s="46">
        <v>44193</v>
      </c>
      <c r="U1739" s="2">
        <v>153335</v>
      </c>
      <c r="V1739" s="2" t="s">
        <v>4</v>
      </c>
      <c r="W1739" s="2">
        <v>27</v>
      </c>
      <c r="X1739" s="2" t="str" cm="1">
        <f t="array" ref="X1739">_xlfn.IFS(AND(W1739&gt;8,W1739&lt;=27),"Geração Z",AND(W1739&gt;27,W1739&lt;=43),"Millennials",AND(W1739&gt;43,W1739&lt;=59),"Geração X",W1739&gt;59,"Baby Boomers")</f>
        <v>Geração Z</v>
      </c>
      <c r="Y1739" s="2" t="s">
        <v>5</v>
      </c>
      <c r="Z1739" s="2" t="s">
        <v>49</v>
      </c>
      <c r="AA1739" s="2" t="s">
        <v>29</v>
      </c>
      <c r="AB1739" s="2" t="s">
        <v>23</v>
      </c>
      <c r="AC1739" s="2" t="s">
        <v>17</v>
      </c>
      <c r="AD1739" s="2">
        <v>0</v>
      </c>
      <c r="AE1739" s="1" t="str">
        <f t="shared" si="54"/>
        <v>Others</v>
      </c>
      <c r="AF1739" s="2">
        <v>1767.95</v>
      </c>
      <c r="AG1739"/>
      <c r="AH1739"/>
    </row>
    <row r="1740" spans="1:34" ht="15.75" customHeight="1" x14ac:dyDescent="0.25">
      <c r="A1740"/>
      <c r="B1740"/>
      <c r="C1740" s="35">
        <v>44106</v>
      </c>
      <c r="D1740" s="36">
        <v>152429</v>
      </c>
      <c r="E1740" s="36" t="s">
        <v>4</v>
      </c>
      <c r="F1740" s="36">
        <v>62</v>
      </c>
      <c r="G1740" s="36" t="str" cm="1">
        <f t="array" ref="G1740">_xlfn.IFS(AND(F1740&gt;8,F1740&lt;=27),"Geração Z",AND(F1740&gt;27,F1740&lt;=43),"Millennials",AND(F1740&gt;43,F1740&lt;=59),"Geração X",F1740&gt;59,"Baby Boomers")</f>
        <v>Baby Boomers</v>
      </c>
      <c r="H1740" s="36" t="s">
        <v>14</v>
      </c>
      <c r="I1740" s="36" t="s">
        <v>43</v>
      </c>
      <c r="J1740" s="36" t="s">
        <v>7</v>
      </c>
      <c r="K1740" s="36" t="s">
        <v>8</v>
      </c>
      <c r="L1740" s="36" t="s">
        <v>9</v>
      </c>
      <c r="M1740" s="36">
        <v>1</v>
      </c>
      <c r="N1740" s="36" t="str">
        <f t="shared" si="55"/>
        <v>Referal Link</v>
      </c>
      <c r="O1740" s="36">
        <v>1728.43</v>
      </c>
      <c r="P1740" s="37"/>
      <c r="Q1740" s="43"/>
      <c r="R1740" s="37"/>
      <c r="S1740" s="38"/>
      <c r="T1740" s="45">
        <v>44193</v>
      </c>
      <c r="U1740" s="36">
        <v>153338</v>
      </c>
      <c r="V1740" s="36" t="s">
        <v>4</v>
      </c>
      <c r="W1740" s="36">
        <v>56</v>
      </c>
      <c r="X1740" s="36" t="str" cm="1">
        <f t="array" ref="X1740">_xlfn.IFS(AND(W1740&gt;8,W1740&lt;=27),"Geração Z",AND(W1740&gt;27,W1740&lt;=43),"Millennials",AND(W1740&gt;43,W1740&lt;=59),"Geração X",W1740&gt;59,"Baby Boomers")</f>
        <v>Geração X</v>
      </c>
      <c r="Y1740" s="36" t="s">
        <v>5</v>
      </c>
      <c r="Z1740" s="36" t="s">
        <v>45</v>
      </c>
      <c r="AA1740" s="36" t="s">
        <v>20</v>
      </c>
      <c r="AB1740" s="36" t="s">
        <v>23</v>
      </c>
      <c r="AC1740" s="36" t="s">
        <v>17</v>
      </c>
      <c r="AD1740" s="36">
        <v>1</v>
      </c>
      <c r="AE1740" s="35" t="str">
        <f t="shared" si="54"/>
        <v>Referal Link</v>
      </c>
      <c r="AF1740" s="36">
        <v>305.32</v>
      </c>
      <c r="AG1740"/>
      <c r="AH1740"/>
    </row>
    <row r="1741" spans="1:34" ht="15.75" customHeight="1" x14ac:dyDescent="0.25">
      <c r="A1741"/>
      <c r="B1741"/>
      <c r="C1741" s="1">
        <v>44106</v>
      </c>
      <c r="D1741" s="2">
        <v>152430</v>
      </c>
      <c r="E1741" s="2" t="s">
        <v>10</v>
      </c>
      <c r="F1741" s="2">
        <v>44</v>
      </c>
      <c r="G1741" s="2" t="str" cm="1">
        <f t="array" ref="G1741">_xlfn.IFS(AND(F1741&gt;8,F1741&lt;=27),"Geração Z",AND(F1741&gt;27,F1741&lt;=43),"Millennials",AND(F1741&gt;43,F1741&lt;=59),"Geração X",F1741&gt;59,"Baby Boomers")</f>
        <v>Geração X</v>
      </c>
      <c r="H1741" s="2" t="s">
        <v>5</v>
      </c>
      <c r="I1741" s="2" t="s">
        <v>64</v>
      </c>
      <c r="J1741" s="2" t="s">
        <v>29</v>
      </c>
      <c r="K1741" s="2" t="s">
        <v>143</v>
      </c>
      <c r="L1741" s="2" t="s">
        <v>17</v>
      </c>
      <c r="M1741" s="2">
        <v>0</v>
      </c>
      <c r="N1741" s="2" t="str">
        <f t="shared" si="55"/>
        <v>Others</v>
      </c>
      <c r="O1741" s="2">
        <v>1590.63</v>
      </c>
      <c r="P1741" s="37"/>
      <c r="Q1741" s="43"/>
      <c r="R1741" s="37"/>
      <c r="S1741" s="38"/>
      <c r="T1741" s="46">
        <v>44194</v>
      </c>
      <c r="U1741" s="2">
        <v>153339</v>
      </c>
      <c r="V1741" s="2" t="s">
        <v>10</v>
      </c>
      <c r="W1741" s="2">
        <v>22</v>
      </c>
      <c r="X1741" s="2" t="str" cm="1">
        <f t="array" ref="X1741">_xlfn.IFS(AND(W1741&gt;8,W1741&lt;=27),"Geração Z",AND(W1741&gt;27,W1741&lt;=43),"Millennials",AND(W1741&gt;43,W1741&lt;=59),"Geração X",W1741&gt;59,"Baby Boomers")</f>
        <v>Geração Z</v>
      </c>
      <c r="Y1741" s="2" t="s">
        <v>14</v>
      </c>
      <c r="Z1741" s="2" t="s">
        <v>65</v>
      </c>
      <c r="AA1741" s="2" t="s">
        <v>20</v>
      </c>
      <c r="AB1741" s="2" t="s">
        <v>142</v>
      </c>
      <c r="AC1741" s="2" t="s">
        <v>17</v>
      </c>
      <c r="AD1741" s="2">
        <v>0</v>
      </c>
      <c r="AE1741" s="1" t="str">
        <f t="shared" si="54"/>
        <v>Others</v>
      </c>
      <c r="AF1741" s="2">
        <v>1849.77</v>
      </c>
      <c r="AG1741"/>
      <c r="AH1741"/>
    </row>
    <row r="1742" spans="1:34" ht="15.75" customHeight="1" x14ac:dyDescent="0.25">
      <c r="A1742"/>
      <c r="B1742"/>
      <c r="C1742" s="35">
        <v>44107</v>
      </c>
      <c r="D1742" s="36">
        <v>152515</v>
      </c>
      <c r="E1742" s="36" t="s">
        <v>4</v>
      </c>
      <c r="F1742" s="36">
        <v>27</v>
      </c>
      <c r="G1742" s="36" t="str" cm="1">
        <f t="array" ref="G1742">_xlfn.IFS(AND(F1742&gt;8,F1742&lt;=27),"Geração Z",AND(F1742&gt;27,F1742&lt;=43),"Millennials",AND(F1742&gt;43,F1742&lt;=59),"Geração X",F1742&gt;59,"Baby Boomers")</f>
        <v>Geração Z</v>
      </c>
      <c r="H1742" s="36" t="s">
        <v>14</v>
      </c>
      <c r="I1742" s="36" t="s">
        <v>39</v>
      </c>
      <c r="J1742" s="36" t="s">
        <v>29</v>
      </c>
      <c r="K1742" s="36" t="s">
        <v>142</v>
      </c>
      <c r="L1742" s="36" t="s">
        <v>9</v>
      </c>
      <c r="M1742" s="36">
        <v>0</v>
      </c>
      <c r="N1742" s="36" t="str">
        <f t="shared" si="55"/>
        <v>Others</v>
      </c>
      <c r="O1742" s="36">
        <v>2957.04</v>
      </c>
      <c r="P1742" s="37"/>
      <c r="Q1742" s="43"/>
      <c r="R1742" s="37"/>
      <c r="S1742" s="38"/>
      <c r="T1742" s="45">
        <v>44195</v>
      </c>
      <c r="U1742" s="36">
        <v>153340</v>
      </c>
      <c r="V1742" s="36" t="s">
        <v>4</v>
      </c>
      <c r="W1742" s="36">
        <v>72</v>
      </c>
      <c r="X1742" s="36" t="str" cm="1">
        <f t="array" ref="X1742">_xlfn.IFS(AND(W1742&gt;8,W1742&lt;=27),"Geração Z",AND(W1742&gt;27,W1742&lt;=43),"Millennials",AND(W1742&gt;43,W1742&lt;=59),"Geração X",W1742&gt;59,"Baby Boomers")</f>
        <v>Baby Boomers</v>
      </c>
      <c r="Y1742" s="36" t="s">
        <v>14</v>
      </c>
      <c r="Z1742" s="36" t="s">
        <v>46</v>
      </c>
      <c r="AA1742" s="36" t="s">
        <v>29</v>
      </c>
      <c r="AB1742" s="36" t="s">
        <v>8</v>
      </c>
      <c r="AC1742" s="36" t="s">
        <v>17</v>
      </c>
      <c r="AD1742" s="36">
        <v>1</v>
      </c>
      <c r="AE1742" s="35" t="str">
        <f t="shared" si="54"/>
        <v>Referal Link</v>
      </c>
      <c r="AF1742" s="36">
        <v>784.12</v>
      </c>
      <c r="AG1742"/>
      <c r="AH1742"/>
    </row>
    <row r="1743" spans="1:34" ht="15.75" customHeight="1" x14ac:dyDescent="0.25">
      <c r="A1743"/>
      <c r="B1743"/>
      <c r="C1743" s="1">
        <v>44107</v>
      </c>
      <c r="D1743" s="2">
        <v>152514</v>
      </c>
      <c r="E1743" s="2" t="s">
        <v>4</v>
      </c>
      <c r="F1743" s="2">
        <v>39</v>
      </c>
      <c r="G1743" s="2" t="str" cm="1">
        <f t="array" ref="G1743">_xlfn.IFS(AND(F1743&gt;8,F1743&lt;=27),"Geração Z",AND(F1743&gt;27,F1743&lt;=43),"Millennials",AND(F1743&gt;43,F1743&lt;=59),"Geração X",F1743&gt;59,"Baby Boomers")</f>
        <v>Millennials</v>
      </c>
      <c r="H1743" s="2" t="s">
        <v>14</v>
      </c>
      <c r="I1743" s="2" t="s">
        <v>31</v>
      </c>
      <c r="J1743" s="2" t="s">
        <v>29</v>
      </c>
      <c r="K1743" s="2" t="s">
        <v>143</v>
      </c>
      <c r="L1743" s="2" t="s">
        <v>9</v>
      </c>
      <c r="M1743" s="2">
        <v>1</v>
      </c>
      <c r="N1743" s="2" t="str">
        <f t="shared" si="55"/>
        <v>Referal Link</v>
      </c>
      <c r="O1743" s="2">
        <v>810.56</v>
      </c>
      <c r="P1743" s="37"/>
      <c r="Q1743" s="43"/>
      <c r="R1743" s="37"/>
      <c r="S1743" s="38"/>
      <c r="T1743" s="46">
        <v>44195</v>
      </c>
      <c r="U1743" s="2">
        <v>153341</v>
      </c>
      <c r="V1743" s="2" t="s">
        <v>4</v>
      </c>
      <c r="W1743" s="2">
        <v>22</v>
      </c>
      <c r="X1743" s="2" t="str" cm="1">
        <f t="array" ref="X1743">_xlfn.IFS(AND(W1743&gt;8,W1743&lt;=27),"Geração Z",AND(W1743&gt;27,W1743&lt;=43),"Millennials",AND(W1743&gt;43,W1743&lt;=59),"Geração X",W1743&gt;59,"Baby Boomers")</f>
        <v>Geração Z</v>
      </c>
      <c r="Y1743" s="2" t="s">
        <v>5</v>
      </c>
      <c r="Z1743" s="2" t="s">
        <v>70</v>
      </c>
      <c r="AA1743" s="2" t="s">
        <v>7</v>
      </c>
      <c r="AB1743" s="2" t="s">
        <v>142</v>
      </c>
      <c r="AC1743" s="2" t="s">
        <v>17</v>
      </c>
      <c r="AD1743" s="2">
        <v>1</v>
      </c>
      <c r="AE1743" s="1" t="str">
        <f t="shared" si="54"/>
        <v>Referal Link</v>
      </c>
      <c r="AF1743" s="2">
        <v>1664.15</v>
      </c>
      <c r="AG1743"/>
      <c r="AH1743"/>
    </row>
    <row r="1744" spans="1:34" ht="15.75" customHeight="1" x14ac:dyDescent="0.25">
      <c r="A1744"/>
      <c r="B1744"/>
      <c r="C1744" s="35">
        <v>44109</v>
      </c>
      <c r="D1744" s="36">
        <v>152663</v>
      </c>
      <c r="E1744" s="36" t="s">
        <v>4</v>
      </c>
      <c r="F1744" s="36">
        <v>33</v>
      </c>
      <c r="G1744" s="36" t="str" cm="1">
        <f t="array" ref="G1744">_xlfn.IFS(AND(F1744&gt;8,F1744&lt;=27),"Geração Z",AND(F1744&gt;27,F1744&lt;=43),"Millennials",AND(F1744&gt;43,F1744&lt;=59),"Geração X",F1744&gt;59,"Baby Boomers")</f>
        <v>Millennials</v>
      </c>
      <c r="H1744" s="36" t="s">
        <v>5</v>
      </c>
      <c r="I1744" s="36" t="s">
        <v>56</v>
      </c>
      <c r="J1744" s="36" t="s">
        <v>20</v>
      </c>
      <c r="K1744" s="36" t="s">
        <v>23</v>
      </c>
      <c r="L1744" s="36" t="s">
        <v>13</v>
      </c>
      <c r="M1744" s="36">
        <v>1</v>
      </c>
      <c r="N1744" s="36" t="str">
        <f t="shared" si="55"/>
        <v>Referal Link</v>
      </c>
      <c r="O1744" s="36">
        <v>1859.43</v>
      </c>
      <c r="P1744" s="37"/>
      <c r="Q1744" s="43"/>
      <c r="R1744" s="37"/>
      <c r="S1744" s="38"/>
      <c r="T1744" s="45">
        <v>44195</v>
      </c>
      <c r="U1744" s="36">
        <v>153342</v>
      </c>
      <c r="V1744" s="36" t="s">
        <v>10</v>
      </c>
      <c r="W1744" s="36">
        <v>72</v>
      </c>
      <c r="X1744" s="36" t="str" cm="1">
        <f t="array" ref="X1744">_xlfn.IFS(AND(W1744&gt;8,W1744&lt;=27),"Geração Z",AND(W1744&gt;27,W1744&lt;=43),"Millennials",AND(W1744&gt;43,W1744&lt;=59),"Geração X",W1744&gt;59,"Baby Boomers")</f>
        <v>Baby Boomers</v>
      </c>
      <c r="Y1744" s="36" t="s">
        <v>14</v>
      </c>
      <c r="Z1744" s="36" t="s">
        <v>33</v>
      </c>
      <c r="AA1744" s="36" t="s">
        <v>29</v>
      </c>
      <c r="AB1744" s="36" t="s">
        <v>23</v>
      </c>
      <c r="AC1744" s="36" t="s">
        <v>17</v>
      </c>
      <c r="AD1744" s="36">
        <v>0</v>
      </c>
      <c r="AE1744" s="35" t="str">
        <f t="shared" si="54"/>
        <v>Others</v>
      </c>
      <c r="AF1744" s="36">
        <v>892.56</v>
      </c>
      <c r="AG1744"/>
      <c r="AH1744"/>
    </row>
    <row r="1745" spans="1:34" ht="15.75" customHeight="1" x14ac:dyDescent="0.25">
      <c r="A1745"/>
      <c r="B1745"/>
      <c r="C1745" s="1">
        <v>44111</v>
      </c>
      <c r="D1745" s="2">
        <v>152839</v>
      </c>
      <c r="E1745" s="2" t="s">
        <v>4</v>
      </c>
      <c r="F1745" s="2">
        <v>69</v>
      </c>
      <c r="G1745" s="2" t="str" cm="1">
        <f t="array" ref="G1745">_xlfn.IFS(AND(F1745&gt;8,F1745&lt;=27),"Geração Z",AND(F1745&gt;27,F1745&lt;=43),"Millennials",AND(F1745&gt;43,F1745&lt;=59),"Geração X",F1745&gt;59,"Baby Boomers")</f>
        <v>Baby Boomers</v>
      </c>
      <c r="H1745" s="2" t="s">
        <v>5</v>
      </c>
      <c r="I1745" s="2" t="s">
        <v>24</v>
      </c>
      <c r="J1745" s="2" t="s">
        <v>34</v>
      </c>
      <c r="K1745" s="2" t="s">
        <v>23</v>
      </c>
      <c r="L1745" s="2" t="s">
        <v>17</v>
      </c>
      <c r="M1745" s="2">
        <v>1</v>
      </c>
      <c r="N1745" s="2" t="str">
        <f t="shared" si="55"/>
        <v>Referal Link</v>
      </c>
      <c r="O1745" s="2">
        <v>610.42999999999995</v>
      </c>
      <c r="P1745" s="37"/>
      <c r="Q1745" s="43"/>
      <c r="R1745" s="37"/>
      <c r="S1745" s="38"/>
      <c r="T1745" s="46">
        <v>44196</v>
      </c>
      <c r="U1745" s="2">
        <v>153343</v>
      </c>
      <c r="V1745" s="2" t="s">
        <v>4</v>
      </c>
      <c r="W1745" s="2">
        <v>71</v>
      </c>
      <c r="X1745" s="2" t="str" cm="1">
        <f t="array" ref="X1745">_xlfn.IFS(AND(W1745&gt;8,W1745&lt;=27),"Geração Z",AND(W1745&gt;27,W1745&lt;=43),"Millennials",AND(W1745&gt;43,W1745&lt;=59),"Geração X",W1745&gt;59,"Baby Boomers")</f>
        <v>Baby Boomers</v>
      </c>
      <c r="Y1745" s="2" t="s">
        <v>14</v>
      </c>
      <c r="Z1745" s="2" t="s">
        <v>47</v>
      </c>
      <c r="AA1745" s="2" t="s">
        <v>7</v>
      </c>
      <c r="AB1745" s="2" t="s">
        <v>142</v>
      </c>
      <c r="AC1745" s="2" t="s">
        <v>13</v>
      </c>
      <c r="AD1745" s="2">
        <v>1</v>
      </c>
      <c r="AE1745" s="1" t="str">
        <f t="shared" si="54"/>
        <v>Referal Link</v>
      </c>
      <c r="AF1745" s="2">
        <v>2040.65</v>
      </c>
      <c r="AG1745"/>
      <c r="AH1745"/>
    </row>
    <row r="1746" spans="1:34" ht="15.75" customHeight="1" x14ac:dyDescent="0.25">
      <c r="A1746"/>
      <c r="B1746"/>
      <c r="C1746" s="35">
        <v>44112</v>
      </c>
      <c r="D1746" s="36">
        <v>152919</v>
      </c>
      <c r="E1746" s="36" t="s">
        <v>10</v>
      </c>
      <c r="F1746" s="36">
        <v>47</v>
      </c>
      <c r="G1746" s="36" t="str" cm="1">
        <f t="array" ref="G1746">_xlfn.IFS(AND(F1746&gt;8,F1746&lt;=27),"Geração Z",AND(F1746&gt;27,F1746&lt;=43),"Millennials",AND(F1746&gt;43,F1746&lt;=59),"Geração X",F1746&gt;59,"Baby Boomers")</f>
        <v>Geração X</v>
      </c>
      <c r="H1746" s="36" t="s">
        <v>14</v>
      </c>
      <c r="I1746" s="36" t="s">
        <v>60</v>
      </c>
      <c r="J1746" s="36" t="s">
        <v>34</v>
      </c>
      <c r="K1746" s="36" t="s">
        <v>142</v>
      </c>
      <c r="L1746" s="36" t="s">
        <v>17</v>
      </c>
      <c r="M1746" s="36">
        <v>1</v>
      </c>
      <c r="N1746" s="36" t="str">
        <f t="shared" si="55"/>
        <v>Referal Link</v>
      </c>
      <c r="O1746" s="36">
        <v>2488.0700000000002</v>
      </c>
      <c r="P1746" s="37"/>
      <c r="Q1746" s="43"/>
      <c r="R1746" s="37"/>
      <c r="S1746" s="38"/>
      <c r="T1746" s="45">
        <v>44196</v>
      </c>
      <c r="U1746" s="36">
        <v>153344</v>
      </c>
      <c r="V1746" s="36" t="s">
        <v>4</v>
      </c>
      <c r="W1746" s="36">
        <v>54</v>
      </c>
      <c r="X1746" s="36" t="str" cm="1">
        <f t="array" ref="X1746">_xlfn.IFS(AND(W1746&gt;8,W1746&lt;=27),"Geração Z",AND(W1746&gt;27,W1746&lt;=43),"Millennials",AND(W1746&gt;43,W1746&lt;=59),"Geração X",W1746&gt;59,"Baby Boomers")</f>
        <v>Geração X</v>
      </c>
      <c r="Y1746" s="36" t="s">
        <v>5</v>
      </c>
      <c r="Z1746" s="36" t="s">
        <v>68</v>
      </c>
      <c r="AA1746" s="36" t="s">
        <v>20</v>
      </c>
      <c r="AB1746" s="36" t="s">
        <v>143</v>
      </c>
      <c r="AC1746" s="36" t="s">
        <v>13</v>
      </c>
      <c r="AD1746" s="36">
        <v>1</v>
      </c>
      <c r="AE1746" s="35" t="str">
        <f t="shared" si="54"/>
        <v>Referal Link</v>
      </c>
      <c r="AF1746" s="36">
        <v>2962.07</v>
      </c>
      <c r="AG1746"/>
      <c r="AH1746"/>
    </row>
    <row r="1747" spans="1:34" ht="15.75" customHeight="1" x14ac:dyDescent="0.25">
      <c r="A1747"/>
      <c r="B1747"/>
      <c r="C1747" s="1">
        <v>44112</v>
      </c>
      <c r="D1747" s="2">
        <v>152920</v>
      </c>
      <c r="E1747" s="2" t="s">
        <v>10</v>
      </c>
      <c r="F1747" s="2">
        <v>35</v>
      </c>
      <c r="G1747" s="2" t="str" cm="1">
        <f t="array" ref="G1747">_xlfn.IFS(AND(F1747&gt;8,F1747&lt;=27),"Geração Z",AND(F1747&gt;27,F1747&lt;=43),"Millennials",AND(F1747&gt;43,F1747&lt;=59),"Geração X",F1747&gt;59,"Baby Boomers")</f>
        <v>Millennials</v>
      </c>
      <c r="H1747" s="2" t="s">
        <v>14</v>
      </c>
      <c r="I1747" s="2" t="s">
        <v>61</v>
      </c>
      <c r="J1747" s="2" t="s">
        <v>34</v>
      </c>
      <c r="K1747" s="2" t="s">
        <v>23</v>
      </c>
      <c r="L1747" s="2" t="s">
        <v>13</v>
      </c>
      <c r="M1747" s="2">
        <v>1</v>
      </c>
      <c r="N1747" s="2" t="str">
        <f t="shared" si="55"/>
        <v>Referal Link</v>
      </c>
      <c r="O1747" s="2">
        <v>2502.4</v>
      </c>
      <c r="P1747" s="37"/>
      <c r="Q1747" s="43"/>
      <c r="R1747" s="37"/>
      <c r="S1747" s="38"/>
      <c r="T1747" s="46">
        <v>44197</v>
      </c>
      <c r="U1747" s="2">
        <v>153346</v>
      </c>
      <c r="V1747" s="2" t="s">
        <v>4</v>
      </c>
      <c r="W1747" s="2">
        <v>27</v>
      </c>
      <c r="X1747" s="2" t="str" cm="1">
        <f t="array" ref="X1747">_xlfn.IFS(AND(W1747&gt;8,W1747&lt;=27),"Geração Z",AND(W1747&gt;27,W1747&lt;=43),"Millennials",AND(W1747&gt;43,W1747&lt;=59),"Geração X",W1747&gt;59,"Baby Boomers")</f>
        <v>Geração Z</v>
      </c>
      <c r="Y1747" s="2" t="s">
        <v>5</v>
      </c>
      <c r="Z1747" s="2" t="s">
        <v>22</v>
      </c>
      <c r="AA1747" s="2" t="s">
        <v>7</v>
      </c>
      <c r="AB1747" s="2" t="s">
        <v>143</v>
      </c>
      <c r="AC1747" s="2" t="s">
        <v>17</v>
      </c>
      <c r="AD1747" s="2">
        <v>1</v>
      </c>
      <c r="AE1747" s="1" t="str">
        <f t="shared" si="54"/>
        <v>Referal Link</v>
      </c>
      <c r="AF1747" s="2">
        <v>1901.82</v>
      </c>
      <c r="AG1747"/>
      <c r="AH1747"/>
    </row>
    <row r="1748" spans="1:34" ht="15.75" customHeight="1" x14ac:dyDescent="0.25">
      <c r="A1748"/>
      <c r="B1748"/>
      <c r="C1748" s="35">
        <v>44113</v>
      </c>
      <c r="D1748" s="36">
        <v>153033</v>
      </c>
      <c r="E1748" s="36" t="s">
        <v>4</v>
      </c>
      <c r="F1748" s="36">
        <v>77</v>
      </c>
      <c r="G1748" s="36" t="str" cm="1">
        <f t="array" ref="G1748">_xlfn.IFS(AND(F1748&gt;8,F1748&lt;=27),"Geração Z",AND(F1748&gt;27,F1748&lt;=43),"Millennials",AND(F1748&gt;43,F1748&lt;=59),"Geração X",F1748&gt;59,"Baby Boomers")</f>
        <v>Baby Boomers</v>
      </c>
      <c r="H1748" s="36" t="s">
        <v>14</v>
      </c>
      <c r="I1748" s="36" t="s">
        <v>63</v>
      </c>
      <c r="J1748" s="36" t="s">
        <v>7</v>
      </c>
      <c r="K1748" s="36" t="s">
        <v>23</v>
      </c>
      <c r="L1748" s="36" t="s">
        <v>9</v>
      </c>
      <c r="M1748" s="36">
        <v>1</v>
      </c>
      <c r="N1748" s="36" t="str">
        <f t="shared" si="55"/>
        <v>Referal Link</v>
      </c>
      <c r="O1748" s="36">
        <v>1036.5899999999999</v>
      </c>
      <c r="P1748" s="37"/>
      <c r="Q1748" s="43"/>
      <c r="R1748" s="37"/>
      <c r="S1748" s="38"/>
      <c r="T1748" s="45">
        <v>44228</v>
      </c>
      <c r="U1748" s="36">
        <v>153348</v>
      </c>
      <c r="V1748" s="36" t="s">
        <v>10</v>
      </c>
      <c r="W1748" s="36">
        <v>70</v>
      </c>
      <c r="X1748" s="36" t="str" cm="1">
        <f t="array" ref="X1748">_xlfn.IFS(AND(W1748&gt;8,W1748&lt;=27),"Geração Z",AND(W1748&gt;27,W1748&lt;=43),"Millennials",AND(W1748&gt;43,W1748&lt;=59),"Geração X",W1748&gt;59,"Baby Boomers")</f>
        <v>Baby Boomers</v>
      </c>
      <c r="Y1748" s="36" t="s">
        <v>14</v>
      </c>
      <c r="Z1748" s="36" t="s">
        <v>57</v>
      </c>
      <c r="AA1748" s="36" t="s">
        <v>20</v>
      </c>
      <c r="AB1748" s="36" t="s">
        <v>23</v>
      </c>
      <c r="AC1748" s="36" t="s">
        <v>9</v>
      </c>
      <c r="AD1748" s="36">
        <v>1</v>
      </c>
      <c r="AE1748" s="35" t="str">
        <f t="shared" si="54"/>
        <v>Referal Link</v>
      </c>
      <c r="AF1748" s="36">
        <v>2702.62</v>
      </c>
      <c r="AG1748"/>
      <c r="AH1748"/>
    </row>
    <row r="1749" spans="1:34" ht="15.75" customHeight="1" x14ac:dyDescent="0.25">
      <c r="A1749"/>
      <c r="B1749"/>
      <c r="C1749" s="1">
        <v>44114</v>
      </c>
      <c r="D1749" s="2">
        <v>153125</v>
      </c>
      <c r="E1749" s="2" t="s">
        <v>4</v>
      </c>
      <c r="F1749" s="2">
        <v>63</v>
      </c>
      <c r="G1749" s="2" t="str" cm="1">
        <f t="array" ref="G1749">_xlfn.IFS(AND(F1749&gt;8,F1749&lt;=27),"Geração Z",AND(F1749&gt;27,F1749&lt;=43),"Millennials",AND(F1749&gt;43,F1749&lt;=59),"Geração X",F1749&gt;59,"Baby Boomers")</f>
        <v>Baby Boomers</v>
      </c>
      <c r="H1749" s="2" t="s">
        <v>14</v>
      </c>
      <c r="I1749" s="2" t="s">
        <v>48</v>
      </c>
      <c r="J1749" s="2" t="s">
        <v>7</v>
      </c>
      <c r="K1749" s="2" t="s">
        <v>143</v>
      </c>
      <c r="L1749" s="2" t="s">
        <v>17</v>
      </c>
      <c r="M1749" s="2">
        <v>1</v>
      </c>
      <c r="N1749" s="2" t="str">
        <f t="shared" si="55"/>
        <v>Referal Link</v>
      </c>
      <c r="O1749" s="2">
        <v>1083.72</v>
      </c>
      <c r="P1749" s="37"/>
      <c r="Q1749" s="43"/>
      <c r="R1749" s="37"/>
      <c r="S1749" s="38"/>
      <c r="T1749" s="46">
        <v>44256</v>
      </c>
      <c r="U1749" s="2">
        <v>153349</v>
      </c>
      <c r="V1749" s="2" t="s">
        <v>4</v>
      </c>
      <c r="W1749" s="2">
        <v>17</v>
      </c>
      <c r="X1749" s="2" t="str" cm="1">
        <f t="array" ref="X1749">_xlfn.IFS(AND(W1749&gt;8,W1749&lt;=27),"Geração Z",AND(W1749&gt;27,W1749&lt;=43),"Millennials",AND(W1749&gt;43,W1749&lt;=59),"Geração X",W1749&gt;59,"Baby Boomers")</f>
        <v>Geração Z</v>
      </c>
      <c r="Y1749" s="2" t="s">
        <v>14</v>
      </c>
      <c r="Z1749" s="2" t="s">
        <v>53</v>
      </c>
      <c r="AA1749" s="2" t="s">
        <v>7</v>
      </c>
      <c r="AB1749" s="2" t="s">
        <v>23</v>
      </c>
      <c r="AC1749" s="2" t="s">
        <v>13</v>
      </c>
      <c r="AD1749" s="2">
        <v>1</v>
      </c>
      <c r="AE1749" s="1" t="str">
        <f t="shared" si="54"/>
        <v>Referal Link</v>
      </c>
      <c r="AF1749" s="2">
        <v>2548.3000000000002</v>
      </c>
      <c r="AG1749"/>
      <c r="AH1749"/>
    </row>
    <row r="1750" spans="1:34" ht="15.75" customHeight="1" x14ac:dyDescent="0.25">
      <c r="A1750"/>
      <c r="B1750"/>
      <c r="C1750" s="35">
        <v>44115</v>
      </c>
      <c r="D1750" s="36">
        <v>153208</v>
      </c>
      <c r="E1750" s="36" t="s">
        <v>4</v>
      </c>
      <c r="F1750" s="36">
        <v>43</v>
      </c>
      <c r="G1750" s="36" t="str" cm="1">
        <f t="array" ref="G1750">_xlfn.IFS(AND(F1750&gt;8,F1750&lt;=27),"Geração Z",AND(F1750&gt;27,F1750&lt;=43),"Millennials",AND(F1750&gt;43,F1750&lt;=59),"Geração X",F1750&gt;59,"Baby Boomers")</f>
        <v>Millennials</v>
      </c>
      <c r="H1750" s="36" t="s">
        <v>14</v>
      </c>
      <c r="I1750" s="36" t="s">
        <v>46</v>
      </c>
      <c r="J1750" s="36" t="s">
        <v>7</v>
      </c>
      <c r="K1750" s="36" t="s">
        <v>23</v>
      </c>
      <c r="L1750" s="36" t="s">
        <v>13</v>
      </c>
      <c r="M1750" s="36">
        <v>1</v>
      </c>
      <c r="N1750" s="36" t="str">
        <f t="shared" si="55"/>
        <v>Referal Link</v>
      </c>
      <c r="O1750" s="36">
        <v>1267.55</v>
      </c>
      <c r="P1750" s="37"/>
      <c r="Q1750" s="43"/>
      <c r="R1750" s="37"/>
      <c r="S1750" s="38"/>
      <c r="T1750" s="45">
        <v>44287</v>
      </c>
      <c r="U1750" s="36">
        <v>153350</v>
      </c>
      <c r="V1750" s="36" t="s">
        <v>4</v>
      </c>
      <c r="W1750" s="36">
        <v>33</v>
      </c>
      <c r="X1750" s="36" t="str" cm="1">
        <f t="array" ref="X1750">_xlfn.IFS(AND(W1750&gt;8,W1750&lt;=27),"Geração Z",AND(W1750&gt;27,W1750&lt;=43),"Millennials",AND(W1750&gt;43,W1750&lt;=59),"Geração X",W1750&gt;59,"Baby Boomers")</f>
        <v>Millennials</v>
      </c>
      <c r="Y1750" s="36" t="s">
        <v>5</v>
      </c>
      <c r="Z1750" s="36" t="s">
        <v>63</v>
      </c>
      <c r="AA1750" s="36" t="s">
        <v>20</v>
      </c>
      <c r="AB1750" s="36" t="s">
        <v>23</v>
      </c>
      <c r="AC1750" s="36" t="s">
        <v>9</v>
      </c>
      <c r="AD1750" s="36">
        <v>1</v>
      </c>
      <c r="AE1750" s="35" t="str">
        <f t="shared" si="54"/>
        <v>Referal Link</v>
      </c>
      <c r="AF1750" s="36">
        <v>1757.72</v>
      </c>
      <c r="AG1750"/>
      <c r="AH1750"/>
    </row>
    <row r="1751" spans="1:34" ht="15.75" customHeight="1" x14ac:dyDescent="0.25">
      <c r="A1751"/>
      <c r="B1751"/>
      <c r="C1751" s="1">
        <v>44115</v>
      </c>
      <c r="D1751" s="2">
        <v>153207</v>
      </c>
      <c r="E1751" s="2" t="s">
        <v>10</v>
      </c>
      <c r="F1751" s="2">
        <v>65</v>
      </c>
      <c r="G1751" s="2" t="str" cm="1">
        <f t="array" ref="G1751">_xlfn.IFS(AND(F1751&gt;8,F1751&lt;=27),"Geração Z",AND(F1751&gt;27,F1751&lt;=43),"Millennials",AND(F1751&gt;43,F1751&lt;=59),"Geração X",F1751&gt;59,"Baby Boomers")</f>
        <v>Baby Boomers</v>
      </c>
      <c r="H1751" s="2" t="s">
        <v>14</v>
      </c>
      <c r="I1751" s="2" t="s">
        <v>24</v>
      </c>
      <c r="J1751" s="2" t="s">
        <v>20</v>
      </c>
      <c r="K1751" s="2" t="s">
        <v>23</v>
      </c>
      <c r="L1751" s="2" t="s">
        <v>13</v>
      </c>
      <c r="M1751" s="2">
        <v>1</v>
      </c>
      <c r="N1751" s="2" t="str">
        <f t="shared" si="55"/>
        <v>Referal Link</v>
      </c>
      <c r="O1751" s="2">
        <v>2457.4299999999998</v>
      </c>
      <c r="P1751" s="37"/>
      <c r="Q1751" s="43"/>
      <c r="R1751" s="37"/>
      <c r="S1751" s="38"/>
      <c r="T1751" s="46">
        <v>44287</v>
      </c>
      <c r="U1751" s="2">
        <v>153351</v>
      </c>
      <c r="V1751" s="2" t="s">
        <v>10</v>
      </c>
      <c r="W1751" s="2">
        <v>25</v>
      </c>
      <c r="X1751" s="2" t="str" cm="1">
        <f t="array" ref="X1751">_xlfn.IFS(AND(W1751&gt;8,W1751&lt;=27),"Geração Z",AND(W1751&gt;27,W1751&lt;=43),"Millennials",AND(W1751&gt;43,W1751&lt;=59),"Geração X",W1751&gt;59,"Baby Boomers")</f>
        <v>Geração Z</v>
      </c>
      <c r="Y1751" s="2" t="s">
        <v>14</v>
      </c>
      <c r="Z1751" s="2" t="s">
        <v>68</v>
      </c>
      <c r="AA1751" s="2" t="s">
        <v>7</v>
      </c>
      <c r="AB1751" s="2" t="s">
        <v>142</v>
      </c>
      <c r="AC1751" s="2" t="s">
        <v>13</v>
      </c>
      <c r="AD1751" s="2">
        <v>1</v>
      </c>
      <c r="AE1751" s="1" t="str">
        <f t="shared" si="54"/>
        <v>Referal Link</v>
      </c>
      <c r="AF1751" s="2">
        <v>2971.65</v>
      </c>
      <c r="AG1751"/>
      <c r="AH1751"/>
    </row>
    <row r="1752" spans="1:34" ht="15.75" customHeight="1" x14ac:dyDescent="0.25">
      <c r="A1752"/>
      <c r="B1752"/>
      <c r="C1752" s="35">
        <v>44115</v>
      </c>
      <c r="D1752" s="36">
        <v>153209</v>
      </c>
      <c r="E1752" s="36" t="s">
        <v>10</v>
      </c>
      <c r="F1752" s="36">
        <v>67</v>
      </c>
      <c r="G1752" s="36" t="str" cm="1">
        <f t="array" ref="G1752">_xlfn.IFS(AND(F1752&gt;8,F1752&lt;=27),"Geração Z",AND(F1752&gt;27,F1752&lt;=43),"Millennials",AND(F1752&gt;43,F1752&lt;=59),"Geração X",F1752&gt;59,"Baby Boomers")</f>
        <v>Baby Boomers</v>
      </c>
      <c r="H1752" s="36" t="s">
        <v>14</v>
      </c>
      <c r="I1752" s="36" t="s">
        <v>32</v>
      </c>
      <c r="J1752" s="36" t="s">
        <v>27</v>
      </c>
      <c r="K1752" s="36" t="s">
        <v>8</v>
      </c>
      <c r="L1752" s="36" t="s">
        <v>9</v>
      </c>
      <c r="M1752" s="36">
        <v>1</v>
      </c>
      <c r="N1752" s="36" t="str">
        <f t="shared" si="55"/>
        <v>Referal Link</v>
      </c>
      <c r="O1752" s="36">
        <v>735.56</v>
      </c>
      <c r="P1752" s="37"/>
      <c r="Q1752" s="43"/>
      <c r="R1752" s="37"/>
      <c r="S1752" s="38"/>
      <c r="T1752" s="45">
        <v>44287</v>
      </c>
      <c r="U1752" s="36">
        <v>153352</v>
      </c>
      <c r="V1752" s="36" t="s">
        <v>10</v>
      </c>
      <c r="W1752" s="36">
        <v>57</v>
      </c>
      <c r="X1752" s="36" t="str" cm="1">
        <f t="array" ref="X1752">_xlfn.IFS(AND(W1752&gt;8,W1752&lt;=27),"Geração Z",AND(W1752&gt;27,W1752&lt;=43),"Millennials",AND(W1752&gt;43,W1752&lt;=59),"Geração X",W1752&gt;59,"Baby Boomers")</f>
        <v>Geração X</v>
      </c>
      <c r="Y1752" s="36" t="s">
        <v>5</v>
      </c>
      <c r="Z1752" s="36" t="s">
        <v>63</v>
      </c>
      <c r="AA1752" s="36" t="s">
        <v>20</v>
      </c>
      <c r="AB1752" s="36" t="s">
        <v>142</v>
      </c>
      <c r="AC1752" s="36" t="s">
        <v>9</v>
      </c>
      <c r="AD1752" s="36">
        <v>1</v>
      </c>
      <c r="AE1752" s="35" t="str">
        <f t="shared" si="54"/>
        <v>Referal Link</v>
      </c>
      <c r="AF1752" s="36">
        <v>1465.94</v>
      </c>
      <c r="AG1752"/>
      <c r="AH1752"/>
    </row>
    <row r="1753" spans="1:34" ht="15.75" customHeight="1" x14ac:dyDescent="0.25">
      <c r="A1753"/>
      <c r="B1753"/>
      <c r="C1753" s="1">
        <v>44115</v>
      </c>
      <c r="D1753" s="2">
        <v>153210</v>
      </c>
      <c r="E1753" s="2" t="s">
        <v>10</v>
      </c>
      <c r="F1753" s="2">
        <v>28</v>
      </c>
      <c r="G1753" s="2" t="str" cm="1">
        <f t="array" ref="G1753">_xlfn.IFS(AND(F1753&gt;8,F1753&lt;=27),"Geração Z",AND(F1753&gt;27,F1753&lt;=43),"Millennials",AND(F1753&gt;43,F1753&lt;=59),"Geração X",F1753&gt;59,"Baby Boomers")</f>
        <v>Millennials</v>
      </c>
      <c r="H1753" s="2" t="s">
        <v>14</v>
      </c>
      <c r="I1753" s="2" t="s">
        <v>68</v>
      </c>
      <c r="J1753" s="2" t="s">
        <v>20</v>
      </c>
      <c r="K1753" s="2" t="s">
        <v>23</v>
      </c>
      <c r="L1753" s="2" t="s">
        <v>17</v>
      </c>
      <c r="M1753" s="2">
        <v>1</v>
      </c>
      <c r="N1753" s="2" t="str">
        <f t="shared" si="55"/>
        <v>Referal Link</v>
      </c>
      <c r="O1753" s="2">
        <v>2015.34</v>
      </c>
      <c r="P1753" s="37"/>
      <c r="Q1753" s="43"/>
      <c r="R1753" s="37"/>
      <c r="S1753" s="38"/>
      <c r="T1753" s="46">
        <v>44287</v>
      </c>
      <c r="U1753" s="2">
        <v>153353</v>
      </c>
      <c r="V1753" s="2" t="s">
        <v>10</v>
      </c>
      <c r="W1753" s="2">
        <v>15</v>
      </c>
      <c r="X1753" s="2" t="str" cm="1">
        <f t="array" ref="X1753">_xlfn.IFS(AND(W1753&gt;8,W1753&lt;=27),"Geração Z",AND(W1753&gt;27,W1753&lt;=43),"Millennials",AND(W1753&gt;43,W1753&lt;=59),"Geração X",W1753&gt;59,"Baby Boomers")</f>
        <v>Geração Z</v>
      </c>
      <c r="Y1753" s="2" t="s">
        <v>14</v>
      </c>
      <c r="Z1753" s="2" t="s">
        <v>38</v>
      </c>
      <c r="AA1753" s="2" t="s">
        <v>34</v>
      </c>
      <c r="AB1753" s="2" t="s">
        <v>23</v>
      </c>
      <c r="AC1753" s="2" t="s">
        <v>17</v>
      </c>
      <c r="AD1753" s="2">
        <v>1</v>
      </c>
      <c r="AE1753" s="1" t="str">
        <f t="shared" si="54"/>
        <v>Referal Link</v>
      </c>
      <c r="AF1753" s="2">
        <v>2594.06</v>
      </c>
      <c r="AG1753"/>
      <c r="AH1753"/>
    </row>
    <row r="1754" spans="1:34" ht="15.75" customHeight="1" x14ac:dyDescent="0.25">
      <c r="A1754"/>
      <c r="B1754"/>
      <c r="C1754" s="35">
        <v>44115</v>
      </c>
      <c r="D1754" s="36">
        <v>153211</v>
      </c>
      <c r="E1754" s="36" t="s">
        <v>4</v>
      </c>
      <c r="F1754" s="36">
        <v>47</v>
      </c>
      <c r="G1754" s="36" t="str" cm="1">
        <f t="array" ref="G1754">_xlfn.IFS(AND(F1754&gt;8,F1754&lt;=27),"Geração Z",AND(F1754&gt;27,F1754&lt;=43),"Millennials",AND(F1754&gt;43,F1754&lt;=59),"Geração X",F1754&gt;59,"Baby Boomers")</f>
        <v>Geração X</v>
      </c>
      <c r="H1754" s="36" t="s">
        <v>14</v>
      </c>
      <c r="I1754" s="36" t="s">
        <v>19</v>
      </c>
      <c r="J1754" s="36" t="s">
        <v>20</v>
      </c>
      <c r="K1754" s="36" t="s">
        <v>143</v>
      </c>
      <c r="L1754" s="36" t="s">
        <v>13</v>
      </c>
      <c r="M1754" s="36">
        <v>1</v>
      </c>
      <c r="N1754" s="36" t="str">
        <f t="shared" si="55"/>
        <v>Referal Link</v>
      </c>
      <c r="O1754" s="36">
        <v>456.3</v>
      </c>
      <c r="P1754" s="37"/>
      <c r="Q1754" s="43"/>
      <c r="R1754" s="37"/>
      <c r="S1754" s="38"/>
      <c r="T1754" s="45">
        <v>44287</v>
      </c>
      <c r="U1754" s="36">
        <v>153354</v>
      </c>
      <c r="V1754" s="36" t="s">
        <v>4</v>
      </c>
      <c r="W1754" s="36">
        <v>44</v>
      </c>
      <c r="X1754" s="36" t="str" cm="1">
        <f t="array" ref="X1754">_xlfn.IFS(AND(W1754&gt;8,W1754&lt;=27),"Geração Z",AND(W1754&gt;27,W1754&lt;=43),"Millennials",AND(W1754&gt;43,W1754&lt;=59),"Geração X",W1754&gt;59,"Baby Boomers")</f>
        <v>Geração X</v>
      </c>
      <c r="Y1754" s="36" t="s">
        <v>14</v>
      </c>
      <c r="Z1754" s="36" t="s">
        <v>49</v>
      </c>
      <c r="AA1754" s="36" t="s">
        <v>7</v>
      </c>
      <c r="AB1754" s="36" t="s">
        <v>142</v>
      </c>
      <c r="AC1754" s="36" t="s">
        <v>9</v>
      </c>
      <c r="AD1754" s="36">
        <v>0</v>
      </c>
      <c r="AE1754" s="35" t="str">
        <f t="shared" si="54"/>
        <v>Others</v>
      </c>
      <c r="AF1754" s="36">
        <v>2440.23</v>
      </c>
      <c r="AG1754"/>
      <c r="AH1754"/>
    </row>
    <row r="1755" spans="1:34" ht="15.75" customHeight="1" x14ac:dyDescent="0.25">
      <c r="A1755"/>
      <c r="B1755"/>
      <c r="C1755" s="1">
        <v>44116</v>
      </c>
      <c r="D1755" s="2">
        <v>153286</v>
      </c>
      <c r="E1755" s="2" t="s">
        <v>4</v>
      </c>
      <c r="F1755" s="2">
        <v>78</v>
      </c>
      <c r="G1755" s="2" t="str" cm="1">
        <f t="array" ref="G1755">_xlfn.IFS(AND(F1755&gt;8,F1755&lt;=27),"Geração Z",AND(F1755&gt;27,F1755&lt;=43),"Millennials",AND(F1755&gt;43,F1755&lt;=59),"Geração X",F1755&gt;59,"Baby Boomers")</f>
        <v>Baby Boomers</v>
      </c>
      <c r="H1755" s="2" t="s">
        <v>14</v>
      </c>
      <c r="I1755" s="2" t="s">
        <v>47</v>
      </c>
      <c r="J1755" s="2" t="s">
        <v>27</v>
      </c>
      <c r="K1755" s="2" t="s">
        <v>23</v>
      </c>
      <c r="L1755" s="2" t="s">
        <v>17</v>
      </c>
      <c r="M1755" s="2">
        <v>1</v>
      </c>
      <c r="N1755" s="2" t="str">
        <f t="shared" si="55"/>
        <v>Referal Link</v>
      </c>
      <c r="O1755" s="2">
        <v>567.74</v>
      </c>
      <c r="P1755" s="37"/>
      <c r="Q1755" s="43"/>
      <c r="R1755" s="37"/>
      <c r="S1755" s="38"/>
      <c r="T1755" s="46">
        <v>44287</v>
      </c>
      <c r="U1755" s="2">
        <v>153355</v>
      </c>
      <c r="V1755" s="2" t="s">
        <v>4</v>
      </c>
      <c r="W1755" s="2">
        <v>77</v>
      </c>
      <c r="X1755" s="2" t="str" cm="1">
        <f t="array" ref="X1755">_xlfn.IFS(AND(W1755&gt;8,W1755&lt;=27),"Geração Z",AND(W1755&gt;27,W1755&lt;=43),"Millennials",AND(W1755&gt;43,W1755&lt;=59),"Geração X",W1755&gt;59,"Baby Boomers")</f>
        <v>Baby Boomers</v>
      </c>
      <c r="Y1755" s="2" t="s">
        <v>5</v>
      </c>
      <c r="Z1755" s="2" t="s">
        <v>67</v>
      </c>
      <c r="AA1755" s="2" t="s">
        <v>27</v>
      </c>
      <c r="AB1755" s="2" t="s">
        <v>23</v>
      </c>
      <c r="AC1755" s="2" t="s">
        <v>9</v>
      </c>
      <c r="AD1755" s="2">
        <v>0</v>
      </c>
      <c r="AE1755" s="1" t="str">
        <f t="shared" si="54"/>
        <v>Others</v>
      </c>
      <c r="AF1755" s="2">
        <v>1786.14</v>
      </c>
      <c r="AG1755"/>
      <c r="AH1755"/>
    </row>
    <row r="1756" spans="1:34" ht="15.75" customHeight="1" x14ac:dyDescent="0.25">
      <c r="A1756"/>
      <c r="B1756"/>
      <c r="C1756" s="35">
        <v>44116</v>
      </c>
      <c r="D1756" s="36">
        <v>153290</v>
      </c>
      <c r="E1756" s="36" t="s">
        <v>10</v>
      </c>
      <c r="F1756" s="36">
        <v>33</v>
      </c>
      <c r="G1756" s="36" t="str" cm="1">
        <f t="array" ref="G1756">_xlfn.IFS(AND(F1756&gt;8,F1756&lt;=27),"Geração Z",AND(F1756&gt;27,F1756&lt;=43),"Millennials",AND(F1756&gt;43,F1756&lt;=59),"Geração X",F1756&gt;59,"Baby Boomers")</f>
        <v>Millennials</v>
      </c>
      <c r="H1756" s="36" t="s">
        <v>14</v>
      </c>
      <c r="I1756" s="36" t="s">
        <v>41</v>
      </c>
      <c r="J1756" s="36" t="s">
        <v>7</v>
      </c>
      <c r="K1756" s="36" t="s">
        <v>23</v>
      </c>
      <c r="L1756" s="36" t="s">
        <v>9</v>
      </c>
      <c r="M1756" s="36">
        <v>0</v>
      </c>
      <c r="N1756" s="36" t="str">
        <f t="shared" si="55"/>
        <v>Others</v>
      </c>
      <c r="O1756" s="36">
        <v>2621.91</v>
      </c>
      <c r="P1756" s="37"/>
      <c r="Q1756" s="43"/>
      <c r="R1756" s="37"/>
      <c r="S1756" s="38"/>
      <c r="T1756" s="45">
        <v>44317</v>
      </c>
      <c r="U1756" s="36">
        <v>153356</v>
      </c>
      <c r="V1756" s="36" t="s">
        <v>10</v>
      </c>
      <c r="W1756" s="36">
        <v>52</v>
      </c>
      <c r="X1756" s="36" t="str" cm="1">
        <f t="array" ref="X1756">_xlfn.IFS(AND(W1756&gt;8,W1756&lt;=27),"Geração Z",AND(W1756&gt;27,W1756&lt;=43),"Millennials",AND(W1756&gt;43,W1756&lt;=59),"Geração X",W1756&gt;59,"Baby Boomers")</f>
        <v>Geração X</v>
      </c>
      <c r="Y1756" s="36" t="s">
        <v>14</v>
      </c>
      <c r="Z1756" s="36" t="s">
        <v>32</v>
      </c>
      <c r="AA1756" s="36" t="s">
        <v>29</v>
      </c>
      <c r="AB1756" s="36" t="s">
        <v>23</v>
      </c>
      <c r="AC1756" s="36" t="s">
        <v>17</v>
      </c>
      <c r="AD1756" s="36">
        <v>1</v>
      </c>
      <c r="AE1756" s="35" t="str">
        <f t="shared" si="54"/>
        <v>Referal Link</v>
      </c>
      <c r="AF1756" s="36">
        <v>1390.89</v>
      </c>
      <c r="AG1756"/>
      <c r="AH1756"/>
    </row>
    <row r="1757" spans="1:34" ht="15.75" customHeight="1" x14ac:dyDescent="0.25">
      <c r="A1757"/>
      <c r="B1757"/>
      <c r="C1757" s="1">
        <v>44116</v>
      </c>
      <c r="D1757" s="2">
        <v>153291</v>
      </c>
      <c r="E1757" s="2" t="s">
        <v>10</v>
      </c>
      <c r="F1757" s="2">
        <v>39</v>
      </c>
      <c r="G1757" s="2" t="str" cm="1">
        <f t="array" ref="G1757">_xlfn.IFS(AND(F1757&gt;8,F1757&lt;=27),"Geração Z",AND(F1757&gt;27,F1757&lt;=43),"Millennials",AND(F1757&gt;43,F1757&lt;=59),"Geração X",F1757&gt;59,"Baby Boomers")</f>
        <v>Millennials</v>
      </c>
      <c r="H1757" s="2" t="s">
        <v>14</v>
      </c>
      <c r="I1757" s="2" t="s">
        <v>63</v>
      </c>
      <c r="J1757" s="2" t="s">
        <v>7</v>
      </c>
      <c r="K1757" s="2" t="s">
        <v>23</v>
      </c>
      <c r="L1757" s="2" t="s">
        <v>17</v>
      </c>
      <c r="M1757" s="2">
        <v>0</v>
      </c>
      <c r="N1757" s="2" t="str">
        <f t="shared" si="55"/>
        <v>Others</v>
      </c>
      <c r="O1757" s="2">
        <v>2442.77</v>
      </c>
      <c r="P1757" s="37"/>
      <c r="Q1757" s="43"/>
      <c r="R1757" s="37"/>
      <c r="S1757" s="38"/>
      <c r="T1757" s="46">
        <v>44317</v>
      </c>
      <c r="U1757" s="2">
        <v>153357</v>
      </c>
      <c r="V1757" s="2" t="s">
        <v>10</v>
      </c>
      <c r="W1757" s="2">
        <v>30</v>
      </c>
      <c r="X1757" s="2" t="str" cm="1">
        <f t="array" ref="X1757">_xlfn.IFS(AND(W1757&gt;8,W1757&lt;=27),"Geração Z",AND(W1757&gt;27,W1757&lt;=43),"Millennials",AND(W1757&gt;43,W1757&lt;=59),"Geração X",W1757&gt;59,"Baby Boomers")</f>
        <v>Millennials</v>
      </c>
      <c r="Y1757" s="2" t="s">
        <v>5</v>
      </c>
      <c r="Z1757" s="2" t="s">
        <v>28</v>
      </c>
      <c r="AA1757" s="2" t="s">
        <v>20</v>
      </c>
      <c r="AB1757" s="2" t="s">
        <v>23</v>
      </c>
      <c r="AC1757" s="2" t="s">
        <v>17</v>
      </c>
      <c r="AD1757" s="2">
        <v>0</v>
      </c>
      <c r="AE1757" s="1" t="str">
        <f t="shared" si="54"/>
        <v>Others</v>
      </c>
      <c r="AF1757" s="2">
        <v>2836.21</v>
      </c>
      <c r="AG1757"/>
      <c r="AH1757"/>
    </row>
    <row r="1758" spans="1:34" ht="15.75" customHeight="1" x14ac:dyDescent="0.25">
      <c r="A1758"/>
      <c r="B1758"/>
      <c r="C1758" s="35">
        <v>44116</v>
      </c>
      <c r="D1758" s="36">
        <v>153289</v>
      </c>
      <c r="E1758" s="36" t="s">
        <v>4</v>
      </c>
      <c r="F1758" s="36">
        <v>31</v>
      </c>
      <c r="G1758" s="36" t="str" cm="1">
        <f t="array" ref="G1758">_xlfn.IFS(AND(F1758&gt;8,F1758&lt;=27),"Geração Z",AND(F1758&gt;27,F1758&lt;=43),"Millennials",AND(F1758&gt;43,F1758&lt;=59),"Geração X",F1758&gt;59,"Baby Boomers")</f>
        <v>Millennials</v>
      </c>
      <c r="H1758" s="36" t="s">
        <v>5</v>
      </c>
      <c r="I1758" s="36" t="s">
        <v>35</v>
      </c>
      <c r="J1758" s="36" t="s">
        <v>7</v>
      </c>
      <c r="K1758" s="36" t="s">
        <v>142</v>
      </c>
      <c r="L1758" s="36" t="s">
        <v>17</v>
      </c>
      <c r="M1758" s="36">
        <v>0</v>
      </c>
      <c r="N1758" s="36" t="str">
        <f t="shared" si="55"/>
        <v>Others</v>
      </c>
      <c r="O1758" s="36">
        <v>1190.3699999999999</v>
      </c>
      <c r="P1758" s="37"/>
      <c r="Q1758" s="43"/>
      <c r="R1758" s="37"/>
      <c r="S1758" s="38"/>
      <c r="T1758" s="45">
        <v>44348</v>
      </c>
      <c r="U1758" s="36">
        <v>153358</v>
      </c>
      <c r="V1758" s="36" t="s">
        <v>4</v>
      </c>
      <c r="W1758" s="36">
        <v>40</v>
      </c>
      <c r="X1758" s="36" t="str" cm="1">
        <f t="array" ref="X1758">_xlfn.IFS(AND(W1758&gt;8,W1758&lt;=27),"Geração Z",AND(W1758&gt;27,W1758&lt;=43),"Millennials",AND(W1758&gt;43,W1758&lt;=59),"Geração X",W1758&gt;59,"Baby Boomers")</f>
        <v>Millennials</v>
      </c>
      <c r="Y1758" s="36" t="s">
        <v>14</v>
      </c>
      <c r="Z1758" s="36" t="s">
        <v>26</v>
      </c>
      <c r="AA1758" s="36" t="s">
        <v>29</v>
      </c>
      <c r="AB1758" s="36" t="s">
        <v>143</v>
      </c>
      <c r="AC1758" s="36" t="s">
        <v>17</v>
      </c>
      <c r="AD1758" s="36">
        <v>1</v>
      </c>
      <c r="AE1758" s="35" t="str">
        <f t="shared" si="54"/>
        <v>Referal Link</v>
      </c>
      <c r="AF1758" s="36">
        <v>52.16</v>
      </c>
      <c r="AG1758"/>
      <c r="AH1758"/>
    </row>
    <row r="1759" spans="1:34" ht="15.75" customHeight="1" x14ac:dyDescent="0.25">
      <c r="A1759"/>
      <c r="B1759"/>
      <c r="C1759" s="1">
        <v>44117</v>
      </c>
      <c r="D1759" s="2">
        <v>153132</v>
      </c>
      <c r="E1759" s="2" t="s">
        <v>4</v>
      </c>
      <c r="F1759" s="2">
        <v>71</v>
      </c>
      <c r="G1759" s="2" t="str" cm="1">
        <f t="array" ref="G1759">_xlfn.IFS(AND(F1759&gt;8,F1759&lt;=27),"Geração Z",AND(F1759&gt;27,F1759&lt;=43),"Millennials",AND(F1759&gt;43,F1759&lt;=59),"Geração X",F1759&gt;59,"Baby Boomers")</f>
        <v>Baby Boomers</v>
      </c>
      <c r="H1759" s="2" t="s">
        <v>14</v>
      </c>
      <c r="I1759" s="2" t="s">
        <v>24</v>
      </c>
      <c r="J1759" s="2" t="s">
        <v>7</v>
      </c>
      <c r="K1759" s="2" t="s">
        <v>143</v>
      </c>
      <c r="L1759" s="2" t="s">
        <v>13</v>
      </c>
      <c r="M1759" s="2">
        <v>1</v>
      </c>
      <c r="N1759" s="2" t="str">
        <f t="shared" si="55"/>
        <v>Referal Link</v>
      </c>
      <c r="O1759" s="2">
        <v>164.79</v>
      </c>
      <c r="P1759" s="37"/>
      <c r="Q1759" s="43"/>
      <c r="R1759" s="37"/>
      <c r="S1759" s="38"/>
      <c r="T1759" s="46">
        <v>44378</v>
      </c>
      <c r="U1759" s="2">
        <v>153361</v>
      </c>
      <c r="V1759" s="2" t="s">
        <v>10</v>
      </c>
      <c r="W1759" s="2">
        <v>70</v>
      </c>
      <c r="X1759" s="2" t="str" cm="1">
        <f t="array" ref="X1759">_xlfn.IFS(AND(W1759&gt;8,W1759&lt;=27),"Geração Z",AND(W1759&gt;27,W1759&lt;=43),"Millennials",AND(W1759&gt;43,W1759&lt;=59),"Geração X",W1759&gt;59,"Baby Boomers")</f>
        <v>Baby Boomers</v>
      </c>
      <c r="Y1759" s="2" t="s">
        <v>14</v>
      </c>
      <c r="Z1759" s="2" t="s">
        <v>52</v>
      </c>
      <c r="AA1759" s="2" t="s">
        <v>7</v>
      </c>
      <c r="AB1759" s="2" t="s">
        <v>23</v>
      </c>
      <c r="AC1759" s="2" t="s">
        <v>13</v>
      </c>
      <c r="AD1759" s="2">
        <v>1</v>
      </c>
      <c r="AE1759" s="1" t="str">
        <f t="shared" si="54"/>
        <v>Referal Link</v>
      </c>
      <c r="AF1759" s="2">
        <v>379.72</v>
      </c>
      <c r="AG1759"/>
      <c r="AH1759"/>
    </row>
    <row r="1760" spans="1:34" ht="15.75" customHeight="1" x14ac:dyDescent="0.25">
      <c r="A1760"/>
      <c r="B1760"/>
      <c r="C1760" s="35">
        <v>44118</v>
      </c>
      <c r="D1760" s="36">
        <v>153133</v>
      </c>
      <c r="E1760" s="36" t="s">
        <v>4</v>
      </c>
      <c r="F1760" s="36">
        <v>27</v>
      </c>
      <c r="G1760" s="36" t="str" cm="1">
        <f t="array" ref="G1760">_xlfn.IFS(AND(F1760&gt;8,F1760&lt;=27),"Geração Z",AND(F1760&gt;27,F1760&lt;=43),"Millennials",AND(F1760&gt;43,F1760&lt;=59),"Geração X",F1760&gt;59,"Baby Boomers")</f>
        <v>Geração Z</v>
      </c>
      <c r="H1760" s="36" t="s">
        <v>5</v>
      </c>
      <c r="I1760" s="36" t="s">
        <v>54</v>
      </c>
      <c r="J1760" s="36" t="s">
        <v>20</v>
      </c>
      <c r="K1760" s="36" t="s">
        <v>23</v>
      </c>
      <c r="L1760" s="36" t="s">
        <v>9</v>
      </c>
      <c r="M1760" s="36">
        <v>1</v>
      </c>
      <c r="N1760" s="36" t="str">
        <f t="shared" si="55"/>
        <v>Referal Link</v>
      </c>
      <c r="O1760" s="36">
        <v>451.58</v>
      </c>
      <c r="P1760" s="37"/>
      <c r="Q1760" s="43"/>
      <c r="R1760" s="37"/>
      <c r="S1760" s="38"/>
      <c r="T1760" s="45">
        <v>44378</v>
      </c>
      <c r="U1760" s="36">
        <v>153362</v>
      </c>
      <c r="V1760" s="36" t="s">
        <v>4</v>
      </c>
      <c r="W1760" s="36">
        <v>67</v>
      </c>
      <c r="X1760" s="36" t="str" cm="1">
        <f t="array" ref="X1760">_xlfn.IFS(AND(W1760&gt;8,W1760&lt;=27),"Geração Z",AND(W1760&gt;27,W1760&lt;=43),"Millennials",AND(W1760&gt;43,W1760&lt;=59),"Geração X",W1760&gt;59,"Baby Boomers")</f>
        <v>Baby Boomers</v>
      </c>
      <c r="Y1760" s="36" t="s">
        <v>14</v>
      </c>
      <c r="Z1760" s="36" t="s">
        <v>31</v>
      </c>
      <c r="AA1760" s="36" t="s">
        <v>27</v>
      </c>
      <c r="AB1760" s="36" t="s">
        <v>23</v>
      </c>
      <c r="AC1760" s="36" t="s">
        <v>13</v>
      </c>
      <c r="AD1760" s="36">
        <v>0</v>
      </c>
      <c r="AE1760" s="35" t="str">
        <f t="shared" si="54"/>
        <v>Others</v>
      </c>
      <c r="AF1760" s="36">
        <v>1393.51</v>
      </c>
      <c r="AG1760"/>
      <c r="AH1760"/>
    </row>
    <row r="1761" spans="1:34" ht="15.75" customHeight="1" x14ac:dyDescent="0.25">
      <c r="A1761"/>
      <c r="B1761"/>
      <c r="C1761" s="1">
        <v>44118</v>
      </c>
      <c r="D1761" s="2">
        <v>153134</v>
      </c>
      <c r="E1761" s="2" t="s">
        <v>4</v>
      </c>
      <c r="F1761" s="2">
        <v>71</v>
      </c>
      <c r="G1761" s="2" t="str" cm="1">
        <f t="array" ref="G1761">_xlfn.IFS(AND(F1761&gt;8,F1761&lt;=27),"Geração Z",AND(F1761&gt;27,F1761&lt;=43),"Millennials",AND(F1761&gt;43,F1761&lt;=59),"Geração X",F1761&gt;59,"Baby Boomers")</f>
        <v>Baby Boomers</v>
      </c>
      <c r="H1761" s="2" t="s">
        <v>14</v>
      </c>
      <c r="I1761" s="2" t="s">
        <v>49</v>
      </c>
      <c r="J1761" s="2" t="s">
        <v>7</v>
      </c>
      <c r="K1761" s="2" t="s">
        <v>23</v>
      </c>
      <c r="L1761" s="2" t="s">
        <v>9</v>
      </c>
      <c r="M1761" s="2">
        <v>1</v>
      </c>
      <c r="N1761" s="2" t="str">
        <f t="shared" si="55"/>
        <v>Referal Link</v>
      </c>
      <c r="O1761" s="2">
        <v>729.87</v>
      </c>
      <c r="P1761" s="37"/>
      <c r="Q1761" s="43"/>
      <c r="R1761" s="37"/>
      <c r="S1761" s="38"/>
      <c r="T1761" s="46">
        <v>44378</v>
      </c>
      <c r="U1761" s="2">
        <v>153363</v>
      </c>
      <c r="V1761" s="2" t="s">
        <v>4</v>
      </c>
      <c r="W1761" s="2">
        <v>69</v>
      </c>
      <c r="X1761" s="2" t="str" cm="1">
        <f t="array" ref="X1761">_xlfn.IFS(AND(W1761&gt;8,W1761&lt;=27),"Geração Z",AND(W1761&gt;27,W1761&lt;=43),"Millennials",AND(W1761&gt;43,W1761&lt;=59),"Geração X",W1761&gt;59,"Baby Boomers")</f>
        <v>Baby Boomers</v>
      </c>
      <c r="Y1761" s="2" t="s">
        <v>14</v>
      </c>
      <c r="Z1761" s="2" t="s">
        <v>47</v>
      </c>
      <c r="AA1761" s="2" t="s">
        <v>7</v>
      </c>
      <c r="AB1761" s="2" t="s">
        <v>8</v>
      </c>
      <c r="AC1761" s="2" t="s">
        <v>17</v>
      </c>
      <c r="AD1761" s="2">
        <v>0</v>
      </c>
      <c r="AE1761" s="1" t="str">
        <f t="shared" si="54"/>
        <v>Others</v>
      </c>
      <c r="AF1761" s="2">
        <v>2099.17</v>
      </c>
      <c r="AG1761"/>
      <c r="AH1761"/>
    </row>
    <row r="1762" spans="1:34" ht="15.75" customHeight="1" x14ac:dyDescent="0.25">
      <c r="A1762"/>
      <c r="B1762"/>
      <c r="C1762" s="35">
        <v>44118</v>
      </c>
      <c r="D1762" s="36">
        <v>153135</v>
      </c>
      <c r="E1762" s="36" t="s">
        <v>10</v>
      </c>
      <c r="F1762" s="36">
        <v>30</v>
      </c>
      <c r="G1762" s="36" t="str" cm="1">
        <f t="array" ref="G1762">_xlfn.IFS(AND(F1762&gt;8,F1762&lt;=27),"Geração Z",AND(F1762&gt;27,F1762&lt;=43),"Millennials",AND(F1762&gt;43,F1762&lt;=59),"Geração X",F1762&gt;59,"Baby Boomers")</f>
        <v>Millennials</v>
      </c>
      <c r="H1762" s="36" t="s">
        <v>14</v>
      </c>
      <c r="I1762" s="36" t="s">
        <v>65</v>
      </c>
      <c r="J1762" s="36" t="s">
        <v>7</v>
      </c>
      <c r="K1762" s="36" t="s">
        <v>143</v>
      </c>
      <c r="L1762" s="36" t="s">
        <v>9</v>
      </c>
      <c r="M1762" s="36">
        <v>1</v>
      </c>
      <c r="N1762" s="36" t="str">
        <f t="shared" si="55"/>
        <v>Referal Link</v>
      </c>
      <c r="O1762" s="36">
        <v>780.98</v>
      </c>
      <c r="P1762" s="37"/>
      <c r="Q1762" s="43"/>
      <c r="R1762" s="37"/>
      <c r="S1762" s="38"/>
      <c r="T1762" s="45">
        <v>44378</v>
      </c>
      <c r="U1762" s="36">
        <v>153364</v>
      </c>
      <c r="V1762" s="36" t="s">
        <v>10</v>
      </c>
      <c r="W1762" s="36">
        <v>21</v>
      </c>
      <c r="X1762" s="36" t="str" cm="1">
        <f t="array" ref="X1762">_xlfn.IFS(AND(W1762&gt;8,W1762&lt;=27),"Geração Z",AND(W1762&gt;27,W1762&lt;=43),"Millennials",AND(W1762&gt;43,W1762&lt;=59),"Geração X",W1762&gt;59,"Baby Boomers")</f>
        <v>Geração Z</v>
      </c>
      <c r="Y1762" s="36" t="s">
        <v>14</v>
      </c>
      <c r="Z1762" s="36" t="s">
        <v>43</v>
      </c>
      <c r="AA1762" s="36" t="s">
        <v>20</v>
      </c>
      <c r="AB1762" s="36" t="s">
        <v>143</v>
      </c>
      <c r="AC1762" s="36" t="s">
        <v>13</v>
      </c>
      <c r="AD1762" s="36">
        <v>1</v>
      </c>
      <c r="AE1762" s="35" t="str">
        <f t="shared" si="54"/>
        <v>Referal Link</v>
      </c>
      <c r="AF1762" s="36">
        <v>2899.22</v>
      </c>
      <c r="AG1762"/>
      <c r="AH1762"/>
    </row>
    <row r="1763" spans="1:34" ht="15.75" customHeight="1" x14ac:dyDescent="0.25">
      <c r="A1763"/>
      <c r="B1763"/>
      <c r="C1763" s="1">
        <v>44119</v>
      </c>
      <c r="D1763" s="2">
        <v>153136</v>
      </c>
      <c r="E1763" s="2" t="s">
        <v>10</v>
      </c>
      <c r="F1763" s="2">
        <v>72</v>
      </c>
      <c r="G1763" s="2" t="str" cm="1">
        <f t="array" ref="G1763">_xlfn.IFS(AND(F1763&gt;8,F1763&lt;=27),"Geração Z",AND(F1763&gt;27,F1763&lt;=43),"Millennials",AND(F1763&gt;43,F1763&lt;=59),"Geração X",F1763&gt;59,"Baby Boomers")</f>
        <v>Baby Boomers</v>
      </c>
      <c r="H1763" s="2" t="s">
        <v>14</v>
      </c>
      <c r="I1763" s="2" t="s">
        <v>57</v>
      </c>
      <c r="J1763" s="2" t="s">
        <v>7</v>
      </c>
      <c r="K1763" s="2" t="s">
        <v>23</v>
      </c>
      <c r="L1763" s="2" t="s">
        <v>9</v>
      </c>
      <c r="M1763" s="2">
        <v>0</v>
      </c>
      <c r="N1763" s="2" t="str">
        <f t="shared" si="55"/>
        <v>Others</v>
      </c>
      <c r="O1763" s="2">
        <v>1208.48</v>
      </c>
      <c r="P1763" s="37"/>
      <c r="Q1763" s="43"/>
      <c r="R1763" s="37"/>
      <c r="S1763" s="38"/>
      <c r="T1763" s="46">
        <v>44409</v>
      </c>
      <c r="U1763" s="2">
        <v>153365</v>
      </c>
      <c r="V1763" s="2" t="s">
        <v>4</v>
      </c>
      <c r="W1763" s="2">
        <v>75</v>
      </c>
      <c r="X1763" s="2" t="str" cm="1">
        <f t="array" ref="X1763">_xlfn.IFS(AND(W1763&gt;8,W1763&lt;=27),"Geração Z",AND(W1763&gt;27,W1763&lt;=43),"Millennials",AND(W1763&gt;43,W1763&lt;=59),"Geração X",W1763&gt;59,"Baby Boomers")</f>
        <v>Baby Boomers</v>
      </c>
      <c r="Y1763" s="2" t="s">
        <v>14</v>
      </c>
      <c r="Z1763" s="2" t="s">
        <v>15</v>
      </c>
      <c r="AA1763" s="2" t="s">
        <v>7</v>
      </c>
      <c r="AB1763" s="2" t="s">
        <v>142</v>
      </c>
      <c r="AC1763" s="2" t="s">
        <v>17</v>
      </c>
      <c r="AD1763" s="2">
        <v>1</v>
      </c>
      <c r="AE1763" s="1" t="str">
        <f t="shared" si="54"/>
        <v>Referal Link</v>
      </c>
      <c r="AF1763" s="2">
        <v>751.7</v>
      </c>
      <c r="AG1763"/>
      <c r="AH1763"/>
    </row>
    <row r="1764" spans="1:34" ht="15.75" customHeight="1" x14ac:dyDescent="0.25">
      <c r="A1764"/>
      <c r="B1764"/>
      <c r="C1764" s="35">
        <v>44119</v>
      </c>
      <c r="D1764" s="36">
        <v>153137</v>
      </c>
      <c r="E1764" s="36" t="s">
        <v>10</v>
      </c>
      <c r="F1764" s="36">
        <v>21</v>
      </c>
      <c r="G1764" s="36" t="str" cm="1">
        <f t="array" ref="G1764">_xlfn.IFS(AND(F1764&gt;8,F1764&lt;=27),"Geração Z",AND(F1764&gt;27,F1764&lt;=43),"Millennials",AND(F1764&gt;43,F1764&lt;=59),"Geração X",F1764&gt;59,"Baby Boomers")</f>
        <v>Geração Z</v>
      </c>
      <c r="H1764" s="36" t="s">
        <v>5</v>
      </c>
      <c r="I1764" s="36" t="s">
        <v>54</v>
      </c>
      <c r="J1764" s="36" t="s">
        <v>34</v>
      </c>
      <c r="K1764" s="36" t="s">
        <v>143</v>
      </c>
      <c r="L1764" s="36" t="s">
        <v>13</v>
      </c>
      <c r="M1764" s="36">
        <v>1</v>
      </c>
      <c r="N1764" s="36" t="str">
        <f t="shared" si="55"/>
        <v>Referal Link</v>
      </c>
      <c r="O1764" s="36">
        <v>1938.48</v>
      </c>
      <c r="P1764" s="37"/>
      <c r="Q1764" s="43"/>
      <c r="R1764" s="37"/>
      <c r="S1764" s="38"/>
      <c r="T1764" s="45">
        <v>44409</v>
      </c>
      <c r="U1764" s="36">
        <v>153366</v>
      </c>
      <c r="V1764" s="36" t="s">
        <v>10</v>
      </c>
      <c r="W1764" s="36">
        <v>40</v>
      </c>
      <c r="X1764" s="36" t="str" cm="1">
        <f t="array" ref="X1764">_xlfn.IFS(AND(W1764&gt;8,W1764&lt;=27),"Geração Z",AND(W1764&gt;27,W1764&lt;=43),"Millennials",AND(W1764&gt;43,W1764&lt;=59),"Geração X",W1764&gt;59,"Baby Boomers")</f>
        <v>Millennials</v>
      </c>
      <c r="Y1764" s="36" t="s">
        <v>5</v>
      </c>
      <c r="Z1764" s="36" t="s">
        <v>64</v>
      </c>
      <c r="AA1764" s="36" t="s">
        <v>7</v>
      </c>
      <c r="AB1764" s="36" t="s">
        <v>142</v>
      </c>
      <c r="AC1764" s="36" t="s">
        <v>13</v>
      </c>
      <c r="AD1764" s="36">
        <v>1</v>
      </c>
      <c r="AE1764" s="35" t="str">
        <f t="shared" si="54"/>
        <v>Referal Link</v>
      </c>
      <c r="AF1764" s="36">
        <v>961.59</v>
      </c>
      <c r="AG1764"/>
      <c r="AH1764"/>
    </row>
    <row r="1765" spans="1:34" ht="15.75" customHeight="1" x14ac:dyDescent="0.25">
      <c r="A1765"/>
      <c r="B1765"/>
      <c r="C1765" s="1">
        <v>44121</v>
      </c>
      <c r="D1765" s="2">
        <v>153139</v>
      </c>
      <c r="E1765" s="2" t="s">
        <v>4</v>
      </c>
      <c r="F1765" s="2">
        <v>47</v>
      </c>
      <c r="G1765" s="2" t="str" cm="1">
        <f t="array" ref="G1765">_xlfn.IFS(AND(F1765&gt;8,F1765&lt;=27),"Geração Z",AND(F1765&gt;27,F1765&lt;=43),"Millennials",AND(F1765&gt;43,F1765&lt;=59),"Geração X",F1765&gt;59,"Baby Boomers")</f>
        <v>Geração X</v>
      </c>
      <c r="H1765" s="2" t="s">
        <v>14</v>
      </c>
      <c r="I1765" s="2" t="s">
        <v>52</v>
      </c>
      <c r="J1765" s="2" t="s">
        <v>7</v>
      </c>
      <c r="K1765" s="2" t="s">
        <v>142</v>
      </c>
      <c r="L1765" s="2" t="s">
        <v>17</v>
      </c>
      <c r="M1765" s="2">
        <v>1</v>
      </c>
      <c r="N1765" s="2" t="str">
        <f t="shared" si="55"/>
        <v>Referal Link</v>
      </c>
      <c r="O1765" s="2">
        <v>482.57</v>
      </c>
      <c r="P1765" s="37"/>
      <c r="Q1765" s="43"/>
      <c r="R1765" s="37"/>
      <c r="S1765" s="38"/>
      <c r="T1765" s="46">
        <v>44440</v>
      </c>
      <c r="U1765" s="2">
        <v>153367</v>
      </c>
      <c r="V1765" s="2" t="s">
        <v>4</v>
      </c>
      <c r="W1765" s="2">
        <v>32</v>
      </c>
      <c r="X1765" s="2" t="str" cm="1">
        <f t="array" ref="X1765">_xlfn.IFS(AND(W1765&gt;8,W1765&lt;=27),"Geração Z",AND(W1765&gt;27,W1765&lt;=43),"Millennials",AND(W1765&gt;43,W1765&lt;=59),"Geração X",W1765&gt;59,"Baby Boomers")</f>
        <v>Millennials</v>
      </c>
      <c r="Y1765" s="2" t="s">
        <v>14</v>
      </c>
      <c r="Z1765" s="2" t="s">
        <v>6</v>
      </c>
      <c r="AA1765" s="2" t="s">
        <v>34</v>
      </c>
      <c r="AB1765" s="2" t="s">
        <v>23</v>
      </c>
      <c r="AC1765" s="2" t="s">
        <v>13</v>
      </c>
      <c r="AD1765" s="2">
        <v>0</v>
      </c>
      <c r="AE1765" s="1" t="str">
        <f t="shared" si="54"/>
        <v>Others</v>
      </c>
      <c r="AF1765" s="2">
        <v>464.15</v>
      </c>
      <c r="AG1765"/>
      <c r="AH1765"/>
    </row>
    <row r="1766" spans="1:34" ht="15.75" customHeight="1" x14ac:dyDescent="0.25">
      <c r="A1766"/>
      <c r="B1766"/>
      <c r="C1766" s="35">
        <v>44121</v>
      </c>
      <c r="D1766" s="36">
        <v>153140</v>
      </c>
      <c r="E1766" s="36" t="s">
        <v>10</v>
      </c>
      <c r="F1766" s="36">
        <v>44</v>
      </c>
      <c r="G1766" s="36" t="str" cm="1">
        <f t="array" ref="G1766">_xlfn.IFS(AND(F1766&gt;8,F1766&lt;=27),"Geração Z",AND(F1766&gt;27,F1766&lt;=43),"Millennials",AND(F1766&gt;43,F1766&lt;=59),"Geração X",F1766&gt;59,"Baby Boomers")</f>
        <v>Geração X</v>
      </c>
      <c r="H1766" s="36" t="s">
        <v>14</v>
      </c>
      <c r="I1766" s="36" t="s">
        <v>25</v>
      </c>
      <c r="J1766" s="36" t="s">
        <v>29</v>
      </c>
      <c r="K1766" s="36" t="s">
        <v>143</v>
      </c>
      <c r="L1766" s="36" t="s">
        <v>9</v>
      </c>
      <c r="M1766" s="36">
        <v>1</v>
      </c>
      <c r="N1766" s="36" t="str">
        <f t="shared" si="55"/>
        <v>Referal Link</v>
      </c>
      <c r="O1766" s="36">
        <v>620.36</v>
      </c>
      <c r="P1766" s="37"/>
      <c r="Q1766" s="43"/>
      <c r="R1766" s="37"/>
      <c r="S1766" s="38"/>
      <c r="T1766" s="45">
        <v>44440</v>
      </c>
      <c r="U1766" s="36">
        <v>153369</v>
      </c>
      <c r="V1766" s="36" t="s">
        <v>4</v>
      </c>
      <c r="W1766" s="36">
        <v>60</v>
      </c>
      <c r="X1766" s="36" t="str" cm="1">
        <f t="array" ref="X1766">_xlfn.IFS(AND(W1766&gt;8,W1766&lt;=27),"Geração Z",AND(W1766&gt;27,W1766&lt;=43),"Millennials",AND(W1766&gt;43,W1766&lt;=59),"Geração X",W1766&gt;59,"Baby Boomers")</f>
        <v>Baby Boomers</v>
      </c>
      <c r="Y1766" s="36" t="s">
        <v>14</v>
      </c>
      <c r="Z1766" s="36" t="s">
        <v>62</v>
      </c>
      <c r="AA1766" s="36" t="s">
        <v>20</v>
      </c>
      <c r="AB1766" s="36" t="s">
        <v>23</v>
      </c>
      <c r="AC1766" s="36" t="s">
        <v>17</v>
      </c>
      <c r="AD1766" s="36">
        <v>1</v>
      </c>
      <c r="AE1766" s="35" t="str">
        <f t="shared" si="54"/>
        <v>Referal Link</v>
      </c>
      <c r="AF1766" s="36">
        <v>2634.69</v>
      </c>
      <c r="AG1766"/>
      <c r="AH1766"/>
    </row>
    <row r="1767" spans="1:34" ht="15.75" customHeight="1" x14ac:dyDescent="0.25">
      <c r="A1767"/>
      <c r="B1767"/>
      <c r="C1767" s="1">
        <v>44121</v>
      </c>
      <c r="D1767" s="2">
        <v>153141</v>
      </c>
      <c r="E1767" s="2" t="s">
        <v>4</v>
      </c>
      <c r="F1767" s="2">
        <v>42</v>
      </c>
      <c r="G1767" s="2" t="str" cm="1">
        <f t="array" ref="G1767">_xlfn.IFS(AND(F1767&gt;8,F1767&lt;=27),"Geração Z",AND(F1767&gt;27,F1767&lt;=43),"Millennials",AND(F1767&gt;43,F1767&lt;=59),"Geração X",F1767&gt;59,"Baby Boomers")</f>
        <v>Millennials</v>
      </c>
      <c r="H1767" s="2" t="s">
        <v>5</v>
      </c>
      <c r="I1767" s="2" t="s">
        <v>28</v>
      </c>
      <c r="J1767" s="2" t="s">
        <v>20</v>
      </c>
      <c r="K1767" s="2" t="s">
        <v>143</v>
      </c>
      <c r="L1767" s="2" t="s">
        <v>17</v>
      </c>
      <c r="M1767" s="2">
        <v>1</v>
      </c>
      <c r="N1767" s="2" t="str">
        <f t="shared" si="55"/>
        <v>Referal Link</v>
      </c>
      <c r="O1767" s="2">
        <v>1281.68</v>
      </c>
      <c r="P1767" s="37"/>
      <c r="Q1767" s="43"/>
      <c r="R1767" s="37"/>
      <c r="S1767" s="38"/>
      <c r="T1767" s="46">
        <v>44440</v>
      </c>
      <c r="U1767" s="2">
        <v>153370</v>
      </c>
      <c r="V1767" s="2" t="s">
        <v>10</v>
      </c>
      <c r="W1767" s="2">
        <v>31</v>
      </c>
      <c r="X1767" s="2" t="str" cm="1">
        <f t="array" ref="X1767">_xlfn.IFS(AND(W1767&gt;8,W1767&lt;=27),"Geração Z",AND(W1767&gt;27,W1767&lt;=43),"Millennials",AND(W1767&gt;43,W1767&lt;=59),"Geração X",W1767&gt;59,"Baby Boomers")</f>
        <v>Millennials</v>
      </c>
      <c r="Y1767" s="2" t="s">
        <v>14</v>
      </c>
      <c r="Z1767" s="2" t="s">
        <v>70</v>
      </c>
      <c r="AA1767" s="2" t="s">
        <v>27</v>
      </c>
      <c r="AB1767" s="2" t="s">
        <v>23</v>
      </c>
      <c r="AC1767" s="2" t="s">
        <v>13</v>
      </c>
      <c r="AD1767" s="2">
        <v>1</v>
      </c>
      <c r="AE1767" s="1" t="str">
        <f t="shared" si="54"/>
        <v>Referal Link</v>
      </c>
      <c r="AF1767" s="2">
        <v>1624.83</v>
      </c>
      <c r="AG1767"/>
      <c r="AH1767"/>
    </row>
    <row r="1768" spans="1:34" ht="15.75" customHeight="1" x14ac:dyDescent="0.25">
      <c r="A1768"/>
      <c r="B1768"/>
      <c r="C1768" s="35">
        <v>44122</v>
      </c>
      <c r="D1768" s="36">
        <v>153144</v>
      </c>
      <c r="E1768" s="36" t="s">
        <v>10</v>
      </c>
      <c r="F1768" s="36">
        <v>72</v>
      </c>
      <c r="G1768" s="36" t="str" cm="1">
        <f t="array" ref="G1768">_xlfn.IFS(AND(F1768&gt;8,F1768&lt;=27),"Geração Z",AND(F1768&gt;27,F1768&lt;=43),"Millennials",AND(F1768&gt;43,F1768&lt;=59),"Geração X",F1768&gt;59,"Baby Boomers")</f>
        <v>Baby Boomers</v>
      </c>
      <c r="H1768" s="36" t="s">
        <v>5</v>
      </c>
      <c r="I1768" s="36" t="s">
        <v>65</v>
      </c>
      <c r="J1768" s="36" t="s">
        <v>29</v>
      </c>
      <c r="K1768" s="36" t="s">
        <v>23</v>
      </c>
      <c r="L1768" s="36" t="s">
        <v>13</v>
      </c>
      <c r="M1768" s="36">
        <v>1</v>
      </c>
      <c r="N1768" s="36" t="str">
        <f t="shared" si="55"/>
        <v>Referal Link</v>
      </c>
      <c r="O1768" s="36">
        <v>2716.94</v>
      </c>
      <c r="P1768" s="37"/>
      <c r="Q1768" s="43"/>
      <c r="R1768" s="37"/>
      <c r="S1768" s="38"/>
      <c r="T1768" s="45">
        <v>44470</v>
      </c>
      <c r="U1768" s="36">
        <v>153372</v>
      </c>
      <c r="V1768" s="36" t="s">
        <v>4</v>
      </c>
      <c r="W1768" s="36">
        <v>60</v>
      </c>
      <c r="X1768" s="36" t="str" cm="1">
        <f t="array" ref="X1768">_xlfn.IFS(AND(W1768&gt;8,W1768&lt;=27),"Geração Z",AND(W1768&gt;27,W1768&lt;=43),"Millennials",AND(W1768&gt;43,W1768&lt;=59),"Geração X",W1768&gt;59,"Baby Boomers")</f>
        <v>Baby Boomers</v>
      </c>
      <c r="Y1768" s="36" t="s">
        <v>5</v>
      </c>
      <c r="Z1768" s="36" t="s">
        <v>61</v>
      </c>
      <c r="AA1768" s="36" t="s">
        <v>20</v>
      </c>
      <c r="AB1768" s="36" t="s">
        <v>23</v>
      </c>
      <c r="AC1768" s="36" t="s">
        <v>9</v>
      </c>
      <c r="AD1768" s="36">
        <v>1</v>
      </c>
      <c r="AE1768" s="35" t="str">
        <f t="shared" si="54"/>
        <v>Referal Link</v>
      </c>
      <c r="AF1768" s="36">
        <v>857.15</v>
      </c>
      <c r="AG1768"/>
      <c r="AH1768"/>
    </row>
    <row r="1769" spans="1:34" ht="15.75" customHeight="1" x14ac:dyDescent="0.25">
      <c r="A1769"/>
      <c r="B1769"/>
      <c r="C1769" s="1">
        <v>44122</v>
      </c>
      <c r="D1769" s="2">
        <v>153142</v>
      </c>
      <c r="E1769" s="2" t="s">
        <v>4</v>
      </c>
      <c r="F1769" s="2">
        <v>43</v>
      </c>
      <c r="G1769" s="2" t="str" cm="1">
        <f t="array" ref="G1769">_xlfn.IFS(AND(F1769&gt;8,F1769&lt;=27),"Geração Z",AND(F1769&gt;27,F1769&lt;=43),"Millennials",AND(F1769&gt;43,F1769&lt;=59),"Geração X",F1769&gt;59,"Baby Boomers")</f>
        <v>Millennials</v>
      </c>
      <c r="H1769" s="2" t="s">
        <v>5</v>
      </c>
      <c r="I1769" s="2" t="s">
        <v>55</v>
      </c>
      <c r="J1769" s="2" t="s">
        <v>27</v>
      </c>
      <c r="K1769" s="2" t="s">
        <v>23</v>
      </c>
      <c r="L1769" s="2" t="s">
        <v>17</v>
      </c>
      <c r="M1769" s="2">
        <v>0</v>
      </c>
      <c r="N1769" s="2" t="str">
        <f t="shared" si="55"/>
        <v>Others</v>
      </c>
      <c r="O1769" s="2">
        <v>2414.37</v>
      </c>
      <c r="P1769" s="37"/>
      <c r="Q1769" s="43"/>
      <c r="R1769" s="37"/>
      <c r="S1769" s="38"/>
      <c r="T1769" s="46">
        <v>44501</v>
      </c>
      <c r="U1769" s="2">
        <v>153373</v>
      </c>
      <c r="V1769" s="2" t="s">
        <v>10</v>
      </c>
      <c r="W1769" s="2">
        <v>37</v>
      </c>
      <c r="X1769" s="2" t="str" cm="1">
        <f t="array" ref="X1769">_xlfn.IFS(AND(W1769&gt;8,W1769&lt;=27),"Geração Z",AND(W1769&gt;27,W1769&lt;=43),"Millennials",AND(W1769&gt;43,W1769&lt;=59),"Geração X",W1769&gt;59,"Baby Boomers")</f>
        <v>Millennials</v>
      </c>
      <c r="Y1769" s="2" t="s">
        <v>14</v>
      </c>
      <c r="Z1769" s="2" t="s">
        <v>49</v>
      </c>
      <c r="AA1769" s="2" t="s">
        <v>7</v>
      </c>
      <c r="AB1769" s="2" t="s">
        <v>23</v>
      </c>
      <c r="AC1769" s="2" t="s">
        <v>13</v>
      </c>
      <c r="AD1769" s="2">
        <v>1</v>
      </c>
      <c r="AE1769" s="1" t="str">
        <f t="shared" si="54"/>
        <v>Referal Link</v>
      </c>
      <c r="AF1769" s="2">
        <v>30.18</v>
      </c>
      <c r="AG1769"/>
      <c r="AH1769"/>
    </row>
    <row r="1770" spans="1:34" ht="15.75" customHeight="1" x14ac:dyDescent="0.25">
      <c r="A1770"/>
      <c r="B1770"/>
      <c r="C1770" s="35">
        <v>44122</v>
      </c>
      <c r="D1770" s="36">
        <v>153143</v>
      </c>
      <c r="E1770" s="36" t="s">
        <v>10</v>
      </c>
      <c r="F1770" s="36">
        <v>56</v>
      </c>
      <c r="G1770" s="36" t="str" cm="1">
        <f t="array" ref="G1770">_xlfn.IFS(AND(F1770&gt;8,F1770&lt;=27),"Geração Z",AND(F1770&gt;27,F1770&lt;=43),"Millennials",AND(F1770&gt;43,F1770&lt;=59),"Geração X",F1770&gt;59,"Baby Boomers")</f>
        <v>Geração X</v>
      </c>
      <c r="H1770" s="36" t="s">
        <v>14</v>
      </c>
      <c r="I1770" s="36" t="s">
        <v>11</v>
      </c>
      <c r="J1770" s="36" t="s">
        <v>27</v>
      </c>
      <c r="K1770" s="36" t="s">
        <v>143</v>
      </c>
      <c r="L1770" s="36" t="s">
        <v>9</v>
      </c>
      <c r="M1770" s="36">
        <v>1</v>
      </c>
      <c r="N1770" s="36" t="str">
        <f t="shared" si="55"/>
        <v>Referal Link</v>
      </c>
      <c r="O1770" s="36">
        <v>495.88</v>
      </c>
      <c r="P1770" s="37"/>
      <c r="Q1770" s="43"/>
      <c r="R1770" s="37"/>
      <c r="S1770" s="38"/>
      <c r="T1770" s="45">
        <v>44501</v>
      </c>
      <c r="U1770" s="36">
        <v>153374</v>
      </c>
      <c r="V1770" s="36" t="s">
        <v>4</v>
      </c>
      <c r="W1770" s="36">
        <v>59</v>
      </c>
      <c r="X1770" s="36" t="str" cm="1">
        <f t="array" ref="X1770">_xlfn.IFS(AND(W1770&gt;8,W1770&lt;=27),"Geração Z",AND(W1770&gt;27,W1770&lt;=43),"Millennials",AND(W1770&gt;43,W1770&lt;=59),"Geração X",W1770&gt;59,"Baby Boomers")</f>
        <v>Geração X</v>
      </c>
      <c r="Y1770" s="36" t="s">
        <v>14</v>
      </c>
      <c r="Z1770" s="36" t="s">
        <v>55</v>
      </c>
      <c r="AA1770" s="36" t="s">
        <v>7</v>
      </c>
      <c r="AB1770" s="36" t="s">
        <v>143</v>
      </c>
      <c r="AC1770" s="36" t="s">
        <v>17</v>
      </c>
      <c r="AD1770" s="36">
        <v>0</v>
      </c>
      <c r="AE1770" s="35" t="str">
        <f t="shared" si="54"/>
        <v>Others</v>
      </c>
      <c r="AF1770" s="36">
        <v>2723.15</v>
      </c>
      <c r="AG1770"/>
      <c r="AH1770"/>
    </row>
    <row r="1771" spans="1:34" ht="15.75" customHeight="1" x14ac:dyDescent="0.25">
      <c r="A1771"/>
      <c r="B1771"/>
      <c r="C1771" s="1">
        <v>44123</v>
      </c>
      <c r="D1771" s="2">
        <v>153146</v>
      </c>
      <c r="E1771" s="2" t="s">
        <v>4</v>
      </c>
      <c r="F1771" s="2">
        <v>56</v>
      </c>
      <c r="G1771" s="2" t="str" cm="1">
        <f t="array" ref="G1771">_xlfn.IFS(AND(F1771&gt;8,F1771&lt;=27),"Geração Z",AND(F1771&gt;27,F1771&lt;=43),"Millennials",AND(F1771&gt;43,F1771&lt;=59),"Geração X",F1771&gt;59,"Baby Boomers")</f>
        <v>Geração X</v>
      </c>
      <c r="H1771" s="2" t="s">
        <v>14</v>
      </c>
      <c r="I1771" s="2" t="s">
        <v>47</v>
      </c>
      <c r="J1771" s="2" t="s">
        <v>29</v>
      </c>
      <c r="K1771" s="2" t="s">
        <v>143</v>
      </c>
      <c r="L1771" s="2" t="s">
        <v>13</v>
      </c>
      <c r="M1771" s="2">
        <v>0</v>
      </c>
      <c r="N1771" s="2" t="str">
        <f t="shared" si="55"/>
        <v>Others</v>
      </c>
      <c r="O1771" s="2">
        <v>316.10000000000002</v>
      </c>
      <c r="P1771" s="37"/>
      <c r="Q1771" s="43"/>
      <c r="R1771" s="37"/>
      <c r="S1771" s="38"/>
      <c r="T1771" s="46">
        <v>44501</v>
      </c>
      <c r="U1771" s="2">
        <v>153376</v>
      </c>
      <c r="V1771" s="2" t="s">
        <v>4</v>
      </c>
      <c r="W1771" s="2">
        <v>66</v>
      </c>
      <c r="X1771" s="2" t="str" cm="1">
        <f t="array" ref="X1771">_xlfn.IFS(AND(W1771&gt;8,W1771&lt;=27),"Geração Z",AND(W1771&gt;27,W1771&lt;=43),"Millennials",AND(W1771&gt;43,W1771&lt;=59),"Geração X",W1771&gt;59,"Baby Boomers")</f>
        <v>Baby Boomers</v>
      </c>
      <c r="Y1771" s="2" t="s">
        <v>14</v>
      </c>
      <c r="Z1771" s="2" t="s">
        <v>59</v>
      </c>
      <c r="AA1771" s="2" t="s">
        <v>7</v>
      </c>
      <c r="AB1771" s="2" t="s">
        <v>23</v>
      </c>
      <c r="AC1771" s="2" t="s">
        <v>9</v>
      </c>
      <c r="AD1771" s="2">
        <v>0</v>
      </c>
      <c r="AE1771" s="1" t="str">
        <f t="shared" si="54"/>
        <v>Others</v>
      </c>
      <c r="AF1771" s="2">
        <v>1995.47</v>
      </c>
      <c r="AG1771"/>
      <c r="AH1771"/>
    </row>
    <row r="1772" spans="1:34" ht="15.75" customHeight="1" x14ac:dyDescent="0.25">
      <c r="A1772"/>
      <c r="B1772"/>
      <c r="C1772" s="35">
        <v>44123</v>
      </c>
      <c r="D1772" s="36">
        <v>153147</v>
      </c>
      <c r="E1772" s="36" t="s">
        <v>4</v>
      </c>
      <c r="F1772" s="36">
        <v>16</v>
      </c>
      <c r="G1772" s="36" t="str" cm="1">
        <f t="array" ref="G1772">_xlfn.IFS(AND(F1772&gt;8,F1772&lt;=27),"Geração Z",AND(F1772&gt;27,F1772&lt;=43),"Millennials",AND(F1772&gt;43,F1772&lt;=59),"Geração X",F1772&gt;59,"Baby Boomers")</f>
        <v>Geração Z</v>
      </c>
      <c r="H1772" s="36" t="s">
        <v>5</v>
      </c>
      <c r="I1772" s="36" t="s">
        <v>6</v>
      </c>
      <c r="J1772" s="36" t="s">
        <v>7</v>
      </c>
      <c r="K1772" s="36" t="s">
        <v>143</v>
      </c>
      <c r="L1772" s="36" t="s">
        <v>13</v>
      </c>
      <c r="M1772" s="36">
        <v>0</v>
      </c>
      <c r="N1772" s="36" t="str">
        <f t="shared" si="55"/>
        <v>Others</v>
      </c>
      <c r="O1772" s="36">
        <v>1479.99</v>
      </c>
      <c r="P1772" s="37"/>
      <c r="Q1772" s="43"/>
      <c r="R1772" s="37"/>
      <c r="S1772" s="38"/>
      <c r="T1772" s="45">
        <v>44531</v>
      </c>
      <c r="U1772" s="36">
        <v>153378</v>
      </c>
      <c r="V1772" s="36" t="s">
        <v>10</v>
      </c>
      <c r="W1772" s="36">
        <v>24</v>
      </c>
      <c r="X1772" s="36" t="str" cm="1">
        <f t="array" ref="X1772">_xlfn.IFS(AND(W1772&gt;8,W1772&lt;=27),"Geração Z",AND(W1772&gt;27,W1772&lt;=43),"Millennials",AND(W1772&gt;43,W1772&lt;=59),"Geração X",W1772&gt;59,"Baby Boomers")</f>
        <v>Geração Z</v>
      </c>
      <c r="Y1772" s="36" t="s">
        <v>14</v>
      </c>
      <c r="Z1772" s="36" t="s">
        <v>11</v>
      </c>
      <c r="AA1772" s="36" t="s">
        <v>29</v>
      </c>
      <c r="AB1772" s="36" t="s">
        <v>23</v>
      </c>
      <c r="AC1772" s="36" t="s">
        <v>13</v>
      </c>
      <c r="AD1772" s="36">
        <v>1</v>
      </c>
      <c r="AE1772" s="35" t="str">
        <f t="shared" si="54"/>
        <v>Referal Link</v>
      </c>
      <c r="AF1772" s="36">
        <v>2904.41</v>
      </c>
      <c r="AG1772"/>
      <c r="AH1772"/>
    </row>
    <row r="1773" spans="1:34" ht="15.75" customHeight="1" x14ac:dyDescent="0.25">
      <c r="A1773"/>
      <c r="B1773"/>
      <c r="C1773" s="1">
        <v>44123</v>
      </c>
      <c r="D1773" s="2">
        <v>153148</v>
      </c>
      <c r="E1773" s="2" t="s">
        <v>10</v>
      </c>
      <c r="F1773" s="2">
        <v>34</v>
      </c>
      <c r="G1773" s="2" t="str" cm="1">
        <f t="array" ref="G1773">_xlfn.IFS(AND(F1773&gt;8,F1773&lt;=27),"Geração Z",AND(F1773&gt;27,F1773&lt;=43),"Millennials",AND(F1773&gt;43,F1773&lt;=59),"Geração X",F1773&gt;59,"Baby Boomers")</f>
        <v>Millennials</v>
      </c>
      <c r="H1773" s="2" t="s">
        <v>14</v>
      </c>
      <c r="I1773" s="2" t="s">
        <v>68</v>
      </c>
      <c r="J1773" s="2" t="s">
        <v>7</v>
      </c>
      <c r="K1773" s="2" t="s">
        <v>142</v>
      </c>
      <c r="L1773" s="2" t="s">
        <v>17</v>
      </c>
      <c r="M1773" s="2">
        <v>1</v>
      </c>
      <c r="N1773" s="2" t="str">
        <f t="shared" si="55"/>
        <v>Referal Link</v>
      </c>
      <c r="O1773" s="2">
        <v>153.55000000000001</v>
      </c>
      <c r="P1773" s="37"/>
      <c r="Q1773" s="43"/>
      <c r="R1773" s="37"/>
      <c r="S1773" s="38"/>
      <c r="T1773" s="46">
        <v>44531</v>
      </c>
      <c r="U1773" s="2">
        <v>153379</v>
      </c>
      <c r="V1773" s="2" t="s">
        <v>4</v>
      </c>
      <c r="W1773" s="2">
        <v>50</v>
      </c>
      <c r="X1773" s="2" t="str" cm="1">
        <f t="array" ref="X1773">_xlfn.IFS(AND(W1773&gt;8,W1773&lt;=27),"Geração Z",AND(W1773&gt;27,W1773&lt;=43),"Millennials",AND(W1773&gt;43,W1773&lt;=59),"Geração X",W1773&gt;59,"Baby Boomers")</f>
        <v>Geração X</v>
      </c>
      <c r="Y1773" s="2" t="s">
        <v>14</v>
      </c>
      <c r="Z1773" s="2" t="s">
        <v>19</v>
      </c>
      <c r="AA1773" s="2" t="s">
        <v>7</v>
      </c>
      <c r="AB1773" s="2" t="s">
        <v>142</v>
      </c>
      <c r="AC1773" s="2" t="s">
        <v>9</v>
      </c>
      <c r="AD1773" s="2">
        <v>1</v>
      </c>
      <c r="AE1773" s="1" t="str">
        <f t="shared" si="54"/>
        <v>Referal Link</v>
      </c>
      <c r="AF1773" s="2">
        <v>1943.56</v>
      </c>
      <c r="AG1773"/>
      <c r="AH1773"/>
    </row>
    <row r="1774" spans="1:34" ht="15.75" customHeight="1" x14ac:dyDescent="0.25">
      <c r="A1774"/>
      <c r="B1774"/>
      <c r="C1774" s="35">
        <v>44123</v>
      </c>
      <c r="D1774" s="36">
        <v>153145</v>
      </c>
      <c r="E1774" s="36" t="s">
        <v>4</v>
      </c>
      <c r="F1774" s="36">
        <v>75</v>
      </c>
      <c r="G1774" s="36" t="str" cm="1">
        <f t="array" ref="G1774">_xlfn.IFS(AND(F1774&gt;8,F1774&lt;=27),"Geração Z",AND(F1774&gt;27,F1774&lt;=43),"Millennials",AND(F1774&gt;43,F1774&lt;=59),"Geração X",F1774&gt;59,"Baby Boomers")</f>
        <v>Baby Boomers</v>
      </c>
      <c r="H1774" s="36" t="s">
        <v>14</v>
      </c>
      <c r="I1774" s="36" t="s">
        <v>19</v>
      </c>
      <c r="J1774" s="36" t="s">
        <v>29</v>
      </c>
      <c r="K1774" s="36" t="s">
        <v>142</v>
      </c>
      <c r="L1774" s="36" t="s">
        <v>9</v>
      </c>
      <c r="M1774" s="36">
        <v>1</v>
      </c>
      <c r="N1774" s="36" t="str">
        <f t="shared" si="55"/>
        <v>Referal Link</v>
      </c>
      <c r="O1774" s="36">
        <v>31.41</v>
      </c>
      <c r="P1774" s="37"/>
      <c r="Q1774" s="43"/>
      <c r="R1774" s="37"/>
      <c r="S1774" s="38"/>
      <c r="T1774" s="45">
        <v>44209</v>
      </c>
      <c r="U1774" s="36">
        <v>153380</v>
      </c>
      <c r="V1774" s="36" t="s">
        <v>4</v>
      </c>
      <c r="W1774" s="36">
        <v>77</v>
      </c>
      <c r="X1774" s="36" t="str" cm="1">
        <f t="array" ref="X1774">_xlfn.IFS(AND(W1774&gt;8,W1774&lt;=27),"Geração Z",AND(W1774&gt;27,W1774&lt;=43),"Millennials",AND(W1774&gt;43,W1774&lt;=59),"Geração X",W1774&gt;59,"Baby Boomers")</f>
        <v>Baby Boomers</v>
      </c>
      <c r="Y1774" s="36" t="s">
        <v>14</v>
      </c>
      <c r="Z1774" s="36" t="s">
        <v>22</v>
      </c>
      <c r="AA1774" s="36" t="s">
        <v>7</v>
      </c>
      <c r="AB1774" s="36" t="s">
        <v>8</v>
      </c>
      <c r="AC1774" s="36" t="s">
        <v>17</v>
      </c>
      <c r="AD1774" s="36">
        <v>1</v>
      </c>
      <c r="AE1774" s="35" t="str">
        <f t="shared" si="54"/>
        <v>Referal Link</v>
      </c>
      <c r="AF1774" s="36">
        <v>388.48</v>
      </c>
      <c r="AG1774"/>
      <c r="AH1774"/>
    </row>
    <row r="1775" spans="1:34" ht="15.75" customHeight="1" x14ac:dyDescent="0.25">
      <c r="A1775"/>
      <c r="B1775"/>
      <c r="C1775" s="1">
        <v>44124</v>
      </c>
      <c r="D1775" s="2">
        <v>153149</v>
      </c>
      <c r="E1775" s="2" t="s">
        <v>4</v>
      </c>
      <c r="F1775" s="2">
        <v>27</v>
      </c>
      <c r="G1775" s="2" t="str" cm="1">
        <f t="array" ref="G1775">_xlfn.IFS(AND(F1775&gt;8,F1775&lt;=27),"Geração Z",AND(F1775&gt;27,F1775&lt;=43),"Millennials",AND(F1775&gt;43,F1775&lt;=59),"Geração X",F1775&gt;59,"Baby Boomers")</f>
        <v>Geração Z</v>
      </c>
      <c r="H1775" s="2" t="s">
        <v>14</v>
      </c>
      <c r="I1775" s="2" t="s">
        <v>57</v>
      </c>
      <c r="J1775" s="2" t="s">
        <v>7</v>
      </c>
      <c r="K1775" s="2" t="s">
        <v>23</v>
      </c>
      <c r="L1775" s="2" t="s">
        <v>13</v>
      </c>
      <c r="M1775" s="2">
        <v>0</v>
      </c>
      <c r="N1775" s="2" t="str">
        <f t="shared" si="55"/>
        <v>Others</v>
      </c>
      <c r="O1775" s="2">
        <v>1444.21</v>
      </c>
      <c r="P1775" s="37"/>
      <c r="Q1775" s="43"/>
      <c r="R1775" s="37"/>
      <c r="S1775" s="38"/>
      <c r="T1775" s="46">
        <v>44210</v>
      </c>
      <c r="U1775" s="2">
        <v>153381</v>
      </c>
      <c r="V1775" s="2" t="s">
        <v>4</v>
      </c>
      <c r="W1775" s="2">
        <v>32</v>
      </c>
      <c r="X1775" s="2" t="str" cm="1">
        <f t="array" ref="X1775">_xlfn.IFS(AND(W1775&gt;8,W1775&lt;=27),"Geração Z",AND(W1775&gt;27,W1775&lt;=43),"Millennials",AND(W1775&gt;43,W1775&lt;=59),"Geração X",W1775&gt;59,"Baby Boomers")</f>
        <v>Millennials</v>
      </c>
      <c r="Y1775" s="2" t="s">
        <v>14</v>
      </c>
      <c r="Z1775" s="2" t="s">
        <v>66</v>
      </c>
      <c r="AA1775" s="2" t="s">
        <v>29</v>
      </c>
      <c r="AB1775" s="2" t="s">
        <v>23</v>
      </c>
      <c r="AC1775" s="2" t="s">
        <v>17</v>
      </c>
      <c r="AD1775" s="2">
        <v>1</v>
      </c>
      <c r="AE1775" s="1" t="str">
        <f t="shared" si="54"/>
        <v>Referal Link</v>
      </c>
      <c r="AF1775" s="2">
        <v>658.71</v>
      </c>
      <c r="AG1775"/>
      <c r="AH1775"/>
    </row>
    <row r="1776" spans="1:34" ht="15.75" customHeight="1" x14ac:dyDescent="0.25">
      <c r="A1776"/>
      <c r="B1776"/>
      <c r="C1776" s="35">
        <v>44124</v>
      </c>
      <c r="D1776" s="36">
        <v>153150</v>
      </c>
      <c r="E1776" s="36" t="s">
        <v>10</v>
      </c>
      <c r="F1776" s="36">
        <v>67</v>
      </c>
      <c r="G1776" s="36" t="str" cm="1">
        <f t="array" ref="G1776">_xlfn.IFS(AND(F1776&gt;8,F1776&lt;=27),"Geração Z",AND(F1776&gt;27,F1776&lt;=43),"Millennials",AND(F1776&gt;43,F1776&lt;=59),"Geração X",F1776&gt;59,"Baby Boomers")</f>
        <v>Baby Boomers</v>
      </c>
      <c r="H1776" s="36" t="s">
        <v>14</v>
      </c>
      <c r="I1776" s="36" t="s">
        <v>19</v>
      </c>
      <c r="J1776" s="36" t="s">
        <v>7</v>
      </c>
      <c r="K1776" s="36" t="s">
        <v>23</v>
      </c>
      <c r="L1776" s="36" t="s">
        <v>13</v>
      </c>
      <c r="M1776" s="36">
        <v>0</v>
      </c>
      <c r="N1776" s="36" t="str">
        <f t="shared" si="55"/>
        <v>Others</v>
      </c>
      <c r="O1776" s="36">
        <v>2038.12</v>
      </c>
      <c r="P1776" s="37"/>
      <c r="Q1776" s="43"/>
      <c r="R1776" s="37"/>
      <c r="S1776" s="38"/>
      <c r="T1776" s="45">
        <v>44210</v>
      </c>
      <c r="U1776" s="36">
        <v>153383</v>
      </c>
      <c r="V1776" s="36" t="s">
        <v>10</v>
      </c>
      <c r="W1776" s="36">
        <v>55</v>
      </c>
      <c r="X1776" s="36" t="str" cm="1">
        <f t="array" ref="X1776">_xlfn.IFS(AND(W1776&gt;8,W1776&lt;=27),"Geração Z",AND(W1776&gt;27,W1776&lt;=43),"Millennials",AND(W1776&gt;43,W1776&lt;=59),"Geração X",W1776&gt;59,"Baby Boomers")</f>
        <v>Geração X</v>
      </c>
      <c r="Y1776" s="36" t="s">
        <v>14</v>
      </c>
      <c r="Z1776" s="36" t="s">
        <v>46</v>
      </c>
      <c r="AA1776" s="36" t="s">
        <v>7</v>
      </c>
      <c r="AB1776" s="36" t="s">
        <v>23</v>
      </c>
      <c r="AC1776" s="36" t="s">
        <v>17</v>
      </c>
      <c r="AD1776" s="36">
        <v>0</v>
      </c>
      <c r="AE1776" s="35" t="str">
        <f t="shared" si="54"/>
        <v>Others</v>
      </c>
      <c r="AF1776" s="36">
        <v>2762.96</v>
      </c>
      <c r="AG1776"/>
      <c r="AH1776"/>
    </row>
    <row r="1777" spans="1:34" ht="15.75" customHeight="1" x14ac:dyDescent="0.25">
      <c r="A1777"/>
      <c r="B1777"/>
      <c r="C1777" s="1">
        <v>44124</v>
      </c>
      <c r="D1777" s="2">
        <v>153152</v>
      </c>
      <c r="E1777" s="2" t="s">
        <v>10</v>
      </c>
      <c r="F1777" s="2">
        <v>49</v>
      </c>
      <c r="G1777" s="2" t="str" cm="1">
        <f t="array" ref="G1777">_xlfn.IFS(AND(F1777&gt;8,F1777&lt;=27),"Geração Z",AND(F1777&gt;27,F1777&lt;=43),"Millennials",AND(F1777&gt;43,F1777&lt;=59),"Geração X",F1777&gt;59,"Baby Boomers")</f>
        <v>Geração X</v>
      </c>
      <c r="H1777" s="2" t="s">
        <v>14</v>
      </c>
      <c r="I1777" s="2" t="s">
        <v>47</v>
      </c>
      <c r="J1777" s="2" t="s">
        <v>7</v>
      </c>
      <c r="K1777" s="2" t="s">
        <v>143</v>
      </c>
      <c r="L1777" s="2" t="s">
        <v>9</v>
      </c>
      <c r="M1777" s="2">
        <v>0</v>
      </c>
      <c r="N1777" s="2" t="str">
        <f t="shared" si="55"/>
        <v>Others</v>
      </c>
      <c r="O1777" s="2">
        <v>382.8</v>
      </c>
      <c r="P1777" s="37"/>
      <c r="Q1777" s="43"/>
      <c r="R1777" s="37"/>
      <c r="S1777" s="38"/>
      <c r="T1777" s="46">
        <v>44211</v>
      </c>
      <c r="U1777" s="2">
        <v>153385</v>
      </c>
      <c r="V1777" s="2" t="s">
        <v>10</v>
      </c>
      <c r="W1777" s="2">
        <v>55</v>
      </c>
      <c r="X1777" s="2" t="str" cm="1">
        <f t="array" ref="X1777">_xlfn.IFS(AND(W1777&gt;8,W1777&lt;=27),"Geração Z",AND(W1777&gt;27,W1777&lt;=43),"Millennials",AND(W1777&gt;43,W1777&lt;=59),"Geração X",W1777&gt;59,"Baby Boomers")</f>
        <v>Geração X</v>
      </c>
      <c r="Y1777" s="2" t="s">
        <v>14</v>
      </c>
      <c r="Z1777" s="2" t="s">
        <v>40</v>
      </c>
      <c r="AA1777" s="2" t="s">
        <v>29</v>
      </c>
      <c r="AB1777" s="2" t="s">
        <v>142</v>
      </c>
      <c r="AC1777" s="2" t="s">
        <v>17</v>
      </c>
      <c r="AD1777" s="2">
        <v>1</v>
      </c>
      <c r="AE1777" s="1" t="str">
        <f t="shared" si="54"/>
        <v>Referal Link</v>
      </c>
      <c r="AF1777" s="2">
        <v>1450.74</v>
      </c>
      <c r="AG1777"/>
      <c r="AH1777"/>
    </row>
    <row r="1778" spans="1:34" ht="15.75" customHeight="1" x14ac:dyDescent="0.25">
      <c r="A1778"/>
      <c r="B1778"/>
      <c r="C1778" s="35">
        <v>44125</v>
      </c>
      <c r="D1778" s="36">
        <v>153153</v>
      </c>
      <c r="E1778" s="36" t="s">
        <v>10</v>
      </c>
      <c r="F1778" s="36">
        <v>19</v>
      </c>
      <c r="G1778" s="36" t="str" cm="1">
        <f t="array" ref="G1778">_xlfn.IFS(AND(F1778&gt;8,F1778&lt;=27),"Geração Z",AND(F1778&gt;27,F1778&lt;=43),"Millennials",AND(F1778&gt;43,F1778&lt;=59),"Geração X",F1778&gt;59,"Baby Boomers")</f>
        <v>Geração Z</v>
      </c>
      <c r="H1778" s="36" t="s">
        <v>5</v>
      </c>
      <c r="I1778" s="36" t="s">
        <v>36</v>
      </c>
      <c r="J1778" s="36" t="s">
        <v>7</v>
      </c>
      <c r="K1778" s="36" t="s">
        <v>143</v>
      </c>
      <c r="L1778" s="36" t="s">
        <v>17</v>
      </c>
      <c r="M1778" s="36">
        <v>1</v>
      </c>
      <c r="N1778" s="36" t="str">
        <f t="shared" si="55"/>
        <v>Referal Link</v>
      </c>
      <c r="O1778" s="36">
        <v>1967.6</v>
      </c>
      <c r="P1778" s="37"/>
      <c r="Q1778" s="43"/>
      <c r="R1778" s="37"/>
      <c r="S1778" s="38"/>
      <c r="T1778" s="45">
        <v>44211</v>
      </c>
      <c r="U1778" s="36">
        <v>153386</v>
      </c>
      <c r="V1778" s="36" t="s">
        <v>4</v>
      </c>
      <c r="W1778" s="36">
        <v>31</v>
      </c>
      <c r="X1778" s="36" t="str" cm="1">
        <f t="array" ref="X1778">_xlfn.IFS(AND(W1778&gt;8,W1778&lt;=27),"Geração Z",AND(W1778&gt;27,W1778&lt;=43),"Millennials",AND(W1778&gt;43,W1778&lt;=59),"Geração X",W1778&gt;59,"Baby Boomers")</f>
        <v>Millennials</v>
      </c>
      <c r="Y1778" s="36" t="s">
        <v>14</v>
      </c>
      <c r="Z1778" s="36" t="s">
        <v>48</v>
      </c>
      <c r="AA1778" s="36" t="s">
        <v>29</v>
      </c>
      <c r="AB1778" s="36" t="s">
        <v>142</v>
      </c>
      <c r="AC1778" s="36" t="s">
        <v>13</v>
      </c>
      <c r="AD1778" s="36">
        <v>1</v>
      </c>
      <c r="AE1778" s="35" t="str">
        <f t="shared" si="54"/>
        <v>Referal Link</v>
      </c>
      <c r="AF1778" s="36">
        <v>1050.0899999999999</v>
      </c>
      <c r="AG1778"/>
      <c r="AH1778"/>
    </row>
    <row r="1779" spans="1:34" ht="15.75" customHeight="1" x14ac:dyDescent="0.25">
      <c r="A1779"/>
      <c r="B1779"/>
      <c r="C1779" s="1">
        <v>44125</v>
      </c>
      <c r="D1779" s="2">
        <v>153154</v>
      </c>
      <c r="E1779" s="2" t="s">
        <v>4</v>
      </c>
      <c r="F1779" s="2">
        <v>26</v>
      </c>
      <c r="G1779" s="2" t="str" cm="1">
        <f t="array" ref="G1779">_xlfn.IFS(AND(F1779&gt;8,F1779&lt;=27),"Geração Z",AND(F1779&gt;27,F1779&lt;=43),"Millennials",AND(F1779&gt;43,F1779&lt;=59),"Geração X",F1779&gt;59,"Baby Boomers")</f>
        <v>Geração Z</v>
      </c>
      <c r="H1779" s="2" t="s">
        <v>14</v>
      </c>
      <c r="I1779" s="2" t="s">
        <v>25</v>
      </c>
      <c r="J1779" s="2" t="s">
        <v>20</v>
      </c>
      <c r="K1779" s="2" t="s">
        <v>143</v>
      </c>
      <c r="L1779" s="2" t="s">
        <v>17</v>
      </c>
      <c r="M1779" s="2">
        <v>1</v>
      </c>
      <c r="N1779" s="2" t="str">
        <f t="shared" si="55"/>
        <v>Referal Link</v>
      </c>
      <c r="O1779" s="2">
        <v>2520.52</v>
      </c>
      <c r="P1779" s="37"/>
      <c r="Q1779" s="43"/>
      <c r="R1779" s="37"/>
      <c r="S1779" s="38"/>
      <c r="T1779" s="46">
        <v>44213</v>
      </c>
      <c r="U1779" s="2">
        <v>153388</v>
      </c>
      <c r="V1779" s="2" t="s">
        <v>10</v>
      </c>
      <c r="W1779" s="2">
        <v>29</v>
      </c>
      <c r="X1779" s="2" t="str" cm="1">
        <f t="array" ref="X1779">_xlfn.IFS(AND(W1779&gt;8,W1779&lt;=27),"Geração Z",AND(W1779&gt;27,W1779&lt;=43),"Millennials",AND(W1779&gt;43,W1779&lt;=59),"Geração X",W1779&gt;59,"Baby Boomers")</f>
        <v>Millennials</v>
      </c>
      <c r="Y1779" s="2" t="s">
        <v>14</v>
      </c>
      <c r="Z1779" s="2" t="s">
        <v>15</v>
      </c>
      <c r="AA1779" s="2" t="s">
        <v>29</v>
      </c>
      <c r="AB1779" s="2" t="s">
        <v>23</v>
      </c>
      <c r="AC1779" s="2" t="s">
        <v>17</v>
      </c>
      <c r="AD1779" s="2">
        <v>1</v>
      </c>
      <c r="AE1779" s="1" t="str">
        <f t="shared" si="54"/>
        <v>Referal Link</v>
      </c>
      <c r="AF1779" s="2">
        <v>1143.58</v>
      </c>
      <c r="AG1779"/>
      <c r="AH1779"/>
    </row>
    <row r="1780" spans="1:34" ht="15.75" customHeight="1" x14ac:dyDescent="0.25">
      <c r="A1780"/>
      <c r="B1780"/>
      <c r="C1780" s="35">
        <v>44126</v>
      </c>
      <c r="D1780" s="36">
        <v>153156</v>
      </c>
      <c r="E1780" s="36" t="s">
        <v>10</v>
      </c>
      <c r="F1780" s="36">
        <v>19</v>
      </c>
      <c r="G1780" s="36" t="str" cm="1">
        <f t="array" ref="G1780">_xlfn.IFS(AND(F1780&gt;8,F1780&lt;=27),"Geração Z",AND(F1780&gt;27,F1780&lt;=43),"Millennials",AND(F1780&gt;43,F1780&lt;=59),"Geração X",F1780&gt;59,"Baby Boomers")</f>
        <v>Geração Z</v>
      </c>
      <c r="H1780" s="36" t="s">
        <v>14</v>
      </c>
      <c r="I1780" s="36" t="s">
        <v>54</v>
      </c>
      <c r="J1780" s="36" t="s">
        <v>20</v>
      </c>
      <c r="K1780" s="36" t="s">
        <v>142</v>
      </c>
      <c r="L1780" s="36" t="s">
        <v>13</v>
      </c>
      <c r="M1780" s="36">
        <v>1</v>
      </c>
      <c r="N1780" s="36" t="str">
        <f t="shared" si="55"/>
        <v>Referal Link</v>
      </c>
      <c r="O1780" s="36">
        <v>1694.95</v>
      </c>
      <c r="P1780" s="37"/>
      <c r="Q1780" s="43"/>
      <c r="R1780" s="37"/>
      <c r="S1780" s="38"/>
      <c r="T1780" s="45">
        <v>44215</v>
      </c>
      <c r="U1780" s="36">
        <v>153390</v>
      </c>
      <c r="V1780" s="36" t="s">
        <v>4</v>
      </c>
      <c r="W1780" s="36">
        <v>37</v>
      </c>
      <c r="X1780" s="36" t="str" cm="1">
        <f t="array" ref="X1780">_xlfn.IFS(AND(W1780&gt;8,W1780&lt;=27),"Geração Z",AND(W1780&gt;27,W1780&lt;=43),"Millennials",AND(W1780&gt;43,W1780&lt;=59),"Geração X",W1780&gt;59,"Baby Boomers")</f>
        <v>Millennials</v>
      </c>
      <c r="Y1780" s="36" t="s">
        <v>14</v>
      </c>
      <c r="Z1780" s="36" t="s">
        <v>54</v>
      </c>
      <c r="AA1780" s="36" t="s">
        <v>29</v>
      </c>
      <c r="AB1780" s="36" t="s">
        <v>23</v>
      </c>
      <c r="AC1780" s="36" t="s">
        <v>9</v>
      </c>
      <c r="AD1780" s="36">
        <v>1</v>
      </c>
      <c r="AE1780" s="35" t="str">
        <f t="shared" si="54"/>
        <v>Referal Link</v>
      </c>
      <c r="AF1780" s="36">
        <v>539.01</v>
      </c>
      <c r="AG1780"/>
      <c r="AH1780"/>
    </row>
    <row r="1781" spans="1:34" ht="15.75" customHeight="1" x14ac:dyDescent="0.25">
      <c r="A1781"/>
      <c r="B1781"/>
      <c r="C1781" s="1">
        <v>44126</v>
      </c>
      <c r="D1781" s="2">
        <v>153155</v>
      </c>
      <c r="E1781" s="2" t="s">
        <v>10</v>
      </c>
      <c r="F1781" s="2">
        <v>75</v>
      </c>
      <c r="G1781" s="2" t="str" cm="1">
        <f t="array" ref="G1781">_xlfn.IFS(AND(F1781&gt;8,F1781&lt;=27),"Geração Z",AND(F1781&gt;27,F1781&lt;=43),"Millennials",AND(F1781&gt;43,F1781&lt;=59),"Geração X",F1781&gt;59,"Baby Boomers")</f>
        <v>Baby Boomers</v>
      </c>
      <c r="H1781" s="2" t="s">
        <v>14</v>
      </c>
      <c r="I1781" s="2" t="s">
        <v>21</v>
      </c>
      <c r="J1781" s="2" t="s">
        <v>34</v>
      </c>
      <c r="K1781" s="2" t="s">
        <v>23</v>
      </c>
      <c r="L1781" s="2" t="s">
        <v>17</v>
      </c>
      <c r="M1781" s="2">
        <v>1</v>
      </c>
      <c r="N1781" s="2" t="str">
        <f t="shared" si="55"/>
        <v>Referal Link</v>
      </c>
      <c r="O1781" s="2">
        <v>383.86</v>
      </c>
      <c r="P1781" s="37"/>
      <c r="Q1781" s="43"/>
      <c r="R1781" s="37"/>
      <c r="S1781" s="38"/>
      <c r="T1781" s="46">
        <v>44215</v>
      </c>
      <c r="U1781" s="2">
        <v>153391</v>
      </c>
      <c r="V1781" s="2" t="s">
        <v>10</v>
      </c>
      <c r="W1781" s="2">
        <v>16</v>
      </c>
      <c r="X1781" s="2" t="str" cm="1">
        <f t="array" ref="X1781">_xlfn.IFS(AND(W1781&gt;8,W1781&lt;=27),"Geração Z",AND(W1781&gt;27,W1781&lt;=43),"Millennials",AND(W1781&gt;43,W1781&lt;=59),"Geração X",W1781&gt;59,"Baby Boomers")</f>
        <v>Geração Z</v>
      </c>
      <c r="Y1781" s="2" t="s">
        <v>5</v>
      </c>
      <c r="Z1781" s="2" t="s">
        <v>48</v>
      </c>
      <c r="AA1781" s="2" t="s">
        <v>29</v>
      </c>
      <c r="AB1781" s="2" t="s">
        <v>143</v>
      </c>
      <c r="AC1781" s="2" t="s">
        <v>13</v>
      </c>
      <c r="AD1781" s="2">
        <v>1</v>
      </c>
      <c r="AE1781" s="1" t="str">
        <f t="shared" si="54"/>
        <v>Referal Link</v>
      </c>
      <c r="AF1781" s="2">
        <v>1707.07</v>
      </c>
      <c r="AG1781"/>
      <c r="AH1781"/>
    </row>
    <row r="1782" spans="1:34" ht="15.75" customHeight="1" x14ac:dyDescent="0.25">
      <c r="A1782"/>
      <c r="B1782"/>
      <c r="C1782" s="35">
        <v>44126</v>
      </c>
      <c r="D1782" s="36">
        <v>153157</v>
      </c>
      <c r="E1782" s="36" t="s">
        <v>10</v>
      </c>
      <c r="F1782" s="36">
        <v>26</v>
      </c>
      <c r="G1782" s="36" t="str" cm="1">
        <f t="array" ref="G1782">_xlfn.IFS(AND(F1782&gt;8,F1782&lt;=27),"Geração Z",AND(F1782&gt;27,F1782&lt;=43),"Millennials",AND(F1782&gt;43,F1782&lt;=59),"Geração X",F1782&gt;59,"Baby Boomers")</f>
        <v>Geração Z</v>
      </c>
      <c r="H1782" s="36" t="s">
        <v>5</v>
      </c>
      <c r="I1782" s="36" t="s">
        <v>65</v>
      </c>
      <c r="J1782" s="36" t="s">
        <v>20</v>
      </c>
      <c r="K1782" s="36" t="s">
        <v>142</v>
      </c>
      <c r="L1782" s="36" t="s">
        <v>13</v>
      </c>
      <c r="M1782" s="36">
        <v>0</v>
      </c>
      <c r="N1782" s="36" t="str">
        <f t="shared" si="55"/>
        <v>Others</v>
      </c>
      <c r="O1782" s="36">
        <v>1220.6500000000001</v>
      </c>
      <c r="P1782" s="37"/>
      <c r="Q1782" s="43"/>
      <c r="R1782" s="37"/>
      <c r="S1782" s="38"/>
      <c r="T1782" s="45">
        <v>44215</v>
      </c>
      <c r="U1782" s="36">
        <v>153392</v>
      </c>
      <c r="V1782" s="36" t="s">
        <v>4</v>
      </c>
      <c r="W1782" s="36">
        <v>16</v>
      </c>
      <c r="X1782" s="36" t="str" cm="1">
        <f t="array" ref="X1782">_xlfn.IFS(AND(W1782&gt;8,W1782&lt;=27),"Geração Z",AND(W1782&gt;27,W1782&lt;=43),"Millennials",AND(W1782&gt;43,W1782&lt;=59),"Geração X",W1782&gt;59,"Baby Boomers")</f>
        <v>Geração Z</v>
      </c>
      <c r="Y1782" s="36" t="s">
        <v>5</v>
      </c>
      <c r="Z1782" s="36" t="s">
        <v>43</v>
      </c>
      <c r="AA1782" s="36" t="s">
        <v>27</v>
      </c>
      <c r="AB1782" s="36" t="s">
        <v>142</v>
      </c>
      <c r="AC1782" s="36" t="s">
        <v>13</v>
      </c>
      <c r="AD1782" s="36">
        <v>0</v>
      </c>
      <c r="AE1782" s="35" t="str">
        <f t="shared" si="54"/>
        <v>Others</v>
      </c>
      <c r="AF1782" s="36">
        <v>1357.78</v>
      </c>
      <c r="AG1782"/>
      <c r="AH1782"/>
    </row>
    <row r="1783" spans="1:34" ht="15.75" customHeight="1" x14ac:dyDescent="0.25">
      <c r="A1783"/>
      <c r="B1783"/>
      <c r="C1783" s="1">
        <v>44127</v>
      </c>
      <c r="D1783" s="2">
        <v>153159</v>
      </c>
      <c r="E1783" s="2" t="s">
        <v>4</v>
      </c>
      <c r="F1783" s="2">
        <v>66</v>
      </c>
      <c r="G1783" s="2" t="str" cm="1">
        <f t="array" ref="G1783">_xlfn.IFS(AND(F1783&gt;8,F1783&lt;=27),"Geração Z",AND(F1783&gt;27,F1783&lt;=43),"Millennials",AND(F1783&gt;43,F1783&lt;=59),"Geração X",F1783&gt;59,"Baby Boomers")</f>
        <v>Baby Boomers</v>
      </c>
      <c r="H1783" s="2" t="s">
        <v>5</v>
      </c>
      <c r="I1783" s="2" t="s">
        <v>55</v>
      </c>
      <c r="J1783" s="2" t="s">
        <v>29</v>
      </c>
      <c r="K1783" s="2" t="s">
        <v>23</v>
      </c>
      <c r="L1783" s="2" t="s">
        <v>9</v>
      </c>
      <c r="M1783" s="2">
        <v>1</v>
      </c>
      <c r="N1783" s="2" t="str">
        <f t="shared" si="55"/>
        <v>Referal Link</v>
      </c>
      <c r="O1783" s="2">
        <v>542.29</v>
      </c>
      <c r="P1783" s="37"/>
      <c r="Q1783" s="43"/>
      <c r="R1783" s="37"/>
      <c r="S1783" s="38"/>
      <c r="T1783" s="46">
        <v>44215</v>
      </c>
      <c r="U1783" s="2">
        <v>153393</v>
      </c>
      <c r="V1783" s="2" t="s">
        <v>10</v>
      </c>
      <c r="W1783" s="2">
        <v>65</v>
      </c>
      <c r="X1783" s="2" t="str" cm="1">
        <f t="array" ref="X1783">_xlfn.IFS(AND(W1783&gt;8,W1783&lt;=27),"Geração Z",AND(W1783&gt;27,W1783&lt;=43),"Millennials",AND(W1783&gt;43,W1783&lt;=59),"Geração X",W1783&gt;59,"Baby Boomers")</f>
        <v>Baby Boomers</v>
      </c>
      <c r="Y1783" s="2" t="s">
        <v>14</v>
      </c>
      <c r="Z1783" s="2" t="s">
        <v>41</v>
      </c>
      <c r="AA1783" s="2" t="s">
        <v>7</v>
      </c>
      <c r="AB1783" s="2" t="s">
        <v>142</v>
      </c>
      <c r="AC1783" s="2" t="s">
        <v>9</v>
      </c>
      <c r="AD1783" s="2">
        <v>0</v>
      </c>
      <c r="AE1783" s="1" t="str">
        <f t="shared" si="54"/>
        <v>Others</v>
      </c>
      <c r="AF1783" s="2">
        <v>146.27000000000001</v>
      </c>
      <c r="AG1783"/>
      <c r="AH1783"/>
    </row>
    <row r="1784" spans="1:34" ht="15.75" customHeight="1" x14ac:dyDescent="0.25">
      <c r="A1784"/>
      <c r="B1784"/>
      <c r="C1784" s="35">
        <v>44127</v>
      </c>
      <c r="D1784" s="36">
        <v>153160</v>
      </c>
      <c r="E1784" s="36" t="s">
        <v>10</v>
      </c>
      <c r="F1784" s="36">
        <v>53</v>
      </c>
      <c r="G1784" s="36" t="str" cm="1">
        <f t="array" ref="G1784">_xlfn.IFS(AND(F1784&gt;8,F1784&lt;=27),"Geração Z",AND(F1784&gt;27,F1784&lt;=43),"Millennials",AND(F1784&gt;43,F1784&lt;=59),"Geração X",F1784&gt;59,"Baby Boomers")</f>
        <v>Geração X</v>
      </c>
      <c r="H1784" s="36" t="s">
        <v>5</v>
      </c>
      <c r="I1784" s="36" t="s">
        <v>58</v>
      </c>
      <c r="J1784" s="36" t="s">
        <v>7</v>
      </c>
      <c r="K1784" s="36" t="s">
        <v>142</v>
      </c>
      <c r="L1784" s="36" t="s">
        <v>13</v>
      </c>
      <c r="M1784" s="36">
        <v>1</v>
      </c>
      <c r="N1784" s="36" t="str">
        <f t="shared" si="55"/>
        <v>Referal Link</v>
      </c>
      <c r="O1784" s="36">
        <v>1858.83</v>
      </c>
      <c r="P1784" s="37"/>
      <c r="Q1784" s="43"/>
      <c r="R1784" s="37"/>
      <c r="S1784" s="38"/>
      <c r="T1784" s="45">
        <v>44216</v>
      </c>
      <c r="U1784" s="36">
        <v>153394</v>
      </c>
      <c r="V1784" s="36" t="s">
        <v>4</v>
      </c>
      <c r="W1784" s="36">
        <v>59</v>
      </c>
      <c r="X1784" s="36" t="str" cm="1">
        <f t="array" ref="X1784">_xlfn.IFS(AND(W1784&gt;8,W1784&lt;=27),"Geração Z",AND(W1784&gt;27,W1784&lt;=43),"Millennials",AND(W1784&gt;43,W1784&lt;=59),"Geração X",W1784&gt;59,"Baby Boomers")</f>
        <v>Geração X</v>
      </c>
      <c r="Y1784" s="36" t="s">
        <v>5</v>
      </c>
      <c r="Z1784" s="36" t="s">
        <v>44</v>
      </c>
      <c r="AA1784" s="36" t="s">
        <v>7</v>
      </c>
      <c r="AB1784" s="36" t="s">
        <v>142</v>
      </c>
      <c r="AC1784" s="36" t="s">
        <v>13</v>
      </c>
      <c r="AD1784" s="36">
        <v>1</v>
      </c>
      <c r="AE1784" s="35" t="str">
        <f t="shared" si="54"/>
        <v>Referal Link</v>
      </c>
      <c r="AF1784" s="36">
        <v>344.74</v>
      </c>
      <c r="AG1784"/>
      <c r="AH1784"/>
    </row>
    <row r="1785" spans="1:34" ht="15.75" customHeight="1" x14ac:dyDescent="0.25">
      <c r="A1785"/>
      <c r="B1785"/>
      <c r="C1785" s="1">
        <v>44127</v>
      </c>
      <c r="D1785" s="2">
        <v>153158</v>
      </c>
      <c r="E1785" s="2" t="s">
        <v>4</v>
      </c>
      <c r="F1785" s="2">
        <v>68</v>
      </c>
      <c r="G1785" s="2" t="str" cm="1">
        <f t="array" ref="G1785">_xlfn.IFS(AND(F1785&gt;8,F1785&lt;=27),"Geração Z",AND(F1785&gt;27,F1785&lt;=43),"Millennials",AND(F1785&gt;43,F1785&lt;=59),"Geração X",F1785&gt;59,"Baby Boomers")</f>
        <v>Baby Boomers</v>
      </c>
      <c r="H1785" s="2" t="s">
        <v>5</v>
      </c>
      <c r="I1785" s="2" t="s">
        <v>11</v>
      </c>
      <c r="J1785" s="2" t="s">
        <v>7</v>
      </c>
      <c r="K1785" s="2" t="s">
        <v>23</v>
      </c>
      <c r="L1785" s="2" t="s">
        <v>9</v>
      </c>
      <c r="M1785" s="2">
        <v>1</v>
      </c>
      <c r="N1785" s="2" t="str">
        <f t="shared" si="55"/>
        <v>Referal Link</v>
      </c>
      <c r="O1785" s="2">
        <v>2485.02</v>
      </c>
      <c r="P1785" s="37"/>
      <c r="Q1785" s="43"/>
      <c r="R1785" s="37"/>
      <c r="S1785" s="38"/>
      <c r="T1785" s="46">
        <v>44216</v>
      </c>
      <c r="U1785" s="2">
        <v>153395</v>
      </c>
      <c r="V1785" s="2" t="s">
        <v>4</v>
      </c>
      <c r="W1785" s="2">
        <v>59</v>
      </c>
      <c r="X1785" s="2" t="str" cm="1">
        <f t="array" ref="X1785">_xlfn.IFS(AND(W1785&gt;8,W1785&lt;=27),"Geração Z",AND(W1785&gt;27,W1785&lt;=43),"Millennials",AND(W1785&gt;43,W1785&lt;=59),"Geração X",W1785&gt;59,"Baby Boomers")</f>
        <v>Geração X</v>
      </c>
      <c r="Y1785" s="2" t="s">
        <v>14</v>
      </c>
      <c r="Z1785" s="2" t="s">
        <v>33</v>
      </c>
      <c r="AA1785" s="2" t="s">
        <v>34</v>
      </c>
      <c r="AB1785" s="2" t="s">
        <v>23</v>
      </c>
      <c r="AC1785" s="2" t="s">
        <v>17</v>
      </c>
      <c r="AD1785" s="2">
        <v>1</v>
      </c>
      <c r="AE1785" s="1" t="str">
        <f t="shared" si="54"/>
        <v>Referal Link</v>
      </c>
      <c r="AF1785" s="2">
        <v>2767.44</v>
      </c>
      <c r="AG1785"/>
      <c r="AH1785"/>
    </row>
    <row r="1786" spans="1:34" ht="15.75" customHeight="1" x14ac:dyDescent="0.25">
      <c r="A1786"/>
      <c r="B1786"/>
      <c r="C1786" s="35">
        <v>44128</v>
      </c>
      <c r="D1786" s="36">
        <v>153168</v>
      </c>
      <c r="E1786" s="36" t="s">
        <v>4</v>
      </c>
      <c r="F1786" s="36">
        <v>30</v>
      </c>
      <c r="G1786" s="36" t="str" cm="1">
        <f t="array" ref="G1786">_xlfn.IFS(AND(F1786&gt;8,F1786&lt;=27),"Geração Z",AND(F1786&gt;27,F1786&lt;=43),"Millennials",AND(F1786&gt;43,F1786&lt;=59),"Geração X",F1786&gt;59,"Baby Boomers")</f>
        <v>Millennials</v>
      </c>
      <c r="H1786" s="36" t="s">
        <v>14</v>
      </c>
      <c r="I1786" s="36" t="s">
        <v>67</v>
      </c>
      <c r="J1786" s="36" t="s">
        <v>7</v>
      </c>
      <c r="K1786" s="36" t="s">
        <v>143</v>
      </c>
      <c r="L1786" s="36" t="s">
        <v>13</v>
      </c>
      <c r="M1786" s="36">
        <v>0</v>
      </c>
      <c r="N1786" s="36" t="str">
        <f t="shared" si="55"/>
        <v>Others</v>
      </c>
      <c r="O1786" s="36">
        <v>2087.13</v>
      </c>
      <c r="P1786" s="37"/>
      <c r="Q1786" s="43"/>
      <c r="R1786" s="37"/>
      <c r="S1786" s="38"/>
      <c r="T1786" s="45">
        <v>44217</v>
      </c>
      <c r="U1786" s="36">
        <v>153396</v>
      </c>
      <c r="V1786" s="36" t="s">
        <v>10</v>
      </c>
      <c r="W1786" s="36">
        <v>64</v>
      </c>
      <c r="X1786" s="36" t="str" cm="1">
        <f t="array" ref="X1786">_xlfn.IFS(AND(W1786&gt;8,W1786&lt;=27),"Geração Z",AND(W1786&gt;27,W1786&lt;=43),"Millennials",AND(W1786&gt;43,W1786&lt;=59),"Geração X",W1786&gt;59,"Baby Boomers")</f>
        <v>Baby Boomers</v>
      </c>
      <c r="Y1786" s="36" t="s">
        <v>5</v>
      </c>
      <c r="Z1786" s="36" t="s">
        <v>64</v>
      </c>
      <c r="AA1786" s="36" t="s">
        <v>20</v>
      </c>
      <c r="AB1786" s="36" t="s">
        <v>143</v>
      </c>
      <c r="AC1786" s="36" t="s">
        <v>13</v>
      </c>
      <c r="AD1786" s="36">
        <v>1</v>
      </c>
      <c r="AE1786" s="35" t="str">
        <f t="shared" si="54"/>
        <v>Referal Link</v>
      </c>
      <c r="AF1786" s="36">
        <v>1576.4</v>
      </c>
      <c r="AG1786"/>
      <c r="AH1786"/>
    </row>
    <row r="1787" spans="1:34" ht="15.75" customHeight="1" x14ac:dyDescent="0.25">
      <c r="A1787"/>
      <c r="B1787"/>
      <c r="C1787" s="1">
        <v>44128</v>
      </c>
      <c r="D1787" s="2">
        <v>153166</v>
      </c>
      <c r="E1787" s="2" t="s">
        <v>4</v>
      </c>
      <c r="F1787" s="2">
        <v>49</v>
      </c>
      <c r="G1787" s="2" t="str" cm="1">
        <f t="array" ref="G1787">_xlfn.IFS(AND(F1787&gt;8,F1787&lt;=27),"Geração Z",AND(F1787&gt;27,F1787&lt;=43),"Millennials",AND(F1787&gt;43,F1787&lt;=59),"Geração X",F1787&gt;59,"Baby Boomers")</f>
        <v>Geração X</v>
      </c>
      <c r="H1787" s="2" t="s">
        <v>5</v>
      </c>
      <c r="I1787" s="2" t="s">
        <v>38</v>
      </c>
      <c r="J1787" s="2" t="s">
        <v>20</v>
      </c>
      <c r="K1787" s="2" t="s">
        <v>142</v>
      </c>
      <c r="L1787" s="2" t="s">
        <v>17</v>
      </c>
      <c r="M1787" s="2">
        <v>0</v>
      </c>
      <c r="N1787" s="2" t="str">
        <f t="shared" si="55"/>
        <v>Others</v>
      </c>
      <c r="O1787" s="2">
        <v>2832.99</v>
      </c>
      <c r="P1787" s="37"/>
      <c r="Q1787" s="43"/>
      <c r="R1787" s="37"/>
      <c r="S1787" s="38"/>
      <c r="T1787" s="46">
        <v>44218</v>
      </c>
      <c r="U1787" s="2">
        <v>153397</v>
      </c>
      <c r="V1787" s="2" t="s">
        <v>4</v>
      </c>
      <c r="W1787" s="2">
        <v>74</v>
      </c>
      <c r="X1787" s="2" t="str" cm="1">
        <f t="array" ref="X1787">_xlfn.IFS(AND(W1787&gt;8,W1787&lt;=27),"Geração Z",AND(W1787&gt;27,W1787&lt;=43),"Millennials",AND(W1787&gt;43,W1787&lt;=59),"Geração X",W1787&gt;59,"Baby Boomers")</f>
        <v>Baby Boomers</v>
      </c>
      <c r="Y1787" s="2" t="s">
        <v>5</v>
      </c>
      <c r="Z1787" s="2" t="s">
        <v>55</v>
      </c>
      <c r="AA1787" s="2" t="s">
        <v>7</v>
      </c>
      <c r="AB1787" s="2" t="s">
        <v>23</v>
      </c>
      <c r="AC1787" s="2" t="s">
        <v>9</v>
      </c>
      <c r="AD1787" s="2">
        <v>1</v>
      </c>
      <c r="AE1787" s="1" t="str">
        <f t="shared" si="54"/>
        <v>Referal Link</v>
      </c>
      <c r="AF1787" s="2">
        <v>529.33000000000004</v>
      </c>
      <c r="AG1787"/>
      <c r="AH1787"/>
    </row>
    <row r="1788" spans="1:34" ht="15.75" customHeight="1" x14ac:dyDescent="0.25">
      <c r="A1788"/>
      <c r="B1788"/>
      <c r="C1788" s="35">
        <v>44128</v>
      </c>
      <c r="D1788" s="36">
        <v>153167</v>
      </c>
      <c r="E1788" s="36" t="s">
        <v>10</v>
      </c>
      <c r="F1788" s="36">
        <v>54</v>
      </c>
      <c r="G1788" s="36" t="str" cm="1">
        <f t="array" ref="G1788">_xlfn.IFS(AND(F1788&gt;8,F1788&lt;=27),"Geração Z",AND(F1788&gt;27,F1788&lt;=43),"Millennials",AND(F1788&gt;43,F1788&lt;=59),"Geração X",F1788&gt;59,"Baby Boomers")</f>
        <v>Geração X</v>
      </c>
      <c r="H1788" s="36" t="s">
        <v>14</v>
      </c>
      <c r="I1788" s="36" t="s">
        <v>52</v>
      </c>
      <c r="J1788" s="36" t="s">
        <v>7</v>
      </c>
      <c r="K1788" s="36" t="s">
        <v>142</v>
      </c>
      <c r="L1788" s="36" t="s">
        <v>17</v>
      </c>
      <c r="M1788" s="36">
        <v>0</v>
      </c>
      <c r="N1788" s="36" t="str">
        <f t="shared" si="55"/>
        <v>Others</v>
      </c>
      <c r="O1788" s="36">
        <v>2543.8200000000002</v>
      </c>
      <c r="P1788" s="37"/>
      <c r="Q1788" s="43"/>
      <c r="R1788" s="37"/>
      <c r="S1788" s="38"/>
      <c r="T1788" s="45">
        <v>44218</v>
      </c>
      <c r="U1788" s="36">
        <v>153398</v>
      </c>
      <c r="V1788" s="36" t="s">
        <v>4</v>
      </c>
      <c r="W1788" s="36">
        <v>73</v>
      </c>
      <c r="X1788" s="36" t="str" cm="1">
        <f t="array" ref="X1788">_xlfn.IFS(AND(W1788&gt;8,W1788&lt;=27),"Geração Z",AND(W1788&gt;27,W1788&lt;=43),"Millennials",AND(W1788&gt;43,W1788&lt;=59),"Geração X",W1788&gt;59,"Baby Boomers")</f>
        <v>Baby Boomers</v>
      </c>
      <c r="Y1788" s="36" t="s">
        <v>14</v>
      </c>
      <c r="Z1788" s="36" t="s">
        <v>42</v>
      </c>
      <c r="AA1788" s="36" t="s">
        <v>20</v>
      </c>
      <c r="AB1788" s="36" t="s">
        <v>142</v>
      </c>
      <c r="AC1788" s="36" t="s">
        <v>9</v>
      </c>
      <c r="AD1788" s="36">
        <v>1</v>
      </c>
      <c r="AE1788" s="35" t="str">
        <f t="shared" si="54"/>
        <v>Referal Link</v>
      </c>
      <c r="AF1788" s="36">
        <v>518.79</v>
      </c>
      <c r="AG1788"/>
      <c r="AH1788"/>
    </row>
    <row r="1789" spans="1:34" ht="15.75" customHeight="1" x14ac:dyDescent="0.25">
      <c r="A1789"/>
      <c r="B1789"/>
      <c r="C1789" s="1">
        <v>44128</v>
      </c>
      <c r="D1789" s="2">
        <v>153164</v>
      </c>
      <c r="E1789" s="2" t="s">
        <v>4</v>
      </c>
      <c r="F1789" s="2">
        <v>53</v>
      </c>
      <c r="G1789" s="2" t="str" cm="1">
        <f t="array" ref="G1789">_xlfn.IFS(AND(F1789&gt;8,F1789&lt;=27),"Geração Z",AND(F1789&gt;27,F1789&lt;=43),"Millennials",AND(F1789&gt;43,F1789&lt;=59),"Geração X",F1789&gt;59,"Baby Boomers")</f>
        <v>Geração X</v>
      </c>
      <c r="H1789" s="2" t="s">
        <v>5</v>
      </c>
      <c r="I1789" s="2" t="s">
        <v>47</v>
      </c>
      <c r="J1789" s="2" t="s">
        <v>7</v>
      </c>
      <c r="K1789" s="2" t="s">
        <v>8</v>
      </c>
      <c r="L1789" s="2" t="s">
        <v>17</v>
      </c>
      <c r="M1789" s="2">
        <v>0</v>
      </c>
      <c r="N1789" s="2" t="str">
        <f t="shared" si="55"/>
        <v>Others</v>
      </c>
      <c r="O1789" s="2">
        <v>2007.91</v>
      </c>
      <c r="P1789" s="37"/>
      <c r="Q1789" s="43"/>
      <c r="R1789" s="37"/>
      <c r="S1789" s="38"/>
      <c r="T1789" s="46">
        <v>44219</v>
      </c>
      <c r="U1789" s="2">
        <v>153399</v>
      </c>
      <c r="V1789" s="2" t="s">
        <v>4</v>
      </c>
      <c r="W1789" s="2">
        <v>40</v>
      </c>
      <c r="X1789" s="2" t="str" cm="1">
        <f t="array" ref="X1789">_xlfn.IFS(AND(W1789&gt;8,W1789&lt;=27),"Geração Z",AND(W1789&gt;27,W1789&lt;=43),"Millennials",AND(W1789&gt;43,W1789&lt;=59),"Geração X",W1789&gt;59,"Baby Boomers")</f>
        <v>Millennials</v>
      </c>
      <c r="Y1789" s="2" t="s">
        <v>14</v>
      </c>
      <c r="Z1789" s="2" t="s">
        <v>15</v>
      </c>
      <c r="AA1789" s="2" t="s">
        <v>7</v>
      </c>
      <c r="AB1789" s="2" t="s">
        <v>142</v>
      </c>
      <c r="AC1789" s="2" t="s">
        <v>17</v>
      </c>
      <c r="AD1789" s="2">
        <v>1</v>
      </c>
      <c r="AE1789" s="1" t="str">
        <f t="shared" si="54"/>
        <v>Referal Link</v>
      </c>
      <c r="AF1789" s="2">
        <v>68.17</v>
      </c>
      <c r="AG1789"/>
      <c r="AH1789"/>
    </row>
    <row r="1790" spans="1:34" ht="15.75" customHeight="1" x14ac:dyDescent="0.25">
      <c r="A1790"/>
      <c r="B1790"/>
      <c r="C1790" s="35">
        <v>44128</v>
      </c>
      <c r="D1790" s="36">
        <v>153165</v>
      </c>
      <c r="E1790" s="36" t="s">
        <v>4</v>
      </c>
      <c r="F1790" s="36">
        <v>63</v>
      </c>
      <c r="G1790" s="36" t="str" cm="1">
        <f t="array" ref="G1790">_xlfn.IFS(AND(F1790&gt;8,F1790&lt;=27),"Geração Z",AND(F1790&gt;27,F1790&lt;=43),"Millennials",AND(F1790&gt;43,F1790&lt;=59),"Geração X",F1790&gt;59,"Baby Boomers")</f>
        <v>Baby Boomers</v>
      </c>
      <c r="H1790" s="36" t="s">
        <v>5</v>
      </c>
      <c r="I1790" s="36" t="s">
        <v>35</v>
      </c>
      <c r="J1790" s="36" t="s">
        <v>7</v>
      </c>
      <c r="K1790" s="36" t="s">
        <v>143</v>
      </c>
      <c r="L1790" s="36" t="s">
        <v>9</v>
      </c>
      <c r="M1790" s="36">
        <v>1</v>
      </c>
      <c r="N1790" s="36" t="str">
        <f t="shared" si="55"/>
        <v>Referal Link</v>
      </c>
      <c r="O1790" s="36">
        <v>1778.43</v>
      </c>
      <c r="P1790" s="37"/>
      <c r="Q1790" s="43"/>
      <c r="R1790" s="37"/>
      <c r="S1790" s="38"/>
      <c r="T1790" s="45">
        <v>44219</v>
      </c>
      <c r="U1790" s="36">
        <v>153400</v>
      </c>
      <c r="V1790" s="36" t="s">
        <v>10</v>
      </c>
      <c r="W1790" s="36">
        <v>63</v>
      </c>
      <c r="X1790" s="36" t="str" cm="1">
        <f t="array" ref="X1790">_xlfn.IFS(AND(W1790&gt;8,W1790&lt;=27),"Geração Z",AND(W1790&gt;27,W1790&lt;=43),"Millennials",AND(W1790&gt;43,W1790&lt;=59),"Geração X",W1790&gt;59,"Baby Boomers")</f>
        <v>Baby Boomers</v>
      </c>
      <c r="Y1790" s="36" t="s">
        <v>5</v>
      </c>
      <c r="Z1790" s="36" t="s">
        <v>45</v>
      </c>
      <c r="AA1790" s="36" t="s">
        <v>7</v>
      </c>
      <c r="AB1790" s="36" t="s">
        <v>8</v>
      </c>
      <c r="AC1790" s="36" t="s">
        <v>17</v>
      </c>
      <c r="AD1790" s="36">
        <v>1</v>
      </c>
      <c r="AE1790" s="35" t="str">
        <f t="shared" si="54"/>
        <v>Referal Link</v>
      </c>
      <c r="AF1790" s="36">
        <v>752.47</v>
      </c>
      <c r="AG1790"/>
      <c r="AH1790"/>
    </row>
    <row r="1791" spans="1:34" ht="15.75" customHeight="1" x14ac:dyDescent="0.25">
      <c r="A1791"/>
      <c r="B1791"/>
      <c r="C1791" s="1">
        <v>44128</v>
      </c>
      <c r="D1791" s="2">
        <v>153162</v>
      </c>
      <c r="E1791" s="2" t="s">
        <v>4</v>
      </c>
      <c r="F1791" s="2">
        <v>41</v>
      </c>
      <c r="G1791" s="2" t="str" cm="1">
        <f t="array" ref="G1791">_xlfn.IFS(AND(F1791&gt;8,F1791&lt;=27),"Geração Z",AND(F1791&gt;27,F1791&lt;=43),"Millennials",AND(F1791&gt;43,F1791&lt;=59),"Geração X",F1791&gt;59,"Baby Boomers")</f>
        <v>Millennials</v>
      </c>
      <c r="H1791" s="2" t="s">
        <v>14</v>
      </c>
      <c r="I1791" s="2" t="s">
        <v>39</v>
      </c>
      <c r="J1791" s="2" t="s">
        <v>7</v>
      </c>
      <c r="K1791" s="2" t="s">
        <v>143</v>
      </c>
      <c r="L1791" s="2" t="s">
        <v>13</v>
      </c>
      <c r="M1791" s="2">
        <v>0</v>
      </c>
      <c r="N1791" s="2" t="str">
        <f t="shared" si="55"/>
        <v>Others</v>
      </c>
      <c r="O1791" s="2">
        <v>932.17</v>
      </c>
      <c r="P1791" s="37"/>
      <c r="Q1791" s="43"/>
      <c r="R1791" s="37"/>
      <c r="S1791" s="38"/>
      <c r="T1791" s="46">
        <v>44219</v>
      </c>
      <c r="U1791" s="2">
        <v>153401</v>
      </c>
      <c r="V1791" s="2" t="s">
        <v>4</v>
      </c>
      <c r="W1791" s="2">
        <v>77</v>
      </c>
      <c r="X1791" s="2" t="str" cm="1">
        <f t="array" ref="X1791">_xlfn.IFS(AND(W1791&gt;8,W1791&lt;=27),"Geração Z",AND(W1791&gt;27,W1791&lt;=43),"Millennials",AND(W1791&gt;43,W1791&lt;=59),"Geração X",W1791&gt;59,"Baby Boomers")</f>
        <v>Baby Boomers</v>
      </c>
      <c r="Y1791" s="2" t="s">
        <v>5</v>
      </c>
      <c r="Z1791" s="2" t="s">
        <v>32</v>
      </c>
      <c r="AA1791" s="2" t="s">
        <v>29</v>
      </c>
      <c r="AB1791" s="2" t="s">
        <v>143</v>
      </c>
      <c r="AC1791" s="2" t="s">
        <v>9</v>
      </c>
      <c r="AD1791" s="2">
        <v>1</v>
      </c>
      <c r="AE1791" s="1" t="str">
        <f t="shared" si="54"/>
        <v>Referal Link</v>
      </c>
      <c r="AF1791" s="2">
        <v>980.27</v>
      </c>
      <c r="AG1791"/>
      <c r="AH1791"/>
    </row>
    <row r="1792" spans="1:34" ht="15.75" customHeight="1" x14ac:dyDescent="0.25">
      <c r="A1792"/>
      <c r="B1792"/>
      <c r="C1792" s="35">
        <v>44128</v>
      </c>
      <c r="D1792" s="36">
        <v>153163</v>
      </c>
      <c r="E1792" s="36" t="s">
        <v>4</v>
      </c>
      <c r="F1792" s="36">
        <v>63</v>
      </c>
      <c r="G1792" s="36" t="str" cm="1">
        <f t="array" ref="G1792">_xlfn.IFS(AND(F1792&gt;8,F1792&lt;=27),"Geração Z",AND(F1792&gt;27,F1792&lt;=43),"Millennials",AND(F1792&gt;43,F1792&lt;=59),"Geração X",F1792&gt;59,"Baby Boomers")</f>
        <v>Baby Boomers</v>
      </c>
      <c r="H1792" s="36" t="s">
        <v>5</v>
      </c>
      <c r="I1792" s="36" t="s">
        <v>11</v>
      </c>
      <c r="J1792" s="36" t="s">
        <v>7</v>
      </c>
      <c r="K1792" s="36" t="s">
        <v>8</v>
      </c>
      <c r="L1792" s="36" t="s">
        <v>17</v>
      </c>
      <c r="M1792" s="36">
        <v>1</v>
      </c>
      <c r="N1792" s="36" t="str">
        <f t="shared" si="55"/>
        <v>Referal Link</v>
      </c>
      <c r="O1792" s="36">
        <v>748.66</v>
      </c>
      <c r="P1792" s="37"/>
      <c r="Q1792" s="43"/>
      <c r="R1792" s="37"/>
      <c r="S1792" s="38"/>
      <c r="T1792" s="45">
        <v>44219</v>
      </c>
      <c r="U1792" s="36">
        <v>153402</v>
      </c>
      <c r="V1792" s="36" t="s">
        <v>10</v>
      </c>
      <c r="W1792" s="36">
        <v>73</v>
      </c>
      <c r="X1792" s="36" t="str" cm="1">
        <f t="array" ref="X1792">_xlfn.IFS(AND(W1792&gt;8,W1792&lt;=27),"Geração Z",AND(W1792&gt;27,W1792&lt;=43),"Millennials",AND(W1792&gt;43,W1792&lt;=59),"Geração X",W1792&gt;59,"Baby Boomers")</f>
        <v>Baby Boomers</v>
      </c>
      <c r="Y1792" s="36" t="s">
        <v>5</v>
      </c>
      <c r="Z1792" s="36" t="s">
        <v>45</v>
      </c>
      <c r="AA1792" s="36" t="s">
        <v>29</v>
      </c>
      <c r="AB1792" s="36" t="s">
        <v>142</v>
      </c>
      <c r="AC1792" s="36" t="s">
        <v>13</v>
      </c>
      <c r="AD1792" s="36">
        <v>0</v>
      </c>
      <c r="AE1792" s="35" t="str">
        <f t="shared" si="54"/>
        <v>Others</v>
      </c>
      <c r="AF1792" s="36">
        <v>1901.51</v>
      </c>
      <c r="AG1792"/>
      <c r="AH1792"/>
    </row>
    <row r="1793" spans="1:34" ht="15.75" customHeight="1" x14ac:dyDescent="0.25">
      <c r="A1793"/>
      <c r="B1793"/>
      <c r="C1793" s="1">
        <v>44129</v>
      </c>
      <c r="D1793" s="2">
        <v>153171</v>
      </c>
      <c r="E1793" s="2" t="s">
        <v>4</v>
      </c>
      <c r="F1793" s="2">
        <v>19</v>
      </c>
      <c r="G1793" s="2" t="str" cm="1">
        <f t="array" ref="G1793">_xlfn.IFS(AND(F1793&gt;8,F1793&lt;=27),"Geração Z",AND(F1793&gt;27,F1793&lt;=43),"Millennials",AND(F1793&gt;43,F1793&lt;=59),"Geração X",F1793&gt;59,"Baby Boomers")</f>
        <v>Geração Z</v>
      </c>
      <c r="H1793" s="2" t="s">
        <v>5</v>
      </c>
      <c r="I1793" s="2" t="s">
        <v>46</v>
      </c>
      <c r="J1793" s="2" t="s">
        <v>34</v>
      </c>
      <c r="K1793" s="2" t="s">
        <v>142</v>
      </c>
      <c r="L1793" s="2" t="s">
        <v>9</v>
      </c>
      <c r="M1793" s="2">
        <v>1</v>
      </c>
      <c r="N1793" s="2" t="str">
        <f t="shared" si="55"/>
        <v>Referal Link</v>
      </c>
      <c r="O1793" s="2">
        <v>2440.4499999999998</v>
      </c>
      <c r="P1793" s="37"/>
      <c r="Q1793" s="43"/>
      <c r="R1793" s="37"/>
      <c r="S1793" s="38"/>
      <c r="T1793" s="46">
        <v>44220</v>
      </c>
      <c r="U1793" s="2">
        <v>153403</v>
      </c>
      <c r="V1793" s="2" t="s">
        <v>10</v>
      </c>
      <c r="W1793" s="2">
        <v>28</v>
      </c>
      <c r="X1793" s="2" t="str" cm="1">
        <f t="array" ref="X1793">_xlfn.IFS(AND(W1793&gt;8,W1793&lt;=27),"Geração Z",AND(W1793&gt;27,W1793&lt;=43),"Millennials",AND(W1793&gt;43,W1793&lt;=59),"Geração X",W1793&gt;59,"Baby Boomers")</f>
        <v>Millennials</v>
      </c>
      <c r="Y1793" s="2" t="s">
        <v>5</v>
      </c>
      <c r="Z1793" s="2" t="s">
        <v>52</v>
      </c>
      <c r="AA1793" s="2" t="s">
        <v>29</v>
      </c>
      <c r="AB1793" s="2" t="s">
        <v>8</v>
      </c>
      <c r="AC1793" s="2" t="s">
        <v>13</v>
      </c>
      <c r="AD1793" s="2">
        <v>1</v>
      </c>
      <c r="AE1793" s="1" t="str">
        <f t="shared" si="54"/>
        <v>Referal Link</v>
      </c>
      <c r="AF1793" s="2">
        <v>361.67</v>
      </c>
      <c r="AG1793"/>
      <c r="AH1793"/>
    </row>
    <row r="1794" spans="1:34" ht="15.75" customHeight="1" x14ac:dyDescent="0.25">
      <c r="A1794"/>
      <c r="B1794"/>
      <c r="C1794" s="35">
        <v>44129</v>
      </c>
      <c r="D1794" s="36">
        <v>153169</v>
      </c>
      <c r="E1794" s="36" t="s">
        <v>10</v>
      </c>
      <c r="F1794" s="36">
        <v>73</v>
      </c>
      <c r="G1794" s="36" t="str" cm="1">
        <f t="array" ref="G1794">_xlfn.IFS(AND(F1794&gt;8,F1794&lt;=27),"Geração Z",AND(F1794&gt;27,F1794&lt;=43),"Millennials",AND(F1794&gt;43,F1794&lt;=59),"Geração X",F1794&gt;59,"Baby Boomers")</f>
        <v>Baby Boomers</v>
      </c>
      <c r="H1794" s="36" t="s">
        <v>5</v>
      </c>
      <c r="I1794" s="36" t="s">
        <v>32</v>
      </c>
      <c r="J1794" s="36" t="s">
        <v>20</v>
      </c>
      <c r="K1794" s="36" t="s">
        <v>142</v>
      </c>
      <c r="L1794" s="36" t="s">
        <v>17</v>
      </c>
      <c r="M1794" s="36">
        <v>1</v>
      </c>
      <c r="N1794" s="36" t="str">
        <f t="shared" si="55"/>
        <v>Referal Link</v>
      </c>
      <c r="O1794" s="36">
        <v>2756.36</v>
      </c>
      <c r="P1794" s="37"/>
      <c r="Q1794" s="43"/>
      <c r="R1794" s="37"/>
      <c r="S1794" s="38"/>
      <c r="T1794" s="45">
        <v>44220</v>
      </c>
      <c r="U1794" s="36">
        <v>153404</v>
      </c>
      <c r="V1794" s="36" t="s">
        <v>4</v>
      </c>
      <c r="W1794" s="36">
        <v>30</v>
      </c>
      <c r="X1794" s="36" t="str" cm="1">
        <f t="array" ref="X1794">_xlfn.IFS(AND(W1794&gt;8,W1794&lt;=27),"Geração Z",AND(W1794&gt;27,W1794&lt;=43),"Millennials",AND(W1794&gt;43,W1794&lt;=59),"Geração X",W1794&gt;59,"Baby Boomers")</f>
        <v>Millennials</v>
      </c>
      <c r="Y1794" s="36" t="s">
        <v>5</v>
      </c>
      <c r="Z1794" s="36" t="s">
        <v>50</v>
      </c>
      <c r="AA1794" s="36" t="s">
        <v>29</v>
      </c>
      <c r="AB1794" s="36" t="s">
        <v>143</v>
      </c>
      <c r="AC1794" s="36" t="s">
        <v>9</v>
      </c>
      <c r="AD1794" s="36">
        <v>1</v>
      </c>
      <c r="AE1794" s="35" t="str">
        <f t="shared" si="54"/>
        <v>Referal Link</v>
      </c>
      <c r="AF1794" s="36">
        <v>1511.14</v>
      </c>
      <c r="AG1794"/>
      <c r="AH1794"/>
    </row>
    <row r="1795" spans="1:34" ht="15.75" customHeight="1" x14ac:dyDescent="0.25">
      <c r="A1795"/>
      <c r="B1795"/>
      <c r="C1795" s="1">
        <v>44129</v>
      </c>
      <c r="D1795" s="2">
        <v>153170</v>
      </c>
      <c r="E1795" s="2" t="s">
        <v>10</v>
      </c>
      <c r="F1795" s="2">
        <v>57</v>
      </c>
      <c r="G1795" s="2" t="str" cm="1">
        <f t="array" ref="G1795">_xlfn.IFS(AND(F1795&gt;8,F1795&lt;=27),"Geração Z",AND(F1795&gt;27,F1795&lt;=43),"Millennials",AND(F1795&gt;43,F1795&lt;=59),"Geração X",F1795&gt;59,"Baby Boomers")</f>
        <v>Geração X</v>
      </c>
      <c r="H1795" s="2" t="s">
        <v>5</v>
      </c>
      <c r="I1795" s="2" t="s">
        <v>51</v>
      </c>
      <c r="J1795" s="2" t="s">
        <v>7</v>
      </c>
      <c r="K1795" s="2" t="s">
        <v>142</v>
      </c>
      <c r="L1795" s="2" t="s">
        <v>9</v>
      </c>
      <c r="M1795" s="2">
        <v>1</v>
      </c>
      <c r="N1795" s="2" t="str">
        <f t="shared" si="55"/>
        <v>Referal Link</v>
      </c>
      <c r="O1795" s="2">
        <v>1128.68</v>
      </c>
      <c r="P1795" s="37"/>
      <c r="Q1795" s="43"/>
      <c r="R1795" s="37"/>
      <c r="S1795" s="38"/>
      <c r="T1795" s="46">
        <v>44220</v>
      </c>
      <c r="U1795" s="2">
        <v>153405</v>
      </c>
      <c r="V1795" s="2" t="s">
        <v>4</v>
      </c>
      <c r="W1795" s="2">
        <v>16</v>
      </c>
      <c r="X1795" s="2" t="str" cm="1">
        <f t="array" ref="X1795">_xlfn.IFS(AND(W1795&gt;8,W1795&lt;=27),"Geração Z",AND(W1795&gt;27,W1795&lt;=43),"Millennials",AND(W1795&gt;43,W1795&lt;=59),"Geração X",W1795&gt;59,"Baby Boomers")</f>
        <v>Geração Z</v>
      </c>
      <c r="Y1795" s="2" t="s">
        <v>5</v>
      </c>
      <c r="Z1795" s="2" t="s">
        <v>45</v>
      </c>
      <c r="AA1795" s="2" t="s">
        <v>27</v>
      </c>
      <c r="AB1795" s="2" t="s">
        <v>142</v>
      </c>
      <c r="AC1795" s="2" t="s">
        <v>17</v>
      </c>
      <c r="AD1795" s="2">
        <v>0</v>
      </c>
      <c r="AE1795" s="1" t="str">
        <f t="shared" si="54"/>
        <v>Others</v>
      </c>
      <c r="AF1795" s="2">
        <v>1922.05</v>
      </c>
      <c r="AG1795"/>
      <c r="AH1795"/>
    </row>
    <row r="1796" spans="1:34" ht="15.75" customHeight="1" x14ac:dyDescent="0.25">
      <c r="A1796"/>
      <c r="B1796"/>
      <c r="C1796" s="35">
        <v>44130</v>
      </c>
      <c r="D1796" s="36">
        <v>153172</v>
      </c>
      <c r="E1796" s="36" t="s">
        <v>4</v>
      </c>
      <c r="F1796" s="36">
        <v>43</v>
      </c>
      <c r="G1796" s="36" t="str" cm="1">
        <f t="array" ref="G1796">_xlfn.IFS(AND(F1796&gt;8,F1796&lt;=27),"Geração Z",AND(F1796&gt;27,F1796&lt;=43),"Millennials",AND(F1796&gt;43,F1796&lt;=59),"Geração X",F1796&gt;59,"Baby Boomers")</f>
        <v>Millennials</v>
      </c>
      <c r="H1796" s="36" t="s">
        <v>5</v>
      </c>
      <c r="I1796" s="36" t="s">
        <v>48</v>
      </c>
      <c r="J1796" s="36" t="s">
        <v>7</v>
      </c>
      <c r="K1796" s="36" t="s">
        <v>23</v>
      </c>
      <c r="L1796" s="36" t="s">
        <v>13</v>
      </c>
      <c r="M1796" s="36">
        <v>0</v>
      </c>
      <c r="N1796" s="36" t="str">
        <f t="shared" si="55"/>
        <v>Others</v>
      </c>
      <c r="O1796" s="36">
        <v>435.6</v>
      </c>
      <c r="P1796" s="37"/>
      <c r="Q1796" s="43"/>
      <c r="R1796" s="37"/>
      <c r="S1796" s="38"/>
      <c r="T1796" s="45">
        <v>44220</v>
      </c>
      <c r="U1796" s="36">
        <v>153406</v>
      </c>
      <c r="V1796" s="36" t="s">
        <v>4</v>
      </c>
      <c r="W1796" s="36">
        <v>29</v>
      </c>
      <c r="X1796" s="36" t="str" cm="1">
        <f t="array" ref="X1796">_xlfn.IFS(AND(W1796&gt;8,W1796&lt;=27),"Geração Z",AND(W1796&gt;27,W1796&lt;=43),"Millennials",AND(W1796&gt;43,W1796&lt;=59),"Geração X",W1796&gt;59,"Baby Boomers")</f>
        <v>Millennials</v>
      </c>
      <c r="Y1796" s="36" t="s">
        <v>14</v>
      </c>
      <c r="Z1796" s="36" t="s">
        <v>40</v>
      </c>
      <c r="AA1796" s="36" t="s">
        <v>7</v>
      </c>
      <c r="AB1796" s="36" t="s">
        <v>142</v>
      </c>
      <c r="AC1796" s="36" t="s">
        <v>13</v>
      </c>
      <c r="AD1796" s="36">
        <v>1</v>
      </c>
      <c r="AE1796" s="35" t="str">
        <f t="shared" ref="AE1796:AE1859" si="56">IF(AD1796=1,"Referal Link","Others")</f>
        <v>Referal Link</v>
      </c>
      <c r="AF1796" s="36">
        <v>1728.28</v>
      </c>
      <c r="AG1796"/>
      <c r="AH1796"/>
    </row>
    <row r="1797" spans="1:34" ht="15.75" customHeight="1" x14ac:dyDescent="0.25">
      <c r="A1797"/>
      <c r="B1797"/>
      <c r="C1797" s="1">
        <v>44130</v>
      </c>
      <c r="D1797" s="2">
        <v>153174</v>
      </c>
      <c r="E1797" s="2" t="s">
        <v>10</v>
      </c>
      <c r="F1797" s="2">
        <v>75</v>
      </c>
      <c r="G1797" s="2" t="str" cm="1">
        <f t="array" ref="G1797">_xlfn.IFS(AND(F1797&gt;8,F1797&lt;=27),"Geração Z",AND(F1797&gt;27,F1797&lt;=43),"Millennials",AND(F1797&gt;43,F1797&lt;=59),"Geração X",F1797&gt;59,"Baby Boomers")</f>
        <v>Baby Boomers</v>
      </c>
      <c r="H1797" s="2" t="s">
        <v>5</v>
      </c>
      <c r="I1797" s="2" t="s">
        <v>37</v>
      </c>
      <c r="J1797" s="2" t="s">
        <v>29</v>
      </c>
      <c r="K1797" s="2" t="s">
        <v>23</v>
      </c>
      <c r="L1797" s="2" t="s">
        <v>17</v>
      </c>
      <c r="M1797" s="2">
        <v>0</v>
      </c>
      <c r="N1797" s="2" t="str">
        <f t="shared" ref="N1797:N1860" si="57">IF(M1797=1,"Referal Link","Others")</f>
        <v>Others</v>
      </c>
      <c r="O1797" s="2">
        <v>2922.89</v>
      </c>
      <c r="P1797" s="37"/>
      <c r="Q1797" s="43"/>
      <c r="R1797" s="37"/>
      <c r="S1797" s="38"/>
      <c r="T1797" s="46">
        <v>44221</v>
      </c>
      <c r="U1797" s="2">
        <v>153407</v>
      </c>
      <c r="V1797" s="2" t="s">
        <v>10</v>
      </c>
      <c r="W1797" s="2">
        <v>62</v>
      </c>
      <c r="X1797" s="2" t="str" cm="1">
        <f t="array" ref="X1797">_xlfn.IFS(AND(W1797&gt;8,W1797&lt;=27),"Geração Z",AND(W1797&gt;27,W1797&lt;=43),"Millennials",AND(W1797&gt;43,W1797&lt;=59),"Geração X",W1797&gt;59,"Baby Boomers")</f>
        <v>Baby Boomers</v>
      </c>
      <c r="Y1797" s="2" t="s">
        <v>14</v>
      </c>
      <c r="Z1797" s="2" t="s">
        <v>58</v>
      </c>
      <c r="AA1797" s="2" t="s">
        <v>7</v>
      </c>
      <c r="AB1797" s="2" t="s">
        <v>23</v>
      </c>
      <c r="AC1797" s="2" t="s">
        <v>17</v>
      </c>
      <c r="AD1797" s="2">
        <v>1</v>
      </c>
      <c r="AE1797" s="1" t="str">
        <f t="shared" si="56"/>
        <v>Referal Link</v>
      </c>
      <c r="AF1797" s="2">
        <v>1972.9</v>
      </c>
      <c r="AG1797"/>
      <c r="AH1797"/>
    </row>
    <row r="1798" spans="1:34" ht="15.75" customHeight="1" x14ac:dyDescent="0.25">
      <c r="A1798"/>
      <c r="B1798"/>
      <c r="C1798" s="35">
        <v>44130</v>
      </c>
      <c r="D1798" s="36">
        <v>153175</v>
      </c>
      <c r="E1798" s="36" t="s">
        <v>4</v>
      </c>
      <c r="F1798" s="36">
        <v>19</v>
      </c>
      <c r="G1798" s="36" t="str" cm="1">
        <f t="array" ref="G1798">_xlfn.IFS(AND(F1798&gt;8,F1798&lt;=27),"Geração Z",AND(F1798&gt;27,F1798&lt;=43),"Millennials",AND(F1798&gt;43,F1798&lt;=59),"Geração X",F1798&gt;59,"Baby Boomers")</f>
        <v>Geração Z</v>
      </c>
      <c r="H1798" s="36" t="s">
        <v>14</v>
      </c>
      <c r="I1798" s="36" t="s">
        <v>64</v>
      </c>
      <c r="J1798" s="36" t="s">
        <v>7</v>
      </c>
      <c r="K1798" s="36" t="s">
        <v>23</v>
      </c>
      <c r="L1798" s="36" t="s">
        <v>9</v>
      </c>
      <c r="M1798" s="36">
        <v>1</v>
      </c>
      <c r="N1798" s="36" t="str">
        <f t="shared" si="57"/>
        <v>Referal Link</v>
      </c>
      <c r="O1798" s="36">
        <v>538.1</v>
      </c>
      <c r="P1798" s="37"/>
      <c r="Q1798" s="43"/>
      <c r="R1798" s="37"/>
      <c r="S1798" s="38"/>
      <c r="T1798" s="45">
        <v>44221</v>
      </c>
      <c r="U1798" s="36">
        <v>153408</v>
      </c>
      <c r="V1798" s="36" t="s">
        <v>4</v>
      </c>
      <c r="W1798" s="36">
        <v>59</v>
      </c>
      <c r="X1798" s="36" t="str" cm="1">
        <f t="array" ref="X1798">_xlfn.IFS(AND(W1798&gt;8,W1798&lt;=27),"Geração Z",AND(W1798&gt;27,W1798&lt;=43),"Millennials",AND(W1798&gt;43,W1798&lt;=59),"Geração X",W1798&gt;59,"Baby Boomers")</f>
        <v>Geração X</v>
      </c>
      <c r="Y1798" s="36" t="s">
        <v>5</v>
      </c>
      <c r="Z1798" s="36" t="s">
        <v>45</v>
      </c>
      <c r="AA1798" s="36" t="s">
        <v>20</v>
      </c>
      <c r="AB1798" s="36" t="s">
        <v>23</v>
      </c>
      <c r="AC1798" s="36" t="s">
        <v>9</v>
      </c>
      <c r="AD1798" s="36">
        <v>1</v>
      </c>
      <c r="AE1798" s="35" t="str">
        <f t="shared" si="56"/>
        <v>Referal Link</v>
      </c>
      <c r="AF1798" s="36">
        <v>2743.95</v>
      </c>
      <c r="AG1798"/>
      <c r="AH1798"/>
    </row>
    <row r="1799" spans="1:34" ht="15.75" customHeight="1" x14ac:dyDescent="0.25">
      <c r="A1799"/>
      <c r="B1799"/>
      <c r="C1799" s="1">
        <v>44131</v>
      </c>
      <c r="D1799" s="2">
        <v>153180</v>
      </c>
      <c r="E1799" s="2" t="s">
        <v>10</v>
      </c>
      <c r="F1799" s="2">
        <v>42</v>
      </c>
      <c r="G1799" s="2" t="str" cm="1">
        <f t="array" ref="G1799">_xlfn.IFS(AND(F1799&gt;8,F1799&lt;=27),"Geração Z",AND(F1799&gt;27,F1799&lt;=43),"Millennials",AND(F1799&gt;43,F1799&lt;=59),"Geração X",F1799&gt;59,"Baby Boomers")</f>
        <v>Millennials</v>
      </c>
      <c r="H1799" s="2" t="s">
        <v>14</v>
      </c>
      <c r="I1799" s="2" t="s">
        <v>48</v>
      </c>
      <c r="J1799" s="2" t="s">
        <v>34</v>
      </c>
      <c r="K1799" s="2" t="s">
        <v>143</v>
      </c>
      <c r="L1799" s="2" t="s">
        <v>13</v>
      </c>
      <c r="M1799" s="2">
        <v>1</v>
      </c>
      <c r="N1799" s="2" t="str">
        <f t="shared" si="57"/>
        <v>Referal Link</v>
      </c>
      <c r="O1799" s="2">
        <v>190.93</v>
      </c>
      <c r="P1799" s="37"/>
      <c r="Q1799" s="43"/>
      <c r="R1799" s="37"/>
      <c r="S1799" s="38"/>
      <c r="T1799" s="46">
        <v>44221</v>
      </c>
      <c r="U1799" s="2">
        <v>153409</v>
      </c>
      <c r="V1799" s="2" t="s">
        <v>10</v>
      </c>
      <c r="W1799" s="2">
        <v>76</v>
      </c>
      <c r="X1799" s="2" t="str" cm="1">
        <f t="array" ref="X1799">_xlfn.IFS(AND(W1799&gt;8,W1799&lt;=27),"Geração Z",AND(W1799&gt;27,W1799&lt;=43),"Millennials",AND(W1799&gt;43,W1799&lt;=59),"Geração X",W1799&gt;59,"Baby Boomers")</f>
        <v>Baby Boomers</v>
      </c>
      <c r="Y1799" s="2" t="s">
        <v>5</v>
      </c>
      <c r="Z1799" s="2" t="s">
        <v>55</v>
      </c>
      <c r="AA1799" s="2" t="s">
        <v>27</v>
      </c>
      <c r="AB1799" s="2" t="s">
        <v>8</v>
      </c>
      <c r="AC1799" s="2" t="s">
        <v>17</v>
      </c>
      <c r="AD1799" s="2">
        <v>0</v>
      </c>
      <c r="AE1799" s="1" t="str">
        <f t="shared" si="56"/>
        <v>Others</v>
      </c>
      <c r="AF1799" s="2">
        <v>2642.85</v>
      </c>
      <c r="AG1799"/>
      <c r="AH1799"/>
    </row>
    <row r="1800" spans="1:34" ht="15.75" customHeight="1" x14ac:dyDescent="0.25">
      <c r="A1800"/>
      <c r="B1800"/>
      <c r="C1800" s="35">
        <v>44131</v>
      </c>
      <c r="D1800" s="36">
        <v>153176</v>
      </c>
      <c r="E1800" s="36" t="s">
        <v>4</v>
      </c>
      <c r="F1800" s="36">
        <v>34</v>
      </c>
      <c r="G1800" s="36" t="str" cm="1">
        <f t="array" ref="G1800">_xlfn.IFS(AND(F1800&gt;8,F1800&lt;=27),"Geração Z",AND(F1800&gt;27,F1800&lt;=43),"Millennials",AND(F1800&gt;43,F1800&lt;=59),"Geração X",F1800&gt;59,"Baby Boomers")</f>
        <v>Millennials</v>
      </c>
      <c r="H1800" s="36" t="s">
        <v>5</v>
      </c>
      <c r="I1800" s="36" t="s">
        <v>60</v>
      </c>
      <c r="J1800" s="36" t="s">
        <v>20</v>
      </c>
      <c r="K1800" s="36" t="s">
        <v>142</v>
      </c>
      <c r="L1800" s="36" t="s">
        <v>9</v>
      </c>
      <c r="M1800" s="36">
        <v>1</v>
      </c>
      <c r="N1800" s="36" t="str">
        <f t="shared" si="57"/>
        <v>Referal Link</v>
      </c>
      <c r="O1800" s="36">
        <v>361.86</v>
      </c>
      <c r="P1800" s="37"/>
      <c r="Q1800" s="43"/>
      <c r="R1800" s="37"/>
      <c r="S1800" s="38"/>
      <c r="T1800" s="45">
        <v>44221</v>
      </c>
      <c r="U1800" s="36">
        <v>153410</v>
      </c>
      <c r="V1800" s="36" t="s">
        <v>10</v>
      </c>
      <c r="W1800" s="36">
        <v>62</v>
      </c>
      <c r="X1800" s="36" t="str" cm="1">
        <f t="array" ref="X1800">_xlfn.IFS(AND(W1800&gt;8,W1800&lt;=27),"Geração Z",AND(W1800&gt;27,W1800&lt;=43),"Millennials",AND(W1800&gt;43,W1800&lt;=59),"Geração X",W1800&gt;59,"Baby Boomers")</f>
        <v>Baby Boomers</v>
      </c>
      <c r="Y1800" s="36" t="s">
        <v>14</v>
      </c>
      <c r="Z1800" s="36" t="s">
        <v>60</v>
      </c>
      <c r="AA1800" s="36" t="s">
        <v>29</v>
      </c>
      <c r="AB1800" s="36" t="s">
        <v>23</v>
      </c>
      <c r="AC1800" s="36" t="s">
        <v>9</v>
      </c>
      <c r="AD1800" s="36">
        <v>1</v>
      </c>
      <c r="AE1800" s="35" t="str">
        <f t="shared" si="56"/>
        <v>Referal Link</v>
      </c>
      <c r="AF1800" s="36">
        <v>197.81</v>
      </c>
      <c r="AG1800"/>
      <c r="AH1800"/>
    </row>
    <row r="1801" spans="1:34" ht="15.75" customHeight="1" x14ac:dyDescent="0.25">
      <c r="A1801"/>
      <c r="B1801"/>
      <c r="C1801" s="1">
        <v>44131</v>
      </c>
      <c r="D1801" s="2">
        <v>153178</v>
      </c>
      <c r="E1801" s="2" t="s">
        <v>4</v>
      </c>
      <c r="F1801" s="2">
        <v>47</v>
      </c>
      <c r="G1801" s="2" t="str" cm="1">
        <f t="array" ref="G1801">_xlfn.IFS(AND(F1801&gt;8,F1801&lt;=27),"Geração Z",AND(F1801&gt;27,F1801&lt;=43),"Millennials",AND(F1801&gt;43,F1801&lt;=59),"Geração X",F1801&gt;59,"Baby Boomers")</f>
        <v>Geração X</v>
      </c>
      <c r="H1801" s="2" t="s">
        <v>5</v>
      </c>
      <c r="I1801" s="2" t="s">
        <v>48</v>
      </c>
      <c r="J1801" s="2" t="s">
        <v>7</v>
      </c>
      <c r="K1801" s="2" t="s">
        <v>143</v>
      </c>
      <c r="L1801" s="2" t="s">
        <v>17</v>
      </c>
      <c r="M1801" s="2">
        <v>0</v>
      </c>
      <c r="N1801" s="2" t="str">
        <f t="shared" si="57"/>
        <v>Others</v>
      </c>
      <c r="O1801" s="2">
        <v>613.13</v>
      </c>
      <c r="P1801" s="37"/>
      <c r="Q1801" s="43"/>
      <c r="R1801" s="37"/>
      <c r="S1801" s="38"/>
      <c r="T1801" s="46">
        <v>44221</v>
      </c>
      <c r="U1801" s="2">
        <v>153411</v>
      </c>
      <c r="V1801" s="2" t="s">
        <v>4</v>
      </c>
      <c r="W1801" s="2">
        <v>66</v>
      </c>
      <c r="X1801" s="2" t="str" cm="1">
        <f t="array" ref="X1801">_xlfn.IFS(AND(W1801&gt;8,W1801&lt;=27),"Geração Z",AND(W1801&gt;27,W1801&lt;=43),"Millennials",AND(W1801&gt;43,W1801&lt;=59),"Geração X",W1801&gt;59,"Baby Boomers")</f>
        <v>Baby Boomers</v>
      </c>
      <c r="Y1801" s="2" t="s">
        <v>5</v>
      </c>
      <c r="Z1801" s="2" t="s">
        <v>40</v>
      </c>
      <c r="AA1801" s="2" t="s">
        <v>20</v>
      </c>
      <c r="AB1801" s="2" t="s">
        <v>143</v>
      </c>
      <c r="AC1801" s="2" t="s">
        <v>9</v>
      </c>
      <c r="AD1801" s="2">
        <v>1</v>
      </c>
      <c r="AE1801" s="1" t="str">
        <f t="shared" si="56"/>
        <v>Referal Link</v>
      </c>
      <c r="AF1801" s="2">
        <v>2789.52</v>
      </c>
      <c r="AG1801"/>
      <c r="AH1801"/>
    </row>
    <row r="1802" spans="1:34" ht="15.75" customHeight="1" x14ac:dyDescent="0.25">
      <c r="A1802"/>
      <c r="B1802"/>
      <c r="C1802" s="35">
        <v>44131</v>
      </c>
      <c r="D1802" s="36">
        <v>153177</v>
      </c>
      <c r="E1802" s="36" t="s">
        <v>10</v>
      </c>
      <c r="F1802" s="36">
        <v>44</v>
      </c>
      <c r="G1802" s="36" t="str" cm="1">
        <f t="array" ref="G1802">_xlfn.IFS(AND(F1802&gt;8,F1802&lt;=27),"Geração Z",AND(F1802&gt;27,F1802&lt;=43),"Millennials",AND(F1802&gt;43,F1802&lt;=59),"Geração X",F1802&gt;59,"Baby Boomers")</f>
        <v>Geração X</v>
      </c>
      <c r="H1802" s="36" t="s">
        <v>5</v>
      </c>
      <c r="I1802" s="36" t="s">
        <v>44</v>
      </c>
      <c r="J1802" s="36" t="s">
        <v>29</v>
      </c>
      <c r="K1802" s="36" t="s">
        <v>142</v>
      </c>
      <c r="L1802" s="36" t="s">
        <v>13</v>
      </c>
      <c r="M1802" s="36">
        <v>1</v>
      </c>
      <c r="N1802" s="36" t="str">
        <f t="shared" si="57"/>
        <v>Referal Link</v>
      </c>
      <c r="O1802" s="36">
        <v>242.61</v>
      </c>
      <c r="P1802" s="37"/>
      <c r="Q1802" s="43"/>
      <c r="R1802" s="37"/>
      <c r="S1802" s="38"/>
      <c r="T1802" s="45">
        <v>44222</v>
      </c>
      <c r="U1802" s="36">
        <v>153412</v>
      </c>
      <c r="V1802" s="36" t="s">
        <v>10</v>
      </c>
      <c r="W1802" s="36">
        <v>78</v>
      </c>
      <c r="X1802" s="36" t="str" cm="1">
        <f t="array" ref="X1802">_xlfn.IFS(AND(W1802&gt;8,W1802&lt;=27),"Geração Z",AND(W1802&gt;27,W1802&lt;=43),"Millennials",AND(W1802&gt;43,W1802&lt;=59),"Geração X",W1802&gt;59,"Baby Boomers")</f>
        <v>Baby Boomers</v>
      </c>
      <c r="Y1802" s="36" t="s">
        <v>14</v>
      </c>
      <c r="Z1802" s="36" t="s">
        <v>44</v>
      </c>
      <c r="AA1802" s="36" t="s">
        <v>27</v>
      </c>
      <c r="AB1802" s="36" t="s">
        <v>142</v>
      </c>
      <c r="AC1802" s="36" t="s">
        <v>13</v>
      </c>
      <c r="AD1802" s="36">
        <v>1</v>
      </c>
      <c r="AE1802" s="35" t="str">
        <f t="shared" si="56"/>
        <v>Referal Link</v>
      </c>
      <c r="AF1802" s="36">
        <v>582.83000000000004</v>
      </c>
      <c r="AG1802"/>
      <c r="AH1802"/>
    </row>
    <row r="1803" spans="1:34" ht="15.75" customHeight="1" x14ac:dyDescent="0.25">
      <c r="A1803"/>
      <c r="B1803"/>
      <c r="C1803" s="1">
        <v>44132</v>
      </c>
      <c r="D1803" s="2">
        <v>153181</v>
      </c>
      <c r="E1803" s="2" t="s">
        <v>4</v>
      </c>
      <c r="F1803" s="2">
        <v>66</v>
      </c>
      <c r="G1803" s="2" t="str" cm="1">
        <f t="array" ref="G1803">_xlfn.IFS(AND(F1803&gt;8,F1803&lt;=27),"Geração Z",AND(F1803&gt;27,F1803&lt;=43),"Millennials",AND(F1803&gt;43,F1803&lt;=59),"Geração X",F1803&gt;59,"Baby Boomers")</f>
        <v>Baby Boomers</v>
      </c>
      <c r="H1803" s="2" t="s">
        <v>14</v>
      </c>
      <c r="I1803" s="2" t="s">
        <v>68</v>
      </c>
      <c r="J1803" s="2" t="s">
        <v>7</v>
      </c>
      <c r="K1803" s="2" t="s">
        <v>8</v>
      </c>
      <c r="L1803" s="2" t="s">
        <v>17</v>
      </c>
      <c r="M1803" s="2">
        <v>1</v>
      </c>
      <c r="N1803" s="2" t="str">
        <f t="shared" si="57"/>
        <v>Referal Link</v>
      </c>
      <c r="O1803" s="2">
        <v>783.81</v>
      </c>
      <c r="P1803" s="37"/>
      <c r="Q1803" s="43"/>
      <c r="R1803" s="37"/>
      <c r="S1803" s="38"/>
      <c r="T1803" s="46">
        <v>44223</v>
      </c>
      <c r="U1803" s="2">
        <v>153413</v>
      </c>
      <c r="V1803" s="2" t="s">
        <v>10</v>
      </c>
      <c r="W1803" s="2">
        <v>71</v>
      </c>
      <c r="X1803" s="2" t="str" cm="1">
        <f t="array" ref="X1803">_xlfn.IFS(AND(W1803&gt;8,W1803&lt;=27),"Geração Z",AND(W1803&gt;27,W1803&lt;=43),"Millennials",AND(W1803&gt;43,W1803&lt;=59),"Geração X",W1803&gt;59,"Baby Boomers")</f>
        <v>Baby Boomers</v>
      </c>
      <c r="Y1803" s="2" t="s">
        <v>5</v>
      </c>
      <c r="Z1803" s="2" t="s">
        <v>66</v>
      </c>
      <c r="AA1803" s="2" t="s">
        <v>29</v>
      </c>
      <c r="AB1803" s="2" t="s">
        <v>142</v>
      </c>
      <c r="AC1803" s="2" t="s">
        <v>9</v>
      </c>
      <c r="AD1803" s="2">
        <v>1</v>
      </c>
      <c r="AE1803" s="1" t="str">
        <f t="shared" si="56"/>
        <v>Referal Link</v>
      </c>
      <c r="AF1803" s="2">
        <v>1043.77</v>
      </c>
      <c r="AG1803"/>
      <c r="AH1803"/>
    </row>
    <row r="1804" spans="1:34" ht="15.75" customHeight="1" x14ac:dyDescent="0.25">
      <c r="A1804"/>
      <c r="B1804"/>
      <c r="C1804" s="35">
        <v>44134</v>
      </c>
      <c r="D1804" s="36">
        <v>153182</v>
      </c>
      <c r="E1804" s="36" t="s">
        <v>4</v>
      </c>
      <c r="F1804" s="36">
        <v>22</v>
      </c>
      <c r="G1804" s="36" t="str" cm="1">
        <f t="array" ref="G1804">_xlfn.IFS(AND(F1804&gt;8,F1804&lt;=27),"Geração Z",AND(F1804&gt;27,F1804&lt;=43),"Millennials",AND(F1804&gt;43,F1804&lt;=59),"Geração X",F1804&gt;59,"Baby Boomers")</f>
        <v>Geração Z</v>
      </c>
      <c r="H1804" s="36" t="s">
        <v>14</v>
      </c>
      <c r="I1804" s="36" t="s">
        <v>54</v>
      </c>
      <c r="J1804" s="36" t="s">
        <v>27</v>
      </c>
      <c r="K1804" s="36" t="s">
        <v>23</v>
      </c>
      <c r="L1804" s="36" t="s">
        <v>9</v>
      </c>
      <c r="M1804" s="36">
        <v>1</v>
      </c>
      <c r="N1804" s="36" t="str">
        <f t="shared" si="57"/>
        <v>Referal Link</v>
      </c>
      <c r="O1804" s="36">
        <v>1682.07</v>
      </c>
      <c r="P1804" s="37"/>
      <c r="Q1804" s="43"/>
      <c r="R1804" s="37"/>
      <c r="S1804" s="38"/>
      <c r="T1804" s="45">
        <v>44223</v>
      </c>
      <c r="U1804" s="36">
        <v>153414</v>
      </c>
      <c r="V1804" s="36" t="s">
        <v>4</v>
      </c>
      <c r="W1804" s="36">
        <v>57</v>
      </c>
      <c r="X1804" s="36" t="str" cm="1">
        <f t="array" ref="X1804">_xlfn.IFS(AND(W1804&gt;8,W1804&lt;=27),"Geração Z",AND(W1804&gt;27,W1804&lt;=43),"Millennials",AND(W1804&gt;43,W1804&lt;=59),"Geração X",W1804&gt;59,"Baby Boomers")</f>
        <v>Geração X</v>
      </c>
      <c r="Y1804" s="36" t="s">
        <v>5</v>
      </c>
      <c r="Z1804" s="36" t="s">
        <v>45</v>
      </c>
      <c r="AA1804" s="36" t="s">
        <v>27</v>
      </c>
      <c r="AB1804" s="36" t="s">
        <v>143</v>
      </c>
      <c r="AC1804" s="36" t="s">
        <v>17</v>
      </c>
      <c r="AD1804" s="36">
        <v>1</v>
      </c>
      <c r="AE1804" s="35" t="str">
        <f t="shared" si="56"/>
        <v>Referal Link</v>
      </c>
      <c r="AF1804" s="36">
        <v>1361.9</v>
      </c>
      <c r="AG1804"/>
      <c r="AH1804"/>
    </row>
    <row r="1805" spans="1:34" ht="15.75" customHeight="1" x14ac:dyDescent="0.25">
      <c r="A1805"/>
      <c r="B1805"/>
      <c r="C1805" s="1">
        <v>44134</v>
      </c>
      <c r="D1805" s="2">
        <v>153183</v>
      </c>
      <c r="E1805" s="2" t="s">
        <v>4</v>
      </c>
      <c r="F1805" s="2">
        <v>46</v>
      </c>
      <c r="G1805" s="2" t="str" cm="1">
        <f t="array" ref="G1805">_xlfn.IFS(AND(F1805&gt;8,F1805&lt;=27),"Geração Z",AND(F1805&gt;27,F1805&lt;=43),"Millennials",AND(F1805&gt;43,F1805&lt;=59),"Geração X",F1805&gt;59,"Baby Boomers")</f>
        <v>Geração X</v>
      </c>
      <c r="H1805" s="2" t="s">
        <v>14</v>
      </c>
      <c r="I1805" s="2" t="s">
        <v>21</v>
      </c>
      <c r="J1805" s="2" t="s">
        <v>7</v>
      </c>
      <c r="K1805" s="2" t="s">
        <v>23</v>
      </c>
      <c r="L1805" s="2" t="s">
        <v>17</v>
      </c>
      <c r="M1805" s="2">
        <v>1</v>
      </c>
      <c r="N1805" s="2" t="str">
        <f t="shared" si="57"/>
        <v>Referal Link</v>
      </c>
      <c r="O1805" s="2">
        <v>2714.1</v>
      </c>
      <c r="P1805" s="37"/>
      <c r="Q1805" s="43"/>
      <c r="R1805" s="37"/>
      <c r="S1805" s="38"/>
      <c r="T1805" s="46">
        <v>44224</v>
      </c>
      <c r="U1805" s="2">
        <v>153415</v>
      </c>
      <c r="V1805" s="2" t="s">
        <v>4</v>
      </c>
      <c r="W1805" s="2">
        <v>55</v>
      </c>
      <c r="X1805" s="2" t="str" cm="1">
        <f t="array" ref="X1805">_xlfn.IFS(AND(W1805&gt;8,W1805&lt;=27),"Geração Z",AND(W1805&gt;27,W1805&lt;=43),"Millennials",AND(W1805&gt;43,W1805&lt;=59),"Geração X",W1805&gt;59,"Baby Boomers")</f>
        <v>Geração X</v>
      </c>
      <c r="Y1805" s="2" t="s">
        <v>5</v>
      </c>
      <c r="Z1805" s="2" t="s">
        <v>52</v>
      </c>
      <c r="AA1805" s="2" t="s">
        <v>7</v>
      </c>
      <c r="AB1805" s="2" t="s">
        <v>142</v>
      </c>
      <c r="AC1805" s="2" t="s">
        <v>17</v>
      </c>
      <c r="AD1805" s="2">
        <v>0</v>
      </c>
      <c r="AE1805" s="1" t="str">
        <f t="shared" si="56"/>
        <v>Others</v>
      </c>
      <c r="AF1805" s="2">
        <v>1322.29</v>
      </c>
      <c r="AG1805"/>
      <c r="AH1805"/>
    </row>
    <row r="1806" spans="1:34" ht="15.75" customHeight="1" x14ac:dyDescent="0.25">
      <c r="A1806"/>
      <c r="B1806"/>
      <c r="C1806" s="35">
        <v>44134</v>
      </c>
      <c r="D1806" s="36">
        <v>153184</v>
      </c>
      <c r="E1806" s="36" t="s">
        <v>10</v>
      </c>
      <c r="F1806" s="36">
        <v>54</v>
      </c>
      <c r="G1806" s="36" t="str" cm="1">
        <f t="array" ref="G1806">_xlfn.IFS(AND(F1806&gt;8,F1806&lt;=27),"Geração Z",AND(F1806&gt;27,F1806&lt;=43),"Millennials",AND(F1806&gt;43,F1806&lt;=59),"Geração X",F1806&gt;59,"Baby Boomers")</f>
        <v>Geração X</v>
      </c>
      <c r="H1806" s="36" t="s">
        <v>14</v>
      </c>
      <c r="I1806" s="36" t="s">
        <v>37</v>
      </c>
      <c r="J1806" s="36" t="s">
        <v>7</v>
      </c>
      <c r="K1806" s="36" t="s">
        <v>23</v>
      </c>
      <c r="L1806" s="36" t="s">
        <v>17</v>
      </c>
      <c r="M1806" s="36">
        <v>1</v>
      </c>
      <c r="N1806" s="36" t="str">
        <f t="shared" si="57"/>
        <v>Referal Link</v>
      </c>
      <c r="O1806" s="36">
        <v>1545.32</v>
      </c>
      <c r="P1806" s="37"/>
      <c r="Q1806" s="43"/>
      <c r="R1806" s="37"/>
      <c r="S1806" s="38"/>
      <c r="T1806" s="45">
        <v>44224</v>
      </c>
      <c r="U1806" s="36">
        <v>153416</v>
      </c>
      <c r="V1806" s="36" t="s">
        <v>10</v>
      </c>
      <c r="W1806" s="36">
        <v>45</v>
      </c>
      <c r="X1806" s="36" t="str" cm="1">
        <f t="array" ref="X1806">_xlfn.IFS(AND(W1806&gt;8,W1806&lt;=27),"Geração Z",AND(W1806&gt;27,W1806&lt;=43),"Millennials",AND(W1806&gt;43,W1806&lt;=59),"Geração X",W1806&gt;59,"Baby Boomers")</f>
        <v>Geração X</v>
      </c>
      <c r="Y1806" s="36" t="s">
        <v>14</v>
      </c>
      <c r="Z1806" s="36" t="s">
        <v>28</v>
      </c>
      <c r="AA1806" s="36" t="s">
        <v>7</v>
      </c>
      <c r="AB1806" s="36" t="s">
        <v>8</v>
      </c>
      <c r="AC1806" s="36" t="s">
        <v>9</v>
      </c>
      <c r="AD1806" s="36">
        <v>1</v>
      </c>
      <c r="AE1806" s="35" t="str">
        <f t="shared" si="56"/>
        <v>Referal Link</v>
      </c>
      <c r="AF1806" s="36">
        <v>2625.81</v>
      </c>
      <c r="AG1806"/>
      <c r="AH1806"/>
    </row>
    <row r="1807" spans="1:34" ht="15.75" customHeight="1" x14ac:dyDescent="0.25">
      <c r="A1807"/>
      <c r="B1807"/>
      <c r="C1807" s="1">
        <v>44135</v>
      </c>
      <c r="D1807" s="2">
        <v>153185</v>
      </c>
      <c r="E1807" s="2" t="s">
        <v>4</v>
      </c>
      <c r="F1807" s="2">
        <v>50</v>
      </c>
      <c r="G1807" s="2" t="str" cm="1">
        <f t="array" ref="G1807">_xlfn.IFS(AND(F1807&gt;8,F1807&lt;=27),"Geração Z",AND(F1807&gt;27,F1807&lt;=43),"Millennials",AND(F1807&gt;43,F1807&lt;=59),"Geração X",F1807&gt;59,"Baby Boomers")</f>
        <v>Geração X</v>
      </c>
      <c r="H1807" s="2" t="s">
        <v>14</v>
      </c>
      <c r="I1807" s="2" t="s">
        <v>60</v>
      </c>
      <c r="J1807" s="2" t="s">
        <v>7</v>
      </c>
      <c r="K1807" s="2" t="s">
        <v>142</v>
      </c>
      <c r="L1807" s="2" t="s">
        <v>13</v>
      </c>
      <c r="M1807" s="2">
        <v>1</v>
      </c>
      <c r="N1807" s="2" t="str">
        <f t="shared" si="57"/>
        <v>Referal Link</v>
      </c>
      <c r="O1807" s="2">
        <v>541.23</v>
      </c>
      <c r="P1807" s="37"/>
      <c r="Q1807" s="43"/>
      <c r="R1807" s="37"/>
      <c r="S1807" s="38"/>
      <c r="T1807" s="46">
        <v>44225</v>
      </c>
      <c r="U1807" s="2">
        <v>153417</v>
      </c>
      <c r="V1807" s="2" t="s">
        <v>10</v>
      </c>
      <c r="W1807" s="2">
        <v>26</v>
      </c>
      <c r="X1807" s="2" t="str" cm="1">
        <f t="array" ref="X1807">_xlfn.IFS(AND(W1807&gt;8,W1807&lt;=27),"Geração Z",AND(W1807&gt;27,W1807&lt;=43),"Millennials",AND(W1807&gt;43,W1807&lt;=59),"Geração X",W1807&gt;59,"Baby Boomers")</f>
        <v>Geração Z</v>
      </c>
      <c r="Y1807" s="2" t="s">
        <v>5</v>
      </c>
      <c r="Z1807" s="2" t="s">
        <v>60</v>
      </c>
      <c r="AA1807" s="2" t="s">
        <v>7</v>
      </c>
      <c r="AB1807" s="2" t="s">
        <v>23</v>
      </c>
      <c r="AC1807" s="2" t="s">
        <v>9</v>
      </c>
      <c r="AD1807" s="2">
        <v>1</v>
      </c>
      <c r="AE1807" s="1" t="str">
        <f t="shared" si="56"/>
        <v>Referal Link</v>
      </c>
      <c r="AF1807" s="2">
        <v>411.3</v>
      </c>
      <c r="AG1807"/>
      <c r="AH1807"/>
    </row>
    <row r="1808" spans="1:34" ht="15.75" customHeight="1" x14ac:dyDescent="0.25">
      <c r="A1808"/>
      <c r="B1808"/>
      <c r="C1808" s="35">
        <v>44135</v>
      </c>
      <c r="D1808" s="36">
        <v>153186</v>
      </c>
      <c r="E1808" s="36" t="s">
        <v>10</v>
      </c>
      <c r="F1808" s="36">
        <v>55</v>
      </c>
      <c r="G1808" s="36" t="str" cm="1">
        <f t="array" ref="G1808">_xlfn.IFS(AND(F1808&gt;8,F1808&lt;=27),"Geração Z",AND(F1808&gt;27,F1808&lt;=43),"Millennials",AND(F1808&gt;43,F1808&lt;=59),"Geração X",F1808&gt;59,"Baby Boomers")</f>
        <v>Geração X</v>
      </c>
      <c r="H1808" s="36" t="s">
        <v>5</v>
      </c>
      <c r="I1808" s="36" t="s">
        <v>38</v>
      </c>
      <c r="J1808" s="36" t="s">
        <v>7</v>
      </c>
      <c r="K1808" s="36" t="s">
        <v>23</v>
      </c>
      <c r="L1808" s="36" t="s">
        <v>17</v>
      </c>
      <c r="M1808" s="36">
        <v>1</v>
      </c>
      <c r="N1808" s="36" t="str">
        <f t="shared" si="57"/>
        <v>Referal Link</v>
      </c>
      <c r="O1808" s="36">
        <v>1015.84</v>
      </c>
      <c r="P1808" s="37"/>
      <c r="Q1808" s="43"/>
      <c r="R1808" s="37"/>
      <c r="S1808" s="38"/>
      <c r="T1808" s="45">
        <v>44226</v>
      </c>
      <c r="U1808" s="36">
        <v>153418</v>
      </c>
      <c r="V1808" s="36" t="s">
        <v>10</v>
      </c>
      <c r="W1808" s="36">
        <v>38</v>
      </c>
      <c r="X1808" s="36" t="str" cm="1">
        <f t="array" ref="X1808">_xlfn.IFS(AND(W1808&gt;8,W1808&lt;=27),"Geração Z",AND(W1808&gt;27,W1808&lt;=43),"Millennials",AND(W1808&gt;43,W1808&lt;=59),"Geração X",W1808&gt;59,"Baby Boomers")</f>
        <v>Millennials</v>
      </c>
      <c r="Y1808" s="36" t="s">
        <v>5</v>
      </c>
      <c r="Z1808" s="36" t="s">
        <v>44</v>
      </c>
      <c r="AA1808" s="36" t="s">
        <v>27</v>
      </c>
      <c r="AB1808" s="36" t="s">
        <v>142</v>
      </c>
      <c r="AC1808" s="36" t="s">
        <v>17</v>
      </c>
      <c r="AD1808" s="36">
        <v>1</v>
      </c>
      <c r="AE1808" s="35" t="str">
        <f t="shared" si="56"/>
        <v>Referal Link</v>
      </c>
      <c r="AF1808" s="36">
        <v>2796.49</v>
      </c>
      <c r="AG1808"/>
      <c r="AH1808"/>
    </row>
    <row r="1809" spans="1:34" ht="15.75" customHeight="1" x14ac:dyDescent="0.25">
      <c r="A1809"/>
      <c r="B1809"/>
      <c r="C1809" s="1">
        <v>44136</v>
      </c>
      <c r="D1809" s="2">
        <v>152340</v>
      </c>
      <c r="E1809" s="2" t="s">
        <v>10</v>
      </c>
      <c r="F1809" s="2">
        <v>71</v>
      </c>
      <c r="G1809" s="2" t="str" cm="1">
        <f t="array" ref="G1809">_xlfn.IFS(AND(F1809&gt;8,F1809&lt;=27),"Geração Z",AND(F1809&gt;27,F1809&lt;=43),"Millennials",AND(F1809&gt;43,F1809&lt;=59),"Geração X",F1809&gt;59,"Baby Boomers")</f>
        <v>Baby Boomers</v>
      </c>
      <c r="H1809" s="2" t="s">
        <v>5</v>
      </c>
      <c r="I1809" s="2" t="s">
        <v>41</v>
      </c>
      <c r="J1809" s="2" t="s">
        <v>34</v>
      </c>
      <c r="K1809" s="2" t="s">
        <v>8</v>
      </c>
      <c r="L1809" s="2" t="s">
        <v>17</v>
      </c>
      <c r="M1809" s="2">
        <v>1</v>
      </c>
      <c r="N1809" s="2" t="str">
        <f t="shared" si="57"/>
        <v>Referal Link</v>
      </c>
      <c r="O1809" s="2">
        <v>458.09</v>
      </c>
      <c r="P1809" s="37"/>
      <c r="Q1809" s="43"/>
      <c r="R1809" s="37"/>
      <c r="S1809" s="38"/>
      <c r="T1809" s="46">
        <v>44227</v>
      </c>
      <c r="U1809" s="2">
        <v>153419</v>
      </c>
      <c r="V1809" s="2" t="s">
        <v>4</v>
      </c>
      <c r="W1809" s="2">
        <v>78</v>
      </c>
      <c r="X1809" s="2" t="str" cm="1">
        <f t="array" ref="X1809">_xlfn.IFS(AND(W1809&gt;8,W1809&lt;=27),"Geração Z",AND(W1809&gt;27,W1809&lt;=43),"Millennials",AND(W1809&gt;43,W1809&lt;=59),"Geração X",W1809&gt;59,"Baby Boomers")</f>
        <v>Baby Boomers</v>
      </c>
      <c r="Y1809" s="2" t="s">
        <v>14</v>
      </c>
      <c r="Z1809" s="2" t="s">
        <v>63</v>
      </c>
      <c r="AA1809" s="2" t="s">
        <v>20</v>
      </c>
      <c r="AB1809" s="2" t="s">
        <v>143</v>
      </c>
      <c r="AC1809" s="2" t="s">
        <v>17</v>
      </c>
      <c r="AD1809" s="2">
        <v>1</v>
      </c>
      <c r="AE1809" s="1" t="str">
        <f t="shared" si="56"/>
        <v>Referal Link</v>
      </c>
      <c r="AF1809" s="2">
        <v>820.26</v>
      </c>
      <c r="AG1809"/>
      <c r="AH1809"/>
    </row>
    <row r="1810" spans="1:34" ht="15.75" customHeight="1" x14ac:dyDescent="0.25">
      <c r="A1810"/>
      <c r="B1810"/>
      <c r="C1810" s="35">
        <v>44136</v>
      </c>
      <c r="D1810" s="36">
        <v>152341</v>
      </c>
      <c r="E1810" s="36" t="s">
        <v>10</v>
      </c>
      <c r="F1810" s="36">
        <v>18</v>
      </c>
      <c r="G1810" s="36" t="str" cm="1">
        <f t="array" ref="G1810">_xlfn.IFS(AND(F1810&gt;8,F1810&lt;=27),"Geração Z",AND(F1810&gt;27,F1810&lt;=43),"Millennials",AND(F1810&gt;43,F1810&lt;=59),"Geração X",F1810&gt;59,"Baby Boomers")</f>
        <v>Geração Z</v>
      </c>
      <c r="H1810" s="36" t="s">
        <v>14</v>
      </c>
      <c r="I1810" s="36" t="s">
        <v>43</v>
      </c>
      <c r="J1810" s="36" t="s">
        <v>7</v>
      </c>
      <c r="K1810" s="36" t="s">
        <v>143</v>
      </c>
      <c r="L1810" s="36" t="s">
        <v>17</v>
      </c>
      <c r="M1810" s="36">
        <v>0</v>
      </c>
      <c r="N1810" s="36" t="str">
        <f t="shared" si="57"/>
        <v>Others</v>
      </c>
      <c r="O1810" s="36">
        <v>212.17</v>
      </c>
      <c r="P1810" s="37"/>
      <c r="Q1810" s="43"/>
      <c r="R1810" s="37"/>
      <c r="S1810" s="38"/>
      <c r="T1810" s="45">
        <v>44227</v>
      </c>
      <c r="U1810" s="36">
        <v>153420</v>
      </c>
      <c r="V1810" s="36" t="s">
        <v>10</v>
      </c>
      <c r="W1810" s="36">
        <v>54</v>
      </c>
      <c r="X1810" s="36" t="str" cm="1">
        <f t="array" ref="X1810">_xlfn.IFS(AND(W1810&gt;8,W1810&lt;=27),"Geração Z",AND(W1810&gt;27,W1810&lt;=43),"Millennials",AND(W1810&gt;43,W1810&lt;=59),"Geração X",W1810&gt;59,"Baby Boomers")</f>
        <v>Geração X</v>
      </c>
      <c r="Y1810" s="36" t="s">
        <v>14</v>
      </c>
      <c r="Z1810" s="36" t="s">
        <v>66</v>
      </c>
      <c r="AA1810" s="36" t="s">
        <v>7</v>
      </c>
      <c r="AB1810" s="36" t="s">
        <v>23</v>
      </c>
      <c r="AC1810" s="36" t="s">
        <v>17</v>
      </c>
      <c r="AD1810" s="36">
        <v>1</v>
      </c>
      <c r="AE1810" s="35" t="str">
        <f t="shared" si="56"/>
        <v>Referal Link</v>
      </c>
      <c r="AF1810" s="36">
        <v>943.59</v>
      </c>
      <c r="AG1810"/>
      <c r="AH1810"/>
    </row>
    <row r="1811" spans="1:34" ht="15.75" customHeight="1" x14ac:dyDescent="0.25">
      <c r="A1811"/>
      <c r="B1811"/>
      <c r="C1811" s="1">
        <v>44136</v>
      </c>
      <c r="D1811" s="2">
        <v>152342</v>
      </c>
      <c r="E1811" s="2" t="s">
        <v>4</v>
      </c>
      <c r="F1811" s="2">
        <v>67</v>
      </c>
      <c r="G1811" s="2" t="str" cm="1">
        <f t="array" ref="G1811">_xlfn.IFS(AND(F1811&gt;8,F1811&lt;=27),"Geração Z",AND(F1811&gt;27,F1811&lt;=43),"Millennials",AND(F1811&gt;43,F1811&lt;=59),"Geração X",F1811&gt;59,"Baby Boomers")</f>
        <v>Baby Boomers</v>
      </c>
      <c r="H1811" s="2" t="s">
        <v>5</v>
      </c>
      <c r="I1811" s="2" t="s">
        <v>24</v>
      </c>
      <c r="J1811" s="2" t="s">
        <v>7</v>
      </c>
      <c r="K1811" s="2" t="s">
        <v>143</v>
      </c>
      <c r="L1811" s="2" t="s">
        <v>17</v>
      </c>
      <c r="M1811" s="2">
        <v>1</v>
      </c>
      <c r="N1811" s="2" t="str">
        <f t="shared" si="57"/>
        <v>Referal Link</v>
      </c>
      <c r="O1811" s="2">
        <v>1728.48</v>
      </c>
      <c r="P1811" s="37"/>
      <c r="Q1811" s="43"/>
      <c r="R1811" s="37"/>
      <c r="S1811" s="38"/>
      <c r="T1811" s="46">
        <v>44198</v>
      </c>
      <c r="U1811" s="2">
        <v>153421</v>
      </c>
      <c r="V1811" s="2" t="s">
        <v>10</v>
      </c>
      <c r="W1811" s="2">
        <v>17</v>
      </c>
      <c r="X1811" s="2" t="str" cm="1">
        <f t="array" ref="X1811">_xlfn.IFS(AND(W1811&gt;8,W1811&lt;=27),"Geração Z",AND(W1811&gt;27,W1811&lt;=43),"Millennials",AND(W1811&gt;43,W1811&lt;=59),"Geração X",W1811&gt;59,"Baby Boomers")</f>
        <v>Geração Z</v>
      </c>
      <c r="Y1811" s="2" t="s">
        <v>14</v>
      </c>
      <c r="Z1811" s="2" t="s">
        <v>46</v>
      </c>
      <c r="AA1811" s="2" t="s">
        <v>7</v>
      </c>
      <c r="AB1811" s="2" t="s">
        <v>8</v>
      </c>
      <c r="AC1811" s="2" t="s">
        <v>17</v>
      </c>
      <c r="AD1811" s="2">
        <v>1</v>
      </c>
      <c r="AE1811" s="1" t="str">
        <f t="shared" si="56"/>
        <v>Referal Link</v>
      </c>
      <c r="AF1811" s="2">
        <v>350.59</v>
      </c>
      <c r="AG1811"/>
      <c r="AH1811"/>
    </row>
    <row r="1812" spans="1:34" ht="15.75" customHeight="1" x14ac:dyDescent="0.25">
      <c r="A1812"/>
      <c r="B1812"/>
      <c r="C1812" s="35">
        <v>44137</v>
      </c>
      <c r="D1812" s="36">
        <v>152433</v>
      </c>
      <c r="E1812" s="36" t="s">
        <v>4</v>
      </c>
      <c r="F1812" s="36">
        <v>51</v>
      </c>
      <c r="G1812" s="36" t="str" cm="1">
        <f t="array" ref="G1812">_xlfn.IFS(AND(F1812&gt;8,F1812&lt;=27),"Geração Z",AND(F1812&gt;27,F1812&lt;=43),"Millennials",AND(F1812&gt;43,F1812&lt;=59),"Geração X",F1812&gt;59,"Baby Boomers")</f>
        <v>Geração X</v>
      </c>
      <c r="H1812" s="36" t="s">
        <v>14</v>
      </c>
      <c r="I1812" s="36" t="s">
        <v>49</v>
      </c>
      <c r="J1812" s="36" t="s">
        <v>7</v>
      </c>
      <c r="K1812" s="36" t="s">
        <v>23</v>
      </c>
      <c r="L1812" s="36" t="s">
        <v>9</v>
      </c>
      <c r="M1812" s="36">
        <v>0</v>
      </c>
      <c r="N1812" s="36" t="str">
        <f t="shared" si="57"/>
        <v>Others</v>
      </c>
      <c r="O1812" s="36">
        <v>2582.89</v>
      </c>
      <c r="P1812" s="37"/>
      <c r="Q1812" s="43"/>
      <c r="R1812" s="37"/>
      <c r="S1812" s="38"/>
      <c r="T1812" s="45">
        <v>44198</v>
      </c>
      <c r="U1812" s="36">
        <v>153422</v>
      </c>
      <c r="V1812" s="36" t="s">
        <v>4</v>
      </c>
      <c r="W1812" s="36">
        <v>77</v>
      </c>
      <c r="X1812" s="36" t="str" cm="1">
        <f t="array" ref="X1812">_xlfn.IFS(AND(W1812&gt;8,W1812&lt;=27),"Geração Z",AND(W1812&gt;27,W1812&lt;=43),"Millennials",AND(W1812&gt;43,W1812&lt;=59),"Geração X",W1812&gt;59,"Baby Boomers")</f>
        <v>Baby Boomers</v>
      </c>
      <c r="Y1812" s="36" t="s">
        <v>5</v>
      </c>
      <c r="Z1812" s="36" t="s">
        <v>37</v>
      </c>
      <c r="AA1812" s="36" t="s">
        <v>7</v>
      </c>
      <c r="AB1812" s="36" t="s">
        <v>142</v>
      </c>
      <c r="AC1812" s="36" t="s">
        <v>13</v>
      </c>
      <c r="AD1812" s="36">
        <v>1</v>
      </c>
      <c r="AE1812" s="35" t="str">
        <f t="shared" si="56"/>
        <v>Referal Link</v>
      </c>
      <c r="AF1812" s="36">
        <v>835.4</v>
      </c>
      <c r="AG1812"/>
      <c r="AH1812"/>
    </row>
    <row r="1813" spans="1:34" ht="15.75" customHeight="1" x14ac:dyDescent="0.25">
      <c r="A1813"/>
      <c r="B1813"/>
      <c r="C1813" s="1">
        <v>44137</v>
      </c>
      <c r="D1813" s="2">
        <v>152431</v>
      </c>
      <c r="E1813" s="2" t="s">
        <v>10</v>
      </c>
      <c r="F1813" s="2">
        <v>66</v>
      </c>
      <c r="G1813" s="2" t="str" cm="1">
        <f t="array" ref="G1813">_xlfn.IFS(AND(F1813&gt;8,F1813&lt;=27),"Geração Z",AND(F1813&gt;27,F1813&lt;=43),"Millennials",AND(F1813&gt;43,F1813&lt;=59),"Geração X",F1813&gt;59,"Baby Boomers")</f>
        <v>Baby Boomers</v>
      </c>
      <c r="H1813" s="2" t="s">
        <v>14</v>
      </c>
      <c r="I1813" s="2" t="s">
        <v>66</v>
      </c>
      <c r="J1813" s="2" t="s">
        <v>7</v>
      </c>
      <c r="K1813" s="2" t="s">
        <v>23</v>
      </c>
      <c r="L1813" s="2" t="s">
        <v>13</v>
      </c>
      <c r="M1813" s="2">
        <v>0</v>
      </c>
      <c r="N1813" s="2" t="str">
        <f t="shared" si="57"/>
        <v>Others</v>
      </c>
      <c r="O1813" s="2">
        <v>1960.94</v>
      </c>
      <c r="P1813" s="37"/>
      <c r="Q1813" s="43"/>
      <c r="R1813" s="37"/>
      <c r="S1813" s="38"/>
      <c r="T1813" s="46">
        <v>44198</v>
      </c>
      <c r="U1813" s="2">
        <v>153423</v>
      </c>
      <c r="V1813" s="2" t="s">
        <v>4</v>
      </c>
      <c r="W1813" s="2">
        <v>16</v>
      </c>
      <c r="X1813" s="2" t="str" cm="1">
        <f t="array" ref="X1813">_xlfn.IFS(AND(W1813&gt;8,W1813&lt;=27),"Geração Z",AND(W1813&gt;27,W1813&lt;=43),"Millennials",AND(W1813&gt;43,W1813&lt;=59),"Geração X",W1813&gt;59,"Baby Boomers")</f>
        <v>Geração Z</v>
      </c>
      <c r="Y1813" s="2" t="s">
        <v>5</v>
      </c>
      <c r="Z1813" s="2" t="s">
        <v>52</v>
      </c>
      <c r="AA1813" s="2" t="s">
        <v>7</v>
      </c>
      <c r="AB1813" s="2" t="s">
        <v>8</v>
      </c>
      <c r="AC1813" s="2" t="s">
        <v>17</v>
      </c>
      <c r="AD1813" s="2">
        <v>0</v>
      </c>
      <c r="AE1813" s="1" t="str">
        <f t="shared" si="56"/>
        <v>Others</v>
      </c>
      <c r="AF1813" s="2">
        <v>61.1</v>
      </c>
      <c r="AG1813"/>
      <c r="AH1813"/>
    </row>
    <row r="1814" spans="1:34" ht="15.75" customHeight="1" x14ac:dyDescent="0.25">
      <c r="A1814"/>
      <c r="B1814"/>
      <c r="C1814" s="35">
        <v>44138</v>
      </c>
      <c r="D1814" s="36">
        <v>152517</v>
      </c>
      <c r="E1814" s="36" t="s">
        <v>10</v>
      </c>
      <c r="F1814" s="36">
        <v>65</v>
      </c>
      <c r="G1814" s="36" t="str" cm="1">
        <f t="array" ref="G1814">_xlfn.IFS(AND(F1814&gt;8,F1814&lt;=27),"Geração Z",AND(F1814&gt;27,F1814&lt;=43),"Millennials",AND(F1814&gt;43,F1814&lt;=59),"Geração X",F1814&gt;59,"Baby Boomers")</f>
        <v>Baby Boomers</v>
      </c>
      <c r="H1814" s="36" t="s">
        <v>14</v>
      </c>
      <c r="I1814" s="36" t="s">
        <v>41</v>
      </c>
      <c r="J1814" s="36" t="s">
        <v>7</v>
      </c>
      <c r="K1814" s="36" t="s">
        <v>8</v>
      </c>
      <c r="L1814" s="36" t="s">
        <v>17</v>
      </c>
      <c r="M1814" s="36">
        <v>1</v>
      </c>
      <c r="N1814" s="36" t="str">
        <f t="shared" si="57"/>
        <v>Referal Link</v>
      </c>
      <c r="O1814" s="36">
        <v>884.14</v>
      </c>
      <c r="P1814" s="37"/>
      <c r="Q1814" s="43"/>
      <c r="R1814" s="37"/>
      <c r="S1814" s="38"/>
      <c r="T1814" s="45">
        <v>44229</v>
      </c>
      <c r="U1814" s="36">
        <v>153424</v>
      </c>
      <c r="V1814" s="36" t="s">
        <v>10</v>
      </c>
      <c r="W1814" s="36">
        <v>33</v>
      </c>
      <c r="X1814" s="36" t="str" cm="1">
        <f t="array" ref="X1814">_xlfn.IFS(AND(W1814&gt;8,W1814&lt;=27),"Geração Z",AND(W1814&gt;27,W1814&lt;=43),"Millennials",AND(W1814&gt;43,W1814&lt;=59),"Geração X",W1814&gt;59,"Baby Boomers")</f>
        <v>Millennials</v>
      </c>
      <c r="Y1814" s="36" t="s">
        <v>14</v>
      </c>
      <c r="Z1814" s="36" t="s">
        <v>65</v>
      </c>
      <c r="AA1814" s="36" t="s">
        <v>29</v>
      </c>
      <c r="AB1814" s="36" t="s">
        <v>23</v>
      </c>
      <c r="AC1814" s="36" t="s">
        <v>17</v>
      </c>
      <c r="AD1814" s="36">
        <v>0</v>
      </c>
      <c r="AE1814" s="35" t="str">
        <f t="shared" si="56"/>
        <v>Others</v>
      </c>
      <c r="AF1814" s="36">
        <v>561.13</v>
      </c>
      <c r="AG1814"/>
      <c r="AH1814"/>
    </row>
    <row r="1815" spans="1:34" ht="15.75" customHeight="1" x14ac:dyDescent="0.25">
      <c r="A1815"/>
      <c r="B1815"/>
      <c r="C1815" s="1">
        <v>44138</v>
      </c>
      <c r="D1815" s="2">
        <v>152516</v>
      </c>
      <c r="E1815" s="2" t="s">
        <v>4</v>
      </c>
      <c r="F1815" s="2">
        <v>19</v>
      </c>
      <c r="G1815" s="2" t="str" cm="1">
        <f t="array" ref="G1815">_xlfn.IFS(AND(F1815&gt;8,F1815&lt;=27),"Geração Z",AND(F1815&gt;27,F1815&lt;=43),"Millennials",AND(F1815&gt;43,F1815&lt;=59),"Geração X",F1815&gt;59,"Baby Boomers")</f>
        <v>Geração Z</v>
      </c>
      <c r="H1815" s="2" t="s">
        <v>14</v>
      </c>
      <c r="I1815" s="2" t="s">
        <v>70</v>
      </c>
      <c r="J1815" s="2" t="s">
        <v>27</v>
      </c>
      <c r="K1815" s="2" t="s">
        <v>8</v>
      </c>
      <c r="L1815" s="2" t="s">
        <v>13</v>
      </c>
      <c r="M1815" s="2">
        <v>0</v>
      </c>
      <c r="N1815" s="2" t="str">
        <f t="shared" si="57"/>
        <v>Others</v>
      </c>
      <c r="O1815" s="2">
        <v>1101.8599999999999</v>
      </c>
      <c r="P1815" s="37"/>
      <c r="Q1815" s="43"/>
      <c r="R1815" s="37"/>
      <c r="S1815" s="38"/>
      <c r="T1815" s="46">
        <v>44229</v>
      </c>
      <c r="U1815" s="2">
        <v>153425</v>
      </c>
      <c r="V1815" s="2" t="s">
        <v>10</v>
      </c>
      <c r="W1815" s="2">
        <v>26</v>
      </c>
      <c r="X1815" s="2" t="str" cm="1">
        <f t="array" ref="X1815">_xlfn.IFS(AND(W1815&gt;8,W1815&lt;=27),"Geração Z",AND(W1815&gt;27,W1815&lt;=43),"Millennials",AND(W1815&gt;43,W1815&lt;=59),"Geração X",W1815&gt;59,"Baby Boomers")</f>
        <v>Geração Z</v>
      </c>
      <c r="Y1815" s="2" t="s">
        <v>14</v>
      </c>
      <c r="Z1815" s="2" t="s">
        <v>64</v>
      </c>
      <c r="AA1815" s="2" t="s">
        <v>29</v>
      </c>
      <c r="AB1815" s="2" t="s">
        <v>143</v>
      </c>
      <c r="AC1815" s="2" t="s">
        <v>17</v>
      </c>
      <c r="AD1815" s="2">
        <v>1</v>
      </c>
      <c r="AE1815" s="1" t="str">
        <f t="shared" si="56"/>
        <v>Referal Link</v>
      </c>
      <c r="AF1815" s="2">
        <v>2463.77</v>
      </c>
      <c r="AG1815"/>
      <c r="AH1815"/>
    </row>
    <row r="1816" spans="1:34" ht="15.75" customHeight="1" x14ac:dyDescent="0.25">
      <c r="A1816"/>
      <c r="B1816"/>
      <c r="C1816" s="35">
        <v>44139</v>
      </c>
      <c r="D1816" s="36">
        <v>152592</v>
      </c>
      <c r="E1816" s="36" t="s">
        <v>10</v>
      </c>
      <c r="F1816" s="36">
        <v>41</v>
      </c>
      <c r="G1816" s="36" t="str" cm="1">
        <f t="array" ref="G1816">_xlfn.IFS(AND(F1816&gt;8,F1816&lt;=27),"Geração Z",AND(F1816&gt;27,F1816&lt;=43),"Millennials",AND(F1816&gt;43,F1816&lt;=59),"Geração X",F1816&gt;59,"Baby Boomers")</f>
        <v>Millennials</v>
      </c>
      <c r="H1816" s="36" t="s">
        <v>5</v>
      </c>
      <c r="I1816" s="36" t="s">
        <v>28</v>
      </c>
      <c r="J1816" s="36" t="s">
        <v>7</v>
      </c>
      <c r="K1816" s="36" t="s">
        <v>142</v>
      </c>
      <c r="L1816" s="36" t="s">
        <v>9</v>
      </c>
      <c r="M1816" s="36">
        <v>0</v>
      </c>
      <c r="N1816" s="36" t="str">
        <f t="shared" si="57"/>
        <v>Others</v>
      </c>
      <c r="O1816" s="36">
        <v>714.35</v>
      </c>
      <c r="P1816" s="37"/>
      <c r="Q1816" s="43"/>
      <c r="R1816" s="37"/>
      <c r="S1816" s="38"/>
      <c r="T1816" s="45">
        <v>44229</v>
      </c>
      <c r="U1816" s="36">
        <v>153426</v>
      </c>
      <c r="V1816" s="36" t="s">
        <v>10</v>
      </c>
      <c r="W1816" s="36">
        <v>58</v>
      </c>
      <c r="X1816" s="36" t="str" cm="1">
        <f t="array" ref="X1816">_xlfn.IFS(AND(W1816&gt;8,W1816&lt;=27),"Geração Z",AND(W1816&gt;27,W1816&lt;=43),"Millennials",AND(W1816&gt;43,W1816&lt;=59),"Geração X",W1816&gt;59,"Baby Boomers")</f>
        <v>Geração X</v>
      </c>
      <c r="Y1816" s="36" t="s">
        <v>14</v>
      </c>
      <c r="Z1816" s="36" t="s">
        <v>53</v>
      </c>
      <c r="AA1816" s="36" t="s">
        <v>29</v>
      </c>
      <c r="AB1816" s="36" t="s">
        <v>142</v>
      </c>
      <c r="AC1816" s="36" t="s">
        <v>13</v>
      </c>
      <c r="AD1816" s="36">
        <v>1</v>
      </c>
      <c r="AE1816" s="35" t="str">
        <f t="shared" si="56"/>
        <v>Referal Link</v>
      </c>
      <c r="AF1816" s="36">
        <v>388.65</v>
      </c>
      <c r="AG1816"/>
      <c r="AH1816"/>
    </row>
    <row r="1817" spans="1:34" ht="15.75" customHeight="1" x14ac:dyDescent="0.25">
      <c r="A1817"/>
      <c r="B1817"/>
      <c r="C1817" s="1">
        <v>44139</v>
      </c>
      <c r="D1817" s="2">
        <v>152591</v>
      </c>
      <c r="E1817" s="2" t="s">
        <v>4</v>
      </c>
      <c r="F1817" s="2">
        <v>47</v>
      </c>
      <c r="G1817" s="2" t="str" cm="1">
        <f t="array" ref="G1817">_xlfn.IFS(AND(F1817&gt;8,F1817&lt;=27),"Geração Z",AND(F1817&gt;27,F1817&lt;=43),"Millennials",AND(F1817&gt;43,F1817&lt;=59),"Geração X",F1817&gt;59,"Baby Boomers")</f>
        <v>Geração X</v>
      </c>
      <c r="H1817" s="2" t="s">
        <v>14</v>
      </c>
      <c r="I1817" s="2" t="s">
        <v>37</v>
      </c>
      <c r="J1817" s="2" t="s">
        <v>7</v>
      </c>
      <c r="K1817" s="2" t="s">
        <v>142</v>
      </c>
      <c r="L1817" s="2" t="s">
        <v>17</v>
      </c>
      <c r="M1817" s="2">
        <v>1</v>
      </c>
      <c r="N1817" s="2" t="str">
        <f t="shared" si="57"/>
        <v>Referal Link</v>
      </c>
      <c r="O1817" s="2">
        <v>962.34</v>
      </c>
      <c r="P1817" s="37"/>
      <c r="Q1817" s="43"/>
      <c r="R1817" s="37"/>
      <c r="S1817" s="38"/>
      <c r="T1817" s="46">
        <v>44229</v>
      </c>
      <c r="U1817" s="2">
        <v>153427</v>
      </c>
      <c r="V1817" s="2" t="s">
        <v>10</v>
      </c>
      <c r="W1817" s="2">
        <v>31</v>
      </c>
      <c r="X1817" s="2" t="str" cm="1">
        <f t="array" ref="X1817">_xlfn.IFS(AND(W1817&gt;8,W1817&lt;=27),"Geração Z",AND(W1817&gt;27,W1817&lt;=43),"Millennials",AND(W1817&gt;43,W1817&lt;=59),"Geração X",W1817&gt;59,"Baby Boomers")</f>
        <v>Millennials</v>
      </c>
      <c r="Y1817" s="2" t="s">
        <v>14</v>
      </c>
      <c r="Z1817" s="2" t="s">
        <v>26</v>
      </c>
      <c r="AA1817" s="2" t="s">
        <v>29</v>
      </c>
      <c r="AB1817" s="2" t="s">
        <v>23</v>
      </c>
      <c r="AC1817" s="2" t="s">
        <v>17</v>
      </c>
      <c r="AD1817" s="2">
        <v>1</v>
      </c>
      <c r="AE1817" s="1" t="str">
        <f t="shared" si="56"/>
        <v>Referal Link</v>
      </c>
      <c r="AF1817" s="2">
        <v>2573.89</v>
      </c>
      <c r="AG1817"/>
      <c r="AH1817"/>
    </row>
    <row r="1818" spans="1:34" ht="15.75" customHeight="1" x14ac:dyDescent="0.25">
      <c r="A1818"/>
      <c r="B1818"/>
      <c r="C1818" s="35">
        <v>44140</v>
      </c>
      <c r="D1818" s="36">
        <v>152665</v>
      </c>
      <c r="E1818" s="36" t="s">
        <v>4</v>
      </c>
      <c r="F1818" s="36">
        <v>54</v>
      </c>
      <c r="G1818" s="36" t="str" cm="1">
        <f t="array" ref="G1818">_xlfn.IFS(AND(F1818&gt;8,F1818&lt;=27),"Geração Z",AND(F1818&gt;27,F1818&lt;=43),"Millennials",AND(F1818&gt;43,F1818&lt;=59),"Geração X",F1818&gt;59,"Baby Boomers")</f>
        <v>Geração X</v>
      </c>
      <c r="H1818" s="36" t="s">
        <v>14</v>
      </c>
      <c r="I1818" s="36" t="s">
        <v>48</v>
      </c>
      <c r="J1818" s="36" t="s">
        <v>7</v>
      </c>
      <c r="K1818" s="36" t="s">
        <v>142</v>
      </c>
      <c r="L1818" s="36" t="s">
        <v>17</v>
      </c>
      <c r="M1818" s="36">
        <v>1</v>
      </c>
      <c r="N1818" s="36" t="str">
        <f t="shared" si="57"/>
        <v>Referal Link</v>
      </c>
      <c r="O1818" s="36">
        <v>1826.02</v>
      </c>
      <c r="P1818" s="37"/>
      <c r="Q1818" s="43"/>
      <c r="R1818" s="37"/>
      <c r="S1818" s="38"/>
      <c r="T1818" s="45">
        <v>44257</v>
      </c>
      <c r="U1818" s="36">
        <v>153429</v>
      </c>
      <c r="V1818" s="36" t="s">
        <v>4</v>
      </c>
      <c r="W1818" s="36">
        <v>45</v>
      </c>
      <c r="X1818" s="36" t="str" cm="1">
        <f t="array" ref="X1818">_xlfn.IFS(AND(W1818&gt;8,W1818&lt;=27),"Geração Z",AND(W1818&gt;27,W1818&lt;=43),"Millennials",AND(W1818&gt;43,W1818&lt;=59),"Geração X",W1818&gt;59,"Baby Boomers")</f>
        <v>Geração X</v>
      </c>
      <c r="Y1818" s="36" t="s">
        <v>5</v>
      </c>
      <c r="Z1818" s="36" t="s">
        <v>66</v>
      </c>
      <c r="AA1818" s="36" t="s">
        <v>7</v>
      </c>
      <c r="AB1818" s="36" t="s">
        <v>142</v>
      </c>
      <c r="AC1818" s="36" t="s">
        <v>17</v>
      </c>
      <c r="AD1818" s="36">
        <v>0</v>
      </c>
      <c r="AE1818" s="35" t="str">
        <f t="shared" si="56"/>
        <v>Others</v>
      </c>
      <c r="AF1818" s="36">
        <v>1740.68</v>
      </c>
      <c r="AG1818"/>
      <c r="AH1818"/>
    </row>
    <row r="1819" spans="1:34" ht="15.75" customHeight="1" x14ac:dyDescent="0.25">
      <c r="A1819"/>
      <c r="B1819"/>
      <c r="C1819" s="1">
        <v>44140</v>
      </c>
      <c r="D1819" s="2">
        <v>152666</v>
      </c>
      <c r="E1819" s="2" t="s">
        <v>10</v>
      </c>
      <c r="F1819" s="2">
        <v>42</v>
      </c>
      <c r="G1819" s="2" t="str" cm="1">
        <f t="array" ref="G1819">_xlfn.IFS(AND(F1819&gt;8,F1819&lt;=27),"Geração Z",AND(F1819&gt;27,F1819&lt;=43),"Millennials",AND(F1819&gt;43,F1819&lt;=59),"Geração X",F1819&gt;59,"Baby Boomers")</f>
        <v>Millennials</v>
      </c>
      <c r="H1819" s="2" t="s">
        <v>5</v>
      </c>
      <c r="I1819" s="2" t="s">
        <v>6</v>
      </c>
      <c r="J1819" s="2" t="s">
        <v>29</v>
      </c>
      <c r="K1819" s="2" t="s">
        <v>143</v>
      </c>
      <c r="L1819" s="2" t="s">
        <v>17</v>
      </c>
      <c r="M1819" s="2">
        <v>1</v>
      </c>
      <c r="N1819" s="2" t="str">
        <f t="shared" si="57"/>
        <v>Referal Link</v>
      </c>
      <c r="O1819" s="2">
        <v>1763.71</v>
      </c>
      <c r="P1819" s="37"/>
      <c r="Q1819" s="43"/>
      <c r="R1819" s="37"/>
      <c r="S1819" s="38"/>
      <c r="T1819" s="46">
        <v>44257</v>
      </c>
      <c r="U1819" s="2">
        <v>153430</v>
      </c>
      <c r="V1819" s="2" t="s">
        <v>10</v>
      </c>
      <c r="W1819" s="2">
        <v>58</v>
      </c>
      <c r="X1819" s="2" t="str" cm="1">
        <f t="array" ref="X1819">_xlfn.IFS(AND(W1819&gt;8,W1819&lt;=27),"Geração Z",AND(W1819&gt;27,W1819&lt;=43),"Millennials",AND(W1819&gt;43,W1819&lt;=59),"Geração X",W1819&gt;59,"Baby Boomers")</f>
        <v>Geração X</v>
      </c>
      <c r="Y1819" s="2" t="s">
        <v>5</v>
      </c>
      <c r="Z1819" s="2" t="s">
        <v>35</v>
      </c>
      <c r="AA1819" s="2" t="s">
        <v>7</v>
      </c>
      <c r="AB1819" s="2" t="s">
        <v>143</v>
      </c>
      <c r="AC1819" s="2" t="s">
        <v>13</v>
      </c>
      <c r="AD1819" s="2">
        <v>1</v>
      </c>
      <c r="AE1819" s="1" t="str">
        <f t="shared" si="56"/>
        <v>Referal Link</v>
      </c>
      <c r="AF1819" s="2">
        <v>406.8</v>
      </c>
      <c r="AG1819"/>
      <c r="AH1819"/>
    </row>
    <row r="1820" spans="1:34" ht="15.75" customHeight="1" x14ac:dyDescent="0.25">
      <c r="A1820"/>
      <c r="B1820"/>
      <c r="C1820" s="35">
        <v>44140</v>
      </c>
      <c r="D1820" s="36">
        <v>152664</v>
      </c>
      <c r="E1820" s="36" t="s">
        <v>4</v>
      </c>
      <c r="F1820" s="36">
        <v>28</v>
      </c>
      <c r="G1820" s="36" t="str" cm="1">
        <f t="array" ref="G1820">_xlfn.IFS(AND(F1820&gt;8,F1820&lt;=27),"Geração Z",AND(F1820&gt;27,F1820&lt;=43),"Millennials",AND(F1820&gt;43,F1820&lt;=59),"Geração X",F1820&gt;59,"Baby Boomers")</f>
        <v>Millennials</v>
      </c>
      <c r="H1820" s="36" t="s">
        <v>5</v>
      </c>
      <c r="I1820" s="36" t="s">
        <v>11</v>
      </c>
      <c r="J1820" s="36" t="s">
        <v>7</v>
      </c>
      <c r="K1820" s="36" t="s">
        <v>143</v>
      </c>
      <c r="L1820" s="36" t="s">
        <v>13</v>
      </c>
      <c r="M1820" s="36">
        <v>1</v>
      </c>
      <c r="N1820" s="36" t="str">
        <f t="shared" si="57"/>
        <v>Referal Link</v>
      </c>
      <c r="O1820" s="36">
        <v>2436.86</v>
      </c>
      <c r="P1820" s="37"/>
      <c r="Q1820" s="43"/>
      <c r="R1820" s="37"/>
      <c r="S1820" s="38"/>
      <c r="T1820" s="45">
        <v>44288</v>
      </c>
      <c r="U1820" s="36">
        <v>153431</v>
      </c>
      <c r="V1820" s="36" t="s">
        <v>10</v>
      </c>
      <c r="W1820" s="36">
        <v>32</v>
      </c>
      <c r="X1820" s="36" t="str" cm="1">
        <f t="array" ref="X1820">_xlfn.IFS(AND(W1820&gt;8,W1820&lt;=27),"Geração Z",AND(W1820&gt;27,W1820&lt;=43),"Millennials",AND(W1820&gt;43,W1820&lt;=59),"Geração X",W1820&gt;59,"Baby Boomers")</f>
        <v>Millennials</v>
      </c>
      <c r="Y1820" s="36" t="s">
        <v>14</v>
      </c>
      <c r="Z1820" s="36" t="s">
        <v>55</v>
      </c>
      <c r="AA1820" s="36" t="s">
        <v>29</v>
      </c>
      <c r="AB1820" s="36" t="s">
        <v>142</v>
      </c>
      <c r="AC1820" s="36" t="s">
        <v>9</v>
      </c>
      <c r="AD1820" s="36">
        <v>0</v>
      </c>
      <c r="AE1820" s="35" t="str">
        <f t="shared" si="56"/>
        <v>Others</v>
      </c>
      <c r="AF1820" s="36">
        <v>8.7899999999999991</v>
      </c>
      <c r="AG1820"/>
      <c r="AH1820"/>
    </row>
    <row r="1821" spans="1:34" ht="15.75" customHeight="1" x14ac:dyDescent="0.25">
      <c r="A1821"/>
      <c r="B1821"/>
      <c r="C1821" s="1">
        <v>44141</v>
      </c>
      <c r="D1821" s="2">
        <v>152757</v>
      </c>
      <c r="E1821" s="2" t="s">
        <v>10</v>
      </c>
      <c r="F1821" s="2">
        <v>74</v>
      </c>
      <c r="G1821" s="2" t="str" cm="1">
        <f t="array" ref="G1821">_xlfn.IFS(AND(F1821&gt;8,F1821&lt;=27),"Geração Z",AND(F1821&gt;27,F1821&lt;=43),"Millennials",AND(F1821&gt;43,F1821&lt;=59),"Geração X",F1821&gt;59,"Baby Boomers")</f>
        <v>Baby Boomers</v>
      </c>
      <c r="H1821" s="2" t="s">
        <v>14</v>
      </c>
      <c r="I1821" s="2" t="s">
        <v>65</v>
      </c>
      <c r="J1821" s="2" t="s">
        <v>7</v>
      </c>
      <c r="K1821" s="2" t="s">
        <v>23</v>
      </c>
      <c r="L1821" s="2" t="s">
        <v>17</v>
      </c>
      <c r="M1821" s="2">
        <v>1</v>
      </c>
      <c r="N1821" s="2" t="str">
        <f t="shared" si="57"/>
        <v>Referal Link</v>
      </c>
      <c r="O1821" s="2">
        <v>2477.4499999999998</v>
      </c>
      <c r="P1821" s="37"/>
      <c r="Q1821" s="43"/>
      <c r="R1821" s="37"/>
      <c r="S1821" s="38"/>
      <c r="T1821" s="46">
        <v>44288</v>
      </c>
      <c r="U1821" s="2">
        <v>153432</v>
      </c>
      <c r="V1821" s="2" t="s">
        <v>4</v>
      </c>
      <c r="W1821" s="2">
        <v>55</v>
      </c>
      <c r="X1821" s="2" t="str" cm="1">
        <f t="array" ref="X1821">_xlfn.IFS(AND(W1821&gt;8,W1821&lt;=27),"Geração Z",AND(W1821&gt;27,W1821&lt;=43),"Millennials",AND(W1821&gt;43,W1821&lt;=59),"Geração X",W1821&gt;59,"Baby Boomers")</f>
        <v>Geração X</v>
      </c>
      <c r="Y1821" s="2" t="s">
        <v>5</v>
      </c>
      <c r="Z1821" s="2" t="s">
        <v>47</v>
      </c>
      <c r="AA1821" s="2" t="s">
        <v>7</v>
      </c>
      <c r="AB1821" s="2" t="s">
        <v>142</v>
      </c>
      <c r="AC1821" s="2" t="s">
        <v>17</v>
      </c>
      <c r="AD1821" s="2">
        <v>1</v>
      </c>
      <c r="AE1821" s="1" t="str">
        <f t="shared" si="56"/>
        <v>Referal Link</v>
      </c>
      <c r="AF1821" s="2">
        <v>1861.71</v>
      </c>
      <c r="AG1821"/>
      <c r="AH1821"/>
    </row>
    <row r="1822" spans="1:34" ht="15.75" customHeight="1" x14ac:dyDescent="0.25">
      <c r="A1822"/>
      <c r="B1822"/>
      <c r="C1822" s="35">
        <v>44141</v>
      </c>
      <c r="D1822" s="36">
        <v>152759</v>
      </c>
      <c r="E1822" s="36" t="s">
        <v>18</v>
      </c>
      <c r="F1822" s="36">
        <v>52</v>
      </c>
      <c r="G1822" s="36" t="str" cm="1">
        <f t="array" ref="G1822">_xlfn.IFS(AND(F1822&gt;8,F1822&lt;=27),"Geração Z",AND(F1822&gt;27,F1822&lt;=43),"Millennials",AND(F1822&gt;43,F1822&lt;=59),"Geração X",F1822&gt;59,"Baby Boomers")</f>
        <v>Geração X</v>
      </c>
      <c r="H1822" s="36" t="s">
        <v>5</v>
      </c>
      <c r="I1822" s="36" t="s">
        <v>58</v>
      </c>
      <c r="J1822" s="36" t="s">
        <v>7</v>
      </c>
      <c r="K1822" s="36" t="s">
        <v>23</v>
      </c>
      <c r="L1822" s="36" t="s">
        <v>17</v>
      </c>
      <c r="M1822" s="36">
        <v>0</v>
      </c>
      <c r="N1822" s="36" t="str">
        <f t="shared" si="57"/>
        <v>Others</v>
      </c>
      <c r="O1822" s="36">
        <v>105.04</v>
      </c>
      <c r="P1822" s="37"/>
      <c r="Q1822" s="43"/>
      <c r="R1822" s="37"/>
      <c r="S1822" s="38"/>
      <c r="T1822" s="45">
        <v>44288</v>
      </c>
      <c r="U1822" s="36">
        <v>153433</v>
      </c>
      <c r="V1822" s="36" t="s">
        <v>10</v>
      </c>
      <c r="W1822" s="36">
        <v>47</v>
      </c>
      <c r="X1822" s="36" t="str" cm="1">
        <f t="array" ref="X1822">_xlfn.IFS(AND(W1822&gt;8,W1822&lt;=27),"Geração Z",AND(W1822&gt;27,W1822&lt;=43),"Millennials",AND(W1822&gt;43,W1822&lt;=59),"Geração X",W1822&gt;59,"Baby Boomers")</f>
        <v>Geração X</v>
      </c>
      <c r="Y1822" s="36" t="s">
        <v>14</v>
      </c>
      <c r="Z1822" s="36" t="s">
        <v>66</v>
      </c>
      <c r="AA1822" s="36" t="s">
        <v>20</v>
      </c>
      <c r="AB1822" s="36" t="s">
        <v>142</v>
      </c>
      <c r="AC1822" s="36" t="s">
        <v>13</v>
      </c>
      <c r="AD1822" s="36">
        <v>0</v>
      </c>
      <c r="AE1822" s="35" t="str">
        <f t="shared" si="56"/>
        <v>Others</v>
      </c>
      <c r="AF1822" s="36">
        <v>2464.2399999999998</v>
      </c>
      <c r="AG1822"/>
      <c r="AH1822"/>
    </row>
    <row r="1823" spans="1:34" ht="15.75" customHeight="1" x14ac:dyDescent="0.25">
      <c r="A1823"/>
      <c r="B1823"/>
      <c r="C1823" s="1">
        <v>44141</v>
      </c>
      <c r="D1823" s="2">
        <v>152758</v>
      </c>
      <c r="E1823" s="2" t="s">
        <v>4</v>
      </c>
      <c r="F1823" s="2">
        <v>34</v>
      </c>
      <c r="G1823" s="2" t="str" cm="1">
        <f t="array" ref="G1823">_xlfn.IFS(AND(F1823&gt;8,F1823&lt;=27),"Geração Z",AND(F1823&gt;27,F1823&lt;=43),"Millennials",AND(F1823&gt;43,F1823&lt;=59),"Geração X",F1823&gt;59,"Baby Boomers")</f>
        <v>Millennials</v>
      </c>
      <c r="H1823" s="2" t="s">
        <v>14</v>
      </c>
      <c r="I1823" s="2" t="s">
        <v>57</v>
      </c>
      <c r="J1823" s="2" t="s">
        <v>7</v>
      </c>
      <c r="K1823" s="2" t="s">
        <v>8</v>
      </c>
      <c r="L1823" s="2" t="s">
        <v>17</v>
      </c>
      <c r="M1823" s="2">
        <v>0</v>
      </c>
      <c r="N1823" s="2" t="str">
        <f t="shared" si="57"/>
        <v>Others</v>
      </c>
      <c r="O1823" s="2">
        <v>1132.75</v>
      </c>
      <c r="P1823" s="37"/>
      <c r="Q1823" s="43"/>
      <c r="R1823" s="37"/>
      <c r="S1823" s="38"/>
      <c r="T1823" s="46">
        <v>44318</v>
      </c>
      <c r="U1823" s="2">
        <v>153434</v>
      </c>
      <c r="V1823" s="2" t="s">
        <v>4</v>
      </c>
      <c r="W1823" s="2">
        <v>41</v>
      </c>
      <c r="X1823" s="2" t="str" cm="1">
        <f t="array" ref="X1823">_xlfn.IFS(AND(W1823&gt;8,W1823&lt;=27),"Geração Z",AND(W1823&gt;27,W1823&lt;=43),"Millennials",AND(W1823&gt;43,W1823&lt;=59),"Geração X",W1823&gt;59,"Baby Boomers")</f>
        <v>Millennials</v>
      </c>
      <c r="Y1823" s="2" t="s">
        <v>14</v>
      </c>
      <c r="Z1823" s="2" t="s">
        <v>19</v>
      </c>
      <c r="AA1823" s="2" t="s">
        <v>7</v>
      </c>
      <c r="AB1823" s="2" t="s">
        <v>142</v>
      </c>
      <c r="AC1823" s="2" t="s">
        <v>13</v>
      </c>
      <c r="AD1823" s="2">
        <v>1</v>
      </c>
      <c r="AE1823" s="1" t="str">
        <f t="shared" si="56"/>
        <v>Referal Link</v>
      </c>
      <c r="AF1823" s="2">
        <v>2411.3200000000002</v>
      </c>
      <c r="AG1823"/>
      <c r="AH1823"/>
    </row>
    <row r="1824" spans="1:34" ht="15.75" customHeight="1" x14ac:dyDescent="0.25">
      <c r="A1824"/>
      <c r="B1824"/>
      <c r="C1824" s="35">
        <v>44142</v>
      </c>
      <c r="D1824" s="36">
        <v>152840</v>
      </c>
      <c r="E1824" s="36" t="s">
        <v>4</v>
      </c>
      <c r="F1824" s="36">
        <v>39</v>
      </c>
      <c r="G1824" s="36" t="str" cm="1">
        <f t="array" ref="G1824">_xlfn.IFS(AND(F1824&gt;8,F1824&lt;=27),"Geração Z",AND(F1824&gt;27,F1824&lt;=43),"Millennials",AND(F1824&gt;43,F1824&lt;=59),"Geração X",F1824&gt;59,"Baby Boomers")</f>
        <v>Millennials</v>
      </c>
      <c r="H1824" s="36" t="s">
        <v>5</v>
      </c>
      <c r="I1824" s="36" t="s">
        <v>11</v>
      </c>
      <c r="J1824" s="36" t="s">
        <v>34</v>
      </c>
      <c r="K1824" s="36" t="s">
        <v>142</v>
      </c>
      <c r="L1824" s="36" t="s">
        <v>13</v>
      </c>
      <c r="M1824" s="36">
        <v>0</v>
      </c>
      <c r="N1824" s="36" t="str">
        <f t="shared" si="57"/>
        <v>Others</v>
      </c>
      <c r="O1824" s="36">
        <v>1007.89</v>
      </c>
      <c r="P1824" s="37"/>
      <c r="Q1824" s="43"/>
      <c r="R1824" s="37"/>
      <c r="S1824" s="38"/>
      <c r="T1824" s="45">
        <v>44318</v>
      </c>
      <c r="U1824" s="36">
        <v>153435</v>
      </c>
      <c r="V1824" s="36" t="s">
        <v>10</v>
      </c>
      <c r="W1824" s="36">
        <v>52</v>
      </c>
      <c r="X1824" s="36" t="str" cm="1">
        <f t="array" ref="X1824">_xlfn.IFS(AND(W1824&gt;8,W1824&lt;=27),"Geração Z",AND(W1824&gt;27,W1824&lt;=43),"Millennials",AND(W1824&gt;43,W1824&lt;=59),"Geração X",W1824&gt;59,"Baby Boomers")</f>
        <v>Geração X</v>
      </c>
      <c r="Y1824" s="36" t="s">
        <v>14</v>
      </c>
      <c r="Z1824" s="36" t="s">
        <v>32</v>
      </c>
      <c r="AA1824" s="36" t="s">
        <v>7</v>
      </c>
      <c r="AB1824" s="36" t="s">
        <v>23</v>
      </c>
      <c r="AC1824" s="36" t="s">
        <v>17</v>
      </c>
      <c r="AD1824" s="36">
        <v>1</v>
      </c>
      <c r="AE1824" s="35" t="str">
        <f t="shared" si="56"/>
        <v>Referal Link</v>
      </c>
      <c r="AF1824" s="36">
        <v>2757.38</v>
      </c>
      <c r="AG1824"/>
      <c r="AH1824"/>
    </row>
    <row r="1825" spans="1:34" ht="15.75" customHeight="1" x14ac:dyDescent="0.25">
      <c r="A1825"/>
      <c r="B1825"/>
      <c r="C1825" s="1">
        <v>44143</v>
      </c>
      <c r="D1825" s="2">
        <v>152921</v>
      </c>
      <c r="E1825" s="2" t="s">
        <v>10</v>
      </c>
      <c r="F1825" s="2">
        <v>24</v>
      </c>
      <c r="G1825" s="2" t="str" cm="1">
        <f t="array" ref="G1825">_xlfn.IFS(AND(F1825&gt;8,F1825&lt;=27),"Geração Z",AND(F1825&gt;27,F1825&lt;=43),"Millennials",AND(F1825&gt;43,F1825&lt;=59),"Geração X",F1825&gt;59,"Baby Boomers")</f>
        <v>Geração Z</v>
      </c>
      <c r="H1825" s="2" t="s">
        <v>14</v>
      </c>
      <c r="I1825" s="2" t="s">
        <v>65</v>
      </c>
      <c r="J1825" s="2" t="s">
        <v>29</v>
      </c>
      <c r="K1825" s="2" t="s">
        <v>143</v>
      </c>
      <c r="L1825" s="2" t="s">
        <v>17</v>
      </c>
      <c r="M1825" s="2">
        <v>0</v>
      </c>
      <c r="N1825" s="2" t="str">
        <f t="shared" si="57"/>
        <v>Others</v>
      </c>
      <c r="O1825" s="2">
        <v>2450.77</v>
      </c>
      <c r="P1825" s="37"/>
      <c r="Q1825" s="43"/>
      <c r="R1825" s="37"/>
      <c r="S1825" s="38"/>
      <c r="T1825" s="46">
        <v>44349</v>
      </c>
      <c r="U1825" s="2">
        <v>153436</v>
      </c>
      <c r="V1825" s="2" t="s">
        <v>4</v>
      </c>
      <c r="W1825" s="2">
        <v>49</v>
      </c>
      <c r="X1825" s="2" t="str" cm="1">
        <f t="array" ref="X1825">_xlfn.IFS(AND(W1825&gt;8,W1825&lt;=27),"Geração Z",AND(W1825&gt;27,W1825&lt;=43),"Millennials",AND(W1825&gt;43,W1825&lt;=59),"Geração X",W1825&gt;59,"Baby Boomers")</f>
        <v>Geração X</v>
      </c>
      <c r="Y1825" s="2" t="s">
        <v>14</v>
      </c>
      <c r="Z1825" s="2" t="s">
        <v>41</v>
      </c>
      <c r="AA1825" s="2" t="s">
        <v>7</v>
      </c>
      <c r="AB1825" s="2" t="s">
        <v>143</v>
      </c>
      <c r="AC1825" s="2" t="s">
        <v>13</v>
      </c>
      <c r="AD1825" s="2">
        <v>0</v>
      </c>
      <c r="AE1825" s="1" t="str">
        <f t="shared" si="56"/>
        <v>Others</v>
      </c>
      <c r="AF1825" s="2">
        <v>560.58000000000004</v>
      </c>
      <c r="AG1825"/>
      <c r="AH1825"/>
    </row>
    <row r="1826" spans="1:34" ht="15.75" customHeight="1" x14ac:dyDescent="0.25">
      <c r="A1826"/>
      <c r="B1826"/>
      <c r="C1826" s="35">
        <v>44145</v>
      </c>
      <c r="D1826" s="36">
        <v>153126</v>
      </c>
      <c r="E1826" s="36" t="s">
        <v>10</v>
      </c>
      <c r="F1826" s="36">
        <v>70</v>
      </c>
      <c r="G1826" s="36" t="str" cm="1">
        <f t="array" ref="G1826">_xlfn.IFS(AND(F1826&gt;8,F1826&lt;=27),"Geração Z",AND(F1826&gt;27,F1826&lt;=43),"Millennials",AND(F1826&gt;43,F1826&lt;=59),"Geração X",F1826&gt;59,"Baby Boomers")</f>
        <v>Baby Boomers</v>
      </c>
      <c r="H1826" s="36" t="s">
        <v>14</v>
      </c>
      <c r="I1826" s="36" t="s">
        <v>66</v>
      </c>
      <c r="J1826" s="36" t="s">
        <v>27</v>
      </c>
      <c r="K1826" s="36" t="s">
        <v>142</v>
      </c>
      <c r="L1826" s="36" t="s">
        <v>13</v>
      </c>
      <c r="M1826" s="36">
        <v>1</v>
      </c>
      <c r="N1826" s="36" t="str">
        <f t="shared" si="57"/>
        <v>Referal Link</v>
      </c>
      <c r="O1826" s="36">
        <v>1224.93</v>
      </c>
      <c r="P1826" s="37"/>
      <c r="Q1826" s="43"/>
      <c r="R1826" s="37"/>
      <c r="S1826" s="38"/>
      <c r="T1826" s="45">
        <v>44349</v>
      </c>
      <c r="U1826" s="36">
        <v>153437</v>
      </c>
      <c r="V1826" s="36" t="s">
        <v>4</v>
      </c>
      <c r="W1826" s="36">
        <v>48</v>
      </c>
      <c r="X1826" s="36" t="str" cm="1">
        <f t="array" ref="X1826">_xlfn.IFS(AND(W1826&gt;8,W1826&lt;=27),"Geração Z",AND(W1826&gt;27,W1826&lt;=43),"Millennials",AND(W1826&gt;43,W1826&lt;=59),"Geração X",W1826&gt;59,"Baby Boomers")</f>
        <v>Geração X</v>
      </c>
      <c r="Y1826" s="36" t="s">
        <v>14</v>
      </c>
      <c r="Z1826" s="36" t="s">
        <v>61</v>
      </c>
      <c r="AA1826" s="36" t="s">
        <v>7</v>
      </c>
      <c r="AB1826" s="36" t="s">
        <v>143</v>
      </c>
      <c r="AC1826" s="36" t="s">
        <v>13</v>
      </c>
      <c r="AD1826" s="36">
        <v>0</v>
      </c>
      <c r="AE1826" s="35" t="str">
        <f t="shared" si="56"/>
        <v>Others</v>
      </c>
      <c r="AF1826" s="36">
        <v>307.25</v>
      </c>
      <c r="AG1826"/>
      <c r="AH1826"/>
    </row>
    <row r="1827" spans="1:34" ht="15.75" customHeight="1" x14ac:dyDescent="0.25">
      <c r="A1827"/>
      <c r="B1827"/>
      <c r="C1827" s="1">
        <v>44145</v>
      </c>
      <c r="D1827" s="2">
        <v>153127</v>
      </c>
      <c r="E1827" s="2" t="s">
        <v>10</v>
      </c>
      <c r="F1827" s="2">
        <v>25</v>
      </c>
      <c r="G1827" s="2" t="str" cm="1">
        <f t="array" ref="G1827">_xlfn.IFS(AND(F1827&gt;8,F1827&lt;=27),"Geração Z",AND(F1827&gt;27,F1827&lt;=43),"Millennials",AND(F1827&gt;43,F1827&lt;=59),"Geração X",F1827&gt;59,"Baby Boomers")</f>
        <v>Geração Z</v>
      </c>
      <c r="H1827" s="2" t="s">
        <v>5</v>
      </c>
      <c r="I1827" s="2" t="s">
        <v>53</v>
      </c>
      <c r="J1827" s="2" t="s">
        <v>7</v>
      </c>
      <c r="K1827" s="2" t="s">
        <v>23</v>
      </c>
      <c r="L1827" s="2" t="s">
        <v>9</v>
      </c>
      <c r="M1827" s="2">
        <v>1</v>
      </c>
      <c r="N1827" s="2" t="str">
        <f t="shared" si="57"/>
        <v>Referal Link</v>
      </c>
      <c r="O1827" s="2">
        <v>2051.04</v>
      </c>
      <c r="P1827" s="37"/>
      <c r="Q1827" s="43"/>
      <c r="R1827" s="37"/>
      <c r="S1827" s="38"/>
      <c r="T1827" s="46">
        <v>44349</v>
      </c>
      <c r="U1827" s="2">
        <v>153438</v>
      </c>
      <c r="V1827" s="2" t="s">
        <v>10</v>
      </c>
      <c r="W1827" s="2">
        <v>75</v>
      </c>
      <c r="X1827" s="2" t="str" cm="1">
        <f t="array" ref="X1827">_xlfn.IFS(AND(W1827&gt;8,W1827&lt;=27),"Geração Z",AND(W1827&gt;27,W1827&lt;=43),"Millennials",AND(W1827&gt;43,W1827&lt;=59),"Geração X",W1827&gt;59,"Baby Boomers")</f>
        <v>Baby Boomers</v>
      </c>
      <c r="Y1827" s="2" t="s">
        <v>14</v>
      </c>
      <c r="Z1827" s="2" t="s">
        <v>62</v>
      </c>
      <c r="AA1827" s="2" t="s">
        <v>20</v>
      </c>
      <c r="AB1827" s="2" t="s">
        <v>142</v>
      </c>
      <c r="AC1827" s="2" t="s">
        <v>9</v>
      </c>
      <c r="AD1827" s="2">
        <v>0</v>
      </c>
      <c r="AE1827" s="1" t="str">
        <f t="shared" si="56"/>
        <v>Others</v>
      </c>
      <c r="AF1827" s="2">
        <v>552.88</v>
      </c>
      <c r="AG1827"/>
      <c r="AH1827"/>
    </row>
    <row r="1828" spans="1:34" ht="15.75" customHeight="1" x14ac:dyDescent="0.25">
      <c r="A1828"/>
      <c r="B1828"/>
      <c r="C1828" s="35">
        <v>44145</v>
      </c>
      <c r="D1828" s="36">
        <v>153128</v>
      </c>
      <c r="E1828" s="36" t="s">
        <v>10</v>
      </c>
      <c r="F1828" s="36">
        <v>47</v>
      </c>
      <c r="G1828" s="36" t="str" cm="1">
        <f t="array" ref="G1828">_xlfn.IFS(AND(F1828&gt;8,F1828&lt;=27),"Geração Z",AND(F1828&gt;27,F1828&lt;=43),"Millennials",AND(F1828&gt;43,F1828&lt;=59),"Geração X",F1828&gt;59,"Baby Boomers")</f>
        <v>Geração X</v>
      </c>
      <c r="H1828" s="36" t="s">
        <v>14</v>
      </c>
      <c r="I1828" s="36" t="s">
        <v>26</v>
      </c>
      <c r="J1828" s="36" t="s">
        <v>29</v>
      </c>
      <c r="K1828" s="36" t="s">
        <v>142</v>
      </c>
      <c r="L1828" s="36" t="s">
        <v>13</v>
      </c>
      <c r="M1828" s="36">
        <v>1</v>
      </c>
      <c r="N1828" s="36" t="str">
        <f t="shared" si="57"/>
        <v>Referal Link</v>
      </c>
      <c r="O1828" s="36">
        <v>196.97</v>
      </c>
      <c r="P1828" s="37"/>
      <c r="Q1828" s="43"/>
      <c r="R1828" s="37"/>
      <c r="S1828" s="38"/>
      <c r="T1828" s="45">
        <v>44349</v>
      </c>
      <c r="U1828" s="36">
        <v>153439</v>
      </c>
      <c r="V1828" s="36" t="s">
        <v>10</v>
      </c>
      <c r="W1828" s="36">
        <v>40</v>
      </c>
      <c r="X1828" s="36" t="str" cm="1">
        <f t="array" ref="X1828">_xlfn.IFS(AND(W1828&gt;8,W1828&lt;=27),"Geração Z",AND(W1828&gt;27,W1828&lt;=43),"Millennials",AND(W1828&gt;43,W1828&lt;=59),"Geração X",W1828&gt;59,"Baby Boomers")</f>
        <v>Millennials</v>
      </c>
      <c r="Y1828" s="36" t="s">
        <v>5</v>
      </c>
      <c r="Z1828" s="36" t="s">
        <v>11</v>
      </c>
      <c r="AA1828" s="36" t="s">
        <v>34</v>
      </c>
      <c r="AB1828" s="36" t="s">
        <v>23</v>
      </c>
      <c r="AC1828" s="36" t="s">
        <v>13</v>
      </c>
      <c r="AD1828" s="36">
        <v>1</v>
      </c>
      <c r="AE1828" s="35" t="str">
        <f t="shared" si="56"/>
        <v>Referal Link</v>
      </c>
      <c r="AF1828" s="36">
        <v>728.42</v>
      </c>
      <c r="AG1828"/>
      <c r="AH1828"/>
    </row>
    <row r="1829" spans="1:34" ht="15.75" customHeight="1" x14ac:dyDescent="0.25">
      <c r="A1829"/>
      <c r="B1829"/>
      <c r="C1829" s="1">
        <v>44146</v>
      </c>
      <c r="D1829" s="2">
        <v>153213</v>
      </c>
      <c r="E1829" s="2" t="s">
        <v>10</v>
      </c>
      <c r="F1829" s="2">
        <v>64</v>
      </c>
      <c r="G1829" s="2" t="str" cm="1">
        <f t="array" ref="G1829">_xlfn.IFS(AND(F1829&gt;8,F1829&lt;=27),"Geração Z",AND(F1829&gt;27,F1829&lt;=43),"Millennials",AND(F1829&gt;43,F1829&lt;=59),"Geração X",F1829&gt;59,"Baby Boomers")</f>
        <v>Baby Boomers</v>
      </c>
      <c r="H1829" s="2" t="s">
        <v>14</v>
      </c>
      <c r="I1829" s="2" t="s">
        <v>61</v>
      </c>
      <c r="J1829" s="2" t="s">
        <v>7</v>
      </c>
      <c r="K1829" s="2" t="s">
        <v>143</v>
      </c>
      <c r="L1829" s="2" t="s">
        <v>9</v>
      </c>
      <c r="M1829" s="2">
        <v>1</v>
      </c>
      <c r="N1829" s="2" t="str">
        <f t="shared" si="57"/>
        <v>Referal Link</v>
      </c>
      <c r="O1829" s="2">
        <v>1590.5</v>
      </c>
      <c r="P1829" s="37"/>
      <c r="Q1829" s="43"/>
      <c r="R1829" s="37"/>
      <c r="S1829" s="38"/>
      <c r="T1829" s="46">
        <v>44379</v>
      </c>
      <c r="U1829" s="2">
        <v>153440</v>
      </c>
      <c r="V1829" s="2" t="s">
        <v>4</v>
      </c>
      <c r="W1829" s="2">
        <v>57</v>
      </c>
      <c r="X1829" s="2" t="str" cm="1">
        <f t="array" ref="X1829">_xlfn.IFS(AND(W1829&gt;8,W1829&lt;=27),"Geração Z",AND(W1829&gt;27,W1829&lt;=43),"Millennials",AND(W1829&gt;43,W1829&lt;=59),"Geração X",W1829&gt;59,"Baby Boomers")</f>
        <v>Geração X</v>
      </c>
      <c r="Y1829" s="2" t="s">
        <v>14</v>
      </c>
      <c r="Z1829" s="2" t="s">
        <v>37</v>
      </c>
      <c r="AA1829" s="2" t="s">
        <v>7</v>
      </c>
      <c r="AB1829" s="2" t="s">
        <v>142</v>
      </c>
      <c r="AC1829" s="2" t="s">
        <v>13</v>
      </c>
      <c r="AD1829" s="2">
        <v>1</v>
      </c>
      <c r="AE1829" s="1" t="str">
        <f t="shared" si="56"/>
        <v>Referal Link</v>
      </c>
      <c r="AF1829" s="2">
        <v>850.31</v>
      </c>
      <c r="AG1829"/>
      <c r="AH1829"/>
    </row>
    <row r="1830" spans="1:34" ht="15.75" customHeight="1" x14ac:dyDescent="0.25">
      <c r="A1830"/>
      <c r="B1830"/>
      <c r="C1830" s="35">
        <v>44146</v>
      </c>
      <c r="D1830" s="36">
        <v>153214</v>
      </c>
      <c r="E1830" s="36" t="s">
        <v>4</v>
      </c>
      <c r="F1830" s="36">
        <v>57</v>
      </c>
      <c r="G1830" s="36" t="str" cm="1">
        <f t="array" ref="G1830">_xlfn.IFS(AND(F1830&gt;8,F1830&lt;=27),"Geração Z",AND(F1830&gt;27,F1830&lt;=43),"Millennials",AND(F1830&gt;43,F1830&lt;=59),"Geração X",F1830&gt;59,"Baby Boomers")</f>
        <v>Geração X</v>
      </c>
      <c r="H1830" s="36" t="s">
        <v>5</v>
      </c>
      <c r="I1830" s="36" t="s">
        <v>42</v>
      </c>
      <c r="J1830" s="36" t="s">
        <v>29</v>
      </c>
      <c r="K1830" s="36" t="s">
        <v>23</v>
      </c>
      <c r="L1830" s="36" t="s">
        <v>17</v>
      </c>
      <c r="M1830" s="36">
        <v>1</v>
      </c>
      <c r="N1830" s="36" t="str">
        <f t="shared" si="57"/>
        <v>Referal Link</v>
      </c>
      <c r="O1830" s="36">
        <v>99.12</v>
      </c>
      <c r="P1830" s="37"/>
      <c r="Q1830" s="43"/>
      <c r="R1830" s="37"/>
      <c r="S1830" s="38"/>
      <c r="T1830" s="45">
        <v>44410</v>
      </c>
      <c r="U1830" s="36">
        <v>153441</v>
      </c>
      <c r="V1830" s="36" t="s">
        <v>4</v>
      </c>
      <c r="W1830" s="36">
        <v>33</v>
      </c>
      <c r="X1830" s="36" t="str" cm="1">
        <f t="array" ref="X1830">_xlfn.IFS(AND(W1830&gt;8,W1830&lt;=27),"Geração Z",AND(W1830&gt;27,W1830&lt;=43),"Millennials",AND(W1830&gt;43,W1830&lt;=59),"Geração X",W1830&gt;59,"Baby Boomers")</f>
        <v>Millennials</v>
      </c>
      <c r="Y1830" s="36" t="s">
        <v>14</v>
      </c>
      <c r="Z1830" s="36" t="s">
        <v>32</v>
      </c>
      <c r="AA1830" s="36" t="s">
        <v>7</v>
      </c>
      <c r="AB1830" s="36" t="s">
        <v>23</v>
      </c>
      <c r="AC1830" s="36" t="s">
        <v>17</v>
      </c>
      <c r="AD1830" s="36">
        <v>1</v>
      </c>
      <c r="AE1830" s="35" t="str">
        <f t="shared" si="56"/>
        <v>Referal Link</v>
      </c>
      <c r="AF1830" s="36">
        <v>327.92</v>
      </c>
      <c r="AG1830"/>
      <c r="AH1830"/>
    </row>
    <row r="1831" spans="1:34" ht="15.75" customHeight="1" x14ac:dyDescent="0.25">
      <c r="A1831"/>
      <c r="B1831"/>
      <c r="C1831" s="1">
        <v>44146</v>
      </c>
      <c r="D1831" s="2">
        <v>153212</v>
      </c>
      <c r="E1831" s="2" t="s">
        <v>4</v>
      </c>
      <c r="F1831" s="2">
        <v>54</v>
      </c>
      <c r="G1831" s="2" t="str" cm="1">
        <f t="array" ref="G1831">_xlfn.IFS(AND(F1831&gt;8,F1831&lt;=27),"Geração Z",AND(F1831&gt;27,F1831&lt;=43),"Millennials",AND(F1831&gt;43,F1831&lt;=59),"Geração X",F1831&gt;59,"Baby Boomers")</f>
        <v>Geração X</v>
      </c>
      <c r="H1831" s="2" t="s">
        <v>5</v>
      </c>
      <c r="I1831" s="2" t="s">
        <v>61</v>
      </c>
      <c r="J1831" s="2" t="s">
        <v>20</v>
      </c>
      <c r="K1831" s="2" t="s">
        <v>23</v>
      </c>
      <c r="L1831" s="2" t="s">
        <v>17</v>
      </c>
      <c r="M1831" s="2">
        <v>1</v>
      </c>
      <c r="N1831" s="2" t="str">
        <f t="shared" si="57"/>
        <v>Referal Link</v>
      </c>
      <c r="O1831" s="2">
        <v>2033.16</v>
      </c>
      <c r="P1831" s="37"/>
      <c r="Q1831" s="43"/>
      <c r="R1831" s="37"/>
      <c r="S1831" s="38"/>
      <c r="T1831" s="46">
        <v>44410</v>
      </c>
      <c r="U1831" s="2">
        <v>153442</v>
      </c>
      <c r="V1831" s="2" t="s">
        <v>4</v>
      </c>
      <c r="W1831" s="2">
        <v>17</v>
      </c>
      <c r="X1831" s="2" t="str" cm="1">
        <f t="array" ref="X1831">_xlfn.IFS(AND(W1831&gt;8,W1831&lt;=27),"Geração Z",AND(W1831&gt;27,W1831&lt;=43),"Millennials",AND(W1831&gt;43,W1831&lt;=59),"Geração X",W1831&gt;59,"Baby Boomers")</f>
        <v>Geração Z</v>
      </c>
      <c r="Y1831" s="2" t="s">
        <v>14</v>
      </c>
      <c r="Z1831" s="2" t="s">
        <v>56</v>
      </c>
      <c r="AA1831" s="2" t="s">
        <v>29</v>
      </c>
      <c r="AB1831" s="2" t="s">
        <v>23</v>
      </c>
      <c r="AC1831" s="2" t="s">
        <v>17</v>
      </c>
      <c r="AD1831" s="2">
        <v>1</v>
      </c>
      <c r="AE1831" s="1" t="str">
        <f t="shared" si="56"/>
        <v>Referal Link</v>
      </c>
      <c r="AF1831" s="2">
        <v>814.12</v>
      </c>
      <c r="AG1831"/>
      <c r="AH1831"/>
    </row>
    <row r="1832" spans="1:34" ht="15.75" customHeight="1" x14ac:dyDescent="0.25">
      <c r="A1832"/>
      <c r="B1832"/>
      <c r="C1832" s="35">
        <v>44147</v>
      </c>
      <c r="D1832" s="36">
        <v>153296</v>
      </c>
      <c r="E1832" s="36" t="s">
        <v>4</v>
      </c>
      <c r="F1832" s="36">
        <v>47</v>
      </c>
      <c r="G1832" s="36" t="str" cm="1">
        <f t="array" ref="G1832">_xlfn.IFS(AND(F1832&gt;8,F1832&lt;=27),"Geração Z",AND(F1832&gt;27,F1832&lt;=43),"Millennials",AND(F1832&gt;43,F1832&lt;=59),"Geração X",F1832&gt;59,"Baby Boomers")</f>
        <v>Geração X</v>
      </c>
      <c r="H1832" s="36" t="s">
        <v>14</v>
      </c>
      <c r="I1832" s="36" t="s">
        <v>41</v>
      </c>
      <c r="J1832" s="36" t="s">
        <v>20</v>
      </c>
      <c r="K1832" s="36" t="s">
        <v>143</v>
      </c>
      <c r="L1832" s="36" t="s">
        <v>13</v>
      </c>
      <c r="M1832" s="36">
        <v>1</v>
      </c>
      <c r="N1832" s="36" t="str">
        <f t="shared" si="57"/>
        <v>Referal Link</v>
      </c>
      <c r="O1832" s="36">
        <v>1267.04</v>
      </c>
      <c r="P1832" s="37"/>
      <c r="Q1832" s="43"/>
      <c r="R1832" s="37"/>
      <c r="S1832" s="38"/>
      <c r="T1832" s="45">
        <v>44441</v>
      </c>
      <c r="U1832" s="36">
        <v>153443</v>
      </c>
      <c r="V1832" s="36" t="s">
        <v>10</v>
      </c>
      <c r="W1832" s="36">
        <v>67</v>
      </c>
      <c r="X1832" s="36" t="str" cm="1">
        <f t="array" ref="X1832">_xlfn.IFS(AND(W1832&gt;8,W1832&lt;=27),"Geração Z",AND(W1832&gt;27,W1832&lt;=43),"Millennials",AND(W1832&gt;43,W1832&lt;=59),"Geração X",W1832&gt;59,"Baby Boomers")</f>
        <v>Baby Boomers</v>
      </c>
      <c r="Y1832" s="36" t="s">
        <v>14</v>
      </c>
      <c r="Z1832" s="36" t="s">
        <v>24</v>
      </c>
      <c r="AA1832" s="36" t="s">
        <v>29</v>
      </c>
      <c r="AB1832" s="36" t="s">
        <v>143</v>
      </c>
      <c r="AC1832" s="36" t="s">
        <v>17</v>
      </c>
      <c r="AD1832" s="36">
        <v>0</v>
      </c>
      <c r="AE1832" s="35" t="str">
        <f t="shared" si="56"/>
        <v>Others</v>
      </c>
      <c r="AF1832" s="36">
        <v>1002.98</v>
      </c>
      <c r="AG1832"/>
      <c r="AH1832"/>
    </row>
    <row r="1833" spans="1:34" ht="15.75" customHeight="1" x14ac:dyDescent="0.25">
      <c r="A1833"/>
      <c r="B1833"/>
      <c r="C1833" s="1">
        <v>44147</v>
      </c>
      <c r="D1833" s="2">
        <v>153295</v>
      </c>
      <c r="E1833" s="2" t="s">
        <v>10</v>
      </c>
      <c r="F1833" s="2">
        <v>18</v>
      </c>
      <c r="G1833" s="2" t="str" cm="1">
        <f t="array" ref="G1833">_xlfn.IFS(AND(F1833&gt;8,F1833&lt;=27),"Geração Z",AND(F1833&gt;27,F1833&lt;=43),"Millennials",AND(F1833&gt;43,F1833&lt;=59),"Geração X",F1833&gt;59,"Baby Boomers")</f>
        <v>Geração Z</v>
      </c>
      <c r="H1833" s="2" t="s">
        <v>14</v>
      </c>
      <c r="I1833" s="2" t="s">
        <v>60</v>
      </c>
      <c r="J1833" s="2" t="s">
        <v>29</v>
      </c>
      <c r="K1833" s="2" t="s">
        <v>143</v>
      </c>
      <c r="L1833" s="2" t="s">
        <v>9</v>
      </c>
      <c r="M1833" s="2">
        <v>1</v>
      </c>
      <c r="N1833" s="2" t="str">
        <f t="shared" si="57"/>
        <v>Referal Link</v>
      </c>
      <c r="O1833" s="2">
        <v>1623.73</v>
      </c>
      <c r="P1833" s="37"/>
      <c r="Q1833" s="43"/>
      <c r="R1833" s="37"/>
      <c r="S1833" s="38"/>
      <c r="T1833" s="46">
        <v>44441</v>
      </c>
      <c r="U1833" s="2">
        <v>153444</v>
      </c>
      <c r="V1833" s="2" t="s">
        <v>4</v>
      </c>
      <c r="W1833" s="2">
        <v>24</v>
      </c>
      <c r="X1833" s="2" t="str" cm="1">
        <f t="array" ref="X1833">_xlfn.IFS(AND(W1833&gt;8,W1833&lt;=27),"Geração Z",AND(W1833&gt;27,W1833&lt;=43),"Millennials",AND(W1833&gt;43,W1833&lt;=59),"Geração X",W1833&gt;59,"Baby Boomers")</f>
        <v>Geração Z</v>
      </c>
      <c r="Y1833" s="2" t="s">
        <v>5</v>
      </c>
      <c r="Z1833" s="2" t="s">
        <v>22</v>
      </c>
      <c r="AA1833" s="2" t="s">
        <v>20</v>
      </c>
      <c r="AB1833" s="2" t="s">
        <v>143</v>
      </c>
      <c r="AC1833" s="2" t="s">
        <v>13</v>
      </c>
      <c r="AD1833" s="2">
        <v>1</v>
      </c>
      <c r="AE1833" s="1" t="str">
        <f t="shared" si="56"/>
        <v>Referal Link</v>
      </c>
      <c r="AF1833" s="2">
        <v>1097.1400000000001</v>
      </c>
      <c r="AG1833"/>
      <c r="AH1833"/>
    </row>
    <row r="1834" spans="1:34" ht="15.75" customHeight="1" x14ac:dyDescent="0.25">
      <c r="A1834"/>
      <c r="B1834"/>
      <c r="C1834" s="35">
        <v>44147</v>
      </c>
      <c r="D1834" s="36">
        <v>153294</v>
      </c>
      <c r="E1834" s="36" t="s">
        <v>10</v>
      </c>
      <c r="F1834" s="36">
        <v>31</v>
      </c>
      <c r="G1834" s="36" t="str" cm="1">
        <f t="array" ref="G1834">_xlfn.IFS(AND(F1834&gt;8,F1834&lt;=27),"Geração Z",AND(F1834&gt;27,F1834&lt;=43),"Millennials",AND(F1834&gt;43,F1834&lt;=59),"Geração X",F1834&gt;59,"Baby Boomers")</f>
        <v>Millennials</v>
      </c>
      <c r="H1834" s="36" t="s">
        <v>14</v>
      </c>
      <c r="I1834" s="36" t="s">
        <v>47</v>
      </c>
      <c r="J1834" s="36" t="s">
        <v>27</v>
      </c>
      <c r="K1834" s="36" t="s">
        <v>23</v>
      </c>
      <c r="L1834" s="36" t="s">
        <v>17</v>
      </c>
      <c r="M1834" s="36">
        <v>1</v>
      </c>
      <c r="N1834" s="36" t="str">
        <f t="shared" si="57"/>
        <v>Referal Link</v>
      </c>
      <c r="O1834" s="36">
        <v>1097.81</v>
      </c>
      <c r="P1834" s="37"/>
      <c r="Q1834" s="43"/>
      <c r="R1834" s="37"/>
      <c r="S1834" s="38"/>
      <c r="T1834" s="45">
        <v>44441</v>
      </c>
      <c r="U1834" s="36">
        <v>153445</v>
      </c>
      <c r="V1834" s="36" t="s">
        <v>10</v>
      </c>
      <c r="W1834" s="36">
        <v>74</v>
      </c>
      <c r="X1834" s="36" t="str" cm="1">
        <f t="array" ref="X1834">_xlfn.IFS(AND(W1834&gt;8,W1834&lt;=27),"Geração Z",AND(W1834&gt;27,W1834&lt;=43),"Millennials",AND(W1834&gt;43,W1834&lt;=59),"Geração X",W1834&gt;59,"Baby Boomers")</f>
        <v>Baby Boomers</v>
      </c>
      <c r="Y1834" s="36" t="s">
        <v>5</v>
      </c>
      <c r="Z1834" s="36" t="s">
        <v>11</v>
      </c>
      <c r="AA1834" s="36" t="s">
        <v>7</v>
      </c>
      <c r="AB1834" s="36" t="s">
        <v>23</v>
      </c>
      <c r="AC1834" s="36" t="s">
        <v>9</v>
      </c>
      <c r="AD1834" s="36">
        <v>1</v>
      </c>
      <c r="AE1834" s="35" t="str">
        <f t="shared" si="56"/>
        <v>Referal Link</v>
      </c>
      <c r="AF1834" s="36">
        <v>444.28</v>
      </c>
      <c r="AG1834"/>
      <c r="AH1834"/>
    </row>
    <row r="1835" spans="1:34" ht="15.75" customHeight="1" x14ac:dyDescent="0.25">
      <c r="A1835"/>
      <c r="B1835"/>
      <c r="C1835" s="1">
        <v>44147</v>
      </c>
      <c r="D1835" s="2">
        <v>153293</v>
      </c>
      <c r="E1835" s="2" t="s">
        <v>4</v>
      </c>
      <c r="F1835" s="2">
        <v>65</v>
      </c>
      <c r="G1835" s="2" t="str" cm="1">
        <f t="array" ref="G1835">_xlfn.IFS(AND(F1835&gt;8,F1835&lt;=27),"Geração Z",AND(F1835&gt;27,F1835&lt;=43),"Millennials",AND(F1835&gt;43,F1835&lt;=59),"Geração X",F1835&gt;59,"Baby Boomers")</f>
        <v>Baby Boomers</v>
      </c>
      <c r="H1835" s="2" t="s">
        <v>5</v>
      </c>
      <c r="I1835" s="2" t="s">
        <v>46</v>
      </c>
      <c r="J1835" s="2" t="s">
        <v>7</v>
      </c>
      <c r="K1835" s="2" t="s">
        <v>23</v>
      </c>
      <c r="L1835" s="2" t="s">
        <v>17</v>
      </c>
      <c r="M1835" s="2">
        <v>1</v>
      </c>
      <c r="N1835" s="2" t="str">
        <f t="shared" si="57"/>
        <v>Referal Link</v>
      </c>
      <c r="O1835" s="2">
        <v>2445.02</v>
      </c>
      <c r="P1835" s="37"/>
      <c r="Q1835" s="43"/>
      <c r="R1835" s="37"/>
      <c r="S1835" s="38"/>
      <c r="T1835" s="46">
        <v>44441</v>
      </c>
      <c r="U1835" s="2">
        <v>153446</v>
      </c>
      <c r="V1835" s="2" t="s">
        <v>4</v>
      </c>
      <c r="W1835" s="2">
        <v>66</v>
      </c>
      <c r="X1835" s="2" t="str" cm="1">
        <f t="array" ref="X1835">_xlfn.IFS(AND(W1835&gt;8,W1835&lt;=27),"Geração Z",AND(W1835&gt;27,W1835&lt;=43),"Millennials",AND(W1835&gt;43,W1835&lt;=59),"Geração X",W1835&gt;59,"Baby Boomers")</f>
        <v>Baby Boomers</v>
      </c>
      <c r="Y1835" s="2" t="s">
        <v>5</v>
      </c>
      <c r="Z1835" s="2" t="s">
        <v>69</v>
      </c>
      <c r="AA1835" s="2" t="s">
        <v>27</v>
      </c>
      <c r="AB1835" s="2" t="s">
        <v>8</v>
      </c>
      <c r="AC1835" s="2" t="s">
        <v>13</v>
      </c>
      <c r="AD1835" s="2">
        <v>1</v>
      </c>
      <c r="AE1835" s="1" t="str">
        <f t="shared" si="56"/>
        <v>Referal Link</v>
      </c>
      <c r="AF1835" s="2">
        <v>720.07</v>
      </c>
      <c r="AG1835"/>
      <c r="AH1835"/>
    </row>
    <row r="1836" spans="1:34" ht="15.75" customHeight="1" x14ac:dyDescent="0.25">
      <c r="A1836"/>
      <c r="B1836"/>
      <c r="C1836" s="35">
        <v>44147</v>
      </c>
      <c r="D1836" s="36">
        <v>153292</v>
      </c>
      <c r="E1836" s="36" t="s">
        <v>4</v>
      </c>
      <c r="F1836" s="36">
        <v>49</v>
      </c>
      <c r="G1836" s="36" t="str" cm="1">
        <f t="array" ref="G1836">_xlfn.IFS(AND(F1836&gt;8,F1836&lt;=27),"Geração Z",AND(F1836&gt;27,F1836&lt;=43),"Millennials",AND(F1836&gt;43,F1836&lt;=59),"Geração X",F1836&gt;59,"Baby Boomers")</f>
        <v>Geração X</v>
      </c>
      <c r="H1836" s="36" t="s">
        <v>14</v>
      </c>
      <c r="I1836" s="36" t="s">
        <v>45</v>
      </c>
      <c r="J1836" s="36" t="s">
        <v>20</v>
      </c>
      <c r="K1836" s="36" t="s">
        <v>23</v>
      </c>
      <c r="L1836" s="36" t="s">
        <v>9</v>
      </c>
      <c r="M1836" s="36">
        <v>0</v>
      </c>
      <c r="N1836" s="36" t="str">
        <f t="shared" si="57"/>
        <v>Others</v>
      </c>
      <c r="O1836" s="36">
        <v>816.72</v>
      </c>
      <c r="P1836" s="37"/>
      <c r="Q1836" s="43"/>
      <c r="R1836" s="37"/>
      <c r="S1836" s="38"/>
      <c r="T1836" s="45">
        <v>44441</v>
      </c>
      <c r="U1836" s="36">
        <v>153447</v>
      </c>
      <c r="V1836" s="36" t="s">
        <v>10</v>
      </c>
      <c r="W1836" s="36">
        <v>16</v>
      </c>
      <c r="X1836" s="36" t="str" cm="1">
        <f t="array" ref="X1836">_xlfn.IFS(AND(W1836&gt;8,W1836&lt;=27),"Geração Z",AND(W1836&gt;27,W1836&lt;=43),"Millennials",AND(W1836&gt;43,W1836&lt;=59),"Geração X",W1836&gt;59,"Baby Boomers")</f>
        <v>Geração Z</v>
      </c>
      <c r="Y1836" s="36" t="s">
        <v>14</v>
      </c>
      <c r="Z1836" s="36" t="s">
        <v>55</v>
      </c>
      <c r="AA1836" s="36" t="s">
        <v>34</v>
      </c>
      <c r="AB1836" s="36" t="s">
        <v>23</v>
      </c>
      <c r="AC1836" s="36" t="s">
        <v>17</v>
      </c>
      <c r="AD1836" s="36">
        <v>1</v>
      </c>
      <c r="AE1836" s="35" t="str">
        <f t="shared" si="56"/>
        <v>Referal Link</v>
      </c>
      <c r="AF1836" s="36">
        <v>190.56</v>
      </c>
      <c r="AG1836"/>
      <c r="AH1836"/>
    </row>
    <row r="1837" spans="1:34" ht="15.75" customHeight="1" x14ac:dyDescent="0.25">
      <c r="A1837"/>
      <c r="B1837"/>
      <c r="C1837" s="1">
        <v>44148</v>
      </c>
      <c r="D1837" s="2">
        <v>153217</v>
      </c>
      <c r="E1837" s="2" t="s">
        <v>10</v>
      </c>
      <c r="F1837" s="2">
        <v>19</v>
      </c>
      <c r="G1837" s="2" t="str" cm="1">
        <f t="array" ref="G1837">_xlfn.IFS(AND(F1837&gt;8,F1837&lt;=27),"Geração Z",AND(F1837&gt;27,F1837&lt;=43),"Millennials",AND(F1837&gt;43,F1837&lt;=59),"Geração X",F1837&gt;59,"Baby Boomers")</f>
        <v>Geração Z</v>
      </c>
      <c r="H1837" s="2" t="s">
        <v>5</v>
      </c>
      <c r="I1837" s="2" t="s">
        <v>62</v>
      </c>
      <c r="J1837" s="2" t="s">
        <v>7</v>
      </c>
      <c r="K1837" s="2" t="s">
        <v>23</v>
      </c>
      <c r="L1837" s="2" t="s">
        <v>13</v>
      </c>
      <c r="M1837" s="2">
        <v>1</v>
      </c>
      <c r="N1837" s="2" t="str">
        <f t="shared" si="57"/>
        <v>Referal Link</v>
      </c>
      <c r="O1837" s="2">
        <v>2888.8</v>
      </c>
      <c r="P1837" s="37"/>
      <c r="Q1837" s="43"/>
      <c r="R1837" s="37"/>
      <c r="S1837" s="38"/>
      <c r="T1837" s="46">
        <v>44471</v>
      </c>
      <c r="U1837" s="2">
        <v>153448</v>
      </c>
      <c r="V1837" s="2" t="s">
        <v>10</v>
      </c>
      <c r="W1837" s="2">
        <v>62</v>
      </c>
      <c r="X1837" s="2" t="str" cm="1">
        <f t="array" ref="X1837">_xlfn.IFS(AND(W1837&gt;8,W1837&lt;=27),"Geração Z",AND(W1837&gt;27,W1837&lt;=43),"Millennials",AND(W1837&gt;43,W1837&lt;=59),"Geração X",W1837&gt;59,"Baby Boomers")</f>
        <v>Baby Boomers</v>
      </c>
      <c r="Y1837" s="2" t="s">
        <v>5</v>
      </c>
      <c r="Z1837" s="2" t="s">
        <v>49</v>
      </c>
      <c r="AA1837" s="2" t="s">
        <v>27</v>
      </c>
      <c r="AB1837" s="2" t="s">
        <v>142</v>
      </c>
      <c r="AC1837" s="2" t="s">
        <v>17</v>
      </c>
      <c r="AD1837" s="2">
        <v>1</v>
      </c>
      <c r="AE1837" s="1" t="str">
        <f t="shared" si="56"/>
        <v>Referal Link</v>
      </c>
      <c r="AF1837" s="2">
        <v>449.25</v>
      </c>
      <c r="AG1837"/>
      <c r="AH1837"/>
    </row>
    <row r="1838" spans="1:34" ht="15.75" customHeight="1" x14ac:dyDescent="0.25">
      <c r="A1838"/>
      <c r="B1838"/>
      <c r="C1838" s="35">
        <v>44149</v>
      </c>
      <c r="D1838" s="36">
        <v>153218</v>
      </c>
      <c r="E1838" s="36" t="s">
        <v>10</v>
      </c>
      <c r="F1838" s="36">
        <v>67</v>
      </c>
      <c r="G1838" s="36" t="str" cm="1">
        <f t="array" ref="G1838">_xlfn.IFS(AND(F1838&gt;8,F1838&lt;=27),"Geração Z",AND(F1838&gt;27,F1838&lt;=43),"Millennials",AND(F1838&gt;43,F1838&lt;=59),"Geração X",F1838&gt;59,"Baby Boomers")</f>
        <v>Baby Boomers</v>
      </c>
      <c r="H1838" s="36" t="s">
        <v>14</v>
      </c>
      <c r="I1838" s="36" t="s">
        <v>68</v>
      </c>
      <c r="J1838" s="36" t="s">
        <v>34</v>
      </c>
      <c r="K1838" s="36" t="s">
        <v>8</v>
      </c>
      <c r="L1838" s="36" t="s">
        <v>17</v>
      </c>
      <c r="M1838" s="36">
        <v>0</v>
      </c>
      <c r="N1838" s="36" t="str">
        <f t="shared" si="57"/>
        <v>Others</v>
      </c>
      <c r="O1838" s="36">
        <v>869.06</v>
      </c>
      <c r="P1838" s="37"/>
      <c r="Q1838" s="43"/>
      <c r="R1838" s="37"/>
      <c r="S1838" s="38"/>
      <c r="T1838" s="45">
        <v>44471</v>
      </c>
      <c r="U1838" s="36">
        <v>153449</v>
      </c>
      <c r="V1838" s="36" t="s">
        <v>10</v>
      </c>
      <c r="W1838" s="36">
        <v>45</v>
      </c>
      <c r="X1838" s="36" t="str" cm="1">
        <f t="array" ref="X1838">_xlfn.IFS(AND(W1838&gt;8,W1838&lt;=27),"Geração Z",AND(W1838&gt;27,W1838&lt;=43),"Millennials",AND(W1838&gt;43,W1838&lt;=59),"Geração X",W1838&gt;59,"Baby Boomers")</f>
        <v>Geração X</v>
      </c>
      <c r="Y1838" s="36" t="s">
        <v>14</v>
      </c>
      <c r="Z1838" s="36" t="s">
        <v>48</v>
      </c>
      <c r="AA1838" s="36" t="s">
        <v>7</v>
      </c>
      <c r="AB1838" s="36" t="s">
        <v>142</v>
      </c>
      <c r="AC1838" s="36" t="s">
        <v>17</v>
      </c>
      <c r="AD1838" s="36">
        <v>1</v>
      </c>
      <c r="AE1838" s="35" t="str">
        <f t="shared" si="56"/>
        <v>Referal Link</v>
      </c>
      <c r="AF1838" s="36">
        <v>49.53</v>
      </c>
      <c r="AG1838"/>
      <c r="AH1838"/>
    </row>
    <row r="1839" spans="1:34" ht="15.75" customHeight="1" x14ac:dyDescent="0.25">
      <c r="A1839"/>
      <c r="B1839"/>
      <c r="C1839" s="1">
        <v>44149</v>
      </c>
      <c r="D1839" s="2">
        <v>153219</v>
      </c>
      <c r="E1839" s="2" t="s">
        <v>4</v>
      </c>
      <c r="F1839" s="2">
        <v>68</v>
      </c>
      <c r="G1839" s="2" t="str" cm="1">
        <f t="array" ref="G1839">_xlfn.IFS(AND(F1839&gt;8,F1839&lt;=27),"Geração Z",AND(F1839&gt;27,F1839&lt;=43),"Millennials",AND(F1839&gt;43,F1839&lt;=59),"Geração X",F1839&gt;59,"Baby Boomers")</f>
        <v>Baby Boomers</v>
      </c>
      <c r="H1839" s="2" t="s">
        <v>5</v>
      </c>
      <c r="I1839" s="2" t="s">
        <v>65</v>
      </c>
      <c r="J1839" s="2" t="s">
        <v>27</v>
      </c>
      <c r="K1839" s="2" t="s">
        <v>23</v>
      </c>
      <c r="L1839" s="2" t="s">
        <v>9</v>
      </c>
      <c r="M1839" s="2">
        <v>1</v>
      </c>
      <c r="N1839" s="2" t="str">
        <f t="shared" si="57"/>
        <v>Referal Link</v>
      </c>
      <c r="O1839" s="2">
        <v>2925.27</v>
      </c>
      <c r="P1839" s="37"/>
      <c r="Q1839" s="43"/>
      <c r="R1839" s="37"/>
      <c r="S1839" s="38"/>
      <c r="T1839" s="46">
        <v>44471</v>
      </c>
      <c r="U1839" s="2">
        <v>153450</v>
      </c>
      <c r="V1839" s="2" t="s">
        <v>4</v>
      </c>
      <c r="W1839" s="2">
        <v>47</v>
      </c>
      <c r="X1839" s="2" t="str" cm="1">
        <f t="array" ref="X1839">_xlfn.IFS(AND(W1839&gt;8,W1839&lt;=27),"Geração Z",AND(W1839&gt;27,W1839&lt;=43),"Millennials",AND(W1839&gt;43,W1839&lt;=59),"Geração X",W1839&gt;59,"Baby Boomers")</f>
        <v>Geração X</v>
      </c>
      <c r="Y1839" s="2" t="s">
        <v>5</v>
      </c>
      <c r="Z1839" s="2" t="s">
        <v>55</v>
      </c>
      <c r="AA1839" s="2" t="s">
        <v>7</v>
      </c>
      <c r="AB1839" s="2" t="s">
        <v>142</v>
      </c>
      <c r="AC1839" s="2" t="s">
        <v>9</v>
      </c>
      <c r="AD1839" s="2">
        <v>0</v>
      </c>
      <c r="AE1839" s="1" t="str">
        <f t="shared" si="56"/>
        <v>Others</v>
      </c>
      <c r="AF1839" s="2">
        <v>1085.6300000000001</v>
      </c>
      <c r="AG1839"/>
      <c r="AH1839"/>
    </row>
    <row r="1840" spans="1:34" ht="15.75" customHeight="1" x14ac:dyDescent="0.25">
      <c r="A1840"/>
      <c r="B1840"/>
      <c r="C1840" s="35">
        <v>44150</v>
      </c>
      <c r="D1840" s="36">
        <v>153221</v>
      </c>
      <c r="E1840" s="36" t="s">
        <v>10</v>
      </c>
      <c r="F1840" s="36">
        <v>53</v>
      </c>
      <c r="G1840" s="36" t="str" cm="1">
        <f t="array" ref="G1840">_xlfn.IFS(AND(F1840&gt;8,F1840&lt;=27),"Geração Z",AND(F1840&gt;27,F1840&lt;=43),"Millennials",AND(F1840&gt;43,F1840&lt;=59),"Geração X",F1840&gt;59,"Baby Boomers")</f>
        <v>Geração X</v>
      </c>
      <c r="H1840" s="36" t="s">
        <v>14</v>
      </c>
      <c r="I1840" s="36" t="s">
        <v>26</v>
      </c>
      <c r="J1840" s="36" t="s">
        <v>7</v>
      </c>
      <c r="K1840" s="36" t="s">
        <v>23</v>
      </c>
      <c r="L1840" s="36" t="s">
        <v>17</v>
      </c>
      <c r="M1840" s="36">
        <v>0</v>
      </c>
      <c r="N1840" s="36" t="str">
        <f t="shared" si="57"/>
        <v>Others</v>
      </c>
      <c r="O1840" s="36">
        <v>2736.47</v>
      </c>
      <c r="P1840" s="37"/>
      <c r="Q1840" s="43"/>
      <c r="R1840" s="37"/>
      <c r="S1840" s="38"/>
      <c r="T1840" s="45">
        <v>44471</v>
      </c>
      <c r="U1840" s="36">
        <v>153452</v>
      </c>
      <c r="V1840" s="36" t="s">
        <v>10</v>
      </c>
      <c r="W1840" s="36">
        <v>76</v>
      </c>
      <c r="X1840" s="36" t="str" cm="1">
        <f t="array" ref="X1840">_xlfn.IFS(AND(W1840&gt;8,W1840&lt;=27),"Geração Z",AND(W1840&gt;27,W1840&lt;=43),"Millennials",AND(W1840&gt;43,W1840&lt;=59),"Geração X",W1840&gt;59,"Baby Boomers")</f>
        <v>Baby Boomers</v>
      </c>
      <c r="Y1840" s="36" t="s">
        <v>14</v>
      </c>
      <c r="Z1840" s="36" t="s">
        <v>44</v>
      </c>
      <c r="AA1840" s="36" t="s">
        <v>20</v>
      </c>
      <c r="AB1840" s="36" t="s">
        <v>23</v>
      </c>
      <c r="AC1840" s="36" t="s">
        <v>9</v>
      </c>
      <c r="AD1840" s="36">
        <v>1</v>
      </c>
      <c r="AE1840" s="35" t="str">
        <f t="shared" si="56"/>
        <v>Referal Link</v>
      </c>
      <c r="AF1840" s="36">
        <v>2637</v>
      </c>
      <c r="AG1840"/>
      <c r="AH1840"/>
    </row>
    <row r="1841" spans="1:34" ht="15.75" customHeight="1" x14ac:dyDescent="0.25">
      <c r="A1841"/>
      <c r="B1841"/>
      <c r="C1841" s="1">
        <v>44150</v>
      </c>
      <c r="D1841" s="2">
        <v>153220</v>
      </c>
      <c r="E1841" s="2" t="s">
        <v>4</v>
      </c>
      <c r="F1841" s="2">
        <v>51</v>
      </c>
      <c r="G1841" s="2" t="str" cm="1">
        <f t="array" ref="G1841">_xlfn.IFS(AND(F1841&gt;8,F1841&lt;=27),"Geração Z",AND(F1841&gt;27,F1841&lt;=43),"Millennials",AND(F1841&gt;43,F1841&lt;=59),"Geração X",F1841&gt;59,"Baby Boomers")</f>
        <v>Geração X</v>
      </c>
      <c r="H1841" s="2" t="s">
        <v>14</v>
      </c>
      <c r="I1841" s="2" t="s">
        <v>43</v>
      </c>
      <c r="J1841" s="2" t="s">
        <v>29</v>
      </c>
      <c r="K1841" s="2" t="s">
        <v>23</v>
      </c>
      <c r="L1841" s="2" t="s">
        <v>17</v>
      </c>
      <c r="M1841" s="2">
        <v>0</v>
      </c>
      <c r="N1841" s="2" t="str">
        <f t="shared" si="57"/>
        <v>Others</v>
      </c>
      <c r="O1841" s="2">
        <v>1305.1199999999999</v>
      </c>
      <c r="P1841" s="37"/>
      <c r="Q1841" s="43"/>
      <c r="R1841" s="37"/>
      <c r="S1841" s="38"/>
      <c r="T1841" s="46">
        <v>44502</v>
      </c>
      <c r="U1841" s="2">
        <v>153453</v>
      </c>
      <c r="V1841" s="2" t="s">
        <v>10</v>
      </c>
      <c r="W1841" s="2">
        <v>48</v>
      </c>
      <c r="X1841" s="2" t="str" cm="1">
        <f t="array" ref="X1841">_xlfn.IFS(AND(W1841&gt;8,W1841&lt;=27),"Geração Z",AND(W1841&gt;27,W1841&lt;=43),"Millennials",AND(W1841&gt;43,W1841&lt;=59),"Geração X",W1841&gt;59,"Baby Boomers")</f>
        <v>Geração X</v>
      </c>
      <c r="Y1841" s="2" t="s">
        <v>14</v>
      </c>
      <c r="Z1841" s="2" t="s">
        <v>52</v>
      </c>
      <c r="AA1841" s="2" t="s">
        <v>7</v>
      </c>
      <c r="AB1841" s="2" t="s">
        <v>23</v>
      </c>
      <c r="AC1841" s="2" t="s">
        <v>13</v>
      </c>
      <c r="AD1841" s="2">
        <v>1</v>
      </c>
      <c r="AE1841" s="1" t="str">
        <f t="shared" si="56"/>
        <v>Referal Link</v>
      </c>
      <c r="AF1841" s="2">
        <v>450.03</v>
      </c>
      <c r="AG1841"/>
      <c r="AH1841"/>
    </row>
    <row r="1842" spans="1:34" ht="15.75" customHeight="1" x14ac:dyDescent="0.25">
      <c r="A1842"/>
      <c r="B1842"/>
      <c r="C1842" s="35">
        <v>44151</v>
      </c>
      <c r="D1842" s="36">
        <v>153224</v>
      </c>
      <c r="E1842" s="36" t="s">
        <v>10</v>
      </c>
      <c r="F1842" s="36">
        <v>42</v>
      </c>
      <c r="G1842" s="36" t="str" cm="1">
        <f t="array" ref="G1842">_xlfn.IFS(AND(F1842&gt;8,F1842&lt;=27),"Geração Z",AND(F1842&gt;27,F1842&lt;=43),"Millennials",AND(F1842&gt;43,F1842&lt;=59),"Geração X",F1842&gt;59,"Baby Boomers")</f>
        <v>Millennials</v>
      </c>
      <c r="H1842" s="36" t="s">
        <v>14</v>
      </c>
      <c r="I1842" s="36" t="s">
        <v>43</v>
      </c>
      <c r="J1842" s="36" t="s">
        <v>7</v>
      </c>
      <c r="K1842" s="36" t="s">
        <v>143</v>
      </c>
      <c r="L1842" s="36" t="s">
        <v>9</v>
      </c>
      <c r="M1842" s="36">
        <v>1</v>
      </c>
      <c r="N1842" s="36" t="str">
        <f t="shared" si="57"/>
        <v>Referal Link</v>
      </c>
      <c r="O1842" s="36">
        <v>2093.7199999999998</v>
      </c>
      <c r="P1842" s="37"/>
      <c r="Q1842" s="43"/>
      <c r="R1842" s="37"/>
      <c r="S1842" s="38"/>
      <c r="T1842" s="45">
        <v>44502</v>
      </c>
      <c r="U1842" s="36">
        <v>153454</v>
      </c>
      <c r="V1842" s="36" t="s">
        <v>10</v>
      </c>
      <c r="W1842" s="36">
        <v>64</v>
      </c>
      <c r="X1842" s="36" t="str" cm="1">
        <f t="array" ref="X1842">_xlfn.IFS(AND(W1842&gt;8,W1842&lt;=27),"Geração Z",AND(W1842&gt;27,W1842&lt;=43),"Millennials",AND(W1842&gt;43,W1842&lt;=59),"Geração X",W1842&gt;59,"Baby Boomers")</f>
        <v>Baby Boomers</v>
      </c>
      <c r="Y1842" s="36" t="s">
        <v>14</v>
      </c>
      <c r="Z1842" s="36" t="s">
        <v>22</v>
      </c>
      <c r="AA1842" s="36" t="s">
        <v>34</v>
      </c>
      <c r="AB1842" s="36" t="s">
        <v>142</v>
      </c>
      <c r="AC1842" s="36" t="s">
        <v>17</v>
      </c>
      <c r="AD1842" s="36">
        <v>1</v>
      </c>
      <c r="AE1842" s="35" t="str">
        <f t="shared" si="56"/>
        <v>Referal Link</v>
      </c>
      <c r="AF1842" s="36">
        <v>1614.06</v>
      </c>
      <c r="AG1842"/>
      <c r="AH1842"/>
    </row>
    <row r="1843" spans="1:34" ht="15.75" customHeight="1" x14ac:dyDescent="0.25">
      <c r="A1843"/>
      <c r="B1843"/>
      <c r="C1843" s="1">
        <v>44151</v>
      </c>
      <c r="D1843" s="2">
        <v>153222</v>
      </c>
      <c r="E1843" s="2" t="s">
        <v>4</v>
      </c>
      <c r="F1843" s="2">
        <v>26</v>
      </c>
      <c r="G1843" s="2" t="str" cm="1">
        <f t="array" ref="G1843">_xlfn.IFS(AND(F1843&gt;8,F1843&lt;=27),"Geração Z",AND(F1843&gt;27,F1843&lt;=43),"Millennials",AND(F1843&gt;43,F1843&lt;=59),"Geração X",F1843&gt;59,"Baby Boomers")</f>
        <v>Geração Z</v>
      </c>
      <c r="H1843" s="2" t="s">
        <v>14</v>
      </c>
      <c r="I1843" s="2" t="s">
        <v>62</v>
      </c>
      <c r="J1843" s="2" t="s">
        <v>7</v>
      </c>
      <c r="K1843" s="2" t="s">
        <v>23</v>
      </c>
      <c r="L1843" s="2" t="s">
        <v>13</v>
      </c>
      <c r="M1843" s="2">
        <v>1</v>
      </c>
      <c r="N1843" s="2" t="str">
        <f t="shared" si="57"/>
        <v>Referal Link</v>
      </c>
      <c r="O1843" s="2">
        <v>215.5</v>
      </c>
      <c r="P1843" s="37"/>
      <c r="Q1843" s="43"/>
      <c r="R1843" s="37"/>
      <c r="S1843" s="38"/>
      <c r="T1843" s="46">
        <v>44502</v>
      </c>
      <c r="U1843" s="2">
        <v>153455</v>
      </c>
      <c r="V1843" s="2" t="s">
        <v>10</v>
      </c>
      <c r="W1843" s="2">
        <v>67</v>
      </c>
      <c r="X1843" s="2" t="str" cm="1">
        <f t="array" ref="X1843">_xlfn.IFS(AND(W1843&gt;8,W1843&lt;=27),"Geração Z",AND(W1843&gt;27,W1843&lt;=43),"Millennials",AND(W1843&gt;43,W1843&lt;=59),"Geração X",W1843&gt;59,"Baby Boomers")</f>
        <v>Baby Boomers</v>
      </c>
      <c r="Y1843" s="2" t="s">
        <v>14</v>
      </c>
      <c r="Z1843" s="2" t="s">
        <v>40</v>
      </c>
      <c r="AA1843" s="2" t="s">
        <v>20</v>
      </c>
      <c r="AB1843" s="2" t="s">
        <v>142</v>
      </c>
      <c r="AC1843" s="2" t="s">
        <v>13</v>
      </c>
      <c r="AD1843" s="2">
        <v>1</v>
      </c>
      <c r="AE1843" s="1" t="str">
        <f t="shared" si="56"/>
        <v>Referal Link</v>
      </c>
      <c r="AF1843" s="2">
        <v>221.17</v>
      </c>
      <c r="AG1843"/>
      <c r="AH1843"/>
    </row>
    <row r="1844" spans="1:34" ht="15.75" customHeight="1" x14ac:dyDescent="0.25">
      <c r="A1844"/>
      <c r="B1844"/>
      <c r="C1844" s="35">
        <v>44151</v>
      </c>
      <c r="D1844" s="36">
        <v>153223</v>
      </c>
      <c r="E1844" s="36" t="s">
        <v>4</v>
      </c>
      <c r="F1844" s="36">
        <v>18</v>
      </c>
      <c r="G1844" s="36" t="str" cm="1">
        <f t="array" ref="G1844">_xlfn.IFS(AND(F1844&gt;8,F1844&lt;=27),"Geração Z",AND(F1844&gt;27,F1844&lt;=43),"Millennials",AND(F1844&gt;43,F1844&lt;=59),"Geração X",F1844&gt;59,"Baby Boomers")</f>
        <v>Geração Z</v>
      </c>
      <c r="H1844" s="36" t="s">
        <v>5</v>
      </c>
      <c r="I1844" s="36" t="s">
        <v>55</v>
      </c>
      <c r="J1844" s="36" t="s">
        <v>20</v>
      </c>
      <c r="K1844" s="36" t="s">
        <v>23</v>
      </c>
      <c r="L1844" s="36" t="s">
        <v>9</v>
      </c>
      <c r="M1844" s="36">
        <v>1</v>
      </c>
      <c r="N1844" s="36" t="str">
        <f t="shared" si="57"/>
        <v>Referal Link</v>
      </c>
      <c r="O1844" s="36">
        <v>76.69</v>
      </c>
      <c r="P1844" s="37"/>
      <c r="Q1844" s="43"/>
      <c r="R1844" s="37"/>
      <c r="S1844" s="38"/>
      <c r="T1844" s="45">
        <v>44502</v>
      </c>
      <c r="U1844" s="36">
        <v>153456</v>
      </c>
      <c r="V1844" s="36" t="s">
        <v>10</v>
      </c>
      <c r="W1844" s="36">
        <v>17</v>
      </c>
      <c r="X1844" s="36" t="str" cm="1">
        <f t="array" ref="X1844">_xlfn.IFS(AND(W1844&gt;8,W1844&lt;=27),"Geração Z",AND(W1844&gt;27,W1844&lt;=43),"Millennials",AND(W1844&gt;43,W1844&lt;=59),"Geração X",W1844&gt;59,"Baby Boomers")</f>
        <v>Geração Z</v>
      </c>
      <c r="Y1844" s="36" t="s">
        <v>5</v>
      </c>
      <c r="Z1844" s="36" t="s">
        <v>57</v>
      </c>
      <c r="AA1844" s="36" t="s">
        <v>7</v>
      </c>
      <c r="AB1844" s="36" t="s">
        <v>23</v>
      </c>
      <c r="AC1844" s="36" t="s">
        <v>17</v>
      </c>
      <c r="AD1844" s="36">
        <v>0</v>
      </c>
      <c r="AE1844" s="35" t="str">
        <f t="shared" si="56"/>
        <v>Others</v>
      </c>
      <c r="AF1844" s="36">
        <v>2029.38</v>
      </c>
      <c r="AG1844"/>
      <c r="AH1844"/>
    </row>
    <row r="1845" spans="1:34" ht="15.75" customHeight="1" x14ac:dyDescent="0.25">
      <c r="A1845"/>
      <c r="B1845"/>
      <c r="C1845" s="1">
        <v>44152</v>
      </c>
      <c r="D1845" s="2">
        <v>153225</v>
      </c>
      <c r="E1845" s="2" t="s">
        <v>4</v>
      </c>
      <c r="F1845" s="2">
        <v>48</v>
      </c>
      <c r="G1845" s="2" t="str" cm="1">
        <f t="array" ref="G1845">_xlfn.IFS(AND(F1845&gt;8,F1845&lt;=27),"Geração Z",AND(F1845&gt;27,F1845&lt;=43),"Millennials",AND(F1845&gt;43,F1845&lt;=59),"Geração X",F1845&gt;59,"Baby Boomers")</f>
        <v>Geração X</v>
      </c>
      <c r="H1845" s="2" t="s">
        <v>14</v>
      </c>
      <c r="I1845" s="2" t="s">
        <v>50</v>
      </c>
      <c r="J1845" s="2" t="s">
        <v>27</v>
      </c>
      <c r="K1845" s="2" t="s">
        <v>23</v>
      </c>
      <c r="L1845" s="2" t="s">
        <v>17</v>
      </c>
      <c r="M1845" s="2">
        <v>1</v>
      </c>
      <c r="N1845" s="2" t="str">
        <f t="shared" si="57"/>
        <v>Referal Link</v>
      </c>
      <c r="O1845" s="2">
        <v>145.99</v>
      </c>
      <c r="P1845" s="37"/>
      <c r="Q1845" s="43"/>
      <c r="R1845" s="37"/>
      <c r="S1845" s="38"/>
      <c r="T1845" s="46">
        <v>44532</v>
      </c>
      <c r="U1845" s="2">
        <v>153459</v>
      </c>
      <c r="V1845" s="2" t="s">
        <v>10</v>
      </c>
      <c r="W1845" s="2">
        <v>77</v>
      </c>
      <c r="X1845" s="2" t="str" cm="1">
        <f t="array" ref="X1845">_xlfn.IFS(AND(W1845&gt;8,W1845&lt;=27),"Geração Z",AND(W1845&gt;27,W1845&lt;=43),"Millennials",AND(W1845&gt;43,W1845&lt;=59),"Geração X",W1845&gt;59,"Baby Boomers")</f>
        <v>Baby Boomers</v>
      </c>
      <c r="Y1845" s="2" t="s">
        <v>5</v>
      </c>
      <c r="Z1845" s="2" t="s">
        <v>32</v>
      </c>
      <c r="AA1845" s="2" t="s">
        <v>7</v>
      </c>
      <c r="AB1845" s="2" t="s">
        <v>142</v>
      </c>
      <c r="AC1845" s="2" t="s">
        <v>13</v>
      </c>
      <c r="AD1845" s="2">
        <v>1</v>
      </c>
      <c r="AE1845" s="1" t="str">
        <f t="shared" si="56"/>
        <v>Referal Link</v>
      </c>
      <c r="AF1845" s="2">
        <v>190.7</v>
      </c>
      <c r="AG1845"/>
      <c r="AH1845"/>
    </row>
    <row r="1846" spans="1:34" ht="15.75" customHeight="1" x14ac:dyDescent="0.25">
      <c r="A1846"/>
      <c r="B1846"/>
      <c r="C1846" s="35">
        <v>44153</v>
      </c>
      <c r="D1846" s="36">
        <v>153226</v>
      </c>
      <c r="E1846" s="36" t="s">
        <v>4</v>
      </c>
      <c r="F1846" s="36">
        <v>20</v>
      </c>
      <c r="G1846" s="36" t="str" cm="1">
        <f t="array" ref="G1846">_xlfn.IFS(AND(F1846&gt;8,F1846&lt;=27),"Geração Z",AND(F1846&gt;27,F1846&lt;=43),"Millennials",AND(F1846&gt;43,F1846&lt;=59),"Geração X",F1846&gt;59,"Baby Boomers")</f>
        <v>Geração Z</v>
      </c>
      <c r="H1846" s="36" t="s">
        <v>14</v>
      </c>
      <c r="I1846" s="36" t="s">
        <v>67</v>
      </c>
      <c r="J1846" s="36" t="s">
        <v>34</v>
      </c>
      <c r="K1846" s="36" t="s">
        <v>23</v>
      </c>
      <c r="L1846" s="36" t="s">
        <v>17</v>
      </c>
      <c r="M1846" s="36">
        <v>1</v>
      </c>
      <c r="N1846" s="36" t="str">
        <f t="shared" si="57"/>
        <v>Referal Link</v>
      </c>
      <c r="O1846" s="36">
        <v>1324.12</v>
      </c>
      <c r="P1846" s="37"/>
      <c r="Q1846" s="43"/>
      <c r="R1846" s="37"/>
      <c r="S1846" s="38"/>
      <c r="T1846" s="45">
        <v>44532</v>
      </c>
      <c r="U1846" s="36">
        <v>153460</v>
      </c>
      <c r="V1846" s="36" t="s">
        <v>4</v>
      </c>
      <c r="W1846" s="36">
        <v>40</v>
      </c>
      <c r="X1846" s="36" t="str" cm="1">
        <f t="array" ref="X1846">_xlfn.IFS(AND(W1846&gt;8,W1846&lt;=27),"Geração Z",AND(W1846&gt;27,W1846&lt;=43),"Millennials",AND(W1846&gt;43,W1846&lt;=59),"Geração X",W1846&gt;59,"Baby Boomers")</f>
        <v>Millennials</v>
      </c>
      <c r="Y1846" s="36" t="s">
        <v>5</v>
      </c>
      <c r="Z1846" s="36" t="s">
        <v>61</v>
      </c>
      <c r="AA1846" s="36" t="s">
        <v>29</v>
      </c>
      <c r="AB1846" s="36" t="s">
        <v>23</v>
      </c>
      <c r="AC1846" s="36" t="s">
        <v>13</v>
      </c>
      <c r="AD1846" s="36">
        <v>1</v>
      </c>
      <c r="AE1846" s="35" t="str">
        <f t="shared" si="56"/>
        <v>Referal Link</v>
      </c>
      <c r="AF1846" s="36">
        <v>2796.51</v>
      </c>
      <c r="AG1846"/>
      <c r="AH1846"/>
    </row>
    <row r="1847" spans="1:34" ht="15.75" customHeight="1" x14ac:dyDescent="0.25">
      <c r="A1847"/>
      <c r="B1847"/>
      <c r="C1847" s="1">
        <v>44155</v>
      </c>
      <c r="D1847" s="2">
        <v>153227</v>
      </c>
      <c r="E1847" s="2" t="s">
        <v>4</v>
      </c>
      <c r="F1847" s="2">
        <v>26</v>
      </c>
      <c r="G1847" s="2" t="str" cm="1">
        <f t="array" ref="G1847">_xlfn.IFS(AND(F1847&gt;8,F1847&lt;=27),"Geração Z",AND(F1847&gt;27,F1847&lt;=43),"Millennials",AND(F1847&gt;43,F1847&lt;=59),"Geração X",F1847&gt;59,"Baby Boomers")</f>
        <v>Geração Z</v>
      </c>
      <c r="H1847" s="2" t="s">
        <v>14</v>
      </c>
      <c r="I1847" s="2" t="s">
        <v>48</v>
      </c>
      <c r="J1847" s="2" t="s">
        <v>20</v>
      </c>
      <c r="K1847" s="2" t="s">
        <v>8</v>
      </c>
      <c r="L1847" s="2" t="s">
        <v>13</v>
      </c>
      <c r="M1847" s="2">
        <v>0</v>
      </c>
      <c r="N1847" s="2" t="str">
        <f t="shared" si="57"/>
        <v>Others</v>
      </c>
      <c r="O1847" s="2">
        <v>713.62</v>
      </c>
      <c r="P1847" s="37"/>
      <c r="Q1847" s="43"/>
      <c r="R1847" s="37"/>
      <c r="S1847" s="38"/>
      <c r="T1847" s="46">
        <v>44240</v>
      </c>
      <c r="U1847" s="2">
        <v>153461</v>
      </c>
      <c r="V1847" s="2" t="s">
        <v>10</v>
      </c>
      <c r="W1847" s="2">
        <v>30</v>
      </c>
      <c r="X1847" s="2" t="str" cm="1">
        <f t="array" ref="X1847">_xlfn.IFS(AND(W1847&gt;8,W1847&lt;=27),"Geração Z",AND(W1847&gt;27,W1847&lt;=43),"Millennials",AND(W1847&gt;43,W1847&lt;=59),"Geração X",W1847&gt;59,"Baby Boomers")</f>
        <v>Millennials</v>
      </c>
      <c r="Y1847" s="2" t="s">
        <v>14</v>
      </c>
      <c r="Z1847" s="2" t="s">
        <v>49</v>
      </c>
      <c r="AA1847" s="2" t="s">
        <v>7</v>
      </c>
      <c r="AB1847" s="2" t="s">
        <v>23</v>
      </c>
      <c r="AC1847" s="2" t="s">
        <v>9</v>
      </c>
      <c r="AD1847" s="2">
        <v>0</v>
      </c>
      <c r="AE1847" s="1" t="str">
        <f t="shared" si="56"/>
        <v>Others</v>
      </c>
      <c r="AF1847" s="2">
        <v>1434.72</v>
      </c>
      <c r="AG1847"/>
      <c r="AH1847"/>
    </row>
    <row r="1848" spans="1:34" ht="15.75" customHeight="1" x14ac:dyDescent="0.25">
      <c r="A1848"/>
      <c r="B1848"/>
      <c r="C1848" s="35">
        <v>44155</v>
      </c>
      <c r="D1848" s="36">
        <v>153228</v>
      </c>
      <c r="E1848" s="36" t="s">
        <v>4</v>
      </c>
      <c r="F1848" s="36">
        <v>63</v>
      </c>
      <c r="G1848" s="36" t="str" cm="1">
        <f t="array" ref="G1848">_xlfn.IFS(AND(F1848&gt;8,F1848&lt;=27),"Geração Z",AND(F1848&gt;27,F1848&lt;=43),"Millennials",AND(F1848&gt;43,F1848&lt;=59),"Geração X",F1848&gt;59,"Baby Boomers")</f>
        <v>Baby Boomers</v>
      </c>
      <c r="H1848" s="36" t="s">
        <v>5</v>
      </c>
      <c r="I1848" s="36" t="s">
        <v>31</v>
      </c>
      <c r="J1848" s="36" t="s">
        <v>7</v>
      </c>
      <c r="K1848" s="36" t="s">
        <v>23</v>
      </c>
      <c r="L1848" s="36" t="s">
        <v>9</v>
      </c>
      <c r="M1848" s="36">
        <v>1</v>
      </c>
      <c r="N1848" s="36" t="str">
        <f t="shared" si="57"/>
        <v>Referal Link</v>
      </c>
      <c r="O1848" s="36">
        <v>2008.03</v>
      </c>
      <c r="P1848" s="37"/>
      <c r="Q1848" s="43"/>
      <c r="R1848" s="37"/>
      <c r="S1848" s="38"/>
      <c r="T1848" s="45">
        <v>44240</v>
      </c>
      <c r="U1848" s="36">
        <v>153462</v>
      </c>
      <c r="V1848" s="36" t="s">
        <v>10</v>
      </c>
      <c r="W1848" s="36">
        <v>39</v>
      </c>
      <c r="X1848" s="36" t="str" cm="1">
        <f t="array" ref="X1848">_xlfn.IFS(AND(W1848&gt;8,W1848&lt;=27),"Geração Z",AND(W1848&gt;27,W1848&lt;=43),"Millennials",AND(W1848&gt;43,W1848&lt;=59),"Geração X",W1848&gt;59,"Baby Boomers")</f>
        <v>Millennials</v>
      </c>
      <c r="Y1848" s="36" t="s">
        <v>14</v>
      </c>
      <c r="Z1848" s="36" t="s">
        <v>53</v>
      </c>
      <c r="AA1848" s="36" t="s">
        <v>7</v>
      </c>
      <c r="AB1848" s="36" t="s">
        <v>23</v>
      </c>
      <c r="AC1848" s="36" t="s">
        <v>13</v>
      </c>
      <c r="AD1848" s="36">
        <v>1</v>
      </c>
      <c r="AE1848" s="35" t="str">
        <f t="shared" si="56"/>
        <v>Referal Link</v>
      </c>
      <c r="AF1848" s="36">
        <v>1519.41</v>
      </c>
      <c r="AG1848"/>
      <c r="AH1848"/>
    </row>
    <row r="1849" spans="1:34" ht="15.75" customHeight="1" x14ac:dyDescent="0.25">
      <c r="A1849"/>
      <c r="B1849"/>
      <c r="C1849" s="1">
        <v>44156</v>
      </c>
      <c r="D1849" s="2">
        <v>153232</v>
      </c>
      <c r="E1849" s="2" t="s">
        <v>10</v>
      </c>
      <c r="F1849" s="2">
        <v>27</v>
      </c>
      <c r="G1849" s="2" t="str" cm="1">
        <f t="array" ref="G1849">_xlfn.IFS(AND(F1849&gt;8,F1849&lt;=27),"Geração Z",AND(F1849&gt;27,F1849&lt;=43),"Millennials",AND(F1849&gt;43,F1849&lt;=59),"Geração X",F1849&gt;59,"Baby Boomers")</f>
        <v>Geração Z</v>
      </c>
      <c r="H1849" s="2" t="s">
        <v>5</v>
      </c>
      <c r="I1849" s="2" t="s">
        <v>49</v>
      </c>
      <c r="J1849" s="2" t="s">
        <v>34</v>
      </c>
      <c r="K1849" s="2" t="s">
        <v>23</v>
      </c>
      <c r="L1849" s="2" t="s">
        <v>17</v>
      </c>
      <c r="M1849" s="2">
        <v>1</v>
      </c>
      <c r="N1849" s="2" t="str">
        <f t="shared" si="57"/>
        <v>Referal Link</v>
      </c>
      <c r="O1849" s="2">
        <v>1012.94</v>
      </c>
      <c r="P1849" s="37"/>
      <c r="Q1849" s="43"/>
      <c r="R1849" s="37"/>
      <c r="S1849" s="38"/>
      <c r="T1849" s="46">
        <v>44240</v>
      </c>
      <c r="U1849" s="2">
        <v>153463</v>
      </c>
      <c r="V1849" s="2" t="s">
        <v>10</v>
      </c>
      <c r="W1849" s="2">
        <v>70</v>
      </c>
      <c r="X1849" s="2" t="str" cm="1">
        <f t="array" ref="X1849">_xlfn.IFS(AND(W1849&gt;8,W1849&lt;=27),"Geração Z",AND(W1849&gt;27,W1849&lt;=43),"Millennials",AND(W1849&gt;43,W1849&lt;=59),"Geração X",W1849&gt;59,"Baby Boomers")</f>
        <v>Baby Boomers</v>
      </c>
      <c r="Y1849" s="2" t="s">
        <v>14</v>
      </c>
      <c r="Z1849" s="2" t="s">
        <v>44</v>
      </c>
      <c r="AA1849" s="2" t="s">
        <v>27</v>
      </c>
      <c r="AB1849" s="2" t="s">
        <v>23</v>
      </c>
      <c r="AC1849" s="2" t="s">
        <v>13</v>
      </c>
      <c r="AD1849" s="2">
        <v>1</v>
      </c>
      <c r="AE1849" s="1" t="str">
        <f t="shared" si="56"/>
        <v>Referal Link</v>
      </c>
      <c r="AF1849" s="2">
        <v>89.2</v>
      </c>
      <c r="AG1849"/>
      <c r="AH1849"/>
    </row>
    <row r="1850" spans="1:34" ht="15.75" customHeight="1" x14ac:dyDescent="0.25">
      <c r="A1850"/>
      <c r="B1850"/>
      <c r="C1850" s="35">
        <v>44156</v>
      </c>
      <c r="D1850" s="36">
        <v>153233</v>
      </c>
      <c r="E1850" s="36" t="s">
        <v>10</v>
      </c>
      <c r="F1850" s="36">
        <v>47</v>
      </c>
      <c r="G1850" s="36" t="str" cm="1">
        <f t="array" ref="G1850">_xlfn.IFS(AND(F1850&gt;8,F1850&lt;=27),"Geração Z",AND(F1850&gt;27,F1850&lt;=43),"Millennials",AND(F1850&gt;43,F1850&lt;=59),"Geração X",F1850&gt;59,"Baby Boomers")</f>
        <v>Geração X</v>
      </c>
      <c r="H1850" s="36" t="s">
        <v>14</v>
      </c>
      <c r="I1850" s="36" t="s">
        <v>19</v>
      </c>
      <c r="J1850" s="36" t="s">
        <v>7</v>
      </c>
      <c r="K1850" s="36" t="s">
        <v>23</v>
      </c>
      <c r="L1850" s="36" t="s">
        <v>17</v>
      </c>
      <c r="M1850" s="36">
        <v>0</v>
      </c>
      <c r="N1850" s="36" t="str">
        <f t="shared" si="57"/>
        <v>Others</v>
      </c>
      <c r="O1850" s="36">
        <v>1088.4100000000001</v>
      </c>
      <c r="P1850" s="37"/>
      <c r="Q1850" s="43"/>
      <c r="R1850" s="37"/>
      <c r="S1850" s="38"/>
      <c r="T1850" s="45">
        <v>44241</v>
      </c>
      <c r="U1850" s="36">
        <v>153464</v>
      </c>
      <c r="V1850" s="36" t="s">
        <v>4</v>
      </c>
      <c r="W1850" s="36">
        <v>66</v>
      </c>
      <c r="X1850" s="36" t="str" cm="1">
        <f t="array" ref="X1850">_xlfn.IFS(AND(W1850&gt;8,W1850&lt;=27),"Geração Z",AND(W1850&gt;27,W1850&lt;=43),"Millennials",AND(W1850&gt;43,W1850&lt;=59),"Geração X",W1850&gt;59,"Baby Boomers")</f>
        <v>Baby Boomers</v>
      </c>
      <c r="Y1850" s="36" t="s">
        <v>14</v>
      </c>
      <c r="Z1850" s="36" t="s">
        <v>60</v>
      </c>
      <c r="AA1850" s="36" t="s">
        <v>7</v>
      </c>
      <c r="AB1850" s="36" t="s">
        <v>23</v>
      </c>
      <c r="AC1850" s="36" t="s">
        <v>17</v>
      </c>
      <c r="AD1850" s="36">
        <v>1</v>
      </c>
      <c r="AE1850" s="35" t="str">
        <f t="shared" si="56"/>
        <v>Referal Link</v>
      </c>
      <c r="AF1850" s="36">
        <v>2547.85</v>
      </c>
      <c r="AG1850"/>
      <c r="AH1850"/>
    </row>
    <row r="1851" spans="1:34" ht="15.75" customHeight="1" x14ac:dyDescent="0.25">
      <c r="A1851"/>
      <c r="B1851"/>
      <c r="C1851" s="1">
        <v>44156</v>
      </c>
      <c r="D1851" s="2">
        <v>153230</v>
      </c>
      <c r="E1851" s="2" t="s">
        <v>4</v>
      </c>
      <c r="F1851" s="2">
        <v>47</v>
      </c>
      <c r="G1851" s="2" t="str" cm="1">
        <f t="array" ref="G1851">_xlfn.IFS(AND(F1851&gt;8,F1851&lt;=27),"Geração Z",AND(F1851&gt;27,F1851&lt;=43),"Millennials",AND(F1851&gt;43,F1851&lt;=59),"Geração X",F1851&gt;59,"Baby Boomers")</f>
        <v>Geração X</v>
      </c>
      <c r="H1851" s="2" t="s">
        <v>5</v>
      </c>
      <c r="I1851" s="2" t="s">
        <v>69</v>
      </c>
      <c r="J1851" s="2" t="s">
        <v>29</v>
      </c>
      <c r="K1851" s="2" t="s">
        <v>23</v>
      </c>
      <c r="L1851" s="2" t="s">
        <v>9</v>
      </c>
      <c r="M1851" s="2">
        <v>0</v>
      </c>
      <c r="N1851" s="2" t="str">
        <f t="shared" si="57"/>
        <v>Others</v>
      </c>
      <c r="O1851" s="2">
        <v>1613.49</v>
      </c>
      <c r="P1851" s="37"/>
      <c r="Q1851" s="43"/>
      <c r="R1851" s="37"/>
      <c r="S1851" s="38"/>
      <c r="T1851" s="46">
        <v>44241</v>
      </c>
      <c r="U1851" s="2">
        <v>153466</v>
      </c>
      <c r="V1851" s="2" t="s">
        <v>10</v>
      </c>
      <c r="W1851" s="2">
        <v>25</v>
      </c>
      <c r="X1851" s="2" t="str" cm="1">
        <f t="array" ref="X1851">_xlfn.IFS(AND(W1851&gt;8,W1851&lt;=27),"Geração Z",AND(W1851&gt;27,W1851&lt;=43),"Millennials",AND(W1851&gt;43,W1851&lt;=59),"Geração X",W1851&gt;59,"Baby Boomers")</f>
        <v>Geração Z</v>
      </c>
      <c r="Y1851" s="2" t="s">
        <v>14</v>
      </c>
      <c r="Z1851" s="2" t="s">
        <v>39</v>
      </c>
      <c r="AA1851" s="2" t="s">
        <v>7</v>
      </c>
      <c r="AB1851" s="2" t="s">
        <v>23</v>
      </c>
      <c r="AC1851" s="2" t="s">
        <v>13</v>
      </c>
      <c r="AD1851" s="2">
        <v>1</v>
      </c>
      <c r="AE1851" s="1" t="str">
        <f t="shared" si="56"/>
        <v>Referal Link</v>
      </c>
      <c r="AF1851" s="2">
        <v>2661.45</v>
      </c>
      <c r="AG1851"/>
      <c r="AH1851"/>
    </row>
    <row r="1852" spans="1:34" ht="15.75" customHeight="1" x14ac:dyDescent="0.25">
      <c r="A1852"/>
      <c r="B1852"/>
      <c r="C1852" s="35">
        <v>44156</v>
      </c>
      <c r="D1852" s="36">
        <v>153231</v>
      </c>
      <c r="E1852" s="36" t="s">
        <v>10</v>
      </c>
      <c r="F1852" s="36">
        <v>32</v>
      </c>
      <c r="G1852" s="36" t="str" cm="1">
        <f t="array" ref="G1852">_xlfn.IFS(AND(F1852&gt;8,F1852&lt;=27),"Geração Z",AND(F1852&gt;27,F1852&lt;=43),"Millennials",AND(F1852&gt;43,F1852&lt;=59),"Geração X",F1852&gt;59,"Baby Boomers")</f>
        <v>Millennials</v>
      </c>
      <c r="H1852" s="36" t="s">
        <v>14</v>
      </c>
      <c r="I1852" s="36" t="s">
        <v>38</v>
      </c>
      <c r="J1852" s="36" t="s">
        <v>29</v>
      </c>
      <c r="K1852" s="36" t="s">
        <v>23</v>
      </c>
      <c r="L1852" s="36" t="s">
        <v>13</v>
      </c>
      <c r="M1852" s="36">
        <v>0</v>
      </c>
      <c r="N1852" s="36" t="str">
        <f t="shared" si="57"/>
        <v>Others</v>
      </c>
      <c r="O1852" s="36">
        <v>826.72</v>
      </c>
      <c r="P1852" s="37"/>
      <c r="Q1852" s="43"/>
      <c r="R1852" s="37"/>
      <c r="S1852" s="38"/>
      <c r="T1852" s="45">
        <v>44242</v>
      </c>
      <c r="U1852" s="36">
        <v>153467</v>
      </c>
      <c r="V1852" s="36" t="s">
        <v>4</v>
      </c>
      <c r="W1852" s="36">
        <v>78</v>
      </c>
      <c r="X1852" s="36" t="str" cm="1">
        <f t="array" ref="X1852">_xlfn.IFS(AND(W1852&gt;8,W1852&lt;=27),"Geração Z",AND(W1852&gt;27,W1852&lt;=43),"Millennials",AND(W1852&gt;43,W1852&lt;=59),"Geração X",W1852&gt;59,"Baby Boomers")</f>
        <v>Baby Boomers</v>
      </c>
      <c r="Y1852" s="36" t="s">
        <v>5</v>
      </c>
      <c r="Z1852" s="36" t="s">
        <v>63</v>
      </c>
      <c r="AA1852" s="36" t="s">
        <v>29</v>
      </c>
      <c r="AB1852" s="36" t="s">
        <v>23</v>
      </c>
      <c r="AC1852" s="36" t="s">
        <v>17</v>
      </c>
      <c r="AD1852" s="36">
        <v>1</v>
      </c>
      <c r="AE1852" s="35" t="str">
        <f t="shared" si="56"/>
        <v>Referal Link</v>
      </c>
      <c r="AF1852" s="36">
        <v>2997.21</v>
      </c>
      <c r="AG1852"/>
      <c r="AH1852"/>
    </row>
    <row r="1853" spans="1:34" ht="15.75" customHeight="1" x14ac:dyDescent="0.25">
      <c r="A1853"/>
      <c r="B1853"/>
      <c r="C1853" s="1">
        <v>44157</v>
      </c>
      <c r="D1853" s="2">
        <v>153236</v>
      </c>
      <c r="E1853" s="2" t="s">
        <v>10</v>
      </c>
      <c r="F1853" s="2">
        <v>45</v>
      </c>
      <c r="G1853" s="2" t="str" cm="1">
        <f t="array" ref="G1853">_xlfn.IFS(AND(F1853&gt;8,F1853&lt;=27),"Geração Z",AND(F1853&gt;27,F1853&lt;=43),"Millennials",AND(F1853&gt;43,F1853&lt;=59),"Geração X",F1853&gt;59,"Baby Boomers")</f>
        <v>Geração X</v>
      </c>
      <c r="H1853" s="2" t="s">
        <v>5</v>
      </c>
      <c r="I1853" s="2" t="s">
        <v>6</v>
      </c>
      <c r="J1853" s="2" t="s">
        <v>20</v>
      </c>
      <c r="K1853" s="2" t="s">
        <v>23</v>
      </c>
      <c r="L1853" s="2" t="s">
        <v>13</v>
      </c>
      <c r="M1853" s="2">
        <v>1</v>
      </c>
      <c r="N1853" s="2" t="str">
        <f t="shared" si="57"/>
        <v>Referal Link</v>
      </c>
      <c r="O1853" s="2">
        <v>1407.18</v>
      </c>
      <c r="P1853" s="37"/>
      <c r="Q1853" s="43"/>
      <c r="R1853" s="37"/>
      <c r="S1853" s="38"/>
      <c r="T1853" s="46">
        <v>44243</v>
      </c>
      <c r="U1853" s="2">
        <v>153468</v>
      </c>
      <c r="V1853" s="2" t="s">
        <v>4</v>
      </c>
      <c r="W1853" s="2">
        <v>60</v>
      </c>
      <c r="X1853" s="2" t="str" cm="1">
        <f t="array" ref="X1853">_xlfn.IFS(AND(W1853&gt;8,W1853&lt;=27),"Geração Z",AND(W1853&gt;27,W1853&lt;=43),"Millennials",AND(W1853&gt;43,W1853&lt;=59),"Geração X",W1853&gt;59,"Baby Boomers")</f>
        <v>Baby Boomers</v>
      </c>
      <c r="Y1853" s="2" t="s">
        <v>14</v>
      </c>
      <c r="Z1853" s="2" t="s">
        <v>56</v>
      </c>
      <c r="AA1853" s="2" t="s">
        <v>7</v>
      </c>
      <c r="AB1853" s="2" t="s">
        <v>143</v>
      </c>
      <c r="AC1853" s="2" t="s">
        <v>13</v>
      </c>
      <c r="AD1853" s="2">
        <v>0</v>
      </c>
      <c r="AE1853" s="1" t="str">
        <f t="shared" si="56"/>
        <v>Others</v>
      </c>
      <c r="AF1853" s="2">
        <v>2564.5300000000002</v>
      </c>
      <c r="AG1853"/>
      <c r="AH1853"/>
    </row>
    <row r="1854" spans="1:34" ht="15.75" customHeight="1" x14ac:dyDescent="0.25">
      <c r="A1854"/>
      <c r="B1854"/>
      <c r="C1854" s="35">
        <v>44157</v>
      </c>
      <c r="D1854" s="36">
        <v>153234</v>
      </c>
      <c r="E1854" s="36" t="s">
        <v>4</v>
      </c>
      <c r="F1854" s="36">
        <v>26</v>
      </c>
      <c r="G1854" s="36" t="str" cm="1">
        <f t="array" ref="G1854">_xlfn.IFS(AND(F1854&gt;8,F1854&lt;=27),"Geração Z",AND(F1854&gt;27,F1854&lt;=43),"Millennials",AND(F1854&gt;43,F1854&lt;=59),"Geração X",F1854&gt;59,"Baby Boomers")</f>
        <v>Geração Z</v>
      </c>
      <c r="H1854" s="36" t="s">
        <v>14</v>
      </c>
      <c r="I1854" s="36" t="s">
        <v>38</v>
      </c>
      <c r="J1854" s="36" t="s">
        <v>7</v>
      </c>
      <c r="K1854" s="36" t="s">
        <v>142</v>
      </c>
      <c r="L1854" s="36" t="s">
        <v>9</v>
      </c>
      <c r="M1854" s="36">
        <v>0</v>
      </c>
      <c r="N1854" s="36" t="str">
        <f t="shared" si="57"/>
        <v>Others</v>
      </c>
      <c r="O1854" s="36">
        <v>2417.1</v>
      </c>
      <c r="P1854" s="37"/>
      <c r="Q1854" s="43"/>
      <c r="R1854" s="37"/>
      <c r="S1854" s="38"/>
      <c r="T1854" s="45">
        <v>44243</v>
      </c>
      <c r="U1854" s="36">
        <v>153469</v>
      </c>
      <c r="V1854" s="36" t="s">
        <v>4</v>
      </c>
      <c r="W1854" s="36">
        <v>34</v>
      </c>
      <c r="X1854" s="36" t="str" cm="1">
        <f t="array" ref="X1854">_xlfn.IFS(AND(W1854&gt;8,W1854&lt;=27),"Geração Z",AND(W1854&gt;27,W1854&lt;=43),"Millennials",AND(W1854&gt;43,W1854&lt;=59),"Geração X",W1854&gt;59,"Baby Boomers")</f>
        <v>Millennials</v>
      </c>
      <c r="Y1854" s="36" t="s">
        <v>14</v>
      </c>
      <c r="Z1854" s="36" t="s">
        <v>25</v>
      </c>
      <c r="AA1854" s="36" t="s">
        <v>7</v>
      </c>
      <c r="AB1854" s="36" t="s">
        <v>143</v>
      </c>
      <c r="AC1854" s="36" t="s">
        <v>17</v>
      </c>
      <c r="AD1854" s="36">
        <v>0</v>
      </c>
      <c r="AE1854" s="35" t="str">
        <f t="shared" si="56"/>
        <v>Others</v>
      </c>
      <c r="AF1854" s="36">
        <v>1456.63</v>
      </c>
      <c r="AG1854"/>
      <c r="AH1854"/>
    </row>
    <row r="1855" spans="1:34" ht="15.75" customHeight="1" x14ac:dyDescent="0.25">
      <c r="A1855"/>
      <c r="B1855"/>
      <c r="C1855" s="1">
        <v>44157</v>
      </c>
      <c r="D1855" s="2">
        <v>153235</v>
      </c>
      <c r="E1855" s="2" t="s">
        <v>4</v>
      </c>
      <c r="F1855" s="2">
        <v>20</v>
      </c>
      <c r="G1855" s="2" t="str" cm="1">
        <f t="array" ref="G1855">_xlfn.IFS(AND(F1855&gt;8,F1855&lt;=27),"Geração Z",AND(F1855&gt;27,F1855&lt;=43),"Millennials",AND(F1855&gt;43,F1855&lt;=59),"Geração X",F1855&gt;59,"Baby Boomers")</f>
        <v>Geração Z</v>
      </c>
      <c r="H1855" s="2" t="s">
        <v>5</v>
      </c>
      <c r="I1855" s="2" t="s">
        <v>43</v>
      </c>
      <c r="J1855" s="2" t="s">
        <v>20</v>
      </c>
      <c r="K1855" s="2" t="s">
        <v>142</v>
      </c>
      <c r="L1855" s="2" t="s">
        <v>9</v>
      </c>
      <c r="M1855" s="2">
        <v>0</v>
      </c>
      <c r="N1855" s="2" t="str">
        <f t="shared" si="57"/>
        <v>Others</v>
      </c>
      <c r="O1855" s="2">
        <v>774.8</v>
      </c>
      <c r="P1855" s="37"/>
      <c r="Q1855" s="43"/>
      <c r="R1855" s="37"/>
      <c r="S1855" s="38"/>
      <c r="T1855" s="46">
        <v>44243</v>
      </c>
      <c r="U1855" s="2">
        <v>153470</v>
      </c>
      <c r="V1855" s="2" t="s">
        <v>4</v>
      </c>
      <c r="W1855" s="2">
        <v>15</v>
      </c>
      <c r="X1855" s="2" t="str" cm="1">
        <f t="array" ref="X1855">_xlfn.IFS(AND(W1855&gt;8,W1855&lt;=27),"Geração Z",AND(W1855&gt;27,W1855&lt;=43),"Millennials",AND(W1855&gt;43,W1855&lt;=59),"Geração X",W1855&gt;59,"Baby Boomers")</f>
        <v>Geração Z</v>
      </c>
      <c r="Y1855" s="2" t="s">
        <v>5</v>
      </c>
      <c r="Z1855" s="2" t="s">
        <v>32</v>
      </c>
      <c r="AA1855" s="2" t="s">
        <v>27</v>
      </c>
      <c r="AB1855" s="2" t="s">
        <v>143</v>
      </c>
      <c r="AC1855" s="2" t="s">
        <v>9</v>
      </c>
      <c r="AD1855" s="2">
        <v>1</v>
      </c>
      <c r="AE1855" s="1" t="str">
        <f t="shared" si="56"/>
        <v>Referal Link</v>
      </c>
      <c r="AF1855" s="2">
        <v>1026.9100000000001</v>
      </c>
      <c r="AG1855"/>
      <c r="AH1855"/>
    </row>
    <row r="1856" spans="1:34" ht="15.75" customHeight="1" x14ac:dyDescent="0.25">
      <c r="A1856"/>
      <c r="B1856"/>
      <c r="C1856" s="35">
        <v>44157</v>
      </c>
      <c r="D1856" s="36">
        <v>153237</v>
      </c>
      <c r="E1856" s="36" t="s">
        <v>10</v>
      </c>
      <c r="F1856" s="36">
        <v>52</v>
      </c>
      <c r="G1856" s="36" t="str" cm="1">
        <f t="array" ref="G1856">_xlfn.IFS(AND(F1856&gt;8,F1856&lt;=27),"Geração Z",AND(F1856&gt;27,F1856&lt;=43),"Millennials",AND(F1856&gt;43,F1856&lt;=59),"Geração X",F1856&gt;59,"Baby Boomers")</f>
        <v>Geração X</v>
      </c>
      <c r="H1856" s="36" t="s">
        <v>14</v>
      </c>
      <c r="I1856" s="36" t="s">
        <v>11</v>
      </c>
      <c r="J1856" s="36" t="s">
        <v>29</v>
      </c>
      <c r="K1856" s="36" t="s">
        <v>143</v>
      </c>
      <c r="L1856" s="36" t="s">
        <v>13</v>
      </c>
      <c r="M1856" s="36">
        <v>0</v>
      </c>
      <c r="N1856" s="36" t="str">
        <f t="shared" si="57"/>
        <v>Others</v>
      </c>
      <c r="O1856" s="36">
        <v>1148.69</v>
      </c>
      <c r="P1856" s="37"/>
      <c r="Q1856" s="43"/>
      <c r="R1856" s="37"/>
      <c r="S1856" s="38"/>
      <c r="T1856" s="45">
        <v>44243</v>
      </c>
      <c r="U1856" s="36">
        <v>153471</v>
      </c>
      <c r="V1856" s="36" t="s">
        <v>10</v>
      </c>
      <c r="W1856" s="36">
        <v>60</v>
      </c>
      <c r="X1856" s="36" t="str" cm="1">
        <f t="array" ref="X1856">_xlfn.IFS(AND(W1856&gt;8,W1856&lt;=27),"Geração Z",AND(W1856&gt;27,W1856&lt;=43),"Millennials",AND(W1856&gt;43,W1856&lt;=59),"Geração X",W1856&gt;59,"Baby Boomers")</f>
        <v>Baby Boomers</v>
      </c>
      <c r="Y1856" s="36" t="s">
        <v>14</v>
      </c>
      <c r="Z1856" s="36" t="s">
        <v>19</v>
      </c>
      <c r="AA1856" s="36" t="s">
        <v>7</v>
      </c>
      <c r="AB1856" s="36" t="s">
        <v>143</v>
      </c>
      <c r="AC1856" s="36" t="s">
        <v>9</v>
      </c>
      <c r="AD1856" s="36">
        <v>1</v>
      </c>
      <c r="AE1856" s="35" t="str">
        <f t="shared" si="56"/>
        <v>Referal Link</v>
      </c>
      <c r="AF1856" s="36">
        <v>1945.24</v>
      </c>
      <c r="AG1856"/>
      <c r="AH1856"/>
    </row>
    <row r="1857" spans="1:34" ht="15.75" customHeight="1" x14ac:dyDescent="0.25">
      <c r="A1857"/>
      <c r="B1857"/>
      <c r="C1857" s="1">
        <v>44158</v>
      </c>
      <c r="D1857" s="2">
        <v>153238</v>
      </c>
      <c r="E1857" s="2" t="s">
        <v>4</v>
      </c>
      <c r="F1857" s="2">
        <v>25</v>
      </c>
      <c r="G1857" s="2" t="str" cm="1">
        <f t="array" ref="G1857">_xlfn.IFS(AND(F1857&gt;8,F1857&lt;=27),"Geração Z",AND(F1857&gt;27,F1857&lt;=43),"Millennials",AND(F1857&gt;43,F1857&lt;=59),"Geração X",F1857&gt;59,"Baby Boomers")</f>
        <v>Geração Z</v>
      </c>
      <c r="H1857" s="2" t="s">
        <v>14</v>
      </c>
      <c r="I1857" s="2" t="s">
        <v>48</v>
      </c>
      <c r="J1857" s="2" t="s">
        <v>29</v>
      </c>
      <c r="K1857" s="2" t="s">
        <v>142</v>
      </c>
      <c r="L1857" s="2" t="s">
        <v>17</v>
      </c>
      <c r="M1857" s="2">
        <v>1</v>
      </c>
      <c r="N1857" s="2" t="str">
        <f t="shared" si="57"/>
        <v>Referal Link</v>
      </c>
      <c r="O1857" s="2">
        <v>1280.6300000000001</v>
      </c>
      <c r="P1857" s="37"/>
      <c r="Q1857" s="43"/>
      <c r="R1857" s="37"/>
      <c r="S1857" s="38"/>
      <c r="T1857" s="46">
        <v>44244</v>
      </c>
      <c r="U1857" s="2">
        <v>153472</v>
      </c>
      <c r="V1857" s="2" t="s">
        <v>10</v>
      </c>
      <c r="W1857" s="2">
        <v>25</v>
      </c>
      <c r="X1857" s="2" t="str" cm="1">
        <f t="array" ref="X1857">_xlfn.IFS(AND(W1857&gt;8,W1857&lt;=27),"Geração Z",AND(W1857&gt;27,W1857&lt;=43),"Millennials",AND(W1857&gt;43,W1857&lt;=59),"Geração X",W1857&gt;59,"Baby Boomers")</f>
        <v>Geração Z</v>
      </c>
      <c r="Y1857" s="2" t="s">
        <v>14</v>
      </c>
      <c r="Z1857" s="2" t="s">
        <v>68</v>
      </c>
      <c r="AA1857" s="2" t="s">
        <v>34</v>
      </c>
      <c r="AB1857" s="2" t="s">
        <v>23</v>
      </c>
      <c r="AC1857" s="2" t="s">
        <v>13</v>
      </c>
      <c r="AD1857" s="2">
        <v>1</v>
      </c>
      <c r="AE1857" s="1" t="str">
        <f t="shared" si="56"/>
        <v>Referal Link</v>
      </c>
      <c r="AF1857" s="2">
        <v>336.18</v>
      </c>
      <c r="AG1857"/>
      <c r="AH1857"/>
    </row>
    <row r="1858" spans="1:34" ht="15.75" customHeight="1" x14ac:dyDescent="0.25">
      <c r="A1858"/>
      <c r="B1858"/>
      <c r="C1858" s="35">
        <v>44159</v>
      </c>
      <c r="D1858" s="36">
        <v>153240</v>
      </c>
      <c r="E1858" s="36" t="s">
        <v>4</v>
      </c>
      <c r="F1858" s="36">
        <v>22</v>
      </c>
      <c r="G1858" s="36" t="str" cm="1">
        <f t="array" ref="G1858">_xlfn.IFS(AND(F1858&gt;8,F1858&lt;=27),"Geração Z",AND(F1858&gt;27,F1858&lt;=43),"Millennials",AND(F1858&gt;43,F1858&lt;=59),"Geração X",F1858&gt;59,"Baby Boomers")</f>
        <v>Geração Z</v>
      </c>
      <c r="H1858" s="36" t="s">
        <v>5</v>
      </c>
      <c r="I1858" s="36" t="s">
        <v>50</v>
      </c>
      <c r="J1858" s="36" t="s">
        <v>20</v>
      </c>
      <c r="K1858" s="36" t="s">
        <v>142</v>
      </c>
      <c r="L1858" s="36" t="s">
        <v>13</v>
      </c>
      <c r="M1858" s="36">
        <v>0</v>
      </c>
      <c r="N1858" s="36" t="str">
        <f t="shared" si="57"/>
        <v>Others</v>
      </c>
      <c r="O1858" s="36">
        <v>2498.2399999999998</v>
      </c>
      <c r="P1858" s="37"/>
      <c r="Q1858" s="43"/>
      <c r="R1858" s="37"/>
      <c r="S1858" s="38"/>
      <c r="T1858" s="45">
        <v>44244</v>
      </c>
      <c r="U1858" s="36">
        <v>153473</v>
      </c>
      <c r="V1858" s="36" t="s">
        <v>4</v>
      </c>
      <c r="W1858" s="36">
        <v>28</v>
      </c>
      <c r="X1858" s="36" t="str" cm="1">
        <f t="array" ref="X1858">_xlfn.IFS(AND(W1858&gt;8,W1858&lt;=27),"Geração Z",AND(W1858&gt;27,W1858&lt;=43),"Millennials",AND(W1858&gt;43,W1858&lt;=59),"Geração X",W1858&gt;59,"Baby Boomers")</f>
        <v>Millennials</v>
      </c>
      <c r="Y1858" s="36" t="s">
        <v>5</v>
      </c>
      <c r="Z1858" s="36" t="s">
        <v>33</v>
      </c>
      <c r="AA1858" s="36" t="s">
        <v>7</v>
      </c>
      <c r="AB1858" s="36" t="s">
        <v>23</v>
      </c>
      <c r="AC1858" s="36" t="s">
        <v>13</v>
      </c>
      <c r="AD1858" s="36">
        <v>1</v>
      </c>
      <c r="AE1858" s="35" t="str">
        <f t="shared" si="56"/>
        <v>Referal Link</v>
      </c>
      <c r="AF1858" s="36">
        <v>1065.8800000000001</v>
      </c>
      <c r="AG1858"/>
      <c r="AH1858"/>
    </row>
    <row r="1859" spans="1:34" ht="15.75" customHeight="1" x14ac:dyDescent="0.25">
      <c r="A1859"/>
      <c r="B1859"/>
      <c r="C1859" s="1">
        <v>44159</v>
      </c>
      <c r="D1859" s="2">
        <v>153239</v>
      </c>
      <c r="E1859" s="2" t="s">
        <v>10</v>
      </c>
      <c r="F1859" s="2">
        <v>15</v>
      </c>
      <c r="G1859" s="2" t="str" cm="1">
        <f t="array" ref="G1859">_xlfn.IFS(AND(F1859&gt;8,F1859&lt;=27),"Geração Z",AND(F1859&gt;27,F1859&lt;=43),"Millennials",AND(F1859&gt;43,F1859&lt;=59),"Geração X",F1859&gt;59,"Baby Boomers")</f>
        <v>Geração Z</v>
      </c>
      <c r="H1859" s="2" t="s">
        <v>14</v>
      </c>
      <c r="I1859" s="2" t="s">
        <v>39</v>
      </c>
      <c r="J1859" s="2" t="s">
        <v>20</v>
      </c>
      <c r="K1859" s="2" t="s">
        <v>23</v>
      </c>
      <c r="L1859" s="2" t="s">
        <v>13</v>
      </c>
      <c r="M1859" s="2">
        <v>1</v>
      </c>
      <c r="N1859" s="2" t="str">
        <f t="shared" si="57"/>
        <v>Referal Link</v>
      </c>
      <c r="O1859" s="2">
        <v>1173.06</v>
      </c>
      <c r="P1859" s="37"/>
      <c r="Q1859" s="43"/>
      <c r="R1859" s="37"/>
      <c r="S1859" s="38"/>
      <c r="T1859" s="46">
        <v>44244</v>
      </c>
      <c r="U1859" s="2">
        <v>153474</v>
      </c>
      <c r="V1859" s="2" t="s">
        <v>10</v>
      </c>
      <c r="W1859" s="2">
        <v>41</v>
      </c>
      <c r="X1859" s="2" t="str" cm="1">
        <f t="array" ref="X1859">_xlfn.IFS(AND(W1859&gt;8,W1859&lt;=27),"Geração Z",AND(W1859&gt;27,W1859&lt;=43),"Millennials",AND(W1859&gt;43,W1859&lt;=59),"Geração X",W1859&gt;59,"Baby Boomers")</f>
        <v>Millennials</v>
      </c>
      <c r="Y1859" s="2" t="s">
        <v>14</v>
      </c>
      <c r="Z1859" s="2" t="s">
        <v>49</v>
      </c>
      <c r="AA1859" s="2" t="s">
        <v>7</v>
      </c>
      <c r="AB1859" s="2" t="s">
        <v>143</v>
      </c>
      <c r="AC1859" s="2" t="s">
        <v>13</v>
      </c>
      <c r="AD1859" s="2">
        <v>1</v>
      </c>
      <c r="AE1859" s="1" t="str">
        <f t="shared" si="56"/>
        <v>Referal Link</v>
      </c>
      <c r="AF1859" s="2">
        <v>1672.59</v>
      </c>
      <c r="AG1859"/>
      <c r="AH1859"/>
    </row>
    <row r="1860" spans="1:34" ht="15.75" customHeight="1" x14ac:dyDescent="0.25">
      <c r="A1860"/>
      <c r="B1860"/>
      <c r="C1860" s="35">
        <v>44160</v>
      </c>
      <c r="D1860" s="36">
        <v>153241</v>
      </c>
      <c r="E1860" s="36" t="s">
        <v>4</v>
      </c>
      <c r="F1860" s="36">
        <v>17</v>
      </c>
      <c r="G1860" s="36" t="str" cm="1">
        <f t="array" ref="G1860">_xlfn.IFS(AND(F1860&gt;8,F1860&lt;=27),"Geração Z",AND(F1860&gt;27,F1860&lt;=43),"Millennials",AND(F1860&gt;43,F1860&lt;=59),"Geração X",F1860&gt;59,"Baby Boomers")</f>
        <v>Geração Z</v>
      </c>
      <c r="H1860" s="36" t="s">
        <v>14</v>
      </c>
      <c r="I1860" s="36" t="s">
        <v>24</v>
      </c>
      <c r="J1860" s="36" t="s">
        <v>7</v>
      </c>
      <c r="K1860" s="36" t="s">
        <v>23</v>
      </c>
      <c r="L1860" s="36" t="s">
        <v>17</v>
      </c>
      <c r="M1860" s="36">
        <v>0</v>
      </c>
      <c r="N1860" s="36" t="str">
        <f t="shared" si="57"/>
        <v>Others</v>
      </c>
      <c r="O1860" s="36">
        <v>1086.53</v>
      </c>
      <c r="P1860" s="37"/>
      <c r="Q1860" s="43"/>
      <c r="R1860" s="37"/>
      <c r="S1860" s="38"/>
      <c r="T1860" s="45">
        <v>44245</v>
      </c>
      <c r="U1860" s="36">
        <v>153476</v>
      </c>
      <c r="V1860" s="36" t="s">
        <v>10</v>
      </c>
      <c r="W1860" s="36">
        <v>40</v>
      </c>
      <c r="X1860" s="36" t="str" cm="1">
        <f t="array" ref="X1860">_xlfn.IFS(AND(W1860&gt;8,W1860&lt;=27),"Geração Z",AND(W1860&gt;27,W1860&lt;=43),"Millennials",AND(W1860&gt;43,W1860&lt;=59),"Geração X",W1860&gt;59,"Baby Boomers")</f>
        <v>Millennials</v>
      </c>
      <c r="Y1860" s="36" t="s">
        <v>5</v>
      </c>
      <c r="Z1860" s="36" t="s">
        <v>56</v>
      </c>
      <c r="AA1860" s="36" t="s">
        <v>7</v>
      </c>
      <c r="AB1860" s="36" t="s">
        <v>142</v>
      </c>
      <c r="AC1860" s="36" t="s">
        <v>17</v>
      </c>
      <c r="AD1860" s="36">
        <v>1</v>
      </c>
      <c r="AE1860" s="35" t="str">
        <f t="shared" ref="AE1860:AE1923" si="58">IF(AD1860=1,"Referal Link","Others")</f>
        <v>Referal Link</v>
      </c>
      <c r="AF1860" s="36">
        <v>2760.95</v>
      </c>
      <c r="AG1860"/>
      <c r="AH1860"/>
    </row>
    <row r="1861" spans="1:34" ht="15.75" customHeight="1" x14ac:dyDescent="0.25">
      <c r="A1861"/>
      <c r="B1861"/>
      <c r="C1861" s="1">
        <v>44160</v>
      </c>
      <c r="D1861" s="2">
        <v>153242</v>
      </c>
      <c r="E1861" s="2" t="s">
        <v>10</v>
      </c>
      <c r="F1861" s="2">
        <v>16</v>
      </c>
      <c r="G1861" s="2" t="str" cm="1">
        <f t="array" ref="G1861">_xlfn.IFS(AND(F1861&gt;8,F1861&lt;=27),"Geração Z",AND(F1861&gt;27,F1861&lt;=43),"Millennials",AND(F1861&gt;43,F1861&lt;=59),"Geração X",F1861&gt;59,"Baby Boomers")</f>
        <v>Geração Z</v>
      </c>
      <c r="H1861" s="2" t="s">
        <v>14</v>
      </c>
      <c r="I1861" s="2" t="s">
        <v>15</v>
      </c>
      <c r="J1861" s="2" t="s">
        <v>7</v>
      </c>
      <c r="K1861" s="2" t="s">
        <v>142</v>
      </c>
      <c r="L1861" s="2" t="s">
        <v>17</v>
      </c>
      <c r="M1861" s="2">
        <v>1</v>
      </c>
      <c r="N1861" s="2" t="str">
        <f t="shared" ref="N1861:N1924" si="59">IF(M1861=1,"Referal Link","Others")</f>
        <v>Referal Link</v>
      </c>
      <c r="O1861" s="2">
        <v>139.78</v>
      </c>
      <c r="P1861" s="37"/>
      <c r="Q1861" s="43"/>
      <c r="R1861" s="37"/>
      <c r="S1861" s="38"/>
      <c r="T1861" s="46">
        <v>44245</v>
      </c>
      <c r="U1861" s="2">
        <v>153477</v>
      </c>
      <c r="V1861" s="2" t="s">
        <v>10</v>
      </c>
      <c r="W1861" s="2">
        <v>15</v>
      </c>
      <c r="X1861" s="2" t="str" cm="1">
        <f t="array" ref="X1861">_xlfn.IFS(AND(W1861&gt;8,W1861&lt;=27),"Geração Z",AND(W1861&gt;27,W1861&lt;=43),"Millennials",AND(W1861&gt;43,W1861&lt;=59),"Geração X",W1861&gt;59,"Baby Boomers")</f>
        <v>Geração Z</v>
      </c>
      <c r="Y1861" s="2" t="s">
        <v>14</v>
      </c>
      <c r="Z1861" s="2" t="s">
        <v>36</v>
      </c>
      <c r="AA1861" s="2" t="s">
        <v>29</v>
      </c>
      <c r="AB1861" s="2" t="s">
        <v>23</v>
      </c>
      <c r="AC1861" s="2" t="s">
        <v>13</v>
      </c>
      <c r="AD1861" s="2">
        <v>1</v>
      </c>
      <c r="AE1861" s="1" t="str">
        <f t="shared" si="58"/>
        <v>Referal Link</v>
      </c>
      <c r="AF1861" s="2">
        <v>2640.34</v>
      </c>
      <c r="AG1861"/>
      <c r="AH1861"/>
    </row>
    <row r="1862" spans="1:34" ht="15.75" customHeight="1" x14ac:dyDescent="0.25">
      <c r="A1862"/>
      <c r="B1862"/>
      <c r="C1862" s="35">
        <v>44160</v>
      </c>
      <c r="D1862" s="36">
        <v>153243</v>
      </c>
      <c r="E1862" s="36" t="s">
        <v>10</v>
      </c>
      <c r="F1862" s="36">
        <v>20</v>
      </c>
      <c r="G1862" s="36" t="str" cm="1">
        <f t="array" ref="G1862">_xlfn.IFS(AND(F1862&gt;8,F1862&lt;=27),"Geração Z",AND(F1862&gt;27,F1862&lt;=43),"Millennials",AND(F1862&gt;43,F1862&lt;=59),"Geração X",F1862&gt;59,"Baby Boomers")</f>
        <v>Geração Z</v>
      </c>
      <c r="H1862" s="36" t="s">
        <v>5</v>
      </c>
      <c r="I1862" s="36" t="s">
        <v>45</v>
      </c>
      <c r="J1862" s="36" t="s">
        <v>27</v>
      </c>
      <c r="K1862" s="36" t="s">
        <v>143</v>
      </c>
      <c r="L1862" s="36" t="s">
        <v>17</v>
      </c>
      <c r="M1862" s="36">
        <v>1</v>
      </c>
      <c r="N1862" s="36" t="str">
        <f t="shared" si="59"/>
        <v>Referal Link</v>
      </c>
      <c r="O1862" s="36">
        <v>1079.45</v>
      </c>
      <c r="P1862" s="37"/>
      <c r="Q1862" s="43"/>
      <c r="R1862" s="37"/>
      <c r="S1862" s="38"/>
      <c r="T1862" s="45">
        <v>44245</v>
      </c>
      <c r="U1862" s="36">
        <v>153478</v>
      </c>
      <c r="V1862" s="36" t="s">
        <v>10</v>
      </c>
      <c r="W1862" s="36">
        <v>58</v>
      </c>
      <c r="X1862" s="36" t="str" cm="1">
        <f t="array" ref="X1862">_xlfn.IFS(AND(W1862&gt;8,W1862&lt;=27),"Geração Z",AND(W1862&gt;27,W1862&lt;=43),"Millennials",AND(W1862&gt;43,W1862&lt;=59),"Geração X",W1862&gt;59,"Baby Boomers")</f>
        <v>Geração X</v>
      </c>
      <c r="Y1862" s="36" t="s">
        <v>14</v>
      </c>
      <c r="Z1862" s="36" t="s">
        <v>15</v>
      </c>
      <c r="AA1862" s="36" t="s">
        <v>29</v>
      </c>
      <c r="AB1862" s="36" t="s">
        <v>23</v>
      </c>
      <c r="AC1862" s="36" t="s">
        <v>9</v>
      </c>
      <c r="AD1862" s="36">
        <v>1</v>
      </c>
      <c r="AE1862" s="35" t="str">
        <f t="shared" si="58"/>
        <v>Referal Link</v>
      </c>
      <c r="AF1862" s="36">
        <v>2053.92</v>
      </c>
      <c r="AG1862"/>
      <c r="AH1862"/>
    </row>
    <row r="1863" spans="1:34" ht="15.75" customHeight="1" x14ac:dyDescent="0.25">
      <c r="A1863"/>
      <c r="B1863"/>
      <c r="C1863" s="1">
        <v>44160</v>
      </c>
      <c r="D1863" s="2">
        <v>153244</v>
      </c>
      <c r="E1863" s="2" t="s">
        <v>10</v>
      </c>
      <c r="F1863" s="2">
        <v>39</v>
      </c>
      <c r="G1863" s="2" t="str" cm="1">
        <f t="array" ref="G1863">_xlfn.IFS(AND(F1863&gt;8,F1863&lt;=27),"Geração Z",AND(F1863&gt;27,F1863&lt;=43),"Millennials",AND(F1863&gt;43,F1863&lt;=59),"Geração X",F1863&gt;59,"Baby Boomers")</f>
        <v>Millennials</v>
      </c>
      <c r="H1863" s="2" t="s">
        <v>5</v>
      </c>
      <c r="I1863" s="2" t="s">
        <v>54</v>
      </c>
      <c r="J1863" s="2" t="s">
        <v>7</v>
      </c>
      <c r="K1863" s="2" t="s">
        <v>8</v>
      </c>
      <c r="L1863" s="2" t="s">
        <v>17</v>
      </c>
      <c r="M1863" s="2">
        <v>0</v>
      </c>
      <c r="N1863" s="2" t="str">
        <f t="shared" si="59"/>
        <v>Others</v>
      </c>
      <c r="O1863" s="2">
        <v>861.01</v>
      </c>
      <c r="P1863" s="37"/>
      <c r="Q1863" s="43"/>
      <c r="R1863" s="37"/>
      <c r="S1863" s="38"/>
      <c r="T1863" s="46">
        <v>44245</v>
      </c>
      <c r="U1863" s="2">
        <v>153479</v>
      </c>
      <c r="V1863" s="2" t="s">
        <v>4</v>
      </c>
      <c r="W1863" s="2">
        <v>45</v>
      </c>
      <c r="X1863" s="2" t="str" cm="1">
        <f t="array" ref="X1863">_xlfn.IFS(AND(W1863&gt;8,W1863&lt;=27),"Geração Z",AND(W1863&gt;27,W1863&lt;=43),"Millennials",AND(W1863&gt;43,W1863&lt;=59),"Geração X",W1863&gt;59,"Baby Boomers")</f>
        <v>Geração X</v>
      </c>
      <c r="Y1863" s="2" t="s">
        <v>5</v>
      </c>
      <c r="Z1863" s="2" t="s">
        <v>65</v>
      </c>
      <c r="AA1863" s="2" t="s">
        <v>7</v>
      </c>
      <c r="AB1863" s="2" t="s">
        <v>142</v>
      </c>
      <c r="AC1863" s="2" t="s">
        <v>17</v>
      </c>
      <c r="AD1863" s="2">
        <v>1</v>
      </c>
      <c r="AE1863" s="1" t="str">
        <f t="shared" si="58"/>
        <v>Referal Link</v>
      </c>
      <c r="AF1863" s="2">
        <v>2696.53</v>
      </c>
      <c r="AG1863"/>
      <c r="AH1863"/>
    </row>
    <row r="1864" spans="1:34" ht="15.75" customHeight="1" x14ac:dyDescent="0.25">
      <c r="A1864"/>
      <c r="B1864"/>
      <c r="C1864" s="35">
        <v>44161</v>
      </c>
      <c r="D1864" s="36">
        <v>153245</v>
      </c>
      <c r="E1864" s="36" t="s">
        <v>10</v>
      </c>
      <c r="F1864" s="36">
        <v>47</v>
      </c>
      <c r="G1864" s="36" t="str" cm="1">
        <f t="array" ref="G1864">_xlfn.IFS(AND(F1864&gt;8,F1864&lt;=27),"Geração Z",AND(F1864&gt;27,F1864&lt;=43),"Millennials",AND(F1864&gt;43,F1864&lt;=59),"Geração X",F1864&gt;59,"Baby Boomers")</f>
        <v>Geração X</v>
      </c>
      <c r="H1864" s="36" t="s">
        <v>14</v>
      </c>
      <c r="I1864" s="36" t="s">
        <v>42</v>
      </c>
      <c r="J1864" s="36" t="s">
        <v>34</v>
      </c>
      <c r="K1864" s="36" t="s">
        <v>142</v>
      </c>
      <c r="L1864" s="36" t="s">
        <v>9</v>
      </c>
      <c r="M1864" s="36">
        <v>1</v>
      </c>
      <c r="N1864" s="36" t="str">
        <f t="shared" si="59"/>
        <v>Referal Link</v>
      </c>
      <c r="O1864" s="36">
        <v>104.03</v>
      </c>
      <c r="P1864" s="37"/>
      <c r="Q1864" s="43"/>
      <c r="R1864" s="37"/>
      <c r="S1864" s="38"/>
      <c r="T1864" s="45">
        <v>44245</v>
      </c>
      <c r="U1864" s="36">
        <v>153480</v>
      </c>
      <c r="V1864" s="36" t="s">
        <v>10</v>
      </c>
      <c r="W1864" s="36">
        <v>49</v>
      </c>
      <c r="X1864" s="36" t="str" cm="1">
        <f t="array" ref="X1864">_xlfn.IFS(AND(W1864&gt;8,W1864&lt;=27),"Geração Z",AND(W1864&gt;27,W1864&lt;=43),"Millennials",AND(W1864&gt;43,W1864&lt;=59),"Geração X",W1864&gt;59,"Baby Boomers")</f>
        <v>Geração X</v>
      </c>
      <c r="Y1864" s="36" t="s">
        <v>5</v>
      </c>
      <c r="Z1864" s="36" t="s">
        <v>35</v>
      </c>
      <c r="AA1864" s="36" t="s">
        <v>29</v>
      </c>
      <c r="AB1864" s="36" t="s">
        <v>23</v>
      </c>
      <c r="AC1864" s="36" t="s">
        <v>13</v>
      </c>
      <c r="AD1864" s="36">
        <v>1</v>
      </c>
      <c r="AE1864" s="35" t="str">
        <f t="shared" si="58"/>
        <v>Referal Link</v>
      </c>
      <c r="AF1864" s="36">
        <v>1121.6500000000001</v>
      </c>
      <c r="AG1864"/>
      <c r="AH1864"/>
    </row>
    <row r="1865" spans="1:34" ht="15.75" customHeight="1" x14ac:dyDescent="0.25">
      <c r="A1865"/>
      <c r="B1865"/>
      <c r="C1865" s="1">
        <v>44161</v>
      </c>
      <c r="D1865" s="2">
        <v>153246</v>
      </c>
      <c r="E1865" s="2" t="s">
        <v>10</v>
      </c>
      <c r="F1865" s="2">
        <v>31</v>
      </c>
      <c r="G1865" s="2" t="str" cm="1">
        <f t="array" ref="G1865">_xlfn.IFS(AND(F1865&gt;8,F1865&lt;=27),"Geração Z",AND(F1865&gt;27,F1865&lt;=43),"Millennials",AND(F1865&gt;43,F1865&lt;=59),"Geração X",F1865&gt;59,"Baby Boomers")</f>
        <v>Millennials</v>
      </c>
      <c r="H1865" s="2" t="s">
        <v>5</v>
      </c>
      <c r="I1865" s="2" t="s">
        <v>58</v>
      </c>
      <c r="J1865" s="2" t="s">
        <v>7</v>
      </c>
      <c r="K1865" s="2" t="s">
        <v>143</v>
      </c>
      <c r="L1865" s="2" t="s">
        <v>9</v>
      </c>
      <c r="M1865" s="2">
        <v>1</v>
      </c>
      <c r="N1865" s="2" t="str">
        <f t="shared" si="59"/>
        <v>Referal Link</v>
      </c>
      <c r="O1865" s="2">
        <v>1759.25</v>
      </c>
      <c r="P1865" s="37"/>
      <c r="Q1865" s="43"/>
      <c r="R1865" s="37"/>
      <c r="S1865" s="38"/>
      <c r="T1865" s="46">
        <v>44246</v>
      </c>
      <c r="U1865" s="2">
        <v>153481</v>
      </c>
      <c r="V1865" s="2" t="s">
        <v>4</v>
      </c>
      <c r="W1865" s="2">
        <v>36</v>
      </c>
      <c r="X1865" s="2" t="str" cm="1">
        <f t="array" ref="X1865">_xlfn.IFS(AND(W1865&gt;8,W1865&lt;=27),"Geração Z",AND(W1865&gt;27,W1865&lt;=43),"Millennials",AND(W1865&gt;43,W1865&lt;=59),"Geração X",W1865&gt;59,"Baby Boomers")</f>
        <v>Millennials</v>
      </c>
      <c r="Y1865" s="2" t="s">
        <v>5</v>
      </c>
      <c r="Z1865" s="2" t="s">
        <v>44</v>
      </c>
      <c r="AA1865" s="2" t="s">
        <v>34</v>
      </c>
      <c r="AB1865" s="2" t="s">
        <v>142</v>
      </c>
      <c r="AC1865" s="2" t="s">
        <v>13</v>
      </c>
      <c r="AD1865" s="2">
        <v>1</v>
      </c>
      <c r="AE1865" s="1" t="str">
        <f t="shared" si="58"/>
        <v>Referal Link</v>
      </c>
      <c r="AF1865" s="2">
        <v>2442.8000000000002</v>
      </c>
      <c r="AG1865"/>
      <c r="AH1865"/>
    </row>
    <row r="1866" spans="1:34" ht="15.75" customHeight="1" x14ac:dyDescent="0.25">
      <c r="A1866"/>
      <c r="B1866"/>
      <c r="C1866" s="35">
        <v>44161</v>
      </c>
      <c r="D1866" s="36">
        <v>153247</v>
      </c>
      <c r="E1866" s="36" t="s">
        <v>10</v>
      </c>
      <c r="F1866" s="36">
        <v>17</v>
      </c>
      <c r="G1866" s="36" t="str" cm="1">
        <f t="array" ref="G1866">_xlfn.IFS(AND(F1866&gt;8,F1866&lt;=27),"Geração Z",AND(F1866&gt;27,F1866&lt;=43),"Millennials",AND(F1866&gt;43,F1866&lt;=59),"Geração X",F1866&gt;59,"Baby Boomers")</f>
        <v>Geração Z</v>
      </c>
      <c r="H1866" s="36" t="s">
        <v>14</v>
      </c>
      <c r="I1866" s="36" t="s">
        <v>50</v>
      </c>
      <c r="J1866" s="36" t="s">
        <v>7</v>
      </c>
      <c r="K1866" s="36" t="s">
        <v>143</v>
      </c>
      <c r="L1866" s="36" t="s">
        <v>9</v>
      </c>
      <c r="M1866" s="36">
        <v>0</v>
      </c>
      <c r="N1866" s="36" t="str">
        <f t="shared" si="59"/>
        <v>Others</v>
      </c>
      <c r="O1866" s="36">
        <v>1764.83</v>
      </c>
      <c r="P1866" s="37"/>
      <c r="Q1866" s="43"/>
      <c r="R1866" s="37"/>
      <c r="S1866" s="38"/>
      <c r="T1866" s="45">
        <v>44247</v>
      </c>
      <c r="U1866" s="36">
        <v>153482</v>
      </c>
      <c r="V1866" s="36" t="s">
        <v>4</v>
      </c>
      <c r="W1866" s="36">
        <v>26</v>
      </c>
      <c r="X1866" s="36" t="str" cm="1">
        <f t="array" ref="X1866">_xlfn.IFS(AND(W1866&gt;8,W1866&lt;=27),"Geração Z",AND(W1866&gt;27,W1866&lt;=43),"Millennials",AND(W1866&gt;43,W1866&lt;=59),"Geração X",W1866&gt;59,"Baby Boomers")</f>
        <v>Geração Z</v>
      </c>
      <c r="Y1866" s="36" t="s">
        <v>14</v>
      </c>
      <c r="Z1866" s="36" t="s">
        <v>48</v>
      </c>
      <c r="AA1866" s="36" t="s">
        <v>7</v>
      </c>
      <c r="AB1866" s="36" t="s">
        <v>143</v>
      </c>
      <c r="AC1866" s="36" t="s">
        <v>13</v>
      </c>
      <c r="AD1866" s="36">
        <v>1</v>
      </c>
      <c r="AE1866" s="35" t="str">
        <f t="shared" si="58"/>
        <v>Referal Link</v>
      </c>
      <c r="AF1866" s="36">
        <v>2471.02</v>
      </c>
      <c r="AG1866"/>
      <c r="AH1866"/>
    </row>
    <row r="1867" spans="1:34" ht="15.75" customHeight="1" x14ac:dyDescent="0.25">
      <c r="A1867"/>
      <c r="B1867"/>
      <c r="C1867" s="1">
        <v>44162</v>
      </c>
      <c r="D1867" s="2">
        <v>153251</v>
      </c>
      <c r="E1867" s="2" t="s">
        <v>4</v>
      </c>
      <c r="F1867" s="2">
        <v>58</v>
      </c>
      <c r="G1867" s="2" t="str" cm="1">
        <f t="array" ref="G1867">_xlfn.IFS(AND(F1867&gt;8,F1867&lt;=27),"Geração Z",AND(F1867&gt;27,F1867&lt;=43),"Millennials",AND(F1867&gt;43,F1867&lt;=59),"Geração X",F1867&gt;59,"Baby Boomers")</f>
        <v>Geração X</v>
      </c>
      <c r="H1867" s="2" t="s">
        <v>14</v>
      </c>
      <c r="I1867" s="2" t="s">
        <v>32</v>
      </c>
      <c r="J1867" s="2" t="s">
        <v>27</v>
      </c>
      <c r="K1867" s="2" t="s">
        <v>142</v>
      </c>
      <c r="L1867" s="2" t="s">
        <v>13</v>
      </c>
      <c r="M1867" s="2">
        <v>1</v>
      </c>
      <c r="N1867" s="2" t="str">
        <f t="shared" si="59"/>
        <v>Referal Link</v>
      </c>
      <c r="O1867" s="2">
        <v>2602.81</v>
      </c>
      <c r="P1867" s="37"/>
      <c r="Q1867" s="43"/>
      <c r="R1867" s="37"/>
      <c r="S1867" s="38"/>
      <c r="T1867" s="46">
        <v>44247</v>
      </c>
      <c r="U1867" s="2">
        <v>153483</v>
      </c>
      <c r="V1867" s="2" t="s">
        <v>10</v>
      </c>
      <c r="W1867" s="2">
        <v>31</v>
      </c>
      <c r="X1867" s="2" t="str" cm="1">
        <f t="array" ref="X1867">_xlfn.IFS(AND(W1867&gt;8,W1867&lt;=27),"Geração Z",AND(W1867&gt;27,W1867&lt;=43),"Millennials",AND(W1867&gt;43,W1867&lt;=59),"Geração X",W1867&gt;59,"Baby Boomers")</f>
        <v>Millennials</v>
      </c>
      <c r="Y1867" s="2" t="s">
        <v>14</v>
      </c>
      <c r="Z1867" s="2" t="s">
        <v>54</v>
      </c>
      <c r="AA1867" s="2" t="s">
        <v>7</v>
      </c>
      <c r="AB1867" s="2" t="s">
        <v>142</v>
      </c>
      <c r="AC1867" s="2" t="s">
        <v>9</v>
      </c>
      <c r="AD1867" s="2">
        <v>1</v>
      </c>
      <c r="AE1867" s="1" t="str">
        <f t="shared" si="58"/>
        <v>Referal Link</v>
      </c>
      <c r="AF1867" s="2">
        <v>270.10000000000002</v>
      </c>
      <c r="AG1867"/>
      <c r="AH1867"/>
    </row>
    <row r="1868" spans="1:34" ht="15.75" customHeight="1" x14ac:dyDescent="0.25">
      <c r="A1868"/>
      <c r="B1868"/>
      <c r="C1868" s="35">
        <v>44162</v>
      </c>
      <c r="D1868" s="36">
        <v>153252</v>
      </c>
      <c r="E1868" s="36" t="s">
        <v>10</v>
      </c>
      <c r="F1868" s="36">
        <v>47</v>
      </c>
      <c r="G1868" s="36" t="str" cm="1">
        <f t="array" ref="G1868">_xlfn.IFS(AND(F1868&gt;8,F1868&lt;=27),"Geração Z",AND(F1868&gt;27,F1868&lt;=43),"Millennials",AND(F1868&gt;43,F1868&lt;=59),"Geração X",F1868&gt;59,"Baby Boomers")</f>
        <v>Geração X</v>
      </c>
      <c r="H1868" s="36" t="s">
        <v>14</v>
      </c>
      <c r="I1868" s="36" t="s">
        <v>46</v>
      </c>
      <c r="J1868" s="36" t="s">
        <v>34</v>
      </c>
      <c r="K1868" s="36" t="s">
        <v>23</v>
      </c>
      <c r="L1868" s="36" t="s">
        <v>17</v>
      </c>
      <c r="M1868" s="36">
        <v>1</v>
      </c>
      <c r="N1868" s="36" t="str">
        <f t="shared" si="59"/>
        <v>Referal Link</v>
      </c>
      <c r="O1868" s="36">
        <v>1166.1400000000001</v>
      </c>
      <c r="P1868" s="37"/>
      <c r="Q1868" s="43"/>
      <c r="R1868" s="37"/>
      <c r="S1868" s="38"/>
      <c r="T1868" s="45">
        <v>44248</v>
      </c>
      <c r="U1868" s="36">
        <v>153485</v>
      </c>
      <c r="V1868" s="36" t="s">
        <v>4</v>
      </c>
      <c r="W1868" s="36">
        <v>46</v>
      </c>
      <c r="X1868" s="36" t="str" cm="1">
        <f t="array" ref="X1868">_xlfn.IFS(AND(W1868&gt;8,W1868&lt;=27),"Geração Z",AND(W1868&gt;27,W1868&lt;=43),"Millennials",AND(W1868&gt;43,W1868&lt;=59),"Geração X",W1868&gt;59,"Baby Boomers")</f>
        <v>Geração X</v>
      </c>
      <c r="Y1868" s="36" t="s">
        <v>14</v>
      </c>
      <c r="Z1868" s="36" t="s">
        <v>6</v>
      </c>
      <c r="AA1868" s="36" t="s">
        <v>20</v>
      </c>
      <c r="AB1868" s="36" t="s">
        <v>142</v>
      </c>
      <c r="AC1868" s="36" t="s">
        <v>17</v>
      </c>
      <c r="AD1868" s="36">
        <v>0</v>
      </c>
      <c r="AE1868" s="35" t="str">
        <f t="shared" si="58"/>
        <v>Others</v>
      </c>
      <c r="AF1868" s="36">
        <v>2025</v>
      </c>
      <c r="AG1868"/>
      <c r="AH1868"/>
    </row>
    <row r="1869" spans="1:34" ht="15.75" customHeight="1" x14ac:dyDescent="0.25">
      <c r="A1869"/>
      <c r="B1869"/>
      <c r="C1869" s="1">
        <v>44162</v>
      </c>
      <c r="D1869" s="2">
        <v>153249</v>
      </c>
      <c r="E1869" s="2" t="s">
        <v>4</v>
      </c>
      <c r="F1869" s="2">
        <v>77</v>
      </c>
      <c r="G1869" s="2" t="str" cm="1">
        <f t="array" ref="G1869">_xlfn.IFS(AND(F1869&gt;8,F1869&lt;=27),"Geração Z",AND(F1869&gt;27,F1869&lt;=43),"Millennials",AND(F1869&gt;43,F1869&lt;=59),"Geração X",F1869&gt;59,"Baby Boomers")</f>
        <v>Baby Boomers</v>
      </c>
      <c r="H1869" s="2" t="s">
        <v>5</v>
      </c>
      <c r="I1869" s="2" t="s">
        <v>28</v>
      </c>
      <c r="J1869" s="2" t="s">
        <v>20</v>
      </c>
      <c r="K1869" s="2" t="s">
        <v>23</v>
      </c>
      <c r="L1869" s="2" t="s">
        <v>17</v>
      </c>
      <c r="M1869" s="2">
        <v>0</v>
      </c>
      <c r="N1869" s="2" t="str">
        <f t="shared" si="59"/>
        <v>Others</v>
      </c>
      <c r="O1869" s="2">
        <v>439.56</v>
      </c>
      <c r="P1869" s="37"/>
      <c r="Q1869" s="43"/>
      <c r="R1869" s="37"/>
      <c r="S1869" s="38"/>
      <c r="T1869" s="46">
        <v>44248</v>
      </c>
      <c r="U1869" s="2">
        <v>153486</v>
      </c>
      <c r="V1869" s="2" t="s">
        <v>4</v>
      </c>
      <c r="W1869" s="2">
        <v>27</v>
      </c>
      <c r="X1869" s="2" t="str" cm="1">
        <f t="array" ref="X1869">_xlfn.IFS(AND(W1869&gt;8,W1869&lt;=27),"Geração Z",AND(W1869&gt;27,W1869&lt;=43),"Millennials",AND(W1869&gt;43,W1869&lt;=59),"Geração X",W1869&gt;59,"Baby Boomers")</f>
        <v>Geração Z</v>
      </c>
      <c r="Y1869" s="2" t="s">
        <v>14</v>
      </c>
      <c r="Z1869" s="2" t="s">
        <v>38</v>
      </c>
      <c r="AA1869" s="2" t="s">
        <v>29</v>
      </c>
      <c r="AB1869" s="2" t="s">
        <v>23</v>
      </c>
      <c r="AC1869" s="2" t="s">
        <v>13</v>
      </c>
      <c r="AD1869" s="2">
        <v>1</v>
      </c>
      <c r="AE1869" s="1" t="str">
        <f t="shared" si="58"/>
        <v>Referal Link</v>
      </c>
      <c r="AF1869" s="2">
        <v>336.5</v>
      </c>
      <c r="AG1869"/>
      <c r="AH1869"/>
    </row>
    <row r="1870" spans="1:34" ht="15.75" customHeight="1" x14ac:dyDescent="0.25">
      <c r="A1870"/>
      <c r="B1870"/>
      <c r="C1870" s="35">
        <v>44162</v>
      </c>
      <c r="D1870" s="36">
        <v>153248</v>
      </c>
      <c r="E1870" s="36" t="s">
        <v>10</v>
      </c>
      <c r="F1870" s="36">
        <v>24</v>
      </c>
      <c r="G1870" s="36" t="str" cm="1">
        <f t="array" ref="G1870">_xlfn.IFS(AND(F1870&gt;8,F1870&lt;=27),"Geração Z",AND(F1870&gt;27,F1870&lt;=43),"Millennials",AND(F1870&gt;43,F1870&lt;=59),"Geração X",F1870&gt;59,"Baby Boomers")</f>
        <v>Geração Z</v>
      </c>
      <c r="H1870" s="36" t="s">
        <v>5</v>
      </c>
      <c r="I1870" s="36" t="s">
        <v>44</v>
      </c>
      <c r="J1870" s="36" t="s">
        <v>27</v>
      </c>
      <c r="K1870" s="36" t="s">
        <v>143</v>
      </c>
      <c r="L1870" s="36" t="s">
        <v>9</v>
      </c>
      <c r="M1870" s="36">
        <v>0</v>
      </c>
      <c r="N1870" s="36" t="str">
        <f t="shared" si="59"/>
        <v>Others</v>
      </c>
      <c r="O1870" s="36">
        <v>895.26</v>
      </c>
      <c r="P1870" s="37"/>
      <c r="Q1870" s="43"/>
      <c r="R1870" s="37"/>
      <c r="S1870" s="38"/>
      <c r="T1870" s="45">
        <v>44248</v>
      </c>
      <c r="U1870" s="36">
        <v>153487</v>
      </c>
      <c r="V1870" s="36" t="s">
        <v>4</v>
      </c>
      <c r="W1870" s="36">
        <v>74</v>
      </c>
      <c r="X1870" s="36" t="str" cm="1">
        <f t="array" ref="X1870">_xlfn.IFS(AND(W1870&gt;8,W1870&lt;=27),"Geração Z",AND(W1870&gt;27,W1870&lt;=43),"Millennials",AND(W1870&gt;43,W1870&lt;=59),"Geração X",W1870&gt;59,"Baby Boomers")</f>
        <v>Baby Boomers</v>
      </c>
      <c r="Y1870" s="36" t="s">
        <v>14</v>
      </c>
      <c r="Z1870" s="36" t="s">
        <v>50</v>
      </c>
      <c r="AA1870" s="36" t="s">
        <v>20</v>
      </c>
      <c r="AB1870" s="36" t="s">
        <v>23</v>
      </c>
      <c r="AC1870" s="36" t="s">
        <v>13</v>
      </c>
      <c r="AD1870" s="36">
        <v>1</v>
      </c>
      <c r="AE1870" s="35" t="str">
        <f t="shared" si="58"/>
        <v>Referal Link</v>
      </c>
      <c r="AF1870" s="36">
        <v>1168.23</v>
      </c>
      <c r="AG1870"/>
      <c r="AH1870"/>
    </row>
    <row r="1871" spans="1:34" ht="15.75" customHeight="1" x14ac:dyDescent="0.25">
      <c r="A1871"/>
      <c r="B1871"/>
      <c r="C1871" s="1">
        <v>44162</v>
      </c>
      <c r="D1871" s="2">
        <v>153250</v>
      </c>
      <c r="E1871" s="2" t="s">
        <v>10</v>
      </c>
      <c r="F1871" s="2">
        <v>25</v>
      </c>
      <c r="G1871" s="2" t="str" cm="1">
        <f t="array" ref="G1871">_xlfn.IFS(AND(F1871&gt;8,F1871&lt;=27),"Geração Z",AND(F1871&gt;27,F1871&lt;=43),"Millennials",AND(F1871&gt;43,F1871&lt;=59),"Geração X",F1871&gt;59,"Baby Boomers")</f>
        <v>Geração Z</v>
      </c>
      <c r="H1871" s="2" t="s">
        <v>5</v>
      </c>
      <c r="I1871" s="2" t="s">
        <v>68</v>
      </c>
      <c r="J1871" s="2" t="s">
        <v>29</v>
      </c>
      <c r="K1871" s="2" t="s">
        <v>23</v>
      </c>
      <c r="L1871" s="2" t="s">
        <v>13</v>
      </c>
      <c r="M1871" s="2">
        <v>0</v>
      </c>
      <c r="N1871" s="2" t="str">
        <f t="shared" si="59"/>
        <v>Others</v>
      </c>
      <c r="O1871" s="2">
        <v>473.88</v>
      </c>
      <c r="P1871" s="37"/>
      <c r="Q1871" s="43"/>
      <c r="R1871" s="37"/>
      <c r="S1871" s="38"/>
      <c r="T1871" s="46">
        <v>44249</v>
      </c>
      <c r="U1871" s="2">
        <v>153488</v>
      </c>
      <c r="V1871" s="2" t="s">
        <v>4</v>
      </c>
      <c r="W1871" s="2">
        <v>68</v>
      </c>
      <c r="X1871" s="2" t="str" cm="1">
        <f t="array" ref="X1871">_xlfn.IFS(AND(W1871&gt;8,W1871&lt;=27),"Geração Z",AND(W1871&gt;27,W1871&lt;=43),"Millennials",AND(W1871&gt;43,W1871&lt;=59),"Geração X",W1871&gt;59,"Baby Boomers")</f>
        <v>Baby Boomers</v>
      </c>
      <c r="Y1871" s="2" t="s">
        <v>14</v>
      </c>
      <c r="Z1871" s="2" t="s">
        <v>42</v>
      </c>
      <c r="AA1871" s="2" t="s">
        <v>27</v>
      </c>
      <c r="AB1871" s="2" t="s">
        <v>23</v>
      </c>
      <c r="AC1871" s="2" t="s">
        <v>17</v>
      </c>
      <c r="AD1871" s="2">
        <v>0</v>
      </c>
      <c r="AE1871" s="1" t="str">
        <f t="shared" si="58"/>
        <v>Others</v>
      </c>
      <c r="AF1871" s="2">
        <v>233.14</v>
      </c>
      <c r="AG1871"/>
      <c r="AH1871"/>
    </row>
    <row r="1872" spans="1:34" ht="15.75" customHeight="1" x14ac:dyDescent="0.25">
      <c r="A1872"/>
      <c r="B1872"/>
      <c r="C1872" s="35">
        <v>44163</v>
      </c>
      <c r="D1872" s="36">
        <v>153253</v>
      </c>
      <c r="E1872" s="36" t="s">
        <v>10</v>
      </c>
      <c r="F1872" s="36">
        <v>62</v>
      </c>
      <c r="G1872" s="36" t="str" cm="1">
        <f t="array" ref="G1872">_xlfn.IFS(AND(F1872&gt;8,F1872&lt;=27),"Geração Z",AND(F1872&gt;27,F1872&lt;=43),"Millennials",AND(F1872&gt;43,F1872&lt;=59),"Geração X",F1872&gt;59,"Baby Boomers")</f>
        <v>Baby Boomers</v>
      </c>
      <c r="H1872" s="36" t="s">
        <v>14</v>
      </c>
      <c r="I1872" s="36" t="s">
        <v>43</v>
      </c>
      <c r="J1872" s="36" t="s">
        <v>20</v>
      </c>
      <c r="K1872" s="36" t="s">
        <v>143</v>
      </c>
      <c r="L1872" s="36" t="s">
        <v>17</v>
      </c>
      <c r="M1872" s="36">
        <v>0</v>
      </c>
      <c r="N1872" s="36" t="str">
        <f t="shared" si="59"/>
        <v>Others</v>
      </c>
      <c r="O1872" s="36">
        <v>926.8</v>
      </c>
      <c r="P1872" s="37"/>
      <c r="Q1872" s="43"/>
      <c r="R1872" s="37"/>
      <c r="S1872" s="38"/>
      <c r="T1872" s="45">
        <v>44249</v>
      </c>
      <c r="U1872" s="36">
        <v>153489</v>
      </c>
      <c r="V1872" s="36" t="s">
        <v>4</v>
      </c>
      <c r="W1872" s="36">
        <v>62</v>
      </c>
      <c r="X1872" s="36" t="str" cm="1">
        <f t="array" ref="X1872">_xlfn.IFS(AND(W1872&gt;8,W1872&lt;=27),"Geração Z",AND(W1872&gt;27,W1872&lt;=43),"Millennials",AND(W1872&gt;43,W1872&lt;=59),"Geração X",W1872&gt;59,"Baby Boomers")</f>
        <v>Baby Boomers</v>
      </c>
      <c r="Y1872" s="36" t="s">
        <v>14</v>
      </c>
      <c r="Z1872" s="36" t="s">
        <v>36</v>
      </c>
      <c r="AA1872" s="36" t="s">
        <v>29</v>
      </c>
      <c r="AB1872" s="36" t="s">
        <v>143</v>
      </c>
      <c r="AC1872" s="36" t="s">
        <v>17</v>
      </c>
      <c r="AD1872" s="36">
        <v>0</v>
      </c>
      <c r="AE1872" s="35" t="str">
        <f t="shared" si="58"/>
        <v>Others</v>
      </c>
      <c r="AF1872" s="36">
        <v>336.99</v>
      </c>
      <c r="AG1872"/>
      <c r="AH1872"/>
    </row>
    <row r="1873" spans="1:34" ht="15.75" customHeight="1" x14ac:dyDescent="0.25">
      <c r="A1873"/>
      <c r="B1873"/>
      <c r="C1873" s="1">
        <v>44163</v>
      </c>
      <c r="D1873" s="2">
        <v>153256</v>
      </c>
      <c r="E1873" s="2" t="s">
        <v>4</v>
      </c>
      <c r="F1873" s="2">
        <v>70</v>
      </c>
      <c r="G1873" s="2" t="str" cm="1">
        <f t="array" ref="G1873">_xlfn.IFS(AND(F1873&gt;8,F1873&lt;=27),"Geração Z",AND(F1873&gt;27,F1873&lt;=43),"Millennials",AND(F1873&gt;43,F1873&lt;=59),"Geração X",F1873&gt;59,"Baby Boomers")</f>
        <v>Baby Boomers</v>
      </c>
      <c r="H1873" s="2" t="s">
        <v>5</v>
      </c>
      <c r="I1873" s="2" t="s">
        <v>35</v>
      </c>
      <c r="J1873" s="2" t="s">
        <v>7</v>
      </c>
      <c r="K1873" s="2" t="s">
        <v>142</v>
      </c>
      <c r="L1873" s="2" t="s">
        <v>9</v>
      </c>
      <c r="M1873" s="2">
        <v>0</v>
      </c>
      <c r="N1873" s="2" t="str">
        <f t="shared" si="59"/>
        <v>Others</v>
      </c>
      <c r="O1873" s="2">
        <v>1032.03</v>
      </c>
      <c r="P1873" s="37"/>
      <c r="Q1873" s="43"/>
      <c r="R1873" s="37"/>
      <c r="S1873" s="38"/>
      <c r="T1873" s="46">
        <v>44249</v>
      </c>
      <c r="U1873" s="2">
        <v>153490</v>
      </c>
      <c r="V1873" s="2" t="s">
        <v>4</v>
      </c>
      <c r="W1873" s="2">
        <v>74</v>
      </c>
      <c r="X1873" s="2" t="str" cm="1">
        <f t="array" ref="X1873">_xlfn.IFS(AND(W1873&gt;8,W1873&lt;=27),"Geração Z",AND(W1873&gt;27,W1873&lt;=43),"Millennials",AND(W1873&gt;43,W1873&lt;=59),"Geração X",W1873&gt;59,"Baby Boomers")</f>
        <v>Baby Boomers</v>
      </c>
      <c r="Y1873" s="2" t="s">
        <v>5</v>
      </c>
      <c r="Z1873" s="2" t="s">
        <v>39</v>
      </c>
      <c r="AA1873" s="2" t="s">
        <v>29</v>
      </c>
      <c r="AB1873" s="2" t="s">
        <v>143</v>
      </c>
      <c r="AC1873" s="2" t="s">
        <v>17</v>
      </c>
      <c r="AD1873" s="2">
        <v>0</v>
      </c>
      <c r="AE1873" s="1" t="str">
        <f t="shared" si="58"/>
        <v>Others</v>
      </c>
      <c r="AF1873" s="2">
        <v>212.78</v>
      </c>
      <c r="AG1873"/>
      <c r="AH1873"/>
    </row>
    <row r="1874" spans="1:34" ht="15.75" customHeight="1" x14ac:dyDescent="0.25">
      <c r="A1874"/>
      <c r="B1874"/>
      <c r="C1874" s="35">
        <v>44163</v>
      </c>
      <c r="D1874" s="36">
        <v>153255</v>
      </c>
      <c r="E1874" s="36" t="s">
        <v>4</v>
      </c>
      <c r="F1874" s="36">
        <v>30</v>
      </c>
      <c r="G1874" s="36" t="str" cm="1">
        <f t="array" ref="G1874">_xlfn.IFS(AND(F1874&gt;8,F1874&lt;=27),"Geração Z",AND(F1874&gt;27,F1874&lt;=43),"Millennials",AND(F1874&gt;43,F1874&lt;=59),"Geração X",F1874&gt;59,"Baby Boomers")</f>
        <v>Millennials</v>
      </c>
      <c r="H1874" s="36" t="s">
        <v>5</v>
      </c>
      <c r="I1874" s="36" t="s">
        <v>32</v>
      </c>
      <c r="J1874" s="36" t="s">
        <v>7</v>
      </c>
      <c r="K1874" s="36" t="s">
        <v>143</v>
      </c>
      <c r="L1874" s="36" t="s">
        <v>17</v>
      </c>
      <c r="M1874" s="36">
        <v>1</v>
      </c>
      <c r="N1874" s="36" t="str">
        <f t="shared" si="59"/>
        <v>Referal Link</v>
      </c>
      <c r="O1874" s="36">
        <v>329.11</v>
      </c>
      <c r="P1874" s="37"/>
      <c r="Q1874" s="43"/>
      <c r="R1874" s="37"/>
      <c r="S1874" s="38"/>
      <c r="T1874" s="45">
        <v>44249</v>
      </c>
      <c r="U1874" s="36">
        <v>153491</v>
      </c>
      <c r="V1874" s="36" t="s">
        <v>10</v>
      </c>
      <c r="W1874" s="36">
        <v>55</v>
      </c>
      <c r="X1874" s="36" t="str" cm="1">
        <f t="array" ref="X1874">_xlfn.IFS(AND(W1874&gt;8,W1874&lt;=27),"Geração Z",AND(W1874&gt;27,W1874&lt;=43),"Millennials",AND(W1874&gt;43,W1874&lt;=59),"Geração X",W1874&gt;59,"Baby Boomers")</f>
        <v>Geração X</v>
      </c>
      <c r="Y1874" s="36" t="s">
        <v>5</v>
      </c>
      <c r="Z1874" s="36" t="s">
        <v>62</v>
      </c>
      <c r="AA1874" s="36" t="s">
        <v>34</v>
      </c>
      <c r="AB1874" s="36" t="s">
        <v>142</v>
      </c>
      <c r="AC1874" s="36" t="s">
        <v>17</v>
      </c>
      <c r="AD1874" s="36">
        <v>0</v>
      </c>
      <c r="AE1874" s="35" t="str">
        <f t="shared" si="58"/>
        <v>Others</v>
      </c>
      <c r="AF1874" s="36">
        <v>2063.92</v>
      </c>
      <c r="AG1874"/>
      <c r="AH1874"/>
    </row>
    <row r="1875" spans="1:34" ht="15.75" customHeight="1" x14ac:dyDescent="0.25">
      <c r="A1875"/>
      <c r="B1875"/>
      <c r="C1875" s="1">
        <v>44163</v>
      </c>
      <c r="D1875" s="2">
        <v>153254</v>
      </c>
      <c r="E1875" s="2" t="s">
        <v>4</v>
      </c>
      <c r="F1875" s="2">
        <v>59</v>
      </c>
      <c r="G1875" s="2" t="str" cm="1">
        <f t="array" ref="G1875">_xlfn.IFS(AND(F1875&gt;8,F1875&lt;=27),"Geração Z",AND(F1875&gt;27,F1875&lt;=43),"Millennials",AND(F1875&gt;43,F1875&lt;=59),"Geração X",F1875&gt;59,"Baby Boomers")</f>
        <v>Geração X</v>
      </c>
      <c r="H1875" s="2" t="s">
        <v>14</v>
      </c>
      <c r="I1875" s="2" t="s">
        <v>49</v>
      </c>
      <c r="J1875" s="2" t="s">
        <v>20</v>
      </c>
      <c r="K1875" s="2" t="s">
        <v>23</v>
      </c>
      <c r="L1875" s="2" t="s">
        <v>17</v>
      </c>
      <c r="M1875" s="2">
        <v>1</v>
      </c>
      <c r="N1875" s="2" t="str">
        <f t="shared" si="59"/>
        <v>Referal Link</v>
      </c>
      <c r="O1875" s="2">
        <v>1385.15</v>
      </c>
      <c r="P1875" s="37"/>
      <c r="Q1875" s="43"/>
      <c r="R1875" s="37"/>
      <c r="S1875" s="38"/>
      <c r="T1875" s="46">
        <v>44249</v>
      </c>
      <c r="U1875" s="2">
        <v>153492</v>
      </c>
      <c r="V1875" s="2" t="s">
        <v>4</v>
      </c>
      <c r="W1875" s="2">
        <v>68</v>
      </c>
      <c r="X1875" s="2" t="str" cm="1">
        <f t="array" ref="X1875">_xlfn.IFS(AND(W1875&gt;8,W1875&lt;=27),"Geração Z",AND(W1875&gt;27,W1875&lt;=43),"Millennials",AND(W1875&gt;43,W1875&lt;=59),"Geração X",W1875&gt;59,"Baby Boomers")</f>
        <v>Baby Boomers</v>
      </c>
      <c r="Y1875" s="2" t="s">
        <v>14</v>
      </c>
      <c r="Z1875" s="2" t="s">
        <v>55</v>
      </c>
      <c r="AA1875" s="2" t="s">
        <v>20</v>
      </c>
      <c r="AB1875" s="2" t="s">
        <v>142</v>
      </c>
      <c r="AC1875" s="2" t="s">
        <v>17</v>
      </c>
      <c r="AD1875" s="2">
        <v>1</v>
      </c>
      <c r="AE1875" s="1" t="str">
        <f t="shared" si="58"/>
        <v>Referal Link</v>
      </c>
      <c r="AF1875" s="2">
        <v>1379.05</v>
      </c>
      <c r="AG1875"/>
      <c r="AH1875"/>
    </row>
    <row r="1876" spans="1:34" ht="15.75" customHeight="1" x14ac:dyDescent="0.25">
      <c r="A1876"/>
      <c r="B1876"/>
      <c r="C1876" s="35">
        <v>44164</v>
      </c>
      <c r="D1876" s="36">
        <v>153257</v>
      </c>
      <c r="E1876" s="36" t="s">
        <v>10</v>
      </c>
      <c r="F1876" s="36">
        <v>22</v>
      </c>
      <c r="G1876" s="36" t="str" cm="1">
        <f t="array" ref="G1876">_xlfn.IFS(AND(F1876&gt;8,F1876&lt;=27),"Geração Z",AND(F1876&gt;27,F1876&lt;=43),"Millennials",AND(F1876&gt;43,F1876&lt;=59),"Geração X",F1876&gt;59,"Baby Boomers")</f>
        <v>Geração Z</v>
      </c>
      <c r="H1876" s="36" t="s">
        <v>5</v>
      </c>
      <c r="I1876" s="36" t="s">
        <v>32</v>
      </c>
      <c r="J1876" s="36" t="s">
        <v>29</v>
      </c>
      <c r="K1876" s="36" t="s">
        <v>143</v>
      </c>
      <c r="L1876" s="36" t="s">
        <v>9</v>
      </c>
      <c r="M1876" s="36">
        <v>1</v>
      </c>
      <c r="N1876" s="36" t="str">
        <f t="shared" si="59"/>
        <v>Referal Link</v>
      </c>
      <c r="O1876" s="36">
        <v>445.39</v>
      </c>
      <c r="P1876" s="37"/>
      <c r="Q1876" s="43"/>
      <c r="R1876" s="37"/>
      <c r="S1876" s="38"/>
      <c r="T1876" s="45">
        <v>44250</v>
      </c>
      <c r="U1876" s="36">
        <v>153493</v>
      </c>
      <c r="V1876" s="36" t="s">
        <v>4</v>
      </c>
      <c r="W1876" s="36">
        <v>33</v>
      </c>
      <c r="X1876" s="36" t="str" cm="1">
        <f t="array" ref="X1876">_xlfn.IFS(AND(W1876&gt;8,W1876&lt;=27),"Geração Z",AND(W1876&gt;27,W1876&lt;=43),"Millennials",AND(W1876&gt;43,W1876&lt;=59),"Geração X",W1876&gt;59,"Baby Boomers")</f>
        <v>Millennials</v>
      </c>
      <c r="Y1876" s="36" t="s">
        <v>5</v>
      </c>
      <c r="Z1876" s="36" t="s">
        <v>11</v>
      </c>
      <c r="AA1876" s="36" t="s">
        <v>7</v>
      </c>
      <c r="AB1876" s="36" t="s">
        <v>8</v>
      </c>
      <c r="AC1876" s="36" t="s">
        <v>13</v>
      </c>
      <c r="AD1876" s="36">
        <v>0</v>
      </c>
      <c r="AE1876" s="35" t="str">
        <f t="shared" si="58"/>
        <v>Others</v>
      </c>
      <c r="AF1876" s="36">
        <v>1966.2</v>
      </c>
      <c r="AG1876"/>
      <c r="AH1876"/>
    </row>
    <row r="1877" spans="1:34" ht="15.75" customHeight="1" x14ac:dyDescent="0.25">
      <c r="A1877"/>
      <c r="B1877"/>
      <c r="C1877" s="1">
        <v>44164</v>
      </c>
      <c r="D1877" s="2">
        <v>153258</v>
      </c>
      <c r="E1877" s="2" t="s">
        <v>10</v>
      </c>
      <c r="F1877" s="2">
        <v>27</v>
      </c>
      <c r="G1877" s="2" t="str" cm="1">
        <f t="array" ref="G1877">_xlfn.IFS(AND(F1877&gt;8,F1877&lt;=27),"Geração Z",AND(F1877&gt;27,F1877&lt;=43),"Millennials",AND(F1877&gt;43,F1877&lt;=59),"Geração X",F1877&gt;59,"Baby Boomers")</f>
        <v>Geração Z</v>
      </c>
      <c r="H1877" s="2" t="s">
        <v>14</v>
      </c>
      <c r="I1877" s="2" t="s">
        <v>44</v>
      </c>
      <c r="J1877" s="2" t="s">
        <v>7</v>
      </c>
      <c r="K1877" s="2" t="s">
        <v>23</v>
      </c>
      <c r="L1877" s="2" t="s">
        <v>9</v>
      </c>
      <c r="M1877" s="2">
        <v>1</v>
      </c>
      <c r="N1877" s="2" t="str">
        <f t="shared" si="59"/>
        <v>Referal Link</v>
      </c>
      <c r="O1877" s="2">
        <v>1778.9</v>
      </c>
      <c r="P1877" s="37"/>
      <c r="Q1877" s="43"/>
      <c r="R1877" s="37"/>
      <c r="S1877" s="38"/>
      <c r="T1877" s="46">
        <v>44251</v>
      </c>
      <c r="U1877" s="2">
        <v>153494</v>
      </c>
      <c r="V1877" s="2" t="s">
        <v>4</v>
      </c>
      <c r="W1877" s="2">
        <v>78</v>
      </c>
      <c r="X1877" s="2" t="str" cm="1">
        <f t="array" ref="X1877">_xlfn.IFS(AND(W1877&gt;8,W1877&lt;=27),"Geração Z",AND(W1877&gt;27,W1877&lt;=43),"Millennials",AND(W1877&gt;43,W1877&lt;=59),"Geração X",W1877&gt;59,"Baby Boomers")</f>
        <v>Baby Boomers</v>
      </c>
      <c r="Y1877" s="2" t="s">
        <v>14</v>
      </c>
      <c r="Z1877" s="2" t="s">
        <v>57</v>
      </c>
      <c r="AA1877" s="2" t="s">
        <v>7</v>
      </c>
      <c r="AB1877" s="2" t="s">
        <v>8</v>
      </c>
      <c r="AC1877" s="2" t="s">
        <v>17</v>
      </c>
      <c r="AD1877" s="2">
        <v>1</v>
      </c>
      <c r="AE1877" s="1" t="str">
        <f t="shared" si="58"/>
        <v>Referal Link</v>
      </c>
      <c r="AF1877" s="2">
        <v>2943.5</v>
      </c>
      <c r="AG1877"/>
      <c r="AH1877"/>
    </row>
    <row r="1878" spans="1:34" ht="15.75" customHeight="1" x14ac:dyDescent="0.25">
      <c r="A1878"/>
      <c r="B1878"/>
      <c r="C1878" s="35">
        <v>44164</v>
      </c>
      <c r="D1878" s="36">
        <v>153259</v>
      </c>
      <c r="E1878" s="36" t="s">
        <v>10</v>
      </c>
      <c r="F1878" s="36">
        <v>56</v>
      </c>
      <c r="G1878" s="36" t="str" cm="1">
        <f t="array" ref="G1878">_xlfn.IFS(AND(F1878&gt;8,F1878&lt;=27),"Geração Z",AND(F1878&gt;27,F1878&lt;=43),"Millennials",AND(F1878&gt;43,F1878&lt;=59),"Geração X",F1878&gt;59,"Baby Boomers")</f>
        <v>Geração X</v>
      </c>
      <c r="H1878" s="36" t="s">
        <v>14</v>
      </c>
      <c r="I1878" s="36" t="s">
        <v>11</v>
      </c>
      <c r="J1878" s="36" t="s">
        <v>7</v>
      </c>
      <c r="K1878" s="36" t="s">
        <v>143</v>
      </c>
      <c r="L1878" s="36" t="s">
        <v>17</v>
      </c>
      <c r="M1878" s="36">
        <v>1</v>
      </c>
      <c r="N1878" s="36" t="str">
        <f t="shared" si="59"/>
        <v>Referal Link</v>
      </c>
      <c r="O1878" s="36">
        <v>2559.54</v>
      </c>
      <c r="P1878" s="37"/>
      <c r="Q1878" s="43"/>
      <c r="R1878" s="37"/>
      <c r="S1878" s="38"/>
      <c r="T1878" s="45">
        <v>44251</v>
      </c>
      <c r="U1878" s="36">
        <v>153495</v>
      </c>
      <c r="V1878" s="36" t="s">
        <v>10</v>
      </c>
      <c r="W1878" s="36">
        <v>50</v>
      </c>
      <c r="X1878" s="36" t="str" cm="1">
        <f t="array" ref="X1878">_xlfn.IFS(AND(W1878&gt;8,W1878&lt;=27),"Geração Z",AND(W1878&gt;27,W1878&lt;=43),"Millennials",AND(W1878&gt;43,W1878&lt;=59),"Geração X",W1878&gt;59,"Baby Boomers")</f>
        <v>Geração X</v>
      </c>
      <c r="Y1878" s="36" t="s">
        <v>5</v>
      </c>
      <c r="Z1878" s="36" t="s">
        <v>37</v>
      </c>
      <c r="AA1878" s="36" t="s">
        <v>7</v>
      </c>
      <c r="AB1878" s="36" t="s">
        <v>8</v>
      </c>
      <c r="AC1878" s="36" t="s">
        <v>17</v>
      </c>
      <c r="AD1878" s="36">
        <v>0</v>
      </c>
      <c r="AE1878" s="35" t="str">
        <f t="shared" si="58"/>
        <v>Others</v>
      </c>
      <c r="AF1878" s="36">
        <v>109.06</v>
      </c>
      <c r="AG1878"/>
      <c r="AH1878"/>
    </row>
    <row r="1879" spans="1:34" ht="15.75" customHeight="1" x14ac:dyDescent="0.25">
      <c r="A1879"/>
      <c r="B1879"/>
      <c r="C1879" s="1">
        <v>44165</v>
      </c>
      <c r="D1879" s="2">
        <v>153260</v>
      </c>
      <c r="E1879" s="2" t="s">
        <v>10</v>
      </c>
      <c r="F1879" s="2">
        <v>53</v>
      </c>
      <c r="G1879" s="2" t="str" cm="1">
        <f t="array" ref="G1879">_xlfn.IFS(AND(F1879&gt;8,F1879&lt;=27),"Geração Z",AND(F1879&gt;27,F1879&lt;=43),"Millennials",AND(F1879&gt;43,F1879&lt;=59),"Geração X",F1879&gt;59,"Baby Boomers")</f>
        <v>Geração X</v>
      </c>
      <c r="H1879" s="2" t="s">
        <v>5</v>
      </c>
      <c r="I1879" s="2" t="s">
        <v>59</v>
      </c>
      <c r="J1879" s="2" t="s">
        <v>27</v>
      </c>
      <c r="K1879" s="2" t="s">
        <v>142</v>
      </c>
      <c r="L1879" s="2" t="s">
        <v>9</v>
      </c>
      <c r="M1879" s="2">
        <v>1</v>
      </c>
      <c r="N1879" s="2" t="str">
        <f t="shared" si="59"/>
        <v>Referal Link</v>
      </c>
      <c r="O1879" s="2">
        <v>1367.36</v>
      </c>
      <c r="P1879" s="37"/>
      <c r="Q1879" s="43"/>
      <c r="R1879" s="37"/>
      <c r="S1879" s="38"/>
      <c r="T1879" s="46">
        <v>44251</v>
      </c>
      <c r="U1879" s="2">
        <v>153496</v>
      </c>
      <c r="V1879" s="2" t="s">
        <v>4</v>
      </c>
      <c r="W1879" s="2">
        <v>53</v>
      </c>
      <c r="X1879" s="2" t="str" cm="1">
        <f t="array" ref="X1879">_xlfn.IFS(AND(W1879&gt;8,W1879&lt;=27),"Geração Z",AND(W1879&gt;27,W1879&lt;=43),"Millennials",AND(W1879&gt;43,W1879&lt;=59),"Geração X",W1879&gt;59,"Baby Boomers")</f>
        <v>Geração X</v>
      </c>
      <c r="Y1879" s="2" t="s">
        <v>5</v>
      </c>
      <c r="Z1879" s="2" t="s">
        <v>45</v>
      </c>
      <c r="AA1879" s="2" t="s">
        <v>7</v>
      </c>
      <c r="AB1879" s="2" t="s">
        <v>8</v>
      </c>
      <c r="AC1879" s="2" t="s">
        <v>17</v>
      </c>
      <c r="AD1879" s="2">
        <v>1</v>
      </c>
      <c r="AE1879" s="1" t="str">
        <f t="shared" si="58"/>
        <v>Referal Link</v>
      </c>
      <c r="AF1879" s="2">
        <v>2951.27</v>
      </c>
      <c r="AG1879"/>
      <c r="AH1879"/>
    </row>
    <row r="1880" spans="1:34" ht="15.75" customHeight="1" x14ac:dyDescent="0.25">
      <c r="A1880"/>
      <c r="B1880"/>
      <c r="C1880" s="35">
        <v>44165</v>
      </c>
      <c r="D1880" s="36">
        <v>153261</v>
      </c>
      <c r="E1880" s="36" t="s">
        <v>10</v>
      </c>
      <c r="F1880" s="36">
        <v>76</v>
      </c>
      <c r="G1880" s="36" t="str" cm="1">
        <f t="array" ref="G1880">_xlfn.IFS(AND(F1880&gt;8,F1880&lt;=27),"Geração Z",AND(F1880&gt;27,F1880&lt;=43),"Millennials",AND(F1880&gt;43,F1880&lt;=59),"Geração X",F1880&gt;59,"Baby Boomers")</f>
        <v>Baby Boomers</v>
      </c>
      <c r="H1880" s="36" t="s">
        <v>14</v>
      </c>
      <c r="I1880" s="36" t="s">
        <v>66</v>
      </c>
      <c r="J1880" s="36" t="s">
        <v>7</v>
      </c>
      <c r="K1880" s="36" t="s">
        <v>8</v>
      </c>
      <c r="L1880" s="36" t="s">
        <v>13</v>
      </c>
      <c r="M1880" s="36">
        <v>1</v>
      </c>
      <c r="N1880" s="36" t="str">
        <f t="shared" si="59"/>
        <v>Referal Link</v>
      </c>
      <c r="O1880" s="36">
        <v>1845.62</v>
      </c>
      <c r="P1880" s="37"/>
      <c r="Q1880" s="43"/>
      <c r="R1880" s="37"/>
      <c r="S1880" s="38"/>
      <c r="T1880" s="45">
        <v>44251</v>
      </c>
      <c r="U1880" s="36">
        <v>153498</v>
      </c>
      <c r="V1880" s="36" t="s">
        <v>4</v>
      </c>
      <c r="W1880" s="36">
        <v>28</v>
      </c>
      <c r="X1880" s="36" t="str" cm="1">
        <f t="array" ref="X1880">_xlfn.IFS(AND(W1880&gt;8,W1880&lt;=27),"Geração Z",AND(W1880&gt;27,W1880&lt;=43),"Millennials",AND(W1880&gt;43,W1880&lt;=59),"Geração X",W1880&gt;59,"Baby Boomers")</f>
        <v>Millennials</v>
      </c>
      <c r="Y1880" s="36" t="s">
        <v>5</v>
      </c>
      <c r="Z1880" s="36" t="s">
        <v>61</v>
      </c>
      <c r="AA1880" s="36" t="s">
        <v>29</v>
      </c>
      <c r="AB1880" s="36" t="s">
        <v>23</v>
      </c>
      <c r="AC1880" s="36" t="s">
        <v>17</v>
      </c>
      <c r="AD1880" s="36">
        <v>1</v>
      </c>
      <c r="AE1880" s="35" t="str">
        <f t="shared" si="58"/>
        <v>Referal Link</v>
      </c>
      <c r="AF1880" s="36">
        <v>1662.19</v>
      </c>
      <c r="AG1880"/>
      <c r="AH1880"/>
    </row>
    <row r="1881" spans="1:34" ht="15.75" customHeight="1" x14ac:dyDescent="0.25">
      <c r="A1881"/>
      <c r="B1881"/>
      <c r="C1881" s="1">
        <v>44165</v>
      </c>
      <c r="D1881" s="2">
        <v>153262</v>
      </c>
      <c r="E1881" s="2" t="s">
        <v>10</v>
      </c>
      <c r="F1881" s="2">
        <v>46</v>
      </c>
      <c r="G1881" s="2" t="str" cm="1">
        <f t="array" ref="G1881">_xlfn.IFS(AND(F1881&gt;8,F1881&lt;=27),"Geração Z",AND(F1881&gt;27,F1881&lt;=43),"Millennials",AND(F1881&gt;43,F1881&lt;=59),"Geração X",F1881&gt;59,"Baby Boomers")</f>
        <v>Geração X</v>
      </c>
      <c r="H1881" s="2" t="s">
        <v>5</v>
      </c>
      <c r="I1881" s="2" t="s">
        <v>6</v>
      </c>
      <c r="J1881" s="2" t="s">
        <v>34</v>
      </c>
      <c r="K1881" s="2" t="s">
        <v>23</v>
      </c>
      <c r="L1881" s="2" t="s">
        <v>13</v>
      </c>
      <c r="M1881" s="2">
        <v>1</v>
      </c>
      <c r="N1881" s="2" t="str">
        <f t="shared" si="59"/>
        <v>Referal Link</v>
      </c>
      <c r="O1881" s="2">
        <v>584.71</v>
      </c>
      <c r="P1881" s="37"/>
      <c r="Q1881" s="43"/>
      <c r="R1881" s="37"/>
      <c r="S1881" s="38"/>
      <c r="T1881" s="46">
        <v>44252</v>
      </c>
      <c r="U1881" s="2">
        <v>153499</v>
      </c>
      <c r="V1881" s="2" t="s">
        <v>4</v>
      </c>
      <c r="W1881" s="2">
        <v>54</v>
      </c>
      <c r="X1881" s="2" t="str" cm="1">
        <f t="array" ref="X1881">_xlfn.IFS(AND(W1881&gt;8,W1881&lt;=27),"Geração Z",AND(W1881&gt;27,W1881&lt;=43),"Millennials",AND(W1881&gt;43,W1881&lt;=59),"Geração X",W1881&gt;59,"Baby Boomers")</f>
        <v>Geração X</v>
      </c>
      <c r="Y1881" s="2" t="s">
        <v>5</v>
      </c>
      <c r="Z1881" s="2" t="s">
        <v>38</v>
      </c>
      <c r="AA1881" s="2" t="s">
        <v>7</v>
      </c>
      <c r="AB1881" s="2" t="s">
        <v>8</v>
      </c>
      <c r="AC1881" s="2" t="s">
        <v>17</v>
      </c>
      <c r="AD1881" s="2">
        <v>1</v>
      </c>
      <c r="AE1881" s="1" t="str">
        <f t="shared" si="58"/>
        <v>Referal Link</v>
      </c>
      <c r="AF1881" s="2">
        <v>1231.76</v>
      </c>
      <c r="AG1881"/>
      <c r="AH1881"/>
    </row>
    <row r="1882" spans="1:34" ht="15.75" customHeight="1" x14ac:dyDescent="0.25">
      <c r="A1882"/>
      <c r="B1882"/>
      <c r="C1882" s="35">
        <v>44166</v>
      </c>
      <c r="D1882" s="36">
        <v>152345</v>
      </c>
      <c r="E1882" s="36" t="s">
        <v>4</v>
      </c>
      <c r="F1882" s="36">
        <v>25</v>
      </c>
      <c r="G1882" s="36" t="str" cm="1">
        <f t="array" ref="G1882">_xlfn.IFS(AND(F1882&gt;8,F1882&lt;=27),"Geração Z",AND(F1882&gt;27,F1882&lt;=43),"Millennials",AND(F1882&gt;43,F1882&lt;=59),"Geração X",F1882&gt;59,"Baby Boomers")</f>
        <v>Geração Z</v>
      </c>
      <c r="H1882" s="36" t="s">
        <v>14</v>
      </c>
      <c r="I1882" s="36" t="s">
        <v>67</v>
      </c>
      <c r="J1882" s="36" t="s">
        <v>7</v>
      </c>
      <c r="K1882" s="36" t="s">
        <v>142</v>
      </c>
      <c r="L1882" s="36" t="s">
        <v>17</v>
      </c>
      <c r="M1882" s="36">
        <v>0</v>
      </c>
      <c r="N1882" s="36" t="str">
        <f t="shared" si="59"/>
        <v>Others</v>
      </c>
      <c r="O1882" s="36">
        <v>1735.07</v>
      </c>
      <c r="P1882" s="37"/>
      <c r="Q1882" s="43"/>
      <c r="R1882" s="37"/>
      <c r="S1882" s="38"/>
      <c r="T1882" s="45">
        <v>44252</v>
      </c>
      <c r="U1882" s="36">
        <v>153500</v>
      </c>
      <c r="V1882" s="36" t="s">
        <v>10</v>
      </c>
      <c r="W1882" s="36">
        <v>25</v>
      </c>
      <c r="X1882" s="36" t="str" cm="1">
        <f t="array" ref="X1882">_xlfn.IFS(AND(W1882&gt;8,W1882&lt;=27),"Geração Z",AND(W1882&gt;27,W1882&lt;=43),"Millennials",AND(W1882&gt;43,W1882&lt;=59),"Geração X",W1882&gt;59,"Baby Boomers")</f>
        <v>Geração Z</v>
      </c>
      <c r="Y1882" s="36" t="s">
        <v>5</v>
      </c>
      <c r="Z1882" s="36" t="s">
        <v>19</v>
      </c>
      <c r="AA1882" s="36" t="s">
        <v>27</v>
      </c>
      <c r="AB1882" s="36" t="s">
        <v>142</v>
      </c>
      <c r="AC1882" s="36" t="s">
        <v>13</v>
      </c>
      <c r="AD1882" s="36">
        <v>1</v>
      </c>
      <c r="AE1882" s="35" t="str">
        <f t="shared" si="58"/>
        <v>Referal Link</v>
      </c>
      <c r="AF1882" s="36">
        <v>988.54</v>
      </c>
      <c r="AG1882"/>
      <c r="AH1882"/>
    </row>
    <row r="1883" spans="1:34" ht="15.75" customHeight="1" x14ac:dyDescent="0.25">
      <c r="A1883"/>
      <c r="B1883"/>
      <c r="C1883" s="1">
        <v>44166</v>
      </c>
      <c r="D1883" s="2">
        <v>152344</v>
      </c>
      <c r="E1883" s="2" t="s">
        <v>10</v>
      </c>
      <c r="F1883" s="2">
        <v>48</v>
      </c>
      <c r="G1883" s="2" t="str" cm="1">
        <f t="array" ref="G1883">_xlfn.IFS(AND(F1883&gt;8,F1883&lt;=27),"Geração Z",AND(F1883&gt;27,F1883&lt;=43),"Millennials",AND(F1883&gt;43,F1883&lt;=59),"Geração X",F1883&gt;59,"Baby Boomers")</f>
        <v>Geração X</v>
      </c>
      <c r="H1883" s="2" t="s">
        <v>14</v>
      </c>
      <c r="I1883" s="2" t="s">
        <v>69</v>
      </c>
      <c r="J1883" s="2" t="s">
        <v>20</v>
      </c>
      <c r="K1883" s="2" t="s">
        <v>23</v>
      </c>
      <c r="L1883" s="2" t="s">
        <v>17</v>
      </c>
      <c r="M1883" s="2">
        <v>1</v>
      </c>
      <c r="N1883" s="2" t="str">
        <f t="shared" si="59"/>
        <v>Referal Link</v>
      </c>
      <c r="O1883" s="2">
        <v>1068.04</v>
      </c>
      <c r="P1883" s="37"/>
      <c r="Q1883" s="43"/>
      <c r="R1883" s="37"/>
      <c r="S1883" s="38"/>
      <c r="T1883" s="46">
        <v>44252</v>
      </c>
      <c r="U1883" s="2">
        <v>153502</v>
      </c>
      <c r="V1883" s="2" t="s">
        <v>4</v>
      </c>
      <c r="W1883" s="2">
        <v>78</v>
      </c>
      <c r="X1883" s="2" t="str" cm="1">
        <f t="array" ref="X1883">_xlfn.IFS(AND(W1883&gt;8,W1883&lt;=27),"Geração Z",AND(W1883&gt;27,W1883&lt;=43),"Millennials",AND(W1883&gt;43,W1883&lt;=59),"Geração X",W1883&gt;59,"Baby Boomers")</f>
        <v>Baby Boomers</v>
      </c>
      <c r="Y1883" s="2" t="s">
        <v>5</v>
      </c>
      <c r="Z1883" s="2" t="s">
        <v>69</v>
      </c>
      <c r="AA1883" s="2" t="s">
        <v>29</v>
      </c>
      <c r="AB1883" s="2" t="s">
        <v>142</v>
      </c>
      <c r="AC1883" s="2" t="s">
        <v>17</v>
      </c>
      <c r="AD1883" s="2">
        <v>0</v>
      </c>
      <c r="AE1883" s="1" t="str">
        <f t="shared" si="58"/>
        <v>Others</v>
      </c>
      <c r="AF1883" s="2">
        <v>2570.64</v>
      </c>
      <c r="AG1883"/>
      <c r="AH1883"/>
    </row>
    <row r="1884" spans="1:34" ht="15.75" customHeight="1" x14ac:dyDescent="0.25">
      <c r="A1884"/>
      <c r="B1884"/>
      <c r="C1884" s="35">
        <v>44166</v>
      </c>
      <c r="D1884" s="36">
        <v>152346</v>
      </c>
      <c r="E1884" s="36" t="s">
        <v>4</v>
      </c>
      <c r="F1884" s="36">
        <v>76</v>
      </c>
      <c r="G1884" s="36" t="str" cm="1">
        <f t="array" ref="G1884">_xlfn.IFS(AND(F1884&gt;8,F1884&lt;=27),"Geração Z",AND(F1884&gt;27,F1884&lt;=43),"Millennials",AND(F1884&gt;43,F1884&lt;=59),"Geração X",F1884&gt;59,"Baby Boomers")</f>
        <v>Baby Boomers</v>
      </c>
      <c r="H1884" s="36" t="s">
        <v>14</v>
      </c>
      <c r="I1884" s="36" t="s">
        <v>37</v>
      </c>
      <c r="J1884" s="36" t="s">
        <v>7</v>
      </c>
      <c r="K1884" s="36" t="s">
        <v>23</v>
      </c>
      <c r="L1884" s="36" t="s">
        <v>17</v>
      </c>
      <c r="M1884" s="36">
        <v>0</v>
      </c>
      <c r="N1884" s="36" t="str">
        <f t="shared" si="59"/>
        <v>Others</v>
      </c>
      <c r="O1884" s="36">
        <v>1501.44</v>
      </c>
      <c r="P1884" s="37"/>
      <c r="Q1884" s="43"/>
      <c r="R1884" s="37"/>
      <c r="S1884" s="38"/>
      <c r="T1884" s="45">
        <v>44253</v>
      </c>
      <c r="U1884" s="36">
        <v>153504</v>
      </c>
      <c r="V1884" s="36" t="s">
        <v>10</v>
      </c>
      <c r="W1884" s="36">
        <v>45</v>
      </c>
      <c r="X1884" s="36" t="str" cm="1">
        <f t="array" ref="X1884">_xlfn.IFS(AND(W1884&gt;8,W1884&lt;=27),"Geração Z",AND(W1884&gt;27,W1884&lt;=43),"Millennials",AND(W1884&gt;43,W1884&lt;=59),"Geração X",W1884&gt;59,"Baby Boomers")</f>
        <v>Geração X</v>
      </c>
      <c r="Y1884" s="36" t="s">
        <v>14</v>
      </c>
      <c r="Z1884" s="36" t="s">
        <v>58</v>
      </c>
      <c r="AA1884" s="36" t="s">
        <v>29</v>
      </c>
      <c r="AB1884" s="36" t="s">
        <v>142</v>
      </c>
      <c r="AC1884" s="36" t="s">
        <v>13</v>
      </c>
      <c r="AD1884" s="36">
        <v>1</v>
      </c>
      <c r="AE1884" s="35" t="str">
        <f t="shared" si="58"/>
        <v>Referal Link</v>
      </c>
      <c r="AF1884" s="36">
        <v>2574.08</v>
      </c>
      <c r="AG1884"/>
      <c r="AH1884"/>
    </row>
    <row r="1885" spans="1:34" ht="15.75" customHeight="1" x14ac:dyDescent="0.25">
      <c r="A1885"/>
      <c r="B1885"/>
      <c r="C1885" s="1">
        <v>44166</v>
      </c>
      <c r="D1885" s="2">
        <v>152343</v>
      </c>
      <c r="E1885" s="2" t="s">
        <v>10</v>
      </c>
      <c r="F1885" s="2">
        <v>66</v>
      </c>
      <c r="G1885" s="2" t="str" cm="1">
        <f t="array" ref="G1885">_xlfn.IFS(AND(F1885&gt;8,F1885&lt;=27),"Geração Z",AND(F1885&gt;27,F1885&lt;=43),"Millennials",AND(F1885&gt;43,F1885&lt;=59),"Geração X",F1885&gt;59,"Baby Boomers")</f>
        <v>Baby Boomers</v>
      </c>
      <c r="H1885" s="2" t="s">
        <v>14</v>
      </c>
      <c r="I1885" s="2" t="s">
        <v>59</v>
      </c>
      <c r="J1885" s="2" t="s">
        <v>34</v>
      </c>
      <c r="K1885" s="2" t="s">
        <v>23</v>
      </c>
      <c r="L1885" s="2" t="s">
        <v>17</v>
      </c>
      <c r="M1885" s="2">
        <v>0</v>
      </c>
      <c r="N1885" s="2" t="str">
        <f t="shared" si="59"/>
        <v>Others</v>
      </c>
      <c r="O1885" s="2">
        <v>2642.99</v>
      </c>
      <c r="P1885" s="37"/>
      <c r="Q1885" s="43"/>
      <c r="R1885" s="37"/>
      <c r="S1885" s="38"/>
      <c r="T1885" s="46">
        <v>44254</v>
      </c>
      <c r="U1885" s="2">
        <v>153505</v>
      </c>
      <c r="V1885" s="2" t="s">
        <v>4</v>
      </c>
      <c r="W1885" s="2">
        <v>18</v>
      </c>
      <c r="X1885" s="2" t="str" cm="1">
        <f t="array" ref="X1885">_xlfn.IFS(AND(W1885&gt;8,W1885&lt;=27),"Geração Z",AND(W1885&gt;27,W1885&lt;=43),"Millennials",AND(W1885&gt;43,W1885&lt;=59),"Geração X",W1885&gt;59,"Baby Boomers")</f>
        <v>Geração Z</v>
      </c>
      <c r="Y1885" s="2" t="s">
        <v>5</v>
      </c>
      <c r="Z1885" s="2" t="s">
        <v>62</v>
      </c>
      <c r="AA1885" s="2" t="s">
        <v>7</v>
      </c>
      <c r="AB1885" s="2" t="s">
        <v>142</v>
      </c>
      <c r="AC1885" s="2" t="s">
        <v>9</v>
      </c>
      <c r="AD1885" s="2">
        <v>0</v>
      </c>
      <c r="AE1885" s="1" t="str">
        <f t="shared" si="58"/>
        <v>Others</v>
      </c>
      <c r="AF1885" s="2">
        <v>2507.85</v>
      </c>
      <c r="AG1885"/>
      <c r="AH1885"/>
    </row>
    <row r="1886" spans="1:34" ht="15.75" customHeight="1" x14ac:dyDescent="0.25">
      <c r="A1886"/>
      <c r="B1886"/>
      <c r="C1886" s="35">
        <v>44167</v>
      </c>
      <c r="D1886" s="36">
        <v>152434</v>
      </c>
      <c r="E1886" s="36" t="s">
        <v>4</v>
      </c>
      <c r="F1886" s="36">
        <v>54</v>
      </c>
      <c r="G1886" s="36" t="str" cm="1">
        <f t="array" ref="G1886">_xlfn.IFS(AND(F1886&gt;8,F1886&lt;=27),"Geração Z",AND(F1886&gt;27,F1886&lt;=43),"Millennials",AND(F1886&gt;43,F1886&lt;=59),"Geração X",F1886&gt;59,"Baby Boomers")</f>
        <v>Geração X</v>
      </c>
      <c r="H1886" s="36" t="s">
        <v>14</v>
      </c>
      <c r="I1886" s="36" t="s">
        <v>30</v>
      </c>
      <c r="J1886" s="36" t="s">
        <v>7</v>
      </c>
      <c r="K1886" s="36" t="s">
        <v>8</v>
      </c>
      <c r="L1886" s="36" t="s">
        <v>13</v>
      </c>
      <c r="M1886" s="36">
        <v>1</v>
      </c>
      <c r="N1886" s="36" t="str">
        <f t="shared" si="59"/>
        <v>Referal Link</v>
      </c>
      <c r="O1886" s="36">
        <v>1118.4100000000001</v>
      </c>
      <c r="P1886" s="37"/>
      <c r="Q1886" s="43"/>
      <c r="R1886" s="37"/>
      <c r="S1886" s="38"/>
      <c r="T1886" s="45">
        <v>44254</v>
      </c>
      <c r="U1886" s="36">
        <v>153506</v>
      </c>
      <c r="V1886" s="36" t="s">
        <v>10</v>
      </c>
      <c r="W1886" s="36">
        <v>15</v>
      </c>
      <c r="X1886" s="36" t="str" cm="1">
        <f t="array" ref="X1886">_xlfn.IFS(AND(W1886&gt;8,W1886&lt;=27),"Geração Z",AND(W1886&gt;27,W1886&lt;=43),"Millennials",AND(W1886&gt;43,W1886&lt;=59),"Geração X",W1886&gt;59,"Baby Boomers")</f>
        <v>Geração Z</v>
      </c>
      <c r="Y1886" s="36" t="s">
        <v>14</v>
      </c>
      <c r="Z1886" s="36" t="s">
        <v>40</v>
      </c>
      <c r="AA1886" s="36" t="s">
        <v>34</v>
      </c>
      <c r="AB1886" s="36" t="s">
        <v>143</v>
      </c>
      <c r="AC1886" s="36" t="s">
        <v>13</v>
      </c>
      <c r="AD1886" s="36">
        <v>0</v>
      </c>
      <c r="AE1886" s="35" t="str">
        <f t="shared" si="58"/>
        <v>Others</v>
      </c>
      <c r="AF1886" s="36">
        <v>2735.65</v>
      </c>
      <c r="AG1886"/>
      <c r="AH1886"/>
    </row>
    <row r="1887" spans="1:34" ht="15.75" customHeight="1" x14ac:dyDescent="0.25">
      <c r="A1887"/>
      <c r="B1887"/>
      <c r="C1887" s="1">
        <v>44169</v>
      </c>
      <c r="D1887" s="2">
        <v>152594</v>
      </c>
      <c r="E1887" s="2" t="s">
        <v>4</v>
      </c>
      <c r="F1887" s="2">
        <v>49</v>
      </c>
      <c r="G1887" s="2" t="str" cm="1">
        <f t="array" ref="G1887">_xlfn.IFS(AND(F1887&gt;8,F1887&lt;=27),"Geração Z",AND(F1887&gt;27,F1887&lt;=43),"Millennials",AND(F1887&gt;43,F1887&lt;=59),"Geração X",F1887&gt;59,"Baby Boomers")</f>
        <v>Geração X</v>
      </c>
      <c r="H1887" s="2" t="s">
        <v>14</v>
      </c>
      <c r="I1887" s="2" t="s">
        <v>56</v>
      </c>
      <c r="J1887" s="2" t="s">
        <v>20</v>
      </c>
      <c r="K1887" s="2" t="s">
        <v>23</v>
      </c>
      <c r="L1887" s="2" t="s">
        <v>17</v>
      </c>
      <c r="M1887" s="2">
        <v>0</v>
      </c>
      <c r="N1887" s="2" t="str">
        <f t="shared" si="59"/>
        <v>Others</v>
      </c>
      <c r="O1887" s="2">
        <v>2846</v>
      </c>
      <c r="P1887" s="37"/>
      <c r="Q1887" s="43"/>
      <c r="R1887" s="37"/>
      <c r="S1887" s="38"/>
      <c r="T1887" s="46">
        <v>44254</v>
      </c>
      <c r="U1887" s="2">
        <v>153507</v>
      </c>
      <c r="V1887" s="2" t="s">
        <v>4</v>
      </c>
      <c r="W1887" s="2">
        <v>48</v>
      </c>
      <c r="X1887" s="2" t="str" cm="1">
        <f t="array" ref="X1887">_xlfn.IFS(AND(W1887&gt;8,W1887&lt;=27),"Geração Z",AND(W1887&gt;27,W1887&lt;=43),"Millennials",AND(W1887&gt;43,W1887&lt;=59),"Geração X",W1887&gt;59,"Baby Boomers")</f>
        <v>Geração X</v>
      </c>
      <c r="Y1887" s="2" t="s">
        <v>5</v>
      </c>
      <c r="Z1887" s="2" t="s">
        <v>59</v>
      </c>
      <c r="AA1887" s="2" t="s">
        <v>29</v>
      </c>
      <c r="AB1887" s="2" t="s">
        <v>23</v>
      </c>
      <c r="AC1887" s="2" t="s">
        <v>17</v>
      </c>
      <c r="AD1887" s="2">
        <v>1</v>
      </c>
      <c r="AE1887" s="1" t="str">
        <f t="shared" si="58"/>
        <v>Referal Link</v>
      </c>
      <c r="AF1887" s="2">
        <v>1435.56</v>
      </c>
      <c r="AG1887"/>
      <c r="AH1887"/>
    </row>
    <row r="1888" spans="1:34" ht="15.75" customHeight="1" x14ac:dyDescent="0.25">
      <c r="A1888"/>
      <c r="B1888"/>
      <c r="C1888" s="35">
        <v>44170</v>
      </c>
      <c r="D1888" s="36">
        <v>152668</v>
      </c>
      <c r="E1888" s="36" t="s">
        <v>4</v>
      </c>
      <c r="F1888" s="36">
        <v>72</v>
      </c>
      <c r="G1888" s="36" t="str" cm="1">
        <f t="array" ref="G1888">_xlfn.IFS(AND(F1888&gt;8,F1888&lt;=27),"Geração Z",AND(F1888&gt;27,F1888&lt;=43),"Millennials",AND(F1888&gt;43,F1888&lt;=59),"Geração X",F1888&gt;59,"Baby Boomers")</f>
        <v>Baby Boomers</v>
      </c>
      <c r="H1888" s="36" t="s">
        <v>14</v>
      </c>
      <c r="I1888" s="36" t="s">
        <v>58</v>
      </c>
      <c r="J1888" s="36" t="s">
        <v>34</v>
      </c>
      <c r="K1888" s="36" t="s">
        <v>23</v>
      </c>
      <c r="L1888" s="36" t="s">
        <v>13</v>
      </c>
      <c r="M1888" s="36">
        <v>1</v>
      </c>
      <c r="N1888" s="36" t="str">
        <f t="shared" si="59"/>
        <v>Referal Link</v>
      </c>
      <c r="O1888" s="36">
        <v>1113.4100000000001</v>
      </c>
      <c r="P1888" s="37"/>
      <c r="Q1888" s="43"/>
      <c r="R1888" s="37"/>
      <c r="S1888" s="38"/>
      <c r="T1888" s="45">
        <v>44254</v>
      </c>
      <c r="U1888" s="36">
        <v>153508</v>
      </c>
      <c r="V1888" s="36" t="s">
        <v>10</v>
      </c>
      <c r="W1888" s="36">
        <v>27</v>
      </c>
      <c r="X1888" s="36" t="str" cm="1">
        <f t="array" ref="X1888">_xlfn.IFS(AND(W1888&gt;8,W1888&lt;=27),"Geração Z",AND(W1888&gt;27,W1888&lt;=43),"Millennials",AND(W1888&gt;43,W1888&lt;=59),"Geração X",W1888&gt;59,"Baby Boomers")</f>
        <v>Geração Z</v>
      </c>
      <c r="Y1888" s="36" t="s">
        <v>14</v>
      </c>
      <c r="Z1888" s="36" t="s">
        <v>26</v>
      </c>
      <c r="AA1888" s="36" t="s">
        <v>7</v>
      </c>
      <c r="AB1888" s="36" t="s">
        <v>143</v>
      </c>
      <c r="AC1888" s="36" t="s">
        <v>13</v>
      </c>
      <c r="AD1888" s="36">
        <v>0</v>
      </c>
      <c r="AE1888" s="35" t="str">
        <f t="shared" si="58"/>
        <v>Others</v>
      </c>
      <c r="AF1888" s="36">
        <v>682.16</v>
      </c>
      <c r="AG1888"/>
      <c r="AH1888"/>
    </row>
    <row r="1889" spans="1:34" ht="15.75" customHeight="1" x14ac:dyDescent="0.25">
      <c r="A1889"/>
      <c r="B1889"/>
      <c r="C1889" s="1">
        <v>44170</v>
      </c>
      <c r="D1889" s="2">
        <v>152669</v>
      </c>
      <c r="E1889" s="2" t="s">
        <v>4</v>
      </c>
      <c r="F1889" s="2">
        <v>45</v>
      </c>
      <c r="G1889" s="2" t="str" cm="1">
        <f t="array" ref="G1889">_xlfn.IFS(AND(F1889&gt;8,F1889&lt;=27),"Geração Z",AND(F1889&gt;27,F1889&lt;=43),"Millennials",AND(F1889&gt;43,F1889&lt;=59),"Geração X",F1889&gt;59,"Baby Boomers")</f>
        <v>Geração X</v>
      </c>
      <c r="H1889" s="2" t="s">
        <v>14</v>
      </c>
      <c r="I1889" s="2" t="s">
        <v>53</v>
      </c>
      <c r="J1889" s="2" t="s">
        <v>20</v>
      </c>
      <c r="K1889" s="2" t="s">
        <v>142</v>
      </c>
      <c r="L1889" s="2" t="s">
        <v>13</v>
      </c>
      <c r="M1889" s="2">
        <v>0</v>
      </c>
      <c r="N1889" s="2" t="str">
        <f t="shared" si="59"/>
        <v>Others</v>
      </c>
      <c r="O1889" s="2">
        <v>56.06</v>
      </c>
      <c r="P1889" s="37"/>
      <c r="Q1889" s="43"/>
      <c r="R1889" s="37"/>
      <c r="S1889" s="38"/>
      <c r="T1889" s="46">
        <v>44255</v>
      </c>
      <c r="U1889" s="2">
        <v>153509</v>
      </c>
      <c r="V1889" s="2" t="s">
        <v>10</v>
      </c>
      <c r="W1889" s="2">
        <v>31</v>
      </c>
      <c r="X1889" s="2" t="str" cm="1">
        <f t="array" ref="X1889">_xlfn.IFS(AND(W1889&gt;8,W1889&lt;=27),"Geração Z",AND(W1889&gt;27,W1889&lt;=43),"Millennials",AND(W1889&gt;43,W1889&lt;=59),"Geração X",W1889&gt;59,"Baby Boomers")</f>
        <v>Millennials</v>
      </c>
      <c r="Y1889" s="2" t="s">
        <v>14</v>
      </c>
      <c r="Z1889" s="2" t="s">
        <v>50</v>
      </c>
      <c r="AA1889" s="2" t="s">
        <v>20</v>
      </c>
      <c r="AB1889" s="2" t="s">
        <v>143</v>
      </c>
      <c r="AC1889" s="2" t="s">
        <v>13</v>
      </c>
      <c r="AD1889" s="2">
        <v>0</v>
      </c>
      <c r="AE1889" s="1" t="str">
        <f t="shared" si="58"/>
        <v>Others</v>
      </c>
      <c r="AF1889" s="2">
        <v>1104.7</v>
      </c>
      <c r="AG1889"/>
      <c r="AH1889"/>
    </row>
    <row r="1890" spans="1:34" ht="15.75" customHeight="1" x14ac:dyDescent="0.25">
      <c r="A1890"/>
      <c r="B1890"/>
      <c r="C1890" s="35">
        <v>44170</v>
      </c>
      <c r="D1890" s="36">
        <v>152667</v>
      </c>
      <c r="E1890" s="36" t="s">
        <v>10</v>
      </c>
      <c r="F1890" s="36">
        <v>59</v>
      </c>
      <c r="G1890" s="36" t="str" cm="1">
        <f t="array" ref="G1890">_xlfn.IFS(AND(F1890&gt;8,F1890&lt;=27),"Geração Z",AND(F1890&gt;27,F1890&lt;=43),"Millennials",AND(F1890&gt;43,F1890&lt;=59),"Geração X",F1890&gt;59,"Baby Boomers")</f>
        <v>Geração X</v>
      </c>
      <c r="H1890" s="36" t="s">
        <v>5</v>
      </c>
      <c r="I1890" s="36" t="s">
        <v>39</v>
      </c>
      <c r="J1890" s="36" t="s">
        <v>20</v>
      </c>
      <c r="K1890" s="36" t="s">
        <v>142</v>
      </c>
      <c r="L1890" s="36" t="s">
        <v>13</v>
      </c>
      <c r="M1890" s="36">
        <v>1</v>
      </c>
      <c r="N1890" s="36" t="str">
        <f t="shared" si="59"/>
        <v>Referal Link</v>
      </c>
      <c r="O1890" s="36">
        <v>969.93</v>
      </c>
      <c r="P1890" s="37"/>
      <c r="Q1890" s="43"/>
      <c r="R1890" s="37"/>
      <c r="S1890" s="38"/>
      <c r="T1890" s="45">
        <v>44199</v>
      </c>
      <c r="U1890" s="36">
        <v>153510</v>
      </c>
      <c r="V1890" s="36" t="s">
        <v>4</v>
      </c>
      <c r="W1890" s="36">
        <v>76</v>
      </c>
      <c r="X1890" s="36" t="str" cm="1">
        <f t="array" ref="X1890">_xlfn.IFS(AND(W1890&gt;8,W1890&lt;=27),"Geração Z",AND(W1890&gt;27,W1890&lt;=43),"Millennials",AND(W1890&gt;43,W1890&lt;=59),"Geração X",W1890&gt;59,"Baby Boomers")</f>
        <v>Baby Boomers</v>
      </c>
      <c r="Y1890" s="36" t="s">
        <v>14</v>
      </c>
      <c r="Z1890" s="36" t="s">
        <v>11</v>
      </c>
      <c r="AA1890" s="36" t="s">
        <v>7</v>
      </c>
      <c r="AB1890" s="36" t="s">
        <v>143</v>
      </c>
      <c r="AC1890" s="36" t="s">
        <v>17</v>
      </c>
      <c r="AD1890" s="36">
        <v>1</v>
      </c>
      <c r="AE1890" s="35" t="str">
        <f t="shared" si="58"/>
        <v>Referal Link</v>
      </c>
      <c r="AF1890" s="36">
        <v>631.89</v>
      </c>
      <c r="AG1890"/>
      <c r="AH1890"/>
    </row>
    <row r="1891" spans="1:34" ht="15.75" customHeight="1" x14ac:dyDescent="0.25">
      <c r="A1891"/>
      <c r="B1891"/>
      <c r="C1891" s="1">
        <v>44171</v>
      </c>
      <c r="D1891" s="2">
        <v>152761</v>
      </c>
      <c r="E1891" s="2" t="s">
        <v>4</v>
      </c>
      <c r="F1891" s="2">
        <v>49</v>
      </c>
      <c r="G1891" s="2" t="str" cm="1">
        <f t="array" ref="G1891">_xlfn.IFS(AND(F1891&gt;8,F1891&lt;=27),"Geração Z",AND(F1891&gt;27,F1891&lt;=43),"Millennials",AND(F1891&gt;43,F1891&lt;=59),"Geração X",F1891&gt;59,"Baby Boomers")</f>
        <v>Geração X</v>
      </c>
      <c r="H1891" s="2" t="s">
        <v>14</v>
      </c>
      <c r="I1891" s="2" t="s">
        <v>59</v>
      </c>
      <c r="J1891" s="2" t="s">
        <v>29</v>
      </c>
      <c r="K1891" s="2" t="s">
        <v>23</v>
      </c>
      <c r="L1891" s="2" t="s">
        <v>17</v>
      </c>
      <c r="M1891" s="2">
        <v>1</v>
      </c>
      <c r="N1891" s="2" t="str">
        <f t="shared" si="59"/>
        <v>Referal Link</v>
      </c>
      <c r="O1891" s="2">
        <v>2401.3200000000002</v>
      </c>
      <c r="P1891" s="37"/>
      <c r="Q1891" s="43"/>
      <c r="R1891" s="37"/>
      <c r="S1891" s="38"/>
      <c r="T1891" s="46">
        <v>44199</v>
      </c>
      <c r="U1891" s="2">
        <v>153511</v>
      </c>
      <c r="V1891" s="2" t="s">
        <v>4</v>
      </c>
      <c r="W1891" s="2">
        <v>24</v>
      </c>
      <c r="X1891" s="2" t="str" cm="1">
        <f t="array" ref="X1891">_xlfn.IFS(AND(W1891&gt;8,W1891&lt;=27),"Geração Z",AND(W1891&gt;27,W1891&lt;=43),"Millennials",AND(W1891&gt;43,W1891&lt;=59),"Geração X",W1891&gt;59,"Baby Boomers")</f>
        <v>Geração Z</v>
      </c>
      <c r="Y1891" s="2" t="s">
        <v>14</v>
      </c>
      <c r="Z1891" s="2" t="s">
        <v>31</v>
      </c>
      <c r="AA1891" s="2" t="s">
        <v>29</v>
      </c>
      <c r="AB1891" s="2" t="s">
        <v>8</v>
      </c>
      <c r="AC1891" s="2" t="s">
        <v>9</v>
      </c>
      <c r="AD1891" s="2">
        <v>1</v>
      </c>
      <c r="AE1891" s="1" t="str">
        <f t="shared" si="58"/>
        <v>Referal Link</v>
      </c>
      <c r="AF1891" s="2">
        <v>339.26</v>
      </c>
      <c r="AG1891"/>
      <c r="AH1891"/>
    </row>
    <row r="1892" spans="1:34" ht="15.75" customHeight="1" x14ac:dyDescent="0.25">
      <c r="A1892"/>
      <c r="B1892"/>
      <c r="C1892" s="35">
        <v>44171</v>
      </c>
      <c r="D1892" s="36">
        <v>152760</v>
      </c>
      <c r="E1892" s="36" t="s">
        <v>4</v>
      </c>
      <c r="F1892" s="36">
        <v>67</v>
      </c>
      <c r="G1892" s="36" t="str" cm="1">
        <f t="array" ref="G1892">_xlfn.IFS(AND(F1892&gt;8,F1892&lt;=27),"Geração Z",AND(F1892&gt;27,F1892&lt;=43),"Millennials",AND(F1892&gt;43,F1892&lt;=59),"Geração X",F1892&gt;59,"Baby Boomers")</f>
        <v>Baby Boomers</v>
      </c>
      <c r="H1892" s="36" t="s">
        <v>5</v>
      </c>
      <c r="I1892" s="36" t="s">
        <v>43</v>
      </c>
      <c r="J1892" s="36" t="s">
        <v>20</v>
      </c>
      <c r="K1892" s="36" t="s">
        <v>23</v>
      </c>
      <c r="L1892" s="36" t="s">
        <v>9</v>
      </c>
      <c r="M1892" s="36">
        <v>1</v>
      </c>
      <c r="N1892" s="36" t="str">
        <f t="shared" si="59"/>
        <v>Referal Link</v>
      </c>
      <c r="O1892" s="36">
        <v>1689.87</v>
      </c>
      <c r="P1892" s="37"/>
      <c r="Q1892" s="43"/>
      <c r="R1892" s="37"/>
      <c r="S1892" s="38"/>
      <c r="T1892" s="45">
        <v>44199</v>
      </c>
      <c r="U1892" s="36">
        <v>153512</v>
      </c>
      <c r="V1892" s="36" t="s">
        <v>4</v>
      </c>
      <c r="W1892" s="36">
        <v>61</v>
      </c>
      <c r="X1892" s="36" t="str" cm="1">
        <f t="array" ref="X1892">_xlfn.IFS(AND(W1892&gt;8,W1892&lt;=27),"Geração Z",AND(W1892&gt;27,W1892&lt;=43),"Millennials",AND(W1892&gt;43,W1892&lt;=59),"Geração X",W1892&gt;59,"Baby Boomers")</f>
        <v>Baby Boomers</v>
      </c>
      <c r="Y1892" s="36" t="s">
        <v>14</v>
      </c>
      <c r="Z1892" s="36" t="s">
        <v>63</v>
      </c>
      <c r="AA1892" s="36" t="s">
        <v>7</v>
      </c>
      <c r="AB1892" s="36" t="s">
        <v>142</v>
      </c>
      <c r="AC1892" s="36" t="s">
        <v>9</v>
      </c>
      <c r="AD1892" s="36">
        <v>1</v>
      </c>
      <c r="AE1892" s="35" t="str">
        <f t="shared" si="58"/>
        <v>Referal Link</v>
      </c>
      <c r="AF1892" s="36">
        <v>1434.58</v>
      </c>
      <c r="AG1892"/>
      <c r="AH1892"/>
    </row>
    <row r="1893" spans="1:34" ht="15.75" customHeight="1" x14ac:dyDescent="0.25">
      <c r="A1893"/>
      <c r="B1893"/>
      <c r="C1893" s="1">
        <v>44172</v>
      </c>
      <c r="D1893" s="2">
        <v>152841</v>
      </c>
      <c r="E1893" s="2" t="s">
        <v>10</v>
      </c>
      <c r="F1893" s="2">
        <v>58</v>
      </c>
      <c r="G1893" s="2" t="str" cm="1">
        <f t="array" ref="G1893">_xlfn.IFS(AND(F1893&gt;8,F1893&lt;=27),"Geração Z",AND(F1893&gt;27,F1893&lt;=43),"Millennials",AND(F1893&gt;43,F1893&lt;=59),"Geração X",F1893&gt;59,"Baby Boomers")</f>
        <v>Geração X</v>
      </c>
      <c r="H1893" s="2" t="s">
        <v>14</v>
      </c>
      <c r="I1893" s="2" t="s">
        <v>45</v>
      </c>
      <c r="J1893" s="2" t="s">
        <v>7</v>
      </c>
      <c r="K1893" s="2" t="s">
        <v>8</v>
      </c>
      <c r="L1893" s="2" t="s">
        <v>9</v>
      </c>
      <c r="M1893" s="2">
        <v>1</v>
      </c>
      <c r="N1893" s="2" t="str">
        <f t="shared" si="59"/>
        <v>Referal Link</v>
      </c>
      <c r="O1893" s="2">
        <v>2455.5500000000002</v>
      </c>
      <c r="P1893" s="37"/>
      <c r="Q1893" s="43"/>
      <c r="R1893" s="37"/>
      <c r="S1893" s="38"/>
      <c r="T1893" s="46">
        <v>44230</v>
      </c>
      <c r="U1893" s="2">
        <v>153513</v>
      </c>
      <c r="V1893" s="2" t="s">
        <v>10</v>
      </c>
      <c r="W1893" s="2">
        <v>63</v>
      </c>
      <c r="X1893" s="2" t="str" cm="1">
        <f t="array" ref="X1893">_xlfn.IFS(AND(W1893&gt;8,W1893&lt;=27),"Geração Z",AND(W1893&gt;27,W1893&lt;=43),"Millennials",AND(W1893&gt;43,W1893&lt;=59),"Geração X",W1893&gt;59,"Baby Boomers")</f>
        <v>Baby Boomers</v>
      </c>
      <c r="Y1893" s="2" t="s">
        <v>5</v>
      </c>
      <c r="Z1893" s="2" t="s">
        <v>55</v>
      </c>
      <c r="AA1893" s="2" t="s">
        <v>7</v>
      </c>
      <c r="AB1893" s="2" t="s">
        <v>143</v>
      </c>
      <c r="AC1893" s="2" t="s">
        <v>9</v>
      </c>
      <c r="AD1893" s="2">
        <v>1</v>
      </c>
      <c r="AE1893" s="1" t="str">
        <f t="shared" si="58"/>
        <v>Referal Link</v>
      </c>
      <c r="AF1893" s="2">
        <v>771.37</v>
      </c>
      <c r="AG1893"/>
      <c r="AH1893"/>
    </row>
    <row r="1894" spans="1:34" ht="15.75" customHeight="1" x14ac:dyDescent="0.25">
      <c r="A1894"/>
      <c r="B1894"/>
      <c r="C1894" s="35">
        <v>44172</v>
      </c>
      <c r="D1894" s="36">
        <v>152842</v>
      </c>
      <c r="E1894" s="36" t="s">
        <v>4</v>
      </c>
      <c r="F1894" s="36">
        <v>32</v>
      </c>
      <c r="G1894" s="36" t="str" cm="1">
        <f t="array" ref="G1894">_xlfn.IFS(AND(F1894&gt;8,F1894&lt;=27),"Geração Z",AND(F1894&gt;27,F1894&lt;=43),"Millennials",AND(F1894&gt;43,F1894&lt;=59),"Geração X",F1894&gt;59,"Baby Boomers")</f>
        <v>Millennials</v>
      </c>
      <c r="H1894" s="36" t="s">
        <v>14</v>
      </c>
      <c r="I1894" s="36" t="s">
        <v>22</v>
      </c>
      <c r="J1894" s="36" t="s">
        <v>27</v>
      </c>
      <c r="K1894" s="36" t="s">
        <v>23</v>
      </c>
      <c r="L1894" s="36" t="s">
        <v>17</v>
      </c>
      <c r="M1894" s="36">
        <v>1</v>
      </c>
      <c r="N1894" s="36" t="str">
        <f t="shared" si="59"/>
        <v>Referal Link</v>
      </c>
      <c r="O1894" s="36">
        <v>270.43</v>
      </c>
      <c r="P1894" s="37"/>
      <c r="Q1894" s="43"/>
      <c r="R1894" s="37"/>
      <c r="S1894" s="38"/>
      <c r="T1894" s="45">
        <v>44230</v>
      </c>
      <c r="U1894" s="36">
        <v>153514</v>
      </c>
      <c r="V1894" s="36" t="s">
        <v>4</v>
      </c>
      <c r="W1894" s="36">
        <v>75</v>
      </c>
      <c r="X1894" s="36" t="str" cm="1">
        <f t="array" ref="X1894">_xlfn.IFS(AND(W1894&gt;8,W1894&lt;=27),"Geração Z",AND(W1894&gt;27,W1894&lt;=43),"Millennials",AND(W1894&gt;43,W1894&lt;=59),"Geração X",W1894&gt;59,"Baby Boomers")</f>
        <v>Baby Boomers</v>
      </c>
      <c r="Y1894" s="36" t="s">
        <v>14</v>
      </c>
      <c r="Z1894" s="36" t="s">
        <v>35</v>
      </c>
      <c r="AA1894" s="36" t="s">
        <v>7</v>
      </c>
      <c r="AB1894" s="36" t="s">
        <v>142</v>
      </c>
      <c r="AC1894" s="36" t="s">
        <v>9</v>
      </c>
      <c r="AD1894" s="36">
        <v>1</v>
      </c>
      <c r="AE1894" s="35" t="str">
        <f t="shared" si="58"/>
        <v>Referal Link</v>
      </c>
      <c r="AF1894" s="36">
        <v>2549.31</v>
      </c>
      <c r="AG1894"/>
      <c r="AH1894"/>
    </row>
    <row r="1895" spans="1:34" ht="15.75" customHeight="1" x14ac:dyDescent="0.25">
      <c r="A1895"/>
      <c r="B1895"/>
      <c r="C1895" s="1">
        <v>44173</v>
      </c>
      <c r="D1895" s="2">
        <v>152922</v>
      </c>
      <c r="E1895" s="2" t="s">
        <v>10</v>
      </c>
      <c r="F1895" s="2">
        <v>55</v>
      </c>
      <c r="G1895" s="2" t="str" cm="1">
        <f t="array" ref="G1895">_xlfn.IFS(AND(F1895&gt;8,F1895&lt;=27),"Geração Z",AND(F1895&gt;27,F1895&lt;=43),"Millennials",AND(F1895&gt;43,F1895&lt;=59),"Geração X",F1895&gt;59,"Baby Boomers")</f>
        <v>Geração X</v>
      </c>
      <c r="H1895" s="2" t="s">
        <v>14</v>
      </c>
      <c r="I1895" s="2" t="s">
        <v>64</v>
      </c>
      <c r="J1895" s="2" t="s">
        <v>7</v>
      </c>
      <c r="K1895" s="2" t="s">
        <v>142</v>
      </c>
      <c r="L1895" s="2" t="s">
        <v>13</v>
      </c>
      <c r="M1895" s="2">
        <v>1</v>
      </c>
      <c r="N1895" s="2" t="str">
        <f t="shared" si="59"/>
        <v>Referal Link</v>
      </c>
      <c r="O1895" s="2">
        <v>1596.82</v>
      </c>
      <c r="P1895" s="37"/>
      <c r="Q1895" s="43"/>
      <c r="R1895" s="37"/>
      <c r="S1895" s="38"/>
      <c r="T1895" s="46">
        <v>44230</v>
      </c>
      <c r="U1895" s="2">
        <v>153515</v>
      </c>
      <c r="V1895" s="2" t="s">
        <v>4</v>
      </c>
      <c r="W1895" s="2">
        <v>64</v>
      </c>
      <c r="X1895" s="2" t="str" cm="1">
        <f t="array" ref="X1895">_xlfn.IFS(AND(W1895&gt;8,W1895&lt;=27),"Geração Z",AND(W1895&gt;27,W1895&lt;=43),"Millennials",AND(W1895&gt;43,W1895&lt;=59),"Geração X",W1895&gt;59,"Baby Boomers")</f>
        <v>Baby Boomers</v>
      </c>
      <c r="Y1895" s="2" t="s">
        <v>5</v>
      </c>
      <c r="Z1895" s="2" t="s">
        <v>22</v>
      </c>
      <c r="AA1895" s="2" t="s">
        <v>29</v>
      </c>
      <c r="AB1895" s="2" t="s">
        <v>143</v>
      </c>
      <c r="AC1895" s="2" t="s">
        <v>9</v>
      </c>
      <c r="AD1895" s="2">
        <v>1</v>
      </c>
      <c r="AE1895" s="1" t="str">
        <f t="shared" si="58"/>
        <v>Referal Link</v>
      </c>
      <c r="AF1895" s="2">
        <v>2747.77</v>
      </c>
      <c r="AG1895"/>
      <c r="AH1895"/>
    </row>
    <row r="1896" spans="1:34" ht="15.75" customHeight="1" x14ac:dyDescent="0.25">
      <c r="A1896"/>
      <c r="B1896"/>
      <c r="C1896" s="35">
        <v>44173</v>
      </c>
      <c r="D1896" s="36">
        <v>152925</v>
      </c>
      <c r="E1896" s="36" t="s">
        <v>10</v>
      </c>
      <c r="F1896" s="36">
        <v>61</v>
      </c>
      <c r="G1896" s="36" t="str" cm="1">
        <f t="array" ref="G1896">_xlfn.IFS(AND(F1896&gt;8,F1896&lt;=27),"Geração Z",AND(F1896&gt;27,F1896&lt;=43),"Millennials",AND(F1896&gt;43,F1896&lt;=59),"Geração X",F1896&gt;59,"Baby Boomers")</f>
        <v>Baby Boomers</v>
      </c>
      <c r="H1896" s="36" t="s">
        <v>14</v>
      </c>
      <c r="I1896" s="36" t="s">
        <v>45</v>
      </c>
      <c r="J1896" s="36" t="s">
        <v>20</v>
      </c>
      <c r="K1896" s="36" t="s">
        <v>142</v>
      </c>
      <c r="L1896" s="36" t="s">
        <v>13</v>
      </c>
      <c r="M1896" s="36">
        <v>0</v>
      </c>
      <c r="N1896" s="36" t="str">
        <f t="shared" si="59"/>
        <v>Others</v>
      </c>
      <c r="O1896" s="36">
        <v>1399.42</v>
      </c>
      <c r="P1896" s="37"/>
      <c r="Q1896" s="43"/>
      <c r="R1896" s="37"/>
      <c r="S1896" s="38"/>
      <c r="T1896" s="45">
        <v>44230</v>
      </c>
      <c r="U1896" s="36">
        <v>153516</v>
      </c>
      <c r="V1896" s="36" t="s">
        <v>10</v>
      </c>
      <c r="W1896" s="36">
        <v>49</v>
      </c>
      <c r="X1896" s="36" t="str" cm="1">
        <f t="array" ref="X1896">_xlfn.IFS(AND(W1896&gt;8,W1896&lt;=27),"Geração Z",AND(W1896&gt;27,W1896&lt;=43),"Millennials",AND(W1896&gt;43,W1896&lt;=59),"Geração X",W1896&gt;59,"Baby Boomers")</f>
        <v>Geração X</v>
      </c>
      <c r="Y1896" s="36" t="s">
        <v>14</v>
      </c>
      <c r="Z1896" s="36" t="s">
        <v>48</v>
      </c>
      <c r="AA1896" s="36" t="s">
        <v>20</v>
      </c>
      <c r="AB1896" s="36" t="s">
        <v>23</v>
      </c>
      <c r="AC1896" s="36" t="s">
        <v>9</v>
      </c>
      <c r="AD1896" s="36">
        <v>0</v>
      </c>
      <c r="AE1896" s="35" t="str">
        <f t="shared" si="58"/>
        <v>Others</v>
      </c>
      <c r="AF1896" s="36">
        <v>2454.37</v>
      </c>
      <c r="AG1896"/>
      <c r="AH1896"/>
    </row>
    <row r="1897" spans="1:34" ht="15.75" customHeight="1" x14ac:dyDescent="0.25">
      <c r="A1897"/>
      <c r="B1897"/>
      <c r="C1897" s="1">
        <v>44173</v>
      </c>
      <c r="D1897" s="2">
        <v>152926</v>
      </c>
      <c r="E1897" s="2" t="s">
        <v>10</v>
      </c>
      <c r="F1897" s="2">
        <v>46</v>
      </c>
      <c r="G1897" s="2" t="str" cm="1">
        <f t="array" ref="G1897">_xlfn.IFS(AND(F1897&gt;8,F1897&lt;=27),"Geração Z",AND(F1897&gt;27,F1897&lt;=43),"Millennials",AND(F1897&gt;43,F1897&lt;=59),"Geração X",F1897&gt;59,"Baby Boomers")</f>
        <v>Geração X</v>
      </c>
      <c r="H1897" s="2" t="s">
        <v>14</v>
      </c>
      <c r="I1897" s="2" t="s">
        <v>52</v>
      </c>
      <c r="J1897" s="2" t="s">
        <v>7</v>
      </c>
      <c r="K1897" s="2" t="s">
        <v>142</v>
      </c>
      <c r="L1897" s="2" t="s">
        <v>17</v>
      </c>
      <c r="M1897" s="2">
        <v>0</v>
      </c>
      <c r="N1897" s="2" t="str">
        <f t="shared" si="59"/>
        <v>Others</v>
      </c>
      <c r="O1897" s="2">
        <v>865.54</v>
      </c>
      <c r="P1897" s="37"/>
      <c r="Q1897" s="43"/>
      <c r="R1897" s="37"/>
      <c r="S1897" s="38"/>
      <c r="T1897" s="46">
        <v>44230</v>
      </c>
      <c r="U1897" s="2">
        <v>153517</v>
      </c>
      <c r="V1897" s="2" t="s">
        <v>10</v>
      </c>
      <c r="W1897" s="2">
        <v>36</v>
      </c>
      <c r="X1897" s="2" t="str" cm="1">
        <f t="array" ref="X1897">_xlfn.IFS(AND(W1897&gt;8,W1897&lt;=27),"Geração Z",AND(W1897&gt;27,W1897&lt;=43),"Millennials",AND(W1897&gt;43,W1897&lt;=59),"Geração X",W1897&gt;59,"Baby Boomers")</f>
        <v>Millennials</v>
      </c>
      <c r="Y1897" s="2" t="s">
        <v>14</v>
      </c>
      <c r="Z1897" s="2" t="s">
        <v>64</v>
      </c>
      <c r="AA1897" s="2" t="s">
        <v>20</v>
      </c>
      <c r="AB1897" s="2" t="s">
        <v>8</v>
      </c>
      <c r="AC1897" s="2" t="s">
        <v>13</v>
      </c>
      <c r="AD1897" s="2">
        <v>0</v>
      </c>
      <c r="AE1897" s="1" t="str">
        <f t="shared" si="58"/>
        <v>Others</v>
      </c>
      <c r="AF1897" s="2">
        <v>195.66</v>
      </c>
      <c r="AG1897"/>
      <c r="AH1897"/>
    </row>
    <row r="1898" spans="1:34" ht="15.75" customHeight="1" x14ac:dyDescent="0.25">
      <c r="A1898"/>
      <c r="B1898"/>
      <c r="C1898" s="35">
        <v>44173</v>
      </c>
      <c r="D1898" s="36">
        <v>152923</v>
      </c>
      <c r="E1898" s="36" t="s">
        <v>4</v>
      </c>
      <c r="F1898" s="36">
        <v>21</v>
      </c>
      <c r="G1898" s="36" t="str" cm="1">
        <f t="array" ref="G1898">_xlfn.IFS(AND(F1898&gt;8,F1898&lt;=27),"Geração Z",AND(F1898&gt;27,F1898&lt;=43),"Millennials",AND(F1898&gt;43,F1898&lt;=59),"Geração X",F1898&gt;59,"Baby Boomers")</f>
        <v>Geração Z</v>
      </c>
      <c r="H1898" s="36" t="s">
        <v>14</v>
      </c>
      <c r="I1898" s="36" t="s">
        <v>37</v>
      </c>
      <c r="J1898" s="36" t="s">
        <v>20</v>
      </c>
      <c r="K1898" s="36" t="s">
        <v>143</v>
      </c>
      <c r="L1898" s="36" t="s">
        <v>17</v>
      </c>
      <c r="M1898" s="36">
        <v>1</v>
      </c>
      <c r="N1898" s="36" t="str">
        <f t="shared" si="59"/>
        <v>Referal Link</v>
      </c>
      <c r="O1898" s="36">
        <v>1738.33</v>
      </c>
      <c r="P1898" s="37"/>
      <c r="Q1898" s="43"/>
      <c r="R1898" s="37"/>
      <c r="S1898" s="38"/>
      <c r="T1898" s="45">
        <v>44258</v>
      </c>
      <c r="U1898" s="36">
        <v>153518</v>
      </c>
      <c r="V1898" s="36" t="s">
        <v>4</v>
      </c>
      <c r="W1898" s="36">
        <v>73</v>
      </c>
      <c r="X1898" s="36" t="str" cm="1">
        <f t="array" ref="X1898">_xlfn.IFS(AND(W1898&gt;8,W1898&lt;=27),"Geração Z",AND(W1898&gt;27,W1898&lt;=43),"Millennials",AND(W1898&gt;43,W1898&lt;=59),"Geração X",W1898&gt;59,"Baby Boomers")</f>
        <v>Baby Boomers</v>
      </c>
      <c r="Y1898" s="36" t="s">
        <v>5</v>
      </c>
      <c r="Z1898" s="36" t="s">
        <v>57</v>
      </c>
      <c r="AA1898" s="36" t="s">
        <v>7</v>
      </c>
      <c r="AB1898" s="36" t="s">
        <v>143</v>
      </c>
      <c r="AC1898" s="36" t="s">
        <v>9</v>
      </c>
      <c r="AD1898" s="36">
        <v>0</v>
      </c>
      <c r="AE1898" s="35" t="str">
        <f t="shared" si="58"/>
        <v>Others</v>
      </c>
      <c r="AF1898" s="36">
        <v>1623.74</v>
      </c>
      <c r="AG1898"/>
      <c r="AH1898"/>
    </row>
    <row r="1899" spans="1:34" ht="15.75" customHeight="1" x14ac:dyDescent="0.25">
      <c r="A1899"/>
      <c r="B1899"/>
      <c r="C1899" s="1">
        <v>44173</v>
      </c>
      <c r="D1899" s="2">
        <v>152924</v>
      </c>
      <c r="E1899" s="2" t="s">
        <v>4</v>
      </c>
      <c r="F1899" s="2">
        <v>49</v>
      </c>
      <c r="G1899" s="2" t="str" cm="1">
        <f t="array" ref="G1899">_xlfn.IFS(AND(F1899&gt;8,F1899&lt;=27),"Geração Z",AND(F1899&gt;27,F1899&lt;=43),"Millennials",AND(F1899&gt;43,F1899&lt;=59),"Geração X",F1899&gt;59,"Baby Boomers")</f>
        <v>Geração X</v>
      </c>
      <c r="H1899" s="2" t="s">
        <v>5</v>
      </c>
      <c r="I1899" s="2" t="s">
        <v>65</v>
      </c>
      <c r="J1899" s="2" t="s">
        <v>7</v>
      </c>
      <c r="K1899" s="2" t="s">
        <v>143</v>
      </c>
      <c r="L1899" s="2" t="s">
        <v>13</v>
      </c>
      <c r="M1899" s="2">
        <v>0</v>
      </c>
      <c r="N1899" s="2" t="str">
        <f t="shared" si="59"/>
        <v>Others</v>
      </c>
      <c r="O1899" s="2">
        <v>2716.49</v>
      </c>
      <c r="P1899" s="37"/>
      <c r="Q1899" s="43"/>
      <c r="R1899" s="37"/>
      <c r="S1899" s="38"/>
      <c r="T1899" s="46">
        <v>44258</v>
      </c>
      <c r="U1899" s="2">
        <v>153519</v>
      </c>
      <c r="V1899" s="2" t="s">
        <v>10</v>
      </c>
      <c r="W1899" s="2">
        <v>24</v>
      </c>
      <c r="X1899" s="2" t="str" cm="1">
        <f t="array" ref="X1899">_xlfn.IFS(AND(W1899&gt;8,W1899&lt;=27),"Geração Z",AND(W1899&gt;27,W1899&lt;=43),"Millennials",AND(W1899&gt;43,W1899&lt;=59),"Geração X",W1899&gt;59,"Baby Boomers")</f>
        <v>Geração Z</v>
      </c>
      <c r="Y1899" s="2" t="s">
        <v>5</v>
      </c>
      <c r="Z1899" s="2" t="s">
        <v>38</v>
      </c>
      <c r="AA1899" s="2" t="s">
        <v>34</v>
      </c>
      <c r="AB1899" s="2" t="s">
        <v>23</v>
      </c>
      <c r="AC1899" s="2" t="s">
        <v>13</v>
      </c>
      <c r="AD1899" s="2">
        <v>1</v>
      </c>
      <c r="AE1899" s="1" t="str">
        <f t="shared" si="58"/>
        <v>Referal Link</v>
      </c>
      <c r="AF1899" s="2">
        <v>94.58</v>
      </c>
      <c r="AG1899"/>
      <c r="AH1899"/>
    </row>
    <row r="1900" spans="1:34" ht="15.75" customHeight="1" x14ac:dyDescent="0.25">
      <c r="A1900"/>
      <c r="B1900"/>
      <c r="C1900" s="35">
        <v>44174</v>
      </c>
      <c r="D1900" s="36">
        <v>153035</v>
      </c>
      <c r="E1900" s="36" t="s">
        <v>4</v>
      </c>
      <c r="F1900" s="36">
        <v>58</v>
      </c>
      <c r="G1900" s="36" t="str" cm="1">
        <f t="array" ref="G1900">_xlfn.IFS(AND(F1900&gt;8,F1900&lt;=27),"Geração Z",AND(F1900&gt;27,F1900&lt;=43),"Millennials",AND(F1900&gt;43,F1900&lt;=59),"Geração X",F1900&gt;59,"Baby Boomers")</f>
        <v>Geração X</v>
      </c>
      <c r="H1900" s="36" t="s">
        <v>14</v>
      </c>
      <c r="I1900" s="36" t="s">
        <v>26</v>
      </c>
      <c r="J1900" s="36" t="s">
        <v>34</v>
      </c>
      <c r="K1900" s="36" t="s">
        <v>143</v>
      </c>
      <c r="L1900" s="36" t="s">
        <v>9</v>
      </c>
      <c r="M1900" s="36">
        <v>0</v>
      </c>
      <c r="N1900" s="36" t="str">
        <f t="shared" si="59"/>
        <v>Others</v>
      </c>
      <c r="O1900" s="36">
        <v>1874.12</v>
      </c>
      <c r="P1900" s="37"/>
      <c r="Q1900" s="43"/>
      <c r="R1900" s="37"/>
      <c r="S1900" s="38"/>
      <c r="T1900" s="45">
        <v>44289</v>
      </c>
      <c r="U1900" s="36">
        <v>153520</v>
      </c>
      <c r="V1900" s="36" t="s">
        <v>4</v>
      </c>
      <c r="W1900" s="36">
        <v>56</v>
      </c>
      <c r="X1900" s="36" t="str" cm="1">
        <f t="array" ref="X1900">_xlfn.IFS(AND(W1900&gt;8,W1900&lt;=27),"Geração Z",AND(W1900&gt;27,W1900&lt;=43),"Millennials",AND(W1900&gt;43,W1900&lt;=59),"Geração X",W1900&gt;59,"Baby Boomers")</f>
        <v>Geração X</v>
      </c>
      <c r="Y1900" s="36" t="s">
        <v>14</v>
      </c>
      <c r="Z1900" s="36" t="s">
        <v>36</v>
      </c>
      <c r="AA1900" s="36" t="s">
        <v>7</v>
      </c>
      <c r="AB1900" s="36" t="s">
        <v>142</v>
      </c>
      <c r="AC1900" s="36" t="s">
        <v>13</v>
      </c>
      <c r="AD1900" s="36">
        <v>1</v>
      </c>
      <c r="AE1900" s="35" t="str">
        <f t="shared" si="58"/>
        <v>Referal Link</v>
      </c>
      <c r="AF1900" s="36">
        <v>1566.57</v>
      </c>
      <c r="AG1900"/>
      <c r="AH1900"/>
    </row>
    <row r="1901" spans="1:34" ht="15.75" customHeight="1" x14ac:dyDescent="0.25">
      <c r="A1901"/>
      <c r="B1901"/>
      <c r="C1901" s="1">
        <v>44174</v>
      </c>
      <c r="D1901" s="2">
        <v>153034</v>
      </c>
      <c r="E1901" s="2" t="s">
        <v>4</v>
      </c>
      <c r="F1901" s="2">
        <v>57</v>
      </c>
      <c r="G1901" s="2" t="str" cm="1">
        <f t="array" ref="G1901">_xlfn.IFS(AND(F1901&gt;8,F1901&lt;=27),"Geração Z",AND(F1901&gt;27,F1901&lt;=43),"Millennials",AND(F1901&gt;43,F1901&lt;=59),"Geração X",F1901&gt;59,"Baby Boomers")</f>
        <v>Geração X</v>
      </c>
      <c r="H1901" s="2" t="s">
        <v>14</v>
      </c>
      <c r="I1901" s="2" t="s">
        <v>22</v>
      </c>
      <c r="J1901" s="2" t="s">
        <v>7</v>
      </c>
      <c r="K1901" s="2" t="s">
        <v>142</v>
      </c>
      <c r="L1901" s="2" t="s">
        <v>13</v>
      </c>
      <c r="M1901" s="2">
        <v>0</v>
      </c>
      <c r="N1901" s="2" t="str">
        <f t="shared" si="59"/>
        <v>Others</v>
      </c>
      <c r="O1901" s="2">
        <v>1890.94</v>
      </c>
      <c r="P1901" s="37"/>
      <c r="Q1901" s="43"/>
      <c r="R1901" s="37"/>
      <c r="S1901" s="38"/>
      <c r="T1901" s="46">
        <v>44319</v>
      </c>
      <c r="U1901" s="2">
        <v>153521</v>
      </c>
      <c r="V1901" s="2" t="s">
        <v>4</v>
      </c>
      <c r="W1901" s="2">
        <v>45</v>
      </c>
      <c r="X1901" s="2" t="str" cm="1">
        <f t="array" ref="X1901">_xlfn.IFS(AND(W1901&gt;8,W1901&lt;=27),"Geração Z",AND(W1901&gt;27,W1901&lt;=43),"Millennials",AND(W1901&gt;43,W1901&lt;=59),"Geração X",W1901&gt;59,"Baby Boomers")</f>
        <v>Geração X</v>
      </c>
      <c r="Y1901" s="2" t="s">
        <v>5</v>
      </c>
      <c r="Z1901" s="2" t="s">
        <v>11</v>
      </c>
      <c r="AA1901" s="2" t="s">
        <v>20</v>
      </c>
      <c r="AB1901" s="2" t="s">
        <v>142</v>
      </c>
      <c r="AC1901" s="2" t="s">
        <v>13</v>
      </c>
      <c r="AD1901" s="2">
        <v>1</v>
      </c>
      <c r="AE1901" s="1" t="str">
        <f t="shared" si="58"/>
        <v>Referal Link</v>
      </c>
      <c r="AF1901" s="2">
        <v>1813.16</v>
      </c>
      <c r="AG1901"/>
      <c r="AH1901"/>
    </row>
    <row r="1902" spans="1:34" ht="15.75" customHeight="1" x14ac:dyDescent="0.25">
      <c r="A1902"/>
      <c r="B1902"/>
      <c r="C1902" s="35">
        <v>44174</v>
      </c>
      <c r="D1902" s="36">
        <v>153037</v>
      </c>
      <c r="E1902" s="36" t="s">
        <v>4</v>
      </c>
      <c r="F1902" s="36">
        <v>73</v>
      </c>
      <c r="G1902" s="36" t="str" cm="1">
        <f t="array" ref="G1902">_xlfn.IFS(AND(F1902&gt;8,F1902&lt;=27),"Geração Z",AND(F1902&gt;27,F1902&lt;=43),"Millennials",AND(F1902&gt;43,F1902&lt;=59),"Geração X",F1902&gt;59,"Baby Boomers")</f>
        <v>Baby Boomers</v>
      </c>
      <c r="H1902" s="36" t="s">
        <v>14</v>
      </c>
      <c r="I1902" s="36" t="s">
        <v>69</v>
      </c>
      <c r="J1902" s="36" t="s">
        <v>7</v>
      </c>
      <c r="K1902" s="36" t="s">
        <v>23</v>
      </c>
      <c r="L1902" s="36" t="s">
        <v>13</v>
      </c>
      <c r="M1902" s="36">
        <v>0</v>
      </c>
      <c r="N1902" s="36" t="str">
        <f t="shared" si="59"/>
        <v>Others</v>
      </c>
      <c r="O1902" s="36">
        <v>431.2</v>
      </c>
      <c r="P1902" s="37"/>
      <c r="Q1902" s="43"/>
      <c r="R1902" s="37"/>
      <c r="S1902" s="38"/>
      <c r="T1902" s="45">
        <v>44350</v>
      </c>
      <c r="U1902" s="36">
        <v>153522</v>
      </c>
      <c r="V1902" s="36" t="s">
        <v>10</v>
      </c>
      <c r="W1902" s="36">
        <v>68</v>
      </c>
      <c r="X1902" s="36" t="str" cm="1">
        <f t="array" ref="X1902">_xlfn.IFS(AND(W1902&gt;8,W1902&lt;=27),"Geração Z",AND(W1902&gt;27,W1902&lt;=43),"Millennials",AND(W1902&gt;43,W1902&lt;=59),"Geração X",W1902&gt;59,"Baby Boomers")</f>
        <v>Baby Boomers</v>
      </c>
      <c r="Y1902" s="36" t="s">
        <v>14</v>
      </c>
      <c r="Z1902" s="36" t="s">
        <v>39</v>
      </c>
      <c r="AA1902" s="36" t="s">
        <v>34</v>
      </c>
      <c r="AB1902" s="36" t="s">
        <v>142</v>
      </c>
      <c r="AC1902" s="36" t="s">
        <v>17</v>
      </c>
      <c r="AD1902" s="36">
        <v>0</v>
      </c>
      <c r="AE1902" s="35" t="str">
        <f t="shared" si="58"/>
        <v>Others</v>
      </c>
      <c r="AF1902" s="36">
        <v>847.13</v>
      </c>
      <c r="AG1902"/>
      <c r="AH1902"/>
    </row>
    <row r="1903" spans="1:34" ht="15.75" customHeight="1" x14ac:dyDescent="0.25">
      <c r="A1903"/>
      <c r="B1903"/>
      <c r="C1903" s="1">
        <v>44175</v>
      </c>
      <c r="D1903" s="2">
        <v>153129</v>
      </c>
      <c r="E1903" s="2" t="s">
        <v>10</v>
      </c>
      <c r="F1903" s="2">
        <v>43</v>
      </c>
      <c r="G1903" s="2" t="str" cm="1">
        <f t="array" ref="G1903">_xlfn.IFS(AND(F1903&gt;8,F1903&lt;=27),"Geração Z",AND(F1903&gt;27,F1903&lt;=43),"Millennials",AND(F1903&gt;43,F1903&lt;=59),"Geração X",F1903&gt;59,"Baby Boomers")</f>
        <v>Millennials</v>
      </c>
      <c r="H1903" s="2" t="s">
        <v>5</v>
      </c>
      <c r="I1903" s="2" t="s">
        <v>37</v>
      </c>
      <c r="J1903" s="2" t="s">
        <v>7</v>
      </c>
      <c r="K1903" s="2" t="s">
        <v>142</v>
      </c>
      <c r="L1903" s="2" t="s">
        <v>13</v>
      </c>
      <c r="M1903" s="2">
        <v>1</v>
      </c>
      <c r="N1903" s="2" t="str">
        <f t="shared" si="59"/>
        <v>Referal Link</v>
      </c>
      <c r="O1903" s="2">
        <v>870.88</v>
      </c>
      <c r="P1903" s="37"/>
      <c r="Q1903" s="43"/>
      <c r="R1903" s="37"/>
      <c r="S1903" s="38"/>
      <c r="T1903" s="46">
        <v>44350</v>
      </c>
      <c r="U1903" s="2">
        <v>153523</v>
      </c>
      <c r="V1903" s="2" t="s">
        <v>4</v>
      </c>
      <c r="W1903" s="2">
        <v>58</v>
      </c>
      <c r="X1903" s="2" t="str" cm="1">
        <f t="array" ref="X1903">_xlfn.IFS(AND(W1903&gt;8,W1903&lt;=27),"Geração Z",AND(W1903&gt;27,W1903&lt;=43),"Millennials",AND(W1903&gt;43,W1903&lt;=59),"Geração X",W1903&gt;59,"Baby Boomers")</f>
        <v>Geração X</v>
      </c>
      <c r="Y1903" s="2" t="s">
        <v>5</v>
      </c>
      <c r="Z1903" s="2" t="s">
        <v>15</v>
      </c>
      <c r="AA1903" s="2" t="s">
        <v>7</v>
      </c>
      <c r="AB1903" s="2" t="s">
        <v>143</v>
      </c>
      <c r="AC1903" s="2" t="s">
        <v>17</v>
      </c>
      <c r="AD1903" s="2">
        <v>1</v>
      </c>
      <c r="AE1903" s="1" t="str">
        <f t="shared" si="58"/>
        <v>Referal Link</v>
      </c>
      <c r="AF1903" s="2">
        <v>29.41</v>
      </c>
      <c r="AG1903"/>
      <c r="AH1903"/>
    </row>
    <row r="1904" spans="1:34" ht="15.75" customHeight="1" x14ac:dyDescent="0.25">
      <c r="A1904"/>
      <c r="B1904"/>
      <c r="C1904" s="35">
        <v>44175</v>
      </c>
      <c r="D1904" s="36">
        <v>153130</v>
      </c>
      <c r="E1904" s="36" t="s">
        <v>4</v>
      </c>
      <c r="F1904" s="36">
        <v>59</v>
      </c>
      <c r="G1904" s="36" t="str" cm="1">
        <f t="array" ref="G1904">_xlfn.IFS(AND(F1904&gt;8,F1904&lt;=27),"Geração Z",AND(F1904&gt;27,F1904&lt;=43),"Millennials",AND(F1904&gt;43,F1904&lt;=59),"Geração X",F1904&gt;59,"Baby Boomers")</f>
        <v>Geração X</v>
      </c>
      <c r="H1904" s="36" t="s">
        <v>14</v>
      </c>
      <c r="I1904" s="36" t="s">
        <v>46</v>
      </c>
      <c r="J1904" s="36" t="s">
        <v>29</v>
      </c>
      <c r="K1904" s="36" t="s">
        <v>23</v>
      </c>
      <c r="L1904" s="36" t="s">
        <v>17</v>
      </c>
      <c r="M1904" s="36">
        <v>0</v>
      </c>
      <c r="N1904" s="36" t="str">
        <f t="shared" si="59"/>
        <v>Others</v>
      </c>
      <c r="O1904" s="36">
        <v>2548.5100000000002</v>
      </c>
      <c r="P1904" s="37"/>
      <c r="Q1904" s="43"/>
      <c r="R1904" s="37"/>
      <c r="S1904" s="38"/>
      <c r="T1904" s="45">
        <v>44380</v>
      </c>
      <c r="U1904" s="36">
        <v>153525</v>
      </c>
      <c r="V1904" s="36" t="s">
        <v>4</v>
      </c>
      <c r="W1904" s="36">
        <v>38</v>
      </c>
      <c r="X1904" s="36" t="str" cm="1">
        <f t="array" ref="X1904">_xlfn.IFS(AND(W1904&gt;8,W1904&lt;=27),"Geração Z",AND(W1904&gt;27,W1904&lt;=43),"Millennials",AND(W1904&gt;43,W1904&lt;=59),"Geração X",W1904&gt;59,"Baby Boomers")</f>
        <v>Millennials</v>
      </c>
      <c r="Y1904" s="36" t="s">
        <v>14</v>
      </c>
      <c r="Z1904" s="36" t="s">
        <v>44</v>
      </c>
      <c r="AA1904" s="36" t="s">
        <v>27</v>
      </c>
      <c r="AB1904" s="36" t="s">
        <v>23</v>
      </c>
      <c r="AC1904" s="36" t="s">
        <v>13</v>
      </c>
      <c r="AD1904" s="36">
        <v>1</v>
      </c>
      <c r="AE1904" s="35" t="str">
        <f t="shared" si="58"/>
        <v>Referal Link</v>
      </c>
      <c r="AF1904" s="36">
        <v>36.74</v>
      </c>
      <c r="AG1904"/>
      <c r="AH1904"/>
    </row>
    <row r="1905" spans="1:34" ht="15.75" customHeight="1" x14ac:dyDescent="0.25">
      <c r="A1905"/>
      <c r="B1905"/>
      <c r="C1905" s="1">
        <v>44175</v>
      </c>
      <c r="D1905" s="2">
        <v>153131</v>
      </c>
      <c r="E1905" s="2" t="s">
        <v>4</v>
      </c>
      <c r="F1905" s="2">
        <v>43</v>
      </c>
      <c r="G1905" s="2" t="str" cm="1">
        <f t="array" ref="G1905">_xlfn.IFS(AND(F1905&gt;8,F1905&lt;=27),"Geração Z",AND(F1905&gt;27,F1905&lt;=43),"Millennials",AND(F1905&gt;43,F1905&lt;=59),"Geração X",F1905&gt;59,"Baby Boomers")</f>
        <v>Millennials</v>
      </c>
      <c r="H1905" s="2" t="s">
        <v>5</v>
      </c>
      <c r="I1905" s="2" t="s">
        <v>35</v>
      </c>
      <c r="J1905" s="2" t="s">
        <v>29</v>
      </c>
      <c r="K1905" s="2" t="s">
        <v>143</v>
      </c>
      <c r="L1905" s="2" t="s">
        <v>17</v>
      </c>
      <c r="M1905" s="2">
        <v>0</v>
      </c>
      <c r="N1905" s="2" t="str">
        <f t="shared" si="59"/>
        <v>Others</v>
      </c>
      <c r="O1905" s="2">
        <v>177.74</v>
      </c>
      <c r="P1905" s="37"/>
      <c r="Q1905" s="43"/>
      <c r="R1905" s="37"/>
      <c r="S1905" s="38"/>
      <c r="T1905" s="46">
        <v>44380</v>
      </c>
      <c r="U1905" s="2">
        <v>153526</v>
      </c>
      <c r="V1905" s="2" t="s">
        <v>10</v>
      </c>
      <c r="W1905" s="2">
        <v>35</v>
      </c>
      <c r="X1905" s="2" t="str" cm="1">
        <f t="array" ref="X1905">_xlfn.IFS(AND(W1905&gt;8,W1905&lt;=27),"Geração Z",AND(W1905&gt;27,W1905&lt;=43),"Millennials",AND(W1905&gt;43,W1905&lt;=59),"Geração X",W1905&gt;59,"Baby Boomers")</f>
        <v>Millennials</v>
      </c>
      <c r="Y1905" s="2" t="s">
        <v>5</v>
      </c>
      <c r="Z1905" s="2" t="s">
        <v>11</v>
      </c>
      <c r="AA1905" s="2" t="s">
        <v>7</v>
      </c>
      <c r="AB1905" s="2" t="s">
        <v>23</v>
      </c>
      <c r="AC1905" s="2" t="s">
        <v>9</v>
      </c>
      <c r="AD1905" s="2">
        <v>0</v>
      </c>
      <c r="AE1905" s="1" t="str">
        <f t="shared" si="58"/>
        <v>Others</v>
      </c>
      <c r="AF1905" s="2">
        <v>74.37</v>
      </c>
      <c r="AG1905"/>
      <c r="AH1905"/>
    </row>
    <row r="1906" spans="1:34" ht="15.75" customHeight="1" x14ac:dyDescent="0.25">
      <c r="A1906"/>
      <c r="B1906"/>
      <c r="C1906" s="35">
        <v>44176</v>
      </c>
      <c r="D1906" s="36">
        <v>153215</v>
      </c>
      <c r="E1906" s="36" t="s">
        <v>4</v>
      </c>
      <c r="F1906" s="36">
        <v>25</v>
      </c>
      <c r="G1906" s="36" t="str" cm="1">
        <f t="array" ref="G1906">_xlfn.IFS(AND(F1906&gt;8,F1906&lt;=27),"Geração Z",AND(F1906&gt;27,F1906&lt;=43),"Millennials",AND(F1906&gt;43,F1906&lt;=59),"Geração X",F1906&gt;59,"Baby Boomers")</f>
        <v>Geração Z</v>
      </c>
      <c r="H1906" s="36" t="s">
        <v>14</v>
      </c>
      <c r="I1906" s="36" t="s">
        <v>37</v>
      </c>
      <c r="J1906" s="36" t="s">
        <v>29</v>
      </c>
      <c r="K1906" s="36" t="s">
        <v>23</v>
      </c>
      <c r="L1906" s="36" t="s">
        <v>9</v>
      </c>
      <c r="M1906" s="36">
        <v>1</v>
      </c>
      <c r="N1906" s="36" t="str">
        <f t="shared" si="59"/>
        <v>Referal Link</v>
      </c>
      <c r="O1906" s="36">
        <v>1208.4100000000001</v>
      </c>
      <c r="P1906" s="37"/>
      <c r="Q1906" s="43"/>
      <c r="R1906" s="37"/>
      <c r="S1906" s="38"/>
      <c r="T1906" s="45">
        <v>44380</v>
      </c>
      <c r="U1906" s="36">
        <v>153527</v>
      </c>
      <c r="V1906" s="36" t="s">
        <v>4</v>
      </c>
      <c r="W1906" s="36">
        <v>42</v>
      </c>
      <c r="X1906" s="36" t="str" cm="1">
        <f t="array" ref="X1906">_xlfn.IFS(AND(W1906&gt;8,W1906&lt;=27),"Geração Z",AND(W1906&gt;27,W1906&lt;=43),"Millennials",AND(W1906&gt;43,W1906&lt;=59),"Geração X",W1906&gt;59,"Baby Boomers")</f>
        <v>Millennials</v>
      </c>
      <c r="Y1906" s="36" t="s">
        <v>5</v>
      </c>
      <c r="Z1906" s="36" t="s">
        <v>62</v>
      </c>
      <c r="AA1906" s="36" t="s">
        <v>7</v>
      </c>
      <c r="AB1906" s="36" t="s">
        <v>143</v>
      </c>
      <c r="AC1906" s="36" t="s">
        <v>17</v>
      </c>
      <c r="AD1906" s="36">
        <v>0</v>
      </c>
      <c r="AE1906" s="35" t="str">
        <f t="shared" si="58"/>
        <v>Others</v>
      </c>
      <c r="AF1906" s="36">
        <v>2609.1799999999998</v>
      </c>
      <c r="AG1906"/>
      <c r="AH1906"/>
    </row>
    <row r="1907" spans="1:34" ht="15.75" customHeight="1" x14ac:dyDescent="0.25">
      <c r="A1907"/>
      <c r="B1907"/>
      <c r="C1907" s="1">
        <v>44176</v>
      </c>
      <c r="D1907" s="2">
        <v>153216</v>
      </c>
      <c r="E1907" s="2" t="s">
        <v>18</v>
      </c>
      <c r="F1907" s="2">
        <v>37</v>
      </c>
      <c r="G1907" s="2" t="str" cm="1">
        <f t="array" ref="G1907">_xlfn.IFS(AND(F1907&gt;8,F1907&lt;=27),"Geração Z",AND(F1907&gt;27,F1907&lt;=43),"Millennials",AND(F1907&gt;43,F1907&lt;=59),"Geração X",F1907&gt;59,"Baby Boomers")</f>
        <v>Millennials</v>
      </c>
      <c r="H1907" s="2" t="s">
        <v>5</v>
      </c>
      <c r="I1907" s="2" t="s">
        <v>33</v>
      </c>
      <c r="J1907" s="2" t="s">
        <v>20</v>
      </c>
      <c r="K1907" s="2" t="s">
        <v>23</v>
      </c>
      <c r="L1907" s="2" t="s">
        <v>13</v>
      </c>
      <c r="M1907" s="2">
        <v>1</v>
      </c>
      <c r="N1907" s="2" t="str">
        <f t="shared" si="59"/>
        <v>Referal Link</v>
      </c>
      <c r="O1907" s="2">
        <v>1368.19</v>
      </c>
      <c r="P1907" s="37"/>
      <c r="Q1907" s="43"/>
      <c r="R1907" s="37"/>
      <c r="S1907" s="38"/>
      <c r="T1907" s="46">
        <v>44411</v>
      </c>
      <c r="U1907" s="2">
        <v>153528</v>
      </c>
      <c r="V1907" s="2" t="s">
        <v>4</v>
      </c>
      <c r="W1907" s="2">
        <v>46</v>
      </c>
      <c r="X1907" s="2" t="str" cm="1">
        <f t="array" ref="X1907">_xlfn.IFS(AND(W1907&gt;8,W1907&lt;=27),"Geração Z",AND(W1907&gt;27,W1907&lt;=43),"Millennials",AND(W1907&gt;43,W1907&lt;=59),"Geração X",W1907&gt;59,"Baby Boomers")</f>
        <v>Geração X</v>
      </c>
      <c r="Y1907" s="2" t="s">
        <v>14</v>
      </c>
      <c r="Z1907" s="2" t="s">
        <v>43</v>
      </c>
      <c r="AA1907" s="2" t="s">
        <v>20</v>
      </c>
      <c r="AB1907" s="2" t="s">
        <v>142</v>
      </c>
      <c r="AC1907" s="2" t="s">
        <v>13</v>
      </c>
      <c r="AD1907" s="2">
        <v>1</v>
      </c>
      <c r="AE1907" s="1" t="str">
        <f t="shared" si="58"/>
        <v>Referal Link</v>
      </c>
      <c r="AF1907" s="2">
        <v>156.72</v>
      </c>
      <c r="AG1907"/>
      <c r="AH1907"/>
    </row>
    <row r="1908" spans="1:34" ht="15.75" customHeight="1" x14ac:dyDescent="0.25">
      <c r="A1908"/>
      <c r="B1908"/>
      <c r="C1908" s="35">
        <v>44177</v>
      </c>
      <c r="D1908" s="36">
        <v>153297</v>
      </c>
      <c r="E1908" s="36" t="s">
        <v>10</v>
      </c>
      <c r="F1908" s="36">
        <v>16</v>
      </c>
      <c r="G1908" s="36" t="str" cm="1">
        <f t="array" ref="G1908">_xlfn.IFS(AND(F1908&gt;8,F1908&lt;=27),"Geração Z",AND(F1908&gt;27,F1908&lt;=43),"Millennials",AND(F1908&gt;43,F1908&lt;=59),"Geração X",F1908&gt;59,"Baby Boomers")</f>
        <v>Geração Z</v>
      </c>
      <c r="H1908" s="36" t="s">
        <v>14</v>
      </c>
      <c r="I1908" s="36" t="s">
        <v>55</v>
      </c>
      <c r="J1908" s="36" t="s">
        <v>27</v>
      </c>
      <c r="K1908" s="36" t="s">
        <v>143</v>
      </c>
      <c r="L1908" s="36" t="s">
        <v>13</v>
      </c>
      <c r="M1908" s="36">
        <v>1</v>
      </c>
      <c r="N1908" s="36" t="str">
        <f t="shared" si="59"/>
        <v>Referal Link</v>
      </c>
      <c r="O1908" s="36">
        <v>1810.74</v>
      </c>
      <c r="P1908" s="37"/>
      <c r="Q1908" s="43"/>
      <c r="R1908" s="37"/>
      <c r="S1908" s="38"/>
      <c r="T1908" s="45">
        <v>44411</v>
      </c>
      <c r="U1908" s="36">
        <v>153529</v>
      </c>
      <c r="V1908" s="36" t="s">
        <v>4</v>
      </c>
      <c r="W1908" s="36">
        <v>39</v>
      </c>
      <c r="X1908" s="36" t="str" cm="1">
        <f t="array" ref="X1908">_xlfn.IFS(AND(W1908&gt;8,W1908&lt;=27),"Geração Z",AND(W1908&gt;27,W1908&lt;=43),"Millennials",AND(W1908&gt;43,W1908&lt;=59),"Geração X",W1908&gt;59,"Baby Boomers")</f>
        <v>Millennials</v>
      </c>
      <c r="Y1908" s="36" t="s">
        <v>5</v>
      </c>
      <c r="Z1908" s="36" t="s">
        <v>33</v>
      </c>
      <c r="AA1908" s="36" t="s">
        <v>20</v>
      </c>
      <c r="AB1908" s="36" t="s">
        <v>142</v>
      </c>
      <c r="AC1908" s="36" t="s">
        <v>17</v>
      </c>
      <c r="AD1908" s="36">
        <v>0</v>
      </c>
      <c r="AE1908" s="35" t="str">
        <f t="shared" si="58"/>
        <v>Others</v>
      </c>
      <c r="AF1908" s="36">
        <v>1629.84</v>
      </c>
      <c r="AG1908"/>
      <c r="AH1908"/>
    </row>
    <row r="1909" spans="1:34" ht="15.75" customHeight="1" x14ac:dyDescent="0.25">
      <c r="A1909"/>
      <c r="B1909"/>
      <c r="C1909" s="1">
        <v>44180</v>
      </c>
      <c r="D1909" s="2">
        <v>153298</v>
      </c>
      <c r="E1909" s="2" t="s">
        <v>4</v>
      </c>
      <c r="F1909" s="2">
        <v>35</v>
      </c>
      <c r="G1909" s="2" t="str" cm="1">
        <f t="array" ref="G1909">_xlfn.IFS(AND(F1909&gt;8,F1909&lt;=27),"Geração Z",AND(F1909&gt;27,F1909&lt;=43),"Millennials",AND(F1909&gt;43,F1909&lt;=59),"Geração X",F1909&gt;59,"Baby Boomers")</f>
        <v>Millennials</v>
      </c>
      <c r="H1909" s="2" t="s">
        <v>14</v>
      </c>
      <c r="I1909" s="2" t="s">
        <v>68</v>
      </c>
      <c r="J1909" s="2" t="s">
        <v>7</v>
      </c>
      <c r="K1909" s="2" t="s">
        <v>142</v>
      </c>
      <c r="L1909" s="2" t="s">
        <v>9</v>
      </c>
      <c r="M1909" s="2">
        <v>1</v>
      </c>
      <c r="N1909" s="2" t="str">
        <f t="shared" si="59"/>
        <v>Referal Link</v>
      </c>
      <c r="O1909" s="2">
        <v>1851.58</v>
      </c>
      <c r="P1909" s="37"/>
      <c r="Q1909" s="43"/>
      <c r="R1909" s="37"/>
      <c r="S1909" s="38"/>
      <c r="T1909" s="46">
        <v>44411</v>
      </c>
      <c r="U1909" s="2">
        <v>153530</v>
      </c>
      <c r="V1909" s="2" t="s">
        <v>4</v>
      </c>
      <c r="W1909" s="2">
        <v>65</v>
      </c>
      <c r="X1909" s="2" t="str" cm="1">
        <f t="array" ref="X1909">_xlfn.IFS(AND(W1909&gt;8,W1909&lt;=27),"Geração Z",AND(W1909&gt;27,W1909&lt;=43),"Millennials",AND(W1909&gt;43,W1909&lt;=59),"Geração X",W1909&gt;59,"Baby Boomers")</f>
        <v>Baby Boomers</v>
      </c>
      <c r="Y1909" s="2" t="s">
        <v>5</v>
      </c>
      <c r="Z1909" s="2" t="s">
        <v>33</v>
      </c>
      <c r="AA1909" s="2" t="s">
        <v>29</v>
      </c>
      <c r="AB1909" s="2" t="s">
        <v>143</v>
      </c>
      <c r="AC1909" s="2" t="s">
        <v>17</v>
      </c>
      <c r="AD1909" s="2">
        <v>0</v>
      </c>
      <c r="AE1909" s="1" t="str">
        <f t="shared" si="58"/>
        <v>Others</v>
      </c>
      <c r="AF1909" s="2">
        <v>2683.44</v>
      </c>
      <c r="AG1909"/>
      <c r="AH1909"/>
    </row>
    <row r="1910" spans="1:34" ht="15.75" customHeight="1" x14ac:dyDescent="0.25">
      <c r="A1910"/>
      <c r="B1910"/>
      <c r="C1910" s="35">
        <v>44180</v>
      </c>
      <c r="D1910" s="36">
        <v>153299</v>
      </c>
      <c r="E1910" s="36" t="s">
        <v>10</v>
      </c>
      <c r="F1910" s="36">
        <v>40</v>
      </c>
      <c r="G1910" s="36" t="str" cm="1">
        <f t="array" ref="G1910">_xlfn.IFS(AND(F1910&gt;8,F1910&lt;=27),"Geração Z",AND(F1910&gt;27,F1910&lt;=43),"Millennials",AND(F1910&gt;43,F1910&lt;=59),"Geração X",F1910&gt;59,"Baby Boomers")</f>
        <v>Millennials</v>
      </c>
      <c r="H1910" s="36" t="s">
        <v>5</v>
      </c>
      <c r="I1910" s="36" t="s">
        <v>55</v>
      </c>
      <c r="J1910" s="36" t="s">
        <v>7</v>
      </c>
      <c r="K1910" s="36" t="s">
        <v>142</v>
      </c>
      <c r="L1910" s="36" t="s">
        <v>9</v>
      </c>
      <c r="M1910" s="36">
        <v>1</v>
      </c>
      <c r="N1910" s="36" t="str">
        <f t="shared" si="59"/>
        <v>Referal Link</v>
      </c>
      <c r="O1910" s="36">
        <v>862.93</v>
      </c>
      <c r="P1910" s="37"/>
      <c r="Q1910" s="43"/>
      <c r="R1910" s="37"/>
      <c r="S1910" s="38"/>
      <c r="T1910" s="45">
        <v>44411</v>
      </c>
      <c r="U1910" s="36">
        <v>153531</v>
      </c>
      <c r="V1910" s="36" t="s">
        <v>4</v>
      </c>
      <c r="W1910" s="36">
        <v>68</v>
      </c>
      <c r="X1910" s="36" t="str" cm="1">
        <f t="array" ref="X1910">_xlfn.IFS(AND(W1910&gt;8,W1910&lt;=27),"Geração Z",AND(W1910&gt;27,W1910&lt;=43),"Millennials",AND(W1910&gt;43,W1910&lt;=59),"Geração X",W1910&gt;59,"Baby Boomers")</f>
        <v>Baby Boomers</v>
      </c>
      <c r="Y1910" s="36" t="s">
        <v>5</v>
      </c>
      <c r="Z1910" s="36" t="s">
        <v>39</v>
      </c>
      <c r="AA1910" s="36" t="s">
        <v>7</v>
      </c>
      <c r="AB1910" s="36" t="s">
        <v>143</v>
      </c>
      <c r="AC1910" s="36" t="s">
        <v>17</v>
      </c>
      <c r="AD1910" s="36">
        <v>0</v>
      </c>
      <c r="AE1910" s="35" t="str">
        <f t="shared" si="58"/>
        <v>Others</v>
      </c>
      <c r="AF1910" s="36">
        <v>697.53</v>
      </c>
      <c r="AG1910"/>
      <c r="AH1910"/>
    </row>
    <row r="1911" spans="1:34" ht="15.75" customHeight="1" x14ac:dyDescent="0.25">
      <c r="A1911"/>
      <c r="B1911"/>
      <c r="C1911" s="1">
        <v>44180</v>
      </c>
      <c r="D1911" s="2">
        <v>153300</v>
      </c>
      <c r="E1911" s="2" t="s">
        <v>4</v>
      </c>
      <c r="F1911" s="2">
        <v>22</v>
      </c>
      <c r="G1911" s="2" t="str" cm="1">
        <f t="array" ref="G1911">_xlfn.IFS(AND(F1911&gt;8,F1911&lt;=27),"Geração Z",AND(F1911&gt;27,F1911&lt;=43),"Millennials",AND(F1911&gt;43,F1911&lt;=59),"Geração X",F1911&gt;59,"Baby Boomers")</f>
        <v>Geração Z</v>
      </c>
      <c r="H1911" s="2" t="s">
        <v>5</v>
      </c>
      <c r="I1911" s="2" t="s">
        <v>25</v>
      </c>
      <c r="J1911" s="2" t="s">
        <v>20</v>
      </c>
      <c r="K1911" s="2" t="s">
        <v>142</v>
      </c>
      <c r="L1911" s="2" t="s">
        <v>9</v>
      </c>
      <c r="M1911" s="2">
        <v>1</v>
      </c>
      <c r="N1911" s="2" t="str">
        <f t="shared" si="59"/>
        <v>Referal Link</v>
      </c>
      <c r="O1911" s="2">
        <v>2752.98</v>
      </c>
      <c r="P1911" s="37"/>
      <c r="Q1911" s="43"/>
      <c r="R1911" s="37"/>
      <c r="S1911" s="38"/>
      <c r="T1911" s="46">
        <v>44411</v>
      </c>
      <c r="U1911" s="2">
        <v>153532</v>
      </c>
      <c r="V1911" s="2" t="s">
        <v>4</v>
      </c>
      <c r="W1911" s="2">
        <v>25</v>
      </c>
      <c r="X1911" s="2" t="str" cm="1">
        <f t="array" ref="X1911">_xlfn.IFS(AND(W1911&gt;8,W1911&lt;=27),"Geração Z",AND(W1911&gt;27,W1911&lt;=43),"Millennials",AND(W1911&gt;43,W1911&lt;=59),"Geração X",W1911&gt;59,"Baby Boomers")</f>
        <v>Geração Z</v>
      </c>
      <c r="Y1911" s="2" t="s">
        <v>14</v>
      </c>
      <c r="Z1911" s="2" t="s">
        <v>57</v>
      </c>
      <c r="AA1911" s="2" t="s">
        <v>27</v>
      </c>
      <c r="AB1911" s="2" t="s">
        <v>142</v>
      </c>
      <c r="AC1911" s="2" t="s">
        <v>17</v>
      </c>
      <c r="AD1911" s="2">
        <v>1</v>
      </c>
      <c r="AE1911" s="1" t="str">
        <f t="shared" si="58"/>
        <v>Referal Link</v>
      </c>
      <c r="AF1911" s="2">
        <v>2607.4899999999998</v>
      </c>
      <c r="AG1911"/>
      <c r="AH1911"/>
    </row>
    <row r="1912" spans="1:34" ht="15.75" customHeight="1" x14ac:dyDescent="0.25">
      <c r="A1912"/>
      <c r="B1912"/>
      <c r="C1912" s="35">
        <v>44180</v>
      </c>
      <c r="D1912" s="36">
        <v>153301</v>
      </c>
      <c r="E1912" s="36" t="s">
        <v>10</v>
      </c>
      <c r="F1912" s="36">
        <v>76</v>
      </c>
      <c r="G1912" s="36" t="str" cm="1">
        <f t="array" ref="G1912">_xlfn.IFS(AND(F1912&gt;8,F1912&lt;=27),"Geração Z",AND(F1912&gt;27,F1912&lt;=43),"Millennials",AND(F1912&gt;43,F1912&lt;=59),"Geração X",F1912&gt;59,"Baby Boomers")</f>
        <v>Baby Boomers</v>
      </c>
      <c r="H1912" s="36" t="s">
        <v>14</v>
      </c>
      <c r="I1912" s="36" t="s">
        <v>51</v>
      </c>
      <c r="J1912" s="36" t="s">
        <v>34</v>
      </c>
      <c r="K1912" s="36" t="s">
        <v>23</v>
      </c>
      <c r="L1912" s="36" t="s">
        <v>13</v>
      </c>
      <c r="M1912" s="36">
        <v>1</v>
      </c>
      <c r="N1912" s="36" t="str">
        <f t="shared" si="59"/>
        <v>Referal Link</v>
      </c>
      <c r="O1912" s="36">
        <v>713.87</v>
      </c>
      <c r="P1912" s="37"/>
      <c r="Q1912" s="43"/>
      <c r="R1912" s="37"/>
      <c r="S1912" s="38"/>
      <c r="T1912" s="45">
        <v>44411</v>
      </c>
      <c r="U1912" s="36">
        <v>153534</v>
      </c>
      <c r="V1912" s="36" t="s">
        <v>10</v>
      </c>
      <c r="W1912" s="36">
        <v>62</v>
      </c>
      <c r="X1912" s="36" t="str" cm="1">
        <f t="array" ref="X1912">_xlfn.IFS(AND(W1912&gt;8,W1912&lt;=27),"Geração Z",AND(W1912&gt;27,W1912&lt;=43),"Millennials",AND(W1912&gt;43,W1912&lt;=59),"Geração X",W1912&gt;59,"Baby Boomers")</f>
        <v>Baby Boomers</v>
      </c>
      <c r="Y1912" s="36" t="s">
        <v>14</v>
      </c>
      <c r="Z1912" s="36" t="s">
        <v>19</v>
      </c>
      <c r="AA1912" s="36" t="s">
        <v>29</v>
      </c>
      <c r="AB1912" s="36" t="s">
        <v>142</v>
      </c>
      <c r="AC1912" s="36" t="s">
        <v>17</v>
      </c>
      <c r="AD1912" s="36">
        <v>1</v>
      </c>
      <c r="AE1912" s="35" t="str">
        <f t="shared" si="58"/>
        <v>Referal Link</v>
      </c>
      <c r="AF1912" s="36">
        <v>1285.31</v>
      </c>
      <c r="AG1912"/>
      <c r="AH1912"/>
    </row>
    <row r="1913" spans="1:34" ht="15.75" customHeight="1" x14ac:dyDescent="0.25">
      <c r="A1913"/>
      <c r="B1913"/>
      <c r="C1913" s="1">
        <v>44181</v>
      </c>
      <c r="D1913" s="2">
        <v>153302</v>
      </c>
      <c r="E1913" s="2" t="s">
        <v>10</v>
      </c>
      <c r="F1913" s="2">
        <v>24</v>
      </c>
      <c r="G1913" s="2" t="str" cm="1">
        <f t="array" ref="G1913">_xlfn.IFS(AND(F1913&gt;8,F1913&lt;=27),"Geração Z",AND(F1913&gt;27,F1913&lt;=43),"Millennials",AND(F1913&gt;43,F1913&lt;=59),"Geração X",F1913&gt;59,"Baby Boomers")</f>
        <v>Geração Z</v>
      </c>
      <c r="H1913" s="2" t="s">
        <v>5</v>
      </c>
      <c r="I1913" s="2" t="s">
        <v>33</v>
      </c>
      <c r="J1913" s="2" t="s">
        <v>27</v>
      </c>
      <c r="K1913" s="2" t="s">
        <v>142</v>
      </c>
      <c r="L1913" s="2" t="s">
        <v>9</v>
      </c>
      <c r="M1913" s="2">
        <v>0</v>
      </c>
      <c r="N1913" s="2" t="str">
        <f t="shared" si="59"/>
        <v>Others</v>
      </c>
      <c r="O1913" s="2">
        <v>2440.4899999999998</v>
      </c>
      <c r="P1913" s="37"/>
      <c r="Q1913" s="43"/>
      <c r="R1913" s="37"/>
      <c r="S1913" s="38"/>
      <c r="T1913" s="46">
        <v>44411</v>
      </c>
      <c r="U1913" s="2">
        <v>153535</v>
      </c>
      <c r="V1913" s="2" t="s">
        <v>10</v>
      </c>
      <c r="W1913" s="2">
        <v>18</v>
      </c>
      <c r="X1913" s="2" t="str" cm="1">
        <f t="array" ref="X1913">_xlfn.IFS(AND(W1913&gt;8,W1913&lt;=27),"Geração Z",AND(W1913&gt;27,W1913&lt;=43),"Millennials",AND(W1913&gt;43,W1913&lt;=59),"Geração X",W1913&gt;59,"Baby Boomers")</f>
        <v>Geração Z</v>
      </c>
      <c r="Y1913" s="2" t="s">
        <v>5</v>
      </c>
      <c r="Z1913" s="2" t="s">
        <v>48</v>
      </c>
      <c r="AA1913" s="2" t="s">
        <v>7</v>
      </c>
      <c r="AB1913" s="2" t="s">
        <v>23</v>
      </c>
      <c r="AC1913" s="2" t="s">
        <v>17</v>
      </c>
      <c r="AD1913" s="2">
        <v>1</v>
      </c>
      <c r="AE1913" s="1" t="str">
        <f t="shared" si="58"/>
        <v>Referal Link</v>
      </c>
      <c r="AF1913" s="2">
        <v>2738.31</v>
      </c>
      <c r="AG1913"/>
      <c r="AH1913"/>
    </row>
    <row r="1914" spans="1:34" ht="15.75" customHeight="1" x14ac:dyDescent="0.25">
      <c r="A1914"/>
      <c r="B1914"/>
      <c r="C1914" s="35">
        <v>44182</v>
      </c>
      <c r="D1914" s="36">
        <v>153303</v>
      </c>
      <c r="E1914" s="36" t="s">
        <v>4</v>
      </c>
      <c r="F1914" s="36">
        <v>61</v>
      </c>
      <c r="G1914" s="36" t="str" cm="1">
        <f t="array" ref="G1914">_xlfn.IFS(AND(F1914&gt;8,F1914&lt;=27),"Geração Z",AND(F1914&gt;27,F1914&lt;=43),"Millennials",AND(F1914&gt;43,F1914&lt;=59),"Geração X",F1914&gt;59,"Baby Boomers")</f>
        <v>Baby Boomers</v>
      </c>
      <c r="H1914" s="36" t="s">
        <v>5</v>
      </c>
      <c r="I1914" s="36" t="s">
        <v>53</v>
      </c>
      <c r="J1914" s="36" t="s">
        <v>29</v>
      </c>
      <c r="K1914" s="36" t="s">
        <v>8</v>
      </c>
      <c r="L1914" s="36" t="s">
        <v>17</v>
      </c>
      <c r="M1914" s="36">
        <v>1</v>
      </c>
      <c r="N1914" s="36" t="str">
        <f t="shared" si="59"/>
        <v>Referal Link</v>
      </c>
      <c r="O1914" s="36">
        <v>1999.03</v>
      </c>
      <c r="P1914" s="37"/>
      <c r="Q1914" s="43"/>
      <c r="R1914" s="37"/>
      <c r="S1914" s="38"/>
      <c r="T1914" s="45">
        <v>44411</v>
      </c>
      <c r="U1914" s="36">
        <v>153536</v>
      </c>
      <c r="V1914" s="36" t="s">
        <v>4</v>
      </c>
      <c r="W1914" s="36">
        <v>27</v>
      </c>
      <c r="X1914" s="36" t="str" cm="1">
        <f t="array" ref="X1914">_xlfn.IFS(AND(W1914&gt;8,W1914&lt;=27),"Geração Z",AND(W1914&gt;27,W1914&lt;=43),"Millennials",AND(W1914&gt;43,W1914&lt;=59),"Geração X",W1914&gt;59,"Baby Boomers")</f>
        <v>Geração Z</v>
      </c>
      <c r="Y1914" s="36" t="s">
        <v>14</v>
      </c>
      <c r="Z1914" s="36" t="s">
        <v>40</v>
      </c>
      <c r="AA1914" s="36" t="s">
        <v>7</v>
      </c>
      <c r="AB1914" s="36" t="s">
        <v>142</v>
      </c>
      <c r="AC1914" s="36" t="s">
        <v>13</v>
      </c>
      <c r="AD1914" s="36">
        <v>1</v>
      </c>
      <c r="AE1914" s="35" t="str">
        <f t="shared" si="58"/>
        <v>Referal Link</v>
      </c>
      <c r="AF1914" s="36">
        <v>413.11</v>
      </c>
      <c r="AG1914"/>
      <c r="AH1914"/>
    </row>
    <row r="1915" spans="1:34" ht="15.75" customHeight="1" x14ac:dyDescent="0.25">
      <c r="A1915"/>
      <c r="B1915"/>
      <c r="C1915" s="1">
        <v>44183</v>
      </c>
      <c r="D1915" s="2">
        <v>153304</v>
      </c>
      <c r="E1915" s="2" t="s">
        <v>10</v>
      </c>
      <c r="F1915" s="2">
        <v>34</v>
      </c>
      <c r="G1915" s="2" t="str" cm="1">
        <f t="array" ref="G1915">_xlfn.IFS(AND(F1915&gt;8,F1915&lt;=27),"Geração Z",AND(F1915&gt;27,F1915&lt;=43),"Millennials",AND(F1915&gt;43,F1915&lt;=59),"Geração X",F1915&gt;59,"Baby Boomers")</f>
        <v>Millennials</v>
      </c>
      <c r="H1915" s="2" t="s">
        <v>5</v>
      </c>
      <c r="I1915" s="2" t="s">
        <v>37</v>
      </c>
      <c r="J1915" s="2" t="s">
        <v>7</v>
      </c>
      <c r="K1915" s="2" t="s">
        <v>8</v>
      </c>
      <c r="L1915" s="2" t="s">
        <v>13</v>
      </c>
      <c r="M1915" s="2">
        <v>1</v>
      </c>
      <c r="N1915" s="2" t="str">
        <f t="shared" si="59"/>
        <v>Referal Link</v>
      </c>
      <c r="O1915" s="2">
        <v>1041.6199999999999</v>
      </c>
      <c r="P1915" s="37"/>
      <c r="Q1915" s="43"/>
      <c r="R1915" s="37"/>
      <c r="S1915" s="38"/>
      <c r="T1915" s="46">
        <v>44411</v>
      </c>
      <c r="U1915" s="2">
        <v>153537</v>
      </c>
      <c r="V1915" s="2" t="s">
        <v>10</v>
      </c>
      <c r="W1915" s="2">
        <v>53</v>
      </c>
      <c r="X1915" s="2" t="str" cm="1">
        <f t="array" ref="X1915">_xlfn.IFS(AND(W1915&gt;8,W1915&lt;=27),"Geração Z",AND(W1915&gt;27,W1915&lt;=43),"Millennials",AND(W1915&gt;43,W1915&lt;=59),"Geração X",W1915&gt;59,"Baby Boomers")</f>
        <v>Geração X</v>
      </c>
      <c r="Y1915" s="2" t="s">
        <v>5</v>
      </c>
      <c r="Z1915" s="2" t="s">
        <v>47</v>
      </c>
      <c r="AA1915" s="2" t="s">
        <v>7</v>
      </c>
      <c r="AB1915" s="2" t="s">
        <v>23</v>
      </c>
      <c r="AC1915" s="2" t="s">
        <v>9</v>
      </c>
      <c r="AD1915" s="2">
        <v>0</v>
      </c>
      <c r="AE1915" s="1" t="str">
        <f t="shared" si="58"/>
        <v>Others</v>
      </c>
      <c r="AF1915" s="2">
        <v>2038.05</v>
      </c>
      <c r="AG1915"/>
      <c r="AH1915"/>
    </row>
    <row r="1916" spans="1:34" ht="15.75" customHeight="1" x14ac:dyDescent="0.25">
      <c r="A1916"/>
      <c r="B1916"/>
      <c r="C1916" s="35">
        <v>44183</v>
      </c>
      <c r="D1916" s="36">
        <v>153305</v>
      </c>
      <c r="E1916" s="36" t="s">
        <v>10</v>
      </c>
      <c r="F1916" s="36">
        <v>71</v>
      </c>
      <c r="G1916" s="36" t="str" cm="1">
        <f t="array" ref="G1916">_xlfn.IFS(AND(F1916&gt;8,F1916&lt;=27),"Geração Z",AND(F1916&gt;27,F1916&lt;=43),"Millennials",AND(F1916&gt;43,F1916&lt;=59),"Geração X",F1916&gt;59,"Baby Boomers")</f>
        <v>Baby Boomers</v>
      </c>
      <c r="H1916" s="36" t="s">
        <v>5</v>
      </c>
      <c r="I1916" s="36" t="s">
        <v>6</v>
      </c>
      <c r="J1916" s="36" t="s">
        <v>29</v>
      </c>
      <c r="K1916" s="36" t="s">
        <v>142</v>
      </c>
      <c r="L1916" s="36" t="s">
        <v>17</v>
      </c>
      <c r="M1916" s="36">
        <v>1</v>
      </c>
      <c r="N1916" s="36" t="str">
        <f t="shared" si="59"/>
        <v>Referal Link</v>
      </c>
      <c r="O1916" s="36">
        <v>1736.68</v>
      </c>
      <c r="P1916" s="37"/>
      <c r="Q1916" s="43"/>
      <c r="R1916" s="37"/>
      <c r="S1916" s="38"/>
      <c r="T1916" s="45">
        <v>44411</v>
      </c>
      <c r="U1916" s="36">
        <v>153538</v>
      </c>
      <c r="V1916" s="36" t="s">
        <v>4</v>
      </c>
      <c r="W1916" s="36">
        <v>44</v>
      </c>
      <c r="X1916" s="36" t="str" cm="1">
        <f t="array" ref="X1916">_xlfn.IFS(AND(W1916&gt;8,W1916&lt;=27),"Geração Z",AND(W1916&gt;27,W1916&lt;=43),"Millennials",AND(W1916&gt;43,W1916&lt;=59),"Geração X",W1916&gt;59,"Baby Boomers")</f>
        <v>Geração X</v>
      </c>
      <c r="Y1916" s="36" t="s">
        <v>5</v>
      </c>
      <c r="Z1916" s="36" t="s">
        <v>28</v>
      </c>
      <c r="AA1916" s="36" t="s">
        <v>27</v>
      </c>
      <c r="AB1916" s="36" t="s">
        <v>143</v>
      </c>
      <c r="AC1916" s="36" t="s">
        <v>9</v>
      </c>
      <c r="AD1916" s="36">
        <v>1</v>
      </c>
      <c r="AE1916" s="35" t="str">
        <f t="shared" si="58"/>
        <v>Referal Link</v>
      </c>
      <c r="AF1916" s="36">
        <v>2706.04</v>
      </c>
      <c r="AG1916"/>
      <c r="AH1916"/>
    </row>
    <row r="1917" spans="1:34" ht="15.75" customHeight="1" x14ac:dyDescent="0.25">
      <c r="A1917"/>
      <c r="B1917"/>
      <c r="C1917" s="1">
        <v>44184</v>
      </c>
      <c r="D1917" s="2">
        <v>153306</v>
      </c>
      <c r="E1917" s="2" t="s">
        <v>4</v>
      </c>
      <c r="F1917" s="2">
        <v>54</v>
      </c>
      <c r="G1917" s="2" t="str" cm="1">
        <f t="array" ref="G1917">_xlfn.IFS(AND(F1917&gt;8,F1917&lt;=27),"Geração Z",AND(F1917&gt;27,F1917&lt;=43),"Millennials",AND(F1917&gt;43,F1917&lt;=59),"Geração X",F1917&gt;59,"Baby Boomers")</f>
        <v>Geração X</v>
      </c>
      <c r="H1917" s="2" t="s">
        <v>14</v>
      </c>
      <c r="I1917" s="2" t="s">
        <v>37</v>
      </c>
      <c r="J1917" s="2" t="s">
        <v>27</v>
      </c>
      <c r="K1917" s="2" t="s">
        <v>142</v>
      </c>
      <c r="L1917" s="2" t="s">
        <v>13</v>
      </c>
      <c r="M1917" s="2">
        <v>1</v>
      </c>
      <c r="N1917" s="2" t="str">
        <f t="shared" si="59"/>
        <v>Referal Link</v>
      </c>
      <c r="O1917" s="2">
        <v>1464.56</v>
      </c>
      <c r="P1917" s="37"/>
      <c r="Q1917" s="43"/>
      <c r="R1917" s="37"/>
      <c r="S1917" s="38"/>
      <c r="T1917" s="46">
        <v>44442</v>
      </c>
      <c r="U1917" s="2">
        <v>153539</v>
      </c>
      <c r="V1917" s="2" t="s">
        <v>4</v>
      </c>
      <c r="W1917" s="2">
        <v>25</v>
      </c>
      <c r="X1917" s="2" t="str" cm="1">
        <f t="array" ref="X1917">_xlfn.IFS(AND(W1917&gt;8,W1917&lt;=27),"Geração Z",AND(W1917&gt;27,W1917&lt;=43),"Millennials",AND(W1917&gt;43,W1917&lt;=59),"Geração X",W1917&gt;59,"Baby Boomers")</f>
        <v>Geração Z</v>
      </c>
      <c r="Y1917" s="2" t="s">
        <v>5</v>
      </c>
      <c r="Z1917" s="2" t="s">
        <v>47</v>
      </c>
      <c r="AA1917" s="2" t="s">
        <v>7</v>
      </c>
      <c r="AB1917" s="2" t="s">
        <v>143</v>
      </c>
      <c r="AC1917" s="2" t="s">
        <v>13</v>
      </c>
      <c r="AD1917" s="2">
        <v>1</v>
      </c>
      <c r="AE1917" s="1" t="str">
        <f t="shared" si="58"/>
        <v>Referal Link</v>
      </c>
      <c r="AF1917" s="2">
        <v>488.52</v>
      </c>
      <c r="AG1917"/>
      <c r="AH1917"/>
    </row>
    <row r="1918" spans="1:34" ht="15.75" customHeight="1" x14ac:dyDescent="0.25">
      <c r="A1918"/>
      <c r="B1918"/>
      <c r="C1918" s="35">
        <v>44184</v>
      </c>
      <c r="D1918" s="36">
        <v>153308</v>
      </c>
      <c r="E1918" s="36" t="s">
        <v>4</v>
      </c>
      <c r="F1918" s="36">
        <v>70</v>
      </c>
      <c r="G1918" s="36" t="str" cm="1">
        <f t="array" ref="G1918">_xlfn.IFS(AND(F1918&gt;8,F1918&lt;=27),"Geração Z",AND(F1918&gt;27,F1918&lt;=43),"Millennials",AND(F1918&gt;43,F1918&lt;=59),"Geração X",F1918&gt;59,"Baby Boomers")</f>
        <v>Baby Boomers</v>
      </c>
      <c r="H1918" s="36" t="s">
        <v>5</v>
      </c>
      <c r="I1918" s="36" t="s">
        <v>45</v>
      </c>
      <c r="J1918" s="36" t="s">
        <v>27</v>
      </c>
      <c r="K1918" s="36" t="s">
        <v>8</v>
      </c>
      <c r="L1918" s="36" t="s">
        <v>9</v>
      </c>
      <c r="M1918" s="36">
        <v>0</v>
      </c>
      <c r="N1918" s="36" t="str">
        <f t="shared" si="59"/>
        <v>Others</v>
      </c>
      <c r="O1918" s="36">
        <v>386.66</v>
      </c>
      <c r="P1918" s="37"/>
      <c r="Q1918" s="43"/>
      <c r="R1918" s="37"/>
      <c r="S1918" s="38"/>
      <c r="T1918" s="45">
        <v>44442</v>
      </c>
      <c r="U1918" s="36">
        <v>153540</v>
      </c>
      <c r="V1918" s="36" t="s">
        <v>4</v>
      </c>
      <c r="W1918" s="36">
        <v>42</v>
      </c>
      <c r="X1918" s="36" t="str" cm="1">
        <f t="array" ref="X1918">_xlfn.IFS(AND(W1918&gt;8,W1918&lt;=27),"Geração Z",AND(W1918&gt;27,W1918&lt;=43),"Millennials",AND(W1918&gt;43,W1918&lt;=59),"Geração X",W1918&gt;59,"Baby Boomers")</f>
        <v>Millennials</v>
      </c>
      <c r="Y1918" s="36" t="s">
        <v>5</v>
      </c>
      <c r="Z1918" s="36" t="s">
        <v>30</v>
      </c>
      <c r="AA1918" s="36" t="s">
        <v>29</v>
      </c>
      <c r="AB1918" s="36" t="s">
        <v>142</v>
      </c>
      <c r="AC1918" s="36" t="s">
        <v>17</v>
      </c>
      <c r="AD1918" s="36">
        <v>1</v>
      </c>
      <c r="AE1918" s="35" t="str">
        <f t="shared" si="58"/>
        <v>Referal Link</v>
      </c>
      <c r="AF1918" s="36">
        <v>1001.19</v>
      </c>
      <c r="AG1918"/>
      <c r="AH1918"/>
    </row>
    <row r="1919" spans="1:34" ht="15.75" customHeight="1" x14ac:dyDescent="0.25">
      <c r="A1919"/>
      <c r="B1919"/>
      <c r="C1919" s="1">
        <v>44184</v>
      </c>
      <c r="D1919" s="2">
        <v>153309</v>
      </c>
      <c r="E1919" s="2" t="s">
        <v>4</v>
      </c>
      <c r="F1919" s="2">
        <v>17</v>
      </c>
      <c r="G1919" s="2" t="str" cm="1">
        <f t="array" ref="G1919">_xlfn.IFS(AND(F1919&gt;8,F1919&lt;=27),"Geração Z",AND(F1919&gt;27,F1919&lt;=43),"Millennials",AND(F1919&gt;43,F1919&lt;=59),"Geração X",F1919&gt;59,"Baby Boomers")</f>
        <v>Geração Z</v>
      </c>
      <c r="H1919" s="2" t="s">
        <v>5</v>
      </c>
      <c r="I1919" s="2" t="s">
        <v>47</v>
      </c>
      <c r="J1919" s="2" t="s">
        <v>7</v>
      </c>
      <c r="K1919" s="2" t="s">
        <v>23</v>
      </c>
      <c r="L1919" s="2" t="s">
        <v>13</v>
      </c>
      <c r="M1919" s="2">
        <v>0</v>
      </c>
      <c r="N1919" s="2" t="str">
        <f t="shared" si="59"/>
        <v>Others</v>
      </c>
      <c r="O1919" s="2">
        <v>1289.19</v>
      </c>
      <c r="P1919" s="37"/>
      <c r="Q1919" s="43"/>
      <c r="R1919" s="37"/>
      <c r="S1919" s="38"/>
      <c r="T1919" s="46">
        <v>44472</v>
      </c>
      <c r="U1919" s="2">
        <v>153543</v>
      </c>
      <c r="V1919" s="2" t="s">
        <v>4</v>
      </c>
      <c r="W1919" s="2">
        <v>21</v>
      </c>
      <c r="X1919" s="2" t="str" cm="1">
        <f t="array" ref="X1919">_xlfn.IFS(AND(W1919&gt;8,W1919&lt;=27),"Geração Z",AND(W1919&gt;27,W1919&lt;=43),"Millennials",AND(W1919&gt;43,W1919&lt;=59),"Geração X",W1919&gt;59,"Baby Boomers")</f>
        <v>Geração Z</v>
      </c>
      <c r="Y1919" s="2" t="s">
        <v>14</v>
      </c>
      <c r="Z1919" s="2" t="s">
        <v>37</v>
      </c>
      <c r="AA1919" s="2" t="s">
        <v>29</v>
      </c>
      <c r="AB1919" s="2" t="s">
        <v>143</v>
      </c>
      <c r="AC1919" s="2" t="s">
        <v>17</v>
      </c>
      <c r="AD1919" s="2">
        <v>0</v>
      </c>
      <c r="AE1919" s="1" t="str">
        <f t="shared" si="58"/>
        <v>Others</v>
      </c>
      <c r="AF1919" s="2">
        <v>2479.65</v>
      </c>
      <c r="AG1919"/>
      <c r="AH1919"/>
    </row>
    <row r="1920" spans="1:34" ht="15.75" customHeight="1" x14ac:dyDescent="0.25">
      <c r="A1920"/>
      <c r="B1920"/>
      <c r="C1920" s="35">
        <v>44185</v>
      </c>
      <c r="D1920" s="36">
        <v>153314</v>
      </c>
      <c r="E1920" s="36" t="s">
        <v>10</v>
      </c>
      <c r="F1920" s="36">
        <v>72</v>
      </c>
      <c r="G1920" s="36" t="str" cm="1">
        <f t="array" ref="G1920">_xlfn.IFS(AND(F1920&gt;8,F1920&lt;=27),"Geração Z",AND(F1920&gt;27,F1920&lt;=43),"Millennials",AND(F1920&gt;43,F1920&lt;=59),"Geração X",F1920&gt;59,"Baby Boomers")</f>
        <v>Baby Boomers</v>
      </c>
      <c r="H1920" s="36" t="s">
        <v>14</v>
      </c>
      <c r="I1920" s="36" t="s">
        <v>56</v>
      </c>
      <c r="J1920" s="36" t="s">
        <v>7</v>
      </c>
      <c r="K1920" s="36" t="s">
        <v>143</v>
      </c>
      <c r="L1920" s="36" t="s">
        <v>17</v>
      </c>
      <c r="M1920" s="36">
        <v>1</v>
      </c>
      <c r="N1920" s="36" t="str">
        <f t="shared" si="59"/>
        <v>Referal Link</v>
      </c>
      <c r="O1920" s="36">
        <v>1552.2</v>
      </c>
      <c r="P1920" s="37"/>
      <c r="Q1920" s="43"/>
      <c r="R1920" s="37"/>
      <c r="S1920" s="38"/>
      <c r="T1920" s="45">
        <v>44503</v>
      </c>
      <c r="U1920" s="36">
        <v>153544</v>
      </c>
      <c r="V1920" s="36" t="s">
        <v>10</v>
      </c>
      <c r="W1920" s="36">
        <v>37</v>
      </c>
      <c r="X1920" s="36" t="str" cm="1">
        <f t="array" ref="X1920">_xlfn.IFS(AND(W1920&gt;8,W1920&lt;=27),"Geração Z",AND(W1920&gt;27,W1920&lt;=43),"Millennials",AND(W1920&gt;43,W1920&lt;=59),"Geração X",W1920&gt;59,"Baby Boomers")</f>
        <v>Millennials</v>
      </c>
      <c r="Y1920" s="36" t="s">
        <v>14</v>
      </c>
      <c r="Z1920" s="36" t="s">
        <v>70</v>
      </c>
      <c r="AA1920" s="36" t="s">
        <v>7</v>
      </c>
      <c r="AB1920" s="36" t="s">
        <v>8</v>
      </c>
      <c r="AC1920" s="36" t="s">
        <v>17</v>
      </c>
      <c r="AD1920" s="36">
        <v>1</v>
      </c>
      <c r="AE1920" s="35" t="str">
        <f t="shared" si="58"/>
        <v>Referal Link</v>
      </c>
      <c r="AF1920" s="36">
        <v>1160.5999999999999</v>
      </c>
      <c r="AG1920"/>
      <c r="AH1920"/>
    </row>
    <row r="1921" spans="1:34" ht="15.75" customHeight="1" x14ac:dyDescent="0.25">
      <c r="A1921"/>
      <c r="B1921"/>
      <c r="C1921" s="1">
        <v>44185</v>
      </c>
      <c r="D1921" s="2">
        <v>153313</v>
      </c>
      <c r="E1921" s="2" t="s">
        <v>10</v>
      </c>
      <c r="F1921" s="2">
        <v>52</v>
      </c>
      <c r="G1921" s="2" t="str" cm="1">
        <f t="array" ref="G1921">_xlfn.IFS(AND(F1921&gt;8,F1921&lt;=27),"Geração Z",AND(F1921&gt;27,F1921&lt;=43),"Millennials",AND(F1921&gt;43,F1921&lt;=59),"Geração X",F1921&gt;59,"Baby Boomers")</f>
        <v>Geração X</v>
      </c>
      <c r="H1921" s="2" t="s">
        <v>5</v>
      </c>
      <c r="I1921" s="2" t="s">
        <v>49</v>
      </c>
      <c r="J1921" s="2" t="s">
        <v>27</v>
      </c>
      <c r="K1921" s="2" t="s">
        <v>8</v>
      </c>
      <c r="L1921" s="2" t="s">
        <v>17</v>
      </c>
      <c r="M1921" s="2">
        <v>1</v>
      </c>
      <c r="N1921" s="2" t="str">
        <f t="shared" si="59"/>
        <v>Referal Link</v>
      </c>
      <c r="O1921" s="2">
        <v>2579.67</v>
      </c>
      <c r="P1921" s="37"/>
      <c r="Q1921" s="43"/>
      <c r="R1921" s="37"/>
      <c r="S1921" s="38"/>
      <c r="T1921" s="46">
        <v>44533</v>
      </c>
      <c r="U1921" s="2">
        <v>153545</v>
      </c>
      <c r="V1921" s="2" t="s">
        <v>4</v>
      </c>
      <c r="W1921" s="2">
        <v>52</v>
      </c>
      <c r="X1921" s="2" t="str" cm="1">
        <f t="array" ref="X1921">_xlfn.IFS(AND(W1921&gt;8,W1921&lt;=27),"Geração Z",AND(W1921&gt;27,W1921&lt;=43),"Millennials",AND(W1921&gt;43,W1921&lt;=59),"Geração X",W1921&gt;59,"Baby Boomers")</f>
        <v>Geração X</v>
      </c>
      <c r="Y1921" s="2" t="s">
        <v>14</v>
      </c>
      <c r="Z1921" s="2" t="s">
        <v>52</v>
      </c>
      <c r="AA1921" s="2" t="s">
        <v>20</v>
      </c>
      <c r="AB1921" s="2" t="s">
        <v>23</v>
      </c>
      <c r="AC1921" s="2" t="s">
        <v>9</v>
      </c>
      <c r="AD1921" s="2">
        <v>1</v>
      </c>
      <c r="AE1921" s="1" t="str">
        <f t="shared" si="58"/>
        <v>Referal Link</v>
      </c>
      <c r="AF1921" s="2">
        <v>1984.18</v>
      </c>
      <c r="AG1921"/>
      <c r="AH1921"/>
    </row>
    <row r="1922" spans="1:34" ht="15.75" customHeight="1" x14ac:dyDescent="0.25">
      <c r="A1922"/>
      <c r="B1922"/>
      <c r="C1922" s="35">
        <v>44185</v>
      </c>
      <c r="D1922" s="36">
        <v>153310</v>
      </c>
      <c r="E1922" s="36" t="s">
        <v>10</v>
      </c>
      <c r="F1922" s="36">
        <v>77</v>
      </c>
      <c r="G1922" s="36" t="str" cm="1">
        <f t="array" ref="G1922">_xlfn.IFS(AND(F1922&gt;8,F1922&lt;=27),"Geração Z",AND(F1922&gt;27,F1922&lt;=43),"Millennials",AND(F1922&gt;43,F1922&lt;=59),"Geração X",F1922&gt;59,"Baby Boomers")</f>
        <v>Baby Boomers</v>
      </c>
      <c r="H1922" s="36" t="s">
        <v>14</v>
      </c>
      <c r="I1922" s="36" t="s">
        <v>30</v>
      </c>
      <c r="J1922" s="36" t="s">
        <v>27</v>
      </c>
      <c r="K1922" s="36" t="s">
        <v>142</v>
      </c>
      <c r="L1922" s="36" t="s">
        <v>9</v>
      </c>
      <c r="M1922" s="36">
        <v>1</v>
      </c>
      <c r="N1922" s="36" t="str">
        <f t="shared" si="59"/>
        <v>Referal Link</v>
      </c>
      <c r="O1922" s="36">
        <v>856.67</v>
      </c>
      <c r="P1922" s="37"/>
      <c r="Q1922" s="43"/>
      <c r="R1922" s="37"/>
      <c r="S1922" s="38"/>
      <c r="T1922" s="45">
        <v>44268</v>
      </c>
      <c r="U1922" s="36">
        <v>153547</v>
      </c>
      <c r="V1922" s="36" t="s">
        <v>10</v>
      </c>
      <c r="W1922" s="36">
        <v>51</v>
      </c>
      <c r="X1922" s="36" t="str" cm="1">
        <f t="array" ref="X1922">_xlfn.IFS(AND(W1922&gt;8,W1922&lt;=27),"Geração Z",AND(W1922&gt;27,W1922&lt;=43),"Millennials",AND(W1922&gt;43,W1922&lt;=59),"Geração X",W1922&gt;59,"Baby Boomers")</f>
        <v>Geração X</v>
      </c>
      <c r="Y1922" s="36" t="s">
        <v>14</v>
      </c>
      <c r="Z1922" s="36" t="s">
        <v>55</v>
      </c>
      <c r="AA1922" s="36" t="s">
        <v>34</v>
      </c>
      <c r="AB1922" s="36" t="s">
        <v>143</v>
      </c>
      <c r="AC1922" s="36" t="s">
        <v>17</v>
      </c>
      <c r="AD1922" s="36">
        <v>1</v>
      </c>
      <c r="AE1922" s="35" t="str">
        <f t="shared" si="58"/>
        <v>Referal Link</v>
      </c>
      <c r="AF1922" s="36">
        <v>765.27</v>
      </c>
      <c r="AG1922"/>
      <c r="AH1922"/>
    </row>
    <row r="1923" spans="1:34" ht="15.75" customHeight="1" x14ac:dyDescent="0.25">
      <c r="A1923"/>
      <c r="B1923"/>
      <c r="C1923" s="1">
        <v>44186</v>
      </c>
      <c r="D1923" s="2">
        <v>153315</v>
      </c>
      <c r="E1923" s="2" t="s">
        <v>10</v>
      </c>
      <c r="F1923" s="2">
        <v>19</v>
      </c>
      <c r="G1923" s="2" t="str" cm="1">
        <f t="array" ref="G1923">_xlfn.IFS(AND(F1923&gt;8,F1923&lt;=27),"Geração Z",AND(F1923&gt;27,F1923&lt;=43),"Millennials",AND(F1923&gt;43,F1923&lt;=59),"Geração X",F1923&gt;59,"Baby Boomers")</f>
        <v>Geração Z</v>
      </c>
      <c r="H1923" s="2" t="s">
        <v>14</v>
      </c>
      <c r="I1923" s="2" t="s">
        <v>25</v>
      </c>
      <c r="J1923" s="2" t="s">
        <v>7</v>
      </c>
      <c r="K1923" s="2" t="s">
        <v>142</v>
      </c>
      <c r="L1923" s="2" t="s">
        <v>13</v>
      </c>
      <c r="M1923" s="2">
        <v>1</v>
      </c>
      <c r="N1923" s="2" t="str">
        <f t="shared" si="59"/>
        <v>Referal Link</v>
      </c>
      <c r="O1923" s="2">
        <v>1573.94</v>
      </c>
      <c r="P1923" s="37"/>
      <c r="Q1923" s="43"/>
      <c r="R1923" s="37"/>
      <c r="S1923" s="38"/>
      <c r="T1923" s="46">
        <v>44268</v>
      </c>
      <c r="U1923" s="2">
        <v>153548</v>
      </c>
      <c r="V1923" s="2" t="s">
        <v>10</v>
      </c>
      <c r="W1923" s="2">
        <v>15</v>
      </c>
      <c r="X1923" s="2" t="str" cm="1">
        <f t="array" ref="X1923">_xlfn.IFS(AND(W1923&gt;8,W1923&lt;=27),"Geração Z",AND(W1923&gt;27,W1923&lt;=43),"Millennials",AND(W1923&gt;43,W1923&lt;=59),"Geração X",W1923&gt;59,"Baby Boomers")</f>
        <v>Geração Z</v>
      </c>
      <c r="Y1923" s="2" t="s">
        <v>5</v>
      </c>
      <c r="Z1923" s="2" t="s">
        <v>35</v>
      </c>
      <c r="AA1923" s="2" t="s">
        <v>7</v>
      </c>
      <c r="AB1923" s="2" t="s">
        <v>23</v>
      </c>
      <c r="AC1923" s="2" t="s">
        <v>17</v>
      </c>
      <c r="AD1923" s="2">
        <v>0</v>
      </c>
      <c r="AE1923" s="1" t="str">
        <f t="shared" si="58"/>
        <v>Others</v>
      </c>
      <c r="AF1923" s="2">
        <v>342.19</v>
      </c>
      <c r="AG1923"/>
      <c r="AH1923"/>
    </row>
    <row r="1924" spans="1:34" ht="15.75" customHeight="1" x14ac:dyDescent="0.25">
      <c r="A1924"/>
      <c r="B1924"/>
      <c r="C1924" s="35">
        <v>44186</v>
      </c>
      <c r="D1924" s="36">
        <v>153316</v>
      </c>
      <c r="E1924" s="36" t="s">
        <v>4</v>
      </c>
      <c r="F1924" s="36">
        <v>24</v>
      </c>
      <c r="G1924" s="36" t="str" cm="1">
        <f t="array" ref="G1924">_xlfn.IFS(AND(F1924&gt;8,F1924&lt;=27),"Geração Z",AND(F1924&gt;27,F1924&lt;=43),"Millennials",AND(F1924&gt;43,F1924&lt;=59),"Geração X",F1924&gt;59,"Baby Boomers")</f>
        <v>Geração Z</v>
      </c>
      <c r="H1924" s="36" t="s">
        <v>14</v>
      </c>
      <c r="I1924" s="36" t="s">
        <v>52</v>
      </c>
      <c r="J1924" s="36" t="s">
        <v>7</v>
      </c>
      <c r="K1924" s="36" t="s">
        <v>23</v>
      </c>
      <c r="L1924" s="36" t="s">
        <v>17</v>
      </c>
      <c r="M1924" s="36">
        <v>1</v>
      </c>
      <c r="N1924" s="36" t="str">
        <f t="shared" si="59"/>
        <v>Referal Link</v>
      </c>
      <c r="O1924" s="36">
        <v>417.25</v>
      </c>
      <c r="P1924" s="37"/>
      <c r="Q1924" s="43"/>
      <c r="R1924" s="37"/>
      <c r="S1924" s="38"/>
      <c r="T1924" s="45">
        <v>44268</v>
      </c>
      <c r="U1924" s="36">
        <v>153549</v>
      </c>
      <c r="V1924" s="36" t="s">
        <v>10</v>
      </c>
      <c r="W1924" s="36">
        <v>54</v>
      </c>
      <c r="X1924" s="36" t="str" cm="1">
        <f t="array" ref="X1924">_xlfn.IFS(AND(W1924&gt;8,W1924&lt;=27),"Geração Z",AND(W1924&gt;27,W1924&lt;=43),"Millennials",AND(W1924&gt;43,W1924&lt;=59),"Geração X",W1924&gt;59,"Baby Boomers")</f>
        <v>Geração X</v>
      </c>
      <c r="Y1924" s="36" t="s">
        <v>14</v>
      </c>
      <c r="Z1924" s="36" t="s">
        <v>15</v>
      </c>
      <c r="AA1924" s="36" t="s">
        <v>7</v>
      </c>
      <c r="AB1924" s="36" t="s">
        <v>143</v>
      </c>
      <c r="AC1924" s="36" t="s">
        <v>13</v>
      </c>
      <c r="AD1924" s="36">
        <v>1</v>
      </c>
      <c r="AE1924" s="35" t="str">
        <f t="shared" ref="AE1924:AE1987" si="60">IF(AD1924=1,"Referal Link","Others")</f>
        <v>Referal Link</v>
      </c>
      <c r="AF1924" s="36">
        <v>1869.55</v>
      </c>
      <c r="AG1924"/>
      <c r="AH1924"/>
    </row>
    <row r="1925" spans="1:34" ht="15.75" customHeight="1" x14ac:dyDescent="0.25">
      <c r="A1925"/>
      <c r="B1925"/>
      <c r="C1925" s="1">
        <v>44186</v>
      </c>
      <c r="D1925" s="2">
        <v>153317</v>
      </c>
      <c r="E1925" s="2" t="s">
        <v>10</v>
      </c>
      <c r="F1925" s="2">
        <v>63</v>
      </c>
      <c r="G1925" s="2" t="str" cm="1">
        <f t="array" ref="G1925">_xlfn.IFS(AND(F1925&gt;8,F1925&lt;=27),"Geração Z",AND(F1925&gt;27,F1925&lt;=43),"Millennials",AND(F1925&gt;43,F1925&lt;=59),"Geração X",F1925&gt;59,"Baby Boomers")</f>
        <v>Baby Boomers</v>
      </c>
      <c r="H1925" s="2" t="s">
        <v>5</v>
      </c>
      <c r="I1925" s="2" t="s">
        <v>47</v>
      </c>
      <c r="J1925" s="2" t="s">
        <v>29</v>
      </c>
      <c r="K1925" s="2" t="s">
        <v>23</v>
      </c>
      <c r="L1925" s="2" t="s">
        <v>9</v>
      </c>
      <c r="M1925" s="2">
        <v>1</v>
      </c>
      <c r="N1925" s="2" t="str">
        <f t="shared" ref="N1925:N1988" si="61">IF(M1925=1,"Referal Link","Others")</f>
        <v>Referal Link</v>
      </c>
      <c r="O1925" s="2">
        <v>2622.91</v>
      </c>
      <c r="P1925" s="37"/>
      <c r="Q1925" s="43"/>
      <c r="R1925" s="37"/>
      <c r="S1925" s="38"/>
      <c r="T1925" s="46">
        <v>44269</v>
      </c>
      <c r="U1925" s="2">
        <v>153550</v>
      </c>
      <c r="V1925" s="2" t="s">
        <v>4</v>
      </c>
      <c r="W1925" s="2">
        <v>50</v>
      </c>
      <c r="X1925" s="2" t="str" cm="1">
        <f t="array" ref="X1925">_xlfn.IFS(AND(W1925&gt;8,W1925&lt;=27),"Geração Z",AND(W1925&gt;27,W1925&lt;=43),"Millennials",AND(W1925&gt;43,W1925&lt;=59),"Geração X",W1925&gt;59,"Baby Boomers")</f>
        <v>Geração X</v>
      </c>
      <c r="Y1925" s="2" t="s">
        <v>14</v>
      </c>
      <c r="Z1925" s="2" t="s">
        <v>62</v>
      </c>
      <c r="AA1925" s="2" t="s">
        <v>7</v>
      </c>
      <c r="AB1925" s="2" t="s">
        <v>143</v>
      </c>
      <c r="AC1925" s="2" t="s">
        <v>17</v>
      </c>
      <c r="AD1925" s="2">
        <v>1</v>
      </c>
      <c r="AE1925" s="1" t="str">
        <f t="shared" si="60"/>
        <v>Referal Link</v>
      </c>
      <c r="AF1925" s="2">
        <v>1837.98</v>
      </c>
      <c r="AG1925"/>
      <c r="AH1925"/>
    </row>
    <row r="1926" spans="1:34" ht="15.75" customHeight="1" x14ac:dyDescent="0.25">
      <c r="A1926"/>
      <c r="B1926"/>
      <c r="C1926" s="35">
        <v>44186</v>
      </c>
      <c r="D1926" s="36">
        <v>153318</v>
      </c>
      <c r="E1926" s="36" t="s">
        <v>10</v>
      </c>
      <c r="F1926" s="36">
        <v>47</v>
      </c>
      <c r="G1926" s="36" t="str" cm="1">
        <f t="array" ref="G1926">_xlfn.IFS(AND(F1926&gt;8,F1926&lt;=27),"Geração Z",AND(F1926&gt;27,F1926&lt;=43),"Millennials",AND(F1926&gt;43,F1926&lt;=59),"Geração X",F1926&gt;59,"Baby Boomers")</f>
        <v>Geração X</v>
      </c>
      <c r="H1926" s="36" t="s">
        <v>5</v>
      </c>
      <c r="I1926" s="36" t="s">
        <v>43</v>
      </c>
      <c r="J1926" s="36" t="s">
        <v>29</v>
      </c>
      <c r="K1926" s="36" t="s">
        <v>142</v>
      </c>
      <c r="L1926" s="36" t="s">
        <v>17</v>
      </c>
      <c r="M1926" s="36">
        <v>0</v>
      </c>
      <c r="N1926" s="36" t="str">
        <f t="shared" si="61"/>
        <v>Others</v>
      </c>
      <c r="O1926" s="36">
        <v>2416.8000000000002</v>
      </c>
      <c r="P1926" s="37"/>
      <c r="Q1926" s="43"/>
      <c r="R1926" s="37"/>
      <c r="S1926" s="38"/>
      <c r="T1926" s="45">
        <v>44269</v>
      </c>
      <c r="U1926" s="36">
        <v>153551</v>
      </c>
      <c r="V1926" s="36" t="s">
        <v>4</v>
      </c>
      <c r="W1926" s="36">
        <v>41</v>
      </c>
      <c r="X1926" s="36" t="str" cm="1">
        <f t="array" ref="X1926">_xlfn.IFS(AND(W1926&gt;8,W1926&lt;=27),"Geração Z",AND(W1926&gt;27,W1926&lt;=43),"Millennials",AND(W1926&gt;43,W1926&lt;=59),"Geração X",W1926&gt;59,"Baby Boomers")</f>
        <v>Millennials</v>
      </c>
      <c r="Y1926" s="36" t="s">
        <v>14</v>
      </c>
      <c r="Z1926" s="36" t="s">
        <v>21</v>
      </c>
      <c r="AA1926" s="36" t="s">
        <v>20</v>
      </c>
      <c r="AB1926" s="36" t="s">
        <v>143</v>
      </c>
      <c r="AC1926" s="36" t="s">
        <v>17</v>
      </c>
      <c r="AD1926" s="36">
        <v>1</v>
      </c>
      <c r="AE1926" s="35" t="str">
        <f t="shared" si="60"/>
        <v>Referal Link</v>
      </c>
      <c r="AF1926" s="36">
        <v>626.66999999999996</v>
      </c>
      <c r="AG1926"/>
      <c r="AH1926"/>
    </row>
    <row r="1927" spans="1:34" ht="15.75" customHeight="1" x14ac:dyDescent="0.25">
      <c r="A1927"/>
      <c r="B1927"/>
      <c r="C1927" s="1">
        <v>44187</v>
      </c>
      <c r="D1927" s="2">
        <v>153321</v>
      </c>
      <c r="E1927" s="2" t="s">
        <v>10</v>
      </c>
      <c r="F1927" s="2">
        <v>78</v>
      </c>
      <c r="G1927" s="2" t="str" cm="1">
        <f t="array" ref="G1927">_xlfn.IFS(AND(F1927&gt;8,F1927&lt;=27),"Geração Z",AND(F1927&gt;27,F1927&lt;=43),"Millennials",AND(F1927&gt;43,F1927&lt;=59),"Geração X",F1927&gt;59,"Baby Boomers")</f>
        <v>Baby Boomers</v>
      </c>
      <c r="H1927" s="2" t="s">
        <v>5</v>
      </c>
      <c r="I1927" s="2" t="s">
        <v>11</v>
      </c>
      <c r="J1927" s="2" t="s">
        <v>34</v>
      </c>
      <c r="K1927" s="2" t="s">
        <v>23</v>
      </c>
      <c r="L1927" s="2" t="s">
        <v>13</v>
      </c>
      <c r="M1927" s="2">
        <v>1</v>
      </c>
      <c r="N1927" s="2" t="str">
        <f t="shared" si="61"/>
        <v>Referal Link</v>
      </c>
      <c r="O1927" s="2">
        <v>1664.96</v>
      </c>
      <c r="P1927" s="37"/>
      <c r="Q1927" s="43"/>
      <c r="R1927" s="37"/>
      <c r="S1927" s="38"/>
      <c r="T1927" s="46">
        <v>44269</v>
      </c>
      <c r="U1927" s="2">
        <v>153552</v>
      </c>
      <c r="V1927" s="2" t="s">
        <v>4</v>
      </c>
      <c r="W1927" s="2">
        <v>33</v>
      </c>
      <c r="X1927" s="2" t="str" cm="1">
        <f t="array" ref="X1927">_xlfn.IFS(AND(W1927&gt;8,W1927&lt;=27),"Geração Z",AND(W1927&gt;27,W1927&lt;=43),"Millennials",AND(W1927&gt;43,W1927&lt;=59),"Geração X",W1927&gt;59,"Baby Boomers")</f>
        <v>Millennials</v>
      </c>
      <c r="Y1927" s="2" t="s">
        <v>14</v>
      </c>
      <c r="Z1927" s="2" t="s">
        <v>32</v>
      </c>
      <c r="AA1927" s="2" t="s">
        <v>20</v>
      </c>
      <c r="AB1927" s="2" t="s">
        <v>23</v>
      </c>
      <c r="AC1927" s="2" t="s">
        <v>17</v>
      </c>
      <c r="AD1927" s="2">
        <v>1</v>
      </c>
      <c r="AE1927" s="1" t="str">
        <f t="shared" si="60"/>
        <v>Referal Link</v>
      </c>
      <c r="AF1927" s="2">
        <v>2936.58</v>
      </c>
      <c r="AG1927"/>
      <c r="AH1927"/>
    </row>
    <row r="1928" spans="1:34" ht="15.75" customHeight="1" x14ac:dyDescent="0.25">
      <c r="A1928"/>
      <c r="B1928"/>
      <c r="C1928" s="35">
        <v>44187</v>
      </c>
      <c r="D1928" s="36">
        <v>153319</v>
      </c>
      <c r="E1928" s="36" t="s">
        <v>4</v>
      </c>
      <c r="F1928" s="36">
        <v>70</v>
      </c>
      <c r="G1928" s="36" t="str" cm="1">
        <f t="array" ref="G1928">_xlfn.IFS(AND(F1928&gt;8,F1928&lt;=27),"Geração Z",AND(F1928&gt;27,F1928&lt;=43),"Millennials",AND(F1928&gt;43,F1928&lt;=59),"Geração X",F1928&gt;59,"Baby Boomers")</f>
        <v>Baby Boomers</v>
      </c>
      <c r="H1928" s="36" t="s">
        <v>5</v>
      </c>
      <c r="I1928" s="36" t="s">
        <v>70</v>
      </c>
      <c r="J1928" s="36" t="s">
        <v>27</v>
      </c>
      <c r="K1928" s="36" t="s">
        <v>23</v>
      </c>
      <c r="L1928" s="36" t="s">
        <v>13</v>
      </c>
      <c r="M1928" s="36">
        <v>0</v>
      </c>
      <c r="N1928" s="36" t="str">
        <f t="shared" si="61"/>
        <v>Others</v>
      </c>
      <c r="O1928" s="36">
        <v>2407.4</v>
      </c>
      <c r="P1928" s="37"/>
      <c r="Q1928" s="43"/>
      <c r="R1928" s="37"/>
      <c r="S1928" s="38"/>
      <c r="T1928" s="45">
        <v>44270</v>
      </c>
      <c r="U1928" s="36">
        <v>153554</v>
      </c>
      <c r="V1928" s="36" t="s">
        <v>4</v>
      </c>
      <c r="W1928" s="36">
        <v>17</v>
      </c>
      <c r="X1928" s="36" t="str" cm="1">
        <f t="array" ref="X1928">_xlfn.IFS(AND(W1928&gt;8,W1928&lt;=27),"Geração Z",AND(W1928&gt;27,W1928&lt;=43),"Millennials",AND(W1928&gt;43,W1928&lt;=59),"Geração X",W1928&gt;59,"Baby Boomers")</f>
        <v>Geração Z</v>
      </c>
      <c r="Y1928" s="36" t="s">
        <v>14</v>
      </c>
      <c r="Z1928" s="36" t="s">
        <v>37</v>
      </c>
      <c r="AA1928" s="36" t="s">
        <v>29</v>
      </c>
      <c r="AB1928" s="36" t="s">
        <v>23</v>
      </c>
      <c r="AC1928" s="36" t="s">
        <v>17</v>
      </c>
      <c r="AD1928" s="36">
        <v>0</v>
      </c>
      <c r="AE1928" s="35" t="str">
        <f t="shared" si="60"/>
        <v>Others</v>
      </c>
      <c r="AF1928" s="36">
        <v>147.47999999999999</v>
      </c>
      <c r="AG1928"/>
      <c r="AH1928"/>
    </row>
    <row r="1929" spans="1:34" ht="15.75" customHeight="1" x14ac:dyDescent="0.25">
      <c r="A1929"/>
      <c r="B1929"/>
      <c r="C1929" s="1">
        <v>44187</v>
      </c>
      <c r="D1929" s="2">
        <v>153320</v>
      </c>
      <c r="E1929" s="2" t="s">
        <v>4</v>
      </c>
      <c r="F1929" s="2">
        <v>51</v>
      </c>
      <c r="G1929" s="2" t="str" cm="1">
        <f t="array" ref="G1929">_xlfn.IFS(AND(F1929&gt;8,F1929&lt;=27),"Geração Z",AND(F1929&gt;27,F1929&lt;=43),"Millennials",AND(F1929&gt;43,F1929&lt;=59),"Geração X",F1929&gt;59,"Baby Boomers")</f>
        <v>Geração X</v>
      </c>
      <c r="H1929" s="2" t="s">
        <v>14</v>
      </c>
      <c r="I1929" s="2" t="s">
        <v>65</v>
      </c>
      <c r="J1929" s="2" t="s">
        <v>7</v>
      </c>
      <c r="K1929" s="2" t="s">
        <v>142</v>
      </c>
      <c r="L1929" s="2" t="s">
        <v>13</v>
      </c>
      <c r="M1929" s="2">
        <v>1</v>
      </c>
      <c r="N1929" s="2" t="str">
        <f t="shared" si="61"/>
        <v>Referal Link</v>
      </c>
      <c r="O1929" s="2">
        <v>2771.84</v>
      </c>
      <c r="P1929" s="37"/>
      <c r="Q1929" s="43"/>
      <c r="R1929" s="37"/>
      <c r="S1929" s="38"/>
      <c r="T1929" s="46">
        <v>44270</v>
      </c>
      <c r="U1929" s="2">
        <v>153555</v>
      </c>
      <c r="V1929" s="2" t="s">
        <v>10</v>
      </c>
      <c r="W1929" s="2">
        <v>39</v>
      </c>
      <c r="X1929" s="2" t="str" cm="1">
        <f t="array" ref="X1929">_xlfn.IFS(AND(W1929&gt;8,W1929&lt;=27),"Geração Z",AND(W1929&gt;27,W1929&lt;=43),"Millennials",AND(W1929&gt;43,W1929&lt;=59),"Geração X",W1929&gt;59,"Baby Boomers")</f>
        <v>Millennials</v>
      </c>
      <c r="Y1929" s="2" t="s">
        <v>5</v>
      </c>
      <c r="Z1929" s="2" t="s">
        <v>37</v>
      </c>
      <c r="AA1929" s="2" t="s">
        <v>20</v>
      </c>
      <c r="AB1929" s="2" t="s">
        <v>143</v>
      </c>
      <c r="AC1929" s="2" t="s">
        <v>13</v>
      </c>
      <c r="AD1929" s="2">
        <v>0</v>
      </c>
      <c r="AE1929" s="1" t="str">
        <f t="shared" si="60"/>
        <v>Others</v>
      </c>
      <c r="AF1929" s="2">
        <v>2995.73</v>
      </c>
      <c r="AG1929"/>
      <c r="AH1929"/>
    </row>
    <row r="1930" spans="1:34" ht="15.75" customHeight="1" x14ac:dyDescent="0.25">
      <c r="A1930"/>
      <c r="B1930"/>
      <c r="C1930" s="35">
        <v>44188</v>
      </c>
      <c r="D1930" s="36">
        <v>153322</v>
      </c>
      <c r="E1930" s="36" t="s">
        <v>10</v>
      </c>
      <c r="F1930" s="36">
        <v>55</v>
      </c>
      <c r="G1930" s="36" t="str" cm="1">
        <f t="array" ref="G1930">_xlfn.IFS(AND(F1930&gt;8,F1930&lt;=27),"Geração Z",AND(F1930&gt;27,F1930&lt;=43),"Millennials",AND(F1930&gt;43,F1930&lt;=59),"Geração X",F1930&gt;59,"Baby Boomers")</f>
        <v>Geração X</v>
      </c>
      <c r="H1930" s="36" t="s">
        <v>5</v>
      </c>
      <c r="I1930" s="36" t="s">
        <v>44</v>
      </c>
      <c r="J1930" s="36" t="s">
        <v>34</v>
      </c>
      <c r="K1930" s="36" t="s">
        <v>23</v>
      </c>
      <c r="L1930" s="36" t="s">
        <v>9</v>
      </c>
      <c r="M1930" s="36">
        <v>1</v>
      </c>
      <c r="N1930" s="36" t="str">
        <f t="shared" si="61"/>
        <v>Referal Link</v>
      </c>
      <c r="O1930" s="36">
        <v>813.32</v>
      </c>
      <c r="P1930" s="37"/>
      <c r="Q1930" s="43"/>
      <c r="R1930" s="37"/>
      <c r="S1930" s="38"/>
      <c r="T1930" s="45">
        <v>44270</v>
      </c>
      <c r="U1930" s="36">
        <v>153556</v>
      </c>
      <c r="V1930" s="36" t="s">
        <v>4</v>
      </c>
      <c r="W1930" s="36">
        <v>40</v>
      </c>
      <c r="X1930" s="36" t="str" cm="1">
        <f t="array" ref="X1930">_xlfn.IFS(AND(W1930&gt;8,W1930&lt;=27),"Geração Z",AND(W1930&gt;27,W1930&lt;=43),"Millennials",AND(W1930&gt;43,W1930&lt;=59),"Geração X",W1930&gt;59,"Baby Boomers")</f>
        <v>Millennials</v>
      </c>
      <c r="Y1930" s="36" t="s">
        <v>14</v>
      </c>
      <c r="Z1930" s="36" t="s">
        <v>24</v>
      </c>
      <c r="AA1930" s="36" t="s">
        <v>7</v>
      </c>
      <c r="AB1930" s="36" t="s">
        <v>23</v>
      </c>
      <c r="AC1930" s="36" t="s">
        <v>17</v>
      </c>
      <c r="AD1930" s="36">
        <v>0</v>
      </c>
      <c r="AE1930" s="35" t="str">
        <f t="shared" si="60"/>
        <v>Others</v>
      </c>
      <c r="AF1930" s="36">
        <v>2687.32</v>
      </c>
      <c r="AG1930"/>
      <c r="AH1930"/>
    </row>
    <row r="1931" spans="1:34" ht="15.75" customHeight="1" x14ac:dyDescent="0.25">
      <c r="A1931"/>
      <c r="B1931"/>
      <c r="C1931" s="1">
        <v>44188</v>
      </c>
      <c r="D1931" s="2">
        <v>153323</v>
      </c>
      <c r="E1931" s="2" t="s">
        <v>10</v>
      </c>
      <c r="F1931" s="2">
        <v>54</v>
      </c>
      <c r="G1931" s="2" t="str" cm="1">
        <f t="array" ref="G1931">_xlfn.IFS(AND(F1931&gt;8,F1931&lt;=27),"Geração Z",AND(F1931&gt;27,F1931&lt;=43),"Millennials",AND(F1931&gt;43,F1931&lt;=59),"Geração X",F1931&gt;59,"Baby Boomers")</f>
        <v>Geração X</v>
      </c>
      <c r="H1931" s="2" t="s">
        <v>14</v>
      </c>
      <c r="I1931" s="2" t="s">
        <v>22</v>
      </c>
      <c r="J1931" s="2" t="s">
        <v>7</v>
      </c>
      <c r="K1931" s="2" t="s">
        <v>143</v>
      </c>
      <c r="L1931" s="2" t="s">
        <v>17</v>
      </c>
      <c r="M1931" s="2">
        <v>0</v>
      </c>
      <c r="N1931" s="2" t="str">
        <f t="shared" si="61"/>
        <v>Others</v>
      </c>
      <c r="O1931" s="2">
        <v>1313.94</v>
      </c>
      <c r="P1931" s="37"/>
      <c r="Q1931" s="43"/>
      <c r="R1931" s="37"/>
      <c r="S1931" s="38"/>
      <c r="T1931" s="46">
        <v>44270</v>
      </c>
      <c r="U1931" s="2">
        <v>153557</v>
      </c>
      <c r="V1931" s="2" t="s">
        <v>4</v>
      </c>
      <c r="W1931" s="2">
        <v>20</v>
      </c>
      <c r="X1931" s="2" t="str" cm="1">
        <f t="array" ref="X1931">_xlfn.IFS(AND(W1931&gt;8,W1931&lt;=27),"Geração Z",AND(W1931&gt;27,W1931&lt;=43),"Millennials",AND(W1931&gt;43,W1931&lt;=59),"Geração X",W1931&gt;59,"Baby Boomers")</f>
        <v>Geração Z</v>
      </c>
      <c r="Y1931" s="2" t="s">
        <v>14</v>
      </c>
      <c r="Z1931" s="2" t="s">
        <v>53</v>
      </c>
      <c r="AA1931" s="2" t="s">
        <v>7</v>
      </c>
      <c r="AB1931" s="2" t="s">
        <v>143</v>
      </c>
      <c r="AC1931" s="2" t="s">
        <v>9</v>
      </c>
      <c r="AD1931" s="2">
        <v>0</v>
      </c>
      <c r="AE1931" s="1" t="str">
        <f t="shared" si="60"/>
        <v>Others</v>
      </c>
      <c r="AF1931" s="2">
        <v>1796.78</v>
      </c>
      <c r="AG1931"/>
      <c r="AH1931"/>
    </row>
    <row r="1932" spans="1:34" ht="15.75" customHeight="1" x14ac:dyDescent="0.25">
      <c r="A1932"/>
      <c r="B1932"/>
      <c r="C1932" s="35">
        <v>44189</v>
      </c>
      <c r="D1932" s="36">
        <v>153324</v>
      </c>
      <c r="E1932" s="36" t="s">
        <v>10</v>
      </c>
      <c r="F1932" s="36">
        <v>48</v>
      </c>
      <c r="G1932" s="36" t="str" cm="1">
        <f t="array" ref="G1932">_xlfn.IFS(AND(F1932&gt;8,F1932&lt;=27),"Geração Z",AND(F1932&gt;27,F1932&lt;=43),"Millennials",AND(F1932&gt;43,F1932&lt;=59),"Geração X",F1932&gt;59,"Baby Boomers")</f>
        <v>Geração X</v>
      </c>
      <c r="H1932" s="36" t="s">
        <v>14</v>
      </c>
      <c r="I1932" s="36" t="s">
        <v>67</v>
      </c>
      <c r="J1932" s="36" t="s">
        <v>7</v>
      </c>
      <c r="K1932" s="36" t="s">
        <v>142</v>
      </c>
      <c r="L1932" s="36" t="s">
        <v>9</v>
      </c>
      <c r="M1932" s="36">
        <v>0</v>
      </c>
      <c r="N1932" s="36" t="str">
        <f t="shared" si="61"/>
        <v>Others</v>
      </c>
      <c r="O1932" s="36">
        <v>2984.37</v>
      </c>
      <c r="P1932" s="37"/>
      <c r="Q1932" s="43"/>
      <c r="R1932" s="37"/>
      <c r="S1932" s="38"/>
      <c r="T1932" s="45">
        <v>44270</v>
      </c>
      <c r="U1932" s="36">
        <v>153558</v>
      </c>
      <c r="V1932" s="36" t="s">
        <v>4</v>
      </c>
      <c r="W1932" s="36">
        <v>43</v>
      </c>
      <c r="X1932" s="36" t="str" cm="1">
        <f t="array" ref="X1932">_xlfn.IFS(AND(W1932&gt;8,W1932&lt;=27),"Geração Z",AND(W1932&gt;27,W1932&lt;=43),"Millennials",AND(W1932&gt;43,W1932&lt;=59),"Geração X",W1932&gt;59,"Baby Boomers")</f>
        <v>Millennials</v>
      </c>
      <c r="Y1932" s="36" t="s">
        <v>14</v>
      </c>
      <c r="Z1932" s="36" t="s">
        <v>49</v>
      </c>
      <c r="AA1932" s="36" t="s">
        <v>29</v>
      </c>
      <c r="AB1932" s="36" t="s">
        <v>143</v>
      </c>
      <c r="AC1932" s="36" t="s">
        <v>13</v>
      </c>
      <c r="AD1932" s="36">
        <v>1</v>
      </c>
      <c r="AE1932" s="35" t="str">
        <f t="shared" si="60"/>
        <v>Referal Link</v>
      </c>
      <c r="AF1932" s="36">
        <v>1924.59</v>
      </c>
      <c r="AG1932"/>
      <c r="AH1932"/>
    </row>
    <row r="1933" spans="1:34" ht="15.75" customHeight="1" x14ac:dyDescent="0.25">
      <c r="A1933"/>
      <c r="B1933"/>
      <c r="C1933" s="1">
        <v>44189</v>
      </c>
      <c r="D1933" s="2">
        <v>153325</v>
      </c>
      <c r="E1933" s="2" t="s">
        <v>4</v>
      </c>
      <c r="F1933" s="2">
        <v>51</v>
      </c>
      <c r="G1933" s="2" t="str" cm="1">
        <f t="array" ref="G1933">_xlfn.IFS(AND(F1933&gt;8,F1933&lt;=27),"Geração Z",AND(F1933&gt;27,F1933&lt;=43),"Millennials",AND(F1933&gt;43,F1933&lt;=59),"Geração X",F1933&gt;59,"Baby Boomers")</f>
        <v>Geração X</v>
      </c>
      <c r="H1933" s="2" t="s">
        <v>14</v>
      </c>
      <c r="I1933" s="2" t="s">
        <v>49</v>
      </c>
      <c r="J1933" s="2" t="s">
        <v>27</v>
      </c>
      <c r="K1933" s="2" t="s">
        <v>142</v>
      </c>
      <c r="L1933" s="2" t="s">
        <v>9</v>
      </c>
      <c r="M1933" s="2">
        <v>1</v>
      </c>
      <c r="N1933" s="2" t="str">
        <f t="shared" si="61"/>
        <v>Referal Link</v>
      </c>
      <c r="O1933" s="2">
        <v>145.65</v>
      </c>
      <c r="P1933" s="37"/>
      <c r="Q1933" s="43"/>
      <c r="R1933" s="37"/>
      <c r="S1933" s="38"/>
      <c r="T1933" s="46">
        <v>44270</v>
      </c>
      <c r="U1933" s="2">
        <v>153559</v>
      </c>
      <c r="V1933" s="2" t="s">
        <v>4</v>
      </c>
      <c r="W1933" s="2">
        <v>34</v>
      </c>
      <c r="X1933" s="2" t="str" cm="1">
        <f t="array" ref="X1933">_xlfn.IFS(AND(W1933&gt;8,W1933&lt;=27),"Geração Z",AND(W1933&gt;27,W1933&lt;=43),"Millennials",AND(W1933&gt;43,W1933&lt;=59),"Geração X",W1933&gt;59,"Baby Boomers")</f>
        <v>Millennials</v>
      </c>
      <c r="Y1933" s="2" t="s">
        <v>5</v>
      </c>
      <c r="Z1933" s="2" t="s">
        <v>60</v>
      </c>
      <c r="AA1933" s="2" t="s">
        <v>27</v>
      </c>
      <c r="AB1933" s="2" t="s">
        <v>8</v>
      </c>
      <c r="AC1933" s="2" t="s">
        <v>9</v>
      </c>
      <c r="AD1933" s="2">
        <v>1</v>
      </c>
      <c r="AE1933" s="1" t="str">
        <f t="shared" si="60"/>
        <v>Referal Link</v>
      </c>
      <c r="AF1933" s="2">
        <v>743.18</v>
      </c>
      <c r="AG1933"/>
      <c r="AH1933"/>
    </row>
    <row r="1934" spans="1:34" ht="15.75" customHeight="1" x14ac:dyDescent="0.25">
      <c r="A1934"/>
      <c r="B1934"/>
      <c r="C1934" s="35">
        <v>44190</v>
      </c>
      <c r="D1934" s="36">
        <v>153329</v>
      </c>
      <c r="E1934" s="36" t="s">
        <v>4</v>
      </c>
      <c r="F1934" s="36">
        <v>64</v>
      </c>
      <c r="G1934" s="36" t="str" cm="1">
        <f t="array" ref="G1934">_xlfn.IFS(AND(F1934&gt;8,F1934&lt;=27),"Geração Z",AND(F1934&gt;27,F1934&lt;=43),"Millennials",AND(F1934&gt;43,F1934&lt;=59),"Geração X",F1934&gt;59,"Baby Boomers")</f>
        <v>Baby Boomers</v>
      </c>
      <c r="H1934" s="36" t="s">
        <v>14</v>
      </c>
      <c r="I1934" s="36" t="s">
        <v>21</v>
      </c>
      <c r="J1934" s="36" t="s">
        <v>7</v>
      </c>
      <c r="K1934" s="36" t="s">
        <v>143</v>
      </c>
      <c r="L1934" s="36" t="s">
        <v>13</v>
      </c>
      <c r="M1934" s="36">
        <v>1</v>
      </c>
      <c r="N1934" s="36" t="str">
        <f t="shared" si="61"/>
        <v>Referal Link</v>
      </c>
      <c r="O1934" s="36">
        <v>612.08000000000004</v>
      </c>
      <c r="P1934" s="37"/>
      <c r="Q1934" s="43"/>
      <c r="R1934" s="37"/>
      <c r="S1934" s="38"/>
      <c r="T1934" s="45">
        <v>44271</v>
      </c>
      <c r="U1934" s="36">
        <v>153560</v>
      </c>
      <c r="V1934" s="36" t="s">
        <v>10</v>
      </c>
      <c r="W1934" s="36">
        <v>20</v>
      </c>
      <c r="X1934" s="36" t="str" cm="1">
        <f t="array" ref="X1934">_xlfn.IFS(AND(W1934&gt;8,W1934&lt;=27),"Geração Z",AND(W1934&gt;27,W1934&lt;=43),"Millennials",AND(W1934&gt;43,W1934&lt;=59),"Geração X",W1934&gt;59,"Baby Boomers")</f>
        <v>Geração Z</v>
      </c>
      <c r="Y1934" s="36" t="s">
        <v>14</v>
      </c>
      <c r="Z1934" s="36" t="s">
        <v>21</v>
      </c>
      <c r="AA1934" s="36" t="s">
        <v>7</v>
      </c>
      <c r="AB1934" s="36" t="s">
        <v>142</v>
      </c>
      <c r="AC1934" s="36" t="s">
        <v>9</v>
      </c>
      <c r="AD1934" s="36">
        <v>1</v>
      </c>
      <c r="AE1934" s="35" t="str">
        <f t="shared" si="60"/>
        <v>Referal Link</v>
      </c>
      <c r="AF1934" s="36">
        <v>1867.03</v>
      </c>
      <c r="AG1934"/>
      <c r="AH1934"/>
    </row>
    <row r="1935" spans="1:34" ht="15.75" customHeight="1" x14ac:dyDescent="0.25">
      <c r="A1935"/>
      <c r="B1935"/>
      <c r="C1935" s="1">
        <v>44190</v>
      </c>
      <c r="D1935" s="2">
        <v>153327</v>
      </c>
      <c r="E1935" s="2" t="s">
        <v>10</v>
      </c>
      <c r="F1935" s="2">
        <v>73</v>
      </c>
      <c r="G1935" s="2" t="str" cm="1">
        <f t="array" ref="G1935">_xlfn.IFS(AND(F1935&gt;8,F1935&lt;=27),"Geração Z",AND(F1935&gt;27,F1935&lt;=43),"Millennials",AND(F1935&gt;43,F1935&lt;=59),"Geração X",F1935&gt;59,"Baby Boomers")</f>
        <v>Baby Boomers</v>
      </c>
      <c r="H1935" s="2" t="s">
        <v>14</v>
      </c>
      <c r="I1935" s="2" t="s">
        <v>48</v>
      </c>
      <c r="J1935" s="2" t="s">
        <v>27</v>
      </c>
      <c r="K1935" s="2" t="s">
        <v>142</v>
      </c>
      <c r="L1935" s="2" t="s">
        <v>13</v>
      </c>
      <c r="M1935" s="2">
        <v>1</v>
      </c>
      <c r="N1935" s="2" t="str">
        <f t="shared" si="61"/>
        <v>Referal Link</v>
      </c>
      <c r="O1935" s="2">
        <v>1954.17</v>
      </c>
      <c r="P1935" s="37"/>
      <c r="Q1935" s="43"/>
      <c r="R1935" s="37"/>
      <c r="S1935" s="38"/>
      <c r="T1935" s="46">
        <v>44271</v>
      </c>
      <c r="U1935" s="2">
        <v>153561</v>
      </c>
      <c r="V1935" s="2" t="s">
        <v>4</v>
      </c>
      <c r="W1935" s="2">
        <v>45</v>
      </c>
      <c r="X1935" s="2" t="str" cm="1">
        <f t="array" ref="X1935">_xlfn.IFS(AND(W1935&gt;8,W1935&lt;=27),"Geração Z",AND(W1935&gt;27,W1935&lt;=43),"Millennials",AND(W1935&gt;43,W1935&lt;=59),"Geração X",W1935&gt;59,"Baby Boomers")</f>
        <v>Geração X</v>
      </c>
      <c r="Y1935" s="2" t="s">
        <v>5</v>
      </c>
      <c r="Z1935" s="2" t="s">
        <v>33</v>
      </c>
      <c r="AA1935" s="2" t="s">
        <v>27</v>
      </c>
      <c r="AB1935" s="2" t="s">
        <v>143</v>
      </c>
      <c r="AC1935" s="2" t="s">
        <v>17</v>
      </c>
      <c r="AD1935" s="2">
        <v>1</v>
      </c>
      <c r="AE1935" s="1" t="str">
        <f t="shared" si="60"/>
        <v>Referal Link</v>
      </c>
      <c r="AF1935" s="2">
        <v>2565.21</v>
      </c>
      <c r="AG1935"/>
      <c r="AH1935"/>
    </row>
    <row r="1936" spans="1:34" ht="15.75" customHeight="1" x14ac:dyDescent="0.25">
      <c r="A1936"/>
      <c r="B1936"/>
      <c r="C1936" s="35">
        <v>44190</v>
      </c>
      <c r="D1936" s="36">
        <v>153328</v>
      </c>
      <c r="E1936" s="36" t="s">
        <v>4</v>
      </c>
      <c r="F1936" s="36">
        <v>15</v>
      </c>
      <c r="G1936" s="36" t="str" cm="1">
        <f t="array" ref="G1936">_xlfn.IFS(AND(F1936&gt;8,F1936&lt;=27),"Geração Z",AND(F1936&gt;27,F1936&lt;=43),"Millennials",AND(F1936&gt;43,F1936&lt;=59),"Geração X",F1936&gt;59,"Baby Boomers")</f>
        <v>Geração Z</v>
      </c>
      <c r="H1936" s="36" t="s">
        <v>5</v>
      </c>
      <c r="I1936" s="36" t="s">
        <v>68</v>
      </c>
      <c r="J1936" s="36" t="s">
        <v>29</v>
      </c>
      <c r="K1936" s="36" t="s">
        <v>143</v>
      </c>
      <c r="L1936" s="36" t="s">
        <v>17</v>
      </c>
      <c r="M1936" s="36">
        <v>0</v>
      </c>
      <c r="N1936" s="36" t="str">
        <f t="shared" si="61"/>
        <v>Others</v>
      </c>
      <c r="O1936" s="36">
        <v>2085.21</v>
      </c>
      <c r="P1936" s="37"/>
      <c r="Q1936" s="43"/>
      <c r="R1936" s="37"/>
      <c r="S1936" s="38"/>
      <c r="T1936" s="45">
        <v>44271</v>
      </c>
      <c r="U1936" s="36">
        <v>153562</v>
      </c>
      <c r="V1936" s="36" t="s">
        <v>10</v>
      </c>
      <c r="W1936" s="36">
        <v>54</v>
      </c>
      <c r="X1936" s="36" t="str" cm="1">
        <f t="array" ref="X1936">_xlfn.IFS(AND(W1936&gt;8,W1936&lt;=27),"Geração Z",AND(W1936&gt;27,W1936&lt;=43),"Millennials",AND(W1936&gt;43,W1936&lt;=59),"Geração X",W1936&gt;59,"Baby Boomers")</f>
        <v>Geração X</v>
      </c>
      <c r="Y1936" s="36" t="s">
        <v>5</v>
      </c>
      <c r="Z1936" s="36" t="s">
        <v>44</v>
      </c>
      <c r="AA1936" s="36" t="s">
        <v>20</v>
      </c>
      <c r="AB1936" s="36" t="s">
        <v>23</v>
      </c>
      <c r="AC1936" s="36" t="s">
        <v>17</v>
      </c>
      <c r="AD1936" s="36">
        <v>1</v>
      </c>
      <c r="AE1936" s="35" t="str">
        <f t="shared" si="60"/>
        <v>Referal Link</v>
      </c>
      <c r="AF1936" s="36">
        <v>2092.96</v>
      </c>
      <c r="AG1936"/>
      <c r="AH1936"/>
    </row>
    <row r="1937" spans="1:34" ht="15.75" customHeight="1" x14ac:dyDescent="0.25">
      <c r="A1937"/>
      <c r="B1937"/>
      <c r="C1937" s="1">
        <v>44191</v>
      </c>
      <c r="D1937" s="2">
        <v>153331</v>
      </c>
      <c r="E1937" s="2" t="s">
        <v>10</v>
      </c>
      <c r="F1937" s="2">
        <v>39</v>
      </c>
      <c r="G1937" s="2" t="str" cm="1">
        <f t="array" ref="G1937">_xlfn.IFS(AND(F1937&gt;8,F1937&lt;=27),"Geração Z",AND(F1937&gt;27,F1937&lt;=43),"Millennials",AND(F1937&gt;43,F1937&lt;=59),"Geração X",F1937&gt;59,"Baby Boomers")</f>
        <v>Millennials</v>
      </c>
      <c r="H1937" s="2" t="s">
        <v>5</v>
      </c>
      <c r="I1937" s="2" t="s">
        <v>21</v>
      </c>
      <c r="J1937" s="2" t="s">
        <v>7</v>
      </c>
      <c r="K1937" s="2" t="s">
        <v>142</v>
      </c>
      <c r="L1937" s="2" t="s">
        <v>13</v>
      </c>
      <c r="M1937" s="2">
        <v>1</v>
      </c>
      <c r="N1937" s="2" t="str">
        <f t="shared" si="61"/>
        <v>Referal Link</v>
      </c>
      <c r="O1937" s="2">
        <v>2757</v>
      </c>
      <c r="P1937" s="37"/>
      <c r="Q1937" s="43"/>
      <c r="R1937" s="37"/>
      <c r="S1937" s="38"/>
      <c r="T1937" s="46">
        <v>44272</v>
      </c>
      <c r="U1937" s="2">
        <v>153563</v>
      </c>
      <c r="V1937" s="2" t="s">
        <v>4</v>
      </c>
      <c r="W1937" s="2">
        <v>27</v>
      </c>
      <c r="X1937" s="2" t="str" cm="1">
        <f t="array" ref="X1937">_xlfn.IFS(AND(W1937&gt;8,W1937&lt;=27),"Geração Z",AND(W1937&gt;27,W1937&lt;=43),"Millennials",AND(W1937&gt;43,W1937&lt;=59),"Geração X",W1937&gt;59,"Baby Boomers")</f>
        <v>Geração Z</v>
      </c>
      <c r="Y1937" s="2" t="s">
        <v>14</v>
      </c>
      <c r="Z1937" s="2" t="s">
        <v>55</v>
      </c>
      <c r="AA1937" s="2" t="s">
        <v>29</v>
      </c>
      <c r="AB1937" s="2" t="s">
        <v>143</v>
      </c>
      <c r="AC1937" s="2" t="s">
        <v>17</v>
      </c>
      <c r="AD1937" s="2">
        <v>1</v>
      </c>
      <c r="AE1937" s="1" t="str">
        <f t="shared" si="60"/>
        <v>Referal Link</v>
      </c>
      <c r="AF1937" s="2">
        <v>1278.71</v>
      </c>
      <c r="AG1937"/>
      <c r="AH1937"/>
    </row>
    <row r="1938" spans="1:34" ht="15.75" customHeight="1" x14ac:dyDescent="0.25">
      <c r="A1938"/>
      <c r="B1938"/>
      <c r="C1938" s="35">
        <v>44191</v>
      </c>
      <c r="D1938" s="36">
        <v>153330</v>
      </c>
      <c r="E1938" s="36" t="s">
        <v>4</v>
      </c>
      <c r="F1938" s="36">
        <v>65</v>
      </c>
      <c r="G1938" s="36" t="str" cm="1">
        <f t="array" ref="G1938">_xlfn.IFS(AND(F1938&gt;8,F1938&lt;=27),"Geração Z",AND(F1938&gt;27,F1938&lt;=43),"Millennials",AND(F1938&gt;43,F1938&lt;=59),"Geração X",F1938&gt;59,"Baby Boomers")</f>
        <v>Baby Boomers</v>
      </c>
      <c r="H1938" s="36" t="s">
        <v>14</v>
      </c>
      <c r="I1938" s="36" t="s">
        <v>52</v>
      </c>
      <c r="J1938" s="36" t="s">
        <v>7</v>
      </c>
      <c r="K1938" s="36" t="s">
        <v>142</v>
      </c>
      <c r="L1938" s="36" t="s">
        <v>17</v>
      </c>
      <c r="M1938" s="36">
        <v>1</v>
      </c>
      <c r="N1938" s="36" t="str">
        <f t="shared" si="61"/>
        <v>Referal Link</v>
      </c>
      <c r="O1938" s="36">
        <v>773.1</v>
      </c>
      <c r="P1938" s="37"/>
      <c r="Q1938" s="43"/>
      <c r="R1938" s="37"/>
      <c r="S1938" s="38"/>
      <c r="T1938" s="45">
        <v>44272</v>
      </c>
      <c r="U1938" s="36">
        <v>153564</v>
      </c>
      <c r="V1938" s="36" t="s">
        <v>4</v>
      </c>
      <c r="W1938" s="36">
        <v>39</v>
      </c>
      <c r="X1938" s="36" t="str" cm="1">
        <f t="array" ref="X1938">_xlfn.IFS(AND(W1938&gt;8,W1938&lt;=27),"Geração Z",AND(W1938&gt;27,W1938&lt;=43),"Millennials",AND(W1938&gt;43,W1938&lt;=59),"Geração X",W1938&gt;59,"Baby Boomers")</f>
        <v>Millennials</v>
      </c>
      <c r="Y1938" s="36" t="s">
        <v>14</v>
      </c>
      <c r="Z1938" s="36" t="s">
        <v>39</v>
      </c>
      <c r="AA1938" s="36" t="s">
        <v>29</v>
      </c>
      <c r="AB1938" s="36" t="s">
        <v>142</v>
      </c>
      <c r="AC1938" s="36" t="s">
        <v>9</v>
      </c>
      <c r="AD1938" s="36">
        <v>0</v>
      </c>
      <c r="AE1938" s="35" t="str">
        <f t="shared" si="60"/>
        <v>Others</v>
      </c>
      <c r="AF1938" s="36">
        <v>1974.54</v>
      </c>
      <c r="AG1938"/>
      <c r="AH1938"/>
    </row>
    <row r="1939" spans="1:34" ht="15.75" customHeight="1" x14ac:dyDescent="0.25">
      <c r="A1939"/>
      <c r="B1939"/>
      <c r="C1939" s="1">
        <v>44192</v>
      </c>
      <c r="D1939" s="2">
        <v>153334</v>
      </c>
      <c r="E1939" s="2" t="s">
        <v>4</v>
      </c>
      <c r="F1939" s="2">
        <v>60</v>
      </c>
      <c r="G1939" s="2" t="str" cm="1">
        <f t="array" ref="G1939">_xlfn.IFS(AND(F1939&gt;8,F1939&lt;=27),"Geração Z",AND(F1939&gt;27,F1939&lt;=43),"Millennials",AND(F1939&gt;43,F1939&lt;=59),"Geração X",F1939&gt;59,"Baby Boomers")</f>
        <v>Baby Boomers</v>
      </c>
      <c r="H1939" s="2" t="s">
        <v>14</v>
      </c>
      <c r="I1939" s="2" t="s">
        <v>42</v>
      </c>
      <c r="J1939" s="2" t="s">
        <v>20</v>
      </c>
      <c r="K1939" s="2" t="s">
        <v>142</v>
      </c>
      <c r="L1939" s="2" t="s">
        <v>17</v>
      </c>
      <c r="M1939" s="2">
        <v>1</v>
      </c>
      <c r="N1939" s="2" t="str">
        <f t="shared" si="61"/>
        <v>Referal Link</v>
      </c>
      <c r="O1939" s="2">
        <v>2802.74</v>
      </c>
      <c r="P1939" s="37"/>
      <c r="Q1939" s="43"/>
      <c r="R1939" s="37"/>
      <c r="S1939" s="38"/>
      <c r="T1939" s="46">
        <v>44273</v>
      </c>
      <c r="U1939" s="2">
        <v>153565</v>
      </c>
      <c r="V1939" s="2" t="s">
        <v>4</v>
      </c>
      <c r="W1939" s="2">
        <v>44</v>
      </c>
      <c r="X1939" s="2" t="str" cm="1">
        <f t="array" ref="X1939">_xlfn.IFS(AND(W1939&gt;8,W1939&lt;=27),"Geração Z",AND(W1939&gt;27,W1939&lt;=43),"Millennials",AND(W1939&gt;43,W1939&lt;=59),"Geração X",W1939&gt;59,"Baby Boomers")</f>
        <v>Geração X</v>
      </c>
      <c r="Y1939" s="2" t="s">
        <v>14</v>
      </c>
      <c r="Z1939" s="2" t="s">
        <v>59</v>
      </c>
      <c r="AA1939" s="2" t="s">
        <v>7</v>
      </c>
      <c r="AB1939" s="2" t="s">
        <v>23</v>
      </c>
      <c r="AC1939" s="2" t="s">
        <v>17</v>
      </c>
      <c r="AD1939" s="2">
        <v>0</v>
      </c>
      <c r="AE1939" s="1" t="str">
        <f t="shared" si="60"/>
        <v>Others</v>
      </c>
      <c r="AF1939" s="2">
        <v>2473.98</v>
      </c>
      <c r="AG1939"/>
      <c r="AH1939"/>
    </row>
    <row r="1940" spans="1:34" ht="15.75" customHeight="1" x14ac:dyDescent="0.25">
      <c r="A1940"/>
      <c r="B1940"/>
      <c r="C1940" s="35">
        <v>44192</v>
      </c>
      <c r="D1940" s="36">
        <v>153332</v>
      </c>
      <c r="E1940" s="36" t="s">
        <v>10</v>
      </c>
      <c r="F1940" s="36">
        <v>67</v>
      </c>
      <c r="G1940" s="36" t="str" cm="1">
        <f t="array" ref="G1940">_xlfn.IFS(AND(F1940&gt;8,F1940&lt;=27),"Geração Z",AND(F1940&gt;27,F1940&lt;=43),"Millennials",AND(F1940&gt;43,F1940&lt;=59),"Geração X",F1940&gt;59,"Baby Boomers")</f>
        <v>Baby Boomers</v>
      </c>
      <c r="H1940" s="36" t="s">
        <v>5</v>
      </c>
      <c r="I1940" s="36" t="s">
        <v>21</v>
      </c>
      <c r="J1940" s="36" t="s">
        <v>20</v>
      </c>
      <c r="K1940" s="36" t="s">
        <v>142</v>
      </c>
      <c r="L1940" s="36" t="s">
        <v>9</v>
      </c>
      <c r="M1940" s="36">
        <v>1</v>
      </c>
      <c r="N1940" s="36" t="str">
        <f t="shared" si="61"/>
        <v>Referal Link</v>
      </c>
      <c r="O1940" s="36">
        <v>899.21</v>
      </c>
      <c r="P1940" s="37"/>
      <c r="Q1940" s="43"/>
      <c r="R1940" s="37"/>
      <c r="S1940" s="38"/>
      <c r="T1940" s="45">
        <v>44273</v>
      </c>
      <c r="U1940" s="36">
        <v>153566</v>
      </c>
      <c r="V1940" s="36" t="s">
        <v>10</v>
      </c>
      <c r="W1940" s="36">
        <v>41</v>
      </c>
      <c r="X1940" s="36" t="str" cm="1">
        <f t="array" ref="X1940">_xlfn.IFS(AND(W1940&gt;8,W1940&lt;=27),"Geração Z",AND(W1940&gt;27,W1940&lt;=43),"Millennials",AND(W1940&gt;43,W1940&lt;=59),"Geração X",W1940&gt;59,"Baby Boomers")</f>
        <v>Millennials</v>
      </c>
      <c r="Y1940" s="36" t="s">
        <v>14</v>
      </c>
      <c r="Z1940" s="36" t="s">
        <v>51</v>
      </c>
      <c r="AA1940" s="36" t="s">
        <v>7</v>
      </c>
      <c r="AB1940" s="36" t="s">
        <v>23</v>
      </c>
      <c r="AC1940" s="36" t="s">
        <v>13</v>
      </c>
      <c r="AD1940" s="36">
        <v>1</v>
      </c>
      <c r="AE1940" s="35" t="str">
        <f t="shared" si="60"/>
        <v>Referal Link</v>
      </c>
      <c r="AF1940" s="36">
        <v>1370.5</v>
      </c>
      <c r="AG1940"/>
      <c r="AH1940"/>
    </row>
    <row r="1941" spans="1:34" ht="15.75" customHeight="1" x14ac:dyDescent="0.25">
      <c r="A1941"/>
      <c r="B1941"/>
      <c r="C1941" s="1">
        <v>44192</v>
      </c>
      <c r="D1941" s="2">
        <v>153333</v>
      </c>
      <c r="E1941" s="2" t="s">
        <v>4</v>
      </c>
      <c r="F1941" s="2">
        <v>31</v>
      </c>
      <c r="G1941" s="2" t="str" cm="1">
        <f t="array" ref="G1941">_xlfn.IFS(AND(F1941&gt;8,F1941&lt;=27),"Geração Z",AND(F1941&gt;27,F1941&lt;=43),"Millennials",AND(F1941&gt;43,F1941&lt;=59),"Geração X",F1941&gt;59,"Baby Boomers")</f>
        <v>Millennials</v>
      </c>
      <c r="H1941" s="2" t="s">
        <v>14</v>
      </c>
      <c r="I1941" s="2" t="s">
        <v>22</v>
      </c>
      <c r="J1941" s="2" t="s">
        <v>29</v>
      </c>
      <c r="K1941" s="2" t="s">
        <v>23</v>
      </c>
      <c r="L1941" s="2" t="s">
        <v>9</v>
      </c>
      <c r="M1941" s="2">
        <v>1</v>
      </c>
      <c r="N1941" s="2" t="str">
        <f t="shared" si="61"/>
        <v>Referal Link</v>
      </c>
      <c r="O1941" s="2">
        <v>191.21</v>
      </c>
      <c r="P1941" s="37"/>
      <c r="Q1941" s="43"/>
      <c r="R1941" s="37"/>
      <c r="S1941" s="38"/>
      <c r="T1941" s="46">
        <v>44274</v>
      </c>
      <c r="U1941" s="2">
        <v>153567</v>
      </c>
      <c r="V1941" s="2" t="s">
        <v>4</v>
      </c>
      <c r="W1941" s="2">
        <v>34</v>
      </c>
      <c r="X1941" s="2" t="str" cm="1">
        <f t="array" ref="X1941">_xlfn.IFS(AND(W1941&gt;8,W1941&lt;=27),"Geração Z",AND(W1941&gt;27,W1941&lt;=43),"Millennials",AND(W1941&gt;43,W1941&lt;=59),"Geração X",W1941&gt;59,"Baby Boomers")</f>
        <v>Millennials</v>
      </c>
      <c r="Y1941" s="2" t="s">
        <v>5</v>
      </c>
      <c r="Z1941" s="2" t="s">
        <v>40</v>
      </c>
      <c r="AA1941" s="2" t="s">
        <v>29</v>
      </c>
      <c r="AB1941" s="2" t="s">
        <v>23</v>
      </c>
      <c r="AC1941" s="2" t="s">
        <v>17</v>
      </c>
      <c r="AD1941" s="2">
        <v>0</v>
      </c>
      <c r="AE1941" s="1" t="str">
        <f t="shared" si="60"/>
        <v>Others</v>
      </c>
      <c r="AF1941" s="2">
        <v>77.900000000000006</v>
      </c>
      <c r="AG1941"/>
      <c r="AH1941"/>
    </row>
    <row r="1942" spans="1:34" ht="15.75" customHeight="1" x14ac:dyDescent="0.25">
      <c r="A1942"/>
      <c r="B1942"/>
      <c r="C1942" s="35">
        <v>44193</v>
      </c>
      <c r="D1942" s="36">
        <v>153338</v>
      </c>
      <c r="E1942" s="36" t="s">
        <v>4</v>
      </c>
      <c r="F1942" s="36">
        <v>56</v>
      </c>
      <c r="G1942" s="36" t="str" cm="1">
        <f t="array" ref="G1942">_xlfn.IFS(AND(F1942&gt;8,F1942&lt;=27),"Geração Z",AND(F1942&gt;27,F1942&lt;=43),"Millennials",AND(F1942&gt;43,F1942&lt;=59),"Geração X",F1942&gt;59,"Baby Boomers")</f>
        <v>Geração X</v>
      </c>
      <c r="H1942" s="36" t="s">
        <v>5</v>
      </c>
      <c r="I1942" s="36" t="s">
        <v>45</v>
      </c>
      <c r="J1942" s="36" t="s">
        <v>20</v>
      </c>
      <c r="K1942" s="36" t="s">
        <v>23</v>
      </c>
      <c r="L1942" s="36" t="s">
        <v>17</v>
      </c>
      <c r="M1942" s="36">
        <v>1</v>
      </c>
      <c r="N1942" s="36" t="str">
        <f t="shared" si="61"/>
        <v>Referal Link</v>
      </c>
      <c r="O1942" s="36">
        <v>305.32</v>
      </c>
      <c r="P1942" s="37"/>
      <c r="Q1942" s="43"/>
      <c r="R1942" s="37"/>
      <c r="S1942" s="38"/>
      <c r="T1942" s="45">
        <v>44274</v>
      </c>
      <c r="U1942" s="36">
        <v>153568</v>
      </c>
      <c r="V1942" s="36" t="s">
        <v>4</v>
      </c>
      <c r="W1942" s="36">
        <v>78</v>
      </c>
      <c r="X1942" s="36" t="str" cm="1">
        <f t="array" ref="X1942">_xlfn.IFS(AND(W1942&gt;8,W1942&lt;=27),"Geração Z",AND(W1942&gt;27,W1942&lt;=43),"Millennials",AND(W1942&gt;43,W1942&lt;=59),"Geração X",W1942&gt;59,"Baby Boomers")</f>
        <v>Baby Boomers</v>
      </c>
      <c r="Y1942" s="36" t="s">
        <v>5</v>
      </c>
      <c r="Z1942" s="36" t="s">
        <v>65</v>
      </c>
      <c r="AA1942" s="36" t="s">
        <v>7</v>
      </c>
      <c r="AB1942" s="36" t="s">
        <v>143</v>
      </c>
      <c r="AC1942" s="36" t="s">
        <v>9</v>
      </c>
      <c r="AD1942" s="36">
        <v>1</v>
      </c>
      <c r="AE1942" s="35" t="str">
        <f t="shared" si="60"/>
        <v>Referal Link</v>
      </c>
      <c r="AF1942" s="36">
        <v>1611.28</v>
      </c>
      <c r="AG1942"/>
      <c r="AH1942"/>
    </row>
    <row r="1943" spans="1:34" ht="15.75" customHeight="1" x14ac:dyDescent="0.25">
      <c r="A1943"/>
      <c r="B1943"/>
      <c r="C1943" s="1">
        <v>44193</v>
      </c>
      <c r="D1943" s="2">
        <v>153337</v>
      </c>
      <c r="E1943" s="2" t="s">
        <v>4</v>
      </c>
      <c r="F1943" s="2">
        <v>29</v>
      </c>
      <c r="G1943" s="2" t="str" cm="1">
        <f t="array" ref="G1943">_xlfn.IFS(AND(F1943&gt;8,F1943&lt;=27),"Geração Z",AND(F1943&gt;27,F1943&lt;=43),"Millennials",AND(F1943&gt;43,F1943&lt;=59),"Geração X",F1943&gt;59,"Baby Boomers")</f>
        <v>Millennials</v>
      </c>
      <c r="H1943" s="2" t="s">
        <v>5</v>
      </c>
      <c r="I1943" s="2" t="s">
        <v>53</v>
      </c>
      <c r="J1943" s="2" t="s">
        <v>20</v>
      </c>
      <c r="K1943" s="2" t="s">
        <v>142</v>
      </c>
      <c r="L1943" s="2" t="s">
        <v>17</v>
      </c>
      <c r="M1943" s="2">
        <v>1</v>
      </c>
      <c r="N1943" s="2" t="str">
        <f t="shared" si="61"/>
        <v>Referal Link</v>
      </c>
      <c r="O1943" s="2">
        <v>1720.27</v>
      </c>
      <c r="P1943" s="37"/>
      <c r="Q1943" s="43"/>
      <c r="R1943" s="37"/>
      <c r="S1943" s="38"/>
      <c r="T1943" s="46">
        <v>44274</v>
      </c>
      <c r="U1943" s="2">
        <v>153569</v>
      </c>
      <c r="V1943" s="2" t="s">
        <v>10</v>
      </c>
      <c r="W1943" s="2">
        <v>33</v>
      </c>
      <c r="X1943" s="2" t="str" cm="1">
        <f t="array" ref="X1943">_xlfn.IFS(AND(W1943&gt;8,W1943&lt;=27),"Geração Z",AND(W1943&gt;27,W1943&lt;=43),"Millennials",AND(W1943&gt;43,W1943&lt;=59),"Geração X",W1943&gt;59,"Baby Boomers")</f>
        <v>Millennials</v>
      </c>
      <c r="Y1943" s="2" t="s">
        <v>5</v>
      </c>
      <c r="Z1943" s="2" t="s">
        <v>56</v>
      </c>
      <c r="AA1943" s="2" t="s">
        <v>7</v>
      </c>
      <c r="AB1943" s="2" t="s">
        <v>23</v>
      </c>
      <c r="AC1943" s="2" t="s">
        <v>17</v>
      </c>
      <c r="AD1943" s="2">
        <v>0</v>
      </c>
      <c r="AE1943" s="1" t="str">
        <f t="shared" si="60"/>
        <v>Others</v>
      </c>
      <c r="AF1943" s="2">
        <v>232.2</v>
      </c>
      <c r="AG1943"/>
      <c r="AH1943"/>
    </row>
    <row r="1944" spans="1:34" ht="15.75" customHeight="1" x14ac:dyDescent="0.25">
      <c r="A1944"/>
      <c r="B1944"/>
      <c r="C1944" s="35">
        <v>44193</v>
      </c>
      <c r="D1944" s="36">
        <v>153335</v>
      </c>
      <c r="E1944" s="36" t="s">
        <v>4</v>
      </c>
      <c r="F1944" s="36">
        <v>27</v>
      </c>
      <c r="G1944" s="36" t="str" cm="1">
        <f t="array" ref="G1944">_xlfn.IFS(AND(F1944&gt;8,F1944&lt;=27),"Geração Z",AND(F1944&gt;27,F1944&lt;=43),"Millennials",AND(F1944&gt;43,F1944&lt;=59),"Geração X",F1944&gt;59,"Baby Boomers")</f>
        <v>Geração Z</v>
      </c>
      <c r="H1944" s="36" t="s">
        <v>5</v>
      </c>
      <c r="I1944" s="36" t="s">
        <v>49</v>
      </c>
      <c r="J1944" s="36" t="s">
        <v>29</v>
      </c>
      <c r="K1944" s="36" t="s">
        <v>23</v>
      </c>
      <c r="L1944" s="36" t="s">
        <v>17</v>
      </c>
      <c r="M1944" s="36">
        <v>0</v>
      </c>
      <c r="N1944" s="36" t="str">
        <f t="shared" si="61"/>
        <v>Others</v>
      </c>
      <c r="O1944" s="36">
        <v>1767.95</v>
      </c>
      <c r="P1944" s="37"/>
      <c r="Q1944" s="43"/>
      <c r="R1944" s="37"/>
      <c r="S1944" s="38"/>
      <c r="T1944" s="45">
        <v>44275</v>
      </c>
      <c r="U1944" s="36">
        <v>153570</v>
      </c>
      <c r="V1944" s="36" t="s">
        <v>4</v>
      </c>
      <c r="W1944" s="36">
        <v>20</v>
      </c>
      <c r="X1944" s="36" t="str" cm="1">
        <f t="array" ref="X1944">_xlfn.IFS(AND(W1944&gt;8,W1944&lt;=27),"Geração Z",AND(W1944&gt;27,W1944&lt;=43),"Millennials",AND(W1944&gt;43,W1944&lt;=59),"Geração X",W1944&gt;59,"Baby Boomers")</f>
        <v>Geração Z</v>
      </c>
      <c r="Y1944" s="36" t="s">
        <v>14</v>
      </c>
      <c r="Z1944" s="36" t="s">
        <v>44</v>
      </c>
      <c r="AA1944" s="36" t="s">
        <v>20</v>
      </c>
      <c r="AB1944" s="36" t="s">
        <v>23</v>
      </c>
      <c r="AC1944" s="36" t="s">
        <v>9</v>
      </c>
      <c r="AD1944" s="36">
        <v>1</v>
      </c>
      <c r="AE1944" s="35" t="str">
        <f t="shared" si="60"/>
        <v>Referal Link</v>
      </c>
      <c r="AF1944" s="36">
        <v>1125.4000000000001</v>
      </c>
      <c r="AG1944"/>
      <c r="AH1944"/>
    </row>
    <row r="1945" spans="1:34" ht="15.75" customHeight="1" x14ac:dyDescent="0.25">
      <c r="A1945"/>
      <c r="B1945"/>
      <c r="C1945" s="1">
        <v>44194</v>
      </c>
      <c r="D1945" s="2">
        <v>153339</v>
      </c>
      <c r="E1945" s="2" t="s">
        <v>10</v>
      </c>
      <c r="F1945" s="2">
        <v>22</v>
      </c>
      <c r="G1945" s="2" t="str" cm="1">
        <f t="array" ref="G1945">_xlfn.IFS(AND(F1945&gt;8,F1945&lt;=27),"Geração Z",AND(F1945&gt;27,F1945&lt;=43),"Millennials",AND(F1945&gt;43,F1945&lt;=59),"Geração X",F1945&gt;59,"Baby Boomers")</f>
        <v>Geração Z</v>
      </c>
      <c r="H1945" s="2" t="s">
        <v>14</v>
      </c>
      <c r="I1945" s="2" t="s">
        <v>65</v>
      </c>
      <c r="J1945" s="2" t="s">
        <v>20</v>
      </c>
      <c r="K1945" s="2" t="s">
        <v>142</v>
      </c>
      <c r="L1945" s="2" t="s">
        <v>17</v>
      </c>
      <c r="M1945" s="2">
        <v>0</v>
      </c>
      <c r="N1945" s="2" t="str">
        <f t="shared" si="61"/>
        <v>Others</v>
      </c>
      <c r="O1945" s="2">
        <v>1849.77</v>
      </c>
      <c r="P1945" s="37"/>
      <c r="Q1945" s="43"/>
      <c r="R1945" s="37"/>
      <c r="S1945" s="38"/>
      <c r="T1945" s="46">
        <v>44275</v>
      </c>
      <c r="U1945" s="2">
        <v>153571</v>
      </c>
      <c r="V1945" s="2" t="s">
        <v>4</v>
      </c>
      <c r="W1945" s="2">
        <v>60</v>
      </c>
      <c r="X1945" s="2" t="str" cm="1">
        <f t="array" ref="X1945">_xlfn.IFS(AND(W1945&gt;8,W1945&lt;=27),"Geração Z",AND(W1945&gt;27,W1945&lt;=43),"Millennials",AND(W1945&gt;43,W1945&lt;=59),"Geração X",W1945&gt;59,"Baby Boomers")</f>
        <v>Baby Boomers</v>
      </c>
      <c r="Y1945" s="2" t="s">
        <v>14</v>
      </c>
      <c r="Z1945" s="2" t="s">
        <v>24</v>
      </c>
      <c r="AA1945" s="2" t="s">
        <v>20</v>
      </c>
      <c r="AB1945" s="2" t="s">
        <v>143</v>
      </c>
      <c r="AC1945" s="2" t="s">
        <v>9</v>
      </c>
      <c r="AD1945" s="2">
        <v>1</v>
      </c>
      <c r="AE1945" s="1" t="str">
        <f t="shared" si="60"/>
        <v>Referal Link</v>
      </c>
      <c r="AF1945" s="2">
        <v>2740.52</v>
      </c>
      <c r="AG1945"/>
      <c r="AH1945"/>
    </row>
    <row r="1946" spans="1:34" ht="15.75" customHeight="1" x14ac:dyDescent="0.25">
      <c r="A1946"/>
      <c r="B1946"/>
      <c r="C1946" s="35">
        <v>44195</v>
      </c>
      <c r="D1946" s="36">
        <v>153340</v>
      </c>
      <c r="E1946" s="36" t="s">
        <v>4</v>
      </c>
      <c r="F1946" s="36">
        <v>72</v>
      </c>
      <c r="G1946" s="36" t="str" cm="1">
        <f t="array" ref="G1946">_xlfn.IFS(AND(F1946&gt;8,F1946&lt;=27),"Geração Z",AND(F1946&gt;27,F1946&lt;=43),"Millennials",AND(F1946&gt;43,F1946&lt;=59),"Geração X",F1946&gt;59,"Baby Boomers")</f>
        <v>Baby Boomers</v>
      </c>
      <c r="H1946" s="36" t="s">
        <v>14</v>
      </c>
      <c r="I1946" s="36" t="s">
        <v>46</v>
      </c>
      <c r="J1946" s="36" t="s">
        <v>29</v>
      </c>
      <c r="K1946" s="36" t="s">
        <v>8</v>
      </c>
      <c r="L1946" s="36" t="s">
        <v>17</v>
      </c>
      <c r="M1946" s="36">
        <v>1</v>
      </c>
      <c r="N1946" s="36" t="str">
        <f t="shared" si="61"/>
        <v>Referal Link</v>
      </c>
      <c r="O1946" s="36">
        <v>784.12</v>
      </c>
      <c r="P1946" s="37"/>
      <c r="Q1946" s="43"/>
      <c r="R1946" s="37"/>
      <c r="S1946" s="38"/>
      <c r="T1946" s="45">
        <v>44275</v>
      </c>
      <c r="U1946" s="36">
        <v>153572</v>
      </c>
      <c r="V1946" s="36" t="s">
        <v>10</v>
      </c>
      <c r="W1946" s="36">
        <v>51</v>
      </c>
      <c r="X1946" s="36" t="str" cm="1">
        <f t="array" ref="X1946">_xlfn.IFS(AND(W1946&gt;8,W1946&lt;=27),"Geração Z",AND(W1946&gt;27,W1946&lt;=43),"Millennials",AND(W1946&gt;43,W1946&lt;=59),"Geração X",W1946&gt;59,"Baby Boomers")</f>
        <v>Geração X</v>
      </c>
      <c r="Y1946" s="36" t="s">
        <v>14</v>
      </c>
      <c r="Z1946" s="36" t="s">
        <v>61</v>
      </c>
      <c r="AA1946" s="36" t="s">
        <v>20</v>
      </c>
      <c r="AB1946" s="36" t="s">
        <v>143</v>
      </c>
      <c r="AC1946" s="36" t="s">
        <v>13</v>
      </c>
      <c r="AD1946" s="36">
        <v>1</v>
      </c>
      <c r="AE1946" s="35" t="str">
        <f t="shared" si="60"/>
        <v>Referal Link</v>
      </c>
      <c r="AF1946" s="36">
        <v>161.58000000000001</v>
      </c>
      <c r="AG1946"/>
      <c r="AH1946"/>
    </row>
    <row r="1947" spans="1:34" ht="15.75" customHeight="1" x14ac:dyDescent="0.25">
      <c r="A1947"/>
      <c r="B1947"/>
      <c r="C1947" s="1">
        <v>44195</v>
      </c>
      <c r="D1947" s="2">
        <v>153341</v>
      </c>
      <c r="E1947" s="2" t="s">
        <v>4</v>
      </c>
      <c r="F1947" s="2">
        <v>22</v>
      </c>
      <c r="G1947" s="2" t="str" cm="1">
        <f t="array" ref="G1947">_xlfn.IFS(AND(F1947&gt;8,F1947&lt;=27),"Geração Z",AND(F1947&gt;27,F1947&lt;=43),"Millennials",AND(F1947&gt;43,F1947&lt;=59),"Geração X",F1947&gt;59,"Baby Boomers")</f>
        <v>Geração Z</v>
      </c>
      <c r="H1947" s="2" t="s">
        <v>5</v>
      </c>
      <c r="I1947" s="2" t="s">
        <v>70</v>
      </c>
      <c r="J1947" s="2" t="s">
        <v>7</v>
      </c>
      <c r="K1947" s="2" t="s">
        <v>142</v>
      </c>
      <c r="L1947" s="2" t="s">
        <v>17</v>
      </c>
      <c r="M1947" s="2">
        <v>1</v>
      </c>
      <c r="N1947" s="2" t="str">
        <f t="shared" si="61"/>
        <v>Referal Link</v>
      </c>
      <c r="O1947" s="2">
        <v>1664.15</v>
      </c>
      <c r="P1947" s="37"/>
      <c r="Q1947" s="43"/>
      <c r="R1947" s="37"/>
      <c r="S1947" s="38"/>
      <c r="T1947" s="46">
        <v>44275</v>
      </c>
      <c r="U1947" s="2">
        <v>153573</v>
      </c>
      <c r="V1947" s="2" t="s">
        <v>4</v>
      </c>
      <c r="W1947" s="2">
        <v>59</v>
      </c>
      <c r="X1947" s="2" t="str" cm="1">
        <f t="array" ref="X1947">_xlfn.IFS(AND(W1947&gt;8,W1947&lt;=27),"Geração Z",AND(W1947&gt;27,W1947&lt;=43),"Millennials",AND(W1947&gt;43,W1947&lt;=59),"Geração X",W1947&gt;59,"Baby Boomers")</f>
        <v>Geração X</v>
      </c>
      <c r="Y1947" s="2" t="s">
        <v>14</v>
      </c>
      <c r="Z1947" s="2" t="s">
        <v>37</v>
      </c>
      <c r="AA1947" s="2" t="s">
        <v>34</v>
      </c>
      <c r="AB1947" s="2" t="s">
        <v>143</v>
      </c>
      <c r="AC1947" s="2" t="s">
        <v>13</v>
      </c>
      <c r="AD1947" s="2">
        <v>1</v>
      </c>
      <c r="AE1947" s="1" t="str">
        <f t="shared" si="60"/>
        <v>Referal Link</v>
      </c>
      <c r="AF1947" s="2">
        <v>240.24</v>
      </c>
      <c r="AG1947"/>
      <c r="AH1947"/>
    </row>
    <row r="1948" spans="1:34" ht="15.75" customHeight="1" x14ac:dyDescent="0.25">
      <c r="A1948"/>
      <c r="B1948"/>
      <c r="C1948" s="35">
        <v>44195</v>
      </c>
      <c r="D1948" s="36">
        <v>153342</v>
      </c>
      <c r="E1948" s="36" t="s">
        <v>10</v>
      </c>
      <c r="F1948" s="36">
        <v>72</v>
      </c>
      <c r="G1948" s="36" t="str" cm="1">
        <f t="array" ref="G1948">_xlfn.IFS(AND(F1948&gt;8,F1948&lt;=27),"Geração Z",AND(F1948&gt;27,F1948&lt;=43),"Millennials",AND(F1948&gt;43,F1948&lt;=59),"Geração X",F1948&gt;59,"Baby Boomers")</f>
        <v>Baby Boomers</v>
      </c>
      <c r="H1948" s="36" t="s">
        <v>14</v>
      </c>
      <c r="I1948" s="36" t="s">
        <v>33</v>
      </c>
      <c r="J1948" s="36" t="s">
        <v>29</v>
      </c>
      <c r="K1948" s="36" t="s">
        <v>23</v>
      </c>
      <c r="L1948" s="36" t="s">
        <v>17</v>
      </c>
      <c r="M1948" s="36">
        <v>0</v>
      </c>
      <c r="N1948" s="36" t="str">
        <f t="shared" si="61"/>
        <v>Others</v>
      </c>
      <c r="O1948" s="36">
        <v>892.56</v>
      </c>
      <c r="P1948" s="37"/>
      <c r="Q1948" s="43"/>
      <c r="R1948" s="37"/>
      <c r="S1948" s="38"/>
      <c r="T1948" s="45">
        <v>44276</v>
      </c>
      <c r="U1948" s="36">
        <v>153574</v>
      </c>
      <c r="V1948" s="36" t="s">
        <v>10</v>
      </c>
      <c r="W1948" s="36">
        <v>40</v>
      </c>
      <c r="X1948" s="36" t="str" cm="1">
        <f t="array" ref="X1948">_xlfn.IFS(AND(W1948&gt;8,W1948&lt;=27),"Geração Z",AND(W1948&gt;27,W1948&lt;=43),"Millennials",AND(W1948&gt;43,W1948&lt;=59),"Geração X",W1948&gt;59,"Baby Boomers")</f>
        <v>Millennials</v>
      </c>
      <c r="Y1948" s="36" t="s">
        <v>14</v>
      </c>
      <c r="Z1948" s="36" t="s">
        <v>15</v>
      </c>
      <c r="AA1948" s="36" t="s">
        <v>34</v>
      </c>
      <c r="AB1948" s="36" t="s">
        <v>142</v>
      </c>
      <c r="AC1948" s="36" t="s">
        <v>13</v>
      </c>
      <c r="AD1948" s="36">
        <v>1</v>
      </c>
      <c r="AE1948" s="35" t="str">
        <f t="shared" si="60"/>
        <v>Referal Link</v>
      </c>
      <c r="AF1948" s="36">
        <v>1059.1600000000001</v>
      </c>
      <c r="AG1948"/>
      <c r="AH1948"/>
    </row>
    <row r="1949" spans="1:34" ht="15.75" customHeight="1" x14ac:dyDescent="0.25">
      <c r="A1949"/>
      <c r="B1949"/>
      <c r="C1949" s="1">
        <v>44196</v>
      </c>
      <c r="D1949" s="2">
        <v>153343</v>
      </c>
      <c r="E1949" s="2" t="s">
        <v>4</v>
      </c>
      <c r="F1949" s="2">
        <v>71</v>
      </c>
      <c r="G1949" s="2" t="str" cm="1">
        <f t="array" ref="G1949">_xlfn.IFS(AND(F1949&gt;8,F1949&lt;=27),"Geração Z",AND(F1949&gt;27,F1949&lt;=43),"Millennials",AND(F1949&gt;43,F1949&lt;=59),"Geração X",F1949&gt;59,"Baby Boomers")</f>
        <v>Baby Boomers</v>
      </c>
      <c r="H1949" s="2" t="s">
        <v>14</v>
      </c>
      <c r="I1949" s="2" t="s">
        <v>47</v>
      </c>
      <c r="J1949" s="2" t="s">
        <v>7</v>
      </c>
      <c r="K1949" s="2" t="s">
        <v>142</v>
      </c>
      <c r="L1949" s="2" t="s">
        <v>13</v>
      </c>
      <c r="M1949" s="2">
        <v>1</v>
      </c>
      <c r="N1949" s="2" t="str">
        <f t="shared" si="61"/>
        <v>Referal Link</v>
      </c>
      <c r="O1949" s="2">
        <v>2040.65</v>
      </c>
      <c r="P1949" s="37"/>
      <c r="Q1949" s="43"/>
      <c r="R1949" s="37"/>
      <c r="S1949" s="38"/>
      <c r="T1949" s="46">
        <v>44277</v>
      </c>
      <c r="U1949" s="2">
        <v>153577</v>
      </c>
      <c r="V1949" s="2" t="s">
        <v>4</v>
      </c>
      <c r="W1949" s="2">
        <v>16</v>
      </c>
      <c r="X1949" s="2" t="str" cm="1">
        <f t="array" ref="X1949">_xlfn.IFS(AND(W1949&gt;8,W1949&lt;=27),"Geração Z",AND(W1949&gt;27,W1949&lt;=43),"Millennials",AND(W1949&gt;43,W1949&lt;=59),"Geração X",W1949&gt;59,"Baby Boomers")</f>
        <v>Geração Z</v>
      </c>
      <c r="Y1949" s="2" t="s">
        <v>14</v>
      </c>
      <c r="Z1949" s="2" t="s">
        <v>28</v>
      </c>
      <c r="AA1949" s="2" t="s">
        <v>34</v>
      </c>
      <c r="AB1949" s="2" t="s">
        <v>23</v>
      </c>
      <c r="AC1949" s="2" t="s">
        <v>9</v>
      </c>
      <c r="AD1949" s="2">
        <v>0</v>
      </c>
      <c r="AE1949" s="1" t="str">
        <f t="shared" si="60"/>
        <v>Others</v>
      </c>
      <c r="AF1949" s="2">
        <v>2778.65</v>
      </c>
      <c r="AG1949"/>
      <c r="AH1949"/>
    </row>
    <row r="1950" spans="1:34" ht="15.75" customHeight="1" x14ac:dyDescent="0.25">
      <c r="A1950"/>
      <c r="B1950"/>
      <c r="C1950" s="35">
        <v>44196</v>
      </c>
      <c r="D1950" s="36">
        <v>153344</v>
      </c>
      <c r="E1950" s="36" t="s">
        <v>4</v>
      </c>
      <c r="F1950" s="36">
        <v>54</v>
      </c>
      <c r="G1950" s="36" t="str" cm="1">
        <f t="array" ref="G1950">_xlfn.IFS(AND(F1950&gt;8,F1950&lt;=27),"Geração Z",AND(F1950&gt;27,F1950&lt;=43),"Millennials",AND(F1950&gt;43,F1950&lt;=59),"Geração X",F1950&gt;59,"Baby Boomers")</f>
        <v>Geração X</v>
      </c>
      <c r="H1950" s="36" t="s">
        <v>5</v>
      </c>
      <c r="I1950" s="36" t="s">
        <v>68</v>
      </c>
      <c r="J1950" s="36" t="s">
        <v>20</v>
      </c>
      <c r="K1950" s="36" t="s">
        <v>143</v>
      </c>
      <c r="L1950" s="36" t="s">
        <v>13</v>
      </c>
      <c r="M1950" s="36">
        <v>1</v>
      </c>
      <c r="N1950" s="36" t="str">
        <f t="shared" si="61"/>
        <v>Referal Link</v>
      </c>
      <c r="O1950" s="36">
        <v>2962.07</v>
      </c>
      <c r="P1950" s="37"/>
      <c r="Q1950" s="43"/>
      <c r="R1950" s="37"/>
      <c r="S1950" s="38"/>
      <c r="T1950" s="45">
        <v>44277</v>
      </c>
      <c r="U1950" s="36">
        <v>153578</v>
      </c>
      <c r="V1950" s="36" t="s">
        <v>4</v>
      </c>
      <c r="W1950" s="36">
        <v>22</v>
      </c>
      <c r="X1950" s="36" t="str" cm="1">
        <f t="array" ref="X1950">_xlfn.IFS(AND(W1950&gt;8,W1950&lt;=27),"Geração Z",AND(W1950&gt;27,W1950&lt;=43),"Millennials",AND(W1950&gt;43,W1950&lt;=59),"Geração X",W1950&gt;59,"Baby Boomers")</f>
        <v>Geração Z</v>
      </c>
      <c r="Y1950" s="36" t="s">
        <v>14</v>
      </c>
      <c r="Z1950" s="36" t="s">
        <v>66</v>
      </c>
      <c r="AA1950" s="36" t="s">
        <v>7</v>
      </c>
      <c r="AB1950" s="36" t="s">
        <v>142</v>
      </c>
      <c r="AC1950" s="36" t="s">
        <v>17</v>
      </c>
      <c r="AD1950" s="36">
        <v>1</v>
      </c>
      <c r="AE1950" s="35" t="str">
        <f t="shared" si="60"/>
        <v>Referal Link</v>
      </c>
      <c r="AF1950" s="36">
        <v>2712.05</v>
      </c>
      <c r="AG1950"/>
      <c r="AH1950"/>
    </row>
    <row r="1951" spans="1:34" ht="15.75" customHeight="1" x14ac:dyDescent="0.25">
      <c r="A1951"/>
      <c r="B1951"/>
      <c r="C1951" s="1">
        <v>44196</v>
      </c>
      <c r="D1951" s="2">
        <v>153345</v>
      </c>
      <c r="E1951" s="2" t="s">
        <v>18</v>
      </c>
      <c r="F1951" s="2">
        <v>72</v>
      </c>
      <c r="G1951" s="2" t="str" cm="1">
        <f t="array" ref="G1951">_xlfn.IFS(AND(F1951&gt;8,F1951&lt;=27),"Geração Z",AND(F1951&gt;27,F1951&lt;=43),"Millennials",AND(F1951&gt;43,F1951&lt;=59),"Geração X",F1951&gt;59,"Baby Boomers")</f>
        <v>Baby Boomers</v>
      </c>
      <c r="H1951" s="2" t="s">
        <v>14</v>
      </c>
      <c r="I1951" s="2" t="s">
        <v>51</v>
      </c>
      <c r="J1951" s="2" t="s">
        <v>7</v>
      </c>
      <c r="K1951" s="2" t="s">
        <v>143</v>
      </c>
      <c r="L1951" s="2" t="s">
        <v>13</v>
      </c>
      <c r="M1951" s="2">
        <v>1</v>
      </c>
      <c r="N1951" s="2" t="str">
        <f t="shared" si="61"/>
        <v>Referal Link</v>
      </c>
      <c r="O1951" s="2">
        <v>842.61</v>
      </c>
      <c r="P1951" s="37"/>
      <c r="Q1951" s="43"/>
      <c r="R1951" s="37"/>
      <c r="S1951" s="38"/>
      <c r="T1951" s="46">
        <v>44277</v>
      </c>
      <c r="U1951" s="2">
        <v>153579</v>
      </c>
      <c r="V1951" s="2" t="s">
        <v>4</v>
      </c>
      <c r="W1951" s="2">
        <v>33</v>
      </c>
      <c r="X1951" s="2" t="str" cm="1">
        <f t="array" ref="X1951">_xlfn.IFS(AND(W1951&gt;8,W1951&lt;=27),"Geração Z",AND(W1951&gt;27,W1951&lt;=43),"Millennials",AND(W1951&gt;43,W1951&lt;=59),"Geração X",W1951&gt;59,"Baby Boomers")</f>
        <v>Millennials</v>
      </c>
      <c r="Y1951" s="2" t="s">
        <v>14</v>
      </c>
      <c r="Z1951" s="2" t="s">
        <v>50</v>
      </c>
      <c r="AA1951" s="2" t="s">
        <v>7</v>
      </c>
      <c r="AB1951" s="2" t="s">
        <v>23</v>
      </c>
      <c r="AC1951" s="2" t="s">
        <v>13</v>
      </c>
      <c r="AD1951" s="2">
        <v>1</v>
      </c>
      <c r="AE1951" s="1" t="str">
        <f t="shared" si="60"/>
        <v>Referal Link</v>
      </c>
      <c r="AF1951" s="2">
        <v>662.36</v>
      </c>
      <c r="AG1951"/>
      <c r="AH1951"/>
    </row>
    <row r="1952" spans="1:34" ht="15.75" customHeight="1" x14ac:dyDescent="0.25">
      <c r="A1952"/>
      <c r="B1952"/>
      <c r="C1952" s="35">
        <v>44197</v>
      </c>
      <c r="D1952" s="36">
        <v>153346</v>
      </c>
      <c r="E1952" s="36" t="s">
        <v>4</v>
      </c>
      <c r="F1952" s="36">
        <v>27</v>
      </c>
      <c r="G1952" s="36" t="str" cm="1">
        <f t="array" ref="G1952">_xlfn.IFS(AND(F1952&gt;8,F1952&lt;=27),"Geração Z",AND(F1952&gt;27,F1952&lt;=43),"Millennials",AND(F1952&gt;43,F1952&lt;=59),"Geração X",F1952&gt;59,"Baby Boomers")</f>
        <v>Geração Z</v>
      </c>
      <c r="H1952" s="36" t="s">
        <v>5</v>
      </c>
      <c r="I1952" s="36" t="s">
        <v>22</v>
      </c>
      <c r="J1952" s="36" t="s">
        <v>7</v>
      </c>
      <c r="K1952" s="36" t="s">
        <v>143</v>
      </c>
      <c r="L1952" s="36" t="s">
        <v>17</v>
      </c>
      <c r="M1952" s="36">
        <v>1</v>
      </c>
      <c r="N1952" s="36" t="str">
        <f t="shared" si="61"/>
        <v>Referal Link</v>
      </c>
      <c r="O1952" s="36">
        <v>1901.82</v>
      </c>
      <c r="P1952" s="37"/>
      <c r="Q1952" s="43"/>
      <c r="R1952" s="37"/>
      <c r="S1952" s="38"/>
      <c r="T1952" s="45">
        <v>44278</v>
      </c>
      <c r="U1952" s="36">
        <v>153580</v>
      </c>
      <c r="V1952" s="36" t="s">
        <v>10</v>
      </c>
      <c r="W1952" s="36">
        <v>46</v>
      </c>
      <c r="X1952" s="36" t="str" cm="1">
        <f t="array" ref="X1952">_xlfn.IFS(AND(W1952&gt;8,W1952&lt;=27),"Geração Z",AND(W1952&gt;27,W1952&lt;=43),"Millennials",AND(W1952&gt;43,W1952&lt;=59),"Geração X",W1952&gt;59,"Baby Boomers")</f>
        <v>Geração X</v>
      </c>
      <c r="Y1952" s="36" t="s">
        <v>5</v>
      </c>
      <c r="Z1952" s="36" t="s">
        <v>26</v>
      </c>
      <c r="AA1952" s="36" t="s">
        <v>7</v>
      </c>
      <c r="AB1952" s="36" t="s">
        <v>142</v>
      </c>
      <c r="AC1952" s="36" t="s">
        <v>17</v>
      </c>
      <c r="AD1952" s="36">
        <v>1</v>
      </c>
      <c r="AE1952" s="35" t="str">
        <f t="shared" si="60"/>
        <v>Referal Link</v>
      </c>
      <c r="AF1952" s="36">
        <v>1327.68</v>
      </c>
      <c r="AG1952"/>
      <c r="AH1952"/>
    </row>
    <row r="1953" spans="1:34" ht="15.75" customHeight="1" x14ac:dyDescent="0.25">
      <c r="A1953"/>
      <c r="B1953"/>
      <c r="C1953" s="1">
        <v>44198</v>
      </c>
      <c r="D1953" s="2">
        <v>153423</v>
      </c>
      <c r="E1953" s="2" t="s">
        <v>4</v>
      </c>
      <c r="F1953" s="2">
        <v>16</v>
      </c>
      <c r="G1953" s="2" t="str" cm="1">
        <f t="array" ref="G1953">_xlfn.IFS(AND(F1953&gt;8,F1953&lt;=27),"Geração Z",AND(F1953&gt;27,F1953&lt;=43),"Millennials",AND(F1953&gt;43,F1953&lt;=59),"Geração X",F1953&gt;59,"Baby Boomers")</f>
        <v>Geração Z</v>
      </c>
      <c r="H1953" s="2" t="s">
        <v>5</v>
      </c>
      <c r="I1953" s="2" t="s">
        <v>52</v>
      </c>
      <c r="J1953" s="2" t="s">
        <v>7</v>
      </c>
      <c r="K1953" s="2" t="s">
        <v>8</v>
      </c>
      <c r="L1953" s="2" t="s">
        <v>17</v>
      </c>
      <c r="M1953" s="2">
        <v>0</v>
      </c>
      <c r="N1953" s="2" t="str">
        <f t="shared" si="61"/>
        <v>Others</v>
      </c>
      <c r="O1953" s="2">
        <v>61.1</v>
      </c>
      <c r="P1953" s="37"/>
      <c r="Q1953" s="43"/>
      <c r="R1953" s="37"/>
      <c r="S1953" s="38"/>
      <c r="T1953" s="46">
        <v>44279</v>
      </c>
      <c r="U1953" s="2">
        <v>153581</v>
      </c>
      <c r="V1953" s="2" t="s">
        <v>4</v>
      </c>
      <c r="W1953" s="2">
        <v>54</v>
      </c>
      <c r="X1953" s="2" t="str" cm="1">
        <f t="array" ref="X1953">_xlfn.IFS(AND(W1953&gt;8,W1953&lt;=27),"Geração Z",AND(W1953&gt;27,W1953&lt;=43),"Millennials",AND(W1953&gt;43,W1953&lt;=59),"Geração X",W1953&gt;59,"Baby Boomers")</f>
        <v>Geração X</v>
      </c>
      <c r="Y1953" s="2" t="s">
        <v>14</v>
      </c>
      <c r="Z1953" s="2" t="s">
        <v>25</v>
      </c>
      <c r="AA1953" s="2" t="s">
        <v>7</v>
      </c>
      <c r="AB1953" s="2" t="s">
        <v>142</v>
      </c>
      <c r="AC1953" s="2" t="s">
        <v>9</v>
      </c>
      <c r="AD1953" s="2">
        <v>0</v>
      </c>
      <c r="AE1953" s="1" t="str">
        <f t="shared" si="60"/>
        <v>Others</v>
      </c>
      <c r="AF1953" s="2">
        <v>1201.9000000000001</v>
      </c>
      <c r="AG1953"/>
      <c r="AH1953"/>
    </row>
    <row r="1954" spans="1:34" ht="15.75" customHeight="1" x14ac:dyDescent="0.25">
      <c r="A1954"/>
      <c r="B1954"/>
      <c r="C1954" s="35">
        <v>44198</v>
      </c>
      <c r="D1954" s="36">
        <v>153422</v>
      </c>
      <c r="E1954" s="36" t="s">
        <v>4</v>
      </c>
      <c r="F1954" s="36">
        <v>77</v>
      </c>
      <c r="G1954" s="36" t="str" cm="1">
        <f t="array" ref="G1954">_xlfn.IFS(AND(F1954&gt;8,F1954&lt;=27),"Geração Z",AND(F1954&gt;27,F1954&lt;=43),"Millennials",AND(F1954&gt;43,F1954&lt;=59),"Geração X",F1954&gt;59,"Baby Boomers")</f>
        <v>Baby Boomers</v>
      </c>
      <c r="H1954" s="36" t="s">
        <v>5</v>
      </c>
      <c r="I1954" s="36" t="s">
        <v>37</v>
      </c>
      <c r="J1954" s="36" t="s">
        <v>7</v>
      </c>
      <c r="K1954" s="36" t="s">
        <v>142</v>
      </c>
      <c r="L1954" s="36" t="s">
        <v>13</v>
      </c>
      <c r="M1954" s="36">
        <v>1</v>
      </c>
      <c r="N1954" s="36" t="str">
        <f t="shared" si="61"/>
        <v>Referal Link</v>
      </c>
      <c r="O1954" s="36">
        <v>835.4</v>
      </c>
      <c r="P1954" s="37"/>
      <c r="Q1954" s="43"/>
      <c r="R1954" s="37"/>
      <c r="S1954" s="38"/>
      <c r="T1954" s="45">
        <v>44279</v>
      </c>
      <c r="U1954" s="36">
        <v>153582</v>
      </c>
      <c r="V1954" s="36" t="s">
        <v>4</v>
      </c>
      <c r="W1954" s="36">
        <v>74</v>
      </c>
      <c r="X1954" s="36" t="str" cm="1">
        <f t="array" ref="X1954">_xlfn.IFS(AND(W1954&gt;8,W1954&lt;=27),"Geração Z",AND(W1954&gt;27,W1954&lt;=43),"Millennials",AND(W1954&gt;43,W1954&lt;=59),"Geração X",W1954&gt;59,"Baby Boomers")</f>
        <v>Baby Boomers</v>
      </c>
      <c r="Y1954" s="36" t="s">
        <v>5</v>
      </c>
      <c r="Z1954" s="36" t="s">
        <v>57</v>
      </c>
      <c r="AA1954" s="36" t="s">
        <v>29</v>
      </c>
      <c r="AB1954" s="36" t="s">
        <v>143</v>
      </c>
      <c r="AC1954" s="36" t="s">
        <v>17</v>
      </c>
      <c r="AD1954" s="36">
        <v>1</v>
      </c>
      <c r="AE1954" s="35" t="str">
        <f t="shared" si="60"/>
        <v>Referal Link</v>
      </c>
      <c r="AF1954" s="36">
        <v>1708.56</v>
      </c>
      <c r="AG1954"/>
      <c r="AH1954"/>
    </row>
    <row r="1955" spans="1:34" ht="15.75" customHeight="1" x14ac:dyDescent="0.25">
      <c r="A1955"/>
      <c r="B1955"/>
      <c r="C1955" s="1">
        <v>44198</v>
      </c>
      <c r="D1955" s="2">
        <v>153421</v>
      </c>
      <c r="E1955" s="2" t="s">
        <v>10</v>
      </c>
      <c r="F1955" s="2">
        <v>17</v>
      </c>
      <c r="G1955" s="2" t="str" cm="1">
        <f t="array" ref="G1955">_xlfn.IFS(AND(F1955&gt;8,F1955&lt;=27),"Geração Z",AND(F1955&gt;27,F1955&lt;=43),"Millennials",AND(F1955&gt;43,F1955&lt;=59),"Geração X",F1955&gt;59,"Baby Boomers")</f>
        <v>Geração Z</v>
      </c>
      <c r="H1955" s="2" t="s">
        <v>14</v>
      </c>
      <c r="I1955" s="2" t="s">
        <v>46</v>
      </c>
      <c r="J1955" s="2" t="s">
        <v>7</v>
      </c>
      <c r="K1955" s="2" t="s">
        <v>8</v>
      </c>
      <c r="L1955" s="2" t="s">
        <v>17</v>
      </c>
      <c r="M1955" s="2">
        <v>1</v>
      </c>
      <c r="N1955" s="2" t="str">
        <f t="shared" si="61"/>
        <v>Referal Link</v>
      </c>
      <c r="O1955" s="2">
        <v>350.59</v>
      </c>
      <c r="P1955" s="37"/>
      <c r="Q1955" s="43"/>
      <c r="R1955" s="37"/>
      <c r="S1955" s="38"/>
      <c r="T1955" s="46">
        <v>44279</v>
      </c>
      <c r="U1955" s="2">
        <v>153583</v>
      </c>
      <c r="V1955" s="2" t="s">
        <v>4</v>
      </c>
      <c r="W1955" s="2">
        <v>43</v>
      </c>
      <c r="X1955" s="2" t="str" cm="1">
        <f t="array" ref="X1955">_xlfn.IFS(AND(W1955&gt;8,W1955&lt;=27),"Geração Z",AND(W1955&gt;27,W1955&lt;=43),"Millennials",AND(W1955&gt;43,W1955&lt;=59),"Geração X",W1955&gt;59,"Baby Boomers")</f>
        <v>Millennials</v>
      </c>
      <c r="Y1955" s="2" t="s">
        <v>5</v>
      </c>
      <c r="Z1955" s="2" t="s">
        <v>65</v>
      </c>
      <c r="AA1955" s="2" t="s">
        <v>20</v>
      </c>
      <c r="AB1955" s="2" t="s">
        <v>143</v>
      </c>
      <c r="AC1955" s="2" t="s">
        <v>17</v>
      </c>
      <c r="AD1955" s="2">
        <v>1</v>
      </c>
      <c r="AE1955" s="1" t="str">
        <f t="shared" si="60"/>
        <v>Referal Link</v>
      </c>
      <c r="AF1955" s="2">
        <v>1107.8399999999999</v>
      </c>
      <c r="AG1955"/>
      <c r="AH1955"/>
    </row>
    <row r="1956" spans="1:34" ht="15.75" customHeight="1" x14ac:dyDescent="0.25">
      <c r="A1956"/>
      <c r="B1956"/>
      <c r="C1956" s="35">
        <v>44199</v>
      </c>
      <c r="D1956" s="36">
        <v>153512</v>
      </c>
      <c r="E1956" s="36" t="s">
        <v>4</v>
      </c>
      <c r="F1956" s="36">
        <v>61</v>
      </c>
      <c r="G1956" s="36" t="str" cm="1">
        <f t="array" ref="G1956">_xlfn.IFS(AND(F1956&gt;8,F1956&lt;=27),"Geração Z",AND(F1956&gt;27,F1956&lt;=43),"Millennials",AND(F1956&gt;43,F1956&lt;=59),"Geração X",F1956&gt;59,"Baby Boomers")</f>
        <v>Baby Boomers</v>
      </c>
      <c r="H1956" s="36" t="s">
        <v>14</v>
      </c>
      <c r="I1956" s="36" t="s">
        <v>63</v>
      </c>
      <c r="J1956" s="36" t="s">
        <v>7</v>
      </c>
      <c r="K1956" s="36" t="s">
        <v>142</v>
      </c>
      <c r="L1956" s="36" t="s">
        <v>9</v>
      </c>
      <c r="M1956" s="36">
        <v>1</v>
      </c>
      <c r="N1956" s="36" t="str">
        <f t="shared" si="61"/>
        <v>Referal Link</v>
      </c>
      <c r="O1956" s="36">
        <v>1434.58</v>
      </c>
      <c r="P1956" s="37"/>
      <c r="Q1956" s="43"/>
      <c r="R1956" s="37"/>
      <c r="S1956" s="38"/>
      <c r="T1956" s="45">
        <v>44280</v>
      </c>
      <c r="U1956" s="36">
        <v>153584</v>
      </c>
      <c r="V1956" s="36" t="s">
        <v>4</v>
      </c>
      <c r="W1956" s="36">
        <v>64</v>
      </c>
      <c r="X1956" s="36" t="str" cm="1">
        <f t="array" ref="X1956">_xlfn.IFS(AND(W1956&gt;8,W1956&lt;=27),"Geração Z",AND(W1956&gt;27,W1956&lt;=43),"Millennials",AND(W1956&gt;43,W1956&lt;=59),"Geração X",W1956&gt;59,"Baby Boomers")</f>
        <v>Baby Boomers</v>
      </c>
      <c r="Y1956" s="36" t="s">
        <v>14</v>
      </c>
      <c r="Z1956" s="36" t="s">
        <v>35</v>
      </c>
      <c r="AA1956" s="36" t="s">
        <v>20</v>
      </c>
      <c r="AB1956" s="36" t="s">
        <v>142</v>
      </c>
      <c r="AC1956" s="36" t="s">
        <v>13</v>
      </c>
      <c r="AD1956" s="36">
        <v>1</v>
      </c>
      <c r="AE1956" s="35" t="str">
        <f t="shared" si="60"/>
        <v>Referal Link</v>
      </c>
      <c r="AF1956" s="36">
        <v>1037.93</v>
      </c>
      <c r="AG1956"/>
      <c r="AH1956"/>
    </row>
    <row r="1957" spans="1:34" ht="15.75" customHeight="1" x14ac:dyDescent="0.25">
      <c r="A1957"/>
      <c r="B1957"/>
      <c r="C1957" s="1">
        <v>44199</v>
      </c>
      <c r="D1957" s="2">
        <v>153511</v>
      </c>
      <c r="E1957" s="2" t="s">
        <v>4</v>
      </c>
      <c r="F1957" s="2">
        <v>24</v>
      </c>
      <c r="G1957" s="2" t="str" cm="1">
        <f t="array" ref="G1957">_xlfn.IFS(AND(F1957&gt;8,F1957&lt;=27),"Geração Z",AND(F1957&gt;27,F1957&lt;=43),"Millennials",AND(F1957&gt;43,F1957&lt;=59),"Geração X",F1957&gt;59,"Baby Boomers")</f>
        <v>Geração Z</v>
      </c>
      <c r="H1957" s="2" t="s">
        <v>14</v>
      </c>
      <c r="I1957" s="2" t="s">
        <v>31</v>
      </c>
      <c r="J1957" s="2" t="s">
        <v>29</v>
      </c>
      <c r="K1957" s="2" t="s">
        <v>8</v>
      </c>
      <c r="L1957" s="2" t="s">
        <v>9</v>
      </c>
      <c r="M1957" s="2">
        <v>1</v>
      </c>
      <c r="N1957" s="2" t="str">
        <f t="shared" si="61"/>
        <v>Referal Link</v>
      </c>
      <c r="O1957" s="2">
        <v>339.26</v>
      </c>
      <c r="P1957" s="37"/>
      <c r="Q1957" s="43"/>
      <c r="R1957" s="37"/>
      <c r="S1957" s="38"/>
      <c r="T1957" s="46">
        <v>44280</v>
      </c>
      <c r="U1957" s="2">
        <v>153586</v>
      </c>
      <c r="V1957" s="2" t="s">
        <v>10</v>
      </c>
      <c r="W1957" s="2">
        <v>35</v>
      </c>
      <c r="X1957" s="2" t="str" cm="1">
        <f t="array" ref="X1957">_xlfn.IFS(AND(W1957&gt;8,W1957&lt;=27),"Geração Z",AND(W1957&gt;27,W1957&lt;=43),"Millennials",AND(W1957&gt;43,W1957&lt;=59),"Geração X",W1957&gt;59,"Baby Boomers")</f>
        <v>Millennials</v>
      </c>
      <c r="Y1957" s="2" t="s">
        <v>5</v>
      </c>
      <c r="Z1957" s="2" t="s">
        <v>33</v>
      </c>
      <c r="AA1957" s="2" t="s">
        <v>20</v>
      </c>
      <c r="AB1957" s="2" t="s">
        <v>143</v>
      </c>
      <c r="AC1957" s="2" t="s">
        <v>13</v>
      </c>
      <c r="AD1957" s="2">
        <v>1</v>
      </c>
      <c r="AE1957" s="1" t="str">
        <f t="shared" si="60"/>
        <v>Referal Link</v>
      </c>
      <c r="AF1957" s="2">
        <v>1167.2</v>
      </c>
      <c r="AG1957"/>
      <c r="AH1957"/>
    </row>
    <row r="1958" spans="1:34" ht="15.75" customHeight="1" x14ac:dyDescent="0.25">
      <c r="A1958"/>
      <c r="B1958"/>
      <c r="C1958" s="35">
        <v>44199</v>
      </c>
      <c r="D1958" s="36">
        <v>153510</v>
      </c>
      <c r="E1958" s="36" t="s">
        <v>4</v>
      </c>
      <c r="F1958" s="36">
        <v>76</v>
      </c>
      <c r="G1958" s="36" t="str" cm="1">
        <f t="array" ref="G1958">_xlfn.IFS(AND(F1958&gt;8,F1958&lt;=27),"Geração Z",AND(F1958&gt;27,F1958&lt;=43),"Millennials",AND(F1958&gt;43,F1958&lt;=59),"Geração X",F1958&gt;59,"Baby Boomers")</f>
        <v>Baby Boomers</v>
      </c>
      <c r="H1958" s="36" t="s">
        <v>14</v>
      </c>
      <c r="I1958" s="36" t="s">
        <v>11</v>
      </c>
      <c r="J1958" s="36" t="s">
        <v>7</v>
      </c>
      <c r="K1958" s="36" t="s">
        <v>143</v>
      </c>
      <c r="L1958" s="36" t="s">
        <v>17</v>
      </c>
      <c r="M1958" s="36">
        <v>1</v>
      </c>
      <c r="N1958" s="36" t="str">
        <f t="shared" si="61"/>
        <v>Referal Link</v>
      </c>
      <c r="O1958" s="36">
        <v>631.89</v>
      </c>
      <c r="P1958" s="37"/>
      <c r="Q1958" s="43"/>
      <c r="R1958" s="37"/>
      <c r="S1958" s="38"/>
      <c r="T1958" s="45">
        <v>44280</v>
      </c>
      <c r="U1958" s="36">
        <v>153588</v>
      </c>
      <c r="V1958" s="36" t="s">
        <v>10</v>
      </c>
      <c r="W1958" s="36">
        <v>43</v>
      </c>
      <c r="X1958" s="36" t="str" cm="1">
        <f t="array" ref="X1958">_xlfn.IFS(AND(W1958&gt;8,W1958&lt;=27),"Geração Z",AND(W1958&gt;27,W1958&lt;=43),"Millennials",AND(W1958&gt;43,W1958&lt;=59),"Geração X",W1958&gt;59,"Baby Boomers")</f>
        <v>Millennials</v>
      </c>
      <c r="Y1958" s="36" t="s">
        <v>14</v>
      </c>
      <c r="Z1958" s="36" t="s">
        <v>47</v>
      </c>
      <c r="AA1958" s="36" t="s">
        <v>34</v>
      </c>
      <c r="AB1958" s="36" t="s">
        <v>23</v>
      </c>
      <c r="AC1958" s="36" t="s">
        <v>17</v>
      </c>
      <c r="AD1958" s="36">
        <v>1</v>
      </c>
      <c r="AE1958" s="35" t="str">
        <f t="shared" si="60"/>
        <v>Referal Link</v>
      </c>
      <c r="AF1958" s="36">
        <v>2436.3000000000002</v>
      </c>
      <c r="AG1958"/>
      <c r="AH1958"/>
    </row>
    <row r="1959" spans="1:34" ht="15.75" customHeight="1" x14ac:dyDescent="0.25">
      <c r="A1959"/>
      <c r="B1959"/>
      <c r="C1959" s="1">
        <v>44200</v>
      </c>
      <c r="D1959" s="2">
        <v>153606</v>
      </c>
      <c r="E1959" s="2" t="s">
        <v>10</v>
      </c>
      <c r="F1959" s="2">
        <v>36</v>
      </c>
      <c r="G1959" s="2" t="str" cm="1">
        <f t="array" ref="G1959">_xlfn.IFS(AND(F1959&gt;8,F1959&lt;=27),"Geração Z",AND(F1959&gt;27,F1959&lt;=43),"Millennials",AND(F1959&gt;43,F1959&lt;=59),"Geração X",F1959&gt;59,"Baby Boomers")</f>
        <v>Millennials</v>
      </c>
      <c r="H1959" s="2" t="s">
        <v>14</v>
      </c>
      <c r="I1959" s="2" t="s">
        <v>48</v>
      </c>
      <c r="J1959" s="2" t="s">
        <v>20</v>
      </c>
      <c r="K1959" s="2" t="s">
        <v>142</v>
      </c>
      <c r="L1959" s="2" t="s">
        <v>17</v>
      </c>
      <c r="M1959" s="2">
        <v>1</v>
      </c>
      <c r="N1959" s="2" t="str">
        <f t="shared" si="61"/>
        <v>Referal Link</v>
      </c>
      <c r="O1959" s="2">
        <v>669.75</v>
      </c>
      <c r="P1959" s="37"/>
      <c r="Q1959" s="43"/>
      <c r="R1959" s="37"/>
      <c r="S1959" s="38"/>
      <c r="T1959" s="46">
        <v>44280</v>
      </c>
      <c r="U1959" s="2">
        <v>153589</v>
      </c>
      <c r="V1959" s="2" t="s">
        <v>4</v>
      </c>
      <c r="W1959" s="2">
        <v>60</v>
      </c>
      <c r="X1959" s="2" t="str" cm="1">
        <f t="array" ref="X1959">_xlfn.IFS(AND(W1959&gt;8,W1959&lt;=27),"Geração Z",AND(W1959&gt;27,W1959&lt;=43),"Millennials",AND(W1959&gt;43,W1959&lt;=59),"Geração X",W1959&gt;59,"Baby Boomers")</f>
        <v>Baby Boomers</v>
      </c>
      <c r="Y1959" s="2" t="s">
        <v>5</v>
      </c>
      <c r="Z1959" s="2" t="s">
        <v>55</v>
      </c>
      <c r="AA1959" s="2" t="s">
        <v>29</v>
      </c>
      <c r="AB1959" s="2" t="s">
        <v>23</v>
      </c>
      <c r="AC1959" s="2" t="s">
        <v>17</v>
      </c>
      <c r="AD1959" s="2">
        <v>1</v>
      </c>
      <c r="AE1959" s="1" t="str">
        <f t="shared" si="60"/>
        <v>Referal Link</v>
      </c>
      <c r="AF1959" s="2">
        <v>2.84</v>
      </c>
      <c r="AG1959"/>
      <c r="AH1959"/>
    </row>
    <row r="1960" spans="1:34" ht="15.75" customHeight="1" x14ac:dyDescent="0.25">
      <c r="A1960"/>
      <c r="B1960"/>
      <c r="C1960" s="35">
        <v>44200</v>
      </c>
      <c r="D1960" s="36">
        <v>153605</v>
      </c>
      <c r="E1960" s="36" t="s">
        <v>4</v>
      </c>
      <c r="F1960" s="36">
        <v>47</v>
      </c>
      <c r="G1960" s="36" t="str" cm="1">
        <f t="array" ref="G1960">_xlfn.IFS(AND(F1960&gt;8,F1960&lt;=27),"Geração Z",AND(F1960&gt;27,F1960&lt;=43),"Millennials",AND(F1960&gt;43,F1960&lt;=59),"Geração X",F1960&gt;59,"Baby Boomers")</f>
        <v>Geração X</v>
      </c>
      <c r="H1960" s="36" t="s">
        <v>14</v>
      </c>
      <c r="I1960" s="36" t="s">
        <v>33</v>
      </c>
      <c r="J1960" s="36" t="s">
        <v>7</v>
      </c>
      <c r="K1960" s="36" t="s">
        <v>142</v>
      </c>
      <c r="L1960" s="36" t="s">
        <v>9</v>
      </c>
      <c r="M1960" s="36">
        <v>1</v>
      </c>
      <c r="N1960" s="36" t="str">
        <f t="shared" si="61"/>
        <v>Referal Link</v>
      </c>
      <c r="O1960" s="36">
        <v>941.84</v>
      </c>
      <c r="P1960" s="37"/>
      <c r="Q1960" s="43"/>
      <c r="R1960" s="37"/>
      <c r="S1960" s="38"/>
      <c r="T1960" s="45">
        <v>44281</v>
      </c>
      <c r="U1960" s="36">
        <v>153590</v>
      </c>
      <c r="V1960" s="36" t="s">
        <v>4</v>
      </c>
      <c r="W1960" s="36">
        <v>21</v>
      </c>
      <c r="X1960" s="36" t="str" cm="1">
        <f t="array" ref="X1960">_xlfn.IFS(AND(W1960&gt;8,W1960&lt;=27),"Geração Z",AND(W1960&gt;27,W1960&lt;=43),"Millennials",AND(W1960&gt;43,W1960&lt;=59),"Geração X",W1960&gt;59,"Baby Boomers")</f>
        <v>Geração Z</v>
      </c>
      <c r="Y1960" s="36" t="s">
        <v>14</v>
      </c>
      <c r="Z1960" s="36" t="s">
        <v>65</v>
      </c>
      <c r="AA1960" s="36" t="s">
        <v>7</v>
      </c>
      <c r="AB1960" s="36" t="s">
        <v>142</v>
      </c>
      <c r="AC1960" s="36" t="s">
        <v>9</v>
      </c>
      <c r="AD1960" s="36">
        <v>1</v>
      </c>
      <c r="AE1960" s="35" t="str">
        <f t="shared" si="60"/>
        <v>Referal Link</v>
      </c>
      <c r="AF1960" s="36">
        <v>1425.66</v>
      </c>
      <c r="AG1960"/>
      <c r="AH1960"/>
    </row>
    <row r="1961" spans="1:34" ht="15.75" customHeight="1" x14ac:dyDescent="0.25">
      <c r="A1961"/>
      <c r="B1961"/>
      <c r="C1961" s="1">
        <v>44200</v>
      </c>
      <c r="D1961" s="2">
        <v>153604</v>
      </c>
      <c r="E1961" s="2" t="s">
        <v>4</v>
      </c>
      <c r="F1961" s="2">
        <v>46</v>
      </c>
      <c r="G1961" s="2" t="str" cm="1">
        <f t="array" ref="G1961">_xlfn.IFS(AND(F1961&gt;8,F1961&lt;=27),"Geração Z",AND(F1961&gt;27,F1961&lt;=43),"Millennials",AND(F1961&gt;43,F1961&lt;=59),"Geração X",F1961&gt;59,"Baby Boomers")</f>
        <v>Geração X</v>
      </c>
      <c r="H1961" s="2" t="s">
        <v>14</v>
      </c>
      <c r="I1961" s="2" t="s">
        <v>45</v>
      </c>
      <c r="J1961" s="2" t="s">
        <v>29</v>
      </c>
      <c r="K1961" s="2" t="s">
        <v>23</v>
      </c>
      <c r="L1961" s="2" t="s">
        <v>13</v>
      </c>
      <c r="M1961" s="2">
        <v>0</v>
      </c>
      <c r="N1961" s="2" t="str">
        <f t="shared" si="61"/>
        <v>Others</v>
      </c>
      <c r="O1961" s="2">
        <v>1091.24</v>
      </c>
      <c r="P1961" s="37"/>
      <c r="Q1961" s="43"/>
      <c r="R1961" s="37"/>
      <c r="S1961" s="38"/>
      <c r="T1961" s="46">
        <v>44281</v>
      </c>
      <c r="U1961" s="2">
        <v>153591</v>
      </c>
      <c r="V1961" s="2" t="s">
        <v>4</v>
      </c>
      <c r="W1961" s="2">
        <v>15</v>
      </c>
      <c r="X1961" s="2" t="str" cm="1">
        <f t="array" ref="X1961">_xlfn.IFS(AND(W1961&gt;8,W1961&lt;=27),"Geração Z",AND(W1961&gt;27,W1961&lt;=43),"Millennials",AND(W1961&gt;43,W1961&lt;=59),"Geração X",W1961&gt;59,"Baby Boomers")</f>
        <v>Geração Z</v>
      </c>
      <c r="Y1961" s="2" t="s">
        <v>14</v>
      </c>
      <c r="Z1961" s="2" t="s">
        <v>11</v>
      </c>
      <c r="AA1961" s="2" t="s">
        <v>7</v>
      </c>
      <c r="AB1961" s="2" t="s">
        <v>23</v>
      </c>
      <c r="AC1961" s="2" t="s">
        <v>9</v>
      </c>
      <c r="AD1961" s="2">
        <v>0</v>
      </c>
      <c r="AE1961" s="1" t="str">
        <f t="shared" si="60"/>
        <v>Others</v>
      </c>
      <c r="AF1961" s="2">
        <v>2643.85</v>
      </c>
      <c r="AG1961"/>
      <c r="AH1961"/>
    </row>
    <row r="1962" spans="1:34" ht="15.75" customHeight="1" x14ac:dyDescent="0.25">
      <c r="A1962"/>
      <c r="B1962"/>
      <c r="C1962" s="35">
        <v>44201</v>
      </c>
      <c r="D1962" s="36">
        <v>153697</v>
      </c>
      <c r="E1962" s="36" t="s">
        <v>10</v>
      </c>
      <c r="F1962" s="36">
        <v>22</v>
      </c>
      <c r="G1962" s="36" t="str" cm="1">
        <f t="array" ref="G1962">_xlfn.IFS(AND(F1962&gt;8,F1962&lt;=27),"Geração Z",AND(F1962&gt;27,F1962&lt;=43),"Millennials",AND(F1962&gt;43,F1962&lt;=59),"Geração X",F1962&gt;59,"Baby Boomers")</f>
        <v>Geração Z</v>
      </c>
      <c r="H1962" s="36" t="s">
        <v>5</v>
      </c>
      <c r="I1962" s="36" t="s">
        <v>42</v>
      </c>
      <c r="J1962" s="36" t="s">
        <v>7</v>
      </c>
      <c r="K1962" s="36" t="s">
        <v>142</v>
      </c>
      <c r="L1962" s="36" t="s">
        <v>17</v>
      </c>
      <c r="M1962" s="36">
        <v>1</v>
      </c>
      <c r="N1962" s="36" t="str">
        <f t="shared" si="61"/>
        <v>Referal Link</v>
      </c>
      <c r="O1962" s="36">
        <v>2030.07</v>
      </c>
      <c r="P1962" s="37"/>
      <c r="Q1962" s="43"/>
      <c r="R1962" s="37"/>
      <c r="S1962" s="38"/>
      <c r="T1962" s="45">
        <v>44282</v>
      </c>
      <c r="U1962" s="36">
        <v>153592</v>
      </c>
      <c r="V1962" s="36" t="s">
        <v>4</v>
      </c>
      <c r="W1962" s="36">
        <v>39</v>
      </c>
      <c r="X1962" s="36" t="str" cm="1">
        <f t="array" ref="X1962">_xlfn.IFS(AND(W1962&gt;8,W1962&lt;=27),"Geração Z",AND(W1962&gt;27,W1962&lt;=43),"Millennials",AND(W1962&gt;43,W1962&lt;=59),"Geração X",W1962&gt;59,"Baby Boomers")</f>
        <v>Millennials</v>
      </c>
      <c r="Y1962" s="36" t="s">
        <v>5</v>
      </c>
      <c r="Z1962" s="36" t="s">
        <v>70</v>
      </c>
      <c r="AA1962" s="36" t="s">
        <v>29</v>
      </c>
      <c r="AB1962" s="36" t="s">
        <v>23</v>
      </c>
      <c r="AC1962" s="36" t="s">
        <v>9</v>
      </c>
      <c r="AD1962" s="36">
        <v>1</v>
      </c>
      <c r="AE1962" s="35" t="str">
        <f t="shared" si="60"/>
        <v>Referal Link</v>
      </c>
      <c r="AF1962" s="36">
        <v>2954.83</v>
      </c>
      <c r="AG1962"/>
      <c r="AH1962"/>
    </row>
    <row r="1963" spans="1:34" ht="15.75" customHeight="1" x14ac:dyDescent="0.25">
      <c r="A1963"/>
      <c r="B1963"/>
      <c r="C1963" s="1">
        <v>44201</v>
      </c>
      <c r="D1963" s="2">
        <v>153696</v>
      </c>
      <c r="E1963" s="2" t="s">
        <v>4</v>
      </c>
      <c r="F1963" s="2">
        <v>36</v>
      </c>
      <c r="G1963" s="2" t="str" cm="1">
        <f t="array" ref="G1963">_xlfn.IFS(AND(F1963&gt;8,F1963&lt;=27),"Geração Z",AND(F1963&gt;27,F1963&lt;=43),"Millennials",AND(F1963&gt;43,F1963&lt;=59),"Geração X",F1963&gt;59,"Baby Boomers")</f>
        <v>Millennials</v>
      </c>
      <c r="H1963" s="2" t="s">
        <v>14</v>
      </c>
      <c r="I1963" s="2" t="s">
        <v>68</v>
      </c>
      <c r="J1963" s="2" t="s">
        <v>29</v>
      </c>
      <c r="K1963" s="2" t="s">
        <v>143</v>
      </c>
      <c r="L1963" s="2" t="s">
        <v>17</v>
      </c>
      <c r="M1963" s="2">
        <v>1</v>
      </c>
      <c r="N1963" s="2" t="str">
        <f t="shared" si="61"/>
        <v>Referal Link</v>
      </c>
      <c r="O1963" s="2">
        <v>708.88</v>
      </c>
      <c r="P1963" s="37"/>
      <c r="Q1963" s="43"/>
      <c r="R1963" s="37"/>
      <c r="S1963" s="38"/>
      <c r="T1963" s="46">
        <v>44282</v>
      </c>
      <c r="U1963" s="2">
        <v>153593</v>
      </c>
      <c r="V1963" s="2" t="s">
        <v>4</v>
      </c>
      <c r="W1963" s="2">
        <v>39</v>
      </c>
      <c r="X1963" s="2" t="str" cm="1">
        <f t="array" ref="X1963">_xlfn.IFS(AND(W1963&gt;8,W1963&lt;=27),"Geração Z",AND(W1963&gt;27,W1963&lt;=43),"Millennials",AND(W1963&gt;43,W1963&lt;=59),"Geração X",W1963&gt;59,"Baby Boomers")</f>
        <v>Millennials</v>
      </c>
      <c r="Y1963" s="2" t="s">
        <v>14</v>
      </c>
      <c r="Z1963" s="2" t="s">
        <v>61</v>
      </c>
      <c r="AA1963" s="2" t="s">
        <v>34</v>
      </c>
      <c r="AB1963" s="2" t="s">
        <v>23</v>
      </c>
      <c r="AC1963" s="2" t="s">
        <v>17</v>
      </c>
      <c r="AD1963" s="2">
        <v>1</v>
      </c>
      <c r="AE1963" s="1" t="str">
        <f t="shared" si="60"/>
        <v>Referal Link</v>
      </c>
      <c r="AF1963" s="2">
        <v>1953.65</v>
      </c>
      <c r="AG1963"/>
      <c r="AH1963"/>
    </row>
    <row r="1964" spans="1:34" ht="15.75" customHeight="1" x14ac:dyDescent="0.25">
      <c r="A1964"/>
      <c r="B1964"/>
      <c r="C1964" s="35">
        <v>44201</v>
      </c>
      <c r="D1964" s="36">
        <v>153695</v>
      </c>
      <c r="E1964" s="36" t="s">
        <v>4</v>
      </c>
      <c r="F1964" s="36">
        <v>57</v>
      </c>
      <c r="G1964" s="36" t="str" cm="1">
        <f t="array" ref="G1964">_xlfn.IFS(AND(F1964&gt;8,F1964&lt;=27),"Geração Z",AND(F1964&gt;27,F1964&lt;=43),"Millennials",AND(F1964&gt;43,F1964&lt;=59),"Geração X",F1964&gt;59,"Baby Boomers")</f>
        <v>Geração X</v>
      </c>
      <c r="H1964" s="36" t="s">
        <v>5</v>
      </c>
      <c r="I1964" s="36" t="s">
        <v>42</v>
      </c>
      <c r="J1964" s="36" t="s">
        <v>20</v>
      </c>
      <c r="K1964" s="36" t="s">
        <v>143</v>
      </c>
      <c r="L1964" s="36" t="s">
        <v>13</v>
      </c>
      <c r="M1964" s="36">
        <v>0</v>
      </c>
      <c r="N1964" s="36" t="str">
        <f t="shared" si="61"/>
        <v>Others</v>
      </c>
      <c r="O1964" s="36">
        <v>150.1</v>
      </c>
      <c r="P1964" s="37"/>
      <c r="Q1964" s="43"/>
      <c r="R1964" s="37"/>
      <c r="S1964" s="38"/>
      <c r="T1964" s="45">
        <v>44282</v>
      </c>
      <c r="U1964" s="36">
        <v>153594</v>
      </c>
      <c r="V1964" s="36" t="s">
        <v>4</v>
      </c>
      <c r="W1964" s="36">
        <v>30</v>
      </c>
      <c r="X1964" s="36" t="str" cm="1">
        <f t="array" ref="X1964">_xlfn.IFS(AND(W1964&gt;8,W1964&lt;=27),"Geração Z",AND(W1964&gt;27,W1964&lt;=43),"Millennials",AND(W1964&gt;43,W1964&lt;=59),"Geração X",W1964&gt;59,"Baby Boomers")</f>
        <v>Millennials</v>
      </c>
      <c r="Y1964" s="36" t="s">
        <v>14</v>
      </c>
      <c r="Z1964" s="36" t="s">
        <v>30</v>
      </c>
      <c r="AA1964" s="36" t="s">
        <v>29</v>
      </c>
      <c r="AB1964" s="36" t="s">
        <v>142</v>
      </c>
      <c r="AC1964" s="36" t="s">
        <v>17</v>
      </c>
      <c r="AD1964" s="36">
        <v>1</v>
      </c>
      <c r="AE1964" s="35" t="str">
        <f t="shared" si="60"/>
        <v>Referal Link</v>
      </c>
      <c r="AF1964" s="36">
        <v>2420.9</v>
      </c>
      <c r="AG1964"/>
      <c r="AH1964"/>
    </row>
    <row r="1965" spans="1:34" ht="15.75" customHeight="1" x14ac:dyDescent="0.25">
      <c r="A1965"/>
      <c r="B1965"/>
      <c r="C1965" s="1">
        <v>44201</v>
      </c>
      <c r="D1965" s="2">
        <v>153699</v>
      </c>
      <c r="E1965" s="2" t="s">
        <v>10</v>
      </c>
      <c r="F1965" s="2">
        <v>48</v>
      </c>
      <c r="G1965" s="2" t="str" cm="1">
        <f t="array" ref="G1965">_xlfn.IFS(AND(F1965&gt;8,F1965&lt;=27),"Geração Z",AND(F1965&gt;27,F1965&lt;=43),"Millennials",AND(F1965&gt;43,F1965&lt;=59),"Geração X",F1965&gt;59,"Baby Boomers")</f>
        <v>Geração X</v>
      </c>
      <c r="H1965" s="2" t="s">
        <v>5</v>
      </c>
      <c r="I1965" s="2" t="s">
        <v>41</v>
      </c>
      <c r="J1965" s="2" t="s">
        <v>29</v>
      </c>
      <c r="K1965" s="2" t="s">
        <v>142</v>
      </c>
      <c r="L1965" s="2" t="s">
        <v>17</v>
      </c>
      <c r="M1965" s="2">
        <v>1</v>
      </c>
      <c r="N1965" s="2" t="str">
        <f t="shared" si="61"/>
        <v>Referal Link</v>
      </c>
      <c r="O1965" s="2">
        <v>1073.1500000000001</v>
      </c>
      <c r="P1965" s="37"/>
      <c r="Q1965" s="43"/>
      <c r="R1965" s="37"/>
      <c r="S1965" s="38"/>
      <c r="T1965" s="46">
        <v>44283</v>
      </c>
      <c r="U1965" s="2">
        <v>153595</v>
      </c>
      <c r="V1965" s="2" t="s">
        <v>10</v>
      </c>
      <c r="W1965" s="2">
        <v>78</v>
      </c>
      <c r="X1965" s="2" t="str" cm="1">
        <f t="array" ref="X1965">_xlfn.IFS(AND(W1965&gt;8,W1965&lt;=27),"Geração Z",AND(W1965&gt;27,W1965&lt;=43),"Millennials",AND(W1965&gt;43,W1965&lt;=59),"Geração X",W1965&gt;59,"Baby Boomers")</f>
        <v>Baby Boomers</v>
      </c>
      <c r="Y1965" s="2" t="s">
        <v>14</v>
      </c>
      <c r="Z1965" s="2" t="s">
        <v>50</v>
      </c>
      <c r="AA1965" s="2" t="s">
        <v>29</v>
      </c>
      <c r="AB1965" s="2" t="s">
        <v>142</v>
      </c>
      <c r="AC1965" s="2" t="s">
        <v>13</v>
      </c>
      <c r="AD1965" s="2">
        <v>1</v>
      </c>
      <c r="AE1965" s="1" t="str">
        <f t="shared" si="60"/>
        <v>Referal Link</v>
      </c>
      <c r="AF1965" s="2">
        <v>618.76</v>
      </c>
      <c r="AG1965"/>
      <c r="AH1965"/>
    </row>
    <row r="1966" spans="1:34" ht="15.75" customHeight="1" x14ac:dyDescent="0.25">
      <c r="A1966"/>
      <c r="B1966"/>
      <c r="C1966" s="35">
        <v>44201</v>
      </c>
      <c r="D1966" s="36">
        <v>153698</v>
      </c>
      <c r="E1966" s="36" t="s">
        <v>18</v>
      </c>
      <c r="F1966" s="36">
        <v>44</v>
      </c>
      <c r="G1966" s="36" t="str" cm="1">
        <f t="array" ref="G1966">_xlfn.IFS(AND(F1966&gt;8,F1966&lt;=27),"Geração Z",AND(F1966&gt;27,F1966&lt;=43),"Millennials",AND(F1966&gt;43,F1966&lt;=59),"Geração X",F1966&gt;59,"Baby Boomers")</f>
        <v>Geração X</v>
      </c>
      <c r="H1966" s="36" t="s">
        <v>5</v>
      </c>
      <c r="I1966" s="36" t="s">
        <v>22</v>
      </c>
      <c r="J1966" s="36" t="s">
        <v>7</v>
      </c>
      <c r="K1966" s="36" t="s">
        <v>23</v>
      </c>
      <c r="L1966" s="36" t="s">
        <v>17</v>
      </c>
      <c r="M1966" s="36">
        <v>0</v>
      </c>
      <c r="N1966" s="36" t="str">
        <f t="shared" si="61"/>
        <v>Others</v>
      </c>
      <c r="O1966" s="36">
        <v>1909.77</v>
      </c>
      <c r="P1966" s="37"/>
      <c r="Q1966" s="43"/>
      <c r="R1966" s="37"/>
      <c r="S1966" s="38"/>
      <c r="T1966" s="45">
        <v>44284</v>
      </c>
      <c r="U1966" s="36">
        <v>153596</v>
      </c>
      <c r="V1966" s="36" t="s">
        <v>4</v>
      </c>
      <c r="W1966" s="36">
        <v>50</v>
      </c>
      <c r="X1966" s="36" t="str" cm="1">
        <f t="array" ref="X1966">_xlfn.IFS(AND(W1966&gt;8,W1966&lt;=27),"Geração Z",AND(W1966&gt;27,W1966&lt;=43),"Millennials",AND(W1966&gt;43,W1966&lt;=59),"Geração X",W1966&gt;59,"Baby Boomers")</f>
        <v>Geração X</v>
      </c>
      <c r="Y1966" s="36" t="s">
        <v>14</v>
      </c>
      <c r="Z1966" s="36" t="s">
        <v>56</v>
      </c>
      <c r="AA1966" s="36" t="s">
        <v>29</v>
      </c>
      <c r="AB1966" s="36" t="s">
        <v>23</v>
      </c>
      <c r="AC1966" s="36" t="s">
        <v>13</v>
      </c>
      <c r="AD1966" s="36">
        <v>1</v>
      </c>
      <c r="AE1966" s="35" t="str">
        <f t="shared" si="60"/>
        <v>Referal Link</v>
      </c>
      <c r="AF1966" s="36">
        <v>1425.18</v>
      </c>
      <c r="AG1966"/>
      <c r="AH1966"/>
    </row>
    <row r="1967" spans="1:34" ht="15.75" customHeight="1" x14ac:dyDescent="0.25">
      <c r="A1967"/>
      <c r="B1967"/>
      <c r="C1967" s="1">
        <v>44209</v>
      </c>
      <c r="D1967" s="2">
        <v>153380</v>
      </c>
      <c r="E1967" s="2" t="s">
        <v>4</v>
      </c>
      <c r="F1967" s="2">
        <v>77</v>
      </c>
      <c r="G1967" s="2" t="str" cm="1">
        <f t="array" ref="G1967">_xlfn.IFS(AND(F1967&gt;8,F1967&lt;=27),"Geração Z",AND(F1967&gt;27,F1967&lt;=43),"Millennials",AND(F1967&gt;43,F1967&lt;=59),"Geração X",F1967&gt;59,"Baby Boomers")</f>
        <v>Baby Boomers</v>
      </c>
      <c r="H1967" s="2" t="s">
        <v>14</v>
      </c>
      <c r="I1967" s="2" t="s">
        <v>22</v>
      </c>
      <c r="J1967" s="2" t="s">
        <v>7</v>
      </c>
      <c r="K1967" s="2" t="s">
        <v>8</v>
      </c>
      <c r="L1967" s="2" t="s">
        <v>17</v>
      </c>
      <c r="M1967" s="2">
        <v>1</v>
      </c>
      <c r="N1967" s="2" t="str">
        <f t="shared" si="61"/>
        <v>Referal Link</v>
      </c>
      <c r="O1967" s="2">
        <v>388.48</v>
      </c>
      <c r="P1967" s="37"/>
      <c r="Q1967" s="43"/>
      <c r="R1967" s="37"/>
      <c r="S1967" s="38"/>
      <c r="T1967" s="46">
        <v>44284</v>
      </c>
      <c r="U1967" s="2">
        <v>153597</v>
      </c>
      <c r="V1967" s="2" t="s">
        <v>10</v>
      </c>
      <c r="W1967" s="2">
        <v>62</v>
      </c>
      <c r="X1967" s="2" t="str" cm="1">
        <f t="array" ref="X1967">_xlfn.IFS(AND(W1967&gt;8,W1967&lt;=27),"Geração Z",AND(W1967&gt;27,W1967&lt;=43),"Millennials",AND(W1967&gt;43,W1967&lt;=59),"Geração X",W1967&gt;59,"Baby Boomers")</f>
        <v>Baby Boomers</v>
      </c>
      <c r="Y1967" s="2" t="s">
        <v>14</v>
      </c>
      <c r="Z1967" s="2" t="s">
        <v>56</v>
      </c>
      <c r="AA1967" s="2" t="s">
        <v>7</v>
      </c>
      <c r="AB1967" s="2" t="s">
        <v>23</v>
      </c>
      <c r="AC1967" s="2" t="s">
        <v>17</v>
      </c>
      <c r="AD1967" s="2">
        <v>1</v>
      </c>
      <c r="AE1967" s="1" t="str">
        <f t="shared" si="60"/>
        <v>Referal Link</v>
      </c>
      <c r="AF1967" s="2">
        <v>2689.46</v>
      </c>
      <c r="AG1967"/>
      <c r="AH1967"/>
    </row>
    <row r="1968" spans="1:34" ht="15.75" customHeight="1" x14ac:dyDescent="0.25">
      <c r="A1968"/>
      <c r="B1968"/>
      <c r="C1968" s="35">
        <v>44210</v>
      </c>
      <c r="D1968" s="36">
        <v>153383</v>
      </c>
      <c r="E1968" s="36" t="s">
        <v>10</v>
      </c>
      <c r="F1968" s="36">
        <v>55</v>
      </c>
      <c r="G1968" s="36" t="str" cm="1">
        <f t="array" ref="G1968">_xlfn.IFS(AND(F1968&gt;8,F1968&lt;=27),"Geração Z",AND(F1968&gt;27,F1968&lt;=43),"Millennials",AND(F1968&gt;43,F1968&lt;=59),"Geração X",F1968&gt;59,"Baby Boomers")</f>
        <v>Geração X</v>
      </c>
      <c r="H1968" s="36" t="s">
        <v>14</v>
      </c>
      <c r="I1968" s="36" t="s">
        <v>46</v>
      </c>
      <c r="J1968" s="36" t="s">
        <v>7</v>
      </c>
      <c r="K1968" s="36" t="s">
        <v>23</v>
      </c>
      <c r="L1968" s="36" t="s">
        <v>17</v>
      </c>
      <c r="M1968" s="36">
        <v>0</v>
      </c>
      <c r="N1968" s="36" t="str">
        <f t="shared" si="61"/>
        <v>Others</v>
      </c>
      <c r="O1968" s="36">
        <v>2762.96</v>
      </c>
      <c r="P1968" s="37"/>
      <c r="Q1968" s="43"/>
      <c r="R1968" s="37"/>
      <c r="S1968" s="38"/>
      <c r="T1968" s="45">
        <v>44285</v>
      </c>
      <c r="U1968" s="36">
        <v>153598</v>
      </c>
      <c r="V1968" s="36" t="s">
        <v>4</v>
      </c>
      <c r="W1968" s="36">
        <v>44</v>
      </c>
      <c r="X1968" s="36" t="str" cm="1">
        <f t="array" ref="X1968">_xlfn.IFS(AND(W1968&gt;8,W1968&lt;=27),"Geração Z",AND(W1968&gt;27,W1968&lt;=43),"Millennials",AND(W1968&gt;43,W1968&lt;=59),"Geração X",W1968&gt;59,"Baby Boomers")</f>
        <v>Geração X</v>
      </c>
      <c r="Y1968" s="36" t="s">
        <v>14</v>
      </c>
      <c r="Z1968" s="36" t="s">
        <v>57</v>
      </c>
      <c r="AA1968" s="36" t="s">
        <v>7</v>
      </c>
      <c r="AB1968" s="36" t="s">
        <v>142</v>
      </c>
      <c r="AC1968" s="36" t="s">
        <v>17</v>
      </c>
      <c r="AD1968" s="36">
        <v>1</v>
      </c>
      <c r="AE1968" s="35" t="str">
        <f t="shared" si="60"/>
        <v>Referal Link</v>
      </c>
      <c r="AF1968" s="36">
        <v>1074.8399999999999</v>
      </c>
      <c r="AG1968"/>
      <c r="AH1968"/>
    </row>
    <row r="1969" spans="1:34" ht="15.75" customHeight="1" x14ac:dyDescent="0.25">
      <c r="A1969"/>
      <c r="B1969"/>
      <c r="C1969" s="1">
        <v>44210</v>
      </c>
      <c r="D1969" s="2">
        <v>153382</v>
      </c>
      <c r="E1969" s="2" t="s">
        <v>10</v>
      </c>
      <c r="F1969" s="2">
        <v>51</v>
      </c>
      <c r="G1969" s="2" t="str" cm="1">
        <f t="array" ref="G1969">_xlfn.IFS(AND(F1969&gt;8,F1969&lt;=27),"Geração Z",AND(F1969&gt;27,F1969&lt;=43),"Millennials",AND(F1969&gt;43,F1969&lt;=59),"Geração X",F1969&gt;59,"Baby Boomers")</f>
        <v>Geração X</v>
      </c>
      <c r="H1969" s="2" t="s">
        <v>14</v>
      </c>
      <c r="I1969" s="2" t="s">
        <v>50</v>
      </c>
      <c r="J1969" s="2" t="s">
        <v>20</v>
      </c>
      <c r="K1969" s="2" t="s">
        <v>23</v>
      </c>
      <c r="L1969" s="2" t="s">
        <v>9</v>
      </c>
      <c r="M1969" s="2">
        <v>0</v>
      </c>
      <c r="N1969" s="2" t="str">
        <f t="shared" si="61"/>
        <v>Others</v>
      </c>
      <c r="O1969" s="2">
        <v>1534.53</v>
      </c>
      <c r="P1969" s="37"/>
      <c r="Q1969" s="43"/>
      <c r="R1969" s="37"/>
      <c r="S1969" s="38"/>
      <c r="T1969" s="46">
        <v>44285</v>
      </c>
      <c r="U1969" s="2">
        <v>153599</v>
      </c>
      <c r="V1969" s="2" t="s">
        <v>4</v>
      </c>
      <c r="W1969" s="2">
        <v>51</v>
      </c>
      <c r="X1969" s="2" t="str" cm="1">
        <f t="array" ref="X1969">_xlfn.IFS(AND(W1969&gt;8,W1969&lt;=27),"Geração Z",AND(W1969&gt;27,W1969&lt;=43),"Millennials",AND(W1969&gt;43,W1969&lt;=59),"Geração X",W1969&gt;59,"Baby Boomers")</f>
        <v>Geração X</v>
      </c>
      <c r="Y1969" s="2" t="s">
        <v>5</v>
      </c>
      <c r="Z1969" s="2" t="s">
        <v>22</v>
      </c>
      <c r="AA1969" s="2" t="s">
        <v>29</v>
      </c>
      <c r="AB1969" s="2" t="s">
        <v>142</v>
      </c>
      <c r="AC1969" s="2" t="s">
        <v>17</v>
      </c>
      <c r="AD1969" s="2">
        <v>1</v>
      </c>
      <c r="AE1969" s="1" t="str">
        <f t="shared" si="60"/>
        <v>Referal Link</v>
      </c>
      <c r="AF1969" s="2">
        <v>1481.45</v>
      </c>
      <c r="AG1969"/>
      <c r="AH1969"/>
    </row>
    <row r="1970" spans="1:34" ht="15.75" customHeight="1" x14ac:dyDescent="0.25">
      <c r="A1970"/>
      <c r="B1970"/>
      <c r="C1970" s="35">
        <v>44210</v>
      </c>
      <c r="D1970" s="36">
        <v>153381</v>
      </c>
      <c r="E1970" s="36" t="s">
        <v>4</v>
      </c>
      <c r="F1970" s="36">
        <v>32</v>
      </c>
      <c r="G1970" s="36" t="str" cm="1">
        <f t="array" ref="G1970">_xlfn.IFS(AND(F1970&gt;8,F1970&lt;=27),"Geração Z",AND(F1970&gt;27,F1970&lt;=43),"Millennials",AND(F1970&gt;43,F1970&lt;=59),"Geração X",F1970&gt;59,"Baby Boomers")</f>
        <v>Millennials</v>
      </c>
      <c r="H1970" s="36" t="s">
        <v>14</v>
      </c>
      <c r="I1970" s="36" t="s">
        <v>66</v>
      </c>
      <c r="J1970" s="36" t="s">
        <v>29</v>
      </c>
      <c r="K1970" s="36" t="s">
        <v>23</v>
      </c>
      <c r="L1970" s="36" t="s">
        <v>17</v>
      </c>
      <c r="M1970" s="36">
        <v>1</v>
      </c>
      <c r="N1970" s="36" t="str">
        <f t="shared" si="61"/>
        <v>Referal Link</v>
      </c>
      <c r="O1970" s="36">
        <v>658.71</v>
      </c>
      <c r="P1970" s="37"/>
      <c r="Q1970" s="43"/>
      <c r="R1970" s="37"/>
      <c r="S1970" s="38"/>
      <c r="T1970" s="45">
        <v>44285</v>
      </c>
      <c r="U1970" s="36">
        <v>153600</v>
      </c>
      <c r="V1970" s="36" t="s">
        <v>10</v>
      </c>
      <c r="W1970" s="36">
        <v>73</v>
      </c>
      <c r="X1970" s="36" t="str" cm="1">
        <f t="array" ref="X1970">_xlfn.IFS(AND(W1970&gt;8,W1970&lt;=27),"Geração Z",AND(W1970&gt;27,W1970&lt;=43),"Millennials",AND(W1970&gt;43,W1970&lt;=59),"Geração X",W1970&gt;59,"Baby Boomers")</f>
        <v>Baby Boomers</v>
      </c>
      <c r="Y1970" s="36" t="s">
        <v>14</v>
      </c>
      <c r="Z1970" s="36" t="s">
        <v>66</v>
      </c>
      <c r="AA1970" s="36" t="s">
        <v>7</v>
      </c>
      <c r="AB1970" s="36" t="s">
        <v>23</v>
      </c>
      <c r="AC1970" s="36" t="s">
        <v>9</v>
      </c>
      <c r="AD1970" s="36">
        <v>1</v>
      </c>
      <c r="AE1970" s="35" t="str">
        <f t="shared" si="60"/>
        <v>Referal Link</v>
      </c>
      <c r="AF1970" s="36">
        <v>1651.44</v>
      </c>
      <c r="AG1970"/>
      <c r="AH1970"/>
    </row>
    <row r="1971" spans="1:34" ht="15.75" customHeight="1" x14ac:dyDescent="0.25">
      <c r="A1971"/>
      <c r="B1971"/>
      <c r="C1971" s="1">
        <v>44211</v>
      </c>
      <c r="D1971" s="2">
        <v>153386</v>
      </c>
      <c r="E1971" s="2" t="s">
        <v>4</v>
      </c>
      <c r="F1971" s="2">
        <v>31</v>
      </c>
      <c r="G1971" s="2" t="str" cm="1">
        <f t="array" ref="G1971">_xlfn.IFS(AND(F1971&gt;8,F1971&lt;=27),"Geração Z",AND(F1971&gt;27,F1971&lt;=43),"Millennials",AND(F1971&gt;43,F1971&lt;=59),"Geração X",F1971&gt;59,"Baby Boomers")</f>
        <v>Millennials</v>
      </c>
      <c r="H1971" s="2" t="s">
        <v>14</v>
      </c>
      <c r="I1971" s="2" t="s">
        <v>48</v>
      </c>
      <c r="J1971" s="2" t="s">
        <v>29</v>
      </c>
      <c r="K1971" s="2" t="s">
        <v>142</v>
      </c>
      <c r="L1971" s="2" t="s">
        <v>13</v>
      </c>
      <c r="M1971" s="2">
        <v>1</v>
      </c>
      <c r="N1971" s="2" t="str">
        <f t="shared" si="61"/>
        <v>Referal Link</v>
      </c>
      <c r="O1971" s="2">
        <v>1050.0899999999999</v>
      </c>
      <c r="P1971" s="37"/>
      <c r="Q1971" s="43"/>
      <c r="R1971" s="37"/>
      <c r="S1971" s="38"/>
      <c r="T1971" s="46">
        <v>44286</v>
      </c>
      <c r="U1971" s="2">
        <v>153602</v>
      </c>
      <c r="V1971" s="2" t="s">
        <v>4</v>
      </c>
      <c r="W1971" s="2">
        <v>53</v>
      </c>
      <c r="X1971" s="2" t="str" cm="1">
        <f t="array" ref="X1971">_xlfn.IFS(AND(W1971&gt;8,W1971&lt;=27),"Geração Z",AND(W1971&gt;27,W1971&lt;=43),"Millennials",AND(W1971&gt;43,W1971&lt;=59),"Geração X",W1971&gt;59,"Baby Boomers")</f>
        <v>Geração X</v>
      </c>
      <c r="Y1971" s="2" t="s">
        <v>5</v>
      </c>
      <c r="Z1971" s="2" t="s">
        <v>52</v>
      </c>
      <c r="AA1971" s="2" t="s">
        <v>29</v>
      </c>
      <c r="AB1971" s="2" t="s">
        <v>142</v>
      </c>
      <c r="AC1971" s="2" t="s">
        <v>17</v>
      </c>
      <c r="AD1971" s="2">
        <v>1</v>
      </c>
      <c r="AE1971" s="1" t="str">
        <f t="shared" si="60"/>
        <v>Referal Link</v>
      </c>
      <c r="AF1971" s="2">
        <v>2722.98</v>
      </c>
      <c r="AG1971"/>
      <c r="AH1971"/>
    </row>
    <row r="1972" spans="1:34" ht="15.75" customHeight="1" x14ac:dyDescent="0.25">
      <c r="A1972"/>
      <c r="B1972"/>
      <c r="C1972" s="35">
        <v>44211</v>
      </c>
      <c r="D1972" s="36">
        <v>153384</v>
      </c>
      <c r="E1972" s="36" t="s">
        <v>4</v>
      </c>
      <c r="F1972" s="36">
        <v>47</v>
      </c>
      <c r="G1972" s="36" t="str" cm="1">
        <f t="array" ref="G1972">_xlfn.IFS(AND(F1972&gt;8,F1972&lt;=27),"Geração Z",AND(F1972&gt;27,F1972&lt;=43),"Millennials",AND(F1972&gt;43,F1972&lt;=59),"Geração X",F1972&gt;59,"Baby Boomers")</f>
        <v>Geração X</v>
      </c>
      <c r="H1972" s="36" t="s">
        <v>14</v>
      </c>
      <c r="I1972" s="36" t="s">
        <v>33</v>
      </c>
      <c r="J1972" s="36" t="s">
        <v>7</v>
      </c>
      <c r="K1972" s="36" t="s">
        <v>23</v>
      </c>
      <c r="L1972" s="36" t="s">
        <v>17</v>
      </c>
      <c r="M1972" s="36">
        <v>1</v>
      </c>
      <c r="N1972" s="36" t="str">
        <f t="shared" si="61"/>
        <v>Referal Link</v>
      </c>
      <c r="O1972" s="36">
        <v>165.28</v>
      </c>
      <c r="P1972" s="37"/>
      <c r="Q1972" s="43"/>
      <c r="R1972" s="37"/>
      <c r="S1972" s="38"/>
      <c r="T1972" s="45">
        <v>44286</v>
      </c>
      <c r="U1972" s="36">
        <v>153603</v>
      </c>
      <c r="V1972" s="36" t="s">
        <v>10</v>
      </c>
      <c r="W1972" s="36">
        <v>40</v>
      </c>
      <c r="X1972" s="36" t="str" cm="1">
        <f t="array" ref="X1972">_xlfn.IFS(AND(W1972&gt;8,W1972&lt;=27),"Geração Z",AND(W1972&gt;27,W1972&lt;=43),"Millennials",AND(W1972&gt;43,W1972&lt;=59),"Geração X",W1972&gt;59,"Baby Boomers")</f>
        <v>Millennials</v>
      </c>
      <c r="Y1972" s="36" t="s">
        <v>14</v>
      </c>
      <c r="Z1972" s="36" t="s">
        <v>46</v>
      </c>
      <c r="AA1972" s="36" t="s">
        <v>20</v>
      </c>
      <c r="AB1972" s="36" t="s">
        <v>142</v>
      </c>
      <c r="AC1972" s="36" t="s">
        <v>13</v>
      </c>
      <c r="AD1972" s="36">
        <v>0</v>
      </c>
      <c r="AE1972" s="35" t="str">
        <f t="shared" si="60"/>
        <v>Others</v>
      </c>
      <c r="AF1972" s="36">
        <v>674.2</v>
      </c>
      <c r="AG1972"/>
      <c r="AH1972"/>
    </row>
    <row r="1973" spans="1:34" ht="15.75" customHeight="1" x14ac:dyDescent="0.25">
      <c r="A1973"/>
      <c r="B1973"/>
      <c r="C1973" s="1">
        <v>44211</v>
      </c>
      <c r="D1973" s="2">
        <v>153385</v>
      </c>
      <c r="E1973" s="2" t="s">
        <v>10</v>
      </c>
      <c r="F1973" s="2">
        <v>55</v>
      </c>
      <c r="G1973" s="2" t="str" cm="1">
        <f t="array" ref="G1973">_xlfn.IFS(AND(F1973&gt;8,F1973&lt;=27),"Geração Z",AND(F1973&gt;27,F1973&lt;=43),"Millennials",AND(F1973&gt;43,F1973&lt;=59),"Geração X",F1973&gt;59,"Baby Boomers")</f>
        <v>Geração X</v>
      </c>
      <c r="H1973" s="2" t="s">
        <v>14</v>
      </c>
      <c r="I1973" s="2" t="s">
        <v>40</v>
      </c>
      <c r="J1973" s="2" t="s">
        <v>29</v>
      </c>
      <c r="K1973" s="2" t="s">
        <v>142</v>
      </c>
      <c r="L1973" s="2" t="s">
        <v>17</v>
      </c>
      <c r="M1973" s="2">
        <v>1</v>
      </c>
      <c r="N1973" s="2" t="str">
        <f t="shared" si="61"/>
        <v>Referal Link</v>
      </c>
      <c r="O1973" s="2">
        <v>1450.74</v>
      </c>
      <c r="P1973" s="37"/>
      <c r="Q1973" s="43"/>
      <c r="R1973" s="37"/>
      <c r="S1973" s="38"/>
      <c r="T1973" s="46">
        <v>44200</v>
      </c>
      <c r="U1973" s="2">
        <v>153606</v>
      </c>
      <c r="V1973" s="2" t="s">
        <v>10</v>
      </c>
      <c r="W1973" s="2">
        <v>36</v>
      </c>
      <c r="X1973" s="2" t="str" cm="1">
        <f t="array" ref="X1973">_xlfn.IFS(AND(W1973&gt;8,W1973&lt;=27),"Geração Z",AND(W1973&gt;27,W1973&lt;=43),"Millennials",AND(W1973&gt;43,W1973&lt;=59),"Geração X",W1973&gt;59,"Baby Boomers")</f>
        <v>Millennials</v>
      </c>
      <c r="Y1973" s="2" t="s">
        <v>14</v>
      </c>
      <c r="Z1973" s="2" t="s">
        <v>48</v>
      </c>
      <c r="AA1973" s="2" t="s">
        <v>20</v>
      </c>
      <c r="AB1973" s="2" t="s">
        <v>142</v>
      </c>
      <c r="AC1973" s="2" t="s">
        <v>17</v>
      </c>
      <c r="AD1973" s="2">
        <v>1</v>
      </c>
      <c r="AE1973" s="1" t="str">
        <f t="shared" si="60"/>
        <v>Referal Link</v>
      </c>
      <c r="AF1973" s="2">
        <v>669.75</v>
      </c>
      <c r="AG1973"/>
      <c r="AH1973"/>
    </row>
    <row r="1974" spans="1:34" ht="15.75" customHeight="1" x14ac:dyDescent="0.25">
      <c r="A1974"/>
      <c r="B1974"/>
      <c r="C1974" s="35">
        <v>44212</v>
      </c>
      <c r="D1974" s="36">
        <v>153387</v>
      </c>
      <c r="E1974" s="36" t="s">
        <v>4</v>
      </c>
      <c r="F1974" s="36">
        <v>25</v>
      </c>
      <c r="G1974" s="36" t="str" cm="1">
        <f t="array" ref="G1974">_xlfn.IFS(AND(F1974&gt;8,F1974&lt;=27),"Geração Z",AND(F1974&gt;27,F1974&lt;=43),"Millennials",AND(F1974&gt;43,F1974&lt;=59),"Geração X",F1974&gt;59,"Baby Boomers")</f>
        <v>Geração Z</v>
      </c>
      <c r="H1974" s="36" t="s">
        <v>14</v>
      </c>
      <c r="I1974" s="36" t="s">
        <v>58</v>
      </c>
      <c r="J1974" s="36" t="s">
        <v>7</v>
      </c>
      <c r="K1974" s="36" t="s">
        <v>23</v>
      </c>
      <c r="L1974" s="36" t="s">
        <v>17</v>
      </c>
      <c r="M1974" s="36">
        <v>0</v>
      </c>
      <c r="N1974" s="36" t="str">
        <f t="shared" si="61"/>
        <v>Others</v>
      </c>
      <c r="O1974" s="36">
        <v>1049.48</v>
      </c>
      <c r="P1974" s="37"/>
      <c r="Q1974" s="43"/>
      <c r="R1974" s="37"/>
      <c r="S1974" s="38"/>
      <c r="T1974" s="45">
        <v>44231</v>
      </c>
      <c r="U1974" s="36">
        <v>153607</v>
      </c>
      <c r="V1974" s="36" t="s">
        <v>10</v>
      </c>
      <c r="W1974" s="36">
        <v>50</v>
      </c>
      <c r="X1974" s="36" t="str" cm="1">
        <f t="array" ref="X1974">_xlfn.IFS(AND(W1974&gt;8,W1974&lt;=27),"Geração Z",AND(W1974&gt;27,W1974&lt;=43),"Millennials",AND(W1974&gt;43,W1974&lt;=59),"Geração X",W1974&gt;59,"Baby Boomers")</f>
        <v>Geração X</v>
      </c>
      <c r="Y1974" s="36" t="s">
        <v>14</v>
      </c>
      <c r="Z1974" s="36" t="s">
        <v>26</v>
      </c>
      <c r="AA1974" s="36" t="s">
        <v>7</v>
      </c>
      <c r="AB1974" s="36" t="s">
        <v>8</v>
      </c>
      <c r="AC1974" s="36" t="s">
        <v>13</v>
      </c>
      <c r="AD1974" s="36">
        <v>1</v>
      </c>
      <c r="AE1974" s="35" t="str">
        <f t="shared" si="60"/>
        <v>Referal Link</v>
      </c>
      <c r="AF1974" s="36">
        <v>1784.85</v>
      </c>
      <c r="AG1974"/>
      <c r="AH1974"/>
    </row>
    <row r="1975" spans="1:34" ht="15.75" customHeight="1" x14ac:dyDescent="0.25">
      <c r="A1975"/>
      <c r="B1975"/>
      <c r="C1975" s="1">
        <v>44213</v>
      </c>
      <c r="D1975" s="2">
        <v>153389</v>
      </c>
      <c r="E1975" s="2" t="s">
        <v>4</v>
      </c>
      <c r="F1975" s="2">
        <v>34</v>
      </c>
      <c r="G1975" s="2" t="str" cm="1">
        <f t="array" ref="G1975">_xlfn.IFS(AND(F1975&gt;8,F1975&lt;=27),"Geração Z",AND(F1975&gt;27,F1975&lt;=43),"Millennials",AND(F1975&gt;43,F1975&lt;=59),"Geração X",F1975&gt;59,"Baby Boomers")</f>
        <v>Millennials</v>
      </c>
      <c r="H1975" s="2" t="s">
        <v>5</v>
      </c>
      <c r="I1975" s="2" t="s">
        <v>58</v>
      </c>
      <c r="J1975" s="2" t="s">
        <v>7</v>
      </c>
      <c r="K1975" s="2" t="s">
        <v>23</v>
      </c>
      <c r="L1975" s="2" t="s">
        <v>13</v>
      </c>
      <c r="M1975" s="2">
        <v>1</v>
      </c>
      <c r="N1975" s="2" t="str">
        <f t="shared" si="61"/>
        <v>Referal Link</v>
      </c>
      <c r="O1975" s="2">
        <v>1499.17</v>
      </c>
      <c r="P1975" s="37"/>
      <c r="Q1975" s="43"/>
      <c r="R1975" s="37"/>
      <c r="S1975" s="38"/>
      <c r="T1975" s="46">
        <v>44231</v>
      </c>
      <c r="U1975" s="2">
        <v>153608</v>
      </c>
      <c r="V1975" s="2" t="s">
        <v>4</v>
      </c>
      <c r="W1975" s="2">
        <v>37</v>
      </c>
      <c r="X1975" s="2" t="str" cm="1">
        <f t="array" ref="X1975">_xlfn.IFS(AND(W1975&gt;8,W1975&lt;=27),"Geração Z",AND(W1975&gt;27,W1975&lt;=43),"Millennials",AND(W1975&gt;43,W1975&lt;=59),"Geração X",W1975&gt;59,"Baby Boomers")</f>
        <v>Millennials</v>
      </c>
      <c r="Y1975" s="2" t="s">
        <v>5</v>
      </c>
      <c r="Z1975" s="2" t="s">
        <v>64</v>
      </c>
      <c r="AA1975" s="2" t="s">
        <v>7</v>
      </c>
      <c r="AB1975" s="2" t="s">
        <v>23</v>
      </c>
      <c r="AC1975" s="2" t="s">
        <v>17</v>
      </c>
      <c r="AD1975" s="2">
        <v>0</v>
      </c>
      <c r="AE1975" s="1" t="str">
        <f t="shared" si="60"/>
        <v>Others</v>
      </c>
      <c r="AF1975" s="2">
        <v>807.37</v>
      </c>
      <c r="AG1975"/>
      <c r="AH1975"/>
    </row>
    <row r="1976" spans="1:34" ht="15.75" customHeight="1" x14ac:dyDescent="0.25">
      <c r="A1976"/>
      <c r="B1976"/>
      <c r="C1976" s="35">
        <v>44213</v>
      </c>
      <c r="D1976" s="36">
        <v>153388</v>
      </c>
      <c r="E1976" s="36" t="s">
        <v>10</v>
      </c>
      <c r="F1976" s="36">
        <v>29</v>
      </c>
      <c r="G1976" s="36" t="str" cm="1">
        <f t="array" ref="G1976">_xlfn.IFS(AND(F1976&gt;8,F1976&lt;=27),"Geração Z",AND(F1976&gt;27,F1976&lt;=43),"Millennials",AND(F1976&gt;43,F1976&lt;=59),"Geração X",F1976&gt;59,"Baby Boomers")</f>
        <v>Millennials</v>
      </c>
      <c r="H1976" s="36" t="s">
        <v>14</v>
      </c>
      <c r="I1976" s="36" t="s">
        <v>15</v>
      </c>
      <c r="J1976" s="36" t="s">
        <v>29</v>
      </c>
      <c r="K1976" s="36" t="s">
        <v>23</v>
      </c>
      <c r="L1976" s="36" t="s">
        <v>17</v>
      </c>
      <c r="M1976" s="36">
        <v>1</v>
      </c>
      <c r="N1976" s="36" t="str">
        <f t="shared" si="61"/>
        <v>Referal Link</v>
      </c>
      <c r="O1976" s="36">
        <v>1143.58</v>
      </c>
      <c r="P1976" s="37"/>
      <c r="Q1976" s="43"/>
      <c r="R1976" s="37"/>
      <c r="S1976" s="38"/>
      <c r="T1976" s="45">
        <v>44259</v>
      </c>
      <c r="U1976" s="36">
        <v>153609</v>
      </c>
      <c r="V1976" s="36" t="s">
        <v>10</v>
      </c>
      <c r="W1976" s="36">
        <v>15</v>
      </c>
      <c r="X1976" s="36" t="str" cm="1">
        <f t="array" ref="X1976">_xlfn.IFS(AND(W1976&gt;8,W1976&lt;=27),"Geração Z",AND(W1976&gt;27,W1976&lt;=43),"Millennials",AND(W1976&gt;43,W1976&lt;=59),"Geração X",W1976&gt;59,"Baby Boomers")</f>
        <v>Geração Z</v>
      </c>
      <c r="Y1976" s="36" t="s">
        <v>14</v>
      </c>
      <c r="Z1976" s="36" t="s">
        <v>70</v>
      </c>
      <c r="AA1976" s="36" t="s">
        <v>7</v>
      </c>
      <c r="AB1976" s="36" t="s">
        <v>23</v>
      </c>
      <c r="AC1976" s="36" t="s">
        <v>13</v>
      </c>
      <c r="AD1976" s="36">
        <v>1</v>
      </c>
      <c r="AE1976" s="35" t="str">
        <f t="shared" si="60"/>
        <v>Referal Link</v>
      </c>
      <c r="AF1976" s="36">
        <v>174.07</v>
      </c>
      <c r="AG1976"/>
      <c r="AH1976"/>
    </row>
    <row r="1977" spans="1:34" ht="15.75" customHeight="1" x14ac:dyDescent="0.25">
      <c r="A1977"/>
      <c r="B1977"/>
      <c r="C1977" s="1">
        <v>44215</v>
      </c>
      <c r="D1977" s="2">
        <v>153393</v>
      </c>
      <c r="E1977" s="2" t="s">
        <v>10</v>
      </c>
      <c r="F1977" s="2">
        <v>65</v>
      </c>
      <c r="G1977" s="2" t="str" cm="1">
        <f t="array" ref="G1977">_xlfn.IFS(AND(F1977&gt;8,F1977&lt;=27),"Geração Z",AND(F1977&gt;27,F1977&lt;=43),"Millennials",AND(F1977&gt;43,F1977&lt;=59),"Geração X",F1977&gt;59,"Baby Boomers")</f>
        <v>Baby Boomers</v>
      </c>
      <c r="H1977" s="2" t="s">
        <v>14</v>
      </c>
      <c r="I1977" s="2" t="s">
        <v>41</v>
      </c>
      <c r="J1977" s="2" t="s">
        <v>7</v>
      </c>
      <c r="K1977" s="2" t="s">
        <v>142</v>
      </c>
      <c r="L1977" s="2" t="s">
        <v>9</v>
      </c>
      <c r="M1977" s="2">
        <v>0</v>
      </c>
      <c r="N1977" s="2" t="str">
        <f t="shared" si="61"/>
        <v>Others</v>
      </c>
      <c r="O1977" s="2">
        <v>146.27000000000001</v>
      </c>
      <c r="P1977" s="37"/>
      <c r="Q1977" s="43"/>
      <c r="R1977" s="37"/>
      <c r="S1977" s="38"/>
      <c r="T1977" s="46">
        <v>44259</v>
      </c>
      <c r="U1977" s="2">
        <v>153610</v>
      </c>
      <c r="V1977" s="2" t="s">
        <v>4</v>
      </c>
      <c r="W1977" s="2">
        <v>62</v>
      </c>
      <c r="X1977" s="2" t="str" cm="1">
        <f t="array" ref="X1977">_xlfn.IFS(AND(W1977&gt;8,W1977&lt;=27),"Geração Z",AND(W1977&gt;27,W1977&lt;=43),"Millennials",AND(W1977&gt;43,W1977&lt;=59),"Geração X",W1977&gt;59,"Baby Boomers")</f>
        <v>Baby Boomers</v>
      </c>
      <c r="Y1977" s="2" t="s">
        <v>5</v>
      </c>
      <c r="Z1977" s="2" t="s">
        <v>46</v>
      </c>
      <c r="AA1977" s="2" t="s">
        <v>7</v>
      </c>
      <c r="AB1977" s="2" t="s">
        <v>142</v>
      </c>
      <c r="AC1977" s="2" t="s">
        <v>9</v>
      </c>
      <c r="AD1977" s="2">
        <v>0</v>
      </c>
      <c r="AE1977" s="1" t="str">
        <f t="shared" si="60"/>
        <v>Others</v>
      </c>
      <c r="AF1977" s="2">
        <v>1088.1199999999999</v>
      </c>
      <c r="AG1977"/>
      <c r="AH1977"/>
    </row>
    <row r="1978" spans="1:34" ht="15.75" customHeight="1" x14ac:dyDescent="0.25">
      <c r="A1978"/>
      <c r="B1978"/>
      <c r="C1978" s="35">
        <v>44215</v>
      </c>
      <c r="D1978" s="36">
        <v>153392</v>
      </c>
      <c r="E1978" s="36" t="s">
        <v>4</v>
      </c>
      <c r="F1978" s="36">
        <v>16</v>
      </c>
      <c r="G1978" s="36" t="str" cm="1">
        <f t="array" ref="G1978">_xlfn.IFS(AND(F1978&gt;8,F1978&lt;=27),"Geração Z",AND(F1978&gt;27,F1978&lt;=43),"Millennials",AND(F1978&gt;43,F1978&lt;=59),"Geração X",F1978&gt;59,"Baby Boomers")</f>
        <v>Geração Z</v>
      </c>
      <c r="H1978" s="36" t="s">
        <v>5</v>
      </c>
      <c r="I1978" s="36" t="s">
        <v>43</v>
      </c>
      <c r="J1978" s="36" t="s">
        <v>27</v>
      </c>
      <c r="K1978" s="36" t="s">
        <v>142</v>
      </c>
      <c r="L1978" s="36" t="s">
        <v>13</v>
      </c>
      <c r="M1978" s="36">
        <v>0</v>
      </c>
      <c r="N1978" s="36" t="str">
        <f t="shared" si="61"/>
        <v>Others</v>
      </c>
      <c r="O1978" s="36">
        <v>1357.78</v>
      </c>
      <c r="P1978" s="37"/>
      <c r="Q1978" s="43"/>
      <c r="R1978" s="37"/>
      <c r="S1978" s="38"/>
      <c r="T1978" s="45">
        <v>44290</v>
      </c>
      <c r="U1978" s="36">
        <v>153612</v>
      </c>
      <c r="V1978" s="36" t="s">
        <v>4</v>
      </c>
      <c r="W1978" s="36">
        <v>66</v>
      </c>
      <c r="X1978" s="36" t="str" cm="1">
        <f t="array" ref="X1978">_xlfn.IFS(AND(W1978&gt;8,W1978&lt;=27),"Geração Z",AND(W1978&gt;27,W1978&lt;=43),"Millennials",AND(W1978&gt;43,W1978&lt;=59),"Geração X",W1978&gt;59,"Baby Boomers")</f>
        <v>Baby Boomers</v>
      </c>
      <c r="Y1978" s="36" t="s">
        <v>14</v>
      </c>
      <c r="Z1978" s="36" t="s">
        <v>60</v>
      </c>
      <c r="AA1978" s="36" t="s">
        <v>7</v>
      </c>
      <c r="AB1978" s="36" t="s">
        <v>23</v>
      </c>
      <c r="AC1978" s="36" t="s">
        <v>13</v>
      </c>
      <c r="AD1978" s="36">
        <v>0</v>
      </c>
      <c r="AE1978" s="35" t="str">
        <f t="shared" si="60"/>
        <v>Others</v>
      </c>
      <c r="AF1978" s="36">
        <v>1124.83</v>
      </c>
      <c r="AG1978"/>
      <c r="AH1978"/>
    </row>
    <row r="1979" spans="1:34" ht="15.75" customHeight="1" x14ac:dyDescent="0.25">
      <c r="A1979"/>
      <c r="B1979"/>
      <c r="C1979" s="1">
        <v>44215</v>
      </c>
      <c r="D1979" s="2">
        <v>153391</v>
      </c>
      <c r="E1979" s="2" t="s">
        <v>10</v>
      </c>
      <c r="F1979" s="2">
        <v>16</v>
      </c>
      <c r="G1979" s="2" t="str" cm="1">
        <f t="array" ref="G1979">_xlfn.IFS(AND(F1979&gt;8,F1979&lt;=27),"Geração Z",AND(F1979&gt;27,F1979&lt;=43),"Millennials",AND(F1979&gt;43,F1979&lt;=59),"Geração X",F1979&gt;59,"Baby Boomers")</f>
        <v>Geração Z</v>
      </c>
      <c r="H1979" s="2" t="s">
        <v>5</v>
      </c>
      <c r="I1979" s="2" t="s">
        <v>48</v>
      </c>
      <c r="J1979" s="2" t="s">
        <v>29</v>
      </c>
      <c r="K1979" s="2" t="s">
        <v>143</v>
      </c>
      <c r="L1979" s="2" t="s">
        <v>13</v>
      </c>
      <c r="M1979" s="2">
        <v>1</v>
      </c>
      <c r="N1979" s="2" t="str">
        <f t="shared" si="61"/>
        <v>Referal Link</v>
      </c>
      <c r="O1979" s="2">
        <v>1707.07</v>
      </c>
      <c r="P1979" s="37"/>
      <c r="Q1979" s="43"/>
      <c r="R1979" s="37"/>
      <c r="S1979" s="38"/>
      <c r="T1979" s="46">
        <v>44290</v>
      </c>
      <c r="U1979" s="2">
        <v>153613</v>
      </c>
      <c r="V1979" s="2" t="s">
        <v>4</v>
      </c>
      <c r="W1979" s="2">
        <v>73</v>
      </c>
      <c r="X1979" s="2" t="str" cm="1">
        <f t="array" ref="X1979">_xlfn.IFS(AND(W1979&gt;8,W1979&lt;=27),"Geração Z",AND(W1979&gt;27,W1979&lt;=43),"Millennials",AND(W1979&gt;43,W1979&lt;=59),"Geração X",W1979&gt;59,"Baby Boomers")</f>
        <v>Baby Boomers</v>
      </c>
      <c r="Y1979" s="2" t="s">
        <v>14</v>
      </c>
      <c r="Z1979" s="2" t="s">
        <v>33</v>
      </c>
      <c r="AA1979" s="2" t="s">
        <v>27</v>
      </c>
      <c r="AB1979" s="2" t="s">
        <v>23</v>
      </c>
      <c r="AC1979" s="2" t="s">
        <v>13</v>
      </c>
      <c r="AD1979" s="2">
        <v>1</v>
      </c>
      <c r="AE1979" s="1" t="str">
        <f t="shared" si="60"/>
        <v>Referal Link</v>
      </c>
      <c r="AF1979" s="2">
        <v>2907.43</v>
      </c>
      <c r="AG1979"/>
      <c r="AH1979"/>
    </row>
    <row r="1980" spans="1:34" ht="15.75" customHeight="1" x14ac:dyDescent="0.25">
      <c r="A1980"/>
      <c r="B1980"/>
      <c r="C1980" s="35">
        <v>44215</v>
      </c>
      <c r="D1980" s="36">
        <v>153390</v>
      </c>
      <c r="E1980" s="36" t="s">
        <v>4</v>
      </c>
      <c r="F1980" s="36">
        <v>37</v>
      </c>
      <c r="G1980" s="36" t="str" cm="1">
        <f t="array" ref="G1980">_xlfn.IFS(AND(F1980&gt;8,F1980&lt;=27),"Geração Z",AND(F1980&gt;27,F1980&lt;=43),"Millennials",AND(F1980&gt;43,F1980&lt;=59),"Geração X",F1980&gt;59,"Baby Boomers")</f>
        <v>Millennials</v>
      </c>
      <c r="H1980" s="36" t="s">
        <v>14</v>
      </c>
      <c r="I1980" s="36" t="s">
        <v>54</v>
      </c>
      <c r="J1980" s="36" t="s">
        <v>29</v>
      </c>
      <c r="K1980" s="36" t="s">
        <v>23</v>
      </c>
      <c r="L1980" s="36" t="s">
        <v>9</v>
      </c>
      <c r="M1980" s="36">
        <v>1</v>
      </c>
      <c r="N1980" s="36" t="str">
        <f t="shared" si="61"/>
        <v>Referal Link</v>
      </c>
      <c r="O1980" s="36">
        <v>539.01</v>
      </c>
      <c r="P1980" s="37"/>
      <c r="Q1980" s="43"/>
      <c r="R1980" s="37"/>
      <c r="S1980" s="38"/>
      <c r="T1980" s="45">
        <v>44290</v>
      </c>
      <c r="U1980" s="36">
        <v>153614</v>
      </c>
      <c r="V1980" s="36" t="s">
        <v>4</v>
      </c>
      <c r="W1980" s="36">
        <v>75</v>
      </c>
      <c r="X1980" s="36" t="str" cm="1">
        <f t="array" ref="X1980">_xlfn.IFS(AND(W1980&gt;8,W1980&lt;=27),"Geração Z",AND(W1980&gt;27,W1980&lt;=43),"Millennials",AND(W1980&gt;43,W1980&lt;=59),"Geração X",W1980&gt;59,"Baby Boomers")</f>
        <v>Baby Boomers</v>
      </c>
      <c r="Y1980" s="36" t="s">
        <v>14</v>
      </c>
      <c r="Z1980" s="36" t="s">
        <v>64</v>
      </c>
      <c r="AA1980" s="36" t="s">
        <v>7</v>
      </c>
      <c r="AB1980" s="36" t="s">
        <v>142</v>
      </c>
      <c r="AC1980" s="36" t="s">
        <v>9</v>
      </c>
      <c r="AD1980" s="36">
        <v>1</v>
      </c>
      <c r="AE1980" s="35" t="str">
        <f t="shared" si="60"/>
        <v>Referal Link</v>
      </c>
      <c r="AF1980" s="36">
        <v>1764.37</v>
      </c>
      <c r="AG1980"/>
      <c r="AH1980"/>
    </row>
    <row r="1981" spans="1:34" ht="15.75" customHeight="1" x14ac:dyDescent="0.25">
      <c r="A1981"/>
      <c r="B1981"/>
      <c r="C1981" s="1">
        <v>44216</v>
      </c>
      <c r="D1981" s="2">
        <v>153395</v>
      </c>
      <c r="E1981" s="2" t="s">
        <v>4</v>
      </c>
      <c r="F1981" s="2">
        <v>59</v>
      </c>
      <c r="G1981" s="2" t="str" cm="1">
        <f t="array" ref="G1981">_xlfn.IFS(AND(F1981&gt;8,F1981&lt;=27),"Geração Z",AND(F1981&gt;27,F1981&lt;=43),"Millennials",AND(F1981&gt;43,F1981&lt;=59),"Geração X",F1981&gt;59,"Baby Boomers")</f>
        <v>Geração X</v>
      </c>
      <c r="H1981" s="2" t="s">
        <v>14</v>
      </c>
      <c r="I1981" s="2" t="s">
        <v>33</v>
      </c>
      <c r="J1981" s="2" t="s">
        <v>34</v>
      </c>
      <c r="K1981" s="2" t="s">
        <v>23</v>
      </c>
      <c r="L1981" s="2" t="s">
        <v>17</v>
      </c>
      <c r="M1981" s="2">
        <v>1</v>
      </c>
      <c r="N1981" s="2" t="str">
        <f t="shared" si="61"/>
        <v>Referal Link</v>
      </c>
      <c r="O1981" s="2">
        <v>2767.44</v>
      </c>
      <c r="P1981" s="37"/>
      <c r="Q1981" s="43"/>
      <c r="R1981" s="37"/>
      <c r="S1981" s="38"/>
      <c r="T1981" s="46">
        <v>44320</v>
      </c>
      <c r="U1981" s="2">
        <v>153615</v>
      </c>
      <c r="V1981" s="2" t="s">
        <v>10</v>
      </c>
      <c r="W1981" s="2">
        <v>49</v>
      </c>
      <c r="X1981" s="2" t="str" cm="1">
        <f t="array" ref="X1981">_xlfn.IFS(AND(W1981&gt;8,W1981&lt;=27),"Geração Z",AND(W1981&gt;27,W1981&lt;=43),"Millennials",AND(W1981&gt;43,W1981&lt;=59),"Geração X",W1981&gt;59,"Baby Boomers")</f>
        <v>Geração X</v>
      </c>
      <c r="Y1981" s="2" t="s">
        <v>5</v>
      </c>
      <c r="Z1981" s="2" t="s">
        <v>47</v>
      </c>
      <c r="AA1981" s="2" t="s">
        <v>20</v>
      </c>
      <c r="AB1981" s="2" t="s">
        <v>23</v>
      </c>
      <c r="AC1981" s="2" t="s">
        <v>9</v>
      </c>
      <c r="AD1981" s="2">
        <v>1</v>
      </c>
      <c r="AE1981" s="1" t="str">
        <f t="shared" si="60"/>
        <v>Referal Link</v>
      </c>
      <c r="AF1981" s="2">
        <v>1219.29</v>
      </c>
      <c r="AG1981"/>
      <c r="AH1981"/>
    </row>
    <row r="1982" spans="1:34" ht="15.75" customHeight="1" x14ac:dyDescent="0.25">
      <c r="A1982"/>
      <c r="B1982"/>
      <c r="C1982" s="35">
        <v>44216</v>
      </c>
      <c r="D1982" s="36">
        <v>153394</v>
      </c>
      <c r="E1982" s="36" t="s">
        <v>4</v>
      </c>
      <c r="F1982" s="36">
        <v>59</v>
      </c>
      <c r="G1982" s="36" t="str" cm="1">
        <f t="array" ref="G1982">_xlfn.IFS(AND(F1982&gt;8,F1982&lt;=27),"Geração Z",AND(F1982&gt;27,F1982&lt;=43),"Millennials",AND(F1982&gt;43,F1982&lt;=59),"Geração X",F1982&gt;59,"Baby Boomers")</f>
        <v>Geração X</v>
      </c>
      <c r="H1982" s="36" t="s">
        <v>5</v>
      </c>
      <c r="I1982" s="36" t="s">
        <v>44</v>
      </c>
      <c r="J1982" s="36" t="s">
        <v>7</v>
      </c>
      <c r="K1982" s="36" t="s">
        <v>142</v>
      </c>
      <c r="L1982" s="36" t="s">
        <v>13</v>
      </c>
      <c r="M1982" s="36">
        <v>1</v>
      </c>
      <c r="N1982" s="36" t="str">
        <f t="shared" si="61"/>
        <v>Referal Link</v>
      </c>
      <c r="O1982" s="36">
        <v>344.74</v>
      </c>
      <c r="P1982" s="37"/>
      <c r="Q1982" s="43"/>
      <c r="R1982" s="37"/>
      <c r="S1982" s="38"/>
      <c r="T1982" s="45">
        <v>44320</v>
      </c>
      <c r="U1982" s="36">
        <v>153617</v>
      </c>
      <c r="V1982" s="36" t="s">
        <v>4</v>
      </c>
      <c r="W1982" s="36">
        <v>40</v>
      </c>
      <c r="X1982" s="36" t="str" cm="1">
        <f t="array" ref="X1982">_xlfn.IFS(AND(W1982&gt;8,W1982&lt;=27),"Geração Z",AND(W1982&gt;27,W1982&lt;=43),"Millennials",AND(W1982&gt;43,W1982&lt;=59),"Geração X",W1982&gt;59,"Baby Boomers")</f>
        <v>Millennials</v>
      </c>
      <c r="Y1982" s="36" t="s">
        <v>14</v>
      </c>
      <c r="Z1982" s="36" t="s">
        <v>43</v>
      </c>
      <c r="AA1982" s="36" t="s">
        <v>29</v>
      </c>
      <c r="AB1982" s="36" t="s">
        <v>8</v>
      </c>
      <c r="AC1982" s="36" t="s">
        <v>17</v>
      </c>
      <c r="AD1982" s="36">
        <v>1</v>
      </c>
      <c r="AE1982" s="35" t="str">
        <f t="shared" si="60"/>
        <v>Referal Link</v>
      </c>
      <c r="AF1982" s="36">
        <v>1796.43</v>
      </c>
      <c r="AG1982"/>
      <c r="AH1982"/>
    </row>
    <row r="1983" spans="1:34" ht="15.75" customHeight="1" x14ac:dyDescent="0.25">
      <c r="A1983"/>
      <c r="B1983"/>
      <c r="C1983" s="1">
        <v>44217</v>
      </c>
      <c r="D1983" s="2">
        <v>153396</v>
      </c>
      <c r="E1983" s="2" t="s">
        <v>10</v>
      </c>
      <c r="F1983" s="2">
        <v>64</v>
      </c>
      <c r="G1983" s="2" t="str" cm="1">
        <f t="array" ref="G1983">_xlfn.IFS(AND(F1983&gt;8,F1983&lt;=27),"Geração Z",AND(F1983&gt;27,F1983&lt;=43),"Millennials",AND(F1983&gt;43,F1983&lt;=59),"Geração X",F1983&gt;59,"Baby Boomers")</f>
        <v>Baby Boomers</v>
      </c>
      <c r="H1983" s="2" t="s">
        <v>5</v>
      </c>
      <c r="I1983" s="2" t="s">
        <v>64</v>
      </c>
      <c r="J1983" s="2" t="s">
        <v>20</v>
      </c>
      <c r="K1983" s="2" t="s">
        <v>143</v>
      </c>
      <c r="L1983" s="2" t="s">
        <v>13</v>
      </c>
      <c r="M1983" s="2">
        <v>1</v>
      </c>
      <c r="N1983" s="2" t="str">
        <f t="shared" si="61"/>
        <v>Referal Link</v>
      </c>
      <c r="O1983" s="2">
        <v>1576.4</v>
      </c>
      <c r="P1983" s="37"/>
      <c r="Q1983" s="43"/>
      <c r="R1983" s="37"/>
      <c r="S1983" s="38"/>
      <c r="T1983" s="46">
        <v>44320</v>
      </c>
      <c r="U1983" s="2">
        <v>153618</v>
      </c>
      <c r="V1983" s="2" t="s">
        <v>10</v>
      </c>
      <c r="W1983" s="2">
        <v>43</v>
      </c>
      <c r="X1983" s="2" t="str" cm="1">
        <f t="array" ref="X1983">_xlfn.IFS(AND(W1983&gt;8,W1983&lt;=27),"Geração Z",AND(W1983&gt;27,W1983&lt;=43),"Millennials",AND(W1983&gt;43,W1983&lt;=59),"Geração X",W1983&gt;59,"Baby Boomers")</f>
        <v>Millennials</v>
      </c>
      <c r="Y1983" s="2" t="s">
        <v>14</v>
      </c>
      <c r="Z1983" s="2" t="s">
        <v>26</v>
      </c>
      <c r="AA1983" s="2" t="s">
        <v>29</v>
      </c>
      <c r="AB1983" s="2" t="s">
        <v>142</v>
      </c>
      <c r="AC1983" s="2" t="s">
        <v>13</v>
      </c>
      <c r="AD1983" s="2">
        <v>1</v>
      </c>
      <c r="AE1983" s="1" t="str">
        <f t="shared" si="60"/>
        <v>Referal Link</v>
      </c>
      <c r="AF1983" s="2">
        <v>2644.14</v>
      </c>
      <c r="AG1983"/>
      <c r="AH1983"/>
    </row>
    <row r="1984" spans="1:34" ht="15.75" customHeight="1" x14ac:dyDescent="0.25">
      <c r="A1984"/>
      <c r="B1984"/>
      <c r="C1984" s="35">
        <v>44218</v>
      </c>
      <c r="D1984" s="36">
        <v>153398</v>
      </c>
      <c r="E1984" s="36" t="s">
        <v>4</v>
      </c>
      <c r="F1984" s="36">
        <v>73</v>
      </c>
      <c r="G1984" s="36" t="str" cm="1">
        <f t="array" ref="G1984">_xlfn.IFS(AND(F1984&gt;8,F1984&lt;=27),"Geração Z",AND(F1984&gt;27,F1984&lt;=43),"Millennials",AND(F1984&gt;43,F1984&lt;=59),"Geração X",F1984&gt;59,"Baby Boomers")</f>
        <v>Baby Boomers</v>
      </c>
      <c r="H1984" s="36" t="s">
        <v>14</v>
      </c>
      <c r="I1984" s="36" t="s">
        <v>42</v>
      </c>
      <c r="J1984" s="36" t="s">
        <v>20</v>
      </c>
      <c r="K1984" s="36" t="s">
        <v>142</v>
      </c>
      <c r="L1984" s="36" t="s">
        <v>9</v>
      </c>
      <c r="M1984" s="36">
        <v>1</v>
      </c>
      <c r="N1984" s="36" t="str">
        <f t="shared" si="61"/>
        <v>Referal Link</v>
      </c>
      <c r="O1984" s="36">
        <v>518.79</v>
      </c>
      <c r="P1984" s="37"/>
      <c r="Q1984" s="43"/>
      <c r="R1984" s="37"/>
      <c r="S1984" s="38"/>
      <c r="T1984" s="45">
        <v>44351</v>
      </c>
      <c r="U1984" s="36">
        <v>153620</v>
      </c>
      <c r="V1984" s="36" t="s">
        <v>10</v>
      </c>
      <c r="W1984" s="36">
        <v>62</v>
      </c>
      <c r="X1984" s="36" t="str" cm="1">
        <f t="array" ref="X1984">_xlfn.IFS(AND(W1984&gt;8,W1984&lt;=27),"Geração Z",AND(W1984&gt;27,W1984&lt;=43),"Millennials",AND(W1984&gt;43,W1984&lt;=59),"Geração X",W1984&gt;59,"Baby Boomers")</f>
        <v>Baby Boomers</v>
      </c>
      <c r="Y1984" s="36" t="s">
        <v>14</v>
      </c>
      <c r="Z1984" s="36" t="s">
        <v>62</v>
      </c>
      <c r="AA1984" s="36" t="s">
        <v>20</v>
      </c>
      <c r="AB1984" s="36" t="s">
        <v>142</v>
      </c>
      <c r="AC1984" s="36" t="s">
        <v>17</v>
      </c>
      <c r="AD1984" s="36">
        <v>0</v>
      </c>
      <c r="AE1984" s="35" t="str">
        <f t="shared" si="60"/>
        <v>Others</v>
      </c>
      <c r="AF1984" s="36">
        <v>687.47</v>
      </c>
      <c r="AG1984"/>
      <c r="AH1984"/>
    </row>
    <row r="1985" spans="1:34" ht="15.75" customHeight="1" x14ac:dyDescent="0.25">
      <c r="A1985"/>
      <c r="B1985"/>
      <c r="C1985" s="1">
        <v>44218</v>
      </c>
      <c r="D1985" s="2">
        <v>153397</v>
      </c>
      <c r="E1985" s="2" t="s">
        <v>4</v>
      </c>
      <c r="F1985" s="2">
        <v>74</v>
      </c>
      <c r="G1985" s="2" t="str" cm="1">
        <f t="array" ref="G1985">_xlfn.IFS(AND(F1985&gt;8,F1985&lt;=27),"Geração Z",AND(F1985&gt;27,F1985&lt;=43),"Millennials",AND(F1985&gt;43,F1985&lt;=59),"Geração X",F1985&gt;59,"Baby Boomers")</f>
        <v>Baby Boomers</v>
      </c>
      <c r="H1985" s="2" t="s">
        <v>5</v>
      </c>
      <c r="I1985" s="2" t="s">
        <v>55</v>
      </c>
      <c r="J1985" s="2" t="s">
        <v>7</v>
      </c>
      <c r="K1985" s="2" t="s">
        <v>23</v>
      </c>
      <c r="L1985" s="2" t="s">
        <v>9</v>
      </c>
      <c r="M1985" s="2">
        <v>1</v>
      </c>
      <c r="N1985" s="2" t="str">
        <f t="shared" si="61"/>
        <v>Referal Link</v>
      </c>
      <c r="O1985" s="2">
        <v>529.33000000000004</v>
      </c>
      <c r="P1985" s="37"/>
      <c r="Q1985" s="43"/>
      <c r="R1985" s="37"/>
      <c r="S1985" s="38"/>
      <c r="T1985" s="46">
        <v>44351</v>
      </c>
      <c r="U1985" s="2">
        <v>153621</v>
      </c>
      <c r="V1985" s="2" t="s">
        <v>10</v>
      </c>
      <c r="W1985" s="2">
        <v>53</v>
      </c>
      <c r="X1985" s="2" t="str" cm="1">
        <f t="array" ref="X1985">_xlfn.IFS(AND(W1985&gt;8,W1985&lt;=27),"Geração Z",AND(W1985&gt;27,W1985&lt;=43),"Millennials",AND(W1985&gt;43,W1985&lt;=59),"Geração X",W1985&gt;59,"Baby Boomers")</f>
        <v>Geração X</v>
      </c>
      <c r="Y1985" s="2" t="s">
        <v>5</v>
      </c>
      <c r="Z1985" s="2" t="s">
        <v>56</v>
      </c>
      <c r="AA1985" s="2" t="s">
        <v>29</v>
      </c>
      <c r="AB1985" s="2" t="s">
        <v>142</v>
      </c>
      <c r="AC1985" s="2" t="s">
        <v>13</v>
      </c>
      <c r="AD1985" s="2">
        <v>1</v>
      </c>
      <c r="AE1985" s="1" t="str">
        <f t="shared" si="60"/>
        <v>Referal Link</v>
      </c>
      <c r="AF1985" s="2">
        <v>173.57</v>
      </c>
      <c r="AG1985"/>
      <c r="AH1985"/>
    </row>
    <row r="1986" spans="1:34" ht="15.75" customHeight="1" x14ac:dyDescent="0.25">
      <c r="A1986"/>
      <c r="B1986"/>
      <c r="C1986" s="35">
        <v>44219</v>
      </c>
      <c r="D1986" s="36">
        <v>153399</v>
      </c>
      <c r="E1986" s="36" t="s">
        <v>4</v>
      </c>
      <c r="F1986" s="36">
        <v>40</v>
      </c>
      <c r="G1986" s="36" t="str" cm="1">
        <f t="array" ref="G1986">_xlfn.IFS(AND(F1986&gt;8,F1986&lt;=27),"Geração Z",AND(F1986&gt;27,F1986&lt;=43),"Millennials",AND(F1986&gt;43,F1986&lt;=59),"Geração X",F1986&gt;59,"Baby Boomers")</f>
        <v>Millennials</v>
      </c>
      <c r="H1986" s="36" t="s">
        <v>14</v>
      </c>
      <c r="I1986" s="36" t="s">
        <v>15</v>
      </c>
      <c r="J1986" s="36" t="s">
        <v>7</v>
      </c>
      <c r="K1986" s="36" t="s">
        <v>142</v>
      </c>
      <c r="L1986" s="36" t="s">
        <v>17</v>
      </c>
      <c r="M1986" s="36">
        <v>1</v>
      </c>
      <c r="N1986" s="36" t="str">
        <f t="shared" si="61"/>
        <v>Referal Link</v>
      </c>
      <c r="O1986" s="36">
        <v>68.17</v>
      </c>
      <c r="P1986" s="37"/>
      <c r="Q1986" s="43"/>
      <c r="R1986" s="37"/>
      <c r="S1986" s="38"/>
      <c r="T1986" s="45">
        <v>44351</v>
      </c>
      <c r="U1986" s="36">
        <v>153622</v>
      </c>
      <c r="V1986" s="36" t="s">
        <v>4</v>
      </c>
      <c r="W1986" s="36">
        <v>57</v>
      </c>
      <c r="X1986" s="36" t="str" cm="1">
        <f t="array" ref="X1986">_xlfn.IFS(AND(W1986&gt;8,W1986&lt;=27),"Geração Z",AND(W1986&gt;27,W1986&lt;=43),"Millennials",AND(W1986&gt;43,W1986&lt;=59),"Geração X",W1986&gt;59,"Baby Boomers")</f>
        <v>Geração X</v>
      </c>
      <c r="Y1986" s="36" t="s">
        <v>5</v>
      </c>
      <c r="Z1986" s="36" t="s">
        <v>47</v>
      </c>
      <c r="AA1986" s="36" t="s">
        <v>20</v>
      </c>
      <c r="AB1986" s="36" t="s">
        <v>142</v>
      </c>
      <c r="AC1986" s="36" t="s">
        <v>9</v>
      </c>
      <c r="AD1986" s="36">
        <v>1</v>
      </c>
      <c r="AE1986" s="35" t="str">
        <f t="shared" si="60"/>
        <v>Referal Link</v>
      </c>
      <c r="AF1986" s="36">
        <v>357.74</v>
      </c>
      <c r="AG1986"/>
      <c r="AH1986"/>
    </row>
    <row r="1987" spans="1:34" ht="15.75" customHeight="1" x14ac:dyDescent="0.25">
      <c r="A1987"/>
      <c r="B1987"/>
      <c r="C1987" s="1">
        <v>44219</v>
      </c>
      <c r="D1987" s="2">
        <v>153400</v>
      </c>
      <c r="E1987" s="2" t="s">
        <v>10</v>
      </c>
      <c r="F1987" s="2">
        <v>63</v>
      </c>
      <c r="G1987" s="2" t="str" cm="1">
        <f t="array" ref="G1987">_xlfn.IFS(AND(F1987&gt;8,F1987&lt;=27),"Geração Z",AND(F1987&gt;27,F1987&lt;=43),"Millennials",AND(F1987&gt;43,F1987&lt;=59),"Geração X",F1987&gt;59,"Baby Boomers")</f>
        <v>Baby Boomers</v>
      </c>
      <c r="H1987" s="2" t="s">
        <v>5</v>
      </c>
      <c r="I1987" s="2" t="s">
        <v>45</v>
      </c>
      <c r="J1987" s="2" t="s">
        <v>7</v>
      </c>
      <c r="K1987" s="2" t="s">
        <v>8</v>
      </c>
      <c r="L1987" s="2" t="s">
        <v>17</v>
      </c>
      <c r="M1987" s="2">
        <v>1</v>
      </c>
      <c r="N1987" s="2" t="str">
        <f t="shared" si="61"/>
        <v>Referal Link</v>
      </c>
      <c r="O1987" s="2">
        <v>752.47</v>
      </c>
      <c r="P1987" s="37"/>
      <c r="Q1987" s="43"/>
      <c r="R1987" s="37"/>
      <c r="S1987" s="38"/>
      <c r="T1987" s="46">
        <v>44381</v>
      </c>
      <c r="U1987" s="2">
        <v>153623</v>
      </c>
      <c r="V1987" s="2" t="s">
        <v>4</v>
      </c>
      <c r="W1987" s="2">
        <v>41</v>
      </c>
      <c r="X1987" s="2" t="str" cm="1">
        <f t="array" ref="X1987">_xlfn.IFS(AND(W1987&gt;8,W1987&lt;=27),"Geração Z",AND(W1987&gt;27,W1987&lt;=43),"Millennials",AND(W1987&gt;43,W1987&lt;=59),"Geração X",W1987&gt;59,"Baby Boomers")</f>
        <v>Millennials</v>
      </c>
      <c r="Y1987" s="2" t="s">
        <v>5</v>
      </c>
      <c r="Z1987" s="2" t="s">
        <v>62</v>
      </c>
      <c r="AA1987" s="2" t="s">
        <v>27</v>
      </c>
      <c r="AB1987" s="2" t="s">
        <v>142</v>
      </c>
      <c r="AC1987" s="2" t="s">
        <v>17</v>
      </c>
      <c r="AD1987" s="2">
        <v>1</v>
      </c>
      <c r="AE1987" s="1" t="str">
        <f t="shared" si="60"/>
        <v>Referal Link</v>
      </c>
      <c r="AF1987" s="2">
        <v>1026.02</v>
      </c>
      <c r="AG1987"/>
      <c r="AH1987"/>
    </row>
    <row r="1988" spans="1:34" ht="15.75" customHeight="1" x14ac:dyDescent="0.25">
      <c r="A1988"/>
      <c r="B1988"/>
      <c r="C1988" s="35">
        <v>44219</v>
      </c>
      <c r="D1988" s="36">
        <v>153401</v>
      </c>
      <c r="E1988" s="36" t="s">
        <v>4</v>
      </c>
      <c r="F1988" s="36">
        <v>77</v>
      </c>
      <c r="G1988" s="36" t="str" cm="1">
        <f t="array" ref="G1988">_xlfn.IFS(AND(F1988&gt;8,F1988&lt;=27),"Geração Z",AND(F1988&gt;27,F1988&lt;=43),"Millennials",AND(F1988&gt;43,F1988&lt;=59),"Geração X",F1988&gt;59,"Baby Boomers")</f>
        <v>Baby Boomers</v>
      </c>
      <c r="H1988" s="36" t="s">
        <v>5</v>
      </c>
      <c r="I1988" s="36" t="s">
        <v>32</v>
      </c>
      <c r="J1988" s="36" t="s">
        <v>29</v>
      </c>
      <c r="K1988" s="36" t="s">
        <v>143</v>
      </c>
      <c r="L1988" s="36" t="s">
        <v>9</v>
      </c>
      <c r="M1988" s="36">
        <v>1</v>
      </c>
      <c r="N1988" s="36" t="str">
        <f t="shared" si="61"/>
        <v>Referal Link</v>
      </c>
      <c r="O1988" s="36">
        <v>980.27</v>
      </c>
      <c r="P1988" s="37"/>
      <c r="Q1988" s="43"/>
      <c r="R1988" s="37"/>
      <c r="S1988" s="38"/>
      <c r="T1988" s="45">
        <v>44381</v>
      </c>
      <c r="U1988" s="36">
        <v>153626</v>
      </c>
      <c r="V1988" s="36" t="s">
        <v>10</v>
      </c>
      <c r="W1988" s="36">
        <v>20</v>
      </c>
      <c r="X1988" s="36" t="str" cm="1">
        <f t="array" ref="X1988">_xlfn.IFS(AND(W1988&gt;8,W1988&lt;=27),"Geração Z",AND(W1988&gt;27,W1988&lt;=43),"Millennials",AND(W1988&gt;43,W1988&lt;=59),"Geração X",W1988&gt;59,"Baby Boomers")</f>
        <v>Geração Z</v>
      </c>
      <c r="Y1988" s="36" t="s">
        <v>14</v>
      </c>
      <c r="Z1988" s="36" t="s">
        <v>65</v>
      </c>
      <c r="AA1988" s="36" t="s">
        <v>7</v>
      </c>
      <c r="AB1988" s="36" t="s">
        <v>143</v>
      </c>
      <c r="AC1988" s="36" t="s">
        <v>17</v>
      </c>
      <c r="AD1988" s="36">
        <v>0</v>
      </c>
      <c r="AE1988" s="35" t="str">
        <f t="shared" ref="AE1988:AE2051" si="62">IF(AD1988=1,"Referal Link","Others")</f>
        <v>Others</v>
      </c>
      <c r="AF1988" s="36">
        <v>2868.4</v>
      </c>
      <c r="AG1988"/>
      <c r="AH1988"/>
    </row>
    <row r="1989" spans="1:34" ht="15.75" customHeight="1" x14ac:dyDescent="0.25">
      <c r="A1989"/>
      <c r="B1989"/>
      <c r="C1989" s="1">
        <v>44219</v>
      </c>
      <c r="D1989" s="2">
        <v>153402</v>
      </c>
      <c r="E1989" s="2" t="s">
        <v>10</v>
      </c>
      <c r="F1989" s="2">
        <v>73</v>
      </c>
      <c r="G1989" s="2" t="str" cm="1">
        <f t="array" ref="G1989">_xlfn.IFS(AND(F1989&gt;8,F1989&lt;=27),"Geração Z",AND(F1989&gt;27,F1989&lt;=43),"Millennials",AND(F1989&gt;43,F1989&lt;=59),"Geração X",F1989&gt;59,"Baby Boomers")</f>
        <v>Baby Boomers</v>
      </c>
      <c r="H1989" s="2" t="s">
        <v>5</v>
      </c>
      <c r="I1989" s="2" t="s">
        <v>45</v>
      </c>
      <c r="J1989" s="2" t="s">
        <v>29</v>
      </c>
      <c r="K1989" s="2" t="s">
        <v>142</v>
      </c>
      <c r="L1989" s="2" t="s">
        <v>13</v>
      </c>
      <c r="M1989" s="2">
        <v>0</v>
      </c>
      <c r="N1989" s="2" t="str">
        <f t="shared" ref="N1989:N2052" si="63">IF(M1989=1,"Referal Link","Others")</f>
        <v>Others</v>
      </c>
      <c r="O1989" s="2">
        <v>1901.51</v>
      </c>
      <c r="P1989" s="37"/>
      <c r="Q1989" s="43"/>
      <c r="R1989" s="37"/>
      <c r="S1989" s="38"/>
      <c r="T1989" s="46">
        <v>44412</v>
      </c>
      <c r="U1989" s="2">
        <v>153627</v>
      </c>
      <c r="V1989" s="2" t="s">
        <v>4</v>
      </c>
      <c r="W1989" s="2">
        <v>73</v>
      </c>
      <c r="X1989" s="2" t="str" cm="1">
        <f t="array" ref="X1989">_xlfn.IFS(AND(W1989&gt;8,W1989&lt;=27),"Geração Z",AND(W1989&gt;27,W1989&lt;=43),"Millennials",AND(W1989&gt;43,W1989&lt;=59),"Geração X",W1989&gt;59,"Baby Boomers")</f>
        <v>Baby Boomers</v>
      </c>
      <c r="Y1989" s="2" t="s">
        <v>14</v>
      </c>
      <c r="Z1989" s="2" t="s">
        <v>46</v>
      </c>
      <c r="AA1989" s="2" t="s">
        <v>20</v>
      </c>
      <c r="AB1989" s="2" t="s">
        <v>142</v>
      </c>
      <c r="AC1989" s="2" t="s">
        <v>13</v>
      </c>
      <c r="AD1989" s="2">
        <v>0</v>
      </c>
      <c r="AE1989" s="1" t="str">
        <f t="shared" si="62"/>
        <v>Others</v>
      </c>
      <c r="AF1989" s="2">
        <v>2005.84</v>
      </c>
      <c r="AG1989"/>
      <c r="AH1989"/>
    </row>
    <row r="1990" spans="1:34" ht="15.75" customHeight="1" x14ac:dyDescent="0.25">
      <c r="A1990"/>
      <c r="B1990"/>
      <c r="C1990" s="35">
        <v>44220</v>
      </c>
      <c r="D1990" s="36">
        <v>153404</v>
      </c>
      <c r="E1990" s="36" t="s">
        <v>4</v>
      </c>
      <c r="F1990" s="36">
        <v>30</v>
      </c>
      <c r="G1990" s="36" t="str" cm="1">
        <f t="array" ref="G1990">_xlfn.IFS(AND(F1990&gt;8,F1990&lt;=27),"Geração Z",AND(F1990&gt;27,F1990&lt;=43),"Millennials",AND(F1990&gt;43,F1990&lt;=59),"Geração X",F1990&gt;59,"Baby Boomers")</f>
        <v>Millennials</v>
      </c>
      <c r="H1990" s="36" t="s">
        <v>5</v>
      </c>
      <c r="I1990" s="36" t="s">
        <v>50</v>
      </c>
      <c r="J1990" s="36" t="s">
        <v>29</v>
      </c>
      <c r="K1990" s="36" t="s">
        <v>143</v>
      </c>
      <c r="L1990" s="36" t="s">
        <v>9</v>
      </c>
      <c r="M1990" s="36">
        <v>1</v>
      </c>
      <c r="N1990" s="36" t="str">
        <f t="shared" si="63"/>
        <v>Referal Link</v>
      </c>
      <c r="O1990" s="36">
        <v>1511.14</v>
      </c>
      <c r="P1990" s="37"/>
      <c r="Q1990" s="43"/>
      <c r="R1990" s="37"/>
      <c r="S1990" s="38"/>
      <c r="T1990" s="45">
        <v>44443</v>
      </c>
      <c r="U1990" s="36">
        <v>153628</v>
      </c>
      <c r="V1990" s="36" t="s">
        <v>4</v>
      </c>
      <c r="W1990" s="36">
        <v>18</v>
      </c>
      <c r="X1990" s="36" t="str" cm="1">
        <f t="array" ref="X1990">_xlfn.IFS(AND(W1990&gt;8,W1990&lt;=27),"Geração Z",AND(W1990&gt;27,W1990&lt;=43),"Millennials",AND(W1990&gt;43,W1990&lt;=59),"Geração X",W1990&gt;59,"Baby Boomers")</f>
        <v>Geração Z</v>
      </c>
      <c r="Y1990" s="36" t="s">
        <v>14</v>
      </c>
      <c r="Z1990" s="36" t="s">
        <v>19</v>
      </c>
      <c r="AA1990" s="36" t="s">
        <v>7</v>
      </c>
      <c r="AB1990" s="36" t="s">
        <v>143</v>
      </c>
      <c r="AC1990" s="36" t="s">
        <v>17</v>
      </c>
      <c r="AD1990" s="36">
        <v>1</v>
      </c>
      <c r="AE1990" s="35" t="str">
        <f t="shared" si="62"/>
        <v>Referal Link</v>
      </c>
      <c r="AF1990" s="36">
        <v>2777.01</v>
      </c>
      <c r="AG1990"/>
      <c r="AH1990"/>
    </row>
    <row r="1991" spans="1:34" ht="15.75" customHeight="1" x14ac:dyDescent="0.25">
      <c r="A1991"/>
      <c r="B1991"/>
      <c r="C1991" s="1">
        <v>44220</v>
      </c>
      <c r="D1991" s="2">
        <v>153405</v>
      </c>
      <c r="E1991" s="2" t="s">
        <v>4</v>
      </c>
      <c r="F1991" s="2">
        <v>16</v>
      </c>
      <c r="G1991" s="2" t="str" cm="1">
        <f t="array" ref="G1991">_xlfn.IFS(AND(F1991&gt;8,F1991&lt;=27),"Geração Z",AND(F1991&gt;27,F1991&lt;=43),"Millennials",AND(F1991&gt;43,F1991&lt;=59),"Geração X",F1991&gt;59,"Baby Boomers")</f>
        <v>Geração Z</v>
      </c>
      <c r="H1991" s="2" t="s">
        <v>5</v>
      </c>
      <c r="I1991" s="2" t="s">
        <v>45</v>
      </c>
      <c r="J1991" s="2" t="s">
        <v>27</v>
      </c>
      <c r="K1991" s="2" t="s">
        <v>142</v>
      </c>
      <c r="L1991" s="2" t="s">
        <v>17</v>
      </c>
      <c r="M1991" s="2">
        <v>0</v>
      </c>
      <c r="N1991" s="2" t="str">
        <f t="shared" si="63"/>
        <v>Others</v>
      </c>
      <c r="O1991" s="2">
        <v>1922.05</v>
      </c>
      <c r="P1991" s="37"/>
      <c r="Q1991" s="43"/>
      <c r="R1991" s="37"/>
      <c r="S1991" s="38"/>
      <c r="T1991" s="46">
        <v>44443</v>
      </c>
      <c r="U1991" s="2">
        <v>153629</v>
      </c>
      <c r="V1991" s="2" t="s">
        <v>10</v>
      </c>
      <c r="W1991" s="2">
        <v>18</v>
      </c>
      <c r="X1991" s="2" t="str" cm="1">
        <f t="array" ref="X1991">_xlfn.IFS(AND(W1991&gt;8,W1991&lt;=27),"Geração Z",AND(W1991&gt;27,W1991&lt;=43),"Millennials",AND(W1991&gt;43,W1991&lt;=59),"Geração X",W1991&gt;59,"Baby Boomers")</f>
        <v>Geração Z</v>
      </c>
      <c r="Y1991" s="2" t="s">
        <v>5</v>
      </c>
      <c r="Z1991" s="2" t="s">
        <v>40</v>
      </c>
      <c r="AA1991" s="2" t="s">
        <v>20</v>
      </c>
      <c r="AB1991" s="2" t="s">
        <v>23</v>
      </c>
      <c r="AC1991" s="2" t="s">
        <v>13</v>
      </c>
      <c r="AD1991" s="2">
        <v>0</v>
      </c>
      <c r="AE1991" s="1" t="str">
        <f t="shared" si="62"/>
        <v>Others</v>
      </c>
      <c r="AF1991" s="2">
        <v>289.85000000000002</v>
      </c>
      <c r="AG1991"/>
      <c r="AH1991"/>
    </row>
    <row r="1992" spans="1:34" ht="15.75" customHeight="1" x14ac:dyDescent="0.25">
      <c r="A1992"/>
      <c r="B1992"/>
      <c r="C1992" s="35">
        <v>44220</v>
      </c>
      <c r="D1992" s="36">
        <v>153406</v>
      </c>
      <c r="E1992" s="36" t="s">
        <v>4</v>
      </c>
      <c r="F1992" s="36">
        <v>29</v>
      </c>
      <c r="G1992" s="36" t="str" cm="1">
        <f t="array" ref="G1992">_xlfn.IFS(AND(F1992&gt;8,F1992&lt;=27),"Geração Z",AND(F1992&gt;27,F1992&lt;=43),"Millennials",AND(F1992&gt;43,F1992&lt;=59),"Geração X",F1992&gt;59,"Baby Boomers")</f>
        <v>Millennials</v>
      </c>
      <c r="H1992" s="36" t="s">
        <v>14</v>
      </c>
      <c r="I1992" s="36" t="s">
        <v>40</v>
      </c>
      <c r="J1992" s="36" t="s">
        <v>7</v>
      </c>
      <c r="K1992" s="36" t="s">
        <v>142</v>
      </c>
      <c r="L1992" s="36" t="s">
        <v>13</v>
      </c>
      <c r="M1992" s="36">
        <v>1</v>
      </c>
      <c r="N1992" s="36" t="str">
        <f t="shared" si="63"/>
        <v>Referal Link</v>
      </c>
      <c r="O1992" s="36">
        <v>1728.28</v>
      </c>
      <c r="P1992" s="37"/>
      <c r="Q1992" s="43"/>
      <c r="R1992" s="37"/>
      <c r="S1992" s="38"/>
      <c r="T1992" s="45">
        <v>44473</v>
      </c>
      <c r="U1992" s="36">
        <v>153632</v>
      </c>
      <c r="V1992" s="36" t="s">
        <v>4</v>
      </c>
      <c r="W1992" s="36">
        <v>50</v>
      </c>
      <c r="X1992" s="36" t="str" cm="1">
        <f t="array" ref="X1992">_xlfn.IFS(AND(W1992&gt;8,W1992&lt;=27),"Geração Z",AND(W1992&gt;27,W1992&lt;=43),"Millennials",AND(W1992&gt;43,W1992&lt;=59),"Geração X",W1992&gt;59,"Baby Boomers")</f>
        <v>Geração X</v>
      </c>
      <c r="Y1992" s="36" t="s">
        <v>14</v>
      </c>
      <c r="Z1992" s="36" t="s">
        <v>60</v>
      </c>
      <c r="AA1992" s="36" t="s">
        <v>20</v>
      </c>
      <c r="AB1992" s="36" t="s">
        <v>143</v>
      </c>
      <c r="AC1992" s="36" t="s">
        <v>17</v>
      </c>
      <c r="AD1992" s="36">
        <v>1</v>
      </c>
      <c r="AE1992" s="35" t="str">
        <f t="shared" si="62"/>
        <v>Referal Link</v>
      </c>
      <c r="AF1992" s="36">
        <v>1979.94</v>
      </c>
      <c r="AG1992"/>
      <c r="AH1992"/>
    </row>
    <row r="1993" spans="1:34" ht="15.75" customHeight="1" x14ac:dyDescent="0.25">
      <c r="A1993"/>
      <c r="B1993"/>
      <c r="C1993" s="1">
        <v>44220</v>
      </c>
      <c r="D1993" s="2">
        <v>153403</v>
      </c>
      <c r="E1993" s="2" t="s">
        <v>10</v>
      </c>
      <c r="F1993" s="2">
        <v>28</v>
      </c>
      <c r="G1993" s="2" t="str" cm="1">
        <f t="array" ref="G1993">_xlfn.IFS(AND(F1993&gt;8,F1993&lt;=27),"Geração Z",AND(F1993&gt;27,F1993&lt;=43),"Millennials",AND(F1993&gt;43,F1993&lt;=59),"Geração X",F1993&gt;59,"Baby Boomers")</f>
        <v>Millennials</v>
      </c>
      <c r="H1993" s="2" t="s">
        <v>5</v>
      </c>
      <c r="I1993" s="2" t="s">
        <v>52</v>
      </c>
      <c r="J1993" s="2" t="s">
        <v>29</v>
      </c>
      <c r="K1993" s="2" t="s">
        <v>8</v>
      </c>
      <c r="L1993" s="2" t="s">
        <v>13</v>
      </c>
      <c r="M1993" s="2">
        <v>1</v>
      </c>
      <c r="N1993" s="2" t="str">
        <f t="shared" si="63"/>
        <v>Referal Link</v>
      </c>
      <c r="O1993" s="2">
        <v>361.67</v>
      </c>
      <c r="P1993" s="37"/>
      <c r="Q1993" s="43"/>
      <c r="R1993" s="37"/>
      <c r="S1993" s="38"/>
      <c r="T1993" s="46">
        <v>44473</v>
      </c>
      <c r="U1993" s="2">
        <v>153633</v>
      </c>
      <c r="V1993" s="2" t="s">
        <v>4</v>
      </c>
      <c r="W1993" s="2">
        <v>72</v>
      </c>
      <c r="X1993" s="2" t="str" cm="1">
        <f t="array" ref="X1993">_xlfn.IFS(AND(W1993&gt;8,W1993&lt;=27),"Geração Z",AND(W1993&gt;27,W1993&lt;=43),"Millennials",AND(W1993&gt;43,W1993&lt;=59),"Geração X",W1993&gt;59,"Baby Boomers")</f>
        <v>Baby Boomers</v>
      </c>
      <c r="Y1993" s="2" t="s">
        <v>14</v>
      </c>
      <c r="Z1993" s="2" t="s">
        <v>61</v>
      </c>
      <c r="AA1993" s="2" t="s">
        <v>7</v>
      </c>
      <c r="AB1993" s="2" t="s">
        <v>143</v>
      </c>
      <c r="AC1993" s="2" t="s">
        <v>13</v>
      </c>
      <c r="AD1993" s="2">
        <v>1</v>
      </c>
      <c r="AE1993" s="1" t="str">
        <f t="shared" si="62"/>
        <v>Referal Link</v>
      </c>
      <c r="AF1993" s="2">
        <v>2982.88</v>
      </c>
      <c r="AG1993"/>
      <c r="AH1993"/>
    </row>
    <row r="1994" spans="1:34" ht="15.75" customHeight="1" x14ac:dyDescent="0.25">
      <c r="A1994"/>
      <c r="B1994"/>
      <c r="C1994" s="35">
        <v>44221</v>
      </c>
      <c r="D1994" s="36">
        <v>153411</v>
      </c>
      <c r="E1994" s="36" t="s">
        <v>4</v>
      </c>
      <c r="F1994" s="36">
        <v>66</v>
      </c>
      <c r="G1994" s="36" t="str" cm="1">
        <f t="array" ref="G1994">_xlfn.IFS(AND(F1994&gt;8,F1994&lt;=27),"Geração Z",AND(F1994&gt;27,F1994&lt;=43),"Millennials",AND(F1994&gt;43,F1994&lt;=59),"Geração X",F1994&gt;59,"Baby Boomers")</f>
        <v>Baby Boomers</v>
      </c>
      <c r="H1994" s="36" t="s">
        <v>5</v>
      </c>
      <c r="I1994" s="36" t="s">
        <v>40</v>
      </c>
      <c r="J1994" s="36" t="s">
        <v>20</v>
      </c>
      <c r="K1994" s="36" t="s">
        <v>143</v>
      </c>
      <c r="L1994" s="36" t="s">
        <v>9</v>
      </c>
      <c r="M1994" s="36">
        <v>1</v>
      </c>
      <c r="N1994" s="36" t="str">
        <f t="shared" si="63"/>
        <v>Referal Link</v>
      </c>
      <c r="O1994" s="36">
        <v>2789.52</v>
      </c>
      <c r="P1994" s="37"/>
      <c r="Q1994" s="43"/>
      <c r="R1994" s="37"/>
      <c r="S1994" s="38"/>
      <c r="T1994" s="45">
        <v>44473</v>
      </c>
      <c r="U1994" s="36">
        <v>153634</v>
      </c>
      <c r="V1994" s="36" t="s">
        <v>4</v>
      </c>
      <c r="W1994" s="36">
        <v>24</v>
      </c>
      <c r="X1994" s="36" t="str" cm="1">
        <f t="array" ref="X1994">_xlfn.IFS(AND(W1994&gt;8,W1994&lt;=27),"Geração Z",AND(W1994&gt;27,W1994&lt;=43),"Millennials",AND(W1994&gt;43,W1994&lt;=59),"Geração X",W1994&gt;59,"Baby Boomers")</f>
        <v>Geração Z</v>
      </c>
      <c r="Y1994" s="36" t="s">
        <v>14</v>
      </c>
      <c r="Z1994" s="36" t="s">
        <v>64</v>
      </c>
      <c r="AA1994" s="36" t="s">
        <v>29</v>
      </c>
      <c r="AB1994" s="36" t="s">
        <v>142</v>
      </c>
      <c r="AC1994" s="36" t="s">
        <v>17</v>
      </c>
      <c r="AD1994" s="36">
        <v>0</v>
      </c>
      <c r="AE1994" s="35" t="str">
        <f t="shared" si="62"/>
        <v>Others</v>
      </c>
      <c r="AF1994" s="36">
        <v>818.91</v>
      </c>
      <c r="AG1994"/>
      <c r="AH1994"/>
    </row>
    <row r="1995" spans="1:34" ht="15.75" customHeight="1" x14ac:dyDescent="0.25">
      <c r="A1995"/>
      <c r="B1995"/>
      <c r="C1995" s="1">
        <v>44221</v>
      </c>
      <c r="D1995" s="2">
        <v>153410</v>
      </c>
      <c r="E1995" s="2" t="s">
        <v>10</v>
      </c>
      <c r="F1995" s="2">
        <v>62</v>
      </c>
      <c r="G1995" s="2" t="str" cm="1">
        <f t="array" ref="G1995">_xlfn.IFS(AND(F1995&gt;8,F1995&lt;=27),"Geração Z",AND(F1995&gt;27,F1995&lt;=43),"Millennials",AND(F1995&gt;43,F1995&lt;=59),"Geração X",F1995&gt;59,"Baby Boomers")</f>
        <v>Baby Boomers</v>
      </c>
      <c r="H1995" s="2" t="s">
        <v>14</v>
      </c>
      <c r="I1995" s="2" t="s">
        <v>60</v>
      </c>
      <c r="J1995" s="2" t="s">
        <v>29</v>
      </c>
      <c r="K1995" s="2" t="s">
        <v>23</v>
      </c>
      <c r="L1995" s="2" t="s">
        <v>9</v>
      </c>
      <c r="M1995" s="2">
        <v>1</v>
      </c>
      <c r="N1995" s="2" t="str">
        <f t="shared" si="63"/>
        <v>Referal Link</v>
      </c>
      <c r="O1995" s="2">
        <v>197.81</v>
      </c>
      <c r="P1995" s="37"/>
      <c r="Q1995" s="43"/>
      <c r="R1995" s="37"/>
      <c r="S1995" s="38"/>
      <c r="T1995" s="46">
        <v>44473</v>
      </c>
      <c r="U1995" s="2">
        <v>153635</v>
      </c>
      <c r="V1995" s="2" t="s">
        <v>10</v>
      </c>
      <c r="W1995" s="2">
        <v>73</v>
      </c>
      <c r="X1995" s="2" t="str" cm="1">
        <f t="array" ref="X1995">_xlfn.IFS(AND(W1995&gt;8,W1995&lt;=27),"Geração Z",AND(W1995&gt;27,W1995&lt;=43),"Millennials",AND(W1995&gt;43,W1995&lt;=59),"Geração X",W1995&gt;59,"Baby Boomers")</f>
        <v>Baby Boomers</v>
      </c>
      <c r="Y1995" s="2" t="s">
        <v>14</v>
      </c>
      <c r="Z1995" s="2" t="s">
        <v>41</v>
      </c>
      <c r="AA1995" s="2" t="s">
        <v>7</v>
      </c>
      <c r="AB1995" s="2" t="s">
        <v>23</v>
      </c>
      <c r="AC1995" s="2" t="s">
        <v>9</v>
      </c>
      <c r="AD1995" s="2">
        <v>1</v>
      </c>
      <c r="AE1995" s="1" t="str">
        <f t="shared" si="62"/>
        <v>Referal Link</v>
      </c>
      <c r="AF1995" s="2">
        <v>2951.76</v>
      </c>
      <c r="AG1995"/>
      <c r="AH1995"/>
    </row>
    <row r="1996" spans="1:34" ht="15.75" customHeight="1" x14ac:dyDescent="0.25">
      <c r="A1996"/>
      <c r="B1996"/>
      <c r="C1996" s="35">
        <v>44221</v>
      </c>
      <c r="D1996" s="36">
        <v>153409</v>
      </c>
      <c r="E1996" s="36" t="s">
        <v>10</v>
      </c>
      <c r="F1996" s="36">
        <v>76</v>
      </c>
      <c r="G1996" s="36" t="str" cm="1">
        <f t="array" ref="G1996">_xlfn.IFS(AND(F1996&gt;8,F1996&lt;=27),"Geração Z",AND(F1996&gt;27,F1996&lt;=43),"Millennials",AND(F1996&gt;43,F1996&lt;=59),"Geração X",F1996&gt;59,"Baby Boomers")</f>
        <v>Baby Boomers</v>
      </c>
      <c r="H1996" s="36" t="s">
        <v>5</v>
      </c>
      <c r="I1996" s="36" t="s">
        <v>55</v>
      </c>
      <c r="J1996" s="36" t="s">
        <v>27</v>
      </c>
      <c r="K1996" s="36" t="s">
        <v>8</v>
      </c>
      <c r="L1996" s="36" t="s">
        <v>17</v>
      </c>
      <c r="M1996" s="36">
        <v>0</v>
      </c>
      <c r="N1996" s="36" t="str">
        <f t="shared" si="63"/>
        <v>Others</v>
      </c>
      <c r="O1996" s="36">
        <v>2642.85</v>
      </c>
      <c r="P1996" s="37"/>
      <c r="Q1996" s="43"/>
      <c r="R1996" s="37"/>
      <c r="S1996" s="38"/>
      <c r="T1996" s="45">
        <v>44534</v>
      </c>
      <c r="U1996" s="36">
        <v>153636</v>
      </c>
      <c r="V1996" s="36" t="s">
        <v>10</v>
      </c>
      <c r="W1996" s="36">
        <v>57</v>
      </c>
      <c r="X1996" s="36" t="str" cm="1">
        <f t="array" ref="X1996">_xlfn.IFS(AND(W1996&gt;8,W1996&lt;=27),"Geração Z",AND(W1996&gt;27,W1996&lt;=43),"Millennials",AND(W1996&gt;43,W1996&lt;=59),"Geração X",W1996&gt;59,"Baby Boomers")</f>
        <v>Geração X</v>
      </c>
      <c r="Y1996" s="36" t="s">
        <v>14</v>
      </c>
      <c r="Z1996" s="36" t="s">
        <v>52</v>
      </c>
      <c r="AA1996" s="36" t="s">
        <v>27</v>
      </c>
      <c r="AB1996" s="36" t="s">
        <v>142</v>
      </c>
      <c r="AC1996" s="36" t="s">
        <v>13</v>
      </c>
      <c r="AD1996" s="36">
        <v>1</v>
      </c>
      <c r="AE1996" s="35" t="str">
        <f t="shared" si="62"/>
        <v>Referal Link</v>
      </c>
      <c r="AF1996" s="36">
        <v>739.38</v>
      </c>
      <c r="AG1996"/>
      <c r="AH1996"/>
    </row>
    <row r="1997" spans="1:34" ht="15.75" customHeight="1" x14ac:dyDescent="0.25">
      <c r="A1997"/>
      <c r="B1997"/>
      <c r="C1997" s="1">
        <v>44221</v>
      </c>
      <c r="D1997" s="2">
        <v>153408</v>
      </c>
      <c r="E1997" s="2" t="s">
        <v>4</v>
      </c>
      <c r="F1997" s="2">
        <v>59</v>
      </c>
      <c r="G1997" s="2" t="str" cm="1">
        <f t="array" ref="G1997">_xlfn.IFS(AND(F1997&gt;8,F1997&lt;=27),"Geração Z",AND(F1997&gt;27,F1997&lt;=43),"Millennials",AND(F1997&gt;43,F1997&lt;=59),"Geração X",F1997&gt;59,"Baby Boomers")</f>
        <v>Geração X</v>
      </c>
      <c r="H1997" s="2" t="s">
        <v>5</v>
      </c>
      <c r="I1997" s="2" t="s">
        <v>45</v>
      </c>
      <c r="J1997" s="2" t="s">
        <v>20</v>
      </c>
      <c r="K1997" s="2" t="s">
        <v>23</v>
      </c>
      <c r="L1997" s="2" t="s">
        <v>9</v>
      </c>
      <c r="M1997" s="2">
        <v>1</v>
      </c>
      <c r="N1997" s="2" t="str">
        <f t="shared" si="63"/>
        <v>Referal Link</v>
      </c>
      <c r="O1997" s="2">
        <v>2743.95</v>
      </c>
      <c r="P1997" s="37"/>
      <c r="Q1997" s="43"/>
      <c r="R1997" s="37"/>
      <c r="S1997" s="38"/>
      <c r="T1997" s="46">
        <v>44534</v>
      </c>
      <c r="U1997" s="2">
        <v>153638</v>
      </c>
      <c r="V1997" s="2" t="s">
        <v>4</v>
      </c>
      <c r="W1997" s="2">
        <v>66</v>
      </c>
      <c r="X1997" s="2" t="str" cm="1">
        <f t="array" ref="X1997">_xlfn.IFS(AND(W1997&gt;8,W1997&lt;=27),"Geração Z",AND(W1997&gt;27,W1997&lt;=43),"Millennials",AND(W1997&gt;43,W1997&lt;=59),"Geração X",W1997&gt;59,"Baby Boomers")</f>
        <v>Baby Boomers</v>
      </c>
      <c r="Y1997" s="2" t="s">
        <v>14</v>
      </c>
      <c r="Z1997" s="2" t="s">
        <v>28</v>
      </c>
      <c r="AA1997" s="2" t="s">
        <v>34</v>
      </c>
      <c r="AB1997" s="2" t="s">
        <v>142</v>
      </c>
      <c r="AC1997" s="2" t="s">
        <v>17</v>
      </c>
      <c r="AD1997" s="2">
        <v>0</v>
      </c>
      <c r="AE1997" s="1" t="str">
        <f t="shared" si="62"/>
        <v>Others</v>
      </c>
      <c r="AF1997" s="2">
        <v>904.6</v>
      </c>
      <c r="AG1997"/>
      <c r="AH1997"/>
    </row>
    <row r="1998" spans="1:34" ht="15.75" customHeight="1" x14ac:dyDescent="0.25">
      <c r="A1998"/>
      <c r="B1998"/>
      <c r="C1998" s="35">
        <v>44221</v>
      </c>
      <c r="D1998" s="36">
        <v>153407</v>
      </c>
      <c r="E1998" s="36" t="s">
        <v>10</v>
      </c>
      <c r="F1998" s="36">
        <v>62</v>
      </c>
      <c r="G1998" s="36" t="str" cm="1">
        <f t="array" ref="G1998">_xlfn.IFS(AND(F1998&gt;8,F1998&lt;=27),"Geração Z",AND(F1998&gt;27,F1998&lt;=43),"Millennials",AND(F1998&gt;43,F1998&lt;=59),"Geração X",F1998&gt;59,"Baby Boomers")</f>
        <v>Baby Boomers</v>
      </c>
      <c r="H1998" s="36" t="s">
        <v>14</v>
      </c>
      <c r="I1998" s="36" t="s">
        <v>58</v>
      </c>
      <c r="J1998" s="36" t="s">
        <v>7</v>
      </c>
      <c r="K1998" s="36" t="s">
        <v>23</v>
      </c>
      <c r="L1998" s="36" t="s">
        <v>17</v>
      </c>
      <c r="M1998" s="36">
        <v>1</v>
      </c>
      <c r="N1998" s="36" t="str">
        <f t="shared" si="63"/>
        <v>Referal Link</v>
      </c>
      <c r="O1998" s="36">
        <v>1972.9</v>
      </c>
      <c r="P1998" s="37"/>
      <c r="Q1998" s="43"/>
      <c r="R1998" s="37"/>
      <c r="S1998" s="38"/>
      <c r="T1998" s="45">
        <v>44299</v>
      </c>
      <c r="U1998" s="36">
        <v>153639</v>
      </c>
      <c r="V1998" s="36" t="s">
        <v>10</v>
      </c>
      <c r="W1998" s="36">
        <v>51</v>
      </c>
      <c r="X1998" s="36" t="str" cm="1">
        <f t="array" ref="X1998">_xlfn.IFS(AND(W1998&gt;8,W1998&lt;=27),"Geração Z",AND(W1998&gt;27,W1998&lt;=43),"Millennials",AND(W1998&gt;43,W1998&lt;=59),"Geração X",W1998&gt;59,"Baby Boomers")</f>
        <v>Geração X</v>
      </c>
      <c r="Y1998" s="36" t="s">
        <v>14</v>
      </c>
      <c r="Z1998" s="36" t="s">
        <v>45</v>
      </c>
      <c r="AA1998" s="36" t="s">
        <v>7</v>
      </c>
      <c r="AB1998" s="36" t="s">
        <v>142</v>
      </c>
      <c r="AC1998" s="36" t="s">
        <v>17</v>
      </c>
      <c r="AD1998" s="36">
        <v>0</v>
      </c>
      <c r="AE1998" s="35" t="str">
        <f t="shared" si="62"/>
        <v>Others</v>
      </c>
      <c r="AF1998" s="36">
        <v>1788.5</v>
      </c>
      <c r="AG1998"/>
      <c r="AH1998"/>
    </row>
    <row r="1999" spans="1:34" ht="15.75" customHeight="1" x14ac:dyDescent="0.25">
      <c r="A1999"/>
      <c r="B1999"/>
      <c r="C1999" s="1">
        <v>44222</v>
      </c>
      <c r="D1999" s="2">
        <v>153412</v>
      </c>
      <c r="E1999" s="2" t="s">
        <v>10</v>
      </c>
      <c r="F1999" s="2">
        <v>78</v>
      </c>
      <c r="G1999" s="2" t="str" cm="1">
        <f t="array" ref="G1999">_xlfn.IFS(AND(F1999&gt;8,F1999&lt;=27),"Geração Z",AND(F1999&gt;27,F1999&lt;=43),"Millennials",AND(F1999&gt;43,F1999&lt;=59),"Geração X",F1999&gt;59,"Baby Boomers")</f>
        <v>Baby Boomers</v>
      </c>
      <c r="H1999" s="2" t="s">
        <v>14</v>
      </c>
      <c r="I1999" s="2" t="s">
        <v>44</v>
      </c>
      <c r="J1999" s="2" t="s">
        <v>27</v>
      </c>
      <c r="K1999" s="2" t="s">
        <v>142</v>
      </c>
      <c r="L1999" s="2" t="s">
        <v>13</v>
      </c>
      <c r="M1999" s="2">
        <v>1</v>
      </c>
      <c r="N1999" s="2" t="str">
        <f t="shared" si="63"/>
        <v>Referal Link</v>
      </c>
      <c r="O1999" s="2">
        <v>582.83000000000004</v>
      </c>
      <c r="P1999" s="37"/>
      <c r="Q1999" s="43"/>
      <c r="R1999" s="37"/>
      <c r="S1999" s="38"/>
      <c r="T1999" s="46">
        <v>44299</v>
      </c>
      <c r="U1999" s="2">
        <v>153640</v>
      </c>
      <c r="V1999" s="2" t="s">
        <v>10</v>
      </c>
      <c r="W1999" s="2">
        <v>51</v>
      </c>
      <c r="X1999" s="2" t="str" cm="1">
        <f t="array" ref="X1999">_xlfn.IFS(AND(W1999&gt;8,W1999&lt;=27),"Geração Z",AND(W1999&gt;27,W1999&lt;=43),"Millennials",AND(W1999&gt;43,W1999&lt;=59),"Geração X",W1999&gt;59,"Baby Boomers")</f>
        <v>Geração X</v>
      </c>
      <c r="Y1999" s="2" t="s">
        <v>14</v>
      </c>
      <c r="Z1999" s="2" t="s">
        <v>6</v>
      </c>
      <c r="AA1999" s="2" t="s">
        <v>7</v>
      </c>
      <c r="AB1999" s="2" t="s">
        <v>23</v>
      </c>
      <c r="AC1999" s="2" t="s">
        <v>17</v>
      </c>
      <c r="AD1999" s="2">
        <v>0</v>
      </c>
      <c r="AE1999" s="1" t="str">
        <f t="shared" si="62"/>
        <v>Others</v>
      </c>
      <c r="AF1999" s="2">
        <v>820.66</v>
      </c>
      <c r="AG1999"/>
      <c r="AH1999"/>
    </row>
    <row r="2000" spans="1:34" ht="15.75" customHeight="1" x14ac:dyDescent="0.25">
      <c r="A2000"/>
      <c r="B2000"/>
      <c r="C2000" s="35">
        <v>44223</v>
      </c>
      <c r="D2000" s="36">
        <v>153414</v>
      </c>
      <c r="E2000" s="36" t="s">
        <v>4</v>
      </c>
      <c r="F2000" s="36">
        <v>57</v>
      </c>
      <c r="G2000" s="36" t="str" cm="1">
        <f t="array" ref="G2000">_xlfn.IFS(AND(F2000&gt;8,F2000&lt;=27),"Geração Z",AND(F2000&gt;27,F2000&lt;=43),"Millennials",AND(F2000&gt;43,F2000&lt;=59),"Geração X",F2000&gt;59,"Baby Boomers")</f>
        <v>Geração X</v>
      </c>
      <c r="H2000" s="36" t="s">
        <v>5</v>
      </c>
      <c r="I2000" s="36" t="s">
        <v>45</v>
      </c>
      <c r="J2000" s="36" t="s">
        <v>27</v>
      </c>
      <c r="K2000" s="36" t="s">
        <v>143</v>
      </c>
      <c r="L2000" s="36" t="s">
        <v>17</v>
      </c>
      <c r="M2000" s="36">
        <v>1</v>
      </c>
      <c r="N2000" s="36" t="str">
        <f t="shared" si="63"/>
        <v>Referal Link</v>
      </c>
      <c r="O2000" s="36">
        <v>1361.9</v>
      </c>
      <c r="P2000" s="37"/>
      <c r="Q2000" s="43"/>
      <c r="R2000" s="37"/>
      <c r="S2000" s="38"/>
      <c r="T2000" s="45">
        <v>44299</v>
      </c>
      <c r="U2000" s="36">
        <v>153641</v>
      </c>
      <c r="V2000" s="36" t="s">
        <v>10</v>
      </c>
      <c r="W2000" s="36">
        <v>52</v>
      </c>
      <c r="X2000" s="36" t="str" cm="1">
        <f t="array" ref="X2000">_xlfn.IFS(AND(W2000&gt;8,W2000&lt;=27),"Geração Z",AND(W2000&gt;27,W2000&lt;=43),"Millennials",AND(W2000&gt;43,W2000&lt;=59),"Geração X",W2000&gt;59,"Baby Boomers")</f>
        <v>Geração X</v>
      </c>
      <c r="Y2000" s="36" t="s">
        <v>5</v>
      </c>
      <c r="Z2000" s="36" t="s">
        <v>45</v>
      </c>
      <c r="AA2000" s="36" t="s">
        <v>29</v>
      </c>
      <c r="AB2000" s="36" t="s">
        <v>142</v>
      </c>
      <c r="AC2000" s="36" t="s">
        <v>13</v>
      </c>
      <c r="AD2000" s="36">
        <v>1</v>
      </c>
      <c r="AE2000" s="35" t="str">
        <f t="shared" si="62"/>
        <v>Referal Link</v>
      </c>
      <c r="AF2000" s="36">
        <v>334.58</v>
      </c>
      <c r="AG2000"/>
      <c r="AH2000"/>
    </row>
    <row r="2001" spans="1:34" ht="15.75" customHeight="1" x14ac:dyDescent="0.25">
      <c r="A2001"/>
      <c r="B2001"/>
      <c r="C2001" s="1">
        <v>44223</v>
      </c>
      <c r="D2001" s="2">
        <v>153413</v>
      </c>
      <c r="E2001" s="2" t="s">
        <v>10</v>
      </c>
      <c r="F2001" s="2">
        <v>71</v>
      </c>
      <c r="G2001" s="2" t="str" cm="1">
        <f t="array" ref="G2001">_xlfn.IFS(AND(F2001&gt;8,F2001&lt;=27),"Geração Z",AND(F2001&gt;27,F2001&lt;=43),"Millennials",AND(F2001&gt;43,F2001&lt;=59),"Geração X",F2001&gt;59,"Baby Boomers")</f>
        <v>Baby Boomers</v>
      </c>
      <c r="H2001" s="2" t="s">
        <v>5</v>
      </c>
      <c r="I2001" s="2" t="s">
        <v>66</v>
      </c>
      <c r="J2001" s="2" t="s">
        <v>29</v>
      </c>
      <c r="K2001" s="2" t="s">
        <v>142</v>
      </c>
      <c r="L2001" s="2" t="s">
        <v>9</v>
      </c>
      <c r="M2001" s="2">
        <v>1</v>
      </c>
      <c r="N2001" s="2" t="str">
        <f t="shared" si="63"/>
        <v>Referal Link</v>
      </c>
      <c r="O2001" s="2">
        <v>1043.77</v>
      </c>
      <c r="P2001" s="37"/>
      <c r="Q2001" s="43"/>
      <c r="R2001" s="37"/>
      <c r="S2001" s="38"/>
      <c r="T2001" s="46">
        <v>44299</v>
      </c>
      <c r="U2001" s="2">
        <v>153642</v>
      </c>
      <c r="V2001" s="2" t="s">
        <v>4</v>
      </c>
      <c r="W2001" s="2">
        <v>57</v>
      </c>
      <c r="X2001" s="2" t="str" cm="1">
        <f t="array" ref="X2001">_xlfn.IFS(AND(W2001&gt;8,W2001&lt;=27),"Geração Z",AND(W2001&gt;27,W2001&lt;=43),"Millennials",AND(W2001&gt;43,W2001&lt;=59),"Geração X",W2001&gt;59,"Baby Boomers")</f>
        <v>Geração X</v>
      </c>
      <c r="Y2001" s="2" t="s">
        <v>14</v>
      </c>
      <c r="Z2001" s="2" t="s">
        <v>39</v>
      </c>
      <c r="AA2001" s="2" t="s">
        <v>7</v>
      </c>
      <c r="AB2001" s="2" t="s">
        <v>142</v>
      </c>
      <c r="AC2001" s="2" t="s">
        <v>9</v>
      </c>
      <c r="AD2001" s="2">
        <v>1</v>
      </c>
      <c r="AE2001" s="1" t="str">
        <f t="shared" si="62"/>
        <v>Referal Link</v>
      </c>
      <c r="AF2001" s="2">
        <v>1241.8499999999999</v>
      </c>
      <c r="AG2001"/>
      <c r="AH2001"/>
    </row>
    <row r="2002" spans="1:34" ht="15.75" customHeight="1" x14ac:dyDescent="0.25">
      <c r="A2002"/>
      <c r="B2002"/>
      <c r="C2002" s="35">
        <v>44224</v>
      </c>
      <c r="D2002" s="36">
        <v>153415</v>
      </c>
      <c r="E2002" s="36" t="s">
        <v>4</v>
      </c>
      <c r="F2002" s="36">
        <v>55</v>
      </c>
      <c r="G2002" s="36" t="str" cm="1">
        <f t="array" ref="G2002">_xlfn.IFS(AND(F2002&gt;8,F2002&lt;=27),"Geração Z",AND(F2002&gt;27,F2002&lt;=43),"Millennials",AND(F2002&gt;43,F2002&lt;=59),"Geração X",F2002&gt;59,"Baby Boomers")</f>
        <v>Geração X</v>
      </c>
      <c r="H2002" s="36" t="s">
        <v>5</v>
      </c>
      <c r="I2002" s="36" t="s">
        <v>52</v>
      </c>
      <c r="J2002" s="36" t="s">
        <v>7</v>
      </c>
      <c r="K2002" s="36" t="s">
        <v>142</v>
      </c>
      <c r="L2002" s="36" t="s">
        <v>17</v>
      </c>
      <c r="M2002" s="36">
        <v>0</v>
      </c>
      <c r="N2002" s="36" t="str">
        <f t="shared" si="63"/>
        <v>Others</v>
      </c>
      <c r="O2002" s="36">
        <v>1322.29</v>
      </c>
      <c r="P2002" s="37"/>
      <c r="Q2002" s="43"/>
      <c r="R2002" s="37"/>
      <c r="S2002" s="38"/>
      <c r="T2002" s="45">
        <v>44299</v>
      </c>
      <c r="U2002" s="36">
        <v>153643</v>
      </c>
      <c r="V2002" s="36" t="s">
        <v>10</v>
      </c>
      <c r="W2002" s="36">
        <v>71</v>
      </c>
      <c r="X2002" s="36" t="str" cm="1">
        <f t="array" ref="X2002">_xlfn.IFS(AND(W2002&gt;8,W2002&lt;=27),"Geração Z",AND(W2002&gt;27,W2002&lt;=43),"Millennials",AND(W2002&gt;43,W2002&lt;=59),"Geração X",W2002&gt;59,"Baby Boomers")</f>
        <v>Baby Boomers</v>
      </c>
      <c r="Y2002" s="36" t="s">
        <v>5</v>
      </c>
      <c r="Z2002" s="36" t="s">
        <v>47</v>
      </c>
      <c r="AA2002" s="36" t="s">
        <v>7</v>
      </c>
      <c r="AB2002" s="36" t="s">
        <v>142</v>
      </c>
      <c r="AC2002" s="36" t="s">
        <v>17</v>
      </c>
      <c r="AD2002" s="36">
        <v>1</v>
      </c>
      <c r="AE2002" s="35" t="str">
        <f t="shared" si="62"/>
        <v>Referal Link</v>
      </c>
      <c r="AF2002" s="36">
        <v>2532.2399999999998</v>
      </c>
      <c r="AG2002"/>
      <c r="AH2002"/>
    </row>
    <row r="2003" spans="1:34" ht="15.75" customHeight="1" x14ac:dyDescent="0.25">
      <c r="A2003"/>
      <c r="B2003"/>
      <c r="C2003" s="1">
        <v>44224</v>
      </c>
      <c r="D2003" s="2">
        <v>153416</v>
      </c>
      <c r="E2003" s="2" t="s">
        <v>10</v>
      </c>
      <c r="F2003" s="2">
        <v>45</v>
      </c>
      <c r="G2003" s="2" t="str" cm="1">
        <f t="array" ref="G2003">_xlfn.IFS(AND(F2003&gt;8,F2003&lt;=27),"Geração Z",AND(F2003&gt;27,F2003&lt;=43),"Millennials",AND(F2003&gt;43,F2003&lt;=59),"Geração X",F2003&gt;59,"Baby Boomers")</f>
        <v>Geração X</v>
      </c>
      <c r="H2003" s="2" t="s">
        <v>14</v>
      </c>
      <c r="I2003" s="2" t="s">
        <v>28</v>
      </c>
      <c r="J2003" s="2" t="s">
        <v>7</v>
      </c>
      <c r="K2003" s="2" t="s">
        <v>8</v>
      </c>
      <c r="L2003" s="2" t="s">
        <v>9</v>
      </c>
      <c r="M2003" s="2">
        <v>1</v>
      </c>
      <c r="N2003" s="2" t="str">
        <f t="shared" si="63"/>
        <v>Referal Link</v>
      </c>
      <c r="O2003" s="2">
        <v>2625.81</v>
      </c>
      <c r="P2003" s="37"/>
      <c r="Q2003" s="43"/>
      <c r="R2003" s="37"/>
      <c r="S2003" s="38"/>
      <c r="T2003" s="46">
        <v>44300</v>
      </c>
      <c r="U2003" s="2">
        <v>153644</v>
      </c>
      <c r="V2003" s="2" t="s">
        <v>4</v>
      </c>
      <c r="W2003" s="2">
        <v>30</v>
      </c>
      <c r="X2003" s="2" t="str" cm="1">
        <f t="array" ref="X2003">_xlfn.IFS(AND(W2003&gt;8,W2003&lt;=27),"Geração Z",AND(W2003&gt;27,W2003&lt;=43),"Millennials",AND(W2003&gt;43,W2003&lt;=59),"Geração X",W2003&gt;59,"Baby Boomers")</f>
        <v>Millennials</v>
      </c>
      <c r="Y2003" s="2" t="s">
        <v>14</v>
      </c>
      <c r="Z2003" s="2" t="s">
        <v>22</v>
      </c>
      <c r="AA2003" s="2" t="s">
        <v>7</v>
      </c>
      <c r="AB2003" s="2" t="s">
        <v>23</v>
      </c>
      <c r="AC2003" s="2" t="s">
        <v>9</v>
      </c>
      <c r="AD2003" s="2">
        <v>0</v>
      </c>
      <c r="AE2003" s="1" t="str">
        <f t="shared" si="62"/>
        <v>Others</v>
      </c>
      <c r="AF2003" s="2">
        <v>666.29</v>
      </c>
      <c r="AG2003"/>
      <c r="AH2003"/>
    </row>
    <row r="2004" spans="1:34" ht="15.75" customHeight="1" x14ac:dyDescent="0.25">
      <c r="A2004"/>
      <c r="B2004"/>
      <c r="C2004" s="35">
        <v>44225</v>
      </c>
      <c r="D2004" s="36">
        <v>153417</v>
      </c>
      <c r="E2004" s="36" t="s">
        <v>10</v>
      </c>
      <c r="F2004" s="36">
        <v>26</v>
      </c>
      <c r="G2004" s="36" t="str" cm="1">
        <f t="array" ref="G2004">_xlfn.IFS(AND(F2004&gt;8,F2004&lt;=27),"Geração Z",AND(F2004&gt;27,F2004&lt;=43),"Millennials",AND(F2004&gt;43,F2004&lt;=59),"Geração X",F2004&gt;59,"Baby Boomers")</f>
        <v>Geração Z</v>
      </c>
      <c r="H2004" s="36" t="s">
        <v>5</v>
      </c>
      <c r="I2004" s="36" t="s">
        <v>60</v>
      </c>
      <c r="J2004" s="36" t="s">
        <v>7</v>
      </c>
      <c r="K2004" s="36" t="s">
        <v>23</v>
      </c>
      <c r="L2004" s="36" t="s">
        <v>9</v>
      </c>
      <c r="M2004" s="36">
        <v>1</v>
      </c>
      <c r="N2004" s="36" t="str">
        <f t="shared" si="63"/>
        <v>Referal Link</v>
      </c>
      <c r="O2004" s="36">
        <v>411.3</v>
      </c>
      <c r="P2004" s="37"/>
      <c r="Q2004" s="43"/>
      <c r="R2004" s="37"/>
      <c r="S2004" s="38"/>
      <c r="T2004" s="45">
        <v>44300</v>
      </c>
      <c r="U2004" s="36">
        <v>153646</v>
      </c>
      <c r="V2004" s="36" t="s">
        <v>4</v>
      </c>
      <c r="W2004" s="36">
        <v>33</v>
      </c>
      <c r="X2004" s="36" t="str" cm="1">
        <f t="array" ref="X2004">_xlfn.IFS(AND(W2004&gt;8,W2004&lt;=27),"Geração Z",AND(W2004&gt;27,W2004&lt;=43),"Millennials",AND(W2004&gt;43,W2004&lt;=59),"Geração X",W2004&gt;59,"Baby Boomers")</f>
        <v>Millennials</v>
      </c>
      <c r="Y2004" s="36" t="s">
        <v>14</v>
      </c>
      <c r="Z2004" s="36" t="s">
        <v>38</v>
      </c>
      <c r="AA2004" s="36" t="s">
        <v>7</v>
      </c>
      <c r="AB2004" s="36" t="s">
        <v>23</v>
      </c>
      <c r="AC2004" s="36" t="s">
        <v>9</v>
      </c>
      <c r="AD2004" s="36">
        <v>1</v>
      </c>
      <c r="AE2004" s="35" t="str">
        <f t="shared" si="62"/>
        <v>Referal Link</v>
      </c>
      <c r="AF2004" s="36">
        <v>721.36</v>
      </c>
      <c r="AG2004"/>
      <c r="AH2004"/>
    </row>
    <row r="2005" spans="1:34" ht="15.75" customHeight="1" x14ac:dyDescent="0.25">
      <c r="A2005"/>
      <c r="B2005"/>
      <c r="C2005" s="1">
        <v>44226</v>
      </c>
      <c r="D2005" s="2">
        <v>153418</v>
      </c>
      <c r="E2005" s="2" t="s">
        <v>10</v>
      </c>
      <c r="F2005" s="2">
        <v>38</v>
      </c>
      <c r="G2005" s="2" t="str" cm="1">
        <f t="array" ref="G2005">_xlfn.IFS(AND(F2005&gt;8,F2005&lt;=27),"Geração Z",AND(F2005&gt;27,F2005&lt;=43),"Millennials",AND(F2005&gt;43,F2005&lt;=59),"Geração X",F2005&gt;59,"Baby Boomers")</f>
        <v>Millennials</v>
      </c>
      <c r="H2005" s="2" t="s">
        <v>5</v>
      </c>
      <c r="I2005" s="2" t="s">
        <v>44</v>
      </c>
      <c r="J2005" s="2" t="s">
        <v>27</v>
      </c>
      <c r="K2005" s="2" t="s">
        <v>142</v>
      </c>
      <c r="L2005" s="2" t="s">
        <v>17</v>
      </c>
      <c r="M2005" s="2">
        <v>1</v>
      </c>
      <c r="N2005" s="2" t="str">
        <f t="shared" si="63"/>
        <v>Referal Link</v>
      </c>
      <c r="O2005" s="2">
        <v>2796.49</v>
      </c>
      <c r="P2005" s="37"/>
      <c r="Q2005" s="43"/>
      <c r="R2005" s="37"/>
      <c r="S2005" s="38"/>
      <c r="T2005" s="46">
        <v>44300</v>
      </c>
      <c r="U2005" s="2">
        <v>153648</v>
      </c>
      <c r="V2005" s="2" t="s">
        <v>10</v>
      </c>
      <c r="W2005" s="2">
        <v>59</v>
      </c>
      <c r="X2005" s="2" t="str" cm="1">
        <f t="array" ref="X2005">_xlfn.IFS(AND(W2005&gt;8,W2005&lt;=27),"Geração Z",AND(W2005&gt;27,W2005&lt;=43),"Millennials",AND(W2005&gt;43,W2005&lt;=59),"Geração X",W2005&gt;59,"Baby Boomers")</f>
        <v>Geração X</v>
      </c>
      <c r="Y2005" s="2" t="s">
        <v>14</v>
      </c>
      <c r="Z2005" s="2" t="s">
        <v>37</v>
      </c>
      <c r="AA2005" s="2" t="s">
        <v>7</v>
      </c>
      <c r="AB2005" s="2" t="s">
        <v>142</v>
      </c>
      <c r="AC2005" s="2" t="s">
        <v>13</v>
      </c>
      <c r="AD2005" s="2">
        <v>1</v>
      </c>
      <c r="AE2005" s="1" t="str">
        <f t="shared" si="62"/>
        <v>Referal Link</v>
      </c>
      <c r="AF2005" s="2">
        <v>2654.78</v>
      </c>
      <c r="AG2005"/>
      <c r="AH2005"/>
    </row>
    <row r="2006" spans="1:34" ht="15.75" customHeight="1" x14ac:dyDescent="0.25">
      <c r="A2006"/>
      <c r="B2006"/>
      <c r="C2006" s="35">
        <v>44227</v>
      </c>
      <c r="D2006" s="36">
        <v>153419</v>
      </c>
      <c r="E2006" s="36" t="s">
        <v>4</v>
      </c>
      <c r="F2006" s="36">
        <v>78</v>
      </c>
      <c r="G2006" s="36" t="str" cm="1">
        <f t="array" ref="G2006">_xlfn.IFS(AND(F2006&gt;8,F2006&lt;=27),"Geração Z",AND(F2006&gt;27,F2006&lt;=43),"Millennials",AND(F2006&gt;43,F2006&lt;=59),"Geração X",F2006&gt;59,"Baby Boomers")</f>
        <v>Baby Boomers</v>
      </c>
      <c r="H2006" s="36" t="s">
        <v>14</v>
      </c>
      <c r="I2006" s="36" t="s">
        <v>63</v>
      </c>
      <c r="J2006" s="36" t="s">
        <v>20</v>
      </c>
      <c r="K2006" s="36" t="s">
        <v>143</v>
      </c>
      <c r="L2006" s="36" t="s">
        <v>17</v>
      </c>
      <c r="M2006" s="36">
        <v>1</v>
      </c>
      <c r="N2006" s="36" t="str">
        <f t="shared" si="63"/>
        <v>Referal Link</v>
      </c>
      <c r="O2006" s="36">
        <v>820.26</v>
      </c>
      <c r="P2006" s="37"/>
      <c r="Q2006" s="43"/>
      <c r="R2006" s="37"/>
      <c r="S2006" s="38"/>
      <c r="T2006" s="45">
        <v>44301</v>
      </c>
      <c r="U2006" s="36">
        <v>153649</v>
      </c>
      <c r="V2006" s="36" t="s">
        <v>10</v>
      </c>
      <c r="W2006" s="36">
        <v>15</v>
      </c>
      <c r="X2006" s="36" t="str" cm="1">
        <f t="array" ref="X2006">_xlfn.IFS(AND(W2006&gt;8,W2006&lt;=27),"Geração Z",AND(W2006&gt;27,W2006&lt;=43),"Millennials",AND(W2006&gt;43,W2006&lt;=59),"Geração X",W2006&gt;59,"Baby Boomers")</f>
        <v>Geração Z</v>
      </c>
      <c r="Y2006" s="36" t="s">
        <v>5</v>
      </c>
      <c r="Z2006" s="36" t="s">
        <v>6</v>
      </c>
      <c r="AA2006" s="36" t="s">
        <v>7</v>
      </c>
      <c r="AB2006" s="36" t="s">
        <v>142</v>
      </c>
      <c r="AC2006" s="36" t="s">
        <v>17</v>
      </c>
      <c r="AD2006" s="36">
        <v>1</v>
      </c>
      <c r="AE2006" s="35" t="str">
        <f t="shared" si="62"/>
        <v>Referal Link</v>
      </c>
      <c r="AF2006" s="36">
        <v>2901.98</v>
      </c>
      <c r="AG2006"/>
      <c r="AH2006"/>
    </row>
    <row r="2007" spans="1:34" ht="15.75" customHeight="1" x14ac:dyDescent="0.25">
      <c r="A2007"/>
      <c r="B2007"/>
      <c r="C2007" s="1">
        <v>44227</v>
      </c>
      <c r="D2007" s="2">
        <v>153420</v>
      </c>
      <c r="E2007" s="2" t="s">
        <v>10</v>
      </c>
      <c r="F2007" s="2">
        <v>54</v>
      </c>
      <c r="G2007" s="2" t="str" cm="1">
        <f t="array" ref="G2007">_xlfn.IFS(AND(F2007&gt;8,F2007&lt;=27),"Geração Z",AND(F2007&gt;27,F2007&lt;=43),"Millennials",AND(F2007&gt;43,F2007&lt;=59),"Geração X",F2007&gt;59,"Baby Boomers")</f>
        <v>Geração X</v>
      </c>
      <c r="H2007" s="2" t="s">
        <v>14</v>
      </c>
      <c r="I2007" s="2" t="s">
        <v>66</v>
      </c>
      <c r="J2007" s="2" t="s">
        <v>7</v>
      </c>
      <c r="K2007" s="2" t="s">
        <v>23</v>
      </c>
      <c r="L2007" s="2" t="s">
        <v>17</v>
      </c>
      <c r="M2007" s="2">
        <v>1</v>
      </c>
      <c r="N2007" s="2" t="str">
        <f t="shared" si="63"/>
        <v>Referal Link</v>
      </c>
      <c r="O2007" s="2">
        <v>943.59</v>
      </c>
      <c r="P2007" s="37"/>
      <c r="Q2007" s="43"/>
      <c r="R2007" s="37"/>
      <c r="S2007" s="38"/>
      <c r="T2007" s="46">
        <v>44301</v>
      </c>
      <c r="U2007" s="2">
        <v>153650</v>
      </c>
      <c r="V2007" s="2" t="s">
        <v>10</v>
      </c>
      <c r="W2007" s="2">
        <v>25</v>
      </c>
      <c r="X2007" s="2" t="str" cm="1">
        <f t="array" ref="X2007">_xlfn.IFS(AND(W2007&gt;8,W2007&lt;=27),"Geração Z",AND(W2007&gt;27,W2007&lt;=43),"Millennials",AND(W2007&gt;43,W2007&lt;=59),"Geração X",W2007&gt;59,"Baby Boomers")</f>
        <v>Geração Z</v>
      </c>
      <c r="Y2007" s="2" t="s">
        <v>14</v>
      </c>
      <c r="Z2007" s="2" t="s">
        <v>44</v>
      </c>
      <c r="AA2007" s="2" t="s">
        <v>7</v>
      </c>
      <c r="AB2007" s="2" t="s">
        <v>142</v>
      </c>
      <c r="AC2007" s="2" t="s">
        <v>17</v>
      </c>
      <c r="AD2007" s="2">
        <v>0</v>
      </c>
      <c r="AE2007" s="1" t="str">
        <f t="shared" si="62"/>
        <v>Others</v>
      </c>
      <c r="AF2007" s="2">
        <v>2013.54</v>
      </c>
      <c r="AG2007"/>
      <c r="AH2007"/>
    </row>
    <row r="2008" spans="1:34" ht="15.75" customHeight="1" x14ac:dyDescent="0.25">
      <c r="A2008"/>
      <c r="B2008"/>
      <c r="C2008" s="35">
        <v>44228</v>
      </c>
      <c r="D2008" s="36">
        <v>153348</v>
      </c>
      <c r="E2008" s="36" t="s">
        <v>10</v>
      </c>
      <c r="F2008" s="36">
        <v>70</v>
      </c>
      <c r="G2008" s="36" t="str" cm="1">
        <f t="array" ref="G2008">_xlfn.IFS(AND(F2008&gt;8,F2008&lt;=27),"Geração Z",AND(F2008&gt;27,F2008&lt;=43),"Millennials",AND(F2008&gt;43,F2008&lt;=59),"Geração X",F2008&gt;59,"Baby Boomers")</f>
        <v>Baby Boomers</v>
      </c>
      <c r="H2008" s="36" t="s">
        <v>14</v>
      </c>
      <c r="I2008" s="36" t="s">
        <v>57</v>
      </c>
      <c r="J2008" s="36" t="s">
        <v>20</v>
      </c>
      <c r="K2008" s="36" t="s">
        <v>23</v>
      </c>
      <c r="L2008" s="36" t="s">
        <v>9</v>
      </c>
      <c r="M2008" s="36">
        <v>1</v>
      </c>
      <c r="N2008" s="36" t="str">
        <f t="shared" si="63"/>
        <v>Referal Link</v>
      </c>
      <c r="O2008" s="36">
        <v>2702.62</v>
      </c>
      <c r="P2008" s="37"/>
      <c r="Q2008" s="43"/>
      <c r="R2008" s="37"/>
      <c r="S2008" s="38"/>
      <c r="T2008" s="45">
        <v>44301</v>
      </c>
      <c r="U2008" s="36">
        <v>153651</v>
      </c>
      <c r="V2008" s="36" t="s">
        <v>4</v>
      </c>
      <c r="W2008" s="36">
        <v>58</v>
      </c>
      <c r="X2008" s="36" t="str" cm="1">
        <f t="array" ref="X2008">_xlfn.IFS(AND(W2008&gt;8,W2008&lt;=27),"Geração Z",AND(W2008&gt;27,W2008&lt;=43),"Millennials",AND(W2008&gt;43,W2008&lt;=59),"Geração X",W2008&gt;59,"Baby Boomers")</f>
        <v>Geração X</v>
      </c>
      <c r="Y2008" s="36" t="s">
        <v>5</v>
      </c>
      <c r="Z2008" s="36" t="s">
        <v>53</v>
      </c>
      <c r="AA2008" s="36" t="s">
        <v>7</v>
      </c>
      <c r="AB2008" s="36" t="s">
        <v>23</v>
      </c>
      <c r="AC2008" s="36" t="s">
        <v>17</v>
      </c>
      <c r="AD2008" s="36">
        <v>1</v>
      </c>
      <c r="AE2008" s="35" t="str">
        <f t="shared" si="62"/>
        <v>Referal Link</v>
      </c>
      <c r="AF2008" s="36">
        <v>1180.5</v>
      </c>
      <c r="AG2008"/>
      <c r="AH2008"/>
    </row>
    <row r="2009" spans="1:34" ht="15.75" customHeight="1" x14ac:dyDescent="0.25">
      <c r="A2009"/>
      <c r="B2009"/>
      <c r="C2009" s="1">
        <v>44229</v>
      </c>
      <c r="D2009" s="2">
        <v>153425</v>
      </c>
      <c r="E2009" s="2" t="s">
        <v>10</v>
      </c>
      <c r="F2009" s="2">
        <v>26</v>
      </c>
      <c r="G2009" s="2" t="str" cm="1">
        <f t="array" ref="G2009">_xlfn.IFS(AND(F2009&gt;8,F2009&lt;=27),"Geração Z",AND(F2009&gt;27,F2009&lt;=43),"Millennials",AND(F2009&gt;43,F2009&lt;=59),"Geração X",F2009&gt;59,"Baby Boomers")</f>
        <v>Geração Z</v>
      </c>
      <c r="H2009" s="2" t="s">
        <v>14</v>
      </c>
      <c r="I2009" s="2" t="s">
        <v>64</v>
      </c>
      <c r="J2009" s="2" t="s">
        <v>29</v>
      </c>
      <c r="K2009" s="2" t="s">
        <v>143</v>
      </c>
      <c r="L2009" s="2" t="s">
        <v>17</v>
      </c>
      <c r="M2009" s="2">
        <v>1</v>
      </c>
      <c r="N2009" s="2" t="str">
        <f t="shared" si="63"/>
        <v>Referal Link</v>
      </c>
      <c r="O2009" s="2">
        <v>2463.77</v>
      </c>
      <c r="P2009" s="37"/>
      <c r="Q2009" s="43"/>
      <c r="R2009" s="37"/>
      <c r="S2009" s="38"/>
      <c r="T2009" s="46">
        <v>44302</v>
      </c>
      <c r="U2009" s="2">
        <v>153652</v>
      </c>
      <c r="V2009" s="2" t="s">
        <v>4</v>
      </c>
      <c r="W2009" s="2">
        <v>34</v>
      </c>
      <c r="X2009" s="2" t="str" cm="1">
        <f t="array" ref="X2009">_xlfn.IFS(AND(W2009&gt;8,W2009&lt;=27),"Geração Z",AND(W2009&gt;27,W2009&lt;=43),"Millennials",AND(W2009&gt;43,W2009&lt;=59),"Geração X",W2009&gt;59,"Baby Boomers")</f>
        <v>Millennials</v>
      </c>
      <c r="Y2009" s="2" t="s">
        <v>14</v>
      </c>
      <c r="Z2009" s="2" t="s">
        <v>33</v>
      </c>
      <c r="AA2009" s="2" t="s">
        <v>7</v>
      </c>
      <c r="AB2009" s="2" t="s">
        <v>23</v>
      </c>
      <c r="AC2009" s="2" t="s">
        <v>17</v>
      </c>
      <c r="AD2009" s="2">
        <v>0</v>
      </c>
      <c r="AE2009" s="1" t="str">
        <f t="shared" si="62"/>
        <v>Others</v>
      </c>
      <c r="AF2009" s="2">
        <v>2914.9</v>
      </c>
      <c r="AG2009"/>
      <c r="AH2009"/>
    </row>
    <row r="2010" spans="1:34" ht="15.75" customHeight="1" x14ac:dyDescent="0.25">
      <c r="A2010"/>
      <c r="B2010"/>
      <c r="C2010" s="35">
        <v>44229</v>
      </c>
      <c r="D2010" s="36">
        <v>153426</v>
      </c>
      <c r="E2010" s="36" t="s">
        <v>10</v>
      </c>
      <c r="F2010" s="36">
        <v>58</v>
      </c>
      <c r="G2010" s="36" t="str" cm="1">
        <f t="array" ref="G2010">_xlfn.IFS(AND(F2010&gt;8,F2010&lt;=27),"Geração Z",AND(F2010&gt;27,F2010&lt;=43),"Millennials",AND(F2010&gt;43,F2010&lt;=59),"Geração X",F2010&gt;59,"Baby Boomers")</f>
        <v>Geração X</v>
      </c>
      <c r="H2010" s="36" t="s">
        <v>14</v>
      </c>
      <c r="I2010" s="36" t="s">
        <v>53</v>
      </c>
      <c r="J2010" s="36" t="s">
        <v>29</v>
      </c>
      <c r="K2010" s="36" t="s">
        <v>142</v>
      </c>
      <c r="L2010" s="36" t="s">
        <v>13</v>
      </c>
      <c r="M2010" s="36">
        <v>1</v>
      </c>
      <c r="N2010" s="36" t="str">
        <f t="shared" si="63"/>
        <v>Referal Link</v>
      </c>
      <c r="O2010" s="36">
        <v>388.65</v>
      </c>
      <c r="P2010" s="37"/>
      <c r="Q2010" s="43"/>
      <c r="R2010" s="37"/>
      <c r="S2010" s="38"/>
      <c r="T2010" s="45">
        <v>44302</v>
      </c>
      <c r="U2010" s="36">
        <v>153653</v>
      </c>
      <c r="V2010" s="36" t="s">
        <v>10</v>
      </c>
      <c r="W2010" s="36">
        <v>25</v>
      </c>
      <c r="X2010" s="36" t="str" cm="1">
        <f t="array" ref="X2010">_xlfn.IFS(AND(W2010&gt;8,W2010&lt;=27),"Geração Z",AND(W2010&gt;27,W2010&lt;=43),"Millennials",AND(W2010&gt;43,W2010&lt;=59),"Geração X",W2010&gt;59,"Baby Boomers")</f>
        <v>Geração Z</v>
      </c>
      <c r="Y2010" s="36" t="s">
        <v>14</v>
      </c>
      <c r="Z2010" s="36" t="s">
        <v>70</v>
      </c>
      <c r="AA2010" s="36" t="s">
        <v>7</v>
      </c>
      <c r="AB2010" s="36" t="s">
        <v>23</v>
      </c>
      <c r="AC2010" s="36" t="s">
        <v>17</v>
      </c>
      <c r="AD2010" s="36">
        <v>1</v>
      </c>
      <c r="AE2010" s="35" t="str">
        <f t="shared" si="62"/>
        <v>Referal Link</v>
      </c>
      <c r="AF2010" s="36">
        <v>1367.59</v>
      </c>
      <c r="AG2010"/>
      <c r="AH2010"/>
    </row>
    <row r="2011" spans="1:34" ht="15.75" customHeight="1" x14ac:dyDescent="0.25">
      <c r="A2011"/>
      <c r="B2011"/>
      <c r="C2011" s="1">
        <v>44229</v>
      </c>
      <c r="D2011" s="2">
        <v>153424</v>
      </c>
      <c r="E2011" s="2" t="s">
        <v>10</v>
      </c>
      <c r="F2011" s="2">
        <v>33</v>
      </c>
      <c r="G2011" s="2" t="str" cm="1">
        <f t="array" ref="G2011">_xlfn.IFS(AND(F2011&gt;8,F2011&lt;=27),"Geração Z",AND(F2011&gt;27,F2011&lt;=43),"Millennials",AND(F2011&gt;43,F2011&lt;=59),"Geração X",F2011&gt;59,"Baby Boomers")</f>
        <v>Millennials</v>
      </c>
      <c r="H2011" s="2" t="s">
        <v>14</v>
      </c>
      <c r="I2011" s="2" t="s">
        <v>65</v>
      </c>
      <c r="J2011" s="2" t="s">
        <v>29</v>
      </c>
      <c r="K2011" s="2" t="s">
        <v>23</v>
      </c>
      <c r="L2011" s="2" t="s">
        <v>17</v>
      </c>
      <c r="M2011" s="2">
        <v>0</v>
      </c>
      <c r="N2011" s="2" t="str">
        <f t="shared" si="63"/>
        <v>Others</v>
      </c>
      <c r="O2011" s="2">
        <v>561.13</v>
      </c>
      <c r="P2011" s="37"/>
      <c r="Q2011" s="43"/>
      <c r="R2011" s="37"/>
      <c r="S2011" s="38"/>
      <c r="T2011" s="46">
        <v>44302</v>
      </c>
      <c r="U2011" s="2">
        <v>153654</v>
      </c>
      <c r="V2011" s="2" t="s">
        <v>4</v>
      </c>
      <c r="W2011" s="2">
        <v>76</v>
      </c>
      <c r="X2011" s="2" t="str" cm="1">
        <f t="array" ref="X2011">_xlfn.IFS(AND(W2011&gt;8,W2011&lt;=27),"Geração Z",AND(W2011&gt;27,W2011&lt;=43),"Millennials",AND(W2011&gt;43,W2011&lt;=59),"Geração X",W2011&gt;59,"Baby Boomers")</f>
        <v>Baby Boomers</v>
      </c>
      <c r="Y2011" s="2" t="s">
        <v>14</v>
      </c>
      <c r="Z2011" s="2" t="s">
        <v>50</v>
      </c>
      <c r="AA2011" s="2" t="s">
        <v>27</v>
      </c>
      <c r="AB2011" s="2" t="s">
        <v>23</v>
      </c>
      <c r="AC2011" s="2" t="s">
        <v>17</v>
      </c>
      <c r="AD2011" s="2">
        <v>1</v>
      </c>
      <c r="AE2011" s="1" t="str">
        <f t="shared" si="62"/>
        <v>Referal Link</v>
      </c>
      <c r="AF2011" s="2">
        <v>2885.52</v>
      </c>
      <c r="AG2011"/>
      <c r="AH2011"/>
    </row>
    <row r="2012" spans="1:34" ht="15.75" customHeight="1" x14ac:dyDescent="0.25">
      <c r="A2012"/>
      <c r="B2012"/>
      <c r="C2012" s="35">
        <v>44229</v>
      </c>
      <c r="D2012" s="36">
        <v>153427</v>
      </c>
      <c r="E2012" s="36" t="s">
        <v>10</v>
      </c>
      <c r="F2012" s="36">
        <v>31</v>
      </c>
      <c r="G2012" s="36" t="str" cm="1">
        <f t="array" ref="G2012">_xlfn.IFS(AND(F2012&gt;8,F2012&lt;=27),"Geração Z",AND(F2012&gt;27,F2012&lt;=43),"Millennials",AND(F2012&gt;43,F2012&lt;=59),"Geração X",F2012&gt;59,"Baby Boomers")</f>
        <v>Millennials</v>
      </c>
      <c r="H2012" s="36" t="s">
        <v>14</v>
      </c>
      <c r="I2012" s="36" t="s">
        <v>26</v>
      </c>
      <c r="J2012" s="36" t="s">
        <v>29</v>
      </c>
      <c r="K2012" s="36" t="s">
        <v>23</v>
      </c>
      <c r="L2012" s="36" t="s">
        <v>17</v>
      </c>
      <c r="M2012" s="36">
        <v>1</v>
      </c>
      <c r="N2012" s="36" t="str">
        <f t="shared" si="63"/>
        <v>Referal Link</v>
      </c>
      <c r="O2012" s="36">
        <v>2573.89</v>
      </c>
      <c r="P2012" s="37"/>
      <c r="Q2012" s="43"/>
      <c r="R2012" s="37"/>
      <c r="S2012" s="38"/>
      <c r="T2012" s="45">
        <v>44303</v>
      </c>
      <c r="U2012" s="36">
        <v>153655</v>
      </c>
      <c r="V2012" s="36" t="s">
        <v>10</v>
      </c>
      <c r="W2012" s="36">
        <v>43</v>
      </c>
      <c r="X2012" s="36" t="str" cm="1">
        <f t="array" ref="X2012">_xlfn.IFS(AND(W2012&gt;8,W2012&lt;=27),"Geração Z",AND(W2012&gt;27,W2012&lt;=43),"Millennials",AND(W2012&gt;43,W2012&lt;=59),"Geração X",W2012&gt;59,"Baby Boomers")</f>
        <v>Millennials</v>
      </c>
      <c r="Y2012" s="36" t="s">
        <v>5</v>
      </c>
      <c r="Z2012" s="36" t="s">
        <v>50</v>
      </c>
      <c r="AA2012" s="36" t="s">
        <v>34</v>
      </c>
      <c r="AB2012" s="36" t="s">
        <v>143</v>
      </c>
      <c r="AC2012" s="36" t="s">
        <v>9</v>
      </c>
      <c r="AD2012" s="36">
        <v>1</v>
      </c>
      <c r="AE2012" s="35" t="str">
        <f t="shared" si="62"/>
        <v>Referal Link</v>
      </c>
      <c r="AF2012" s="36">
        <v>1606.12</v>
      </c>
      <c r="AG2012"/>
      <c r="AH2012"/>
    </row>
    <row r="2013" spans="1:34" ht="15.75" customHeight="1" x14ac:dyDescent="0.25">
      <c r="A2013"/>
      <c r="B2013"/>
      <c r="C2013" s="1">
        <v>44230</v>
      </c>
      <c r="D2013" s="2">
        <v>153514</v>
      </c>
      <c r="E2013" s="2" t="s">
        <v>4</v>
      </c>
      <c r="F2013" s="2">
        <v>75</v>
      </c>
      <c r="G2013" s="2" t="str" cm="1">
        <f t="array" ref="G2013">_xlfn.IFS(AND(F2013&gt;8,F2013&lt;=27),"Geração Z",AND(F2013&gt;27,F2013&lt;=43),"Millennials",AND(F2013&gt;43,F2013&lt;=59),"Geração X",F2013&gt;59,"Baby Boomers")</f>
        <v>Baby Boomers</v>
      </c>
      <c r="H2013" s="2" t="s">
        <v>14</v>
      </c>
      <c r="I2013" s="2" t="s">
        <v>35</v>
      </c>
      <c r="J2013" s="2" t="s">
        <v>7</v>
      </c>
      <c r="K2013" s="2" t="s">
        <v>142</v>
      </c>
      <c r="L2013" s="2" t="s">
        <v>9</v>
      </c>
      <c r="M2013" s="2">
        <v>1</v>
      </c>
      <c r="N2013" s="2" t="str">
        <f t="shared" si="63"/>
        <v>Referal Link</v>
      </c>
      <c r="O2013" s="2">
        <v>2549.31</v>
      </c>
      <c r="P2013" s="37"/>
      <c r="Q2013" s="43"/>
      <c r="R2013" s="37"/>
      <c r="S2013" s="38"/>
      <c r="T2013" s="46">
        <v>44304</v>
      </c>
      <c r="U2013" s="2">
        <v>153656</v>
      </c>
      <c r="V2013" s="2" t="s">
        <v>4</v>
      </c>
      <c r="W2013" s="2">
        <v>73</v>
      </c>
      <c r="X2013" s="2" t="str" cm="1">
        <f t="array" ref="X2013">_xlfn.IFS(AND(W2013&gt;8,W2013&lt;=27),"Geração Z",AND(W2013&gt;27,W2013&lt;=43),"Millennials",AND(W2013&gt;43,W2013&lt;=59),"Geração X",W2013&gt;59,"Baby Boomers")</f>
        <v>Baby Boomers</v>
      </c>
      <c r="Y2013" s="2" t="s">
        <v>14</v>
      </c>
      <c r="Z2013" s="2" t="s">
        <v>64</v>
      </c>
      <c r="AA2013" s="2" t="s">
        <v>27</v>
      </c>
      <c r="AB2013" s="2" t="s">
        <v>23</v>
      </c>
      <c r="AC2013" s="2" t="s">
        <v>17</v>
      </c>
      <c r="AD2013" s="2">
        <v>1</v>
      </c>
      <c r="AE2013" s="1" t="str">
        <f t="shared" si="62"/>
        <v>Referal Link</v>
      </c>
      <c r="AF2013" s="2">
        <v>2.09</v>
      </c>
      <c r="AG2013"/>
      <c r="AH2013"/>
    </row>
    <row r="2014" spans="1:34" ht="15.75" customHeight="1" x14ac:dyDescent="0.25">
      <c r="A2014"/>
      <c r="B2014"/>
      <c r="C2014" s="35">
        <v>44230</v>
      </c>
      <c r="D2014" s="36">
        <v>153515</v>
      </c>
      <c r="E2014" s="36" t="s">
        <v>4</v>
      </c>
      <c r="F2014" s="36">
        <v>64</v>
      </c>
      <c r="G2014" s="36" t="str" cm="1">
        <f t="array" ref="G2014">_xlfn.IFS(AND(F2014&gt;8,F2014&lt;=27),"Geração Z",AND(F2014&gt;27,F2014&lt;=43),"Millennials",AND(F2014&gt;43,F2014&lt;=59),"Geração X",F2014&gt;59,"Baby Boomers")</f>
        <v>Baby Boomers</v>
      </c>
      <c r="H2014" s="36" t="s">
        <v>5</v>
      </c>
      <c r="I2014" s="36" t="s">
        <v>22</v>
      </c>
      <c r="J2014" s="36" t="s">
        <v>29</v>
      </c>
      <c r="K2014" s="36" t="s">
        <v>143</v>
      </c>
      <c r="L2014" s="36" t="s">
        <v>9</v>
      </c>
      <c r="M2014" s="36">
        <v>1</v>
      </c>
      <c r="N2014" s="36" t="str">
        <f t="shared" si="63"/>
        <v>Referal Link</v>
      </c>
      <c r="O2014" s="36">
        <v>2747.77</v>
      </c>
      <c r="P2014" s="37"/>
      <c r="Q2014" s="43"/>
      <c r="R2014" s="37"/>
      <c r="S2014" s="38"/>
      <c r="T2014" s="45">
        <v>44305</v>
      </c>
      <c r="U2014" s="36">
        <v>153657</v>
      </c>
      <c r="V2014" s="36" t="s">
        <v>4</v>
      </c>
      <c r="W2014" s="36">
        <v>25</v>
      </c>
      <c r="X2014" s="36" t="str" cm="1">
        <f t="array" ref="X2014">_xlfn.IFS(AND(W2014&gt;8,W2014&lt;=27),"Geração Z",AND(W2014&gt;27,W2014&lt;=43),"Millennials",AND(W2014&gt;43,W2014&lt;=59),"Geração X",W2014&gt;59,"Baby Boomers")</f>
        <v>Geração Z</v>
      </c>
      <c r="Y2014" s="36" t="s">
        <v>14</v>
      </c>
      <c r="Z2014" s="36" t="s">
        <v>35</v>
      </c>
      <c r="AA2014" s="36" t="s">
        <v>20</v>
      </c>
      <c r="AB2014" s="36" t="s">
        <v>142</v>
      </c>
      <c r="AC2014" s="36" t="s">
        <v>17</v>
      </c>
      <c r="AD2014" s="36">
        <v>1</v>
      </c>
      <c r="AE2014" s="35" t="str">
        <f t="shared" si="62"/>
        <v>Referal Link</v>
      </c>
      <c r="AF2014" s="36">
        <v>2891.3</v>
      </c>
      <c r="AG2014"/>
      <c r="AH2014"/>
    </row>
    <row r="2015" spans="1:34" ht="15.75" customHeight="1" x14ac:dyDescent="0.25">
      <c r="A2015"/>
      <c r="B2015"/>
      <c r="C2015" s="1">
        <v>44230</v>
      </c>
      <c r="D2015" s="2">
        <v>153516</v>
      </c>
      <c r="E2015" s="2" t="s">
        <v>10</v>
      </c>
      <c r="F2015" s="2">
        <v>49</v>
      </c>
      <c r="G2015" s="2" t="str" cm="1">
        <f t="array" ref="G2015">_xlfn.IFS(AND(F2015&gt;8,F2015&lt;=27),"Geração Z",AND(F2015&gt;27,F2015&lt;=43),"Millennials",AND(F2015&gt;43,F2015&lt;=59),"Geração X",F2015&gt;59,"Baby Boomers")</f>
        <v>Geração X</v>
      </c>
      <c r="H2015" s="2" t="s">
        <v>14</v>
      </c>
      <c r="I2015" s="2" t="s">
        <v>48</v>
      </c>
      <c r="J2015" s="2" t="s">
        <v>20</v>
      </c>
      <c r="K2015" s="2" t="s">
        <v>23</v>
      </c>
      <c r="L2015" s="2" t="s">
        <v>9</v>
      </c>
      <c r="M2015" s="2">
        <v>0</v>
      </c>
      <c r="N2015" s="2" t="str">
        <f t="shared" si="63"/>
        <v>Others</v>
      </c>
      <c r="O2015" s="2">
        <v>2454.37</v>
      </c>
      <c r="P2015" s="37"/>
      <c r="Q2015" s="43"/>
      <c r="R2015" s="37"/>
      <c r="S2015" s="38"/>
      <c r="T2015" s="46">
        <v>44305</v>
      </c>
      <c r="U2015" s="2">
        <v>153658</v>
      </c>
      <c r="V2015" s="2" t="s">
        <v>4</v>
      </c>
      <c r="W2015" s="2">
        <v>28</v>
      </c>
      <c r="X2015" s="2" t="str" cm="1">
        <f t="array" ref="X2015">_xlfn.IFS(AND(W2015&gt;8,W2015&lt;=27),"Geração Z",AND(W2015&gt;27,W2015&lt;=43),"Millennials",AND(W2015&gt;43,W2015&lt;=59),"Geração X",W2015&gt;59,"Baby Boomers")</f>
        <v>Millennials</v>
      </c>
      <c r="Y2015" s="2" t="s">
        <v>14</v>
      </c>
      <c r="Z2015" s="2" t="s">
        <v>68</v>
      </c>
      <c r="AA2015" s="2" t="s">
        <v>34</v>
      </c>
      <c r="AB2015" s="2" t="s">
        <v>142</v>
      </c>
      <c r="AC2015" s="2" t="s">
        <v>9</v>
      </c>
      <c r="AD2015" s="2">
        <v>1</v>
      </c>
      <c r="AE2015" s="1" t="str">
        <f t="shared" si="62"/>
        <v>Referal Link</v>
      </c>
      <c r="AF2015" s="2">
        <v>519.54</v>
      </c>
      <c r="AG2015"/>
      <c r="AH2015"/>
    </row>
    <row r="2016" spans="1:34" ht="15.75" customHeight="1" x14ac:dyDescent="0.25">
      <c r="A2016"/>
      <c r="B2016"/>
      <c r="C2016" s="35">
        <v>44230</v>
      </c>
      <c r="D2016" s="36">
        <v>153517</v>
      </c>
      <c r="E2016" s="36" t="s">
        <v>10</v>
      </c>
      <c r="F2016" s="36">
        <v>36</v>
      </c>
      <c r="G2016" s="36" t="str" cm="1">
        <f t="array" ref="G2016">_xlfn.IFS(AND(F2016&gt;8,F2016&lt;=27),"Geração Z",AND(F2016&gt;27,F2016&lt;=43),"Millennials",AND(F2016&gt;43,F2016&lt;=59),"Geração X",F2016&gt;59,"Baby Boomers")</f>
        <v>Millennials</v>
      </c>
      <c r="H2016" s="36" t="s">
        <v>14</v>
      </c>
      <c r="I2016" s="36" t="s">
        <v>64</v>
      </c>
      <c r="J2016" s="36" t="s">
        <v>20</v>
      </c>
      <c r="K2016" s="36" t="s">
        <v>8</v>
      </c>
      <c r="L2016" s="36" t="s">
        <v>13</v>
      </c>
      <c r="M2016" s="36">
        <v>0</v>
      </c>
      <c r="N2016" s="36" t="str">
        <f t="shared" si="63"/>
        <v>Others</v>
      </c>
      <c r="O2016" s="36">
        <v>195.66</v>
      </c>
      <c r="P2016" s="37"/>
      <c r="Q2016" s="43"/>
      <c r="R2016" s="37"/>
      <c r="S2016" s="38"/>
      <c r="T2016" s="45">
        <v>44305</v>
      </c>
      <c r="U2016" s="36">
        <v>153659</v>
      </c>
      <c r="V2016" s="36" t="s">
        <v>10</v>
      </c>
      <c r="W2016" s="36">
        <v>71</v>
      </c>
      <c r="X2016" s="36" t="str" cm="1">
        <f t="array" ref="X2016">_xlfn.IFS(AND(W2016&gt;8,W2016&lt;=27),"Geração Z",AND(W2016&gt;27,W2016&lt;=43),"Millennials",AND(W2016&gt;43,W2016&lt;=59),"Geração X",W2016&gt;59,"Baby Boomers")</f>
        <v>Baby Boomers</v>
      </c>
      <c r="Y2016" s="36" t="s">
        <v>5</v>
      </c>
      <c r="Z2016" s="36" t="s">
        <v>63</v>
      </c>
      <c r="AA2016" s="36" t="s">
        <v>7</v>
      </c>
      <c r="AB2016" s="36" t="s">
        <v>23</v>
      </c>
      <c r="AC2016" s="36" t="s">
        <v>17</v>
      </c>
      <c r="AD2016" s="36">
        <v>1</v>
      </c>
      <c r="AE2016" s="35" t="str">
        <f t="shared" si="62"/>
        <v>Referal Link</v>
      </c>
      <c r="AF2016" s="36">
        <v>712.46</v>
      </c>
      <c r="AG2016"/>
      <c r="AH2016"/>
    </row>
    <row r="2017" spans="1:34" ht="15.75" customHeight="1" x14ac:dyDescent="0.25">
      <c r="A2017"/>
      <c r="B2017"/>
      <c r="C2017" s="1">
        <v>44230</v>
      </c>
      <c r="D2017" s="2">
        <v>153513</v>
      </c>
      <c r="E2017" s="2" t="s">
        <v>10</v>
      </c>
      <c r="F2017" s="2">
        <v>63</v>
      </c>
      <c r="G2017" s="2" t="str" cm="1">
        <f t="array" ref="G2017">_xlfn.IFS(AND(F2017&gt;8,F2017&lt;=27),"Geração Z",AND(F2017&gt;27,F2017&lt;=43),"Millennials",AND(F2017&gt;43,F2017&lt;=59),"Geração X",F2017&gt;59,"Baby Boomers")</f>
        <v>Baby Boomers</v>
      </c>
      <c r="H2017" s="2" t="s">
        <v>5</v>
      </c>
      <c r="I2017" s="2" t="s">
        <v>55</v>
      </c>
      <c r="J2017" s="2" t="s">
        <v>7</v>
      </c>
      <c r="K2017" s="2" t="s">
        <v>143</v>
      </c>
      <c r="L2017" s="2" t="s">
        <v>9</v>
      </c>
      <c r="M2017" s="2">
        <v>1</v>
      </c>
      <c r="N2017" s="2" t="str">
        <f t="shared" si="63"/>
        <v>Referal Link</v>
      </c>
      <c r="O2017" s="2">
        <v>771.37</v>
      </c>
      <c r="P2017" s="37"/>
      <c r="Q2017" s="43"/>
      <c r="R2017" s="37"/>
      <c r="S2017" s="38"/>
      <c r="T2017" s="46">
        <v>44305</v>
      </c>
      <c r="U2017" s="2">
        <v>153661</v>
      </c>
      <c r="V2017" s="2" t="s">
        <v>4</v>
      </c>
      <c r="W2017" s="2">
        <v>39</v>
      </c>
      <c r="X2017" s="2" t="str" cm="1">
        <f t="array" ref="X2017">_xlfn.IFS(AND(W2017&gt;8,W2017&lt;=27),"Geração Z",AND(W2017&gt;27,W2017&lt;=43),"Millennials",AND(W2017&gt;43,W2017&lt;=59),"Geração X",W2017&gt;59,"Baby Boomers")</f>
        <v>Millennials</v>
      </c>
      <c r="Y2017" s="2" t="s">
        <v>14</v>
      </c>
      <c r="Z2017" s="2" t="s">
        <v>45</v>
      </c>
      <c r="AA2017" s="2" t="s">
        <v>29</v>
      </c>
      <c r="AB2017" s="2" t="s">
        <v>23</v>
      </c>
      <c r="AC2017" s="2" t="s">
        <v>17</v>
      </c>
      <c r="AD2017" s="2">
        <v>1</v>
      </c>
      <c r="AE2017" s="1" t="str">
        <f t="shared" si="62"/>
        <v>Referal Link</v>
      </c>
      <c r="AF2017" s="2">
        <v>869.08</v>
      </c>
      <c r="AG2017"/>
      <c r="AH2017"/>
    </row>
    <row r="2018" spans="1:34" ht="15.75" customHeight="1" x14ac:dyDescent="0.25">
      <c r="A2018"/>
      <c r="B2018"/>
      <c r="C2018" s="35">
        <v>44231</v>
      </c>
      <c r="D2018" s="36">
        <v>153607</v>
      </c>
      <c r="E2018" s="36" t="s">
        <v>10</v>
      </c>
      <c r="F2018" s="36">
        <v>50</v>
      </c>
      <c r="G2018" s="36" t="str" cm="1">
        <f t="array" ref="G2018">_xlfn.IFS(AND(F2018&gt;8,F2018&lt;=27),"Geração Z",AND(F2018&gt;27,F2018&lt;=43),"Millennials",AND(F2018&gt;43,F2018&lt;=59),"Geração X",F2018&gt;59,"Baby Boomers")</f>
        <v>Geração X</v>
      </c>
      <c r="H2018" s="36" t="s">
        <v>14</v>
      </c>
      <c r="I2018" s="36" t="s">
        <v>26</v>
      </c>
      <c r="J2018" s="36" t="s">
        <v>7</v>
      </c>
      <c r="K2018" s="36" t="s">
        <v>8</v>
      </c>
      <c r="L2018" s="36" t="s">
        <v>13</v>
      </c>
      <c r="M2018" s="36">
        <v>1</v>
      </c>
      <c r="N2018" s="36" t="str">
        <f t="shared" si="63"/>
        <v>Referal Link</v>
      </c>
      <c r="O2018" s="36">
        <v>1784.85</v>
      </c>
      <c r="P2018" s="37"/>
      <c r="Q2018" s="43"/>
      <c r="R2018" s="37"/>
      <c r="S2018" s="38"/>
      <c r="T2018" s="45">
        <v>44305</v>
      </c>
      <c r="U2018" s="36">
        <v>153662</v>
      </c>
      <c r="V2018" s="36" t="s">
        <v>10</v>
      </c>
      <c r="W2018" s="36">
        <v>15</v>
      </c>
      <c r="X2018" s="36" t="str" cm="1">
        <f t="array" ref="X2018">_xlfn.IFS(AND(W2018&gt;8,W2018&lt;=27),"Geração Z",AND(W2018&gt;27,W2018&lt;=43),"Millennials",AND(W2018&gt;43,W2018&lt;=59),"Geração X",W2018&gt;59,"Baby Boomers")</f>
        <v>Geração Z</v>
      </c>
      <c r="Y2018" s="36" t="s">
        <v>14</v>
      </c>
      <c r="Z2018" s="36" t="s">
        <v>28</v>
      </c>
      <c r="AA2018" s="36" t="s">
        <v>7</v>
      </c>
      <c r="AB2018" s="36" t="s">
        <v>23</v>
      </c>
      <c r="AC2018" s="36" t="s">
        <v>17</v>
      </c>
      <c r="AD2018" s="36">
        <v>1</v>
      </c>
      <c r="AE2018" s="35" t="str">
        <f t="shared" si="62"/>
        <v>Referal Link</v>
      </c>
      <c r="AF2018" s="36">
        <v>1285.46</v>
      </c>
      <c r="AG2018"/>
      <c r="AH2018"/>
    </row>
    <row r="2019" spans="1:34" ht="15.75" customHeight="1" x14ac:dyDescent="0.25">
      <c r="A2019"/>
      <c r="B2019"/>
      <c r="C2019" s="1">
        <v>44231</v>
      </c>
      <c r="D2019" s="2">
        <v>153608</v>
      </c>
      <c r="E2019" s="2" t="s">
        <v>4</v>
      </c>
      <c r="F2019" s="2">
        <v>37</v>
      </c>
      <c r="G2019" s="2" t="str" cm="1">
        <f t="array" ref="G2019">_xlfn.IFS(AND(F2019&gt;8,F2019&lt;=27),"Geração Z",AND(F2019&gt;27,F2019&lt;=43),"Millennials",AND(F2019&gt;43,F2019&lt;=59),"Geração X",F2019&gt;59,"Baby Boomers")</f>
        <v>Millennials</v>
      </c>
      <c r="H2019" s="2" t="s">
        <v>5</v>
      </c>
      <c r="I2019" s="2" t="s">
        <v>64</v>
      </c>
      <c r="J2019" s="2" t="s">
        <v>7</v>
      </c>
      <c r="K2019" s="2" t="s">
        <v>23</v>
      </c>
      <c r="L2019" s="2" t="s">
        <v>17</v>
      </c>
      <c r="M2019" s="2">
        <v>0</v>
      </c>
      <c r="N2019" s="2" t="str">
        <f t="shared" si="63"/>
        <v>Others</v>
      </c>
      <c r="O2019" s="2">
        <v>807.37</v>
      </c>
      <c r="P2019" s="37"/>
      <c r="Q2019" s="43"/>
      <c r="R2019" s="37"/>
      <c r="S2019" s="38"/>
      <c r="T2019" s="46">
        <v>44306</v>
      </c>
      <c r="U2019" s="2">
        <v>153663</v>
      </c>
      <c r="V2019" s="2" t="s">
        <v>4</v>
      </c>
      <c r="W2019" s="2">
        <v>25</v>
      </c>
      <c r="X2019" s="2" t="str" cm="1">
        <f t="array" ref="X2019">_xlfn.IFS(AND(W2019&gt;8,W2019&lt;=27),"Geração Z",AND(W2019&gt;27,W2019&lt;=43),"Millennials",AND(W2019&gt;43,W2019&lt;=59),"Geração X",W2019&gt;59,"Baby Boomers")</f>
        <v>Geração Z</v>
      </c>
      <c r="Y2019" s="2" t="s">
        <v>14</v>
      </c>
      <c r="Z2019" s="2" t="s">
        <v>24</v>
      </c>
      <c r="AA2019" s="2" t="s">
        <v>29</v>
      </c>
      <c r="AB2019" s="2" t="s">
        <v>143</v>
      </c>
      <c r="AC2019" s="2" t="s">
        <v>9</v>
      </c>
      <c r="AD2019" s="2">
        <v>1</v>
      </c>
      <c r="AE2019" s="1" t="str">
        <f t="shared" si="62"/>
        <v>Referal Link</v>
      </c>
      <c r="AF2019" s="2">
        <v>719.54</v>
      </c>
      <c r="AG2019"/>
      <c r="AH2019"/>
    </row>
    <row r="2020" spans="1:34" ht="15.75" customHeight="1" x14ac:dyDescent="0.25">
      <c r="A2020"/>
      <c r="B2020"/>
      <c r="C2020" s="35">
        <v>44240</v>
      </c>
      <c r="D2020" s="36">
        <v>153463</v>
      </c>
      <c r="E2020" s="36" t="s">
        <v>10</v>
      </c>
      <c r="F2020" s="36">
        <v>70</v>
      </c>
      <c r="G2020" s="36" t="str" cm="1">
        <f t="array" ref="G2020">_xlfn.IFS(AND(F2020&gt;8,F2020&lt;=27),"Geração Z",AND(F2020&gt;27,F2020&lt;=43),"Millennials",AND(F2020&gt;43,F2020&lt;=59),"Geração X",F2020&gt;59,"Baby Boomers")</f>
        <v>Baby Boomers</v>
      </c>
      <c r="H2020" s="36" t="s">
        <v>14</v>
      </c>
      <c r="I2020" s="36" t="s">
        <v>44</v>
      </c>
      <c r="J2020" s="36" t="s">
        <v>27</v>
      </c>
      <c r="K2020" s="36" t="s">
        <v>23</v>
      </c>
      <c r="L2020" s="36" t="s">
        <v>13</v>
      </c>
      <c r="M2020" s="36">
        <v>1</v>
      </c>
      <c r="N2020" s="36" t="str">
        <f t="shared" si="63"/>
        <v>Referal Link</v>
      </c>
      <c r="O2020" s="36">
        <v>89.2</v>
      </c>
      <c r="P2020" s="37"/>
      <c r="Q2020" s="43"/>
      <c r="R2020" s="37"/>
      <c r="S2020" s="38"/>
      <c r="T2020" s="45">
        <v>44306</v>
      </c>
      <c r="U2020" s="36">
        <v>153665</v>
      </c>
      <c r="V2020" s="36" t="s">
        <v>4</v>
      </c>
      <c r="W2020" s="36">
        <v>52</v>
      </c>
      <c r="X2020" s="36" t="str" cm="1">
        <f t="array" ref="X2020">_xlfn.IFS(AND(W2020&gt;8,W2020&lt;=27),"Geração Z",AND(W2020&gt;27,W2020&lt;=43),"Millennials",AND(W2020&gt;43,W2020&lt;=59),"Geração X",W2020&gt;59,"Baby Boomers")</f>
        <v>Geração X</v>
      </c>
      <c r="Y2020" s="36" t="s">
        <v>14</v>
      </c>
      <c r="Z2020" s="36" t="s">
        <v>15</v>
      </c>
      <c r="AA2020" s="36" t="s">
        <v>7</v>
      </c>
      <c r="AB2020" s="36" t="s">
        <v>23</v>
      </c>
      <c r="AC2020" s="36" t="s">
        <v>13</v>
      </c>
      <c r="AD2020" s="36">
        <v>0</v>
      </c>
      <c r="AE2020" s="35" t="str">
        <f t="shared" si="62"/>
        <v>Others</v>
      </c>
      <c r="AF2020" s="36">
        <v>2941.86</v>
      </c>
      <c r="AG2020"/>
      <c r="AH2020"/>
    </row>
    <row r="2021" spans="1:34" ht="15.75" customHeight="1" x14ac:dyDescent="0.25">
      <c r="A2021"/>
      <c r="B2021"/>
      <c r="C2021" s="1">
        <v>44240</v>
      </c>
      <c r="D2021" s="2">
        <v>153461</v>
      </c>
      <c r="E2021" s="2" t="s">
        <v>10</v>
      </c>
      <c r="F2021" s="2">
        <v>30</v>
      </c>
      <c r="G2021" s="2" t="str" cm="1">
        <f t="array" ref="G2021">_xlfn.IFS(AND(F2021&gt;8,F2021&lt;=27),"Geração Z",AND(F2021&gt;27,F2021&lt;=43),"Millennials",AND(F2021&gt;43,F2021&lt;=59),"Geração X",F2021&gt;59,"Baby Boomers")</f>
        <v>Millennials</v>
      </c>
      <c r="H2021" s="2" t="s">
        <v>14</v>
      </c>
      <c r="I2021" s="2" t="s">
        <v>49</v>
      </c>
      <c r="J2021" s="2" t="s">
        <v>7</v>
      </c>
      <c r="K2021" s="2" t="s">
        <v>23</v>
      </c>
      <c r="L2021" s="2" t="s">
        <v>9</v>
      </c>
      <c r="M2021" s="2">
        <v>0</v>
      </c>
      <c r="N2021" s="2" t="str">
        <f t="shared" si="63"/>
        <v>Others</v>
      </c>
      <c r="O2021" s="2">
        <v>1434.72</v>
      </c>
      <c r="P2021" s="37"/>
      <c r="Q2021" s="43"/>
      <c r="R2021" s="37"/>
      <c r="S2021" s="38"/>
      <c r="T2021" s="46">
        <v>44308</v>
      </c>
      <c r="U2021" s="2">
        <v>153666</v>
      </c>
      <c r="V2021" s="2" t="s">
        <v>10</v>
      </c>
      <c r="W2021" s="2">
        <v>32</v>
      </c>
      <c r="X2021" s="2" t="str" cm="1">
        <f t="array" ref="X2021">_xlfn.IFS(AND(W2021&gt;8,W2021&lt;=27),"Geração Z",AND(W2021&gt;27,W2021&lt;=43),"Millennials",AND(W2021&gt;43,W2021&lt;=59),"Geração X",W2021&gt;59,"Baby Boomers")</f>
        <v>Millennials</v>
      </c>
      <c r="Y2021" s="2" t="s">
        <v>14</v>
      </c>
      <c r="Z2021" s="2" t="s">
        <v>31</v>
      </c>
      <c r="AA2021" s="2" t="s">
        <v>34</v>
      </c>
      <c r="AB2021" s="2" t="s">
        <v>142</v>
      </c>
      <c r="AC2021" s="2" t="s">
        <v>17</v>
      </c>
      <c r="AD2021" s="2">
        <v>1</v>
      </c>
      <c r="AE2021" s="1" t="str">
        <f t="shared" si="62"/>
        <v>Referal Link</v>
      </c>
      <c r="AF2021" s="2">
        <v>2513.86</v>
      </c>
      <c r="AG2021"/>
      <c r="AH2021"/>
    </row>
    <row r="2022" spans="1:34" ht="15.75" customHeight="1" x14ac:dyDescent="0.25">
      <c r="A2022"/>
      <c r="B2022"/>
      <c r="C2022" s="35">
        <v>44240</v>
      </c>
      <c r="D2022" s="36">
        <v>153462</v>
      </c>
      <c r="E2022" s="36" t="s">
        <v>10</v>
      </c>
      <c r="F2022" s="36">
        <v>39</v>
      </c>
      <c r="G2022" s="36" t="str" cm="1">
        <f t="array" ref="G2022">_xlfn.IFS(AND(F2022&gt;8,F2022&lt;=27),"Geração Z",AND(F2022&gt;27,F2022&lt;=43),"Millennials",AND(F2022&gt;43,F2022&lt;=59),"Geração X",F2022&gt;59,"Baby Boomers")</f>
        <v>Millennials</v>
      </c>
      <c r="H2022" s="36" t="s">
        <v>14</v>
      </c>
      <c r="I2022" s="36" t="s">
        <v>53</v>
      </c>
      <c r="J2022" s="36" t="s">
        <v>7</v>
      </c>
      <c r="K2022" s="36" t="s">
        <v>23</v>
      </c>
      <c r="L2022" s="36" t="s">
        <v>13</v>
      </c>
      <c r="M2022" s="36">
        <v>1</v>
      </c>
      <c r="N2022" s="36" t="str">
        <f t="shared" si="63"/>
        <v>Referal Link</v>
      </c>
      <c r="O2022" s="36">
        <v>1519.41</v>
      </c>
      <c r="P2022" s="37"/>
      <c r="Q2022" s="43"/>
      <c r="R2022" s="37"/>
      <c r="S2022" s="38"/>
      <c r="T2022" s="45">
        <v>44308</v>
      </c>
      <c r="U2022" s="36">
        <v>153667</v>
      </c>
      <c r="V2022" s="36" t="s">
        <v>10</v>
      </c>
      <c r="W2022" s="36">
        <v>72</v>
      </c>
      <c r="X2022" s="36" t="str" cm="1">
        <f t="array" ref="X2022">_xlfn.IFS(AND(W2022&gt;8,W2022&lt;=27),"Geração Z",AND(W2022&gt;27,W2022&lt;=43),"Millennials",AND(W2022&gt;43,W2022&lt;=59),"Geração X",W2022&gt;59,"Baby Boomers")</f>
        <v>Baby Boomers</v>
      </c>
      <c r="Y2022" s="36" t="s">
        <v>14</v>
      </c>
      <c r="Z2022" s="36" t="s">
        <v>69</v>
      </c>
      <c r="AA2022" s="36" t="s">
        <v>29</v>
      </c>
      <c r="AB2022" s="36" t="s">
        <v>142</v>
      </c>
      <c r="AC2022" s="36" t="s">
        <v>17</v>
      </c>
      <c r="AD2022" s="36">
        <v>1</v>
      </c>
      <c r="AE2022" s="35" t="str">
        <f t="shared" si="62"/>
        <v>Referal Link</v>
      </c>
      <c r="AF2022" s="36">
        <v>84.5</v>
      </c>
      <c r="AG2022"/>
      <c r="AH2022"/>
    </row>
    <row r="2023" spans="1:34" ht="15.75" customHeight="1" x14ac:dyDescent="0.25">
      <c r="A2023"/>
      <c r="B2023"/>
      <c r="C2023" s="1">
        <v>44241</v>
      </c>
      <c r="D2023" s="2">
        <v>153464</v>
      </c>
      <c r="E2023" s="2" t="s">
        <v>4</v>
      </c>
      <c r="F2023" s="2">
        <v>66</v>
      </c>
      <c r="G2023" s="2" t="str" cm="1">
        <f t="array" ref="G2023">_xlfn.IFS(AND(F2023&gt;8,F2023&lt;=27),"Geração Z",AND(F2023&gt;27,F2023&lt;=43),"Millennials",AND(F2023&gt;43,F2023&lt;=59),"Geração X",F2023&gt;59,"Baby Boomers")</f>
        <v>Baby Boomers</v>
      </c>
      <c r="H2023" s="2" t="s">
        <v>14</v>
      </c>
      <c r="I2023" s="2" t="s">
        <v>60</v>
      </c>
      <c r="J2023" s="2" t="s">
        <v>7</v>
      </c>
      <c r="K2023" s="2" t="s">
        <v>23</v>
      </c>
      <c r="L2023" s="2" t="s">
        <v>17</v>
      </c>
      <c r="M2023" s="2">
        <v>1</v>
      </c>
      <c r="N2023" s="2" t="str">
        <f t="shared" si="63"/>
        <v>Referal Link</v>
      </c>
      <c r="O2023" s="2">
        <v>2547.85</v>
      </c>
      <c r="P2023" s="37"/>
      <c r="Q2023" s="43"/>
      <c r="R2023" s="37"/>
      <c r="S2023" s="38"/>
      <c r="T2023" s="46">
        <v>44308</v>
      </c>
      <c r="U2023" s="2">
        <v>153668</v>
      </c>
      <c r="V2023" s="2" t="s">
        <v>10</v>
      </c>
      <c r="W2023" s="2">
        <v>61</v>
      </c>
      <c r="X2023" s="2" t="str" cm="1">
        <f t="array" ref="X2023">_xlfn.IFS(AND(W2023&gt;8,W2023&lt;=27),"Geração Z",AND(W2023&gt;27,W2023&lt;=43),"Millennials",AND(W2023&gt;43,W2023&lt;=59),"Geração X",W2023&gt;59,"Baby Boomers")</f>
        <v>Baby Boomers</v>
      </c>
      <c r="Y2023" s="2" t="s">
        <v>5</v>
      </c>
      <c r="Z2023" s="2" t="s">
        <v>32</v>
      </c>
      <c r="AA2023" s="2" t="s">
        <v>27</v>
      </c>
      <c r="AB2023" s="2" t="s">
        <v>23</v>
      </c>
      <c r="AC2023" s="2" t="s">
        <v>17</v>
      </c>
      <c r="AD2023" s="2">
        <v>0</v>
      </c>
      <c r="AE2023" s="1" t="str">
        <f t="shared" si="62"/>
        <v>Others</v>
      </c>
      <c r="AF2023" s="2">
        <v>1814.01</v>
      </c>
      <c r="AG2023"/>
      <c r="AH2023"/>
    </row>
    <row r="2024" spans="1:34" ht="15.75" customHeight="1" x14ac:dyDescent="0.25">
      <c r="A2024"/>
      <c r="B2024"/>
      <c r="C2024" s="35">
        <v>44241</v>
      </c>
      <c r="D2024" s="36">
        <v>153466</v>
      </c>
      <c r="E2024" s="36" t="s">
        <v>10</v>
      </c>
      <c r="F2024" s="36">
        <v>25</v>
      </c>
      <c r="G2024" s="36" t="str" cm="1">
        <f t="array" ref="G2024">_xlfn.IFS(AND(F2024&gt;8,F2024&lt;=27),"Geração Z",AND(F2024&gt;27,F2024&lt;=43),"Millennials",AND(F2024&gt;43,F2024&lt;=59),"Geração X",F2024&gt;59,"Baby Boomers")</f>
        <v>Geração Z</v>
      </c>
      <c r="H2024" s="36" t="s">
        <v>14</v>
      </c>
      <c r="I2024" s="36" t="s">
        <v>39</v>
      </c>
      <c r="J2024" s="36" t="s">
        <v>7</v>
      </c>
      <c r="K2024" s="36" t="s">
        <v>23</v>
      </c>
      <c r="L2024" s="36" t="s">
        <v>13</v>
      </c>
      <c r="M2024" s="36">
        <v>1</v>
      </c>
      <c r="N2024" s="36" t="str">
        <f t="shared" si="63"/>
        <v>Referal Link</v>
      </c>
      <c r="O2024" s="36">
        <v>2661.45</v>
      </c>
      <c r="P2024" s="37"/>
      <c r="Q2024" s="43"/>
      <c r="R2024" s="37"/>
      <c r="S2024" s="38"/>
      <c r="T2024" s="45">
        <v>44308</v>
      </c>
      <c r="U2024" s="36">
        <v>153669</v>
      </c>
      <c r="V2024" s="36" t="s">
        <v>4</v>
      </c>
      <c r="W2024" s="36">
        <v>75</v>
      </c>
      <c r="X2024" s="36" t="str" cm="1">
        <f t="array" ref="X2024">_xlfn.IFS(AND(W2024&gt;8,W2024&lt;=27),"Geração Z",AND(W2024&gt;27,W2024&lt;=43),"Millennials",AND(W2024&gt;43,W2024&lt;=59),"Geração X",W2024&gt;59,"Baby Boomers")</f>
        <v>Baby Boomers</v>
      </c>
      <c r="Y2024" s="36" t="s">
        <v>14</v>
      </c>
      <c r="Z2024" s="36" t="s">
        <v>41</v>
      </c>
      <c r="AA2024" s="36" t="s">
        <v>7</v>
      </c>
      <c r="AB2024" s="36" t="s">
        <v>23</v>
      </c>
      <c r="AC2024" s="36" t="s">
        <v>17</v>
      </c>
      <c r="AD2024" s="36">
        <v>0</v>
      </c>
      <c r="AE2024" s="35" t="str">
        <f t="shared" si="62"/>
        <v>Others</v>
      </c>
      <c r="AF2024" s="36">
        <v>1737.2</v>
      </c>
      <c r="AG2024"/>
      <c r="AH2024"/>
    </row>
    <row r="2025" spans="1:34" ht="15.75" customHeight="1" x14ac:dyDescent="0.25">
      <c r="A2025"/>
      <c r="B2025"/>
      <c r="C2025" s="1">
        <v>44242</v>
      </c>
      <c r="D2025" s="2">
        <v>153467</v>
      </c>
      <c r="E2025" s="2" t="s">
        <v>4</v>
      </c>
      <c r="F2025" s="2">
        <v>78</v>
      </c>
      <c r="G2025" s="2" t="str" cm="1">
        <f t="array" ref="G2025">_xlfn.IFS(AND(F2025&gt;8,F2025&lt;=27),"Geração Z",AND(F2025&gt;27,F2025&lt;=43),"Millennials",AND(F2025&gt;43,F2025&lt;=59),"Geração X",F2025&gt;59,"Baby Boomers")</f>
        <v>Baby Boomers</v>
      </c>
      <c r="H2025" s="2" t="s">
        <v>5</v>
      </c>
      <c r="I2025" s="2" t="s">
        <v>63</v>
      </c>
      <c r="J2025" s="2" t="s">
        <v>29</v>
      </c>
      <c r="K2025" s="2" t="s">
        <v>23</v>
      </c>
      <c r="L2025" s="2" t="s">
        <v>17</v>
      </c>
      <c r="M2025" s="2">
        <v>1</v>
      </c>
      <c r="N2025" s="2" t="str">
        <f t="shared" si="63"/>
        <v>Referal Link</v>
      </c>
      <c r="O2025" s="2">
        <v>2997.21</v>
      </c>
      <c r="P2025" s="37"/>
      <c r="Q2025" s="43"/>
      <c r="R2025" s="37"/>
      <c r="S2025" s="38"/>
      <c r="T2025" s="46">
        <v>44309</v>
      </c>
      <c r="U2025" s="2">
        <v>153671</v>
      </c>
      <c r="V2025" s="2" t="s">
        <v>10</v>
      </c>
      <c r="W2025" s="2">
        <v>73</v>
      </c>
      <c r="X2025" s="2" t="str" cm="1">
        <f t="array" ref="X2025">_xlfn.IFS(AND(W2025&gt;8,W2025&lt;=27),"Geração Z",AND(W2025&gt;27,W2025&lt;=43),"Millennials",AND(W2025&gt;43,W2025&lt;=59),"Geração X",W2025&gt;59,"Baby Boomers")</f>
        <v>Baby Boomers</v>
      </c>
      <c r="Y2025" s="2" t="s">
        <v>5</v>
      </c>
      <c r="Z2025" s="2" t="s">
        <v>24</v>
      </c>
      <c r="AA2025" s="2" t="s">
        <v>27</v>
      </c>
      <c r="AB2025" s="2" t="s">
        <v>142</v>
      </c>
      <c r="AC2025" s="2" t="s">
        <v>9</v>
      </c>
      <c r="AD2025" s="2">
        <v>1</v>
      </c>
      <c r="AE2025" s="1" t="str">
        <f t="shared" si="62"/>
        <v>Referal Link</v>
      </c>
      <c r="AF2025" s="2">
        <v>1377.94</v>
      </c>
      <c r="AG2025"/>
      <c r="AH2025"/>
    </row>
    <row r="2026" spans="1:34" ht="15.75" customHeight="1" x14ac:dyDescent="0.25">
      <c r="A2026"/>
      <c r="B2026"/>
      <c r="C2026" s="35">
        <v>44243</v>
      </c>
      <c r="D2026" s="36">
        <v>153471</v>
      </c>
      <c r="E2026" s="36" t="s">
        <v>10</v>
      </c>
      <c r="F2026" s="36">
        <v>60</v>
      </c>
      <c r="G2026" s="36" t="str" cm="1">
        <f t="array" ref="G2026">_xlfn.IFS(AND(F2026&gt;8,F2026&lt;=27),"Geração Z",AND(F2026&gt;27,F2026&lt;=43),"Millennials",AND(F2026&gt;43,F2026&lt;=59),"Geração X",F2026&gt;59,"Baby Boomers")</f>
        <v>Baby Boomers</v>
      </c>
      <c r="H2026" s="36" t="s">
        <v>14</v>
      </c>
      <c r="I2026" s="36" t="s">
        <v>19</v>
      </c>
      <c r="J2026" s="36" t="s">
        <v>7</v>
      </c>
      <c r="K2026" s="36" t="s">
        <v>143</v>
      </c>
      <c r="L2026" s="36" t="s">
        <v>9</v>
      </c>
      <c r="M2026" s="36">
        <v>1</v>
      </c>
      <c r="N2026" s="36" t="str">
        <f t="shared" si="63"/>
        <v>Referal Link</v>
      </c>
      <c r="O2026" s="36">
        <v>1945.24</v>
      </c>
      <c r="P2026" s="37"/>
      <c r="Q2026" s="43"/>
      <c r="R2026" s="37"/>
      <c r="S2026" s="38"/>
      <c r="T2026" s="45">
        <v>44310</v>
      </c>
      <c r="U2026" s="36">
        <v>153673</v>
      </c>
      <c r="V2026" s="36" t="s">
        <v>4</v>
      </c>
      <c r="W2026" s="36">
        <v>70</v>
      </c>
      <c r="X2026" s="36" t="str" cm="1">
        <f t="array" ref="X2026">_xlfn.IFS(AND(W2026&gt;8,W2026&lt;=27),"Geração Z",AND(W2026&gt;27,W2026&lt;=43),"Millennials",AND(W2026&gt;43,W2026&lt;=59),"Geração X",W2026&gt;59,"Baby Boomers")</f>
        <v>Baby Boomers</v>
      </c>
      <c r="Y2026" s="36" t="s">
        <v>14</v>
      </c>
      <c r="Z2026" s="36" t="s">
        <v>57</v>
      </c>
      <c r="AA2026" s="36" t="s">
        <v>7</v>
      </c>
      <c r="AB2026" s="36" t="s">
        <v>8</v>
      </c>
      <c r="AC2026" s="36" t="s">
        <v>13</v>
      </c>
      <c r="AD2026" s="36">
        <v>0</v>
      </c>
      <c r="AE2026" s="35" t="str">
        <f t="shared" si="62"/>
        <v>Others</v>
      </c>
      <c r="AF2026" s="36">
        <v>2560.79</v>
      </c>
      <c r="AG2026"/>
      <c r="AH2026"/>
    </row>
    <row r="2027" spans="1:34" ht="15.75" customHeight="1" x14ac:dyDescent="0.25">
      <c r="A2027"/>
      <c r="B2027"/>
      <c r="C2027" s="1">
        <v>44243</v>
      </c>
      <c r="D2027" s="2">
        <v>153470</v>
      </c>
      <c r="E2027" s="2" t="s">
        <v>4</v>
      </c>
      <c r="F2027" s="2">
        <v>15</v>
      </c>
      <c r="G2027" s="2" t="str" cm="1">
        <f t="array" ref="G2027">_xlfn.IFS(AND(F2027&gt;8,F2027&lt;=27),"Geração Z",AND(F2027&gt;27,F2027&lt;=43),"Millennials",AND(F2027&gt;43,F2027&lt;=59),"Geração X",F2027&gt;59,"Baby Boomers")</f>
        <v>Geração Z</v>
      </c>
      <c r="H2027" s="2" t="s">
        <v>5</v>
      </c>
      <c r="I2027" s="2" t="s">
        <v>32</v>
      </c>
      <c r="J2027" s="2" t="s">
        <v>27</v>
      </c>
      <c r="K2027" s="2" t="s">
        <v>143</v>
      </c>
      <c r="L2027" s="2" t="s">
        <v>9</v>
      </c>
      <c r="M2027" s="2">
        <v>1</v>
      </c>
      <c r="N2027" s="2" t="str">
        <f t="shared" si="63"/>
        <v>Referal Link</v>
      </c>
      <c r="O2027" s="2">
        <v>1026.9100000000001</v>
      </c>
      <c r="P2027" s="37"/>
      <c r="Q2027" s="43"/>
      <c r="R2027" s="37"/>
      <c r="S2027" s="38"/>
      <c r="T2027" s="46">
        <v>44311</v>
      </c>
      <c r="U2027" s="2">
        <v>153674</v>
      </c>
      <c r="V2027" s="2" t="s">
        <v>4</v>
      </c>
      <c r="W2027" s="2">
        <v>68</v>
      </c>
      <c r="X2027" s="2" t="str" cm="1">
        <f t="array" ref="X2027">_xlfn.IFS(AND(W2027&gt;8,W2027&lt;=27),"Geração Z",AND(W2027&gt;27,W2027&lt;=43),"Millennials",AND(W2027&gt;43,W2027&lt;=59),"Geração X",W2027&gt;59,"Baby Boomers")</f>
        <v>Baby Boomers</v>
      </c>
      <c r="Y2027" s="2" t="s">
        <v>14</v>
      </c>
      <c r="Z2027" s="2" t="s">
        <v>67</v>
      </c>
      <c r="AA2027" s="2" t="s">
        <v>34</v>
      </c>
      <c r="AB2027" s="2" t="s">
        <v>142</v>
      </c>
      <c r="AC2027" s="2" t="s">
        <v>17</v>
      </c>
      <c r="AD2027" s="2">
        <v>0</v>
      </c>
      <c r="AE2027" s="1" t="str">
        <f t="shared" si="62"/>
        <v>Others</v>
      </c>
      <c r="AF2027" s="2">
        <v>2826.42</v>
      </c>
      <c r="AG2027"/>
      <c r="AH2027"/>
    </row>
    <row r="2028" spans="1:34" ht="15.75" customHeight="1" x14ac:dyDescent="0.25">
      <c r="A2028"/>
      <c r="B2028"/>
      <c r="C2028" s="35">
        <v>44243</v>
      </c>
      <c r="D2028" s="36">
        <v>153469</v>
      </c>
      <c r="E2028" s="36" t="s">
        <v>4</v>
      </c>
      <c r="F2028" s="36">
        <v>34</v>
      </c>
      <c r="G2028" s="36" t="str" cm="1">
        <f t="array" ref="G2028">_xlfn.IFS(AND(F2028&gt;8,F2028&lt;=27),"Geração Z",AND(F2028&gt;27,F2028&lt;=43),"Millennials",AND(F2028&gt;43,F2028&lt;=59),"Geração X",F2028&gt;59,"Baby Boomers")</f>
        <v>Millennials</v>
      </c>
      <c r="H2028" s="36" t="s">
        <v>14</v>
      </c>
      <c r="I2028" s="36" t="s">
        <v>25</v>
      </c>
      <c r="J2028" s="36" t="s">
        <v>7</v>
      </c>
      <c r="K2028" s="36" t="s">
        <v>143</v>
      </c>
      <c r="L2028" s="36" t="s">
        <v>17</v>
      </c>
      <c r="M2028" s="36">
        <v>0</v>
      </c>
      <c r="N2028" s="36" t="str">
        <f t="shared" si="63"/>
        <v>Others</v>
      </c>
      <c r="O2028" s="36">
        <v>1456.63</v>
      </c>
      <c r="P2028" s="37"/>
      <c r="Q2028" s="43"/>
      <c r="R2028" s="37"/>
      <c r="S2028" s="38"/>
      <c r="T2028" s="45">
        <v>44311</v>
      </c>
      <c r="U2028" s="36">
        <v>153675</v>
      </c>
      <c r="V2028" s="36" t="s">
        <v>10</v>
      </c>
      <c r="W2028" s="36">
        <v>77</v>
      </c>
      <c r="X2028" s="36" t="str" cm="1">
        <f t="array" ref="X2028">_xlfn.IFS(AND(W2028&gt;8,W2028&lt;=27),"Geração Z",AND(W2028&gt;27,W2028&lt;=43),"Millennials",AND(W2028&gt;43,W2028&lt;=59),"Geração X",W2028&gt;59,"Baby Boomers")</f>
        <v>Baby Boomers</v>
      </c>
      <c r="Y2028" s="36" t="s">
        <v>14</v>
      </c>
      <c r="Z2028" s="36" t="s">
        <v>67</v>
      </c>
      <c r="AA2028" s="36" t="s">
        <v>29</v>
      </c>
      <c r="AB2028" s="36" t="s">
        <v>142</v>
      </c>
      <c r="AC2028" s="36" t="s">
        <v>9</v>
      </c>
      <c r="AD2028" s="36">
        <v>0</v>
      </c>
      <c r="AE2028" s="35" t="str">
        <f t="shared" si="62"/>
        <v>Others</v>
      </c>
      <c r="AF2028" s="36">
        <v>1344.94</v>
      </c>
      <c r="AG2028"/>
      <c r="AH2028"/>
    </row>
    <row r="2029" spans="1:34" ht="15.75" customHeight="1" x14ac:dyDescent="0.25">
      <c r="A2029"/>
      <c r="B2029"/>
      <c r="C2029" s="1">
        <v>44243</v>
      </c>
      <c r="D2029" s="2">
        <v>153468</v>
      </c>
      <c r="E2029" s="2" t="s">
        <v>4</v>
      </c>
      <c r="F2029" s="2">
        <v>60</v>
      </c>
      <c r="G2029" s="2" t="str" cm="1">
        <f t="array" ref="G2029">_xlfn.IFS(AND(F2029&gt;8,F2029&lt;=27),"Geração Z",AND(F2029&gt;27,F2029&lt;=43),"Millennials",AND(F2029&gt;43,F2029&lt;=59),"Geração X",F2029&gt;59,"Baby Boomers")</f>
        <v>Baby Boomers</v>
      </c>
      <c r="H2029" s="2" t="s">
        <v>14</v>
      </c>
      <c r="I2029" s="2" t="s">
        <v>56</v>
      </c>
      <c r="J2029" s="2" t="s">
        <v>7</v>
      </c>
      <c r="K2029" s="2" t="s">
        <v>143</v>
      </c>
      <c r="L2029" s="2" t="s">
        <v>13</v>
      </c>
      <c r="M2029" s="2">
        <v>0</v>
      </c>
      <c r="N2029" s="2" t="str">
        <f t="shared" si="63"/>
        <v>Others</v>
      </c>
      <c r="O2029" s="2">
        <v>2564.5300000000002</v>
      </c>
      <c r="P2029" s="37"/>
      <c r="Q2029" s="43"/>
      <c r="R2029" s="37"/>
      <c r="S2029" s="38"/>
      <c r="T2029" s="46">
        <v>44311</v>
      </c>
      <c r="U2029" s="2">
        <v>153676</v>
      </c>
      <c r="V2029" s="2" t="s">
        <v>10</v>
      </c>
      <c r="W2029" s="2">
        <v>73</v>
      </c>
      <c r="X2029" s="2" t="str" cm="1">
        <f t="array" ref="X2029">_xlfn.IFS(AND(W2029&gt;8,W2029&lt;=27),"Geração Z",AND(W2029&gt;27,W2029&lt;=43),"Millennials",AND(W2029&gt;43,W2029&lt;=59),"Geração X",W2029&gt;59,"Baby Boomers")</f>
        <v>Baby Boomers</v>
      </c>
      <c r="Y2029" s="2" t="s">
        <v>5</v>
      </c>
      <c r="Z2029" s="2" t="s">
        <v>19</v>
      </c>
      <c r="AA2029" s="2" t="s">
        <v>7</v>
      </c>
      <c r="AB2029" s="2" t="s">
        <v>23</v>
      </c>
      <c r="AC2029" s="2" t="s">
        <v>13</v>
      </c>
      <c r="AD2029" s="2">
        <v>1</v>
      </c>
      <c r="AE2029" s="1" t="str">
        <f t="shared" si="62"/>
        <v>Referal Link</v>
      </c>
      <c r="AF2029" s="2">
        <v>2006.96</v>
      </c>
      <c r="AG2029"/>
      <c r="AH2029"/>
    </row>
    <row r="2030" spans="1:34" ht="15.75" customHeight="1" x14ac:dyDescent="0.25">
      <c r="A2030"/>
      <c r="B2030"/>
      <c r="C2030" s="35">
        <v>44244</v>
      </c>
      <c r="D2030" s="36">
        <v>153472</v>
      </c>
      <c r="E2030" s="36" t="s">
        <v>10</v>
      </c>
      <c r="F2030" s="36">
        <v>25</v>
      </c>
      <c r="G2030" s="36" t="str" cm="1">
        <f t="array" ref="G2030">_xlfn.IFS(AND(F2030&gt;8,F2030&lt;=27),"Geração Z",AND(F2030&gt;27,F2030&lt;=43),"Millennials",AND(F2030&gt;43,F2030&lt;=59),"Geração X",F2030&gt;59,"Baby Boomers")</f>
        <v>Geração Z</v>
      </c>
      <c r="H2030" s="36" t="s">
        <v>14</v>
      </c>
      <c r="I2030" s="36" t="s">
        <v>68</v>
      </c>
      <c r="J2030" s="36" t="s">
        <v>34</v>
      </c>
      <c r="K2030" s="36" t="s">
        <v>23</v>
      </c>
      <c r="L2030" s="36" t="s">
        <v>13</v>
      </c>
      <c r="M2030" s="36">
        <v>1</v>
      </c>
      <c r="N2030" s="36" t="str">
        <f t="shared" si="63"/>
        <v>Referal Link</v>
      </c>
      <c r="O2030" s="36">
        <v>336.18</v>
      </c>
      <c r="P2030" s="37"/>
      <c r="Q2030" s="43"/>
      <c r="R2030" s="37"/>
      <c r="S2030" s="38"/>
      <c r="T2030" s="45">
        <v>44312</v>
      </c>
      <c r="U2030" s="36">
        <v>153678</v>
      </c>
      <c r="V2030" s="36" t="s">
        <v>4</v>
      </c>
      <c r="W2030" s="36">
        <v>50</v>
      </c>
      <c r="X2030" s="36" t="str" cm="1">
        <f t="array" ref="X2030">_xlfn.IFS(AND(W2030&gt;8,W2030&lt;=27),"Geração Z",AND(W2030&gt;27,W2030&lt;=43),"Millennials",AND(W2030&gt;43,W2030&lt;=59),"Geração X",W2030&gt;59,"Baby Boomers")</f>
        <v>Geração X</v>
      </c>
      <c r="Y2030" s="36" t="s">
        <v>14</v>
      </c>
      <c r="Z2030" s="36" t="s">
        <v>11</v>
      </c>
      <c r="AA2030" s="36" t="s">
        <v>29</v>
      </c>
      <c r="AB2030" s="36" t="s">
        <v>143</v>
      </c>
      <c r="AC2030" s="36" t="s">
        <v>17</v>
      </c>
      <c r="AD2030" s="36">
        <v>1</v>
      </c>
      <c r="AE2030" s="35" t="str">
        <f t="shared" si="62"/>
        <v>Referal Link</v>
      </c>
      <c r="AF2030" s="36">
        <v>1453.75</v>
      </c>
      <c r="AG2030"/>
      <c r="AH2030"/>
    </row>
    <row r="2031" spans="1:34" ht="15.75" customHeight="1" x14ac:dyDescent="0.25">
      <c r="A2031"/>
      <c r="B2031"/>
      <c r="C2031" s="1">
        <v>44244</v>
      </c>
      <c r="D2031" s="2">
        <v>153474</v>
      </c>
      <c r="E2031" s="2" t="s">
        <v>10</v>
      </c>
      <c r="F2031" s="2">
        <v>41</v>
      </c>
      <c r="G2031" s="2" t="str" cm="1">
        <f t="array" ref="G2031">_xlfn.IFS(AND(F2031&gt;8,F2031&lt;=27),"Geração Z",AND(F2031&gt;27,F2031&lt;=43),"Millennials",AND(F2031&gt;43,F2031&lt;=59),"Geração X",F2031&gt;59,"Baby Boomers")</f>
        <v>Millennials</v>
      </c>
      <c r="H2031" s="2" t="s">
        <v>14</v>
      </c>
      <c r="I2031" s="2" t="s">
        <v>49</v>
      </c>
      <c r="J2031" s="2" t="s">
        <v>7</v>
      </c>
      <c r="K2031" s="2" t="s">
        <v>143</v>
      </c>
      <c r="L2031" s="2" t="s">
        <v>13</v>
      </c>
      <c r="M2031" s="2">
        <v>1</v>
      </c>
      <c r="N2031" s="2" t="str">
        <f t="shared" si="63"/>
        <v>Referal Link</v>
      </c>
      <c r="O2031" s="2">
        <v>1672.59</v>
      </c>
      <c r="P2031" s="37"/>
      <c r="Q2031" s="43"/>
      <c r="R2031" s="37"/>
      <c r="S2031" s="38"/>
      <c r="T2031" s="46">
        <v>44312</v>
      </c>
      <c r="U2031" s="2">
        <v>153679</v>
      </c>
      <c r="V2031" s="2" t="s">
        <v>10</v>
      </c>
      <c r="W2031" s="2">
        <v>75</v>
      </c>
      <c r="X2031" s="2" t="str" cm="1">
        <f t="array" ref="X2031">_xlfn.IFS(AND(W2031&gt;8,W2031&lt;=27),"Geração Z",AND(W2031&gt;27,W2031&lt;=43),"Millennials",AND(W2031&gt;43,W2031&lt;=59),"Geração X",W2031&gt;59,"Baby Boomers")</f>
        <v>Baby Boomers</v>
      </c>
      <c r="Y2031" s="2" t="s">
        <v>14</v>
      </c>
      <c r="Z2031" s="2" t="s">
        <v>44</v>
      </c>
      <c r="AA2031" s="2" t="s">
        <v>34</v>
      </c>
      <c r="AB2031" s="2" t="s">
        <v>142</v>
      </c>
      <c r="AC2031" s="2" t="s">
        <v>9</v>
      </c>
      <c r="AD2031" s="2">
        <v>1</v>
      </c>
      <c r="AE2031" s="1" t="str">
        <f t="shared" si="62"/>
        <v>Referal Link</v>
      </c>
      <c r="AF2031" s="2">
        <v>1820.38</v>
      </c>
      <c r="AG2031"/>
      <c r="AH2031"/>
    </row>
    <row r="2032" spans="1:34" ht="15.75" customHeight="1" x14ac:dyDescent="0.25">
      <c r="A2032"/>
      <c r="B2032"/>
      <c r="C2032" s="35">
        <v>44244</v>
      </c>
      <c r="D2032" s="36">
        <v>153473</v>
      </c>
      <c r="E2032" s="36" t="s">
        <v>4</v>
      </c>
      <c r="F2032" s="36">
        <v>28</v>
      </c>
      <c r="G2032" s="36" t="str" cm="1">
        <f t="array" ref="G2032">_xlfn.IFS(AND(F2032&gt;8,F2032&lt;=27),"Geração Z",AND(F2032&gt;27,F2032&lt;=43),"Millennials",AND(F2032&gt;43,F2032&lt;=59),"Geração X",F2032&gt;59,"Baby Boomers")</f>
        <v>Millennials</v>
      </c>
      <c r="H2032" s="36" t="s">
        <v>5</v>
      </c>
      <c r="I2032" s="36" t="s">
        <v>33</v>
      </c>
      <c r="J2032" s="36" t="s">
        <v>7</v>
      </c>
      <c r="K2032" s="36" t="s">
        <v>23</v>
      </c>
      <c r="L2032" s="36" t="s">
        <v>13</v>
      </c>
      <c r="M2032" s="36">
        <v>1</v>
      </c>
      <c r="N2032" s="36" t="str">
        <f t="shared" si="63"/>
        <v>Referal Link</v>
      </c>
      <c r="O2032" s="36">
        <v>1065.8800000000001</v>
      </c>
      <c r="P2032" s="37"/>
      <c r="Q2032" s="43"/>
      <c r="R2032" s="37"/>
      <c r="S2032" s="38"/>
      <c r="T2032" s="45">
        <v>44312</v>
      </c>
      <c r="U2032" s="36">
        <v>153680</v>
      </c>
      <c r="V2032" s="36" t="s">
        <v>4</v>
      </c>
      <c r="W2032" s="36">
        <v>33</v>
      </c>
      <c r="X2032" s="36" t="str" cm="1">
        <f t="array" ref="X2032">_xlfn.IFS(AND(W2032&gt;8,W2032&lt;=27),"Geração Z",AND(W2032&gt;27,W2032&lt;=43),"Millennials",AND(W2032&gt;43,W2032&lt;=59),"Geração X",W2032&gt;59,"Baby Boomers")</f>
        <v>Millennials</v>
      </c>
      <c r="Y2032" s="36" t="s">
        <v>14</v>
      </c>
      <c r="Z2032" s="36" t="s">
        <v>58</v>
      </c>
      <c r="AA2032" s="36" t="s">
        <v>7</v>
      </c>
      <c r="AB2032" s="36" t="s">
        <v>23</v>
      </c>
      <c r="AC2032" s="36" t="s">
        <v>17</v>
      </c>
      <c r="AD2032" s="36">
        <v>1</v>
      </c>
      <c r="AE2032" s="35" t="str">
        <f t="shared" si="62"/>
        <v>Referal Link</v>
      </c>
      <c r="AF2032" s="36">
        <v>716.58</v>
      </c>
      <c r="AG2032"/>
      <c r="AH2032"/>
    </row>
    <row r="2033" spans="1:34" ht="15.75" customHeight="1" x14ac:dyDescent="0.25">
      <c r="A2033"/>
      <c r="B2033"/>
      <c r="C2033" s="1">
        <v>44245</v>
      </c>
      <c r="D2033" s="2">
        <v>153480</v>
      </c>
      <c r="E2033" s="2" t="s">
        <v>10</v>
      </c>
      <c r="F2033" s="2">
        <v>49</v>
      </c>
      <c r="G2033" s="2" t="str" cm="1">
        <f t="array" ref="G2033">_xlfn.IFS(AND(F2033&gt;8,F2033&lt;=27),"Geração Z",AND(F2033&gt;27,F2033&lt;=43),"Millennials",AND(F2033&gt;43,F2033&lt;=59),"Geração X",F2033&gt;59,"Baby Boomers")</f>
        <v>Geração X</v>
      </c>
      <c r="H2033" s="2" t="s">
        <v>5</v>
      </c>
      <c r="I2033" s="2" t="s">
        <v>35</v>
      </c>
      <c r="J2033" s="2" t="s">
        <v>29</v>
      </c>
      <c r="K2033" s="2" t="s">
        <v>23</v>
      </c>
      <c r="L2033" s="2" t="s">
        <v>13</v>
      </c>
      <c r="M2033" s="2">
        <v>1</v>
      </c>
      <c r="N2033" s="2" t="str">
        <f t="shared" si="63"/>
        <v>Referal Link</v>
      </c>
      <c r="O2033" s="2">
        <v>1121.6500000000001</v>
      </c>
      <c r="P2033" s="37"/>
      <c r="Q2033" s="43"/>
      <c r="R2033" s="37"/>
      <c r="S2033" s="38"/>
      <c r="T2033" s="46">
        <v>44313</v>
      </c>
      <c r="U2033" s="2">
        <v>153681</v>
      </c>
      <c r="V2033" s="2" t="s">
        <v>10</v>
      </c>
      <c r="W2033" s="2">
        <v>32</v>
      </c>
      <c r="X2033" s="2" t="str" cm="1">
        <f t="array" ref="X2033">_xlfn.IFS(AND(W2033&gt;8,W2033&lt;=27),"Geração Z",AND(W2033&gt;27,W2033&lt;=43),"Millennials",AND(W2033&gt;43,W2033&lt;=59),"Geração X",W2033&gt;59,"Baby Boomers")</f>
        <v>Millennials</v>
      </c>
      <c r="Y2033" s="2" t="s">
        <v>14</v>
      </c>
      <c r="Z2033" s="2" t="s">
        <v>49</v>
      </c>
      <c r="AA2033" s="2" t="s">
        <v>29</v>
      </c>
      <c r="AB2033" s="2" t="s">
        <v>143</v>
      </c>
      <c r="AC2033" s="2" t="s">
        <v>13</v>
      </c>
      <c r="AD2033" s="2">
        <v>1</v>
      </c>
      <c r="AE2033" s="1" t="str">
        <f t="shared" si="62"/>
        <v>Referal Link</v>
      </c>
      <c r="AF2033" s="2">
        <v>332.79</v>
      </c>
      <c r="AG2033"/>
      <c r="AH2033"/>
    </row>
    <row r="2034" spans="1:34" ht="15.75" customHeight="1" x14ac:dyDescent="0.25">
      <c r="A2034"/>
      <c r="B2034"/>
      <c r="C2034" s="35">
        <v>44245</v>
      </c>
      <c r="D2034" s="36">
        <v>153478</v>
      </c>
      <c r="E2034" s="36" t="s">
        <v>10</v>
      </c>
      <c r="F2034" s="36">
        <v>58</v>
      </c>
      <c r="G2034" s="36" t="str" cm="1">
        <f t="array" ref="G2034">_xlfn.IFS(AND(F2034&gt;8,F2034&lt;=27),"Geração Z",AND(F2034&gt;27,F2034&lt;=43),"Millennials",AND(F2034&gt;43,F2034&lt;=59),"Geração X",F2034&gt;59,"Baby Boomers")</f>
        <v>Geração X</v>
      </c>
      <c r="H2034" s="36" t="s">
        <v>14</v>
      </c>
      <c r="I2034" s="36" t="s">
        <v>15</v>
      </c>
      <c r="J2034" s="36" t="s">
        <v>29</v>
      </c>
      <c r="K2034" s="36" t="s">
        <v>23</v>
      </c>
      <c r="L2034" s="36" t="s">
        <v>9</v>
      </c>
      <c r="M2034" s="36">
        <v>1</v>
      </c>
      <c r="N2034" s="36" t="str">
        <f t="shared" si="63"/>
        <v>Referal Link</v>
      </c>
      <c r="O2034" s="36">
        <v>2053.92</v>
      </c>
      <c r="P2034" s="37"/>
      <c r="Q2034" s="43"/>
      <c r="R2034" s="37"/>
      <c r="S2034" s="38"/>
      <c r="T2034" s="45">
        <v>44313</v>
      </c>
      <c r="U2034" s="36">
        <v>153682</v>
      </c>
      <c r="V2034" s="36" t="s">
        <v>10</v>
      </c>
      <c r="W2034" s="36">
        <v>56</v>
      </c>
      <c r="X2034" s="36" t="str" cm="1">
        <f t="array" ref="X2034">_xlfn.IFS(AND(W2034&gt;8,W2034&lt;=27),"Geração Z",AND(W2034&gt;27,W2034&lt;=43),"Millennials",AND(W2034&gt;43,W2034&lt;=59),"Geração X",W2034&gt;59,"Baby Boomers")</f>
        <v>Geração X</v>
      </c>
      <c r="Y2034" s="36" t="s">
        <v>14</v>
      </c>
      <c r="Z2034" s="36" t="s">
        <v>25</v>
      </c>
      <c r="AA2034" s="36" t="s">
        <v>7</v>
      </c>
      <c r="AB2034" s="36" t="s">
        <v>142</v>
      </c>
      <c r="AC2034" s="36" t="s">
        <v>17</v>
      </c>
      <c r="AD2034" s="36">
        <v>1</v>
      </c>
      <c r="AE2034" s="35" t="str">
        <f t="shared" si="62"/>
        <v>Referal Link</v>
      </c>
      <c r="AF2034" s="36">
        <v>1888.91</v>
      </c>
      <c r="AG2034"/>
      <c r="AH2034"/>
    </row>
    <row r="2035" spans="1:34" ht="15.75" customHeight="1" x14ac:dyDescent="0.25">
      <c r="A2035"/>
      <c r="B2035"/>
      <c r="C2035" s="1">
        <v>44245</v>
      </c>
      <c r="D2035" s="2">
        <v>153477</v>
      </c>
      <c r="E2035" s="2" t="s">
        <v>10</v>
      </c>
      <c r="F2035" s="2">
        <v>15</v>
      </c>
      <c r="G2035" s="2" t="str" cm="1">
        <f t="array" ref="G2035">_xlfn.IFS(AND(F2035&gt;8,F2035&lt;=27),"Geração Z",AND(F2035&gt;27,F2035&lt;=43),"Millennials",AND(F2035&gt;43,F2035&lt;=59),"Geração X",F2035&gt;59,"Baby Boomers")</f>
        <v>Geração Z</v>
      </c>
      <c r="H2035" s="2" t="s">
        <v>14</v>
      </c>
      <c r="I2035" s="2" t="s">
        <v>36</v>
      </c>
      <c r="J2035" s="2" t="s">
        <v>29</v>
      </c>
      <c r="K2035" s="2" t="s">
        <v>23</v>
      </c>
      <c r="L2035" s="2" t="s">
        <v>13</v>
      </c>
      <c r="M2035" s="2">
        <v>1</v>
      </c>
      <c r="N2035" s="2" t="str">
        <f t="shared" si="63"/>
        <v>Referal Link</v>
      </c>
      <c r="O2035" s="2">
        <v>2640.34</v>
      </c>
      <c r="P2035" s="37"/>
      <c r="Q2035" s="43"/>
      <c r="R2035" s="37"/>
      <c r="S2035" s="38"/>
      <c r="T2035" s="46">
        <v>44314</v>
      </c>
      <c r="U2035" s="2">
        <v>153685</v>
      </c>
      <c r="V2035" s="2" t="s">
        <v>4</v>
      </c>
      <c r="W2035" s="2">
        <v>72</v>
      </c>
      <c r="X2035" s="2" t="str" cm="1">
        <f t="array" ref="X2035">_xlfn.IFS(AND(W2035&gt;8,W2035&lt;=27),"Geração Z",AND(W2035&gt;27,W2035&lt;=43),"Millennials",AND(W2035&gt;43,W2035&lt;=59),"Geração X",W2035&gt;59,"Baby Boomers")</f>
        <v>Baby Boomers</v>
      </c>
      <c r="Y2035" s="2" t="s">
        <v>14</v>
      </c>
      <c r="Z2035" s="2" t="s">
        <v>42</v>
      </c>
      <c r="AA2035" s="2" t="s">
        <v>7</v>
      </c>
      <c r="AB2035" s="2" t="s">
        <v>23</v>
      </c>
      <c r="AC2035" s="2" t="s">
        <v>13</v>
      </c>
      <c r="AD2035" s="2">
        <v>0</v>
      </c>
      <c r="AE2035" s="1" t="str">
        <f t="shared" si="62"/>
        <v>Others</v>
      </c>
      <c r="AF2035" s="2">
        <v>982.08</v>
      </c>
      <c r="AG2035"/>
      <c r="AH2035"/>
    </row>
    <row r="2036" spans="1:34" ht="15.75" customHeight="1" x14ac:dyDescent="0.25">
      <c r="A2036"/>
      <c r="B2036"/>
      <c r="C2036" s="35">
        <v>44245</v>
      </c>
      <c r="D2036" s="36">
        <v>153476</v>
      </c>
      <c r="E2036" s="36" t="s">
        <v>10</v>
      </c>
      <c r="F2036" s="36">
        <v>40</v>
      </c>
      <c r="G2036" s="36" t="str" cm="1">
        <f t="array" ref="G2036">_xlfn.IFS(AND(F2036&gt;8,F2036&lt;=27),"Geração Z",AND(F2036&gt;27,F2036&lt;=43),"Millennials",AND(F2036&gt;43,F2036&lt;=59),"Geração X",F2036&gt;59,"Baby Boomers")</f>
        <v>Millennials</v>
      </c>
      <c r="H2036" s="36" t="s">
        <v>5</v>
      </c>
      <c r="I2036" s="36" t="s">
        <v>56</v>
      </c>
      <c r="J2036" s="36" t="s">
        <v>7</v>
      </c>
      <c r="K2036" s="36" t="s">
        <v>142</v>
      </c>
      <c r="L2036" s="36" t="s">
        <v>17</v>
      </c>
      <c r="M2036" s="36">
        <v>1</v>
      </c>
      <c r="N2036" s="36" t="str">
        <f t="shared" si="63"/>
        <v>Referal Link</v>
      </c>
      <c r="O2036" s="36">
        <v>2760.95</v>
      </c>
      <c r="P2036" s="37"/>
      <c r="Q2036" s="43"/>
      <c r="R2036" s="37"/>
      <c r="S2036" s="38"/>
      <c r="T2036" s="45">
        <v>44314</v>
      </c>
      <c r="U2036" s="36">
        <v>153686</v>
      </c>
      <c r="V2036" s="36" t="s">
        <v>4</v>
      </c>
      <c r="W2036" s="36">
        <v>55</v>
      </c>
      <c r="X2036" s="36" t="str" cm="1">
        <f t="array" ref="X2036">_xlfn.IFS(AND(W2036&gt;8,W2036&lt;=27),"Geração Z",AND(W2036&gt;27,W2036&lt;=43),"Millennials",AND(W2036&gt;43,W2036&lt;=59),"Geração X",W2036&gt;59,"Baby Boomers")</f>
        <v>Geração X</v>
      </c>
      <c r="Y2036" s="36" t="s">
        <v>5</v>
      </c>
      <c r="Z2036" s="36" t="s">
        <v>51</v>
      </c>
      <c r="AA2036" s="36" t="s">
        <v>29</v>
      </c>
      <c r="AB2036" s="36" t="s">
        <v>8</v>
      </c>
      <c r="AC2036" s="36" t="s">
        <v>17</v>
      </c>
      <c r="AD2036" s="36">
        <v>0</v>
      </c>
      <c r="AE2036" s="35" t="str">
        <f t="shared" si="62"/>
        <v>Others</v>
      </c>
      <c r="AF2036" s="36">
        <v>1553.61</v>
      </c>
      <c r="AG2036"/>
      <c r="AH2036"/>
    </row>
    <row r="2037" spans="1:34" ht="15.75" customHeight="1" x14ac:dyDescent="0.25">
      <c r="A2037"/>
      <c r="B2037"/>
      <c r="C2037" s="1">
        <v>44245</v>
      </c>
      <c r="D2037" s="2">
        <v>153479</v>
      </c>
      <c r="E2037" s="2" t="s">
        <v>4</v>
      </c>
      <c r="F2037" s="2">
        <v>45</v>
      </c>
      <c r="G2037" s="2" t="str" cm="1">
        <f t="array" ref="G2037">_xlfn.IFS(AND(F2037&gt;8,F2037&lt;=27),"Geração Z",AND(F2037&gt;27,F2037&lt;=43),"Millennials",AND(F2037&gt;43,F2037&lt;=59),"Geração X",F2037&gt;59,"Baby Boomers")</f>
        <v>Geração X</v>
      </c>
      <c r="H2037" s="2" t="s">
        <v>5</v>
      </c>
      <c r="I2037" s="2" t="s">
        <v>65</v>
      </c>
      <c r="J2037" s="2" t="s">
        <v>7</v>
      </c>
      <c r="K2037" s="2" t="s">
        <v>142</v>
      </c>
      <c r="L2037" s="2" t="s">
        <v>17</v>
      </c>
      <c r="M2037" s="2">
        <v>1</v>
      </c>
      <c r="N2037" s="2" t="str">
        <f t="shared" si="63"/>
        <v>Referal Link</v>
      </c>
      <c r="O2037" s="2">
        <v>2696.53</v>
      </c>
      <c r="P2037" s="37"/>
      <c r="Q2037" s="43"/>
      <c r="R2037" s="37"/>
      <c r="S2037" s="38"/>
      <c r="T2037" s="46">
        <v>44314</v>
      </c>
      <c r="U2037" s="2">
        <v>153687</v>
      </c>
      <c r="V2037" s="2" t="s">
        <v>10</v>
      </c>
      <c r="W2037" s="2">
        <v>33</v>
      </c>
      <c r="X2037" s="2" t="str" cm="1">
        <f t="array" ref="X2037">_xlfn.IFS(AND(W2037&gt;8,W2037&lt;=27),"Geração Z",AND(W2037&gt;27,W2037&lt;=43),"Millennials",AND(W2037&gt;43,W2037&lt;=59),"Geração X",W2037&gt;59,"Baby Boomers")</f>
        <v>Millennials</v>
      </c>
      <c r="Y2037" s="2" t="s">
        <v>14</v>
      </c>
      <c r="Z2037" s="2" t="s">
        <v>41</v>
      </c>
      <c r="AA2037" s="2" t="s">
        <v>29</v>
      </c>
      <c r="AB2037" s="2" t="s">
        <v>23</v>
      </c>
      <c r="AC2037" s="2" t="s">
        <v>13</v>
      </c>
      <c r="AD2037" s="2">
        <v>1</v>
      </c>
      <c r="AE2037" s="1" t="str">
        <f t="shared" si="62"/>
        <v>Referal Link</v>
      </c>
      <c r="AF2037" s="2">
        <v>2482.85</v>
      </c>
      <c r="AG2037"/>
      <c r="AH2037"/>
    </row>
    <row r="2038" spans="1:34" ht="15.75" customHeight="1" x14ac:dyDescent="0.25">
      <c r="A2038"/>
      <c r="B2038"/>
      <c r="C2038" s="35">
        <v>44246</v>
      </c>
      <c r="D2038" s="36">
        <v>153481</v>
      </c>
      <c r="E2038" s="36" t="s">
        <v>4</v>
      </c>
      <c r="F2038" s="36">
        <v>36</v>
      </c>
      <c r="G2038" s="36" t="str" cm="1">
        <f t="array" ref="G2038">_xlfn.IFS(AND(F2038&gt;8,F2038&lt;=27),"Geração Z",AND(F2038&gt;27,F2038&lt;=43),"Millennials",AND(F2038&gt;43,F2038&lt;=59),"Geração X",F2038&gt;59,"Baby Boomers")</f>
        <v>Millennials</v>
      </c>
      <c r="H2038" s="36" t="s">
        <v>5</v>
      </c>
      <c r="I2038" s="36" t="s">
        <v>44</v>
      </c>
      <c r="J2038" s="36" t="s">
        <v>34</v>
      </c>
      <c r="K2038" s="36" t="s">
        <v>142</v>
      </c>
      <c r="L2038" s="36" t="s">
        <v>13</v>
      </c>
      <c r="M2038" s="36">
        <v>1</v>
      </c>
      <c r="N2038" s="36" t="str">
        <f t="shared" si="63"/>
        <v>Referal Link</v>
      </c>
      <c r="O2038" s="36">
        <v>2442.8000000000002</v>
      </c>
      <c r="P2038" s="37"/>
      <c r="Q2038" s="43"/>
      <c r="R2038" s="37"/>
      <c r="S2038" s="38"/>
      <c r="T2038" s="45">
        <v>44315</v>
      </c>
      <c r="U2038" s="36">
        <v>153688</v>
      </c>
      <c r="V2038" s="36" t="s">
        <v>4</v>
      </c>
      <c r="W2038" s="36">
        <v>73</v>
      </c>
      <c r="X2038" s="36" t="str" cm="1">
        <f t="array" ref="X2038">_xlfn.IFS(AND(W2038&gt;8,W2038&lt;=27),"Geração Z",AND(W2038&gt;27,W2038&lt;=43),"Millennials",AND(W2038&gt;43,W2038&lt;=59),"Geração X",W2038&gt;59,"Baby Boomers")</f>
        <v>Baby Boomers</v>
      </c>
      <c r="Y2038" s="36" t="s">
        <v>14</v>
      </c>
      <c r="Z2038" s="36" t="s">
        <v>45</v>
      </c>
      <c r="AA2038" s="36" t="s">
        <v>7</v>
      </c>
      <c r="AB2038" s="36" t="s">
        <v>23</v>
      </c>
      <c r="AC2038" s="36" t="s">
        <v>9</v>
      </c>
      <c r="AD2038" s="36">
        <v>1</v>
      </c>
      <c r="AE2038" s="35" t="str">
        <f t="shared" si="62"/>
        <v>Referal Link</v>
      </c>
      <c r="AF2038" s="36">
        <v>176.26</v>
      </c>
      <c r="AG2038"/>
      <c r="AH2038"/>
    </row>
    <row r="2039" spans="1:34" ht="15.75" customHeight="1" x14ac:dyDescent="0.25">
      <c r="A2039"/>
      <c r="B2039"/>
      <c r="C2039" s="1">
        <v>44247</v>
      </c>
      <c r="D2039" s="2">
        <v>153482</v>
      </c>
      <c r="E2039" s="2" t="s">
        <v>4</v>
      </c>
      <c r="F2039" s="2">
        <v>26</v>
      </c>
      <c r="G2039" s="2" t="str" cm="1">
        <f t="array" ref="G2039">_xlfn.IFS(AND(F2039&gt;8,F2039&lt;=27),"Geração Z",AND(F2039&gt;27,F2039&lt;=43),"Millennials",AND(F2039&gt;43,F2039&lt;=59),"Geração X",F2039&gt;59,"Baby Boomers")</f>
        <v>Geração Z</v>
      </c>
      <c r="H2039" s="2" t="s">
        <v>14</v>
      </c>
      <c r="I2039" s="2" t="s">
        <v>48</v>
      </c>
      <c r="J2039" s="2" t="s">
        <v>7</v>
      </c>
      <c r="K2039" s="2" t="s">
        <v>143</v>
      </c>
      <c r="L2039" s="2" t="s">
        <v>13</v>
      </c>
      <c r="M2039" s="2">
        <v>1</v>
      </c>
      <c r="N2039" s="2" t="str">
        <f t="shared" si="63"/>
        <v>Referal Link</v>
      </c>
      <c r="O2039" s="2">
        <v>2471.02</v>
      </c>
      <c r="P2039" s="37"/>
      <c r="Q2039" s="43"/>
      <c r="R2039" s="37"/>
      <c r="S2039" s="38"/>
      <c r="T2039" s="46">
        <v>44315</v>
      </c>
      <c r="U2039" s="2">
        <v>153690</v>
      </c>
      <c r="V2039" s="2" t="s">
        <v>10</v>
      </c>
      <c r="W2039" s="2">
        <v>16</v>
      </c>
      <c r="X2039" s="2" t="str" cm="1">
        <f t="array" ref="X2039">_xlfn.IFS(AND(W2039&gt;8,W2039&lt;=27),"Geração Z",AND(W2039&gt;27,W2039&lt;=43),"Millennials",AND(W2039&gt;43,W2039&lt;=59),"Geração X",W2039&gt;59,"Baby Boomers")</f>
        <v>Geração Z</v>
      </c>
      <c r="Y2039" s="2" t="s">
        <v>5</v>
      </c>
      <c r="Z2039" s="2" t="s">
        <v>56</v>
      </c>
      <c r="AA2039" s="2" t="s">
        <v>7</v>
      </c>
      <c r="AB2039" s="2" t="s">
        <v>143</v>
      </c>
      <c r="AC2039" s="2" t="s">
        <v>17</v>
      </c>
      <c r="AD2039" s="2">
        <v>0</v>
      </c>
      <c r="AE2039" s="1" t="str">
        <f t="shared" si="62"/>
        <v>Others</v>
      </c>
      <c r="AF2039" s="2">
        <v>1171.23</v>
      </c>
      <c r="AG2039"/>
      <c r="AH2039"/>
    </row>
    <row r="2040" spans="1:34" ht="15.75" customHeight="1" x14ac:dyDescent="0.25">
      <c r="A2040"/>
      <c r="B2040"/>
      <c r="C2040" s="35">
        <v>44247</v>
      </c>
      <c r="D2040" s="36">
        <v>153483</v>
      </c>
      <c r="E2040" s="36" t="s">
        <v>10</v>
      </c>
      <c r="F2040" s="36">
        <v>31</v>
      </c>
      <c r="G2040" s="36" t="str" cm="1">
        <f t="array" ref="G2040">_xlfn.IFS(AND(F2040&gt;8,F2040&lt;=27),"Geração Z",AND(F2040&gt;27,F2040&lt;=43),"Millennials",AND(F2040&gt;43,F2040&lt;=59),"Geração X",F2040&gt;59,"Baby Boomers")</f>
        <v>Millennials</v>
      </c>
      <c r="H2040" s="36" t="s">
        <v>14</v>
      </c>
      <c r="I2040" s="36" t="s">
        <v>54</v>
      </c>
      <c r="J2040" s="36" t="s">
        <v>7</v>
      </c>
      <c r="K2040" s="36" t="s">
        <v>142</v>
      </c>
      <c r="L2040" s="36" t="s">
        <v>9</v>
      </c>
      <c r="M2040" s="36">
        <v>1</v>
      </c>
      <c r="N2040" s="36" t="str">
        <f t="shared" si="63"/>
        <v>Referal Link</v>
      </c>
      <c r="O2040" s="36">
        <v>270.10000000000002</v>
      </c>
      <c r="P2040" s="37"/>
      <c r="Q2040" s="43"/>
      <c r="R2040" s="37"/>
      <c r="S2040" s="38"/>
      <c r="T2040" s="45">
        <v>44315</v>
      </c>
      <c r="U2040" s="36">
        <v>153691</v>
      </c>
      <c r="V2040" s="36" t="s">
        <v>10</v>
      </c>
      <c r="W2040" s="36">
        <v>67</v>
      </c>
      <c r="X2040" s="36" t="str" cm="1">
        <f t="array" ref="X2040">_xlfn.IFS(AND(W2040&gt;8,W2040&lt;=27),"Geração Z",AND(W2040&gt;27,W2040&lt;=43),"Millennials",AND(W2040&gt;43,W2040&lt;=59),"Geração X",W2040&gt;59,"Baby Boomers")</f>
        <v>Baby Boomers</v>
      </c>
      <c r="Y2040" s="36" t="s">
        <v>5</v>
      </c>
      <c r="Z2040" s="36" t="s">
        <v>59</v>
      </c>
      <c r="AA2040" s="36" t="s">
        <v>7</v>
      </c>
      <c r="AB2040" s="36" t="s">
        <v>23</v>
      </c>
      <c r="AC2040" s="36" t="s">
        <v>17</v>
      </c>
      <c r="AD2040" s="36">
        <v>0</v>
      </c>
      <c r="AE2040" s="35" t="str">
        <f t="shared" si="62"/>
        <v>Others</v>
      </c>
      <c r="AF2040" s="36">
        <v>511.5</v>
      </c>
      <c r="AG2040"/>
      <c r="AH2040"/>
    </row>
    <row r="2041" spans="1:34" ht="15.75" customHeight="1" x14ac:dyDescent="0.25">
      <c r="A2041"/>
      <c r="B2041"/>
      <c r="C2041" s="1">
        <v>44248</v>
      </c>
      <c r="D2041" s="2">
        <v>153487</v>
      </c>
      <c r="E2041" s="2" t="s">
        <v>4</v>
      </c>
      <c r="F2041" s="2">
        <v>74</v>
      </c>
      <c r="G2041" s="2" t="str" cm="1">
        <f t="array" ref="G2041">_xlfn.IFS(AND(F2041&gt;8,F2041&lt;=27),"Geração Z",AND(F2041&gt;27,F2041&lt;=43),"Millennials",AND(F2041&gt;43,F2041&lt;=59),"Geração X",F2041&gt;59,"Baby Boomers")</f>
        <v>Baby Boomers</v>
      </c>
      <c r="H2041" s="2" t="s">
        <v>14</v>
      </c>
      <c r="I2041" s="2" t="s">
        <v>50</v>
      </c>
      <c r="J2041" s="2" t="s">
        <v>20</v>
      </c>
      <c r="K2041" s="2" t="s">
        <v>23</v>
      </c>
      <c r="L2041" s="2" t="s">
        <v>13</v>
      </c>
      <c r="M2041" s="2">
        <v>1</v>
      </c>
      <c r="N2041" s="2" t="str">
        <f t="shared" si="63"/>
        <v>Referal Link</v>
      </c>
      <c r="O2041" s="2">
        <v>1168.23</v>
      </c>
      <c r="P2041" s="37"/>
      <c r="Q2041" s="43"/>
      <c r="R2041" s="37"/>
      <c r="S2041" s="38"/>
      <c r="T2041" s="46">
        <v>44316</v>
      </c>
      <c r="U2041" s="2">
        <v>153692</v>
      </c>
      <c r="V2041" s="2" t="s">
        <v>10</v>
      </c>
      <c r="W2041" s="2">
        <v>34</v>
      </c>
      <c r="X2041" s="2" t="str" cm="1">
        <f t="array" ref="X2041">_xlfn.IFS(AND(W2041&gt;8,W2041&lt;=27),"Geração Z",AND(W2041&gt;27,W2041&lt;=43),"Millennials",AND(W2041&gt;43,W2041&lt;=59),"Geração X",W2041&gt;59,"Baby Boomers")</f>
        <v>Millennials</v>
      </c>
      <c r="Y2041" s="2" t="s">
        <v>14</v>
      </c>
      <c r="Z2041" s="2" t="s">
        <v>53</v>
      </c>
      <c r="AA2041" s="2" t="s">
        <v>7</v>
      </c>
      <c r="AB2041" s="2" t="s">
        <v>143</v>
      </c>
      <c r="AC2041" s="2" t="s">
        <v>9</v>
      </c>
      <c r="AD2041" s="2">
        <v>1</v>
      </c>
      <c r="AE2041" s="1" t="str">
        <f t="shared" si="62"/>
        <v>Referal Link</v>
      </c>
      <c r="AF2041" s="2">
        <v>1691.57</v>
      </c>
      <c r="AG2041"/>
      <c r="AH2041"/>
    </row>
    <row r="2042" spans="1:34" ht="15.75" customHeight="1" x14ac:dyDescent="0.25">
      <c r="A2042"/>
      <c r="B2042"/>
      <c r="C2042" s="35">
        <v>44248</v>
      </c>
      <c r="D2042" s="36">
        <v>153486</v>
      </c>
      <c r="E2042" s="36" t="s">
        <v>4</v>
      </c>
      <c r="F2042" s="36">
        <v>27</v>
      </c>
      <c r="G2042" s="36" t="str" cm="1">
        <f t="array" ref="G2042">_xlfn.IFS(AND(F2042&gt;8,F2042&lt;=27),"Geração Z",AND(F2042&gt;27,F2042&lt;=43),"Millennials",AND(F2042&gt;43,F2042&lt;=59),"Geração X",F2042&gt;59,"Baby Boomers")</f>
        <v>Geração Z</v>
      </c>
      <c r="H2042" s="36" t="s">
        <v>14</v>
      </c>
      <c r="I2042" s="36" t="s">
        <v>38</v>
      </c>
      <c r="J2042" s="36" t="s">
        <v>29</v>
      </c>
      <c r="K2042" s="36" t="s">
        <v>23</v>
      </c>
      <c r="L2042" s="36" t="s">
        <v>13</v>
      </c>
      <c r="M2042" s="36">
        <v>1</v>
      </c>
      <c r="N2042" s="36" t="str">
        <f t="shared" si="63"/>
        <v>Referal Link</v>
      </c>
      <c r="O2042" s="36">
        <v>336.5</v>
      </c>
      <c r="P2042" s="37"/>
      <c r="Q2042" s="43"/>
      <c r="R2042" s="37"/>
      <c r="S2042" s="38"/>
      <c r="T2042" s="45">
        <v>44316</v>
      </c>
      <c r="U2042" s="36">
        <v>153693</v>
      </c>
      <c r="V2042" s="36" t="s">
        <v>10</v>
      </c>
      <c r="W2042" s="36">
        <v>54</v>
      </c>
      <c r="X2042" s="36" t="str" cm="1">
        <f t="array" ref="X2042">_xlfn.IFS(AND(W2042&gt;8,W2042&lt;=27),"Geração Z",AND(W2042&gt;27,W2042&lt;=43),"Millennials",AND(W2042&gt;43,W2042&lt;=59),"Geração X",W2042&gt;59,"Baby Boomers")</f>
        <v>Geração X</v>
      </c>
      <c r="Y2042" s="36" t="s">
        <v>14</v>
      </c>
      <c r="Z2042" s="36" t="s">
        <v>40</v>
      </c>
      <c r="AA2042" s="36" t="s">
        <v>7</v>
      </c>
      <c r="AB2042" s="36" t="s">
        <v>23</v>
      </c>
      <c r="AC2042" s="36" t="s">
        <v>13</v>
      </c>
      <c r="AD2042" s="36">
        <v>0</v>
      </c>
      <c r="AE2042" s="35" t="str">
        <f t="shared" si="62"/>
        <v>Others</v>
      </c>
      <c r="AF2042" s="36">
        <v>266.61</v>
      </c>
      <c r="AG2042"/>
      <c r="AH2042"/>
    </row>
    <row r="2043" spans="1:34" ht="15.75" customHeight="1" x14ac:dyDescent="0.25">
      <c r="A2043"/>
      <c r="B2043"/>
      <c r="C2043" s="1">
        <v>44248</v>
      </c>
      <c r="D2043" s="2">
        <v>153485</v>
      </c>
      <c r="E2043" s="2" t="s">
        <v>4</v>
      </c>
      <c r="F2043" s="2">
        <v>46</v>
      </c>
      <c r="G2043" s="2" t="str" cm="1">
        <f t="array" ref="G2043">_xlfn.IFS(AND(F2043&gt;8,F2043&lt;=27),"Geração Z",AND(F2043&gt;27,F2043&lt;=43),"Millennials",AND(F2043&gt;43,F2043&lt;=59),"Geração X",F2043&gt;59,"Baby Boomers")</f>
        <v>Geração X</v>
      </c>
      <c r="H2043" s="2" t="s">
        <v>14</v>
      </c>
      <c r="I2043" s="2" t="s">
        <v>6</v>
      </c>
      <c r="J2043" s="2" t="s">
        <v>20</v>
      </c>
      <c r="K2043" s="2" t="s">
        <v>142</v>
      </c>
      <c r="L2043" s="2" t="s">
        <v>17</v>
      </c>
      <c r="M2043" s="2">
        <v>0</v>
      </c>
      <c r="N2043" s="2" t="str">
        <f t="shared" si="63"/>
        <v>Others</v>
      </c>
      <c r="O2043" s="2">
        <v>2025</v>
      </c>
      <c r="P2043" s="37"/>
      <c r="Q2043" s="43"/>
      <c r="R2043" s="37"/>
      <c r="S2043" s="38"/>
      <c r="T2043" s="46">
        <v>44316</v>
      </c>
      <c r="U2043" s="2">
        <v>153694</v>
      </c>
      <c r="V2043" s="2" t="s">
        <v>10</v>
      </c>
      <c r="W2043" s="2">
        <v>34</v>
      </c>
      <c r="X2043" s="2" t="str" cm="1">
        <f t="array" ref="X2043">_xlfn.IFS(AND(W2043&gt;8,W2043&lt;=27),"Geração Z",AND(W2043&gt;27,W2043&lt;=43),"Millennials",AND(W2043&gt;43,W2043&lt;=59),"Geração X",W2043&gt;59,"Baby Boomers")</f>
        <v>Millennials</v>
      </c>
      <c r="Y2043" s="2" t="s">
        <v>5</v>
      </c>
      <c r="Z2043" s="2" t="s">
        <v>54</v>
      </c>
      <c r="AA2043" s="2" t="s">
        <v>34</v>
      </c>
      <c r="AB2043" s="2" t="s">
        <v>23</v>
      </c>
      <c r="AC2043" s="2" t="s">
        <v>9</v>
      </c>
      <c r="AD2043" s="2">
        <v>1</v>
      </c>
      <c r="AE2043" s="1" t="str">
        <f t="shared" si="62"/>
        <v>Referal Link</v>
      </c>
      <c r="AF2043" s="2">
        <v>286.82</v>
      </c>
      <c r="AG2043"/>
      <c r="AH2043"/>
    </row>
    <row r="2044" spans="1:34" ht="15.75" customHeight="1" x14ac:dyDescent="0.25">
      <c r="A2044"/>
      <c r="B2044"/>
      <c r="C2044" s="35">
        <v>44249</v>
      </c>
      <c r="D2044" s="36">
        <v>153489</v>
      </c>
      <c r="E2044" s="36" t="s">
        <v>4</v>
      </c>
      <c r="F2044" s="36">
        <v>62</v>
      </c>
      <c r="G2044" s="36" t="str" cm="1">
        <f t="array" ref="G2044">_xlfn.IFS(AND(F2044&gt;8,F2044&lt;=27),"Geração Z",AND(F2044&gt;27,F2044&lt;=43),"Millennials",AND(F2044&gt;43,F2044&lt;=59),"Geração X",F2044&gt;59,"Baby Boomers")</f>
        <v>Baby Boomers</v>
      </c>
      <c r="H2044" s="36" t="s">
        <v>14</v>
      </c>
      <c r="I2044" s="36" t="s">
        <v>36</v>
      </c>
      <c r="J2044" s="36" t="s">
        <v>29</v>
      </c>
      <c r="K2044" s="36" t="s">
        <v>143</v>
      </c>
      <c r="L2044" s="36" t="s">
        <v>17</v>
      </c>
      <c r="M2044" s="36">
        <v>0</v>
      </c>
      <c r="N2044" s="36" t="str">
        <f t="shared" si="63"/>
        <v>Others</v>
      </c>
      <c r="O2044" s="36">
        <v>336.99</v>
      </c>
      <c r="P2044" s="37"/>
      <c r="Q2044" s="43"/>
      <c r="R2044" s="37"/>
      <c r="S2044" s="38"/>
      <c r="T2044" s="45">
        <v>44201</v>
      </c>
      <c r="U2044" s="36">
        <v>153695</v>
      </c>
      <c r="V2044" s="36" t="s">
        <v>4</v>
      </c>
      <c r="W2044" s="36">
        <v>57</v>
      </c>
      <c r="X2044" s="36" t="str" cm="1">
        <f t="array" ref="X2044">_xlfn.IFS(AND(W2044&gt;8,W2044&lt;=27),"Geração Z",AND(W2044&gt;27,W2044&lt;=43),"Millennials",AND(W2044&gt;43,W2044&lt;=59),"Geração X",W2044&gt;59,"Baby Boomers")</f>
        <v>Geração X</v>
      </c>
      <c r="Y2044" s="36" t="s">
        <v>5</v>
      </c>
      <c r="Z2044" s="36" t="s">
        <v>42</v>
      </c>
      <c r="AA2044" s="36" t="s">
        <v>20</v>
      </c>
      <c r="AB2044" s="36" t="s">
        <v>143</v>
      </c>
      <c r="AC2044" s="36" t="s">
        <v>13</v>
      </c>
      <c r="AD2044" s="36">
        <v>0</v>
      </c>
      <c r="AE2044" s="35" t="str">
        <f t="shared" si="62"/>
        <v>Others</v>
      </c>
      <c r="AF2044" s="36">
        <v>150.1</v>
      </c>
      <c r="AG2044"/>
      <c r="AH2044"/>
    </row>
    <row r="2045" spans="1:34" ht="15.75" customHeight="1" x14ac:dyDescent="0.25">
      <c r="A2045"/>
      <c r="B2045"/>
      <c r="C2045" s="1">
        <v>44249</v>
      </c>
      <c r="D2045" s="2">
        <v>153488</v>
      </c>
      <c r="E2045" s="2" t="s">
        <v>4</v>
      </c>
      <c r="F2045" s="2">
        <v>68</v>
      </c>
      <c r="G2045" s="2" t="str" cm="1">
        <f t="array" ref="G2045">_xlfn.IFS(AND(F2045&gt;8,F2045&lt;=27),"Geração Z",AND(F2045&gt;27,F2045&lt;=43),"Millennials",AND(F2045&gt;43,F2045&lt;=59),"Geração X",F2045&gt;59,"Baby Boomers")</f>
        <v>Baby Boomers</v>
      </c>
      <c r="H2045" s="2" t="s">
        <v>14</v>
      </c>
      <c r="I2045" s="2" t="s">
        <v>42</v>
      </c>
      <c r="J2045" s="2" t="s">
        <v>27</v>
      </c>
      <c r="K2045" s="2" t="s">
        <v>23</v>
      </c>
      <c r="L2045" s="2" t="s">
        <v>17</v>
      </c>
      <c r="M2045" s="2">
        <v>0</v>
      </c>
      <c r="N2045" s="2" t="str">
        <f t="shared" si="63"/>
        <v>Others</v>
      </c>
      <c r="O2045" s="2">
        <v>233.14</v>
      </c>
      <c r="P2045" s="37"/>
      <c r="Q2045" s="43"/>
      <c r="R2045" s="37"/>
      <c r="S2045" s="38"/>
      <c r="T2045" s="46">
        <v>44201</v>
      </c>
      <c r="U2045" s="2">
        <v>153696</v>
      </c>
      <c r="V2045" s="2" t="s">
        <v>4</v>
      </c>
      <c r="W2045" s="2">
        <v>36</v>
      </c>
      <c r="X2045" s="2" t="str" cm="1">
        <f t="array" ref="X2045">_xlfn.IFS(AND(W2045&gt;8,W2045&lt;=27),"Geração Z",AND(W2045&gt;27,W2045&lt;=43),"Millennials",AND(W2045&gt;43,W2045&lt;=59),"Geração X",W2045&gt;59,"Baby Boomers")</f>
        <v>Millennials</v>
      </c>
      <c r="Y2045" s="2" t="s">
        <v>14</v>
      </c>
      <c r="Z2045" s="2" t="s">
        <v>68</v>
      </c>
      <c r="AA2045" s="2" t="s">
        <v>29</v>
      </c>
      <c r="AB2045" s="2" t="s">
        <v>143</v>
      </c>
      <c r="AC2045" s="2" t="s">
        <v>17</v>
      </c>
      <c r="AD2045" s="2">
        <v>1</v>
      </c>
      <c r="AE2045" s="1" t="str">
        <f t="shared" si="62"/>
        <v>Referal Link</v>
      </c>
      <c r="AF2045" s="2">
        <v>708.88</v>
      </c>
      <c r="AG2045"/>
      <c r="AH2045"/>
    </row>
    <row r="2046" spans="1:34" ht="15.75" customHeight="1" x14ac:dyDescent="0.25">
      <c r="A2046"/>
      <c r="B2046"/>
      <c r="C2046" s="35">
        <v>44249</v>
      </c>
      <c r="D2046" s="36">
        <v>153492</v>
      </c>
      <c r="E2046" s="36" t="s">
        <v>4</v>
      </c>
      <c r="F2046" s="36">
        <v>68</v>
      </c>
      <c r="G2046" s="36" t="str" cm="1">
        <f t="array" ref="G2046">_xlfn.IFS(AND(F2046&gt;8,F2046&lt;=27),"Geração Z",AND(F2046&gt;27,F2046&lt;=43),"Millennials",AND(F2046&gt;43,F2046&lt;=59),"Geração X",F2046&gt;59,"Baby Boomers")</f>
        <v>Baby Boomers</v>
      </c>
      <c r="H2046" s="36" t="s">
        <v>14</v>
      </c>
      <c r="I2046" s="36" t="s">
        <v>55</v>
      </c>
      <c r="J2046" s="36" t="s">
        <v>20</v>
      </c>
      <c r="K2046" s="36" t="s">
        <v>142</v>
      </c>
      <c r="L2046" s="36" t="s">
        <v>17</v>
      </c>
      <c r="M2046" s="36">
        <v>1</v>
      </c>
      <c r="N2046" s="36" t="str">
        <f t="shared" si="63"/>
        <v>Referal Link</v>
      </c>
      <c r="O2046" s="36">
        <v>1379.05</v>
      </c>
      <c r="P2046" s="37"/>
      <c r="Q2046" s="43"/>
      <c r="R2046" s="37"/>
      <c r="S2046" s="38"/>
      <c r="T2046" s="45">
        <v>44201</v>
      </c>
      <c r="U2046" s="36">
        <v>153697</v>
      </c>
      <c r="V2046" s="36" t="s">
        <v>10</v>
      </c>
      <c r="W2046" s="36">
        <v>22</v>
      </c>
      <c r="X2046" s="36" t="str" cm="1">
        <f t="array" ref="X2046">_xlfn.IFS(AND(W2046&gt;8,W2046&lt;=27),"Geração Z",AND(W2046&gt;27,W2046&lt;=43),"Millennials",AND(W2046&gt;43,W2046&lt;=59),"Geração X",W2046&gt;59,"Baby Boomers")</f>
        <v>Geração Z</v>
      </c>
      <c r="Y2046" s="36" t="s">
        <v>5</v>
      </c>
      <c r="Z2046" s="36" t="s">
        <v>42</v>
      </c>
      <c r="AA2046" s="36" t="s">
        <v>7</v>
      </c>
      <c r="AB2046" s="36" t="s">
        <v>142</v>
      </c>
      <c r="AC2046" s="36" t="s">
        <v>17</v>
      </c>
      <c r="AD2046" s="36">
        <v>1</v>
      </c>
      <c r="AE2046" s="35" t="str">
        <f t="shared" si="62"/>
        <v>Referal Link</v>
      </c>
      <c r="AF2046" s="36">
        <v>2030.07</v>
      </c>
      <c r="AG2046"/>
      <c r="AH2046"/>
    </row>
    <row r="2047" spans="1:34" ht="15.75" customHeight="1" x14ac:dyDescent="0.25">
      <c r="A2047"/>
      <c r="B2047"/>
      <c r="C2047" s="1">
        <v>44249</v>
      </c>
      <c r="D2047" s="2">
        <v>153491</v>
      </c>
      <c r="E2047" s="2" t="s">
        <v>10</v>
      </c>
      <c r="F2047" s="2">
        <v>55</v>
      </c>
      <c r="G2047" s="2" t="str" cm="1">
        <f t="array" ref="G2047">_xlfn.IFS(AND(F2047&gt;8,F2047&lt;=27),"Geração Z",AND(F2047&gt;27,F2047&lt;=43),"Millennials",AND(F2047&gt;43,F2047&lt;=59),"Geração X",F2047&gt;59,"Baby Boomers")</f>
        <v>Geração X</v>
      </c>
      <c r="H2047" s="2" t="s">
        <v>5</v>
      </c>
      <c r="I2047" s="2" t="s">
        <v>62</v>
      </c>
      <c r="J2047" s="2" t="s">
        <v>34</v>
      </c>
      <c r="K2047" s="2" t="s">
        <v>142</v>
      </c>
      <c r="L2047" s="2" t="s">
        <v>17</v>
      </c>
      <c r="M2047" s="2">
        <v>0</v>
      </c>
      <c r="N2047" s="2" t="str">
        <f t="shared" si="63"/>
        <v>Others</v>
      </c>
      <c r="O2047" s="2">
        <v>2063.92</v>
      </c>
      <c r="P2047" s="37"/>
      <c r="Q2047" s="43"/>
      <c r="R2047" s="37"/>
      <c r="S2047" s="38"/>
      <c r="T2047" s="46">
        <v>44201</v>
      </c>
      <c r="U2047" s="2">
        <v>153699</v>
      </c>
      <c r="V2047" s="2" t="s">
        <v>10</v>
      </c>
      <c r="W2047" s="2">
        <v>48</v>
      </c>
      <c r="X2047" s="2" t="str" cm="1">
        <f t="array" ref="X2047">_xlfn.IFS(AND(W2047&gt;8,W2047&lt;=27),"Geração Z",AND(W2047&gt;27,W2047&lt;=43),"Millennials",AND(W2047&gt;43,W2047&lt;=59),"Geração X",W2047&gt;59,"Baby Boomers")</f>
        <v>Geração X</v>
      </c>
      <c r="Y2047" s="2" t="s">
        <v>5</v>
      </c>
      <c r="Z2047" s="2" t="s">
        <v>41</v>
      </c>
      <c r="AA2047" s="2" t="s">
        <v>29</v>
      </c>
      <c r="AB2047" s="2" t="s">
        <v>142</v>
      </c>
      <c r="AC2047" s="2" t="s">
        <v>17</v>
      </c>
      <c r="AD2047" s="2">
        <v>1</v>
      </c>
      <c r="AE2047" s="1" t="str">
        <f t="shared" si="62"/>
        <v>Referal Link</v>
      </c>
      <c r="AF2047" s="2">
        <v>1073.1500000000001</v>
      </c>
      <c r="AG2047"/>
      <c r="AH2047"/>
    </row>
    <row r="2048" spans="1:34" ht="15.75" customHeight="1" x14ac:dyDescent="0.25">
      <c r="A2048"/>
      <c r="B2048"/>
      <c r="C2048" s="35">
        <v>44249</v>
      </c>
      <c r="D2048" s="36">
        <v>153490</v>
      </c>
      <c r="E2048" s="36" t="s">
        <v>4</v>
      </c>
      <c r="F2048" s="36">
        <v>74</v>
      </c>
      <c r="G2048" s="36" t="str" cm="1">
        <f t="array" ref="G2048">_xlfn.IFS(AND(F2048&gt;8,F2048&lt;=27),"Geração Z",AND(F2048&gt;27,F2048&lt;=43),"Millennials",AND(F2048&gt;43,F2048&lt;=59),"Geração X",F2048&gt;59,"Baby Boomers")</f>
        <v>Baby Boomers</v>
      </c>
      <c r="H2048" s="36" t="s">
        <v>5</v>
      </c>
      <c r="I2048" s="36" t="s">
        <v>39</v>
      </c>
      <c r="J2048" s="36" t="s">
        <v>29</v>
      </c>
      <c r="K2048" s="36" t="s">
        <v>143</v>
      </c>
      <c r="L2048" s="36" t="s">
        <v>17</v>
      </c>
      <c r="M2048" s="36">
        <v>0</v>
      </c>
      <c r="N2048" s="36" t="str">
        <f t="shared" si="63"/>
        <v>Others</v>
      </c>
      <c r="O2048" s="36">
        <v>212.78</v>
      </c>
      <c r="P2048" s="38"/>
      <c r="Q2048" s="42"/>
      <c r="R2048" s="38"/>
      <c r="S2048" s="39"/>
      <c r="T2048"/>
      <c r="U2048" s="2"/>
      <c r="V2048" s="2"/>
      <c r="W2048"/>
      <c r="X2048"/>
      <c r="Y2048"/>
      <c r="Z2048"/>
      <c r="AA2048"/>
      <c r="AB2048"/>
      <c r="AC2048"/>
      <c r="AD2048"/>
      <c r="AE2048"/>
      <c r="AF2048"/>
      <c r="AG2048"/>
      <c r="AH2048"/>
    </row>
    <row r="2049" spans="1:34" ht="15.75" customHeight="1" x14ac:dyDescent="0.25">
      <c r="A2049"/>
      <c r="B2049"/>
      <c r="C2049" s="1">
        <v>44250</v>
      </c>
      <c r="D2049" s="2">
        <v>153493</v>
      </c>
      <c r="E2049" s="2" t="s">
        <v>4</v>
      </c>
      <c r="F2049" s="2">
        <v>33</v>
      </c>
      <c r="G2049" s="2" t="str" cm="1">
        <f t="array" ref="G2049">_xlfn.IFS(AND(F2049&gt;8,F2049&lt;=27),"Geração Z",AND(F2049&gt;27,F2049&lt;=43),"Millennials",AND(F2049&gt;43,F2049&lt;=59),"Geração X",F2049&gt;59,"Baby Boomers")</f>
        <v>Millennials</v>
      </c>
      <c r="H2049" s="2" t="s">
        <v>5</v>
      </c>
      <c r="I2049" s="2" t="s">
        <v>11</v>
      </c>
      <c r="J2049" s="2" t="s">
        <v>7</v>
      </c>
      <c r="K2049" s="2" t="s">
        <v>8</v>
      </c>
      <c r="L2049" s="2" t="s">
        <v>13</v>
      </c>
      <c r="M2049" s="2">
        <v>0</v>
      </c>
      <c r="N2049" s="2" t="str">
        <f t="shared" si="63"/>
        <v>Others</v>
      </c>
      <c r="O2049" s="2">
        <v>1966.2</v>
      </c>
      <c r="P2049" s="38"/>
      <c r="Q2049" s="42"/>
      <c r="R2049" s="38"/>
      <c r="S2049" s="39"/>
      <c r="T2049"/>
      <c r="U2049" s="2"/>
      <c r="V2049" s="2"/>
      <c r="W2049"/>
      <c r="X2049"/>
      <c r="Y2049"/>
      <c r="Z2049"/>
      <c r="AA2049"/>
      <c r="AB2049"/>
      <c r="AC2049"/>
      <c r="AD2049"/>
      <c r="AE2049"/>
      <c r="AF2049"/>
      <c r="AG2049"/>
      <c r="AH2049"/>
    </row>
    <row r="2050" spans="1:34" ht="15.75" customHeight="1" x14ac:dyDescent="0.25">
      <c r="A2050"/>
      <c r="B2050"/>
      <c r="C2050" s="35">
        <v>44251</v>
      </c>
      <c r="D2050" s="36">
        <v>153498</v>
      </c>
      <c r="E2050" s="36" t="s">
        <v>4</v>
      </c>
      <c r="F2050" s="36">
        <v>28</v>
      </c>
      <c r="G2050" s="36" t="str" cm="1">
        <f t="array" ref="G2050">_xlfn.IFS(AND(F2050&gt;8,F2050&lt;=27),"Geração Z",AND(F2050&gt;27,F2050&lt;=43),"Millennials",AND(F2050&gt;43,F2050&lt;=59),"Geração X",F2050&gt;59,"Baby Boomers")</f>
        <v>Millennials</v>
      </c>
      <c r="H2050" s="36" t="s">
        <v>5</v>
      </c>
      <c r="I2050" s="36" t="s">
        <v>61</v>
      </c>
      <c r="J2050" s="36" t="s">
        <v>29</v>
      </c>
      <c r="K2050" s="36" t="s">
        <v>23</v>
      </c>
      <c r="L2050" s="36" t="s">
        <v>17</v>
      </c>
      <c r="M2050" s="36">
        <v>1</v>
      </c>
      <c r="N2050" s="36" t="str">
        <f t="shared" si="63"/>
        <v>Referal Link</v>
      </c>
      <c r="O2050" s="36">
        <v>1662.19</v>
      </c>
      <c r="P2050" s="38"/>
      <c r="Q2050" s="42"/>
      <c r="R2050" s="38"/>
      <c r="S2050" s="39"/>
      <c r="T2050"/>
      <c r="U2050" s="2"/>
      <c r="V2050" s="2"/>
      <c r="W2050"/>
      <c r="X2050"/>
      <c r="Y2050"/>
      <c r="Z2050"/>
      <c r="AA2050"/>
      <c r="AB2050"/>
      <c r="AC2050"/>
      <c r="AD2050"/>
      <c r="AE2050"/>
      <c r="AF2050"/>
      <c r="AG2050"/>
      <c r="AH2050"/>
    </row>
    <row r="2051" spans="1:34" ht="15.75" customHeight="1" x14ac:dyDescent="0.25">
      <c r="A2051"/>
      <c r="B2051"/>
      <c r="C2051" s="1">
        <v>44251</v>
      </c>
      <c r="D2051" s="2">
        <v>153496</v>
      </c>
      <c r="E2051" s="2" t="s">
        <v>4</v>
      </c>
      <c r="F2051" s="2">
        <v>53</v>
      </c>
      <c r="G2051" s="2" t="str" cm="1">
        <f t="array" ref="G2051">_xlfn.IFS(AND(F2051&gt;8,F2051&lt;=27),"Geração Z",AND(F2051&gt;27,F2051&lt;=43),"Millennials",AND(F2051&gt;43,F2051&lt;=59),"Geração X",F2051&gt;59,"Baby Boomers")</f>
        <v>Geração X</v>
      </c>
      <c r="H2051" s="2" t="s">
        <v>5</v>
      </c>
      <c r="I2051" s="2" t="s">
        <v>45</v>
      </c>
      <c r="J2051" s="2" t="s">
        <v>7</v>
      </c>
      <c r="K2051" s="2" t="s">
        <v>8</v>
      </c>
      <c r="L2051" s="2" t="s">
        <v>17</v>
      </c>
      <c r="M2051" s="2">
        <v>1</v>
      </c>
      <c r="N2051" s="2" t="str">
        <f t="shared" si="63"/>
        <v>Referal Link</v>
      </c>
      <c r="O2051" s="2">
        <v>2951.27</v>
      </c>
      <c r="P2051" s="38"/>
      <c r="Q2051" s="42"/>
      <c r="R2051" s="38"/>
      <c r="S2051" s="39"/>
      <c r="T2051"/>
      <c r="U2051" s="2"/>
      <c r="V2051" s="2"/>
      <c r="W2051"/>
      <c r="X2051"/>
      <c r="Y2051"/>
      <c r="Z2051"/>
      <c r="AA2051"/>
      <c r="AB2051"/>
      <c r="AC2051"/>
      <c r="AD2051"/>
      <c r="AE2051"/>
      <c r="AF2051"/>
      <c r="AG2051"/>
      <c r="AH2051"/>
    </row>
    <row r="2052" spans="1:34" ht="15.75" customHeight="1" x14ac:dyDescent="0.25">
      <c r="A2052"/>
      <c r="B2052"/>
      <c r="C2052" s="35">
        <v>44251</v>
      </c>
      <c r="D2052" s="36">
        <v>153495</v>
      </c>
      <c r="E2052" s="36" t="s">
        <v>10</v>
      </c>
      <c r="F2052" s="36">
        <v>50</v>
      </c>
      <c r="G2052" s="36" t="str" cm="1">
        <f t="array" ref="G2052">_xlfn.IFS(AND(F2052&gt;8,F2052&lt;=27),"Geração Z",AND(F2052&gt;27,F2052&lt;=43),"Millennials",AND(F2052&gt;43,F2052&lt;=59),"Geração X",F2052&gt;59,"Baby Boomers")</f>
        <v>Geração X</v>
      </c>
      <c r="H2052" s="36" t="s">
        <v>5</v>
      </c>
      <c r="I2052" s="36" t="s">
        <v>37</v>
      </c>
      <c r="J2052" s="36" t="s">
        <v>7</v>
      </c>
      <c r="K2052" s="36" t="s">
        <v>8</v>
      </c>
      <c r="L2052" s="36" t="s">
        <v>17</v>
      </c>
      <c r="M2052" s="36">
        <v>0</v>
      </c>
      <c r="N2052" s="36" t="str">
        <f t="shared" si="63"/>
        <v>Others</v>
      </c>
      <c r="O2052" s="36">
        <v>109.06</v>
      </c>
      <c r="P2052" s="38"/>
      <c r="Q2052" s="42"/>
      <c r="R2052" s="38"/>
      <c r="S2052" s="39"/>
      <c r="T2052"/>
      <c r="U2052" s="2"/>
      <c r="V2052" s="2"/>
      <c r="W2052"/>
      <c r="X2052"/>
      <c r="Y2052"/>
      <c r="Z2052"/>
      <c r="AA2052"/>
      <c r="AB2052"/>
      <c r="AC2052"/>
      <c r="AD2052"/>
      <c r="AE2052"/>
      <c r="AF2052"/>
      <c r="AG2052"/>
      <c r="AH2052"/>
    </row>
    <row r="2053" spans="1:34" ht="15.75" customHeight="1" x14ac:dyDescent="0.25">
      <c r="A2053"/>
      <c r="B2053"/>
      <c r="C2053" s="1">
        <v>44251</v>
      </c>
      <c r="D2053" s="2">
        <v>153494</v>
      </c>
      <c r="E2053" s="2" t="s">
        <v>4</v>
      </c>
      <c r="F2053" s="2">
        <v>78</v>
      </c>
      <c r="G2053" s="2" t="str" cm="1">
        <f t="array" ref="G2053">_xlfn.IFS(AND(F2053&gt;8,F2053&lt;=27),"Geração Z",AND(F2053&gt;27,F2053&lt;=43),"Millennials",AND(F2053&gt;43,F2053&lt;=59),"Geração X",F2053&gt;59,"Baby Boomers")</f>
        <v>Baby Boomers</v>
      </c>
      <c r="H2053" s="2" t="s">
        <v>14</v>
      </c>
      <c r="I2053" s="2" t="s">
        <v>57</v>
      </c>
      <c r="J2053" s="2" t="s">
        <v>7</v>
      </c>
      <c r="K2053" s="2" t="s">
        <v>8</v>
      </c>
      <c r="L2053" s="2" t="s">
        <v>17</v>
      </c>
      <c r="M2053" s="2">
        <v>1</v>
      </c>
      <c r="N2053" s="2" t="str">
        <f t="shared" ref="N2053:N2116" si="64">IF(M2053=1,"Referal Link","Others")</f>
        <v>Referal Link</v>
      </c>
      <c r="O2053" s="2">
        <v>2943.5</v>
      </c>
      <c r="P2053" s="38"/>
      <c r="Q2053" s="42"/>
      <c r="R2053" s="38"/>
      <c r="S2053" s="39"/>
      <c r="T2053"/>
      <c r="U2053" s="2"/>
      <c r="V2053" s="2"/>
      <c r="W2053"/>
      <c r="X2053"/>
      <c r="Y2053"/>
      <c r="Z2053"/>
      <c r="AA2053"/>
      <c r="AB2053"/>
      <c r="AC2053"/>
      <c r="AD2053"/>
      <c r="AE2053"/>
      <c r="AF2053"/>
      <c r="AG2053"/>
      <c r="AH2053"/>
    </row>
    <row r="2054" spans="1:34" ht="15.75" customHeight="1" x14ac:dyDescent="0.25">
      <c r="A2054"/>
      <c r="B2054"/>
      <c r="C2054" s="35">
        <v>44252</v>
      </c>
      <c r="D2054" s="36">
        <v>153500</v>
      </c>
      <c r="E2054" s="36" t="s">
        <v>10</v>
      </c>
      <c r="F2054" s="36">
        <v>25</v>
      </c>
      <c r="G2054" s="36" t="str" cm="1">
        <f t="array" ref="G2054">_xlfn.IFS(AND(F2054&gt;8,F2054&lt;=27),"Geração Z",AND(F2054&gt;27,F2054&lt;=43),"Millennials",AND(F2054&gt;43,F2054&lt;=59),"Geração X",F2054&gt;59,"Baby Boomers")</f>
        <v>Geração Z</v>
      </c>
      <c r="H2054" s="36" t="s">
        <v>5</v>
      </c>
      <c r="I2054" s="36" t="s">
        <v>19</v>
      </c>
      <c r="J2054" s="36" t="s">
        <v>27</v>
      </c>
      <c r="K2054" s="36" t="s">
        <v>142</v>
      </c>
      <c r="L2054" s="36" t="s">
        <v>13</v>
      </c>
      <c r="M2054" s="36">
        <v>1</v>
      </c>
      <c r="N2054" s="36" t="str">
        <f t="shared" si="64"/>
        <v>Referal Link</v>
      </c>
      <c r="O2054" s="36">
        <v>988.54</v>
      </c>
      <c r="P2054" s="38"/>
      <c r="Q2054" s="42"/>
      <c r="R2054" s="38"/>
      <c r="S2054" s="39"/>
      <c r="T2054"/>
      <c r="U2054" s="2"/>
      <c r="V2054" s="2"/>
      <c r="W2054"/>
      <c r="X2054"/>
      <c r="Y2054"/>
      <c r="Z2054"/>
      <c r="AA2054"/>
      <c r="AB2054"/>
      <c r="AC2054"/>
      <c r="AD2054"/>
      <c r="AE2054"/>
      <c r="AF2054"/>
      <c r="AG2054"/>
      <c r="AH2054"/>
    </row>
    <row r="2055" spans="1:34" ht="15.75" customHeight="1" x14ac:dyDescent="0.25">
      <c r="A2055"/>
      <c r="B2055"/>
      <c r="C2055" s="1">
        <v>44252</v>
      </c>
      <c r="D2055" s="2">
        <v>153502</v>
      </c>
      <c r="E2055" s="2" t="s">
        <v>4</v>
      </c>
      <c r="F2055" s="2">
        <v>78</v>
      </c>
      <c r="G2055" s="2" t="str" cm="1">
        <f t="array" ref="G2055">_xlfn.IFS(AND(F2055&gt;8,F2055&lt;=27),"Geração Z",AND(F2055&gt;27,F2055&lt;=43),"Millennials",AND(F2055&gt;43,F2055&lt;=59),"Geração X",F2055&gt;59,"Baby Boomers")</f>
        <v>Baby Boomers</v>
      </c>
      <c r="H2055" s="2" t="s">
        <v>5</v>
      </c>
      <c r="I2055" s="2" t="s">
        <v>69</v>
      </c>
      <c r="J2055" s="2" t="s">
        <v>29</v>
      </c>
      <c r="K2055" s="2" t="s">
        <v>142</v>
      </c>
      <c r="L2055" s="2" t="s">
        <v>17</v>
      </c>
      <c r="M2055" s="2">
        <v>0</v>
      </c>
      <c r="N2055" s="2" t="str">
        <f t="shared" si="64"/>
        <v>Others</v>
      </c>
      <c r="O2055" s="2">
        <v>2570.64</v>
      </c>
      <c r="P2055" s="38"/>
      <c r="Q2055" s="42"/>
      <c r="R2055" s="38"/>
      <c r="S2055" s="39"/>
      <c r="T2055"/>
      <c r="U2055" s="2"/>
      <c r="V2055" s="2"/>
      <c r="W2055"/>
      <c r="X2055"/>
      <c r="Y2055"/>
      <c r="Z2055"/>
      <c r="AA2055"/>
      <c r="AB2055"/>
      <c r="AC2055"/>
      <c r="AD2055"/>
      <c r="AE2055"/>
      <c r="AF2055"/>
      <c r="AG2055"/>
      <c r="AH2055"/>
    </row>
    <row r="2056" spans="1:34" ht="15.75" customHeight="1" x14ac:dyDescent="0.25">
      <c r="A2056"/>
      <c r="B2056"/>
      <c r="C2056" s="35">
        <v>44252</v>
      </c>
      <c r="D2056" s="36">
        <v>153499</v>
      </c>
      <c r="E2056" s="36" t="s">
        <v>4</v>
      </c>
      <c r="F2056" s="36">
        <v>54</v>
      </c>
      <c r="G2056" s="36" t="str" cm="1">
        <f t="array" ref="G2056">_xlfn.IFS(AND(F2056&gt;8,F2056&lt;=27),"Geração Z",AND(F2056&gt;27,F2056&lt;=43),"Millennials",AND(F2056&gt;43,F2056&lt;=59),"Geração X",F2056&gt;59,"Baby Boomers")</f>
        <v>Geração X</v>
      </c>
      <c r="H2056" s="36" t="s">
        <v>5</v>
      </c>
      <c r="I2056" s="36" t="s">
        <v>38</v>
      </c>
      <c r="J2056" s="36" t="s">
        <v>7</v>
      </c>
      <c r="K2056" s="36" t="s">
        <v>8</v>
      </c>
      <c r="L2056" s="36" t="s">
        <v>17</v>
      </c>
      <c r="M2056" s="36">
        <v>1</v>
      </c>
      <c r="N2056" s="36" t="str">
        <f t="shared" si="64"/>
        <v>Referal Link</v>
      </c>
      <c r="O2056" s="36">
        <v>1231.76</v>
      </c>
      <c r="P2056" s="38"/>
      <c r="Q2056" s="42"/>
      <c r="R2056" s="38"/>
      <c r="S2056" s="39"/>
      <c r="T2056"/>
      <c r="U2056" s="2"/>
      <c r="V2056" s="2"/>
      <c r="W2056"/>
      <c r="X2056"/>
      <c r="Y2056"/>
      <c r="Z2056"/>
      <c r="AA2056"/>
      <c r="AB2056"/>
      <c r="AC2056"/>
      <c r="AD2056"/>
      <c r="AE2056"/>
      <c r="AF2056"/>
      <c r="AG2056"/>
      <c r="AH2056"/>
    </row>
    <row r="2057" spans="1:34" ht="15.75" customHeight="1" x14ac:dyDescent="0.25">
      <c r="A2057"/>
      <c r="B2057"/>
      <c r="C2057" s="1">
        <v>44253</v>
      </c>
      <c r="D2057" s="2">
        <v>153504</v>
      </c>
      <c r="E2057" s="2" t="s">
        <v>10</v>
      </c>
      <c r="F2057" s="2">
        <v>45</v>
      </c>
      <c r="G2057" s="2" t="str" cm="1">
        <f t="array" ref="G2057">_xlfn.IFS(AND(F2057&gt;8,F2057&lt;=27),"Geração Z",AND(F2057&gt;27,F2057&lt;=43),"Millennials",AND(F2057&gt;43,F2057&lt;=59),"Geração X",F2057&gt;59,"Baby Boomers")</f>
        <v>Geração X</v>
      </c>
      <c r="H2057" s="2" t="s">
        <v>14</v>
      </c>
      <c r="I2057" s="2" t="s">
        <v>58</v>
      </c>
      <c r="J2057" s="2" t="s">
        <v>29</v>
      </c>
      <c r="K2057" s="2" t="s">
        <v>142</v>
      </c>
      <c r="L2057" s="2" t="s">
        <v>13</v>
      </c>
      <c r="M2057" s="2">
        <v>1</v>
      </c>
      <c r="N2057" s="2" t="str">
        <f t="shared" si="64"/>
        <v>Referal Link</v>
      </c>
      <c r="O2057" s="2">
        <v>2574.08</v>
      </c>
      <c r="P2057" s="38"/>
      <c r="Q2057" s="42"/>
      <c r="R2057" s="38"/>
      <c r="S2057" s="39"/>
      <c r="T2057"/>
      <c r="U2057" s="2"/>
      <c r="V2057" s="2"/>
      <c r="W2057"/>
      <c r="X2057"/>
      <c r="Y2057"/>
      <c r="Z2057"/>
      <c r="AA2057"/>
      <c r="AB2057"/>
      <c r="AC2057"/>
      <c r="AD2057"/>
      <c r="AE2057"/>
      <c r="AF2057"/>
      <c r="AG2057"/>
      <c r="AH2057"/>
    </row>
    <row r="2058" spans="1:34" ht="15.75" customHeight="1" x14ac:dyDescent="0.25">
      <c r="A2058"/>
      <c r="B2058"/>
      <c r="C2058" s="35">
        <v>44253</v>
      </c>
      <c r="D2058" s="36">
        <v>153503</v>
      </c>
      <c r="E2058" s="36" t="s">
        <v>4</v>
      </c>
      <c r="F2058" s="36">
        <v>54</v>
      </c>
      <c r="G2058" s="36" t="str" cm="1">
        <f t="array" ref="G2058">_xlfn.IFS(AND(F2058&gt;8,F2058&lt;=27),"Geração Z",AND(F2058&gt;27,F2058&lt;=43),"Millennials",AND(F2058&gt;43,F2058&lt;=59),"Geração X",F2058&gt;59,"Baby Boomers")</f>
        <v>Geração X</v>
      </c>
      <c r="H2058" s="36" t="s">
        <v>14</v>
      </c>
      <c r="I2058" s="36" t="s">
        <v>28</v>
      </c>
      <c r="J2058" s="36" t="s">
        <v>20</v>
      </c>
      <c r="K2058" s="36" t="s">
        <v>23</v>
      </c>
      <c r="L2058" s="36" t="s">
        <v>17</v>
      </c>
      <c r="M2058" s="36">
        <v>1</v>
      </c>
      <c r="N2058" s="36" t="str">
        <f t="shared" si="64"/>
        <v>Referal Link</v>
      </c>
      <c r="O2058" s="36">
        <v>2710.03</v>
      </c>
      <c r="P2058" s="38"/>
      <c r="Q2058" s="42"/>
      <c r="R2058" s="38"/>
      <c r="S2058" s="39"/>
      <c r="T2058"/>
      <c r="U2058" s="2"/>
      <c r="V2058" s="2"/>
      <c r="W2058"/>
      <c r="X2058"/>
      <c r="Y2058"/>
      <c r="Z2058"/>
      <c r="AA2058"/>
      <c r="AB2058"/>
      <c r="AC2058"/>
      <c r="AD2058"/>
      <c r="AE2058"/>
      <c r="AF2058"/>
      <c r="AG2058"/>
      <c r="AH2058"/>
    </row>
    <row r="2059" spans="1:34" ht="15.75" customHeight="1" x14ac:dyDescent="0.25">
      <c r="A2059"/>
      <c r="B2059"/>
      <c r="C2059" s="1">
        <v>44254</v>
      </c>
      <c r="D2059" s="2">
        <v>153505</v>
      </c>
      <c r="E2059" s="2" t="s">
        <v>4</v>
      </c>
      <c r="F2059" s="2">
        <v>18</v>
      </c>
      <c r="G2059" s="2" t="str" cm="1">
        <f t="array" ref="G2059">_xlfn.IFS(AND(F2059&gt;8,F2059&lt;=27),"Geração Z",AND(F2059&gt;27,F2059&lt;=43),"Millennials",AND(F2059&gt;43,F2059&lt;=59),"Geração X",F2059&gt;59,"Baby Boomers")</f>
        <v>Geração Z</v>
      </c>
      <c r="H2059" s="2" t="s">
        <v>5</v>
      </c>
      <c r="I2059" s="2" t="s">
        <v>62</v>
      </c>
      <c r="J2059" s="2" t="s">
        <v>7</v>
      </c>
      <c r="K2059" s="2" t="s">
        <v>142</v>
      </c>
      <c r="L2059" s="2" t="s">
        <v>9</v>
      </c>
      <c r="M2059" s="2">
        <v>0</v>
      </c>
      <c r="N2059" s="2" t="str">
        <f t="shared" si="64"/>
        <v>Others</v>
      </c>
      <c r="O2059" s="2">
        <v>2507.85</v>
      </c>
      <c r="P2059" s="38"/>
      <c r="Q2059" s="42"/>
      <c r="R2059" s="38"/>
      <c r="S2059" s="39"/>
      <c r="T2059"/>
      <c r="U2059" s="2"/>
      <c r="V2059" s="2"/>
      <c r="W2059"/>
      <c r="X2059"/>
      <c r="Y2059"/>
      <c r="Z2059"/>
      <c r="AA2059"/>
      <c r="AB2059"/>
      <c r="AC2059"/>
      <c r="AD2059"/>
      <c r="AE2059"/>
      <c r="AF2059"/>
      <c r="AG2059"/>
      <c r="AH2059"/>
    </row>
    <row r="2060" spans="1:34" ht="15.75" customHeight="1" x14ac:dyDescent="0.25">
      <c r="A2060"/>
      <c r="B2060"/>
      <c r="C2060" s="35">
        <v>44254</v>
      </c>
      <c r="D2060" s="36">
        <v>153506</v>
      </c>
      <c r="E2060" s="36" t="s">
        <v>10</v>
      </c>
      <c r="F2060" s="36">
        <v>15</v>
      </c>
      <c r="G2060" s="36" t="str" cm="1">
        <f t="array" ref="G2060">_xlfn.IFS(AND(F2060&gt;8,F2060&lt;=27),"Geração Z",AND(F2060&gt;27,F2060&lt;=43),"Millennials",AND(F2060&gt;43,F2060&lt;=59),"Geração X",F2060&gt;59,"Baby Boomers")</f>
        <v>Geração Z</v>
      </c>
      <c r="H2060" s="36" t="s">
        <v>14</v>
      </c>
      <c r="I2060" s="36" t="s">
        <v>40</v>
      </c>
      <c r="J2060" s="36" t="s">
        <v>34</v>
      </c>
      <c r="K2060" s="36" t="s">
        <v>143</v>
      </c>
      <c r="L2060" s="36" t="s">
        <v>13</v>
      </c>
      <c r="M2060" s="36">
        <v>0</v>
      </c>
      <c r="N2060" s="36" t="str">
        <f t="shared" si="64"/>
        <v>Others</v>
      </c>
      <c r="O2060" s="36">
        <v>2735.65</v>
      </c>
      <c r="P2060" s="38"/>
      <c r="Q2060" s="42"/>
      <c r="R2060" s="38"/>
      <c r="S2060" s="39"/>
      <c r="T2060"/>
      <c r="U2060" s="2"/>
      <c r="V2060" s="2"/>
      <c r="W2060"/>
      <c r="X2060"/>
      <c r="Y2060"/>
      <c r="Z2060"/>
      <c r="AA2060"/>
      <c r="AB2060"/>
      <c r="AC2060"/>
      <c r="AD2060"/>
      <c r="AE2060"/>
      <c r="AF2060"/>
      <c r="AG2060"/>
      <c r="AH2060"/>
    </row>
    <row r="2061" spans="1:34" ht="15.75" customHeight="1" x14ac:dyDescent="0.25">
      <c r="A2061"/>
      <c r="B2061"/>
      <c r="C2061" s="1">
        <v>44254</v>
      </c>
      <c r="D2061" s="2">
        <v>153507</v>
      </c>
      <c r="E2061" s="2" t="s">
        <v>4</v>
      </c>
      <c r="F2061" s="2">
        <v>48</v>
      </c>
      <c r="G2061" s="2" t="str" cm="1">
        <f t="array" ref="G2061">_xlfn.IFS(AND(F2061&gt;8,F2061&lt;=27),"Geração Z",AND(F2061&gt;27,F2061&lt;=43),"Millennials",AND(F2061&gt;43,F2061&lt;=59),"Geração X",F2061&gt;59,"Baby Boomers")</f>
        <v>Geração X</v>
      </c>
      <c r="H2061" s="2" t="s">
        <v>5</v>
      </c>
      <c r="I2061" s="2" t="s">
        <v>59</v>
      </c>
      <c r="J2061" s="2" t="s">
        <v>29</v>
      </c>
      <c r="K2061" s="2" t="s">
        <v>23</v>
      </c>
      <c r="L2061" s="2" t="s">
        <v>17</v>
      </c>
      <c r="M2061" s="2">
        <v>1</v>
      </c>
      <c r="N2061" s="2" t="str">
        <f t="shared" si="64"/>
        <v>Referal Link</v>
      </c>
      <c r="O2061" s="2">
        <v>1435.56</v>
      </c>
      <c r="P2061" s="38"/>
      <c r="Q2061" s="42"/>
      <c r="R2061" s="38"/>
      <c r="S2061" s="39"/>
      <c r="T2061"/>
      <c r="U2061" s="2"/>
      <c r="V2061" s="2"/>
      <c r="W2061"/>
      <c r="X2061"/>
      <c r="Y2061"/>
      <c r="Z2061"/>
      <c r="AA2061"/>
      <c r="AB2061"/>
      <c r="AC2061"/>
      <c r="AD2061"/>
      <c r="AE2061"/>
      <c r="AF2061"/>
      <c r="AG2061"/>
      <c r="AH2061"/>
    </row>
    <row r="2062" spans="1:34" ht="15.75" customHeight="1" x14ac:dyDescent="0.25">
      <c r="A2062"/>
      <c r="B2062"/>
      <c r="C2062" s="35">
        <v>44254</v>
      </c>
      <c r="D2062" s="36">
        <v>153508</v>
      </c>
      <c r="E2062" s="36" t="s">
        <v>10</v>
      </c>
      <c r="F2062" s="36">
        <v>27</v>
      </c>
      <c r="G2062" s="36" t="str" cm="1">
        <f t="array" ref="G2062">_xlfn.IFS(AND(F2062&gt;8,F2062&lt;=27),"Geração Z",AND(F2062&gt;27,F2062&lt;=43),"Millennials",AND(F2062&gt;43,F2062&lt;=59),"Geração X",F2062&gt;59,"Baby Boomers")</f>
        <v>Geração Z</v>
      </c>
      <c r="H2062" s="36" t="s">
        <v>14</v>
      </c>
      <c r="I2062" s="36" t="s">
        <v>26</v>
      </c>
      <c r="J2062" s="36" t="s">
        <v>7</v>
      </c>
      <c r="K2062" s="36" t="s">
        <v>143</v>
      </c>
      <c r="L2062" s="36" t="s">
        <v>13</v>
      </c>
      <c r="M2062" s="36">
        <v>0</v>
      </c>
      <c r="N2062" s="36" t="str">
        <f t="shared" si="64"/>
        <v>Others</v>
      </c>
      <c r="O2062" s="36">
        <v>682.16</v>
      </c>
      <c r="P2062" s="38"/>
      <c r="Q2062" s="42"/>
      <c r="R2062" s="38"/>
      <c r="S2062" s="39"/>
      <c r="T2062"/>
      <c r="U2062" s="2"/>
      <c r="V2062" s="2"/>
      <c r="W2062"/>
      <c r="X2062"/>
      <c r="Y2062"/>
      <c r="Z2062"/>
      <c r="AA2062"/>
      <c r="AB2062"/>
      <c r="AC2062"/>
      <c r="AD2062"/>
      <c r="AE2062"/>
      <c r="AF2062"/>
      <c r="AG2062"/>
      <c r="AH2062"/>
    </row>
    <row r="2063" spans="1:34" ht="15.75" customHeight="1" x14ac:dyDescent="0.25">
      <c r="A2063"/>
      <c r="B2063"/>
      <c r="C2063" s="1">
        <v>44255</v>
      </c>
      <c r="D2063" s="2">
        <v>153509</v>
      </c>
      <c r="E2063" s="2" t="s">
        <v>10</v>
      </c>
      <c r="F2063" s="2">
        <v>31</v>
      </c>
      <c r="G2063" s="2" t="str" cm="1">
        <f t="array" ref="G2063">_xlfn.IFS(AND(F2063&gt;8,F2063&lt;=27),"Geração Z",AND(F2063&gt;27,F2063&lt;=43),"Millennials",AND(F2063&gt;43,F2063&lt;=59),"Geração X",F2063&gt;59,"Baby Boomers")</f>
        <v>Millennials</v>
      </c>
      <c r="H2063" s="2" t="s">
        <v>14</v>
      </c>
      <c r="I2063" s="2" t="s">
        <v>50</v>
      </c>
      <c r="J2063" s="2" t="s">
        <v>20</v>
      </c>
      <c r="K2063" s="2" t="s">
        <v>143</v>
      </c>
      <c r="L2063" s="2" t="s">
        <v>13</v>
      </c>
      <c r="M2063" s="2">
        <v>0</v>
      </c>
      <c r="N2063" s="2" t="str">
        <f t="shared" si="64"/>
        <v>Others</v>
      </c>
      <c r="O2063" s="2">
        <v>1104.7</v>
      </c>
      <c r="P2063" s="38"/>
      <c r="Q2063" s="42"/>
      <c r="R2063" s="38"/>
      <c r="S2063" s="39"/>
      <c r="T2063"/>
      <c r="U2063" s="2"/>
      <c r="V2063" s="2"/>
      <c r="W2063"/>
      <c r="X2063"/>
      <c r="Y2063"/>
      <c r="Z2063"/>
      <c r="AA2063"/>
      <c r="AB2063"/>
      <c r="AC2063"/>
      <c r="AD2063"/>
      <c r="AE2063"/>
      <c r="AF2063"/>
      <c r="AG2063"/>
      <c r="AH2063"/>
    </row>
    <row r="2064" spans="1:34" ht="15.75" customHeight="1" x14ac:dyDescent="0.25">
      <c r="A2064"/>
      <c r="B2064"/>
      <c r="C2064" s="35">
        <v>44256</v>
      </c>
      <c r="D2064" s="36">
        <v>153349</v>
      </c>
      <c r="E2064" s="36" t="s">
        <v>4</v>
      </c>
      <c r="F2064" s="36">
        <v>17</v>
      </c>
      <c r="G2064" s="36" t="str" cm="1">
        <f t="array" ref="G2064">_xlfn.IFS(AND(F2064&gt;8,F2064&lt;=27),"Geração Z",AND(F2064&gt;27,F2064&lt;=43),"Millennials",AND(F2064&gt;43,F2064&lt;=59),"Geração X",F2064&gt;59,"Baby Boomers")</f>
        <v>Geração Z</v>
      </c>
      <c r="H2064" s="36" t="s">
        <v>14</v>
      </c>
      <c r="I2064" s="36" t="s">
        <v>53</v>
      </c>
      <c r="J2064" s="36" t="s">
        <v>7</v>
      </c>
      <c r="K2064" s="36" t="s">
        <v>23</v>
      </c>
      <c r="L2064" s="36" t="s">
        <v>13</v>
      </c>
      <c r="M2064" s="36">
        <v>1</v>
      </c>
      <c r="N2064" s="36" t="str">
        <f t="shared" si="64"/>
        <v>Referal Link</v>
      </c>
      <c r="O2064" s="36">
        <v>2548.3000000000002</v>
      </c>
      <c r="P2064" s="38"/>
      <c r="Q2064" s="42"/>
      <c r="R2064" s="38"/>
      <c r="S2064" s="39"/>
      <c r="T2064"/>
      <c r="U2064" s="2"/>
      <c r="V2064" s="2"/>
      <c r="W2064"/>
      <c r="X2064"/>
      <c r="Y2064"/>
      <c r="Z2064"/>
      <c r="AA2064"/>
      <c r="AB2064"/>
      <c r="AC2064"/>
      <c r="AD2064"/>
      <c r="AE2064"/>
      <c r="AF2064"/>
      <c r="AG2064"/>
      <c r="AH2064"/>
    </row>
    <row r="2065" spans="1:34" ht="15.75" customHeight="1" x14ac:dyDescent="0.25">
      <c r="A2065"/>
      <c r="B2065"/>
      <c r="C2065" s="1">
        <v>44257</v>
      </c>
      <c r="D2065" s="2">
        <v>153429</v>
      </c>
      <c r="E2065" s="2" t="s">
        <v>4</v>
      </c>
      <c r="F2065" s="2">
        <v>45</v>
      </c>
      <c r="G2065" s="2" t="str" cm="1">
        <f t="array" ref="G2065">_xlfn.IFS(AND(F2065&gt;8,F2065&lt;=27),"Geração Z",AND(F2065&gt;27,F2065&lt;=43),"Millennials",AND(F2065&gt;43,F2065&lt;=59),"Geração X",F2065&gt;59,"Baby Boomers")</f>
        <v>Geração X</v>
      </c>
      <c r="H2065" s="2" t="s">
        <v>5</v>
      </c>
      <c r="I2065" s="2" t="s">
        <v>66</v>
      </c>
      <c r="J2065" s="2" t="s">
        <v>7</v>
      </c>
      <c r="K2065" s="2" t="s">
        <v>142</v>
      </c>
      <c r="L2065" s="2" t="s">
        <v>17</v>
      </c>
      <c r="M2065" s="2">
        <v>0</v>
      </c>
      <c r="N2065" s="2" t="str">
        <f t="shared" si="64"/>
        <v>Others</v>
      </c>
      <c r="O2065" s="2">
        <v>1740.68</v>
      </c>
      <c r="P2065" s="38"/>
      <c r="Q2065" s="42"/>
      <c r="R2065" s="38"/>
      <c r="S2065" s="39"/>
      <c r="T2065"/>
      <c r="U2065" s="2"/>
      <c r="V2065" s="2"/>
      <c r="W2065"/>
      <c r="X2065"/>
      <c r="Y2065"/>
      <c r="Z2065"/>
      <c r="AA2065"/>
      <c r="AB2065"/>
      <c r="AC2065"/>
      <c r="AD2065"/>
      <c r="AE2065"/>
      <c r="AF2065"/>
      <c r="AG2065"/>
      <c r="AH2065"/>
    </row>
    <row r="2066" spans="1:34" ht="15.75" customHeight="1" x14ac:dyDescent="0.25">
      <c r="A2066"/>
      <c r="B2066"/>
      <c r="C2066" s="35">
        <v>44257</v>
      </c>
      <c r="D2066" s="36">
        <v>153430</v>
      </c>
      <c r="E2066" s="36" t="s">
        <v>10</v>
      </c>
      <c r="F2066" s="36">
        <v>58</v>
      </c>
      <c r="G2066" s="36" t="str" cm="1">
        <f t="array" ref="G2066">_xlfn.IFS(AND(F2066&gt;8,F2066&lt;=27),"Geração Z",AND(F2066&gt;27,F2066&lt;=43),"Millennials",AND(F2066&gt;43,F2066&lt;=59),"Geração X",F2066&gt;59,"Baby Boomers")</f>
        <v>Geração X</v>
      </c>
      <c r="H2066" s="36" t="s">
        <v>5</v>
      </c>
      <c r="I2066" s="36" t="s">
        <v>35</v>
      </c>
      <c r="J2066" s="36" t="s">
        <v>7</v>
      </c>
      <c r="K2066" s="36" t="s">
        <v>143</v>
      </c>
      <c r="L2066" s="36" t="s">
        <v>13</v>
      </c>
      <c r="M2066" s="36">
        <v>1</v>
      </c>
      <c r="N2066" s="36" t="str">
        <f t="shared" si="64"/>
        <v>Referal Link</v>
      </c>
      <c r="O2066" s="36">
        <v>406.8</v>
      </c>
      <c r="P2066" s="38"/>
      <c r="Q2066" s="42"/>
      <c r="R2066" s="38"/>
      <c r="S2066" s="39"/>
      <c r="T2066"/>
      <c r="U2066" s="2"/>
      <c r="V2066" s="2"/>
      <c r="W2066"/>
      <c r="X2066"/>
      <c r="Y2066"/>
      <c r="Z2066"/>
      <c r="AA2066"/>
      <c r="AB2066"/>
      <c r="AC2066"/>
      <c r="AD2066"/>
      <c r="AE2066"/>
      <c r="AF2066"/>
      <c r="AG2066"/>
      <c r="AH2066"/>
    </row>
    <row r="2067" spans="1:34" ht="15.75" customHeight="1" x14ac:dyDescent="0.25">
      <c r="A2067"/>
      <c r="B2067"/>
      <c r="C2067" s="1">
        <v>44258</v>
      </c>
      <c r="D2067" s="2">
        <v>153518</v>
      </c>
      <c r="E2067" s="2" t="s">
        <v>4</v>
      </c>
      <c r="F2067" s="2">
        <v>73</v>
      </c>
      <c r="G2067" s="2" t="str" cm="1">
        <f t="array" ref="G2067">_xlfn.IFS(AND(F2067&gt;8,F2067&lt;=27),"Geração Z",AND(F2067&gt;27,F2067&lt;=43),"Millennials",AND(F2067&gt;43,F2067&lt;=59),"Geração X",F2067&gt;59,"Baby Boomers")</f>
        <v>Baby Boomers</v>
      </c>
      <c r="H2067" s="2" t="s">
        <v>5</v>
      </c>
      <c r="I2067" s="2" t="s">
        <v>57</v>
      </c>
      <c r="J2067" s="2" t="s">
        <v>7</v>
      </c>
      <c r="K2067" s="2" t="s">
        <v>143</v>
      </c>
      <c r="L2067" s="2" t="s">
        <v>9</v>
      </c>
      <c r="M2067" s="2">
        <v>0</v>
      </c>
      <c r="N2067" s="2" t="str">
        <f t="shared" si="64"/>
        <v>Others</v>
      </c>
      <c r="O2067" s="2">
        <v>1623.74</v>
      </c>
      <c r="P2067" s="38"/>
      <c r="Q2067" s="42"/>
      <c r="R2067" s="38"/>
      <c r="S2067" s="39"/>
      <c r="T2067"/>
      <c r="U2067" s="2"/>
      <c r="V2067" s="2"/>
      <c r="W2067"/>
      <c r="X2067"/>
      <c r="Y2067"/>
      <c r="Z2067"/>
      <c r="AA2067"/>
      <c r="AB2067"/>
      <c r="AC2067"/>
      <c r="AD2067"/>
      <c r="AE2067"/>
      <c r="AF2067"/>
      <c r="AG2067"/>
      <c r="AH2067"/>
    </row>
    <row r="2068" spans="1:34" ht="15.75" customHeight="1" x14ac:dyDescent="0.25">
      <c r="A2068"/>
      <c r="B2068"/>
      <c r="C2068" s="35">
        <v>44258</v>
      </c>
      <c r="D2068" s="36">
        <v>153519</v>
      </c>
      <c r="E2068" s="36" t="s">
        <v>10</v>
      </c>
      <c r="F2068" s="36">
        <v>24</v>
      </c>
      <c r="G2068" s="36" t="str" cm="1">
        <f t="array" ref="G2068">_xlfn.IFS(AND(F2068&gt;8,F2068&lt;=27),"Geração Z",AND(F2068&gt;27,F2068&lt;=43),"Millennials",AND(F2068&gt;43,F2068&lt;=59),"Geração X",F2068&gt;59,"Baby Boomers")</f>
        <v>Geração Z</v>
      </c>
      <c r="H2068" s="36" t="s">
        <v>5</v>
      </c>
      <c r="I2068" s="36" t="s">
        <v>38</v>
      </c>
      <c r="J2068" s="36" t="s">
        <v>34</v>
      </c>
      <c r="K2068" s="36" t="s">
        <v>23</v>
      </c>
      <c r="L2068" s="36" t="s">
        <v>13</v>
      </c>
      <c r="M2068" s="36">
        <v>1</v>
      </c>
      <c r="N2068" s="36" t="str">
        <f t="shared" si="64"/>
        <v>Referal Link</v>
      </c>
      <c r="O2068" s="36">
        <v>94.58</v>
      </c>
      <c r="P2068" s="38"/>
      <c r="Q2068" s="42"/>
      <c r="R2068" s="38"/>
      <c r="S2068" s="39"/>
      <c r="T2068"/>
      <c r="U2068" s="2"/>
      <c r="V2068" s="2"/>
      <c r="W2068"/>
      <c r="X2068"/>
      <c r="Y2068"/>
      <c r="Z2068"/>
      <c r="AA2068"/>
      <c r="AB2068"/>
      <c r="AC2068"/>
      <c r="AD2068"/>
      <c r="AE2068"/>
      <c r="AF2068"/>
      <c r="AG2068"/>
      <c r="AH2068"/>
    </row>
    <row r="2069" spans="1:34" ht="15.75" customHeight="1" x14ac:dyDescent="0.25">
      <c r="A2069"/>
      <c r="B2069"/>
      <c r="C2069" s="1">
        <v>44259</v>
      </c>
      <c r="D2069" s="2">
        <v>153610</v>
      </c>
      <c r="E2069" s="2" t="s">
        <v>4</v>
      </c>
      <c r="F2069" s="2">
        <v>62</v>
      </c>
      <c r="G2069" s="2" t="str" cm="1">
        <f t="array" ref="G2069">_xlfn.IFS(AND(F2069&gt;8,F2069&lt;=27),"Geração Z",AND(F2069&gt;27,F2069&lt;=43),"Millennials",AND(F2069&gt;43,F2069&lt;=59),"Geração X",F2069&gt;59,"Baby Boomers")</f>
        <v>Baby Boomers</v>
      </c>
      <c r="H2069" s="2" t="s">
        <v>5</v>
      </c>
      <c r="I2069" s="2" t="s">
        <v>46</v>
      </c>
      <c r="J2069" s="2" t="s">
        <v>7</v>
      </c>
      <c r="K2069" s="2" t="s">
        <v>142</v>
      </c>
      <c r="L2069" s="2" t="s">
        <v>9</v>
      </c>
      <c r="M2069" s="2">
        <v>0</v>
      </c>
      <c r="N2069" s="2" t="str">
        <f t="shared" si="64"/>
        <v>Others</v>
      </c>
      <c r="O2069" s="2">
        <v>1088.1199999999999</v>
      </c>
      <c r="P2069" s="38"/>
      <c r="Q2069" s="42"/>
      <c r="R2069" s="38"/>
      <c r="S2069" s="39"/>
      <c r="T2069"/>
      <c r="U2069" s="2"/>
      <c r="V2069" s="2"/>
      <c r="W2069"/>
      <c r="X2069"/>
      <c r="Y2069"/>
      <c r="Z2069"/>
      <c r="AA2069"/>
      <c r="AB2069"/>
      <c r="AC2069"/>
      <c r="AD2069"/>
      <c r="AE2069"/>
      <c r="AF2069"/>
      <c r="AG2069"/>
      <c r="AH2069"/>
    </row>
    <row r="2070" spans="1:34" ht="15.75" customHeight="1" x14ac:dyDescent="0.25">
      <c r="A2070"/>
      <c r="B2070"/>
      <c r="C2070" s="35">
        <v>44259</v>
      </c>
      <c r="D2070" s="36">
        <v>153609</v>
      </c>
      <c r="E2070" s="36" t="s">
        <v>10</v>
      </c>
      <c r="F2070" s="36">
        <v>15</v>
      </c>
      <c r="G2070" s="36" t="str" cm="1">
        <f t="array" ref="G2070">_xlfn.IFS(AND(F2070&gt;8,F2070&lt;=27),"Geração Z",AND(F2070&gt;27,F2070&lt;=43),"Millennials",AND(F2070&gt;43,F2070&lt;=59),"Geração X",F2070&gt;59,"Baby Boomers")</f>
        <v>Geração Z</v>
      </c>
      <c r="H2070" s="36" t="s">
        <v>14</v>
      </c>
      <c r="I2070" s="36" t="s">
        <v>70</v>
      </c>
      <c r="J2070" s="36" t="s">
        <v>7</v>
      </c>
      <c r="K2070" s="36" t="s">
        <v>23</v>
      </c>
      <c r="L2070" s="36" t="s">
        <v>13</v>
      </c>
      <c r="M2070" s="36">
        <v>1</v>
      </c>
      <c r="N2070" s="36" t="str">
        <f t="shared" si="64"/>
        <v>Referal Link</v>
      </c>
      <c r="O2070" s="36">
        <v>174.07</v>
      </c>
      <c r="P2070" s="38"/>
      <c r="Q2070" s="42"/>
      <c r="R2070" s="38"/>
      <c r="S2070" s="39"/>
      <c r="T2070"/>
      <c r="U2070" s="2"/>
      <c r="V2070" s="2"/>
      <c r="W2070"/>
      <c r="X2070"/>
      <c r="Y2070"/>
      <c r="Z2070"/>
      <c r="AA2070"/>
      <c r="AB2070"/>
      <c r="AC2070"/>
      <c r="AD2070"/>
      <c r="AE2070"/>
      <c r="AF2070"/>
      <c r="AG2070"/>
      <c r="AH2070"/>
    </row>
    <row r="2071" spans="1:34" ht="15.75" customHeight="1" x14ac:dyDescent="0.25">
      <c r="A2071"/>
      <c r="B2071"/>
      <c r="C2071" s="1">
        <v>44268</v>
      </c>
      <c r="D2071" s="2">
        <v>153546</v>
      </c>
      <c r="E2071" s="2" t="s">
        <v>4</v>
      </c>
      <c r="F2071" s="2">
        <v>61</v>
      </c>
      <c r="G2071" s="2" t="str" cm="1">
        <f t="array" ref="G2071">_xlfn.IFS(AND(F2071&gt;8,F2071&lt;=27),"Geração Z",AND(F2071&gt;27,F2071&lt;=43),"Millennials",AND(F2071&gt;43,F2071&lt;=59),"Geração X",F2071&gt;59,"Baby Boomers")</f>
        <v>Baby Boomers</v>
      </c>
      <c r="H2071" s="2" t="s">
        <v>14</v>
      </c>
      <c r="I2071" s="2" t="s">
        <v>57</v>
      </c>
      <c r="J2071" s="2" t="s">
        <v>7</v>
      </c>
      <c r="K2071" s="2" t="s">
        <v>23</v>
      </c>
      <c r="L2071" s="2" t="s">
        <v>13</v>
      </c>
      <c r="M2071" s="2">
        <v>1</v>
      </c>
      <c r="N2071" s="2" t="str">
        <f t="shared" si="64"/>
        <v>Referal Link</v>
      </c>
      <c r="O2071" s="2">
        <v>1295.6300000000001</v>
      </c>
      <c r="P2071" s="38"/>
      <c r="Q2071" s="42"/>
      <c r="R2071" s="38"/>
      <c r="S2071" s="39"/>
      <c r="T2071"/>
      <c r="U2071" s="2"/>
      <c r="V2071" s="2"/>
      <c r="W2071"/>
      <c r="X2071"/>
      <c r="Y2071"/>
      <c r="Z2071"/>
      <c r="AA2071"/>
      <c r="AB2071"/>
      <c r="AC2071"/>
      <c r="AD2071"/>
      <c r="AE2071"/>
      <c r="AF2071"/>
      <c r="AG2071"/>
      <c r="AH2071"/>
    </row>
    <row r="2072" spans="1:34" ht="15.75" customHeight="1" x14ac:dyDescent="0.25">
      <c r="A2072"/>
      <c r="B2072"/>
      <c r="C2072" s="35">
        <v>44268</v>
      </c>
      <c r="D2072" s="36">
        <v>153547</v>
      </c>
      <c r="E2072" s="36" t="s">
        <v>10</v>
      </c>
      <c r="F2072" s="36">
        <v>51</v>
      </c>
      <c r="G2072" s="36" t="str" cm="1">
        <f t="array" ref="G2072">_xlfn.IFS(AND(F2072&gt;8,F2072&lt;=27),"Geração Z",AND(F2072&gt;27,F2072&lt;=43),"Millennials",AND(F2072&gt;43,F2072&lt;=59),"Geração X",F2072&gt;59,"Baby Boomers")</f>
        <v>Geração X</v>
      </c>
      <c r="H2072" s="36" t="s">
        <v>14</v>
      </c>
      <c r="I2072" s="36" t="s">
        <v>55</v>
      </c>
      <c r="J2072" s="36" t="s">
        <v>34</v>
      </c>
      <c r="K2072" s="36" t="s">
        <v>143</v>
      </c>
      <c r="L2072" s="36" t="s">
        <v>17</v>
      </c>
      <c r="M2072" s="36">
        <v>1</v>
      </c>
      <c r="N2072" s="36" t="str">
        <f t="shared" si="64"/>
        <v>Referal Link</v>
      </c>
      <c r="O2072" s="36">
        <v>765.27</v>
      </c>
      <c r="P2072" s="38"/>
      <c r="Q2072" s="42"/>
      <c r="R2072" s="38"/>
      <c r="S2072" s="39"/>
      <c r="T2072"/>
      <c r="U2072" s="2"/>
      <c r="V2072" s="2"/>
      <c r="W2072"/>
      <c r="X2072"/>
      <c r="Y2072"/>
      <c r="Z2072"/>
      <c r="AA2072"/>
      <c r="AB2072"/>
      <c r="AC2072"/>
      <c r="AD2072"/>
      <c r="AE2072"/>
      <c r="AF2072"/>
      <c r="AG2072"/>
      <c r="AH2072"/>
    </row>
    <row r="2073" spans="1:34" ht="15.75" customHeight="1" x14ac:dyDescent="0.25">
      <c r="A2073"/>
      <c r="B2073"/>
      <c r="C2073" s="1">
        <v>44268</v>
      </c>
      <c r="D2073" s="2">
        <v>153549</v>
      </c>
      <c r="E2073" s="2" t="s">
        <v>10</v>
      </c>
      <c r="F2073" s="2">
        <v>54</v>
      </c>
      <c r="G2073" s="2" t="str" cm="1">
        <f t="array" ref="G2073">_xlfn.IFS(AND(F2073&gt;8,F2073&lt;=27),"Geração Z",AND(F2073&gt;27,F2073&lt;=43),"Millennials",AND(F2073&gt;43,F2073&lt;=59),"Geração X",F2073&gt;59,"Baby Boomers")</f>
        <v>Geração X</v>
      </c>
      <c r="H2073" s="2" t="s">
        <v>14</v>
      </c>
      <c r="I2073" s="2" t="s">
        <v>15</v>
      </c>
      <c r="J2073" s="2" t="s">
        <v>7</v>
      </c>
      <c r="K2073" s="2" t="s">
        <v>143</v>
      </c>
      <c r="L2073" s="2" t="s">
        <v>13</v>
      </c>
      <c r="M2073" s="2">
        <v>1</v>
      </c>
      <c r="N2073" s="2" t="str">
        <f t="shared" si="64"/>
        <v>Referal Link</v>
      </c>
      <c r="O2073" s="2">
        <v>1869.55</v>
      </c>
      <c r="P2073" s="38"/>
      <c r="Q2073" s="42"/>
      <c r="R2073" s="38"/>
      <c r="S2073" s="39"/>
      <c r="T2073"/>
      <c r="U2073" s="2"/>
      <c r="V2073" s="2"/>
      <c r="W2073"/>
      <c r="X2073"/>
      <c r="Y2073"/>
      <c r="Z2073"/>
      <c r="AA2073"/>
      <c r="AB2073"/>
      <c r="AC2073"/>
      <c r="AD2073"/>
      <c r="AE2073"/>
      <c r="AF2073"/>
      <c r="AG2073"/>
      <c r="AH2073"/>
    </row>
    <row r="2074" spans="1:34" ht="15.75" customHeight="1" x14ac:dyDescent="0.25">
      <c r="A2074"/>
      <c r="B2074"/>
      <c r="C2074" s="35">
        <v>44268</v>
      </c>
      <c r="D2074" s="36">
        <v>153548</v>
      </c>
      <c r="E2074" s="36" t="s">
        <v>10</v>
      </c>
      <c r="F2074" s="36">
        <v>15</v>
      </c>
      <c r="G2074" s="36" t="str" cm="1">
        <f t="array" ref="G2074">_xlfn.IFS(AND(F2074&gt;8,F2074&lt;=27),"Geração Z",AND(F2074&gt;27,F2074&lt;=43),"Millennials",AND(F2074&gt;43,F2074&lt;=59),"Geração X",F2074&gt;59,"Baby Boomers")</f>
        <v>Geração Z</v>
      </c>
      <c r="H2074" s="36" t="s">
        <v>5</v>
      </c>
      <c r="I2074" s="36" t="s">
        <v>35</v>
      </c>
      <c r="J2074" s="36" t="s">
        <v>7</v>
      </c>
      <c r="K2074" s="36" t="s">
        <v>23</v>
      </c>
      <c r="L2074" s="36" t="s">
        <v>17</v>
      </c>
      <c r="M2074" s="36">
        <v>0</v>
      </c>
      <c r="N2074" s="36" t="str">
        <f t="shared" si="64"/>
        <v>Others</v>
      </c>
      <c r="O2074" s="36">
        <v>342.19</v>
      </c>
      <c r="P2074" s="38"/>
      <c r="Q2074" s="42"/>
      <c r="R2074" s="38"/>
      <c r="S2074" s="39"/>
      <c r="T2074"/>
      <c r="U2074" s="2"/>
      <c r="V2074" s="2"/>
      <c r="W2074"/>
      <c r="X2074"/>
      <c r="Y2074"/>
      <c r="Z2074"/>
      <c r="AA2074"/>
      <c r="AB2074"/>
      <c r="AC2074"/>
      <c r="AD2074"/>
      <c r="AE2074"/>
      <c r="AF2074"/>
      <c r="AG2074"/>
      <c r="AH2074"/>
    </row>
    <row r="2075" spans="1:34" ht="15.75" customHeight="1" x14ac:dyDescent="0.25">
      <c r="A2075"/>
      <c r="B2075"/>
      <c r="C2075" s="1">
        <v>44269</v>
      </c>
      <c r="D2075" s="2">
        <v>153551</v>
      </c>
      <c r="E2075" s="2" t="s">
        <v>4</v>
      </c>
      <c r="F2075" s="2">
        <v>41</v>
      </c>
      <c r="G2075" s="2" t="str" cm="1">
        <f t="array" ref="G2075">_xlfn.IFS(AND(F2075&gt;8,F2075&lt;=27),"Geração Z",AND(F2075&gt;27,F2075&lt;=43),"Millennials",AND(F2075&gt;43,F2075&lt;=59),"Geração X",F2075&gt;59,"Baby Boomers")</f>
        <v>Millennials</v>
      </c>
      <c r="H2075" s="2" t="s">
        <v>14</v>
      </c>
      <c r="I2075" s="2" t="s">
        <v>21</v>
      </c>
      <c r="J2075" s="2" t="s">
        <v>20</v>
      </c>
      <c r="K2075" s="2" t="s">
        <v>143</v>
      </c>
      <c r="L2075" s="2" t="s">
        <v>17</v>
      </c>
      <c r="M2075" s="2">
        <v>1</v>
      </c>
      <c r="N2075" s="2" t="str">
        <f t="shared" si="64"/>
        <v>Referal Link</v>
      </c>
      <c r="O2075" s="2">
        <v>626.66999999999996</v>
      </c>
      <c r="P2075" s="38"/>
      <c r="Q2075" s="42"/>
      <c r="R2075" s="38"/>
      <c r="S2075" s="39"/>
      <c r="T2075"/>
      <c r="U2075" s="2"/>
      <c r="V2075" s="2"/>
      <c r="W2075"/>
      <c r="X2075"/>
      <c r="Y2075"/>
      <c r="Z2075"/>
      <c r="AA2075"/>
      <c r="AB2075"/>
      <c r="AC2075"/>
      <c r="AD2075"/>
      <c r="AE2075"/>
      <c r="AF2075"/>
      <c r="AG2075"/>
      <c r="AH2075"/>
    </row>
    <row r="2076" spans="1:34" ht="15.75" customHeight="1" x14ac:dyDescent="0.25">
      <c r="A2076"/>
      <c r="B2076"/>
      <c r="C2076" s="35">
        <v>44269</v>
      </c>
      <c r="D2076" s="36">
        <v>153550</v>
      </c>
      <c r="E2076" s="36" t="s">
        <v>4</v>
      </c>
      <c r="F2076" s="36">
        <v>50</v>
      </c>
      <c r="G2076" s="36" t="str" cm="1">
        <f t="array" ref="G2076">_xlfn.IFS(AND(F2076&gt;8,F2076&lt;=27),"Geração Z",AND(F2076&gt;27,F2076&lt;=43),"Millennials",AND(F2076&gt;43,F2076&lt;=59),"Geração X",F2076&gt;59,"Baby Boomers")</f>
        <v>Geração X</v>
      </c>
      <c r="H2076" s="36" t="s">
        <v>14</v>
      </c>
      <c r="I2076" s="36" t="s">
        <v>62</v>
      </c>
      <c r="J2076" s="36" t="s">
        <v>7</v>
      </c>
      <c r="K2076" s="36" t="s">
        <v>143</v>
      </c>
      <c r="L2076" s="36" t="s">
        <v>17</v>
      </c>
      <c r="M2076" s="36">
        <v>1</v>
      </c>
      <c r="N2076" s="36" t="str">
        <f t="shared" si="64"/>
        <v>Referal Link</v>
      </c>
      <c r="O2076" s="36">
        <v>1837.98</v>
      </c>
      <c r="P2076" s="38"/>
      <c r="Q2076" s="42"/>
      <c r="R2076" s="38"/>
      <c r="S2076" s="39"/>
      <c r="T2076"/>
      <c r="U2076" s="2"/>
      <c r="V2076" s="2"/>
      <c r="W2076"/>
      <c r="X2076"/>
      <c r="Y2076"/>
      <c r="Z2076"/>
      <c r="AA2076"/>
      <c r="AB2076"/>
      <c r="AC2076"/>
      <c r="AD2076"/>
      <c r="AE2076"/>
      <c r="AF2076"/>
      <c r="AG2076"/>
      <c r="AH2076"/>
    </row>
    <row r="2077" spans="1:34" ht="15.75" customHeight="1" x14ac:dyDescent="0.25">
      <c r="A2077"/>
      <c r="B2077"/>
      <c r="C2077" s="1">
        <v>44269</v>
      </c>
      <c r="D2077" s="2">
        <v>153552</v>
      </c>
      <c r="E2077" s="2" t="s">
        <v>4</v>
      </c>
      <c r="F2077" s="2">
        <v>33</v>
      </c>
      <c r="G2077" s="2" t="str" cm="1">
        <f t="array" ref="G2077">_xlfn.IFS(AND(F2077&gt;8,F2077&lt;=27),"Geração Z",AND(F2077&gt;27,F2077&lt;=43),"Millennials",AND(F2077&gt;43,F2077&lt;=59),"Geração X",F2077&gt;59,"Baby Boomers")</f>
        <v>Millennials</v>
      </c>
      <c r="H2077" s="2" t="s">
        <v>14</v>
      </c>
      <c r="I2077" s="2" t="s">
        <v>32</v>
      </c>
      <c r="J2077" s="2" t="s">
        <v>20</v>
      </c>
      <c r="K2077" s="2" t="s">
        <v>23</v>
      </c>
      <c r="L2077" s="2" t="s">
        <v>17</v>
      </c>
      <c r="M2077" s="2">
        <v>1</v>
      </c>
      <c r="N2077" s="2" t="str">
        <f t="shared" si="64"/>
        <v>Referal Link</v>
      </c>
      <c r="O2077" s="2">
        <v>2936.58</v>
      </c>
      <c r="P2077" s="38"/>
      <c r="Q2077" s="42"/>
      <c r="R2077" s="38"/>
      <c r="S2077" s="39"/>
      <c r="T2077"/>
      <c r="U2077" s="2"/>
      <c r="V2077" s="2"/>
      <c r="W2077"/>
      <c r="X2077"/>
      <c r="Y2077"/>
      <c r="Z2077"/>
      <c r="AA2077"/>
      <c r="AB2077"/>
      <c r="AC2077"/>
      <c r="AD2077"/>
      <c r="AE2077"/>
      <c r="AF2077"/>
      <c r="AG2077"/>
      <c r="AH2077"/>
    </row>
    <row r="2078" spans="1:34" ht="15.75" customHeight="1" x14ac:dyDescent="0.25">
      <c r="A2078"/>
      <c r="B2078"/>
      <c r="C2078" s="35">
        <v>44270</v>
      </c>
      <c r="D2078" s="36">
        <v>153554</v>
      </c>
      <c r="E2078" s="36" t="s">
        <v>4</v>
      </c>
      <c r="F2078" s="36">
        <v>17</v>
      </c>
      <c r="G2078" s="36" t="str" cm="1">
        <f t="array" ref="G2078">_xlfn.IFS(AND(F2078&gt;8,F2078&lt;=27),"Geração Z",AND(F2078&gt;27,F2078&lt;=43),"Millennials",AND(F2078&gt;43,F2078&lt;=59),"Geração X",F2078&gt;59,"Baby Boomers")</f>
        <v>Geração Z</v>
      </c>
      <c r="H2078" s="36" t="s">
        <v>14</v>
      </c>
      <c r="I2078" s="36" t="s">
        <v>37</v>
      </c>
      <c r="J2078" s="36" t="s">
        <v>29</v>
      </c>
      <c r="K2078" s="36" t="s">
        <v>23</v>
      </c>
      <c r="L2078" s="36" t="s">
        <v>17</v>
      </c>
      <c r="M2078" s="36">
        <v>0</v>
      </c>
      <c r="N2078" s="36" t="str">
        <f t="shared" si="64"/>
        <v>Others</v>
      </c>
      <c r="O2078" s="36">
        <v>147.47999999999999</v>
      </c>
      <c r="P2078" s="38"/>
      <c r="Q2078" s="42"/>
      <c r="R2078" s="38"/>
      <c r="S2078" s="39"/>
      <c r="T2078"/>
      <c r="U2078" s="2"/>
      <c r="V2078" s="2"/>
      <c r="W2078"/>
      <c r="X2078"/>
      <c r="Y2078"/>
      <c r="Z2078"/>
      <c r="AA2078"/>
      <c r="AB2078"/>
      <c r="AC2078"/>
      <c r="AD2078"/>
      <c r="AE2078"/>
      <c r="AF2078"/>
      <c r="AG2078"/>
      <c r="AH2078"/>
    </row>
    <row r="2079" spans="1:34" ht="15.75" customHeight="1" x14ac:dyDescent="0.25">
      <c r="A2079"/>
      <c r="B2079"/>
      <c r="C2079" s="1">
        <v>44270</v>
      </c>
      <c r="D2079" s="2">
        <v>153555</v>
      </c>
      <c r="E2079" s="2" t="s">
        <v>10</v>
      </c>
      <c r="F2079" s="2">
        <v>39</v>
      </c>
      <c r="G2079" s="2" t="str" cm="1">
        <f t="array" ref="G2079">_xlfn.IFS(AND(F2079&gt;8,F2079&lt;=27),"Geração Z",AND(F2079&gt;27,F2079&lt;=43),"Millennials",AND(F2079&gt;43,F2079&lt;=59),"Geração X",F2079&gt;59,"Baby Boomers")</f>
        <v>Millennials</v>
      </c>
      <c r="H2079" s="2" t="s">
        <v>5</v>
      </c>
      <c r="I2079" s="2" t="s">
        <v>37</v>
      </c>
      <c r="J2079" s="2" t="s">
        <v>20</v>
      </c>
      <c r="K2079" s="2" t="s">
        <v>143</v>
      </c>
      <c r="L2079" s="2" t="s">
        <v>13</v>
      </c>
      <c r="M2079" s="2">
        <v>0</v>
      </c>
      <c r="N2079" s="2" t="str">
        <f t="shared" si="64"/>
        <v>Others</v>
      </c>
      <c r="O2079" s="2">
        <v>2995.73</v>
      </c>
      <c r="P2079" s="38"/>
      <c r="Q2079" s="42"/>
      <c r="R2079" s="38"/>
      <c r="S2079" s="39"/>
      <c r="T2079"/>
      <c r="U2079" s="2"/>
      <c r="V2079" s="2"/>
      <c r="W2079"/>
      <c r="X2079"/>
      <c r="Y2079"/>
      <c r="Z2079"/>
      <c r="AA2079"/>
      <c r="AB2079"/>
      <c r="AC2079"/>
      <c r="AD2079"/>
      <c r="AE2079"/>
      <c r="AF2079"/>
      <c r="AG2079"/>
      <c r="AH2079"/>
    </row>
    <row r="2080" spans="1:34" ht="15.75" customHeight="1" x14ac:dyDescent="0.25">
      <c r="A2080"/>
      <c r="B2080"/>
      <c r="C2080" s="35">
        <v>44270</v>
      </c>
      <c r="D2080" s="36">
        <v>153556</v>
      </c>
      <c r="E2080" s="36" t="s">
        <v>4</v>
      </c>
      <c r="F2080" s="36">
        <v>40</v>
      </c>
      <c r="G2080" s="36" t="str" cm="1">
        <f t="array" ref="G2080">_xlfn.IFS(AND(F2080&gt;8,F2080&lt;=27),"Geração Z",AND(F2080&gt;27,F2080&lt;=43),"Millennials",AND(F2080&gt;43,F2080&lt;=59),"Geração X",F2080&gt;59,"Baby Boomers")</f>
        <v>Millennials</v>
      </c>
      <c r="H2080" s="36" t="s">
        <v>14</v>
      </c>
      <c r="I2080" s="36" t="s">
        <v>24</v>
      </c>
      <c r="J2080" s="36" t="s">
        <v>7</v>
      </c>
      <c r="K2080" s="36" t="s">
        <v>23</v>
      </c>
      <c r="L2080" s="36" t="s">
        <v>17</v>
      </c>
      <c r="M2080" s="36">
        <v>0</v>
      </c>
      <c r="N2080" s="36" t="str">
        <f t="shared" si="64"/>
        <v>Others</v>
      </c>
      <c r="O2080" s="36">
        <v>2687.32</v>
      </c>
      <c r="P2080" s="38"/>
      <c r="Q2080" s="42"/>
      <c r="R2080" s="38"/>
      <c r="S2080" s="39"/>
      <c r="T2080"/>
      <c r="U2080" s="2"/>
      <c r="V2080" s="2"/>
      <c r="W2080"/>
      <c r="X2080"/>
      <c r="Y2080"/>
      <c r="Z2080"/>
      <c r="AA2080"/>
      <c r="AB2080"/>
      <c r="AC2080"/>
      <c r="AD2080"/>
      <c r="AE2080"/>
      <c r="AF2080"/>
      <c r="AG2080"/>
      <c r="AH2080"/>
    </row>
    <row r="2081" spans="1:34" ht="15.75" customHeight="1" x14ac:dyDescent="0.25">
      <c r="A2081"/>
      <c r="B2081"/>
      <c r="C2081" s="1">
        <v>44270</v>
      </c>
      <c r="D2081" s="2">
        <v>153559</v>
      </c>
      <c r="E2081" s="2" t="s">
        <v>4</v>
      </c>
      <c r="F2081" s="2">
        <v>34</v>
      </c>
      <c r="G2081" s="2" t="str" cm="1">
        <f t="array" ref="G2081">_xlfn.IFS(AND(F2081&gt;8,F2081&lt;=27),"Geração Z",AND(F2081&gt;27,F2081&lt;=43),"Millennials",AND(F2081&gt;43,F2081&lt;=59),"Geração X",F2081&gt;59,"Baby Boomers")</f>
        <v>Millennials</v>
      </c>
      <c r="H2081" s="2" t="s">
        <v>5</v>
      </c>
      <c r="I2081" s="2" t="s">
        <v>60</v>
      </c>
      <c r="J2081" s="2" t="s">
        <v>27</v>
      </c>
      <c r="K2081" s="2" t="s">
        <v>8</v>
      </c>
      <c r="L2081" s="2" t="s">
        <v>9</v>
      </c>
      <c r="M2081" s="2">
        <v>1</v>
      </c>
      <c r="N2081" s="2" t="str">
        <f t="shared" si="64"/>
        <v>Referal Link</v>
      </c>
      <c r="O2081" s="2">
        <v>743.18</v>
      </c>
      <c r="P2081" s="38"/>
      <c r="Q2081" s="42"/>
      <c r="R2081" s="38"/>
      <c r="S2081" s="39"/>
      <c r="T2081"/>
      <c r="U2081" s="2"/>
      <c r="V2081" s="2"/>
      <c r="W2081"/>
      <c r="X2081"/>
      <c r="Y2081"/>
      <c r="Z2081"/>
      <c r="AA2081"/>
      <c r="AB2081"/>
      <c r="AC2081"/>
      <c r="AD2081"/>
      <c r="AE2081"/>
      <c r="AF2081"/>
      <c r="AG2081"/>
      <c r="AH2081"/>
    </row>
    <row r="2082" spans="1:34" ht="15.75" customHeight="1" x14ac:dyDescent="0.25">
      <c r="A2082"/>
      <c r="B2082"/>
      <c r="C2082" s="35">
        <v>44270</v>
      </c>
      <c r="D2082" s="36">
        <v>153557</v>
      </c>
      <c r="E2082" s="36" t="s">
        <v>4</v>
      </c>
      <c r="F2082" s="36">
        <v>20</v>
      </c>
      <c r="G2082" s="36" t="str" cm="1">
        <f t="array" ref="G2082">_xlfn.IFS(AND(F2082&gt;8,F2082&lt;=27),"Geração Z",AND(F2082&gt;27,F2082&lt;=43),"Millennials",AND(F2082&gt;43,F2082&lt;=59),"Geração X",F2082&gt;59,"Baby Boomers")</f>
        <v>Geração Z</v>
      </c>
      <c r="H2082" s="36" t="s">
        <v>14</v>
      </c>
      <c r="I2082" s="36" t="s">
        <v>53</v>
      </c>
      <c r="J2082" s="36" t="s">
        <v>7</v>
      </c>
      <c r="K2082" s="36" t="s">
        <v>143</v>
      </c>
      <c r="L2082" s="36" t="s">
        <v>9</v>
      </c>
      <c r="M2082" s="36">
        <v>0</v>
      </c>
      <c r="N2082" s="36" t="str">
        <f t="shared" si="64"/>
        <v>Others</v>
      </c>
      <c r="O2082" s="36">
        <v>1796.78</v>
      </c>
      <c r="P2082" s="38"/>
      <c r="Q2082" s="42"/>
      <c r="R2082" s="38"/>
      <c r="S2082" s="39"/>
      <c r="T2082"/>
      <c r="U2082" s="2"/>
      <c r="V2082" s="2"/>
      <c r="W2082"/>
      <c r="X2082"/>
      <c r="Y2082"/>
      <c r="Z2082"/>
      <c r="AA2082"/>
      <c r="AB2082"/>
      <c r="AC2082"/>
      <c r="AD2082"/>
      <c r="AE2082"/>
      <c r="AF2082"/>
      <c r="AG2082"/>
      <c r="AH2082"/>
    </row>
    <row r="2083" spans="1:34" ht="15.75" customHeight="1" x14ac:dyDescent="0.25">
      <c r="A2083"/>
      <c r="B2083"/>
      <c r="C2083" s="1">
        <v>44270</v>
      </c>
      <c r="D2083" s="2">
        <v>153558</v>
      </c>
      <c r="E2083" s="2" t="s">
        <v>4</v>
      </c>
      <c r="F2083" s="2">
        <v>43</v>
      </c>
      <c r="G2083" s="2" t="str" cm="1">
        <f t="array" ref="G2083">_xlfn.IFS(AND(F2083&gt;8,F2083&lt;=27),"Geração Z",AND(F2083&gt;27,F2083&lt;=43),"Millennials",AND(F2083&gt;43,F2083&lt;=59),"Geração X",F2083&gt;59,"Baby Boomers")</f>
        <v>Millennials</v>
      </c>
      <c r="H2083" s="2" t="s">
        <v>14</v>
      </c>
      <c r="I2083" s="2" t="s">
        <v>49</v>
      </c>
      <c r="J2083" s="2" t="s">
        <v>29</v>
      </c>
      <c r="K2083" s="2" t="s">
        <v>143</v>
      </c>
      <c r="L2083" s="2" t="s">
        <v>13</v>
      </c>
      <c r="M2083" s="2">
        <v>1</v>
      </c>
      <c r="N2083" s="2" t="str">
        <f t="shared" si="64"/>
        <v>Referal Link</v>
      </c>
      <c r="O2083" s="2">
        <v>1924.59</v>
      </c>
      <c r="P2083" s="38"/>
      <c r="Q2083" s="42"/>
      <c r="R2083" s="38"/>
      <c r="S2083" s="39"/>
      <c r="T2083"/>
      <c r="U2083" s="2"/>
      <c r="V2083" s="2"/>
      <c r="W2083"/>
      <c r="X2083"/>
      <c r="Y2083"/>
      <c r="Z2083"/>
      <c r="AA2083"/>
      <c r="AB2083"/>
      <c r="AC2083"/>
      <c r="AD2083"/>
      <c r="AE2083"/>
      <c r="AF2083"/>
      <c r="AG2083"/>
      <c r="AH2083"/>
    </row>
    <row r="2084" spans="1:34" ht="15.75" customHeight="1" x14ac:dyDescent="0.25">
      <c r="A2084"/>
      <c r="B2084"/>
      <c r="C2084" s="35">
        <v>44271</v>
      </c>
      <c r="D2084" s="36">
        <v>153561</v>
      </c>
      <c r="E2084" s="36" t="s">
        <v>4</v>
      </c>
      <c r="F2084" s="36">
        <v>45</v>
      </c>
      <c r="G2084" s="36" t="str" cm="1">
        <f t="array" ref="G2084">_xlfn.IFS(AND(F2084&gt;8,F2084&lt;=27),"Geração Z",AND(F2084&gt;27,F2084&lt;=43),"Millennials",AND(F2084&gt;43,F2084&lt;=59),"Geração X",F2084&gt;59,"Baby Boomers")</f>
        <v>Geração X</v>
      </c>
      <c r="H2084" s="36" t="s">
        <v>5</v>
      </c>
      <c r="I2084" s="36" t="s">
        <v>33</v>
      </c>
      <c r="J2084" s="36" t="s">
        <v>27</v>
      </c>
      <c r="K2084" s="36" t="s">
        <v>143</v>
      </c>
      <c r="L2084" s="36" t="s">
        <v>17</v>
      </c>
      <c r="M2084" s="36">
        <v>1</v>
      </c>
      <c r="N2084" s="36" t="str">
        <f t="shared" si="64"/>
        <v>Referal Link</v>
      </c>
      <c r="O2084" s="36">
        <v>2565.21</v>
      </c>
      <c r="P2084" s="38"/>
      <c r="Q2084" s="42"/>
      <c r="R2084" s="38"/>
      <c r="S2084" s="39"/>
      <c r="T2084"/>
      <c r="U2084" s="2"/>
      <c r="V2084" s="2"/>
      <c r="W2084"/>
      <c r="X2084"/>
      <c r="Y2084"/>
      <c r="Z2084"/>
      <c r="AA2084"/>
      <c r="AB2084"/>
      <c r="AC2084"/>
      <c r="AD2084"/>
      <c r="AE2084"/>
      <c r="AF2084"/>
      <c r="AG2084"/>
      <c r="AH2084"/>
    </row>
    <row r="2085" spans="1:34" ht="15.75" customHeight="1" x14ac:dyDescent="0.25">
      <c r="A2085"/>
      <c r="B2085"/>
      <c r="C2085" s="1">
        <v>44271</v>
      </c>
      <c r="D2085" s="2">
        <v>153560</v>
      </c>
      <c r="E2085" s="2" t="s">
        <v>10</v>
      </c>
      <c r="F2085" s="2">
        <v>20</v>
      </c>
      <c r="G2085" s="2" t="str" cm="1">
        <f t="array" ref="G2085">_xlfn.IFS(AND(F2085&gt;8,F2085&lt;=27),"Geração Z",AND(F2085&gt;27,F2085&lt;=43),"Millennials",AND(F2085&gt;43,F2085&lt;=59),"Geração X",F2085&gt;59,"Baby Boomers")</f>
        <v>Geração Z</v>
      </c>
      <c r="H2085" s="2" t="s">
        <v>14</v>
      </c>
      <c r="I2085" s="2" t="s">
        <v>21</v>
      </c>
      <c r="J2085" s="2" t="s">
        <v>7</v>
      </c>
      <c r="K2085" s="2" t="s">
        <v>142</v>
      </c>
      <c r="L2085" s="2" t="s">
        <v>9</v>
      </c>
      <c r="M2085" s="2">
        <v>1</v>
      </c>
      <c r="N2085" s="2" t="str">
        <f t="shared" si="64"/>
        <v>Referal Link</v>
      </c>
      <c r="O2085" s="2">
        <v>1867.03</v>
      </c>
      <c r="P2085" s="38"/>
      <c r="Q2085" s="42"/>
      <c r="R2085" s="38"/>
      <c r="S2085" s="39"/>
      <c r="T2085"/>
      <c r="U2085" s="2"/>
      <c r="V2085" s="2"/>
      <c r="W2085"/>
      <c r="X2085"/>
      <c r="Y2085"/>
      <c r="Z2085"/>
      <c r="AA2085"/>
      <c r="AB2085"/>
      <c r="AC2085"/>
      <c r="AD2085"/>
      <c r="AE2085"/>
      <c r="AF2085"/>
      <c r="AG2085"/>
      <c r="AH2085"/>
    </row>
    <row r="2086" spans="1:34" ht="15.75" customHeight="1" x14ac:dyDescent="0.25">
      <c r="A2086"/>
      <c r="B2086"/>
      <c r="C2086" s="35">
        <v>44271</v>
      </c>
      <c r="D2086" s="36">
        <v>153562</v>
      </c>
      <c r="E2086" s="36" t="s">
        <v>10</v>
      </c>
      <c r="F2086" s="36">
        <v>54</v>
      </c>
      <c r="G2086" s="36" t="str" cm="1">
        <f t="array" ref="G2086">_xlfn.IFS(AND(F2086&gt;8,F2086&lt;=27),"Geração Z",AND(F2086&gt;27,F2086&lt;=43),"Millennials",AND(F2086&gt;43,F2086&lt;=59),"Geração X",F2086&gt;59,"Baby Boomers")</f>
        <v>Geração X</v>
      </c>
      <c r="H2086" s="36" t="s">
        <v>5</v>
      </c>
      <c r="I2086" s="36" t="s">
        <v>44</v>
      </c>
      <c r="J2086" s="36" t="s">
        <v>20</v>
      </c>
      <c r="K2086" s="36" t="s">
        <v>23</v>
      </c>
      <c r="L2086" s="36" t="s">
        <v>17</v>
      </c>
      <c r="M2086" s="36">
        <v>1</v>
      </c>
      <c r="N2086" s="36" t="str">
        <f t="shared" si="64"/>
        <v>Referal Link</v>
      </c>
      <c r="O2086" s="36">
        <v>2092.96</v>
      </c>
      <c r="P2086" s="38"/>
      <c r="Q2086" s="42"/>
      <c r="R2086" s="38"/>
      <c r="S2086" s="39"/>
      <c r="T2086"/>
      <c r="U2086" s="2"/>
      <c r="V2086" s="2"/>
      <c r="W2086"/>
      <c r="X2086"/>
      <c r="Y2086"/>
      <c r="Z2086"/>
      <c r="AA2086"/>
      <c r="AB2086"/>
      <c r="AC2086"/>
      <c r="AD2086"/>
      <c r="AE2086"/>
      <c r="AF2086"/>
      <c r="AG2086"/>
      <c r="AH2086"/>
    </row>
    <row r="2087" spans="1:34" ht="15.75" customHeight="1" x14ac:dyDescent="0.25">
      <c r="A2087"/>
      <c r="B2087"/>
      <c r="C2087" s="1">
        <v>44272</v>
      </c>
      <c r="D2087" s="2">
        <v>153563</v>
      </c>
      <c r="E2087" s="2" t="s">
        <v>4</v>
      </c>
      <c r="F2087" s="2">
        <v>27</v>
      </c>
      <c r="G2087" s="2" t="str" cm="1">
        <f t="array" ref="G2087">_xlfn.IFS(AND(F2087&gt;8,F2087&lt;=27),"Geração Z",AND(F2087&gt;27,F2087&lt;=43),"Millennials",AND(F2087&gt;43,F2087&lt;=59),"Geração X",F2087&gt;59,"Baby Boomers")</f>
        <v>Geração Z</v>
      </c>
      <c r="H2087" s="2" t="s">
        <v>14</v>
      </c>
      <c r="I2087" s="2" t="s">
        <v>55</v>
      </c>
      <c r="J2087" s="2" t="s">
        <v>29</v>
      </c>
      <c r="K2087" s="2" t="s">
        <v>143</v>
      </c>
      <c r="L2087" s="2" t="s">
        <v>17</v>
      </c>
      <c r="M2087" s="2">
        <v>1</v>
      </c>
      <c r="N2087" s="2" t="str">
        <f t="shared" si="64"/>
        <v>Referal Link</v>
      </c>
      <c r="O2087" s="2">
        <v>1278.71</v>
      </c>
      <c r="P2087" s="38"/>
      <c r="Q2087" s="42"/>
      <c r="R2087" s="38"/>
      <c r="S2087" s="39"/>
      <c r="T2087"/>
      <c r="U2087" s="2"/>
      <c r="V2087" s="2"/>
      <c r="W2087"/>
      <c r="X2087"/>
      <c r="Y2087"/>
      <c r="Z2087"/>
      <c r="AA2087"/>
      <c r="AB2087"/>
      <c r="AC2087"/>
      <c r="AD2087"/>
      <c r="AE2087"/>
      <c r="AF2087"/>
      <c r="AG2087"/>
      <c r="AH2087"/>
    </row>
    <row r="2088" spans="1:34" ht="15.75" customHeight="1" x14ac:dyDescent="0.25">
      <c r="A2088"/>
      <c r="B2088"/>
      <c r="C2088" s="35">
        <v>44272</v>
      </c>
      <c r="D2088" s="36">
        <v>153564</v>
      </c>
      <c r="E2088" s="36" t="s">
        <v>4</v>
      </c>
      <c r="F2088" s="36">
        <v>39</v>
      </c>
      <c r="G2088" s="36" t="str" cm="1">
        <f t="array" ref="G2088">_xlfn.IFS(AND(F2088&gt;8,F2088&lt;=27),"Geração Z",AND(F2088&gt;27,F2088&lt;=43),"Millennials",AND(F2088&gt;43,F2088&lt;=59),"Geração X",F2088&gt;59,"Baby Boomers")</f>
        <v>Millennials</v>
      </c>
      <c r="H2088" s="36" t="s">
        <v>14</v>
      </c>
      <c r="I2088" s="36" t="s">
        <v>39</v>
      </c>
      <c r="J2088" s="36" t="s">
        <v>29</v>
      </c>
      <c r="K2088" s="36" t="s">
        <v>142</v>
      </c>
      <c r="L2088" s="36" t="s">
        <v>9</v>
      </c>
      <c r="M2088" s="36">
        <v>0</v>
      </c>
      <c r="N2088" s="36" t="str">
        <f t="shared" si="64"/>
        <v>Others</v>
      </c>
      <c r="O2088" s="36">
        <v>1974.54</v>
      </c>
      <c r="P2088" s="38"/>
      <c r="Q2088" s="42"/>
      <c r="R2088" s="38"/>
      <c r="S2088" s="39"/>
      <c r="T2088"/>
      <c r="U2088" s="2"/>
      <c r="V2088" s="2"/>
      <c r="W2088"/>
      <c r="X2088"/>
      <c r="Y2088"/>
      <c r="Z2088"/>
      <c r="AA2088"/>
      <c r="AB2088"/>
      <c r="AC2088"/>
      <c r="AD2088"/>
      <c r="AE2088"/>
      <c r="AF2088"/>
      <c r="AG2088"/>
      <c r="AH2088"/>
    </row>
    <row r="2089" spans="1:34" ht="15.75" customHeight="1" x14ac:dyDescent="0.25">
      <c r="A2089"/>
      <c r="B2089"/>
      <c r="C2089" s="1">
        <v>44273</v>
      </c>
      <c r="D2089" s="2">
        <v>153565</v>
      </c>
      <c r="E2089" s="2" t="s">
        <v>4</v>
      </c>
      <c r="F2089" s="2">
        <v>44</v>
      </c>
      <c r="G2089" s="2" t="str" cm="1">
        <f t="array" ref="G2089">_xlfn.IFS(AND(F2089&gt;8,F2089&lt;=27),"Geração Z",AND(F2089&gt;27,F2089&lt;=43),"Millennials",AND(F2089&gt;43,F2089&lt;=59),"Geração X",F2089&gt;59,"Baby Boomers")</f>
        <v>Geração X</v>
      </c>
      <c r="H2089" s="2" t="s">
        <v>14</v>
      </c>
      <c r="I2089" s="2" t="s">
        <v>59</v>
      </c>
      <c r="J2089" s="2" t="s">
        <v>7</v>
      </c>
      <c r="K2089" s="2" t="s">
        <v>23</v>
      </c>
      <c r="L2089" s="2" t="s">
        <v>17</v>
      </c>
      <c r="M2089" s="2">
        <v>0</v>
      </c>
      <c r="N2089" s="2" t="str">
        <f t="shared" si="64"/>
        <v>Others</v>
      </c>
      <c r="O2089" s="2">
        <v>2473.98</v>
      </c>
      <c r="P2089" s="38"/>
      <c r="Q2089" s="42"/>
      <c r="R2089" s="38"/>
      <c r="S2089" s="39"/>
      <c r="T2089"/>
      <c r="U2089" s="2"/>
      <c r="V2089" s="2"/>
      <c r="W2089"/>
      <c r="X2089"/>
      <c r="Y2089"/>
      <c r="Z2089"/>
      <c r="AA2089"/>
      <c r="AB2089"/>
      <c r="AC2089"/>
      <c r="AD2089"/>
      <c r="AE2089"/>
      <c r="AF2089"/>
      <c r="AG2089"/>
      <c r="AH2089"/>
    </row>
    <row r="2090" spans="1:34" ht="15.75" customHeight="1" x14ac:dyDescent="0.25">
      <c r="A2090"/>
      <c r="B2090"/>
      <c r="C2090" s="35">
        <v>44273</v>
      </c>
      <c r="D2090" s="36">
        <v>153566</v>
      </c>
      <c r="E2090" s="36" t="s">
        <v>10</v>
      </c>
      <c r="F2090" s="36">
        <v>41</v>
      </c>
      <c r="G2090" s="36" t="str" cm="1">
        <f t="array" ref="G2090">_xlfn.IFS(AND(F2090&gt;8,F2090&lt;=27),"Geração Z",AND(F2090&gt;27,F2090&lt;=43),"Millennials",AND(F2090&gt;43,F2090&lt;=59),"Geração X",F2090&gt;59,"Baby Boomers")</f>
        <v>Millennials</v>
      </c>
      <c r="H2090" s="36" t="s">
        <v>14</v>
      </c>
      <c r="I2090" s="36" t="s">
        <v>51</v>
      </c>
      <c r="J2090" s="36" t="s">
        <v>7</v>
      </c>
      <c r="K2090" s="36" t="s">
        <v>23</v>
      </c>
      <c r="L2090" s="36" t="s">
        <v>13</v>
      </c>
      <c r="M2090" s="36">
        <v>1</v>
      </c>
      <c r="N2090" s="36" t="str">
        <f t="shared" si="64"/>
        <v>Referal Link</v>
      </c>
      <c r="O2090" s="36">
        <v>1370.5</v>
      </c>
      <c r="P2090" s="38"/>
      <c r="Q2090" s="42"/>
      <c r="R2090" s="38"/>
      <c r="S2090" s="39"/>
      <c r="T2090"/>
      <c r="U2090" s="2"/>
      <c r="V2090" s="2"/>
      <c r="W2090"/>
      <c r="X2090"/>
      <c r="Y2090"/>
      <c r="Z2090"/>
      <c r="AA2090"/>
      <c r="AB2090"/>
      <c r="AC2090"/>
      <c r="AD2090"/>
      <c r="AE2090"/>
      <c r="AF2090"/>
      <c r="AG2090"/>
      <c r="AH2090"/>
    </row>
    <row r="2091" spans="1:34" ht="15.75" customHeight="1" x14ac:dyDescent="0.25">
      <c r="A2091"/>
      <c r="B2091"/>
      <c r="C2091" s="1">
        <v>44274</v>
      </c>
      <c r="D2091" s="2">
        <v>153569</v>
      </c>
      <c r="E2091" s="2" t="s">
        <v>10</v>
      </c>
      <c r="F2091" s="2">
        <v>33</v>
      </c>
      <c r="G2091" s="2" t="str" cm="1">
        <f t="array" ref="G2091">_xlfn.IFS(AND(F2091&gt;8,F2091&lt;=27),"Geração Z",AND(F2091&gt;27,F2091&lt;=43),"Millennials",AND(F2091&gt;43,F2091&lt;=59),"Geração X",F2091&gt;59,"Baby Boomers")</f>
        <v>Millennials</v>
      </c>
      <c r="H2091" s="2" t="s">
        <v>5</v>
      </c>
      <c r="I2091" s="2" t="s">
        <v>56</v>
      </c>
      <c r="J2091" s="2" t="s">
        <v>7</v>
      </c>
      <c r="K2091" s="2" t="s">
        <v>23</v>
      </c>
      <c r="L2091" s="2" t="s">
        <v>17</v>
      </c>
      <c r="M2091" s="2">
        <v>0</v>
      </c>
      <c r="N2091" s="2" t="str">
        <f t="shared" si="64"/>
        <v>Others</v>
      </c>
      <c r="O2091" s="2">
        <v>232.2</v>
      </c>
      <c r="P2091" s="38"/>
      <c r="Q2091" s="42"/>
      <c r="R2091" s="38"/>
      <c r="S2091" s="39"/>
      <c r="T2091"/>
      <c r="U2091" s="2"/>
      <c r="V2091" s="2"/>
      <c r="W2091"/>
      <c r="X2091"/>
      <c r="Y2091"/>
      <c r="Z2091"/>
      <c r="AA2091"/>
      <c r="AB2091"/>
      <c r="AC2091"/>
      <c r="AD2091"/>
      <c r="AE2091"/>
      <c r="AF2091"/>
      <c r="AG2091"/>
      <c r="AH2091"/>
    </row>
    <row r="2092" spans="1:34" ht="15.75" customHeight="1" x14ac:dyDescent="0.25">
      <c r="A2092"/>
      <c r="B2092"/>
      <c r="C2092" s="35">
        <v>44274</v>
      </c>
      <c r="D2092" s="36">
        <v>153567</v>
      </c>
      <c r="E2092" s="36" t="s">
        <v>4</v>
      </c>
      <c r="F2092" s="36">
        <v>34</v>
      </c>
      <c r="G2092" s="36" t="str" cm="1">
        <f t="array" ref="G2092">_xlfn.IFS(AND(F2092&gt;8,F2092&lt;=27),"Geração Z",AND(F2092&gt;27,F2092&lt;=43),"Millennials",AND(F2092&gt;43,F2092&lt;=59),"Geração X",F2092&gt;59,"Baby Boomers")</f>
        <v>Millennials</v>
      </c>
      <c r="H2092" s="36" t="s">
        <v>5</v>
      </c>
      <c r="I2092" s="36" t="s">
        <v>40</v>
      </c>
      <c r="J2092" s="36" t="s">
        <v>29</v>
      </c>
      <c r="K2092" s="36" t="s">
        <v>23</v>
      </c>
      <c r="L2092" s="36" t="s">
        <v>17</v>
      </c>
      <c r="M2092" s="36">
        <v>0</v>
      </c>
      <c r="N2092" s="36" t="str">
        <f t="shared" si="64"/>
        <v>Others</v>
      </c>
      <c r="O2092" s="36">
        <v>77.900000000000006</v>
      </c>
      <c r="P2092" s="38"/>
      <c r="Q2092" s="42"/>
      <c r="R2092" s="38"/>
      <c r="S2092" s="39"/>
      <c r="T2092"/>
      <c r="U2092" s="2"/>
      <c r="V2092" s="2"/>
      <c r="W2092"/>
      <c r="X2092"/>
      <c r="Y2092"/>
      <c r="Z2092"/>
      <c r="AA2092"/>
      <c r="AB2092"/>
      <c r="AC2092"/>
      <c r="AD2092"/>
      <c r="AE2092"/>
      <c r="AF2092"/>
      <c r="AG2092"/>
      <c r="AH2092"/>
    </row>
    <row r="2093" spans="1:34" ht="15.75" customHeight="1" x14ac:dyDescent="0.25">
      <c r="A2093"/>
      <c r="B2093"/>
      <c r="C2093" s="1">
        <v>44274</v>
      </c>
      <c r="D2093" s="2">
        <v>153568</v>
      </c>
      <c r="E2093" s="2" t="s">
        <v>4</v>
      </c>
      <c r="F2093" s="2">
        <v>78</v>
      </c>
      <c r="G2093" s="2" t="str" cm="1">
        <f t="array" ref="G2093">_xlfn.IFS(AND(F2093&gt;8,F2093&lt;=27),"Geração Z",AND(F2093&gt;27,F2093&lt;=43),"Millennials",AND(F2093&gt;43,F2093&lt;=59),"Geração X",F2093&gt;59,"Baby Boomers")</f>
        <v>Baby Boomers</v>
      </c>
      <c r="H2093" s="2" t="s">
        <v>5</v>
      </c>
      <c r="I2093" s="2" t="s">
        <v>65</v>
      </c>
      <c r="J2093" s="2" t="s">
        <v>7</v>
      </c>
      <c r="K2093" s="2" t="s">
        <v>143</v>
      </c>
      <c r="L2093" s="2" t="s">
        <v>9</v>
      </c>
      <c r="M2093" s="2">
        <v>1</v>
      </c>
      <c r="N2093" s="2" t="str">
        <f t="shared" si="64"/>
        <v>Referal Link</v>
      </c>
      <c r="O2093" s="2">
        <v>1611.28</v>
      </c>
      <c r="P2093" s="38"/>
      <c r="Q2093" s="42"/>
      <c r="R2093" s="38"/>
      <c r="S2093" s="39"/>
      <c r="T2093"/>
      <c r="U2093" s="2"/>
      <c r="V2093" s="2"/>
      <c r="W2093"/>
      <c r="X2093"/>
      <c r="Y2093"/>
      <c r="Z2093"/>
      <c r="AA2093"/>
      <c r="AB2093"/>
      <c r="AC2093"/>
      <c r="AD2093"/>
      <c r="AE2093"/>
      <c r="AF2093"/>
      <c r="AG2093"/>
      <c r="AH2093"/>
    </row>
    <row r="2094" spans="1:34" ht="15.75" customHeight="1" x14ac:dyDescent="0.25">
      <c r="A2094"/>
      <c r="B2094"/>
      <c r="C2094" s="35">
        <v>44275</v>
      </c>
      <c r="D2094" s="36">
        <v>153570</v>
      </c>
      <c r="E2094" s="36" t="s">
        <v>4</v>
      </c>
      <c r="F2094" s="36">
        <v>20</v>
      </c>
      <c r="G2094" s="36" t="str" cm="1">
        <f t="array" ref="G2094">_xlfn.IFS(AND(F2094&gt;8,F2094&lt;=27),"Geração Z",AND(F2094&gt;27,F2094&lt;=43),"Millennials",AND(F2094&gt;43,F2094&lt;=59),"Geração X",F2094&gt;59,"Baby Boomers")</f>
        <v>Geração Z</v>
      </c>
      <c r="H2094" s="36" t="s">
        <v>14</v>
      </c>
      <c r="I2094" s="36" t="s">
        <v>44</v>
      </c>
      <c r="J2094" s="36" t="s">
        <v>20</v>
      </c>
      <c r="K2094" s="36" t="s">
        <v>23</v>
      </c>
      <c r="L2094" s="36" t="s">
        <v>9</v>
      </c>
      <c r="M2094" s="36">
        <v>1</v>
      </c>
      <c r="N2094" s="36" t="str">
        <f t="shared" si="64"/>
        <v>Referal Link</v>
      </c>
      <c r="O2094" s="36">
        <v>1125.4000000000001</v>
      </c>
      <c r="P2094" s="38"/>
      <c r="Q2094" s="42"/>
      <c r="R2094" s="38"/>
      <c r="S2094" s="39"/>
      <c r="T2094"/>
      <c r="U2094" s="2"/>
      <c r="V2094" s="2"/>
      <c r="W2094"/>
      <c r="X2094"/>
      <c r="Y2094"/>
      <c r="Z2094"/>
      <c r="AA2094"/>
      <c r="AB2094"/>
      <c r="AC2094"/>
      <c r="AD2094"/>
      <c r="AE2094"/>
      <c r="AF2094"/>
      <c r="AG2094"/>
      <c r="AH2094"/>
    </row>
    <row r="2095" spans="1:34" ht="15.75" customHeight="1" x14ac:dyDescent="0.25">
      <c r="A2095"/>
      <c r="B2095"/>
      <c r="C2095" s="1">
        <v>44275</v>
      </c>
      <c r="D2095" s="2">
        <v>153571</v>
      </c>
      <c r="E2095" s="2" t="s">
        <v>4</v>
      </c>
      <c r="F2095" s="2">
        <v>60</v>
      </c>
      <c r="G2095" s="2" t="str" cm="1">
        <f t="array" ref="G2095">_xlfn.IFS(AND(F2095&gt;8,F2095&lt;=27),"Geração Z",AND(F2095&gt;27,F2095&lt;=43),"Millennials",AND(F2095&gt;43,F2095&lt;=59),"Geração X",F2095&gt;59,"Baby Boomers")</f>
        <v>Baby Boomers</v>
      </c>
      <c r="H2095" s="2" t="s">
        <v>14</v>
      </c>
      <c r="I2095" s="2" t="s">
        <v>24</v>
      </c>
      <c r="J2095" s="2" t="s">
        <v>20</v>
      </c>
      <c r="K2095" s="2" t="s">
        <v>143</v>
      </c>
      <c r="L2095" s="2" t="s">
        <v>9</v>
      </c>
      <c r="M2095" s="2">
        <v>1</v>
      </c>
      <c r="N2095" s="2" t="str">
        <f t="shared" si="64"/>
        <v>Referal Link</v>
      </c>
      <c r="O2095" s="2">
        <v>2740.52</v>
      </c>
      <c r="P2095" s="38"/>
      <c r="Q2095" s="42"/>
      <c r="R2095" s="38"/>
      <c r="S2095" s="39"/>
      <c r="T2095"/>
      <c r="U2095" s="2"/>
      <c r="V2095" s="2"/>
      <c r="W2095"/>
      <c r="X2095"/>
      <c r="Y2095"/>
      <c r="Z2095"/>
      <c r="AA2095"/>
      <c r="AB2095"/>
      <c r="AC2095"/>
      <c r="AD2095"/>
      <c r="AE2095"/>
      <c r="AF2095"/>
      <c r="AG2095"/>
      <c r="AH2095"/>
    </row>
    <row r="2096" spans="1:34" ht="15.75" customHeight="1" x14ac:dyDescent="0.25">
      <c r="A2096"/>
      <c r="B2096"/>
      <c r="C2096" s="35">
        <v>44275</v>
      </c>
      <c r="D2096" s="36">
        <v>153572</v>
      </c>
      <c r="E2096" s="36" t="s">
        <v>10</v>
      </c>
      <c r="F2096" s="36">
        <v>51</v>
      </c>
      <c r="G2096" s="36" t="str" cm="1">
        <f t="array" ref="G2096">_xlfn.IFS(AND(F2096&gt;8,F2096&lt;=27),"Geração Z",AND(F2096&gt;27,F2096&lt;=43),"Millennials",AND(F2096&gt;43,F2096&lt;=59),"Geração X",F2096&gt;59,"Baby Boomers")</f>
        <v>Geração X</v>
      </c>
      <c r="H2096" s="36" t="s">
        <v>14</v>
      </c>
      <c r="I2096" s="36" t="s">
        <v>61</v>
      </c>
      <c r="J2096" s="36" t="s">
        <v>20</v>
      </c>
      <c r="K2096" s="36" t="s">
        <v>143</v>
      </c>
      <c r="L2096" s="36" t="s">
        <v>13</v>
      </c>
      <c r="M2096" s="36">
        <v>1</v>
      </c>
      <c r="N2096" s="36" t="str">
        <f t="shared" si="64"/>
        <v>Referal Link</v>
      </c>
      <c r="O2096" s="36">
        <v>161.58000000000001</v>
      </c>
      <c r="P2096" s="38"/>
      <c r="Q2096" s="42"/>
      <c r="R2096" s="38"/>
      <c r="S2096" s="39"/>
      <c r="T2096"/>
      <c r="U2096" s="2"/>
      <c r="V2096" s="2"/>
      <c r="W2096"/>
      <c r="X2096"/>
      <c r="Y2096"/>
      <c r="Z2096"/>
      <c r="AA2096"/>
      <c r="AB2096"/>
      <c r="AC2096"/>
      <c r="AD2096"/>
      <c r="AE2096"/>
      <c r="AF2096"/>
      <c r="AG2096"/>
      <c r="AH2096"/>
    </row>
    <row r="2097" spans="1:34" ht="15.75" customHeight="1" x14ac:dyDescent="0.25">
      <c r="A2097"/>
      <c r="B2097"/>
      <c r="C2097" s="1">
        <v>44275</v>
      </c>
      <c r="D2097" s="2">
        <v>153573</v>
      </c>
      <c r="E2097" s="2" t="s">
        <v>4</v>
      </c>
      <c r="F2097" s="2">
        <v>59</v>
      </c>
      <c r="G2097" s="2" t="str" cm="1">
        <f t="array" ref="G2097">_xlfn.IFS(AND(F2097&gt;8,F2097&lt;=27),"Geração Z",AND(F2097&gt;27,F2097&lt;=43),"Millennials",AND(F2097&gt;43,F2097&lt;=59),"Geração X",F2097&gt;59,"Baby Boomers")</f>
        <v>Geração X</v>
      </c>
      <c r="H2097" s="2" t="s">
        <v>14</v>
      </c>
      <c r="I2097" s="2" t="s">
        <v>37</v>
      </c>
      <c r="J2097" s="2" t="s">
        <v>34</v>
      </c>
      <c r="K2097" s="2" t="s">
        <v>143</v>
      </c>
      <c r="L2097" s="2" t="s">
        <v>13</v>
      </c>
      <c r="M2097" s="2">
        <v>1</v>
      </c>
      <c r="N2097" s="2" t="str">
        <f t="shared" si="64"/>
        <v>Referal Link</v>
      </c>
      <c r="O2097" s="2">
        <v>240.24</v>
      </c>
      <c r="P2097" s="38"/>
      <c r="Q2097" s="42"/>
      <c r="R2097" s="38"/>
      <c r="S2097" s="39"/>
      <c r="T2097"/>
      <c r="U2097" s="2"/>
      <c r="V2097" s="2"/>
      <c r="W2097"/>
      <c r="X2097"/>
      <c r="Y2097"/>
      <c r="Z2097"/>
      <c r="AA2097"/>
      <c r="AB2097"/>
      <c r="AC2097"/>
      <c r="AD2097"/>
      <c r="AE2097"/>
      <c r="AF2097"/>
      <c r="AG2097"/>
      <c r="AH2097"/>
    </row>
    <row r="2098" spans="1:34" ht="15.75" customHeight="1" x14ac:dyDescent="0.25">
      <c r="A2098"/>
      <c r="B2098"/>
      <c r="C2098" s="35">
        <v>44276</v>
      </c>
      <c r="D2098" s="36">
        <v>153576</v>
      </c>
      <c r="E2098" s="36" t="s">
        <v>4</v>
      </c>
      <c r="F2098" s="36">
        <v>47</v>
      </c>
      <c r="G2098" s="36" t="str" cm="1">
        <f t="array" ref="G2098">_xlfn.IFS(AND(F2098&gt;8,F2098&lt;=27),"Geração Z",AND(F2098&gt;27,F2098&lt;=43),"Millennials",AND(F2098&gt;43,F2098&lt;=59),"Geração X",F2098&gt;59,"Baby Boomers")</f>
        <v>Geração X</v>
      </c>
      <c r="H2098" s="36" t="s">
        <v>14</v>
      </c>
      <c r="I2098" s="36" t="s">
        <v>28</v>
      </c>
      <c r="J2098" s="36" t="s">
        <v>7</v>
      </c>
      <c r="K2098" s="36" t="s">
        <v>143</v>
      </c>
      <c r="L2098" s="36" t="s">
        <v>17</v>
      </c>
      <c r="M2098" s="36">
        <v>0</v>
      </c>
      <c r="N2098" s="36" t="str">
        <f t="shared" si="64"/>
        <v>Others</v>
      </c>
      <c r="O2098" s="36">
        <v>1467.3</v>
      </c>
      <c r="P2098" s="38"/>
      <c r="Q2098" s="42"/>
      <c r="R2098" s="38"/>
      <c r="S2098" s="39"/>
      <c r="T2098"/>
      <c r="U2098" s="2"/>
      <c r="V2098" s="2"/>
      <c r="W2098"/>
      <c r="X2098"/>
      <c r="Y2098"/>
      <c r="Z2098"/>
      <c r="AA2098"/>
      <c r="AB2098"/>
      <c r="AC2098"/>
      <c r="AD2098"/>
      <c r="AE2098"/>
      <c r="AF2098"/>
      <c r="AG2098"/>
      <c r="AH2098"/>
    </row>
    <row r="2099" spans="1:34" ht="15.75" customHeight="1" x14ac:dyDescent="0.25">
      <c r="A2099"/>
      <c r="B2099"/>
      <c r="C2099" s="1">
        <v>44276</v>
      </c>
      <c r="D2099" s="2">
        <v>153574</v>
      </c>
      <c r="E2099" s="2" t="s">
        <v>10</v>
      </c>
      <c r="F2099" s="2">
        <v>40</v>
      </c>
      <c r="G2099" s="2" t="str" cm="1">
        <f t="array" ref="G2099">_xlfn.IFS(AND(F2099&gt;8,F2099&lt;=27),"Geração Z",AND(F2099&gt;27,F2099&lt;=43),"Millennials",AND(F2099&gt;43,F2099&lt;=59),"Geração X",F2099&gt;59,"Baby Boomers")</f>
        <v>Millennials</v>
      </c>
      <c r="H2099" s="2" t="s">
        <v>14</v>
      </c>
      <c r="I2099" s="2" t="s">
        <v>15</v>
      </c>
      <c r="J2099" s="2" t="s">
        <v>34</v>
      </c>
      <c r="K2099" s="2" t="s">
        <v>142</v>
      </c>
      <c r="L2099" s="2" t="s">
        <v>13</v>
      </c>
      <c r="M2099" s="2">
        <v>1</v>
      </c>
      <c r="N2099" s="2" t="str">
        <f t="shared" si="64"/>
        <v>Referal Link</v>
      </c>
      <c r="O2099" s="2">
        <v>1059.1600000000001</v>
      </c>
      <c r="P2099" s="38"/>
      <c r="Q2099" s="42"/>
      <c r="R2099" s="38"/>
      <c r="S2099" s="39"/>
      <c r="T2099"/>
      <c r="U2099" s="2"/>
      <c r="V2099" s="2"/>
      <c r="W2099"/>
      <c r="X2099"/>
      <c r="Y2099"/>
      <c r="Z2099"/>
      <c r="AA2099"/>
      <c r="AB2099"/>
      <c r="AC2099"/>
      <c r="AD2099"/>
      <c r="AE2099"/>
      <c r="AF2099"/>
      <c r="AG2099"/>
      <c r="AH2099"/>
    </row>
    <row r="2100" spans="1:34" ht="15.75" customHeight="1" x14ac:dyDescent="0.25">
      <c r="A2100"/>
      <c r="B2100"/>
      <c r="C2100" s="35">
        <v>44277</v>
      </c>
      <c r="D2100" s="36">
        <v>153579</v>
      </c>
      <c r="E2100" s="36" t="s">
        <v>4</v>
      </c>
      <c r="F2100" s="36">
        <v>33</v>
      </c>
      <c r="G2100" s="36" t="str" cm="1">
        <f t="array" ref="G2100">_xlfn.IFS(AND(F2100&gt;8,F2100&lt;=27),"Geração Z",AND(F2100&gt;27,F2100&lt;=43),"Millennials",AND(F2100&gt;43,F2100&lt;=59),"Geração X",F2100&gt;59,"Baby Boomers")</f>
        <v>Millennials</v>
      </c>
      <c r="H2100" s="36" t="s">
        <v>14</v>
      </c>
      <c r="I2100" s="36" t="s">
        <v>50</v>
      </c>
      <c r="J2100" s="36" t="s">
        <v>7</v>
      </c>
      <c r="K2100" s="36" t="s">
        <v>23</v>
      </c>
      <c r="L2100" s="36" t="s">
        <v>13</v>
      </c>
      <c r="M2100" s="36">
        <v>1</v>
      </c>
      <c r="N2100" s="36" t="str">
        <f t="shared" si="64"/>
        <v>Referal Link</v>
      </c>
      <c r="O2100" s="36">
        <v>662.36</v>
      </c>
      <c r="P2100" s="38"/>
      <c r="Q2100" s="42"/>
      <c r="R2100" s="38"/>
      <c r="S2100" s="39"/>
      <c r="T2100"/>
      <c r="U2100" s="2"/>
      <c r="V2100" s="2"/>
      <c r="W2100"/>
      <c r="X2100"/>
      <c r="Y2100"/>
      <c r="Z2100"/>
      <c r="AA2100"/>
      <c r="AB2100"/>
      <c r="AC2100"/>
      <c r="AD2100"/>
      <c r="AE2100"/>
      <c r="AF2100"/>
      <c r="AG2100"/>
      <c r="AH2100"/>
    </row>
    <row r="2101" spans="1:34" ht="15.75" customHeight="1" x14ac:dyDescent="0.25">
      <c r="A2101"/>
      <c r="B2101"/>
      <c r="C2101" s="1">
        <v>44277</v>
      </c>
      <c r="D2101" s="2">
        <v>153577</v>
      </c>
      <c r="E2101" s="2" t="s">
        <v>4</v>
      </c>
      <c r="F2101" s="2">
        <v>16</v>
      </c>
      <c r="G2101" s="2" t="str" cm="1">
        <f t="array" ref="G2101">_xlfn.IFS(AND(F2101&gt;8,F2101&lt;=27),"Geração Z",AND(F2101&gt;27,F2101&lt;=43),"Millennials",AND(F2101&gt;43,F2101&lt;=59),"Geração X",F2101&gt;59,"Baby Boomers")</f>
        <v>Geração Z</v>
      </c>
      <c r="H2101" s="2" t="s">
        <v>14</v>
      </c>
      <c r="I2101" s="2" t="s">
        <v>28</v>
      </c>
      <c r="J2101" s="2" t="s">
        <v>34</v>
      </c>
      <c r="K2101" s="2" t="s">
        <v>23</v>
      </c>
      <c r="L2101" s="2" t="s">
        <v>9</v>
      </c>
      <c r="M2101" s="2">
        <v>0</v>
      </c>
      <c r="N2101" s="2" t="str">
        <f t="shared" si="64"/>
        <v>Others</v>
      </c>
      <c r="O2101" s="2">
        <v>2778.65</v>
      </c>
      <c r="P2101" s="38"/>
      <c r="Q2101" s="42"/>
      <c r="R2101" s="38"/>
      <c r="S2101" s="39"/>
      <c r="T2101"/>
      <c r="U2101" s="2"/>
      <c r="V2101" s="2"/>
      <c r="W2101"/>
      <c r="X2101"/>
      <c r="Y2101"/>
      <c r="Z2101"/>
      <c r="AA2101"/>
      <c r="AB2101"/>
      <c r="AC2101"/>
      <c r="AD2101"/>
      <c r="AE2101"/>
      <c r="AF2101"/>
      <c r="AG2101"/>
      <c r="AH2101"/>
    </row>
    <row r="2102" spans="1:34" ht="15.75" customHeight="1" x14ac:dyDescent="0.25">
      <c r="A2102"/>
      <c r="B2102"/>
      <c r="C2102" s="35">
        <v>44277</v>
      </c>
      <c r="D2102" s="36">
        <v>153578</v>
      </c>
      <c r="E2102" s="36" t="s">
        <v>4</v>
      </c>
      <c r="F2102" s="36">
        <v>22</v>
      </c>
      <c r="G2102" s="36" t="str" cm="1">
        <f t="array" ref="G2102">_xlfn.IFS(AND(F2102&gt;8,F2102&lt;=27),"Geração Z",AND(F2102&gt;27,F2102&lt;=43),"Millennials",AND(F2102&gt;43,F2102&lt;=59),"Geração X",F2102&gt;59,"Baby Boomers")</f>
        <v>Geração Z</v>
      </c>
      <c r="H2102" s="36" t="s">
        <v>14</v>
      </c>
      <c r="I2102" s="36" t="s">
        <v>66</v>
      </c>
      <c r="J2102" s="36" t="s">
        <v>7</v>
      </c>
      <c r="K2102" s="36" t="s">
        <v>142</v>
      </c>
      <c r="L2102" s="36" t="s">
        <v>17</v>
      </c>
      <c r="M2102" s="36">
        <v>1</v>
      </c>
      <c r="N2102" s="36" t="str">
        <f t="shared" si="64"/>
        <v>Referal Link</v>
      </c>
      <c r="O2102" s="36">
        <v>2712.05</v>
      </c>
      <c r="P2102" s="38"/>
      <c r="Q2102" s="42"/>
      <c r="R2102" s="38"/>
      <c r="S2102" s="39"/>
      <c r="T2102"/>
      <c r="U2102" s="2"/>
      <c r="V2102" s="2"/>
      <c r="W2102"/>
      <c r="X2102"/>
      <c r="Y2102"/>
      <c r="Z2102"/>
      <c r="AA2102"/>
      <c r="AB2102"/>
      <c r="AC2102"/>
      <c r="AD2102"/>
      <c r="AE2102"/>
      <c r="AF2102"/>
      <c r="AG2102"/>
      <c r="AH2102"/>
    </row>
    <row r="2103" spans="1:34" ht="15.75" customHeight="1" x14ac:dyDescent="0.25">
      <c r="A2103"/>
      <c r="B2103"/>
      <c r="C2103" s="1">
        <v>44278</v>
      </c>
      <c r="D2103" s="2">
        <v>153580</v>
      </c>
      <c r="E2103" s="2" t="s">
        <v>10</v>
      </c>
      <c r="F2103" s="2">
        <v>46</v>
      </c>
      <c r="G2103" s="2" t="str" cm="1">
        <f t="array" ref="G2103">_xlfn.IFS(AND(F2103&gt;8,F2103&lt;=27),"Geração Z",AND(F2103&gt;27,F2103&lt;=43),"Millennials",AND(F2103&gt;43,F2103&lt;=59),"Geração X",F2103&gt;59,"Baby Boomers")</f>
        <v>Geração X</v>
      </c>
      <c r="H2103" s="2" t="s">
        <v>5</v>
      </c>
      <c r="I2103" s="2" t="s">
        <v>26</v>
      </c>
      <c r="J2103" s="2" t="s">
        <v>7</v>
      </c>
      <c r="K2103" s="2" t="s">
        <v>142</v>
      </c>
      <c r="L2103" s="2" t="s">
        <v>17</v>
      </c>
      <c r="M2103" s="2">
        <v>1</v>
      </c>
      <c r="N2103" s="2" t="str">
        <f t="shared" si="64"/>
        <v>Referal Link</v>
      </c>
      <c r="O2103" s="2">
        <v>1327.68</v>
      </c>
      <c r="P2103" s="38"/>
      <c r="Q2103" s="42"/>
      <c r="R2103" s="38"/>
      <c r="S2103" s="39"/>
      <c r="T2103"/>
      <c r="U2103" s="2"/>
      <c r="V2103" s="2"/>
      <c r="W2103"/>
      <c r="X2103"/>
      <c r="Y2103"/>
      <c r="Z2103"/>
      <c r="AA2103"/>
      <c r="AB2103"/>
      <c r="AC2103"/>
      <c r="AD2103"/>
      <c r="AE2103"/>
      <c r="AF2103"/>
      <c r="AG2103"/>
      <c r="AH2103"/>
    </row>
    <row r="2104" spans="1:34" ht="15.75" customHeight="1" x14ac:dyDescent="0.25">
      <c r="A2104"/>
      <c r="B2104"/>
      <c r="C2104" s="35">
        <v>44279</v>
      </c>
      <c r="D2104" s="36">
        <v>153583</v>
      </c>
      <c r="E2104" s="36" t="s">
        <v>4</v>
      </c>
      <c r="F2104" s="36">
        <v>43</v>
      </c>
      <c r="G2104" s="36" t="str" cm="1">
        <f t="array" ref="G2104">_xlfn.IFS(AND(F2104&gt;8,F2104&lt;=27),"Geração Z",AND(F2104&gt;27,F2104&lt;=43),"Millennials",AND(F2104&gt;43,F2104&lt;=59),"Geração X",F2104&gt;59,"Baby Boomers")</f>
        <v>Millennials</v>
      </c>
      <c r="H2104" s="36" t="s">
        <v>5</v>
      </c>
      <c r="I2104" s="36" t="s">
        <v>65</v>
      </c>
      <c r="J2104" s="36" t="s">
        <v>20</v>
      </c>
      <c r="K2104" s="36" t="s">
        <v>143</v>
      </c>
      <c r="L2104" s="36" t="s">
        <v>17</v>
      </c>
      <c r="M2104" s="36">
        <v>1</v>
      </c>
      <c r="N2104" s="36" t="str">
        <f t="shared" si="64"/>
        <v>Referal Link</v>
      </c>
      <c r="O2104" s="36">
        <v>1107.8399999999999</v>
      </c>
      <c r="P2104" s="38"/>
      <c r="Q2104" s="42"/>
      <c r="R2104" s="38"/>
      <c r="S2104" s="39"/>
      <c r="T2104"/>
      <c r="U2104" s="2"/>
      <c r="V2104" s="2"/>
      <c r="W2104"/>
      <c r="X2104"/>
      <c r="Y2104"/>
      <c r="Z2104"/>
      <c r="AA2104"/>
      <c r="AB2104"/>
      <c r="AC2104"/>
      <c r="AD2104"/>
      <c r="AE2104"/>
      <c r="AF2104"/>
      <c r="AG2104"/>
      <c r="AH2104"/>
    </row>
    <row r="2105" spans="1:34" ht="15.75" customHeight="1" x14ac:dyDescent="0.25">
      <c r="A2105"/>
      <c r="B2105"/>
      <c r="C2105" s="1">
        <v>44279</v>
      </c>
      <c r="D2105" s="2">
        <v>153581</v>
      </c>
      <c r="E2105" s="2" t="s">
        <v>4</v>
      </c>
      <c r="F2105" s="2">
        <v>54</v>
      </c>
      <c r="G2105" s="2" t="str" cm="1">
        <f t="array" ref="G2105">_xlfn.IFS(AND(F2105&gt;8,F2105&lt;=27),"Geração Z",AND(F2105&gt;27,F2105&lt;=43),"Millennials",AND(F2105&gt;43,F2105&lt;=59),"Geração X",F2105&gt;59,"Baby Boomers")</f>
        <v>Geração X</v>
      </c>
      <c r="H2105" s="2" t="s">
        <v>14</v>
      </c>
      <c r="I2105" s="2" t="s">
        <v>25</v>
      </c>
      <c r="J2105" s="2" t="s">
        <v>7</v>
      </c>
      <c r="K2105" s="2" t="s">
        <v>142</v>
      </c>
      <c r="L2105" s="2" t="s">
        <v>9</v>
      </c>
      <c r="M2105" s="2">
        <v>0</v>
      </c>
      <c r="N2105" s="2" t="str">
        <f t="shared" si="64"/>
        <v>Others</v>
      </c>
      <c r="O2105" s="2">
        <v>1201.9000000000001</v>
      </c>
      <c r="P2105" s="38"/>
      <c r="Q2105" s="42"/>
      <c r="R2105" s="38"/>
      <c r="S2105" s="39"/>
      <c r="T2105"/>
      <c r="U2105" s="2"/>
      <c r="V2105" s="2"/>
      <c r="W2105"/>
      <c r="X2105"/>
      <c r="Y2105"/>
      <c r="Z2105"/>
      <c r="AA2105"/>
      <c r="AB2105"/>
      <c r="AC2105"/>
      <c r="AD2105"/>
      <c r="AE2105"/>
      <c r="AF2105"/>
      <c r="AG2105"/>
      <c r="AH2105"/>
    </row>
    <row r="2106" spans="1:34" ht="15.75" customHeight="1" x14ac:dyDescent="0.25">
      <c r="A2106"/>
      <c r="B2106"/>
      <c r="C2106" s="35">
        <v>44279</v>
      </c>
      <c r="D2106" s="36">
        <v>153582</v>
      </c>
      <c r="E2106" s="36" t="s">
        <v>4</v>
      </c>
      <c r="F2106" s="36">
        <v>74</v>
      </c>
      <c r="G2106" s="36" t="str" cm="1">
        <f t="array" ref="G2106">_xlfn.IFS(AND(F2106&gt;8,F2106&lt;=27),"Geração Z",AND(F2106&gt;27,F2106&lt;=43),"Millennials",AND(F2106&gt;43,F2106&lt;=59),"Geração X",F2106&gt;59,"Baby Boomers")</f>
        <v>Baby Boomers</v>
      </c>
      <c r="H2106" s="36" t="s">
        <v>5</v>
      </c>
      <c r="I2106" s="36" t="s">
        <v>57</v>
      </c>
      <c r="J2106" s="36" t="s">
        <v>29</v>
      </c>
      <c r="K2106" s="36" t="s">
        <v>143</v>
      </c>
      <c r="L2106" s="36" t="s">
        <v>17</v>
      </c>
      <c r="M2106" s="36">
        <v>1</v>
      </c>
      <c r="N2106" s="36" t="str">
        <f t="shared" si="64"/>
        <v>Referal Link</v>
      </c>
      <c r="O2106" s="36">
        <v>1708.56</v>
      </c>
      <c r="P2106" s="38"/>
      <c r="Q2106" s="42"/>
      <c r="R2106" s="38"/>
      <c r="S2106" s="39"/>
      <c r="T2106"/>
      <c r="U2106" s="2"/>
      <c r="V2106" s="2"/>
      <c r="W2106"/>
      <c r="X2106"/>
      <c r="Y2106"/>
      <c r="Z2106"/>
      <c r="AA2106"/>
      <c r="AB2106"/>
      <c r="AC2106"/>
      <c r="AD2106"/>
      <c r="AE2106"/>
      <c r="AF2106"/>
      <c r="AG2106"/>
      <c r="AH2106"/>
    </row>
    <row r="2107" spans="1:34" ht="15.75" customHeight="1" x14ac:dyDescent="0.25">
      <c r="A2107"/>
      <c r="B2107"/>
      <c r="C2107" s="1">
        <v>44280</v>
      </c>
      <c r="D2107" s="2">
        <v>153587</v>
      </c>
      <c r="E2107" s="2" t="s">
        <v>4</v>
      </c>
      <c r="F2107" s="2">
        <v>31</v>
      </c>
      <c r="G2107" s="2" t="str" cm="1">
        <f t="array" ref="G2107">_xlfn.IFS(AND(F2107&gt;8,F2107&lt;=27),"Geração Z",AND(F2107&gt;27,F2107&lt;=43),"Millennials",AND(F2107&gt;43,F2107&lt;=59),"Geração X",F2107&gt;59,"Baby Boomers")</f>
        <v>Millennials</v>
      </c>
      <c r="H2107" s="2" t="s">
        <v>14</v>
      </c>
      <c r="I2107" s="2" t="s">
        <v>57</v>
      </c>
      <c r="J2107" s="2" t="s">
        <v>7</v>
      </c>
      <c r="K2107" s="2" t="s">
        <v>23</v>
      </c>
      <c r="L2107" s="2" t="s">
        <v>13</v>
      </c>
      <c r="M2107" s="2">
        <v>1</v>
      </c>
      <c r="N2107" s="2" t="str">
        <f t="shared" si="64"/>
        <v>Referal Link</v>
      </c>
      <c r="O2107" s="2">
        <v>2890.79</v>
      </c>
      <c r="P2107" s="38"/>
      <c r="Q2107" s="42"/>
      <c r="R2107" s="38"/>
      <c r="S2107" s="39"/>
      <c r="T2107"/>
      <c r="U2107" s="2"/>
      <c r="V2107" s="2"/>
      <c r="W2107"/>
      <c r="X2107"/>
      <c r="Y2107"/>
      <c r="Z2107"/>
      <c r="AA2107"/>
      <c r="AB2107"/>
      <c r="AC2107"/>
      <c r="AD2107"/>
      <c r="AE2107"/>
      <c r="AF2107"/>
      <c r="AG2107"/>
      <c r="AH2107"/>
    </row>
    <row r="2108" spans="1:34" ht="15.75" customHeight="1" x14ac:dyDescent="0.25">
      <c r="A2108"/>
      <c r="B2108"/>
      <c r="C2108" s="35">
        <v>44280</v>
      </c>
      <c r="D2108" s="36">
        <v>153586</v>
      </c>
      <c r="E2108" s="36" t="s">
        <v>10</v>
      </c>
      <c r="F2108" s="36">
        <v>35</v>
      </c>
      <c r="G2108" s="36" t="str" cm="1">
        <f t="array" ref="G2108">_xlfn.IFS(AND(F2108&gt;8,F2108&lt;=27),"Geração Z",AND(F2108&gt;27,F2108&lt;=43),"Millennials",AND(F2108&gt;43,F2108&lt;=59),"Geração X",F2108&gt;59,"Baby Boomers")</f>
        <v>Millennials</v>
      </c>
      <c r="H2108" s="36" t="s">
        <v>5</v>
      </c>
      <c r="I2108" s="36" t="s">
        <v>33</v>
      </c>
      <c r="J2108" s="36" t="s">
        <v>20</v>
      </c>
      <c r="K2108" s="36" t="s">
        <v>143</v>
      </c>
      <c r="L2108" s="36" t="s">
        <v>13</v>
      </c>
      <c r="M2108" s="36">
        <v>1</v>
      </c>
      <c r="N2108" s="36" t="str">
        <f t="shared" si="64"/>
        <v>Referal Link</v>
      </c>
      <c r="O2108" s="36">
        <v>1167.2</v>
      </c>
      <c r="P2108" s="38"/>
      <c r="Q2108" s="42"/>
      <c r="R2108" s="38"/>
      <c r="S2108" s="39"/>
      <c r="T2108"/>
      <c r="U2108" s="2"/>
      <c r="V2108" s="2"/>
      <c r="W2108"/>
      <c r="X2108"/>
      <c r="Y2108"/>
      <c r="Z2108"/>
      <c r="AA2108"/>
      <c r="AB2108"/>
      <c r="AC2108"/>
      <c r="AD2108"/>
      <c r="AE2108"/>
      <c r="AF2108"/>
      <c r="AG2108"/>
      <c r="AH2108"/>
    </row>
    <row r="2109" spans="1:34" ht="15.75" customHeight="1" x14ac:dyDescent="0.25">
      <c r="A2109"/>
      <c r="B2109"/>
      <c r="C2109" s="1">
        <v>44280</v>
      </c>
      <c r="D2109" s="2">
        <v>153584</v>
      </c>
      <c r="E2109" s="2" t="s">
        <v>4</v>
      </c>
      <c r="F2109" s="2">
        <v>64</v>
      </c>
      <c r="G2109" s="2" t="str" cm="1">
        <f t="array" ref="G2109">_xlfn.IFS(AND(F2109&gt;8,F2109&lt;=27),"Geração Z",AND(F2109&gt;27,F2109&lt;=43),"Millennials",AND(F2109&gt;43,F2109&lt;=59),"Geração X",F2109&gt;59,"Baby Boomers")</f>
        <v>Baby Boomers</v>
      </c>
      <c r="H2109" s="2" t="s">
        <v>14</v>
      </c>
      <c r="I2109" s="2" t="s">
        <v>35</v>
      </c>
      <c r="J2109" s="2" t="s">
        <v>20</v>
      </c>
      <c r="K2109" s="2" t="s">
        <v>142</v>
      </c>
      <c r="L2109" s="2" t="s">
        <v>13</v>
      </c>
      <c r="M2109" s="2">
        <v>1</v>
      </c>
      <c r="N2109" s="2" t="str">
        <f t="shared" si="64"/>
        <v>Referal Link</v>
      </c>
      <c r="O2109" s="2">
        <v>1037.93</v>
      </c>
      <c r="P2109" s="38"/>
      <c r="Q2109" s="42"/>
      <c r="R2109" s="38"/>
      <c r="S2109" s="39"/>
      <c r="T2109"/>
      <c r="U2109" s="2"/>
      <c r="V2109" s="2"/>
      <c r="W2109"/>
      <c r="X2109"/>
      <c r="Y2109"/>
      <c r="Z2109"/>
      <c r="AA2109"/>
      <c r="AB2109"/>
      <c r="AC2109"/>
      <c r="AD2109"/>
      <c r="AE2109"/>
      <c r="AF2109"/>
      <c r="AG2109"/>
      <c r="AH2109"/>
    </row>
    <row r="2110" spans="1:34" ht="15.75" customHeight="1" x14ac:dyDescent="0.25">
      <c r="A2110"/>
      <c r="B2110"/>
      <c r="C2110" s="35">
        <v>44280</v>
      </c>
      <c r="D2110" s="36">
        <v>153588</v>
      </c>
      <c r="E2110" s="36" t="s">
        <v>10</v>
      </c>
      <c r="F2110" s="36">
        <v>43</v>
      </c>
      <c r="G2110" s="36" t="str" cm="1">
        <f t="array" ref="G2110">_xlfn.IFS(AND(F2110&gt;8,F2110&lt;=27),"Geração Z",AND(F2110&gt;27,F2110&lt;=43),"Millennials",AND(F2110&gt;43,F2110&lt;=59),"Geração X",F2110&gt;59,"Baby Boomers")</f>
        <v>Millennials</v>
      </c>
      <c r="H2110" s="36" t="s">
        <v>14</v>
      </c>
      <c r="I2110" s="36" t="s">
        <v>47</v>
      </c>
      <c r="J2110" s="36" t="s">
        <v>34</v>
      </c>
      <c r="K2110" s="36" t="s">
        <v>23</v>
      </c>
      <c r="L2110" s="36" t="s">
        <v>17</v>
      </c>
      <c r="M2110" s="36">
        <v>1</v>
      </c>
      <c r="N2110" s="36" t="str">
        <f t="shared" si="64"/>
        <v>Referal Link</v>
      </c>
      <c r="O2110" s="36">
        <v>2436.3000000000002</v>
      </c>
      <c r="P2110" s="38"/>
      <c r="Q2110" s="42"/>
      <c r="R2110" s="38"/>
      <c r="S2110" s="39"/>
      <c r="T2110"/>
      <c r="U2110" s="2"/>
      <c r="V2110" s="2"/>
      <c r="W2110"/>
      <c r="X2110"/>
      <c r="Y2110"/>
      <c r="Z2110"/>
      <c r="AA2110"/>
      <c r="AB2110"/>
      <c r="AC2110"/>
      <c r="AD2110"/>
      <c r="AE2110"/>
      <c r="AF2110"/>
      <c r="AG2110"/>
      <c r="AH2110"/>
    </row>
    <row r="2111" spans="1:34" ht="15.75" customHeight="1" x14ac:dyDescent="0.25">
      <c r="A2111"/>
      <c r="B2111"/>
      <c r="C2111" s="1">
        <v>44280</v>
      </c>
      <c r="D2111" s="2">
        <v>153589</v>
      </c>
      <c r="E2111" s="2" t="s">
        <v>4</v>
      </c>
      <c r="F2111" s="2">
        <v>60</v>
      </c>
      <c r="G2111" s="2" t="str" cm="1">
        <f t="array" ref="G2111">_xlfn.IFS(AND(F2111&gt;8,F2111&lt;=27),"Geração Z",AND(F2111&gt;27,F2111&lt;=43),"Millennials",AND(F2111&gt;43,F2111&lt;=59),"Geração X",F2111&gt;59,"Baby Boomers")</f>
        <v>Baby Boomers</v>
      </c>
      <c r="H2111" s="2" t="s">
        <v>5</v>
      </c>
      <c r="I2111" s="2" t="s">
        <v>55</v>
      </c>
      <c r="J2111" s="2" t="s">
        <v>29</v>
      </c>
      <c r="K2111" s="2" t="s">
        <v>23</v>
      </c>
      <c r="L2111" s="2" t="s">
        <v>17</v>
      </c>
      <c r="M2111" s="2">
        <v>1</v>
      </c>
      <c r="N2111" s="2" t="str">
        <f t="shared" si="64"/>
        <v>Referal Link</v>
      </c>
      <c r="O2111" s="2">
        <v>2.84</v>
      </c>
      <c r="P2111" s="38"/>
      <c r="Q2111" s="42"/>
      <c r="R2111" s="38"/>
      <c r="S2111" s="39"/>
      <c r="T2111"/>
      <c r="U2111" s="2"/>
      <c r="V2111" s="2"/>
      <c r="W2111"/>
      <c r="X2111"/>
      <c r="Y2111"/>
      <c r="Z2111"/>
      <c r="AA2111"/>
      <c r="AB2111"/>
      <c r="AC2111"/>
      <c r="AD2111"/>
      <c r="AE2111"/>
      <c r="AF2111"/>
      <c r="AG2111"/>
      <c r="AH2111"/>
    </row>
    <row r="2112" spans="1:34" ht="15.75" customHeight="1" x14ac:dyDescent="0.25">
      <c r="A2112"/>
      <c r="B2112"/>
      <c r="C2112" s="35">
        <v>44281</v>
      </c>
      <c r="D2112" s="36">
        <v>153590</v>
      </c>
      <c r="E2112" s="36" t="s">
        <v>4</v>
      </c>
      <c r="F2112" s="36">
        <v>21</v>
      </c>
      <c r="G2112" s="36" t="str" cm="1">
        <f t="array" ref="G2112">_xlfn.IFS(AND(F2112&gt;8,F2112&lt;=27),"Geração Z",AND(F2112&gt;27,F2112&lt;=43),"Millennials",AND(F2112&gt;43,F2112&lt;=59),"Geração X",F2112&gt;59,"Baby Boomers")</f>
        <v>Geração Z</v>
      </c>
      <c r="H2112" s="36" t="s">
        <v>14</v>
      </c>
      <c r="I2112" s="36" t="s">
        <v>65</v>
      </c>
      <c r="J2112" s="36" t="s">
        <v>7</v>
      </c>
      <c r="K2112" s="36" t="s">
        <v>142</v>
      </c>
      <c r="L2112" s="36" t="s">
        <v>9</v>
      </c>
      <c r="M2112" s="36">
        <v>1</v>
      </c>
      <c r="N2112" s="36" t="str">
        <f t="shared" si="64"/>
        <v>Referal Link</v>
      </c>
      <c r="O2112" s="36">
        <v>1425.66</v>
      </c>
      <c r="P2112" s="38"/>
      <c r="Q2112" s="42"/>
      <c r="R2112" s="38"/>
      <c r="S2112" s="39"/>
      <c r="T2112"/>
      <c r="U2112" s="2"/>
      <c r="V2112" s="2"/>
      <c r="W2112"/>
      <c r="X2112"/>
      <c r="Y2112"/>
      <c r="Z2112"/>
      <c r="AA2112"/>
      <c r="AB2112"/>
      <c r="AC2112"/>
      <c r="AD2112"/>
      <c r="AE2112"/>
      <c r="AF2112"/>
      <c r="AG2112"/>
      <c r="AH2112"/>
    </row>
    <row r="2113" spans="1:34" ht="15.75" customHeight="1" x14ac:dyDescent="0.25">
      <c r="A2113"/>
      <c r="B2113"/>
      <c r="C2113" s="1">
        <v>44281</v>
      </c>
      <c r="D2113" s="2">
        <v>153591</v>
      </c>
      <c r="E2113" s="2" t="s">
        <v>4</v>
      </c>
      <c r="F2113" s="2">
        <v>15</v>
      </c>
      <c r="G2113" s="2" t="str" cm="1">
        <f t="array" ref="G2113">_xlfn.IFS(AND(F2113&gt;8,F2113&lt;=27),"Geração Z",AND(F2113&gt;27,F2113&lt;=43),"Millennials",AND(F2113&gt;43,F2113&lt;=59),"Geração X",F2113&gt;59,"Baby Boomers")</f>
        <v>Geração Z</v>
      </c>
      <c r="H2113" s="2" t="s">
        <v>14</v>
      </c>
      <c r="I2113" s="2" t="s">
        <v>11</v>
      </c>
      <c r="J2113" s="2" t="s">
        <v>7</v>
      </c>
      <c r="K2113" s="2" t="s">
        <v>23</v>
      </c>
      <c r="L2113" s="2" t="s">
        <v>9</v>
      </c>
      <c r="M2113" s="2">
        <v>0</v>
      </c>
      <c r="N2113" s="2" t="str">
        <f t="shared" si="64"/>
        <v>Others</v>
      </c>
      <c r="O2113" s="2">
        <v>2643.85</v>
      </c>
      <c r="P2113" s="38"/>
      <c r="Q2113" s="42"/>
      <c r="R2113" s="38"/>
      <c r="S2113" s="39"/>
      <c r="T2113"/>
      <c r="U2113" s="2"/>
      <c r="V2113" s="2"/>
      <c r="W2113"/>
      <c r="X2113"/>
      <c r="Y2113"/>
      <c r="Z2113"/>
      <c r="AA2113"/>
      <c r="AB2113"/>
      <c r="AC2113"/>
      <c r="AD2113"/>
      <c r="AE2113"/>
      <c r="AF2113"/>
      <c r="AG2113"/>
      <c r="AH2113"/>
    </row>
    <row r="2114" spans="1:34" ht="15.75" customHeight="1" x14ac:dyDescent="0.25">
      <c r="A2114"/>
      <c r="B2114"/>
      <c r="C2114" s="35">
        <v>44282</v>
      </c>
      <c r="D2114" s="36">
        <v>153593</v>
      </c>
      <c r="E2114" s="36" t="s">
        <v>4</v>
      </c>
      <c r="F2114" s="36">
        <v>39</v>
      </c>
      <c r="G2114" s="36" t="str" cm="1">
        <f t="array" ref="G2114">_xlfn.IFS(AND(F2114&gt;8,F2114&lt;=27),"Geração Z",AND(F2114&gt;27,F2114&lt;=43),"Millennials",AND(F2114&gt;43,F2114&lt;=59),"Geração X",F2114&gt;59,"Baby Boomers")</f>
        <v>Millennials</v>
      </c>
      <c r="H2114" s="36" t="s">
        <v>14</v>
      </c>
      <c r="I2114" s="36" t="s">
        <v>61</v>
      </c>
      <c r="J2114" s="36" t="s">
        <v>34</v>
      </c>
      <c r="K2114" s="36" t="s">
        <v>23</v>
      </c>
      <c r="L2114" s="36" t="s">
        <v>17</v>
      </c>
      <c r="M2114" s="36">
        <v>1</v>
      </c>
      <c r="N2114" s="36" t="str">
        <f t="shared" si="64"/>
        <v>Referal Link</v>
      </c>
      <c r="O2114" s="36">
        <v>1953.65</v>
      </c>
      <c r="P2114" s="38"/>
      <c r="Q2114" s="42"/>
      <c r="R2114" s="38"/>
      <c r="S2114" s="39"/>
      <c r="T2114"/>
      <c r="U2114" s="2"/>
      <c r="V2114" s="2"/>
      <c r="W2114"/>
      <c r="X2114"/>
      <c r="Y2114"/>
      <c r="Z2114"/>
      <c r="AA2114"/>
      <c r="AB2114"/>
      <c r="AC2114"/>
      <c r="AD2114"/>
      <c r="AE2114"/>
      <c r="AF2114"/>
      <c r="AG2114"/>
      <c r="AH2114"/>
    </row>
    <row r="2115" spans="1:34" ht="15.75" customHeight="1" x14ac:dyDescent="0.25">
      <c r="A2115"/>
      <c r="B2115"/>
      <c r="C2115" s="1">
        <v>44282</v>
      </c>
      <c r="D2115" s="2">
        <v>153592</v>
      </c>
      <c r="E2115" s="2" t="s">
        <v>4</v>
      </c>
      <c r="F2115" s="2">
        <v>39</v>
      </c>
      <c r="G2115" s="2" t="str" cm="1">
        <f t="array" ref="G2115">_xlfn.IFS(AND(F2115&gt;8,F2115&lt;=27),"Geração Z",AND(F2115&gt;27,F2115&lt;=43),"Millennials",AND(F2115&gt;43,F2115&lt;=59),"Geração X",F2115&gt;59,"Baby Boomers")</f>
        <v>Millennials</v>
      </c>
      <c r="H2115" s="2" t="s">
        <v>5</v>
      </c>
      <c r="I2115" s="2" t="s">
        <v>70</v>
      </c>
      <c r="J2115" s="2" t="s">
        <v>29</v>
      </c>
      <c r="K2115" s="2" t="s">
        <v>23</v>
      </c>
      <c r="L2115" s="2" t="s">
        <v>9</v>
      </c>
      <c r="M2115" s="2">
        <v>1</v>
      </c>
      <c r="N2115" s="2" t="str">
        <f t="shared" si="64"/>
        <v>Referal Link</v>
      </c>
      <c r="O2115" s="2">
        <v>2954.83</v>
      </c>
      <c r="P2115" s="38"/>
      <c r="Q2115" s="42"/>
      <c r="R2115" s="38"/>
      <c r="S2115" s="39"/>
      <c r="T2115"/>
      <c r="U2115" s="2"/>
      <c r="V2115" s="2"/>
      <c r="W2115"/>
      <c r="X2115"/>
      <c r="Y2115"/>
      <c r="Z2115"/>
      <c r="AA2115"/>
      <c r="AB2115"/>
      <c r="AC2115"/>
      <c r="AD2115"/>
      <c r="AE2115"/>
      <c r="AF2115"/>
      <c r="AG2115"/>
      <c r="AH2115"/>
    </row>
    <row r="2116" spans="1:34" ht="15.75" customHeight="1" x14ac:dyDescent="0.25">
      <c r="A2116"/>
      <c r="B2116"/>
      <c r="C2116" s="35">
        <v>44282</v>
      </c>
      <c r="D2116" s="36">
        <v>153594</v>
      </c>
      <c r="E2116" s="36" t="s">
        <v>4</v>
      </c>
      <c r="F2116" s="36">
        <v>30</v>
      </c>
      <c r="G2116" s="36" t="str" cm="1">
        <f t="array" ref="G2116">_xlfn.IFS(AND(F2116&gt;8,F2116&lt;=27),"Geração Z",AND(F2116&gt;27,F2116&lt;=43),"Millennials",AND(F2116&gt;43,F2116&lt;=59),"Geração X",F2116&gt;59,"Baby Boomers")</f>
        <v>Millennials</v>
      </c>
      <c r="H2116" s="36" t="s">
        <v>14</v>
      </c>
      <c r="I2116" s="36" t="s">
        <v>30</v>
      </c>
      <c r="J2116" s="36" t="s">
        <v>29</v>
      </c>
      <c r="K2116" s="36" t="s">
        <v>142</v>
      </c>
      <c r="L2116" s="36" t="s">
        <v>17</v>
      </c>
      <c r="M2116" s="36">
        <v>1</v>
      </c>
      <c r="N2116" s="36" t="str">
        <f t="shared" si="64"/>
        <v>Referal Link</v>
      </c>
      <c r="O2116" s="36">
        <v>2420.9</v>
      </c>
      <c r="P2116" s="38"/>
      <c r="Q2116" s="42"/>
      <c r="R2116" s="38"/>
      <c r="S2116" s="39"/>
      <c r="T2116"/>
      <c r="U2116" s="2"/>
      <c r="V2116" s="2"/>
      <c r="W2116"/>
      <c r="X2116"/>
      <c r="Y2116"/>
      <c r="Z2116"/>
      <c r="AA2116"/>
      <c r="AB2116"/>
      <c r="AC2116"/>
      <c r="AD2116"/>
      <c r="AE2116"/>
      <c r="AF2116"/>
      <c r="AG2116"/>
      <c r="AH2116"/>
    </row>
    <row r="2117" spans="1:34" ht="15.75" customHeight="1" x14ac:dyDescent="0.25">
      <c r="A2117"/>
      <c r="B2117"/>
      <c r="C2117" s="1">
        <v>44283</v>
      </c>
      <c r="D2117" s="2">
        <v>153595</v>
      </c>
      <c r="E2117" s="2" t="s">
        <v>10</v>
      </c>
      <c r="F2117" s="2">
        <v>78</v>
      </c>
      <c r="G2117" s="2" t="str" cm="1">
        <f t="array" ref="G2117">_xlfn.IFS(AND(F2117&gt;8,F2117&lt;=27),"Geração Z",AND(F2117&gt;27,F2117&lt;=43),"Millennials",AND(F2117&gt;43,F2117&lt;=59),"Geração X",F2117&gt;59,"Baby Boomers")</f>
        <v>Baby Boomers</v>
      </c>
      <c r="H2117" s="2" t="s">
        <v>14</v>
      </c>
      <c r="I2117" s="2" t="s">
        <v>50</v>
      </c>
      <c r="J2117" s="2" t="s">
        <v>29</v>
      </c>
      <c r="K2117" s="2" t="s">
        <v>142</v>
      </c>
      <c r="L2117" s="2" t="s">
        <v>13</v>
      </c>
      <c r="M2117" s="2">
        <v>1</v>
      </c>
      <c r="N2117" s="2" t="str">
        <f t="shared" ref="N2117:N2180" si="65">IF(M2117=1,"Referal Link","Others")</f>
        <v>Referal Link</v>
      </c>
      <c r="O2117" s="2">
        <v>618.76</v>
      </c>
      <c r="P2117" s="38"/>
      <c r="Q2117" s="42"/>
      <c r="R2117" s="38"/>
      <c r="S2117" s="39"/>
      <c r="T2117"/>
      <c r="U2117" s="2"/>
      <c r="V2117" s="2"/>
      <c r="W2117"/>
      <c r="X2117"/>
      <c r="Y2117"/>
      <c r="Z2117"/>
      <c r="AA2117"/>
      <c r="AB2117"/>
      <c r="AC2117"/>
      <c r="AD2117"/>
      <c r="AE2117"/>
      <c r="AF2117"/>
      <c r="AG2117"/>
      <c r="AH2117"/>
    </row>
    <row r="2118" spans="1:34" ht="15.75" customHeight="1" x14ac:dyDescent="0.25">
      <c r="A2118"/>
      <c r="B2118"/>
      <c r="C2118" s="35">
        <v>44284</v>
      </c>
      <c r="D2118" s="36">
        <v>153596</v>
      </c>
      <c r="E2118" s="36" t="s">
        <v>4</v>
      </c>
      <c r="F2118" s="36">
        <v>50</v>
      </c>
      <c r="G2118" s="36" t="str" cm="1">
        <f t="array" ref="G2118">_xlfn.IFS(AND(F2118&gt;8,F2118&lt;=27),"Geração Z",AND(F2118&gt;27,F2118&lt;=43),"Millennials",AND(F2118&gt;43,F2118&lt;=59),"Geração X",F2118&gt;59,"Baby Boomers")</f>
        <v>Geração X</v>
      </c>
      <c r="H2118" s="36" t="s">
        <v>14</v>
      </c>
      <c r="I2118" s="36" t="s">
        <v>56</v>
      </c>
      <c r="J2118" s="36" t="s">
        <v>29</v>
      </c>
      <c r="K2118" s="36" t="s">
        <v>23</v>
      </c>
      <c r="L2118" s="36" t="s">
        <v>13</v>
      </c>
      <c r="M2118" s="36">
        <v>1</v>
      </c>
      <c r="N2118" s="36" t="str">
        <f t="shared" si="65"/>
        <v>Referal Link</v>
      </c>
      <c r="O2118" s="36">
        <v>1425.18</v>
      </c>
      <c r="P2118" s="38"/>
      <c r="Q2118" s="42"/>
      <c r="R2118" s="38"/>
      <c r="S2118" s="39"/>
      <c r="T2118"/>
      <c r="U2118" s="2"/>
      <c r="V2118" s="2"/>
      <c r="W2118"/>
      <c r="X2118"/>
      <c r="Y2118"/>
      <c r="Z2118"/>
      <c r="AA2118"/>
      <c r="AB2118"/>
      <c r="AC2118"/>
      <c r="AD2118"/>
      <c r="AE2118"/>
      <c r="AF2118"/>
      <c r="AG2118"/>
      <c r="AH2118"/>
    </row>
    <row r="2119" spans="1:34" ht="15.75" customHeight="1" x14ac:dyDescent="0.25">
      <c r="A2119"/>
      <c r="B2119"/>
      <c r="C2119" s="1">
        <v>44284</v>
      </c>
      <c r="D2119" s="2">
        <v>153597</v>
      </c>
      <c r="E2119" s="2" t="s">
        <v>10</v>
      </c>
      <c r="F2119" s="2">
        <v>62</v>
      </c>
      <c r="G2119" s="2" t="str" cm="1">
        <f t="array" ref="G2119">_xlfn.IFS(AND(F2119&gt;8,F2119&lt;=27),"Geração Z",AND(F2119&gt;27,F2119&lt;=43),"Millennials",AND(F2119&gt;43,F2119&lt;=59),"Geração X",F2119&gt;59,"Baby Boomers")</f>
        <v>Baby Boomers</v>
      </c>
      <c r="H2119" s="2" t="s">
        <v>14</v>
      </c>
      <c r="I2119" s="2" t="s">
        <v>56</v>
      </c>
      <c r="J2119" s="2" t="s">
        <v>7</v>
      </c>
      <c r="K2119" s="2" t="s">
        <v>23</v>
      </c>
      <c r="L2119" s="2" t="s">
        <v>17</v>
      </c>
      <c r="M2119" s="2">
        <v>1</v>
      </c>
      <c r="N2119" s="2" t="str">
        <f t="shared" si="65"/>
        <v>Referal Link</v>
      </c>
      <c r="O2119" s="2">
        <v>2689.46</v>
      </c>
      <c r="P2119" s="38"/>
      <c r="Q2119" s="42"/>
      <c r="R2119" s="38"/>
      <c r="S2119" s="39"/>
      <c r="T2119"/>
      <c r="U2119" s="2"/>
      <c r="V2119" s="2"/>
      <c r="W2119"/>
      <c r="X2119"/>
      <c r="Y2119"/>
      <c r="Z2119"/>
      <c r="AA2119"/>
      <c r="AB2119"/>
      <c r="AC2119"/>
      <c r="AD2119"/>
      <c r="AE2119"/>
      <c r="AF2119"/>
      <c r="AG2119"/>
      <c r="AH2119"/>
    </row>
    <row r="2120" spans="1:34" ht="15.75" customHeight="1" x14ac:dyDescent="0.25">
      <c r="A2120"/>
      <c r="B2120"/>
      <c r="C2120" s="35">
        <v>44285</v>
      </c>
      <c r="D2120" s="36">
        <v>153598</v>
      </c>
      <c r="E2120" s="36" t="s">
        <v>4</v>
      </c>
      <c r="F2120" s="36">
        <v>44</v>
      </c>
      <c r="G2120" s="36" t="str" cm="1">
        <f t="array" ref="G2120">_xlfn.IFS(AND(F2120&gt;8,F2120&lt;=27),"Geração Z",AND(F2120&gt;27,F2120&lt;=43),"Millennials",AND(F2120&gt;43,F2120&lt;=59),"Geração X",F2120&gt;59,"Baby Boomers")</f>
        <v>Geração X</v>
      </c>
      <c r="H2120" s="36" t="s">
        <v>14</v>
      </c>
      <c r="I2120" s="36" t="s">
        <v>57</v>
      </c>
      <c r="J2120" s="36" t="s">
        <v>7</v>
      </c>
      <c r="K2120" s="36" t="s">
        <v>142</v>
      </c>
      <c r="L2120" s="36" t="s">
        <v>17</v>
      </c>
      <c r="M2120" s="36">
        <v>1</v>
      </c>
      <c r="N2120" s="36" t="str">
        <f t="shared" si="65"/>
        <v>Referal Link</v>
      </c>
      <c r="O2120" s="36">
        <v>1074.8399999999999</v>
      </c>
      <c r="P2120" s="38"/>
      <c r="Q2120" s="42"/>
      <c r="R2120" s="38"/>
      <c r="S2120" s="39"/>
      <c r="T2120"/>
      <c r="U2120" s="2"/>
      <c r="V2120" s="2"/>
      <c r="W2120"/>
      <c r="X2120"/>
      <c r="Y2120"/>
      <c r="Z2120"/>
      <c r="AA2120"/>
      <c r="AB2120"/>
      <c r="AC2120"/>
      <c r="AD2120"/>
      <c r="AE2120"/>
      <c r="AF2120"/>
      <c r="AG2120"/>
      <c r="AH2120"/>
    </row>
    <row r="2121" spans="1:34" ht="15.75" customHeight="1" x14ac:dyDescent="0.25">
      <c r="A2121"/>
      <c r="B2121"/>
      <c r="C2121" s="1">
        <v>44285</v>
      </c>
      <c r="D2121" s="2">
        <v>153599</v>
      </c>
      <c r="E2121" s="2" t="s">
        <v>4</v>
      </c>
      <c r="F2121" s="2">
        <v>51</v>
      </c>
      <c r="G2121" s="2" t="str" cm="1">
        <f t="array" ref="G2121">_xlfn.IFS(AND(F2121&gt;8,F2121&lt;=27),"Geração Z",AND(F2121&gt;27,F2121&lt;=43),"Millennials",AND(F2121&gt;43,F2121&lt;=59),"Geração X",F2121&gt;59,"Baby Boomers")</f>
        <v>Geração X</v>
      </c>
      <c r="H2121" s="2" t="s">
        <v>5</v>
      </c>
      <c r="I2121" s="2" t="s">
        <v>22</v>
      </c>
      <c r="J2121" s="2" t="s">
        <v>29</v>
      </c>
      <c r="K2121" s="2" t="s">
        <v>142</v>
      </c>
      <c r="L2121" s="2" t="s">
        <v>17</v>
      </c>
      <c r="M2121" s="2">
        <v>1</v>
      </c>
      <c r="N2121" s="2" t="str">
        <f t="shared" si="65"/>
        <v>Referal Link</v>
      </c>
      <c r="O2121" s="2">
        <v>1481.45</v>
      </c>
      <c r="P2121" s="38"/>
      <c r="Q2121" s="42"/>
      <c r="R2121" s="38"/>
      <c r="S2121" s="39"/>
      <c r="T2121"/>
      <c r="U2121" s="2"/>
      <c r="V2121" s="2"/>
      <c r="W2121"/>
      <c r="X2121"/>
      <c r="Y2121"/>
      <c r="Z2121"/>
      <c r="AA2121"/>
      <c r="AB2121"/>
      <c r="AC2121"/>
      <c r="AD2121"/>
      <c r="AE2121"/>
      <c r="AF2121"/>
      <c r="AG2121"/>
      <c r="AH2121"/>
    </row>
    <row r="2122" spans="1:34" ht="15.75" customHeight="1" x14ac:dyDescent="0.25">
      <c r="A2122"/>
      <c r="B2122"/>
      <c r="C2122" s="35">
        <v>44285</v>
      </c>
      <c r="D2122" s="36">
        <v>153600</v>
      </c>
      <c r="E2122" s="36" t="s">
        <v>10</v>
      </c>
      <c r="F2122" s="36">
        <v>73</v>
      </c>
      <c r="G2122" s="36" t="str" cm="1">
        <f t="array" ref="G2122">_xlfn.IFS(AND(F2122&gt;8,F2122&lt;=27),"Geração Z",AND(F2122&gt;27,F2122&lt;=43),"Millennials",AND(F2122&gt;43,F2122&lt;=59),"Geração X",F2122&gt;59,"Baby Boomers")</f>
        <v>Baby Boomers</v>
      </c>
      <c r="H2122" s="36" t="s">
        <v>14</v>
      </c>
      <c r="I2122" s="36" t="s">
        <v>66</v>
      </c>
      <c r="J2122" s="36" t="s">
        <v>7</v>
      </c>
      <c r="K2122" s="36" t="s">
        <v>23</v>
      </c>
      <c r="L2122" s="36" t="s">
        <v>9</v>
      </c>
      <c r="M2122" s="36">
        <v>1</v>
      </c>
      <c r="N2122" s="36" t="str">
        <f t="shared" si="65"/>
        <v>Referal Link</v>
      </c>
      <c r="O2122" s="36">
        <v>1651.44</v>
      </c>
      <c r="P2122" s="38"/>
      <c r="Q2122" s="42"/>
      <c r="R2122" s="38"/>
      <c r="S2122" s="39"/>
      <c r="T2122"/>
      <c r="U2122" s="2"/>
      <c r="V2122" s="2"/>
      <c r="W2122"/>
      <c r="X2122"/>
      <c r="Y2122"/>
      <c r="Z2122"/>
      <c r="AA2122"/>
      <c r="AB2122"/>
      <c r="AC2122"/>
      <c r="AD2122"/>
      <c r="AE2122"/>
      <c r="AF2122"/>
      <c r="AG2122"/>
      <c r="AH2122"/>
    </row>
    <row r="2123" spans="1:34" ht="15.75" customHeight="1" x14ac:dyDescent="0.25">
      <c r="A2123"/>
      <c r="B2123"/>
      <c r="C2123" s="1">
        <v>44285</v>
      </c>
      <c r="D2123" s="2">
        <v>153601</v>
      </c>
      <c r="E2123" s="2" t="s">
        <v>4</v>
      </c>
      <c r="F2123" s="2">
        <v>47</v>
      </c>
      <c r="G2123" s="2" t="str" cm="1">
        <f t="array" ref="G2123">_xlfn.IFS(AND(F2123&gt;8,F2123&lt;=27),"Geração Z",AND(F2123&gt;27,F2123&lt;=43),"Millennials",AND(F2123&gt;43,F2123&lt;=59),"Geração X",F2123&gt;59,"Baby Boomers")</f>
        <v>Geração X</v>
      </c>
      <c r="H2123" s="2" t="s">
        <v>5</v>
      </c>
      <c r="I2123" s="2" t="s">
        <v>46</v>
      </c>
      <c r="J2123" s="2" t="s">
        <v>29</v>
      </c>
      <c r="K2123" s="2" t="s">
        <v>142</v>
      </c>
      <c r="L2123" s="2" t="s">
        <v>17</v>
      </c>
      <c r="M2123" s="2">
        <v>0</v>
      </c>
      <c r="N2123" s="2" t="str">
        <f t="shared" si="65"/>
        <v>Others</v>
      </c>
      <c r="O2123" s="2">
        <v>619.99</v>
      </c>
      <c r="P2123" s="38"/>
      <c r="Q2123" s="42"/>
      <c r="R2123" s="38"/>
      <c r="S2123" s="39"/>
      <c r="T2123"/>
      <c r="U2123" s="2"/>
      <c r="V2123" s="2"/>
      <c r="W2123"/>
      <c r="X2123"/>
      <c r="Y2123"/>
      <c r="Z2123"/>
      <c r="AA2123"/>
      <c r="AB2123"/>
      <c r="AC2123"/>
      <c r="AD2123"/>
      <c r="AE2123"/>
      <c r="AF2123"/>
      <c r="AG2123"/>
      <c r="AH2123"/>
    </row>
    <row r="2124" spans="1:34" ht="15.75" customHeight="1" x14ac:dyDescent="0.25">
      <c r="A2124"/>
      <c r="B2124"/>
      <c r="C2124" s="35">
        <v>44286</v>
      </c>
      <c r="D2124" s="36">
        <v>153602</v>
      </c>
      <c r="E2124" s="36" t="s">
        <v>4</v>
      </c>
      <c r="F2124" s="36">
        <v>53</v>
      </c>
      <c r="G2124" s="36" t="str" cm="1">
        <f t="array" ref="G2124">_xlfn.IFS(AND(F2124&gt;8,F2124&lt;=27),"Geração Z",AND(F2124&gt;27,F2124&lt;=43),"Millennials",AND(F2124&gt;43,F2124&lt;=59),"Geração X",F2124&gt;59,"Baby Boomers")</f>
        <v>Geração X</v>
      </c>
      <c r="H2124" s="36" t="s">
        <v>5</v>
      </c>
      <c r="I2124" s="36" t="s">
        <v>52</v>
      </c>
      <c r="J2124" s="36" t="s">
        <v>29</v>
      </c>
      <c r="K2124" s="36" t="s">
        <v>142</v>
      </c>
      <c r="L2124" s="36" t="s">
        <v>17</v>
      </c>
      <c r="M2124" s="36">
        <v>1</v>
      </c>
      <c r="N2124" s="36" t="str">
        <f t="shared" si="65"/>
        <v>Referal Link</v>
      </c>
      <c r="O2124" s="36">
        <v>2722.98</v>
      </c>
      <c r="P2124" s="38"/>
      <c r="Q2124" s="42"/>
      <c r="R2124" s="38"/>
      <c r="S2124" s="39"/>
      <c r="T2124"/>
      <c r="U2124" s="2"/>
      <c r="V2124" s="2"/>
      <c r="W2124"/>
      <c r="X2124"/>
      <c r="Y2124"/>
      <c r="Z2124"/>
      <c r="AA2124"/>
      <c r="AB2124"/>
      <c r="AC2124"/>
      <c r="AD2124"/>
      <c r="AE2124"/>
      <c r="AF2124"/>
      <c r="AG2124"/>
      <c r="AH2124"/>
    </row>
    <row r="2125" spans="1:34" ht="15.75" customHeight="1" x14ac:dyDescent="0.25">
      <c r="A2125"/>
      <c r="B2125"/>
      <c r="C2125" s="1">
        <v>44286</v>
      </c>
      <c r="D2125" s="2">
        <v>153603</v>
      </c>
      <c r="E2125" s="2" t="s">
        <v>10</v>
      </c>
      <c r="F2125" s="2">
        <v>40</v>
      </c>
      <c r="G2125" s="2" t="str" cm="1">
        <f t="array" ref="G2125">_xlfn.IFS(AND(F2125&gt;8,F2125&lt;=27),"Geração Z",AND(F2125&gt;27,F2125&lt;=43),"Millennials",AND(F2125&gt;43,F2125&lt;=59),"Geração X",F2125&gt;59,"Baby Boomers")</f>
        <v>Millennials</v>
      </c>
      <c r="H2125" s="2" t="s">
        <v>14</v>
      </c>
      <c r="I2125" s="2" t="s">
        <v>46</v>
      </c>
      <c r="J2125" s="2" t="s">
        <v>20</v>
      </c>
      <c r="K2125" s="2" t="s">
        <v>142</v>
      </c>
      <c r="L2125" s="2" t="s">
        <v>13</v>
      </c>
      <c r="M2125" s="2">
        <v>0</v>
      </c>
      <c r="N2125" s="2" t="str">
        <f t="shared" si="65"/>
        <v>Others</v>
      </c>
      <c r="O2125" s="2">
        <v>674.2</v>
      </c>
      <c r="P2125" s="38"/>
      <c r="Q2125" s="42"/>
      <c r="R2125" s="38"/>
      <c r="S2125" s="39"/>
      <c r="T2125"/>
      <c r="U2125" s="2"/>
      <c r="V2125" s="2"/>
      <c r="W2125"/>
      <c r="X2125"/>
      <c r="Y2125"/>
      <c r="Z2125"/>
      <c r="AA2125"/>
      <c r="AB2125"/>
      <c r="AC2125"/>
      <c r="AD2125"/>
      <c r="AE2125"/>
      <c r="AF2125"/>
      <c r="AG2125"/>
      <c r="AH2125"/>
    </row>
    <row r="2126" spans="1:34" ht="15.75" customHeight="1" x14ac:dyDescent="0.25">
      <c r="A2126"/>
      <c r="B2126"/>
      <c r="C2126" s="35">
        <v>44287</v>
      </c>
      <c r="D2126" s="36">
        <v>153353</v>
      </c>
      <c r="E2126" s="36" t="s">
        <v>10</v>
      </c>
      <c r="F2126" s="36">
        <v>15</v>
      </c>
      <c r="G2126" s="36" t="str" cm="1">
        <f t="array" ref="G2126">_xlfn.IFS(AND(F2126&gt;8,F2126&lt;=27),"Geração Z",AND(F2126&gt;27,F2126&lt;=43),"Millennials",AND(F2126&gt;43,F2126&lt;=59),"Geração X",F2126&gt;59,"Baby Boomers")</f>
        <v>Geração Z</v>
      </c>
      <c r="H2126" s="36" t="s">
        <v>14</v>
      </c>
      <c r="I2126" s="36" t="s">
        <v>38</v>
      </c>
      <c r="J2126" s="36" t="s">
        <v>34</v>
      </c>
      <c r="K2126" s="36" t="s">
        <v>23</v>
      </c>
      <c r="L2126" s="36" t="s">
        <v>17</v>
      </c>
      <c r="M2126" s="36">
        <v>1</v>
      </c>
      <c r="N2126" s="36" t="str">
        <f t="shared" si="65"/>
        <v>Referal Link</v>
      </c>
      <c r="O2126" s="36">
        <v>2594.06</v>
      </c>
      <c r="P2126" s="38"/>
      <c r="Q2126" s="42"/>
      <c r="R2126" s="38"/>
      <c r="S2126" s="39"/>
      <c r="T2126"/>
      <c r="U2126" s="2"/>
      <c r="V2126" s="2"/>
      <c r="W2126"/>
      <c r="X2126"/>
      <c r="Y2126"/>
      <c r="Z2126"/>
      <c r="AA2126"/>
      <c r="AB2126"/>
      <c r="AC2126"/>
      <c r="AD2126"/>
      <c r="AE2126"/>
      <c r="AF2126"/>
      <c r="AG2126"/>
      <c r="AH2126"/>
    </row>
    <row r="2127" spans="1:34" ht="15.75" customHeight="1" x14ac:dyDescent="0.25">
      <c r="A2127"/>
      <c r="B2127"/>
      <c r="C2127" s="1">
        <v>44287</v>
      </c>
      <c r="D2127" s="2">
        <v>153355</v>
      </c>
      <c r="E2127" s="2" t="s">
        <v>4</v>
      </c>
      <c r="F2127" s="2">
        <v>77</v>
      </c>
      <c r="G2127" s="2" t="str" cm="1">
        <f t="array" ref="G2127">_xlfn.IFS(AND(F2127&gt;8,F2127&lt;=27),"Geração Z",AND(F2127&gt;27,F2127&lt;=43),"Millennials",AND(F2127&gt;43,F2127&lt;=59),"Geração X",F2127&gt;59,"Baby Boomers")</f>
        <v>Baby Boomers</v>
      </c>
      <c r="H2127" s="2" t="s">
        <v>5</v>
      </c>
      <c r="I2127" s="2" t="s">
        <v>67</v>
      </c>
      <c r="J2127" s="2" t="s">
        <v>27</v>
      </c>
      <c r="K2127" s="2" t="s">
        <v>23</v>
      </c>
      <c r="L2127" s="2" t="s">
        <v>9</v>
      </c>
      <c r="M2127" s="2">
        <v>0</v>
      </c>
      <c r="N2127" s="2" t="str">
        <f t="shared" si="65"/>
        <v>Others</v>
      </c>
      <c r="O2127" s="2">
        <v>1786.14</v>
      </c>
      <c r="P2127" s="38"/>
      <c r="Q2127" s="42"/>
      <c r="R2127" s="38"/>
      <c r="S2127" s="39"/>
      <c r="T2127"/>
      <c r="U2127" s="2"/>
      <c r="V2127" s="2"/>
      <c r="W2127"/>
      <c r="X2127"/>
      <c r="Y2127"/>
      <c r="Z2127"/>
      <c r="AA2127"/>
      <c r="AB2127"/>
      <c r="AC2127"/>
      <c r="AD2127"/>
      <c r="AE2127"/>
      <c r="AF2127"/>
      <c r="AG2127"/>
      <c r="AH2127"/>
    </row>
    <row r="2128" spans="1:34" ht="15.75" customHeight="1" x14ac:dyDescent="0.25">
      <c r="A2128"/>
      <c r="B2128"/>
      <c r="C2128" s="35">
        <v>44287</v>
      </c>
      <c r="D2128" s="36">
        <v>153351</v>
      </c>
      <c r="E2128" s="36" t="s">
        <v>10</v>
      </c>
      <c r="F2128" s="36">
        <v>25</v>
      </c>
      <c r="G2128" s="36" t="str" cm="1">
        <f t="array" ref="G2128">_xlfn.IFS(AND(F2128&gt;8,F2128&lt;=27),"Geração Z",AND(F2128&gt;27,F2128&lt;=43),"Millennials",AND(F2128&gt;43,F2128&lt;=59),"Geração X",F2128&gt;59,"Baby Boomers")</f>
        <v>Geração Z</v>
      </c>
      <c r="H2128" s="36" t="s">
        <v>14</v>
      </c>
      <c r="I2128" s="36" t="s">
        <v>68</v>
      </c>
      <c r="J2128" s="36" t="s">
        <v>7</v>
      </c>
      <c r="K2128" s="36" t="s">
        <v>142</v>
      </c>
      <c r="L2128" s="36" t="s">
        <v>13</v>
      </c>
      <c r="M2128" s="36">
        <v>1</v>
      </c>
      <c r="N2128" s="36" t="str">
        <f t="shared" si="65"/>
        <v>Referal Link</v>
      </c>
      <c r="O2128" s="36">
        <v>2971.65</v>
      </c>
      <c r="P2128" s="38"/>
      <c r="Q2128" s="42"/>
      <c r="R2128" s="38"/>
      <c r="S2128" s="39"/>
      <c r="T2128"/>
      <c r="U2128" s="2"/>
      <c r="V2128" s="2"/>
      <c r="W2128"/>
      <c r="X2128"/>
      <c r="Y2128"/>
      <c r="Z2128"/>
      <c r="AA2128"/>
      <c r="AB2128"/>
      <c r="AC2128"/>
      <c r="AD2128"/>
      <c r="AE2128"/>
      <c r="AF2128"/>
      <c r="AG2128"/>
      <c r="AH2128"/>
    </row>
    <row r="2129" spans="1:34" ht="15.75" customHeight="1" x14ac:dyDescent="0.25">
      <c r="A2129"/>
      <c r="B2129"/>
      <c r="C2129" s="1">
        <v>44287</v>
      </c>
      <c r="D2129" s="2">
        <v>153350</v>
      </c>
      <c r="E2129" s="2" t="s">
        <v>4</v>
      </c>
      <c r="F2129" s="2">
        <v>33</v>
      </c>
      <c r="G2129" s="2" t="str" cm="1">
        <f t="array" ref="G2129">_xlfn.IFS(AND(F2129&gt;8,F2129&lt;=27),"Geração Z",AND(F2129&gt;27,F2129&lt;=43),"Millennials",AND(F2129&gt;43,F2129&lt;=59),"Geração X",F2129&gt;59,"Baby Boomers")</f>
        <v>Millennials</v>
      </c>
      <c r="H2129" s="2" t="s">
        <v>5</v>
      </c>
      <c r="I2129" s="2" t="s">
        <v>63</v>
      </c>
      <c r="J2129" s="2" t="s">
        <v>20</v>
      </c>
      <c r="K2129" s="2" t="s">
        <v>23</v>
      </c>
      <c r="L2129" s="2" t="s">
        <v>9</v>
      </c>
      <c r="M2129" s="2">
        <v>1</v>
      </c>
      <c r="N2129" s="2" t="str">
        <f t="shared" si="65"/>
        <v>Referal Link</v>
      </c>
      <c r="O2129" s="2">
        <v>1757.72</v>
      </c>
      <c r="P2129" s="38"/>
      <c r="Q2129" s="42"/>
      <c r="R2129" s="38"/>
      <c r="S2129" s="39"/>
      <c r="T2129"/>
      <c r="U2129" s="2"/>
      <c r="V2129" s="2"/>
      <c r="W2129"/>
      <c r="X2129"/>
      <c r="Y2129"/>
      <c r="Z2129"/>
      <c r="AA2129"/>
      <c r="AB2129"/>
      <c r="AC2129"/>
      <c r="AD2129"/>
      <c r="AE2129"/>
      <c r="AF2129"/>
      <c r="AG2129"/>
      <c r="AH2129"/>
    </row>
    <row r="2130" spans="1:34" ht="15.75" customHeight="1" x14ac:dyDescent="0.25">
      <c r="A2130"/>
      <c r="B2130"/>
      <c r="C2130" s="35">
        <v>44287</v>
      </c>
      <c r="D2130" s="36">
        <v>153354</v>
      </c>
      <c r="E2130" s="36" t="s">
        <v>4</v>
      </c>
      <c r="F2130" s="36">
        <v>44</v>
      </c>
      <c r="G2130" s="36" t="str" cm="1">
        <f t="array" ref="G2130">_xlfn.IFS(AND(F2130&gt;8,F2130&lt;=27),"Geração Z",AND(F2130&gt;27,F2130&lt;=43),"Millennials",AND(F2130&gt;43,F2130&lt;=59),"Geração X",F2130&gt;59,"Baby Boomers")</f>
        <v>Geração X</v>
      </c>
      <c r="H2130" s="36" t="s">
        <v>14</v>
      </c>
      <c r="I2130" s="36" t="s">
        <v>49</v>
      </c>
      <c r="J2130" s="36" t="s">
        <v>7</v>
      </c>
      <c r="K2130" s="36" t="s">
        <v>142</v>
      </c>
      <c r="L2130" s="36" t="s">
        <v>9</v>
      </c>
      <c r="M2130" s="36">
        <v>0</v>
      </c>
      <c r="N2130" s="36" t="str">
        <f t="shared" si="65"/>
        <v>Others</v>
      </c>
      <c r="O2130" s="36">
        <v>2440.23</v>
      </c>
      <c r="P2130" s="38"/>
      <c r="Q2130" s="42"/>
      <c r="R2130" s="38"/>
      <c r="S2130" s="39"/>
      <c r="T2130"/>
      <c r="U2130" s="2"/>
      <c r="V2130" s="2"/>
      <c r="W2130"/>
      <c r="X2130"/>
      <c r="Y2130"/>
      <c r="Z2130"/>
      <c r="AA2130"/>
      <c r="AB2130"/>
      <c r="AC2130"/>
      <c r="AD2130"/>
      <c r="AE2130"/>
      <c r="AF2130"/>
      <c r="AG2130"/>
      <c r="AH2130"/>
    </row>
    <row r="2131" spans="1:34" ht="15.75" customHeight="1" x14ac:dyDescent="0.25">
      <c r="A2131"/>
      <c r="B2131"/>
      <c r="C2131" s="1">
        <v>44287</v>
      </c>
      <c r="D2131" s="2">
        <v>153352</v>
      </c>
      <c r="E2131" s="2" t="s">
        <v>10</v>
      </c>
      <c r="F2131" s="2">
        <v>57</v>
      </c>
      <c r="G2131" s="2" t="str" cm="1">
        <f t="array" ref="G2131">_xlfn.IFS(AND(F2131&gt;8,F2131&lt;=27),"Geração Z",AND(F2131&gt;27,F2131&lt;=43),"Millennials",AND(F2131&gt;43,F2131&lt;=59),"Geração X",F2131&gt;59,"Baby Boomers")</f>
        <v>Geração X</v>
      </c>
      <c r="H2131" s="2" t="s">
        <v>5</v>
      </c>
      <c r="I2131" s="2" t="s">
        <v>63</v>
      </c>
      <c r="J2131" s="2" t="s">
        <v>20</v>
      </c>
      <c r="K2131" s="2" t="s">
        <v>142</v>
      </c>
      <c r="L2131" s="2" t="s">
        <v>9</v>
      </c>
      <c r="M2131" s="2">
        <v>1</v>
      </c>
      <c r="N2131" s="2" t="str">
        <f t="shared" si="65"/>
        <v>Referal Link</v>
      </c>
      <c r="O2131" s="2">
        <v>1465.94</v>
      </c>
      <c r="P2131" s="38"/>
      <c r="Q2131" s="42"/>
      <c r="R2131" s="38"/>
      <c r="S2131" s="39"/>
      <c r="T2131"/>
      <c r="U2131" s="2"/>
      <c r="V2131" s="2"/>
      <c r="W2131"/>
      <c r="X2131"/>
      <c r="Y2131"/>
      <c r="Z2131"/>
      <c r="AA2131"/>
      <c r="AB2131"/>
      <c r="AC2131"/>
      <c r="AD2131"/>
      <c r="AE2131"/>
      <c r="AF2131"/>
      <c r="AG2131"/>
      <c r="AH2131"/>
    </row>
    <row r="2132" spans="1:34" ht="15.75" customHeight="1" x14ac:dyDescent="0.25">
      <c r="A2132"/>
      <c r="B2132"/>
      <c r="C2132" s="35">
        <v>44288</v>
      </c>
      <c r="D2132" s="36">
        <v>153431</v>
      </c>
      <c r="E2132" s="36" t="s">
        <v>10</v>
      </c>
      <c r="F2132" s="36">
        <v>32</v>
      </c>
      <c r="G2132" s="36" t="str" cm="1">
        <f t="array" ref="G2132">_xlfn.IFS(AND(F2132&gt;8,F2132&lt;=27),"Geração Z",AND(F2132&gt;27,F2132&lt;=43),"Millennials",AND(F2132&gt;43,F2132&lt;=59),"Geração X",F2132&gt;59,"Baby Boomers")</f>
        <v>Millennials</v>
      </c>
      <c r="H2132" s="36" t="s">
        <v>14</v>
      </c>
      <c r="I2132" s="36" t="s">
        <v>55</v>
      </c>
      <c r="J2132" s="36" t="s">
        <v>29</v>
      </c>
      <c r="K2132" s="36" t="s">
        <v>142</v>
      </c>
      <c r="L2132" s="36" t="s">
        <v>9</v>
      </c>
      <c r="M2132" s="36">
        <v>0</v>
      </c>
      <c r="N2132" s="36" t="str">
        <f t="shared" si="65"/>
        <v>Others</v>
      </c>
      <c r="O2132" s="36">
        <v>8.7899999999999991</v>
      </c>
      <c r="P2132" s="38"/>
      <c r="Q2132" s="42"/>
      <c r="R2132" s="38"/>
      <c r="S2132" s="39"/>
      <c r="T2132"/>
      <c r="U2132" s="2"/>
      <c r="V2132" s="2"/>
      <c r="W2132"/>
      <c r="X2132"/>
      <c r="Y2132"/>
      <c r="Z2132"/>
      <c r="AA2132"/>
      <c r="AB2132"/>
      <c r="AC2132"/>
      <c r="AD2132"/>
      <c r="AE2132"/>
      <c r="AF2132"/>
      <c r="AG2132"/>
      <c r="AH2132"/>
    </row>
    <row r="2133" spans="1:34" ht="15.75" customHeight="1" x14ac:dyDescent="0.25">
      <c r="A2133"/>
      <c r="B2133"/>
      <c r="C2133" s="1">
        <v>44288</v>
      </c>
      <c r="D2133" s="2">
        <v>153432</v>
      </c>
      <c r="E2133" s="2" t="s">
        <v>4</v>
      </c>
      <c r="F2133" s="2">
        <v>55</v>
      </c>
      <c r="G2133" s="2" t="str" cm="1">
        <f t="array" ref="G2133">_xlfn.IFS(AND(F2133&gt;8,F2133&lt;=27),"Geração Z",AND(F2133&gt;27,F2133&lt;=43),"Millennials",AND(F2133&gt;43,F2133&lt;=59),"Geração X",F2133&gt;59,"Baby Boomers")</f>
        <v>Geração X</v>
      </c>
      <c r="H2133" s="2" t="s">
        <v>5</v>
      </c>
      <c r="I2133" s="2" t="s">
        <v>47</v>
      </c>
      <c r="J2133" s="2" t="s">
        <v>7</v>
      </c>
      <c r="K2133" s="2" t="s">
        <v>142</v>
      </c>
      <c r="L2133" s="2" t="s">
        <v>17</v>
      </c>
      <c r="M2133" s="2">
        <v>1</v>
      </c>
      <c r="N2133" s="2" t="str">
        <f t="shared" si="65"/>
        <v>Referal Link</v>
      </c>
      <c r="O2133" s="2">
        <v>1861.71</v>
      </c>
      <c r="P2133" s="38"/>
      <c r="Q2133" s="42"/>
      <c r="R2133" s="38"/>
      <c r="S2133" s="39"/>
      <c r="T2133"/>
      <c r="U2133" s="2"/>
      <c r="V2133" s="2"/>
      <c r="W2133"/>
      <c r="X2133"/>
      <c r="Y2133"/>
      <c r="Z2133"/>
      <c r="AA2133"/>
      <c r="AB2133"/>
      <c r="AC2133"/>
      <c r="AD2133"/>
      <c r="AE2133"/>
      <c r="AF2133"/>
      <c r="AG2133"/>
      <c r="AH2133"/>
    </row>
    <row r="2134" spans="1:34" ht="15.75" customHeight="1" x14ac:dyDescent="0.25">
      <c r="A2134"/>
      <c r="B2134"/>
      <c r="C2134" s="35">
        <v>44288</v>
      </c>
      <c r="D2134" s="36">
        <v>153433</v>
      </c>
      <c r="E2134" s="36" t="s">
        <v>10</v>
      </c>
      <c r="F2134" s="36">
        <v>47</v>
      </c>
      <c r="G2134" s="36" t="str" cm="1">
        <f t="array" ref="G2134">_xlfn.IFS(AND(F2134&gt;8,F2134&lt;=27),"Geração Z",AND(F2134&gt;27,F2134&lt;=43),"Millennials",AND(F2134&gt;43,F2134&lt;=59),"Geração X",F2134&gt;59,"Baby Boomers")</f>
        <v>Geração X</v>
      </c>
      <c r="H2134" s="36" t="s">
        <v>14</v>
      </c>
      <c r="I2134" s="36" t="s">
        <v>66</v>
      </c>
      <c r="J2134" s="36" t="s">
        <v>20</v>
      </c>
      <c r="K2134" s="36" t="s">
        <v>142</v>
      </c>
      <c r="L2134" s="36" t="s">
        <v>13</v>
      </c>
      <c r="M2134" s="36">
        <v>0</v>
      </c>
      <c r="N2134" s="36" t="str">
        <f t="shared" si="65"/>
        <v>Others</v>
      </c>
      <c r="O2134" s="36">
        <v>2464.2399999999998</v>
      </c>
      <c r="P2134" s="38"/>
      <c r="Q2134" s="42"/>
      <c r="R2134" s="38"/>
      <c r="S2134" s="39"/>
      <c r="T2134"/>
      <c r="U2134" s="2"/>
      <c r="V2134" s="2"/>
      <c r="W2134"/>
      <c r="X2134"/>
      <c r="Y2134"/>
      <c r="Z2134"/>
      <c r="AA2134"/>
      <c r="AB2134"/>
      <c r="AC2134"/>
      <c r="AD2134"/>
      <c r="AE2134"/>
      <c r="AF2134"/>
      <c r="AG2134"/>
      <c r="AH2134"/>
    </row>
    <row r="2135" spans="1:34" ht="15.75" customHeight="1" x14ac:dyDescent="0.25">
      <c r="A2135"/>
      <c r="B2135"/>
      <c r="C2135" s="1">
        <v>44289</v>
      </c>
      <c r="D2135" s="2">
        <v>153520</v>
      </c>
      <c r="E2135" s="2" t="s">
        <v>4</v>
      </c>
      <c r="F2135" s="2">
        <v>56</v>
      </c>
      <c r="G2135" s="2" t="str" cm="1">
        <f t="array" ref="G2135">_xlfn.IFS(AND(F2135&gt;8,F2135&lt;=27),"Geração Z",AND(F2135&gt;27,F2135&lt;=43),"Millennials",AND(F2135&gt;43,F2135&lt;=59),"Geração X",F2135&gt;59,"Baby Boomers")</f>
        <v>Geração X</v>
      </c>
      <c r="H2135" s="2" t="s">
        <v>14</v>
      </c>
      <c r="I2135" s="2" t="s">
        <v>36</v>
      </c>
      <c r="J2135" s="2" t="s">
        <v>7</v>
      </c>
      <c r="K2135" s="2" t="s">
        <v>142</v>
      </c>
      <c r="L2135" s="2" t="s">
        <v>13</v>
      </c>
      <c r="M2135" s="2">
        <v>1</v>
      </c>
      <c r="N2135" s="2" t="str">
        <f t="shared" si="65"/>
        <v>Referal Link</v>
      </c>
      <c r="O2135" s="2">
        <v>1566.57</v>
      </c>
      <c r="P2135" s="38"/>
      <c r="Q2135" s="42"/>
      <c r="R2135" s="38"/>
      <c r="S2135" s="39"/>
      <c r="T2135"/>
      <c r="U2135" s="2"/>
      <c r="V2135" s="2"/>
      <c r="W2135"/>
      <c r="X2135"/>
      <c r="Y2135"/>
      <c r="Z2135"/>
      <c r="AA2135"/>
      <c r="AB2135"/>
      <c r="AC2135"/>
      <c r="AD2135"/>
      <c r="AE2135"/>
      <c r="AF2135"/>
      <c r="AG2135"/>
      <c r="AH2135"/>
    </row>
    <row r="2136" spans="1:34" ht="15.75" customHeight="1" x14ac:dyDescent="0.25">
      <c r="A2136"/>
      <c r="B2136"/>
      <c r="C2136" s="35">
        <v>44290</v>
      </c>
      <c r="D2136" s="36">
        <v>153612</v>
      </c>
      <c r="E2136" s="36" t="s">
        <v>4</v>
      </c>
      <c r="F2136" s="36">
        <v>66</v>
      </c>
      <c r="G2136" s="36" t="str" cm="1">
        <f t="array" ref="G2136">_xlfn.IFS(AND(F2136&gt;8,F2136&lt;=27),"Geração Z",AND(F2136&gt;27,F2136&lt;=43),"Millennials",AND(F2136&gt;43,F2136&lt;=59),"Geração X",F2136&gt;59,"Baby Boomers")</f>
        <v>Baby Boomers</v>
      </c>
      <c r="H2136" s="36" t="s">
        <v>14</v>
      </c>
      <c r="I2136" s="36" t="s">
        <v>60</v>
      </c>
      <c r="J2136" s="36" t="s">
        <v>7</v>
      </c>
      <c r="K2136" s="36" t="s">
        <v>23</v>
      </c>
      <c r="L2136" s="36" t="s">
        <v>13</v>
      </c>
      <c r="M2136" s="36">
        <v>0</v>
      </c>
      <c r="N2136" s="36" t="str">
        <f t="shared" si="65"/>
        <v>Others</v>
      </c>
      <c r="O2136" s="36">
        <v>1124.83</v>
      </c>
      <c r="P2136" s="38"/>
      <c r="Q2136" s="42"/>
      <c r="R2136" s="38"/>
      <c r="S2136" s="39"/>
      <c r="T2136"/>
      <c r="U2136" s="2"/>
      <c r="V2136" s="2"/>
      <c r="W2136"/>
      <c r="X2136"/>
      <c r="Y2136"/>
      <c r="Z2136"/>
      <c r="AA2136"/>
      <c r="AB2136"/>
      <c r="AC2136"/>
      <c r="AD2136"/>
      <c r="AE2136"/>
      <c r="AF2136"/>
      <c r="AG2136"/>
      <c r="AH2136"/>
    </row>
    <row r="2137" spans="1:34" ht="15.75" customHeight="1" x14ac:dyDescent="0.25">
      <c r="A2137"/>
      <c r="B2137"/>
      <c r="C2137" s="1">
        <v>44290</v>
      </c>
      <c r="D2137" s="2">
        <v>153613</v>
      </c>
      <c r="E2137" s="2" t="s">
        <v>4</v>
      </c>
      <c r="F2137" s="2">
        <v>73</v>
      </c>
      <c r="G2137" s="2" t="str" cm="1">
        <f t="array" ref="G2137">_xlfn.IFS(AND(F2137&gt;8,F2137&lt;=27),"Geração Z",AND(F2137&gt;27,F2137&lt;=43),"Millennials",AND(F2137&gt;43,F2137&lt;=59),"Geração X",F2137&gt;59,"Baby Boomers")</f>
        <v>Baby Boomers</v>
      </c>
      <c r="H2137" s="2" t="s">
        <v>14</v>
      </c>
      <c r="I2137" s="2" t="s">
        <v>33</v>
      </c>
      <c r="J2137" s="2" t="s">
        <v>27</v>
      </c>
      <c r="K2137" s="2" t="s">
        <v>23</v>
      </c>
      <c r="L2137" s="2" t="s">
        <v>13</v>
      </c>
      <c r="M2137" s="2">
        <v>1</v>
      </c>
      <c r="N2137" s="2" t="str">
        <f t="shared" si="65"/>
        <v>Referal Link</v>
      </c>
      <c r="O2137" s="2">
        <v>2907.43</v>
      </c>
      <c r="P2137" s="38"/>
      <c r="Q2137" s="42"/>
      <c r="R2137" s="38"/>
      <c r="S2137" s="39"/>
      <c r="T2137"/>
      <c r="U2137" s="2"/>
      <c r="V2137" s="2"/>
      <c r="W2137"/>
      <c r="X2137"/>
      <c r="Y2137"/>
      <c r="Z2137"/>
      <c r="AA2137"/>
      <c r="AB2137"/>
      <c r="AC2137"/>
      <c r="AD2137"/>
      <c r="AE2137"/>
      <c r="AF2137"/>
      <c r="AG2137"/>
      <c r="AH2137"/>
    </row>
    <row r="2138" spans="1:34" ht="15.75" customHeight="1" x14ac:dyDescent="0.25">
      <c r="A2138"/>
      <c r="B2138"/>
      <c r="C2138" s="35">
        <v>44290</v>
      </c>
      <c r="D2138" s="36">
        <v>153614</v>
      </c>
      <c r="E2138" s="36" t="s">
        <v>4</v>
      </c>
      <c r="F2138" s="36">
        <v>75</v>
      </c>
      <c r="G2138" s="36" t="str" cm="1">
        <f t="array" ref="G2138">_xlfn.IFS(AND(F2138&gt;8,F2138&lt;=27),"Geração Z",AND(F2138&gt;27,F2138&lt;=43),"Millennials",AND(F2138&gt;43,F2138&lt;=59),"Geração X",F2138&gt;59,"Baby Boomers")</f>
        <v>Baby Boomers</v>
      </c>
      <c r="H2138" s="36" t="s">
        <v>14</v>
      </c>
      <c r="I2138" s="36" t="s">
        <v>64</v>
      </c>
      <c r="J2138" s="36" t="s">
        <v>7</v>
      </c>
      <c r="K2138" s="36" t="s">
        <v>142</v>
      </c>
      <c r="L2138" s="36" t="s">
        <v>9</v>
      </c>
      <c r="M2138" s="36">
        <v>1</v>
      </c>
      <c r="N2138" s="36" t="str">
        <f t="shared" si="65"/>
        <v>Referal Link</v>
      </c>
      <c r="O2138" s="36">
        <v>1764.37</v>
      </c>
      <c r="P2138" s="38"/>
      <c r="Q2138" s="42"/>
      <c r="R2138" s="38"/>
      <c r="S2138" s="39"/>
      <c r="T2138"/>
      <c r="U2138" s="2"/>
      <c r="V2138" s="2"/>
      <c r="W2138"/>
      <c r="X2138"/>
      <c r="Y2138"/>
      <c r="Z2138"/>
      <c r="AA2138"/>
      <c r="AB2138"/>
      <c r="AC2138"/>
      <c r="AD2138"/>
      <c r="AE2138"/>
      <c r="AF2138"/>
      <c r="AG2138"/>
      <c r="AH2138"/>
    </row>
    <row r="2139" spans="1:34" ht="15.75" customHeight="1" x14ac:dyDescent="0.25">
      <c r="A2139"/>
      <c r="B2139"/>
      <c r="C2139" s="1">
        <v>44299</v>
      </c>
      <c r="D2139" s="2">
        <v>153641</v>
      </c>
      <c r="E2139" s="2" t="s">
        <v>10</v>
      </c>
      <c r="F2139" s="2">
        <v>52</v>
      </c>
      <c r="G2139" s="2" t="str" cm="1">
        <f t="array" ref="G2139">_xlfn.IFS(AND(F2139&gt;8,F2139&lt;=27),"Geração Z",AND(F2139&gt;27,F2139&lt;=43),"Millennials",AND(F2139&gt;43,F2139&lt;=59),"Geração X",F2139&gt;59,"Baby Boomers")</f>
        <v>Geração X</v>
      </c>
      <c r="H2139" s="2" t="s">
        <v>5</v>
      </c>
      <c r="I2139" s="2" t="s">
        <v>45</v>
      </c>
      <c r="J2139" s="2" t="s">
        <v>29</v>
      </c>
      <c r="K2139" s="2" t="s">
        <v>142</v>
      </c>
      <c r="L2139" s="2" t="s">
        <v>13</v>
      </c>
      <c r="M2139" s="2">
        <v>1</v>
      </c>
      <c r="N2139" s="2" t="str">
        <f t="shared" si="65"/>
        <v>Referal Link</v>
      </c>
      <c r="O2139" s="2">
        <v>334.58</v>
      </c>
      <c r="P2139" s="38"/>
      <c r="Q2139" s="42"/>
      <c r="R2139" s="38"/>
      <c r="S2139" s="39"/>
      <c r="T2139"/>
      <c r="U2139" s="2"/>
      <c r="V2139" s="2"/>
      <c r="W2139"/>
      <c r="X2139"/>
      <c r="Y2139"/>
      <c r="Z2139"/>
      <c r="AA2139"/>
      <c r="AB2139"/>
      <c r="AC2139"/>
      <c r="AD2139"/>
      <c r="AE2139"/>
      <c r="AF2139"/>
      <c r="AG2139"/>
      <c r="AH2139"/>
    </row>
    <row r="2140" spans="1:34" ht="15.75" customHeight="1" x14ac:dyDescent="0.25">
      <c r="A2140"/>
      <c r="B2140"/>
      <c r="C2140" s="35">
        <v>44299</v>
      </c>
      <c r="D2140" s="36">
        <v>153640</v>
      </c>
      <c r="E2140" s="36" t="s">
        <v>10</v>
      </c>
      <c r="F2140" s="36">
        <v>51</v>
      </c>
      <c r="G2140" s="36" t="str" cm="1">
        <f t="array" ref="G2140">_xlfn.IFS(AND(F2140&gt;8,F2140&lt;=27),"Geração Z",AND(F2140&gt;27,F2140&lt;=43),"Millennials",AND(F2140&gt;43,F2140&lt;=59),"Geração X",F2140&gt;59,"Baby Boomers")</f>
        <v>Geração X</v>
      </c>
      <c r="H2140" s="36" t="s">
        <v>14</v>
      </c>
      <c r="I2140" s="36" t="s">
        <v>6</v>
      </c>
      <c r="J2140" s="36" t="s">
        <v>7</v>
      </c>
      <c r="K2140" s="36" t="s">
        <v>23</v>
      </c>
      <c r="L2140" s="36" t="s">
        <v>17</v>
      </c>
      <c r="M2140" s="36">
        <v>0</v>
      </c>
      <c r="N2140" s="36" t="str">
        <f t="shared" si="65"/>
        <v>Others</v>
      </c>
      <c r="O2140" s="36">
        <v>820.66</v>
      </c>
      <c r="P2140" s="38"/>
      <c r="Q2140" s="42"/>
      <c r="R2140" s="38"/>
      <c r="S2140" s="39"/>
      <c r="T2140"/>
      <c r="U2140" s="2"/>
      <c r="V2140" s="2"/>
      <c r="W2140"/>
      <c r="X2140"/>
      <c r="Y2140"/>
      <c r="Z2140"/>
      <c r="AA2140"/>
      <c r="AB2140"/>
      <c r="AC2140"/>
      <c r="AD2140"/>
      <c r="AE2140"/>
      <c r="AF2140"/>
      <c r="AG2140"/>
      <c r="AH2140"/>
    </row>
    <row r="2141" spans="1:34" ht="15.75" customHeight="1" x14ac:dyDescent="0.25">
      <c r="A2141"/>
      <c r="B2141"/>
      <c r="C2141" s="1">
        <v>44299</v>
      </c>
      <c r="D2141" s="2">
        <v>153639</v>
      </c>
      <c r="E2141" s="2" t="s">
        <v>10</v>
      </c>
      <c r="F2141" s="2">
        <v>51</v>
      </c>
      <c r="G2141" s="2" t="str" cm="1">
        <f t="array" ref="G2141">_xlfn.IFS(AND(F2141&gt;8,F2141&lt;=27),"Geração Z",AND(F2141&gt;27,F2141&lt;=43),"Millennials",AND(F2141&gt;43,F2141&lt;=59),"Geração X",F2141&gt;59,"Baby Boomers")</f>
        <v>Geração X</v>
      </c>
      <c r="H2141" s="2" t="s">
        <v>14</v>
      </c>
      <c r="I2141" s="2" t="s">
        <v>45</v>
      </c>
      <c r="J2141" s="2" t="s">
        <v>7</v>
      </c>
      <c r="K2141" s="2" t="s">
        <v>142</v>
      </c>
      <c r="L2141" s="2" t="s">
        <v>17</v>
      </c>
      <c r="M2141" s="2">
        <v>0</v>
      </c>
      <c r="N2141" s="2" t="str">
        <f t="shared" si="65"/>
        <v>Others</v>
      </c>
      <c r="O2141" s="2">
        <v>1788.5</v>
      </c>
      <c r="P2141" s="38"/>
      <c r="Q2141" s="42"/>
      <c r="R2141" s="38"/>
      <c r="S2141" s="39"/>
      <c r="T2141"/>
      <c r="U2141" s="2"/>
      <c r="V2141" s="2"/>
      <c r="W2141"/>
      <c r="X2141"/>
      <c r="Y2141"/>
      <c r="Z2141"/>
      <c r="AA2141"/>
      <c r="AB2141"/>
      <c r="AC2141"/>
      <c r="AD2141"/>
      <c r="AE2141"/>
      <c r="AF2141"/>
      <c r="AG2141"/>
      <c r="AH2141"/>
    </row>
    <row r="2142" spans="1:34" ht="15.75" customHeight="1" x14ac:dyDescent="0.25">
      <c r="A2142"/>
      <c r="B2142"/>
      <c r="C2142" s="35">
        <v>44299</v>
      </c>
      <c r="D2142" s="36">
        <v>153643</v>
      </c>
      <c r="E2142" s="36" t="s">
        <v>10</v>
      </c>
      <c r="F2142" s="36">
        <v>71</v>
      </c>
      <c r="G2142" s="36" t="str" cm="1">
        <f t="array" ref="G2142">_xlfn.IFS(AND(F2142&gt;8,F2142&lt;=27),"Geração Z",AND(F2142&gt;27,F2142&lt;=43),"Millennials",AND(F2142&gt;43,F2142&lt;=59),"Geração X",F2142&gt;59,"Baby Boomers")</f>
        <v>Baby Boomers</v>
      </c>
      <c r="H2142" s="36" t="s">
        <v>5</v>
      </c>
      <c r="I2142" s="36" t="s">
        <v>47</v>
      </c>
      <c r="J2142" s="36" t="s">
        <v>7</v>
      </c>
      <c r="K2142" s="36" t="s">
        <v>142</v>
      </c>
      <c r="L2142" s="36" t="s">
        <v>17</v>
      </c>
      <c r="M2142" s="36">
        <v>1</v>
      </c>
      <c r="N2142" s="36" t="str">
        <f t="shared" si="65"/>
        <v>Referal Link</v>
      </c>
      <c r="O2142" s="36">
        <v>2532.2399999999998</v>
      </c>
      <c r="P2142" s="38"/>
      <c r="Q2142" s="42"/>
      <c r="R2142" s="38"/>
      <c r="S2142" s="39"/>
      <c r="T2142"/>
      <c r="U2142" s="2"/>
      <c r="V2142" s="2"/>
      <c r="W2142"/>
      <c r="X2142"/>
      <c r="Y2142"/>
      <c r="Z2142"/>
      <c r="AA2142"/>
      <c r="AB2142"/>
      <c r="AC2142"/>
      <c r="AD2142"/>
      <c r="AE2142"/>
      <c r="AF2142"/>
      <c r="AG2142"/>
      <c r="AH2142"/>
    </row>
    <row r="2143" spans="1:34" ht="15.75" customHeight="1" x14ac:dyDescent="0.25">
      <c r="A2143"/>
      <c r="B2143"/>
      <c r="C2143" s="1">
        <v>44299</v>
      </c>
      <c r="D2143" s="2">
        <v>153642</v>
      </c>
      <c r="E2143" s="2" t="s">
        <v>4</v>
      </c>
      <c r="F2143" s="2">
        <v>57</v>
      </c>
      <c r="G2143" s="2" t="str" cm="1">
        <f t="array" ref="G2143">_xlfn.IFS(AND(F2143&gt;8,F2143&lt;=27),"Geração Z",AND(F2143&gt;27,F2143&lt;=43),"Millennials",AND(F2143&gt;43,F2143&lt;=59),"Geração X",F2143&gt;59,"Baby Boomers")</f>
        <v>Geração X</v>
      </c>
      <c r="H2143" s="2" t="s">
        <v>14</v>
      </c>
      <c r="I2143" s="2" t="s">
        <v>39</v>
      </c>
      <c r="J2143" s="2" t="s">
        <v>7</v>
      </c>
      <c r="K2143" s="2" t="s">
        <v>142</v>
      </c>
      <c r="L2143" s="2" t="s">
        <v>9</v>
      </c>
      <c r="M2143" s="2">
        <v>1</v>
      </c>
      <c r="N2143" s="2" t="str">
        <f t="shared" si="65"/>
        <v>Referal Link</v>
      </c>
      <c r="O2143" s="2">
        <v>1241.8499999999999</v>
      </c>
      <c r="P2143" s="38"/>
      <c r="Q2143" s="42"/>
      <c r="R2143" s="38"/>
      <c r="S2143" s="39"/>
      <c r="T2143"/>
      <c r="U2143" s="2"/>
      <c r="V2143" s="2"/>
      <c r="W2143"/>
      <c r="X2143"/>
      <c r="Y2143"/>
      <c r="Z2143"/>
      <c r="AA2143"/>
      <c r="AB2143"/>
      <c r="AC2143"/>
      <c r="AD2143"/>
      <c r="AE2143"/>
      <c r="AF2143"/>
      <c r="AG2143"/>
      <c r="AH2143"/>
    </row>
    <row r="2144" spans="1:34" ht="15.75" customHeight="1" x14ac:dyDescent="0.25">
      <c r="A2144"/>
      <c r="B2144"/>
      <c r="C2144" s="35">
        <v>44300</v>
      </c>
      <c r="D2144" s="36">
        <v>153647</v>
      </c>
      <c r="E2144" s="36" t="s">
        <v>4</v>
      </c>
      <c r="F2144" s="36">
        <v>24</v>
      </c>
      <c r="G2144" s="36" t="str" cm="1">
        <f t="array" ref="G2144">_xlfn.IFS(AND(F2144&gt;8,F2144&lt;=27),"Geração Z",AND(F2144&gt;27,F2144&lt;=43),"Millennials",AND(F2144&gt;43,F2144&lt;=59),"Geração X",F2144&gt;59,"Baby Boomers")</f>
        <v>Geração Z</v>
      </c>
      <c r="H2144" s="36" t="s">
        <v>5</v>
      </c>
      <c r="I2144" s="36" t="s">
        <v>36</v>
      </c>
      <c r="J2144" s="36" t="s">
        <v>7</v>
      </c>
      <c r="K2144" s="36" t="s">
        <v>23</v>
      </c>
      <c r="L2144" s="36" t="s">
        <v>13</v>
      </c>
      <c r="M2144" s="36">
        <v>1</v>
      </c>
      <c r="N2144" s="36" t="str">
        <f t="shared" si="65"/>
        <v>Referal Link</v>
      </c>
      <c r="O2144" s="36">
        <v>830.59</v>
      </c>
      <c r="P2144" s="38"/>
      <c r="Q2144" s="42"/>
      <c r="R2144" s="38"/>
      <c r="S2144" s="39"/>
      <c r="T2144"/>
      <c r="U2144" s="2"/>
      <c r="V2144" s="2"/>
      <c r="W2144"/>
      <c r="X2144"/>
      <c r="Y2144"/>
      <c r="Z2144"/>
      <c r="AA2144"/>
      <c r="AB2144"/>
      <c r="AC2144"/>
      <c r="AD2144"/>
      <c r="AE2144"/>
      <c r="AF2144"/>
      <c r="AG2144"/>
      <c r="AH2144"/>
    </row>
    <row r="2145" spans="1:34" ht="15.75" customHeight="1" x14ac:dyDescent="0.25">
      <c r="A2145"/>
      <c r="B2145"/>
      <c r="C2145" s="1">
        <v>44300</v>
      </c>
      <c r="D2145" s="2">
        <v>153644</v>
      </c>
      <c r="E2145" s="2" t="s">
        <v>4</v>
      </c>
      <c r="F2145" s="2">
        <v>30</v>
      </c>
      <c r="G2145" s="2" t="str" cm="1">
        <f t="array" ref="G2145">_xlfn.IFS(AND(F2145&gt;8,F2145&lt;=27),"Geração Z",AND(F2145&gt;27,F2145&lt;=43),"Millennials",AND(F2145&gt;43,F2145&lt;=59),"Geração X",F2145&gt;59,"Baby Boomers")</f>
        <v>Millennials</v>
      </c>
      <c r="H2145" s="2" t="s">
        <v>14</v>
      </c>
      <c r="I2145" s="2" t="s">
        <v>22</v>
      </c>
      <c r="J2145" s="2" t="s">
        <v>7</v>
      </c>
      <c r="K2145" s="2" t="s">
        <v>23</v>
      </c>
      <c r="L2145" s="2" t="s">
        <v>9</v>
      </c>
      <c r="M2145" s="2">
        <v>0</v>
      </c>
      <c r="N2145" s="2" t="str">
        <f t="shared" si="65"/>
        <v>Others</v>
      </c>
      <c r="O2145" s="2">
        <v>666.29</v>
      </c>
      <c r="P2145" s="38"/>
      <c r="Q2145" s="42"/>
      <c r="R2145" s="38"/>
      <c r="S2145" s="39"/>
      <c r="T2145"/>
      <c r="U2145" s="2"/>
      <c r="V2145" s="2"/>
      <c r="W2145"/>
      <c r="X2145"/>
      <c r="Y2145"/>
      <c r="Z2145"/>
      <c r="AA2145"/>
      <c r="AB2145"/>
      <c r="AC2145"/>
      <c r="AD2145"/>
      <c r="AE2145"/>
      <c r="AF2145"/>
      <c r="AG2145"/>
      <c r="AH2145"/>
    </row>
    <row r="2146" spans="1:34" ht="15.75" customHeight="1" x14ac:dyDescent="0.25">
      <c r="A2146"/>
      <c r="B2146"/>
      <c r="C2146" s="35">
        <v>44300</v>
      </c>
      <c r="D2146" s="36">
        <v>153648</v>
      </c>
      <c r="E2146" s="36" t="s">
        <v>10</v>
      </c>
      <c r="F2146" s="36">
        <v>59</v>
      </c>
      <c r="G2146" s="36" t="str" cm="1">
        <f t="array" ref="G2146">_xlfn.IFS(AND(F2146&gt;8,F2146&lt;=27),"Geração Z",AND(F2146&gt;27,F2146&lt;=43),"Millennials",AND(F2146&gt;43,F2146&lt;=59),"Geração X",F2146&gt;59,"Baby Boomers")</f>
        <v>Geração X</v>
      </c>
      <c r="H2146" s="36" t="s">
        <v>14</v>
      </c>
      <c r="I2146" s="36" t="s">
        <v>37</v>
      </c>
      <c r="J2146" s="36" t="s">
        <v>7</v>
      </c>
      <c r="K2146" s="36" t="s">
        <v>142</v>
      </c>
      <c r="L2146" s="36" t="s">
        <v>13</v>
      </c>
      <c r="M2146" s="36">
        <v>1</v>
      </c>
      <c r="N2146" s="36" t="str">
        <f t="shared" si="65"/>
        <v>Referal Link</v>
      </c>
      <c r="O2146" s="36">
        <v>2654.78</v>
      </c>
      <c r="P2146" s="38"/>
      <c r="Q2146" s="42"/>
      <c r="R2146" s="38"/>
      <c r="S2146" s="39"/>
      <c r="T2146"/>
      <c r="U2146" s="2"/>
      <c r="V2146" s="2"/>
      <c r="W2146"/>
      <c r="X2146"/>
      <c r="Y2146"/>
      <c r="Z2146"/>
      <c r="AA2146"/>
      <c r="AB2146"/>
      <c r="AC2146"/>
      <c r="AD2146"/>
      <c r="AE2146"/>
      <c r="AF2146"/>
      <c r="AG2146"/>
      <c r="AH2146"/>
    </row>
    <row r="2147" spans="1:34" ht="15.75" customHeight="1" x14ac:dyDescent="0.25">
      <c r="A2147"/>
      <c r="B2147"/>
      <c r="C2147" s="1">
        <v>44300</v>
      </c>
      <c r="D2147" s="2">
        <v>153646</v>
      </c>
      <c r="E2147" s="2" t="s">
        <v>4</v>
      </c>
      <c r="F2147" s="2">
        <v>33</v>
      </c>
      <c r="G2147" s="2" t="str" cm="1">
        <f t="array" ref="G2147">_xlfn.IFS(AND(F2147&gt;8,F2147&lt;=27),"Geração Z",AND(F2147&gt;27,F2147&lt;=43),"Millennials",AND(F2147&gt;43,F2147&lt;=59),"Geração X",F2147&gt;59,"Baby Boomers")</f>
        <v>Millennials</v>
      </c>
      <c r="H2147" s="2" t="s">
        <v>14</v>
      </c>
      <c r="I2147" s="2" t="s">
        <v>38</v>
      </c>
      <c r="J2147" s="2" t="s">
        <v>7</v>
      </c>
      <c r="K2147" s="2" t="s">
        <v>23</v>
      </c>
      <c r="L2147" s="2" t="s">
        <v>9</v>
      </c>
      <c r="M2147" s="2">
        <v>1</v>
      </c>
      <c r="N2147" s="2" t="str">
        <f t="shared" si="65"/>
        <v>Referal Link</v>
      </c>
      <c r="O2147" s="2">
        <v>721.36</v>
      </c>
      <c r="P2147" s="38"/>
      <c r="Q2147" s="42"/>
      <c r="R2147" s="38"/>
      <c r="S2147" s="39"/>
      <c r="T2147"/>
      <c r="U2147" s="2"/>
      <c r="V2147" s="2"/>
      <c r="W2147"/>
      <c r="X2147"/>
      <c r="Y2147"/>
      <c r="Z2147"/>
      <c r="AA2147"/>
      <c r="AB2147"/>
      <c r="AC2147"/>
      <c r="AD2147"/>
      <c r="AE2147"/>
      <c r="AF2147"/>
      <c r="AG2147"/>
      <c r="AH2147"/>
    </row>
    <row r="2148" spans="1:34" ht="15.75" customHeight="1" x14ac:dyDescent="0.25">
      <c r="A2148"/>
      <c r="B2148"/>
      <c r="C2148" s="35">
        <v>44301</v>
      </c>
      <c r="D2148" s="36">
        <v>153649</v>
      </c>
      <c r="E2148" s="36" t="s">
        <v>10</v>
      </c>
      <c r="F2148" s="36">
        <v>15</v>
      </c>
      <c r="G2148" s="36" t="str" cm="1">
        <f t="array" ref="G2148">_xlfn.IFS(AND(F2148&gt;8,F2148&lt;=27),"Geração Z",AND(F2148&gt;27,F2148&lt;=43),"Millennials",AND(F2148&gt;43,F2148&lt;=59),"Geração X",F2148&gt;59,"Baby Boomers")</f>
        <v>Geração Z</v>
      </c>
      <c r="H2148" s="36" t="s">
        <v>5</v>
      </c>
      <c r="I2148" s="36" t="s">
        <v>6</v>
      </c>
      <c r="J2148" s="36" t="s">
        <v>7</v>
      </c>
      <c r="K2148" s="36" t="s">
        <v>142</v>
      </c>
      <c r="L2148" s="36" t="s">
        <v>17</v>
      </c>
      <c r="M2148" s="36">
        <v>1</v>
      </c>
      <c r="N2148" s="36" t="str">
        <f t="shared" si="65"/>
        <v>Referal Link</v>
      </c>
      <c r="O2148" s="36">
        <v>2901.98</v>
      </c>
      <c r="P2148" s="38"/>
      <c r="Q2148" s="42"/>
      <c r="R2148" s="38"/>
      <c r="S2148" s="39"/>
      <c r="T2148"/>
      <c r="U2148" s="2"/>
      <c r="V2148" s="2"/>
      <c r="W2148"/>
      <c r="X2148"/>
      <c r="Y2148"/>
      <c r="Z2148"/>
      <c r="AA2148"/>
      <c r="AB2148"/>
      <c r="AC2148"/>
      <c r="AD2148"/>
      <c r="AE2148"/>
      <c r="AF2148"/>
      <c r="AG2148"/>
      <c r="AH2148"/>
    </row>
    <row r="2149" spans="1:34" ht="15.75" customHeight="1" x14ac:dyDescent="0.25">
      <c r="A2149"/>
      <c r="B2149"/>
      <c r="C2149" s="1">
        <v>44301</v>
      </c>
      <c r="D2149" s="2">
        <v>153650</v>
      </c>
      <c r="E2149" s="2" t="s">
        <v>10</v>
      </c>
      <c r="F2149" s="2">
        <v>25</v>
      </c>
      <c r="G2149" s="2" t="str" cm="1">
        <f t="array" ref="G2149">_xlfn.IFS(AND(F2149&gt;8,F2149&lt;=27),"Geração Z",AND(F2149&gt;27,F2149&lt;=43),"Millennials",AND(F2149&gt;43,F2149&lt;=59),"Geração X",F2149&gt;59,"Baby Boomers")</f>
        <v>Geração Z</v>
      </c>
      <c r="H2149" s="2" t="s">
        <v>14</v>
      </c>
      <c r="I2149" s="2" t="s">
        <v>44</v>
      </c>
      <c r="J2149" s="2" t="s">
        <v>7</v>
      </c>
      <c r="K2149" s="2" t="s">
        <v>142</v>
      </c>
      <c r="L2149" s="2" t="s">
        <v>17</v>
      </c>
      <c r="M2149" s="2">
        <v>0</v>
      </c>
      <c r="N2149" s="2" t="str">
        <f t="shared" si="65"/>
        <v>Others</v>
      </c>
      <c r="O2149" s="2">
        <v>2013.54</v>
      </c>
      <c r="P2149" s="38"/>
      <c r="Q2149" s="42"/>
      <c r="R2149" s="38"/>
      <c r="S2149" s="39"/>
      <c r="T2149"/>
      <c r="U2149" s="2"/>
      <c r="V2149" s="2"/>
      <c r="W2149"/>
      <c r="X2149"/>
      <c r="Y2149"/>
      <c r="Z2149"/>
      <c r="AA2149"/>
      <c r="AB2149"/>
      <c r="AC2149"/>
      <c r="AD2149"/>
      <c r="AE2149"/>
      <c r="AF2149"/>
      <c r="AG2149"/>
      <c r="AH2149"/>
    </row>
    <row r="2150" spans="1:34" ht="15.75" customHeight="1" x14ac:dyDescent="0.25">
      <c r="A2150"/>
      <c r="B2150"/>
      <c r="C2150" s="35">
        <v>44301</v>
      </c>
      <c r="D2150" s="36">
        <v>153651</v>
      </c>
      <c r="E2150" s="36" t="s">
        <v>4</v>
      </c>
      <c r="F2150" s="36">
        <v>58</v>
      </c>
      <c r="G2150" s="36" t="str" cm="1">
        <f t="array" ref="G2150">_xlfn.IFS(AND(F2150&gt;8,F2150&lt;=27),"Geração Z",AND(F2150&gt;27,F2150&lt;=43),"Millennials",AND(F2150&gt;43,F2150&lt;=59),"Geração X",F2150&gt;59,"Baby Boomers")</f>
        <v>Geração X</v>
      </c>
      <c r="H2150" s="36" t="s">
        <v>5</v>
      </c>
      <c r="I2150" s="36" t="s">
        <v>53</v>
      </c>
      <c r="J2150" s="36" t="s">
        <v>7</v>
      </c>
      <c r="K2150" s="36" t="s">
        <v>23</v>
      </c>
      <c r="L2150" s="36" t="s">
        <v>17</v>
      </c>
      <c r="M2150" s="36">
        <v>1</v>
      </c>
      <c r="N2150" s="36" t="str">
        <f t="shared" si="65"/>
        <v>Referal Link</v>
      </c>
      <c r="O2150" s="36">
        <v>1180.5</v>
      </c>
      <c r="P2150" s="38"/>
      <c r="Q2150" s="42"/>
      <c r="R2150" s="38"/>
      <c r="S2150" s="39"/>
      <c r="T2150"/>
      <c r="U2150" s="2"/>
      <c r="V2150" s="2"/>
      <c r="W2150"/>
      <c r="X2150"/>
      <c r="Y2150"/>
      <c r="Z2150"/>
      <c r="AA2150"/>
      <c r="AB2150"/>
      <c r="AC2150"/>
      <c r="AD2150"/>
      <c r="AE2150"/>
      <c r="AF2150"/>
      <c r="AG2150"/>
      <c r="AH2150"/>
    </row>
    <row r="2151" spans="1:34" ht="15.75" customHeight="1" x14ac:dyDescent="0.25">
      <c r="A2151"/>
      <c r="B2151"/>
      <c r="C2151" s="1">
        <v>44302</v>
      </c>
      <c r="D2151" s="2">
        <v>153654</v>
      </c>
      <c r="E2151" s="2" t="s">
        <v>4</v>
      </c>
      <c r="F2151" s="2">
        <v>76</v>
      </c>
      <c r="G2151" s="2" t="str" cm="1">
        <f t="array" ref="G2151">_xlfn.IFS(AND(F2151&gt;8,F2151&lt;=27),"Geração Z",AND(F2151&gt;27,F2151&lt;=43),"Millennials",AND(F2151&gt;43,F2151&lt;=59),"Geração X",F2151&gt;59,"Baby Boomers")</f>
        <v>Baby Boomers</v>
      </c>
      <c r="H2151" s="2" t="s">
        <v>14</v>
      </c>
      <c r="I2151" s="2" t="s">
        <v>50</v>
      </c>
      <c r="J2151" s="2" t="s">
        <v>27</v>
      </c>
      <c r="K2151" s="2" t="s">
        <v>23</v>
      </c>
      <c r="L2151" s="2" t="s">
        <v>17</v>
      </c>
      <c r="M2151" s="2">
        <v>1</v>
      </c>
      <c r="N2151" s="2" t="str">
        <f t="shared" si="65"/>
        <v>Referal Link</v>
      </c>
      <c r="O2151" s="2">
        <v>2885.52</v>
      </c>
      <c r="P2151" s="38"/>
      <c r="Q2151" s="42"/>
      <c r="R2151" s="38"/>
      <c r="S2151" s="39"/>
      <c r="T2151"/>
      <c r="U2151" s="2"/>
      <c r="V2151" s="2"/>
      <c r="W2151"/>
      <c r="X2151"/>
      <c r="Y2151"/>
      <c r="Z2151"/>
      <c r="AA2151"/>
      <c r="AB2151"/>
      <c r="AC2151"/>
      <c r="AD2151"/>
      <c r="AE2151"/>
      <c r="AF2151"/>
      <c r="AG2151"/>
      <c r="AH2151"/>
    </row>
    <row r="2152" spans="1:34" ht="15.75" customHeight="1" x14ac:dyDescent="0.25">
      <c r="A2152"/>
      <c r="B2152"/>
      <c r="C2152" s="35">
        <v>44302</v>
      </c>
      <c r="D2152" s="36">
        <v>153653</v>
      </c>
      <c r="E2152" s="36" t="s">
        <v>10</v>
      </c>
      <c r="F2152" s="36">
        <v>25</v>
      </c>
      <c r="G2152" s="36" t="str" cm="1">
        <f t="array" ref="G2152">_xlfn.IFS(AND(F2152&gt;8,F2152&lt;=27),"Geração Z",AND(F2152&gt;27,F2152&lt;=43),"Millennials",AND(F2152&gt;43,F2152&lt;=59),"Geração X",F2152&gt;59,"Baby Boomers")</f>
        <v>Geração Z</v>
      </c>
      <c r="H2152" s="36" t="s">
        <v>14</v>
      </c>
      <c r="I2152" s="36" t="s">
        <v>70</v>
      </c>
      <c r="J2152" s="36" t="s">
        <v>7</v>
      </c>
      <c r="K2152" s="36" t="s">
        <v>23</v>
      </c>
      <c r="L2152" s="36" t="s">
        <v>17</v>
      </c>
      <c r="M2152" s="36">
        <v>1</v>
      </c>
      <c r="N2152" s="36" t="str">
        <f t="shared" si="65"/>
        <v>Referal Link</v>
      </c>
      <c r="O2152" s="36">
        <v>1367.59</v>
      </c>
      <c r="P2152" s="38"/>
      <c r="Q2152" s="42"/>
      <c r="R2152" s="38"/>
      <c r="S2152" s="39"/>
      <c r="T2152"/>
      <c r="U2152" s="2"/>
      <c r="V2152" s="2"/>
      <c r="W2152"/>
      <c r="X2152"/>
      <c r="Y2152"/>
      <c r="Z2152"/>
      <c r="AA2152"/>
      <c r="AB2152"/>
      <c r="AC2152"/>
      <c r="AD2152"/>
      <c r="AE2152"/>
      <c r="AF2152"/>
      <c r="AG2152"/>
      <c r="AH2152"/>
    </row>
    <row r="2153" spans="1:34" ht="15.75" customHeight="1" x14ac:dyDescent="0.25">
      <c r="A2153"/>
      <c r="B2153"/>
      <c r="C2153" s="1">
        <v>44302</v>
      </c>
      <c r="D2153" s="2">
        <v>153652</v>
      </c>
      <c r="E2153" s="2" t="s">
        <v>4</v>
      </c>
      <c r="F2153" s="2">
        <v>34</v>
      </c>
      <c r="G2153" s="2" t="str" cm="1">
        <f t="array" ref="G2153">_xlfn.IFS(AND(F2153&gt;8,F2153&lt;=27),"Geração Z",AND(F2153&gt;27,F2153&lt;=43),"Millennials",AND(F2153&gt;43,F2153&lt;=59),"Geração X",F2153&gt;59,"Baby Boomers")</f>
        <v>Millennials</v>
      </c>
      <c r="H2153" s="2" t="s">
        <v>14</v>
      </c>
      <c r="I2153" s="2" t="s">
        <v>33</v>
      </c>
      <c r="J2153" s="2" t="s">
        <v>7</v>
      </c>
      <c r="K2153" s="2" t="s">
        <v>23</v>
      </c>
      <c r="L2153" s="2" t="s">
        <v>17</v>
      </c>
      <c r="M2153" s="2">
        <v>0</v>
      </c>
      <c r="N2153" s="2" t="str">
        <f t="shared" si="65"/>
        <v>Others</v>
      </c>
      <c r="O2153" s="2">
        <v>2914.9</v>
      </c>
      <c r="P2153" s="38"/>
      <c r="Q2153" s="42"/>
      <c r="R2153" s="38"/>
      <c r="S2153" s="39"/>
      <c r="T2153"/>
      <c r="U2153" s="2"/>
      <c r="V2153" s="2"/>
      <c r="W2153"/>
      <c r="X2153"/>
      <c r="Y2153"/>
      <c r="Z2153"/>
      <c r="AA2153"/>
      <c r="AB2153"/>
      <c r="AC2153"/>
      <c r="AD2153"/>
      <c r="AE2153"/>
      <c r="AF2153"/>
      <c r="AG2153"/>
      <c r="AH2153"/>
    </row>
    <row r="2154" spans="1:34" ht="15.75" customHeight="1" x14ac:dyDescent="0.25">
      <c r="A2154"/>
      <c r="B2154"/>
      <c r="C2154" s="35">
        <v>44303</v>
      </c>
      <c r="D2154" s="36">
        <v>153655</v>
      </c>
      <c r="E2154" s="36" t="s">
        <v>10</v>
      </c>
      <c r="F2154" s="36">
        <v>43</v>
      </c>
      <c r="G2154" s="36" t="str" cm="1">
        <f t="array" ref="G2154">_xlfn.IFS(AND(F2154&gt;8,F2154&lt;=27),"Geração Z",AND(F2154&gt;27,F2154&lt;=43),"Millennials",AND(F2154&gt;43,F2154&lt;=59),"Geração X",F2154&gt;59,"Baby Boomers")</f>
        <v>Millennials</v>
      </c>
      <c r="H2154" s="36" t="s">
        <v>5</v>
      </c>
      <c r="I2154" s="36" t="s">
        <v>50</v>
      </c>
      <c r="J2154" s="36" t="s">
        <v>34</v>
      </c>
      <c r="K2154" s="36" t="s">
        <v>143</v>
      </c>
      <c r="L2154" s="36" t="s">
        <v>9</v>
      </c>
      <c r="M2154" s="36">
        <v>1</v>
      </c>
      <c r="N2154" s="36" t="str">
        <f t="shared" si="65"/>
        <v>Referal Link</v>
      </c>
      <c r="O2154" s="36">
        <v>1606.12</v>
      </c>
      <c r="P2154" s="38"/>
      <c r="Q2154" s="42"/>
      <c r="R2154" s="38"/>
      <c r="S2154" s="39"/>
      <c r="T2154"/>
      <c r="U2154" s="2"/>
      <c r="V2154" s="2"/>
      <c r="W2154"/>
      <c r="X2154"/>
      <c r="Y2154"/>
      <c r="Z2154"/>
      <c r="AA2154"/>
      <c r="AB2154"/>
      <c r="AC2154"/>
      <c r="AD2154"/>
      <c r="AE2154"/>
      <c r="AF2154"/>
      <c r="AG2154"/>
      <c r="AH2154"/>
    </row>
    <row r="2155" spans="1:34" ht="15.75" customHeight="1" x14ac:dyDescent="0.25">
      <c r="A2155"/>
      <c r="B2155"/>
      <c r="C2155" s="1">
        <v>44304</v>
      </c>
      <c r="D2155" s="2">
        <v>153656</v>
      </c>
      <c r="E2155" s="2" t="s">
        <v>4</v>
      </c>
      <c r="F2155" s="2">
        <v>73</v>
      </c>
      <c r="G2155" s="2" t="str" cm="1">
        <f t="array" ref="G2155">_xlfn.IFS(AND(F2155&gt;8,F2155&lt;=27),"Geração Z",AND(F2155&gt;27,F2155&lt;=43),"Millennials",AND(F2155&gt;43,F2155&lt;=59),"Geração X",F2155&gt;59,"Baby Boomers")</f>
        <v>Baby Boomers</v>
      </c>
      <c r="H2155" s="2" t="s">
        <v>14</v>
      </c>
      <c r="I2155" s="2" t="s">
        <v>64</v>
      </c>
      <c r="J2155" s="2" t="s">
        <v>27</v>
      </c>
      <c r="K2155" s="2" t="s">
        <v>23</v>
      </c>
      <c r="L2155" s="2" t="s">
        <v>17</v>
      </c>
      <c r="M2155" s="2">
        <v>1</v>
      </c>
      <c r="N2155" s="2" t="str">
        <f t="shared" si="65"/>
        <v>Referal Link</v>
      </c>
      <c r="O2155" s="2">
        <v>2.09</v>
      </c>
      <c r="P2155" s="38"/>
      <c r="Q2155" s="42"/>
      <c r="R2155" s="38"/>
      <c r="S2155" s="39"/>
      <c r="T2155"/>
      <c r="U2155" s="2"/>
      <c r="V2155" s="2"/>
      <c r="W2155"/>
      <c r="X2155"/>
      <c r="Y2155"/>
      <c r="Z2155"/>
      <c r="AA2155"/>
      <c r="AB2155"/>
      <c r="AC2155"/>
      <c r="AD2155"/>
      <c r="AE2155"/>
      <c r="AF2155"/>
      <c r="AG2155"/>
      <c r="AH2155"/>
    </row>
    <row r="2156" spans="1:34" ht="15.75" customHeight="1" x14ac:dyDescent="0.25">
      <c r="A2156"/>
      <c r="B2156"/>
      <c r="C2156" s="35">
        <v>44305</v>
      </c>
      <c r="D2156" s="36">
        <v>153657</v>
      </c>
      <c r="E2156" s="36" t="s">
        <v>4</v>
      </c>
      <c r="F2156" s="36">
        <v>25</v>
      </c>
      <c r="G2156" s="36" t="str" cm="1">
        <f t="array" ref="G2156">_xlfn.IFS(AND(F2156&gt;8,F2156&lt;=27),"Geração Z",AND(F2156&gt;27,F2156&lt;=43),"Millennials",AND(F2156&gt;43,F2156&lt;=59),"Geração X",F2156&gt;59,"Baby Boomers")</f>
        <v>Geração Z</v>
      </c>
      <c r="H2156" s="36" t="s">
        <v>14</v>
      </c>
      <c r="I2156" s="36" t="s">
        <v>35</v>
      </c>
      <c r="J2156" s="36" t="s">
        <v>20</v>
      </c>
      <c r="K2156" s="36" t="s">
        <v>142</v>
      </c>
      <c r="L2156" s="36" t="s">
        <v>17</v>
      </c>
      <c r="M2156" s="36">
        <v>1</v>
      </c>
      <c r="N2156" s="36" t="str">
        <f t="shared" si="65"/>
        <v>Referal Link</v>
      </c>
      <c r="O2156" s="36">
        <v>2891.3</v>
      </c>
      <c r="P2156" s="38"/>
      <c r="Q2156" s="42"/>
      <c r="R2156" s="38"/>
      <c r="S2156" s="39"/>
      <c r="T2156"/>
      <c r="U2156" s="2"/>
      <c r="V2156" s="2"/>
      <c r="W2156"/>
      <c r="X2156"/>
      <c r="Y2156"/>
      <c r="Z2156"/>
      <c r="AA2156"/>
      <c r="AB2156"/>
      <c r="AC2156"/>
      <c r="AD2156"/>
      <c r="AE2156"/>
      <c r="AF2156"/>
      <c r="AG2156"/>
      <c r="AH2156"/>
    </row>
    <row r="2157" spans="1:34" ht="15.75" customHeight="1" x14ac:dyDescent="0.25">
      <c r="A2157"/>
      <c r="B2157"/>
      <c r="C2157" s="1">
        <v>44305</v>
      </c>
      <c r="D2157" s="2">
        <v>153660</v>
      </c>
      <c r="E2157" s="2" t="s">
        <v>4</v>
      </c>
      <c r="F2157" s="2">
        <v>16</v>
      </c>
      <c r="G2157" s="2" t="str" cm="1">
        <f t="array" ref="G2157">_xlfn.IFS(AND(F2157&gt;8,F2157&lt;=27),"Geração Z",AND(F2157&gt;27,F2157&lt;=43),"Millennials",AND(F2157&gt;43,F2157&lt;=59),"Geração X",F2157&gt;59,"Baby Boomers")</f>
        <v>Geração Z</v>
      </c>
      <c r="H2157" s="2" t="s">
        <v>5</v>
      </c>
      <c r="I2157" s="2" t="s">
        <v>61</v>
      </c>
      <c r="J2157" s="2" t="s">
        <v>7</v>
      </c>
      <c r="K2157" s="2" t="s">
        <v>143</v>
      </c>
      <c r="L2157" s="2" t="s">
        <v>17</v>
      </c>
      <c r="M2157" s="2">
        <v>1</v>
      </c>
      <c r="N2157" s="2" t="str">
        <f t="shared" si="65"/>
        <v>Referal Link</v>
      </c>
      <c r="O2157" s="2">
        <v>2027.31</v>
      </c>
      <c r="P2157" s="38"/>
      <c r="Q2157" s="42"/>
      <c r="R2157" s="38"/>
      <c r="S2157" s="39"/>
      <c r="T2157"/>
      <c r="U2157" s="2"/>
      <c r="V2157" s="2"/>
      <c r="W2157"/>
      <c r="X2157"/>
      <c r="Y2157"/>
      <c r="Z2157"/>
      <c r="AA2157"/>
      <c r="AB2157"/>
      <c r="AC2157"/>
      <c r="AD2157"/>
      <c r="AE2157"/>
      <c r="AF2157"/>
      <c r="AG2157"/>
      <c r="AH2157"/>
    </row>
    <row r="2158" spans="1:34" ht="15.75" customHeight="1" x14ac:dyDescent="0.25">
      <c r="A2158"/>
      <c r="B2158"/>
      <c r="C2158" s="35">
        <v>44305</v>
      </c>
      <c r="D2158" s="36">
        <v>153661</v>
      </c>
      <c r="E2158" s="36" t="s">
        <v>4</v>
      </c>
      <c r="F2158" s="36">
        <v>39</v>
      </c>
      <c r="G2158" s="36" t="str" cm="1">
        <f t="array" ref="G2158">_xlfn.IFS(AND(F2158&gt;8,F2158&lt;=27),"Geração Z",AND(F2158&gt;27,F2158&lt;=43),"Millennials",AND(F2158&gt;43,F2158&lt;=59),"Geração X",F2158&gt;59,"Baby Boomers")</f>
        <v>Millennials</v>
      </c>
      <c r="H2158" s="36" t="s">
        <v>14</v>
      </c>
      <c r="I2158" s="36" t="s">
        <v>45</v>
      </c>
      <c r="J2158" s="36" t="s">
        <v>29</v>
      </c>
      <c r="K2158" s="36" t="s">
        <v>23</v>
      </c>
      <c r="L2158" s="36" t="s">
        <v>17</v>
      </c>
      <c r="M2158" s="36">
        <v>1</v>
      </c>
      <c r="N2158" s="36" t="str">
        <f t="shared" si="65"/>
        <v>Referal Link</v>
      </c>
      <c r="O2158" s="36">
        <v>869.08</v>
      </c>
      <c r="P2158" s="38"/>
      <c r="Q2158" s="42"/>
      <c r="R2158" s="38"/>
      <c r="S2158" s="39"/>
      <c r="T2158"/>
      <c r="U2158" s="2"/>
      <c r="V2158" s="2"/>
      <c r="W2158"/>
      <c r="X2158"/>
      <c r="Y2158"/>
      <c r="Z2158"/>
      <c r="AA2158"/>
      <c r="AB2158"/>
      <c r="AC2158"/>
      <c r="AD2158"/>
      <c r="AE2158"/>
      <c r="AF2158"/>
      <c r="AG2158"/>
      <c r="AH2158"/>
    </row>
    <row r="2159" spans="1:34" ht="15.75" customHeight="1" x14ac:dyDescent="0.25">
      <c r="A2159"/>
      <c r="B2159"/>
      <c r="C2159" s="1">
        <v>44305</v>
      </c>
      <c r="D2159" s="2">
        <v>153662</v>
      </c>
      <c r="E2159" s="2" t="s">
        <v>10</v>
      </c>
      <c r="F2159" s="2">
        <v>15</v>
      </c>
      <c r="G2159" s="2" t="str" cm="1">
        <f t="array" ref="G2159">_xlfn.IFS(AND(F2159&gt;8,F2159&lt;=27),"Geração Z",AND(F2159&gt;27,F2159&lt;=43),"Millennials",AND(F2159&gt;43,F2159&lt;=59),"Geração X",F2159&gt;59,"Baby Boomers")</f>
        <v>Geração Z</v>
      </c>
      <c r="H2159" s="2" t="s">
        <v>14</v>
      </c>
      <c r="I2159" s="2" t="s">
        <v>28</v>
      </c>
      <c r="J2159" s="2" t="s">
        <v>7</v>
      </c>
      <c r="K2159" s="2" t="s">
        <v>23</v>
      </c>
      <c r="L2159" s="2" t="s">
        <v>17</v>
      </c>
      <c r="M2159" s="2">
        <v>1</v>
      </c>
      <c r="N2159" s="2" t="str">
        <f t="shared" si="65"/>
        <v>Referal Link</v>
      </c>
      <c r="O2159" s="2">
        <v>1285.46</v>
      </c>
      <c r="P2159" s="38"/>
      <c r="Q2159" s="42"/>
      <c r="R2159" s="38"/>
      <c r="S2159" s="39"/>
      <c r="T2159"/>
      <c r="U2159" s="2"/>
      <c r="V2159" s="2"/>
      <c r="W2159"/>
      <c r="X2159"/>
      <c r="Y2159"/>
      <c r="Z2159"/>
      <c r="AA2159"/>
      <c r="AB2159"/>
      <c r="AC2159"/>
      <c r="AD2159"/>
      <c r="AE2159"/>
      <c r="AF2159"/>
      <c r="AG2159"/>
      <c r="AH2159"/>
    </row>
    <row r="2160" spans="1:34" ht="15.75" customHeight="1" x14ac:dyDescent="0.25">
      <c r="A2160"/>
      <c r="B2160"/>
      <c r="C2160" s="35">
        <v>44305</v>
      </c>
      <c r="D2160" s="36">
        <v>153658</v>
      </c>
      <c r="E2160" s="36" t="s">
        <v>4</v>
      </c>
      <c r="F2160" s="36">
        <v>28</v>
      </c>
      <c r="G2160" s="36" t="str" cm="1">
        <f t="array" ref="G2160">_xlfn.IFS(AND(F2160&gt;8,F2160&lt;=27),"Geração Z",AND(F2160&gt;27,F2160&lt;=43),"Millennials",AND(F2160&gt;43,F2160&lt;=59),"Geração X",F2160&gt;59,"Baby Boomers")</f>
        <v>Millennials</v>
      </c>
      <c r="H2160" s="36" t="s">
        <v>14</v>
      </c>
      <c r="I2160" s="36" t="s">
        <v>68</v>
      </c>
      <c r="J2160" s="36" t="s">
        <v>34</v>
      </c>
      <c r="K2160" s="36" t="s">
        <v>142</v>
      </c>
      <c r="L2160" s="36" t="s">
        <v>9</v>
      </c>
      <c r="M2160" s="36">
        <v>1</v>
      </c>
      <c r="N2160" s="36" t="str">
        <f t="shared" si="65"/>
        <v>Referal Link</v>
      </c>
      <c r="O2160" s="36">
        <v>519.54</v>
      </c>
      <c r="P2160" s="38"/>
      <c r="Q2160" s="42"/>
      <c r="R2160" s="38"/>
      <c r="S2160" s="39"/>
      <c r="T2160"/>
      <c r="U2160" s="2"/>
      <c r="V2160" s="2"/>
      <c r="W2160"/>
      <c r="X2160"/>
      <c r="Y2160"/>
      <c r="Z2160"/>
      <c r="AA2160"/>
      <c r="AB2160"/>
      <c r="AC2160"/>
      <c r="AD2160"/>
      <c r="AE2160"/>
      <c r="AF2160"/>
      <c r="AG2160"/>
      <c r="AH2160"/>
    </row>
    <row r="2161" spans="1:34" ht="15.75" customHeight="1" x14ac:dyDescent="0.25">
      <c r="A2161"/>
      <c r="B2161"/>
      <c r="C2161" s="1">
        <v>44305</v>
      </c>
      <c r="D2161" s="2">
        <v>153659</v>
      </c>
      <c r="E2161" s="2" t="s">
        <v>10</v>
      </c>
      <c r="F2161" s="2">
        <v>71</v>
      </c>
      <c r="G2161" s="2" t="str" cm="1">
        <f t="array" ref="G2161">_xlfn.IFS(AND(F2161&gt;8,F2161&lt;=27),"Geração Z",AND(F2161&gt;27,F2161&lt;=43),"Millennials",AND(F2161&gt;43,F2161&lt;=59),"Geração X",F2161&gt;59,"Baby Boomers")</f>
        <v>Baby Boomers</v>
      </c>
      <c r="H2161" s="2" t="s">
        <v>5</v>
      </c>
      <c r="I2161" s="2" t="s">
        <v>63</v>
      </c>
      <c r="J2161" s="2" t="s">
        <v>7</v>
      </c>
      <c r="K2161" s="2" t="s">
        <v>23</v>
      </c>
      <c r="L2161" s="2" t="s">
        <v>17</v>
      </c>
      <c r="M2161" s="2">
        <v>1</v>
      </c>
      <c r="N2161" s="2" t="str">
        <f t="shared" si="65"/>
        <v>Referal Link</v>
      </c>
      <c r="O2161" s="2">
        <v>712.46</v>
      </c>
      <c r="P2161" s="38"/>
      <c r="Q2161" s="42"/>
      <c r="R2161" s="38"/>
      <c r="S2161" s="39"/>
      <c r="T2161"/>
      <c r="U2161" s="2"/>
      <c r="V2161" s="2"/>
      <c r="W2161"/>
      <c r="X2161"/>
      <c r="Y2161"/>
      <c r="Z2161"/>
      <c r="AA2161"/>
      <c r="AB2161"/>
      <c r="AC2161"/>
      <c r="AD2161"/>
      <c r="AE2161"/>
      <c r="AF2161"/>
      <c r="AG2161"/>
      <c r="AH2161"/>
    </row>
    <row r="2162" spans="1:34" ht="15.75" customHeight="1" x14ac:dyDescent="0.25">
      <c r="A2162"/>
      <c r="B2162"/>
      <c r="C2162" s="35">
        <v>44306</v>
      </c>
      <c r="D2162" s="36">
        <v>153663</v>
      </c>
      <c r="E2162" s="36" t="s">
        <v>4</v>
      </c>
      <c r="F2162" s="36">
        <v>25</v>
      </c>
      <c r="G2162" s="36" t="str" cm="1">
        <f t="array" ref="G2162">_xlfn.IFS(AND(F2162&gt;8,F2162&lt;=27),"Geração Z",AND(F2162&gt;27,F2162&lt;=43),"Millennials",AND(F2162&gt;43,F2162&lt;=59),"Geração X",F2162&gt;59,"Baby Boomers")</f>
        <v>Geração Z</v>
      </c>
      <c r="H2162" s="36" t="s">
        <v>14</v>
      </c>
      <c r="I2162" s="36" t="s">
        <v>24</v>
      </c>
      <c r="J2162" s="36" t="s">
        <v>29</v>
      </c>
      <c r="K2162" s="36" t="s">
        <v>143</v>
      </c>
      <c r="L2162" s="36" t="s">
        <v>9</v>
      </c>
      <c r="M2162" s="36">
        <v>1</v>
      </c>
      <c r="N2162" s="36" t="str">
        <f t="shared" si="65"/>
        <v>Referal Link</v>
      </c>
      <c r="O2162" s="36">
        <v>719.54</v>
      </c>
      <c r="P2162" s="38"/>
      <c r="Q2162" s="42"/>
      <c r="R2162" s="38"/>
      <c r="S2162" s="39"/>
      <c r="T2162"/>
      <c r="U2162" s="2"/>
      <c r="V2162" s="2"/>
      <c r="W2162"/>
      <c r="X2162"/>
      <c r="Y2162"/>
      <c r="Z2162"/>
      <c r="AA2162"/>
      <c r="AB2162"/>
      <c r="AC2162"/>
      <c r="AD2162"/>
      <c r="AE2162"/>
      <c r="AF2162"/>
      <c r="AG2162"/>
      <c r="AH2162"/>
    </row>
    <row r="2163" spans="1:34" ht="15.75" customHeight="1" x14ac:dyDescent="0.25">
      <c r="A2163"/>
      <c r="B2163"/>
      <c r="C2163" s="1">
        <v>44306</v>
      </c>
      <c r="D2163" s="2">
        <v>153665</v>
      </c>
      <c r="E2163" s="2" t="s">
        <v>4</v>
      </c>
      <c r="F2163" s="2">
        <v>52</v>
      </c>
      <c r="G2163" s="2" t="str" cm="1">
        <f t="array" ref="G2163">_xlfn.IFS(AND(F2163&gt;8,F2163&lt;=27),"Geração Z",AND(F2163&gt;27,F2163&lt;=43),"Millennials",AND(F2163&gt;43,F2163&lt;=59),"Geração X",F2163&gt;59,"Baby Boomers")</f>
        <v>Geração X</v>
      </c>
      <c r="H2163" s="2" t="s">
        <v>14</v>
      </c>
      <c r="I2163" s="2" t="s">
        <v>15</v>
      </c>
      <c r="J2163" s="2" t="s">
        <v>7</v>
      </c>
      <c r="K2163" s="2" t="s">
        <v>23</v>
      </c>
      <c r="L2163" s="2" t="s">
        <v>13</v>
      </c>
      <c r="M2163" s="2">
        <v>0</v>
      </c>
      <c r="N2163" s="2" t="str">
        <f t="shared" si="65"/>
        <v>Others</v>
      </c>
      <c r="O2163" s="2">
        <v>2941.86</v>
      </c>
      <c r="P2163" s="38"/>
      <c r="Q2163" s="42"/>
      <c r="R2163" s="38"/>
      <c r="S2163" s="39"/>
      <c r="T2163"/>
      <c r="U2163" s="2"/>
      <c r="V2163" s="2"/>
      <c r="W2163"/>
      <c r="X2163"/>
      <c r="Y2163"/>
      <c r="Z2163"/>
      <c r="AA2163"/>
      <c r="AB2163"/>
      <c r="AC2163"/>
      <c r="AD2163"/>
      <c r="AE2163"/>
      <c r="AF2163"/>
      <c r="AG2163"/>
      <c r="AH2163"/>
    </row>
    <row r="2164" spans="1:34" ht="15.75" customHeight="1" x14ac:dyDescent="0.25">
      <c r="A2164"/>
      <c r="B2164"/>
      <c r="C2164" s="35">
        <v>44308</v>
      </c>
      <c r="D2164" s="36">
        <v>153666</v>
      </c>
      <c r="E2164" s="36" t="s">
        <v>10</v>
      </c>
      <c r="F2164" s="36">
        <v>32</v>
      </c>
      <c r="G2164" s="36" t="str" cm="1">
        <f t="array" ref="G2164">_xlfn.IFS(AND(F2164&gt;8,F2164&lt;=27),"Geração Z",AND(F2164&gt;27,F2164&lt;=43),"Millennials",AND(F2164&gt;43,F2164&lt;=59),"Geração X",F2164&gt;59,"Baby Boomers")</f>
        <v>Millennials</v>
      </c>
      <c r="H2164" s="36" t="s">
        <v>14</v>
      </c>
      <c r="I2164" s="36" t="s">
        <v>31</v>
      </c>
      <c r="J2164" s="36" t="s">
        <v>34</v>
      </c>
      <c r="K2164" s="36" t="s">
        <v>142</v>
      </c>
      <c r="L2164" s="36" t="s">
        <v>17</v>
      </c>
      <c r="M2164" s="36">
        <v>1</v>
      </c>
      <c r="N2164" s="36" t="str">
        <f t="shared" si="65"/>
        <v>Referal Link</v>
      </c>
      <c r="O2164" s="36">
        <v>2513.86</v>
      </c>
      <c r="P2164" s="38"/>
      <c r="Q2164" s="42"/>
      <c r="R2164" s="38"/>
      <c r="S2164" s="39"/>
      <c r="T2164"/>
      <c r="U2164" s="2"/>
      <c r="V2164" s="2"/>
      <c r="W2164"/>
      <c r="X2164"/>
      <c r="Y2164"/>
      <c r="Z2164"/>
      <c r="AA2164"/>
      <c r="AB2164"/>
      <c r="AC2164"/>
      <c r="AD2164"/>
      <c r="AE2164"/>
      <c r="AF2164"/>
      <c r="AG2164"/>
      <c r="AH2164"/>
    </row>
    <row r="2165" spans="1:34" ht="15.75" customHeight="1" x14ac:dyDescent="0.25">
      <c r="A2165"/>
      <c r="B2165"/>
      <c r="C2165" s="1">
        <v>44308</v>
      </c>
      <c r="D2165" s="2">
        <v>153667</v>
      </c>
      <c r="E2165" s="2" t="s">
        <v>10</v>
      </c>
      <c r="F2165" s="2">
        <v>72</v>
      </c>
      <c r="G2165" s="2" t="str" cm="1">
        <f t="array" ref="G2165">_xlfn.IFS(AND(F2165&gt;8,F2165&lt;=27),"Geração Z",AND(F2165&gt;27,F2165&lt;=43),"Millennials",AND(F2165&gt;43,F2165&lt;=59),"Geração X",F2165&gt;59,"Baby Boomers")</f>
        <v>Baby Boomers</v>
      </c>
      <c r="H2165" s="2" t="s">
        <v>14</v>
      </c>
      <c r="I2165" s="2" t="s">
        <v>69</v>
      </c>
      <c r="J2165" s="2" t="s">
        <v>29</v>
      </c>
      <c r="K2165" s="2" t="s">
        <v>142</v>
      </c>
      <c r="L2165" s="2" t="s">
        <v>17</v>
      </c>
      <c r="M2165" s="2">
        <v>1</v>
      </c>
      <c r="N2165" s="2" t="str">
        <f t="shared" si="65"/>
        <v>Referal Link</v>
      </c>
      <c r="O2165" s="2">
        <v>84.5</v>
      </c>
      <c r="P2165" s="38"/>
      <c r="Q2165" s="42"/>
      <c r="R2165" s="38"/>
      <c r="S2165" s="39"/>
      <c r="T2165"/>
      <c r="U2165" s="2"/>
      <c r="V2165" s="2"/>
      <c r="W2165"/>
      <c r="X2165"/>
      <c r="Y2165"/>
      <c r="Z2165"/>
      <c r="AA2165"/>
      <c r="AB2165"/>
      <c r="AC2165"/>
      <c r="AD2165"/>
      <c r="AE2165"/>
      <c r="AF2165"/>
      <c r="AG2165"/>
      <c r="AH2165"/>
    </row>
    <row r="2166" spans="1:34" ht="15.75" customHeight="1" x14ac:dyDescent="0.25">
      <c r="A2166"/>
      <c r="B2166"/>
      <c r="C2166" s="35">
        <v>44308</v>
      </c>
      <c r="D2166" s="36">
        <v>153668</v>
      </c>
      <c r="E2166" s="36" t="s">
        <v>10</v>
      </c>
      <c r="F2166" s="36">
        <v>61</v>
      </c>
      <c r="G2166" s="36" t="str" cm="1">
        <f t="array" ref="G2166">_xlfn.IFS(AND(F2166&gt;8,F2166&lt;=27),"Geração Z",AND(F2166&gt;27,F2166&lt;=43),"Millennials",AND(F2166&gt;43,F2166&lt;=59),"Geração X",F2166&gt;59,"Baby Boomers")</f>
        <v>Baby Boomers</v>
      </c>
      <c r="H2166" s="36" t="s">
        <v>5</v>
      </c>
      <c r="I2166" s="36" t="s">
        <v>32</v>
      </c>
      <c r="J2166" s="36" t="s">
        <v>27</v>
      </c>
      <c r="K2166" s="36" t="s">
        <v>23</v>
      </c>
      <c r="L2166" s="36" t="s">
        <v>17</v>
      </c>
      <c r="M2166" s="36">
        <v>0</v>
      </c>
      <c r="N2166" s="36" t="str">
        <f t="shared" si="65"/>
        <v>Others</v>
      </c>
      <c r="O2166" s="36">
        <v>1814.01</v>
      </c>
      <c r="P2166" s="38"/>
      <c r="Q2166" s="42"/>
      <c r="R2166" s="38"/>
      <c r="S2166" s="39"/>
      <c r="T2166"/>
      <c r="U2166" s="2"/>
      <c r="V2166" s="2"/>
      <c r="W2166"/>
      <c r="X2166"/>
      <c r="Y2166"/>
      <c r="Z2166"/>
      <c r="AA2166"/>
      <c r="AB2166"/>
      <c r="AC2166"/>
      <c r="AD2166"/>
      <c r="AE2166"/>
      <c r="AF2166"/>
      <c r="AG2166"/>
      <c r="AH2166"/>
    </row>
    <row r="2167" spans="1:34" ht="15.75" customHeight="1" x14ac:dyDescent="0.25">
      <c r="A2167"/>
      <c r="B2167"/>
      <c r="C2167" s="1">
        <v>44308</v>
      </c>
      <c r="D2167" s="2">
        <v>153669</v>
      </c>
      <c r="E2167" s="2" t="s">
        <v>4</v>
      </c>
      <c r="F2167" s="2">
        <v>75</v>
      </c>
      <c r="G2167" s="2" t="str" cm="1">
        <f t="array" ref="G2167">_xlfn.IFS(AND(F2167&gt;8,F2167&lt;=27),"Geração Z",AND(F2167&gt;27,F2167&lt;=43),"Millennials",AND(F2167&gt;43,F2167&lt;=59),"Geração X",F2167&gt;59,"Baby Boomers")</f>
        <v>Baby Boomers</v>
      </c>
      <c r="H2167" s="2" t="s">
        <v>14</v>
      </c>
      <c r="I2167" s="2" t="s">
        <v>41</v>
      </c>
      <c r="J2167" s="2" t="s">
        <v>7</v>
      </c>
      <c r="K2167" s="2" t="s">
        <v>23</v>
      </c>
      <c r="L2167" s="2" t="s">
        <v>17</v>
      </c>
      <c r="M2167" s="2">
        <v>0</v>
      </c>
      <c r="N2167" s="2" t="str">
        <f t="shared" si="65"/>
        <v>Others</v>
      </c>
      <c r="O2167" s="2">
        <v>1737.2</v>
      </c>
      <c r="P2167" s="38"/>
      <c r="Q2167" s="42"/>
      <c r="R2167" s="38"/>
      <c r="S2167" s="39"/>
      <c r="T2167"/>
      <c r="U2167" s="2"/>
      <c r="V2167" s="2"/>
      <c r="W2167"/>
      <c r="X2167"/>
      <c r="Y2167"/>
      <c r="Z2167"/>
      <c r="AA2167"/>
      <c r="AB2167"/>
      <c r="AC2167"/>
      <c r="AD2167"/>
      <c r="AE2167"/>
      <c r="AF2167"/>
      <c r="AG2167"/>
      <c r="AH2167"/>
    </row>
    <row r="2168" spans="1:34" ht="15.75" customHeight="1" x14ac:dyDescent="0.25">
      <c r="A2168"/>
      <c r="B2168"/>
      <c r="C2168" s="35">
        <v>44309</v>
      </c>
      <c r="D2168" s="36">
        <v>153671</v>
      </c>
      <c r="E2168" s="36" t="s">
        <v>10</v>
      </c>
      <c r="F2168" s="36">
        <v>73</v>
      </c>
      <c r="G2168" s="36" t="str" cm="1">
        <f t="array" ref="G2168">_xlfn.IFS(AND(F2168&gt;8,F2168&lt;=27),"Geração Z",AND(F2168&gt;27,F2168&lt;=43),"Millennials",AND(F2168&gt;43,F2168&lt;=59),"Geração X",F2168&gt;59,"Baby Boomers")</f>
        <v>Baby Boomers</v>
      </c>
      <c r="H2168" s="36" t="s">
        <v>5</v>
      </c>
      <c r="I2168" s="36" t="s">
        <v>24</v>
      </c>
      <c r="J2168" s="36" t="s">
        <v>27</v>
      </c>
      <c r="K2168" s="36" t="s">
        <v>142</v>
      </c>
      <c r="L2168" s="36" t="s">
        <v>9</v>
      </c>
      <c r="M2168" s="36">
        <v>1</v>
      </c>
      <c r="N2168" s="36" t="str">
        <f t="shared" si="65"/>
        <v>Referal Link</v>
      </c>
      <c r="O2168" s="36">
        <v>1377.94</v>
      </c>
      <c r="P2168" s="38"/>
      <c r="Q2168" s="42"/>
      <c r="R2168" s="38"/>
      <c r="S2168" s="39"/>
      <c r="T2168"/>
      <c r="U2168" s="2"/>
      <c r="V2168" s="2"/>
      <c r="W2168"/>
      <c r="X2168"/>
      <c r="Y2168"/>
      <c r="Z2168"/>
      <c r="AA2168"/>
      <c r="AB2168"/>
      <c r="AC2168"/>
      <c r="AD2168"/>
      <c r="AE2168"/>
      <c r="AF2168"/>
      <c r="AG2168"/>
      <c r="AH2168"/>
    </row>
    <row r="2169" spans="1:34" ht="15.75" customHeight="1" x14ac:dyDescent="0.25">
      <c r="A2169"/>
      <c r="B2169"/>
      <c r="C2169" s="1">
        <v>44310</v>
      </c>
      <c r="D2169" s="2">
        <v>153673</v>
      </c>
      <c r="E2169" s="2" t="s">
        <v>4</v>
      </c>
      <c r="F2169" s="2">
        <v>70</v>
      </c>
      <c r="G2169" s="2" t="str" cm="1">
        <f t="array" ref="G2169">_xlfn.IFS(AND(F2169&gt;8,F2169&lt;=27),"Geração Z",AND(F2169&gt;27,F2169&lt;=43),"Millennials",AND(F2169&gt;43,F2169&lt;=59),"Geração X",F2169&gt;59,"Baby Boomers")</f>
        <v>Baby Boomers</v>
      </c>
      <c r="H2169" s="2" t="s">
        <v>14</v>
      </c>
      <c r="I2169" s="2" t="s">
        <v>57</v>
      </c>
      <c r="J2169" s="2" t="s">
        <v>7</v>
      </c>
      <c r="K2169" s="2" t="s">
        <v>8</v>
      </c>
      <c r="L2169" s="2" t="s">
        <v>13</v>
      </c>
      <c r="M2169" s="2">
        <v>0</v>
      </c>
      <c r="N2169" s="2" t="str">
        <f t="shared" si="65"/>
        <v>Others</v>
      </c>
      <c r="O2169" s="2">
        <v>2560.79</v>
      </c>
      <c r="P2169" s="38"/>
      <c r="Q2169" s="42"/>
      <c r="R2169" s="38"/>
      <c r="S2169" s="39"/>
      <c r="T2169"/>
      <c r="U2169" s="2"/>
      <c r="V2169" s="2"/>
      <c r="W2169"/>
      <c r="X2169"/>
      <c r="Y2169"/>
      <c r="Z2169"/>
      <c r="AA2169"/>
      <c r="AB2169"/>
      <c r="AC2169"/>
      <c r="AD2169"/>
      <c r="AE2169"/>
      <c r="AF2169"/>
      <c r="AG2169"/>
      <c r="AH2169"/>
    </row>
    <row r="2170" spans="1:34" ht="15.75" customHeight="1" x14ac:dyDescent="0.25">
      <c r="A2170"/>
      <c r="B2170"/>
      <c r="C2170" s="35">
        <v>44311</v>
      </c>
      <c r="D2170" s="36">
        <v>153674</v>
      </c>
      <c r="E2170" s="36" t="s">
        <v>4</v>
      </c>
      <c r="F2170" s="36">
        <v>68</v>
      </c>
      <c r="G2170" s="36" t="str" cm="1">
        <f t="array" ref="G2170">_xlfn.IFS(AND(F2170&gt;8,F2170&lt;=27),"Geração Z",AND(F2170&gt;27,F2170&lt;=43),"Millennials",AND(F2170&gt;43,F2170&lt;=59),"Geração X",F2170&gt;59,"Baby Boomers")</f>
        <v>Baby Boomers</v>
      </c>
      <c r="H2170" s="36" t="s">
        <v>14</v>
      </c>
      <c r="I2170" s="36" t="s">
        <v>67</v>
      </c>
      <c r="J2170" s="36" t="s">
        <v>34</v>
      </c>
      <c r="K2170" s="36" t="s">
        <v>142</v>
      </c>
      <c r="L2170" s="36" t="s">
        <v>17</v>
      </c>
      <c r="M2170" s="36">
        <v>0</v>
      </c>
      <c r="N2170" s="36" t="str">
        <f t="shared" si="65"/>
        <v>Others</v>
      </c>
      <c r="O2170" s="36">
        <v>2826.42</v>
      </c>
      <c r="P2170" s="38"/>
      <c r="Q2170" s="42"/>
      <c r="R2170" s="38"/>
      <c r="S2170" s="39"/>
      <c r="T2170"/>
      <c r="U2170" s="2"/>
      <c r="V2170" s="2"/>
      <c r="W2170"/>
      <c r="X2170"/>
      <c r="Y2170"/>
      <c r="Z2170"/>
      <c r="AA2170"/>
      <c r="AB2170"/>
      <c r="AC2170"/>
      <c r="AD2170"/>
      <c r="AE2170"/>
      <c r="AF2170"/>
      <c r="AG2170"/>
      <c r="AH2170"/>
    </row>
    <row r="2171" spans="1:34" ht="15.75" customHeight="1" x14ac:dyDescent="0.25">
      <c r="A2171"/>
      <c r="B2171"/>
      <c r="C2171" s="1">
        <v>44311</v>
      </c>
      <c r="D2171" s="2">
        <v>153675</v>
      </c>
      <c r="E2171" s="2" t="s">
        <v>10</v>
      </c>
      <c r="F2171" s="2">
        <v>77</v>
      </c>
      <c r="G2171" s="2" t="str" cm="1">
        <f t="array" ref="G2171">_xlfn.IFS(AND(F2171&gt;8,F2171&lt;=27),"Geração Z",AND(F2171&gt;27,F2171&lt;=43),"Millennials",AND(F2171&gt;43,F2171&lt;=59),"Geração X",F2171&gt;59,"Baby Boomers")</f>
        <v>Baby Boomers</v>
      </c>
      <c r="H2171" s="2" t="s">
        <v>14</v>
      </c>
      <c r="I2171" s="2" t="s">
        <v>67</v>
      </c>
      <c r="J2171" s="2" t="s">
        <v>29</v>
      </c>
      <c r="K2171" s="2" t="s">
        <v>142</v>
      </c>
      <c r="L2171" s="2" t="s">
        <v>9</v>
      </c>
      <c r="M2171" s="2">
        <v>0</v>
      </c>
      <c r="N2171" s="2" t="str">
        <f t="shared" si="65"/>
        <v>Others</v>
      </c>
      <c r="O2171" s="2">
        <v>1344.94</v>
      </c>
      <c r="P2171" s="38"/>
      <c r="Q2171" s="42"/>
      <c r="R2171" s="38"/>
      <c r="S2171" s="39"/>
      <c r="T2171"/>
      <c r="U2171" s="2"/>
      <c r="V2171" s="2"/>
      <c r="W2171"/>
      <c r="X2171"/>
      <c r="Y2171"/>
      <c r="Z2171"/>
      <c r="AA2171"/>
      <c r="AB2171"/>
      <c r="AC2171"/>
      <c r="AD2171"/>
      <c r="AE2171"/>
      <c r="AF2171"/>
      <c r="AG2171"/>
      <c r="AH2171"/>
    </row>
    <row r="2172" spans="1:34" ht="15.75" customHeight="1" x14ac:dyDescent="0.25">
      <c r="A2172"/>
      <c r="B2172"/>
      <c r="C2172" s="35">
        <v>44311</v>
      </c>
      <c r="D2172" s="36">
        <v>153676</v>
      </c>
      <c r="E2172" s="36" t="s">
        <v>10</v>
      </c>
      <c r="F2172" s="36">
        <v>73</v>
      </c>
      <c r="G2172" s="36" t="str" cm="1">
        <f t="array" ref="G2172">_xlfn.IFS(AND(F2172&gt;8,F2172&lt;=27),"Geração Z",AND(F2172&gt;27,F2172&lt;=43),"Millennials",AND(F2172&gt;43,F2172&lt;=59),"Geração X",F2172&gt;59,"Baby Boomers")</f>
        <v>Baby Boomers</v>
      </c>
      <c r="H2172" s="36" t="s">
        <v>5</v>
      </c>
      <c r="I2172" s="36" t="s">
        <v>19</v>
      </c>
      <c r="J2172" s="36" t="s">
        <v>7</v>
      </c>
      <c r="K2172" s="36" t="s">
        <v>23</v>
      </c>
      <c r="L2172" s="36" t="s">
        <v>13</v>
      </c>
      <c r="M2172" s="36">
        <v>1</v>
      </c>
      <c r="N2172" s="36" t="str">
        <f t="shared" si="65"/>
        <v>Referal Link</v>
      </c>
      <c r="O2172" s="36">
        <v>2006.96</v>
      </c>
      <c r="P2172" s="38"/>
      <c r="Q2172" s="42"/>
      <c r="R2172" s="38"/>
      <c r="S2172" s="39"/>
      <c r="T2172"/>
      <c r="U2172" s="2"/>
      <c r="V2172" s="2"/>
      <c r="W2172"/>
      <c r="X2172"/>
      <c r="Y2172"/>
      <c r="Z2172"/>
      <c r="AA2172"/>
      <c r="AB2172"/>
      <c r="AC2172"/>
      <c r="AD2172"/>
      <c r="AE2172"/>
      <c r="AF2172"/>
      <c r="AG2172"/>
      <c r="AH2172"/>
    </row>
    <row r="2173" spans="1:34" ht="15.75" customHeight="1" x14ac:dyDescent="0.25">
      <c r="A2173"/>
      <c r="B2173"/>
      <c r="C2173" s="1">
        <v>44312</v>
      </c>
      <c r="D2173" s="2">
        <v>153679</v>
      </c>
      <c r="E2173" s="2" t="s">
        <v>10</v>
      </c>
      <c r="F2173" s="2">
        <v>75</v>
      </c>
      <c r="G2173" s="2" t="str" cm="1">
        <f t="array" ref="G2173">_xlfn.IFS(AND(F2173&gt;8,F2173&lt;=27),"Geração Z",AND(F2173&gt;27,F2173&lt;=43),"Millennials",AND(F2173&gt;43,F2173&lt;=59),"Geração X",F2173&gt;59,"Baby Boomers")</f>
        <v>Baby Boomers</v>
      </c>
      <c r="H2173" s="2" t="s">
        <v>14</v>
      </c>
      <c r="I2173" s="2" t="s">
        <v>44</v>
      </c>
      <c r="J2173" s="2" t="s">
        <v>34</v>
      </c>
      <c r="K2173" s="2" t="s">
        <v>142</v>
      </c>
      <c r="L2173" s="2" t="s">
        <v>9</v>
      </c>
      <c r="M2173" s="2">
        <v>1</v>
      </c>
      <c r="N2173" s="2" t="str">
        <f t="shared" si="65"/>
        <v>Referal Link</v>
      </c>
      <c r="O2173" s="2">
        <v>1820.38</v>
      </c>
      <c r="P2173" s="38"/>
      <c r="Q2173" s="42"/>
      <c r="R2173" s="38"/>
      <c r="S2173" s="39"/>
      <c r="T2173"/>
      <c r="U2173" s="2"/>
      <c r="V2173" s="2"/>
      <c r="W2173"/>
      <c r="X2173"/>
      <c r="Y2173"/>
      <c r="Z2173"/>
      <c r="AA2173"/>
      <c r="AB2173"/>
      <c r="AC2173"/>
      <c r="AD2173"/>
      <c r="AE2173"/>
      <c r="AF2173"/>
      <c r="AG2173"/>
      <c r="AH2173"/>
    </row>
    <row r="2174" spans="1:34" ht="15.75" customHeight="1" x14ac:dyDescent="0.25">
      <c r="A2174"/>
      <c r="B2174"/>
      <c r="C2174" s="35">
        <v>44312</v>
      </c>
      <c r="D2174" s="36">
        <v>153677</v>
      </c>
      <c r="E2174" s="36" t="s">
        <v>4</v>
      </c>
      <c r="F2174" s="36">
        <v>77</v>
      </c>
      <c r="G2174" s="36" t="str" cm="1">
        <f t="array" ref="G2174">_xlfn.IFS(AND(F2174&gt;8,F2174&lt;=27),"Geração Z",AND(F2174&gt;27,F2174&lt;=43),"Millennials",AND(F2174&gt;43,F2174&lt;=59),"Geração X",F2174&gt;59,"Baby Boomers")</f>
        <v>Baby Boomers</v>
      </c>
      <c r="H2174" s="36" t="s">
        <v>14</v>
      </c>
      <c r="I2174" s="36" t="s">
        <v>66</v>
      </c>
      <c r="J2174" s="36" t="s">
        <v>7</v>
      </c>
      <c r="K2174" s="36" t="s">
        <v>142</v>
      </c>
      <c r="L2174" s="36" t="s">
        <v>17</v>
      </c>
      <c r="M2174" s="36">
        <v>1</v>
      </c>
      <c r="N2174" s="36" t="str">
        <f t="shared" si="65"/>
        <v>Referal Link</v>
      </c>
      <c r="O2174" s="36">
        <v>1524.83</v>
      </c>
      <c r="P2174" s="38"/>
      <c r="Q2174" s="42"/>
      <c r="R2174" s="38"/>
      <c r="S2174" s="39"/>
      <c r="T2174"/>
      <c r="U2174" s="2"/>
      <c r="V2174" s="2"/>
      <c r="W2174"/>
      <c r="X2174"/>
      <c r="Y2174"/>
      <c r="Z2174"/>
      <c r="AA2174"/>
      <c r="AB2174"/>
      <c r="AC2174"/>
      <c r="AD2174"/>
      <c r="AE2174"/>
      <c r="AF2174"/>
      <c r="AG2174"/>
      <c r="AH2174"/>
    </row>
    <row r="2175" spans="1:34" ht="15.75" customHeight="1" x14ac:dyDescent="0.25">
      <c r="A2175"/>
      <c r="B2175"/>
      <c r="C2175" s="1">
        <v>44312</v>
      </c>
      <c r="D2175" s="2">
        <v>153680</v>
      </c>
      <c r="E2175" s="2" t="s">
        <v>4</v>
      </c>
      <c r="F2175" s="2">
        <v>33</v>
      </c>
      <c r="G2175" s="2" t="str" cm="1">
        <f t="array" ref="G2175">_xlfn.IFS(AND(F2175&gt;8,F2175&lt;=27),"Geração Z",AND(F2175&gt;27,F2175&lt;=43),"Millennials",AND(F2175&gt;43,F2175&lt;=59),"Geração X",F2175&gt;59,"Baby Boomers")</f>
        <v>Millennials</v>
      </c>
      <c r="H2175" s="2" t="s">
        <v>14</v>
      </c>
      <c r="I2175" s="2" t="s">
        <v>58</v>
      </c>
      <c r="J2175" s="2" t="s">
        <v>7</v>
      </c>
      <c r="K2175" s="2" t="s">
        <v>23</v>
      </c>
      <c r="L2175" s="2" t="s">
        <v>17</v>
      </c>
      <c r="M2175" s="2">
        <v>1</v>
      </c>
      <c r="N2175" s="2" t="str">
        <f t="shared" si="65"/>
        <v>Referal Link</v>
      </c>
      <c r="O2175" s="2">
        <v>716.58</v>
      </c>
      <c r="P2175" s="38"/>
      <c r="Q2175" s="42"/>
      <c r="R2175" s="38"/>
      <c r="S2175" s="39"/>
      <c r="T2175"/>
      <c r="U2175" s="2"/>
      <c r="V2175" s="2"/>
      <c r="W2175"/>
      <c r="X2175"/>
      <c r="Y2175"/>
      <c r="Z2175"/>
      <c r="AA2175"/>
      <c r="AB2175"/>
      <c r="AC2175"/>
      <c r="AD2175"/>
      <c r="AE2175"/>
      <c r="AF2175"/>
      <c r="AG2175"/>
      <c r="AH2175"/>
    </row>
    <row r="2176" spans="1:34" ht="15.75" customHeight="1" x14ac:dyDescent="0.25">
      <c r="A2176"/>
      <c r="B2176"/>
      <c r="C2176" s="35">
        <v>44312</v>
      </c>
      <c r="D2176" s="36">
        <v>153678</v>
      </c>
      <c r="E2176" s="36" t="s">
        <v>4</v>
      </c>
      <c r="F2176" s="36">
        <v>50</v>
      </c>
      <c r="G2176" s="36" t="str" cm="1">
        <f t="array" ref="G2176">_xlfn.IFS(AND(F2176&gt;8,F2176&lt;=27),"Geração Z",AND(F2176&gt;27,F2176&lt;=43),"Millennials",AND(F2176&gt;43,F2176&lt;=59),"Geração X",F2176&gt;59,"Baby Boomers")</f>
        <v>Geração X</v>
      </c>
      <c r="H2176" s="36" t="s">
        <v>14</v>
      </c>
      <c r="I2176" s="36" t="s">
        <v>11</v>
      </c>
      <c r="J2176" s="36" t="s">
        <v>29</v>
      </c>
      <c r="K2176" s="36" t="s">
        <v>143</v>
      </c>
      <c r="L2176" s="36" t="s">
        <v>17</v>
      </c>
      <c r="M2176" s="36">
        <v>1</v>
      </c>
      <c r="N2176" s="36" t="str">
        <f t="shared" si="65"/>
        <v>Referal Link</v>
      </c>
      <c r="O2176" s="36">
        <v>1453.75</v>
      </c>
      <c r="P2176" s="38"/>
      <c r="Q2176" s="42"/>
      <c r="R2176" s="38"/>
      <c r="S2176" s="39"/>
      <c r="T2176"/>
      <c r="U2176" s="2"/>
      <c r="V2176" s="2"/>
      <c r="W2176"/>
      <c r="X2176"/>
      <c r="Y2176"/>
      <c r="Z2176"/>
      <c r="AA2176"/>
      <c r="AB2176"/>
      <c r="AC2176"/>
      <c r="AD2176"/>
      <c r="AE2176"/>
      <c r="AF2176"/>
      <c r="AG2176"/>
      <c r="AH2176"/>
    </row>
    <row r="2177" spans="1:34" ht="15.75" customHeight="1" x14ac:dyDescent="0.25">
      <c r="A2177"/>
      <c r="B2177"/>
      <c r="C2177" s="1">
        <v>44313</v>
      </c>
      <c r="D2177" s="2">
        <v>153682</v>
      </c>
      <c r="E2177" s="2" t="s">
        <v>10</v>
      </c>
      <c r="F2177" s="2">
        <v>56</v>
      </c>
      <c r="G2177" s="2" t="str" cm="1">
        <f t="array" ref="G2177">_xlfn.IFS(AND(F2177&gt;8,F2177&lt;=27),"Geração Z",AND(F2177&gt;27,F2177&lt;=43),"Millennials",AND(F2177&gt;43,F2177&lt;=59),"Geração X",F2177&gt;59,"Baby Boomers")</f>
        <v>Geração X</v>
      </c>
      <c r="H2177" s="2" t="s">
        <v>14</v>
      </c>
      <c r="I2177" s="2" t="s">
        <v>25</v>
      </c>
      <c r="J2177" s="2" t="s">
        <v>7</v>
      </c>
      <c r="K2177" s="2" t="s">
        <v>142</v>
      </c>
      <c r="L2177" s="2" t="s">
        <v>17</v>
      </c>
      <c r="M2177" s="2">
        <v>1</v>
      </c>
      <c r="N2177" s="2" t="str">
        <f t="shared" si="65"/>
        <v>Referal Link</v>
      </c>
      <c r="O2177" s="2">
        <v>1888.91</v>
      </c>
      <c r="P2177" s="38"/>
      <c r="Q2177" s="42"/>
      <c r="R2177" s="38"/>
      <c r="S2177" s="39"/>
      <c r="T2177"/>
      <c r="U2177" s="2"/>
      <c r="V2177" s="2"/>
      <c r="W2177"/>
      <c r="X2177"/>
      <c r="Y2177"/>
      <c r="Z2177"/>
      <c r="AA2177"/>
      <c r="AB2177"/>
      <c r="AC2177"/>
      <c r="AD2177"/>
      <c r="AE2177"/>
      <c r="AF2177"/>
      <c r="AG2177"/>
      <c r="AH2177"/>
    </row>
    <row r="2178" spans="1:34" ht="15.75" customHeight="1" x14ac:dyDescent="0.25">
      <c r="A2178"/>
      <c r="B2178"/>
      <c r="C2178" s="35">
        <v>44313</v>
      </c>
      <c r="D2178" s="36">
        <v>153681</v>
      </c>
      <c r="E2178" s="36" t="s">
        <v>10</v>
      </c>
      <c r="F2178" s="36">
        <v>32</v>
      </c>
      <c r="G2178" s="36" t="str" cm="1">
        <f t="array" ref="G2178">_xlfn.IFS(AND(F2178&gt;8,F2178&lt;=27),"Geração Z",AND(F2178&gt;27,F2178&lt;=43),"Millennials",AND(F2178&gt;43,F2178&lt;=59),"Geração X",F2178&gt;59,"Baby Boomers")</f>
        <v>Millennials</v>
      </c>
      <c r="H2178" s="36" t="s">
        <v>14</v>
      </c>
      <c r="I2178" s="36" t="s">
        <v>49</v>
      </c>
      <c r="J2178" s="36" t="s">
        <v>29</v>
      </c>
      <c r="K2178" s="36" t="s">
        <v>143</v>
      </c>
      <c r="L2178" s="36" t="s">
        <v>13</v>
      </c>
      <c r="M2178" s="36">
        <v>1</v>
      </c>
      <c r="N2178" s="36" t="str">
        <f t="shared" si="65"/>
        <v>Referal Link</v>
      </c>
      <c r="O2178" s="36">
        <v>332.79</v>
      </c>
      <c r="P2178" s="38"/>
      <c r="Q2178" s="42"/>
      <c r="R2178" s="38"/>
      <c r="S2178" s="39"/>
      <c r="T2178"/>
      <c r="U2178" s="2"/>
      <c r="V2178" s="2"/>
      <c r="W2178"/>
      <c r="X2178"/>
      <c r="Y2178"/>
      <c r="Z2178"/>
      <c r="AA2178"/>
      <c r="AB2178"/>
      <c r="AC2178"/>
      <c r="AD2178"/>
      <c r="AE2178"/>
      <c r="AF2178"/>
      <c r="AG2178"/>
      <c r="AH2178"/>
    </row>
    <row r="2179" spans="1:34" ht="15.75" customHeight="1" x14ac:dyDescent="0.25">
      <c r="A2179"/>
      <c r="B2179"/>
      <c r="C2179" s="1">
        <v>44314</v>
      </c>
      <c r="D2179" s="2">
        <v>153686</v>
      </c>
      <c r="E2179" s="2" t="s">
        <v>4</v>
      </c>
      <c r="F2179" s="2">
        <v>55</v>
      </c>
      <c r="G2179" s="2" t="str" cm="1">
        <f t="array" ref="G2179">_xlfn.IFS(AND(F2179&gt;8,F2179&lt;=27),"Geração Z",AND(F2179&gt;27,F2179&lt;=43),"Millennials",AND(F2179&gt;43,F2179&lt;=59),"Geração X",F2179&gt;59,"Baby Boomers")</f>
        <v>Geração X</v>
      </c>
      <c r="H2179" s="2" t="s">
        <v>5</v>
      </c>
      <c r="I2179" s="2" t="s">
        <v>51</v>
      </c>
      <c r="J2179" s="2" t="s">
        <v>29</v>
      </c>
      <c r="K2179" s="2" t="s">
        <v>8</v>
      </c>
      <c r="L2179" s="2" t="s">
        <v>17</v>
      </c>
      <c r="M2179" s="2">
        <v>0</v>
      </c>
      <c r="N2179" s="2" t="str">
        <f t="shared" si="65"/>
        <v>Others</v>
      </c>
      <c r="O2179" s="2">
        <v>1553.61</v>
      </c>
      <c r="P2179" s="38"/>
      <c r="Q2179" s="42"/>
      <c r="R2179" s="38"/>
      <c r="S2179" s="39"/>
      <c r="T2179"/>
      <c r="U2179" s="2"/>
      <c r="V2179" s="2"/>
      <c r="W2179"/>
      <c r="X2179"/>
      <c r="Y2179"/>
      <c r="Z2179"/>
      <c r="AA2179"/>
      <c r="AB2179"/>
      <c r="AC2179"/>
      <c r="AD2179"/>
      <c r="AE2179"/>
      <c r="AF2179"/>
      <c r="AG2179"/>
      <c r="AH2179"/>
    </row>
    <row r="2180" spans="1:34" ht="15.75" customHeight="1" x14ac:dyDescent="0.25">
      <c r="A2180"/>
      <c r="B2180"/>
      <c r="C2180" s="35">
        <v>44314</v>
      </c>
      <c r="D2180" s="36">
        <v>153685</v>
      </c>
      <c r="E2180" s="36" t="s">
        <v>4</v>
      </c>
      <c r="F2180" s="36">
        <v>72</v>
      </c>
      <c r="G2180" s="36" t="str" cm="1">
        <f t="array" ref="G2180">_xlfn.IFS(AND(F2180&gt;8,F2180&lt;=27),"Geração Z",AND(F2180&gt;27,F2180&lt;=43),"Millennials",AND(F2180&gt;43,F2180&lt;=59),"Geração X",F2180&gt;59,"Baby Boomers")</f>
        <v>Baby Boomers</v>
      </c>
      <c r="H2180" s="36" t="s">
        <v>14</v>
      </c>
      <c r="I2180" s="36" t="s">
        <v>42</v>
      </c>
      <c r="J2180" s="36" t="s">
        <v>7</v>
      </c>
      <c r="K2180" s="36" t="s">
        <v>23</v>
      </c>
      <c r="L2180" s="36" t="s">
        <v>13</v>
      </c>
      <c r="M2180" s="36">
        <v>0</v>
      </c>
      <c r="N2180" s="36" t="str">
        <f t="shared" si="65"/>
        <v>Others</v>
      </c>
      <c r="O2180" s="36">
        <v>982.08</v>
      </c>
      <c r="P2180" s="38"/>
      <c r="Q2180" s="42"/>
      <c r="R2180" s="38"/>
      <c r="S2180" s="39"/>
      <c r="T2180"/>
      <c r="U2180" s="2"/>
      <c r="V2180" s="2"/>
      <c r="W2180"/>
      <c r="X2180"/>
      <c r="Y2180"/>
      <c r="Z2180"/>
      <c r="AA2180"/>
      <c r="AB2180"/>
      <c r="AC2180"/>
      <c r="AD2180"/>
      <c r="AE2180"/>
      <c r="AF2180"/>
      <c r="AG2180"/>
      <c r="AH2180"/>
    </row>
    <row r="2181" spans="1:34" ht="15.75" customHeight="1" x14ac:dyDescent="0.25">
      <c r="A2181"/>
      <c r="B2181"/>
      <c r="C2181" s="1">
        <v>44314</v>
      </c>
      <c r="D2181" s="2">
        <v>153687</v>
      </c>
      <c r="E2181" s="2" t="s">
        <v>10</v>
      </c>
      <c r="F2181" s="2">
        <v>33</v>
      </c>
      <c r="G2181" s="2" t="str" cm="1">
        <f t="array" ref="G2181">_xlfn.IFS(AND(F2181&gt;8,F2181&lt;=27),"Geração Z",AND(F2181&gt;27,F2181&lt;=43),"Millennials",AND(F2181&gt;43,F2181&lt;=59),"Geração X",F2181&gt;59,"Baby Boomers")</f>
        <v>Millennials</v>
      </c>
      <c r="H2181" s="2" t="s">
        <v>14</v>
      </c>
      <c r="I2181" s="2" t="s">
        <v>41</v>
      </c>
      <c r="J2181" s="2" t="s">
        <v>29</v>
      </c>
      <c r="K2181" s="2" t="s">
        <v>23</v>
      </c>
      <c r="L2181" s="2" t="s">
        <v>13</v>
      </c>
      <c r="M2181" s="2">
        <v>1</v>
      </c>
      <c r="N2181" s="2" t="str">
        <f t="shared" ref="N2181:N2244" si="66">IF(M2181=1,"Referal Link","Others")</f>
        <v>Referal Link</v>
      </c>
      <c r="O2181" s="2">
        <v>2482.85</v>
      </c>
      <c r="P2181" s="38"/>
      <c r="Q2181" s="42"/>
      <c r="R2181" s="38"/>
      <c r="S2181" s="39"/>
      <c r="T2181"/>
      <c r="U2181" s="2"/>
      <c r="V2181" s="2"/>
      <c r="W2181"/>
      <c r="X2181"/>
      <c r="Y2181"/>
      <c r="Z2181"/>
      <c r="AA2181"/>
      <c r="AB2181"/>
      <c r="AC2181"/>
      <c r="AD2181"/>
      <c r="AE2181"/>
      <c r="AF2181"/>
      <c r="AG2181"/>
      <c r="AH2181"/>
    </row>
    <row r="2182" spans="1:34" ht="15.75" customHeight="1" x14ac:dyDescent="0.25">
      <c r="A2182"/>
      <c r="B2182"/>
      <c r="C2182" s="35">
        <v>44315</v>
      </c>
      <c r="D2182" s="36">
        <v>153688</v>
      </c>
      <c r="E2182" s="36" t="s">
        <v>4</v>
      </c>
      <c r="F2182" s="36">
        <v>73</v>
      </c>
      <c r="G2182" s="36" t="str" cm="1">
        <f t="array" ref="G2182">_xlfn.IFS(AND(F2182&gt;8,F2182&lt;=27),"Geração Z",AND(F2182&gt;27,F2182&lt;=43),"Millennials",AND(F2182&gt;43,F2182&lt;=59),"Geração X",F2182&gt;59,"Baby Boomers")</f>
        <v>Baby Boomers</v>
      </c>
      <c r="H2182" s="36" t="s">
        <v>14</v>
      </c>
      <c r="I2182" s="36" t="s">
        <v>45</v>
      </c>
      <c r="J2182" s="36" t="s">
        <v>7</v>
      </c>
      <c r="K2182" s="36" t="s">
        <v>23</v>
      </c>
      <c r="L2182" s="36" t="s">
        <v>9</v>
      </c>
      <c r="M2182" s="36">
        <v>1</v>
      </c>
      <c r="N2182" s="36" t="str">
        <f t="shared" si="66"/>
        <v>Referal Link</v>
      </c>
      <c r="O2182" s="36">
        <v>176.26</v>
      </c>
      <c r="P2182" s="38"/>
      <c r="Q2182" s="42"/>
      <c r="R2182" s="38"/>
      <c r="S2182" s="39"/>
      <c r="T2182"/>
      <c r="U2182" s="2"/>
      <c r="V2182" s="2"/>
      <c r="W2182"/>
      <c r="X2182"/>
      <c r="Y2182"/>
      <c r="Z2182"/>
      <c r="AA2182"/>
      <c r="AB2182"/>
      <c r="AC2182"/>
      <c r="AD2182"/>
      <c r="AE2182"/>
      <c r="AF2182"/>
      <c r="AG2182"/>
      <c r="AH2182"/>
    </row>
    <row r="2183" spans="1:34" ht="15.75" customHeight="1" x14ac:dyDescent="0.25">
      <c r="A2183"/>
      <c r="B2183"/>
      <c r="C2183" s="1">
        <v>44315</v>
      </c>
      <c r="D2183" s="2">
        <v>153690</v>
      </c>
      <c r="E2183" s="2" t="s">
        <v>10</v>
      </c>
      <c r="F2183" s="2">
        <v>16</v>
      </c>
      <c r="G2183" s="2" t="str" cm="1">
        <f t="array" ref="G2183">_xlfn.IFS(AND(F2183&gt;8,F2183&lt;=27),"Geração Z",AND(F2183&gt;27,F2183&lt;=43),"Millennials",AND(F2183&gt;43,F2183&lt;=59),"Geração X",F2183&gt;59,"Baby Boomers")</f>
        <v>Geração Z</v>
      </c>
      <c r="H2183" s="2" t="s">
        <v>5</v>
      </c>
      <c r="I2183" s="2" t="s">
        <v>56</v>
      </c>
      <c r="J2183" s="2" t="s">
        <v>7</v>
      </c>
      <c r="K2183" s="2" t="s">
        <v>143</v>
      </c>
      <c r="L2183" s="2" t="s">
        <v>17</v>
      </c>
      <c r="M2183" s="2">
        <v>0</v>
      </c>
      <c r="N2183" s="2" t="str">
        <f t="shared" si="66"/>
        <v>Others</v>
      </c>
      <c r="O2183" s="2">
        <v>1171.23</v>
      </c>
      <c r="P2183" s="38"/>
      <c r="Q2183" s="42"/>
      <c r="R2183" s="38"/>
      <c r="S2183" s="39"/>
      <c r="T2183"/>
      <c r="U2183" s="2"/>
      <c r="V2183" s="2"/>
      <c r="W2183"/>
      <c r="X2183"/>
      <c r="Y2183"/>
      <c r="Z2183"/>
      <c r="AA2183"/>
      <c r="AB2183"/>
      <c r="AC2183"/>
      <c r="AD2183"/>
      <c r="AE2183"/>
      <c r="AF2183"/>
      <c r="AG2183"/>
      <c r="AH2183"/>
    </row>
    <row r="2184" spans="1:34" ht="15.75" customHeight="1" x14ac:dyDescent="0.25">
      <c r="A2184"/>
      <c r="B2184"/>
      <c r="C2184" s="35">
        <v>44315</v>
      </c>
      <c r="D2184" s="36">
        <v>153691</v>
      </c>
      <c r="E2184" s="36" t="s">
        <v>10</v>
      </c>
      <c r="F2184" s="36">
        <v>67</v>
      </c>
      <c r="G2184" s="36" t="str" cm="1">
        <f t="array" ref="G2184">_xlfn.IFS(AND(F2184&gt;8,F2184&lt;=27),"Geração Z",AND(F2184&gt;27,F2184&lt;=43),"Millennials",AND(F2184&gt;43,F2184&lt;=59),"Geração X",F2184&gt;59,"Baby Boomers")</f>
        <v>Baby Boomers</v>
      </c>
      <c r="H2184" s="36" t="s">
        <v>5</v>
      </c>
      <c r="I2184" s="36" t="s">
        <v>59</v>
      </c>
      <c r="J2184" s="36" t="s">
        <v>7</v>
      </c>
      <c r="K2184" s="36" t="s">
        <v>23</v>
      </c>
      <c r="L2184" s="36" t="s">
        <v>17</v>
      </c>
      <c r="M2184" s="36">
        <v>0</v>
      </c>
      <c r="N2184" s="36" t="str">
        <f t="shared" si="66"/>
        <v>Others</v>
      </c>
      <c r="O2184" s="36">
        <v>511.5</v>
      </c>
      <c r="P2184" s="38"/>
      <c r="Q2184" s="42"/>
      <c r="R2184" s="38"/>
      <c r="S2184" s="39"/>
      <c r="T2184"/>
      <c r="U2184" s="2"/>
      <c r="V2184" s="2"/>
      <c r="W2184"/>
      <c r="X2184"/>
      <c r="Y2184"/>
      <c r="Z2184"/>
      <c r="AA2184"/>
      <c r="AB2184"/>
      <c r="AC2184"/>
      <c r="AD2184"/>
      <c r="AE2184"/>
      <c r="AF2184"/>
      <c r="AG2184"/>
      <c r="AH2184"/>
    </row>
    <row r="2185" spans="1:34" ht="15.75" customHeight="1" x14ac:dyDescent="0.25">
      <c r="A2185"/>
      <c r="B2185"/>
      <c r="C2185" s="1">
        <v>44316</v>
      </c>
      <c r="D2185" s="2">
        <v>153693</v>
      </c>
      <c r="E2185" s="2" t="s">
        <v>10</v>
      </c>
      <c r="F2185" s="2">
        <v>54</v>
      </c>
      <c r="G2185" s="2" t="str" cm="1">
        <f t="array" ref="G2185">_xlfn.IFS(AND(F2185&gt;8,F2185&lt;=27),"Geração Z",AND(F2185&gt;27,F2185&lt;=43),"Millennials",AND(F2185&gt;43,F2185&lt;=59),"Geração X",F2185&gt;59,"Baby Boomers")</f>
        <v>Geração X</v>
      </c>
      <c r="H2185" s="2" t="s">
        <v>14</v>
      </c>
      <c r="I2185" s="2" t="s">
        <v>40</v>
      </c>
      <c r="J2185" s="2" t="s">
        <v>7</v>
      </c>
      <c r="K2185" s="2" t="s">
        <v>23</v>
      </c>
      <c r="L2185" s="2" t="s">
        <v>13</v>
      </c>
      <c r="M2185" s="2">
        <v>0</v>
      </c>
      <c r="N2185" s="2" t="str">
        <f t="shared" si="66"/>
        <v>Others</v>
      </c>
      <c r="O2185" s="2">
        <v>266.61</v>
      </c>
      <c r="P2185" s="38"/>
      <c r="Q2185" s="42"/>
      <c r="R2185" s="38"/>
      <c r="S2185" s="39"/>
      <c r="T2185"/>
      <c r="U2185" s="2"/>
      <c r="V2185" s="2"/>
      <c r="W2185"/>
      <c r="X2185"/>
      <c r="Y2185"/>
      <c r="Z2185"/>
      <c r="AA2185"/>
      <c r="AB2185"/>
      <c r="AC2185"/>
      <c r="AD2185"/>
      <c r="AE2185"/>
      <c r="AF2185"/>
      <c r="AG2185"/>
      <c r="AH2185"/>
    </row>
    <row r="2186" spans="1:34" ht="15.75" customHeight="1" x14ac:dyDescent="0.25">
      <c r="A2186"/>
      <c r="B2186"/>
      <c r="C2186" s="35">
        <v>44316</v>
      </c>
      <c r="D2186" s="36">
        <v>153692</v>
      </c>
      <c r="E2186" s="36" t="s">
        <v>10</v>
      </c>
      <c r="F2186" s="36">
        <v>34</v>
      </c>
      <c r="G2186" s="36" t="str" cm="1">
        <f t="array" ref="G2186">_xlfn.IFS(AND(F2186&gt;8,F2186&lt;=27),"Geração Z",AND(F2186&gt;27,F2186&lt;=43),"Millennials",AND(F2186&gt;43,F2186&lt;=59),"Geração X",F2186&gt;59,"Baby Boomers")</f>
        <v>Millennials</v>
      </c>
      <c r="H2186" s="36" t="s">
        <v>14</v>
      </c>
      <c r="I2186" s="36" t="s">
        <v>53</v>
      </c>
      <c r="J2186" s="36" t="s">
        <v>7</v>
      </c>
      <c r="K2186" s="36" t="s">
        <v>143</v>
      </c>
      <c r="L2186" s="36" t="s">
        <v>9</v>
      </c>
      <c r="M2186" s="36">
        <v>1</v>
      </c>
      <c r="N2186" s="36" t="str">
        <f t="shared" si="66"/>
        <v>Referal Link</v>
      </c>
      <c r="O2186" s="36">
        <v>1691.57</v>
      </c>
      <c r="P2186" s="38"/>
      <c r="Q2186" s="42"/>
      <c r="R2186" s="38"/>
      <c r="S2186" s="39"/>
      <c r="T2186"/>
      <c r="U2186" s="2"/>
      <c r="V2186" s="2"/>
      <c r="W2186"/>
      <c r="X2186"/>
      <c r="Y2186"/>
      <c r="Z2186"/>
      <c r="AA2186"/>
      <c r="AB2186"/>
      <c r="AC2186"/>
      <c r="AD2186"/>
      <c r="AE2186"/>
      <c r="AF2186"/>
      <c r="AG2186"/>
      <c r="AH2186"/>
    </row>
    <row r="2187" spans="1:34" ht="15.75" customHeight="1" x14ac:dyDescent="0.25">
      <c r="A2187"/>
      <c r="B2187"/>
      <c r="C2187" s="1">
        <v>44316</v>
      </c>
      <c r="D2187" s="2">
        <v>153694</v>
      </c>
      <c r="E2187" s="2" t="s">
        <v>10</v>
      </c>
      <c r="F2187" s="2">
        <v>34</v>
      </c>
      <c r="G2187" s="2" t="str" cm="1">
        <f t="array" ref="G2187">_xlfn.IFS(AND(F2187&gt;8,F2187&lt;=27),"Geração Z",AND(F2187&gt;27,F2187&lt;=43),"Millennials",AND(F2187&gt;43,F2187&lt;=59),"Geração X",F2187&gt;59,"Baby Boomers")</f>
        <v>Millennials</v>
      </c>
      <c r="H2187" s="2" t="s">
        <v>5</v>
      </c>
      <c r="I2187" s="2" t="s">
        <v>54</v>
      </c>
      <c r="J2187" s="2" t="s">
        <v>34</v>
      </c>
      <c r="K2187" s="2" t="s">
        <v>23</v>
      </c>
      <c r="L2187" s="2" t="s">
        <v>9</v>
      </c>
      <c r="M2187" s="2">
        <v>1</v>
      </c>
      <c r="N2187" s="2" t="str">
        <f t="shared" si="66"/>
        <v>Referal Link</v>
      </c>
      <c r="O2187" s="2">
        <v>286.82</v>
      </c>
      <c r="P2187" s="38"/>
      <c r="Q2187" s="42"/>
      <c r="R2187" s="38"/>
      <c r="S2187" s="39"/>
      <c r="T2187"/>
      <c r="U2187" s="2"/>
      <c r="V2187" s="2"/>
      <c r="W2187"/>
      <c r="X2187"/>
      <c r="Y2187"/>
      <c r="Z2187"/>
      <c r="AA2187"/>
      <c r="AB2187"/>
      <c r="AC2187"/>
      <c r="AD2187"/>
      <c r="AE2187"/>
      <c r="AF2187"/>
      <c r="AG2187"/>
      <c r="AH2187"/>
    </row>
    <row r="2188" spans="1:34" ht="15.75" customHeight="1" x14ac:dyDescent="0.25">
      <c r="A2188"/>
      <c r="B2188"/>
      <c r="C2188" s="35">
        <v>44317</v>
      </c>
      <c r="D2188" s="36">
        <v>153357</v>
      </c>
      <c r="E2188" s="36" t="s">
        <v>10</v>
      </c>
      <c r="F2188" s="36">
        <v>30</v>
      </c>
      <c r="G2188" s="36" t="str" cm="1">
        <f t="array" ref="G2188">_xlfn.IFS(AND(F2188&gt;8,F2188&lt;=27),"Geração Z",AND(F2188&gt;27,F2188&lt;=43),"Millennials",AND(F2188&gt;43,F2188&lt;=59),"Geração X",F2188&gt;59,"Baby Boomers")</f>
        <v>Millennials</v>
      </c>
      <c r="H2188" s="36" t="s">
        <v>5</v>
      </c>
      <c r="I2188" s="36" t="s">
        <v>28</v>
      </c>
      <c r="J2188" s="36" t="s">
        <v>20</v>
      </c>
      <c r="K2188" s="36" t="s">
        <v>23</v>
      </c>
      <c r="L2188" s="36" t="s">
        <v>17</v>
      </c>
      <c r="M2188" s="36">
        <v>0</v>
      </c>
      <c r="N2188" s="36" t="str">
        <f t="shared" si="66"/>
        <v>Others</v>
      </c>
      <c r="O2188" s="36">
        <v>2836.21</v>
      </c>
      <c r="P2188" s="38"/>
      <c r="Q2188" s="42"/>
      <c r="R2188" s="38"/>
      <c r="S2188" s="39"/>
      <c r="T2188"/>
      <c r="U2188" s="2"/>
      <c r="V2188" s="2"/>
      <c r="W2188"/>
      <c r="X2188"/>
      <c r="Y2188"/>
      <c r="Z2188"/>
      <c r="AA2188"/>
      <c r="AB2188"/>
      <c r="AC2188"/>
      <c r="AD2188"/>
      <c r="AE2188"/>
      <c r="AF2188"/>
      <c r="AG2188"/>
      <c r="AH2188"/>
    </row>
    <row r="2189" spans="1:34" ht="15.75" customHeight="1" x14ac:dyDescent="0.25">
      <c r="A2189"/>
      <c r="B2189"/>
      <c r="C2189" s="1">
        <v>44317</v>
      </c>
      <c r="D2189" s="2">
        <v>153356</v>
      </c>
      <c r="E2189" s="2" t="s">
        <v>10</v>
      </c>
      <c r="F2189" s="2">
        <v>52</v>
      </c>
      <c r="G2189" s="2" t="str" cm="1">
        <f t="array" ref="G2189">_xlfn.IFS(AND(F2189&gt;8,F2189&lt;=27),"Geração Z",AND(F2189&gt;27,F2189&lt;=43),"Millennials",AND(F2189&gt;43,F2189&lt;=59),"Geração X",F2189&gt;59,"Baby Boomers")</f>
        <v>Geração X</v>
      </c>
      <c r="H2189" s="2" t="s">
        <v>14</v>
      </c>
      <c r="I2189" s="2" t="s">
        <v>32</v>
      </c>
      <c r="J2189" s="2" t="s">
        <v>29</v>
      </c>
      <c r="K2189" s="2" t="s">
        <v>23</v>
      </c>
      <c r="L2189" s="2" t="s">
        <v>17</v>
      </c>
      <c r="M2189" s="2">
        <v>1</v>
      </c>
      <c r="N2189" s="2" t="str">
        <f t="shared" si="66"/>
        <v>Referal Link</v>
      </c>
      <c r="O2189" s="2">
        <v>1390.89</v>
      </c>
      <c r="P2189" s="38"/>
      <c r="Q2189" s="42"/>
      <c r="R2189" s="38"/>
      <c r="S2189" s="39"/>
      <c r="T2189"/>
      <c r="U2189" s="2"/>
      <c r="V2189" s="2"/>
      <c r="W2189"/>
      <c r="X2189"/>
      <c r="Y2189"/>
      <c r="Z2189"/>
      <c r="AA2189"/>
      <c r="AB2189"/>
      <c r="AC2189"/>
      <c r="AD2189"/>
      <c r="AE2189"/>
      <c r="AF2189"/>
      <c r="AG2189"/>
      <c r="AH2189"/>
    </row>
    <row r="2190" spans="1:34" ht="15.75" customHeight="1" x14ac:dyDescent="0.25">
      <c r="A2190"/>
      <c r="B2190"/>
      <c r="C2190" s="35">
        <v>44318</v>
      </c>
      <c r="D2190" s="36">
        <v>153435</v>
      </c>
      <c r="E2190" s="36" t="s">
        <v>10</v>
      </c>
      <c r="F2190" s="36">
        <v>52</v>
      </c>
      <c r="G2190" s="36" t="str" cm="1">
        <f t="array" ref="G2190">_xlfn.IFS(AND(F2190&gt;8,F2190&lt;=27),"Geração Z",AND(F2190&gt;27,F2190&lt;=43),"Millennials",AND(F2190&gt;43,F2190&lt;=59),"Geração X",F2190&gt;59,"Baby Boomers")</f>
        <v>Geração X</v>
      </c>
      <c r="H2190" s="36" t="s">
        <v>14</v>
      </c>
      <c r="I2190" s="36" t="s">
        <v>32</v>
      </c>
      <c r="J2190" s="36" t="s">
        <v>7</v>
      </c>
      <c r="K2190" s="36" t="s">
        <v>23</v>
      </c>
      <c r="L2190" s="36" t="s">
        <v>17</v>
      </c>
      <c r="M2190" s="36">
        <v>1</v>
      </c>
      <c r="N2190" s="36" t="str">
        <f t="shared" si="66"/>
        <v>Referal Link</v>
      </c>
      <c r="O2190" s="36">
        <v>2757.38</v>
      </c>
      <c r="P2190" s="38"/>
      <c r="Q2190" s="42"/>
      <c r="R2190" s="38"/>
      <c r="S2190" s="39"/>
      <c r="T2190"/>
      <c r="U2190" s="2"/>
      <c r="V2190" s="2"/>
      <c r="W2190"/>
      <c r="X2190"/>
      <c r="Y2190"/>
      <c r="Z2190"/>
      <c r="AA2190"/>
      <c r="AB2190"/>
      <c r="AC2190"/>
      <c r="AD2190"/>
      <c r="AE2190"/>
      <c r="AF2190"/>
      <c r="AG2190"/>
      <c r="AH2190"/>
    </row>
    <row r="2191" spans="1:34" ht="15.75" customHeight="1" x14ac:dyDescent="0.25">
      <c r="A2191"/>
      <c r="B2191"/>
      <c r="C2191" s="1">
        <v>44318</v>
      </c>
      <c r="D2191" s="2">
        <v>153434</v>
      </c>
      <c r="E2191" s="2" t="s">
        <v>4</v>
      </c>
      <c r="F2191" s="2">
        <v>41</v>
      </c>
      <c r="G2191" s="2" t="str" cm="1">
        <f t="array" ref="G2191">_xlfn.IFS(AND(F2191&gt;8,F2191&lt;=27),"Geração Z",AND(F2191&gt;27,F2191&lt;=43),"Millennials",AND(F2191&gt;43,F2191&lt;=59),"Geração X",F2191&gt;59,"Baby Boomers")</f>
        <v>Millennials</v>
      </c>
      <c r="H2191" s="2" t="s">
        <v>14</v>
      </c>
      <c r="I2191" s="2" t="s">
        <v>19</v>
      </c>
      <c r="J2191" s="2" t="s">
        <v>7</v>
      </c>
      <c r="K2191" s="2" t="s">
        <v>142</v>
      </c>
      <c r="L2191" s="2" t="s">
        <v>13</v>
      </c>
      <c r="M2191" s="2">
        <v>1</v>
      </c>
      <c r="N2191" s="2" t="str">
        <f t="shared" si="66"/>
        <v>Referal Link</v>
      </c>
      <c r="O2191" s="2">
        <v>2411.3200000000002</v>
      </c>
      <c r="P2191" s="38"/>
      <c r="Q2191" s="42"/>
      <c r="R2191" s="38"/>
      <c r="S2191" s="39"/>
      <c r="T2191"/>
      <c r="U2191" s="2"/>
      <c r="V2191" s="2"/>
      <c r="W2191"/>
      <c r="X2191"/>
      <c r="Y2191"/>
      <c r="Z2191"/>
      <c r="AA2191"/>
      <c r="AB2191"/>
      <c r="AC2191"/>
      <c r="AD2191"/>
      <c r="AE2191"/>
      <c r="AF2191"/>
      <c r="AG2191"/>
      <c r="AH2191"/>
    </row>
    <row r="2192" spans="1:34" ht="15.75" customHeight="1" x14ac:dyDescent="0.25">
      <c r="A2192"/>
      <c r="B2192"/>
      <c r="C2192" s="35">
        <v>44319</v>
      </c>
      <c r="D2192" s="36">
        <v>153521</v>
      </c>
      <c r="E2192" s="36" t="s">
        <v>4</v>
      </c>
      <c r="F2192" s="36">
        <v>45</v>
      </c>
      <c r="G2192" s="36" t="str" cm="1">
        <f t="array" ref="G2192">_xlfn.IFS(AND(F2192&gt;8,F2192&lt;=27),"Geração Z",AND(F2192&gt;27,F2192&lt;=43),"Millennials",AND(F2192&gt;43,F2192&lt;=59),"Geração X",F2192&gt;59,"Baby Boomers")</f>
        <v>Geração X</v>
      </c>
      <c r="H2192" s="36" t="s">
        <v>5</v>
      </c>
      <c r="I2192" s="36" t="s">
        <v>11</v>
      </c>
      <c r="J2192" s="36" t="s">
        <v>20</v>
      </c>
      <c r="K2192" s="36" t="s">
        <v>142</v>
      </c>
      <c r="L2192" s="36" t="s">
        <v>13</v>
      </c>
      <c r="M2192" s="36">
        <v>1</v>
      </c>
      <c r="N2192" s="36" t="str">
        <f t="shared" si="66"/>
        <v>Referal Link</v>
      </c>
      <c r="O2192" s="36">
        <v>1813.16</v>
      </c>
      <c r="P2192" s="38"/>
      <c r="Q2192" s="42"/>
      <c r="R2192" s="38"/>
      <c r="S2192" s="39"/>
      <c r="T2192"/>
      <c r="U2192" s="2"/>
      <c r="V2192" s="2"/>
      <c r="W2192"/>
      <c r="X2192"/>
      <c r="Y2192"/>
      <c r="Z2192"/>
      <c r="AA2192"/>
      <c r="AB2192"/>
      <c r="AC2192"/>
      <c r="AD2192"/>
      <c r="AE2192"/>
      <c r="AF2192"/>
      <c r="AG2192"/>
      <c r="AH2192"/>
    </row>
    <row r="2193" spans="1:34" ht="15.75" customHeight="1" x14ac:dyDescent="0.25">
      <c r="A2193"/>
      <c r="B2193"/>
      <c r="C2193" s="1">
        <v>44320</v>
      </c>
      <c r="D2193" s="2">
        <v>153617</v>
      </c>
      <c r="E2193" s="2" t="s">
        <v>4</v>
      </c>
      <c r="F2193" s="2">
        <v>40</v>
      </c>
      <c r="G2193" s="2" t="str" cm="1">
        <f t="array" ref="G2193">_xlfn.IFS(AND(F2193&gt;8,F2193&lt;=27),"Geração Z",AND(F2193&gt;27,F2193&lt;=43),"Millennials",AND(F2193&gt;43,F2193&lt;=59),"Geração X",F2193&gt;59,"Baby Boomers")</f>
        <v>Millennials</v>
      </c>
      <c r="H2193" s="2" t="s">
        <v>14</v>
      </c>
      <c r="I2193" s="2" t="s">
        <v>43</v>
      </c>
      <c r="J2193" s="2" t="s">
        <v>29</v>
      </c>
      <c r="K2193" s="2" t="s">
        <v>8</v>
      </c>
      <c r="L2193" s="2" t="s">
        <v>17</v>
      </c>
      <c r="M2193" s="2">
        <v>1</v>
      </c>
      <c r="N2193" s="2" t="str">
        <f t="shared" si="66"/>
        <v>Referal Link</v>
      </c>
      <c r="O2193" s="2">
        <v>1796.43</v>
      </c>
      <c r="P2193" s="38"/>
      <c r="Q2193" s="42"/>
      <c r="R2193" s="38"/>
      <c r="S2193" s="39"/>
      <c r="T2193"/>
      <c r="U2193" s="2"/>
      <c r="V2193" s="2"/>
      <c r="W2193"/>
      <c r="X2193"/>
      <c r="Y2193"/>
      <c r="Z2193"/>
      <c r="AA2193"/>
      <c r="AB2193"/>
      <c r="AC2193"/>
      <c r="AD2193"/>
      <c r="AE2193"/>
      <c r="AF2193"/>
      <c r="AG2193"/>
      <c r="AH2193"/>
    </row>
    <row r="2194" spans="1:34" ht="15.75" customHeight="1" x14ac:dyDescent="0.25">
      <c r="A2194"/>
      <c r="B2194"/>
      <c r="C2194" s="35">
        <v>44320</v>
      </c>
      <c r="D2194" s="36">
        <v>153615</v>
      </c>
      <c r="E2194" s="36" t="s">
        <v>10</v>
      </c>
      <c r="F2194" s="36">
        <v>49</v>
      </c>
      <c r="G2194" s="36" t="str" cm="1">
        <f t="array" ref="G2194">_xlfn.IFS(AND(F2194&gt;8,F2194&lt;=27),"Geração Z",AND(F2194&gt;27,F2194&lt;=43),"Millennials",AND(F2194&gt;43,F2194&lt;=59),"Geração X",F2194&gt;59,"Baby Boomers")</f>
        <v>Geração X</v>
      </c>
      <c r="H2194" s="36" t="s">
        <v>5</v>
      </c>
      <c r="I2194" s="36" t="s">
        <v>47</v>
      </c>
      <c r="J2194" s="36" t="s">
        <v>20</v>
      </c>
      <c r="K2194" s="36" t="s">
        <v>23</v>
      </c>
      <c r="L2194" s="36" t="s">
        <v>9</v>
      </c>
      <c r="M2194" s="36">
        <v>1</v>
      </c>
      <c r="N2194" s="36" t="str">
        <f t="shared" si="66"/>
        <v>Referal Link</v>
      </c>
      <c r="O2194" s="36">
        <v>1219.29</v>
      </c>
      <c r="P2194" s="38"/>
      <c r="Q2194" s="42"/>
      <c r="R2194" s="38"/>
      <c r="S2194" s="39"/>
      <c r="T2194"/>
      <c r="U2194" s="2"/>
      <c r="V2194" s="2"/>
      <c r="W2194"/>
      <c r="X2194"/>
      <c r="Y2194"/>
      <c r="Z2194"/>
      <c r="AA2194"/>
      <c r="AB2194"/>
      <c r="AC2194"/>
      <c r="AD2194"/>
      <c r="AE2194"/>
      <c r="AF2194"/>
      <c r="AG2194"/>
      <c r="AH2194"/>
    </row>
    <row r="2195" spans="1:34" ht="15.75" customHeight="1" x14ac:dyDescent="0.25">
      <c r="A2195"/>
      <c r="B2195"/>
      <c r="C2195" s="1">
        <v>44320</v>
      </c>
      <c r="D2195" s="2">
        <v>153618</v>
      </c>
      <c r="E2195" s="2" t="s">
        <v>10</v>
      </c>
      <c r="F2195" s="2">
        <v>43</v>
      </c>
      <c r="G2195" s="2" t="str" cm="1">
        <f t="array" ref="G2195">_xlfn.IFS(AND(F2195&gt;8,F2195&lt;=27),"Geração Z",AND(F2195&gt;27,F2195&lt;=43),"Millennials",AND(F2195&gt;43,F2195&lt;=59),"Geração X",F2195&gt;59,"Baby Boomers")</f>
        <v>Millennials</v>
      </c>
      <c r="H2195" s="2" t="s">
        <v>14</v>
      </c>
      <c r="I2195" s="2" t="s">
        <v>26</v>
      </c>
      <c r="J2195" s="2" t="s">
        <v>29</v>
      </c>
      <c r="K2195" s="2" t="s">
        <v>142</v>
      </c>
      <c r="L2195" s="2" t="s">
        <v>13</v>
      </c>
      <c r="M2195" s="2">
        <v>1</v>
      </c>
      <c r="N2195" s="2" t="str">
        <f t="shared" si="66"/>
        <v>Referal Link</v>
      </c>
      <c r="O2195" s="2">
        <v>2644.14</v>
      </c>
      <c r="P2195" s="38"/>
      <c r="Q2195" s="42"/>
      <c r="R2195" s="38"/>
      <c r="S2195" s="39"/>
      <c r="T2195"/>
      <c r="U2195" s="2"/>
      <c r="V2195" s="2"/>
      <c r="W2195"/>
      <c r="X2195"/>
      <c r="Y2195"/>
      <c r="Z2195"/>
      <c r="AA2195"/>
      <c r="AB2195"/>
      <c r="AC2195"/>
      <c r="AD2195"/>
      <c r="AE2195"/>
      <c r="AF2195"/>
      <c r="AG2195"/>
      <c r="AH2195"/>
    </row>
    <row r="2196" spans="1:34" ht="15.75" customHeight="1" x14ac:dyDescent="0.25">
      <c r="A2196"/>
      <c r="B2196"/>
      <c r="C2196" s="35">
        <v>44348</v>
      </c>
      <c r="D2196" s="36">
        <v>153358</v>
      </c>
      <c r="E2196" s="36" t="s">
        <v>4</v>
      </c>
      <c r="F2196" s="36">
        <v>40</v>
      </c>
      <c r="G2196" s="36" t="str" cm="1">
        <f t="array" ref="G2196">_xlfn.IFS(AND(F2196&gt;8,F2196&lt;=27),"Geração Z",AND(F2196&gt;27,F2196&lt;=43),"Millennials",AND(F2196&gt;43,F2196&lt;=59),"Geração X",F2196&gt;59,"Baby Boomers")</f>
        <v>Millennials</v>
      </c>
      <c r="H2196" s="36" t="s">
        <v>14</v>
      </c>
      <c r="I2196" s="36" t="s">
        <v>26</v>
      </c>
      <c r="J2196" s="36" t="s">
        <v>29</v>
      </c>
      <c r="K2196" s="36" t="s">
        <v>143</v>
      </c>
      <c r="L2196" s="36" t="s">
        <v>17</v>
      </c>
      <c r="M2196" s="36">
        <v>1</v>
      </c>
      <c r="N2196" s="36" t="str">
        <f t="shared" si="66"/>
        <v>Referal Link</v>
      </c>
      <c r="O2196" s="36">
        <v>52.16</v>
      </c>
      <c r="P2196" s="38"/>
      <c r="Q2196" s="42"/>
      <c r="R2196" s="38"/>
      <c r="S2196" s="39"/>
      <c r="T2196"/>
      <c r="U2196" s="2"/>
      <c r="V2196" s="2"/>
      <c r="W2196"/>
      <c r="X2196"/>
      <c r="Y2196"/>
      <c r="Z2196"/>
      <c r="AA2196"/>
      <c r="AB2196"/>
      <c r="AC2196"/>
      <c r="AD2196"/>
      <c r="AE2196"/>
      <c r="AF2196"/>
      <c r="AG2196"/>
      <c r="AH2196"/>
    </row>
    <row r="2197" spans="1:34" ht="15.75" customHeight="1" x14ac:dyDescent="0.25">
      <c r="A2197"/>
      <c r="B2197"/>
      <c r="C2197" s="1">
        <v>44349</v>
      </c>
      <c r="D2197" s="2">
        <v>153436</v>
      </c>
      <c r="E2197" s="2" t="s">
        <v>4</v>
      </c>
      <c r="F2197" s="2">
        <v>49</v>
      </c>
      <c r="G2197" s="2" t="str" cm="1">
        <f t="array" ref="G2197">_xlfn.IFS(AND(F2197&gt;8,F2197&lt;=27),"Geração Z",AND(F2197&gt;27,F2197&lt;=43),"Millennials",AND(F2197&gt;43,F2197&lt;=59),"Geração X",F2197&gt;59,"Baby Boomers")</f>
        <v>Geração X</v>
      </c>
      <c r="H2197" s="2" t="s">
        <v>14</v>
      </c>
      <c r="I2197" s="2" t="s">
        <v>41</v>
      </c>
      <c r="J2197" s="2" t="s">
        <v>7</v>
      </c>
      <c r="K2197" s="2" t="s">
        <v>143</v>
      </c>
      <c r="L2197" s="2" t="s">
        <v>13</v>
      </c>
      <c r="M2197" s="2">
        <v>0</v>
      </c>
      <c r="N2197" s="2" t="str">
        <f t="shared" si="66"/>
        <v>Others</v>
      </c>
      <c r="O2197" s="2">
        <v>560.58000000000004</v>
      </c>
      <c r="P2197" s="38"/>
      <c r="Q2197" s="42"/>
      <c r="R2197" s="38"/>
      <c r="S2197" s="39"/>
      <c r="T2197"/>
      <c r="U2197" s="2"/>
      <c r="V2197" s="2"/>
      <c r="W2197"/>
      <c r="X2197"/>
      <c r="Y2197"/>
      <c r="Z2197"/>
      <c r="AA2197"/>
      <c r="AB2197"/>
      <c r="AC2197"/>
      <c r="AD2197"/>
      <c r="AE2197"/>
      <c r="AF2197"/>
      <c r="AG2197"/>
      <c r="AH2197"/>
    </row>
    <row r="2198" spans="1:34" ht="15.75" customHeight="1" x14ac:dyDescent="0.25">
      <c r="A2198"/>
      <c r="B2198"/>
      <c r="C2198" s="35">
        <v>44349</v>
      </c>
      <c r="D2198" s="36">
        <v>153437</v>
      </c>
      <c r="E2198" s="36" t="s">
        <v>4</v>
      </c>
      <c r="F2198" s="36">
        <v>48</v>
      </c>
      <c r="G2198" s="36" t="str" cm="1">
        <f t="array" ref="G2198">_xlfn.IFS(AND(F2198&gt;8,F2198&lt;=27),"Geração Z",AND(F2198&gt;27,F2198&lt;=43),"Millennials",AND(F2198&gt;43,F2198&lt;=59),"Geração X",F2198&gt;59,"Baby Boomers")</f>
        <v>Geração X</v>
      </c>
      <c r="H2198" s="36" t="s">
        <v>14</v>
      </c>
      <c r="I2198" s="36" t="s">
        <v>61</v>
      </c>
      <c r="J2198" s="36" t="s">
        <v>7</v>
      </c>
      <c r="K2198" s="36" t="s">
        <v>143</v>
      </c>
      <c r="L2198" s="36" t="s">
        <v>13</v>
      </c>
      <c r="M2198" s="36">
        <v>0</v>
      </c>
      <c r="N2198" s="36" t="str">
        <f t="shared" si="66"/>
        <v>Others</v>
      </c>
      <c r="O2198" s="36">
        <v>307.25</v>
      </c>
      <c r="P2198" s="38"/>
      <c r="Q2198" s="42"/>
      <c r="R2198" s="38"/>
      <c r="S2198" s="39"/>
      <c r="T2198"/>
      <c r="U2198" s="2"/>
      <c r="V2198" s="2"/>
      <c r="W2198"/>
      <c r="X2198"/>
      <c r="Y2198"/>
      <c r="Z2198"/>
      <c r="AA2198"/>
      <c r="AB2198"/>
      <c r="AC2198"/>
      <c r="AD2198"/>
      <c r="AE2198"/>
      <c r="AF2198"/>
      <c r="AG2198"/>
      <c r="AH2198"/>
    </row>
    <row r="2199" spans="1:34" ht="15.75" customHeight="1" x14ac:dyDescent="0.25">
      <c r="A2199"/>
      <c r="B2199"/>
      <c r="C2199" s="1">
        <v>44349</v>
      </c>
      <c r="D2199" s="2">
        <v>153438</v>
      </c>
      <c r="E2199" s="2" t="s">
        <v>10</v>
      </c>
      <c r="F2199" s="2">
        <v>75</v>
      </c>
      <c r="G2199" s="2" t="str" cm="1">
        <f t="array" ref="G2199">_xlfn.IFS(AND(F2199&gt;8,F2199&lt;=27),"Geração Z",AND(F2199&gt;27,F2199&lt;=43),"Millennials",AND(F2199&gt;43,F2199&lt;=59),"Geração X",F2199&gt;59,"Baby Boomers")</f>
        <v>Baby Boomers</v>
      </c>
      <c r="H2199" s="2" t="s">
        <v>14</v>
      </c>
      <c r="I2199" s="2" t="s">
        <v>62</v>
      </c>
      <c r="J2199" s="2" t="s">
        <v>20</v>
      </c>
      <c r="K2199" s="2" t="s">
        <v>142</v>
      </c>
      <c r="L2199" s="2" t="s">
        <v>9</v>
      </c>
      <c r="M2199" s="2">
        <v>0</v>
      </c>
      <c r="N2199" s="2" t="str">
        <f t="shared" si="66"/>
        <v>Others</v>
      </c>
      <c r="O2199" s="2">
        <v>552.88</v>
      </c>
      <c r="P2199" s="38"/>
      <c r="Q2199" s="42"/>
      <c r="R2199" s="38"/>
      <c r="S2199" s="39"/>
      <c r="T2199"/>
      <c r="U2199" s="2"/>
      <c r="V2199" s="2"/>
      <c r="W2199"/>
      <c r="X2199"/>
      <c r="Y2199"/>
      <c r="Z2199"/>
      <c r="AA2199"/>
      <c r="AB2199"/>
      <c r="AC2199"/>
      <c r="AD2199"/>
      <c r="AE2199"/>
      <c r="AF2199"/>
      <c r="AG2199"/>
      <c r="AH2199"/>
    </row>
    <row r="2200" spans="1:34" ht="15.75" customHeight="1" x14ac:dyDescent="0.25">
      <c r="A2200"/>
      <c r="B2200"/>
      <c r="C2200" s="35">
        <v>44349</v>
      </c>
      <c r="D2200" s="36">
        <v>153439</v>
      </c>
      <c r="E2200" s="36" t="s">
        <v>10</v>
      </c>
      <c r="F2200" s="36">
        <v>40</v>
      </c>
      <c r="G2200" s="36" t="str" cm="1">
        <f t="array" ref="G2200">_xlfn.IFS(AND(F2200&gt;8,F2200&lt;=27),"Geração Z",AND(F2200&gt;27,F2200&lt;=43),"Millennials",AND(F2200&gt;43,F2200&lt;=59),"Geração X",F2200&gt;59,"Baby Boomers")</f>
        <v>Millennials</v>
      </c>
      <c r="H2200" s="36" t="s">
        <v>5</v>
      </c>
      <c r="I2200" s="36" t="s">
        <v>11</v>
      </c>
      <c r="J2200" s="36" t="s">
        <v>34</v>
      </c>
      <c r="K2200" s="36" t="s">
        <v>23</v>
      </c>
      <c r="L2200" s="36" t="s">
        <v>13</v>
      </c>
      <c r="M2200" s="36">
        <v>1</v>
      </c>
      <c r="N2200" s="36" t="str">
        <f t="shared" si="66"/>
        <v>Referal Link</v>
      </c>
      <c r="O2200" s="36">
        <v>728.42</v>
      </c>
      <c r="P2200" s="38"/>
      <c r="Q2200" s="42"/>
      <c r="R2200" s="38"/>
      <c r="S2200" s="39"/>
      <c r="T2200"/>
      <c r="U2200" s="2"/>
      <c r="V2200" s="2"/>
      <c r="W2200"/>
      <c r="X2200"/>
      <c r="Y2200"/>
      <c r="Z2200"/>
      <c r="AA2200"/>
      <c r="AB2200"/>
      <c r="AC2200"/>
      <c r="AD2200"/>
      <c r="AE2200"/>
      <c r="AF2200"/>
      <c r="AG2200"/>
      <c r="AH2200"/>
    </row>
    <row r="2201" spans="1:34" ht="15.75" customHeight="1" x14ac:dyDescent="0.25">
      <c r="A2201"/>
      <c r="B2201"/>
      <c r="C2201" s="1">
        <v>44350</v>
      </c>
      <c r="D2201" s="2">
        <v>153522</v>
      </c>
      <c r="E2201" s="2" t="s">
        <v>10</v>
      </c>
      <c r="F2201" s="2">
        <v>68</v>
      </c>
      <c r="G2201" s="2" t="str" cm="1">
        <f t="array" ref="G2201">_xlfn.IFS(AND(F2201&gt;8,F2201&lt;=27),"Geração Z",AND(F2201&gt;27,F2201&lt;=43),"Millennials",AND(F2201&gt;43,F2201&lt;=59),"Geração X",F2201&gt;59,"Baby Boomers")</f>
        <v>Baby Boomers</v>
      </c>
      <c r="H2201" s="2" t="s">
        <v>14</v>
      </c>
      <c r="I2201" s="2" t="s">
        <v>39</v>
      </c>
      <c r="J2201" s="2" t="s">
        <v>34</v>
      </c>
      <c r="K2201" s="2" t="s">
        <v>142</v>
      </c>
      <c r="L2201" s="2" t="s">
        <v>17</v>
      </c>
      <c r="M2201" s="2">
        <v>0</v>
      </c>
      <c r="N2201" s="2" t="str">
        <f t="shared" si="66"/>
        <v>Others</v>
      </c>
      <c r="O2201" s="2">
        <v>847.13</v>
      </c>
      <c r="P2201" s="38"/>
      <c r="Q2201" s="42"/>
      <c r="R2201" s="38"/>
      <c r="S2201" s="39"/>
      <c r="T2201"/>
      <c r="U2201" s="2"/>
      <c r="V2201" s="2"/>
      <c r="W2201"/>
      <c r="X2201"/>
      <c r="Y2201"/>
      <c r="Z2201"/>
      <c r="AA2201"/>
      <c r="AB2201"/>
      <c r="AC2201"/>
      <c r="AD2201"/>
      <c r="AE2201"/>
      <c r="AF2201"/>
      <c r="AG2201"/>
      <c r="AH2201"/>
    </row>
    <row r="2202" spans="1:34" ht="15.75" customHeight="1" x14ac:dyDescent="0.25">
      <c r="A2202"/>
      <c r="B2202"/>
      <c r="C2202" s="35">
        <v>44350</v>
      </c>
      <c r="D2202" s="36">
        <v>153523</v>
      </c>
      <c r="E2202" s="36" t="s">
        <v>4</v>
      </c>
      <c r="F2202" s="36">
        <v>58</v>
      </c>
      <c r="G2202" s="36" t="str" cm="1">
        <f t="array" ref="G2202">_xlfn.IFS(AND(F2202&gt;8,F2202&lt;=27),"Geração Z",AND(F2202&gt;27,F2202&lt;=43),"Millennials",AND(F2202&gt;43,F2202&lt;=59),"Geração X",F2202&gt;59,"Baby Boomers")</f>
        <v>Geração X</v>
      </c>
      <c r="H2202" s="36" t="s">
        <v>5</v>
      </c>
      <c r="I2202" s="36" t="s">
        <v>15</v>
      </c>
      <c r="J2202" s="36" t="s">
        <v>7</v>
      </c>
      <c r="K2202" s="36" t="s">
        <v>143</v>
      </c>
      <c r="L2202" s="36" t="s">
        <v>17</v>
      </c>
      <c r="M2202" s="36">
        <v>1</v>
      </c>
      <c r="N2202" s="36" t="str">
        <f t="shared" si="66"/>
        <v>Referal Link</v>
      </c>
      <c r="O2202" s="36">
        <v>29.41</v>
      </c>
      <c r="P2202" s="38"/>
      <c r="Q2202" s="42"/>
      <c r="R2202" s="38"/>
      <c r="S2202" s="39"/>
      <c r="T2202"/>
      <c r="U2202" s="2"/>
      <c r="V2202" s="2"/>
      <c r="W2202"/>
      <c r="X2202"/>
      <c r="Y2202"/>
      <c r="Z2202"/>
      <c r="AA2202"/>
      <c r="AB2202"/>
      <c r="AC2202"/>
      <c r="AD2202"/>
      <c r="AE2202"/>
      <c r="AF2202"/>
      <c r="AG2202"/>
      <c r="AH2202"/>
    </row>
    <row r="2203" spans="1:34" ht="15.75" customHeight="1" x14ac:dyDescent="0.25">
      <c r="A2203"/>
      <c r="B2203"/>
      <c r="C2203" s="1">
        <v>44351</v>
      </c>
      <c r="D2203" s="2">
        <v>153622</v>
      </c>
      <c r="E2203" s="2" t="s">
        <v>4</v>
      </c>
      <c r="F2203" s="2">
        <v>57</v>
      </c>
      <c r="G2203" s="2" t="str" cm="1">
        <f t="array" ref="G2203">_xlfn.IFS(AND(F2203&gt;8,F2203&lt;=27),"Geração Z",AND(F2203&gt;27,F2203&lt;=43),"Millennials",AND(F2203&gt;43,F2203&lt;=59),"Geração X",F2203&gt;59,"Baby Boomers")</f>
        <v>Geração X</v>
      </c>
      <c r="H2203" s="2" t="s">
        <v>5</v>
      </c>
      <c r="I2203" s="2" t="s">
        <v>47</v>
      </c>
      <c r="J2203" s="2" t="s">
        <v>20</v>
      </c>
      <c r="K2203" s="2" t="s">
        <v>142</v>
      </c>
      <c r="L2203" s="2" t="s">
        <v>9</v>
      </c>
      <c r="M2203" s="2">
        <v>1</v>
      </c>
      <c r="N2203" s="2" t="str">
        <f t="shared" si="66"/>
        <v>Referal Link</v>
      </c>
      <c r="O2203" s="2">
        <v>357.74</v>
      </c>
      <c r="P2203" s="38"/>
      <c r="Q2203" s="42"/>
      <c r="R2203" s="38"/>
      <c r="S2203" s="39"/>
      <c r="T2203"/>
      <c r="U2203" s="2"/>
      <c r="V2203" s="2"/>
      <c r="W2203"/>
      <c r="X2203"/>
      <c r="Y2203"/>
      <c r="Z2203"/>
      <c r="AA2203"/>
      <c r="AB2203"/>
      <c r="AC2203"/>
      <c r="AD2203"/>
      <c r="AE2203"/>
      <c r="AF2203"/>
      <c r="AG2203"/>
      <c r="AH2203"/>
    </row>
    <row r="2204" spans="1:34" ht="15.75" customHeight="1" x14ac:dyDescent="0.25">
      <c r="A2204"/>
      <c r="B2204"/>
      <c r="C2204" s="35">
        <v>44351</v>
      </c>
      <c r="D2204" s="36">
        <v>153621</v>
      </c>
      <c r="E2204" s="36" t="s">
        <v>10</v>
      </c>
      <c r="F2204" s="36">
        <v>53</v>
      </c>
      <c r="G2204" s="36" t="str" cm="1">
        <f t="array" ref="G2204">_xlfn.IFS(AND(F2204&gt;8,F2204&lt;=27),"Geração Z",AND(F2204&gt;27,F2204&lt;=43),"Millennials",AND(F2204&gt;43,F2204&lt;=59),"Geração X",F2204&gt;59,"Baby Boomers")</f>
        <v>Geração X</v>
      </c>
      <c r="H2204" s="36" t="s">
        <v>5</v>
      </c>
      <c r="I2204" s="36" t="s">
        <v>56</v>
      </c>
      <c r="J2204" s="36" t="s">
        <v>29</v>
      </c>
      <c r="K2204" s="36" t="s">
        <v>142</v>
      </c>
      <c r="L2204" s="36" t="s">
        <v>13</v>
      </c>
      <c r="M2204" s="36">
        <v>1</v>
      </c>
      <c r="N2204" s="36" t="str">
        <f t="shared" si="66"/>
        <v>Referal Link</v>
      </c>
      <c r="O2204" s="36">
        <v>173.57</v>
      </c>
      <c r="P2204" s="38"/>
      <c r="Q2204" s="42"/>
      <c r="R2204" s="38"/>
      <c r="S2204" s="39"/>
      <c r="T2204"/>
      <c r="U2204" s="2"/>
      <c r="V2204" s="2"/>
      <c r="W2204"/>
      <c r="X2204"/>
      <c r="Y2204"/>
      <c r="Z2204"/>
      <c r="AA2204"/>
      <c r="AB2204"/>
      <c r="AC2204"/>
      <c r="AD2204"/>
      <c r="AE2204"/>
      <c r="AF2204"/>
      <c r="AG2204"/>
      <c r="AH2204"/>
    </row>
    <row r="2205" spans="1:34" ht="15.75" customHeight="1" x14ac:dyDescent="0.25">
      <c r="A2205"/>
      <c r="B2205"/>
      <c r="C2205" s="1">
        <v>44351</v>
      </c>
      <c r="D2205" s="2">
        <v>153620</v>
      </c>
      <c r="E2205" s="2" t="s">
        <v>10</v>
      </c>
      <c r="F2205" s="2">
        <v>62</v>
      </c>
      <c r="G2205" s="2" t="str" cm="1">
        <f t="array" ref="G2205">_xlfn.IFS(AND(F2205&gt;8,F2205&lt;=27),"Geração Z",AND(F2205&gt;27,F2205&lt;=43),"Millennials",AND(F2205&gt;43,F2205&lt;=59),"Geração X",F2205&gt;59,"Baby Boomers")</f>
        <v>Baby Boomers</v>
      </c>
      <c r="H2205" s="2" t="s">
        <v>14</v>
      </c>
      <c r="I2205" s="2" t="s">
        <v>62</v>
      </c>
      <c r="J2205" s="2" t="s">
        <v>20</v>
      </c>
      <c r="K2205" s="2" t="s">
        <v>142</v>
      </c>
      <c r="L2205" s="2" t="s">
        <v>17</v>
      </c>
      <c r="M2205" s="2">
        <v>0</v>
      </c>
      <c r="N2205" s="2" t="str">
        <f t="shared" si="66"/>
        <v>Others</v>
      </c>
      <c r="O2205" s="2">
        <v>687.47</v>
      </c>
      <c r="P2205" s="38"/>
      <c r="Q2205" s="42"/>
      <c r="R2205" s="38"/>
      <c r="S2205" s="39"/>
      <c r="T2205"/>
      <c r="U2205" s="2"/>
      <c r="V2205" s="2"/>
      <c r="W2205"/>
      <c r="X2205"/>
      <c r="Y2205"/>
      <c r="Z2205"/>
      <c r="AA2205"/>
      <c r="AB2205"/>
      <c r="AC2205"/>
      <c r="AD2205"/>
      <c r="AE2205"/>
      <c r="AF2205"/>
      <c r="AG2205"/>
      <c r="AH2205"/>
    </row>
    <row r="2206" spans="1:34" ht="15.75" customHeight="1" x14ac:dyDescent="0.25">
      <c r="A2206"/>
      <c r="B2206"/>
      <c r="C2206" s="35">
        <v>44378</v>
      </c>
      <c r="D2206" s="36">
        <v>153360</v>
      </c>
      <c r="E2206" s="36" t="s">
        <v>4</v>
      </c>
      <c r="F2206" s="36">
        <v>47</v>
      </c>
      <c r="G2206" s="36" t="str" cm="1">
        <f t="array" ref="G2206">_xlfn.IFS(AND(F2206&gt;8,F2206&lt;=27),"Geração Z",AND(F2206&gt;27,F2206&lt;=43),"Millennials",AND(F2206&gt;43,F2206&lt;=59),"Geração X",F2206&gt;59,"Baby Boomers")</f>
        <v>Geração X</v>
      </c>
      <c r="H2206" s="36" t="s">
        <v>5</v>
      </c>
      <c r="I2206" s="36" t="s">
        <v>33</v>
      </c>
      <c r="J2206" s="36" t="s">
        <v>27</v>
      </c>
      <c r="K2206" s="36" t="s">
        <v>23</v>
      </c>
      <c r="L2206" s="36" t="s">
        <v>17</v>
      </c>
      <c r="M2206" s="36">
        <v>0</v>
      </c>
      <c r="N2206" s="36" t="str">
        <f t="shared" si="66"/>
        <v>Others</v>
      </c>
      <c r="O2206" s="36">
        <v>921</v>
      </c>
      <c r="P2206" s="38"/>
      <c r="Q2206" s="42"/>
      <c r="R2206" s="38"/>
      <c r="S2206" s="39"/>
      <c r="T2206"/>
      <c r="U2206" s="2"/>
      <c r="V2206" s="2"/>
      <c r="W2206"/>
      <c r="X2206"/>
      <c r="Y2206"/>
      <c r="Z2206"/>
      <c r="AA2206"/>
      <c r="AB2206"/>
      <c r="AC2206"/>
      <c r="AD2206"/>
      <c r="AE2206"/>
      <c r="AF2206"/>
      <c r="AG2206"/>
      <c r="AH2206"/>
    </row>
    <row r="2207" spans="1:34" ht="15.75" customHeight="1" x14ac:dyDescent="0.25">
      <c r="A2207"/>
      <c r="B2207"/>
      <c r="C2207" s="1">
        <v>44378</v>
      </c>
      <c r="D2207" s="2">
        <v>153363</v>
      </c>
      <c r="E2207" s="2" t="s">
        <v>4</v>
      </c>
      <c r="F2207" s="2">
        <v>69</v>
      </c>
      <c r="G2207" s="2" t="str" cm="1">
        <f t="array" ref="G2207">_xlfn.IFS(AND(F2207&gt;8,F2207&lt;=27),"Geração Z",AND(F2207&gt;27,F2207&lt;=43),"Millennials",AND(F2207&gt;43,F2207&lt;=59),"Geração X",F2207&gt;59,"Baby Boomers")</f>
        <v>Baby Boomers</v>
      </c>
      <c r="H2207" s="2" t="s">
        <v>14</v>
      </c>
      <c r="I2207" s="2" t="s">
        <v>47</v>
      </c>
      <c r="J2207" s="2" t="s">
        <v>7</v>
      </c>
      <c r="K2207" s="2" t="s">
        <v>8</v>
      </c>
      <c r="L2207" s="2" t="s">
        <v>17</v>
      </c>
      <c r="M2207" s="2">
        <v>0</v>
      </c>
      <c r="N2207" s="2" t="str">
        <f t="shared" si="66"/>
        <v>Others</v>
      </c>
      <c r="O2207" s="2">
        <v>2099.17</v>
      </c>
      <c r="P2207" s="38"/>
      <c r="Q2207" s="42"/>
      <c r="R2207" s="38"/>
      <c r="S2207" s="39"/>
      <c r="T2207"/>
      <c r="U2207" s="2"/>
      <c r="V2207" s="2"/>
      <c r="W2207"/>
      <c r="X2207"/>
      <c r="Y2207"/>
      <c r="Z2207"/>
      <c r="AA2207"/>
      <c r="AB2207"/>
      <c r="AC2207"/>
      <c r="AD2207"/>
      <c r="AE2207"/>
      <c r="AF2207"/>
      <c r="AG2207"/>
      <c r="AH2207"/>
    </row>
    <row r="2208" spans="1:34" ht="15.75" customHeight="1" x14ac:dyDescent="0.25">
      <c r="A2208"/>
      <c r="B2208"/>
      <c r="C2208" s="35">
        <v>44378</v>
      </c>
      <c r="D2208" s="36">
        <v>153362</v>
      </c>
      <c r="E2208" s="36" t="s">
        <v>4</v>
      </c>
      <c r="F2208" s="36">
        <v>67</v>
      </c>
      <c r="G2208" s="36" t="str" cm="1">
        <f t="array" ref="G2208">_xlfn.IFS(AND(F2208&gt;8,F2208&lt;=27),"Geração Z",AND(F2208&gt;27,F2208&lt;=43),"Millennials",AND(F2208&gt;43,F2208&lt;=59),"Geração X",F2208&gt;59,"Baby Boomers")</f>
        <v>Baby Boomers</v>
      </c>
      <c r="H2208" s="36" t="s">
        <v>14</v>
      </c>
      <c r="I2208" s="36" t="s">
        <v>31</v>
      </c>
      <c r="J2208" s="36" t="s">
        <v>27</v>
      </c>
      <c r="K2208" s="36" t="s">
        <v>23</v>
      </c>
      <c r="L2208" s="36" t="s">
        <v>13</v>
      </c>
      <c r="M2208" s="36">
        <v>0</v>
      </c>
      <c r="N2208" s="36" t="str">
        <f t="shared" si="66"/>
        <v>Others</v>
      </c>
      <c r="O2208" s="36">
        <v>1393.51</v>
      </c>
      <c r="P2208" s="38"/>
      <c r="Q2208" s="42"/>
      <c r="R2208" s="38"/>
      <c r="S2208" s="39"/>
      <c r="T2208"/>
      <c r="U2208" s="2"/>
      <c r="V2208" s="2"/>
      <c r="W2208"/>
      <c r="X2208"/>
      <c r="Y2208"/>
      <c r="Z2208"/>
      <c r="AA2208"/>
      <c r="AB2208"/>
      <c r="AC2208"/>
      <c r="AD2208"/>
      <c r="AE2208"/>
      <c r="AF2208"/>
      <c r="AG2208"/>
      <c r="AH2208"/>
    </row>
    <row r="2209" spans="1:34" ht="15.75" customHeight="1" x14ac:dyDescent="0.25">
      <c r="A2209"/>
      <c r="B2209"/>
      <c r="C2209" s="1">
        <v>44378</v>
      </c>
      <c r="D2209" s="2">
        <v>153361</v>
      </c>
      <c r="E2209" s="2" t="s">
        <v>10</v>
      </c>
      <c r="F2209" s="2">
        <v>70</v>
      </c>
      <c r="G2209" s="2" t="str" cm="1">
        <f t="array" ref="G2209">_xlfn.IFS(AND(F2209&gt;8,F2209&lt;=27),"Geração Z",AND(F2209&gt;27,F2209&lt;=43),"Millennials",AND(F2209&gt;43,F2209&lt;=59),"Geração X",F2209&gt;59,"Baby Boomers")</f>
        <v>Baby Boomers</v>
      </c>
      <c r="H2209" s="2" t="s">
        <v>14</v>
      </c>
      <c r="I2209" s="2" t="s">
        <v>52</v>
      </c>
      <c r="J2209" s="2" t="s">
        <v>7</v>
      </c>
      <c r="K2209" s="2" t="s">
        <v>23</v>
      </c>
      <c r="L2209" s="2" t="s">
        <v>13</v>
      </c>
      <c r="M2209" s="2">
        <v>1</v>
      </c>
      <c r="N2209" s="2" t="str">
        <f t="shared" si="66"/>
        <v>Referal Link</v>
      </c>
      <c r="O2209" s="2">
        <v>379.72</v>
      </c>
      <c r="P2209" s="38"/>
      <c r="Q2209" s="42"/>
      <c r="R2209" s="38"/>
      <c r="S2209" s="39"/>
      <c r="T2209"/>
      <c r="U2209" s="2"/>
      <c r="V2209" s="2"/>
      <c r="W2209"/>
      <c r="X2209"/>
      <c r="Y2209"/>
      <c r="Z2209"/>
      <c r="AA2209"/>
      <c r="AB2209"/>
      <c r="AC2209"/>
      <c r="AD2209"/>
      <c r="AE2209"/>
      <c r="AF2209"/>
      <c r="AG2209"/>
      <c r="AH2209"/>
    </row>
    <row r="2210" spans="1:34" ht="15.75" customHeight="1" x14ac:dyDescent="0.25">
      <c r="A2210"/>
      <c r="B2210"/>
      <c r="C2210" s="35">
        <v>44378</v>
      </c>
      <c r="D2210" s="36">
        <v>153364</v>
      </c>
      <c r="E2210" s="36" t="s">
        <v>10</v>
      </c>
      <c r="F2210" s="36">
        <v>21</v>
      </c>
      <c r="G2210" s="36" t="str" cm="1">
        <f t="array" ref="G2210">_xlfn.IFS(AND(F2210&gt;8,F2210&lt;=27),"Geração Z",AND(F2210&gt;27,F2210&lt;=43),"Millennials",AND(F2210&gt;43,F2210&lt;=59),"Geração X",F2210&gt;59,"Baby Boomers")</f>
        <v>Geração Z</v>
      </c>
      <c r="H2210" s="36" t="s">
        <v>14</v>
      </c>
      <c r="I2210" s="36" t="s">
        <v>43</v>
      </c>
      <c r="J2210" s="36" t="s">
        <v>20</v>
      </c>
      <c r="K2210" s="36" t="s">
        <v>143</v>
      </c>
      <c r="L2210" s="36" t="s">
        <v>13</v>
      </c>
      <c r="M2210" s="36">
        <v>1</v>
      </c>
      <c r="N2210" s="36" t="str">
        <f t="shared" si="66"/>
        <v>Referal Link</v>
      </c>
      <c r="O2210" s="36">
        <v>2899.22</v>
      </c>
      <c r="P2210" s="38"/>
      <c r="Q2210" s="42"/>
      <c r="R2210" s="38"/>
      <c r="S2210" s="39"/>
      <c r="T2210"/>
      <c r="U2210" s="2"/>
      <c r="V2210" s="2"/>
      <c r="W2210"/>
      <c r="X2210"/>
      <c r="Y2210"/>
      <c r="Z2210"/>
      <c r="AA2210"/>
      <c r="AB2210"/>
      <c r="AC2210"/>
      <c r="AD2210"/>
      <c r="AE2210"/>
      <c r="AF2210"/>
      <c r="AG2210"/>
      <c r="AH2210"/>
    </row>
    <row r="2211" spans="1:34" ht="15.75" customHeight="1" x14ac:dyDescent="0.25">
      <c r="A2211"/>
      <c r="B2211"/>
      <c r="C2211" s="1">
        <v>44379</v>
      </c>
      <c r="D2211" s="2">
        <v>153440</v>
      </c>
      <c r="E2211" s="2" t="s">
        <v>4</v>
      </c>
      <c r="F2211" s="2">
        <v>57</v>
      </c>
      <c r="G2211" s="2" t="str" cm="1">
        <f t="array" ref="G2211">_xlfn.IFS(AND(F2211&gt;8,F2211&lt;=27),"Geração Z",AND(F2211&gt;27,F2211&lt;=43),"Millennials",AND(F2211&gt;43,F2211&lt;=59),"Geração X",F2211&gt;59,"Baby Boomers")</f>
        <v>Geração X</v>
      </c>
      <c r="H2211" s="2" t="s">
        <v>14</v>
      </c>
      <c r="I2211" s="2" t="s">
        <v>37</v>
      </c>
      <c r="J2211" s="2" t="s">
        <v>7</v>
      </c>
      <c r="K2211" s="2" t="s">
        <v>142</v>
      </c>
      <c r="L2211" s="2" t="s">
        <v>13</v>
      </c>
      <c r="M2211" s="2">
        <v>1</v>
      </c>
      <c r="N2211" s="2" t="str">
        <f t="shared" si="66"/>
        <v>Referal Link</v>
      </c>
      <c r="O2211" s="2">
        <v>850.31</v>
      </c>
      <c r="P2211" s="38"/>
      <c r="Q2211" s="42"/>
      <c r="R2211" s="38"/>
      <c r="S2211" s="39"/>
      <c r="T2211"/>
      <c r="U2211" s="2"/>
      <c r="V2211" s="2"/>
      <c r="W2211"/>
      <c r="X2211"/>
      <c r="Y2211"/>
      <c r="Z2211"/>
      <c r="AA2211"/>
      <c r="AB2211"/>
      <c r="AC2211"/>
      <c r="AD2211"/>
      <c r="AE2211"/>
      <c r="AF2211"/>
      <c r="AG2211"/>
      <c r="AH2211"/>
    </row>
    <row r="2212" spans="1:34" ht="15.75" customHeight="1" x14ac:dyDescent="0.25">
      <c r="A2212"/>
      <c r="B2212"/>
      <c r="C2212" s="35">
        <v>44380</v>
      </c>
      <c r="D2212" s="36">
        <v>153526</v>
      </c>
      <c r="E2212" s="36" t="s">
        <v>10</v>
      </c>
      <c r="F2212" s="36">
        <v>35</v>
      </c>
      <c r="G2212" s="36" t="str" cm="1">
        <f t="array" ref="G2212">_xlfn.IFS(AND(F2212&gt;8,F2212&lt;=27),"Geração Z",AND(F2212&gt;27,F2212&lt;=43),"Millennials",AND(F2212&gt;43,F2212&lt;=59),"Geração X",F2212&gt;59,"Baby Boomers")</f>
        <v>Millennials</v>
      </c>
      <c r="H2212" s="36" t="s">
        <v>5</v>
      </c>
      <c r="I2212" s="36" t="s">
        <v>11</v>
      </c>
      <c r="J2212" s="36" t="s">
        <v>7</v>
      </c>
      <c r="K2212" s="36" t="s">
        <v>23</v>
      </c>
      <c r="L2212" s="36" t="s">
        <v>9</v>
      </c>
      <c r="M2212" s="36">
        <v>0</v>
      </c>
      <c r="N2212" s="36" t="str">
        <f t="shared" si="66"/>
        <v>Others</v>
      </c>
      <c r="O2212" s="36">
        <v>74.37</v>
      </c>
      <c r="P2212" s="38"/>
      <c r="Q2212" s="42"/>
      <c r="R2212" s="38"/>
      <c r="S2212" s="39"/>
      <c r="T2212"/>
      <c r="U2212" s="2"/>
      <c r="V2212" s="2"/>
      <c r="W2212"/>
      <c r="X2212"/>
      <c r="Y2212"/>
      <c r="Z2212"/>
      <c r="AA2212"/>
      <c r="AB2212"/>
      <c r="AC2212"/>
      <c r="AD2212"/>
      <c r="AE2212"/>
      <c r="AF2212"/>
      <c r="AG2212"/>
      <c r="AH2212"/>
    </row>
    <row r="2213" spans="1:34" ht="15.75" customHeight="1" x14ac:dyDescent="0.25">
      <c r="A2213"/>
      <c r="B2213"/>
      <c r="C2213" s="1">
        <v>44380</v>
      </c>
      <c r="D2213" s="2">
        <v>153527</v>
      </c>
      <c r="E2213" s="2" t="s">
        <v>4</v>
      </c>
      <c r="F2213" s="2">
        <v>42</v>
      </c>
      <c r="G2213" s="2" t="str" cm="1">
        <f t="array" ref="G2213">_xlfn.IFS(AND(F2213&gt;8,F2213&lt;=27),"Geração Z",AND(F2213&gt;27,F2213&lt;=43),"Millennials",AND(F2213&gt;43,F2213&lt;=59),"Geração X",F2213&gt;59,"Baby Boomers")</f>
        <v>Millennials</v>
      </c>
      <c r="H2213" s="2" t="s">
        <v>5</v>
      </c>
      <c r="I2213" s="2" t="s">
        <v>62</v>
      </c>
      <c r="J2213" s="2" t="s">
        <v>7</v>
      </c>
      <c r="K2213" s="2" t="s">
        <v>143</v>
      </c>
      <c r="L2213" s="2" t="s">
        <v>17</v>
      </c>
      <c r="M2213" s="2">
        <v>0</v>
      </c>
      <c r="N2213" s="2" t="str">
        <f t="shared" si="66"/>
        <v>Others</v>
      </c>
      <c r="O2213" s="2">
        <v>2609.1799999999998</v>
      </c>
      <c r="P2213" s="38"/>
      <c r="Q2213" s="42"/>
      <c r="R2213" s="38"/>
      <c r="S2213" s="39"/>
      <c r="T2213"/>
      <c r="U2213" s="2"/>
      <c r="V2213" s="2"/>
      <c r="W2213"/>
      <c r="X2213"/>
      <c r="Y2213"/>
      <c r="Z2213"/>
      <c r="AA2213"/>
      <c r="AB2213"/>
      <c r="AC2213"/>
      <c r="AD2213"/>
      <c r="AE2213"/>
      <c r="AF2213"/>
      <c r="AG2213"/>
      <c r="AH2213"/>
    </row>
    <row r="2214" spans="1:34" ht="15.75" customHeight="1" x14ac:dyDescent="0.25">
      <c r="A2214"/>
      <c r="B2214"/>
      <c r="C2214" s="35">
        <v>44380</v>
      </c>
      <c r="D2214" s="36">
        <v>153525</v>
      </c>
      <c r="E2214" s="36" t="s">
        <v>4</v>
      </c>
      <c r="F2214" s="36">
        <v>38</v>
      </c>
      <c r="G2214" s="36" t="str" cm="1">
        <f t="array" ref="G2214">_xlfn.IFS(AND(F2214&gt;8,F2214&lt;=27),"Geração Z",AND(F2214&gt;27,F2214&lt;=43),"Millennials",AND(F2214&gt;43,F2214&lt;=59),"Geração X",F2214&gt;59,"Baby Boomers")</f>
        <v>Millennials</v>
      </c>
      <c r="H2214" s="36" t="s">
        <v>14</v>
      </c>
      <c r="I2214" s="36" t="s">
        <v>44</v>
      </c>
      <c r="J2214" s="36" t="s">
        <v>27</v>
      </c>
      <c r="K2214" s="36" t="s">
        <v>23</v>
      </c>
      <c r="L2214" s="36" t="s">
        <v>13</v>
      </c>
      <c r="M2214" s="36">
        <v>1</v>
      </c>
      <c r="N2214" s="36" t="str">
        <f t="shared" si="66"/>
        <v>Referal Link</v>
      </c>
      <c r="O2214" s="36">
        <v>36.74</v>
      </c>
      <c r="P2214" s="38"/>
      <c r="Q2214" s="42"/>
      <c r="R2214" s="38"/>
      <c r="S2214" s="39"/>
      <c r="T2214"/>
      <c r="U2214" s="2"/>
      <c r="V2214" s="2"/>
      <c r="W2214"/>
      <c r="X2214"/>
      <c r="Y2214"/>
      <c r="Z2214"/>
      <c r="AA2214"/>
      <c r="AB2214"/>
      <c r="AC2214"/>
      <c r="AD2214"/>
      <c r="AE2214"/>
      <c r="AF2214"/>
      <c r="AG2214"/>
      <c r="AH2214"/>
    </row>
    <row r="2215" spans="1:34" ht="15.75" customHeight="1" x14ac:dyDescent="0.25">
      <c r="A2215"/>
      <c r="B2215"/>
      <c r="C2215" s="1">
        <v>44380</v>
      </c>
      <c r="D2215" s="2">
        <v>153524</v>
      </c>
      <c r="E2215" s="2" t="s">
        <v>4</v>
      </c>
      <c r="F2215" s="2">
        <v>47</v>
      </c>
      <c r="G2215" s="2" t="str" cm="1">
        <f t="array" ref="G2215">_xlfn.IFS(AND(F2215&gt;8,F2215&lt;=27),"Geração Z",AND(F2215&gt;27,F2215&lt;=43),"Millennials",AND(F2215&gt;43,F2215&lt;=59),"Geração X",F2215&gt;59,"Baby Boomers")</f>
        <v>Geração X</v>
      </c>
      <c r="H2215" s="2" t="s">
        <v>14</v>
      </c>
      <c r="I2215" s="2" t="s">
        <v>70</v>
      </c>
      <c r="J2215" s="2" t="s">
        <v>7</v>
      </c>
      <c r="K2215" s="2" t="s">
        <v>142</v>
      </c>
      <c r="L2215" s="2" t="s">
        <v>9</v>
      </c>
      <c r="M2215" s="2">
        <v>0</v>
      </c>
      <c r="N2215" s="2" t="str">
        <f t="shared" si="66"/>
        <v>Others</v>
      </c>
      <c r="O2215" s="2">
        <v>1518.77</v>
      </c>
      <c r="P2215" s="38"/>
      <c r="Q2215" s="42"/>
      <c r="R2215" s="38"/>
      <c r="S2215" s="39"/>
      <c r="T2215"/>
      <c r="U2215" s="2"/>
      <c r="V2215" s="2"/>
      <c r="W2215"/>
      <c r="X2215"/>
      <c r="Y2215"/>
      <c r="Z2215"/>
      <c r="AA2215"/>
      <c r="AB2215"/>
      <c r="AC2215"/>
      <c r="AD2215"/>
      <c r="AE2215"/>
      <c r="AF2215"/>
      <c r="AG2215"/>
      <c r="AH2215"/>
    </row>
    <row r="2216" spans="1:34" ht="15.75" customHeight="1" x14ac:dyDescent="0.25">
      <c r="A2216"/>
      <c r="B2216"/>
      <c r="C2216" s="35">
        <v>44381</v>
      </c>
      <c r="D2216" s="36">
        <v>153626</v>
      </c>
      <c r="E2216" s="36" t="s">
        <v>10</v>
      </c>
      <c r="F2216" s="36">
        <v>20</v>
      </c>
      <c r="G2216" s="36" t="str" cm="1">
        <f t="array" ref="G2216">_xlfn.IFS(AND(F2216&gt;8,F2216&lt;=27),"Geração Z",AND(F2216&gt;27,F2216&lt;=43),"Millennials",AND(F2216&gt;43,F2216&lt;=59),"Geração X",F2216&gt;59,"Baby Boomers")</f>
        <v>Geração Z</v>
      </c>
      <c r="H2216" s="36" t="s">
        <v>14</v>
      </c>
      <c r="I2216" s="36" t="s">
        <v>65</v>
      </c>
      <c r="J2216" s="36" t="s">
        <v>7</v>
      </c>
      <c r="K2216" s="36" t="s">
        <v>143</v>
      </c>
      <c r="L2216" s="36" t="s">
        <v>17</v>
      </c>
      <c r="M2216" s="36">
        <v>0</v>
      </c>
      <c r="N2216" s="36" t="str">
        <f t="shared" si="66"/>
        <v>Others</v>
      </c>
      <c r="O2216" s="36">
        <v>2868.4</v>
      </c>
      <c r="P2216" s="38"/>
      <c r="Q2216" s="42"/>
      <c r="R2216" s="38"/>
      <c r="S2216" s="39"/>
      <c r="T2216"/>
      <c r="U2216" s="2"/>
      <c r="V2216" s="2"/>
      <c r="W2216"/>
      <c r="X2216"/>
      <c r="Y2216"/>
      <c r="Z2216"/>
      <c r="AA2216"/>
      <c r="AB2216"/>
      <c r="AC2216"/>
      <c r="AD2216"/>
      <c r="AE2216"/>
      <c r="AF2216"/>
      <c r="AG2216"/>
      <c r="AH2216"/>
    </row>
    <row r="2217" spans="1:34" ht="15.75" customHeight="1" x14ac:dyDescent="0.25">
      <c r="A2217"/>
      <c r="B2217"/>
      <c r="C2217" s="1">
        <v>44381</v>
      </c>
      <c r="D2217" s="2">
        <v>153623</v>
      </c>
      <c r="E2217" s="2" t="s">
        <v>4</v>
      </c>
      <c r="F2217" s="2">
        <v>41</v>
      </c>
      <c r="G2217" s="2" t="str" cm="1">
        <f t="array" ref="G2217">_xlfn.IFS(AND(F2217&gt;8,F2217&lt;=27),"Geração Z",AND(F2217&gt;27,F2217&lt;=43),"Millennials",AND(F2217&gt;43,F2217&lt;=59),"Geração X",F2217&gt;59,"Baby Boomers")</f>
        <v>Millennials</v>
      </c>
      <c r="H2217" s="2" t="s">
        <v>5</v>
      </c>
      <c r="I2217" s="2" t="s">
        <v>62</v>
      </c>
      <c r="J2217" s="2" t="s">
        <v>27</v>
      </c>
      <c r="K2217" s="2" t="s">
        <v>142</v>
      </c>
      <c r="L2217" s="2" t="s">
        <v>17</v>
      </c>
      <c r="M2217" s="2">
        <v>1</v>
      </c>
      <c r="N2217" s="2" t="str">
        <f t="shared" si="66"/>
        <v>Referal Link</v>
      </c>
      <c r="O2217" s="2">
        <v>1026.02</v>
      </c>
      <c r="P2217" s="38"/>
      <c r="Q2217" s="42"/>
      <c r="R2217" s="38"/>
      <c r="S2217" s="39"/>
      <c r="T2217"/>
      <c r="U2217" s="2"/>
      <c r="V2217" s="2"/>
      <c r="W2217"/>
      <c r="X2217"/>
      <c r="Y2217"/>
      <c r="Z2217"/>
      <c r="AA2217"/>
      <c r="AB2217"/>
      <c r="AC2217"/>
      <c r="AD2217"/>
      <c r="AE2217"/>
      <c r="AF2217"/>
      <c r="AG2217"/>
      <c r="AH2217"/>
    </row>
    <row r="2218" spans="1:34" ht="15.75" customHeight="1" x14ac:dyDescent="0.25">
      <c r="A2218"/>
      <c r="B2218"/>
      <c r="C2218" s="35">
        <v>44409</v>
      </c>
      <c r="D2218" s="36">
        <v>153365</v>
      </c>
      <c r="E2218" s="36" t="s">
        <v>4</v>
      </c>
      <c r="F2218" s="36">
        <v>75</v>
      </c>
      <c r="G2218" s="36" t="str" cm="1">
        <f t="array" ref="G2218">_xlfn.IFS(AND(F2218&gt;8,F2218&lt;=27),"Geração Z",AND(F2218&gt;27,F2218&lt;=43),"Millennials",AND(F2218&gt;43,F2218&lt;=59),"Geração X",F2218&gt;59,"Baby Boomers")</f>
        <v>Baby Boomers</v>
      </c>
      <c r="H2218" s="36" t="s">
        <v>14</v>
      </c>
      <c r="I2218" s="36" t="s">
        <v>15</v>
      </c>
      <c r="J2218" s="36" t="s">
        <v>7</v>
      </c>
      <c r="K2218" s="36" t="s">
        <v>142</v>
      </c>
      <c r="L2218" s="36" t="s">
        <v>17</v>
      </c>
      <c r="M2218" s="36">
        <v>1</v>
      </c>
      <c r="N2218" s="36" t="str">
        <f t="shared" si="66"/>
        <v>Referal Link</v>
      </c>
      <c r="O2218" s="36">
        <v>751.7</v>
      </c>
      <c r="P2218" s="38"/>
      <c r="Q2218" s="42"/>
      <c r="R2218" s="38"/>
      <c r="S2218" s="39"/>
      <c r="T2218"/>
      <c r="U2218" s="2"/>
      <c r="V2218" s="2"/>
      <c r="W2218"/>
      <c r="X2218"/>
      <c r="Y2218"/>
      <c r="Z2218"/>
      <c r="AA2218"/>
      <c r="AB2218"/>
      <c r="AC2218"/>
      <c r="AD2218"/>
      <c r="AE2218"/>
      <c r="AF2218"/>
      <c r="AG2218"/>
      <c r="AH2218"/>
    </row>
    <row r="2219" spans="1:34" ht="15.75" customHeight="1" x14ac:dyDescent="0.25">
      <c r="A2219"/>
      <c r="B2219"/>
      <c r="C2219" s="1">
        <v>44409</v>
      </c>
      <c r="D2219" s="2">
        <v>153366</v>
      </c>
      <c r="E2219" s="2" t="s">
        <v>10</v>
      </c>
      <c r="F2219" s="2">
        <v>40</v>
      </c>
      <c r="G2219" s="2" t="str" cm="1">
        <f t="array" ref="G2219">_xlfn.IFS(AND(F2219&gt;8,F2219&lt;=27),"Geração Z",AND(F2219&gt;27,F2219&lt;=43),"Millennials",AND(F2219&gt;43,F2219&lt;=59),"Geração X",F2219&gt;59,"Baby Boomers")</f>
        <v>Millennials</v>
      </c>
      <c r="H2219" s="2" t="s">
        <v>5</v>
      </c>
      <c r="I2219" s="2" t="s">
        <v>64</v>
      </c>
      <c r="J2219" s="2" t="s">
        <v>7</v>
      </c>
      <c r="K2219" s="2" t="s">
        <v>142</v>
      </c>
      <c r="L2219" s="2" t="s">
        <v>13</v>
      </c>
      <c r="M2219" s="2">
        <v>1</v>
      </c>
      <c r="N2219" s="2" t="str">
        <f t="shared" si="66"/>
        <v>Referal Link</v>
      </c>
      <c r="O2219" s="2">
        <v>961.59</v>
      </c>
      <c r="P2219" s="38"/>
      <c r="Q2219" s="42"/>
      <c r="R2219" s="38"/>
      <c r="S2219" s="39"/>
      <c r="T2219"/>
      <c r="U2219" s="2"/>
      <c r="V2219" s="2"/>
      <c r="W2219"/>
      <c r="X2219"/>
      <c r="Y2219"/>
      <c r="Z2219"/>
      <c r="AA2219"/>
      <c r="AB2219"/>
      <c r="AC2219"/>
      <c r="AD2219"/>
      <c r="AE2219"/>
      <c r="AF2219"/>
      <c r="AG2219"/>
      <c r="AH2219"/>
    </row>
    <row r="2220" spans="1:34" ht="15.75" customHeight="1" x14ac:dyDescent="0.25">
      <c r="A2220"/>
      <c r="B2220"/>
      <c r="C2220" s="35">
        <v>44410</v>
      </c>
      <c r="D2220" s="36">
        <v>153442</v>
      </c>
      <c r="E2220" s="36" t="s">
        <v>4</v>
      </c>
      <c r="F2220" s="36">
        <v>17</v>
      </c>
      <c r="G2220" s="36" t="str" cm="1">
        <f t="array" ref="G2220">_xlfn.IFS(AND(F2220&gt;8,F2220&lt;=27),"Geração Z",AND(F2220&gt;27,F2220&lt;=43),"Millennials",AND(F2220&gt;43,F2220&lt;=59),"Geração X",F2220&gt;59,"Baby Boomers")</f>
        <v>Geração Z</v>
      </c>
      <c r="H2220" s="36" t="s">
        <v>14</v>
      </c>
      <c r="I2220" s="36" t="s">
        <v>56</v>
      </c>
      <c r="J2220" s="36" t="s">
        <v>29</v>
      </c>
      <c r="K2220" s="36" t="s">
        <v>23</v>
      </c>
      <c r="L2220" s="36" t="s">
        <v>17</v>
      </c>
      <c r="M2220" s="36">
        <v>1</v>
      </c>
      <c r="N2220" s="36" t="str">
        <f t="shared" si="66"/>
        <v>Referal Link</v>
      </c>
      <c r="O2220" s="36">
        <v>814.12</v>
      </c>
      <c r="P2220" s="38"/>
      <c r="Q2220" s="42"/>
      <c r="R2220" s="38"/>
      <c r="S2220" s="39"/>
      <c r="T2220"/>
      <c r="U2220" s="2"/>
      <c r="V2220" s="2"/>
      <c r="W2220"/>
      <c r="X2220"/>
      <c r="Y2220"/>
      <c r="Z2220"/>
      <c r="AA2220"/>
      <c r="AB2220"/>
      <c r="AC2220"/>
      <c r="AD2220"/>
      <c r="AE2220"/>
      <c r="AF2220"/>
      <c r="AG2220"/>
      <c r="AH2220"/>
    </row>
    <row r="2221" spans="1:34" ht="15.75" customHeight="1" x14ac:dyDescent="0.25">
      <c r="A2221"/>
      <c r="B2221"/>
      <c r="C2221" s="1">
        <v>44410</v>
      </c>
      <c r="D2221" s="2">
        <v>153441</v>
      </c>
      <c r="E2221" s="2" t="s">
        <v>4</v>
      </c>
      <c r="F2221" s="2">
        <v>33</v>
      </c>
      <c r="G2221" s="2" t="str" cm="1">
        <f t="array" ref="G2221">_xlfn.IFS(AND(F2221&gt;8,F2221&lt;=27),"Geração Z",AND(F2221&gt;27,F2221&lt;=43),"Millennials",AND(F2221&gt;43,F2221&lt;=59),"Geração X",F2221&gt;59,"Baby Boomers")</f>
        <v>Millennials</v>
      </c>
      <c r="H2221" s="2" t="s">
        <v>14</v>
      </c>
      <c r="I2221" s="2" t="s">
        <v>32</v>
      </c>
      <c r="J2221" s="2" t="s">
        <v>7</v>
      </c>
      <c r="K2221" s="2" t="s">
        <v>23</v>
      </c>
      <c r="L2221" s="2" t="s">
        <v>17</v>
      </c>
      <c r="M2221" s="2">
        <v>1</v>
      </c>
      <c r="N2221" s="2" t="str">
        <f t="shared" si="66"/>
        <v>Referal Link</v>
      </c>
      <c r="O2221" s="2">
        <v>327.92</v>
      </c>
      <c r="P2221" s="38"/>
      <c r="Q2221" s="42"/>
      <c r="R2221" s="38"/>
      <c r="S2221" s="39"/>
      <c r="T2221"/>
      <c r="U2221" s="2"/>
      <c r="V2221" s="2"/>
      <c r="W2221"/>
      <c r="X2221"/>
      <c r="Y2221"/>
      <c r="Z2221"/>
      <c r="AA2221"/>
      <c r="AB2221"/>
      <c r="AC2221"/>
      <c r="AD2221"/>
      <c r="AE2221"/>
      <c r="AF2221"/>
      <c r="AG2221"/>
      <c r="AH2221"/>
    </row>
    <row r="2222" spans="1:34" ht="15.75" customHeight="1" x14ac:dyDescent="0.25">
      <c r="A2222"/>
      <c r="B2222"/>
      <c r="C2222" s="35">
        <v>44411</v>
      </c>
      <c r="D2222" s="36">
        <v>153529</v>
      </c>
      <c r="E2222" s="36" t="s">
        <v>4</v>
      </c>
      <c r="F2222" s="36">
        <v>39</v>
      </c>
      <c r="G2222" s="36" t="str" cm="1">
        <f t="array" ref="G2222">_xlfn.IFS(AND(F2222&gt;8,F2222&lt;=27),"Geração Z",AND(F2222&gt;27,F2222&lt;=43),"Millennials",AND(F2222&gt;43,F2222&lt;=59),"Geração X",F2222&gt;59,"Baby Boomers")</f>
        <v>Millennials</v>
      </c>
      <c r="H2222" s="36" t="s">
        <v>5</v>
      </c>
      <c r="I2222" s="36" t="s">
        <v>33</v>
      </c>
      <c r="J2222" s="36" t="s">
        <v>20</v>
      </c>
      <c r="K2222" s="36" t="s">
        <v>142</v>
      </c>
      <c r="L2222" s="36" t="s">
        <v>17</v>
      </c>
      <c r="M2222" s="36">
        <v>0</v>
      </c>
      <c r="N2222" s="36" t="str">
        <f t="shared" si="66"/>
        <v>Others</v>
      </c>
      <c r="O2222" s="36">
        <v>1629.84</v>
      </c>
      <c r="P2222" s="38"/>
      <c r="Q2222" s="42"/>
      <c r="R2222" s="38"/>
      <c r="S2222" s="39"/>
      <c r="T2222"/>
      <c r="U2222" s="2"/>
      <c r="V2222" s="2"/>
      <c r="W2222"/>
      <c r="X2222"/>
      <c r="Y2222"/>
      <c r="Z2222"/>
      <c r="AA2222"/>
      <c r="AB2222"/>
      <c r="AC2222"/>
      <c r="AD2222"/>
      <c r="AE2222"/>
      <c r="AF2222"/>
      <c r="AG2222"/>
      <c r="AH2222"/>
    </row>
    <row r="2223" spans="1:34" ht="15.75" customHeight="1" x14ac:dyDescent="0.25">
      <c r="A2223"/>
      <c r="B2223"/>
      <c r="C2223" s="1">
        <v>44411</v>
      </c>
      <c r="D2223" s="2">
        <v>153534</v>
      </c>
      <c r="E2223" s="2" t="s">
        <v>10</v>
      </c>
      <c r="F2223" s="2">
        <v>62</v>
      </c>
      <c r="G2223" s="2" t="str" cm="1">
        <f t="array" ref="G2223">_xlfn.IFS(AND(F2223&gt;8,F2223&lt;=27),"Geração Z",AND(F2223&gt;27,F2223&lt;=43),"Millennials",AND(F2223&gt;43,F2223&lt;=59),"Geração X",F2223&gt;59,"Baby Boomers")</f>
        <v>Baby Boomers</v>
      </c>
      <c r="H2223" s="2" t="s">
        <v>14</v>
      </c>
      <c r="I2223" s="2" t="s">
        <v>19</v>
      </c>
      <c r="J2223" s="2" t="s">
        <v>29</v>
      </c>
      <c r="K2223" s="2" t="s">
        <v>142</v>
      </c>
      <c r="L2223" s="2" t="s">
        <v>17</v>
      </c>
      <c r="M2223" s="2">
        <v>1</v>
      </c>
      <c r="N2223" s="2" t="str">
        <f t="shared" si="66"/>
        <v>Referal Link</v>
      </c>
      <c r="O2223" s="2">
        <v>1285.31</v>
      </c>
      <c r="P2223" s="38"/>
      <c r="Q2223" s="42"/>
      <c r="R2223" s="38"/>
      <c r="S2223" s="39"/>
      <c r="T2223"/>
      <c r="U2223" s="2"/>
      <c r="V2223" s="2"/>
      <c r="W2223"/>
      <c r="X2223"/>
      <c r="Y2223"/>
      <c r="Z2223"/>
      <c r="AA2223"/>
      <c r="AB2223"/>
      <c r="AC2223"/>
      <c r="AD2223"/>
      <c r="AE2223"/>
      <c r="AF2223"/>
      <c r="AG2223"/>
      <c r="AH2223"/>
    </row>
    <row r="2224" spans="1:34" ht="15.75" customHeight="1" x14ac:dyDescent="0.25">
      <c r="A2224"/>
      <c r="B2224"/>
      <c r="C2224" s="35">
        <v>44411</v>
      </c>
      <c r="D2224" s="36">
        <v>153528</v>
      </c>
      <c r="E2224" s="36" t="s">
        <v>4</v>
      </c>
      <c r="F2224" s="36">
        <v>46</v>
      </c>
      <c r="G2224" s="36" t="str" cm="1">
        <f t="array" ref="G2224">_xlfn.IFS(AND(F2224&gt;8,F2224&lt;=27),"Geração Z",AND(F2224&gt;27,F2224&lt;=43),"Millennials",AND(F2224&gt;43,F2224&lt;=59),"Geração X",F2224&gt;59,"Baby Boomers")</f>
        <v>Geração X</v>
      </c>
      <c r="H2224" s="36" t="s">
        <v>14</v>
      </c>
      <c r="I2224" s="36" t="s">
        <v>43</v>
      </c>
      <c r="J2224" s="36" t="s">
        <v>20</v>
      </c>
      <c r="K2224" s="36" t="s">
        <v>142</v>
      </c>
      <c r="L2224" s="36" t="s">
        <v>13</v>
      </c>
      <c r="M2224" s="36">
        <v>1</v>
      </c>
      <c r="N2224" s="36" t="str">
        <f t="shared" si="66"/>
        <v>Referal Link</v>
      </c>
      <c r="O2224" s="36">
        <v>156.72</v>
      </c>
      <c r="P2224" s="38"/>
      <c r="Q2224" s="42"/>
      <c r="R2224" s="38"/>
      <c r="S2224" s="39"/>
      <c r="T2224"/>
      <c r="U2224" s="2"/>
      <c r="V2224" s="2"/>
      <c r="W2224"/>
      <c r="X2224"/>
      <c r="Y2224"/>
      <c r="Z2224"/>
      <c r="AA2224"/>
      <c r="AB2224"/>
      <c r="AC2224"/>
      <c r="AD2224"/>
      <c r="AE2224"/>
      <c r="AF2224"/>
      <c r="AG2224"/>
      <c r="AH2224"/>
    </row>
    <row r="2225" spans="1:34" ht="15.75" customHeight="1" x14ac:dyDescent="0.25">
      <c r="A2225"/>
      <c r="B2225"/>
      <c r="C2225" s="1">
        <v>44411</v>
      </c>
      <c r="D2225" s="2">
        <v>153532</v>
      </c>
      <c r="E2225" s="2" t="s">
        <v>4</v>
      </c>
      <c r="F2225" s="2">
        <v>25</v>
      </c>
      <c r="G2225" s="2" t="str" cm="1">
        <f t="array" ref="G2225">_xlfn.IFS(AND(F2225&gt;8,F2225&lt;=27),"Geração Z",AND(F2225&gt;27,F2225&lt;=43),"Millennials",AND(F2225&gt;43,F2225&lt;=59),"Geração X",F2225&gt;59,"Baby Boomers")</f>
        <v>Geração Z</v>
      </c>
      <c r="H2225" s="2" t="s">
        <v>14</v>
      </c>
      <c r="I2225" s="2" t="s">
        <v>57</v>
      </c>
      <c r="J2225" s="2" t="s">
        <v>27</v>
      </c>
      <c r="K2225" s="2" t="s">
        <v>142</v>
      </c>
      <c r="L2225" s="2" t="s">
        <v>17</v>
      </c>
      <c r="M2225" s="2">
        <v>1</v>
      </c>
      <c r="N2225" s="2" t="str">
        <f t="shared" si="66"/>
        <v>Referal Link</v>
      </c>
      <c r="O2225" s="2">
        <v>2607.4899999999998</v>
      </c>
      <c r="P2225" s="38"/>
      <c r="Q2225" s="42"/>
      <c r="R2225" s="38"/>
      <c r="S2225" s="39"/>
      <c r="T2225"/>
      <c r="U2225" s="2"/>
      <c r="V2225" s="2"/>
      <c r="W2225"/>
      <c r="X2225"/>
      <c r="Y2225"/>
      <c r="Z2225"/>
      <c r="AA2225"/>
      <c r="AB2225"/>
      <c r="AC2225"/>
      <c r="AD2225"/>
      <c r="AE2225"/>
      <c r="AF2225"/>
      <c r="AG2225"/>
      <c r="AH2225"/>
    </row>
    <row r="2226" spans="1:34" ht="15.75" customHeight="1" x14ac:dyDescent="0.25">
      <c r="A2226"/>
      <c r="B2226"/>
      <c r="C2226" s="35">
        <v>44411</v>
      </c>
      <c r="D2226" s="36">
        <v>153537</v>
      </c>
      <c r="E2226" s="36" t="s">
        <v>10</v>
      </c>
      <c r="F2226" s="36">
        <v>53</v>
      </c>
      <c r="G2226" s="36" t="str" cm="1">
        <f t="array" ref="G2226">_xlfn.IFS(AND(F2226&gt;8,F2226&lt;=27),"Geração Z",AND(F2226&gt;27,F2226&lt;=43),"Millennials",AND(F2226&gt;43,F2226&lt;=59),"Geração X",F2226&gt;59,"Baby Boomers")</f>
        <v>Geração X</v>
      </c>
      <c r="H2226" s="36" t="s">
        <v>5</v>
      </c>
      <c r="I2226" s="36" t="s">
        <v>47</v>
      </c>
      <c r="J2226" s="36" t="s">
        <v>7</v>
      </c>
      <c r="K2226" s="36" t="s">
        <v>23</v>
      </c>
      <c r="L2226" s="36" t="s">
        <v>9</v>
      </c>
      <c r="M2226" s="36">
        <v>0</v>
      </c>
      <c r="N2226" s="36" t="str">
        <f t="shared" si="66"/>
        <v>Others</v>
      </c>
      <c r="O2226" s="36">
        <v>2038.05</v>
      </c>
      <c r="P2226" s="38"/>
      <c r="Q2226" s="42"/>
      <c r="R2226" s="38"/>
      <c r="S2226" s="39"/>
      <c r="T2226"/>
      <c r="U2226" s="2"/>
      <c r="V2226" s="2"/>
      <c r="W2226"/>
      <c r="X2226"/>
      <c r="Y2226"/>
      <c r="Z2226"/>
      <c r="AA2226"/>
      <c r="AB2226"/>
      <c r="AC2226"/>
      <c r="AD2226"/>
      <c r="AE2226"/>
      <c r="AF2226"/>
      <c r="AG2226"/>
      <c r="AH2226"/>
    </row>
    <row r="2227" spans="1:34" ht="15.75" customHeight="1" x14ac:dyDescent="0.25">
      <c r="A2227"/>
      <c r="B2227"/>
      <c r="C2227" s="1">
        <v>44411</v>
      </c>
      <c r="D2227" s="2">
        <v>153535</v>
      </c>
      <c r="E2227" s="2" t="s">
        <v>10</v>
      </c>
      <c r="F2227" s="2">
        <v>18</v>
      </c>
      <c r="G2227" s="2" t="str" cm="1">
        <f t="array" ref="G2227">_xlfn.IFS(AND(F2227&gt;8,F2227&lt;=27),"Geração Z",AND(F2227&gt;27,F2227&lt;=43),"Millennials",AND(F2227&gt;43,F2227&lt;=59),"Geração X",F2227&gt;59,"Baby Boomers")</f>
        <v>Geração Z</v>
      </c>
      <c r="H2227" s="2" t="s">
        <v>5</v>
      </c>
      <c r="I2227" s="2" t="s">
        <v>48</v>
      </c>
      <c r="J2227" s="2" t="s">
        <v>7</v>
      </c>
      <c r="K2227" s="2" t="s">
        <v>23</v>
      </c>
      <c r="L2227" s="2" t="s">
        <v>17</v>
      </c>
      <c r="M2227" s="2">
        <v>1</v>
      </c>
      <c r="N2227" s="2" t="str">
        <f t="shared" si="66"/>
        <v>Referal Link</v>
      </c>
      <c r="O2227" s="2">
        <v>2738.31</v>
      </c>
      <c r="P2227" s="38"/>
      <c r="Q2227" s="42"/>
      <c r="R2227" s="38"/>
      <c r="S2227" s="39"/>
      <c r="T2227"/>
      <c r="U2227" s="2"/>
      <c r="V2227" s="2"/>
      <c r="W2227"/>
      <c r="X2227"/>
      <c r="Y2227"/>
      <c r="Z2227"/>
      <c r="AA2227"/>
      <c r="AB2227"/>
      <c r="AC2227"/>
      <c r="AD2227"/>
      <c r="AE2227"/>
      <c r="AF2227"/>
      <c r="AG2227"/>
      <c r="AH2227"/>
    </row>
    <row r="2228" spans="1:34" ht="15.75" customHeight="1" x14ac:dyDescent="0.25">
      <c r="A2228"/>
      <c r="B2228"/>
      <c r="C2228" s="35">
        <v>44411</v>
      </c>
      <c r="D2228" s="36">
        <v>153538</v>
      </c>
      <c r="E2228" s="36" t="s">
        <v>4</v>
      </c>
      <c r="F2228" s="36">
        <v>44</v>
      </c>
      <c r="G2228" s="36" t="str" cm="1">
        <f t="array" ref="G2228">_xlfn.IFS(AND(F2228&gt;8,F2228&lt;=27),"Geração Z",AND(F2228&gt;27,F2228&lt;=43),"Millennials",AND(F2228&gt;43,F2228&lt;=59),"Geração X",F2228&gt;59,"Baby Boomers")</f>
        <v>Geração X</v>
      </c>
      <c r="H2228" s="36" t="s">
        <v>5</v>
      </c>
      <c r="I2228" s="36" t="s">
        <v>28</v>
      </c>
      <c r="J2228" s="36" t="s">
        <v>27</v>
      </c>
      <c r="K2228" s="36" t="s">
        <v>143</v>
      </c>
      <c r="L2228" s="36" t="s">
        <v>9</v>
      </c>
      <c r="M2228" s="36">
        <v>1</v>
      </c>
      <c r="N2228" s="36" t="str">
        <f t="shared" si="66"/>
        <v>Referal Link</v>
      </c>
      <c r="O2228" s="36">
        <v>2706.04</v>
      </c>
      <c r="P2228" s="38"/>
      <c r="Q2228" s="42"/>
      <c r="R2228" s="38"/>
      <c r="S2228" s="39"/>
      <c r="T2228"/>
      <c r="U2228" s="2"/>
      <c r="V2228" s="2"/>
      <c r="W2228"/>
      <c r="X2228"/>
      <c r="Y2228"/>
      <c r="Z2228"/>
      <c r="AA2228"/>
      <c r="AB2228"/>
      <c r="AC2228"/>
      <c r="AD2228"/>
      <c r="AE2228"/>
      <c r="AF2228"/>
      <c r="AG2228"/>
      <c r="AH2228"/>
    </row>
    <row r="2229" spans="1:34" ht="15.75" customHeight="1" x14ac:dyDescent="0.25">
      <c r="A2229"/>
      <c r="B2229"/>
      <c r="C2229" s="1">
        <v>44411</v>
      </c>
      <c r="D2229" s="2">
        <v>153536</v>
      </c>
      <c r="E2229" s="2" t="s">
        <v>4</v>
      </c>
      <c r="F2229" s="2">
        <v>27</v>
      </c>
      <c r="G2229" s="2" t="str" cm="1">
        <f t="array" ref="G2229">_xlfn.IFS(AND(F2229&gt;8,F2229&lt;=27),"Geração Z",AND(F2229&gt;27,F2229&lt;=43),"Millennials",AND(F2229&gt;43,F2229&lt;=59),"Geração X",F2229&gt;59,"Baby Boomers")</f>
        <v>Geração Z</v>
      </c>
      <c r="H2229" s="2" t="s">
        <v>14</v>
      </c>
      <c r="I2229" s="2" t="s">
        <v>40</v>
      </c>
      <c r="J2229" s="2" t="s">
        <v>7</v>
      </c>
      <c r="K2229" s="2" t="s">
        <v>142</v>
      </c>
      <c r="L2229" s="2" t="s">
        <v>13</v>
      </c>
      <c r="M2229" s="2">
        <v>1</v>
      </c>
      <c r="N2229" s="2" t="str">
        <f t="shared" si="66"/>
        <v>Referal Link</v>
      </c>
      <c r="O2229" s="2">
        <v>413.11</v>
      </c>
      <c r="P2229" s="38"/>
      <c r="Q2229" s="42"/>
      <c r="R2229" s="38"/>
      <c r="S2229" s="39"/>
      <c r="T2229"/>
      <c r="U2229" s="2"/>
      <c r="V2229" s="2"/>
      <c r="W2229"/>
      <c r="X2229"/>
      <c r="Y2229"/>
      <c r="Z2229"/>
      <c r="AA2229"/>
      <c r="AB2229"/>
      <c r="AC2229"/>
      <c r="AD2229"/>
      <c r="AE2229"/>
      <c r="AF2229"/>
      <c r="AG2229"/>
      <c r="AH2229"/>
    </row>
    <row r="2230" spans="1:34" ht="15.75" customHeight="1" x14ac:dyDescent="0.25">
      <c r="A2230"/>
      <c r="B2230"/>
      <c r="C2230" s="35">
        <v>44411</v>
      </c>
      <c r="D2230" s="36">
        <v>153531</v>
      </c>
      <c r="E2230" s="36" t="s">
        <v>4</v>
      </c>
      <c r="F2230" s="36">
        <v>68</v>
      </c>
      <c r="G2230" s="36" t="str" cm="1">
        <f t="array" ref="G2230">_xlfn.IFS(AND(F2230&gt;8,F2230&lt;=27),"Geração Z",AND(F2230&gt;27,F2230&lt;=43),"Millennials",AND(F2230&gt;43,F2230&lt;=59),"Geração X",F2230&gt;59,"Baby Boomers")</f>
        <v>Baby Boomers</v>
      </c>
      <c r="H2230" s="36" t="s">
        <v>5</v>
      </c>
      <c r="I2230" s="36" t="s">
        <v>39</v>
      </c>
      <c r="J2230" s="36" t="s">
        <v>7</v>
      </c>
      <c r="K2230" s="36" t="s">
        <v>143</v>
      </c>
      <c r="L2230" s="36" t="s">
        <v>17</v>
      </c>
      <c r="M2230" s="36">
        <v>0</v>
      </c>
      <c r="N2230" s="36" t="str">
        <f t="shared" si="66"/>
        <v>Others</v>
      </c>
      <c r="O2230" s="36">
        <v>697.53</v>
      </c>
      <c r="P2230" s="38"/>
      <c r="Q2230" s="42"/>
      <c r="R2230" s="38"/>
      <c r="S2230" s="39"/>
      <c r="T2230"/>
      <c r="U2230" s="2"/>
      <c r="V2230" s="2"/>
      <c r="W2230"/>
      <c r="X2230"/>
      <c r="Y2230"/>
      <c r="Z2230"/>
      <c r="AA2230"/>
      <c r="AB2230"/>
      <c r="AC2230"/>
      <c r="AD2230"/>
      <c r="AE2230"/>
      <c r="AF2230"/>
      <c r="AG2230"/>
      <c r="AH2230"/>
    </row>
    <row r="2231" spans="1:34" ht="15.75" customHeight="1" x14ac:dyDescent="0.25">
      <c r="A2231"/>
      <c r="B2231"/>
      <c r="C2231" s="1">
        <v>44411</v>
      </c>
      <c r="D2231" s="2">
        <v>153530</v>
      </c>
      <c r="E2231" s="2" t="s">
        <v>4</v>
      </c>
      <c r="F2231" s="2">
        <v>65</v>
      </c>
      <c r="G2231" s="2" t="str" cm="1">
        <f t="array" ref="G2231">_xlfn.IFS(AND(F2231&gt;8,F2231&lt;=27),"Geração Z",AND(F2231&gt;27,F2231&lt;=43),"Millennials",AND(F2231&gt;43,F2231&lt;=59),"Geração X",F2231&gt;59,"Baby Boomers")</f>
        <v>Baby Boomers</v>
      </c>
      <c r="H2231" s="2" t="s">
        <v>5</v>
      </c>
      <c r="I2231" s="2" t="s">
        <v>33</v>
      </c>
      <c r="J2231" s="2" t="s">
        <v>29</v>
      </c>
      <c r="K2231" s="2" t="s">
        <v>143</v>
      </c>
      <c r="L2231" s="2" t="s">
        <v>17</v>
      </c>
      <c r="M2231" s="2">
        <v>0</v>
      </c>
      <c r="N2231" s="2" t="str">
        <f t="shared" si="66"/>
        <v>Others</v>
      </c>
      <c r="O2231" s="2">
        <v>2683.44</v>
      </c>
      <c r="P2231" s="38"/>
      <c r="Q2231" s="42"/>
      <c r="R2231" s="38"/>
      <c r="S2231" s="39"/>
      <c r="T2231"/>
      <c r="U2231" s="2"/>
      <c r="V2231" s="2"/>
      <c r="W2231"/>
      <c r="X2231"/>
      <c r="Y2231"/>
      <c r="Z2231"/>
      <c r="AA2231"/>
      <c r="AB2231"/>
      <c r="AC2231"/>
      <c r="AD2231"/>
      <c r="AE2231"/>
      <c r="AF2231"/>
      <c r="AG2231"/>
      <c r="AH2231"/>
    </row>
    <row r="2232" spans="1:34" ht="15.75" customHeight="1" x14ac:dyDescent="0.25">
      <c r="A2232"/>
      <c r="B2232"/>
      <c r="C2232" s="35">
        <v>44412</v>
      </c>
      <c r="D2232" s="36">
        <v>153627</v>
      </c>
      <c r="E2232" s="36" t="s">
        <v>4</v>
      </c>
      <c r="F2232" s="36">
        <v>73</v>
      </c>
      <c r="G2232" s="36" t="str" cm="1">
        <f t="array" ref="G2232">_xlfn.IFS(AND(F2232&gt;8,F2232&lt;=27),"Geração Z",AND(F2232&gt;27,F2232&lt;=43),"Millennials",AND(F2232&gt;43,F2232&lt;=59),"Geração X",F2232&gt;59,"Baby Boomers")</f>
        <v>Baby Boomers</v>
      </c>
      <c r="H2232" s="36" t="s">
        <v>14</v>
      </c>
      <c r="I2232" s="36" t="s">
        <v>46</v>
      </c>
      <c r="J2232" s="36" t="s">
        <v>20</v>
      </c>
      <c r="K2232" s="36" t="s">
        <v>142</v>
      </c>
      <c r="L2232" s="36" t="s">
        <v>13</v>
      </c>
      <c r="M2232" s="36">
        <v>0</v>
      </c>
      <c r="N2232" s="36" t="str">
        <f t="shared" si="66"/>
        <v>Others</v>
      </c>
      <c r="O2232" s="36">
        <v>2005.84</v>
      </c>
      <c r="P2232" s="38"/>
      <c r="Q2232" s="42"/>
      <c r="R2232" s="38"/>
      <c r="S2232" s="39"/>
      <c r="T2232"/>
      <c r="U2232" s="2"/>
      <c r="V2232" s="2"/>
      <c r="W2232"/>
      <c r="X2232"/>
      <c r="Y2232"/>
      <c r="Z2232"/>
      <c r="AA2232"/>
      <c r="AB2232"/>
      <c r="AC2232"/>
      <c r="AD2232"/>
      <c r="AE2232"/>
      <c r="AF2232"/>
      <c r="AG2232"/>
      <c r="AH2232"/>
    </row>
    <row r="2233" spans="1:34" ht="15.75" customHeight="1" x14ac:dyDescent="0.25">
      <c r="A2233"/>
      <c r="B2233"/>
      <c r="C2233" s="1">
        <v>44440</v>
      </c>
      <c r="D2233" s="2">
        <v>153368</v>
      </c>
      <c r="E2233" s="2" t="s">
        <v>4</v>
      </c>
      <c r="F2233" s="2">
        <v>65</v>
      </c>
      <c r="G2233" s="2" t="str" cm="1">
        <f t="array" ref="G2233">_xlfn.IFS(AND(F2233&gt;8,F2233&lt;=27),"Geração Z",AND(F2233&gt;27,F2233&lt;=43),"Millennials",AND(F2233&gt;43,F2233&lt;=59),"Geração X",F2233&gt;59,"Baby Boomers")</f>
        <v>Baby Boomers</v>
      </c>
      <c r="H2233" s="2" t="s">
        <v>14</v>
      </c>
      <c r="I2233" s="2" t="s">
        <v>24</v>
      </c>
      <c r="J2233" s="2" t="s">
        <v>27</v>
      </c>
      <c r="K2233" s="2" t="s">
        <v>142</v>
      </c>
      <c r="L2233" s="2" t="s">
        <v>17</v>
      </c>
      <c r="M2233" s="2">
        <v>0</v>
      </c>
      <c r="N2233" s="2" t="str">
        <f t="shared" si="66"/>
        <v>Others</v>
      </c>
      <c r="O2233" s="2">
        <v>1154.5</v>
      </c>
      <c r="P2233" s="38"/>
      <c r="Q2233" s="42"/>
      <c r="R2233" s="38"/>
      <c r="S2233" s="39"/>
      <c r="T2233"/>
      <c r="U2233" s="2"/>
      <c r="V2233" s="2"/>
      <c r="W2233"/>
      <c r="X2233"/>
      <c r="Y2233"/>
      <c r="Z2233"/>
      <c r="AA2233"/>
      <c r="AB2233"/>
      <c r="AC2233"/>
      <c r="AD2233"/>
      <c r="AE2233"/>
      <c r="AF2233"/>
      <c r="AG2233"/>
      <c r="AH2233"/>
    </row>
    <row r="2234" spans="1:34" ht="15.75" customHeight="1" x14ac:dyDescent="0.25">
      <c r="A2234"/>
      <c r="B2234"/>
      <c r="C2234" s="35">
        <v>44440</v>
      </c>
      <c r="D2234" s="36">
        <v>153367</v>
      </c>
      <c r="E2234" s="36" t="s">
        <v>4</v>
      </c>
      <c r="F2234" s="36">
        <v>32</v>
      </c>
      <c r="G2234" s="36" t="str" cm="1">
        <f t="array" ref="G2234">_xlfn.IFS(AND(F2234&gt;8,F2234&lt;=27),"Geração Z",AND(F2234&gt;27,F2234&lt;=43),"Millennials",AND(F2234&gt;43,F2234&lt;=59),"Geração X",F2234&gt;59,"Baby Boomers")</f>
        <v>Millennials</v>
      </c>
      <c r="H2234" s="36" t="s">
        <v>14</v>
      </c>
      <c r="I2234" s="36" t="s">
        <v>6</v>
      </c>
      <c r="J2234" s="36" t="s">
        <v>34</v>
      </c>
      <c r="K2234" s="36" t="s">
        <v>23</v>
      </c>
      <c r="L2234" s="36" t="s">
        <v>13</v>
      </c>
      <c r="M2234" s="36">
        <v>0</v>
      </c>
      <c r="N2234" s="36" t="str">
        <f t="shared" si="66"/>
        <v>Others</v>
      </c>
      <c r="O2234" s="36">
        <v>464.15</v>
      </c>
      <c r="P2234" s="38"/>
      <c r="Q2234" s="42"/>
      <c r="R2234" s="38"/>
      <c r="S2234" s="39"/>
      <c r="T2234"/>
      <c r="U2234" s="2"/>
      <c r="V2234" s="2"/>
      <c r="W2234"/>
      <c r="X2234"/>
      <c r="Y2234"/>
      <c r="Z2234"/>
      <c r="AA2234"/>
      <c r="AB2234"/>
      <c r="AC2234"/>
      <c r="AD2234"/>
      <c r="AE2234"/>
      <c r="AF2234"/>
      <c r="AG2234"/>
      <c r="AH2234"/>
    </row>
    <row r="2235" spans="1:34" ht="15.75" customHeight="1" x14ac:dyDescent="0.25">
      <c r="A2235"/>
      <c r="B2235"/>
      <c r="C2235" s="1">
        <v>44440</v>
      </c>
      <c r="D2235" s="2">
        <v>153370</v>
      </c>
      <c r="E2235" s="2" t="s">
        <v>10</v>
      </c>
      <c r="F2235" s="2">
        <v>31</v>
      </c>
      <c r="G2235" s="2" t="str" cm="1">
        <f t="array" ref="G2235">_xlfn.IFS(AND(F2235&gt;8,F2235&lt;=27),"Geração Z",AND(F2235&gt;27,F2235&lt;=43),"Millennials",AND(F2235&gt;43,F2235&lt;=59),"Geração X",F2235&gt;59,"Baby Boomers")</f>
        <v>Millennials</v>
      </c>
      <c r="H2235" s="2" t="s">
        <v>14</v>
      </c>
      <c r="I2235" s="2" t="s">
        <v>70</v>
      </c>
      <c r="J2235" s="2" t="s">
        <v>27</v>
      </c>
      <c r="K2235" s="2" t="s">
        <v>23</v>
      </c>
      <c r="L2235" s="2" t="s">
        <v>13</v>
      </c>
      <c r="M2235" s="2">
        <v>1</v>
      </c>
      <c r="N2235" s="2" t="str">
        <f t="shared" si="66"/>
        <v>Referal Link</v>
      </c>
      <c r="O2235" s="2">
        <v>1624.83</v>
      </c>
      <c r="P2235" s="38"/>
      <c r="Q2235" s="42"/>
      <c r="R2235" s="38"/>
      <c r="S2235" s="39"/>
      <c r="T2235"/>
      <c r="U2235" s="2"/>
      <c r="V2235" s="2"/>
      <c r="W2235"/>
      <c r="X2235"/>
      <c r="Y2235"/>
      <c r="Z2235"/>
      <c r="AA2235"/>
      <c r="AB2235"/>
      <c r="AC2235"/>
      <c r="AD2235"/>
      <c r="AE2235"/>
      <c r="AF2235"/>
      <c r="AG2235"/>
      <c r="AH2235"/>
    </row>
    <row r="2236" spans="1:34" ht="15.75" customHeight="1" x14ac:dyDescent="0.25">
      <c r="A2236"/>
      <c r="B2236"/>
      <c r="C2236" s="35">
        <v>44440</v>
      </c>
      <c r="D2236" s="36">
        <v>153369</v>
      </c>
      <c r="E2236" s="36" t="s">
        <v>4</v>
      </c>
      <c r="F2236" s="36">
        <v>60</v>
      </c>
      <c r="G2236" s="36" t="str" cm="1">
        <f t="array" ref="G2236">_xlfn.IFS(AND(F2236&gt;8,F2236&lt;=27),"Geração Z",AND(F2236&gt;27,F2236&lt;=43),"Millennials",AND(F2236&gt;43,F2236&lt;=59),"Geração X",F2236&gt;59,"Baby Boomers")</f>
        <v>Baby Boomers</v>
      </c>
      <c r="H2236" s="36" t="s">
        <v>14</v>
      </c>
      <c r="I2236" s="36" t="s">
        <v>62</v>
      </c>
      <c r="J2236" s="36" t="s">
        <v>20</v>
      </c>
      <c r="K2236" s="36" t="s">
        <v>23</v>
      </c>
      <c r="L2236" s="36" t="s">
        <v>17</v>
      </c>
      <c r="M2236" s="36">
        <v>1</v>
      </c>
      <c r="N2236" s="36" t="str">
        <f t="shared" si="66"/>
        <v>Referal Link</v>
      </c>
      <c r="O2236" s="36">
        <v>2634.69</v>
      </c>
      <c r="P2236" s="38"/>
      <c r="Q2236" s="42"/>
      <c r="R2236" s="38"/>
      <c r="S2236" s="39"/>
      <c r="T2236"/>
      <c r="U2236" s="2"/>
      <c r="V2236" s="2"/>
      <c r="W2236"/>
      <c r="X2236"/>
      <c r="Y2236"/>
      <c r="Z2236"/>
      <c r="AA2236"/>
      <c r="AB2236"/>
      <c r="AC2236"/>
      <c r="AD2236"/>
      <c r="AE2236"/>
      <c r="AF2236"/>
      <c r="AG2236"/>
      <c r="AH2236"/>
    </row>
    <row r="2237" spans="1:34" ht="15.75" customHeight="1" x14ac:dyDescent="0.25">
      <c r="A2237"/>
      <c r="B2237"/>
      <c r="C2237" s="1">
        <v>44441</v>
      </c>
      <c r="D2237" s="2">
        <v>153446</v>
      </c>
      <c r="E2237" s="2" t="s">
        <v>4</v>
      </c>
      <c r="F2237" s="2">
        <v>66</v>
      </c>
      <c r="G2237" s="2" t="str" cm="1">
        <f t="array" ref="G2237">_xlfn.IFS(AND(F2237&gt;8,F2237&lt;=27),"Geração Z",AND(F2237&gt;27,F2237&lt;=43),"Millennials",AND(F2237&gt;43,F2237&lt;=59),"Geração X",F2237&gt;59,"Baby Boomers")</f>
        <v>Baby Boomers</v>
      </c>
      <c r="H2237" s="2" t="s">
        <v>5</v>
      </c>
      <c r="I2237" s="2" t="s">
        <v>69</v>
      </c>
      <c r="J2237" s="2" t="s">
        <v>27</v>
      </c>
      <c r="K2237" s="2" t="s">
        <v>8</v>
      </c>
      <c r="L2237" s="2" t="s">
        <v>13</v>
      </c>
      <c r="M2237" s="2">
        <v>1</v>
      </c>
      <c r="N2237" s="2" t="str">
        <f t="shared" si="66"/>
        <v>Referal Link</v>
      </c>
      <c r="O2237" s="2">
        <v>720.07</v>
      </c>
      <c r="P2237" s="38"/>
      <c r="Q2237" s="42"/>
      <c r="R2237" s="38"/>
      <c r="S2237" s="39"/>
      <c r="T2237"/>
      <c r="U2237" s="2"/>
      <c r="V2237" s="2"/>
      <c r="W2237"/>
      <c r="X2237"/>
      <c r="Y2237"/>
      <c r="Z2237"/>
      <c r="AA2237"/>
      <c r="AB2237"/>
      <c r="AC2237"/>
      <c r="AD2237"/>
      <c r="AE2237"/>
      <c r="AF2237"/>
      <c r="AG2237"/>
      <c r="AH2237"/>
    </row>
    <row r="2238" spans="1:34" ht="15.75" customHeight="1" x14ac:dyDescent="0.25">
      <c r="A2238"/>
      <c r="B2238"/>
      <c r="C2238" s="35">
        <v>44441</v>
      </c>
      <c r="D2238" s="36">
        <v>153443</v>
      </c>
      <c r="E2238" s="36" t="s">
        <v>10</v>
      </c>
      <c r="F2238" s="36">
        <v>67</v>
      </c>
      <c r="G2238" s="36" t="str" cm="1">
        <f t="array" ref="G2238">_xlfn.IFS(AND(F2238&gt;8,F2238&lt;=27),"Geração Z",AND(F2238&gt;27,F2238&lt;=43),"Millennials",AND(F2238&gt;43,F2238&lt;=59),"Geração X",F2238&gt;59,"Baby Boomers")</f>
        <v>Baby Boomers</v>
      </c>
      <c r="H2238" s="36" t="s">
        <v>14</v>
      </c>
      <c r="I2238" s="36" t="s">
        <v>24</v>
      </c>
      <c r="J2238" s="36" t="s">
        <v>29</v>
      </c>
      <c r="K2238" s="36" t="s">
        <v>143</v>
      </c>
      <c r="L2238" s="36" t="s">
        <v>17</v>
      </c>
      <c r="M2238" s="36">
        <v>0</v>
      </c>
      <c r="N2238" s="36" t="str">
        <f t="shared" si="66"/>
        <v>Others</v>
      </c>
      <c r="O2238" s="36">
        <v>1002.98</v>
      </c>
      <c r="P2238" s="38"/>
      <c r="Q2238" s="42"/>
      <c r="R2238" s="38"/>
      <c r="S2238" s="39"/>
      <c r="T2238"/>
      <c r="U2238" s="2"/>
      <c r="V2238" s="2"/>
      <c r="W2238"/>
      <c r="X2238"/>
      <c r="Y2238"/>
      <c r="Z2238"/>
      <c r="AA2238"/>
      <c r="AB2238"/>
      <c r="AC2238"/>
      <c r="AD2238"/>
      <c r="AE2238"/>
      <c r="AF2238"/>
      <c r="AG2238"/>
      <c r="AH2238"/>
    </row>
    <row r="2239" spans="1:34" ht="15.75" customHeight="1" x14ac:dyDescent="0.25">
      <c r="A2239"/>
      <c r="B2239"/>
      <c r="C2239" s="1">
        <v>44441</v>
      </c>
      <c r="D2239" s="2">
        <v>153444</v>
      </c>
      <c r="E2239" s="2" t="s">
        <v>4</v>
      </c>
      <c r="F2239" s="2">
        <v>24</v>
      </c>
      <c r="G2239" s="2" t="str" cm="1">
        <f t="array" ref="G2239">_xlfn.IFS(AND(F2239&gt;8,F2239&lt;=27),"Geração Z",AND(F2239&gt;27,F2239&lt;=43),"Millennials",AND(F2239&gt;43,F2239&lt;=59),"Geração X",F2239&gt;59,"Baby Boomers")</f>
        <v>Geração Z</v>
      </c>
      <c r="H2239" s="2" t="s">
        <v>5</v>
      </c>
      <c r="I2239" s="2" t="s">
        <v>22</v>
      </c>
      <c r="J2239" s="2" t="s">
        <v>20</v>
      </c>
      <c r="K2239" s="2" t="s">
        <v>143</v>
      </c>
      <c r="L2239" s="2" t="s">
        <v>13</v>
      </c>
      <c r="M2239" s="2">
        <v>1</v>
      </c>
      <c r="N2239" s="2" t="str">
        <f t="shared" si="66"/>
        <v>Referal Link</v>
      </c>
      <c r="O2239" s="2">
        <v>1097.1400000000001</v>
      </c>
      <c r="P2239" s="38"/>
      <c r="Q2239" s="42"/>
      <c r="R2239" s="38"/>
      <c r="S2239" s="39"/>
      <c r="T2239"/>
      <c r="U2239" s="2"/>
      <c r="V2239" s="2"/>
      <c r="W2239"/>
      <c r="X2239"/>
      <c r="Y2239"/>
      <c r="Z2239"/>
      <c r="AA2239"/>
      <c r="AB2239"/>
      <c r="AC2239"/>
      <c r="AD2239"/>
      <c r="AE2239"/>
      <c r="AF2239"/>
      <c r="AG2239"/>
      <c r="AH2239"/>
    </row>
    <row r="2240" spans="1:34" ht="15.75" customHeight="1" x14ac:dyDescent="0.25">
      <c r="A2240"/>
      <c r="B2240"/>
      <c r="C2240" s="35">
        <v>44441</v>
      </c>
      <c r="D2240" s="36">
        <v>153445</v>
      </c>
      <c r="E2240" s="36" t="s">
        <v>10</v>
      </c>
      <c r="F2240" s="36">
        <v>74</v>
      </c>
      <c r="G2240" s="36" t="str" cm="1">
        <f t="array" ref="G2240">_xlfn.IFS(AND(F2240&gt;8,F2240&lt;=27),"Geração Z",AND(F2240&gt;27,F2240&lt;=43),"Millennials",AND(F2240&gt;43,F2240&lt;=59),"Geração X",F2240&gt;59,"Baby Boomers")</f>
        <v>Baby Boomers</v>
      </c>
      <c r="H2240" s="36" t="s">
        <v>5</v>
      </c>
      <c r="I2240" s="36" t="s">
        <v>11</v>
      </c>
      <c r="J2240" s="36" t="s">
        <v>7</v>
      </c>
      <c r="K2240" s="36" t="s">
        <v>23</v>
      </c>
      <c r="L2240" s="36" t="s">
        <v>9</v>
      </c>
      <c r="M2240" s="36">
        <v>1</v>
      </c>
      <c r="N2240" s="36" t="str">
        <f t="shared" si="66"/>
        <v>Referal Link</v>
      </c>
      <c r="O2240" s="36">
        <v>444.28</v>
      </c>
      <c r="P2240" s="38"/>
      <c r="Q2240" s="42"/>
      <c r="R2240" s="38"/>
      <c r="S2240" s="39"/>
      <c r="T2240"/>
      <c r="U2240" s="2"/>
      <c r="V2240" s="2"/>
      <c r="W2240"/>
      <c r="X2240"/>
      <c r="Y2240"/>
      <c r="Z2240"/>
      <c r="AA2240"/>
      <c r="AB2240"/>
      <c r="AC2240"/>
      <c r="AD2240"/>
      <c r="AE2240"/>
      <c r="AF2240"/>
      <c r="AG2240"/>
      <c r="AH2240"/>
    </row>
    <row r="2241" spans="1:34" ht="15.75" customHeight="1" x14ac:dyDescent="0.25">
      <c r="A2241"/>
      <c r="B2241"/>
      <c r="C2241" s="1">
        <v>44441</v>
      </c>
      <c r="D2241" s="2">
        <v>153447</v>
      </c>
      <c r="E2241" s="2" t="s">
        <v>10</v>
      </c>
      <c r="F2241" s="2">
        <v>16</v>
      </c>
      <c r="G2241" s="2" t="str" cm="1">
        <f t="array" ref="G2241">_xlfn.IFS(AND(F2241&gt;8,F2241&lt;=27),"Geração Z",AND(F2241&gt;27,F2241&lt;=43),"Millennials",AND(F2241&gt;43,F2241&lt;=59),"Geração X",F2241&gt;59,"Baby Boomers")</f>
        <v>Geração Z</v>
      </c>
      <c r="H2241" s="2" t="s">
        <v>14</v>
      </c>
      <c r="I2241" s="2" t="s">
        <v>55</v>
      </c>
      <c r="J2241" s="2" t="s">
        <v>34</v>
      </c>
      <c r="K2241" s="2" t="s">
        <v>23</v>
      </c>
      <c r="L2241" s="2" t="s">
        <v>17</v>
      </c>
      <c r="M2241" s="2">
        <v>1</v>
      </c>
      <c r="N2241" s="2" t="str">
        <f t="shared" si="66"/>
        <v>Referal Link</v>
      </c>
      <c r="O2241" s="2">
        <v>190.56</v>
      </c>
      <c r="P2241" s="38"/>
      <c r="Q2241" s="42"/>
      <c r="R2241" s="38"/>
      <c r="S2241" s="39"/>
      <c r="T2241"/>
      <c r="U2241" s="2"/>
      <c r="V2241" s="2"/>
      <c r="W2241"/>
      <c r="X2241"/>
      <c r="Y2241"/>
      <c r="Z2241"/>
      <c r="AA2241"/>
      <c r="AB2241"/>
      <c r="AC2241"/>
      <c r="AD2241"/>
      <c r="AE2241"/>
      <c r="AF2241"/>
      <c r="AG2241"/>
      <c r="AH2241"/>
    </row>
    <row r="2242" spans="1:34" ht="15.75" customHeight="1" x14ac:dyDescent="0.25">
      <c r="A2242"/>
      <c r="B2242"/>
      <c r="C2242" s="35">
        <v>44442</v>
      </c>
      <c r="D2242" s="36">
        <v>153539</v>
      </c>
      <c r="E2242" s="36" t="s">
        <v>4</v>
      </c>
      <c r="F2242" s="36">
        <v>25</v>
      </c>
      <c r="G2242" s="36" t="str" cm="1">
        <f t="array" ref="G2242">_xlfn.IFS(AND(F2242&gt;8,F2242&lt;=27),"Geração Z",AND(F2242&gt;27,F2242&lt;=43),"Millennials",AND(F2242&gt;43,F2242&lt;=59),"Geração X",F2242&gt;59,"Baby Boomers")</f>
        <v>Geração Z</v>
      </c>
      <c r="H2242" s="36" t="s">
        <v>5</v>
      </c>
      <c r="I2242" s="36" t="s">
        <v>47</v>
      </c>
      <c r="J2242" s="36" t="s">
        <v>7</v>
      </c>
      <c r="K2242" s="36" t="s">
        <v>143</v>
      </c>
      <c r="L2242" s="36" t="s">
        <v>13</v>
      </c>
      <c r="M2242" s="36">
        <v>1</v>
      </c>
      <c r="N2242" s="36" t="str">
        <f t="shared" si="66"/>
        <v>Referal Link</v>
      </c>
      <c r="O2242" s="36">
        <v>488.52</v>
      </c>
      <c r="P2242" s="38"/>
      <c r="Q2242" s="42"/>
      <c r="R2242" s="38"/>
      <c r="S2242" s="39"/>
      <c r="T2242"/>
      <c r="U2242" s="2"/>
      <c r="V2242" s="2"/>
      <c r="W2242"/>
      <c r="X2242"/>
      <c r="Y2242"/>
      <c r="Z2242"/>
      <c r="AA2242"/>
      <c r="AB2242"/>
      <c r="AC2242"/>
      <c r="AD2242"/>
      <c r="AE2242"/>
      <c r="AF2242"/>
      <c r="AG2242"/>
      <c r="AH2242"/>
    </row>
    <row r="2243" spans="1:34" ht="15.75" customHeight="1" x14ac:dyDescent="0.25">
      <c r="A2243"/>
      <c r="B2243"/>
      <c r="C2243" s="1">
        <v>44442</v>
      </c>
      <c r="D2243" s="2">
        <v>153540</v>
      </c>
      <c r="E2243" s="2" t="s">
        <v>4</v>
      </c>
      <c r="F2243" s="2">
        <v>42</v>
      </c>
      <c r="G2243" s="2" t="str" cm="1">
        <f t="array" ref="G2243">_xlfn.IFS(AND(F2243&gt;8,F2243&lt;=27),"Geração Z",AND(F2243&gt;27,F2243&lt;=43),"Millennials",AND(F2243&gt;43,F2243&lt;=59),"Geração X",F2243&gt;59,"Baby Boomers")</f>
        <v>Millennials</v>
      </c>
      <c r="H2243" s="2" t="s">
        <v>5</v>
      </c>
      <c r="I2243" s="2" t="s">
        <v>30</v>
      </c>
      <c r="J2243" s="2" t="s">
        <v>29</v>
      </c>
      <c r="K2243" s="2" t="s">
        <v>142</v>
      </c>
      <c r="L2243" s="2" t="s">
        <v>17</v>
      </c>
      <c r="M2243" s="2">
        <v>1</v>
      </c>
      <c r="N2243" s="2" t="str">
        <f t="shared" si="66"/>
        <v>Referal Link</v>
      </c>
      <c r="O2243" s="2">
        <v>1001.19</v>
      </c>
      <c r="P2243" s="38"/>
      <c r="Q2243" s="42"/>
      <c r="R2243" s="38"/>
      <c r="S2243" s="39"/>
      <c r="T2243"/>
      <c r="U2243" s="2"/>
      <c r="V2243" s="2"/>
      <c r="W2243"/>
      <c r="X2243"/>
      <c r="Y2243"/>
      <c r="Z2243"/>
      <c r="AA2243"/>
      <c r="AB2243"/>
      <c r="AC2243"/>
      <c r="AD2243"/>
      <c r="AE2243"/>
      <c r="AF2243"/>
      <c r="AG2243"/>
      <c r="AH2243"/>
    </row>
    <row r="2244" spans="1:34" ht="15.75" customHeight="1" x14ac:dyDescent="0.25">
      <c r="A2244"/>
      <c r="B2244"/>
      <c r="C2244" s="35">
        <v>44443</v>
      </c>
      <c r="D2244" s="36">
        <v>153628</v>
      </c>
      <c r="E2244" s="36" t="s">
        <v>4</v>
      </c>
      <c r="F2244" s="36">
        <v>18</v>
      </c>
      <c r="G2244" s="36" t="str" cm="1">
        <f t="array" ref="G2244">_xlfn.IFS(AND(F2244&gt;8,F2244&lt;=27),"Geração Z",AND(F2244&gt;27,F2244&lt;=43),"Millennials",AND(F2244&gt;43,F2244&lt;=59),"Geração X",F2244&gt;59,"Baby Boomers")</f>
        <v>Geração Z</v>
      </c>
      <c r="H2244" s="36" t="s">
        <v>14</v>
      </c>
      <c r="I2244" s="36" t="s">
        <v>19</v>
      </c>
      <c r="J2244" s="36" t="s">
        <v>7</v>
      </c>
      <c r="K2244" s="36" t="s">
        <v>143</v>
      </c>
      <c r="L2244" s="36" t="s">
        <v>17</v>
      </c>
      <c r="M2244" s="36">
        <v>1</v>
      </c>
      <c r="N2244" s="36" t="str">
        <f t="shared" si="66"/>
        <v>Referal Link</v>
      </c>
      <c r="O2244" s="36">
        <v>2777.01</v>
      </c>
      <c r="P2244" s="38"/>
      <c r="Q2244" s="42"/>
      <c r="R2244" s="38"/>
      <c r="S2244" s="39"/>
      <c r="T2244"/>
      <c r="U2244" s="2"/>
      <c r="V2244" s="2"/>
      <c r="W2244"/>
      <c r="X2244"/>
      <c r="Y2244"/>
      <c r="Z2244"/>
      <c r="AA2244"/>
      <c r="AB2244"/>
      <c r="AC2244"/>
      <c r="AD2244"/>
      <c r="AE2244"/>
      <c r="AF2244"/>
      <c r="AG2244"/>
      <c r="AH2244"/>
    </row>
    <row r="2245" spans="1:34" ht="15.75" customHeight="1" x14ac:dyDescent="0.25">
      <c r="A2245"/>
      <c r="B2245"/>
      <c r="C2245" s="1">
        <v>44443</v>
      </c>
      <c r="D2245" s="2">
        <v>153629</v>
      </c>
      <c r="E2245" s="2" t="s">
        <v>10</v>
      </c>
      <c r="F2245" s="2">
        <v>18</v>
      </c>
      <c r="G2245" s="2" t="str" cm="1">
        <f t="array" ref="G2245">_xlfn.IFS(AND(F2245&gt;8,F2245&lt;=27),"Geração Z",AND(F2245&gt;27,F2245&lt;=43),"Millennials",AND(F2245&gt;43,F2245&lt;=59),"Geração X",F2245&gt;59,"Baby Boomers")</f>
        <v>Geração Z</v>
      </c>
      <c r="H2245" s="2" t="s">
        <v>5</v>
      </c>
      <c r="I2245" s="2" t="s">
        <v>40</v>
      </c>
      <c r="J2245" s="2" t="s">
        <v>20</v>
      </c>
      <c r="K2245" s="2" t="s">
        <v>23</v>
      </c>
      <c r="L2245" s="2" t="s">
        <v>13</v>
      </c>
      <c r="M2245" s="2">
        <v>0</v>
      </c>
      <c r="N2245" s="2" t="str">
        <f t="shared" ref="N2245:N2273" si="67">IF(M2245=1,"Referal Link","Others")</f>
        <v>Others</v>
      </c>
      <c r="O2245" s="2">
        <v>289.85000000000002</v>
      </c>
      <c r="P2245" s="38"/>
      <c r="Q2245" s="42"/>
      <c r="R2245" s="38"/>
      <c r="S2245" s="39"/>
      <c r="T2245"/>
      <c r="U2245" s="2"/>
      <c r="V2245" s="2"/>
      <c r="W2245"/>
      <c r="X2245"/>
      <c r="Y2245"/>
      <c r="Z2245"/>
      <c r="AA2245"/>
      <c r="AB2245"/>
      <c r="AC2245"/>
      <c r="AD2245"/>
      <c r="AE2245"/>
      <c r="AF2245"/>
      <c r="AG2245"/>
      <c r="AH2245"/>
    </row>
    <row r="2246" spans="1:34" ht="15.75" customHeight="1" x14ac:dyDescent="0.25">
      <c r="A2246"/>
      <c r="B2246"/>
      <c r="C2246" s="35">
        <v>44470</v>
      </c>
      <c r="D2246" s="36">
        <v>153372</v>
      </c>
      <c r="E2246" s="36" t="s">
        <v>4</v>
      </c>
      <c r="F2246" s="36">
        <v>60</v>
      </c>
      <c r="G2246" s="36" t="str" cm="1">
        <f t="array" ref="G2246">_xlfn.IFS(AND(F2246&gt;8,F2246&lt;=27),"Geração Z",AND(F2246&gt;27,F2246&lt;=43),"Millennials",AND(F2246&gt;43,F2246&lt;=59),"Geração X",F2246&gt;59,"Baby Boomers")</f>
        <v>Baby Boomers</v>
      </c>
      <c r="H2246" s="36" t="s">
        <v>5</v>
      </c>
      <c r="I2246" s="36" t="s">
        <v>61</v>
      </c>
      <c r="J2246" s="36" t="s">
        <v>20</v>
      </c>
      <c r="K2246" s="36" t="s">
        <v>23</v>
      </c>
      <c r="L2246" s="36" t="s">
        <v>9</v>
      </c>
      <c r="M2246" s="36">
        <v>1</v>
      </c>
      <c r="N2246" s="36" t="str">
        <f t="shared" si="67"/>
        <v>Referal Link</v>
      </c>
      <c r="O2246" s="36">
        <v>857.15</v>
      </c>
      <c r="P2246" s="38"/>
      <c r="Q2246" s="42"/>
      <c r="R2246" s="38"/>
      <c r="S2246" s="39"/>
      <c r="T2246"/>
      <c r="U2246" s="2"/>
      <c r="V2246" s="2"/>
      <c r="W2246"/>
      <c r="X2246"/>
      <c r="Y2246"/>
      <c r="Z2246"/>
      <c r="AA2246"/>
      <c r="AB2246"/>
      <c r="AC2246"/>
      <c r="AD2246"/>
      <c r="AE2246"/>
      <c r="AF2246"/>
      <c r="AG2246"/>
      <c r="AH2246"/>
    </row>
    <row r="2247" spans="1:34" ht="15.75" customHeight="1" x14ac:dyDescent="0.25">
      <c r="A2247"/>
      <c r="B2247"/>
      <c r="C2247" s="1">
        <v>44471</v>
      </c>
      <c r="D2247" s="2">
        <v>153452</v>
      </c>
      <c r="E2247" s="2" t="s">
        <v>10</v>
      </c>
      <c r="F2247" s="2">
        <v>76</v>
      </c>
      <c r="G2247" s="2" t="str" cm="1">
        <f t="array" ref="G2247">_xlfn.IFS(AND(F2247&gt;8,F2247&lt;=27),"Geração Z",AND(F2247&gt;27,F2247&lt;=43),"Millennials",AND(F2247&gt;43,F2247&lt;=59),"Geração X",F2247&gt;59,"Baby Boomers")</f>
        <v>Baby Boomers</v>
      </c>
      <c r="H2247" s="2" t="s">
        <v>14</v>
      </c>
      <c r="I2247" s="2" t="s">
        <v>44</v>
      </c>
      <c r="J2247" s="2" t="s">
        <v>20</v>
      </c>
      <c r="K2247" s="2" t="s">
        <v>23</v>
      </c>
      <c r="L2247" s="2" t="s">
        <v>9</v>
      </c>
      <c r="M2247" s="2">
        <v>1</v>
      </c>
      <c r="N2247" s="2" t="str">
        <f t="shared" si="67"/>
        <v>Referal Link</v>
      </c>
      <c r="O2247" s="2">
        <v>2637</v>
      </c>
      <c r="P2247" s="38"/>
      <c r="Q2247" s="42"/>
      <c r="R2247" s="38"/>
      <c r="S2247" s="39"/>
      <c r="T2247"/>
      <c r="U2247" s="2"/>
      <c r="V2247" s="2"/>
      <c r="W2247"/>
      <c r="X2247"/>
      <c r="Y2247"/>
      <c r="Z2247"/>
      <c r="AA2247"/>
      <c r="AB2247"/>
      <c r="AC2247"/>
      <c r="AD2247"/>
      <c r="AE2247"/>
      <c r="AF2247"/>
      <c r="AG2247"/>
      <c r="AH2247"/>
    </row>
    <row r="2248" spans="1:34" ht="15.75" customHeight="1" x14ac:dyDescent="0.25">
      <c r="A2248"/>
      <c r="B2248"/>
      <c r="C2248" s="35">
        <v>44471</v>
      </c>
      <c r="D2248" s="36">
        <v>153449</v>
      </c>
      <c r="E2248" s="36" t="s">
        <v>10</v>
      </c>
      <c r="F2248" s="36">
        <v>45</v>
      </c>
      <c r="G2248" s="36" t="str" cm="1">
        <f t="array" ref="G2248">_xlfn.IFS(AND(F2248&gt;8,F2248&lt;=27),"Geração Z",AND(F2248&gt;27,F2248&lt;=43),"Millennials",AND(F2248&gt;43,F2248&lt;=59),"Geração X",F2248&gt;59,"Baby Boomers")</f>
        <v>Geração X</v>
      </c>
      <c r="H2248" s="36" t="s">
        <v>14</v>
      </c>
      <c r="I2248" s="36" t="s">
        <v>48</v>
      </c>
      <c r="J2248" s="36" t="s">
        <v>7</v>
      </c>
      <c r="K2248" s="36" t="s">
        <v>142</v>
      </c>
      <c r="L2248" s="36" t="s">
        <v>17</v>
      </c>
      <c r="M2248" s="36">
        <v>1</v>
      </c>
      <c r="N2248" s="36" t="str">
        <f t="shared" si="67"/>
        <v>Referal Link</v>
      </c>
      <c r="O2248" s="36">
        <v>49.53</v>
      </c>
      <c r="P2248" s="38"/>
      <c r="Q2248" s="42"/>
      <c r="R2248" s="38"/>
      <c r="S2248" s="39"/>
      <c r="T2248"/>
      <c r="U2248" s="2"/>
      <c r="V2248" s="2"/>
      <c r="W2248"/>
      <c r="X2248"/>
      <c r="Y2248"/>
      <c r="Z2248"/>
      <c r="AA2248"/>
      <c r="AB2248"/>
      <c r="AC2248"/>
      <c r="AD2248"/>
      <c r="AE2248"/>
      <c r="AF2248"/>
      <c r="AG2248"/>
      <c r="AH2248"/>
    </row>
    <row r="2249" spans="1:34" ht="15.75" customHeight="1" x14ac:dyDescent="0.25">
      <c r="A2249"/>
      <c r="B2249"/>
      <c r="C2249" s="1">
        <v>44471</v>
      </c>
      <c r="D2249" s="2">
        <v>153450</v>
      </c>
      <c r="E2249" s="2" t="s">
        <v>4</v>
      </c>
      <c r="F2249" s="2">
        <v>47</v>
      </c>
      <c r="G2249" s="2" t="str" cm="1">
        <f t="array" ref="G2249">_xlfn.IFS(AND(F2249&gt;8,F2249&lt;=27),"Geração Z",AND(F2249&gt;27,F2249&lt;=43),"Millennials",AND(F2249&gt;43,F2249&lt;=59),"Geração X",F2249&gt;59,"Baby Boomers")</f>
        <v>Geração X</v>
      </c>
      <c r="H2249" s="2" t="s">
        <v>5</v>
      </c>
      <c r="I2249" s="2" t="s">
        <v>55</v>
      </c>
      <c r="J2249" s="2" t="s">
        <v>7</v>
      </c>
      <c r="K2249" s="2" t="s">
        <v>142</v>
      </c>
      <c r="L2249" s="2" t="s">
        <v>9</v>
      </c>
      <c r="M2249" s="2">
        <v>0</v>
      </c>
      <c r="N2249" s="2" t="str">
        <f t="shared" si="67"/>
        <v>Others</v>
      </c>
      <c r="O2249" s="2">
        <v>1085.6300000000001</v>
      </c>
      <c r="P2249" s="38"/>
      <c r="Q2249" s="42"/>
      <c r="R2249" s="38"/>
      <c r="S2249" s="39"/>
      <c r="T2249"/>
      <c r="U2249" s="2"/>
      <c r="V2249" s="2"/>
      <c r="W2249"/>
      <c r="X2249"/>
      <c r="Y2249"/>
      <c r="Z2249"/>
      <c r="AA2249"/>
      <c r="AB2249"/>
      <c r="AC2249"/>
      <c r="AD2249"/>
      <c r="AE2249"/>
      <c r="AF2249"/>
      <c r="AG2249"/>
      <c r="AH2249"/>
    </row>
    <row r="2250" spans="1:34" ht="15.75" customHeight="1" x14ac:dyDescent="0.25">
      <c r="A2250"/>
      <c r="B2250"/>
      <c r="C2250" s="35">
        <v>44471</v>
      </c>
      <c r="D2250" s="36">
        <v>153448</v>
      </c>
      <c r="E2250" s="36" t="s">
        <v>10</v>
      </c>
      <c r="F2250" s="36">
        <v>62</v>
      </c>
      <c r="G2250" s="36" t="str" cm="1">
        <f t="array" ref="G2250">_xlfn.IFS(AND(F2250&gt;8,F2250&lt;=27),"Geração Z",AND(F2250&gt;27,F2250&lt;=43),"Millennials",AND(F2250&gt;43,F2250&lt;=59),"Geração X",F2250&gt;59,"Baby Boomers")</f>
        <v>Baby Boomers</v>
      </c>
      <c r="H2250" s="36" t="s">
        <v>5</v>
      </c>
      <c r="I2250" s="36" t="s">
        <v>49</v>
      </c>
      <c r="J2250" s="36" t="s">
        <v>27</v>
      </c>
      <c r="K2250" s="36" t="s">
        <v>142</v>
      </c>
      <c r="L2250" s="36" t="s">
        <v>17</v>
      </c>
      <c r="M2250" s="36">
        <v>1</v>
      </c>
      <c r="N2250" s="36" t="str">
        <f t="shared" si="67"/>
        <v>Referal Link</v>
      </c>
      <c r="O2250" s="36">
        <v>449.25</v>
      </c>
      <c r="P2250" s="38"/>
      <c r="Q2250" s="42"/>
      <c r="R2250" s="38"/>
      <c r="S2250" s="39"/>
      <c r="T2250"/>
      <c r="U2250" s="2"/>
      <c r="V2250" s="2"/>
      <c r="W2250"/>
      <c r="X2250"/>
      <c r="Y2250"/>
      <c r="Z2250"/>
      <c r="AA2250"/>
      <c r="AB2250"/>
      <c r="AC2250"/>
      <c r="AD2250"/>
      <c r="AE2250"/>
      <c r="AF2250"/>
      <c r="AG2250"/>
      <c r="AH2250"/>
    </row>
    <row r="2251" spans="1:34" ht="15.75" customHeight="1" x14ac:dyDescent="0.25">
      <c r="A2251"/>
      <c r="B2251"/>
      <c r="C2251" s="1">
        <v>44472</v>
      </c>
      <c r="D2251" s="2">
        <v>153543</v>
      </c>
      <c r="E2251" s="2" t="s">
        <v>4</v>
      </c>
      <c r="F2251" s="2">
        <v>21</v>
      </c>
      <c r="G2251" s="2" t="str" cm="1">
        <f t="array" ref="G2251">_xlfn.IFS(AND(F2251&gt;8,F2251&lt;=27),"Geração Z",AND(F2251&gt;27,F2251&lt;=43),"Millennials",AND(F2251&gt;43,F2251&lt;=59),"Geração X",F2251&gt;59,"Baby Boomers")</f>
        <v>Geração Z</v>
      </c>
      <c r="H2251" s="2" t="s">
        <v>14</v>
      </c>
      <c r="I2251" s="2" t="s">
        <v>37</v>
      </c>
      <c r="J2251" s="2" t="s">
        <v>29</v>
      </c>
      <c r="K2251" s="2" t="s">
        <v>143</v>
      </c>
      <c r="L2251" s="2" t="s">
        <v>17</v>
      </c>
      <c r="M2251" s="2">
        <v>0</v>
      </c>
      <c r="N2251" s="2" t="str">
        <f t="shared" si="67"/>
        <v>Others</v>
      </c>
      <c r="O2251" s="2">
        <v>2479.65</v>
      </c>
      <c r="P2251" s="38"/>
      <c r="Q2251" s="42"/>
      <c r="R2251" s="38"/>
      <c r="S2251" s="39"/>
      <c r="T2251"/>
      <c r="U2251" s="2"/>
      <c r="V2251" s="2"/>
      <c r="W2251"/>
      <c r="X2251"/>
      <c r="Y2251"/>
      <c r="Z2251"/>
      <c r="AA2251"/>
      <c r="AB2251"/>
      <c r="AC2251"/>
      <c r="AD2251"/>
      <c r="AE2251"/>
      <c r="AF2251"/>
      <c r="AG2251"/>
      <c r="AH2251"/>
    </row>
    <row r="2252" spans="1:34" ht="15.75" customHeight="1" x14ac:dyDescent="0.25">
      <c r="A2252"/>
      <c r="B2252"/>
      <c r="C2252" s="35">
        <v>44473</v>
      </c>
      <c r="D2252" s="36">
        <v>153633</v>
      </c>
      <c r="E2252" s="36" t="s">
        <v>4</v>
      </c>
      <c r="F2252" s="36">
        <v>72</v>
      </c>
      <c r="G2252" s="36" t="str" cm="1">
        <f t="array" ref="G2252">_xlfn.IFS(AND(F2252&gt;8,F2252&lt;=27),"Geração Z",AND(F2252&gt;27,F2252&lt;=43),"Millennials",AND(F2252&gt;43,F2252&lt;=59),"Geração X",F2252&gt;59,"Baby Boomers")</f>
        <v>Baby Boomers</v>
      </c>
      <c r="H2252" s="36" t="s">
        <v>14</v>
      </c>
      <c r="I2252" s="36" t="s">
        <v>61</v>
      </c>
      <c r="J2252" s="36" t="s">
        <v>7</v>
      </c>
      <c r="K2252" s="36" t="s">
        <v>143</v>
      </c>
      <c r="L2252" s="36" t="s">
        <v>13</v>
      </c>
      <c r="M2252" s="36">
        <v>1</v>
      </c>
      <c r="N2252" s="36" t="str">
        <f t="shared" si="67"/>
        <v>Referal Link</v>
      </c>
      <c r="O2252" s="36">
        <v>2982.88</v>
      </c>
      <c r="P2252" s="38"/>
      <c r="Q2252" s="42"/>
      <c r="R2252" s="38"/>
      <c r="S2252" s="39"/>
      <c r="T2252"/>
      <c r="U2252" s="2"/>
      <c r="V2252" s="2"/>
      <c r="W2252"/>
      <c r="X2252"/>
      <c r="Y2252"/>
      <c r="Z2252"/>
      <c r="AA2252"/>
      <c r="AB2252"/>
      <c r="AC2252"/>
      <c r="AD2252"/>
      <c r="AE2252"/>
      <c r="AF2252"/>
      <c r="AG2252"/>
      <c r="AH2252"/>
    </row>
    <row r="2253" spans="1:34" ht="15.75" customHeight="1" x14ac:dyDescent="0.25">
      <c r="A2253"/>
      <c r="B2253"/>
      <c r="C2253" s="1">
        <v>44473</v>
      </c>
      <c r="D2253" s="2">
        <v>153632</v>
      </c>
      <c r="E2253" s="2" t="s">
        <v>4</v>
      </c>
      <c r="F2253" s="2">
        <v>50</v>
      </c>
      <c r="G2253" s="2" t="str" cm="1">
        <f t="array" ref="G2253">_xlfn.IFS(AND(F2253&gt;8,F2253&lt;=27),"Geração Z",AND(F2253&gt;27,F2253&lt;=43),"Millennials",AND(F2253&gt;43,F2253&lt;=59),"Geração X",F2253&gt;59,"Baby Boomers")</f>
        <v>Geração X</v>
      </c>
      <c r="H2253" s="2" t="s">
        <v>14</v>
      </c>
      <c r="I2253" s="2" t="s">
        <v>60</v>
      </c>
      <c r="J2253" s="2" t="s">
        <v>20</v>
      </c>
      <c r="K2253" s="2" t="s">
        <v>143</v>
      </c>
      <c r="L2253" s="2" t="s">
        <v>17</v>
      </c>
      <c r="M2253" s="2">
        <v>1</v>
      </c>
      <c r="N2253" s="2" t="str">
        <f t="shared" si="67"/>
        <v>Referal Link</v>
      </c>
      <c r="O2253" s="2">
        <v>1979.94</v>
      </c>
      <c r="P2253" s="38"/>
      <c r="Q2253" s="42"/>
      <c r="R2253" s="38"/>
      <c r="S2253" s="39"/>
      <c r="T2253"/>
      <c r="U2253" s="2"/>
      <c r="V2253" s="2"/>
      <c r="W2253"/>
      <c r="X2253"/>
      <c r="Y2253"/>
      <c r="Z2253"/>
      <c r="AA2253"/>
      <c r="AB2253"/>
      <c r="AC2253"/>
      <c r="AD2253"/>
      <c r="AE2253"/>
      <c r="AF2253"/>
      <c r="AG2253"/>
      <c r="AH2253"/>
    </row>
    <row r="2254" spans="1:34" ht="15.75" customHeight="1" x14ac:dyDescent="0.25">
      <c r="A2254"/>
      <c r="B2254"/>
      <c r="C2254" s="35">
        <v>44473</v>
      </c>
      <c r="D2254" s="36">
        <v>153634</v>
      </c>
      <c r="E2254" s="36" t="s">
        <v>4</v>
      </c>
      <c r="F2254" s="36">
        <v>24</v>
      </c>
      <c r="G2254" s="36" t="str" cm="1">
        <f t="array" ref="G2254">_xlfn.IFS(AND(F2254&gt;8,F2254&lt;=27),"Geração Z",AND(F2254&gt;27,F2254&lt;=43),"Millennials",AND(F2254&gt;43,F2254&lt;=59),"Geração X",F2254&gt;59,"Baby Boomers")</f>
        <v>Geração Z</v>
      </c>
      <c r="H2254" s="36" t="s">
        <v>14</v>
      </c>
      <c r="I2254" s="36" t="s">
        <v>64</v>
      </c>
      <c r="J2254" s="36" t="s">
        <v>29</v>
      </c>
      <c r="K2254" s="36" t="s">
        <v>142</v>
      </c>
      <c r="L2254" s="36" t="s">
        <v>17</v>
      </c>
      <c r="M2254" s="36">
        <v>0</v>
      </c>
      <c r="N2254" s="36" t="str">
        <f t="shared" si="67"/>
        <v>Others</v>
      </c>
      <c r="O2254" s="36">
        <v>818.91</v>
      </c>
      <c r="P2254" s="38"/>
      <c r="Q2254" s="42"/>
      <c r="R2254" s="38"/>
      <c r="S2254" s="39"/>
      <c r="T2254"/>
      <c r="U2254" s="2"/>
      <c r="V2254" s="2"/>
      <c r="W2254"/>
      <c r="X2254"/>
      <c r="Y2254"/>
      <c r="Z2254"/>
      <c r="AA2254"/>
      <c r="AB2254"/>
      <c r="AC2254"/>
      <c r="AD2254"/>
      <c r="AE2254"/>
      <c r="AF2254"/>
      <c r="AG2254"/>
      <c r="AH2254"/>
    </row>
    <row r="2255" spans="1:34" ht="15.75" customHeight="1" x14ac:dyDescent="0.25">
      <c r="A2255"/>
      <c r="B2255"/>
      <c r="C2255" s="1">
        <v>44473</v>
      </c>
      <c r="D2255" s="2">
        <v>153635</v>
      </c>
      <c r="E2255" s="2" t="s">
        <v>10</v>
      </c>
      <c r="F2255" s="2">
        <v>73</v>
      </c>
      <c r="G2255" s="2" t="str" cm="1">
        <f t="array" ref="G2255">_xlfn.IFS(AND(F2255&gt;8,F2255&lt;=27),"Geração Z",AND(F2255&gt;27,F2255&lt;=43),"Millennials",AND(F2255&gt;43,F2255&lt;=59),"Geração X",F2255&gt;59,"Baby Boomers")</f>
        <v>Baby Boomers</v>
      </c>
      <c r="H2255" s="2" t="s">
        <v>14</v>
      </c>
      <c r="I2255" s="2" t="s">
        <v>41</v>
      </c>
      <c r="J2255" s="2" t="s">
        <v>7</v>
      </c>
      <c r="K2255" s="2" t="s">
        <v>23</v>
      </c>
      <c r="L2255" s="2" t="s">
        <v>9</v>
      </c>
      <c r="M2255" s="2">
        <v>1</v>
      </c>
      <c r="N2255" s="2" t="str">
        <f t="shared" si="67"/>
        <v>Referal Link</v>
      </c>
      <c r="O2255" s="2">
        <v>2951.76</v>
      </c>
      <c r="P2255" s="38"/>
      <c r="Q2255" s="42"/>
      <c r="R2255" s="38"/>
      <c r="S2255" s="39"/>
      <c r="T2255"/>
      <c r="U2255" s="2"/>
      <c r="V2255" s="2"/>
      <c r="W2255"/>
      <c r="X2255"/>
      <c r="Y2255"/>
      <c r="Z2255"/>
      <c r="AA2255"/>
      <c r="AB2255"/>
      <c r="AC2255"/>
      <c r="AD2255"/>
      <c r="AE2255"/>
      <c r="AF2255"/>
      <c r="AG2255"/>
      <c r="AH2255"/>
    </row>
    <row r="2256" spans="1:34" ht="15.75" customHeight="1" x14ac:dyDescent="0.25">
      <c r="A2256"/>
      <c r="B2256"/>
      <c r="C2256" s="35">
        <v>44501</v>
      </c>
      <c r="D2256" s="36">
        <v>153377</v>
      </c>
      <c r="E2256" s="36" t="s">
        <v>4</v>
      </c>
      <c r="F2256" s="36">
        <v>74</v>
      </c>
      <c r="G2256" s="36" t="str" cm="1">
        <f t="array" ref="G2256">_xlfn.IFS(AND(F2256&gt;8,F2256&lt;=27),"Geração Z",AND(F2256&gt;27,F2256&lt;=43),"Millennials",AND(F2256&gt;43,F2256&lt;=59),"Geração X",F2256&gt;59,"Baby Boomers")</f>
        <v>Baby Boomers</v>
      </c>
      <c r="H2256" s="36" t="s">
        <v>14</v>
      </c>
      <c r="I2256" s="36" t="s">
        <v>50</v>
      </c>
      <c r="J2256" s="36" t="s">
        <v>7</v>
      </c>
      <c r="K2256" s="36" t="s">
        <v>143</v>
      </c>
      <c r="L2256" s="36" t="s">
        <v>13</v>
      </c>
      <c r="M2256" s="36">
        <v>1</v>
      </c>
      <c r="N2256" s="36" t="str">
        <f t="shared" si="67"/>
        <v>Referal Link</v>
      </c>
      <c r="O2256" s="36">
        <v>683.1</v>
      </c>
      <c r="P2256" s="38"/>
      <c r="Q2256" s="42"/>
      <c r="R2256" s="38"/>
      <c r="S2256" s="39"/>
      <c r="T2256"/>
      <c r="U2256" s="2"/>
      <c r="V2256" s="2"/>
      <c r="W2256"/>
      <c r="X2256"/>
      <c r="Y2256"/>
      <c r="Z2256"/>
      <c r="AA2256"/>
      <c r="AB2256"/>
      <c r="AC2256"/>
      <c r="AD2256"/>
      <c r="AE2256"/>
      <c r="AF2256"/>
      <c r="AG2256"/>
      <c r="AH2256"/>
    </row>
    <row r="2257" spans="1:34" ht="15.75" customHeight="1" x14ac:dyDescent="0.25">
      <c r="A2257"/>
      <c r="B2257"/>
      <c r="C2257" s="1">
        <v>44501</v>
      </c>
      <c r="D2257" s="2">
        <v>153376</v>
      </c>
      <c r="E2257" s="2" t="s">
        <v>4</v>
      </c>
      <c r="F2257" s="2">
        <v>66</v>
      </c>
      <c r="G2257" s="2" t="str" cm="1">
        <f t="array" ref="G2257">_xlfn.IFS(AND(F2257&gt;8,F2257&lt;=27),"Geração Z",AND(F2257&gt;27,F2257&lt;=43),"Millennials",AND(F2257&gt;43,F2257&lt;=59),"Geração X",F2257&gt;59,"Baby Boomers")</f>
        <v>Baby Boomers</v>
      </c>
      <c r="H2257" s="2" t="s">
        <v>14</v>
      </c>
      <c r="I2257" s="2" t="s">
        <v>59</v>
      </c>
      <c r="J2257" s="2" t="s">
        <v>7</v>
      </c>
      <c r="K2257" s="2" t="s">
        <v>23</v>
      </c>
      <c r="L2257" s="2" t="s">
        <v>9</v>
      </c>
      <c r="M2257" s="2">
        <v>0</v>
      </c>
      <c r="N2257" s="2" t="str">
        <f t="shared" si="67"/>
        <v>Others</v>
      </c>
      <c r="O2257" s="2">
        <v>1995.47</v>
      </c>
      <c r="P2257" s="38"/>
      <c r="Q2257" s="42"/>
      <c r="R2257" s="38"/>
      <c r="S2257" s="39"/>
      <c r="T2257"/>
      <c r="U2257" s="2"/>
      <c r="V2257" s="2"/>
      <c r="W2257"/>
      <c r="X2257"/>
      <c r="Y2257"/>
      <c r="Z2257"/>
      <c r="AA2257"/>
      <c r="AB2257"/>
      <c r="AC2257"/>
      <c r="AD2257"/>
      <c r="AE2257"/>
      <c r="AF2257"/>
      <c r="AG2257"/>
      <c r="AH2257"/>
    </row>
    <row r="2258" spans="1:34" ht="15.75" customHeight="1" x14ac:dyDescent="0.25">
      <c r="A2258"/>
      <c r="B2258"/>
      <c r="C2258" s="35">
        <v>44501</v>
      </c>
      <c r="D2258" s="36">
        <v>153375</v>
      </c>
      <c r="E2258" s="36" t="s">
        <v>10</v>
      </c>
      <c r="F2258" s="36">
        <v>44</v>
      </c>
      <c r="G2258" s="36" t="str" cm="1">
        <f t="array" ref="G2258">_xlfn.IFS(AND(F2258&gt;8,F2258&lt;=27),"Geração Z",AND(F2258&gt;27,F2258&lt;=43),"Millennials",AND(F2258&gt;43,F2258&lt;=59),"Geração X",F2258&gt;59,"Baby Boomers")</f>
        <v>Geração X</v>
      </c>
      <c r="H2258" s="36" t="s">
        <v>14</v>
      </c>
      <c r="I2258" s="36" t="s">
        <v>70</v>
      </c>
      <c r="J2258" s="36" t="s">
        <v>7</v>
      </c>
      <c r="K2258" s="36" t="s">
        <v>142</v>
      </c>
      <c r="L2258" s="36" t="s">
        <v>13</v>
      </c>
      <c r="M2258" s="36">
        <v>0</v>
      </c>
      <c r="N2258" s="36" t="str">
        <f t="shared" si="67"/>
        <v>Others</v>
      </c>
      <c r="O2258" s="36">
        <v>186.96</v>
      </c>
      <c r="P2258" s="38"/>
      <c r="Q2258" s="42"/>
      <c r="R2258" s="38"/>
      <c r="S2258" s="39"/>
      <c r="T2258"/>
      <c r="U2258" s="2"/>
      <c r="V2258" s="2"/>
      <c r="W2258"/>
      <c r="X2258"/>
      <c r="Y2258"/>
      <c r="Z2258"/>
      <c r="AA2258"/>
      <c r="AB2258"/>
      <c r="AC2258"/>
      <c r="AD2258"/>
      <c r="AE2258"/>
      <c r="AF2258"/>
      <c r="AG2258"/>
      <c r="AH2258"/>
    </row>
    <row r="2259" spans="1:34" ht="15.75" customHeight="1" x14ac:dyDescent="0.25">
      <c r="A2259"/>
      <c r="B2259"/>
      <c r="C2259" s="1">
        <v>44501</v>
      </c>
      <c r="D2259" s="2">
        <v>153374</v>
      </c>
      <c r="E2259" s="2" t="s">
        <v>4</v>
      </c>
      <c r="F2259" s="2">
        <v>59</v>
      </c>
      <c r="G2259" s="2" t="str" cm="1">
        <f t="array" ref="G2259">_xlfn.IFS(AND(F2259&gt;8,F2259&lt;=27),"Geração Z",AND(F2259&gt;27,F2259&lt;=43),"Millennials",AND(F2259&gt;43,F2259&lt;=59),"Geração X",F2259&gt;59,"Baby Boomers")</f>
        <v>Geração X</v>
      </c>
      <c r="H2259" s="2" t="s">
        <v>14</v>
      </c>
      <c r="I2259" s="2" t="s">
        <v>55</v>
      </c>
      <c r="J2259" s="2" t="s">
        <v>7</v>
      </c>
      <c r="K2259" s="2" t="s">
        <v>143</v>
      </c>
      <c r="L2259" s="2" t="s">
        <v>17</v>
      </c>
      <c r="M2259" s="2">
        <v>0</v>
      </c>
      <c r="N2259" s="2" t="str">
        <f t="shared" si="67"/>
        <v>Others</v>
      </c>
      <c r="O2259" s="2">
        <v>2723.15</v>
      </c>
      <c r="P2259" s="38"/>
      <c r="Q2259" s="42"/>
      <c r="R2259" s="38"/>
      <c r="S2259" s="39"/>
      <c r="T2259"/>
      <c r="U2259" s="2"/>
      <c r="V2259" s="2"/>
      <c r="W2259"/>
      <c r="X2259"/>
      <c r="Y2259"/>
      <c r="Z2259"/>
      <c r="AA2259"/>
      <c r="AB2259"/>
      <c r="AC2259"/>
      <c r="AD2259"/>
      <c r="AE2259"/>
      <c r="AF2259"/>
      <c r="AG2259"/>
      <c r="AH2259"/>
    </row>
    <row r="2260" spans="1:34" ht="15.75" customHeight="1" x14ac:dyDescent="0.25">
      <c r="A2260"/>
      <c r="B2260"/>
      <c r="C2260" s="35">
        <v>44501</v>
      </c>
      <c r="D2260" s="36">
        <v>153373</v>
      </c>
      <c r="E2260" s="36" t="s">
        <v>10</v>
      </c>
      <c r="F2260" s="36">
        <v>37</v>
      </c>
      <c r="G2260" s="36" t="str" cm="1">
        <f t="array" ref="G2260">_xlfn.IFS(AND(F2260&gt;8,F2260&lt;=27),"Geração Z",AND(F2260&gt;27,F2260&lt;=43),"Millennials",AND(F2260&gt;43,F2260&lt;=59),"Geração X",F2260&gt;59,"Baby Boomers")</f>
        <v>Millennials</v>
      </c>
      <c r="H2260" s="36" t="s">
        <v>14</v>
      </c>
      <c r="I2260" s="36" t="s">
        <v>49</v>
      </c>
      <c r="J2260" s="36" t="s">
        <v>7</v>
      </c>
      <c r="K2260" s="36" t="s">
        <v>23</v>
      </c>
      <c r="L2260" s="36" t="s">
        <v>13</v>
      </c>
      <c r="M2260" s="36">
        <v>1</v>
      </c>
      <c r="N2260" s="36" t="str">
        <f t="shared" si="67"/>
        <v>Referal Link</v>
      </c>
      <c r="O2260" s="36">
        <v>30.18</v>
      </c>
      <c r="P2260" s="38"/>
      <c r="Q2260" s="42"/>
      <c r="R2260" s="38"/>
      <c r="S2260" s="39"/>
      <c r="T2260"/>
      <c r="U2260" s="2"/>
      <c r="V2260" s="2"/>
      <c r="W2260"/>
      <c r="X2260"/>
      <c r="Y2260"/>
      <c r="Z2260"/>
      <c r="AA2260"/>
      <c r="AB2260"/>
      <c r="AC2260"/>
      <c r="AD2260"/>
      <c r="AE2260"/>
      <c r="AF2260"/>
      <c r="AG2260"/>
      <c r="AH2260"/>
    </row>
    <row r="2261" spans="1:34" ht="15.75" customHeight="1" x14ac:dyDescent="0.25">
      <c r="A2261"/>
      <c r="B2261"/>
      <c r="C2261" s="1">
        <v>44502</v>
      </c>
      <c r="D2261" s="2">
        <v>153456</v>
      </c>
      <c r="E2261" s="2" t="s">
        <v>10</v>
      </c>
      <c r="F2261" s="2">
        <v>17</v>
      </c>
      <c r="G2261" s="2" t="str" cm="1">
        <f t="array" ref="G2261">_xlfn.IFS(AND(F2261&gt;8,F2261&lt;=27),"Geração Z",AND(F2261&gt;27,F2261&lt;=43),"Millennials",AND(F2261&gt;43,F2261&lt;=59),"Geração X",F2261&gt;59,"Baby Boomers")</f>
        <v>Geração Z</v>
      </c>
      <c r="H2261" s="2" t="s">
        <v>5</v>
      </c>
      <c r="I2261" s="2" t="s">
        <v>57</v>
      </c>
      <c r="J2261" s="2" t="s">
        <v>7</v>
      </c>
      <c r="K2261" s="2" t="s">
        <v>23</v>
      </c>
      <c r="L2261" s="2" t="s">
        <v>17</v>
      </c>
      <c r="M2261" s="2">
        <v>0</v>
      </c>
      <c r="N2261" s="2" t="str">
        <f t="shared" si="67"/>
        <v>Others</v>
      </c>
      <c r="O2261" s="2">
        <v>2029.38</v>
      </c>
      <c r="P2261" s="38"/>
      <c r="Q2261" s="42"/>
      <c r="R2261" s="38"/>
      <c r="S2261" s="39"/>
      <c r="T2261"/>
      <c r="U2261" s="2"/>
      <c r="V2261" s="2"/>
      <c r="W2261"/>
      <c r="X2261"/>
      <c r="Y2261"/>
      <c r="Z2261"/>
      <c r="AA2261"/>
      <c r="AB2261"/>
      <c r="AC2261"/>
      <c r="AD2261"/>
      <c r="AE2261"/>
      <c r="AF2261"/>
      <c r="AG2261"/>
      <c r="AH2261"/>
    </row>
    <row r="2262" spans="1:34" ht="15.75" customHeight="1" x14ac:dyDescent="0.25">
      <c r="A2262"/>
      <c r="B2262"/>
      <c r="C2262" s="35">
        <v>44502</v>
      </c>
      <c r="D2262" s="36">
        <v>153453</v>
      </c>
      <c r="E2262" s="36" t="s">
        <v>10</v>
      </c>
      <c r="F2262" s="36">
        <v>48</v>
      </c>
      <c r="G2262" s="36" t="str" cm="1">
        <f t="array" ref="G2262">_xlfn.IFS(AND(F2262&gt;8,F2262&lt;=27),"Geração Z",AND(F2262&gt;27,F2262&lt;=43),"Millennials",AND(F2262&gt;43,F2262&lt;=59),"Geração X",F2262&gt;59,"Baby Boomers")</f>
        <v>Geração X</v>
      </c>
      <c r="H2262" s="36" t="s">
        <v>14</v>
      </c>
      <c r="I2262" s="36" t="s">
        <v>52</v>
      </c>
      <c r="J2262" s="36" t="s">
        <v>7</v>
      </c>
      <c r="K2262" s="36" t="s">
        <v>23</v>
      </c>
      <c r="L2262" s="36" t="s">
        <v>13</v>
      </c>
      <c r="M2262" s="36">
        <v>1</v>
      </c>
      <c r="N2262" s="36" t="str">
        <f t="shared" si="67"/>
        <v>Referal Link</v>
      </c>
      <c r="O2262" s="36">
        <v>450.03</v>
      </c>
      <c r="P2262" s="38"/>
      <c r="Q2262" s="42"/>
      <c r="R2262" s="38"/>
      <c r="S2262" s="39"/>
      <c r="T2262"/>
      <c r="U2262" s="2"/>
      <c r="V2262" s="2"/>
      <c r="W2262"/>
      <c r="X2262"/>
      <c r="Y2262"/>
      <c r="Z2262"/>
      <c r="AA2262"/>
      <c r="AB2262"/>
      <c r="AC2262"/>
      <c r="AD2262"/>
      <c r="AE2262"/>
      <c r="AF2262"/>
      <c r="AG2262"/>
      <c r="AH2262"/>
    </row>
    <row r="2263" spans="1:34" ht="15.75" customHeight="1" x14ac:dyDescent="0.25">
      <c r="A2263"/>
      <c r="B2263"/>
      <c r="C2263" s="1">
        <v>44502</v>
      </c>
      <c r="D2263" s="2">
        <v>153455</v>
      </c>
      <c r="E2263" s="2" t="s">
        <v>10</v>
      </c>
      <c r="F2263" s="2">
        <v>67</v>
      </c>
      <c r="G2263" s="2" t="str" cm="1">
        <f t="array" ref="G2263">_xlfn.IFS(AND(F2263&gt;8,F2263&lt;=27),"Geração Z",AND(F2263&gt;27,F2263&lt;=43),"Millennials",AND(F2263&gt;43,F2263&lt;=59),"Geração X",F2263&gt;59,"Baby Boomers")</f>
        <v>Baby Boomers</v>
      </c>
      <c r="H2263" s="2" t="s">
        <v>14</v>
      </c>
      <c r="I2263" s="2" t="s">
        <v>40</v>
      </c>
      <c r="J2263" s="2" t="s">
        <v>20</v>
      </c>
      <c r="K2263" s="2" t="s">
        <v>142</v>
      </c>
      <c r="L2263" s="2" t="s">
        <v>13</v>
      </c>
      <c r="M2263" s="2">
        <v>1</v>
      </c>
      <c r="N2263" s="2" t="str">
        <f t="shared" si="67"/>
        <v>Referal Link</v>
      </c>
      <c r="O2263" s="2">
        <v>221.17</v>
      </c>
      <c r="P2263" s="38"/>
      <c r="Q2263" s="42"/>
      <c r="R2263" s="38"/>
      <c r="S2263" s="39"/>
      <c r="T2263"/>
      <c r="U2263" s="2"/>
      <c r="V2263" s="2"/>
      <c r="W2263"/>
      <c r="X2263"/>
      <c r="Y2263"/>
      <c r="Z2263"/>
      <c r="AA2263"/>
      <c r="AB2263"/>
      <c r="AC2263"/>
      <c r="AD2263"/>
      <c r="AE2263"/>
      <c r="AF2263"/>
      <c r="AG2263"/>
      <c r="AH2263"/>
    </row>
    <row r="2264" spans="1:34" ht="15.75" customHeight="1" x14ac:dyDescent="0.25">
      <c r="A2264"/>
      <c r="B2264"/>
      <c r="C2264" s="35">
        <v>44502</v>
      </c>
      <c r="D2264" s="36">
        <v>153454</v>
      </c>
      <c r="E2264" s="36" t="s">
        <v>10</v>
      </c>
      <c r="F2264" s="36">
        <v>64</v>
      </c>
      <c r="G2264" s="36" t="str" cm="1">
        <f t="array" ref="G2264">_xlfn.IFS(AND(F2264&gt;8,F2264&lt;=27),"Geração Z",AND(F2264&gt;27,F2264&lt;=43),"Millennials",AND(F2264&gt;43,F2264&lt;=59),"Geração X",F2264&gt;59,"Baby Boomers")</f>
        <v>Baby Boomers</v>
      </c>
      <c r="H2264" s="36" t="s">
        <v>14</v>
      </c>
      <c r="I2264" s="36" t="s">
        <v>22</v>
      </c>
      <c r="J2264" s="36" t="s">
        <v>34</v>
      </c>
      <c r="K2264" s="36" t="s">
        <v>142</v>
      </c>
      <c r="L2264" s="36" t="s">
        <v>17</v>
      </c>
      <c r="M2264" s="36">
        <v>1</v>
      </c>
      <c r="N2264" s="36" t="str">
        <f t="shared" si="67"/>
        <v>Referal Link</v>
      </c>
      <c r="O2264" s="36">
        <v>1614.06</v>
      </c>
      <c r="P2264" s="38"/>
      <c r="Q2264" s="42"/>
      <c r="R2264" s="38"/>
      <c r="S2264" s="39"/>
      <c r="T2264"/>
      <c r="U2264" s="2"/>
      <c r="V2264" s="2"/>
      <c r="W2264"/>
      <c r="X2264"/>
      <c r="Y2264"/>
      <c r="Z2264"/>
      <c r="AA2264"/>
      <c r="AB2264"/>
      <c r="AC2264"/>
      <c r="AD2264"/>
      <c r="AE2264"/>
      <c r="AF2264"/>
      <c r="AG2264"/>
      <c r="AH2264"/>
    </row>
    <row r="2265" spans="1:34" ht="15.75" customHeight="1" x14ac:dyDescent="0.25">
      <c r="A2265"/>
      <c r="B2265"/>
      <c r="C2265" s="1">
        <v>44503</v>
      </c>
      <c r="D2265" s="2">
        <v>153544</v>
      </c>
      <c r="E2265" s="2" t="s">
        <v>10</v>
      </c>
      <c r="F2265" s="2">
        <v>37</v>
      </c>
      <c r="G2265" s="2" t="str" cm="1">
        <f t="array" ref="G2265">_xlfn.IFS(AND(F2265&gt;8,F2265&lt;=27),"Geração Z",AND(F2265&gt;27,F2265&lt;=43),"Millennials",AND(F2265&gt;43,F2265&lt;=59),"Geração X",F2265&gt;59,"Baby Boomers")</f>
        <v>Millennials</v>
      </c>
      <c r="H2265" s="2" t="s">
        <v>14</v>
      </c>
      <c r="I2265" s="2" t="s">
        <v>70</v>
      </c>
      <c r="J2265" s="2" t="s">
        <v>7</v>
      </c>
      <c r="K2265" s="2" t="s">
        <v>8</v>
      </c>
      <c r="L2265" s="2" t="s">
        <v>17</v>
      </c>
      <c r="M2265" s="2">
        <v>1</v>
      </c>
      <c r="N2265" s="2" t="str">
        <f t="shared" si="67"/>
        <v>Referal Link</v>
      </c>
      <c r="O2265" s="2">
        <v>1160.5999999999999</v>
      </c>
      <c r="P2265" s="38"/>
      <c r="Q2265" s="42"/>
      <c r="R2265" s="38"/>
      <c r="S2265" s="39"/>
      <c r="T2265"/>
      <c r="U2265" s="2"/>
      <c r="V2265" s="2"/>
      <c r="W2265"/>
      <c r="X2265"/>
      <c r="Y2265"/>
      <c r="Z2265"/>
      <c r="AA2265"/>
      <c r="AB2265"/>
      <c r="AC2265"/>
      <c r="AD2265"/>
      <c r="AE2265"/>
      <c r="AF2265"/>
      <c r="AG2265"/>
      <c r="AH2265"/>
    </row>
    <row r="2266" spans="1:34" ht="15.75" customHeight="1" x14ac:dyDescent="0.25">
      <c r="A2266"/>
      <c r="B2266"/>
      <c r="C2266" s="35">
        <v>44531</v>
      </c>
      <c r="D2266" s="36">
        <v>153379</v>
      </c>
      <c r="E2266" s="36" t="s">
        <v>4</v>
      </c>
      <c r="F2266" s="36">
        <v>50</v>
      </c>
      <c r="G2266" s="36" t="str" cm="1">
        <f t="array" ref="G2266">_xlfn.IFS(AND(F2266&gt;8,F2266&lt;=27),"Geração Z",AND(F2266&gt;27,F2266&lt;=43),"Millennials",AND(F2266&gt;43,F2266&lt;=59),"Geração X",F2266&gt;59,"Baby Boomers")</f>
        <v>Geração X</v>
      </c>
      <c r="H2266" s="36" t="s">
        <v>14</v>
      </c>
      <c r="I2266" s="36" t="s">
        <v>19</v>
      </c>
      <c r="J2266" s="36" t="s">
        <v>7</v>
      </c>
      <c r="K2266" s="36" t="s">
        <v>142</v>
      </c>
      <c r="L2266" s="36" t="s">
        <v>9</v>
      </c>
      <c r="M2266" s="36">
        <v>1</v>
      </c>
      <c r="N2266" s="36" t="str">
        <f t="shared" si="67"/>
        <v>Referal Link</v>
      </c>
      <c r="O2266" s="36">
        <v>1943.56</v>
      </c>
      <c r="P2266" s="38"/>
      <c r="Q2266" s="42"/>
      <c r="R2266" s="38"/>
      <c r="S2266" s="39"/>
      <c r="T2266"/>
      <c r="U2266" s="2"/>
      <c r="V2266" s="2"/>
      <c r="W2266"/>
      <c r="X2266"/>
      <c r="Y2266"/>
      <c r="Z2266"/>
      <c r="AA2266"/>
      <c r="AB2266"/>
      <c r="AC2266"/>
      <c r="AD2266"/>
      <c r="AE2266"/>
      <c r="AF2266"/>
      <c r="AG2266"/>
      <c r="AH2266"/>
    </row>
    <row r="2267" spans="1:34" ht="15.75" customHeight="1" x14ac:dyDescent="0.25">
      <c r="A2267"/>
      <c r="B2267"/>
      <c r="C2267" s="1">
        <v>44531</v>
      </c>
      <c r="D2267" s="2">
        <v>153378</v>
      </c>
      <c r="E2267" s="2" t="s">
        <v>10</v>
      </c>
      <c r="F2267" s="2">
        <v>24</v>
      </c>
      <c r="G2267" s="2" t="str" cm="1">
        <f t="array" ref="G2267">_xlfn.IFS(AND(F2267&gt;8,F2267&lt;=27),"Geração Z",AND(F2267&gt;27,F2267&lt;=43),"Millennials",AND(F2267&gt;43,F2267&lt;=59),"Geração X",F2267&gt;59,"Baby Boomers")</f>
        <v>Geração Z</v>
      </c>
      <c r="H2267" s="2" t="s">
        <v>14</v>
      </c>
      <c r="I2267" s="2" t="s">
        <v>11</v>
      </c>
      <c r="J2267" s="2" t="s">
        <v>29</v>
      </c>
      <c r="K2267" s="2" t="s">
        <v>23</v>
      </c>
      <c r="L2267" s="2" t="s">
        <v>13</v>
      </c>
      <c r="M2267" s="2">
        <v>1</v>
      </c>
      <c r="N2267" s="2" t="str">
        <f t="shared" si="67"/>
        <v>Referal Link</v>
      </c>
      <c r="O2267" s="2">
        <v>2904.41</v>
      </c>
      <c r="P2267" s="38"/>
      <c r="Q2267" s="42"/>
      <c r="R2267" s="38"/>
      <c r="S2267" s="39"/>
      <c r="T2267"/>
      <c r="U2267" s="2"/>
      <c r="V2267" s="2"/>
      <c r="W2267"/>
      <c r="X2267"/>
      <c r="Y2267"/>
      <c r="Z2267"/>
      <c r="AA2267"/>
      <c r="AB2267"/>
      <c r="AC2267"/>
      <c r="AD2267"/>
      <c r="AE2267"/>
      <c r="AF2267"/>
      <c r="AG2267"/>
      <c r="AH2267"/>
    </row>
    <row r="2268" spans="1:34" ht="15.75" customHeight="1" x14ac:dyDescent="0.25">
      <c r="A2268"/>
      <c r="B2268"/>
      <c r="C2268" s="35">
        <v>44532</v>
      </c>
      <c r="D2268" s="36">
        <v>153460</v>
      </c>
      <c r="E2268" s="36" t="s">
        <v>4</v>
      </c>
      <c r="F2268" s="36">
        <v>40</v>
      </c>
      <c r="G2268" s="36" t="str" cm="1">
        <f t="array" ref="G2268">_xlfn.IFS(AND(F2268&gt;8,F2268&lt;=27),"Geração Z",AND(F2268&gt;27,F2268&lt;=43),"Millennials",AND(F2268&gt;43,F2268&lt;=59),"Geração X",F2268&gt;59,"Baby Boomers")</f>
        <v>Millennials</v>
      </c>
      <c r="H2268" s="36" t="s">
        <v>5</v>
      </c>
      <c r="I2268" s="36" t="s">
        <v>61</v>
      </c>
      <c r="J2268" s="36" t="s">
        <v>29</v>
      </c>
      <c r="K2268" s="36" t="s">
        <v>23</v>
      </c>
      <c r="L2268" s="36" t="s">
        <v>13</v>
      </c>
      <c r="M2268" s="36">
        <v>1</v>
      </c>
      <c r="N2268" s="36" t="str">
        <f t="shared" si="67"/>
        <v>Referal Link</v>
      </c>
      <c r="O2268" s="36">
        <v>2796.51</v>
      </c>
      <c r="P2268" s="38"/>
      <c r="Q2268" s="42"/>
      <c r="R2268" s="38"/>
      <c r="S2268" s="39"/>
      <c r="T2268"/>
      <c r="U2268" s="2"/>
      <c r="V2268" s="2"/>
      <c r="W2268"/>
      <c r="X2268"/>
      <c r="Y2268"/>
      <c r="Z2268"/>
      <c r="AA2268"/>
      <c r="AB2268"/>
      <c r="AC2268"/>
      <c r="AD2268"/>
      <c r="AE2268"/>
      <c r="AF2268"/>
      <c r="AG2268"/>
      <c r="AH2268"/>
    </row>
    <row r="2269" spans="1:34" ht="15.75" customHeight="1" x14ac:dyDescent="0.25">
      <c r="A2269"/>
      <c r="B2269"/>
      <c r="C2269" s="1">
        <v>44532</v>
      </c>
      <c r="D2269" s="2">
        <v>153459</v>
      </c>
      <c r="E2269" s="2" t="s">
        <v>10</v>
      </c>
      <c r="F2269" s="2">
        <v>77</v>
      </c>
      <c r="G2269" s="2" t="str" cm="1">
        <f t="array" ref="G2269">_xlfn.IFS(AND(F2269&gt;8,F2269&lt;=27),"Geração Z",AND(F2269&gt;27,F2269&lt;=43),"Millennials",AND(F2269&gt;43,F2269&lt;=59),"Geração X",F2269&gt;59,"Baby Boomers")</f>
        <v>Baby Boomers</v>
      </c>
      <c r="H2269" s="2" t="s">
        <v>5</v>
      </c>
      <c r="I2269" s="2" t="s">
        <v>32</v>
      </c>
      <c r="J2269" s="2" t="s">
        <v>7</v>
      </c>
      <c r="K2269" s="2" t="s">
        <v>142</v>
      </c>
      <c r="L2269" s="2" t="s">
        <v>13</v>
      </c>
      <c r="M2269" s="2">
        <v>1</v>
      </c>
      <c r="N2269" s="2" t="str">
        <f t="shared" si="67"/>
        <v>Referal Link</v>
      </c>
      <c r="O2269" s="2">
        <v>190.7</v>
      </c>
      <c r="P2269" s="38"/>
      <c r="Q2269" s="42"/>
      <c r="R2269" s="38"/>
      <c r="S2269" s="39"/>
      <c r="T2269"/>
      <c r="U2269" s="2"/>
      <c r="V2269" s="2"/>
      <c r="W2269"/>
      <c r="X2269"/>
      <c r="Y2269"/>
      <c r="Z2269"/>
      <c r="AA2269"/>
      <c r="AB2269"/>
      <c r="AC2269"/>
      <c r="AD2269"/>
      <c r="AE2269"/>
      <c r="AF2269"/>
      <c r="AG2269"/>
      <c r="AH2269"/>
    </row>
    <row r="2270" spans="1:34" ht="15.75" customHeight="1" x14ac:dyDescent="0.25">
      <c r="A2270"/>
      <c r="B2270"/>
      <c r="C2270" s="35">
        <v>44533</v>
      </c>
      <c r="D2270" s="36">
        <v>153545</v>
      </c>
      <c r="E2270" s="36" t="s">
        <v>4</v>
      </c>
      <c r="F2270" s="36">
        <v>52</v>
      </c>
      <c r="G2270" s="36" t="str" cm="1">
        <f t="array" ref="G2270">_xlfn.IFS(AND(F2270&gt;8,F2270&lt;=27),"Geração Z",AND(F2270&gt;27,F2270&lt;=43),"Millennials",AND(F2270&gt;43,F2270&lt;=59),"Geração X",F2270&gt;59,"Baby Boomers")</f>
        <v>Geração X</v>
      </c>
      <c r="H2270" s="36" t="s">
        <v>14</v>
      </c>
      <c r="I2270" s="36" t="s">
        <v>52</v>
      </c>
      <c r="J2270" s="36" t="s">
        <v>20</v>
      </c>
      <c r="K2270" s="36" t="s">
        <v>23</v>
      </c>
      <c r="L2270" s="36" t="s">
        <v>9</v>
      </c>
      <c r="M2270" s="36">
        <v>1</v>
      </c>
      <c r="N2270" s="36" t="str">
        <f t="shared" si="67"/>
        <v>Referal Link</v>
      </c>
      <c r="O2270" s="36">
        <v>1984.18</v>
      </c>
      <c r="P2270" s="38"/>
      <c r="Q2270" s="42"/>
      <c r="R2270" s="38"/>
      <c r="S2270" s="39"/>
      <c r="T2270"/>
      <c r="U2270" s="2"/>
      <c r="V2270" s="2"/>
      <c r="W2270"/>
      <c r="X2270"/>
      <c r="Y2270"/>
      <c r="Z2270"/>
      <c r="AA2270"/>
      <c r="AB2270"/>
      <c r="AC2270"/>
      <c r="AD2270"/>
      <c r="AE2270"/>
      <c r="AF2270"/>
      <c r="AG2270"/>
      <c r="AH2270"/>
    </row>
    <row r="2271" spans="1:34" ht="15.75" customHeight="1" x14ac:dyDescent="0.25">
      <c r="A2271"/>
      <c r="B2271"/>
      <c r="C2271" s="1">
        <v>44534</v>
      </c>
      <c r="D2271" s="2">
        <v>153638</v>
      </c>
      <c r="E2271" s="2" t="s">
        <v>4</v>
      </c>
      <c r="F2271" s="2">
        <v>66</v>
      </c>
      <c r="G2271" s="2" t="str" cm="1">
        <f t="array" ref="G2271">_xlfn.IFS(AND(F2271&gt;8,F2271&lt;=27),"Geração Z",AND(F2271&gt;27,F2271&lt;=43),"Millennials",AND(F2271&gt;43,F2271&lt;=59),"Geração X",F2271&gt;59,"Baby Boomers")</f>
        <v>Baby Boomers</v>
      </c>
      <c r="H2271" s="2" t="s">
        <v>14</v>
      </c>
      <c r="I2271" s="2" t="s">
        <v>28</v>
      </c>
      <c r="J2271" s="2" t="s">
        <v>34</v>
      </c>
      <c r="K2271" s="2" t="s">
        <v>142</v>
      </c>
      <c r="L2271" s="2" t="s">
        <v>17</v>
      </c>
      <c r="M2271" s="2">
        <v>0</v>
      </c>
      <c r="N2271" s="2" t="str">
        <f t="shared" si="67"/>
        <v>Others</v>
      </c>
      <c r="O2271" s="2">
        <v>904.6</v>
      </c>
      <c r="P2271" s="38"/>
      <c r="Q2271" s="42"/>
      <c r="R2271" s="38"/>
      <c r="S2271" s="39"/>
      <c r="T2271"/>
      <c r="U2271" s="2"/>
      <c r="V2271" s="2"/>
      <c r="W2271"/>
      <c r="X2271"/>
      <c r="Y2271"/>
      <c r="Z2271"/>
      <c r="AA2271"/>
      <c r="AB2271"/>
      <c r="AC2271"/>
      <c r="AD2271"/>
      <c r="AE2271"/>
      <c r="AF2271"/>
      <c r="AG2271"/>
      <c r="AH2271"/>
    </row>
    <row r="2272" spans="1:34" ht="15.75" customHeight="1" x14ac:dyDescent="0.25">
      <c r="A2272"/>
      <c r="B2272"/>
      <c r="C2272" s="35">
        <v>44534</v>
      </c>
      <c r="D2272" s="36">
        <v>153637</v>
      </c>
      <c r="E2272" s="36" t="s">
        <v>4</v>
      </c>
      <c r="F2272" s="36">
        <v>47</v>
      </c>
      <c r="G2272" s="36" t="str" cm="1">
        <f t="array" ref="G2272">_xlfn.IFS(AND(F2272&gt;8,F2272&lt;=27),"Geração Z",AND(F2272&gt;27,F2272&lt;=43),"Millennials",AND(F2272&gt;43,F2272&lt;=59),"Geração X",F2272&gt;59,"Baby Boomers")</f>
        <v>Geração X</v>
      </c>
      <c r="H2272" s="36" t="s">
        <v>14</v>
      </c>
      <c r="I2272" s="36" t="s">
        <v>50</v>
      </c>
      <c r="J2272" s="36" t="s">
        <v>29</v>
      </c>
      <c r="K2272" s="36" t="s">
        <v>143</v>
      </c>
      <c r="L2272" s="36" t="s">
        <v>13</v>
      </c>
      <c r="M2272" s="36">
        <v>0</v>
      </c>
      <c r="N2272" s="36" t="str">
        <f t="shared" si="67"/>
        <v>Others</v>
      </c>
      <c r="O2272" s="36">
        <v>1251.45</v>
      </c>
      <c r="P2272" s="38"/>
      <c r="Q2272" s="42"/>
      <c r="R2272" s="38"/>
      <c r="S2272" s="39"/>
      <c r="T2272"/>
      <c r="U2272" s="2"/>
      <c r="V2272" s="2"/>
      <c r="W2272"/>
      <c r="X2272"/>
      <c r="Y2272"/>
      <c r="Z2272"/>
      <c r="AA2272"/>
      <c r="AB2272"/>
      <c r="AC2272"/>
      <c r="AD2272"/>
      <c r="AE2272"/>
      <c r="AF2272"/>
      <c r="AG2272"/>
      <c r="AH2272"/>
    </row>
    <row r="2273" spans="1:34" ht="15.75" customHeight="1" x14ac:dyDescent="0.25">
      <c r="A2273"/>
      <c r="B2273"/>
      <c r="C2273" s="1">
        <v>44534</v>
      </c>
      <c r="D2273" s="2">
        <v>153636</v>
      </c>
      <c r="E2273" s="2" t="s">
        <v>10</v>
      </c>
      <c r="F2273" s="2">
        <v>57</v>
      </c>
      <c r="G2273" s="2" t="str" cm="1">
        <f t="array" ref="G2273">_xlfn.IFS(AND(F2273&gt;8,F2273&lt;=27),"Geração Z",AND(F2273&gt;27,F2273&lt;=43),"Millennials",AND(F2273&gt;43,F2273&lt;=59),"Geração X",F2273&gt;59,"Baby Boomers")</f>
        <v>Geração X</v>
      </c>
      <c r="H2273" s="2" t="s">
        <v>14</v>
      </c>
      <c r="I2273" s="2" t="s">
        <v>52</v>
      </c>
      <c r="J2273" s="2" t="s">
        <v>27</v>
      </c>
      <c r="K2273" s="2" t="s">
        <v>142</v>
      </c>
      <c r="L2273" s="2" t="s">
        <v>13</v>
      </c>
      <c r="M2273" s="2">
        <v>1</v>
      </c>
      <c r="N2273" s="2" t="str">
        <f t="shared" si="67"/>
        <v>Referal Link</v>
      </c>
      <c r="O2273" s="2">
        <v>739.38</v>
      </c>
      <c r="P2273" s="38"/>
      <c r="Q2273" s="42"/>
      <c r="R2273" s="38"/>
      <c r="S2273" s="39"/>
      <c r="T2273"/>
      <c r="U2273" s="2"/>
      <c r="V2273" s="2"/>
      <c r="W2273"/>
      <c r="X2273"/>
      <c r="Y2273"/>
      <c r="Z2273"/>
      <c r="AA2273"/>
      <c r="AB2273"/>
      <c r="AC2273"/>
      <c r="AD2273"/>
      <c r="AE2273"/>
      <c r="AF2273"/>
      <c r="AG2273"/>
      <c r="AH2273"/>
    </row>
    <row r="2274" spans="1:34" ht="15" customHeight="1" x14ac:dyDescent="0.25">
      <c r="A2274"/>
      <c r="B2274"/>
      <c r="C2274"/>
      <c r="D2274"/>
      <c r="E2274"/>
      <c r="F2274"/>
      <c r="G2274"/>
      <c r="H2274"/>
      <c r="I2274"/>
      <c r="J2274"/>
      <c r="K2274"/>
      <c r="L2274"/>
      <c r="M2274"/>
      <c r="N2274"/>
      <c r="O2274"/>
      <c r="P2274" s="39"/>
      <c r="R2274" s="39"/>
      <c r="S2274" s="39"/>
      <c r="T2274"/>
      <c r="U2274"/>
      <c r="V2274"/>
      <c r="W2274"/>
      <c r="X2274"/>
      <c r="Y2274"/>
      <c r="Z2274"/>
      <c r="AA2274"/>
      <c r="AB2274"/>
      <c r="AC2274"/>
      <c r="AD2274"/>
      <c r="AE2274"/>
      <c r="AF2274"/>
      <c r="AG2274"/>
      <c r="AH2274"/>
    </row>
    <row r="2275" spans="1:34" ht="15" customHeight="1" x14ac:dyDescent="0.25">
      <c r="A2275"/>
      <c r="B2275"/>
      <c r="C2275"/>
      <c r="D2275"/>
      <c r="E2275"/>
      <c r="F2275"/>
      <c r="G2275"/>
      <c r="H2275"/>
      <c r="I2275"/>
      <c r="J2275"/>
      <c r="K2275"/>
      <c r="L2275"/>
      <c r="M2275"/>
      <c r="N2275"/>
      <c r="O2275"/>
      <c r="P2275" s="39"/>
      <c r="R2275" s="39"/>
      <c r="S2275" s="39"/>
      <c r="T2275"/>
      <c r="U2275"/>
      <c r="V2275"/>
      <c r="W2275"/>
      <c r="X2275"/>
      <c r="Y2275"/>
      <c r="Z2275"/>
      <c r="AA2275"/>
      <c r="AB2275"/>
      <c r="AC2275"/>
      <c r="AD2275"/>
      <c r="AE2275"/>
      <c r="AF2275"/>
      <c r="AG2275"/>
      <c r="AH2275"/>
    </row>
    <row r="2276" spans="1:34" ht="15" customHeight="1" x14ac:dyDescent="0.25">
      <c r="A2276"/>
      <c r="B2276"/>
      <c r="C2276"/>
      <c r="D2276"/>
      <c r="E2276"/>
      <c r="F2276"/>
      <c r="G2276"/>
      <c r="H2276"/>
      <c r="I2276"/>
      <c r="J2276"/>
      <c r="K2276"/>
      <c r="L2276"/>
      <c r="M2276"/>
      <c r="N2276"/>
      <c r="O2276"/>
      <c r="P2276" s="39"/>
      <c r="R2276" s="39"/>
      <c r="S2276" s="39"/>
      <c r="T2276"/>
      <c r="U2276"/>
      <c r="V2276"/>
      <c r="W2276"/>
      <c r="X2276"/>
      <c r="Y2276"/>
      <c r="Z2276"/>
      <c r="AA2276"/>
      <c r="AB2276"/>
      <c r="AC2276"/>
      <c r="AD2276"/>
      <c r="AE2276"/>
      <c r="AF2276"/>
      <c r="AG2276"/>
      <c r="AH2276"/>
    </row>
  </sheetData>
  <pageMargins left="0.75" right="0.75" top="1" bottom="1" header="0" footer="0"/>
  <pageSetup orientation="landscape"/>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48F53-DFF7-4C3C-BFA5-3C1155AB1B99}">
  <dimension ref="B2:J12"/>
  <sheetViews>
    <sheetView workbookViewId="0">
      <selection activeCell="G13" sqref="G13"/>
    </sheetView>
  </sheetViews>
  <sheetFormatPr defaultRowHeight="15" x14ac:dyDescent="0.25"/>
  <cols>
    <col min="2" max="2" width="37.28515625" customWidth="1"/>
    <col min="7" max="7" width="12.5703125" bestFit="1" customWidth="1"/>
  </cols>
  <sheetData>
    <row r="2" spans="2:10" x14ac:dyDescent="0.25">
      <c r="B2" s="3" t="s">
        <v>71</v>
      </c>
      <c r="D2" s="4" t="s">
        <v>82</v>
      </c>
      <c r="G2" s="4" t="s">
        <v>89</v>
      </c>
    </row>
    <row r="3" spans="2:10" x14ac:dyDescent="0.25">
      <c r="B3" s="3" t="s">
        <v>72</v>
      </c>
      <c r="D3" s="4" t="s">
        <v>83</v>
      </c>
      <c r="G3" s="4" t="s">
        <v>91</v>
      </c>
      <c r="J3" s="9" t="s">
        <v>107</v>
      </c>
    </row>
    <row r="4" spans="2:10" x14ac:dyDescent="0.25">
      <c r="B4" s="3" t="s">
        <v>73</v>
      </c>
      <c r="D4" s="4" t="s">
        <v>84</v>
      </c>
    </row>
    <row r="5" spans="2:10" x14ac:dyDescent="0.25">
      <c r="B5" s="3" t="s">
        <v>74</v>
      </c>
      <c r="D5" s="4" t="s">
        <v>85</v>
      </c>
    </row>
    <row r="6" spans="2:10" x14ac:dyDescent="0.25">
      <c r="B6" s="3" t="s">
        <v>75</v>
      </c>
      <c r="D6" s="4" t="s">
        <v>86</v>
      </c>
      <c r="G6" s="4" t="s">
        <v>90</v>
      </c>
    </row>
    <row r="7" spans="2:10" x14ac:dyDescent="0.25">
      <c r="B7" s="3" t="s">
        <v>76</v>
      </c>
      <c r="D7" s="4" t="s">
        <v>87</v>
      </c>
    </row>
    <row r="8" spans="2:10" x14ac:dyDescent="0.25">
      <c r="B8" s="3" t="s">
        <v>77</v>
      </c>
      <c r="D8" s="4" t="s">
        <v>88</v>
      </c>
    </row>
    <row r="9" spans="2:10" x14ac:dyDescent="0.25">
      <c r="B9" s="3" t="s">
        <v>78</v>
      </c>
    </row>
    <row r="10" spans="2:10" x14ac:dyDescent="0.25">
      <c r="B10" s="3" t="s">
        <v>79</v>
      </c>
    </row>
    <row r="11" spans="2:10" x14ac:dyDescent="0.25">
      <c r="B11" s="3" t="s">
        <v>80</v>
      </c>
    </row>
    <row r="12" spans="2:10" ht="18" x14ac:dyDescent="0.25">
      <c r="B12" s="3" t="s">
        <v>81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8C70CF-68E8-4BAB-9714-95FBD898CC46}">
  <dimension ref="A1:AO2"/>
  <sheetViews>
    <sheetView zoomScale="70" zoomScaleNormal="70" workbookViewId="0">
      <selection activeCell="AL25" sqref="AL25"/>
    </sheetView>
  </sheetViews>
  <sheetFormatPr defaultColWidth="8.7109375" defaultRowHeight="15" x14ac:dyDescent="0.25"/>
  <cols>
    <col min="1" max="1" width="14.28515625" style="17" bestFit="1" customWidth="1"/>
    <col min="2" max="40" width="8.7109375" style="17"/>
    <col min="41" max="41" width="20.140625" style="17" bestFit="1" customWidth="1"/>
    <col min="42" max="16384" width="8.7109375" style="17"/>
  </cols>
  <sheetData>
    <row r="1" spans="1:41" ht="51" customHeight="1" thickBot="1" x14ac:dyDescent="0.4">
      <c r="A1" s="44" t="s">
        <v>137</v>
      </c>
      <c r="AO1" s="44" t="s">
        <v>138</v>
      </c>
    </row>
    <row r="2" spans="1:41" ht="15.75" thickTop="1"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41ADC-52CA-4B57-B203-94C715E619C3}">
  <dimension ref="A1:BB60"/>
  <sheetViews>
    <sheetView showGridLines="0" zoomScale="55" zoomScaleNormal="55" workbookViewId="0">
      <selection activeCell="Z1" activeCellId="1" sqref="A1 Z1"/>
    </sheetView>
  </sheetViews>
  <sheetFormatPr defaultRowHeight="15" x14ac:dyDescent="0.25"/>
  <cols>
    <col min="1" max="1" width="14.28515625" style="26" bestFit="1" customWidth="1"/>
    <col min="2" max="2" width="9.140625" style="26"/>
    <col min="3" max="3" width="16.28515625" style="26" bestFit="1" customWidth="1"/>
    <col min="4" max="4" width="20.7109375" style="26" bestFit="1" customWidth="1"/>
    <col min="5" max="17" width="9.140625" style="26"/>
    <col min="18" max="18" width="14.7109375" style="26" bestFit="1" customWidth="1"/>
    <col min="19" max="19" width="19.42578125" style="26" bestFit="1" customWidth="1"/>
    <col min="20" max="20" width="19.85546875" style="26" bestFit="1" customWidth="1"/>
    <col min="21" max="21" width="29.28515625" style="26" bestFit="1" customWidth="1"/>
    <col min="22" max="22" width="28" style="26" bestFit="1" customWidth="1"/>
    <col min="23" max="23" width="38.7109375" style="26" bestFit="1" customWidth="1"/>
    <col min="24" max="25" width="9.140625" style="26"/>
    <col min="26" max="26" width="20.140625" style="26" bestFit="1" customWidth="1"/>
    <col min="27" max="27" width="9.140625" style="26" customWidth="1"/>
    <col min="28" max="28" width="16.28515625" style="26" bestFit="1" customWidth="1"/>
    <col min="29" max="29" width="21.140625" style="26" bestFit="1" customWidth="1"/>
    <col min="30" max="46" width="9.140625" style="26"/>
    <col min="47" max="47" width="16.28515625" style="26" bestFit="1" customWidth="1"/>
    <col min="48" max="48" width="21.140625" style="26" bestFit="1" customWidth="1"/>
    <col min="49" max="49" width="29.28515625" style="26" bestFit="1" customWidth="1"/>
    <col min="50" max="50" width="37.28515625" style="26" bestFit="1" customWidth="1"/>
    <col min="51" max="16384" width="9.140625" style="26"/>
  </cols>
  <sheetData>
    <row r="1" spans="1:54" ht="42" customHeight="1" thickBot="1" x14ac:dyDescent="0.4">
      <c r="A1" s="44" t="s">
        <v>137</v>
      </c>
      <c r="B1"/>
      <c r="C1"/>
      <c r="D1"/>
      <c r="E1"/>
      <c r="F1"/>
      <c r="G1"/>
      <c r="H1"/>
      <c r="I1"/>
      <c r="J1"/>
      <c r="K1"/>
      <c r="L1"/>
      <c r="M1"/>
      <c r="N1"/>
      <c r="O1"/>
      <c r="P1"/>
      <c r="Q1"/>
      <c r="R1"/>
      <c r="S1"/>
      <c r="T1"/>
      <c r="U1"/>
      <c r="V1"/>
      <c r="W1"/>
      <c r="X1"/>
      <c r="Z1" s="44" t="s">
        <v>138</v>
      </c>
      <c r="AA1"/>
      <c r="AB1"/>
      <c r="AC1"/>
      <c r="AD1"/>
      <c r="AE1"/>
      <c r="AF1"/>
      <c r="AG1"/>
      <c r="AH1"/>
      <c r="AI1"/>
      <c r="AJ1"/>
      <c r="AK1"/>
      <c r="AL1"/>
      <c r="AM1"/>
      <c r="AN1"/>
      <c r="AO1"/>
      <c r="AP1"/>
      <c r="AQ1"/>
      <c r="AR1"/>
      <c r="AS1"/>
      <c r="AT1"/>
      <c r="AU1"/>
      <c r="AV1"/>
      <c r="AW1"/>
      <c r="AX1"/>
      <c r="AY1"/>
      <c r="AZ1"/>
      <c r="BA1"/>
      <c r="BB1"/>
    </row>
    <row r="2" spans="1:54" ht="7.5" customHeight="1" thickTop="1" x14ac:dyDescent="0.25">
      <c r="A2"/>
      <c r="B2"/>
      <c r="C2"/>
      <c r="D2"/>
      <c r="E2"/>
      <c r="F2"/>
      <c r="G2"/>
      <c r="H2"/>
      <c r="I2"/>
      <c r="J2"/>
      <c r="K2"/>
      <c r="L2"/>
      <c r="M2"/>
      <c r="N2"/>
      <c r="O2"/>
      <c r="P2"/>
      <c r="Q2"/>
      <c r="R2"/>
      <c r="S2"/>
      <c r="T2"/>
      <c r="U2"/>
      <c r="V2"/>
      <c r="W2"/>
      <c r="X2"/>
      <c r="Z2"/>
      <c r="AA2"/>
      <c r="AB2"/>
      <c r="AC2"/>
      <c r="AD2"/>
      <c r="AE2"/>
      <c r="AF2"/>
      <c r="AG2"/>
      <c r="AH2"/>
      <c r="AI2"/>
      <c r="AJ2"/>
      <c r="AK2"/>
      <c r="AL2"/>
      <c r="AM2"/>
      <c r="AN2"/>
      <c r="AO2"/>
      <c r="AP2"/>
      <c r="AQ2"/>
      <c r="AR2"/>
      <c r="AS2"/>
      <c r="AT2"/>
      <c r="AU2"/>
      <c r="AV2"/>
      <c r="AW2"/>
      <c r="AX2"/>
      <c r="AY2"/>
      <c r="AZ2"/>
      <c r="BA2"/>
      <c r="BB2"/>
    </row>
    <row r="3" spans="1:54" ht="7.5" customHeight="1" x14ac:dyDescent="0.25">
      <c r="A3" s="18"/>
      <c r="B3"/>
      <c r="C3"/>
      <c r="D3"/>
      <c r="E3"/>
      <c r="F3"/>
      <c r="G3"/>
      <c r="H3"/>
      <c r="I3"/>
      <c r="J3"/>
      <c r="K3"/>
      <c r="L3"/>
      <c r="M3"/>
      <c r="N3"/>
      <c r="O3"/>
      <c r="P3"/>
      <c r="Q3"/>
      <c r="R3"/>
      <c r="S3"/>
      <c r="T3"/>
      <c r="U3"/>
      <c r="V3"/>
      <c r="W3"/>
      <c r="X3"/>
      <c r="Z3"/>
      <c r="AA3"/>
      <c r="AB3"/>
      <c r="AC3"/>
      <c r="AD3"/>
      <c r="AE3"/>
      <c r="AF3"/>
      <c r="AG3"/>
      <c r="AH3"/>
      <c r="AI3"/>
      <c r="AJ3"/>
      <c r="AK3"/>
      <c r="AL3"/>
      <c r="AM3"/>
      <c r="AN3"/>
      <c r="AO3"/>
      <c r="AP3"/>
      <c r="AQ3"/>
      <c r="AR3"/>
      <c r="AS3"/>
      <c r="AT3"/>
      <c r="AU3"/>
      <c r="AV3"/>
      <c r="AW3"/>
      <c r="AX3"/>
      <c r="AY3"/>
      <c r="AZ3"/>
      <c r="BA3"/>
      <c r="BB3"/>
    </row>
    <row r="4" spans="1:54" ht="7.5" customHeight="1" x14ac:dyDescent="0.25">
      <c r="A4"/>
      <c r="B4"/>
      <c r="C4"/>
      <c r="D4"/>
      <c r="E4"/>
      <c r="F4"/>
      <c r="G4"/>
      <c r="H4"/>
      <c r="I4"/>
      <c r="J4"/>
      <c r="K4"/>
      <c r="L4"/>
      <c r="M4"/>
      <c r="N4"/>
      <c r="O4"/>
      <c r="P4"/>
      <c r="Q4"/>
      <c r="R4"/>
      <c r="S4"/>
      <c r="T4"/>
      <c r="U4"/>
      <c r="V4"/>
      <c r="W4"/>
      <c r="X4"/>
      <c r="Z4"/>
      <c r="AA4"/>
      <c r="AB4"/>
      <c r="AC4"/>
      <c r="AD4"/>
      <c r="AE4"/>
      <c r="AF4"/>
      <c r="AG4"/>
      <c r="AH4"/>
      <c r="AI4"/>
      <c r="AJ4"/>
      <c r="AK4"/>
      <c r="AL4"/>
      <c r="AM4"/>
      <c r="AN4"/>
      <c r="AO4"/>
      <c r="AP4"/>
      <c r="AQ4"/>
      <c r="AR4"/>
      <c r="AS4"/>
      <c r="AT4"/>
      <c r="AU4"/>
      <c r="AV4"/>
      <c r="AW4"/>
      <c r="AX4"/>
      <c r="AY4"/>
      <c r="AZ4"/>
      <c r="BA4"/>
      <c r="BB4"/>
    </row>
    <row r="5" spans="1:54" x14ac:dyDescent="0.25">
      <c r="A5"/>
      <c r="B5"/>
      <c r="C5" s="47" t="s">
        <v>129</v>
      </c>
      <c r="D5" s="48" t="s">
        <v>110</v>
      </c>
      <c r="E5"/>
      <c r="F5"/>
      <c r="G5"/>
      <c r="H5"/>
      <c r="I5"/>
      <c r="J5"/>
      <c r="K5"/>
      <c r="L5"/>
      <c r="M5"/>
      <c r="N5"/>
      <c r="O5"/>
      <c r="P5"/>
      <c r="Q5"/>
      <c r="R5"/>
      <c r="S5"/>
      <c r="T5" s="47" t="s">
        <v>92</v>
      </c>
      <c r="U5" s="47" t="s">
        <v>111</v>
      </c>
      <c r="V5" s="47" t="s">
        <v>112</v>
      </c>
      <c r="W5" s="49" t="s">
        <v>113</v>
      </c>
      <c r="X5"/>
      <c r="Z5"/>
      <c r="AA5"/>
      <c r="AB5" s="47" t="s">
        <v>129</v>
      </c>
      <c r="AC5" s="47" t="s">
        <v>110</v>
      </c>
      <c r="AD5"/>
      <c r="AE5"/>
      <c r="AF5"/>
      <c r="AG5"/>
      <c r="AH5"/>
      <c r="AI5"/>
      <c r="AJ5"/>
      <c r="AK5"/>
      <c r="AL5"/>
      <c r="AM5"/>
      <c r="AN5"/>
      <c r="AO5"/>
      <c r="AP5"/>
      <c r="AQ5"/>
      <c r="AR5"/>
      <c r="AS5"/>
      <c r="AT5"/>
      <c r="AU5" s="47" t="s">
        <v>129</v>
      </c>
      <c r="AV5" s="47" t="s">
        <v>110</v>
      </c>
      <c r="AW5" s="47" t="s">
        <v>111</v>
      </c>
      <c r="AX5" s="49" t="s">
        <v>113</v>
      </c>
      <c r="AY5"/>
      <c r="AZ5"/>
      <c r="BA5"/>
      <c r="BB5"/>
    </row>
    <row r="6" spans="1:54" x14ac:dyDescent="0.25">
      <c r="A6"/>
      <c r="B6"/>
      <c r="C6" s="6" t="s">
        <v>94</v>
      </c>
      <c r="D6" s="22">
        <v>1390702.17</v>
      </c>
      <c r="E6"/>
      <c r="F6"/>
      <c r="G6"/>
      <c r="H6"/>
      <c r="I6"/>
      <c r="J6"/>
      <c r="K6"/>
      <c r="L6"/>
      <c r="M6"/>
      <c r="N6"/>
      <c r="O6"/>
      <c r="P6"/>
      <c r="Q6"/>
      <c r="R6"/>
      <c r="S6"/>
      <c r="T6" s="6" t="s">
        <v>94</v>
      </c>
      <c r="U6" s="8">
        <v>990</v>
      </c>
      <c r="V6" s="8">
        <v>1390702.1700000002</v>
      </c>
      <c r="W6" s="12">
        <f>V6/U6</f>
        <v>1404.7496666666668</v>
      </c>
      <c r="X6"/>
      <c r="Z6"/>
      <c r="AA6"/>
      <c r="AB6" s="6" t="s">
        <v>94</v>
      </c>
      <c r="AC6" s="22">
        <v>1247649.75</v>
      </c>
      <c r="AD6"/>
      <c r="AE6"/>
      <c r="AF6"/>
      <c r="AG6"/>
      <c r="AH6"/>
      <c r="AI6"/>
      <c r="AJ6"/>
      <c r="AK6"/>
      <c r="AL6"/>
      <c r="AM6"/>
      <c r="AN6"/>
      <c r="AO6"/>
      <c r="AP6"/>
      <c r="AQ6"/>
      <c r="AR6"/>
      <c r="AS6"/>
      <c r="AT6"/>
      <c r="AU6" s="6" t="s">
        <v>94</v>
      </c>
      <c r="AV6" s="22">
        <v>1247649.75</v>
      </c>
      <c r="AW6" s="21">
        <v>879</v>
      </c>
      <c r="AX6" s="23">
        <f>AV6/AW6</f>
        <v>1419.3967576791808</v>
      </c>
      <c r="AY6"/>
      <c r="AZ6"/>
      <c r="BA6"/>
      <c r="BB6"/>
    </row>
    <row r="7" spans="1:54" x14ac:dyDescent="0.25">
      <c r="A7"/>
      <c r="B7"/>
      <c r="C7" s="7" t="s">
        <v>95</v>
      </c>
      <c r="D7" s="22">
        <v>342908.86999999988</v>
      </c>
      <c r="E7"/>
      <c r="F7"/>
      <c r="G7"/>
      <c r="H7"/>
      <c r="I7"/>
      <c r="J7"/>
      <c r="K7"/>
      <c r="L7"/>
      <c r="M7"/>
      <c r="N7"/>
      <c r="O7"/>
      <c r="P7"/>
      <c r="Q7"/>
      <c r="R7"/>
      <c r="S7"/>
      <c r="T7" s="7" t="s">
        <v>95</v>
      </c>
      <c r="U7" s="8">
        <v>235</v>
      </c>
      <c r="V7" s="8">
        <v>342908.86999999994</v>
      </c>
      <c r="W7" s="13">
        <f t="shared" ref="W7:W57" si="0">V7/U7</f>
        <v>1459.1866808510636</v>
      </c>
      <c r="X7"/>
      <c r="Z7"/>
      <c r="AA7"/>
      <c r="AB7" s="7" t="s">
        <v>95</v>
      </c>
      <c r="AC7" s="22">
        <v>312385.84000000003</v>
      </c>
      <c r="AD7"/>
      <c r="AE7"/>
      <c r="AF7"/>
      <c r="AG7"/>
      <c r="AH7"/>
      <c r="AI7"/>
      <c r="AJ7"/>
      <c r="AK7"/>
      <c r="AL7"/>
      <c r="AM7"/>
      <c r="AN7"/>
      <c r="AO7"/>
      <c r="AP7"/>
      <c r="AQ7"/>
      <c r="AR7"/>
      <c r="AS7"/>
      <c r="AT7"/>
      <c r="AU7" s="7" t="s">
        <v>95</v>
      </c>
      <c r="AV7" s="22">
        <v>312385.83999999979</v>
      </c>
      <c r="AW7" s="21">
        <v>208</v>
      </c>
      <c r="AX7" s="25">
        <f>AV7/AW7</f>
        <v>1501.8549999999991</v>
      </c>
      <c r="AY7"/>
      <c r="AZ7"/>
      <c r="BA7"/>
      <c r="BB7"/>
    </row>
    <row r="8" spans="1:54" x14ac:dyDescent="0.25">
      <c r="A8"/>
      <c r="B8"/>
      <c r="C8" s="16" t="s">
        <v>116</v>
      </c>
      <c r="D8" s="22">
        <v>121771.23999999998</v>
      </c>
      <c r="E8"/>
      <c r="F8"/>
      <c r="G8"/>
      <c r="H8"/>
      <c r="I8"/>
      <c r="J8"/>
      <c r="K8"/>
      <c r="L8"/>
      <c r="M8"/>
      <c r="N8"/>
      <c r="O8"/>
      <c r="P8"/>
      <c r="Q8"/>
      <c r="R8"/>
      <c r="S8"/>
      <c r="T8" s="16" t="s">
        <v>116</v>
      </c>
      <c r="U8" s="8">
        <v>91</v>
      </c>
      <c r="V8" s="8">
        <v>121771.23999999998</v>
      </c>
      <c r="W8" s="8">
        <f t="shared" si="0"/>
        <v>1338.1454945054943</v>
      </c>
      <c r="X8"/>
      <c r="Z8"/>
      <c r="AA8"/>
      <c r="AB8" s="20" t="s">
        <v>116</v>
      </c>
      <c r="AC8" s="22">
        <v>114140.98999999995</v>
      </c>
      <c r="AD8"/>
      <c r="AE8"/>
      <c r="AF8"/>
      <c r="AG8"/>
      <c r="AH8"/>
      <c r="AI8"/>
      <c r="AJ8"/>
      <c r="AK8"/>
      <c r="AL8"/>
      <c r="AM8"/>
      <c r="AN8"/>
      <c r="AO8"/>
      <c r="AP8"/>
      <c r="AQ8"/>
      <c r="AR8"/>
      <c r="AS8"/>
      <c r="AT8"/>
      <c r="AU8" s="20" t="s">
        <v>116</v>
      </c>
      <c r="AV8" s="22">
        <v>114140.98999999995</v>
      </c>
      <c r="AW8" s="21">
        <v>80</v>
      </c>
      <c r="AX8" s="25">
        <f>AV8/AW8</f>
        <v>1426.7623749999993</v>
      </c>
      <c r="AY8"/>
      <c r="AZ8"/>
      <c r="BA8"/>
      <c r="BB8"/>
    </row>
    <row r="9" spans="1:54" x14ac:dyDescent="0.25">
      <c r="A9"/>
      <c r="B9"/>
      <c r="C9" s="16" t="s">
        <v>117</v>
      </c>
      <c r="D9" s="22">
        <v>91959.439999999973</v>
      </c>
      <c r="E9"/>
      <c r="F9"/>
      <c r="G9"/>
      <c r="H9"/>
      <c r="I9"/>
      <c r="J9"/>
      <c r="K9"/>
      <c r="L9"/>
      <c r="M9"/>
      <c r="N9"/>
      <c r="O9"/>
      <c r="P9"/>
      <c r="Q9"/>
      <c r="R9"/>
      <c r="S9"/>
      <c r="T9" s="16" t="s">
        <v>117</v>
      </c>
      <c r="U9" s="8">
        <v>66</v>
      </c>
      <c r="V9" s="8">
        <v>91959.439999999973</v>
      </c>
      <c r="W9" s="8">
        <f t="shared" si="0"/>
        <v>1393.3248484848482</v>
      </c>
      <c r="X9"/>
      <c r="Z9"/>
      <c r="AA9"/>
      <c r="AB9" s="20" t="s">
        <v>117</v>
      </c>
      <c r="AC9" s="22">
        <v>87641.840000000055</v>
      </c>
      <c r="AD9"/>
      <c r="AE9"/>
      <c r="AF9"/>
      <c r="AG9"/>
      <c r="AH9"/>
      <c r="AI9"/>
      <c r="AJ9"/>
      <c r="AK9"/>
      <c r="AL9"/>
      <c r="AM9"/>
      <c r="AN9"/>
      <c r="AO9"/>
      <c r="AP9"/>
      <c r="AQ9"/>
      <c r="AR9"/>
      <c r="AS9"/>
      <c r="AT9"/>
      <c r="AU9" s="20" t="s">
        <v>117</v>
      </c>
      <c r="AV9" s="22">
        <v>87641.840000000055</v>
      </c>
      <c r="AW9" s="21">
        <v>61</v>
      </c>
      <c r="AX9" s="25">
        <f>AV9/AW9</f>
        <v>1436.751475409837</v>
      </c>
      <c r="AY9"/>
      <c r="AZ9"/>
      <c r="BA9"/>
      <c r="BB9"/>
    </row>
    <row r="10" spans="1:54" x14ac:dyDescent="0.25">
      <c r="A10"/>
      <c r="B10"/>
      <c r="C10" s="16" t="s">
        <v>118</v>
      </c>
      <c r="D10" s="22">
        <v>129178.18999999997</v>
      </c>
      <c r="E10"/>
      <c r="F10"/>
      <c r="G10"/>
      <c r="H10"/>
      <c r="I10"/>
      <c r="J10"/>
      <c r="K10"/>
      <c r="L10"/>
      <c r="M10"/>
      <c r="N10"/>
      <c r="O10"/>
      <c r="P10"/>
      <c r="Q10"/>
      <c r="R10"/>
      <c r="S10"/>
      <c r="T10" s="16" t="s">
        <v>118</v>
      </c>
      <c r="U10" s="8">
        <v>78</v>
      </c>
      <c r="V10" s="8">
        <v>129178.18999999997</v>
      </c>
      <c r="W10" s="8">
        <f t="shared" si="0"/>
        <v>1656.1306410256407</v>
      </c>
      <c r="X10"/>
      <c r="Z10"/>
      <c r="AA10"/>
      <c r="AB10" s="20" t="s">
        <v>118</v>
      </c>
      <c r="AC10" s="22">
        <v>110603.01000000001</v>
      </c>
      <c r="AD10"/>
      <c r="AE10"/>
      <c r="AF10"/>
      <c r="AG10"/>
      <c r="AH10"/>
      <c r="AI10"/>
      <c r="AJ10"/>
      <c r="AK10"/>
      <c r="AL10"/>
      <c r="AM10"/>
      <c r="AN10"/>
      <c r="AO10"/>
      <c r="AP10"/>
      <c r="AQ10"/>
      <c r="AR10"/>
      <c r="AS10"/>
      <c r="AT10"/>
      <c r="AU10" s="20" t="s">
        <v>118</v>
      </c>
      <c r="AV10" s="22">
        <v>110603.01000000001</v>
      </c>
      <c r="AW10" s="21">
        <v>67</v>
      </c>
      <c r="AX10" s="25">
        <f>AV10/AW10</f>
        <v>1650.7911940298509</v>
      </c>
      <c r="AY10"/>
      <c r="AZ10"/>
      <c r="BA10"/>
      <c r="BB10"/>
    </row>
    <row r="11" spans="1:54" x14ac:dyDescent="0.25">
      <c r="A11"/>
      <c r="B11"/>
      <c r="C11" s="7" t="s">
        <v>96</v>
      </c>
      <c r="D11" s="22">
        <v>344831.98</v>
      </c>
      <c r="E11"/>
      <c r="F11"/>
      <c r="G11"/>
      <c r="H11"/>
      <c r="I11"/>
      <c r="J11"/>
      <c r="K11"/>
      <c r="L11"/>
      <c r="M11"/>
      <c r="N11"/>
      <c r="O11"/>
      <c r="P11"/>
      <c r="Q11"/>
      <c r="R11"/>
      <c r="S11"/>
      <c r="T11" s="7" t="s">
        <v>96</v>
      </c>
      <c r="U11" s="8">
        <v>253</v>
      </c>
      <c r="V11" s="8">
        <v>344831.98</v>
      </c>
      <c r="W11" s="13">
        <f t="shared" si="0"/>
        <v>1362.9722529644268</v>
      </c>
      <c r="X11"/>
      <c r="Z11"/>
      <c r="AA11"/>
      <c r="AB11" s="7" t="s">
        <v>96</v>
      </c>
      <c r="AC11" s="22">
        <v>310280.51</v>
      </c>
      <c r="AD11"/>
      <c r="AE11"/>
      <c r="AF11"/>
      <c r="AG11"/>
      <c r="AH11"/>
      <c r="AI11"/>
      <c r="AJ11"/>
      <c r="AK11"/>
      <c r="AL11"/>
      <c r="AM11"/>
      <c r="AN11"/>
      <c r="AO11"/>
      <c r="AP11"/>
      <c r="AQ11"/>
      <c r="AR11"/>
      <c r="AS11"/>
      <c r="AT11"/>
      <c r="AU11" s="7" t="s">
        <v>96</v>
      </c>
      <c r="AV11" s="22">
        <v>310280.50999999995</v>
      </c>
      <c r="AW11" s="21">
        <v>226</v>
      </c>
      <c r="AX11" s="25">
        <f>AV11/AW11</f>
        <v>1372.9226106194687</v>
      </c>
      <c r="AY11"/>
      <c r="AZ11"/>
      <c r="BA11"/>
      <c r="BB11"/>
    </row>
    <row r="12" spans="1:54" x14ac:dyDescent="0.25">
      <c r="A12"/>
      <c r="B12"/>
      <c r="C12" s="16" t="s">
        <v>119</v>
      </c>
      <c r="D12" s="22">
        <v>115121.73999999998</v>
      </c>
      <c r="E12"/>
      <c r="F12"/>
      <c r="G12"/>
      <c r="H12"/>
      <c r="I12"/>
      <c r="J12"/>
      <c r="K12"/>
      <c r="L12"/>
      <c r="M12"/>
      <c r="N12"/>
      <c r="O12"/>
      <c r="P12"/>
      <c r="Q12"/>
      <c r="R12"/>
      <c r="S12"/>
      <c r="T12" s="16" t="s">
        <v>119</v>
      </c>
      <c r="U12" s="8">
        <v>87</v>
      </c>
      <c r="V12" s="8">
        <v>115121.73999999998</v>
      </c>
      <c r="W12" s="8">
        <f t="shared" si="0"/>
        <v>1323.2383908045974</v>
      </c>
      <c r="X12"/>
      <c r="Z12"/>
      <c r="AA12"/>
      <c r="AB12" s="20" t="s">
        <v>119</v>
      </c>
      <c r="AC12" s="22">
        <v>101594.72000000002</v>
      </c>
      <c r="AD12"/>
      <c r="AE12"/>
      <c r="AF12"/>
      <c r="AG12"/>
      <c r="AH12"/>
      <c r="AI12"/>
      <c r="AJ12"/>
      <c r="AK12"/>
      <c r="AL12"/>
      <c r="AM12"/>
      <c r="AN12"/>
      <c r="AO12"/>
      <c r="AP12"/>
      <c r="AQ12"/>
      <c r="AR12"/>
      <c r="AS12"/>
      <c r="AT12"/>
      <c r="AU12" s="20" t="s">
        <v>119</v>
      </c>
      <c r="AV12" s="22">
        <v>101594.72000000002</v>
      </c>
      <c r="AW12" s="21">
        <v>76</v>
      </c>
      <c r="AX12" s="25">
        <f>AV12/AW12</f>
        <v>1336.7726315789475</v>
      </c>
      <c r="AY12"/>
      <c r="AZ12"/>
      <c r="BA12"/>
      <c r="BB12"/>
    </row>
    <row r="13" spans="1:54" x14ac:dyDescent="0.25">
      <c r="A13"/>
      <c r="B13"/>
      <c r="C13" s="16" t="s">
        <v>120</v>
      </c>
      <c r="D13" s="22">
        <v>120243.07000000002</v>
      </c>
      <c r="E13"/>
      <c r="F13"/>
      <c r="G13"/>
      <c r="H13"/>
      <c r="I13"/>
      <c r="J13"/>
      <c r="K13"/>
      <c r="L13"/>
      <c r="M13"/>
      <c r="N13"/>
      <c r="O13"/>
      <c r="P13"/>
      <c r="Q13"/>
      <c r="R13"/>
      <c r="S13"/>
      <c r="T13" s="16" t="s">
        <v>120</v>
      </c>
      <c r="U13" s="8">
        <v>84</v>
      </c>
      <c r="V13" s="8">
        <v>120243.07000000002</v>
      </c>
      <c r="W13" s="8">
        <f t="shared" si="0"/>
        <v>1431.4651190476193</v>
      </c>
      <c r="X13"/>
      <c r="Z13"/>
      <c r="AA13"/>
      <c r="AB13" s="20" t="s">
        <v>120</v>
      </c>
      <c r="AC13" s="22">
        <v>111446.45</v>
      </c>
      <c r="AD13"/>
      <c r="AE13"/>
      <c r="AF13"/>
      <c r="AG13"/>
      <c r="AH13"/>
      <c r="AI13"/>
      <c r="AJ13"/>
      <c r="AK13"/>
      <c r="AL13"/>
      <c r="AM13"/>
      <c r="AN13"/>
      <c r="AO13"/>
      <c r="AP13"/>
      <c r="AQ13"/>
      <c r="AR13"/>
      <c r="AS13"/>
      <c r="AT13"/>
      <c r="AU13" s="20" t="s">
        <v>120</v>
      </c>
      <c r="AV13" s="22">
        <v>111446.45</v>
      </c>
      <c r="AW13" s="21">
        <v>77</v>
      </c>
      <c r="AX13" s="25">
        <f>AV13/AW13</f>
        <v>1447.3564935064935</v>
      </c>
      <c r="AY13"/>
      <c r="AZ13"/>
      <c r="BA13"/>
      <c r="BB13"/>
    </row>
    <row r="14" spans="1:54" x14ac:dyDescent="0.25">
      <c r="A14"/>
      <c r="B14"/>
      <c r="C14" s="16" t="s">
        <v>121</v>
      </c>
      <c r="D14" s="22">
        <v>109467.17</v>
      </c>
      <c r="E14"/>
      <c r="F14"/>
      <c r="G14"/>
      <c r="H14"/>
      <c r="I14"/>
      <c r="J14"/>
      <c r="K14"/>
      <c r="L14"/>
      <c r="M14"/>
      <c r="N14"/>
      <c r="O14"/>
      <c r="P14"/>
      <c r="Q14"/>
      <c r="R14"/>
      <c r="S14"/>
      <c r="T14" s="16" t="s">
        <v>121</v>
      </c>
      <c r="U14" s="8">
        <v>82</v>
      </c>
      <c r="V14" s="8">
        <v>109467.17</v>
      </c>
      <c r="W14" s="8">
        <f t="shared" si="0"/>
        <v>1334.965487804878</v>
      </c>
      <c r="X14"/>
      <c r="Z14"/>
      <c r="AA14"/>
      <c r="AB14" s="20" t="s">
        <v>121</v>
      </c>
      <c r="AC14" s="22">
        <v>97239.340000000026</v>
      </c>
      <c r="AD14"/>
      <c r="AE14"/>
      <c r="AF14"/>
      <c r="AG14"/>
      <c r="AH14"/>
      <c r="AI14"/>
      <c r="AJ14"/>
      <c r="AK14"/>
      <c r="AL14"/>
      <c r="AM14"/>
      <c r="AN14"/>
      <c r="AO14"/>
      <c r="AP14"/>
      <c r="AQ14"/>
      <c r="AR14"/>
      <c r="AS14"/>
      <c r="AT14"/>
      <c r="AU14" s="20" t="s">
        <v>121</v>
      </c>
      <c r="AV14" s="22">
        <v>97239.340000000026</v>
      </c>
      <c r="AW14" s="21">
        <v>73</v>
      </c>
      <c r="AX14" s="25">
        <f>AV14/AW14</f>
        <v>1332.045753424658</v>
      </c>
      <c r="AY14"/>
      <c r="AZ14"/>
      <c r="BA14"/>
      <c r="BB14"/>
    </row>
    <row r="15" spans="1:54" x14ac:dyDescent="0.25">
      <c r="A15"/>
      <c r="B15"/>
      <c r="C15" s="7" t="s">
        <v>97</v>
      </c>
      <c r="D15" s="22">
        <v>356504.83</v>
      </c>
      <c r="E15"/>
      <c r="F15"/>
      <c r="G15"/>
      <c r="H15"/>
      <c r="I15"/>
      <c r="J15"/>
      <c r="K15"/>
      <c r="L15"/>
      <c r="M15"/>
      <c r="N15"/>
      <c r="O15"/>
      <c r="P15"/>
      <c r="Q15"/>
      <c r="R15"/>
      <c r="S15"/>
      <c r="T15" s="7" t="s">
        <v>97</v>
      </c>
      <c r="U15" s="8">
        <v>254</v>
      </c>
      <c r="V15" s="8">
        <v>356504.83</v>
      </c>
      <c r="W15" s="13">
        <f t="shared" si="0"/>
        <v>1403.5623228346458</v>
      </c>
      <c r="X15"/>
      <c r="Z15"/>
      <c r="AA15"/>
      <c r="AB15" s="7" t="s">
        <v>97</v>
      </c>
      <c r="AC15" s="22">
        <v>318032.39</v>
      </c>
      <c r="AD15"/>
      <c r="AE15"/>
      <c r="AF15"/>
      <c r="AG15"/>
      <c r="AH15"/>
      <c r="AI15"/>
      <c r="AJ15"/>
      <c r="AK15"/>
      <c r="AL15"/>
      <c r="AM15"/>
      <c r="AN15"/>
      <c r="AO15"/>
      <c r="AP15"/>
      <c r="AQ15"/>
      <c r="AR15"/>
      <c r="AS15"/>
      <c r="AT15"/>
      <c r="AU15" s="7" t="s">
        <v>97</v>
      </c>
      <c r="AV15" s="22">
        <v>318032.39000000007</v>
      </c>
      <c r="AW15" s="21">
        <v>224</v>
      </c>
      <c r="AX15" s="25">
        <f>AV15/AW15</f>
        <v>1419.7874553571432</v>
      </c>
      <c r="AY15"/>
      <c r="AZ15"/>
      <c r="BA15"/>
      <c r="BB15"/>
    </row>
    <row r="16" spans="1:54" x14ac:dyDescent="0.25">
      <c r="A16"/>
      <c r="B16"/>
      <c r="C16" s="16" t="s">
        <v>122</v>
      </c>
      <c r="D16" s="22">
        <v>135123.62</v>
      </c>
      <c r="E16"/>
      <c r="F16"/>
      <c r="G16"/>
      <c r="H16"/>
      <c r="I16"/>
      <c r="J16"/>
      <c r="K16"/>
      <c r="L16"/>
      <c r="M16"/>
      <c r="N16"/>
      <c r="O16"/>
      <c r="P16"/>
      <c r="Q16"/>
      <c r="R16"/>
      <c r="S16"/>
      <c r="T16" s="16" t="s">
        <v>122</v>
      </c>
      <c r="U16" s="8">
        <v>88</v>
      </c>
      <c r="V16" s="8">
        <v>135123.62</v>
      </c>
      <c r="W16" s="8">
        <f t="shared" si="0"/>
        <v>1535.4956818181818</v>
      </c>
      <c r="X16"/>
      <c r="Z16"/>
      <c r="AA16"/>
      <c r="AB16" s="20" t="s">
        <v>122</v>
      </c>
      <c r="AC16" s="22">
        <v>121139.76000000001</v>
      </c>
      <c r="AD16"/>
      <c r="AE16"/>
      <c r="AF16"/>
      <c r="AG16"/>
      <c r="AH16"/>
      <c r="AI16"/>
      <c r="AJ16"/>
      <c r="AK16"/>
      <c r="AL16"/>
      <c r="AM16"/>
      <c r="AN16"/>
      <c r="AO16"/>
      <c r="AP16"/>
      <c r="AQ16"/>
      <c r="AR16"/>
      <c r="AS16"/>
      <c r="AT16"/>
      <c r="AU16" s="20" t="s">
        <v>122</v>
      </c>
      <c r="AV16" s="22">
        <v>121139.76000000001</v>
      </c>
      <c r="AW16" s="21">
        <v>78</v>
      </c>
      <c r="AX16" s="25">
        <f>AV16/AW16</f>
        <v>1553.0738461538463</v>
      </c>
      <c r="AY16"/>
      <c r="AZ16"/>
      <c r="BA16"/>
      <c r="BB16"/>
    </row>
    <row r="17" spans="1:54" x14ac:dyDescent="0.25">
      <c r="A17"/>
      <c r="B17"/>
      <c r="C17" s="16" t="s">
        <v>123</v>
      </c>
      <c r="D17" s="22">
        <v>123682.7</v>
      </c>
      <c r="E17"/>
      <c r="F17"/>
      <c r="G17"/>
      <c r="H17"/>
      <c r="I17"/>
      <c r="J17"/>
      <c r="K17"/>
      <c r="L17"/>
      <c r="M17"/>
      <c r="N17"/>
      <c r="O17"/>
      <c r="P17"/>
      <c r="Q17"/>
      <c r="R17"/>
      <c r="S17"/>
      <c r="T17" s="16" t="s">
        <v>123</v>
      </c>
      <c r="U17" s="8">
        <v>96</v>
      </c>
      <c r="V17" s="8">
        <v>123682.7</v>
      </c>
      <c r="W17" s="8">
        <f t="shared" si="0"/>
        <v>1288.3614583333333</v>
      </c>
      <c r="X17"/>
      <c r="Z17"/>
      <c r="AA17"/>
      <c r="AB17" s="20" t="s">
        <v>123</v>
      </c>
      <c r="AC17" s="22">
        <v>112713.12999999998</v>
      </c>
      <c r="AD17"/>
      <c r="AE17"/>
      <c r="AF17"/>
      <c r="AG17"/>
      <c r="AH17"/>
      <c r="AI17"/>
      <c r="AJ17"/>
      <c r="AK17"/>
      <c r="AL17"/>
      <c r="AM17"/>
      <c r="AN17"/>
      <c r="AO17"/>
      <c r="AP17"/>
      <c r="AQ17"/>
      <c r="AR17"/>
      <c r="AS17"/>
      <c r="AT17"/>
      <c r="AU17" s="20" t="s">
        <v>123</v>
      </c>
      <c r="AV17" s="22">
        <v>112713.12999999998</v>
      </c>
      <c r="AW17" s="21">
        <v>86</v>
      </c>
      <c r="AX17" s="25">
        <f>AV17/AW17</f>
        <v>1310.6177906976741</v>
      </c>
      <c r="AY17"/>
      <c r="AZ17"/>
      <c r="BA17"/>
      <c r="BB17"/>
    </row>
    <row r="18" spans="1:54" x14ac:dyDescent="0.25">
      <c r="A18"/>
      <c r="B18"/>
      <c r="C18" s="16" t="s">
        <v>124</v>
      </c>
      <c r="D18" s="22">
        <v>97698.510000000009</v>
      </c>
      <c r="E18"/>
      <c r="F18"/>
      <c r="G18"/>
      <c r="H18"/>
      <c r="I18"/>
      <c r="J18"/>
      <c r="K18"/>
      <c r="L18"/>
      <c r="M18"/>
      <c r="N18"/>
      <c r="O18"/>
      <c r="P18"/>
      <c r="Q18"/>
      <c r="R18"/>
      <c r="S18"/>
      <c r="T18" s="16" t="s">
        <v>124</v>
      </c>
      <c r="U18" s="8">
        <v>70</v>
      </c>
      <c r="V18" s="8">
        <v>97698.510000000009</v>
      </c>
      <c r="W18" s="8">
        <f t="shared" si="0"/>
        <v>1395.6930000000002</v>
      </c>
      <c r="X18"/>
      <c r="Z18"/>
      <c r="AA18"/>
      <c r="AB18" s="20" t="s">
        <v>124</v>
      </c>
      <c r="AC18" s="22">
        <v>84179.5</v>
      </c>
      <c r="AD18"/>
      <c r="AE18"/>
      <c r="AF18"/>
      <c r="AG18"/>
      <c r="AH18"/>
      <c r="AI18"/>
      <c r="AJ18"/>
      <c r="AK18"/>
      <c r="AL18"/>
      <c r="AM18"/>
      <c r="AN18"/>
      <c r="AO18"/>
      <c r="AP18"/>
      <c r="AQ18"/>
      <c r="AR18"/>
      <c r="AS18"/>
      <c r="AT18"/>
      <c r="AU18" s="20" t="s">
        <v>124</v>
      </c>
      <c r="AV18" s="22">
        <v>84179.5</v>
      </c>
      <c r="AW18" s="21">
        <v>60</v>
      </c>
      <c r="AX18" s="25">
        <f>AV18/AW18</f>
        <v>1402.9916666666666</v>
      </c>
      <c r="AY18"/>
      <c r="AZ18"/>
      <c r="BA18"/>
      <c r="BB18"/>
    </row>
    <row r="19" spans="1:54" x14ac:dyDescent="0.25">
      <c r="A19"/>
      <c r="B19"/>
      <c r="C19" s="7" t="s">
        <v>98</v>
      </c>
      <c r="D19" s="22">
        <v>346456.49</v>
      </c>
      <c r="E19"/>
      <c r="F19"/>
      <c r="G19"/>
      <c r="H19"/>
      <c r="I19"/>
      <c r="J19"/>
      <c r="K19"/>
      <c r="L19"/>
      <c r="M19"/>
      <c r="N19"/>
      <c r="O19"/>
      <c r="P19"/>
      <c r="Q19"/>
      <c r="R19"/>
      <c r="S19"/>
      <c r="T19" s="7" t="s">
        <v>98</v>
      </c>
      <c r="U19" s="8">
        <v>248</v>
      </c>
      <c r="V19" s="8">
        <v>346456.48999999941</v>
      </c>
      <c r="W19" s="13">
        <f t="shared" si="0"/>
        <v>1397.0019758064493</v>
      </c>
      <c r="X19"/>
      <c r="Z19"/>
      <c r="AA19"/>
      <c r="AB19" s="7" t="s">
        <v>98</v>
      </c>
      <c r="AC19" s="22">
        <v>306951.00999999989</v>
      </c>
      <c r="AD19"/>
      <c r="AE19"/>
      <c r="AF19"/>
      <c r="AG19"/>
      <c r="AH19"/>
      <c r="AI19"/>
      <c r="AJ19"/>
      <c r="AK19"/>
      <c r="AL19"/>
      <c r="AM19"/>
      <c r="AN19"/>
      <c r="AO19"/>
      <c r="AP19"/>
      <c r="AQ19"/>
      <c r="AR19"/>
      <c r="AS19"/>
      <c r="AT19"/>
      <c r="AU19" s="7" t="s">
        <v>98</v>
      </c>
      <c r="AV19" s="22">
        <v>306951.0099999996</v>
      </c>
      <c r="AW19" s="21">
        <v>221</v>
      </c>
      <c r="AX19" s="25">
        <f>AV19/AW19</f>
        <v>1388.918597285066</v>
      </c>
      <c r="AY19"/>
      <c r="AZ19"/>
      <c r="BA19"/>
      <c r="BB19"/>
    </row>
    <row r="20" spans="1:54" x14ac:dyDescent="0.25">
      <c r="A20"/>
      <c r="B20"/>
      <c r="C20" s="16" t="s">
        <v>125</v>
      </c>
      <c r="D20" s="22">
        <v>121635.59</v>
      </c>
      <c r="E20"/>
      <c r="F20"/>
      <c r="G20"/>
      <c r="H20"/>
      <c r="I20"/>
      <c r="J20"/>
      <c r="K20"/>
      <c r="L20"/>
      <c r="M20"/>
      <c r="N20"/>
      <c r="O20"/>
      <c r="P20"/>
      <c r="Q20"/>
      <c r="R20"/>
      <c r="S20"/>
      <c r="T20" s="16" t="s">
        <v>125</v>
      </c>
      <c r="U20" s="8">
        <v>87</v>
      </c>
      <c r="V20" s="8">
        <v>121635.59</v>
      </c>
      <c r="W20" s="8">
        <f t="shared" si="0"/>
        <v>1398.1102298850574</v>
      </c>
      <c r="X20"/>
      <c r="Z20"/>
      <c r="AA20"/>
      <c r="AB20" s="20" t="s">
        <v>125</v>
      </c>
      <c r="AC20" s="22">
        <v>106971.15999999999</v>
      </c>
      <c r="AD20"/>
      <c r="AE20"/>
      <c r="AF20"/>
      <c r="AG20"/>
      <c r="AH20"/>
      <c r="AI20"/>
      <c r="AJ20"/>
      <c r="AK20"/>
      <c r="AL20"/>
      <c r="AM20"/>
      <c r="AN20"/>
      <c r="AO20"/>
      <c r="AP20"/>
      <c r="AQ20"/>
      <c r="AR20"/>
      <c r="AS20"/>
      <c r="AT20"/>
      <c r="AU20" s="20" t="s">
        <v>125</v>
      </c>
      <c r="AV20" s="22">
        <v>106971.15999999999</v>
      </c>
      <c r="AW20" s="21">
        <v>75</v>
      </c>
      <c r="AX20" s="25">
        <f>AV20/AW20</f>
        <v>1426.2821333333331</v>
      </c>
      <c r="AY20"/>
      <c r="AZ20"/>
      <c r="BA20"/>
      <c r="BB20"/>
    </row>
    <row r="21" spans="1:54" x14ac:dyDescent="0.25">
      <c r="A21"/>
      <c r="B21"/>
      <c r="C21" s="16" t="s">
        <v>126</v>
      </c>
      <c r="D21" s="22">
        <v>100607.50999999998</v>
      </c>
      <c r="E21"/>
      <c r="F21"/>
      <c r="G21"/>
      <c r="H21"/>
      <c r="I21"/>
      <c r="J21"/>
      <c r="K21"/>
      <c r="L21"/>
      <c r="M21"/>
      <c r="N21"/>
      <c r="O21"/>
      <c r="P21"/>
      <c r="Q21"/>
      <c r="R21"/>
      <c r="S21"/>
      <c r="T21" s="16" t="s">
        <v>126</v>
      </c>
      <c r="U21" s="8">
        <v>71</v>
      </c>
      <c r="V21" s="8">
        <v>100607.50999999998</v>
      </c>
      <c r="W21" s="8">
        <f t="shared" si="0"/>
        <v>1417.0071830985912</v>
      </c>
      <c r="X21"/>
      <c r="Z21"/>
      <c r="AA21"/>
      <c r="AB21" s="20" t="s">
        <v>126</v>
      </c>
      <c r="AC21" s="22">
        <v>87091.189999999959</v>
      </c>
      <c r="AD21"/>
      <c r="AE21"/>
      <c r="AF21"/>
      <c r="AG21"/>
      <c r="AH21"/>
      <c r="AI21"/>
      <c r="AJ21"/>
      <c r="AK21"/>
      <c r="AL21"/>
      <c r="AM21"/>
      <c r="AN21"/>
      <c r="AO21"/>
      <c r="AP21"/>
      <c r="AQ21"/>
      <c r="AR21"/>
      <c r="AS21"/>
      <c r="AT21"/>
      <c r="AU21" s="20" t="s">
        <v>126</v>
      </c>
      <c r="AV21" s="22">
        <v>87091.189999999959</v>
      </c>
      <c r="AW21" s="21">
        <v>64</v>
      </c>
      <c r="AX21" s="25">
        <f>AV21/AW21</f>
        <v>1360.7998437499994</v>
      </c>
      <c r="AY21"/>
      <c r="AZ21"/>
      <c r="BA21"/>
      <c r="BB21"/>
    </row>
    <row r="22" spans="1:54" x14ac:dyDescent="0.25">
      <c r="A22"/>
      <c r="B22"/>
      <c r="C22" s="16" t="s">
        <v>127</v>
      </c>
      <c r="D22" s="22">
        <v>124213.39</v>
      </c>
      <c r="E22"/>
      <c r="F22"/>
      <c r="G22"/>
      <c r="H22"/>
      <c r="I22"/>
      <c r="J22"/>
      <c r="K22"/>
      <c r="L22"/>
      <c r="M22"/>
      <c r="N22"/>
      <c r="O22"/>
      <c r="P22"/>
      <c r="Q22"/>
      <c r="R22"/>
      <c r="S22"/>
      <c r="T22" s="16" t="s">
        <v>127</v>
      </c>
      <c r="U22" s="8">
        <v>90</v>
      </c>
      <c r="V22" s="8">
        <v>124213.39</v>
      </c>
      <c r="W22" s="8">
        <f t="shared" si="0"/>
        <v>1380.1487777777777</v>
      </c>
      <c r="X22"/>
      <c r="Z22"/>
      <c r="AA22"/>
      <c r="AB22" s="20" t="s">
        <v>127</v>
      </c>
      <c r="AC22" s="22">
        <v>112888.65999999997</v>
      </c>
      <c r="AD22"/>
      <c r="AE22"/>
      <c r="AF22"/>
      <c r="AG22"/>
      <c r="AH22"/>
      <c r="AI22"/>
      <c r="AJ22"/>
      <c r="AK22"/>
      <c r="AL22"/>
      <c r="AM22"/>
      <c r="AN22"/>
      <c r="AO22"/>
      <c r="AP22"/>
      <c r="AQ22"/>
      <c r="AR22"/>
      <c r="AS22"/>
      <c r="AT22"/>
      <c r="AU22" s="20" t="s">
        <v>127</v>
      </c>
      <c r="AV22" s="22">
        <v>112888.65999999997</v>
      </c>
      <c r="AW22" s="21">
        <v>82</v>
      </c>
      <c r="AX22" s="25">
        <f>AV22/AW22</f>
        <v>1376.6909756097557</v>
      </c>
      <c r="AY22"/>
      <c r="AZ22"/>
      <c r="BA22"/>
      <c r="BB22"/>
    </row>
    <row r="23" spans="1:54" x14ac:dyDescent="0.25">
      <c r="A23"/>
      <c r="B23"/>
      <c r="C23" s="6" t="s">
        <v>99</v>
      </c>
      <c r="D23" s="22">
        <v>1365318.3300000003</v>
      </c>
      <c r="E23"/>
      <c r="F23"/>
      <c r="G23"/>
      <c r="H23"/>
      <c r="I23"/>
      <c r="J23"/>
      <c r="K23"/>
      <c r="L23"/>
      <c r="M23"/>
      <c r="N23"/>
      <c r="O23"/>
      <c r="P23"/>
      <c r="Q23"/>
      <c r="R23"/>
      <c r="S23"/>
      <c r="T23" s="6" t="s">
        <v>99</v>
      </c>
      <c r="U23" s="8">
        <v>958</v>
      </c>
      <c r="V23" s="8">
        <v>1365318.330000001</v>
      </c>
      <c r="W23" s="12">
        <f t="shared" si="0"/>
        <v>1425.1757098121095</v>
      </c>
      <c r="X23"/>
      <c r="Z23"/>
      <c r="AA23"/>
      <c r="AB23" s="6" t="s">
        <v>99</v>
      </c>
      <c r="AC23" s="22">
        <v>1237644.2899999998</v>
      </c>
      <c r="AD23"/>
      <c r="AE23"/>
      <c r="AF23"/>
      <c r="AG23"/>
      <c r="AH23"/>
      <c r="AI23"/>
      <c r="AJ23"/>
      <c r="AK23"/>
      <c r="AL23"/>
      <c r="AM23"/>
      <c r="AN23"/>
      <c r="AO23"/>
      <c r="AP23"/>
      <c r="AQ23"/>
      <c r="AR23"/>
      <c r="AS23"/>
      <c r="AT23"/>
      <c r="AU23" s="6" t="s">
        <v>99</v>
      </c>
      <c r="AV23" s="22">
        <v>1237644.29</v>
      </c>
      <c r="AW23" s="21">
        <v>864</v>
      </c>
      <c r="AX23" s="23">
        <f>AV23/AW23</f>
        <v>1432.4586689814814</v>
      </c>
      <c r="AY23"/>
      <c r="AZ23"/>
      <c r="BA23"/>
      <c r="BB23"/>
    </row>
    <row r="24" spans="1:54" x14ac:dyDescent="0.25">
      <c r="A24"/>
      <c r="B24"/>
      <c r="C24" s="7" t="s">
        <v>95</v>
      </c>
      <c r="D24" s="22">
        <v>340811.87000000005</v>
      </c>
      <c r="E24"/>
      <c r="F24"/>
      <c r="G24"/>
      <c r="H24"/>
      <c r="I24"/>
      <c r="J24"/>
      <c r="K24"/>
      <c r="L24"/>
      <c r="M24"/>
      <c r="N24"/>
      <c r="O24"/>
      <c r="P24"/>
      <c r="Q24"/>
      <c r="R24"/>
      <c r="S24"/>
      <c r="T24" s="7" t="s">
        <v>95</v>
      </c>
      <c r="U24" s="8">
        <v>227</v>
      </c>
      <c r="V24" s="8">
        <v>340811.86999999982</v>
      </c>
      <c r="W24" s="13">
        <f t="shared" si="0"/>
        <v>1501.3738766519816</v>
      </c>
      <c r="X24"/>
      <c r="Z24"/>
      <c r="AA24"/>
      <c r="AB24" s="7" t="s">
        <v>95</v>
      </c>
      <c r="AC24" s="22">
        <v>311538.8</v>
      </c>
      <c r="AD24"/>
      <c r="AE24"/>
      <c r="AF24"/>
      <c r="AG24"/>
      <c r="AH24"/>
      <c r="AI24"/>
      <c r="AJ24"/>
      <c r="AK24"/>
      <c r="AL24"/>
      <c r="AM24"/>
      <c r="AN24"/>
      <c r="AO24"/>
      <c r="AP24"/>
      <c r="AQ24"/>
      <c r="AR24"/>
      <c r="AS24"/>
      <c r="AT24"/>
      <c r="AU24" s="7" t="s">
        <v>95</v>
      </c>
      <c r="AV24" s="22">
        <v>311538.7999999997</v>
      </c>
      <c r="AW24" s="21">
        <v>205</v>
      </c>
      <c r="AX24" s="25">
        <f>AV24/AW24</f>
        <v>1519.7014634146326</v>
      </c>
      <c r="AY24"/>
      <c r="AZ24"/>
      <c r="BA24"/>
      <c r="BB24"/>
    </row>
    <row r="25" spans="1:54" x14ac:dyDescent="0.25">
      <c r="A25"/>
      <c r="B25"/>
      <c r="C25" s="16" t="s">
        <v>116</v>
      </c>
      <c r="D25" s="22">
        <v>116878.00000000004</v>
      </c>
      <c r="E25"/>
      <c r="F25"/>
      <c r="G25"/>
      <c r="H25"/>
      <c r="I25"/>
      <c r="J25"/>
      <c r="K25"/>
      <c r="L25"/>
      <c r="M25"/>
      <c r="N25"/>
      <c r="O25"/>
      <c r="P25"/>
      <c r="Q25"/>
      <c r="R25"/>
      <c r="S25"/>
      <c r="T25" s="16" t="s">
        <v>116</v>
      </c>
      <c r="U25" s="8">
        <v>83</v>
      </c>
      <c r="V25" s="8">
        <v>116878.00000000004</v>
      </c>
      <c r="W25" s="8">
        <f t="shared" si="0"/>
        <v>1408.1686746987957</v>
      </c>
      <c r="X25"/>
      <c r="Z25"/>
      <c r="AA25"/>
      <c r="AB25" s="20" t="s">
        <v>116</v>
      </c>
      <c r="AC25" s="22">
        <v>106689.27</v>
      </c>
      <c r="AD25"/>
      <c r="AE25"/>
      <c r="AF25"/>
      <c r="AG25"/>
      <c r="AH25"/>
      <c r="AI25"/>
      <c r="AJ25"/>
      <c r="AK25"/>
      <c r="AL25"/>
      <c r="AM25"/>
      <c r="AN25"/>
      <c r="AO25"/>
      <c r="AP25"/>
      <c r="AQ25"/>
      <c r="AR25"/>
      <c r="AS25"/>
      <c r="AT25"/>
      <c r="AU25" s="20" t="s">
        <v>116</v>
      </c>
      <c r="AV25" s="22">
        <v>106689.27</v>
      </c>
      <c r="AW25" s="21">
        <v>76</v>
      </c>
      <c r="AX25" s="25">
        <f>AV25/AW25</f>
        <v>1403.8061842105265</v>
      </c>
      <c r="AY25"/>
      <c r="AZ25"/>
      <c r="BA25"/>
      <c r="BB25"/>
    </row>
    <row r="26" spans="1:54" x14ac:dyDescent="0.25">
      <c r="A26"/>
      <c r="B26"/>
      <c r="C26" s="16" t="s">
        <v>117</v>
      </c>
      <c r="D26" s="22">
        <v>109737.79</v>
      </c>
      <c r="E26"/>
      <c r="F26"/>
      <c r="G26"/>
      <c r="H26"/>
      <c r="I26"/>
      <c r="J26"/>
      <c r="K26"/>
      <c r="L26"/>
      <c r="M26"/>
      <c r="N26"/>
      <c r="O26"/>
      <c r="P26"/>
      <c r="Q26"/>
      <c r="R26"/>
      <c r="S26"/>
      <c r="T26" s="16" t="s">
        <v>117</v>
      </c>
      <c r="U26" s="8">
        <v>69</v>
      </c>
      <c r="V26" s="8">
        <v>109737.79</v>
      </c>
      <c r="W26" s="8">
        <f t="shared" si="0"/>
        <v>1590.4027536231883</v>
      </c>
      <c r="X26"/>
      <c r="Z26"/>
      <c r="AA26"/>
      <c r="AB26" s="20" t="s">
        <v>117</v>
      </c>
      <c r="AC26" s="22">
        <v>99401.459999999977</v>
      </c>
      <c r="AD26"/>
      <c r="AE26"/>
      <c r="AF26"/>
      <c r="AG26"/>
      <c r="AH26"/>
      <c r="AI26"/>
      <c r="AJ26"/>
      <c r="AK26"/>
      <c r="AL26"/>
      <c r="AM26"/>
      <c r="AN26"/>
      <c r="AO26"/>
      <c r="AP26"/>
      <c r="AQ26"/>
      <c r="AR26"/>
      <c r="AS26"/>
      <c r="AT26"/>
      <c r="AU26" s="20" t="s">
        <v>117</v>
      </c>
      <c r="AV26" s="22">
        <v>99401.459999999977</v>
      </c>
      <c r="AW26" s="21">
        <v>62</v>
      </c>
      <c r="AX26" s="25">
        <f>AV26/AW26</f>
        <v>1603.2493548387092</v>
      </c>
      <c r="AY26"/>
      <c r="AZ26"/>
      <c r="BA26"/>
      <c r="BB26"/>
    </row>
    <row r="27" spans="1:54" x14ac:dyDescent="0.25">
      <c r="A27"/>
      <c r="B27"/>
      <c r="C27" s="16" t="s">
        <v>118</v>
      </c>
      <c r="D27" s="22">
        <v>114196.08</v>
      </c>
      <c r="E27"/>
      <c r="F27"/>
      <c r="G27"/>
      <c r="H27"/>
      <c r="I27"/>
      <c r="J27"/>
      <c r="K27"/>
      <c r="L27"/>
      <c r="M27"/>
      <c r="N27"/>
      <c r="O27"/>
      <c r="P27"/>
      <c r="Q27"/>
      <c r="R27"/>
      <c r="S27"/>
      <c r="T27" s="16" t="s">
        <v>118</v>
      </c>
      <c r="U27" s="8">
        <v>75</v>
      </c>
      <c r="V27" s="8">
        <v>114196.08</v>
      </c>
      <c r="W27" s="8">
        <f t="shared" si="0"/>
        <v>1522.6143999999999</v>
      </c>
      <c r="X27"/>
      <c r="Z27"/>
      <c r="AA27"/>
      <c r="AB27" s="20" t="s">
        <v>118</v>
      </c>
      <c r="AC27" s="22">
        <v>105448.07</v>
      </c>
      <c r="AD27"/>
      <c r="AE27"/>
      <c r="AF27"/>
      <c r="AG27"/>
      <c r="AH27"/>
      <c r="AI27"/>
      <c r="AJ27"/>
      <c r="AK27"/>
      <c r="AL27"/>
      <c r="AM27"/>
      <c r="AN27"/>
      <c r="AO27"/>
      <c r="AP27"/>
      <c r="AQ27"/>
      <c r="AR27"/>
      <c r="AS27"/>
      <c r="AT27"/>
      <c r="AU27" s="20" t="s">
        <v>118</v>
      </c>
      <c r="AV27" s="22">
        <v>105448.07</v>
      </c>
      <c r="AW27" s="21">
        <v>67</v>
      </c>
      <c r="AX27" s="25">
        <f>AV27/AW27</f>
        <v>1573.8517910447763</v>
      </c>
      <c r="AY27"/>
      <c r="AZ27"/>
      <c r="BA27"/>
      <c r="BB27"/>
    </row>
    <row r="28" spans="1:54" x14ac:dyDescent="0.25">
      <c r="A28"/>
      <c r="B28"/>
      <c r="C28" s="7" t="s">
        <v>96</v>
      </c>
      <c r="D28" s="22">
        <v>336411.50000000006</v>
      </c>
      <c r="E28"/>
      <c r="F28"/>
      <c r="G28"/>
      <c r="H28"/>
      <c r="I28"/>
      <c r="J28"/>
      <c r="K28"/>
      <c r="L28"/>
      <c r="M28"/>
      <c r="N28"/>
      <c r="O28"/>
      <c r="P28"/>
      <c r="Q28"/>
      <c r="R28"/>
      <c r="S28"/>
      <c r="T28" s="7" t="s">
        <v>96</v>
      </c>
      <c r="U28" s="8">
        <v>234</v>
      </c>
      <c r="V28" s="8">
        <v>336411.49999999977</v>
      </c>
      <c r="W28" s="13">
        <f t="shared" si="0"/>
        <v>1437.655982905982</v>
      </c>
      <c r="X28"/>
      <c r="Z28"/>
      <c r="AA28"/>
      <c r="AB28" s="7" t="s">
        <v>96</v>
      </c>
      <c r="AC28" s="22">
        <v>310676.32999999996</v>
      </c>
      <c r="AD28"/>
      <c r="AE28"/>
      <c r="AF28"/>
      <c r="AG28"/>
      <c r="AH28"/>
      <c r="AI28"/>
      <c r="AJ28"/>
      <c r="AK28"/>
      <c r="AL28"/>
      <c r="AM28"/>
      <c r="AN28"/>
      <c r="AO28"/>
      <c r="AP28"/>
      <c r="AQ28"/>
      <c r="AR28"/>
      <c r="AS28"/>
      <c r="AT28"/>
      <c r="AU28" s="7" t="s">
        <v>96</v>
      </c>
      <c r="AV28" s="22">
        <v>310676.32999999984</v>
      </c>
      <c r="AW28" s="21">
        <v>211</v>
      </c>
      <c r="AX28" s="25">
        <f>AV28/AW28</f>
        <v>1472.3996682464447</v>
      </c>
      <c r="AY28"/>
      <c r="AZ28"/>
      <c r="BA28"/>
      <c r="BB28"/>
    </row>
    <row r="29" spans="1:54" x14ac:dyDescent="0.25">
      <c r="A29"/>
      <c r="B29"/>
      <c r="C29" s="16" t="s">
        <v>119</v>
      </c>
      <c r="D29" s="22">
        <v>101915.84</v>
      </c>
      <c r="E29"/>
      <c r="F29"/>
      <c r="G29"/>
      <c r="H29"/>
      <c r="I29"/>
      <c r="J29"/>
      <c r="K29"/>
      <c r="L29"/>
      <c r="M29"/>
      <c r="N29"/>
      <c r="O29"/>
      <c r="P29"/>
      <c r="Q29"/>
      <c r="R29"/>
      <c r="S29"/>
      <c r="T29" s="16" t="s">
        <v>119</v>
      </c>
      <c r="U29" s="8">
        <v>72</v>
      </c>
      <c r="V29" s="8">
        <v>101915.84</v>
      </c>
      <c r="W29" s="8">
        <f t="shared" si="0"/>
        <v>1415.4977777777776</v>
      </c>
      <c r="X29"/>
      <c r="Z29"/>
      <c r="AA29"/>
      <c r="AB29" s="20" t="s">
        <v>119</v>
      </c>
      <c r="AC29" s="22">
        <v>93442.830000000016</v>
      </c>
      <c r="AD29"/>
      <c r="AE29"/>
      <c r="AF29"/>
      <c r="AG29"/>
      <c r="AH29"/>
      <c r="AI29"/>
      <c r="AJ29"/>
      <c r="AK29"/>
      <c r="AL29"/>
      <c r="AM29"/>
      <c r="AN29"/>
      <c r="AO29"/>
      <c r="AP29"/>
      <c r="AQ29"/>
      <c r="AR29"/>
      <c r="AS29"/>
      <c r="AT29"/>
      <c r="AU29" s="20" t="s">
        <v>119</v>
      </c>
      <c r="AV29" s="22">
        <v>93442.830000000016</v>
      </c>
      <c r="AW29" s="21">
        <v>65</v>
      </c>
      <c r="AX29" s="25">
        <f>AV29/AW29</f>
        <v>1437.5820000000003</v>
      </c>
      <c r="AY29"/>
      <c r="AZ29"/>
      <c r="BA29"/>
      <c r="BB29"/>
    </row>
    <row r="30" spans="1:54" x14ac:dyDescent="0.25">
      <c r="A30"/>
      <c r="B30"/>
      <c r="C30" s="16" t="s">
        <v>120</v>
      </c>
      <c r="D30" s="22">
        <v>114670.25000000001</v>
      </c>
      <c r="E30"/>
      <c r="F30"/>
      <c r="G30"/>
      <c r="H30"/>
      <c r="I30"/>
      <c r="J30"/>
      <c r="K30"/>
      <c r="L30"/>
      <c r="M30"/>
      <c r="N30"/>
      <c r="O30"/>
      <c r="P30"/>
      <c r="Q30"/>
      <c r="R30"/>
      <c r="S30"/>
      <c r="T30" s="16" t="s">
        <v>120</v>
      </c>
      <c r="U30" s="8">
        <v>81</v>
      </c>
      <c r="V30" s="8">
        <v>114670.25000000001</v>
      </c>
      <c r="W30" s="8">
        <f t="shared" si="0"/>
        <v>1415.6820987654323</v>
      </c>
      <c r="X30"/>
      <c r="Z30"/>
      <c r="AA30"/>
      <c r="AB30" s="20" t="s">
        <v>120</v>
      </c>
      <c r="AC30" s="22">
        <v>106115.31999999996</v>
      </c>
      <c r="AD30"/>
      <c r="AE30"/>
      <c r="AF30"/>
      <c r="AG30"/>
      <c r="AH30"/>
      <c r="AI30"/>
      <c r="AJ30"/>
      <c r="AK30"/>
      <c r="AL30"/>
      <c r="AM30"/>
      <c r="AN30"/>
      <c r="AO30"/>
      <c r="AP30"/>
      <c r="AQ30"/>
      <c r="AR30"/>
      <c r="AS30"/>
      <c r="AT30"/>
      <c r="AU30" s="20" t="s">
        <v>120</v>
      </c>
      <c r="AV30" s="22">
        <v>106115.31999999996</v>
      </c>
      <c r="AW30" s="21">
        <v>72</v>
      </c>
      <c r="AX30" s="25">
        <f>AV30/AW30</f>
        <v>1473.8238888888884</v>
      </c>
      <c r="AY30"/>
      <c r="AZ30"/>
      <c r="BA30"/>
      <c r="BB30"/>
    </row>
    <row r="31" spans="1:54" x14ac:dyDescent="0.25">
      <c r="A31"/>
      <c r="B31"/>
      <c r="C31" s="16" t="s">
        <v>121</v>
      </c>
      <c r="D31" s="22">
        <v>119825.41000000003</v>
      </c>
      <c r="E31"/>
      <c r="F31"/>
      <c r="G31"/>
      <c r="H31"/>
      <c r="I31"/>
      <c r="J31"/>
      <c r="K31"/>
      <c r="L31"/>
      <c r="M31"/>
      <c r="N31"/>
      <c r="O31"/>
      <c r="P31"/>
      <c r="Q31"/>
      <c r="R31"/>
      <c r="S31"/>
      <c r="T31" s="16" t="s">
        <v>121</v>
      </c>
      <c r="U31" s="8">
        <v>81</v>
      </c>
      <c r="V31" s="8">
        <v>119825.41000000003</v>
      </c>
      <c r="W31" s="8">
        <f t="shared" si="0"/>
        <v>1479.3260493827165</v>
      </c>
      <c r="X31"/>
      <c r="Z31"/>
      <c r="AA31"/>
      <c r="AB31" s="20" t="s">
        <v>121</v>
      </c>
      <c r="AC31" s="22">
        <v>111118.18000000002</v>
      </c>
      <c r="AD31"/>
      <c r="AE31"/>
      <c r="AF31"/>
      <c r="AG31"/>
      <c r="AH31"/>
      <c r="AI31"/>
      <c r="AJ31"/>
      <c r="AK31"/>
      <c r="AL31"/>
      <c r="AM31"/>
      <c r="AN31"/>
      <c r="AO31"/>
      <c r="AP31"/>
      <c r="AQ31"/>
      <c r="AR31"/>
      <c r="AS31"/>
      <c r="AT31"/>
      <c r="AU31" s="20" t="s">
        <v>121</v>
      </c>
      <c r="AV31" s="22">
        <v>111118.18000000002</v>
      </c>
      <c r="AW31" s="21">
        <v>74</v>
      </c>
      <c r="AX31" s="25">
        <f>AV31/AW31</f>
        <v>1501.5970270270273</v>
      </c>
      <c r="AY31"/>
      <c r="AZ31"/>
      <c r="BA31"/>
      <c r="BB31"/>
    </row>
    <row r="32" spans="1:54" x14ac:dyDescent="0.25">
      <c r="A32"/>
      <c r="B32"/>
      <c r="C32" s="7" t="s">
        <v>97</v>
      </c>
      <c r="D32" s="22">
        <v>380970.96</v>
      </c>
      <c r="E32"/>
      <c r="F32"/>
      <c r="G32"/>
      <c r="H32"/>
      <c r="I32"/>
      <c r="J32"/>
      <c r="K32"/>
      <c r="L32"/>
      <c r="M32"/>
      <c r="N32"/>
      <c r="O32"/>
      <c r="P32"/>
      <c r="Q32"/>
      <c r="R32"/>
      <c r="S32"/>
      <c r="T32" s="7" t="s">
        <v>97</v>
      </c>
      <c r="U32" s="8">
        <v>280</v>
      </c>
      <c r="V32" s="8">
        <v>380970.96000000008</v>
      </c>
      <c r="W32" s="13">
        <f t="shared" si="0"/>
        <v>1360.6105714285718</v>
      </c>
      <c r="X32"/>
      <c r="Z32"/>
      <c r="AA32"/>
      <c r="AB32" s="7" t="s">
        <v>97</v>
      </c>
      <c r="AC32" s="22">
        <v>335050.18000000005</v>
      </c>
      <c r="AD32"/>
      <c r="AE32"/>
      <c r="AF32"/>
      <c r="AG32"/>
      <c r="AH32"/>
      <c r="AI32"/>
      <c r="AJ32"/>
      <c r="AK32"/>
      <c r="AL32"/>
      <c r="AM32"/>
      <c r="AN32"/>
      <c r="AO32"/>
      <c r="AP32"/>
      <c r="AQ32"/>
      <c r="AR32"/>
      <c r="AS32"/>
      <c r="AT32"/>
      <c r="AU32" s="7" t="s">
        <v>97</v>
      </c>
      <c r="AV32" s="22">
        <v>335050.18000000017</v>
      </c>
      <c r="AW32" s="21">
        <v>252</v>
      </c>
      <c r="AX32" s="25">
        <f>AV32/AW32</f>
        <v>1329.5642063492071</v>
      </c>
      <c r="AY32"/>
      <c r="AZ32"/>
      <c r="BA32"/>
      <c r="BB32"/>
    </row>
    <row r="33" spans="1:54" x14ac:dyDescent="0.25">
      <c r="A33"/>
      <c r="B33"/>
      <c r="C33" s="16" t="s">
        <v>122</v>
      </c>
      <c r="D33" s="22">
        <v>124750.13</v>
      </c>
      <c r="E33"/>
      <c r="F33"/>
      <c r="G33"/>
      <c r="H33"/>
      <c r="I33"/>
      <c r="J33"/>
      <c r="K33"/>
      <c r="L33"/>
      <c r="M33"/>
      <c r="N33"/>
      <c r="O33"/>
      <c r="P33"/>
      <c r="Q33"/>
      <c r="R33"/>
      <c r="S33"/>
      <c r="T33" s="16" t="s">
        <v>122</v>
      </c>
      <c r="U33" s="8">
        <v>86</v>
      </c>
      <c r="V33" s="8">
        <v>124750.13</v>
      </c>
      <c r="W33" s="8">
        <f t="shared" si="0"/>
        <v>1450.5829069767442</v>
      </c>
      <c r="X33"/>
      <c r="Z33"/>
      <c r="AA33"/>
      <c r="AB33" s="20" t="s">
        <v>122</v>
      </c>
      <c r="AC33" s="22">
        <v>110491.89</v>
      </c>
      <c r="AD33"/>
      <c r="AE33"/>
      <c r="AF33"/>
      <c r="AG33"/>
      <c r="AH33"/>
      <c r="AI33"/>
      <c r="AJ33"/>
      <c r="AK33"/>
      <c r="AL33"/>
      <c r="AM33"/>
      <c r="AN33"/>
      <c r="AO33"/>
      <c r="AP33"/>
      <c r="AQ33"/>
      <c r="AR33"/>
      <c r="AS33"/>
      <c r="AT33"/>
      <c r="AU33" s="20" t="s">
        <v>122</v>
      </c>
      <c r="AV33" s="22">
        <v>110491.89</v>
      </c>
      <c r="AW33" s="21">
        <v>77</v>
      </c>
      <c r="AX33" s="25">
        <f>AV33/AW33</f>
        <v>1434.9596103896104</v>
      </c>
      <c r="AY33"/>
      <c r="AZ33"/>
      <c r="BA33"/>
      <c r="BB33"/>
    </row>
    <row r="34" spans="1:54" x14ac:dyDescent="0.25">
      <c r="A34"/>
      <c r="B34"/>
      <c r="C34" s="16" t="s">
        <v>123</v>
      </c>
      <c r="D34" s="22">
        <v>136300.63</v>
      </c>
      <c r="E34"/>
      <c r="F34"/>
      <c r="G34"/>
      <c r="H34"/>
      <c r="I34"/>
      <c r="J34"/>
      <c r="K34"/>
      <c r="L34"/>
      <c r="M34"/>
      <c r="N34"/>
      <c r="O34"/>
      <c r="P34"/>
      <c r="Q34"/>
      <c r="R34"/>
      <c r="S34"/>
      <c r="T34" s="16" t="s">
        <v>123</v>
      </c>
      <c r="U34" s="8">
        <v>107</v>
      </c>
      <c r="V34" s="8">
        <v>136300.63</v>
      </c>
      <c r="W34" s="8">
        <f t="shared" si="0"/>
        <v>1273.8376635514019</v>
      </c>
      <c r="X34"/>
      <c r="Z34"/>
      <c r="AA34"/>
      <c r="AB34" s="20" t="s">
        <v>123</v>
      </c>
      <c r="AC34" s="22">
        <v>126007.37000000001</v>
      </c>
      <c r="AD34"/>
      <c r="AE34"/>
      <c r="AF34"/>
      <c r="AG34"/>
      <c r="AH34"/>
      <c r="AI34"/>
      <c r="AJ34"/>
      <c r="AK34"/>
      <c r="AL34"/>
      <c r="AM34"/>
      <c r="AN34"/>
      <c r="AO34"/>
      <c r="AP34"/>
      <c r="AQ34"/>
      <c r="AR34"/>
      <c r="AS34"/>
      <c r="AT34"/>
      <c r="AU34" s="20" t="s">
        <v>123</v>
      </c>
      <c r="AV34" s="22">
        <v>126007.37000000001</v>
      </c>
      <c r="AW34" s="21">
        <v>99</v>
      </c>
      <c r="AX34" s="25">
        <f>AV34/AW34</f>
        <v>1272.8017171717172</v>
      </c>
      <c r="AY34"/>
      <c r="AZ34"/>
      <c r="BA34"/>
      <c r="BB34"/>
    </row>
    <row r="35" spans="1:54" x14ac:dyDescent="0.25">
      <c r="A35"/>
      <c r="B35"/>
      <c r="C35" s="16" t="s">
        <v>124</v>
      </c>
      <c r="D35" s="22">
        <v>119920.20000000003</v>
      </c>
      <c r="E35"/>
      <c r="F35"/>
      <c r="G35"/>
      <c r="H35"/>
      <c r="I35"/>
      <c r="J35"/>
      <c r="K35"/>
      <c r="L35"/>
      <c r="M35"/>
      <c r="N35"/>
      <c r="O35"/>
      <c r="P35"/>
      <c r="Q35"/>
      <c r="R35"/>
      <c r="S35"/>
      <c r="T35" s="16" t="s">
        <v>124</v>
      </c>
      <c r="U35" s="8">
        <v>87</v>
      </c>
      <c r="V35" s="8">
        <v>119920.20000000003</v>
      </c>
      <c r="W35" s="8">
        <f t="shared" si="0"/>
        <v>1378.3931034482762</v>
      </c>
      <c r="X35"/>
      <c r="Z35"/>
      <c r="AA35"/>
      <c r="AB35" s="20" t="s">
        <v>124</v>
      </c>
      <c r="AC35" s="22">
        <v>98550.920000000042</v>
      </c>
      <c r="AD35"/>
      <c r="AE35"/>
      <c r="AF35"/>
      <c r="AG35"/>
      <c r="AH35"/>
      <c r="AI35"/>
      <c r="AJ35"/>
      <c r="AK35"/>
      <c r="AL35"/>
      <c r="AM35"/>
      <c r="AN35"/>
      <c r="AO35"/>
      <c r="AP35"/>
      <c r="AQ35"/>
      <c r="AR35"/>
      <c r="AS35"/>
      <c r="AT35"/>
      <c r="AU35" s="20" t="s">
        <v>124</v>
      </c>
      <c r="AV35" s="22">
        <v>98550.920000000042</v>
      </c>
      <c r="AW35" s="21">
        <v>76</v>
      </c>
      <c r="AX35" s="25">
        <f>AV35/AW35</f>
        <v>1296.7226315789478</v>
      </c>
      <c r="AY35"/>
      <c r="AZ35"/>
      <c r="BA35"/>
      <c r="BB35"/>
    </row>
    <row r="36" spans="1:54" x14ac:dyDescent="0.25">
      <c r="A36"/>
      <c r="B36"/>
      <c r="C36" s="7" t="s">
        <v>98</v>
      </c>
      <c r="D36" s="22">
        <v>307124.00000000006</v>
      </c>
      <c r="E36"/>
      <c r="F36"/>
      <c r="G36"/>
      <c r="H36"/>
      <c r="I36"/>
      <c r="J36"/>
      <c r="K36"/>
      <c r="L36"/>
      <c r="M36"/>
      <c r="N36"/>
      <c r="O36"/>
      <c r="P36"/>
      <c r="Q36"/>
      <c r="R36"/>
      <c r="S36"/>
      <c r="T36" s="7" t="s">
        <v>98</v>
      </c>
      <c r="U36" s="8">
        <v>217</v>
      </c>
      <c r="V36" s="8">
        <v>307124.00000000017</v>
      </c>
      <c r="W36" s="13">
        <f t="shared" si="0"/>
        <v>1415.3179723502312</v>
      </c>
      <c r="X36"/>
      <c r="Z36"/>
      <c r="AA36"/>
      <c r="AB36" s="7" t="s">
        <v>98</v>
      </c>
      <c r="AC36" s="22">
        <v>280378.98</v>
      </c>
      <c r="AD36"/>
      <c r="AE36"/>
      <c r="AF36"/>
      <c r="AG36"/>
      <c r="AH36"/>
      <c r="AI36"/>
      <c r="AJ36"/>
      <c r="AK36"/>
      <c r="AL36"/>
      <c r="AM36"/>
      <c r="AN36"/>
      <c r="AO36"/>
      <c r="AP36"/>
      <c r="AQ36"/>
      <c r="AR36"/>
      <c r="AS36"/>
      <c r="AT36"/>
      <c r="AU36" s="7" t="s">
        <v>98</v>
      </c>
      <c r="AV36" s="22">
        <v>280378.9800000001</v>
      </c>
      <c r="AW36" s="21">
        <v>196</v>
      </c>
      <c r="AX36" s="25">
        <f>AV36/AW36</f>
        <v>1430.5050000000006</v>
      </c>
      <c r="AY36"/>
      <c r="AZ36"/>
      <c r="BA36"/>
      <c r="BB36"/>
    </row>
    <row r="37" spans="1:54" x14ac:dyDescent="0.25">
      <c r="A37"/>
      <c r="B37"/>
      <c r="C37" s="16" t="s">
        <v>125</v>
      </c>
      <c r="D37" s="22">
        <v>103770.87000000005</v>
      </c>
      <c r="E37"/>
      <c r="F37"/>
      <c r="G37"/>
      <c r="H37"/>
      <c r="I37"/>
      <c r="J37"/>
      <c r="K37"/>
      <c r="L37"/>
      <c r="M37"/>
      <c r="N37"/>
      <c r="O37"/>
      <c r="P37"/>
      <c r="Q37"/>
      <c r="R37"/>
      <c r="S37"/>
      <c r="T37" s="16" t="s">
        <v>125</v>
      </c>
      <c r="U37" s="8">
        <v>74</v>
      </c>
      <c r="V37" s="8">
        <v>103770.87000000005</v>
      </c>
      <c r="W37" s="8">
        <f t="shared" si="0"/>
        <v>1402.3090540540547</v>
      </c>
      <c r="X37"/>
      <c r="Z37"/>
      <c r="AA37"/>
      <c r="AB37" s="20" t="s">
        <v>125</v>
      </c>
      <c r="AC37" s="22">
        <v>96003.660000000018</v>
      </c>
      <c r="AD37"/>
      <c r="AE37"/>
      <c r="AF37"/>
      <c r="AG37"/>
      <c r="AH37"/>
      <c r="AI37"/>
      <c r="AJ37"/>
      <c r="AK37"/>
      <c r="AL37"/>
      <c r="AM37"/>
      <c r="AN37"/>
      <c r="AO37"/>
      <c r="AP37"/>
      <c r="AQ37"/>
      <c r="AR37"/>
      <c r="AS37"/>
      <c r="AT37"/>
      <c r="AU37" s="20" t="s">
        <v>125</v>
      </c>
      <c r="AV37" s="22">
        <v>96003.660000000018</v>
      </c>
      <c r="AW37" s="21">
        <v>69</v>
      </c>
      <c r="AX37" s="25">
        <f>AV37/AW37</f>
        <v>1391.3573913043481</v>
      </c>
      <c r="AY37"/>
      <c r="AZ37"/>
      <c r="BA37"/>
      <c r="BB37"/>
    </row>
    <row r="38" spans="1:54" x14ac:dyDescent="0.25">
      <c r="A38"/>
      <c r="B38"/>
      <c r="C38" s="16" t="s">
        <v>126</v>
      </c>
      <c r="D38" s="22">
        <v>95422.579999999987</v>
      </c>
      <c r="E38"/>
      <c r="F38"/>
      <c r="G38"/>
      <c r="H38"/>
      <c r="I38"/>
      <c r="J38"/>
      <c r="K38"/>
      <c r="L38"/>
      <c r="M38"/>
      <c r="N38"/>
      <c r="O38"/>
      <c r="P38"/>
      <c r="Q38"/>
      <c r="R38"/>
      <c r="S38"/>
      <c r="T38" s="16" t="s">
        <v>126</v>
      </c>
      <c r="U38" s="8">
        <v>73</v>
      </c>
      <c r="V38" s="8">
        <v>95422.579999999987</v>
      </c>
      <c r="W38" s="8">
        <f t="shared" si="0"/>
        <v>1307.1586301369862</v>
      </c>
      <c r="X38"/>
      <c r="Z38"/>
      <c r="AA38"/>
      <c r="AB38" s="20" t="s">
        <v>126</v>
      </c>
      <c r="AC38" s="22">
        <v>84659.889999999985</v>
      </c>
      <c r="AD38"/>
      <c r="AE38"/>
      <c r="AF38"/>
      <c r="AG38"/>
      <c r="AH38"/>
      <c r="AI38"/>
      <c r="AJ38"/>
      <c r="AK38"/>
      <c r="AL38"/>
      <c r="AM38"/>
      <c r="AN38"/>
      <c r="AO38"/>
      <c r="AP38"/>
      <c r="AQ38"/>
      <c r="AR38"/>
      <c r="AS38"/>
      <c r="AT38"/>
      <c r="AU38" s="20" t="s">
        <v>126</v>
      </c>
      <c r="AV38" s="22">
        <v>84659.889999999985</v>
      </c>
      <c r="AW38" s="21">
        <v>63</v>
      </c>
      <c r="AX38" s="25">
        <f>AV38/AW38</f>
        <v>1343.8077777777776</v>
      </c>
      <c r="AY38"/>
      <c r="AZ38"/>
      <c r="BA38"/>
      <c r="BB38"/>
    </row>
    <row r="39" spans="1:54" x14ac:dyDescent="0.25">
      <c r="A39"/>
      <c r="B39"/>
      <c r="C39" s="16" t="s">
        <v>127</v>
      </c>
      <c r="D39" s="22">
        <v>107930.55000000003</v>
      </c>
      <c r="E39"/>
      <c r="F39"/>
      <c r="G39"/>
      <c r="H39"/>
      <c r="I39"/>
      <c r="J39"/>
      <c r="K39"/>
      <c r="L39"/>
      <c r="M39"/>
      <c r="N39"/>
      <c r="O39"/>
      <c r="P39"/>
      <c r="Q39"/>
      <c r="R39"/>
      <c r="S39"/>
      <c r="T39" s="16" t="s">
        <v>127</v>
      </c>
      <c r="U39" s="8">
        <v>70</v>
      </c>
      <c r="V39" s="8">
        <v>107930.55000000003</v>
      </c>
      <c r="W39" s="8">
        <f t="shared" si="0"/>
        <v>1541.8650000000005</v>
      </c>
      <c r="X39"/>
      <c r="Z39"/>
      <c r="AA39"/>
      <c r="AB39" s="20" t="s">
        <v>127</v>
      </c>
      <c r="AC39" s="22">
        <v>99715.430000000022</v>
      </c>
      <c r="AD39"/>
      <c r="AE39"/>
      <c r="AF39"/>
      <c r="AG39"/>
      <c r="AH39"/>
      <c r="AI39"/>
      <c r="AJ39"/>
      <c r="AK39"/>
      <c r="AL39"/>
      <c r="AM39"/>
      <c r="AN39"/>
      <c r="AO39"/>
      <c r="AP39"/>
      <c r="AQ39"/>
      <c r="AR39"/>
      <c r="AS39"/>
      <c r="AT39"/>
      <c r="AU39" s="20" t="s">
        <v>127</v>
      </c>
      <c r="AV39" s="22">
        <v>99715.430000000022</v>
      </c>
      <c r="AW39" s="21">
        <v>64</v>
      </c>
      <c r="AX39" s="25">
        <f>AV39/AW39</f>
        <v>1558.0535937500003</v>
      </c>
      <c r="AY39"/>
      <c r="AZ39"/>
      <c r="BA39"/>
      <c r="BB39"/>
    </row>
    <row r="40" spans="1:54" x14ac:dyDescent="0.25">
      <c r="A40"/>
      <c r="B40"/>
      <c r="C40" s="6" t="s">
        <v>100</v>
      </c>
      <c r="D40" s="22">
        <v>463798.74999999988</v>
      </c>
      <c r="E40"/>
      <c r="F40"/>
      <c r="G40"/>
      <c r="H40"/>
      <c r="I40"/>
      <c r="J40"/>
      <c r="K40"/>
      <c r="L40"/>
      <c r="M40"/>
      <c r="N40"/>
      <c r="O40"/>
      <c r="P40"/>
      <c r="Q40"/>
      <c r="R40"/>
      <c r="S40"/>
      <c r="T40" s="6" t="s">
        <v>100</v>
      </c>
      <c r="U40" s="8">
        <v>322</v>
      </c>
      <c r="V40" s="8">
        <v>463798.74999999988</v>
      </c>
      <c r="W40" s="12">
        <f t="shared" si="0"/>
        <v>1440.3687888198754</v>
      </c>
      <c r="X40"/>
      <c r="Z40"/>
      <c r="AA40"/>
      <c r="AB40" s="6" t="s">
        <v>100</v>
      </c>
      <c r="AC40" s="22">
        <v>436525.19</v>
      </c>
      <c r="AD40"/>
      <c r="AE40"/>
      <c r="AF40"/>
      <c r="AG40"/>
      <c r="AH40"/>
      <c r="AI40"/>
      <c r="AJ40"/>
      <c r="AK40"/>
      <c r="AL40"/>
      <c r="AM40"/>
      <c r="AN40"/>
      <c r="AO40"/>
      <c r="AP40"/>
      <c r="AQ40"/>
      <c r="AR40"/>
      <c r="AS40"/>
      <c r="AT40"/>
      <c r="AU40" s="6" t="s">
        <v>100</v>
      </c>
      <c r="AV40" s="22">
        <v>436525.18999999977</v>
      </c>
      <c r="AW40" s="21">
        <v>301</v>
      </c>
      <c r="AX40" s="23">
        <f>AV40/AW40</f>
        <v>1450.249800664451</v>
      </c>
      <c r="AY40"/>
      <c r="AZ40"/>
      <c r="BA40"/>
      <c r="BB40"/>
    </row>
    <row r="41" spans="1:54" x14ac:dyDescent="0.25">
      <c r="A41"/>
      <c r="B41"/>
      <c r="C41" s="7" t="s">
        <v>95</v>
      </c>
      <c r="D41" s="22">
        <v>253879.82999999993</v>
      </c>
      <c r="E41"/>
      <c r="F41"/>
      <c r="G41"/>
      <c r="H41"/>
      <c r="I41"/>
      <c r="J41"/>
      <c r="K41"/>
      <c r="L41"/>
      <c r="M41"/>
      <c r="N41"/>
      <c r="O41"/>
      <c r="P41"/>
      <c r="Q41"/>
      <c r="R41"/>
      <c r="S41"/>
      <c r="T41" s="7" t="s">
        <v>95</v>
      </c>
      <c r="U41" s="8">
        <v>174</v>
      </c>
      <c r="V41" s="8">
        <v>253879.8299999999</v>
      </c>
      <c r="W41" s="13">
        <f t="shared" si="0"/>
        <v>1459.0794827586201</v>
      </c>
      <c r="X41"/>
      <c r="Z41"/>
      <c r="AA41"/>
      <c r="AB41" s="7" t="s">
        <v>95</v>
      </c>
      <c r="AC41" s="22">
        <v>236704.77999999991</v>
      </c>
      <c r="AD41"/>
      <c r="AE41"/>
      <c r="AF41"/>
      <c r="AG41"/>
      <c r="AH41"/>
      <c r="AI41"/>
      <c r="AJ41"/>
      <c r="AK41"/>
      <c r="AL41"/>
      <c r="AM41"/>
      <c r="AN41"/>
      <c r="AO41"/>
      <c r="AP41"/>
      <c r="AQ41"/>
      <c r="AR41"/>
      <c r="AS41"/>
      <c r="AT41"/>
      <c r="AU41" s="7" t="s">
        <v>95</v>
      </c>
      <c r="AV41" s="22">
        <v>236704.77999999985</v>
      </c>
      <c r="AW41" s="21">
        <v>162</v>
      </c>
      <c r="AX41" s="25">
        <f>AV7/AW7</f>
        <v>1501.8549999999991</v>
      </c>
      <c r="AY41"/>
      <c r="AZ41"/>
      <c r="BA41"/>
      <c r="BB41"/>
    </row>
    <row r="42" spans="1:54" x14ac:dyDescent="0.25">
      <c r="A42"/>
      <c r="B42"/>
      <c r="C42" s="16" t="s">
        <v>116</v>
      </c>
      <c r="D42" s="22">
        <v>66800.119999999981</v>
      </c>
      <c r="E42"/>
      <c r="F42"/>
      <c r="G42"/>
      <c r="H42"/>
      <c r="I42"/>
      <c r="J42"/>
      <c r="K42"/>
      <c r="L42"/>
      <c r="M42"/>
      <c r="N42"/>
      <c r="O42"/>
      <c r="P42"/>
      <c r="Q42"/>
      <c r="R42"/>
      <c r="S42"/>
      <c r="T42" s="16" t="s">
        <v>116</v>
      </c>
      <c r="U42" s="8">
        <v>56</v>
      </c>
      <c r="V42" s="8">
        <v>66800.119999999981</v>
      </c>
      <c r="W42" s="8">
        <f t="shared" si="0"/>
        <v>1192.8592857142853</v>
      </c>
      <c r="X42"/>
      <c r="Z42"/>
      <c r="AA42"/>
      <c r="AB42" s="20" t="s">
        <v>116</v>
      </c>
      <c r="AC42" s="22">
        <v>58608.809999999983</v>
      </c>
      <c r="AD42"/>
      <c r="AE42"/>
      <c r="AF42"/>
      <c r="AG42"/>
      <c r="AH42"/>
      <c r="AI42"/>
      <c r="AJ42"/>
      <c r="AK42"/>
      <c r="AL42"/>
      <c r="AM42"/>
      <c r="AN42"/>
      <c r="AO42"/>
      <c r="AP42"/>
      <c r="AQ42"/>
      <c r="AR42"/>
      <c r="AS42"/>
      <c r="AT42"/>
      <c r="AU42" s="20" t="s">
        <v>116</v>
      </c>
      <c r="AV42" s="22">
        <v>58608.809999999983</v>
      </c>
      <c r="AW42" s="21">
        <v>49</v>
      </c>
      <c r="AX42" s="25">
        <f>AV8/AW8</f>
        <v>1426.7623749999993</v>
      </c>
      <c r="AY42"/>
      <c r="AZ42"/>
      <c r="BA42"/>
      <c r="BB42"/>
    </row>
    <row r="43" spans="1:54" x14ac:dyDescent="0.25">
      <c r="A43"/>
      <c r="B43"/>
      <c r="C43" s="16" t="s">
        <v>117</v>
      </c>
      <c r="D43" s="22">
        <v>93704.669999999969</v>
      </c>
      <c r="E43"/>
      <c r="F43"/>
      <c r="G43"/>
      <c r="H43"/>
      <c r="I43"/>
      <c r="J43"/>
      <c r="K43"/>
      <c r="L43"/>
      <c r="M43"/>
      <c r="N43"/>
      <c r="O43"/>
      <c r="P43"/>
      <c r="Q43"/>
      <c r="R43"/>
      <c r="S43"/>
      <c r="T43" s="16" t="s">
        <v>117</v>
      </c>
      <c r="U43" s="8">
        <v>56</v>
      </c>
      <c r="V43" s="8">
        <v>93704.669999999969</v>
      </c>
      <c r="W43" s="8">
        <f t="shared" si="0"/>
        <v>1673.2976785714279</v>
      </c>
      <c r="X43"/>
      <c r="Z43"/>
      <c r="AA43"/>
      <c r="AB43" s="20" t="s">
        <v>117</v>
      </c>
      <c r="AC43" s="22">
        <v>90994.639999999985</v>
      </c>
      <c r="AD43"/>
      <c r="AE43"/>
      <c r="AF43"/>
      <c r="AG43"/>
      <c r="AH43"/>
      <c r="AI43"/>
      <c r="AJ43"/>
      <c r="AK43"/>
      <c r="AL43"/>
      <c r="AM43"/>
      <c r="AN43"/>
      <c r="AO43"/>
      <c r="AP43"/>
      <c r="AQ43"/>
      <c r="AR43"/>
      <c r="AS43"/>
      <c r="AT43"/>
      <c r="AU43" s="20" t="s">
        <v>117</v>
      </c>
      <c r="AV43" s="22">
        <v>90994.639999999985</v>
      </c>
      <c r="AW43" s="21">
        <v>55</v>
      </c>
      <c r="AX43" s="25">
        <f>AV9/AW9</f>
        <v>1436.751475409837</v>
      </c>
      <c r="AY43"/>
      <c r="AZ43"/>
      <c r="BA43"/>
      <c r="BB43"/>
    </row>
    <row r="44" spans="1:54" x14ac:dyDescent="0.25">
      <c r="A44"/>
      <c r="B44"/>
      <c r="C44" s="16" t="s">
        <v>118</v>
      </c>
      <c r="D44" s="22">
        <v>93375.039999999979</v>
      </c>
      <c r="E44"/>
      <c r="F44"/>
      <c r="G44"/>
      <c r="H44"/>
      <c r="I44"/>
      <c r="J44"/>
      <c r="K44"/>
      <c r="L44"/>
      <c r="M44"/>
      <c r="N44"/>
      <c r="O44"/>
      <c r="P44"/>
      <c r="Q44"/>
      <c r="R44"/>
      <c r="S44"/>
      <c r="T44" s="16" t="s">
        <v>118</v>
      </c>
      <c r="U44" s="8">
        <v>62</v>
      </c>
      <c r="V44" s="8">
        <v>93375.039999999979</v>
      </c>
      <c r="W44" s="8">
        <f t="shared" si="0"/>
        <v>1506.0490322580642</v>
      </c>
      <c r="X44"/>
      <c r="Z44"/>
      <c r="AA44"/>
      <c r="AB44" s="20" t="s">
        <v>118</v>
      </c>
      <c r="AC44" s="22">
        <v>87101.329999999973</v>
      </c>
      <c r="AD44"/>
      <c r="AE44"/>
      <c r="AF44"/>
      <c r="AG44"/>
      <c r="AH44"/>
      <c r="AI44"/>
      <c r="AJ44"/>
      <c r="AK44"/>
      <c r="AL44"/>
      <c r="AM44"/>
      <c r="AN44"/>
      <c r="AO44"/>
      <c r="AP44"/>
      <c r="AQ44"/>
      <c r="AR44"/>
      <c r="AS44"/>
      <c r="AT44"/>
      <c r="AU44" s="20" t="s">
        <v>118</v>
      </c>
      <c r="AV44" s="22">
        <v>87101.329999999973</v>
      </c>
      <c r="AW44" s="21">
        <v>58</v>
      </c>
      <c r="AX44" s="25">
        <f>AV10/AW10</f>
        <v>1650.7911940298509</v>
      </c>
      <c r="AY44"/>
      <c r="AZ44"/>
      <c r="BA44"/>
      <c r="BB44"/>
    </row>
    <row r="45" spans="1:54" x14ac:dyDescent="0.25">
      <c r="A45"/>
      <c r="B45"/>
      <c r="C45" s="7" t="s">
        <v>96</v>
      </c>
      <c r="D45" s="22">
        <v>117435.14</v>
      </c>
      <c r="E45"/>
      <c r="F45"/>
      <c r="G45"/>
      <c r="H45"/>
      <c r="I45"/>
      <c r="J45"/>
      <c r="K45"/>
      <c r="L45"/>
      <c r="M45"/>
      <c r="N45"/>
      <c r="O45"/>
      <c r="P45"/>
      <c r="Q45"/>
      <c r="R45"/>
      <c r="S45"/>
      <c r="T45" s="7" t="s">
        <v>96</v>
      </c>
      <c r="U45" s="8">
        <v>80</v>
      </c>
      <c r="V45" s="8">
        <v>117435.14000000004</v>
      </c>
      <c r="W45" s="13">
        <f t="shared" si="0"/>
        <v>1467.9392500000006</v>
      </c>
      <c r="X45"/>
      <c r="Z45"/>
      <c r="AA45"/>
      <c r="AB45" s="7" t="s">
        <v>96</v>
      </c>
      <c r="AC45" s="22">
        <v>113052.41000000002</v>
      </c>
      <c r="AD45"/>
      <c r="AE45"/>
      <c r="AF45"/>
      <c r="AG45"/>
      <c r="AH45"/>
      <c r="AI45"/>
      <c r="AJ45"/>
      <c r="AK45"/>
      <c r="AL45"/>
      <c r="AM45"/>
      <c r="AN45"/>
      <c r="AO45"/>
      <c r="AP45"/>
      <c r="AQ45"/>
      <c r="AR45"/>
      <c r="AS45"/>
      <c r="AT45"/>
      <c r="AU45" s="7" t="s">
        <v>96</v>
      </c>
      <c r="AV45" s="22">
        <v>113052.41000000006</v>
      </c>
      <c r="AW45" s="21">
        <v>77</v>
      </c>
      <c r="AX45" s="25">
        <f>AV11/AW11</f>
        <v>1372.9226106194687</v>
      </c>
      <c r="AY45"/>
      <c r="AZ45"/>
      <c r="BA45"/>
      <c r="BB45"/>
    </row>
    <row r="46" spans="1:54" x14ac:dyDescent="0.25">
      <c r="A46"/>
      <c r="B46"/>
      <c r="C46" s="16" t="s">
        <v>119</v>
      </c>
      <c r="D46" s="22">
        <v>96269.71</v>
      </c>
      <c r="E46"/>
      <c r="F46"/>
      <c r="G46"/>
      <c r="H46"/>
      <c r="I46"/>
      <c r="J46"/>
      <c r="K46"/>
      <c r="L46"/>
      <c r="M46"/>
      <c r="N46"/>
      <c r="O46"/>
      <c r="P46"/>
      <c r="Q46"/>
      <c r="R46"/>
      <c r="S46"/>
      <c r="T46" s="16" t="s">
        <v>119</v>
      </c>
      <c r="U46" s="8">
        <v>62</v>
      </c>
      <c r="V46" s="8">
        <v>96269.71</v>
      </c>
      <c r="W46" s="8">
        <f t="shared" si="0"/>
        <v>1552.7372580645163</v>
      </c>
      <c r="X46"/>
      <c r="Z46"/>
      <c r="AA46"/>
      <c r="AB46" s="20" t="s">
        <v>119</v>
      </c>
      <c r="AC46" s="22">
        <v>91886.980000000025</v>
      </c>
      <c r="AD46"/>
      <c r="AE46"/>
      <c r="AF46"/>
      <c r="AG46"/>
      <c r="AH46"/>
      <c r="AI46"/>
      <c r="AJ46"/>
      <c r="AK46"/>
      <c r="AL46"/>
      <c r="AM46"/>
      <c r="AN46"/>
      <c r="AO46"/>
      <c r="AP46"/>
      <c r="AQ46"/>
      <c r="AR46"/>
      <c r="AS46"/>
      <c r="AT46"/>
      <c r="AU46" s="20" t="s">
        <v>119</v>
      </c>
      <c r="AV46" s="22">
        <v>91886.980000000025</v>
      </c>
      <c r="AW46" s="21">
        <v>59</v>
      </c>
      <c r="AX46" s="25">
        <f>AV12/AW12</f>
        <v>1336.7726315789475</v>
      </c>
      <c r="AY46"/>
      <c r="AZ46"/>
      <c r="BA46"/>
      <c r="BB46"/>
    </row>
    <row r="47" spans="1:54" x14ac:dyDescent="0.25">
      <c r="A47"/>
      <c r="B47"/>
      <c r="C47" s="16" t="s">
        <v>120</v>
      </c>
      <c r="D47" s="22">
        <v>16868.82</v>
      </c>
      <c r="E47"/>
      <c r="F47"/>
      <c r="G47"/>
      <c r="H47"/>
      <c r="I47"/>
      <c r="J47"/>
      <c r="K47"/>
      <c r="L47"/>
      <c r="M47"/>
      <c r="N47"/>
      <c r="O47"/>
      <c r="P47"/>
      <c r="Q47"/>
      <c r="R47"/>
      <c r="S47"/>
      <c r="T47" s="16" t="s">
        <v>120</v>
      </c>
      <c r="U47" s="8">
        <v>8</v>
      </c>
      <c r="V47" s="8">
        <v>16868.82</v>
      </c>
      <c r="W47" s="8">
        <f t="shared" si="0"/>
        <v>2108.6025</v>
      </c>
      <c r="X47"/>
      <c r="Z47"/>
      <c r="AA47"/>
      <c r="AB47" s="20" t="s">
        <v>120</v>
      </c>
      <c r="AC47" s="22">
        <v>16868.82</v>
      </c>
      <c r="AD47"/>
      <c r="AE47"/>
      <c r="AF47"/>
      <c r="AG47"/>
      <c r="AH47"/>
      <c r="AI47"/>
      <c r="AJ47"/>
      <c r="AK47"/>
      <c r="AL47"/>
      <c r="AM47"/>
      <c r="AN47"/>
      <c r="AO47"/>
      <c r="AP47"/>
      <c r="AQ47"/>
      <c r="AR47"/>
      <c r="AS47"/>
      <c r="AT47"/>
      <c r="AU47" s="20" t="s">
        <v>120</v>
      </c>
      <c r="AV47" s="22">
        <v>16868.82</v>
      </c>
      <c r="AW47" s="21">
        <v>8</v>
      </c>
      <c r="AX47" s="25">
        <f>AV13/AW13</f>
        <v>1447.3564935064935</v>
      </c>
      <c r="AY47"/>
      <c r="AZ47"/>
      <c r="BA47"/>
      <c r="BB47"/>
    </row>
    <row r="48" spans="1:54" x14ac:dyDescent="0.25">
      <c r="A48"/>
      <c r="B48"/>
      <c r="C48" s="16" t="s">
        <v>121</v>
      </c>
      <c r="D48" s="22">
        <v>4296.6099999999997</v>
      </c>
      <c r="E48"/>
      <c r="F48"/>
      <c r="G48"/>
      <c r="H48"/>
      <c r="I48"/>
      <c r="J48"/>
      <c r="K48"/>
      <c r="L48"/>
      <c r="M48"/>
      <c r="N48"/>
      <c r="O48"/>
      <c r="P48"/>
      <c r="Q48"/>
      <c r="R48"/>
      <c r="S48"/>
      <c r="T48" s="16" t="s">
        <v>121</v>
      </c>
      <c r="U48" s="8">
        <v>10</v>
      </c>
      <c r="V48" s="8">
        <v>4296.6099999999997</v>
      </c>
      <c r="W48" s="8">
        <f t="shared" si="0"/>
        <v>429.66099999999994</v>
      </c>
      <c r="X48"/>
      <c r="Z48"/>
      <c r="AA48"/>
      <c r="AB48" s="20" t="s">
        <v>121</v>
      </c>
      <c r="AC48" s="22">
        <v>4296.6100000000006</v>
      </c>
      <c r="AD48"/>
      <c r="AE48"/>
      <c r="AF48"/>
      <c r="AG48"/>
      <c r="AH48"/>
      <c r="AI48"/>
      <c r="AJ48"/>
      <c r="AK48"/>
      <c r="AL48"/>
      <c r="AM48"/>
      <c r="AN48"/>
      <c r="AO48"/>
      <c r="AP48"/>
      <c r="AQ48"/>
      <c r="AR48"/>
      <c r="AS48"/>
      <c r="AT48"/>
      <c r="AU48" s="20" t="s">
        <v>121</v>
      </c>
      <c r="AV48" s="22">
        <v>4296.6100000000006</v>
      </c>
      <c r="AW48" s="21">
        <v>10</v>
      </c>
      <c r="AX48" s="25">
        <f>AV14/AW14</f>
        <v>1332.045753424658</v>
      </c>
      <c r="AY48"/>
      <c r="AZ48"/>
      <c r="BA48"/>
      <c r="BB48"/>
    </row>
    <row r="49" spans="1:54" x14ac:dyDescent="0.25">
      <c r="A49"/>
      <c r="B49"/>
      <c r="C49" s="7" t="s">
        <v>97</v>
      </c>
      <c r="D49" s="22">
        <v>52383.19</v>
      </c>
      <c r="E49"/>
      <c r="F49"/>
      <c r="G49"/>
      <c r="H49"/>
      <c r="I49"/>
      <c r="J49"/>
      <c r="K49"/>
      <c r="L49"/>
      <c r="M49"/>
      <c r="N49"/>
      <c r="O49"/>
      <c r="P49"/>
      <c r="Q49"/>
      <c r="R49"/>
      <c r="S49"/>
      <c r="T49" s="7" t="s">
        <v>97</v>
      </c>
      <c r="U49" s="8">
        <v>40</v>
      </c>
      <c r="V49" s="8">
        <v>52383.19</v>
      </c>
      <c r="W49" s="13">
        <f t="shared" si="0"/>
        <v>1309.5797500000001</v>
      </c>
      <c r="X49"/>
      <c r="Z49"/>
      <c r="AA49"/>
      <c r="AB49" s="7" t="s">
        <v>97</v>
      </c>
      <c r="AC49" s="22">
        <v>48788.92</v>
      </c>
      <c r="AD49"/>
      <c r="AE49"/>
      <c r="AF49"/>
      <c r="AG49"/>
      <c r="AH49"/>
      <c r="AI49"/>
      <c r="AJ49"/>
      <c r="AK49"/>
      <c r="AL49"/>
      <c r="AM49"/>
      <c r="AN49"/>
      <c r="AO49"/>
      <c r="AP49"/>
      <c r="AQ49"/>
      <c r="AR49"/>
      <c r="AS49"/>
      <c r="AT49"/>
      <c r="AU49" s="7" t="s">
        <v>97</v>
      </c>
      <c r="AV49" s="22">
        <v>48788.92</v>
      </c>
      <c r="AW49" s="21">
        <v>37</v>
      </c>
      <c r="AX49" s="25">
        <f>AV15/AW15</f>
        <v>1419.7874553571432</v>
      </c>
      <c r="AY49"/>
      <c r="AZ49"/>
      <c r="BA49"/>
      <c r="BB49"/>
    </row>
    <row r="50" spans="1:54" x14ac:dyDescent="0.25">
      <c r="A50"/>
      <c r="B50"/>
      <c r="C50" s="16" t="s">
        <v>122</v>
      </c>
      <c r="D50" s="22">
        <v>16676.41</v>
      </c>
      <c r="E50"/>
      <c r="F50"/>
      <c r="G50"/>
      <c r="H50"/>
      <c r="I50"/>
      <c r="J50"/>
      <c r="K50"/>
      <c r="L50"/>
      <c r="M50"/>
      <c r="N50"/>
      <c r="O50"/>
      <c r="P50"/>
      <c r="Q50"/>
      <c r="R50"/>
      <c r="S50"/>
      <c r="T50" s="16" t="s">
        <v>122</v>
      </c>
      <c r="U50" s="8">
        <v>12</v>
      </c>
      <c r="V50" s="8">
        <v>16676.41</v>
      </c>
      <c r="W50" s="8">
        <f t="shared" si="0"/>
        <v>1389.7008333333333</v>
      </c>
      <c r="X50"/>
      <c r="Z50"/>
      <c r="AA50"/>
      <c r="AB50" s="20" t="s">
        <v>122</v>
      </c>
      <c r="AC50" s="22">
        <v>14236.64</v>
      </c>
      <c r="AD50"/>
      <c r="AE50"/>
      <c r="AF50"/>
      <c r="AG50"/>
      <c r="AH50"/>
      <c r="AI50"/>
      <c r="AJ50"/>
      <c r="AK50"/>
      <c r="AL50"/>
      <c r="AM50"/>
      <c r="AN50"/>
      <c r="AO50"/>
      <c r="AP50"/>
      <c r="AQ50"/>
      <c r="AR50"/>
      <c r="AS50"/>
      <c r="AT50"/>
      <c r="AU50" s="20" t="s">
        <v>122</v>
      </c>
      <c r="AV50" s="22">
        <v>14236.64</v>
      </c>
      <c r="AW50" s="21">
        <v>10</v>
      </c>
      <c r="AX50" s="25">
        <f>AV16/AW16</f>
        <v>1553.0738461538463</v>
      </c>
      <c r="AY50"/>
      <c r="AZ50"/>
      <c r="BA50"/>
      <c r="BB50"/>
    </row>
    <row r="51" spans="1:54" x14ac:dyDescent="0.25">
      <c r="A51"/>
      <c r="B51"/>
      <c r="C51" s="16" t="s">
        <v>123</v>
      </c>
      <c r="D51" s="22">
        <v>21817.009999999995</v>
      </c>
      <c r="E51"/>
      <c r="F51"/>
      <c r="G51"/>
      <c r="H51"/>
      <c r="I51"/>
      <c r="J51"/>
      <c r="K51"/>
      <c r="L51"/>
      <c r="M51"/>
      <c r="N51"/>
      <c r="O51"/>
      <c r="P51"/>
      <c r="Q51"/>
      <c r="R51"/>
      <c r="S51"/>
      <c r="T51" s="16" t="s">
        <v>123</v>
      </c>
      <c r="U51" s="8">
        <v>15</v>
      </c>
      <c r="V51" s="8">
        <v>21817.009999999995</v>
      </c>
      <c r="W51" s="8">
        <f t="shared" si="0"/>
        <v>1454.467333333333</v>
      </c>
      <c r="X51"/>
      <c r="Z51"/>
      <c r="AA51"/>
      <c r="AB51" s="20" t="s">
        <v>123</v>
      </c>
      <c r="AC51" s="22">
        <v>21817.01</v>
      </c>
      <c r="AD51"/>
      <c r="AE51"/>
      <c r="AF51"/>
      <c r="AG51"/>
      <c r="AH51"/>
      <c r="AI51"/>
      <c r="AJ51"/>
      <c r="AK51"/>
      <c r="AL51"/>
      <c r="AM51"/>
      <c r="AN51"/>
      <c r="AO51"/>
      <c r="AP51"/>
      <c r="AQ51"/>
      <c r="AR51"/>
      <c r="AS51"/>
      <c r="AT51"/>
      <c r="AU51" s="20" t="s">
        <v>123</v>
      </c>
      <c r="AV51" s="22">
        <v>21817.01</v>
      </c>
      <c r="AW51" s="21">
        <v>15</v>
      </c>
      <c r="AX51" s="25">
        <f>AV17/AW17</f>
        <v>1310.6177906976741</v>
      </c>
      <c r="AY51"/>
      <c r="AZ51"/>
      <c r="BA51"/>
      <c r="BB51"/>
    </row>
    <row r="52" spans="1:54" x14ac:dyDescent="0.25">
      <c r="A52"/>
      <c r="B52"/>
      <c r="C52" s="16" t="s">
        <v>124</v>
      </c>
      <c r="D52" s="22">
        <v>13889.77</v>
      </c>
      <c r="E52"/>
      <c r="F52"/>
      <c r="G52"/>
      <c r="H52"/>
      <c r="I52"/>
      <c r="J52"/>
      <c r="K52"/>
      <c r="L52"/>
      <c r="M52"/>
      <c r="N52"/>
      <c r="O52"/>
      <c r="P52"/>
      <c r="Q52"/>
      <c r="R52"/>
      <c r="S52"/>
      <c r="T52" s="16" t="s">
        <v>124</v>
      </c>
      <c r="U52" s="8">
        <v>13</v>
      </c>
      <c r="V52" s="8">
        <v>13889.77</v>
      </c>
      <c r="W52" s="8">
        <f t="shared" si="0"/>
        <v>1068.4438461538462</v>
      </c>
      <c r="X52"/>
      <c r="Z52"/>
      <c r="AA52"/>
      <c r="AB52" s="20" t="s">
        <v>124</v>
      </c>
      <c r="AC52" s="22">
        <v>12735.27</v>
      </c>
      <c r="AD52"/>
      <c r="AE52"/>
      <c r="AF52"/>
      <c r="AG52"/>
      <c r="AH52"/>
      <c r="AI52"/>
      <c r="AJ52"/>
      <c r="AK52"/>
      <c r="AL52"/>
      <c r="AM52"/>
      <c r="AN52"/>
      <c r="AO52"/>
      <c r="AP52"/>
      <c r="AQ52"/>
      <c r="AR52"/>
      <c r="AS52"/>
      <c r="AT52"/>
      <c r="AU52" s="20" t="s">
        <v>124</v>
      </c>
      <c r="AV52" s="22">
        <v>12735.27</v>
      </c>
      <c r="AW52" s="21">
        <v>12</v>
      </c>
      <c r="AX52" s="25">
        <f>AV18/AW18</f>
        <v>1402.9916666666666</v>
      </c>
      <c r="AY52"/>
      <c r="AZ52"/>
      <c r="BA52"/>
      <c r="BB52"/>
    </row>
    <row r="53" spans="1:54" x14ac:dyDescent="0.25">
      <c r="A53"/>
      <c r="B53"/>
      <c r="C53" s="7" t="s">
        <v>98</v>
      </c>
      <c r="D53" s="22">
        <v>40100.590000000004</v>
      </c>
      <c r="E53"/>
      <c r="F53"/>
      <c r="G53"/>
      <c r="H53"/>
      <c r="I53"/>
      <c r="J53"/>
      <c r="K53"/>
      <c r="L53"/>
      <c r="M53"/>
      <c r="N53"/>
      <c r="O53"/>
      <c r="P53"/>
      <c r="Q53"/>
      <c r="R53"/>
      <c r="S53"/>
      <c r="T53" s="7" t="s">
        <v>98</v>
      </c>
      <c r="U53" s="8">
        <v>28</v>
      </c>
      <c r="V53" s="8">
        <v>40100.589999999989</v>
      </c>
      <c r="W53" s="13">
        <f t="shared" si="0"/>
        <v>1432.1639285714282</v>
      </c>
      <c r="X53"/>
      <c r="Z53"/>
      <c r="AA53"/>
      <c r="AB53" s="7" t="s">
        <v>98</v>
      </c>
      <c r="AC53" s="22">
        <v>37979.08</v>
      </c>
      <c r="AD53"/>
      <c r="AE53"/>
      <c r="AF53"/>
      <c r="AG53"/>
      <c r="AH53"/>
      <c r="AI53"/>
      <c r="AJ53"/>
      <c r="AK53"/>
      <c r="AL53"/>
      <c r="AM53"/>
      <c r="AN53"/>
      <c r="AO53"/>
      <c r="AP53"/>
      <c r="AQ53"/>
      <c r="AR53"/>
      <c r="AS53"/>
      <c r="AT53"/>
      <c r="AU53" s="7" t="s">
        <v>98</v>
      </c>
      <c r="AV53" s="22">
        <v>37979.08</v>
      </c>
      <c r="AW53" s="21">
        <v>25</v>
      </c>
      <c r="AX53" s="25">
        <f>AV19/AW19</f>
        <v>1388.918597285066</v>
      </c>
      <c r="AY53"/>
      <c r="AZ53"/>
      <c r="BA53"/>
      <c r="BB53"/>
    </row>
    <row r="54" spans="1:54" x14ac:dyDescent="0.25">
      <c r="A54"/>
      <c r="B54"/>
      <c r="C54" s="16" t="s">
        <v>125</v>
      </c>
      <c r="D54" s="22">
        <v>16291.7</v>
      </c>
      <c r="E54"/>
      <c r="F54"/>
      <c r="G54"/>
      <c r="H54"/>
      <c r="I54"/>
      <c r="J54"/>
      <c r="K54"/>
      <c r="L54"/>
      <c r="M54"/>
      <c r="N54"/>
      <c r="O54"/>
      <c r="P54"/>
      <c r="Q54"/>
      <c r="R54"/>
      <c r="S54"/>
      <c r="T54" s="16" t="s">
        <v>125</v>
      </c>
      <c r="U54" s="8">
        <v>10</v>
      </c>
      <c r="V54" s="8">
        <v>16291.7</v>
      </c>
      <c r="W54" s="8">
        <f t="shared" si="0"/>
        <v>1629.17</v>
      </c>
      <c r="X54"/>
      <c r="Z54"/>
      <c r="AA54"/>
      <c r="AB54" s="20" t="s">
        <v>125</v>
      </c>
      <c r="AC54" s="22">
        <v>16291.700000000003</v>
      </c>
      <c r="AD54"/>
      <c r="AE54"/>
      <c r="AF54"/>
      <c r="AG54"/>
      <c r="AH54"/>
      <c r="AI54"/>
      <c r="AJ54"/>
      <c r="AK54"/>
      <c r="AL54"/>
      <c r="AM54"/>
      <c r="AN54"/>
      <c r="AO54"/>
      <c r="AP54"/>
      <c r="AQ54"/>
      <c r="AR54"/>
      <c r="AS54"/>
      <c r="AT54"/>
      <c r="AU54" s="20" t="s">
        <v>125</v>
      </c>
      <c r="AV54" s="22">
        <v>16291.700000000003</v>
      </c>
      <c r="AW54" s="21">
        <v>10</v>
      </c>
      <c r="AX54" s="25">
        <f>AV20/AW20</f>
        <v>1426.2821333333331</v>
      </c>
      <c r="AY54"/>
      <c r="AZ54"/>
      <c r="BA54"/>
      <c r="BB54"/>
    </row>
    <row r="55" spans="1:54" x14ac:dyDescent="0.25">
      <c r="A55"/>
      <c r="B55"/>
      <c r="C55" s="16" t="s">
        <v>126</v>
      </c>
      <c r="D55" s="22">
        <v>11094.1</v>
      </c>
      <c r="E55"/>
      <c r="F55"/>
      <c r="G55"/>
      <c r="H55"/>
      <c r="I55"/>
      <c r="J55"/>
      <c r="K55"/>
      <c r="L55"/>
      <c r="M55"/>
      <c r="N55"/>
      <c r="O55"/>
      <c r="P55"/>
      <c r="Q55"/>
      <c r="R55"/>
      <c r="S55"/>
      <c r="T55" s="16" t="s">
        <v>126</v>
      </c>
      <c r="U55" s="8">
        <v>10</v>
      </c>
      <c r="V55" s="8">
        <v>11094.1</v>
      </c>
      <c r="W55" s="8">
        <f t="shared" si="0"/>
        <v>1109.4100000000001</v>
      </c>
      <c r="X55"/>
      <c r="Z55"/>
      <c r="AA55"/>
      <c r="AB55" s="20" t="s">
        <v>126</v>
      </c>
      <c r="AC55" s="22">
        <v>10224.039999999999</v>
      </c>
      <c r="AD55"/>
      <c r="AE55"/>
      <c r="AF55"/>
      <c r="AG55"/>
      <c r="AH55"/>
      <c r="AI55"/>
      <c r="AJ55"/>
      <c r="AK55"/>
      <c r="AL55"/>
      <c r="AM55"/>
      <c r="AN55"/>
      <c r="AO55"/>
      <c r="AP55"/>
      <c r="AQ55"/>
      <c r="AR55"/>
      <c r="AS55"/>
      <c r="AT55"/>
      <c r="AU55" s="20" t="s">
        <v>126</v>
      </c>
      <c r="AV55" s="22">
        <v>10224.039999999999</v>
      </c>
      <c r="AW55" s="21">
        <v>8</v>
      </c>
      <c r="AX55" s="25">
        <f>AV21/AW21</f>
        <v>1360.7998437499994</v>
      </c>
      <c r="AY55"/>
      <c r="AZ55"/>
      <c r="BA55"/>
      <c r="BB55"/>
    </row>
    <row r="56" spans="1:54" x14ac:dyDescent="0.25">
      <c r="A56"/>
      <c r="B56"/>
      <c r="C56" s="16" t="s">
        <v>127</v>
      </c>
      <c r="D56" s="22">
        <v>12714.789999999999</v>
      </c>
      <c r="E56"/>
      <c r="F56"/>
      <c r="G56"/>
      <c r="H56"/>
      <c r="I56"/>
      <c r="J56"/>
      <c r="K56"/>
      <c r="L56"/>
      <c r="M56"/>
      <c r="N56"/>
      <c r="O56"/>
      <c r="P56"/>
      <c r="Q56"/>
      <c r="R56"/>
      <c r="S56"/>
      <c r="T56" s="16" t="s">
        <v>127</v>
      </c>
      <c r="U56" s="8">
        <v>8</v>
      </c>
      <c r="V56" s="8">
        <v>12714.789999999999</v>
      </c>
      <c r="W56" s="8">
        <f t="shared" si="0"/>
        <v>1589.3487499999999</v>
      </c>
      <c r="X56"/>
      <c r="Z56"/>
      <c r="AA56"/>
      <c r="AB56" s="20" t="s">
        <v>127</v>
      </c>
      <c r="AC56" s="22">
        <v>11463.339999999998</v>
      </c>
      <c r="AD56"/>
      <c r="AE56"/>
      <c r="AF56"/>
      <c r="AG56"/>
      <c r="AH56"/>
      <c r="AI56"/>
      <c r="AJ56"/>
      <c r="AK56"/>
      <c r="AL56"/>
      <c r="AM56"/>
      <c r="AN56"/>
      <c r="AO56"/>
      <c r="AP56"/>
      <c r="AQ56"/>
      <c r="AR56"/>
      <c r="AS56"/>
      <c r="AT56"/>
      <c r="AU56" s="20" t="s">
        <v>127</v>
      </c>
      <c r="AV56" s="22">
        <v>11463.339999999998</v>
      </c>
      <c r="AW56" s="21">
        <v>7</v>
      </c>
      <c r="AX56" s="25">
        <f>AV22/AW22</f>
        <v>1376.6909756097557</v>
      </c>
      <c r="AY56"/>
      <c r="AZ56"/>
      <c r="BA56"/>
      <c r="BB56"/>
    </row>
    <row r="57" spans="1:54" x14ac:dyDescent="0.25">
      <c r="A57"/>
      <c r="B57"/>
      <c r="C57" s="50" t="s">
        <v>93</v>
      </c>
      <c r="D57" s="51">
        <v>3219819.25</v>
      </c>
      <c r="E57"/>
      <c r="F57"/>
      <c r="G57"/>
      <c r="H57"/>
      <c r="I57"/>
      <c r="J57"/>
      <c r="K57"/>
      <c r="L57"/>
      <c r="M57"/>
      <c r="N57"/>
      <c r="O57"/>
      <c r="P57"/>
      <c r="Q57"/>
      <c r="R57"/>
      <c r="S57"/>
      <c r="T57" s="50" t="s">
        <v>93</v>
      </c>
      <c r="U57" s="48">
        <v>2270</v>
      </c>
      <c r="V57" s="48">
        <v>3219819.2499999967</v>
      </c>
      <c r="W57" s="52">
        <f t="shared" si="0"/>
        <v>1418.4225770925095</v>
      </c>
      <c r="X57"/>
      <c r="Z57"/>
      <c r="AA57"/>
      <c r="AB57" s="50" t="s">
        <v>93</v>
      </c>
      <c r="AC57" s="51">
        <v>2921819.2300000004</v>
      </c>
      <c r="AD57"/>
      <c r="AE57"/>
      <c r="AF57"/>
      <c r="AG57"/>
      <c r="AH57"/>
      <c r="AI57"/>
      <c r="AJ57"/>
      <c r="AK57"/>
      <c r="AL57"/>
      <c r="AM57"/>
      <c r="AN57"/>
      <c r="AO57"/>
      <c r="AP57"/>
      <c r="AQ57"/>
      <c r="AR57"/>
      <c r="AS57"/>
      <c r="AT57"/>
      <c r="AU57" s="50" t="s">
        <v>93</v>
      </c>
      <c r="AV57" s="51">
        <v>2921819.2299999995</v>
      </c>
      <c r="AW57" s="53">
        <v>2044</v>
      </c>
      <c r="AX57" s="54">
        <f>AV57/AW57</f>
        <v>1429.4614628180036</v>
      </c>
      <c r="AY57"/>
      <c r="AZ57"/>
      <c r="BA57"/>
      <c r="BB57"/>
    </row>
    <row r="58" spans="1:54" x14ac:dyDescent="0.25">
      <c r="A58"/>
      <c r="B58"/>
      <c r="C58"/>
      <c r="D58"/>
      <c r="E58"/>
      <c r="F58"/>
      <c r="G58"/>
      <c r="H58"/>
      <c r="I58"/>
      <c r="J58"/>
      <c r="K58"/>
      <c r="L58"/>
      <c r="M58"/>
      <c r="N58"/>
      <c r="O58"/>
      <c r="P58"/>
      <c r="Q58"/>
      <c r="R58"/>
      <c r="S58"/>
      <c r="T58"/>
      <c r="U58"/>
      <c r="V58"/>
      <c r="W58"/>
      <c r="X58"/>
      <c r="Z58"/>
      <c r="AA58"/>
      <c r="AB58"/>
      <c r="AC58"/>
      <c r="AD58"/>
      <c r="AE58"/>
      <c r="AF58"/>
      <c r="AG58"/>
      <c r="AH58"/>
      <c r="AI58"/>
      <c r="AJ58"/>
      <c r="AK58"/>
      <c r="AL58"/>
      <c r="AM58"/>
      <c r="AN58"/>
      <c r="AO58"/>
      <c r="AP58"/>
      <c r="AQ58"/>
      <c r="AR58"/>
      <c r="AS58"/>
      <c r="AT58"/>
      <c r="AU58"/>
      <c r="AV58"/>
      <c r="AW58"/>
      <c r="AX58"/>
      <c r="AY58"/>
      <c r="AZ58"/>
      <c r="BA58"/>
      <c r="BB58"/>
    </row>
    <row r="59" spans="1:54" x14ac:dyDescent="0.25">
      <c r="A59"/>
      <c r="B59"/>
      <c r="C59"/>
      <c r="D59"/>
      <c r="E59"/>
      <c r="F59"/>
      <c r="G59"/>
      <c r="H59"/>
      <c r="I59"/>
      <c r="J59"/>
      <c r="K59"/>
      <c r="L59"/>
      <c r="M59"/>
      <c r="N59"/>
      <c r="O59"/>
      <c r="P59"/>
      <c r="Q59"/>
      <c r="R59"/>
      <c r="S59"/>
      <c r="T59"/>
      <c r="U59"/>
      <c r="V59"/>
      <c r="W59"/>
      <c r="X59"/>
      <c r="Z59"/>
      <c r="AA59"/>
      <c r="AB59"/>
      <c r="AC59"/>
      <c r="AD59"/>
      <c r="AE59"/>
      <c r="AF59"/>
      <c r="AG59"/>
      <c r="AH59"/>
      <c r="AI59"/>
      <c r="AJ59"/>
      <c r="AK59"/>
      <c r="AL59"/>
      <c r="AM59"/>
      <c r="AN59"/>
      <c r="AO59"/>
      <c r="AP59"/>
      <c r="AQ59"/>
      <c r="AR59"/>
      <c r="AS59"/>
      <c r="AT59"/>
      <c r="AU59"/>
      <c r="AV59"/>
      <c r="AW59"/>
      <c r="AX59"/>
      <c r="AY59"/>
      <c r="AZ59"/>
      <c r="BA59"/>
      <c r="BB59"/>
    </row>
    <row r="60" spans="1:54" x14ac:dyDescent="0.25">
      <c r="A60"/>
      <c r="B60"/>
      <c r="C60"/>
      <c r="D60"/>
      <c r="E60"/>
      <c r="F60"/>
      <c r="G60"/>
      <c r="H60"/>
      <c r="I60"/>
      <c r="J60"/>
      <c r="K60"/>
      <c r="L60"/>
      <c r="M60"/>
      <c r="N60"/>
      <c r="O60"/>
      <c r="P60"/>
      <c r="Q60"/>
      <c r="R60"/>
      <c r="S60"/>
      <c r="T60"/>
      <c r="U60"/>
      <c r="V60"/>
      <c r="W60"/>
      <c r="X60"/>
      <c r="Z60"/>
      <c r="AA60"/>
      <c r="AB60"/>
      <c r="AC60"/>
      <c r="AD60"/>
      <c r="AE60"/>
      <c r="AF60"/>
      <c r="AG60"/>
      <c r="AH60"/>
      <c r="AI60"/>
      <c r="AJ60"/>
      <c r="AK60"/>
      <c r="AL60"/>
      <c r="AM60"/>
      <c r="AN60"/>
      <c r="AO60"/>
      <c r="AP60"/>
      <c r="AQ60"/>
      <c r="AR60"/>
      <c r="AS60"/>
      <c r="AT60"/>
      <c r="AU60"/>
      <c r="AV60"/>
      <c r="AW60"/>
      <c r="AX60"/>
      <c r="AY60"/>
      <c r="AZ60"/>
      <c r="BA60"/>
      <c r="BB60"/>
    </row>
  </sheetData>
  <pageMargins left="0.7" right="0.7" top="0.75" bottom="0.75" header="0.3" footer="0.3"/>
  <pageSetup orientation="portrait" r:id="rId5"/>
  <drawing r:id="rId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96BE5-5B7F-44E6-8B7C-31E8ED40BA35}">
  <dimension ref="A1:AB32"/>
  <sheetViews>
    <sheetView showGridLines="0" zoomScale="90" zoomScaleNormal="90" workbookViewId="0">
      <selection activeCell="J27" sqref="J27"/>
    </sheetView>
  </sheetViews>
  <sheetFormatPr defaultRowHeight="15" x14ac:dyDescent="0.25"/>
  <cols>
    <col min="1" max="1" width="13.5703125" style="26" bestFit="1" customWidth="1"/>
    <col min="2" max="2" width="13.28515625" style="26" bestFit="1" customWidth="1"/>
    <col min="3" max="3" width="20.5703125" style="26" bestFit="1" customWidth="1"/>
    <col min="4" max="14" width="9.140625" style="26"/>
    <col min="15" max="15" width="19.5703125" style="26" bestFit="1" customWidth="1"/>
    <col min="16" max="16" width="13.140625" style="26" bestFit="1" customWidth="1"/>
    <col min="17" max="17" width="21" style="26" bestFit="1" customWidth="1"/>
    <col min="18" max="16384" width="9.140625" style="26"/>
  </cols>
  <sheetData>
    <row r="1" spans="1:28" ht="24" thickBot="1" x14ac:dyDescent="0.4">
      <c r="A1" s="44" t="s">
        <v>137</v>
      </c>
      <c r="B1"/>
      <c r="C1"/>
      <c r="D1"/>
      <c r="E1"/>
      <c r="F1"/>
      <c r="G1"/>
      <c r="H1"/>
      <c r="I1"/>
      <c r="J1"/>
      <c r="K1"/>
      <c r="L1"/>
      <c r="M1"/>
      <c r="O1" s="44" t="s">
        <v>138</v>
      </c>
      <c r="P1"/>
      <c r="Q1"/>
      <c r="R1"/>
      <c r="S1"/>
      <c r="T1"/>
      <c r="U1"/>
      <c r="V1"/>
      <c r="W1"/>
      <c r="X1"/>
      <c r="Y1"/>
      <c r="Z1"/>
      <c r="AA1"/>
      <c r="AB1"/>
    </row>
    <row r="2" spans="1:28" ht="15.75" thickTop="1" x14ac:dyDescent="0.25">
      <c r="A2"/>
      <c r="B2"/>
      <c r="C2"/>
      <c r="D2"/>
      <c r="E2"/>
      <c r="F2"/>
      <c r="G2"/>
      <c r="H2"/>
      <c r="I2"/>
      <c r="J2"/>
      <c r="K2"/>
      <c r="L2"/>
      <c r="M2"/>
      <c r="O2"/>
      <c r="P2"/>
      <c r="Q2"/>
      <c r="R2"/>
      <c r="S2"/>
      <c r="T2"/>
      <c r="U2"/>
      <c r="V2"/>
      <c r="W2"/>
      <c r="X2"/>
      <c r="Y2"/>
      <c r="Z2"/>
      <c r="AA2"/>
      <c r="AB2"/>
    </row>
    <row r="3" spans="1:28" x14ac:dyDescent="0.25">
      <c r="A3"/>
      <c r="B3"/>
      <c r="C3"/>
      <c r="D3"/>
      <c r="E3"/>
      <c r="F3"/>
      <c r="G3"/>
      <c r="H3"/>
      <c r="I3"/>
      <c r="J3"/>
      <c r="K3"/>
      <c r="L3"/>
      <c r="M3"/>
      <c r="O3"/>
      <c r="P3"/>
      <c r="Q3"/>
      <c r="R3"/>
      <c r="S3"/>
      <c r="T3"/>
      <c r="U3"/>
      <c r="V3"/>
      <c r="W3"/>
      <c r="X3"/>
      <c r="Y3"/>
      <c r="Z3"/>
      <c r="AA3"/>
      <c r="AB3"/>
    </row>
    <row r="4" spans="1:28" x14ac:dyDescent="0.25">
      <c r="A4"/>
      <c r="B4"/>
      <c r="C4"/>
      <c r="D4"/>
      <c r="E4"/>
      <c r="F4"/>
      <c r="G4"/>
      <c r="H4"/>
      <c r="I4"/>
      <c r="J4"/>
      <c r="K4"/>
      <c r="L4"/>
      <c r="M4"/>
      <c r="O4"/>
      <c r="P4"/>
      <c r="Q4"/>
      <c r="R4"/>
      <c r="S4"/>
      <c r="T4"/>
      <c r="U4"/>
      <c r="V4"/>
      <c r="W4"/>
      <c r="X4"/>
      <c r="Y4"/>
      <c r="Z4"/>
      <c r="AA4"/>
      <c r="AB4"/>
    </row>
    <row r="5" spans="1:28" x14ac:dyDescent="0.25">
      <c r="A5"/>
      <c r="B5"/>
      <c r="C5"/>
      <c r="D5"/>
      <c r="E5"/>
      <c r="F5"/>
      <c r="G5"/>
      <c r="H5"/>
      <c r="I5"/>
      <c r="J5"/>
      <c r="K5"/>
      <c r="L5"/>
      <c r="M5"/>
      <c r="O5"/>
      <c r="P5"/>
      <c r="Q5"/>
      <c r="R5"/>
      <c r="S5"/>
      <c r="T5"/>
      <c r="U5"/>
      <c r="V5"/>
      <c r="W5"/>
      <c r="X5"/>
      <c r="Y5"/>
      <c r="Z5"/>
      <c r="AA5"/>
      <c r="AB5"/>
    </row>
    <row r="6" spans="1:28" x14ac:dyDescent="0.25">
      <c r="A6"/>
      <c r="B6"/>
      <c r="C6"/>
      <c r="D6"/>
      <c r="E6"/>
      <c r="F6"/>
      <c r="G6"/>
      <c r="H6"/>
      <c r="I6"/>
      <c r="J6"/>
      <c r="K6"/>
      <c r="L6"/>
      <c r="M6"/>
      <c r="O6"/>
      <c r="P6"/>
      <c r="Q6"/>
      <c r="R6"/>
      <c r="S6"/>
      <c r="T6"/>
      <c r="U6"/>
      <c r="V6"/>
      <c r="W6"/>
      <c r="X6"/>
      <c r="Y6"/>
      <c r="Z6"/>
      <c r="AA6"/>
      <c r="AB6"/>
    </row>
    <row r="7" spans="1:28" x14ac:dyDescent="0.25">
      <c r="A7"/>
      <c r="B7"/>
      <c r="C7"/>
      <c r="D7"/>
      <c r="E7"/>
      <c r="F7"/>
      <c r="G7"/>
      <c r="H7"/>
      <c r="I7"/>
      <c r="J7"/>
      <c r="K7"/>
      <c r="L7"/>
      <c r="M7"/>
      <c r="O7"/>
      <c r="P7"/>
      <c r="Q7"/>
      <c r="R7"/>
      <c r="S7"/>
      <c r="T7"/>
      <c r="U7"/>
      <c r="V7"/>
      <c r="W7"/>
      <c r="X7"/>
      <c r="Y7"/>
      <c r="Z7"/>
      <c r="AA7"/>
      <c r="AB7"/>
    </row>
    <row r="8" spans="1:28" x14ac:dyDescent="0.25">
      <c r="A8"/>
      <c r="B8"/>
      <c r="C8"/>
      <c r="D8"/>
      <c r="E8"/>
      <c r="F8"/>
      <c r="G8"/>
      <c r="H8"/>
      <c r="I8"/>
      <c r="J8"/>
      <c r="K8"/>
      <c r="L8"/>
      <c r="M8"/>
      <c r="O8"/>
      <c r="P8"/>
      <c r="Q8"/>
      <c r="R8"/>
      <c r="S8"/>
      <c r="T8"/>
      <c r="U8"/>
      <c r="V8"/>
      <c r="W8"/>
      <c r="X8"/>
      <c r="Y8"/>
      <c r="Z8"/>
      <c r="AA8"/>
      <c r="AB8"/>
    </row>
    <row r="9" spans="1:28" x14ac:dyDescent="0.25">
      <c r="A9"/>
      <c r="B9"/>
      <c r="C9"/>
      <c r="D9"/>
      <c r="E9"/>
      <c r="F9"/>
      <c r="G9"/>
      <c r="H9"/>
      <c r="I9"/>
      <c r="J9"/>
      <c r="K9"/>
      <c r="L9"/>
      <c r="M9"/>
      <c r="O9"/>
      <c r="P9"/>
      <c r="Q9"/>
      <c r="R9"/>
      <c r="S9"/>
      <c r="T9"/>
      <c r="U9"/>
      <c r="V9"/>
      <c r="W9"/>
      <c r="X9"/>
      <c r="Y9"/>
      <c r="Z9"/>
      <c r="AA9"/>
      <c r="AB9"/>
    </row>
    <row r="10" spans="1:28" x14ac:dyDescent="0.25">
      <c r="A10"/>
      <c r="B10"/>
      <c r="C10"/>
      <c r="D10"/>
      <c r="E10"/>
      <c r="F10"/>
      <c r="G10"/>
      <c r="H10"/>
      <c r="I10"/>
      <c r="J10"/>
      <c r="K10"/>
      <c r="L10"/>
      <c r="M10"/>
      <c r="O10"/>
      <c r="P10"/>
      <c r="Q10"/>
      <c r="R10"/>
      <c r="S10"/>
      <c r="T10"/>
      <c r="U10"/>
      <c r="V10"/>
      <c r="W10"/>
      <c r="X10"/>
      <c r="Y10"/>
      <c r="Z10"/>
      <c r="AA10"/>
      <c r="AB10"/>
    </row>
    <row r="11" spans="1:28" x14ac:dyDescent="0.25">
      <c r="A11"/>
      <c r="B11"/>
      <c r="C11"/>
      <c r="D11"/>
      <c r="E11"/>
      <c r="F11"/>
      <c r="G11"/>
      <c r="H11"/>
      <c r="I11"/>
      <c r="J11"/>
      <c r="K11"/>
      <c r="L11"/>
      <c r="M11"/>
      <c r="O11"/>
      <c r="P11"/>
      <c r="Q11"/>
      <c r="R11"/>
      <c r="S11"/>
      <c r="T11"/>
      <c r="U11"/>
      <c r="V11"/>
      <c r="W11"/>
      <c r="X11"/>
      <c r="Y11"/>
      <c r="Z11"/>
      <c r="AA11"/>
      <c r="AB11"/>
    </row>
    <row r="12" spans="1:28" x14ac:dyDescent="0.25">
      <c r="A12"/>
      <c r="B12" s="47" t="s">
        <v>92</v>
      </c>
      <c r="C12" s="47" t="s">
        <v>112</v>
      </c>
      <c r="D12"/>
      <c r="E12"/>
      <c r="F12"/>
      <c r="G12"/>
      <c r="H12"/>
      <c r="I12"/>
      <c r="J12"/>
      <c r="K12"/>
      <c r="L12"/>
      <c r="M12"/>
      <c r="O12"/>
      <c r="P12" s="47" t="s">
        <v>92</v>
      </c>
      <c r="Q12" s="47" t="s">
        <v>101</v>
      </c>
      <c r="R12"/>
      <c r="S12"/>
      <c r="T12"/>
      <c r="U12"/>
      <c r="V12"/>
      <c r="W12"/>
      <c r="X12"/>
      <c r="Y12"/>
      <c r="Z12"/>
      <c r="AA12"/>
      <c r="AB12"/>
    </row>
    <row r="13" spans="1:28" x14ac:dyDescent="0.25">
      <c r="A13"/>
      <c r="B13" s="6" t="s">
        <v>4</v>
      </c>
      <c r="C13" s="10">
        <v>0.54013326679750773</v>
      </c>
      <c r="D13"/>
      <c r="E13"/>
      <c r="F13"/>
      <c r="G13"/>
      <c r="H13"/>
      <c r="I13"/>
      <c r="J13"/>
      <c r="K13"/>
      <c r="L13"/>
      <c r="M13"/>
      <c r="O13"/>
      <c r="P13" s="6" t="s">
        <v>4</v>
      </c>
      <c r="Q13" s="10">
        <v>0.5381755872693057</v>
      </c>
      <c r="R13"/>
      <c r="S13"/>
      <c r="T13"/>
      <c r="U13"/>
      <c r="V13"/>
      <c r="W13"/>
      <c r="X13"/>
      <c r="Y13"/>
      <c r="Z13"/>
      <c r="AA13"/>
      <c r="AB13"/>
    </row>
    <row r="14" spans="1:28" x14ac:dyDescent="0.25">
      <c r="A14"/>
      <c r="B14" s="6" t="s">
        <v>10</v>
      </c>
      <c r="C14" s="10">
        <v>0.4490080429204214</v>
      </c>
      <c r="D14"/>
      <c r="E14"/>
      <c r="F14"/>
      <c r="G14"/>
      <c r="H14"/>
      <c r="I14"/>
      <c r="J14"/>
      <c r="K14"/>
      <c r="L14"/>
      <c r="M14"/>
      <c r="O14"/>
      <c r="P14" s="6" t="s">
        <v>10</v>
      </c>
      <c r="Q14" s="10">
        <v>0.46182441273069436</v>
      </c>
      <c r="R14"/>
      <c r="S14"/>
      <c r="T14"/>
      <c r="U14"/>
      <c r="V14"/>
      <c r="W14"/>
      <c r="X14"/>
      <c r="Y14"/>
      <c r="Z14"/>
      <c r="AA14"/>
      <c r="AB14"/>
    </row>
    <row r="15" spans="1:28" x14ac:dyDescent="0.25">
      <c r="A15"/>
      <c r="B15" s="6" t="s">
        <v>18</v>
      </c>
      <c r="C15" s="10">
        <v>1.0858690282070952E-2</v>
      </c>
      <c r="D15"/>
      <c r="E15"/>
      <c r="F15"/>
      <c r="G15"/>
      <c r="H15"/>
      <c r="I15"/>
      <c r="J15"/>
      <c r="K15"/>
      <c r="L15"/>
      <c r="M15"/>
      <c r="O15"/>
      <c r="P15" s="50" t="s">
        <v>93</v>
      </c>
      <c r="Q15" s="55">
        <v>1</v>
      </c>
      <c r="R15"/>
      <c r="S15"/>
      <c r="T15"/>
      <c r="U15"/>
      <c r="V15"/>
      <c r="W15"/>
      <c r="X15"/>
      <c r="Y15"/>
      <c r="Z15"/>
      <c r="AA15"/>
      <c r="AB15"/>
    </row>
    <row r="16" spans="1:28" x14ac:dyDescent="0.25">
      <c r="A16"/>
      <c r="B16" s="50" t="s">
        <v>93</v>
      </c>
      <c r="C16" s="55">
        <v>1</v>
      </c>
      <c r="D16"/>
      <c r="E16"/>
      <c r="F16"/>
      <c r="G16"/>
      <c r="H16"/>
      <c r="I16"/>
      <c r="J16"/>
      <c r="K16"/>
      <c r="L16"/>
      <c r="M16"/>
      <c r="O16"/>
      <c r="P16"/>
      <c r="Q16"/>
      <c r="R16"/>
      <c r="S16"/>
      <c r="T16"/>
      <c r="U16"/>
      <c r="V16"/>
      <c r="W16"/>
      <c r="X16"/>
      <c r="Y16"/>
      <c r="Z16"/>
      <c r="AA16"/>
      <c r="AB16"/>
    </row>
    <row r="17" spans="1:28" x14ac:dyDescent="0.25">
      <c r="A17"/>
      <c r="B17"/>
      <c r="C17"/>
      <c r="D17"/>
      <c r="E17"/>
      <c r="F17"/>
      <c r="G17"/>
      <c r="H17"/>
      <c r="I17"/>
      <c r="J17"/>
      <c r="K17"/>
      <c r="L17"/>
      <c r="M17"/>
      <c r="O17"/>
      <c r="P17"/>
      <c r="Q17"/>
      <c r="R17"/>
      <c r="S17"/>
      <c r="T17"/>
      <c r="U17"/>
      <c r="V17"/>
      <c r="W17"/>
      <c r="X17"/>
      <c r="Y17"/>
      <c r="Z17"/>
      <c r="AA17"/>
      <c r="AB17"/>
    </row>
    <row r="18" spans="1:28" x14ac:dyDescent="0.25">
      <c r="A18"/>
      <c r="B18"/>
      <c r="C18"/>
      <c r="D18"/>
      <c r="E18"/>
      <c r="F18"/>
      <c r="G18"/>
      <c r="H18"/>
      <c r="I18"/>
      <c r="J18"/>
      <c r="K18"/>
      <c r="L18"/>
      <c r="M18"/>
      <c r="O18"/>
      <c r="P18"/>
      <c r="Q18"/>
      <c r="R18"/>
      <c r="S18"/>
      <c r="T18"/>
      <c r="U18"/>
      <c r="V18"/>
      <c r="W18"/>
      <c r="X18"/>
      <c r="Y18"/>
      <c r="Z18"/>
      <c r="AA18"/>
      <c r="AB18"/>
    </row>
    <row r="19" spans="1:28" x14ac:dyDescent="0.25">
      <c r="A19"/>
      <c r="B19"/>
      <c r="C19"/>
      <c r="D19"/>
      <c r="E19"/>
      <c r="F19"/>
      <c r="G19"/>
      <c r="H19"/>
      <c r="I19"/>
      <c r="J19"/>
      <c r="K19"/>
      <c r="L19"/>
      <c r="M19"/>
      <c r="O19"/>
      <c r="P19"/>
      <c r="Q19"/>
      <c r="R19"/>
      <c r="S19"/>
      <c r="T19"/>
      <c r="U19"/>
      <c r="V19"/>
      <c r="W19"/>
      <c r="X19"/>
      <c r="Y19"/>
      <c r="Z19"/>
      <c r="AA19"/>
      <c r="AB19"/>
    </row>
    <row r="20" spans="1:28" x14ac:dyDescent="0.25">
      <c r="A20"/>
      <c r="B20"/>
      <c r="C20"/>
      <c r="D20"/>
      <c r="E20"/>
      <c r="F20"/>
      <c r="G20"/>
      <c r="H20"/>
      <c r="I20"/>
      <c r="J20"/>
      <c r="K20"/>
      <c r="L20"/>
      <c r="M20"/>
      <c r="O20"/>
      <c r="P20"/>
      <c r="Q20"/>
      <c r="R20"/>
      <c r="S20"/>
      <c r="T20"/>
      <c r="U20"/>
      <c r="V20"/>
      <c r="W20"/>
      <c r="X20"/>
      <c r="Y20"/>
      <c r="Z20"/>
      <c r="AA20"/>
      <c r="AB20"/>
    </row>
    <row r="21" spans="1:28" x14ac:dyDescent="0.25">
      <c r="A21"/>
      <c r="B21"/>
      <c r="C21"/>
      <c r="D21"/>
      <c r="E21"/>
      <c r="F21"/>
      <c r="G21"/>
      <c r="H21"/>
      <c r="I21"/>
      <c r="J21"/>
      <c r="K21"/>
      <c r="L21"/>
      <c r="M21"/>
      <c r="O21"/>
      <c r="P21"/>
      <c r="Q21"/>
      <c r="R21"/>
      <c r="S21"/>
      <c r="T21"/>
      <c r="U21"/>
      <c r="V21"/>
      <c r="W21"/>
      <c r="X21"/>
      <c r="Y21"/>
      <c r="Z21"/>
      <c r="AA21"/>
      <c r="AB21"/>
    </row>
    <row r="22" spans="1:28" x14ac:dyDescent="0.25">
      <c r="A22"/>
      <c r="B22"/>
      <c r="C22"/>
      <c r="D22"/>
      <c r="E22"/>
      <c r="F22"/>
      <c r="G22"/>
      <c r="H22"/>
      <c r="I22"/>
      <c r="J22"/>
      <c r="K22"/>
      <c r="L22"/>
      <c r="M22"/>
      <c r="O22"/>
      <c r="P22"/>
      <c r="Q22"/>
      <c r="R22"/>
      <c r="S22"/>
      <c r="T22"/>
      <c r="U22"/>
      <c r="V22"/>
      <c r="W22"/>
      <c r="X22"/>
      <c r="Y22"/>
      <c r="Z22"/>
      <c r="AA22"/>
      <c r="AB22"/>
    </row>
    <row r="23" spans="1:28" x14ac:dyDescent="0.25">
      <c r="A23"/>
      <c r="B23"/>
      <c r="C23"/>
      <c r="D23"/>
      <c r="E23"/>
      <c r="F23"/>
      <c r="G23"/>
      <c r="H23"/>
      <c r="I23"/>
      <c r="J23"/>
      <c r="K23"/>
      <c r="L23"/>
      <c r="M23"/>
      <c r="O23"/>
      <c r="P23"/>
      <c r="Q23"/>
      <c r="R23"/>
      <c r="S23"/>
      <c r="T23"/>
      <c r="U23"/>
      <c r="V23"/>
      <c r="W23"/>
      <c r="X23"/>
      <c r="Y23"/>
      <c r="Z23"/>
      <c r="AA23"/>
      <c r="AB23"/>
    </row>
    <row r="24" spans="1:28" x14ac:dyDescent="0.25">
      <c r="A24"/>
      <c r="B24"/>
      <c r="C24"/>
      <c r="D24"/>
      <c r="E24"/>
      <c r="F24"/>
      <c r="G24"/>
      <c r="H24"/>
      <c r="I24"/>
      <c r="J24"/>
      <c r="K24"/>
      <c r="L24"/>
      <c r="M24"/>
      <c r="O24"/>
      <c r="P24"/>
      <c r="Q24"/>
      <c r="R24"/>
      <c r="S24"/>
      <c r="T24"/>
      <c r="U24"/>
      <c r="V24"/>
      <c r="W24"/>
      <c r="X24"/>
      <c r="Y24"/>
      <c r="Z24"/>
      <c r="AA24"/>
      <c r="AB24"/>
    </row>
    <row r="25" spans="1:28" x14ac:dyDescent="0.25">
      <c r="A25"/>
      <c r="B25"/>
      <c r="C25"/>
      <c r="D25"/>
      <c r="E25"/>
      <c r="F25"/>
      <c r="G25"/>
      <c r="H25"/>
      <c r="I25"/>
      <c r="J25"/>
      <c r="K25"/>
      <c r="L25"/>
      <c r="M25"/>
      <c r="O25"/>
      <c r="P25"/>
      <c r="Q25"/>
      <c r="R25"/>
      <c r="S25"/>
      <c r="T25"/>
      <c r="U25"/>
      <c r="V25"/>
      <c r="W25"/>
      <c r="X25"/>
      <c r="Y25"/>
      <c r="Z25"/>
      <c r="AA25"/>
      <c r="AB25"/>
    </row>
    <row r="26" spans="1:28" x14ac:dyDescent="0.25">
      <c r="A26"/>
      <c r="B26"/>
      <c r="C26"/>
      <c r="D26"/>
      <c r="E26"/>
      <c r="F26"/>
      <c r="G26"/>
      <c r="H26"/>
      <c r="I26"/>
      <c r="J26"/>
      <c r="K26"/>
      <c r="L26"/>
      <c r="M26"/>
      <c r="O26"/>
      <c r="P26"/>
      <c r="Q26"/>
      <c r="R26"/>
      <c r="S26"/>
      <c r="T26"/>
      <c r="U26"/>
      <c r="V26"/>
      <c r="W26"/>
      <c r="X26"/>
      <c r="Y26"/>
      <c r="Z26"/>
      <c r="AA26"/>
      <c r="AB26"/>
    </row>
    <row r="27" spans="1:28" x14ac:dyDescent="0.25">
      <c r="A27"/>
      <c r="B27"/>
      <c r="C27"/>
      <c r="D27"/>
      <c r="E27"/>
      <c r="F27"/>
      <c r="G27"/>
      <c r="H27"/>
      <c r="I27"/>
      <c r="J27"/>
      <c r="K27"/>
      <c r="L27"/>
      <c r="M27"/>
      <c r="O27"/>
      <c r="P27"/>
      <c r="Q27"/>
      <c r="R27"/>
      <c r="S27"/>
      <c r="T27"/>
      <c r="U27"/>
      <c r="V27"/>
      <c r="W27"/>
      <c r="X27"/>
      <c r="Y27"/>
      <c r="Z27"/>
      <c r="AA27"/>
      <c r="AB27"/>
    </row>
    <row r="28" spans="1:28" x14ac:dyDescent="0.25">
      <c r="A28"/>
      <c r="B28"/>
      <c r="C28"/>
      <c r="D28"/>
      <c r="E28"/>
      <c r="F28"/>
      <c r="G28"/>
      <c r="H28"/>
      <c r="I28"/>
      <c r="J28"/>
      <c r="K28"/>
      <c r="L28"/>
      <c r="M28"/>
      <c r="O28"/>
      <c r="P28"/>
      <c r="Q28"/>
      <c r="R28"/>
      <c r="S28"/>
      <c r="T28"/>
      <c r="U28"/>
      <c r="V28"/>
      <c r="W28"/>
      <c r="X28"/>
      <c r="Y28"/>
      <c r="Z28"/>
      <c r="AA28"/>
      <c r="AB28"/>
    </row>
    <row r="29" spans="1:28" x14ac:dyDescent="0.25">
      <c r="A29"/>
      <c r="B29"/>
      <c r="C29"/>
      <c r="D29"/>
      <c r="E29"/>
      <c r="F29"/>
      <c r="G29"/>
      <c r="H29"/>
      <c r="I29"/>
      <c r="J29"/>
      <c r="K29"/>
      <c r="L29"/>
      <c r="M29"/>
      <c r="O29"/>
      <c r="P29"/>
      <c r="Q29"/>
      <c r="R29"/>
      <c r="S29"/>
      <c r="T29"/>
      <c r="U29"/>
      <c r="V29"/>
      <c r="W29"/>
      <c r="X29"/>
      <c r="Y29"/>
      <c r="Z29"/>
      <c r="AA29"/>
      <c r="AB29"/>
    </row>
    <row r="30" spans="1:28" x14ac:dyDescent="0.25">
      <c r="A30"/>
      <c r="B30"/>
      <c r="C30"/>
      <c r="D30"/>
      <c r="E30"/>
      <c r="F30"/>
      <c r="G30"/>
      <c r="H30"/>
      <c r="I30"/>
      <c r="J30"/>
      <c r="K30"/>
      <c r="L30"/>
      <c r="M30"/>
      <c r="O30"/>
      <c r="P30"/>
      <c r="Q30"/>
      <c r="R30"/>
      <c r="S30"/>
      <c r="T30"/>
      <c r="U30"/>
      <c r="V30"/>
      <c r="W30"/>
      <c r="X30"/>
      <c r="Y30"/>
      <c r="Z30"/>
      <c r="AA30"/>
      <c r="AB30"/>
    </row>
    <row r="31" spans="1:28" x14ac:dyDescent="0.25">
      <c r="A31"/>
      <c r="B31"/>
      <c r="C31"/>
      <c r="D31"/>
      <c r="E31"/>
      <c r="F31"/>
      <c r="G31"/>
      <c r="H31"/>
      <c r="I31"/>
      <c r="J31"/>
      <c r="K31"/>
      <c r="L31"/>
      <c r="M31"/>
      <c r="O31"/>
      <c r="P31"/>
      <c r="Q31"/>
      <c r="R31"/>
      <c r="S31"/>
      <c r="T31"/>
      <c r="U31"/>
      <c r="V31"/>
      <c r="W31"/>
      <c r="X31"/>
      <c r="Y31"/>
      <c r="Z31"/>
      <c r="AA31"/>
      <c r="AB31"/>
    </row>
    <row r="32" spans="1:28" x14ac:dyDescent="0.25">
      <c r="A32"/>
      <c r="B32"/>
      <c r="C32"/>
      <c r="D32"/>
      <c r="E32"/>
      <c r="F32"/>
      <c r="G32"/>
      <c r="H32"/>
      <c r="I32"/>
      <c r="J32"/>
      <c r="K32"/>
      <c r="L32"/>
      <c r="M32"/>
      <c r="O32"/>
      <c r="P32"/>
      <c r="Q32"/>
      <c r="R32"/>
      <c r="S32"/>
      <c r="T32"/>
      <c r="U32"/>
      <c r="V32"/>
      <c r="W32"/>
      <c r="X32"/>
      <c r="Y32"/>
      <c r="Z32"/>
      <c r="AA32"/>
      <c r="AB32"/>
    </row>
  </sheetData>
  <pageMargins left="0.7" right="0.7" top="0.75" bottom="0.75" header="0.3" footer="0.3"/>
  <pageSetup orientation="portrait" r:id="rId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D75599-EE60-460A-9946-A59B9DE3F462}">
  <dimension ref="A1:AA32"/>
  <sheetViews>
    <sheetView showGridLines="0" zoomScale="90" zoomScaleNormal="90" workbookViewId="0">
      <selection activeCell="N1" activeCellId="1" sqref="A1 N1"/>
    </sheetView>
  </sheetViews>
  <sheetFormatPr defaultRowHeight="15" x14ac:dyDescent="0.25"/>
  <cols>
    <col min="1" max="1" width="13.5703125" style="26" bestFit="1" customWidth="1"/>
    <col min="2" max="2" width="13.7109375" style="26" bestFit="1" customWidth="1"/>
    <col min="3" max="3" width="15" style="26" bestFit="1" customWidth="1"/>
    <col min="4" max="13" width="9.140625" style="26"/>
    <col min="14" max="14" width="19.5703125" style="26" bestFit="1" customWidth="1"/>
    <col min="15" max="15" width="13.7109375" style="26" bestFit="1" customWidth="1"/>
    <col min="16" max="16" width="22.42578125" style="26" bestFit="1" customWidth="1"/>
    <col min="17" max="16384" width="9.140625" style="26"/>
  </cols>
  <sheetData>
    <row r="1" spans="1:27" ht="24" thickBot="1" x14ac:dyDescent="0.4">
      <c r="A1" s="44" t="s">
        <v>137</v>
      </c>
      <c r="B1"/>
      <c r="C1"/>
      <c r="D1"/>
      <c r="E1"/>
      <c r="F1"/>
      <c r="G1"/>
      <c r="H1"/>
      <c r="I1"/>
      <c r="J1"/>
      <c r="K1"/>
      <c r="L1"/>
      <c r="N1" s="44" t="s">
        <v>138</v>
      </c>
      <c r="O1"/>
      <c r="P1"/>
      <c r="Q1"/>
      <c r="R1"/>
      <c r="S1"/>
      <c r="T1"/>
      <c r="U1"/>
      <c r="V1"/>
      <c r="W1"/>
      <c r="X1"/>
      <c r="Y1"/>
      <c r="Z1"/>
      <c r="AA1"/>
    </row>
    <row r="2" spans="1:27" ht="15.75" thickTop="1" x14ac:dyDescent="0.25">
      <c r="A2"/>
      <c r="B2"/>
      <c r="C2"/>
      <c r="D2"/>
      <c r="E2"/>
      <c r="F2"/>
      <c r="G2"/>
      <c r="H2"/>
      <c r="I2"/>
      <c r="J2"/>
      <c r="K2"/>
      <c r="L2"/>
      <c r="N2"/>
      <c r="O2"/>
      <c r="P2"/>
      <c r="Q2"/>
      <c r="R2"/>
      <c r="S2"/>
      <c r="T2"/>
      <c r="U2"/>
      <c r="V2"/>
      <c r="W2"/>
      <c r="X2"/>
      <c r="Y2"/>
      <c r="Z2"/>
      <c r="AA2"/>
    </row>
    <row r="3" spans="1:27" x14ac:dyDescent="0.25">
      <c r="A3"/>
      <c r="B3"/>
      <c r="C3"/>
      <c r="D3"/>
      <c r="E3"/>
      <c r="F3"/>
      <c r="G3"/>
      <c r="H3"/>
      <c r="I3"/>
      <c r="J3"/>
      <c r="K3"/>
      <c r="L3"/>
      <c r="N3"/>
      <c r="O3"/>
      <c r="P3"/>
      <c r="Q3"/>
      <c r="R3"/>
      <c r="S3"/>
      <c r="T3"/>
      <c r="U3"/>
      <c r="V3"/>
      <c r="W3"/>
      <c r="X3"/>
      <c r="Y3"/>
      <c r="Z3"/>
      <c r="AA3"/>
    </row>
    <row r="4" spans="1:27" x14ac:dyDescent="0.25">
      <c r="A4"/>
      <c r="B4"/>
      <c r="C4"/>
      <c r="D4"/>
      <c r="E4"/>
      <c r="F4"/>
      <c r="G4"/>
      <c r="H4"/>
      <c r="I4"/>
      <c r="J4"/>
      <c r="K4"/>
      <c r="L4"/>
      <c r="N4"/>
      <c r="O4"/>
      <c r="P4"/>
      <c r="Q4"/>
      <c r="R4"/>
      <c r="S4"/>
      <c r="T4"/>
      <c r="U4"/>
      <c r="V4"/>
      <c r="W4"/>
      <c r="X4"/>
      <c r="Y4"/>
      <c r="Z4"/>
      <c r="AA4"/>
    </row>
    <row r="5" spans="1:27" x14ac:dyDescent="0.25">
      <c r="A5"/>
      <c r="B5"/>
      <c r="C5"/>
      <c r="D5"/>
      <c r="E5"/>
      <c r="F5"/>
      <c r="G5"/>
      <c r="H5"/>
      <c r="I5"/>
      <c r="J5"/>
      <c r="K5"/>
      <c r="L5"/>
      <c r="N5"/>
      <c r="O5"/>
      <c r="P5"/>
      <c r="Q5"/>
      <c r="R5"/>
      <c r="S5"/>
      <c r="T5"/>
      <c r="U5"/>
      <c r="V5"/>
      <c r="W5"/>
      <c r="X5"/>
      <c r="Y5"/>
      <c r="Z5"/>
      <c r="AA5"/>
    </row>
    <row r="6" spans="1:27" x14ac:dyDescent="0.25">
      <c r="A6"/>
      <c r="B6"/>
      <c r="C6"/>
      <c r="D6"/>
      <c r="E6"/>
      <c r="F6"/>
      <c r="G6"/>
      <c r="H6"/>
      <c r="I6"/>
      <c r="J6"/>
      <c r="K6"/>
      <c r="L6"/>
      <c r="N6"/>
      <c r="O6"/>
      <c r="P6"/>
      <c r="Q6"/>
      <c r="R6"/>
      <c r="S6"/>
      <c r="T6"/>
      <c r="U6"/>
      <c r="V6"/>
      <c r="W6"/>
      <c r="X6"/>
      <c r="Y6"/>
      <c r="Z6"/>
      <c r="AA6"/>
    </row>
    <row r="7" spans="1:27" x14ac:dyDescent="0.25">
      <c r="A7"/>
      <c r="B7" s="47" t="s">
        <v>92</v>
      </c>
      <c r="C7" s="47" t="s">
        <v>110</v>
      </c>
      <c r="D7"/>
      <c r="E7"/>
      <c r="F7"/>
      <c r="G7"/>
      <c r="H7"/>
      <c r="I7"/>
      <c r="J7"/>
      <c r="K7"/>
      <c r="L7"/>
      <c r="N7"/>
      <c r="O7" s="47" t="s">
        <v>92</v>
      </c>
      <c r="P7" s="47" t="s">
        <v>110</v>
      </c>
      <c r="Q7"/>
      <c r="R7"/>
      <c r="S7"/>
      <c r="T7"/>
      <c r="U7"/>
      <c r="V7"/>
      <c r="W7"/>
      <c r="X7"/>
      <c r="Y7"/>
      <c r="Z7"/>
      <c r="AA7"/>
    </row>
    <row r="8" spans="1:27" x14ac:dyDescent="0.25">
      <c r="A8"/>
      <c r="B8" s="6" t="s">
        <v>103</v>
      </c>
      <c r="C8" s="27">
        <v>904503.88</v>
      </c>
      <c r="D8" s="8"/>
      <c r="E8"/>
      <c r="F8"/>
      <c r="G8"/>
      <c r="H8"/>
      <c r="I8"/>
      <c r="J8"/>
      <c r="K8"/>
      <c r="L8"/>
      <c r="N8"/>
      <c r="O8" s="6" t="s">
        <v>103</v>
      </c>
      <c r="P8" s="27">
        <v>845291.19</v>
      </c>
      <c r="Q8"/>
      <c r="R8"/>
      <c r="S8"/>
      <c r="T8"/>
      <c r="U8"/>
      <c r="V8"/>
      <c r="W8"/>
      <c r="X8"/>
      <c r="Y8"/>
      <c r="Z8"/>
      <c r="AA8"/>
    </row>
    <row r="9" spans="1:27" x14ac:dyDescent="0.25">
      <c r="A9"/>
      <c r="B9" s="6" t="s">
        <v>104</v>
      </c>
      <c r="C9" s="27">
        <v>908524.33999999973</v>
      </c>
      <c r="D9" s="8"/>
      <c r="E9"/>
      <c r="F9"/>
      <c r="G9"/>
      <c r="H9"/>
      <c r="I9"/>
      <c r="J9"/>
      <c r="K9"/>
      <c r="L9"/>
      <c r="N9"/>
      <c r="O9" s="6" t="s">
        <v>104</v>
      </c>
      <c r="P9" s="27">
        <v>802044.85999999975</v>
      </c>
      <c r="Q9"/>
      <c r="R9"/>
      <c r="S9"/>
      <c r="T9"/>
      <c r="U9"/>
      <c r="V9"/>
      <c r="W9"/>
      <c r="X9"/>
      <c r="Y9"/>
      <c r="Z9"/>
      <c r="AA9"/>
    </row>
    <row r="10" spans="1:27" x14ac:dyDescent="0.25">
      <c r="A10"/>
      <c r="B10" s="6" t="s">
        <v>105</v>
      </c>
      <c r="C10" s="27">
        <v>618727.91000000027</v>
      </c>
      <c r="D10" s="8"/>
      <c r="E10"/>
      <c r="F10"/>
      <c r="G10"/>
      <c r="H10"/>
      <c r="I10"/>
      <c r="J10"/>
      <c r="K10"/>
      <c r="L10"/>
      <c r="N10"/>
      <c r="O10" s="6" t="s">
        <v>105</v>
      </c>
      <c r="P10" s="27">
        <v>569728.66999999993</v>
      </c>
      <c r="Q10"/>
      <c r="R10"/>
      <c r="S10"/>
      <c r="T10"/>
      <c r="U10"/>
      <c r="V10"/>
      <c r="W10"/>
      <c r="X10"/>
      <c r="Y10"/>
      <c r="Z10"/>
      <c r="AA10"/>
    </row>
    <row r="11" spans="1:27" x14ac:dyDescent="0.25">
      <c r="A11"/>
      <c r="B11" s="6" t="s">
        <v>106</v>
      </c>
      <c r="C11" s="27">
        <v>788063.12000000011</v>
      </c>
      <c r="D11" s="8"/>
      <c r="E11"/>
      <c r="F11"/>
      <c r="G11"/>
      <c r="H11"/>
      <c r="I11"/>
      <c r="J11"/>
      <c r="K11"/>
      <c r="L11"/>
      <c r="N11"/>
      <c r="O11" s="6" t="s">
        <v>106</v>
      </c>
      <c r="P11" s="27">
        <v>704754.51</v>
      </c>
      <c r="Q11"/>
      <c r="R11"/>
      <c r="S11"/>
      <c r="T11"/>
      <c r="U11"/>
      <c r="V11"/>
      <c r="W11"/>
      <c r="X11"/>
      <c r="Y11"/>
      <c r="Z11"/>
      <c r="AA11"/>
    </row>
    <row r="12" spans="1:27" x14ac:dyDescent="0.25">
      <c r="A12"/>
      <c r="B12" s="50" t="s">
        <v>93</v>
      </c>
      <c r="C12" s="56">
        <v>3219819.25</v>
      </c>
      <c r="D12" s="8"/>
      <c r="E12"/>
      <c r="F12"/>
      <c r="G12"/>
      <c r="H12"/>
      <c r="I12"/>
      <c r="J12"/>
      <c r="K12"/>
      <c r="L12"/>
      <c r="N12"/>
      <c r="O12" s="50" t="s">
        <v>93</v>
      </c>
      <c r="P12" s="56">
        <v>2921819.2299999995</v>
      </c>
      <c r="Q12"/>
      <c r="R12"/>
      <c r="S12"/>
      <c r="T12"/>
      <c r="U12"/>
      <c r="V12"/>
      <c r="W12"/>
      <c r="X12"/>
      <c r="Y12"/>
      <c r="Z12"/>
      <c r="AA12"/>
    </row>
    <row r="13" spans="1:27" x14ac:dyDescent="0.25">
      <c r="A13"/>
      <c r="B13"/>
      <c r="C13"/>
      <c r="D13"/>
      <c r="E13"/>
      <c r="F13"/>
      <c r="G13"/>
      <c r="H13"/>
      <c r="I13"/>
      <c r="J13"/>
      <c r="K13"/>
      <c r="L13"/>
      <c r="N13"/>
      <c r="O13"/>
      <c r="P13"/>
      <c r="Q13"/>
      <c r="R13"/>
      <c r="S13"/>
      <c r="T13"/>
      <c r="U13"/>
      <c r="V13"/>
      <c r="W13"/>
      <c r="X13"/>
      <c r="Y13"/>
      <c r="Z13"/>
      <c r="AA13"/>
    </row>
    <row r="14" spans="1:27" x14ac:dyDescent="0.25">
      <c r="A14"/>
      <c r="B14" s="47" t="s">
        <v>92</v>
      </c>
      <c r="C14" s="47" t="s">
        <v>114</v>
      </c>
      <c r="D14"/>
      <c r="E14"/>
      <c r="F14"/>
      <c r="G14"/>
      <c r="H14"/>
      <c r="I14"/>
      <c r="J14"/>
      <c r="K14"/>
      <c r="L14"/>
      <c r="N14"/>
      <c r="O14" s="47" t="s">
        <v>92</v>
      </c>
      <c r="P14" s="47" t="s">
        <v>114</v>
      </c>
      <c r="Q14"/>
      <c r="R14"/>
      <c r="S14"/>
      <c r="T14"/>
      <c r="U14"/>
      <c r="V14"/>
      <c r="W14"/>
      <c r="X14"/>
      <c r="Y14"/>
      <c r="Z14"/>
      <c r="AA14"/>
    </row>
    <row r="15" spans="1:27" x14ac:dyDescent="0.25">
      <c r="A15"/>
      <c r="B15" s="6" t="s">
        <v>103</v>
      </c>
      <c r="C15" s="21">
        <v>651</v>
      </c>
      <c r="D15"/>
      <c r="E15"/>
      <c r="F15"/>
      <c r="G15"/>
      <c r="H15"/>
      <c r="I15"/>
      <c r="J15"/>
      <c r="K15"/>
      <c r="L15"/>
      <c r="N15"/>
      <c r="O15" s="6" t="s">
        <v>103</v>
      </c>
      <c r="P15" s="21">
        <v>600</v>
      </c>
      <c r="Q15"/>
      <c r="R15"/>
      <c r="S15"/>
      <c r="T15"/>
      <c r="U15"/>
      <c r="V15"/>
      <c r="W15"/>
      <c r="X15"/>
      <c r="Y15"/>
      <c r="Z15"/>
      <c r="AA15"/>
    </row>
    <row r="16" spans="1:27" x14ac:dyDescent="0.25">
      <c r="A16"/>
      <c r="B16" s="6" t="s">
        <v>104</v>
      </c>
      <c r="C16" s="21">
        <v>628</v>
      </c>
      <c r="D16"/>
      <c r="E16"/>
      <c r="F16"/>
      <c r="G16"/>
      <c r="H16"/>
      <c r="I16"/>
      <c r="J16"/>
      <c r="K16"/>
      <c r="L16"/>
      <c r="N16"/>
      <c r="O16" s="6" t="s">
        <v>104</v>
      </c>
      <c r="P16" s="21">
        <v>544</v>
      </c>
      <c r="Q16"/>
      <c r="R16"/>
      <c r="S16"/>
      <c r="T16"/>
      <c r="U16"/>
      <c r="V16"/>
      <c r="W16"/>
      <c r="X16"/>
      <c r="Y16"/>
      <c r="Z16"/>
      <c r="AA16"/>
    </row>
    <row r="17" spans="1:27" x14ac:dyDescent="0.25">
      <c r="A17"/>
      <c r="B17" s="6" t="s">
        <v>105</v>
      </c>
      <c r="C17" s="21">
        <v>419</v>
      </c>
      <c r="D17"/>
      <c r="E17"/>
      <c r="F17"/>
      <c r="G17"/>
      <c r="H17"/>
      <c r="I17"/>
      <c r="J17"/>
      <c r="K17"/>
      <c r="L17"/>
      <c r="N17"/>
      <c r="O17" s="6" t="s">
        <v>105</v>
      </c>
      <c r="P17" s="21">
        <v>385</v>
      </c>
      <c r="Q17"/>
      <c r="R17"/>
      <c r="S17"/>
      <c r="T17"/>
      <c r="U17"/>
      <c r="V17"/>
      <c r="W17"/>
      <c r="X17"/>
      <c r="Y17"/>
      <c r="Z17"/>
      <c r="AA17"/>
    </row>
    <row r="18" spans="1:27" x14ac:dyDescent="0.25">
      <c r="A18"/>
      <c r="B18" s="6" t="s">
        <v>106</v>
      </c>
      <c r="C18" s="21">
        <v>572</v>
      </c>
      <c r="D18"/>
      <c r="E18"/>
      <c r="F18"/>
      <c r="G18"/>
      <c r="H18"/>
      <c r="I18"/>
      <c r="J18"/>
      <c r="K18"/>
      <c r="L18"/>
      <c r="N18"/>
      <c r="O18" s="6" t="s">
        <v>106</v>
      </c>
      <c r="P18" s="21">
        <v>515</v>
      </c>
      <c r="Q18"/>
      <c r="R18"/>
      <c r="S18"/>
      <c r="T18"/>
      <c r="U18"/>
      <c r="V18"/>
      <c r="W18"/>
      <c r="X18"/>
      <c r="Y18"/>
      <c r="Z18"/>
      <c r="AA18"/>
    </row>
    <row r="19" spans="1:27" x14ac:dyDescent="0.25">
      <c r="A19"/>
      <c r="B19" s="50" t="s">
        <v>93</v>
      </c>
      <c r="C19" s="53">
        <v>2270</v>
      </c>
      <c r="D19"/>
      <c r="E19"/>
      <c r="F19"/>
      <c r="G19"/>
      <c r="H19"/>
      <c r="I19"/>
      <c r="J19"/>
      <c r="K19"/>
      <c r="L19"/>
      <c r="N19"/>
      <c r="O19" s="50" t="s">
        <v>93</v>
      </c>
      <c r="P19" s="53">
        <v>2044</v>
      </c>
      <c r="Q19"/>
      <c r="R19"/>
      <c r="S19"/>
      <c r="T19"/>
      <c r="U19"/>
      <c r="V19"/>
      <c r="W19"/>
      <c r="X19"/>
      <c r="Y19"/>
      <c r="Z19"/>
      <c r="AA19"/>
    </row>
    <row r="20" spans="1:27" x14ac:dyDescent="0.25">
      <c r="A20"/>
      <c r="B20"/>
      <c r="C20"/>
      <c r="D20"/>
      <c r="E20"/>
      <c r="F20"/>
      <c r="G20"/>
      <c r="H20"/>
      <c r="I20"/>
      <c r="J20"/>
      <c r="K20"/>
      <c r="L20"/>
      <c r="N20"/>
      <c r="O20"/>
      <c r="P20"/>
      <c r="Q20"/>
      <c r="R20"/>
      <c r="S20"/>
      <c r="T20"/>
      <c r="U20"/>
      <c r="V20"/>
      <c r="W20"/>
      <c r="X20"/>
      <c r="Y20"/>
      <c r="Z20"/>
      <c r="AA20"/>
    </row>
    <row r="21" spans="1:27" x14ac:dyDescent="0.25">
      <c r="A21"/>
      <c r="B21"/>
      <c r="C21"/>
      <c r="D21"/>
      <c r="E21"/>
      <c r="F21"/>
      <c r="G21"/>
      <c r="H21"/>
      <c r="I21"/>
      <c r="J21"/>
      <c r="K21"/>
      <c r="L21"/>
      <c r="N21"/>
      <c r="O21"/>
      <c r="P21"/>
      <c r="Q21"/>
      <c r="R21"/>
      <c r="S21"/>
      <c r="T21"/>
      <c r="U21"/>
      <c r="V21"/>
      <c r="W21"/>
      <c r="X21"/>
      <c r="Y21"/>
      <c r="Z21"/>
      <c r="AA21"/>
    </row>
    <row r="22" spans="1:27" x14ac:dyDescent="0.25">
      <c r="A22"/>
      <c r="B22"/>
      <c r="C22"/>
      <c r="D22"/>
      <c r="E22"/>
      <c r="F22"/>
      <c r="G22"/>
      <c r="H22"/>
      <c r="I22"/>
      <c r="J22"/>
      <c r="K22"/>
      <c r="L22"/>
      <c r="N22"/>
      <c r="O22"/>
      <c r="P22"/>
      <c r="Q22"/>
      <c r="R22"/>
      <c r="S22"/>
      <c r="T22"/>
      <c r="U22"/>
      <c r="V22"/>
      <c r="W22"/>
      <c r="X22"/>
      <c r="Y22"/>
      <c r="Z22"/>
      <c r="AA22"/>
    </row>
    <row r="23" spans="1:27" x14ac:dyDescent="0.25">
      <c r="A23"/>
      <c r="B23"/>
      <c r="C23"/>
      <c r="D23"/>
      <c r="E23"/>
      <c r="F23"/>
      <c r="G23"/>
      <c r="H23"/>
      <c r="I23"/>
      <c r="J23"/>
      <c r="K23"/>
      <c r="L23"/>
      <c r="N23"/>
      <c r="O23"/>
      <c r="P23"/>
      <c r="Q23"/>
      <c r="R23"/>
      <c r="S23"/>
      <c r="T23"/>
      <c r="U23"/>
      <c r="V23"/>
      <c r="W23"/>
      <c r="X23"/>
      <c r="Y23"/>
      <c r="Z23"/>
      <c r="AA23"/>
    </row>
    <row r="24" spans="1:27" x14ac:dyDescent="0.25">
      <c r="A24"/>
      <c r="B24"/>
      <c r="C24"/>
      <c r="D24"/>
      <c r="E24"/>
      <c r="F24"/>
      <c r="G24"/>
      <c r="H24"/>
      <c r="I24"/>
      <c r="J24"/>
      <c r="K24"/>
      <c r="L24"/>
      <c r="N24"/>
      <c r="O24"/>
      <c r="P24"/>
      <c r="Q24"/>
      <c r="R24"/>
      <c r="S24"/>
      <c r="T24"/>
      <c r="U24"/>
      <c r="V24"/>
      <c r="W24"/>
      <c r="X24"/>
      <c r="Y24"/>
      <c r="Z24"/>
      <c r="AA24"/>
    </row>
    <row r="25" spans="1:27" x14ac:dyDescent="0.25">
      <c r="A25"/>
      <c r="B25"/>
      <c r="C25"/>
      <c r="D25"/>
      <c r="E25"/>
      <c r="F25"/>
      <c r="G25"/>
      <c r="H25"/>
      <c r="I25"/>
      <c r="J25"/>
      <c r="K25"/>
      <c r="L25"/>
      <c r="N25"/>
      <c r="O25"/>
      <c r="P25"/>
      <c r="Q25"/>
      <c r="R25"/>
      <c r="S25"/>
      <c r="T25"/>
      <c r="U25"/>
      <c r="V25"/>
      <c r="W25"/>
      <c r="X25"/>
      <c r="Y25"/>
      <c r="Z25"/>
      <c r="AA25"/>
    </row>
    <row r="26" spans="1:27" x14ac:dyDescent="0.25">
      <c r="A26"/>
      <c r="B26"/>
      <c r="C26"/>
      <c r="D26"/>
      <c r="E26"/>
      <c r="F26"/>
      <c r="G26"/>
      <c r="H26"/>
      <c r="I26"/>
      <c r="J26"/>
      <c r="K26"/>
      <c r="L26"/>
      <c r="N26"/>
      <c r="O26"/>
      <c r="P26"/>
      <c r="Q26"/>
      <c r="R26"/>
      <c r="S26"/>
      <c r="T26"/>
      <c r="U26"/>
      <c r="V26"/>
      <c r="W26"/>
      <c r="X26"/>
      <c r="Y26"/>
      <c r="Z26"/>
      <c r="AA26"/>
    </row>
    <row r="27" spans="1:27" x14ac:dyDescent="0.25">
      <c r="A27"/>
      <c r="B27"/>
      <c r="C27"/>
      <c r="D27"/>
      <c r="E27"/>
      <c r="F27"/>
      <c r="G27"/>
      <c r="H27"/>
      <c r="I27"/>
      <c r="J27"/>
      <c r="K27"/>
      <c r="L27"/>
      <c r="N27"/>
      <c r="O27"/>
      <c r="P27"/>
      <c r="Q27"/>
      <c r="R27"/>
      <c r="S27"/>
      <c r="T27"/>
      <c r="U27"/>
      <c r="V27"/>
      <c r="W27"/>
      <c r="X27"/>
      <c r="Y27"/>
      <c r="Z27"/>
      <c r="AA27"/>
    </row>
    <row r="28" spans="1:27" x14ac:dyDescent="0.25">
      <c r="A28"/>
      <c r="B28"/>
      <c r="C28"/>
      <c r="D28"/>
      <c r="E28"/>
      <c r="F28"/>
      <c r="G28"/>
      <c r="H28"/>
      <c r="I28"/>
      <c r="J28"/>
      <c r="K28"/>
      <c r="L28"/>
      <c r="N28"/>
      <c r="O28"/>
      <c r="P28"/>
      <c r="Q28"/>
      <c r="R28"/>
      <c r="S28"/>
      <c r="T28"/>
      <c r="U28"/>
      <c r="V28"/>
      <c r="W28"/>
      <c r="X28"/>
      <c r="Y28"/>
      <c r="Z28"/>
      <c r="AA28"/>
    </row>
    <row r="29" spans="1:27" x14ac:dyDescent="0.25">
      <c r="A29"/>
      <c r="B29"/>
      <c r="C29"/>
      <c r="D29"/>
      <c r="E29"/>
      <c r="F29"/>
      <c r="G29"/>
      <c r="H29"/>
      <c r="I29"/>
      <c r="J29"/>
      <c r="K29"/>
      <c r="L29"/>
      <c r="N29"/>
      <c r="O29"/>
      <c r="P29"/>
      <c r="Q29"/>
      <c r="R29"/>
      <c r="S29"/>
      <c r="T29"/>
      <c r="U29"/>
      <c r="V29"/>
      <c r="W29"/>
      <c r="X29"/>
      <c r="Y29"/>
      <c r="Z29"/>
      <c r="AA29"/>
    </row>
    <row r="30" spans="1:27" x14ac:dyDescent="0.25">
      <c r="A30"/>
      <c r="B30"/>
      <c r="C30"/>
      <c r="D30"/>
      <c r="E30"/>
      <c r="F30"/>
      <c r="G30"/>
      <c r="H30"/>
      <c r="I30"/>
      <c r="J30"/>
      <c r="K30"/>
      <c r="L30"/>
      <c r="N30"/>
      <c r="O30"/>
      <c r="P30"/>
      <c r="Q30"/>
      <c r="R30"/>
      <c r="S30"/>
      <c r="T30"/>
      <c r="U30"/>
      <c r="V30"/>
      <c r="W30"/>
      <c r="X30"/>
      <c r="Y30"/>
      <c r="Z30"/>
      <c r="AA30"/>
    </row>
    <row r="31" spans="1:27" x14ac:dyDescent="0.25">
      <c r="A31"/>
      <c r="B31"/>
      <c r="C31"/>
      <c r="D31"/>
      <c r="E31"/>
      <c r="F31"/>
      <c r="G31"/>
      <c r="H31"/>
      <c r="I31"/>
      <c r="J31"/>
      <c r="K31"/>
      <c r="L31"/>
      <c r="N31"/>
      <c r="O31"/>
      <c r="P31"/>
      <c r="Q31"/>
      <c r="R31"/>
      <c r="S31"/>
      <c r="T31"/>
      <c r="U31"/>
      <c r="V31"/>
      <c r="W31"/>
      <c r="X31"/>
      <c r="Y31"/>
      <c r="Z31"/>
      <c r="AA31"/>
    </row>
    <row r="32" spans="1:27" x14ac:dyDescent="0.25">
      <c r="A32"/>
      <c r="B32"/>
      <c r="C32"/>
      <c r="D32"/>
      <c r="E32"/>
      <c r="F32"/>
      <c r="G32"/>
      <c r="H32"/>
      <c r="I32"/>
      <c r="J32"/>
      <c r="K32"/>
      <c r="L32"/>
      <c r="N32"/>
      <c r="O32"/>
      <c r="P32"/>
      <c r="Q32"/>
      <c r="R32"/>
      <c r="S32"/>
      <c r="T32"/>
      <c r="U32"/>
      <c r="V32"/>
      <c r="W32"/>
      <c r="X32"/>
      <c r="Y32"/>
      <c r="Z32"/>
      <c r="AA32"/>
    </row>
  </sheetData>
  <pageMargins left="0.7" right="0.7" top="0.75" bottom="0.75" header="0.3" footer="0.3"/>
  <pageSetup orientation="portrait" r:id="rId5"/>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4C13C6-75D9-46EE-AA06-2CCD17BF75E5}">
  <dimension ref="A1:AG28"/>
  <sheetViews>
    <sheetView showGridLines="0" zoomScale="85" zoomScaleNormal="85" workbookViewId="0">
      <selection activeCell="T1" activeCellId="1" sqref="A1 T1"/>
    </sheetView>
  </sheetViews>
  <sheetFormatPr defaultRowHeight="15" x14ac:dyDescent="0.25"/>
  <cols>
    <col min="1" max="1" width="13.5703125" style="26" bestFit="1" customWidth="1"/>
    <col min="2" max="2" width="14.28515625" style="26" bestFit="1" customWidth="1"/>
    <col min="3" max="3" width="16.28515625" style="26" bestFit="1" customWidth="1"/>
    <col min="4" max="5" width="7.140625" style="26" bestFit="1" customWidth="1"/>
    <col min="6" max="6" width="10.7109375" style="26" bestFit="1" customWidth="1"/>
    <col min="7" max="17" width="6.28515625" style="26" bestFit="1" customWidth="1"/>
    <col min="18" max="19" width="6.28515625" style="26" customWidth="1"/>
    <col min="20" max="20" width="19.5703125" style="26" bestFit="1" customWidth="1"/>
    <col min="21" max="21" width="6.28515625" style="26" bestFit="1" customWidth="1"/>
    <col min="22" max="22" width="14.140625" style="26" bestFit="1" customWidth="1"/>
    <col min="23" max="23" width="16.28515625" style="26" bestFit="1" customWidth="1"/>
    <col min="24" max="25" width="7.140625" style="26" bestFit="1" customWidth="1"/>
    <col min="26" max="26" width="11.28515625" style="26" hidden="1" customWidth="1"/>
    <col min="27" max="27" width="14.140625" style="26" bestFit="1" customWidth="1"/>
    <col min="28" max="28" width="20.85546875" style="26" bestFit="1" customWidth="1"/>
    <col min="29" max="29" width="19.140625" style="26" bestFit="1" customWidth="1"/>
    <col min="30" max="30" width="26" style="26" bestFit="1" customWidth="1"/>
    <col min="31" max="31" width="6.28515625" style="26" bestFit="1" customWidth="1"/>
    <col min="32" max="32" width="7.28515625" style="26" bestFit="1" customWidth="1"/>
    <col min="33" max="63" width="6.28515625" style="26" bestFit="1" customWidth="1"/>
    <col min="64" max="64" width="10.7109375" style="26" bestFit="1" customWidth="1"/>
    <col min="65" max="65" width="5.28515625" style="26" bestFit="1" customWidth="1"/>
    <col min="66" max="66" width="5.7109375" style="26" bestFit="1" customWidth="1"/>
    <col min="67" max="67" width="6.42578125" style="26" bestFit="1" customWidth="1"/>
    <col min="68" max="68" width="7.5703125" style="26" bestFit="1" customWidth="1"/>
    <col min="69" max="70" width="6.28515625" style="26" bestFit="1" customWidth="1"/>
    <col min="71" max="71" width="6.42578125" style="26" bestFit="1" customWidth="1"/>
    <col min="72" max="72" width="7.5703125" style="26" bestFit="1" customWidth="1"/>
    <col min="73" max="73" width="6.28515625" style="26" bestFit="1" customWidth="1"/>
    <col min="74" max="74" width="5.7109375" style="26" bestFit="1" customWidth="1"/>
    <col min="75" max="75" width="6.42578125" style="26" bestFit="1" customWidth="1"/>
    <col min="76" max="76" width="7.5703125" style="26" bestFit="1" customWidth="1"/>
    <col min="77" max="77" width="6.28515625" style="26" bestFit="1" customWidth="1"/>
    <col min="78" max="78" width="5.7109375" style="26" bestFit="1" customWidth="1"/>
    <col min="79" max="79" width="6.42578125" style="26" bestFit="1" customWidth="1"/>
    <col min="80" max="80" width="7.5703125" style="26" bestFit="1" customWidth="1"/>
    <col min="81" max="82" width="6.28515625" style="26" bestFit="1" customWidth="1"/>
    <col min="83" max="83" width="6.42578125" style="26" bestFit="1" customWidth="1"/>
    <col min="84" max="84" width="7.5703125" style="26" bestFit="1" customWidth="1"/>
    <col min="85" max="85" width="6.28515625" style="26" bestFit="1" customWidth="1"/>
    <col min="86" max="86" width="5.7109375" style="26" bestFit="1" customWidth="1"/>
    <col min="87" max="87" width="6.42578125" style="26" bestFit="1" customWidth="1"/>
    <col min="88" max="88" width="7.5703125" style="26" bestFit="1" customWidth="1"/>
    <col min="89" max="89" width="6.28515625" style="26" bestFit="1" customWidth="1"/>
    <col min="90" max="90" width="5.7109375" style="26" bestFit="1" customWidth="1"/>
    <col min="91" max="91" width="6.42578125" style="26" bestFit="1" customWidth="1"/>
    <col min="92" max="92" width="7.5703125" style="26" bestFit="1" customWidth="1"/>
    <col min="93" max="93" width="6.28515625" style="26" bestFit="1" customWidth="1"/>
    <col min="94" max="94" width="5.7109375" style="26" bestFit="1" customWidth="1"/>
    <col min="95" max="95" width="6.42578125" style="26" bestFit="1" customWidth="1"/>
    <col min="96" max="96" width="7.5703125" style="26" bestFit="1" customWidth="1"/>
    <col min="97" max="97" width="6.28515625" style="26" bestFit="1" customWidth="1"/>
    <col min="98" max="98" width="5.7109375" style="26" bestFit="1" customWidth="1"/>
    <col min="99" max="99" width="6.42578125" style="26" bestFit="1" customWidth="1"/>
    <col min="100" max="100" width="7.5703125" style="26" bestFit="1" customWidth="1"/>
    <col min="101" max="102" width="6.28515625" style="26" bestFit="1" customWidth="1"/>
    <col min="103" max="103" width="6.42578125" style="26" bestFit="1" customWidth="1"/>
    <col min="104" max="104" width="7.5703125" style="26" bestFit="1" customWidth="1"/>
    <col min="105" max="106" width="6.28515625" style="26" bestFit="1" customWidth="1"/>
    <col min="107" max="107" width="6.42578125" style="26" bestFit="1" customWidth="1"/>
    <col min="108" max="108" width="7.5703125" style="26" bestFit="1" customWidth="1"/>
    <col min="109" max="109" width="6.28515625" style="26" bestFit="1" customWidth="1"/>
    <col min="110" max="110" width="5.7109375" style="26" bestFit="1" customWidth="1"/>
    <col min="111" max="111" width="6.42578125" style="26" bestFit="1" customWidth="1"/>
    <col min="112" max="112" width="7.5703125" style="26" bestFit="1" customWidth="1"/>
    <col min="113" max="114" width="6.28515625" style="26" bestFit="1" customWidth="1"/>
    <col min="115" max="115" width="6.42578125" style="26" bestFit="1" customWidth="1"/>
    <col min="116" max="116" width="7.5703125" style="26" bestFit="1" customWidth="1"/>
    <col min="117" max="118" width="6.28515625" style="26" bestFit="1" customWidth="1"/>
    <col min="119" max="119" width="6.42578125" style="26" bestFit="1" customWidth="1"/>
    <col min="120" max="120" width="7.5703125" style="26" bestFit="1" customWidth="1"/>
    <col min="121" max="121" width="6.28515625" style="26" bestFit="1" customWidth="1"/>
    <col min="122" max="122" width="5.7109375" style="26" bestFit="1" customWidth="1"/>
    <col min="123" max="123" width="6.42578125" style="26" bestFit="1" customWidth="1"/>
    <col min="124" max="124" width="7.5703125" style="26" bestFit="1" customWidth="1"/>
    <col min="125" max="126" width="6.28515625" style="26" bestFit="1" customWidth="1"/>
    <col min="127" max="127" width="6.42578125" style="26" bestFit="1" customWidth="1"/>
    <col min="128" max="128" width="7.5703125" style="26" bestFit="1" customWidth="1"/>
    <col min="129" max="130" width="6.28515625" style="26" bestFit="1" customWidth="1"/>
    <col min="131" max="131" width="6.42578125" style="26" bestFit="1" customWidth="1"/>
    <col min="132" max="132" width="7.5703125" style="26" bestFit="1" customWidth="1"/>
    <col min="133" max="134" width="6.28515625" style="26" bestFit="1" customWidth="1"/>
    <col min="135" max="135" width="6.42578125" style="26" bestFit="1" customWidth="1"/>
    <col min="136" max="136" width="7.5703125" style="26" bestFit="1" customWidth="1"/>
    <col min="137" max="137" width="6.28515625" style="26" bestFit="1" customWidth="1"/>
    <col min="138" max="138" width="5.7109375" style="26" bestFit="1" customWidth="1"/>
    <col min="139" max="139" width="6.42578125" style="26" bestFit="1" customWidth="1"/>
    <col min="140" max="140" width="7.5703125" style="26" bestFit="1" customWidth="1"/>
    <col min="141" max="142" width="6.28515625" style="26" bestFit="1" customWidth="1"/>
    <col min="143" max="143" width="6.42578125" style="26" bestFit="1" customWidth="1"/>
    <col min="144" max="144" width="7.5703125" style="26" bestFit="1" customWidth="1"/>
    <col min="145" max="145" width="6.28515625" style="26" bestFit="1" customWidth="1"/>
    <col min="146" max="146" width="5.7109375" style="26" bestFit="1" customWidth="1"/>
    <col min="147" max="147" width="6.42578125" style="26" bestFit="1" customWidth="1"/>
    <col min="148" max="148" width="7.5703125" style="26" bestFit="1" customWidth="1"/>
    <col min="149" max="149" width="5.28515625" style="26" bestFit="1" customWidth="1"/>
    <col min="150" max="150" width="6.28515625" style="26" bestFit="1" customWidth="1"/>
    <col min="151" max="151" width="6.42578125" style="26" bestFit="1" customWidth="1"/>
    <col min="152" max="152" width="7.5703125" style="26" bestFit="1" customWidth="1"/>
    <col min="153" max="154" width="6.28515625" style="26" bestFit="1" customWidth="1"/>
    <col min="155" max="155" width="6.42578125" style="26" bestFit="1" customWidth="1"/>
    <col min="156" max="156" width="7.5703125" style="26" bestFit="1" customWidth="1"/>
    <col min="157" max="157" width="5.28515625" style="26" bestFit="1" customWidth="1"/>
    <col min="158" max="158" width="6.28515625" style="26" bestFit="1" customWidth="1"/>
    <col min="159" max="159" width="6.42578125" style="26" bestFit="1" customWidth="1"/>
    <col min="160" max="160" width="7.5703125" style="26" bestFit="1" customWidth="1"/>
    <col min="161" max="161" width="6.28515625" style="26" bestFit="1" customWidth="1"/>
    <col min="162" max="162" width="5.7109375" style="26" bestFit="1" customWidth="1"/>
    <col min="163" max="163" width="6.42578125" style="26" bestFit="1" customWidth="1"/>
    <col min="164" max="164" width="7.5703125" style="26" bestFit="1" customWidth="1"/>
    <col min="165" max="165" width="5.28515625" style="26" bestFit="1" customWidth="1"/>
    <col min="166" max="166" width="6.28515625" style="26" bestFit="1" customWidth="1"/>
    <col min="167" max="167" width="6.42578125" style="26" bestFit="1" customWidth="1"/>
    <col min="168" max="168" width="7.5703125" style="26" bestFit="1" customWidth="1"/>
    <col min="169" max="169" width="5.28515625" style="26" bestFit="1" customWidth="1"/>
    <col min="170" max="170" width="6.28515625" style="26" bestFit="1" customWidth="1"/>
    <col min="171" max="171" width="6.42578125" style="26" bestFit="1" customWidth="1"/>
    <col min="172" max="172" width="7.5703125" style="26" bestFit="1" customWidth="1"/>
    <col min="173" max="174" width="6.28515625" style="26" bestFit="1" customWidth="1"/>
    <col min="175" max="175" width="6.42578125" style="26" bestFit="1" customWidth="1"/>
    <col min="176" max="176" width="7.5703125" style="26" bestFit="1" customWidth="1"/>
    <col min="177" max="178" width="6.28515625" style="26" bestFit="1" customWidth="1"/>
    <col min="179" max="179" width="6.42578125" style="26" bestFit="1" customWidth="1"/>
    <col min="180" max="180" width="7.5703125" style="26" bestFit="1" customWidth="1"/>
    <col min="181" max="181" width="5.28515625" style="26" bestFit="1" customWidth="1"/>
    <col min="182" max="182" width="6.28515625" style="26" bestFit="1" customWidth="1"/>
    <col min="183" max="183" width="6.42578125" style="26" bestFit="1" customWidth="1"/>
    <col min="184" max="184" width="7.5703125" style="26" bestFit="1" customWidth="1"/>
    <col min="185" max="185" width="5.28515625" style="26" bestFit="1" customWidth="1"/>
    <col min="186" max="186" width="6.28515625" style="26" bestFit="1" customWidth="1"/>
    <col min="187" max="187" width="6.42578125" style="26" bestFit="1" customWidth="1"/>
    <col min="188" max="188" width="7.5703125" style="26" bestFit="1" customWidth="1"/>
    <col min="189" max="189" width="5.28515625" style="26" bestFit="1" customWidth="1"/>
    <col min="190" max="190" width="6.28515625" style="26" bestFit="1" customWidth="1"/>
    <col min="191" max="191" width="6.42578125" style="26" bestFit="1" customWidth="1"/>
    <col min="192" max="192" width="7.5703125" style="26" bestFit="1" customWidth="1"/>
    <col min="193" max="194" width="6.28515625" style="26" bestFit="1" customWidth="1"/>
    <col min="195" max="195" width="6.42578125" style="26" bestFit="1" customWidth="1"/>
    <col min="196" max="196" width="7.5703125" style="26" bestFit="1" customWidth="1"/>
    <col min="197" max="197" width="5.28515625" style="26" bestFit="1" customWidth="1"/>
    <col min="198" max="198" width="5.7109375" style="26" bestFit="1" customWidth="1"/>
    <col min="199" max="199" width="6.42578125" style="26" bestFit="1" customWidth="1"/>
    <col min="200" max="200" width="7.5703125" style="26" bestFit="1" customWidth="1"/>
    <col min="201" max="201" width="5.28515625" style="26" bestFit="1" customWidth="1"/>
    <col min="202" max="202" width="5.7109375" style="26" bestFit="1" customWidth="1"/>
    <col min="203" max="203" width="6.42578125" style="26" bestFit="1" customWidth="1"/>
    <col min="204" max="204" width="7.5703125" style="26" bestFit="1" customWidth="1"/>
    <col min="205" max="205" width="6.28515625" style="26" bestFit="1" customWidth="1"/>
    <col min="206" max="206" width="5.7109375" style="26" bestFit="1" customWidth="1"/>
    <col min="207" max="207" width="6.42578125" style="26" bestFit="1" customWidth="1"/>
    <col min="208" max="208" width="7.5703125" style="26" bestFit="1" customWidth="1"/>
    <col min="209" max="209" width="5.28515625" style="26" bestFit="1" customWidth="1"/>
    <col min="210" max="210" width="6.28515625" style="26" bestFit="1" customWidth="1"/>
    <col min="211" max="211" width="6.42578125" style="26" bestFit="1" customWidth="1"/>
    <col min="212" max="212" width="7.5703125" style="26" bestFit="1" customWidth="1"/>
    <col min="213" max="213" width="5.28515625" style="26" bestFit="1" customWidth="1"/>
    <col min="214" max="214" width="5.7109375" style="26" bestFit="1" customWidth="1"/>
    <col min="215" max="215" width="6.42578125" style="26" bestFit="1" customWidth="1"/>
    <col min="216" max="216" width="7.5703125" style="26" bestFit="1" customWidth="1"/>
    <col min="217" max="218" width="6.28515625" style="26" bestFit="1" customWidth="1"/>
    <col min="219" max="219" width="6.42578125" style="26" bestFit="1" customWidth="1"/>
    <col min="220" max="220" width="7.5703125" style="26" bestFit="1" customWidth="1"/>
    <col min="221" max="222" width="6.28515625" style="26" bestFit="1" customWidth="1"/>
    <col min="223" max="223" width="6.42578125" style="26" bestFit="1" customWidth="1"/>
    <col min="224" max="224" width="7.5703125" style="26" bestFit="1" customWidth="1"/>
    <col min="225" max="226" width="6.28515625" style="26" bestFit="1" customWidth="1"/>
    <col min="227" max="227" width="6.42578125" style="26" bestFit="1" customWidth="1"/>
    <col min="228" max="228" width="7.5703125" style="26" bestFit="1" customWidth="1"/>
    <col min="229" max="229" width="6.28515625" style="26" bestFit="1" customWidth="1"/>
    <col min="230" max="230" width="5.7109375" style="26" bestFit="1" customWidth="1"/>
    <col min="231" max="231" width="6.42578125" style="26" bestFit="1" customWidth="1"/>
    <col min="232" max="232" width="7.5703125" style="26" bestFit="1" customWidth="1"/>
    <col min="233" max="233" width="5.28515625" style="26" bestFit="1" customWidth="1"/>
    <col min="234" max="234" width="5.7109375" style="26" bestFit="1" customWidth="1"/>
    <col min="235" max="235" width="6.42578125" style="26" bestFit="1" customWidth="1"/>
    <col min="236" max="236" width="7.5703125" style="26" bestFit="1" customWidth="1"/>
    <col min="237" max="238" width="6.28515625" style="26" bestFit="1" customWidth="1"/>
    <col min="239" max="239" width="6.42578125" style="26" bestFit="1" customWidth="1"/>
    <col min="240" max="240" width="7.5703125" style="26" bestFit="1" customWidth="1"/>
    <col min="241" max="241" width="5.28515625" style="26" bestFit="1" customWidth="1"/>
    <col min="242" max="242" width="6.28515625" style="26" bestFit="1" customWidth="1"/>
    <col min="243" max="243" width="6.42578125" style="26" bestFit="1" customWidth="1"/>
    <col min="244" max="244" width="7.5703125" style="26" bestFit="1" customWidth="1"/>
    <col min="245" max="246" width="6.28515625" style="26" bestFit="1" customWidth="1"/>
    <col min="247" max="247" width="6.42578125" style="26" bestFit="1" customWidth="1"/>
    <col min="248" max="248" width="7.5703125" style="26" bestFit="1" customWidth="1"/>
    <col min="249" max="250" width="6.28515625" style="26" bestFit="1" customWidth="1"/>
    <col min="251" max="251" width="6.42578125" style="26" bestFit="1" customWidth="1"/>
    <col min="252" max="252" width="7.5703125" style="26" bestFit="1" customWidth="1"/>
    <col min="253" max="253" width="10.7109375" style="26" bestFit="1" customWidth="1"/>
    <col min="254" max="16384" width="9.140625" style="26"/>
  </cols>
  <sheetData>
    <row r="1" spans="1:33" ht="24" thickBot="1" x14ac:dyDescent="0.4">
      <c r="A1" s="44" t="s">
        <v>137</v>
      </c>
      <c r="B1"/>
      <c r="C1"/>
      <c r="D1"/>
      <c r="E1"/>
      <c r="F1"/>
      <c r="G1"/>
      <c r="H1"/>
      <c r="I1"/>
      <c r="J1"/>
      <c r="K1"/>
      <c r="L1"/>
      <c r="M1"/>
      <c r="N1"/>
      <c r="O1"/>
      <c r="P1"/>
      <c r="Q1"/>
      <c r="R1"/>
      <c r="T1" s="44" t="s">
        <v>138</v>
      </c>
      <c r="U1"/>
      <c r="V1"/>
      <c r="W1"/>
      <c r="X1"/>
      <c r="Y1"/>
      <c r="Z1"/>
      <c r="AA1"/>
      <c r="AB1"/>
      <c r="AC1"/>
      <c r="AD1"/>
      <c r="AE1"/>
      <c r="AF1"/>
      <c r="AG1"/>
    </row>
    <row r="2" spans="1:33" ht="15.75" thickTop="1" x14ac:dyDescent="0.25">
      <c r="A2"/>
      <c r="B2"/>
      <c r="C2"/>
      <c r="D2"/>
      <c r="E2"/>
      <c r="F2"/>
      <c r="G2"/>
      <c r="H2"/>
      <c r="I2"/>
      <c r="J2"/>
      <c r="K2"/>
      <c r="L2"/>
      <c r="M2"/>
      <c r="N2"/>
      <c r="O2"/>
      <c r="P2"/>
      <c r="Q2"/>
      <c r="R2"/>
      <c r="T2"/>
      <c r="U2"/>
      <c r="V2"/>
      <c r="W2"/>
      <c r="X2"/>
      <c r="Y2"/>
      <c r="Z2"/>
      <c r="AA2"/>
      <c r="AB2"/>
      <c r="AC2"/>
      <c r="AD2"/>
      <c r="AE2"/>
      <c r="AF2"/>
      <c r="AG2"/>
    </row>
    <row r="3" spans="1:33" x14ac:dyDescent="0.25">
      <c r="A3"/>
      <c r="B3"/>
      <c r="C3"/>
      <c r="D3"/>
      <c r="E3"/>
      <c r="F3"/>
      <c r="G3"/>
      <c r="H3"/>
      <c r="I3"/>
      <c r="J3"/>
      <c r="K3"/>
      <c r="L3"/>
      <c r="M3"/>
      <c r="N3"/>
      <c r="O3"/>
      <c r="P3"/>
      <c r="Q3"/>
      <c r="R3"/>
      <c r="T3"/>
      <c r="U3"/>
      <c r="V3"/>
      <c r="W3"/>
      <c r="X3"/>
      <c r="Y3"/>
      <c r="Z3"/>
      <c r="AA3"/>
      <c r="AB3"/>
      <c r="AC3"/>
      <c r="AD3"/>
      <c r="AE3"/>
      <c r="AF3"/>
      <c r="AG3"/>
    </row>
    <row r="4" spans="1:33" x14ac:dyDescent="0.25">
      <c r="A4"/>
      <c r="B4"/>
      <c r="C4"/>
      <c r="D4"/>
      <c r="E4"/>
      <c r="F4"/>
      <c r="G4"/>
      <c r="H4"/>
      <c r="I4"/>
      <c r="J4"/>
      <c r="K4"/>
      <c r="L4"/>
      <c r="M4"/>
      <c r="N4"/>
      <c r="O4"/>
      <c r="P4"/>
      <c r="Q4"/>
      <c r="R4"/>
      <c r="T4"/>
      <c r="U4"/>
      <c r="V4"/>
      <c r="W4"/>
      <c r="X4"/>
      <c r="Y4"/>
      <c r="Z4"/>
      <c r="AA4"/>
      <c r="AB4"/>
      <c r="AC4"/>
      <c r="AD4"/>
      <c r="AE4"/>
      <c r="AF4"/>
      <c r="AG4"/>
    </row>
    <row r="5" spans="1:33" x14ac:dyDescent="0.25">
      <c r="A5"/>
      <c r="B5"/>
      <c r="C5"/>
      <c r="D5"/>
      <c r="E5"/>
      <c r="F5"/>
      <c r="G5"/>
      <c r="H5"/>
      <c r="I5"/>
      <c r="J5"/>
      <c r="K5"/>
      <c r="L5"/>
      <c r="M5"/>
      <c r="N5"/>
      <c r="O5"/>
      <c r="P5"/>
      <c r="Q5"/>
      <c r="R5"/>
      <c r="T5"/>
      <c r="U5"/>
      <c r="V5"/>
      <c r="W5"/>
      <c r="X5"/>
      <c r="Y5"/>
      <c r="Z5"/>
      <c r="AA5"/>
      <c r="AB5"/>
      <c r="AC5"/>
      <c r="AD5"/>
      <c r="AE5"/>
      <c r="AF5"/>
      <c r="AG5"/>
    </row>
    <row r="6" spans="1:33" x14ac:dyDescent="0.25">
      <c r="A6"/>
      <c r="B6"/>
      <c r="C6"/>
      <c r="D6"/>
      <c r="E6"/>
      <c r="F6"/>
      <c r="G6"/>
      <c r="H6"/>
      <c r="I6"/>
      <c r="J6"/>
      <c r="K6"/>
      <c r="L6"/>
      <c r="M6"/>
      <c r="N6"/>
      <c r="O6"/>
      <c r="P6"/>
      <c r="Q6"/>
      <c r="R6"/>
      <c r="T6"/>
      <c r="U6"/>
      <c r="V6"/>
      <c r="W6"/>
      <c r="X6"/>
      <c r="Y6"/>
      <c r="Z6"/>
      <c r="AA6"/>
      <c r="AB6"/>
      <c r="AC6"/>
      <c r="AD6"/>
      <c r="AE6"/>
      <c r="AF6"/>
      <c r="AG6"/>
    </row>
    <row r="7" spans="1:33" x14ac:dyDescent="0.25">
      <c r="A7"/>
      <c r="B7"/>
      <c r="C7"/>
      <c r="D7"/>
      <c r="E7"/>
      <c r="F7"/>
      <c r="G7"/>
      <c r="H7"/>
      <c r="I7"/>
      <c r="J7"/>
      <c r="K7"/>
      <c r="L7"/>
      <c r="M7"/>
      <c r="N7"/>
      <c r="O7"/>
      <c r="P7"/>
      <c r="Q7"/>
      <c r="R7"/>
      <c r="T7"/>
      <c r="U7"/>
      <c r="V7"/>
      <c r="W7"/>
      <c r="X7"/>
      <c r="Y7"/>
      <c r="Z7"/>
      <c r="AA7"/>
      <c r="AB7"/>
      <c r="AC7"/>
      <c r="AD7"/>
      <c r="AE7"/>
      <c r="AF7"/>
      <c r="AG7"/>
    </row>
    <row r="8" spans="1:33" x14ac:dyDescent="0.25">
      <c r="A8"/>
      <c r="B8" s="47" t="s">
        <v>115</v>
      </c>
      <c r="C8" s="47" t="s">
        <v>102</v>
      </c>
      <c r="D8" s="47"/>
      <c r="E8" s="47"/>
      <c r="F8"/>
      <c r="G8"/>
      <c r="H8"/>
      <c r="I8"/>
      <c r="J8"/>
      <c r="K8"/>
      <c r="L8"/>
      <c r="M8"/>
      <c r="N8"/>
      <c r="O8"/>
      <c r="P8"/>
      <c r="Q8"/>
      <c r="R8"/>
      <c r="T8"/>
      <c r="U8"/>
      <c r="V8" s="47" t="s">
        <v>115</v>
      </c>
      <c r="W8" s="47" t="s">
        <v>102</v>
      </c>
      <c r="X8" s="47"/>
      <c r="Y8" s="47"/>
      <c r="Z8"/>
      <c r="AA8"/>
      <c r="AB8"/>
      <c r="AC8"/>
      <c r="AD8"/>
      <c r="AE8"/>
      <c r="AF8"/>
      <c r="AG8"/>
    </row>
    <row r="9" spans="1:33" x14ac:dyDescent="0.25">
      <c r="A9"/>
      <c r="B9" s="47" t="s">
        <v>92</v>
      </c>
      <c r="C9" s="47" t="s">
        <v>13</v>
      </c>
      <c r="D9" s="47" t="s">
        <v>9</v>
      </c>
      <c r="E9" s="47" t="s">
        <v>17</v>
      </c>
      <c r="F9"/>
      <c r="G9"/>
      <c r="H9"/>
      <c r="I9"/>
      <c r="J9"/>
      <c r="K9"/>
      <c r="L9"/>
      <c r="M9"/>
      <c r="N9"/>
      <c r="O9"/>
      <c r="P9"/>
      <c r="Q9"/>
      <c r="R9"/>
      <c r="T9"/>
      <c r="U9"/>
      <c r="V9" s="47" t="s">
        <v>92</v>
      </c>
      <c r="W9" s="47" t="s">
        <v>13</v>
      </c>
      <c r="X9" s="47" t="s">
        <v>9</v>
      </c>
      <c r="Y9" s="47" t="s">
        <v>17</v>
      </c>
      <c r="Z9" t="s">
        <v>93</v>
      </c>
      <c r="AA9"/>
      <c r="AB9"/>
      <c r="AC9"/>
      <c r="AD9"/>
      <c r="AE9"/>
      <c r="AF9"/>
      <c r="AG9"/>
    </row>
    <row r="10" spans="1:33" x14ac:dyDescent="0.25">
      <c r="A10"/>
      <c r="B10" s="6" t="s">
        <v>103</v>
      </c>
      <c r="C10" s="10">
        <v>0.2642089093701997</v>
      </c>
      <c r="D10" s="10">
        <v>0.2749615975422427</v>
      </c>
      <c r="E10" s="10">
        <v>0.46082949308755761</v>
      </c>
      <c r="F10"/>
      <c r="G10"/>
      <c r="H10"/>
      <c r="I10"/>
      <c r="J10"/>
      <c r="K10"/>
      <c r="L10"/>
      <c r="M10"/>
      <c r="N10"/>
      <c r="O10"/>
      <c r="P10"/>
      <c r="Q10"/>
      <c r="R10"/>
      <c r="T10"/>
      <c r="U10"/>
      <c r="V10" s="6" t="s">
        <v>103</v>
      </c>
      <c r="W10" s="10">
        <v>0.26500000000000001</v>
      </c>
      <c r="X10" s="10">
        <v>0.27500000000000002</v>
      </c>
      <c r="Y10" s="10">
        <v>0.46</v>
      </c>
      <c r="Z10" s="10">
        <v>1</v>
      </c>
      <c r="AA10"/>
      <c r="AB10"/>
      <c r="AC10"/>
      <c r="AD10"/>
      <c r="AE10"/>
      <c r="AF10"/>
      <c r="AG10"/>
    </row>
    <row r="11" spans="1:33" x14ac:dyDescent="0.25">
      <c r="A11"/>
      <c r="B11" s="6" t="s">
        <v>104</v>
      </c>
      <c r="C11" s="10">
        <v>0.28662420382165604</v>
      </c>
      <c r="D11" s="10">
        <v>0.22770700636942676</v>
      </c>
      <c r="E11" s="10">
        <v>0.4856687898089172</v>
      </c>
      <c r="F11"/>
      <c r="G11"/>
      <c r="H11"/>
      <c r="I11"/>
      <c r="J11"/>
      <c r="K11"/>
      <c r="L11"/>
      <c r="M11"/>
      <c r="N11"/>
      <c r="O11"/>
      <c r="P11"/>
      <c r="Q11"/>
      <c r="R11"/>
      <c r="T11"/>
      <c r="U11"/>
      <c r="V11" s="6" t="s">
        <v>104</v>
      </c>
      <c r="W11" s="10">
        <v>0.28308823529411764</v>
      </c>
      <c r="X11" s="10">
        <v>0.23161764705882354</v>
      </c>
      <c r="Y11" s="10">
        <v>0.48529411764705882</v>
      </c>
      <c r="Z11" s="10">
        <v>1</v>
      </c>
      <c r="AA11"/>
      <c r="AB11"/>
      <c r="AC11"/>
      <c r="AD11"/>
      <c r="AE11"/>
      <c r="AF11"/>
      <c r="AG11"/>
    </row>
    <row r="12" spans="1:33" x14ac:dyDescent="0.25">
      <c r="A12"/>
      <c r="B12" s="6" t="s">
        <v>105</v>
      </c>
      <c r="C12" s="10">
        <v>0.29116945107398567</v>
      </c>
      <c r="D12" s="10">
        <v>0.24582338902147971</v>
      </c>
      <c r="E12" s="10">
        <v>0.46300715990453462</v>
      </c>
      <c r="F12"/>
      <c r="G12"/>
      <c r="H12"/>
      <c r="I12"/>
      <c r="J12"/>
      <c r="K12"/>
      <c r="L12"/>
      <c r="M12"/>
      <c r="N12"/>
      <c r="O12"/>
      <c r="P12"/>
      <c r="Q12"/>
      <c r="R12"/>
      <c r="T12"/>
      <c r="U12"/>
      <c r="V12" s="6" t="s">
        <v>105</v>
      </c>
      <c r="W12" s="10">
        <v>0.29090909090909089</v>
      </c>
      <c r="X12" s="10">
        <v>0.25194805194805192</v>
      </c>
      <c r="Y12" s="10">
        <v>0.45714285714285713</v>
      </c>
      <c r="Z12" s="10">
        <v>1</v>
      </c>
      <c r="AA12"/>
      <c r="AB12"/>
      <c r="AC12"/>
      <c r="AD12"/>
      <c r="AE12"/>
      <c r="AF12"/>
      <c r="AG12"/>
    </row>
    <row r="13" spans="1:33" x14ac:dyDescent="0.25">
      <c r="A13"/>
      <c r="B13" s="6" t="s">
        <v>106</v>
      </c>
      <c r="C13" s="10">
        <v>0.33916083916083917</v>
      </c>
      <c r="D13" s="10">
        <v>0.20804195804195805</v>
      </c>
      <c r="E13" s="10">
        <v>0.45279720279720281</v>
      </c>
      <c r="F13"/>
      <c r="G13"/>
      <c r="H13"/>
      <c r="I13"/>
      <c r="J13"/>
      <c r="K13"/>
      <c r="L13"/>
      <c r="M13"/>
      <c r="N13"/>
      <c r="O13"/>
      <c r="P13"/>
      <c r="Q13"/>
      <c r="R13"/>
      <c r="T13"/>
      <c r="U13"/>
      <c r="V13" s="6" t="s">
        <v>106</v>
      </c>
      <c r="W13" s="10">
        <v>0.34563106796116505</v>
      </c>
      <c r="X13" s="10">
        <v>0.20194174757281552</v>
      </c>
      <c r="Y13" s="10">
        <v>0.45242718446601943</v>
      </c>
      <c r="Z13" s="10">
        <v>1</v>
      </c>
      <c r="AA13"/>
      <c r="AB13"/>
      <c r="AC13"/>
      <c r="AD13"/>
      <c r="AE13"/>
      <c r="AF13"/>
      <c r="AG13"/>
    </row>
    <row r="14" spans="1:33" x14ac:dyDescent="0.25">
      <c r="A14"/>
      <c r="B14" s="50" t="s">
        <v>93</v>
      </c>
      <c r="C14" s="55">
        <v>0.29427312775330394</v>
      </c>
      <c r="D14" s="55">
        <v>0.239647577092511</v>
      </c>
      <c r="E14" s="55">
        <v>0.466079295154185</v>
      </c>
      <c r="F14"/>
      <c r="G14"/>
      <c r="H14"/>
      <c r="I14"/>
      <c r="J14"/>
      <c r="K14"/>
      <c r="L14"/>
      <c r="M14"/>
      <c r="N14"/>
      <c r="O14"/>
      <c r="P14"/>
      <c r="Q14"/>
      <c r="R14"/>
      <c r="T14"/>
      <c r="U14"/>
      <c r="V14" s="50" t="s">
        <v>93</v>
      </c>
      <c r="W14" s="55">
        <v>0.29500978473581213</v>
      </c>
      <c r="X14" s="55">
        <v>0.24070450097847357</v>
      </c>
      <c r="Y14" s="55">
        <v>0.4642857142857143</v>
      </c>
      <c r="Z14" s="10">
        <v>1</v>
      </c>
      <c r="AA14"/>
      <c r="AB14"/>
      <c r="AC14"/>
      <c r="AD14"/>
      <c r="AE14"/>
      <c r="AF14"/>
      <c r="AG14"/>
    </row>
    <row r="15" spans="1:33" x14ac:dyDescent="0.25">
      <c r="A15"/>
      <c r="B15"/>
      <c r="C15"/>
      <c r="D15"/>
      <c r="E15"/>
      <c r="F15"/>
      <c r="G15"/>
      <c r="H15"/>
      <c r="I15"/>
      <c r="J15"/>
      <c r="K15"/>
      <c r="L15"/>
      <c r="M15"/>
      <c r="N15"/>
      <c r="O15"/>
      <c r="P15"/>
      <c r="Q15"/>
      <c r="R15"/>
      <c r="T15"/>
      <c r="U15"/>
      <c r="V15"/>
      <c r="W15"/>
      <c r="X15"/>
      <c r="Y15"/>
      <c r="Z15"/>
      <c r="AA15"/>
      <c r="AB15"/>
      <c r="AC15"/>
      <c r="AD15"/>
      <c r="AE15"/>
      <c r="AF15"/>
      <c r="AG15"/>
    </row>
    <row r="16" spans="1:33" x14ac:dyDescent="0.25">
      <c r="A16"/>
      <c r="B16" s="11"/>
      <c r="C16"/>
      <c r="D16"/>
      <c r="E16"/>
      <c r="F16"/>
      <c r="G16"/>
      <c r="H16"/>
      <c r="I16"/>
      <c r="J16"/>
      <c r="K16"/>
      <c r="L16"/>
      <c r="M16"/>
      <c r="N16"/>
      <c r="O16"/>
      <c r="P16"/>
      <c r="Q16"/>
      <c r="R16"/>
      <c r="T16"/>
      <c r="U16"/>
      <c r="V16"/>
      <c r="W16"/>
      <c r="X16"/>
      <c r="Y16"/>
      <c r="Z16"/>
      <c r="AA16"/>
      <c r="AB16"/>
      <c r="AC16"/>
      <c r="AD16"/>
      <c r="AE16"/>
      <c r="AF16"/>
      <c r="AG16"/>
    </row>
    <row r="17" spans="1:33" x14ac:dyDescent="0.25">
      <c r="A17"/>
      <c r="B17" s="11"/>
      <c r="C17"/>
      <c r="D17"/>
      <c r="E17"/>
      <c r="F17"/>
      <c r="G17"/>
      <c r="H17"/>
      <c r="I17"/>
      <c r="J17"/>
      <c r="K17"/>
      <c r="L17"/>
      <c r="M17"/>
      <c r="N17"/>
      <c r="O17"/>
      <c r="P17"/>
      <c r="Q17"/>
      <c r="R17"/>
      <c r="T17"/>
      <c r="U17"/>
      <c r="V17"/>
      <c r="W17"/>
      <c r="X17"/>
      <c r="Y17"/>
      <c r="Z17"/>
      <c r="AA17"/>
      <c r="AB17"/>
      <c r="AC17"/>
      <c r="AD17"/>
      <c r="AE17"/>
      <c r="AF17"/>
      <c r="AG17"/>
    </row>
    <row r="18" spans="1:33" x14ac:dyDescent="0.25">
      <c r="A18"/>
      <c r="B18" s="11"/>
      <c r="C18"/>
      <c r="D18"/>
      <c r="E18"/>
      <c r="F18"/>
      <c r="G18"/>
      <c r="H18"/>
      <c r="I18"/>
      <c r="J18"/>
      <c r="K18"/>
      <c r="L18"/>
      <c r="M18"/>
      <c r="N18"/>
      <c r="O18"/>
      <c r="P18"/>
      <c r="Q18"/>
      <c r="R18"/>
      <c r="T18"/>
      <c r="U18"/>
      <c r="V18"/>
      <c r="W18"/>
      <c r="X18"/>
      <c r="Y18"/>
      <c r="Z18"/>
      <c r="AA18"/>
      <c r="AB18"/>
      <c r="AC18"/>
      <c r="AD18"/>
      <c r="AE18"/>
      <c r="AF18"/>
      <c r="AG18"/>
    </row>
    <row r="19" spans="1:33" x14ac:dyDescent="0.25">
      <c r="A19"/>
      <c r="B19" s="11"/>
      <c r="C19"/>
      <c r="D19"/>
      <c r="E19"/>
      <c r="F19"/>
      <c r="G19"/>
      <c r="H19"/>
      <c r="I19"/>
      <c r="J19"/>
      <c r="K19"/>
      <c r="L19"/>
      <c r="M19"/>
      <c r="N19"/>
      <c r="O19"/>
      <c r="P19"/>
      <c r="Q19"/>
      <c r="R19"/>
      <c r="T19"/>
      <c r="U19"/>
      <c r="V19"/>
      <c r="W19"/>
      <c r="X19"/>
      <c r="Y19"/>
      <c r="Z19"/>
      <c r="AA19"/>
      <c r="AB19"/>
      <c r="AC19"/>
      <c r="AD19"/>
      <c r="AE19"/>
      <c r="AF19"/>
      <c r="AG19"/>
    </row>
    <row r="20" spans="1:33" x14ac:dyDescent="0.25">
      <c r="A20"/>
      <c r="B20"/>
      <c r="C20"/>
      <c r="D20"/>
      <c r="E20"/>
      <c r="F20"/>
      <c r="G20"/>
      <c r="H20"/>
      <c r="I20"/>
      <c r="J20"/>
      <c r="K20"/>
      <c r="L20"/>
      <c r="M20"/>
      <c r="N20"/>
      <c r="O20"/>
      <c r="P20"/>
      <c r="Q20"/>
      <c r="R20"/>
      <c r="T20"/>
      <c r="U20"/>
      <c r="V20"/>
      <c r="W20"/>
      <c r="X20"/>
      <c r="Y20"/>
      <c r="Z20"/>
      <c r="AA20"/>
      <c r="AB20"/>
      <c r="AC20"/>
      <c r="AD20"/>
      <c r="AE20"/>
      <c r="AF20"/>
      <c r="AG20"/>
    </row>
    <row r="21" spans="1:33" x14ac:dyDescent="0.25">
      <c r="A21"/>
      <c r="B21"/>
      <c r="C21"/>
      <c r="D21"/>
      <c r="E21"/>
      <c r="F21"/>
      <c r="G21"/>
      <c r="H21"/>
      <c r="I21"/>
      <c r="J21"/>
      <c r="K21"/>
      <c r="L21"/>
      <c r="M21"/>
      <c r="N21"/>
      <c r="O21"/>
      <c r="P21"/>
      <c r="Q21"/>
      <c r="R21"/>
      <c r="T21"/>
      <c r="U21"/>
      <c r="V21"/>
      <c r="W21"/>
      <c r="X21"/>
      <c r="Y21"/>
      <c r="Z21"/>
      <c r="AA21"/>
      <c r="AB21"/>
      <c r="AC21"/>
      <c r="AD21"/>
      <c r="AE21"/>
      <c r="AF21"/>
      <c r="AG21"/>
    </row>
    <row r="22" spans="1:33" x14ac:dyDescent="0.25">
      <c r="A22"/>
      <c r="B22"/>
      <c r="C22"/>
      <c r="D22"/>
      <c r="E22"/>
      <c r="F22"/>
      <c r="G22"/>
      <c r="H22"/>
      <c r="I22"/>
      <c r="J22"/>
      <c r="K22"/>
      <c r="L22"/>
      <c r="M22"/>
      <c r="N22"/>
      <c r="O22"/>
      <c r="P22"/>
      <c r="Q22"/>
      <c r="R22"/>
      <c r="T22"/>
      <c r="U22"/>
      <c r="V22"/>
      <c r="W22"/>
      <c r="X22"/>
      <c r="Y22"/>
      <c r="Z22"/>
      <c r="AA22"/>
      <c r="AB22"/>
      <c r="AC22"/>
      <c r="AD22"/>
      <c r="AE22"/>
      <c r="AF22"/>
      <c r="AG22"/>
    </row>
    <row r="23" spans="1:33" x14ac:dyDescent="0.25">
      <c r="A23"/>
      <c r="B23"/>
      <c r="C23"/>
      <c r="D23"/>
      <c r="E23"/>
      <c r="F23"/>
      <c r="G23"/>
      <c r="H23"/>
      <c r="I23"/>
      <c r="J23"/>
      <c r="K23"/>
      <c r="L23"/>
      <c r="M23"/>
      <c r="N23"/>
      <c r="O23"/>
      <c r="P23"/>
      <c r="Q23"/>
      <c r="R23"/>
      <c r="T23"/>
      <c r="U23"/>
      <c r="V23"/>
      <c r="W23"/>
      <c r="X23"/>
      <c r="Y23"/>
      <c r="Z23"/>
      <c r="AA23"/>
      <c r="AB23"/>
      <c r="AC23"/>
      <c r="AD23"/>
      <c r="AE23"/>
      <c r="AF23"/>
      <c r="AG23"/>
    </row>
    <row r="24" spans="1:33" x14ac:dyDescent="0.25">
      <c r="A24"/>
      <c r="B24"/>
      <c r="C24"/>
      <c r="D24"/>
      <c r="E24"/>
      <c r="F24"/>
      <c r="G24"/>
      <c r="H24"/>
      <c r="I24"/>
      <c r="J24"/>
      <c r="K24"/>
      <c r="L24"/>
      <c r="M24"/>
      <c r="N24"/>
      <c r="O24"/>
      <c r="P24"/>
      <c r="Q24"/>
      <c r="R24"/>
      <c r="T24"/>
      <c r="U24"/>
      <c r="V24"/>
      <c r="W24"/>
      <c r="X24"/>
      <c r="Y24"/>
      <c r="Z24"/>
      <c r="AA24"/>
      <c r="AB24"/>
      <c r="AC24"/>
      <c r="AD24"/>
      <c r="AE24"/>
      <c r="AF24"/>
      <c r="AG24"/>
    </row>
    <row r="25" spans="1:33" x14ac:dyDescent="0.25">
      <c r="A25"/>
      <c r="B25"/>
      <c r="C25"/>
      <c r="D25"/>
      <c r="E25"/>
      <c r="F25"/>
      <c r="G25"/>
      <c r="H25"/>
      <c r="I25"/>
      <c r="J25"/>
      <c r="K25"/>
      <c r="L25"/>
      <c r="M25"/>
      <c r="N25"/>
      <c r="O25"/>
      <c r="P25"/>
      <c r="Q25"/>
      <c r="R25"/>
      <c r="T25"/>
      <c r="U25"/>
      <c r="V25"/>
      <c r="W25"/>
      <c r="X25"/>
      <c r="Y25"/>
      <c r="Z25"/>
      <c r="AA25"/>
      <c r="AB25"/>
      <c r="AC25"/>
      <c r="AD25"/>
      <c r="AE25"/>
      <c r="AF25"/>
      <c r="AG25"/>
    </row>
    <row r="26" spans="1:33" x14ac:dyDescent="0.25">
      <c r="A26"/>
      <c r="B26"/>
      <c r="C26"/>
      <c r="D26"/>
      <c r="E26"/>
      <c r="F26"/>
      <c r="G26"/>
      <c r="H26"/>
      <c r="I26"/>
      <c r="J26"/>
      <c r="K26"/>
      <c r="L26"/>
      <c r="M26"/>
      <c r="N26"/>
      <c r="O26"/>
      <c r="P26"/>
      <c r="Q26"/>
      <c r="R26"/>
      <c r="T26"/>
      <c r="U26"/>
      <c r="V26"/>
      <c r="W26"/>
      <c r="X26"/>
      <c r="Y26"/>
      <c r="Z26"/>
      <c r="AA26"/>
      <c r="AB26"/>
      <c r="AC26"/>
      <c r="AD26"/>
      <c r="AE26"/>
      <c r="AF26"/>
      <c r="AG26"/>
    </row>
    <row r="27" spans="1:33" x14ac:dyDescent="0.25">
      <c r="A27"/>
      <c r="B27"/>
      <c r="C27"/>
      <c r="D27"/>
      <c r="E27"/>
      <c r="F27"/>
      <c r="G27"/>
      <c r="H27"/>
      <c r="I27"/>
      <c r="J27"/>
      <c r="K27"/>
      <c r="L27"/>
      <c r="M27"/>
      <c r="N27"/>
      <c r="O27"/>
      <c r="P27"/>
      <c r="Q27"/>
      <c r="R27"/>
      <c r="T27"/>
      <c r="U27"/>
      <c r="V27"/>
      <c r="W27"/>
      <c r="X27"/>
      <c r="Y27"/>
      <c r="Z27"/>
      <c r="AA27"/>
      <c r="AB27"/>
      <c r="AC27"/>
      <c r="AD27"/>
      <c r="AE27"/>
      <c r="AF27"/>
      <c r="AG27"/>
    </row>
    <row r="28" spans="1:33" x14ac:dyDescent="0.25">
      <c r="A28"/>
      <c r="B28"/>
      <c r="C28"/>
      <c r="D28"/>
      <c r="E28"/>
      <c r="F28"/>
      <c r="G28"/>
      <c r="H28"/>
      <c r="I28"/>
      <c r="J28"/>
      <c r="K28"/>
      <c r="L28"/>
      <c r="M28"/>
      <c r="N28"/>
      <c r="O28"/>
      <c r="P28"/>
      <c r="Q28"/>
      <c r="R28"/>
      <c r="T28"/>
      <c r="U28"/>
      <c r="V28"/>
      <c r="W28"/>
      <c r="X28"/>
      <c r="Y28"/>
      <c r="Z28"/>
      <c r="AA28"/>
      <c r="AB28"/>
      <c r="AC28"/>
      <c r="AD28"/>
      <c r="AE28"/>
      <c r="AF28"/>
      <c r="AG28"/>
    </row>
  </sheetData>
  <pageMargins left="0.7" right="0.7" top="0.75" bottom="0.75" header="0.3" footer="0.3"/>
  <pageSetup orientation="portrait" r:id="rId3"/>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DE38FB-08AF-4D81-B67C-4499878F5F6C}">
  <dimension ref="A1:AR62"/>
  <sheetViews>
    <sheetView showGridLines="0" topLeftCell="O1" zoomScale="55" zoomScaleNormal="55" workbookViewId="0">
      <selection activeCell="Y5" sqref="Y5"/>
    </sheetView>
  </sheetViews>
  <sheetFormatPr defaultRowHeight="15" x14ac:dyDescent="0.25"/>
  <cols>
    <col min="1" max="1" width="13.85546875" style="26" bestFit="1" customWidth="1"/>
    <col min="2" max="2" width="19.85546875" style="26" bestFit="1" customWidth="1"/>
    <col min="3" max="3" width="20.85546875" style="26" bestFit="1" customWidth="1"/>
    <col min="4" max="4" width="19.85546875" style="26" bestFit="1" customWidth="1"/>
    <col min="5" max="12" width="9.140625" style="26"/>
    <col min="13" max="13" width="14.140625" style="26" hidden="1" customWidth="1"/>
    <col min="14" max="14" width="19.85546875" style="26" hidden="1" customWidth="1"/>
    <col min="15" max="15" width="9.140625" style="26"/>
    <col min="16" max="16" width="19.85546875" style="26" bestFit="1" customWidth="1"/>
    <col min="17" max="17" width="18.85546875" style="26" bestFit="1" customWidth="1"/>
    <col min="18" max="18" width="15.28515625" style="26" customWidth="1"/>
    <col min="19" max="19" width="19.85546875" style="26" bestFit="1" customWidth="1"/>
    <col min="20" max="20" width="33.140625" style="26" bestFit="1" customWidth="1"/>
    <col min="21" max="21" width="28.7109375" style="26" customWidth="1"/>
    <col min="22" max="23" width="20.42578125" style="26" customWidth="1"/>
    <col min="24" max="24" width="9.140625" style="26"/>
    <col min="25" max="25" width="19.85546875" style="26" bestFit="1" customWidth="1"/>
    <col min="26" max="26" width="20.85546875" style="26" bestFit="1" customWidth="1"/>
    <col min="27" max="36" width="9.140625" style="26"/>
    <col min="37" max="37" width="19.7109375" style="26" bestFit="1" customWidth="1"/>
    <col min="38" max="38" width="29.140625" style="26" bestFit="1" customWidth="1"/>
    <col min="39" max="39" width="15.85546875" style="26" customWidth="1"/>
    <col min="40" max="40" width="19.7109375" style="26" customWidth="1"/>
    <col min="41" max="41" width="34.7109375" style="26" bestFit="1" customWidth="1"/>
    <col min="42" max="16384" width="9.140625" style="26"/>
  </cols>
  <sheetData>
    <row r="1" spans="1:44" ht="24" thickBot="1" x14ac:dyDescent="0.4">
      <c r="A1" s="44" t="s">
        <v>137</v>
      </c>
      <c r="B1"/>
      <c r="C1"/>
      <c r="D1"/>
      <c r="E1"/>
      <c r="F1"/>
      <c r="G1"/>
      <c r="H1"/>
      <c r="I1"/>
      <c r="J1"/>
      <c r="K1"/>
      <c r="L1"/>
      <c r="M1"/>
      <c r="N1"/>
      <c r="O1"/>
      <c r="P1"/>
      <c r="Q1"/>
      <c r="R1"/>
      <c r="S1"/>
      <c r="T1"/>
      <c r="U1"/>
      <c r="W1" s="44" t="s">
        <v>138</v>
      </c>
      <c r="X1"/>
      <c r="Y1"/>
      <c r="Z1"/>
      <c r="AA1"/>
      <c r="AB1"/>
      <c r="AC1"/>
      <c r="AD1"/>
      <c r="AE1"/>
      <c r="AF1"/>
      <c r="AG1"/>
      <c r="AH1"/>
      <c r="AI1"/>
      <c r="AJ1"/>
      <c r="AK1"/>
      <c r="AL1"/>
      <c r="AM1"/>
      <c r="AN1"/>
      <c r="AO1"/>
      <c r="AP1"/>
      <c r="AQ1"/>
      <c r="AR1"/>
    </row>
    <row r="2" spans="1:44" ht="15.75" thickTop="1" x14ac:dyDescent="0.25">
      <c r="A2"/>
      <c r="B2"/>
      <c r="C2"/>
      <c r="D2"/>
      <c r="E2"/>
      <c r="F2"/>
      <c r="G2"/>
      <c r="H2"/>
      <c r="I2"/>
      <c r="J2"/>
      <c r="K2"/>
      <c r="L2"/>
      <c r="M2"/>
      <c r="N2"/>
      <c r="O2"/>
      <c r="P2"/>
      <c r="Q2"/>
      <c r="R2"/>
      <c r="S2"/>
      <c r="T2"/>
      <c r="U2"/>
      <c r="W2"/>
      <c r="X2"/>
      <c r="Y2"/>
      <c r="Z2"/>
      <c r="AA2"/>
      <c r="AB2"/>
      <c r="AC2"/>
      <c r="AD2"/>
      <c r="AE2"/>
      <c r="AF2"/>
      <c r="AG2"/>
      <c r="AH2"/>
      <c r="AI2"/>
      <c r="AJ2"/>
      <c r="AK2"/>
      <c r="AL2"/>
      <c r="AM2"/>
      <c r="AN2"/>
      <c r="AO2"/>
      <c r="AP2"/>
      <c r="AQ2"/>
      <c r="AR2"/>
    </row>
    <row r="3" spans="1:44" x14ac:dyDescent="0.25">
      <c r="A3"/>
      <c r="B3"/>
      <c r="C3"/>
      <c r="D3"/>
      <c r="E3"/>
      <c r="F3"/>
      <c r="G3"/>
      <c r="H3"/>
      <c r="I3"/>
      <c r="J3"/>
      <c r="K3"/>
      <c r="L3"/>
      <c r="M3"/>
      <c r="N3"/>
      <c r="O3"/>
      <c r="P3"/>
      <c r="Q3"/>
      <c r="R3"/>
      <c r="S3"/>
      <c r="T3"/>
      <c r="U3"/>
      <c r="W3"/>
      <c r="X3"/>
      <c r="Y3"/>
      <c r="Z3"/>
      <c r="AA3"/>
      <c r="AB3"/>
      <c r="AC3"/>
      <c r="AD3"/>
      <c r="AE3"/>
      <c r="AF3"/>
      <c r="AG3"/>
      <c r="AH3"/>
      <c r="AI3"/>
      <c r="AJ3"/>
      <c r="AK3"/>
      <c r="AL3"/>
      <c r="AM3"/>
      <c r="AN3"/>
      <c r="AO3"/>
      <c r="AP3"/>
      <c r="AQ3"/>
      <c r="AR3"/>
    </row>
    <row r="4" spans="1:44" x14ac:dyDescent="0.25">
      <c r="A4"/>
      <c r="B4" s="47" t="s">
        <v>92</v>
      </c>
      <c r="C4" s="48" t="s">
        <v>114</v>
      </c>
      <c r="D4"/>
      <c r="E4"/>
      <c r="F4"/>
      <c r="G4"/>
      <c r="H4"/>
      <c r="I4"/>
      <c r="J4"/>
      <c r="K4"/>
      <c r="L4"/>
      <c r="M4" s="5" t="s">
        <v>92</v>
      </c>
      <c r="N4" s="8" t="s">
        <v>101</v>
      </c>
      <c r="O4"/>
      <c r="P4" s="47" t="s">
        <v>92</v>
      </c>
      <c r="Q4" s="48" t="s">
        <v>110</v>
      </c>
      <c r="R4"/>
      <c r="S4" s="47" t="s">
        <v>92</v>
      </c>
      <c r="T4" s="48" t="s">
        <v>136</v>
      </c>
      <c r="U4" s="8"/>
      <c r="V4" s="29"/>
      <c r="W4" s="8"/>
      <c r="X4"/>
      <c r="Y4" s="47" t="s">
        <v>92</v>
      </c>
      <c r="Z4" s="47" t="s">
        <v>114</v>
      </c>
      <c r="AA4"/>
      <c r="AB4"/>
      <c r="AC4"/>
      <c r="AD4"/>
      <c r="AE4"/>
      <c r="AF4"/>
      <c r="AG4"/>
      <c r="AH4"/>
      <c r="AI4"/>
      <c r="AJ4"/>
      <c r="AK4" s="47" t="s">
        <v>92</v>
      </c>
      <c r="AL4" s="47" t="s">
        <v>139</v>
      </c>
      <c r="AM4"/>
      <c r="AN4" s="47" t="s">
        <v>92</v>
      </c>
      <c r="AO4" s="47" t="s">
        <v>136</v>
      </c>
      <c r="AP4"/>
      <c r="AQ4"/>
      <c r="AR4"/>
    </row>
    <row r="5" spans="1:44" x14ac:dyDescent="0.25">
      <c r="A5"/>
      <c r="B5" s="6" t="s">
        <v>67</v>
      </c>
      <c r="C5" s="8">
        <v>36</v>
      </c>
      <c r="D5"/>
      <c r="E5"/>
      <c r="F5"/>
      <c r="G5"/>
      <c r="H5"/>
      <c r="I5"/>
      <c r="J5"/>
      <c r="K5"/>
      <c r="L5"/>
      <c r="M5" s="6" t="s">
        <v>42</v>
      </c>
      <c r="N5" s="8">
        <v>42612.429999999993</v>
      </c>
      <c r="O5"/>
      <c r="P5" s="6" t="s">
        <v>42</v>
      </c>
      <c r="Q5" s="27">
        <v>42612.429999999993</v>
      </c>
      <c r="R5"/>
      <c r="S5" s="6" t="s">
        <v>42</v>
      </c>
      <c r="T5" s="27">
        <v>1151.6872972972972</v>
      </c>
      <c r="U5" s="27"/>
      <c r="V5" s="30"/>
      <c r="W5" s="27"/>
      <c r="X5"/>
      <c r="Y5" s="6" t="s">
        <v>40</v>
      </c>
      <c r="Z5" s="24">
        <v>31</v>
      </c>
      <c r="AA5"/>
      <c r="AB5"/>
      <c r="AC5"/>
      <c r="AD5"/>
      <c r="AE5"/>
      <c r="AF5"/>
      <c r="AG5"/>
      <c r="AH5"/>
      <c r="AI5"/>
      <c r="AJ5"/>
      <c r="AK5" s="6" t="s">
        <v>40</v>
      </c>
      <c r="AL5" s="27">
        <v>38051.510000000009</v>
      </c>
      <c r="AM5"/>
      <c r="AN5" s="6" t="s">
        <v>40</v>
      </c>
      <c r="AO5" s="27">
        <v>1227.4680645161293</v>
      </c>
      <c r="AP5"/>
      <c r="AQ5"/>
      <c r="AR5"/>
    </row>
    <row r="6" spans="1:44" x14ac:dyDescent="0.25">
      <c r="A6"/>
      <c r="B6" s="6" t="s">
        <v>40</v>
      </c>
      <c r="C6" s="8">
        <v>36</v>
      </c>
      <c r="D6"/>
      <c r="E6"/>
      <c r="F6"/>
      <c r="G6"/>
      <c r="H6"/>
      <c r="I6"/>
      <c r="J6"/>
      <c r="K6"/>
      <c r="L6"/>
      <c r="M6" s="6" t="s">
        <v>70</v>
      </c>
      <c r="N6" s="8">
        <v>44934.63</v>
      </c>
      <c r="O6"/>
      <c r="P6" s="6" t="s">
        <v>70</v>
      </c>
      <c r="Q6" s="27">
        <v>44934.63</v>
      </c>
      <c r="R6"/>
      <c r="S6" s="6" t="s">
        <v>70</v>
      </c>
      <c r="T6" s="27">
        <v>1214.4494594594594</v>
      </c>
      <c r="U6" s="27"/>
      <c r="V6" s="30"/>
      <c r="W6" s="27"/>
      <c r="X6"/>
      <c r="Y6" s="6" t="s">
        <v>30</v>
      </c>
      <c r="Z6" s="24">
        <v>36</v>
      </c>
      <c r="AA6"/>
      <c r="AB6"/>
      <c r="AC6"/>
      <c r="AD6"/>
      <c r="AE6"/>
      <c r="AF6"/>
      <c r="AG6"/>
      <c r="AH6"/>
      <c r="AI6"/>
      <c r="AJ6"/>
      <c r="AK6" s="6" t="s">
        <v>30</v>
      </c>
      <c r="AL6" s="27">
        <v>52747.41</v>
      </c>
      <c r="AM6"/>
      <c r="AN6" s="6" t="s">
        <v>30</v>
      </c>
      <c r="AO6" s="27">
        <v>1465.2058333333334</v>
      </c>
      <c r="AP6"/>
      <c r="AQ6"/>
      <c r="AR6"/>
    </row>
    <row r="7" spans="1:44" x14ac:dyDescent="0.25">
      <c r="A7"/>
      <c r="B7" s="6" t="s">
        <v>43</v>
      </c>
      <c r="C7" s="8">
        <v>36</v>
      </c>
      <c r="D7"/>
      <c r="E7"/>
      <c r="F7"/>
      <c r="G7"/>
      <c r="H7"/>
      <c r="I7"/>
      <c r="J7"/>
      <c r="K7"/>
      <c r="L7"/>
      <c r="M7" s="6" t="s">
        <v>6</v>
      </c>
      <c r="N7" s="8">
        <v>45420.54</v>
      </c>
      <c r="O7"/>
      <c r="P7" s="6" t="s">
        <v>6</v>
      </c>
      <c r="Q7" s="27">
        <v>45420.54</v>
      </c>
      <c r="R7"/>
      <c r="S7" s="6" t="s">
        <v>58</v>
      </c>
      <c r="T7" s="27">
        <v>1247.7220833333333</v>
      </c>
      <c r="U7" s="27"/>
      <c r="V7" s="30"/>
      <c r="W7" s="27"/>
      <c r="X7"/>
      <c r="Y7" s="6" t="s">
        <v>63</v>
      </c>
      <c r="Z7" s="24">
        <v>49</v>
      </c>
      <c r="AA7"/>
      <c r="AB7"/>
      <c r="AC7"/>
      <c r="AD7"/>
      <c r="AE7"/>
      <c r="AF7"/>
      <c r="AG7"/>
      <c r="AH7"/>
      <c r="AI7"/>
      <c r="AJ7"/>
      <c r="AK7" s="6" t="s">
        <v>63</v>
      </c>
      <c r="AL7" s="27">
        <v>79957.430000000022</v>
      </c>
      <c r="AM7"/>
      <c r="AN7" s="6" t="s">
        <v>63</v>
      </c>
      <c r="AO7" s="27">
        <v>1631.7842857142862</v>
      </c>
      <c r="AP7"/>
      <c r="AQ7"/>
      <c r="AR7"/>
    </row>
    <row r="8" spans="1:44" x14ac:dyDescent="0.25">
      <c r="A8"/>
      <c r="B8" s="6" t="s">
        <v>6</v>
      </c>
      <c r="C8" s="8">
        <v>36</v>
      </c>
      <c r="D8"/>
      <c r="E8"/>
      <c r="F8"/>
      <c r="G8"/>
      <c r="H8"/>
      <c r="I8"/>
      <c r="J8"/>
      <c r="K8"/>
      <c r="L8"/>
      <c r="M8" s="6" t="s">
        <v>40</v>
      </c>
      <c r="N8" s="8">
        <v>47071.55</v>
      </c>
      <c r="O8"/>
      <c r="P8" s="6" t="s">
        <v>40</v>
      </c>
      <c r="Q8" s="27">
        <v>47071.55</v>
      </c>
      <c r="R8"/>
      <c r="S8" s="6" t="s">
        <v>32</v>
      </c>
      <c r="T8" s="27">
        <v>1253.2207843137253</v>
      </c>
      <c r="U8" s="27"/>
      <c r="V8" s="30"/>
      <c r="W8" s="27"/>
      <c r="X8"/>
      <c r="Y8" s="6" t="s">
        <v>32</v>
      </c>
      <c r="Z8" s="24">
        <v>49</v>
      </c>
      <c r="AA8"/>
      <c r="AB8"/>
      <c r="AC8"/>
      <c r="AD8"/>
      <c r="AE8"/>
      <c r="AF8"/>
      <c r="AG8"/>
      <c r="AH8"/>
      <c r="AI8"/>
      <c r="AJ8"/>
      <c r="AK8" s="6" t="s">
        <v>32</v>
      </c>
      <c r="AL8" s="27">
        <v>61770.999999999993</v>
      </c>
      <c r="AM8"/>
      <c r="AN8" s="6" t="s">
        <v>32</v>
      </c>
      <c r="AO8" s="27">
        <v>1260.6326530612243</v>
      </c>
      <c r="AP8"/>
      <c r="AQ8"/>
      <c r="AR8"/>
    </row>
    <row r="9" spans="1:44" x14ac:dyDescent="0.25">
      <c r="A9"/>
      <c r="B9" s="6" t="s">
        <v>70</v>
      </c>
      <c r="C9" s="8">
        <v>37</v>
      </c>
      <c r="D9"/>
      <c r="E9"/>
      <c r="F9"/>
      <c r="G9"/>
      <c r="H9"/>
      <c r="I9"/>
      <c r="J9"/>
      <c r="K9"/>
      <c r="L9"/>
      <c r="M9" s="6" t="s">
        <v>69</v>
      </c>
      <c r="N9" s="8">
        <v>50069.73</v>
      </c>
      <c r="O9"/>
      <c r="P9" s="6" t="s">
        <v>69</v>
      </c>
      <c r="Q9" s="27">
        <v>50069.73</v>
      </c>
      <c r="R9"/>
      <c r="S9" s="6" t="s">
        <v>52</v>
      </c>
      <c r="T9" s="27">
        <v>1253.3981132075471</v>
      </c>
      <c r="U9" s="27"/>
      <c r="V9" s="30"/>
      <c r="W9" s="27"/>
      <c r="X9"/>
      <c r="Y9" s="6" t="s">
        <v>41</v>
      </c>
      <c r="Z9" s="24">
        <v>46</v>
      </c>
      <c r="AA9"/>
      <c r="AB9"/>
      <c r="AC9"/>
      <c r="AD9"/>
      <c r="AE9"/>
      <c r="AF9"/>
      <c r="AG9"/>
      <c r="AH9"/>
      <c r="AI9"/>
      <c r="AJ9"/>
      <c r="AK9" s="6" t="s">
        <v>41</v>
      </c>
      <c r="AL9" s="27">
        <v>57873.159999999989</v>
      </c>
      <c r="AM9"/>
      <c r="AN9" s="6" t="s">
        <v>41</v>
      </c>
      <c r="AO9" s="27">
        <v>1258.1121739130433</v>
      </c>
      <c r="AP9"/>
      <c r="AQ9"/>
      <c r="AR9"/>
    </row>
    <row r="10" spans="1:44" x14ac:dyDescent="0.25">
      <c r="A10"/>
      <c r="B10" s="6" t="s">
        <v>42</v>
      </c>
      <c r="C10" s="8">
        <v>37</v>
      </c>
      <c r="D10"/>
      <c r="E10"/>
      <c r="F10"/>
      <c r="G10"/>
      <c r="H10"/>
      <c r="I10"/>
      <c r="J10"/>
      <c r="K10"/>
      <c r="L10"/>
      <c r="M10" s="6" t="s">
        <v>43</v>
      </c>
      <c r="N10" s="8">
        <v>51303.640000000014</v>
      </c>
      <c r="O10"/>
      <c r="P10" s="6" t="s">
        <v>43</v>
      </c>
      <c r="Q10" s="27">
        <v>51303.640000000014</v>
      </c>
      <c r="R10"/>
      <c r="S10" s="6" t="s">
        <v>24</v>
      </c>
      <c r="T10" s="27">
        <v>1258.1785964912278</v>
      </c>
      <c r="U10" s="27"/>
      <c r="V10" s="30"/>
      <c r="W10" s="27"/>
      <c r="X10"/>
      <c r="Y10" s="6" t="s">
        <v>59</v>
      </c>
      <c r="Z10" s="24">
        <v>40</v>
      </c>
      <c r="AA10"/>
      <c r="AB10"/>
      <c r="AC10"/>
      <c r="AD10"/>
      <c r="AE10"/>
      <c r="AF10"/>
      <c r="AG10"/>
      <c r="AH10"/>
      <c r="AI10"/>
      <c r="AJ10"/>
      <c r="AK10" s="6" t="s">
        <v>59</v>
      </c>
      <c r="AL10" s="27">
        <v>64302.9</v>
      </c>
      <c r="AM10"/>
      <c r="AN10" s="6" t="s">
        <v>59</v>
      </c>
      <c r="AO10" s="27">
        <v>1607.5725</v>
      </c>
      <c r="AP10"/>
      <c r="AQ10"/>
      <c r="AR10"/>
    </row>
    <row r="11" spans="1:44" x14ac:dyDescent="0.25">
      <c r="A11"/>
      <c r="B11" s="6" t="s">
        <v>30</v>
      </c>
      <c r="C11" s="8">
        <v>38</v>
      </c>
      <c r="D11"/>
      <c r="E11"/>
      <c r="F11"/>
      <c r="G11"/>
      <c r="H11"/>
      <c r="I11"/>
      <c r="J11"/>
      <c r="K11"/>
      <c r="L11"/>
      <c r="M11" s="6" t="s">
        <v>53</v>
      </c>
      <c r="N11" s="8">
        <v>53740.599999999991</v>
      </c>
      <c r="O11"/>
      <c r="P11" s="6" t="s">
        <v>53</v>
      </c>
      <c r="Q11" s="27">
        <v>53740.599999999991</v>
      </c>
      <c r="R11"/>
      <c r="S11" s="6" t="s">
        <v>6</v>
      </c>
      <c r="T11" s="27">
        <v>1261.6816666666666</v>
      </c>
      <c r="U11" s="27"/>
      <c r="V11" s="30"/>
      <c r="W11" s="27"/>
      <c r="X11"/>
      <c r="Y11" s="6" t="s">
        <v>45</v>
      </c>
      <c r="Z11" s="24">
        <v>41</v>
      </c>
      <c r="AA11"/>
      <c r="AB11"/>
      <c r="AC11"/>
      <c r="AD11"/>
      <c r="AE11"/>
      <c r="AF11"/>
      <c r="AG11"/>
      <c r="AH11"/>
      <c r="AI11"/>
      <c r="AJ11"/>
      <c r="AK11" s="6" t="s">
        <v>45</v>
      </c>
      <c r="AL11" s="27">
        <v>55614.080000000009</v>
      </c>
      <c r="AM11"/>
      <c r="AN11" s="6" t="s">
        <v>45</v>
      </c>
      <c r="AO11" s="27">
        <v>1356.4409756097564</v>
      </c>
      <c r="AP11"/>
      <c r="AQ11"/>
      <c r="AR11"/>
    </row>
    <row r="12" spans="1:44" x14ac:dyDescent="0.25">
      <c r="A12"/>
      <c r="B12" s="6" t="s">
        <v>69</v>
      </c>
      <c r="C12" s="8">
        <v>39</v>
      </c>
      <c r="D12"/>
      <c r="E12"/>
      <c r="F12"/>
      <c r="G12"/>
      <c r="H12"/>
      <c r="I12"/>
      <c r="J12"/>
      <c r="K12"/>
      <c r="L12"/>
      <c r="M12" s="6" t="s">
        <v>30</v>
      </c>
      <c r="N12" s="8">
        <v>53894.900000000009</v>
      </c>
      <c r="O12"/>
      <c r="P12" s="6" t="s">
        <v>30</v>
      </c>
      <c r="Q12" s="27">
        <v>53894.900000000009</v>
      </c>
      <c r="R12"/>
      <c r="S12" s="6" t="s">
        <v>48</v>
      </c>
      <c r="T12" s="27">
        <v>1274.6795918367343</v>
      </c>
      <c r="U12" s="27"/>
      <c r="V12" s="30"/>
      <c r="W12" s="27"/>
      <c r="X12"/>
      <c r="Y12" s="6" t="s">
        <v>48</v>
      </c>
      <c r="Z12" s="24">
        <v>47</v>
      </c>
      <c r="AA12"/>
      <c r="AB12"/>
      <c r="AC12"/>
      <c r="AD12"/>
      <c r="AE12"/>
      <c r="AF12"/>
      <c r="AG12"/>
      <c r="AH12"/>
      <c r="AI12"/>
      <c r="AJ12"/>
      <c r="AK12" s="6" t="s">
        <v>48</v>
      </c>
      <c r="AL12" s="27">
        <v>60290.399999999994</v>
      </c>
      <c r="AM12"/>
      <c r="AN12" s="6" t="s">
        <v>48</v>
      </c>
      <c r="AO12" s="27">
        <v>1282.7744680851063</v>
      </c>
      <c r="AP12"/>
      <c r="AQ12"/>
      <c r="AR12"/>
    </row>
    <row r="13" spans="1:44" x14ac:dyDescent="0.25">
      <c r="A13"/>
      <c r="B13" s="6" t="s">
        <v>60</v>
      </c>
      <c r="C13" s="8">
        <v>39</v>
      </c>
      <c r="D13"/>
      <c r="E13"/>
      <c r="F13"/>
      <c r="G13"/>
      <c r="H13"/>
      <c r="I13"/>
      <c r="J13"/>
      <c r="K13"/>
      <c r="L13"/>
      <c r="M13" s="6" t="s">
        <v>25</v>
      </c>
      <c r="N13" s="8">
        <v>54084.860000000015</v>
      </c>
      <c r="O13"/>
      <c r="P13" s="6" t="s">
        <v>25</v>
      </c>
      <c r="Q13" s="27">
        <v>54084.860000000015</v>
      </c>
      <c r="R13"/>
      <c r="S13" s="6" t="s">
        <v>69</v>
      </c>
      <c r="T13" s="27">
        <v>1283.8392307692309</v>
      </c>
      <c r="U13" s="27"/>
      <c r="V13" s="30"/>
      <c r="W13" s="27"/>
      <c r="X13"/>
      <c r="Y13" s="6" t="s">
        <v>54</v>
      </c>
      <c r="Z13" s="24">
        <v>44</v>
      </c>
      <c r="AA13"/>
      <c r="AB13"/>
      <c r="AC13"/>
      <c r="AD13"/>
      <c r="AE13"/>
      <c r="AF13"/>
      <c r="AG13"/>
      <c r="AH13"/>
      <c r="AI13"/>
      <c r="AJ13"/>
      <c r="AK13" s="6" t="s">
        <v>54</v>
      </c>
      <c r="AL13" s="27">
        <v>60307.840000000004</v>
      </c>
      <c r="AM13"/>
      <c r="AN13" s="6" t="s">
        <v>54</v>
      </c>
      <c r="AO13" s="27">
        <v>1370.6327272727274</v>
      </c>
      <c r="AP13"/>
      <c r="AQ13"/>
      <c r="AR13"/>
    </row>
    <row r="14" spans="1:44" x14ac:dyDescent="0.25">
      <c r="A14"/>
      <c r="B14" s="6" t="s">
        <v>31</v>
      </c>
      <c r="C14" s="8">
        <v>39</v>
      </c>
      <c r="D14"/>
      <c r="E14"/>
      <c r="F14"/>
      <c r="G14"/>
      <c r="H14"/>
      <c r="I14"/>
      <c r="J14"/>
      <c r="K14"/>
      <c r="L14"/>
      <c r="M14" s="6" t="s">
        <v>67</v>
      </c>
      <c r="N14" s="8">
        <v>54227.720000000008</v>
      </c>
      <c r="O14"/>
      <c r="P14" s="6" t="s">
        <v>67</v>
      </c>
      <c r="Q14" s="27">
        <v>54227.720000000008</v>
      </c>
      <c r="R14"/>
      <c r="S14" s="6" t="s">
        <v>25</v>
      </c>
      <c r="T14" s="27">
        <v>1287.7347619047623</v>
      </c>
      <c r="U14" s="27"/>
      <c r="V14" s="30"/>
      <c r="W14" s="27"/>
      <c r="X14"/>
      <c r="Y14" s="6" t="s">
        <v>24</v>
      </c>
      <c r="Z14" s="24">
        <v>55</v>
      </c>
      <c r="AA14"/>
      <c r="AB14"/>
      <c r="AC14"/>
      <c r="AD14"/>
      <c r="AE14"/>
      <c r="AF14"/>
      <c r="AG14"/>
      <c r="AH14"/>
      <c r="AI14"/>
      <c r="AJ14"/>
      <c r="AK14" s="6" t="s">
        <v>24</v>
      </c>
      <c r="AL14" s="27">
        <v>69527.529999999984</v>
      </c>
      <c r="AM14"/>
      <c r="AN14" s="6" t="s">
        <v>24</v>
      </c>
      <c r="AO14" s="27">
        <v>1264.1369090909088</v>
      </c>
      <c r="AP14"/>
      <c r="AQ14"/>
      <c r="AR14"/>
    </row>
    <row r="15" spans="1:44" x14ac:dyDescent="0.25">
      <c r="A15"/>
      <c r="B15" s="6" t="s">
        <v>21</v>
      </c>
      <c r="C15" s="8">
        <v>39</v>
      </c>
      <c r="D15"/>
      <c r="E15"/>
      <c r="F15"/>
      <c r="G15"/>
      <c r="H15"/>
      <c r="I15"/>
      <c r="J15"/>
      <c r="K15"/>
      <c r="L15"/>
      <c r="M15" s="6" t="s">
        <v>21</v>
      </c>
      <c r="N15" s="8">
        <v>55470.749999999985</v>
      </c>
      <c r="O15"/>
      <c r="P15" s="6" t="s">
        <v>21</v>
      </c>
      <c r="Q15" s="27">
        <v>55470.749999999985</v>
      </c>
      <c r="R15"/>
      <c r="S15" s="6" t="s">
        <v>41</v>
      </c>
      <c r="T15" s="27">
        <v>1299.4912000000002</v>
      </c>
      <c r="U15" s="27"/>
      <c r="V15" s="30"/>
      <c r="W15" s="27"/>
      <c r="X15"/>
      <c r="Y15" s="6" t="s">
        <v>68</v>
      </c>
      <c r="Z15" s="24">
        <v>40</v>
      </c>
      <c r="AA15"/>
      <c r="AB15"/>
      <c r="AC15"/>
      <c r="AD15"/>
      <c r="AE15"/>
      <c r="AF15"/>
      <c r="AG15"/>
      <c r="AH15"/>
      <c r="AI15"/>
      <c r="AJ15"/>
      <c r="AK15" s="6" t="s">
        <v>68</v>
      </c>
      <c r="AL15" s="27">
        <v>53412.540000000015</v>
      </c>
      <c r="AM15"/>
      <c r="AN15" s="6" t="s">
        <v>68</v>
      </c>
      <c r="AO15" s="27">
        <v>1335.3135000000004</v>
      </c>
      <c r="AP15"/>
      <c r="AQ15"/>
      <c r="AR15"/>
    </row>
    <row r="16" spans="1:44" x14ac:dyDescent="0.25">
      <c r="A16"/>
      <c r="B16" s="6" t="s">
        <v>35</v>
      </c>
      <c r="C16" s="8">
        <v>40</v>
      </c>
      <c r="D16"/>
      <c r="E16"/>
      <c r="F16"/>
      <c r="G16"/>
      <c r="H16"/>
      <c r="I16"/>
      <c r="J16"/>
      <c r="K16"/>
      <c r="L16"/>
      <c r="M16" s="6" t="s">
        <v>60</v>
      </c>
      <c r="N16" s="8">
        <v>55854.270000000004</v>
      </c>
      <c r="O16"/>
      <c r="P16" s="6" t="s">
        <v>60</v>
      </c>
      <c r="Q16" s="27">
        <v>55854.270000000004</v>
      </c>
      <c r="R16"/>
      <c r="S16" s="6" t="s">
        <v>40</v>
      </c>
      <c r="T16" s="27">
        <v>1307.5430555555556</v>
      </c>
      <c r="U16" s="27"/>
      <c r="V16" s="30"/>
      <c r="W16" s="27"/>
      <c r="X16"/>
      <c r="Y16" s="6" t="s">
        <v>66</v>
      </c>
      <c r="Z16" s="24">
        <v>38</v>
      </c>
      <c r="AA16"/>
      <c r="AB16"/>
      <c r="AC16"/>
      <c r="AD16"/>
      <c r="AE16"/>
      <c r="AF16"/>
      <c r="AG16"/>
      <c r="AH16"/>
      <c r="AI16"/>
      <c r="AJ16"/>
      <c r="AK16" s="6" t="s">
        <v>66</v>
      </c>
      <c r="AL16" s="27">
        <v>57706.35</v>
      </c>
      <c r="AM16"/>
      <c r="AN16" s="6" t="s">
        <v>66</v>
      </c>
      <c r="AO16" s="27">
        <v>1518.5881578947367</v>
      </c>
      <c r="AP16"/>
      <c r="AQ16"/>
      <c r="AR16"/>
    </row>
    <row r="17" spans="1:44" x14ac:dyDescent="0.25">
      <c r="A17"/>
      <c r="B17" s="6" t="s">
        <v>51</v>
      </c>
      <c r="C17" s="8">
        <v>40</v>
      </c>
      <c r="D17"/>
      <c r="E17"/>
      <c r="F17"/>
      <c r="G17"/>
      <c r="H17"/>
      <c r="I17"/>
      <c r="J17"/>
      <c r="K17"/>
      <c r="L17"/>
      <c r="M17" s="6" t="s">
        <v>51</v>
      </c>
      <c r="N17" s="8">
        <v>56497.490000000005</v>
      </c>
      <c r="O17"/>
      <c r="P17" s="6" t="s">
        <v>51</v>
      </c>
      <c r="Q17" s="27">
        <v>56497.490000000005</v>
      </c>
      <c r="R17"/>
      <c r="S17" s="6" t="s">
        <v>44</v>
      </c>
      <c r="T17" s="27">
        <v>1315.0741304347825</v>
      </c>
      <c r="U17" s="27"/>
      <c r="V17" s="30"/>
      <c r="W17" s="27"/>
      <c r="X17"/>
      <c r="Y17" s="6" t="s">
        <v>11</v>
      </c>
      <c r="Z17" s="24">
        <v>57</v>
      </c>
      <c r="AA17"/>
      <c r="AB17"/>
      <c r="AC17"/>
      <c r="AD17"/>
      <c r="AE17"/>
      <c r="AF17"/>
      <c r="AG17"/>
      <c r="AH17"/>
      <c r="AI17"/>
      <c r="AJ17"/>
      <c r="AK17" s="6" t="s">
        <v>11</v>
      </c>
      <c r="AL17" s="27">
        <v>79389.78</v>
      </c>
      <c r="AM17"/>
      <c r="AN17" s="6" t="s">
        <v>11</v>
      </c>
      <c r="AO17" s="27">
        <v>1392.8031578947368</v>
      </c>
      <c r="AP17"/>
      <c r="AQ17"/>
      <c r="AR17"/>
    </row>
    <row r="18" spans="1:44" x14ac:dyDescent="0.25">
      <c r="A18"/>
      <c r="B18" s="6" t="s">
        <v>53</v>
      </c>
      <c r="C18" s="8">
        <v>40</v>
      </c>
      <c r="D18"/>
      <c r="E18"/>
      <c r="F18"/>
      <c r="G18"/>
      <c r="H18"/>
      <c r="I18"/>
      <c r="J18"/>
      <c r="K18"/>
      <c r="L18"/>
      <c r="M18" s="6" t="s">
        <v>68</v>
      </c>
      <c r="N18" s="8">
        <v>56636.820000000007</v>
      </c>
      <c r="O18"/>
      <c r="P18" s="6" t="s">
        <v>68</v>
      </c>
      <c r="Q18" s="27">
        <v>56636.820000000007</v>
      </c>
      <c r="R18"/>
      <c r="S18" s="6" t="s">
        <v>37</v>
      </c>
      <c r="T18" s="27">
        <v>1343.0650000000001</v>
      </c>
      <c r="U18" s="27"/>
      <c r="V18" s="30"/>
      <c r="W18" s="27"/>
      <c r="X18"/>
      <c r="Y18" s="6" t="s">
        <v>31</v>
      </c>
      <c r="Z18" s="24">
        <v>34</v>
      </c>
      <c r="AA18"/>
      <c r="AB18"/>
      <c r="AC18"/>
      <c r="AD18"/>
      <c r="AE18"/>
      <c r="AF18"/>
      <c r="AG18"/>
      <c r="AH18"/>
      <c r="AI18"/>
      <c r="AJ18"/>
      <c r="AK18" s="6" t="s">
        <v>31</v>
      </c>
      <c r="AL18" s="27">
        <v>50412.590000000011</v>
      </c>
      <c r="AM18"/>
      <c r="AN18" s="6" t="s">
        <v>31</v>
      </c>
      <c r="AO18" s="27">
        <v>1482.723235294118</v>
      </c>
      <c r="AP18"/>
      <c r="AQ18"/>
      <c r="AR18"/>
    </row>
    <row r="19" spans="1:44" x14ac:dyDescent="0.25">
      <c r="A19"/>
      <c r="B19" s="6" t="s">
        <v>38</v>
      </c>
      <c r="C19" s="8">
        <v>40</v>
      </c>
      <c r="D19"/>
      <c r="E19"/>
      <c r="F19"/>
      <c r="G19"/>
      <c r="H19"/>
      <c r="I19"/>
      <c r="J19"/>
      <c r="K19"/>
      <c r="L19"/>
      <c r="M19" s="6" t="s">
        <v>31</v>
      </c>
      <c r="N19" s="8">
        <v>57179.940000000017</v>
      </c>
      <c r="O19"/>
      <c r="P19" s="6" t="s">
        <v>31</v>
      </c>
      <c r="Q19" s="27">
        <v>57179.940000000017</v>
      </c>
      <c r="R19"/>
      <c r="S19" s="6" t="s">
        <v>53</v>
      </c>
      <c r="T19" s="27">
        <v>1343.5149999999999</v>
      </c>
      <c r="U19" s="27"/>
      <c r="V19" s="30"/>
      <c r="W19" s="27"/>
      <c r="X19"/>
      <c r="Y19" s="6" t="s">
        <v>46</v>
      </c>
      <c r="Z19" s="24">
        <v>36</v>
      </c>
      <c r="AA19"/>
      <c r="AB19"/>
      <c r="AC19"/>
      <c r="AD19"/>
      <c r="AE19"/>
      <c r="AF19"/>
      <c r="AG19"/>
      <c r="AH19"/>
      <c r="AI19"/>
      <c r="AJ19"/>
      <c r="AK19" s="6" t="s">
        <v>46</v>
      </c>
      <c r="AL19" s="27">
        <v>50721.669999999984</v>
      </c>
      <c r="AM19"/>
      <c r="AN19" s="6" t="s">
        <v>46</v>
      </c>
      <c r="AO19" s="27">
        <v>1408.9352777777774</v>
      </c>
      <c r="AP19"/>
      <c r="AQ19"/>
      <c r="AR19"/>
    </row>
    <row r="20" spans="1:44" x14ac:dyDescent="0.25">
      <c r="A20"/>
      <c r="B20" s="6" t="s">
        <v>19</v>
      </c>
      <c r="C20" s="8">
        <v>41</v>
      </c>
      <c r="D20"/>
      <c r="E20"/>
      <c r="F20"/>
      <c r="G20"/>
      <c r="H20"/>
      <c r="I20"/>
      <c r="J20"/>
      <c r="K20"/>
      <c r="L20"/>
      <c r="M20" s="6" t="s">
        <v>55</v>
      </c>
      <c r="N20" s="8">
        <v>57776.959999999992</v>
      </c>
      <c r="O20"/>
      <c r="P20" s="6" t="s">
        <v>55</v>
      </c>
      <c r="Q20" s="27">
        <v>57776.959999999992</v>
      </c>
      <c r="R20"/>
      <c r="S20" s="6" t="s">
        <v>68</v>
      </c>
      <c r="T20" s="27">
        <v>1348.4957142857145</v>
      </c>
      <c r="U20" s="27"/>
      <c r="V20" s="30"/>
      <c r="W20" s="27"/>
      <c r="X20"/>
      <c r="Y20" s="6" t="s">
        <v>6</v>
      </c>
      <c r="Z20" s="24">
        <v>32</v>
      </c>
      <c r="AA20"/>
      <c r="AB20"/>
      <c r="AC20"/>
      <c r="AD20"/>
      <c r="AE20"/>
      <c r="AF20"/>
      <c r="AG20"/>
      <c r="AH20"/>
      <c r="AI20"/>
      <c r="AJ20"/>
      <c r="AK20" s="6" t="s">
        <v>6</v>
      </c>
      <c r="AL20" s="27">
        <v>41752.62000000001</v>
      </c>
      <c r="AM20"/>
      <c r="AN20" s="6" t="s">
        <v>6</v>
      </c>
      <c r="AO20" s="27">
        <v>1304.7693750000003</v>
      </c>
      <c r="AP20"/>
      <c r="AQ20"/>
      <c r="AR20"/>
    </row>
    <row r="21" spans="1:44" x14ac:dyDescent="0.25">
      <c r="A21"/>
      <c r="B21" s="6" t="s">
        <v>66</v>
      </c>
      <c r="C21" s="8">
        <v>41</v>
      </c>
      <c r="D21"/>
      <c r="E21"/>
      <c r="F21"/>
      <c r="G21"/>
      <c r="H21"/>
      <c r="I21"/>
      <c r="J21"/>
      <c r="K21"/>
      <c r="L21"/>
      <c r="M21" s="6" t="s">
        <v>38</v>
      </c>
      <c r="N21" s="8">
        <v>59526.73000000001</v>
      </c>
      <c r="O21"/>
      <c r="P21" s="6" t="s">
        <v>38</v>
      </c>
      <c r="Q21" s="27">
        <v>59526.73000000001</v>
      </c>
      <c r="R21"/>
      <c r="S21" s="6" t="s">
        <v>54</v>
      </c>
      <c r="T21" s="27">
        <v>1354.5055102040817</v>
      </c>
      <c r="U21" s="27"/>
      <c r="V21" s="30"/>
      <c r="W21" s="27"/>
      <c r="X21"/>
      <c r="Y21" s="6" t="s">
        <v>39</v>
      </c>
      <c r="Z21" s="24">
        <v>43</v>
      </c>
      <c r="AA21"/>
      <c r="AB21"/>
      <c r="AC21"/>
      <c r="AD21"/>
      <c r="AE21"/>
      <c r="AF21"/>
      <c r="AG21"/>
      <c r="AH21"/>
      <c r="AI21"/>
      <c r="AJ21"/>
      <c r="AK21" s="6" t="s">
        <v>39</v>
      </c>
      <c r="AL21" s="27">
        <v>63770.31</v>
      </c>
      <c r="AM21"/>
      <c r="AN21" s="6" t="s">
        <v>39</v>
      </c>
      <c r="AO21" s="27">
        <v>1483.0304651162789</v>
      </c>
      <c r="AP21"/>
      <c r="AQ21"/>
      <c r="AR21"/>
    </row>
    <row r="22" spans="1:44" x14ac:dyDescent="0.25">
      <c r="A22"/>
      <c r="B22" s="6" t="s">
        <v>25</v>
      </c>
      <c r="C22" s="8">
        <v>42</v>
      </c>
      <c r="D22"/>
      <c r="E22"/>
      <c r="F22"/>
      <c r="G22"/>
      <c r="H22"/>
      <c r="I22"/>
      <c r="J22"/>
      <c r="K22"/>
      <c r="L22"/>
      <c r="M22" s="6" t="s">
        <v>19</v>
      </c>
      <c r="N22" s="8">
        <v>59553.350000000013</v>
      </c>
      <c r="O22"/>
      <c r="P22" s="6" t="s">
        <v>19</v>
      </c>
      <c r="Q22" s="27">
        <v>59553.350000000013</v>
      </c>
      <c r="R22"/>
      <c r="S22" s="6" t="s">
        <v>46</v>
      </c>
      <c r="T22" s="27">
        <v>1358.9984782608692</v>
      </c>
      <c r="U22" s="27"/>
      <c r="V22" s="30"/>
      <c r="W22" s="27"/>
      <c r="X22"/>
      <c r="Y22" s="6" t="s">
        <v>56</v>
      </c>
      <c r="Z22" s="24">
        <v>39</v>
      </c>
      <c r="AA22"/>
      <c r="AB22"/>
      <c r="AC22"/>
      <c r="AD22"/>
      <c r="AE22"/>
      <c r="AF22"/>
      <c r="AG22"/>
      <c r="AH22"/>
      <c r="AI22"/>
      <c r="AJ22"/>
      <c r="AK22" s="6" t="s">
        <v>56</v>
      </c>
      <c r="AL22" s="27">
        <v>54742.679999999986</v>
      </c>
      <c r="AM22"/>
      <c r="AN22" s="6" t="s">
        <v>56</v>
      </c>
      <c r="AO22" s="27">
        <v>1403.6584615384611</v>
      </c>
      <c r="AP22"/>
      <c r="AQ22"/>
      <c r="AR22"/>
    </row>
    <row r="23" spans="1:44" x14ac:dyDescent="0.25">
      <c r="A23"/>
      <c r="B23" s="6" t="s">
        <v>55</v>
      </c>
      <c r="C23" s="8">
        <v>42</v>
      </c>
      <c r="D23"/>
      <c r="E23"/>
      <c r="F23"/>
      <c r="G23"/>
      <c r="H23"/>
      <c r="I23"/>
      <c r="J23"/>
      <c r="K23"/>
      <c r="L23"/>
      <c r="M23" s="6" t="s">
        <v>58</v>
      </c>
      <c r="N23" s="8">
        <v>59890.66</v>
      </c>
      <c r="O23"/>
      <c r="P23" s="6" t="s">
        <v>58</v>
      </c>
      <c r="Q23" s="27">
        <v>59890.66</v>
      </c>
      <c r="R23"/>
      <c r="S23" s="6" t="s">
        <v>45</v>
      </c>
      <c r="T23" s="27">
        <v>1368.7352083333335</v>
      </c>
      <c r="U23" s="27"/>
      <c r="V23" s="30"/>
      <c r="W23" s="27"/>
      <c r="X23"/>
      <c r="Y23" s="6" t="s">
        <v>52</v>
      </c>
      <c r="Z23" s="24">
        <v>48</v>
      </c>
      <c r="AA23"/>
      <c r="AB23"/>
      <c r="AC23"/>
      <c r="AD23"/>
      <c r="AE23"/>
      <c r="AF23"/>
      <c r="AG23"/>
      <c r="AH23"/>
      <c r="AI23"/>
      <c r="AJ23"/>
      <c r="AK23" s="6" t="s">
        <v>52</v>
      </c>
      <c r="AL23" s="27">
        <v>60202.899999999994</v>
      </c>
      <c r="AM23"/>
      <c r="AN23" s="6" t="s">
        <v>52</v>
      </c>
      <c r="AO23" s="27">
        <v>1254.2270833333332</v>
      </c>
      <c r="AP23"/>
      <c r="AQ23"/>
      <c r="AR23"/>
    </row>
    <row r="24" spans="1:44" x14ac:dyDescent="0.25">
      <c r="A24"/>
      <c r="B24" s="6" t="s">
        <v>68</v>
      </c>
      <c r="C24" s="8">
        <v>42</v>
      </c>
      <c r="D24"/>
      <c r="E24"/>
      <c r="F24"/>
      <c r="G24"/>
      <c r="H24"/>
      <c r="I24"/>
      <c r="J24"/>
      <c r="K24"/>
      <c r="L24"/>
      <c r="M24" s="6" t="s">
        <v>44</v>
      </c>
      <c r="N24" s="8">
        <v>60493.409999999996</v>
      </c>
      <c r="O24"/>
      <c r="P24" s="6" t="s">
        <v>44</v>
      </c>
      <c r="Q24" s="27">
        <v>60493.409999999996</v>
      </c>
      <c r="R24"/>
      <c r="S24" s="6" t="s">
        <v>55</v>
      </c>
      <c r="T24" s="27">
        <v>1375.6419047619045</v>
      </c>
      <c r="U24" s="27"/>
      <c r="V24" s="30"/>
      <c r="W24" s="27"/>
      <c r="X24"/>
      <c r="Y24" s="6" t="s">
        <v>55</v>
      </c>
      <c r="Z24" s="24">
        <v>40</v>
      </c>
      <c r="AA24"/>
      <c r="AB24"/>
      <c r="AC24"/>
      <c r="AD24"/>
      <c r="AE24"/>
      <c r="AF24"/>
      <c r="AG24"/>
      <c r="AH24"/>
      <c r="AI24"/>
      <c r="AJ24"/>
      <c r="AK24" s="6" t="s">
        <v>55</v>
      </c>
      <c r="AL24" s="27">
        <v>53346.289999999994</v>
      </c>
      <c r="AM24"/>
      <c r="AN24" s="6" t="s">
        <v>55</v>
      </c>
      <c r="AO24" s="27">
        <v>1333.6572499999997</v>
      </c>
      <c r="AP24"/>
      <c r="AQ24"/>
      <c r="AR24"/>
    </row>
    <row r="25" spans="1:44" x14ac:dyDescent="0.25">
      <c r="A25"/>
      <c r="B25" s="6" t="s">
        <v>65</v>
      </c>
      <c r="C25" s="8">
        <v>44</v>
      </c>
      <c r="D25"/>
      <c r="E25"/>
      <c r="F25"/>
      <c r="G25"/>
      <c r="H25"/>
      <c r="I25"/>
      <c r="J25"/>
      <c r="K25"/>
      <c r="L25"/>
      <c r="M25" s="6" t="s">
        <v>35</v>
      </c>
      <c r="N25" s="8">
        <v>61780.630000000019</v>
      </c>
      <c r="O25"/>
      <c r="P25" s="6" t="s">
        <v>35</v>
      </c>
      <c r="Q25" s="27">
        <v>61780.630000000019</v>
      </c>
      <c r="R25"/>
      <c r="S25" s="6" t="s">
        <v>56</v>
      </c>
      <c r="T25" s="27">
        <v>1377.7713043478257</v>
      </c>
      <c r="U25" s="27"/>
      <c r="V25" s="30"/>
      <c r="W25" s="27"/>
      <c r="X25"/>
      <c r="Y25" s="6" t="s">
        <v>47</v>
      </c>
      <c r="Z25" s="24">
        <v>53</v>
      </c>
      <c r="AA25"/>
      <c r="AB25"/>
      <c r="AC25"/>
      <c r="AD25"/>
      <c r="AE25"/>
      <c r="AF25"/>
      <c r="AG25"/>
      <c r="AH25"/>
      <c r="AI25"/>
      <c r="AJ25"/>
      <c r="AK25" s="6" t="s">
        <v>47</v>
      </c>
      <c r="AL25" s="27">
        <v>80113.180000000008</v>
      </c>
      <c r="AM25"/>
      <c r="AN25" s="6" t="s">
        <v>47</v>
      </c>
      <c r="AO25" s="27">
        <v>1511.5694339622644</v>
      </c>
      <c r="AP25"/>
      <c r="AQ25"/>
      <c r="AR25"/>
    </row>
    <row r="26" spans="1:44" x14ac:dyDescent="0.25">
      <c r="A26"/>
      <c r="B26" s="6" t="s">
        <v>28</v>
      </c>
      <c r="C26" s="8">
        <v>45</v>
      </c>
      <c r="D26"/>
      <c r="E26"/>
      <c r="F26"/>
      <c r="G26"/>
      <c r="H26"/>
      <c r="I26"/>
      <c r="J26"/>
      <c r="K26"/>
      <c r="L26"/>
      <c r="M26" s="6" t="s">
        <v>48</v>
      </c>
      <c r="N26" s="8">
        <v>62459.299999999981</v>
      </c>
      <c r="O26"/>
      <c r="P26" s="6" t="s">
        <v>48</v>
      </c>
      <c r="Q26" s="27">
        <v>62459.299999999981</v>
      </c>
      <c r="R26"/>
      <c r="S26" s="6" t="s">
        <v>26</v>
      </c>
      <c r="T26" s="27">
        <v>1385.8390196078433</v>
      </c>
      <c r="U26" s="27"/>
      <c r="V26" s="30"/>
      <c r="W26" s="27"/>
      <c r="X26"/>
      <c r="Y26" s="6" t="s">
        <v>64</v>
      </c>
      <c r="Z26" s="24">
        <v>43</v>
      </c>
      <c r="AA26"/>
      <c r="AB26"/>
      <c r="AC26"/>
      <c r="AD26"/>
      <c r="AE26"/>
      <c r="AF26"/>
      <c r="AG26"/>
      <c r="AH26"/>
      <c r="AI26"/>
      <c r="AJ26"/>
      <c r="AK26" s="6" t="s">
        <v>64</v>
      </c>
      <c r="AL26" s="27">
        <v>62454.02</v>
      </c>
      <c r="AM26"/>
      <c r="AN26" s="6" t="s">
        <v>64</v>
      </c>
      <c r="AO26" s="27">
        <v>1452.4190697674419</v>
      </c>
      <c r="AP26"/>
      <c r="AQ26"/>
      <c r="AR26"/>
    </row>
    <row r="27" spans="1:44" x14ac:dyDescent="0.25">
      <c r="A27"/>
      <c r="B27" s="6" t="s">
        <v>59</v>
      </c>
      <c r="C27" s="8">
        <v>45</v>
      </c>
      <c r="D27"/>
      <c r="E27"/>
      <c r="F27"/>
      <c r="G27"/>
      <c r="H27"/>
      <c r="I27"/>
      <c r="J27"/>
      <c r="K27"/>
      <c r="L27"/>
      <c r="M27" s="6" t="s">
        <v>46</v>
      </c>
      <c r="N27" s="8">
        <v>62513.929999999986</v>
      </c>
      <c r="O27"/>
      <c r="P27" s="6" t="s">
        <v>46</v>
      </c>
      <c r="Q27" s="27">
        <v>62513.929999999986</v>
      </c>
      <c r="R27"/>
      <c r="S27" s="6" t="s">
        <v>51</v>
      </c>
      <c r="T27" s="27">
        <v>1412.4372500000002</v>
      </c>
      <c r="U27" s="27"/>
      <c r="V27" s="30"/>
      <c r="W27" s="27"/>
      <c r="X27"/>
      <c r="Y27" s="6" t="s">
        <v>33</v>
      </c>
      <c r="Z27" s="24">
        <v>49</v>
      </c>
      <c r="AA27"/>
      <c r="AB27"/>
      <c r="AC27"/>
      <c r="AD27"/>
      <c r="AE27"/>
      <c r="AF27"/>
      <c r="AG27"/>
      <c r="AH27"/>
      <c r="AI27"/>
      <c r="AJ27"/>
      <c r="AK27" s="6" t="s">
        <v>33</v>
      </c>
      <c r="AL27" s="27">
        <v>76411.819999999978</v>
      </c>
      <c r="AM27"/>
      <c r="AN27" s="6" t="s">
        <v>33</v>
      </c>
      <c r="AO27" s="27">
        <v>1559.4248979591832</v>
      </c>
      <c r="AP27"/>
      <c r="AQ27"/>
      <c r="AR27"/>
    </row>
    <row r="28" spans="1:44" x14ac:dyDescent="0.25">
      <c r="A28"/>
      <c r="B28" s="6" t="s">
        <v>49</v>
      </c>
      <c r="C28" s="8">
        <v>46</v>
      </c>
      <c r="D28"/>
      <c r="E28"/>
      <c r="F28"/>
      <c r="G28"/>
      <c r="H28"/>
      <c r="I28"/>
      <c r="J28"/>
      <c r="K28"/>
      <c r="L28"/>
      <c r="M28" s="6" t="s">
        <v>56</v>
      </c>
      <c r="N28" s="8">
        <v>63377.479999999981</v>
      </c>
      <c r="O28"/>
      <c r="P28" s="6" t="s">
        <v>56</v>
      </c>
      <c r="Q28" s="27">
        <v>63377.479999999981</v>
      </c>
      <c r="R28"/>
      <c r="S28" s="6" t="s">
        <v>64</v>
      </c>
      <c r="T28" s="27">
        <v>1414.6084782608696</v>
      </c>
      <c r="U28" s="27"/>
      <c r="V28" s="30"/>
      <c r="W28" s="27"/>
      <c r="X28"/>
      <c r="Y28" s="6" t="s">
        <v>69</v>
      </c>
      <c r="Z28" s="24">
        <v>35</v>
      </c>
      <c r="AA28"/>
      <c r="AB28"/>
      <c r="AC28"/>
      <c r="AD28"/>
      <c r="AE28"/>
      <c r="AF28"/>
      <c r="AG28"/>
      <c r="AH28"/>
      <c r="AI28"/>
      <c r="AJ28"/>
      <c r="AK28" s="6" t="s">
        <v>69</v>
      </c>
      <c r="AL28" s="27">
        <v>48141.770000000004</v>
      </c>
      <c r="AM28"/>
      <c r="AN28" s="6" t="s">
        <v>69</v>
      </c>
      <c r="AO28" s="27">
        <v>1375.479142857143</v>
      </c>
      <c r="AP28"/>
      <c r="AQ28"/>
      <c r="AR28"/>
    </row>
    <row r="29" spans="1:44" x14ac:dyDescent="0.25">
      <c r="A29"/>
      <c r="B29" s="6" t="s">
        <v>46</v>
      </c>
      <c r="C29" s="8">
        <v>46</v>
      </c>
      <c r="D29"/>
      <c r="E29"/>
      <c r="F29"/>
      <c r="G29"/>
      <c r="H29"/>
      <c r="I29"/>
      <c r="J29"/>
      <c r="K29"/>
      <c r="L29"/>
      <c r="M29" s="6" t="s">
        <v>66</v>
      </c>
      <c r="N29" s="8">
        <v>63898.310000000005</v>
      </c>
      <c r="O29"/>
      <c r="P29" s="6" t="s">
        <v>66</v>
      </c>
      <c r="Q29" s="27">
        <v>63898.310000000005</v>
      </c>
      <c r="R29"/>
      <c r="S29" s="6" t="s">
        <v>30</v>
      </c>
      <c r="T29" s="27">
        <v>1418.2868421052633</v>
      </c>
      <c r="U29" s="27"/>
      <c r="V29" s="30"/>
      <c r="W29" s="27"/>
      <c r="X29"/>
      <c r="Y29" s="6" t="s">
        <v>50</v>
      </c>
      <c r="Z29" s="24">
        <v>45</v>
      </c>
      <c r="AA29"/>
      <c r="AB29"/>
      <c r="AC29"/>
      <c r="AD29"/>
      <c r="AE29"/>
      <c r="AF29"/>
      <c r="AG29"/>
      <c r="AH29"/>
      <c r="AI29"/>
      <c r="AJ29"/>
      <c r="AK29" s="6" t="s">
        <v>50</v>
      </c>
      <c r="AL29" s="27">
        <v>73391.199999999968</v>
      </c>
      <c r="AM29"/>
      <c r="AN29" s="6" t="s">
        <v>50</v>
      </c>
      <c r="AO29" s="27">
        <v>1630.9155555555549</v>
      </c>
      <c r="AP29"/>
      <c r="AQ29"/>
      <c r="AR29"/>
    </row>
    <row r="30" spans="1:44" x14ac:dyDescent="0.25">
      <c r="A30"/>
      <c r="B30" s="6" t="s">
        <v>64</v>
      </c>
      <c r="C30" s="8">
        <v>46</v>
      </c>
      <c r="D30"/>
      <c r="E30"/>
      <c r="F30"/>
      <c r="G30"/>
      <c r="H30"/>
      <c r="I30"/>
      <c r="J30"/>
      <c r="K30"/>
      <c r="L30"/>
      <c r="M30" s="6" t="s">
        <v>32</v>
      </c>
      <c r="N30" s="8">
        <v>63914.259999999987</v>
      </c>
      <c r="O30"/>
      <c r="P30" s="6" t="s">
        <v>32</v>
      </c>
      <c r="Q30" s="27">
        <v>63914.259999999987</v>
      </c>
      <c r="R30"/>
      <c r="S30" s="6" t="s">
        <v>39</v>
      </c>
      <c r="T30" s="27">
        <v>1419.6234615384615</v>
      </c>
      <c r="U30" s="27"/>
      <c r="V30" s="30"/>
      <c r="W30" s="27"/>
      <c r="X30"/>
      <c r="Y30" s="6" t="s">
        <v>49</v>
      </c>
      <c r="Z30" s="24">
        <v>42</v>
      </c>
      <c r="AA30"/>
      <c r="AB30"/>
      <c r="AC30"/>
      <c r="AD30"/>
      <c r="AE30"/>
      <c r="AF30"/>
      <c r="AG30"/>
      <c r="AH30"/>
      <c r="AI30"/>
      <c r="AJ30"/>
      <c r="AK30" s="6" t="s">
        <v>49</v>
      </c>
      <c r="AL30" s="27">
        <v>68967.78</v>
      </c>
      <c r="AM30"/>
      <c r="AN30" s="6" t="s">
        <v>49</v>
      </c>
      <c r="AO30" s="27">
        <v>1642.09</v>
      </c>
      <c r="AP30"/>
      <c r="AQ30"/>
      <c r="AR30"/>
    </row>
    <row r="31" spans="1:44" x14ac:dyDescent="0.25">
      <c r="A31"/>
      <c r="B31" s="6" t="s">
        <v>44</v>
      </c>
      <c r="C31" s="8">
        <v>46</v>
      </c>
      <c r="D31"/>
      <c r="E31"/>
      <c r="F31"/>
      <c r="G31"/>
      <c r="H31"/>
      <c r="I31"/>
      <c r="J31"/>
      <c r="K31"/>
      <c r="L31"/>
      <c r="M31" s="6" t="s">
        <v>37</v>
      </c>
      <c r="N31" s="8">
        <v>64467.12</v>
      </c>
      <c r="O31"/>
      <c r="P31" s="6" t="s">
        <v>37</v>
      </c>
      <c r="Q31" s="27">
        <v>64467.12</v>
      </c>
      <c r="R31"/>
      <c r="S31" s="6" t="s">
        <v>21</v>
      </c>
      <c r="T31" s="27">
        <v>1422.3269230769226</v>
      </c>
      <c r="U31" s="27"/>
      <c r="V31" s="30"/>
      <c r="W31" s="27"/>
      <c r="X31"/>
      <c r="Y31" s="6" t="s">
        <v>67</v>
      </c>
      <c r="Z31" s="24">
        <v>36</v>
      </c>
      <c r="AA31"/>
      <c r="AB31"/>
      <c r="AC31"/>
      <c r="AD31"/>
      <c r="AE31"/>
      <c r="AF31"/>
      <c r="AG31"/>
      <c r="AH31"/>
      <c r="AI31"/>
      <c r="AJ31"/>
      <c r="AK31" s="6" t="s">
        <v>67</v>
      </c>
      <c r="AL31" s="27">
        <v>54227.720000000008</v>
      </c>
      <c r="AM31"/>
      <c r="AN31" s="6" t="s">
        <v>67</v>
      </c>
      <c r="AO31" s="27">
        <v>1506.3255555555559</v>
      </c>
      <c r="AP31"/>
      <c r="AQ31"/>
      <c r="AR31"/>
    </row>
    <row r="32" spans="1:44" x14ac:dyDescent="0.25">
      <c r="A32"/>
      <c r="B32" s="6" t="s">
        <v>56</v>
      </c>
      <c r="C32" s="8">
        <v>46</v>
      </c>
      <c r="D32"/>
      <c r="E32"/>
      <c r="F32"/>
      <c r="G32"/>
      <c r="H32"/>
      <c r="I32"/>
      <c r="J32"/>
      <c r="K32"/>
      <c r="L32"/>
      <c r="M32" s="6" t="s">
        <v>41</v>
      </c>
      <c r="N32" s="8">
        <v>64974.560000000005</v>
      </c>
      <c r="O32"/>
      <c r="P32" s="6" t="s">
        <v>41</v>
      </c>
      <c r="Q32" s="27">
        <v>64974.560000000005</v>
      </c>
      <c r="R32"/>
      <c r="S32" s="6" t="s">
        <v>36</v>
      </c>
      <c r="T32" s="27">
        <v>1422.6108333333334</v>
      </c>
      <c r="U32" s="27"/>
      <c r="V32" s="30"/>
      <c r="W32" s="27"/>
      <c r="X32"/>
      <c r="Y32" s="6" t="s">
        <v>62</v>
      </c>
      <c r="Z32" s="24">
        <v>40</v>
      </c>
      <c r="AA32"/>
      <c r="AB32"/>
      <c r="AC32"/>
      <c r="AD32"/>
      <c r="AE32"/>
      <c r="AF32"/>
      <c r="AG32"/>
      <c r="AH32"/>
      <c r="AI32"/>
      <c r="AJ32"/>
      <c r="AK32" s="6" t="s">
        <v>62</v>
      </c>
      <c r="AL32" s="27">
        <v>59674.540000000008</v>
      </c>
      <c r="AM32"/>
      <c r="AN32" s="6" t="s">
        <v>62</v>
      </c>
      <c r="AO32" s="27">
        <v>1491.8635000000002</v>
      </c>
      <c r="AP32"/>
      <c r="AQ32"/>
      <c r="AR32"/>
    </row>
    <row r="33" spans="1:44" x14ac:dyDescent="0.25">
      <c r="A33"/>
      <c r="B33" s="6" t="s">
        <v>62</v>
      </c>
      <c r="C33" s="8">
        <v>47</v>
      </c>
      <c r="D33"/>
      <c r="E33"/>
      <c r="F33"/>
      <c r="G33"/>
      <c r="H33"/>
      <c r="I33"/>
      <c r="J33"/>
      <c r="K33"/>
      <c r="L33"/>
      <c r="M33" s="6" t="s">
        <v>64</v>
      </c>
      <c r="N33" s="8">
        <v>65071.99</v>
      </c>
      <c r="O33"/>
      <c r="P33" s="6" t="s">
        <v>64</v>
      </c>
      <c r="Q33" s="27">
        <v>65071.99</v>
      </c>
      <c r="R33"/>
      <c r="S33" s="6" t="s">
        <v>43</v>
      </c>
      <c r="T33" s="27">
        <v>1425.1011111111115</v>
      </c>
      <c r="U33" s="27"/>
      <c r="V33" s="30"/>
      <c r="W33" s="27"/>
      <c r="X33"/>
      <c r="Y33" s="6" t="s">
        <v>38</v>
      </c>
      <c r="Z33" s="24">
        <v>39</v>
      </c>
      <c r="AA33"/>
      <c r="AB33"/>
      <c r="AC33"/>
      <c r="AD33"/>
      <c r="AE33"/>
      <c r="AF33"/>
      <c r="AG33"/>
      <c r="AH33"/>
      <c r="AI33"/>
      <c r="AJ33"/>
      <c r="AK33" s="6" t="s">
        <v>38</v>
      </c>
      <c r="AL33" s="27">
        <v>59336.200000000004</v>
      </c>
      <c r="AM33"/>
      <c r="AN33" s="6" t="s">
        <v>38</v>
      </c>
      <c r="AO33" s="27">
        <v>1521.4410256410258</v>
      </c>
      <c r="AP33"/>
      <c r="AQ33"/>
      <c r="AR33"/>
    </row>
    <row r="34" spans="1:44" x14ac:dyDescent="0.25">
      <c r="A34"/>
      <c r="B34" s="6" t="s">
        <v>57</v>
      </c>
      <c r="C34" s="8">
        <v>48</v>
      </c>
      <c r="D34"/>
      <c r="E34"/>
      <c r="F34"/>
      <c r="G34"/>
      <c r="H34"/>
      <c r="I34"/>
      <c r="J34"/>
      <c r="K34"/>
      <c r="L34"/>
      <c r="M34" s="6" t="s">
        <v>45</v>
      </c>
      <c r="N34" s="8">
        <v>65699.290000000008</v>
      </c>
      <c r="O34"/>
      <c r="P34" s="6" t="s">
        <v>45</v>
      </c>
      <c r="Q34" s="27">
        <v>65699.290000000008</v>
      </c>
      <c r="R34"/>
      <c r="S34" s="6" t="s">
        <v>60</v>
      </c>
      <c r="T34" s="27">
        <v>1432.1607692307693</v>
      </c>
      <c r="U34" s="27"/>
      <c r="V34" s="30"/>
      <c r="W34" s="27"/>
      <c r="X34"/>
      <c r="Y34" s="6" t="s">
        <v>61</v>
      </c>
      <c r="Z34" s="24">
        <v>45</v>
      </c>
      <c r="AA34"/>
      <c r="AB34"/>
      <c r="AC34"/>
      <c r="AD34"/>
      <c r="AE34"/>
      <c r="AF34"/>
      <c r="AG34"/>
      <c r="AH34"/>
      <c r="AI34"/>
      <c r="AJ34"/>
      <c r="AK34" s="6" t="s">
        <v>61</v>
      </c>
      <c r="AL34" s="27">
        <v>71757.060000000012</v>
      </c>
      <c r="AM34"/>
      <c r="AN34" s="6" t="s">
        <v>61</v>
      </c>
      <c r="AO34" s="27">
        <v>1594.6013333333335</v>
      </c>
      <c r="AP34"/>
      <c r="AQ34"/>
      <c r="AR34"/>
    </row>
    <row r="35" spans="1:44" x14ac:dyDescent="0.25">
      <c r="A35"/>
      <c r="B35" s="6" t="s">
        <v>36</v>
      </c>
      <c r="C35" s="8">
        <v>48</v>
      </c>
      <c r="D35"/>
      <c r="E35"/>
      <c r="F35"/>
      <c r="G35"/>
      <c r="H35"/>
      <c r="I35"/>
      <c r="J35"/>
      <c r="K35"/>
      <c r="L35"/>
      <c r="M35" s="6" t="s">
        <v>54</v>
      </c>
      <c r="N35" s="8">
        <v>66370.77</v>
      </c>
      <c r="O35"/>
      <c r="P35" s="6" t="s">
        <v>54</v>
      </c>
      <c r="Q35" s="27">
        <v>66370.77</v>
      </c>
      <c r="R35"/>
      <c r="S35" s="6" t="s">
        <v>11</v>
      </c>
      <c r="T35" s="27">
        <v>1450.5187096774196</v>
      </c>
      <c r="U35" s="27"/>
      <c r="V35" s="30"/>
      <c r="W35" s="27"/>
      <c r="X35"/>
      <c r="Y35" s="6" t="s">
        <v>15</v>
      </c>
      <c r="Z35" s="24">
        <v>45</v>
      </c>
      <c r="AA35"/>
      <c r="AB35"/>
      <c r="AC35"/>
      <c r="AD35"/>
      <c r="AE35"/>
      <c r="AF35"/>
      <c r="AG35"/>
      <c r="AH35"/>
      <c r="AI35"/>
      <c r="AJ35"/>
      <c r="AK35" s="6" t="s">
        <v>15</v>
      </c>
      <c r="AL35" s="27">
        <v>66894.920000000013</v>
      </c>
      <c r="AM35"/>
      <c r="AN35" s="6" t="s">
        <v>15</v>
      </c>
      <c r="AO35" s="27">
        <v>1486.5537777777781</v>
      </c>
      <c r="AP35"/>
      <c r="AQ35"/>
      <c r="AR35"/>
    </row>
    <row r="36" spans="1:44" x14ac:dyDescent="0.25">
      <c r="A36"/>
      <c r="B36" s="6" t="s">
        <v>45</v>
      </c>
      <c r="C36" s="8">
        <v>48</v>
      </c>
      <c r="D36"/>
      <c r="E36"/>
      <c r="F36"/>
      <c r="G36"/>
      <c r="H36"/>
      <c r="I36"/>
      <c r="J36"/>
      <c r="K36"/>
      <c r="L36"/>
      <c r="M36" s="6" t="s">
        <v>52</v>
      </c>
      <c r="N36" s="8">
        <v>66430.099999999991</v>
      </c>
      <c r="O36"/>
      <c r="P36" s="6" t="s">
        <v>52</v>
      </c>
      <c r="Q36" s="27">
        <v>66430.099999999991</v>
      </c>
      <c r="R36"/>
      <c r="S36" s="6" t="s">
        <v>19</v>
      </c>
      <c r="T36" s="27">
        <v>1452.5207317073173</v>
      </c>
      <c r="U36" s="27"/>
      <c r="V36" s="30"/>
      <c r="W36" s="27"/>
      <c r="X36"/>
      <c r="Y36" s="6" t="s">
        <v>22</v>
      </c>
      <c r="Z36" s="24">
        <v>42</v>
      </c>
      <c r="AA36"/>
      <c r="AB36"/>
      <c r="AC36"/>
      <c r="AD36"/>
      <c r="AE36"/>
      <c r="AF36"/>
      <c r="AG36"/>
      <c r="AH36"/>
      <c r="AI36"/>
      <c r="AJ36"/>
      <c r="AK36" s="6" t="s">
        <v>22</v>
      </c>
      <c r="AL36" s="27">
        <v>63635.259999999995</v>
      </c>
      <c r="AM36"/>
      <c r="AN36" s="6" t="s">
        <v>22</v>
      </c>
      <c r="AO36" s="27">
        <v>1515.125238095238</v>
      </c>
      <c r="AP36"/>
      <c r="AQ36"/>
      <c r="AR36"/>
    </row>
    <row r="37" spans="1:44" x14ac:dyDescent="0.25">
      <c r="A37"/>
      <c r="B37" s="6" t="s">
        <v>37</v>
      </c>
      <c r="C37" s="8">
        <v>48</v>
      </c>
      <c r="D37"/>
      <c r="E37"/>
      <c r="F37"/>
      <c r="G37"/>
      <c r="H37"/>
      <c r="I37"/>
      <c r="J37"/>
      <c r="K37"/>
      <c r="L37"/>
      <c r="M37" s="6" t="s">
        <v>36</v>
      </c>
      <c r="N37" s="8">
        <v>68285.320000000007</v>
      </c>
      <c r="O37"/>
      <c r="P37" s="6" t="s">
        <v>36</v>
      </c>
      <c r="Q37" s="27">
        <v>68285.320000000007</v>
      </c>
      <c r="R37"/>
      <c r="S37" s="6" t="s">
        <v>31</v>
      </c>
      <c r="T37" s="27">
        <v>1466.1523076923081</v>
      </c>
      <c r="U37" s="27"/>
      <c r="V37" s="30"/>
      <c r="W37" s="27"/>
      <c r="X37"/>
      <c r="Y37" s="6" t="s">
        <v>35</v>
      </c>
      <c r="Z37" s="24">
        <v>34</v>
      </c>
      <c r="AA37"/>
      <c r="AB37"/>
      <c r="AC37"/>
      <c r="AD37"/>
      <c r="AE37"/>
      <c r="AF37"/>
      <c r="AG37"/>
      <c r="AH37"/>
      <c r="AI37"/>
      <c r="AJ37"/>
      <c r="AK37" s="6" t="s">
        <v>35</v>
      </c>
      <c r="AL37" s="27">
        <v>52182.460000000014</v>
      </c>
      <c r="AM37"/>
      <c r="AN37" s="6" t="s">
        <v>35</v>
      </c>
      <c r="AO37" s="27">
        <v>1534.7782352941181</v>
      </c>
      <c r="AP37"/>
      <c r="AQ37"/>
      <c r="AR37"/>
    </row>
    <row r="38" spans="1:44" x14ac:dyDescent="0.25">
      <c r="A38"/>
      <c r="B38" s="6" t="s">
        <v>58</v>
      </c>
      <c r="C38" s="8">
        <v>48</v>
      </c>
      <c r="D38"/>
      <c r="E38"/>
      <c r="F38"/>
      <c r="G38"/>
      <c r="H38"/>
      <c r="I38"/>
      <c r="J38"/>
      <c r="K38"/>
      <c r="L38"/>
      <c r="M38" s="6" t="s">
        <v>28</v>
      </c>
      <c r="N38" s="8">
        <v>68313.62</v>
      </c>
      <c r="O38"/>
      <c r="P38" s="6" t="s">
        <v>28</v>
      </c>
      <c r="Q38" s="27">
        <v>68313.62</v>
      </c>
      <c r="R38"/>
      <c r="S38" s="6" t="s">
        <v>15</v>
      </c>
      <c r="T38" s="27">
        <v>1472.9774509803919</v>
      </c>
      <c r="U38" s="27"/>
      <c r="V38" s="30"/>
      <c r="W38" s="27"/>
      <c r="X38"/>
      <c r="Y38" s="6" t="s">
        <v>60</v>
      </c>
      <c r="Z38" s="24">
        <v>35</v>
      </c>
      <c r="AA38"/>
      <c r="AB38"/>
      <c r="AC38"/>
      <c r="AD38"/>
      <c r="AE38"/>
      <c r="AF38"/>
      <c r="AG38"/>
      <c r="AH38"/>
      <c r="AI38"/>
      <c r="AJ38"/>
      <c r="AK38" s="6" t="s">
        <v>60</v>
      </c>
      <c r="AL38" s="27">
        <v>52690.450000000004</v>
      </c>
      <c r="AM38"/>
      <c r="AN38" s="6" t="s">
        <v>60</v>
      </c>
      <c r="AO38" s="27">
        <v>1505.4414285714288</v>
      </c>
      <c r="AP38"/>
      <c r="AQ38"/>
      <c r="AR38"/>
    </row>
    <row r="39" spans="1:44" x14ac:dyDescent="0.25">
      <c r="A39"/>
      <c r="B39" s="6" t="s">
        <v>48</v>
      </c>
      <c r="C39" s="8">
        <v>49</v>
      </c>
      <c r="D39"/>
      <c r="E39"/>
      <c r="F39"/>
      <c r="G39"/>
      <c r="H39"/>
      <c r="I39"/>
      <c r="J39"/>
      <c r="K39"/>
      <c r="L39"/>
      <c r="M39" s="6" t="s">
        <v>62</v>
      </c>
      <c r="N39" s="8">
        <v>69983.66</v>
      </c>
      <c r="O39"/>
      <c r="P39" s="6" t="s">
        <v>62</v>
      </c>
      <c r="Q39" s="27">
        <v>69983.66</v>
      </c>
      <c r="R39"/>
      <c r="S39" s="6" t="s">
        <v>38</v>
      </c>
      <c r="T39" s="27">
        <v>1488.1682500000002</v>
      </c>
      <c r="U39" s="27"/>
      <c r="V39" s="30"/>
      <c r="W39" s="27"/>
      <c r="X39"/>
      <c r="Y39" s="6" t="s">
        <v>51</v>
      </c>
      <c r="Z39" s="24">
        <v>34</v>
      </c>
      <c r="AA39"/>
      <c r="AB39"/>
      <c r="AC39"/>
      <c r="AD39"/>
      <c r="AE39"/>
      <c r="AF39"/>
      <c r="AG39"/>
      <c r="AH39"/>
      <c r="AI39"/>
      <c r="AJ39"/>
      <c r="AK39" s="6" t="s">
        <v>51</v>
      </c>
      <c r="AL39" s="27">
        <v>46548.99</v>
      </c>
      <c r="AM39"/>
      <c r="AN39" s="6" t="s">
        <v>51</v>
      </c>
      <c r="AO39" s="27">
        <v>1369.0879411764706</v>
      </c>
      <c r="AP39"/>
      <c r="AQ39"/>
      <c r="AR39"/>
    </row>
    <row r="40" spans="1:44" x14ac:dyDescent="0.25">
      <c r="A40"/>
      <c r="B40" s="6" t="s">
        <v>54</v>
      </c>
      <c r="C40" s="8">
        <v>49</v>
      </c>
      <c r="D40"/>
      <c r="E40"/>
      <c r="F40"/>
      <c r="G40"/>
      <c r="H40"/>
      <c r="I40"/>
      <c r="J40"/>
      <c r="K40"/>
      <c r="L40"/>
      <c r="M40" s="6" t="s">
        <v>26</v>
      </c>
      <c r="N40" s="8">
        <v>70677.790000000008</v>
      </c>
      <c r="O40"/>
      <c r="P40" s="6" t="s">
        <v>26</v>
      </c>
      <c r="Q40" s="27">
        <v>70677.790000000008</v>
      </c>
      <c r="R40"/>
      <c r="S40" s="6" t="s">
        <v>62</v>
      </c>
      <c r="T40" s="27">
        <v>1489.0140425531915</v>
      </c>
      <c r="U40" s="27"/>
      <c r="V40" s="30"/>
      <c r="W40" s="27"/>
      <c r="X40"/>
      <c r="Y40" s="6" t="s">
        <v>21</v>
      </c>
      <c r="Z40" s="24">
        <v>36</v>
      </c>
      <c r="AA40"/>
      <c r="AB40"/>
      <c r="AC40"/>
      <c r="AD40"/>
      <c r="AE40"/>
      <c r="AF40"/>
      <c r="AG40"/>
      <c r="AH40"/>
      <c r="AI40"/>
      <c r="AJ40"/>
      <c r="AK40" s="6" t="s">
        <v>21</v>
      </c>
      <c r="AL40" s="27">
        <v>49520.189999999988</v>
      </c>
      <c r="AM40"/>
      <c r="AN40" s="6" t="s">
        <v>21</v>
      </c>
      <c r="AO40" s="27">
        <v>1375.560833333333</v>
      </c>
      <c r="AP40"/>
      <c r="AQ40"/>
      <c r="AR40"/>
    </row>
    <row r="41" spans="1:44" x14ac:dyDescent="0.25">
      <c r="A41"/>
      <c r="B41" s="6" t="s">
        <v>61</v>
      </c>
      <c r="C41" s="8">
        <v>49</v>
      </c>
      <c r="D41"/>
      <c r="E41"/>
      <c r="F41"/>
      <c r="G41"/>
      <c r="H41"/>
      <c r="I41"/>
      <c r="J41"/>
      <c r="K41"/>
      <c r="L41"/>
      <c r="M41" s="6" t="s">
        <v>24</v>
      </c>
      <c r="N41" s="8">
        <v>71716.179999999993</v>
      </c>
      <c r="O41"/>
      <c r="P41" s="6" t="s">
        <v>24</v>
      </c>
      <c r="Q41" s="27">
        <v>71716.179999999993</v>
      </c>
      <c r="R41"/>
      <c r="S41" s="6" t="s">
        <v>33</v>
      </c>
      <c r="T41" s="27">
        <v>1489.9874545454543</v>
      </c>
      <c r="U41" s="27"/>
      <c r="V41" s="30"/>
      <c r="W41" s="27"/>
      <c r="X41"/>
      <c r="Y41" s="6" t="s">
        <v>58</v>
      </c>
      <c r="Z41" s="24">
        <v>38</v>
      </c>
      <c r="AA41"/>
      <c r="AB41"/>
      <c r="AC41"/>
      <c r="AD41"/>
      <c r="AE41"/>
      <c r="AF41"/>
      <c r="AG41"/>
      <c r="AH41"/>
      <c r="AI41"/>
      <c r="AJ41"/>
      <c r="AK41" s="6" t="s">
        <v>58</v>
      </c>
      <c r="AL41" s="27">
        <v>48065.5</v>
      </c>
      <c r="AM41"/>
      <c r="AN41" s="6" t="s">
        <v>58</v>
      </c>
      <c r="AO41" s="27">
        <v>1264.8815789473683</v>
      </c>
      <c r="AP41"/>
      <c r="AQ41"/>
      <c r="AR41"/>
    </row>
    <row r="42" spans="1:44" x14ac:dyDescent="0.25">
      <c r="A42"/>
      <c r="B42" s="6" t="s">
        <v>22</v>
      </c>
      <c r="C42" s="8">
        <v>50</v>
      </c>
      <c r="D42"/>
      <c r="E42"/>
      <c r="F42"/>
      <c r="G42"/>
      <c r="H42"/>
      <c r="I42"/>
      <c r="J42"/>
      <c r="K42"/>
      <c r="L42"/>
      <c r="M42" s="6" t="s">
        <v>59</v>
      </c>
      <c r="N42" s="8">
        <v>71853.83</v>
      </c>
      <c r="O42"/>
      <c r="P42" s="6" t="s">
        <v>59</v>
      </c>
      <c r="Q42" s="27">
        <v>71853.83</v>
      </c>
      <c r="R42"/>
      <c r="S42" s="6" t="s">
        <v>67</v>
      </c>
      <c r="T42" s="27">
        <v>1506.3255555555559</v>
      </c>
      <c r="U42" s="27"/>
      <c r="V42" s="30"/>
      <c r="W42" s="27"/>
      <c r="X42"/>
      <c r="Y42" s="6" t="s">
        <v>37</v>
      </c>
      <c r="Z42" s="24">
        <v>43</v>
      </c>
      <c r="AA42"/>
      <c r="AB42"/>
      <c r="AC42"/>
      <c r="AD42"/>
      <c r="AE42"/>
      <c r="AF42"/>
      <c r="AG42"/>
      <c r="AH42"/>
      <c r="AI42"/>
      <c r="AJ42"/>
      <c r="AK42" s="6" t="s">
        <v>37</v>
      </c>
      <c r="AL42" s="27">
        <v>60016.030000000006</v>
      </c>
      <c r="AM42"/>
      <c r="AN42" s="6" t="s">
        <v>37</v>
      </c>
      <c r="AO42" s="27">
        <v>1395.7216279069769</v>
      </c>
      <c r="AP42"/>
      <c r="AQ42"/>
      <c r="AR42"/>
    </row>
    <row r="43" spans="1:44" x14ac:dyDescent="0.25">
      <c r="A43"/>
      <c r="B43" s="6" t="s">
        <v>41</v>
      </c>
      <c r="C43" s="8">
        <v>50</v>
      </c>
      <c r="D43"/>
      <c r="E43"/>
      <c r="F43"/>
      <c r="G43"/>
      <c r="H43"/>
      <c r="I43"/>
      <c r="J43"/>
      <c r="K43"/>
      <c r="L43"/>
      <c r="M43" s="6" t="s">
        <v>49</v>
      </c>
      <c r="N43" s="8">
        <v>71920.099999999977</v>
      </c>
      <c r="O43"/>
      <c r="P43" s="6" t="s">
        <v>49</v>
      </c>
      <c r="Q43" s="27">
        <v>71920.099999999977</v>
      </c>
      <c r="R43"/>
      <c r="S43" s="6" t="s">
        <v>28</v>
      </c>
      <c r="T43" s="27">
        <v>1518.0804444444443</v>
      </c>
      <c r="U43" s="27"/>
      <c r="V43" s="30"/>
      <c r="W43" s="27"/>
      <c r="X43"/>
      <c r="Y43" s="6" t="s">
        <v>57</v>
      </c>
      <c r="Z43" s="24">
        <v>43</v>
      </c>
      <c r="AA43"/>
      <c r="AB43"/>
      <c r="AC43"/>
      <c r="AD43"/>
      <c r="AE43"/>
      <c r="AF43"/>
      <c r="AG43"/>
      <c r="AH43"/>
      <c r="AI43"/>
      <c r="AJ43"/>
      <c r="AK43" s="6" t="s">
        <v>57</v>
      </c>
      <c r="AL43" s="27">
        <v>70332.489999999991</v>
      </c>
      <c r="AM43"/>
      <c r="AN43" s="6" t="s">
        <v>57</v>
      </c>
      <c r="AO43" s="27">
        <v>1635.6393023255812</v>
      </c>
      <c r="AP43"/>
      <c r="AQ43"/>
      <c r="AR43"/>
    </row>
    <row r="44" spans="1:44" x14ac:dyDescent="0.25">
      <c r="A44"/>
      <c r="B44" s="6" t="s">
        <v>32</v>
      </c>
      <c r="C44" s="8">
        <v>51</v>
      </c>
      <c r="D44"/>
      <c r="E44"/>
      <c r="F44"/>
      <c r="G44"/>
      <c r="H44"/>
      <c r="I44"/>
      <c r="J44"/>
      <c r="K44"/>
      <c r="L44"/>
      <c r="M44" s="6" t="s">
        <v>65</v>
      </c>
      <c r="N44" s="8">
        <v>73489.62</v>
      </c>
      <c r="O44"/>
      <c r="P44" s="6" t="s">
        <v>65</v>
      </c>
      <c r="Q44" s="27">
        <v>73489.62</v>
      </c>
      <c r="R44"/>
      <c r="S44" s="6" t="s">
        <v>47</v>
      </c>
      <c r="T44" s="27">
        <v>1527.9817857142859</v>
      </c>
      <c r="U44" s="27"/>
      <c r="V44" s="30"/>
      <c r="W44" s="27"/>
      <c r="X44"/>
      <c r="Y44" s="6" t="s">
        <v>42</v>
      </c>
      <c r="Z44" s="24">
        <v>33</v>
      </c>
      <c r="AA44"/>
      <c r="AB44"/>
      <c r="AC44"/>
      <c r="AD44"/>
      <c r="AE44"/>
      <c r="AF44"/>
      <c r="AG44"/>
      <c r="AH44"/>
      <c r="AI44"/>
      <c r="AJ44"/>
      <c r="AK44" s="6" t="s">
        <v>42</v>
      </c>
      <c r="AL44" s="27">
        <v>39084.999999999993</v>
      </c>
      <c r="AM44"/>
      <c r="AN44" s="6" t="s">
        <v>42</v>
      </c>
      <c r="AO44" s="27">
        <v>1184.3939393939393</v>
      </c>
      <c r="AP44"/>
      <c r="AQ44"/>
      <c r="AR44"/>
    </row>
    <row r="45" spans="1:44" x14ac:dyDescent="0.25">
      <c r="A45"/>
      <c r="B45" s="6" t="s">
        <v>26</v>
      </c>
      <c r="C45" s="8">
        <v>51</v>
      </c>
      <c r="D45"/>
      <c r="E45"/>
      <c r="F45"/>
      <c r="G45"/>
      <c r="H45"/>
      <c r="I45"/>
      <c r="J45"/>
      <c r="K45"/>
      <c r="L45"/>
      <c r="M45" s="6" t="s">
        <v>39</v>
      </c>
      <c r="N45" s="8">
        <v>73820.42</v>
      </c>
      <c r="O45"/>
      <c r="P45" s="6" t="s">
        <v>39</v>
      </c>
      <c r="Q45" s="27">
        <v>73820.42</v>
      </c>
      <c r="R45"/>
      <c r="S45" s="6" t="s">
        <v>35</v>
      </c>
      <c r="T45" s="27">
        <v>1544.5157500000005</v>
      </c>
      <c r="U45" s="27"/>
      <c r="V45" s="30"/>
      <c r="W45" s="27"/>
      <c r="X45"/>
      <c r="Y45" s="6" t="s">
        <v>65</v>
      </c>
      <c r="Z45" s="24">
        <v>41</v>
      </c>
      <c r="AA45"/>
      <c r="AB45"/>
      <c r="AC45"/>
      <c r="AD45"/>
      <c r="AE45"/>
      <c r="AF45"/>
      <c r="AG45"/>
      <c r="AH45"/>
      <c r="AI45"/>
      <c r="AJ45"/>
      <c r="AK45" s="6" t="s">
        <v>65</v>
      </c>
      <c r="AL45" s="27">
        <v>67866.25999999998</v>
      </c>
      <c r="AM45"/>
      <c r="AN45" s="6" t="s">
        <v>65</v>
      </c>
      <c r="AO45" s="27">
        <v>1655.274634146341</v>
      </c>
      <c r="AP45"/>
      <c r="AQ45"/>
      <c r="AR45"/>
    </row>
    <row r="46" spans="1:44" x14ac:dyDescent="0.25">
      <c r="A46"/>
      <c r="B46" s="6" t="s">
        <v>15</v>
      </c>
      <c r="C46" s="8">
        <v>51</v>
      </c>
      <c r="D46"/>
      <c r="E46"/>
      <c r="F46"/>
      <c r="G46"/>
      <c r="H46"/>
      <c r="I46"/>
      <c r="J46"/>
      <c r="K46"/>
      <c r="L46"/>
      <c r="M46" s="6" t="s">
        <v>15</v>
      </c>
      <c r="N46" s="8">
        <v>75121.849999999991</v>
      </c>
      <c r="O46"/>
      <c r="P46" s="6" t="s">
        <v>15</v>
      </c>
      <c r="Q46" s="27">
        <v>75121.849999999991</v>
      </c>
      <c r="R46"/>
      <c r="S46" s="6" t="s">
        <v>66</v>
      </c>
      <c r="T46" s="27">
        <v>1558.4953658536588</v>
      </c>
      <c r="U46" s="27"/>
      <c r="V46" s="30"/>
      <c r="W46" s="27"/>
      <c r="X46"/>
      <c r="Y46" s="6" t="s">
        <v>43</v>
      </c>
      <c r="Z46" s="24">
        <v>30</v>
      </c>
      <c r="AA46"/>
      <c r="AB46"/>
      <c r="AC46"/>
      <c r="AD46"/>
      <c r="AE46"/>
      <c r="AF46"/>
      <c r="AG46"/>
      <c r="AH46"/>
      <c r="AI46"/>
      <c r="AJ46"/>
      <c r="AK46" s="6" t="s">
        <v>43</v>
      </c>
      <c r="AL46" s="27">
        <v>43172.290000000008</v>
      </c>
      <c r="AM46"/>
      <c r="AN46" s="6" t="s">
        <v>43</v>
      </c>
      <c r="AO46" s="27">
        <v>1439.0763333333337</v>
      </c>
      <c r="AP46"/>
      <c r="AQ46"/>
      <c r="AR46"/>
    </row>
    <row r="47" spans="1:44" x14ac:dyDescent="0.25">
      <c r="A47"/>
      <c r="B47" s="6" t="s">
        <v>50</v>
      </c>
      <c r="C47" s="8">
        <v>52</v>
      </c>
      <c r="D47"/>
      <c r="E47"/>
      <c r="F47"/>
      <c r="G47"/>
      <c r="H47"/>
      <c r="I47"/>
      <c r="J47"/>
      <c r="K47"/>
      <c r="L47"/>
      <c r="M47" s="6" t="s">
        <v>57</v>
      </c>
      <c r="N47" s="8">
        <v>78063.51999999999</v>
      </c>
      <c r="O47"/>
      <c r="P47" s="6" t="s">
        <v>57</v>
      </c>
      <c r="Q47" s="27">
        <v>78063.51999999999</v>
      </c>
      <c r="R47"/>
      <c r="S47" s="6" t="s">
        <v>49</v>
      </c>
      <c r="T47" s="27">
        <v>1563.4804347826082</v>
      </c>
      <c r="U47" s="27"/>
      <c r="V47" s="30"/>
      <c r="W47" s="27"/>
      <c r="X47"/>
      <c r="Y47" s="6" t="s">
        <v>44</v>
      </c>
      <c r="Z47" s="24">
        <v>43</v>
      </c>
      <c r="AA47"/>
      <c r="AB47"/>
      <c r="AC47"/>
      <c r="AD47"/>
      <c r="AE47"/>
      <c r="AF47"/>
      <c r="AG47"/>
      <c r="AH47"/>
      <c r="AI47"/>
      <c r="AJ47"/>
      <c r="AK47" s="6" t="s">
        <v>44</v>
      </c>
      <c r="AL47" s="27">
        <v>57670.04</v>
      </c>
      <c r="AM47"/>
      <c r="AN47" s="6" t="s">
        <v>44</v>
      </c>
      <c r="AO47" s="27">
        <v>1341.1637209302326</v>
      </c>
      <c r="AP47"/>
      <c r="AQ47"/>
      <c r="AR47"/>
    </row>
    <row r="48" spans="1:44" x14ac:dyDescent="0.25">
      <c r="A48"/>
      <c r="B48" s="6" t="s">
        <v>63</v>
      </c>
      <c r="C48" s="8">
        <v>52</v>
      </c>
      <c r="D48"/>
      <c r="E48"/>
      <c r="F48"/>
      <c r="G48"/>
      <c r="H48"/>
      <c r="I48"/>
      <c r="J48"/>
      <c r="K48"/>
      <c r="L48"/>
      <c r="M48" s="6" t="s">
        <v>61</v>
      </c>
      <c r="N48" s="8">
        <v>78427.06</v>
      </c>
      <c r="O48"/>
      <c r="P48" s="6" t="s">
        <v>61</v>
      </c>
      <c r="Q48" s="27">
        <v>78427.06</v>
      </c>
      <c r="R48"/>
      <c r="S48" s="6" t="s">
        <v>22</v>
      </c>
      <c r="T48" s="27">
        <v>1568.7010000000002</v>
      </c>
      <c r="U48" s="27"/>
      <c r="V48" s="30"/>
      <c r="W48" s="27"/>
      <c r="X48"/>
      <c r="Y48" s="6" t="s">
        <v>70</v>
      </c>
      <c r="Z48" s="24">
        <v>32</v>
      </c>
      <c r="AA48"/>
      <c r="AB48"/>
      <c r="AC48"/>
      <c r="AD48"/>
      <c r="AE48"/>
      <c r="AF48"/>
      <c r="AG48"/>
      <c r="AH48"/>
      <c r="AI48"/>
      <c r="AJ48"/>
      <c r="AK48" s="6" t="s">
        <v>70</v>
      </c>
      <c r="AL48" s="27">
        <v>41788.47</v>
      </c>
      <c r="AM48"/>
      <c r="AN48" s="6" t="s">
        <v>70</v>
      </c>
      <c r="AO48" s="27">
        <v>1305.8896875</v>
      </c>
      <c r="AP48"/>
      <c r="AQ48"/>
      <c r="AR48"/>
    </row>
    <row r="49" spans="1:44" x14ac:dyDescent="0.25">
      <c r="A49"/>
      <c r="B49" s="6" t="s">
        <v>39</v>
      </c>
      <c r="C49" s="8">
        <v>52</v>
      </c>
      <c r="D49"/>
      <c r="E49"/>
      <c r="F49"/>
      <c r="G49"/>
      <c r="H49"/>
      <c r="I49"/>
      <c r="J49"/>
      <c r="K49"/>
      <c r="L49"/>
      <c r="M49" s="6" t="s">
        <v>22</v>
      </c>
      <c r="N49" s="8">
        <v>78435.050000000017</v>
      </c>
      <c r="O49"/>
      <c r="P49" s="6" t="s">
        <v>22</v>
      </c>
      <c r="Q49" s="27">
        <v>78435.050000000017</v>
      </c>
      <c r="R49"/>
      <c r="S49" s="6" t="s">
        <v>63</v>
      </c>
      <c r="T49" s="27">
        <v>1570.687307692308</v>
      </c>
      <c r="U49" s="27"/>
      <c r="V49" s="30"/>
      <c r="W49" s="27"/>
      <c r="X49"/>
      <c r="Y49" s="6" t="s">
        <v>36</v>
      </c>
      <c r="Z49" s="24">
        <v>43</v>
      </c>
      <c r="AA49"/>
      <c r="AB49"/>
      <c r="AC49"/>
      <c r="AD49"/>
      <c r="AE49"/>
      <c r="AF49"/>
      <c r="AG49"/>
      <c r="AH49"/>
      <c r="AI49"/>
      <c r="AJ49"/>
      <c r="AK49" s="6" t="s">
        <v>36</v>
      </c>
      <c r="AL49" s="27">
        <v>64492.25</v>
      </c>
      <c r="AM49"/>
      <c r="AN49" s="6" t="s">
        <v>36</v>
      </c>
      <c r="AO49" s="27">
        <v>1499.8197674418604</v>
      </c>
      <c r="AP49"/>
      <c r="AQ49"/>
      <c r="AR49"/>
    </row>
    <row r="50" spans="1:44" x14ac:dyDescent="0.25">
      <c r="A50"/>
      <c r="B50" s="6" t="s">
        <v>52</v>
      </c>
      <c r="C50" s="8">
        <v>53</v>
      </c>
      <c r="D50"/>
      <c r="E50"/>
      <c r="F50"/>
      <c r="G50"/>
      <c r="H50"/>
      <c r="I50"/>
      <c r="J50"/>
      <c r="K50"/>
      <c r="L50"/>
      <c r="M50" s="6" t="s">
        <v>63</v>
      </c>
      <c r="N50" s="8">
        <v>81675.74000000002</v>
      </c>
      <c r="O50"/>
      <c r="P50" s="6" t="s">
        <v>63</v>
      </c>
      <c r="Q50" s="27">
        <v>81675.74000000002</v>
      </c>
      <c r="R50"/>
      <c r="S50" s="6" t="s">
        <v>59</v>
      </c>
      <c r="T50" s="27">
        <v>1596.7517777777778</v>
      </c>
      <c r="U50" s="27"/>
      <c r="V50" s="30"/>
      <c r="W50" s="27"/>
      <c r="X50"/>
      <c r="Y50" s="6" t="s">
        <v>19</v>
      </c>
      <c r="Z50" s="24">
        <v>36</v>
      </c>
      <c r="AA50"/>
      <c r="AB50"/>
      <c r="AC50"/>
      <c r="AD50"/>
      <c r="AE50"/>
      <c r="AF50"/>
      <c r="AG50"/>
      <c r="AH50"/>
      <c r="AI50"/>
      <c r="AJ50"/>
      <c r="AK50" s="6" t="s">
        <v>19</v>
      </c>
      <c r="AL50" s="27">
        <v>52276.810000000012</v>
      </c>
      <c r="AM50"/>
      <c r="AN50" s="6" t="s">
        <v>19</v>
      </c>
      <c r="AO50" s="27">
        <v>1452.1336111111113</v>
      </c>
      <c r="AP50"/>
      <c r="AQ50"/>
      <c r="AR50"/>
    </row>
    <row r="51" spans="1:44" x14ac:dyDescent="0.25">
      <c r="A51"/>
      <c r="B51" s="6" t="s">
        <v>33</v>
      </c>
      <c r="C51" s="8">
        <v>55</v>
      </c>
      <c r="D51"/>
      <c r="E51"/>
      <c r="F51"/>
      <c r="G51"/>
      <c r="H51"/>
      <c r="I51"/>
      <c r="J51"/>
      <c r="K51"/>
      <c r="L51"/>
      <c r="M51" s="6" t="s">
        <v>33</v>
      </c>
      <c r="N51" s="8">
        <v>81949.309999999983</v>
      </c>
      <c r="O51"/>
      <c r="P51" s="6" t="s">
        <v>33</v>
      </c>
      <c r="Q51" s="27">
        <v>81949.309999999983</v>
      </c>
      <c r="R51"/>
      <c r="S51" s="6" t="s">
        <v>61</v>
      </c>
      <c r="T51" s="27">
        <v>1600.5522448979591</v>
      </c>
      <c r="U51" s="27"/>
      <c r="V51" s="30"/>
      <c r="W51" s="27"/>
      <c r="X51"/>
      <c r="Y51" s="6" t="s">
        <v>28</v>
      </c>
      <c r="Z51" s="24">
        <v>39</v>
      </c>
      <c r="AA51"/>
      <c r="AB51"/>
      <c r="AC51"/>
      <c r="AD51"/>
      <c r="AE51"/>
      <c r="AF51"/>
      <c r="AG51"/>
      <c r="AH51"/>
      <c r="AI51"/>
      <c r="AJ51"/>
      <c r="AK51" s="6" t="s">
        <v>28</v>
      </c>
      <c r="AL51" s="27">
        <v>56871.239999999991</v>
      </c>
      <c r="AM51"/>
      <c r="AN51" s="6" t="s">
        <v>28</v>
      </c>
      <c r="AO51" s="27">
        <v>1458.2369230769229</v>
      </c>
      <c r="AP51"/>
      <c r="AQ51"/>
      <c r="AR51"/>
    </row>
    <row r="52" spans="1:44" x14ac:dyDescent="0.25">
      <c r="A52"/>
      <c r="B52" s="6" t="s">
        <v>47</v>
      </c>
      <c r="C52" s="8">
        <v>56</v>
      </c>
      <c r="D52"/>
      <c r="E52"/>
      <c r="F52"/>
      <c r="G52"/>
      <c r="H52"/>
      <c r="I52"/>
      <c r="J52"/>
      <c r="K52"/>
      <c r="L52"/>
      <c r="M52" s="6" t="s">
        <v>50</v>
      </c>
      <c r="N52" s="8">
        <v>83388.319999999992</v>
      </c>
      <c r="O52"/>
      <c r="P52" s="6" t="s">
        <v>50</v>
      </c>
      <c r="Q52" s="27">
        <v>83388.319999999992</v>
      </c>
      <c r="R52"/>
      <c r="S52" s="6" t="s">
        <v>50</v>
      </c>
      <c r="T52" s="27">
        <v>1603.6215384615384</v>
      </c>
      <c r="U52" s="27"/>
      <c r="V52" s="30"/>
      <c r="W52" s="27"/>
      <c r="X52"/>
      <c r="Y52" s="6" t="s">
        <v>26</v>
      </c>
      <c r="Z52" s="24">
        <v>50</v>
      </c>
      <c r="AA52"/>
      <c r="AB52"/>
      <c r="AC52"/>
      <c r="AD52"/>
      <c r="AE52"/>
      <c r="AF52"/>
      <c r="AG52"/>
      <c r="AH52"/>
      <c r="AI52"/>
      <c r="AJ52"/>
      <c r="AK52" s="6" t="s">
        <v>26</v>
      </c>
      <c r="AL52" s="27">
        <v>70025.830000000031</v>
      </c>
      <c r="AM52"/>
      <c r="AN52" s="6" t="s">
        <v>26</v>
      </c>
      <c r="AO52" s="27">
        <v>1400.5166000000006</v>
      </c>
      <c r="AP52"/>
      <c r="AQ52"/>
      <c r="AR52"/>
    </row>
    <row r="53" spans="1:44" x14ac:dyDescent="0.25">
      <c r="A53"/>
      <c r="B53" s="6" t="s">
        <v>24</v>
      </c>
      <c r="C53" s="8">
        <v>57</v>
      </c>
      <c r="D53"/>
      <c r="E53"/>
      <c r="F53"/>
      <c r="G53"/>
      <c r="H53"/>
      <c r="I53"/>
      <c r="J53"/>
      <c r="K53"/>
      <c r="L53"/>
      <c r="M53" s="6" t="s">
        <v>47</v>
      </c>
      <c r="N53" s="8">
        <v>85566.98000000001</v>
      </c>
      <c r="O53"/>
      <c r="P53" s="6" t="s">
        <v>47</v>
      </c>
      <c r="Q53" s="27">
        <v>85566.98000000001</v>
      </c>
      <c r="R53"/>
      <c r="S53" s="6" t="s">
        <v>57</v>
      </c>
      <c r="T53" s="27">
        <v>1626.323333333333</v>
      </c>
      <c r="U53" s="27"/>
      <c r="V53" s="30"/>
      <c r="W53" s="27"/>
      <c r="X53"/>
      <c r="Y53" s="6" t="s">
        <v>25</v>
      </c>
      <c r="Z53" s="24">
        <v>36</v>
      </c>
      <c r="AA53"/>
      <c r="AB53"/>
      <c r="AC53"/>
      <c r="AD53"/>
      <c r="AE53"/>
      <c r="AF53"/>
      <c r="AG53"/>
      <c r="AH53"/>
      <c r="AI53"/>
      <c r="AJ53"/>
      <c r="AK53" s="6" t="s">
        <v>25</v>
      </c>
      <c r="AL53" s="27">
        <v>46288.140000000014</v>
      </c>
      <c r="AM53"/>
      <c r="AN53" s="6" t="s">
        <v>25</v>
      </c>
      <c r="AO53" s="27">
        <v>1285.781666666667</v>
      </c>
      <c r="AP53"/>
      <c r="AQ53"/>
      <c r="AR53"/>
    </row>
    <row r="54" spans="1:44" x14ac:dyDescent="0.25">
      <c r="A54"/>
      <c r="B54" s="6" t="s">
        <v>11</v>
      </c>
      <c r="C54" s="8">
        <v>62</v>
      </c>
      <c r="D54"/>
      <c r="E54"/>
      <c r="F54"/>
      <c r="G54"/>
      <c r="H54"/>
      <c r="I54"/>
      <c r="J54"/>
      <c r="K54"/>
      <c r="L54"/>
      <c r="M54" s="6" t="s">
        <v>11</v>
      </c>
      <c r="N54" s="8">
        <v>89932.160000000018</v>
      </c>
      <c r="O54"/>
      <c r="P54" s="6" t="s">
        <v>11</v>
      </c>
      <c r="Q54" s="27">
        <v>89932.160000000018</v>
      </c>
      <c r="R54"/>
      <c r="S54" s="6" t="s">
        <v>65</v>
      </c>
      <c r="T54" s="27">
        <v>1670.2186363636363</v>
      </c>
      <c r="U54" s="27"/>
      <c r="V54" s="30"/>
      <c r="W54" s="27"/>
      <c r="X54"/>
      <c r="Y54" s="6" t="s">
        <v>53</v>
      </c>
      <c r="Z54" s="24">
        <v>39</v>
      </c>
      <c r="AA54"/>
      <c r="AB54"/>
      <c r="AC54"/>
      <c r="AD54"/>
      <c r="AE54"/>
      <c r="AF54"/>
      <c r="AG54"/>
      <c r="AH54"/>
      <c r="AI54"/>
      <c r="AJ54"/>
      <c r="AK54" s="6" t="s">
        <v>53</v>
      </c>
      <c r="AL54" s="27">
        <v>52020.33</v>
      </c>
      <c r="AM54"/>
      <c r="AN54" s="6" t="s">
        <v>53</v>
      </c>
      <c r="AO54" s="27">
        <v>1333.8546153846155</v>
      </c>
      <c r="AP54"/>
      <c r="AQ54"/>
      <c r="AR54"/>
    </row>
    <row r="55" spans="1:44" x14ac:dyDescent="0.25">
      <c r="A55"/>
      <c r="B55" s="50" t="s">
        <v>93</v>
      </c>
      <c r="C55" s="48">
        <v>2270</v>
      </c>
      <c r="D55"/>
      <c r="E55"/>
      <c r="F55"/>
      <c r="G55"/>
      <c r="H55"/>
      <c r="I55"/>
      <c r="J55"/>
      <c r="K55"/>
      <c r="L55"/>
      <c r="M55" s="6" t="s">
        <v>93</v>
      </c>
      <c r="N55" s="8">
        <v>3219819.2500000009</v>
      </c>
      <c r="O55"/>
      <c r="P55" s="50" t="s">
        <v>93</v>
      </c>
      <c r="Q55" s="56">
        <v>3219819.2500000009</v>
      </c>
      <c r="R55"/>
      <c r="S55" s="50" t="s">
        <v>93</v>
      </c>
      <c r="T55" s="56">
        <v>1418.42257709251</v>
      </c>
      <c r="U55" s="27"/>
      <c r="V55" s="30"/>
      <c r="W55" s="27"/>
      <c r="X55"/>
      <c r="Y55" s="50" t="s">
        <v>93</v>
      </c>
      <c r="Z55" s="57">
        <v>2044</v>
      </c>
      <c r="AA55"/>
      <c r="AB55"/>
      <c r="AC55"/>
      <c r="AD55"/>
      <c r="AE55"/>
      <c r="AF55"/>
      <c r="AG55"/>
      <c r="AH55"/>
      <c r="AI55"/>
      <c r="AJ55"/>
      <c r="AK55" s="50" t="s">
        <v>93</v>
      </c>
      <c r="AL55" s="56">
        <v>2921819.23</v>
      </c>
      <c r="AM55"/>
      <c r="AN55" s="50" t="s">
        <v>93</v>
      </c>
      <c r="AO55" s="56">
        <v>1429.4614628180034</v>
      </c>
      <c r="AP55"/>
      <c r="AQ55"/>
      <c r="AR55"/>
    </row>
    <row r="56" spans="1:44" x14ac:dyDescent="0.25">
      <c r="A56"/>
      <c r="B56"/>
      <c r="C56"/>
      <c r="D56"/>
      <c r="E56"/>
      <c r="F56"/>
      <c r="G56"/>
      <c r="H56"/>
      <c r="I56"/>
      <c r="J56"/>
      <c r="K56"/>
      <c r="L56"/>
      <c r="M56"/>
      <c r="N56"/>
      <c r="O56"/>
      <c r="P56"/>
      <c r="Q56"/>
      <c r="R56"/>
      <c r="S56"/>
      <c r="T56"/>
      <c r="U56"/>
      <c r="W56"/>
      <c r="X56"/>
      <c r="Y56"/>
      <c r="Z56"/>
      <c r="AA56"/>
      <c r="AB56"/>
      <c r="AC56"/>
      <c r="AD56"/>
      <c r="AE56"/>
      <c r="AF56"/>
      <c r="AG56"/>
      <c r="AH56"/>
      <c r="AI56"/>
      <c r="AJ56"/>
      <c r="AK56"/>
      <c r="AL56"/>
      <c r="AM56"/>
      <c r="AN56"/>
      <c r="AO56"/>
      <c r="AP56"/>
      <c r="AQ56"/>
      <c r="AR56"/>
    </row>
    <row r="57" spans="1:44" x14ac:dyDescent="0.25">
      <c r="A57"/>
      <c r="B57"/>
      <c r="C57"/>
      <c r="D57"/>
      <c r="E57"/>
      <c r="F57"/>
      <c r="G57"/>
      <c r="H57"/>
      <c r="I57"/>
      <c r="J57"/>
      <c r="K57"/>
      <c r="L57"/>
      <c r="M57"/>
      <c r="N57"/>
      <c r="O57"/>
      <c r="P57"/>
      <c r="Q57"/>
      <c r="R57"/>
      <c r="S57"/>
      <c r="T57"/>
      <c r="U57"/>
      <c r="W57"/>
      <c r="X57"/>
      <c r="Y57"/>
      <c r="Z57"/>
      <c r="AA57"/>
      <c r="AB57"/>
      <c r="AC57"/>
      <c r="AD57"/>
      <c r="AE57"/>
      <c r="AF57"/>
      <c r="AG57"/>
      <c r="AH57"/>
      <c r="AI57"/>
      <c r="AJ57"/>
      <c r="AK57"/>
      <c r="AL57"/>
      <c r="AM57"/>
      <c r="AN57"/>
      <c r="AO57"/>
      <c r="AP57"/>
      <c r="AQ57"/>
      <c r="AR57"/>
    </row>
    <row r="58" spans="1:44" x14ac:dyDescent="0.25">
      <c r="A58"/>
      <c r="B58"/>
      <c r="C58"/>
      <c r="D58"/>
      <c r="E58"/>
      <c r="F58"/>
      <c r="G58"/>
      <c r="H58"/>
      <c r="I58"/>
      <c r="J58"/>
      <c r="K58"/>
      <c r="L58"/>
      <c r="M58"/>
      <c r="N58"/>
      <c r="O58"/>
      <c r="P58"/>
      <c r="Q58"/>
      <c r="R58"/>
      <c r="S58"/>
      <c r="T58"/>
      <c r="U58"/>
      <c r="W58"/>
      <c r="X58"/>
      <c r="Y58"/>
      <c r="Z58"/>
      <c r="AA58"/>
      <c r="AB58"/>
      <c r="AC58"/>
      <c r="AD58"/>
      <c r="AE58"/>
      <c r="AF58"/>
      <c r="AG58"/>
      <c r="AH58"/>
      <c r="AI58"/>
      <c r="AJ58"/>
      <c r="AK58"/>
      <c r="AL58"/>
      <c r="AM58"/>
      <c r="AN58"/>
      <c r="AO58"/>
      <c r="AP58"/>
      <c r="AQ58"/>
      <c r="AR58"/>
    </row>
    <row r="59" spans="1:44" x14ac:dyDescent="0.25">
      <c r="A59"/>
      <c r="B59"/>
      <c r="C59"/>
      <c r="D59"/>
      <c r="E59"/>
      <c r="F59"/>
      <c r="G59"/>
      <c r="H59"/>
      <c r="I59"/>
      <c r="J59"/>
      <c r="K59"/>
      <c r="L59"/>
      <c r="M59"/>
      <c r="N59"/>
      <c r="O59"/>
      <c r="P59"/>
      <c r="Q59"/>
      <c r="R59"/>
      <c r="S59"/>
      <c r="T59"/>
      <c r="U59"/>
      <c r="W59"/>
      <c r="X59"/>
      <c r="Y59"/>
      <c r="Z59"/>
      <c r="AA59"/>
      <c r="AB59"/>
      <c r="AC59"/>
      <c r="AD59"/>
      <c r="AE59"/>
      <c r="AF59"/>
      <c r="AG59"/>
      <c r="AH59"/>
      <c r="AI59"/>
      <c r="AJ59"/>
      <c r="AK59"/>
      <c r="AL59"/>
      <c r="AM59"/>
      <c r="AN59"/>
      <c r="AO59"/>
      <c r="AP59"/>
      <c r="AQ59"/>
      <c r="AR59"/>
    </row>
    <row r="60" spans="1:44" x14ac:dyDescent="0.25">
      <c r="A60"/>
      <c r="B60"/>
      <c r="C60"/>
      <c r="D60"/>
      <c r="E60"/>
      <c r="F60"/>
      <c r="G60"/>
      <c r="H60"/>
      <c r="I60"/>
      <c r="J60"/>
      <c r="K60"/>
      <c r="L60"/>
      <c r="M60"/>
      <c r="N60"/>
      <c r="O60"/>
      <c r="P60"/>
      <c r="Q60"/>
      <c r="R60"/>
      <c r="S60"/>
      <c r="T60"/>
      <c r="U60"/>
      <c r="W60"/>
      <c r="X60"/>
      <c r="Y60"/>
      <c r="Z60"/>
      <c r="AA60"/>
      <c r="AB60"/>
      <c r="AC60"/>
      <c r="AD60"/>
      <c r="AE60"/>
      <c r="AF60"/>
      <c r="AG60"/>
      <c r="AH60"/>
      <c r="AI60"/>
      <c r="AJ60"/>
      <c r="AK60"/>
      <c r="AL60"/>
      <c r="AM60"/>
      <c r="AN60"/>
      <c r="AO60"/>
      <c r="AP60"/>
      <c r="AQ60"/>
      <c r="AR60"/>
    </row>
    <row r="61" spans="1:44" x14ac:dyDescent="0.25">
      <c r="A61"/>
      <c r="B61"/>
      <c r="C61"/>
      <c r="D61"/>
      <c r="E61"/>
      <c r="F61"/>
      <c r="G61"/>
      <c r="H61"/>
      <c r="I61"/>
      <c r="J61"/>
      <c r="K61"/>
      <c r="L61"/>
      <c r="M61"/>
      <c r="N61"/>
      <c r="O61"/>
      <c r="P61"/>
      <c r="Q61"/>
      <c r="R61"/>
      <c r="S61"/>
      <c r="T61"/>
      <c r="U61"/>
      <c r="W61"/>
      <c r="X61"/>
      <c r="Y61"/>
      <c r="Z61"/>
      <c r="AA61"/>
      <c r="AB61"/>
      <c r="AC61"/>
      <c r="AD61"/>
      <c r="AE61"/>
      <c r="AF61"/>
      <c r="AG61"/>
      <c r="AH61"/>
      <c r="AI61"/>
      <c r="AJ61"/>
      <c r="AK61"/>
      <c r="AL61"/>
      <c r="AM61"/>
      <c r="AN61"/>
      <c r="AO61"/>
      <c r="AP61"/>
      <c r="AQ61"/>
      <c r="AR61"/>
    </row>
    <row r="62" spans="1:44" x14ac:dyDescent="0.25">
      <c r="A62"/>
      <c r="B62"/>
      <c r="C62"/>
      <c r="D62"/>
      <c r="E62"/>
      <c r="F62"/>
      <c r="G62"/>
      <c r="H62"/>
      <c r="I62"/>
      <c r="J62"/>
      <c r="K62"/>
      <c r="L62"/>
      <c r="M62"/>
      <c r="N62"/>
      <c r="O62"/>
      <c r="P62"/>
      <c r="Q62"/>
      <c r="R62"/>
      <c r="S62"/>
      <c r="T62"/>
      <c r="U62"/>
      <c r="W62"/>
      <c r="X62"/>
      <c r="Y62"/>
      <c r="Z62"/>
      <c r="AA62"/>
      <c r="AB62"/>
      <c r="AC62"/>
      <c r="AD62"/>
      <c r="AE62"/>
      <c r="AF62"/>
      <c r="AG62"/>
      <c r="AH62"/>
      <c r="AI62"/>
      <c r="AJ62"/>
      <c r="AK62"/>
      <c r="AL62"/>
      <c r="AM62"/>
      <c r="AN62"/>
      <c r="AO62"/>
      <c r="AP62"/>
      <c r="AQ62"/>
      <c r="AR62"/>
    </row>
  </sheetData>
  <pageMargins left="0.7" right="0.7" top="0.75" bottom="0.75" header="0.3" footer="0.3"/>
  <pageSetup orientation="portrait" r:id="rId8"/>
  <drawing r:id="rId9"/>
  <extLst>
    <ext xmlns:x14="http://schemas.microsoft.com/office/spreadsheetml/2009/9/main" uri="{A8765BA9-456A-4dab-B4F3-ACF838C121DE}">
      <x14:slicerList>
        <x14:slicer r:id="rId10"/>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8C45F7-0DF0-49D8-AB25-E4979B54212E}">
  <dimension ref="A1:AB24"/>
  <sheetViews>
    <sheetView showGridLines="0" zoomScaleNormal="100" workbookViewId="0">
      <selection activeCell="Q7" sqref="Q7"/>
    </sheetView>
  </sheetViews>
  <sheetFormatPr defaultRowHeight="15" x14ac:dyDescent="0.25"/>
  <cols>
    <col min="1" max="1" width="13.5703125" style="26" bestFit="1" customWidth="1"/>
    <col min="2" max="2" width="13.140625" style="26" bestFit="1" customWidth="1"/>
    <col min="3" max="3" width="13.85546875" style="26" bestFit="1" customWidth="1"/>
    <col min="4" max="14" width="9.140625" style="26"/>
    <col min="15" max="15" width="19.5703125" style="26" bestFit="1" customWidth="1"/>
    <col min="16" max="16" width="13.140625" style="26" bestFit="1" customWidth="1"/>
    <col min="17" max="17" width="13.85546875" style="26" bestFit="1" customWidth="1"/>
    <col min="18" max="16384" width="9.140625" style="26"/>
  </cols>
  <sheetData>
    <row r="1" spans="1:28" s="39" customFormat="1" ht="24" thickBot="1" x14ac:dyDescent="0.4">
      <c r="A1" s="44" t="s">
        <v>137</v>
      </c>
      <c r="N1" s="26"/>
      <c r="O1" s="44" t="s">
        <v>138</v>
      </c>
    </row>
    <row r="2" spans="1:28" s="39" customFormat="1" ht="15.75" thickTop="1" x14ac:dyDescent="0.25">
      <c r="N2" s="26"/>
    </row>
    <row r="3" spans="1:28" s="39" customFormat="1" x14ac:dyDescent="0.25">
      <c r="N3" s="26"/>
    </row>
    <row r="4" spans="1:28" x14ac:dyDescent="0.25">
      <c r="A4"/>
      <c r="B4"/>
      <c r="C4"/>
      <c r="D4"/>
      <c r="E4"/>
      <c r="F4"/>
      <c r="G4"/>
      <c r="H4"/>
      <c r="I4"/>
      <c r="J4"/>
      <c r="K4"/>
      <c r="L4"/>
      <c r="M4"/>
      <c r="O4"/>
      <c r="P4"/>
      <c r="Q4"/>
      <c r="R4"/>
      <c r="S4"/>
      <c r="T4"/>
      <c r="U4"/>
      <c r="V4"/>
      <c r="W4"/>
      <c r="X4"/>
      <c r="Y4"/>
      <c r="Z4"/>
      <c r="AA4"/>
      <c r="AB4"/>
    </row>
    <row r="5" spans="1:28" x14ac:dyDescent="0.25">
      <c r="A5"/>
      <c r="B5" s="47" t="s">
        <v>92</v>
      </c>
      <c r="C5" s="48" t="s">
        <v>110</v>
      </c>
      <c r="D5"/>
      <c r="E5"/>
      <c r="F5"/>
      <c r="G5"/>
      <c r="H5"/>
      <c r="I5"/>
      <c r="J5"/>
      <c r="K5"/>
      <c r="L5"/>
      <c r="M5"/>
      <c r="O5"/>
      <c r="P5" s="47" t="s">
        <v>92</v>
      </c>
      <c r="Q5" s="47" t="s">
        <v>110</v>
      </c>
      <c r="R5"/>
      <c r="S5"/>
      <c r="T5"/>
      <c r="U5"/>
      <c r="V5"/>
      <c r="W5"/>
      <c r="X5"/>
      <c r="Y5"/>
      <c r="Z5"/>
      <c r="AA5"/>
      <c r="AB5"/>
    </row>
    <row r="6" spans="1:28" x14ac:dyDescent="0.25">
      <c r="A6"/>
      <c r="B6" s="6" t="s">
        <v>7</v>
      </c>
      <c r="C6" s="27">
        <v>1468199.3900000034</v>
      </c>
      <c r="D6"/>
      <c r="E6"/>
      <c r="F6"/>
      <c r="G6"/>
      <c r="H6"/>
      <c r="I6"/>
      <c r="J6"/>
      <c r="K6"/>
      <c r="L6"/>
      <c r="M6"/>
      <c r="O6"/>
      <c r="P6" s="6" t="s">
        <v>7</v>
      </c>
      <c r="Q6" s="27">
        <v>1337813.7600000023</v>
      </c>
      <c r="R6"/>
      <c r="S6"/>
      <c r="T6"/>
      <c r="U6"/>
      <c r="V6"/>
      <c r="W6"/>
      <c r="X6"/>
      <c r="Y6"/>
      <c r="Z6"/>
      <c r="AA6"/>
      <c r="AB6"/>
    </row>
    <row r="7" spans="1:28" x14ac:dyDescent="0.25">
      <c r="A7"/>
      <c r="B7" s="6" t="s">
        <v>27</v>
      </c>
      <c r="C7" s="27">
        <v>305695.99000000005</v>
      </c>
      <c r="D7"/>
      <c r="E7"/>
      <c r="F7"/>
      <c r="G7"/>
      <c r="H7"/>
      <c r="I7"/>
      <c r="J7"/>
      <c r="K7"/>
      <c r="L7"/>
      <c r="M7"/>
      <c r="O7"/>
      <c r="P7" s="6" t="s">
        <v>27</v>
      </c>
      <c r="Q7" s="27">
        <v>276598.95000000007</v>
      </c>
      <c r="R7"/>
      <c r="S7"/>
      <c r="T7"/>
      <c r="U7"/>
      <c r="V7"/>
      <c r="W7"/>
      <c r="X7"/>
      <c r="Y7"/>
      <c r="Z7"/>
      <c r="AA7"/>
      <c r="AB7"/>
    </row>
    <row r="8" spans="1:28" x14ac:dyDescent="0.25">
      <c r="A8"/>
      <c r="B8" s="6" t="s">
        <v>34</v>
      </c>
      <c r="C8" s="27">
        <v>261264.81999999989</v>
      </c>
      <c r="D8"/>
      <c r="E8"/>
      <c r="F8"/>
      <c r="G8"/>
      <c r="H8"/>
      <c r="I8"/>
      <c r="J8"/>
      <c r="K8"/>
      <c r="L8"/>
      <c r="M8"/>
      <c r="O8"/>
      <c r="P8" s="6" t="s">
        <v>34</v>
      </c>
      <c r="Q8" s="27">
        <v>238593.97999999995</v>
      </c>
      <c r="R8"/>
      <c r="S8"/>
      <c r="T8"/>
      <c r="U8"/>
      <c r="V8"/>
      <c r="W8"/>
      <c r="X8"/>
      <c r="Y8"/>
      <c r="Z8"/>
      <c r="AA8"/>
      <c r="AB8"/>
    </row>
    <row r="9" spans="1:28" x14ac:dyDescent="0.25">
      <c r="A9"/>
      <c r="B9" s="6" t="s">
        <v>20</v>
      </c>
      <c r="C9" s="27">
        <v>573316.77999999968</v>
      </c>
      <c r="D9"/>
      <c r="E9"/>
      <c r="F9"/>
      <c r="G9"/>
      <c r="H9"/>
      <c r="I9"/>
      <c r="J9"/>
      <c r="K9"/>
      <c r="L9"/>
      <c r="M9"/>
      <c r="O9"/>
      <c r="P9" s="6" t="s">
        <v>20</v>
      </c>
      <c r="Q9" s="27">
        <v>507794.96</v>
      </c>
      <c r="R9"/>
      <c r="S9"/>
      <c r="T9"/>
      <c r="U9"/>
      <c r="V9"/>
      <c r="W9"/>
      <c r="X9"/>
      <c r="Y9"/>
      <c r="Z9"/>
      <c r="AA9"/>
      <c r="AB9"/>
    </row>
    <row r="10" spans="1:28" x14ac:dyDescent="0.25">
      <c r="A10"/>
      <c r="B10" s="6" t="s">
        <v>29</v>
      </c>
      <c r="C10" s="27">
        <v>611342.2699999999</v>
      </c>
      <c r="D10"/>
      <c r="E10"/>
      <c r="F10"/>
      <c r="G10"/>
      <c r="H10"/>
      <c r="I10"/>
      <c r="J10"/>
      <c r="K10"/>
      <c r="L10"/>
      <c r="M10"/>
      <c r="O10"/>
      <c r="P10" s="6" t="s">
        <v>29</v>
      </c>
      <c r="Q10" s="27">
        <v>561017.57999999996</v>
      </c>
      <c r="R10"/>
      <c r="S10"/>
      <c r="T10"/>
      <c r="U10"/>
      <c r="V10"/>
      <c r="W10"/>
      <c r="X10"/>
      <c r="Y10"/>
      <c r="Z10"/>
      <c r="AA10"/>
      <c r="AB10"/>
    </row>
    <row r="11" spans="1:28" x14ac:dyDescent="0.25">
      <c r="A11"/>
      <c r="B11" s="50" t="s">
        <v>93</v>
      </c>
      <c r="C11" s="56">
        <v>3219819.2500000028</v>
      </c>
      <c r="D11"/>
      <c r="E11"/>
      <c r="F11"/>
      <c r="G11"/>
      <c r="H11"/>
      <c r="I11"/>
      <c r="J11"/>
      <c r="K11"/>
      <c r="L11"/>
      <c r="M11"/>
      <c r="O11"/>
      <c r="P11" s="50" t="s">
        <v>93</v>
      </c>
      <c r="Q11" s="56">
        <v>2921819.2300000023</v>
      </c>
      <c r="R11"/>
      <c r="S11"/>
      <c r="T11"/>
      <c r="U11"/>
      <c r="V11"/>
      <c r="W11"/>
      <c r="X11"/>
      <c r="Y11"/>
      <c r="Z11"/>
      <c r="AA11"/>
      <c r="AB11"/>
    </row>
    <row r="12" spans="1:28" x14ac:dyDescent="0.25">
      <c r="A12"/>
      <c r="B12"/>
      <c r="C12"/>
      <c r="D12"/>
      <c r="E12"/>
      <c r="F12"/>
      <c r="G12"/>
      <c r="H12"/>
      <c r="I12"/>
      <c r="J12"/>
      <c r="K12"/>
      <c r="L12"/>
      <c r="M12"/>
      <c r="O12"/>
      <c r="P12"/>
      <c r="Q12"/>
      <c r="R12"/>
      <c r="S12"/>
      <c r="T12"/>
      <c r="U12"/>
      <c r="V12"/>
      <c r="W12"/>
      <c r="X12"/>
      <c r="Y12"/>
      <c r="Z12"/>
      <c r="AA12"/>
      <c r="AB12"/>
    </row>
    <row r="13" spans="1:28" x14ac:dyDescent="0.25">
      <c r="A13"/>
      <c r="B13"/>
      <c r="C13"/>
      <c r="D13"/>
      <c r="E13"/>
      <c r="F13"/>
      <c r="G13"/>
      <c r="H13"/>
      <c r="I13"/>
      <c r="J13"/>
      <c r="K13"/>
      <c r="L13"/>
      <c r="M13"/>
      <c r="O13"/>
      <c r="P13"/>
      <c r="Q13"/>
      <c r="R13"/>
      <c r="S13"/>
      <c r="T13"/>
      <c r="U13"/>
      <c r="V13"/>
      <c r="W13"/>
      <c r="X13"/>
      <c r="Y13"/>
      <c r="Z13"/>
      <c r="AA13"/>
      <c r="AB13"/>
    </row>
    <row r="14" spans="1:28" x14ac:dyDescent="0.25">
      <c r="A14"/>
      <c r="B14"/>
      <c r="C14"/>
      <c r="D14"/>
      <c r="E14"/>
      <c r="F14"/>
      <c r="G14"/>
      <c r="H14"/>
      <c r="I14"/>
      <c r="J14"/>
      <c r="K14"/>
      <c r="L14"/>
      <c r="M14"/>
      <c r="O14"/>
      <c r="P14"/>
      <c r="Q14"/>
      <c r="R14"/>
      <c r="S14"/>
      <c r="T14"/>
      <c r="U14"/>
      <c r="V14"/>
      <c r="W14"/>
      <c r="X14"/>
      <c r="Y14"/>
      <c r="Z14"/>
      <c r="AA14"/>
      <c r="AB14"/>
    </row>
    <row r="15" spans="1:28" x14ac:dyDescent="0.25">
      <c r="A15"/>
      <c r="B15"/>
      <c r="C15"/>
      <c r="D15"/>
      <c r="E15"/>
      <c r="F15"/>
      <c r="G15"/>
      <c r="H15"/>
      <c r="I15"/>
      <c r="J15"/>
      <c r="K15"/>
      <c r="L15"/>
      <c r="M15"/>
      <c r="O15"/>
      <c r="P15"/>
      <c r="Q15"/>
      <c r="R15"/>
      <c r="S15"/>
      <c r="T15"/>
      <c r="U15"/>
      <c r="V15"/>
      <c r="W15"/>
      <c r="X15"/>
      <c r="Y15"/>
      <c r="Z15"/>
      <c r="AA15"/>
      <c r="AB15"/>
    </row>
    <row r="16" spans="1:28" x14ac:dyDescent="0.25">
      <c r="A16"/>
      <c r="B16"/>
      <c r="C16"/>
      <c r="D16"/>
      <c r="E16"/>
      <c r="F16"/>
      <c r="G16"/>
      <c r="H16"/>
      <c r="I16"/>
      <c r="J16"/>
      <c r="K16"/>
      <c r="L16"/>
      <c r="M16"/>
      <c r="O16"/>
      <c r="P16"/>
      <c r="Q16"/>
      <c r="R16"/>
      <c r="S16"/>
      <c r="T16"/>
      <c r="U16"/>
      <c r="V16"/>
      <c r="W16"/>
      <c r="X16"/>
      <c r="Y16"/>
      <c r="Z16"/>
      <c r="AA16"/>
      <c r="AB16"/>
    </row>
    <row r="17" spans="1:28" x14ac:dyDescent="0.25">
      <c r="A17"/>
      <c r="B17"/>
      <c r="C17"/>
      <c r="D17"/>
      <c r="E17"/>
      <c r="F17"/>
      <c r="G17"/>
      <c r="H17"/>
      <c r="I17"/>
      <c r="J17"/>
      <c r="K17"/>
      <c r="L17"/>
      <c r="M17"/>
      <c r="O17"/>
      <c r="P17"/>
      <c r="Q17"/>
      <c r="R17"/>
      <c r="S17"/>
      <c r="T17"/>
      <c r="U17"/>
      <c r="V17"/>
      <c r="W17"/>
      <c r="X17"/>
      <c r="Y17"/>
      <c r="Z17"/>
      <c r="AA17"/>
      <c r="AB17"/>
    </row>
    <row r="18" spans="1:28" x14ac:dyDescent="0.25">
      <c r="A18"/>
      <c r="B18"/>
      <c r="C18"/>
      <c r="D18"/>
      <c r="E18"/>
      <c r="F18"/>
      <c r="G18"/>
      <c r="H18"/>
      <c r="I18"/>
      <c r="J18"/>
      <c r="K18"/>
      <c r="L18"/>
      <c r="M18"/>
      <c r="O18"/>
      <c r="P18"/>
      <c r="Q18"/>
      <c r="R18"/>
      <c r="S18"/>
      <c r="T18"/>
      <c r="U18"/>
      <c r="V18"/>
      <c r="W18"/>
      <c r="X18"/>
      <c r="Y18"/>
      <c r="Z18"/>
      <c r="AA18"/>
      <c r="AB18"/>
    </row>
    <row r="19" spans="1:28" x14ac:dyDescent="0.25">
      <c r="A19"/>
      <c r="B19"/>
      <c r="C19"/>
      <c r="D19"/>
      <c r="E19"/>
      <c r="F19"/>
      <c r="G19"/>
      <c r="H19"/>
      <c r="I19"/>
      <c r="J19"/>
      <c r="K19"/>
      <c r="L19"/>
      <c r="M19"/>
      <c r="O19"/>
      <c r="P19"/>
      <c r="Q19"/>
      <c r="R19"/>
      <c r="S19"/>
      <c r="T19"/>
      <c r="U19"/>
      <c r="V19"/>
      <c r="W19"/>
      <c r="X19"/>
      <c r="Y19"/>
      <c r="Z19"/>
      <c r="AA19"/>
      <c r="AB19"/>
    </row>
    <row r="20" spans="1:28" x14ac:dyDescent="0.25">
      <c r="A20"/>
      <c r="B20"/>
      <c r="C20"/>
      <c r="D20"/>
      <c r="E20"/>
      <c r="F20"/>
      <c r="G20"/>
      <c r="H20"/>
      <c r="I20"/>
      <c r="J20"/>
      <c r="K20"/>
      <c r="L20"/>
      <c r="M20"/>
      <c r="O20"/>
      <c r="P20"/>
      <c r="Q20"/>
      <c r="R20"/>
      <c r="S20"/>
      <c r="T20"/>
      <c r="U20"/>
      <c r="V20"/>
      <c r="W20"/>
      <c r="X20"/>
      <c r="Y20"/>
      <c r="Z20"/>
      <c r="AA20"/>
      <c r="AB20"/>
    </row>
    <row r="21" spans="1:28" x14ac:dyDescent="0.25">
      <c r="A21"/>
      <c r="B21"/>
      <c r="C21"/>
      <c r="D21"/>
      <c r="E21"/>
      <c r="F21"/>
      <c r="G21"/>
      <c r="H21"/>
      <c r="I21"/>
      <c r="J21"/>
      <c r="K21"/>
      <c r="L21"/>
      <c r="M21"/>
      <c r="O21"/>
      <c r="P21"/>
      <c r="Q21"/>
      <c r="R21"/>
      <c r="S21"/>
      <c r="T21"/>
      <c r="U21"/>
      <c r="V21"/>
      <c r="W21"/>
      <c r="X21"/>
      <c r="Y21"/>
      <c r="Z21"/>
      <c r="AA21"/>
      <c r="AB21"/>
    </row>
    <row r="22" spans="1:28" x14ac:dyDescent="0.25">
      <c r="A22"/>
      <c r="B22"/>
      <c r="C22" s="14"/>
      <c r="D22"/>
      <c r="E22"/>
      <c r="F22"/>
      <c r="G22"/>
      <c r="H22"/>
      <c r="I22"/>
      <c r="J22"/>
      <c r="K22"/>
      <c r="L22"/>
      <c r="M22"/>
      <c r="O22"/>
      <c r="P22"/>
      <c r="Q22"/>
      <c r="R22"/>
      <c r="S22"/>
      <c r="T22"/>
      <c r="U22"/>
      <c r="V22"/>
      <c r="W22"/>
      <c r="X22"/>
      <c r="Y22"/>
      <c r="Z22"/>
      <c r="AA22"/>
      <c r="AB22"/>
    </row>
    <row r="23" spans="1:28" x14ac:dyDescent="0.25">
      <c r="A23"/>
      <c r="B23"/>
      <c r="C23"/>
      <c r="D23"/>
      <c r="E23"/>
      <c r="F23"/>
      <c r="G23"/>
      <c r="H23"/>
      <c r="I23"/>
      <c r="J23"/>
      <c r="K23"/>
      <c r="L23"/>
      <c r="M23"/>
      <c r="O23"/>
      <c r="P23"/>
      <c r="Q23"/>
      <c r="R23"/>
      <c r="S23"/>
      <c r="T23"/>
      <c r="U23"/>
      <c r="V23"/>
      <c r="W23"/>
      <c r="X23"/>
      <c r="Y23"/>
      <c r="Z23"/>
      <c r="AA23"/>
      <c r="AB23"/>
    </row>
    <row r="24" spans="1:28" x14ac:dyDescent="0.25">
      <c r="A24"/>
      <c r="B24"/>
      <c r="C24"/>
      <c r="D24"/>
      <c r="E24"/>
      <c r="F24"/>
      <c r="G24"/>
      <c r="H24"/>
      <c r="I24"/>
      <c r="J24"/>
      <c r="K24"/>
      <c r="L24"/>
      <c r="M24"/>
      <c r="O24"/>
      <c r="P24"/>
      <c r="Q24"/>
      <c r="R24"/>
      <c r="S24"/>
      <c r="T24"/>
      <c r="U24"/>
      <c r="V24"/>
      <c r="W24"/>
      <c r="X24"/>
      <c r="Y24"/>
      <c r="Z24"/>
      <c r="AA24"/>
      <c r="AB24"/>
    </row>
  </sheetData>
  <pageMargins left="0.7" right="0.7" top="0.75" bottom="0.75" header="0.3" footer="0.3"/>
  <pageSetup orientation="portrait" r:id="rId3"/>
  <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D3F12A-9FE6-4F7E-9A68-73BE73AF4CD9}">
  <dimension ref="A1:AD2275"/>
  <sheetViews>
    <sheetView showGridLines="0" topLeftCell="A6" zoomScale="70" zoomScaleNormal="70" workbookViewId="0">
      <selection activeCell="Q1" activeCellId="1" sqref="A1 Q1"/>
    </sheetView>
  </sheetViews>
  <sheetFormatPr defaultRowHeight="15" x14ac:dyDescent="0.25"/>
  <cols>
    <col min="1" max="1" width="13.5703125" style="26" bestFit="1" customWidth="1"/>
    <col min="2" max="2" width="13.5703125" style="26" customWidth="1"/>
    <col min="3" max="3" width="22.42578125" style="26" bestFit="1" customWidth="1"/>
    <col min="4" max="4" width="28.42578125" style="26" bestFit="1" customWidth="1"/>
    <col min="5" max="5" width="21.140625" style="26" bestFit="1" customWidth="1"/>
    <col min="6" max="16" width="9.140625" style="26"/>
    <col min="17" max="17" width="19.5703125" style="26" bestFit="1" customWidth="1"/>
    <col min="18" max="18" width="9.140625" style="26"/>
    <col min="19" max="19" width="19.7109375" style="26" bestFit="1" customWidth="1"/>
    <col min="20" max="20" width="28.42578125" style="26" customWidth="1"/>
    <col min="21" max="21" width="23.7109375" style="26" bestFit="1" customWidth="1"/>
    <col min="22" max="22" width="19.85546875" style="26" bestFit="1" customWidth="1"/>
    <col min="23" max="23" width="11.5703125" style="26" bestFit="1" customWidth="1"/>
    <col min="24" max="24" width="16.5703125" style="26" bestFit="1" customWidth="1"/>
    <col min="25" max="16384" width="9.140625" style="26"/>
  </cols>
  <sheetData>
    <row r="1" spans="1:30" ht="24" thickBot="1" x14ac:dyDescent="0.4">
      <c r="A1" s="44" t="s">
        <v>137</v>
      </c>
      <c r="B1"/>
      <c r="C1"/>
      <c r="D1"/>
      <c r="E1"/>
      <c r="F1"/>
      <c r="G1"/>
      <c r="H1"/>
      <c r="I1"/>
      <c r="J1"/>
      <c r="K1"/>
      <c r="L1"/>
      <c r="M1"/>
      <c r="N1"/>
      <c r="O1"/>
      <c r="Q1" s="44" t="s">
        <v>138</v>
      </c>
      <c r="R1"/>
      <c r="S1"/>
      <c r="T1"/>
      <c r="U1"/>
      <c r="V1"/>
      <c r="W1"/>
      <c r="X1"/>
      <c r="Y1"/>
      <c r="Z1"/>
      <c r="AA1"/>
      <c r="AB1"/>
      <c r="AC1"/>
      <c r="AD1"/>
    </row>
    <row r="2" spans="1:30" ht="15.75" thickTop="1" x14ac:dyDescent="0.25">
      <c r="A2"/>
      <c r="B2"/>
      <c r="C2"/>
      <c r="D2"/>
      <c r="E2"/>
      <c r="F2"/>
      <c r="G2"/>
      <c r="H2"/>
      <c r="I2"/>
      <c r="J2"/>
      <c r="K2"/>
      <c r="L2"/>
      <c r="M2"/>
      <c r="N2"/>
      <c r="O2"/>
      <c r="Q2"/>
      <c r="R2"/>
      <c r="S2"/>
      <c r="T2"/>
      <c r="U2"/>
      <c r="V2"/>
      <c r="W2"/>
      <c r="X2"/>
      <c r="Y2"/>
      <c r="Z2"/>
      <c r="AA2"/>
      <c r="AB2"/>
      <c r="AC2"/>
      <c r="AD2"/>
    </row>
    <row r="3" spans="1:30" x14ac:dyDescent="0.25">
      <c r="A3"/>
      <c r="B3"/>
      <c r="C3"/>
      <c r="D3"/>
      <c r="E3"/>
      <c r="F3"/>
      <c r="G3"/>
      <c r="H3"/>
      <c r="I3"/>
      <c r="J3"/>
      <c r="K3"/>
      <c r="L3"/>
      <c r="M3"/>
      <c r="N3"/>
      <c r="O3"/>
      <c r="Q3"/>
      <c r="R3"/>
      <c r="S3"/>
      <c r="T3"/>
      <c r="U3"/>
      <c r="V3"/>
      <c r="W3"/>
      <c r="X3"/>
      <c r="Y3"/>
      <c r="Z3"/>
      <c r="AA3"/>
      <c r="AB3"/>
      <c r="AC3"/>
      <c r="AD3"/>
    </row>
    <row r="4" spans="1:30" x14ac:dyDescent="0.25">
      <c r="A4"/>
      <c r="B4"/>
      <c r="C4"/>
      <c r="D4"/>
      <c r="E4"/>
      <c r="F4"/>
      <c r="G4"/>
      <c r="H4"/>
      <c r="I4"/>
      <c r="J4"/>
      <c r="K4"/>
      <c r="L4"/>
      <c r="M4"/>
      <c r="N4"/>
      <c r="O4"/>
      <c r="Q4"/>
      <c r="R4"/>
      <c r="S4"/>
      <c r="T4"/>
      <c r="U4"/>
      <c r="V4"/>
      <c r="W4"/>
      <c r="X4"/>
      <c r="Y4"/>
      <c r="Z4"/>
      <c r="AA4"/>
      <c r="AB4"/>
      <c r="AC4"/>
      <c r="AD4"/>
    </row>
    <row r="5" spans="1:30" x14ac:dyDescent="0.25">
      <c r="A5"/>
      <c r="B5"/>
      <c r="C5" s="47" t="s">
        <v>140</v>
      </c>
      <c r="D5" s="47" t="s">
        <v>141</v>
      </c>
      <c r="E5" s="47" t="s">
        <v>110</v>
      </c>
      <c r="F5"/>
      <c r="G5"/>
      <c r="H5"/>
      <c r="I5"/>
      <c r="J5"/>
      <c r="K5"/>
      <c r="L5"/>
      <c r="M5"/>
      <c r="N5"/>
      <c r="O5"/>
      <c r="Q5"/>
      <c r="R5"/>
      <c r="S5" s="47" t="s">
        <v>92</v>
      </c>
      <c r="T5" s="47" t="s">
        <v>141</v>
      </c>
      <c r="U5" s="47" t="s">
        <v>110</v>
      </c>
      <c r="V5"/>
      <c r="W5"/>
      <c r="X5"/>
      <c r="Y5"/>
      <c r="Z5"/>
      <c r="AA5"/>
      <c r="AB5"/>
      <c r="AC5"/>
      <c r="AD5"/>
    </row>
    <row r="6" spans="1:30" x14ac:dyDescent="0.25">
      <c r="A6"/>
      <c r="B6"/>
      <c r="C6">
        <v>151200</v>
      </c>
      <c r="D6" t="s">
        <v>8</v>
      </c>
      <c r="E6">
        <v>2051.36</v>
      </c>
      <c r="F6"/>
      <c r="G6"/>
      <c r="H6"/>
      <c r="I6"/>
      <c r="J6"/>
      <c r="K6"/>
      <c r="L6"/>
      <c r="M6"/>
      <c r="N6"/>
      <c r="O6"/>
      <c r="Q6"/>
      <c r="R6"/>
      <c r="S6">
        <v>151200</v>
      </c>
      <c r="T6" t="s">
        <v>8</v>
      </c>
      <c r="U6">
        <v>2051.36</v>
      </c>
      <c r="V6"/>
      <c r="W6"/>
      <c r="X6"/>
      <c r="Y6"/>
      <c r="Z6"/>
      <c r="AA6"/>
      <c r="AB6"/>
      <c r="AC6"/>
      <c r="AD6"/>
    </row>
    <row r="7" spans="1:30" x14ac:dyDescent="0.25">
      <c r="A7"/>
      <c r="B7"/>
      <c r="C7">
        <v>151201</v>
      </c>
      <c r="D7" t="s">
        <v>12</v>
      </c>
      <c r="E7">
        <v>544.04</v>
      </c>
      <c r="F7"/>
      <c r="G7"/>
      <c r="H7"/>
      <c r="I7"/>
      <c r="J7"/>
      <c r="K7"/>
      <c r="L7"/>
      <c r="M7"/>
      <c r="N7"/>
      <c r="O7"/>
      <c r="Q7"/>
      <c r="R7"/>
      <c r="S7">
        <v>151201</v>
      </c>
      <c r="T7" t="s">
        <v>12</v>
      </c>
      <c r="U7">
        <v>544.04</v>
      </c>
      <c r="V7"/>
      <c r="W7"/>
      <c r="X7"/>
      <c r="Y7"/>
      <c r="Z7"/>
      <c r="AA7"/>
      <c r="AB7"/>
      <c r="AC7"/>
      <c r="AD7"/>
    </row>
    <row r="8" spans="1:30" x14ac:dyDescent="0.25">
      <c r="A8"/>
      <c r="B8"/>
      <c r="C8">
        <v>151202</v>
      </c>
      <c r="D8" t="s">
        <v>16</v>
      </c>
      <c r="E8">
        <v>1572.6</v>
      </c>
      <c r="F8"/>
      <c r="G8"/>
      <c r="H8"/>
      <c r="I8"/>
      <c r="J8"/>
      <c r="K8"/>
      <c r="L8"/>
      <c r="M8"/>
      <c r="N8"/>
      <c r="O8"/>
      <c r="Q8"/>
      <c r="R8"/>
      <c r="S8">
        <v>151202</v>
      </c>
      <c r="T8" t="s">
        <v>16</v>
      </c>
      <c r="U8">
        <v>1572.6</v>
      </c>
      <c r="V8"/>
      <c r="W8"/>
      <c r="X8"/>
      <c r="Y8"/>
      <c r="Z8"/>
      <c r="AA8"/>
      <c r="AB8"/>
      <c r="AC8"/>
      <c r="AD8"/>
    </row>
    <row r="9" spans="1:30" x14ac:dyDescent="0.25">
      <c r="A9"/>
      <c r="B9"/>
      <c r="C9">
        <v>151203</v>
      </c>
      <c r="D9" t="s">
        <v>16</v>
      </c>
      <c r="E9">
        <v>1199.79</v>
      </c>
      <c r="F9"/>
      <c r="G9"/>
      <c r="H9"/>
      <c r="I9"/>
      <c r="J9"/>
      <c r="K9"/>
      <c r="L9"/>
      <c r="M9"/>
      <c r="N9"/>
      <c r="O9"/>
      <c r="Q9"/>
      <c r="R9"/>
      <c r="S9">
        <v>151205</v>
      </c>
      <c r="T9" t="s">
        <v>23</v>
      </c>
      <c r="U9">
        <v>2922.66</v>
      </c>
      <c r="V9"/>
      <c r="W9"/>
      <c r="X9"/>
      <c r="Y9"/>
      <c r="Z9"/>
      <c r="AA9"/>
      <c r="AB9"/>
      <c r="AC9"/>
      <c r="AD9"/>
    </row>
    <row r="10" spans="1:30" x14ac:dyDescent="0.25">
      <c r="A10"/>
      <c r="B10"/>
      <c r="C10">
        <v>151205</v>
      </c>
      <c r="D10" t="s">
        <v>23</v>
      </c>
      <c r="E10">
        <v>2922.66</v>
      </c>
      <c r="F10"/>
      <c r="G10"/>
      <c r="H10"/>
      <c r="I10"/>
      <c r="J10"/>
      <c r="K10"/>
      <c r="L10"/>
      <c r="M10"/>
      <c r="N10"/>
      <c r="O10"/>
      <c r="Q10"/>
      <c r="R10"/>
      <c r="S10">
        <v>151206</v>
      </c>
      <c r="T10" t="s">
        <v>23</v>
      </c>
      <c r="U10">
        <v>1481.42</v>
      </c>
      <c r="V10"/>
      <c r="W10"/>
      <c r="X10"/>
      <c r="Y10"/>
      <c r="Z10"/>
      <c r="AA10"/>
      <c r="AB10"/>
      <c r="AC10"/>
      <c r="AD10"/>
    </row>
    <row r="11" spans="1:30" x14ac:dyDescent="0.25">
      <c r="A11"/>
      <c r="B11"/>
      <c r="C11">
        <v>151206</v>
      </c>
      <c r="D11" t="s">
        <v>23</v>
      </c>
      <c r="E11">
        <v>1481.42</v>
      </c>
      <c r="F11"/>
      <c r="G11"/>
      <c r="H11"/>
      <c r="I11"/>
      <c r="J11"/>
      <c r="K11"/>
      <c r="L11"/>
      <c r="M11"/>
      <c r="N11"/>
      <c r="O11"/>
      <c r="Q11"/>
      <c r="R11"/>
      <c r="S11">
        <v>151207</v>
      </c>
      <c r="T11" t="s">
        <v>16</v>
      </c>
      <c r="U11">
        <v>1149.55</v>
      </c>
      <c r="V11"/>
      <c r="W11"/>
      <c r="X11"/>
      <c r="Y11"/>
      <c r="Z11"/>
      <c r="AA11"/>
      <c r="AB11"/>
      <c r="AC11"/>
      <c r="AD11"/>
    </row>
    <row r="12" spans="1:30" x14ac:dyDescent="0.25">
      <c r="A12"/>
      <c r="B12"/>
      <c r="C12">
        <v>151207</v>
      </c>
      <c r="D12" t="s">
        <v>16</v>
      </c>
      <c r="E12">
        <v>1149.55</v>
      </c>
      <c r="F12"/>
      <c r="G12"/>
      <c r="H12"/>
      <c r="I12"/>
      <c r="J12"/>
      <c r="K12"/>
      <c r="L12"/>
      <c r="M12"/>
      <c r="N12"/>
      <c r="O12"/>
      <c r="Q12"/>
      <c r="R12"/>
      <c r="S12">
        <v>151208</v>
      </c>
      <c r="T12" t="s">
        <v>23</v>
      </c>
      <c r="U12">
        <v>1046.2</v>
      </c>
      <c r="V12"/>
      <c r="W12"/>
      <c r="X12"/>
      <c r="Y12"/>
      <c r="Z12"/>
      <c r="AA12"/>
      <c r="AB12"/>
      <c r="AC12"/>
      <c r="AD12"/>
    </row>
    <row r="13" spans="1:30" x14ac:dyDescent="0.25">
      <c r="A13"/>
      <c r="B13"/>
      <c r="C13">
        <v>151208</v>
      </c>
      <c r="D13" t="s">
        <v>23</v>
      </c>
      <c r="E13">
        <v>1046.2</v>
      </c>
      <c r="F13"/>
      <c r="G13"/>
      <c r="H13"/>
      <c r="I13"/>
      <c r="J13"/>
      <c r="K13"/>
      <c r="L13"/>
      <c r="M13"/>
      <c r="N13"/>
      <c r="O13"/>
      <c r="Q13"/>
      <c r="R13"/>
      <c r="S13">
        <v>151209</v>
      </c>
      <c r="T13" t="s">
        <v>8</v>
      </c>
      <c r="U13">
        <v>2730.6</v>
      </c>
      <c r="V13"/>
      <c r="W13"/>
      <c r="X13"/>
      <c r="Y13"/>
      <c r="Z13"/>
      <c r="AA13"/>
      <c r="AB13"/>
      <c r="AC13"/>
      <c r="AD13"/>
    </row>
    <row r="14" spans="1:30" x14ac:dyDescent="0.25">
      <c r="A14"/>
      <c r="B14"/>
      <c r="C14">
        <v>151209</v>
      </c>
      <c r="D14" t="s">
        <v>8</v>
      </c>
      <c r="E14">
        <v>2730.6</v>
      </c>
      <c r="F14"/>
      <c r="G14"/>
      <c r="H14"/>
      <c r="I14"/>
      <c r="J14"/>
      <c r="K14"/>
      <c r="L14"/>
      <c r="M14"/>
      <c r="N14"/>
      <c r="O14"/>
      <c r="Q14"/>
      <c r="R14"/>
      <c r="S14">
        <v>151210</v>
      </c>
      <c r="T14" t="s">
        <v>23</v>
      </c>
      <c r="U14">
        <v>1712.82</v>
      </c>
      <c r="V14"/>
      <c r="W14"/>
      <c r="X14"/>
      <c r="Y14"/>
      <c r="Z14"/>
      <c r="AA14"/>
      <c r="AB14"/>
      <c r="AC14"/>
      <c r="AD14"/>
    </row>
    <row r="15" spans="1:30" x14ac:dyDescent="0.25">
      <c r="A15"/>
      <c r="B15"/>
      <c r="C15">
        <v>151210</v>
      </c>
      <c r="D15" t="s">
        <v>23</v>
      </c>
      <c r="E15">
        <v>1712.82</v>
      </c>
      <c r="F15"/>
      <c r="G15"/>
      <c r="H15"/>
      <c r="I15"/>
      <c r="J15"/>
      <c r="K15"/>
      <c r="L15"/>
      <c r="M15"/>
      <c r="N15"/>
      <c r="O15"/>
      <c r="Q15"/>
      <c r="R15"/>
      <c r="S15">
        <v>151211</v>
      </c>
      <c r="T15" t="s">
        <v>16</v>
      </c>
      <c r="U15">
        <v>154.31</v>
      </c>
      <c r="V15"/>
      <c r="W15"/>
      <c r="X15"/>
      <c r="Y15"/>
      <c r="Z15"/>
      <c r="AA15"/>
      <c r="AB15"/>
      <c r="AC15"/>
      <c r="AD15"/>
    </row>
    <row r="16" spans="1:30" x14ac:dyDescent="0.25">
      <c r="A16"/>
      <c r="B16"/>
      <c r="C16">
        <v>151211</v>
      </c>
      <c r="D16" t="s">
        <v>16</v>
      </c>
      <c r="E16">
        <v>154.31</v>
      </c>
      <c r="F16"/>
      <c r="G16"/>
      <c r="H16"/>
      <c r="I16"/>
      <c r="J16"/>
      <c r="K16"/>
      <c r="L16"/>
      <c r="M16"/>
      <c r="N16"/>
      <c r="O16"/>
      <c r="Q16"/>
      <c r="R16"/>
      <c r="S16">
        <v>151212</v>
      </c>
      <c r="T16" t="s">
        <v>12</v>
      </c>
      <c r="U16">
        <v>819.08</v>
      </c>
      <c r="V16"/>
      <c r="W16"/>
      <c r="X16"/>
      <c r="Y16"/>
      <c r="Z16"/>
      <c r="AA16"/>
      <c r="AB16"/>
      <c r="AC16"/>
      <c r="AD16"/>
    </row>
    <row r="17" spans="1:30" x14ac:dyDescent="0.25">
      <c r="A17"/>
      <c r="B17"/>
      <c r="C17">
        <v>151212</v>
      </c>
      <c r="D17" t="s">
        <v>12</v>
      </c>
      <c r="E17">
        <v>819.08</v>
      </c>
      <c r="F17"/>
      <c r="G17"/>
      <c r="H17"/>
      <c r="I17"/>
      <c r="J17"/>
      <c r="K17"/>
      <c r="L17"/>
      <c r="M17"/>
      <c r="N17"/>
      <c r="O17"/>
      <c r="Q17"/>
      <c r="R17"/>
      <c r="S17">
        <v>151213</v>
      </c>
      <c r="T17" t="s">
        <v>23</v>
      </c>
      <c r="U17">
        <v>1719.83</v>
      </c>
      <c r="V17"/>
      <c r="W17"/>
      <c r="X17"/>
      <c r="Y17"/>
      <c r="Z17"/>
      <c r="AA17"/>
      <c r="AB17"/>
      <c r="AC17"/>
      <c r="AD17"/>
    </row>
    <row r="18" spans="1:30" x14ac:dyDescent="0.25">
      <c r="A18"/>
      <c r="B18"/>
      <c r="C18">
        <v>151213</v>
      </c>
      <c r="D18" t="s">
        <v>23</v>
      </c>
      <c r="E18">
        <v>1719.83</v>
      </c>
      <c r="F18"/>
      <c r="G18"/>
      <c r="H18"/>
      <c r="I18"/>
      <c r="J18"/>
      <c r="K18"/>
      <c r="L18"/>
      <c r="M18"/>
      <c r="N18"/>
      <c r="O18"/>
      <c r="Q18"/>
      <c r="R18"/>
      <c r="S18">
        <v>151214</v>
      </c>
      <c r="T18" t="s">
        <v>12</v>
      </c>
      <c r="U18">
        <v>954.12</v>
      </c>
      <c r="V18"/>
      <c r="W18"/>
      <c r="X18"/>
      <c r="Y18"/>
      <c r="Z18"/>
      <c r="AA18"/>
      <c r="AB18"/>
      <c r="AC18"/>
      <c r="AD18"/>
    </row>
    <row r="19" spans="1:30" x14ac:dyDescent="0.25">
      <c r="A19"/>
      <c r="B19"/>
      <c r="C19">
        <v>151214</v>
      </c>
      <c r="D19" t="s">
        <v>12</v>
      </c>
      <c r="E19">
        <v>954.12</v>
      </c>
      <c r="F19"/>
      <c r="G19"/>
      <c r="H19"/>
      <c r="I19"/>
      <c r="J19"/>
      <c r="K19"/>
      <c r="L19"/>
      <c r="M19"/>
      <c r="N19"/>
      <c r="O19"/>
      <c r="Q19"/>
      <c r="R19"/>
      <c r="S19">
        <v>151215</v>
      </c>
      <c r="T19" t="s">
        <v>16</v>
      </c>
      <c r="U19">
        <v>1005.92</v>
      </c>
      <c r="V19"/>
      <c r="W19"/>
      <c r="X19"/>
      <c r="Y19"/>
      <c r="Z19"/>
      <c r="AA19"/>
      <c r="AB19"/>
      <c r="AC19"/>
      <c r="AD19"/>
    </row>
    <row r="20" spans="1:30" x14ac:dyDescent="0.25">
      <c r="A20"/>
      <c r="B20"/>
      <c r="C20">
        <v>151215</v>
      </c>
      <c r="D20" t="s">
        <v>16</v>
      </c>
      <c r="E20">
        <v>1005.92</v>
      </c>
      <c r="F20"/>
      <c r="G20"/>
      <c r="H20"/>
      <c r="I20"/>
      <c r="J20"/>
      <c r="K20"/>
      <c r="L20"/>
      <c r="M20"/>
      <c r="N20"/>
      <c r="O20"/>
      <c r="Q20"/>
      <c r="R20"/>
      <c r="S20">
        <v>151216</v>
      </c>
      <c r="T20" t="s">
        <v>12</v>
      </c>
      <c r="U20">
        <v>2882.77</v>
      </c>
      <c r="V20"/>
      <c r="W20"/>
      <c r="X20"/>
      <c r="Y20"/>
      <c r="Z20"/>
      <c r="AA20"/>
      <c r="AB20"/>
      <c r="AC20"/>
      <c r="AD20"/>
    </row>
    <row r="21" spans="1:30" x14ac:dyDescent="0.25">
      <c r="A21"/>
      <c r="B21"/>
      <c r="C21">
        <v>151216</v>
      </c>
      <c r="D21" t="s">
        <v>12</v>
      </c>
      <c r="E21">
        <v>2882.77</v>
      </c>
      <c r="F21"/>
      <c r="G21"/>
      <c r="H21"/>
      <c r="I21"/>
      <c r="J21"/>
      <c r="K21"/>
      <c r="L21"/>
      <c r="M21"/>
      <c r="N21"/>
      <c r="O21"/>
      <c r="Q21"/>
      <c r="R21"/>
      <c r="S21">
        <v>151217</v>
      </c>
      <c r="T21" t="s">
        <v>16</v>
      </c>
      <c r="U21">
        <v>2999.98</v>
      </c>
      <c r="V21"/>
      <c r="W21"/>
      <c r="X21"/>
      <c r="Y21"/>
      <c r="Z21"/>
      <c r="AA21"/>
      <c r="AB21"/>
      <c r="AC21"/>
      <c r="AD21"/>
    </row>
    <row r="22" spans="1:30" x14ac:dyDescent="0.25">
      <c r="A22"/>
      <c r="B22"/>
      <c r="C22">
        <v>151217</v>
      </c>
      <c r="D22" t="s">
        <v>16</v>
      </c>
      <c r="E22">
        <v>2999.98</v>
      </c>
      <c r="F22"/>
      <c r="G22"/>
      <c r="H22"/>
      <c r="I22"/>
      <c r="J22"/>
      <c r="K22"/>
      <c r="L22"/>
      <c r="M22"/>
      <c r="N22"/>
      <c r="O22"/>
      <c r="Q22"/>
      <c r="R22"/>
      <c r="S22">
        <v>151218</v>
      </c>
      <c r="T22" t="s">
        <v>12</v>
      </c>
      <c r="U22">
        <v>1902.73</v>
      </c>
      <c r="V22"/>
      <c r="W22"/>
      <c r="X22"/>
      <c r="Y22"/>
      <c r="Z22"/>
      <c r="AA22"/>
      <c r="AB22"/>
      <c r="AC22"/>
      <c r="AD22"/>
    </row>
    <row r="23" spans="1:30" x14ac:dyDescent="0.25">
      <c r="A23"/>
      <c r="B23"/>
      <c r="C23">
        <v>151218</v>
      </c>
      <c r="D23" t="s">
        <v>12</v>
      </c>
      <c r="E23">
        <v>1902.73</v>
      </c>
      <c r="F23"/>
      <c r="G23"/>
      <c r="H23"/>
      <c r="I23"/>
      <c r="J23"/>
      <c r="K23"/>
      <c r="L23"/>
      <c r="M23"/>
      <c r="N23"/>
      <c r="O23"/>
      <c r="Q23"/>
      <c r="R23"/>
      <c r="S23">
        <v>151219</v>
      </c>
      <c r="T23" t="s">
        <v>23</v>
      </c>
      <c r="U23">
        <v>2968.95</v>
      </c>
      <c r="V23"/>
      <c r="W23"/>
      <c r="X23"/>
      <c r="Y23"/>
      <c r="Z23"/>
      <c r="AA23"/>
      <c r="AB23"/>
      <c r="AC23"/>
      <c r="AD23"/>
    </row>
    <row r="24" spans="1:30" x14ac:dyDescent="0.25">
      <c r="A24"/>
      <c r="B24"/>
      <c r="C24">
        <v>151219</v>
      </c>
      <c r="D24" t="s">
        <v>23</v>
      </c>
      <c r="E24">
        <v>2968.95</v>
      </c>
      <c r="F24"/>
      <c r="G24"/>
      <c r="H24"/>
      <c r="I24"/>
      <c r="J24"/>
      <c r="K24"/>
      <c r="L24"/>
      <c r="M24"/>
      <c r="N24"/>
      <c r="O24"/>
      <c r="Q24"/>
      <c r="R24"/>
      <c r="S24">
        <v>151221</v>
      </c>
      <c r="T24" t="s">
        <v>16</v>
      </c>
      <c r="U24">
        <v>995.77</v>
      </c>
      <c r="V24"/>
      <c r="W24"/>
      <c r="X24"/>
      <c r="Y24"/>
      <c r="Z24"/>
      <c r="AA24"/>
      <c r="AB24"/>
      <c r="AC24"/>
      <c r="AD24"/>
    </row>
    <row r="25" spans="1:30" x14ac:dyDescent="0.25">
      <c r="A25"/>
      <c r="B25"/>
      <c r="C25">
        <v>151221</v>
      </c>
      <c r="D25" t="s">
        <v>16</v>
      </c>
      <c r="E25">
        <v>995.77</v>
      </c>
      <c r="F25"/>
      <c r="G25"/>
      <c r="H25"/>
      <c r="I25"/>
      <c r="J25"/>
      <c r="K25"/>
      <c r="L25"/>
      <c r="M25"/>
      <c r="N25"/>
      <c r="O25"/>
      <c r="Q25"/>
      <c r="R25"/>
      <c r="S25">
        <v>151222</v>
      </c>
      <c r="T25" t="s">
        <v>16</v>
      </c>
      <c r="U25">
        <v>719.13</v>
      </c>
      <c r="V25"/>
      <c r="W25"/>
      <c r="X25"/>
      <c r="Y25"/>
      <c r="Z25"/>
      <c r="AA25"/>
      <c r="AB25"/>
      <c r="AC25"/>
      <c r="AD25"/>
    </row>
    <row r="26" spans="1:30" x14ac:dyDescent="0.25">
      <c r="A26"/>
      <c r="B26"/>
      <c r="C26">
        <v>151222</v>
      </c>
      <c r="D26" t="s">
        <v>16</v>
      </c>
      <c r="E26">
        <v>719.13</v>
      </c>
      <c r="F26"/>
      <c r="G26"/>
      <c r="H26"/>
      <c r="I26"/>
      <c r="J26"/>
      <c r="K26"/>
      <c r="L26"/>
      <c r="M26"/>
      <c r="N26"/>
      <c r="O26"/>
      <c r="Q26"/>
      <c r="R26"/>
      <c r="S26">
        <v>151223</v>
      </c>
      <c r="T26" t="s">
        <v>12</v>
      </c>
      <c r="U26">
        <v>2407.36</v>
      </c>
      <c r="V26"/>
      <c r="W26"/>
      <c r="X26"/>
      <c r="Y26"/>
      <c r="Z26"/>
      <c r="AA26"/>
      <c r="AB26"/>
      <c r="AC26"/>
      <c r="AD26"/>
    </row>
    <row r="27" spans="1:30" x14ac:dyDescent="0.25">
      <c r="A27"/>
      <c r="B27"/>
      <c r="C27">
        <v>151223</v>
      </c>
      <c r="D27" t="s">
        <v>12</v>
      </c>
      <c r="E27">
        <v>2407.36</v>
      </c>
      <c r="F27"/>
      <c r="G27"/>
      <c r="H27"/>
      <c r="I27"/>
      <c r="J27"/>
      <c r="K27"/>
      <c r="L27"/>
      <c r="M27"/>
      <c r="N27"/>
      <c r="O27"/>
      <c r="Q27"/>
      <c r="R27"/>
      <c r="S27">
        <v>151224</v>
      </c>
      <c r="T27" t="s">
        <v>23</v>
      </c>
      <c r="U27">
        <v>2737.41</v>
      </c>
      <c r="V27"/>
      <c r="W27"/>
      <c r="X27"/>
      <c r="Y27"/>
      <c r="Z27"/>
      <c r="AA27"/>
      <c r="AB27"/>
      <c r="AC27"/>
      <c r="AD27"/>
    </row>
    <row r="28" spans="1:30" x14ac:dyDescent="0.25">
      <c r="A28"/>
      <c r="B28"/>
      <c r="C28">
        <v>151224</v>
      </c>
      <c r="D28" t="s">
        <v>23</v>
      </c>
      <c r="E28">
        <v>2737.41</v>
      </c>
      <c r="F28"/>
      <c r="G28"/>
      <c r="H28"/>
      <c r="I28"/>
      <c r="J28"/>
      <c r="K28"/>
      <c r="L28"/>
      <c r="M28"/>
      <c r="N28"/>
      <c r="O28"/>
      <c r="Q28"/>
      <c r="R28"/>
      <c r="S28">
        <v>151225</v>
      </c>
      <c r="T28" t="s">
        <v>12</v>
      </c>
      <c r="U28">
        <v>1514.75</v>
      </c>
      <c r="V28"/>
      <c r="W28"/>
      <c r="X28"/>
      <c r="Y28"/>
      <c r="Z28"/>
      <c r="AA28"/>
      <c r="AB28"/>
      <c r="AC28"/>
      <c r="AD28"/>
    </row>
    <row r="29" spans="1:30" x14ac:dyDescent="0.25">
      <c r="A29"/>
      <c r="B29"/>
      <c r="C29">
        <v>151225</v>
      </c>
      <c r="D29" t="s">
        <v>12</v>
      </c>
      <c r="E29">
        <v>1514.75</v>
      </c>
      <c r="F29"/>
      <c r="G29"/>
      <c r="H29"/>
      <c r="I29"/>
      <c r="J29"/>
      <c r="K29"/>
      <c r="L29"/>
      <c r="M29"/>
      <c r="N29"/>
      <c r="O29"/>
      <c r="Q29"/>
      <c r="R29"/>
      <c r="S29">
        <v>151226</v>
      </c>
      <c r="T29" t="s">
        <v>12</v>
      </c>
      <c r="U29">
        <v>293.58</v>
      </c>
      <c r="V29"/>
      <c r="W29"/>
      <c r="X29"/>
      <c r="Y29"/>
      <c r="Z29"/>
      <c r="AA29"/>
      <c r="AB29"/>
      <c r="AC29"/>
      <c r="AD29"/>
    </row>
    <row r="30" spans="1:30" x14ac:dyDescent="0.25">
      <c r="A30"/>
      <c r="B30"/>
      <c r="C30">
        <v>151226</v>
      </c>
      <c r="D30" t="s">
        <v>12</v>
      </c>
      <c r="E30">
        <v>293.58</v>
      </c>
      <c r="F30"/>
      <c r="G30"/>
      <c r="H30"/>
      <c r="I30"/>
      <c r="J30"/>
      <c r="K30"/>
      <c r="L30"/>
      <c r="M30"/>
      <c r="N30"/>
      <c r="O30"/>
      <c r="Q30"/>
      <c r="R30"/>
      <c r="S30">
        <v>151227</v>
      </c>
      <c r="T30" t="s">
        <v>16</v>
      </c>
      <c r="U30">
        <v>1094.67</v>
      </c>
      <c r="V30"/>
      <c r="W30"/>
      <c r="X30"/>
      <c r="Y30"/>
      <c r="Z30"/>
      <c r="AA30"/>
      <c r="AB30"/>
      <c r="AC30"/>
      <c r="AD30"/>
    </row>
    <row r="31" spans="1:30" x14ac:dyDescent="0.25">
      <c r="A31"/>
      <c r="B31"/>
      <c r="C31">
        <v>151227</v>
      </c>
      <c r="D31" t="s">
        <v>16</v>
      </c>
      <c r="E31">
        <v>1094.67</v>
      </c>
      <c r="F31"/>
      <c r="G31"/>
      <c r="H31"/>
      <c r="I31"/>
      <c r="J31"/>
      <c r="K31"/>
      <c r="L31"/>
      <c r="M31"/>
      <c r="N31"/>
      <c r="O31"/>
      <c r="Q31"/>
      <c r="R31"/>
      <c r="S31">
        <v>151228</v>
      </c>
      <c r="T31" t="s">
        <v>12</v>
      </c>
      <c r="U31">
        <v>233.05</v>
      </c>
      <c r="V31"/>
      <c r="W31"/>
      <c r="X31"/>
      <c r="Y31"/>
      <c r="Z31"/>
      <c r="AA31"/>
      <c r="AB31"/>
      <c r="AC31"/>
      <c r="AD31"/>
    </row>
    <row r="32" spans="1:30" x14ac:dyDescent="0.25">
      <c r="A32"/>
      <c r="B32"/>
      <c r="C32">
        <v>151228</v>
      </c>
      <c r="D32" t="s">
        <v>12</v>
      </c>
      <c r="E32">
        <v>233.05</v>
      </c>
      <c r="F32"/>
      <c r="G32"/>
      <c r="H32"/>
      <c r="I32"/>
      <c r="J32"/>
      <c r="K32"/>
      <c r="L32"/>
      <c r="M32"/>
      <c r="N32"/>
      <c r="O32"/>
      <c r="Q32"/>
      <c r="R32"/>
      <c r="S32">
        <v>151231</v>
      </c>
      <c r="T32" t="s">
        <v>23</v>
      </c>
      <c r="U32">
        <v>2035.07</v>
      </c>
      <c r="V32"/>
      <c r="W32"/>
      <c r="X32"/>
      <c r="Y32"/>
      <c r="Z32"/>
      <c r="AA32"/>
      <c r="AB32"/>
      <c r="AC32"/>
      <c r="AD32"/>
    </row>
    <row r="33" spans="1:30" x14ac:dyDescent="0.25">
      <c r="A33"/>
      <c r="B33"/>
      <c r="C33">
        <v>151231</v>
      </c>
      <c r="D33" t="s">
        <v>23</v>
      </c>
      <c r="E33">
        <v>2035.07</v>
      </c>
      <c r="F33"/>
      <c r="G33"/>
      <c r="H33"/>
      <c r="I33"/>
      <c r="J33"/>
      <c r="K33"/>
      <c r="L33"/>
      <c r="M33"/>
      <c r="N33"/>
      <c r="O33"/>
      <c r="Q33"/>
      <c r="R33"/>
      <c r="S33">
        <v>151232</v>
      </c>
      <c r="T33" t="s">
        <v>23</v>
      </c>
      <c r="U33">
        <v>128.29</v>
      </c>
      <c r="V33"/>
      <c r="W33"/>
      <c r="X33"/>
      <c r="Y33"/>
      <c r="Z33"/>
      <c r="AA33"/>
      <c r="AB33"/>
      <c r="AC33"/>
      <c r="AD33"/>
    </row>
    <row r="34" spans="1:30" x14ac:dyDescent="0.25">
      <c r="A34"/>
      <c r="B34"/>
      <c r="C34">
        <v>151232</v>
      </c>
      <c r="D34" t="s">
        <v>23</v>
      </c>
      <c r="E34">
        <v>128.29</v>
      </c>
      <c r="F34"/>
      <c r="G34"/>
      <c r="H34"/>
      <c r="I34"/>
      <c r="J34"/>
      <c r="K34"/>
      <c r="L34"/>
      <c r="M34"/>
      <c r="N34"/>
      <c r="O34"/>
      <c r="Q34"/>
      <c r="R34"/>
      <c r="S34">
        <v>151233</v>
      </c>
      <c r="T34" t="s">
        <v>12</v>
      </c>
      <c r="U34">
        <v>628.92999999999995</v>
      </c>
      <c r="V34"/>
      <c r="W34"/>
      <c r="X34"/>
      <c r="Y34"/>
      <c r="Z34"/>
      <c r="AA34"/>
      <c r="AB34"/>
      <c r="AC34"/>
      <c r="AD34"/>
    </row>
    <row r="35" spans="1:30" x14ac:dyDescent="0.25">
      <c r="A35"/>
      <c r="B35"/>
      <c r="C35">
        <v>151233</v>
      </c>
      <c r="D35" t="s">
        <v>12</v>
      </c>
      <c r="E35">
        <v>628.92999999999995</v>
      </c>
      <c r="F35"/>
      <c r="G35"/>
      <c r="H35"/>
      <c r="I35"/>
      <c r="J35"/>
      <c r="K35"/>
      <c r="L35"/>
      <c r="M35"/>
      <c r="N35"/>
      <c r="O35"/>
      <c r="Q35"/>
      <c r="R35"/>
      <c r="S35">
        <v>151234</v>
      </c>
      <c r="T35" t="s">
        <v>23</v>
      </c>
      <c r="U35">
        <v>1729.36</v>
      </c>
      <c r="V35"/>
      <c r="W35"/>
      <c r="X35"/>
      <c r="Y35"/>
      <c r="Z35"/>
      <c r="AA35"/>
      <c r="AB35"/>
      <c r="AC35"/>
      <c r="AD35"/>
    </row>
    <row r="36" spans="1:30" x14ac:dyDescent="0.25">
      <c r="A36"/>
      <c r="B36"/>
      <c r="C36">
        <v>151234</v>
      </c>
      <c r="D36" t="s">
        <v>23</v>
      </c>
      <c r="E36">
        <v>1729.36</v>
      </c>
      <c r="F36"/>
      <c r="G36"/>
      <c r="H36"/>
      <c r="I36"/>
      <c r="J36"/>
      <c r="K36"/>
      <c r="L36"/>
      <c r="M36"/>
      <c r="N36"/>
      <c r="O36"/>
      <c r="Q36"/>
      <c r="R36"/>
      <c r="S36">
        <v>151235</v>
      </c>
      <c r="T36" t="s">
        <v>16</v>
      </c>
      <c r="U36">
        <v>2040.29</v>
      </c>
      <c r="V36"/>
      <c r="W36"/>
      <c r="X36"/>
      <c r="Y36"/>
      <c r="Z36"/>
      <c r="AA36"/>
      <c r="AB36"/>
      <c r="AC36"/>
      <c r="AD36"/>
    </row>
    <row r="37" spans="1:30" x14ac:dyDescent="0.25">
      <c r="A37"/>
      <c r="B37"/>
      <c r="C37">
        <v>151235</v>
      </c>
      <c r="D37" t="s">
        <v>16</v>
      </c>
      <c r="E37">
        <v>2040.29</v>
      </c>
      <c r="F37"/>
      <c r="G37"/>
      <c r="H37"/>
      <c r="I37"/>
      <c r="J37"/>
      <c r="K37"/>
      <c r="L37"/>
      <c r="M37"/>
      <c r="N37"/>
      <c r="O37"/>
      <c r="Q37"/>
      <c r="R37"/>
      <c r="S37">
        <v>151236</v>
      </c>
      <c r="T37" t="s">
        <v>23</v>
      </c>
      <c r="U37">
        <v>2744.88</v>
      </c>
      <c r="V37"/>
      <c r="W37"/>
      <c r="X37"/>
      <c r="Y37"/>
      <c r="Z37"/>
      <c r="AA37"/>
      <c r="AB37"/>
      <c r="AC37"/>
      <c r="AD37"/>
    </row>
    <row r="38" spans="1:30" x14ac:dyDescent="0.25">
      <c r="A38"/>
      <c r="B38"/>
      <c r="C38">
        <v>151236</v>
      </c>
      <c r="D38" t="s">
        <v>23</v>
      </c>
      <c r="E38">
        <v>2744.88</v>
      </c>
      <c r="F38"/>
      <c r="G38"/>
      <c r="H38"/>
      <c r="I38"/>
      <c r="J38"/>
      <c r="K38"/>
      <c r="L38"/>
      <c r="M38"/>
      <c r="N38"/>
      <c r="O38"/>
      <c r="Q38"/>
      <c r="R38"/>
      <c r="S38">
        <v>151237</v>
      </c>
      <c r="T38" t="s">
        <v>23</v>
      </c>
      <c r="U38">
        <v>351.88</v>
      </c>
      <c r="V38"/>
      <c r="W38"/>
      <c r="X38"/>
      <c r="Y38"/>
      <c r="Z38"/>
      <c r="AA38"/>
      <c r="AB38"/>
      <c r="AC38"/>
      <c r="AD38"/>
    </row>
    <row r="39" spans="1:30" x14ac:dyDescent="0.25">
      <c r="A39"/>
      <c r="B39"/>
      <c r="C39">
        <v>151237</v>
      </c>
      <c r="D39" t="s">
        <v>23</v>
      </c>
      <c r="E39">
        <v>351.88</v>
      </c>
      <c r="F39"/>
      <c r="G39"/>
      <c r="H39"/>
      <c r="I39"/>
      <c r="J39"/>
      <c r="K39"/>
      <c r="L39"/>
      <c r="M39"/>
      <c r="N39"/>
      <c r="O39"/>
      <c r="Q39"/>
      <c r="R39"/>
      <c r="S39">
        <v>151238</v>
      </c>
      <c r="T39" t="s">
        <v>8</v>
      </c>
      <c r="U39">
        <v>692.14</v>
      </c>
      <c r="V39"/>
      <c r="W39"/>
      <c r="X39"/>
      <c r="Y39"/>
      <c r="Z39"/>
      <c r="AA39"/>
      <c r="AB39"/>
      <c r="AC39"/>
      <c r="AD39"/>
    </row>
    <row r="40" spans="1:30" x14ac:dyDescent="0.25">
      <c r="A40"/>
      <c r="B40"/>
      <c r="C40">
        <v>151238</v>
      </c>
      <c r="D40" t="s">
        <v>8</v>
      </c>
      <c r="E40">
        <v>692.14</v>
      </c>
      <c r="F40"/>
      <c r="G40"/>
      <c r="H40"/>
      <c r="I40"/>
      <c r="J40"/>
      <c r="K40"/>
      <c r="L40"/>
      <c r="M40"/>
      <c r="N40"/>
      <c r="O40"/>
      <c r="Q40"/>
      <c r="R40"/>
      <c r="S40">
        <v>151239</v>
      </c>
      <c r="T40" t="s">
        <v>8</v>
      </c>
      <c r="U40">
        <v>2418.62</v>
      </c>
      <c r="V40"/>
      <c r="W40"/>
      <c r="X40"/>
      <c r="Y40"/>
      <c r="Z40"/>
      <c r="AA40"/>
      <c r="AB40"/>
      <c r="AC40"/>
      <c r="AD40"/>
    </row>
    <row r="41" spans="1:30" x14ac:dyDescent="0.25">
      <c r="A41"/>
      <c r="B41"/>
      <c r="C41">
        <v>151239</v>
      </c>
      <c r="D41" t="s">
        <v>8</v>
      </c>
      <c r="E41">
        <v>2418.62</v>
      </c>
      <c r="F41"/>
      <c r="G41"/>
      <c r="H41"/>
      <c r="I41"/>
      <c r="J41"/>
      <c r="K41"/>
      <c r="L41"/>
      <c r="M41"/>
      <c r="N41"/>
      <c r="O41"/>
      <c r="Q41"/>
      <c r="R41"/>
      <c r="S41">
        <v>151240</v>
      </c>
      <c r="T41" t="s">
        <v>16</v>
      </c>
      <c r="U41">
        <v>2734.15</v>
      </c>
      <c r="V41"/>
      <c r="W41"/>
      <c r="X41"/>
      <c r="Y41"/>
      <c r="Z41"/>
      <c r="AA41"/>
      <c r="AB41"/>
      <c r="AC41"/>
      <c r="AD41"/>
    </row>
    <row r="42" spans="1:30" x14ac:dyDescent="0.25">
      <c r="A42"/>
      <c r="B42"/>
      <c r="C42">
        <v>151240</v>
      </c>
      <c r="D42" t="s">
        <v>16</v>
      </c>
      <c r="E42">
        <v>2734.15</v>
      </c>
      <c r="F42"/>
      <c r="G42"/>
      <c r="H42"/>
      <c r="I42"/>
      <c r="J42"/>
      <c r="K42"/>
      <c r="L42"/>
      <c r="M42"/>
      <c r="N42"/>
      <c r="O42"/>
      <c r="Q42"/>
      <c r="R42"/>
      <c r="S42">
        <v>151241</v>
      </c>
      <c r="T42" t="s">
        <v>16</v>
      </c>
      <c r="U42">
        <v>2851.83</v>
      </c>
      <c r="V42"/>
      <c r="W42"/>
      <c r="X42"/>
      <c r="Y42"/>
      <c r="Z42"/>
      <c r="AA42"/>
      <c r="AB42"/>
      <c r="AC42"/>
      <c r="AD42"/>
    </row>
    <row r="43" spans="1:30" x14ac:dyDescent="0.25">
      <c r="A43"/>
      <c r="B43"/>
      <c r="C43">
        <v>151241</v>
      </c>
      <c r="D43" t="s">
        <v>16</v>
      </c>
      <c r="E43">
        <v>2851.83</v>
      </c>
      <c r="F43"/>
      <c r="G43"/>
      <c r="H43"/>
      <c r="I43"/>
      <c r="J43"/>
      <c r="K43"/>
      <c r="L43"/>
      <c r="M43"/>
      <c r="N43"/>
      <c r="O43"/>
      <c r="Q43"/>
      <c r="R43"/>
      <c r="S43">
        <v>151242</v>
      </c>
      <c r="T43" t="s">
        <v>12</v>
      </c>
      <c r="U43">
        <v>938.16</v>
      </c>
      <c r="V43"/>
      <c r="W43"/>
      <c r="X43"/>
      <c r="Y43"/>
      <c r="Z43"/>
      <c r="AA43"/>
      <c r="AB43"/>
      <c r="AC43"/>
      <c r="AD43"/>
    </row>
    <row r="44" spans="1:30" x14ac:dyDescent="0.25">
      <c r="A44"/>
      <c r="B44"/>
      <c r="C44">
        <v>151242</v>
      </c>
      <c r="D44" t="s">
        <v>12</v>
      </c>
      <c r="E44">
        <v>938.16</v>
      </c>
      <c r="F44"/>
      <c r="G44"/>
      <c r="H44"/>
      <c r="I44"/>
      <c r="J44"/>
      <c r="K44"/>
      <c r="L44"/>
      <c r="M44"/>
      <c r="N44"/>
      <c r="O44"/>
      <c r="Q44"/>
      <c r="R44"/>
      <c r="S44">
        <v>151243</v>
      </c>
      <c r="T44" t="s">
        <v>16</v>
      </c>
      <c r="U44">
        <v>281.92</v>
      </c>
      <c r="V44"/>
      <c r="W44"/>
      <c r="X44"/>
      <c r="Y44"/>
      <c r="Z44"/>
      <c r="AA44"/>
      <c r="AB44"/>
      <c r="AC44"/>
      <c r="AD44"/>
    </row>
    <row r="45" spans="1:30" x14ac:dyDescent="0.25">
      <c r="A45"/>
      <c r="B45"/>
      <c r="C45">
        <v>151243</v>
      </c>
      <c r="D45" t="s">
        <v>16</v>
      </c>
      <c r="E45">
        <v>281.92</v>
      </c>
      <c r="F45"/>
      <c r="G45"/>
      <c r="H45"/>
      <c r="I45"/>
      <c r="J45"/>
      <c r="K45"/>
      <c r="L45"/>
      <c r="M45"/>
      <c r="N45"/>
      <c r="O45"/>
      <c r="Q45"/>
      <c r="R45"/>
      <c r="S45">
        <v>151244</v>
      </c>
      <c r="T45" t="s">
        <v>23</v>
      </c>
      <c r="U45">
        <v>747.68</v>
      </c>
      <c r="V45"/>
      <c r="W45"/>
      <c r="X45"/>
      <c r="Y45"/>
      <c r="Z45"/>
      <c r="AA45"/>
      <c r="AB45"/>
      <c r="AC45"/>
      <c r="AD45"/>
    </row>
    <row r="46" spans="1:30" x14ac:dyDescent="0.25">
      <c r="A46"/>
      <c r="B46"/>
      <c r="C46">
        <v>151244</v>
      </c>
      <c r="D46" t="s">
        <v>23</v>
      </c>
      <c r="E46">
        <v>747.68</v>
      </c>
      <c r="F46"/>
      <c r="G46"/>
      <c r="H46"/>
      <c r="I46"/>
      <c r="J46"/>
      <c r="K46"/>
      <c r="L46"/>
      <c r="M46"/>
      <c r="N46"/>
      <c r="O46"/>
      <c r="Q46"/>
      <c r="R46"/>
      <c r="S46">
        <v>151245</v>
      </c>
      <c r="T46" t="s">
        <v>8</v>
      </c>
      <c r="U46">
        <v>1784.15</v>
      </c>
      <c r="V46"/>
      <c r="W46"/>
      <c r="X46"/>
      <c r="Y46"/>
      <c r="Z46"/>
      <c r="AA46"/>
      <c r="AB46"/>
      <c r="AC46"/>
      <c r="AD46"/>
    </row>
    <row r="47" spans="1:30" x14ac:dyDescent="0.25">
      <c r="A47"/>
      <c r="B47"/>
      <c r="C47">
        <v>151245</v>
      </c>
      <c r="D47" t="s">
        <v>8</v>
      </c>
      <c r="E47">
        <v>1784.15</v>
      </c>
      <c r="F47"/>
      <c r="G47"/>
      <c r="H47"/>
      <c r="I47"/>
      <c r="J47"/>
      <c r="K47"/>
      <c r="L47"/>
      <c r="M47"/>
      <c r="N47"/>
      <c r="O47"/>
      <c r="Q47"/>
      <c r="R47"/>
      <c r="S47">
        <v>151246</v>
      </c>
      <c r="T47" t="s">
        <v>23</v>
      </c>
      <c r="U47">
        <v>1115.9000000000001</v>
      </c>
      <c r="V47"/>
      <c r="W47"/>
      <c r="X47"/>
      <c r="Y47"/>
      <c r="Z47"/>
      <c r="AA47"/>
      <c r="AB47"/>
      <c r="AC47"/>
      <c r="AD47"/>
    </row>
    <row r="48" spans="1:30" x14ac:dyDescent="0.25">
      <c r="A48"/>
      <c r="B48"/>
      <c r="C48">
        <v>151246</v>
      </c>
      <c r="D48" t="s">
        <v>23</v>
      </c>
      <c r="E48">
        <v>1115.9000000000001</v>
      </c>
      <c r="F48"/>
      <c r="G48"/>
      <c r="H48"/>
      <c r="I48"/>
      <c r="J48"/>
      <c r="K48"/>
      <c r="L48"/>
      <c r="M48"/>
      <c r="N48"/>
      <c r="O48"/>
      <c r="Q48"/>
      <c r="R48"/>
      <c r="S48">
        <v>151247</v>
      </c>
      <c r="T48" t="s">
        <v>23</v>
      </c>
      <c r="U48">
        <v>1902.47</v>
      </c>
      <c r="V48"/>
      <c r="W48"/>
      <c r="X48"/>
      <c r="Y48"/>
      <c r="Z48"/>
      <c r="AA48"/>
      <c r="AB48"/>
      <c r="AC48"/>
      <c r="AD48"/>
    </row>
    <row r="49" spans="1:30" x14ac:dyDescent="0.25">
      <c r="A49"/>
      <c r="B49"/>
      <c r="C49">
        <v>151247</v>
      </c>
      <c r="D49" t="s">
        <v>23</v>
      </c>
      <c r="E49">
        <v>1902.47</v>
      </c>
      <c r="F49"/>
      <c r="G49"/>
      <c r="H49"/>
      <c r="I49"/>
      <c r="J49"/>
      <c r="K49"/>
      <c r="L49"/>
      <c r="M49"/>
      <c r="N49"/>
      <c r="O49"/>
      <c r="Q49"/>
      <c r="R49"/>
      <c r="S49">
        <v>151248</v>
      </c>
      <c r="T49" t="s">
        <v>12</v>
      </c>
      <c r="U49">
        <v>1949.92</v>
      </c>
      <c r="V49"/>
      <c r="W49"/>
      <c r="X49"/>
      <c r="Y49"/>
      <c r="Z49"/>
      <c r="AA49"/>
      <c r="AB49"/>
      <c r="AC49"/>
      <c r="AD49"/>
    </row>
    <row r="50" spans="1:30" x14ac:dyDescent="0.25">
      <c r="A50"/>
      <c r="B50"/>
      <c r="C50">
        <v>151248</v>
      </c>
      <c r="D50" t="s">
        <v>12</v>
      </c>
      <c r="E50">
        <v>1949.92</v>
      </c>
      <c r="F50"/>
      <c r="G50"/>
      <c r="H50"/>
      <c r="I50"/>
      <c r="J50"/>
      <c r="K50"/>
      <c r="L50"/>
      <c r="M50"/>
      <c r="N50"/>
      <c r="O50"/>
      <c r="Q50"/>
      <c r="R50"/>
      <c r="S50">
        <v>151250</v>
      </c>
      <c r="T50" t="s">
        <v>23</v>
      </c>
      <c r="U50">
        <v>583.72</v>
      </c>
      <c r="V50"/>
      <c r="W50"/>
      <c r="X50"/>
      <c r="Y50"/>
      <c r="Z50"/>
      <c r="AA50"/>
      <c r="AB50"/>
      <c r="AC50"/>
      <c r="AD50"/>
    </row>
    <row r="51" spans="1:30" x14ac:dyDescent="0.25">
      <c r="A51"/>
      <c r="B51"/>
      <c r="C51">
        <v>151250</v>
      </c>
      <c r="D51" t="s">
        <v>23</v>
      </c>
      <c r="E51">
        <v>583.72</v>
      </c>
      <c r="F51"/>
      <c r="G51"/>
      <c r="H51"/>
      <c r="I51"/>
      <c r="J51"/>
      <c r="K51"/>
      <c r="L51"/>
      <c r="M51"/>
      <c r="N51"/>
      <c r="O51"/>
      <c r="Q51"/>
      <c r="R51"/>
      <c r="S51">
        <v>151251</v>
      </c>
      <c r="T51" t="s">
        <v>12</v>
      </c>
      <c r="U51">
        <v>2445.0300000000002</v>
      </c>
      <c r="V51"/>
      <c r="W51"/>
      <c r="X51"/>
      <c r="Y51"/>
      <c r="Z51"/>
      <c r="AA51"/>
      <c r="AB51"/>
      <c r="AC51"/>
      <c r="AD51"/>
    </row>
    <row r="52" spans="1:30" x14ac:dyDescent="0.25">
      <c r="A52"/>
      <c r="B52"/>
      <c r="C52">
        <v>151251</v>
      </c>
      <c r="D52" t="s">
        <v>12</v>
      </c>
      <c r="E52">
        <v>2445.0300000000002</v>
      </c>
      <c r="F52"/>
      <c r="G52"/>
      <c r="H52"/>
      <c r="I52"/>
      <c r="J52"/>
      <c r="K52"/>
      <c r="L52"/>
      <c r="M52"/>
      <c r="N52"/>
      <c r="O52"/>
      <c r="Q52"/>
      <c r="R52"/>
      <c r="S52">
        <v>151252</v>
      </c>
      <c r="T52" t="s">
        <v>8</v>
      </c>
      <c r="U52">
        <v>1107.96</v>
      </c>
      <c r="V52"/>
      <c r="W52"/>
      <c r="X52"/>
      <c r="Y52"/>
      <c r="Z52"/>
      <c r="AA52"/>
      <c r="AB52"/>
      <c r="AC52"/>
      <c r="AD52"/>
    </row>
    <row r="53" spans="1:30" x14ac:dyDescent="0.25">
      <c r="A53"/>
      <c r="B53"/>
      <c r="C53">
        <v>151252</v>
      </c>
      <c r="D53" t="s">
        <v>8</v>
      </c>
      <c r="E53">
        <v>1107.96</v>
      </c>
      <c r="F53"/>
      <c r="G53"/>
      <c r="H53"/>
      <c r="I53"/>
      <c r="J53"/>
      <c r="K53"/>
      <c r="L53"/>
      <c r="M53"/>
      <c r="N53"/>
      <c r="O53"/>
      <c r="Q53"/>
      <c r="R53"/>
      <c r="S53">
        <v>151253</v>
      </c>
      <c r="T53" t="s">
        <v>12</v>
      </c>
      <c r="U53">
        <v>1312.78</v>
      </c>
      <c r="V53"/>
      <c r="W53"/>
      <c r="X53"/>
      <c r="Y53"/>
      <c r="Z53"/>
      <c r="AA53"/>
      <c r="AB53"/>
      <c r="AC53"/>
      <c r="AD53"/>
    </row>
    <row r="54" spans="1:30" x14ac:dyDescent="0.25">
      <c r="A54"/>
      <c r="B54"/>
      <c r="C54">
        <v>151253</v>
      </c>
      <c r="D54" t="s">
        <v>12</v>
      </c>
      <c r="E54">
        <v>1312.78</v>
      </c>
      <c r="F54"/>
      <c r="G54"/>
      <c r="H54"/>
      <c r="I54"/>
      <c r="J54"/>
      <c r="K54"/>
      <c r="L54"/>
      <c r="M54"/>
      <c r="N54"/>
      <c r="O54"/>
      <c r="Q54"/>
      <c r="R54"/>
      <c r="S54">
        <v>151254</v>
      </c>
      <c r="T54" t="s">
        <v>23</v>
      </c>
      <c r="U54">
        <v>2690.18</v>
      </c>
      <c r="V54"/>
      <c r="W54"/>
      <c r="X54"/>
      <c r="Y54"/>
      <c r="Z54"/>
      <c r="AA54"/>
      <c r="AB54"/>
      <c r="AC54"/>
      <c r="AD54"/>
    </row>
    <row r="55" spans="1:30" x14ac:dyDescent="0.25">
      <c r="A55"/>
      <c r="B55"/>
      <c r="C55">
        <v>151254</v>
      </c>
      <c r="D55" t="s">
        <v>23</v>
      </c>
      <c r="E55">
        <v>2690.18</v>
      </c>
      <c r="F55"/>
      <c r="G55"/>
      <c r="H55"/>
      <c r="I55"/>
      <c r="J55"/>
      <c r="K55"/>
      <c r="L55"/>
      <c r="M55"/>
      <c r="N55"/>
      <c r="O55"/>
      <c r="Q55"/>
      <c r="R55"/>
      <c r="S55">
        <v>151255</v>
      </c>
      <c r="T55" t="s">
        <v>16</v>
      </c>
      <c r="U55">
        <v>2603.2199999999998</v>
      </c>
      <c r="V55"/>
      <c r="W55"/>
      <c r="X55"/>
      <c r="Y55"/>
      <c r="Z55"/>
      <c r="AA55"/>
      <c r="AB55"/>
      <c r="AC55"/>
      <c r="AD55"/>
    </row>
    <row r="56" spans="1:30" x14ac:dyDescent="0.25">
      <c r="A56"/>
      <c r="B56"/>
      <c r="C56">
        <v>151255</v>
      </c>
      <c r="D56" t="s">
        <v>16</v>
      </c>
      <c r="E56">
        <v>2603.2199999999998</v>
      </c>
      <c r="F56"/>
      <c r="G56"/>
      <c r="H56"/>
      <c r="I56"/>
      <c r="J56"/>
      <c r="K56"/>
      <c r="L56"/>
      <c r="M56"/>
      <c r="N56"/>
      <c r="O56"/>
      <c r="Q56"/>
      <c r="R56"/>
      <c r="S56">
        <v>151256</v>
      </c>
      <c r="T56" t="s">
        <v>23</v>
      </c>
      <c r="U56">
        <v>611.70000000000005</v>
      </c>
      <c r="V56"/>
      <c r="W56"/>
      <c r="X56"/>
      <c r="Y56"/>
      <c r="Z56"/>
      <c r="AA56"/>
      <c r="AB56"/>
      <c r="AC56"/>
      <c r="AD56"/>
    </row>
    <row r="57" spans="1:30" x14ac:dyDescent="0.25">
      <c r="A57"/>
      <c r="B57"/>
      <c r="C57">
        <v>151256</v>
      </c>
      <c r="D57" t="s">
        <v>23</v>
      </c>
      <c r="E57">
        <v>611.70000000000005</v>
      </c>
      <c r="F57"/>
      <c r="G57"/>
      <c r="H57"/>
      <c r="I57"/>
      <c r="J57"/>
      <c r="K57"/>
      <c r="L57"/>
      <c r="M57"/>
      <c r="N57"/>
      <c r="O57"/>
      <c r="Q57"/>
      <c r="R57"/>
      <c r="S57">
        <v>151257</v>
      </c>
      <c r="T57" t="s">
        <v>23</v>
      </c>
      <c r="U57">
        <v>2569.67</v>
      </c>
      <c r="V57"/>
      <c r="W57"/>
      <c r="X57"/>
      <c r="Y57"/>
      <c r="Z57"/>
      <c r="AA57"/>
      <c r="AB57"/>
      <c r="AC57"/>
      <c r="AD57"/>
    </row>
    <row r="58" spans="1:30" x14ac:dyDescent="0.25">
      <c r="A58"/>
      <c r="B58"/>
      <c r="C58">
        <v>151257</v>
      </c>
      <c r="D58" t="s">
        <v>23</v>
      </c>
      <c r="E58">
        <v>2569.67</v>
      </c>
      <c r="F58"/>
      <c r="G58"/>
      <c r="H58"/>
      <c r="I58"/>
      <c r="J58"/>
      <c r="K58"/>
      <c r="L58"/>
      <c r="M58"/>
      <c r="N58"/>
      <c r="O58"/>
      <c r="Q58"/>
      <c r="R58"/>
      <c r="S58">
        <v>151259</v>
      </c>
      <c r="T58" t="s">
        <v>23</v>
      </c>
      <c r="U58">
        <v>1397.09</v>
      </c>
      <c r="V58"/>
      <c r="W58"/>
      <c r="X58"/>
      <c r="Y58"/>
      <c r="Z58"/>
      <c r="AA58"/>
      <c r="AB58"/>
      <c r="AC58"/>
      <c r="AD58"/>
    </row>
    <row r="59" spans="1:30" x14ac:dyDescent="0.25">
      <c r="A59"/>
      <c r="B59"/>
      <c r="C59">
        <v>151258</v>
      </c>
      <c r="D59" t="s">
        <v>23</v>
      </c>
      <c r="E59">
        <v>676.7</v>
      </c>
      <c r="F59"/>
      <c r="G59"/>
      <c r="H59"/>
      <c r="I59"/>
      <c r="J59"/>
      <c r="K59"/>
      <c r="L59"/>
      <c r="M59"/>
      <c r="N59"/>
      <c r="O59"/>
      <c r="Q59"/>
      <c r="R59"/>
      <c r="S59">
        <v>151260</v>
      </c>
      <c r="T59" t="s">
        <v>23</v>
      </c>
      <c r="U59">
        <v>1277.6400000000001</v>
      </c>
      <c r="V59"/>
      <c r="W59"/>
      <c r="X59"/>
      <c r="Y59"/>
      <c r="Z59"/>
      <c r="AA59"/>
      <c r="AB59"/>
      <c r="AC59"/>
      <c r="AD59"/>
    </row>
    <row r="60" spans="1:30" x14ac:dyDescent="0.25">
      <c r="A60"/>
      <c r="B60"/>
      <c r="C60">
        <v>151259</v>
      </c>
      <c r="D60" t="s">
        <v>23</v>
      </c>
      <c r="E60">
        <v>1397.09</v>
      </c>
      <c r="F60"/>
      <c r="G60"/>
      <c r="H60"/>
      <c r="I60"/>
      <c r="J60"/>
      <c r="K60"/>
      <c r="L60"/>
      <c r="M60"/>
      <c r="N60"/>
      <c r="O60"/>
      <c r="Q60"/>
      <c r="R60"/>
      <c r="S60">
        <v>151262</v>
      </c>
      <c r="T60" t="s">
        <v>12</v>
      </c>
      <c r="U60">
        <v>790.1</v>
      </c>
      <c r="V60"/>
      <c r="W60"/>
      <c r="X60"/>
      <c r="Y60"/>
      <c r="Z60"/>
      <c r="AA60"/>
      <c r="AB60"/>
      <c r="AC60"/>
      <c r="AD60"/>
    </row>
    <row r="61" spans="1:30" x14ac:dyDescent="0.25">
      <c r="A61"/>
      <c r="B61"/>
      <c r="C61">
        <v>151260</v>
      </c>
      <c r="D61" t="s">
        <v>23</v>
      </c>
      <c r="E61">
        <v>1277.6400000000001</v>
      </c>
      <c r="F61"/>
      <c r="G61"/>
      <c r="H61"/>
      <c r="I61"/>
      <c r="J61"/>
      <c r="K61"/>
      <c r="L61"/>
      <c r="M61"/>
      <c r="N61"/>
      <c r="O61"/>
      <c r="Q61"/>
      <c r="R61"/>
      <c r="S61">
        <v>151263</v>
      </c>
      <c r="T61" t="s">
        <v>23</v>
      </c>
      <c r="U61">
        <v>1218.56</v>
      </c>
      <c r="V61"/>
      <c r="W61"/>
      <c r="X61"/>
      <c r="Y61"/>
      <c r="Z61"/>
      <c r="AA61"/>
      <c r="AB61"/>
      <c r="AC61"/>
      <c r="AD61"/>
    </row>
    <row r="62" spans="1:30" x14ac:dyDescent="0.25">
      <c r="A62"/>
      <c r="B62"/>
      <c r="C62">
        <v>151261</v>
      </c>
      <c r="D62" t="s">
        <v>8</v>
      </c>
      <c r="E62">
        <v>515.77</v>
      </c>
      <c r="F62"/>
      <c r="G62"/>
      <c r="H62"/>
      <c r="I62"/>
      <c r="J62"/>
      <c r="K62"/>
      <c r="L62"/>
      <c r="M62"/>
      <c r="N62"/>
      <c r="O62"/>
      <c r="Q62"/>
      <c r="R62"/>
      <c r="S62">
        <v>151264</v>
      </c>
      <c r="T62" t="s">
        <v>12</v>
      </c>
      <c r="U62">
        <v>2850.48</v>
      </c>
      <c r="V62"/>
      <c r="W62"/>
      <c r="X62"/>
      <c r="Y62"/>
      <c r="Z62"/>
      <c r="AA62"/>
      <c r="AB62"/>
      <c r="AC62"/>
      <c r="AD62"/>
    </row>
    <row r="63" spans="1:30" x14ac:dyDescent="0.25">
      <c r="A63"/>
      <c r="B63"/>
      <c r="C63">
        <v>151262</v>
      </c>
      <c r="D63" t="s">
        <v>12</v>
      </c>
      <c r="E63">
        <v>790.1</v>
      </c>
      <c r="F63"/>
      <c r="G63"/>
      <c r="H63"/>
      <c r="I63"/>
      <c r="J63"/>
      <c r="K63"/>
      <c r="L63"/>
      <c r="M63"/>
      <c r="N63"/>
      <c r="O63"/>
      <c r="Q63"/>
      <c r="R63"/>
      <c r="S63">
        <v>151265</v>
      </c>
      <c r="T63" t="s">
        <v>16</v>
      </c>
      <c r="U63">
        <v>1947.2</v>
      </c>
      <c r="V63"/>
      <c r="W63"/>
      <c r="X63"/>
      <c r="Y63"/>
      <c r="Z63"/>
      <c r="AA63"/>
      <c r="AB63"/>
      <c r="AC63"/>
      <c r="AD63"/>
    </row>
    <row r="64" spans="1:30" x14ac:dyDescent="0.25">
      <c r="A64"/>
      <c r="B64"/>
      <c r="C64">
        <v>151263</v>
      </c>
      <c r="D64" t="s">
        <v>23</v>
      </c>
      <c r="E64">
        <v>1218.56</v>
      </c>
      <c r="F64"/>
      <c r="G64"/>
      <c r="H64"/>
      <c r="I64"/>
      <c r="J64"/>
      <c r="K64"/>
      <c r="L64"/>
      <c r="M64"/>
      <c r="N64"/>
      <c r="O64"/>
      <c r="Q64"/>
      <c r="R64"/>
      <c r="S64">
        <v>151266</v>
      </c>
      <c r="T64" t="s">
        <v>16</v>
      </c>
      <c r="U64">
        <v>1731.54</v>
      </c>
      <c r="V64"/>
      <c r="W64"/>
      <c r="X64"/>
      <c r="Y64"/>
      <c r="Z64"/>
      <c r="AA64"/>
      <c r="AB64"/>
      <c r="AC64"/>
      <c r="AD64"/>
    </row>
    <row r="65" spans="1:30" x14ac:dyDescent="0.25">
      <c r="A65"/>
      <c r="B65"/>
      <c r="C65">
        <v>151264</v>
      </c>
      <c r="D65" t="s">
        <v>12</v>
      </c>
      <c r="E65">
        <v>2850.48</v>
      </c>
      <c r="F65"/>
      <c r="G65"/>
      <c r="H65"/>
      <c r="I65"/>
      <c r="J65"/>
      <c r="K65"/>
      <c r="L65"/>
      <c r="M65"/>
      <c r="N65"/>
      <c r="O65"/>
      <c r="Q65"/>
      <c r="R65"/>
      <c r="S65">
        <v>151270</v>
      </c>
      <c r="T65" t="s">
        <v>16</v>
      </c>
      <c r="U65">
        <v>1663.72</v>
      </c>
      <c r="V65"/>
      <c r="W65"/>
      <c r="X65"/>
      <c r="Y65"/>
      <c r="Z65"/>
      <c r="AA65"/>
      <c r="AB65"/>
      <c r="AC65"/>
      <c r="AD65"/>
    </row>
    <row r="66" spans="1:30" x14ac:dyDescent="0.25">
      <c r="A66"/>
      <c r="B66"/>
      <c r="C66">
        <v>151265</v>
      </c>
      <c r="D66" t="s">
        <v>16</v>
      </c>
      <c r="E66">
        <v>1947.2</v>
      </c>
      <c r="F66"/>
      <c r="G66"/>
      <c r="H66"/>
      <c r="I66"/>
      <c r="J66"/>
      <c r="K66"/>
      <c r="L66"/>
      <c r="M66"/>
      <c r="N66"/>
      <c r="O66"/>
      <c r="Q66"/>
      <c r="R66"/>
      <c r="S66">
        <v>151273</v>
      </c>
      <c r="T66" t="s">
        <v>12</v>
      </c>
      <c r="U66">
        <v>1364.31</v>
      </c>
      <c r="V66"/>
      <c r="W66"/>
      <c r="X66"/>
      <c r="Y66"/>
      <c r="Z66"/>
      <c r="AA66"/>
      <c r="AB66"/>
      <c r="AC66"/>
      <c r="AD66"/>
    </row>
    <row r="67" spans="1:30" x14ac:dyDescent="0.25">
      <c r="A67"/>
      <c r="B67"/>
      <c r="C67">
        <v>151266</v>
      </c>
      <c r="D67" t="s">
        <v>16</v>
      </c>
      <c r="E67">
        <v>1731.54</v>
      </c>
      <c r="F67"/>
      <c r="G67"/>
      <c r="H67"/>
      <c r="I67"/>
      <c r="J67"/>
      <c r="K67"/>
      <c r="L67"/>
      <c r="M67"/>
      <c r="N67"/>
      <c r="O67"/>
      <c r="Q67"/>
      <c r="R67"/>
      <c r="S67">
        <v>151274</v>
      </c>
      <c r="T67" t="s">
        <v>23</v>
      </c>
      <c r="U67">
        <v>2943.46</v>
      </c>
      <c r="V67"/>
      <c r="W67"/>
      <c r="X67"/>
      <c r="Y67"/>
      <c r="Z67"/>
      <c r="AA67"/>
      <c r="AB67"/>
      <c r="AC67"/>
      <c r="AD67"/>
    </row>
    <row r="68" spans="1:30" x14ac:dyDescent="0.25">
      <c r="A68"/>
      <c r="B68"/>
      <c r="C68">
        <v>151267</v>
      </c>
      <c r="D68" t="s">
        <v>8</v>
      </c>
      <c r="E68">
        <v>52.08</v>
      </c>
      <c r="F68"/>
      <c r="G68"/>
      <c r="H68"/>
      <c r="I68"/>
      <c r="J68"/>
      <c r="K68"/>
      <c r="L68"/>
      <c r="M68"/>
      <c r="N68"/>
      <c r="O68"/>
      <c r="Q68"/>
      <c r="R68"/>
      <c r="S68">
        <v>151275</v>
      </c>
      <c r="T68" t="s">
        <v>8</v>
      </c>
      <c r="U68">
        <v>2768.15</v>
      </c>
      <c r="V68"/>
      <c r="W68"/>
      <c r="X68"/>
      <c r="Y68"/>
      <c r="Z68"/>
      <c r="AA68"/>
      <c r="AB68"/>
      <c r="AC68"/>
      <c r="AD68"/>
    </row>
    <row r="69" spans="1:30" x14ac:dyDescent="0.25">
      <c r="A69"/>
      <c r="B69"/>
      <c r="C69">
        <v>151269</v>
      </c>
      <c r="D69" t="s">
        <v>23</v>
      </c>
      <c r="E69">
        <v>340.38</v>
      </c>
      <c r="F69"/>
      <c r="G69"/>
      <c r="H69"/>
      <c r="I69"/>
      <c r="J69"/>
      <c r="K69"/>
      <c r="L69"/>
      <c r="M69"/>
      <c r="N69"/>
      <c r="O69"/>
      <c r="Q69"/>
      <c r="R69"/>
      <c r="S69">
        <v>151276</v>
      </c>
      <c r="T69" t="s">
        <v>16</v>
      </c>
      <c r="U69">
        <v>2439.65</v>
      </c>
      <c r="V69"/>
      <c r="W69"/>
      <c r="X69"/>
      <c r="Y69"/>
      <c r="Z69"/>
      <c r="AA69"/>
      <c r="AB69"/>
      <c r="AC69"/>
      <c r="AD69"/>
    </row>
    <row r="70" spans="1:30" x14ac:dyDescent="0.25">
      <c r="A70"/>
      <c r="B70"/>
      <c r="C70">
        <v>151270</v>
      </c>
      <c r="D70" t="s">
        <v>16</v>
      </c>
      <c r="E70">
        <v>1663.72</v>
      </c>
      <c r="F70"/>
      <c r="G70"/>
      <c r="H70"/>
      <c r="I70"/>
      <c r="J70"/>
      <c r="K70"/>
      <c r="L70"/>
      <c r="M70"/>
      <c r="N70"/>
      <c r="O70"/>
      <c r="Q70"/>
      <c r="R70"/>
      <c r="S70">
        <v>151277</v>
      </c>
      <c r="T70" t="s">
        <v>16</v>
      </c>
      <c r="U70">
        <v>574.1</v>
      </c>
      <c r="V70"/>
      <c r="W70"/>
      <c r="X70"/>
      <c r="Y70"/>
      <c r="Z70"/>
      <c r="AA70"/>
      <c r="AB70"/>
      <c r="AC70"/>
      <c r="AD70"/>
    </row>
    <row r="71" spans="1:30" x14ac:dyDescent="0.25">
      <c r="A71"/>
      <c r="B71"/>
      <c r="C71">
        <v>151271</v>
      </c>
      <c r="D71" t="s">
        <v>8</v>
      </c>
      <c r="E71">
        <v>828.41</v>
      </c>
      <c r="F71"/>
      <c r="G71"/>
      <c r="H71"/>
      <c r="I71"/>
      <c r="J71"/>
      <c r="K71"/>
      <c r="L71"/>
      <c r="M71"/>
      <c r="N71"/>
      <c r="O71"/>
      <c r="Q71"/>
      <c r="R71"/>
      <c r="S71">
        <v>151278</v>
      </c>
      <c r="T71" t="s">
        <v>12</v>
      </c>
      <c r="U71">
        <v>206.79</v>
      </c>
      <c r="V71"/>
      <c r="W71"/>
      <c r="X71"/>
      <c r="Y71"/>
      <c r="Z71"/>
      <c r="AA71"/>
      <c r="AB71"/>
      <c r="AC71"/>
      <c r="AD71"/>
    </row>
    <row r="72" spans="1:30" x14ac:dyDescent="0.25">
      <c r="A72"/>
      <c r="B72"/>
      <c r="C72">
        <v>151272</v>
      </c>
      <c r="D72" t="s">
        <v>16</v>
      </c>
      <c r="E72">
        <v>489.47</v>
      </c>
      <c r="F72"/>
      <c r="G72"/>
      <c r="H72"/>
      <c r="I72"/>
      <c r="J72"/>
      <c r="K72"/>
      <c r="L72"/>
      <c r="M72"/>
      <c r="N72"/>
      <c r="O72"/>
      <c r="Q72"/>
      <c r="R72"/>
      <c r="S72">
        <v>151280</v>
      </c>
      <c r="T72" t="s">
        <v>16</v>
      </c>
      <c r="U72">
        <v>1933.66</v>
      </c>
      <c r="V72"/>
      <c r="W72"/>
      <c r="X72"/>
      <c r="Y72"/>
      <c r="Z72"/>
      <c r="AA72"/>
      <c r="AB72"/>
      <c r="AC72"/>
      <c r="AD72"/>
    </row>
    <row r="73" spans="1:30" x14ac:dyDescent="0.25">
      <c r="A73"/>
      <c r="B73"/>
      <c r="C73">
        <v>151273</v>
      </c>
      <c r="D73" t="s">
        <v>12</v>
      </c>
      <c r="E73">
        <v>1364.31</v>
      </c>
      <c r="F73"/>
      <c r="G73"/>
      <c r="H73"/>
      <c r="I73"/>
      <c r="J73"/>
      <c r="K73"/>
      <c r="L73"/>
      <c r="M73"/>
      <c r="N73"/>
      <c r="O73"/>
      <c r="Q73"/>
      <c r="R73"/>
      <c r="S73">
        <v>151281</v>
      </c>
      <c r="T73" t="s">
        <v>16</v>
      </c>
      <c r="U73">
        <v>2640.72</v>
      </c>
      <c r="V73"/>
      <c r="W73"/>
      <c r="X73"/>
      <c r="Y73"/>
      <c r="Z73"/>
      <c r="AA73"/>
      <c r="AB73"/>
      <c r="AC73"/>
      <c r="AD73"/>
    </row>
    <row r="74" spans="1:30" x14ac:dyDescent="0.25">
      <c r="A74"/>
      <c r="B74"/>
      <c r="C74">
        <v>151274</v>
      </c>
      <c r="D74" t="s">
        <v>23</v>
      </c>
      <c r="E74">
        <v>2943.46</v>
      </c>
      <c r="F74"/>
      <c r="G74"/>
      <c r="H74"/>
      <c r="I74"/>
      <c r="J74"/>
      <c r="K74"/>
      <c r="L74"/>
      <c r="M74"/>
      <c r="N74"/>
      <c r="O74"/>
      <c r="Q74"/>
      <c r="R74"/>
      <c r="S74">
        <v>151282</v>
      </c>
      <c r="T74" t="s">
        <v>16</v>
      </c>
      <c r="U74">
        <v>2969.24</v>
      </c>
      <c r="V74"/>
      <c r="W74"/>
      <c r="X74"/>
      <c r="Y74"/>
      <c r="Z74"/>
      <c r="AA74"/>
      <c r="AB74"/>
      <c r="AC74"/>
      <c r="AD74"/>
    </row>
    <row r="75" spans="1:30" x14ac:dyDescent="0.25">
      <c r="A75"/>
      <c r="B75"/>
      <c r="C75">
        <v>151275</v>
      </c>
      <c r="D75" t="s">
        <v>8</v>
      </c>
      <c r="E75">
        <v>2768.15</v>
      </c>
      <c r="F75"/>
      <c r="G75"/>
      <c r="H75"/>
      <c r="I75"/>
      <c r="J75"/>
      <c r="K75"/>
      <c r="L75"/>
      <c r="M75"/>
      <c r="N75"/>
      <c r="O75"/>
      <c r="Q75"/>
      <c r="R75"/>
      <c r="S75">
        <v>151283</v>
      </c>
      <c r="T75" t="s">
        <v>23</v>
      </c>
      <c r="U75">
        <v>1144.28</v>
      </c>
      <c r="V75"/>
      <c r="W75"/>
      <c r="X75"/>
      <c r="Y75"/>
      <c r="Z75"/>
      <c r="AA75"/>
      <c r="AB75"/>
      <c r="AC75"/>
      <c r="AD75"/>
    </row>
    <row r="76" spans="1:30" x14ac:dyDescent="0.25">
      <c r="A76"/>
      <c r="B76"/>
      <c r="C76">
        <v>151276</v>
      </c>
      <c r="D76" t="s">
        <v>16</v>
      </c>
      <c r="E76">
        <v>2439.65</v>
      </c>
      <c r="F76"/>
      <c r="G76"/>
      <c r="H76"/>
      <c r="I76"/>
      <c r="J76"/>
      <c r="K76"/>
      <c r="L76"/>
      <c r="M76"/>
      <c r="N76"/>
      <c r="O76"/>
      <c r="Q76"/>
      <c r="R76"/>
      <c r="S76">
        <v>151285</v>
      </c>
      <c r="T76" t="s">
        <v>16</v>
      </c>
      <c r="U76">
        <v>2722.37</v>
      </c>
      <c r="V76"/>
      <c r="W76"/>
      <c r="X76"/>
      <c r="Y76"/>
      <c r="Z76"/>
      <c r="AA76"/>
      <c r="AB76"/>
      <c r="AC76"/>
      <c r="AD76"/>
    </row>
    <row r="77" spans="1:30" x14ac:dyDescent="0.25">
      <c r="A77"/>
      <c r="B77"/>
      <c r="C77">
        <v>151277</v>
      </c>
      <c r="D77" t="s">
        <v>16</v>
      </c>
      <c r="E77">
        <v>574.1</v>
      </c>
      <c r="F77"/>
      <c r="G77"/>
      <c r="H77"/>
      <c r="I77"/>
      <c r="J77"/>
      <c r="K77"/>
      <c r="L77"/>
      <c r="M77"/>
      <c r="N77"/>
      <c r="O77"/>
      <c r="Q77"/>
      <c r="R77"/>
      <c r="S77">
        <v>151286</v>
      </c>
      <c r="T77" t="s">
        <v>23</v>
      </c>
      <c r="U77">
        <v>2823.89</v>
      </c>
      <c r="V77"/>
      <c r="W77"/>
      <c r="X77"/>
      <c r="Y77"/>
      <c r="Z77"/>
      <c r="AA77"/>
      <c r="AB77"/>
      <c r="AC77"/>
      <c r="AD77"/>
    </row>
    <row r="78" spans="1:30" x14ac:dyDescent="0.25">
      <c r="A78"/>
      <c r="B78"/>
      <c r="C78">
        <v>151278</v>
      </c>
      <c r="D78" t="s">
        <v>12</v>
      </c>
      <c r="E78">
        <v>206.79</v>
      </c>
      <c r="F78"/>
      <c r="G78"/>
      <c r="H78"/>
      <c r="I78"/>
      <c r="J78"/>
      <c r="K78"/>
      <c r="L78"/>
      <c r="M78"/>
      <c r="N78"/>
      <c r="O78"/>
      <c r="Q78"/>
      <c r="R78"/>
      <c r="S78">
        <v>151287</v>
      </c>
      <c r="T78" t="s">
        <v>16</v>
      </c>
      <c r="U78">
        <v>1955.43</v>
      </c>
      <c r="V78"/>
      <c r="W78"/>
      <c r="X78"/>
      <c r="Y78"/>
      <c r="Z78"/>
      <c r="AA78"/>
      <c r="AB78"/>
      <c r="AC78"/>
      <c r="AD78"/>
    </row>
    <row r="79" spans="1:30" x14ac:dyDescent="0.25">
      <c r="A79"/>
      <c r="B79"/>
      <c r="C79">
        <v>151280</v>
      </c>
      <c r="D79" t="s">
        <v>16</v>
      </c>
      <c r="E79">
        <v>1933.66</v>
      </c>
      <c r="F79"/>
      <c r="G79"/>
      <c r="H79"/>
      <c r="I79"/>
      <c r="J79"/>
      <c r="K79"/>
      <c r="L79"/>
      <c r="M79"/>
      <c r="N79"/>
      <c r="O79"/>
      <c r="Q79"/>
      <c r="R79"/>
      <c r="S79">
        <v>151288</v>
      </c>
      <c r="T79" t="s">
        <v>23</v>
      </c>
      <c r="U79">
        <v>841.26</v>
      </c>
      <c r="V79"/>
      <c r="W79"/>
      <c r="X79"/>
      <c r="Y79"/>
      <c r="Z79"/>
      <c r="AA79"/>
      <c r="AB79"/>
      <c r="AC79"/>
      <c r="AD79"/>
    </row>
    <row r="80" spans="1:30" x14ac:dyDescent="0.25">
      <c r="A80"/>
      <c r="B80"/>
      <c r="C80">
        <v>151281</v>
      </c>
      <c r="D80" t="s">
        <v>16</v>
      </c>
      <c r="E80">
        <v>2640.72</v>
      </c>
      <c r="F80"/>
      <c r="G80"/>
      <c r="H80"/>
      <c r="I80"/>
      <c r="J80"/>
      <c r="K80"/>
      <c r="L80"/>
      <c r="M80"/>
      <c r="N80"/>
      <c r="O80"/>
      <c r="Q80"/>
      <c r="R80"/>
      <c r="S80">
        <v>151290</v>
      </c>
      <c r="T80" t="s">
        <v>16</v>
      </c>
      <c r="U80">
        <v>2547.96</v>
      </c>
      <c r="V80"/>
      <c r="W80"/>
      <c r="X80"/>
      <c r="Y80"/>
      <c r="Z80"/>
      <c r="AA80"/>
      <c r="AB80"/>
      <c r="AC80"/>
      <c r="AD80"/>
    </row>
    <row r="81" spans="1:30" x14ac:dyDescent="0.25">
      <c r="A81"/>
      <c r="B81"/>
      <c r="C81">
        <v>151282</v>
      </c>
      <c r="D81" t="s">
        <v>16</v>
      </c>
      <c r="E81">
        <v>2969.24</v>
      </c>
      <c r="F81"/>
      <c r="G81"/>
      <c r="H81"/>
      <c r="I81"/>
      <c r="J81"/>
      <c r="K81"/>
      <c r="L81"/>
      <c r="M81"/>
      <c r="N81"/>
      <c r="O81"/>
      <c r="Q81"/>
      <c r="R81"/>
      <c r="S81">
        <v>151291</v>
      </c>
      <c r="T81" t="s">
        <v>8</v>
      </c>
      <c r="U81">
        <v>2922.97</v>
      </c>
      <c r="V81"/>
      <c r="W81"/>
      <c r="X81"/>
      <c r="Y81"/>
      <c r="Z81"/>
      <c r="AA81"/>
      <c r="AB81"/>
      <c r="AC81"/>
      <c r="AD81"/>
    </row>
    <row r="82" spans="1:30" x14ac:dyDescent="0.25">
      <c r="A82"/>
      <c r="B82"/>
      <c r="C82">
        <v>151283</v>
      </c>
      <c r="D82" t="s">
        <v>23</v>
      </c>
      <c r="E82">
        <v>1144.28</v>
      </c>
      <c r="F82"/>
      <c r="G82"/>
      <c r="H82"/>
      <c r="I82"/>
      <c r="J82"/>
      <c r="K82"/>
      <c r="L82"/>
      <c r="M82"/>
      <c r="N82"/>
      <c r="O82"/>
      <c r="Q82"/>
      <c r="R82"/>
      <c r="S82">
        <v>151292</v>
      </c>
      <c r="T82" t="s">
        <v>23</v>
      </c>
      <c r="U82">
        <v>803.5</v>
      </c>
      <c r="V82"/>
      <c r="W82"/>
      <c r="X82"/>
      <c r="Y82"/>
      <c r="Z82"/>
      <c r="AA82"/>
      <c r="AB82"/>
      <c r="AC82"/>
      <c r="AD82"/>
    </row>
    <row r="83" spans="1:30" x14ac:dyDescent="0.25">
      <c r="A83"/>
      <c r="B83"/>
      <c r="C83">
        <v>151285</v>
      </c>
      <c r="D83" t="s">
        <v>16</v>
      </c>
      <c r="E83">
        <v>2722.37</v>
      </c>
      <c r="F83"/>
      <c r="G83"/>
      <c r="H83"/>
      <c r="I83"/>
      <c r="J83"/>
      <c r="K83"/>
      <c r="L83"/>
      <c r="M83"/>
      <c r="N83"/>
      <c r="O83"/>
      <c r="Q83"/>
      <c r="R83"/>
      <c r="S83">
        <v>151293</v>
      </c>
      <c r="T83" t="s">
        <v>23</v>
      </c>
      <c r="U83">
        <v>1612.63</v>
      </c>
      <c r="V83"/>
      <c r="W83"/>
      <c r="X83"/>
      <c r="Y83"/>
      <c r="Z83"/>
      <c r="AA83"/>
      <c r="AB83"/>
      <c r="AC83"/>
      <c r="AD83"/>
    </row>
    <row r="84" spans="1:30" x14ac:dyDescent="0.25">
      <c r="A84"/>
      <c r="B84"/>
      <c r="C84">
        <v>151286</v>
      </c>
      <c r="D84" t="s">
        <v>23</v>
      </c>
      <c r="E84">
        <v>2823.89</v>
      </c>
      <c r="F84"/>
      <c r="G84"/>
      <c r="H84"/>
      <c r="I84"/>
      <c r="J84"/>
      <c r="K84"/>
      <c r="L84"/>
      <c r="M84"/>
      <c r="N84"/>
      <c r="O84"/>
      <c r="Q84"/>
      <c r="R84"/>
      <c r="S84">
        <v>151294</v>
      </c>
      <c r="T84" t="s">
        <v>23</v>
      </c>
      <c r="U84">
        <v>1608.27</v>
      </c>
      <c r="V84"/>
      <c r="W84"/>
      <c r="X84"/>
      <c r="Y84"/>
      <c r="Z84"/>
      <c r="AA84"/>
      <c r="AB84"/>
      <c r="AC84"/>
      <c r="AD84"/>
    </row>
    <row r="85" spans="1:30" x14ac:dyDescent="0.25">
      <c r="A85"/>
      <c r="B85"/>
      <c r="C85">
        <v>151287</v>
      </c>
      <c r="D85" t="s">
        <v>16</v>
      </c>
      <c r="E85">
        <v>1955.43</v>
      </c>
      <c r="F85"/>
      <c r="G85"/>
      <c r="H85"/>
      <c r="I85"/>
      <c r="J85"/>
      <c r="K85"/>
      <c r="L85"/>
      <c r="M85"/>
      <c r="N85"/>
      <c r="O85"/>
      <c r="Q85"/>
      <c r="R85"/>
      <c r="S85">
        <v>151295</v>
      </c>
      <c r="T85" t="s">
        <v>16</v>
      </c>
      <c r="U85">
        <v>2061.14</v>
      </c>
      <c r="V85"/>
      <c r="W85"/>
      <c r="X85"/>
      <c r="Y85"/>
      <c r="Z85"/>
      <c r="AA85"/>
      <c r="AB85"/>
      <c r="AC85"/>
      <c r="AD85"/>
    </row>
    <row r="86" spans="1:30" x14ac:dyDescent="0.25">
      <c r="A86"/>
      <c r="B86"/>
      <c r="C86">
        <v>151288</v>
      </c>
      <c r="D86" t="s">
        <v>23</v>
      </c>
      <c r="E86">
        <v>841.26</v>
      </c>
      <c r="F86"/>
      <c r="G86"/>
      <c r="H86"/>
      <c r="I86"/>
      <c r="J86"/>
      <c r="K86"/>
      <c r="L86"/>
      <c r="M86"/>
      <c r="N86"/>
      <c r="O86"/>
      <c r="Q86"/>
      <c r="R86"/>
      <c r="S86">
        <v>151296</v>
      </c>
      <c r="T86" t="s">
        <v>23</v>
      </c>
      <c r="U86">
        <v>2989.33</v>
      </c>
      <c r="V86"/>
      <c r="W86"/>
      <c r="X86"/>
      <c r="Y86"/>
      <c r="Z86"/>
      <c r="AA86"/>
      <c r="AB86"/>
      <c r="AC86"/>
      <c r="AD86"/>
    </row>
    <row r="87" spans="1:30" x14ac:dyDescent="0.25">
      <c r="A87"/>
      <c r="B87"/>
      <c r="C87">
        <v>151290</v>
      </c>
      <c r="D87" t="s">
        <v>16</v>
      </c>
      <c r="E87">
        <v>2547.96</v>
      </c>
      <c r="F87"/>
      <c r="G87"/>
      <c r="H87"/>
      <c r="I87"/>
      <c r="J87"/>
      <c r="K87"/>
      <c r="L87"/>
      <c r="M87"/>
      <c r="N87"/>
      <c r="O87"/>
      <c r="Q87"/>
      <c r="R87"/>
      <c r="S87">
        <v>151297</v>
      </c>
      <c r="T87" t="s">
        <v>8</v>
      </c>
      <c r="U87">
        <v>433.2</v>
      </c>
      <c r="V87"/>
      <c r="W87"/>
      <c r="X87"/>
      <c r="Y87"/>
      <c r="Z87"/>
      <c r="AA87"/>
      <c r="AB87"/>
      <c r="AC87"/>
      <c r="AD87"/>
    </row>
    <row r="88" spans="1:30" x14ac:dyDescent="0.25">
      <c r="A88"/>
      <c r="B88"/>
      <c r="C88">
        <v>151291</v>
      </c>
      <c r="D88" t="s">
        <v>8</v>
      </c>
      <c r="E88">
        <v>2922.97</v>
      </c>
      <c r="F88"/>
      <c r="G88"/>
      <c r="H88"/>
      <c r="I88"/>
      <c r="J88"/>
      <c r="K88"/>
      <c r="L88"/>
      <c r="M88"/>
      <c r="N88"/>
      <c r="O88"/>
      <c r="Q88"/>
      <c r="R88"/>
      <c r="S88">
        <v>151298</v>
      </c>
      <c r="T88" t="s">
        <v>16</v>
      </c>
      <c r="U88">
        <v>929.89</v>
      </c>
      <c r="V88"/>
      <c r="W88"/>
      <c r="X88"/>
      <c r="Y88"/>
      <c r="Z88"/>
      <c r="AA88"/>
      <c r="AB88"/>
      <c r="AC88"/>
      <c r="AD88"/>
    </row>
    <row r="89" spans="1:30" x14ac:dyDescent="0.25">
      <c r="A89"/>
      <c r="B89"/>
      <c r="C89">
        <v>151292</v>
      </c>
      <c r="D89" t="s">
        <v>23</v>
      </c>
      <c r="E89">
        <v>803.5</v>
      </c>
      <c r="F89"/>
      <c r="G89"/>
      <c r="H89"/>
      <c r="I89"/>
      <c r="J89"/>
      <c r="K89"/>
      <c r="L89"/>
      <c r="M89"/>
      <c r="N89"/>
      <c r="O89"/>
      <c r="Q89"/>
      <c r="R89"/>
      <c r="S89">
        <v>151299</v>
      </c>
      <c r="T89" t="s">
        <v>16</v>
      </c>
      <c r="U89">
        <v>2560.2600000000002</v>
      </c>
      <c r="V89"/>
      <c r="W89"/>
      <c r="X89"/>
      <c r="Y89"/>
      <c r="Z89"/>
      <c r="AA89"/>
      <c r="AB89"/>
      <c r="AC89"/>
      <c r="AD89"/>
    </row>
    <row r="90" spans="1:30" x14ac:dyDescent="0.25">
      <c r="A90"/>
      <c r="B90"/>
      <c r="C90">
        <v>151293</v>
      </c>
      <c r="D90" t="s">
        <v>23</v>
      </c>
      <c r="E90">
        <v>1612.63</v>
      </c>
      <c r="F90"/>
      <c r="G90"/>
      <c r="H90"/>
      <c r="I90"/>
      <c r="J90"/>
      <c r="K90"/>
      <c r="L90"/>
      <c r="M90"/>
      <c r="N90"/>
      <c r="O90"/>
      <c r="Q90"/>
      <c r="R90"/>
      <c r="S90">
        <v>151301</v>
      </c>
      <c r="T90" t="s">
        <v>12</v>
      </c>
      <c r="U90">
        <v>1888.69</v>
      </c>
      <c r="V90"/>
      <c r="W90"/>
      <c r="X90"/>
      <c r="Y90"/>
      <c r="Z90"/>
      <c r="AA90"/>
      <c r="AB90"/>
      <c r="AC90"/>
      <c r="AD90"/>
    </row>
    <row r="91" spans="1:30" x14ac:dyDescent="0.25">
      <c r="A91"/>
      <c r="B91"/>
      <c r="C91">
        <v>151294</v>
      </c>
      <c r="D91" t="s">
        <v>23</v>
      </c>
      <c r="E91">
        <v>1608.27</v>
      </c>
      <c r="F91"/>
      <c r="G91"/>
      <c r="H91"/>
      <c r="I91"/>
      <c r="J91"/>
      <c r="K91"/>
      <c r="L91"/>
      <c r="M91"/>
      <c r="N91"/>
      <c r="O91"/>
      <c r="Q91"/>
      <c r="R91"/>
      <c r="S91">
        <v>151302</v>
      </c>
      <c r="T91" t="s">
        <v>23</v>
      </c>
      <c r="U91">
        <v>685.49</v>
      </c>
      <c r="V91"/>
      <c r="W91"/>
      <c r="X91"/>
      <c r="Y91"/>
      <c r="Z91"/>
      <c r="AA91"/>
      <c r="AB91"/>
      <c r="AC91"/>
      <c r="AD91"/>
    </row>
    <row r="92" spans="1:30" x14ac:dyDescent="0.25">
      <c r="A92"/>
      <c r="B92"/>
      <c r="C92">
        <v>151295</v>
      </c>
      <c r="D92" t="s">
        <v>16</v>
      </c>
      <c r="E92">
        <v>2061.14</v>
      </c>
      <c r="F92"/>
      <c r="G92"/>
      <c r="H92"/>
      <c r="I92"/>
      <c r="J92"/>
      <c r="K92"/>
      <c r="L92"/>
      <c r="M92"/>
      <c r="N92"/>
      <c r="O92"/>
      <c r="Q92"/>
      <c r="R92"/>
      <c r="S92">
        <v>151303</v>
      </c>
      <c r="T92" t="s">
        <v>16</v>
      </c>
      <c r="U92">
        <v>1264.73</v>
      </c>
      <c r="V92"/>
      <c r="W92"/>
      <c r="X92"/>
      <c r="Y92"/>
      <c r="Z92"/>
      <c r="AA92"/>
      <c r="AB92"/>
      <c r="AC92"/>
      <c r="AD92"/>
    </row>
    <row r="93" spans="1:30" x14ac:dyDescent="0.25">
      <c r="A93"/>
      <c r="B93"/>
      <c r="C93">
        <v>151296</v>
      </c>
      <c r="D93" t="s">
        <v>23</v>
      </c>
      <c r="E93">
        <v>2989.33</v>
      </c>
      <c r="F93"/>
      <c r="G93"/>
      <c r="H93"/>
      <c r="I93"/>
      <c r="J93"/>
      <c r="K93"/>
      <c r="L93"/>
      <c r="M93"/>
      <c r="N93"/>
      <c r="O93"/>
      <c r="Q93"/>
      <c r="R93"/>
      <c r="S93">
        <v>151305</v>
      </c>
      <c r="T93" t="s">
        <v>16</v>
      </c>
      <c r="U93">
        <v>309.82</v>
      </c>
      <c r="V93"/>
      <c r="W93"/>
      <c r="X93"/>
      <c r="Y93"/>
      <c r="Z93"/>
      <c r="AA93"/>
      <c r="AB93"/>
      <c r="AC93"/>
      <c r="AD93"/>
    </row>
    <row r="94" spans="1:30" x14ac:dyDescent="0.25">
      <c r="A94"/>
      <c r="B94"/>
      <c r="C94">
        <v>151297</v>
      </c>
      <c r="D94" t="s">
        <v>8</v>
      </c>
      <c r="E94">
        <v>433.2</v>
      </c>
      <c r="F94"/>
      <c r="G94"/>
      <c r="H94"/>
      <c r="I94"/>
      <c r="J94"/>
      <c r="K94"/>
      <c r="L94"/>
      <c r="M94"/>
      <c r="N94"/>
      <c r="O94"/>
      <c r="Q94"/>
      <c r="R94"/>
      <c r="S94">
        <v>151306</v>
      </c>
      <c r="T94" t="s">
        <v>12</v>
      </c>
      <c r="U94">
        <v>1331.62</v>
      </c>
      <c r="V94"/>
      <c r="W94"/>
      <c r="X94"/>
      <c r="Y94"/>
      <c r="Z94"/>
      <c r="AA94"/>
      <c r="AB94"/>
      <c r="AC94"/>
      <c r="AD94"/>
    </row>
    <row r="95" spans="1:30" x14ac:dyDescent="0.25">
      <c r="A95"/>
      <c r="B95"/>
      <c r="C95">
        <v>151298</v>
      </c>
      <c r="D95" t="s">
        <v>16</v>
      </c>
      <c r="E95">
        <v>929.89</v>
      </c>
      <c r="F95"/>
      <c r="G95"/>
      <c r="H95"/>
      <c r="I95"/>
      <c r="J95"/>
      <c r="K95"/>
      <c r="L95"/>
      <c r="M95"/>
      <c r="N95"/>
      <c r="O95"/>
      <c r="Q95"/>
      <c r="R95"/>
      <c r="S95">
        <v>151307</v>
      </c>
      <c r="T95" t="s">
        <v>23</v>
      </c>
      <c r="U95">
        <v>914.94</v>
      </c>
      <c r="V95"/>
      <c r="W95"/>
      <c r="X95"/>
      <c r="Y95"/>
      <c r="Z95"/>
      <c r="AA95"/>
      <c r="AB95"/>
      <c r="AC95"/>
      <c r="AD95"/>
    </row>
    <row r="96" spans="1:30" x14ac:dyDescent="0.25">
      <c r="A96"/>
      <c r="B96"/>
      <c r="C96">
        <v>151299</v>
      </c>
      <c r="D96" t="s">
        <v>16</v>
      </c>
      <c r="E96">
        <v>2560.2600000000002</v>
      </c>
      <c r="F96"/>
      <c r="G96"/>
      <c r="H96"/>
      <c r="I96"/>
      <c r="J96"/>
      <c r="K96"/>
      <c r="L96"/>
      <c r="M96"/>
      <c r="N96"/>
      <c r="O96"/>
      <c r="Q96"/>
      <c r="R96"/>
      <c r="S96">
        <v>151308</v>
      </c>
      <c r="T96" t="s">
        <v>16</v>
      </c>
      <c r="U96">
        <v>2922.53</v>
      </c>
      <c r="V96"/>
      <c r="W96"/>
      <c r="X96"/>
      <c r="Y96"/>
      <c r="Z96"/>
      <c r="AA96"/>
      <c r="AB96"/>
      <c r="AC96"/>
      <c r="AD96"/>
    </row>
    <row r="97" spans="1:30" x14ac:dyDescent="0.25">
      <c r="A97"/>
      <c r="B97"/>
      <c r="C97">
        <v>151301</v>
      </c>
      <c r="D97" t="s">
        <v>12</v>
      </c>
      <c r="E97">
        <v>1888.69</v>
      </c>
      <c r="F97"/>
      <c r="G97"/>
      <c r="H97"/>
      <c r="I97"/>
      <c r="J97"/>
      <c r="K97"/>
      <c r="L97"/>
      <c r="M97"/>
      <c r="N97"/>
      <c r="O97"/>
      <c r="Q97"/>
      <c r="R97"/>
      <c r="S97">
        <v>151309</v>
      </c>
      <c r="T97" t="s">
        <v>12</v>
      </c>
      <c r="U97">
        <v>2434.81</v>
      </c>
      <c r="V97"/>
      <c r="W97"/>
      <c r="X97"/>
      <c r="Y97"/>
      <c r="Z97"/>
      <c r="AA97"/>
      <c r="AB97"/>
      <c r="AC97"/>
      <c r="AD97"/>
    </row>
    <row r="98" spans="1:30" x14ac:dyDescent="0.25">
      <c r="A98"/>
      <c r="B98"/>
      <c r="C98">
        <v>151302</v>
      </c>
      <c r="D98" t="s">
        <v>23</v>
      </c>
      <c r="E98">
        <v>685.49</v>
      </c>
      <c r="F98"/>
      <c r="G98"/>
      <c r="H98"/>
      <c r="I98"/>
      <c r="J98"/>
      <c r="K98"/>
      <c r="L98"/>
      <c r="M98"/>
      <c r="N98"/>
      <c r="O98"/>
      <c r="Q98"/>
      <c r="R98"/>
      <c r="S98">
        <v>151310</v>
      </c>
      <c r="T98" t="s">
        <v>16</v>
      </c>
      <c r="U98">
        <v>1711.6</v>
      </c>
      <c r="V98"/>
      <c r="W98"/>
      <c r="X98"/>
      <c r="Y98"/>
      <c r="Z98"/>
      <c r="AA98"/>
      <c r="AB98"/>
      <c r="AC98"/>
      <c r="AD98"/>
    </row>
    <row r="99" spans="1:30" x14ac:dyDescent="0.25">
      <c r="A99"/>
      <c r="B99"/>
      <c r="C99">
        <v>151303</v>
      </c>
      <c r="D99" t="s">
        <v>16</v>
      </c>
      <c r="E99">
        <v>1264.73</v>
      </c>
      <c r="F99"/>
      <c r="G99"/>
      <c r="H99"/>
      <c r="I99"/>
      <c r="J99"/>
      <c r="K99"/>
      <c r="L99"/>
      <c r="M99"/>
      <c r="N99"/>
      <c r="O99"/>
      <c r="Q99"/>
      <c r="R99"/>
      <c r="S99">
        <v>151311</v>
      </c>
      <c r="T99" t="s">
        <v>12</v>
      </c>
      <c r="U99">
        <v>1178.02</v>
      </c>
      <c r="V99"/>
      <c r="W99"/>
      <c r="X99"/>
      <c r="Y99"/>
      <c r="Z99"/>
      <c r="AA99"/>
      <c r="AB99"/>
      <c r="AC99"/>
      <c r="AD99"/>
    </row>
    <row r="100" spans="1:30" x14ac:dyDescent="0.25">
      <c r="A100"/>
      <c r="B100"/>
      <c r="C100">
        <v>151305</v>
      </c>
      <c r="D100" t="s">
        <v>16</v>
      </c>
      <c r="E100">
        <v>309.82</v>
      </c>
      <c r="F100"/>
      <c r="G100"/>
      <c r="H100"/>
      <c r="I100"/>
      <c r="J100"/>
      <c r="K100"/>
      <c r="L100"/>
      <c r="M100"/>
      <c r="N100"/>
      <c r="O100"/>
      <c r="Q100"/>
      <c r="R100"/>
      <c r="S100">
        <v>151312</v>
      </c>
      <c r="T100" t="s">
        <v>23</v>
      </c>
      <c r="U100">
        <v>15.37</v>
      </c>
      <c r="V100"/>
      <c r="W100"/>
      <c r="X100"/>
      <c r="Y100"/>
      <c r="Z100"/>
      <c r="AA100"/>
      <c r="AB100"/>
      <c r="AC100"/>
      <c r="AD100"/>
    </row>
    <row r="101" spans="1:30" x14ac:dyDescent="0.25">
      <c r="A101"/>
      <c r="B101"/>
      <c r="C101">
        <v>151306</v>
      </c>
      <c r="D101" t="s">
        <v>12</v>
      </c>
      <c r="E101">
        <v>1331.62</v>
      </c>
      <c r="F101"/>
      <c r="G101"/>
      <c r="H101"/>
      <c r="I101"/>
      <c r="J101"/>
      <c r="K101"/>
      <c r="L101"/>
      <c r="M101"/>
      <c r="N101"/>
      <c r="O101"/>
      <c r="Q101"/>
      <c r="R101"/>
      <c r="S101">
        <v>151313</v>
      </c>
      <c r="T101" t="s">
        <v>8</v>
      </c>
      <c r="U101">
        <v>764.34</v>
      </c>
      <c r="V101"/>
      <c r="W101"/>
      <c r="X101"/>
      <c r="Y101"/>
      <c r="Z101"/>
      <c r="AA101"/>
      <c r="AB101"/>
      <c r="AC101"/>
      <c r="AD101"/>
    </row>
    <row r="102" spans="1:30" x14ac:dyDescent="0.25">
      <c r="A102"/>
      <c r="B102"/>
      <c r="C102">
        <v>151307</v>
      </c>
      <c r="D102" t="s">
        <v>23</v>
      </c>
      <c r="E102">
        <v>914.94</v>
      </c>
      <c r="F102"/>
      <c r="G102"/>
      <c r="H102"/>
      <c r="I102"/>
      <c r="J102"/>
      <c r="K102"/>
      <c r="L102"/>
      <c r="M102"/>
      <c r="N102"/>
      <c r="O102"/>
      <c r="Q102"/>
      <c r="R102"/>
      <c r="S102">
        <v>151314</v>
      </c>
      <c r="T102" t="s">
        <v>23</v>
      </c>
      <c r="U102">
        <v>329.18</v>
      </c>
      <c r="V102"/>
      <c r="W102"/>
      <c r="X102"/>
      <c r="Y102"/>
      <c r="Z102"/>
      <c r="AA102"/>
      <c r="AB102"/>
      <c r="AC102"/>
      <c r="AD102"/>
    </row>
    <row r="103" spans="1:30" x14ac:dyDescent="0.25">
      <c r="A103"/>
      <c r="B103"/>
      <c r="C103">
        <v>151308</v>
      </c>
      <c r="D103" t="s">
        <v>16</v>
      </c>
      <c r="E103">
        <v>2922.53</v>
      </c>
      <c r="F103"/>
      <c r="G103"/>
      <c r="H103"/>
      <c r="I103"/>
      <c r="J103"/>
      <c r="K103"/>
      <c r="L103"/>
      <c r="M103"/>
      <c r="N103"/>
      <c r="O103"/>
      <c r="Q103"/>
      <c r="R103"/>
      <c r="S103">
        <v>151315</v>
      </c>
      <c r="T103" t="s">
        <v>8</v>
      </c>
      <c r="U103">
        <v>1380</v>
      </c>
      <c r="V103"/>
      <c r="W103"/>
      <c r="X103"/>
      <c r="Y103"/>
      <c r="Z103"/>
      <c r="AA103"/>
      <c r="AB103"/>
      <c r="AC103"/>
      <c r="AD103"/>
    </row>
    <row r="104" spans="1:30" x14ac:dyDescent="0.25">
      <c r="A104"/>
      <c r="B104"/>
      <c r="C104">
        <v>151309</v>
      </c>
      <c r="D104" t="s">
        <v>12</v>
      </c>
      <c r="E104">
        <v>2434.81</v>
      </c>
      <c r="F104"/>
      <c r="G104"/>
      <c r="H104"/>
      <c r="I104"/>
      <c r="J104"/>
      <c r="K104"/>
      <c r="L104"/>
      <c r="M104"/>
      <c r="N104"/>
      <c r="O104"/>
      <c r="Q104"/>
      <c r="R104"/>
      <c r="S104">
        <v>151316</v>
      </c>
      <c r="T104" t="s">
        <v>12</v>
      </c>
      <c r="U104">
        <v>46.72</v>
      </c>
      <c r="V104"/>
      <c r="W104"/>
      <c r="X104"/>
      <c r="Y104"/>
      <c r="Z104"/>
      <c r="AA104"/>
      <c r="AB104"/>
      <c r="AC104"/>
      <c r="AD104"/>
    </row>
    <row r="105" spans="1:30" x14ac:dyDescent="0.25">
      <c r="A105"/>
      <c r="B105"/>
      <c r="C105">
        <v>151310</v>
      </c>
      <c r="D105" t="s">
        <v>16</v>
      </c>
      <c r="E105">
        <v>1711.6</v>
      </c>
      <c r="F105"/>
      <c r="G105"/>
      <c r="H105"/>
      <c r="I105"/>
      <c r="J105"/>
      <c r="K105"/>
      <c r="L105"/>
      <c r="M105"/>
      <c r="N105"/>
      <c r="O105"/>
      <c r="Q105"/>
      <c r="R105"/>
      <c r="S105">
        <v>151317</v>
      </c>
      <c r="T105" t="s">
        <v>16</v>
      </c>
      <c r="U105">
        <v>560.13</v>
      </c>
      <c r="V105"/>
      <c r="W105"/>
      <c r="X105"/>
      <c r="Y105"/>
      <c r="Z105"/>
      <c r="AA105"/>
      <c r="AB105"/>
      <c r="AC105"/>
      <c r="AD105"/>
    </row>
    <row r="106" spans="1:30" x14ac:dyDescent="0.25">
      <c r="A106"/>
      <c r="B106"/>
      <c r="C106">
        <v>151311</v>
      </c>
      <c r="D106" t="s">
        <v>12</v>
      </c>
      <c r="E106">
        <v>1178.02</v>
      </c>
      <c r="F106"/>
      <c r="G106"/>
      <c r="H106"/>
      <c r="I106"/>
      <c r="J106"/>
      <c r="K106"/>
      <c r="L106"/>
      <c r="M106"/>
      <c r="N106"/>
      <c r="O106"/>
      <c r="Q106"/>
      <c r="R106"/>
      <c r="S106">
        <v>151320</v>
      </c>
      <c r="T106" t="s">
        <v>12</v>
      </c>
      <c r="U106">
        <v>2508.5500000000002</v>
      </c>
      <c r="V106"/>
      <c r="W106"/>
      <c r="X106"/>
      <c r="Y106"/>
      <c r="Z106"/>
      <c r="AA106"/>
      <c r="AB106"/>
      <c r="AC106"/>
      <c r="AD106"/>
    </row>
    <row r="107" spans="1:30" x14ac:dyDescent="0.25">
      <c r="A107"/>
      <c r="B107"/>
      <c r="C107">
        <v>151312</v>
      </c>
      <c r="D107" t="s">
        <v>23</v>
      </c>
      <c r="E107">
        <v>15.37</v>
      </c>
      <c r="F107"/>
      <c r="G107"/>
      <c r="H107"/>
      <c r="I107"/>
      <c r="J107"/>
      <c r="K107"/>
      <c r="L107"/>
      <c r="M107"/>
      <c r="N107"/>
      <c r="O107"/>
      <c r="Q107"/>
      <c r="R107"/>
      <c r="S107">
        <v>151321</v>
      </c>
      <c r="T107" t="s">
        <v>12</v>
      </c>
      <c r="U107">
        <v>2906.08</v>
      </c>
      <c r="V107"/>
      <c r="W107"/>
      <c r="X107"/>
      <c r="Y107"/>
      <c r="Z107"/>
      <c r="AA107"/>
      <c r="AB107"/>
      <c r="AC107"/>
      <c r="AD107"/>
    </row>
    <row r="108" spans="1:30" x14ac:dyDescent="0.25">
      <c r="A108"/>
      <c r="B108"/>
      <c r="C108">
        <v>151313</v>
      </c>
      <c r="D108" t="s">
        <v>8</v>
      </c>
      <c r="E108">
        <v>764.34</v>
      </c>
      <c r="F108"/>
      <c r="G108"/>
      <c r="H108"/>
      <c r="I108"/>
      <c r="J108"/>
      <c r="K108"/>
      <c r="L108"/>
      <c r="M108"/>
      <c r="N108"/>
      <c r="O108"/>
      <c r="Q108"/>
      <c r="R108"/>
      <c r="S108">
        <v>151322</v>
      </c>
      <c r="T108" t="s">
        <v>8</v>
      </c>
      <c r="U108">
        <v>1093.33</v>
      </c>
      <c r="V108"/>
      <c r="W108"/>
      <c r="X108"/>
      <c r="Y108"/>
      <c r="Z108"/>
      <c r="AA108"/>
      <c r="AB108"/>
      <c r="AC108"/>
      <c r="AD108"/>
    </row>
    <row r="109" spans="1:30" x14ac:dyDescent="0.25">
      <c r="A109"/>
      <c r="B109"/>
      <c r="C109">
        <v>151314</v>
      </c>
      <c r="D109" t="s">
        <v>23</v>
      </c>
      <c r="E109">
        <v>329.18</v>
      </c>
      <c r="F109"/>
      <c r="G109"/>
      <c r="H109"/>
      <c r="I109"/>
      <c r="J109"/>
      <c r="K109"/>
      <c r="L109"/>
      <c r="M109"/>
      <c r="N109"/>
      <c r="O109"/>
      <c r="Q109"/>
      <c r="R109"/>
      <c r="S109">
        <v>151323</v>
      </c>
      <c r="T109" t="s">
        <v>12</v>
      </c>
      <c r="U109">
        <v>1408.1</v>
      </c>
      <c r="V109"/>
      <c r="W109"/>
      <c r="X109"/>
      <c r="Y109"/>
      <c r="Z109"/>
      <c r="AA109"/>
      <c r="AB109"/>
      <c r="AC109"/>
      <c r="AD109"/>
    </row>
    <row r="110" spans="1:30" x14ac:dyDescent="0.25">
      <c r="A110"/>
      <c r="B110"/>
      <c r="C110">
        <v>151315</v>
      </c>
      <c r="D110" t="s">
        <v>8</v>
      </c>
      <c r="E110">
        <v>1380</v>
      </c>
      <c r="F110"/>
      <c r="G110"/>
      <c r="H110"/>
      <c r="I110"/>
      <c r="J110"/>
      <c r="K110"/>
      <c r="L110"/>
      <c r="M110"/>
      <c r="N110"/>
      <c r="O110"/>
      <c r="Q110"/>
      <c r="R110"/>
      <c r="S110">
        <v>151324</v>
      </c>
      <c r="T110" t="s">
        <v>16</v>
      </c>
      <c r="U110">
        <v>490.37</v>
      </c>
      <c r="V110"/>
      <c r="W110"/>
      <c r="X110"/>
      <c r="Y110"/>
      <c r="Z110"/>
      <c r="AA110"/>
      <c r="AB110"/>
      <c r="AC110"/>
      <c r="AD110"/>
    </row>
    <row r="111" spans="1:30" x14ac:dyDescent="0.25">
      <c r="A111"/>
      <c r="B111"/>
      <c r="C111">
        <v>151316</v>
      </c>
      <c r="D111" t="s">
        <v>12</v>
      </c>
      <c r="E111">
        <v>46.72</v>
      </c>
      <c r="F111"/>
      <c r="G111"/>
      <c r="H111"/>
      <c r="I111"/>
      <c r="J111"/>
      <c r="K111"/>
      <c r="L111"/>
      <c r="M111"/>
      <c r="N111"/>
      <c r="O111"/>
      <c r="Q111"/>
      <c r="R111"/>
      <c r="S111">
        <v>151326</v>
      </c>
      <c r="T111" t="s">
        <v>23</v>
      </c>
      <c r="U111">
        <v>1204.03</v>
      </c>
      <c r="V111"/>
      <c r="W111"/>
      <c r="X111"/>
      <c r="Y111"/>
      <c r="Z111"/>
      <c r="AA111"/>
      <c r="AB111"/>
      <c r="AC111"/>
      <c r="AD111"/>
    </row>
    <row r="112" spans="1:30" x14ac:dyDescent="0.25">
      <c r="A112"/>
      <c r="B112"/>
      <c r="C112">
        <v>151317</v>
      </c>
      <c r="D112" t="s">
        <v>16</v>
      </c>
      <c r="E112">
        <v>560.13</v>
      </c>
      <c r="F112"/>
      <c r="G112"/>
      <c r="H112"/>
      <c r="I112"/>
      <c r="J112"/>
      <c r="K112"/>
      <c r="L112"/>
      <c r="M112"/>
      <c r="N112"/>
      <c r="O112"/>
      <c r="Q112"/>
      <c r="R112"/>
      <c r="S112">
        <v>151327</v>
      </c>
      <c r="T112" t="s">
        <v>12</v>
      </c>
      <c r="U112">
        <v>200.58</v>
      </c>
      <c r="V112"/>
      <c r="W112"/>
      <c r="X112"/>
      <c r="Y112"/>
      <c r="Z112"/>
      <c r="AA112"/>
      <c r="AB112"/>
      <c r="AC112"/>
      <c r="AD112"/>
    </row>
    <row r="113" spans="1:30" x14ac:dyDescent="0.25">
      <c r="A113"/>
      <c r="B113"/>
      <c r="C113">
        <v>151319</v>
      </c>
      <c r="D113" t="s">
        <v>8</v>
      </c>
      <c r="E113">
        <v>1034.1500000000001</v>
      </c>
      <c r="F113"/>
      <c r="G113"/>
      <c r="H113"/>
      <c r="I113"/>
      <c r="J113"/>
      <c r="K113"/>
      <c r="L113"/>
      <c r="M113"/>
      <c r="N113"/>
      <c r="O113"/>
      <c r="Q113"/>
      <c r="R113"/>
      <c r="S113">
        <v>151328</v>
      </c>
      <c r="T113" t="s">
        <v>16</v>
      </c>
      <c r="U113">
        <v>1253.32</v>
      </c>
      <c r="V113"/>
      <c r="W113"/>
      <c r="X113"/>
      <c r="Y113"/>
      <c r="Z113"/>
      <c r="AA113"/>
      <c r="AB113"/>
      <c r="AC113"/>
      <c r="AD113"/>
    </row>
    <row r="114" spans="1:30" x14ac:dyDescent="0.25">
      <c r="A114"/>
      <c r="B114"/>
      <c r="C114">
        <v>151320</v>
      </c>
      <c r="D114" t="s">
        <v>12</v>
      </c>
      <c r="E114">
        <v>2508.5500000000002</v>
      </c>
      <c r="F114"/>
      <c r="G114"/>
      <c r="H114"/>
      <c r="I114"/>
      <c r="J114"/>
      <c r="K114"/>
      <c r="L114"/>
      <c r="M114"/>
      <c r="N114"/>
      <c r="O114"/>
      <c r="Q114"/>
      <c r="R114"/>
      <c r="S114">
        <v>151329</v>
      </c>
      <c r="T114" t="s">
        <v>23</v>
      </c>
      <c r="U114">
        <v>1486.32</v>
      </c>
      <c r="V114"/>
      <c r="W114"/>
      <c r="X114"/>
      <c r="Y114"/>
      <c r="Z114"/>
      <c r="AA114"/>
      <c r="AB114"/>
      <c r="AC114"/>
      <c r="AD114"/>
    </row>
    <row r="115" spans="1:30" x14ac:dyDescent="0.25">
      <c r="A115"/>
      <c r="B115"/>
      <c r="C115">
        <v>151321</v>
      </c>
      <c r="D115" t="s">
        <v>12</v>
      </c>
      <c r="E115">
        <v>2906.08</v>
      </c>
      <c r="F115"/>
      <c r="G115"/>
      <c r="H115"/>
      <c r="I115"/>
      <c r="J115"/>
      <c r="K115"/>
      <c r="L115"/>
      <c r="M115"/>
      <c r="N115"/>
      <c r="O115"/>
      <c r="Q115"/>
      <c r="R115"/>
      <c r="S115">
        <v>151330</v>
      </c>
      <c r="T115" t="s">
        <v>8</v>
      </c>
      <c r="U115">
        <v>1461.49</v>
      </c>
      <c r="V115"/>
      <c r="W115"/>
      <c r="X115"/>
      <c r="Y115"/>
      <c r="Z115"/>
      <c r="AA115"/>
      <c r="AB115"/>
      <c r="AC115"/>
      <c r="AD115"/>
    </row>
    <row r="116" spans="1:30" x14ac:dyDescent="0.25">
      <c r="A116"/>
      <c r="B116"/>
      <c r="C116">
        <v>151322</v>
      </c>
      <c r="D116" t="s">
        <v>8</v>
      </c>
      <c r="E116">
        <v>1093.33</v>
      </c>
      <c r="F116"/>
      <c r="G116"/>
      <c r="H116"/>
      <c r="I116"/>
      <c r="J116"/>
      <c r="K116"/>
      <c r="L116"/>
      <c r="M116"/>
      <c r="N116"/>
      <c r="O116"/>
      <c r="Q116"/>
      <c r="R116"/>
      <c r="S116">
        <v>151331</v>
      </c>
      <c r="T116" t="s">
        <v>16</v>
      </c>
      <c r="U116">
        <v>1893.16</v>
      </c>
      <c r="V116"/>
      <c r="W116"/>
      <c r="X116"/>
      <c r="Y116"/>
      <c r="Z116"/>
      <c r="AA116"/>
      <c r="AB116"/>
      <c r="AC116"/>
      <c r="AD116"/>
    </row>
    <row r="117" spans="1:30" x14ac:dyDescent="0.25">
      <c r="A117"/>
      <c r="B117"/>
      <c r="C117">
        <v>151323</v>
      </c>
      <c r="D117" t="s">
        <v>12</v>
      </c>
      <c r="E117">
        <v>1408.1</v>
      </c>
      <c r="F117"/>
      <c r="G117"/>
      <c r="H117"/>
      <c r="I117"/>
      <c r="J117"/>
      <c r="K117"/>
      <c r="L117"/>
      <c r="M117"/>
      <c r="N117"/>
      <c r="O117"/>
      <c r="Q117"/>
      <c r="R117"/>
      <c r="S117">
        <v>151332</v>
      </c>
      <c r="T117" t="s">
        <v>23</v>
      </c>
      <c r="U117">
        <v>1321.7</v>
      </c>
      <c r="V117"/>
      <c r="W117"/>
      <c r="X117"/>
      <c r="Y117"/>
      <c r="Z117"/>
      <c r="AA117"/>
      <c r="AB117"/>
      <c r="AC117"/>
      <c r="AD117"/>
    </row>
    <row r="118" spans="1:30" x14ac:dyDescent="0.25">
      <c r="A118"/>
      <c r="B118"/>
      <c r="C118">
        <v>151324</v>
      </c>
      <c r="D118" t="s">
        <v>16</v>
      </c>
      <c r="E118">
        <v>490.37</v>
      </c>
      <c r="F118"/>
      <c r="G118"/>
      <c r="H118"/>
      <c r="I118"/>
      <c r="J118"/>
      <c r="K118"/>
      <c r="L118"/>
      <c r="M118"/>
      <c r="N118"/>
      <c r="O118"/>
      <c r="Q118"/>
      <c r="R118"/>
      <c r="S118">
        <v>151333</v>
      </c>
      <c r="T118" t="s">
        <v>16</v>
      </c>
      <c r="U118">
        <v>861.26</v>
      </c>
      <c r="V118"/>
      <c r="W118"/>
      <c r="X118"/>
      <c r="Y118"/>
      <c r="Z118"/>
      <c r="AA118"/>
      <c r="AB118"/>
      <c r="AC118"/>
      <c r="AD118"/>
    </row>
    <row r="119" spans="1:30" x14ac:dyDescent="0.25">
      <c r="A119"/>
      <c r="B119"/>
      <c r="C119">
        <v>151326</v>
      </c>
      <c r="D119" t="s">
        <v>23</v>
      </c>
      <c r="E119">
        <v>1204.03</v>
      </c>
      <c r="F119"/>
      <c r="G119"/>
      <c r="H119"/>
      <c r="I119"/>
      <c r="J119"/>
      <c r="K119"/>
      <c r="L119"/>
      <c r="M119"/>
      <c r="N119"/>
      <c r="O119"/>
      <c r="Q119"/>
      <c r="R119"/>
      <c r="S119">
        <v>151334</v>
      </c>
      <c r="T119" t="s">
        <v>23</v>
      </c>
      <c r="U119">
        <v>459.47</v>
      </c>
      <c r="V119"/>
      <c r="W119"/>
      <c r="X119"/>
      <c r="Y119"/>
      <c r="Z119"/>
      <c r="AA119"/>
      <c r="AB119"/>
      <c r="AC119"/>
      <c r="AD119"/>
    </row>
    <row r="120" spans="1:30" x14ac:dyDescent="0.25">
      <c r="A120"/>
      <c r="B120"/>
      <c r="C120">
        <v>151327</v>
      </c>
      <c r="D120" t="s">
        <v>12</v>
      </c>
      <c r="E120">
        <v>200.58</v>
      </c>
      <c r="F120"/>
      <c r="G120"/>
      <c r="H120"/>
      <c r="I120"/>
      <c r="J120"/>
      <c r="K120"/>
      <c r="L120"/>
      <c r="M120"/>
      <c r="N120"/>
      <c r="O120"/>
      <c r="Q120"/>
      <c r="R120"/>
      <c r="S120">
        <v>151335</v>
      </c>
      <c r="T120" t="s">
        <v>16</v>
      </c>
      <c r="U120">
        <v>685.01</v>
      </c>
      <c r="V120"/>
      <c r="W120"/>
      <c r="X120"/>
      <c r="Y120"/>
      <c r="Z120"/>
      <c r="AA120"/>
      <c r="AB120"/>
      <c r="AC120"/>
      <c r="AD120"/>
    </row>
    <row r="121" spans="1:30" x14ac:dyDescent="0.25">
      <c r="A121"/>
      <c r="B121"/>
      <c r="C121">
        <v>151328</v>
      </c>
      <c r="D121" t="s">
        <v>16</v>
      </c>
      <c r="E121">
        <v>1253.32</v>
      </c>
      <c r="F121"/>
      <c r="G121"/>
      <c r="H121"/>
      <c r="I121"/>
      <c r="J121"/>
      <c r="K121"/>
      <c r="L121"/>
      <c r="M121"/>
      <c r="N121"/>
      <c r="O121"/>
      <c r="Q121"/>
      <c r="R121"/>
      <c r="S121">
        <v>151336</v>
      </c>
      <c r="T121" t="s">
        <v>16</v>
      </c>
      <c r="U121">
        <v>1862.93</v>
      </c>
      <c r="V121"/>
      <c r="W121"/>
      <c r="X121"/>
      <c r="Y121"/>
      <c r="Z121"/>
      <c r="AA121"/>
      <c r="AB121"/>
      <c r="AC121"/>
      <c r="AD121"/>
    </row>
    <row r="122" spans="1:30" x14ac:dyDescent="0.25">
      <c r="A122"/>
      <c r="B122"/>
      <c r="C122">
        <v>151329</v>
      </c>
      <c r="D122" t="s">
        <v>23</v>
      </c>
      <c r="E122">
        <v>1486.32</v>
      </c>
      <c r="F122"/>
      <c r="G122"/>
      <c r="H122"/>
      <c r="I122"/>
      <c r="J122"/>
      <c r="K122"/>
      <c r="L122"/>
      <c r="M122"/>
      <c r="N122"/>
      <c r="O122"/>
      <c r="Q122"/>
      <c r="R122"/>
      <c r="S122">
        <v>151337</v>
      </c>
      <c r="T122" t="s">
        <v>8</v>
      </c>
      <c r="U122">
        <v>2831.72</v>
      </c>
      <c r="V122"/>
      <c r="W122"/>
      <c r="X122"/>
      <c r="Y122"/>
      <c r="Z122"/>
      <c r="AA122"/>
      <c r="AB122"/>
      <c r="AC122"/>
      <c r="AD122"/>
    </row>
    <row r="123" spans="1:30" x14ac:dyDescent="0.25">
      <c r="A123"/>
      <c r="B123"/>
      <c r="C123">
        <v>151330</v>
      </c>
      <c r="D123" t="s">
        <v>8</v>
      </c>
      <c r="E123">
        <v>1461.49</v>
      </c>
      <c r="F123"/>
      <c r="G123"/>
      <c r="H123"/>
      <c r="I123"/>
      <c r="J123"/>
      <c r="K123"/>
      <c r="L123"/>
      <c r="M123"/>
      <c r="N123"/>
      <c r="O123"/>
      <c r="Q123"/>
      <c r="R123"/>
      <c r="S123">
        <v>151338</v>
      </c>
      <c r="T123" t="s">
        <v>16</v>
      </c>
      <c r="U123">
        <v>875.44</v>
      </c>
      <c r="V123"/>
      <c r="W123"/>
      <c r="X123"/>
      <c r="Y123"/>
      <c r="Z123"/>
      <c r="AA123"/>
      <c r="AB123"/>
      <c r="AC123"/>
      <c r="AD123"/>
    </row>
    <row r="124" spans="1:30" x14ac:dyDescent="0.25">
      <c r="A124"/>
      <c r="B124"/>
      <c r="C124">
        <v>151331</v>
      </c>
      <c r="D124" t="s">
        <v>16</v>
      </c>
      <c r="E124">
        <v>1893.16</v>
      </c>
      <c r="F124"/>
      <c r="G124"/>
      <c r="H124"/>
      <c r="I124"/>
      <c r="J124"/>
      <c r="K124"/>
      <c r="L124"/>
      <c r="M124"/>
      <c r="N124"/>
      <c r="O124"/>
      <c r="Q124"/>
      <c r="R124"/>
      <c r="S124">
        <v>151339</v>
      </c>
      <c r="T124" t="s">
        <v>23</v>
      </c>
      <c r="U124">
        <v>435.79</v>
      </c>
      <c r="V124"/>
      <c r="W124"/>
      <c r="X124"/>
      <c r="Y124"/>
      <c r="Z124"/>
      <c r="AA124"/>
      <c r="AB124"/>
      <c r="AC124"/>
      <c r="AD124"/>
    </row>
    <row r="125" spans="1:30" x14ac:dyDescent="0.25">
      <c r="A125"/>
      <c r="B125"/>
      <c r="C125">
        <v>151332</v>
      </c>
      <c r="D125" t="s">
        <v>23</v>
      </c>
      <c r="E125">
        <v>1321.7</v>
      </c>
      <c r="F125"/>
      <c r="G125"/>
      <c r="H125"/>
      <c r="I125"/>
      <c r="J125"/>
      <c r="K125"/>
      <c r="L125"/>
      <c r="M125"/>
      <c r="N125"/>
      <c r="O125"/>
      <c r="Q125"/>
      <c r="R125"/>
      <c r="S125">
        <v>151340</v>
      </c>
      <c r="T125" t="s">
        <v>12</v>
      </c>
      <c r="U125">
        <v>670.59</v>
      </c>
      <c r="V125"/>
      <c r="W125"/>
      <c r="X125"/>
      <c r="Y125"/>
      <c r="Z125"/>
      <c r="AA125"/>
      <c r="AB125"/>
      <c r="AC125"/>
      <c r="AD125"/>
    </row>
    <row r="126" spans="1:30" x14ac:dyDescent="0.25">
      <c r="A126"/>
      <c r="B126"/>
      <c r="C126">
        <v>151333</v>
      </c>
      <c r="D126" t="s">
        <v>16</v>
      </c>
      <c r="E126">
        <v>861.26</v>
      </c>
      <c r="F126"/>
      <c r="G126"/>
      <c r="H126"/>
      <c r="I126"/>
      <c r="J126"/>
      <c r="K126"/>
      <c r="L126"/>
      <c r="M126"/>
      <c r="N126"/>
      <c r="O126"/>
      <c r="Q126"/>
      <c r="R126"/>
      <c r="S126">
        <v>151341</v>
      </c>
      <c r="T126" t="s">
        <v>23</v>
      </c>
      <c r="U126">
        <v>2497.39</v>
      </c>
      <c r="V126"/>
      <c r="W126"/>
      <c r="X126"/>
      <c r="Y126"/>
      <c r="Z126"/>
      <c r="AA126"/>
      <c r="AB126"/>
      <c r="AC126"/>
      <c r="AD126"/>
    </row>
    <row r="127" spans="1:30" x14ac:dyDescent="0.25">
      <c r="A127"/>
      <c r="B127"/>
      <c r="C127">
        <v>151334</v>
      </c>
      <c r="D127" t="s">
        <v>23</v>
      </c>
      <c r="E127">
        <v>459.47</v>
      </c>
      <c r="F127"/>
      <c r="G127"/>
      <c r="H127"/>
      <c r="I127"/>
      <c r="J127"/>
      <c r="K127"/>
      <c r="L127"/>
      <c r="M127"/>
      <c r="N127"/>
      <c r="O127"/>
      <c r="Q127"/>
      <c r="R127"/>
      <c r="S127">
        <v>151342</v>
      </c>
      <c r="T127" t="s">
        <v>16</v>
      </c>
      <c r="U127">
        <v>93.11</v>
      </c>
      <c r="V127"/>
      <c r="W127"/>
      <c r="X127"/>
      <c r="Y127"/>
      <c r="Z127"/>
      <c r="AA127"/>
      <c r="AB127"/>
      <c r="AC127"/>
      <c r="AD127"/>
    </row>
    <row r="128" spans="1:30" x14ac:dyDescent="0.25">
      <c r="A128"/>
      <c r="B128"/>
      <c r="C128">
        <v>151335</v>
      </c>
      <c r="D128" t="s">
        <v>16</v>
      </c>
      <c r="E128">
        <v>685.01</v>
      </c>
      <c r="F128"/>
      <c r="G128"/>
      <c r="H128"/>
      <c r="I128"/>
      <c r="J128"/>
      <c r="K128"/>
      <c r="L128"/>
      <c r="M128"/>
      <c r="N128"/>
      <c r="O128"/>
      <c r="Q128"/>
      <c r="R128"/>
      <c r="S128">
        <v>151343</v>
      </c>
      <c r="T128" t="s">
        <v>23</v>
      </c>
      <c r="U128">
        <v>2497.12</v>
      </c>
      <c r="V128"/>
      <c r="W128"/>
      <c r="X128"/>
      <c r="Y128"/>
      <c r="Z128"/>
      <c r="AA128"/>
      <c r="AB128"/>
      <c r="AC128"/>
      <c r="AD128"/>
    </row>
    <row r="129" spans="1:30" x14ac:dyDescent="0.25">
      <c r="A129"/>
      <c r="B129"/>
      <c r="C129">
        <v>151336</v>
      </c>
      <c r="D129" t="s">
        <v>16</v>
      </c>
      <c r="E129">
        <v>1862.93</v>
      </c>
      <c r="F129"/>
      <c r="G129"/>
      <c r="H129"/>
      <c r="I129"/>
      <c r="J129"/>
      <c r="K129"/>
      <c r="L129"/>
      <c r="M129"/>
      <c r="N129"/>
      <c r="O129"/>
      <c r="Q129"/>
      <c r="R129"/>
      <c r="S129">
        <v>151344</v>
      </c>
      <c r="T129" t="s">
        <v>23</v>
      </c>
      <c r="U129">
        <v>1733.65</v>
      </c>
      <c r="V129"/>
      <c r="W129"/>
      <c r="X129"/>
      <c r="Y129"/>
      <c r="Z129"/>
      <c r="AA129"/>
      <c r="AB129"/>
      <c r="AC129"/>
      <c r="AD129"/>
    </row>
    <row r="130" spans="1:30" x14ac:dyDescent="0.25">
      <c r="A130"/>
      <c r="B130"/>
      <c r="C130">
        <v>151337</v>
      </c>
      <c r="D130" t="s">
        <v>8</v>
      </c>
      <c r="E130">
        <v>2831.72</v>
      </c>
      <c r="F130"/>
      <c r="G130"/>
      <c r="H130"/>
      <c r="I130"/>
      <c r="J130"/>
      <c r="K130"/>
      <c r="L130"/>
      <c r="M130"/>
      <c r="N130"/>
      <c r="O130"/>
      <c r="Q130"/>
      <c r="R130"/>
      <c r="S130">
        <v>151345</v>
      </c>
      <c r="T130" t="s">
        <v>23</v>
      </c>
      <c r="U130">
        <v>2746.61</v>
      </c>
      <c r="V130"/>
      <c r="W130"/>
      <c r="X130"/>
      <c r="Y130"/>
      <c r="Z130"/>
      <c r="AA130"/>
      <c r="AB130"/>
      <c r="AC130"/>
      <c r="AD130"/>
    </row>
    <row r="131" spans="1:30" x14ac:dyDescent="0.25">
      <c r="A131"/>
      <c r="B131"/>
      <c r="C131">
        <v>151338</v>
      </c>
      <c r="D131" t="s">
        <v>16</v>
      </c>
      <c r="E131">
        <v>875.44</v>
      </c>
      <c r="F131"/>
      <c r="G131"/>
      <c r="H131"/>
      <c r="I131"/>
      <c r="J131"/>
      <c r="K131"/>
      <c r="L131"/>
      <c r="M131"/>
      <c r="N131"/>
      <c r="O131"/>
      <c r="Q131"/>
      <c r="R131"/>
      <c r="S131">
        <v>151346</v>
      </c>
      <c r="T131" t="s">
        <v>23</v>
      </c>
      <c r="U131">
        <v>2789.59</v>
      </c>
      <c r="V131"/>
      <c r="W131"/>
      <c r="X131"/>
      <c r="Y131"/>
      <c r="Z131"/>
      <c r="AA131"/>
      <c r="AB131"/>
      <c r="AC131"/>
      <c r="AD131"/>
    </row>
    <row r="132" spans="1:30" x14ac:dyDescent="0.25">
      <c r="A132"/>
      <c r="B132"/>
      <c r="C132">
        <v>151339</v>
      </c>
      <c r="D132" t="s">
        <v>23</v>
      </c>
      <c r="E132">
        <v>435.79</v>
      </c>
      <c r="F132"/>
      <c r="G132"/>
      <c r="H132"/>
      <c r="I132"/>
      <c r="J132"/>
      <c r="K132"/>
      <c r="L132"/>
      <c r="M132"/>
      <c r="N132"/>
      <c r="O132"/>
      <c r="Q132"/>
      <c r="R132"/>
      <c r="S132">
        <v>151347</v>
      </c>
      <c r="T132" t="s">
        <v>23</v>
      </c>
      <c r="U132">
        <v>1287.31</v>
      </c>
      <c r="V132"/>
      <c r="W132"/>
      <c r="X132"/>
      <c r="Y132"/>
      <c r="Z132"/>
      <c r="AA132"/>
      <c r="AB132"/>
      <c r="AC132"/>
      <c r="AD132"/>
    </row>
    <row r="133" spans="1:30" x14ac:dyDescent="0.25">
      <c r="A133"/>
      <c r="B133"/>
      <c r="C133">
        <v>151340</v>
      </c>
      <c r="D133" t="s">
        <v>12</v>
      </c>
      <c r="E133">
        <v>670.59</v>
      </c>
      <c r="F133"/>
      <c r="G133"/>
      <c r="H133"/>
      <c r="I133"/>
      <c r="J133"/>
      <c r="K133"/>
      <c r="L133"/>
      <c r="M133"/>
      <c r="N133"/>
      <c r="O133"/>
      <c r="Q133"/>
      <c r="R133"/>
      <c r="S133">
        <v>151348</v>
      </c>
      <c r="T133" t="s">
        <v>23</v>
      </c>
      <c r="U133">
        <v>1747.91</v>
      </c>
      <c r="V133"/>
      <c r="W133"/>
      <c r="X133"/>
      <c r="Y133"/>
      <c r="Z133"/>
      <c r="AA133"/>
      <c r="AB133"/>
      <c r="AC133"/>
      <c r="AD133"/>
    </row>
    <row r="134" spans="1:30" x14ac:dyDescent="0.25">
      <c r="A134"/>
      <c r="B134"/>
      <c r="C134">
        <v>151341</v>
      </c>
      <c r="D134" t="s">
        <v>23</v>
      </c>
      <c r="E134">
        <v>2497.39</v>
      </c>
      <c r="F134"/>
      <c r="G134"/>
      <c r="H134"/>
      <c r="I134"/>
      <c r="J134"/>
      <c r="K134"/>
      <c r="L134"/>
      <c r="M134"/>
      <c r="N134"/>
      <c r="O134"/>
      <c r="Q134"/>
      <c r="R134"/>
      <c r="S134">
        <v>151350</v>
      </c>
      <c r="T134" t="s">
        <v>23</v>
      </c>
      <c r="U134">
        <v>2555.0500000000002</v>
      </c>
      <c r="V134"/>
      <c r="W134"/>
      <c r="X134"/>
      <c r="Y134"/>
      <c r="Z134"/>
      <c r="AA134"/>
      <c r="AB134"/>
      <c r="AC134"/>
      <c r="AD134"/>
    </row>
    <row r="135" spans="1:30" x14ac:dyDescent="0.25">
      <c r="A135"/>
      <c r="B135"/>
      <c r="C135">
        <v>151342</v>
      </c>
      <c r="D135" t="s">
        <v>16</v>
      </c>
      <c r="E135">
        <v>93.11</v>
      </c>
      <c r="F135"/>
      <c r="G135"/>
      <c r="H135"/>
      <c r="I135"/>
      <c r="J135"/>
      <c r="K135"/>
      <c r="L135"/>
      <c r="M135"/>
      <c r="N135"/>
      <c r="O135"/>
      <c r="Q135"/>
      <c r="R135"/>
      <c r="S135">
        <v>151351</v>
      </c>
      <c r="T135" t="s">
        <v>12</v>
      </c>
      <c r="U135">
        <v>1319.12</v>
      </c>
      <c r="V135"/>
      <c r="W135"/>
      <c r="X135"/>
      <c r="Y135"/>
      <c r="Z135"/>
      <c r="AA135"/>
      <c r="AB135"/>
      <c r="AC135"/>
      <c r="AD135"/>
    </row>
    <row r="136" spans="1:30" x14ac:dyDescent="0.25">
      <c r="A136"/>
      <c r="B136"/>
      <c r="C136">
        <v>151343</v>
      </c>
      <c r="D136" t="s">
        <v>23</v>
      </c>
      <c r="E136">
        <v>2497.12</v>
      </c>
      <c r="F136"/>
      <c r="G136"/>
      <c r="H136"/>
      <c r="I136"/>
      <c r="J136"/>
      <c r="K136"/>
      <c r="L136"/>
      <c r="M136"/>
      <c r="N136"/>
      <c r="O136"/>
      <c r="Q136"/>
      <c r="R136"/>
      <c r="S136">
        <v>151352</v>
      </c>
      <c r="T136" t="s">
        <v>23</v>
      </c>
      <c r="U136">
        <v>1581.77</v>
      </c>
      <c r="V136"/>
      <c r="W136"/>
      <c r="X136"/>
      <c r="Y136"/>
      <c r="Z136"/>
      <c r="AA136"/>
      <c r="AB136"/>
      <c r="AC136"/>
      <c r="AD136"/>
    </row>
    <row r="137" spans="1:30" x14ac:dyDescent="0.25">
      <c r="A137"/>
      <c r="B137"/>
      <c r="C137">
        <v>151344</v>
      </c>
      <c r="D137" t="s">
        <v>23</v>
      </c>
      <c r="E137">
        <v>1733.65</v>
      </c>
      <c r="F137"/>
      <c r="G137"/>
      <c r="H137"/>
      <c r="I137"/>
      <c r="J137"/>
      <c r="K137"/>
      <c r="L137"/>
      <c r="M137"/>
      <c r="N137"/>
      <c r="O137"/>
      <c r="Q137"/>
      <c r="R137"/>
      <c r="S137">
        <v>151353</v>
      </c>
      <c r="T137" t="s">
        <v>16</v>
      </c>
      <c r="U137">
        <v>2422.79</v>
      </c>
      <c r="V137"/>
      <c r="W137"/>
      <c r="X137"/>
      <c r="Y137"/>
      <c r="Z137"/>
      <c r="AA137"/>
      <c r="AB137"/>
      <c r="AC137"/>
      <c r="AD137"/>
    </row>
    <row r="138" spans="1:30" x14ac:dyDescent="0.25">
      <c r="A138"/>
      <c r="B138"/>
      <c r="C138">
        <v>151345</v>
      </c>
      <c r="D138" t="s">
        <v>23</v>
      </c>
      <c r="E138">
        <v>2746.61</v>
      </c>
      <c r="F138"/>
      <c r="G138"/>
      <c r="H138"/>
      <c r="I138"/>
      <c r="J138"/>
      <c r="K138"/>
      <c r="L138"/>
      <c r="M138"/>
      <c r="N138"/>
      <c r="O138"/>
      <c r="Q138"/>
      <c r="R138"/>
      <c r="S138">
        <v>151354</v>
      </c>
      <c r="T138" t="s">
        <v>23</v>
      </c>
      <c r="U138">
        <v>971.01</v>
      </c>
      <c r="V138"/>
      <c r="W138"/>
      <c r="X138"/>
      <c r="Y138"/>
      <c r="Z138"/>
      <c r="AA138"/>
      <c r="AB138"/>
      <c r="AC138"/>
      <c r="AD138"/>
    </row>
    <row r="139" spans="1:30" x14ac:dyDescent="0.25">
      <c r="A139"/>
      <c r="B139"/>
      <c r="C139">
        <v>151346</v>
      </c>
      <c r="D139" t="s">
        <v>23</v>
      </c>
      <c r="E139">
        <v>2789.59</v>
      </c>
      <c r="F139"/>
      <c r="G139"/>
      <c r="H139"/>
      <c r="I139"/>
      <c r="J139"/>
      <c r="K139"/>
      <c r="L139"/>
      <c r="M139"/>
      <c r="N139"/>
      <c r="O139"/>
      <c r="Q139"/>
      <c r="R139"/>
      <c r="S139">
        <v>151355</v>
      </c>
      <c r="T139" t="s">
        <v>23</v>
      </c>
      <c r="U139">
        <v>783.89</v>
      </c>
      <c r="V139"/>
      <c r="W139"/>
      <c r="X139"/>
      <c r="Y139"/>
      <c r="Z139"/>
      <c r="AA139"/>
      <c r="AB139"/>
      <c r="AC139"/>
      <c r="AD139"/>
    </row>
    <row r="140" spans="1:30" x14ac:dyDescent="0.25">
      <c r="A140"/>
      <c r="B140"/>
      <c r="C140">
        <v>151347</v>
      </c>
      <c r="D140" t="s">
        <v>23</v>
      </c>
      <c r="E140">
        <v>1287.31</v>
      </c>
      <c r="F140"/>
      <c r="G140"/>
      <c r="H140"/>
      <c r="I140"/>
      <c r="J140"/>
      <c r="K140"/>
      <c r="L140"/>
      <c r="M140"/>
      <c r="N140"/>
      <c r="O140"/>
      <c r="Q140"/>
      <c r="R140"/>
      <c r="S140">
        <v>151356</v>
      </c>
      <c r="T140" t="s">
        <v>8</v>
      </c>
      <c r="U140">
        <v>503.49</v>
      </c>
      <c r="V140"/>
      <c r="W140"/>
      <c r="X140"/>
      <c r="Y140"/>
      <c r="Z140"/>
      <c r="AA140"/>
      <c r="AB140"/>
      <c r="AC140"/>
      <c r="AD140"/>
    </row>
    <row r="141" spans="1:30" x14ac:dyDescent="0.25">
      <c r="A141"/>
      <c r="B141"/>
      <c r="C141">
        <v>151348</v>
      </c>
      <c r="D141" t="s">
        <v>23</v>
      </c>
      <c r="E141">
        <v>1747.91</v>
      </c>
      <c r="F141"/>
      <c r="G141"/>
      <c r="H141"/>
      <c r="I141"/>
      <c r="J141"/>
      <c r="K141"/>
      <c r="L141"/>
      <c r="M141"/>
      <c r="N141"/>
      <c r="O141"/>
      <c r="Q141"/>
      <c r="R141"/>
      <c r="S141">
        <v>151357</v>
      </c>
      <c r="T141" t="s">
        <v>23</v>
      </c>
      <c r="U141">
        <v>1790.9</v>
      </c>
      <c r="V141"/>
      <c r="W141"/>
      <c r="X141"/>
      <c r="Y141"/>
      <c r="Z141"/>
      <c r="AA141"/>
      <c r="AB141"/>
      <c r="AC141"/>
      <c r="AD141"/>
    </row>
    <row r="142" spans="1:30" x14ac:dyDescent="0.25">
      <c r="A142"/>
      <c r="B142"/>
      <c r="C142">
        <v>151349</v>
      </c>
      <c r="D142" t="s">
        <v>16</v>
      </c>
      <c r="E142">
        <v>214.92</v>
      </c>
      <c r="F142"/>
      <c r="G142"/>
      <c r="H142"/>
      <c r="I142"/>
      <c r="J142"/>
      <c r="K142"/>
      <c r="L142"/>
      <c r="M142"/>
      <c r="N142"/>
      <c r="O142"/>
      <c r="Q142"/>
      <c r="R142"/>
      <c r="S142">
        <v>151358</v>
      </c>
      <c r="T142" t="s">
        <v>16</v>
      </c>
      <c r="U142">
        <v>1832.59</v>
      </c>
      <c r="V142"/>
      <c r="W142"/>
      <c r="X142"/>
      <c r="Y142"/>
      <c r="Z142"/>
      <c r="AA142"/>
      <c r="AB142"/>
      <c r="AC142"/>
      <c r="AD142"/>
    </row>
    <row r="143" spans="1:30" x14ac:dyDescent="0.25">
      <c r="A143"/>
      <c r="B143"/>
      <c r="C143">
        <v>151350</v>
      </c>
      <c r="D143" t="s">
        <v>23</v>
      </c>
      <c r="E143">
        <v>2555.0500000000002</v>
      </c>
      <c r="F143"/>
      <c r="G143"/>
      <c r="H143"/>
      <c r="I143"/>
      <c r="J143"/>
      <c r="K143"/>
      <c r="L143"/>
      <c r="M143"/>
      <c r="N143"/>
      <c r="O143"/>
      <c r="Q143"/>
      <c r="R143"/>
      <c r="S143">
        <v>151359</v>
      </c>
      <c r="T143" t="s">
        <v>12</v>
      </c>
      <c r="U143">
        <v>71.73</v>
      </c>
      <c r="V143"/>
      <c r="W143"/>
      <c r="X143"/>
      <c r="Y143"/>
      <c r="Z143"/>
      <c r="AA143"/>
      <c r="AB143"/>
      <c r="AC143"/>
      <c r="AD143"/>
    </row>
    <row r="144" spans="1:30" x14ac:dyDescent="0.25">
      <c r="A144"/>
      <c r="B144"/>
      <c r="C144">
        <v>151351</v>
      </c>
      <c r="D144" t="s">
        <v>12</v>
      </c>
      <c r="E144">
        <v>1319.12</v>
      </c>
      <c r="F144"/>
      <c r="G144"/>
      <c r="H144"/>
      <c r="I144"/>
      <c r="J144"/>
      <c r="K144"/>
      <c r="L144"/>
      <c r="M144"/>
      <c r="N144"/>
      <c r="O144"/>
      <c r="Q144"/>
      <c r="R144"/>
      <c r="S144">
        <v>151360</v>
      </c>
      <c r="T144" t="s">
        <v>23</v>
      </c>
      <c r="U144">
        <v>2486.94</v>
      </c>
      <c r="V144"/>
      <c r="W144"/>
      <c r="X144"/>
      <c r="Y144"/>
      <c r="Z144"/>
      <c r="AA144"/>
      <c r="AB144"/>
      <c r="AC144"/>
      <c r="AD144"/>
    </row>
    <row r="145" spans="1:30" x14ac:dyDescent="0.25">
      <c r="A145"/>
      <c r="B145"/>
      <c r="C145">
        <v>151352</v>
      </c>
      <c r="D145" t="s">
        <v>23</v>
      </c>
      <c r="E145">
        <v>1581.77</v>
      </c>
      <c r="F145"/>
      <c r="G145"/>
      <c r="H145"/>
      <c r="I145"/>
      <c r="J145"/>
      <c r="K145"/>
      <c r="L145"/>
      <c r="M145"/>
      <c r="N145"/>
      <c r="O145"/>
      <c r="Q145"/>
      <c r="R145"/>
      <c r="S145">
        <v>151361</v>
      </c>
      <c r="T145" t="s">
        <v>23</v>
      </c>
      <c r="U145">
        <v>520.69000000000005</v>
      </c>
      <c r="V145"/>
      <c r="W145"/>
      <c r="X145"/>
      <c r="Y145"/>
      <c r="Z145"/>
      <c r="AA145"/>
      <c r="AB145"/>
      <c r="AC145"/>
      <c r="AD145"/>
    </row>
    <row r="146" spans="1:30" x14ac:dyDescent="0.25">
      <c r="A146"/>
      <c r="B146"/>
      <c r="C146">
        <v>151353</v>
      </c>
      <c r="D146" t="s">
        <v>16</v>
      </c>
      <c r="E146">
        <v>2422.79</v>
      </c>
      <c r="F146"/>
      <c r="G146"/>
      <c r="H146"/>
      <c r="I146"/>
      <c r="J146"/>
      <c r="K146"/>
      <c r="L146"/>
      <c r="M146"/>
      <c r="N146"/>
      <c r="O146"/>
      <c r="Q146"/>
      <c r="R146"/>
      <c r="S146">
        <v>151362</v>
      </c>
      <c r="T146" t="s">
        <v>23</v>
      </c>
      <c r="U146">
        <v>918.51</v>
      </c>
      <c r="V146"/>
      <c r="W146"/>
      <c r="X146"/>
      <c r="Y146"/>
      <c r="Z146"/>
      <c r="AA146"/>
      <c r="AB146"/>
      <c r="AC146"/>
      <c r="AD146"/>
    </row>
    <row r="147" spans="1:30" x14ac:dyDescent="0.25">
      <c r="A147"/>
      <c r="B147"/>
      <c r="C147">
        <v>151354</v>
      </c>
      <c r="D147" t="s">
        <v>23</v>
      </c>
      <c r="E147">
        <v>971.01</v>
      </c>
      <c r="F147"/>
      <c r="G147"/>
      <c r="H147"/>
      <c r="I147"/>
      <c r="J147"/>
      <c r="K147"/>
      <c r="L147"/>
      <c r="M147"/>
      <c r="N147"/>
      <c r="O147"/>
      <c r="Q147"/>
      <c r="R147"/>
      <c r="S147">
        <v>151363</v>
      </c>
      <c r="T147" t="s">
        <v>12</v>
      </c>
      <c r="U147">
        <v>1070.97</v>
      </c>
      <c r="V147"/>
      <c r="W147"/>
      <c r="X147"/>
      <c r="Y147"/>
      <c r="Z147"/>
      <c r="AA147"/>
      <c r="AB147"/>
      <c r="AC147"/>
      <c r="AD147"/>
    </row>
    <row r="148" spans="1:30" x14ac:dyDescent="0.25">
      <c r="A148"/>
      <c r="B148"/>
      <c r="C148">
        <v>151355</v>
      </c>
      <c r="D148" t="s">
        <v>23</v>
      </c>
      <c r="E148">
        <v>783.89</v>
      </c>
      <c r="F148"/>
      <c r="G148"/>
      <c r="H148"/>
      <c r="I148"/>
      <c r="J148"/>
      <c r="K148"/>
      <c r="L148"/>
      <c r="M148"/>
      <c r="N148"/>
      <c r="O148"/>
      <c r="Q148"/>
      <c r="R148"/>
      <c r="S148">
        <v>151365</v>
      </c>
      <c r="T148" t="s">
        <v>12</v>
      </c>
      <c r="U148">
        <v>1618.44</v>
      </c>
      <c r="V148"/>
      <c r="W148"/>
      <c r="X148"/>
      <c r="Y148"/>
      <c r="Z148"/>
      <c r="AA148"/>
      <c r="AB148"/>
      <c r="AC148"/>
      <c r="AD148"/>
    </row>
    <row r="149" spans="1:30" x14ac:dyDescent="0.25">
      <c r="A149"/>
      <c r="B149"/>
      <c r="C149">
        <v>151356</v>
      </c>
      <c r="D149" t="s">
        <v>8</v>
      </c>
      <c r="E149">
        <v>503.49</v>
      </c>
      <c r="F149"/>
      <c r="G149"/>
      <c r="H149"/>
      <c r="I149"/>
      <c r="J149"/>
      <c r="K149"/>
      <c r="L149"/>
      <c r="M149"/>
      <c r="N149"/>
      <c r="O149"/>
      <c r="Q149"/>
      <c r="R149"/>
      <c r="S149">
        <v>151366</v>
      </c>
      <c r="T149" t="s">
        <v>8</v>
      </c>
      <c r="U149">
        <v>2417.73</v>
      </c>
      <c r="V149"/>
      <c r="W149"/>
      <c r="X149"/>
      <c r="Y149"/>
      <c r="Z149"/>
      <c r="AA149"/>
      <c r="AB149"/>
      <c r="AC149"/>
      <c r="AD149"/>
    </row>
    <row r="150" spans="1:30" x14ac:dyDescent="0.25">
      <c r="A150"/>
      <c r="B150"/>
      <c r="C150">
        <v>151357</v>
      </c>
      <c r="D150" t="s">
        <v>23</v>
      </c>
      <c r="E150">
        <v>1790.9</v>
      </c>
      <c r="F150"/>
      <c r="G150"/>
      <c r="H150"/>
      <c r="I150"/>
      <c r="J150"/>
      <c r="K150"/>
      <c r="L150"/>
      <c r="M150"/>
      <c r="N150"/>
      <c r="O150"/>
      <c r="Q150"/>
      <c r="R150"/>
      <c r="S150">
        <v>151369</v>
      </c>
      <c r="T150" t="s">
        <v>23</v>
      </c>
      <c r="U150">
        <v>922.31</v>
      </c>
      <c r="V150"/>
      <c r="W150"/>
      <c r="X150"/>
      <c r="Y150"/>
      <c r="Z150"/>
      <c r="AA150"/>
      <c r="AB150"/>
      <c r="AC150"/>
      <c r="AD150"/>
    </row>
    <row r="151" spans="1:30" x14ac:dyDescent="0.25">
      <c r="A151"/>
      <c r="B151"/>
      <c r="C151">
        <v>151358</v>
      </c>
      <c r="D151" t="s">
        <v>16</v>
      </c>
      <c r="E151">
        <v>1832.59</v>
      </c>
      <c r="F151"/>
      <c r="G151"/>
      <c r="H151"/>
      <c r="I151"/>
      <c r="J151"/>
      <c r="K151"/>
      <c r="L151"/>
      <c r="M151"/>
      <c r="N151"/>
      <c r="O151"/>
      <c r="Q151"/>
      <c r="R151"/>
      <c r="S151">
        <v>151370</v>
      </c>
      <c r="T151" t="s">
        <v>16</v>
      </c>
      <c r="U151">
        <v>350.68</v>
      </c>
      <c r="V151"/>
      <c r="W151"/>
      <c r="X151"/>
      <c r="Y151"/>
      <c r="Z151"/>
      <c r="AA151"/>
      <c r="AB151"/>
      <c r="AC151"/>
      <c r="AD151"/>
    </row>
    <row r="152" spans="1:30" x14ac:dyDescent="0.25">
      <c r="A152"/>
      <c r="B152"/>
      <c r="C152">
        <v>151359</v>
      </c>
      <c r="D152" t="s">
        <v>12</v>
      </c>
      <c r="E152">
        <v>71.73</v>
      </c>
      <c r="F152"/>
      <c r="G152"/>
      <c r="H152"/>
      <c r="I152"/>
      <c r="J152"/>
      <c r="K152"/>
      <c r="L152"/>
      <c r="M152"/>
      <c r="N152"/>
      <c r="O152"/>
      <c r="Q152"/>
      <c r="R152"/>
      <c r="S152">
        <v>151371</v>
      </c>
      <c r="T152" t="s">
        <v>16</v>
      </c>
      <c r="U152">
        <v>1152.1099999999999</v>
      </c>
      <c r="V152"/>
      <c r="W152"/>
      <c r="X152"/>
      <c r="Y152"/>
      <c r="Z152"/>
      <c r="AA152"/>
      <c r="AB152"/>
      <c r="AC152"/>
      <c r="AD152"/>
    </row>
    <row r="153" spans="1:30" x14ac:dyDescent="0.25">
      <c r="A153"/>
      <c r="B153"/>
      <c r="C153">
        <v>151360</v>
      </c>
      <c r="D153" t="s">
        <v>23</v>
      </c>
      <c r="E153">
        <v>2486.94</v>
      </c>
      <c r="F153"/>
      <c r="G153"/>
      <c r="H153"/>
      <c r="I153"/>
      <c r="J153"/>
      <c r="K153"/>
      <c r="L153"/>
      <c r="M153"/>
      <c r="N153"/>
      <c r="O153"/>
      <c r="Q153"/>
      <c r="R153"/>
      <c r="S153">
        <v>151372</v>
      </c>
      <c r="T153" t="s">
        <v>23</v>
      </c>
      <c r="U153">
        <v>1742.52</v>
      </c>
      <c r="V153"/>
      <c r="W153"/>
      <c r="X153"/>
      <c r="Y153"/>
      <c r="Z153"/>
      <c r="AA153"/>
      <c r="AB153"/>
      <c r="AC153"/>
      <c r="AD153"/>
    </row>
    <row r="154" spans="1:30" x14ac:dyDescent="0.25">
      <c r="A154"/>
      <c r="B154"/>
      <c r="C154">
        <v>151361</v>
      </c>
      <c r="D154" t="s">
        <v>23</v>
      </c>
      <c r="E154">
        <v>520.69000000000005</v>
      </c>
      <c r="F154"/>
      <c r="G154"/>
      <c r="H154"/>
      <c r="I154"/>
      <c r="J154"/>
      <c r="K154"/>
      <c r="L154"/>
      <c r="M154"/>
      <c r="N154"/>
      <c r="O154"/>
      <c r="Q154"/>
      <c r="R154"/>
      <c r="S154">
        <v>151373</v>
      </c>
      <c r="T154" t="s">
        <v>23</v>
      </c>
      <c r="U154">
        <v>655.42</v>
      </c>
      <c r="V154"/>
      <c r="W154"/>
      <c r="X154"/>
      <c r="Y154"/>
      <c r="Z154"/>
      <c r="AA154"/>
      <c r="AB154"/>
      <c r="AC154"/>
      <c r="AD154"/>
    </row>
    <row r="155" spans="1:30" x14ac:dyDescent="0.25">
      <c r="A155"/>
      <c r="B155"/>
      <c r="C155">
        <v>151362</v>
      </c>
      <c r="D155" t="s">
        <v>23</v>
      </c>
      <c r="E155">
        <v>918.51</v>
      </c>
      <c r="F155"/>
      <c r="G155"/>
      <c r="H155"/>
      <c r="I155"/>
      <c r="J155"/>
      <c r="K155"/>
      <c r="L155"/>
      <c r="M155"/>
      <c r="N155"/>
      <c r="O155"/>
      <c r="Q155"/>
      <c r="R155"/>
      <c r="S155">
        <v>151374</v>
      </c>
      <c r="T155" t="s">
        <v>16</v>
      </c>
      <c r="U155">
        <v>1977.22</v>
      </c>
      <c r="V155"/>
      <c r="W155"/>
      <c r="X155"/>
      <c r="Y155"/>
      <c r="Z155"/>
      <c r="AA155"/>
      <c r="AB155"/>
      <c r="AC155"/>
      <c r="AD155"/>
    </row>
    <row r="156" spans="1:30" x14ac:dyDescent="0.25">
      <c r="A156"/>
      <c r="B156"/>
      <c r="C156">
        <v>151363</v>
      </c>
      <c r="D156" t="s">
        <v>12</v>
      </c>
      <c r="E156">
        <v>1070.97</v>
      </c>
      <c r="F156"/>
      <c r="G156"/>
      <c r="H156"/>
      <c r="I156"/>
      <c r="J156"/>
      <c r="K156"/>
      <c r="L156"/>
      <c r="M156"/>
      <c r="N156"/>
      <c r="O156"/>
      <c r="Q156"/>
      <c r="R156"/>
      <c r="S156">
        <v>151375</v>
      </c>
      <c r="T156" t="s">
        <v>16</v>
      </c>
      <c r="U156">
        <v>1829.32</v>
      </c>
      <c r="V156"/>
      <c r="W156"/>
      <c r="X156"/>
      <c r="Y156"/>
      <c r="Z156"/>
      <c r="AA156"/>
      <c r="AB156"/>
      <c r="AC156"/>
      <c r="AD156"/>
    </row>
    <row r="157" spans="1:30" x14ac:dyDescent="0.25">
      <c r="A157"/>
      <c r="B157"/>
      <c r="C157">
        <v>151364</v>
      </c>
      <c r="D157" t="s">
        <v>12</v>
      </c>
      <c r="E157">
        <v>1089.97</v>
      </c>
      <c r="F157"/>
      <c r="G157"/>
      <c r="H157"/>
      <c r="I157"/>
      <c r="J157"/>
      <c r="K157"/>
      <c r="L157"/>
      <c r="M157"/>
      <c r="N157"/>
      <c r="O157"/>
      <c r="Q157"/>
      <c r="R157"/>
      <c r="S157">
        <v>151378</v>
      </c>
      <c r="T157" t="s">
        <v>8</v>
      </c>
      <c r="U157">
        <v>2740.57</v>
      </c>
      <c r="V157"/>
      <c r="W157"/>
      <c r="X157"/>
      <c r="Y157"/>
      <c r="Z157"/>
      <c r="AA157"/>
      <c r="AB157"/>
      <c r="AC157"/>
      <c r="AD157"/>
    </row>
    <row r="158" spans="1:30" x14ac:dyDescent="0.25">
      <c r="A158"/>
      <c r="B158"/>
      <c r="C158">
        <v>151365</v>
      </c>
      <c r="D158" t="s">
        <v>12</v>
      </c>
      <c r="E158">
        <v>1618.44</v>
      </c>
      <c r="F158"/>
      <c r="G158"/>
      <c r="H158"/>
      <c r="I158"/>
      <c r="J158"/>
      <c r="K158"/>
      <c r="L158"/>
      <c r="M158"/>
      <c r="N158"/>
      <c r="O158"/>
      <c r="Q158"/>
      <c r="R158"/>
      <c r="S158">
        <v>151380</v>
      </c>
      <c r="T158" t="s">
        <v>8</v>
      </c>
      <c r="U158">
        <v>1277.8399999999999</v>
      </c>
      <c r="V158"/>
      <c r="W158"/>
      <c r="X158"/>
      <c r="Y158"/>
      <c r="Z158"/>
      <c r="AA158"/>
      <c r="AB158"/>
      <c r="AC158"/>
      <c r="AD158"/>
    </row>
    <row r="159" spans="1:30" x14ac:dyDescent="0.25">
      <c r="A159"/>
      <c r="B159"/>
      <c r="C159">
        <v>151366</v>
      </c>
      <c r="D159" t="s">
        <v>8</v>
      </c>
      <c r="E159">
        <v>2417.73</v>
      </c>
      <c r="F159"/>
      <c r="G159"/>
      <c r="H159"/>
      <c r="I159"/>
      <c r="J159"/>
      <c r="K159"/>
      <c r="L159"/>
      <c r="M159"/>
      <c r="N159"/>
      <c r="O159"/>
      <c r="Q159"/>
      <c r="R159"/>
      <c r="S159">
        <v>151382</v>
      </c>
      <c r="T159" t="s">
        <v>23</v>
      </c>
      <c r="U159">
        <v>103.59</v>
      </c>
      <c r="V159"/>
      <c r="W159"/>
      <c r="X159"/>
      <c r="Y159"/>
      <c r="Z159"/>
      <c r="AA159"/>
      <c r="AB159"/>
      <c r="AC159"/>
      <c r="AD159"/>
    </row>
    <row r="160" spans="1:30" x14ac:dyDescent="0.25">
      <c r="A160"/>
      <c r="B160"/>
      <c r="C160">
        <v>151367</v>
      </c>
      <c r="D160" t="s">
        <v>23</v>
      </c>
      <c r="E160">
        <v>677.36</v>
      </c>
      <c r="F160"/>
      <c r="G160"/>
      <c r="H160"/>
      <c r="I160"/>
      <c r="J160"/>
      <c r="K160"/>
      <c r="L160"/>
      <c r="M160"/>
      <c r="N160"/>
      <c r="O160"/>
      <c r="Q160"/>
      <c r="R160"/>
      <c r="S160">
        <v>151383</v>
      </c>
      <c r="T160" t="s">
        <v>23</v>
      </c>
      <c r="U160">
        <v>1064.8699999999999</v>
      </c>
      <c r="V160"/>
      <c r="W160"/>
      <c r="X160"/>
      <c r="Y160"/>
      <c r="Z160"/>
      <c r="AA160"/>
      <c r="AB160"/>
      <c r="AC160"/>
      <c r="AD160"/>
    </row>
    <row r="161" spans="1:30" x14ac:dyDescent="0.25">
      <c r="A161"/>
      <c r="B161"/>
      <c r="C161">
        <v>151368</v>
      </c>
      <c r="D161" t="s">
        <v>16</v>
      </c>
      <c r="E161">
        <v>2694.2</v>
      </c>
      <c r="F161"/>
      <c r="G161"/>
      <c r="H161"/>
      <c r="I161"/>
      <c r="J161"/>
      <c r="K161"/>
      <c r="L161"/>
      <c r="M161"/>
      <c r="N161"/>
      <c r="O161"/>
      <c r="Q161"/>
      <c r="R161"/>
      <c r="S161">
        <v>151385</v>
      </c>
      <c r="T161" t="s">
        <v>23</v>
      </c>
      <c r="U161">
        <v>2903.96</v>
      </c>
      <c r="V161"/>
      <c r="W161"/>
      <c r="X161"/>
      <c r="Y161"/>
      <c r="Z161"/>
      <c r="AA161"/>
      <c r="AB161"/>
      <c r="AC161"/>
      <c r="AD161"/>
    </row>
    <row r="162" spans="1:30" x14ac:dyDescent="0.25">
      <c r="A162"/>
      <c r="B162"/>
      <c r="C162">
        <v>151369</v>
      </c>
      <c r="D162" t="s">
        <v>23</v>
      </c>
      <c r="E162">
        <v>922.31</v>
      </c>
      <c r="F162"/>
      <c r="G162"/>
      <c r="H162"/>
      <c r="I162"/>
      <c r="J162"/>
      <c r="K162"/>
      <c r="L162"/>
      <c r="M162"/>
      <c r="N162"/>
      <c r="O162"/>
      <c r="Q162"/>
      <c r="R162"/>
      <c r="S162">
        <v>151386</v>
      </c>
      <c r="T162" t="s">
        <v>16</v>
      </c>
      <c r="U162">
        <v>1493.1</v>
      </c>
      <c r="V162"/>
      <c r="W162"/>
      <c r="X162"/>
      <c r="Y162"/>
      <c r="Z162"/>
      <c r="AA162"/>
      <c r="AB162"/>
      <c r="AC162"/>
      <c r="AD162"/>
    </row>
    <row r="163" spans="1:30" x14ac:dyDescent="0.25">
      <c r="A163"/>
      <c r="B163"/>
      <c r="C163">
        <v>151370</v>
      </c>
      <c r="D163" t="s">
        <v>16</v>
      </c>
      <c r="E163">
        <v>350.68</v>
      </c>
      <c r="F163"/>
      <c r="G163"/>
      <c r="H163"/>
      <c r="I163"/>
      <c r="J163"/>
      <c r="K163"/>
      <c r="L163"/>
      <c r="M163"/>
      <c r="N163"/>
      <c r="O163"/>
      <c r="Q163"/>
      <c r="R163"/>
      <c r="S163">
        <v>151387</v>
      </c>
      <c r="T163" t="s">
        <v>23</v>
      </c>
      <c r="U163">
        <v>2562.52</v>
      </c>
      <c r="V163"/>
      <c r="W163"/>
      <c r="X163"/>
      <c r="Y163"/>
      <c r="Z163"/>
      <c r="AA163"/>
      <c r="AB163"/>
      <c r="AC163"/>
      <c r="AD163"/>
    </row>
    <row r="164" spans="1:30" x14ac:dyDescent="0.25">
      <c r="A164"/>
      <c r="B164"/>
      <c r="C164">
        <v>151371</v>
      </c>
      <c r="D164" t="s">
        <v>16</v>
      </c>
      <c r="E164">
        <v>1152.1099999999999</v>
      </c>
      <c r="F164"/>
      <c r="G164"/>
      <c r="H164"/>
      <c r="I164"/>
      <c r="J164"/>
      <c r="K164"/>
      <c r="L164"/>
      <c r="M164"/>
      <c r="N164"/>
      <c r="O164"/>
      <c r="Q164"/>
      <c r="R164"/>
      <c r="S164">
        <v>151390</v>
      </c>
      <c r="T164" t="s">
        <v>8</v>
      </c>
      <c r="U164">
        <v>234.19</v>
      </c>
      <c r="V164"/>
      <c r="W164"/>
      <c r="X164"/>
      <c r="Y164"/>
      <c r="Z164"/>
      <c r="AA164"/>
      <c r="AB164"/>
      <c r="AC164"/>
      <c r="AD164"/>
    </row>
    <row r="165" spans="1:30" x14ac:dyDescent="0.25">
      <c r="A165"/>
      <c r="B165"/>
      <c r="C165">
        <v>151372</v>
      </c>
      <c r="D165" t="s">
        <v>23</v>
      </c>
      <c r="E165">
        <v>1742.52</v>
      </c>
      <c r="F165"/>
      <c r="G165"/>
      <c r="H165"/>
      <c r="I165"/>
      <c r="J165"/>
      <c r="K165"/>
      <c r="L165"/>
      <c r="M165"/>
      <c r="N165"/>
      <c r="O165"/>
      <c r="Q165"/>
      <c r="R165"/>
      <c r="S165">
        <v>151391</v>
      </c>
      <c r="T165" t="s">
        <v>23</v>
      </c>
      <c r="U165">
        <v>2089.5300000000002</v>
      </c>
      <c r="V165"/>
      <c r="W165"/>
      <c r="X165"/>
      <c r="Y165"/>
      <c r="Z165"/>
      <c r="AA165"/>
      <c r="AB165"/>
      <c r="AC165"/>
      <c r="AD165"/>
    </row>
    <row r="166" spans="1:30" x14ac:dyDescent="0.25">
      <c r="A166"/>
      <c r="B166"/>
      <c r="C166">
        <v>151373</v>
      </c>
      <c r="D166" t="s">
        <v>23</v>
      </c>
      <c r="E166">
        <v>655.42</v>
      </c>
      <c r="F166"/>
      <c r="G166"/>
      <c r="H166"/>
      <c r="I166"/>
      <c r="J166"/>
      <c r="K166"/>
      <c r="L166"/>
      <c r="M166"/>
      <c r="N166"/>
      <c r="O166"/>
      <c r="Q166"/>
      <c r="R166"/>
      <c r="S166">
        <v>151392</v>
      </c>
      <c r="T166" t="s">
        <v>16</v>
      </c>
      <c r="U166">
        <v>2698.5</v>
      </c>
      <c r="V166"/>
      <c r="W166"/>
      <c r="X166"/>
      <c r="Y166"/>
      <c r="Z166"/>
      <c r="AA166"/>
      <c r="AB166"/>
      <c r="AC166"/>
      <c r="AD166"/>
    </row>
    <row r="167" spans="1:30" x14ac:dyDescent="0.25">
      <c r="A167"/>
      <c r="B167"/>
      <c r="C167">
        <v>151374</v>
      </c>
      <c r="D167" t="s">
        <v>16</v>
      </c>
      <c r="E167">
        <v>1977.22</v>
      </c>
      <c r="F167"/>
      <c r="G167"/>
      <c r="H167"/>
      <c r="I167"/>
      <c r="J167"/>
      <c r="K167"/>
      <c r="L167"/>
      <c r="M167"/>
      <c r="N167"/>
      <c r="O167"/>
      <c r="Q167"/>
      <c r="R167"/>
      <c r="S167">
        <v>151394</v>
      </c>
      <c r="T167" t="s">
        <v>23</v>
      </c>
      <c r="U167">
        <v>69.84</v>
      </c>
      <c r="V167"/>
      <c r="W167"/>
      <c r="X167"/>
      <c r="Y167"/>
      <c r="Z167"/>
      <c r="AA167"/>
      <c r="AB167"/>
      <c r="AC167"/>
      <c r="AD167"/>
    </row>
    <row r="168" spans="1:30" x14ac:dyDescent="0.25">
      <c r="A168"/>
      <c r="B168"/>
      <c r="C168">
        <v>151375</v>
      </c>
      <c r="D168" t="s">
        <v>16</v>
      </c>
      <c r="E168">
        <v>1829.32</v>
      </c>
      <c r="F168"/>
      <c r="G168"/>
      <c r="H168"/>
      <c r="I168"/>
      <c r="J168"/>
      <c r="K168"/>
      <c r="L168"/>
      <c r="M168"/>
      <c r="N168"/>
      <c r="O168"/>
      <c r="Q168"/>
      <c r="R168"/>
      <c r="S168">
        <v>151396</v>
      </c>
      <c r="T168" t="s">
        <v>16</v>
      </c>
      <c r="U168">
        <v>2635.13</v>
      </c>
      <c r="V168"/>
      <c r="W168"/>
      <c r="X168"/>
      <c r="Y168"/>
      <c r="Z168"/>
      <c r="AA168"/>
      <c r="AB168"/>
      <c r="AC168"/>
      <c r="AD168"/>
    </row>
    <row r="169" spans="1:30" x14ac:dyDescent="0.25">
      <c r="A169"/>
      <c r="B169"/>
      <c r="C169">
        <v>151376</v>
      </c>
      <c r="D169" t="s">
        <v>23</v>
      </c>
      <c r="E169">
        <v>782.67</v>
      </c>
      <c r="F169"/>
      <c r="G169"/>
      <c r="H169"/>
      <c r="I169"/>
      <c r="J169"/>
      <c r="K169"/>
      <c r="L169"/>
      <c r="M169"/>
      <c r="N169"/>
      <c r="O169"/>
      <c r="Q169"/>
      <c r="R169"/>
      <c r="S169">
        <v>151398</v>
      </c>
      <c r="T169" t="s">
        <v>23</v>
      </c>
      <c r="U169">
        <v>1092.95</v>
      </c>
      <c r="V169"/>
      <c r="W169"/>
      <c r="X169"/>
      <c r="Y169"/>
      <c r="Z169"/>
      <c r="AA169"/>
      <c r="AB169"/>
      <c r="AC169"/>
      <c r="AD169"/>
    </row>
    <row r="170" spans="1:30" x14ac:dyDescent="0.25">
      <c r="A170"/>
      <c r="B170"/>
      <c r="C170">
        <v>151378</v>
      </c>
      <c r="D170" t="s">
        <v>8</v>
      </c>
      <c r="E170">
        <v>2740.57</v>
      </c>
      <c r="F170"/>
      <c r="G170"/>
      <c r="H170"/>
      <c r="I170"/>
      <c r="J170"/>
      <c r="K170"/>
      <c r="L170"/>
      <c r="M170"/>
      <c r="N170"/>
      <c r="O170"/>
      <c r="Q170"/>
      <c r="R170"/>
      <c r="S170">
        <v>151401</v>
      </c>
      <c r="T170" t="s">
        <v>8</v>
      </c>
      <c r="U170">
        <v>2590.5100000000002</v>
      </c>
      <c r="V170"/>
      <c r="W170"/>
      <c r="X170"/>
      <c r="Y170"/>
      <c r="Z170"/>
      <c r="AA170"/>
      <c r="AB170"/>
      <c r="AC170"/>
      <c r="AD170"/>
    </row>
    <row r="171" spans="1:30" x14ac:dyDescent="0.25">
      <c r="A171"/>
      <c r="B171"/>
      <c r="C171">
        <v>151379</v>
      </c>
      <c r="D171" t="s">
        <v>16</v>
      </c>
      <c r="E171">
        <v>215.16</v>
      </c>
      <c r="F171"/>
      <c r="G171"/>
      <c r="H171"/>
      <c r="I171"/>
      <c r="J171"/>
      <c r="K171"/>
      <c r="L171"/>
      <c r="M171"/>
      <c r="N171"/>
      <c r="O171"/>
      <c r="Q171"/>
      <c r="R171"/>
      <c r="S171">
        <v>151402</v>
      </c>
      <c r="T171" t="s">
        <v>23</v>
      </c>
      <c r="U171">
        <v>1659.73</v>
      </c>
      <c r="V171"/>
      <c r="W171"/>
      <c r="X171"/>
      <c r="Y171"/>
      <c r="Z171"/>
      <c r="AA171"/>
      <c r="AB171"/>
      <c r="AC171"/>
      <c r="AD171"/>
    </row>
    <row r="172" spans="1:30" x14ac:dyDescent="0.25">
      <c r="A172"/>
      <c r="B172"/>
      <c r="C172">
        <v>151380</v>
      </c>
      <c r="D172" t="s">
        <v>8</v>
      </c>
      <c r="E172">
        <v>1277.8399999999999</v>
      </c>
      <c r="F172"/>
      <c r="G172"/>
      <c r="H172"/>
      <c r="I172"/>
      <c r="J172"/>
      <c r="K172"/>
      <c r="L172"/>
      <c r="M172"/>
      <c r="N172"/>
      <c r="O172"/>
      <c r="Q172"/>
      <c r="R172"/>
      <c r="S172">
        <v>151403</v>
      </c>
      <c r="T172" t="s">
        <v>23</v>
      </c>
      <c r="U172">
        <v>968.41</v>
      </c>
      <c r="V172"/>
      <c r="W172"/>
      <c r="X172"/>
      <c r="Y172"/>
      <c r="Z172"/>
      <c r="AA172"/>
      <c r="AB172"/>
      <c r="AC172"/>
      <c r="AD172"/>
    </row>
    <row r="173" spans="1:30" x14ac:dyDescent="0.25">
      <c r="A173"/>
      <c r="B173"/>
      <c r="C173">
        <v>151381</v>
      </c>
      <c r="D173" t="s">
        <v>23</v>
      </c>
      <c r="E173">
        <v>1500.59</v>
      </c>
      <c r="F173"/>
      <c r="G173"/>
      <c r="H173"/>
      <c r="I173"/>
      <c r="J173"/>
      <c r="K173"/>
      <c r="L173"/>
      <c r="M173"/>
      <c r="N173"/>
      <c r="O173"/>
      <c r="Q173"/>
      <c r="R173"/>
      <c r="S173">
        <v>151404</v>
      </c>
      <c r="T173" t="s">
        <v>16</v>
      </c>
      <c r="U173">
        <v>705.68</v>
      </c>
      <c r="V173"/>
      <c r="W173"/>
      <c r="X173"/>
      <c r="Y173"/>
      <c r="Z173"/>
      <c r="AA173"/>
      <c r="AB173"/>
      <c r="AC173"/>
      <c r="AD173"/>
    </row>
    <row r="174" spans="1:30" x14ac:dyDescent="0.25">
      <c r="A174"/>
      <c r="B174"/>
      <c r="C174">
        <v>151382</v>
      </c>
      <c r="D174" t="s">
        <v>23</v>
      </c>
      <c r="E174">
        <v>103.59</v>
      </c>
      <c r="F174"/>
      <c r="G174"/>
      <c r="H174"/>
      <c r="I174"/>
      <c r="J174"/>
      <c r="K174"/>
      <c r="L174"/>
      <c r="M174"/>
      <c r="N174"/>
      <c r="O174"/>
      <c r="Q174"/>
      <c r="R174"/>
      <c r="S174">
        <v>151405</v>
      </c>
      <c r="T174" t="s">
        <v>23</v>
      </c>
      <c r="U174">
        <v>982.4</v>
      </c>
      <c r="V174"/>
      <c r="W174"/>
      <c r="X174"/>
      <c r="Y174"/>
      <c r="Z174"/>
      <c r="AA174"/>
      <c r="AB174"/>
      <c r="AC174"/>
      <c r="AD174"/>
    </row>
    <row r="175" spans="1:30" x14ac:dyDescent="0.25">
      <c r="A175"/>
      <c r="B175"/>
      <c r="C175">
        <v>151383</v>
      </c>
      <c r="D175" t="s">
        <v>23</v>
      </c>
      <c r="E175">
        <v>1064.8699999999999</v>
      </c>
      <c r="F175"/>
      <c r="G175"/>
      <c r="H175"/>
      <c r="I175"/>
      <c r="J175"/>
      <c r="K175"/>
      <c r="L175"/>
      <c r="M175"/>
      <c r="N175"/>
      <c r="O175"/>
      <c r="Q175"/>
      <c r="R175"/>
      <c r="S175">
        <v>151406</v>
      </c>
      <c r="T175" t="s">
        <v>12</v>
      </c>
      <c r="U175">
        <v>1390.46</v>
      </c>
      <c r="V175"/>
      <c r="W175"/>
      <c r="X175"/>
      <c r="Y175"/>
      <c r="Z175"/>
      <c r="AA175"/>
      <c r="AB175"/>
      <c r="AC175"/>
      <c r="AD175"/>
    </row>
    <row r="176" spans="1:30" x14ac:dyDescent="0.25">
      <c r="A176"/>
      <c r="B176"/>
      <c r="C176">
        <v>151384</v>
      </c>
      <c r="D176" t="s">
        <v>12</v>
      </c>
      <c r="E176">
        <v>89.91</v>
      </c>
      <c r="F176"/>
      <c r="G176"/>
      <c r="H176"/>
      <c r="I176"/>
      <c r="J176"/>
      <c r="K176"/>
      <c r="L176"/>
      <c r="M176"/>
      <c r="N176"/>
      <c r="O176"/>
      <c r="Q176"/>
      <c r="R176"/>
      <c r="S176">
        <v>151407</v>
      </c>
      <c r="T176" t="s">
        <v>16</v>
      </c>
      <c r="U176">
        <v>378.43</v>
      </c>
      <c r="V176"/>
      <c r="W176"/>
      <c r="X176"/>
      <c r="Y176"/>
      <c r="Z176"/>
      <c r="AA176"/>
      <c r="AB176"/>
      <c r="AC176"/>
      <c r="AD176"/>
    </row>
    <row r="177" spans="1:30" x14ac:dyDescent="0.25">
      <c r="A177"/>
      <c r="B177"/>
      <c r="C177">
        <v>151385</v>
      </c>
      <c r="D177" t="s">
        <v>23</v>
      </c>
      <c r="E177">
        <v>2903.96</v>
      </c>
      <c r="F177"/>
      <c r="G177"/>
      <c r="H177"/>
      <c r="I177"/>
      <c r="J177"/>
      <c r="K177"/>
      <c r="L177"/>
      <c r="M177"/>
      <c r="N177"/>
      <c r="O177"/>
      <c r="Q177"/>
      <c r="R177"/>
      <c r="S177">
        <v>151408</v>
      </c>
      <c r="T177" t="s">
        <v>23</v>
      </c>
      <c r="U177">
        <v>61.35</v>
      </c>
      <c r="V177"/>
      <c r="W177"/>
      <c r="X177"/>
      <c r="Y177"/>
      <c r="Z177"/>
      <c r="AA177"/>
      <c r="AB177"/>
      <c r="AC177"/>
      <c r="AD177"/>
    </row>
    <row r="178" spans="1:30" x14ac:dyDescent="0.25">
      <c r="A178"/>
      <c r="B178"/>
      <c r="C178">
        <v>151386</v>
      </c>
      <c r="D178" t="s">
        <v>16</v>
      </c>
      <c r="E178">
        <v>1493.1</v>
      </c>
      <c r="F178"/>
      <c r="G178"/>
      <c r="H178"/>
      <c r="I178"/>
      <c r="J178"/>
      <c r="K178"/>
      <c r="L178"/>
      <c r="M178"/>
      <c r="N178"/>
      <c r="O178"/>
      <c r="Q178"/>
      <c r="R178"/>
      <c r="S178">
        <v>151409</v>
      </c>
      <c r="T178" t="s">
        <v>8</v>
      </c>
      <c r="U178">
        <v>1081.9000000000001</v>
      </c>
      <c r="V178"/>
      <c r="W178"/>
      <c r="X178"/>
      <c r="Y178"/>
      <c r="Z178"/>
      <c r="AA178"/>
      <c r="AB178"/>
      <c r="AC178"/>
      <c r="AD178"/>
    </row>
    <row r="179" spans="1:30" x14ac:dyDescent="0.25">
      <c r="A179"/>
      <c r="B179"/>
      <c r="C179">
        <v>151387</v>
      </c>
      <c r="D179" t="s">
        <v>23</v>
      </c>
      <c r="E179">
        <v>2562.52</v>
      </c>
      <c r="F179"/>
      <c r="G179"/>
      <c r="H179"/>
      <c r="I179"/>
      <c r="J179"/>
      <c r="K179"/>
      <c r="L179"/>
      <c r="M179"/>
      <c r="N179"/>
      <c r="O179"/>
      <c r="Q179"/>
      <c r="R179"/>
      <c r="S179">
        <v>151411</v>
      </c>
      <c r="T179" t="s">
        <v>16</v>
      </c>
      <c r="U179">
        <v>2878.76</v>
      </c>
      <c r="V179"/>
      <c r="W179"/>
      <c r="X179"/>
      <c r="Y179"/>
      <c r="Z179"/>
      <c r="AA179"/>
      <c r="AB179"/>
      <c r="AC179"/>
      <c r="AD179"/>
    </row>
    <row r="180" spans="1:30" x14ac:dyDescent="0.25">
      <c r="A180"/>
      <c r="B180"/>
      <c r="C180">
        <v>151389</v>
      </c>
      <c r="D180" t="s">
        <v>16</v>
      </c>
      <c r="E180">
        <v>1003.62</v>
      </c>
      <c r="F180"/>
      <c r="G180"/>
      <c r="H180"/>
      <c r="I180"/>
      <c r="J180"/>
      <c r="K180"/>
      <c r="L180"/>
      <c r="M180"/>
      <c r="N180"/>
      <c r="O180"/>
      <c r="Q180"/>
      <c r="R180"/>
      <c r="S180">
        <v>151412</v>
      </c>
      <c r="T180" t="s">
        <v>23</v>
      </c>
      <c r="U180">
        <v>225.14</v>
      </c>
      <c r="V180"/>
      <c r="W180"/>
      <c r="X180"/>
      <c r="Y180"/>
      <c r="Z180"/>
      <c r="AA180"/>
      <c r="AB180"/>
      <c r="AC180"/>
      <c r="AD180"/>
    </row>
    <row r="181" spans="1:30" x14ac:dyDescent="0.25">
      <c r="A181"/>
      <c r="B181"/>
      <c r="C181">
        <v>151390</v>
      </c>
      <c r="D181" t="s">
        <v>8</v>
      </c>
      <c r="E181">
        <v>234.19</v>
      </c>
      <c r="F181"/>
      <c r="G181"/>
      <c r="H181"/>
      <c r="I181"/>
      <c r="J181"/>
      <c r="K181"/>
      <c r="L181"/>
      <c r="M181"/>
      <c r="N181"/>
      <c r="O181"/>
      <c r="Q181"/>
      <c r="R181"/>
      <c r="S181">
        <v>151413</v>
      </c>
      <c r="T181" t="s">
        <v>16</v>
      </c>
      <c r="U181">
        <v>2452.9699999999998</v>
      </c>
      <c r="V181"/>
      <c r="W181"/>
      <c r="X181"/>
      <c r="Y181"/>
      <c r="Z181"/>
      <c r="AA181"/>
      <c r="AB181"/>
      <c r="AC181"/>
      <c r="AD181"/>
    </row>
    <row r="182" spans="1:30" x14ac:dyDescent="0.25">
      <c r="A182"/>
      <c r="B182"/>
      <c r="C182">
        <v>151391</v>
      </c>
      <c r="D182" t="s">
        <v>23</v>
      </c>
      <c r="E182">
        <v>2089.5300000000002</v>
      </c>
      <c r="F182"/>
      <c r="G182"/>
      <c r="H182"/>
      <c r="I182"/>
      <c r="J182"/>
      <c r="K182"/>
      <c r="L182"/>
      <c r="M182"/>
      <c r="N182"/>
      <c r="O182"/>
      <c r="Q182"/>
      <c r="R182"/>
      <c r="S182">
        <v>151414</v>
      </c>
      <c r="T182" t="s">
        <v>16</v>
      </c>
      <c r="U182">
        <v>2054.6799999999998</v>
      </c>
      <c r="V182"/>
      <c r="W182"/>
      <c r="X182"/>
      <c r="Y182"/>
      <c r="Z182"/>
      <c r="AA182"/>
      <c r="AB182"/>
      <c r="AC182"/>
      <c r="AD182"/>
    </row>
    <row r="183" spans="1:30" x14ac:dyDescent="0.25">
      <c r="A183"/>
      <c r="B183"/>
      <c r="C183">
        <v>151392</v>
      </c>
      <c r="D183" t="s">
        <v>16</v>
      </c>
      <c r="E183">
        <v>2698.5</v>
      </c>
      <c r="F183"/>
      <c r="G183"/>
      <c r="H183"/>
      <c r="I183"/>
      <c r="J183"/>
      <c r="K183"/>
      <c r="L183"/>
      <c r="M183"/>
      <c r="N183"/>
      <c r="O183"/>
      <c r="Q183"/>
      <c r="R183"/>
      <c r="S183">
        <v>151415</v>
      </c>
      <c r="T183" t="s">
        <v>12</v>
      </c>
      <c r="U183">
        <v>1690.62</v>
      </c>
      <c r="V183"/>
      <c r="W183"/>
      <c r="X183"/>
      <c r="Y183"/>
      <c r="Z183"/>
      <c r="AA183"/>
      <c r="AB183"/>
      <c r="AC183"/>
      <c r="AD183"/>
    </row>
    <row r="184" spans="1:30" x14ac:dyDescent="0.25">
      <c r="A184"/>
      <c r="B184"/>
      <c r="C184">
        <v>151394</v>
      </c>
      <c r="D184" t="s">
        <v>23</v>
      </c>
      <c r="E184">
        <v>69.84</v>
      </c>
      <c r="F184"/>
      <c r="G184"/>
      <c r="H184"/>
      <c r="I184"/>
      <c r="J184"/>
      <c r="K184"/>
      <c r="L184"/>
      <c r="M184"/>
      <c r="N184"/>
      <c r="O184"/>
      <c r="Q184"/>
      <c r="R184"/>
      <c r="S184">
        <v>151417</v>
      </c>
      <c r="T184" t="s">
        <v>23</v>
      </c>
      <c r="U184">
        <v>2875.62</v>
      </c>
      <c r="V184"/>
      <c r="W184"/>
      <c r="X184"/>
      <c r="Y184"/>
      <c r="Z184"/>
      <c r="AA184"/>
      <c r="AB184"/>
      <c r="AC184"/>
      <c r="AD184"/>
    </row>
    <row r="185" spans="1:30" x14ac:dyDescent="0.25">
      <c r="A185"/>
      <c r="B185"/>
      <c r="C185">
        <v>151395</v>
      </c>
      <c r="D185" t="s">
        <v>23</v>
      </c>
      <c r="E185">
        <v>2562.33</v>
      </c>
      <c r="F185"/>
      <c r="G185"/>
      <c r="H185"/>
      <c r="I185"/>
      <c r="J185"/>
      <c r="K185"/>
      <c r="L185"/>
      <c r="M185"/>
      <c r="N185"/>
      <c r="O185"/>
      <c r="Q185"/>
      <c r="R185"/>
      <c r="S185">
        <v>151418</v>
      </c>
      <c r="T185" t="s">
        <v>23</v>
      </c>
      <c r="U185">
        <v>1326.62</v>
      </c>
      <c r="V185"/>
      <c r="W185"/>
      <c r="X185"/>
      <c r="Y185"/>
      <c r="Z185"/>
      <c r="AA185"/>
      <c r="AB185"/>
      <c r="AC185"/>
      <c r="AD185"/>
    </row>
    <row r="186" spans="1:30" x14ac:dyDescent="0.25">
      <c r="A186"/>
      <c r="B186"/>
      <c r="C186">
        <v>151396</v>
      </c>
      <c r="D186" t="s">
        <v>16</v>
      </c>
      <c r="E186">
        <v>2635.13</v>
      </c>
      <c r="F186"/>
      <c r="G186"/>
      <c r="H186"/>
      <c r="I186"/>
      <c r="J186"/>
      <c r="K186"/>
      <c r="L186"/>
      <c r="M186"/>
      <c r="N186"/>
      <c r="O186"/>
      <c r="Q186"/>
      <c r="R186"/>
      <c r="S186">
        <v>151420</v>
      </c>
      <c r="T186" t="s">
        <v>16</v>
      </c>
      <c r="U186">
        <v>2493.0100000000002</v>
      </c>
      <c r="V186"/>
      <c r="W186"/>
      <c r="X186"/>
      <c r="Y186"/>
      <c r="Z186"/>
      <c r="AA186"/>
      <c r="AB186"/>
      <c r="AC186"/>
      <c r="AD186"/>
    </row>
    <row r="187" spans="1:30" x14ac:dyDescent="0.25">
      <c r="A187"/>
      <c r="B187"/>
      <c r="C187">
        <v>151398</v>
      </c>
      <c r="D187" t="s">
        <v>23</v>
      </c>
      <c r="E187">
        <v>1092.95</v>
      </c>
      <c r="F187"/>
      <c r="G187"/>
      <c r="H187"/>
      <c r="I187"/>
      <c r="J187"/>
      <c r="K187"/>
      <c r="L187"/>
      <c r="M187"/>
      <c r="N187"/>
      <c r="O187"/>
      <c r="Q187"/>
      <c r="R187"/>
      <c r="S187">
        <v>151421</v>
      </c>
      <c r="T187" t="s">
        <v>12</v>
      </c>
      <c r="U187">
        <v>414.51</v>
      </c>
      <c r="V187"/>
      <c r="W187"/>
      <c r="X187"/>
      <c r="Y187"/>
      <c r="Z187"/>
      <c r="AA187"/>
      <c r="AB187"/>
      <c r="AC187"/>
      <c r="AD187"/>
    </row>
    <row r="188" spans="1:30" x14ac:dyDescent="0.25">
      <c r="A188"/>
      <c r="B188"/>
      <c r="C188">
        <v>151400</v>
      </c>
      <c r="D188" t="s">
        <v>16</v>
      </c>
      <c r="E188">
        <v>1038.55</v>
      </c>
      <c r="F188"/>
      <c r="G188"/>
      <c r="H188"/>
      <c r="I188"/>
      <c r="J188"/>
      <c r="K188"/>
      <c r="L188"/>
      <c r="M188"/>
      <c r="N188"/>
      <c r="O188"/>
      <c r="Q188"/>
      <c r="R188"/>
      <c r="S188">
        <v>151422</v>
      </c>
      <c r="T188" t="s">
        <v>16</v>
      </c>
      <c r="U188">
        <v>1865.09</v>
      </c>
      <c r="V188"/>
      <c r="W188"/>
      <c r="X188"/>
      <c r="Y188"/>
      <c r="Z188"/>
      <c r="AA188"/>
      <c r="AB188"/>
      <c r="AC188"/>
      <c r="AD188"/>
    </row>
    <row r="189" spans="1:30" x14ac:dyDescent="0.25">
      <c r="A189"/>
      <c r="B189"/>
      <c r="C189">
        <v>151401</v>
      </c>
      <c r="D189" t="s">
        <v>8</v>
      </c>
      <c r="E189">
        <v>2590.5100000000002</v>
      </c>
      <c r="F189"/>
      <c r="G189"/>
      <c r="H189"/>
      <c r="I189"/>
      <c r="J189"/>
      <c r="K189"/>
      <c r="L189"/>
      <c r="M189"/>
      <c r="N189"/>
      <c r="O189"/>
      <c r="Q189"/>
      <c r="R189"/>
      <c r="S189">
        <v>151424</v>
      </c>
      <c r="T189" t="s">
        <v>16</v>
      </c>
      <c r="U189">
        <v>1165.53</v>
      </c>
      <c r="V189"/>
      <c r="W189"/>
      <c r="X189"/>
      <c r="Y189"/>
      <c r="Z189"/>
      <c r="AA189"/>
      <c r="AB189"/>
      <c r="AC189"/>
      <c r="AD189"/>
    </row>
    <row r="190" spans="1:30" x14ac:dyDescent="0.25">
      <c r="A190"/>
      <c r="B190"/>
      <c r="C190">
        <v>151402</v>
      </c>
      <c r="D190" t="s">
        <v>23</v>
      </c>
      <c r="E190">
        <v>1659.73</v>
      </c>
      <c r="F190"/>
      <c r="G190"/>
      <c r="H190"/>
      <c r="I190"/>
      <c r="J190"/>
      <c r="K190"/>
      <c r="L190"/>
      <c r="M190"/>
      <c r="N190"/>
      <c r="O190"/>
      <c r="Q190"/>
      <c r="R190"/>
      <c r="S190">
        <v>151426</v>
      </c>
      <c r="T190" t="s">
        <v>23</v>
      </c>
      <c r="U190">
        <v>1264.81</v>
      </c>
      <c r="V190"/>
      <c r="W190"/>
      <c r="X190"/>
      <c r="Y190"/>
      <c r="Z190"/>
      <c r="AA190"/>
      <c r="AB190"/>
      <c r="AC190"/>
      <c r="AD190"/>
    </row>
    <row r="191" spans="1:30" x14ac:dyDescent="0.25">
      <c r="A191"/>
      <c r="B191"/>
      <c r="C191">
        <v>151403</v>
      </c>
      <c r="D191" t="s">
        <v>23</v>
      </c>
      <c r="E191">
        <v>968.41</v>
      </c>
      <c r="F191"/>
      <c r="G191"/>
      <c r="H191"/>
      <c r="I191"/>
      <c r="J191"/>
      <c r="K191"/>
      <c r="L191"/>
      <c r="M191"/>
      <c r="N191"/>
      <c r="O191"/>
      <c r="Q191"/>
      <c r="R191"/>
      <c r="S191">
        <v>151427</v>
      </c>
      <c r="T191" t="s">
        <v>23</v>
      </c>
      <c r="U191">
        <v>1989.96</v>
      </c>
      <c r="V191"/>
      <c r="W191"/>
      <c r="X191"/>
      <c r="Y191"/>
      <c r="Z191"/>
      <c r="AA191"/>
      <c r="AB191"/>
      <c r="AC191"/>
      <c r="AD191"/>
    </row>
    <row r="192" spans="1:30" x14ac:dyDescent="0.25">
      <c r="A192"/>
      <c r="B192"/>
      <c r="C192">
        <v>151404</v>
      </c>
      <c r="D192" t="s">
        <v>16</v>
      </c>
      <c r="E192">
        <v>705.68</v>
      </c>
      <c r="F192"/>
      <c r="G192"/>
      <c r="H192"/>
      <c r="I192"/>
      <c r="J192"/>
      <c r="K192"/>
      <c r="L192"/>
      <c r="M192"/>
      <c r="N192"/>
      <c r="O192"/>
      <c r="Q192"/>
      <c r="R192"/>
      <c r="S192">
        <v>151429</v>
      </c>
      <c r="T192" t="s">
        <v>12</v>
      </c>
      <c r="U192">
        <v>387.77</v>
      </c>
      <c r="V192"/>
      <c r="W192"/>
      <c r="X192"/>
      <c r="Y192"/>
      <c r="Z192"/>
      <c r="AA192"/>
      <c r="AB192"/>
      <c r="AC192"/>
      <c r="AD192"/>
    </row>
    <row r="193" spans="1:30" x14ac:dyDescent="0.25">
      <c r="A193"/>
      <c r="B193"/>
      <c r="C193">
        <v>151405</v>
      </c>
      <c r="D193" t="s">
        <v>23</v>
      </c>
      <c r="E193">
        <v>982.4</v>
      </c>
      <c r="F193"/>
      <c r="G193"/>
      <c r="H193"/>
      <c r="I193"/>
      <c r="J193"/>
      <c r="K193"/>
      <c r="L193"/>
      <c r="M193"/>
      <c r="N193"/>
      <c r="O193"/>
      <c r="Q193"/>
      <c r="R193"/>
      <c r="S193">
        <v>151430</v>
      </c>
      <c r="T193" t="s">
        <v>8</v>
      </c>
      <c r="U193">
        <v>2589.36</v>
      </c>
      <c r="V193"/>
      <c r="W193"/>
      <c r="X193"/>
      <c r="Y193"/>
      <c r="Z193"/>
      <c r="AA193"/>
      <c r="AB193"/>
      <c r="AC193"/>
      <c r="AD193"/>
    </row>
    <row r="194" spans="1:30" x14ac:dyDescent="0.25">
      <c r="A194"/>
      <c r="B194"/>
      <c r="C194">
        <v>151406</v>
      </c>
      <c r="D194" t="s">
        <v>12</v>
      </c>
      <c r="E194">
        <v>1390.46</v>
      </c>
      <c r="F194"/>
      <c r="G194"/>
      <c r="H194"/>
      <c r="I194"/>
      <c r="J194"/>
      <c r="K194"/>
      <c r="L194"/>
      <c r="M194"/>
      <c r="N194"/>
      <c r="O194"/>
      <c r="Q194"/>
      <c r="R194"/>
      <c r="S194">
        <v>151431</v>
      </c>
      <c r="T194" t="s">
        <v>16</v>
      </c>
      <c r="U194">
        <v>1494.1</v>
      </c>
      <c r="V194"/>
      <c r="W194"/>
      <c r="X194"/>
      <c r="Y194"/>
      <c r="Z194"/>
      <c r="AA194"/>
      <c r="AB194"/>
      <c r="AC194"/>
      <c r="AD194"/>
    </row>
    <row r="195" spans="1:30" x14ac:dyDescent="0.25">
      <c r="A195"/>
      <c r="B195"/>
      <c r="C195">
        <v>151407</v>
      </c>
      <c r="D195" t="s">
        <v>16</v>
      </c>
      <c r="E195">
        <v>378.43</v>
      </c>
      <c r="F195"/>
      <c r="G195"/>
      <c r="H195"/>
      <c r="I195"/>
      <c r="J195"/>
      <c r="K195"/>
      <c r="L195"/>
      <c r="M195"/>
      <c r="N195"/>
      <c r="O195"/>
      <c r="Q195"/>
      <c r="R195"/>
      <c r="S195">
        <v>151432</v>
      </c>
      <c r="T195" t="s">
        <v>16</v>
      </c>
      <c r="U195">
        <v>2779.66</v>
      </c>
      <c r="V195"/>
      <c r="W195"/>
      <c r="X195"/>
      <c r="Y195"/>
      <c r="Z195"/>
      <c r="AA195"/>
      <c r="AB195"/>
      <c r="AC195"/>
      <c r="AD195"/>
    </row>
    <row r="196" spans="1:30" x14ac:dyDescent="0.25">
      <c r="A196"/>
      <c r="B196"/>
      <c r="C196">
        <v>151408</v>
      </c>
      <c r="D196" t="s">
        <v>23</v>
      </c>
      <c r="E196">
        <v>61.35</v>
      </c>
      <c r="F196"/>
      <c r="G196"/>
      <c r="H196"/>
      <c r="I196"/>
      <c r="J196"/>
      <c r="K196"/>
      <c r="L196"/>
      <c r="M196"/>
      <c r="N196"/>
      <c r="O196"/>
      <c r="Q196"/>
      <c r="R196"/>
      <c r="S196">
        <v>151433</v>
      </c>
      <c r="T196" t="s">
        <v>8</v>
      </c>
      <c r="U196">
        <v>841.23</v>
      </c>
      <c r="V196"/>
      <c r="W196"/>
      <c r="X196"/>
      <c r="Y196"/>
      <c r="Z196"/>
      <c r="AA196"/>
      <c r="AB196"/>
      <c r="AC196"/>
      <c r="AD196"/>
    </row>
    <row r="197" spans="1:30" x14ac:dyDescent="0.25">
      <c r="A197"/>
      <c r="B197"/>
      <c r="C197">
        <v>151409</v>
      </c>
      <c r="D197" t="s">
        <v>8</v>
      </c>
      <c r="E197">
        <v>1081.9000000000001</v>
      </c>
      <c r="F197"/>
      <c r="G197"/>
      <c r="H197"/>
      <c r="I197"/>
      <c r="J197"/>
      <c r="K197"/>
      <c r="L197"/>
      <c r="M197"/>
      <c r="N197"/>
      <c r="O197"/>
      <c r="Q197"/>
      <c r="R197"/>
      <c r="S197">
        <v>151435</v>
      </c>
      <c r="T197" t="s">
        <v>16</v>
      </c>
      <c r="U197">
        <v>2694.54</v>
      </c>
      <c r="V197"/>
      <c r="W197"/>
      <c r="X197"/>
      <c r="Y197"/>
      <c r="Z197"/>
      <c r="AA197"/>
      <c r="AB197"/>
      <c r="AC197"/>
      <c r="AD197"/>
    </row>
    <row r="198" spans="1:30" x14ac:dyDescent="0.25">
      <c r="A198"/>
      <c r="B198"/>
      <c r="C198">
        <v>151411</v>
      </c>
      <c r="D198" t="s">
        <v>16</v>
      </c>
      <c r="E198">
        <v>2878.76</v>
      </c>
      <c r="F198"/>
      <c r="G198"/>
      <c r="H198"/>
      <c r="I198"/>
      <c r="J198"/>
      <c r="K198"/>
      <c r="L198"/>
      <c r="M198"/>
      <c r="N198"/>
      <c r="O198"/>
      <c r="Q198"/>
      <c r="R198"/>
      <c r="S198">
        <v>151436</v>
      </c>
      <c r="T198" t="s">
        <v>23</v>
      </c>
      <c r="U198">
        <v>2432.67</v>
      </c>
      <c r="V198"/>
      <c r="W198"/>
      <c r="X198"/>
      <c r="Y198"/>
      <c r="Z198"/>
      <c r="AA198"/>
      <c r="AB198"/>
      <c r="AC198"/>
      <c r="AD198"/>
    </row>
    <row r="199" spans="1:30" x14ac:dyDescent="0.25">
      <c r="A199"/>
      <c r="B199"/>
      <c r="C199">
        <v>151412</v>
      </c>
      <c r="D199" t="s">
        <v>23</v>
      </c>
      <c r="E199">
        <v>225.14</v>
      </c>
      <c r="F199"/>
      <c r="G199"/>
      <c r="H199"/>
      <c r="I199"/>
      <c r="J199"/>
      <c r="K199"/>
      <c r="L199"/>
      <c r="M199"/>
      <c r="N199"/>
      <c r="O199"/>
      <c r="Q199"/>
      <c r="R199"/>
      <c r="S199">
        <v>151437</v>
      </c>
      <c r="T199" t="s">
        <v>12</v>
      </c>
      <c r="U199">
        <v>80.64</v>
      </c>
      <c r="V199"/>
      <c r="W199"/>
      <c r="X199"/>
      <c r="Y199"/>
      <c r="Z199"/>
      <c r="AA199"/>
      <c r="AB199"/>
      <c r="AC199"/>
      <c r="AD199"/>
    </row>
    <row r="200" spans="1:30" x14ac:dyDescent="0.25">
      <c r="A200"/>
      <c r="B200"/>
      <c r="C200">
        <v>151413</v>
      </c>
      <c r="D200" t="s">
        <v>16</v>
      </c>
      <c r="E200">
        <v>2452.9699999999998</v>
      </c>
      <c r="F200"/>
      <c r="G200"/>
      <c r="H200"/>
      <c r="I200"/>
      <c r="J200"/>
      <c r="K200"/>
      <c r="L200"/>
      <c r="M200"/>
      <c r="N200"/>
      <c r="O200"/>
      <c r="Q200"/>
      <c r="R200"/>
      <c r="S200">
        <v>151438</v>
      </c>
      <c r="T200" t="s">
        <v>16</v>
      </c>
      <c r="U200">
        <v>2960.41</v>
      </c>
      <c r="V200"/>
      <c r="W200"/>
      <c r="X200"/>
      <c r="Y200"/>
      <c r="Z200"/>
      <c r="AA200"/>
      <c r="AB200"/>
      <c r="AC200"/>
      <c r="AD200"/>
    </row>
    <row r="201" spans="1:30" x14ac:dyDescent="0.25">
      <c r="A201"/>
      <c r="B201"/>
      <c r="C201">
        <v>151414</v>
      </c>
      <c r="D201" t="s">
        <v>16</v>
      </c>
      <c r="E201">
        <v>2054.6799999999998</v>
      </c>
      <c r="F201"/>
      <c r="G201"/>
      <c r="H201"/>
      <c r="I201"/>
      <c r="J201"/>
      <c r="K201"/>
      <c r="L201"/>
      <c r="M201"/>
      <c r="N201"/>
      <c r="O201"/>
      <c r="Q201"/>
      <c r="R201"/>
      <c r="S201">
        <v>151439</v>
      </c>
      <c r="T201" t="s">
        <v>16</v>
      </c>
      <c r="U201">
        <v>2600.69</v>
      </c>
      <c r="V201"/>
      <c r="W201"/>
      <c r="X201"/>
      <c r="Y201"/>
      <c r="Z201"/>
      <c r="AA201"/>
      <c r="AB201"/>
      <c r="AC201"/>
      <c r="AD201"/>
    </row>
    <row r="202" spans="1:30" x14ac:dyDescent="0.25">
      <c r="A202"/>
      <c r="B202"/>
      <c r="C202">
        <v>151415</v>
      </c>
      <c r="D202" t="s">
        <v>12</v>
      </c>
      <c r="E202">
        <v>1690.62</v>
      </c>
      <c r="F202"/>
      <c r="G202"/>
      <c r="H202"/>
      <c r="I202"/>
      <c r="J202"/>
      <c r="K202"/>
      <c r="L202"/>
      <c r="M202"/>
      <c r="N202"/>
      <c r="O202"/>
      <c r="Q202"/>
      <c r="R202"/>
      <c r="S202">
        <v>151440</v>
      </c>
      <c r="T202" t="s">
        <v>23</v>
      </c>
      <c r="U202">
        <v>550.44000000000005</v>
      </c>
      <c r="V202"/>
      <c r="W202"/>
      <c r="X202"/>
      <c r="Y202"/>
      <c r="Z202"/>
      <c r="AA202"/>
      <c r="AB202"/>
      <c r="AC202"/>
      <c r="AD202"/>
    </row>
    <row r="203" spans="1:30" x14ac:dyDescent="0.25">
      <c r="A203"/>
      <c r="B203"/>
      <c r="C203">
        <v>151416</v>
      </c>
      <c r="D203" t="s">
        <v>23</v>
      </c>
      <c r="E203">
        <v>931.82</v>
      </c>
      <c r="F203"/>
      <c r="G203"/>
      <c r="H203"/>
      <c r="I203"/>
      <c r="J203"/>
      <c r="K203"/>
      <c r="L203"/>
      <c r="M203"/>
      <c r="N203"/>
      <c r="O203"/>
      <c r="Q203"/>
      <c r="R203"/>
      <c r="S203">
        <v>151443</v>
      </c>
      <c r="T203" t="s">
        <v>23</v>
      </c>
      <c r="U203">
        <v>1672.01</v>
      </c>
      <c r="V203"/>
      <c r="W203"/>
      <c r="X203"/>
      <c r="Y203"/>
      <c r="Z203"/>
      <c r="AA203"/>
      <c r="AB203"/>
      <c r="AC203"/>
      <c r="AD203"/>
    </row>
    <row r="204" spans="1:30" x14ac:dyDescent="0.25">
      <c r="A204"/>
      <c r="B204"/>
      <c r="C204">
        <v>151417</v>
      </c>
      <c r="D204" t="s">
        <v>23</v>
      </c>
      <c r="E204">
        <v>2875.62</v>
      </c>
      <c r="F204"/>
      <c r="G204"/>
      <c r="H204"/>
      <c r="I204"/>
      <c r="J204"/>
      <c r="K204"/>
      <c r="L204"/>
      <c r="M204"/>
      <c r="N204"/>
      <c r="O204"/>
      <c r="Q204"/>
      <c r="R204"/>
      <c r="S204">
        <v>151444</v>
      </c>
      <c r="T204" t="s">
        <v>12</v>
      </c>
      <c r="U204">
        <v>1891.16</v>
      </c>
      <c r="V204"/>
      <c r="W204"/>
      <c r="X204"/>
      <c r="Y204"/>
      <c r="Z204"/>
      <c r="AA204"/>
      <c r="AB204"/>
      <c r="AC204"/>
      <c r="AD204"/>
    </row>
    <row r="205" spans="1:30" x14ac:dyDescent="0.25">
      <c r="A205"/>
      <c r="B205"/>
      <c r="C205">
        <v>151418</v>
      </c>
      <c r="D205" t="s">
        <v>23</v>
      </c>
      <c r="E205">
        <v>1326.62</v>
      </c>
      <c r="F205"/>
      <c r="G205"/>
      <c r="H205"/>
      <c r="I205"/>
      <c r="J205"/>
      <c r="K205"/>
      <c r="L205"/>
      <c r="M205"/>
      <c r="N205"/>
      <c r="O205"/>
      <c r="Q205"/>
      <c r="R205"/>
      <c r="S205">
        <v>151445</v>
      </c>
      <c r="T205" t="s">
        <v>16</v>
      </c>
      <c r="U205">
        <v>1692.07</v>
      </c>
      <c r="V205"/>
      <c r="W205"/>
      <c r="X205"/>
      <c r="Y205"/>
      <c r="Z205"/>
      <c r="AA205"/>
      <c r="AB205"/>
      <c r="AC205"/>
      <c r="AD205"/>
    </row>
    <row r="206" spans="1:30" x14ac:dyDescent="0.25">
      <c r="A206"/>
      <c r="B206"/>
      <c r="C206">
        <v>151419</v>
      </c>
      <c r="D206" t="s">
        <v>23</v>
      </c>
      <c r="E206">
        <v>2909.85</v>
      </c>
      <c r="F206"/>
      <c r="G206"/>
      <c r="H206"/>
      <c r="I206"/>
      <c r="J206"/>
      <c r="K206"/>
      <c r="L206"/>
      <c r="M206"/>
      <c r="N206"/>
      <c r="O206"/>
      <c r="Q206"/>
      <c r="R206"/>
      <c r="S206">
        <v>151446</v>
      </c>
      <c r="T206" t="s">
        <v>12</v>
      </c>
      <c r="U206">
        <v>485.43</v>
      </c>
      <c r="V206"/>
      <c r="W206"/>
      <c r="X206"/>
      <c r="Y206"/>
      <c r="Z206"/>
      <c r="AA206"/>
      <c r="AB206"/>
      <c r="AC206"/>
      <c r="AD206"/>
    </row>
    <row r="207" spans="1:30" x14ac:dyDescent="0.25">
      <c r="A207"/>
      <c r="B207"/>
      <c r="C207">
        <v>151420</v>
      </c>
      <c r="D207" t="s">
        <v>16</v>
      </c>
      <c r="E207">
        <v>2493.0100000000002</v>
      </c>
      <c r="F207"/>
      <c r="G207"/>
      <c r="H207"/>
      <c r="I207"/>
      <c r="J207"/>
      <c r="K207"/>
      <c r="L207"/>
      <c r="M207"/>
      <c r="N207"/>
      <c r="O207"/>
      <c r="Q207"/>
      <c r="R207"/>
      <c r="S207">
        <v>151447</v>
      </c>
      <c r="T207" t="s">
        <v>8</v>
      </c>
      <c r="U207">
        <v>625.29</v>
      </c>
      <c r="V207"/>
      <c r="W207"/>
      <c r="X207"/>
      <c r="Y207"/>
      <c r="Z207"/>
      <c r="AA207"/>
      <c r="AB207"/>
      <c r="AC207"/>
      <c r="AD207"/>
    </row>
    <row r="208" spans="1:30" x14ac:dyDescent="0.25">
      <c r="A208"/>
      <c r="B208"/>
      <c r="C208">
        <v>151421</v>
      </c>
      <c r="D208" t="s">
        <v>12</v>
      </c>
      <c r="E208">
        <v>414.51</v>
      </c>
      <c r="F208"/>
      <c r="G208"/>
      <c r="H208"/>
      <c r="I208"/>
      <c r="J208"/>
      <c r="K208"/>
      <c r="L208"/>
      <c r="M208"/>
      <c r="N208"/>
      <c r="O208"/>
      <c r="Q208"/>
      <c r="R208"/>
      <c r="S208">
        <v>151448</v>
      </c>
      <c r="T208" t="s">
        <v>12</v>
      </c>
      <c r="U208">
        <v>1471.54</v>
      </c>
      <c r="V208"/>
      <c r="W208"/>
      <c r="X208"/>
      <c r="Y208"/>
      <c r="Z208"/>
      <c r="AA208"/>
      <c r="AB208"/>
      <c r="AC208"/>
      <c r="AD208"/>
    </row>
    <row r="209" spans="1:30" x14ac:dyDescent="0.25">
      <c r="A209"/>
      <c r="B209"/>
      <c r="C209">
        <v>151422</v>
      </c>
      <c r="D209" t="s">
        <v>16</v>
      </c>
      <c r="E209">
        <v>1865.09</v>
      </c>
      <c r="F209"/>
      <c r="G209"/>
      <c r="H209"/>
      <c r="I209"/>
      <c r="J209"/>
      <c r="K209"/>
      <c r="L209"/>
      <c r="M209"/>
      <c r="N209"/>
      <c r="O209"/>
      <c r="Q209"/>
      <c r="R209"/>
      <c r="S209">
        <v>151450</v>
      </c>
      <c r="T209" t="s">
        <v>23</v>
      </c>
      <c r="U209">
        <v>1929.33</v>
      </c>
      <c r="V209"/>
      <c r="W209"/>
      <c r="X209"/>
      <c r="Y209"/>
      <c r="Z209"/>
      <c r="AA209"/>
      <c r="AB209"/>
      <c r="AC209"/>
      <c r="AD209"/>
    </row>
    <row r="210" spans="1:30" x14ac:dyDescent="0.25">
      <c r="A210"/>
      <c r="B210"/>
      <c r="C210">
        <v>151424</v>
      </c>
      <c r="D210" t="s">
        <v>16</v>
      </c>
      <c r="E210">
        <v>1165.53</v>
      </c>
      <c r="F210"/>
      <c r="G210"/>
      <c r="H210"/>
      <c r="I210"/>
      <c r="J210"/>
      <c r="K210"/>
      <c r="L210"/>
      <c r="M210"/>
      <c r="N210"/>
      <c r="O210"/>
      <c r="Q210"/>
      <c r="R210"/>
      <c r="S210">
        <v>151452</v>
      </c>
      <c r="T210" t="s">
        <v>23</v>
      </c>
      <c r="U210">
        <v>2670.72</v>
      </c>
      <c r="V210"/>
      <c r="W210"/>
      <c r="X210"/>
      <c r="Y210"/>
      <c r="Z210"/>
      <c r="AA210"/>
      <c r="AB210"/>
      <c r="AC210"/>
      <c r="AD210"/>
    </row>
    <row r="211" spans="1:30" x14ac:dyDescent="0.25">
      <c r="A211"/>
      <c r="B211"/>
      <c r="C211">
        <v>151426</v>
      </c>
      <c r="D211" t="s">
        <v>23</v>
      </c>
      <c r="E211">
        <v>1264.81</v>
      </c>
      <c r="F211"/>
      <c r="G211"/>
      <c r="H211"/>
      <c r="I211"/>
      <c r="J211"/>
      <c r="K211"/>
      <c r="L211"/>
      <c r="M211"/>
      <c r="N211"/>
      <c r="O211"/>
      <c r="Q211"/>
      <c r="R211"/>
      <c r="S211">
        <v>151454</v>
      </c>
      <c r="T211" t="s">
        <v>12</v>
      </c>
      <c r="U211">
        <v>1901.16</v>
      </c>
      <c r="V211"/>
      <c r="W211"/>
      <c r="X211"/>
      <c r="Y211"/>
      <c r="Z211"/>
      <c r="AA211"/>
      <c r="AB211"/>
      <c r="AC211"/>
      <c r="AD211"/>
    </row>
    <row r="212" spans="1:30" x14ac:dyDescent="0.25">
      <c r="A212"/>
      <c r="B212"/>
      <c r="C212">
        <v>151427</v>
      </c>
      <c r="D212" t="s">
        <v>23</v>
      </c>
      <c r="E212">
        <v>1989.96</v>
      </c>
      <c r="F212"/>
      <c r="G212"/>
      <c r="H212"/>
      <c r="I212"/>
      <c r="J212"/>
      <c r="K212"/>
      <c r="L212"/>
      <c r="M212"/>
      <c r="N212"/>
      <c r="O212"/>
      <c r="Q212"/>
      <c r="R212"/>
      <c r="S212">
        <v>151455</v>
      </c>
      <c r="T212" t="s">
        <v>16</v>
      </c>
      <c r="U212">
        <v>1728.06</v>
      </c>
      <c r="V212"/>
      <c r="W212"/>
      <c r="X212"/>
      <c r="Y212"/>
      <c r="Z212"/>
      <c r="AA212"/>
      <c r="AB212"/>
      <c r="AC212"/>
      <c r="AD212"/>
    </row>
    <row r="213" spans="1:30" x14ac:dyDescent="0.25">
      <c r="A213"/>
      <c r="B213"/>
      <c r="C213">
        <v>151429</v>
      </c>
      <c r="D213" t="s">
        <v>12</v>
      </c>
      <c r="E213">
        <v>387.77</v>
      </c>
      <c r="F213"/>
      <c r="G213"/>
      <c r="H213"/>
      <c r="I213"/>
      <c r="J213"/>
      <c r="K213"/>
      <c r="L213"/>
      <c r="M213"/>
      <c r="N213"/>
      <c r="O213"/>
      <c r="Q213"/>
      <c r="R213"/>
      <c r="S213">
        <v>151457</v>
      </c>
      <c r="T213" t="s">
        <v>16</v>
      </c>
      <c r="U213">
        <v>1822.31</v>
      </c>
      <c r="V213"/>
      <c r="W213"/>
      <c r="X213"/>
      <c r="Y213"/>
      <c r="Z213"/>
      <c r="AA213"/>
      <c r="AB213"/>
      <c r="AC213"/>
      <c r="AD213"/>
    </row>
    <row r="214" spans="1:30" x14ac:dyDescent="0.25">
      <c r="A214"/>
      <c r="B214"/>
      <c r="C214">
        <v>151430</v>
      </c>
      <c r="D214" t="s">
        <v>8</v>
      </c>
      <c r="E214">
        <v>2589.36</v>
      </c>
      <c r="F214"/>
      <c r="G214"/>
      <c r="H214"/>
      <c r="I214"/>
      <c r="J214"/>
      <c r="K214"/>
      <c r="L214"/>
      <c r="M214"/>
      <c r="N214"/>
      <c r="O214"/>
      <c r="Q214"/>
      <c r="R214"/>
      <c r="S214">
        <v>151458</v>
      </c>
      <c r="T214" t="s">
        <v>12</v>
      </c>
      <c r="U214">
        <v>711.52</v>
      </c>
      <c r="V214"/>
      <c r="W214"/>
      <c r="X214"/>
      <c r="Y214"/>
      <c r="Z214"/>
      <c r="AA214"/>
      <c r="AB214"/>
      <c r="AC214"/>
      <c r="AD214"/>
    </row>
    <row r="215" spans="1:30" x14ac:dyDescent="0.25">
      <c r="A215"/>
      <c r="B215"/>
      <c r="C215">
        <v>151431</v>
      </c>
      <c r="D215" t="s">
        <v>16</v>
      </c>
      <c r="E215">
        <v>1494.1</v>
      </c>
      <c r="F215"/>
      <c r="G215"/>
      <c r="H215"/>
      <c r="I215"/>
      <c r="J215"/>
      <c r="K215"/>
      <c r="L215"/>
      <c r="M215"/>
      <c r="N215"/>
      <c r="O215"/>
      <c r="Q215"/>
      <c r="R215"/>
      <c r="S215">
        <v>151461</v>
      </c>
      <c r="T215" t="s">
        <v>12</v>
      </c>
      <c r="U215">
        <v>198.48</v>
      </c>
      <c r="V215"/>
      <c r="W215"/>
      <c r="X215"/>
      <c r="Y215"/>
      <c r="Z215"/>
      <c r="AA215"/>
      <c r="AB215"/>
      <c r="AC215"/>
      <c r="AD215"/>
    </row>
    <row r="216" spans="1:30" x14ac:dyDescent="0.25">
      <c r="A216"/>
      <c r="B216"/>
      <c r="C216">
        <v>151432</v>
      </c>
      <c r="D216" t="s">
        <v>16</v>
      </c>
      <c r="E216">
        <v>2779.66</v>
      </c>
      <c r="F216"/>
      <c r="G216"/>
      <c r="H216"/>
      <c r="I216"/>
      <c r="J216"/>
      <c r="K216"/>
      <c r="L216"/>
      <c r="M216"/>
      <c r="N216"/>
      <c r="O216"/>
      <c r="Q216"/>
      <c r="R216"/>
      <c r="S216">
        <v>151462</v>
      </c>
      <c r="T216" t="s">
        <v>16</v>
      </c>
      <c r="U216">
        <v>418.28</v>
      </c>
      <c r="V216"/>
      <c r="W216"/>
      <c r="X216"/>
      <c r="Y216"/>
      <c r="Z216"/>
      <c r="AA216"/>
      <c r="AB216"/>
      <c r="AC216"/>
      <c r="AD216"/>
    </row>
    <row r="217" spans="1:30" x14ac:dyDescent="0.25">
      <c r="A217"/>
      <c r="B217"/>
      <c r="C217">
        <v>151433</v>
      </c>
      <c r="D217" t="s">
        <v>8</v>
      </c>
      <c r="E217">
        <v>841.23</v>
      </c>
      <c r="F217"/>
      <c r="G217"/>
      <c r="H217"/>
      <c r="I217"/>
      <c r="J217"/>
      <c r="K217"/>
      <c r="L217"/>
      <c r="M217"/>
      <c r="N217"/>
      <c r="O217"/>
      <c r="Q217"/>
      <c r="R217"/>
      <c r="S217">
        <v>151463</v>
      </c>
      <c r="T217" t="s">
        <v>16</v>
      </c>
      <c r="U217">
        <v>913.81</v>
      </c>
      <c r="V217"/>
      <c r="W217"/>
      <c r="X217"/>
      <c r="Y217"/>
      <c r="Z217"/>
      <c r="AA217"/>
      <c r="AB217"/>
      <c r="AC217"/>
      <c r="AD217"/>
    </row>
    <row r="218" spans="1:30" x14ac:dyDescent="0.25">
      <c r="A218"/>
      <c r="B218"/>
      <c r="C218">
        <v>151435</v>
      </c>
      <c r="D218" t="s">
        <v>16</v>
      </c>
      <c r="E218">
        <v>2694.54</v>
      </c>
      <c r="F218"/>
      <c r="G218"/>
      <c r="H218"/>
      <c r="I218"/>
      <c r="J218"/>
      <c r="K218"/>
      <c r="L218"/>
      <c r="M218"/>
      <c r="N218"/>
      <c r="O218"/>
      <c r="Q218"/>
      <c r="R218"/>
      <c r="S218">
        <v>151465</v>
      </c>
      <c r="T218" t="s">
        <v>23</v>
      </c>
      <c r="U218">
        <v>1608.01</v>
      </c>
      <c r="V218"/>
      <c r="W218"/>
      <c r="X218"/>
      <c r="Y218"/>
      <c r="Z218"/>
      <c r="AA218"/>
      <c r="AB218"/>
      <c r="AC218"/>
      <c r="AD218"/>
    </row>
    <row r="219" spans="1:30" x14ac:dyDescent="0.25">
      <c r="A219"/>
      <c r="B219"/>
      <c r="C219">
        <v>151436</v>
      </c>
      <c r="D219" t="s">
        <v>23</v>
      </c>
      <c r="E219">
        <v>2432.67</v>
      </c>
      <c r="F219"/>
      <c r="G219"/>
      <c r="H219"/>
      <c r="I219"/>
      <c r="J219"/>
      <c r="K219"/>
      <c r="L219"/>
      <c r="M219"/>
      <c r="N219"/>
      <c r="O219"/>
      <c r="Q219"/>
      <c r="R219"/>
      <c r="S219">
        <v>151466</v>
      </c>
      <c r="T219" t="s">
        <v>8</v>
      </c>
      <c r="U219">
        <v>2681.13</v>
      </c>
      <c r="V219"/>
      <c r="W219"/>
      <c r="X219"/>
      <c r="Y219"/>
      <c r="Z219"/>
      <c r="AA219"/>
      <c r="AB219"/>
      <c r="AC219"/>
      <c r="AD219"/>
    </row>
    <row r="220" spans="1:30" x14ac:dyDescent="0.25">
      <c r="A220"/>
      <c r="B220"/>
      <c r="C220">
        <v>151437</v>
      </c>
      <c r="D220" t="s">
        <v>12</v>
      </c>
      <c r="E220">
        <v>80.64</v>
      </c>
      <c r="F220"/>
      <c r="G220"/>
      <c r="H220"/>
      <c r="I220"/>
      <c r="J220"/>
      <c r="K220"/>
      <c r="L220"/>
      <c r="M220"/>
      <c r="N220"/>
      <c r="O220"/>
      <c r="Q220"/>
      <c r="R220"/>
      <c r="S220">
        <v>151468</v>
      </c>
      <c r="T220" t="s">
        <v>23</v>
      </c>
      <c r="U220">
        <v>2410.23</v>
      </c>
      <c r="V220"/>
      <c r="W220"/>
      <c r="X220"/>
      <c r="Y220"/>
      <c r="Z220"/>
      <c r="AA220"/>
      <c r="AB220"/>
      <c r="AC220"/>
      <c r="AD220"/>
    </row>
    <row r="221" spans="1:30" x14ac:dyDescent="0.25">
      <c r="A221"/>
      <c r="B221"/>
      <c r="C221">
        <v>151438</v>
      </c>
      <c r="D221" t="s">
        <v>16</v>
      </c>
      <c r="E221">
        <v>2960.41</v>
      </c>
      <c r="F221"/>
      <c r="G221"/>
      <c r="H221"/>
      <c r="I221"/>
      <c r="J221"/>
      <c r="K221"/>
      <c r="L221"/>
      <c r="M221"/>
      <c r="N221"/>
      <c r="O221"/>
      <c r="Q221"/>
      <c r="R221"/>
      <c r="S221">
        <v>151469</v>
      </c>
      <c r="T221" t="s">
        <v>16</v>
      </c>
      <c r="U221">
        <v>63.2</v>
      </c>
      <c r="V221"/>
      <c r="W221"/>
      <c r="X221"/>
      <c r="Y221"/>
      <c r="Z221"/>
      <c r="AA221"/>
      <c r="AB221"/>
      <c r="AC221"/>
      <c r="AD221"/>
    </row>
    <row r="222" spans="1:30" x14ac:dyDescent="0.25">
      <c r="A222"/>
      <c r="B222"/>
      <c r="C222">
        <v>151439</v>
      </c>
      <c r="D222" t="s">
        <v>16</v>
      </c>
      <c r="E222">
        <v>2600.69</v>
      </c>
      <c r="F222"/>
      <c r="G222"/>
      <c r="H222"/>
      <c r="I222"/>
      <c r="J222"/>
      <c r="K222"/>
      <c r="L222"/>
      <c r="M222"/>
      <c r="N222"/>
      <c r="O222"/>
      <c r="Q222"/>
      <c r="R222"/>
      <c r="S222">
        <v>151471</v>
      </c>
      <c r="T222" t="s">
        <v>16</v>
      </c>
      <c r="U222">
        <v>2558.27</v>
      </c>
      <c r="V222"/>
      <c r="W222"/>
      <c r="X222"/>
      <c r="Y222"/>
      <c r="Z222"/>
      <c r="AA222"/>
      <c r="AB222"/>
      <c r="AC222"/>
      <c r="AD222"/>
    </row>
    <row r="223" spans="1:30" x14ac:dyDescent="0.25">
      <c r="A223"/>
      <c r="B223"/>
      <c r="C223">
        <v>151440</v>
      </c>
      <c r="D223" t="s">
        <v>23</v>
      </c>
      <c r="E223">
        <v>550.44000000000005</v>
      </c>
      <c r="F223"/>
      <c r="G223"/>
      <c r="H223"/>
      <c r="I223"/>
      <c r="J223"/>
      <c r="K223"/>
      <c r="L223"/>
      <c r="M223"/>
      <c r="N223"/>
      <c r="O223"/>
      <c r="Q223"/>
      <c r="R223"/>
      <c r="S223">
        <v>151472</v>
      </c>
      <c r="T223" t="s">
        <v>12</v>
      </c>
      <c r="U223">
        <v>603.47</v>
      </c>
      <c r="V223"/>
      <c r="W223"/>
      <c r="X223"/>
      <c r="Y223"/>
      <c r="Z223"/>
      <c r="AA223"/>
      <c r="AB223"/>
      <c r="AC223"/>
      <c r="AD223"/>
    </row>
    <row r="224" spans="1:30" x14ac:dyDescent="0.25">
      <c r="A224"/>
      <c r="B224"/>
      <c r="C224">
        <v>151441</v>
      </c>
      <c r="D224" t="s">
        <v>23</v>
      </c>
      <c r="E224">
        <v>1226.06</v>
      </c>
      <c r="F224"/>
      <c r="G224"/>
      <c r="H224"/>
      <c r="I224"/>
      <c r="J224"/>
      <c r="K224"/>
      <c r="L224"/>
      <c r="M224"/>
      <c r="N224"/>
      <c r="O224"/>
      <c r="Q224"/>
      <c r="R224"/>
      <c r="S224">
        <v>151473</v>
      </c>
      <c r="T224" t="s">
        <v>23</v>
      </c>
      <c r="U224">
        <v>2790.3</v>
      </c>
      <c r="V224"/>
      <c r="W224"/>
      <c r="X224"/>
      <c r="Y224"/>
      <c r="Z224"/>
      <c r="AA224"/>
      <c r="AB224"/>
      <c r="AC224"/>
      <c r="AD224"/>
    </row>
    <row r="225" spans="1:30" x14ac:dyDescent="0.25">
      <c r="A225"/>
      <c r="B225"/>
      <c r="C225">
        <v>151442</v>
      </c>
      <c r="D225" t="s">
        <v>23</v>
      </c>
      <c r="E225">
        <v>2959.54</v>
      </c>
      <c r="F225"/>
      <c r="G225"/>
      <c r="H225"/>
      <c r="I225"/>
      <c r="J225"/>
      <c r="K225"/>
      <c r="L225"/>
      <c r="M225"/>
      <c r="N225"/>
      <c r="O225"/>
      <c r="Q225"/>
      <c r="R225"/>
      <c r="S225">
        <v>151474</v>
      </c>
      <c r="T225" t="s">
        <v>23</v>
      </c>
      <c r="U225">
        <v>801.07</v>
      </c>
      <c r="V225"/>
      <c r="W225"/>
      <c r="X225"/>
      <c r="Y225"/>
      <c r="Z225"/>
      <c r="AA225"/>
      <c r="AB225"/>
      <c r="AC225"/>
      <c r="AD225"/>
    </row>
    <row r="226" spans="1:30" x14ac:dyDescent="0.25">
      <c r="A226"/>
      <c r="B226"/>
      <c r="C226">
        <v>151443</v>
      </c>
      <c r="D226" t="s">
        <v>23</v>
      </c>
      <c r="E226">
        <v>1672.01</v>
      </c>
      <c r="F226"/>
      <c r="G226"/>
      <c r="H226"/>
      <c r="I226"/>
      <c r="J226"/>
      <c r="K226"/>
      <c r="L226"/>
      <c r="M226"/>
      <c r="N226"/>
      <c r="O226"/>
      <c r="Q226"/>
      <c r="R226"/>
      <c r="S226">
        <v>151475</v>
      </c>
      <c r="T226" t="s">
        <v>23</v>
      </c>
      <c r="U226">
        <v>250.81</v>
      </c>
      <c r="V226"/>
      <c r="W226"/>
      <c r="X226"/>
      <c r="Y226"/>
      <c r="Z226"/>
      <c r="AA226"/>
      <c r="AB226"/>
      <c r="AC226"/>
      <c r="AD226"/>
    </row>
    <row r="227" spans="1:30" x14ac:dyDescent="0.25">
      <c r="A227"/>
      <c r="B227"/>
      <c r="C227">
        <v>151444</v>
      </c>
      <c r="D227" t="s">
        <v>12</v>
      </c>
      <c r="E227">
        <v>1891.16</v>
      </c>
      <c r="F227"/>
      <c r="G227"/>
      <c r="H227"/>
      <c r="I227"/>
      <c r="J227"/>
      <c r="K227"/>
      <c r="L227"/>
      <c r="M227"/>
      <c r="N227"/>
      <c r="O227"/>
      <c r="Q227"/>
      <c r="R227"/>
      <c r="S227">
        <v>151476</v>
      </c>
      <c r="T227" t="s">
        <v>16</v>
      </c>
      <c r="U227">
        <v>2076.39</v>
      </c>
      <c r="V227"/>
      <c r="W227"/>
      <c r="X227"/>
      <c r="Y227"/>
      <c r="Z227"/>
      <c r="AA227"/>
      <c r="AB227"/>
      <c r="AC227"/>
      <c r="AD227"/>
    </row>
    <row r="228" spans="1:30" x14ac:dyDescent="0.25">
      <c r="A228"/>
      <c r="B228"/>
      <c r="C228">
        <v>151445</v>
      </c>
      <c r="D228" t="s">
        <v>16</v>
      </c>
      <c r="E228">
        <v>1692.07</v>
      </c>
      <c r="F228"/>
      <c r="G228"/>
      <c r="H228"/>
      <c r="I228"/>
      <c r="J228"/>
      <c r="K228"/>
      <c r="L228"/>
      <c r="M228"/>
      <c r="N228"/>
      <c r="O228"/>
      <c r="Q228"/>
      <c r="R228"/>
      <c r="S228">
        <v>151478</v>
      </c>
      <c r="T228" t="s">
        <v>23</v>
      </c>
      <c r="U228">
        <v>2928.57</v>
      </c>
      <c r="V228"/>
      <c r="W228"/>
      <c r="X228"/>
      <c r="Y228"/>
      <c r="Z228"/>
      <c r="AA228"/>
      <c r="AB228"/>
      <c r="AC228"/>
      <c r="AD228"/>
    </row>
    <row r="229" spans="1:30" x14ac:dyDescent="0.25">
      <c r="A229"/>
      <c r="B229"/>
      <c r="C229">
        <v>151446</v>
      </c>
      <c r="D229" t="s">
        <v>12</v>
      </c>
      <c r="E229">
        <v>485.43</v>
      </c>
      <c r="F229"/>
      <c r="G229"/>
      <c r="H229"/>
      <c r="I229"/>
      <c r="J229"/>
      <c r="K229"/>
      <c r="L229"/>
      <c r="M229"/>
      <c r="N229"/>
      <c r="O229"/>
      <c r="Q229"/>
      <c r="R229"/>
      <c r="S229">
        <v>151479</v>
      </c>
      <c r="T229" t="s">
        <v>23</v>
      </c>
      <c r="U229">
        <v>1707.96</v>
      </c>
      <c r="V229"/>
      <c r="W229"/>
      <c r="X229"/>
      <c r="Y229"/>
      <c r="Z229"/>
      <c r="AA229"/>
      <c r="AB229"/>
      <c r="AC229"/>
      <c r="AD229"/>
    </row>
    <row r="230" spans="1:30" x14ac:dyDescent="0.25">
      <c r="A230"/>
      <c r="B230"/>
      <c r="C230">
        <v>151447</v>
      </c>
      <c r="D230" t="s">
        <v>8</v>
      </c>
      <c r="E230">
        <v>625.29</v>
      </c>
      <c r="F230"/>
      <c r="G230"/>
      <c r="H230"/>
      <c r="I230"/>
      <c r="J230"/>
      <c r="K230"/>
      <c r="L230"/>
      <c r="M230"/>
      <c r="N230"/>
      <c r="O230"/>
      <c r="Q230"/>
      <c r="R230"/>
      <c r="S230">
        <v>151480</v>
      </c>
      <c r="T230" t="s">
        <v>12</v>
      </c>
      <c r="U230">
        <v>2501.0500000000002</v>
      </c>
      <c r="V230"/>
      <c r="W230"/>
      <c r="X230"/>
      <c r="Y230"/>
      <c r="Z230"/>
      <c r="AA230"/>
      <c r="AB230"/>
      <c r="AC230"/>
      <c r="AD230"/>
    </row>
    <row r="231" spans="1:30" x14ac:dyDescent="0.25">
      <c r="A231"/>
      <c r="B231"/>
      <c r="C231">
        <v>151448</v>
      </c>
      <c r="D231" t="s">
        <v>12</v>
      </c>
      <c r="E231">
        <v>1471.54</v>
      </c>
      <c r="F231"/>
      <c r="G231"/>
      <c r="H231"/>
      <c r="I231"/>
      <c r="J231"/>
      <c r="K231"/>
      <c r="L231"/>
      <c r="M231"/>
      <c r="N231"/>
      <c r="O231"/>
      <c r="Q231"/>
      <c r="R231"/>
      <c r="S231">
        <v>151481</v>
      </c>
      <c r="T231" t="s">
        <v>23</v>
      </c>
      <c r="U231">
        <v>1757.27</v>
      </c>
      <c r="V231"/>
      <c r="W231"/>
      <c r="X231"/>
      <c r="Y231"/>
      <c r="Z231"/>
      <c r="AA231"/>
      <c r="AB231"/>
      <c r="AC231"/>
      <c r="AD231"/>
    </row>
    <row r="232" spans="1:30" x14ac:dyDescent="0.25">
      <c r="A232"/>
      <c r="B232"/>
      <c r="C232">
        <v>151449</v>
      </c>
      <c r="D232" t="s">
        <v>12</v>
      </c>
      <c r="E232">
        <v>1200.69</v>
      </c>
      <c r="F232"/>
      <c r="G232"/>
      <c r="H232"/>
      <c r="I232"/>
      <c r="J232"/>
      <c r="K232"/>
      <c r="L232"/>
      <c r="M232"/>
      <c r="N232"/>
      <c r="O232"/>
      <c r="Q232"/>
      <c r="R232"/>
      <c r="S232">
        <v>151482</v>
      </c>
      <c r="T232" t="s">
        <v>16</v>
      </c>
      <c r="U232">
        <v>1994.46</v>
      </c>
      <c r="V232"/>
      <c r="W232"/>
      <c r="X232"/>
      <c r="Y232"/>
      <c r="Z232"/>
      <c r="AA232"/>
      <c r="AB232"/>
      <c r="AC232"/>
      <c r="AD232"/>
    </row>
    <row r="233" spans="1:30" x14ac:dyDescent="0.25">
      <c r="A233"/>
      <c r="B233"/>
      <c r="C233">
        <v>151450</v>
      </c>
      <c r="D233" t="s">
        <v>23</v>
      </c>
      <c r="E233">
        <v>1929.33</v>
      </c>
      <c r="F233"/>
      <c r="G233"/>
      <c r="H233"/>
      <c r="I233"/>
      <c r="J233"/>
      <c r="K233"/>
      <c r="L233"/>
      <c r="M233"/>
      <c r="N233"/>
      <c r="O233"/>
      <c r="Q233"/>
      <c r="R233"/>
      <c r="S233">
        <v>151484</v>
      </c>
      <c r="T233" t="s">
        <v>16</v>
      </c>
      <c r="U233">
        <v>1600.96</v>
      </c>
      <c r="V233"/>
      <c r="W233"/>
      <c r="X233"/>
      <c r="Y233"/>
      <c r="Z233"/>
      <c r="AA233"/>
      <c r="AB233"/>
      <c r="AC233"/>
      <c r="AD233"/>
    </row>
    <row r="234" spans="1:30" x14ac:dyDescent="0.25">
      <c r="A234"/>
      <c r="B234"/>
      <c r="C234">
        <v>151452</v>
      </c>
      <c r="D234" t="s">
        <v>23</v>
      </c>
      <c r="E234">
        <v>2670.72</v>
      </c>
      <c r="F234"/>
      <c r="G234"/>
      <c r="H234"/>
      <c r="I234"/>
      <c r="J234"/>
      <c r="K234"/>
      <c r="L234"/>
      <c r="M234"/>
      <c r="N234"/>
      <c r="O234"/>
      <c r="Q234"/>
      <c r="R234"/>
      <c r="S234">
        <v>151485</v>
      </c>
      <c r="T234" t="s">
        <v>12</v>
      </c>
      <c r="U234">
        <v>2773.68</v>
      </c>
      <c r="V234"/>
      <c r="W234"/>
      <c r="X234"/>
      <c r="Y234"/>
      <c r="Z234"/>
      <c r="AA234"/>
      <c r="AB234"/>
      <c r="AC234"/>
      <c r="AD234"/>
    </row>
    <row r="235" spans="1:30" x14ac:dyDescent="0.25">
      <c r="A235"/>
      <c r="B235"/>
      <c r="C235">
        <v>151454</v>
      </c>
      <c r="D235" t="s">
        <v>12</v>
      </c>
      <c r="E235">
        <v>1901.16</v>
      </c>
      <c r="F235"/>
      <c r="G235"/>
      <c r="H235"/>
      <c r="I235"/>
      <c r="J235"/>
      <c r="K235"/>
      <c r="L235"/>
      <c r="M235"/>
      <c r="N235"/>
      <c r="O235"/>
      <c r="Q235"/>
      <c r="R235"/>
      <c r="S235">
        <v>151486</v>
      </c>
      <c r="T235" t="s">
        <v>12</v>
      </c>
      <c r="U235">
        <v>2749.66</v>
      </c>
      <c r="V235"/>
      <c r="W235"/>
      <c r="X235"/>
      <c r="Y235"/>
      <c r="Z235"/>
      <c r="AA235"/>
      <c r="AB235"/>
      <c r="AC235"/>
      <c r="AD235"/>
    </row>
    <row r="236" spans="1:30" x14ac:dyDescent="0.25">
      <c r="A236"/>
      <c r="B236"/>
      <c r="C236">
        <v>151455</v>
      </c>
      <c r="D236" t="s">
        <v>16</v>
      </c>
      <c r="E236">
        <v>1728.06</v>
      </c>
      <c r="F236"/>
      <c r="G236"/>
      <c r="H236"/>
      <c r="I236"/>
      <c r="J236"/>
      <c r="K236"/>
      <c r="L236"/>
      <c r="M236"/>
      <c r="N236"/>
      <c r="O236"/>
      <c r="Q236"/>
      <c r="R236"/>
      <c r="S236">
        <v>151488</v>
      </c>
      <c r="T236" t="s">
        <v>16</v>
      </c>
      <c r="U236">
        <v>1733.91</v>
      </c>
      <c r="V236"/>
      <c r="W236"/>
      <c r="X236"/>
      <c r="Y236"/>
      <c r="Z236"/>
      <c r="AA236"/>
      <c r="AB236"/>
      <c r="AC236"/>
      <c r="AD236"/>
    </row>
    <row r="237" spans="1:30" x14ac:dyDescent="0.25">
      <c r="A237"/>
      <c r="B237"/>
      <c r="C237">
        <v>151456</v>
      </c>
      <c r="D237" t="s">
        <v>8</v>
      </c>
      <c r="E237">
        <v>2863.62</v>
      </c>
      <c r="F237"/>
      <c r="G237"/>
      <c r="H237"/>
      <c r="I237"/>
      <c r="J237"/>
      <c r="K237"/>
      <c r="L237"/>
      <c r="M237"/>
      <c r="N237"/>
      <c r="O237"/>
      <c r="Q237"/>
      <c r="R237"/>
      <c r="S237">
        <v>151490</v>
      </c>
      <c r="T237" t="s">
        <v>8</v>
      </c>
      <c r="U237">
        <v>2787.95</v>
      </c>
      <c r="V237"/>
      <c r="W237"/>
      <c r="X237"/>
      <c r="Y237"/>
      <c r="Z237"/>
      <c r="AA237"/>
      <c r="AB237"/>
      <c r="AC237"/>
      <c r="AD237"/>
    </row>
    <row r="238" spans="1:30" x14ac:dyDescent="0.25">
      <c r="A238"/>
      <c r="B238"/>
      <c r="C238">
        <v>151457</v>
      </c>
      <c r="D238" t="s">
        <v>16</v>
      </c>
      <c r="E238">
        <v>1822.31</v>
      </c>
      <c r="F238"/>
      <c r="G238"/>
      <c r="H238"/>
      <c r="I238"/>
      <c r="J238"/>
      <c r="K238"/>
      <c r="L238"/>
      <c r="M238"/>
      <c r="N238"/>
      <c r="O238"/>
      <c r="Q238"/>
      <c r="R238"/>
      <c r="S238">
        <v>151491</v>
      </c>
      <c r="T238" t="s">
        <v>16</v>
      </c>
      <c r="U238">
        <v>910.97</v>
      </c>
      <c r="V238"/>
      <c r="W238"/>
      <c r="X238"/>
      <c r="Y238"/>
      <c r="Z238"/>
      <c r="AA238"/>
      <c r="AB238"/>
      <c r="AC238"/>
      <c r="AD238"/>
    </row>
    <row r="239" spans="1:30" x14ac:dyDescent="0.25">
      <c r="A239"/>
      <c r="B239"/>
      <c r="C239">
        <v>151458</v>
      </c>
      <c r="D239" t="s">
        <v>12</v>
      </c>
      <c r="E239">
        <v>711.52</v>
      </c>
      <c r="F239"/>
      <c r="G239"/>
      <c r="H239"/>
      <c r="I239"/>
      <c r="J239"/>
      <c r="K239"/>
      <c r="L239"/>
      <c r="M239"/>
      <c r="N239"/>
      <c r="O239"/>
      <c r="Q239"/>
      <c r="R239"/>
      <c r="S239">
        <v>151492</v>
      </c>
      <c r="T239" t="s">
        <v>16</v>
      </c>
      <c r="U239">
        <v>7.44</v>
      </c>
      <c r="V239"/>
      <c r="W239"/>
      <c r="X239"/>
      <c r="Y239"/>
      <c r="Z239"/>
      <c r="AA239"/>
      <c r="AB239"/>
      <c r="AC239"/>
      <c r="AD239"/>
    </row>
    <row r="240" spans="1:30" x14ac:dyDescent="0.25">
      <c r="A240"/>
      <c r="B240"/>
      <c r="C240">
        <v>151461</v>
      </c>
      <c r="D240" t="s">
        <v>12</v>
      </c>
      <c r="E240">
        <v>198.48</v>
      </c>
      <c r="F240"/>
      <c r="G240"/>
      <c r="H240"/>
      <c r="I240"/>
      <c r="J240"/>
      <c r="K240"/>
      <c r="L240"/>
      <c r="M240"/>
      <c r="N240"/>
      <c r="O240"/>
      <c r="Q240"/>
      <c r="R240"/>
      <c r="S240">
        <v>151493</v>
      </c>
      <c r="T240" t="s">
        <v>23</v>
      </c>
      <c r="U240">
        <v>1342.22</v>
      </c>
      <c r="V240"/>
      <c r="W240"/>
      <c r="X240"/>
      <c r="Y240"/>
      <c r="Z240"/>
      <c r="AA240"/>
      <c r="AB240"/>
      <c r="AC240"/>
      <c r="AD240"/>
    </row>
    <row r="241" spans="1:30" x14ac:dyDescent="0.25">
      <c r="A241"/>
      <c r="B241"/>
      <c r="C241">
        <v>151462</v>
      </c>
      <c r="D241" t="s">
        <v>16</v>
      </c>
      <c r="E241">
        <v>418.28</v>
      </c>
      <c r="F241"/>
      <c r="G241"/>
      <c r="H241"/>
      <c r="I241"/>
      <c r="J241"/>
      <c r="K241"/>
      <c r="L241"/>
      <c r="M241"/>
      <c r="N241"/>
      <c r="O241"/>
      <c r="Q241"/>
      <c r="R241"/>
      <c r="S241">
        <v>151495</v>
      </c>
      <c r="T241" t="s">
        <v>23</v>
      </c>
      <c r="U241">
        <v>2084.64</v>
      </c>
      <c r="V241"/>
      <c r="W241"/>
      <c r="X241"/>
      <c r="Y241"/>
      <c r="Z241"/>
      <c r="AA241"/>
      <c r="AB241"/>
      <c r="AC241"/>
      <c r="AD241"/>
    </row>
    <row r="242" spans="1:30" x14ac:dyDescent="0.25">
      <c r="A242"/>
      <c r="B242"/>
      <c r="C242">
        <v>151463</v>
      </c>
      <c r="D242" t="s">
        <v>16</v>
      </c>
      <c r="E242">
        <v>913.81</v>
      </c>
      <c r="F242"/>
      <c r="G242"/>
      <c r="H242"/>
      <c r="I242"/>
      <c r="J242"/>
      <c r="K242"/>
      <c r="L242"/>
      <c r="M242"/>
      <c r="N242"/>
      <c r="O242"/>
      <c r="Q242"/>
      <c r="R242"/>
      <c r="S242">
        <v>151496</v>
      </c>
      <c r="T242" t="s">
        <v>16</v>
      </c>
      <c r="U242">
        <v>945.7</v>
      </c>
      <c r="V242"/>
      <c r="W242"/>
      <c r="X242"/>
      <c r="Y242"/>
      <c r="Z242"/>
      <c r="AA242"/>
      <c r="AB242"/>
      <c r="AC242"/>
      <c r="AD242"/>
    </row>
    <row r="243" spans="1:30" x14ac:dyDescent="0.25">
      <c r="A243"/>
      <c r="B243"/>
      <c r="C243">
        <v>151465</v>
      </c>
      <c r="D243" t="s">
        <v>23</v>
      </c>
      <c r="E243">
        <v>1608.01</v>
      </c>
      <c r="F243"/>
      <c r="G243"/>
      <c r="H243"/>
      <c r="I243"/>
      <c r="J243"/>
      <c r="K243"/>
      <c r="L243"/>
      <c r="M243"/>
      <c r="N243"/>
      <c r="O243"/>
      <c r="Q243"/>
      <c r="R243"/>
      <c r="S243">
        <v>151497</v>
      </c>
      <c r="T243" t="s">
        <v>23</v>
      </c>
      <c r="U243">
        <v>1380.2</v>
      </c>
      <c r="V243"/>
      <c r="W243"/>
      <c r="X243"/>
      <c r="Y243"/>
      <c r="Z243"/>
      <c r="AA243"/>
      <c r="AB243"/>
      <c r="AC243"/>
      <c r="AD243"/>
    </row>
    <row r="244" spans="1:30" x14ac:dyDescent="0.25">
      <c r="A244"/>
      <c r="B244"/>
      <c r="C244">
        <v>151466</v>
      </c>
      <c r="D244" t="s">
        <v>8</v>
      </c>
      <c r="E244">
        <v>2681.13</v>
      </c>
      <c r="F244"/>
      <c r="G244"/>
      <c r="H244"/>
      <c r="I244"/>
      <c r="J244"/>
      <c r="K244"/>
      <c r="L244"/>
      <c r="M244"/>
      <c r="N244"/>
      <c r="O244"/>
      <c r="Q244"/>
      <c r="R244"/>
      <c r="S244">
        <v>151498</v>
      </c>
      <c r="T244" t="s">
        <v>8</v>
      </c>
      <c r="U244">
        <v>663.43</v>
      </c>
      <c r="V244"/>
      <c r="W244"/>
      <c r="X244"/>
      <c r="Y244"/>
      <c r="Z244"/>
      <c r="AA244"/>
      <c r="AB244"/>
      <c r="AC244"/>
      <c r="AD244"/>
    </row>
    <row r="245" spans="1:30" x14ac:dyDescent="0.25">
      <c r="A245"/>
      <c r="B245"/>
      <c r="C245">
        <v>151467</v>
      </c>
      <c r="D245" t="s">
        <v>12</v>
      </c>
      <c r="E245">
        <v>2414.29</v>
      </c>
      <c r="F245"/>
      <c r="G245"/>
      <c r="H245"/>
      <c r="I245"/>
      <c r="J245"/>
      <c r="K245"/>
      <c r="L245"/>
      <c r="M245"/>
      <c r="N245"/>
      <c r="O245"/>
      <c r="Q245"/>
      <c r="R245"/>
      <c r="S245">
        <v>151501</v>
      </c>
      <c r="T245" t="s">
        <v>23</v>
      </c>
      <c r="U245">
        <v>1834.95</v>
      </c>
      <c r="V245"/>
      <c r="W245"/>
      <c r="X245"/>
      <c r="Y245"/>
      <c r="Z245"/>
      <c r="AA245"/>
      <c r="AB245"/>
      <c r="AC245"/>
      <c r="AD245"/>
    </row>
    <row r="246" spans="1:30" x14ac:dyDescent="0.25">
      <c r="A246"/>
      <c r="B246"/>
      <c r="C246">
        <v>151468</v>
      </c>
      <c r="D246" t="s">
        <v>23</v>
      </c>
      <c r="E246">
        <v>2410.23</v>
      </c>
      <c r="F246"/>
      <c r="G246"/>
      <c r="H246"/>
      <c r="I246"/>
      <c r="J246"/>
      <c r="K246"/>
      <c r="L246"/>
      <c r="M246"/>
      <c r="N246"/>
      <c r="O246"/>
      <c r="Q246"/>
      <c r="R246"/>
      <c r="S246">
        <v>151502</v>
      </c>
      <c r="T246" t="s">
        <v>8</v>
      </c>
      <c r="U246">
        <v>1835.84</v>
      </c>
      <c r="V246"/>
      <c r="W246"/>
      <c r="X246"/>
      <c r="Y246"/>
      <c r="Z246"/>
      <c r="AA246"/>
      <c r="AB246"/>
      <c r="AC246"/>
      <c r="AD246"/>
    </row>
    <row r="247" spans="1:30" x14ac:dyDescent="0.25">
      <c r="A247"/>
      <c r="B247"/>
      <c r="C247">
        <v>151469</v>
      </c>
      <c r="D247" t="s">
        <v>16</v>
      </c>
      <c r="E247">
        <v>63.2</v>
      </c>
      <c r="F247"/>
      <c r="G247"/>
      <c r="H247"/>
      <c r="I247"/>
      <c r="J247"/>
      <c r="K247"/>
      <c r="L247"/>
      <c r="M247"/>
      <c r="N247"/>
      <c r="O247"/>
      <c r="Q247"/>
      <c r="R247"/>
      <c r="S247">
        <v>151503</v>
      </c>
      <c r="T247" t="s">
        <v>16</v>
      </c>
      <c r="U247">
        <v>1884.42</v>
      </c>
      <c r="V247"/>
      <c r="W247"/>
      <c r="X247"/>
      <c r="Y247"/>
      <c r="Z247"/>
      <c r="AA247"/>
      <c r="AB247"/>
      <c r="AC247"/>
      <c r="AD247"/>
    </row>
    <row r="248" spans="1:30" x14ac:dyDescent="0.25">
      <c r="A248"/>
      <c r="B248"/>
      <c r="C248">
        <v>151470</v>
      </c>
      <c r="D248" t="s">
        <v>8</v>
      </c>
      <c r="E248">
        <v>522.24</v>
      </c>
      <c r="F248"/>
      <c r="G248"/>
      <c r="H248"/>
      <c r="I248"/>
      <c r="J248"/>
      <c r="K248"/>
      <c r="L248"/>
      <c r="M248"/>
      <c r="N248"/>
      <c r="O248"/>
      <c r="Q248"/>
      <c r="R248"/>
      <c r="S248">
        <v>151504</v>
      </c>
      <c r="T248" t="s">
        <v>23</v>
      </c>
      <c r="U248">
        <v>1176.71</v>
      </c>
      <c r="V248"/>
      <c r="W248"/>
      <c r="X248"/>
      <c r="Y248"/>
      <c r="Z248"/>
      <c r="AA248"/>
      <c r="AB248"/>
      <c r="AC248"/>
      <c r="AD248"/>
    </row>
    <row r="249" spans="1:30" x14ac:dyDescent="0.25">
      <c r="A249"/>
      <c r="B249"/>
      <c r="C249">
        <v>151471</v>
      </c>
      <c r="D249" t="s">
        <v>16</v>
      </c>
      <c r="E249">
        <v>2558.27</v>
      </c>
      <c r="F249"/>
      <c r="G249"/>
      <c r="H249"/>
      <c r="I249"/>
      <c r="J249"/>
      <c r="K249"/>
      <c r="L249"/>
      <c r="M249"/>
      <c r="N249"/>
      <c r="O249"/>
      <c r="Q249"/>
      <c r="R249"/>
      <c r="S249">
        <v>151505</v>
      </c>
      <c r="T249" t="s">
        <v>23</v>
      </c>
      <c r="U249">
        <v>53.82</v>
      </c>
      <c r="V249"/>
      <c r="W249"/>
      <c r="X249"/>
      <c r="Y249"/>
      <c r="Z249"/>
      <c r="AA249"/>
      <c r="AB249"/>
      <c r="AC249"/>
      <c r="AD249"/>
    </row>
    <row r="250" spans="1:30" x14ac:dyDescent="0.25">
      <c r="A250"/>
      <c r="B250"/>
      <c r="C250">
        <v>151472</v>
      </c>
      <c r="D250" t="s">
        <v>12</v>
      </c>
      <c r="E250">
        <v>603.47</v>
      </c>
      <c r="F250"/>
      <c r="G250"/>
      <c r="H250"/>
      <c r="I250"/>
      <c r="J250"/>
      <c r="K250"/>
      <c r="L250"/>
      <c r="M250"/>
      <c r="N250"/>
      <c r="O250"/>
      <c r="Q250"/>
      <c r="R250"/>
      <c r="S250">
        <v>151506</v>
      </c>
      <c r="T250" t="s">
        <v>16</v>
      </c>
      <c r="U250">
        <v>982.39</v>
      </c>
      <c r="V250"/>
      <c r="W250"/>
      <c r="X250"/>
      <c r="Y250"/>
      <c r="Z250"/>
      <c r="AA250"/>
      <c r="AB250"/>
      <c r="AC250"/>
      <c r="AD250"/>
    </row>
    <row r="251" spans="1:30" x14ac:dyDescent="0.25">
      <c r="A251"/>
      <c r="B251"/>
      <c r="C251">
        <v>151473</v>
      </c>
      <c r="D251" t="s">
        <v>23</v>
      </c>
      <c r="E251">
        <v>2790.3</v>
      </c>
      <c r="F251"/>
      <c r="G251"/>
      <c r="H251"/>
      <c r="I251"/>
      <c r="J251"/>
      <c r="K251"/>
      <c r="L251"/>
      <c r="M251"/>
      <c r="N251"/>
      <c r="O251"/>
      <c r="Q251"/>
      <c r="R251"/>
      <c r="S251">
        <v>151507</v>
      </c>
      <c r="T251" t="s">
        <v>16</v>
      </c>
      <c r="U251">
        <v>1690.7</v>
      </c>
      <c r="V251"/>
      <c r="W251"/>
      <c r="X251"/>
      <c r="Y251"/>
      <c r="Z251"/>
      <c r="AA251"/>
      <c r="AB251"/>
      <c r="AC251"/>
      <c r="AD251"/>
    </row>
    <row r="252" spans="1:30" x14ac:dyDescent="0.25">
      <c r="A252"/>
      <c r="B252"/>
      <c r="C252">
        <v>151474</v>
      </c>
      <c r="D252" t="s">
        <v>23</v>
      </c>
      <c r="E252">
        <v>801.07</v>
      </c>
      <c r="F252"/>
      <c r="G252"/>
      <c r="H252"/>
      <c r="I252"/>
      <c r="J252"/>
      <c r="K252"/>
      <c r="L252"/>
      <c r="M252"/>
      <c r="N252"/>
      <c r="O252"/>
      <c r="Q252"/>
      <c r="R252"/>
      <c r="S252">
        <v>151509</v>
      </c>
      <c r="T252" t="s">
        <v>23</v>
      </c>
      <c r="U252">
        <v>2703.18</v>
      </c>
      <c r="V252"/>
      <c r="W252"/>
      <c r="X252"/>
      <c r="Y252"/>
      <c r="Z252"/>
      <c r="AA252"/>
      <c r="AB252"/>
      <c r="AC252"/>
      <c r="AD252"/>
    </row>
    <row r="253" spans="1:30" x14ac:dyDescent="0.25">
      <c r="A253"/>
      <c r="B253"/>
      <c r="C253">
        <v>151475</v>
      </c>
      <c r="D253" t="s">
        <v>23</v>
      </c>
      <c r="E253">
        <v>250.81</v>
      </c>
      <c r="F253"/>
      <c r="G253"/>
      <c r="H253"/>
      <c r="I253"/>
      <c r="J253"/>
      <c r="K253"/>
      <c r="L253"/>
      <c r="M253"/>
      <c r="N253"/>
      <c r="O253"/>
      <c r="Q253"/>
      <c r="R253"/>
      <c r="S253">
        <v>151510</v>
      </c>
      <c r="T253" t="s">
        <v>23</v>
      </c>
      <c r="U253">
        <v>281.95</v>
      </c>
      <c r="V253"/>
      <c r="W253"/>
      <c r="X253"/>
      <c r="Y253"/>
      <c r="Z253"/>
      <c r="AA253"/>
      <c r="AB253"/>
      <c r="AC253"/>
      <c r="AD253"/>
    </row>
    <row r="254" spans="1:30" x14ac:dyDescent="0.25">
      <c r="A254"/>
      <c r="B254"/>
      <c r="C254">
        <v>151476</v>
      </c>
      <c r="D254" t="s">
        <v>16</v>
      </c>
      <c r="E254">
        <v>2076.39</v>
      </c>
      <c r="F254"/>
      <c r="G254"/>
      <c r="H254"/>
      <c r="I254"/>
      <c r="J254"/>
      <c r="K254"/>
      <c r="L254"/>
      <c r="M254"/>
      <c r="N254"/>
      <c r="O254"/>
      <c r="Q254"/>
      <c r="R254"/>
      <c r="S254">
        <v>151511</v>
      </c>
      <c r="T254" t="s">
        <v>12</v>
      </c>
      <c r="U254">
        <v>338.98</v>
      </c>
      <c r="V254"/>
      <c r="W254"/>
      <c r="X254"/>
      <c r="Y254"/>
      <c r="Z254"/>
      <c r="AA254"/>
      <c r="AB254"/>
      <c r="AC254"/>
      <c r="AD254"/>
    </row>
    <row r="255" spans="1:30" x14ac:dyDescent="0.25">
      <c r="A255"/>
      <c r="B255"/>
      <c r="C255">
        <v>151477</v>
      </c>
      <c r="D255" t="s">
        <v>16</v>
      </c>
      <c r="E255">
        <v>2692.4</v>
      </c>
      <c r="F255"/>
      <c r="G255"/>
      <c r="H255"/>
      <c r="I255"/>
      <c r="J255"/>
      <c r="K255"/>
      <c r="L255"/>
      <c r="M255"/>
      <c r="N255"/>
      <c r="O255"/>
      <c r="Q255"/>
      <c r="R255"/>
      <c r="S255">
        <v>151512</v>
      </c>
      <c r="T255" t="s">
        <v>16</v>
      </c>
      <c r="U255">
        <v>883.97</v>
      </c>
      <c r="V255"/>
      <c r="W255"/>
      <c r="X255"/>
      <c r="Y255"/>
      <c r="Z255"/>
      <c r="AA255"/>
      <c r="AB255"/>
      <c r="AC255"/>
      <c r="AD255"/>
    </row>
    <row r="256" spans="1:30" x14ac:dyDescent="0.25">
      <c r="A256"/>
      <c r="B256"/>
      <c r="C256">
        <v>151478</v>
      </c>
      <c r="D256" t="s">
        <v>23</v>
      </c>
      <c r="E256">
        <v>2928.57</v>
      </c>
      <c r="F256"/>
      <c r="G256"/>
      <c r="H256"/>
      <c r="I256"/>
      <c r="J256"/>
      <c r="K256"/>
      <c r="L256"/>
      <c r="M256"/>
      <c r="N256"/>
      <c r="O256"/>
      <c r="Q256"/>
      <c r="R256"/>
      <c r="S256">
        <v>151513</v>
      </c>
      <c r="T256" t="s">
        <v>23</v>
      </c>
      <c r="U256">
        <v>2861.87</v>
      </c>
      <c r="V256"/>
      <c r="W256"/>
      <c r="X256"/>
      <c r="Y256"/>
      <c r="Z256"/>
      <c r="AA256"/>
      <c r="AB256"/>
      <c r="AC256"/>
      <c r="AD256"/>
    </row>
    <row r="257" spans="1:30" x14ac:dyDescent="0.25">
      <c r="A257"/>
      <c r="B257"/>
      <c r="C257">
        <v>151479</v>
      </c>
      <c r="D257" t="s">
        <v>23</v>
      </c>
      <c r="E257">
        <v>1707.96</v>
      </c>
      <c r="F257"/>
      <c r="G257"/>
      <c r="H257"/>
      <c r="I257"/>
      <c r="J257"/>
      <c r="K257"/>
      <c r="L257"/>
      <c r="M257"/>
      <c r="N257"/>
      <c r="O257"/>
      <c r="Q257"/>
      <c r="R257"/>
      <c r="S257">
        <v>151514</v>
      </c>
      <c r="T257" t="s">
        <v>8</v>
      </c>
      <c r="U257">
        <v>975.49</v>
      </c>
      <c r="V257"/>
      <c r="W257"/>
      <c r="X257"/>
      <c r="Y257"/>
      <c r="Z257"/>
      <c r="AA257"/>
      <c r="AB257"/>
      <c r="AC257"/>
      <c r="AD257"/>
    </row>
    <row r="258" spans="1:30" x14ac:dyDescent="0.25">
      <c r="A258"/>
      <c r="B258"/>
      <c r="C258">
        <v>151480</v>
      </c>
      <c r="D258" t="s">
        <v>12</v>
      </c>
      <c r="E258">
        <v>2501.0500000000002</v>
      </c>
      <c r="F258"/>
      <c r="G258"/>
      <c r="H258"/>
      <c r="I258"/>
      <c r="J258"/>
      <c r="K258"/>
      <c r="L258"/>
      <c r="M258"/>
      <c r="N258"/>
      <c r="O258"/>
      <c r="Q258"/>
      <c r="R258"/>
      <c r="S258">
        <v>151515</v>
      </c>
      <c r="T258" t="s">
        <v>16</v>
      </c>
      <c r="U258">
        <v>421.83</v>
      </c>
      <c r="V258"/>
      <c r="W258"/>
      <c r="X258"/>
      <c r="Y258"/>
      <c r="Z258"/>
      <c r="AA258"/>
      <c r="AB258"/>
      <c r="AC258"/>
      <c r="AD258"/>
    </row>
    <row r="259" spans="1:30" x14ac:dyDescent="0.25">
      <c r="A259"/>
      <c r="B259"/>
      <c r="C259">
        <v>151481</v>
      </c>
      <c r="D259" t="s">
        <v>23</v>
      </c>
      <c r="E259">
        <v>1757.27</v>
      </c>
      <c r="F259"/>
      <c r="G259"/>
      <c r="H259"/>
      <c r="I259"/>
      <c r="J259"/>
      <c r="K259"/>
      <c r="L259"/>
      <c r="M259"/>
      <c r="N259"/>
      <c r="O259"/>
      <c r="Q259"/>
      <c r="R259"/>
      <c r="S259">
        <v>151516</v>
      </c>
      <c r="T259" t="s">
        <v>23</v>
      </c>
      <c r="U259">
        <v>588.88</v>
      </c>
      <c r="V259"/>
      <c r="W259"/>
      <c r="X259"/>
      <c r="Y259"/>
      <c r="Z259"/>
      <c r="AA259"/>
      <c r="AB259"/>
      <c r="AC259"/>
      <c r="AD259"/>
    </row>
    <row r="260" spans="1:30" x14ac:dyDescent="0.25">
      <c r="A260"/>
      <c r="B260"/>
      <c r="C260">
        <v>151482</v>
      </c>
      <c r="D260" t="s">
        <v>16</v>
      </c>
      <c r="E260">
        <v>1994.46</v>
      </c>
      <c r="F260"/>
      <c r="G260"/>
      <c r="H260"/>
      <c r="I260"/>
      <c r="J260"/>
      <c r="K260"/>
      <c r="L260"/>
      <c r="M260"/>
      <c r="N260"/>
      <c r="O260"/>
      <c r="Q260"/>
      <c r="R260"/>
      <c r="S260">
        <v>151517</v>
      </c>
      <c r="T260" t="s">
        <v>23</v>
      </c>
      <c r="U260">
        <v>2463.6999999999998</v>
      </c>
      <c r="V260"/>
      <c r="W260"/>
      <c r="X260"/>
      <c r="Y260"/>
      <c r="Z260"/>
      <c r="AA260"/>
      <c r="AB260"/>
      <c r="AC260"/>
      <c r="AD260"/>
    </row>
    <row r="261" spans="1:30" x14ac:dyDescent="0.25">
      <c r="A261"/>
      <c r="B261"/>
      <c r="C261">
        <v>151483</v>
      </c>
      <c r="D261" t="s">
        <v>16</v>
      </c>
      <c r="E261">
        <v>1925</v>
      </c>
      <c r="F261"/>
      <c r="G261"/>
      <c r="H261"/>
      <c r="I261"/>
      <c r="J261"/>
      <c r="K261"/>
      <c r="L261"/>
      <c r="M261"/>
      <c r="N261"/>
      <c r="O261"/>
      <c r="Q261"/>
      <c r="R261"/>
      <c r="S261">
        <v>151518</v>
      </c>
      <c r="T261" t="s">
        <v>16</v>
      </c>
      <c r="U261">
        <v>639.44000000000005</v>
      </c>
      <c r="V261"/>
      <c r="W261"/>
      <c r="X261"/>
      <c r="Y261"/>
      <c r="Z261"/>
      <c r="AA261"/>
      <c r="AB261"/>
      <c r="AC261"/>
      <c r="AD261"/>
    </row>
    <row r="262" spans="1:30" x14ac:dyDescent="0.25">
      <c r="A262"/>
      <c r="B262"/>
      <c r="C262">
        <v>151484</v>
      </c>
      <c r="D262" t="s">
        <v>16</v>
      </c>
      <c r="E262">
        <v>1600.96</v>
      </c>
      <c r="F262"/>
      <c r="G262"/>
      <c r="H262"/>
      <c r="I262"/>
      <c r="J262"/>
      <c r="K262"/>
      <c r="L262"/>
      <c r="M262"/>
      <c r="N262"/>
      <c r="O262"/>
      <c r="Q262"/>
      <c r="R262"/>
      <c r="S262">
        <v>151519</v>
      </c>
      <c r="T262" t="s">
        <v>16</v>
      </c>
      <c r="U262">
        <v>52.2</v>
      </c>
      <c r="V262"/>
      <c r="W262"/>
      <c r="X262"/>
      <c r="Y262"/>
      <c r="Z262"/>
      <c r="AA262"/>
      <c r="AB262"/>
      <c r="AC262"/>
      <c r="AD262"/>
    </row>
    <row r="263" spans="1:30" x14ac:dyDescent="0.25">
      <c r="A263"/>
      <c r="B263"/>
      <c r="C263">
        <v>151485</v>
      </c>
      <c r="D263" t="s">
        <v>12</v>
      </c>
      <c r="E263">
        <v>2773.68</v>
      </c>
      <c r="F263"/>
      <c r="G263"/>
      <c r="H263"/>
      <c r="I263"/>
      <c r="J263"/>
      <c r="K263"/>
      <c r="L263"/>
      <c r="M263"/>
      <c r="N263"/>
      <c r="O263"/>
      <c r="Q263"/>
      <c r="R263"/>
      <c r="S263">
        <v>151523</v>
      </c>
      <c r="T263" t="s">
        <v>23</v>
      </c>
      <c r="U263">
        <v>2969.97</v>
      </c>
      <c r="V263"/>
      <c r="W263"/>
      <c r="X263"/>
      <c r="Y263"/>
      <c r="Z263"/>
      <c r="AA263"/>
      <c r="AB263"/>
      <c r="AC263"/>
      <c r="AD263"/>
    </row>
    <row r="264" spans="1:30" x14ac:dyDescent="0.25">
      <c r="A264"/>
      <c r="B264"/>
      <c r="C264">
        <v>151486</v>
      </c>
      <c r="D264" t="s">
        <v>12</v>
      </c>
      <c r="E264">
        <v>2749.66</v>
      </c>
      <c r="F264"/>
      <c r="G264"/>
      <c r="H264"/>
      <c r="I264"/>
      <c r="J264"/>
      <c r="K264"/>
      <c r="L264"/>
      <c r="M264"/>
      <c r="N264"/>
      <c r="O264"/>
      <c r="Q264"/>
      <c r="R264"/>
      <c r="S264">
        <v>151524</v>
      </c>
      <c r="T264" t="s">
        <v>12</v>
      </c>
      <c r="U264">
        <v>492.4</v>
      </c>
      <c r="V264"/>
      <c r="W264"/>
      <c r="X264"/>
      <c r="Y264"/>
      <c r="Z264"/>
      <c r="AA264"/>
      <c r="AB264"/>
      <c r="AC264"/>
      <c r="AD264"/>
    </row>
    <row r="265" spans="1:30" x14ac:dyDescent="0.25">
      <c r="A265"/>
      <c r="B265"/>
      <c r="C265">
        <v>151488</v>
      </c>
      <c r="D265" t="s">
        <v>16</v>
      </c>
      <c r="E265">
        <v>1733.91</v>
      </c>
      <c r="F265"/>
      <c r="G265"/>
      <c r="H265"/>
      <c r="I265"/>
      <c r="J265"/>
      <c r="K265"/>
      <c r="L265"/>
      <c r="M265"/>
      <c r="N265"/>
      <c r="O265"/>
      <c r="Q265"/>
      <c r="R265"/>
      <c r="S265">
        <v>151525</v>
      </c>
      <c r="T265" t="s">
        <v>16</v>
      </c>
      <c r="U265">
        <v>131.91999999999999</v>
      </c>
      <c r="V265"/>
      <c r="W265"/>
      <c r="X265"/>
      <c r="Y265"/>
      <c r="Z265"/>
      <c r="AA265"/>
      <c r="AB265"/>
      <c r="AC265"/>
      <c r="AD265"/>
    </row>
    <row r="266" spans="1:30" x14ac:dyDescent="0.25">
      <c r="A266"/>
      <c r="B266"/>
      <c r="C266">
        <v>151489</v>
      </c>
      <c r="D266" t="s">
        <v>23</v>
      </c>
      <c r="E266">
        <v>329.2</v>
      </c>
      <c r="F266"/>
      <c r="G266"/>
      <c r="H266"/>
      <c r="I266"/>
      <c r="J266"/>
      <c r="K266"/>
      <c r="L266"/>
      <c r="M266"/>
      <c r="N266"/>
      <c r="O266"/>
      <c r="Q266"/>
      <c r="R266"/>
      <c r="S266">
        <v>151526</v>
      </c>
      <c r="T266" t="s">
        <v>23</v>
      </c>
      <c r="U266">
        <v>2621.53</v>
      </c>
      <c r="V266"/>
      <c r="W266"/>
      <c r="X266"/>
      <c r="Y266"/>
      <c r="Z266"/>
      <c r="AA266"/>
      <c r="AB266"/>
      <c r="AC266"/>
      <c r="AD266"/>
    </row>
    <row r="267" spans="1:30" x14ac:dyDescent="0.25">
      <c r="A267"/>
      <c r="B267"/>
      <c r="C267">
        <v>151490</v>
      </c>
      <c r="D267" t="s">
        <v>8</v>
      </c>
      <c r="E267">
        <v>2787.95</v>
      </c>
      <c r="F267"/>
      <c r="G267"/>
      <c r="H267"/>
      <c r="I267"/>
      <c r="J267"/>
      <c r="K267"/>
      <c r="L267"/>
      <c r="M267"/>
      <c r="N267"/>
      <c r="O267"/>
      <c r="Q267"/>
      <c r="R267"/>
      <c r="S267">
        <v>151527</v>
      </c>
      <c r="T267" t="s">
        <v>23</v>
      </c>
      <c r="U267">
        <v>2062.1799999999998</v>
      </c>
      <c r="V267"/>
      <c r="W267"/>
      <c r="X267"/>
      <c r="Y267"/>
      <c r="Z267"/>
      <c r="AA267"/>
      <c r="AB267"/>
      <c r="AC267"/>
      <c r="AD267"/>
    </row>
    <row r="268" spans="1:30" x14ac:dyDescent="0.25">
      <c r="A268"/>
      <c r="B268"/>
      <c r="C268">
        <v>151491</v>
      </c>
      <c r="D268" t="s">
        <v>16</v>
      </c>
      <c r="E268">
        <v>910.97</v>
      </c>
      <c r="F268"/>
      <c r="G268"/>
      <c r="H268"/>
      <c r="I268"/>
      <c r="J268"/>
      <c r="K268"/>
      <c r="L268"/>
      <c r="M268"/>
      <c r="N268"/>
      <c r="O268"/>
      <c r="Q268"/>
      <c r="R268"/>
      <c r="S268">
        <v>151529</v>
      </c>
      <c r="T268" t="s">
        <v>23</v>
      </c>
      <c r="U268">
        <v>877.61</v>
      </c>
      <c r="V268"/>
      <c r="W268"/>
      <c r="X268"/>
      <c r="Y268"/>
      <c r="Z268"/>
      <c r="AA268"/>
      <c r="AB268"/>
      <c r="AC268"/>
      <c r="AD268"/>
    </row>
    <row r="269" spans="1:30" x14ac:dyDescent="0.25">
      <c r="A269"/>
      <c r="B269"/>
      <c r="C269">
        <v>151492</v>
      </c>
      <c r="D269" t="s">
        <v>16</v>
      </c>
      <c r="E269">
        <v>7.44</v>
      </c>
      <c r="F269"/>
      <c r="G269"/>
      <c r="H269"/>
      <c r="I269"/>
      <c r="J269"/>
      <c r="K269"/>
      <c r="L269"/>
      <c r="M269"/>
      <c r="N269"/>
      <c r="O269"/>
      <c r="Q269"/>
      <c r="R269"/>
      <c r="S269">
        <v>151530</v>
      </c>
      <c r="T269" t="s">
        <v>23</v>
      </c>
      <c r="U269">
        <v>2491.79</v>
      </c>
      <c r="V269"/>
      <c r="W269"/>
      <c r="X269"/>
      <c r="Y269"/>
      <c r="Z269"/>
      <c r="AA269"/>
      <c r="AB269"/>
      <c r="AC269"/>
      <c r="AD269"/>
    </row>
    <row r="270" spans="1:30" x14ac:dyDescent="0.25">
      <c r="A270"/>
      <c r="B270"/>
      <c r="C270">
        <v>151493</v>
      </c>
      <c r="D270" t="s">
        <v>23</v>
      </c>
      <c r="E270">
        <v>1342.22</v>
      </c>
      <c r="F270"/>
      <c r="G270"/>
      <c r="H270"/>
      <c r="I270"/>
      <c r="J270"/>
      <c r="K270"/>
      <c r="L270"/>
      <c r="M270"/>
      <c r="N270"/>
      <c r="O270"/>
      <c r="Q270"/>
      <c r="R270"/>
      <c r="S270">
        <v>151531</v>
      </c>
      <c r="T270" t="s">
        <v>12</v>
      </c>
      <c r="U270">
        <v>2660.45</v>
      </c>
      <c r="V270"/>
      <c r="W270"/>
      <c r="X270"/>
      <c r="Y270"/>
      <c r="Z270"/>
      <c r="AA270"/>
      <c r="AB270"/>
      <c r="AC270"/>
      <c r="AD270"/>
    </row>
    <row r="271" spans="1:30" x14ac:dyDescent="0.25">
      <c r="A271"/>
      <c r="B271"/>
      <c r="C271">
        <v>151495</v>
      </c>
      <c r="D271" t="s">
        <v>23</v>
      </c>
      <c r="E271">
        <v>2084.64</v>
      </c>
      <c r="F271"/>
      <c r="G271"/>
      <c r="H271"/>
      <c r="I271"/>
      <c r="J271"/>
      <c r="K271"/>
      <c r="L271"/>
      <c r="M271"/>
      <c r="N271"/>
      <c r="O271"/>
      <c r="Q271"/>
      <c r="R271"/>
      <c r="S271">
        <v>151532</v>
      </c>
      <c r="T271" t="s">
        <v>23</v>
      </c>
      <c r="U271">
        <v>2910.02</v>
      </c>
      <c r="V271"/>
      <c r="W271"/>
      <c r="X271"/>
      <c r="Y271"/>
      <c r="Z271"/>
      <c r="AA271"/>
      <c r="AB271"/>
      <c r="AC271"/>
      <c r="AD271"/>
    </row>
    <row r="272" spans="1:30" x14ac:dyDescent="0.25">
      <c r="A272"/>
      <c r="B272"/>
      <c r="C272">
        <v>151496</v>
      </c>
      <c r="D272" t="s">
        <v>16</v>
      </c>
      <c r="E272">
        <v>945.7</v>
      </c>
      <c r="F272"/>
      <c r="G272"/>
      <c r="H272"/>
      <c r="I272"/>
      <c r="J272"/>
      <c r="K272"/>
      <c r="L272"/>
      <c r="M272"/>
      <c r="N272"/>
      <c r="O272"/>
      <c r="Q272"/>
      <c r="R272"/>
      <c r="S272">
        <v>151533</v>
      </c>
      <c r="T272" t="s">
        <v>12</v>
      </c>
      <c r="U272">
        <v>2929.12</v>
      </c>
      <c r="V272"/>
      <c r="W272"/>
      <c r="X272"/>
      <c r="Y272"/>
      <c r="Z272"/>
      <c r="AA272"/>
      <c r="AB272"/>
      <c r="AC272"/>
      <c r="AD272"/>
    </row>
    <row r="273" spans="1:30" x14ac:dyDescent="0.25">
      <c r="A273"/>
      <c r="B273"/>
      <c r="C273">
        <v>151497</v>
      </c>
      <c r="D273" t="s">
        <v>23</v>
      </c>
      <c r="E273">
        <v>1380.2</v>
      </c>
      <c r="F273"/>
      <c r="G273"/>
      <c r="H273"/>
      <c r="I273"/>
      <c r="J273"/>
      <c r="K273"/>
      <c r="L273"/>
      <c r="M273"/>
      <c r="N273"/>
      <c r="O273"/>
      <c r="Q273"/>
      <c r="R273"/>
      <c r="S273">
        <v>151534</v>
      </c>
      <c r="T273" t="s">
        <v>8</v>
      </c>
      <c r="U273">
        <v>1095.8599999999999</v>
      </c>
      <c r="V273"/>
      <c r="W273"/>
      <c r="X273"/>
      <c r="Y273"/>
      <c r="Z273"/>
      <c r="AA273"/>
      <c r="AB273"/>
      <c r="AC273"/>
      <c r="AD273"/>
    </row>
    <row r="274" spans="1:30" x14ac:dyDescent="0.25">
      <c r="A274"/>
      <c r="B274"/>
      <c r="C274">
        <v>151498</v>
      </c>
      <c r="D274" t="s">
        <v>8</v>
      </c>
      <c r="E274">
        <v>663.43</v>
      </c>
      <c r="F274"/>
      <c r="G274"/>
      <c r="H274"/>
      <c r="I274"/>
      <c r="J274"/>
      <c r="K274"/>
      <c r="L274"/>
      <c r="M274"/>
      <c r="N274"/>
      <c r="O274"/>
      <c r="Q274"/>
      <c r="R274"/>
      <c r="S274">
        <v>151536</v>
      </c>
      <c r="T274" t="s">
        <v>8</v>
      </c>
      <c r="U274">
        <v>138</v>
      </c>
      <c r="V274"/>
      <c r="W274"/>
      <c r="X274"/>
      <c r="Y274"/>
      <c r="Z274"/>
      <c r="AA274"/>
      <c r="AB274"/>
      <c r="AC274"/>
      <c r="AD274"/>
    </row>
    <row r="275" spans="1:30" x14ac:dyDescent="0.25">
      <c r="A275"/>
      <c r="B275"/>
      <c r="C275">
        <v>151499</v>
      </c>
      <c r="D275" t="s">
        <v>12</v>
      </c>
      <c r="E275">
        <v>1394.19</v>
      </c>
      <c r="F275"/>
      <c r="G275"/>
      <c r="H275"/>
      <c r="I275"/>
      <c r="J275"/>
      <c r="K275"/>
      <c r="L275"/>
      <c r="M275"/>
      <c r="N275"/>
      <c r="O275"/>
      <c r="Q275"/>
      <c r="R275"/>
      <c r="S275">
        <v>151537</v>
      </c>
      <c r="T275" t="s">
        <v>23</v>
      </c>
      <c r="U275">
        <v>2557.4699999999998</v>
      </c>
      <c r="V275"/>
      <c r="W275"/>
      <c r="X275"/>
      <c r="Y275"/>
      <c r="Z275"/>
      <c r="AA275"/>
      <c r="AB275"/>
      <c r="AC275"/>
      <c r="AD275"/>
    </row>
    <row r="276" spans="1:30" x14ac:dyDescent="0.25">
      <c r="A276"/>
      <c r="B276"/>
      <c r="C276">
        <v>151500</v>
      </c>
      <c r="D276" t="s">
        <v>23</v>
      </c>
      <c r="E276">
        <v>638.49</v>
      </c>
      <c r="F276"/>
      <c r="G276"/>
      <c r="H276"/>
      <c r="I276"/>
      <c r="J276"/>
      <c r="K276"/>
      <c r="L276"/>
      <c r="M276"/>
      <c r="N276"/>
      <c r="O276"/>
      <c r="Q276"/>
      <c r="R276"/>
      <c r="S276">
        <v>151539</v>
      </c>
      <c r="T276" t="s">
        <v>8</v>
      </c>
      <c r="U276">
        <v>1888.32</v>
      </c>
      <c r="V276"/>
      <c r="W276"/>
      <c r="X276"/>
      <c r="Y276"/>
      <c r="Z276"/>
      <c r="AA276"/>
      <c r="AB276"/>
      <c r="AC276"/>
      <c r="AD276"/>
    </row>
    <row r="277" spans="1:30" x14ac:dyDescent="0.25">
      <c r="A277"/>
      <c r="B277"/>
      <c r="C277">
        <v>151501</v>
      </c>
      <c r="D277" t="s">
        <v>23</v>
      </c>
      <c r="E277">
        <v>1834.95</v>
      </c>
      <c r="F277"/>
      <c r="G277"/>
      <c r="H277"/>
      <c r="I277"/>
      <c r="J277"/>
      <c r="K277"/>
      <c r="L277"/>
      <c r="M277"/>
      <c r="N277"/>
      <c r="O277"/>
      <c r="Q277"/>
      <c r="R277"/>
      <c r="S277">
        <v>151540</v>
      </c>
      <c r="T277" t="s">
        <v>8</v>
      </c>
      <c r="U277">
        <v>1664.69</v>
      </c>
      <c r="V277"/>
      <c r="W277"/>
      <c r="X277"/>
      <c r="Y277"/>
      <c r="Z277"/>
      <c r="AA277"/>
      <c r="AB277"/>
      <c r="AC277"/>
      <c r="AD277"/>
    </row>
    <row r="278" spans="1:30" x14ac:dyDescent="0.25">
      <c r="A278"/>
      <c r="B278"/>
      <c r="C278">
        <v>151502</v>
      </c>
      <c r="D278" t="s">
        <v>8</v>
      </c>
      <c r="E278">
        <v>1835.84</v>
      </c>
      <c r="F278"/>
      <c r="G278"/>
      <c r="H278"/>
      <c r="I278"/>
      <c r="J278"/>
      <c r="K278"/>
      <c r="L278"/>
      <c r="M278"/>
      <c r="N278"/>
      <c r="O278"/>
      <c r="Q278"/>
      <c r="R278"/>
      <c r="S278">
        <v>151541</v>
      </c>
      <c r="T278" t="s">
        <v>16</v>
      </c>
      <c r="U278">
        <v>118.72</v>
      </c>
      <c r="V278"/>
      <c r="W278"/>
      <c r="X278"/>
      <c r="Y278"/>
      <c r="Z278"/>
      <c r="AA278"/>
      <c r="AB278"/>
      <c r="AC278"/>
      <c r="AD278"/>
    </row>
    <row r="279" spans="1:30" x14ac:dyDescent="0.25">
      <c r="A279"/>
      <c r="B279"/>
      <c r="C279">
        <v>151503</v>
      </c>
      <c r="D279" t="s">
        <v>16</v>
      </c>
      <c r="E279">
        <v>1884.42</v>
      </c>
      <c r="F279"/>
      <c r="G279"/>
      <c r="H279"/>
      <c r="I279"/>
      <c r="J279"/>
      <c r="K279"/>
      <c r="L279"/>
      <c r="M279"/>
      <c r="N279"/>
      <c r="O279"/>
      <c r="Q279"/>
      <c r="R279"/>
      <c r="S279">
        <v>151542</v>
      </c>
      <c r="T279" t="s">
        <v>23</v>
      </c>
      <c r="U279">
        <v>2679.12</v>
      </c>
      <c r="V279"/>
      <c r="W279"/>
      <c r="X279"/>
      <c r="Y279"/>
      <c r="Z279"/>
      <c r="AA279"/>
      <c r="AB279"/>
      <c r="AC279"/>
      <c r="AD279"/>
    </row>
    <row r="280" spans="1:30" x14ac:dyDescent="0.25">
      <c r="A280"/>
      <c r="B280"/>
      <c r="C280">
        <v>151504</v>
      </c>
      <c r="D280" t="s">
        <v>23</v>
      </c>
      <c r="E280">
        <v>1176.71</v>
      </c>
      <c r="F280"/>
      <c r="G280"/>
      <c r="H280"/>
      <c r="I280"/>
      <c r="J280"/>
      <c r="K280"/>
      <c r="L280"/>
      <c r="M280"/>
      <c r="N280"/>
      <c r="O280"/>
      <c r="Q280"/>
      <c r="R280"/>
      <c r="S280">
        <v>151544</v>
      </c>
      <c r="T280" t="s">
        <v>23</v>
      </c>
      <c r="U280">
        <v>1725.46</v>
      </c>
      <c r="V280"/>
      <c r="W280"/>
      <c r="X280"/>
      <c r="Y280"/>
      <c r="Z280"/>
      <c r="AA280"/>
      <c r="AB280"/>
      <c r="AC280"/>
      <c r="AD280"/>
    </row>
    <row r="281" spans="1:30" x14ac:dyDescent="0.25">
      <c r="A281"/>
      <c r="B281"/>
      <c r="C281">
        <v>151505</v>
      </c>
      <c r="D281" t="s">
        <v>23</v>
      </c>
      <c r="E281">
        <v>53.82</v>
      </c>
      <c r="F281"/>
      <c r="G281"/>
      <c r="H281"/>
      <c r="I281"/>
      <c r="J281"/>
      <c r="K281"/>
      <c r="L281"/>
      <c r="M281"/>
      <c r="N281"/>
      <c r="O281"/>
      <c r="Q281"/>
      <c r="R281"/>
      <c r="S281">
        <v>151545</v>
      </c>
      <c r="T281" t="s">
        <v>12</v>
      </c>
      <c r="U281">
        <v>977.77</v>
      </c>
      <c r="V281"/>
      <c r="W281"/>
      <c r="X281"/>
      <c r="Y281"/>
      <c r="Z281"/>
      <c r="AA281"/>
      <c r="AB281"/>
      <c r="AC281"/>
      <c r="AD281"/>
    </row>
    <row r="282" spans="1:30" x14ac:dyDescent="0.25">
      <c r="A282"/>
      <c r="B282"/>
      <c r="C282">
        <v>151506</v>
      </c>
      <c r="D282" t="s">
        <v>16</v>
      </c>
      <c r="E282">
        <v>982.39</v>
      </c>
      <c r="F282"/>
      <c r="G282"/>
      <c r="H282"/>
      <c r="I282"/>
      <c r="J282"/>
      <c r="K282"/>
      <c r="L282"/>
      <c r="M282"/>
      <c r="N282"/>
      <c r="O282"/>
      <c r="Q282"/>
      <c r="R282"/>
      <c r="S282">
        <v>151546</v>
      </c>
      <c r="T282" t="s">
        <v>12</v>
      </c>
      <c r="U282">
        <v>2585.48</v>
      </c>
      <c r="V282"/>
      <c r="W282"/>
      <c r="X282"/>
      <c r="Y282"/>
      <c r="Z282"/>
      <c r="AA282"/>
      <c r="AB282"/>
      <c r="AC282"/>
      <c r="AD282"/>
    </row>
    <row r="283" spans="1:30" x14ac:dyDescent="0.25">
      <c r="A283"/>
      <c r="B283"/>
      <c r="C283">
        <v>151507</v>
      </c>
      <c r="D283" t="s">
        <v>16</v>
      </c>
      <c r="E283">
        <v>1690.7</v>
      </c>
      <c r="F283"/>
      <c r="G283"/>
      <c r="H283"/>
      <c r="I283"/>
      <c r="J283"/>
      <c r="K283"/>
      <c r="L283"/>
      <c r="M283"/>
      <c r="N283"/>
      <c r="O283"/>
      <c r="Q283"/>
      <c r="R283"/>
      <c r="S283">
        <v>151547</v>
      </c>
      <c r="T283" t="s">
        <v>23</v>
      </c>
      <c r="U283">
        <v>2000.87</v>
      </c>
      <c r="V283"/>
      <c r="W283"/>
      <c r="X283"/>
      <c r="Y283"/>
      <c r="Z283"/>
      <c r="AA283"/>
      <c r="AB283"/>
      <c r="AC283"/>
      <c r="AD283"/>
    </row>
    <row r="284" spans="1:30" x14ac:dyDescent="0.25">
      <c r="A284"/>
      <c r="B284"/>
      <c r="C284">
        <v>151509</v>
      </c>
      <c r="D284" t="s">
        <v>23</v>
      </c>
      <c r="E284">
        <v>2703.18</v>
      </c>
      <c r="F284"/>
      <c r="G284"/>
      <c r="H284"/>
      <c r="I284"/>
      <c r="J284"/>
      <c r="K284"/>
      <c r="L284"/>
      <c r="M284"/>
      <c r="N284"/>
      <c r="O284"/>
      <c r="Q284"/>
      <c r="R284"/>
      <c r="S284">
        <v>151548</v>
      </c>
      <c r="T284" t="s">
        <v>12</v>
      </c>
      <c r="U284">
        <v>692.48</v>
      </c>
      <c r="V284"/>
      <c r="W284"/>
      <c r="X284"/>
      <c r="Y284"/>
      <c r="Z284"/>
      <c r="AA284"/>
      <c r="AB284"/>
      <c r="AC284"/>
      <c r="AD284"/>
    </row>
    <row r="285" spans="1:30" x14ac:dyDescent="0.25">
      <c r="A285"/>
      <c r="B285"/>
      <c r="C285">
        <v>151510</v>
      </c>
      <c r="D285" t="s">
        <v>23</v>
      </c>
      <c r="E285">
        <v>281.95</v>
      </c>
      <c r="F285"/>
      <c r="G285"/>
      <c r="H285"/>
      <c r="I285"/>
      <c r="J285"/>
      <c r="K285"/>
      <c r="L285"/>
      <c r="M285"/>
      <c r="N285"/>
      <c r="O285"/>
      <c r="Q285"/>
      <c r="R285"/>
      <c r="S285">
        <v>151550</v>
      </c>
      <c r="T285" t="s">
        <v>23</v>
      </c>
      <c r="U285">
        <v>1465.74</v>
      </c>
      <c r="V285"/>
      <c r="W285"/>
      <c r="X285"/>
      <c r="Y285"/>
      <c r="Z285"/>
      <c r="AA285"/>
      <c r="AB285"/>
      <c r="AC285"/>
      <c r="AD285"/>
    </row>
    <row r="286" spans="1:30" x14ac:dyDescent="0.25">
      <c r="A286"/>
      <c r="B286"/>
      <c r="C286">
        <v>151511</v>
      </c>
      <c r="D286" t="s">
        <v>12</v>
      </c>
      <c r="E286">
        <v>338.98</v>
      </c>
      <c r="F286"/>
      <c r="G286"/>
      <c r="H286"/>
      <c r="I286"/>
      <c r="J286"/>
      <c r="K286"/>
      <c r="L286"/>
      <c r="M286"/>
      <c r="N286"/>
      <c r="O286"/>
      <c r="Q286"/>
      <c r="R286"/>
      <c r="S286">
        <v>151551</v>
      </c>
      <c r="T286" t="s">
        <v>16</v>
      </c>
      <c r="U286">
        <v>417.24</v>
      </c>
      <c r="V286"/>
      <c r="W286"/>
      <c r="X286"/>
      <c r="Y286"/>
      <c r="Z286"/>
      <c r="AA286"/>
      <c r="AB286"/>
      <c r="AC286"/>
      <c r="AD286"/>
    </row>
    <row r="287" spans="1:30" x14ac:dyDescent="0.25">
      <c r="A287"/>
      <c r="B287"/>
      <c r="C287">
        <v>151512</v>
      </c>
      <c r="D287" t="s">
        <v>16</v>
      </c>
      <c r="E287">
        <v>883.97</v>
      </c>
      <c r="F287"/>
      <c r="G287"/>
      <c r="H287"/>
      <c r="I287"/>
      <c r="J287"/>
      <c r="K287"/>
      <c r="L287"/>
      <c r="M287"/>
      <c r="N287"/>
      <c r="O287"/>
      <c r="Q287"/>
      <c r="R287"/>
      <c r="S287">
        <v>151552</v>
      </c>
      <c r="T287" t="s">
        <v>23</v>
      </c>
      <c r="U287">
        <v>2707.84</v>
      </c>
      <c r="V287"/>
      <c r="W287"/>
      <c r="X287"/>
      <c r="Y287"/>
      <c r="Z287"/>
      <c r="AA287"/>
      <c r="AB287"/>
      <c r="AC287"/>
      <c r="AD287"/>
    </row>
    <row r="288" spans="1:30" x14ac:dyDescent="0.25">
      <c r="A288"/>
      <c r="B288"/>
      <c r="C288">
        <v>151513</v>
      </c>
      <c r="D288" t="s">
        <v>23</v>
      </c>
      <c r="E288">
        <v>2861.87</v>
      </c>
      <c r="F288"/>
      <c r="G288"/>
      <c r="H288"/>
      <c r="I288"/>
      <c r="J288"/>
      <c r="K288"/>
      <c r="L288"/>
      <c r="M288"/>
      <c r="N288"/>
      <c r="O288"/>
      <c r="Q288"/>
      <c r="R288"/>
      <c r="S288">
        <v>151553</v>
      </c>
      <c r="T288" t="s">
        <v>23</v>
      </c>
      <c r="U288">
        <v>2043.82</v>
      </c>
      <c r="V288"/>
      <c r="W288"/>
      <c r="X288"/>
      <c r="Y288"/>
      <c r="Z288"/>
      <c r="AA288"/>
      <c r="AB288"/>
      <c r="AC288"/>
      <c r="AD288"/>
    </row>
    <row r="289" spans="1:30" x14ac:dyDescent="0.25">
      <c r="A289"/>
      <c r="B289"/>
      <c r="C289">
        <v>151514</v>
      </c>
      <c r="D289" t="s">
        <v>8</v>
      </c>
      <c r="E289">
        <v>975.49</v>
      </c>
      <c r="F289"/>
      <c r="G289"/>
      <c r="H289"/>
      <c r="I289"/>
      <c r="J289"/>
      <c r="K289"/>
      <c r="L289"/>
      <c r="M289"/>
      <c r="N289"/>
      <c r="O289"/>
      <c r="Q289"/>
      <c r="R289"/>
      <c r="S289">
        <v>151555</v>
      </c>
      <c r="T289" t="s">
        <v>23</v>
      </c>
      <c r="U289">
        <v>140.97</v>
      </c>
      <c r="V289"/>
      <c r="W289"/>
      <c r="X289"/>
      <c r="Y289"/>
      <c r="Z289"/>
      <c r="AA289"/>
      <c r="AB289"/>
      <c r="AC289"/>
      <c r="AD289"/>
    </row>
    <row r="290" spans="1:30" x14ac:dyDescent="0.25">
      <c r="A290"/>
      <c r="B290"/>
      <c r="C290">
        <v>151515</v>
      </c>
      <c r="D290" t="s">
        <v>16</v>
      </c>
      <c r="E290">
        <v>421.83</v>
      </c>
      <c r="F290"/>
      <c r="G290"/>
      <c r="H290"/>
      <c r="I290"/>
      <c r="J290"/>
      <c r="K290"/>
      <c r="L290"/>
      <c r="M290"/>
      <c r="N290"/>
      <c r="O290"/>
      <c r="Q290"/>
      <c r="R290"/>
      <c r="S290">
        <v>151556</v>
      </c>
      <c r="T290" t="s">
        <v>23</v>
      </c>
      <c r="U290">
        <v>1559</v>
      </c>
      <c r="V290"/>
      <c r="W290"/>
      <c r="X290"/>
      <c r="Y290"/>
      <c r="Z290"/>
      <c r="AA290"/>
      <c r="AB290"/>
      <c r="AC290"/>
      <c r="AD290"/>
    </row>
    <row r="291" spans="1:30" x14ac:dyDescent="0.25">
      <c r="A291"/>
      <c r="B291"/>
      <c r="C291">
        <v>151516</v>
      </c>
      <c r="D291" t="s">
        <v>23</v>
      </c>
      <c r="E291">
        <v>588.88</v>
      </c>
      <c r="F291"/>
      <c r="G291"/>
      <c r="H291"/>
      <c r="I291"/>
      <c r="J291"/>
      <c r="K291"/>
      <c r="L291"/>
      <c r="M291"/>
      <c r="N291"/>
      <c r="O291"/>
      <c r="Q291"/>
      <c r="R291"/>
      <c r="S291">
        <v>151557</v>
      </c>
      <c r="T291" t="s">
        <v>16</v>
      </c>
      <c r="U291">
        <v>2935.68</v>
      </c>
      <c r="V291"/>
      <c r="W291"/>
      <c r="X291"/>
      <c r="Y291"/>
      <c r="Z291"/>
      <c r="AA291"/>
      <c r="AB291"/>
      <c r="AC291"/>
      <c r="AD291"/>
    </row>
    <row r="292" spans="1:30" x14ac:dyDescent="0.25">
      <c r="A292"/>
      <c r="B292"/>
      <c r="C292">
        <v>151517</v>
      </c>
      <c r="D292" t="s">
        <v>23</v>
      </c>
      <c r="E292">
        <v>2463.6999999999998</v>
      </c>
      <c r="F292"/>
      <c r="G292"/>
      <c r="H292"/>
      <c r="I292"/>
      <c r="J292"/>
      <c r="K292"/>
      <c r="L292"/>
      <c r="M292"/>
      <c r="N292"/>
      <c r="O292"/>
      <c r="Q292"/>
      <c r="R292"/>
      <c r="S292">
        <v>151558</v>
      </c>
      <c r="T292" t="s">
        <v>23</v>
      </c>
      <c r="U292">
        <v>1432.66</v>
      </c>
      <c r="V292"/>
      <c r="W292"/>
      <c r="X292"/>
      <c r="Y292"/>
      <c r="Z292"/>
      <c r="AA292"/>
      <c r="AB292"/>
      <c r="AC292"/>
      <c r="AD292"/>
    </row>
    <row r="293" spans="1:30" x14ac:dyDescent="0.25">
      <c r="A293"/>
      <c r="B293"/>
      <c r="C293">
        <v>151518</v>
      </c>
      <c r="D293" t="s">
        <v>16</v>
      </c>
      <c r="E293">
        <v>639.44000000000005</v>
      </c>
      <c r="F293"/>
      <c r="G293"/>
      <c r="H293"/>
      <c r="I293"/>
      <c r="J293"/>
      <c r="K293"/>
      <c r="L293"/>
      <c r="M293"/>
      <c r="N293"/>
      <c r="O293"/>
      <c r="Q293"/>
      <c r="R293"/>
      <c r="S293">
        <v>151559</v>
      </c>
      <c r="T293" t="s">
        <v>12</v>
      </c>
      <c r="U293">
        <v>151.83000000000001</v>
      </c>
      <c r="V293"/>
      <c r="W293"/>
      <c r="X293"/>
      <c r="Y293"/>
      <c r="Z293"/>
      <c r="AA293"/>
      <c r="AB293"/>
      <c r="AC293"/>
      <c r="AD293"/>
    </row>
    <row r="294" spans="1:30" x14ac:dyDescent="0.25">
      <c r="A294"/>
      <c r="B294"/>
      <c r="C294">
        <v>151519</v>
      </c>
      <c r="D294" t="s">
        <v>16</v>
      </c>
      <c r="E294">
        <v>52.2</v>
      </c>
      <c r="F294"/>
      <c r="G294"/>
      <c r="H294"/>
      <c r="I294"/>
      <c r="J294"/>
      <c r="K294"/>
      <c r="L294"/>
      <c r="M294"/>
      <c r="N294"/>
      <c r="O294"/>
      <c r="Q294"/>
      <c r="R294"/>
      <c r="S294">
        <v>151560</v>
      </c>
      <c r="T294" t="s">
        <v>16</v>
      </c>
      <c r="U294">
        <v>446.72</v>
      </c>
      <c r="V294"/>
      <c r="W294"/>
      <c r="X294"/>
      <c r="Y294"/>
      <c r="Z294"/>
      <c r="AA294"/>
      <c r="AB294"/>
      <c r="AC294"/>
      <c r="AD294"/>
    </row>
    <row r="295" spans="1:30" x14ac:dyDescent="0.25">
      <c r="A295"/>
      <c r="B295"/>
      <c r="C295">
        <v>151521</v>
      </c>
      <c r="D295" t="s">
        <v>23</v>
      </c>
      <c r="E295">
        <v>2092.27</v>
      </c>
      <c r="F295"/>
      <c r="G295"/>
      <c r="H295"/>
      <c r="I295"/>
      <c r="J295"/>
      <c r="K295"/>
      <c r="L295"/>
      <c r="M295"/>
      <c r="N295"/>
      <c r="O295"/>
      <c r="Q295"/>
      <c r="R295"/>
      <c r="S295">
        <v>151561</v>
      </c>
      <c r="T295" t="s">
        <v>8</v>
      </c>
      <c r="U295">
        <v>1264.3800000000001</v>
      </c>
      <c r="V295"/>
      <c r="W295"/>
      <c r="X295"/>
      <c r="Y295"/>
      <c r="Z295"/>
      <c r="AA295"/>
      <c r="AB295"/>
      <c r="AC295"/>
      <c r="AD295"/>
    </row>
    <row r="296" spans="1:30" x14ac:dyDescent="0.25">
      <c r="A296"/>
      <c r="B296"/>
      <c r="C296">
        <v>151523</v>
      </c>
      <c r="D296" t="s">
        <v>23</v>
      </c>
      <c r="E296">
        <v>2969.97</v>
      </c>
      <c r="F296"/>
      <c r="G296"/>
      <c r="H296"/>
      <c r="I296"/>
      <c r="J296"/>
      <c r="K296"/>
      <c r="L296"/>
      <c r="M296"/>
      <c r="N296"/>
      <c r="O296"/>
      <c r="Q296"/>
      <c r="R296"/>
      <c r="S296">
        <v>151562</v>
      </c>
      <c r="T296" t="s">
        <v>16</v>
      </c>
      <c r="U296">
        <v>1935.65</v>
      </c>
      <c r="V296"/>
      <c r="W296"/>
      <c r="X296"/>
      <c r="Y296"/>
      <c r="Z296"/>
      <c r="AA296"/>
      <c r="AB296"/>
      <c r="AC296"/>
      <c r="AD296"/>
    </row>
    <row r="297" spans="1:30" x14ac:dyDescent="0.25">
      <c r="A297"/>
      <c r="B297"/>
      <c r="C297">
        <v>151524</v>
      </c>
      <c r="D297" t="s">
        <v>12</v>
      </c>
      <c r="E297">
        <v>492.4</v>
      </c>
      <c r="F297"/>
      <c r="G297"/>
      <c r="H297"/>
      <c r="I297"/>
      <c r="J297"/>
      <c r="K297"/>
      <c r="L297"/>
      <c r="M297"/>
      <c r="N297"/>
      <c r="O297"/>
      <c r="Q297"/>
      <c r="R297"/>
      <c r="S297">
        <v>151563</v>
      </c>
      <c r="T297" t="s">
        <v>23</v>
      </c>
      <c r="U297">
        <v>1795.28</v>
      </c>
      <c r="V297"/>
      <c r="W297"/>
      <c r="X297"/>
      <c r="Y297"/>
      <c r="Z297"/>
      <c r="AA297"/>
      <c r="AB297"/>
      <c r="AC297"/>
      <c r="AD297"/>
    </row>
    <row r="298" spans="1:30" x14ac:dyDescent="0.25">
      <c r="A298"/>
      <c r="B298"/>
      <c r="C298">
        <v>151525</v>
      </c>
      <c r="D298" t="s">
        <v>16</v>
      </c>
      <c r="E298">
        <v>131.91999999999999</v>
      </c>
      <c r="F298"/>
      <c r="G298"/>
      <c r="H298"/>
      <c r="I298"/>
      <c r="J298"/>
      <c r="K298"/>
      <c r="L298"/>
      <c r="M298"/>
      <c r="N298"/>
      <c r="O298"/>
      <c r="Q298"/>
      <c r="R298"/>
      <c r="S298">
        <v>151564</v>
      </c>
      <c r="T298" t="s">
        <v>12</v>
      </c>
      <c r="U298">
        <v>993.37</v>
      </c>
      <c r="V298"/>
      <c r="W298"/>
      <c r="X298"/>
      <c r="Y298"/>
      <c r="Z298"/>
      <c r="AA298"/>
      <c r="AB298"/>
      <c r="AC298"/>
      <c r="AD298"/>
    </row>
    <row r="299" spans="1:30" x14ac:dyDescent="0.25">
      <c r="A299"/>
      <c r="B299"/>
      <c r="C299">
        <v>151526</v>
      </c>
      <c r="D299" t="s">
        <v>23</v>
      </c>
      <c r="E299">
        <v>2621.53</v>
      </c>
      <c r="F299"/>
      <c r="G299"/>
      <c r="H299"/>
      <c r="I299"/>
      <c r="J299"/>
      <c r="K299"/>
      <c r="L299"/>
      <c r="M299"/>
      <c r="N299"/>
      <c r="O299"/>
      <c r="Q299"/>
      <c r="R299"/>
      <c r="S299">
        <v>151565</v>
      </c>
      <c r="T299" t="s">
        <v>23</v>
      </c>
      <c r="U299">
        <v>1317.05</v>
      </c>
      <c r="V299"/>
      <c r="W299"/>
      <c r="X299"/>
      <c r="Y299"/>
      <c r="Z299"/>
      <c r="AA299"/>
      <c r="AB299"/>
      <c r="AC299"/>
      <c r="AD299"/>
    </row>
    <row r="300" spans="1:30" x14ac:dyDescent="0.25">
      <c r="A300"/>
      <c r="B300"/>
      <c r="C300">
        <v>151527</v>
      </c>
      <c r="D300" t="s">
        <v>23</v>
      </c>
      <c r="E300">
        <v>2062.1799999999998</v>
      </c>
      <c r="F300"/>
      <c r="G300"/>
      <c r="H300"/>
      <c r="I300"/>
      <c r="J300"/>
      <c r="K300"/>
      <c r="L300"/>
      <c r="M300"/>
      <c r="N300"/>
      <c r="O300"/>
      <c r="Q300"/>
      <c r="R300"/>
      <c r="S300">
        <v>151566</v>
      </c>
      <c r="T300" t="s">
        <v>23</v>
      </c>
      <c r="U300">
        <v>1557.57</v>
      </c>
      <c r="V300"/>
      <c r="W300"/>
      <c r="X300"/>
      <c r="Y300"/>
      <c r="Z300"/>
      <c r="AA300"/>
      <c r="AB300"/>
      <c r="AC300"/>
      <c r="AD300"/>
    </row>
    <row r="301" spans="1:30" x14ac:dyDescent="0.25">
      <c r="A301"/>
      <c r="B301"/>
      <c r="C301">
        <v>151528</v>
      </c>
      <c r="D301" t="s">
        <v>16</v>
      </c>
      <c r="E301">
        <v>930.13</v>
      </c>
      <c r="F301"/>
      <c r="G301"/>
      <c r="H301"/>
      <c r="I301"/>
      <c r="J301"/>
      <c r="K301"/>
      <c r="L301"/>
      <c r="M301"/>
      <c r="N301"/>
      <c r="O301"/>
      <c r="Q301"/>
      <c r="R301"/>
      <c r="S301">
        <v>151571</v>
      </c>
      <c r="T301" t="s">
        <v>8</v>
      </c>
      <c r="U301">
        <v>788.82</v>
      </c>
      <c r="V301"/>
      <c r="W301"/>
      <c r="X301"/>
      <c r="Y301"/>
      <c r="Z301"/>
      <c r="AA301"/>
      <c r="AB301"/>
      <c r="AC301"/>
      <c r="AD301"/>
    </row>
    <row r="302" spans="1:30" x14ac:dyDescent="0.25">
      <c r="A302"/>
      <c r="B302"/>
      <c r="C302">
        <v>151529</v>
      </c>
      <c r="D302" t="s">
        <v>23</v>
      </c>
      <c r="E302">
        <v>877.61</v>
      </c>
      <c r="F302"/>
      <c r="G302"/>
      <c r="H302"/>
      <c r="I302"/>
      <c r="J302"/>
      <c r="K302"/>
      <c r="L302"/>
      <c r="M302"/>
      <c r="N302"/>
      <c r="O302"/>
      <c r="Q302"/>
      <c r="R302"/>
      <c r="S302">
        <v>151572</v>
      </c>
      <c r="T302" t="s">
        <v>16</v>
      </c>
      <c r="U302">
        <v>1239.29</v>
      </c>
      <c r="V302"/>
      <c r="W302"/>
      <c r="X302"/>
      <c r="Y302"/>
      <c r="Z302"/>
      <c r="AA302"/>
      <c r="AB302"/>
      <c r="AC302"/>
      <c r="AD302"/>
    </row>
    <row r="303" spans="1:30" x14ac:dyDescent="0.25">
      <c r="A303"/>
      <c r="B303"/>
      <c r="C303">
        <v>151530</v>
      </c>
      <c r="D303" t="s">
        <v>23</v>
      </c>
      <c r="E303">
        <v>2491.79</v>
      </c>
      <c r="F303"/>
      <c r="G303"/>
      <c r="H303"/>
      <c r="I303"/>
      <c r="J303"/>
      <c r="K303"/>
      <c r="L303"/>
      <c r="M303"/>
      <c r="N303"/>
      <c r="O303"/>
      <c r="Q303"/>
      <c r="R303"/>
      <c r="S303">
        <v>151573</v>
      </c>
      <c r="T303" t="s">
        <v>23</v>
      </c>
      <c r="U303">
        <v>2450</v>
      </c>
      <c r="V303"/>
      <c r="W303"/>
      <c r="X303"/>
      <c r="Y303"/>
      <c r="Z303"/>
      <c r="AA303"/>
      <c r="AB303"/>
      <c r="AC303"/>
      <c r="AD303"/>
    </row>
    <row r="304" spans="1:30" x14ac:dyDescent="0.25">
      <c r="A304"/>
      <c r="B304"/>
      <c r="C304">
        <v>151531</v>
      </c>
      <c r="D304" t="s">
        <v>12</v>
      </c>
      <c r="E304">
        <v>2660.45</v>
      </c>
      <c r="F304"/>
      <c r="G304"/>
      <c r="H304"/>
      <c r="I304"/>
      <c r="J304"/>
      <c r="K304"/>
      <c r="L304"/>
      <c r="M304"/>
      <c r="N304"/>
      <c r="O304"/>
      <c r="Q304"/>
      <c r="R304"/>
      <c r="S304">
        <v>151574</v>
      </c>
      <c r="T304" t="s">
        <v>23</v>
      </c>
      <c r="U304">
        <v>1787.8</v>
      </c>
      <c r="V304"/>
      <c r="W304"/>
      <c r="X304"/>
      <c r="Y304"/>
      <c r="Z304"/>
      <c r="AA304"/>
      <c r="AB304"/>
      <c r="AC304"/>
      <c r="AD304"/>
    </row>
    <row r="305" spans="1:30" x14ac:dyDescent="0.25">
      <c r="A305"/>
      <c r="B305"/>
      <c r="C305">
        <v>151532</v>
      </c>
      <c r="D305" t="s">
        <v>23</v>
      </c>
      <c r="E305">
        <v>2910.02</v>
      </c>
      <c r="F305"/>
      <c r="G305"/>
      <c r="H305"/>
      <c r="I305"/>
      <c r="J305"/>
      <c r="K305"/>
      <c r="L305"/>
      <c r="M305"/>
      <c r="N305"/>
      <c r="O305"/>
      <c r="Q305"/>
      <c r="R305"/>
      <c r="S305">
        <v>151575</v>
      </c>
      <c r="T305" t="s">
        <v>23</v>
      </c>
      <c r="U305">
        <v>2870.8</v>
      </c>
      <c r="V305"/>
      <c r="W305"/>
      <c r="X305"/>
      <c r="Y305"/>
      <c r="Z305"/>
      <c r="AA305"/>
      <c r="AB305"/>
      <c r="AC305"/>
      <c r="AD305"/>
    </row>
    <row r="306" spans="1:30" x14ac:dyDescent="0.25">
      <c r="A306"/>
      <c r="B306"/>
      <c r="C306">
        <v>151533</v>
      </c>
      <c r="D306" t="s">
        <v>12</v>
      </c>
      <c r="E306">
        <v>2929.12</v>
      </c>
      <c r="F306"/>
      <c r="G306"/>
      <c r="H306"/>
      <c r="I306"/>
      <c r="J306"/>
      <c r="K306"/>
      <c r="L306"/>
      <c r="M306"/>
      <c r="N306"/>
      <c r="O306"/>
      <c r="Q306"/>
      <c r="R306"/>
      <c r="S306">
        <v>151576</v>
      </c>
      <c r="T306" t="s">
        <v>12</v>
      </c>
      <c r="U306">
        <v>979.14</v>
      </c>
      <c r="V306"/>
      <c r="W306"/>
      <c r="X306"/>
      <c r="Y306"/>
      <c r="Z306"/>
      <c r="AA306"/>
      <c r="AB306"/>
      <c r="AC306"/>
      <c r="AD306"/>
    </row>
    <row r="307" spans="1:30" x14ac:dyDescent="0.25">
      <c r="A307"/>
      <c r="B307"/>
      <c r="C307">
        <v>151534</v>
      </c>
      <c r="D307" t="s">
        <v>8</v>
      </c>
      <c r="E307">
        <v>1095.8599999999999</v>
      </c>
      <c r="F307"/>
      <c r="G307"/>
      <c r="H307"/>
      <c r="I307"/>
      <c r="J307"/>
      <c r="K307"/>
      <c r="L307"/>
      <c r="M307"/>
      <c r="N307"/>
      <c r="O307"/>
      <c r="Q307"/>
      <c r="R307"/>
      <c r="S307">
        <v>151577</v>
      </c>
      <c r="T307" t="s">
        <v>23</v>
      </c>
      <c r="U307">
        <v>1521.48</v>
      </c>
      <c r="V307"/>
      <c r="W307"/>
      <c r="X307"/>
      <c r="Y307"/>
      <c r="Z307"/>
      <c r="AA307"/>
      <c r="AB307"/>
      <c r="AC307"/>
      <c r="AD307"/>
    </row>
    <row r="308" spans="1:30" x14ac:dyDescent="0.25">
      <c r="A308"/>
      <c r="B308"/>
      <c r="C308">
        <v>151535</v>
      </c>
      <c r="D308" t="s">
        <v>23</v>
      </c>
      <c r="E308">
        <v>692.54</v>
      </c>
      <c r="F308"/>
      <c r="G308"/>
      <c r="H308"/>
      <c r="I308"/>
      <c r="J308"/>
      <c r="K308"/>
      <c r="L308"/>
      <c r="M308"/>
      <c r="N308"/>
      <c r="O308"/>
      <c r="Q308"/>
      <c r="R308"/>
      <c r="S308">
        <v>151578</v>
      </c>
      <c r="T308" t="s">
        <v>23</v>
      </c>
      <c r="U308">
        <v>2673.29</v>
      </c>
      <c r="V308"/>
      <c r="W308"/>
      <c r="X308"/>
      <c r="Y308"/>
      <c r="Z308"/>
      <c r="AA308"/>
      <c r="AB308"/>
      <c r="AC308"/>
      <c r="AD308"/>
    </row>
    <row r="309" spans="1:30" x14ac:dyDescent="0.25">
      <c r="A309"/>
      <c r="B309"/>
      <c r="C309">
        <v>151536</v>
      </c>
      <c r="D309" t="s">
        <v>8</v>
      </c>
      <c r="E309">
        <v>138</v>
      </c>
      <c r="F309"/>
      <c r="G309"/>
      <c r="H309"/>
      <c r="I309"/>
      <c r="J309"/>
      <c r="K309"/>
      <c r="L309"/>
      <c r="M309"/>
      <c r="N309"/>
      <c r="O309"/>
      <c r="Q309"/>
      <c r="R309"/>
      <c r="S309">
        <v>151579</v>
      </c>
      <c r="T309" t="s">
        <v>16</v>
      </c>
      <c r="U309">
        <v>198.04</v>
      </c>
      <c r="V309"/>
      <c r="W309"/>
      <c r="X309"/>
      <c r="Y309"/>
      <c r="Z309"/>
      <c r="AA309"/>
      <c r="AB309"/>
      <c r="AC309"/>
      <c r="AD309"/>
    </row>
    <row r="310" spans="1:30" x14ac:dyDescent="0.25">
      <c r="A310"/>
      <c r="B310"/>
      <c r="C310">
        <v>151537</v>
      </c>
      <c r="D310" t="s">
        <v>23</v>
      </c>
      <c r="E310">
        <v>2557.4699999999998</v>
      </c>
      <c r="F310"/>
      <c r="G310"/>
      <c r="H310"/>
      <c r="I310"/>
      <c r="J310"/>
      <c r="K310"/>
      <c r="L310"/>
      <c r="M310"/>
      <c r="N310"/>
      <c r="O310"/>
      <c r="Q310"/>
      <c r="R310"/>
      <c r="S310">
        <v>151580</v>
      </c>
      <c r="T310" t="s">
        <v>16</v>
      </c>
      <c r="U310">
        <v>288.93</v>
      </c>
      <c r="V310"/>
      <c r="W310"/>
      <c r="X310"/>
      <c r="Y310"/>
      <c r="Z310"/>
      <c r="AA310"/>
      <c r="AB310"/>
      <c r="AC310"/>
      <c r="AD310"/>
    </row>
    <row r="311" spans="1:30" x14ac:dyDescent="0.25">
      <c r="A311"/>
      <c r="B311"/>
      <c r="C311">
        <v>151538</v>
      </c>
      <c r="D311" t="s">
        <v>8</v>
      </c>
      <c r="E311">
        <v>363.87</v>
      </c>
      <c r="F311"/>
      <c r="G311"/>
      <c r="H311"/>
      <c r="I311"/>
      <c r="J311"/>
      <c r="K311"/>
      <c r="L311"/>
      <c r="M311"/>
      <c r="N311"/>
      <c r="O311"/>
      <c r="Q311"/>
      <c r="R311"/>
      <c r="S311">
        <v>151581</v>
      </c>
      <c r="T311" t="s">
        <v>12</v>
      </c>
      <c r="U311">
        <v>2564.8000000000002</v>
      </c>
      <c r="V311"/>
      <c r="W311"/>
      <c r="X311"/>
      <c r="Y311"/>
      <c r="Z311"/>
      <c r="AA311"/>
      <c r="AB311"/>
      <c r="AC311"/>
      <c r="AD311"/>
    </row>
    <row r="312" spans="1:30" x14ac:dyDescent="0.25">
      <c r="A312"/>
      <c r="B312"/>
      <c r="C312">
        <v>151539</v>
      </c>
      <c r="D312" t="s">
        <v>8</v>
      </c>
      <c r="E312">
        <v>1888.32</v>
      </c>
      <c r="F312"/>
      <c r="G312"/>
      <c r="H312"/>
      <c r="I312"/>
      <c r="J312"/>
      <c r="K312"/>
      <c r="L312"/>
      <c r="M312"/>
      <c r="N312"/>
      <c r="O312"/>
      <c r="Q312"/>
      <c r="R312"/>
      <c r="S312">
        <v>151582</v>
      </c>
      <c r="T312" t="s">
        <v>16</v>
      </c>
      <c r="U312">
        <v>147.79</v>
      </c>
      <c r="V312"/>
      <c r="W312"/>
      <c r="X312"/>
      <c r="Y312"/>
      <c r="Z312"/>
      <c r="AA312"/>
      <c r="AB312"/>
      <c r="AC312"/>
      <c r="AD312"/>
    </row>
    <row r="313" spans="1:30" x14ac:dyDescent="0.25">
      <c r="A313"/>
      <c r="B313"/>
      <c r="C313">
        <v>151540</v>
      </c>
      <c r="D313" t="s">
        <v>8</v>
      </c>
      <c r="E313">
        <v>1664.69</v>
      </c>
      <c r="F313"/>
      <c r="G313"/>
      <c r="H313"/>
      <c r="I313"/>
      <c r="J313"/>
      <c r="K313"/>
      <c r="L313"/>
      <c r="M313"/>
      <c r="N313"/>
      <c r="O313"/>
      <c r="Q313"/>
      <c r="R313"/>
      <c r="S313">
        <v>151584</v>
      </c>
      <c r="T313" t="s">
        <v>8</v>
      </c>
      <c r="U313">
        <v>376.84</v>
      </c>
      <c r="V313"/>
      <c r="W313"/>
      <c r="X313"/>
      <c r="Y313"/>
      <c r="Z313"/>
      <c r="AA313"/>
      <c r="AB313"/>
      <c r="AC313"/>
      <c r="AD313"/>
    </row>
    <row r="314" spans="1:30" x14ac:dyDescent="0.25">
      <c r="A314"/>
      <c r="B314"/>
      <c r="C314">
        <v>151541</v>
      </c>
      <c r="D314" t="s">
        <v>16</v>
      </c>
      <c r="E314">
        <v>118.72</v>
      </c>
      <c r="F314"/>
      <c r="G314"/>
      <c r="H314"/>
      <c r="I314"/>
      <c r="J314"/>
      <c r="K314"/>
      <c r="L314"/>
      <c r="M314"/>
      <c r="N314"/>
      <c r="O314"/>
      <c r="Q314"/>
      <c r="R314"/>
      <c r="S314">
        <v>151585</v>
      </c>
      <c r="T314" t="s">
        <v>12</v>
      </c>
      <c r="U314">
        <v>2437.16</v>
      </c>
      <c r="V314"/>
      <c r="W314"/>
      <c r="X314"/>
      <c r="Y314"/>
      <c r="Z314"/>
      <c r="AA314"/>
      <c r="AB314"/>
      <c r="AC314"/>
      <c r="AD314"/>
    </row>
    <row r="315" spans="1:30" x14ac:dyDescent="0.25">
      <c r="A315"/>
      <c r="B315"/>
      <c r="C315">
        <v>151542</v>
      </c>
      <c r="D315" t="s">
        <v>23</v>
      </c>
      <c r="E315">
        <v>2679.12</v>
      </c>
      <c r="F315"/>
      <c r="G315"/>
      <c r="H315"/>
      <c r="I315"/>
      <c r="J315"/>
      <c r="K315"/>
      <c r="L315"/>
      <c r="M315"/>
      <c r="N315"/>
      <c r="O315"/>
      <c r="Q315"/>
      <c r="R315"/>
      <c r="S315">
        <v>151586</v>
      </c>
      <c r="T315" t="s">
        <v>23</v>
      </c>
      <c r="U315">
        <v>2966.93</v>
      </c>
      <c r="V315"/>
      <c r="W315"/>
      <c r="X315"/>
      <c r="Y315"/>
      <c r="Z315"/>
      <c r="AA315"/>
      <c r="AB315"/>
      <c r="AC315"/>
      <c r="AD315"/>
    </row>
    <row r="316" spans="1:30" x14ac:dyDescent="0.25">
      <c r="A316"/>
      <c r="B316"/>
      <c r="C316">
        <v>151543</v>
      </c>
      <c r="D316" t="s">
        <v>23</v>
      </c>
      <c r="E316">
        <v>851.48</v>
      </c>
      <c r="F316"/>
      <c r="G316"/>
      <c r="H316"/>
      <c r="I316"/>
      <c r="J316"/>
      <c r="K316"/>
      <c r="L316"/>
      <c r="M316"/>
      <c r="N316"/>
      <c r="O316"/>
      <c r="Q316"/>
      <c r="R316"/>
      <c r="S316">
        <v>151589</v>
      </c>
      <c r="T316" t="s">
        <v>23</v>
      </c>
      <c r="U316">
        <v>1160.6099999999999</v>
      </c>
      <c r="V316"/>
      <c r="W316"/>
      <c r="X316"/>
      <c r="Y316"/>
      <c r="Z316"/>
      <c r="AA316"/>
      <c r="AB316"/>
      <c r="AC316"/>
      <c r="AD316"/>
    </row>
    <row r="317" spans="1:30" x14ac:dyDescent="0.25">
      <c r="A317"/>
      <c r="B317"/>
      <c r="C317">
        <v>151544</v>
      </c>
      <c r="D317" t="s">
        <v>23</v>
      </c>
      <c r="E317">
        <v>1725.46</v>
      </c>
      <c r="F317"/>
      <c r="G317"/>
      <c r="H317"/>
      <c r="I317"/>
      <c r="J317"/>
      <c r="K317"/>
      <c r="L317"/>
      <c r="M317"/>
      <c r="N317"/>
      <c r="O317"/>
      <c r="Q317"/>
      <c r="R317"/>
      <c r="S317">
        <v>151590</v>
      </c>
      <c r="T317" t="s">
        <v>16</v>
      </c>
      <c r="U317">
        <v>408.35</v>
      </c>
      <c r="V317"/>
      <c r="W317"/>
      <c r="X317"/>
      <c r="Y317"/>
      <c r="Z317"/>
      <c r="AA317"/>
      <c r="AB317"/>
      <c r="AC317"/>
      <c r="AD317"/>
    </row>
    <row r="318" spans="1:30" x14ac:dyDescent="0.25">
      <c r="A318"/>
      <c r="B318"/>
      <c r="C318">
        <v>151545</v>
      </c>
      <c r="D318" t="s">
        <v>12</v>
      </c>
      <c r="E318">
        <v>977.77</v>
      </c>
      <c r="F318"/>
      <c r="G318"/>
      <c r="H318"/>
      <c r="I318"/>
      <c r="J318"/>
      <c r="K318"/>
      <c r="L318"/>
      <c r="M318"/>
      <c r="N318"/>
      <c r="O318"/>
      <c r="Q318"/>
      <c r="R318"/>
      <c r="S318">
        <v>151592</v>
      </c>
      <c r="T318" t="s">
        <v>16</v>
      </c>
      <c r="U318">
        <v>1675.8</v>
      </c>
      <c r="V318"/>
      <c r="W318"/>
      <c r="X318"/>
      <c r="Y318"/>
      <c r="Z318"/>
      <c r="AA318"/>
      <c r="AB318"/>
      <c r="AC318"/>
      <c r="AD318"/>
    </row>
    <row r="319" spans="1:30" x14ac:dyDescent="0.25">
      <c r="A319"/>
      <c r="B319"/>
      <c r="C319">
        <v>151546</v>
      </c>
      <c r="D319" t="s">
        <v>12</v>
      </c>
      <c r="E319">
        <v>2585.48</v>
      </c>
      <c r="F319"/>
      <c r="G319"/>
      <c r="H319"/>
      <c r="I319"/>
      <c r="J319"/>
      <c r="K319"/>
      <c r="L319"/>
      <c r="M319"/>
      <c r="N319"/>
      <c r="O319"/>
      <c r="Q319"/>
      <c r="R319"/>
      <c r="S319">
        <v>151593</v>
      </c>
      <c r="T319" t="s">
        <v>16</v>
      </c>
      <c r="U319">
        <v>2618.52</v>
      </c>
      <c r="V319"/>
      <c r="W319"/>
      <c r="X319"/>
      <c r="Y319"/>
      <c r="Z319"/>
      <c r="AA319"/>
      <c r="AB319"/>
      <c r="AC319"/>
      <c r="AD319"/>
    </row>
    <row r="320" spans="1:30" x14ac:dyDescent="0.25">
      <c r="A320"/>
      <c r="B320"/>
      <c r="C320">
        <v>151547</v>
      </c>
      <c r="D320" t="s">
        <v>23</v>
      </c>
      <c r="E320">
        <v>2000.87</v>
      </c>
      <c r="F320"/>
      <c r="G320"/>
      <c r="H320"/>
      <c r="I320"/>
      <c r="J320"/>
      <c r="K320"/>
      <c r="L320"/>
      <c r="M320"/>
      <c r="N320"/>
      <c r="O320"/>
      <c r="Q320"/>
      <c r="R320"/>
      <c r="S320">
        <v>151594</v>
      </c>
      <c r="T320" t="s">
        <v>8</v>
      </c>
      <c r="U320">
        <v>2656.04</v>
      </c>
      <c r="V320"/>
      <c r="W320"/>
      <c r="X320"/>
      <c r="Y320"/>
      <c r="Z320"/>
      <c r="AA320"/>
      <c r="AB320"/>
      <c r="AC320"/>
      <c r="AD320"/>
    </row>
    <row r="321" spans="1:30" x14ac:dyDescent="0.25">
      <c r="A321"/>
      <c r="B321"/>
      <c r="C321">
        <v>151548</v>
      </c>
      <c r="D321" t="s">
        <v>12</v>
      </c>
      <c r="E321">
        <v>692.48</v>
      </c>
      <c r="F321"/>
      <c r="G321"/>
      <c r="H321"/>
      <c r="I321"/>
      <c r="J321"/>
      <c r="K321"/>
      <c r="L321"/>
      <c r="M321"/>
      <c r="N321"/>
      <c r="O321"/>
      <c r="Q321"/>
      <c r="R321"/>
      <c r="S321">
        <v>151595</v>
      </c>
      <c r="T321" t="s">
        <v>23</v>
      </c>
      <c r="U321">
        <v>861.86</v>
      </c>
      <c r="V321"/>
      <c r="W321"/>
      <c r="X321"/>
      <c r="Y321"/>
      <c r="Z321"/>
      <c r="AA321"/>
      <c r="AB321"/>
      <c r="AC321"/>
      <c r="AD321"/>
    </row>
    <row r="322" spans="1:30" x14ac:dyDescent="0.25">
      <c r="A322"/>
      <c r="B322"/>
      <c r="C322">
        <v>151550</v>
      </c>
      <c r="D322" t="s">
        <v>23</v>
      </c>
      <c r="E322">
        <v>1465.74</v>
      </c>
      <c r="F322"/>
      <c r="G322"/>
      <c r="H322"/>
      <c r="I322"/>
      <c r="J322"/>
      <c r="K322"/>
      <c r="L322"/>
      <c r="M322"/>
      <c r="N322"/>
      <c r="O322"/>
      <c r="Q322"/>
      <c r="R322"/>
      <c r="S322">
        <v>151596</v>
      </c>
      <c r="T322" t="s">
        <v>23</v>
      </c>
      <c r="U322">
        <v>1447.65</v>
      </c>
      <c r="V322"/>
      <c r="W322"/>
      <c r="X322"/>
      <c r="Y322"/>
      <c r="Z322"/>
      <c r="AA322"/>
      <c r="AB322"/>
      <c r="AC322"/>
      <c r="AD322"/>
    </row>
    <row r="323" spans="1:30" x14ac:dyDescent="0.25">
      <c r="A323"/>
      <c r="B323"/>
      <c r="C323">
        <v>151551</v>
      </c>
      <c r="D323" t="s">
        <v>16</v>
      </c>
      <c r="E323">
        <v>417.24</v>
      </c>
      <c r="F323"/>
      <c r="G323"/>
      <c r="H323"/>
      <c r="I323"/>
      <c r="J323"/>
      <c r="K323"/>
      <c r="L323"/>
      <c r="M323"/>
      <c r="N323"/>
      <c r="O323"/>
      <c r="Q323"/>
      <c r="R323"/>
      <c r="S323">
        <v>151597</v>
      </c>
      <c r="T323" t="s">
        <v>23</v>
      </c>
      <c r="U323">
        <v>2936.96</v>
      </c>
      <c r="V323"/>
      <c r="W323"/>
      <c r="X323"/>
      <c r="Y323"/>
      <c r="Z323"/>
      <c r="AA323"/>
      <c r="AB323"/>
      <c r="AC323"/>
      <c r="AD323"/>
    </row>
    <row r="324" spans="1:30" x14ac:dyDescent="0.25">
      <c r="A324"/>
      <c r="B324"/>
      <c r="C324">
        <v>151552</v>
      </c>
      <c r="D324" t="s">
        <v>23</v>
      </c>
      <c r="E324">
        <v>2707.84</v>
      </c>
      <c r="F324"/>
      <c r="G324"/>
      <c r="H324"/>
      <c r="I324"/>
      <c r="J324"/>
      <c r="K324"/>
      <c r="L324"/>
      <c r="M324"/>
      <c r="N324"/>
      <c r="O324"/>
      <c r="Q324"/>
      <c r="R324"/>
      <c r="S324">
        <v>151598</v>
      </c>
      <c r="T324" t="s">
        <v>23</v>
      </c>
      <c r="U324">
        <v>70</v>
      </c>
      <c r="V324"/>
      <c r="W324"/>
      <c r="X324"/>
      <c r="Y324"/>
      <c r="Z324"/>
      <c r="AA324"/>
      <c r="AB324"/>
      <c r="AC324"/>
      <c r="AD324"/>
    </row>
    <row r="325" spans="1:30" x14ac:dyDescent="0.25">
      <c r="A325"/>
      <c r="B325"/>
      <c r="C325">
        <v>151553</v>
      </c>
      <c r="D325" t="s">
        <v>23</v>
      </c>
      <c r="E325">
        <v>2043.82</v>
      </c>
      <c r="F325"/>
      <c r="G325"/>
      <c r="H325"/>
      <c r="I325"/>
      <c r="J325"/>
      <c r="K325"/>
      <c r="L325"/>
      <c r="M325"/>
      <c r="N325"/>
      <c r="O325"/>
      <c r="Q325"/>
      <c r="R325"/>
      <c r="S325">
        <v>151599</v>
      </c>
      <c r="T325" t="s">
        <v>8</v>
      </c>
      <c r="U325">
        <v>1575.98</v>
      </c>
      <c r="V325"/>
      <c r="W325"/>
      <c r="X325"/>
      <c r="Y325"/>
      <c r="Z325"/>
      <c r="AA325"/>
      <c r="AB325"/>
      <c r="AC325"/>
      <c r="AD325"/>
    </row>
    <row r="326" spans="1:30" x14ac:dyDescent="0.25">
      <c r="A326"/>
      <c r="B326"/>
      <c r="C326">
        <v>151555</v>
      </c>
      <c r="D326" t="s">
        <v>23</v>
      </c>
      <c r="E326">
        <v>140.97</v>
      </c>
      <c r="F326"/>
      <c r="G326"/>
      <c r="H326"/>
      <c r="I326"/>
      <c r="J326"/>
      <c r="K326"/>
      <c r="L326"/>
      <c r="M326"/>
      <c r="N326"/>
      <c r="O326"/>
      <c r="Q326"/>
      <c r="R326"/>
      <c r="S326">
        <v>151600</v>
      </c>
      <c r="T326" t="s">
        <v>23</v>
      </c>
      <c r="U326">
        <v>2825.66</v>
      </c>
      <c r="V326"/>
      <c r="W326"/>
      <c r="X326"/>
      <c r="Y326"/>
      <c r="Z326"/>
      <c r="AA326"/>
      <c r="AB326"/>
      <c r="AC326"/>
      <c r="AD326"/>
    </row>
    <row r="327" spans="1:30" x14ac:dyDescent="0.25">
      <c r="A327"/>
      <c r="B327"/>
      <c r="C327">
        <v>151556</v>
      </c>
      <c r="D327" t="s">
        <v>23</v>
      </c>
      <c r="E327">
        <v>1559</v>
      </c>
      <c r="F327"/>
      <c r="G327"/>
      <c r="H327"/>
      <c r="I327"/>
      <c r="J327"/>
      <c r="K327"/>
      <c r="L327"/>
      <c r="M327"/>
      <c r="N327"/>
      <c r="O327"/>
      <c r="Q327"/>
      <c r="R327"/>
      <c r="S327">
        <v>151603</v>
      </c>
      <c r="T327" t="s">
        <v>12</v>
      </c>
      <c r="U327">
        <v>672.2</v>
      </c>
      <c r="V327"/>
      <c r="W327"/>
      <c r="X327"/>
      <c r="Y327"/>
      <c r="Z327"/>
      <c r="AA327"/>
      <c r="AB327"/>
      <c r="AC327"/>
      <c r="AD327"/>
    </row>
    <row r="328" spans="1:30" x14ac:dyDescent="0.25">
      <c r="A328"/>
      <c r="B328"/>
      <c r="C328">
        <v>151557</v>
      </c>
      <c r="D328" t="s">
        <v>16</v>
      </c>
      <c r="E328">
        <v>2935.68</v>
      </c>
      <c r="F328"/>
      <c r="G328"/>
      <c r="H328"/>
      <c r="I328"/>
      <c r="J328"/>
      <c r="K328"/>
      <c r="L328"/>
      <c r="M328"/>
      <c r="N328"/>
      <c r="O328"/>
      <c r="Q328"/>
      <c r="R328"/>
      <c r="S328">
        <v>151604</v>
      </c>
      <c r="T328" t="s">
        <v>8</v>
      </c>
      <c r="U328">
        <v>1556.9</v>
      </c>
      <c r="V328"/>
      <c r="W328"/>
      <c r="X328"/>
      <c r="Y328"/>
      <c r="Z328"/>
      <c r="AA328"/>
      <c r="AB328"/>
      <c r="AC328"/>
      <c r="AD328"/>
    </row>
    <row r="329" spans="1:30" x14ac:dyDescent="0.25">
      <c r="A329"/>
      <c r="B329"/>
      <c r="C329">
        <v>151558</v>
      </c>
      <c r="D329" t="s">
        <v>23</v>
      </c>
      <c r="E329">
        <v>1432.66</v>
      </c>
      <c r="F329"/>
      <c r="G329"/>
      <c r="H329"/>
      <c r="I329"/>
      <c r="J329"/>
      <c r="K329"/>
      <c r="L329"/>
      <c r="M329"/>
      <c r="N329"/>
      <c r="O329"/>
      <c r="Q329"/>
      <c r="R329"/>
      <c r="S329">
        <v>151605</v>
      </c>
      <c r="T329" t="s">
        <v>16</v>
      </c>
      <c r="U329">
        <v>858.76</v>
      </c>
      <c r="V329"/>
      <c r="W329"/>
      <c r="X329"/>
      <c r="Y329"/>
      <c r="Z329"/>
      <c r="AA329"/>
      <c r="AB329"/>
      <c r="AC329"/>
      <c r="AD329"/>
    </row>
    <row r="330" spans="1:30" x14ac:dyDescent="0.25">
      <c r="A330"/>
      <c r="B330"/>
      <c r="C330">
        <v>151559</v>
      </c>
      <c r="D330" t="s">
        <v>12</v>
      </c>
      <c r="E330">
        <v>151.83000000000001</v>
      </c>
      <c r="F330"/>
      <c r="G330"/>
      <c r="H330"/>
      <c r="I330"/>
      <c r="J330"/>
      <c r="K330"/>
      <c r="L330"/>
      <c r="M330"/>
      <c r="N330"/>
      <c r="O330"/>
      <c r="Q330"/>
      <c r="R330"/>
      <c r="S330">
        <v>151606</v>
      </c>
      <c r="T330" t="s">
        <v>23</v>
      </c>
      <c r="U330">
        <v>2035.45</v>
      </c>
      <c r="V330"/>
      <c r="W330"/>
      <c r="X330"/>
      <c r="Y330"/>
      <c r="Z330"/>
      <c r="AA330"/>
      <c r="AB330"/>
      <c r="AC330"/>
      <c r="AD330"/>
    </row>
    <row r="331" spans="1:30" x14ac:dyDescent="0.25">
      <c r="A331"/>
      <c r="B331"/>
      <c r="C331">
        <v>151560</v>
      </c>
      <c r="D331" t="s">
        <v>16</v>
      </c>
      <c r="E331">
        <v>446.72</v>
      </c>
      <c r="F331"/>
      <c r="G331"/>
      <c r="H331"/>
      <c r="I331"/>
      <c r="J331"/>
      <c r="K331"/>
      <c r="L331"/>
      <c r="M331"/>
      <c r="N331"/>
      <c r="O331"/>
      <c r="Q331"/>
      <c r="R331"/>
      <c r="S331">
        <v>151607</v>
      </c>
      <c r="T331" t="s">
        <v>23</v>
      </c>
      <c r="U331">
        <v>2899.42</v>
      </c>
      <c r="V331"/>
      <c r="W331"/>
      <c r="X331"/>
      <c r="Y331"/>
      <c r="Z331"/>
      <c r="AA331"/>
      <c r="AB331"/>
      <c r="AC331"/>
      <c r="AD331"/>
    </row>
    <row r="332" spans="1:30" x14ac:dyDescent="0.25">
      <c r="A332"/>
      <c r="B332"/>
      <c r="C332">
        <v>151561</v>
      </c>
      <c r="D332" t="s">
        <v>8</v>
      </c>
      <c r="E332">
        <v>1264.3800000000001</v>
      </c>
      <c r="F332"/>
      <c r="G332"/>
      <c r="H332"/>
      <c r="I332"/>
      <c r="J332"/>
      <c r="K332"/>
      <c r="L332"/>
      <c r="M332"/>
      <c r="N332"/>
      <c r="O332"/>
      <c r="Q332"/>
      <c r="R332"/>
      <c r="S332">
        <v>151609</v>
      </c>
      <c r="T332" t="s">
        <v>16</v>
      </c>
      <c r="U332">
        <v>1680.73</v>
      </c>
      <c r="V332"/>
      <c r="W332"/>
      <c r="X332"/>
      <c r="Y332"/>
      <c r="Z332"/>
      <c r="AA332"/>
      <c r="AB332"/>
      <c r="AC332"/>
      <c r="AD332"/>
    </row>
    <row r="333" spans="1:30" x14ac:dyDescent="0.25">
      <c r="A333"/>
      <c r="B333"/>
      <c r="C333">
        <v>151562</v>
      </c>
      <c r="D333" t="s">
        <v>16</v>
      </c>
      <c r="E333">
        <v>1935.65</v>
      </c>
      <c r="F333"/>
      <c r="G333"/>
      <c r="H333"/>
      <c r="I333"/>
      <c r="J333"/>
      <c r="K333"/>
      <c r="L333"/>
      <c r="M333"/>
      <c r="N333"/>
      <c r="O333"/>
      <c r="Q333"/>
      <c r="R333"/>
      <c r="S333">
        <v>151610</v>
      </c>
      <c r="T333" t="s">
        <v>12</v>
      </c>
      <c r="U333">
        <v>1401.18</v>
      </c>
      <c r="V333"/>
      <c r="W333"/>
      <c r="X333"/>
      <c r="Y333"/>
      <c r="Z333"/>
      <c r="AA333"/>
      <c r="AB333"/>
      <c r="AC333"/>
      <c r="AD333"/>
    </row>
    <row r="334" spans="1:30" x14ac:dyDescent="0.25">
      <c r="A334"/>
      <c r="B334"/>
      <c r="C334">
        <v>151563</v>
      </c>
      <c r="D334" t="s">
        <v>23</v>
      </c>
      <c r="E334">
        <v>1795.28</v>
      </c>
      <c r="F334"/>
      <c r="G334"/>
      <c r="H334"/>
      <c r="I334"/>
      <c r="J334"/>
      <c r="K334"/>
      <c r="L334"/>
      <c r="M334"/>
      <c r="N334"/>
      <c r="O334"/>
      <c r="Q334"/>
      <c r="R334"/>
      <c r="S334">
        <v>151612</v>
      </c>
      <c r="T334" t="s">
        <v>23</v>
      </c>
      <c r="U334">
        <v>28.27</v>
      </c>
      <c r="V334"/>
      <c r="W334"/>
      <c r="X334"/>
      <c r="Y334"/>
      <c r="Z334"/>
      <c r="AA334"/>
      <c r="AB334"/>
      <c r="AC334"/>
      <c r="AD334"/>
    </row>
    <row r="335" spans="1:30" x14ac:dyDescent="0.25">
      <c r="A335"/>
      <c r="B335"/>
      <c r="C335">
        <v>151564</v>
      </c>
      <c r="D335" t="s">
        <v>12</v>
      </c>
      <c r="E335">
        <v>993.37</v>
      </c>
      <c r="F335"/>
      <c r="G335"/>
      <c r="H335"/>
      <c r="I335"/>
      <c r="J335"/>
      <c r="K335"/>
      <c r="L335"/>
      <c r="M335"/>
      <c r="N335"/>
      <c r="O335"/>
      <c r="Q335"/>
      <c r="R335"/>
      <c r="S335">
        <v>151613</v>
      </c>
      <c r="T335" t="s">
        <v>12</v>
      </c>
      <c r="U335">
        <v>1350.76</v>
      </c>
      <c r="V335"/>
      <c r="W335"/>
      <c r="X335"/>
      <c r="Y335"/>
      <c r="Z335"/>
      <c r="AA335"/>
      <c r="AB335"/>
      <c r="AC335"/>
      <c r="AD335"/>
    </row>
    <row r="336" spans="1:30" x14ac:dyDescent="0.25">
      <c r="A336"/>
      <c r="B336"/>
      <c r="C336">
        <v>151565</v>
      </c>
      <c r="D336" t="s">
        <v>23</v>
      </c>
      <c r="E336">
        <v>1317.05</v>
      </c>
      <c r="F336"/>
      <c r="G336"/>
      <c r="H336"/>
      <c r="I336"/>
      <c r="J336"/>
      <c r="K336"/>
      <c r="L336"/>
      <c r="M336"/>
      <c r="N336"/>
      <c r="O336"/>
      <c r="Q336"/>
      <c r="R336"/>
      <c r="S336">
        <v>151614</v>
      </c>
      <c r="T336" t="s">
        <v>8</v>
      </c>
      <c r="U336">
        <v>889.38</v>
      </c>
      <c r="V336"/>
      <c r="W336"/>
      <c r="X336"/>
      <c r="Y336"/>
      <c r="Z336"/>
      <c r="AA336"/>
      <c r="AB336"/>
      <c r="AC336"/>
      <c r="AD336"/>
    </row>
    <row r="337" spans="1:30" x14ac:dyDescent="0.25">
      <c r="A337"/>
      <c r="B337"/>
      <c r="C337">
        <v>151566</v>
      </c>
      <c r="D337" t="s">
        <v>23</v>
      </c>
      <c r="E337">
        <v>1557.57</v>
      </c>
      <c r="F337"/>
      <c r="G337"/>
      <c r="H337"/>
      <c r="I337"/>
      <c r="J337"/>
      <c r="K337"/>
      <c r="L337"/>
      <c r="M337"/>
      <c r="N337"/>
      <c r="O337"/>
      <c r="Q337"/>
      <c r="R337"/>
      <c r="S337">
        <v>151615</v>
      </c>
      <c r="T337" t="s">
        <v>23</v>
      </c>
      <c r="U337">
        <v>2883.69</v>
      </c>
      <c r="V337"/>
      <c r="W337"/>
      <c r="X337"/>
      <c r="Y337"/>
      <c r="Z337"/>
      <c r="AA337"/>
      <c r="AB337"/>
      <c r="AC337"/>
      <c r="AD337"/>
    </row>
    <row r="338" spans="1:30" x14ac:dyDescent="0.25">
      <c r="A338"/>
      <c r="B338"/>
      <c r="C338">
        <v>151569</v>
      </c>
      <c r="D338" t="s">
        <v>23</v>
      </c>
      <c r="E338">
        <v>2016.3</v>
      </c>
      <c r="F338"/>
      <c r="G338"/>
      <c r="H338"/>
      <c r="I338"/>
      <c r="J338"/>
      <c r="K338"/>
      <c r="L338"/>
      <c r="M338"/>
      <c r="N338"/>
      <c r="O338"/>
      <c r="Q338"/>
      <c r="R338"/>
      <c r="S338">
        <v>151616</v>
      </c>
      <c r="T338" t="s">
        <v>16</v>
      </c>
      <c r="U338">
        <v>1623.72</v>
      </c>
      <c r="V338"/>
      <c r="W338"/>
      <c r="X338"/>
      <c r="Y338"/>
      <c r="Z338"/>
      <c r="AA338"/>
      <c r="AB338"/>
      <c r="AC338"/>
      <c r="AD338"/>
    </row>
    <row r="339" spans="1:30" x14ac:dyDescent="0.25">
      <c r="A339"/>
      <c r="B339"/>
      <c r="C339">
        <v>151571</v>
      </c>
      <c r="D339" t="s">
        <v>8</v>
      </c>
      <c r="E339">
        <v>788.82</v>
      </c>
      <c r="F339"/>
      <c r="G339"/>
      <c r="H339"/>
      <c r="I339"/>
      <c r="J339"/>
      <c r="K339"/>
      <c r="L339"/>
      <c r="M339"/>
      <c r="N339"/>
      <c r="O339"/>
      <c r="Q339"/>
      <c r="R339"/>
      <c r="S339">
        <v>151617</v>
      </c>
      <c r="T339" t="s">
        <v>16</v>
      </c>
      <c r="U339">
        <v>2619.1799999999998</v>
      </c>
      <c r="V339"/>
      <c r="W339"/>
      <c r="X339"/>
      <c r="Y339"/>
      <c r="Z339"/>
      <c r="AA339"/>
      <c r="AB339"/>
      <c r="AC339"/>
      <c r="AD339"/>
    </row>
    <row r="340" spans="1:30" x14ac:dyDescent="0.25">
      <c r="A340"/>
      <c r="B340"/>
      <c r="C340">
        <v>151572</v>
      </c>
      <c r="D340" t="s">
        <v>16</v>
      </c>
      <c r="E340">
        <v>1239.29</v>
      </c>
      <c r="F340"/>
      <c r="G340"/>
      <c r="H340"/>
      <c r="I340"/>
      <c r="J340"/>
      <c r="K340"/>
      <c r="L340"/>
      <c r="M340"/>
      <c r="N340"/>
      <c r="O340"/>
      <c r="Q340"/>
      <c r="R340"/>
      <c r="S340">
        <v>151618</v>
      </c>
      <c r="T340" t="s">
        <v>12</v>
      </c>
      <c r="U340">
        <v>1233.3599999999999</v>
      </c>
      <c r="V340"/>
      <c r="W340"/>
      <c r="X340"/>
      <c r="Y340"/>
      <c r="Z340"/>
      <c r="AA340"/>
      <c r="AB340"/>
      <c r="AC340"/>
      <c r="AD340"/>
    </row>
    <row r="341" spans="1:30" x14ac:dyDescent="0.25">
      <c r="A341"/>
      <c r="B341"/>
      <c r="C341">
        <v>151573</v>
      </c>
      <c r="D341" t="s">
        <v>23</v>
      </c>
      <c r="E341">
        <v>2450</v>
      </c>
      <c r="F341"/>
      <c r="G341"/>
      <c r="H341"/>
      <c r="I341"/>
      <c r="J341"/>
      <c r="K341"/>
      <c r="L341"/>
      <c r="M341"/>
      <c r="N341"/>
      <c r="O341"/>
      <c r="Q341"/>
      <c r="R341"/>
      <c r="S341">
        <v>151620</v>
      </c>
      <c r="T341" t="s">
        <v>23</v>
      </c>
      <c r="U341">
        <v>1134.46</v>
      </c>
      <c r="V341"/>
      <c r="W341"/>
      <c r="X341"/>
      <c r="Y341"/>
      <c r="Z341"/>
      <c r="AA341"/>
      <c r="AB341"/>
      <c r="AC341"/>
      <c r="AD341"/>
    </row>
    <row r="342" spans="1:30" x14ac:dyDescent="0.25">
      <c r="A342"/>
      <c r="B342"/>
      <c r="C342">
        <v>151574</v>
      </c>
      <c r="D342" t="s">
        <v>23</v>
      </c>
      <c r="E342">
        <v>1787.8</v>
      </c>
      <c r="F342"/>
      <c r="G342"/>
      <c r="H342"/>
      <c r="I342"/>
      <c r="J342"/>
      <c r="K342"/>
      <c r="L342"/>
      <c r="M342"/>
      <c r="N342"/>
      <c r="O342"/>
      <c r="Q342"/>
      <c r="R342"/>
      <c r="S342">
        <v>151621</v>
      </c>
      <c r="T342" t="s">
        <v>23</v>
      </c>
      <c r="U342">
        <v>958.83</v>
      </c>
      <c r="V342"/>
      <c r="W342"/>
      <c r="X342"/>
      <c r="Y342"/>
      <c r="Z342"/>
      <c r="AA342"/>
      <c r="AB342"/>
      <c r="AC342"/>
      <c r="AD342"/>
    </row>
    <row r="343" spans="1:30" x14ac:dyDescent="0.25">
      <c r="A343"/>
      <c r="B343"/>
      <c r="C343">
        <v>151575</v>
      </c>
      <c r="D343" t="s">
        <v>23</v>
      </c>
      <c r="E343">
        <v>2870.8</v>
      </c>
      <c r="F343"/>
      <c r="G343"/>
      <c r="H343"/>
      <c r="I343"/>
      <c r="J343"/>
      <c r="K343"/>
      <c r="L343"/>
      <c r="M343"/>
      <c r="N343"/>
      <c r="O343"/>
      <c r="Q343"/>
      <c r="R343"/>
      <c r="S343">
        <v>151622</v>
      </c>
      <c r="T343" t="s">
        <v>8</v>
      </c>
      <c r="U343">
        <v>1526.24</v>
      </c>
      <c r="V343"/>
      <c r="W343"/>
      <c r="X343"/>
      <c r="Y343"/>
      <c r="Z343"/>
      <c r="AA343"/>
      <c r="AB343"/>
      <c r="AC343"/>
      <c r="AD343"/>
    </row>
    <row r="344" spans="1:30" x14ac:dyDescent="0.25">
      <c r="A344"/>
      <c r="B344"/>
      <c r="C344">
        <v>151576</v>
      </c>
      <c r="D344" t="s">
        <v>12</v>
      </c>
      <c r="E344">
        <v>979.14</v>
      </c>
      <c r="F344"/>
      <c r="G344"/>
      <c r="H344"/>
      <c r="I344"/>
      <c r="J344"/>
      <c r="K344"/>
      <c r="L344"/>
      <c r="M344"/>
      <c r="N344"/>
      <c r="O344"/>
      <c r="Q344"/>
      <c r="R344"/>
      <c r="S344">
        <v>151623</v>
      </c>
      <c r="T344" t="s">
        <v>23</v>
      </c>
      <c r="U344">
        <v>1310.51</v>
      </c>
      <c r="V344"/>
      <c r="W344"/>
      <c r="X344"/>
      <c r="Y344"/>
      <c r="Z344"/>
      <c r="AA344"/>
      <c r="AB344"/>
      <c r="AC344"/>
      <c r="AD344"/>
    </row>
    <row r="345" spans="1:30" x14ac:dyDescent="0.25">
      <c r="A345"/>
      <c r="B345"/>
      <c r="C345">
        <v>151577</v>
      </c>
      <c r="D345" t="s">
        <v>23</v>
      </c>
      <c r="E345">
        <v>1521.48</v>
      </c>
      <c r="F345"/>
      <c r="G345"/>
      <c r="H345"/>
      <c r="I345"/>
      <c r="J345"/>
      <c r="K345"/>
      <c r="L345"/>
      <c r="M345"/>
      <c r="N345"/>
      <c r="O345"/>
      <c r="Q345"/>
      <c r="R345"/>
      <c r="S345">
        <v>151624</v>
      </c>
      <c r="T345" t="s">
        <v>16</v>
      </c>
      <c r="U345">
        <v>392.63</v>
      </c>
      <c r="V345"/>
      <c r="W345"/>
      <c r="X345"/>
      <c r="Y345"/>
      <c r="Z345"/>
      <c r="AA345"/>
      <c r="AB345"/>
      <c r="AC345"/>
      <c r="AD345"/>
    </row>
    <row r="346" spans="1:30" x14ac:dyDescent="0.25">
      <c r="A346"/>
      <c r="B346"/>
      <c r="C346">
        <v>151578</v>
      </c>
      <c r="D346" t="s">
        <v>23</v>
      </c>
      <c r="E346">
        <v>2673.29</v>
      </c>
      <c r="F346"/>
      <c r="G346"/>
      <c r="H346"/>
      <c r="I346"/>
      <c r="J346"/>
      <c r="K346"/>
      <c r="L346"/>
      <c r="M346"/>
      <c r="N346"/>
      <c r="O346"/>
      <c r="Q346"/>
      <c r="R346"/>
      <c r="S346">
        <v>151625</v>
      </c>
      <c r="T346" t="s">
        <v>23</v>
      </c>
      <c r="U346">
        <v>1217.31</v>
      </c>
      <c r="V346"/>
      <c r="W346"/>
      <c r="X346"/>
      <c r="Y346"/>
      <c r="Z346"/>
      <c r="AA346"/>
      <c r="AB346"/>
      <c r="AC346"/>
      <c r="AD346"/>
    </row>
    <row r="347" spans="1:30" x14ac:dyDescent="0.25">
      <c r="A347"/>
      <c r="B347"/>
      <c r="C347">
        <v>151579</v>
      </c>
      <c r="D347" t="s">
        <v>16</v>
      </c>
      <c r="E347">
        <v>198.04</v>
      </c>
      <c r="F347"/>
      <c r="G347"/>
      <c r="H347"/>
      <c r="I347"/>
      <c r="J347"/>
      <c r="K347"/>
      <c r="L347"/>
      <c r="M347"/>
      <c r="N347"/>
      <c r="O347"/>
      <c r="Q347"/>
      <c r="R347"/>
      <c r="S347">
        <v>151627</v>
      </c>
      <c r="T347" t="s">
        <v>12</v>
      </c>
      <c r="U347">
        <v>2469.58</v>
      </c>
      <c r="V347"/>
      <c r="W347"/>
      <c r="X347"/>
      <c r="Y347"/>
      <c r="Z347"/>
      <c r="AA347"/>
      <c r="AB347"/>
      <c r="AC347"/>
      <c r="AD347"/>
    </row>
    <row r="348" spans="1:30" x14ac:dyDescent="0.25">
      <c r="A348"/>
      <c r="B348"/>
      <c r="C348">
        <v>151580</v>
      </c>
      <c r="D348" t="s">
        <v>16</v>
      </c>
      <c r="E348">
        <v>288.93</v>
      </c>
      <c r="F348"/>
      <c r="G348"/>
      <c r="H348"/>
      <c r="I348"/>
      <c r="J348"/>
      <c r="K348"/>
      <c r="L348"/>
      <c r="M348"/>
      <c r="N348"/>
      <c r="O348"/>
      <c r="Q348"/>
      <c r="R348"/>
      <c r="S348">
        <v>151628</v>
      </c>
      <c r="T348" t="s">
        <v>23</v>
      </c>
      <c r="U348">
        <v>602.97</v>
      </c>
      <c r="V348"/>
      <c r="W348"/>
      <c r="X348"/>
      <c r="Y348"/>
      <c r="Z348"/>
      <c r="AA348"/>
      <c r="AB348"/>
      <c r="AC348"/>
      <c r="AD348"/>
    </row>
    <row r="349" spans="1:30" x14ac:dyDescent="0.25">
      <c r="A349"/>
      <c r="B349"/>
      <c r="C349">
        <v>151581</v>
      </c>
      <c r="D349" t="s">
        <v>12</v>
      </c>
      <c r="E349">
        <v>2564.8000000000002</v>
      </c>
      <c r="F349"/>
      <c r="G349"/>
      <c r="H349"/>
      <c r="I349"/>
      <c r="J349"/>
      <c r="K349"/>
      <c r="L349"/>
      <c r="M349"/>
      <c r="N349"/>
      <c r="O349"/>
      <c r="Q349"/>
      <c r="R349"/>
      <c r="S349">
        <v>151629</v>
      </c>
      <c r="T349" t="s">
        <v>23</v>
      </c>
      <c r="U349">
        <v>2083.16</v>
      </c>
      <c r="V349"/>
      <c r="W349"/>
      <c r="X349"/>
      <c r="Y349"/>
      <c r="Z349"/>
      <c r="AA349"/>
      <c r="AB349"/>
      <c r="AC349"/>
      <c r="AD349"/>
    </row>
    <row r="350" spans="1:30" x14ac:dyDescent="0.25">
      <c r="A350"/>
      <c r="B350"/>
      <c r="C350">
        <v>151582</v>
      </c>
      <c r="D350" t="s">
        <v>16</v>
      </c>
      <c r="E350">
        <v>147.79</v>
      </c>
      <c r="F350"/>
      <c r="G350"/>
      <c r="H350"/>
      <c r="I350"/>
      <c r="J350"/>
      <c r="K350"/>
      <c r="L350"/>
      <c r="M350"/>
      <c r="N350"/>
      <c r="O350"/>
      <c r="Q350"/>
      <c r="R350"/>
      <c r="S350">
        <v>151630</v>
      </c>
      <c r="T350" t="s">
        <v>16</v>
      </c>
      <c r="U350">
        <v>1582.94</v>
      </c>
      <c r="V350"/>
      <c r="W350"/>
      <c r="X350"/>
      <c r="Y350"/>
      <c r="Z350"/>
      <c r="AA350"/>
      <c r="AB350"/>
      <c r="AC350"/>
      <c r="AD350"/>
    </row>
    <row r="351" spans="1:30" x14ac:dyDescent="0.25">
      <c r="A351"/>
      <c r="B351"/>
      <c r="C351">
        <v>151583</v>
      </c>
      <c r="D351" t="s">
        <v>16</v>
      </c>
      <c r="E351">
        <v>488.21</v>
      </c>
      <c r="F351"/>
      <c r="G351"/>
      <c r="H351"/>
      <c r="I351"/>
      <c r="J351"/>
      <c r="K351"/>
      <c r="L351"/>
      <c r="M351"/>
      <c r="N351"/>
      <c r="O351"/>
      <c r="Q351"/>
      <c r="R351"/>
      <c r="S351">
        <v>151631</v>
      </c>
      <c r="T351" t="s">
        <v>16</v>
      </c>
      <c r="U351">
        <v>575.16999999999996</v>
      </c>
      <c r="V351"/>
      <c r="W351"/>
      <c r="X351"/>
      <c r="Y351"/>
      <c r="Z351"/>
      <c r="AA351"/>
      <c r="AB351"/>
      <c r="AC351"/>
      <c r="AD351"/>
    </row>
    <row r="352" spans="1:30" x14ac:dyDescent="0.25">
      <c r="A352"/>
      <c r="B352"/>
      <c r="C352">
        <v>151584</v>
      </c>
      <c r="D352" t="s">
        <v>8</v>
      </c>
      <c r="E352">
        <v>376.84</v>
      </c>
      <c r="F352"/>
      <c r="G352"/>
      <c r="H352"/>
      <c r="I352"/>
      <c r="J352"/>
      <c r="K352"/>
      <c r="L352"/>
      <c r="M352"/>
      <c r="N352"/>
      <c r="O352"/>
      <c r="Q352"/>
      <c r="R352"/>
      <c r="S352">
        <v>151632</v>
      </c>
      <c r="T352" t="s">
        <v>16</v>
      </c>
      <c r="U352">
        <v>1913.57</v>
      </c>
      <c r="V352"/>
      <c r="W352"/>
      <c r="X352"/>
      <c r="Y352"/>
      <c r="Z352"/>
      <c r="AA352"/>
      <c r="AB352"/>
      <c r="AC352"/>
      <c r="AD352"/>
    </row>
    <row r="353" spans="1:30" x14ac:dyDescent="0.25">
      <c r="A353"/>
      <c r="B353"/>
      <c r="C353">
        <v>151585</v>
      </c>
      <c r="D353" t="s">
        <v>12</v>
      </c>
      <c r="E353">
        <v>2437.16</v>
      </c>
      <c r="F353"/>
      <c r="G353"/>
      <c r="H353"/>
      <c r="I353"/>
      <c r="J353"/>
      <c r="K353"/>
      <c r="L353"/>
      <c r="M353"/>
      <c r="N353"/>
      <c r="O353"/>
      <c r="Q353"/>
      <c r="R353"/>
      <c r="S353">
        <v>151633</v>
      </c>
      <c r="T353" t="s">
        <v>23</v>
      </c>
      <c r="U353">
        <v>1519.64</v>
      </c>
      <c r="V353"/>
      <c r="W353"/>
      <c r="X353"/>
      <c r="Y353"/>
      <c r="Z353"/>
      <c r="AA353"/>
      <c r="AB353"/>
      <c r="AC353"/>
      <c r="AD353"/>
    </row>
    <row r="354" spans="1:30" x14ac:dyDescent="0.25">
      <c r="A354"/>
      <c r="B354"/>
      <c r="C354">
        <v>151586</v>
      </c>
      <c r="D354" t="s">
        <v>23</v>
      </c>
      <c r="E354">
        <v>2966.93</v>
      </c>
      <c r="F354"/>
      <c r="G354"/>
      <c r="H354"/>
      <c r="I354"/>
      <c r="J354"/>
      <c r="K354"/>
      <c r="L354"/>
      <c r="M354"/>
      <c r="N354"/>
      <c r="O354"/>
      <c r="Q354"/>
      <c r="R354"/>
      <c r="S354">
        <v>151634</v>
      </c>
      <c r="T354" t="s">
        <v>23</v>
      </c>
      <c r="U354">
        <v>809.64</v>
      </c>
      <c r="V354"/>
      <c r="W354"/>
      <c r="X354"/>
      <c r="Y354"/>
      <c r="Z354"/>
      <c r="AA354"/>
      <c r="AB354"/>
      <c r="AC354"/>
      <c r="AD354"/>
    </row>
    <row r="355" spans="1:30" x14ac:dyDescent="0.25">
      <c r="A355"/>
      <c r="B355"/>
      <c r="C355">
        <v>151587</v>
      </c>
      <c r="D355" t="s">
        <v>12</v>
      </c>
      <c r="E355">
        <v>2712.31</v>
      </c>
      <c r="F355"/>
      <c r="G355"/>
      <c r="H355"/>
      <c r="I355"/>
      <c r="J355"/>
      <c r="K355"/>
      <c r="L355"/>
      <c r="M355"/>
      <c r="N355"/>
      <c r="O355"/>
      <c r="Q355"/>
      <c r="R355"/>
      <c r="S355">
        <v>151636</v>
      </c>
      <c r="T355" t="s">
        <v>23</v>
      </c>
      <c r="U355">
        <v>1154.1300000000001</v>
      </c>
      <c r="V355"/>
      <c r="W355"/>
      <c r="X355"/>
      <c r="Y355"/>
      <c r="Z355"/>
      <c r="AA355"/>
      <c r="AB355"/>
      <c r="AC355"/>
      <c r="AD355"/>
    </row>
    <row r="356" spans="1:30" x14ac:dyDescent="0.25">
      <c r="A356"/>
      <c r="B356"/>
      <c r="C356">
        <v>151589</v>
      </c>
      <c r="D356" t="s">
        <v>23</v>
      </c>
      <c r="E356">
        <v>1160.6099999999999</v>
      </c>
      <c r="F356"/>
      <c r="G356"/>
      <c r="H356"/>
      <c r="I356"/>
      <c r="J356"/>
      <c r="K356"/>
      <c r="L356"/>
      <c r="M356"/>
      <c r="N356"/>
      <c r="O356"/>
      <c r="Q356"/>
      <c r="R356"/>
      <c r="S356">
        <v>151637</v>
      </c>
      <c r="T356" t="s">
        <v>23</v>
      </c>
      <c r="U356">
        <v>218.64</v>
      </c>
      <c r="V356"/>
      <c r="W356"/>
      <c r="X356"/>
      <c r="Y356"/>
      <c r="Z356"/>
      <c r="AA356"/>
      <c r="AB356"/>
      <c r="AC356"/>
      <c r="AD356"/>
    </row>
    <row r="357" spans="1:30" x14ac:dyDescent="0.25">
      <c r="A357"/>
      <c r="B357"/>
      <c r="C357">
        <v>151590</v>
      </c>
      <c r="D357" t="s">
        <v>16</v>
      </c>
      <c r="E357">
        <v>408.35</v>
      </c>
      <c r="F357"/>
      <c r="G357"/>
      <c r="H357"/>
      <c r="I357"/>
      <c r="J357"/>
      <c r="K357"/>
      <c r="L357"/>
      <c r="M357"/>
      <c r="N357"/>
      <c r="O357"/>
      <c r="Q357"/>
      <c r="R357"/>
      <c r="S357">
        <v>151640</v>
      </c>
      <c r="T357" t="s">
        <v>23</v>
      </c>
      <c r="U357">
        <v>682.48</v>
      </c>
      <c r="V357"/>
      <c r="W357"/>
      <c r="X357"/>
      <c r="Y357"/>
      <c r="Z357"/>
      <c r="AA357"/>
      <c r="AB357"/>
      <c r="AC357"/>
      <c r="AD357"/>
    </row>
    <row r="358" spans="1:30" x14ac:dyDescent="0.25">
      <c r="A358"/>
      <c r="B358"/>
      <c r="C358">
        <v>151592</v>
      </c>
      <c r="D358" t="s">
        <v>16</v>
      </c>
      <c r="E358">
        <v>1675.8</v>
      </c>
      <c r="F358"/>
      <c r="G358"/>
      <c r="H358"/>
      <c r="I358"/>
      <c r="J358"/>
      <c r="K358"/>
      <c r="L358"/>
      <c r="M358"/>
      <c r="N358"/>
      <c r="O358"/>
      <c r="Q358"/>
      <c r="R358"/>
      <c r="S358">
        <v>151642</v>
      </c>
      <c r="T358" t="s">
        <v>16</v>
      </c>
      <c r="U358">
        <v>2520.85</v>
      </c>
      <c r="V358"/>
      <c r="W358"/>
      <c r="X358"/>
      <c r="Y358"/>
      <c r="Z358"/>
      <c r="AA358"/>
      <c r="AB358"/>
      <c r="AC358"/>
      <c r="AD358"/>
    </row>
    <row r="359" spans="1:30" x14ac:dyDescent="0.25">
      <c r="A359"/>
      <c r="B359"/>
      <c r="C359">
        <v>151593</v>
      </c>
      <c r="D359" t="s">
        <v>16</v>
      </c>
      <c r="E359">
        <v>2618.52</v>
      </c>
      <c r="F359"/>
      <c r="G359"/>
      <c r="H359"/>
      <c r="I359"/>
      <c r="J359"/>
      <c r="K359"/>
      <c r="L359"/>
      <c r="M359"/>
      <c r="N359"/>
      <c r="O359"/>
      <c r="Q359"/>
      <c r="R359"/>
      <c r="S359">
        <v>151643</v>
      </c>
      <c r="T359" t="s">
        <v>23</v>
      </c>
      <c r="U359">
        <v>977.74</v>
      </c>
      <c r="V359"/>
      <c r="W359"/>
      <c r="X359"/>
      <c r="Y359"/>
      <c r="Z359"/>
      <c r="AA359"/>
      <c r="AB359"/>
      <c r="AC359"/>
      <c r="AD359"/>
    </row>
    <row r="360" spans="1:30" x14ac:dyDescent="0.25">
      <c r="A360"/>
      <c r="B360"/>
      <c r="C360">
        <v>151594</v>
      </c>
      <c r="D360" t="s">
        <v>8</v>
      </c>
      <c r="E360">
        <v>2656.04</v>
      </c>
      <c r="F360"/>
      <c r="G360"/>
      <c r="H360"/>
      <c r="I360"/>
      <c r="J360"/>
      <c r="K360"/>
      <c r="L360"/>
      <c r="M360"/>
      <c r="N360"/>
      <c r="O360"/>
      <c r="Q360"/>
      <c r="R360"/>
      <c r="S360">
        <v>151645</v>
      </c>
      <c r="T360" t="s">
        <v>12</v>
      </c>
      <c r="U360">
        <v>2966.21</v>
      </c>
      <c r="V360"/>
      <c r="W360"/>
      <c r="X360"/>
      <c r="Y360"/>
      <c r="Z360"/>
      <c r="AA360"/>
      <c r="AB360"/>
      <c r="AC360"/>
      <c r="AD360"/>
    </row>
    <row r="361" spans="1:30" x14ac:dyDescent="0.25">
      <c r="A361"/>
      <c r="B361"/>
      <c r="C361">
        <v>151595</v>
      </c>
      <c r="D361" t="s">
        <v>23</v>
      </c>
      <c r="E361">
        <v>861.86</v>
      </c>
      <c r="F361"/>
      <c r="G361"/>
      <c r="H361"/>
      <c r="I361"/>
      <c r="J361"/>
      <c r="K361"/>
      <c r="L361"/>
      <c r="M361"/>
      <c r="N361"/>
      <c r="O361"/>
      <c r="Q361"/>
      <c r="R361"/>
      <c r="S361">
        <v>151646</v>
      </c>
      <c r="T361" t="s">
        <v>23</v>
      </c>
      <c r="U361">
        <v>141.03</v>
      </c>
      <c r="V361"/>
      <c r="W361"/>
      <c r="X361"/>
      <c r="Y361"/>
      <c r="Z361"/>
      <c r="AA361"/>
      <c r="AB361"/>
      <c r="AC361"/>
      <c r="AD361"/>
    </row>
    <row r="362" spans="1:30" x14ac:dyDescent="0.25">
      <c r="A362"/>
      <c r="B362"/>
      <c r="C362">
        <v>151596</v>
      </c>
      <c r="D362" t="s">
        <v>23</v>
      </c>
      <c r="E362">
        <v>1447.65</v>
      </c>
      <c r="F362"/>
      <c r="G362"/>
      <c r="H362"/>
      <c r="I362"/>
      <c r="J362"/>
      <c r="K362"/>
      <c r="L362"/>
      <c r="M362"/>
      <c r="N362"/>
      <c r="O362"/>
      <c r="Q362"/>
      <c r="R362"/>
      <c r="S362">
        <v>151647</v>
      </c>
      <c r="T362" t="s">
        <v>23</v>
      </c>
      <c r="U362">
        <v>502.91</v>
      </c>
      <c r="V362"/>
      <c r="W362"/>
      <c r="X362"/>
      <c r="Y362"/>
      <c r="Z362"/>
      <c r="AA362"/>
      <c r="AB362"/>
      <c r="AC362"/>
      <c r="AD362"/>
    </row>
    <row r="363" spans="1:30" x14ac:dyDescent="0.25">
      <c r="A363"/>
      <c r="B363"/>
      <c r="C363">
        <v>151597</v>
      </c>
      <c r="D363" t="s">
        <v>23</v>
      </c>
      <c r="E363">
        <v>2936.96</v>
      </c>
      <c r="F363"/>
      <c r="G363"/>
      <c r="H363"/>
      <c r="I363"/>
      <c r="J363"/>
      <c r="K363"/>
      <c r="L363"/>
      <c r="M363"/>
      <c r="N363"/>
      <c r="O363"/>
      <c r="Q363"/>
      <c r="R363"/>
      <c r="S363">
        <v>151648</v>
      </c>
      <c r="T363" t="s">
        <v>16</v>
      </c>
      <c r="U363">
        <v>1371.52</v>
      </c>
      <c r="V363"/>
      <c r="W363"/>
      <c r="X363"/>
      <c r="Y363"/>
      <c r="Z363"/>
      <c r="AA363"/>
      <c r="AB363"/>
      <c r="AC363"/>
      <c r="AD363"/>
    </row>
    <row r="364" spans="1:30" x14ac:dyDescent="0.25">
      <c r="A364"/>
      <c r="B364"/>
      <c r="C364">
        <v>151598</v>
      </c>
      <c r="D364" t="s">
        <v>23</v>
      </c>
      <c r="E364">
        <v>70</v>
      </c>
      <c r="F364"/>
      <c r="G364"/>
      <c r="H364"/>
      <c r="I364"/>
      <c r="J364"/>
      <c r="K364"/>
      <c r="L364"/>
      <c r="M364"/>
      <c r="N364"/>
      <c r="O364"/>
      <c r="Q364"/>
      <c r="R364"/>
      <c r="S364">
        <v>151649</v>
      </c>
      <c r="T364" t="s">
        <v>12</v>
      </c>
      <c r="U364">
        <v>853.19</v>
      </c>
      <c r="V364"/>
      <c r="W364"/>
      <c r="X364"/>
      <c r="Y364"/>
      <c r="Z364"/>
      <c r="AA364"/>
      <c r="AB364"/>
      <c r="AC364"/>
      <c r="AD364"/>
    </row>
    <row r="365" spans="1:30" x14ac:dyDescent="0.25">
      <c r="A365"/>
      <c r="B365"/>
      <c r="C365">
        <v>151599</v>
      </c>
      <c r="D365" t="s">
        <v>8</v>
      </c>
      <c r="E365">
        <v>1575.98</v>
      </c>
      <c r="F365"/>
      <c r="G365"/>
      <c r="H365"/>
      <c r="I365"/>
      <c r="J365"/>
      <c r="K365"/>
      <c r="L365"/>
      <c r="M365"/>
      <c r="N365"/>
      <c r="O365"/>
      <c r="Q365"/>
      <c r="R365"/>
      <c r="S365">
        <v>151651</v>
      </c>
      <c r="T365" t="s">
        <v>23</v>
      </c>
      <c r="U365">
        <v>2862.92</v>
      </c>
      <c r="V365"/>
      <c r="W365"/>
      <c r="X365"/>
      <c r="Y365"/>
      <c r="Z365"/>
      <c r="AA365"/>
      <c r="AB365"/>
      <c r="AC365"/>
      <c r="AD365"/>
    </row>
    <row r="366" spans="1:30" x14ac:dyDescent="0.25">
      <c r="A366"/>
      <c r="B366"/>
      <c r="C366">
        <v>151600</v>
      </c>
      <c r="D366" t="s">
        <v>23</v>
      </c>
      <c r="E366">
        <v>2825.66</v>
      </c>
      <c r="F366"/>
      <c r="G366"/>
      <c r="H366"/>
      <c r="I366"/>
      <c r="J366"/>
      <c r="K366"/>
      <c r="L366"/>
      <c r="M366"/>
      <c r="N366"/>
      <c r="O366"/>
      <c r="Q366"/>
      <c r="R366"/>
      <c r="S366">
        <v>151652</v>
      </c>
      <c r="T366" t="s">
        <v>23</v>
      </c>
      <c r="U366">
        <v>2558</v>
      </c>
      <c r="V366"/>
      <c r="W366"/>
      <c r="X366"/>
      <c r="Y366"/>
      <c r="Z366"/>
      <c r="AA366"/>
      <c r="AB366"/>
      <c r="AC366"/>
      <c r="AD366"/>
    </row>
    <row r="367" spans="1:30" x14ac:dyDescent="0.25">
      <c r="A367"/>
      <c r="B367"/>
      <c r="C367">
        <v>151603</v>
      </c>
      <c r="D367" t="s">
        <v>12</v>
      </c>
      <c r="E367">
        <v>672.2</v>
      </c>
      <c r="F367"/>
      <c r="G367"/>
      <c r="H367"/>
      <c r="I367"/>
      <c r="J367"/>
      <c r="K367"/>
      <c r="L367"/>
      <c r="M367"/>
      <c r="N367"/>
      <c r="O367"/>
      <c r="Q367"/>
      <c r="R367"/>
      <c r="S367">
        <v>151653</v>
      </c>
      <c r="T367" t="s">
        <v>16</v>
      </c>
      <c r="U367">
        <v>1440.43</v>
      </c>
      <c r="V367"/>
      <c r="W367"/>
      <c r="X367"/>
      <c r="Y367"/>
      <c r="Z367"/>
      <c r="AA367"/>
      <c r="AB367"/>
      <c r="AC367"/>
      <c r="AD367"/>
    </row>
    <row r="368" spans="1:30" x14ac:dyDescent="0.25">
      <c r="A368"/>
      <c r="B368"/>
      <c r="C368">
        <v>151604</v>
      </c>
      <c r="D368" t="s">
        <v>8</v>
      </c>
      <c r="E368">
        <v>1556.9</v>
      </c>
      <c r="F368"/>
      <c r="G368"/>
      <c r="H368"/>
      <c r="I368"/>
      <c r="J368"/>
      <c r="K368"/>
      <c r="L368"/>
      <c r="M368"/>
      <c r="N368"/>
      <c r="O368"/>
      <c r="Q368"/>
      <c r="R368"/>
      <c r="S368">
        <v>151654</v>
      </c>
      <c r="T368" t="s">
        <v>23</v>
      </c>
      <c r="U368">
        <v>895.47</v>
      </c>
      <c r="V368"/>
      <c r="W368"/>
      <c r="X368"/>
      <c r="Y368"/>
      <c r="Z368"/>
      <c r="AA368"/>
      <c r="AB368"/>
      <c r="AC368"/>
      <c r="AD368"/>
    </row>
    <row r="369" spans="1:30" x14ac:dyDescent="0.25">
      <c r="A369"/>
      <c r="B369"/>
      <c r="C369">
        <v>151605</v>
      </c>
      <c r="D369" t="s">
        <v>16</v>
      </c>
      <c r="E369">
        <v>858.76</v>
      </c>
      <c r="F369"/>
      <c r="G369"/>
      <c r="H369"/>
      <c r="I369"/>
      <c r="J369"/>
      <c r="K369"/>
      <c r="L369"/>
      <c r="M369"/>
      <c r="N369"/>
      <c r="O369"/>
      <c r="Q369"/>
      <c r="R369"/>
      <c r="S369">
        <v>151655</v>
      </c>
      <c r="T369" t="s">
        <v>8</v>
      </c>
      <c r="U369">
        <v>2061.81</v>
      </c>
      <c r="V369"/>
      <c r="W369"/>
      <c r="X369"/>
      <c r="Y369"/>
      <c r="Z369"/>
      <c r="AA369"/>
      <c r="AB369"/>
      <c r="AC369"/>
      <c r="AD369"/>
    </row>
    <row r="370" spans="1:30" x14ac:dyDescent="0.25">
      <c r="A370"/>
      <c r="B370"/>
      <c r="C370">
        <v>151606</v>
      </c>
      <c r="D370" t="s">
        <v>23</v>
      </c>
      <c r="E370">
        <v>2035.45</v>
      </c>
      <c r="F370"/>
      <c r="G370"/>
      <c r="H370"/>
      <c r="I370"/>
      <c r="J370"/>
      <c r="K370"/>
      <c r="L370"/>
      <c r="M370"/>
      <c r="N370"/>
      <c r="O370"/>
      <c r="Q370"/>
      <c r="R370"/>
      <c r="S370">
        <v>151657</v>
      </c>
      <c r="T370" t="s">
        <v>23</v>
      </c>
      <c r="U370">
        <v>333.86</v>
      </c>
      <c r="V370"/>
      <c r="W370"/>
      <c r="X370"/>
      <c r="Y370"/>
      <c r="Z370"/>
      <c r="AA370"/>
      <c r="AB370"/>
      <c r="AC370"/>
      <c r="AD370"/>
    </row>
    <row r="371" spans="1:30" x14ac:dyDescent="0.25">
      <c r="A371"/>
      <c r="B371"/>
      <c r="C371">
        <v>151607</v>
      </c>
      <c r="D371" t="s">
        <v>23</v>
      </c>
      <c r="E371">
        <v>2899.42</v>
      </c>
      <c r="F371"/>
      <c r="G371"/>
      <c r="H371"/>
      <c r="I371"/>
      <c r="J371"/>
      <c r="K371"/>
      <c r="L371"/>
      <c r="M371"/>
      <c r="N371"/>
      <c r="O371"/>
      <c r="Q371"/>
      <c r="R371"/>
      <c r="S371">
        <v>151659</v>
      </c>
      <c r="T371" t="s">
        <v>12</v>
      </c>
      <c r="U371">
        <v>1734.3</v>
      </c>
      <c r="V371"/>
      <c r="W371"/>
      <c r="X371"/>
      <c r="Y371"/>
      <c r="Z371"/>
      <c r="AA371"/>
      <c r="AB371"/>
      <c r="AC371"/>
      <c r="AD371"/>
    </row>
    <row r="372" spans="1:30" x14ac:dyDescent="0.25">
      <c r="A372"/>
      <c r="B372"/>
      <c r="C372">
        <v>151608</v>
      </c>
      <c r="D372" t="s">
        <v>23</v>
      </c>
      <c r="E372">
        <v>1305.22</v>
      </c>
      <c r="F372"/>
      <c r="G372"/>
      <c r="H372"/>
      <c r="I372"/>
      <c r="J372"/>
      <c r="K372"/>
      <c r="L372"/>
      <c r="M372"/>
      <c r="N372"/>
      <c r="O372"/>
      <c r="Q372"/>
      <c r="R372"/>
      <c r="S372">
        <v>151660</v>
      </c>
      <c r="T372" t="s">
        <v>16</v>
      </c>
      <c r="U372">
        <v>1870.31</v>
      </c>
      <c r="V372"/>
      <c r="W372"/>
      <c r="X372"/>
      <c r="Y372"/>
      <c r="Z372"/>
      <c r="AA372"/>
      <c r="AB372"/>
      <c r="AC372"/>
      <c r="AD372"/>
    </row>
    <row r="373" spans="1:30" x14ac:dyDescent="0.25">
      <c r="A373"/>
      <c r="B373"/>
      <c r="C373">
        <v>151609</v>
      </c>
      <c r="D373" t="s">
        <v>16</v>
      </c>
      <c r="E373">
        <v>1680.73</v>
      </c>
      <c r="F373"/>
      <c r="G373"/>
      <c r="H373"/>
      <c r="I373"/>
      <c r="J373"/>
      <c r="K373"/>
      <c r="L373"/>
      <c r="M373"/>
      <c r="N373"/>
      <c r="O373"/>
      <c r="Q373"/>
      <c r="R373"/>
      <c r="S373">
        <v>151661</v>
      </c>
      <c r="T373" t="s">
        <v>12</v>
      </c>
      <c r="U373">
        <v>2763.73</v>
      </c>
      <c r="V373"/>
      <c r="W373"/>
      <c r="X373"/>
      <c r="Y373"/>
      <c r="Z373"/>
      <c r="AA373"/>
      <c r="AB373"/>
      <c r="AC373"/>
      <c r="AD373"/>
    </row>
    <row r="374" spans="1:30" x14ac:dyDescent="0.25">
      <c r="A374"/>
      <c r="B374"/>
      <c r="C374">
        <v>151610</v>
      </c>
      <c r="D374" t="s">
        <v>12</v>
      </c>
      <c r="E374">
        <v>1401.18</v>
      </c>
      <c r="F374"/>
      <c r="G374"/>
      <c r="H374"/>
      <c r="I374"/>
      <c r="J374"/>
      <c r="K374"/>
      <c r="L374"/>
      <c r="M374"/>
      <c r="N374"/>
      <c r="O374"/>
      <c r="Q374"/>
      <c r="R374"/>
      <c r="S374">
        <v>151662</v>
      </c>
      <c r="T374" t="s">
        <v>23</v>
      </c>
      <c r="U374">
        <v>904.22</v>
      </c>
      <c r="V374"/>
      <c r="W374"/>
      <c r="X374"/>
      <c r="Y374"/>
      <c r="Z374"/>
      <c r="AA374"/>
      <c r="AB374"/>
      <c r="AC374"/>
      <c r="AD374"/>
    </row>
    <row r="375" spans="1:30" x14ac:dyDescent="0.25">
      <c r="A375"/>
      <c r="B375"/>
      <c r="C375">
        <v>151611</v>
      </c>
      <c r="D375" t="s">
        <v>23</v>
      </c>
      <c r="E375">
        <v>1318.86</v>
      </c>
      <c r="F375"/>
      <c r="G375"/>
      <c r="H375"/>
      <c r="I375"/>
      <c r="J375"/>
      <c r="K375"/>
      <c r="L375"/>
      <c r="M375"/>
      <c r="N375"/>
      <c r="O375"/>
      <c r="Q375"/>
      <c r="R375"/>
      <c r="S375">
        <v>151663</v>
      </c>
      <c r="T375" t="s">
        <v>23</v>
      </c>
      <c r="U375">
        <v>838.78</v>
      </c>
      <c r="V375"/>
      <c r="W375"/>
      <c r="X375"/>
      <c r="Y375"/>
      <c r="Z375"/>
      <c r="AA375"/>
      <c r="AB375"/>
      <c r="AC375"/>
      <c r="AD375"/>
    </row>
    <row r="376" spans="1:30" x14ac:dyDescent="0.25">
      <c r="A376"/>
      <c r="B376"/>
      <c r="C376">
        <v>151612</v>
      </c>
      <c r="D376" t="s">
        <v>23</v>
      </c>
      <c r="E376">
        <v>28.27</v>
      </c>
      <c r="F376"/>
      <c r="G376"/>
      <c r="H376"/>
      <c r="I376"/>
      <c r="J376"/>
      <c r="K376"/>
      <c r="L376"/>
      <c r="M376"/>
      <c r="N376"/>
      <c r="O376"/>
      <c r="Q376"/>
      <c r="R376"/>
      <c r="S376">
        <v>151664</v>
      </c>
      <c r="T376" t="s">
        <v>16</v>
      </c>
      <c r="U376">
        <v>2656.59</v>
      </c>
      <c r="V376"/>
      <c r="W376"/>
      <c r="X376"/>
      <c r="Y376"/>
      <c r="Z376"/>
      <c r="AA376"/>
      <c r="AB376"/>
      <c r="AC376"/>
      <c r="AD376"/>
    </row>
    <row r="377" spans="1:30" x14ac:dyDescent="0.25">
      <c r="A377"/>
      <c r="B377"/>
      <c r="C377">
        <v>151613</v>
      </c>
      <c r="D377" t="s">
        <v>12</v>
      </c>
      <c r="E377">
        <v>1350.76</v>
      </c>
      <c r="F377"/>
      <c r="G377"/>
      <c r="H377"/>
      <c r="I377"/>
      <c r="J377"/>
      <c r="K377"/>
      <c r="L377"/>
      <c r="M377"/>
      <c r="N377"/>
      <c r="O377"/>
      <c r="Q377"/>
      <c r="R377"/>
      <c r="S377">
        <v>151665</v>
      </c>
      <c r="T377" t="s">
        <v>12</v>
      </c>
      <c r="U377">
        <v>717.16</v>
      </c>
      <c r="V377"/>
      <c r="W377"/>
      <c r="X377"/>
      <c r="Y377"/>
      <c r="Z377"/>
      <c r="AA377"/>
      <c r="AB377"/>
      <c r="AC377"/>
      <c r="AD377"/>
    </row>
    <row r="378" spans="1:30" x14ac:dyDescent="0.25">
      <c r="A378"/>
      <c r="B378"/>
      <c r="C378">
        <v>151614</v>
      </c>
      <c r="D378" t="s">
        <v>8</v>
      </c>
      <c r="E378">
        <v>889.38</v>
      </c>
      <c r="F378"/>
      <c r="G378"/>
      <c r="H378"/>
      <c r="I378"/>
      <c r="J378"/>
      <c r="K378"/>
      <c r="L378"/>
      <c r="M378"/>
      <c r="N378"/>
      <c r="O378"/>
      <c r="Q378"/>
      <c r="R378"/>
      <c r="S378">
        <v>151666</v>
      </c>
      <c r="T378" t="s">
        <v>12</v>
      </c>
      <c r="U378">
        <v>187.04</v>
      </c>
      <c r="V378"/>
      <c r="W378"/>
      <c r="X378"/>
      <c r="Y378"/>
      <c r="Z378"/>
      <c r="AA378"/>
      <c r="AB378"/>
      <c r="AC378"/>
      <c r="AD378"/>
    </row>
    <row r="379" spans="1:30" x14ac:dyDescent="0.25">
      <c r="A379"/>
      <c r="B379"/>
      <c r="C379">
        <v>151615</v>
      </c>
      <c r="D379" t="s">
        <v>23</v>
      </c>
      <c r="E379">
        <v>2883.69</v>
      </c>
      <c r="F379"/>
      <c r="G379"/>
      <c r="H379"/>
      <c r="I379"/>
      <c r="J379"/>
      <c r="K379"/>
      <c r="L379"/>
      <c r="M379"/>
      <c r="N379"/>
      <c r="O379"/>
      <c r="Q379"/>
      <c r="R379"/>
      <c r="S379">
        <v>151667</v>
      </c>
      <c r="T379" t="s">
        <v>8</v>
      </c>
      <c r="U379">
        <v>1124.3599999999999</v>
      </c>
      <c r="V379"/>
      <c r="W379"/>
      <c r="X379"/>
      <c r="Y379"/>
      <c r="Z379"/>
      <c r="AA379"/>
      <c r="AB379"/>
      <c r="AC379"/>
      <c r="AD379"/>
    </row>
    <row r="380" spans="1:30" x14ac:dyDescent="0.25">
      <c r="A380"/>
      <c r="B380"/>
      <c r="C380">
        <v>151616</v>
      </c>
      <c r="D380" t="s">
        <v>16</v>
      </c>
      <c r="E380">
        <v>1623.72</v>
      </c>
      <c r="F380"/>
      <c r="G380"/>
      <c r="H380"/>
      <c r="I380"/>
      <c r="J380"/>
      <c r="K380"/>
      <c r="L380"/>
      <c r="M380"/>
      <c r="N380"/>
      <c r="O380"/>
      <c r="Q380"/>
      <c r="R380"/>
      <c r="S380">
        <v>151668</v>
      </c>
      <c r="T380" t="s">
        <v>16</v>
      </c>
      <c r="U380">
        <v>35.65</v>
      </c>
      <c r="V380"/>
      <c r="W380"/>
      <c r="X380"/>
      <c r="Y380"/>
      <c r="Z380"/>
      <c r="AA380"/>
      <c r="AB380"/>
      <c r="AC380"/>
      <c r="AD380"/>
    </row>
    <row r="381" spans="1:30" x14ac:dyDescent="0.25">
      <c r="A381"/>
      <c r="B381"/>
      <c r="C381">
        <v>151617</v>
      </c>
      <c r="D381" t="s">
        <v>16</v>
      </c>
      <c r="E381">
        <v>2619.1799999999998</v>
      </c>
      <c r="F381"/>
      <c r="G381"/>
      <c r="H381"/>
      <c r="I381"/>
      <c r="J381"/>
      <c r="K381"/>
      <c r="L381"/>
      <c r="M381"/>
      <c r="N381"/>
      <c r="O381"/>
      <c r="Q381"/>
      <c r="R381"/>
      <c r="S381">
        <v>151669</v>
      </c>
      <c r="T381" t="s">
        <v>16</v>
      </c>
      <c r="U381">
        <v>2526.89</v>
      </c>
      <c r="V381"/>
      <c r="W381"/>
      <c r="X381"/>
      <c r="Y381"/>
      <c r="Z381"/>
      <c r="AA381"/>
      <c r="AB381"/>
      <c r="AC381"/>
      <c r="AD381"/>
    </row>
    <row r="382" spans="1:30" x14ac:dyDescent="0.25">
      <c r="A382"/>
      <c r="B382"/>
      <c r="C382">
        <v>151618</v>
      </c>
      <c r="D382" t="s">
        <v>12</v>
      </c>
      <c r="E382">
        <v>1233.3599999999999</v>
      </c>
      <c r="F382"/>
      <c r="G382"/>
      <c r="H382"/>
      <c r="I382"/>
      <c r="J382"/>
      <c r="K382"/>
      <c r="L382"/>
      <c r="M382"/>
      <c r="N382"/>
      <c r="O382"/>
      <c r="Q382"/>
      <c r="R382"/>
      <c r="S382">
        <v>151670</v>
      </c>
      <c r="T382" t="s">
        <v>16</v>
      </c>
      <c r="U382">
        <v>2544.75</v>
      </c>
      <c r="V382"/>
      <c r="W382"/>
      <c r="X382"/>
      <c r="Y382"/>
      <c r="Z382"/>
      <c r="AA382"/>
      <c r="AB382"/>
      <c r="AC382"/>
      <c r="AD382"/>
    </row>
    <row r="383" spans="1:30" x14ac:dyDescent="0.25">
      <c r="A383"/>
      <c r="B383"/>
      <c r="C383">
        <v>151620</v>
      </c>
      <c r="D383" t="s">
        <v>23</v>
      </c>
      <c r="E383">
        <v>1134.46</v>
      </c>
      <c r="F383"/>
      <c r="G383"/>
      <c r="H383"/>
      <c r="I383"/>
      <c r="J383"/>
      <c r="K383"/>
      <c r="L383"/>
      <c r="M383"/>
      <c r="N383"/>
      <c r="O383"/>
      <c r="Q383"/>
      <c r="R383"/>
      <c r="S383">
        <v>151671</v>
      </c>
      <c r="T383" t="s">
        <v>16</v>
      </c>
      <c r="U383">
        <v>1430.28</v>
      </c>
      <c r="V383"/>
      <c r="W383"/>
      <c r="X383"/>
      <c r="Y383"/>
      <c r="Z383"/>
      <c r="AA383"/>
      <c r="AB383"/>
      <c r="AC383"/>
      <c r="AD383"/>
    </row>
    <row r="384" spans="1:30" x14ac:dyDescent="0.25">
      <c r="A384"/>
      <c r="B384"/>
      <c r="C384">
        <v>151621</v>
      </c>
      <c r="D384" t="s">
        <v>23</v>
      </c>
      <c r="E384">
        <v>958.83</v>
      </c>
      <c r="F384"/>
      <c r="G384"/>
      <c r="H384"/>
      <c r="I384"/>
      <c r="J384"/>
      <c r="K384"/>
      <c r="L384"/>
      <c r="M384"/>
      <c r="N384"/>
      <c r="O384"/>
      <c r="Q384"/>
      <c r="R384"/>
      <c r="S384">
        <v>151672</v>
      </c>
      <c r="T384" t="s">
        <v>16</v>
      </c>
      <c r="U384">
        <v>1648.55</v>
      </c>
      <c r="V384"/>
      <c r="W384"/>
      <c r="X384"/>
      <c r="Y384"/>
      <c r="Z384"/>
      <c r="AA384"/>
      <c r="AB384"/>
      <c r="AC384"/>
      <c r="AD384"/>
    </row>
    <row r="385" spans="1:30" x14ac:dyDescent="0.25">
      <c r="A385"/>
      <c r="B385"/>
      <c r="C385">
        <v>151622</v>
      </c>
      <c r="D385" t="s">
        <v>8</v>
      </c>
      <c r="E385">
        <v>1526.24</v>
      </c>
      <c r="F385"/>
      <c r="G385"/>
      <c r="H385"/>
      <c r="I385"/>
      <c r="J385"/>
      <c r="K385"/>
      <c r="L385"/>
      <c r="M385"/>
      <c r="N385"/>
      <c r="O385"/>
      <c r="Q385"/>
      <c r="R385"/>
      <c r="S385">
        <v>151673</v>
      </c>
      <c r="T385" t="s">
        <v>12</v>
      </c>
      <c r="U385">
        <v>2998.62</v>
      </c>
      <c r="V385"/>
      <c r="W385"/>
      <c r="X385"/>
      <c r="Y385"/>
      <c r="Z385"/>
      <c r="AA385"/>
      <c r="AB385"/>
      <c r="AC385"/>
      <c r="AD385"/>
    </row>
    <row r="386" spans="1:30" x14ac:dyDescent="0.25">
      <c r="A386"/>
      <c r="B386"/>
      <c r="C386">
        <v>151623</v>
      </c>
      <c r="D386" t="s">
        <v>23</v>
      </c>
      <c r="E386">
        <v>1310.51</v>
      </c>
      <c r="F386"/>
      <c r="G386"/>
      <c r="H386"/>
      <c r="I386"/>
      <c r="J386"/>
      <c r="K386"/>
      <c r="L386"/>
      <c r="M386"/>
      <c r="N386"/>
      <c r="O386"/>
      <c r="Q386"/>
      <c r="R386"/>
      <c r="S386">
        <v>151674</v>
      </c>
      <c r="T386" t="s">
        <v>23</v>
      </c>
      <c r="U386">
        <v>1455.74</v>
      </c>
      <c r="V386"/>
      <c r="W386"/>
      <c r="X386"/>
      <c r="Y386"/>
      <c r="Z386"/>
      <c r="AA386"/>
      <c r="AB386"/>
      <c r="AC386"/>
      <c r="AD386"/>
    </row>
    <row r="387" spans="1:30" x14ac:dyDescent="0.25">
      <c r="A387"/>
      <c r="B387"/>
      <c r="C387">
        <v>151624</v>
      </c>
      <c r="D387" t="s">
        <v>16</v>
      </c>
      <c r="E387">
        <v>392.63</v>
      </c>
      <c r="F387"/>
      <c r="G387"/>
      <c r="H387"/>
      <c r="I387"/>
      <c r="J387"/>
      <c r="K387"/>
      <c r="L387"/>
      <c r="M387"/>
      <c r="N387"/>
      <c r="O387"/>
      <c r="Q387"/>
      <c r="R387"/>
      <c r="S387">
        <v>151675</v>
      </c>
      <c r="T387" t="s">
        <v>23</v>
      </c>
      <c r="U387">
        <v>1194.19</v>
      </c>
      <c r="V387"/>
      <c r="W387"/>
      <c r="X387"/>
      <c r="Y387"/>
      <c r="Z387"/>
      <c r="AA387"/>
      <c r="AB387"/>
      <c r="AC387"/>
      <c r="AD387"/>
    </row>
    <row r="388" spans="1:30" x14ac:dyDescent="0.25">
      <c r="A388"/>
      <c r="B388"/>
      <c r="C388">
        <v>151625</v>
      </c>
      <c r="D388" t="s">
        <v>23</v>
      </c>
      <c r="E388">
        <v>1217.31</v>
      </c>
      <c r="F388"/>
      <c r="G388"/>
      <c r="H388"/>
      <c r="I388"/>
      <c r="J388"/>
      <c r="K388"/>
      <c r="L388"/>
      <c r="M388"/>
      <c r="N388"/>
      <c r="O388"/>
      <c r="Q388"/>
      <c r="R388"/>
      <c r="S388">
        <v>151676</v>
      </c>
      <c r="T388" t="s">
        <v>16</v>
      </c>
      <c r="U388">
        <v>2455.62</v>
      </c>
      <c r="V388"/>
      <c r="W388"/>
      <c r="X388"/>
      <c r="Y388"/>
      <c r="Z388"/>
      <c r="AA388"/>
      <c r="AB388"/>
      <c r="AC388"/>
      <c r="AD388"/>
    </row>
    <row r="389" spans="1:30" x14ac:dyDescent="0.25">
      <c r="A389"/>
      <c r="B389"/>
      <c r="C389">
        <v>151627</v>
      </c>
      <c r="D389" t="s">
        <v>12</v>
      </c>
      <c r="E389">
        <v>2469.58</v>
      </c>
      <c r="F389"/>
      <c r="G389"/>
      <c r="H389"/>
      <c r="I389"/>
      <c r="J389"/>
      <c r="K389"/>
      <c r="L389"/>
      <c r="M389"/>
      <c r="N389"/>
      <c r="O389"/>
      <c r="Q389"/>
      <c r="R389"/>
      <c r="S389">
        <v>151677</v>
      </c>
      <c r="T389" t="s">
        <v>12</v>
      </c>
      <c r="U389">
        <v>2559.4699999999998</v>
      </c>
      <c r="V389"/>
      <c r="W389"/>
      <c r="X389"/>
      <c r="Y389"/>
      <c r="Z389"/>
      <c r="AA389"/>
      <c r="AB389"/>
      <c r="AC389"/>
      <c r="AD389"/>
    </row>
    <row r="390" spans="1:30" x14ac:dyDescent="0.25">
      <c r="A390"/>
      <c r="B390"/>
      <c r="C390">
        <v>151628</v>
      </c>
      <c r="D390" t="s">
        <v>23</v>
      </c>
      <c r="E390">
        <v>602.97</v>
      </c>
      <c r="F390"/>
      <c r="G390"/>
      <c r="H390"/>
      <c r="I390"/>
      <c r="J390"/>
      <c r="K390"/>
      <c r="L390"/>
      <c r="M390"/>
      <c r="N390"/>
      <c r="O390"/>
      <c r="Q390"/>
      <c r="R390"/>
      <c r="S390">
        <v>151678</v>
      </c>
      <c r="T390" t="s">
        <v>16</v>
      </c>
      <c r="U390">
        <v>832.12</v>
      </c>
      <c r="V390"/>
      <c r="W390"/>
      <c r="X390"/>
      <c r="Y390"/>
      <c r="Z390"/>
      <c r="AA390"/>
      <c r="AB390"/>
      <c r="AC390"/>
      <c r="AD390"/>
    </row>
    <row r="391" spans="1:30" x14ac:dyDescent="0.25">
      <c r="A391"/>
      <c r="B391"/>
      <c r="C391">
        <v>151629</v>
      </c>
      <c r="D391" t="s">
        <v>23</v>
      </c>
      <c r="E391">
        <v>2083.16</v>
      </c>
      <c r="F391"/>
      <c r="G391"/>
      <c r="H391"/>
      <c r="I391"/>
      <c r="J391"/>
      <c r="K391"/>
      <c r="L391"/>
      <c r="M391"/>
      <c r="N391"/>
      <c r="O391"/>
      <c r="Q391"/>
      <c r="R391"/>
      <c r="S391">
        <v>151682</v>
      </c>
      <c r="T391" t="s">
        <v>12</v>
      </c>
      <c r="U391">
        <v>1701.43</v>
      </c>
      <c r="V391"/>
      <c r="W391"/>
      <c r="X391"/>
      <c r="Y391"/>
      <c r="Z391"/>
      <c r="AA391"/>
      <c r="AB391"/>
      <c r="AC391"/>
      <c r="AD391"/>
    </row>
    <row r="392" spans="1:30" x14ac:dyDescent="0.25">
      <c r="A392"/>
      <c r="B392"/>
      <c r="C392">
        <v>151630</v>
      </c>
      <c r="D392" t="s">
        <v>16</v>
      </c>
      <c r="E392">
        <v>1582.94</v>
      </c>
      <c r="F392"/>
      <c r="G392"/>
      <c r="H392"/>
      <c r="I392"/>
      <c r="J392"/>
      <c r="K392"/>
      <c r="L392"/>
      <c r="M392"/>
      <c r="N392"/>
      <c r="O392"/>
      <c r="Q392"/>
      <c r="R392"/>
      <c r="S392">
        <v>151683</v>
      </c>
      <c r="T392" t="s">
        <v>16</v>
      </c>
      <c r="U392">
        <v>2910.99</v>
      </c>
      <c r="V392"/>
      <c r="W392"/>
      <c r="X392"/>
      <c r="Y392"/>
      <c r="Z392"/>
      <c r="AA392"/>
      <c r="AB392"/>
      <c r="AC392"/>
      <c r="AD392"/>
    </row>
    <row r="393" spans="1:30" x14ac:dyDescent="0.25">
      <c r="A393"/>
      <c r="B393"/>
      <c r="C393">
        <v>151631</v>
      </c>
      <c r="D393" t="s">
        <v>16</v>
      </c>
      <c r="E393">
        <v>575.16999999999996</v>
      </c>
      <c r="F393"/>
      <c r="G393"/>
      <c r="H393"/>
      <c r="I393"/>
      <c r="J393"/>
      <c r="K393"/>
      <c r="L393"/>
      <c r="M393"/>
      <c r="N393"/>
      <c r="O393"/>
      <c r="Q393"/>
      <c r="R393"/>
      <c r="S393">
        <v>151684</v>
      </c>
      <c r="T393" t="s">
        <v>16</v>
      </c>
      <c r="U393">
        <v>2091.42</v>
      </c>
      <c r="V393"/>
      <c r="W393"/>
      <c r="X393"/>
      <c r="Y393"/>
      <c r="Z393"/>
      <c r="AA393"/>
      <c r="AB393"/>
      <c r="AC393"/>
      <c r="AD393"/>
    </row>
    <row r="394" spans="1:30" x14ac:dyDescent="0.25">
      <c r="A394"/>
      <c r="B394"/>
      <c r="C394">
        <v>151632</v>
      </c>
      <c r="D394" t="s">
        <v>16</v>
      </c>
      <c r="E394">
        <v>1913.57</v>
      </c>
      <c r="F394"/>
      <c r="G394"/>
      <c r="H394"/>
      <c r="I394"/>
      <c r="J394"/>
      <c r="K394"/>
      <c r="L394"/>
      <c r="M394"/>
      <c r="N394"/>
      <c r="O394"/>
      <c r="Q394"/>
      <c r="R394"/>
      <c r="S394">
        <v>151685</v>
      </c>
      <c r="T394" t="s">
        <v>16</v>
      </c>
      <c r="U394">
        <v>2879.28</v>
      </c>
      <c r="V394"/>
      <c r="W394"/>
      <c r="X394"/>
      <c r="Y394"/>
      <c r="Z394"/>
      <c r="AA394"/>
      <c r="AB394"/>
      <c r="AC394"/>
      <c r="AD394"/>
    </row>
    <row r="395" spans="1:30" x14ac:dyDescent="0.25">
      <c r="A395"/>
      <c r="B395"/>
      <c r="C395">
        <v>151633</v>
      </c>
      <c r="D395" t="s">
        <v>23</v>
      </c>
      <c r="E395">
        <v>1519.64</v>
      </c>
      <c r="F395"/>
      <c r="G395"/>
      <c r="H395"/>
      <c r="I395"/>
      <c r="J395"/>
      <c r="K395"/>
      <c r="L395"/>
      <c r="M395"/>
      <c r="N395"/>
      <c r="O395"/>
      <c r="Q395"/>
      <c r="R395"/>
      <c r="S395">
        <v>151688</v>
      </c>
      <c r="T395" t="s">
        <v>23</v>
      </c>
      <c r="U395">
        <v>400.91</v>
      </c>
      <c r="V395"/>
      <c r="W395"/>
      <c r="X395"/>
      <c r="Y395"/>
      <c r="Z395"/>
      <c r="AA395"/>
      <c r="AB395"/>
      <c r="AC395"/>
      <c r="AD395"/>
    </row>
    <row r="396" spans="1:30" x14ac:dyDescent="0.25">
      <c r="A396"/>
      <c r="B396"/>
      <c r="C396">
        <v>151634</v>
      </c>
      <c r="D396" t="s">
        <v>23</v>
      </c>
      <c r="E396">
        <v>809.64</v>
      </c>
      <c r="F396"/>
      <c r="G396"/>
      <c r="H396"/>
      <c r="I396"/>
      <c r="J396"/>
      <c r="K396"/>
      <c r="L396"/>
      <c r="M396"/>
      <c r="N396"/>
      <c r="O396"/>
      <c r="Q396"/>
      <c r="R396"/>
      <c r="S396">
        <v>151689</v>
      </c>
      <c r="T396" t="s">
        <v>16</v>
      </c>
      <c r="U396">
        <v>2978.21</v>
      </c>
      <c r="V396"/>
      <c r="W396"/>
      <c r="X396"/>
      <c r="Y396"/>
      <c r="Z396"/>
      <c r="AA396"/>
      <c r="AB396"/>
      <c r="AC396"/>
      <c r="AD396"/>
    </row>
    <row r="397" spans="1:30" x14ac:dyDescent="0.25">
      <c r="A397"/>
      <c r="B397"/>
      <c r="C397">
        <v>151635</v>
      </c>
      <c r="D397" t="s">
        <v>23</v>
      </c>
      <c r="E397">
        <v>176.49</v>
      </c>
      <c r="F397"/>
      <c r="G397"/>
      <c r="H397"/>
      <c r="I397"/>
      <c r="J397"/>
      <c r="K397"/>
      <c r="L397"/>
      <c r="M397"/>
      <c r="N397"/>
      <c r="O397"/>
      <c r="Q397"/>
      <c r="R397"/>
      <c r="S397">
        <v>151690</v>
      </c>
      <c r="T397" t="s">
        <v>12</v>
      </c>
      <c r="U397">
        <v>1544.59</v>
      </c>
      <c r="V397"/>
      <c r="W397"/>
      <c r="X397"/>
      <c r="Y397"/>
      <c r="Z397"/>
      <c r="AA397"/>
      <c r="AB397"/>
      <c r="AC397"/>
      <c r="AD397"/>
    </row>
    <row r="398" spans="1:30" x14ac:dyDescent="0.25">
      <c r="A398"/>
      <c r="B398"/>
      <c r="C398">
        <v>151636</v>
      </c>
      <c r="D398" t="s">
        <v>23</v>
      </c>
      <c r="E398">
        <v>1154.1300000000001</v>
      </c>
      <c r="F398"/>
      <c r="G398"/>
      <c r="H398"/>
      <c r="I398"/>
      <c r="J398"/>
      <c r="K398"/>
      <c r="L398"/>
      <c r="M398"/>
      <c r="N398"/>
      <c r="O398"/>
      <c r="Q398"/>
      <c r="R398"/>
      <c r="S398">
        <v>151691</v>
      </c>
      <c r="T398" t="s">
        <v>12</v>
      </c>
      <c r="U398">
        <v>1134.3599999999999</v>
      </c>
      <c r="V398"/>
      <c r="W398"/>
      <c r="X398"/>
      <c r="Y398"/>
      <c r="Z398"/>
      <c r="AA398"/>
      <c r="AB398"/>
      <c r="AC398"/>
      <c r="AD398"/>
    </row>
    <row r="399" spans="1:30" x14ac:dyDescent="0.25">
      <c r="A399"/>
      <c r="B399"/>
      <c r="C399">
        <v>151637</v>
      </c>
      <c r="D399" t="s">
        <v>23</v>
      </c>
      <c r="E399">
        <v>218.64</v>
      </c>
      <c r="F399"/>
      <c r="G399"/>
      <c r="H399"/>
      <c r="I399"/>
      <c r="J399"/>
      <c r="K399"/>
      <c r="L399"/>
      <c r="M399"/>
      <c r="N399"/>
      <c r="O399"/>
      <c r="Q399"/>
      <c r="R399"/>
      <c r="S399">
        <v>151692</v>
      </c>
      <c r="T399" t="s">
        <v>23</v>
      </c>
      <c r="U399">
        <v>2946.34</v>
      </c>
      <c r="V399"/>
      <c r="W399"/>
      <c r="X399"/>
      <c r="Y399"/>
      <c r="Z399"/>
      <c r="AA399"/>
      <c r="AB399"/>
      <c r="AC399"/>
      <c r="AD399"/>
    </row>
    <row r="400" spans="1:30" x14ac:dyDescent="0.25">
      <c r="A400"/>
      <c r="B400"/>
      <c r="C400">
        <v>151638</v>
      </c>
      <c r="D400" t="s">
        <v>16</v>
      </c>
      <c r="E400">
        <v>903.79</v>
      </c>
      <c r="F400"/>
      <c r="G400"/>
      <c r="H400"/>
      <c r="I400"/>
      <c r="J400"/>
      <c r="K400"/>
      <c r="L400"/>
      <c r="M400"/>
      <c r="N400"/>
      <c r="O400"/>
      <c r="Q400"/>
      <c r="R400"/>
      <c r="S400">
        <v>151693</v>
      </c>
      <c r="T400" t="s">
        <v>23</v>
      </c>
      <c r="U400">
        <v>603.13</v>
      </c>
      <c r="V400"/>
      <c r="W400"/>
      <c r="X400"/>
      <c r="Y400"/>
      <c r="Z400"/>
      <c r="AA400"/>
      <c r="AB400"/>
      <c r="AC400"/>
      <c r="AD400"/>
    </row>
    <row r="401" spans="1:30" x14ac:dyDescent="0.25">
      <c r="A401"/>
      <c r="B401"/>
      <c r="C401">
        <v>151640</v>
      </c>
      <c r="D401" t="s">
        <v>23</v>
      </c>
      <c r="E401">
        <v>682.48</v>
      </c>
      <c r="F401"/>
      <c r="G401"/>
      <c r="H401"/>
      <c r="I401"/>
      <c r="J401"/>
      <c r="K401"/>
      <c r="L401"/>
      <c r="M401"/>
      <c r="N401"/>
      <c r="O401"/>
      <c r="Q401"/>
      <c r="R401"/>
      <c r="S401">
        <v>151694</v>
      </c>
      <c r="T401" t="s">
        <v>16</v>
      </c>
      <c r="U401">
        <v>623.83000000000004</v>
      </c>
      <c r="V401"/>
      <c r="W401"/>
      <c r="X401"/>
      <c r="Y401"/>
      <c r="Z401"/>
      <c r="AA401"/>
      <c r="AB401"/>
      <c r="AC401"/>
      <c r="AD401"/>
    </row>
    <row r="402" spans="1:30" x14ac:dyDescent="0.25">
      <c r="A402"/>
      <c r="B402"/>
      <c r="C402">
        <v>151641</v>
      </c>
      <c r="D402" t="s">
        <v>16</v>
      </c>
      <c r="E402">
        <v>1411.92</v>
      </c>
      <c r="F402"/>
      <c r="G402"/>
      <c r="H402"/>
      <c r="I402"/>
      <c r="J402"/>
      <c r="K402"/>
      <c r="L402"/>
      <c r="M402"/>
      <c r="N402"/>
      <c r="O402"/>
      <c r="Q402"/>
      <c r="R402"/>
      <c r="S402">
        <v>151695</v>
      </c>
      <c r="T402" t="s">
        <v>8</v>
      </c>
      <c r="U402">
        <v>880.27</v>
      </c>
      <c r="V402"/>
      <c r="W402"/>
      <c r="X402"/>
      <c r="Y402"/>
      <c r="Z402"/>
      <c r="AA402"/>
      <c r="AB402"/>
      <c r="AC402"/>
      <c r="AD402"/>
    </row>
    <row r="403" spans="1:30" x14ac:dyDescent="0.25">
      <c r="A403"/>
      <c r="B403"/>
      <c r="C403">
        <v>151642</v>
      </c>
      <c r="D403" t="s">
        <v>16</v>
      </c>
      <c r="E403">
        <v>2520.85</v>
      </c>
      <c r="F403"/>
      <c r="G403"/>
      <c r="H403"/>
      <c r="I403"/>
      <c r="J403"/>
      <c r="K403"/>
      <c r="L403"/>
      <c r="M403"/>
      <c r="N403"/>
      <c r="O403"/>
      <c r="Q403"/>
      <c r="R403"/>
      <c r="S403">
        <v>151698</v>
      </c>
      <c r="T403" t="s">
        <v>16</v>
      </c>
      <c r="U403">
        <v>374.63</v>
      </c>
      <c r="V403"/>
      <c r="W403"/>
      <c r="X403"/>
      <c r="Y403"/>
      <c r="Z403"/>
      <c r="AA403"/>
      <c r="AB403"/>
      <c r="AC403"/>
      <c r="AD403"/>
    </row>
    <row r="404" spans="1:30" x14ac:dyDescent="0.25">
      <c r="A404"/>
      <c r="B404"/>
      <c r="C404">
        <v>151643</v>
      </c>
      <c r="D404" t="s">
        <v>23</v>
      </c>
      <c r="E404">
        <v>977.74</v>
      </c>
      <c r="F404"/>
      <c r="G404"/>
      <c r="H404"/>
      <c r="I404"/>
      <c r="J404"/>
      <c r="K404"/>
      <c r="L404"/>
      <c r="M404"/>
      <c r="N404"/>
      <c r="O404"/>
      <c r="Q404"/>
      <c r="R404"/>
      <c r="S404">
        <v>151700</v>
      </c>
      <c r="T404" t="s">
        <v>16</v>
      </c>
      <c r="U404">
        <v>20.77</v>
      </c>
      <c r="V404"/>
      <c r="W404"/>
      <c r="X404"/>
      <c r="Y404"/>
      <c r="Z404"/>
      <c r="AA404"/>
      <c r="AB404"/>
      <c r="AC404"/>
      <c r="AD404"/>
    </row>
    <row r="405" spans="1:30" x14ac:dyDescent="0.25">
      <c r="A405"/>
      <c r="B405"/>
      <c r="C405">
        <v>151644</v>
      </c>
      <c r="D405" t="s">
        <v>23</v>
      </c>
      <c r="E405">
        <v>2590.37</v>
      </c>
      <c r="F405"/>
      <c r="G405"/>
      <c r="H405"/>
      <c r="I405"/>
      <c r="J405"/>
      <c r="K405"/>
      <c r="L405"/>
      <c r="M405"/>
      <c r="N405"/>
      <c r="O405"/>
      <c r="Q405"/>
      <c r="R405"/>
      <c r="S405">
        <v>151702</v>
      </c>
      <c r="T405" t="s">
        <v>12</v>
      </c>
      <c r="U405">
        <v>600.16999999999996</v>
      </c>
      <c r="V405"/>
      <c r="W405"/>
      <c r="X405"/>
      <c r="Y405"/>
      <c r="Z405"/>
      <c r="AA405"/>
      <c r="AB405"/>
      <c r="AC405"/>
      <c r="AD405"/>
    </row>
    <row r="406" spans="1:30" x14ac:dyDescent="0.25">
      <c r="A406"/>
      <c r="B406"/>
      <c r="C406">
        <v>151645</v>
      </c>
      <c r="D406" t="s">
        <v>12</v>
      </c>
      <c r="E406">
        <v>2966.21</v>
      </c>
      <c r="F406"/>
      <c r="G406"/>
      <c r="H406"/>
      <c r="I406"/>
      <c r="J406"/>
      <c r="K406"/>
      <c r="L406"/>
      <c r="M406"/>
      <c r="N406"/>
      <c r="O406"/>
      <c r="Q406"/>
      <c r="R406"/>
      <c r="S406">
        <v>151703</v>
      </c>
      <c r="T406" t="s">
        <v>23</v>
      </c>
      <c r="U406">
        <v>867.63</v>
      </c>
      <c r="V406"/>
      <c r="W406"/>
      <c r="X406"/>
      <c r="Y406"/>
      <c r="Z406"/>
      <c r="AA406"/>
      <c r="AB406"/>
      <c r="AC406"/>
      <c r="AD406"/>
    </row>
    <row r="407" spans="1:30" x14ac:dyDescent="0.25">
      <c r="A407"/>
      <c r="B407"/>
      <c r="C407">
        <v>151646</v>
      </c>
      <c r="D407" t="s">
        <v>23</v>
      </c>
      <c r="E407">
        <v>141.03</v>
      </c>
      <c r="F407"/>
      <c r="G407"/>
      <c r="H407"/>
      <c r="I407"/>
      <c r="J407"/>
      <c r="K407"/>
      <c r="L407"/>
      <c r="M407"/>
      <c r="N407"/>
      <c r="O407"/>
      <c r="Q407"/>
      <c r="R407"/>
      <c r="S407">
        <v>151704</v>
      </c>
      <c r="T407" t="s">
        <v>23</v>
      </c>
      <c r="U407">
        <v>962.6</v>
      </c>
      <c r="V407"/>
      <c r="W407"/>
      <c r="X407"/>
      <c r="Y407"/>
      <c r="Z407"/>
      <c r="AA407"/>
      <c r="AB407"/>
      <c r="AC407"/>
      <c r="AD407"/>
    </row>
    <row r="408" spans="1:30" x14ac:dyDescent="0.25">
      <c r="A408"/>
      <c r="B408"/>
      <c r="C408">
        <v>151647</v>
      </c>
      <c r="D408" t="s">
        <v>23</v>
      </c>
      <c r="E408">
        <v>502.91</v>
      </c>
      <c r="F408"/>
      <c r="G408"/>
      <c r="H408"/>
      <c r="I408"/>
      <c r="J408"/>
      <c r="K408"/>
      <c r="L408"/>
      <c r="M408"/>
      <c r="N408"/>
      <c r="O408"/>
      <c r="Q408"/>
      <c r="R408"/>
      <c r="S408">
        <v>151705</v>
      </c>
      <c r="T408" t="s">
        <v>23</v>
      </c>
      <c r="U408">
        <v>1949.59</v>
      </c>
      <c r="V408"/>
      <c r="W408"/>
      <c r="X408"/>
      <c r="Y408"/>
      <c r="Z408"/>
      <c r="AA408"/>
      <c r="AB408"/>
      <c r="AC408"/>
      <c r="AD408"/>
    </row>
    <row r="409" spans="1:30" x14ac:dyDescent="0.25">
      <c r="A409"/>
      <c r="B409"/>
      <c r="C409">
        <v>151648</v>
      </c>
      <c r="D409" t="s">
        <v>16</v>
      </c>
      <c r="E409">
        <v>1371.52</v>
      </c>
      <c r="F409"/>
      <c r="G409"/>
      <c r="H409"/>
      <c r="I409"/>
      <c r="J409"/>
      <c r="K409"/>
      <c r="L409"/>
      <c r="M409"/>
      <c r="N409"/>
      <c r="O409"/>
      <c r="Q409"/>
      <c r="R409"/>
      <c r="S409">
        <v>151707</v>
      </c>
      <c r="T409" t="s">
        <v>23</v>
      </c>
      <c r="U409">
        <v>1377.65</v>
      </c>
      <c r="V409"/>
      <c r="W409"/>
      <c r="X409"/>
      <c r="Y409"/>
      <c r="Z409"/>
      <c r="AA409"/>
      <c r="AB409"/>
      <c r="AC409"/>
      <c r="AD409"/>
    </row>
    <row r="410" spans="1:30" x14ac:dyDescent="0.25">
      <c r="A410"/>
      <c r="B410"/>
      <c r="C410">
        <v>151649</v>
      </c>
      <c r="D410" t="s">
        <v>12</v>
      </c>
      <c r="E410">
        <v>853.19</v>
      </c>
      <c r="F410"/>
      <c r="G410"/>
      <c r="H410"/>
      <c r="I410"/>
      <c r="J410"/>
      <c r="K410"/>
      <c r="L410"/>
      <c r="M410"/>
      <c r="N410"/>
      <c r="O410"/>
      <c r="Q410"/>
      <c r="R410"/>
      <c r="S410">
        <v>151708</v>
      </c>
      <c r="T410" t="s">
        <v>16</v>
      </c>
      <c r="U410">
        <v>25.6</v>
      </c>
      <c r="V410"/>
      <c r="W410"/>
      <c r="X410"/>
      <c r="Y410"/>
      <c r="Z410"/>
      <c r="AA410"/>
      <c r="AB410"/>
      <c r="AC410"/>
      <c r="AD410"/>
    </row>
    <row r="411" spans="1:30" x14ac:dyDescent="0.25">
      <c r="A411"/>
      <c r="B411"/>
      <c r="C411">
        <v>151650</v>
      </c>
      <c r="D411" t="s">
        <v>16</v>
      </c>
      <c r="E411">
        <v>1887.78</v>
      </c>
      <c r="F411"/>
      <c r="G411"/>
      <c r="H411"/>
      <c r="I411"/>
      <c r="J411"/>
      <c r="K411"/>
      <c r="L411"/>
      <c r="M411"/>
      <c r="N411"/>
      <c r="O411"/>
      <c r="Q411"/>
      <c r="R411"/>
      <c r="S411">
        <v>151709</v>
      </c>
      <c r="T411" t="s">
        <v>23</v>
      </c>
      <c r="U411">
        <v>82.27</v>
      </c>
      <c r="V411"/>
      <c r="W411"/>
      <c r="X411"/>
      <c r="Y411"/>
      <c r="Z411"/>
      <c r="AA411"/>
      <c r="AB411"/>
      <c r="AC411"/>
      <c r="AD411"/>
    </row>
    <row r="412" spans="1:30" x14ac:dyDescent="0.25">
      <c r="A412"/>
      <c r="B412"/>
      <c r="C412">
        <v>151651</v>
      </c>
      <c r="D412" t="s">
        <v>23</v>
      </c>
      <c r="E412">
        <v>2862.92</v>
      </c>
      <c r="F412"/>
      <c r="G412"/>
      <c r="H412"/>
      <c r="I412"/>
      <c r="J412"/>
      <c r="K412"/>
      <c r="L412"/>
      <c r="M412"/>
      <c r="N412"/>
      <c r="O412"/>
      <c r="Q412"/>
      <c r="R412"/>
      <c r="S412">
        <v>151710</v>
      </c>
      <c r="T412" t="s">
        <v>16</v>
      </c>
      <c r="U412">
        <v>1586.92</v>
      </c>
      <c r="V412"/>
      <c r="W412"/>
      <c r="X412"/>
      <c r="Y412"/>
      <c r="Z412"/>
      <c r="AA412"/>
      <c r="AB412"/>
      <c r="AC412"/>
      <c r="AD412"/>
    </row>
    <row r="413" spans="1:30" x14ac:dyDescent="0.25">
      <c r="A413"/>
      <c r="B413"/>
      <c r="C413">
        <v>151652</v>
      </c>
      <c r="D413" t="s">
        <v>23</v>
      </c>
      <c r="E413">
        <v>2558</v>
      </c>
      <c r="F413"/>
      <c r="G413"/>
      <c r="H413"/>
      <c r="I413"/>
      <c r="J413"/>
      <c r="K413"/>
      <c r="L413"/>
      <c r="M413"/>
      <c r="N413"/>
      <c r="O413"/>
      <c r="Q413"/>
      <c r="R413"/>
      <c r="S413">
        <v>151711</v>
      </c>
      <c r="T413" t="s">
        <v>16</v>
      </c>
      <c r="U413">
        <v>2857.3</v>
      </c>
      <c r="V413"/>
      <c r="W413"/>
      <c r="X413"/>
      <c r="Y413"/>
      <c r="Z413"/>
      <c r="AA413"/>
      <c r="AB413"/>
      <c r="AC413"/>
      <c r="AD413"/>
    </row>
    <row r="414" spans="1:30" x14ac:dyDescent="0.25">
      <c r="A414"/>
      <c r="B414"/>
      <c r="C414">
        <v>151653</v>
      </c>
      <c r="D414" t="s">
        <v>16</v>
      </c>
      <c r="E414">
        <v>1440.43</v>
      </c>
      <c r="F414"/>
      <c r="G414"/>
      <c r="H414"/>
      <c r="I414"/>
      <c r="J414"/>
      <c r="K414"/>
      <c r="L414"/>
      <c r="M414"/>
      <c r="N414"/>
      <c r="O414"/>
      <c r="Q414"/>
      <c r="R414"/>
      <c r="S414">
        <v>151712</v>
      </c>
      <c r="T414" t="s">
        <v>23</v>
      </c>
      <c r="U414">
        <v>1282.76</v>
      </c>
      <c r="V414"/>
      <c r="W414"/>
      <c r="X414"/>
      <c r="Y414"/>
      <c r="Z414"/>
      <c r="AA414"/>
      <c r="AB414"/>
      <c r="AC414"/>
      <c r="AD414"/>
    </row>
    <row r="415" spans="1:30" x14ac:dyDescent="0.25">
      <c r="A415"/>
      <c r="B415"/>
      <c r="C415">
        <v>151654</v>
      </c>
      <c r="D415" t="s">
        <v>23</v>
      </c>
      <c r="E415">
        <v>895.47</v>
      </c>
      <c r="F415"/>
      <c r="G415"/>
      <c r="H415"/>
      <c r="I415"/>
      <c r="J415"/>
      <c r="K415"/>
      <c r="L415"/>
      <c r="M415"/>
      <c r="N415"/>
      <c r="O415"/>
      <c r="Q415"/>
      <c r="R415"/>
      <c r="S415">
        <v>151713</v>
      </c>
      <c r="T415" t="s">
        <v>23</v>
      </c>
      <c r="U415">
        <v>2473.9699999999998</v>
      </c>
      <c r="V415"/>
      <c r="W415"/>
      <c r="X415"/>
      <c r="Y415"/>
      <c r="Z415"/>
      <c r="AA415"/>
      <c r="AB415"/>
      <c r="AC415"/>
      <c r="AD415"/>
    </row>
    <row r="416" spans="1:30" x14ac:dyDescent="0.25">
      <c r="A416"/>
      <c r="B416"/>
      <c r="C416">
        <v>151655</v>
      </c>
      <c r="D416" t="s">
        <v>8</v>
      </c>
      <c r="E416">
        <v>2061.81</v>
      </c>
      <c r="F416"/>
      <c r="G416"/>
      <c r="H416"/>
      <c r="I416"/>
      <c r="J416"/>
      <c r="K416"/>
      <c r="L416"/>
      <c r="M416"/>
      <c r="N416"/>
      <c r="O416"/>
      <c r="Q416"/>
      <c r="R416"/>
      <c r="S416">
        <v>151714</v>
      </c>
      <c r="T416" t="s">
        <v>16</v>
      </c>
      <c r="U416">
        <v>311.70999999999998</v>
      </c>
      <c r="V416"/>
      <c r="W416"/>
      <c r="X416"/>
      <c r="Y416"/>
      <c r="Z416"/>
      <c r="AA416"/>
      <c r="AB416"/>
      <c r="AC416"/>
      <c r="AD416"/>
    </row>
    <row r="417" spans="1:30" x14ac:dyDescent="0.25">
      <c r="A417"/>
      <c r="B417"/>
      <c r="C417">
        <v>151656</v>
      </c>
      <c r="D417" t="s">
        <v>8</v>
      </c>
      <c r="E417">
        <v>1057.45</v>
      </c>
      <c r="F417"/>
      <c r="G417"/>
      <c r="H417"/>
      <c r="I417"/>
      <c r="J417"/>
      <c r="K417"/>
      <c r="L417"/>
      <c r="M417"/>
      <c r="N417"/>
      <c r="O417"/>
      <c r="Q417"/>
      <c r="R417"/>
      <c r="S417">
        <v>151715</v>
      </c>
      <c r="T417" t="s">
        <v>23</v>
      </c>
      <c r="U417">
        <v>1109.49</v>
      </c>
      <c r="V417"/>
      <c r="W417"/>
      <c r="X417"/>
      <c r="Y417"/>
      <c r="Z417"/>
      <c r="AA417"/>
      <c r="AB417"/>
      <c r="AC417"/>
      <c r="AD417"/>
    </row>
    <row r="418" spans="1:30" x14ac:dyDescent="0.25">
      <c r="A418"/>
      <c r="B418"/>
      <c r="C418">
        <v>151657</v>
      </c>
      <c r="D418" t="s">
        <v>23</v>
      </c>
      <c r="E418">
        <v>333.86</v>
      </c>
      <c r="F418"/>
      <c r="G418"/>
      <c r="H418"/>
      <c r="I418"/>
      <c r="J418"/>
      <c r="K418"/>
      <c r="L418"/>
      <c r="M418"/>
      <c r="N418"/>
      <c r="O418"/>
      <c r="Q418"/>
      <c r="R418"/>
      <c r="S418">
        <v>151718</v>
      </c>
      <c r="T418" t="s">
        <v>23</v>
      </c>
      <c r="U418">
        <v>1719.4</v>
      </c>
      <c r="V418"/>
      <c r="W418"/>
      <c r="X418"/>
      <c r="Y418"/>
      <c r="Z418"/>
      <c r="AA418"/>
      <c r="AB418"/>
      <c r="AC418"/>
      <c r="AD418"/>
    </row>
    <row r="419" spans="1:30" x14ac:dyDescent="0.25">
      <c r="A419"/>
      <c r="B419"/>
      <c r="C419">
        <v>151659</v>
      </c>
      <c r="D419" t="s">
        <v>12</v>
      </c>
      <c r="E419">
        <v>1734.3</v>
      </c>
      <c r="F419"/>
      <c r="G419"/>
      <c r="H419"/>
      <c r="I419"/>
      <c r="J419"/>
      <c r="K419"/>
      <c r="L419"/>
      <c r="M419"/>
      <c r="N419"/>
      <c r="O419"/>
      <c r="Q419"/>
      <c r="R419"/>
      <c r="S419">
        <v>151719</v>
      </c>
      <c r="T419" t="s">
        <v>12</v>
      </c>
      <c r="U419">
        <v>2774.37</v>
      </c>
      <c r="V419"/>
      <c r="W419"/>
      <c r="X419"/>
      <c r="Y419"/>
      <c r="Z419"/>
      <c r="AA419"/>
      <c r="AB419"/>
      <c r="AC419"/>
      <c r="AD419"/>
    </row>
    <row r="420" spans="1:30" x14ac:dyDescent="0.25">
      <c r="A420"/>
      <c r="B420"/>
      <c r="C420">
        <v>151660</v>
      </c>
      <c r="D420" t="s">
        <v>16</v>
      </c>
      <c r="E420">
        <v>1870.31</v>
      </c>
      <c r="F420"/>
      <c r="G420"/>
      <c r="H420"/>
      <c r="I420"/>
      <c r="J420"/>
      <c r="K420"/>
      <c r="L420"/>
      <c r="M420"/>
      <c r="N420"/>
      <c r="O420"/>
      <c r="Q420"/>
      <c r="R420"/>
      <c r="S420">
        <v>151720</v>
      </c>
      <c r="T420" t="s">
        <v>23</v>
      </c>
      <c r="U420">
        <v>890.6</v>
      </c>
      <c r="V420"/>
      <c r="W420"/>
      <c r="X420"/>
      <c r="Y420"/>
      <c r="Z420"/>
      <c r="AA420"/>
      <c r="AB420"/>
      <c r="AC420"/>
      <c r="AD420"/>
    </row>
    <row r="421" spans="1:30" x14ac:dyDescent="0.25">
      <c r="A421"/>
      <c r="B421"/>
      <c r="C421">
        <v>151661</v>
      </c>
      <c r="D421" t="s">
        <v>12</v>
      </c>
      <c r="E421">
        <v>2763.73</v>
      </c>
      <c r="F421"/>
      <c r="G421"/>
      <c r="H421"/>
      <c r="I421"/>
      <c r="J421"/>
      <c r="K421"/>
      <c r="L421"/>
      <c r="M421"/>
      <c r="N421"/>
      <c r="O421"/>
      <c r="Q421"/>
      <c r="R421"/>
      <c r="S421">
        <v>151722</v>
      </c>
      <c r="T421" t="s">
        <v>16</v>
      </c>
      <c r="U421">
        <v>1964.04</v>
      </c>
      <c r="V421"/>
      <c r="W421"/>
      <c r="X421"/>
      <c r="Y421"/>
      <c r="Z421"/>
      <c r="AA421"/>
      <c r="AB421"/>
      <c r="AC421"/>
      <c r="AD421"/>
    </row>
    <row r="422" spans="1:30" x14ac:dyDescent="0.25">
      <c r="A422"/>
      <c r="B422"/>
      <c r="C422">
        <v>151662</v>
      </c>
      <c r="D422" t="s">
        <v>23</v>
      </c>
      <c r="E422">
        <v>904.22</v>
      </c>
      <c r="F422"/>
      <c r="G422"/>
      <c r="H422"/>
      <c r="I422"/>
      <c r="J422"/>
      <c r="K422"/>
      <c r="L422"/>
      <c r="M422"/>
      <c r="N422"/>
      <c r="O422"/>
      <c r="Q422"/>
      <c r="R422"/>
      <c r="S422">
        <v>151723</v>
      </c>
      <c r="T422" t="s">
        <v>16</v>
      </c>
      <c r="U422">
        <v>2612.34</v>
      </c>
      <c r="V422"/>
      <c r="W422"/>
      <c r="X422"/>
      <c r="Y422"/>
      <c r="Z422"/>
      <c r="AA422"/>
      <c r="AB422"/>
      <c r="AC422"/>
      <c r="AD422"/>
    </row>
    <row r="423" spans="1:30" x14ac:dyDescent="0.25">
      <c r="A423"/>
      <c r="B423"/>
      <c r="C423">
        <v>151663</v>
      </c>
      <c r="D423" t="s">
        <v>23</v>
      </c>
      <c r="E423">
        <v>838.78</v>
      </c>
      <c r="F423"/>
      <c r="G423"/>
      <c r="H423"/>
      <c r="I423"/>
      <c r="J423"/>
      <c r="K423"/>
      <c r="L423"/>
      <c r="M423"/>
      <c r="N423"/>
      <c r="O423"/>
      <c r="Q423"/>
      <c r="R423"/>
      <c r="S423">
        <v>151725</v>
      </c>
      <c r="T423" t="s">
        <v>23</v>
      </c>
      <c r="U423">
        <v>380.86</v>
      </c>
      <c r="V423"/>
      <c r="W423"/>
      <c r="X423"/>
      <c r="Y423"/>
      <c r="Z423"/>
      <c r="AA423"/>
      <c r="AB423"/>
      <c r="AC423"/>
      <c r="AD423"/>
    </row>
    <row r="424" spans="1:30" x14ac:dyDescent="0.25">
      <c r="A424"/>
      <c r="B424"/>
      <c r="C424">
        <v>151664</v>
      </c>
      <c r="D424" t="s">
        <v>16</v>
      </c>
      <c r="E424">
        <v>2656.59</v>
      </c>
      <c r="F424"/>
      <c r="G424"/>
      <c r="H424"/>
      <c r="I424"/>
      <c r="J424"/>
      <c r="K424"/>
      <c r="L424"/>
      <c r="M424"/>
      <c r="N424"/>
      <c r="O424"/>
      <c r="Q424"/>
      <c r="R424"/>
      <c r="S424">
        <v>151726</v>
      </c>
      <c r="T424" t="s">
        <v>12</v>
      </c>
      <c r="U424">
        <v>939.5</v>
      </c>
      <c r="V424"/>
      <c r="W424"/>
      <c r="X424"/>
      <c r="Y424"/>
      <c r="Z424"/>
      <c r="AA424"/>
      <c r="AB424"/>
      <c r="AC424"/>
      <c r="AD424"/>
    </row>
    <row r="425" spans="1:30" x14ac:dyDescent="0.25">
      <c r="A425"/>
      <c r="B425"/>
      <c r="C425">
        <v>151665</v>
      </c>
      <c r="D425" t="s">
        <v>12</v>
      </c>
      <c r="E425">
        <v>717.16</v>
      </c>
      <c r="F425"/>
      <c r="G425"/>
      <c r="H425"/>
      <c r="I425"/>
      <c r="J425"/>
      <c r="K425"/>
      <c r="L425"/>
      <c r="M425"/>
      <c r="N425"/>
      <c r="O425"/>
      <c r="Q425"/>
      <c r="R425"/>
      <c r="S425">
        <v>151727</v>
      </c>
      <c r="T425" t="s">
        <v>12</v>
      </c>
      <c r="U425">
        <v>545.20000000000005</v>
      </c>
      <c r="V425"/>
      <c r="W425"/>
      <c r="X425"/>
      <c r="Y425"/>
      <c r="Z425"/>
      <c r="AA425"/>
      <c r="AB425"/>
      <c r="AC425"/>
      <c r="AD425"/>
    </row>
    <row r="426" spans="1:30" x14ac:dyDescent="0.25">
      <c r="A426"/>
      <c r="B426"/>
      <c r="C426">
        <v>151666</v>
      </c>
      <c r="D426" t="s">
        <v>12</v>
      </c>
      <c r="E426">
        <v>187.04</v>
      </c>
      <c r="F426"/>
      <c r="G426"/>
      <c r="H426"/>
      <c r="I426"/>
      <c r="J426"/>
      <c r="K426"/>
      <c r="L426"/>
      <c r="M426"/>
      <c r="N426"/>
      <c r="O426"/>
      <c r="Q426"/>
      <c r="R426"/>
      <c r="S426">
        <v>151729</v>
      </c>
      <c r="T426" t="s">
        <v>16</v>
      </c>
      <c r="U426">
        <v>2030.73</v>
      </c>
      <c r="V426"/>
      <c r="W426"/>
      <c r="X426"/>
      <c r="Y426"/>
      <c r="Z426"/>
      <c r="AA426"/>
      <c r="AB426"/>
      <c r="AC426"/>
      <c r="AD426"/>
    </row>
    <row r="427" spans="1:30" x14ac:dyDescent="0.25">
      <c r="A427"/>
      <c r="B427"/>
      <c r="C427">
        <v>151667</v>
      </c>
      <c r="D427" t="s">
        <v>8</v>
      </c>
      <c r="E427">
        <v>1124.3599999999999</v>
      </c>
      <c r="F427"/>
      <c r="G427"/>
      <c r="H427"/>
      <c r="I427"/>
      <c r="J427"/>
      <c r="K427"/>
      <c r="L427"/>
      <c r="M427"/>
      <c r="N427"/>
      <c r="O427"/>
      <c r="Q427"/>
      <c r="R427"/>
      <c r="S427">
        <v>151731</v>
      </c>
      <c r="T427" t="s">
        <v>23</v>
      </c>
      <c r="U427">
        <v>2485.69</v>
      </c>
      <c r="V427"/>
      <c r="W427"/>
      <c r="X427"/>
      <c r="Y427"/>
      <c r="Z427"/>
      <c r="AA427"/>
      <c r="AB427"/>
      <c r="AC427"/>
      <c r="AD427"/>
    </row>
    <row r="428" spans="1:30" x14ac:dyDescent="0.25">
      <c r="A428"/>
      <c r="B428"/>
      <c r="C428">
        <v>151668</v>
      </c>
      <c r="D428" t="s">
        <v>16</v>
      </c>
      <c r="E428">
        <v>35.65</v>
      </c>
      <c r="F428"/>
      <c r="G428"/>
      <c r="H428"/>
      <c r="I428"/>
      <c r="J428"/>
      <c r="K428"/>
      <c r="L428"/>
      <c r="M428"/>
      <c r="N428"/>
      <c r="O428"/>
      <c r="Q428"/>
      <c r="R428"/>
      <c r="S428">
        <v>151732</v>
      </c>
      <c r="T428" t="s">
        <v>23</v>
      </c>
      <c r="U428">
        <v>317.10000000000002</v>
      </c>
      <c r="V428"/>
      <c r="W428"/>
      <c r="X428"/>
      <c r="Y428"/>
      <c r="Z428"/>
      <c r="AA428"/>
      <c r="AB428"/>
      <c r="AC428"/>
      <c r="AD428"/>
    </row>
    <row r="429" spans="1:30" x14ac:dyDescent="0.25">
      <c r="A429"/>
      <c r="B429"/>
      <c r="C429">
        <v>151669</v>
      </c>
      <c r="D429" t="s">
        <v>16</v>
      </c>
      <c r="E429">
        <v>2526.89</v>
      </c>
      <c r="F429"/>
      <c r="G429"/>
      <c r="H429"/>
      <c r="I429"/>
      <c r="J429"/>
      <c r="K429"/>
      <c r="L429"/>
      <c r="M429"/>
      <c r="N429"/>
      <c r="O429"/>
      <c r="Q429"/>
      <c r="R429"/>
      <c r="S429">
        <v>151733</v>
      </c>
      <c r="T429" t="s">
        <v>16</v>
      </c>
      <c r="U429">
        <v>429.48</v>
      </c>
      <c r="V429"/>
      <c r="W429"/>
      <c r="X429"/>
      <c r="Y429"/>
      <c r="Z429"/>
      <c r="AA429"/>
      <c r="AB429"/>
      <c r="AC429"/>
      <c r="AD429"/>
    </row>
    <row r="430" spans="1:30" x14ac:dyDescent="0.25">
      <c r="A430"/>
      <c r="B430"/>
      <c r="C430">
        <v>151670</v>
      </c>
      <c r="D430" t="s">
        <v>16</v>
      </c>
      <c r="E430">
        <v>2544.75</v>
      </c>
      <c r="F430"/>
      <c r="G430"/>
      <c r="H430"/>
      <c r="I430"/>
      <c r="J430"/>
      <c r="K430"/>
      <c r="L430"/>
      <c r="M430"/>
      <c r="N430"/>
      <c r="O430"/>
      <c r="Q430"/>
      <c r="R430"/>
      <c r="S430">
        <v>151734</v>
      </c>
      <c r="T430" t="s">
        <v>16</v>
      </c>
      <c r="U430">
        <v>2729.61</v>
      </c>
      <c r="V430"/>
      <c r="W430"/>
      <c r="X430"/>
      <c r="Y430"/>
      <c r="Z430"/>
      <c r="AA430"/>
      <c r="AB430"/>
      <c r="AC430"/>
      <c r="AD430"/>
    </row>
    <row r="431" spans="1:30" x14ac:dyDescent="0.25">
      <c r="A431"/>
      <c r="B431"/>
      <c r="C431">
        <v>151671</v>
      </c>
      <c r="D431" t="s">
        <v>16</v>
      </c>
      <c r="E431">
        <v>1430.28</v>
      </c>
      <c r="F431"/>
      <c r="G431"/>
      <c r="H431"/>
      <c r="I431"/>
      <c r="J431"/>
      <c r="K431"/>
      <c r="L431"/>
      <c r="M431"/>
      <c r="N431"/>
      <c r="O431"/>
      <c r="Q431"/>
      <c r="R431"/>
      <c r="S431">
        <v>151736</v>
      </c>
      <c r="T431" t="s">
        <v>23</v>
      </c>
      <c r="U431">
        <v>2060.59</v>
      </c>
      <c r="V431"/>
      <c r="W431"/>
      <c r="X431"/>
      <c r="Y431"/>
      <c r="Z431"/>
      <c r="AA431"/>
      <c r="AB431"/>
      <c r="AC431"/>
      <c r="AD431"/>
    </row>
    <row r="432" spans="1:30" x14ac:dyDescent="0.25">
      <c r="A432"/>
      <c r="B432"/>
      <c r="C432">
        <v>151672</v>
      </c>
      <c r="D432" t="s">
        <v>16</v>
      </c>
      <c r="E432">
        <v>1648.55</v>
      </c>
      <c r="F432"/>
      <c r="G432"/>
      <c r="H432"/>
      <c r="I432"/>
      <c r="J432"/>
      <c r="K432"/>
      <c r="L432"/>
      <c r="M432"/>
      <c r="N432"/>
      <c r="O432"/>
      <c r="Q432"/>
      <c r="R432"/>
      <c r="S432">
        <v>151737</v>
      </c>
      <c r="T432" t="s">
        <v>16</v>
      </c>
      <c r="U432">
        <v>675.92</v>
      </c>
      <c r="V432"/>
      <c r="W432"/>
      <c r="X432"/>
      <c r="Y432"/>
      <c r="Z432"/>
      <c r="AA432"/>
      <c r="AB432"/>
      <c r="AC432"/>
      <c r="AD432"/>
    </row>
    <row r="433" spans="1:30" x14ac:dyDescent="0.25">
      <c r="A433"/>
      <c r="B433"/>
      <c r="C433">
        <v>151673</v>
      </c>
      <c r="D433" t="s">
        <v>12</v>
      </c>
      <c r="E433">
        <v>2998.62</v>
      </c>
      <c r="F433"/>
      <c r="G433"/>
      <c r="H433"/>
      <c r="I433"/>
      <c r="J433"/>
      <c r="K433"/>
      <c r="L433"/>
      <c r="M433"/>
      <c r="N433"/>
      <c r="O433"/>
      <c r="Q433"/>
      <c r="R433"/>
      <c r="S433">
        <v>151738</v>
      </c>
      <c r="T433" t="s">
        <v>16</v>
      </c>
      <c r="U433">
        <v>837.71</v>
      </c>
      <c r="V433"/>
      <c r="W433"/>
      <c r="X433"/>
      <c r="Y433"/>
      <c r="Z433"/>
      <c r="AA433"/>
      <c r="AB433"/>
      <c r="AC433"/>
      <c r="AD433"/>
    </row>
    <row r="434" spans="1:30" x14ac:dyDescent="0.25">
      <c r="A434"/>
      <c r="B434"/>
      <c r="C434">
        <v>151674</v>
      </c>
      <c r="D434" t="s">
        <v>23</v>
      </c>
      <c r="E434">
        <v>1455.74</v>
      </c>
      <c r="F434"/>
      <c r="G434"/>
      <c r="H434"/>
      <c r="I434"/>
      <c r="J434"/>
      <c r="K434"/>
      <c r="L434"/>
      <c r="M434"/>
      <c r="N434"/>
      <c r="O434"/>
      <c r="Q434"/>
      <c r="R434"/>
      <c r="S434">
        <v>151741</v>
      </c>
      <c r="T434" t="s">
        <v>23</v>
      </c>
      <c r="U434">
        <v>660.88</v>
      </c>
      <c r="V434"/>
      <c r="W434"/>
      <c r="X434"/>
      <c r="Y434"/>
      <c r="Z434"/>
      <c r="AA434"/>
      <c r="AB434"/>
      <c r="AC434"/>
      <c r="AD434"/>
    </row>
    <row r="435" spans="1:30" x14ac:dyDescent="0.25">
      <c r="A435"/>
      <c r="B435"/>
      <c r="C435">
        <v>151675</v>
      </c>
      <c r="D435" t="s">
        <v>23</v>
      </c>
      <c r="E435">
        <v>1194.19</v>
      </c>
      <c r="F435"/>
      <c r="G435"/>
      <c r="H435"/>
      <c r="I435"/>
      <c r="J435"/>
      <c r="K435"/>
      <c r="L435"/>
      <c r="M435"/>
      <c r="N435"/>
      <c r="O435"/>
      <c r="Q435"/>
      <c r="R435"/>
      <c r="S435">
        <v>151742</v>
      </c>
      <c r="T435" t="s">
        <v>23</v>
      </c>
      <c r="U435">
        <v>328.67</v>
      </c>
      <c r="V435"/>
      <c r="W435"/>
      <c r="X435"/>
      <c r="Y435"/>
      <c r="Z435"/>
      <c r="AA435"/>
      <c r="AB435"/>
      <c r="AC435"/>
      <c r="AD435"/>
    </row>
    <row r="436" spans="1:30" x14ac:dyDescent="0.25">
      <c r="A436"/>
      <c r="B436"/>
      <c r="C436">
        <v>151676</v>
      </c>
      <c r="D436" t="s">
        <v>16</v>
      </c>
      <c r="E436">
        <v>2455.62</v>
      </c>
      <c r="F436"/>
      <c r="G436"/>
      <c r="H436"/>
      <c r="I436"/>
      <c r="J436"/>
      <c r="K436"/>
      <c r="L436"/>
      <c r="M436"/>
      <c r="N436"/>
      <c r="O436"/>
      <c r="Q436"/>
      <c r="R436"/>
      <c r="S436">
        <v>151743</v>
      </c>
      <c r="T436" t="s">
        <v>16</v>
      </c>
      <c r="U436">
        <v>692.8</v>
      </c>
      <c r="V436"/>
      <c r="W436"/>
      <c r="X436"/>
      <c r="Y436"/>
      <c r="Z436"/>
      <c r="AA436"/>
      <c r="AB436"/>
      <c r="AC436"/>
      <c r="AD436"/>
    </row>
    <row r="437" spans="1:30" x14ac:dyDescent="0.25">
      <c r="A437"/>
      <c r="B437"/>
      <c r="C437">
        <v>151677</v>
      </c>
      <c r="D437" t="s">
        <v>12</v>
      </c>
      <c r="E437">
        <v>2559.4699999999998</v>
      </c>
      <c r="F437"/>
      <c r="G437"/>
      <c r="H437"/>
      <c r="I437"/>
      <c r="J437"/>
      <c r="K437"/>
      <c r="L437"/>
      <c r="M437"/>
      <c r="N437"/>
      <c r="O437"/>
      <c r="Q437"/>
      <c r="R437"/>
      <c r="S437">
        <v>151744</v>
      </c>
      <c r="T437" t="s">
        <v>8</v>
      </c>
      <c r="U437">
        <v>430.27</v>
      </c>
      <c r="V437"/>
      <c r="W437"/>
      <c r="X437"/>
      <c r="Y437"/>
      <c r="Z437"/>
      <c r="AA437"/>
      <c r="AB437"/>
      <c r="AC437"/>
      <c r="AD437"/>
    </row>
    <row r="438" spans="1:30" x14ac:dyDescent="0.25">
      <c r="A438"/>
      <c r="B438"/>
      <c r="C438">
        <v>151678</v>
      </c>
      <c r="D438" t="s">
        <v>16</v>
      </c>
      <c r="E438">
        <v>832.12</v>
      </c>
      <c r="F438"/>
      <c r="G438"/>
      <c r="H438"/>
      <c r="I438"/>
      <c r="J438"/>
      <c r="K438"/>
      <c r="L438"/>
      <c r="M438"/>
      <c r="N438"/>
      <c r="O438"/>
      <c r="Q438"/>
      <c r="R438"/>
      <c r="S438">
        <v>151746</v>
      </c>
      <c r="T438" t="s">
        <v>16</v>
      </c>
      <c r="U438">
        <v>1062.23</v>
      </c>
      <c r="V438"/>
      <c r="W438"/>
      <c r="X438"/>
      <c r="Y438"/>
      <c r="Z438"/>
      <c r="AA438"/>
      <c r="AB438"/>
      <c r="AC438"/>
      <c r="AD438"/>
    </row>
    <row r="439" spans="1:30" x14ac:dyDescent="0.25">
      <c r="A439"/>
      <c r="B439"/>
      <c r="C439">
        <v>151680</v>
      </c>
      <c r="D439" t="s">
        <v>16</v>
      </c>
      <c r="E439">
        <v>241.48</v>
      </c>
      <c r="F439"/>
      <c r="G439"/>
      <c r="H439"/>
      <c r="I439"/>
      <c r="J439"/>
      <c r="K439"/>
      <c r="L439"/>
      <c r="M439"/>
      <c r="N439"/>
      <c r="O439"/>
      <c r="Q439"/>
      <c r="R439"/>
      <c r="S439">
        <v>151747</v>
      </c>
      <c r="T439" t="s">
        <v>23</v>
      </c>
      <c r="U439">
        <v>2886.21</v>
      </c>
      <c r="V439"/>
      <c r="W439"/>
      <c r="X439"/>
      <c r="Y439"/>
      <c r="Z439"/>
      <c r="AA439"/>
      <c r="AB439"/>
      <c r="AC439"/>
      <c r="AD439"/>
    </row>
    <row r="440" spans="1:30" x14ac:dyDescent="0.25">
      <c r="A440"/>
      <c r="B440"/>
      <c r="C440">
        <v>151682</v>
      </c>
      <c r="D440" t="s">
        <v>12</v>
      </c>
      <c r="E440">
        <v>1701.43</v>
      </c>
      <c r="F440"/>
      <c r="G440"/>
      <c r="H440"/>
      <c r="I440"/>
      <c r="J440"/>
      <c r="K440"/>
      <c r="L440"/>
      <c r="M440"/>
      <c r="N440"/>
      <c r="O440"/>
      <c r="Q440"/>
      <c r="R440"/>
      <c r="S440">
        <v>151748</v>
      </c>
      <c r="T440" t="s">
        <v>16</v>
      </c>
      <c r="U440">
        <v>1799.67</v>
      </c>
      <c r="V440"/>
      <c r="W440"/>
      <c r="X440"/>
      <c r="Y440"/>
      <c r="Z440"/>
      <c r="AA440"/>
      <c r="AB440"/>
      <c r="AC440"/>
      <c r="AD440"/>
    </row>
    <row r="441" spans="1:30" x14ac:dyDescent="0.25">
      <c r="A441"/>
      <c r="B441"/>
      <c r="C441">
        <v>151683</v>
      </c>
      <c r="D441" t="s">
        <v>16</v>
      </c>
      <c r="E441">
        <v>2910.99</v>
      </c>
      <c r="F441"/>
      <c r="G441"/>
      <c r="H441"/>
      <c r="I441"/>
      <c r="J441"/>
      <c r="K441"/>
      <c r="L441"/>
      <c r="M441"/>
      <c r="N441"/>
      <c r="O441"/>
      <c r="Q441"/>
      <c r="R441"/>
      <c r="S441">
        <v>151750</v>
      </c>
      <c r="T441" t="s">
        <v>16</v>
      </c>
      <c r="U441">
        <v>246.28</v>
      </c>
      <c r="V441"/>
      <c r="W441"/>
      <c r="X441"/>
      <c r="Y441"/>
      <c r="Z441"/>
      <c r="AA441"/>
      <c r="AB441"/>
      <c r="AC441"/>
      <c r="AD441"/>
    </row>
    <row r="442" spans="1:30" x14ac:dyDescent="0.25">
      <c r="A442"/>
      <c r="B442"/>
      <c r="C442">
        <v>151684</v>
      </c>
      <c r="D442" t="s">
        <v>16</v>
      </c>
      <c r="E442">
        <v>2091.42</v>
      </c>
      <c r="F442"/>
      <c r="G442"/>
      <c r="H442"/>
      <c r="I442"/>
      <c r="J442"/>
      <c r="K442"/>
      <c r="L442"/>
      <c r="M442"/>
      <c r="N442"/>
      <c r="O442"/>
      <c r="Q442"/>
      <c r="R442"/>
      <c r="S442">
        <v>151751</v>
      </c>
      <c r="T442" t="s">
        <v>8</v>
      </c>
      <c r="U442">
        <v>977.8</v>
      </c>
      <c r="V442"/>
      <c r="W442"/>
      <c r="X442"/>
      <c r="Y442"/>
      <c r="Z442"/>
      <c r="AA442"/>
      <c r="AB442"/>
      <c r="AC442"/>
      <c r="AD442"/>
    </row>
    <row r="443" spans="1:30" x14ac:dyDescent="0.25">
      <c r="A443"/>
      <c r="B443"/>
      <c r="C443">
        <v>151685</v>
      </c>
      <c r="D443" t="s">
        <v>16</v>
      </c>
      <c r="E443">
        <v>2879.28</v>
      </c>
      <c r="F443"/>
      <c r="G443"/>
      <c r="H443"/>
      <c r="I443"/>
      <c r="J443"/>
      <c r="K443"/>
      <c r="L443"/>
      <c r="M443"/>
      <c r="N443"/>
      <c r="O443"/>
      <c r="Q443"/>
      <c r="R443"/>
      <c r="S443">
        <v>151752</v>
      </c>
      <c r="T443" t="s">
        <v>12</v>
      </c>
      <c r="U443">
        <v>1070.56</v>
      </c>
      <c r="V443"/>
      <c r="W443"/>
      <c r="X443"/>
      <c r="Y443"/>
      <c r="Z443"/>
      <c r="AA443"/>
      <c r="AB443"/>
      <c r="AC443"/>
      <c r="AD443"/>
    </row>
    <row r="444" spans="1:30" x14ac:dyDescent="0.25">
      <c r="A444"/>
      <c r="B444"/>
      <c r="C444">
        <v>151686</v>
      </c>
      <c r="D444" t="s">
        <v>12</v>
      </c>
      <c r="E444">
        <v>1181.46</v>
      </c>
      <c r="F444"/>
      <c r="G444"/>
      <c r="H444"/>
      <c r="I444"/>
      <c r="J444"/>
      <c r="K444"/>
      <c r="L444"/>
      <c r="M444"/>
      <c r="N444"/>
      <c r="O444"/>
      <c r="Q444"/>
      <c r="R444"/>
      <c r="S444">
        <v>151753</v>
      </c>
      <c r="T444" t="s">
        <v>8</v>
      </c>
      <c r="U444">
        <v>1414.92</v>
      </c>
      <c r="V444"/>
      <c r="W444"/>
      <c r="X444"/>
      <c r="Y444"/>
      <c r="Z444"/>
      <c r="AA444"/>
      <c r="AB444"/>
      <c r="AC444"/>
      <c r="AD444"/>
    </row>
    <row r="445" spans="1:30" x14ac:dyDescent="0.25">
      <c r="A445"/>
      <c r="B445"/>
      <c r="C445">
        <v>151688</v>
      </c>
      <c r="D445" t="s">
        <v>23</v>
      </c>
      <c r="E445">
        <v>400.91</v>
      </c>
      <c r="F445"/>
      <c r="G445"/>
      <c r="H445"/>
      <c r="I445"/>
      <c r="J445"/>
      <c r="K445"/>
      <c r="L445"/>
      <c r="M445"/>
      <c r="N445"/>
      <c r="O445"/>
      <c r="Q445"/>
      <c r="R445"/>
      <c r="S445">
        <v>151754</v>
      </c>
      <c r="T445" t="s">
        <v>16</v>
      </c>
      <c r="U445">
        <v>834.24</v>
      </c>
      <c r="V445"/>
      <c r="W445"/>
      <c r="X445"/>
      <c r="Y445"/>
      <c r="Z445"/>
      <c r="AA445"/>
      <c r="AB445"/>
      <c r="AC445"/>
      <c r="AD445"/>
    </row>
    <row r="446" spans="1:30" x14ac:dyDescent="0.25">
      <c r="A446"/>
      <c r="B446"/>
      <c r="C446">
        <v>151689</v>
      </c>
      <c r="D446" t="s">
        <v>16</v>
      </c>
      <c r="E446">
        <v>2978.21</v>
      </c>
      <c r="F446"/>
      <c r="G446"/>
      <c r="H446"/>
      <c r="I446"/>
      <c r="J446"/>
      <c r="K446"/>
      <c r="L446"/>
      <c r="M446"/>
      <c r="N446"/>
      <c r="O446"/>
      <c r="Q446"/>
      <c r="R446"/>
      <c r="S446">
        <v>151756</v>
      </c>
      <c r="T446" t="s">
        <v>16</v>
      </c>
      <c r="U446">
        <v>2.16</v>
      </c>
      <c r="V446"/>
      <c r="W446"/>
      <c r="X446"/>
      <c r="Y446"/>
      <c r="Z446"/>
      <c r="AA446"/>
      <c r="AB446"/>
      <c r="AC446"/>
      <c r="AD446"/>
    </row>
    <row r="447" spans="1:30" x14ac:dyDescent="0.25">
      <c r="A447"/>
      <c r="B447"/>
      <c r="C447">
        <v>151690</v>
      </c>
      <c r="D447" t="s">
        <v>12</v>
      </c>
      <c r="E447">
        <v>1544.59</v>
      </c>
      <c r="F447"/>
      <c r="G447"/>
      <c r="H447"/>
      <c r="I447"/>
      <c r="J447"/>
      <c r="K447"/>
      <c r="L447"/>
      <c r="M447"/>
      <c r="N447"/>
      <c r="O447"/>
      <c r="Q447"/>
      <c r="R447"/>
      <c r="S447">
        <v>151758</v>
      </c>
      <c r="T447" t="s">
        <v>23</v>
      </c>
      <c r="U447">
        <v>1608.42</v>
      </c>
      <c r="V447"/>
      <c r="W447"/>
      <c r="X447"/>
      <c r="Y447"/>
      <c r="Z447"/>
      <c r="AA447"/>
      <c r="AB447"/>
      <c r="AC447"/>
      <c r="AD447"/>
    </row>
    <row r="448" spans="1:30" x14ac:dyDescent="0.25">
      <c r="A448"/>
      <c r="B448"/>
      <c r="C448">
        <v>151691</v>
      </c>
      <c r="D448" t="s">
        <v>12</v>
      </c>
      <c r="E448">
        <v>1134.3599999999999</v>
      </c>
      <c r="F448"/>
      <c r="G448"/>
      <c r="H448"/>
      <c r="I448"/>
      <c r="J448"/>
      <c r="K448"/>
      <c r="L448"/>
      <c r="M448"/>
      <c r="N448"/>
      <c r="O448"/>
      <c r="Q448"/>
      <c r="R448"/>
      <c r="S448">
        <v>151759</v>
      </c>
      <c r="T448" t="s">
        <v>23</v>
      </c>
      <c r="U448">
        <v>1642.21</v>
      </c>
      <c r="V448"/>
      <c r="W448"/>
      <c r="X448"/>
      <c r="Y448"/>
      <c r="Z448"/>
      <c r="AA448"/>
      <c r="AB448"/>
      <c r="AC448"/>
      <c r="AD448"/>
    </row>
    <row r="449" spans="1:30" x14ac:dyDescent="0.25">
      <c r="A449"/>
      <c r="B449"/>
      <c r="C449">
        <v>151692</v>
      </c>
      <c r="D449" t="s">
        <v>23</v>
      </c>
      <c r="E449">
        <v>2946.34</v>
      </c>
      <c r="F449"/>
      <c r="G449"/>
      <c r="H449"/>
      <c r="I449"/>
      <c r="J449"/>
      <c r="K449"/>
      <c r="L449"/>
      <c r="M449"/>
      <c r="N449"/>
      <c r="O449"/>
      <c r="Q449"/>
      <c r="R449"/>
      <c r="S449">
        <v>151760</v>
      </c>
      <c r="T449" t="s">
        <v>12</v>
      </c>
      <c r="U449">
        <v>1699.31</v>
      </c>
      <c r="V449"/>
      <c r="W449"/>
      <c r="X449"/>
      <c r="Y449"/>
      <c r="Z449"/>
      <c r="AA449"/>
      <c r="AB449"/>
      <c r="AC449"/>
      <c r="AD449"/>
    </row>
    <row r="450" spans="1:30" x14ac:dyDescent="0.25">
      <c r="A450"/>
      <c r="B450"/>
      <c r="C450">
        <v>151693</v>
      </c>
      <c r="D450" t="s">
        <v>23</v>
      </c>
      <c r="E450">
        <v>603.13</v>
      </c>
      <c r="F450"/>
      <c r="G450"/>
      <c r="H450"/>
      <c r="I450"/>
      <c r="J450"/>
      <c r="K450"/>
      <c r="L450"/>
      <c r="M450"/>
      <c r="N450"/>
      <c r="O450"/>
      <c r="Q450"/>
      <c r="R450"/>
      <c r="S450">
        <v>151761</v>
      </c>
      <c r="T450" t="s">
        <v>12</v>
      </c>
      <c r="U450">
        <v>2923.63</v>
      </c>
      <c r="V450"/>
      <c r="W450"/>
      <c r="X450"/>
      <c r="Y450"/>
      <c r="Z450"/>
      <c r="AA450"/>
      <c r="AB450"/>
      <c r="AC450"/>
      <c r="AD450"/>
    </row>
    <row r="451" spans="1:30" x14ac:dyDescent="0.25">
      <c r="A451"/>
      <c r="B451"/>
      <c r="C451">
        <v>151694</v>
      </c>
      <c r="D451" t="s">
        <v>16</v>
      </c>
      <c r="E451">
        <v>623.83000000000004</v>
      </c>
      <c r="F451"/>
      <c r="G451"/>
      <c r="H451"/>
      <c r="I451"/>
      <c r="J451"/>
      <c r="K451"/>
      <c r="L451"/>
      <c r="M451"/>
      <c r="N451"/>
      <c r="O451"/>
      <c r="Q451"/>
      <c r="R451"/>
      <c r="S451">
        <v>151762</v>
      </c>
      <c r="T451" t="s">
        <v>16</v>
      </c>
      <c r="U451">
        <v>614.83000000000004</v>
      </c>
      <c r="V451"/>
      <c r="W451"/>
      <c r="X451"/>
      <c r="Y451"/>
      <c r="Z451"/>
      <c r="AA451"/>
      <c r="AB451"/>
      <c r="AC451"/>
      <c r="AD451"/>
    </row>
    <row r="452" spans="1:30" x14ac:dyDescent="0.25">
      <c r="A452"/>
      <c r="B452"/>
      <c r="C452">
        <v>151695</v>
      </c>
      <c r="D452" t="s">
        <v>8</v>
      </c>
      <c r="E452">
        <v>880.27</v>
      </c>
      <c r="F452"/>
      <c r="G452"/>
      <c r="H452"/>
      <c r="I452"/>
      <c r="J452"/>
      <c r="K452"/>
      <c r="L452"/>
      <c r="M452"/>
      <c r="N452"/>
      <c r="O452"/>
      <c r="Q452"/>
      <c r="R452"/>
      <c r="S452">
        <v>151763</v>
      </c>
      <c r="T452" t="s">
        <v>23</v>
      </c>
      <c r="U452">
        <v>2757.65</v>
      </c>
      <c r="V452"/>
      <c r="W452"/>
      <c r="X452"/>
      <c r="Y452"/>
      <c r="Z452"/>
      <c r="AA452"/>
      <c r="AB452"/>
      <c r="AC452"/>
      <c r="AD452"/>
    </row>
    <row r="453" spans="1:30" x14ac:dyDescent="0.25">
      <c r="A453"/>
      <c r="B453"/>
      <c r="C453">
        <v>151698</v>
      </c>
      <c r="D453" t="s">
        <v>16</v>
      </c>
      <c r="E453">
        <v>374.63</v>
      </c>
      <c r="F453"/>
      <c r="G453"/>
      <c r="H453"/>
      <c r="I453"/>
      <c r="J453"/>
      <c r="K453"/>
      <c r="L453"/>
      <c r="M453"/>
      <c r="N453"/>
      <c r="O453"/>
      <c r="Q453"/>
      <c r="R453"/>
      <c r="S453">
        <v>151764</v>
      </c>
      <c r="T453" t="s">
        <v>16</v>
      </c>
      <c r="U453">
        <v>926.55</v>
      </c>
      <c r="V453"/>
      <c r="W453"/>
      <c r="X453"/>
      <c r="Y453"/>
      <c r="Z453"/>
      <c r="AA453"/>
      <c r="AB453"/>
      <c r="AC453"/>
      <c r="AD453"/>
    </row>
    <row r="454" spans="1:30" x14ac:dyDescent="0.25">
      <c r="A454"/>
      <c r="B454"/>
      <c r="C454">
        <v>151700</v>
      </c>
      <c r="D454" t="s">
        <v>16</v>
      </c>
      <c r="E454">
        <v>20.77</v>
      </c>
      <c r="F454"/>
      <c r="G454"/>
      <c r="H454"/>
      <c r="I454"/>
      <c r="J454"/>
      <c r="K454"/>
      <c r="L454"/>
      <c r="M454"/>
      <c r="N454"/>
      <c r="O454"/>
      <c r="Q454"/>
      <c r="R454"/>
      <c r="S454">
        <v>151766</v>
      </c>
      <c r="T454" t="s">
        <v>23</v>
      </c>
      <c r="U454">
        <v>1535.36</v>
      </c>
      <c r="V454"/>
      <c r="W454"/>
      <c r="X454"/>
      <c r="Y454"/>
      <c r="Z454"/>
      <c r="AA454"/>
      <c r="AB454"/>
      <c r="AC454"/>
      <c r="AD454"/>
    </row>
    <row r="455" spans="1:30" x14ac:dyDescent="0.25">
      <c r="A455"/>
      <c r="B455"/>
      <c r="C455">
        <v>151702</v>
      </c>
      <c r="D455" t="s">
        <v>12</v>
      </c>
      <c r="E455">
        <v>600.16999999999996</v>
      </c>
      <c r="F455"/>
      <c r="G455"/>
      <c r="H455"/>
      <c r="I455"/>
      <c r="J455"/>
      <c r="K455"/>
      <c r="L455"/>
      <c r="M455"/>
      <c r="N455"/>
      <c r="O455"/>
      <c r="Q455"/>
      <c r="R455"/>
      <c r="S455">
        <v>151768</v>
      </c>
      <c r="T455" t="s">
        <v>16</v>
      </c>
      <c r="U455">
        <v>789.08</v>
      </c>
      <c r="V455"/>
      <c r="W455"/>
      <c r="X455"/>
      <c r="Y455"/>
      <c r="Z455"/>
      <c r="AA455"/>
      <c r="AB455"/>
      <c r="AC455"/>
      <c r="AD455"/>
    </row>
    <row r="456" spans="1:30" x14ac:dyDescent="0.25">
      <c r="A456"/>
      <c r="B456"/>
      <c r="C456">
        <v>151703</v>
      </c>
      <c r="D456" t="s">
        <v>23</v>
      </c>
      <c r="E456">
        <v>867.63</v>
      </c>
      <c r="F456"/>
      <c r="G456"/>
      <c r="H456"/>
      <c r="I456"/>
      <c r="J456"/>
      <c r="K456"/>
      <c r="L456"/>
      <c r="M456"/>
      <c r="N456"/>
      <c r="O456"/>
      <c r="Q456"/>
      <c r="R456"/>
      <c r="S456">
        <v>151769</v>
      </c>
      <c r="T456" t="s">
        <v>16</v>
      </c>
      <c r="U456">
        <v>1988.38</v>
      </c>
      <c r="V456"/>
      <c r="W456"/>
      <c r="X456"/>
      <c r="Y456"/>
      <c r="Z456"/>
      <c r="AA456"/>
      <c r="AB456"/>
      <c r="AC456"/>
      <c r="AD456"/>
    </row>
    <row r="457" spans="1:30" x14ac:dyDescent="0.25">
      <c r="A457"/>
      <c r="B457"/>
      <c r="C457">
        <v>151704</v>
      </c>
      <c r="D457" t="s">
        <v>23</v>
      </c>
      <c r="E457">
        <v>962.6</v>
      </c>
      <c r="F457"/>
      <c r="G457"/>
      <c r="H457"/>
      <c r="I457"/>
      <c r="J457"/>
      <c r="K457"/>
      <c r="L457"/>
      <c r="M457"/>
      <c r="N457"/>
      <c r="O457"/>
      <c r="Q457"/>
      <c r="R457"/>
      <c r="S457">
        <v>151772</v>
      </c>
      <c r="T457" t="s">
        <v>23</v>
      </c>
      <c r="U457">
        <v>1775.72</v>
      </c>
      <c r="V457"/>
      <c r="W457"/>
      <c r="X457"/>
      <c r="Y457"/>
      <c r="Z457"/>
      <c r="AA457"/>
      <c r="AB457"/>
      <c r="AC457"/>
      <c r="AD457"/>
    </row>
    <row r="458" spans="1:30" x14ac:dyDescent="0.25">
      <c r="A458"/>
      <c r="B458"/>
      <c r="C458">
        <v>151705</v>
      </c>
      <c r="D458" t="s">
        <v>23</v>
      </c>
      <c r="E458">
        <v>1949.59</v>
      </c>
      <c r="F458"/>
      <c r="G458"/>
      <c r="H458"/>
      <c r="I458"/>
      <c r="J458"/>
      <c r="K458"/>
      <c r="L458"/>
      <c r="M458"/>
      <c r="N458"/>
      <c r="O458"/>
      <c r="Q458"/>
      <c r="R458"/>
      <c r="S458">
        <v>151773</v>
      </c>
      <c r="T458" t="s">
        <v>12</v>
      </c>
      <c r="U458">
        <v>1720.85</v>
      </c>
      <c r="V458"/>
      <c r="W458"/>
      <c r="X458"/>
      <c r="Y458"/>
      <c r="Z458"/>
      <c r="AA458"/>
      <c r="AB458"/>
      <c r="AC458"/>
      <c r="AD458"/>
    </row>
    <row r="459" spans="1:30" x14ac:dyDescent="0.25">
      <c r="A459"/>
      <c r="B459"/>
      <c r="C459">
        <v>151706</v>
      </c>
      <c r="D459" t="s">
        <v>8</v>
      </c>
      <c r="E459">
        <v>1083.3800000000001</v>
      </c>
      <c r="F459"/>
      <c r="G459"/>
      <c r="H459"/>
      <c r="I459"/>
      <c r="J459"/>
      <c r="K459"/>
      <c r="L459"/>
      <c r="M459"/>
      <c r="N459"/>
      <c r="O459"/>
      <c r="Q459"/>
      <c r="R459"/>
      <c r="S459">
        <v>151774</v>
      </c>
      <c r="T459" t="s">
        <v>23</v>
      </c>
      <c r="U459">
        <v>2549.44</v>
      </c>
      <c r="V459"/>
      <c r="W459"/>
      <c r="X459"/>
      <c r="Y459"/>
      <c r="Z459"/>
      <c r="AA459"/>
      <c r="AB459"/>
      <c r="AC459"/>
      <c r="AD459"/>
    </row>
    <row r="460" spans="1:30" x14ac:dyDescent="0.25">
      <c r="A460"/>
      <c r="B460"/>
      <c r="C460">
        <v>151707</v>
      </c>
      <c r="D460" t="s">
        <v>23</v>
      </c>
      <c r="E460">
        <v>1377.65</v>
      </c>
      <c r="F460"/>
      <c r="G460"/>
      <c r="H460"/>
      <c r="I460"/>
      <c r="J460"/>
      <c r="K460"/>
      <c r="L460"/>
      <c r="M460"/>
      <c r="N460"/>
      <c r="O460"/>
      <c r="Q460"/>
      <c r="R460"/>
      <c r="S460">
        <v>151775</v>
      </c>
      <c r="T460" t="s">
        <v>16</v>
      </c>
      <c r="U460">
        <v>2909.2</v>
      </c>
      <c r="V460"/>
      <c r="W460"/>
      <c r="X460"/>
      <c r="Y460"/>
      <c r="Z460"/>
      <c r="AA460"/>
      <c r="AB460"/>
      <c r="AC460"/>
      <c r="AD460"/>
    </row>
    <row r="461" spans="1:30" x14ac:dyDescent="0.25">
      <c r="A461"/>
      <c r="B461"/>
      <c r="C461">
        <v>151708</v>
      </c>
      <c r="D461" t="s">
        <v>16</v>
      </c>
      <c r="E461">
        <v>25.6</v>
      </c>
      <c r="F461"/>
      <c r="G461"/>
      <c r="H461"/>
      <c r="I461"/>
      <c r="J461"/>
      <c r="K461"/>
      <c r="L461"/>
      <c r="M461"/>
      <c r="N461"/>
      <c r="O461"/>
      <c r="Q461"/>
      <c r="R461"/>
      <c r="S461">
        <v>151777</v>
      </c>
      <c r="T461" t="s">
        <v>23</v>
      </c>
      <c r="U461">
        <v>2997.15</v>
      </c>
      <c r="V461"/>
      <c r="W461"/>
      <c r="X461"/>
      <c r="Y461"/>
      <c r="Z461"/>
      <c r="AA461"/>
      <c r="AB461"/>
      <c r="AC461"/>
      <c r="AD461"/>
    </row>
    <row r="462" spans="1:30" x14ac:dyDescent="0.25">
      <c r="A462"/>
      <c r="B462"/>
      <c r="C462">
        <v>151709</v>
      </c>
      <c r="D462" t="s">
        <v>23</v>
      </c>
      <c r="E462">
        <v>82.27</v>
      </c>
      <c r="F462"/>
      <c r="G462"/>
      <c r="H462"/>
      <c r="I462"/>
      <c r="J462"/>
      <c r="K462"/>
      <c r="L462"/>
      <c r="M462"/>
      <c r="N462"/>
      <c r="O462"/>
      <c r="Q462"/>
      <c r="R462"/>
      <c r="S462">
        <v>151778</v>
      </c>
      <c r="T462" t="s">
        <v>16</v>
      </c>
      <c r="U462">
        <v>2042.64</v>
      </c>
      <c r="V462"/>
      <c r="W462"/>
      <c r="X462"/>
      <c r="Y462"/>
      <c r="Z462"/>
      <c r="AA462"/>
      <c r="AB462"/>
      <c r="AC462"/>
      <c r="AD462"/>
    </row>
    <row r="463" spans="1:30" x14ac:dyDescent="0.25">
      <c r="A463"/>
      <c r="B463"/>
      <c r="C463">
        <v>151710</v>
      </c>
      <c r="D463" t="s">
        <v>16</v>
      </c>
      <c r="E463">
        <v>1586.92</v>
      </c>
      <c r="F463"/>
      <c r="G463"/>
      <c r="H463"/>
      <c r="I463"/>
      <c r="J463"/>
      <c r="K463"/>
      <c r="L463"/>
      <c r="M463"/>
      <c r="N463"/>
      <c r="O463"/>
      <c r="Q463"/>
      <c r="R463"/>
      <c r="S463">
        <v>151779</v>
      </c>
      <c r="T463" t="s">
        <v>16</v>
      </c>
      <c r="U463">
        <v>2453.04</v>
      </c>
      <c r="V463"/>
      <c r="W463"/>
      <c r="X463"/>
      <c r="Y463"/>
      <c r="Z463"/>
      <c r="AA463"/>
      <c r="AB463"/>
      <c r="AC463"/>
      <c r="AD463"/>
    </row>
    <row r="464" spans="1:30" x14ac:dyDescent="0.25">
      <c r="A464"/>
      <c r="B464"/>
      <c r="C464">
        <v>151711</v>
      </c>
      <c r="D464" t="s">
        <v>16</v>
      </c>
      <c r="E464">
        <v>2857.3</v>
      </c>
      <c r="F464"/>
      <c r="G464"/>
      <c r="H464"/>
      <c r="I464"/>
      <c r="J464"/>
      <c r="K464"/>
      <c r="L464"/>
      <c r="M464"/>
      <c r="N464"/>
      <c r="O464"/>
      <c r="Q464"/>
      <c r="R464"/>
      <c r="S464">
        <v>151781</v>
      </c>
      <c r="T464" t="s">
        <v>12</v>
      </c>
      <c r="U464">
        <v>681.71</v>
      </c>
      <c r="V464"/>
      <c r="W464"/>
      <c r="X464"/>
      <c r="Y464"/>
      <c r="Z464"/>
      <c r="AA464"/>
      <c r="AB464"/>
      <c r="AC464"/>
      <c r="AD464"/>
    </row>
    <row r="465" spans="1:30" x14ac:dyDescent="0.25">
      <c r="A465"/>
      <c r="B465"/>
      <c r="C465">
        <v>151712</v>
      </c>
      <c r="D465" t="s">
        <v>23</v>
      </c>
      <c r="E465">
        <v>1282.76</v>
      </c>
      <c r="F465"/>
      <c r="G465"/>
      <c r="H465"/>
      <c r="I465"/>
      <c r="J465"/>
      <c r="K465"/>
      <c r="L465"/>
      <c r="M465"/>
      <c r="N465"/>
      <c r="O465"/>
      <c r="Q465"/>
      <c r="R465"/>
      <c r="S465">
        <v>151782</v>
      </c>
      <c r="T465" t="s">
        <v>23</v>
      </c>
      <c r="U465">
        <v>1601.24</v>
      </c>
      <c r="V465"/>
      <c r="W465"/>
      <c r="X465"/>
      <c r="Y465"/>
      <c r="Z465"/>
      <c r="AA465"/>
      <c r="AB465"/>
      <c r="AC465"/>
      <c r="AD465"/>
    </row>
    <row r="466" spans="1:30" x14ac:dyDescent="0.25">
      <c r="A466"/>
      <c r="B466"/>
      <c r="C466">
        <v>151713</v>
      </c>
      <c r="D466" t="s">
        <v>23</v>
      </c>
      <c r="E466">
        <v>2473.9699999999998</v>
      </c>
      <c r="F466"/>
      <c r="G466"/>
      <c r="H466"/>
      <c r="I466"/>
      <c r="J466"/>
      <c r="K466"/>
      <c r="L466"/>
      <c r="M466"/>
      <c r="N466"/>
      <c r="O466"/>
      <c r="Q466"/>
      <c r="R466"/>
      <c r="S466">
        <v>151783</v>
      </c>
      <c r="T466" t="s">
        <v>12</v>
      </c>
      <c r="U466">
        <v>1450.98</v>
      </c>
      <c r="V466"/>
      <c r="W466"/>
      <c r="X466"/>
      <c r="Y466"/>
      <c r="Z466"/>
      <c r="AA466"/>
      <c r="AB466"/>
      <c r="AC466"/>
      <c r="AD466"/>
    </row>
    <row r="467" spans="1:30" x14ac:dyDescent="0.25">
      <c r="A467"/>
      <c r="B467"/>
      <c r="C467">
        <v>151714</v>
      </c>
      <c r="D467" t="s">
        <v>16</v>
      </c>
      <c r="E467">
        <v>311.70999999999998</v>
      </c>
      <c r="F467"/>
      <c r="G467"/>
      <c r="H467"/>
      <c r="I467"/>
      <c r="J467"/>
      <c r="K467"/>
      <c r="L467"/>
      <c r="M467"/>
      <c r="N467"/>
      <c r="O467"/>
      <c r="Q467"/>
      <c r="R467"/>
      <c r="S467">
        <v>151785</v>
      </c>
      <c r="T467" t="s">
        <v>23</v>
      </c>
      <c r="U467">
        <v>84.67</v>
      </c>
      <c r="V467"/>
      <c r="W467"/>
      <c r="X467"/>
      <c r="Y467"/>
      <c r="Z467"/>
      <c r="AA467"/>
      <c r="AB467"/>
      <c r="AC467"/>
      <c r="AD467"/>
    </row>
    <row r="468" spans="1:30" x14ac:dyDescent="0.25">
      <c r="A468"/>
      <c r="B468"/>
      <c r="C468">
        <v>151715</v>
      </c>
      <c r="D468" t="s">
        <v>23</v>
      </c>
      <c r="E468">
        <v>1109.49</v>
      </c>
      <c r="F468"/>
      <c r="G468"/>
      <c r="H468"/>
      <c r="I468"/>
      <c r="J468"/>
      <c r="K468"/>
      <c r="L468"/>
      <c r="M468"/>
      <c r="N468"/>
      <c r="O468"/>
      <c r="Q468"/>
      <c r="R468"/>
      <c r="S468">
        <v>151786</v>
      </c>
      <c r="T468" t="s">
        <v>23</v>
      </c>
      <c r="U468">
        <v>2917.66</v>
      </c>
      <c r="V468"/>
      <c r="W468"/>
      <c r="X468"/>
      <c r="Y468"/>
      <c r="Z468"/>
      <c r="AA468"/>
      <c r="AB468"/>
      <c r="AC468"/>
      <c r="AD468"/>
    </row>
    <row r="469" spans="1:30" x14ac:dyDescent="0.25">
      <c r="A469"/>
      <c r="B469"/>
      <c r="C469">
        <v>151716</v>
      </c>
      <c r="D469" t="s">
        <v>16</v>
      </c>
      <c r="E469">
        <v>893.45</v>
      </c>
      <c r="F469"/>
      <c r="G469"/>
      <c r="H469"/>
      <c r="I469"/>
      <c r="J469"/>
      <c r="K469"/>
      <c r="L469"/>
      <c r="M469"/>
      <c r="N469"/>
      <c r="O469"/>
      <c r="Q469"/>
      <c r="R469"/>
      <c r="S469">
        <v>151787</v>
      </c>
      <c r="T469" t="s">
        <v>23</v>
      </c>
      <c r="U469">
        <v>2041.54</v>
      </c>
      <c r="V469"/>
      <c r="W469"/>
      <c r="X469"/>
      <c r="Y469"/>
      <c r="Z469"/>
      <c r="AA469"/>
      <c r="AB469"/>
      <c r="AC469"/>
      <c r="AD469"/>
    </row>
    <row r="470" spans="1:30" x14ac:dyDescent="0.25">
      <c r="A470"/>
      <c r="B470"/>
      <c r="C470">
        <v>151718</v>
      </c>
      <c r="D470" t="s">
        <v>23</v>
      </c>
      <c r="E470">
        <v>1719.4</v>
      </c>
      <c r="F470"/>
      <c r="G470"/>
      <c r="H470"/>
      <c r="I470"/>
      <c r="J470"/>
      <c r="K470"/>
      <c r="L470"/>
      <c r="M470"/>
      <c r="N470"/>
      <c r="O470"/>
      <c r="Q470"/>
      <c r="R470"/>
      <c r="S470">
        <v>151788</v>
      </c>
      <c r="T470" t="s">
        <v>16</v>
      </c>
      <c r="U470">
        <v>1710.21</v>
      </c>
      <c r="V470"/>
      <c r="W470"/>
      <c r="X470"/>
      <c r="Y470"/>
      <c r="Z470"/>
      <c r="AA470"/>
      <c r="AB470"/>
      <c r="AC470"/>
      <c r="AD470"/>
    </row>
    <row r="471" spans="1:30" x14ac:dyDescent="0.25">
      <c r="A471"/>
      <c r="B471"/>
      <c r="C471">
        <v>151719</v>
      </c>
      <c r="D471" t="s">
        <v>12</v>
      </c>
      <c r="E471">
        <v>2774.37</v>
      </c>
      <c r="F471"/>
      <c r="G471"/>
      <c r="H471"/>
      <c r="I471"/>
      <c r="J471"/>
      <c r="K471"/>
      <c r="L471"/>
      <c r="M471"/>
      <c r="N471"/>
      <c r="O471"/>
      <c r="Q471"/>
      <c r="R471"/>
      <c r="S471">
        <v>151789</v>
      </c>
      <c r="T471" t="s">
        <v>23</v>
      </c>
      <c r="U471">
        <v>2548.1999999999998</v>
      </c>
      <c r="V471"/>
      <c r="W471"/>
      <c r="X471"/>
      <c r="Y471"/>
      <c r="Z471"/>
      <c r="AA471"/>
      <c r="AB471"/>
      <c r="AC471"/>
      <c r="AD471"/>
    </row>
    <row r="472" spans="1:30" x14ac:dyDescent="0.25">
      <c r="A472"/>
      <c r="B472"/>
      <c r="C472">
        <v>151720</v>
      </c>
      <c r="D472" t="s">
        <v>23</v>
      </c>
      <c r="E472">
        <v>890.6</v>
      </c>
      <c r="F472"/>
      <c r="G472"/>
      <c r="H472"/>
      <c r="I472"/>
      <c r="J472"/>
      <c r="K472"/>
      <c r="L472"/>
      <c r="M472"/>
      <c r="N472"/>
      <c r="O472"/>
      <c r="Q472"/>
      <c r="R472"/>
      <c r="S472">
        <v>151790</v>
      </c>
      <c r="T472" t="s">
        <v>12</v>
      </c>
      <c r="U472">
        <v>1115.1300000000001</v>
      </c>
      <c r="V472"/>
      <c r="W472"/>
      <c r="X472"/>
      <c r="Y472"/>
      <c r="Z472"/>
      <c r="AA472"/>
      <c r="AB472"/>
      <c r="AC472"/>
      <c r="AD472"/>
    </row>
    <row r="473" spans="1:30" x14ac:dyDescent="0.25">
      <c r="A473"/>
      <c r="B473"/>
      <c r="C473">
        <v>151721</v>
      </c>
      <c r="D473" t="s">
        <v>16</v>
      </c>
      <c r="E473">
        <v>1292.57</v>
      </c>
      <c r="F473"/>
      <c r="G473"/>
      <c r="H473"/>
      <c r="I473"/>
      <c r="J473"/>
      <c r="K473"/>
      <c r="L473"/>
      <c r="M473"/>
      <c r="N473"/>
      <c r="O473"/>
      <c r="Q473"/>
      <c r="R473"/>
      <c r="S473">
        <v>151792</v>
      </c>
      <c r="T473" t="s">
        <v>23</v>
      </c>
      <c r="U473">
        <v>2775.69</v>
      </c>
      <c r="V473"/>
      <c r="W473"/>
      <c r="X473"/>
      <c r="Y473"/>
      <c r="Z473"/>
      <c r="AA473"/>
      <c r="AB473"/>
      <c r="AC473"/>
      <c r="AD473"/>
    </row>
    <row r="474" spans="1:30" x14ac:dyDescent="0.25">
      <c r="A474"/>
      <c r="B474"/>
      <c r="C474">
        <v>151722</v>
      </c>
      <c r="D474" t="s">
        <v>16</v>
      </c>
      <c r="E474">
        <v>1964.04</v>
      </c>
      <c r="F474"/>
      <c r="G474"/>
      <c r="H474"/>
      <c r="I474"/>
      <c r="J474"/>
      <c r="K474"/>
      <c r="L474"/>
      <c r="M474"/>
      <c r="N474"/>
      <c r="O474"/>
      <c r="Q474"/>
      <c r="R474"/>
      <c r="S474">
        <v>151794</v>
      </c>
      <c r="T474" t="s">
        <v>12</v>
      </c>
      <c r="U474">
        <v>1381.78</v>
      </c>
      <c r="V474"/>
      <c r="W474"/>
      <c r="X474"/>
      <c r="Y474"/>
      <c r="Z474"/>
      <c r="AA474"/>
      <c r="AB474"/>
      <c r="AC474"/>
      <c r="AD474"/>
    </row>
    <row r="475" spans="1:30" x14ac:dyDescent="0.25">
      <c r="A475"/>
      <c r="B475"/>
      <c r="C475">
        <v>151723</v>
      </c>
      <c r="D475" t="s">
        <v>16</v>
      </c>
      <c r="E475">
        <v>2612.34</v>
      </c>
      <c r="F475"/>
      <c r="G475"/>
      <c r="H475"/>
      <c r="I475"/>
      <c r="J475"/>
      <c r="K475"/>
      <c r="L475"/>
      <c r="M475"/>
      <c r="N475"/>
      <c r="O475"/>
      <c r="Q475"/>
      <c r="R475"/>
      <c r="S475">
        <v>151796</v>
      </c>
      <c r="T475" t="s">
        <v>16</v>
      </c>
      <c r="U475">
        <v>581.83000000000004</v>
      </c>
      <c r="V475"/>
      <c r="W475"/>
      <c r="X475"/>
      <c r="Y475"/>
      <c r="Z475"/>
      <c r="AA475"/>
      <c r="AB475"/>
      <c r="AC475"/>
      <c r="AD475"/>
    </row>
    <row r="476" spans="1:30" x14ac:dyDescent="0.25">
      <c r="A476"/>
      <c r="B476"/>
      <c r="C476">
        <v>151724</v>
      </c>
      <c r="D476" t="s">
        <v>23</v>
      </c>
      <c r="E476">
        <v>2840.52</v>
      </c>
      <c r="F476"/>
      <c r="G476"/>
      <c r="H476"/>
      <c r="I476"/>
      <c r="J476"/>
      <c r="K476"/>
      <c r="L476"/>
      <c r="M476"/>
      <c r="N476"/>
      <c r="O476"/>
      <c r="Q476"/>
      <c r="R476"/>
      <c r="S476">
        <v>151797</v>
      </c>
      <c r="T476" t="s">
        <v>16</v>
      </c>
      <c r="U476">
        <v>2037.59</v>
      </c>
      <c r="V476"/>
      <c r="W476"/>
      <c r="X476"/>
      <c r="Y476"/>
      <c r="Z476"/>
      <c r="AA476"/>
      <c r="AB476"/>
      <c r="AC476"/>
      <c r="AD476"/>
    </row>
    <row r="477" spans="1:30" x14ac:dyDescent="0.25">
      <c r="A477"/>
      <c r="B477"/>
      <c r="C477">
        <v>151725</v>
      </c>
      <c r="D477" t="s">
        <v>23</v>
      </c>
      <c r="E477">
        <v>380.86</v>
      </c>
      <c r="F477"/>
      <c r="G477"/>
      <c r="H477"/>
      <c r="I477"/>
      <c r="J477"/>
      <c r="K477"/>
      <c r="L477"/>
      <c r="M477"/>
      <c r="N477"/>
      <c r="O477"/>
      <c r="Q477"/>
      <c r="R477"/>
      <c r="S477">
        <v>151798</v>
      </c>
      <c r="T477" t="s">
        <v>12</v>
      </c>
      <c r="U477">
        <v>836.55</v>
      </c>
      <c r="V477"/>
      <c r="W477"/>
      <c r="X477"/>
      <c r="Y477"/>
      <c r="Z477"/>
      <c r="AA477"/>
      <c r="AB477"/>
      <c r="AC477"/>
      <c r="AD477"/>
    </row>
    <row r="478" spans="1:30" x14ac:dyDescent="0.25">
      <c r="A478"/>
      <c r="B478"/>
      <c r="C478">
        <v>151726</v>
      </c>
      <c r="D478" t="s">
        <v>12</v>
      </c>
      <c r="E478">
        <v>939.5</v>
      </c>
      <c r="F478"/>
      <c r="G478"/>
      <c r="H478"/>
      <c r="I478"/>
      <c r="J478"/>
      <c r="K478"/>
      <c r="L478"/>
      <c r="M478"/>
      <c r="N478"/>
      <c r="O478"/>
      <c r="Q478"/>
      <c r="R478"/>
      <c r="S478">
        <v>151801</v>
      </c>
      <c r="T478" t="s">
        <v>16</v>
      </c>
      <c r="U478">
        <v>1234.26</v>
      </c>
      <c r="V478"/>
      <c r="W478"/>
      <c r="X478"/>
      <c r="Y478"/>
      <c r="Z478"/>
      <c r="AA478"/>
      <c r="AB478"/>
      <c r="AC478"/>
      <c r="AD478"/>
    </row>
    <row r="479" spans="1:30" x14ac:dyDescent="0.25">
      <c r="A479"/>
      <c r="B479"/>
      <c r="C479">
        <v>151727</v>
      </c>
      <c r="D479" t="s">
        <v>12</v>
      </c>
      <c r="E479">
        <v>545.20000000000005</v>
      </c>
      <c r="F479"/>
      <c r="G479"/>
      <c r="H479"/>
      <c r="I479"/>
      <c r="J479"/>
      <c r="K479"/>
      <c r="L479"/>
      <c r="M479"/>
      <c r="N479"/>
      <c r="O479"/>
      <c r="Q479"/>
      <c r="R479"/>
      <c r="S479">
        <v>151802</v>
      </c>
      <c r="T479" t="s">
        <v>23</v>
      </c>
      <c r="U479">
        <v>1504.25</v>
      </c>
      <c r="V479"/>
      <c r="W479"/>
      <c r="X479"/>
      <c r="Y479"/>
      <c r="Z479"/>
      <c r="AA479"/>
      <c r="AB479"/>
      <c r="AC479"/>
      <c r="AD479"/>
    </row>
    <row r="480" spans="1:30" x14ac:dyDescent="0.25">
      <c r="A480"/>
      <c r="B480"/>
      <c r="C480">
        <v>151728</v>
      </c>
      <c r="D480" t="s">
        <v>23</v>
      </c>
      <c r="E480">
        <v>1940.06</v>
      </c>
      <c r="F480"/>
      <c r="G480"/>
      <c r="H480"/>
      <c r="I480"/>
      <c r="J480"/>
      <c r="K480"/>
      <c r="L480"/>
      <c r="M480"/>
      <c r="N480"/>
      <c r="O480"/>
      <c r="Q480"/>
      <c r="R480"/>
      <c r="S480">
        <v>151803</v>
      </c>
      <c r="T480" t="s">
        <v>16</v>
      </c>
      <c r="U480">
        <v>897.1</v>
      </c>
      <c r="V480"/>
      <c r="W480"/>
      <c r="X480"/>
      <c r="Y480"/>
      <c r="Z480"/>
      <c r="AA480"/>
      <c r="AB480"/>
      <c r="AC480"/>
      <c r="AD480"/>
    </row>
    <row r="481" spans="1:30" x14ac:dyDescent="0.25">
      <c r="A481"/>
      <c r="B481"/>
      <c r="C481">
        <v>151729</v>
      </c>
      <c r="D481" t="s">
        <v>16</v>
      </c>
      <c r="E481">
        <v>2030.73</v>
      </c>
      <c r="F481"/>
      <c r="G481"/>
      <c r="H481"/>
      <c r="I481"/>
      <c r="J481"/>
      <c r="K481"/>
      <c r="L481"/>
      <c r="M481"/>
      <c r="N481"/>
      <c r="O481"/>
      <c r="Q481"/>
      <c r="R481"/>
      <c r="S481">
        <v>151804</v>
      </c>
      <c r="T481" t="s">
        <v>23</v>
      </c>
      <c r="U481">
        <v>1746.47</v>
      </c>
      <c r="V481"/>
      <c r="W481"/>
      <c r="X481"/>
      <c r="Y481"/>
      <c r="Z481"/>
      <c r="AA481"/>
      <c r="AB481"/>
      <c r="AC481"/>
      <c r="AD481"/>
    </row>
    <row r="482" spans="1:30" x14ac:dyDescent="0.25">
      <c r="A482"/>
      <c r="B482"/>
      <c r="C482">
        <v>151730</v>
      </c>
      <c r="D482" t="s">
        <v>23</v>
      </c>
      <c r="E482">
        <v>1436.61</v>
      </c>
      <c r="F482"/>
      <c r="G482"/>
      <c r="H482"/>
      <c r="I482"/>
      <c r="J482"/>
      <c r="K482"/>
      <c r="L482"/>
      <c r="M482"/>
      <c r="N482"/>
      <c r="O482"/>
      <c r="Q482"/>
      <c r="R482"/>
      <c r="S482">
        <v>151805</v>
      </c>
      <c r="T482" t="s">
        <v>23</v>
      </c>
      <c r="U482">
        <v>87.88</v>
      </c>
      <c r="V482"/>
      <c r="W482"/>
      <c r="X482"/>
      <c r="Y482"/>
      <c r="Z482"/>
      <c r="AA482"/>
      <c r="AB482"/>
      <c r="AC482"/>
      <c r="AD482"/>
    </row>
    <row r="483" spans="1:30" x14ac:dyDescent="0.25">
      <c r="A483"/>
      <c r="B483"/>
      <c r="C483">
        <v>151731</v>
      </c>
      <c r="D483" t="s">
        <v>23</v>
      </c>
      <c r="E483">
        <v>2485.69</v>
      </c>
      <c r="F483"/>
      <c r="G483"/>
      <c r="H483"/>
      <c r="I483"/>
      <c r="J483"/>
      <c r="K483"/>
      <c r="L483"/>
      <c r="M483"/>
      <c r="N483"/>
      <c r="O483"/>
      <c r="Q483"/>
      <c r="R483"/>
      <c r="S483">
        <v>151806</v>
      </c>
      <c r="T483" t="s">
        <v>23</v>
      </c>
      <c r="U483">
        <v>1650.69</v>
      </c>
      <c r="V483"/>
      <c r="W483"/>
      <c r="X483"/>
      <c r="Y483"/>
      <c r="Z483"/>
      <c r="AA483"/>
      <c r="AB483"/>
      <c r="AC483"/>
      <c r="AD483"/>
    </row>
    <row r="484" spans="1:30" x14ac:dyDescent="0.25">
      <c r="A484"/>
      <c r="B484"/>
      <c r="C484">
        <v>151732</v>
      </c>
      <c r="D484" t="s">
        <v>23</v>
      </c>
      <c r="E484">
        <v>317.10000000000002</v>
      </c>
      <c r="F484"/>
      <c r="G484"/>
      <c r="H484"/>
      <c r="I484"/>
      <c r="J484"/>
      <c r="K484"/>
      <c r="L484"/>
      <c r="M484"/>
      <c r="N484"/>
      <c r="O484"/>
      <c r="Q484"/>
      <c r="R484"/>
      <c r="S484">
        <v>151807</v>
      </c>
      <c r="T484" t="s">
        <v>16</v>
      </c>
      <c r="U484">
        <v>2611.1799999999998</v>
      </c>
      <c r="V484"/>
      <c r="W484"/>
      <c r="X484"/>
      <c r="Y484"/>
      <c r="Z484"/>
      <c r="AA484"/>
      <c r="AB484"/>
      <c r="AC484"/>
      <c r="AD484"/>
    </row>
    <row r="485" spans="1:30" x14ac:dyDescent="0.25">
      <c r="A485"/>
      <c r="B485"/>
      <c r="C485">
        <v>151733</v>
      </c>
      <c r="D485" t="s">
        <v>16</v>
      </c>
      <c r="E485">
        <v>429.48</v>
      </c>
      <c r="F485"/>
      <c r="G485"/>
      <c r="H485"/>
      <c r="I485"/>
      <c r="J485"/>
      <c r="K485"/>
      <c r="L485"/>
      <c r="M485"/>
      <c r="N485"/>
      <c r="O485"/>
      <c r="Q485"/>
      <c r="R485"/>
      <c r="S485">
        <v>151808</v>
      </c>
      <c r="T485" t="s">
        <v>16</v>
      </c>
      <c r="U485">
        <v>1760.23</v>
      </c>
      <c r="V485"/>
      <c r="W485"/>
      <c r="X485"/>
      <c r="Y485"/>
      <c r="Z485"/>
      <c r="AA485"/>
      <c r="AB485"/>
      <c r="AC485"/>
      <c r="AD485"/>
    </row>
    <row r="486" spans="1:30" x14ac:dyDescent="0.25">
      <c r="A486"/>
      <c r="B486"/>
      <c r="C486">
        <v>151734</v>
      </c>
      <c r="D486" t="s">
        <v>16</v>
      </c>
      <c r="E486">
        <v>2729.61</v>
      </c>
      <c r="F486"/>
      <c r="G486"/>
      <c r="H486"/>
      <c r="I486"/>
      <c r="J486"/>
      <c r="K486"/>
      <c r="L486"/>
      <c r="M486"/>
      <c r="N486"/>
      <c r="O486"/>
      <c r="Q486"/>
      <c r="R486"/>
      <c r="S486">
        <v>151809</v>
      </c>
      <c r="T486" t="s">
        <v>12</v>
      </c>
      <c r="U486">
        <v>1860.03</v>
      </c>
      <c r="V486"/>
      <c r="W486"/>
      <c r="X486"/>
      <c r="Y486"/>
      <c r="Z486"/>
      <c r="AA486"/>
      <c r="AB486"/>
      <c r="AC486"/>
      <c r="AD486"/>
    </row>
    <row r="487" spans="1:30" x14ac:dyDescent="0.25">
      <c r="A487"/>
      <c r="B487"/>
      <c r="C487">
        <v>151736</v>
      </c>
      <c r="D487" t="s">
        <v>23</v>
      </c>
      <c r="E487">
        <v>2060.59</v>
      </c>
      <c r="F487"/>
      <c r="G487"/>
      <c r="H487"/>
      <c r="I487"/>
      <c r="J487"/>
      <c r="K487"/>
      <c r="L487"/>
      <c r="M487"/>
      <c r="N487"/>
      <c r="O487"/>
      <c r="Q487"/>
      <c r="R487"/>
      <c r="S487">
        <v>151810</v>
      </c>
      <c r="T487" t="s">
        <v>8</v>
      </c>
      <c r="U487">
        <v>2754.9</v>
      </c>
      <c r="V487"/>
      <c r="W487"/>
      <c r="X487"/>
      <c r="Y487"/>
      <c r="Z487"/>
      <c r="AA487"/>
      <c r="AB487"/>
      <c r="AC487"/>
      <c r="AD487"/>
    </row>
    <row r="488" spans="1:30" x14ac:dyDescent="0.25">
      <c r="A488"/>
      <c r="B488"/>
      <c r="C488">
        <v>151737</v>
      </c>
      <c r="D488" t="s">
        <v>16</v>
      </c>
      <c r="E488">
        <v>675.92</v>
      </c>
      <c r="F488"/>
      <c r="G488"/>
      <c r="H488"/>
      <c r="I488"/>
      <c r="J488"/>
      <c r="K488"/>
      <c r="L488"/>
      <c r="M488"/>
      <c r="N488"/>
      <c r="O488"/>
      <c r="Q488"/>
      <c r="R488"/>
      <c r="S488">
        <v>151811</v>
      </c>
      <c r="T488" t="s">
        <v>16</v>
      </c>
      <c r="U488">
        <v>270.93</v>
      </c>
      <c r="V488"/>
      <c r="W488"/>
      <c r="X488"/>
      <c r="Y488"/>
      <c r="Z488"/>
      <c r="AA488"/>
      <c r="AB488"/>
      <c r="AC488"/>
      <c r="AD488"/>
    </row>
    <row r="489" spans="1:30" x14ac:dyDescent="0.25">
      <c r="A489"/>
      <c r="B489"/>
      <c r="C489">
        <v>151738</v>
      </c>
      <c r="D489" t="s">
        <v>16</v>
      </c>
      <c r="E489">
        <v>837.71</v>
      </c>
      <c r="F489"/>
      <c r="G489"/>
      <c r="H489"/>
      <c r="I489"/>
      <c r="J489"/>
      <c r="K489"/>
      <c r="L489"/>
      <c r="M489"/>
      <c r="N489"/>
      <c r="O489"/>
      <c r="Q489"/>
      <c r="R489"/>
      <c r="S489">
        <v>151813</v>
      </c>
      <c r="T489" t="s">
        <v>12</v>
      </c>
      <c r="U489">
        <v>1364.98</v>
      </c>
      <c r="V489"/>
      <c r="W489"/>
      <c r="X489"/>
      <c r="Y489"/>
      <c r="Z489"/>
      <c r="AA489"/>
      <c r="AB489"/>
      <c r="AC489"/>
      <c r="AD489"/>
    </row>
    <row r="490" spans="1:30" x14ac:dyDescent="0.25">
      <c r="A490"/>
      <c r="B490"/>
      <c r="C490">
        <v>151741</v>
      </c>
      <c r="D490" t="s">
        <v>23</v>
      </c>
      <c r="E490">
        <v>660.88</v>
      </c>
      <c r="F490"/>
      <c r="G490"/>
      <c r="H490"/>
      <c r="I490"/>
      <c r="J490"/>
      <c r="K490"/>
      <c r="L490"/>
      <c r="M490"/>
      <c r="N490"/>
      <c r="O490"/>
      <c r="Q490"/>
      <c r="R490"/>
      <c r="S490">
        <v>151815</v>
      </c>
      <c r="T490" t="s">
        <v>16</v>
      </c>
      <c r="U490">
        <v>104.54</v>
      </c>
      <c r="V490"/>
      <c r="W490"/>
      <c r="X490"/>
      <c r="Y490"/>
      <c r="Z490"/>
      <c r="AA490"/>
      <c r="AB490"/>
      <c r="AC490"/>
      <c r="AD490"/>
    </row>
    <row r="491" spans="1:30" x14ac:dyDescent="0.25">
      <c r="A491"/>
      <c r="B491"/>
      <c r="C491">
        <v>151742</v>
      </c>
      <c r="D491" t="s">
        <v>23</v>
      </c>
      <c r="E491">
        <v>328.67</v>
      </c>
      <c r="F491"/>
      <c r="G491"/>
      <c r="H491"/>
      <c r="I491"/>
      <c r="J491"/>
      <c r="K491"/>
      <c r="L491"/>
      <c r="M491"/>
      <c r="N491"/>
      <c r="O491"/>
      <c r="Q491"/>
      <c r="R491"/>
      <c r="S491">
        <v>151816</v>
      </c>
      <c r="T491" t="s">
        <v>12</v>
      </c>
      <c r="U491">
        <v>2527.2399999999998</v>
      </c>
      <c r="V491"/>
      <c r="W491"/>
      <c r="X491"/>
      <c r="Y491"/>
      <c r="Z491"/>
      <c r="AA491"/>
      <c r="AB491"/>
      <c r="AC491"/>
      <c r="AD491"/>
    </row>
    <row r="492" spans="1:30" x14ac:dyDescent="0.25">
      <c r="A492"/>
      <c r="B492"/>
      <c r="C492">
        <v>151743</v>
      </c>
      <c r="D492" t="s">
        <v>16</v>
      </c>
      <c r="E492">
        <v>692.8</v>
      </c>
      <c r="F492"/>
      <c r="G492"/>
      <c r="H492"/>
      <c r="I492"/>
      <c r="J492"/>
      <c r="K492"/>
      <c r="L492"/>
      <c r="M492"/>
      <c r="N492"/>
      <c r="O492"/>
      <c r="Q492"/>
      <c r="R492"/>
      <c r="S492">
        <v>151817</v>
      </c>
      <c r="T492" t="s">
        <v>16</v>
      </c>
      <c r="U492">
        <v>1935.35</v>
      </c>
      <c r="V492"/>
      <c r="W492"/>
      <c r="X492"/>
      <c r="Y492"/>
      <c r="Z492"/>
      <c r="AA492"/>
      <c r="AB492"/>
      <c r="AC492"/>
      <c r="AD492"/>
    </row>
    <row r="493" spans="1:30" x14ac:dyDescent="0.25">
      <c r="A493"/>
      <c r="B493"/>
      <c r="C493">
        <v>151744</v>
      </c>
      <c r="D493" t="s">
        <v>8</v>
      </c>
      <c r="E493">
        <v>430.27</v>
      </c>
      <c r="F493"/>
      <c r="G493"/>
      <c r="H493"/>
      <c r="I493"/>
      <c r="J493"/>
      <c r="K493"/>
      <c r="L493"/>
      <c r="M493"/>
      <c r="N493"/>
      <c r="O493"/>
      <c r="Q493"/>
      <c r="R493"/>
      <c r="S493">
        <v>151818</v>
      </c>
      <c r="T493" t="s">
        <v>8</v>
      </c>
      <c r="U493">
        <v>129.94999999999999</v>
      </c>
      <c r="V493"/>
      <c r="W493"/>
      <c r="X493"/>
      <c r="Y493"/>
      <c r="Z493"/>
      <c r="AA493"/>
      <c r="AB493"/>
      <c r="AC493"/>
      <c r="AD493"/>
    </row>
    <row r="494" spans="1:30" x14ac:dyDescent="0.25">
      <c r="A494"/>
      <c r="B494"/>
      <c r="C494">
        <v>151746</v>
      </c>
      <c r="D494" t="s">
        <v>16</v>
      </c>
      <c r="E494">
        <v>1062.23</v>
      </c>
      <c r="F494"/>
      <c r="G494"/>
      <c r="H494"/>
      <c r="I494"/>
      <c r="J494"/>
      <c r="K494"/>
      <c r="L494"/>
      <c r="M494"/>
      <c r="N494"/>
      <c r="O494"/>
      <c r="Q494"/>
      <c r="R494"/>
      <c r="S494">
        <v>151820</v>
      </c>
      <c r="T494" t="s">
        <v>12</v>
      </c>
      <c r="U494">
        <v>2623.07</v>
      </c>
      <c r="V494"/>
      <c r="W494"/>
      <c r="X494"/>
      <c r="Y494"/>
      <c r="Z494"/>
      <c r="AA494"/>
      <c r="AB494"/>
      <c r="AC494"/>
      <c r="AD494"/>
    </row>
    <row r="495" spans="1:30" x14ac:dyDescent="0.25">
      <c r="A495"/>
      <c r="B495"/>
      <c r="C495">
        <v>151747</v>
      </c>
      <c r="D495" t="s">
        <v>23</v>
      </c>
      <c r="E495">
        <v>2886.21</v>
      </c>
      <c r="F495"/>
      <c r="G495"/>
      <c r="H495"/>
      <c r="I495"/>
      <c r="J495"/>
      <c r="K495"/>
      <c r="L495"/>
      <c r="M495"/>
      <c r="N495"/>
      <c r="O495"/>
      <c r="Q495"/>
      <c r="R495"/>
      <c r="S495">
        <v>151821</v>
      </c>
      <c r="T495" t="s">
        <v>16</v>
      </c>
      <c r="U495">
        <v>1902.46</v>
      </c>
      <c r="V495"/>
      <c r="W495"/>
      <c r="X495"/>
      <c r="Y495"/>
      <c r="Z495"/>
      <c r="AA495"/>
      <c r="AB495"/>
      <c r="AC495"/>
      <c r="AD495"/>
    </row>
    <row r="496" spans="1:30" x14ac:dyDescent="0.25">
      <c r="A496"/>
      <c r="B496"/>
      <c r="C496">
        <v>151748</v>
      </c>
      <c r="D496" t="s">
        <v>16</v>
      </c>
      <c r="E496">
        <v>1799.67</v>
      </c>
      <c r="F496"/>
      <c r="G496"/>
      <c r="H496"/>
      <c r="I496"/>
      <c r="J496"/>
      <c r="K496"/>
      <c r="L496"/>
      <c r="M496"/>
      <c r="N496"/>
      <c r="O496"/>
      <c r="Q496"/>
      <c r="R496"/>
      <c r="S496">
        <v>151822</v>
      </c>
      <c r="T496" t="s">
        <v>12</v>
      </c>
      <c r="U496">
        <v>1873.51</v>
      </c>
      <c r="V496"/>
      <c r="W496"/>
      <c r="X496"/>
      <c r="Y496"/>
      <c r="Z496"/>
      <c r="AA496"/>
      <c r="AB496"/>
      <c r="AC496"/>
      <c r="AD496"/>
    </row>
    <row r="497" spans="1:30" x14ac:dyDescent="0.25">
      <c r="A497"/>
      <c r="B497"/>
      <c r="C497">
        <v>151749</v>
      </c>
      <c r="D497" t="s">
        <v>12</v>
      </c>
      <c r="E497">
        <v>459.73</v>
      </c>
      <c r="F497"/>
      <c r="G497"/>
      <c r="H497"/>
      <c r="I497"/>
      <c r="J497"/>
      <c r="K497"/>
      <c r="L497"/>
      <c r="M497"/>
      <c r="N497"/>
      <c r="O497"/>
      <c r="Q497"/>
      <c r="R497"/>
      <c r="S497">
        <v>151823</v>
      </c>
      <c r="T497" t="s">
        <v>16</v>
      </c>
      <c r="U497">
        <v>1349.31</v>
      </c>
      <c r="V497"/>
      <c r="W497"/>
      <c r="X497"/>
      <c r="Y497"/>
      <c r="Z497"/>
      <c r="AA497"/>
      <c r="AB497"/>
      <c r="AC497"/>
      <c r="AD497"/>
    </row>
    <row r="498" spans="1:30" x14ac:dyDescent="0.25">
      <c r="A498"/>
      <c r="B498"/>
      <c r="C498">
        <v>151750</v>
      </c>
      <c r="D498" t="s">
        <v>16</v>
      </c>
      <c r="E498">
        <v>246.28</v>
      </c>
      <c r="F498"/>
      <c r="G498"/>
      <c r="H498"/>
      <c r="I498"/>
      <c r="J498"/>
      <c r="K498"/>
      <c r="L498"/>
      <c r="M498"/>
      <c r="N498"/>
      <c r="O498"/>
      <c r="Q498"/>
      <c r="R498"/>
      <c r="S498">
        <v>151824</v>
      </c>
      <c r="T498" t="s">
        <v>16</v>
      </c>
      <c r="U498">
        <v>2081.86</v>
      </c>
      <c r="V498"/>
      <c r="W498"/>
      <c r="X498"/>
      <c r="Y498"/>
      <c r="Z498"/>
      <c r="AA498"/>
      <c r="AB498"/>
      <c r="AC498"/>
      <c r="AD498"/>
    </row>
    <row r="499" spans="1:30" x14ac:dyDescent="0.25">
      <c r="A499"/>
      <c r="B499"/>
      <c r="C499">
        <v>151751</v>
      </c>
      <c r="D499" t="s">
        <v>8</v>
      </c>
      <c r="E499">
        <v>977.8</v>
      </c>
      <c r="F499"/>
      <c r="G499"/>
      <c r="H499"/>
      <c r="I499"/>
      <c r="J499"/>
      <c r="K499"/>
      <c r="L499"/>
      <c r="M499"/>
      <c r="N499"/>
      <c r="O499"/>
      <c r="Q499"/>
      <c r="R499"/>
      <c r="S499">
        <v>151825</v>
      </c>
      <c r="T499" t="s">
        <v>16</v>
      </c>
      <c r="U499">
        <v>841.44</v>
      </c>
      <c r="V499"/>
      <c r="W499"/>
      <c r="X499"/>
      <c r="Y499"/>
      <c r="Z499"/>
      <c r="AA499"/>
      <c r="AB499"/>
      <c r="AC499"/>
      <c r="AD499"/>
    </row>
    <row r="500" spans="1:30" x14ac:dyDescent="0.25">
      <c r="A500"/>
      <c r="B500"/>
      <c r="C500">
        <v>151752</v>
      </c>
      <c r="D500" t="s">
        <v>12</v>
      </c>
      <c r="E500">
        <v>1070.56</v>
      </c>
      <c r="F500"/>
      <c r="G500"/>
      <c r="H500"/>
      <c r="I500"/>
      <c r="J500"/>
      <c r="K500"/>
      <c r="L500"/>
      <c r="M500"/>
      <c r="N500"/>
      <c r="O500"/>
      <c r="Q500"/>
      <c r="R500"/>
      <c r="S500">
        <v>151828</v>
      </c>
      <c r="T500" t="s">
        <v>23</v>
      </c>
      <c r="U500">
        <v>306.16000000000003</v>
      </c>
      <c r="V500"/>
      <c r="W500"/>
      <c r="X500"/>
      <c r="Y500"/>
      <c r="Z500"/>
      <c r="AA500"/>
      <c r="AB500"/>
      <c r="AC500"/>
      <c r="AD500"/>
    </row>
    <row r="501" spans="1:30" x14ac:dyDescent="0.25">
      <c r="A501"/>
      <c r="B501"/>
      <c r="C501">
        <v>151753</v>
      </c>
      <c r="D501" t="s">
        <v>8</v>
      </c>
      <c r="E501">
        <v>1414.92</v>
      </c>
      <c r="F501"/>
      <c r="G501"/>
      <c r="H501"/>
      <c r="I501"/>
      <c r="J501"/>
      <c r="K501"/>
      <c r="L501"/>
      <c r="M501"/>
      <c r="N501"/>
      <c r="O501"/>
      <c r="Q501"/>
      <c r="R501"/>
      <c r="S501">
        <v>151829</v>
      </c>
      <c r="T501" t="s">
        <v>12</v>
      </c>
      <c r="U501">
        <v>533.64</v>
      </c>
      <c r="V501"/>
      <c r="W501"/>
      <c r="X501"/>
      <c r="Y501"/>
      <c r="Z501"/>
      <c r="AA501"/>
      <c r="AB501"/>
      <c r="AC501"/>
      <c r="AD501"/>
    </row>
    <row r="502" spans="1:30" x14ac:dyDescent="0.25">
      <c r="A502"/>
      <c r="B502"/>
      <c r="C502">
        <v>151754</v>
      </c>
      <c r="D502" t="s">
        <v>16</v>
      </c>
      <c r="E502">
        <v>834.24</v>
      </c>
      <c r="F502"/>
      <c r="G502"/>
      <c r="H502"/>
      <c r="I502"/>
      <c r="J502"/>
      <c r="K502"/>
      <c r="L502"/>
      <c r="M502"/>
      <c r="N502"/>
      <c r="O502"/>
      <c r="Q502"/>
      <c r="R502"/>
      <c r="S502">
        <v>151831</v>
      </c>
      <c r="T502" t="s">
        <v>16</v>
      </c>
      <c r="U502">
        <v>696.84</v>
      </c>
      <c r="V502"/>
      <c r="W502"/>
      <c r="X502"/>
      <c r="Y502"/>
      <c r="Z502"/>
      <c r="AA502"/>
      <c r="AB502"/>
      <c r="AC502"/>
      <c r="AD502"/>
    </row>
    <row r="503" spans="1:30" x14ac:dyDescent="0.25">
      <c r="A503"/>
      <c r="B503"/>
      <c r="C503">
        <v>151756</v>
      </c>
      <c r="D503" t="s">
        <v>16</v>
      </c>
      <c r="E503">
        <v>2.16</v>
      </c>
      <c r="F503"/>
      <c r="G503"/>
      <c r="H503"/>
      <c r="I503"/>
      <c r="J503"/>
      <c r="K503"/>
      <c r="L503"/>
      <c r="M503"/>
      <c r="N503"/>
      <c r="O503"/>
      <c r="Q503"/>
      <c r="R503"/>
      <c r="S503">
        <v>151832</v>
      </c>
      <c r="T503" t="s">
        <v>16</v>
      </c>
      <c r="U503">
        <v>169.82</v>
      </c>
      <c r="V503"/>
      <c r="W503"/>
      <c r="X503"/>
      <c r="Y503"/>
      <c r="Z503"/>
      <c r="AA503"/>
      <c r="AB503"/>
      <c r="AC503"/>
      <c r="AD503"/>
    </row>
    <row r="504" spans="1:30" x14ac:dyDescent="0.25">
      <c r="A504"/>
      <c r="B504"/>
      <c r="C504">
        <v>151758</v>
      </c>
      <c r="D504" t="s">
        <v>23</v>
      </c>
      <c r="E504">
        <v>1608.42</v>
      </c>
      <c r="F504"/>
      <c r="G504"/>
      <c r="H504"/>
      <c r="I504"/>
      <c r="J504"/>
      <c r="K504"/>
      <c r="L504"/>
      <c r="M504"/>
      <c r="N504"/>
      <c r="O504"/>
      <c r="Q504"/>
      <c r="R504"/>
      <c r="S504">
        <v>151835</v>
      </c>
      <c r="T504" t="s">
        <v>23</v>
      </c>
      <c r="U504">
        <v>117.56</v>
      </c>
      <c r="V504"/>
      <c r="W504"/>
      <c r="X504"/>
      <c r="Y504"/>
      <c r="Z504"/>
      <c r="AA504"/>
      <c r="AB504"/>
      <c r="AC504"/>
      <c r="AD504"/>
    </row>
    <row r="505" spans="1:30" x14ac:dyDescent="0.25">
      <c r="A505"/>
      <c r="B505"/>
      <c r="C505">
        <v>151759</v>
      </c>
      <c r="D505" t="s">
        <v>23</v>
      </c>
      <c r="E505">
        <v>1642.21</v>
      </c>
      <c r="F505"/>
      <c r="G505"/>
      <c r="H505"/>
      <c r="I505"/>
      <c r="J505"/>
      <c r="K505"/>
      <c r="L505"/>
      <c r="M505"/>
      <c r="N505"/>
      <c r="O505"/>
      <c r="Q505"/>
      <c r="R505"/>
      <c r="S505">
        <v>151836</v>
      </c>
      <c r="T505" t="s">
        <v>16</v>
      </c>
      <c r="U505">
        <v>2055.39</v>
      </c>
      <c r="V505"/>
      <c r="W505"/>
      <c r="X505"/>
      <c r="Y505"/>
      <c r="Z505"/>
      <c r="AA505"/>
      <c r="AB505"/>
      <c r="AC505"/>
      <c r="AD505"/>
    </row>
    <row r="506" spans="1:30" x14ac:dyDescent="0.25">
      <c r="A506"/>
      <c r="B506"/>
      <c r="C506">
        <v>151760</v>
      </c>
      <c r="D506" t="s">
        <v>12</v>
      </c>
      <c r="E506">
        <v>1699.31</v>
      </c>
      <c r="F506"/>
      <c r="G506"/>
      <c r="H506"/>
      <c r="I506"/>
      <c r="J506"/>
      <c r="K506"/>
      <c r="L506"/>
      <c r="M506"/>
      <c r="N506"/>
      <c r="O506"/>
      <c r="Q506"/>
      <c r="R506"/>
      <c r="S506">
        <v>151837</v>
      </c>
      <c r="T506" t="s">
        <v>8</v>
      </c>
      <c r="U506">
        <v>1160.6500000000001</v>
      </c>
      <c r="V506"/>
      <c r="W506"/>
      <c r="X506"/>
      <c r="Y506"/>
      <c r="Z506"/>
      <c r="AA506"/>
      <c r="AB506"/>
      <c r="AC506"/>
      <c r="AD506"/>
    </row>
    <row r="507" spans="1:30" x14ac:dyDescent="0.25">
      <c r="A507"/>
      <c r="B507"/>
      <c r="C507">
        <v>151761</v>
      </c>
      <c r="D507" t="s">
        <v>12</v>
      </c>
      <c r="E507">
        <v>2923.63</v>
      </c>
      <c r="F507"/>
      <c r="G507"/>
      <c r="H507"/>
      <c r="I507"/>
      <c r="J507"/>
      <c r="K507"/>
      <c r="L507"/>
      <c r="M507"/>
      <c r="N507"/>
      <c r="O507"/>
      <c r="Q507"/>
      <c r="R507"/>
      <c r="S507">
        <v>151838</v>
      </c>
      <c r="T507" t="s">
        <v>16</v>
      </c>
      <c r="U507">
        <v>1044.78</v>
      </c>
      <c r="V507"/>
      <c r="W507"/>
      <c r="X507"/>
      <c r="Y507"/>
      <c r="Z507"/>
      <c r="AA507"/>
      <c r="AB507"/>
      <c r="AC507"/>
      <c r="AD507"/>
    </row>
    <row r="508" spans="1:30" x14ac:dyDescent="0.25">
      <c r="A508"/>
      <c r="B508"/>
      <c r="C508">
        <v>151762</v>
      </c>
      <c r="D508" t="s">
        <v>16</v>
      </c>
      <c r="E508">
        <v>614.83000000000004</v>
      </c>
      <c r="F508"/>
      <c r="G508"/>
      <c r="H508"/>
      <c r="I508"/>
      <c r="J508"/>
      <c r="K508"/>
      <c r="L508"/>
      <c r="M508"/>
      <c r="N508"/>
      <c r="O508"/>
      <c r="Q508"/>
      <c r="R508"/>
      <c r="S508">
        <v>151839</v>
      </c>
      <c r="T508" t="s">
        <v>16</v>
      </c>
      <c r="U508">
        <v>2776.96</v>
      </c>
      <c r="V508"/>
      <c r="W508"/>
      <c r="X508"/>
      <c r="Y508"/>
      <c r="Z508"/>
      <c r="AA508"/>
      <c r="AB508"/>
      <c r="AC508"/>
      <c r="AD508"/>
    </row>
    <row r="509" spans="1:30" x14ac:dyDescent="0.25">
      <c r="A509"/>
      <c r="B509"/>
      <c r="C509">
        <v>151763</v>
      </c>
      <c r="D509" t="s">
        <v>23</v>
      </c>
      <c r="E509">
        <v>2757.65</v>
      </c>
      <c r="F509"/>
      <c r="G509"/>
      <c r="H509"/>
      <c r="I509"/>
      <c r="J509"/>
      <c r="K509"/>
      <c r="L509"/>
      <c r="M509"/>
      <c r="N509"/>
      <c r="O509"/>
      <c r="Q509"/>
      <c r="R509"/>
      <c r="S509">
        <v>151840</v>
      </c>
      <c r="T509" t="s">
        <v>8</v>
      </c>
      <c r="U509">
        <v>762.74</v>
      </c>
      <c r="V509"/>
      <c r="W509"/>
      <c r="X509"/>
      <c r="Y509"/>
      <c r="Z509"/>
      <c r="AA509"/>
      <c r="AB509"/>
      <c r="AC509"/>
      <c r="AD509"/>
    </row>
    <row r="510" spans="1:30" x14ac:dyDescent="0.25">
      <c r="A510"/>
      <c r="B510"/>
      <c r="C510">
        <v>151764</v>
      </c>
      <c r="D510" t="s">
        <v>16</v>
      </c>
      <c r="E510">
        <v>926.55</v>
      </c>
      <c r="F510"/>
      <c r="G510"/>
      <c r="H510"/>
      <c r="I510"/>
      <c r="J510"/>
      <c r="K510"/>
      <c r="L510"/>
      <c r="M510"/>
      <c r="N510"/>
      <c r="O510"/>
      <c r="Q510"/>
      <c r="R510"/>
      <c r="S510">
        <v>151841</v>
      </c>
      <c r="T510" t="s">
        <v>12</v>
      </c>
      <c r="U510">
        <v>1717.11</v>
      </c>
      <c r="V510"/>
      <c r="W510"/>
      <c r="X510"/>
      <c r="Y510"/>
      <c r="Z510"/>
      <c r="AA510"/>
      <c r="AB510"/>
      <c r="AC510"/>
      <c r="AD510"/>
    </row>
    <row r="511" spans="1:30" x14ac:dyDescent="0.25">
      <c r="A511"/>
      <c r="B511"/>
      <c r="C511">
        <v>151765</v>
      </c>
      <c r="D511" t="s">
        <v>23</v>
      </c>
      <c r="E511">
        <v>786.73</v>
      </c>
      <c r="F511"/>
      <c r="G511"/>
      <c r="H511"/>
      <c r="I511"/>
      <c r="J511"/>
      <c r="K511"/>
      <c r="L511"/>
      <c r="M511"/>
      <c r="N511"/>
      <c r="O511"/>
      <c r="Q511"/>
      <c r="R511"/>
      <c r="S511">
        <v>151842</v>
      </c>
      <c r="T511" t="s">
        <v>8</v>
      </c>
      <c r="U511">
        <v>1650.65</v>
      </c>
      <c r="V511"/>
      <c r="W511"/>
      <c r="X511"/>
      <c r="Y511"/>
      <c r="Z511"/>
      <c r="AA511"/>
      <c r="AB511"/>
      <c r="AC511"/>
      <c r="AD511"/>
    </row>
    <row r="512" spans="1:30" x14ac:dyDescent="0.25">
      <c r="A512"/>
      <c r="B512"/>
      <c r="C512">
        <v>151766</v>
      </c>
      <c r="D512" t="s">
        <v>23</v>
      </c>
      <c r="E512">
        <v>1535.36</v>
      </c>
      <c r="F512"/>
      <c r="G512"/>
      <c r="H512"/>
      <c r="I512"/>
      <c r="J512"/>
      <c r="K512"/>
      <c r="L512"/>
      <c r="M512"/>
      <c r="N512"/>
      <c r="O512"/>
      <c r="Q512"/>
      <c r="R512"/>
      <c r="S512">
        <v>151843</v>
      </c>
      <c r="T512" t="s">
        <v>8</v>
      </c>
      <c r="U512">
        <v>2917.55</v>
      </c>
      <c r="V512"/>
      <c r="W512"/>
      <c r="X512"/>
      <c r="Y512"/>
      <c r="Z512"/>
      <c r="AA512"/>
      <c r="AB512"/>
      <c r="AC512"/>
      <c r="AD512"/>
    </row>
    <row r="513" spans="1:30" x14ac:dyDescent="0.25">
      <c r="A513"/>
      <c r="B513"/>
      <c r="C513">
        <v>151767</v>
      </c>
      <c r="D513" t="s">
        <v>16</v>
      </c>
      <c r="E513">
        <v>2848.56</v>
      </c>
      <c r="F513"/>
      <c r="G513"/>
      <c r="H513"/>
      <c r="I513"/>
      <c r="J513"/>
      <c r="K513"/>
      <c r="L513"/>
      <c r="M513"/>
      <c r="N513"/>
      <c r="O513"/>
      <c r="Q513"/>
      <c r="R513"/>
      <c r="S513">
        <v>151844</v>
      </c>
      <c r="T513" t="s">
        <v>12</v>
      </c>
      <c r="U513">
        <v>1689.33</v>
      </c>
      <c r="V513"/>
      <c r="W513"/>
      <c r="X513"/>
      <c r="Y513"/>
      <c r="Z513"/>
      <c r="AA513"/>
      <c r="AB513"/>
      <c r="AC513"/>
      <c r="AD513"/>
    </row>
    <row r="514" spans="1:30" x14ac:dyDescent="0.25">
      <c r="A514"/>
      <c r="B514"/>
      <c r="C514">
        <v>151768</v>
      </c>
      <c r="D514" t="s">
        <v>16</v>
      </c>
      <c r="E514">
        <v>789.08</v>
      </c>
      <c r="F514"/>
      <c r="G514"/>
      <c r="H514"/>
      <c r="I514"/>
      <c r="J514"/>
      <c r="K514"/>
      <c r="L514"/>
      <c r="M514"/>
      <c r="N514"/>
      <c r="O514"/>
      <c r="Q514"/>
      <c r="R514"/>
      <c r="S514">
        <v>151846</v>
      </c>
      <c r="T514" t="s">
        <v>23</v>
      </c>
      <c r="U514">
        <v>279.19</v>
      </c>
      <c r="V514"/>
      <c r="W514"/>
      <c r="X514"/>
      <c r="Y514"/>
      <c r="Z514"/>
      <c r="AA514"/>
      <c r="AB514"/>
      <c r="AC514"/>
      <c r="AD514"/>
    </row>
    <row r="515" spans="1:30" x14ac:dyDescent="0.25">
      <c r="A515"/>
      <c r="B515"/>
      <c r="C515">
        <v>151769</v>
      </c>
      <c r="D515" t="s">
        <v>16</v>
      </c>
      <c r="E515">
        <v>1988.38</v>
      </c>
      <c r="F515"/>
      <c r="G515"/>
      <c r="H515"/>
      <c r="I515"/>
      <c r="J515"/>
      <c r="K515"/>
      <c r="L515"/>
      <c r="M515"/>
      <c r="N515"/>
      <c r="O515"/>
      <c r="Q515"/>
      <c r="R515"/>
      <c r="S515">
        <v>151847</v>
      </c>
      <c r="T515" t="s">
        <v>16</v>
      </c>
      <c r="U515">
        <v>2863.09</v>
      </c>
      <c r="V515"/>
      <c r="W515"/>
      <c r="X515"/>
      <c r="Y515"/>
      <c r="Z515"/>
      <c r="AA515"/>
      <c r="AB515"/>
      <c r="AC515"/>
      <c r="AD515"/>
    </row>
    <row r="516" spans="1:30" x14ac:dyDescent="0.25">
      <c r="A516"/>
      <c r="B516"/>
      <c r="C516">
        <v>151770</v>
      </c>
      <c r="D516" t="s">
        <v>23</v>
      </c>
      <c r="E516">
        <v>1624.95</v>
      </c>
      <c r="F516"/>
      <c r="G516"/>
      <c r="H516"/>
      <c r="I516"/>
      <c r="J516"/>
      <c r="K516"/>
      <c r="L516"/>
      <c r="M516"/>
      <c r="N516"/>
      <c r="O516"/>
      <c r="Q516"/>
      <c r="R516"/>
      <c r="S516">
        <v>151849</v>
      </c>
      <c r="T516" t="s">
        <v>16</v>
      </c>
      <c r="U516">
        <v>1157.79</v>
      </c>
      <c r="V516"/>
      <c r="W516"/>
      <c r="X516"/>
      <c r="Y516"/>
      <c r="Z516"/>
      <c r="AA516"/>
      <c r="AB516"/>
      <c r="AC516"/>
      <c r="AD516"/>
    </row>
    <row r="517" spans="1:30" x14ac:dyDescent="0.25">
      <c r="A517"/>
      <c r="B517"/>
      <c r="C517">
        <v>151771</v>
      </c>
      <c r="D517" t="s">
        <v>23</v>
      </c>
      <c r="E517">
        <v>61.35</v>
      </c>
      <c r="F517"/>
      <c r="G517"/>
      <c r="H517"/>
      <c r="I517"/>
      <c r="J517"/>
      <c r="K517"/>
      <c r="L517"/>
      <c r="M517"/>
      <c r="N517"/>
      <c r="O517"/>
      <c r="Q517"/>
      <c r="R517"/>
      <c r="S517">
        <v>151851</v>
      </c>
      <c r="T517" t="s">
        <v>23</v>
      </c>
      <c r="U517">
        <v>1802.33</v>
      </c>
      <c r="V517"/>
      <c r="W517"/>
      <c r="X517"/>
      <c r="Y517"/>
      <c r="Z517"/>
      <c r="AA517"/>
      <c r="AB517"/>
      <c r="AC517"/>
      <c r="AD517"/>
    </row>
    <row r="518" spans="1:30" x14ac:dyDescent="0.25">
      <c r="A518"/>
      <c r="B518"/>
      <c r="C518">
        <v>151772</v>
      </c>
      <c r="D518" t="s">
        <v>23</v>
      </c>
      <c r="E518">
        <v>1775.72</v>
      </c>
      <c r="F518"/>
      <c r="G518"/>
      <c r="H518"/>
      <c r="I518"/>
      <c r="J518"/>
      <c r="K518"/>
      <c r="L518"/>
      <c r="M518"/>
      <c r="N518"/>
      <c r="O518"/>
      <c r="Q518"/>
      <c r="R518"/>
      <c r="S518">
        <v>151852</v>
      </c>
      <c r="T518" t="s">
        <v>23</v>
      </c>
      <c r="U518">
        <v>702.87</v>
      </c>
      <c r="V518"/>
      <c r="W518"/>
      <c r="X518"/>
      <c r="Y518"/>
      <c r="Z518"/>
      <c r="AA518"/>
      <c r="AB518"/>
      <c r="AC518"/>
      <c r="AD518"/>
    </row>
    <row r="519" spans="1:30" x14ac:dyDescent="0.25">
      <c r="A519"/>
      <c r="B519"/>
      <c r="C519">
        <v>151773</v>
      </c>
      <c r="D519" t="s">
        <v>12</v>
      </c>
      <c r="E519">
        <v>1720.85</v>
      </c>
      <c r="F519"/>
      <c r="G519"/>
      <c r="H519"/>
      <c r="I519"/>
      <c r="J519"/>
      <c r="K519"/>
      <c r="L519"/>
      <c r="M519"/>
      <c r="N519"/>
      <c r="O519"/>
      <c r="Q519"/>
      <c r="R519"/>
      <c r="S519">
        <v>151853</v>
      </c>
      <c r="T519" t="s">
        <v>16</v>
      </c>
      <c r="U519">
        <v>1534.1</v>
      </c>
      <c r="V519"/>
      <c r="W519"/>
      <c r="X519"/>
      <c r="Y519"/>
      <c r="Z519"/>
      <c r="AA519"/>
      <c r="AB519"/>
      <c r="AC519"/>
      <c r="AD519"/>
    </row>
    <row r="520" spans="1:30" x14ac:dyDescent="0.25">
      <c r="A520"/>
      <c r="B520"/>
      <c r="C520">
        <v>151774</v>
      </c>
      <c r="D520" t="s">
        <v>23</v>
      </c>
      <c r="E520">
        <v>2549.44</v>
      </c>
      <c r="F520"/>
      <c r="G520"/>
      <c r="H520"/>
      <c r="I520"/>
      <c r="J520"/>
      <c r="K520"/>
      <c r="L520"/>
      <c r="M520"/>
      <c r="N520"/>
      <c r="O520"/>
      <c r="Q520"/>
      <c r="R520"/>
      <c r="S520">
        <v>151854</v>
      </c>
      <c r="T520" t="s">
        <v>8</v>
      </c>
      <c r="U520">
        <v>1357.68</v>
      </c>
      <c r="V520"/>
      <c r="W520"/>
      <c r="X520"/>
      <c r="Y520"/>
      <c r="Z520"/>
      <c r="AA520"/>
      <c r="AB520"/>
      <c r="AC520"/>
      <c r="AD520"/>
    </row>
    <row r="521" spans="1:30" x14ac:dyDescent="0.25">
      <c r="A521"/>
      <c r="B521"/>
      <c r="C521">
        <v>151775</v>
      </c>
      <c r="D521" t="s">
        <v>16</v>
      </c>
      <c r="E521">
        <v>2909.2</v>
      </c>
      <c r="F521"/>
      <c r="G521"/>
      <c r="H521"/>
      <c r="I521"/>
      <c r="J521"/>
      <c r="K521"/>
      <c r="L521"/>
      <c r="M521"/>
      <c r="N521"/>
      <c r="O521"/>
      <c r="Q521"/>
      <c r="R521"/>
      <c r="S521">
        <v>151855</v>
      </c>
      <c r="T521" t="s">
        <v>23</v>
      </c>
      <c r="U521">
        <v>2960.52</v>
      </c>
      <c r="V521"/>
      <c r="W521"/>
      <c r="X521"/>
      <c r="Y521"/>
      <c r="Z521"/>
      <c r="AA521"/>
      <c r="AB521"/>
      <c r="AC521"/>
      <c r="AD521"/>
    </row>
    <row r="522" spans="1:30" x14ac:dyDescent="0.25">
      <c r="A522"/>
      <c r="B522"/>
      <c r="C522">
        <v>151777</v>
      </c>
      <c r="D522" t="s">
        <v>23</v>
      </c>
      <c r="E522">
        <v>2997.15</v>
      </c>
      <c r="F522"/>
      <c r="G522"/>
      <c r="H522"/>
      <c r="I522"/>
      <c r="J522"/>
      <c r="K522"/>
      <c r="L522"/>
      <c r="M522"/>
      <c r="N522"/>
      <c r="O522"/>
      <c r="Q522"/>
      <c r="R522"/>
      <c r="S522">
        <v>151856</v>
      </c>
      <c r="T522" t="s">
        <v>23</v>
      </c>
      <c r="U522">
        <v>756.95</v>
      </c>
      <c r="V522"/>
      <c r="W522"/>
      <c r="X522"/>
      <c r="Y522"/>
      <c r="Z522"/>
      <c r="AA522"/>
      <c r="AB522"/>
      <c r="AC522"/>
      <c r="AD522"/>
    </row>
    <row r="523" spans="1:30" x14ac:dyDescent="0.25">
      <c r="A523"/>
      <c r="B523"/>
      <c r="C523">
        <v>151778</v>
      </c>
      <c r="D523" t="s">
        <v>16</v>
      </c>
      <c r="E523">
        <v>2042.64</v>
      </c>
      <c r="F523"/>
      <c r="G523"/>
      <c r="H523"/>
      <c r="I523"/>
      <c r="J523"/>
      <c r="K523"/>
      <c r="L523"/>
      <c r="M523"/>
      <c r="N523"/>
      <c r="O523"/>
      <c r="Q523"/>
      <c r="R523"/>
      <c r="S523">
        <v>151857</v>
      </c>
      <c r="T523" t="s">
        <v>16</v>
      </c>
      <c r="U523">
        <v>264.74</v>
      </c>
      <c r="V523"/>
      <c r="W523"/>
      <c r="X523"/>
      <c r="Y523"/>
      <c r="Z523"/>
      <c r="AA523"/>
      <c r="AB523"/>
      <c r="AC523"/>
      <c r="AD523"/>
    </row>
    <row r="524" spans="1:30" x14ac:dyDescent="0.25">
      <c r="A524"/>
      <c r="B524"/>
      <c r="C524">
        <v>151779</v>
      </c>
      <c r="D524" t="s">
        <v>16</v>
      </c>
      <c r="E524">
        <v>2453.04</v>
      </c>
      <c r="F524"/>
      <c r="G524"/>
      <c r="H524"/>
      <c r="I524"/>
      <c r="J524"/>
      <c r="K524"/>
      <c r="L524"/>
      <c r="M524"/>
      <c r="N524"/>
      <c r="O524"/>
      <c r="Q524"/>
      <c r="R524"/>
      <c r="S524">
        <v>151859</v>
      </c>
      <c r="T524" t="s">
        <v>12</v>
      </c>
      <c r="U524">
        <v>2487.4899999999998</v>
      </c>
      <c r="V524"/>
      <c r="W524"/>
      <c r="X524"/>
      <c r="Y524"/>
      <c r="Z524"/>
      <c r="AA524"/>
      <c r="AB524"/>
      <c r="AC524"/>
      <c r="AD524"/>
    </row>
    <row r="525" spans="1:30" x14ac:dyDescent="0.25">
      <c r="A525"/>
      <c r="B525"/>
      <c r="C525">
        <v>151780</v>
      </c>
      <c r="D525" t="s">
        <v>23</v>
      </c>
      <c r="E525">
        <v>547.09</v>
      </c>
      <c r="F525"/>
      <c r="G525"/>
      <c r="H525"/>
      <c r="I525"/>
      <c r="J525"/>
      <c r="K525"/>
      <c r="L525"/>
      <c r="M525"/>
      <c r="N525"/>
      <c r="O525"/>
      <c r="Q525"/>
      <c r="R525"/>
      <c r="S525">
        <v>151860</v>
      </c>
      <c r="T525" t="s">
        <v>23</v>
      </c>
      <c r="U525">
        <v>677.54</v>
      </c>
      <c r="V525"/>
      <c r="W525"/>
      <c r="X525"/>
      <c r="Y525"/>
      <c r="Z525"/>
      <c r="AA525"/>
      <c r="AB525"/>
      <c r="AC525"/>
      <c r="AD525"/>
    </row>
    <row r="526" spans="1:30" x14ac:dyDescent="0.25">
      <c r="A526"/>
      <c r="B526"/>
      <c r="C526">
        <v>151781</v>
      </c>
      <c r="D526" t="s">
        <v>12</v>
      </c>
      <c r="E526">
        <v>681.71</v>
      </c>
      <c r="F526"/>
      <c r="G526"/>
      <c r="H526"/>
      <c r="I526"/>
      <c r="J526"/>
      <c r="K526"/>
      <c r="L526"/>
      <c r="M526"/>
      <c r="N526"/>
      <c r="O526"/>
      <c r="Q526"/>
      <c r="R526"/>
      <c r="S526">
        <v>151861</v>
      </c>
      <c r="T526" t="s">
        <v>23</v>
      </c>
      <c r="U526">
        <v>501.86</v>
      </c>
      <c r="V526"/>
      <c r="W526"/>
      <c r="X526"/>
      <c r="Y526"/>
      <c r="Z526"/>
      <c r="AA526"/>
      <c r="AB526"/>
      <c r="AC526"/>
      <c r="AD526"/>
    </row>
    <row r="527" spans="1:30" x14ac:dyDescent="0.25">
      <c r="A527"/>
      <c r="B527"/>
      <c r="C527">
        <v>151782</v>
      </c>
      <c r="D527" t="s">
        <v>23</v>
      </c>
      <c r="E527">
        <v>1601.24</v>
      </c>
      <c r="F527"/>
      <c r="G527"/>
      <c r="H527"/>
      <c r="I527"/>
      <c r="J527"/>
      <c r="K527"/>
      <c r="L527"/>
      <c r="M527"/>
      <c r="N527"/>
      <c r="O527"/>
      <c r="Q527"/>
      <c r="R527"/>
      <c r="S527">
        <v>151863</v>
      </c>
      <c r="T527" t="s">
        <v>23</v>
      </c>
      <c r="U527">
        <v>1297.29</v>
      </c>
      <c r="V527"/>
      <c r="W527"/>
      <c r="X527"/>
      <c r="Y527"/>
      <c r="Z527"/>
      <c r="AA527"/>
      <c r="AB527"/>
      <c r="AC527"/>
      <c r="AD527"/>
    </row>
    <row r="528" spans="1:30" x14ac:dyDescent="0.25">
      <c r="A528"/>
      <c r="B528"/>
      <c r="C528">
        <v>151783</v>
      </c>
      <c r="D528" t="s">
        <v>12</v>
      </c>
      <c r="E528">
        <v>1450.98</v>
      </c>
      <c r="F528"/>
      <c r="G528"/>
      <c r="H528"/>
      <c r="I528"/>
      <c r="J528"/>
      <c r="K528"/>
      <c r="L528"/>
      <c r="M528"/>
      <c r="N528"/>
      <c r="O528"/>
      <c r="Q528"/>
      <c r="R528"/>
      <c r="S528">
        <v>151864</v>
      </c>
      <c r="T528" t="s">
        <v>23</v>
      </c>
      <c r="U528">
        <v>697.55</v>
      </c>
      <c r="V528"/>
      <c r="W528"/>
      <c r="X528"/>
      <c r="Y528"/>
      <c r="Z528"/>
      <c r="AA528"/>
      <c r="AB528"/>
      <c r="AC528"/>
      <c r="AD528"/>
    </row>
    <row r="529" spans="1:30" x14ac:dyDescent="0.25">
      <c r="A529"/>
      <c r="B529"/>
      <c r="C529">
        <v>151785</v>
      </c>
      <c r="D529" t="s">
        <v>23</v>
      </c>
      <c r="E529">
        <v>84.67</v>
      </c>
      <c r="F529"/>
      <c r="G529"/>
      <c r="H529"/>
      <c r="I529"/>
      <c r="J529"/>
      <c r="K529"/>
      <c r="L529"/>
      <c r="M529"/>
      <c r="N529"/>
      <c r="O529"/>
      <c r="Q529"/>
      <c r="R529"/>
      <c r="S529">
        <v>151865</v>
      </c>
      <c r="T529" t="s">
        <v>16</v>
      </c>
      <c r="U529">
        <v>1121.06</v>
      </c>
      <c r="V529"/>
      <c r="W529"/>
      <c r="X529"/>
      <c r="Y529"/>
      <c r="Z529"/>
      <c r="AA529"/>
      <c r="AB529"/>
      <c r="AC529"/>
      <c r="AD529"/>
    </row>
    <row r="530" spans="1:30" x14ac:dyDescent="0.25">
      <c r="A530"/>
      <c r="B530"/>
      <c r="C530">
        <v>151786</v>
      </c>
      <c r="D530" t="s">
        <v>23</v>
      </c>
      <c r="E530">
        <v>2917.66</v>
      </c>
      <c r="F530"/>
      <c r="G530"/>
      <c r="H530"/>
      <c r="I530"/>
      <c r="J530"/>
      <c r="K530"/>
      <c r="L530"/>
      <c r="M530"/>
      <c r="N530"/>
      <c r="O530"/>
      <c r="Q530"/>
      <c r="R530"/>
      <c r="S530">
        <v>151866</v>
      </c>
      <c r="T530" t="s">
        <v>16</v>
      </c>
      <c r="U530">
        <v>391.88</v>
      </c>
      <c r="V530"/>
      <c r="W530"/>
      <c r="X530"/>
      <c r="Y530"/>
      <c r="Z530"/>
      <c r="AA530"/>
      <c r="AB530"/>
      <c r="AC530"/>
      <c r="AD530"/>
    </row>
    <row r="531" spans="1:30" x14ac:dyDescent="0.25">
      <c r="A531"/>
      <c r="B531"/>
      <c r="C531">
        <v>151787</v>
      </c>
      <c r="D531" t="s">
        <v>23</v>
      </c>
      <c r="E531">
        <v>2041.54</v>
      </c>
      <c r="F531"/>
      <c r="G531"/>
      <c r="H531"/>
      <c r="I531"/>
      <c r="J531"/>
      <c r="K531"/>
      <c r="L531"/>
      <c r="M531"/>
      <c r="N531"/>
      <c r="O531"/>
      <c r="Q531"/>
      <c r="R531"/>
      <c r="S531">
        <v>151867</v>
      </c>
      <c r="T531" t="s">
        <v>8</v>
      </c>
      <c r="U531">
        <v>945.26</v>
      </c>
      <c r="V531"/>
      <c r="W531"/>
      <c r="X531"/>
      <c r="Y531"/>
      <c r="Z531"/>
      <c r="AA531"/>
      <c r="AB531"/>
      <c r="AC531"/>
      <c r="AD531"/>
    </row>
    <row r="532" spans="1:30" x14ac:dyDescent="0.25">
      <c r="A532"/>
      <c r="B532"/>
      <c r="C532">
        <v>151788</v>
      </c>
      <c r="D532" t="s">
        <v>16</v>
      </c>
      <c r="E532">
        <v>1710.21</v>
      </c>
      <c r="F532"/>
      <c r="G532"/>
      <c r="H532"/>
      <c r="I532"/>
      <c r="J532"/>
      <c r="K532"/>
      <c r="L532"/>
      <c r="M532"/>
      <c r="N532"/>
      <c r="O532"/>
      <c r="Q532"/>
      <c r="R532"/>
      <c r="S532">
        <v>151868</v>
      </c>
      <c r="T532" t="s">
        <v>23</v>
      </c>
      <c r="U532">
        <v>397.91</v>
      </c>
      <c r="V532"/>
      <c r="W532"/>
      <c r="X532"/>
      <c r="Y532"/>
      <c r="Z532"/>
      <c r="AA532"/>
      <c r="AB532"/>
      <c r="AC532"/>
      <c r="AD532"/>
    </row>
    <row r="533" spans="1:30" x14ac:dyDescent="0.25">
      <c r="A533"/>
      <c r="B533"/>
      <c r="C533">
        <v>151789</v>
      </c>
      <c r="D533" t="s">
        <v>23</v>
      </c>
      <c r="E533">
        <v>2548.1999999999998</v>
      </c>
      <c r="F533"/>
      <c r="G533"/>
      <c r="H533"/>
      <c r="I533"/>
      <c r="J533"/>
      <c r="K533"/>
      <c r="L533"/>
      <c r="M533"/>
      <c r="N533"/>
      <c r="O533"/>
      <c r="Q533"/>
      <c r="R533"/>
      <c r="S533">
        <v>151869</v>
      </c>
      <c r="T533" t="s">
        <v>8</v>
      </c>
      <c r="U533">
        <v>2917.04</v>
      </c>
      <c r="V533"/>
      <c r="W533"/>
      <c r="X533"/>
      <c r="Y533"/>
      <c r="Z533"/>
      <c r="AA533"/>
      <c r="AB533"/>
      <c r="AC533"/>
      <c r="AD533"/>
    </row>
    <row r="534" spans="1:30" x14ac:dyDescent="0.25">
      <c r="A534"/>
      <c r="B534"/>
      <c r="C534">
        <v>151790</v>
      </c>
      <c r="D534" t="s">
        <v>12</v>
      </c>
      <c r="E534">
        <v>1115.1300000000001</v>
      </c>
      <c r="F534"/>
      <c r="G534"/>
      <c r="H534"/>
      <c r="I534"/>
      <c r="J534"/>
      <c r="K534"/>
      <c r="L534"/>
      <c r="M534"/>
      <c r="N534"/>
      <c r="O534"/>
      <c r="Q534"/>
      <c r="R534"/>
      <c r="S534">
        <v>151871</v>
      </c>
      <c r="T534" t="s">
        <v>16</v>
      </c>
      <c r="U534">
        <v>675.06</v>
      </c>
      <c r="V534"/>
      <c r="W534"/>
      <c r="X534"/>
      <c r="Y534"/>
      <c r="Z534"/>
      <c r="AA534"/>
      <c r="AB534"/>
      <c r="AC534"/>
      <c r="AD534"/>
    </row>
    <row r="535" spans="1:30" x14ac:dyDescent="0.25">
      <c r="A535"/>
      <c r="B535"/>
      <c r="C535">
        <v>151791</v>
      </c>
      <c r="D535" t="s">
        <v>23</v>
      </c>
      <c r="E535">
        <v>489.78</v>
      </c>
      <c r="F535"/>
      <c r="G535"/>
      <c r="H535"/>
      <c r="I535"/>
      <c r="J535"/>
      <c r="K535"/>
      <c r="L535"/>
      <c r="M535"/>
      <c r="N535"/>
      <c r="O535"/>
      <c r="Q535"/>
      <c r="R535"/>
      <c r="S535">
        <v>151872</v>
      </c>
      <c r="T535" t="s">
        <v>23</v>
      </c>
      <c r="U535">
        <v>1020.2</v>
      </c>
      <c r="V535"/>
      <c r="W535"/>
      <c r="X535"/>
      <c r="Y535"/>
      <c r="Z535"/>
      <c r="AA535"/>
      <c r="AB535"/>
      <c r="AC535"/>
      <c r="AD535"/>
    </row>
    <row r="536" spans="1:30" x14ac:dyDescent="0.25">
      <c r="A536"/>
      <c r="B536"/>
      <c r="C536">
        <v>151792</v>
      </c>
      <c r="D536" t="s">
        <v>23</v>
      </c>
      <c r="E536">
        <v>2775.69</v>
      </c>
      <c r="F536"/>
      <c r="G536"/>
      <c r="H536"/>
      <c r="I536"/>
      <c r="J536"/>
      <c r="K536"/>
      <c r="L536"/>
      <c r="M536"/>
      <c r="N536"/>
      <c r="O536"/>
      <c r="Q536"/>
      <c r="R536"/>
      <c r="S536">
        <v>151873</v>
      </c>
      <c r="T536" t="s">
        <v>12</v>
      </c>
      <c r="U536">
        <v>158.6</v>
      </c>
      <c r="V536"/>
      <c r="W536"/>
      <c r="X536"/>
      <c r="Y536"/>
      <c r="Z536"/>
      <c r="AA536"/>
      <c r="AB536"/>
      <c r="AC536"/>
      <c r="AD536"/>
    </row>
    <row r="537" spans="1:30" x14ac:dyDescent="0.25">
      <c r="A537"/>
      <c r="B537"/>
      <c r="C537">
        <v>151794</v>
      </c>
      <c r="D537" t="s">
        <v>12</v>
      </c>
      <c r="E537">
        <v>1381.78</v>
      </c>
      <c r="F537"/>
      <c r="G537"/>
      <c r="H537"/>
      <c r="I537"/>
      <c r="J537"/>
      <c r="K537"/>
      <c r="L537"/>
      <c r="M537"/>
      <c r="N537"/>
      <c r="O537"/>
      <c r="Q537"/>
      <c r="R537"/>
      <c r="S537">
        <v>151874</v>
      </c>
      <c r="T537" t="s">
        <v>16</v>
      </c>
      <c r="U537">
        <v>218.06</v>
      </c>
      <c r="V537"/>
      <c r="W537"/>
      <c r="X537"/>
      <c r="Y537"/>
      <c r="Z537"/>
      <c r="AA537"/>
      <c r="AB537"/>
      <c r="AC537"/>
      <c r="AD537"/>
    </row>
    <row r="538" spans="1:30" x14ac:dyDescent="0.25">
      <c r="A538"/>
      <c r="B538"/>
      <c r="C538">
        <v>151796</v>
      </c>
      <c r="D538" t="s">
        <v>16</v>
      </c>
      <c r="E538">
        <v>581.83000000000004</v>
      </c>
      <c r="F538"/>
      <c r="G538"/>
      <c r="H538"/>
      <c r="I538"/>
      <c r="J538"/>
      <c r="K538"/>
      <c r="L538"/>
      <c r="M538"/>
      <c r="N538"/>
      <c r="O538"/>
      <c r="Q538"/>
      <c r="R538"/>
      <c r="S538">
        <v>151875</v>
      </c>
      <c r="T538" t="s">
        <v>16</v>
      </c>
      <c r="U538">
        <v>2814.33</v>
      </c>
      <c r="V538"/>
      <c r="W538"/>
      <c r="X538"/>
      <c r="Y538"/>
      <c r="Z538"/>
      <c r="AA538"/>
      <c r="AB538"/>
      <c r="AC538"/>
      <c r="AD538"/>
    </row>
    <row r="539" spans="1:30" x14ac:dyDescent="0.25">
      <c r="A539"/>
      <c r="B539"/>
      <c r="C539">
        <v>151797</v>
      </c>
      <c r="D539" t="s">
        <v>16</v>
      </c>
      <c r="E539">
        <v>2037.59</v>
      </c>
      <c r="F539"/>
      <c r="G539"/>
      <c r="H539"/>
      <c r="I539"/>
      <c r="J539"/>
      <c r="K539"/>
      <c r="L539"/>
      <c r="M539"/>
      <c r="N539"/>
      <c r="O539"/>
      <c r="Q539"/>
      <c r="R539"/>
      <c r="S539">
        <v>151877</v>
      </c>
      <c r="T539" t="s">
        <v>23</v>
      </c>
      <c r="U539">
        <v>1875.29</v>
      </c>
      <c r="V539"/>
      <c r="W539"/>
      <c r="X539"/>
      <c r="Y539"/>
      <c r="Z539"/>
      <c r="AA539"/>
      <c r="AB539"/>
      <c r="AC539"/>
      <c r="AD539"/>
    </row>
    <row r="540" spans="1:30" x14ac:dyDescent="0.25">
      <c r="A540"/>
      <c r="B540"/>
      <c r="C540">
        <v>151798</v>
      </c>
      <c r="D540" t="s">
        <v>12</v>
      </c>
      <c r="E540">
        <v>836.55</v>
      </c>
      <c r="F540"/>
      <c r="G540"/>
      <c r="H540"/>
      <c r="I540"/>
      <c r="J540"/>
      <c r="K540"/>
      <c r="L540"/>
      <c r="M540"/>
      <c r="N540"/>
      <c r="O540"/>
      <c r="Q540"/>
      <c r="R540"/>
      <c r="S540">
        <v>151878</v>
      </c>
      <c r="T540" t="s">
        <v>12</v>
      </c>
      <c r="U540">
        <v>875.04</v>
      </c>
      <c r="V540"/>
      <c r="W540"/>
      <c r="X540"/>
      <c r="Y540"/>
      <c r="Z540"/>
      <c r="AA540"/>
      <c r="AB540"/>
      <c r="AC540"/>
      <c r="AD540"/>
    </row>
    <row r="541" spans="1:30" x14ac:dyDescent="0.25">
      <c r="A541"/>
      <c r="B541"/>
      <c r="C541">
        <v>151801</v>
      </c>
      <c r="D541" t="s">
        <v>16</v>
      </c>
      <c r="E541">
        <v>1234.26</v>
      </c>
      <c r="F541"/>
      <c r="G541"/>
      <c r="H541"/>
      <c r="I541"/>
      <c r="J541"/>
      <c r="K541"/>
      <c r="L541"/>
      <c r="M541"/>
      <c r="N541"/>
      <c r="O541"/>
      <c r="Q541"/>
      <c r="R541"/>
      <c r="S541">
        <v>151879</v>
      </c>
      <c r="T541" t="s">
        <v>23</v>
      </c>
      <c r="U541">
        <v>148.88</v>
      </c>
      <c r="V541"/>
      <c r="W541"/>
      <c r="X541"/>
      <c r="Y541"/>
      <c r="Z541"/>
      <c r="AA541"/>
      <c r="AB541"/>
      <c r="AC541"/>
      <c r="AD541"/>
    </row>
    <row r="542" spans="1:30" x14ac:dyDescent="0.25">
      <c r="A542"/>
      <c r="B542"/>
      <c r="C542">
        <v>151802</v>
      </c>
      <c r="D542" t="s">
        <v>23</v>
      </c>
      <c r="E542">
        <v>1504.25</v>
      </c>
      <c r="F542"/>
      <c r="G542"/>
      <c r="H542"/>
      <c r="I542"/>
      <c r="J542"/>
      <c r="K542"/>
      <c r="L542"/>
      <c r="M542"/>
      <c r="N542"/>
      <c r="O542"/>
      <c r="Q542"/>
      <c r="R542"/>
      <c r="S542">
        <v>151882</v>
      </c>
      <c r="T542" t="s">
        <v>12</v>
      </c>
      <c r="U542">
        <v>216.26</v>
      </c>
      <c r="V542"/>
      <c r="W542"/>
      <c r="X542"/>
      <c r="Y542"/>
      <c r="Z542"/>
      <c r="AA542"/>
      <c r="AB542"/>
      <c r="AC542"/>
      <c r="AD542"/>
    </row>
    <row r="543" spans="1:30" x14ac:dyDescent="0.25">
      <c r="A543"/>
      <c r="B543"/>
      <c r="C543">
        <v>151803</v>
      </c>
      <c r="D543" t="s">
        <v>16</v>
      </c>
      <c r="E543">
        <v>897.1</v>
      </c>
      <c r="F543"/>
      <c r="G543"/>
      <c r="H543"/>
      <c r="I543"/>
      <c r="J543"/>
      <c r="K543"/>
      <c r="L543"/>
      <c r="M543"/>
      <c r="N543"/>
      <c r="O543"/>
      <c r="Q543"/>
      <c r="R543"/>
      <c r="S543">
        <v>151883</v>
      </c>
      <c r="T543" t="s">
        <v>23</v>
      </c>
      <c r="U543">
        <v>191.01</v>
      </c>
      <c r="V543"/>
      <c r="W543"/>
      <c r="X543"/>
      <c r="Y543"/>
      <c r="Z543"/>
      <c r="AA543"/>
      <c r="AB543"/>
      <c r="AC543"/>
      <c r="AD543"/>
    </row>
    <row r="544" spans="1:30" x14ac:dyDescent="0.25">
      <c r="A544"/>
      <c r="B544"/>
      <c r="C544">
        <v>151804</v>
      </c>
      <c r="D544" t="s">
        <v>23</v>
      </c>
      <c r="E544">
        <v>1746.47</v>
      </c>
      <c r="F544"/>
      <c r="G544"/>
      <c r="H544"/>
      <c r="I544"/>
      <c r="J544"/>
      <c r="K544"/>
      <c r="L544"/>
      <c r="M544"/>
      <c r="N544"/>
      <c r="O544"/>
      <c r="Q544"/>
      <c r="R544"/>
      <c r="S544">
        <v>151885</v>
      </c>
      <c r="T544" t="s">
        <v>23</v>
      </c>
      <c r="U544">
        <v>159.32</v>
      </c>
      <c r="V544"/>
      <c r="W544"/>
      <c r="X544"/>
      <c r="Y544"/>
      <c r="Z544"/>
      <c r="AA544"/>
      <c r="AB544"/>
      <c r="AC544"/>
      <c r="AD544"/>
    </row>
    <row r="545" spans="1:30" x14ac:dyDescent="0.25">
      <c r="A545"/>
      <c r="B545"/>
      <c r="C545">
        <v>151805</v>
      </c>
      <c r="D545" t="s">
        <v>23</v>
      </c>
      <c r="E545">
        <v>87.88</v>
      </c>
      <c r="F545"/>
      <c r="G545"/>
      <c r="H545"/>
      <c r="I545"/>
      <c r="J545"/>
      <c r="K545"/>
      <c r="L545"/>
      <c r="M545"/>
      <c r="N545"/>
      <c r="O545"/>
      <c r="Q545"/>
      <c r="R545"/>
      <c r="S545">
        <v>151886</v>
      </c>
      <c r="T545" t="s">
        <v>16</v>
      </c>
      <c r="U545">
        <v>1150.77</v>
      </c>
      <c r="V545"/>
      <c r="W545"/>
      <c r="X545"/>
      <c r="Y545"/>
      <c r="Z545"/>
      <c r="AA545"/>
      <c r="AB545"/>
      <c r="AC545"/>
      <c r="AD545"/>
    </row>
    <row r="546" spans="1:30" x14ac:dyDescent="0.25">
      <c r="A546"/>
      <c r="B546"/>
      <c r="C546">
        <v>151806</v>
      </c>
      <c r="D546" t="s">
        <v>23</v>
      </c>
      <c r="E546">
        <v>1650.69</v>
      </c>
      <c r="F546"/>
      <c r="G546"/>
      <c r="H546"/>
      <c r="I546"/>
      <c r="J546"/>
      <c r="K546"/>
      <c r="L546"/>
      <c r="M546"/>
      <c r="N546"/>
      <c r="O546"/>
      <c r="Q546"/>
      <c r="R546"/>
      <c r="S546">
        <v>151887</v>
      </c>
      <c r="T546" t="s">
        <v>16</v>
      </c>
      <c r="U546">
        <v>1124.26</v>
      </c>
      <c r="V546"/>
      <c r="W546"/>
      <c r="X546"/>
      <c r="Y546"/>
      <c r="Z546"/>
      <c r="AA546"/>
      <c r="AB546"/>
      <c r="AC546"/>
      <c r="AD546"/>
    </row>
    <row r="547" spans="1:30" x14ac:dyDescent="0.25">
      <c r="A547"/>
      <c r="B547"/>
      <c r="C547">
        <v>151807</v>
      </c>
      <c r="D547" t="s">
        <v>16</v>
      </c>
      <c r="E547">
        <v>2611.1799999999998</v>
      </c>
      <c r="F547"/>
      <c r="G547"/>
      <c r="H547"/>
      <c r="I547"/>
      <c r="J547"/>
      <c r="K547"/>
      <c r="L547"/>
      <c r="M547"/>
      <c r="N547"/>
      <c r="O547"/>
      <c r="Q547"/>
      <c r="R547"/>
      <c r="S547">
        <v>151889</v>
      </c>
      <c r="T547" t="s">
        <v>16</v>
      </c>
      <c r="U547">
        <v>947.92</v>
      </c>
      <c r="V547"/>
      <c r="W547"/>
      <c r="X547"/>
      <c r="Y547"/>
      <c r="Z547"/>
      <c r="AA547"/>
      <c r="AB547"/>
      <c r="AC547"/>
      <c r="AD547"/>
    </row>
    <row r="548" spans="1:30" x14ac:dyDescent="0.25">
      <c r="A548"/>
      <c r="B548"/>
      <c r="C548">
        <v>151808</v>
      </c>
      <c r="D548" t="s">
        <v>16</v>
      </c>
      <c r="E548">
        <v>1760.23</v>
      </c>
      <c r="F548"/>
      <c r="G548"/>
      <c r="H548"/>
      <c r="I548"/>
      <c r="J548"/>
      <c r="K548"/>
      <c r="L548"/>
      <c r="M548"/>
      <c r="N548"/>
      <c r="O548"/>
      <c r="Q548"/>
      <c r="R548"/>
      <c r="S548">
        <v>151890</v>
      </c>
      <c r="T548" t="s">
        <v>12</v>
      </c>
      <c r="U548">
        <v>182.09</v>
      </c>
      <c r="V548"/>
      <c r="W548"/>
      <c r="X548"/>
      <c r="Y548"/>
      <c r="Z548"/>
      <c r="AA548"/>
      <c r="AB548"/>
      <c r="AC548"/>
      <c r="AD548"/>
    </row>
    <row r="549" spans="1:30" x14ac:dyDescent="0.25">
      <c r="A549"/>
      <c r="B549"/>
      <c r="C549">
        <v>151809</v>
      </c>
      <c r="D549" t="s">
        <v>12</v>
      </c>
      <c r="E549">
        <v>1860.03</v>
      </c>
      <c r="F549"/>
      <c r="G549"/>
      <c r="H549"/>
      <c r="I549"/>
      <c r="J549"/>
      <c r="K549"/>
      <c r="L549"/>
      <c r="M549"/>
      <c r="N549"/>
      <c r="O549"/>
      <c r="Q549"/>
      <c r="R549"/>
      <c r="S549">
        <v>151891</v>
      </c>
      <c r="T549" t="s">
        <v>23</v>
      </c>
      <c r="U549">
        <v>408.06</v>
      </c>
      <c r="V549"/>
      <c r="W549"/>
      <c r="X549"/>
      <c r="Y549"/>
      <c r="Z549"/>
      <c r="AA549"/>
      <c r="AB549"/>
      <c r="AC549"/>
      <c r="AD549"/>
    </row>
    <row r="550" spans="1:30" x14ac:dyDescent="0.25">
      <c r="A550"/>
      <c r="B550"/>
      <c r="C550">
        <v>151810</v>
      </c>
      <c r="D550" t="s">
        <v>8</v>
      </c>
      <c r="E550">
        <v>2754.9</v>
      </c>
      <c r="F550"/>
      <c r="G550"/>
      <c r="H550"/>
      <c r="I550"/>
      <c r="J550"/>
      <c r="K550"/>
      <c r="L550"/>
      <c r="M550"/>
      <c r="N550"/>
      <c r="O550"/>
      <c r="Q550"/>
      <c r="R550"/>
      <c r="S550">
        <v>151892</v>
      </c>
      <c r="T550" t="s">
        <v>12</v>
      </c>
      <c r="U550">
        <v>1589.97</v>
      </c>
      <c r="V550"/>
      <c r="W550"/>
      <c r="X550"/>
      <c r="Y550"/>
      <c r="Z550"/>
      <c r="AA550"/>
      <c r="AB550"/>
      <c r="AC550"/>
      <c r="AD550"/>
    </row>
    <row r="551" spans="1:30" x14ac:dyDescent="0.25">
      <c r="A551"/>
      <c r="B551"/>
      <c r="C551">
        <v>151811</v>
      </c>
      <c r="D551" t="s">
        <v>16</v>
      </c>
      <c r="E551">
        <v>270.93</v>
      </c>
      <c r="F551"/>
      <c r="G551"/>
      <c r="H551"/>
      <c r="I551"/>
      <c r="J551"/>
      <c r="K551"/>
      <c r="L551"/>
      <c r="M551"/>
      <c r="N551"/>
      <c r="O551"/>
      <c r="Q551"/>
      <c r="R551"/>
      <c r="S551">
        <v>151893</v>
      </c>
      <c r="T551" t="s">
        <v>16</v>
      </c>
      <c r="U551">
        <v>2971.3</v>
      </c>
      <c r="V551"/>
      <c r="W551"/>
      <c r="X551"/>
      <c r="Y551"/>
      <c r="Z551"/>
      <c r="AA551"/>
      <c r="AB551"/>
      <c r="AC551"/>
      <c r="AD551"/>
    </row>
    <row r="552" spans="1:30" x14ac:dyDescent="0.25">
      <c r="A552"/>
      <c r="B552"/>
      <c r="C552">
        <v>151812</v>
      </c>
      <c r="D552" t="s">
        <v>16</v>
      </c>
      <c r="E552">
        <v>467.43</v>
      </c>
      <c r="F552"/>
      <c r="G552"/>
      <c r="H552"/>
      <c r="I552"/>
      <c r="J552"/>
      <c r="K552"/>
      <c r="L552"/>
      <c r="M552"/>
      <c r="N552"/>
      <c r="O552"/>
      <c r="Q552"/>
      <c r="R552"/>
      <c r="S552">
        <v>151894</v>
      </c>
      <c r="T552" t="s">
        <v>16</v>
      </c>
      <c r="U552">
        <v>1651.4</v>
      </c>
      <c r="V552"/>
      <c r="W552"/>
      <c r="X552"/>
      <c r="Y552"/>
      <c r="Z552"/>
      <c r="AA552"/>
      <c r="AB552"/>
      <c r="AC552"/>
      <c r="AD552"/>
    </row>
    <row r="553" spans="1:30" x14ac:dyDescent="0.25">
      <c r="A553"/>
      <c r="B553"/>
      <c r="C553">
        <v>151813</v>
      </c>
      <c r="D553" t="s">
        <v>12</v>
      </c>
      <c r="E553">
        <v>1364.98</v>
      </c>
      <c r="F553"/>
      <c r="G553"/>
      <c r="H553"/>
      <c r="I553"/>
      <c r="J553"/>
      <c r="K553"/>
      <c r="L553"/>
      <c r="M553"/>
      <c r="N553"/>
      <c r="O553"/>
      <c r="Q553"/>
      <c r="R553"/>
      <c r="S553">
        <v>151896</v>
      </c>
      <c r="T553" t="s">
        <v>23</v>
      </c>
      <c r="U553">
        <v>2615.89</v>
      </c>
      <c r="V553"/>
      <c r="W553"/>
      <c r="X553"/>
      <c r="Y553"/>
      <c r="Z553"/>
      <c r="AA553"/>
      <c r="AB553"/>
      <c r="AC553"/>
      <c r="AD553"/>
    </row>
    <row r="554" spans="1:30" x14ac:dyDescent="0.25">
      <c r="A554"/>
      <c r="B554"/>
      <c r="C554">
        <v>151815</v>
      </c>
      <c r="D554" t="s">
        <v>16</v>
      </c>
      <c r="E554">
        <v>104.54</v>
      </c>
      <c r="F554"/>
      <c r="G554"/>
      <c r="H554"/>
      <c r="I554"/>
      <c r="J554"/>
      <c r="K554"/>
      <c r="L554"/>
      <c r="M554"/>
      <c r="N554"/>
      <c r="O554"/>
      <c r="Q554"/>
      <c r="R554"/>
      <c r="S554">
        <v>151897</v>
      </c>
      <c r="T554" t="s">
        <v>23</v>
      </c>
      <c r="U554">
        <v>1872.97</v>
      </c>
      <c r="V554"/>
      <c r="W554"/>
      <c r="X554"/>
      <c r="Y554"/>
      <c r="Z554"/>
      <c r="AA554"/>
      <c r="AB554"/>
      <c r="AC554"/>
      <c r="AD554"/>
    </row>
    <row r="555" spans="1:30" x14ac:dyDescent="0.25">
      <c r="A555"/>
      <c r="B555"/>
      <c r="C555">
        <v>151816</v>
      </c>
      <c r="D555" t="s">
        <v>12</v>
      </c>
      <c r="E555">
        <v>2527.2399999999998</v>
      </c>
      <c r="F555"/>
      <c r="G555"/>
      <c r="H555"/>
      <c r="I555"/>
      <c r="J555"/>
      <c r="K555"/>
      <c r="L555"/>
      <c r="M555"/>
      <c r="N555"/>
      <c r="O555"/>
      <c r="Q555"/>
      <c r="R555"/>
      <c r="S555">
        <v>151899</v>
      </c>
      <c r="T555" t="s">
        <v>8</v>
      </c>
      <c r="U555">
        <v>2705.93</v>
      </c>
      <c r="V555"/>
      <c r="W555"/>
      <c r="X555"/>
      <c r="Y555"/>
      <c r="Z555"/>
      <c r="AA555"/>
      <c r="AB555"/>
      <c r="AC555"/>
      <c r="AD555"/>
    </row>
    <row r="556" spans="1:30" x14ac:dyDescent="0.25">
      <c r="A556"/>
      <c r="B556"/>
      <c r="C556">
        <v>151817</v>
      </c>
      <c r="D556" t="s">
        <v>16</v>
      </c>
      <c r="E556">
        <v>1935.35</v>
      </c>
      <c r="F556"/>
      <c r="G556"/>
      <c r="H556"/>
      <c r="I556"/>
      <c r="J556"/>
      <c r="K556"/>
      <c r="L556"/>
      <c r="M556"/>
      <c r="N556"/>
      <c r="O556"/>
      <c r="Q556"/>
      <c r="R556"/>
      <c r="S556">
        <v>151900</v>
      </c>
      <c r="T556" t="s">
        <v>8</v>
      </c>
      <c r="U556">
        <v>604.11</v>
      </c>
      <c r="V556"/>
      <c r="W556"/>
      <c r="X556"/>
      <c r="Y556"/>
      <c r="Z556"/>
      <c r="AA556"/>
      <c r="AB556"/>
      <c r="AC556"/>
      <c r="AD556"/>
    </row>
    <row r="557" spans="1:30" x14ac:dyDescent="0.25">
      <c r="A557"/>
      <c r="B557"/>
      <c r="C557">
        <v>151818</v>
      </c>
      <c r="D557" t="s">
        <v>8</v>
      </c>
      <c r="E557">
        <v>129.94999999999999</v>
      </c>
      <c r="F557"/>
      <c r="G557"/>
      <c r="H557"/>
      <c r="I557"/>
      <c r="J557"/>
      <c r="K557"/>
      <c r="L557"/>
      <c r="M557"/>
      <c r="N557"/>
      <c r="O557"/>
      <c r="Q557"/>
      <c r="R557"/>
      <c r="S557">
        <v>151901</v>
      </c>
      <c r="T557" t="s">
        <v>8</v>
      </c>
      <c r="U557">
        <v>1488.16</v>
      </c>
      <c r="V557"/>
      <c r="W557"/>
      <c r="X557"/>
      <c r="Y557"/>
      <c r="Z557"/>
      <c r="AA557"/>
      <c r="AB557"/>
      <c r="AC557"/>
      <c r="AD557"/>
    </row>
    <row r="558" spans="1:30" x14ac:dyDescent="0.25">
      <c r="A558"/>
      <c r="B558"/>
      <c r="C558">
        <v>151820</v>
      </c>
      <c r="D558" t="s">
        <v>12</v>
      </c>
      <c r="E558">
        <v>2623.07</v>
      </c>
      <c r="F558"/>
      <c r="G558"/>
      <c r="H558"/>
      <c r="I558"/>
      <c r="J558"/>
      <c r="K558"/>
      <c r="L558"/>
      <c r="M558"/>
      <c r="N558"/>
      <c r="O558"/>
      <c r="Q558"/>
      <c r="R558"/>
      <c r="S558">
        <v>151903</v>
      </c>
      <c r="T558" t="s">
        <v>23</v>
      </c>
      <c r="U558">
        <v>2032.63</v>
      </c>
      <c r="V558"/>
      <c r="W558"/>
      <c r="X558"/>
      <c r="Y558"/>
      <c r="Z558"/>
      <c r="AA558"/>
      <c r="AB558"/>
      <c r="AC558"/>
      <c r="AD558"/>
    </row>
    <row r="559" spans="1:30" x14ac:dyDescent="0.25">
      <c r="A559"/>
      <c r="B559"/>
      <c r="C559">
        <v>151821</v>
      </c>
      <c r="D559" t="s">
        <v>16</v>
      </c>
      <c r="E559">
        <v>1902.46</v>
      </c>
      <c r="F559"/>
      <c r="G559"/>
      <c r="H559"/>
      <c r="I559"/>
      <c r="J559"/>
      <c r="K559"/>
      <c r="L559"/>
      <c r="M559"/>
      <c r="N559"/>
      <c r="O559"/>
      <c r="Q559"/>
      <c r="R559"/>
      <c r="S559">
        <v>151904</v>
      </c>
      <c r="T559" t="s">
        <v>8</v>
      </c>
      <c r="U559">
        <v>887.97</v>
      </c>
      <c r="V559"/>
      <c r="W559"/>
      <c r="X559"/>
      <c r="Y559"/>
      <c r="Z559"/>
      <c r="AA559"/>
      <c r="AB559"/>
      <c r="AC559"/>
      <c r="AD559"/>
    </row>
    <row r="560" spans="1:30" x14ac:dyDescent="0.25">
      <c r="A560"/>
      <c r="B560"/>
      <c r="C560">
        <v>151822</v>
      </c>
      <c r="D560" t="s">
        <v>12</v>
      </c>
      <c r="E560">
        <v>1873.51</v>
      </c>
      <c r="F560"/>
      <c r="G560"/>
      <c r="H560"/>
      <c r="I560"/>
      <c r="J560"/>
      <c r="K560"/>
      <c r="L560"/>
      <c r="M560"/>
      <c r="N560"/>
      <c r="O560"/>
      <c r="Q560"/>
      <c r="R560"/>
      <c r="S560">
        <v>151905</v>
      </c>
      <c r="T560" t="s">
        <v>23</v>
      </c>
      <c r="U560">
        <v>725.91</v>
      </c>
      <c r="V560"/>
      <c r="W560"/>
      <c r="X560"/>
      <c r="Y560"/>
      <c r="Z560"/>
      <c r="AA560"/>
      <c r="AB560"/>
      <c r="AC560"/>
      <c r="AD560"/>
    </row>
    <row r="561" spans="1:30" x14ac:dyDescent="0.25">
      <c r="A561"/>
      <c r="B561"/>
      <c r="C561">
        <v>151823</v>
      </c>
      <c r="D561" t="s">
        <v>16</v>
      </c>
      <c r="E561">
        <v>1349.31</v>
      </c>
      <c r="F561"/>
      <c r="G561"/>
      <c r="H561"/>
      <c r="I561"/>
      <c r="J561"/>
      <c r="K561"/>
      <c r="L561"/>
      <c r="M561"/>
      <c r="N561"/>
      <c r="O561"/>
      <c r="Q561"/>
      <c r="R561"/>
      <c r="S561">
        <v>151907</v>
      </c>
      <c r="T561" t="s">
        <v>12</v>
      </c>
      <c r="U561">
        <v>42.98</v>
      </c>
      <c r="V561"/>
      <c r="W561"/>
      <c r="X561"/>
      <c r="Y561"/>
      <c r="Z561"/>
      <c r="AA561"/>
      <c r="AB561"/>
      <c r="AC561"/>
      <c r="AD561"/>
    </row>
    <row r="562" spans="1:30" x14ac:dyDescent="0.25">
      <c r="A562"/>
      <c r="B562"/>
      <c r="C562">
        <v>151824</v>
      </c>
      <c r="D562" t="s">
        <v>16</v>
      </c>
      <c r="E562">
        <v>2081.86</v>
      </c>
      <c r="F562"/>
      <c r="G562"/>
      <c r="H562"/>
      <c r="I562"/>
      <c r="J562"/>
      <c r="K562"/>
      <c r="L562"/>
      <c r="M562"/>
      <c r="N562"/>
      <c r="O562"/>
      <c r="Q562"/>
      <c r="R562"/>
      <c r="S562">
        <v>151908</v>
      </c>
      <c r="T562" t="s">
        <v>23</v>
      </c>
      <c r="U562">
        <v>1895.93</v>
      </c>
      <c r="V562"/>
      <c r="W562"/>
      <c r="X562"/>
      <c r="Y562"/>
      <c r="Z562"/>
      <c r="AA562"/>
      <c r="AB562"/>
      <c r="AC562"/>
      <c r="AD562"/>
    </row>
    <row r="563" spans="1:30" x14ac:dyDescent="0.25">
      <c r="A563"/>
      <c r="B563"/>
      <c r="C563">
        <v>151825</v>
      </c>
      <c r="D563" t="s">
        <v>16</v>
      </c>
      <c r="E563">
        <v>841.44</v>
      </c>
      <c r="F563"/>
      <c r="G563"/>
      <c r="H563"/>
      <c r="I563"/>
      <c r="J563"/>
      <c r="K563"/>
      <c r="L563"/>
      <c r="M563"/>
      <c r="N563"/>
      <c r="O563"/>
      <c r="Q563"/>
      <c r="R563"/>
      <c r="S563">
        <v>151910</v>
      </c>
      <c r="T563" t="s">
        <v>16</v>
      </c>
      <c r="U563">
        <v>1322.08</v>
      </c>
      <c r="V563"/>
      <c r="W563"/>
      <c r="X563"/>
      <c r="Y563"/>
      <c r="Z563"/>
      <c r="AA563"/>
      <c r="AB563"/>
      <c r="AC563"/>
      <c r="AD563"/>
    </row>
    <row r="564" spans="1:30" x14ac:dyDescent="0.25">
      <c r="A564"/>
      <c r="B564"/>
      <c r="C564">
        <v>151827</v>
      </c>
      <c r="D564" t="s">
        <v>16</v>
      </c>
      <c r="E564">
        <v>767.69</v>
      </c>
      <c r="F564"/>
      <c r="G564"/>
      <c r="H564"/>
      <c r="I564"/>
      <c r="J564"/>
      <c r="K564"/>
      <c r="L564"/>
      <c r="M564"/>
      <c r="N564"/>
      <c r="O564"/>
      <c r="Q564"/>
      <c r="R564"/>
      <c r="S564">
        <v>151911</v>
      </c>
      <c r="T564" t="s">
        <v>16</v>
      </c>
      <c r="U564">
        <v>182.35</v>
      </c>
      <c r="V564"/>
      <c r="W564"/>
      <c r="X564"/>
      <c r="Y564"/>
      <c r="Z564"/>
      <c r="AA564"/>
      <c r="AB564"/>
      <c r="AC564"/>
      <c r="AD564"/>
    </row>
    <row r="565" spans="1:30" x14ac:dyDescent="0.25">
      <c r="A565"/>
      <c r="B565"/>
      <c r="C565">
        <v>151828</v>
      </c>
      <c r="D565" t="s">
        <v>23</v>
      </c>
      <c r="E565">
        <v>306.16000000000003</v>
      </c>
      <c r="F565"/>
      <c r="G565"/>
      <c r="H565"/>
      <c r="I565"/>
      <c r="J565"/>
      <c r="K565"/>
      <c r="L565"/>
      <c r="M565"/>
      <c r="N565"/>
      <c r="O565"/>
      <c r="Q565"/>
      <c r="R565"/>
      <c r="S565">
        <v>151912</v>
      </c>
      <c r="T565" t="s">
        <v>8</v>
      </c>
      <c r="U565">
        <v>287.77</v>
      </c>
      <c r="V565"/>
      <c r="W565"/>
      <c r="X565"/>
      <c r="Y565"/>
      <c r="Z565"/>
      <c r="AA565"/>
      <c r="AB565"/>
      <c r="AC565"/>
      <c r="AD565"/>
    </row>
    <row r="566" spans="1:30" x14ac:dyDescent="0.25">
      <c r="A566"/>
      <c r="B566"/>
      <c r="C566">
        <v>151829</v>
      </c>
      <c r="D566" t="s">
        <v>12</v>
      </c>
      <c r="E566">
        <v>533.64</v>
      </c>
      <c r="F566"/>
      <c r="G566"/>
      <c r="H566"/>
      <c r="I566"/>
      <c r="J566"/>
      <c r="K566"/>
      <c r="L566"/>
      <c r="M566"/>
      <c r="N566"/>
      <c r="O566"/>
      <c r="Q566"/>
      <c r="R566"/>
      <c r="S566">
        <v>151913</v>
      </c>
      <c r="T566" t="s">
        <v>16</v>
      </c>
      <c r="U566">
        <v>1106.8900000000001</v>
      </c>
      <c r="V566"/>
      <c r="W566"/>
      <c r="X566"/>
      <c r="Y566"/>
      <c r="Z566"/>
      <c r="AA566"/>
      <c r="AB566"/>
      <c r="AC566"/>
      <c r="AD566"/>
    </row>
    <row r="567" spans="1:30" x14ac:dyDescent="0.25">
      <c r="A567"/>
      <c r="B567"/>
      <c r="C567">
        <v>151831</v>
      </c>
      <c r="D567" t="s">
        <v>16</v>
      </c>
      <c r="E567">
        <v>696.84</v>
      </c>
      <c r="F567"/>
      <c r="G567"/>
      <c r="H567"/>
      <c r="I567"/>
      <c r="J567"/>
      <c r="K567"/>
      <c r="L567"/>
      <c r="M567"/>
      <c r="N567"/>
      <c r="O567"/>
      <c r="Q567"/>
      <c r="R567"/>
      <c r="S567">
        <v>151914</v>
      </c>
      <c r="T567" t="s">
        <v>12</v>
      </c>
      <c r="U567">
        <v>1295.42</v>
      </c>
      <c r="V567"/>
      <c r="W567"/>
      <c r="X567"/>
      <c r="Y567"/>
      <c r="Z567"/>
      <c r="AA567"/>
      <c r="AB567"/>
      <c r="AC567"/>
      <c r="AD567"/>
    </row>
    <row r="568" spans="1:30" x14ac:dyDescent="0.25">
      <c r="A568"/>
      <c r="B568"/>
      <c r="C568">
        <v>151832</v>
      </c>
      <c r="D568" t="s">
        <v>16</v>
      </c>
      <c r="E568">
        <v>169.82</v>
      </c>
      <c r="F568"/>
      <c r="G568"/>
      <c r="H568"/>
      <c r="I568"/>
      <c r="J568"/>
      <c r="K568"/>
      <c r="L568"/>
      <c r="M568"/>
      <c r="N568"/>
      <c r="O568"/>
      <c r="Q568"/>
      <c r="R568"/>
      <c r="S568">
        <v>151915</v>
      </c>
      <c r="T568" t="s">
        <v>12</v>
      </c>
      <c r="U568">
        <v>608.33000000000004</v>
      </c>
      <c r="V568"/>
      <c r="W568"/>
      <c r="X568"/>
      <c r="Y568"/>
      <c r="Z568"/>
      <c r="AA568"/>
      <c r="AB568"/>
      <c r="AC568"/>
      <c r="AD568"/>
    </row>
    <row r="569" spans="1:30" x14ac:dyDescent="0.25">
      <c r="A569"/>
      <c r="B569"/>
      <c r="C569">
        <v>151834</v>
      </c>
      <c r="D569" t="s">
        <v>16</v>
      </c>
      <c r="E569">
        <v>1208.94</v>
      </c>
      <c r="F569"/>
      <c r="G569"/>
      <c r="H569"/>
      <c r="I569"/>
      <c r="J569"/>
      <c r="K569"/>
      <c r="L569"/>
      <c r="M569"/>
      <c r="N569"/>
      <c r="O569"/>
      <c r="Q569"/>
      <c r="R569"/>
      <c r="S569">
        <v>151916</v>
      </c>
      <c r="T569" t="s">
        <v>16</v>
      </c>
      <c r="U569">
        <v>639.25</v>
      </c>
      <c r="V569"/>
      <c r="W569"/>
      <c r="X569"/>
      <c r="Y569"/>
      <c r="Z569"/>
      <c r="AA569"/>
      <c r="AB569"/>
      <c r="AC569"/>
      <c r="AD569"/>
    </row>
    <row r="570" spans="1:30" x14ac:dyDescent="0.25">
      <c r="A570"/>
      <c r="B570"/>
      <c r="C570">
        <v>151835</v>
      </c>
      <c r="D570" t="s">
        <v>23</v>
      </c>
      <c r="E570">
        <v>117.56</v>
      </c>
      <c r="F570"/>
      <c r="G570"/>
      <c r="H570"/>
      <c r="I570"/>
      <c r="J570"/>
      <c r="K570"/>
      <c r="L570"/>
      <c r="M570"/>
      <c r="N570"/>
      <c r="O570"/>
      <c r="Q570"/>
      <c r="R570"/>
      <c r="S570">
        <v>151917</v>
      </c>
      <c r="T570" t="s">
        <v>12</v>
      </c>
      <c r="U570">
        <v>1417.01</v>
      </c>
      <c r="V570"/>
      <c r="W570"/>
      <c r="X570"/>
      <c r="Y570"/>
      <c r="Z570"/>
      <c r="AA570"/>
      <c r="AB570"/>
      <c r="AC570"/>
      <c r="AD570"/>
    </row>
    <row r="571" spans="1:30" x14ac:dyDescent="0.25">
      <c r="A571"/>
      <c r="B571"/>
      <c r="C571">
        <v>151836</v>
      </c>
      <c r="D571" t="s">
        <v>16</v>
      </c>
      <c r="E571">
        <v>2055.39</v>
      </c>
      <c r="F571"/>
      <c r="G571"/>
      <c r="H571"/>
      <c r="I571"/>
      <c r="J571"/>
      <c r="K571"/>
      <c r="L571"/>
      <c r="M571"/>
      <c r="N571"/>
      <c r="O571"/>
      <c r="Q571"/>
      <c r="R571"/>
      <c r="S571">
        <v>151918</v>
      </c>
      <c r="T571" t="s">
        <v>12</v>
      </c>
      <c r="U571">
        <v>2536.59</v>
      </c>
      <c r="V571"/>
      <c r="W571"/>
      <c r="X571"/>
      <c r="Y571"/>
      <c r="Z571"/>
      <c r="AA571"/>
      <c r="AB571"/>
      <c r="AC571"/>
      <c r="AD571"/>
    </row>
    <row r="572" spans="1:30" x14ac:dyDescent="0.25">
      <c r="A572"/>
      <c r="B572"/>
      <c r="C572">
        <v>151837</v>
      </c>
      <c r="D572" t="s">
        <v>8</v>
      </c>
      <c r="E572">
        <v>1160.6500000000001</v>
      </c>
      <c r="F572"/>
      <c r="G572"/>
      <c r="H572"/>
      <c r="I572"/>
      <c r="J572"/>
      <c r="K572"/>
      <c r="L572"/>
      <c r="M572"/>
      <c r="N572"/>
      <c r="O572"/>
      <c r="Q572"/>
      <c r="R572"/>
      <c r="S572">
        <v>151919</v>
      </c>
      <c r="T572" t="s">
        <v>16</v>
      </c>
      <c r="U572">
        <v>861.93</v>
      </c>
      <c r="V572"/>
      <c r="W572"/>
      <c r="X572"/>
      <c r="Y572"/>
      <c r="Z572"/>
      <c r="AA572"/>
      <c r="AB572"/>
      <c r="AC572"/>
      <c r="AD572"/>
    </row>
    <row r="573" spans="1:30" x14ac:dyDescent="0.25">
      <c r="A573"/>
      <c r="B573"/>
      <c r="C573">
        <v>151838</v>
      </c>
      <c r="D573" t="s">
        <v>16</v>
      </c>
      <c r="E573">
        <v>1044.78</v>
      </c>
      <c r="F573"/>
      <c r="G573"/>
      <c r="H573"/>
      <c r="I573"/>
      <c r="J573"/>
      <c r="K573"/>
      <c r="L573"/>
      <c r="M573"/>
      <c r="N573"/>
      <c r="O573"/>
      <c r="Q573"/>
      <c r="R573"/>
      <c r="S573">
        <v>151922</v>
      </c>
      <c r="T573" t="s">
        <v>23</v>
      </c>
      <c r="U573">
        <v>1954.97</v>
      </c>
      <c r="V573"/>
      <c r="W573"/>
      <c r="X573"/>
      <c r="Y573"/>
      <c r="Z573"/>
      <c r="AA573"/>
      <c r="AB573"/>
      <c r="AC573"/>
      <c r="AD573"/>
    </row>
    <row r="574" spans="1:30" x14ac:dyDescent="0.25">
      <c r="A574"/>
      <c r="B574"/>
      <c r="C574">
        <v>151839</v>
      </c>
      <c r="D574" t="s">
        <v>16</v>
      </c>
      <c r="E574">
        <v>2776.96</v>
      </c>
      <c r="F574"/>
      <c r="G574"/>
      <c r="H574"/>
      <c r="I574"/>
      <c r="J574"/>
      <c r="K574"/>
      <c r="L574"/>
      <c r="M574"/>
      <c r="N574"/>
      <c r="O574"/>
      <c r="Q574"/>
      <c r="R574"/>
      <c r="S574">
        <v>151924</v>
      </c>
      <c r="T574" t="s">
        <v>23</v>
      </c>
      <c r="U574">
        <v>1142.52</v>
      </c>
      <c r="V574"/>
      <c r="W574"/>
      <c r="X574"/>
      <c r="Y574"/>
      <c r="Z574"/>
      <c r="AA574"/>
      <c r="AB574"/>
      <c r="AC574"/>
      <c r="AD574"/>
    </row>
    <row r="575" spans="1:30" x14ac:dyDescent="0.25">
      <c r="A575"/>
      <c r="B575"/>
      <c r="C575">
        <v>151840</v>
      </c>
      <c r="D575" t="s">
        <v>8</v>
      </c>
      <c r="E575">
        <v>762.74</v>
      </c>
      <c r="F575"/>
      <c r="G575"/>
      <c r="H575"/>
      <c r="I575"/>
      <c r="J575"/>
      <c r="K575"/>
      <c r="L575"/>
      <c r="M575"/>
      <c r="N575"/>
      <c r="O575"/>
      <c r="Q575"/>
      <c r="R575"/>
      <c r="S575">
        <v>151925</v>
      </c>
      <c r="T575" t="s">
        <v>16</v>
      </c>
      <c r="U575">
        <v>1567.64</v>
      </c>
      <c r="V575"/>
      <c r="W575"/>
      <c r="X575"/>
      <c r="Y575"/>
      <c r="Z575"/>
      <c r="AA575"/>
      <c r="AB575"/>
      <c r="AC575"/>
      <c r="AD575"/>
    </row>
    <row r="576" spans="1:30" x14ac:dyDescent="0.25">
      <c r="A576"/>
      <c r="B576"/>
      <c r="C576">
        <v>151841</v>
      </c>
      <c r="D576" t="s">
        <v>12</v>
      </c>
      <c r="E576">
        <v>1717.11</v>
      </c>
      <c r="F576"/>
      <c r="G576"/>
      <c r="H576"/>
      <c r="I576"/>
      <c r="J576"/>
      <c r="K576"/>
      <c r="L576"/>
      <c r="M576"/>
      <c r="N576"/>
      <c r="O576"/>
      <c r="Q576"/>
      <c r="R576"/>
      <c r="S576">
        <v>151926</v>
      </c>
      <c r="T576" t="s">
        <v>12</v>
      </c>
      <c r="U576">
        <v>1326.95</v>
      </c>
      <c r="V576"/>
      <c r="W576"/>
      <c r="X576"/>
      <c r="Y576"/>
      <c r="Z576"/>
      <c r="AA576"/>
      <c r="AB576"/>
      <c r="AC576"/>
      <c r="AD576"/>
    </row>
    <row r="577" spans="1:30" x14ac:dyDescent="0.25">
      <c r="A577"/>
      <c r="B577"/>
      <c r="C577">
        <v>151842</v>
      </c>
      <c r="D577" t="s">
        <v>8</v>
      </c>
      <c r="E577">
        <v>1650.65</v>
      </c>
      <c r="F577"/>
      <c r="G577"/>
      <c r="H577"/>
      <c r="I577"/>
      <c r="J577"/>
      <c r="K577"/>
      <c r="L577"/>
      <c r="M577"/>
      <c r="N577"/>
      <c r="O577"/>
      <c r="Q577"/>
      <c r="R577"/>
      <c r="S577">
        <v>151928</v>
      </c>
      <c r="T577" t="s">
        <v>12</v>
      </c>
      <c r="U577">
        <v>1935</v>
      </c>
      <c r="V577"/>
      <c r="W577"/>
      <c r="X577"/>
      <c r="Y577"/>
      <c r="Z577"/>
      <c r="AA577"/>
      <c r="AB577"/>
      <c r="AC577"/>
      <c r="AD577"/>
    </row>
    <row r="578" spans="1:30" x14ac:dyDescent="0.25">
      <c r="A578"/>
      <c r="B578"/>
      <c r="C578">
        <v>151843</v>
      </c>
      <c r="D578" t="s">
        <v>8</v>
      </c>
      <c r="E578">
        <v>2917.55</v>
      </c>
      <c r="F578"/>
      <c r="G578"/>
      <c r="H578"/>
      <c r="I578"/>
      <c r="J578"/>
      <c r="K578"/>
      <c r="L578"/>
      <c r="M578"/>
      <c r="N578"/>
      <c r="O578"/>
      <c r="Q578"/>
      <c r="R578"/>
      <c r="S578">
        <v>151929</v>
      </c>
      <c r="T578" t="s">
        <v>12</v>
      </c>
      <c r="U578">
        <v>2568.34</v>
      </c>
      <c r="V578"/>
      <c r="W578"/>
      <c r="X578"/>
      <c r="Y578"/>
      <c r="Z578"/>
      <c r="AA578"/>
      <c r="AB578"/>
      <c r="AC578"/>
      <c r="AD578"/>
    </row>
    <row r="579" spans="1:30" x14ac:dyDescent="0.25">
      <c r="A579"/>
      <c r="B579"/>
      <c r="C579">
        <v>151844</v>
      </c>
      <c r="D579" t="s">
        <v>12</v>
      </c>
      <c r="E579">
        <v>1689.33</v>
      </c>
      <c r="F579"/>
      <c r="G579"/>
      <c r="H579"/>
      <c r="I579"/>
      <c r="J579"/>
      <c r="K579"/>
      <c r="L579"/>
      <c r="M579"/>
      <c r="N579"/>
      <c r="O579"/>
      <c r="Q579"/>
      <c r="R579"/>
      <c r="S579">
        <v>151930</v>
      </c>
      <c r="T579" t="s">
        <v>16</v>
      </c>
      <c r="U579">
        <v>1198.81</v>
      </c>
      <c r="V579"/>
      <c r="W579"/>
      <c r="X579"/>
      <c r="Y579"/>
      <c r="Z579"/>
      <c r="AA579"/>
      <c r="AB579"/>
      <c r="AC579"/>
      <c r="AD579"/>
    </row>
    <row r="580" spans="1:30" x14ac:dyDescent="0.25">
      <c r="A580"/>
      <c r="B580"/>
      <c r="C580">
        <v>151845</v>
      </c>
      <c r="D580" t="s">
        <v>16</v>
      </c>
      <c r="E580">
        <v>436.52</v>
      </c>
      <c r="F580"/>
      <c r="G580"/>
      <c r="H580"/>
      <c r="I580"/>
      <c r="J580"/>
      <c r="K580"/>
      <c r="L580"/>
      <c r="M580"/>
      <c r="N580"/>
      <c r="O580"/>
      <c r="Q580"/>
      <c r="R580"/>
      <c r="S580">
        <v>151931</v>
      </c>
      <c r="T580" t="s">
        <v>23</v>
      </c>
      <c r="U580">
        <v>2996.82</v>
      </c>
      <c r="V580"/>
      <c r="W580"/>
      <c r="X580"/>
      <c r="Y580"/>
      <c r="Z580"/>
      <c r="AA580"/>
      <c r="AB580"/>
      <c r="AC580"/>
      <c r="AD580"/>
    </row>
    <row r="581" spans="1:30" x14ac:dyDescent="0.25">
      <c r="A581"/>
      <c r="B581"/>
      <c r="C581">
        <v>151846</v>
      </c>
      <c r="D581" t="s">
        <v>23</v>
      </c>
      <c r="E581">
        <v>279.19</v>
      </c>
      <c r="F581"/>
      <c r="G581"/>
      <c r="H581"/>
      <c r="I581"/>
      <c r="J581"/>
      <c r="K581"/>
      <c r="L581"/>
      <c r="M581"/>
      <c r="N581"/>
      <c r="O581"/>
      <c r="Q581"/>
      <c r="R581"/>
      <c r="S581">
        <v>151932</v>
      </c>
      <c r="T581" t="s">
        <v>16</v>
      </c>
      <c r="U581">
        <v>1510.28</v>
      </c>
      <c r="V581"/>
      <c r="W581"/>
      <c r="X581"/>
      <c r="Y581"/>
      <c r="Z581"/>
      <c r="AA581"/>
      <c r="AB581"/>
      <c r="AC581"/>
      <c r="AD581"/>
    </row>
    <row r="582" spans="1:30" x14ac:dyDescent="0.25">
      <c r="A582"/>
      <c r="B582"/>
      <c r="C582">
        <v>151847</v>
      </c>
      <c r="D582" t="s">
        <v>16</v>
      </c>
      <c r="E582">
        <v>2863.09</v>
      </c>
      <c r="F582"/>
      <c r="G582"/>
      <c r="H582"/>
      <c r="I582"/>
      <c r="J582"/>
      <c r="K582"/>
      <c r="L582"/>
      <c r="M582"/>
      <c r="N582"/>
      <c r="O582"/>
      <c r="Q582"/>
      <c r="R582"/>
      <c r="S582">
        <v>151933</v>
      </c>
      <c r="T582" t="s">
        <v>12</v>
      </c>
      <c r="U582">
        <v>896.07</v>
      </c>
      <c r="V582"/>
      <c r="W582"/>
      <c r="X582"/>
      <c r="Y582"/>
      <c r="Z582"/>
      <c r="AA582"/>
      <c r="AB582"/>
      <c r="AC582"/>
      <c r="AD582"/>
    </row>
    <row r="583" spans="1:30" x14ac:dyDescent="0.25">
      <c r="A583"/>
      <c r="B583"/>
      <c r="C583">
        <v>151848</v>
      </c>
      <c r="D583" t="s">
        <v>12</v>
      </c>
      <c r="E583">
        <v>1921.83</v>
      </c>
      <c r="F583"/>
      <c r="G583"/>
      <c r="H583"/>
      <c r="I583"/>
      <c r="J583"/>
      <c r="K583"/>
      <c r="L583"/>
      <c r="M583"/>
      <c r="N583"/>
      <c r="O583"/>
      <c r="Q583"/>
      <c r="R583"/>
      <c r="S583">
        <v>151934</v>
      </c>
      <c r="T583" t="s">
        <v>12</v>
      </c>
      <c r="U583">
        <v>227.66</v>
      </c>
      <c r="V583"/>
      <c r="W583"/>
      <c r="X583"/>
      <c r="Y583"/>
      <c r="Z583"/>
      <c r="AA583"/>
      <c r="AB583"/>
      <c r="AC583"/>
      <c r="AD583"/>
    </row>
    <row r="584" spans="1:30" x14ac:dyDescent="0.25">
      <c r="A584"/>
      <c r="B584"/>
      <c r="C584">
        <v>151849</v>
      </c>
      <c r="D584" t="s">
        <v>16</v>
      </c>
      <c r="E584">
        <v>1157.79</v>
      </c>
      <c r="F584"/>
      <c r="G584"/>
      <c r="H584"/>
      <c r="I584"/>
      <c r="J584"/>
      <c r="K584"/>
      <c r="L584"/>
      <c r="M584"/>
      <c r="N584"/>
      <c r="O584"/>
      <c r="Q584"/>
      <c r="R584"/>
      <c r="S584">
        <v>151936</v>
      </c>
      <c r="T584" t="s">
        <v>16</v>
      </c>
      <c r="U584">
        <v>2654.79</v>
      </c>
      <c r="V584"/>
      <c r="W584"/>
      <c r="X584"/>
      <c r="Y584"/>
      <c r="Z584"/>
      <c r="AA584"/>
      <c r="AB584"/>
      <c r="AC584"/>
      <c r="AD584"/>
    </row>
    <row r="585" spans="1:30" x14ac:dyDescent="0.25">
      <c r="A585"/>
      <c r="B585"/>
      <c r="C585">
        <v>151851</v>
      </c>
      <c r="D585" t="s">
        <v>23</v>
      </c>
      <c r="E585">
        <v>1802.33</v>
      </c>
      <c r="F585"/>
      <c r="G585"/>
      <c r="H585"/>
      <c r="I585"/>
      <c r="J585"/>
      <c r="K585"/>
      <c r="L585"/>
      <c r="M585"/>
      <c r="N585"/>
      <c r="O585"/>
      <c r="Q585"/>
      <c r="R585"/>
      <c r="S585">
        <v>151937</v>
      </c>
      <c r="T585" t="s">
        <v>16</v>
      </c>
      <c r="U585">
        <v>1426.26</v>
      </c>
      <c r="V585"/>
      <c r="W585"/>
      <c r="X585"/>
      <c r="Y585"/>
      <c r="Z585"/>
      <c r="AA585"/>
      <c r="AB585"/>
      <c r="AC585"/>
      <c r="AD585"/>
    </row>
    <row r="586" spans="1:30" x14ac:dyDescent="0.25">
      <c r="A586"/>
      <c r="B586"/>
      <c r="C586">
        <v>151852</v>
      </c>
      <c r="D586" t="s">
        <v>23</v>
      </c>
      <c r="E586">
        <v>702.87</v>
      </c>
      <c r="F586"/>
      <c r="G586"/>
      <c r="H586"/>
      <c r="I586"/>
      <c r="J586"/>
      <c r="K586"/>
      <c r="L586"/>
      <c r="M586"/>
      <c r="N586"/>
      <c r="O586"/>
      <c r="Q586"/>
      <c r="R586"/>
      <c r="S586">
        <v>151939</v>
      </c>
      <c r="T586" t="s">
        <v>23</v>
      </c>
      <c r="U586">
        <v>1049.31</v>
      </c>
      <c r="V586"/>
      <c r="W586"/>
      <c r="X586"/>
      <c r="Y586"/>
      <c r="Z586"/>
      <c r="AA586"/>
      <c r="AB586"/>
      <c r="AC586"/>
      <c r="AD586"/>
    </row>
    <row r="587" spans="1:30" x14ac:dyDescent="0.25">
      <c r="A587"/>
      <c r="B587"/>
      <c r="C587">
        <v>151853</v>
      </c>
      <c r="D587" t="s">
        <v>16</v>
      </c>
      <c r="E587">
        <v>1534.1</v>
      </c>
      <c r="F587"/>
      <c r="G587"/>
      <c r="H587"/>
      <c r="I587"/>
      <c r="J587"/>
      <c r="K587"/>
      <c r="L587"/>
      <c r="M587"/>
      <c r="N587"/>
      <c r="O587"/>
      <c r="Q587"/>
      <c r="R587"/>
      <c r="S587">
        <v>151941</v>
      </c>
      <c r="T587" t="s">
        <v>12</v>
      </c>
      <c r="U587">
        <v>383.85</v>
      </c>
      <c r="V587"/>
      <c r="W587"/>
      <c r="X587"/>
      <c r="Y587"/>
      <c r="Z587"/>
      <c r="AA587"/>
      <c r="AB587"/>
      <c r="AC587"/>
      <c r="AD587"/>
    </row>
    <row r="588" spans="1:30" x14ac:dyDescent="0.25">
      <c r="A588"/>
      <c r="B588"/>
      <c r="C588">
        <v>151854</v>
      </c>
      <c r="D588" t="s">
        <v>8</v>
      </c>
      <c r="E588">
        <v>1357.68</v>
      </c>
      <c r="F588"/>
      <c r="G588"/>
      <c r="H588"/>
      <c r="I588"/>
      <c r="J588"/>
      <c r="K588"/>
      <c r="L588"/>
      <c r="M588"/>
      <c r="N588"/>
      <c r="O588"/>
      <c r="Q588"/>
      <c r="R588"/>
      <c r="S588">
        <v>151942</v>
      </c>
      <c r="T588" t="s">
        <v>16</v>
      </c>
      <c r="U588">
        <v>540.38</v>
      </c>
      <c r="V588"/>
      <c r="W588"/>
      <c r="X588"/>
      <c r="Y588"/>
      <c r="Z588"/>
      <c r="AA588"/>
      <c r="AB588"/>
      <c r="AC588"/>
      <c r="AD588"/>
    </row>
    <row r="589" spans="1:30" x14ac:dyDescent="0.25">
      <c r="A589"/>
      <c r="B589"/>
      <c r="C589">
        <v>151855</v>
      </c>
      <c r="D589" t="s">
        <v>23</v>
      </c>
      <c r="E589">
        <v>2960.52</v>
      </c>
      <c r="F589"/>
      <c r="G589"/>
      <c r="H589"/>
      <c r="I589"/>
      <c r="J589"/>
      <c r="K589"/>
      <c r="L589"/>
      <c r="M589"/>
      <c r="N589"/>
      <c r="O589"/>
      <c r="Q589"/>
      <c r="R589"/>
      <c r="S589">
        <v>151944</v>
      </c>
      <c r="T589" t="s">
        <v>12</v>
      </c>
      <c r="U589">
        <v>2966.31</v>
      </c>
      <c r="V589"/>
      <c r="W589"/>
      <c r="X589"/>
      <c r="Y589"/>
      <c r="Z589"/>
      <c r="AA589"/>
      <c r="AB589"/>
      <c r="AC589"/>
      <c r="AD589"/>
    </row>
    <row r="590" spans="1:30" x14ac:dyDescent="0.25">
      <c r="A590"/>
      <c r="B590"/>
      <c r="C590">
        <v>151856</v>
      </c>
      <c r="D590" t="s">
        <v>23</v>
      </c>
      <c r="E590">
        <v>756.95</v>
      </c>
      <c r="F590"/>
      <c r="G590"/>
      <c r="H590"/>
      <c r="I590"/>
      <c r="J590"/>
      <c r="K590"/>
      <c r="L590"/>
      <c r="M590"/>
      <c r="N590"/>
      <c r="O590"/>
      <c r="Q590"/>
      <c r="R590"/>
      <c r="S590">
        <v>151946</v>
      </c>
      <c r="T590" t="s">
        <v>16</v>
      </c>
      <c r="U590">
        <v>326.44</v>
      </c>
      <c r="V590"/>
      <c r="W590"/>
      <c r="X590"/>
      <c r="Y590"/>
      <c r="Z590"/>
      <c r="AA590"/>
      <c r="AB590"/>
      <c r="AC590"/>
      <c r="AD590"/>
    </row>
    <row r="591" spans="1:30" x14ac:dyDescent="0.25">
      <c r="A591"/>
      <c r="B591"/>
      <c r="C591">
        <v>151857</v>
      </c>
      <c r="D591" t="s">
        <v>16</v>
      </c>
      <c r="E591">
        <v>264.74</v>
      </c>
      <c r="F591"/>
      <c r="G591"/>
      <c r="H591"/>
      <c r="I591"/>
      <c r="J591"/>
      <c r="K591"/>
      <c r="L591"/>
      <c r="M591"/>
      <c r="N591"/>
      <c r="O591"/>
      <c r="Q591"/>
      <c r="R591"/>
      <c r="S591">
        <v>151948</v>
      </c>
      <c r="T591" t="s">
        <v>16</v>
      </c>
      <c r="U591">
        <v>1486.56</v>
      </c>
      <c r="V591"/>
      <c r="W591"/>
      <c r="X591"/>
      <c r="Y591"/>
      <c r="Z591"/>
      <c r="AA591"/>
      <c r="AB591"/>
      <c r="AC591"/>
      <c r="AD591"/>
    </row>
    <row r="592" spans="1:30" x14ac:dyDescent="0.25">
      <c r="A592"/>
      <c r="B592"/>
      <c r="C592">
        <v>151858</v>
      </c>
      <c r="D592" t="s">
        <v>12</v>
      </c>
      <c r="E592">
        <v>1759.15</v>
      </c>
      <c r="F592"/>
      <c r="G592"/>
      <c r="H592"/>
      <c r="I592"/>
      <c r="J592"/>
      <c r="K592"/>
      <c r="L592"/>
      <c r="M592"/>
      <c r="N592"/>
      <c r="O592"/>
      <c r="Q592"/>
      <c r="R592"/>
      <c r="S592">
        <v>151949</v>
      </c>
      <c r="T592" t="s">
        <v>16</v>
      </c>
      <c r="U592">
        <v>1106.53</v>
      </c>
      <c r="V592"/>
      <c r="W592"/>
      <c r="X592"/>
      <c r="Y592"/>
      <c r="Z592"/>
      <c r="AA592"/>
      <c r="AB592"/>
      <c r="AC592"/>
      <c r="AD592"/>
    </row>
    <row r="593" spans="1:30" x14ac:dyDescent="0.25">
      <c r="A593"/>
      <c r="B593"/>
      <c r="C593">
        <v>151859</v>
      </c>
      <c r="D593" t="s">
        <v>12</v>
      </c>
      <c r="E593">
        <v>2487.4899999999998</v>
      </c>
      <c r="F593"/>
      <c r="G593"/>
      <c r="H593"/>
      <c r="I593"/>
      <c r="J593"/>
      <c r="K593"/>
      <c r="L593"/>
      <c r="M593"/>
      <c r="N593"/>
      <c r="O593"/>
      <c r="Q593"/>
      <c r="R593"/>
      <c r="S593">
        <v>151950</v>
      </c>
      <c r="T593" t="s">
        <v>23</v>
      </c>
      <c r="U593">
        <v>2540.9699999999998</v>
      </c>
      <c r="V593"/>
      <c r="W593"/>
      <c r="X593"/>
      <c r="Y593"/>
      <c r="Z593"/>
      <c r="AA593"/>
      <c r="AB593"/>
      <c r="AC593"/>
      <c r="AD593"/>
    </row>
    <row r="594" spans="1:30" x14ac:dyDescent="0.25">
      <c r="A594"/>
      <c r="B594"/>
      <c r="C594">
        <v>151860</v>
      </c>
      <c r="D594" t="s">
        <v>23</v>
      </c>
      <c r="E594">
        <v>677.54</v>
      </c>
      <c r="F594"/>
      <c r="G594"/>
      <c r="H594"/>
      <c r="I594"/>
      <c r="J594"/>
      <c r="K594"/>
      <c r="L594"/>
      <c r="M594"/>
      <c r="N594"/>
      <c r="O594"/>
      <c r="Q594"/>
      <c r="R594"/>
      <c r="S594">
        <v>151951</v>
      </c>
      <c r="T594" t="s">
        <v>23</v>
      </c>
      <c r="U594">
        <v>696.5</v>
      </c>
      <c r="V594"/>
      <c r="W594"/>
      <c r="X594"/>
      <c r="Y594"/>
      <c r="Z594"/>
      <c r="AA594"/>
      <c r="AB594"/>
      <c r="AC594"/>
      <c r="AD594"/>
    </row>
    <row r="595" spans="1:30" x14ac:dyDescent="0.25">
      <c r="A595"/>
      <c r="B595"/>
      <c r="C595">
        <v>151861</v>
      </c>
      <c r="D595" t="s">
        <v>23</v>
      </c>
      <c r="E595">
        <v>501.86</v>
      </c>
      <c r="F595"/>
      <c r="G595"/>
      <c r="H595"/>
      <c r="I595"/>
      <c r="J595"/>
      <c r="K595"/>
      <c r="L595"/>
      <c r="M595"/>
      <c r="N595"/>
      <c r="O595"/>
      <c r="Q595"/>
      <c r="R595"/>
      <c r="S595">
        <v>151952</v>
      </c>
      <c r="T595" t="s">
        <v>23</v>
      </c>
      <c r="U595">
        <v>1062.47</v>
      </c>
      <c r="V595"/>
      <c r="W595"/>
      <c r="X595"/>
      <c r="Y595"/>
      <c r="Z595"/>
      <c r="AA595"/>
      <c r="AB595"/>
      <c r="AC595"/>
      <c r="AD595"/>
    </row>
    <row r="596" spans="1:30" x14ac:dyDescent="0.25">
      <c r="A596"/>
      <c r="B596"/>
      <c r="C596">
        <v>151863</v>
      </c>
      <c r="D596" t="s">
        <v>23</v>
      </c>
      <c r="E596">
        <v>1297.29</v>
      </c>
      <c r="F596"/>
      <c r="G596"/>
      <c r="H596"/>
      <c r="I596"/>
      <c r="J596"/>
      <c r="K596"/>
      <c r="L596"/>
      <c r="M596"/>
      <c r="N596"/>
      <c r="O596"/>
      <c r="Q596"/>
      <c r="R596"/>
      <c r="S596">
        <v>151953</v>
      </c>
      <c r="T596" t="s">
        <v>12</v>
      </c>
      <c r="U596">
        <v>2960.98</v>
      </c>
      <c r="V596"/>
      <c r="W596"/>
      <c r="X596"/>
      <c r="Y596"/>
      <c r="Z596"/>
      <c r="AA596"/>
      <c r="AB596"/>
      <c r="AC596"/>
      <c r="AD596"/>
    </row>
    <row r="597" spans="1:30" x14ac:dyDescent="0.25">
      <c r="A597"/>
      <c r="B597"/>
      <c r="C597">
        <v>151864</v>
      </c>
      <c r="D597" t="s">
        <v>23</v>
      </c>
      <c r="E597">
        <v>697.55</v>
      </c>
      <c r="F597"/>
      <c r="G597"/>
      <c r="H597"/>
      <c r="I597"/>
      <c r="J597"/>
      <c r="K597"/>
      <c r="L597"/>
      <c r="M597"/>
      <c r="N597"/>
      <c r="O597"/>
      <c r="Q597"/>
      <c r="R597"/>
      <c r="S597">
        <v>151954</v>
      </c>
      <c r="T597" t="s">
        <v>16</v>
      </c>
      <c r="U597">
        <v>81.37</v>
      </c>
      <c r="V597"/>
      <c r="W597"/>
      <c r="X597"/>
      <c r="Y597"/>
      <c r="Z597"/>
      <c r="AA597"/>
      <c r="AB597"/>
      <c r="AC597"/>
      <c r="AD597"/>
    </row>
    <row r="598" spans="1:30" x14ac:dyDescent="0.25">
      <c r="A598"/>
      <c r="B598"/>
      <c r="C598">
        <v>151865</v>
      </c>
      <c r="D598" t="s">
        <v>16</v>
      </c>
      <c r="E598">
        <v>1121.06</v>
      </c>
      <c r="F598"/>
      <c r="G598"/>
      <c r="H598"/>
      <c r="I598"/>
      <c r="J598"/>
      <c r="K598"/>
      <c r="L598"/>
      <c r="M598"/>
      <c r="N598"/>
      <c r="O598"/>
      <c r="Q598"/>
      <c r="R598"/>
      <c r="S598">
        <v>151955</v>
      </c>
      <c r="T598" t="s">
        <v>16</v>
      </c>
      <c r="U598">
        <v>1521.84</v>
      </c>
      <c r="V598"/>
      <c r="W598"/>
      <c r="X598"/>
      <c r="Y598"/>
      <c r="Z598"/>
      <c r="AA598"/>
      <c r="AB598"/>
      <c r="AC598"/>
      <c r="AD598"/>
    </row>
    <row r="599" spans="1:30" x14ac:dyDescent="0.25">
      <c r="A599"/>
      <c r="B599"/>
      <c r="C599">
        <v>151866</v>
      </c>
      <c r="D599" t="s">
        <v>16</v>
      </c>
      <c r="E599">
        <v>391.88</v>
      </c>
      <c r="F599"/>
      <c r="G599"/>
      <c r="H599"/>
      <c r="I599"/>
      <c r="J599"/>
      <c r="K599"/>
      <c r="L599"/>
      <c r="M599"/>
      <c r="N599"/>
      <c r="O599"/>
      <c r="Q599"/>
      <c r="R599"/>
      <c r="S599">
        <v>151956</v>
      </c>
      <c r="T599" t="s">
        <v>12</v>
      </c>
      <c r="U599">
        <v>2070.5100000000002</v>
      </c>
      <c r="V599"/>
      <c r="W599"/>
      <c r="X599"/>
      <c r="Y599"/>
      <c r="Z599"/>
      <c r="AA599"/>
      <c r="AB599"/>
      <c r="AC599"/>
      <c r="AD599"/>
    </row>
    <row r="600" spans="1:30" x14ac:dyDescent="0.25">
      <c r="A600"/>
      <c r="B600"/>
      <c r="C600">
        <v>151867</v>
      </c>
      <c r="D600" t="s">
        <v>8</v>
      </c>
      <c r="E600">
        <v>945.26</v>
      </c>
      <c r="F600"/>
      <c r="G600"/>
      <c r="H600"/>
      <c r="I600"/>
      <c r="J600"/>
      <c r="K600"/>
      <c r="L600"/>
      <c r="M600"/>
      <c r="N600"/>
      <c r="O600"/>
      <c r="Q600"/>
      <c r="R600"/>
      <c r="S600">
        <v>151959</v>
      </c>
      <c r="T600" t="s">
        <v>16</v>
      </c>
      <c r="U600">
        <v>1804.6</v>
      </c>
      <c r="V600"/>
      <c r="W600"/>
      <c r="X600"/>
      <c r="Y600"/>
      <c r="Z600"/>
      <c r="AA600"/>
      <c r="AB600"/>
      <c r="AC600"/>
      <c r="AD600"/>
    </row>
    <row r="601" spans="1:30" x14ac:dyDescent="0.25">
      <c r="A601"/>
      <c r="B601"/>
      <c r="C601">
        <v>151868</v>
      </c>
      <c r="D601" t="s">
        <v>23</v>
      </c>
      <c r="E601">
        <v>397.91</v>
      </c>
      <c r="F601"/>
      <c r="G601"/>
      <c r="H601"/>
      <c r="I601"/>
      <c r="J601"/>
      <c r="K601"/>
      <c r="L601"/>
      <c r="M601"/>
      <c r="N601"/>
      <c r="O601"/>
      <c r="Q601"/>
      <c r="R601"/>
      <c r="S601">
        <v>151961</v>
      </c>
      <c r="T601" t="s">
        <v>23</v>
      </c>
      <c r="U601">
        <v>1733.78</v>
      </c>
      <c r="V601"/>
      <c r="W601"/>
      <c r="X601"/>
      <c r="Y601"/>
      <c r="Z601"/>
      <c r="AA601"/>
      <c r="AB601"/>
      <c r="AC601"/>
      <c r="AD601"/>
    </row>
    <row r="602" spans="1:30" x14ac:dyDescent="0.25">
      <c r="A602"/>
      <c r="B602"/>
      <c r="C602">
        <v>151869</v>
      </c>
      <c r="D602" t="s">
        <v>8</v>
      </c>
      <c r="E602">
        <v>2917.04</v>
      </c>
      <c r="F602"/>
      <c r="G602"/>
      <c r="H602"/>
      <c r="I602"/>
      <c r="J602"/>
      <c r="K602"/>
      <c r="L602"/>
      <c r="M602"/>
      <c r="N602"/>
      <c r="O602"/>
      <c r="Q602"/>
      <c r="R602"/>
      <c r="S602">
        <v>151963</v>
      </c>
      <c r="T602" t="s">
        <v>16</v>
      </c>
      <c r="U602">
        <v>880.28</v>
      </c>
      <c r="V602"/>
      <c r="W602"/>
      <c r="X602"/>
      <c r="Y602"/>
      <c r="Z602"/>
      <c r="AA602"/>
      <c r="AB602"/>
      <c r="AC602"/>
      <c r="AD602"/>
    </row>
    <row r="603" spans="1:30" x14ac:dyDescent="0.25">
      <c r="A603"/>
      <c r="B603"/>
      <c r="C603">
        <v>151870</v>
      </c>
      <c r="D603" t="s">
        <v>23</v>
      </c>
      <c r="E603">
        <v>938.74</v>
      </c>
      <c r="F603"/>
      <c r="G603"/>
      <c r="H603"/>
      <c r="I603"/>
      <c r="J603"/>
      <c r="K603"/>
      <c r="L603"/>
      <c r="M603"/>
      <c r="N603"/>
      <c r="O603"/>
      <c r="Q603"/>
      <c r="R603"/>
      <c r="S603">
        <v>151964</v>
      </c>
      <c r="T603" t="s">
        <v>23</v>
      </c>
      <c r="U603">
        <v>1276.2</v>
      </c>
      <c r="V603"/>
      <c r="W603"/>
      <c r="X603"/>
      <c r="Y603"/>
      <c r="Z603"/>
      <c r="AA603"/>
      <c r="AB603"/>
      <c r="AC603"/>
      <c r="AD603"/>
    </row>
    <row r="604" spans="1:30" x14ac:dyDescent="0.25">
      <c r="A604"/>
      <c r="B604"/>
      <c r="C604">
        <v>151871</v>
      </c>
      <c r="D604" t="s">
        <v>16</v>
      </c>
      <c r="E604">
        <v>675.06</v>
      </c>
      <c r="F604"/>
      <c r="G604"/>
      <c r="H604"/>
      <c r="I604"/>
      <c r="J604"/>
      <c r="K604"/>
      <c r="L604"/>
      <c r="M604"/>
      <c r="N604"/>
      <c r="O604"/>
      <c r="Q604"/>
      <c r="R604"/>
      <c r="S604">
        <v>151966</v>
      </c>
      <c r="T604" t="s">
        <v>23</v>
      </c>
      <c r="U604">
        <v>393.8</v>
      </c>
      <c r="V604"/>
      <c r="W604"/>
      <c r="X604"/>
      <c r="Y604"/>
      <c r="Z604"/>
      <c r="AA604"/>
      <c r="AB604"/>
      <c r="AC604"/>
      <c r="AD604"/>
    </row>
    <row r="605" spans="1:30" x14ac:dyDescent="0.25">
      <c r="A605"/>
      <c r="B605"/>
      <c r="C605">
        <v>151872</v>
      </c>
      <c r="D605" t="s">
        <v>23</v>
      </c>
      <c r="E605">
        <v>1020.2</v>
      </c>
      <c r="F605"/>
      <c r="G605"/>
      <c r="H605"/>
      <c r="I605"/>
      <c r="J605"/>
      <c r="K605"/>
      <c r="L605"/>
      <c r="M605"/>
      <c r="N605"/>
      <c r="O605"/>
      <c r="Q605"/>
      <c r="R605"/>
      <c r="S605">
        <v>151967</v>
      </c>
      <c r="T605" t="s">
        <v>16</v>
      </c>
      <c r="U605">
        <v>2902.97</v>
      </c>
      <c r="V605"/>
      <c r="W605"/>
      <c r="X605"/>
      <c r="Y605"/>
      <c r="Z605"/>
      <c r="AA605"/>
      <c r="AB605"/>
      <c r="AC605"/>
      <c r="AD605"/>
    </row>
    <row r="606" spans="1:30" x14ac:dyDescent="0.25">
      <c r="A606"/>
      <c r="B606"/>
      <c r="C606">
        <v>151873</v>
      </c>
      <c r="D606" t="s">
        <v>12</v>
      </c>
      <c r="E606">
        <v>158.6</v>
      </c>
      <c r="F606"/>
      <c r="G606"/>
      <c r="H606"/>
      <c r="I606"/>
      <c r="J606"/>
      <c r="K606"/>
      <c r="L606"/>
      <c r="M606"/>
      <c r="N606"/>
      <c r="O606"/>
      <c r="Q606"/>
      <c r="R606"/>
      <c r="S606">
        <v>151968</v>
      </c>
      <c r="T606" t="s">
        <v>16</v>
      </c>
      <c r="U606">
        <v>1657.33</v>
      </c>
      <c r="V606"/>
      <c r="W606"/>
      <c r="X606"/>
      <c r="Y606"/>
      <c r="Z606"/>
      <c r="AA606"/>
      <c r="AB606"/>
      <c r="AC606"/>
      <c r="AD606"/>
    </row>
    <row r="607" spans="1:30" x14ac:dyDescent="0.25">
      <c r="A607"/>
      <c r="B607"/>
      <c r="C607">
        <v>151874</v>
      </c>
      <c r="D607" t="s">
        <v>16</v>
      </c>
      <c r="E607">
        <v>218.06</v>
      </c>
      <c r="F607"/>
      <c r="G607"/>
      <c r="H607"/>
      <c r="I607"/>
      <c r="J607"/>
      <c r="K607"/>
      <c r="L607"/>
      <c r="M607"/>
      <c r="N607"/>
      <c r="O607"/>
      <c r="Q607"/>
      <c r="R607"/>
      <c r="S607">
        <v>151970</v>
      </c>
      <c r="T607" t="s">
        <v>23</v>
      </c>
      <c r="U607">
        <v>1031.6300000000001</v>
      </c>
      <c r="V607"/>
      <c r="W607"/>
      <c r="X607"/>
      <c r="Y607"/>
      <c r="Z607"/>
      <c r="AA607"/>
      <c r="AB607"/>
      <c r="AC607"/>
      <c r="AD607"/>
    </row>
    <row r="608" spans="1:30" x14ac:dyDescent="0.25">
      <c r="A608"/>
      <c r="B608"/>
      <c r="C608">
        <v>151875</v>
      </c>
      <c r="D608" t="s">
        <v>16</v>
      </c>
      <c r="E608">
        <v>2814.33</v>
      </c>
      <c r="F608"/>
      <c r="G608"/>
      <c r="H608"/>
      <c r="I608"/>
      <c r="J608"/>
      <c r="K608"/>
      <c r="L608"/>
      <c r="M608"/>
      <c r="N608"/>
      <c r="O608"/>
      <c r="Q608"/>
      <c r="R608"/>
      <c r="S608">
        <v>151971</v>
      </c>
      <c r="T608" t="s">
        <v>16</v>
      </c>
      <c r="U608">
        <v>779.96</v>
      </c>
      <c r="V608"/>
      <c r="W608"/>
      <c r="X608"/>
      <c r="Y608"/>
      <c r="Z608"/>
      <c r="AA608"/>
      <c r="AB608"/>
      <c r="AC608"/>
      <c r="AD608"/>
    </row>
    <row r="609" spans="1:30" x14ac:dyDescent="0.25">
      <c r="A609"/>
      <c r="B609"/>
      <c r="C609">
        <v>151876</v>
      </c>
      <c r="D609" t="s">
        <v>23</v>
      </c>
      <c r="E609">
        <v>101.23</v>
      </c>
      <c r="F609"/>
      <c r="G609"/>
      <c r="H609"/>
      <c r="I609"/>
      <c r="J609"/>
      <c r="K609"/>
      <c r="L609"/>
      <c r="M609"/>
      <c r="N609"/>
      <c r="O609"/>
      <c r="Q609"/>
      <c r="R609"/>
      <c r="S609">
        <v>151972</v>
      </c>
      <c r="T609" t="s">
        <v>23</v>
      </c>
      <c r="U609">
        <v>1868.24</v>
      </c>
      <c r="V609"/>
      <c r="W609"/>
      <c r="X609"/>
      <c r="Y609"/>
      <c r="Z609"/>
      <c r="AA609"/>
      <c r="AB609"/>
      <c r="AC609"/>
      <c r="AD609"/>
    </row>
    <row r="610" spans="1:30" x14ac:dyDescent="0.25">
      <c r="A610"/>
      <c r="B610"/>
      <c r="C610">
        <v>151877</v>
      </c>
      <c r="D610" t="s">
        <v>23</v>
      </c>
      <c r="E610">
        <v>1875.29</v>
      </c>
      <c r="F610"/>
      <c r="G610"/>
      <c r="H610"/>
      <c r="I610"/>
      <c r="J610"/>
      <c r="K610"/>
      <c r="L610"/>
      <c r="M610"/>
      <c r="N610"/>
      <c r="O610"/>
      <c r="Q610"/>
      <c r="R610"/>
      <c r="S610">
        <v>151973</v>
      </c>
      <c r="T610" t="s">
        <v>12</v>
      </c>
      <c r="U610">
        <v>2513.36</v>
      </c>
      <c r="V610"/>
      <c r="W610"/>
      <c r="X610"/>
      <c r="Y610"/>
      <c r="Z610"/>
      <c r="AA610"/>
      <c r="AB610"/>
      <c r="AC610"/>
      <c r="AD610"/>
    </row>
    <row r="611" spans="1:30" x14ac:dyDescent="0.25">
      <c r="A611"/>
      <c r="B611"/>
      <c r="C611">
        <v>151878</v>
      </c>
      <c r="D611" t="s">
        <v>12</v>
      </c>
      <c r="E611">
        <v>875.04</v>
      </c>
      <c r="F611"/>
      <c r="G611"/>
      <c r="H611"/>
      <c r="I611"/>
      <c r="J611"/>
      <c r="K611"/>
      <c r="L611"/>
      <c r="M611"/>
      <c r="N611"/>
      <c r="O611"/>
      <c r="Q611"/>
      <c r="R611"/>
      <c r="S611">
        <v>151974</v>
      </c>
      <c r="T611" t="s">
        <v>23</v>
      </c>
      <c r="U611">
        <v>2733</v>
      </c>
      <c r="V611"/>
      <c r="W611"/>
      <c r="X611"/>
      <c r="Y611"/>
      <c r="Z611"/>
      <c r="AA611"/>
      <c r="AB611"/>
      <c r="AC611"/>
      <c r="AD611"/>
    </row>
    <row r="612" spans="1:30" x14ac:dyDescent="0.25">
      <c r="A612"/>
      <c r="B612"/>
      <c r="C612">
        <v>151879</v>
      </c>
      <c r="D612" t="s">
        <v>23</v>
      </c>
      <c r="E612">
        <v>148.88</v>
      </c>
      <c r="F612"/>
      <c r="G612"/>
      <c r="H612"/>
      <c r="I612"/>
      <c r="J612"/>
      <c r="K612"/>
      <c r="L612"/>
      <c r="M612"/>
      <c r="N612"/>
      <c r="O612"/>
      <c r="Q612"/>
      <c r="R612"/>
      <c r="S612">
        <v>151975</v>
      </c>
      <c r="T612" t="s">
        <v>16</v>
      </c>
      <c r="U612">
        <v>435.3</v>
      </c>
      <c r="V612"/>
      <c r="W612"/>
      <c r="X612"/>
      <c r="Y612"/>
      <c r="Z612"/>
      <c r="AA612"/>
      <c r="AB612"/>
      <c r="AC612"/>
      <c r="AD612"/>
    </row>
    <row r="613" spans="1:30" x14ac:dyDescent="0.25">
      <c r="A613"/>
      <c r="B613"/>
      <c r="C613">
        <v>151882</v>
      </c>
      <c r="D613" t="s">
        <v>12</v>
      </c>
      <c r="E613">
        <v>216.26</v>
      </c>
      <c r="F613"/>
      <c r="G613"/>
      <c r="H613"/>
      <c r="I613"/>
      <c r="J613"/>
      <c r="K613"/>
      <c r="L613"/>
      <c r="M613"/>
      <c r="N613"/>
      <c r="O613"/>
      <c r="Q613"/>
      <c r="R613"/>
      <c r="S613">
        <v>151977</v>
      </c>
      <c r="T613" t="s">
        <v>12</v>
      </c>
      <c r="U613">
        <v>1746.63</v>
      </c>
      <c r="V613"/>
      <c r="W613"/>
      <c r="X613"/>
      <c r="Y613"/>
      <c r="Z613"/>
      <c r="AA613"/>
      <c r="AB613"/>
      <c r="AC613"/>
      <c r="AD613"/>
    </row>
    <row r="614" spans="1:30" x14ac:dyDescent="0.25">
      <c r="A614"/>
      <c r="B614"/>
      <c r="C614">
        <v>151883</v>
      </c>
      <c r="D614" t="s">
        <v>23</v>
      </c>
      <c r="E614">
        <v>191.01</v>
      </c>
      <c r="F614"/>
      <c r="G614"/>
      <c r="H614"/>
      <c r="I614"/>
      <c r="J614"/>
      <c r="K614"/>
      <c r="L614"/>
      <c r="M614"/>
      <c r="N614"/>
      <c r="O614"/>
      <c r="Q614"/>
      <c r="R614"/>
      <c r="S614">
        <v>151978</v>
      </c>
      <c r="T614" t="s">
        <v>12</v>
      </c>
      <c r="U614">
        <v>1833.14</v>
      </c>
      <c r="V614"/>
      <c r="W614"/>
      <c r="X614"/>
      <c r="Y614"/>
      <c r="Z614"/>
      <c r="AA614"/>
      <c r="AB614"/>
      <c r="AC614"/>
      <c r="AD614"/>
    </row>
    <row r="615" spans="1:30" x14ac:dyDescent="0.25">
      <c r="A615"/>
      <c r="B615"/>
      <c r="C615">
        <v>151885</v>
      </c>
      <c r="D615" t="s">
        <v>23</v>
      </c>
      <c r="E615">
        <v>159.32</v>
      </c>
      <c r="F615"/>
      <c r="G615"/>
      <c r="H615"/>
      <c r="I615"/>
      <c r="J615"/>
      <c r="K615"/>
      <c r="L615"/>
      <c r="M615"/>
      <c r="N615"/>
      <c r="O615"/>
      <c r="Q615"/>
      <c r="R615"/>
      <c r="S615">
        <v>151980</v>
      </c>
      <c r="T615" t="s">
        <v>16</v>
      </c>
      <c r="U615">
        <v>1068.9000000000001</v>
      </c>
      <c r="V615"/>
      <c r="W615"/>
      <c r="X615"/>
      <c r="Y615"/>
      <c r="Z615"/>
      <c r="AA615"/>
      <c r="AB615"/>
      <c r="AC615"/>
      <c r="AD615"/>
    </row>
    <row r="616" spans="1:30" x14ac:dyDescent="0.25">
      <c r="A616"/>
      <c r="B616"/>
      <c r="C616">
        <v>151886</v>
      </c>
      <c r="D616" t="s">
        <v>16</v>
      </c>
      <c r="E616">
        <v>1150.77</v>
      </c>
      <c r="F616"/>
      <c r="G616"/>
      <c r="H616"/>
      <c r="I616"/>
      <c r="J616"/>
      <c r="K616"/>
      <c r="L616"/>
      <c r="M616"/>
      <c r="N616"/>
      <c r="O616"/>
      <c r="Q616"/>
      <c r="R616"/>
      <c r="S616">
        <v>151981</v>
      </c>
      <c r="T616" t="s">
        <v>23</v>
      </c>
      <c r="U616">
        <v>2687.66</v>
      </c>
      <c r="V616"/>
      <c r="W616"/>
      <c r="X616"/>
      <c r="Y616"/>
      <c r="Z616"/>
      <c r="AA616"/>
      <c r="AB616"/>
      <c r="AC616"/>
      <c r="AD616"/>
    </row>
    <row r="617" spans="1:30" x14ac:dyDescent="0.25">
      <c r="A617"/>
      <c r="B617"/>
      <c r="C617">
        <v>151887</v>
      </c>
      <c r="D617" t="s">
        <v>16</v>
      </c>
      <c r="E617">
        <v>1124.26</v>
      </c>
      <c r="F617"/>
      <c r="G617"/>
      <c r="H617"/>
      <c r="I617"/>
      <c r="J617"/>
      <c r="K617"/>
      <c r="L617"/>
      <c r="M617"/>
      <c r="N617"/>
      <c r="O617"/>
      <c r="Q617"/>
      <c r="R617"/>
      <c r="S617">
        <v>151982</v>
      </c>
      <c r="T617" t="s">
        <v>16</v>
      </c>
      <c r="U617">
        <v>623.54999999999995</v>
      </c>
      <c r="V617"/>
      <c r="W617"/>
      <c r="X617"/>
      <c r="Y617"/>
      <c r="Z617"/>
      <c r="AA617"/>
      <c r="AB617"/>
      <c r="AC617"/>
      <c r="AD617"/>
    </row>
    <row r="618" spans="1:30" x14ac:dyDescent="0.25">
      <c r="A618"/>
      <c r="B618"/>
      <c r="C618">
        <v>151888</v>
      </c>
      <c r="D618" t="s">
        <v>12</v>
      </c>
      <c r="E618">
        <v>106.73</v>
      </c>
      <c r="F618"/>
      <c r="G618"/>
      <c r="H618"/>
      <c r="I618"/>
      <c r="J618"/>
      <c r="K618"/>
      <c r="L618"/>
      <c r="M618"/>
      <c r="N618"/>
      <c r="O618"/>
      <c r="Q618"/>
      <c r="R618"/>
      <c r="S618">
        <v>151983</v>
      </c>
      <c r="T618" t="s">
        <v>12</v>
      </c>
      <c r="U618">
        <v>498.27</v>
      </c>
      <c r="V618"/>
      <c r="W618"/>
      <c r="X618"/>
      <c r="Y618"/>
      <c r="Z618"/>
      <c r="AA618"/>
      <c r="AB618"/>
      <c r="AC618"/>
      <c r="AD618"/>
    </row>
    <row r="619" spans="1:30" x14ac:dyDescent="0.25">
      <c r="A619"/>
      <c r="B619"/>
      <c r="C619">
        <v>151889</v>
      </c>
      <c r="D619" t="s">
        <v>16</v>
      </c>
      <c r="E619">
        <v>947.92</v>
      </c>
      <c r="F619"/>
      <c r="G619"/>
      <c r="H619"/>
      <c r="I619"/>
      <c r="J619"/>
      <c r="K619"/>
      <c r="L619"/>
      <c r="M619"/>
      <c r="N619"/>
      <c r="O619"/>
      <c r="Q619"/>
      <c r="R619"/>
      <c r="S619">
        <v>151985</v>
      </c>
      <c r="T619" t="s">
        <v>23</v>
      </c>
      <c r="U619">
        <v>539.1</v>
      </c>
      <c r="V619"/>
      <c r="W619"/>
      <c r="X619"/>
      <c r="Y619"/>
      <c r="Z619"/>
      <c r="AA619"/>
      <c r="AB619"/>
      <c r="AC619"/>
      <c r="AD619"/>
    </row>
    <row r="620" spans="1:30" x14ac:dyDescent="0.25">
      <c r="A620"/>
      <c r="B620"/>
      <c r="C620">
        <v>151890</v>
      </c>
      <c r="D620" t="s">
        <v>12</v>
      </c>
      <c r="E620">
        <v>182.09</v>
      </c>
      <c r="F620"/>
      <c r="G620"/>
      <c r="H620"/>
      <c r="I620"/>
      <c r="J620"/>
      <c r="K620"/>
      <c r="L620"/>
      <c r="M620"/>
      <c r="N620"/>
      <c r="O620"/>
      <c r="Q620"/>
      <c r="R620"/>
      <c r="S620">
        <v>151986</v>
      </c>
      <c r="T620" t="s">
        <v>12</v>
      </c>
      <c r="U620">
        <v>333.9</v>
      </c>
      <c r="V620"/>
      <c r="W620"/>
      <c r="X620"/>
      <c r="Y620"/>
      <c r="Z620"/>
      <c r="AA620"/>
      <c r="AB620"/>
      <c r="AC620"/>
      <c r="AD620"/>
    </row>
    <row r="621" spans="1:30" x14ac:dyDescent="0.25">
      <c r="A621"/>
      <c r="B621"/>
      <c r="C621">
        <v>151891</v>
      </c>
      <c r="D621" t="s">
        <v>23</v>
      </c>
      <c r="E621">
        <v>408.06</v>
      </c>
      <c r="F621"/>
      <c r="G621"/>
      <c r="H621"/>
      <c r="I621"/>
      <c r="J621"/>
      <c r="K621"/>
      <c r="L621"/>
      <c r="M621"/>
      <c r="N621"/>
      <c r="O621"/>
      <c r="Q621"/>
      <c r="R621"/>
      <c r="S621">
        <v>151987</v>
      </c>
      <c r="T621" t="s">
        <v>23</v>
      </c>
      <c r="U621">
        <v>68.459999999999994</v>
      </c>
      <c r="V621"/>
      <c r="W621"/>
      <c r="X621"/>
      <c r="Y621"/>
      <c r="Z621"/>
      <c r="AA621"/>
      <c r="AB621"/>
      <c r="AC621"/>
      <c r="AD621"/>
    </row>
    <row r="622" spans="1:30" x14ac:dyDescent="0.25">
      <c r="A622"/>
      <c r="B622"/>
      <c r="C622">
        <v>151892</v>
      </c>
      <c r="D622" t="s">
        <v>12</v>
      </c>
      <c r="E622">
        <v>1589.97</v>
      </c>
      <c r="F622"/>
      <c r="G622"/>
      <c r="H622"/>
      <c r="I622"/>
      <c r="J622"/>
      <c r="K622"/>
      <c r="L622"/>
      <c r="M622"/>
      <c r="N622"/>
      <c r="O622"/>
      <c r="Q622"/>
      <c r="R622"/>
      <c r="S622">
        <v>151988</v>
      </c>
      <c r="T622" t="s">
        <v>23</v>
      </c>
      <c r="U622">
        <v>294.04000000000002</v>
      </c>
      <c r="V622"/>
      <c r="W622"/>
      <c r="X622"/>
      <c r="Y622"/>
      <c r="Z622"/>
      <c r="AA622"/>
      <c r="AB622"/>
      <c r="AC622"/>
      <c r="AD622"/>
    </row>
    <row r="623" spans="1:30" x14ac:dyDescent="0.25">
      <c r="A623"/>
      <c r="B623"/>
      <c r="C623">
        <v>151893</v>
      </c>
      <c r="D623" t="s">
        <v>16</v>
      </c>
      <c r="E623">
        <v>2971.3</v>
      </c>
      <c r="F623"/>
      <c r="G623"/>
      <c r="H623"/>
      <c r="I623"/>
      <c r="J623"/>
      <c r="K623"/>
      <c r="L623"/>
      <c r="M623"/>
      <c r="N623"/>
      <c r="O623"/>
      <c r="Q623"/>
      <c r="R623"/>
      <c r="S623">
        <v>151989</v>
      </c>
      <c r="T623" t="s">
        <v>23</v>
      </c>
      <c r="U623">
        <v>675.01</v>
      </c>
      <c r="V623"/>
      <c r="W623"/>
      <c r="X623"/>
      <c r="Y623"/>
      <c r="Z623"/>
      <c r="AA623"/>
      <c r="AB623"/>
      <c r="AC623"/>
      <c r="AD623"/>
    </row>
    <row r="624" spans="1:30" x14ac:dyDescent="0.25">
      <c r="A624"/>
      <c r="B624"/>
      <c r="C624">
        <v>151894</v>
      </c>
      <c r="D624" t="s">
        <v>16</v>
      </c>
      <c r="E624">
        <v>1651.4</v>
      </c>
      <c r="F624"/>
      <c r="G624"/>
      <c r="H624"/>
      <c r="I624"/>
      <c r="J624"/>
      <c r="K624"/>
      <c r="L624"/>
      <c r="M624"/>
      <c r="N624"/>
      <c r="O624"/>
      <c r="Q624"/>
      <c r="R624"/>
      <c r="S624">
        <v>151990</v>
      </c>
      <c r="T624" t="s">
        <v>12</v>
      </c>
      <c r="U624">
        <v>1809.6</v>
      </c>
      <c r="V624"/>
      <c r="W624"/>
      <c r="X624"/>
      <c r="Y624"/>
      <c r="Z624"/>
      <c r="AA624"/>
      <c r="AB624"/>
      <c r="AC624"/>
      <c r="AD624"/>
    </row>
    <row r="625" spans="1:30" x14ac:dyDescent="0.25">
      <c r="A625"/>
      <c r="B625"/>
      <c r="C625">
        <v>151896</v>
      </c>
      <c r="D625" t="s">
        <v>23</v>
      </c>
      <c r="E625">
        <v>2615.89</v>
      </c>
      <c r="F625"/>
      <c r="G625"/>
      <c r="H625"/>
      <c r="I625"/>
      <c r="J625"/>
      <c r="K625"/>
      <c r="L625"/>
      <c r="M625"/>
      <c r="N625"/>
      <c r="O625"/>
      <c r="Q625"/>
      <c r="R625"/>
      <c r="S625">
        <v>151991</v>
      </c>
      <c r="T625" t="s">
        <v>16</v>
      </c>
      <c r="U625">
        <v>1085.1500000000001</v>
      </c>
      <c r="V625"/>
      <c r="W625"/>
      <c r="X625"/>
      <c r="Y625"/>
      <c r="Z625"/>
      <c r="AA625"/>
      <c r="AB625"/>
      <c r="AC625"/>
      <c r="AD625"/>
    </row>
    <row r="626" spans="1:30" x14ac:dyDescent="0.25">
      <c r="A626"/>
      <c r="B626"/>
      <c r="C626">
        <v>151897</v>
      </c>
      <c r="D626" t="s">
        <v>23</v>
      </c>
      <c r="E626">
        <v>1872.97</v>
      </c>
      <c r="F626"/>
      <c r="G626"/>
      <c r="H626"/>
      <c r="I626"/>
      <c r="J626"/>
      <c r="K626"/>
      <c r="L626"/>
      <c r="M626"/>
      <c r="N626"/>
      <c r="O626"/>
      <c r="Q626"/>
      <c r="R626"/>
      <c r="S626">
        <v>151992</v>
      </c>
      <c r="T626" t="s">
        <v>8</v>
      </c>
      <c r="U626">
        <v>564.27</v>
      </c>
      <c r="V626"/>
      <c r="W626"/>
      <c r="X626"/>
      <c r="Y626"/>
      <c r="Z626"/>
      <c r="AA626"/>
      <c r="AB626"/>
      <c r="AC626"/>
      <c r="AD626"/>
    </row>
    <row r="627" spans="1:30" x14ac:dyDescent="0.25">
      <c r="A627"/>
      <c r="B627"/>
      <c r="C627">
        <v>151898</v>
      </c>
      <c r="D627" t="s">
        <v>12</v>
      </c>
      <c r="E627">
        <v>1137.22</v>
      </c>
      <c r="F627"/>
      <c r="G627"/>
      <c r="H627"/>
      <c r="I627"/>
      <c r="J627"/>
      <c r="K627"/>
      <c r="L627"/>
      <c r="M627"/>
      <c r="N627"/>
      <c r="O627"/>
      <c r="Q627"/>
      <c r="R627"/>
      <c r="S627">
        <v>151993</v>
      </c>
      <c r="T627" t="s">
        <v>23</v>
      </c>
      <c r="U627">
        <v>2407.9899999999998</v>
      </c>
      <c r="V627"/>
      <c r="W627"/>
      <c r="X627"/>
      <c r="Y627"/>
      <c r="Z627"/>
      <c r="AA627"/>
      <c r="AB627"/>
      <c r="AC627"/>
      <c r="AD627"/>
    </row>
    <row r="628" spans="1:30" x14ac:dyDescent="0.25">
      <c r="A628"/>
      <c r="B628"/>
      <c r="C628">
        <v>151899</v>
      </c>
      <c r="D628" t="s">
        <v>8</v>
      </c>
      <c r="E628">
        <v>2705.93</v>
      </c>
      <c r="F628"/>
      <c r="G628"/>
      <c r="H628"/>
      <c r="I628"/>
      <c r="J628"/>
      <c r="K628"/>
      <c r="L628"/>
      <c r="M628"/>
      <c r="N628"/>
      <c r="O628"/>
      <c r="Q628"/>
      <c r="R628"/>
      <c r="S628">
        <v>151996</v>
      </c>
      <c r="T628" t="s">
        <v>23</v>
      </c>
      <c r="U628">
        <v>234.15</v>
      </c>
      <c r="V628"/>
      <c r="W628"/>
      <c r="X628"/>
      <c r="Y628"/>
      <c r="Z628"/>
      <c r="AA628"/>
      <c r="AB628"/>
      <c r="AC628"/>
      <c r="AD628"/>
    </row>
    <row r="629" spans="1:30" x14ac:dyDescent="0.25">
      <c r="A629"/>
      <c r="B629"/>
      <c r="C629">
        <v>151900</v>
      </c>
      <c r="D629" t="s">
        <v>8</v>
      </c>
      <c r="E629">
        <v>604.11</v>
      </c>
      <c r="F629"/>
      <c r="G629"/>
      <c r="H629"/>
      <c r="I629"/>
      <c r="J629"/>
      <c r="K629"/>
      <c r="L629"/>
      <c r="M629"/>
      <c r="N629"/>
      <c r="O629"/>
      <c r="Q629"/>
      <c r="R629"/>
      <c r="S629">
        <v>151997</v>
      </c>
      <c r="T629" t="s">
        <v>16</v>
      </c>
      <c r="U629">
        <v>195.25</v>
      </c>
      <c r="V629"/>
      <c r="W629"/>
      <c r="X629"/>
      <c r="Y629"/>
      <c r="Z629"/>
      <c r="AA629"/>
      <c r="AB629"/>
      <c r="AC629"/>
      <c r="AD629"/>
    </row>
    <row r="630" spans="1:30" x14ac:dyDescent="0.25">
      <c r="A630"/>
      <c r="B630"/>
      <c r="C630">
        <v>151901</v>
      </c>
      <c r="D630" t="s">
        <v>8</v>
      </c>
      <c r="E630">
        <v>1488.16</v>
      </c>
      <c r="F630"/>
      <c r="G630"/>
      <c r="H630"/>
      <c r="I630"/>
      <c r="J630"/>
      <c r="K630"/>
      <c r="L630"/>
      <c r="M630"/>
      <c r="N630"/>
      <c r="O630"/>
      <c r="Q630"/>
      <c r="R630"/>
      <c r="S630">
        <v>151998</v>
      </c>
      <c r="T630" t="s">
        <v>12</v>
      </c>
      <c r="U630">
        <v>490.23</v>
      </c>
      <c r="V630"/>
      <c r="W630"/>
      <c r="X630"/>
      <c r="Y630"/>
      <c r="Z630"/>
      <c r="AA630"/>
      <c r="AB630"/>
      <c r="AC630"/>
      <c r="AD630"/>
    </row>
    <row r="631" spans="1:30" x14ac:dyDescent="0.25">
      <c r="A631"/>
      <c r="B631"/>
      <c r="C631">
        <v>151903</v>
      </c>
      <c r="D631" t="s">
        <v>23</v>
      </c>
      <c r="E631">
        <v>2032.63</v>
      </c>
      <c r="F631"/>
      <c r="G631"/>
      <c r="H631"/>
      <c r="I631"/>
      <c r="J631"/>
      <c r="K631"/>
      <c r="L631"/>
      <c r="M631"/>
      <c r="N631"/>
      <c r="O631"/>
      <c r="Q631"/>
      <c r="R631"/>
      <c r="S631">
        <v>151999</v>
      </c>
      <c r="T631" t="s">
        <v>12</v>
      </c>
      <c r="U631">
        <v>636.89</v>
      </c>
      <c r="V631"/>
      <c r="W631"/>
      <c r="X631"/>
      <c r="Y631"/>
      <c r="Z631"/>
      <c r="AA631"/>
      <c r="AB631"/>
      <c r="AC631"/>
      <c r="AD631"/>
    </row>
    <row r="632" spans="1:30" x14ac:dyDescent="0.25">
      <c r="A632"/>
      <c r="B632"/>
      <c r="C632">
        <v>151904</v>
      </c>
      <c r="D632" t="s">
        <v>8</v>
      </c>
      <c r="E632">
        <v>887.97</v>
      </c>
      <c r="F632"/>
      <c r="G632"/>
      <c r="H632"/>
      <c r="I632"/>
      <c r="J632"/>
      <c r="K632"/>
      <c r="L632"/>
      <c r="M632"/>
      <c r="N632"/>
      <c r="O632"/>
      <c r="Q632"/>
      <c r="R632"/>
      <c r="S632">
        <v>152000</v>
      </c>
      <c r="T632" t="s">
        <v>23</v>
      </c>
      <c r="U632">
        <v>1931.67</v>
      </c>
      <c r="V632"/>
      <c r="W632"/>
      <c r="X632"/>
      <c r="Y632"/>
      <c r="Z632"/>
      <c r="AA632"/>
      <c r="AB632"/>
      <c r="AC632"/>
      <c r="AD632"/>
    </row>
    <row r="633" spans="1:30" x14ac:dyDescent="0.25">
      <c r="A633"/>
      <c r="B633"/>
      <c r="C633">
        <v>151905</v>
      </c>
      <c r="D633" t="s">
        <v>23</v>
      </c>
      <c r="E633">
        <v>725.91</v>
      </c>
      <c r="F633"/>
      <c r="G633"/>
      <c r="H633"/>
      <c r="I633"/>
      <c r="J633"/>
      <c r="K633"/>
      <c r="L633"/>
      <c r="M633"/>
      <c r="N633"/>
      <c r="O633"/>
      <c r="Q633"/>
      <c r="R633"/>
      <c r="S633">
        <v>152001</v>
      </c>
      <c r="T633" t="s">
        <v>23</v>
      </c>
      <c r="U633">
        <v>1948.66</v>
      </c>
      <c r="V633"/>
      <c r="W633"/>
      <c r="X633"/>
      <c r="Y633"/>
      <c r="Z633"/>
      <c r="AA633"/>
      <c r="AB633"/>
      <c r="AC633"/>
      <c r="AD633"/>
    </row>
    <row r="634" spans="1:30" x14ac:dyDescent="0.25">
      <c r="A634"/>
      <c r="B634"/>
      <c r="C634">
        <v>151906</v>
      </c>
      <c r="D634" t="s">
        <v>12</v>
      </c>
      <c r="E634">
        <v>588.61</v>
      </c>
      <c r="F634"/>
      <c r="G634"/>
      <c r="H634"/>
      <c r="I634"/>
      <c r="J634"/>
      <c r="K634"/>
      <c r="L634"/>
      <c r="M634"/>
      <c r="N634"/>
      <c r="O634"/>
      <c r="Q634"/>
      <c r="R634"/>
      <c r="S634">
        <v>152002</v>
      </c>
      <c r="T634" t="s">
        <v>23</v>
      </c>
      <c r="U634">
        <v>2007.54</v>
      </c>
      <c r="V634"/>
      <c r="W634"/>
      <c r="X634"/>
      <c r="Y634"/>
      <c r="Z634"/>
      <c r="AA634"/>
      <c r="AB634"/>
      <c r="AC634"/>
      <c r="AD634"/>
    </row>
    <row r="635" spans="1:30" x14ac:dyDescent="0.25">
      <c r="A635"/>
      <c r="B635"/>
      <c r="C635">
        <v>151907</v>
      </c>
      <c r="D635" t="s">
        <v>12</v>
      </c>
      <c r="E635">
        <v>42.98</v>
      </c>
      <c r="F635"/>
      <c r="G635"/>
      <c r="H635"/>
      <c r="I635"/>
      <c r="J635"/>
      <c r="K635"/>
      <c r="L635"/>
      <c r="M635"/>
      <c r="N635"/>
      <c r="O635"/>
      <c r="Q635"/>
      <c r="R635"/>
      <c r="S635">
        <v>152003</v>
      </c>
      <c r="T635" t="s">
        <v>12</v>
      </c>
      <c r="U635">
        <v>2020.07</v>
      </c>
      <c r="V635"/>
      <c r="W635"/>
      <c r="X635"/>
      <c r="Y635"/>
      <c r="Z635"/>
      <c r="AA635"/>
      <c r="AB635"/>
      <c r="AC635"/>
      <c r="AD635"/>
    </row>
    <row r="636" spans="1:30" x14ac:dyDescent="0.25">
      <c r="A636"/>
      <c r="B636"/>
      <c r="C636">
        <v>151908</v>
      </c>
      <c r="D636" t="s">
        <v>23</v>
      </c>
      <c r="E636">
        <v>1895.93</v>
      </c>
      <c r="F636"/>
      <c r="G636"/>
      <c r="H636"/>
      <c r="I636"/>
      <c r="J636"/>
      <c r="K636"/>
      <c r="L636"/>
      <c r="M636"/>
      <c r="N636"/>
      <c r="O636"/>
      <c r="Q636"/>
      <c r="R636"/>
      <c r="S636">
        <v>152004</v>
      </c>
      <c r="T636" t="s">
        <v>23</v>
      </c>
      <c r="U636">
        <v>1227.6500000000001</v>
      </c>
      <c r="V636"/>
      <c r="W636"/>
      <c r="X636"/>
      <c r="Y636"/>
      <c r="Z636"/>
      <c r="AA636"/>
      <c r="AB636"/>
      <c r="AC636"/>
      <c r="AD636"/>
    </row>
    <row r="637" spans="1:30" x14ac:dyDescent="0.25">
      <c r="A637"/>
      <c r="B637"/>
      <c r="C637">
        <v>151910</v>
      </c>
      <c r="D637" t="s">
        <v>16</v>
      </c>
      <c r="E637">
        <v>1322.08</v>
      </c>
      <c r="F637"/>
      <c r="G637"/>
      <c r="H637"/>
      <c r="I637"/>
      <c r="J637"/>
      <c r="K637"/>
      <c r="L637"/>
      <c r="M637"/>
      <c r="N637"/>
      <c r="O637"/>
      <c r="Q637"/>
      <c r="R637"/>
      <c r="S637">
        <v>152005</v>
      </c>
      <c r="T637" t="s">
        <v>16</v>
      </c>
      <c r="U637">
        <v>2010.7</v>
      </c>
      <c r="V637"/>
      <c r="W637"/>
      <c r="X637"/>
      <c r="Y637"/>
      <c r="Z637"/>
      <c r="AA637"/>
      <c r="AB637"/>
      <c r="AC637"/>
      <c r="AD637"/>
    </row>
    <row r="638" spans="1:30" x14ac:dyDescent="0.25">
      <c r="A638"/>
      <c r="B638"/>
      <c r="C638">
        <v>151911</v>
      </c>
      <c r="D638" t="s">
        <v>16</v>
      </c>
      <c r="E638">
        <v>182.35</v>
      </c>
      <c r="F638"/>
      <c r="G638"/>
      <c r="H638"/>
      <c r="I638"/>
      <c r="J638"/>
      <c r="K638"/>
      <c r="L638"/>
      <c r="M638"/>
      <c r="N638"/>
      <c r="O638"/>
      <c r="Q638"/>
      <c r="R638"/>
      <c r="S638">
        <v>152006</v>
      </c>
      <c r="T638" t="s">
        <v>23</v>
      </c>
      <c r="U638">
        <v>553.17999999999995</v>
      </c>
      <c r="V638"/>
      <c r="W638"/>
      <c r="X638"/>
      <c r="Y638"/>
      <c r="Z638"/>
      <c r="AA638"/>
      <c r="AB638"/>
      <c r="AC638"/>
      <c r="AD638"/>
    </row>
    <row r="639" spans="1:30" x14ac:dyDescent="0.25">
      <c r="A639"/>
      <c r="B639"/>
      <c r="C639">
        <v>151912</v>
      </c>
      <c r="D639" t="s">
        <v>8</v>
      </c>
      <c r="E639">
        <v>287.77</v>
      </c>
      <c r="F639"/>
      <c r="G639"/>
      <c r="H639"/>
      <c r="I639"/>
      <c r="J639"/>
      <c r="K639"/>
      <c r="L639"/>
      <c r="M639"/>
      <c r="N639"/>
      <c r="O639"/>
      <c r="Q639"/>
      <c r="R639"/>
      <c r="S639">
        <v>152007</v>
      </c>
      <c r="T639" t="s">
        <v>12</v>
      </c>
      <c r="U639">
        <v>2584.2399999999998</v>
      </c>
      <c r="V639"/>
      <c r="W639"/>
      <c r="X639"/>
      <c r="Y639"/>
      <c r="Z639"/>
      <c r="AA639"/>
      <c r="AB639"/>
      <c r="AC639"/>
      <c r="AD639"/>
    </row>
    <row r="640" spans="1:30" x14ac:dyDescent="0.25">
      <c r="A640"/>
      <c r="B640"/>
      <c r="C640">
        <v>151913</v>
      </c>
      <c r="D640" t="s">
        <v>16</v>
      </c>
      <c r="E640">
        <v>1106.8900000000001</v>
      </c>
      <c r="F640"/>
      <c r="G640"/>
      <c r="H640"/>
      <c r="I640"/>
      <c r="J640"/>
      <c r="K640"/>
      <c r="L640"/>
      <c r="M640"/>
      <c r="N640"/>
      <c r="O640"/>
      <c r="Q640"/>
      <c r="R640"/>
      <c r="S640">
        <v>152008</v>
      </c>
      <c r="T640" t="s">
        <v>12</v>
      </c>
      <c r="U640">
        <v>1503.63</v>
      </c>
      <c r="V640"/>
      <c r="W640"/>
      <c r="X640"/>
      <c r="Y640"/>
      <c r="Z640"/>
      <c r="AA640"/>
      <c r="AB640"/>
      <c r="AC640"/>
      <c r="AD640"/>
    </row>
    <row r="641" spans="1:30" x14ac:dyDescent="0.25">
      <c r="A641"/>
      <c r="B641"/>
      <c r="C641">
        <v>151914</v>
      </c>
      <c r="D641" t="s">
        <v>12</v>
      </c>
      <c r="E641">
        <v>1295.42</v>
      </c>
      <c r="F641"/>
      <c r="G641"/>
      <c r="H641"/>
      <c r="I641"/>
      <c r="J641"/>
      <c r="K641"/>
      <c r="L641"/>
      <c r="M641"/>
      <c r="N641"/>
      <c r="O641"/>
      <c r="Q641"/>
      <c r="R641"/>
      <c r="S641">
        <v>152009</v>
      </c>
      <c r="T641" t="s">
        <v>16</v>
      </c>
      <c r="U641">
        <v>361.19</v>
      </c>
      <c r="V641"/>
      <c r="W641"/>
      <c r="X641"/>
      <c r="Y641"/>
      <c r="Z641"/>
      <c r="AA641"/>
      <c r="AB641"/>
      <c r="AC641"/>
      <c r="AD641"/>
    </row>
    <row r="642" spans="1:30" x14ac:dyDescent="0.25">
      <c r="A642"/>
      <c r="B642"/>
      <c r="C642">
        <v>151915</v>
      </c>
      <c r="D642" t="s">
        <v>12</v>
      </c>
      <c r="E642">
        <v>608.33000000000004</v>
      </c>
      <c r="F642"/>
      <c r="G642"/>
      <c r="H642"/>
      <c r="I642"/>
      <c r="J642"/>
      <c r="K642"/>
      <c r="L642"/>
      <c r="M642"/>
      <c r="N642"/>
      <c r="O642"/>
      <c r="Q642"/>
      <c r="R642"/>
      <c r="S642">
        <v>152010</v>
      </c>
      <c r="T642" t="s">
        <v>16</v>
      </c>
      <c r="U642">
        <v>2918.71</v>
      </c>
      <c r="V642"/>
      <c r="W642"/>
      <c r="X642"/>
      <c r="Y642"/>
      <c r="Z642"/>
      <c r="AA642"/>
      <c r="AB642"/>
      <c r="AC642"/>
      <c r="AD642"/>
    </row>
    <row r="643" spans="1:30" x14ac:dyDescent="0.25">
      <c r="A643"/>
      <c r="B643"/>
      <c r="C643">
        <v>151916</v>
      </c>
      <c r="D643" t="s">
        <v>16</v>
      </c>
      <c r="E643">
        <v>639.25</v>
      </c>
      <c r="F643"/>
      <c r="G643"/>
      <c r="H643"/>
      <c r="I643"/>
      <c r="J643"/>
      <c r="K643"/>
      <c r="L643"/>
      <c r="M643"/>
      <c r="N643"/>
      <c r="O643"/>
      <c r="Q643"/>
      <c r="R643"/>
      <c r="S643">
        <v>152011</v>
      </c>
      <c r="T643" t="s">
        <v>16</v>
      </c>
      <c r="U643">
        <v>1421.55</v>
      </c>
      <c r="V643"/>
      <c r="W643"/>
      <c r="X643"/>
      <c r="Y643"/>
      <c r="Z643"/>
      <c r="AA643"/>
      <c r="AB643"/>
      <c r="AC643"/>
      <c r="AD643"/>
    </row>
    <row r="644" spans="1:30" x14ac:dyDescent="0.25">
      <c r="A644"/>
      <c r="B644"/>
      <c r="C644">
        <v>151917</v>
      </c>
      <c r="D644" t="s">
        <v>12</v>
      </c>
      <c r="E644">
        <v>1417.01</v>
      </c>
      <c r="F644"/>
      <c r="G644"/>
      <c r="H644"/>
      <c r="I644"/>
      <c r="J644"/>
      <c r="K644"/>
      <c r="L644"/>
      <c r="M644"/>
      <c r="N644"/>
      <c r="O644"/>
      <c r="Q644"/>
      <c r="R644"/>
      <c r="S644">
        <v>152013</v>
      </c>
      <c r="T644" t="s">
        <v>23</v>
      </c>
      <c r="U644">
        <v>532.29</v>
      </c>
      <c r="V644"/>
      <c r="W644"/>
      <c r="X644"/>
      <c r="Y644"/>
      <c r="Z644"/>
      <c r="AA644"/>
      <c r="AB644"/>
      <c r="AC644"/>
      <c r="AD644"/>
    </row>
    <row r="645" spans="1:30" x14ac:dyDescent="0.25">
      <c r="A645"/>
      <c r="B645"/>
      <c r="C645">
        <v>151918</v>
      </c>
      <c r="D645" t="s">
        <v>12</v>
      </c>
      <c r="E645">
        <v>2536.59</v>
      </c>
      <c r="F645"/>
      <c r="G645"/>
      <c r="H645"/>
      <c r="I645"/>
      <c r="J645"/>
      <c r="K645"/>
      <c r="L645"/>
      <c r="M645"/>
      <c r="N645"/>
      <c r="O645"/>
      <c r="Q645"/>
      <c r="R645"/>
      <c r="S645">
        <v>152016</v>
      </c>
      <c r="T645" t="s">
        <v>16</v>
      </c>
      <c r="U645">
        <v>1799.49</v>
      </c>
      <c r="V645"/>
      <c r="W645"/>
      <c r="X645"/>
      <c r="Y645"/>
      <c r="Z645"/>
      <c r="AA645"/>
      <c r="AB645"/>
      <c r="AC645"/>
      <c r="AD645"/>
    </row>
    <row r="646" spans="1:30" x14ac:dyDescent="0.25">
      <c r="A646"/>
      <c r="B646"/>
      <c r="C646">
        <v>151919</v>
      </c>
      <c r="D646" t="s">
        <v>16</v>
      </c>
      <c r="E646">
        <v>861.93</v>
      </c>
      <c r="F646"/>
      <c r="G646"/>
      <c r="H646"/>
      <c r="I646"/>
      <c r="J646"/>
      <c r="K646"/>
      <c r="L646"/>
      <c r="M646"/>
      <c r="N646"/>
      <c r="O646"/>
      <c r="Q646"/>
      <c r="R646"/>
      <c r="S646">
        <v>152017</v>
      </c>
      <c r="T646" t="s">
        <v>16</v>
      </c>
      <c r="U646">
        <v>235.99</v>
      </c>
      <c r="V646"/>
      <c r="W646"/>
      <c r="X646"/>
      <c r="Y646"/>
      <c r="Z646"/>
      <c r="AA646"/>
      <c r="AB646"/>
      <c r="AC646"/>
      <c r="AD646"/>
    </row>
    <row r="647" spans="1:30" x14ac:dyDescent="0.25">
      <c r="A647"/>
      <c r="B647"/>
      <c r="C647">
        <v>151920</v>
      </c>
      <c r="D647" t="s">
        <v>23</v>
      </c>
      <c r="E647">
        <v>1239.9100000000001</v>
      </c>
      <c r="F647"/>
      <c r="G647"/>
      <c r="H647"/>
      <c r="I647"/>
      <c r="J647"/>
      <c r="K647"/>
      <c r="L647"/>
      <c r="M647"/>
      <c r="N647"/>
      <c r="O647"/>
      <c r="Q647"/>
      <c r="R647"/>
      <c r="S647">
        <v>152018</v>
      </c>
      <c r="T647" t="s">
        <v>16</v>
      </c>
      <c r="U647">
        <v>1887.3</v>
      </c>
      <c r="V647"/>
      <c r="W647"/>
      <c r="X647"/>
      <c r="Y647"/>
      <c r="Z647"/>
      <c r="AA647"/>
      <c r="AB647"/>
      <c r="AC647"/>
      <c r="AD647"/>
    </row>
    <row r="648" spans="1:30" x14ac:dyDescent="0.25">
      <c r="A648"/>
      <c r="B648"/>
      <c r="C648">
        <v>151922</v>
      </c>
      <c r="D648" t="s">
        <v>23</v>
      </c>
      <c r="E648">
        <v>1954.97</v>
      </c>
      <c r="F648"/>
      <c r="G648"/>
      <c r="H648"/>
      <c r="I648"/>
      <c r="J648"/>
      <c r="K648"/>
      <c r="L648"/>
      <c r="M648"/>
      <c r="N648"/>
      <c r="O648"/>
      <c r="Q648"/>
      <c r="R648"/>
      <c r="S648">
        <v>152019</v>
      </c>
      <c r="T648" t="s">
        <v>23</v>
      </c>
      <c r="U648">
        <v>114.85</v>
      </c>
      <c r="V648"/>
      <c r="W648"/>
      <c r="X648"/>
      <c r="Y648"/>
      <c r="Z648"/>
      <c r="AA648"/>
      <c r="AB648"/>
      <c r="AC648"/>
      <c r="AD648"/>
    </row>
    <row r="649" spans="1:30" x14ac:dyDescent="0.25">
      <c r="A649"/>
      <c r="B649"/>
      <c r="C649">
        <v>151923</v>
      </c>
      <c r="D649" t="s">
        <v>23</v>
      </c>
      <c r="E649">
        <v>1671.72</v>
      </c>
      <c r="F649"/>
      <c r="G649"/>
      <c r="H649"/>
      <c r="I649"/>
      <c r="J649"/>
      <c r="K649"/>
      <c r="L649"/>
      <c r="M649"/>
      <c r="N649"/>
      <c r="O649"/>
      <c r="Q649"/>
      <c r="R649"/>
      <c r="S649">
        <v>152020</v>
      </c>
      <c r="T649" t="s">
        <v>23</v>
      </c>
      <c r="U649">
        <v>1679.77</v>
      </c>
      <c r="V649"/>
      <c r="W649"/>
      <c r="X649"/>
      <c r="Y649"/>
      <c r="Z649"/>
      <c r="AA649"/>
      <c r="AB649"/>
      <c r="AC649"/>
      <c r="AD649"/>
    </row>
    <row r="650" spans="1:30" x14ac:dyDescent="0.25">
      <c r="A650"/>
      <c r="B650"/>
      <c r="C650">
        <v>151924</v>
      </c>
      <c r="D650" t="s">
        <v>23</v>
      </c>
      <c r="E650">
        <v>1142.52</v>
      </c>
      <c r="F650"/>
      <c r="G650"/>
      <c r="H650"/>
      <c r="I650"/>
      <c r="J650"/>
      <c r="K650"/>
      <c r="L650"/>
      <c r="M650"/>
      <c r="N650"/>
      <c r="O650"/>
      <c r="Q650"/>
      <c r="R650"/>
      <c r="S650">
        <v>152021</v>
      </c>
      <c r="T650" t="s">
        <v>16</v>
      </c>
      <c r="U650">
        <v>486.79</v>
      </c>
      <c r="V650"/>
      <c r="W650"/>
      <c r="X650"/>
      <c r="Y650"/>
      <c r="Z650"/>
      <c r="AA650"/>
      <c r="AB650"/>
      <c r="AC650"/>
      <c r="AD650"/>
    </row>
    <row r="651" spans="1:30" x14ac:dyDescent="0.25">
      <c r="A651"/>
      <c r="B651"/>
      <c r="C651">
        <v>151925</v>
      </c>
      <c r="D651" t="s">
        <v>16</v>
      </c>
      <c r="E651">
        <v>1567.64</v>
      </c>
      <c r="F651"/>
      <c r="G651"/>
      <c r="H651"/>
      <c r="I651"/>
      <c r="J651"/>
      <c r="K651"/>
      <c r="L651"/>
      <c r="M651"/>
      <c r="N651"/>
      <c r="O651"/>
      <c r="Q651"/>
      <c r="R651"/>
      <c r="S651">
        <v>152022</v>
      </c>
      <c r="T651" t="s">
        <v>16</v>
      </c>
      <c r="U651">
        <v>663.83</v>
      </c>
      <c r="V651"/>
      <c r="W651"/>
      <c r="X651"/>
      <c r="Y651"/>
      <c r="Z651"/>
      <c r="AA651"/>
      <c r="AB651"/>
      <c r="AC651"/>
      <c r="AD651"/>
    </row>
    <row r="652" spans="1:30" x14ac:dyDescent="0.25">
      <c r="A652"/>
      <c r="B652"/>
      <c r="C652">
        <v>151926</v>
      </c>
      <c r="D652" t="s">
        <v>12</v>
      </c>
      <c r="E652">
        <v>1326.95</v>
      </c>
      <c r="F652"/>
      <c r="G652"/>
      <c r="H652"/>
      <c r="I652"/>
      <c r="J652"/>
      <c r="K652"/>
      <c r="L652"/>
      <c r="M652"/>
      <c r="N652"/>
      <c r="O652"/>
      <c r="Q652"/>
      <c r="R652"/>
      <c r="S652">
        <v>152023</v>
      </c>
      <c r="T652" t="s">
        <v>23</v>
      </c>
      <c r="U652">
        <v>44.75</v>
      </c>
      <c r="V652"/>
      <c r="W652"/>
      <c r="X652"/>
      <c r="Y652"/>
      <c r="Z652"/>
      <c r="AA652"/>
      <c r="AB652"/>
      <c r="AC652"/>
      <c r="AD652"/>
    </row>
    <row r="653" spans="1:30" x14ac:dyDescent="0.25">
      <c r="A653"/>
      <c r="B653"/>
      <c r="C653">
        <v>151928</v>
      </c>
      <c r="D653" t="s">
        <v>12</v>
      </c>
      <c r="E653">
        <v>1935</v>
      </c>
      <c r="F653"/>
      <c r="G653"/>
      <c r="H653"/>
      <c r="I653"/>
      <c r="J653"/>
      <c r="K653"/>
      <c r="L653"/>
      <c r="M653"/>
      <c r="N653"/>
      <c r="O653"/>
      <c r="Q653"/>
      <c r="R653"/>
      <c r="S653">
        <v>152024</v>
      </c>
      <c r="T653" t="s">
        <v>23</v>
      </c>
      <c r="U653">
        <v>2640.15</v>
      </c>
      <c r="V653"/>
      <c r="W653"/>
      <c r="X653"/>
      <c r="Y653"/>
      <c r="Z653"/>
      <c r="AA653"/>
      <c r="AB653"/>
      <c r="AC653"/>
      <c r="AD653"/>
    </row>
    <row r="654" spans="1:30" x14ac:dyDescent="0.25">
      <c r="A654"/>
      <c r="B654"/>
      <c r="C654">
        <v>151929</v>
      </c>
      <c r="D654" t="s">
        <v>12</v>
      </c>
      <c r="E654">
        <v>2568.34</v>
      </c>
      <c r="F654"/>
      <c r="G654"/>
      <c r="H654"/>
      <c r="I654"/>
      <c r="J654"/>
      <c r="K654"/>
      <c r="L654"/>
      <c r="M654"/>
      <c r="N654"/>
      <c r="O654"/>
      <c r="Q654"/>
      <c r="R654"/>
      <c r="S654">
        <v>152026</v>
      </c>
      <c r="T654" t="s">
        <v>23</v>
      </c>
      <c r="U654">
        <v>1121.33</v>
      </c>
      <c r="V654"/>
      <c r="W654"/>
      <c r="X654"/>
      <c r="Y654"/>
      <c r="Z654"/>
      <c r="AA654"/>
      <c r="AB654"/>
      <c r="AC654"/>
      <c r="AD654"/>
    </row>
    <row r="655" spans="1:30" x14ac:dyDescent="0.25">
      <c r="A655"/>
      <c r="B655"/>
      <c r="C655">
        <v>151930</v>
      </c>
      <c r="D655" t="s">
        <v>16</v>
      </c>
      <c r="E655">
        <v>1198.81</v>
      </c>
      <c r="F655"/>
      <c r="G655"/>
      <c r="H655"/>
      <c r="I655"/>
      <c r="J655"/>
      <c r="K655"/>
      <c r="L655"/>
      <c r="M655"/>
      <c r="N655"/>
      <c r="O655"/>
      <c r="Q655"/>
      <c r="R655"/>
      <c r="S655">
        <v>152027</v>
      </c>
      <c r="T655" t="s">
        <v>23</v>
      </c>
      <c r="U655">
        <v>910.33</v>
      </c>
      <c r="V655"/>
      <c r="W655"/>
      <c r="X655"/>
      <c r="Y655"/>
      <c r="Z655"/>
      <c r="AA655"/>
      <c r="AB655"/>
      <c r="AC655"/>
      <c r="AD655"/>
    </row>
    <row r="656" spans="1:30" x14ac:dyDescent="0.25">
      <c r="A656"/>
      <c r="B656"/>
      <c r="C656">
        <v>151931</v>
      </c>
      <c r="D656" t="s">
        <v>23</v>
      </c>
      <c r="E656">
        <v>2996.82</v>
      </c>
      <c r="F656"/>
      <c r="G656"/>
      <c r="H656"/>
      <c r="I656"/>
      <c r="J656"/>
      <c r="K656"/>
      <c r="L656"/>
      <c r="M656"/>
      <c r="N656"/>
      <c r="O656"/>
      <c r="Q656"/>
      <c r="R656"/>
      <c r="S656">
        <v>152028</v>
      </c>
      <c r="T656" t="s">
        <v>23</v>
      </c>
      <c r="U656">
        <v>56.13</v>
      </c>
      <c r="V656"/>
      <c r="W656"/>
      <c r="X656"/>
      <c r="Y656"/>
      <c r="Z656"/>
      <c r="AA656"/>
      <c r="AB656"/>
      <c r="AC656"/>
      <c r="AD656"/>
    </row>
    <row r="657" spans="1:30" x14ac:dyDescent="0.25">
      <c r="A657"/>
      <c r="B657"/>
      <c r="C657">
        <v>151932</v>
      </c>
      <c r="D657" t="s">
        <v>16</v>
      </c>
      <c r="E657">
        <v>1510.28</v>
      </c>
      <c r="F657"/>
      <c r="G657"/>
      <c r="H657"/>
      <c r="I657"/>
      <c r="J657"/>
      <c r="K657"/>
      <c r="L657"/>
      <c r="M657"/>
      <c r="N657"/>
      <c r="O657"/>
      <c r="Q657"/>
      <c r="R657"/>
      <c r="S657">
        <v>152029</v>
      </c>
      <c r="T657" t="s">
        <v>23</v>
      </c>
      <c r="U657">
        <v>1828.98</v>
      </c>
      <c r="V657"/>
      <c r="W657"/>
      <c r="X657"/>
      <c r="Y657"/>
      <c r="Z657"/>
      <c r="AA657"/>
      <c r="AB657"/>
      <c r="AC657"/>
      <c r="AD657"/>
    </row>
    <row r="658" spans="1:30" x14ac:dyDescent="0.25">
      <c r="A658"/>
      <c r="B658"/>
      <c r="C658">
        <v>151933</v>
      </c>
      <c r="D658" t="s">
        <v>12</v>
      </c>
      <c r="E658">
        <v>896.07</v>
      </c>
      <c r="F658"/>
      <c r="G658"/>
      <c r="H658"/>
      <c r="I658"/>
      <c r="J658"/>
      <c r="K658"/>
      <c r="L658"/>
      <c r="M658"/>
      <c r="N658"/>
      <c r="O658"/>
      <c r="Q658"/>
      <c r="R658"/>
      <c r="S658">
        <v>152030</v>
      </c>
      <c r="T658" t="s">
        <v>16</v>
      </c>
      <c r="U658">
        <v>1122.19</v>
      </c>
      <c r="V658"/>
      <c r="W658"/>
      <c r="X658"/>
      <c r="Y658"/>
      <c r="Z658"/>
      <c r="AA658"/>
      <c r="AB658"/>
      <c r="AC658"/>
      <c r="AD658"/>
    </row>
    <row r="659" spans="1:30" x14ac:dyDescent="0.25">
      <c r="A659"/>
      <c r="B659"/>
      <c r="C659">
        <v>151934</v>
      </c>
      <c r="D659" t="s">
        <v>12</v>
      </c>
      <c r="E659">
        <v>227.66</v>
      </c>
      <c r="F659"/>
      <c r="G659"/>
      <c r="H659"/>
      <c r="I659"/>
      <c r="J659"/>
      <c r="K659"/>
      <c r="L659"/>
      <c r="M659"/>
      <c r="N659"/>
      <c r="O659"/>
      <c r="Q659"/>
      <c r="R659"/>
      <c r="S659">
        <v>152031</v>
      </c>
      <c r="T659" t="s">
        <v>12</v>
      </c>
      <c r="U659">
        <v>72.69</v>
      </c>
      <c r="V659"/>
      <c r="W659"/>
      <c r="X659"/>
      <c r="Y659"/>
      <c r="Z659"/>
      <c r="AA659"/>
      <c r="AB659"/>
      <c r="AC659"/>
      <c r="AD659"/>
    </row>
    <row r="660" spans="1:30" x14ac:dyDescent="0.25">
      <c r="A660"/>
      <c r="B660"/>
      <c r="C660">
        <v>151936</v>
      </c>
      <c r="D660" t="s">
        <v>16</v>
      </c>
      <c r="E660">
        <v>2654.79</v>
      </c>
      <c r="F660"/>
      <c r="G660"/>
      <c r="H660"/>
      <c r="I660"/>
      <c r="J660"/>
      <c r="K660"/>
      <c r="L660"/>
      <c r="M660"/>
      <c r="N660"/>
      <c r="O660"/>
      <c r="Q660"/>
      <c r="R660"/>
      <c r="S660">
        <v>152032</v>
      </c>
      <c r="T660" t="s">
        <v>23</v>
      </c>
      <c r="U660">
        <v>1286.07</v>
      </c>
      <c r="V660"/>
      <c r="W660"/>
      <c r="X660"/>
      <c r="Y660"/>
      <c r="Z660"/>
      <c r="AA660"/>
      <c r="AB660"/>
      <c r="AC660"/>
      <c r="AD660"/>
    </row>
    <row r="661" spans="1:30" x14ac:dyDescent="0.25">
      <c r="A661"/>
      <c r="B661"/>
      <c r="C661">
        <v>151937</v>
      </c>
      <c r="D661" t="s">
        <v>16</v>
      </c>
      <c r="E661">
        <v>1426.26</v>
      </c>
      <c r="F661"/>
      <c r="G661"/>
      <c r="H661"/>
      <c r="I661"/>
      <c r="J661"/>
      <c r="K661"/>
      <c r="L661"/>
      <c r="M661"/>
      <c r="N661"/>
      <c r="O661"/>
      <c r="Q661"/>
      <c r="R661"/>
      <c r="S661">
        <v>152033</v>
      </c>
      <c r="T661" t="s">
        <v>23</v>
      </c>
      <c r="U661">
        <v>1913.23</v>
      </c>
      <c r="V661"/>
      <c r="W661"/>
      <c r="X661"/>
      <c r="Y661"/>
      <c r="Z661"/>
      <c r="AA661"/>
      <c r="AB661"/>
      <c r="AC661"/>
      <c r="AD661"/>
    </row>
    <row r="662" spans="1:30" x14ac:dyDescent="0.25">
      <c r="A662"/>
      <c r="B662"/>
      <c r="C662">
        <v>151938</v>
      </c>
      <c r="D662" t="s">
        <v>16</v>
      </c>
      <c r="E662">
        <v>664.37</v>
      </c>
      <c r="F662"/>
      <c r="G662"/>
      <c r="H662"/>
      <c r="I662"/>
      <c r="J662"/>
      <c r="K662"/>
      <c r="L662"/>
      <c r="M662"/>
      <c r="N662"/>
      <c r="O662"/>
      <c r="Q662"/>
      <c r="R662"/>
      <c r="S662">
        <v>152034</v>
      </c>
      <c r="T662" t="s">
        <v>16</v>
      </c>
      <c r="U662">
        <v>1513.31</v>
      </c>
      <c r="V662"/>
      <c r="W662"/>
      <c r="X662"/>
      <c r="Y662"/>
      <c r="Z662"/>
      <c r="AA662"/>
      <c r="AB662"/>
      <c r="AC662"/>
      <c r="AD662"/>
    </row>
    <row r="663" spans="1:30" x14ac:dyDescent="0.25">
      <c r="A663"/>
      <c r="B663"/>
      <c r="C663">
        <v>151939</v>
      </c>
      <c r="D663" t="s">
        <v>23</v>
      </c>
      <c r="E663">
        <v>1049.31</v>
      </c>
      <c r="F663"/>
      <c r="G663"/>
      <c r="H663"/>
      <c r="I663"/>
      <c r="J663"/>
      <c r="K663"/>
      <c r="L663"/>
      <c r="M663"/>
      <c r="N663"/>
      <c r="O663"/>
      <c r="Q663"/>
      <c r="R663"/>
      <c r="S663">
        <v>152035</v>
      </c>
      <c r="T663" t="s">
        <v>16</v>
      </c>
      <c r="U663">
        <v>1083.55</v>
      </c>
      <c r="V663"/>
      <c r="W663"/>
      <c r="X663"/>
      <c r="Y663"/>
      <c r="Z663"/>
      <c r="AA663"/>
      <c r="AB663"/>
      <c r="AC663"/>
      <c r="AD663"/>
    </row>
    <row r="664" spans="1:30" x14ac:dyDescent="0.25">
      <c r="A664"/>
      <c r="B664"/>
      <c r="C664">
        <v>151941</v>
      </c>
      <c r="D664" t="s">
        <v>12</v>
      </c>
      <c r="E664">
        <v>383.85</v>
      </c>
      <c r="F664"/>
      <c r="G664"/>
      <c r="H664"/>
      <c r="I664"/>
      <c r="J664"/>
      <c r="K664"/>
      <c r="L664"/>
      <c r="M664"/>
      <c r="N664"/>
      <c r="O664"/>
      <c r="Q664"/>
      <c r="R664"/>
      <c r="S664">
        <v>152036</v>
      </c>
      <c r="T664" t="s">
        <v>16</v>
      </c>
      <c r="U664">
        <v>1724.57</v>
      </c>
      <c r="V664"/>
      <c r="W664"/>
      <c r="X664"/>
      <c r="Y664"/>
      <c r="Z664"/>
      <c r="AA664"/>
      <c r="AB664"/>
      <c r="AC664"/>
      <c r="AD664"/>
    </row>
    <row r="665" spans="1:30" x14ac:dyDescent="0.25">
      <c r="A665"/>
      <c r="B665"/>
      <c r="C665">
        <v>151942</v>
      </c>
      <c r="D665" t="s">
        <v>16</v>
      </c>
      <c r="E665">
        <v>540.38</v>
      </c>
      <c r="F665"/>
      <c r="G665"/>
      <c r="H665"/>
      <c r="I665"/>
      <c r="J665"/>
      <c r="K665"/>
      <c r="L665"/>
      <c r="M665"/>
      <c r="N665"/>
      <c r="O665"/>
      <c r="Q665"/>
      <c r="R665"/>
      <c r="S665">
        <v>152038</v>
      </c>
      <c r="T665" t="s">
        <v>23</v>
      </c>
      <c r="U665">
        <v>2567.73</v>
      </c>
      <c r="V665"/>
      <c r="W665"/>
      <c r="X665"/>
      <c r="Y665"/>
      <c r="Z665"/>
      <c r="AA665"/>
      <c r="AB665"/>
      <c r="AC665"/>
      <c r="AD665"/>
    </row>
    <row r="666" spans="1:30" x14ac:dyDescent="0.25">
      <c r="A666"/>
      <c r="B666"/>
      <c r="C666">
        <v>151943</v>
      </c>
      <c r="D666" t="s">
        <v>23</v>
      </c>
      <c r="E666">
        <v>1431.32</v>
      </c>
      <c r="F666"/>
      <c r="G666"/>
      <c r="H666"/>
      <c r="I666"/>
      <c r="J666"/>
      <c r="K666"/>
      <c r="L666"/>
      <c r="M666"/>
      <c r="N666"/>
      <c r="O666"/>
      <c r="Q666"/>
      <c r="R666"/>
      <c r="S666">
        <v>152039</v>
      </c>
      <c r="T666" t="s">
        <v>23</v>
      </c>
      <c r="U666">
        <v>719.14</v>
      </c>
      <c r="V666"/>
      <c r="W666"/>
      <c r="X666"/>
      <c r="Y666"/>
      <c r="Z666"/>
      <c r="AA666"/>
      <c r="AB666"/>
      <c r="AC666"/>
      <c r="AD666"/>
    </row>
    <row r="667" spans="1:30" x14ac:dyDescent="0.25">
      <c r="A667"/>
      <c r="B667"/>
      <c r="C667">
        <v>151944</v>
      </c>
      <c r="D667" t="s">
        <v>12</v>
      </c>
      <c r="E667">
        <v>2966.31</v>
      </c>
      <c r="F667"/>
      <c r="G667"/>
      <c r="H667"/>
      <c r="I667"/>
      <c r="J667"/>
      <c r="K667"/>
      <c r="L667"/>
      <c r="M667"/>
      <c r="N667"/>
      <c r="O667"/>
      <c r="Q667"/>
      <c r="R667"/>
      <c r="S667">
        <v>152040</v>
      </c>
      <c r="T667" t="s">
        <v>16</v>
      </c>
      <c r="U667">
        <v>1908.42</v>
      </c>
      <c r="V667"/>
      <c r="W667"/>
      <c r="X667"/>
      <c r="Y667"/>
      <c r="Z667"/>
      <c r="AA667"/>
      <c r="AB667"/>
      <c r="AC667"/>
      <c r="AD667"/>
    </row>
    <row r="668" spans="1:30" x14ac:dyDescent="0.25">
      <c r="A668"/>
      <c r="B668"/>
      <c r="C668">
        <v>151946</v>
      </c>
      <c r="D668" t="s">
        <v>16</v>
      </c>
      <c r="E668">
        <v>326.44</v>
      </c>
      <c r="F668"/>
      <c r="G668"/>
      <c r="H668"/>
      <c r="I668"/>
      <c r="J668"/>
      <c r="K668"/>
      <c r="L668"/>
      <c r="M668"/>
      <c r="N668"/>
      <c r="O668"/>
      <c r="Q668"/>
      <c r="R668"/>
      <c r="S668">
        <v>152041</v>
      </c>
      <c r="T668" t="s">
        <v>16</v>
      </c>
      <c r="U668">
        <v>1283.18</v>
      </c>
      <c r="V668"/>
      <c r="W668"/>
      <c r="X668"/>
      <c r="Y668"/>
      <c r="Z668"/>
      <c r="AA668"/>
      <c r="AB668"/>
      <c r="AC668"/>
      <c r="AD668"/>
    </row>
    <row r="669" spans="1:30" x14ac:dyDescent="0.25">
      <c r="A669"/>
      <c r="B669"/>
      <c r="C669">
        <v>151947</v>
      </c>
      <c r="D669" t="s">
        <v>23</v>
      </c>
      <c r="E669">
        <v>681.16</v>
      </c>
      <c r="F669"/>
      <c r="G669"/>
      <c r="H669"/>
      <c r="I669"/>
      <c r="J669"/>
      <c r="K669"/>
      <c r="L669"/>
      <c r="M669"/>
      <c r="N669"/>
      <c r="O669"/>
      <c r="Q669"/>
      <c r="R669"/>
      <c r="S669">
        <v>152043</v>
      </c>
      <c r="T669" t="s">
        <v>12</v>
      </c>
      <c r="U669">
        <v>2864.12</v>
      </c>
      <c r="V669"/>
      <c r="W669"/>
      <c r="X669"/>
      <c r="Y669"/>
      <c r="Z669"/>
      <c r="AA669"/>
      <c r="AB669"/>
      <c r="AC669"/>
      <c r="AD669"/>
    </row>
    <row r="670" spans="1:30" x14ac:dyDescent="0.25">
      <c r="A670"/>
      <c r="B670"/>
      <c r="C670">
        <v>151948</v>
      </c>
      <c r="D670" t="s">
        <v>16</v>
      </c>
      <c r="E670">
        <v>1486.56</v>
      </c>
      <c r="F670"/>
      <c r="G670"/>
      <c r="H670"/>
      <c r="I670"/>
      <c r="J670"/>
      <c r="K670"/>
      <c r="L670"/>
      <c r="M670"/>
      <c r="N670"/>
      <c r="O670"/>
      <c r="Q670"/>
      <c r="R670"/>
      <c r="S670">
        <v>152044</v>
      </c>
      <c r="T670" t="s">
        <v>23</v>
      </c>
      <c r="U670">
        <v>1094.78</v>
      </c>
      <c r="V670"/>
      <c r="W670"/>
      <c r="X670"/>
      <c r="Y670"/>
      <c r="Z670"/>
      <c r="AA670"/>
      <c r="AB670"/>
      <c r="AC670"/>
      <c r="AD670"/>
    </row>
    <row r="671" spans="1:30" x14ac:dyDescent="0.25">
      <c r="A671"/>
      <c r="B671"/>
      <c r="C671">
        <v>151949</v>
      </c>
      <c r="D671" t="s">
        <v>16</v>
      </c>
      <c r="E671">
        <v>1106.53</v>
      </c>
      <c r="F671"/>
      <c r="G671"/>
      <c r="H671"/>
      <c r="I671"/>
      <c r="J671"/>
      <c r="K671"/>
      <c r="L671"/>
      <c r="M671"/>
      <c r="N671"/>
      <c r="O671"/>
      <c r="Q671"/>
      <c r="R671"/>
      <c r="S671">
        <v>152046</v>
      </c>
      <c r="T671" t="s">
        <v>23</v>
      </c>
      <c r="U671">
        <v>2557.92</v>
      </c>
      <c r="V671"/>
      <c r="W671"/>
      <c r="X671"/>
      <c r="Y671"/>
      <c r="Z671"/>
      <c r="AA671"/>
      <c r="AB671"/>
      <c r="AC671"/>
      <c r="AD671"/>
    </row>
    <row r="672" spans="1:30" x14ac:dyDescent="0.25">
      <c r="A672"/>
      <c r="B672"/>
      <c r="C672">
        <v>151950</v>
      </c>
      <c r="D672" t="s">
        <v>23</v>
      </c>
      <c r="E672">
        <v>2540.9699999999998</v>
      </c>
      <c r="F672"/>
      <c r="G672"/>
      <c r="H672"/>
      <c r="I672"/>
      <c r="J672"/>
      <c r="K672"/>
      <c r="L672"/>
      <c r="M672"/>
      <c r="N672"/>
      <c r="O672"/>
      <c r="Q672"/>
      <c r="R672"/>
      <c r="S672">
        <v>152047</v>
      </c>
      <c r="T672" t="s">
        <v>12</v>
      </c>
      <c r="U672">
        <v>2876.36</v>
      </c>
      <c r="V672"/>
      <c r="W672"/>
      <c r="X672"/>
      <c r="Y672"/>
      <c r="Z672"/>
      <c r="AA672"/>
      <c r="AB672"/>
      <c r="AC672"/>
      <c r="AD672"/>
    </row>
    <row r="673" spans="1:30" x14ac:dyDescent="0.25">
      <c r="A673"/>
      <c r="B673"/>
      <c r="C673">
        <v>151951</v>
      </c>
      <c r="D673" t="s">
        <v>23</v>
      </c>
      <c r="E673">
        <v>696.5</v>
      </c>
      <c r="F673"/>
      <c r="G673"/>
      <c r="H673"/>
      <c r="I673"/>
      <c r="J673"/>
      <c r="K673"/>
      <c r="L673"/>
      <c r="M673"/>
      <c r="N673"/>
      <c r="O673"/>
      <c r="Q673"/>
      <c r="R673"/>
      <c r="S673">
        <v>152048</v>
      </c>
      <c r="T673" t="s">
        <v>8</v>
      </c>
      <c r="U673">
        <v>5.55</v>
      </c>
      <c r="V673"/>
      <c r="W673"/>
      <c r="X673"/>
      <c r="Y673"/>
      <c r="Z673"/>
      <c r="AA673"/>
      <c r="AB673"/>
      <c r="AC673"/>
      <c r="AD673"/>
    </row>
    <row r="674" spans="1:30" x14ac:dyDescent="0.25">
      <c r="A674"/>
      <c r="B674"/>
      <c r="C674">
        <v>151952</v>
      </c>
      <c r="D674" t="s">
        <v>23</v>
      </c>
      <c r="E674">
        <v>1062.47</v>
      </c>
      <c r="F674"/>
      <c r="G674"/>
      <c r="H674"/>
      <c r="I674"/>
      <c r="J674"/>
      <c r="K674"/>
      <c r="L674"/>
      <c r="M674"/>
      <c r="N674"/>
      <c r="O674"/>
      <c r="Q674"/>
      <c r="R674"/>
      <c r="S674">
        <v>152051</v>
      </c>
      <c r="T674" t="s">
        <v>12</v>
      </c>
      <c r="U674">
        <v>1824.67</v>
      </c>
      <c r="V674"/>
      <c r="W674"/>
      <c r="X674"/>
      <c r="Y674"/>
      <c r="Z674"/>
      <c r="AA674"/>
      <c r="AB674"/>
      <c r="AC674"/>
      <c r="AD674"/>
    </row>
    <row r="675" spans="1:30" x14ac:dyDescent="0.25">
      <c r="A675"/>
      <c r="B675"/>
      <c r="C675">
        <v>151953</v>
      </c>
      <c r="D675" t="s">
        <v>12</v>
      </c>
      <c r="E675">
        <v>2960.98</v>
      </c>
      <c r="F675"/>
      <c r="G675"/>
      <c r="H675"/>
      <c r="I675"/>
      <c r="J675"/>
      <c r="K675"/>
      <c r="L675"/>
      <c r="M675"/>
      <c r="N675"/>
      <c r="O675"/>
      <c r="Q675"/>
      <c r="R675"/>
      <c r="S675">
        <v>152052</v>
      </c>
      <c r="T675" t="s">
        <v>16</v>
      </c>
      <c r="U675">
        <v>1493.76</v>
      </c>
      <c r="V675"/>
      <c r="W675"/>
      <c r="X675"/>
      <c r="Y675"/>
      <c r="Z675"/>
      <c r="AA675"/>
      <c r="AB675"/>
      <c r="AC675"/>
      <c r="AD675"/>
    </row>
    <row r="676" spans="1:30" x14ac:dyDescent="0.25">
      <c r="A676"/>
      <c r="B676"/>
      <c r="C676">
        <v>151954</v>
      </c>
      <c r="D676" t="s">
        <v>16</v>
      </c>
      <c r="E676">
        <v>81.37</v>
      </c>
      <c r="F676"/>
      <c r="G676"/>
      <c r="H676"/>
      <c r="I676"/>
      <c r="J676"/>
      <c r="K676"/>
      <c r="L676"/>
      <c r="M676"/>
      <c r="N676"/>
      <c r="O676"/>
      <c r="Q676"/>
      <c r="R676"/>
      <c r="S676">
        <v>152053</v>
      </c>
      <c r="T676" t="s">
        <v>16</v>
      </c>
      <c r="U676">
        <v>568.27</v>
      </c>
      <c r="V676"/>
      <c r="W676"/>
      <c r="X676"/>
      <c r="Y676"/>
      <c r="Z676"/>
      <c r="AA676"/>
      <c r="AB676"/>
      <c r="AC676"/>
      <c r="AD676"/>
    </row>
    <row r="677" spans="1:30" x14ac:dyDescent="0.25">
      <c r="A677"/>
      <c r="B677"/>
      <c r="C677">
        <v>151955</v>
      </c>
      <c r="D677" t="s">
        <v>16</v>
      </c>
      <c r="E677">
        <v>1521.84</v>
      </c>
      <c r="F677"/>
      <c r="G677"/>
      <c r="H677"/>
      <c r="I677"/>
      <c r="J677"/>
      <c r="K677"/>
      <c r="L677"/>
      <c r="M677"/>
      <c r="N677"/>
      <c r="O677"/>
      <c r="Q677"/>
      <c r="R677"/>
      <c r="S677">
        <v>152054</v>
      </c>
      <c r="T677" t="s">
        <v>23</v>
      </c>
      <c r="U677">
        <v>2904.15</v>
      </c>
      <c r="V677"/>
      <c r="W677"/>
      <c r="X677"/>
      <c r="Y677"/>
      <c r="Z677"/>
      <c r="AA677"/>
      <c r="AB677"/>
      <c r="AC677"/>
      <c r="AD677"/>
    </row>
    <row r="678" spans="1:30" x14ac:dyDescent="0.25">
      <c r="A678"/>
      <c r="B678"/>
      <c r="C678">
        <v>151956</v>
      </c>
      <c r="D678" t="s">
        <v>12</v>
      </c>
      <c r="E678">
        <v>2070.5100000000002</v>
      </c>
      <c r="F678"/>
      <c r="G678"/>
      <c r="H678"/>
      <c r="I678"/>
      <c r="J678"/>
      <c r="K678"/>
      <c r="L678"/>
      <c r="M678"/>
      <c r="N678"/>
      <c r="O678"/>
      <c r="Q678"/>
      <c r="R678"/>
      <c r="S678">
        <v>152055</v>
      </c>
      <c r="T678" t="s">
        <v>23</v>
      </c>
      <c r="U678">
        <v>34.43</v>
      </c>
      <c r="V678"/>
      <c r="W678"/>
      <c r="X678"/>
      <c r="Y678"/>
      <c r="Z678"/>
      <c r="AA678"/>
      <c r="AB678"/>
      <c r="AC678"/>
      <c r="AD678"/>
    </row>
    <row r="679" spans="1:30" x14ac:dyDescent="0.25">
      <c r="A679"/>
      <c r="B679"/>
      <c r="C679">
        <v>151959</v>
      </c>
      <c r="D679" t="s">
        <v>16</v>
      </c>
      <c r="E679">
        <v>1804.6</v>
      </c>
      <c r="F679"/>
      <c r="G679"/>
      <c r="H679"/>
      <c r="I679"/>
      <c r="J679"/>
      <c r="K679"/>
      <c r="L679"/>
      <c r="M679"/>
      <c r="N679"/>
      <c r="O679"/>
      <c r="Q679"/>
      <c r="R679"/>
      <c r="S679">
        <v>152056</v>
      </c>
      <c r="T679" t="s">
        <v>16</v>
      </c>
      <c r="U679">
        <v>2068.44</v>
      </c>
      <c r="V679"/>
      <c r="W679"/>
      <c r="X679"/>
      <c r="Y679"/>
      <c r="Z679"/>
      <c r="AA679"/>
      <c r="AB679"/>
      <c r="AC679"/>
      <c r="AD679"/>
    </row>
    <row r="680" spans="1:30" x14ac:dyDescent="0.25">
      <c r="A680"/>
      <c r="B680"/>
      <c r="C680">
        <v>151961</v>
      </c>
      <c r="D680" t="s">
        <v>23</v>
      </c>
      <c r="E680">
        <v>1733.78</v>
      </c>
      <c r="F680"/>
      <c r="G680"/>
      <c r="H680"/>
      <c r="I680"/>
      <c r="J680"/>
      <c r="K680"/>
      <c r="L680"/>
      <c r="M680"/>
      <c r="N680"/>
      <c r="O680"/>
      <c r="Q680"/>
      <c r="R680"/>
      <c r="S680">
        <v>152057</v>
      </c>
      <c r="T680" t="s">
        <v>12</v>
      </c>
      <c r="U680">
        <v>2609.6999999999998</v>
      </c>
      <c r="V680"/>
      <c r="W680"/>
      <c r="X680"/>
      <c r="Y680"/>
      <c r="Z680"/>
      <c r="AA680"/>
      <c r="AB680"/>
      <c r="AC680"/>
      <c r="AD680"/>
    </row>
    <row r="681" spans="1:30" x14ac:dyDescent="0.25">
      <c r="A681"/>
      <c r="B681"/>
      <c r="C681">
        <v>151963</v>
      </c>
      <c r="D681" t="s">
        <v>16</v>
      </c>
      <c r="E681">
        <v>880.28</v>
      </c>
      <c r="F681"/>
      <c r="G681"/>
      <c r="H681"/>
      <c r="I681"/>
      <c r="J681"/>
      <c r="K681"/>
      <c r="L681"/>
      <c r="M681"/>
      <c r="N681"/>
      <c r="O681"/>
      <c r="Q681"/>
      <c r="R681"/>
      <c r="S681">
        <v>152058</v>
      </c>
      <c r="T681" t="s">
        <v>12</v>
      </c>
      <c r="U681">
        <v>534.76</v>
      </c>
      <c r="V681"/>
      <c r="W681"/>
      <c r="X681"/>
      <c r="Y681"/>
      <c r="Z681"/>
      <c r="AA681"/>
      <c r="AB681"/>
      <c r="AC681"/>
      <c r="AD681"/>
    </row>
    <row r="682" spans="1:30" x14ac:dyDescent="0.25">
      <c r="A682"/>
      <c r="B682"/>
      <c r="C682">
        <v>151964</v>
      </c>
      <c r="D682" t="s">
        <v>23</v>
      </c>
      <c r="E682">
        <v>1276.2</v>
      </c>
      <c r="F682"/>
      <c r="G682"/>
      <c r="H682"/>
      <c r="I682"/>
      <c r="J682"/>
      <c r="K682"/>
      <c r="L682"/>
      <c r="M682"/>
      <c r="N682"/>
      <c r="O682"/>
      <c r="Q682"/>
      <c r="R682"/>
      <c r="S682">
        <v>152059</v>
      </c>
      <c r="T682" t="s">
        <v>12</v>
      </c>
      <c r="U682">
        <v>2645.93</v>
      </c>
      <c r="V682"/>
      <c r="W682"/>
      <c r="X682"/>
      <c r="Y682"/>
      <c r="Z682"/>
      <c r="AA682"/>
      <c r="AB682"/>
      <c r="AC682"/>
      <c r="AD682"/>
    </row>
    <row r="683" spans="1:30" x14ac:dyDescent="0.25">
      <c r="A683"/>
      <c r="B683"/>
      <c r="C683">
        <v>151965</v>
      </c>
      <c r="D683" t="s">
        <v>16</v>
      </c>
      <c r="E683">
        <v>56.63</v>
      </c>
      <c r="F683"/>
      <c r="G683"/>
      <c r="H683"/>
      <c r="I683"/>
      <c r="J683"/>
      <c r="K683"/>
      <c r="L683"/>
      <c r="M683"/>
      <c r="N683"/>
      <c r="O683"/>
      <c r="Q683"/>
      <c r="R683"/>
      <c r="S683">
        <v>152060</v>
      </c>
      <c r="T683" t="s">
        <v>16</v>
      </c>
      <c r="U683">
        <v>74.930000000000007</v>
      </c>
      <c r="V683"/>
      <c r="W683"/>
      <c r="X683"/>
      <c r="Y683"/>
      <c r="Z683"/>
      <c r="AA683"/>
      <c r="AB683"/>
      <c r="AC683"/>
      <c r="AD683"/>
    </row>
    <row r="684" spans="1:30" x14ac:dyDescent="0.25">
      <c r="A684"/>
      <c r="B684"/>
      <c r="C684">
        <v>151966</v>
      </c>
      <c r="D684" t="s">
        <v>23</v>
      </c>
      <c r="E684">
        <v>393.8</v>
      </c>
      <c r="F684"/>
      <c r="G684"/>
      <c r="H684"/>
      <c r="I684"/>
      <c r="J684"/>
      <c r="K684"/>
      <c r="L684"/>
      <c r="M684"/>
      <c r="N684"/>
      <c r="O684"/>
      <c r="Q684"/>
      <c r="R684"/>
      <c r="S684">
        <v>152061</v>
      </c>
      <c r="T684" t="s">
        <v>23</v>
      </c>
      <c r="U684">
        <v>2624</v>
      </c>
      <c r="V684"/>
      <c r="W684"/>
      <c r="X684"/>
      <c r="Y684"/>
      <c r="Z684"/>
      <c r="AA684"/>
      <c r="AB684"/>
      <c r="AC684"/>
      <c r="AD684"/>
    </row>
    <row r="685" spans="1:30" x14ac:dyDescent="0.25">
      <c r="A685"/>
      <c r="B685"/>
      <c r="C685">
        <v>151967</v>
      </c>
      <c r="D685" t="s">
        <v>16</v>
      </c>
      <c r="E685">
        <v>2902.97</v>
      </c>
      <c r="F685"/>
      <c r="G685"/>
      <c r="H685"/>
      <c r="I685"/>
      <c r="J685"/>
      <c r="K685"/>
      <c r="L685"/>
      <c r="M685"/>
      <c r="N685"/>
      <c r="O685"/>
      <c r="Q685"/>
      <c r="R685"/>
      <c r="S685">
        <v>152062</v>
      </c>
      <c r="T685" t="s">
        <v>23</v>
      </c>
      <c r="U685">
        <v>2086</v>
      </c>
      <c r="V685"/>
      <c r="W685"/>
      <c r="X685"/>
      <c r="Y685"/>
      <c r="Z685"/>
      <c r="AA685"/>
      <c r="AB685"/>
      <c r="AC685"/>
      <c r="AD685"/>
    </row>
    <row r="686" spans="1:30" x14ac:dyDescent="0.25">
      <c r="A686"/>
      <c r="B686"/>
      <c r="C686">
        <v>151968</v>
      </c>
      <c r="D686" t="s">
        <v>16</v>
      </c>
      <c r="E686">
        <v>1657.33</v>
      </c>
      <c r="F686"/>
      <c r="G686"/>
      <c r="H686"/>
      <c r="I686"/>
      <c r="J686"/>
      <c r="K686"/>
      <c r="L686"/>
      <c r="M686"/>
      <c r="N686"/>
      <c r="O686"/>
      <c r="Q686"/>
      <c r="R686"/>
      <c r="S686">
        <v>152063</v>
      </c>
      <c r="T686" t="s">
        <v>16</v>
      </c>
      <c r="U686">
        <v>1357.6</v>
      </c>
      <c r="V686"/>
      <c r="W686"/>
      <c r="X686"/>
      <c r="Y686"/>
      <c r="Z686"/>
      <c r="AA686"/>
      <c r="AB686"/>
      <c r="AC686"/>
      <c r="AD686"/>
    </row>
    <row r="687" spans="1:30" x14ac:dyDescent="0.25">
      <c r="A687"/>
      <c r="B687"/>
      <c r="C687">
        <v>151969</v>
      </c>
      <c r="D687" t="s">
        <v>23</v>
      </c>
      <c r="E687">
        <v>2018.28</v>
      </c>
      <c r="F687"/>
      <c r="G687"/>
      <c r="H687"/>
      <c r="I687"/>
      <c r="J687"/>
      <c r="K687"/>
      <c r="L687"/>
      <c r="M687"/>
      <c r="N687"/>
      <c r="O687"/>
      <c r="Q687"/>
      <c r="R687"/>
      <c r="S687">
        <v>152065</v>
      </c>
      <c r="T687" t="s">
        <v>12</v>
      </c>
      <c r="U687">
        <v>2513.75</v>
      </c>
      <c r="V687"/>
      <c r="W687"/>
      <c r="X687"/>
      <c r="Y687"/>
      <c r="Z687"/>
      <c r="AA687"/>
      <c r="AB687"/>
      <c r="AC687"/>
      <c r="AD687"/>
    </row>
    <row r="688" spans="1:30" x14ac:dyDescent="0.25">
      <c r="A688"/>
      <c r="B688"/>
      <c r="C688">
        <v>151970</v>
      </c>
      <c r="D688" t="s">
        <v>23</v>
      </c>
      <c r="E688">
        <v>1031.6300000000001</v>
      </c>
      <c r="F688"/>
      <c r="G688"/>
      <c r="H688"/>
      <c r="I688"/>
      <c r="J688"/>
      <c r="K688"/>
      <c r="L688"/>
      <c r="M688"/>
      <c r="N688"/>
      <c r="O688"/>
      <c r="Q688"/>
      <c r="R688"/>
      <c r="S688">
        <v>152066</v>
      </c>
      <c r="T688" t="s">
        <v>16</v>
      </c>
      <c r="U688">
        <v>2705.36</v>
      </c>
      <c r="V688"/>
      <c r="W688"/>
      <c r="X688"/>
      <c r="Y688"/>
      <c r="Z688"/>
      <c r="AA688"/>
      <c r="AB688"/>
      <c r="AC688"/>
      <c r="AD688"/>
    </row>
    <row r="689" spans="1:30" x14ac:dyDescent="0.25">
      <c r="A689"/>
      <c r="B689"/>
      <c r="C689">
        <v>151971</v>
      </c>
      <c r="D689" t="s">
        <v>16</v>
      </c>
      <c r="E689">
        <v>779.96</v>
      </c>
      <c r="F689"/>
      <c r="G689"/>
      <c r="H689"/>
      <c r="I689"/>
      <c r="J689"/>
      <c r="K689"/>
      <c r="L689"/>
      <c r="M689"/>
      <c r="N689"/>
      <c r="O689"/>
      <c r="Q689"/>
      <c r="R689"/>
      <c r="S689">
        <v>152067</v>
      </c>
      <c r="T689" t="s">
        <v>23</v>
      </c>
      <c r="U689">
        <v>1691.62</v>
      </c>
      <c r="V689"/>
      <c r="W689"/>
      <c r="X689"/>
      <c r="Y689"/>
      <c r="Z689"/>
      <c r="AA689"/>
      <c r="AB689"/>
      <c r="AC689"/>
      <c r="AD689"/>
    </row>
    <row r="690" spans="1:30" x14ac:dyDescent="0.25">
      <c r="A690"/>
      <c r="B690"/>
      <c r="C690">
        <v>151972</v>
      </c>
      <c r="D690" t="s">
        <v>23</v>
      </c>
      <c r="E690">
        <v>1868.24</v>
      </c>
      <c r="F690"/>
      <c r="G690"/>
      <c r="H690"/>
      <c r="I690"/>
      <c r="J690"/>
      <c r="K690"/>
      <c r="L690"/>
      <c r="M690"/>
      <c r="N690"/>
      <c r="O690"/>
      <c r="Q690"/>
      <c r="R690"/>
      <c r="S690">
        <v>152068</v>
      </c>
      <c r="T690" t="s">
        <v>16</v>
      </c>
      <c r="U690">
        <v>1840.03</v>
      </c>
      <c r="V690"/>
      <c r="W690"/>
      <c r="X690"/>
      <c r="Y690"/>
      <c r="Z690"/>
      <c r="AA690"/>
      <c r="AB690"/>
      <c r="AC690"/>
      <c r="AD690"/>
    </row>
    <row r="691" spans="1:30" x14ac:dyDescent="0.25">
      <c r="A691"/>
      <c r="B691"/>
      <c r="C691">
        <v>151973</v>
      </c>
      <c r="D691" t="s">
        <v>12</v>
      </c>
      <c r="E691">
        <v>2513.36</v>
      </c>
      <c r="F691"/>
      <c r="G691"/>
      <c r="H691"/>
      <c r="I691"/>
      <c r="J691"/>
      <c r="K691"/>
      <c r="L691"/>
      <c r="M691"/>
      <c r="N691"/>
      <c r="O691"/>
      <c r="Q691"/>
      <c r="R691"/>
      <c r="S691">
        <v>152069</v>
      </c>
      <c r="T691" t="s">
        <v>8</v>
      </c>
      <c r="U691">
        <v>2051.1799999999998</v>
      </c>
      <c r="V691"/>
      <c r="W691"/>
      <c r="X691"/>
      <c r="Y691"/>
      <c r="Z691"/>
      <c r="AA691"/>
      <c r="AB691"/>
      <c r="AC691"/>
      <c r="AD691"/>
    </row>
    <row r="692" spans="1:30" x14ac:dyDescent="0.25">
      <c r="A692"/>
      <c r="B692"/>
      <c r="C692">
        <v>151974</v>
      </c>
      <c r="D692" t="s">
        <v>23</v>
      </c>
      <c r="E692">
        <v>2733</v>
      </c>
      <c r="F692"/>
      <c r="G692"/>
      <c r="H692"/>
      <c r="I692"/>
      <c r="J692"/>
      <c r="K692"/>
      <c r="L692"/>
      <c r="M692"/>
      <c r="N692"/>
      <c r="O692"/>
      <c r="Q692"/>
      <c r="R692"/>
      <c r="S692">
        <v>152070</v>
      </c>
      <c r="T692" t="s">
        <v>12</v>
      </c>
      <c r="U692">
        <v>1367.77</v>
      </c>
      <c r="V692"/>
      <c r="W692"/>
      <c r="X692"/>
      <c r="Y692"/>
      <c r="Z692"/>
      <c r="AA692"/>
      <c r="AB692"/>
      <c r="AC692"/>
      <c r="AD692"/>
    </row>
    <row r="693" spans="1:30" x14ac:dyDescent="0.25">
      <c r="A693"/>
      <c r="B693"/>
      <c r="C693">
        <v>151975</v>
      </c>
      <c r="D693" t="s">
        <v>16</v>
      </c>
      <c r="E693">
        <v>435.3</v>
      </c>
      <c r="F693"/>
      <c r="G693"/>
      <c r="H693"/>
      <c r="I693"/>
      <c r="J693"/>
      <c r="K693"/>
      <c r="L693"/>
      <c r="M693"/>
      <c r="N693"/>
      <c r="O693"/>
      <c r="Q693"/>
      <c r="R693"/>
      <c r="S693">
        <v>152071</v>
      </c>
      <c r="T693" t="s">
        <v>23</v>
      </c>
      <c r="U693">
        <v>768.38</v>
      </c>
      <c r="V693"/>
      <c r="W693"/>
      <c r="X693"/>
      <c r="Y693"/>
      <c r="Z693"/>
      <c r="AA693"/>
      <c r="AB693"/>
      <c r="AC693"/>
      <c r="AD693"/>
    </row>
    <row r="694" spans="1:30" x14ac:dyDescent="0.25">
      <c r="A694"/>
      <c r="B694"/>
      <c r="C694">
        <v>151976</v>
      </c>
      <c r="D694" t="s">
        <v>23</v>
      </c>
      <c r="E694">
        <v>1188.81</v>
      </c>
      <c r="F694"/>
      <c r="G694"/>
      <c r="H694"/>
      <c r="I694"/>
      <c r="J694"/>
      <c r="K694"/>
      <c r="L694"/>
      <c r="M694"/>
      <c r="N694"/>
      <c r="O694"/>
      <c r="Q694"/>
      <c r="R694"/>
      <c r="S694">
        <v>152074</v>
      </c>
      <c r="T694" t="s">
        <v>16</v>
      </c>
      <c r="U694">
        <v>2466.37</v>
      </c>
      <c r="V694"/>
      <c r="W694"/>
      <c r="X694"/>
      <c r="Y694"/>
      <c r="Z694"/>
      <c r="AA694"/>
      <c r="AB694"/>
      <c r="AC694"/>
      <c r="AD694"/>
    </row>
    <row r="695" spans="1:30" x14ac:dyDescent="0.25">
      <c r="A695"/>
      <c r="B695"/>
      <c r="C695">
        <v>151977</v>
      </c>
      <c r="D695" t="s">
        <v>12</v>
      </c>
      <c r="E695">
        <v>1746.63</v>
      </c>
      <c r="F695"/>
      <c r="G695"/>
      <c r="H695"/>
      <c r="I695"/>
      <c r="J695"/>
      <c r="K695"/>
      <c r="L695"/>
      <c r="M695"/>
      <c r="N695"/>
      <c r="O695"/>
      <c r="Q695"/>
      <c r="R695"/>
      <c r="S695">
        <v>152075</v>
      </c>
      <c r="T695" t="s">
        <v>23</v>
      </c>
      <c r="U695">
        <v>936.39</v>
      </c>
      <c r="V695"/>
      <c r="W695"/>
      <c r="X695"/>
      <c r="Y695"/>
      <c r="Z695"/>
      <c r="AA695"/>
      <c r="AB695"/>
      <c r="AC695"/>
      <c r="AD695"/>
    </row>
    <row r="696" spans="1:30" x14ac:dyDescent="0.25">
      <c r="A696"/>
      <c r="B696"/>
      <c r="C696">
        <v>151978</v>
      </c>
      <c r="D696" t="s">
        <v>12</v>
      </c>
      <c r="E696">
        <v>1833.14</v>
      </c>
      <c r="F696"/>
      <c r="G696"/>
      <c r="H696"/>
      <c r="I696"/>
      <c r="J696"/>
      <c r="K696"/>
      <c r="L696"/>
      <c r="M696"/>
      <c r="N696"/>
      <c r="O696"/>
      <c r="Q696"/>
      <c r="R696"/>
      <c r="S696">
        <v>152076</v>
      </c>
      <c r="T696" t="s">
        <v>8</v>
      </c>
      <c r="U696">
        <v>2744.96</v>
      </c>
      <c r="V696"/>
      <c r="W696"/>
      <c r="X696"/>
      <c r="Y696"/>
      <c r="Z696"/>
      <c r="AA696"/>
      <c r="AB696"/>
      <c r="AC696"/>
      <c r="AD696"/>
    </row>
    <row r="697" spans="1:30" x14ac:dyDescent="0.25">
      <c r="A697"/>
      <c r="B697"/>
      <c r="C697">
        <v>151980</v>
      </c>
      <c r="D697" t="s">
        <v>16</v>
      </c>
      <c r="E697">
        <v>1068.9000000000001</v>
      </c>
      <c r="F697"/>
      <c r="G697"/>
      <c r="H697"/>
      <c r="I697"/>
      <c r="J697"/>
      <c r="K697"/>
      <c r="L697"/>
      <c r="M697"/>
      <c r="N697"/>
      <c r="O697"/>
      <c r="Q697"/>
      <c r="R697"/>
      <c r="S697">
        <v>152077</v>
      </c>
      <c r="T697" t="s">
        <v>23</v>
      </c>
      <c r="U697">
        <v>1595.06</v>
      </c>
      <c r="V697"/>
      <c r="W697"/>
      <c r="X697"/>
      <c r="Y697"/>
      <c r="Z697"/>
      <c r="AA697"/>
      <c r="AB697"/>
      <c r="AC697"/>
      <c r="AD697"/>
    </row>
    <row r="698" spans="1:30" x14ac:dyDescent="0.25">
      <c r="A698"/>
      <c r="B698"/>
      <c r="C698">
        <v>151981</v>
      </c>
      <c r="D698" t="s">
        <v>23</v>
      </c>
      <c r="E698">
        <v>2687.66</v>
      </c>
      <c r="F698"/>
      <c r="G698"/>
      <c r="H698"/>
      <c r="I698"/>
      <c r="J698"/>
      <c r="K698"/>
      <c r="L698"/>
      <c r="M698"/>
      <c r="N698"/>
      <c r="O698"/>
      <c r="Q698"/>
      <c r="R698"/>
      <c r="S698">
        <v>152078</v>
      </c>
      <c r="T698" t="s">
        <v>8</v>
      </c>
      <c r="U698">
        <v>566.58000000000004</v>
      </c>
      <c r="V698"/>
      <c r="W698"/>
      <c r="X698"/>
      <c r="Y698"/>
      <c r="Z698"/>
      <c r="AA698"/>
      <c r="AB698"/>
      <c r="AC698"/>
      <c r="AD698"/>
    </row>
    <row r="699" spans="1:30" x14ac:dyDescent="0.25">
      <c r="A699"/>
      <c r="B699"/>
      <c r="C699">
        <v>151982</v>
      </c>
      <c r="D699" t="s">
        <v>16</v>
      </c>
      <c r="E699">
        <v>623.54999999999995</v>
      </c>
      <c r="F699"/>
      <c r="G699"/>
      <c r="H699"/>
      <c r="I699"/>
      <c r="J699"/>
      <c r="K699"/>
      <c r="L699"/>
      <c r="M699"/>
      <c r="N699"/>
      <c r="O699"/>
      <c r="Q699"/>
      <c r="R699"/>
      <c r="S699">
        <v>152080</v>
      </c>
      <c r="T699" t="s">
        <v>16</v>
      </c>
      <c r="U699">
        <v>429.08</v>
      </c>
      <c r="V699"/>
      <c r="W699"/>
      <c r="X699"/>
      <c r="Y699"/>
      <c r="Z699"/>
      <c r="AA699"/>
      <c r="AB699"/>
      <c r="AC699"/>
      <c r="AD699"/>
    </row>
    <row r="700" spans="1:30" x14ac:dyDescent="0.25">
      <c r="A700"/>
      <c r="B700"/>
      <c r="C700">
        <v>151983</v>
      </c>
      <c r="D700" t="s">
        <v>12</v>
      </c>
      <c r="E700">
        <v>498.27</v>
      </c>
      <c r="F700"/>
      <c r="G700"/>
      <c r="H700"/>
      <c r="I700"/>
      <c r="J700"/>
      <c r="K700"/>
      <c r="L700"/>
      <c r="M700"/>
      <c r="N700"/>
      <c r="O700"/>
      <c r="Q700"/>
      <c r="R700"/>
      <c r="S700">
        <v>152081</v>
      </c>
      <c r="T700" t="s">
        <v>8</v>
      </c>
      <c r="U700">
        <v>1462.02</v>
      </c>
      <c r="V700"/>
      <c r="W700"/>
      <c r="X700"/>
      <c r="Y700"/>
      <c r="Z700"/>
      <c r="AA700"/>
      <c r="AB700"/>
      <c r="AC700"/>
      <c r="AD700"/>
    </row>
    <row r="701" spans="1:30" x14ac:dyDescent="0.25">
      <c r="A701"/>
      <c r="B701"/>
      <c r="C701">
        <v>151984</v>
      </c>
      <c r="D701" t="s">
        <v>23</v>
      </c>
      <c r="E701">
        <v>243.97</v>
      </c>
      <c r="F701"/>
      <c r="G701"/>
      <c r="H701"/>
      <c r="I701"/>
      <c r="J701"/>
      <c r="K701"/>
      <c r="L701"/>
      <c r="M701"/>
      <c r="N701"/>
      <c r="O701"/>
      <c r="Q701"/>
      <c r="R701"/>
      <c r="S701">
        <v>152082</v>
      </c>
      <c r="T701" t="s">
        <v>23</v>
      </c>
      <c r="U701">
        <v>39.840000000000003</v>
      </c>
      <c r="V701"/>
      <c r="W701"/>
      <c r="X701"/>
      <c r="Y701"/>
      <c r="Z701"/>
      <c r="AA701"/>
      <c r="AB701"/>
      <c r="AC701"/>
      <c r="AD701"/>
    </row>
    <row r="702" spans="1:30" x14ac:dyDescent="0.25">
      <c r="A702"/>
      <c r="B702"/>
      <c r="C702">
        <v>151985</v>
      </c>
      <c r="D702" t="s">
        <v>23</v>
      </c>
      <c r="E702">
        <v>539.1</v>
      </c>
      <c r="F702"/>
      <c r="G702"/>
      <c r="H702"/>
      <c r="I702"/>
      <c r="J702"/>
      <c r="K702"/>
      <c r="L702"/>
      <c r="M702"/>
      <c r="N702"/>
      <c r="O702"/>
      <c r="Q702"/>
      <c r="R702"/>
      <c r="S702">
        <v>152083</v>
      </c>
      <c r="T702" t="s">
        <v>16</v>
      </c>
      <c r="U702">
        <v>1734.67</v>
      </c>
      <c r="V702"/>
      <c r="W702"/>
      <c r="X702"/>
      <c r="Y702"/>
      <c r="Z702"/>
      <c r="AA702"/>
      <c r="AB702"/>
      <c r="AC702"/>
      <c r="AD702"/>
    </row>
    <row r="703" spans="1:30" x14ac:dyDescent="0.25">
      <c r="A703"/>
      <c r="B703"/>
      <c r="C703">
        <v>151986</v>
      </c>
      <c r="D703" t="s">
        <v>12</v>
      </c>
      <c r="E703">
        <v>333.9</v>
      </c>
      <c r="F703"/>
      <c r="G703"/>
      <c r="H703"/>
      <c r="I703"/>
      <c r="J703"/>
      <c r="K703"/>
      <c r="L703"/>
      <c r="M703"/>
      <c r="N703"/>
      <c r="O703"/>
      <c r="Q703"/>
      <c r="R703"/>
      <c r="S703">
        <v>152084</v>
      </c>
      <c r="T703" t="s">
        <v>12</v>
      </c>
      <c r="U703">
        <v>297.61</v>
      </c>
      <c r="V703"/>
      <c r="W703"/>
      <c r="X703"/>
      <c r="Y703"/>
      <c r="Z703"/>
      <c r="AA703"/>
      <c r="AB703"/>
      <c r="AC703"/>
      <c r="AD703"/>
    </row>
    <row r="704" spans="1:30" x14ac:dyDescent="0.25">
      <c r="A704"/>
      <c r="B704"/>
      <c r="C704">
        <v>151987</v>
      </c>
      <c r="D704" t="s">
        <v>23</v>
      </c>
      <c r="E704">
        <v>68.459999999999994</v>
      </c>
      <c r="F704"/>
      <c r="G704"/>
      <c r="H704"/>
      <c r="I704"/>
      <c r="J704"/>
      <c r="K704"/>
      <c r="L704"/>
      <c r="M704"/>
      <c r="N704"/>
      <c r="O704"/>
      <c r="Q704"/>
      <c r="R704"/>
      <c r="S704">
        <v>152085</v>
      </c>
      <c r="T704" t="s">
        <v>16</v>
      </c>
      <c r="U704">
        <v>492.74</v>
      </c>
      <c r="V704"/>
      <c r="W704"/>
      <c r="X704"/>
      <c r="Y704"/>
      <c r="Z704"/>
      <c r="AA704"/>
      <c r="AB704"/>
      <c r="AC704"/>
      <c r="AD704"/>
    </row>
    <row r="705" spans="1:30" x14ac:dyDescent="0.25">
      <c r="A705"/>
      <c r="B705"/>
      <c r="C705">
        <v>151988</v>
      </c>
      <c r="D705" t="s">
        <v>23</v>
      </c>
      <c r="E705">
        <v>294.04000000000002</v>
      </c>
      <c r="F705"/>
      <c r="G705"/>
      <c r="H705"/>
      <c r="I705"/>
      <c r="J705"/>
      <c r="K705"/>
      <c r="L705"/>
      <c r="M705"/>
      <c r="N705"/>
      <c r="O705"/>
      <c r="Q705"/>
      <c r="R705"/>
      <c r="S705">
        <v>152086</v>
      </c>
      <c r="T705" t="s">
        <v>16</v>
      </c>
      <c r="U705">
        <v>872.01</v>
      </c>
      <c r="V705"/>
      <c r="W705"/>
      <c r="X705"/>
      <c r="Y705"/>
      <c r="Z705"/>
      <c r="AA705"/>
      <c r="AB705"/>
      <c r="AC705"/>
      <c r="AD705"/>
    </row>
    <row r="706" spans="1:30" x14ac:dyDescent="0.25">
      <c r="A706"/>
      <c r="B706"/>
      <c r="C706">
        <v>151989</v>
      </c>
      <c r="D706" t="s">
        <v>23</v>
      </c>
      <c r="E706">
        <v>675.01</v>
      </c>
      <c r="F706"/>
      <c r="G706"/>
      <c r="H706"/>
      <c r="I706"/>
      <c r="J706"/>
      <c r="K706"/>
      <c r="L706"/>
      <c r="M706"/>
      <c r="N706"/>
      <c r="O706"/>
      <c r="Q706"/>
      <c r="R706"/>
      <c r="S706">
        <v>152087</v>
      </c>
      <c r="T706" t="s">
        <v>12</v>
      </c>
      <c r="U706">
        <v>417.6</v>
      </c>
      <c r="V706"/>
      <c r="W706"/>
      <c r="X706"/>
      <c r="Y706"/>
      <c r="Z706"/>
      <c r="AA706"/>
      <c r="AB706"/>
      <c r="AC706"/>
      <c r="AD706"/>
    </row>
    <row r="707" spans="1:30" x14ac:dyDescent="0.25">
      <c r="A707"/>
      <c r="B707"/>
      <c r="C707">
        <v>151990</v>
      </c>
      <c r="D707" t="s">
        <v>12</v>
      </c>
      <c r="E707">
        <v>1809.6</v>
      </c>
      <c r="F707"/>
      <c r="G707"/>
      <c r="H707"/>
      <c r="I707"/>
      <c r="J707"/>
      <c r="K707"/>
      <c r="L707"/>
      <c r="M707"/>
      <c r="N707"/>
      <c r="O707"/>
      <c r="Q707"/>
      <c r="R707"/>
      <c r="S707">
        <v>152088</v>
      </c>
      <c r="T707" t="s">
        <v>16</v>
      </c>
      <c r="U707">
        <v>1430.93</v>
      </c>
      <c r="V707"/>
      <c r="W707"/>
      <c r="X707"/>
      <c r="Y707"/>
      <c r="Z707"/>
      <c r="AA707"/>
      <c r="AB707"/>
      <c r="AC707"/>
      <c r="AD707"/>
    </row>
    <row r="708" spans="1:30" x14ac:dyDescent="0.25">
      <c r="A708"/>
      <c r="B708"/>
      <c r="C708">
        <v>151991</v>
      </c>
      <c r="D708" t="s">
        <v>16</v>
      </c>
      <c r="E708">
        <v>1085.1500000000001</v>
      </c>
      <c r="F708"/>
      <c r="G708"/>
      <c r="H708"/>
      <c r="I708"/>
      <c r="J708"/>
      <c r="K708"/>
      <c r="L708"/>
      <c r="M708"/>
      <c r="N708"/>
      <c r="O708"/>
      <c r="Q708"/>
      <c r="R708"/>
      <c r="S708">
        <v>152090</v>
      </c>
      <c r="T708" t="s">
        <v>16</v>
      </c>
      <c r="U708">
        <v>341.39</v>
      </c>
      <c r="V708"/>
      <c r="W708"/>
      <c r="X708"/>
      <c r="Y708"/>
      <c r="Z708"/>
      <c r="AA708"/>
      <c r="AB708"/>
      <c r="AC708"/>
      <c r="AD708"/>
    </row>
    <row r="709" spans="1:30" x14ac:dyDescent="0.25">
      <c r="A709"/>
      <c r="B709"/>
      <c r="C709">
        <v>151992</v>
      </c>
      <c r="D709" t="s">
        <v>8</v>
      </c>
      <c r="E709">
        <v>564.27</v>
      </c>
      <c r="F709"/>
      <c r="G709"/>
      <c r="H709"/>
      <c r="I709"/>
      <c r="J709"/>
      <c r="K709"/>
      <c r="L709"/>
      <c r="M709"/>
      <c r="N709"/>
      <c r="O709"/>
      <c r="Q709"/>
      <c r="R709"/>
      <c r="S709">
        <v>152091</v>
      </c>
      <c r="T709" t="s">
        <v>23</v>
      </c>
      <c r="U709">
        <v>901.66</v>
      </c>
      <c r="V709"/>
      <c r="W709"/>
      <c r="X709"/>
      <c r="Y709"/>
      <c r="Z709"/>
      <c r="AA709"/>
      <c r="AB709"/>
      <c r="AC709"/>
      <c r="AD709"/>
    </row>
    <row r="710" spans="1:30" x14ac:dyDescent="0.25">
      <c r="A710"/>
      <c r="B710"/>
      <c r="C710">
        <v>151993</v>
      </c>
      <c r="D710" t="s">
        <v>23</v>
      </c>
      <c r="E710">
        <v>2407.9899999999998</v>
      </c>
      <c r="F710"/>
      <c r="G710"/>
      <c r="H710"/>
      <c r="I710"/>
      <c r="J710"/>
      <c r="K710"/>
      <c r="L710"/>
      <c r="M710"/>
      <c r="N710"/>
      <c r="O710"/>
      <c r="Q710"/>
      <c r="R710"/>
      <c r="S710">
        <v>152092</v>
      </c>
      <c r="T710" t="s">
        <v>16</v>
      </c>
      <c r="U710">
        <v>192.77</v>
      </c>
      <c r="V710"/>
      <c r="W710"/>
      <c r="X710"/>
      <c r="Y710"/>
      <c r="Z710"/>
      <c r="AA710"/>
      <c r="AB710"/>
      <c r="AC710"/>
      <c r="AD710"/>
    </row>
    <row r="711" spans="1:30" x14ac:dyDescent="0.25">
      <c r="A711"/>
      <c r="B711"/>
      <c r="C711">
        <v>151995</v>
      </c>
      <c r="D711" t="s">
        <v>12</v>
      </c>
      <c r="E711">
        <v>2842.61</v>
      </c>
      <c r="F711"/>
      <c r="G711"/>
      <c r="H711"/>
      <c r="I711"/>
      <c r="J711"/>
      <c r="K711"/>
      <c r="L711"/>
      <c r="M711"/>
      <c r="N711"/>
      <c r="O711"/>
      <c r="Q711"/>
      <c r="R711"/>
      <c r="S711">
        <v>152093</v>
      </c>
      <c r="T711" t="s">
        <v>8</v>
      </c>
      <c r="U711">
        <v>1713.58</v>
      </c>
      <c r="V711"/>
      <c r="W711"/>
      <c r="X711"/>
      <c r="Y711"/>
      <c r="Z711"/>
      <c r="AA711"/>
      <c r="AB711"/>
      <c r="AC711"/>
      <c r="AD711"/>
    </row>
    <row r="712" spans="1:30" x14ac:dyDescent="0.25">
      <c r="A712"/>
      <c r="B712"/>
      <c r="C712">
        <v>151996</v>
      </c>
      <c r="D712" t="s">
        <v>23</v>
      </c>
      <c r="E712">
        <v>234.15</v>
      </c>
      <c r="F712"/>
      <c r="G712"/>
      <c r="H712"/>
      <c r="I712"/>
      <c r="J712"/>
      <c r="K712"/>
      <c r="L712"/>
      <c r="M712"/>
      <c r="N712"/>
      <c r="O712"/>
      <c r="Q712"/>
      <c r="R712"/>
      <c r="S712">
        <v>152094</v>
      </c>
      <c r="T712" t="s">
        <v>23</v>
      </c>
      <c r="U712">
        <v>99.77</v>
      </c>
      <c r="V712"/>
      <c r="W712"/>
      <c r="X712"/>
      <c r="Y712"/>
      <c r="Z712"/>
      <c r="AA712"/>
      <c r="AB712"/>
      <c r="AC712"/>
      <c r="AD712"/>
    </row>
    <row r="713" spans="1:30" x14ac:dyDescent="0.25">
      <c r="A713"/>
      <c r="B713"/>
      <c r="C713">
        <v>151997</v>
      </c>
      <c r="D713" t="s">
        <v>16</v>
      </c>
      <c r="E713">
        <v>195.25</v>
      </c>
      <c r="F713"/>
      <c r="G713"/>
      <c r="H713"/>
      <c r="I713"/>
      <c r="J713"/>
      <c r="K713"/>
      <c r="L713"/>
      <c r="M713"/>
      <c r="N713"/>
      <c r="O713"/>
      <c r="Q713"/>
      <c r="R713"/>
      <c r="S713">
        <v>152096</v>
      </c>
      <c r="T713" t="s">
        <v>23</v>
      </c>
      <c r="U713">
        <v>1208.8800000000001</v>
      </c>
      <c r="V713"/>
      <c r="W713"/>
      <c r="X713"/>
      <c r="Y713"/>
      <c r="Z713"/>
      <c r="AA713"/>
      <c r="AB713"/>
      <c r="AC713"/>
      <c r="AD713"/>
    </row>
    <row r="714" spans="1:30" x14ac:dyDescent="0.25">
      <c r="A714"/>
      <c r="B714"/>
      <c r="C714">
        <v>151998</v>
      </c>
      <c r="D714" t="s">
        <v>12</v>
      </c>
      <c r="E714">
        <v>490.23</v>
      </c>
      <c r="F714"/>
      <c r="G714"/>
      <c r="H714"/>
      <c r="I714"/>
      <c r="J714"/>
      <c r="K714"/>
      <c r="L714"/>
      <c r="M714"/>
      <c r="N714"/>
      <c r="O714"/>
      <c r="Q714"/>
      <c r="R714"/>
      <c r="S714">
        <v>152097</v>
      </c>
      <c r="T714" t="s">
        <v>16</v>
      </c>
      <c r="U714">
        <v>471.95</v>
      </c>
      <c r="V714"/>
      <c r="W714"/>
      <c r="X714"/>
      <c r="Y714"/>
      <c r="Z714"/>
      <c r="AA714"/>
      <c r="AB714"/>
      <c r="AC714"/>
      <c r="AD714"/>
    </row>
    <row r="715" spans="1:30" x14ac:dyDescent="0.25">
      <c r="A715"/>
      <c r="B715"/>
      <c r="C715">
        <v>151999</v>
      </c>
      <c r="D715" t="s">
        <v>12</v>
      </c>
      <c r="E715">
        <v>636.89</v>
      </c>
      <c r="F715"/>
      <c r="G715"/>
      <c r="H715"/>
      <c r="I715"/>
      <c r="J715"/>
      <c r="K715"/>
      <c r="L715"/>
      <c r="M715"/>
      <c r="N715"/>
      <c r="O715"/>
      <c r="Q715"/>
      <c r="R715"/>
      <c r="S715">
        <v>152098</v>
      </c>
      <c r="T715" t="s">
        <v>16</v>
      </c>
      <c r="U715">
        <v>2065.0300000000002</v>
      </c>
      <c r="V715"/>
      <c r="W715"/>
      <c r="X715"/>
      <c r="Y715"/>
      <c r="Z715"/>
      <c r="AA715"/>
      <c r="AB715"/>
      <c r="AC715"/>
      <c r="AD715"/>
    </row>
    <row r="716" spans="1:30" x14ac:dyDescent="0.25">
      <c r="A716"/>
      <c r="B716"/>
      <c r="C716">
        <v>152000</v>
      </c>
      <c r="D716" t="s">
        <v>23</v>
      </c>
      <c r="E716">
        <v>1931.67</v>
      </c>
      <c r="F716"/>
      <c r="G716"/>
      <c r="H716"/>
      <c r="I716"/>
      <c r="J716"/>
      <c r="K716"/>
      <c r="L716"/>
      <c r="M716"/>
      <c r="N716"/>
      <c r="O716"/>
      <c r="Q716"/>
      <c r="R716"/>
      <c r="S716">
        <v>152100</v>
      </c>
      <c r="T716" t="s">
        <v>8</v>
      </c>
      <c r="U716">
        <v>678.47</v>
      </c>
      <c r="V716"/>
      <c r="W716"/>
      <c r="X716"/>
      <c r="Y716"/>
      <c r="Z716"/>
      <c r="AA716"/>
      <c r="AB716"/>
      <c r="AC716"/>
      <c r="AD716"/>
    </row>
    <row r="717" spans="1:30" x14ac:dyDescent="0.25">
      <c r="A717"/>
      <c r="B717"/>
      <c r="C717">
        <v>152001</v>
      </c>
      <c r="D717" t="s">
        <v>23</v>
      </c>
      <c r="E717">
        <v>1948.66</v>
      </c>
      <c r="F717"/>
      <c r="G717"/>
      <c r="H717"/>
      <c r="I717"/>
      <c r="J717"/>
      <c r="K717"/>
      <c r="L717"/>
      <c r="M717"/>
      <c r="N717"/>
      <c r="O717"/>
      <c r="Q717"/>
      <c r="R717"/>
      <c r="S717">
        <v>152101</v>
      </c>
      <c r="T717" t="s">
        <v>23</v>
      </c>
      <c r="U717">
        <v>1412.72</v>
      </c>
      <c r="V717"/>
      <c r="W717"/>
      <c r="X717"/>
      <c r="Y717"/>
      <c r="Z717"/>
      <c r="AA717"/>
      <c r="AB717"/>
      <c r="AC717"/>
      <c r="AD717"/>
    </row>
    <row r="718" spans="1:30" x14ac:dyDescent="0.25">
      <c r="A718"/>
      <c r="B718"/>
      <c r="C718">
        <v>152002</v>
      </c>
      <c r="D718" t="s">
        <v>23</v>
      </c>
      <c r="E718">
        <v>2007.54</v>
      </c>
      <c r="F718"/>
      <c r="G718"/>
      <c r="H718"/>
      <c r="I718"/>
      <c r="J718"/>
      <c r="K718"/>
      <c r="L718"/>
      <c r="M718"/>
      <c r="N718"/>
      <c r="O718"/>
      <c r="Q718"/>
      <c r="R718"/>
      <c r="S718">
        <v>152102</v>
      </c>
      <c r="T718" t="s">
        <v>12</v>
      </c>
      <c r="U718">
        <v>2053.25</v>
      </c>
      <c r="V718"/>
      <c r="W718"/>
      <c r="X718"/>
      <c r="Y718"/>
      <c r="Z718"/>
      <c r="AA718"/>
      <c r="AB718"/>
      <c r="AC718"/>
      <c r="AD718"/>
    </row>
    <row r="719" spans="1:30" x14ac:dyDescent="0.25">
      <c r="A719"/>
      <c r="B719"/>
      <c r="C719">
        <v>152003</v>
      </c>
      <c r="D719" t="s">
        <v>12</v>
      </c>
      <c r="E719">
        <v>2020.07</v>
      </c>
      <c r="F719"/>
      <c r="G719"/>
      <c r="H719"/>
      <c r="I719"/>
      <c r="J719"/>
      <c r="K719"/>
      <c r="L719"/>
      <c r="M719"/>
      <c r="N719"/>
      <c r="O719"/>
      <c r="Q719"/>
      <c r="R719"/>
      <c r="S719">
        <v>152104</v>
      </c>
      <c r="T719" t="s">
        <v>16</v>
      </c>
      <c r="U719">
        <v>1681.59</v>
      </c>
      <c r="V719"/>
      <c r="W719"/>
      <c r="X719"/>
      <c r="Y719"/>
      <c r="Z719"/>
      <c r="AA719"/>
      <c r="AB719"/>
      <c r="AC719"/>
      <c r="AD719"/>
    </row>
    <row r="720" spans="1:30" x14ac:dyDescent="0.25">
      <c r="A720"/>
      <c r="B720"/>
      <c r="C720">
        <v>152004</v>
      </c>
      <c r="D720" t="s">
        <v>23</v>
      </c>
      <c r="E720">
        <v>1227.6500000000001</v>
      </c>
      <c r="F720"/>
      <c r="G720"/>
      <c r="H720"/>
      <c r="I720"/>
      <c r="J720"/>
      <c r="K720"/>
      <c r="L720"/>
      <c r="M720"/>
      <c r="N720"/>
      <c r="O720"/>
      <c r="Q720"/>
      <c r="R720"/>
      <c r="S720">
        <v>152105</v>
      </c>
      <c r="T720" t="s">
        <v>23</v>
      </c>
      <c r="U720">
        <v>975.11</v>
      </c>
      <c r="V720"/>
      <c r="W720"/>
      <c r="X720"/>
      <c r="Y720"/>
      <c r="Z720"/>
      <c r="AA720"/>
      <c r="AB720"/>
      <c r="AC720"/>
      <c r="AD720"/>
    </row>
    <row r="721" spans="1:30" x14ac:dyDescent="0.25">
      <c r="A721"/>
      <c r="B721"/>
      <c r="C721">
        <v>152005</v>
      </c>
      <c r="D721" t="s">
        <v>16</v>
      </c>
      <c r="E721">
        <v>2010.7</v>
      </c>
      <c r="F721"/>
      <c r="G721"/>
      <c r="H721"/>
      <c r="I721"/>
      <c r="J721"/>
      <c r="K721"/>
      <c r="L721"/>
      <c r="M721"/>
      <c r="N721"/>
      <c r="O721"/>
      <c r="Q721"/>
      <c r="R721"/>
      <c r="S721">
        <v>152108</v>
      </c>
      <c r="T721" t="s">
        <v>16</v>
      </c>
      <c r="U721">
        <v>1822.43</v>
      </c>
      <c r="V721"/>
      <c r="W721"/>
      <c r="X721"/>
      <c r="Y721"/>
      <c r="Z721"/>
      <c r="AA721"/>
      <c r="AB721"/>
      <c r="AC721"/>
      <c r="AD721"/>
    </row>
    <row r="722" spans="1:30" x14ac:dyDescent="0.25">
      <c r="A722"/>
      <c r="B722"/>
      <c r="C722">
        <v>152006</v>
      </c>
      <c r="D722" t="s">
        <v>23</v>
      </c>
      <c r="E722">
        <v>553.17999999999995</v>
      </c>
      <c r="F722"/>
      <c r="G722"/>
      <c r="H722"/>
      <c r="I722"/>
      <c r="J722"/>
      <c r="K722"/>
      <c r="L722"/>
      <c r="M722"/>
      <c r="N722"/>
      <c r="O722"/>
      <c r="Q722"/>
      <c r="R722"/>
      <c r="S722">
        <v>152109</v>
      </c>
      <c r="T722" t="s">
        <v>8</v>
      </c>
      <c r="U722">
        <v>577.53</v>
      </c>
      <c r="V722"/>
      <c r="W722"/>
      <c r="X722"/>
      <c r="Y722"/>
      <c r="Z722"/>
      <c r="AA722"/>
      <c r="AB722"/>
      <c r="AC722"/>
      <c r="AD722"/>
    </row>
    <row r="723" spans="1:30" x14ac:dyDescent="0.25">
      <c r="A723"/>
      <c r="B723"/>
      <c r="C723">
        <v>152007</v>
      </c>
      <c r="D723" t="s">
        <v>12</v>
      </c>
      <c r="E723">
        <v>2584.2399999999998</v>
      </c>
      <c r="F723"/>
      <c r="G723"/>
      <c r="H723"/>
      <c r="I723"/>
      <c r="J723"/>
      <c r="K723"/>
      <c r="L723"/>
      <c r="M723"/>
      <c r="N723"/>
      <c r="O723"/>
      <c r="Q723"/>
      <c r="R723"/>
      <c r="S723">
        <v>152110</v>
      </c>
      <c r="T723" t="s">
        <v>23</v>
      </c>
      <c r="U723">
        <v>2649.13</v>
      </c>
      <c r="V723"/>
      <c r="W723"/>
      <c r="X723"/>
      <c r="Y723"/>
      <c r="Z723"/>
      <c r="AA723"/>
      <c r="AB723"/>
      <c r="AC723"/>
      <c r="AD723"/>
    </row>
    <row r="724" spans="1:30" x14ac:dyDescent="0.25">
      <c r="A724"/>
      <c r="B724"/>
      <c r="C724">
        <v>152008</v>
      </c>
      <c r="D724" t="s">
        <v>12</v>
      </c>
      <c r="E724">
        <v>1503.63</v>
      </c>
      <c r="F724"/>
      <c r="G724"/>
      <c r="H724"/>
      <c r="I724"/>
      <c r="J724"/>
      <c r="K724"/>
      <c r="L724"/>
      <c r="M724"/>
      <c r="N724"/>
      <c r="O724"/>
      <c r="Q724"/>
      <c r="R724"/>
      <c r="S724">
        <v>152111</v>
      </c>
      <c r="T724" t="s">
        <v>23</v>
      </c>
      <c r="U724">
        <v>1479.67</v>
      </c>
      <c r="V724"/>
      <c r="W724"/>
      <c r="X724"/>
      <c r="Y724"/>
      <c r="Z724"/>
      <c r="AA724"/>
      <c r="AB724"/>
      <c r="AC724"/>
      <c r="AD724"/>
    </row>
    <row r="725" spans="1:30" x14ac:dyDescent="0.25">
      <c r="A725"/>
      <c r="B725"/>
      <c r="C725">
        <v>152009</v>
      </c>
      <c r="D725" t="s">
        <v>16</v>
      </c>
      <c r="E725">
        <v>361.19</v>
      </c>
      <c r="F725"/>
      <c r="G725"/>
      <c r="H725"/>
      <c r="I725"/>
      <c r="J725"/>
      <c r="K725"/>
      <c r="L725"/>
      <c r="M725"/>
      <c r="N725"/>
      <c r="O725"/>
      <c r="Q725"/>
      <c r="R725"/>
      <c r="S725">
        <v>152112</v>
      </c>
      <c r="T725" t="s">
        <v>16</v>
      </c>
      <c r="U725">
        <v>1894.89</v>
      </c>
      <c r="V725"/>
      <c r="W725"/>
      <c r="X725"/>
      <c r="Y725"/>
      <c r="Z725"/>
      <c r="AA725"/>
      <c r="AB725"/>
      <c r="AC725"/>
      <c r="AD725"/>
    </row>
    <row r="726" spans="1:30" x14ac:dyDescent="0.25">
      <c r="A726"/>
      <c r="B726"/>
      <c r="C726">
        <v>152010</v>
      </c>
      <c r="D726" t="s">
        <v>16</v>
      </c>
      <c r="E726">
        <v>2918.71</v>
      </c>
      <c r="F726"/>
      <c r="G726"/>
      <c r="H726"/>
      <c r="I726"/>
      <c r="J726"/>
      <c r="K726"/>
      <c r="L726"/>
      <c r="M726"/>
      <c r="N726"/>
      <c r="O726"/>
      <c r="Q726"/>
      <c r="R726"/>
      <c r="S726">
        <v>152113</v>
      </c>
      <c r="T726" t="s">
        <v>23</v>
      </c>
      <c r="U726">
        <v>1687.41</v>
      </c>
      <c r="V726"/>
      <c r="W726"/>
      <c r="X726"/>
      <c r="Y726"/>
      <c r="Z726"/>
      <c r="AA726"/>
      <c r="AB726"/>
      <c r="AC726"/>
      <c r="AD726"/>
    </row>
    <row r="727" spans="1:30" x14ac:dyDescent="0.25">
      <c r="A727"/>
      <c r="B727"/>
      <c r="C727">
        <v>152011</v>
      </c>
      <c r="D727" t="s">
        <v>16</v>
      </c>
      <c r="E727">
        <v>1421.55</v>
      </c>
      <c r="F727"/>
      <c r="G727"/>
      <c r="H727"/>
      <c r="I727"/>
      <c r="J727"/>
      <c r="K727"/>
      <c r="L727"/>
      <c r="M727"/>
      <c r="N727"/>
      <c r="O727"/>
      <c r="Q727"/>
      <c r="R727"/>
      <c r="S727">
        <v>152114</v>
      </c>
      <c r="T727" t="s">
        <v>8</v>
      </c>
      <c r="U727">
        <v>522.04</v>
      </c>
      <c r="V727"/>
      <c r="W727"/>
      <c r="X727"/>
      <c r="Y727"/>
      <c r="Z727"/>
      <c r="AA727"/>
      <c r="AB727"/>
      <c r="AC727"/>
      <c r="AD727"/>
    </row>
    <row r="728" spans="1:30" x14ac:dyDescent="0.25">
      <c r="A728"/>
      <c r="B728"/>
      <c r="C728">
        <v>152013</v>
      </c>
      <c r="D728" t="s">
        <v>23</v>
      </c>
      <c r="E728">
        <v>532.29</v>
      </c>
      <c r="F728"/>
      <c r="G728"/>
      <c r="H728"/>
      <c r="I728"/>
      <c r="J728"/>
      <c r="K728"/>
      <c r="L728"/>
      <c r="M728"/>
      <c r="N728"/>
      <c r="O728"/>
      <c r="Q728"/>
      <c r="R728"/>
      <c r="S728">
        <v>152115</v>
      </c>
      <c r="T728" t="s">
        <v>23</v>
      </c>
      <c r="U728">
        <v>1579.61</v>
      </c>
      <c r="V728"/>
      <c r="W728"/>
      <c r="X728"/>
      <c r="Y728"/>
      <c r="Z728"/>
      <c r="AA728"/>
      <c r="AB728"/>
      <c r="AC728"/>
      <c r="AD728"/>
    </row>
    <row r="729" spans="1:30" x14ac:dyDescent="0.25">
      <c r="A729"/>
      <c r="B729"/>
      <c r="C729">
        <v>152014</v>
      </c>
      <c r="D729" t="s">
        <v>23</v>
      </c>
      <c r="E729">
        <v>1250.55</v>
      </c>
      <c r="F729"/>
      <c r="G729"/>
      <c r="H729"/>
      <c r="I729"/>
      <c r="J729"/>
      <c r="K729"/>
      <c r="L729"/>
      <c r="M729"/>
      <c r="N729"/>
      <c r="O729"/>
      <c r="Q729"/>
      <c r="R729"/>
      <c r="S729">
        <v>152116</v>
      </c>
      <c r="T729" t="s">
        <v>12</v>
      </c>
      <c r="U729">
        <v>2939.09</v>
      </c>
      <c r="V729"/>
      <c r="W729"/>
      <c r="X729"/>
      <c r="Y729"/>
      <c r="Z729"/>
      <c r="AA729"/>
      <c r="AB729"/>
      <c r="AC729"/>
      <c r="AD729"/>
    </row>
    <row r="730" spans="1:30" x14ac:dyDescent="0.25">
      <c r="A730"/>
      <c r="B730"/>
      <c r="C730">
        <v>152016</v>
      </c>
      <c r="D730" t="s">
        <v>16</v>
      </c>
      <c r="E730">
        <v>1799.49</v>
      </c>
      <c r="F730"/>
      <c r="G730"/>
      <c r="H730"/>
      <c r="I730"/>
      <c r="J730"/>
      <c r="K730"/>
      <c r="L730"/>
      <c r="M730"/>
      <c r="N730"/>
      <c r="O730"/>
      <c r="Q730"/>
      <c r="R730"/>
      <c r="S730">
        <v>152119</v>
      </c>
      <c r="T730" t="s">
        <v>8</v>
      </c>
      <c r="U730">
        <v>1208.1199999999999</v>
      </c>
      <c r="V730"/>
      <c r="W730"/>
      <c r="X730"/>
      <c r="Y730"/>
      <c r="Z730"/>
      <c r="AA730"/>
      <c r="AB730"/>
      <c r="AC730"/>
      <c r="AD730"/>
    </row>
    <row r="731" spans="1:30" x14ac:dyDescent="0.25">
      <c r="A731"/>
      <c r="B731"/>
      <c r="C731">
        <v>152017</v>
      </c>
      <c r="D731" t="s">
        <v>16</v>
      </c>
      <c r="E731">
        <v>235.99</v>
      </c>
      <c r="F731"/>
      <c r="G731"/>
      <c r="H731"/>
      <c r="I731"/>
      <c r="J731"/>
      <c r="K731"/>
      <c r="L731"/>
      <c r="M731"/>
      <c r="N731"/>
      <c r="O731"/>
      <c r="Q731"/>
      <c r="R731"/>
      <c r="S731">
        <v>152120</v>
      </c>
      <c r="T731" t="s">
        <v>16</v>
      </c>
      <c r="U731">
        <v>149.78</v>
      </c>
      <c r="V731"/>
      <c r="W731"/>
      <c r="X731"/>
      <c r="Y731"/>
      <c r="Z731"/>
      <c r="AA731"/>
      <c r="AB731"/>
      <c r="AC731"/>
      <c r="AD731"/>
    </row>
    <row r="732" spans="1:30" x14ac:dyDescent="0.25">
      <c r="A732"/>
      <c r="B732"/>
      <c r="C732">
        <v>152018</v>
      </c>
      <c r="D732" t="s">
        <v>16</v>
      </c>
      <c r="E732">
        <v>1887.3</v>
      </c>
      <c r="F732"/>
      <c r="G732"/>
      <c r="H732"/>
      <c r="I732"/>
      <c r="J732"/>
      <c r="K732"/>
      <c r="L732"/>
      <c r="M732"/>
      <c r="N732"/>
      <c r="O732"/>
      <c r="Q732"/>
      <c r="R732"/>
      <c r="S732">
        <v>152121</v>
      </c>
      <c r="T732" t="s">
        <v>16</v>
      </c>
      <c r="U732">
        <v>308.26</v>
      </c>
      <c r="V732"/>
      <c r="W732"/>
      <c r="X732"/>
      <c r="Y732"/>
      <c r="Z732"/>
      <c r="AA732"/>
      <c r="AB732"/>
      <c r="AC732"/>
      <c r="AD732"/>
    </row>
    <row r="733" spans="1:30" x14ac:dyDescent="0.25">
      <c r="A733"/>
      <c r="B733"/>
      <c r="C733">
        <v>152019</v>
      </c>
      <c r="D733" t="s">
        <v>23</v>
      </c>
      <c r="E733">
        <v>114.85</v>
      </c>
      <c r="F733"/>
      <c r="G733"/>
      <c r="H733"/>
      <c r="I733"/>
      <c r="J733"/>
      <c r="K733"/>
      <c r="L733"/>
      <c r="M733"/>
      <c r="N733"/>
      <c r="O733"/>
      <c r="Q733"/>
      <c r="R733"/>
      <c r="S733">
        <v>152122</v>
      </c>
      <c r="T733" t="s">
        <v>23</v>
      </c>
      <c r="U733">
        <v>1901.61</v>
      </c>
      <c r="V733"/>
      <c r="W733"/>
      <c r="X733"/>
      <c r="Y733"/>
      <c r="Z733"/>
      <c r="AA733"/>
      <c r="AB733"/>
      <c r="AC733"/>
      <c r="AD733"/>
    </row>
    <row r="734" spans="1:30" x14ac:dyDescent="0.25">
      <c r="A734"/>
      <c r="B734"/>
      <c r="C734">
        <v>152020</v>
      </c>
      <c r="D734" t="s">
        <v>23</v>
      </c>
      <c r="E734">
        <v>1679.77</v>
      </c>
      <c r="F734"/>
      <c r="G734"/>
      <c r="H734"/>
      <c r="I734"/>
      <c r="J734"/>
      <c r="K734"/>
      <c r="L734"/>
      <c r="M734"/>
      <c r="N734"/>
      <c r="O734"/>
      <c r="Q734"/>
      <c r="R734"/>
      <c r="S734">
        <v>152123</v>
      </c>
      <c r="T734" t="s">
        <v>16</v>
      </c>
      <c r="U734">
        <v>1713.07</v>
      </c>
      <c r="V734"/>
      <c r="W734"/>
      <c r="X734"/>
      <c r="Y734"/>
      <c r="Z734"/>
      <c r="AA734"/>
      <c r="AB734"/>
      <c r="AC734"/>
      <c r="AD734"/>
    </row>
    <row r="735" spans="1:30" x14ac:dyDescent="0.25">
      <c r="A735"/>
      <c r="B735"/>
      <c r="C735">
        <v>152021</v>
      </c>
      <c r="D735" t="s">
        <v>16</v>
      </c>
      <c r="E735">
        <v>486.79</v>
      </c>
      <c r="F735"/>
      <c r="G735"/>
      <c r="H735"/>
      <c r="I735"/>
      <c r="J735"/>
      <c r="K735"/>
      <c r="L735"/>
      <c r="M735"/>
      <c r="N735"/>
      <c r="O735"/>
      <c r="Q735"/>
      <c r="R735"/>
      <c r="S735">
        <v>152124</v>
      </c>
      <c r="T735" t="s">
        <v>23</v>
      </c>
      <c r="U735">
        <v>199.6</v>
      </c>
      <c r="V735"/>
      <c r="W735"/>
      <c r="X735"/>
      <c r="Y735"/>
      <c r="Z735"/>
      <c r="AA735"/>
      <c r="AB735"/>
      <c r="AC735"/>
      <c r="AD735"/>
    </row>
    <row r="736" spans="1:30" x14ac:dyDescent="0.25">
      <c r="A736"/>
      <c r="B736"/>
      <c r="C736">
        <v>152022</v>
      </c>
      <c r="D736" t="s">
        <v>16</v>
      </c>
      <c r="E736">
        <v>663.83</v>
      </c>
      <c r="F736"/>
      <c r="G736"/>
      <c r="H736"/>
      <c r="I736"/>
      <c r="J736"/>
      <c r="K736"/>
      <c r="L736"/>
      <c r="M736"/>
      <c r="N736"/>
      <c r="O736"/>
      <c r="Q736"/>
      <c r="R736"/>
      <c r="S736">
        <v>152125</v>
      </c>
      <c r="T736" t="s">
        <v>23</v>
      </c>
      <c r="U736">
        <v>747.96</v>
      </c>
      <c r="V736"/>
      <c r="W736"/>
      <c r="X736"/>
      <c r="Y736"/>
      <c r="Z736"/>
      <c r="AA736"/>
      <c r="AB736"/>
      <c r="AC736"/>
      <c r="AD736"/>
    </row>
    <row r="737" spans="1:30" x14ac:dyDescent="0.25">
      <c r="A737"/>
      <c r="B737"/>
      <c r="C737">
        <v>152023</v>
      </c>
      <c r="D737" t="s">
        <v>23</v>
      </c>
      <c r="E737">
        <v>44.75</v>
      </c>
      <c r="F737"/>
      <c r="G737"/>
      <c r="H737"/>
      <c r="I737"/>
      <c r="J737"/>
      <c r="K737"/>
      <c r="L737"/>
      <c r="M737"/>
      <c r="N737"/>
      <c r="O737"/>
      <c r="Q737"/>
      <c r="R737"/>
      <c r="S737">
        <v>152127</v>
      </c>
      <c r="T737" t="s">
        <v>23</v>
      </c>
      <c r="U737">
        <v>388.15</v>
      </c>
      <c r="V737"/>
      <c r="W737"/>
      <c r="X737"/>
      <c r="Y737"/>
      <c r="Z737"/>
      <c r="AA737"/>
      <c r="AB737"/>
      <c r="AC737"/>
      <c r="AD737"/>
    </row>
    <row r="738" spans="1:30" x14ac:dyDescent="0.25">
      <c r="A738"/>
      <c r="B738"/>
      <c r="C738">
        <v>152024</v>
      </c>
      <c r="D738" t="s">
        <v>23</v>
      </c>
      <c r="E738">
        <v>2640.15</v>
      </c>
      <c r="F738"/>
      <c r="G738"/>
      <c r="H738"/>
      <c r="I738"/>
      <c r="J738"/>
      <c r="K738"/>
      <c r="L738"/>
      <c r="M738"/>
      <c r="N738"/>
      <c r="O738"/>
      <c r="Q738"/>
      <c r="R738"/>
      <c r="S738">
        <v>152129</v>
      </c>
      <c r="T738" t="s">
        <v>23</v>
      </c>
      <c r="U738">
        <v>1655.82</v>
      </c>
      <c r="V738"/>
      <c r="W738"/>
      <c r="X738"/>
      <c r="Y738"/>
      <c r="Z738"/>
      <c r="AA738"/>
      <c r="AB738"/>
      <c r="AC738"/>
      <c r="AD738"/>
    </row>
    <row r="739" spans="1:30" x14ac:dyDescent="0.25">
      <c r="A739"/>
      <c r="B739"/>
      <c r="C739">
        <v>152026</v>
      </c>
      <c r="D739" t="s">
        <v>23</v>
      </c>
      <c r="E739">
        <v>1121.33</v>
      </c>
      <c r="F739"/>
      <c r="G739"/>
      <c r="H739"/>
      <c r="I739"/>
      <c r="J739"/>
      <c r="K739"/>
      <c r="L739"/>
      <c r="M739"/>
      <c r="N739"/>
      <c r="O739"/>
      <c r="Q739"/>
      <c r="R739"/>
      <c r="S739">
        <v>152130</v>
      </c>
      <c r="T739" t="s">
        <v>23</v>
      </c>
      <c r="U739">
        <v>2683.09</v>
      </c>
      <c r="V739"/>
      <c r="W739"/>
      <c r="X739"/>
      <c r="Y739"/>
      <c r="Z739"/>
      <c r="AA739"/>
      <c r="AB739"/>
      <c r="AC739"/>
      <c r="AD739"/>
    </row>
    <row r="740" spans="1:30" x14ac:dyDescent="0.25">
      <c r="A740"/>
      <c r="B740"/>
      <c r="C740">
        <v>152027</v>
      </c>
      <c r="D740" t="s">
        <v>23</v>
      </c>
      <c r="E740">
        <v>910.33</v>
      </c>
      <c r="F740"/>
      <c r="G740"/>
      <c r="H740"/>
      <c r="I740"/>
      <c r="J740"/>
      <c r="K740"/>
      <c r="L740"/>
      <c r="M740"/>
      <c r="N740"/>
      <c r="O740"/>
      <c r="Q740"/>
      <c r="R740"/>
      <c r="S740">
        <v>152131</v>
      </c>
      <c r="T740" t="s">
        <v>12</v>
      </c>
      <c r="U740">
        <v>2978.08</v>
      </c>
      <c r="V740"/>
      <c r="W740"/>
      <c r="X740"/>
      <c r="Y740"/>
      <c r="Z740"/>
      <c r="AA740"/>
      <c r="AB740"/>
      <c r="AC740"/>
      <c r="AD740"/>
    </row>
    <row r="741" spans="1:30" x14ac:dyDescent="0.25">
      <c r="A741"/>
      <c r="B741"/>
      <c r="C741">
        <v>152028</v>
      </c>
      <c r="D741" t="s">
        <v>23</v>
      </c>
      <c r="E741">
        <v>56.13</v>
      </c>
      <c r="F741"/>
      <c r="G741"/>
      <c r="H741"/>
      <c r="I741"/>
      <c r="J741"/>
      <c r="K741"/>
      <c r="L741"/>
      <c r="M741"/>
      <c r="N741"/>
      <c r="O741"/>
      <c r="Q741"/>
      <c r="R741"/>
      <c r="S741">
        <v>152132</v>
      </c>
      <c r="T741" t="s">
        <v>23</v>
      </c>
      <c r="U741">
        <v>1726.25</v>
      </c>
      <c r="V741"/>
      <c r="W741"/>
      <c r="X741"/>
      <c r="Y741"/>
      <c r="Z741"/>
      <c r="AA741"/>
      <c r="AB741"/>
      <c r="AC741"/>
      <c r="AD741"/>
    </row>
    <row r="742" spans="1:30" x14ac:dyDescent="0.25">
      <c r="A742"/>
      <c r="B742"/>
      <c r="C742">
        <v>152029</v>
      </c>
      <c r="D742" t="s">
        <v>23</v>
      </c>
      <c r="E742">
        <v>1828.98</v>
      </c>
      <c r="F742"/>
      <c r="G742"/>
      <c r="H742"/>
      <c r="I742"/>
      <c r="J742"/>
      <c r="K742"/>
      <c r="L742"/>
      <c r="M742"/>
      <c r="N742"/>
      <c r="O742"/>
      <c r="Q742"/>
      <c r="R742"/>
      <c r="S742">
        <v>152133</v>
      </c>
      <c r="T742" t="s">
        <v>8</v>
      </c>
      <c r="U742">
        <v>536.85</v>
      </c>
      <c r="V742"/>
      <c r="W742"/>
      <c r="X742"/>
      <c r="Y742"/>
      <c r="Z742"/>
      <c r="AA742"/>
      <c r="AB742"/>
      <c r="AC742"/>
      <c r="AD742"/>
    </row>
    <row r="743" spans="1:30" x14ac:dyDescent="0.25">
      <c r="A743"/>
      <c r="B743"/>
      <c r="C743">
        <v>152030</v>
      </c>
      <c r="D743" t="s">
        <v>16</v>
      </c>
      <c r="E743">
        <v>1122.19</v>
      </c>
      <c r="F743"/>
      <c r="G743"/>
      <c r="H743"/>
      <c r="I743"/>
      <c r="J743"/>
      <c r="K743"/>
      <c r="L743"/>
      <c r="M743"/>
      <c r="N743"/>
      <c r="O743"/>
      <c r="Q743"/>
      <c r="R743"/>
      <c r="S743">
        <v>152134</v>
      </c>
      <c r="T743" t="s">
        <v>23</v>
      </c>
      <c r="U743">
        <v>2809.83</v>
      </c>
      <c r="V743"/>
      <c r="W743"/>
      <c r="X743"/>
      <c r="Y743"/>
      <c r="Z743"/>
      <c r="AA743"/>
      <c r="AB743"/>
      <c r="AC743"/>
      <c r="AD743"/>
    </row>
    <row r="744" spans="1:30" x14ac:dyDescent="0.25">
      <c r="A744"/>
      <c r="B744"/>
      <c r="C744">
        <v>152031</v>
      </c>
      <c r="D744" t="s">
        <v>12</v>
      </c>
      <c r="E744">
        <v>72.69</v>
      </c>
      <c r="F744"/>
      <c r="G744"/>
      <c r="H744"/>
      <c r="I744"/>
      <c r="J744"/>
      <c r="K744"/>
      <c r="L744"/>
      <c r="M744"/>
      <c r="N744"/>
      <c r="O744"/>
      <c r="Q744"/>
      <c r="R744"/>
      <c r="S744">
        <v>152137</v>
      </c>
      <c r="T744" t="s">
        <v>23</v>
      </c>
      <c r="U744">
        <v>313.56</v>
      </c>
      <c r="V744"/>
      <c r="W744"/>
      <c r="X744"/>
      <c r="Y744"/>
      <c r="Z744"/>
      <c r="AA744"/>
      <c r="AB744"/>
      <c r="AC744"/>
      <c r="AD744"/>
    </row>
    <row r="745" spans="1:30" x14ac:dyDescent="0.25">
      <c r="A745"/>
      <c r="B745"/>
      <c r="C745">
        <v>152032</v>
      </c>
      <c r="D745" t="s">
        <v>23</v>
      </c>
      <c r="E745">
        <v>1286.07</v>
      </c>
      <c r="F745"/>
      <c r="G745"/>
      <c r="H745"/>
      <c r="I745"/>
      <c r="J745"/>
      <c r="K745"/>
      <c r="L745"/>
      <c r="M745"/>
      <c r="N745"/>
      <c r="O745"/>
      <c r="Q745"/>
      <c r="R745"/>
      <c r="S745">
        <v>152138</v>
      </c>
      <c r="T745" t="s">
        <v>23</v>
      </c>
      <c r="U745">
        <v>296.68</v>
      </c>
      <c r="V745"/>
      <c r="W745"/>
      <c r="X745"/>
      <c r="Y745"/>
      <c r="Z745"/>
      <c r="AA745"/>
      <c r="AB745"/>
      <c r="AC745"/>
      <c r="AD745"/>
    </row>
    <row r="746" spans="1:30" x14ac:dyDescent="0.25">
      <c r="A746"/>
      <c r="B746"/>
      <c r="C746">
        <v>152033</v>
      </c>
      <c r="D746" t="s">
        <v>23</v>
      </c>
      <c r="E746">
        <v>1913.23</v>
      </c>
      <c r="F746"/>
      <c r="G746"/>
      <c r="H746"/>
      <c r="I746"/>
      <c r="J746"/>
      <c r="K746"/>
      <c r="L746"/>
      <c r="M746"/>
      <c r="N746"/>
      <c r="O746"/>
      <c r="Q746"/>
      <c r="R746"/>
      <c r="S746">
        <v>152139</v>
      </c>
      <c r="T746" t="s">
        <v>23</v>
      </c>
      <c r="U746">
        <v>1488.16</v>
      </c>
      <c r="V746"/>
      <c r="W746"/>
      <c r="X746"/>
      <c r="Y746"/>
      <c r="Z746"/>
      <c r="AA746"/>
      <c r="AB746"/>
      <c r="AC746"/>
      <c r="AD746"/>
    </row>
    <row r="747" spans="1:30" x14ac:dyDescent="0.25">
      <c r="A747"/>
      <c r="B747"/>
      <c r="C747">
        <v>152034</v>
      </c>
      <c r="D747" t="s">
        <v>16</v>
      </c>
      <c r="E747">
        <v>1513.31</v>
      </c>
      <c r="F747"/>
      <c r="G747"/>
      <c r="H747"/>
      <c r="I747"/>
      <c r="J747"/>
      <c r="K747"/>
      <c r="L747"/>
      <c r="M747"/>
      <c r="N747"/>
      <c r="O747"/>
      <c r="Q747"/>
      <c r="R747"/>
      <c r="S747">
        <v>152140</v>
      </c>
      <c r="T747" t="s">
        <v>8</v>
      </c>
      <c r="U747">
        <v>1712.63</v>
      </c>
      <c r="V747"/>
      <c r="W747"/>
      <c r="X747"/>
      <c r="Y747"/>
      <c r="Z747"/>
      <c r="AA747"/>
      <c r="AB747"/>
      <c r="AC747"/>
      <c r="AD747"/>
    </row>
    <row r="748" spans="1:30" x14ac:dyDescent="0.25">
      <c r="A748"/>
      <c r="B748"/>
      <c r="C748">
        <v>152035</v>
      </c>
      <c r="D748" t="s">
        <v>16</v>
      </c>
      <c r="E748">
        <v>1083.55</v>
      </c>
      <c r="F748"/>
      <c r="G748"/>
      <c r="H748"/>
      <c r="I748"/>
      <c r="J748"/>
      <c r="K748"/>
      <c r="L748"/>
      <c r="M748"/>
      <c r="N748"/>
      <c r="O748"/>
      <c r="Q748"/>
      <c r="R748"/>
      <c r="S748">
        <v>152141</v>
      </c>
      <c r="T748" t="s">
        <v>16</v>
      </c>
      <c r="U748">
        <v>2937.06</v>
      </c>
      <c r="V748"/>
      <c r="W748"/>
      <c r="X748"/>
      <c r="Y748"/>
      <c r="Z748"/>
      <c r="AA748"/>
      <c r="AB748"/>
      <c r="AC748"/>
      <c r="AD748"/>
    </row>
    <row r="749" spans="1:30" x14ac:dyDescent="0.25">
      <c r="A749"/>
      <c r="B749"/>
      <c r="C749">
        <v>152036</v>
      </c>
      <c r="D749" t="s">
        <v>16</v>
      </c>
      <c r="E749">
        <v>1724.57</v>
      </c>
      <c r="F749"/>
      <c r="G749"/>
      <c r="H749"/>
      <c r="I749"/>
      <c r="J749"/>
      <c r="K749"/>
      <c r="L749"/>
      <c r="M749"/>
      <c r="N749"/>
      <c r="O749"/>
      <c r="Q749"/>
      <c r="R749"/>
      <c r="S749">
        <v>152142</v>
      </c>
      <c r="T749" t="s">
        <v>8</v>
      </c>
      <c r="U749">
        <v>328.05</v>
      </c>
      <c r="V749"/>
      <c r="W749"/>
      <c r="X749"/>
      <c r="Y749"/>
      <c r="Z749"/>
      <c r="AA749"/>
      <c r="AB749"/>
      <c r="AC749"/>
      <c r="AD749"/>
    </row>
    <row r="750" spans="1:30" x14ac:dyDescent="0.25">
      <c r="A750"/>
      <c r="B750"/>
      <c r="C750">
        <v>152037</v>
      </c>
      <c r="D750" t="s">
        <v>16</v>
      </c>
      <c r="E750">
        <v>882.42</v>
      </c>
      <c r="F750"/>
      <c r="G750"/>
      <c r="H750"/>
      <c r="I750"/>
      <c r="J750"/>
      <c r="K750"/>
      <c r="L750"/>
      <c r="M750"/>
      <c r="N750"/>
      <c r="O750"/>
      <c r="Q750"/>
      <c r="R750"/>
      <c r="S750">
        <v>152143</v>
      </c>
      <c r="T750" t="s">
        <v>23</v>
      </c>
      <c r="U750">
        <v>1091.1500000000001</v>
      </c>
      <c r="V750"/>
      <c r="W750"/>
      <c r="X750"/>
      <c r="Y750"/>
      <c r="Z750"/>
      <c r="AA750"/>
      <c r="AB750"/>
      <c r="AC750"/>
      <c r="AD750"/>
    </row>
    <row r="751" spans="1:30" x14ac:dyDescent="0.25">
      <c r="A751"/>
      <c r="B751"/>
      <c r="C751">
        <v>152038</v>
      </c>
      <c r="D751" t="s">
        <v>23</v>
      </c>
      <c r="E751">
        <v>2567.73</v>
      </c>
      <c r="F751"/>
      <c r="G751"/>
      <c r="H751"/>
      <c r="I751"/>
      <c r="J751"/>
      <c r="K751"/>
      <c r="L751"/>
      <c r="M751"/>
      <c r="N751"/>
      <c r="O751"/>
      <c r="Q751"/>
      <c r="R751"/>
      <c r="S751">
        <v>152144</v>
      </c>
      <c r="T751" t="s">
        <v>23</v>
      </c>
      <c r="U751">
        <v>524.62</v>
      </c>
      <c r="V751"/>
      <c r="W751"/>
      <c r="X751"/>
      <c r="Y751"/>
      <c r="Z751"/>
      <c r="AA751"/>
      <c r="AB751"/>
      <c r="AC751"/>
      <c r="AD751"/>
    </row>
    <row r="752" spans="1:30" x14ac:dyDescent="0.25">
      <c r="A752"/>
      <c r="B752"/>
      <c r="C752">
        <v>152039</v>
      </c>
      <c r="D752" t="s">
        <v>23</v>
      </c>
      <c r="E752">
        <v>719.14</v>
      </c>
      <c r="F752"/>
      <c r="G752"/>
      <c r="H752"/>
      <c r="I752"/>
      <c r="J752"/>
      <c r="K752"/>
      <c r="L752"/>
      <c r="M752"/>
      <c r="N752"/>
      <c r="O752"/>
      <c r="Q752"/>
      <c r="R752"/>
      <c r="S752">
        <v>152145</v>
      </c>
      <c r="T752" t="s">
        <v>16</v>
      </c>
      <c r="U752">
        <v>1401.27</v>
      </c>
      <c r="V752"/>
      <c r="W752"/>
      <c r="X752"/>
      <c r="Y752"/>
      <c r="Z752"/>
      <c r="AA752"/>
      <c r="AB752"/>
      <c r="AC752"/>
      <c r="AD752"/>
    </row>
    <row r="753" spans="1:30" x14ac:dyDescent="0.25">
      <c r="A753"/>
      <c r="B753"/>
      <c r="C753">
        <v>152040</v>
      </c>
      <c r="D753" t="s">
        <v>16</v>
      </c>
      <c r="E753">
        <v>1908.42</v>
      </c>
      <c r="F753"/>
      <c r="G753"/>
      <c r="H753"/>
      <c r="I753"/>
      <c r="J753"/>
      <c r="K753"/>
      <c r="L753"/>
      <c r="M753"/>
      <c r="N753"/>
      <c r="O753"/>
      <c r="Q753"/>
      <c r="R753"/>
      <c r="S753">
        <v>152146</v>
      </c>
      <c r="T753" t="s">
        <v>23</v>
      </c>
      <c r="U753">
        <v>6.79</v>
      </c>
      <c r="V753"/>
      <c r="W753"/>
      <c r="X753"/>
      <c r="Y753"/>
      <c r="Z753"/>
      <c r="AA753"/>
      <c r="AB753"/>
      <c r="AC753"/>
      <c r="AD753"/>
    </row>
    <row r="754" spans="1:30" x14ac:dyDescent="0.25">
      <c r="A754"/>
      <c r="B754"/>
      <c r="C754">
        <v>152041</v>
      </c>
      <c r="D754" t="s">
        <v>16</v>
      </c>
      <c r="E754">
        <v>1283.18</v>
      </c>
      <c r="F754"/>
      <c r="G754"/>
      <c r="H754"/>
      <c r="I754"/>
      <c r="J754"/>
      <c r="K754"/>
      <c r="L754"/>
      <c r="M754"/>
      <c r="N754"/>
      <c r="O754"/>
      <c r="Q754"/>
      <c r="R754"/>
      <c r="S754">
        <v>152147</v>
      </c>
      <c r="T754" t="s">
        <v>16</v>
      </c>
      <c r="U754">
        <v>173.93</v>
      </c>
      <c r="V754"/>
      <c r="W754"/>
      <c r="X754"/>
      <c r="Y754"/>
      <c r="Z754"/>
      <c r="AA754"/>
      <c r="AB754"/>
      <c r="AC754"/>
      <c r="AD754"/>
    </row>
    <row r="755" spans="1:30" x14ac:dyDescent="0.25">
      <c r="A755"/>
      <c r="B755"/>
      <c r="C755">
        <v>152042</v>
      </c>
      <c r="D755" t="s">
        <v>16</v>
      </c>
      <c r="E755">
        <v>1141.17</v>
      </c>
      <c r="F755"/>
      <c r="G755"/>
      <c r="H755"/>
      <c r="I755"/>
      <c r="J755"/>
      <c r="K755"/>
      <c r="L755"/>
      <c r="M755"/>
      <c r="N755"/>
      <c r="O755"/>
      <c r="Q755"/>
      <c r="R755"/>
      <c r="S755">
        <v>152148</v>
      </c>
      <c r="T755" t="s">
        <v>16</v>
      </c>
      <c r="U755">
        <v>1105</v>
      </c>
      <c r="V755"/>
      <c r="W755"/>
      <c r="X755"/>
      <c r="Y755"/>
      <c r="Z755"/>
      <c r="AA755"/>
      <c r="AB755"/>
      <c r="AC755"/>
      <c r="AD755"/>
    </row>
    <row r="756" spans="1:30" x14ac:dyDescent="0.25">
      <c r="A756"/>
      <c r="B756"/>
      <c r="C756">
        <v>152043</v>
      </c>
      <c r="D756" t="s">
        <v>12</v>
      </c>
      <c r="E756">
        <v>2864.12</v>
      </c>
      <c r="F756"/>
      <c r="G756"/>
      <c r="H756"/>
      <c r="I756"/>
      <c r="J756"/>
      <c r="K756"/>
      <c r="L756"/>
      <c r="M756"/>
      <c r="N756"/>
      <c r="O756"/>
      <c r="Q756"/>
      <c r="R756"/>
      <c r="S756">
        <v>152149</v>
      </c>
      <c r="T756" t="s">
        <v>12</v>
      </c>
      <c r="U756">
        <v>53.36</v>
      </c>
      <c r="V756"/>
      <c r="W756"/>
      <c r="X756"/>
      <c r="Y756"/>
      <c r="Z756"/>
      <c r="AA756"/>
      <c r="AB756"/>
      <c r="AC756"/>
      <c r="AD756"/>
    </row>
    <row r="757" spans="1:30" x14ac:dyDescent="0.25">
      <c r="A757"/>
      <c r="B757"/>
      <c r="C757">
        <v>152044</v>
      </c>
      <c r="D757" t="s">
        <v>23</v>
      </c>
      <c r="E757">
        <v>1094.78</v>
      </c>
      <c r="F757"/>
      <c r="G757"/>
      <c r="H757"/>
      <c r="I757"/>
      <c r="J757"/>
      <c r="K757"/>
      <c r="L757"/>
      <c r="M757"/>
      <c r="N757"/>
      <c r="O757"/>
      <c r="Q757"/>
      <c r="R757"/>
      <c r="S757">
        <v>152150</v>
      </c>
      <c r="T757" t="s">
        <v>16</v>
      </c>
      <c r="U757">
        <v>5.31</v>
      </c>
      <c r="V757"/>
      <c r="W757"/>
      <c r="X757"/>
      <c r="Y757"/>
      <c r="Z757"/>
      <c r="AA757"/>
      <c r="AB757"/>
      <c r="AC757"/>
      <c r="AD757"/>
    </row>
    <row r="758" spans="1:30" x14ac:dyDescent="0.25">
      <c r="A758"/>
      <c r="B758"/>
      <c r="C758">
        <v>152045</v>
      </c>
      <c r="D758" t="s">
        <v>23</v>
      </c>
      <c r="E758">
        <v>1494.24</v>
      </c>
      <c r="F758"/>
      <c r="G758"/>
      <c r="H758"/>
      <c r="I758"/>
      <c r="J758"/>
      <c r="K758"/>
      <c r="L758"/>
      <c r="M758"/>
      <c r="N758"/>
      <c r="O758"/>
      <c r="Q758"/>
      <c r="R758"/>
      <c r="S758">
        <v>152151</v>
      </c>
      <c r="T758" t="s">
        <v>12</v>
      </c>
      <c r="U758">
        <v>1028.1500000000001</v>
      </c>
      <c r="V758"/>
      <c r="W758"/>
      <c r="X758"/>
      <c r="Y758"/>
      <c r="Z758"/>
      <c r="AA758"/>
      <c r="AB758"/>
      <c r="AC758"/>
      <c r="AD758"/>
    </row>
    <row r="759" spans="1:30" x14ac:dyDescent="0.25">
      <c r="A759"/>
      <c r="B759"/>
      <c r="C759">
        <v>152046</v>
      </c>
      <c r="D759" t="s">
        <v>23</v>
      </c>
      <c r="E759">
        <v>2557.92</v>
      </c>
      <c r="F759"/>
      <c r="G759"/>
      <c r="H759"/>
      <c r="I759"/>
      <c r="J759"/>
      <c r="K759"/>
      <c r="L759"/>
      <c r="M759"/>
      <c r="N759"/>
      <c r="O759"/>
      <c r="Q759"/>
      <c r="R759"/>
      <c r="S759">
        <v>152152</v>
      </c>
      <c r="T759" t="s">
        <v>16</v>
      </c>
      <c r="U759">
        <v>428.22</v>
      </c>
      <c r="V759"/>
      <c r="W759"/>
      <c r="X759"/>
      <c r="Y759"/>
      <c r="Z759"/>
      <c r="AA759"/>
      <c r="AB759"/>
      <c r="AC759"/>
      <c r="AD759"/>
    </row>
    <row r="760" spans="1:30" x14ac:dyDescent="0.25">
      <c r="A760"/>
      <c r="B760"/>
      <c r="C760">
        <v>152047</v>
      </c>
      <c r="D760" t="s">
        <v>12</v>
      </c>
      <c r="E760">
        <v>2876.36</v>
      </c>
      <c r="F760"/>
      <c r="G760"/>
      <c r="H760"/>
      <c r="I760"/>
      <c r="J760"/>
      <c r="K760"/>
      <c r="L760"/>
      <c r="M760"/>
      <c r="N760"/>
      <c r="O760"/>
      <c r="Q760"/>
      <c r="R760"/>
      <c r="S760">
        <v>152154</v>
      </c>
      <c r="T760" t="s">
        <v>8</v>
      </c>
      <c r="U760">
        <v>278.44</v>
      </c>
      <c r="V760"/>
      <c r="W760"/>
      <c r="X760"/>
      <c r="Y760"/>
      <c r="Z760"/>
      <c r="AA760"/>
      <c r="AB760"/>
      <c r="AC760"/>
      <c r="AD760"/>
    </row>
    <row r="761" spans="1:30" x14ac:dyDescent="0.25">
      <c r="A761"/>
      <c r="B761"/>
      <c r="C761">
        <v>152048</v>
      </c>
      <c r="D761" t="s">
        <v>8</v>
      </c>
      <c r="E761">
        <v>5.55</v>
      </c>
      <c r="F761"/>
      <c r="G761"/>
      <c r="H761"/>
      <c r="I761"/>
      <c r="J761"/>
      <c r="K761"/>
      <c r="L761"/>
      <c r="M761"/>
      <c r="N761"/>
      <c r="O761"/>
      <c r="Q761"/>
      <c r="R761"/>
      <c r="S761">
        <v>152155</v>
      </c>
      <c r="T761" t="s">
        <v>23</v>
      </c>
      <c r="U761">
        <v>1850.08</v>
      </c>
      <c r="V761"/>
      <c r="W761"/>
      <c r="X761"/>
      <c r="Y761"/>
      <c r="Z761"/>
      <c r="AA761"/>
      <c r="AB761"/>
      <c r="AC761"/>
      <c r="AD761"/>
    </row>
    <row r="762" spans="1:30" x14ac:dyDescent="0.25">
      <c r="A762"/>
      <c r="B762"/>
      <c r="C762">
        <v>152051</v>
      </c>
      <c r="D762" t="s">
        <v>12</v>
      </c>
      <c r="E762">
        <v>1824.67</v>
      </c>
      <c r="F762"/>
      <c r="G762"/>
      <c r="H762"/>
      <c r="I762"/>
      <c r="J762"/>
      <c r="K762"/>
      <c r="L762"/>
      <c r="M762"/>
      <c r="N762"/>
      <c r="O762"/>
      <c r="Q762"/>
      <c r="R762"/>
      <c r="S762">
        <v>152156</v>
      </c>
      <c r="T762" t="s">
        <v>23</v>
      </c>
      <c r="U762">
        <v>1697.09</v>
      </c>
      <c r="V762"/>
      <c r="W762"/>
      <c r="X762"/>
      <c r="Y762"/>
      <c r="Z762"/>
      <c r="AA762"/>
      <c r="AB762"/>
      <c r="AC762"/>
      <c r="AD762"/>
    </row>
    <row r="763" spans="1:30" x14ac:dyDescent="0.25">
      <c r="A763"/>
      <c r="B763"/>
      <c r="C763">
        <v>152052</v>
      </c>
      <c r="D763" t="s">
        <v>16</v>
      </c>
      <c r="E763">
        <v>1493.76</v>
      </c>
      <c r="F763"/>
      <c r="G763"/>
      <c r="H763"/>
      <c r="I763"/>
      <c r="J763"/>
      <c r="K763"/>
      <c r="L763"/>
      <c r="M763"/>
      <c r="N763"/>
      <c r="O763"/>
      <c r="Q763"/>
      <c r="R763"/>
      <c r="S763">
        <v>152157</v>
      </c>
      <c r="T763" t="s">
        <v>23</v>
      </c>
      <c r="U763">
        <v>780.39</v>
      </c>
      <c r="V763"/>
      <c r="W763"/>
      <c r="X763"/>
      <c r="Y763"/>
      <c r="Z763"/>
      <c r="AA763"/>
      <c r="AB763"/>
      <c r="AC763"/>
      <c r="AD763"/>
    </row>
    <row r="764" spans="1:30" x14ac:dyDescent="0.25">
      <c r="A764"/>
      <c r="B764"/>
      <c r="C764">
        <v>152053</v>
      </c>
      <c r="D764" t="s">
        <v>16</v>
      </c>
      <c r="E764">
        <v>568.27</v>
      </c>
      <c r="F764"/>
      <c r="G764"/>
      <c r="H764"/>
      <c r="I764"/>
      <c r="J764"/>
      <c r="K764"/>
      <c r="L764"/>
      <c r="M764"/>
      <c r="N764"/>
      <c r="O764"/>
      <c r="Q764"/>
      <c r="R764"/>
      <c r="S764">
        <v>152158</v>
      </c>
      <c r="T764" t="s">
        <v>23</v>
      </c>
      <c r="U764">
        <v>2047.51</v>
      </c>
      <c r="V764"/>
      <c r="W764"/>
      <c r="X764"/>
      <c r="Y764"/>
      <c r="Z764"/>
      <c r="AA764"/>
      <c r="AB764"/>
      <c r="AC764"/>
      <c r="AD764"/>
    </row>
    <row r="765" spans="1:30" x14ac:dyDescent="0.25">
      <c r="A765"/>
      <c r="B765"/>
      <c r="C765">
        <v>152054</v>
      </c>
      <c r="D765" t="s">
        <v>23</v>
      </c>
      <c r="E765">
        <v>2904.15</v>
      </c>
      <c r="F765"/>
      <c r="G765"/>
      <c r="H765"/>
      <c r="I765"/>
      <c r="J765"/>
      <c r="K765"/>
      <c r="L765"/>
      <c r="M765"/>
      <c r="N765"/>
      <c r="O765"/>
      <c r="Q765"/>
      <c r="R765"/>
      <c r="S765">
        <v>152160</v>
      </c>
      <c r="T765" t="s">
        <v>23</v>
      </c>
      <c r="U765">
        <v>1304.2</v>
      </c>
      <c r="V765"/>
      <c r="W765"/>
      <c r="X765"/>
      <c r="Y765"/>
      <c r="Z765"/>
      <c r="AA765"/>
      <c r="AB765"/>
      <c r="AC765"/>
      <c r="AD765"/>
    </row>
    <row r="766" spans="1:30" x14ac:dyDescent="0.25">
      <c r="A766"/>
      <c r="B766"/>
      <c r="C766">
        <v>152055</v>
      </c>
      <c r="D766" t="s">
        <v>23</v>
      </c>
      <c r="E766">
        <v>34.43</v>
      </c>
      <c r="F766"/>
      <c r="G766"/>
      <c r="H766"/>
      <c r="I766"/>
      <c r="J766"/>
      <c r="K766"/>
      <c r="L766"/>
      <c r="M766"/>
      <c r="N766"/>
      <c r="O766"/>
      <c r="Q766"/>
      <c r="R766"/>
      <c r="S766">
        <v>152161</v>
      </c>
      <c r="T766" t="s">
        <v>23</v>
      </c>
      <c r="U766">
        <v>2056.1799999999998</v>
      </c>
      <c r="V766"/>
      <c r="W766"/>
      <c r="X766"/>
      <c r="Y766"/>
      <c r="Z766"/>
      <c r="AA766"/>
      <c r="AB766"/>
      <c r="AC766"/>
      <c r="AD766"/>
    </row>
    <row r="767" spans="1:30" x14ac:dyDescent="0.25">
      <c r="A767"/>
      <c r="B767"/>
      <c r="C767">
        <v>152056</v>
      </c>
      <c r="D767" t="s">
        <v>16</v>
      </c>
      <c r="E767">
        <v>2068.44</v>
      </c>
      <c r="F767"/>
      <c r="G767"/>
      <c r="H767"/>
      <c r="I767"/>
      <c r="J767"/>
      <c r="K767"/>
      <c r="L767"/>
      <c r="M767"/>
      <c r="N767"/>
      <c r="O767"/>
      <c r="Q767"/>
      <c r="R767"/>
      <c r="S767">
        <v>152162</v>
      </c>
      <c r="T767" t="s">
        <v>23</v>
      </c>
      <c r="U767">
        <v>61.04</v>
      </c>
      <c r="V767"/>
      <c r="W767"/>
      <c r="X767"/>
      <c r="Y767"/>
      <c r="Z767"/>
      <c r="AA767"/>
      <c r="AB767"/>
      <c r="AC767"/>
      <c r="AD767"/>
    </row>
    <row r="768" spans="1:30" x14ac:dyDescent="0.25">
      <c r="A768"/>
      <c r="B768"/>
      <c r="C768">
        <v>152057</v>
      </c>
      <c r="D768" t="s">
        <v>12</v>
      </c>
      <c r="E768">
        <v>2609.6999999999998</v>
      </c>
      <c r="F768"/>
      <c r="G768"/>
      <c r="H768"/>
      <c r="I768"/>
      <c r="J768"/>
      <c r="K768"/>
      <c r="L768"/>
      <c r="M768"/>
      <c r="N768"/>
      <c r="O768"/>
      <c r="Q768"/>
      <c r="R768"/>
      <c r="S768">
        <v>152163</v>
      </c>
      <c r="T768" t="s">
        <v>23</v>
      </c>
      <c r="U768">
        <v>2847.16</v>
      </c>
      <c r="V768"/>
      <c r="W768"/>
      <c r="X768"/>
      <c r="Y768"/>
      <c r="Z768"/>
      <c r="AA768"/>
      <c r="AB768"/>
      <c r="AC768"/>
      <c r="AD768"/>
    </row>
    <row r="769" spans="1:30" x14ac:dyDescent="0.25">
      <c r="A769"/>
      <c r="B769"/>
      <c r="C769">
        <v>152058</v>
      </c>
      <c r="D769" t="s">
        <v>12</v>
      </c>
      <c r="E769">
        <v>534.76</v>
      </c>
      <c r="F769"/>
      <c r="G769"/>
      <c r="H769"/>
      <c r="I769"/>
      <c r="J769"/>
      <c r="K769"/>
      <c r="L769"/>
      <c r="M769"/>
      <c r="N769"/>
      <c r="O769"/>
      <c r="Q769"/>
      <c r="R769"/>
      <c r="S769">
        <v>152165</v>
      </c>
      <c r="T769" t="s">
        <v>16</v>
      </c>
      <c r="U769">
        <v>615.38</v>
      </c>
      <c r="V769"/>
      <c r="W769"/>
      <c r="X769"/>
      <c r="Y769"/>
      <c r="Z769"/>
      <c r="AA769"/>
      <c r="AB769"/>
      <c r="AC769"/>
      <c r="AD769"/>
    </row>
    <row r="770" spans="1:30" x14ac:dyDescent="0.25">
      <c r="A770"/>
      <c r="B770"/>
      <c r="C770">
        <v>152059</v>
      </c>
      <c r="D770" t="s">
        <v>12</v>
      </c>
      <c r="E770">
        <v>2645.93</v>
      </c>
      <c r="F770"/>
      <c r="G770"/>
      <c r="H770"/>
      <c r="I770"/>
      <c r="J770"/>
      <c r="K770"/>
      <c r="L770"/>
      <c r="M770"/>
      <c r="N770"/>
      <c r="O770"/>
      <c r="Q770"/>
      <c r="R770"/>
      <c r="S770">
        <v>152166</v>
      </c>
      <c r="T770" t="s">
        <v>23</v>
      </c>
      <c r="U770">
        <v>2473.87</v>
      </c>
      <c r="V770"/>
      <c r="W770"/>
      <c r="X770"/>
      <c r="Y770"/>
      <c r="Z770"/>
      <c r="AA770"/>
      <c r="AB770"/>
      <c r="AC770"/>
      <c r="AD770"/>
    </row>
    <row r="771" spans="1:30" x14ac:dyDescent="0.25">
      <c r="A771"/>
      <c r="B771"/>
      <c r="C771">
        <v>152060</v>
      </c>
      <c r="D771" t="s">
        <v>16</v>
      </c>
      <c r="E771">
        <v>74.930000000000007</v>
      </c>
      <c r="F771"/>
      <c r="G771"/>
      <c r="H771"/>
      <c r="I771"/>
      <c r="J771"/>
      <c r="K771"/>
      <c r="L771"/>
      <c r="M771"/>
      <c r="N771"/>
      <c r="O771"/>
      <c r="Q771"/>
      <c r="R771"/>
      <c r="S771">
        <v>152167</v>
      </c>
      <c r="T771" t="s">
        <v>16</v>
      </c>
      <c r="U771">
        <v>1045.45</v>
      </c>
      <c r="V771"/>
      <c r="W771"/>
      <c r="X771"/>
      <c r="Y771"/>
      <c r="Z771"/>
      <c r="AA771"/>
      <c r="AB771"/>
      <c r="AC771"/>
      <c r="AD771"/>
    </row>
    <row r="772" spans="1:30" x14ac:dyDescent="0.25">
      <c r="A772"/>
      <c r="B772"/>
      <c r="C772">
        <v>152061</v>
      </c>
      <c r="D772" t="s">
        <v>23</v>
      </c>
      <c r="E772">
        <v>2624</v>
      </c>
      <c r="F772"/>
      <c r="G772"/>
      <c r="H772"/>
      <c r="I772"/>
      <c r="J772"/>
      <c r="K772"/>
      <c r="L772"/>
      <c r="M772"/>
      <c r="N772"/>
      <c r="O772"/>
      <c r="Q772"/>
      <c r="R772"/>
      <c r="S772">
        <v>152168</v>
      </c>
      <c r="T772" t="s">
        <v>8</v>
      </c>
      <c r="U772">
        <v>373.75</v>
      </c>
      <c r="V772"/>
      <c r="W772"/>
      <c r="X772"/>
      <c r="Y772"/>
      <c r="Z772"/>
      <c r="AA772"/>
      <c r="AB772"/>
      <c r="AC772"/>
      <c r="AD772"/>
    </row>
    <row r="773" spans="1:30" x14ac:dyDescent="0.25">
      <c r="A773"/>
      <c r="B773"/>
      <c r="C773">
        <v>152062</v>
      </c>
      <c r="D773" t="s">
        <v>23</v>
      </c>
      <c r="E773">
        <v>2086</v>
      </c>
      <c r="F773"/>
      <c r="G773"/>
      <c r="H773"/>
      <c r="I773"/>
      <c r="J773"/>
      <c r="K773"/>
      <c r="L773"/>
      <c r="M773"/>
      <c r="N773"/>
      <c r="O773"/>
      <c r="Q773"/>
      <c r="R773"/>
      <c r="S773">
        <v>152169</v>
      </c>
      <c r="T773" t="s">
        <v>8</v>
      </c>
      <c r="U773">
        <v>438.81</v>
      </c>
      <c r="V773"/>
      <c r="W773"/>
      <c r="X773"/>
      <c r="Y773"/>
      <c r="Z773"/>
      <c r="AA773"/>
      <c r="AB773"/>
      <c r="AC773"/>
      <c r="AD773"/>
    </row>
    <row r="774" spans="1:30" x14ac:dyDescent="0.25">
      <c r="A774"/>
      <c r="B774"/>
      <c r="C774">
        <v>152063</v>
      </c>
      <c r="D774" t="s">
        <v>16</v>
      </c>
      <c r="E774">
        <v>1357.6</v>
      </c>
      <c r="F774"/>
      <c r="G774"/>
      <c r="H774"/>
      <c r="I774"/>
      <c r="J774"/>
      <c r="K774"/>
      <c r="L774"/>
      <c r="M774"/>
      <c r="N774"/>
      <c r="O774"/>
      <c r="Q774"/>
      <c r="R774"/>
      <c r="S774">
        <v>152170</v>
      </c>
      <c r="T774" t="s">
        <v>23</v>
      </c>
      <c r="U774">
        <v>967.58</v>
      </c>
      <c r="V774"/>
      <c r="W774"/>
      <c r="X774"/>
      <c r="Y774"/>
      <c r="Z774"/>
      <c r="AA774"/>
      <c r="AB774"/>
      <c r="AC774"/>
      <c r="AD774"/>
    </row>
    <row r="775" spans="1:30" x14ac:dyDescent="0.25">
      <c r="A775"/>
      <c r="B775"/>
      <c r="C775">
        <v>152064</v>
      </c>
      <c r="D775" t="s">
        <v>23</v>
      </c>
      <c r="E775">
        <v>1777.31</v>
      </c>
      <c r="F775"/>
      <c r="G775"/>
      <c r="H775"/>
      <c r="I775"/>
      <c r="J775"/>
      <c r="K775"/>
      <c r="L775"/>
      <c r="M775"/>
      <c r="N775"/>
      <c r="O775"/>
      <c r="Q775"/>
      <c r="R775"/>
      <c r="S775">
        <v>152171</v>
      </c>
      <c r="T775" t="s">
        <v>23</v>
      </c>
      <c r="U775">
        <v>464.7</v>
      </c>
      <c r="V775"/>
      <c r="W775"/>
      <c r="X775"/>
      <c r="Y775"/>
      <c r="Z775"/>
      <c r="AA775"/>
      <c r="AB775"/>
      <c r="AC775"/>
      <c r="AD775"/>
    </row>
    <row r="776" spans="1:30" x14ac:dyDescent="0.25">
      <c r="A776"/>
      <c r="B776"/>
      <c r="C776">
        <v>152065</v>
      </c>
      <c r="D776" t="s">
        <v>12</v>
      </c>
      <c r="E776">
        <v>2513.75</v>
      </c>
      <c r="F776"/>
      <c r="G776"/>
      <c r="H776"/>
      <c r="I776"/>
      <c r="J776"/>
      <c r="K776"/>
      <c r="L776"/>
      <c r="M776"/>
      <c r="N776"/>
      <c r="O776"/>
      <c r="Q776"/>
      <c r="R776"/>
      <c r="S776">
        <v>152172</v>
      </c>
      <c r="T776" t="s">
        <v>16</v>
      </c>
      <c r="U776">
        <v>509.15</v>
      </c>
      <c r="V776"/>
      <c r="W776"/>
      <c r="X776"/>
      <c r="Y776"/>
      <c r="Z776"/>
      <c r="AA776"/>
      <c r="AB776"/>
      <c r="AC776"/>
      <c r="AD776"/>
    </row>
    <row r="777" spans="1:30" x14ac:dyDescent="0.25">
      <c r="A777"/>
      <c r="B777"/>
      <c r="C777">
        <v>152066</v>
      </c>
      <c r="D777" t="s">
        <v>16</v>
      </c>
      <c r="E777">
        <v>2705.36</v>
      </c>
      <c r="F777"/>
      <c r="G777"/>
      <c r="H777"/>
      <c r="I777"/>
      <c r="J777"/>
      <c r="K777"/>
      <c r="L777"/>
      <c r="M777"/>
      <c r="N777"/>
      <c r="O777"/>
      <c r="Q777"/>
      <c r="R777"/>
      <c r="S777">
        <v>152173</v>
      </c>
      <c r="T777" t="s">
        <v>23</v>
      </c>
      <c r="U777">
        <v>364.73</v>
      </c>
      <c r="V777"/>
      <c r="W777"/>
      <c r="X777"/>
      <c r="Y777"/>
      <c r="Z777"/>
      <c r="AA777"/>
      <c r="AB777"/>
      <c r="AC777"/>
      <c r="AD777"/>
    </row>
    <row r="778" spans="1:30" x14ac:dyDescent="0.25">
      <c r="A778"/>
      <c r="B778"/>
      <c r="C778">
        <v>152067</v>
      </c>
      <c r="D778" t="s">
        <v>23</v>
      </c>
      <c r="E778">
        <v>1691.62</v>
      </c>
      <c r="F778"/>
      <c r="G778"/>
      <c r="H778"/>
      <c r="I778"/>
      <c r="J778"/>
      <c r="K778"/>
      <c r="L778"/>
      <c r="M778"/>
      <c r="N778"/>
      <c r="O778"/>
      <c r="Q778"/>
      <c r="R778"/>
      <c r="S778">
        <v>152174</v>
      </c>
      <c r="T778" t="s">
        <v>23</v>
      </c>
      <c r="U778">
        <v>1633.77</v>
      </c>
      <c r="V778"/>
      <c r="W778"/>
      <c r="X778"/>
      <c r="Y778"/>
      <c r="Z778"/>
      <c r="AA778"/>
      <c r="AB778"/>
      <c r="AC778"/>
      <c r="AD778"/>
    </row>
    <row r="779" spans="1:30" x14ac:dyDescent="0.25">
      <c r="A779"/>
      <c r="B779"/>
      <c r="C779">
        <v>152068</v>
      </c>
      <c r="D779" t="s">
        <v>16</v>
      </c>
      <c r="E779">
        <v>1840.03</v>
      </c>
      <c r="F779"/>
      <c r="G779"/>
      <c r="H779"/>
      <c r="I779"/>
      <c r="J779"/>
      <c r="K779"/>
      <c r="L779"/>
      <c r="M779"/>
      <c r="N779"/>
      <c r="O779"/>
      <c r="Q779"/>
      <c r="R779"/>
      <c r="S779">
        <v>152175</v>
      </c>
      <c r="T779" t="s">
        <v>23</v>
      </c>
      <c r="U779">
        <v>678.1</v>
      </c>
      <c r="V779"/>
      <c r="W779"/>
      <c r="X779"/>
      <c r="Y779"/>
      <c r="Z779"/>
      <c r="AA779"/>
      <c r="AB779"/>
      <c r="AC779"/>
      <c r="AD779"/>
    </row>
    <row r="780" spans="1:30" x14ac:dyDescent="0.25">
      <c r="A780"/>
      <c r="B780"/>
      <c r="C780">
        <v>152069</v>
      </c>
      <c r="D780" t="s">
        <v>8</v>
      </c>
      <c r="E780">
        <v>2051.1799999999998</v>
      </c>
      <c r="F780"/>
      <c r="G780"/>
      <c r="H780"/>
      <c r="I780"/>
      <c r="J780"/>
      <c r="K780"/>
      <c r="L780"/>
      <c r="M780"/>
      <c r="N780"/>
      <c r="O780"/>
      <c r="Q780"/>
      <c r="R780"/>
      <c r="S780">
        <v>152176</v>
      </c>
      <c r="T780" t="s">
        <v>8</v>
      </c>
      <c r="U780">
        <v>1021.98</v>
      </c>
      <c r="V780"/>
      <c r="W780"/>
      <c r="X780"/>
      <c r="Y780"/>
      <c r="Z780"/>
      <c r="AA780"/>
      <c r="AB780"/>
      <c r="AC780"/>
      <c r="AD780"/>
    </row>
    <row r="781" spans="1:30" x14ac:dyDescent="0.25">
      <c r="A781"/>
      <c r="B781"/>
      <c r="C781">
        <v>152070</v>
      </c>
      <c r="D781" t="s">
        <v>12</v>
      </c>
      <c r="E781">
        <v>1367.77</v>
      </c>
      <c r="F781"/>
      <c r="G781"/>
      <c r="H781"/>
      <c r="I781"/>
      <c r="J781"/>
      <c r="K781"/>
      <c r="L781"/>
      <c r="M781"/>
      <c r="N781"/>
      <c r="O781"/>
      <c r="Q781"/>
      <c r="R781"/>
      <c r="S781">
        <v>152178</v>
      </c>
      <c r="T781" t="s">
        <v>23</v>
      </c>
      <c r="U781">
        <v>1163.3</v>
      </c>
      <c r="V781"/>
      <c r="W781"/>
      <c r="X781"/>
      <c r="Y781"/>
      <c r="Z781"/>
      <c r="AA781"/>
      <c r="AB781"/>
      <c r="AC781"/>
      <c r="AD781"/>
    </row>
    <row r="782" spans="1:30" x14ac:dyDescent="0.25">
      <c r="A782"/>
      <c r="B782"/>
      <c r="C782">
        <v>152071</v>
      </c>
      <c r="D782" t="s">
        <v>23</v>
      </c>
      <c r="E782">
        <v>768.38</v>
      </c>
      <c r="F782"/>
      <c r="G782"/>
      <c r="H782"/>
      <c r="I782"/>
      <c r="J782"/>
      <c r="K782"/>
      <c r="L782"/>
      <c r="M782"/>
      <c r="N782"/>
      <c r="O782"/>
      <c r="Q782"/>
      <c r="R782"/>
      <c r="S782">
        <v>152179</v>
      </c>
      <c r="T782" t="s">
        <v>8</v>
      </c>
      <c r="U782">
        <v>1745.71</v>
      </c>
      <c r="V782"/>
      <c r="W782"/>
      <c r="X782"/>
      <c r="Y782"/>
      <c r="Z782"/>
      <c r="AA782"/>
      <c r="AB782"/>
      <c r="AC782"/>
      <c r="AD782"/>
    </row>
    <row r="783" spans="1:30" x14ac:dyDescent="0.25">
      <c r="A783"/>
      <c r="B783"/>
      <c r="C783">
        <v>152073</v>
      </c>
      <c r="D783" t="s">
        <v>16</v>
      </c>
      <c r="E783">
        <v>1639.73</v>
      </c>
      <c r="F783"/>
      <c r="G783"/>
      <c r="H783"/>
      <c r="I783"/>
      <c r="J783"/>
      <c r="K783"/>
      <c r="L783"/>
      <c r="M783"/>
      <c r="N783"/>
      <c r="O783"/>
      <c r="Q783"/>
      <c r="R783"/>
      <c r="S783">
        <v>152180</v>
      </c>
      <c r="T783" t="s">
        <v>23</v>
      </c>
      <c r="U783">
        <v>1871.75</v>
      </c>
      <c r="V783"/>
      <c r="W783"/>
      <c r="X783"/>
      <c r="Y783"/>
      <c r="Z783"/>
      <c r="AA783"/>
      <c r="AB783"/>
      <c r="AC783"/>
      <c r="AD783"/>
    </row>
    <row r="784" spans="1:30" x14ac:dyDescent="0.25">
      <c r="A784"/>
      <c r="B784"/>
      <c r="C784">
        <v>152074</v>
      </c>
      <c r="D784" t="s">
        <v>16</v>
      </c>
      <c r="E784">
        <v>2466.37</v>
      </c>
      <c r="F784"/>
      <c r="G784"/>
      <c r="H784"/>
      <c r="I784"/>
      <c r="J784"/>
      <c r="K784"/>
      <c r="L784"/>
      <c r="M784"/>
      <c r="N784"/>
      <c r="O784"/>
      <c r="Q784"/>
      <c r="R784"/>
      <c r="S784">
        <v>152181</v>
      </c>
      <c r="T784" t="s">
        <v>12</v>
      </c>
      <c r="U784">
        <v>1165.97</v>
      </c>
      <c r="V784"/>
      <c r="W784"/>
      <c r="X784"/>
      <c r="Y784"/>
      <c r="Z784"/>
      <c r="AA784"/>
      <c r="AB784"/>
      <c r="AC784"/>
      <c r="AD784"/>
    </row>
    <row r="785" spans="1:30" x14ac:dyDescent="0.25">
      <c r="A785"/>
      <c r="B785"/>
      <c r="C785">
        <v>152075</v>
      </c>
      <c r="D785" t="s">
        <v>23</v>
      </c>
      <c r="E785">
        <v>936.39</v>
      </c>
      <c r="F785"/>
      <c r="G785"/>
      <c r="H785"/>
      <c r="I785"/>
      <c r="J785"/>
      <c r="K785"/>
      <c r="L785"/>
      <c r="M785"/>
      <c r="N785"/>
      <c r="O785"/>
      <c r="Q785"/>
      <c r="R785"/>
      <c r="S785">
        <v>152183</v>
      </c>
      <c r="T785" t="s">
        <v>12</v>
      </c>
      <c r="U785">
        <v>1713.15</v>
      </c>
      <c r="V785"/>
      <c r="W785"/>
      <c r="X785"/>
      <c r="Y785"/>
      <c r="Z785"/>
      <c r="AA785"/>
      <c r="AB785"/>
      <c r="AC785"/>
      <c r="AD785"/>
    </row>
    <row r="786" spans="1:30" x14ac:dyDescent="0.25">
      <c r="A786"/>
      <c r="B786"/>
      <c r="C786">
        <v>152076</v>
      </c>
      <c r="D786" t="s">
        <v>8</v>
      </c>
      <c r="E786">
        <v>2744.96</v>
      </c>
      <c r="F786"/>
      <c r="G786"/>
      <c r="H786"/>
      <c r="I786"/>
      <c r="J786"/>
      <c r="K786"/>
      <c r="L786"/>
      <c r="M786"/>
      <c r="N786"/>
      <c r="O786"/>
      <c r="Q786"/>
      <c r="R786"/>
      <c r="S786">
        <v>152184</v>
      </c>
      <c r="T786" t="s">
        <v>23</v>
      </c>
      <c r="U786">
        <v>1875.03</v>
      </c>
      <c r="V786"/>
      <c r="W786"/>
      <c r="X786"/>
      <c r="Y786"/>
      <c r="Z786"/>
      <c r="AA786"/>
      <c r="AB786"/>
      <c r="AC786"/>
      <c r="AD786"/>
    </row>
    <row r="787" spans="1:30" x14ac:dyDescent="0.25">
      <c r="A787"/>
      <c r="B787"/>
      <c r="C787">
        <v>152077</v>
      </c>
      <c r="D787" t="s">
        <v>23</v>
      </c>
      <c r="E787">
        <v>1595.06</v>
      </c>
      <c r="F787"/>
      <c r="G787"/>
      <c r="H787"/>
      <c r="I787"/>
      <c r="J787"/>
      <c r="K787"/>
      <c r="L787"/>
      <c r="M787"/>
      <c r="N787"/>
      <c r="O787"/>
      <c r="Q787"/>
      <c r="R787"/>
      <c r="S787">
        <v>152185</v>
      </c>
      <c r="T787" t="s">
        <v>16</v>
      </c>
      <c r="U787">
        <v>1002.79</v>
      </c>
      <c r="V787"/>
      <c r="W787"/>
      <c r="X787"/>
      <c r="Y787"/>
      <c r="Z787"/>
      <c r="AA787"/>
      <c r="AB787"/>
      <c r="AC787"/>
      <c r="AD787"/>
    </row>
    <row r="788" spans="1:30" x14ac:dyDescent="0.25">
      <c r="A788"/>
      <c r="B788"/>
      <c r="C788">
        <v>152078</v>
      </c>
      <c r="D788" t="s">
        <v>8</v>
      </c>
      <c r="E788">
        <v>566.58000000000004</v>
      </c>
      <c r="F788"/>
      <c r="G788"/>
      <c r="H788"/>
      <c r="I788"/>
      <c r="J788"/>
      <c r="K788"/>
      <c r="L788"/>
      <c r="M788"/>
      <c r="N788"/>
      <c r="O788"/>
      <c r="Q788"/>
      <c r="R788"/>
      <c r="S788">
        <v>152186</v>
      </c>
      <c r="T788" t="s">
        <v>12</v>
      </c>
      <c r="U788">
        <v>59.97</v>
      </c>
      <c r="V788"/>
      <c r="W788"/>
      <c r="X788"/>
      <c r="Y788"/>
      <c r="Z788"/>
      <c r="AA788"/>
      <c r="AB788"/>
      <c r="AC788"/>
      <c r="AD788"/>
    </row>
    <row r="789" spans="1:30" x14ac:dyDescent="0.25">
      <c r="A789"/>
      <c r="B789"/>
      <c r="C789">
        <v>152080</v>
      </c>
      <c r="D789" t="s">
        <v>16</v>
      </c>
      <c r="E789">
        <v>429.08</v>
      </c>
      <c r="F789"/>
      <c r="G789"/>
      <c r="H789"/>
      <c r="I789"/>
      <c r="J789"/>
      <c r="K789"/>
      <c r="L789"/>
      <c r="M789"/>
      <c r="N789"/>
      <c r="O789"/>
      <c r="Q789"/>
      <c r="R789"/>
      <c r="S789">
        <v>152189</v>
      </c>
      <c r="T789" t="s">
        <v>16</v>
      </c>
      <c r="U789">
        <v>2541.56</v>
      </c>
      <c r="V789"/>
      <c r="W789"/>
      <c r="X789"/>
      <c r="Y789"/>
      <c r="Z789"/>
      <c r="AA789"/>
      <c r="AB789"/>
      <c r="AC789"/>
      <c r="AD789"/>
    </row>
    <row r="790" spans="1:30" x14ac:dyDescent="0.25">
      <c r="A790"/>
      <c r="B790"/>
      <c r="C790">
        <v>152081</v>
      </c>
      <c r="D790" t="s">
        <v>8</v>
      </c>
      <c r="E790">
        <v>1462.02</v>
      </c>
      <c r="F790"/>
      <c r="G790"/>
      <c r="H790"/>
      <c r="I790"/>
      <c r="J790"/>
      <c r="K790"/>
      <c r="L790"/>
      <c r="M790"/>
      <c r="N790"/>
      <c r="O790"/>
      <c r="Q790"/>
      <c r="R790"/>
      <c r="S790">
        <v>152190</v>
      </c>
      <c r="T790" t="s">
        <v>23</v>
      </c>
      <c r="U790">
        <v>2712.52</v>
      </c>
      <c r="V790"/>
      <c r="W790"/>
      <c r="X790"/>
      <c r="Y790"/>
      <c r="Z790"/>
      <c r="AA790"/>
      <c r="AB790"/>
      <c r="AC790"/>
      <c r="AD790"/>
    </row>
    <row r="791" spans="1:30" x14ac:dyDescent="0.25">
      <c r="A791"/>
      <c r="B791"/>
      <c r="C791">
        <v>152082</v>
      </c>
      <c r="D791" t="s">
        <v>23</v>
      </c>
      <c r="E791">
        <v>39.840000000000003</v>
      </c>
      <c r="F791"/>
      <c r="G791"/>
      <c r="H791"/>
      <c r="I791"/>
      <c r="J791"/>
      <c r="K791"/>
      <c r="L791"/>
      <c r="M791"/>
      <c r="N791"/>
      <c r="O791"/>
      <c r="Q791"/>
      <c r="R791"/>
      <c r="S791">
        <v>152193</v>
      </c>
      <c r="T791" t="s">
        <v>23</v>
      </c>
      <c r="U791">
        <v>363.29</v>
      </c>
      <c r="V791"/>
      <c r="W791"/>
      <c r="X791"/>
      <c r="Y791"/>
      <c r="Z791"/>
      <c r="AA791"/>
      <c r="AB791"/>
      <c r="AC791"/>
      <c r="AD791"/>
    </row>
    <row r="792" spans="1:30" x14ac:dyDescent="0.25">
      <c r="A792"/>
      <c r="B792"/>
      <c r="C792">
        <v>152083</v>
      </c>
      <c r="D792" t="s">
        <v>16</v>
      </c>
      <c r="E792">
        <v>1734.67</v>
      </c>
      <c r="F792"/>
      <c r="G792"/>
      <c r="H792"/>
      <c r="I792"/>
      <c r="J792"/>
      <c r="K792"/>
      <c r="L792"/>
      <c r="M792"/>
      <c r="N792"/>
      <c r="O792"/>
      <c r="Q792"/>
      <c r="R792"/>
      <c r="S792">
        <v>152194</v>
      </c>
      <c r="T792" t="s">
        <v>16</v>
      </c>
      <c r="U792">
        <v>2479.25</v>
      </c>
      <c r="V792"/>
      <c r="W792"/>
      <c r="X792"/>
      <c r="Y792"/>
      <c r="Z792"/>
      <c r="AA792"/>
      <c r="AB792"/>
      <c r="AC792"/>
      <c r="AD792"/>
    </row>
    <row r="793" spans="1:30" x14ac:dyDescent="0.25">
      <c r="A793"/>
      <c r="B793"/>
      <c r="C793">
        <v>152084</v>
      </c>
      <c r="D793" t="s">
        <v>12</v>
      </c>
      <c r="E793">
        <v>297.61</v>
      </c>
      <c r="F793"/>
      <c r="G793"/>
      <c r="H793"/>
      <c r="I793"/>
      <c r="J793"/>
      <c r="K793"/>
      <c r="L793"/>
      <c r="M793"/>
      <c r="N793"/>
      <c r="O793"/>
      <c r="Q793"/>
      <c r="R793"/>
      <c r="S793">
        <v>152195</v>
      </c>
      <c r="T793" t="s">
        <v>12</v>
      </c>
      <c r="U793">
        <v>1902.46</v>
      </c>
      <c r="V793"/>
      <c r="W793"/>
      <c r="X793"/>
      <c r="Y793"/>
      <c r="Z793"/>
      <c r="AA793"/>
      <c r="AB793"/>
      <c r="AC793"/>
      <c r="AD793"/>
    </row>
    <row r="794" spans="1:30" x14ac:dyDescent="0.25">
      <c r="A794"/>
      <c r="B794"/>
      <c r="C794">
        <v>152085</v>
      </c>
      <c r="D794" t="s">
        <v>16</v>
      </c>
      <c r="E794">
        <v>492.74</v>
      </c>
      <c r="F794"/>
      <c r="G794"/>
      <c r="H794"/>
      <c r="I794"/>
      <c r="J794"/>
      <c r="K794"/>
      <c r="L794"/>
      <c r="M794"/>
      <c r="N794"/>
      <c r="O794"/>
      <c r="Q794"/>
      <c r="R794"/>
      <c r="S794">
        <v>152197</v>
      </c>
      <c r="T794" t="s">
        <v>16</v>
      </c>
      <c r="U794">
        <v>957.05</v>
      </c>
      <c r="V794"/>
      <c r="W794"/>
      <c r="X794"/>
      <c r="Y794"/>
      <c r="Z794"/>
      <c r="AA794"/>
      <c r="AB794"/>
      <c r="AC794"/>
      <c r="AD794"/>
    </row>
    <row r="795" spans="1:30" x14ac:dyDescent="0.25">
      <c r="A795"/>
      <c r="B795"/>
      <c r="C795">
        <v>152086</v>
      </c>
      <c r="D795" t="s">
        <v>16</v>
      </c>
      <c r="E795">
        <v>872.01</v>
      </c>
      <c r="F795"/>
      <c r="G795"/>
      <c r="H795"/>
      <c r="I795"/>
      <c r="J795"/>
      <c r="K795"/>
      <c r="L795"/>
      <c r="M795"/>
      <c r="N795"/>
      <c r="O795"/>
      <c r="Q795"/>
      <c r="R795"/>
      <c r="S795">
        <v>152198</v>
      </c>
      <c r="T795" t="s">
        <v>8</v>
      </c>
      <c r="U795">
        <v>23.14</v>
      </c>
      <c r="V795"/>
      <c r="W795"/>
      <c r="X795"/>
      <c r="Y795"/>
      <c r="Z795"/>
      <c r="AA795"/>
      <c r="AB795"/>
      <c r="AC795"/>
      <c r="AD795"/>
    </row>
    <row r="796" spans="1:30" x14ac:dyDescent="0.25">
      <c r="A796"/>
      <c r="B796"/>
      <c r="C796">
        <v>152087</v>
      </c>
      <c r="D796" t="s">
        <v>12</v>
      </c>
      <c r="E796">
        <v>417.6</v>
      </c>
      <c r="F796"/>
      <c r="G796"/>
      <c r="H796"/>
      <c r="I796"/>
      <c r="J796"/>
      <c r="K796"/>
      <c r="L796"/>
      <c r="M796"/>
      <c r="N796"/>
      <c r="O796"/>
      <c r="Q796"/>
      <c r="R796"/>
      <c r="S796">
        <v>152199</v>
      </c>
      <c r="T796" t="s">
        <v>12</v>
      </c>
      <c r="U796">
        <v>1340.65</v>
      </c>
      <c r="V796"/>
      <c r="W796"/>
      <c r="X796"/>
      <c r="Y796"/>
      <c r="Z796"/>
      <c r="AA796"/>
      <c r="AB796"/>
      <c r="AC796"/>
      <c r="AD796"/>
    </row>
    <row r="797" spans="1:30" x14ac:dyDescent="0.25">
      <c r="A797"/>
      <c r="B797"/>
      <c r="C797">
        <v>152088</v>
      </c>
      <c r="D797" t="s">
        <v>16</v>
      </c>
      <c r="E797">
        <v>1430.93</v>
      </c>
      <c r="F797"/>
      <c r="G797"/>
      <c r="H797"/>
      <c r="I797"/>
      <c r="J797"/>
      <c r="K797"/>
      <c r="L797"/>
      <c r="M797"/>
      <c r="N797"/>
      <c r="O797"/>
      <c r="Q797"/>
      <c r="R797"/>
      <c r="S797">
        <v>152200</v>
      </c>
      <c r="T797" t="s">
        <v>8</v>
      </c>
      <c r="U797">
        <v>720.75</v>
      </c>
      <c r="V797"/>
      <c r="W797"/>
      <c r="X797"/>
      <c r="Y797"/>
      <c r="Z797"/>
      <c r="AA797"/>
      <c r="AB797"/>
      <c r="AC797"/>
      <c r="AD797"/>
    </row>
    <row r="798" spans="1:30" x14ac:dyDescent="0.25">
      <c r="A798"/>
      <c r="B798"/>
      <c r="C798">
        <v>152090</v>
      </c>
      <c r="D798" t="s">
        <v>16</v>
      </c>
      <c r="E798">
        <v>341.39</v>
      </c>
      <c r="F798"/>
      <c r="G798"/>
      <c r="H798"/>
      <c r="I798"/>
      <c r="J798"/>
      <c r="K798"/>
      <c r="L798"/>
      <c r="M798"/>
      <c r="N798"/>
      <c r="O798"/>
      <c r="Q798"/>
      <c r="R798"/>
      <c r="S798">
        <v>152202</v>
      </c>
      <c r="T798" t="s">
        <v>12</v>
      </c>
      <c r="U798">
        <v>2490.1799999999998</v>
      </c>
      <c r="V798"/>
      <c r="W798"/>
      <c r="X798"/>
      <c r="Y798"/>
      <c r="Z798"/>
      <c r="AA798"/>
      <c r="AB798"/>
      <c r="AC798"/>
      <c r="AD798"/>
    </row>
    <row r="799" spans="1:30" x14ac:dyDescent="0.25">
      <c r="A799"/>
      <c r="B799"/>
      <c r="C799">
        <v>152091</v>
      </c>
      <c r="D799" t="s">
        <v>23</v>
      </c>
      <c r="E799">
        <v>901.66</v>
      </c>
      <c r="F799"/>
      <c r="G799"/>
      <c r="H799"/>
      <c r="I799"/>
      <c r="J799"/>
      <c r="K799"/>
      <c r="L799"/>
      <c r="M799"/>
      <c r="N799"/>
      <c r="O799"/>
      <c r="Q799"/>
      <c r="R799"/>
      <c r="S799">
        <v>152203</v>
      </c>
      <c r="T799" t="s">
        <v>23</v>
      </c>
      <c r="U799">
        <v>1015.45</v>
      </c>
      <c r="V799"/>
      <c r="W799"/>
      <c r="X799"/>
      <c r="Y799"/>
      <c r="Z799"/>
      <c r="AA799"/>
      <c r="AB799"/>
      <c r="AC799"/>
      <c r="AD799"/>
    </row>
    <row r="800" spans="1:30" x14ac:dyDescent="0.25">
      <c r="A800"/>
      <c r="B800"/>
      <c r="C800">
        <v>152092</v>
      </c>
      <c r="D800" t="s">
        <v>16</v>
      </c>
      <c r="E800">
        <v>192.77</v>
      </c>
      <c r="F800"/>
      <c r="G800"/>
      <c r="H800"/>
      <c r="I800"/>
      <c r="J800"/>
      <c r="K800"/>
      <c r="L800"/>
      <c r="M800"/>
      <c r="N800"/>
      <c r="O800"/>
      <c r="Q800"/>
      <c r="R800"/>
      <c r="S800">
        <v>152204</v>
      </c>
      <c r="T800" t="s">
        <v>23</v>
      </c>
      <c r="U800">
        <v>2570.56</v>
      </c>
      <c r="V800"/>
      <c r="W800"/>
      <c r="X800"/>
      <c r="Y800"/>
      <c r="Z800"/>
      <c r="AA800"/>
      <c r="AB800"/>
      <c r="AC800"/>
      <c r="AD800"/>
    </row>
    <row r="801" spans="1:30" x14ac:dyDescent="0.25">
      <c r="A801"/>
      <c r="B801"/>
      <c r="C801">
        <v>152093</v>
      </c>
      <c r="D801" t="s">
        <v>8</v>
      </c>
      <c r="E801">
        <v>1713.58</v>
      </c>
      <c r="F801"/>
      <c r="G801"/>
      <c r="H801"/>
      <c r="I801"/>
      <c r="J801"/>
      <c r="K801"/>
      <c r="L801"/>
      <c r="M801"/>
      <c r="N801"/>
      <c r="O801"/>
      <c r="Q801"/>
      <c r="R801"/>
      <c r="S801">
        <v>152205</v>
      </c>
      <c r="T801" t="s">
        <v>23</v>
      </c>
      <c r="U801">
        <v>1114.5</v>
      </c>
      <c r="V801"/>
      <c r="W801"/>
      <c r="X801"/>
      <c r="Y801"/>
      <c r="Z801"/>
      <c r="AA801"/>
      <c r="AB801"/>
      <c r="AC801"/>
      <c r="AD801"/>
    </row>
    <row r="802" spans="1:30" x14ac:dyDescent="0.25">
      <c r="A802"/>
      <c r="B802"/>
      <c r="C802">
        <v>152094</v>
      </c>
      <c r="D802" t="s">
        <v>23</v>
      </c>
      <c r="E802">
        <v>99.77</v>
      </c>
      <c r="F802"/>
      <c r="G802"/>
      <c r="H802"/>
      <c r="I802"/>
      <c r="J802"/>
      <c r="K802"/>
      <c r="L802"/>
      <c r="M802"/>
      <c r="N802"/>
      <c r="O802"/>
      <c r="Q802"/>
      <c r="R802"/>
      <c r="S802">
        <v>152206</v>
      </c>
      <c r="T802" t="s">
        <v>23</v>
      </c>
      <c r="U802">
        <v>261.44</v>
      </c>
      <c r="V802"/>
      <c r="W802"/>
      <c r="X802"/>
      <c r="Y802"/>
      <c r="Z802"/>
      <c r="AA802"/>
      <c r="AB802"/>
      <c r="AC802"/>
      <c r="AD802"/>
    </row>
    <row r="803" spans="1:30" x14ac:dyDescent="0.25">
      <c r="A803"/>
      <c r="B803"/>
      <c r="C803">
        <v>152096</v>
      </c>
      <c r="D803" t="s">
        <v>23</v>
      </c>
      <c r="E803">
        <v>1208.8800000000001</v>
      </c>
      <c r="F803"/>
      <c r="G803"/>
      <c r="H803"/>
      <c r="I803"/>
      <c r="J803"/>
      <c r="K803"/>
      <c r="L803"/>
      <c r="M803"/>
      <c r="N803"/>
      <c r="O803"/>
      <c r="Q803"/>
      <c r="R803"/>
      <c r="S803">
        <v>152207</v>
      </c>
      <c r="T803" t="s">
        <v>16</v>
      </c>
      <c r="U803">
        <v>657.98</v>
      </c>
      <c r="V803"/>
      <c r="W803"/>
      <c r="X803"/>
      <c r="Y803"/>
      <c r="Z803"/>
      <c r="AA803"/>
      <c r="AB803"/>
      <c r="AC803"/>
      <c r="AD803"/>
    </row>
    <row r="804" spans="1:30" x14ac:dyDescent="0.25">
      <c r="A804"/>
      <c r="B804"/>
      <c r="C804">
        <v>152097</v>
      </c>
      <c r="D804" t="s">
        <v>16</v>
      </c>
      <c r="E804">
        <v>471.95</v>
      </c>
      <c r="F804"/>
      <c r="G804"/>
      <c r="H804"/>
      <c r="I804"/>
      <c r="J804"/>
      <c r="K804"/>
      <c r="L804"/>
      <c r="M804"/>
      <c r="N804"/>
      <c r="O804"/>
      <c r="Q804"/>
      <c r="R804"/>
      <c r="S804">
        <v>152208</v>
      </c>
      <c r="T804" t="s">
        <v>23</v>
      </c>
      <c r="U804">
        <v>1935.38</v>
      </c>
      <c r="V804"/>
      <c r="W804"/>
      <c r="X804"/>
      <c r="Y804"/>
      <c r="Z804"/>
      <c r="AA804"/>
      <c r="AB804"/>
      <c r="AC804"/>
      <c r="AD804"/>
    </row>
    <row r="805" spans="1:30" x14ac:dyDescent="0.25">
      <c r="A805"/>
      <c r="B805"/>
      <c r="C805">
        <v>152098</v>
      </c>
      <c r="D805" t="s">
        <v>16</v>
      </c>
      <c r="E805">
        <v>2065.0300000000002</v>
      </c>
      <c r="F805"/>
      <c r="G805"/>
      <c r="H805"/>
      <c r="I805"/>
      <c r="J805"/>
      <c r="K805"/>
      <c r="L805"/>
      <c r="M805"/>
      <c r="N805"/>
      <c r="O805"/>
      <c r="Q805"/>
      <c r="R805"/>
      <c r="S805">
        <v>152210</v>
      </c>
      <c r="T805" t="s">
        <v>23</v>
      </c>
      <c r="U805">
        <v>1711.74</v>
      </c>
      <c r="V805"/>
      <c r="W805"/>
      <c r="X805"/>
      <c r="Y805"/>
      <c r="Z805"/>
      <c r="AA805"/>
      <c r="AB805"/>
      <c r="AC805"/>
      <c r="AD805"/>
    </row>
    <row r="806" spans="1:30" x14ac:dyDescent="0.25">
      <c r="A806"/>
      <c r="B806"/>
      <c r="C806">
        <v>152099</v>
      </c>
      <c r="D806" t="s">
        <v>12</v>
      </c>
      <c r="E806">
        <v>1644.06</v>
      </c>
      <c r="F806"/>
      <c r="G806"/>
      <c r="H806"/>
      <c r="I806"/>
      <c r="J806"/>
      <c r="K806"/>
      <c r="L806"/>
      <c r="M806"/>
      <c r="N806"/>
      <c r="O806"/>
      <c r="Q806"/>
      <c r="R806"/>
      <c r="S806">
        <v>152212</v>
      </c>
      <c r="T806" t="s">
        <v>12</v>
      </c>
      <c r="U806">
        <v>473.25</v>
      </c>
      <c r="V806"/>
      <c r="W806"/>
      <c r="X806"/>
      <c r="Y806"/>
      <c r="Z806"/>
      <c r="AA806"/>
      <c r="AB806"/>
      <c r="AC806"/>
      <c r="AD806"/>
    </row>
    <row r="807" spans="1:30" x14ac:dyDescent="0.25">
      <c r="A807"/>
      <c r="B807"/>
      <c r="C807">
        <v>152100</v>
      </c>
      <c r="D807" t="s">
        <v>8</v>
      </c>
      <c r="E807">
        <v>678.47</v>
      </c>
      <c r="F807"/>
      <c r="G807"/>
      <c r="H807"/>
      <c r="I807"/>
      <c r="J807"/>
      <c r="K807"/>
      <c r="L807"/>
      <c r="M807"/>
      <c r="N807"/>
      <c r="O807"/>
      <c r="Q807"/>
      <c r="R807"/>
      <c r="S807">
        <v>152213</v>
      </c>
      <c r="T807" t="s">
        <v>16</v>
      </c>
      <c r="U807">
        <v>2726.95</v>
      </c>
      <c r="V807"/>
      <c r="W807"/>
      <c r="X807"/>
      <c r="Y807"/>
      <c r="Z807"/>
      <c r="AA807"/>
      <c r="AB807"/>
      <c r="AC807"/>
      <c r="AD807"/>
    </row>
    <row r="808" spans="1:30" x14ac:dyDescent="0.25">
      <c r="A808"/>
      <c r="B808"/>
      <c r="C808">
        <v>152101</v>
      </c>
      <c r="D808" t="s">
        <v>23</v>
      </c>
      <c r="E808">
        <v>1412.72</v>
      </c>
      <c r="F808"/>
      <c r="G808"/>
      <c r="H808"/>
      <c r="I808"/>
      <c r="J808"/>
      <c r="K808"/>
      <c r="L808"/>
      <c r="M808"/>
      <c r="N808"/>
      <c r="O808"/>
      <c r="Q808"/>
      <c r="R808"/>
      <c r="S808">
        <v>152214</v>
      </c>
      <c r="T808" t="s">
        <v>12</v>
      </c>
      <c r="U808">
        <v>761.23</v>
      </c>
      <c r="V808"/>
      <c r="W808"/>
      <c r="X808"/>
      <c r="Y808"/>
      <c r="Z808"/>
      <c r="AA808"/>
      <c r="AB808"/>
      <c r="AC808"/>
      <c r="AD808"/>
    </row>
    <row r="809" spans="1:30" x14ac:dyDescent="0.25">
      <c r="A809"/>
      <c r="B809"/>
      <c r="C809">
        <v>152102</v>
      </c>
      <c r="D809" t="s">
        <v>12</v>
      </c>
      <c r="E809">
        <v>2053.25</v>
      </c>
      <c r="F809"/>
      <c r="G809"/>
      <c r="H809"/>
      <c r="I809"/>
      <c r="J809"/>
      <c r="K809"/>
      <c r="L809"/>
      <c r="M809"/>
      <c r="N809"/>
      <c r="O809"/>
      <c r="Q809"/>
      <c r="R809"/>
      <c r="S809">
        <v>152215</v>
      </c>
      <c r="T809" t="s">
        <v>16</v>
      </c>
      <c r="U809">
        <v>1911.54</v>
      </c>
      <c r="V809"/>
      <c r="W809"/>
      <c r="X809"/>
      <c r="Y809"/>
      <c r="Z809"/>
      <c r="AA809"/>
      <c r="AB809"/>
      <c r="AC809"/>
      <c r="AD809"/>
    </row>
    <row r="810" spans="1:30" x14ac:dyDescent="0.25">
      <c r="A810"/>
      <c r="B810"/>
      <c r="C810">
        <v>152103</v>
      </c>
      <c r="D810" t="s">
        <v>12</v>
      </c>
      <c r="E810">
        <v>976.02</v>
      </c>
      <c r="F810"/>
      <c r="G810"/>
      <c r="H810"/>
      <c r="I810"/>
      <c r="J810"/>
      <c r="K810"/>
      <c r="L810"/>
      <c r="M810"/>
      <c r="N810"/>
      <c r="O810"/>
      <c r="Q810"/>
      <c r="R810"/>
      <c r="S810">
        <v>152216</v>
      </c>
      <c r="T810" t="s">
        <v>23</v>
      </c>
      <c r="U810">
        <v>102.99</v>
      </c>
      <c r="V810"/>
      <c r="W810"/>
      <c r="X810"/>
      <c r="Y810"/>
      <c r="Z810"/>
      <c r="AA810"/>
      <c r="AB810"/>
      <c r="AC810"/>
      <c r="AD810"/>
    </row>
    <row r="811" spans="1:30" x14ac:dyDescent="0.25">
      <c r="A811"/>
      <c r="B811"/>
      <c r="C811">
        <v>152104</v>
      </c>
      <c r="D811" t="s">
        <v>16</v>
      </c>
      <c r="E811">
        <v>1681.59</v>
      </c>
      <c r="F811"/>
      <c r="G811"/>
      <c r="H811"/>
      <c r="I811"/>
      <c r="J811"/>
      <c r="K811"/>
      <c r="L811"/>
      <c r="M811"/>
      <c r="N811"/>
      <c r="O811"/>
      <c r="Q811"/>
      <c r="R811"/>
      <c r="S811">
        <v>152217</v>
      </c>
      <c r="T811" t="s">
        <v>16</v>
      </c>
      <c r="U811">
        <v>423.98</v>
      </c>
      <c r="V811"/>
      <c r="W811"/>
      <c r="X811"/>
      <c r="Y811"/>
      <c r="Z811"/>
      <c r="AA811"/>
      <c r="AB811"/>
      <c r="AC811"/>
      <c r="AD811"/>
    </row>
    <row r="812" spans="1:30" x14ac:dyDescent="0.25">
      <c r="A812"/>
      <c r="B812"/>
      <c r="C812">
        <v>152105</v>
      </c>
      <c r="D812" t="s">
        <v>23</v>
      </c>
      <c r="E812">
        <v>975.11</v>
      </c>
      <c r="F812"/>
      <c r="G812"/>
      <c r="H812"/>
      <c r="I812"/>
      <c r="J812"/>
      <c r="K812"/>
      <c r="L812"/>
      <c r="M812"/>
      <c r="N812"/>
      <c r="O812"/>
      <c r="Q812"/>
      <c r="R812"/>
      <c r="S812">
        <v>152218</v>
      </c>
      <c r="T812" t="s">
        <v>12</v>
      </c>
      <c r="U812">
        <v>561.16</v>
      </c>
      <c r="V812"/>
      <c r="W812"/>
      <c r="X812"/>
      <c r="Y812"/>
      <c r="Z812"/>
      <c r="AA812"/>
      <c r="AB812"/>
      <c r="AC812"/>
      <c r="AD812"/>
    </row>
    <row r="813" spans="1:30" x14ac:dyDescent="0.25">
      <c r="A813"/>
      <c r="B813"/>
      <c r="C813">
        <v>152107</v>
      </c>
      <c r="D813" t="s">
        <v>23</v>
      </c>
      <c r="E813">
        <v>1425.99</v>
      </c>
      <c r="F813"/>
      <c r="G813"/>
      <c r="H813"/>
      <c r="I813"/>
      <c r="J813"/>
      <c r="K813"/>
      <c r="L813"/>
      <c r="M813"/>
      <c r="N813"/>
      <c r="O813"/>
      <c r="Q813"/>
      <c r="R813"/>
      <c r="S813">
        <v>152219</v>
      </c>
      <c r="T813" t="s">
        <v>23</v>
      </c>
      <c r="U813">
        <v>613.35</v>
      </c>
      <c r="V813"/>
      <c r="W813"/>
      <c r="X813"/>
      <c r="Y813"/>
      <c r="Z813"/>
      <c r="AA813"/>
      <c r="AB813"/>
      <c r="AC813"/>
      <c r="AD813"/>
    </row>
    <row r="814" spans="1:30" x14ac:dyDescent="0.25">
      <c r="A814"/>
      <c r="B814"/>
      <c r="C814">
        <v>152108</v>
      </c>
      <c r="D814" t="s">
        <v>16</v>
      </c>
      <c r="E814">
        <v>1822.43</v>
      </c>
      <c r="F814"/>
      <c r="G814"/>
      <c r="H814"/>
      <c r="I814"/>
      <c r="J814"/>
      <c r="K814"/>
      <c r="L814"/>
      <c r="M814"/>
      <c r="N814"/>
      <c r="O814"/>
      <c r="Q814"/>
      <c r="R814"/>
      <c r="S814">
        <v>152221</v>
      </c>
      <c r="T814" t="s">
        <v>23</v>
      </c>
      <c r="U814">
        <v>2785.61</v>
      </c>
      <c r="V814"/>
      <c r="W814"/>
      <c r="X814"/>
      <c r="Y814"/>
      <c r="Z814"/>
      <c r="AA814"/>
      <c r="AB814"/>
      <c r="AC814"/>
      <c r="AD814"/>
    </row>
    <row r="815" spans="1:30" x14ac:dyDescent="0.25">
      <c r="A815"/>
      <c r="B815"/>
      <c r="C815">
        <v>152109</v>
      </c>
      <c r="D815" t="s">
        <v>8</v>
      </c>
      <c r="E815">
        <v>577.53</v>
      </c>
      <c r="F815"/>
      <c r="G815"/>
      <c r="H815"/>
      <c r="I815"/>
      <c r="J815"/>
      <c r="K815"/>
      <c r="L815"/>
      <c r="M815"/>
      <c r="N815"/>
      <c r="O815"/>
      <c r="Q815"/>
      <c r="R815"/>
      <c r="S815">
        <v>152223</v>
      </c>
      <c r="T815" t="s">
        <v>16</v>
      </c>
      <c r="U815">
        <v>2071.6</v>
      </c>
      <c r="V815"/>
      <c r="W815"/>
      <c r="X815"/>
      <c r="Y815"/>
      <c r="Z815"/>
      <c r="AA815"/>
      <c r="AB815"/>
      <c r="AC815"/>
      <c r="AD815"/>
    </row>
    <row r="816" spans="1:30" x14ac:dyDescent="0.25">
      <c r="A816"/>
      <c r="B816"/>
      <c r="C816">
        <v>152110</v>
      </c>
      <c r="D816" t="s">
        <v>23</v>
      </c>
      <c r="E816">
        <v>2649.13</v>
      </c>
      <c r="F816"/>
      <c r="G816"/>
      <c r="H816"/>
      <c r="I816"/>
      <c r="J816"/>
      <c r="K816"/>
      <c r="L816"/>
      <c r="M816"/>
      <c r="N816"/>
      <c r="O816"/>
      <c r="Q816"/>
      <c r="R816"/>
      <c r="S816">
        <v>152224</v>
      </c>
      <c r="T816" t="s">
        <v>23</v>
      </c>
      <c r="U816">
        <v>1331.74</v>
      </c>
      <c r="V816"/>
      <c r="W816"/>
      <c r="X816"/>
      <c r="Y816"/>
      <c r="Z816"/>
      <c r="AA816"/>
      <c r="AB816"/>
      <c r="AC816"/>
      <c r="AD816"/>
    </row>
    <row r="817" spans="1:30" x14ac:dyDescent="0.25">
      <c r="A817"/>
      <c r="B817"/>
      <c r="C817">
        <v>152111</v>
      </c>
      <c r="D817" t="s">
        <v>23</v>
      </c>
      <c r="E817">
        <v>1479.67</v>
      </c>
      <c r="F817"/>
      <c r="G817"/>
      <c r="H817"/>
      <c r="I817"/>
      <c r="J817"/>
      <c r="K817"/>
      <c r="L817"/>
      <c r="M817"/>
      <c r="N817"/>
      <c r="O817"/>
      <c r="Q817"/>
      <c r="R817"/>
      <c r="S817">
        <v>152225</v>
      </c>
      <c r="T817" t="s">
        <v>23</v>
      </c>
      <c r="U817">
        <v>642.73</v>
      </c>
      <c r="V817"/>
      <c r="W817"/>
      <c r="X817"/>
      <c r="Y817"/>
      <c r="Z817"/>
      <c r="AA817"/>
      <c r="AB817"/>
      <c r="AC817"/>
      <c r="AD817"/>
    </row>
    <row r="818" spans="1:30" x14ac:dyDescent="0.25">
      <c r="A818"/>
      <c r="B818"/>
      <c r="C818">
        <v>152112</v>
      </c>
      <c r="D818" t="s">
        <v>16</v>
      </c>
      <c r="E818">
        <v>1894.89</v>
      </c>
      <c r="F818"/>
      <c r="G818"/>
      <c r="H818"/>
      <c r="I818"/>
      <c r="J818"/>
      <c r="K818"/>
      <c r="L818"/>
      <c r="M818"/>
      <c r="N818"/>
      <c r="O818"/>
      <c r="Q818"/>
      <c r="R818"/>
      <c r="S818">
        <v>152227</v>
      </c>
      <c r="T818" t="s">
        <v>12</v>
      </c>
      <c r="U818">
        <v>809.72</v>
      </c>
      <c r="V818"/>
      <c r="W818"/>
      <c r="X818"/>
      <c r="Y818"/>
      <c r="Z818"/>
      <c r="AA818"/>
      <c r="AB818"/>
      <c r="AC818"/>
      <c r="AD818"/>
    </row>
    <row r="819" spans="1:30" x14ac:dyDescent="0.25">
      <c r="A819"/>
      <c r="B819"/>
      <c r="C819">
        <v>152113</v>
      </c>
      <c r="D819" t="s">
        <v>23</v>
      </c>
      <c r="E819">
        <v>1687.41</v>
      </c>
      <c r="F819"/>
      <c r="G819"/>
      <c r="H819"/>
      <c r="I819"/>
      <c r="J819"/>
      <c r="K819"/>
      <c r="L819"/>
      <c r="M819"/>
      <c r="N819"/>
      <c r="O819"/>
      <c r="Q819"/>
      <c r="R819"/>
      <c r="S819">
        <v>152229</v>
      </c>
      <c r="T819" t="s">
        <v>23</v>
      </c>
      <c r="U819">
        <v>2420.67</v>
      </c>
      <c r="V819"/>
      <c r="W819"/>
      <c r="X819"/>
      <c r="Y819"/>
      <c r="Z819"/>
      <c r="AA819"/>
      <c r="AB819"/>
      <c r="AC819"/>
      <c r="AD819"/>
    </row>
    <row r="820" spans="1:30" x14ac:dyDescent="0.25">
      <c r="A820"/>
      <c r="B820"/>
      <c r="C820">
        <v>152114</v>
      </c>
      <c r="D820" t="s">
        <v>8</v>
      </c>
      <c r="E820">
        <v>522.04</v>
      </c>
      <c r="F820"/>
      <c r="G820"/>
      <c r="H820"/>
      <c r="I820"/>
      <c r="J820"/>
      <c r="K820"/>
      <c r="L820"/>
      <c r="M820"/>
      <c r="N820"/>
      <c r="O820"/>
      <c r="Q820"/>
      <c r="R820"/>
      <c r="S820">
        <v>152230</v>
      </c>
      <c r="T820" t="s">
        <v>12</v>
      </c>
      <c r="U820">
        <v>425.62</v>
      </c>
      <c r="V820"/>
      <c r="W820"/>
      <c r="X820"/>
      <c r="Y820"/>
      <c r="Z820"/>
      <c r="AA820"/>
      <c r="AB820"/>
      <c r="AC820"/>
      <c r="AD820"/>
    </row>
    <row r="821" spans="1:30" x14ac:dyDescent="0.25">
      <c r="A821"/>
      <c r="B821"/>
      <c r="C821">
        <v>152115</v>
      </c>
      <c r="D821" t="s">
        <v>23</v>
      </c>
      <c r="E821">
        <v>1579.61</v>
      </c>
      <c r="F821"/>
      <c r="G821"/>
      <c r="H821"/>
      <c r="I821"/>
      <c r="J821"/>
      <c r="K821"/>
      <c r="L821"/>
      <c r="M821"/>
      <c r="N821"/>
      <c r="O821"/>
      <c r="Q821"/>
      <c r="R821"/>
      <c r="S821">
        <v>152231</v>
      </c>
      <c r="T821" t="s">
        <v>23</v>
      </c>
      <c r="U821">
        <v>1348.65</v>
      </c>
      <c r="V821"/>
      <c r="W821"/>
      <c r="X821"/>
      <c r="Y821"/>
      <c r="Z821"/>
      <c r="AA821"/>
      <c r="AB821"/>
      <c r="AC821"/>
      <c r="AD821"/>
    </row>
    <row r="822" spans="1:30" x14ac:dyDescent="0.25">
      <c r="A822"/>
      <c r="B822"/>
      <c r="C822">
        <v>152116</v>
      </c>
      <c r="D822" t="s">
        <v>12</v>
      </c>
      <c r="E822">
        <v>2939.09</v>
      </c>
      <c r="F822"/>
      <c r="G822"/>
      <c r="H822"/>
      <c r="I822"/>
      <c r="J822"/>
      <c r="K822"/>
      <c r="L822"/>
      <c r="M822"/>
      <c r="N822"/>
      <c r="O822"/>
      <c r="Q822"/>
      <c r="R822"/>
      <c r="S822">
        <v>152232</v>
      </c>
      <c r="T822" t="s">
        <v>23</v>
      </c>
      <c r="U822">
        <v>1654.25</v>
      </c>
      <c r="V822"/>
      <c r="W822"/>
      <c r="X822"/>
      <c r="Y822"/>
      <c r="Z822"/>
      <c r="AA822"/>
      <c r="AB822"/>
      <c r="AC822"/>
      <c r="AD822"/>
    </row>
    <row r="823" spans="1:30" x14ac:dyDescent="0.25">
      <c r="A823"/>
      <c r="B823"/>
      <c r="C823">
        <v>152117</v>
      </c>
      <c r="D823" t="s">
        <v>16</v>
      </c>
      <c r="E823">
        <v>1957.04</v>
      </c>
      <c r="F823"/>
      <c r="G823"/>
      <c r="H823"/>
      <c r="I823"/>
      <c r="J823"/>
      <c r="K823"/>
      <c r="L823"/>
      <c r="M823"/>
      <c r="N823"/>
      <c r="O823"/>
      <c r="Q823"/>
      <c r="R823"/>
      <c r="S823">
        <v>152233</v>
      </c>
      <c r="T823" t="s">
        <v>12</v>
      </c>
      <c r="U823">
        <v>962.62</v>
      </c>
      <c r="V823"/>
      <c r="W823"/>
      <c r="X823"/>
      <c r="Y823"/>
      <c r="Z823"/>
      <c r="AA823"/>
      <c r="AB823"/>
      <c r="AC823"/>
      <c r="AD823"/>
    </row>
    <row r="824" spans="1:30" x14ac:dyDescent="0.25">
      <c r="A824"/>
      <c r="B824"/>
      <c r="C824">
        <v>152118</v>
      </c>
      <c r="D824" t="s">
        <v>8</v>
      </c>
      <c r="E824">
        <v>1095.1500000000001</v>
      </c>
      <c r="F824"/>
      <c r="G824"/>
      <c r="H824"/>
      <c r="I824"/>
      <c r="J824"/>
      <c r="K824"/>
      <c r="L824"/>
      <c r="M824"/>
      <c r="N824"/>
      <c r="O824"/>
      <c r="Q824"/>
      <c r="R824"/>
      <c r="S824">
        <v>152234</v>
      </c>
      <c r="T824" t="s">
        <v>16</v>
      </c>
      <c r="U824">
        <v>202.84</v>
      </c>
      <c r="V824"/>
      <c r="W824"/>
      <c r="X824"/>
      <c r="Y824"/>
      <c r="Z824"/>
      <c r="AA824"/>
      <c r="AB824"/>
      <c r="AC824"/>
      <c r="AD824"/>
    </row>
    <row r="825" spans="1:30" x14ac:dyDescent="0.25">
      <c r="A825"/>
      <c r="B825"/>
      <c r="C825">
        <v>152119</v>
      </c>
      <c r="D825" t="s">
        <v>8</v>
      </c>
      <c r="E825">
        <v>1208.1199999999999</v>
      </c>
      <c r="F825"/>
      <c r="G825"/>
      <c r="H825"/>
      <c r="I825"/>
      <c r="J825"/>
      <c r="K825"/>
      <c r="L825"/>
      <c r="M825"/>
      <c r="N825"/>
      <c r="O825"/>
      <c r="Q825"/>
      <c r="R825"/>
      <c r="S825">
        <v>152235</v>
      </c>
      <c r="T825" t="s">
        <v>16</v>
      </c>
      <c r="U825">
        <v>1691.26</v>
      </c>
      <c r="V825"/>
      <c r="W825"/>
      <c r="X825"/>
      <c r="Y825"/>
      <c r="Z825"/>
      <c r="AA825"/>
      <c r="AB825"/>
      <c r="AC825"/>
      <c r="AD825"/>
    </row>
    <row r="826" spans="1:30" x14ac:dyDescent="0.25">
      <c r="A826"/>
      <c r="B826"/>
      <c r="C826">
        <v>152120</v>
      </c>
      <c r="D826" t="s">
        <v>16</v>
      </c>
      <c r="E826">
        <v>149.78</v>
      </c>
      <c r="F826"/>
      <c r="G826"/>
      <c r="H826"/>
      <c r="I826"/>
      <c r="J826"/>
      <c r="K826"/>
      <c r="L826"/>
      <c r="M826"/>
      <c r="N826"/>
      <c r="O826"/>
      <c r="Q826"/>
      <c r="R826"/>
      <c r="S826">
        <v>152236</v>
      </c>
      <c r="T826" t="s">
        <v>12</v>
      </c>
      <c r="U826">
        <v>505.36</v>
      </c>
      <c r="V826"/>
      <c r="W826"/>
      <c r="X826"/>
      <c r="Y826"/>
      <c r="Z826"/>
      <c r="AA826"/>
      <c r="AB826"/>
      <c r="AC826"/>
      <c r="AD826"/>
    </row>
    <row r="827" spans="1:30" x14ac:dyDescent="0.25">
      <c r="A827"/>
      <c r="B827"/>
      <c r="C827">
        <v>152121</v>
      </c>
      <c r="D827" t="s">
        <v>16</v>
      </c>
      <c r="E827">
        <v>308.26</v>
      </c>
      <c r="F827"/>
      <c r="G827"/>
      <c r="H827"/>
      <c r="I827"/>
      <c r="J827"/>
      <c r="K827"/>
      <c r="L827"/>
      <c r="M827"/>
      <c r="N827"/>
      <c r="O827"/>
      <c r="Q827"/>
      <c r="R827"/>
      <c r="S827">
        <v>152237</v>
      </c>
      <c r="T827" t="s">
        <v>12</v>
      </c>
      <c r="U827">
        <v>2863.91</v>
      </c>
      <c r="V827"/>
      <c r="W827"/>
      <c r="X827"/>
      <c r="Y827"/>
      <c r="Z827"/>
      <c r="AA827"/>
      <c r="AB827"/>
      <c r="AC827"/>
      <c r="AD827"/>
    </row>
    <row r="828" spans="1:30" x14ac:dyDescent="0.25">
      <c r="A828"/>
      <c r="B828"/>
      <c r="C828">
        <v>152122</v>
      </c>
      <c r="D828" t="s">
        <v>23</v>
      </c>
      <c r="E828">
        <v>1901.61</v>
      </c>
      <c r="F828"/>
      <c r="G828"/>
      <c r="H828"/>
      <c r="I828"/>
      <c r="J828"/>
      <c r="K828"/>
      <c r="L828"/>
      <c r="M828"/>
      <c r="N828"/>
      <c r="O828"/>
      <c r="Q828"/>
      <c r="R828"/>
      <c r="S828">
        <v>152238</v>
      </c>
      <c r="T828" t="s">
        <v>23</v>
      </c>
      <c r="U828">
        <v>603.34</v>
      </c>
      <c r="V828"/>
      <c r="W828"/>
      <c r="X828"/>
      <c r="Y828"/>
      <c r="Z828"/>
      <c r="AA828"/>
      <c r="AB828"/>
      <c r="AC828"/>
      <c r="AD828"/>
    </row>
    <row r="829" spans="1:30" x14ac:dyDescent="0.25">
      <c r="A829"/>
      <c r="B829"/>
      <c r="C829">
        <v>152123</v>
      </c>
      <c r="D829" t="s">
        <v>16</v>
      </c>
      <c r="E829">
        <v>1713.07</v>
      </c>
      <c r="F829"/>
      <c r="G829"/>
      <c r="H829"/>
      <c r="I829"/>
      <c r="J829"/>
      <c r="K829"/>
      <c r="L829"/>
      <c r="M829"/>
      <c r="N829"/>
      <c r="O829"/>
      <c r="Q829"/>
      <c r="R829"/>
      <c r="S829">
        <v>152239</v>
      </c>
      <c r="T829" t="s">
        <v>23</v>
      </c>
      <c r="U829">
        <v>2443.6799999999998</v>
      </c>
      <c r="V829"/>
      <c r="W829"/>
      <c r="X829"/>
      <c r="Y829"/>
      <c r="Z829"/>
      <c r="AA829"/>
      <c r="AB829"/>
      <c r="AC829"/>
      <c r="AD829"/>
    </row>
    <row r="830" spans="1:30" x14ac:dyDescent="0.25">
      <c r="A830"/>
      <c r="B830"/>
      <c r="C830">
        <v>152124</v>
      </c>
      <c r="D830" t="s">
        <v>23</v>
      </c>
      <c r="E830">
        <v>199.6</v>
      </c>
      <c r="F830"/>
      <c r="G830"/>
      <c r="H830"/>
      <c r="I830"/>
      <c r="J830"/>
      <c r="K830"/>
      <c r="L830"/>
      <c r="M830"/>
      <c r="N830"/>
      <c r="O830"/>
      <c r="Q830"/>
      <c r="R830"/>
      <c r="S830">
        <v>152241</v>
      </c>
      <c r="T830" t="s">
        <v>16</v>
      </c>
      <c r="U830">
        <v>1985.91</v>
      </c>
      <c r="V830"/>
      <c r="W830"/>
      <c r="X830"/>
      <c r="Y830"/>
      <c r="Z830"/>
      <c r="AA830"/>
      <c r="AB830"/>
      <c r="AC830"/>
      <c r="AD830"/>
    </row>
    <row r="831" spans="1:30" x14ac:dyDescent="0.25">
      <c r="A831"/>
      <c r="B831"/>
      <c r="C831">
        <v>152125</v>
      </c>
      <c r="D831" t="s">
        <v>23</v>
      </c>
      <c r="E831">
        <v>747.96</v>
      </c>
      <c r="F831"/>
      <c r="G831"/>
      <c r="H831"/>
      <c r="I831"/>
      <c r="J831"/>
      <c r="K831"/>
      <c r="L831"/>
      <c r="M831"/>
      <c r="N831"/>
      <c r="O831"/>
      <c r="Q831"/>
      <c r="R831"/>
      <c r="S831">
        <v>152242</v>
      </c>
      <c r="T831" t="s">
        <v>16</v>
      </c>
      <c r="U831">
        <v>1936.86</v>
      </c>
      <c r="V831"/>
      <c r="W831"/>
      <c r="X831"/>
      <c r="Y831"/>
      <c r="Z831"/>
      <c r="AA831"/>
      <c r="AB831"/>
      <c r="AC831"/>
      <c r="AD831"/>
    </row>
    <row r="832" spans="1:30" x14ac:dyDescent="0.25">
      <c r="A832"/>
      <c r="B832"/>
      <c r="C832">
        <v>152126</v>
      </c>
      <c r="D832" t="s">
        <v>16</v>
      </c>
      <c r="E832">
        <v>2874.22</v>
      </c>
      <c r="F832"/>
      <c r="G832"/>
      <c r="H832"/>
      <c r="I832"/>
      <c r="J832"/>
      <c r="K832"/>
      <c r="L832"/>
      <c r="M832"/>
      <c r="N832"/>
      <c r="O832"/>
      <c r="Q832"/>
      <c r="R832"/>
      <c r="S832">
        <v>152243</v>
      </c>
      <c r="T832" t="s">
        <v>8</v>
      </c>
      <c r="U832">
        <v>743.54</v>
      </c>
      <c r="V832"/>
      <c r="W832"/>
      <c r="X832"/>
      <c r="Y832"/>
      <c r="Z832"/>
      <c r="AA832"/>
      <c r="AB832"/>
      <c r="AC832"/>
      <c r="AD832"/>
    </row>
    <row r="833" spans="1:30" x14ac:dyDescent="0.25">
      <c r="A833"/>
      <c r="B833"/>
      <c r="C833">
        <v>152127</v>
      </c>
      <c r="D833" t="s">
        <v>23</v>
      </c>
      <c r="E833">
        <v>388.15</v>
      </c>
      <c r="F833"/>
      <c r="G833"/>
      <c r="H833"/>
      <c r="I833"/>
      <c r="J833"/>
      <c r="K833"/>
      <c r="L833"/>
      <c r="M833"/>
      <c r="N833"/>
      <c r="O833"/>
      <c r="Q833"/>
      <c r="R833"/>
      <c r="S833">
        <v>152244</v>
      </c>
      <c r="T833" t="s">
        <v>12</v>
      </c>
      <c r="U833">
        <v>1474.73</v>
      </c>
      <c r="V833"/>
      <c r="W833"/>
      <c r="X833"/>
      <c r="Y833"/>
      <c r="Z833"/>
      <c r="AA833"/>
      <c r="AB833"/>
      <c r="AC833"/>
      <c r="AD833"/>
    </row>
    <row r="834" spans="1:30" x14ac:dyDescent="0.25">
      <c r="A834"/>
      <c r="B834"/>
      <c r="C834">
        <v>152128</v>
      </c>
      <c r="D834" t="s">
        <v>12</v>
      </c>
      <c r="E834">
        <v>2690.07</v>
      </c>
      <c r="F834"/>
      <c r="G834"/>
      <c r="H834"/>
      <c r="I834"/>
      <c r="J834"/>
      <c r="K834"/>
      <c r="L834"/>
      <c r="M834"/>
      <c r="N834"/>
      <c r="O834"/>
      <c r="Q834"/>
      <c r="R834"/>
      <c r="S834">
        <v>152246</v>
      </c>
      <c r="T834" t="s">
        <v>23</v>
      </c>
      <c r="U834">
        <v>459.96</v>
      </c>
      <c r="V834"/>
      <c r="W834"/>
      <c r="X834"/>
      <c r="Y834"/>
      <c r="Z834"/>
      <c r="AA834"/>
      <c r="AB834"/>
      <c r="AC834"/>
      <c r="AD834"/>
    </row>
    <row r="835" spans="1:30" x14ac:dyDescent="0.25">
      <c r="A835"/>
      <c r="B835"/>
      <c r="C835">
        <v>152129</v>
      </c>
      <c r="D835" t="s">
        <v>23</v>
      </c>
      <c r="E835">
        <v>1655.82</v>
      </c>
      <c r="F835"/>
      <c r="G835"/>
      <c r="H835"/>
      <c r="I835"/>
      <c r="J835"/>
      <c r="K835"/>
      <c r="L835"/>
      <c r="M835"/>
      <c r="N835"/>
      <c r="O835"/>
      <c r="Q835"/>
      <c r="R835"/>
      <c r="S835">
        <v>152247</v>
      </c>
      <c r="T835" t="s">
        <v>12</v>
      </c>
      <c r="U835">
        <v>258.66000000000003</v>
      </c>
      <c r="V835"/>
      <c r="W835"/>
      <c r="X835"/>
      <c r="Y835"/>
      <c r="Z835"/>
      <c r="AA835"/>
      <c r="AB835"/>
      <c r="AC835"/>
      <c r="AD835"/>
    </row>
    <row r="836" spans="1:30" x14ac:dyDescent="0.25">
      <c r="A836"/>
      <c r="B836"/>
      <c r="C836">
        <v>152130</v>
      </c>
      <c r="D836" t="s">
        <v>23</v>
      </c>
      <c r="E836">
        <v>2683.09</v>
      </c>
      <c r="F836"/>
      <c r="G836"/>
      <c r="H836"/>
      <c r="I836"/>
      <c r="J836"/>
      <c r="K836"/>
      <c r="L836"/>
      <c r="M836"/>
      <c r="N836"/>
      <c r="O836"/>
      <c r="Q836"/>
      <c r="R836"/>
      <c r="S836">
        <v>152248</v>
      </c>
      <c r="T836" t="s">
        <v>16</v>
      </c>
      <c r="U836">
        <v>1492.25</v>
      </c>
      <c r="V836"/>
      <c r="W836"/>
      <c r="X836"/>
      <c r="Y836"/>
      <c r="Z836"/>
      <c r="AA836"/>
      <c r="AB836"/>
      <c r="AC836"/>
      <c r="AD836"/>
    </row>
    <row r="837" spans="1:30" x14ac:dyDescent="0.25">
      <c r="A837"/>
      <c r="B837"/>
      <c r="C837">
        <v>152131</v>
      </c>
      <c r="D837" t="s">
        <v>12</v>
      </c>
      <c r="E837">
        <v>2978.08</v>
      </c>
      <c r="F837"/>
      <c r="G837"/>
      <c r="H837"/>
      <c r="I837"/>
      <c r="J837"/>
      <c r="K837"/>
      <c r="L837"/>
      <c r="M837"/>
      <c r="N837"/>
      <c r="O837"/>
      <c r="Q837"/>
      <c r="R837"/>
      <c r="S837">
        <v>152249</v>
      </c>
      <c r="T837" t="s">
        <v>16</v>
      </c>
      <c r="U837">
        <v>134.80000000000001</v>
      </c>
      <c r="V837"/>
      <c r="W837"/>
      <c r="X837"/>
      <c r="Y837"/>
      <c r="Z837"/>
      <c r="AA837"/>
      <c r="AB837"/>
      <c r="AC837"/>
      <c r="AD837"/>
    </row>
    <row r="838" spans="1:30" x14ac:dyDescent="0.25">
      <c r="A838"/>
      <c r="B838"/>
      <c r="C838">
        <v>152132</v>
      </c>
      <c r="D838" t="s">
        <v>23</v>
      </c>
      <c r="E838">
        <v>1726.25</v>
      </c>
      <c r="F838"/>
      <c r="G838"/>
      <c r="H838"/>
      <c r="I838"/>
      <c r="J838"/>
      <c r="K838"/>
      <c r="L838"/>
      <c r="M838"/>
      <c r="N838"/>
      <c r="O838"/>
      <c r="Q838"/>
      <c r="R838"/>
      <c r="S838">
        <v>152250</v>
      </c>
      <c r="T838" t="s">
        <v>16</v>
      </c>
      <c r="U838">
        <v>1250.44</v>
      </c>
      <c r="V838"/>
      <c r="W838"/>
      <c r="X838"/>
      <c r="Y838"/>
      <c r="Z838"/>
      <c r="AA838"/>
      <c r="AB838"/>
      <c r="AC838"/>
      <c r="AD838"/>
    </row>
    <row r="839" spans="1:30" x14ac:dyDescent="0.25">
      <c r="A839"/>
      <c r="B839"/>
      <c r="C839">
        <v>152133</v>
      </c>
      <c r="D839" t="s">
        <v>8</v>
      </c>
      <c r="E839">
        <v>536.85</v>
      </c>
      <c r="F839"/>
      <c r="G839"/>
      <c r="H839"/>
      <c r="I839"/>
      <c r="J839"/>
      <c r="K839"/>
      <c r="L839"/>
      <c r="M839"/>
      <c r="N839"/>
      <c r="O839"/>
      <c r="Q839"/>
      <c r="R839"/>
      <c r="S839">
        <v>152251</v>
      </c>
      <c r="T839" t="s">
        <v>12</v>
      </c>
      <c r="U839">
        <v>1305.52</v>
      </c>
      <c r="V839"/>
      <c r="W839"/>
      <c r="X839"/>
      <c r="Y839"/>
      <c r="Z839"/>
      <c r="AA839"/>
      <c r="AB839"/>
      <c r="AC839"/>
      <c r="AD839"/>
    </row>
    <row r="840" spans="1:30" x14ac:dyDescent="0.25">
      <c r="A840"/>
      <c r="B840"/>
      <c r="C840">
        <v>152134</v>
      </c>
      <c r="D840" t="s">
        <v>23</v>
      </c>
      <c r="E840">
        <v>2809.83</v>
      </c>
      <c r="F840"/>
      <c r="G840"/>
      <c r="H840"/>
      <c r="I840"/>
      <c r="J840"/>
      <c r="K840"/>
      <c r="L840"/>
      <c r="M840"/>
      <c r="N840"/>
      <c r="O840"/>
      <c r="Q840"/>
      <c r="R840"/>
      <c r="S840">
        <v>152252</v>
      </c>
      <c r="T840" t="s">
        <v>16</v>
      </c>
      <c r="U840">
        <v>1922.8</v>
      </c>
      <c r="V840"/>
      <c r="W840"/>
      <c r="X840"/>
      <c r="Y840"/>
      <c r="Z840"/>
      <c r="AA840"/>
      <c r="AB840"/>
      <c r="AC840"/>
      <c r="AD840"/>
    </row>
    <row r="841" spans="1:30" x14ac:dyDescent="0.25">
      <c r="A841"/>
      <c r="B841"/>
      <c r="C841">
        <v>152136</v>
      </c>
      <c r="D841" t="s">
        <v>12</v>
      </c>
      <c r="E841">
        <v>892.81</v>
      </c>
      <c r="F841"/>
      <c r="G841"/>
      <c r="H841"/>
      <c r="I841"/>
      <c r="J841"/>
      <c r="K841"/>
      <c r="L841"/>
      <c r="M841"/>
      <c r="N841"/>
      <c r="O841"/>
      <c r="Q841"/>
      <c r="R841"/>
      <c r="S841">
        <v>152254</v>
      </c>
      <c r="T841" t="s">
        <v>16</v>
      </c>
      <c r="U841">
        <v>337.17</v>
      </c>
      <c r="V841"/>
      <c r="W841"/>
      <c r="X841"/>
      <c r="Y841"/>
      <c r="Z841"/>
      <c r="AA841"/>
      <c r="AB841"/>
      <c r="AC841"/>
      <c r="AD841"/>
    </row>
    <row r="842" spans="1:30" x14ac:dyDescent="0.25">
      <c r="A842"/>
      <c r="B842"/>
      <c r="C842">
        <v>152137</v>
      </c>
      <c r="D842" t="s">
        <v>23</v>
      </c>
      <c r="E842">
        <v>313.56</v>
      </c>
      <c r="F842"/>
      <c r="G842"/>
      <c r="H842"/>
      <c r="I842"/>
      <c r="J842"/>
      <c r="K842"/>
      <c r="L842"/>
      <c r="M842"/>
      <c r="N842"/>
      <c r="O842"/>
      <c r="Q842"/>
      <c r="R842"/>
      <c r="S842">
        <v>152255</v>
      </c>
      <c r="T842" t="s">
        <v>16</v>
      </c>
      <c r="U842">
        <v>635.16999999999996</v>
      </c>
      <c r="V842"/>
      <c r="W842"/>
      <c r="X842"/>
      <c r="Y842"/>
      <c r="Z842"/>
      <c r="AA842"/>
      <c r="AB842"/>
      <c r="AC842"/>
      <c r="AD842"/>
    </row>
    <row r="843" spans="1:30" x14ac:dyDescent="0.25">
      <c r="A843"/>
      <c r="B843"/>
      <c r="C843">
        <v>152138</v>
      </c>
      <c r="D843" t="s">
        <v>23</v>
      </c>
      <c r="E843">
        <v>296.68</v>
      </c>
      <c r="F843"/>
      <c r="G843"/>
      <c r="H843"/>
      <c r="I843"/>
      <c r="J843"/>
      <c r="K843"/>
      <c r="L843"/>
      <c r="M843"/>
      <c r="N843"/>
      <c r="O843"/>
      <c r="Q843"/>
      <c r="R843"/>
      <c r="S843">
        <v>152256</v>
      </c>
      <c r="T843" t="s">
        <v>12</v>
      </c>
      <c r="U843">
        <v>1282.24</v>
      </c>
      <c r="V843"/>
      <c r="W843"/>
      <c r="X843"/>
      <c r="Y843"/>
      <c r="Z843"/>
      <c r="AA843"/>
      <c r="AB843"/>
      <c r="AC843"/>
      <c r="AD843"/>
    </row>
    <row r="844" spans="1:30" x14ac:dyDescent="0.25">
      <c r="A844"/>
      <c r="B844"/>
      <c r="C844">
        <v>152139</v>
      </c>
      <c r="D844" t="s">
        <v>23</v>
      </c>
      <c r="E844">
        <v>1488.16</v>
      </c>
      <c r="F844"/>
      <c r="G844"/>
      <c r="H844"/>
      <c r="I844"/>
      <c r="J844"/>
      <c r="K844"/>
      <c r="L844"/>
      <c r="M844"/>
      <c r="N844"/>
      <c r="O844"/>
      <c r="Q844"/>
      <c r="R844"/>
      <c r="S844">
        <v>152257</v>
      </c>
      <c r="T844" t="s">
        <v>12</v>
      </c>
      <c r="U844">
        <v>947.09</v>
      </c>
      <c r="V844"/>
      <c r="W844"/>
      <c r="X844"/>
      <c r="Y844"/>
      <c r="Z844"/>
      <c r="AA844"/>
      <c r="AB844"/>
      <c r="AC844"/>
      <c r="AD844"/>
    </row>
    <row r="845" spans="1:30" x14ac:dyDescent="0.25">
      <c r="A845"/>
      <c r="B845"/>
      <c r="C845">
        <v>152140</v>
      </c>
      <c r="D845" t="s">
        <v>8</v>
      </c>
      <c r="E845">
        <v>1712.63</v>
      </c>
      <c r="F845"/>
      <c r="G845"/>
      <c r="H845"/>
      <c r="I845"/>
      <c r="J845"/>
      <c r="K845"/>
      <c r="L845"/>
      <c r="M845"/>
      <c r="N845"/>
      <c r="O845"/>
      <c r="Q845"/>
      <c r="R845"/>
      <c r="S845">
        <v>152258</v>
      </c>
      <c r="T845" t="s">
        <v>8</v>
      </c>
      <c r="U845">
        <v>482.68</v>
      </c>
      <c r="V845"/>
      <c r="W845"/>
      <c r="X845"/>
      <c r="Y845"/>
      <c r="Z845"/>
      <c r="AA845"/>
      <c r="AB845"/>
      <c r="AC845"/>
      <c r="AD845"/>
    </row>
    <row r="846" spans="1:30" x14ac:dyDescent="0.25">
      <c r="A846"/>
      <c r="B846"/>
      <c r="C846">
        <v>152141</v>
      </c>
      <c r="D846" t="s">
        <v>16</v>
      </c>
      <c r="E846">
        <v>2937.06</v>
      </c>
      <c r="F846"/>
      <c r="G846"/>
      <c r="H846"/>
      <c r="I846"/>
      <c r="J846"/>
      <c r="K846"/>
      <c r="L846"/>
      <c r="M846"/>
      <c r="N846"/>
      <c r="O846"/>
      <c r="Q846"/>
      <c r="R846"/>
      <c r="S846">
        <v>152260</v>
      </c>
      <c r="T846" t="s">
        <v>12</v>
      </c>
      <c r="U846">
        <v>2733.8</v>
      </c>
      <c r="V846"/>
      <c r="W846"/>
      <c r="X846"/>
      <c r="Y846"/>
      <c r="Z846"/>
      <c r="AA846"/>
      <c r="AB846"/>
      <c r="AC846"/>
      <c r="AD846"/>
    </row>
    <row r="847" spans="1:30" x14ac:dyDescent="0.25">
      <c r="A847"/>
      <c r="B847"/>
      <c r="C847">
        <v>152142</v>
      </c>
      <c r="D847" t="s">
        <v>8</v>
      </c>
      <c r="E847">
        <v>328.05</v>
      </c>
      <c r="F847"/>
      <c r="G847"/>
      <c r="H847"/>
      <c r="I847"/>
      <c r="J847"/>
      <c r="K847"/>
      <c r="L847"/>
      <c r="M847"/>
      <c r="N847"/>
      <c r="O847"/>
      <c r="Q847"/>
      <c r="R847"/>
      <c r="S847">
        <v>152261</v>
      </c>
      <c r="T847" t="s">
        <v>16</v>
      </c>
      <c r="U847">
        <v>1679.62</v>
      </c>
      <c r="V847"/>
      <c r="W847"/>
      <c r="X847"/>
      <c r="Y847"/>
      <c r="Z847"/>
      <c r="AA847"/>
      <c r="AB847"/>
      <c r="AC847"/>
      <c r="AD847"/>
    </row>
    <row r="848" spans="1:30" x14ac:dyDescent="0.25">
      <c r="A848"/>
      <c r="B848"/>
      <c r="C848">
        <v>152143</v>
      </c>
      <c r="D848" t="s">
        <v>23</v>
      </c>
      <c r="E848">
        <v>1091.1500000000001</v>
      </c>
      <c r="F848"/>
      <c r="G848"/>
      <c r="H848"/>
      <c r="I848"/>
      <c r="J848"/>
      <c r="K848"/>
      <c r="L848"/>
      <c r="M848"/>
      <c r="N848"/>
      <c r="O848"/>
      <c r="Q848"/>
      <c r="R848"/>
      <c r="S848">
        <v>152262</v>
      </c>
      <c r="T848" t="s">
        <v>12</v>
      </c>
      <c r="U848">
        <v>1793.22</v>
      </c>
      <c r="V848"/>
      <c r="W848"/>
      <c r="X848"/>
      <c r="Y848"/>
      <c r="Z848"/>
      <c r="AA848"/>
      <c r="AB848"/>
      <c r="AC848"/>
      <c r="AD848"/>
    </row>
    <row r="849" spans="1:30" x14ac:dyDescent="0.25">
      <c r="A849"/>
      <c r="B849"/>
      <c r="C849">
        <v>152144</v>
      </c>
      <c r="D849" t="s">
        <v>23</v>
      </c>
      <c r="E849">
        <v>524.62</v>
      </c>
      <c r="F849"/>
      <c r="G849"/>
      <c r="H849"/>
      <c r="I849"/>
      <c r="J849"/>
      <c r="K849"/>
      <c r="L849"/>
      <c r="M849"/>
      <c r="N849"/>
      <c r="O849"/>
      <c r="Q849"/>
      <c r="R849"/>
      <c r="S849">
        <v>152263</v>
      </c>
      <c r="T849" t="s">
        <v>23</v>
      </c>
      <c r="U849">
        <v>26.55</v>
      </c>
      <c r="V849"/>
      <c r="W849"/>
      <c r="X849"/>
      <c r="Y849"/>
      <c r="Z849"/>
      <c r="AA849"/>
      <c r="AB849"/>
      <c r="AC849"/>
      <c r="AD849"/>
    </row>
    <row r="850" spans="1:30" x14ac:dyDescent="0.25">
      <c r="A850"/>
      <c r="B850"/>
      <c r="C850">
        <v>152145</v>
      </c>
      <c r="D850" t="s">
        <v>16</v>
      </c>
      <c r="E850">
        <v>1401.27</v>
      </c>
      <c r="F850"/>
      <c r="G850"/>
      <c r="H850"/>
      <c r="I850"/>
      <c r="J850"/>
      <c r="K850"/>
      <c r="L850"/>
      <c r="M850"/>
      <c r="N850"/>
      <c r="O850"/>
      <c r="Q850"/>
      <c r="R850"/>
      <c r="S850">
        <v>152264</v>
      </c>
      <c r="T850" t="s">
        <v>8</v>
      </c>
      <c r="U850">
        <v>1158.67</v>
      </c>
      <c r="V850"/>
      <c r="W850"/>
      <c r="X850"/>
      <c r="Y850"/>
      <c r="Z850"/>
      <c r="AA850"/>
      <c r="AB850"/>
      <c r="AC850"/>
      <c r="AD850"/>
    </row>
    <row r="851" spans="1:30" x14ac:dyDescent="0.25">
      <c r="A851"/>
      <c r="B851"/>
      <c r="C851">
        <v>152146</v>
      </c>
      <c r="D851" t="s">
        <v>23</v>
      </c>
      <c r="E851">
        <v>6.79</v>
      </c>
      <c r="F851"/>
      <c r="G851"/>
      <c r="H851"/>
      <c r="I851"/>
      <c r="J851"/>
      <c r="K851"/>
      <c r="L851"/>
      <c r="M851"/>
      <c r="N851"/>
      <c r="O851"/>
      <c r="Q851"/>
      <c r="R851"/>
      <c r="S851">
        <v>152265</v>
      </c>
      <c r="T851" t="s">
        <v>23</v>
      </c>
      <c r="U851">
        <v>1274.6199999999999</v>
      </c>
      <c r="V851"/>
      <c r="W851"/>
      <c r="X851"/>
      <c r="Y851"/>
      <c r="Z851"/>
      <c r="AA851"/>
      <c r="AB851"/>
      <c r="AC851"/>
      <c r="AD851"/>
    </row>
    <row r="852" spans="1:30" x14ac:dyDescent="0.25">
      <c r="A852"/>
      <c r="B852"/>
      <c r="C852">
        <v>152147</v>
      </c>
      <c r="D852" t="s">
        <v>16</v>
      </c>
      <c r="E852">
        <v>173.93</v>
      </c>
      <c r="F852"/>
      <c r="G852"/>
      <c r="H852"/>
      <c r="I852"/>
      <c r="J852"/>
      <c r="K852"/>
      <c r="L852"/>
      <c r="M852"/>
      <c r="N852"/>
      <c r="O852"/>
      <c r="Q852"/>
      <c r="R852"/>
      <c r="S852">
        <v>152266</v>
      </c>
      <c r="T852" t="s">
        <v>23</v>
      </c>
      <c r="U852">
        <v>2437.7399999999998</v>
      </c>
      <c r="V852"/>
      <c r="W852"/>
      <c r="X852"/>
      <c r="Y852"/>
      <c r="Z852"/>
      <c r="AA852"/>
      <c r="AB852"/>
      <c r="AC852"/>
      <c r="AD852"/>
    </row>
    <row r="853" spans="1:30" x14ac:dyDescent="0.25">
      <c r="A853"/>
      <c r="B853"/>
      <c r="C853">
        <v>152148</v>
      </c>
      <c r="D853" t="s">
        <v>16</v>
      </c>
      <c r="E853">
        <v>1105</v>
      </c>
      <c r="F853"/>
      <c r="G853"/>
      <c r="H853"/>
      <c r="I853"/>
      <c r="J853"/>
      <c r="K853"/>
      <c r="L853"/>
      <c r="M853"/>
      <c r="N853"/>
      <c r="O853"/>
      <c r="Q853"/>
      <c r="R853"/>
      <c r="S853">
        <v>152267</v>
      </c>
      <c r="T853" t="s">
        <v>23</v>
      </c>
      <c r="U853">
        <v>2981.36</v>
      </c>
      <c r="V853"/>
      <c r="W853"/>
      <c r="X853"/>
      <c r="Y853"/>
      <c r="Z853"/>
      <c r="AA853"/>
      <c r="AB853"/>
      <c r="AC853"/>
      <c r="AD853"/>
    </row>
    <row r="854" spans="1:30" x14ac:dyDescent="0.25">
      <c r="A854"/>
      <c r="B854"/>
      <c r="C854">
        <v>152149</v>
      </c>
      <c r="D854" t="s">
        <v>12</v>
      </c>
      <c r="E854">
        <v>53.36</v>
      </c>
      <c r="F854"/>
      <c r="G854"/>
      <c r="H854"/>
      <c r="I854"/>
      <c r="J854"/>
      <c r="K854"/>
      <c r="L854"/>
      <c r="M854"/>
      <c r="N854"/>
      <c r="O854"/>
      <c r="Q854"/>
      <c r="R854"/>
      <c r="S854">
        <v>152268</v>
      </c>
      <c r="T854" t="s">
        <v>23</v>
      </c>
      <c r="U854">
        <v>427.54</v>
      </c>
      <c r="V854"/>
      <c r="W854"/>
      <c r="X854"/>
      <c r="Y854"/>
      <c r="Z854"/>
      <c r="AA854"/>
      <c r="AB854"/>
      <c r="AC854"/>
      <c r="AD854"/>
    </row>
    <row r="855" spans="1:30" x14ac:dyDescent="0.25">
      <c r="A855"/>
      <c r="B855"/>
      <c r="C855">
        <v>152150</v>
      </c>
      <c r="D855" t="s">
        <v>16</v>
      </c>
      <c r="E855">
        <v>5.31</v>
      </c>
      <c r="F855"/>
      <c r="G855"/>
      <c r="H855"/>
      <c r="I855"/>
      <c r="J855"/>
      <c r="K855"/>
      <c r="L855"/>
      <c r="M855"/>
      <c r="N855"/>
      <c r="O855"/>
      <c r="Q855"/>
      <c r="R855"/>
      <c r="S855">
        <v>152269</v>
      </c>
      <c r="T855" t="s">
        <v>16</v>
      </c>
      <c r="U855">
        <v>2830.43</v>
      </c>
      <c r="V855"/>
      <c r="W855"/>
      <c r="X855"/>
      <c r="Y855"/>
      <c r="Z855"/>
      <c r="AA855"/>
      <c r="AB855"/>
      <c r="AC855"/>
      <c r="AD855"/>
    </row>
    <row r="856" spans="1:30" x14ac:dyDescent="0.25">
      <c r="A856"/>
      <c r="B856"/>
      <c r="C856">
        <v>152151</v>
      </c>
      <c r="D856" t="s">
        <v>12</v>
      </c>
      <c r="E856">
        <v>1028.1500000000001</v>
      </c>
      <c r="F856"/>
      <c r="G856"/>
      <c r="H856"/>
      <c r="I856"/>
      <c r="J856"/>
      <c r="K856"/>
      <c r="L856"/>
      <c r="M856"/>
      <c r="N856"/>
      <c r="O856"/>
      <c r="Q856"/>
      <c r="R856"/>
      <c r="S856">
        <v>152270</v>
      </c>
      <c r="T856" t="s">
        <v>23</v>
      </c>
      <c r="U856">
        <v>2662.19</v>
      </c>
      <c r="V856"/>
      <c r="W856"/>
      <c r="X856"/>
      <c r="Y856"/>
      <c r="Z856"/>
      <c r="AA856"/>
      <c r="AB856"/>
      <c r="AC856"/>
      <c r="AD856"/>
    </row>
    <row r="857" spans="1:30" x14ac:dyDescent="0.25">
      <c r="A857"/>
      <c r="B857"/>
      <c r="C857">
        <v>152152</v>
      </c>
      <c r="D857" t="s">
        <v>16</v>
      </c>
      <c r="E857">
        <v>428.22</v>
      </c>
      <c r="F857"/>
      <c r="G857"/>
      <c r="H857"/>
      <c r="I857"/>
      <c r="J857"/>
      <c r="K857"/>
      <c r="L857"/>
      <c r="M857"/>
      <c r="N857"/>
      <c r="O857"/>
      <c r="Q857"/>
      <c r="R857"/>
      <c r="S857">
        <v>152271</v>
      </c>
      <c r="T857" t="s">
        <v>16</v>
      </c>
      <c r="U857">
        <v>30.22</v>
      </c>
      <c r="V857"/>
      <c r="W857"/>
      <c r="X857"/>
      <c r="Y857"/>
      <c r="Z857"/>
      <c r="AA857"/>
      <c r="AB857"/>
      <c r="AC857"/>
      <c r="AD857"/>
    </row>
    <row r="858" spans="1:30" x14ac:dyDescent="0.25">
      <c r="A858"/>
      <c r="B858"/>
      <c r="C858">
        <v>152153</v>
      </c>
      <c r="D858" t="s">
        <v>12</v>
      </c>
      <c r="E858">
        <v>2883.7</v>
      </c>
      <c r="F858"/>
      <c r="G858"/>
      <c r="H858"/>
      <c r="I858"/>
      <c r="J858"/>
      <c r="K858"/>
      <c r="L858"/>
      <c r="M858"/>
      <c r="N858"/>
      <c r="O858"/>
      <c r="Q858"/>
      <c r="R858"/>
      <c r="S858">
        <v>152272</v>
      </c>
      <c r="T858" t="s">
        <v>16</v>
      </c>
      <c r="U858">
        <v>2903.6</v>
      </c>
      <c r="V858"/>
      <c r="W858"/>
      <c r="X858"/>
      <c r="Y858"/>
      <c r="Z858"/>
      <c r="AA858"/>
      <c r="AB858"/>
      <c r="AC858"/>
      <c r="AD858"/>
    </row>
    <row r="859" spans="1:30" x14ac:dyDescent="0.25">
      <c r="A859"/>
      <c r="B859"/>
      <c r="C859">
        <v>152154</v>
      </c>
      <c r="D859" t="s">
        <v>8</v>
      </c>
      <c r="E859">
        <v>278.44</v>
      </c>
      <c r="F859"/>
      <c r="G859"/>
      <c r="H859"/>
      <c r="I859"/>
      <c r="J859"/>
      <c r="K859"/>
      <c r="L859"/>
      <c r="M859"/>
      <c r="N859"/>
      <c r="O859"/>
      <c r="Q859"/>
      <c r="R859"/>
      <c r="S859">
        <v>152273</v>
      </c>
      <c r="T859" t="s">
        <v>23</v>
      </c>
      <c r="U859">
        <v>717.22</v>
      </c>
      <c r="V859"/>
      <c r="W859"/>
      <c r="X859"/>
      <c r="Y859"/>
      <c r="Z859"/>
      <c r="AA859"/>
      <c r="AB859"/>
      <c r="AC859"/>
      <c r="AD859"/>
    </row>
    <row r="860" spans="1:30" x14ac:dyDescent="0.25">
      <c r="A860"/>
      <c r="B860"/>
      <c r="C860">
        <v>152155</v>
      </c>
      <c r="D860" t="s">
        <v>23</v>
      </c>
      <c r="E860">
        <v>1850.08</v>
      </c>
      <c r="F860"/>
      <c r="G860"/>
      <c r="H860"/>
      <c r="I860"/>
      <c r="J860"/>
      <c r="K860"/>
      <c r="L860"/>
      <c r="M860"/>
      <c r="N860"/>
      <c r="O860"/>
      <c r="Q860"/>
      <c r="R860"/>
      <c r="S860">
        <v>152275</v>
      </c>
      <c r="T860" t="s">
        <v>23</v>
      </c>
      <c r="U860">
        <v>664.72</v>
      </c>
      <c r="V860"/>
      <c r="W860"/>
      <c r="X860"/>
      <c r="Y860"/>
      <c r="Z860"/>
      <c r="AA860"/>
      <c r="AB860"/>
      <c r="AC860"/>
      <c r="AD860"/>
    </row>
    <row r="861" spans="1:30" x14ac:dyDescent="0.25">
      <c r="A861"/>
      <c r="B861"/>
      <c r="C861">
        <v>152156</v>
      </c>
      <c r="D861" t="s">
        <v>23</v>
      </c>
      <c r="E861">
        <v>1697.09</v>
      </c>
      <c r="F861"/>
      <c r="G861"/>
      <c r="H861"/>
      <c r="I861"/>
      <c r="J861"/>
      <c r="K861"/>
      <c r="L861"/>
      <c r="M861"/>
      <c r="N861"/>
      <c r="O861"/>
      <c r="Q861"/>
      <c r="R861"/>
      <c r="S861">
        <v>152277</v>
      </c>
      <c r="T861" t="s">
        <v>8</v>
      </c>
      <c r="U861">
        <v>1372.74</v>
      </c>
      <c r="V861"/>
      <c r="W861"/>
      <c r="X861"/>
      <c r="Y861"/>
      <c r="Z861"/>
      <c r="AA861"/>
      <c r="AB861"/>
      <c r="AC861"/>
      <c r="AD861"/>
    </row>
    <row r="862" spans="1:30" x14ac:dyDescent="0.25">
      <c r="A862"/>
      <c r="B862"/>
      <c r="C862">
        <v>152157</v>
      </c>
      <c r="D862" t="s">
        <v>23</v>
      </c>
      <c r="E862">
        <v>780.39</v>
      </c>
      <c r="F862"/>
      <c r="G862"/>
      <c r="H862"/>
      <c r="I862"/>
      <c r="J862"/>
      <c r="K862"/>
      <c r="L862"/>
      <c r="M862"/>
      <c r="N862"/>
      <c r="O862"/>
      <c r="Q862"/>
      <c r="R862"/>
      <c r="S862">
        <v>152279</v>
      </c>
      <c r="T862" t="s">
        <v>16</v>
      </c>
      <c r="U862">
        <v>1469.28</v>
      </c>
      <c r="V862"/>
      <c r="W862"/>
      <c r="X862"/>
      <c r="Y862"/>
      <c r="Z862"/>
      <c r="AA862"/>
      <c r="AB862"/>
      <c r="AC862"/>
      <c r="AD862"/>
    </row>
    <row r="863" spans="1:30" x14ac:dyDescent="0.25">
      <c r="A863"/>
      <c r="B863"/>
      <c r="C863">
        <v>152158</v>
      </c>
      <c r="D863" t="s">
        <v>23</v>
      </c>
      <c r="E863">
        <v>2047.51</v>
      </c>
      <c r="F863"/>
      <c r="G863"/>
      <c r="H863"/>
      <c r="I863"/>
      <c r="J863"/>
      <c r="K863"/>
      <c r="L863"/>
      <c r="M863"/>
      <c r="N863"/>
      <c r="O863"/>
      <c r="Q863"/>
      <c r="R863"/>
      <c r="S863">
        <v>152281</v>
      </c>
      <c r="T863" t="s">
        <v>23</v>
      </c>
      <c r="U863">
        <v>1898.51</v>
      </c>
      <c r="V863"/>
      <c r="W863"/>
      <c r="X863"/>
      <c r="Y863"/>
      <c r="Z863"/>
      <c r="AA863"/>
      <c r="AB863"/>
      <c r="AC863"/>
      <c r="AD863"/>
    </row>
    <row r="864" spans="1:30" x14ac:dyDescent="0.25">
      <c r="A864"/>
      <c r="B864"/>
      <c r="C864">
        <v>152160</v>
      </c>
      <c r="D864" t="s">
        <v>23</v>
      </c>
      <c r="E864">
        <v>1304.2</v>
      </c>
      <c r="F864"/>
      <c r="G864"/>
      <c r="H864"/>
      <c r="I864"/>
      <c r="J864"/>
      <c r="K864"/>
      <c r="L864"/>
      <c r="M864"/>
      <c r="N864"/>
      <c r="O864"/>
      <c r="Q864"/>
      <c r="R864"/>
      <c r="S864">
        <v>152282</v>
      </c>
      <c r="T864" t="s">
        <v>23</v>
      </c>
      <c r="U864">
        <v>2508.04</v>
      </c>
      <c r="V864"/>
      <c r="W864"/>
      <c r="X864"/>
      <c r="Y864"/>
      <c r="Z864"/>
      <c r="AA864"/>
      <c r="AB864"/>
      <c r="AC864"/>
      <c r="AD864"/>
    </row>
    <row r="865" spans="1:30" x14ac:dyDescent="0.25">
      <c r="A865"/>
      <c r="B865"/>
      <c r="C865">
        <v>152161</v>
      </c>
      <c r="D865" t="s">
        <v>23</v>
      </c>
      <c r="E865">
        <v>2056.1799999999998</v>
      </c>
      <c r="F865"/>
      <c r="G865"/>
      <c r="H865"/>
      <c r="I865"/>
      <c r="J865"/>
      <c r="K865"/>
      <c r="L865"/>
      <c r="M865"/>
      <c r="N865"/>
      <c r="O865"/>
      <c r="Q865"/>
      <c r="R865"/>
      <c r="S865">
        <v>152283</v>
      </c>
      <c r="T865" t="s">
        <v>12</v>
      </c>
      <c r="U865">
        <v>1823.93</v>
      </c>
      <c r="V865"/>
      <c r="W865"/>
      <c r="X865"/>
      <c r="Y865"/>
      <c r="Z865"/>
      <c r="AA865"/>
      <c r="AB865"/>
      <c r="AC865"/>
      <c r="AD865"/>
    </row>
    <row r="866" spans="1:30" x14ac:dyDescent="0.25">
      <c r="A866"/>
      <c r="B866"/>
      <c r="C866">
        <v>152162</v>
      </c>
      <c r="D866" t="s">
        <v>23</v>
      </c>
      <c r="E866">
        <v>61.04</v>
      </c>
      <c r="F866"/>
      <c r="G866"/>
      <c r="H866"/>
      <c r="I866"/>
      <c r="J866"/>
      <c r="K866"/>
      <c r="L866"/>
      <c r="M866"/>
      <c r="N866"/>
      <c r="O866"/>
      <c r="Q866"/>
      <c r="R866"/>
      <c r="S866">
        <v>152284</v>
      </c>
      <c r="T866" t="s">
        <v>16</v>
      </c>
      <c r="U866">
        <v>1435.92</v>
      </c>
      <c r="V866"/>
      <c r="W866"/>
      <c r="X866"/>
      <c r="Y866"/>
      <c r="Z866"/>
      <c r="AA866"/>
      <c r="AB866"/>
      <c r="AC866"/>
      <c r="AD866"/>
    </row>
    <row r="867" spans="1:30" x14ac:dyDescent="0.25">
      <c r="A867"/>
      <c r="B867"/>
      <c r="C867">
        <v>152163</v>
      </c>
      <c r="D867" t="s">
        <v>23</v>
      </c>
      <c r="E867">
        <v>2847.16</v>
      </c>
      <c r="F867"/>
      <c r="G867"/>
      <c r="H867"/>
      <c r="I867"/>
      <c r="J867"/>
      <c r="K867"/>
      <c r="L867"/>
      <c r="M867"/>
      <c r="N867"/>
      <c r="O867"/>
      <c r="Q867"/>
      <c r="R867"/>
      <c r="S867">
        <v>152285</v>
      </c>
      <c r="T867" t="s">
        <v>16</v>
      </c>
      <c r="U867">
        <v>2747.99</v>
      </c>
      <c r="V867"/>
      <c r="W867"/>
      <c r="X867"/>
      <c r="Y867"/>
      <c r="Z867"/>
      <c r="AA867"/>
      <c r="AB867"/>
      <c r="AC867"/>
      <c r="AD867"/>
    </row>
    <row r="868" spans="1:30" x14ac:dyDescent="0.25">
      <c r="A868"/>
      <c r="B868"/>
      <c r="C868">
        <v>152165</v>
      </c>
      <c r="D868" t="s">
        <v>16</v>
      </c>
      <c r="E868">
        <v>615.38</v>
      </c>
      <c r="F868"/>
      <c r="G868"/>
      <c r="H868"/>
      <c r="I868"/>
      <c r="J868"/>
      <c r="K868"/>
      <c r="L868"/>
      <c r="M868"/>
      <c r="N868"/>
      <c r="O868"/>
      <c r="Q868"/>
      <c r="R868"/>
      <c r="S868">
        <v>152286</v>
      </c>
      <c r="T868" t="s">
        <v>16</v>
      </c>
      <c r="U868">
        <v>577.32000000000005</v>
      </c>
      <c r="V868"/>
      <c r="W868"/>
      <c r="X868"/>
      <c r="Y868"/>
      <c r="Z868"/>
      <c r="AA868"/>
      <c r="AB868"/>
      <c r="AC868"/>
      <c r="AD868"/>
    </row>
    <row r="869" spans="1:30" x14ac:dyDescent="0.25">
      <c r="A869"/>
      <c r="B869"/>
      <c r="C869">
        <v>152166</v>
      </c>
      <c r="D869" t="s">
        <v>23</v>
      </c>
      <c r="E869">
        <v>2473.87</v>
      </c>
      <c r="F869"/>
      <c r="G869"/>
      <c r="H869"/>
      <c r="I869"/>
      <c r="J869"/>
      <c r="K869"/>
      <c r="L869"/>
      <c r="M869"/>
      <c r="N869"/>
      <c r="O869"/>
      <c r="Q869"/>
      <c r="R869"/>
      <c r="S869">
        <v>152288</v>
      </c>
      <c r="T869" t="s">
        <v>8</v>
      </c>
      <c r="U869">
        <v>2780.61</v>
      </c>
      <c r="V869"/>
      <c r="W869"/>
      <c r="X869"/>
      <c r="Y869"/>
      <c r="Z869"/>
      <c r="AA869"/>
      <c r="AB869"/>
      <c r="AC869"/>
      <c r="AD869"/>
    </row>
    <row r="870" spans="1:30" x14ac:dyDescent="0.25">
      <c r="A870"/>
      <c r="B870"/>
      <c r="C870">
        <v>152167</v>
      </c>
      <c r="D870" t="s">
        <v>16</v>
      </c>
      <c r="E870">
        <v>1045.45</v>
      </c>
      <c r="F870"/>
      <c r="G870"/>
      <c r="H870"/>
      <c r="I870"/>
      <c r="J870"/>
      <c r="K870"/>
      <c r="L870"/>
      <c r="M870"/>
      <c r="N870"/>
      <c r="O870"/>
      <c r="Q870"/>
      <c r="R870"/>
      <c r="S870">
        <v>152289</v>
      </c>
      <c r="T870" t="s">
        <v>16</v>
      </c>
      <c r="U870">
        <v>1980.54</v>
      </c>
      <c r="V870"/>
      <c r="W870"/>
      <c r="X870"/>
      <c r="Y870"/>
      <c r="Z870"/>
      <c r="AA870"/>
      <c r="AB870"/>
      <c r="AC870"/>
      <c r="AD870"/>
    </row>
    <row r="871" spans="1:30" x14ac:dyDescent="0.25">
      <c r="A871"/>
      <c r="B871"/>
      <c r="C871">
        <v>152168</v>
      </c>
      <c r="D871" t="s">
        <v>8</v>
      </c>
      <c r="E871">
        <v>373.75</v>
      </c>
      <c r="F871"/>
      <c r="G871"/>
      <c r="H871"/>
      <c r="I871"/>
      <c r="J871"/>
      <c r="K871"/>
      <c r="L871"/>
      <c r="M871"/>
      <c r="N871"/>
      <c r="O871"/>
      <c r="Q871"/>
      <c r="R871"/>
      <c r="S871">
        <v>152290</v>
      </c>
      <c r="T871" t="s">
        <v>23</v>
      </c>
      <c r="U871">
        <v>2446.79</v>
      </c>
      <c r="V871"/>
      <c r="W871"/>
      <c r="X871"/>
      <c r="Y871"/>
      <c r="Z871"/>
      <c r="AA871"/>
      <c r="AB871"/>
      <c r="AC871"/>
      <c r="AD871"/>
    </row>
    <row r="872" spans="1:30" x14ac:dyDescent="0.25">
      <c r="A872"/>
      <c r="B872"/>
      <c r="C872">
        <v>152169</v>
      </c>
      <c r="D872" t="s">
        <v>8</v>
      </c>
      <c r="E872">
        <v>438.81</v>
      </c>
      <c r="F872"/>
      <c r="G872"/>
      <c r="H872"/>
      <c r="I872"/>
      <c r="J872"/>
      <c r="K872"/>
      <c r="L872"/>
      <c r="M872"/>
      <c r="N872"/>
      <c r="O872"/>
      <c r="Q872"/>
      <c r="R872"/>
      <c r="S872">
        <v>152291</v>
      </c>
      <c r="T872" t="s">
        <v>23</v>
      </c>
      <c r="U872">
        <v>34.880000000000003</v>
      </c>
      <c r="V872"/>
      <c r="W872"/>
      <c r="X872"/>
      <c r="Y872"/>
      <c r="Z872"/>
      <c r="AA872"/>
      <c r="AB872"/>
      <c r="AC872"/>
      <c r="AD872"/>
    </row>
    <row r="873" spans="1:30" x14ac:dyDescent="0.25">
      <c r="A873"/>
      <c r="B873"/>
      <c r="C873">
        <v>152170</v>
      </c>
      <c r="D873" t="s">
        <v>23</v>
      </c>
      <c r="E873">
        <v>967.58</v>
      </c>
      <c r="F873"/>
      <c r="G873"/>
      <c r="H873"/>
      <c r="I873"/>
      <c r="J873"/>
      <c r="K873"/>
      <c r="L873"/>
      <c r="M873"/>
      <c r="N873"/>
      <c r="O873"/>
      <c r="Q873"/>
      <c r="R873"/>
      <c r="S873">
        <v>152292</v>
      </c>
      <c r="T873" t="s">
        <v>23</v>
      </c>
      <c r="U873">
        <v>294.43</v>
      </c>
      <c r="V873"/>
      <c r="W873"/>
      <c r="X873"/>
      <c r="Y873"/>
      <c r="Z873"/>
      <c r="AA873"/>
      <c r="AB873"/>
      <c r="AC873"/>
      <c r="AD873"/>
    </row>
    <row r="874" spans="1:30" x14ac:dyDescent="0.25">
      <c r="A874"/>
      <c r="B874"/>
      <c r="C874">
        <v>152171</v>
      </c>
      <c r="D874" t="s">
        <v>23</v>
      </c>
      <c r="E874">
        <v>464.7</v>
      </c>
      <c r="F874"/>
      <c r="G874"/>
      <c r="H874"/>
      <c r="I874"/>
      <c r="J874"/>
      <c r="K874"/>
      <c r="L874"/>
      <c r="M874"/>
      <c r="N874"/>
      <c r="O874"/>
      <c r="Q874"/>
      <c r="R874"/>
      <c r="S874">
        <v>152293</v>
      </c>
      <c r="T874" t="s">
        <v>23</v>
      </c>
      <c r="U874">
        <v>2979.76</v>
      </c>
      <c r="V874"/>
      <c r="W874"/>
      <c r="X874"/>
      <c r="Y874"/>
      <c r="Z874"/>
      <c r="AA874"/>
      <c r="AB874"/>
      <c r="AC874"/>
      <c r="AD874"/>
    </row>
    <row r="875" spans="1:30" x14ac:dyDescent="0.25">
      <c r="A875"/>
      <c r="B875"/>
      <c r="C875">
        <v>152172</v>
      </c>
      <c r="D875" t="s">
        <v>16</v>
      </c>
      <c r="E875">
        <v>509.15</v>
      </c>
      <c r="F875"/>
      <c r="G875"/>
      <c r="H875"/>
      <c r="I875"/>
      <c r="J875"/>
      <c r="K875"/>
      <c r="L875"/>
      <c r="M875"/>
      <c r="N875"/>
      <c r="O875"/>
      <c r="Q875"/>
      <c r="R875"/>
      <c r="S875">
        <v>152294</v>
      </c>
      <c r="T875" t="s">
        <v>23</v>
      </c>
      <c r="U875">
        <v>794.29</v>
      </c>
      <c r="V875"/>
      <c r="W875"/>
      <c r="X875"/>
      <c r="Y875"/>
      <c r="Z875"/>
      <c r="AA875"/>
      <c r="AB875"/>
      <c r="AC875"/>
      <c r="AD875"/>
    </row>
    <row r="876" spans="1:30" x14ac:dyDescent="0.25">
      <c r="A876"/>
      <c r="B876"/>
      <c r="C876">
        <v>152173</v>
      </c>
      <c r="D876" t="s">
        <v>23</v>
      </c>
      <c r="E876">
        <v>364.73</v>
      </c>
      <c r="F876"/>
      <c r="G876"/>
      <c r="H876"/>
      <c r="I876"/>
      <c r="J876"/>
      <c r="K876"/>
      <c r="L876"/>
      <c r="M876"/>
      <c r="N876"/>
      <c r="O876"/>
      <c r="Q876"/>
      <c r="R876"/>
      <c r="S876">
        <v>152295</v>
      </c>
      <c r="T876" t="s">
        <v>8</v>
      </c>
      <c r="U876">
        <v>2458.89</v>
      </c>
      <c r="V876"/>
      <c r="W876"/>
      <c r="X876"/>
      <c r="Y876"/>
      <c r="Z876"/>
      <c r="AA876"/>
      <c r="AB876"/>
      <c r="AC876"/>
      <c r="AD876"/>
    </row>
    <row r="877" spans="1:30" x14ac:dyDescent="0.25">
      <c r="A877"/>
      <c r="B877"/>
      <c r="C877">
        <v>152174</v>
      </c>
      <c r="D877" t="s">
        <v>23</v>
      </c>
      <c r="E877">
        <v>1633.77</v>
      </c>
      <c r="F877"/>
      <c r="G877"/>
      <c r="H877"/>
      <c r="I877"/>
      <c r="J877"/>
      <c r="K877"/>
      <c r="L877"/>
      <c r="M877"/>
      <c r="N877"/>
      <c r="O877"/>
      <c r="Q877"/>
      <c r="R877"/>
      <c r="S877">
        <v>152296</v>
      </c>
      <c r="T877" t="s">
        <v>23</v>
      </c>
      <c r="U877">
        <v>1941.55</v>
      </c>
      <c r="V877"/>
      <c r="W877"/>
      <c r="X877"/>
      <c r="Y877"/>
      <c r="Z877"/>
      <c r="AA877"/>
      <c r="AB877"/>
      <c r="AC877"/>
      <c r="AD877"/>
    </row>
    <row r="878" spans="1:30" x14ac:dyDescent="0.25">
      <c r="A878"/>
      <c r="B878"/>
      <c r="C878">
        <v>152175</v>
      </c>
      <c r="D878" t="s">
        <v>23</v>
      </c>
      <c r="E878">
        <v>678.1</v>
      </c>
      <c r="F878"/>
      <c r="G878"/>
      <c r="H878"/>
      <c r="I878"/>
      <c r="J878"/>
      <c r="K878"/>
      <c r="L878"/>
      <c r="M878"/>
      <c r="N878"/>
      <c r="O878"/>
      <c r="Q878"/>
      <c r="R878"/>
      <c r="S878">
        <v>152297</v>
      </c>
      <c r="T878" t="s">
        <v>12</v>
      </c>
      <c r="U878">
        <v>851.25</v>
      </c>
      <c r="V878"/>
      <c r="W878"/>
      <c r="X878"/>
      <c r="Y878"/>
      <c r="Z878"/>
      <c r="AA878"/>
      <c r="AB878"/>
      <c r="AC878"/>
      <c r="AD878"/>
    </row>
    <row r="879" spans="1:30" x14ac:dyDescent="0.25">
      <c r="A879"/>
      <c r="B879"/>
      <c r="C879">
        <v>152176</v>
      </c>
      <c r="D879" t="s">
        <v>8</v>
      </c>
      <c r="E879">
        <v>1021.98</v>
      </c>
      <c r="F879"/>
      <c r="G879"/>
      <c r="H879"/>
      <c r="I879"/>
      <c r="J879"/>
      <c r="K879"/>
      <c r="L879"/>
      <c r="M879"/>
      <c r="N879"/>
      <c r="O879"/>
      <c r="Q879"/>
      <c r="R879"/>
      <c r="S879">
        <v>152298</v>
      </c>
      <c r="T879" t="s">
        <v>12</v>
      </c>
      <c r="U879">
        <v>2820.05</v>
      </c>
      <c r="V879"/>
      <c r="W879"/>
      <c r="X879"/>
      <c r="Y879"/>
      <c r="Z879"/>
      <c r="AA879"/>
      <c r="AB879"/>
      <c r="AC879"/>
      <c r="AD879"/>
    </row>
    <row r="880" spans="1:30" x14ac:dyDescent="0.25">
      <c r="A880"/>
      <c r="B880"/>
      <c r="C880">
        <v>152178</v>
      </c>
      <c r="D880" t="s">
        <v>23</v>
      </c>
      <c r="E880">
        <v>1163.3</v>
      </c>
      <c r="F880"/>
      <c r="G880"/>
      <c r="H880"/>
      <c r="I880"/>
      <c r="J880"/>
      <c r="K880"/>
      <c r="L880"/>
      <c r="M880"/>
      <c r="N880"/>
      <c r="O880"/>
      <c r="Q880"/>
      <c r="R880"/>
      <c r="S880">
        <v>152299</v>
      </c>
      <c r="T880" t="s">
        <v>23</v>
      </c>
      <c r="U880">
        <v>2569.9299999999998</v>
      </c>
      <c r="V880"/>
      <c r="W880"/>
      <c r="X880"/>
      <c r="Y880"/>
      <c r="Z880"/>
      <c r="AA880"/>
      <c r="AB880"/>
      <c r="AC880"/>
      <c r="AD880"/>
    </row>
    <row r="881" spans="1:30" x14ac:dyDescent="0.25">
      <c r="A881"/>
      <c r="B881"/>
      <c r="C881">
        <v>152179</v>
      </c>
      <c r="D881" t="s">
        <v>8</v>
      </c>
      <c r="E881">
        <v>1745.71</v>
      </c>
      <c r="F881"/>
      <c r="G881"/>
      <c r="H881"/>
      <c r="I881"/>
      <c r="J881"/>
      <c r="K881"/>
      <c r="L881"/>
      <c r="M881"/>
      <c r="N881"/>
      <c r="O881"/>
      <c r="Q881"/>
      <c r="R881"/>
      <c r="S881">
        <v>152302</v>
      </c>
      <c r="T881" t="s">
        <v>16</v>
      </c>
      <c r="U881">
        <v>790.74</v>
      </c>
      <c r="V881"/>
      <c r="W881"/>
      <c r="X881"/>
      <c r="Y881"/>
      <c r="Z881"/>
      <c r="AA881"/>
      <c r="AB881"/>
      <c r="AC881"/>
      <c r="AD881"/>
    </row>
    <row r="882" spans="1:30" x14ac:dyDescent="0.25">
      <c r="A882"/>
      <c r="B882"/>
      <c r="C882">
        <v>152180</v>
      </c>
      <c r="D882" t="s">
        <v>23</v>
      </c>
      <c r="E882">
        <v>1871.75</v>
      </c>
      <c r="F882"/>
      <c r="G882"/>
      <c r="H882"/>
      <c r="I882"/>
      <c r="J882"/>
      <c r="K882"/>
      <c r="L882"/>
      <c r="M882"/>
      <c r="N882"/>
      <c r="O882"/>
      <c r="Q882"/>
      <c r="R882"/>
      <c r="S882">
        <v>152303</v>
      </c>
      <c r="T882" t="s">
        <v>12</v>
      </c>
      <c r="U882">
        <v>2884.04</v>
      </c>
      <c r="V882"/>
      <c r="W882"/>
      <c r="X882"/>
      <c r="Y882"/>
      <c r="Z882"/>
      <c r="AA882"/>
      <c r="AB882"/>
      <c r="AC882"/>
      <c r="AD882"/>
    </row>
    <row r="883" spans="1:30" x14ac:dyDescent="0.25">
      <c r="A883"/>
      <c r="B883"/>
      <c r="C883">
        <v>152181</v>
      </c>
      <c r="D883" t="s">
        <v>12</v>
      </c>
      <c r="E883">
        <v>1165.97</v>
      </c>
      <c r="F883"/>
      <c r="G883"/>
      <c r="H883"/>
      <c r="I883"/>
      <c r="J883"/>
      <c r="K883"/>
      <c r="L883"/>
      <c r="M883"/>
      <c r="N883"/>
      <c r="O883"/>
      <c r="Q883"/>
      <c r="R883"/>
      <c r="S883">
        <v>152304</v>
      </c>
      <c r="T883" t="s">
        <v>23</v>
      </c>
      <c r="U883">
        <v>2707.55</v>
      </c>
      <c r="V883"/>
      <c r="W883"/>
      <c r="X883"/>
      <c r="Y883"/>
      <c r="Z883"/>
      <c r="AA883"/>
      <c r="AB883"/>
      <c r="AC883"/>
      <c r="AD883"/>
    </row>
    <row r="884" spans="1:30" x14ac:dyDescent="0.25">
      <c r="A884"/>
      <c r="B884"/>
      <c r="C884">
        <v>152182</v>
      </c>
      <c r="D884" t="s">
        <v>8</v>
      </c>
      <c r="E884">
        <v>66.48</v>
      </c>
      <c r="F884"/>
      <c r="G884"/>
      <c r="H884"/>
      <c r="I884"/>
      <c r="J884"/>
      <c r="K884"/>
      <c r="L884"/>
      <c r="M884"/>
      <c r="N884"/>
      <c r="O884"/>
      <c r="Q884"/>
      <c r="R884"/>
      <c r="S884">
        <v>152305</v>
      </c>
      <c r="T884" t="s">
        <v>23</v>
      </c>
      <c r="U884">
        <v>1108.32</v>
      </c>
      <c r="V884"/>
      <c r="W884"/>
      <c r="X884"/>
      <c r="Y884"/>
      <c r="Z884"/>
      <c r="AA884"/>
      <c r="AB884"/>
      <c r="AC884"/>
      <c r="AD884"/>
    </row>
    <row r="885" spans="1:30" x14ac:dyDescent="0.25">
      <c r="A885"/>
      <c r="B885"/>
      <c r="C885">
        <v>152183</v>
      </c>
      <c r="D885" t="s">
        <v>12</v>
      </c>
      <c r="E885">
        <v>1713.15</v>
      </c>
      <c r="F885"/>
      <c r="G885"/>
      <c r="H885"/>
      <c r="I885"/>
      <c r="J885"/>
      <c r="K885"/>
      <c r="L885"/>
      <c r="M885"/>
      <c r="N885"/>
      <c r="O885"/>
      <c r="Q885"/>
      <c r="R885"/>
      <c r="S885">
        <v>152306</v>
      </c>
      <c r="T885" t="s">
        <v>16</v>
      </c>
      <c r="U885">
        <v>175.7</v>
      </c>
      <c r="V885"/>
      <c r="W885"/>
      <c r="X885"/>
      <c r="Y885"/>
      <c r="Z885"/>
      <c r="AA885"/>
      <c r="AB885"/>
      <c r="AC885"/>
      <c r="AD885"/>
    </row>
    <row r="886" spans="1:30" x14ac:dyDescent="0.25">
      <c r="A886"/>
      <c r="B886"/>
      <c r="C886">
        <v>152184</v>
      </c>
      <c r="D886" t="s">
        <v>23</v>
      </c>
      <c r="E886">
        <v>1875.03</v>
      </c>
      <c r="F886"/>
      <c r="G886"/>
      <c r="H886"/>
      <c r="I886"/>
      <c r="J886"/>
      <c r="K886"/>
      <c r="L886"/>
      <c r="M886"/>
      <c r="N886"/>
      <c r="O886"/>
      <c r="Q886"/>
      <c r="R886"/>
      <c r="S886">
        <v>152307</v>
      </c>
      <c r="T886" t="s">
        <v>23</v>
      </c>
      <c r="U886">
        <v>2556.5500000000002</v>
      </c>
      <c r="V886"/>
      <c r="W886"/>
      <c r="X886"/>
      <c r="Y886"/>
      <c r="Z886"/>
      <c r="AA886"/>
      <c r="AB886"/>
      <c r="AC886"/>
      <c r="AD886"/>
    </row>
    <row r="887" spans="1:30" x14ac:dyDescent="0.25">
      <c r="A887"/>
      <c r="B887"/>
      <c r="C887">
        <v>152185</v>
      </c>
      <c r="D887" t="s">
        <v>16</v>
      </c>
      <c r="E887">
        <v>1002.79</v>
      </c>
      <c r="F887"/>
      <c r="G887"/>
      <c r="H887"/>
      <c r="I887"/>
      <c r="J887"/>
      <c r="K887"/>
      <c r="L887"/>
      <c r="M887"/>
      <c r="N887"/>
      <c r="O887"/>
      <c r="Q887"/>
      <c r="R887"/>
      <c r="S887">
        <v>152309</v>
      </c>
      <c r="T887" t="s">
        <v>8</v>
      </c>
      <c r="U887">
        <v>2476.4</v>
      </c>
      <c r="V887"/>
      <c r="W887"/>
      <c r="X887"/>
      <c r="Y887"/>
      <c r="Z887"/>
      <c r="AA887"/>
      <c r="AB887"/>
      <c r="AC887"/>
      <c r="AD887"/>
    </row>
    <row r="888" spans="1:30" x14ac:dyDescent="0.25">
      <c r="A888"/>
      <c r="B888"/>
      <c r="C888">
        <v>152186</v>
      </c>
      <c r="D888" t="s">
        <v>12</v>
      </c>
      <c r="E888">
        <v>59.97</v>
      </c>
      <c r="F888"/>
      <c r="G888"/>
      <c r="H888"/>
      <c r="I888"/>
      <c r="J888"/>
      <c r="K888"/>
      <c r="L888"/>
      <c r="M888"/>
      <c r="N888"/>
      <c r="O888"/>
      <c r="Q888"/>
      <c r="R888"/>
      <c r="S888">
        <v>152310</v>
      </c>
      <c r="T888" t="s">
        <v>12</v>
      </c>
      <c r="U888">
        <v>2513.16</v>
      </c>
      <c r="V888"/>
      <c r="W888"/>
      <c r="X888"/>
      <c r="Y888"/>
      <c r="Z888"/>
      <c r="AA888"/>
      <c r="AB888"/>
      <c r="AC888"/>
      <c r="AD888"/>
    </row>
    <row r="889" spans="1:30" x14ac:dyDescent="0.25">
      <c r="A889"/>
      <c r="B889"/>
      <c r="C889">
        <v>152189</v>
      </c>
      <c r="D889" t="s">
        <v>16</v>
      </c>
      <c r="E889">
        <v>2541.56</v>
      </c>
      <c r="F889"/>
      <c r="G889"/>
      <c r="H889"/>
      <c r="I889"/>
      <c r="J889"/>
      <c r="K889"/>
      <c r="L889"/>
      <c r="M889"/>
      <c r="N889"/>
      <c r="O889"/>
      <c r="Q889"/>
      <c r="R889"/>
      <c r="S889">
        <v>152311</v>
      </c>
      <c r="T889" t="s">
        <v>16</v>
      </c>
      <c r="U889">
        <v>2987.96</v>
      </c>
      <c r="V889"/>
      <c r="W889"/>
      <c r="X889"/>
      <c r="Y889"/>
      <c r="Z889"/>
      <c r="AA889"/>
      <c r="AB889"/>
      <c r="AC889"/>
      <c r="AD889"/>
    </row>
    <row r="890" spans="1:30" x14ac:dyDescent="0.25">
      <c r="A890"/>
      <c r="B890"/>
      <c r="C890">
        <v>152190</v>
      </c>
      <c r="D890" t="s">
        <v>23</v>
      </c>
      <c r="E890">
        <v>2712.52</v>
      </c>
      <c r="F890"/>
      <c r="G890"/>
      <c r="H890"/>
      <c r="I890"/>
      <c r="J890"/>
      <c r="K890"/>
      <c r="L890"/>
      <c r="M890"/>
      <c r="N890"/>
      <c r="O890"/>
      <c r="Q890"/>
      <c r="R890"/>
      <c r="S890">
        <v>152312</v>
      </c>
      <c r="T890" t="s">
        <v>23</v>
      </c>
      <c r="U890">
        <v>542.38</v>
      </c>
      <c r="V890"/>
      <c r="W890"/>
      <c r="X890"/>
      <c r="Y890"/>
      <c r="Z890"/>
      <c r="AA890"/>
      <c r="AB890"/>
      <c r="AC890"/>
      <c r="AD890"/>
    </row>
    <row r="891" spans="1:30" x14ac:dyDescent="0.25">
      <c r="A891"/>
      <c r="B891"/>
      <c r="C891">
        <v>152191</v>
      </c>
      <c r="D891" t="s">
        <v>23</v>
      </c>
      <c r="E891">
        <v>2001.13</v>
      </c>
      <c r="F891"/>
      <c r="G891"/>
      <c r="H891"/>
      <c r="I891"/>
      <c r="J891"/>
      <c r="K891"/>
      <c r="L891"/>
      <c r="M891"/>
      <c r="N891"/>
      <c r="O891"/>
      <c r="Q891"/>
      <c r="R891"/>
      <c r="S891">
        <v>152313</v>
      </c>
      <c r="T891" t="s">
        <v>23</v>
      </c>
      <c r="U891">
        <v>441.12</v>
      </c>
      <c r="V891"/>
      <c r="W891"/>
      <c r="X891"/>
      <c r="Y891"/>
      <c r="Z891"/>
      <c r="AA891"/>
      <c r="AB891"/>
      <c r="AC891"/>
      <c r="AD891"/>
    </row>
    <row r="892" spans="1:30" x14ac:dyDescent="0.25">
      <c r="A892"/>
      <c r="B892"/>
      <c r="C892">
        <v>152192</v>
      </c>
      <c r="D892" t="s">
        <v>8</v>
      </c>
      <c r="E892">
        <v>2524.9499999999998</v>
      </c>
      <c r="F892"/>
      <c r="G892"/>
      <c r="H892"/>
      <c r="I892"/>
      <c r="J892"/>
      <c r="K892"/>
      <c r="L892"/>
      <c r="M892"/>
      <c r="N892"/>
      <c r="O892"/>
      <c r="Q892"/>
      <c r="R892"/>
      <c r="S892">
        <v>152314</v>
      </c>
      <c r="T892" t="s">
        <v>23</v>
      </c>
      <c r="U892">
        <v>321.63</v>
      </c>
      <c r="V892"/>
      <c r="W892"/>
      <c r="X892"/>
      <c r="Y892"/>
      <c r="Z892"/>
      <c r="AA892"/>
      <c r="AB892"/>
      <c r="AC892"/>
      <c r="AD892"/>
    </row>
    <row r="893" spans="1:30" x14ac:dyDescent="0.25">
      <c r="A893"/>
      <c r="B893"/>
      <c r="C893">
        <v>152193</v>
      </c>
      <c r="D893" t="s">
        <v>23</v>
      </c>
      <c r="E893">
        <v>363.29</v>
      </c>
      <c r="F893"/>
      <c r="G893"/>
      <c r="H893"/>
      <c r="I893"/>
      <c r="J893"/>
      <c r="K893"/>
      <c r="L893"/>
      <c r="M893"/>
      <c r="N893"/>
      <c r="O893"/>
      <c r="Q893"/>
      <c r="R893"/>
      <c r="S893">
        <v>152315</v>
      </c>
      <c r="T893" t="s">
        <v>16</v>
      </c>
      <c r="U893">
        <v>2429.9</v>
      </c>
      <c r="V893"/>
      <c r="W893"/>
      <c r="X893"/>
      <c r="Y893"/>
      <c r="Z893"/>
      <c r="AA893"/>
      <c r="AB893"/>
      <c r="AC893"/>
      <c r="AD893"/>
    </row>
    <row r="894" spans="1:30" x14ac:dyDescent="0.25">
      <c r="A894"/>
      <c r="B894"/>
      <c r="C894">
        <v>152194</v>
      </c>
      <c r="D894" t="s">
        <v>16</v>
      </c>
      <c r="E894">
        <v>2479.25</v>
      </c>
      <c r="F894"/>
      <c r="G894"/>
      <c r="H894"/>
      <c r="I894"/>
      <c r="J894"/>
      <c r="K894"/>
      <c r="L894"/>
      <c r="M894"/>
      <c r="N894"/>
      <c r="O894"/>
      <c r="Q894"/>
      <c r="R894"/>
      <c r="S894">
        <v>152316</v>
      </c>
      <c r="T894" t="s">
        <v>12</v>
      </c>
      <c r="U894">
        <v>2616.98</v>
      </c>
      <c r="V894"/>
      <c r="W894"/>
      <c r="X894"/>
      <c r="Y894"/>
      <c r="Z894"/>
      <c r="AA894"/>
      <c r="AB894"/>
      <c r="AC894"/>
      <c r="AD894"/>
    </row>
    <row r="895" spans="1:30" x14ac:dyDescent="0.25">
      <c r="A895"/>
      <c r="B895"/>
      <c r="C895">
        <v>152195</v>
      </c>
      <c r="D895" t="s">
        <v>12</v>
      </c>
      <c r="E895">
        <v>1902.46</v>
      </c>
      <c r="F895"/>
      <c r="G895"/>
      <c r="H895"/>
      <c r="I895"/>
      <c r="J895"/>
      <c r="K895"/>
      <c r="L895"/>
      <c r="M895"/>
      <c r="N895"/>
      <c r="O895"/>
      <c r="Q895"/>
      <c r="R895"/>
      <c r="S895">
        <v>152318</v>
      </c>
      <c r="T895" t="s">
        <v>16</v>
      </c>
      <c r="U895">
        <v>2954.96</v>
      </c>
      <c r="V895"/>
      <c r="W895"/>
      <c r="X895"/>
      <c r="Y895"/>
      <c r="Z895"/>
      <c r="AA895"/>
      <c r="AB895"/>
      <c r="AC895"/>
      <c r="AD895"/>
    </row>
    <row r="896" spans="1:30" x14ac:dyDescent="0.25">
      <c r="A896"/>
      <c r="B896"/>
      <c r="C896">
        <v>152197</v>
      </c>
      <c r="D896" t="s">
        <v>16</v>
      </c>
      <c r="E896">
        <v>957.05</v>
      </c>
      <c r="F896"/>
      <c r="G896"/>
      <c r="H896"/>
      <c r="I896"/>
      <c r="J896"/>
      <c r="K896"/>
      <c r="L896"/>
      <c r="M896"/>
      <c r="N896"/>
      <c r="O896"/>
      <c r="Q896"/>
      <c r="R896"/>
      <c r="S896">
        <v>152319</v>
      </c>
      <c r="T896" t="s">
        <v>16</v>
      </c>
      <c r="U896">
        <v>2612.81</v>
      </c>
      <c r="V896"/>
      <c r="W896"/>
      <c r="X896"/>
      <c r="Y896"/>
      <c r="Z896"/>
      <c r="AA896"/>
      <c r="AB896"/>
      <c r="AC896"/>
      <c r="AD896"/>
    </row>
    <row r="897" spans="1:30" x14ac:dyDescent="0.25">
      <c r="A897"/>
      <c r="B897"/>
      <c r="C897">
        <v>152198</v>
      </c>
      <c r="D897" t="s">
        <v>8</v>
      </c>
      <c r="E897">
        <v>23.14</v>
      </c>
      <c r="F897"/>
      <c r="G897"/>
      <c r="H897"/>
      <c r="I897"/>
      <c r="J897"/>
      <c r="K897"/>
      <c r="L897"/>
      <c r="M897"/>
      <c r="N897"/>
      <c r="O897"/>
      <c r="Q897"/>
      <c r="R897"/>
      <c r="S897">
        <v>152320</v>
      </c>
      <c r="T897" t="s">
        <v>23</v>
      </c>
      <c r="U897">
        <v>2961.06</v>
      </c>
      <c r="V897"/>
      <c r="W897"/>
      <c r="X897"/>
      <c r="Y897"/>
      <c r="Z897"/>
      <c r="AA897"/>
      <c r="AB897"/>
      <c r="AC897"/>
      <c r="AD897"/>
    </row>
    <row r="898" spans="1:30" x14ac:dyDescent="0.25">
      <c r="A898"/>
      <c r="B898"/>
      <c r="C898">
        <v>152199</v>
      </c>
      <c r="D898" t="s">
        <v>12</v>
      </c>
      <c r="E898">
        <v>1340.65</v>
      </c>
      <c r="F898"/>
      <c r="G898"/>
      <c r="H898"/>
      <c r="I898"/>
      <c r="J898"/>
      <c r="K898"/>
      <c r="L898"/>
      <c r="M898"/>
      <c r="N898"/>
      <c r="O898"/>
      <c r="Q898"/>
      <c r="R898"/>
      <c r="S898">
        <v>152322</v>
      </c>
      <c r="T898" t="s">
        <v>16</v>
      </c>
      <c r="U898">
        <v>1407.33</v>
      </c>
      <c r="V898"/>
      <c r="W898"/>
      <c r="X898"/>
      <c r="Y898"/>
      <c r="Z898"/>
      <c r="AA898"/>
      <c r="AB898"/>
      <c r="AC898"/>
      <c r="AD898"/>
    </row>
    <row r="899" spans="1:30" x14ac:dyDescent="0.25">
      <c r="A899"/>
      <c r="B899"/>
      <c r="C899">
        <v>152200</v>
      </c>
      <c r="D899" t="s">
        <v>8</v>
      </c>
      <c r="E899">
        <v>720.75</v>
      </c>
      <c r="F899"/>
      <c r="G899"/>
      <c r="H899"/>
      <c r="I899"/>
      <c r="J899"/>
      <c r="K899"/>
      <c r="L899"/>
      <c r="M899"/>
      <c r="N899"/>
      <c r="O899"/>
      <c r="Q899"/>
      <c r="R899"/>
      <c r="S899">
        <v>152323</v>
      </c>
      <c r="T899" t="s">
        <v>12</v>
      </c>
      <c r="U899">
        <v>2693.76</v>
      </c>
      <c r="V899"/>
      <c r="W899"/>
      <c r="X899"/>
      <c r="Y899"/>
      <c r="Z899"/>
      <c r="AA899"/>
      <c r="AB899"/>
      <c r="AC899"/>
      <c r="AD899"/>
    </row>
    <row r="900" spans="1:30" x14ac:dyDescent="0.25">
      <c r="A900"/>
      <c r="B900"/>
      <c r="C900">
        <v>152202</v>
      </c>
      <c r="D900" t="s">
        <v>12</v>
      </c>
      <c r="E900">
        <v>2490.1799999999998</v>
      </c>
      <c r="F900"/>
      <c r="G900"/>
      <c r="H900"/>
      <c r="I900"/>
      <c r="J900"/>
      <c r="K900"/>
      <c r="L900"/>
      <c r="M900"/>
      <c r="N900"/>
      <c r="O900"/>
      <c r="Q900"/>
      <c r="R900"/>
      <c r="S900">
        <v>152324</v>
      </c>
      <c r="T900" t="s">
        <v>23</v>
      </c>
      <c r="U900">
        <v>1215.6600000000001</v>
      </c>
      <c r="V900"/>
      <c r="W900"/>
      <c r="X900"/>
      <c r="Y900"/>
      <c r="Z900"/>
      <c r="AA900"/>
      <c r="AB900"/>
      <c r="AC900"/>
      <c r="AD900"/>
    </row>
    <row r="901" spans="1:30" x14ac:dyDescent="0.25">
      <c r="A901"/>
      <c r="B901"/>
      <c r="C901">
        <v>152203</v>
      </c>
      <c r="D901" t="s">
        <v>23</v>
      </c>
      <c r="E901">
        <v>1015.45</v>
      </c>
      <c r="F901"/>
      <c r="G901"/>
      <c r="H901"/>
      <c r="I901"/>
      <c r="J901"/>
      <c r="K901"/>
      <c r="L901"/>
      <c r="M901"/>
      <c r="N901"/>
      <c r="O901"/>
      <c r="Q901"/>
      <c r="R901"/>
      <c r="S901">
        <v>152325</v>
      </c>
      <c r="T901" t="s">
        <v>23</v>
      </c>
      <c r="U901">
        <v>1584.5</v>
      </c>
      <c r="V901"/>
      <c r="W901"/>
      <c r="X901"/>
      <c r="Y901"/>
      <c r="Z901"/>
      <c r="AA901"/>
      <c r="AB901"/>
      <c r="AC901"/>
      <c r="AD901"/>
    </row>
    <row r="902" spans="1:30" x14ac:dyDescent="0.25">
      <c r="A902"/>
      <c r="B902"/>
      <c r="C902">
        <v>152204</v>
      </c>
      <c r="D902" t="s">
        <v>23</v>
      </c>
      <c r="E902">
        <v>2570.56</v>
      </c>
      <c r="F902"/>
      <c r="G902"/>
      <c r="H902"/>
      <c r="I902"/>
      <c r="J902"/>
      <c r="K902"/>
      <c r="L902"/>
      <c r="M902"/>
      <c r="N902"/>
      <c r="O902"/>
      <c r="Q902"/>
      <c r="R902"/>
      <c r="S902">
        <v>152326</v>
      </c>
      <c r="T902" t="s">
        <v>16</v>
      </c>
      <c r="U902">
        <v>978.26</v>
      </c>
      <c r="V902"/>
      <c r="W902"/>
      <c r="X902"/>
      <c r="Y902"/>
      <c r="Z902"/>
      <c r="AA902"/>
      <c r="AB902"/>
      <c r="AC902"/>
      <c r="AD902"/>
    </row>
    <row r="903" spans="1:30" x14ac:dyDescent="0.25">
      <c r="A903"/>
      <c r="B903"/>
      <c r="C903">
        <v>152205</v>
      </c>
      <c r="D903" t="s">
        <v>23</v>
      </c>
      <c r="E903">
        <v>1114.5</v>
      </c>
      <c r="F903"/>
      <c r="G903"/>
      <c r="H903"/>
      <c r="I903"/>
      <c r="J903"/>
      <c r="K903"/>
      <c r="L903"/>
      <c r="M903"/>
      <c r="N903"/>
      <c r="O903"/>
      <c r="Q903"/>
      <c r="R903"/>
      <c r="S903">
        <v>152327</v>
      </c>
      <c r="T903" t="s">
        <v>12</v>
      </c>
      <c r="U903">
        <v>1907.39</v>
      </c>
      <c r="V903"/>
      <c r="W903"/>
      <c r="X903"/>
      <c r="Y903"/>
      <c r="Z903"/>
      <c r="AA903"/>
      <c r="AB903"/>
      <c r="AC903"/>
      <c r="AD903"/>
    </row>
    <row r="904" spans="1:30" x14ac:dyDescent="0.25">
      <c r="A904"/>
      <c r="B904"/>
      <c r="C904">
        <v>152206</v>
      </c>
      <c r="D904" t="s">
        <v>23</v>
      </c>
      <c r="E904">
        <v>261.44</v>
      </c>
      <c r="F904"/>
      <c r="G904"/>
      <c r="H904"/>
      <c r="I904"/>
      <c r="J904"/>
      <c r="K904"/>
      <c r="L904"/>
      <c r="M904"/>
      <c r="N904"/>
      <c r="O904"/>
      <c r="Q904"/>
      <c r="R904"/>
      <c r="S904">
        <v>152328</v>
      </c>
      <c r="T904" t="s">
        <v>23</v>
      </c>
      <c r="U904">
        <v>1020.47</v>
      </c>
      <c r="V904"/>
      <c r="W904"/>
      <c r="X904"/>
      <c r="Y904"/>
      <c r="Z904"/>
      <c r="AA904"/>
      <c r="AB904"/>
      <c r="AC904"/>
      <c r="AD904"/>
    </row>
    <row r="905" spans="1:30" x14ac:dyDescent="0.25">
      <c r="A905"/>
      <c r="B905"/>
      <c r="C905">
        <v>152207</v>
      </c>
      <c r="D905" t="s">
        <v>16</v>
      </c>
      <c r="E905">
        <v>657.98</v>
      </c>
      <c r="F905"/>
      <c r="G905"/>
      <c r="H905"/>
      <c r="I905"/>
      <c r="J905"/>
      <c r="K905"/>
      <c r="L905"/>
      <c r="M905"/>
      <c r="N905"/>
      <c r="O905"/>
      <c r="Q905"/>
      <c r="R905"/>
      <c r="S905">
        <v>152329</v>
      </c>
      <c r="T905" t="s">
        <v>23</v>
      </c>
      <c r="U905">
        <v>1988.96</v>
      </c>
      <c r="V905"/>
      <c r="W905"/>
      <c r="X905"/>
      <c r="Y905"/>
      <c r="Z905"/>
      <c r="AA905"/>
      <c r="AB905"/>
      <c r="AC905"/>
      <c r="AD905"/>
    </row>
    <row r="906" spans="1:30" x14ac:dyDescent="0.25">
      <c r="A906"/>
      <c r="B906"/>
      <c r="C906">
        <v>152208</v>
      </c>
      <c r="D906" t="s">
        <v>23</v>
      </c>
      <c r="E906">
        <v>1935.38</v>
      </c>
      <c r="F906"/>
      <c r="G906"/>
      <c r="H906"/>
      <c r="I906"/>
      <c r="J906"/>
      <c r="K906"/>
      <c r="L906"/>
      <c r="M906"/>
      <c r="N906"/>
      <c r="O906"/>
      <c r="Q906"/>
      <c r="R906"/>
      <c r="S906">
        <v>152331</v>
      </c>
      <c r="T906" t="s">
        <v>16</v>
      </c>
      <c r="U906">
        <v>840.32</v>
      </c>
      <c r="V906"/>
      <c r="W906"/>
      <c r="X906"/>
      <c r="Y906"/>
      <c r="Z906"/>
      <c r="AA906"/>
      <c r="AB906"/>
      <c r="AC906"/>
      <c r="AD906"/>
    </row>
    <row r="907" spans="1:30" x14ac:dyDescent="0.25">
      <c r="A907"/>
      <c r="B907"/>
      <c r="C907">
        <v>152210</v>
      </c>
      <c r="D907" t="s">
        <v>23</v>
      </c>
      <c r="E907">
        <v>1711.74</v>
      </c>
      <c r="F907"/>
      <c r="G907"/>
      <c r="H907"/>
      <c r="I907"/>
      <c r="J907"/>
      <c r="K907"/>
      <c r="L907"/>
      <c r="M907"/>
      <c r="N907"/>
      <c r="O907"/>
      <c r="Q907"/>
      <c r="R907"/>
      <c r="S907">
        <v>152334</v>
      </c>
      <c r="T907" t="s">
        <v>23</v>
      </c>
      <c r="U907">
        <v>2409.4499999999998</v>
      </c>
      <c r="V907"/>
      <c r="W907"/>
      <c r="X907"/>
      <c r="Y907"/>
      <c r="Z907"/>
      <c r="AA907"/>
      <c r="AB907"/>
      <c r="AC907"/>
      <c r="AD907"/>
    </row>
    <row r="908" spans="1:30" x14ac:dyDescent="0.25">
      <c r="A908"/>
      <c r="B908"/>
      <c r="C908">
        <v>152212</v>
      </c>
      <c r="D908" t="s">
        <v>12</v>
      </c>
      <c r="E908">
        <v>473.25</v>
      </c>
      <c r="F908"/>
      <c r="G908"/>
      <c r="H908"/>
      <c r="I908"/>
      <c r="J908"/>
      <c r="K908"/>
      <c r="L908"/>
      <c r="M908"/>
      <c r="N908"/>
      <c r="O908"/>
      <c r="Q908"/>
      <c r="R908"/>
      <c r="S908">
        <v>152336</v>
      </c>
      <c r="T908" t="s">
        <v>16</v>
      </c>
      <c r="U908">
        <v>2511.17</v>
      </c>
      <c r="V908"/>
      <c r="W908"/>
      <c r="X908"/>
      <c r="Y908"/>
      <c r="Z908"/>
      <c r="AA908"/>
      <c r="AB908"/>
      <c r="AC908"/>
      <c r="AD908"/>
    </row>
    <row r="909" spans="1:30" x14ac:dyDescent="0.25">
      <c r="A909"/>
      <c r="B909"/>
      <c r="C909">
        <v>152213</v>
      </c>
      <c r="D909" t="s">
        <v>16</v>
      </c>
      <c r="E909">
        <v>2726.95</v>
      </c>
      <c r="F909"/>
      <c r="G909"/>
      <c r="H909"/>
      <c r="I909"/>
      <c r="J909"/>
      <c r="K909"/>
      <c r="L909"/>
      <c r="M909"/>
      <c r="N909"/>
      <c r="O909"/>
      <c r="Q909"/>
      <c r="R909"/>
      <c r="S909">
        <v>152337</v>
      </c>
      <c r="T909" t="s">
        <v>8</v>
      </c>
      <c r="U909">
        <v>1766.96</v>
      </c>
      <c r="V909"/>
      <c r="W909"/>
      <c r="X909"/>
      <c r="Y909"/>
      <c r="Z909"/>
      <c r="AA909"/>
      <c r="AB909"/>
      <c r="AC909"/>
      <c r="AD909"/>
    </row>
    <row r="910" spans="1:30" x14ac:dyDescent="0.25">
      <c r="A910"/>
      <c r="B910"/>
      <c r="C910">
        <v>152214</v>
      </c>
      <c r="D910" t="s">
        <v>12</v>
      </c>
      <c r="E910">
        <v>761.23</v>
      </c>
      <c r="F910"/>
      <c r="G910"/>
      <c r="H910"/>
      <c r="I910"/>
      <c r="J910"/>
      <c r="K910"/>
      <c r="L910"/>
      <c r="M910"/>
      <c r="N910"/>
      <c r="O910"/>
      <c r="Q910"/>
      <c r="R910"/>
      <c r="S910">
        <v>152339</v>
      </c>
      <c r="T910" t="s">
        <v>16</v>
      </c>
      <c r="U910">
        <v>1812.71</v>
      </c>
      <c r="V910"/>
      <c r="W910"/>
      <c r="X910"/>
      <c r="Y910"/>
      <c r="Z910"/>
      <c r="AA910"/>
      <c r="AB910"/>
      <c r="AC910"/>
      <c r="AD910"/>
    </row>
    <row r="911" spans="1:30" x14ac:dyDescent="0.25">
      <c r="A911"/>
      <c r="B911"/>
      <c r="C911">
        <v>152215</v>
      </c>
      <c r="D911" t="s">
        <v>16</v>
      </c>
      <c r="E911">
        <v>1911.54</v>
      </c>
      <c r="F911"/>
      <c r="G911"/>
      <c r="H911"/>
      <c r="I911"/>
      <c r="J911"/>
      <c r="K911"/>
      <c r="L911"/>
      <c r="M911"/>
      <c r="N911"/>
      <c r="O911"/>
      <c r="Q911"/>
      <c r="R911"/>
      <c r="S911">
        <v>152340</v>
      </c>
      <c r="T911" t="s">
        <v>8</v>
      </c>
      <c r="U911">
        <v>458.09</v>
      </c>
      <c r="V911"/>
      <c r="W911"/>
      <c r="X911"/>
      <c r="Y911"/>
      <c r="Z911"/>
      <c r="AA911"/>
      <c r="AB911"/>
      <c r="AC911"/>
      <c r="AD911"/>
    </row>
    <row r="912" spans="1:30" x14ac:dyDescent="0.25">
      <c r="A912"/>
      <c r="B912"/>
      <c r="C912">
        <v>152216</v>
      </c>
      <c r="D912" t="s">
        <v>23</v>
      </c>
      <c r="E912">
        <v>102.99</v>
      </c>
      <c r="F912"/>
      <c r="G912"/>
      <c r="H912"/>
      <c r="I912"/>
      <c r="J912"/>
      <c r="K912"/>
      <c r="L912"/>
      <c r="M912"/>
      <c r="N912"/>
      <c r="O912"/>
      <c r="Q912"/>
      <c r="R912"/>
      <c r="S912">
        <v>152341</v>
      </c>
      <c r="T912" t="s">
        <v>12</v>
      </c>
      <c r="U912">
        <v>212.17</v>
      </c>
      <c r="V912"/>
      <c r="W912"/>
      <c r="X912"/>
      <c r="Y912"/>
      <c r="Z912"/>
      <c r="AA912"/>
      <c r="AB912"/>
      <c r="AC912"/>
      <c r="AD912"/>
    </row>
    <row r="913" spans="1:30" x14ac:dyDescent="0.25">
      <c r="A913"/>
      <c r="B913"/>
      <c r="C913">
        <v>152217</v>
      </c>
      <c r="D913" t="s">
        <v>16</v>
      </c>
      <c r="E913">
        <v>423.98</v>
      </c>
      <c r="F913"/>
      <c r="G913"/>
      <c r="H913"/>
      <c r="I913"/>
      <c r="J913"/>
      <c r="K913"/>
      <c r="L913"/>
      <c r="M913"/>
      <c r="N913"/>
      <c r="O913"/>
      <c r="Q913"/>
      <c r="R913"/>
      <c r="S913">
        <v>152342</v>
      </c>
      <c r="T913" t="s">
        <v>12</v>
      </c>
      <c r="U913">
        <v>1728.48</v>
      </c>
      <c r="V913"/>
      <c r="W913"/>
      <c r="X913"/>
      <c r="Y913"/>
      <c r="Z913"/>
      <c r="AA913"/>
      <c r="AB913"/>
      <c r="AC913"/>
      <c r="AD913"/>
    </row>
    <row r="914" spans="1:30" x14ac:dyDescent="0.25">
      <c r="A914"/>
      <c r="B914"/>
      <c r="C914">
        <v>152218</v>
      </c>
      <c r="D914" t="s">
        <v>12</v>
      </c>
      <c r="E914">
        <v>561.16</v>
      </c>
      <c r="F914"/>
      <c r="G914"/>
      <c r="H914"/>
      <c r="I914"/>
      <c r="J914"/>
      <c r="K914"/>
      <c r="L914"/>
      <c r="M914"/>
      <c r="N914"/>
      <c r="O914"/>
      <c r="Q914"/>
      <c r="R914"/>
      <c r="S914">
        <v>152343</v>
      </c>
      <c r="T914" t="s">
        <v>23</v>
      </c>
      <c r="U914">
        <v>2642.99</v>
      </c>
      <c r="V914"/>
      <c r="W914"/>
      <c r="X914"/>
      <c r="Y914"/>
      <c r="Z914"/>
      <c r="AA914"/>
      <c r="AB914"/>
      <c r="AC914"/>
      <c r="AD914"/>
    </row>
    <row r="915" spans="1:30" x14ac:dyDescent="0.25">
      <c r="A915"/>
      <c r="B915"/>
      <c r="C915">
        <v>152219</v>
      </c>
      <c r="D915" t="s">
        <v>23</v>
      </c>
      <c r="E915">
        <v>613.35</v>
      </c>
      <c r="F915"/>
      <c r="G915"/>
      <c r="H915"/>
      <c r="I915"/>
      <c r="J915"/>
      <c r="K915"/>
      <c r="L915"/>
      <c r="M915"/>
      <c r="N915"/>
      <c r="O915"/>
      <c r="Q915"/>
      <c r="R915"/>
      <c r="S915">
        <v>152344</v>
      </c>
      <c r="T915" t="s">
        <v>23</v>
      </c>
      <c r="U915">
        <v>1068.04</v>
      </c>
      <c r="V915"/>
      <c r="W915"/>
      <c r="X915"/>
      <c r="Y915"/>
      <c r="Z915"/>
      <c r="AA915"/>
      <c r="AB915"/>
      <c r="AC915"/>
      <c r="AD915"/>
    </row>
    <row r="916" spans="1:30" x14ac:dyDescent="0.25">
      <c r="A916"/>
      <c r="B916"/>
      <c r="C916">
        <v>152221</v>
      </c>
      <c r="D916" t="s">
        <v>23</v>
      </c>
      <c r="E916">
        <v>2785.61</v>
      </c>
      <c r="F916"/>
      <c r="G916"/>
      <c r="H916"/>
      <c r="I916"/>
      <c r="J916"/>
      <c r="K916"/>
      <c r="L916"/>
      <c r="M916"/>
      <c r="N916"/>
      <c r="O916"/>
      <c r="Q916"/>
      <c r="R916"/>
      <c r="S916">
        <v>152345</v>
      </c>
      <c r="T916" t="s">
        <v>16</v>
      </c>
      <c r="U916">
        <v>1735.07</v>
      </c>
      <c r="V916"/>
      <c r="W916"/>
      <c r="X916"/>
      <c r="Y916"/>
      <c r="Z916"/>
      <c r="AA916"/>
      <c r="AB916"/>
      <c r="AC916"/>
      <c r="AD916"/>
    </row>
    <row r="917" spans="1:30" x14ac:dyDescent="0.25">
      <c r="A917"/>
      <c r="B917"/>
      <c r="C917">
        <v>152223</v>
      </c>
      <c r="D917" t="s">
        <v>16</v>
      </c>
      <c r="E917">
        <v>2071.6</v>
      </c>
      <c r="F917"/>
      <c r="G917"/>
      <c r="H917"/>
      <c r="I917"/>
      <c r="J917"/>
      <c r="K917"/>
      <c r="L917"/>
      <c r="M917"/>
      <c r="N917"/>
      <c r="O917"/>
      <c r="Q917"/>
      <c r="R917"/>
      <c r="S917">
        <v>152346</v>
      </c>
      <c r="T917" t="s">
        <v>23</v>
      </c>
      <c r="U917">
        <v>1501.44</v>
      </c>
      <c r="V917"/>
      <c r="W917"/>
      <c r="X917"/>
      <c r="Y917"/>
      <c r="Z917"/>
      <c r="AA917"/>
      <c r="AB917"/>
      <c r="AC917"/>
      <c r="AD917"/>
    </row>
    <row r="918" spans="1:30" x14ac:dyDescent="0.25">
      <c r="A918"/>
      <c r="B918"/>
      <c r="C918">
        <v>152224</v>
      </c>
      <c r="D918" t="s">
        <v>23</v>
      </c>
      <c r="E918">
        <v>1331.74</v>
      </c>
      <c r="F918"/>
      <c r="G918"/>
      <c r="H918"/>
      <c r="I918"/>
      <c r="J918"/>
      <c r="K918"/>
      <c r="L918"/>
      <c r="M918"/>
      <c r="N918"/>
      <c r="O918"/>
      <c r="Q918"/>
      <c r="R918"/>
      <c r="S918">
        <v>152347</v>
      </c>
      <c r="T918" t="s">
        <v>16</v>
      </c>
      <c r="U918">
        <v>1766.51</v>
      </c>
      <c r="V918"/>
      <c r="W918"/>
      <c r="X918"/>
      <c r="Y918"/>
      <c r="Z918"/>
      <c r="AA918"/>
      <c r="AB918"/>
      <c r="AC918"/>
      <c r="AD918"/>
    </row>
    <row r="919" spans="1:30" x14ac:dyDescent="0.25">
      <c r="A919"/>
      <c r="B919"/>
      <c r="C919">
        <v>152225</v>
      </c>
      <c r="D919" t="s">
        <v>23</v>
      </c>
      <c r="E919">
        <v>642.73</v>
      </c>
      <c r="F919"/>
      <c r="G919"/>
      <c r="H919"/>
      <c r="I919"/>
      <c r="J919"/>
      <c r="K919"/>
      <c r="L919"/>
      <c r="M919"/>
      <c r="N919"/>
      <c r="O919"/>
      <c r="Q919"/>
      <c r="R919"/>
      <c r="S919">
        <v>152348</v>
      </c>
      <c r="T919" t="s">
        <v>16</v>
      </c>
      <c r="U919">
        <v>345.89</v>
      </c>
      <c r="V919"/>
      <c r="W919"/>
      <c r="X919"/>
      <c r="Y919"/>
      <c r="Z919"/>
      <c r="AA919"/>
      <c r="AB919"/>
      <c r="AC919"/>
      <c r="AD919"/>
    </row>
    <row r="920" spans="1:30" x14ac:dyDescent="0.25">
      <c r="A920"/>
      <c r="B920"/>
      <c r="C920">
        <v>152226</v>
      </c>
      <c r="D920" t="s">
        <v>16</v>
      </c>
      <c r="E920">
        <v>703.59</v>
      </c>
      <c r="F920"/>
      <c r="G920"/>
      <c r="H920"/>
      <c r="I920"/>
      <c r="J920"/>
      <c r="K920"/>
      <c r="L920"/>
      <c r="M920"/>
      <c r="N920"/>
      <c r="O920"/>
      <c r="Q920"/>
      <c r="R920"/>
      <c r="S920">
        <v>152350</v>
      </c>
      <c r="T920" t="s">
        <v>23</v>
      </c>
      <c r="U920">
        <v>1739.24</v>
      </c>
      <c r="V920"/>
      <c r="W920"/>
      <c r="X920"/>
      <c r="Y920"/>
      <c r="Z920"/>
      <c r="AA920"/>
      <c r="AB920"/>
      <c r="AC920"/>
      <c r="AD920"/>
    </row>
    <row r="921" spans="1:30" x14ac:dyDescent="0.25">
      <c r="A921"/>
      <c r="B921"/>
      <c r="C921">
        <v>152227</v>
      </c>
      <c r="D921" t="s">
        <v>12</v>
      </c>
      <c r="E921">
        <v>809.72</v>
      </c>
      <c r="F921"/>
      <c r="G921"/>
      <c r="H921"/>
      <c r="I921"/>
      <c r="J921"/>
      <c r="K921"/>
      <c r="L921"/>
      <c r="M921"/>
      <c r="N921"/>
      <c r="O921"/>
      <c r="Q921"/>
      <c r="R921"/>
      <c r="S921">
        <v>152351</v>
      </c>
      <c r="T921" t="s">
        <v>16</v>
      </c>
      <c r="U921">
        <v>1473.73</v>
      </c>
      <c r="V921"/>
      <c r="W921"/>
      <c r="X921"/>
      <c r="Y921"/>
      <c r="Z921"/>
      <c r="AA921"/>
      <c r="AB921"/>
      <c r="AC921"/>
      <c r="AD921"/>
    </row>
    <row r="922" spans="1:30" x14ac:dyDescent="0.25">
      <c r="A922"/>
      <c r="B922"/>
      <c r="C922">
        <v>152228</v>
      </c>
      <c r="D922" t="s">
        <v>23</v>
      </c>
      <c r="E922">
        <v>2965.57</v>
      </c>
      <c r="F922"/>
      <c r="G922"/>
      <c r="H922"/>
      <c r="I922"/>
      <c r="J922"/>
      <c r="K922"/>
      <c r="L922"/>
      <c r="M922"/>
      <c r="N922"/>
      <c r="O922"/>
      <c r="Q922"/>
      <c r="R922"/>
      <c r="S922">
        <v>152352</v>
      </c>
      <c r="T922" t="s">
        <v>16</v>
      </c>
      <c r="U922">
        <v>1886.15</v>
      </c>
      <c r="V922"/>
      <c r="W922"/>
      <c r="X922"/>
      <c r="Y922"/>
      <c r="Z922"/>
      <c r="AA922"/>
      <c r="AB922"/>
      <c r="AC922"/>
      <c r="AD922"/>
    </row>
    <row r="923" spans="1:30" x14ac:dyDescent="0.25">
      <c r="A923"/>
      <c r="B923"/>
      <c r="C923">
        <v>152229</v>
      </c>
      <c r="D923" t="s">
        <v>23</v>
      </c>
      <c r="E923">
        <v>2420.67</v>
      </c>
      <c r="F923"/>
      <c r="G923"/>
      <c r="H923"/>
      <c r="I923"/>
      <c r="J923"/>
      <c r="K923"/>
      <c r="L923"/>
      <c r="M923"/>
      <c r="N923"/>
      <c r="O923"/>
      <c r="Q923"/>
      <c r="R923"/>
      <c r="S923">
        <v>152353</v>
      </c>
      <c r="T923" t="s">
        <v>23</v>
      </c>
      <c r="U923">
        <v>1540.3</v>
      </c>
      <c r="V923"/>
      <c r="W923"/>
      <c r="X923"/>
      <c r="Y923"/>
      <c r="Z923"/>
      <c r="AA923"/>
      <c r="AB923"/>
      <c r="AC923"/>
      <c r="AD923"/>
    </row>
    <row r="924" spans="1:30" x14ac:dyDescent="0.25">
      <c r="A924"/>
      <c r="B924"/>
      <c r="C924">
        <v>152230</v>
      </c>
      <c r="D924" t="s">
        <v>12</v>
      </c>
      <c r="E924">
        <v>425.62</v>
      </c>
      <c r="F924"/>
      <c r="G924"/>
      <c r="H924"/>
      <c r="I924"/>
      <c r="J924"/>
      <c r="K924"/>
      <c r="L924"/>
      <c r="M924"/>
      <c r="N924"/>
      <c r="O924"/>
      <c r="Q924"/>
      <c r="R924"/>
      <c r="S924">
        <v>152354</v>
      </c>
      <c r="T924" t="s">
        <v>23</v>
      </c>
      <c r="U924">
        <v>1239.5</v>
      </c>
      <c r="V924"/>
      <c r="W924"/>
      <c r="X924"/>
      <c r="Y924"/>
      <c r="Z924"/>
      <c r="AA924"/>
      <c r="AB924"/>
      <c r="AC924"/>
      <c r="AD924"/>
    </row>
    <row r="925" spans="1:30" x14ac:dyDescent="0.25">
      <c r="A925"/>
      <c r="B925"/>
      <c r="C925">
        <v>152231</v>
      </c>
      <c r="D925" t="s">
        <v>23</v>
      </c>
      <c r="E925">
        <v>1348.65</v>
      </c>
      <c r="F925"/>
      <c r="G925"/>
      <c r="H925"/>
      <c r="I925"/>
      <c r="J925"/>
      <c r="K925"/>
      <c r="L925"/>
      <c r="M925"/>
      <c r="N925"/>
      <c r="O925"/>
      <c r="Q925"/>
      <c r="R925"/>
      <c r="S925">
        <v>152357</v>
      </c>
      <c r="T925" t="s">
        <v>23</v>
      </c>
      <c r="U925">
        <v>150.76</v>
      </c>
      <c r="V925"/>
      <c r="W925"/>
      <c r="X925"/>
      <c r="Y925"/>
      <c r="Z925"/>
      <c r="AA925"/>
      <c r="AB925"/>
      <c r="AC925"/>
      <c r="AD925"/>
    </row>
    <row r="926" spans="1:30" x14ac:dyDescent="0.25">
      <c r="A926"/>
      <c r="B926"/>
      <c r="C926">
        <v>152232</v>
      </c>
      <c r="D926" t="s">
        <v>23</v>
      </c>
      <c r="E926">
        <v>1654.25</v>
      </c>
      <c r="F926"/>
      <c r="G926"/>
      <c r="H926"/>
      <c r="I926"/>
      <c r="J926"/>
      <c r="K926"/>
      <c r="L926"/>
      <c r="M926"/>
      <c r="N926"/>
      <c r="O926"/>
      <c r="Q926"/>
      <c r="R926"/>
      <c r="S926">
        <v>152359</v>
      </c>
      <c r="T926" t="s">
        <v>16</v>
      </c>
      <c r="U926">
        <v>1178.68</v>
      </c>
      <c r="V926"/>
      <c r="W926"/>
      <c r="X926"/>
      <c r="Y926"/>
      <c r="Z926"/>
      <c r="AA926"/>
      <c r="AB926"/>
      <c r="AC926"/>
      <c r="AD926"/>
    </row>
    <row r="927" spans="1:30" x14ac:dyDescent="0.25">
      <c r="A927"/>
      <c r="B927"/>
      <c r="C927">
        <v>152233</v>
      </c>
      <c r="D927" t="s">
        <v>12</v>
      </c>
      <c r="E927">
        <v>962.62</v>
      </c>
      <c r="F927"/>
      <c r="G927"/>
      <c r="H927"/>
      <c r="I927"/>
      <c r="J927"/>
      <c r="K927"/>
      <c r="L927"/>
      <c r="M927"/>
      <c r="N927"/>
      <c r="O927"/>
      <c r="Q927"/>
      <c r="R927"/>
      <c r="S927">
        <v>152360</v>
      </c>
      <c r="T927" t="s">
        <v>23</v>
      </c>
      <c r="U927">
        <v>2962.48</v>
      </c>
      <c r="V927"/>
      <c r="W927"/>
      <c r="X927"/>
      <c r="Y927"/>
      <c r="Z927"/>
      <c r="AA927"/>
      <c r="AB927"/>
      <c r="AC927"/>
      <c r="AD927"/>
    </row>
    <row r="928" spans="1:30" x14ac:dyDescent="0.25">
      <c r="A928"/>
      <c r="B928"/>
      <c r="C928">
        <v>152234</v>
      </c>
      <c r="D928" t="s">
        <v>16</v>
      </c>
      <c r="E928">
        <v>202.84</v>
      </c>
      <c r="F928"/>
      <c r="G928"/>
      <c r="H928"/>
      <c r="I928"/>
      <c r="J928"/>
      <c r="K928"/>
      <c r="L928"/>
      <c r="M928"/>
      <c r="N928"/>
      <c r="O928"/>
      <c r="Q928"/>
      <c r="R928"/>
      <c r="S928">
        <v>152362</v>
      </c>
      <c r="T928" t="s">
        <v>12</v>
      </c>
      <c r="U928">
        <v>2489.81</v>
      </c>
      <c r="V928"/>
      <c r="W928"/>
      <c r="X928"/>
      <c r="Y928"/>
      <c r="Z928"/>
      <c r="AA928"/>
      <c r="AB928"/>
      <c r="AC928"/>
      <c r="AD928"/>
    </row>
    <row r="929" spans="1:30" x14ac:dyDescent="0.25">
      <c r="A929"/>
      <c r="B929"/>
      <c r="C929">
        <v>152235</v>
      </c>
      <c r="D929" t="s">
        <v>16</v>
      </c>
      <c r="E929">
        <v>1691.26</v>
      </c>
      <c r="F929"/>
      <c r="G929"/>
      <c r="H929"/>
      <c r="I929"/>
      <c r="J929"/>
      <c r="K929"/>
      <c r="L929"/>
      <c r="M929"/>
      <c r="N929"/>
      <c r="O929"/>
      <c r="Q929"/>
      <c r="R929"/>
      <c r="S929">
        <v>152363</v>
      </c>
      <c r="T929" t="s">
        <v>23</v>
      </c>
      <c r="U929">
        <v>2942.85</v>
      </c>
      <c r="V929"/>
      <c r="W929"/>
      <c r="X929"/>
      <c r="Y929"/>
      <c r="Z929"/>
      <c r="AA929"/>
      <c r="AB929"/>
      <c r="AC929"/>
      <c r="AD929"/>
    </row>
    <row r="930" spans="1:30" x14ac:dyDescent="0.25">
      <c r="A930"/>
      <c r="B930"/>
      <c r="C930">
        <v>152236</v>
      </c>
      <c r="D930" t="s">
        <v>12</v>
      </c>
      <c r="E930">
        <v>505.36</v>
      </c>
      <c r="F930"/>
      <c r="G930"/>
      <c r="H930"/>
      <c r="I930"/>
      <c r="J930"/>
      <c r="K930"/>
      <c r="L930"/>
      <c r="M930"/>
      <c r="N930"/>
      <c r="O930"/>
      <c r="Q930"/>
      <c r="R930"/>
      <c r="S930">
        <v>152364</v>
      </c>
      <c r="T930" t="s">
        <v>23</v>
      </c>
      <c r="U930">
        <v>1968.96</v>
      </c>
      <c r="V930"/>
      <c r="W930"/>
      <c r="X930"/>
      <c r="Y930"/>
      <c r="Z930"/>
      <c r="AA930"/>
      <c r="AB930"/>
      <c r="AC930"/>
      <c r="AD930"/>
    </row>
    <row r="931" spans="1:30" x14ac:dyDescent="0.25">
      <c r="A931"/>
      <c r="B931"/>
      <c r="C931">
        <v>152237</v>
      </c>
      <c r="D931" t="s">
        <v>12</v>
      </c>
      <c r="E931">
        <v>2863.91</v>
      </c>
      <c r="F931"/>
      <c r="G931"/>
      <c r="H931"/>
      <c r="I931"/>
      <c r="J931"/>
      <c r="K931"/>
      <c r="L931"/>
      <c r="M931"/>
      <c r="N931"/>
      <c r="O931"/>
      <c r="Q931"/>
      <c r="R931"/>
      <c r="S931">
        <v>152365</v>
      </c>
      <c r="T931" t="s">
        <v>12</v>
      </c>
      <c r="U931">
        <v>2985.7</v>
      </c>
      <c r="V931"/>
      <c r="W931"/>
      <c r="X931"/>
      <c r="Y931"/>
      <c r="Z931"/>
      <c r="AA931"/>
      <c r="AB931"/>
      <c r="AC931"/>
      <c r="AD931"/>
    </row>
    <row r="932" spans="1:30" x14ac:dyDescent="0.25">
      <c r="A932"/>
      <c r="B932"/>
      <c r="C932">
        <v>152238</v>
      </c>
      <c r="D932" t="s">
        <v>23</v>
      </c>
      <c r="E932">
        <v>603.34</v>
      </c>
      <c r="F932"/>
      <c r="G932"/>
      <c r="H932"/>
      <c r="I932"/>
      <c r="J932"/>
      <c r="K932"/>
      <c r="L932"/>
      <c r="M932"/>
      <c r="N932"/>
      <c r="O932"/>
      <c r="Q932"/>
      <c r="R932"/>
      <c r="S932">
        <v>152366</v>
      </c>
      <c r="T932" t="s">
        <v>23</v>
      </c>
      <c r="U932">
        <v>14.42</v>
      </c>
      <c r="V932"/>
      <c r="W932"/>
      <c r="X932"/>
      <c r="Y932"/>
      <c r="Z932"/>
      <c r="AA932"/>
      <c r="AB932"/>
      <c r="AC932"/>
      <c r="AD932"/>
    </row>
    <row r="933" spans="1:30" x14ac:dyDescent="0.25">
      <c r="A933"/>
      <c r="B933"/>
      <c r="C933">
        <v>152239</v>
      </c>
      <c r="D933" t="s">
        <v>23</v>
      </c>
      <c r="E933">
        <v>2443.6799999999998</v>
      </c>
      <c r="F933"/>
      <c r="G933"/>
      <c r="H933"/>
      <c r="I933"/>
      <c r="J933"/>
      <c r="K933"/>
      <c r="L933"/>
      <c r="M933"/>
      <c r="N933"/>
      <c r="O933"/>
      <c r="Q933"/>
      <c r="R933"/>
      <c r="S933">
        <v>152367</v>
      </c>
      <c r="T933" t="s">
        <v>8</v>
      </c>
      <c r="U933">
        <v>2019.49</v>
      </c>
      <c r="V933"/>
      <c r="W933"/>
      <c r="X933"/>
      <c r="Y933"/>
      <c r="Z933"/>
      <c r="AA933"/>
      <c r="AB933"/>
      <c r="AC933"/>
      <c r="AD933"/>
    </row>
    <row r="934" spans="1:30" x14ac:dyDescent="0.25">
      <c r="A934"/>
      <c r="B934"/>
      <c r="C934">
        <v>152240</v>
      </c>
      <c r="D934" t="s">
        <v>23</v>
      </c>
      <c r="E934">
        <v>2614.4699999999998</v>
      </c>
      <c r="F934"/>
      <c r="G934"/>
      <c r="H934"/>
      <c r="I934"/>
      <c r="J934"/>
      <c r="K934"/>
      <c r="L934"/>
      <c r="M934"/>
      <c r="N934"/>
      <c r="O934"/>
      <c r="Q934"/>
      <c r="R934"/>
      <c r="S934">
        <v>152368</v>
      </c>
      <c r="T934" t="s">
        <v>12</v>
      </c>
      <c r="U934">
        <v>784.89</v>
      </c>
      <c r="V934"/>
      <c r="W934"/>
      <c r="X934"/>
      <c r="Y934"/>
      <c r="Z934"/>
      <c r="AA934"/>
      <c r="AB934"/>
      <c r="AC934"/>
      <c r="AD934"/>
    </row>
    <row r="935" spans="1:30" x14ac:dyDescent="0.25">
      <c r="A935"/>
      <c r="B935"/>
      <c r="C935">
        <v>152241</v>
      </c>
      <c r="D935" t="s">
        <v>16</v>
      </c>
      <c r="E935">
        <v>1985.91</v>
      </c>
      <c r="F935"/>
      <c r="G935"/>
      <c r="H935"/>
      <c r="I935"/>
      <c r="J935"/>
      <c r="K935"/>
      <c r="L935"/>
      <c r="M935"/>
      <c r="N935"/>
      <c r="O935"/>
      <c r="Q935"/>
      <c r="R935"/>
      <c r="S935">
        <v>152369</v>
      </c>
      <c r="T935" t="s">
        <v>8</v>
      </c>
      <c r="U935">
        <v>1248.69</v>
      </c>
      <c r="V935"/>
      <c r="W935"/>
      <c r="X935"/>
      <c r="Y935"/>
      <c r="Z935"/>
      <c r="AA935"/>
      <c r="AB935"/>
      <c r="AC935"/>
      <c r="AD935"/>
    </row>
    <row r="936" spans="1:30" x14ac:dyDescent="0.25">
      <c r="A936"/>
      <c r="B936"/>
      <c r="C936">
        <v>152242</v>
      </c>
      <c r="D936" t="s">
        <v>16</v>
      </c>
      <c r="E936">
        <v>1936.86</v>
      </c>
      <c r="F936"/>
      <c r="G936"/>
      <c r="H936"/>
      <c r="I936"/>
      <c r="J936"/>
      <c r="K936"/>
      <c r="L936"/>
      <c r="M936"/>
      <c r="N936"/>
      <c r="O936"/>
      <c r="Q936"/>
      <c r="R936"/>
      <c r="S936">
        <v>152370</v>
      </c>
      <c r="T936" t="s">
        <v>16</v>
      </c>
      <c r="U936">
        <v>544.83000000000004</v>
      </c>
      <c r="V936"/>
      <c r="W936"/>
      <c r="X936"/>
      <c r="Y936"/>
      <c r="Z936"/>
      <c r="AA936"/>
      <c r="AB936"/>
      <c r="AC936"/>
      <c r="AD936"/>
    </row>
    <row r="937" spans="1:30" x14ac:dyDescent="0.25">
      <c r="A937"/>
      <c r="B937"/>
      <c r="C937">
        <v>152243</v>
      </c>
      <c r="D937" t="s">
        <v>8</v>
      </c>
      <c r="E937">
        <v>743.54</v>
      </c>
      <c r="F937"/>
      <c r="G937"/>
      <c r="H937"/>
      <c r="I937"/>
      <c r="J937"/>
      <c r="K937"/>
      <c r="L937"/>
      <c r="M937"/>
      <c r="N937"/>
      <c r="O937"/>
      <c r="Q937"/>
      <c r="R937"/>
      <c r="S937">
        <v>152371</v>
      </c>
      <c r="T937" t="s">
        <v>23</v>
      </c>
      <c r="U937">
        <v>2889.7</v>
      </c>
      <c r="V937"/>
      <c r="W937"/>
      <c r="X937"/>
      <c r="Y937"/>
      <c r="Z937"/>
      <c r="AA937"/>
      <c r="AB937"/>
      <c r="AC937"/>
      <c r="AD937"/>
    </row>
    <row r="938" spans="1:30" x14ac:dyDescent="0.25">
      <c r="A938"/>
      <c r="B938"/>
      <c r="C938">
        <v>152244</v>
      </c>
      <c r="D938" t="s">
        <v>12</v>
      </c>
      <c r="E938">
        <v>1474.73</v>
      </c>
      <c r="F938"/>
      <c r="G938"/>
      <c r="H938"/>
      <c r="I938"/>
      <c r="J938"/>
      <c r="K938"/>
      <c r="L938"/>
      <c r="M938"/>
      <c r="N938"/>
      <c r="O938"/>
      <c r="Q938"/>
      <c r="R938"/>
      <c r="S938">
        <v>152372</v>
      </c>
      <c r="T938" t="s">
        <v>23</v>
      </c>
      <c r="U938">
        <v>709.16</v>
      </c>
      <c r="V938"/>
      <c r="W938"/>
      <c r="X938"/>
      <c r="Y938"/>
      <c r="Z938"/>
      <c r="AA938"/>
      <c r="AB938"/>
      <c r="AC938"/>
      <c r="AD938"/>
    </row>
    <row r="939" spans="1:30" x14ac:dyDescent="0.25">
      <c r="A939"/>
      <c r="B939"/>
      <c r="C939">
        <v>152245</v>
      </c>
      <c r="D939" t="s">
        <v>16</v>
      </c>
      <c r="E939">
        <v>282.07</v>
      </c>
      <c r="F939"/>
      <c r="G939"/>
      <c r="H939"/>
      <c r="I939"/>
      <c r="J939"/>
      <c r="K939"/>
      <c r="L939"/>
      <c r="M939"/>
      <c r="N939"/>
      <c r="O939"/>
      <c r="Q939"/>
      <c r="R939"/>
      <c r="S939">
        <v>152373</v>
      </c>
      <c r="T939" t="s">
        <v>12</v>
      </c>
      <c r="U939">
        <v>1495.9</v>
      </c>
      <c r="V939"/>
      <c r="W939"/>
      <c r="X939"/>
      <c r="Y939"/>
      <c r="Z939"/>
      <c r="AA939"/>
      <c r="AB939"/>
      <c r="AC939"/>
      <c r="AD939"/>
    </row>
    <row r="940" spans="1:30" x14ac:dyDescent="0.25">
      <c r="A940"/>
      <c r="B940"/>
      <c r="C940">
        <v>152246</v>
      </c>
      <c r="D940" t="s">
        <v>23</v>
      </c>
      <c r="E940">
        <v>459.96</v>
      </c>
      <c r="F940"/>
      <c r="G940"/>
      <c r="H940"/>
      <c r="I940"/>
      <c r="J940"/>
      <c r="K940"/>
      <c r="L940"/>
      <c r="M940"/>
      <c r="N940"/>
      <c r="O940"/>
      <c r="Q940"/>
      <c r="R940"/>
      <c r="S940">
        <v>152374</v>
      </c>
      <c r="T940" t="s">
        <v>16</v>
      </c>
      <c r="U940">
        <v>1676.4</v>
      </c>
      <c r="V940"/>
      <c r="W940"/>
      <c r="X940"/>
      <c r="Y940"/>
      <c r="Z940"/>
      <c r="AA940"/>
      <c r="AB940"/>
      <c r="AC940"/>
      <c r="AD940"/>
    </row>
    <row r="941" spans="1:30" x14ac:dyDescent="0.25">
      <c r="A941"/>
      <c r="B941"/>
      <c r="C941">
        <v>152247</v>
      </c>
      <c r="D941" t="s">
        <v>12</v>
      </c>
      <c r="E941">
        <v>258.66000000000003</v>
      </c>
      <c r="F941"/>
      <c r="G941"/>
      <c r="H941"/>
      <c r="I941"/>
      <c r="J941"/>
      <c r="K941"/>
      <c r="L941"/>
      <c r="M941"/>
      <c r="N941"/>
      <c r="O941"/>
      <c r="Q941"/>
      <c r="R941"/>
      <c r="S941">
        <v>152375</v>
      </c>
      <c r="T941" t="s">
        <v>23</v>
      </c>
      <c r="U941">
        <v>2034.02</v>
      </c>
      <c r="V941"/>
      <c r="W941"/>
      <c r="X941"/>
      <c r="Y941"/>
      <c r="Z941"/>
      <c r="AA941"/>
      <c r="AB941"/>
      <c r="AC941"/>
      <c r="AD941"/>
    </row>
    <row r="942" spans="1:30" x14ac:dyDescent="0.25">
      <c r="A942"/>
      <c r="B942"/>
      <c r="C942">
        <v>152248</v>
      </c>
      <c r="D942" t="s">
        <v>16</v>
      </c>
      <c r="E942">
        <v>1492.25</v>
      </c>
      <c r="F942"/>
      <c r="G942"/>
      <c r="H942"/>
      <c r="I942"/>
      <c r="J942"/>
      <c r="K942"/>
      <c r="L942"/>
      <c r="M942"/>
      <c r="N942"/>
      <c r="O942"/>
      <c r="Q942"/>
      <c r="R942"/>
      <c r="S942">
        <v>152376</v>
      </c>
      <c r="T942" t="s">
        <v>16</v>
      </c>
      <c r="U942">
        <v>1021.21</v>
      </c>
      <c r="V942"/>
      <c r="W942"/>
      <c r="X942"/>
      <c r="Y942"/>
      <c r="Z942"/>
      <c r="AA942"/>
      <c r="AB942"/>
      <c r="AC942"/>
      <c r="AD942"/>
    </row>
    <row r="943" spans="1:30" x14ac:dyDescent="0.25">
      <c r="A943"/>
      <c r="B943"/>
      <c r="C943">
        <v>152249</v>
      </c>
      <c r="D943" t="s">
        <v>16</v>
      </c>
      <c r="E943">
        <v>134.80000000000001</v>
      </c>
      <c r="F943"/>
      <c r="G943"/>
      <c r="H943"/>
      <c r="I943"/>
      <c r="J943"/>
      <c r="K943"/>
      <c r="L943"/>
      <c r="M943"/>
      <c r="N943"/>
      <c r="O943"/>
      <c r="Q943"/>
      <c r="R943"/>
      <c r="S943">
        <v>152377</v>
      </c>
      <c r="T943" t="s">
        <v>16</v>
      </c>
      <c r="U943">
        <v>2478.1</v>
      </c>
      <c r="V943"/>
      <c r="W943"/>
      <c r="X943"/>
      <c r="Y943"/>
      <c r="Z943"/>
      <c r="AA943"/>
      <c r="AB943"/>
      <c r="AC943"/>
      <c r="AD943"/>
    </row>
    <row r="944" spans="1:30" x14ac:dyDescent="0.25">
      <c r="A944"/>
      <c r="B944"/>
      <c r="C944">
        <v>152250</v>
      </c>
      <c r="D944" t="s">
        <v>16</v>
      </c>
      <c r="E944">
        <v>1250.44</v>
      </c>
      <c r="F944"/>
      <c r="G944"/>
      <c r="H944"/>
      <c r="I944"/>
      <c r="J944"/>
      <c r="K944"/>
      <c r="L944"/>
      <c r="M944"/>
      <c r="N944"/>
      <c r="O944"/>
      <c r="Q944"/>
      <c r="R944"/>
      <c r="S944">
        <v>152378</v>
      </c>
      <c r="T944" t="s">
        <v>23</v>
      </c>
      <c r="U944">
        <v>929.97</v>
      </c>
      <c r="V944"/>
      <c r="W944"/>
      <c r="X944"/>
      <c r="Y944"/>
      <c r="Z944"/>
      <c r="AA944"/>
      <c r="AB944"/>
      <c r="AC944"/>
      <c r="AD944"/>
    </row>
    <row r="945" spans="1:30" x14ac:dyDescent="0.25">
      <c r="A945"/>
      <c r="B945"/>
      <c r="C945">
        <v>152251</v>
      </c>
      <c r="D945" t="s">
        <v>12</v>
      </c>
      <c r="E945">
        <v>1305.52</v>
      </c>
      <c r="F945"/>
      <c r="G945"/>
      <c r="H945"/>
      <c r="I945"/>
      <c r="J945"/>
      <c r="K945"/>
      <c r="L945"/>
      <c r="M945"/>
      <c r="N945"/>
      <c r="O945"/>
      <c r="Q945"/>
      <c r="R945"/>
      <c r="S945">
        <v>152379</v>
      </c>
      <c r="T945" t="s">
        <v>12</v>
      </c>
      <c r="U945">
        <v>1465.07</v>
      </c>
      <c r="V945"/>
      <c r="W945"/>
      <c r="X945"/>
      <c r="Y945"/>
      <c r="Z945"/>
      <c r="AA945"/>
      <c r="AB945"/>
      <c r="AC945"/>
      <c r="AD945"/>
    </row>
    <row r="946" spans="1:30" x14ac:dyDescent="0.25">
      <c r="A946"/>
      <c r="B946"/>
      <c r="C946">
        <v>152252</v>
      </c>
      <c r="D946" t="s">
        <v>16</v>
      </c>
      <c r="E946">
        <v>1922.8</v>
      </c>
      <c r="F946"/>
      <c r="G946"/>
      <c r="H946"/>
      <c r="I946"/>
      <c r="J946"/>
      <c r="K946"/>
      <c r="L946"/>
      <c r="M946"/>
      <c r="N946"/>
      <c r="O946"/>
      <c r="Q946"/>
      <c r="R946"/>
      <c r="S946">
        <v>152380</v>
      </c>
      <c r="T946" t="s">
        <v>16</v>
      </c>
      <c r="U946">
        <v>2722.23</v>
      </c>
      <c r="V946"/>
      <c r="W946"/>
      <c r="X946"/>
      <c r="Y946"/>
      <c r="Z946"/>
      <c r="AA946"/>
      <c r="AB946"/>
      <c r="AC946"/>
      <c r="AD946"/>
    </row>
    <row r="947" spans="1:30" x14ac:dyDescent="0.25">
      <c r="A947"/>
      <c r="B947"/>
      <c r="C947">
        <v>152253</v>
      </c>
      <c r="D947" t="s">
        <v>23</v>
      </c>
      <c r="E947">
        <v>2757.41</v>
      </c>
      <c r="F947"/>
      <c r="G947"/>
      <c r="H947"/>
      <c r="I947"/>
      <c r="J947"/>
      <c r="K947"/>
      <c r="L947"/>
      <c r="M947"/>
      <c r="N947"/>
      <c r="O947"/>
      <c r="Q947"/>
      <c r="R947"/>
      <c r="S947">
        <v>152381</v>
      </c>
      <c r="T947" t="s">
        <v>23</v>
      </c>
      <c r="U947">
        <v>2528.2199999999998</v>
      </c>
      <c r="V947"/>
      <c r="W947"/>
      <c r="X947"/>
      <c r="Y947"/>
      <c r="Z947"/>
      <c r="AA947"/>
      <c r="AB947"/>
      <c r="AC947"/>
      <c r="AD947"/>
    </row>
    <row r="948" spans="1:30" x14ac:dyDescent="0.25">
      <c r="A948"/>
      <c r="B948"/>
      <c r="C948">
        <v>152254</v>
      </c>
      <c r="D948" t="s">
        <v>16</v>
      </c>
      <c r="E948">
        <v>337.17</v>
      </c>
      <c r="F948"/>
      <c r="G948"/>
      <c r="H948"/>
      <c r="I948"/>
      <c r="J948"/>
      <c r="K948"/>
      <c r="L948"/>
      <c r="M948"/>
      <c r="N948"/>
      <c r="O948"/>
      <c r="Q948"/>
      <c r="R948"/>
      <c r="S948">
        <v>152382</v>
      </c>
      <c r="T948" t="s">
        <v>23</v>
      </c>
      <c r="U948">
        <v>1758.32</v>
      </c>
      <c r="V948"/>
      <c r="W948"/>
      <c r="X948"/>
      <c r="Y948"/>
      <c r="Z948"/>
      <c r="AA948"/>
      <c r="AB948"/>
      <c r="AC948"/>
      <c r="AD948"/>
    </row>
    <row r="949" spans="1:30" x14ac:dyDescent="0.25">
      <c r="A949"/>
      <c r="B949"/>
      <c r="C949">
        <v>152255</v>
      </c>
      <c r="D949" t="s">
        <v>16</v>
      </c>
      <c r="E949">
        <v>635.16999999999996</v>
      </c>
      <c r="F949"/>
      <c r="G949"/>
      <c r="H949"/>
      <c r="I949"/>
      <c r="J949"/>
      <c r="K949"/>
      <c r="L949"/>
      <c r="M949"/>
      <c r="N949"/>
      <c r="O949"/>
      <c r="Q949"/>
      <c r="R949"/>
      <c r="S949">
        <v>152384</v>
      </c>
      <c r="T949" t="s">
        <v>16</v>
      </c>
      <c r="U949">
        <v>496.36</v>
      </c>
      <c r="V949"/>
      <c r="W949"/>
      <c r="X949"/>
      <c r="Y949"/>
      <c r="Z949"/>
      <c r="AA949"/>
      <c r="AB949"/>
      <c r="AC949"/>
      <c r="AD949"/>
    </row>
    <row r="950" spans="1:30" x14ac:dyDescent="0.25">
      <c r="A950"/>
      <c r="B950"/>
      <c r="C950">
        <v>152256</v>
      </c>
      <c r="D950" t="s">
        <v>12</v>
      </c>
      <c r="E950">
        <v>1282.24</v>
      </c>
      <c r="F950"/>
      <c r="G950"/>
      <c r="H950"/>
      <c r="I950"/>
      <c r="J950"/>
      <c r="K950"/>
      <c r="L950"/>
      <c r="M950"/>
      <c r="N950"/>
      <c r="O950"/>
      <c r="Q950"/>
      <c r="R950"/>
      <c r="S950">
        <v>152385</v>
      </c>
      <c r="T950" t="s">
        <v>16</v>
      </c>
      <c r="U950">
        <v>951.22</v>
      </c>
      <c r="V950"/>
      <c r="W950"/>
      <c r="X950"/>
      <c r="Y950"/>
      <c r="Z950"/>
      <c r="AA950"/>
      <c r="AB950"/>
      <c r="AC950"/>
      <c r="AD950"/>
    </row>
    <row r="951" spans="1:30" x14ac:dyDescent="0.25">
      <c r="A951"/>
      <c r="B951"/>
      <c r="C951">
        <v>152257</v>
      </c>
      <c r="D951" t="s">
        <v>12</v>
      </c>
      <c r="E951">
        <v>947.09</v>
      </c>
      <c r="F951"/>
      <c r="G951"/>
      <c r="H951"/>
      <c r="I951"/>
      <c r="J951"/>
      <c r="K951"/>
      <c r="L951"/>
      <c r="M951"/>
      <c r="N951"/>
      <c r="O951"/>
      <c r="Q951"/>
      <c r="R951"/>
      <c r="S951">
        <v>152386</v>
      </c>
      <c r="T951" t="s">
        <v>23</v>
      </c>
      <c r="U951">
        <v>287.20999999999998</v>
      </c>
      <c r="V951"/>
      <c r="W951"/>
      <c r="X951"/>
      <c r="Y951"/>
      <c r="Z951"/>
      <c r="AA951"/>
      <c r="AB951"/>
      <c r="AC951"/>
      <c r="AD951"/>
    </row>
    <row r="952" spans="1:30" x14ac:dyDescent="0.25">
      <c r="A952"/>
      <c r="B952"/>
      <c r="C952">
        <v>152258</v>
      </c>
      <c r="D952" t="s">
        <v>8</v>
      </c>
      <c r="E952">
        <v>482.68</v>
      </c>
      <c r="F952"/>
      <c r="G952"/>
      <c r="H952"/>
      <c r="I952"/>
      <c r="J952"/>
      <c r="K952"/>
      <c r="L952"/>
      <c r="M952"/>
      <c r="N952"/>
      <c r="O952"/>
      <c r="Q952"/>
      <c r="R952"/>
      <c r="S952">
        <v>152388</v>
      </c>
      <c r="T952" t="s">
        <v>23</v>
      </c>
      <c r="U952">
        <v>2056.77</v>
      </c>
      <c r="V952"/>
      <c r="W952"/>
      <c r="X952"/>
      <c r="Y952"/>
      <c r="Z952"/>
      <c r="AA952"/>
      <c r="AB952"/>
      <c r="AC952"/>
      <c r="AD952"/>
    </row>
    <row r="953" spans="1:30" x14ac:dyDescent="0.25">
      <c r="A953"/>
      <c r="B953"/>
      <c r="C953">
        <v>152260</v>
      </c>
      <c r="D953" t="s">
        <v>12</v>
      </c>
      <c r="E953">
        <v>2733.8</v>
      </c>
      <c r="F953"/>
      <c r="G953"/>
      <c r="H953"/>
      <c r="I953"/>
      <c r="J953"/>
      <c r="K953"/>
      <c r="L953"/>
      <c r="M953"/>
      <c r="N953"/>
      <c r="O953"/>
      <c r="Q953"/>
      <c r="R953"/>
      <c r="S953">
        <v>152389</v>
      </c>
      <c r="T953" t="s">
        <v>16</v>
      </c>
      <c r="U953">
        <v>25.18</v>
      </c>
      <c r="V953"/>
      <c r="W953"/>
      <c r="X953"/>
      <c r="Y953"/>
      <c r="Z953"/>
      <c r="AA953"/>
      <c r="AB953"/>
      <c r="AC953"/>
      <c r="AD953"/>
    </row>
    <row r="954" spans="1:30" x14ac:dyDescent="0.25">
      <c r="A954"/>
      <c r="B954"/>
      <c r="C954">
        <v>152261</v>
      </c>
      <c r="D954" t="s">
        <v>16</v>
      </c>
      <c r="E954">
        <v>1679.62</v>
      </c>
      <c r="F954"/>
      <c r="G954"/>
      <c r="H954"/>
      <c r="I954"/>
      <c r="J954"/>
      <c r="K954"/>
      <c r="L954"/>
      <c r="M954"/>
      <c r="N954"/>
      <c r="O954"/>
      <c r="Q954"/>
      <c r="R954"/>
      <c r="S954">
        <v>152390</v>
      </c>
      <c r="T954" t="s">
        <v>16</v>
      </c>
      <c r="U954">
        <v>2090.91</v>
      </c>
      <c r="V954"/>
      <c r="W954"/>
      <c r="X954"/>
      <c r="Y954"/>
      <c r="Z954"/>
      <c r="AA954"/>
      <c r="AB954"/>
      <c r="AC954"/>
      <c r="AD954"/>
    </row>
    <row r="955" spans="1:30" x14ac:dyDescent="0.25">
      <c r="A955"/>
      <c r="B955"/>
      <c r="C955">
        <v>152262</v>
      </c>
      <c r="D955" t="s">
        <v>12</v>
      </c>
      <c r="E955">
        <v>1793.22</v>
      </c>
      <c r="F955"/>
      <c r="G955"/>
      <c r="H955"/>
      <c r="I955"/>
      <c r="J955"/>
      <c r="K955"/>
      <c r="L955"/>
      <c r="M955"/>
      <c r="N955"/>
      <c r="O955"/>
      <c r="Q955"/>
      <c r="R955"/>
      <c r="S955">
        <v>152391</v>
      </c>
      <c r="T955" t="s">
        <v>23</v>
      </c>
      <c r="U955">
        <v>1146.3</v>
      </c>
      <c r="V955"/>
      <c r="W955"/>
      <c r="X955"/>
      <c r="Y955"/>
      <c r="Z955"/>
      <c r="AA955"/>
      <c r="AB955"/>
      <c r="AC955"/>
      <c r="AD955"/>
    </row>
    <row r="956" spans="1:30" x14ac:dyDescent="0.25">
      <c r="A956"/>
      <c r="B956"/>
      <c r="C956">
        <v>152263</v>
      </c>
      <c r="D956" t="s">
        <v>23</v>
      </c>
      <c r="E956">
        <v>26.55</v>
      </c>
      <c r="F956"/>
      <c r="G956"/>
      <c r="H956"/>
      <c r="I956"/>
      <c r="J956"/>
      <c r="K956"/>
      <c r="L956"/>
      <c r="M956"/>
      <c r="N956"/>
      <c r="O956"/>
      <c r="Q956"/>
      <c r="R956"/>
      <c r="S956">
        <v>152392</v>
      </c>
      <c r="T956" t="s">
        <v>23</v>
      </c>
      <c r="U956">
        <v>1297.99</v>
      </c>
      <c r="V956"/>
      <c r="W956"/>
      <c r="X956"/>
      <c r="Y956"/>
      <c r="Z956"/>
      <c r="AA956"/>
      <c r="AB956"/>
      <c r="AC956"/>
      <c r="AD956"/>
    </row>
    <row r="957" spans="1:30" x14ac:dyDescent="0.25">
      <c r="A957"/>
      <c r="B957"/>
      <c r="C957">
        <v>152264</v>
      </c>
      <c r="D957" t="s">
        <v>8</v>
      </c>
      <c r="E957">
        <v>1158.67</v>
      </c>
      <c r="F957"/>
      <c r="G957"/>
      <c r="H957"/>
      <c r="I957"/>
      <c r="J957"/>
      <c r="K957"/>
      <c r="L957"/>
      <c r="M957"/>
      <c r="N957"/>
      <c r="O957"/>
      <c r="Q957"/>
      <c r="R957"/>
      <c r="S957">
        <v>152393</v>
      </c>
      <c r="T957" t="s">
        <v>16</v>
      </c>
      <c r="U957">
        <v>553.6</v>
      </c>
      <c r="V957"/>
      <c r="W957"/>
      <c r="X957"/>
      <c r="Y957"/>
      <c r="Z957"/>
      <c r="AA957"/>
      <c r="AB957"/>
      <c r="AC957"/>
      <c r="AD957"/>
    </row>
    <row r="958" spans="1:30" x14ac:dyDescent="0.25">
      <c r="A958"/>
      <c r="B958"/>
      <c r="C958">
        <v>152265</v>
      </c>
      <c r="D958" t="s">
        <v>23</v>
      </c>
      <c r="E958">
        <v>1274.6199999999999</v>
      </c>
      <c r="F958"/>
      <c r="G958"/>
      <c r="H958"/>
      <c r="I958"/>
      <c r="J958"/>
      <c r="K958"/>
      <c r="L958"/>
      <c r="M958"/>
      <c r="N958"/>
      <c r="O958"/>
      <c r="Q958"/>
      <c r="R958"/>
      <c r="S958">
        <v>152394</v>
      </c>
      <c r="T958" t="s">
        <v>23</v>
      </c>
      <c r="U958">
        <v>2733.41</v>
      </c>
      <c r="V958"/>
      <c r="W958"/>
      <c r="X958"/>
      <c r="Y958"/>
      <c r="Z958"/>
      <c r="AA958"/>
      <c r="AB958"/>
      <c r="AC958"/>
      <c r="AD958"/>
    </row>
    <row r="959" spans="1:30" x14ac:dyDescent="0.25">
      <c r="A959"/>
      <c r="B959"/>
      <c r="C959">
        <v>152266</v>
      </c>
      <c r="D959" t="s">
        <v>23</v>
      </c>
      <c r="E959">
        <v>2437.7399999999998</v>
      </c>
      <c r="F959"/>
      <c r="G959"/>
      <c r="H959"/>
      <c r="I959"/>
      <c r="J959"/>
      <c r="K959"/>
      <c r="L959"/>
      <c r="M959"/>
      <c r="N959"/>
      <c r="O959"/>
      <c r="Q959"/>
      <c r="R959"/>
      <c r="S959">
        <v>152395</v>
      </c>
      <c r="T959" t="s">
        <v>16</v>
      </c>
      <c r="U959">
        <v>300.27999999999997</v>
      </c>
      <c r="V959"/>
      <c r="W959"/>
      <c r="X959"/>
      <c r="Y959"/>
      <c r="Z959"/>
      <c r="AA959"/>
      <c r="AB959"/>
      <c r="AC959"/>
      <c r="AD959"/>
    </row>
    <row r="960" spans="1:30" x14ac:dyDescent="0.25">
      <c r="A960"/>
      <c r="B960"/>
      <c r="C960">
        <v>152267</v>
      </c>
      <c r="D960" t="s">
        <v>23</v>
      </c>
      <c r="E960">
        <v>2981.36</v>
      </c>
      <c r="F960"/>
      <c r="G960"/>
      <c r="H960"/>
      <c r="I960"/>
      <c r="J960"/>
      <c r="K960"/>
      <c r="L960"/>
      <c r="M960"/>
      <c r="N960"/>
      <c r="O960"/>
      <c r="Q960"/>
      <c r="R960"/>
      <c r="S960">
        <v>152396</v>
      </c>
      <c r="T960" t="s">
        <v>16</v>
      </c>
      <c r="U960">
        <v>631.84</v>
      </c>
      <c r="V960"/>
      <c r="W960"/>
      <c r="X960"/>
      <c r="Y960"/>
      <c r="Z960"/>
      <c r="AA960"/>
      <c r="AB960"/>
      <c r="AC960"/>
      <c r="AD960"/>
    </row>
    <row r="961" spans="1:30" x14ac:dyDescent="0.25">
      <c r="A961"/>
      <c r="B961"/>
      <c r="C961">
        <v>152268</v>
      </c>
      <c r="D961" t="s">
        <v>23</v>
      </c>
      <c r="E961">
        <v>427.54</v>
      </c>
      <c r="F961"/>
      <c r="G961"/>
      <c r="H961"/>
      <c r="I961"/>
      <c r="J961"/>
      <c r="K961"/>
      <c r="L961"/>
      <c r="M961"/>
      <c r="N961"/>
      <c r="O961"/>
      <c r="Q961"/>
      <c r="R961"/>
      <c r="S961">
        <v>152397</v>
      </c>
      <c r="T961" t="s">
        <v>12</v>
      </c>
      <c r="U961">
        <v>1551.07</v>
      </c>
      <c r="V961"/>
      <c r="W961"/>
      <c r="X961"/>
      <c r="Y961"/>
      <c r="Z961"/>
      <c r="AA961"/>
      <c r="AB961"/>
      <c r="AC961"/>
      <c r="AD961"/>
    </row>
    <row r="962" spans="1:30" x14ac:dyDescent="0.25">
      <c r="A962"/>
      <c r="B962"/>
      <c r="C962">
        <v>152269</v>
      </c>
      <c r="D962" t="s">
        <v>16</v>
      </c>
      <c r="E962">
        <v>2830.43</v>
      </c>
      <c r="F962"/>
      <c r="G962"/>
      <c r="H962"/>
      <c r="I962"/>
      <c r="J962"/>
      <c r="K962"/>
      <c r="L962"/>
      <c r="M962"/>
      <c r="N962"/>
      <c r="O962"/>
      <c r="Q962"/>
      <c r="R962"/>
      <c r="S962">
        <v>152398</v>
      </c>
      <c r="T962" t="s">
        <v>23</v>
      </c>
      <c r="U962">
        <v>2674.77</v>
      </c>
      <c r="V962"/>
      <c r="W962"/>
      <c r="X962"/>
      <c r="Y962"/>
      <c r="Z962"/>
      <c r="AA962"/>
      <c r="AB962"/>
      <c r="AC962"/>
      <c r="AD962"/>
    </row>
    <row r="963" spans="1:30" x14ac:dyDescent="0.25">
      <c r="A963"/>
      <c r="B963"/>
      <c r="C963">
        <v>152270</v>
      </c>
      <c r="D963" t="s">
        <v>23</v>
      </c>
      <c r="E963">
        <v>2662.19</v>
      </c>
      <c r="F963"/>
      <c r="G963"/>
      <c r="H963"/>
      <c r="I963"/>
      <c r="J963"/>
      <c r="K963"/>
      <c r="L963"/>
      <c r="M963"/>
      <c r="N963"/>
      <c r="O963"/>
      <c r="Q963"/>
      <c r="R963"/>
      <c r="S963">
        <v>152400</v>
      </c>
      <c r="T963" t="s">
        <v>23</v>
      </c>
      <c r="U963">
        <v>1207.82</v>
      </c>
      <c r="V963"/>
      <c r="W963"/>
      <c r="X963"/>
      <c r="Y963"/>
      <c r="Z963"/>
      <c r="AA963"/>
      <c r="AB963"/>
      <c r="AC963"/>
      <c r="AD963"/>
    </row>
    <row r="964" spans="1:30" x14ac:dyDescent="0.25">
      <c r="A964"/>
      <c r="B964"/>
      <c r="C964">
        <v>152271</v>
      </c>
      <c r="D964" t="s">
        <v>16</v>
      </c>
      <c r="E964">
        <v>30.22</v>
      </c>
      <c r="F964"/>
      <c r="G964"/>
      <c r="H964"/>
      <c r="I964"/>
      <c r="J964"/>
      <c r="K964"/>
      <c r="L964"/>
      <c r="M964"/>
      <c r="N964"/>
      <c r="O964"/>
      <c r="Q964"/>
      <c r="R964"/>
      <c r="S964">
        <v>152401</v>
      </c>
      <c r="T964" t="s">
        <v>8</v>
      </c>
      <c r="U964">
        <v>601.42999999999995</v>
      </c>
      <c r="V964"/>
      <c r="W964"/>
      <c r="X964"/>
      <c r="Y964"/>
      <c r="Z964"/>
      <c r="AA964"/>
      <c r="AB964"/>
      <c r="AC964"/>
      <c r="AD964"/>
    </row>
    <row r="965" spans="1:30" x14ac:dyDescent="0.25">
      <c r="A965"/>
      <c r="B965"/>
      <c r="C965">
        <v>152272</v>
      </c>
      <c r="D965" t="s">
        <v>16</v>
      </c>
      <c r="E965">
        <v>2903.6</v>
      </c>
      <c r="F965"/>
      <c r="G965"/>
      <c r="H965"/>
      <c r="I965"/>
      <c r="J965"/>
      <c r="K965"/>
      <c r="L965"/>
      <c r="M965"/>
      <c r="N965"/>
      <c r="O965"/>
      <c r="Q965"/>
      <c r="R965"/>
      <c r="S965">
        <v>152402</v>
      </c>
      <c r="T965" t="s">
        <v>23</v>
      </c>
      <c r="U965">
        <v>1330.79</v>
      </c>
      <c r="V965"/>
      <c r="W965"/>
      <c r="X965"/>
      <c r="Y965"/>
      <c r="Z965"/>
      <c r="AA965"/>
      <c r="AB965"/>
      <c r="AC965"/>
      <c r="AD965"/>
    </row>
    <row r="966" spans="1:30" x14ac:dyDescent="0.25">
      <c r="A966"/>
      <c r="B966"/>
      <c r="C966">
        <v>152273</v>
      </c>
      <c r="D966" t="s">
        <v>23</v>
      </c>
      <c r="E966">
        <v>717.22</v>
      </c>
      <c r="F966"/>
      <c r="G966"/>
      <c r="H966"/>
      <c r="I966"/>
      <c r="J966"/>
      <c r="K966"/>
      <c r="L966"/>
      <c r="M966"/>
      <c r="N966"/>
      <c r="O966"/>
      <c r="Q966"/>
      <c r="R966"/>
      <c r="S966">
        <v>152403</v>
      </c>
      <c r="T966" t="s">
        <v>23</v>
      </c>
      <c r="U966">
        <v>999.93</v>
      </c>
      <c r="V966"/>
      <c r="W966"/>
      <c r="X966"/>
      <c r="Y966"/>
      <c r="Z966"/>
      <c r="AA966"/>
      <c r="AB966"/>
      <c r="AC966"/>
      <c r="AD966"/>
    </row>
    <row r="967" spans="1:30" x14ac:dyDescent="0.25">
      <c r="A967"/>
      <c r="B967"/>
      <c r="C967">
        <v>152274</v>
      </c>
      <c r="D967" t="s">
        <v>16</v>
      </c>
      <c r="E967">
        <v>1992.41</v>
      </c>
      <c r="F967"/>
      <c r="G967"/>
      <c r="H967"/>
      <c r="I967"/>
      <c r="J967"/>
      <c r="K967"/>
      <c r="L967"/>
      <c r="M967"/>
      <c r="N967"/>
      <c r="O967"/>
      <c r="Q967"/>
      <c r="R967"/>
      <c r="S967">
        <v>152404</v>
      </c>
      <c r="T967" t="s">
        <v>16</v>
      </c>
      <c r="U967">
        <v>118.48</v>
      </c>
      <c r="V967"/>
      <c r="W967"/>
      <c r="X967"/>
      <c r="Y967"/>
      <c r="Z967"/>
      <c r="AA967"/>
      <c r="AB967"/>
      <c r="AC967"/>
      <c r="AD967"/>
    </row>
    <row r="968" spans="1:30" x14ac:dyDescent="0.25">
      <c r="A968"/>
      <c r="B968"/>
      <c r="C968">
        <v>152275</v>
      </c>
      <c r="D968" t="s">
        <v>23</v>
      </c>
      <c r="E968">
        <v>664.72</v>
      </c>
      <c r="F968"/>
      <c r="G968"/>
      <c r="H968"/>
      <c r="I968"/>
      <c r="J968"/>
      <c r="K968"/>
      <c r="L968"/>
      <c r="M968"/>
      <c r="N968"/>
      <c r="O968"/>
      <c r="Q968"/>
      <c r="R968"/>
      <c r="S968">
        <v>152405</v>
      </c>
      <c r="T968" t="s">
        <v>16</v>
      </c>
      <c r="U968">
        <v>933.78</v>
      </c>
      <c r="V968"/>
      <c r="W968"/>
      <c r="X968"/>
      <c r="Y968"/>
      <c r="Z968"/>
      <c r="AA968"/>
      <c r="AB968"/>
      <c r="AC968"/>
      <c r="AD968"/>
    </row>
    <row r="969" spans="1:30" x14ac:dyDescent="0.25">
      <c r="A969"/>
      <c r="B969"/>
      <c r="C969">
        <v>152277</v>
      </c>
      <c r="D969" t="s">
        <v>8</v>
      </c>
      <c r="E969">
        <v>1372.74</v>
      </c>
      <c r="F969"/>
      <c r="G969"/>
      <c r="H969"/>
      <c r="I969"/>
      <c r="J969"/>
      <c r="K969"/>
      <c r="L969"/>
      <c r="M969"/>
      <c r="N969"/>
      <c r="O969"/>
      <c r="Q969"/>
      <c r="R969"/>
      <c r="S969">
        <v>152406</v>
      </c>
      <c r="T969" t="s">
        <v>16</v>
      </c>
      <c r="U969">
        <v>1270.6300000000001</v>
      </c>
      <c r="V969"/>
      <c r="W969"/>
      <c r="X969"/>
      <c r="Y969"/>
      <c r="Z969"/>
      <c r="AA969"/>
      <c r="AB969"/>
      <c r="AC969"/>
      <c r="AD969"/>
    </row>
    <row r="970" spans="1:30" x14ac:dyDescent="0.25">
      <c r="A970"/>
      <c r="B970"/>
      <c r="C970">
        <v>152278</v>
      </c>
      <c r="D970" t="s">
        <v>23</v>
      </c>
      <c r="E970">
        <v>1035.49</v>
      </c>
      <c r="F970"/>
      <c r="G970"/>
      <c r="H970"/>
      <c r="I970"/>
      <c r="J970"/>
      <c r="K970"/>
      <c r="L970"/>
      <c r="M970"/>
      <c r="N970"/>
      <c r="O970"/>
      <c r="Q970"/>
      <c r="R970"/>
      <c r="S970">
        <v>152407</v>
      </c>
      <c r="T970" t="s">
        <v>23</v>
      </c>
      <c r="U970">
        <v>1396.59</v>
      </c>
      <c r="V970"/>
      <c r="W970"/>
      <c r="X970"/>
      <c r="Y970"/>
      <c r="Z970"/>
      <c r="AA970"/>
      <c r="AB970"/>
      <c r="AC970"/>
      <c r="AD970"/>
    </row>
    <row r="971" spans="1:30" x14ac:dyDescent="0.25">
      <c r="A971"/>
      <c r="B971"/>
      <c r="C971">
        <v>152279</v>
      </c>
      <c r="D971" t="s">
        <v>16</v>
      </c>
      <c r="E971">
        <v>1469.28</v>
      </c>
      <c r="F971"/>
      <c r="G971"/>
      <c r="H971"/>
      <c r="I971"/>
      <c r="J971"/>
      <c r="K971"/>
      <c r="L971"/>
      <c r="M971"/>
      <c r="N971"/>
      <c r="O971"/>
      <c r="Q971"/>
      <c r="R971"/>
      <c r="S971">
        <v>152408</v>
      </c>
      <c r="T971" t="s">
        <v>23</v>
      </c>
      <c r="U971">
        <v>915.11</v>
      </c>
      <c r="V971"/>
      <c r="W971"/>
      <c r="X971"/>
      <c r="Y971"/>
      <c r="Z971"/>
      <c r="AA971"/>
      <c r="AB971"/>
      <c r="AC971"/>
      <c r="AD971"/>
    </row>
    <row r="972" spans="1:30" x14ac:dyDescent="0.25">
      <c r="A972"/>
      <c r="B972"/>
      <c r="C972">
        <v>152280</v>
      </c>
      <c r="D972" t="s">
        <v>12</v>
      </c>
      <c r="E972">
        <v>1955.6</v>
      </c>
      <c r="F972"/>
      <c r="G972"/>
      <c r="H972"/>
      <c r="I972"/>
      <c r="J972"/>
      <c r="K972"/>
      <c r="L972"/>
      <c r="M972"/>
      <c r="N972"/>
      <c r="O972"/>
      <c r="Q972"/>
      <c r="R972"/>
      <c r="S972">
        <v>152409</v>
      </c>
      <c r="T972" t="s">
        <v>16</v>
      </c>
      <c r="U972">
        <v>1098.07</v>
      </c>
      <c r="V972"/>
      <c r="W972"/>
      <c r="X972"/>
      <c r="Y972"/>
      <c r="Z972"/>
      <c r="AA972"/>
      <c r="AB972"/>
      <c r="AC972"/>
      <c r="AD972"/>
    </row>
    <row r="973" spans="1:30" x14ac:dyDescent="0.25">
      <c r="A973"/>
      <c r="B973"/>
      <c r="C973">
        <v>152281</v>
      </c>
      <c r="D973" t="s">
        <v>23</v>
      </c>
      <c r="E973">
        <v>1898.51</v>
      </c>
      <c r="F973"/>
      <c r="G973"/>
      <c r="H973"/>
      <c r="I973"/>
      <c r="J973"/>
      <c r="K973"/>
      <c r="L973"/>
      <c r="M973"/>
      <c r="N973"/>
      <c r="O973"/>
      <c r="Q973"/>
      <c r="R973"/>
      <c r="S973">
        <v>152411</v>
      </c>
      <c r="T973" t="s">
        <v>23</v>
      </c>
      <c r="U973">
        <v>1958.74</v>
      </c>
      <c r="V973"/>
      <c r="W973"/>
      <c r="X973"/>
      <c r="Y973"/>
      <c r="Z973"/>
      <c r="AA973"/>
      <c r="AB973"/>
      <c r="AC973"/>
      <c r="AD973"/>
    </row>
    <row r="974" spans="1:30" x14ac:dyDescent="0.25">
      <c r="A974"/>
      <c r="B974"/>
      <c r="C974">
        <v>152282</v>
      </c>
      <c r="D974" t="s">
        <v>23</v>
      </c>
      <c r="E974">
        <v>2508.04</v>
      </c>
      <c r="F974"/>
      <c r="G974"/>
      <c r="H974"/>
      <c r="I974"/>
      <c r="J974"/>
      <c r="K974"/>
      <c r="L974"/>
      <c r="M974"/>
      <c r="N974"/>
      <c r="O974"/>
      <c r="Q974"/>
      <c r="R974"/>
      <c r="S974">
        <v>152412</v>
      </c>
      <c r="T974" t="s">
        <v>16</v>
      </c>
      <c r="U974">
        <v>1228.67</v>
      </c>
      <c r="V974"/>
      <c r="W974"/>
      <c r="X974"/>
      <c r="Y974"/>
      <c r="Z974"/>
      <c r="AA974"/>
      <c r="AB974"/>
      <c r="AC974"/>
      <c r="AD974"/>
    </row>
    <row r="975" spans="1:30" x14ac:dyDescent="0.25">
      <c r="A975"/>
      <c r="B975"/>
      <c r="C975">
        <v>152283</v>
      </c>
      <c r="D975" t="s">
        <v>12</v>
      </c>
      <c r="E975">
        <v>1823.93</v>
      </c>
      <c r="F975"/>
      <c r="G975"/>
      <c r="H975"/>
      <c r="I975"/>
      <c r="J975"/>
      <c r="K975"/>
      <c r="L975"/>
      <c r="M975"/>
      <c r="N975"/>
      <c r="O975"/>
      <c r="Q975"/>
      <c r="R975"/>
      <c r="S975">
        <v>152414</v>
      </c>
      <c r="T975" t="s">
        <v>12</v>
      </c>
      <c r="U975">
        <v>2457.09</v>
      </c>
      <c r="V975"/>
      <c r="W975"/>
      <c r="X975"/>
      <c r="Y975"/>
      <c r="Z975"/>
      <c r="AA975"/>
      <c r="AB975"/>
      <c r="AC975"/>
      <c r="AD975"/>
    </row>
    <row r="976" spans="1:30" x14ac:dyDescent="0.25">
      <c r="A976"/>
      <c r="B976"/>
      <c r="C976">
        <v>152284</v>
      </c>
      <c r="D976" t="s">
        <v>16</v>
      </c>
      <c r="E976">
        <v>1435.92</v>
      </c>
      <c r="F976"/>
      <c r="G976"/>
      <c r="H976"/>
      <c r="I976"/>
      <c r="J976"/>
      <c r="K976"/>
      <c r="L976"/>
      <c r="M976"/>
      <c r="N976"/>
      <c r="O976"/>
      <c r="Q976"/>
      <c r="R976"/>
      <c r="S976">
        <v>152416</v>
      </c>
      <c r="T976" t="s">
        <v>12</v>
      </c>
      <c r="U976">
        <v>2969.59</v>
      </c>
      <c r="V976"/>
      <c r="W976"/>
      <c r="X976"/>
      <c r="Y976"/>
      <c r="Z976"/>
      <c r="AA976"/>
      <c r="AB976"/>
      <c r="AC976"/>
      <c r="AD976"/>
    </row>
    <row r="977" spans="1:30" x14ac:dyDescent="0.25">
      <c r="A977"/>
      <c r="B977"/>
      <c r="C977">
        <v>152285</v>
      </c>
      <c r="D977" t="s">
        <v>16</v>
      </c>
      <c r="E977">
        <v>2747.99</v>
      </c>
      <c r="F977"/>
      <c r="G977"/>
      <c r="H977"/>
      <c r="I977"/>
      <c r="J977"/>
      <c r="K977"/>
      <c r="L977"/>
      <c r="M977"/>
      <c r="N977"/>
      <c r="O977"/>
      <c r="Q977"/>
      <c r="R977"/>
      <c r="S977">
        <v>152417</v>
      </c>
      <c r="T977" t="s">
        <v>23</v>
      </c>
      <c r="U977">
        <v>2626.08</v>
      </c>
      <c r="V977"/>
      <c r="W977"/>
      <c r="X977"/>
      <c r="Y977"/>
      <c r="Z977"/>
      <c r="AA977"/>
      <c r="AB977"/>
      <c r="AC977"/>
      <c r="AD977"/>
    </row>
    <row r="978" spans="1:30" x14ac:dyDescent="0.25">
      <c r="A978"/>
      <c r="B978"/>
      <c r="C978">
        <v>152286</v>
      </c>
      <c r="D978" t="s">
        <v>16</v>
      </c>
      <c r="E978">
        <v>577.32000000000005</v>
      </c>
      <c r="F978"/>
      <c r="G978"/>
      <c r="H978"/>
      <c r="I978"/>
      <c r="J978"/>
      <c r="K978"/>
      <c r="L978"/>
      <c r="M978"/>
      <c r="N978"/>
      <c r="O978"/>
      <c r="Q978"/>
      <c r="R978"/>
      <c r="S978">
        <v>152418</v>
      </c>
      <c r="T978" t="s">
        <v>16</v>
      </c>
      <c r="U978">
        <v>1438.69</v>
      </c>
      <c r="V978"/>
      <c r="W978"/>
      <c r="X978"/>
      <c r="Y978"/>
      <c r="Z978"/>
      <c r="AA978"/>
      <c r="AB978"/>
      <c r="AC978"/>
      <c r="AD978"/>
    </row>
    <row r="979" spans="1:30" x14ac:dyDescent="0.25">
      <c r="A979"/>
      <c r="B979"/>
      <c r="C979">
        <v>152288</v>
      </c>
      <c r="D979" t="s">
        <v>8</v>
      </c>
      <c r="E979">
        <v>2780.61</v>
      </c>
      <c r="F979"/>
      <c r="G979"/>
      <c r="H979"/>
      <c r="I979"/>
      <c r="J979"/>
      <c r="K979"/>
      <c r="L979"/>
      <c r="M979"/>
      <c r="N979"/>
      <c r="O979"/>
      <c r="Q979"/>
      <c r="R979"/>
      <c r="S979">
        <v>152419</v>
      </c>
      <c r="T979" t="s">
        <v>16</v>
      </c>
      <c r="U979">
        <v>1659.67</v>
      </c>
      <c r="V979"/>
      <c r="W979"/>
      <c r="X979"/>
      <c r="Y979"/>
      <c r="Z979"/>
      <c r="AA979"/>
      <c r="AB979"/>
      <c r="AC979"/>
      <c r="AD979"/>
    </row>
    <row r="980" spans="1:30" x14ac:dyDescent="0.25">
      <c r="A980"/>
      <c r="B980"/>
      <c r="C980">
        <v>152289</v>
      </c>
      <c r="D980" t="s">
        <v>16</v>
      </c>
      <c r="E980">
        <v>1980.54</v>
      </c>
      <c r="F980"/>
      <c r="G980"/>
      <c r="H980"/>
      <c r="I980"/>
      <c r="J980"/>
      <c r="K980"/>
      <c r="L980"/>
      <c r="M980"/>
      <c r="N980"/>
      <c r="O980"/>
      <c r="Q980"/>
      <c r="R980"/>
      <c r="S980">
        <v>152420</v>
      </c>
      <c r="T980" t="s">
        <v>16</v>
      </c>
      <c r="U980">
        <v>1747.54</v>
      </c>
      <c r="V980"/>
      <c r="W980"/>
      <c r="X980"/>
      <c r="Y980"/>
      <c r="Z980"/>
      <c r="AA980"/>
      <c r="AB980"/>
      <c r="AC980"/>
      <c r="AD980"/>
    </row>
    <row r="981" spans="1:30" x14ac:dyDescent="0.25">
      <c r="A981"/>
      <c r="B981"/>
      <c r="C981">
        <v>152290</v>
      </c>
      <c r="D981" t="s">
        <v>23</v>
      </c>
      <c r="E981">
        <v>2446.79</v>
      </c>
      <c r="F981"/>
      <c r="G981"/>
      <c r="H981"/>
      <c r="I981"/>
      <c r="J981"/>
      <c r="K981"/>
      <c r="L981"/>
      <c r="M981"/>
      <c r="N981"/>
      <c r="O981"/>
      <c r="Q981"/>
      <c r="R981"/>
      <c r="S981">
        <v>152423</v>
      </c>
      <c r="T981" t="s">
        <v>16</v>
      </c>
      <c r="U981">
        <v>295.67</v>
      </c>
      <c r="V981"/>
      <c r="W981"/>
      <c r="X981"/>
      <c r="Y981"/>
      <c r="Z981"/>
      <c r="AA981"/>
      <c r="AB981"/>
      <c r="AC981"/>
      <c r="AD981"/>
    </row>
    <row r="982" spans="1:30" x14ac:dyDescent="0.25">
      <c r="A982"/>
      <c r="B982"/>
      <c r="C982">
        <v>152291</v>
      </c>
      <c r="D982" t="s">
        <v>23</v>
      </c>
      <c r="E982">
        <v>34.880000000000003</v>
      </c>
      <c r="F982"/>
      <c r="G982"/>
      <c r="H982"/>
      <c r="I982"/>
      <c r="J982"/>
      <c r="K982"/>
      <c r="L982"/>
      <c r="M982"/>
      <c r="N982"/>
      <c r="O982"/>
      <c r="Q982"/>
      <c r="R982"/>
      <c r="S982">
        <v>152424</v>
      </c>
      <c r="T982" t="s">
        <v>12</v>
      </c>
      <c r="U982">
        <v>1659.23</v>
      </c>
      <c r="V982"/>
      <c r="W982"/>
      <c r="X982"/>
      <c r="Y982"/>
      <c r="Z982"/>
      <c r="AA982"/>
      <c r="AB982"/>
      <c r="AC982"/>
      <c r="AD982"/>
    </row>
    <row r="983" spans="1:30" x14ac:dyDescent="0.25">
      <c r="A983"/>
      <c r="B983"/>
      <c r="C983">
        <v>152292</v>
      </c>
      <c r="D983" t="s">
        <v>23</v>
      </c>
      <c r="E983">
        <v>294.43</v>
      </c>
      <c r="F983"/>
      <c r="G983"/>
      <c r="H983"/>
      <c r="I983"/>
      <c r="J983"/>
      <c r="K983"/>
      <c r="L983"/>
      <c r="M983"/>
      <c r="N983"/>
      <c r="O983"/>
      <c r="Q983"/>
      <c r="R983"/>
      <c r="S983">
        <v>152425</v>
      </c>
      <c r="T983" t="s">
        <v>16</v>
      </c>
      <c r="U983">
        <v>1056.0999999999999</v>
      </c>
      <c r="V983"/>
      <c r="W983"/>
      <c r="X983"/>
      <c r="Y983"/>
      <c r="Z983"/>
      <c r="AA983"/>
      <c r="AB983"/>
      <c r="AC983"/>
      <c r="AD983"/>
    </row>
    <row r="984" spans="1:30" x14ac:dyDescent="0.25">
      <c r="A984"/>
      <c r="B984"/>
      <c r="C984">
        <v>152293</v>
      </c>
      <c r="D984" t="s">
        <v>23</v>
      </c>
      <c r="E984">
        <v>2979.76</v>
      </c>
      <c r="F984"/>
      <c r="G984"/>
      <c r="H984"/>
      <c r="I984"/>
      <c r="J984"/>
      <c r="K984"/>
      <c r="L984"/>
      <c r="M984"/>
      <c r="N984"/>
      <c r="O984"/>
      <c r="Q984"/>
      <c r="R984"/>
      <c r="S984">
        <v>152426</v>
      </c>
      <c r="T984" t="s">
        <v>16</v>
      </c>
      <c r="U984">
        <v>988.82</v>
      </c>
      <c r="V984"/>
      <c r="W984"/>
      <c r="X984"/>
      <c r="Y984"/>
      <c r="Z984"/>
      <c r="AA984"/>
      <c r="AB984"/>
      <c r="AC984"/>
      <c r="AD984"/>
    </row>
    <row r="985" spans="1:30" x14ac:dyDescent="0.25">
      <c r="A985"/>
      <c r="B985"/>
      <c r="C985">
        <v>152294</v>
      </c>
      <c r="D985" t="s">
        <v>23</v>
      </c>
      <c r="E985">
        <v>794.29</v>
      </c>
      <c r="F985"/>
      <c r="G985"/>
      <c r="H985"/>
      <c r="I985"/>
      <c r="J985"/>
      <c r="K985"/>
      <c r="L985"/>
      <c r="M985"/>
      <c r="N985"/>
      <c r="O985"/>
      <c r="Q985"/>
      <c r="R985"/>
      <c r="S985">
        <v>152427</v>
      </c>
      <c r="T985" t="s">
        <v>12</v>
      </c>
      <c r="U985">
        <v>153.01</v>
      </c>
      <c r="V985"/>
      <c r="W985"/>
      <c r="X985"/>
      <c r="Y985"/>
      <c r="Z985"/>
      <c r="AA985"/>
      <c r="AB985"/>
      <c r="AC985"/>
      <c r="AD985"/>
    </row>
    <row r="986" spans="1:30" x14ac:dyDescent="0.25">
      <c r="A986"/>
      <c r="B986"/>
      <c r="C986">
        <v>152295</v>
      </c>
      <c r="D986" t="s">
        <v>8</v>
      </c>
      <c r="E986">
        <v>2458.89</v>
      </c>
      <c r="F986"/>
      <c r="G986"/>
      <c r="H986"/>
      <c r="I986"/>
      <c r="J986"/>
      <c r="K986"/>
      <c r="L986"/>
      <c r="M986"/>
      <c r="N986"/>
      <c r="O986"/>
      <c r="Q986"/>
      <c r="R986"/>
      <c r="S986">
        <v>152428</v>
      </c>
      <c r="T986" t="s">
        <v>16</v>
      </c>
      <c r="U986">
        <v>438.2</v>
      </c>
      <c r="V986"/>
      <c r="W986"/>
      <c r="X986"/>
      <c r="Y986"/>
      <c r="Z986"/>
      <c r="AA986"/>
      <c r="AB986"/>
      <c r="AC986"/>
      <c r="AD986"/>
    </row>
    <row r="987" spans="1:30" x14ac:dyDescent="0.25">
      <c r="A987"/>
      <c r="B987"/>
      <c r="C987">
        <v>152296</v>
      </c>
      <c r="D987" t="s">
        <v>23</v>
      </c>
      <c r="E987">
        <v>1941.55</v>
      </c>
      <c r="F987"/>
      <c r="G987"/>
      <c r="H987"/>
      <c r="I987"/>
      <c r="J987"/>
      <c r="K987"/>
      <c r="L987"/>
      <c r="M987"/>
      <c r="N987"/>
      <c r="O987"/>
      <c r="Q987"/>
      <c r="R987"/>
      <c r="S987">
        <v>152429</v>
      </c>
      <c r="T987" t="s">
        <v>8</v>
      </c>
      <c r="U987">
        <v>1728.43</v>
      </c>
      <c r="V987"/>
      <c r="W987"/>
      <c r="X987"/>
      <c r="Y987"/>
      <c r="Z987"/>
      <c r="AA987"/>
      <c r="AB987"/>
      <c r="AC987"/>
      <c r="AD987"/>
    </row>
    <row r="988" spans="1:30" x14ac:dyDescent="0.25">
      <c r="A988"/>
      <c r="B988"/>
      <c r="C988">
        <v>152297</v>
      </c>
      <c r="D988" t="s">
        <v>12</v>
      </c>
      <c r="E988">
        <v>851.25</v>
      </c>
      <c r="F988"/>
      <c r="G988"/>
      <c r="H988"/>
      <c r="I988"/>
      <c r="J988"/>
      <c r="K988"/>
      <c r="L988"/>
      <c r="M988"/>
      <c r="N988"/>
      <c r="O988"/>
      <c r="Q988"/>
      <c r="R988"/>
      <c r="S988">
        <v>152430</v>
      </c>
      <c r="T988" t="s">
        <v>12</v>
      </c>
      <c r="U988">
        <v>1590.63</v>
      </c>
      <c r="V988"/>
      <c r="W988"/>
      <c r="X988"/>
      <c r="Y988"/>
      <c r="Z988"/>
      <c r="AA988"/>
      <c r="AB988"/>
      <c r="AC988"/>
      <c r="AD988"/>
    </row>
    <row r="989" spans="1:30" x14ac:dyDescent="0.25">
      <c r="A989"/>
      <c r="B989"/>
      <c r="C989">
        <v>152298</v>
      </c>
      <c r="D989" t="s">
        <v>12</v>
      </c>
      <c r="E989">
        <v>2820.05</v>
      </c>
      <c r="F989"/>
      <c r="G989"/>
      <c r="H989"/>
      <c r="I989"/>
      <c r="J989"/>
      <c r="K989"/>
      <c r="L989"/>
      <c r="M989"/>
      <c r="N989"/>
      <c r="O989"/>
      <c r="Q989"/>
      <c r="R989"/>
      <c r="S989">
        <v>152433</v>
      </c>
      <c r="T989" t="s">
        <v>23</v>
      </c>
      <c r="U989">
        <v>2582.89</v>
      </c>
      <c r="V989"/>
      <c r="W989"/>
      <c r="X989"/>
      <c r="Y989"/>
      <c r="Z989"/>
      <c r="AA989"/>
      <c r="AB989"/>
      <c r="AC989"/>
      <c r="AD989"/>
    </row>
    <row r="990" spans="1:30" x14ac:dyDescent="0.25">
      <c r="A990"/>
      <c r="B990"/>
      <c r="C990">
        <v>152299</v>
      </c>
      <c r="D990" t="s">
        <v>23</v>
      </c>
      <c r="E990">
        <v>2569.9299999999998</v>
      </c>
      <c r="F990"/>
      <c r="G990"/>
      <c r="H990"/>
      <c r="I990"/>
      <c r="J990"/>
      <c r="K990"/>
      <c r="L990"/>
      <c r="M990"/>
      <c r="N990"/>
      <c r="O990"/>
      <c r="Q990"/>
      <c r="R990"/>
      <c r="S990">
        <v>152434</v>
      </c>
      <c r="T990" t="s">
        <v>8</v>
      </c>
      <c r="U990">
        <v>1118.4100000000001</v>
      </c>
      <c r="V990"/>
      <c r="W990"/>
      <c r="X990"/>
      <c r="Y990"/>
      <c r="Z990"/>
      <c r="AA990"/>
      <c r="AB990"/>
      <c r="AC990"/>
      <c r="AD990"/>
    </row>
    <row r="991" spans="1:30" x14ac:dyDescent="0.25">
      <c r="A991"/>
      <c r="B991"/>
      <c r="C991">
        <v>152302</v>
      </c>
      <c r="D991" t="s">
        <v>16</v>
      </c>
      <c r="E991">
        <v>790.74</v>
      </c>
      <c r="F991"/>
      <c r="G991"/>
      <c r="H991"/>
      <c r="I991"/>
      <c r="J991"/>
      <c r="K991"/>
      <c r="L991"/>
      <c r="M991"/>
      <c r="N991"/>
      <c r="O991"/>
      <c r="Q991"/>
      <c r="R991"/>
      <c r="S991">
        <v>152436</v>
      </c>
      <c r="T991" t="s">
        <v>12</v>
      </c>
      <c r="U991">
        <v>454.37</v>
      </c>
      <c r="V991"/>
      <c r="W991"/>
      <c r="X991"/>
      <c r="Y991"/>
      <c r="Z991"/>
      <c r="AA991"/>
      <c r="AB991"/>
      <c r="AC991"/>
      <c r="AD991"/>
    </row>
    <row r="992" spans="1:30" x14ac:dyDescent="0.25">
      <c r="A992"/>
      <c r="B992"/>
      <c r="C992">
        <v>152303</v>
      </c>
      <c r="D992" t="s">
        <v>12</v>
      </c>
      <c r="E992">
        <v>2884.04</v>
      </c>
      <c r="F992"/>
      <c r="G992"/>
      <c r="H992"/>
      <c r="I992"/>
      <c r="J992"/>
      <c r="K992"/>
      <c r="L992"/>
      <c r="M992"/>
      <c r="N992"/>
      <c r="O992"/>
      <c r="Q992"/>
      <c r="R992"/>
      <c r="S992">
        <v>152437</v>
      </c>
      <c r="T992" t="s">
        <v>16</v>
      </c>
      <c r="U992">
        <v>1778.33</v>
      </c>
      <c r="V992"/>
      <c r="W992"/>
      <c r="X992"/>
      <c r="Y992"/>
      <c r="Z992"/>
      <c r="AA992"/>
      <c r="AB992"/>
      <c r="AC992"/>
      <c r="AD992"/>
    </row>
    <row r="993" spans="1:30" x14ac:dyDescent="0.25">
      <c r="A993"/>
      <c r="B993"/>
      <c r="C993">
        <v>152304</v>
      </c>
      <c r="D993" t="s">
        <v>23</v>
      </c>
      <c r="E993">
        <v>2707.55</v>
      </c>
      <c r="F993"/>
      <c r="G993"/>
      <c r="H993"/>
      <c r="I993"/>
      <c r="J993"/>
      <c r="K993"/>
      <c r="L993"/>
      <c r="M993"/>
      <c r="N993"/>
      <c r="O993"/>
      <c r="Q993"/>
      <c r="R993"/>
      <c r="S993">
        <v>152438</v>
      </c>
      <c r="T993" t="s">
        <v>16</v>
      </c>
      <c r="U993">
        <v>1613.31</v>
      </c>
      <c r="V993"/>
      <c r="W993"/>
      <c r="X993"/>
      <c r="Y993"/>
      <c r="Z993"/>
      <c r="AA993"/>
      <c r="AB993"/>
      <c r="AC993"/>
      <c r="AD993"/>
    </row>
    <row r="994" spans="1:30" x14ac:dyDescent="0.25">
      <c r="A994"/>
      <c r="B994"/>
      <c r="C994">
        <v>152305</v>
      </c>
      <c r="D994" t="s">
        <v>23</v>
      </c>
      <c r="E994">
        <v>1108.32</v>
      </c>
      <c r="F994"/>
      <c r="G994"/>
      <c r="H994"/>
      <c r="I994"/>
      <c r="J994"/>
      <c r="K994"/>
      <c r="L994"/>
      <c r="M994"/>
      <c r="N994"/>
      <c r="O994"/>
      <c r="Q994"/>
      <c r="R994"/>
      <c r="S994">
        <v>152439</v>
      </c>
      <c r="T994" t="s">
        <v>16</v>
      </c>
      <c r="U994">
        <v>2501.89</v>
      </c>
      <c r="V994"/>
      <c r="W994"/>
      <c r="X994"/>
      <c r="Y994"/>
      <c r="Z994"/>
      <c r="AA994"/>
      <c r="AB994"/>
      <c r="AC994"/>
      <c r="AD994"/>
    </row>
    <row r="995" spans="1:30" x14ac:dyDescent="0.25">
      <c r="A995"/>
      <c r="B995"/>
      <c r="C995">
        <v>152306</v>
      </c>
      <c r="D995" t="s">
        <v>16</v>
      </c>
      <c r="E995">
        <v>175.7</v>
      </c>
      <c r="F995"/>
      <c r="G995"/>
      <c r="H995"/>
      <c r="I995"/>
      <c r="J995"/>
      <c r="K995"/>
      <c r="L995"/>
      <c r="M995"/>
      <c r="N995"/>
      <c r="O995"/>
      <c r="Q995"/>
      <c r="R995"/>
      <c r="S995">
        <v>152441</v>
      </c>
      <c r="T995" t="s">
        <v>23</v>
      </c>
      <c r="U995">
        <v>99.55</v>
      </c>
      <c r="V995"/>
      <c r="W995"/>
      <c r="X995"/>
      <c r="Y995"/>
      <c r="Z995"/>
      <c r="AA995"/>
      <c r="AB995"/>
      <c r="AC995"/>
      <c r="AD995"/>
    </row>
    <row r="996" spans="1:30" x14ac:dyDescent="0.25">
      <c r="A996"/>
      <c r="B996"/>
      <c r="C996">
        <v>152307</v>
      </c>
      <c r="D996" t="s">
        <v>23</v>
      </c>
      <c r="E996">
        <v>2556.5500000000002</v>
      </c>
      <c r="F996"/>
      <c r="G996"/>
      <c r="H996"/>
      <c r="I996"/>
      <c r="J996"/>
      <c r="K996"/>
      <c r="L996"/>
      <c r="M996"/>
      <c r="N996"/>
      <c r="O996"/>
      <c r="Q996"/>
      <c r="R996"/>
      <c r="S996">
        <v>152442</v>
      </c>
      <c r="T996" t="s">
        <v>16</v>
      </c>
      <c r="U996">
        <v>2988.13</v>
      </c>
      <c r="V996"/>
      <c r="W996"/>
      <c r="X996"/>
      <c r="Y996"/>
      <c r="Z996"/>
      <c r="AA996"/>
      <c r="AB996"/>
      <c r="AC996"/>
      <c r="AD996"/>
    </row>
    <row r="997" spans="1:30" x14ac:dyDescent="0.25">
      <c r="A997"/>
      <c r="B997"/>
      <c r="C997">
        <v>152309</v>
      </c>
      <c r="D997" t="s">
        <v>8</v>
      </c>
      <c r="E997">
        <v>2476.4</v>
      </c>
      <c r="F997"/>
      <c r="G997"/>
      <c r="H997"/>
      <c r="I997"/>
      <c r="J997"/>
      <c r="K997"/>
      <c r="L997"/>
      <c r="M997"/>
      <c r="N997"/>
      <c r="O997"/>
      <c r="Q997"/>
      <c r="R997"/>
      <c r="S997">
        <v>152443</v>
      </c>
      <c r="T997" t="s">
        <v>8</v>
      </c>
      <c r="U997">
        <v>1600.78</v>
      </c>
      <c r="V997"/>
      <c r="W997"/>
      <c r="X997"/>
      <c r="Y997"/>
      <c r="Z997"/>
      <c r="AA997"/>
      <c r="AB997"/>
      <c r="AC997"/>
      <c r="AD997"/>
    </row>
    <row r="998" spans="1:30" x14ac:dyDescent="0.25">
      <c r="A998"/>
      <c r="B998"/>
      <c r="C998">
        <v>152310</v>
      </c>
      <c r="D998" t="s">
        <v>12</v>
      </c>
      <c r="E998">
        <v>2513.16</v>
      </c>
      <c r="F998"/>
      <c r="G998"/>
      <c r="H998"/>
      <c r="I998"/>
      <c r="J998"/>
      <c r="K998"/>
      <c r="L998"/>
      <c r="M998"/>
      <c r="N998"/>
      <c r="O998"/>
      <c r="Q998"/>
      <c r="R998"/>
      <c r="S998">
        <v>152444</v>
      </c>
      <c r="T998" t="s">
        <v>12</v>
      </c>
      <c r="U998">
        <v>2481.34</v>
      </c>
      <c r="V998"/>
      <c r="W998"/>
      <c r="X998"/>
      <c r="Y998"/>
      <c r="Z998"/>
      <c r="AA998"/>
      <c r="AB998"/>
      <c r="AC998"/>
      <c r="AD998"/>
    </row>
    <row r="999" spans="1:30" x14ac:dyDescent="0.25">
      <c r="A999"/>
      <c r="B999"/>
      <c r="C999">
        <v>152311</v>
      </c>
      <c r="D999" t="s">
        <v>16</v>
      </c>
      <c r="E999">
        <v>2987.96</v>
      </c>
      <c r="F999"/>
      <c r="G999"/>
      <c r="H999"/>
      <c r="I999"/>
      <c r="J999"/>
      <c r="K999"/>
      <c r="L999"/>
      <c r="M999"/>
      <c r="N999"/>
      <c r="O999"/>
      <c r="Q999"/>
      <c r="R999"/>
      <c r="S999">
        <v>152445</v>
      </c>
      <c r="T999" t="s">
        <v>16</v>
      </c>
      <c r="U999">
        <v>567.17999999999995</v>
      </c>
      <c r="V999"/>
      <c r="W999"/>
      <c r="X999"/>
      <c r="Y999"/>
      <c r="Z999"/>
      <c r="AA999"/>
      <c r="AB999"/>
      <c r="AC999"/>
      <c r="AD999"/>
    </row>
    <row r="1000" spans="1:30" x14ac:dyDescent="0.25">
      <c r="A1000"/>
      <c r="B1000"/>
      <c r="C1000">
        <v>152312</v>
      </c>
      <c r="D1000" t="s">
        <v>23</v>
      </c>
      <c r="E1000">
        <v>542.38</v>
      </c>
      <c r="F1000"/>
      <c r="G1000"/>
      <c r="H1000"/>
      <c r="I1000"/>
      <c r="J1000"/>
      <c r="K1000"/>
      <c r="L1000"/>
      <c r="M1000"/>
      <c r="N1000"/>
      <c r="O1000"/>
      <c r="Q1000"/>
      <c r="R1000"/>
      <c r="S1000">
        <v>152447</v>
      </c>
      <c r="T1000" t="s">
        <v>23</v>
      </c>
      <c r="U1000">
        <v>567.78</v>
      </c>
      <c r="V1000"/>
      <c r="W1000"/>
      <c r="X1000"/>
      <c r="Y1000"/>
      <c r="Z1000"/>
      <c r="AA1000"/>
      <c r="AB1000"/>
      <c r="AC1000"/>
      <c r="AD1000"/>
    </row>
    <row r="1001" spans="1:30" x14ac:dyDescent="0.25">
      <c r="A1001"/>
      <c r="B1001"/>
      <c r="C1001">
        <v>152313</v>
      </c>
      <c r="D1001" t="s">
        <v>23</v>
      </c>
      <c r="E1001">
        <v>441.12</v>
      </c>
      <c r="F1001"/>
      <c r="G1001"/>
      <c r="H1001"/>
      <c r="I1001"/>
      <c r="J1001"/>
      <c r="K1001"/>
      <c r="L1001"/>
      <c r="M1001"/>
      <c r="N1001"/>
      <c r="O1001"/>
      <c r="Q1001"/>
      <c r="R1001"/>
      <c r="S1001">
        <v>152448</v>
      </c>
      <c r="T1001" t="s">
        <v>23</v>
      </c>
      <c r="U1001">
        <v>1021.49</v>
      </c>
      <c r="V1001"/>
      <c r="W1001"/>
      <c r="X1001"/>
      <c r="Y1001"/>
      <c r="Z1001"/>
      <c r="AA1001"/>
      <c r="AB1001"/>
      <c r="AC1001"/>
      <c r="AD1001"/>
    </row>
    <row r="1002" spans="1:30" x14ac:dyDescent="0.25">
      <c r="A1002"/>
      <c r="B1002"/>
      <c r="C1002">
        <v>152314</v>
      </c>
      <c r="D1002" t="s">
        <v>23</v>
      </c>
      <c r="E1002">
        <v>321.63</v>
      </c>
      <c r="F1002"/>
      <c r="G1002"/>
      <c r="H1002"/>
      <c r="I1002"/>
      <c r="J1002"/>
      <c r="K1002"/>
      <c r="L1002"/>
      <c r="M1002"/>
      <c r="N1002"/>
      <c r="O1002"/>
      <c r="Q1002"/>
      <c r="R1002"/>
      <c r="S1002">
        <v>152449</v>
      </c>
      <c r="T1002" t="s">
        <v>16</v>
      </c>
      <c r="U1002">
        <v>1771.53</v>
      </c>
      <c r="V1002"/>
      <c r="W1002"/>
      <c r="X1002"/>
      <c r="Y1002"/>
      <c r="Z1002"/>
      <c r="AA1002"/>
      <c r="AB1002"/>
      <c r="AC1002"/>
      <c r="AD1002"/>
    </row>
    <row r="1003" spans="1:30" x14ac:dyDescent="0.25">
      <c r="A1003"/>
      <c r="B1003"/>
      <c r="C1003">
        <v>152315</v>
      </c>
      <c r="D1003" t="s">
        <v>16</v>
      </c>
      <c r="E1003">
        <v>2429.9</v>
      </c>
      <c r="F1003"/>
      <c r="G1003"/>
      <c r="H1003"/>
      <c r="I1003"/>
      <c r="J1003"/>
      <c r="K1003"/>
      <c r="L1003"/>
      <c r="M1003"/>
      <c r="N1003"/>
      <c r="O1003"/>
      <c r="Q1003"/>
      <c r="R1003"/>
      <c r="S1003">
        <v>152451</v>
      </c>
      <c r="T1003" t="s">
        <v>16</v>
      </c>
      <c r="U1003">
        <v>2402.44</v>
      </c>
      <c r="V1003"/>
      <c r="W1003"/>
      <c r="X1003"/>
      <c r="Y1003"/>
      <c r="Z1003"/>
      <c r="AA1003"/>
      <c r="AB1003"/>
      <c r="AC1003"/>
      <c r="AD1003"/>
    </row>
    <row r="1004" spans="1:30" x14ac:dyDescent="0.25">
      <c r="A1004"/>
      <c r="B1004"/>
      <c r="C1004">
        <v>152316</v>
      </c>
      <c r="D1004" t="s">
        <v>12</v>
      </c>
      <c r="E1004">
        <v>2616.98</v>
      </c>
      <c r="F1004"/>
      <c r="G1004"/>
      <c r="H1004"/>
      <c r="I1004"/>
      <c r="J1004"/>
      <c r="K1004"/>
      <c r="L1004"/>
      <c r="M1004"/>
      <c r="N1004"/>
      <c r="O1004"/>
      <c r="Q1004"/>
      <c r="R1004"/>
      <c r="S1004">
        <v>152452</v>
      </c>
      <c r="T1004" t="s">
        <v>23</v>
      </c>
      <c r="U1004">
        <v>2789.94</v>
      </c>
      <c r="V1004"/>
      <c r="W1004"/>
      <c r="X1004"/>
      <c r="Y1004"/>
      <c r="Z1004"/>
      <c r="AA1004"/>
      <c r="AB1004"/>
      <c r="AC1004"/>
      <c r="AD1004"/>
    </row>
    <row r="1005" spans="1:30" x14ac:dyDescent="0.25">
      <c r="A1005"/>
      <c r="B1005"/>
      <c r="C1005">
        <v>152318</v>
      </c>
      <c r="D1005" t="s">
        <v>16</v>
      </c>
      <c r="E1005">
        <v>2954.96</v>
      </c>
      <c r="F1005"/>
      <c r="G1005"/>
      <c r="H1005"/>
      <c r="I1005"/>
      <c r="J1005"/>
      <c r="K1005"/>
      <c r="L1005"/>
      <c r="M1005"/>
      <c r="N1005"/>
      <c r="O1005"/>
      <c r="Q1005"/>
      <c r="R1005"/>
      <c r="S1005">
        <v>152453</v>
      </c>
      <c r="T1005" t="s">
        <v>16</v>
      </c>
      <c r="U1005">
        <v>1167.4000000000001</v>
      </c>
      <c r="V1005"/>
      <c r="W1005"/>
      <c r="X1005"/>
      <c r="Y1005"/>
      <c r="Z1005"/>
      <c r="AA1005"/>
      <c r="AB1005"/>
      <c r="AC1005"/>
      <c r="AD1005"/>
    </row>
    <row r="1006" spans="1:30" x14ac:dyDescent="0.25">
      <c r="A1006"/>
      <c r="B1006"/>
      <c r="C1006">
        <v>152319</v>
      </c>
      <c r="D1006" t="s">
        <v>16</v>
      </c>
      <c r="E1006">
        <v>2612.81</v>
      </c>
      <c r="F1006"/>
      <c r="G1006"/>
      <c r="H1006"/>
      <c r="I1006"/>
      <c r="J1006"/>
      <c r="K1006"/>
      <c r="L1006"/>
      <c r="M1006"/>
      <c r="N1006"/>
      <c r="O1006"/>
      <c r="Q1006"/>
      <c r="R1006"/>
      <c r="S1006">
        <v>152454</v>
      </c>
      <c r="T1006" t="s">
        <v>8</v>
      </c>
      <c r="U1006">
        <v>1757.1</v>
      </c>
      <c r="V1006"/>
      <c r="W1006"/>
      <c r="X1006"/>
      <c r="Y1006"/>
      <c r="Z1006"/>
      <c r="AA1006"/>
      <c r="AB1006"/>
      <c r="AC1006"/>
      <c r="AD1006"/>
    </row>
    <row r="1007" spans="1:30" x14ac:dyDescent="0.25">
      <c r="A1007"/>
      <c r="B1007"/>
      <c r="C1007">
        <v>152320</v>
      </c>
      <c r="D1007" t="s">
        <v>23</v>
      </c>
      <c r="E1007">
        <v>2961.06</v>
      </c>
      <c r="F1007"/>
      <c r="G1007"/>
      <c r="H1007"/>
      <c r="I1007"/>
      <c r="J1007"/>
      <c r="K1007"/>
      <c r="L1007"/>
      <c r="M1007"/>
      <c r="N1007"/>
      <c r="O1007"/>
      <c r="Q1007"/>
      <c r="R1007"/>
      <c r="S1007">
        <v>152455</v>
      </c>
      <c r="T1007" t="s">
        <v>16</v>
      </c>
      <c r="U1007">
        <v>881.16</v>
      </c>
      <c r="V1007"/>
      <c r="W1007"/>
      <c r="X1007"/>
      <c r="Y1007"/>
      <c r="Z1007"/>
      <c r="AA1007"/>
      <c r="AB1007"/>
      <c r="AC1007"/>
      <c r="AD1007"/>
    </row>
    <row r="1008" spans="1:30" x14ac:dyDescent="0.25">
      <c r="A1008"/>
      <c r="B1008"/>
      <c r="C1008">
        <v>152321</v>
      </c>
      <c r="D1008" t="s">
        <v>16</v>
      </c>
      <c r="E1008">
        <v>33.630000000000003</v>
      </c>
      <c r="F1008"/>
      <c r="G1008"/>
      <c r="H1008"/>
      <c r="I1008"/>
      <c r="J1008"/>
      <c r="K1008"/>
      <c r="L1008"/>
      <c r="M1008"/>
      <c r="N1008"/>
      <c r="O1008"/>
      <c r="Q1008"/>
      <c r="R1008"/>
      <c r="S1008">
        <v>152456</v>
      </c>
      <c r="T1008" t="s">
        <v>23</v>
      </c>
      <c r="U1008">
        <v>2640.97</v>
      </c>
      <c r="V1008"/>
      <c r="W1008"/>
      <c r="X1008"/>
      <c r="Y1008"/>
      <c r="Z1008"/>
      <c r="AA1008"/>
      <c r="AB1008"/>
      <c r="AC1008"/>
      <c r="AD1008"/>
    </row>
    <row r="1009" spans="1:30" x14ac:dyDescent="0.25">
      <c r="A1009"/>
      <c r="B1009"/>
      <c r="C1009">
        <v>152322</v>
      </c>
      <c r="D1009" t="s">
        <v>16</v>
      </c>
      <c r="E1009">
        <v>1407.33</v>
      </c>
      <c r="F1009"/>
      <c r="G1009"/>
      <c r="H1009"/>
      <c r="I1009"/>
      <c r="J1009"/>
      <c r="K1009"/>
      <c r="L1009"/>
      <c r="M1009"/>
      <c r="N1009"/>
      <c r="O1009"/>
      <c r="Q1009"/>
      <c r="R1009"/>
      <c r="S1009">
        <v>152457</v>
      </c>
      <c r="T1009" t="s">
        <v>23</v>
      </c>
      <c r="U1009">
        <v>1522.01</v>
      </c>
      <c r="V1009"/>
      <c r="W1009"/>
      <c r="X1009"/>
      <c r="Y1009"/>
      <c r="Z1009"/>
      <c r="AA1009"/>
      <c r="AB1009"/>
      <c r="AC1009"/>
      <c r="AD1009"/>
    </row>
    <row r="1010" spans="1:30" x14ac:dyDescent="0.25">
      <c r="A1010"/>
      <c r="B1010"/>
      <c r="C1010">
        <v>152323</v>
      </c>
      <c r="D1010" t="s">
        <v>12</v>
      </c>
      <c r="E1010">
        <v>2693.76</v>
      </c>
      <c r="F1010"/>
      <c r="G1010"/>
      <c r="H1010"/>
      <c r="I1010"/>
      <c r="J1010"/>
      <c r="K1010"/>
      <c r="L1010"/>
      <c r="M1010"/>
      <c r="N1010"/>
      <c r="O1010"/>
      <c r="Q1010"/>
      <c r="R1010"/>
      <c r="S1010">
        <v>152458</v>
      </c>
      <c r="T1010" t="s">
        <v>8</v>
      </c>
      <c r="U1010">
        <v>1405.08</v>
      </c>
      <c r="V1010"/>
      <c r="W1010"/>
      <c r="X1010"/>
      <c r="Y1010"/>
      <c r="Z1010"/>
      <c r="AA1010"/>
      <c r="AB1010"/>
      <c r="AC1010"/>
      <c r="AD1010"/>
    </row>
    <row r="1011" spans="1:30" x14ac:dyDescent="0.25">
      <c r="A1011"/>
      <c r="B1011"/>
      <c r="C1011">
        <v>152324</v>
      </c>
      <c r="D1011" t="s">
        <v>23</v>
      </c>
      <c r="E1011">
        <v>1215.6600000000001</v>
      </c>
      <c r="F1011"/>
      <c r="G1011"/>
      <c r="H1011"/>
      <c r="I1011"/>
      <c r="J1011"/>
      <c r="K1011"/>
      <c r="L1011"/>
      <c r="M1011"/>
      <c r="N1011"/>
      <c r="O1011"/>
      <c r="Q1011"/>
      <c r="R1011"/>
      <c r="S1011">
        <v>152459</v>
      </c>
      <c r="T1011" t="s">
        <v>23</v>
      </c>
      <c r="U1011">
        <v>1764.55</v>
      </c>
      <c r="V1011"/>
      <c r="W1011"/>
      <c r="X1011"/>
      <c r="Y1011"/>
      <c r="Z1011"/>
      <c r="AA1011"/>
      <c r="AB1011"/>
      <c r="AC1011"/>
      <c r="AD1011"/>
    </row>
    <row r="1012" spans="1:30" x14ac:dyDescent="0.25">
      <c r="A1012"/>
      <c r="B1012"/>
      <c r="C1012">
        <v>152325</v>
      </c>
      <c r="D1012" t="s">
        <v>23</v>
      </c>
      <c r="E1012">
        <v>1584.5</v>
      </c>
      <c r="F1012"/>
      <c r="G1012"/>
      <c r="H1012"/>
      <c r="I1012"/>
      <c r="J1012"/>
      <c r="K1012"/>
      <c r="L1012"/>
      <c r="M1012"/>
      <c r="N1012"/>
      <c r="O1012"/>
      <c r="Q1012"/>
      <c r="R1012"/>
      <c r="S1012">
        <v>152460</v>
      </c>
      <c r="T1012" t="s">
        <v>16</v>
      </c>
      <c r="U1012">
        <v>820.94</v>
      </c>
      <c r="V1012"/>
      <c r="W1012"/>
      <c r="X1012"/>
      <c r="Y1012"/>
      <c r="Z1012"/>
      <c r="AA1012"/>
      <c r="AB1012"/>
      <c r="AC1012"/>
      <c r="AD1012"/>
    </row>
    <row r="1013" spans="1:30" x14ac:dyDescent="0.25">
      <c r="A1013"/>
      <c r="B1013"/>
      <c r="C1013">
        <v>152326</v>
      </c>
      <c r="D1013" t="s">
        <v>16</v>
      </c>
      <c r="E1013">
        <v>978.26</v>
      </c>
      <c r="F1013"/>
      <c r="G1013"/>
      <c r="H1013"/>
      <c r="I1013"/>
      <c r="J1013"/>
      <c r="K1013"/>
      <c r="L1013"/>
      <c r="M1013"/>
      <c r="N1013"/>
      <c r="O1013"/>
      <c r="Q1013"/>
      <c r="R1013"/>
      <c r="S1013">
        <v>152461</v>
      </c>
      <c r="T1013" t="s">
        <v>23</v>
      </c>
      <c r="U1013">
        <v>2772.92</v>
      </c>
      <c r="V1013"/>
      <c r="W1013"/>
      <c r="X1013"/>
      <c r="Y1013"/>
      <c r="Z1013"/>
      <c r="AA1013"/>
      <c r="AB1013"/>
      <c r="AC1013"/>
      <c r="AD1013"/>
    </row>
    <row r="1014" spans="1:30" x14ac:dyDescent="0.25">
      <c r="A1014"/>
      <c r="B1014"/>
      <c r="C1014">
        <v>152327</v>
      </c>
      <c r="D1014" t="s">
        <v>12</v>
      </c>
      <c r="E1014">
        <v>1907.39</v>
      </c>
      <c r="F1014"/>
      <c r="G1014"/>
      <c r="H1014"/>
      <c r="I1014"/>
      <c r="J1014"/>
      <c r="K1014"/>
      <c r="L1014"/>
      <c r="M1014"/>
      <c r="N1014"/>
      <c r="O1014"/>
      <c r="Q1014"/>
      <c r="R1014"/>
      <c r="S1014">
        <v>152462</v>
      </c>
      <c r="T1014" t="s">
        <v>23</v>
      </c>
      <c r="U1014">
        <v>583.11</v>
      </c>
      <c r="V1014"/>
      <c r="W1014"/>
      <c r="X1014"/>
      <c r="Y1014"/>
      <c r="Z1014"/>
      <c r="AA1014"/>
      <c r="AB1014"/>
      <c r="AC1014"/>
      <c r="AD1014"/>
    </row>
    <row r="1015" spans="1:30" x14ac:dyDescent="0.25">
      <c r="A1015"/>
      <c r="B1015"/>
      <c r="C1015">
        <v>152328</v>
      </c>
      <c r="D1015" t="s">
        <v>23</v>
      </c>
      <c r="E1015">
        <v>1020.47</v>
      </c>
      <c r="F1015"/>
      <c r="G1015"/>
      <c r="H1015"/>
      <c r="I1015"/>
      <c r="J1015"/>
      <c r="K1015"/>
      <c r="L1015"/>
      <c r="M1015"/>
      <c r="N1015"/>
      <c r="O1015"/>
      <c r="Q1015"/>
      <c r="R1015"/>
      <c r="S1015">
        <v>152463</v>
      </c>
      <c r="T1015" t="s">
        <v>16</v>
      </c>
      <c r="U1015">
        <v>405.51</v>
      </c>
      <c r="V1015"/>
      <c r="W1015"/>
      <c r="X1015"/>
      <c r="Y1015"/>
      <c r="Z1015"/>
      <c r="AA1015"/>
      <c r="AB1015"/>
      <c r="AC1015"/>
      <c r="AD1015"/>
    </row>
    <row r="1016" spans="1:30" x14ac:dyDescent="0.25">
      <c r="A1016"/>
      <c r="B1016"/>
      <c r="C1016">
        <v>152329</v>
      </c>
      <c r="D1016" t="s">
        <v>23</v>
      </c>
      <c r="E1016">
        <v>1988.96</v>
      </c>
      <c r="F1016"/>
      <c r="G1016"/>
      <c r="H1016"/>
      <c r="I1016"/>
      <c r="J1016"/>
      <c r="K1016"/>
      <c r="L1016"/>
      <c r="M1016"/>
      <c r="N1016"/>
      <c r="O1016"/>
      <c r="Q1016"/>
      <c r="R1016"/>
      <c r="S1016">
        <v>152464</v>
      </c>
      <c r="T1016" t="s">
        <v>12</v>
      </c>
      <c r="U1016">
        <v>2903.28</v>
      </c>
      <c r="V1016"/>
      <c r="W1016"/>
      <c r="X1016"/>
      <c r="Y1016"/>
      <c r="Z1016"/>
      <c r="AA1016"/>
      <c r="AB1016"/>
      <c r="AC1016"/>
      <c r="AD1016"/>
    </row>
    <row r="1017" spans="1:30" x14ac:dyDescent="0.25">
      <c r="A1017"/>
      <c r="B1017"/>
      <c r="C1017">
        <v>152331</v>
      </c>
      <c r="D1017" t="s">
        <v>16</v>
      </c>
      <c r="E1017">
        <v>840.32</v>
      </c>
      <c r="F1017"/>
      <c r="G1017"/>
      <c r="H1017"/>
      <c r="I1017"/>
      <c r="J1017"/>
      <c r="K1017"/>
      <c r="L1017"/>
      <c r="M1017"/>
      <c r="N1017"/>
      <c r="O1017"/>
      <c r="Q1017"/>
      <c r="R1017"/>
      <c r="S1017">
        <v>152465</v>
      </c>
      <c r="T1017" t="s">
        <v>23</v>
      </c>
      <c r="U1017">
        <v>2706.14</v>
      </c>
      <c r="V1017"/>
      <c r="W1017"/>
      <c r="X1017"/>
      <c r="Y1017"/>
      <c r="Z1017"/>
      <c r="AA1017"/>
      <c r="AB1017"/>
      <c r="AC1017"/>
      <c r="AD1017"/>
    </row>
    <row r="1018" spans="1:30" x14ac:dyDescent="0.25">
      <c r="A1018"/>
      <c r="B1018"/>
      <c r="C1018">
        <v>152332</v>
      </c>
      <c r="D1018" t="s">
        <v>16</v>
      </c>
      <c r="E1018">
        <v>483.12</v>
      </c>
      <c r="F1018"/>
      <c r="G1018"/>
      <c r="H1018"/>
      <c r="I1018"/>
      <c r="J1018"/>
      <c r="K1018"/>
      <c r="L1018"/>
      <c r="M1018"/>
      <c r="N1018"/>
      <c r="O1018"/>
      <c r="Q1018"/>
      <c r="R1018"/>
      <c r="S1018">
        <v>152466</v>
      </c>
      <c r="T1018" t="s">
        <v>8</v>
      </c>
      <c r="U1018">
        <v>330.61</v>
      </c>
      <c r="V1018"/>
      <c r="W1018"/>
      <c r="X1018"/>
      <c r="Y1018"/>
      <c r="Z1018"/>
      <c r="AA1018"/>
      <c r="AB1018"/>
      <c r="AC1018"/>
      <c r="AD1018"/>
    </row>
    <row r="1019" spans="1:30" x14ac:dyDescent="0.25">
      <c r="A1019"/>
      <c r="B1019"/>
      <c r="C1019">
        <v>152333</v>
      </c>
      <c r="D1019" t="s">
        <v>16</v>
      </c>
      <c r="E1019">
        <v>2969.4</v>
      </c>
      <c r="F1019"/>
      <c r="G1019"/>
      <c r="H1019"/>
      <c r="I1019"/>
      <c r="J1019"/>
      <c r="K1019"/>
      <c r="L1019"/>
      <c r="M1019"/>
      <c r="N1019"/>
      <c r="O1019"/>
      <c r="Q1019"/>
      <c r="R1019"/>
      <c r="S1019">
        <v>152468</v>
      </c>
      <c r="T1019" t="s">
        <v>23</v>
      </c>
      <c r="U1019">
        <v>781.71</v>
      </c>
      <c r="V1019"/>
      <c r="W1019"/>
      <c r="X1019"/>
      <c r="Y1019"/>
      <c r="Z1019"/>
      <c r="AA1019"/>
      <c r="AB1019"/>
      <c r="AC1019"/>
      <c r="AD1019"/>
    </row>
    <row r="1020" spans="1:30" x14ac:dyDescent="0.25">
      <c r="A1020"/>
      <c r="B1020"/>
      <c r="C1020">
        <v>152334</v>
      </c>
      <c r="D1020" t="s">
        <v>23</v>
      </c>
      <c r="E1020">
        <v>2409.4499999999998</v>
      </c>
      <c r="F1020"/>
      <c r="G1020"/>
      <c r="H1020"/>
      <c r="I1020"/>
      <c r="J1020"/>
      <c r="K1020"/>
      <c r="L1020"/>
      <c r="M1020"/>
      <c r="N1020"/>
      <c r="O1020"/>
      <c r="Q1020"/>
      <c r="R1020"/>
      <c r="S1020">
        <v>152469</v>
      </c>
      <c r="T1020" t="s">
        <v>23</v>
      </c>
      <c r="U1020">
        <v>2919.78</v>
      </c>
      <c r="V1020"/>
      <c r="W1020"/>
      <c r="X1020"/>
      <c r="Y1020"/>
      <c r="Z1020"/>
      <c r="AA1020"/>
      <c r="AB1020"/>
      <c r="AC1020"/>
      <c r="AD1020"/>
    </row>
    <row r="1021" spans="1:30" x14ac:dyDescent="0.25">
      <c r="A1021"/>
      <c r="B1021"/>
      <c r="C1021">
        <v>152336</v>
      </c>
      <c r="D1021" t="s">
        <v>16</v>
      </c>
      <c r="E1021">
        <v>2511.17</v>
      </c>
      <c r="F1021"/>
      <c r="G1021"/>
      <c r="H1021"/>
      <c r="I1021"/>
      <c r="J1021"/>
      <c r="K1021"/>
      <c r="L1021"/>
      <c r="M1021"/>
      <c r="N1021"/>
      <c r="O1021"/>
      <c r="Q1021"/>
      <c r="R1021"/>
      <c r="S1021">
        <v>152470</v>
      </c>
      <c r="T1021" t="s">
        <v>16</v>
      </c>
      <c r="U1021">
        <v>1829.21</v>
      </c>
      <c r="V1021"/>
      <c r="W1021"/>
      <c r="X1021"/>
      <c r="Y1021"/>
      <c r="Z1021"/>
      <c r="AA1021"/>
      <c r="AB1021"/>
      <c r="AC1021"/>
      <c r="AD1021"/>
    </row>
    <row r="1022" spans="1:30" x14ac:dyDescent="0.25">
      <c r="A1022"/>
      <c r="B1022"/>
      <c r="C1022">
        <v>152337</v>
      </c>
      <c r="D1022" t="s">
        <v>8</v>
      </c>
      <c r="E1022">
        <v>1766.96</v>
      </c>
      <c r="F1022"/>
      <c r="G1022"/>
      <c r="H1022"/>
      <c r="I1022"/>
      <c r="J1022"/>
      <c r="K1022"/>
      <c r="L1022"/>
      <c r="M1022"/>
      <c r="N1022"/>
      <c r="O1022"/>
      <c r="Q1022"/>
      <c r="R1022"/>
      <c r="S1022">
        <v>152471</v>
      </c>
      <c r="T1022" t="s">
        <v>8</v>
      </c>
      <c r="U1022">
        <v>166.09</v>
      </c>
      <c r="V1022"/>
      <c r="W1022"/>
      <c r="X1022"/>
      <c r="Y1022"/>
      <c r="Z1022"/>
      <c r="AA1022"/>
      <c r="AB1022"/>
      <c r="AC1022"/>
      <c r="AD1022"/>
    </row>
    <row r="1023" spans="1:30" x14ac:dyDescent="0.25">
      <c r="A1023"/>
      <c r="B1023"/>
      <c r="C1023">
        <v>152338</v>
      </c>
      <c r="D1023" t="s">
        <v>12</v>
      </c>
      <c r="E1023">
        <v>198.34</v>
      </c>
      <c r="F1023"/>
      <c r="G1023"/>
      <c r="H1023"/>
      <c r="I1023"/>
      <c r="J1023"/>
      <c r="K1023"/>
      <c r="L1023"/>
      <c r="M1023"/>
      <c r="N1023"/>
      <c r="O1023"/>
      <c r="Q1023"/>
      <c r="R1023"/>
      <c r="S1023">
        <v>152472</v>
      </c>
      <c r="T1023" t="s">
        <v>23</v>
      </c>
      <c r="U1023">
        <v>1272.77</v>
      </c>
      <c r="V1023"/>
      <c r="W1023"/>
      <c r="X1023"/>
      <c r="Y1023"/>
      <c r="Z1023"/>
      <c r="AA1023"/>
      <c r="AB1023"/>
      <c r="AC1023"/>
      <c r="AD1023"/>
    </row>
    <row r="1024" spans="1:30" x14ac:dyDescent="0.25">
      <c r="A1024"/>
      <c r="B1024"/>
      <c r="C1024">
        <v>152339</v>
      </c>
      <c r="D1024" t="s">
        <v>16</v>
      </c>
      <c r="E1024">
        <v>1812.71</v>
      </c>
      <c r="F1024"/>
      <c r="G1024"/>
      <c r="H1024"/>
      <c r="I1024"/>
      <c r="J1024"/>
      <c r="K1024"/>
      <c r="L1024"/>
      <c r="M1024"/>
      <c r="N1024"/>
      <c r="O1024"/>
      <c r="Q1024"/>
      <c r="R1024"/>
      <c r="S1024">
        <v>152473</v>
      </c>
      <c r="T1024" t="s">
        <v>23</v>
      </c>
      <c r="U1024">
        <v>2633.65</v>
      </c>
      <c r="V1024"/>
      <c r="W1024"/>
      <c r="X1024"/>
      <c r="Y1024"/>
      <c r="Z1024"/>
      <c r="AA1024"/>
      <c r="AB1024"/>
      <c r="AC1024"/>
      <c r="AD1024"/>
    </row>
    <row r="1025" spans="1:30" x14ac:dyDescent="0.25">
      <c r="A1025"/>
      <c r="B1025"/>
      <c r="C1025">
        <v>152340</v>
      </c>
      <c r="D1025" t="s">
        <v>8</v>
      </c>
      <c r="E1025">
        <v>458.09</v>
      </c>
      <c r="F1025"/>
      <c r="G1025"/>
      <c r="H1025"/>
      <c r="I1025"/>
      <c r="J1025"/>
      <c r="K1025"/>
      <c r="L1025"/>
      <c r="M1025"/>
      <c r="N1025"/>
      <c r="O1025"/>
      <c r="Q1025"/>
      <c r="R1025"/>
      <c r="S1025">
        <v>152474</v>
      </c>
      <c r="T1025" t="s">
        <v>23</v>
      </c>
      <c r="U1025">
        <v>795.97</v>
      </c>
      <c r="V1025"/>
      <c r="W1025"/>
      <c r="X1025"/>
      <c r="Y1025"/>
      <c r="Z1025"/>
      <c r="AA1025"/>
      <c r="AB1025"/>
      <c r="AC1025"/>
      <c r="AD1025"/>
    </row>
    <row r="1026" spans="1:30" x14ac:dyDescent="0.25">
      <c r="A1026"/>
      <c r="B1026"/>
      <c r="C1026">
        <v>152341</v>
      </c>
      <c r="D1026" t="s">
        <v>12</v>
      </c>
      <c r="E1026">
        <v>212.17</v>
      </c>
      <c r="F1026"/>
      <c r="G1026"/>
      <c r="H1026"/>
      <c r="I1026"/>
      <c r="J1026"/>
      <c r="K1026"/>
      <c r="L1026"/>
      <c r="M1026"/>
      <c r="N1026"/>
      <c r="O1026"/>
      <c r="Q1026"/>
      <c r="R1026"/>
      <c r="S1026">
        <v>152475</v>
      </c>
      <c r="T1026" t="s">
        <v>23</v>
      </c>
      <c r="U1026">
        <v>1060.68</v>
      </c>
      <c r="V1026"/>
      <c r="W1026"/>
      <c r="X1026"/>
      <c r="Y1026"/>
      <c r="Z1026"/>
      <c r="AA1026"/>
      <c r="AB1026"/>
      <c r="AC1026"/>
      <c r="AD1026"/>
    </row>
    <row r="1027" spans="1:30" x14ac:dyDescent="0.25">
      <c r="A1027"/>
      <c r="B1027"/>
      <c r="C1027">
        <v>152342</v>
      </c>
      <c r="D1027" t="s">
        <v>12</v>
      </c>
      <c r="E1027">
        <v>1728.48</v>
      </c>
      <c r="F1027"/>
      <c r="G1027"/>
      <c r="H1027"/>
      <c r="I1027"/>
      <c r="J1027"/>
      <c r="K1027"/>
      <c r="L1027"/>
      <c r="M1027"/>
      <c r="N1027"/>
      <c r="O1027"/>
      <c r="Q1027"/>
      <c r="R1027"/>
      <c r="S1027">
        <v>152476</v>
      </c>
      <c r="T1027" t="s">
        <v>23</v>
      </c>
      <c r="U1027">
        <v>1401.41</v>
      </c>
      <c r="V1027"/>
      <c r="W1027"/>
      <c r="X1027"/>
      <c r="Y1027"/>
      <c r="Z1027"/>
      <c r="AA1027"/>
      <c r="AB1027"/>
      <c r="AC1027"/>
      <c r="AD1027"/>
    </row>
    <row r="1028" spans="1:30" x14ac:dyDescent="0.25">
      <c r="A1028"/>
      <c r="B1028"/>
      <c r="C1028">
        <v>152343</v>
      </c>
      <c r="D1028" t="s">
        <v>23</v>
      </c>
      <c r="E1028">
        <v>2642.99</v>
      </c>
      <c r="F1028"/>
      <c r="G1028"/>
      <c r="H1028"/>
      <c r="I1028"/>
      <c r="J1028"/>
      <c r="K1028"/>
      <c r="L1028"/>
      <c r="M1028"/>
      <c r="N1028"/>
      <c r="O1028"/>
      <c r="Q1028"/>
      <c r="R1028"/>
      <c r="S1028">
        <v>152477</v>
      </c>
      <c r="T1028" t="s">
        <v>23</v>
      </c>
      <c r="U1028">
        <v>966.13</v>
      </c>
      <c r="V1028"/>
      <c r="W1028"/>
      <c r="X1028"/>
      <c r="Y1028"/>
      <c r="Z1028"/>
      <c r="AA1028"/>
      <c r="AB1028"/>
      <c r="AC1028"/>
      <c r="AD1028"/>
    </row>
    <row r="1029" spans="1:30" x14ac:dyDescent="0.25">
      <c r="A1029"/>
      <c r="B1029"/>
      <c r="C1029">
        <v>152344</v>
      </c>
      <c r="D1029" t="s">
        <v>23</v>
      </c>
      <c r="E1029">
        <v>1068.04</v>
      </c>
      <c r="F1029"/>
      <c r="G1029"/>
      <c r="H1029"/>
      <c r="I1029"/>
      <c r="J1029"/>
      <c r="K1029"/>
      <c r="L1029"/>
      <c r="M1029"/>
      <c r="N1029"/>
      <c r="O1029"/>
      <c r="Q1029"/>
      <c r="R1029"/>
      <c r="S1029">
        <v>152479</v>
      </c>
      <c r="T1029" t="s">
        <v>16</v>
      </c>
      <c r="U1029">
        <v>1624.2</v>
      </c>
      <c r="V1029"/>
      <c r="W1029"/>
      <c r="X1029"/>
      <c r="Y1029"/>
      <c r="Z1029"/>
      <c r="AA1029"/>
      <c r="AB1029"/>
      <c r="AC1029"/>
      <c r="AD1029"/>
    </row>
    <row r="1030" spans="1:30" x14ac:dyDescent="0.25">
      <c r="A1030"/>
      <c r="B1030"/>
      <c r="C1030">
        <v>152345</v>
      </c>
      <c r="D1030" t="s">
        <v>16</v>
      </c>
      <c r="E1030">
        <v>1735.07</v>
      </c>
      <c r="F1030"/>
      <c r="G1030"/>
      <c r="H1030"/>
      <c r="I1030"/>
      <c r="J1030"/>
      <c r="K1030"/>
      <c r="L1030"/>
      <c r="M1030"/>
      <c r="N1030"/>
      <c r="O1030"/>
      <c r="Q1030"/>
      <c r="R1030"/>
      <c r="S1030">
        <v>152480</v>
      </c>
      <c r="T1030" t="s">
        <v>12</v>
      </c>
      <c r="U1030">
        <v>203.83</v>
      </c>
      <c r="V1030"/>
      <c r="W1030"/>
      <c r="X1030"/>
      <c r="Y1030"/>
      <c r="Z1030"/>
      <c r="AA1030"/>
      <c r="AB1030"/>
      <c r="AC1030"/>
      <c r="AD1030"/>
    </row>
    <row r="1031" spans="1:30" x14ac:dyDescent="0.25">
      <c r="A1031"/>
      <c r="B1031"/>
      <c r="C1031">
        <v>152346</v>
      </c>
      <c r="D1031" t="s">
        <v>23</v>
      </c>
      <c r="E1031">
        <v>1501.44</v>
      </c>
      <c r="F1031"/>
      <c r="G1031"/>
      <c r="H1031"/>
      <c r="I1031"/>
      <c r="J1031"/>
      <c r="K1031"/>
      <c r="L1031"/>
      <c r="M1031"/>
      <c r="N1031"/>
      <c r="O1031"/>
      <c r="Q1031"/>
      <c r="R1031"/>
      <c r="S1031">
        <v>152481</v>
      </c>
      <c r="T1031" t="s">
        <v>23</v>
      </c>
      <c r="U1031">
        <v>1793.15</v>
      </c>
      <c r="V1031"/>
      <c r="W1031"/>
      <c r="X1031"/>
      <c r="Y1031"/>
      <c r="Z1031"/>
      <c r="AA1031"/>
      <c r="AB1031"/>
      <c r="AC1031"/>
      <c r="AD1031"/>
    </row>
    <row r="1032" spans="1:30" x14ac:dyDescent="0.25">
      <c r="A1032"/>
      <c r="B1032"/>
      <c r="C1032">
        <v>152347</v>
      </c>
      <c r="D1032" t="s">
        <v>16</v>
      </c>
      <c r="E1032">
        <v>1766.51</v>
      </c>
      <c r="F1032"/>
      <c r="G1032"/>
      <c r="H1032"/>
      <c r="I1032"/>
      <c r="J1032"/>
      <c r="K1032"/>
      <c r="L1032"/>
      <c r="M1032"/>
      <c r="N1032"/>
      <c r="O1032"/>
      <c r="Q1032"/>
      <c r="R1032"/>
      <c r="S1032">
        <v>152483</v>
      </c>
      <c r="T1032" t="s">
        <v>12</v>
      </c>
      <c r="U1032">
        <v>2580.54</v>
      </c>
      <c r="V1032"/>
      <c r="W1032"/>
      <c r="X1032"/>
      <c r="Y1032"/>
      <c r="Z1032"/>
      <c r="AA1032"/>
      <c r="AB1032"/>
      <c r="AC1032"/>
      <c r="AD1032"/>
    </row>
    <row r="1033" spans="1:30" x14ac:dyDescent="0.25">
      <c r="A1033"/>
      <c r="B1033"/>
      <c r="C1033">
        <v>152348</v>
      </c>
      <c r="D1033" t="s">
        <v>16</v>
      </c>
      <c r="E1033">
        <v>345.89</v>
      </c>
      <c r="F1033"/>
      <c r="G1033"/>
      <c r="H1033"/>
      <c r="I1033"/>
      <c r="J1033"/>
      <c r="K1033"/>
      <c r="L1033"/>
      <c r="M1033"/>
      <c r="N1033"/>
      <c r="O1033"/>
      <c r="Q1033"/>
      <c r="R1033"/>
      <c r="S1033">
        <v>152484</v>
      </c>
      <c r="T1033" t="s">
        <v>23</v>
      </c>
      <c r="U1033">
        <v>818.33</v>
      </c>
      <c r="V1033"/>
      <c r="W1033"/>
      <c r="X1033"/>
      <c r="Y1033"/>
      <c r="Z1033"/>
      <c r="AA1033"/>
      <c r="AB1033"/>
      <c r="AC1033"/>
      <c r="AD1033"/>
    </row>
    <row r="1034" spans="1:30" x14ac:dyDescent="0.25">
      <c r="A1034"/>
      <c r="B1034"/>
      <c r="C1034">
        <v>152349</v>
      </c>
      <c r="D1034" t="s">
        <v>8</v>
      </c>
      <c r="E1034">
        <v>135.09</v>
      </c>
      <c r="F1034"/>
      <c r="G1034"/>
      <c r="H1034"/>
      <c r="I1034"/>
      <c r="J1034"/>
      <c r="K1034"/>
      <c r="L1034"/>
      <c r="M1034"/>
      <c r="N1034"/>
      <c r="O1034"/>
      <c r="Q1034"/>
      <c r="R1034"/>
      <c r="S1034">
        <v>152485</v>
      </c>
      <c r="T1034" t="s">
        <v>23</v>
      </c>
      <c r="U1034">
        <v>2948.12</v>
      </c>
      <c r="V1034"/>
      <c r="W1034"/>
      <c r="X1034"/>
      <c r="Y1034"/>
      <c r="Z1034"/>
      <c r="AA1034"/>
      <c r="AB1034"/>
      <c r="AC1034"/>
      <c r="AD1034"/>
    </row>
    <row r="1035" spans="1:30" x14ac:dyDescent="0.25">
      <c r="A1035"/>
      <c r="B1035"/>
      <c r="C1035">
        <v>152350</v>
      </c>
      <c r="D1035" t="s">
        <v>23</v>
      </c>
      <c r="E1035">
        <v>1739.24</v>
      </c>
      <c r="F1035"/>
      <c r="G1035"/>
      <c r="H1035"/>
      <c r="I1035"/>
      <c r="J1035"/>
      <c r="K1035"/>
      <c r="L1035"/>
      <c r="M1035"/>
      <c r="N1035"/>
      <c r="O1035"/>
      <c r="Q1035"/>
      <c r="R1035"/>
      <c r="S1035">
        <v>152486</v>
      </c>
      <c r="T1035" t="s">
        <v>23</v>
      </c>
      <c r="U1035">
        <v>131.54</v>
      </c>
      <c r="V1035"/>
      <c r="W1035"/>
      <c r="X1035"/>
      <c r="Y1035"/>
      <c r="Z1035"/>
      <c r="AA1035"/>
      <c r="AB1035"/>
      <c r="AC1035"/>
      <c r="AD1035"/>
    </row>
    <row r="1036" spans="1:30" x14ac:dyDescent="0.25">
      <c r="A1036"/>
      <c r="B1036"/>
      <c r="C1036">
        <v>152351</v>
      </c>
      <c r="D1036" t="s">
        <v>16</v>
      </c>
      <c r="E1036">
        <v>1473.73</v>
      </c>
      <c r="F1036"/>
      <c r="G1036"/>
      <c r="H1036"/>
      <c r="I1036"/>
      <c r="J1036"/>
      <c r="K1036"/>
      <c r="L1036"/>
      <c r="M1036"/>
      <c r="N1036"/>
      <c r="O1036"/>
      <c r="Q1036"/>
      <c r="R1036"/>
      <c r="S1036">
        <v>152487</v>
      </c>
      <c r="T1036" t="s">
        <v>23</v>
      </c>
      <c r="U1036">
        <v>2902.45</v>
      </c>
      <c r="V1036"/>
      <c r="W1036"/>
      <c r="X1036"/>
      <c r="Y1036"/>
      <c r="Z1036"/>
      <c r="AA1036"/>
      <c r="AB1036"/>
      <c r="AC1036"/>
      <c r="AD1036"/>
    </row>
    <row r="1037" spans="1:30" x14ac:dyDescent="0.25">
      <c r="A1037"/>
      <c r="B1037"/>
      <c r="C1037">
        <v>152352</v>
      </c>
      <c r="D1037" t="s">
        <v>16</v>
      </c>
      <c r="E1037">
        <v>1886.15</v>
      </c>
      <c r="F1037"/>
      <c r="G1037"/>
      <c r="H1037"/>
      <c r="I1037"/>
      <c r="J1037"/>
      <c r="K1037"/>
      <c r="L1037"/>
      <c r="M1037"/>
      <c r="N1037"/>
      <c r="O1037"/>
      <c r="Q1037"/>
      <c r="R1037"/>
      <c r="S1037">
        <v>152488</v>
      </c>
      <c r="T1037" t="s">
        <v>23</v>
      </c>
      <c r="U1037">
        <v>1301.1099999999999</v>
      </c>
      <c r="V1037"/>
      <c r="W1037"/>
      <c r="X1037"/>
      <c r="Y1037"/>
      <c r="Z1037"/>
      <c r="AA1037"/>
      <c r="AB1037"/>
      <c r="AC1037"/>
      <c r="AD1037"/>
    </row>
    <row r="1038" spans="1:30" x14ac:dyDescent="0.25">
      <c r="A1038"/>
      <c r="B1038"/>
      <c r="C1038">
        <v>152353</v>
      </c>
      <c r="D1038" t="s">
        <v>23</v>
      </c>
      <c r="E1038">
        <v>1540.3</v>
      </c>
      <c r="F1038"/>
      <c r="G1038"/>
      <c r="H1038"/>
      <c r="I1038"/>
      <c r="J1038"/>
      <c r="K1038"/>
      <c r="L1038"/>
      <c r="M1038"/>
      <c r="N1038"/>
      <c r="O1038"/>
      <c r="Q1038"/>
      <c r="R1038"/>
      <c r="S1038">
        <v>152489</v>
      </c>
      <c r="T1038" t="s">
        <v>23</v>
      </c>
      <c r="U1038">
        <v>2740.01</v>
      </c>
      <c r="V1038"/>
      <c r="W1038"/>
      <c r="X1038"/>
      <c r="Y1038"/>
      <c r="Z1038"/>
      <c r="AA1038"/>
      <c r="AB1038"/>
      <c r="AC1038"/>
      <c r="AD1038"/>
    </row>
    <row r="1039" spans="1:30" x14ac:dyDescent="0.25">
      <c r="A1039"/>
      <c r="B1039"/>
      <c r="C1039">
        <v>152354</v>
      </c>
      <c r="D1039" t="s">
        <v>23</v>
      </c>
      <c r="E1039">
        <v>1239.5</v>
      </c>
      <c r="F1039"/>
      <c r="G1039"/>
      <c r="H1039"/>
      <c r="I1039"/>
      <c r="J1039"/>
      <c r="K1039"/>
      <c r="L1039"/>
      <c r="M1039"/>
      <c r="N1039"/>
      <c r="O1039"/>
      <c r="Q1039"/>
      <c r="R1039"/>
      <c r="S1039">
        <v>152490</v>
      </c>
      <c r="T1039" t="s">
        <v>16</v>
      </c>
      <c r="U1039">
        <v>2813.89</v>
      </c>
      <c r="V1039"/>
      <c r="W1039"/>
      <c r="X1039"/>
      <c r="Y1039"/>
      <c r="Z1039"/>
      <c r="AA1039"/>
      <c r="AB1039"/>
      <c r="AC1039"/>
      <c r="AD1039"/>
    </row>
    <row r="1040" spans="1:30" x14ac:dyDescent="0.25">
      <c r="A1040"/>
      <c r="B1040"/>
      <c r="C1040">
        <v>152355</v>
      </c>
      <c r="D1040" t="s">
        <v>23</v>
      </c>
      <c r="E1040">
        <v>1594.05</v>
      </c>
      <c r="F1040"/>
      <c r="G1040"/>
      <c r="H1040"/>
      <c r="I1040"/>
      <c r="J1040"/>
      <c r="K1040"/>
      <c r="L1040"/>
      <c r="M1040"/>
      <c r="N1040"/>
      <c r="O1040"/>
      <c r="Q1040"/>
      <c r="R1040"/>
      <c r="S1040">
        <v>152491</v>
      </c>
      <c r="T1040" t="s">
        <v>16</v>
      </c>
      <c r="U1040">
        <v>1142.8499999999999</v>
      </c>
      <c r="V1040"/>
      <c r="W1040"/>
      <c r="X1040"/>
      <c r="Y1040"/>
      <c r="Z1040"/>
      <c r="AA1040"/>
      <c r="AB1040"/>
      <c r="AC1040"/>
      <c r="AD1040"/>
    </row>
    <row r="1041" spans="1:30" x14ac:dyDescent="0.25">
      <c r="A1041"/>
      <c r="B1041"/>
      <c r="C1041">
        <v>152356</v>
      </c>
      <c r="D1041" t="s">
        <v>12</v>
      </c>
      <c r="E1041">
        <v>1694.78</v>
      </c>
      <c r="F1041"/>
      <c r="G1041"/>
      <c r="H1041"/>
      <c r="I1041"/>
      <c r="J1041"/>
      <c r="K1041"/>
      <c r="L1041"/>
      <c r="M1041"/>
      <c r="N1041"/>
      <c r="O1041"/>
      <c r="Q1041"/>
      <c r="R1041"/>
      <c r="S1041">
        <v>152492</v>
      </c>
      <c r="T1041" t="s">
        <v>23</v>
      </c>
      <c r="U1041">
        <v>8.67</v>
      </c>
      <c r="V1041"/>
      <c r="W1041"/>
      <c r="X1041"/>
      <c r="Y1041"/>
      <c r="Z1041"/>
      <c r="AA1041"/>
      <c r="AB1041"/>
      <c r="AC1041"/>
      <c r="AD1041"/>
    </row>
    <row r="1042" spans="1:30" x14ac:dyDescent="0.25">
      <c r="A1042"/>
      <c r="B1042"/>
      <c r="C1042">
        <v>152357</v>
      </c>
      <c r="D1042" t="s">
        <v>23</v>
      </c>
      <c r="E1042">
        <v>150.76</v>
      </c>
      <c r="F1042"/>
      <c r="G1042"/>
      <c r="H1042"/>
      <c r="I1042"/>
      <c r="J1042"/>
      <c r="K1042"/>
      <c r="L1042"/>
      <c r="M1042"/>
      <c r="N1042"/>
      <c r="O1042"/>
      <c r="Q1042"/>
      <c r="R1042"/>
      <c r="S1042">
        <v>152493</v>
      </c>
      <c r="T1042" t="s">
        <v>12</v>
      </c>
      <c r="U1042">
        <v>2757.85</v>
      </c>
      <c r="V1042"/>
      <c r="W1042"/>
      <c r="X1042"/>
      <c r="Y1042"/>
      <c r="Z1042"/>
      <c r="AA1042"/>
      <c r="AB1042"/>
      <c r="AC1042"/>
      <c r="AD1042"/>
    </row>
    <row r="1043" spans="1:30" x14ac:dyDescent="0.25">
      <c r="A1043"/>
      <c r="B1043"/>
      <c r="C1043">
        <v>152359</v>
      </c>
      <c r="D1043" t="s">
        <v>16</v>
      </c>
      <c r="E1043">
        <v>1178.68</v>
      </c>
      <c r="F1043"/>
      <c r="G1043"/>
      <c r="H1043"/>
      <c r="I1043"/>
      <c r="J1043"/>
      <c r="K1043"/>
      <c r="L1043"/>
      <c r="M1043"/>
      <c r="N1043"/>
      <c r="O1043"/>
      <c r="Q1043"/>
      <c r="R1043"/>
      <c r="S1043">
        <v>152494</v>
      </c>
      <c r="T1043" t="s">
        <v>16</v>
      </c>
      <c r="U1043">
        <v>2750.32</v>
      </c>
      <c r="V1043"/>
      <c r="W1043"/>
      <c r="X1043"/>
      <c r="Y1043"/>
      <c r="Z1043"/>
      <c r="AA1043"/>
      <c r="AB1043"/>
      <c r="AC1043"/>
      <c r="AD1043"/>
    </row>
    <row r="1044" spans="1:30" x14ac:dyDescent="0.25">
      <c r="A1044"/>
      <c r="B1044"/>
      <c r="C1044">
        <v>152360</v>
      </c>
      <c r="D1044" t="s">
        <v>23</v>
      </c>
      <c r="E1044">
        <v>2962.48</v>
      </c>
      <c r="F1044"/>
      <c r="G1044"/>
      <c r="H1044"/>
      <c r="I1044"/>
      <c r="J1044"/>
      <c r="K1044"/>
      <c r="L1044"/>
      <c r="M1044"/>
      <c r="N1044"/>
      <c r="O1044"/>
      <c r="Q1044"/>
      <c r="R1044"/>
      <c r="S1044">
        <v>152495</v>
      </c>
      <c r="T1044" t="s">
        <v>23</v>
      </c>
      <c r="U1044">
        <v>2594.75</v>
      </c>
      <c r="V1044"/>
      <c r="W1044"/>
      <c r="X1044"/>
      <c r="Y1044"/>
      <c r="Z1044"/>
      <c r="AA1044"/>
      <c r="AB1044"/>
      <c r="AC1044"/>
      <c r="AD1044"/>
    </row>
    <row r="1045" spans="1:30" x14ac:dyDescent="0.25">
      <c r="A1045"/>
      <c r="B1045"/>
      <c r="C1045">
        <v>152362</v>
      </c>
      <c r="D1045" t="s">
        <v>12</v>
      </c>
      <c r="E1045">
        <v>2489.81</v>
      </c>
      <c r="F1045"/>
      <c r="G1045"/>
      <c r="H1045"/>
      <c r="I1045"/>
      <c r="J1045"/>
      <c r="K1045"/>
      <c r="L1045"/>
      <c r="M1045"/>
      <c r="N1045"/>
      <c r="O1045"/>
      <c r="Q1045"/>
      <c r="R1045"/>
      <c r="S1045">
        <v>152499</v>
      </c>
      <c r="T1045" t="s">
        <v>16</v>
      </c>
      <c r="U1045">
        <v>1462.64</v>
      </c>
      <c r="V1045"/>
      <c r="W1045"/>
      <c r="X1045"/>
      <c r="Y1045"/>
      <c r="Z1045"/>
      <c r="AA1045"/>
      <c r="AB1045"/>
      <c r="AC1045"/>
      <c r="AD1045"/>
    </row>
    <row r="1046" spans="1:30" x14ac:dyDescent="0.25">
      <c r="A1046"/>
      <c r="B1046"/>
      <c r="C1046">
        <v>152363</v>
      </c>
      <c r="D1046" t="s">
        <v>23</v>
      </c>
      <c r="E1046">
        <v>2942.85</v>
      </c>
      <c r="F1046"/>
      <c r="G1046"/>
      <c r="H1046"/>
      <c r="I1046"/>
      <c r="J1046"/>
      <c r="K1046"/>
      <c r="L1046"/>
      <c r="M1046"/>
      <c r="N1046"/>
      <c r="O1046"/>
      <c r="Q1046"/>
      <c r="R1046"/>
      <c r="S1046">
        <v>152500</v>
      </c>
      <c r="T1046" t="s">
        <v>8</v>
      </c>
      <c r="U1046">
        <v>2741.78</v>
      </c>
      <c r="V1046"/>
      <c r="W1046"/>
      <c r="X1046"/>
      <c r="Y1046"/>
      <c r="Z1046"/>
      <c r="AA1046"/>
      <c r="AB1046"/>
      <c r="AC1046"/>
      <c r="AD1046"/>
    </row>
    <row r="1047" spans="1:30" x14ac:dyDescent="0.25">
      <c r="A1047"/>
      <c r="B1047"/>
      <c r="C1047">
        <v>152364</v>
      </c>
      <c r="D1047" t="s">
        <v>23</v>
      </c>
      <c r="E1047">
        <v>1968.96</v>
      </c>
      <c r="F1047"/>
      <c r="G1047"/>
      <c r="H1047"/>
      <c r="I1047"/>
      <c r="J1047"/>
      <c r="K1047"/>
      <c r="L1047"/>
      <c r="M1047"/>
      <c r="N1047"/>
      <c r="O1047"/>
      <c r="Q1047"/>
      <c r="R1047"/>
      <c r="S1047">
        <v>152501</v>
      </c>
      <c r="T1047" t="s">
        <v>23</v>
      </c>
      <c r="U1047">
        <v>2906.76</v>
      </c>
      <c r="V1047"/>
      <c r="W1047"/>
      <c r="X1047"/>
      <c r="Y1047"/>
      <c r="Z1047"/>
      <c r="AA1047"/>
      <c r="AB1047"/>
      <c r="AC1047"/>
      <c r="AD1047"/>
    </row>
    <row r="1048" spans="1:30" x14ac:dyDescent="0.25">
      <c r="A1048"/>
      <c r="B1048"/>
      <c r="C1048">
        <v>152365</v>
      </c>
      <c r="D1048" t="s">
        <v>12</v>
      </c>
      <c r="E1048">
        <v>2985.7</v>
      </c>
      <c r="F1048"/>
      <c r="G1048"/>
      <c r="H1048"/>
      <c r="I1048"/>
      <c r="J1048"/>
      <c r="K1048"/>
      <c r="L1048"/>
      <c r="M1048"/>
      <c r="N1048"/>
      <c r="O1048"/>
      <c r="Q1048"/>
      <c r="R1048"/>
      <c r="S1048">
        <v>152502</v>
      </c>
      <c r="T1048" t="s">
        <v>23</v>
      </c>
      <c r="U1048">
        <v>1100.58</v>
      </c>
      <c r="V1048"/>
      <c r="W1048"/>
      <c r="X1048"/>
      <c r="Y1048"/>
      <c r="Z1048"/>
      <c r="AA1048"/>
      <c r="AB1048"/>
      <c r="AC1048"/>
      <c r="AD1048"/>
    </row>
    <row r="1049" spans="1:30" x14ac:dyDescent="0.25">
      <c r="A1049"/>
      <c r="B1049"/>
      <c r="C1049">
        <v>152366</v>
      </c>
      <c r="D1049" t="s">
        <v>23</v>
      </c>
      <c r="E1049">
        <v>14.42</v>
      </c>
      <c r="F1049"/>
      <c r="G1049"/>
      <c r="H1049"/>
      <c r="I1049"/>
      <c r="J1049"/>
      <c r="K1049"/>
      <c r="L1049"/>
      <c r="M1049"/>
      <c r="N1049"/>
      <c r="O1049"/>
      <c r="Q1049"/>
      <c r="R1049"/>
      <c r="S1049">
        <v>152503</v>
      </c>
      <c r="T1049" t="s">
        <v>23</v>
      </c>
      <c r="U1049">
        <v>290.5</v>
      </c>
      <c r="V1049"/>
      <c r="W1049"/>
      <c r="X1049"/>
      <c r="Y1049"/>
      <c r="Z1049"/>
      <c r="AA1049"/>
      <c r="AB1049"/>
      <c r="AC1049"/>
      <c r="AD1049"/>
    </row>
    <row r="1050" spans="1:30" x14ac:dyDescent="0.25">
      <c r="A1050"/>
      <c r="B1050"/>
      <c r="C1050">
        <v>152367</v>
      </c>
      <c r="D1050" t="s">
        <v>8</v>
      </c>
      <c r="E1050">
        <v>2019.49</v>
      </c>
      <c r="F1050"/>
      <c r="G1050"/>
      <c r="H1050"/>
      <c r="I1050"/>
      <c r="J1050"/>
      <c r="K1050"/>
      <c r="L1050"/>
      <c r="M1050"/>
      <c r="N1050"/>
      <c r="O1050"/>
      <c r="Q1050"/>
      <c r="R1050"/>
      <c r="S1050">
        <v>152504</v>
      </c>
      <c r="T1050" t="s">
        <v>16</v>
      </c>
      <c r="U1050">
        <v>1762.99</v>
      </c>
      <c r="V1050"/>
      <c r="W1050"/>
      <c r="X1050"/>
      <c r="Y1050"/>
      <c r="Z1050"/>
      <c r="AA1050"/>
      <c r="AB1050"/>
      <c r="AC1050"/>
      <c r="AD1050"/>
    </row>
    <row r="1051" spans="1:30" x14ac:dyDescent="0.25">
      <c r="A1051"/>
      <c r="B1051"/>
      <c r="C1051">
        <v>152368</v>
      </c>
      <c r="D1051" t="s">
        <v>12</v>
      </c>
      <c r="E1051">
        <v>784.89</v>
      </c>
      <c r="F1051"/>
      <c r="G1051"/>
      <c r="H1051"/>
      <c r="I1051"/>
      <c r="J1051"/>
      <c r="K1051"/>
      <c r="L1051"/>
      <c r="M1051"/>
      <c r="N1051"/>
      <c r="O1051"/>
      <c r="Q1051"/>
      <c r="R1051"/>
      <c r="S1051">
        <v>152505</v>
      </c>
      <c r="T1051" t="s">
        <v>12</v>
      </c>
      <c r="U1051">
        <v>1177.8599999999999</v>
      </c>
      <c r="V1051"/>
      <c r="W1051"/>
      <c r="X1051"/>
      <c r="Y1051"/>
      <c r="Z1051"/>
      <c r="AA1051"/>
      <c r="AB1051"/>
      <c r="AC1051"/>
      <c r="AD1051"/>
    </row>
    <row r="1052" spans="1:30" x14ac:dyDescent="0.25">
      <c r="A1052"/>
      <c r="B1052"/>
      <c r="C1052">
        <v>152369</v>
      </c>
      <c r="D1052" t="s">
        <v>8</v>
      </c>
      <c r="E1052">
        <v>1248.69</v>
      </c>
      <c r="F1052"/>
      <c r="G1052"/>
      <c r="H1052"/>
      <c r="I1052"/>
      <c r="J1052"/>
      <c r="K1052"/>
      <c r="L1052"/>
      <c r="M1052"/>
      <c r="N1052"/>
      <c r="O1052"/>
      <c r="Q1052"/>
      <c r="R1052"/>
      <c r="S1052">
        <v>152506</v>
      </c>
      <c r="T1052" t="s">
        <v>23</v>
      </c>
      <c r="U1052">
        <v>501.28</v>
      </c>
      <c r="V1052"/>
      <c r="W1052"/>
      <c r="X1052"/>
      <c r="Y1052"/>
      <c r="Z1052"/>
      <c r="AA1052"/>
      <c r="AB1052"/>
      <c r="AC1052"/>
      <c r="AD1052"/>
    </row>
    <row r="1053" spans="1:30" x14ac:dyDescent="0.25">
      <c r="A1053"/>
      <c r="B1053"/>
      <c r="C1053">
        <v>152370</v>
      </c>
      <c r="D1053" t="s">
        <v>16</v>
      </c>
      <c r="E1053">
        <v>544.83000000000004</v>
      </c>
      <c r="F1053"/>
      <c r="G1053"/>
      <c r="H1053"/>
      <c r="I1053"/>
      <c r="J1053"/>
      <c r="K1053"/>
      <c r="L1053"/>
      <c r="M1053"/>
      <c r="N1053"/>
      <c r="O1053"/>
      <c r="Q1053"/>
      <c r="R1053"/>
      <c r="S1053">
        <v>152507</v>
      </c>
      <c r="T1053" t="s">
        <v>12</v>
      </c>
      <c r="U1053">
        <v>508.39</v>
      </c>
      <c r="V1053"/>
      <c r="W1053"/>
      <c r="X1053"/>
      <c r="Y1053"/>
      <c r="Z1053"/>
      <c r="AA1053"/>
      <c r="AB1053"/>
      <c r="AC1053"/>
      <c r="AD1053"/>
    </row>
    <row r="1054" spans="1:30" x14ac:dyDescent="0.25">
      <c r="A1054"/>
      <c r="B1054"/>
      <c r="C1054">
        <v>152371</v>
      </c>
      <c r="D1054" t="s">
        <v>23</v>
      </c>
      <c r="E1054">
        <v>2889.7</v>
      </c>
      <c r="F1054"/>
      <c r="G1054"/>
      <c r="H1054"/>
      <c r="I1054"/>
      <c r="J1054"/>
      <c r="K1054"/>
      <c r="L1054"/>
      <c r="M1054"/>
      <c r="N1054"/>
      <c r="O1054"/>
      <c r="Q1054"/>
      <c r="R1054"/>
      <c r="S1054">
        <v>152508</v>
      </c>
      <c r="T1054" t="s">
        <v>8</v>
      </c>
      <c r="U1054">
        <v>2480.31</v>
      </c>
      <c r="V1054"/>
      <c r="W1054"/>
      <c r="X1054"/>
      <c r="Y1054"/>
      <c r="Z1054"/>
      <c r="AA1054"/>
      <c r="AB1054"/>
      <c r="AC1054"/>
      <c r="AD1054"/>
    </row>
    <row r="1055" spans="1:30" x14ac:dyDescent="0.25">
      <c r="A1055"/>
      <c r="B1055"/>
      <c r="C1055">
        <v>152372</v>
      </c>
      <c r="D1055" t="s">
        <v>23</v>
      </c>
      <c r="E1055">
        <v>709.16</v>
      </c>
      <c r="F1055"/>
      <c r="G1055"/>
      <c r="H1055"/>
      <c r="I1055"/>
      <c r="J1055"/>
      <c r="K1055"/>
      <c r="L1055"/>
      <c r="M1055"/>
      <c r="N1055"/>
      <c r="O1055"/>
      <c r="Q1055"/>
      <c r="R1055"/>
      <c r="S1055">
        <v>152509</v>
      </c>
      <c r="T1055" t="s">
        <v>16</v>
      </c>
      <c r="U1055">
        <v>332.43</v>
      </c>
      <c r="V1055"/>
      <c r="W1055"/>
      <c r="X1055"/>
      <c r="Y1055"/>
      <c r="Z1055"/>
      <c r="AA1055"/>
      <c r="AB1055"/>
      <c r="AC1055"/>
      <c r="AD1055"/>
    </row>
    <row r="1056" spans="1:30" x14ac:dyDescent="0.25">
      <c r="A1056"/>
      <c r="B1056"/>
      <c r="C1056">
        <v>152373</v>
      </c>
      <c r="D1056" t="s">
        <v>12</v>
      </c>
      <c r="E1056">
        <v>1495.9</v>
      </c>
      <c r="F1056"/>
      <c r="G1056"/>
      <c r="H1056"/>
      <c r="I1056"/>
      <c r="J1056"/>
      <c r="K1056"/>
      <c r="L1056"/>
      <c r="M1056"/>
      <c r="N1056"/>
      <c r="O1056"/>
      <c r="Q1056"/>
      <c r="R1056"/>
      <c r="S1056">
        <v>152510</v>
      </c>
      <c r="T1056" t="s">
        <v>23</v>
      </c>
      <c r="U1056">
        <v>902.85</v>
      </c>
      <c r="V1056"/>
      <c r="W1056"/>
      <c r="X1056"/>
      <c r="Y1056"/>
      <c r="Z1056"/>
      <c r="AA1056"/>
      <c r="AB1056"/>
      <c r="AC1056"/>
      <c r="AD1056"/>
    </row>
    <row r="1057" spans="1:30" x14ac:dyDescent="0.25">
      <c r="A1057"/>
      <c r="B1057"/>
      <c r="C1057">
        <v>152374</v>
      </c>
      <c r="D1057" t="s">
        <v>16</v>
      </c>
      <c r="E1057">
        <v>1676.4</v>
      </c>
      <c r="F1057"/>
      <c r="G1057"/>
      <c r="H1057"/>
      <c r="I1057"/>
      <c r="J1057"/>
      <c r="K1057"/>
      <c r="L1057"/>
      <c r="M1057"/>
      <c r="N1057"/>
      <c r="O1057"/>
      <c r="Q1057"/>
      <c r="R1057"/>
      <c r="S1057">
        <v>152511</v>
      </c>
      <c r="T1057" t="s">
        <v>16</v>
      </c>
      <c r="U1057">
        <v>1383.85</v>
      </c>
      <c r="V1057"/>
      <c r="W1057"/>
      <c r="X1057"/>
      <c r="Y1057"/>
      <c r="Z1057"/>
      <c r="AA1057"/>
      <c r="AB1057"/>
      <c r="AC1057"/>
      <c r="AD1057"/>
    </row>
    <row r="1058" spans="1:30" x14ac:dyDescent="0.25">
      <c r="A1058"/>
      <c r="B1058"/>
      <c r="C1058">
        <v>152375</v>
      </c>
      <c r="D1058" t="s">
        <v>23</v>
      </c>
      <c r="E1058">
        <v>2034.02</v>
      </c>
      <c r="F1058"/>
      <c r="G1058"/>
      <c r="H1058"/>
      <c r="I1058"/>
      <c r="J1058"/>
      <c r="K1058"/>
      <c r="L1058"/>
      <c r="M1058"/>
      <c r="N1058"/>
      <c r="O1058"/>
      <c r="Q1058"/>
      <c r="R1058"/>
      <c r="S1058">
        <v>152514</v>
      </c>
      <c r="T1058" t="s">
        <v>12</v>
      </c>
      <c r="U1058">
        <v>810.56</v>
      </c>
      <c r="V1058"/>
      <c r="W1058"/>
      <c r="X1058"/>
      <c r="Y1058"/>
      <c r="Z1058"/>
      <c r="AA1058"/>
      <c r="AB1058"/>
      <c r="AC1058"/>
      <c r="AD1058"/>
    </row>
    <row r="1059" spans="1:30" x14ac:dyDescent="0.25">
      <c r="A1059"/>
      <c r="B1059"/>
      <c r="C1059">
        <v>152376</v>
      </c>
      <c r="D1059" t="s">
        <v>16</v>
      </c>
      <c r="E1059">
        <v>1021.21</v>
      </c>
      <c r="F1059"/>
      <c r="G1059"/>
      <c r="H1059"/>
      <c r="I1059"/>
      <c r="J1059"/>
      <c r="K1059"/>
      <c r="L1059"/>
      <c r="M1059"/>
      <c r="N1059"/>
      <c r="O1059"/>
      <c r="Q1059"/>
      <c r="R1059"/>
      <c r="S1059">
        <v>152515</v>
      </c>
      <c r="T1059" t="s">
        <v>16</v>
      </c>
      <c r="U1059">
        <v>2957.04</v>
      </c>
      <c r="V1059"/>
      <c r="W1059"/>
      <c r="X1059"/>
      <c r="Y1059"/>
      <c r="Z1059"/>
      <c r="AA1059"/>
      <c r="AB1059"/>
      <c r="AC1059"/>
      <c r="AD1059"/>
    </row>
    <row r="1060" spans="1:30" x14ac:dyDescent="0.25">
      <c r="A1060"/>
      <c r="B1060"/>
      <c r="C1060">
        <v>152377</v>
      </c>
      <c r="D1060" t="s">
        <v>16</v>
      </c>
      <c r="E1060">
        <v>2478.1</v>
      </c>
      <c r="F1060"/>
      <c r="G1060"/>
      <c r="H1060"/>
      <c r="I1060"/>
      <c r="J1060"/>
      <c r="K1060"/>
      <c r="L1060"/>
      <c r="M1060"/>
      <c r="N1060"/>
      <c r="O1060"/>
      <c r="Q1060"/>
      <c r="R1060"/>
      <c r="S1060">
        <v>152516</v>
      </c>
      <c r="T1060" t="s">
        <v>8</v>
      </c>
      <c r="U1060">
        <v>1101.8599999999999</v>
      </c>
      <c r="V1060"/>
      <c r="W1060"/>
      <c r="X1060"/>
      <c r="Y1060"/>
      <c r="Z1060"/>
      <c r="AA1060"/>
      <c r="AB1060"/>
      <c r="AC1060"/>
      <c r="AD1060"/>
    </row>
    <row r="1061" spans="1:30" x14ac:dyDescent="0.25">
      <c r="A1061"/>
      <c r="B1061"/>
      <c r="C1061">
        <v>152378</v>
      </c>
      <c r="D1061" t="s">
        <v>23</v>
      </c>
      <c r="E1061">
        <v>929.97</v>
      </c>
      <c r="F1061"/>
      <c r="G1061"/>
      <c r="H1061"/>
      <c r="I1061"/>
      <c r="J1061"/>
      <c r="K1061"/>
      <c r="L1061"/>
      <c r="M1061"/>
      <c r="N1061"/>
      <c r="O1061"/>
      <c r="Q1061"/>
      <c r="R1061"/>
      <c r="S1061">
        <v>152517</v>
      </c>
      <c r="T1061" t="s">
        <v>8</v>
      </c>
      <c r="U1061">
        <v>884.14</v>
      </c>
      <c r="V1061"/>
      <c r="W1061"/>
      <c r="X1061"/>
      <c r="Y1061"/>
      <c r="Z1061"/>
      <c r="AA1061"/>
      <c r="AB1061"/>
      <c r="AC1061"/>
      <c r="AD1061"/>
    </row>
    <row r="1062" spans="1:30" x14ac:dyDescent="0.25">
      <c r="A1062"/>
      <c r="B1062"/>
      <c r="C1062">
        <v>152379</v>
      </c>
      <c r="D1062" t="s">
        <v>12</v>
      </c>
      <c r="E1062">
        <v>1465.07</v>
      </c>
      <c r="F1062"/>
      <c r="G1062"/>
      <c r="H1062"/>
      <c r="I1062"/>
      <c r="J1062"/>
      <c r="K1062"/>
      <c r="L1062"/>
      <c r="M1062"/>
      <c r="N1062"/>
      <c r="O1062"/>
      <c r="Q1062"/>
      <c r="R1062"/>
      <c r="S1062">
        <v>152519</v>
      </c>
      <c r="T1062" t="s">
        <v>16</v>
      </c>
      <c r="U1062">
        <v>719.49</v>
      </c>
      <c r="V1062"/>
      <c r="W1062"/>
      <c r="X1062"/>
      <c r="Y1062"/>
      <c r="Z1062"/>
      <c r="AA1062"/>
      <c r="AB1062"/>
      <c r="AC1062"/>
      <c r="AD1062"/>
    </row>
    <row r="1063" spans="1:30" x14ac:dyDescent="0.25">
      <c r="A1063"/>
      <c r="B1063"/>
      <c r="C1063">
        <v>152380</v>
      </c>
      <c r="D1063" t="s">
        <v>16</v>
      </c>
      <c r="E1063">
        <v>2722.23</v>
      </c>
      <c r="F1063"/>
      <c r="G1063"/>
      <c r="H1063"/>
      <c r="I1063"/>
      <c r="J1063"/>
      <c r="K1063"/>
      <c r="L1063"/>
      <c r="M1063"/>
      <c r="N1063"/>
      <c r="O1063"/>
      <c r="Q1063"/>
      <c r="R1063"/>
      <c r="S1063">
        <v>152520</v>
      </c>
      <c r="T1063" t="s">
        <v>16</v>
      </c>
      <c r="U1063">
        <v>1222.43</v>
      </c>
      <c r="V1063"/>
      <c r="W1063"/>
      <c r="X1063"/>
      <c r="Y1063"/>
      <c r="Z1063"/>
      <c r="AA1063"/>
      <c r="AB1063"/>
      <c r="AC1063"/>
      <c r="AD1063"/>
    </row>
    <row r="1064" spans="1:30" x14ac:dyDescent="0.25">
      <c r="A1064"/>
      <c r="B1064"/>
      <c r="C1064">
        <v>152381</v>
      </c>
      <c r="D1064" t="s">
        <v>23</v>
      </c>
      <c r="E1064">
        <v>2528.2199999999998</v>
      </c>
      <c r="F1064"/>
      <c r="G1064"/>
      <c r="H1064"/>
      <c r="I1064"/>
      <c r="J1064"/>
      <c r="K1064"/>
      <c r="L1064"/>
      <c r="M1064"/>
      <c r="N1064"/>
      <c r="O1064"/>
      <c r="Q1064"/>
      <c r="R1064"/>
      <c r="S1064">
        <v>152521</v>
      </c>
      <c r="T1064" t="s">
        <v>12</v>
      </c>
      <c r="U1064">
        <v>507.25</v>
      </c>
      <c r="V1064"/>
      <c r="W1064"/>
      <c r="X1064"/>
      <c r="Y1064"/>
      <c r="Z1064"/>
      <c r="AA1064"/>
      <c r="AB1064"/>
      <c r="AC1064"/>
      <c r="AD1064"/>
    </row>
    <row r="1065" spans="1:30" x14ac:dyDescent="0.25">
      <c r="A1065"/>
      <c r="B1065"/>
      <c r="C1065">
        <v>152382</v>
      </c>
      <c r="D1065" t="s">
        <v>23</v>
      </c>
      <c r="E1065">
        <v>1758.32</v>
      </c>
      <c r="F1065"/>
      <c r="G1065"/>
      <c r="H1065"/>
      <c r="I1065"/>
      <c r="J1065"/>
      <c r="K1065"/>
      <c r="L1065"/>
      <c r="M1065"/>
      <c r="N1065"/>
      <c r="O1065"/>
      <c r="Q1065"/>
      <c r="R1065"/>
      <c r="S1065">
        <v>152522</v>
      </c>
      <c r="T1065" t="s">
        <v>23</v>
      </c>
      <c r="U1065">
        <v>2457.09</v>
      </c>
      <c r="V1065"/>
      <c r="W1065"/>
      <c r="X1065"/>
      <c r="Y1065"/>
      <c r="Z1065"/>
      <c r="AA1065"/>
      <c r="AB1065"/>
      <c r="AC1065"/>
      <c r="AD1065"/>
    </row>
    <row r="1066" spans="1:30" x14ac:dyDescent="0.25">
      <c r="A1066"/>
      <c r="B1066"/>
      <c r="C1066">
        <v>152383</v>
      </c>
      <c r="D1066" t="s">
        <v>23</v>
      </c>
      <c r="E1066">
        <v>1207.6199999999999</v>
      </c>
      <c r="F1066"/>
      <c r="G1066"/>
      <c r="H1066"/>
      <c r="I1066"/>
      <c r="J1066"/>
      <c r="K1066"/>
      <c r="L1066"/>
      <c r="M1066"/>
      <c r="N1066"/>
      <c r="O1066"/>
      <c r="Q1066"/>
      <c r="R1066"/>
      <c r="S1066">
        <v>152523</v>
      </c>
      <c r="T1066" t="s">
        <v>23</v>
      </c>
      <c r="U1066">
        <v>2015.07</v>
      </c>
      <c r="V1066"/>
      <c r="W1066"/>
      <c r="X1066"/>
      <c r="Y1066"/>
      <c r="Z1066"/>
      <c r="AA1066"/>
      <c r="AB1066"/>
      <c r="AC1066"/>
      <c r="AD1066"/>
    </row>
    <row r="1067" spans="1:30" x14ac:dyDescent="0.25">
      <c r="A1067"/>
      <c r="B1067"/>
      <c r="C1067">
        <v>152384</v>
      </c>
      <c r="D1067" t="s">
        <v>16</v>
      </c>
      <c r="E1067">
        <v>496.36</v>
      </c>
      <c r="F1067"/>
      <c r="G1067"/>
      <c r="H1067"/>
      <c r="I1067"/>
      <c r="J1067"/>
      <c r="K1067"/>
      <c r="L1067"/>
      <c r="M1067"/>
      <c r="N1067"/>
      <c r="O1067"/>
      <c r="Q1067"/>
      <c r="R1067"/>
      <c r="S1067">
        <v>152526</v>
      </c>
      <c r="T1067" t="s">
        <v>12</v>
      </c>
      <c r="U1067">
        <v>411.33</v>
      </c>
      <c r="V1067"/>
      <c r="W1067"/>
      <c r="X1067"/>
      <c r="Y1067"/>
      <c r="Z1067"/>
      <c r="AA1067"/>
      <c r="AB1067"/>
      <c r="AC1067"/>
      <c r="AD1067"/>
    </row>
    <row r="1068" spans="1:30" x14ac:dyDescent="0.25">
      <c r="A1068"/>
      <c r="B1068"/>
      <c r="C1068">
        <v>152385</v>
      </c>
      <c r="D1068" t="s">
        <v>16</v>
      </c>
      <c r="E1068">
        <v>951.22</v>
      </c>
      <c r="F1068"/>
      <c r="G1068"/>
      <c r="H1068"/>
      <c r="I1068"/>
      <c r="J1068"/>
      <c r="K1068"/>
      <c r="L1068"/>
      <c r="M1068"/>
      <c r="N1068"/>
      <c r="O1068"/>
      <c r="Q1068"/>
      <c r="R1068"/>
      <c r="S1068">
        <v>152527</v>
      </c>
      <c r="T1068" t="s">
        <v>12</v>
      </c>
      <c r="U1068">
        <v>2712.47</v>
      </c>
      <c r="V1068"/>
      <c r="W1068"/>
      <c r="X1068"/>
      <c r="Y1068"/>
      <c r="Z1068"/>
      <c r="AA1068"/>
      <c r="AB1068"/>
      <c r="AC1068"/>
      <c r="AD1068"/>
    </row>
    <row r="1069" spans="1:30" x14ac:dyDescent="0.25">
      <c r="A1069"/>
      <c r="B1069"/>
      <c r="C1069">
        <v>152386</v>
      </c>
      <c r="D1069" t="s">
        <v>23</v>
      </c>
      <c r="E1069">
        <v>287.20999999999998</v>
      </c>
      <c r="F1069"/>
      <c r="G1069"/>
      <c r="H1069"/>
      <c r="I1069"/>
      <c r="J1069"/>
      <c r="K1069"/>
      <c r="L1069"/>
      <c r="M1069"/>
      <c r="N1069"/>
      <c r="O1069"/>
      <c r="Q1069"/>
      <c r="R1069"/>
      <c r="S1069">
        <v>152528</v>
      </c>
      <c r="T1069" t="s">
        <v>16</v>
      </c>
      <c r="U1069">
        <v>1133.76</v>
      </c>
      <c r="V1069"/>
      <c r="W1069"/>
      <c r="X1069"/>
      <c r="Y1069"/>
      <c r="Z1069"/>
      <c r="AA1069"/>
      <c r="AB1069"/>
      <c r="AC1069"/>
      <c r="AD1069"/>
    </row>
    <row r="1070" spans="1:30" x14ac:dyDescent="0.25">
      <c r="A1070"/>
      <c r="B1070"/>
      <c r="C1070">
        <v>152388</v>
      </c>
      <c r="D1070" t="s">
        <v>23</v>
      </c>
      <c r="E1070">
        <v>2056.77</v>
      </c>
      <c r="F1070"/>
      <c r="G1070"/>
      <c r="H1070"/>
      <c r="I1070"/>
      <c r="J1070"/>
      <c r="K1070"/>
      <c r="L1070"/>
      <c r="M1070"/>
      <c r="N1070"/>
      <c r="O1070"/>
      <c r="Q1070"/>
      <c r="R1070"/>
      <c r="S1070">
        <v>152529</v>
      </c>
      <c r="T1070" t="s">
        <v>12</v>
      </c>
      <c r="U1070">
        <v>828.36</v>
      </c>
      <c r="V1070"/>
      <c r="W1070"/>
      <c r="X1070"/>
      <c r="Y1070"/>
      <c r="Z1070"/>
      <c r="AA1070"/>
      <c r="AB1070"/>
      <c r="AC1070"/>
      <c r="AD1070"/>
    </row>
    <row r="1071" spans="1:30" x14ac:dyDescent="0.25">
      <c r="A1071"/>
      <c r="B1071"/>
      <c r="C1071">
        <v>152389</v>
      </c>
      <c r="D1071" t="s">
        <v>16</v>
      </c>
      <c r="E1071">
        <v>25.18</v>
      </c>
      <c r="F1071"/>
      <c r="G1071"/>
      <c r="H1071"/>
      <c r="I1071"/>
      <c r="J1071"/>
      <c r="K1071"/>
      <c r="L1071"/>
      <c r="M1071"/>
      <c r="N1071"/>
      <c r="O1071"/>
      <c r="Q1071"/>
      <c r="R1071"/>
      <c r="S1071">
        <v>152530</v>
      </c>
      <c r="T1071" t="s">
        <v>12</v>
      </c>
      <c r="U1071">
        <v>1035.28</v>
      </c>
      <c r="V1071"/>
      <c r="W1071"/>
      <c r="X1071"/>
      <c r="Y1071"/>
      <c r="Z1071"/>
      <c r="AA1071"/>
      <c r="AB1071"/>
      <c r="AC1071"/>
      <c r="AD1071"/>
    </row>
    <row r="1072" spans="1:30" x14ac:dyDescent="0.25">
      <c r="A1072"/>
      <c r="B1072"/>
      <c r="C1072">
        <v>152390</v>
      </c>
      <c r="D1072" t="s">
        <v>16</v>
      </c>
      <c r="E1072">
        <v>2090.91</v>
      </c>
      <c r="F1072"/>
      <c r="G1072"/>
      <c r="H1072"/>
      <c r="I1072"/>
      <c r="J1072"/>
      <c r="K1072"/>
      <c r="L1072"/>
      <c r="M1072"/>
      <c r="N1072"/>
      <c r="O1072"/>
      <c r="Q1072"/>
      <c r="R1072"/>
      <c r="S1072">
        <v>152531</v>
      </c>
      <c r="T1072" t="s">
        <v>23</v>
      </c>
      <c r="U1072">
        <v>2420.6999999999998</v>
      </c>
      <c r="V1072"/>
      <c r="W1072"/>
      <c r="X1072"/>
      <c r="Y1072"/>
      <c r="Z1072"/>
      <c r="AA1072"/>
      <c r="AB1072"/>
      <c r="AC1072"/>
      <c r="AD1072"/>
    </row>
    <row r="1073" spans="1:30" x14ac:dyDescent="0.25">
      <c r="A1073"/>
      <c r="B1073"/>
      <c r="C1073">
        <v>152391</v>
      </c>
      <c r="D1073" t="s">
        <v>23</v>
      </c>
      <c r="E1073">
        <v>1146.3</v>
      </c>
      <c r="F1073"/>
      <c r="G1073"/>
      <c r="H1073"/>
      <c r="I1073"/>
      <c r="J1073"/>
      <c r="K1073"/>
      <c r="L1073"/>
      <c r="M1073"/>
      <c r="N1073"/>
      <c r="O1073"/>
      <c r="Q1073"/>
      <c r="R1073"/>
      <c r="S1073">
        <v>152532</v>
      </c>
      <c r="T1073" t="s">
        <v>23</v>
      </c>
      <c r="U1073">
        <v>1012.36</v>
      </c>
      <c r="V1073"/>
      <c r="W1073"/>
      <c r="X1073"/>
      <c r="Y1073"/>
      <c r="Z1073"/>
      <c r="AA1073"/>
      <c r="AB1073"/>
      <c r="AC1073"/>
      <c r="AD1073"/>
    </row>
    <row r="1074" spans="1:30" x14ac:dyDescent="0.25">
      <c r="A1074"/>
      <c r="B1074"/>
      <c r="C1074">
        <v>152392</v>
      </c>
      <c r="D1074" t="s">
        <v>23</v>
      </c>
      <c r="E1074">
        <v>1297.99</v>
      </c>
      <c r="F1074"/>
      <c r="G1074"/>
      <c r="H1074"/>
      <c r="I1074"/>
      <c r="J1074"/>
      <c r="K1074"/>
      <c r="L1074"/>
      <c r="M1074"/>
      <c r="N1074"/>
      <c r="O1074"/>
      <c r="Q1074"/>
      <c r="R1074"/>
      <c r="S1074">
        <v>152534</v>
      </c>
      <c r="T1074" t="s">
        <v>12</v>
      </c>
      <c r="U1074">
        <v>238.21</v>
      </c>
      <c r="V1074"/>
      <c r="W1074"/>
      <c r="X1074"/>
      <c r="Y1074"/>
      <c r="Z1074"/>
      <c r="AA1074"/>
      <c r="AB1074"/>
      <c r="AC1074"/>
      <c r="AD1074"/>
    </row>
    <row r="1075" spans="1:30" x14ac:dyDescent="0.25">
      <c r="A1075"/>
      <c r="B1075"/>
      <c r="C1075">
        <v>152393</v>
      </c>
      <c r="D1075" t="s">
        <v>16</v>
      </c>
      <c r="E1075">
        <v>553.6</v>
      </c>
      <c r="F1075"/>
      <c r="G1075"/>
      <c r="H1075"/>
      <c r="I1075"/>
      <c r="J1075"/>
      <c r="K1075"/>
      <c r="L1075"/>
      <c r="M1075"/>
      <c r="N1075"/>
      <c r="O1075"/>
      <c r="Q1075"/>
      <c r="R1075"/>
      <c r="S1075">
        <v>152535</v>
      </c>
      <c r="T1075" t="s">
        <v>8</v>
      </c>
      <c r="U1075">
        <v>2546.71</v>
      </c>
      <c r="V1075"/>
      <c r="W1075"/>
      <c r="X1075"/>
      <c r="Y1075"/>
      <c r="Z1075"/>
      <c r="AA1075"/>
      <c r="AB1075"/>
      <c r="AC1075"/>
      <c r="AD1075"/>
    </row>
    <row r="1076" spans="1:30" x14ac:dyDescent="0.25">
      <c r="A1076"/>
      <c r="B1076"/>
      <c r="C1076">
        <v>152394</v>
      </c>
      <c r="D1076" t="s">
        <v>23</v>
      </c>
      <c r="E1076">
        <v>2733.41</v>
      </c>
      <c r="F1076"/>
      <c r="G1076"/>
      <c r="H1076"/>
      <c r="I1076"/>
      <c r="J1076"/>
      <c r="K1076"/>
      <c r="L1076"/>
      <c r="M1076"/>
      <c r="N1076"/>
      <c r="O1076"/>
      <c r="Q1076"/>
      <c r="R1076"/>
      <c r="S1076">
        <v>152536</v>
      </c>
      <c r="T1076" t="s">
        <v>8</v>
      </c>
      <c r="U1076">
        <v>2655.2</v>
      </c>
      <c r="V1076"/>
      <c r="W1076"/>
      <c r="X1076"/>
      <c r="Y1076"/>
      <c r="Z1076"/>
      <c r="AA1076"/>
      <c r="AB1076"/>
      <c r="AC1076"/>
      <c r="AD1076"/>
    </row>
    <row r="1077" spans="1:30" x14ac:dyDescent="0.25">
      <c r="A1077"/>
      <c r="B1077"/>
      <c r="C1077">
        <v>152395</v>
      </c>
      <c r="D1077" t="s">
        <v>16</v>
      </c>
      <c r="E1077">
        <v>300.27999999999997</v>
      </c>
      <c r="F1077"/>
      <c r="G1077"/>
      <c r="H1077"/>
      <c r="I1077"/>
      <c r="J1077"/>
      <c r="K1077"/>
      <c r="L1077"/>
      <c r="M1077"/>
      <c r="N1077"/>
      <c r="O1077"/>
      <c r="Q1077"/>
      <c r="R1077"/>
      <c r="S1077">
        <v>152537</v>
      </c>
      <c r="T1077" t="s">
        <v>23</v>
      </c>
      <c r="U1077">
        <v>2772.71</v>
      </c>
      <c r="V1077"/>
      <c r="W1077"/>
      <c r="X1077"/>
      <c r="Y1077"/>
      <c r="Z1077"/>
      <c r="AA1077"/>
      <c r="AB1077"/>
      <c r="AC1077"/>
      <c r="AD1077"/>
    </row>
    <row r="1078" spans="1:30" x14ac:dyDescent="0.25">
      <c r="A1078"/>
      <c r="B1078"/>
      <c r="C1078">
        <v>152396</v>
      </c>
      <c r="D1078" t="s">
        <v>16</v>
      </c>
      <c r="E1078">
        <v>631.84</v>
      </c>
      <c r="F1078"/>
      <c r="G1078"/>
      <c r="H1078"/>
      <c r="I1078"/>
      <c r="J1078"/>
      <c r="K1078"/>
      <c r="L1078"/>
      <c r="M1078"/>
      <c r="N1078"/>
      <c r="O1078"/>
      <c r="Q1078"/>
      <c r="R1078"/>
      <c r="S1078">
        <v>152538</v>
      </c>
      <c r="T1078" t="s">
        <v>12</v>
      </c>
      <c r="U1078">
        <v>1714.81</v>
      </c>
      <c r="V1078"/>
      <c r="W1078"/>
      <c r="X1078"/>
      <c r="Y1078"/>
      <c r="Z1078"/>
      <c r="AA1078"/>
      <c r="AB1078"/>
      <c r="AC1078"/>
      <c r="AD1078"/>
    </row>
    <row r="1079" spans="1:30" x14ac:dyDescent="0.25">
      <c r="A1079"/>
      <c r="B1079"/>
      <c r="C1079">
        <v>152397</v>
      </c>
      <c r="D1079" t="s">
        <v>12</v>
      </c>
      <c r="E1079">
        <v>1551.07</v>
      </c>
      <c r="F1079"/>
      <c r="G1079"/>
      <c r="H1079"/>
      <c r="I1079"/>
      <c r="J1079"/>
      <c r="K1079"/>
      <c r="L1079"/>
      <c r="M1079"/>
      <c r="N1079"/>
      <c r="O1079"/>
      <c r="Q1079"/>
      <c r="R1079"/>
      <c r="S1079">
        <v>152541</v>
      </c>
      <c r="T1079" t="s">
        <v>23</v>
      </c>
      <c r="U1079">
        <v>1105.48</v>
      </c>
      <c r="V1079"/>
      <c r="W1079"/>
      <c r="X1079"/>
      <c r="Y1079"/>
      <c r="Z1079"/>
      <c r="AA1079"/>
      <c r="AB1079"/>
      <c r="AC1079"/>
      <c r="AD1079"/>
    </row>
    <row r="1080" spans="1:30" x14ac:dyDescent="0.25">
      <c r="A1080"/>
      <c r="B1080"/>
      <c r="C1080">
        <v>152398</v>
      </c>
      <c r="D1080" t="s">
        <v>23</v>
      </c>
      <c r="E1080">
        <v>2674.77</v>
      </c>
      <c r="F1080"/>
      <c r="G1080"/>
      <c r="H1080"/>
      <c r="I1080"/>
      <c r="J1080"/>
      <c r="K1080"/>
      <c r="L1080"/>
      <c r="M1080"/>
      <c r="N1080"/>
      <c r="O1080"/>
      <c r="Q1080"/>
      <c r="R1080"/>
      <c r="S1080">
        <v>152542</v>
      </c>
      <c r="T1080" t="s">
        <v>12</v>
      </c>
      <c r="U1080">
        <v>2541.8000000000002</v>
      </c>
      <c r="V1080"/>
      <c r="W1080"/>
      <c r="X1080"/>
      <c r="Y1080"/>
      <c r="Z1080"/>
      <c r="AA1080"/>
      <c r="AB1080"/>
      <c r="AC1080"/>
      <c r="AD1080"/>
    </row>
    <row r="1081" spans="1:30" x14ac:dyDescent="0.25">
      <c r="A1081"/>
      <c r="B1081"/>
      <c r="C1081">
        <v>152400</v>
      </c>
      <c r="D1081" t="s">
        <v>23</v>
      </c>
      <c r="E1081">
        <v>1207.82</v>
      </c>
      <c r="F1081"/>
      <c r="G1081"/>
      <c r="H1081"/>
      <c r="I1081"/>
      <c r="J1081"/>
      <c r="K1081"/>
      <c r="L1081"/>
      <c r="M1081"/>
      <c r="N1081"/>
      <c r="O1081"/>
      <c r="Q1081"/>
      <c r="R1081"/>
      <c r="S1081">
        <v>152543</v>
      </c>
      <c r="T1081" t="s">
        <v>23</v>
      </c>
      <c r="U1081">
        <v>1735.23</v>
      </c>
      <c r="V1081"/>
      <c r="W1081"/>
      <c r="X1081"/>
      <c r="Y1081"/>
      <c r="Z1081"/>
      <c r="AA1081"/>
      <c r="AB1081"/>
      <c r="AC1081"/>
      <c r="AD1081"/>
    </row>
    <row r="1082" spans="1:30" x14ac:dyDescent="0.25">
      <c r="A1082"/>
      <c r="B1082"/>
      <c r="C1082">
        <v>152401</v>
      </c>
      <c r="D1082" t="s">
        <v>8</v>
      </c>
      <c r="E1082">
        <v>601.42999999999995</v>
      </c>
      <c r="F1082"/>
      <c r="G1082"/>
      <c r="H1082"/>
      <c r="I1082"/>
      <c r="J1082"/>
      <c r="K1082"/>
      <c r="L1082"/>
      <c r="M1082"/>
      <c r="N1082"/>
      <c r="O1082"/>
      <c r="Q1082"/>
      <c r="R1082"/>
      <c r="S1082">
        <v>152544</v>
      </c>
      <c r="T1082" t="s">
        <v>12</v>
      </c>
      <c r="U1082">
        <v>2940.55</v>
      </c>
      <c r="V1082"/>
      <c r="W1082"/>
      <c r="X1082"/>
      <c r="Y1082"/>
      <c r="Z1082"/>
      <c r="AA1082"/>
      <c r="AB1082"/>
      <c r="AC1082"/>
      <c r="AD1082"/>
    </row>
    <row r="1083" spans="1:30" x14ac:dyDescent="0.25">
      <c r="A1083"/>
      <c r="B1083"/>
      <c r="C1083">
        <v>152402</v>
      </c>
      <c r="D1083" t="s">
        <v>23</v>
      </c>
      <c r="E1083">
        <v>1330.79</v>
      </c>
      <c r="F1083"/>
      <c r="G1083"/>
      <c r="H1083"/>
      <c r="I1083"/>
      <c r="J1083"/>
      <c r="K1083"/>
      <c r="L1083"/>
      <c r="M1083"/>
      <c r="N1083"/>
      <c r="O1083"/>
      <c r="Q1083"/>
      <c r="R1083"/>
      <c r="S1083">
        <v>152545</v>
      </c>
      <c r="T1083" t="s">
        <v>8</v>
      </c>
      <c r="U1083">
        <v>2401.06</v>
      </c>
      <c r="V1083"/>
      <c r="W1083"/>
      <c r="X1083"/>
      <c r="Y1083"/>
      <c r="Z1083"/>
      <c r="AA1083"/>
      <c r="AB1083"/>
      <c r="AC1083"/>
      <c r="AD1083"/>
    </row>
    <row r="1084" spans="1:30" x14ac:dyDescent="0.25">
      <c r="A1084"/>
      <c r="B1084"/>
      <c r="C1084">
        <v>152403</v>
      </c>
      <c r="D1084" t="s">
        <v>23</v>
      </c>
      <c r="E1084">
        <v>999.93</v>
      </c>
      <c r="F1084"/>
      <c r="G1084"/>
      <c r="H1084"/>
      <c r="I1084"/>
      <c r="J1084"/>
      <c r="K1084"/>
      <c r="L1084"/>
      <c r="M1084"/>
      <c r="N1084"/>
      <c r="O1084"/>
      <c r="Q1084"/>
      <c r="R1084"/>
      <c r="S1084">
        <v>152546</v>
      </c>
      <c r="T1084" t="s">
        <v>8</v>
      </c>
      <c r="U1084">
        <v>1855.15</v>
      </c>
      <c r="V1084"/>
      <c r="W1084"/>
      <c r="X1084"/>
      <c r="Y1084"/>
      <c r="Z1084"/>
      <c r="AA1084"/>
      <c r="AB1084"/>
      <c r="AC1084"/>
      <c r="AD1084"/>
    </row>
    <row r="1085" spans="1:30" x14ac:dyDescent="0.25">
      <c r="A1085"/>
      <c r="B1085"/>
      <c r="C1085">
        <v>152404</v>
      </c>
      <c r="D1085" t="s">
        <v>16</v>
      </c>
      <c r="E1085">
        <v>118.48</v>
      </c>
      <c r="F1085"/>
      <c r="G1085"/>
      <c r="H1085"/>
      <c r="I1085"/>
      <c r="J1085"/>
      <c r="K1085"/>
      <c r="L1085"/>
      <c r="M1085"/>
      <c r="N1085"/>
      <c r="O1085"/>
      <c r="Q1085"/>
      <c r="R1085"/>
      <c r="S1085">
        <v>152547</v>
      </c>
      <c r="T1085" t="s">
        <v>23</v>
      </c>
      <c r="U1085">
        <v>450.85</v>
      </c>
      <c r="V1085"/>
      <c r="W1085"/>
      <c r="X1085"/>
      <c r="Y1085"/>
      <c r="Z1085"/>
      <c r="AA1085"/>
      <c r="AB1085"/>
      <c r="AC1085"/>
      <c r="AD1085"/>
    </row>
    <row r="1086" spans="1:30" x14ac:dyDescent="0.25">
      <c r="A1086"/>
      <c r="B1086"/>
      <c r="C1086">
        <v>152405</v>
      </c>
      <c r="D1086" t="s">
        <v>16</v>
      </c>
      <c r="E1086">
        <v>933.78</v>
      </c>
      <c r="F1086"/>
      <c r="G1086"/>
      <c r="H1086"/>
      <c r="I1086"/>
      <c r="J1086"/>
      <c r="K1086"/>
      <c r="L1086"/>
      <c r="M1086"/>
      <c r="N1086"/>
      <c r="O1086"/>
      <c r="Q1086"/>
      <c r="R1086"/>
      <c r="S1086">
        <v>152548</v>
      </c>
      <c r="T1086" t="s">
        <v>16</v>
      </c>
      <c r="U1086">
        <v>283.61</v>
      </c>
      <c r="V1086"/>
      <c r="W1086"/>
      <c r="X1086"/>
      <c r="Y1086"/>
      <c r="Z1086"/>
      <c r="AA1086"/>
      <c r="AB1086"/>
      <c r="AC1086"/>
      <c r="AD1086"/>
    </row>
    <row r="1087" spans="1:30" x14ac:dyDescent="0.25">
      <c r="A1087"/>
      <c r="B1087"/>
      <c r="C1087">
        <v>152406</v>
      </c>
      <c r="D1087" t="s">
        <v>16</v>
      </c>
      <c r="E1087">
        <v>1270.6300000000001</v>
      </c>
      <c r="F1087"/>
      <c r="G1087"/>
      <c r="H1087"/>
      <c r="I1087"/>
      <c r="J1087"/>
      <c r="K1087"/>
      <c r="L1087"/>
      <c r="M1087"/>
      <c r="N1087"/>
      <c r="O1087"/>
      <c r="Q1087"/>
      <c r="R1087"/>
      <c r="S1087">
        <v>152549</v>
      </c>
      <c r="T1087" t="s">
        <v>8</v>
      </c>
      <c r="U1087">
        <v>200.88</v>
      </c>
      <c r="V1087"/>
      <c r="W1087"/>
      <c r="X1087"/>
      <c r="Y1087"/>
      <c r="Z1087"/>
      <c r="AA1087"/>
      <c r="AB1087"/>
      <c r="AC1087"/>
      <c r="AD1087"/>
    </row>
    <row r="1088" spans="1:30" x14ac:dyDescent="0.25">
      <c r="A1088"/>
      <c r="B1088"/>
      <c r="C1088">
        <v>152407</v>
      </c>
      <c r="D1088" t="s">
        <v>23</v>
      </c>
      <c r="E1088">
        <v>1396.59</v>
      </c>
      <c r="F1088"/>
      <c r="G1088"/>
      <c r="H1088"/>
      <c r="I1088"/>
      <c r="J1088"/>
      <c r="K1088"/>
      <c r="L1088"/>
      <c r="M1088"/>
      <c r="N1088"/>
      <c r="O1088"/>
      <c r="Q1088"/>
      <c r="R1088"/>
      <c r="S1088">
        <v>152550</v>
      </c>
      <c r="T1088" t="s">
        <v>12</v>
      </c>
      <c r="U1088">
        <v>1364.29</v>
      </c>
      <c r="V1088"/>
      <c r="W1088"/>
      <c r="X1088"/>
      <c r="Y1088"/>
      <c r="Z1088"/>
      <c r="AA1088"/>
      <c r="AB1088"/>
      <c r="AC1088"/>
      <c r="AD1088"/>
    </row>
    <row r="1089" spans="1:30" x14ac:dyDescent="0.25">
      <c r="A1089"/>
      <c r="B1089"/>
      <c r="C1089">
        <v>152408</v>
      </c>
      <c r="D1089" t="s">
        <v>23</v>
      </c>
      <c r="E1089">
        <v>915.11</v>
      </c>
      <c r="F1089"/>
      <c r="G1089"/>
      <c r="H1089"/>
      <c r="I1089"/>
      <c r="J1089"/>
      <c r="K1089"/>
      <c r="L1089"/>
      <c r="M1089"/>
      <c r="N1089"/>
      <c r="O1089"/>
      <c r="Q1089"/>
      <c r="R1089"/>
      <c r="S1089">
        <v>152551</v>
      </c>
      <c r="T1089" t="s">
        <v>16</v>
      </c>
      <c r="U1089">
        <v>1844.08</v>
      </c>
      <c r="V1089"/>
      <c r="W1089"/>
      <c r="X1089"/>
      <c r="Y1089"/>
      <c r="Z1089"/>
      <c r="AA1089"/>
      <c r="AB1089"/>
      <c r="AC1089"/>
      <c r="AD1089"/>
    </row>
    <row r="1090" spans="1:30" x14ac:dyDescent="0.25">
      <c r="A1090"/>
      <c r="B1090"/>
      <c r="C1090">
        <v>152409</v>
      </c>
      <c r="D1090" t="s">
        <v>16</v>
      </c>
      <c r="E1090">
        <v>1098.07</v>
      </c>
      <c r="F1090"/>
      <c r="G1090"/>
      <c r="H1090"/>
      <c r="I1090"/>
      <c r="J1090"/>
      <c r="K1090"/>
      <c r="L1090"/>
      <c r="M1090"/>
      <c r="N1090"/>
      <c r="O1090"/>
      <c r="Q1090"/>
      <c r="R1090"/>
      <c r="S1090">
        <v>152553</v>
      </c>
      <c r="T1090" t="s">
        <v>16</v>
      </c>
      <c r="U1090">
        <v>1877.79</v>
      </c>
      <c r="V1090"/>
      <c r="W1090"/>
      <c r="X1090"/>
      <c r="Y1090"/>
      <c r="Z1090"/>
      <c r="AA1090"/>
      <c r="AB1090"/>
      <c r="AC1090"/>
      <c r="AD1090"/>
    </row>
    <row r="1091" spans="1:30" x14ac:dyDescent="0.25">
      <c r="A1091"/>
      <c r="B1091"/>
      <c r="C1091">
        <v>152411</v>
      </c>
      <c r="D1091" t="s">
        <v>23</v>
      </c>
      <c r="E1091">
        <v>1958.74</v>
      </c>
      <c r="F1091"/>
      <c r="G1091"/>
      <c r="H1091"/>
      <c r="I1091"/>
      <c r="J1091"/>
      <c r="K1091"/>
      <c r="L1091"/>
      <c r="M1091"/>
      <c r="N1091"/>
      <c r="O1091"/>
      <c r="Q1091"/>
      <c r="R1091"/>
      <c r="S1091">
        <v>152554</v>
      </c>
      <c r="T1091" t="s">
        <v>23</v>
      </c>
      <c r="U1091">
        <v>485.26</v>
      </c>
      <c r="V1091"/>
      <c r="W1091"/>
      <c r="X1091"/>
      <c r="Y1091"/>
      <c r="Z1091"/>
      <c r="AA1091"/>
      <c r="AB1091"/>
      <c r="AC1091"/>
      <c r="AD1091"/>
    </row>
    <row r="1092" spans="1:30" x14ac:dyDescent="0.25">
      <c r="A1092"/>
      <c r="B1092"/>
      <c r="C1092">
        <v>152412</v>
      </c>
      <c r="D1092" t="s">
        <v>16</v>
      </c>
      <c r="E1092">
        <v>1228.67</v>
      </c>
      <c r="F1092"/>
      <c r="G1092"/>
      <c r="H1092"/>
      <c r="I1092"/>
      <c r="J1092"/>
      <c r="K1092"/>
      <c r="L1092"/>
      <c r="M1092"/>
      <c r="N1092"/>
      <c r="O1092"/>
      <c r="Q1092"/>
      <c r="R1092"/>
      <c r="S1092">
        <v>152555</v>
      </c>
      <c r="T1092" t="s">
        <v>16</v>
      </c>
      <c r="U1092">
        <v>250.49</v>
      </c>
      <c r="V1092"/>
      <c r="W1092"/>
      <c r="X1092"/>
      <c r="Y1092"/>
      <c r="Z1092"/>
      <c r="AA1092"/>
      <c r="AB1092"/>
      <c r="AC1092"/>
      <c r="AD1092"/>
    </row>
    <row r="1093" spans="1:30" x14ac:dyDescent="0.25">
      <c r="A1093"/>
      <c r="B1093"/>
      <c r="C1093">
        <v>152413</v>
      </c>
      <c r="D1093" t="s">
        <v>23</v>
      </c>
      <c r="E1093">
        <v>911.81</v>
      </c>
      <c r="F1093"/>
      <c r="G1093"/>
      <c r="H1093"/>
      <c r="I1093"/>
      <c r="J1093"/>
      <c r="K1093"/>
      <c r="L1093"/>
      <c r="M1093"/>
      <c r="N1093"/>
      <c r="O1093"/>
      <c r="Q1093"/>
      <c r="R1093"/>
      <c r="S1093">
        <v>152556</v>
      </c>
      <c r="T1093" t="s">
        <v>23</v>
      </c>
      <c r="U1093">
        <v>1838.09</v>
      </c>
      <c r="V1093"/>
      <c r="W1093"/>
      <c r="X1093"/>
      <c r="Y1093"/>
      <c r="Z1093"/>
      <c r="AA1093"/>
      <c r="AB1093"/>
      <c r="AC1093"/>
      <c r="AD1093"/>
    </row>
    <row r="1094" spans="1:30" x14ac:dyDescent="0.25">
      <c r="A1094"/>
      <c r="B1094"/>
      <c r="C1094">
        <v>152414</v>
      </c>
      <c r="D1094" t="s">
        <v>12</v>
      </c>
      <c r="E1094">
        <v>2457.09</v>
      </c>
      <c r="F1094"/>
      <c r="G1094"/>
      <c r="H1094"/>
      <c r="I1094"/>
      <c r="J1094"/>
      <c r="K1094"/>
      <c r="L1094"/>
      <c r="M1094"/>
      <c r="N1094"/>
      <c r="O1094"/>
      <c r="Q1094"/>
      <c r="R1094"/>
      <c r="S1094">
        <v>152557</v>
      </c>
      <c r="T1094" t="s">
        <v>16</v>
      </c>
      <c r="U1094">
        <v>1578.58</v>
      </c>
      <c r="V1094"/>
      <c r="W1094"/>
      <c r="X1094"/>
      <c r="Y1094"/>
      <c r="Z1094"/>
      <c r="AA1094"/>
      <c r="AB1094"/>
      <c r="AC1094"/>
      <c r="AD1094"/>
    </row>
    <row r="1095" spans="1:30" x14ac:dyDescent="0.25">
      <c r="A1095"/>
      <c r="B1095"/>
      <c r="C1095">
        <v>152416</v>
      </c>
      <c r="D1095" t="s">
        <v>12</v>
      </c>
      <c r="E1095">
        <v>2969.59</v>
      </c>
      <c r="F1095"/>
      <c r="G1095"/>
      <c r="H1095"/>
      <c r="I1095"/>
      <c r="J1095"/>
      <c r="K1095"/>
      <c r="L1095"/>
      <c r="M1095"/>
      <c r="N1095"/>
      <c r="O1095"/>
      <c r="Q1095"/>
      <c r="R1095"/>
      <c r="S1095">
        <v>152558</v>
      </c>
      <c r="T1095" t="s">
        <v>12</v>
      </c>
      <c r="U1095">
        <v>2826.56</v>
      </c>
      <c r="V1095"/>
      <c r="W1095"/>
      <c r="X1095"/>
      <c r="Y1095"/>
      <c r="Z1095"/>
      <c r="AA1095"/>
      <c r="AB1095"/>
      <c r="AC1095"/>
      <c r="AD1095"/>
    </row>
    <row r="1096" spans="1:30" x14ac:dyDescent="0.25">
      <c r="A1096"/>
      <c r="B1096"/>
      <c r="C1096">
        <v>152417</v>
      </c>
      <c r="D1096" t="s">
        <v>23</v>
      </c>
      <c r="E1096">
        <v>2626.08</v>
      </c>
      <c r="F1096"/>
      <c r="G1096"/>
      <c r="H1096"/>
      <c r="I1096"/>
      <c r="J1096"/>
      <c r="K1096"/>
      <c r="L1096"/>
      <c r="M1096"/>
      <c r="N1096"/>
      <c r="O1096"/>
      <c r="Q1096"/>
      <c r="R1096"/>
      <c r="S1096">
        <v>152559</v>
      </c>
      <c r="T1096" t="s">
        <v>23</v>
      </c>
      <c r="U1096">
        <v>2730.17</v>
      </c>
      <c r="V1096"/>
      <c r="W1096"/>
      <c r="X1096"/>
      <c r="Y1096"/>
      <c r="Z1096"/>
      <c r="AA1096"/>
      <c r="AB1096"/>
      <c r="AC1096"/>
      <c r="AD1096"/>
    </row>
    <row r="1097" spans="1:30" x14ac:dyDescent="0.25">
      <c r="A1097"/>
      <c r="B1097"/>
      <c r="C1097">
        <v>152418</v>
      </c>
      <c r="D1097" t="s">
        <v>16</v>
      </c>
      <c r="E1097">
        <v>1438.69</v>
      </c>
      <c r="F1097"/>
      <c r="G1097"/>
      <c r="H1097"/>
      <c r="I1097"/>
      <c r="J1097"/>
      <c r="K1097"/>
      <c r="L1097"/>
      <c r="M1097"/>
      <c r="N1097"/>
      <c r="O1097"/>
      <c r="Q1097"/>
      <c r="R1097"/>
      <c r="S1097">
        <v>152562</v>
      </c>
      <c r="T1097" t="s">
        <v>16</v>
      </c>
      <c r="U1097">
        <v>123.42</v>
      </c>
      <c r="V1097"/>
      <c r="W1097"/>
      <c r="X1097"/>
      <c r="Y1097"/>
      <c r="Z1097"/>
      <c r="AA1097"/>
      <c r="AB1097"/>
      <c r="AC1097"/>
      <c r="AD1097"/>
    </row>
    <row r="1098" spans="1:30" x14ac:dyDescent="0.25">
      <c r="A1098"/>
      <c r="B1098"/>
      <c r="C1098">
        <v>152419</v>
      </c>
      <c r="D1098" t="s">
        <v>16</v>
      </c>
      <c r="E1098">
        <v>1659.67</v>
      </c>
      <c r="F1098"/>
      <c r="G1098"/>
      <c r="H1098"/>
      <c r="I1098"/>
      <c r="J1098"/>
      <c r="K1098"/>
      <c r="L1098"/>
      <c r="M1098"/>
      <c r="N1098"/>
      <c r="O1098"/>
      <c r="Q1098"/>
      <c r="R1098"/>
      <c r="S1098">
        <v>152563</v>
      </c>
      <c r="T1098" t="s">
        <v>16</v>
      </c>
      <c r="U1098">
        <v>2534.0500000000002</v>
      </c>
      <c r="V1098"/>
      <c r="W1098"/>
      <c r="X1098"/>
      <c r="Y1098"/>
      <c r="Z1098"/>
      <c r="AA1098"/>
      <c r="AB1098"/>
      <c r="AC1098"/>
      <c r="AD1098"/>
    </row>
    <row r="1099" spans="1:30" x14ac:dyDescent="0.25">
      <c r="A1099"/>
      <c r="B1099"/>
      <c r="C1099">
        <v>152420</v>
      </c>
      <c r="D1099" t="s">
        <v>16</v>
      </c>
      <c r="E1099">
        <v>1747.54</v>
      </c>
      <c r="F1099"/>
      <c r="G1099"/>
      <c r="H1099"/>
      <c r="I1099"/>
      <c r="J1099"/>
      <c r="K1099"/>
      <c r="L1099"/>
      <c r="M1099"/>
      <c r="N1099"/>
      <c r="O1099"/>
      <c r="Q1099"/>
      <c r="R1099"/>
      <c r="S1099">
        <v>152564</v>
      </c>
      <c r="T1099" t="s">
        <v>16</v>
      </c>
      <c r="U1099">
        <v>590.22</v>
      </c>
      <c r="V1099"/>
      <c r="W1099"/>
      <c r="X1099"/>
      <c r="Y1099"/>
      <c r="Z1099"/>
      <c r="AA1099"/>
      <c r="AB1099"/>
      <c r="AC1099"/>
      <c r="AD1099"/>
    </row>
    <row r="1100" spans="1:30" x14ac:dyDescent="0.25">
      <c r="A1100"/>
      <c r="B1100"/>
      <c r="C1100">
        <v>152423</v>
      </c>
      <c r="D1100" t="s">
        <v>16</v>
      </c>
      <c r="E1100">
        <v>295.67</v>
      </c>
      <c r="F1100"/>
      <c r="G1100"/>
      <c r="H1100"/>
      <c r="I1100"/>
      <c r="J1100"/>
      <c r="K1100"/>
      <c r="L1100"/>
      <c r="M1100"/>
      <c r="N1100"/>
      <c r="O1100"/>
      <c r="Q1100"/>
      <c r="R1100"/>
      <c r="S1100">
        <v>152565</v>
      </c>
      <c r="T1100" t="s">
        <v>16</v>
      </c>
      <c r="U1100">
        <v>1364.74</v>
      </c>
      <c r="V1100"/>
      <c r="W1100"/>
      <c r="X1100"/>
      <c r="Y1100"/>
      <c r="Z1100"/>
      <c r="AA1100"/>
      <c r="AB1100"/>
      <c r="AC1100"/>
      <c r="AD1100"/>
    </row>
    <row r="1101" spans="1:30" x14ac:dyDescent="0.25">
      <c r="A1101"/>
      <c r="B1101"/>
      <c r="C1101">
        <v>152424</v>
      </c>
      <c r="D1101" t="s">
        <v>12</v>
      </c>
      <c r="E1101">
        <v>1659.23</v>
      </c>
      <c r="F1101"/>
      <c r="G1101"/>
      <c r="H1101"/>
      <c r="I1101"/>
      <c r="J1101"/>
      <c r="K1101"/>
      <c r="L1101"/>
      <c r="M1101"/>
      <c r="N1101"/>
      <c r="O1101"/>
      <c r="Q1101"/>
      <c r="R1101"/>
      <c r="S1101">
        <v>152566</v>
      </c>
      <c r="T1101" t="s">
        <v>23</v>
      </c>
      <c r="U1101">
        <v>76.540000000000006</v>
      </c>
      <c r="V1101"/>
      <c r="W1101"/>
      <c r="X1101"/>
      <c r="Y1101"/>
      <c r="Z1101"/>
      <c r="AA1101"/>
      <c r="AB1101"/>
      <c r="AC1101"/>
      <c r="AD1101"/>
    </row>
    <row r="1102" spans="1:30" x14ac:dyDescent="0.25">
      <c r="A1102"/>
      <c r="B1102"/>
      <c r="C1102">
        <v>152425</v>
      </c>
      <c r="D1102" t="s">
        <v>16</v>
      </c>
      <c r="E1102">
        <v>1056.0999999999999</v>
      </c>
      <c r="F1102"/>
      <c r="G1102"/>
      <c r="H1102"/>
      <c r="I1102"/>
      <c r="J1102"/>
      <c r="K1102"/>
      <c r="L1102"/>
      <c r="M1102"/>
      <c r="N1102"/>
      <c r="O1102"/>
      <c r="Q1102"/>
      <c r="R1102"/>
      <c r="S1102">
        <v>152567</v>
      </c>
      <c r="T1102" t="s">
        <v>16</v>
      </c>
      <c r="U1102">
        <v>426.6</v>
      </c>
      <c r="V1102"/>
      <c r="W1102"/>
      <c r="X1102"/>
      <c r="Y1102"/>
      <c r="Z1102"/>
      <c r="AA1102"/>
      <c r="AB1102"/>
      <c r="AC1102"/>
      <c r="AD1102"/>
    </row>
    <row r="1103" spans="1:30" x14ac:dyDescent="0.25">
      <c r="A1103"/>
      <c r="B1103"/>
      <c r="C1103">
        <v>152426</v>
      </c>
      <c r="D1103" t="s">
        <v>16</v>
      </c>
      <c r="E1103">
        <v>988.82</v>
      </c>
      <c r="F1103"/>
      <c r="G1103"/>
      <c r="H1103"/>
      <c r="I1103"/>
      <c r="J1103"/>
      <c r="K1103"/>
      <c r="L1103"/>
      <c r="M1103"/>
      <c r="N1103"/>
      <c r="O1103"/>
      <c r="Q1103"/>
      <c r="R1103"/>
      <c r="S1103">
        <v>152568</v>
      </c>
      <c r="T1103" t="s">
        <v>12</v>
      </c>
      <c r="U1103">
        <v>1112.58</v>
      </c>
      <c r="V1103"/>
      <c r="W1103"/>
      <c r="X1103"/>
      <c r="Y1103"/>
      <c r="Z1103"/>
      <c r="AA1103"/>
      <c r="AB1103"/>
      <c r="AC1103"/>
      <c r="AD1103"/>
    </row>
    <row r="1104" spans="1:30" x14ac:dyDescent="0.25">
      <c r="A1104"/>
      <c r="B1104"/>
      <c r="C1104">
        <v>152427</v>
      </c>
      <c r="D1104" t="s">
        <v>12</v>
      </c>
      <c r="E1104">
        <v>153.01</v>
      </c>
      <c r="F1104"/>
      <c r="G1104"/>
      <c r="H1104"/>
      <c r="I1104"/>
      <c r="J1104"/>
      <c r="K1104"/>
      <c r="L1104"/>
      <c r="M1104"/>
      <c r="N1104"/>
      <c r="O1104"/>
      <c r="Q1104"/>
      <c r="R1104"/>
      <c r="S1104">
        <v>152569</v>
      </c>
      <c r="T1104" t="s">
        <v>16</v>
      </c>
      <c r="U1104">
        <v>1689.39</v>
      </c>
      <c r="V1104"/>
      <c r="W1104"/>
      <c r="X1104"/>
      <c r="Y1104"/>
      <c r="Z1104"/>
      <c r="AA1104"/>
      <c r="AB1104"/>
      <c r="AC1104"/>
      <c r="AD1104"/>
    </row>
    <row r="1105" spans="1:30" x14ac:dyDescent="0.25">
      <c r="A1105"/>
      <c r="B1105"/>
      <c r="C1105">
        <v>152428</v>
      </c>
      <c r="D1105" t="s">
        <v>16</v>
      </c>
      <c r="E1105">
        <v>438.2</v>
      </c>
      <c r="F1105"/>
      <c r="G1105"/>
      <c r="H1105"/>
      <c r="I1105"/>
      <c r="J1105"/>
      <c r="K1105"/>
      <c r="L1105"/>
      <c r="M1105"/>
      <c r="N1105"/>
      <c r="O1105"/>
      <c r="Q1105"/>
      <c r="R1105"/>
      <c r="S1105">
        <v>152570</v>
      </c>
      <c r="T1105" t="s">
        <v>23</v>
      </c>
      <c r="U1105">
        <v>228.12</v>
      </c>
      <c r="V1105"/>
      <c r="W1105"/>
      <c r="X1105"/>
      <c r="Y1105"/>
      <c r="Z1105"/>
      <c r="AA1105"/>
      <c r="AB1105"/>
      <c r="AC1105"/>
      <c r="AD1105"/>
    </row>
    <row r="1106" spans="1:30" x14ac:dyDescent="0.25">
      <c r="A1106"/>
      <c r="B1106"/>
      <c r="C1106">
        <v>152429</v>
      </c>
      <c r="D1106" t="s">
        <v>8</v>
      </c>
      <c r="E1106">
        <v>1728.43</v>
      </c>
      <c r="F1106"/>
      <c r="G1106"/>
      <c r="H1106"/>
      <c r="I1106"/>
      <c r="J1106"/>
      <c r="K1106"/>
      <c r="L1106"/>
      <c r="M1106"/>
      <c r="N1106"/>
      <c r="O1106"/>
      <c r="Q1106"/>
      <c r="R1106"/>
      <c r="S1106">
        <v>152571</v>
      </c>
      <c r="T1106" t="s">
        <v>23</v>
      </c>
      <c r="U1106">
        <v>1141.44</v>
      </c>
      <c r="V1106"/>
      <c r="W1106"/>
      <c r="X1106"/>
      <c r="Y1106"/>
      <c r="Z1106"/>
      <c r="AA1106"/>
      <c r="AB1106"/>
      <c r="AC1106"/>
      <c r="AD1106"/>
    </row>
    <row r="1107" spans="1:30" x14ac:dyDescent="0.25">
      <c r="A1107"/>
      <c r="B1107"/>
      <c r="C1107">
        <v>152430</v>
      </c>
      <c r="D1107" t="s">
        <v>12</v>
      </c>
      <c r="E1107">
        <v>1590.63</v>
      </c>
      <c r="F1107"/>
      <c r="G1107"/>
      <c r="H1107"/>
      <c r="I1107"/>
      <c r="J1107"/>
      <c r="K1107"/>
      <c r="L1107"/>
      <c r="M1107"/>
      <c r="N1107"/>
      <c r="O1107"/>
      <c r="Q1107"/>
      <c r="R1107"/>
      <c r="S1107">
        <v>152572</v>
      </c>
      <c r="T1107" t="s">
        <v>23</v>
      </c>
      <c r="U1107">
        <v>840.99</v>
      </c>
      <c r="V1107"/>
      <c r="W1107"/>
      <c r="X1107"/>
      <c r="Y1107"/>
      <c r="Z1107"/>
      <c r="AA1107"/>
      <c r="AB1107"/>
      <c r="AC1107"/>
      <c r="AD1107"/>
    </row>
    <row r="1108" spans="1:30" x14ac:dyDescent="0.25">
      <c r="A1108"/>
      <c r="B1108"/>
      <c r="C1108">
        <v>152431</v>
      </c>
      <c r="D1108" t="s">
        <v>23</v>
      </c>
      <c r="E1108">
        <v>1960.94</v>
      </c>
      <c r="F1108"/>
      <c r="G1108"/>
      <c r="H1108"/>
      <c r="I1108"/>
      <c r="J1108"/>
      <c r="K1108"/>
      <c r="L1108"/>
      <c r="M1108"/>
      <c r="N1108"/>
      <c r="O1108"/>
      <c r="Q1108"/>
      <c r="R1108"/>
      <c r="S1108">
        <v>152573</v>
      </c>
      <c r="T1108" t="s">
        <v>16</v>
      </c>
      <c r="U1108">
        <v>1152.5899999999999</v>
      </c>
      <c r="V1108"/>
      <c r="W1108"/>
      <c r="X1108"/>
      <c r="Y1108"/>
      <c r="Z1108"/>
      <c r="AA1108"/>
      <c r="AB1108"/>
      <c r="AC1108"/>
      <c r="AD1108"/>
    </row>
    <row r="1109" spans="1:30" x14ac:dyDescent="0.25">
      <c r="A1109"/>
      <c r="B1109"/>
      <c r="C1109">
        <v>152433</v>
      </c>
      <c r="D1109" t="s">
        <v>23</v>
      </c>
      <c r="E1109">
        <v>2582.89</v>
      </c>
      <c r="F1109"/>
      <c r="G1109"/>
      <c r="H1109"/>
      <c r="I1109"/>
      <c r="J1109"/>
      <c r="K1109"/>
      <c r="L1109"/>
      <c r="M1109"/>
      <c r="N1109"/>
      <c r="O1109"/>
      <c r="Q1109"/>
      <c r="R1109"/>
      <c r="S1109">
        <v>152574</v>
      </c>
      <c r="T1109" t="s">
        <v>23</v>
      </c>
      <c r="U1109">
        <v>857.79</v>
      </c>
      <c r="V1109"/>
      <c r="W1109"/>
      <c r="X1109"/>
      <c r="Y1109"/>
      <c r="Z1109"/>
      <c r="AA1109"/>
      <c r="AB1109"/>
      <c r="AC1109"/>
      <c r="AD1109"/>
    </row>
    <row r="1110" spans="1:30" x14ac:dyDescent="0.25">
      <c r="A1110"/>
      <c r="B1110"/>
      <c r="C1110">
        <v>152434</v>
      </c>
      <c r="D1110" t="s">
        <v>8</v>
      </c>
      <c r="E1110">
        <v>1118.4100000000001</v>
      </c>
      <c r="F1110"/>
      <c r="G1110"/>
      <c r="H1110"/>
      <c r="I1110"/>
      <c r="J1110"/>
      <c r="K1110"/>
      <c r="L1110"/>
      <c r="M1110"/>
      <c r="N1110"/>
      <c r="O1110"/>
      <c r="Q1110"/>
      <c r="R1110"/>
      <c r="S1110">
        <v>152575</v>
      </c>
      <c r="T1110" t="s">
        <v>12</v>
      </c>
      <c r="U1110">
        <v>2417.48</v>
      </c>
      <c r="V1110"/>
      <c r="W1110"/>
      <c r="X1110"/>
      <c r="Y1110"/>
      <c r="Z1110"/>
      <c r="AA1110"/>
      <c r="AB1110"/>
      <c r="AC1110"/>
      <c r="AD1110"/>
    </row>
    <row r="1111" spans="1:30" x14ac:dyDescent="0.25">
      <c r="A1111"/>
      <c r="B1111"/>
      <c r="C1111">
        <v>152436</v>
      </c>
      <c r="D1111" t="s">
        <v>12</v>
      </c>
      <c r="E1111">
        <v>454.37</v>
      </c>
      <c r="F1111"/>
      <c r="G1111"/>
      <c r="H1111"/>
      <c r="I1111"/>
      <c r="J1111"/>
      <c r="K1111"/>
      <c r="L1111"/>
      <c r="M1111"/>
      <c r="N1111"/>
      <c r="O1111"/>
      <c r="Q1111"/>
      <c r="R1111"/>
      <c r="S1111">
        <v>152576</v>
      </c>
      <c r="T1111" t="s">
        <v>23</v>
      </c>
      <c r="U1111">
        <v>256.89</v>
      </c>
      <c r="V1111"/>
      <c r="W1111"/>
      <c r="X1111"/>
      <c r="Y1111"/>
      <c r="Z1111"/>
      <c r="AA1111"/>
      <c r="AB1111"/>
      <c r="AC1111"/>
      <c r="AD1111"/>
    </row>
    <row r="1112" spans="1:30" x14ac:dyDescent="0.25">
      <c r="A1112"/>
      <c r="B1112"/>
      <c r="C1112">
        <v>152437</v>
      </c>
      <c r="D1112" t="s">
        <v>16</v>
      </c>
      <c r="E1112">
        <v>1778.33</v>
      </c>
      <c r="F1112"/>
      <c r="G1112"/>
      <c r="H1112"/>
      <c r="I1112"/>
      <c r="J1112"/>
      <c r="K1112"/>
      <c r="L1112"/>
      <c r="M1112"/>
      <c r="N1112"/>
      <c r="O1112"/>
      <c r="Q1112"/>
      <c r="R1112"/>
      <c r="S1112">
        <v>152577</v>
      </c>
      <c r="T1112" t="s">
        <v>12</v>
      </c>
      <c r="U1112">
        <v>714.17</v>
      </c>
      <c r="V1112"/>
      <c r="W1112"/>
      <c r="X1112"/>
      <c r="Y1112"/>
      <c r="Z1112"/>
      <c r="AA1112"/>
      <c r="AB1112"/>
      <c r="AC1112"/>
      <c r="AD1112"/>
    </row>
    <row r="1113" spans="1:30" x14ac:dyDescent="0.25">
      <c r="A1113"/>
      <c r="B1113"/>
      <c r="C1113">
        <v>152438</v>
      </c>
      <c r="D1113" t="s">
        <v>16</v>
      </c>
      <c r="E1113">
        <v>1613.31</v>
      </c>
      <c r="F1113"/>
      <c r="G1113"/>
      <c r="H1113"/>
      <c r="I1113"/>
      <c r="J1113"/>
      <c r="K1113"/>
      <c r="L1113"/>
      <c r="M1113"/>
      <c r="N1113"/>
      <c r="O1113"/>
      <c r="Q1113"/>
      <c r="R1113"/>
      <c r="S1113">
        <v>152579</v>
      </c>
      <c r="T1113" t="s">
        <v>23</v>
      </c>
      <c r="U1113">
        <v>1561.04</v>
      </c>
      <c r="V1113"/>
      <c r="W1113"/>
      <c r="X1113"/>
      <c r="Y1113"/>
      <c r="Z1113"/>
      <c r="AA1113"/>
      <c r="AB1113"/>
      <c r="AC1113"/>
      <c r="AD1113"/>
    </row>
    <row r="1114" spans="1:30" x14ac:dyDescent="0.25">
      <c r="A1114"/>
      <c r="B1114"/>
      <c r="C1114">
        <v>152439</v>
      </c>
      <c r="D1114" t="s">
        <v>16</v>
      </c>
      <c r="E1114">
        <v>2501.89</v>
      </c>
      <c r="F1114"/>
      <c r="G1114"/>
      <c r="H1114"/>
      <c r="I1114"/>
      <c r="J1114"/>
      <c r="K1114"/>
      <c r="L1114"/>
      <c r="M1114"/>
      <c r="N1114"/>
      <c r="O1114"/>
      <c r="Q1114"/>
      <c r="R1114"/>
      <c r="S1114">
        <v>152581</v>
      </c>
      <c r="T1114" t="s">
        <v>23</v>
      </c>
      <c r="U1114">
        <v>754.73</v>
      </c>
      <c r="V1114"/>
      <c r="W1114"/>
      <c r="X1114"/>
      <c r="Y1114"/>
      <c r="Z1114"/>
      <c r="AA1114"/>
      <c r="AB1114"/>
      <c r="AC1114"/>
      <c r="AD1114"/>
    </row>
    <row r="1115" spans="1:30" x14ac:dyDescent="0.25">
      <c r="A1115"/>
      <c r="B1115"/>
      <c r="C1115">
        <v>152440</v>
      </c>
      <c r="D1115" t="s">
        <v>8</v>
      </c>
      <c r="E1115">
        <v>1403.77</v>
      </c>
      <c r="F1115"/>
      <c r="G1115"/>
      <c r="H1115"/>
      <c r="I1115"/>
      <c r="J1115"/>
      <c r="K1115"/>
      <c r="L1115"/>
      <c r="M1115"/>
      <c r="N1115"/>
      <c r="O1115"/>
      <c r="Q1115"/>
      <c r="R1115"/>
      <c r="S1115">
        <v>152582</v>
      </c>
      <c r="T1115" t="s">
        <v>12</v>
      </c>
      <c r="U1115">
        <v>2865.28</v>
      </c>
      <c r="V1115"/>
      <c r="W1115"/>
      <c r="X1115"/>
      <c r="Y1115"/>
      <c r="Z1115"/>
      <c r="AA1115"/>
      <c r="AB1115"/>
      <c r="AC1115"/>
      <c r="AD1115"/>
    </row>
    <row r="1116" spans="1:30" x14ac:dyDescent="0.25">
      <c r="A1116"/>
      <c r="B1116"/>
      <c r="C1116">
        <v>152441</v>
      </c>
      <c r="D1116" t="s">
        <v>23</v>
      </c>
      <c r="E1116">
        <v>99.55</v>
      </c>
      <c r="F1116"/>
      <c r="G1116"/>
      <c r="H1116"/>
      <c r="I1116"/>
      <c r="J1116"/>
      <c r="K1116"/>
      <c r="L1116"/>
      <c r="M1116"/>
      <c r="N1116"/>
      <c r="O1116"/>
      <c r="Q1116"/>
      <c r="R1116"/>
      <c r="S1116">
        <v>152584</v>
      </c>
      <c r="T1116" t="s">
        <v>16</v>
      </c>
      <c r="U1116">
        <v>1794.19</v>
      </c>
      <c r="V1116"/>
      <c r="W1116"/>
      <c r="X1116"/>
      <c r="Y1116"/>
      <c r="Z1116"/>
      <c r="AA1116"/>
      <c r="AB1116"/>
      <c r="AC1116"/>
      <c r="AD1116"/>
    </row>
    <row r="1117" spans="1:30" x14ac:dyDescent="0.25">
      <c r="A1117"/>
      <c r="B1117"/>
      <c r="C1117">
        <v>152442</v>
      </c>
      <c r="D1117" t="s">
        <v>16</v>
      </c>
      <c r="E1117">
        <v>2988.13</v>
      </c>
      <c r="F1117"/>
      <c r="G1117"/>
      <c r="H1117"/>
      <c r="I1117"/>
      <c r="J1117"/>
      <c r="K1117"/>
      <c r="L1117"/>
      <c r="M1117"/>
      <c r="N1117"/>
      <c r="O1117"/>
      <c r="Q1117"/>
      <c r="R1117"/>
      <c r="S1117">
        <v>152586</v>
      </c>
      <c r="T1117" t="s">
        <v>23</v>
      </c>
      <c r="U1117">
        <v>1898.75</v>
      </c>
      <c r="V1117"/>
      <c r="W1117"/>
      <c r="X1117"/>
      <c r="Y1117"/>
      <c r="Z1117"/>
      <c r="AA1117"/>
      <c r="AB1117"/>
      <c r="AC1117"/>
      <c r="AD1117"/>
    </row>
    <row r="1118" spans="1:30" x14ac:dyDescent="0.25">
      <c r="A1118"/>
      <c r="B1118"/>
      <c r="C1118">
        <v>152443</v>
      </c>
      <c r="D1118" t="s">
        <v>8</v>
      </c>
      <c r="E1118">
        <v>1600.78</v>
      </c>
      <c r="F1118"/>
      <c r="G1118"/>
      <c r="H1118"/>
      <c r="I1118"/>
      <c r="J1118"/>
      <c r="K1118"/>
      <c r="L1118"/>
      <c r="M1118"/>
      <c r="N1118"/>
      <c r="O1118"/>
      <c r="Q1118"/>
      <c r="R1118"/>
      <c r="S1118">
        <v>152587</v>
      </c>
      <c r="T1118" t="s">
        <v>8</v>
      </c>
      <c r="U1118">
        <v>669.93</v>
      </c>
      <c r="V1118"/>
      <c r="W1118"/>
      <c r="X1118"/>
      <c r="Y1118"/>
      <c r="Z1118"/>
      <c r="AA1118"/>
      <c r="AB1118"/>
      <c r="AC1118"/>
      <c r="AD1118"/>
    </row>
    <row r="1119" spans="1:30" x14ac:dyDescent="0.25">
      <c r="A1119"/>
      <c r="B1119"/>
      <c r="C1119">
        <v>152444</v>
      </c>
      <c r="D1119" t="s">
        <v>12</v>
      </c>
      <c r="E1119">
        <v>2481.34</v>
      </c>
      <c r="F1119"/>
      <c r="G1119"/>
      <c r="H1119"/>
      <c r="I1119"/>
      <c r="J1119"/>
      <c r="K1119"/>
      <c r="L1119"/>
      <c r="M1119"/>
      <c r="N1119"/>
      <c r="O1119"/>
      <c r="Q1119"/>
      <c r="R1119"/>
      <c r="S1119">
        <v>152588</v>
      </c>
      <c r="T1119" t="s">
        <v>12</v>
      </c>
      <c r="U1119">
        <v>393.94</v>
      </c>
      <c r="V1119"/>
      <c r="W1119"/>
      <c r="X1119"/>
      <c r="Y1119"/>
      <c r="Z1119"/>
      <c r="AA1119"/>
      <c r="AB1119"/>
      <c r="AC1119"/>
      <c r="AD1119"/>
    </row>
    <row r="1120" spans="1:30" x14ac:dyDescent="0.25">
      <c r="A1120"/>
      <c r="B1120"/>
      <c r="C1120">
        <v>152445</v>
      </c>
      <c r="D1120" t="s">
        <v>16</v>
      </c>
      <c r="E1120">
        <v>567.17999999999995</v>
      </c>
      <c r="F1120"/>
      <c r="G1120"/>
      <c r="H1120"/>
      <c r="I1120"/>
      <c r="J1120"/>
      <c r="K1120"/>
      <c r="L1120"/>
      <c r="M1120"/>
      <c r="N1120"/>
      <c r="O1120"/>
      <c r="Q1120"/>
      <c r="R1120"/>
      <c r="S1120">
        <v>152589</v>
      </c>
      <c r="T1120" t="s">
        <v>23</v>
      </c>
      <c r="U1120">
        <v>214.11</v>
      </c>
      <c r="V1120"/>
      <c r="W1120"/>
      <c r="X1120"/>
      <c r="Y1120"/>
      <c r="Z1120"/>
      <c r="AA1120"/>
      <c r="AB1120"/>
      <c r="AC1120"/>
      <c r="AD1120"/>
    </row>
    <row r="1121" spans="1:30" x14ac:dyDescent="0.25">
      <c r="A1121"/>
      <c r="B1121"/>
      <c r="C1121">
        <v>152447</v>
      </c>
      <c r="D1121" t="s">
        <v>23</v>
      </c>
      <c r="E1121">
        <v>567.78</v>
      </c>
      <c r="F1121"/>
      <c r="G1121"/>
      <c r="H1121"/>
      <c r="I1121"/>
      <c r="J1121"/>
      <c r="K1121"/>
      <c r="L1121"/>
      <c r="M1121"/>
      <c r="N1121"/>
      <c r="O1121"/>
      <c r="Q1121"/>
      <c r="R1121"/>
      <c r="S1121">
        <v>152592</v>
      </c>
      <c r="T1121" t="s">
        <v>16</v>
      </c>
      <c r="U1121">
        <v>714.35</v>
      </c>
      <c r="V1121"/>
      <c r="W1121"/>
      <c r="X1121"/>
      <c r="Y1121"/>
      <c r="Z1121"/>
      <c r="AA1121"/>
      <c r="AB1121"/>
      <c r="AC1121"/>
      <c r="AD1121"/>
    </row>
    <row r="1122" spans="1:30" x14ac:dyDescent="0.25">
      <c r="A1122"/>
      <c r="B1122"/>
      <c r="C1122">
        <v>152448</v>
      </c>
      <c r="D1122" t="s">
        <v>23</v>
      </c>
      <c r="E1122">
        <v>1021.49</v>
      </c>
      <c r="F1122"/>
      <c r="G1122"/>
      <c r="H1122"/>
      <c r="I1122"/>
      <c r="J1122"/>
      <c r="K1122"/>
      <c r="L1122"/>
      <c r="M1122"/>
      <c r="N1122"/>
      <c r="O1122"/>
      <c r="Q1122"/>
      <c r="R1122"/>
      <c r="S1122">
        <v>152594</v>
      </c>
      <c r="T1122" t="s">
        <v>23</v>
      </c>
      <c r="U1122">
        <v>2846</v>
      </c>
      <c r="V1122"/>
      <c r="W1122"/>
      <c r="X1122"/>
      <c r="Y1122"/>
      <c r="Z1122"/>
      <c r="AA1122"/>
      <c r="AB1122"/>
      <c r="AC1122"/>
      <c r="AD1122"/>
    </row>
    <row r="1123" spans="1:30" x14ac:dyDescent="0.25">
      <c r="A1123"/>
      <c r="B1123"/>
      <c r="C1123">
        <v>152449</v>
      </c>
      <c r="D1123" t="s">
        <v>16</v>
      </c>
      <c r="E1123">
        <v>1771.53</v>
      </c>
      <c r="F1123"/>
      <c r="G1123"/>
      <c r="H1123"/>
      <c r="I1123"/>
      <c r="J1123"/>
      <c r="K1123"/>
      <c r="L1123"/>
      <c r="M1123"/>
      <c r="N1123"/>
      <c r="O1123"/>
      <c r="Q1123"/>
      <c r="R1123"/>
      <c r="S1123">
        <v>152596</v>
      </c>
      <c r="T1123" t="s">
        <v>23</v>
      </c>
      <c r="U1123">
        <v>2491.1</v>
      </c>
      <c r="V1123"/>
      <c r="W1123"/>
      <c r="X1123"/>
      <c r="Y1123"/>
      <c r="Z1123"/>
      <c r="AA1123"/>
      <c r="AB1123"/>
      <c r="AC1123"/>
      <c r="AD1123"/>
    </row>
    <row r="1124" spans="1:30" x14ac:dyDescent="0.25">
      <c r="A1124"/>
      <c r="B1124"/>
      <c r="C1124">
        <v>152450</v>
      </c>
      <c r="D1124" t="s">
        <v>16</v>
      </c>
      <c r="E1124">
        <v>1885.48</v>
      </c>
      <c r="F1124"/>
      <c r="G1124"/>
      <c r="H1124"/>
      <c r="I1124"/>
      <c r="J1124"/>
      <c r="K1124"/>
      <c r="L1124"/>
      <c r="M1124"/>
      <c r="N1124"/>
      <c r="O1124"/>
      <c r="Q1124"/>
      <c r="R1124"/>
      <c r="S1124">
        <v>152597</v>
      </c>
      <c r="T1124" t="s">
        <v>12</v>
      </c>
      <c r="U1124">
        <v>1493.06</v>
      </c>
      <c r="V1124"/>
      <c r="W1124"/>
      <c r="X1124"/>
      <c r="Y1124"/>
      <c r="Z1124"/>
      <c r="AA1124"/>
      <c r="AB1124"/>
      <c r="AC1124"/>
      <c r="AD1124"/>
    </row>
    <row r="1125" spans="1:30" x14ac:dyDescent="0.25">
      <c r="A1125"/>
      <c r="B1125"/>
      <c r="C1125">
        <v>152451</v>
      </c>
      <c r="D1125" t="s">
        <v>16</v>
      </c>
      <c r="E1125">
        <v>2402.44</v>
      </c>
      <c r="F1125"/>
      <c r="G1125"/>
      <c r="H1125"/>
      <c r="I1125"/>
      <c r="J1125"/>
      <c r="K1125"/>
      <c r="L1125"/>
      <c r="M1125"/>
      <c r="N1125"/>
      <c r="O1125"/>
      <c r="Q1125"/>
      <c r="R1125"/>
      <c r="S1125">
        <v>152598</v>
      </c>
      <c r="T1125" t="s">
        <v>16</v>
      </c>
      <c r="U1125">
        <v>1239.01</v>
      </c>
      <c r="V1125"/>
      <c r="W1125"/>
      <c r="X1125"/>
      <c r="Y1125"/>
      <c r="Z1125"/>
      <c r="AA1125"/>
      <c r="AB1125"/>
      <c r="AC1125"/>
      <c r="AD1125"/>
    </row>
    <row r="1126" spans="1:30" x14ac:dyDescent="0.25">
      <c r="A1126"/>
      <c r="B1126"/>
      <c r="C1126">
        <v>152452</v>
      </c>
      <c r="D1126" t="s">
        <v>23</v>
      </c>
      <c r="E1126">
        <v>2789.94</v>
      </c>
      <c r="F1126"/>
      <c r="G1126"/>
      <c r="H1126"/>
      <c r="I1126"/>
      <c r="J1126"/>
      <c r="K1126"/>
      <c r="L1126"/>
      <c r="M1126"/>
      <c r="N1126"/>
      <c r="O1126"/>
      <c r="Q1126"/>
      <c r="R1126"/>
      <c r="S1126">
        <v>152599</v>
      </c>
      <c r="T1126" t="s">
        <v>23</v>
      </c>
      <c r="U1126">
        <v>1398.36</v>
      </c>
      <c r="V1126"/>
      <c r="W1126"/>
      <c r="X1126"/>
      <c r="Y1126"/>
      <c r="Z1126"/>
      <c r="AA1126"/>
      <c r="AB1126"/>
      <c r="AC1126"/>
      <c r="AD1126"/>
    </row>
    <row r="1127" spans="1:30" x14ac:dyDescent="0.25">
      <c r="A1127"/>
      <c r="B1127"/>
      <c r="C1127">
        <v>152453</v>
      </c>
      <c r="D1127" t="s">
        <v>16</v>
      </c>
      <c r="E1127">
        <v>1167.4000000000001</v>
      </c>
      <c r="F1127"/>
      <c r="G1127"/>
      <c r="H1127"/>
      <c r="I1127"/>
      <c r="J1127"/>
      <c r="K1127"/>
      <c r="L1127"/>
      <c r="M1127"/>
      <c r="N1127"/>
      <c r="O1127"/>
      <c r="Q1127"/>
      <c r="R1127"/>
      <c r="S1127">
        <v>152601</v>
      </c>
      <c r="T1127" t="s">
        <v>12</v>
      </c>
      <c r="U1127">
        <v>473.24</v>
      </c>
      <c r="V1127"/>
      <c r="W1127"/>
      <c r="X1127"/>
      <c r="Y1127"/>
      <c r="Z1127"/>
      <c r="AA1127"/>
      <c r="AB1127"/>
      <c r="AC1127"/>
      <c r="AD1127"/>
    </row>
    <row r="1128" spans="1:30" x14ac:dyDescent="0.25">
      <c r="A1128"/>
      <c r="B1128"/>
      <c r="C1128">
        <v>152454</v>
      </c>
      <c r="D1128" t="s">
        <v>8</v>
      </c>
      <c r="E1128">
        <v>1757.1</v>
      </c>
      <c r="F1128"/>
      <c r="G1128"/>
      <c r="H1128"/>
      <c r="I1128"/>
      <c r="J1128"/>
      <c r="K1128"/>
      <c r="L1128"/>
      <c r="M1128"/>
      <c r="N1128"/>
      <c r="O1128"/>
      <c r="Q1128"/>
      <c r="R1128"/>
      <c r="S1128">
        <v>152602</v>
      </c>
      <c r="T1128" t="s">
        <v>8</v>
      </c>
      <c r="U1128">
        <v>292.45</v>
      </c>
      <c r="V1128"/>
      <c r="W1128"/>
      <c r="X1128"/>
      <c r="Y1128"/>
      <c r="Z1128"/>
      <c r="AA1128"/>
      <c r="AB1128"/>
      <c r="AC1128"/>
      <c r="AD1128"/>
    </row>
    <row r="1129" spans="1:30" x14ac:dyDescent="0.25">
      <c r="A1129"/>
      <c r="B1129"/>
      <c r="C1129">
        <v>152455</v>
      </c>
      <c r="D1129" t="s">
        <v>16</v>
      </c>
      <c r="E1129">
        <v>881.16</v>
      </c>
      <c r="F1129"/>
      <c r="G1129"/>
      <c r="H1129"/>
      <c r="I1129"/>
      <c r="J1129"/>
      <c r="K1129"/>
      <c r="L1129"/>
      <c r="M1129"/>
      <c r="N1129"/>
      <c r="O1129"/>
      <c r="Q1129"/>
      <c r="R1129"/>
      <c r="S1129">
        <v>152603</v>
      </c>
      <c r="T1129" t="s">
        <v>12</v>
      </c>
      <c r="U1129">
        <v>741.93</v>
      </c>
      <c r="V1129"/>
      <c r="W1129"/>
      <c r="X1129"/>
      <c r="Y1129"/>
      <c r="Z1129"/>
      <c r="AA1129"/>
      <c r="AB1129"/>
      <c r="AC1129"/>
      <c r="AD1129"/>
    </row>
    <row r="1130" spans="1:30" x14ac:dyDescent="0.25">
      <c r="A1130"/>
      <c r="B1130"/>
      <c r="C1130">
        <v>152456</v>
      </c>
      <c r="D1130" t="s">
        <v>23</v>
      </c>
      <c r="E1130">
        <v>2640.97</v>
      </c>
      <c r="F1130"/>
      <c r="G1130"/>
      <c r="H1130"/>
      <c r="I1130"/>
      <c r="J1130"/>
      <c r="K1130"/>
      <c r="L1130"/>
      <c r="M1130"/>
      <c r="N1130"/>
      <c r="O1130"/>
      <c r="Q1130"/>
      <c r="R1130"/>
      <c r="S1130">
        <v>152604</v>
      </c>
      <c r="T1130" t="s">
        <v>16</v>
      </c>
      <c r="U1130">
        <v>2582.5100000000002</v>
      </c>
      <c r="V1130"/>
      <c r="W1130"/>
      <c r="X1130"/>
      <c r="Y1130"/>
      <c r="Z1130"/>
      <c r="AA1130"/>
      <c r="AB1130"/>
      <c r="AC1130"/>
      <c r="AD1130"/>
    </row>
    <row r="1131" spans="1:30" x14ac:dyDescent="0.25">
      <c r="A1131"/>
      <c r="B1131"/>
      <c r="C1131">
        <v>152457</v>
      </c>
      <c r="D1131" t="s">
        <v>23</v>
      </c>
      <c r="E1131">
        <v>1522.01</v>
      </c>
      <c r="F1131"/>
      <c r="G1131"/>
      <c r="H1131"/>
      <c r="I1131"/>
      <c r="J1131"/>
      <c r="K1131"/>
      <c r="L1131"/>
      <c r="M1131"/>
      <c r="N1131"/>
      <c r="O1131"/>
      <c r="Q1131"/>
      <c r="R1131"/>
      <c r="S1131">
        <v>152605</v>
      </c>
      <c r="T1131" t="s">
        <v>16</v>
      </c>
      <c r="U1131">
        <v>977.61</v>
      </c>
      <c r="V1131"/>
      <c r="W1131"/>
      <c r="X1131"/>
      <c r="Y1131"/>
      <c r="Z1131"/>
      <c r="AA1131"/>
      <c r="AB1131"/>
      <c r="AC1131"/>
      <c r="AD1131"/>
    </row>
    <row r="1132" spans="1:30" x14ac:dyDescent="0.25">
      <c r="A1132"/>
      <c r="B1132"/>
      <c r="C1132">
        <v>152458</v>
      </c>
      <c r="D1132" t="s">
        <v>8</v>
      </c>
      <c r="E1132">
        <v>1405.08</v>
      </c>
      <c r="F1132"/>
      <c r="G1132"/>
      <c r="H1132"/>
      <c r="I1132"/>
      <c r="J1132"/>
      <c r="K1132"/>
      <c r="L1132"/>
      <c r="M1132"/>
      <c r="N1132"/>
      <c r="O1132"/>
      <c r="Q1132"/>
      <c r="R1132"/>
      <c r="S1132">
        <v>152606</v>
      </c>
      <c r="T1132" t="s">
        <v>23</v>
      </c>
      <c r="U1132">
        <v>247.8</v>
      </c>
      <c r="V1132"/>
      <c r="W1132"/>
      <c r="X1132"/>
      <c r="Y1132"/>
      <c r="Z1132"/>
      <c r="AA1132"/>
      <c r="AB1132"/>
      <c r="AC1132"/>
      <c r="AD1132"/>
    </row>
    <row r="1133" spans="1:30" x14ac:dyDescent="0.25">
      <c r="A1133"/>
      <c r="B1133"/>
      <c r="C1133">
        <v>152459</v>
      </c>
      <c r="D1133" t="s">
        <v>23</v>
      </c>
      <c r="E1133">
        <v>1764.55</v>
      </c>
      <c r="F1133"/>
      <c r="G1133"/>
      <c r="H1133"/>
      <c r="I1133"/>
      <c r="J1133"/>
      <c r="K1133"/>
      <c r="L1133"/>
      <c r="M1133"/>
      <c r="N1133"/>
      <c r="O1133"/>
      <c r="Q1133"/>
      <c r="R1133"/>
      <c r="S1133">
        <v>152607</v>
      </c>
      <c r="T1133" t="s">
        <v>16</v>
      </c>
      <c r="U1133">
        <v>402.66</v>
      </c>
      <c r="V1133"/>
      <c r="W1133"/>
      <c r="X1133"/>
      <c r="Y1133"/>
      <c r="Z1133"/>
      <c r="AA1133"/>
      <c r="AB1133"/>
      <c r="AC1133"/>
      <c r="AD1133"/>
    </row>
    <row r="1134" spans="1:30" x14ac:dyDescent="0.25">
      <c r="A1134"/>
      <c r="B1134"/>
      <c r="C1134">
        <v>152460</v>
      </c>
      <c r="D1134" t="s">
        <v>16</v>
      </c>
      <c r="E1134">
        <v>820.94</v>
      </c>
      <c r="F1134"/>
      <c r="G1134"/>
      <c r="H1134"/>
      <c r="I1134"/>
      <c r="J1134"/>
      <c r="K1134"/>
      <c r="L1134"/>
      <c r="M1134"/>
      <c r="N1134"/>
      <c r="O1134"/>
      <c r="Q1134"/>
      <c r="R1134"/>
      <c r="S1134">
        <v>152608</v>
      </c>
      <c r="T1134" t="s">
        <v>23</v>
      </c>
      <c r="U1134">
        <v>395.99</v>
      </c>
      <c r="V1134"/>
      <c r="W1134"/>
      <c r="X1134"/>
      <c r="Y1134"/>
      <c r="Z1134"/>
      <c r="AA1134"/>
      <c r="AB1134"/>
      <c r="AC1134"/>
      <c r="AD1134"/>
    </row>
    <row r="1135" spans="1:30" x14ac:dyDescent="0.25">
      <c r="A1135"/>
      <c r="B1135"/>
      <c r="C1135">
        <v>152461</v>
      </c>
      <c r="D1135" t="s">
        <v>23</v>
      </c>
      <c r="E1135">
        <v>2772.92</v>
      </c>
      <c r="F1135"/>
      <c r="G1135"/>
      <c r="H1135"/>
      <c r="I1135"/>
      <c r="J1135"/>
      <c r="K1135"/>
      <c r="L1135"/>
      <c r="M1135"/>
      <c r="N1135"/>
      <c r="O1135"/>
      <c r="Q1135"/>
      <c r="R1135"/>
      <c r="S1135">
        <v>152609</v>
      </c>
      <c r="T1135" t="s">
        <v>16</v>
      </c>
      <c r="U1135">
        <v>2903.98</v>
      </c>
      <c r="V1135"/>
      <c r="W1135"/>
      <c r="X1135"/>
      <c r="Y1135"/>
      <c r="Z1135"/>
      <c r="AA1135"/>
      <c r="AB1135"/>
      <c r="AC1135"/>
      <c r="AD1135"/>
    </row>
    <row r="1136" spans="1:30" x14ac:dyDescent="0.25">
      <c r="A1136"/>
      <c r="B1136"/>
      <c r="C1136">
        <v>152462</v>
      </c>
      <c r="D1136" t="s">
        <v>23</v>
      </c>
      <c r="E1136">
        <v>583.11</v>
      </c>
      <c r="F1136"/>
      <c r="G1136"/>
      <c r="H1136"/>
      <c r="I1136"/>
      <c r="J1136"/>
      <c r="K1136"/>
      <c r="L1136"/>
      <c r="M1136"/>
      <c r="N1136"/>
      <c r="O1136"/>
      <c r="Q1136"/>
      <c r="R1136"/>
      <c r="S1136">
        <v>152610</v>
      </c>
      <c r="T1136" t="s">
        <v>12</v>
      </c>
      <c r="U1136">
        <v>1583.01</v>
      </c>
      <c r="V1136"/>
      <c r="W1136"/>
      <c r="X1136"/>
      <c r="Y1136"/>
      <c r="Z1136"/>
      <c r="AA1136"/>
      <c r="AB1136"/>
      <c r="AC1136"/>
      <c r="AD1136"/>
    </row>
    <row r="1137" spans="1:30" x14ac:dyDescent="0.25">
      <c r="A1137"/>
      <c r="B1137"/>
      <c r="C1137">
        <v>152463</v>
      </c>
      <c r="D1137" t="s">
        <v>16</v>
      </c>
      <c r="E1137">
        <v>405.51</v>
      </c>
      <c r="F1137"/>
      <c r="G1137"/>
      <c r="H1137"/>
      <c r="I1137"/>
      <c r="J1137"/>
      <c r="K1137"/>
      <c r="L1137"/>
      <c r="M1137"/>
      <c r="N1137"/>
      <c r="O1137"/>
      <c r="Q1137"/>
      <c r="R1137"/>
      <c r="S1137">
        <v>152611</v>
      </c>
      <c r="T1137" t="s">
        <v>16</v>
      </c>
      <c r="U1137">
        <v>1665.44</v>
      </c>
      <c r="V1137"/>
      <c r="W1137"/>
      <c r="X1137"/>
      <c r="Y1137"/>
      <c r="Z1137"/>
      <c r="AA1137"/>
      <c r="AB1137"/>
      <c r="AC1137"/>
      <c r="AD1137"/>
    </row>
    <row r="1138" spans="1:30" x14ac:dyDescent="0.25">
      <c r="A1138"/>
      <c r="B1138"/>
      <c r="C1138">
        <v>152464</v>
      </c>
      <c r="D1138" t="s">
        <v>12</v>
      </c>
      <c r="E1138">
        <v>2903.28</v>
      </c>
      <c r="F1138"/>
      <c r="G1138"/>
      <c r="H1138"/>
      <c r="I1138"/>
      <c r="J1138"/>
      <c r="K1138"/>
      <c r="L1138"/>
      <c r="M1138"/>
      <c r="N1138"/>
      <c r="O1138"/>
      <c r="Q1138"/>
      <c r="R1138"/>
      <c r="S1138">
        <v>152612</v>
      </c>
      <c r="T1138" t="s">
        <v>12</v>
      </c>
      <c r="U1138">
        <v>2774.5</v>
      </c>
      <c r="V1138"/>
      <c r="W1138"/>
      <c r="X1138"/>
      <c r="Y1138"/>
      <c r="Z1138"/>
      <c r="AA1138"/>
      <c r="AB1138"/>
      <c r="AC1138"/>
      <c r="AD1138"/>
    </row>
    <row r="1139" spans="1:30" x14ac:dyDescent="0.25">
      <c r="A1139"/>
      <c r="B1139"/>
      <c r="C1139">
        <v>152465</v>
      </c>
      <c r="D1139" t="s">
        <v>23</v>
      </c>
      <c r="E1139">
        <v>2706.14</v>
      </c>
      <c r="F1139"/>
      <c r="G1139"/>
      <c r="H1139"/>
      <c r="I1139"/>
      <c r="J1139"/>
      <c r="K1139"/>
      <c r="L1139"/>
      <c r="M1139"/>
      <c r="N1139"/>
      <c r="O1139"/>
      <c r="Q1139"/>
      <c r="R1139"/>
      <c r="S1139">
        <v>152613</v>
      </c>
      <c r="T1139" t="s">
        <v>8</v>
      </c>
      <c r="U1139">
        <v>2659.77</v>
      </c>
      <c r="V1139"/>
      <c r="W1139"/>
      <c r="X1139"/>
      <c r="Y1139"/>
      <c r="Z1139"/>
      <c r="AA1139"/>
      <c r="AB1139"/>
      <c r="AC1139"/>
      <c r="AD1139"/>
    </row>
    <row r="1140" spans="1:30" x14ac:dyDescent="0.25">
      <c r="A1140"/>
      <c r="B1140"/>
      <c r="C1140">
        <v>152466</v>
      </c>
      <c r="D1140" t="s">
        <v>8</v>
      </c>
      <c r="E1140">
        <v>330.61</v>
      </c>
      <c r="F1140"/>
      <c r="G1140"/>
      <c r="H1140"/>
      <c r="I1140"/>
      <c r="J1140"/>
      <c r="K1140"/>
      <c r="L1140"/>
      <c r="M1140"/>
      <c r="N1140"/>
      <c r="O1140"/>
      <c r="Q1140"/>
      <c r="R1140"/>
      <c r="S1140">
        <v>152615</v>
      </c>
      <c r="T1140" t="s">
        <v>12</v>
      </c>
      <c r="U1140">
        <v>586.67999999999995</v>
      </c>
      <c r="V1140"/>
      <c r="W1140"/>
      <c r="X1140"/>
      <c r="Y1140"/>
      <c r="Z1140"/>
      <c r="AA1140"/>
      <c r="AB1140"/>
      <c r="AC1140"/>
      <c r="AD1140"/>
    </row>
    <row r="1141" spans="1:30" x14ac:dyDescent="0.25">
      <c r="A1141"/>
      <c r="B1141"/>
      <c r="C1141">
        <v>152467</v>
      </c>
      <c r="D1141" t="s">
        <v>23</v>
      </c>
      <c r="E1141">
        <v>1640.63</v>
      </c>
      <c r="F1141"/>
      <c r="G1141"/>
      <c r="H1141"/>
      <c r="I1141"/>
      <c r="J1141"/>
      <c r="K1141"/>
      <c r="L1141"/>
      <c r="M1141"/>
      <c r="N1141"/>
      <c r="O1141"/>
      <c r="Q1141"/>
      <c r="R1141"/>
      <c r="S1141">
        <v>152617</v>
      </c>
      <c r="T1141" t="s">
        <v>23</v>
      </c>
      <c r="U1141">
        <v>810.74</v>
      </c>
      <c r="V1141"/>
      <c r="W1141"/>
      <c r="X1141"/>
      <c r="Y1141"/>
      <c r="Z1141"/>
      <c r="AA1141"/>
      <c r="AB1141"/>
      <c r="AC1141"/>
      <c r="AD1141"/>
    </row>
    <row r="1142" spans="1:30" x14ac:dyDescent="0.25">
      <c r="A1142"/>
      <c r="B1142"/>
      <c r="C1142">
        <v>152468</v>
      </c>
      <c r="D1142" t="s">
        <v>23</v>
      </c>
      <c r="E1142">
        <v>781.71</v>
      </c>
      <c r="F1142"/>
      <c r="G1142"/>
      <c r="H1142"/>
      <c r="I1142"/>
      <c r="J1142"/>
      <c r="K1142"/>
      <c r="L1142"/>
      <c r="M1142"/>
      <c r="N1142"/>
      <c r="O1142"/>
      <c r="Q1142"/>
      <c r="R1142"/>
      <c r="S1142">
        <v>152618</v>
      </c>
      <c r="T1142" t="s">
        <v>16</v>
      </c>
      <c r="U1142">
        <v>557.70000000000005</v>
      </c>
      <c r="V1142"/>
      <c r="W1142"/>
      <c r="X1142"/>
      <c r="Y1142"/>
      <c r="Z1142"/>
      <c r="AA1142"/>
      <c r="AB1142"/>
      <c r="AC1142"/>
      <c r="AD1142"/>
    </row>
    <row r="1143" spans="1:30" x14ac:dyDescent="0.25">
      <c r="A1143"/>
      <c r="B1143"/>
      <c r="C1143">
        <v>152469</v>
      </c>
      <c r="D1143" t="s">
        <v>23</v>
      </c>
      <c r="E1143">
        <v>2919.78</v>
      </c>
      <c r="F1143"/>
      <c r="G1143"/>
      <c r="H1143"/>
      <c r="I1143"/>
      <c r="J1143"/>
      <c r="K1143"/>
      <c r="L1143"/>
      <c r="M1143"/>
      <c r="N1143"/>
      <c r="O1143"/>
      <c r="Q1143"/>
      <c r="R1143"/>
      <c r="S1143">
        <v>152619</v>
      </c>
      <c r="T1143" t="s">
        <v>16</v>
      </c>
      <c r="U1143">
        <v>815.59</v>
      </c>
      <c r="V1143"/>
      <c r="W1143"/>
      <c r="X1143"/>
      <c r="Y1143"/>
      <c r="Z1143"/>
      <c r="AA1143"/>
      <c r="AB1143"/>
      <c r="AC1143"/>
      <c r="AD1143"/>
    </row>
    <row r="1144" spans="1:30" x14ac:dyDescent="0.25">
      <c r="A1144"/>
      <c r="B1144"/>
      <c r="C1144">
        <v>152470</v>
      </c>
      <c r="D1144" t="s">
        <v>16</v>
      </c>
      <c r="E1144">
        <v>1829.21</v>
      </c>
      <c r="F1144"/>
      <c r="G1144"/>
      <c r="H1144"/>
      <c r="I1144"/>
      <c r="J1144"/>
      <c r="K1144"/>
      <c r="L1144"/>
      <c r="M1144"/>
      <c r="N1144"/>
      <c r="O1144"/>
      <c r="Q1144"/>
      <c r="R1144"/>
      <c r="S1144">
        <v>152620</v>
      </c>
      <c r="T1144" t="s">
        <v>12</v>
      </c>
      <c r="U1144">
        <v>1565</v>
      </c>
      <c r="V1144"/>
      <c r="W1144"/>
      <c r="X1144"/>
      <c r="Y1144"/>
      <c r="Z1144"/>
      <c r="AA1144"/>
      <c r="AB1144"/>
      <c r="AC1144"/>
      <c r="AD1144"/>
    </row>
    <row r="1145" spans="1:30" x14ac:dyDescent="0.25">
      <c r="A1145"/>
      <c r="B1145"/>
      <c r="C1145">
        <v>152471</v>
      </c>
      <c r="D1145" t="s">
        <v>8</v>
      </c>
      <c r="E1145">
        <v>166.09</v>
      </c>
      <c r="F1145"/>
      <c r="G1145"/>
      <c r="H1145"/>
      <c r="I1145"/>
      <c r="J1145"/>
      <c r="K1145"/>
      <c r="L1145"/>
      <c r="M1145"/>
      <c r="N1145"/>
      <c r="O1145"/>
      <c r="Q1145"/>
      <c r="R1145"/>
      <c r="S1145">
        <v>152621</v>
      </c>
      <c r="T1145" t="s">
        <v>23</v>
      </c>
      <c r="U1145">
        <v>2469.3200000000002</v>
      </c>
      <c r="V1145"/>
      <c r="W1145"/>
      <c r="X1145"/>
      <c r="Y1145"/>
      <c r="Z1145"/>
      <c r="AA1145"/>
      <c r="AB1145"/>
      <c r="AC1145"/>
      <c r="AD1145"/>
    </row>
    <row r="1146" spans="1:30" x14ac:dyDescent="0.25">
      <c r="A1146"/>
      <c r="B1146"/>
      <c r="C1146">
        <v>152472</v>
      </c>
      <c r="D1146" t="s">
        <v>23</v>
      </c>
      <c r="E1146">
        <v>1272.77</v>
      </c>
      <c r="F1146"/>
      <c r="G1146"/>
      <c r="H1146"/>
      <c r="I1146"/>
      <c r="J1146"/>
      <c r="K1146"/>
      <c r="L1146"/>
      <c r="M1146"/>
      <c r="N1146"/>
      <c r="O1146"/>
      <c r="Q1146"/>
      <c r="R1146"/>
      <c r="S1146">
        <v>152622</v>
      </c>
      <c r="T1146" t="s">
        <v>23</v>
      </c>
      <c r="U1146">
        <v>2790.76</v>
      </c>
      <c r="V1146"/>
      <c r="W1146"/>
      <c r="X1146"/>
      <c r="Y1146"/>
      <c r="Z1146"/>
      <c r="AA1146"/>
      <c r="AB1146"/>
      <c r="AC1146"/>
      <c r="AD1146"/>
    </row>
    <row r="1147" spans="1:30" x14ac:dyDescent="0.25">
      <c r="A1147"/>
      <c r="B1147"/>
      <c r="C1147">
        <v>152473</v>
      </c>
      <c r="D1147" t="s">
        <v>23</v>
      </c>
      <c r="E1147">
        <v>2633.65</v>
      </c>
      <c r="F1147"/>
      <c r="G1147"/>
      <c r="H1147"/>
      <c r="I1147"/>
      <c r="J1147"/>
      <c r="K1147"/>
      <c r="L1147"/>
      <c r="M1147"/>
      <c r="N1147"/>
      <c r="O1147"/>
      <c r="Q1147"/>
      <c r="R1147"/>
      <c r="S1147">
        <v>152623</v>
      </c>
      <c r="T1147" t="s">
        <v>16</v>
      </c>
      <c r="U1147">
        <v>1198.33</v>
      </c>
      <c r="V1147"/>
      <c r="W1147"/>
      <c r="X1147"/>
      <c r="Y1147"/>
      <c r="Z1147"/>
      <c r="AA1147"/>
      <c r="AB1147"/>
      <c r="AC1147"/>
      <c r="AD1147"/>
    </row>
    <row r="1148" spans="1:30" x14ac:dyDescent="0.25">
      <c r="A1148"/>
      <c r="B1148"/>
      <c r="C1148">
        <v>152474</v>
      </c>
      <c r="D1148" t="s">
        <v>23</v>
      </c>
      <c r="E1148">
        <v>795.97</v>
      </c>
      <c r="F1148"/>
      <c r="G1148"/>
      <c r="H1148"/>
      <c r="I1148"/>
      <c r="J1148"/>
      <c r="K1148"/>
      <c r="L1148"/>
      <c r="M1148"/>
      <c r="N1148"/>
      <c r="O1148"/>
      <c r="Q1148"/>
      <c r="R1148"/>
      <c r="S1148">
        <v>152624</v>
      </c>
      <c r="T1148" t="s">
        <v>23</v>
      </c>
      <c r="U1148">
        <v>1847.18</v>
      </c>
      <c r="V1148"/>
      <c r="W1148"/>
      <c r="X1148"/>
      <c r="Y1148"/>
      <c r="Z1148"/>
      <c r="AA1148"/>
      <c r="AB1148"/>
      <c r="AC1148"/>
      <c r="AD1148"/>
    </row>
    <row r="1149" spans="1:30" x14ac:dyDescent="0.25">
      <c r="A1149"/>
      <c r="B1149"/>
      <c r="C1149">
        <v>152475</v>
      </c>
      <c r="D1149" t="s">
        <v>23</v>
      </c>
      <c r="E1149">
        <v>1060.68</v>
      </c>
      <c r="F1149"/>
      <c r="G1149"/>
      <c r="H1149"/>
      <c r="I1149"/>
      <c r="J1149"/>
      <c r="K1149"/>
      <c r="L1149"/>
      <c r="M1149"/>
      <c r="N1149"/>
      <c r="O1149"/>
      <c r="Q1149"/>
      <c r="R1149"/>
      <c r="S1149">
        <v>152625</v>
      </c>
      <c r="T1149" t="s">
        <v>23</v>
      </c>
      <c r="U1149">
        <v>2873.01</v>
      </c>
      <c r="V1149"/>
      <c r="W1149"/>
      <c r="X1149"/>
      <c r="Y1149"/>
      <c r="Z1149"/>
      <c r="AA1149"/>
      <c r="AB1149"/>
      <c r="AC1149"/>
      <c r="AD1149"/>
    </row>
    <row r="1150" spans="1:30" x14ac:dyDescent="0.25">
      <c r="A1150"/>
      <c r="B1150"/>
      <c r="C1150">
        <v>152476</v>
      </c>
      <c r="D1150" t="s">
        <v>23</v>
      </c>
      <c r="E1150">
        <v>1401.41</v>
      </c>
      <c r="F1150"/>
      <c r="G1150"/>
      <c r="H1150"/>
      <c r="I1150"/>
      <c r="J1150"/>
      <c r="K1150"/>
      <c r="L1150"/>
      <c r="M1150"/>
      <c r="N1150"/>
      <c r="O1150"/>
      <c r="Q1150"/>
      <c r="R1150"/>
      <c r="S1150">
        <v>152627</v>
      </c>
      <c r="T1150" t="s">
        <v>12</v>
      </c>
      <c r="U1150">
        <v>2721.75</v>
      </c>
      <c r="V1150"/>
      <c r="W1150"/>
      <c r="X1150"/>
      <c r="Y1150"/>
      <c r="Z1150"/>
      <c r="AA1150"/>
      <c r="AB1150"/>
      <c r="AC1150"/>
      <c r="AD1150"/>
    </row>
    <row r="1151" spans="1:30" x14ac:dyDescent="0.25">
      <c r="A1151"/>
      <c r="B1151"/>
      <c r="C1151">
        <v>152477</v>
      </c>
      <c r="D1151" t="s">
        <v>23</v>
      </c>
      <c r="E1151">
        <v>966.13</v>
      </c>
      <c r="F1151"/>
      <c r="G1151"/>
      <c r="H1151"/>
      <c r="I1151"/>
      <c r="J1151"/>
      <c r="K1151"/>
      <c r="L1151"/>
      <c r="M1151"/>
      <c r="N1151"/>
      <c r="O1151"/>
      <c r="Q1151"/>
      <c r="R1151"/>
      <c r="S1151">
        <v>152628</v>
      </c>
      <c r="T1151" t="s">
        <v>12</v>
      </c>
      <c r="U1151">
        <v>2562.56</v>
      </c>
      <c r="V1151"/>
      <c r="W1151"/>
      <c r="X1151"/>
      <c r="Y1151"/>
      <c r="Z1151"/>
      <c r="AA1151"/>
      <c r="AB1151"/>
      <c r="AC1151"/>
      <c r="AD1151"/>
    </row>
    <row r="1152" spans="1:30" x14ac:dyDescent="0.25">
      <c r="A1152"/>
      <c r="B1152"/>
      <c r="C1152">
        <v>152478</v>
      </c>
      <c r="D1152" t="s">
        <v>23</v>
      </c>
      <c r="E1152">
        <v>2706.19</v>
      </c>
      <c r="F1152"/>
      <c r="G1152"/>
      <c r="H1152"/>
      <c r="I1152"/>
      <c r="J1152"/>
      <c r="K1152"/>
      <c r="L1152"/>
      <c r="M1152"/>
      <c r="N1152"/>
      <c r="O1152"/>
      <c r="Q1152"/>
      <c r="R1152"/>
      <c r="S1152">
        <v>152629</v>
      </c>
      <c r="T1152" t="s">
        <v>16</v>
      </c>
      <c r="U1152">
        <v>693.59</v>
      </c>
      <c r="V1152"/>
      <c r="W1152"/>
      <c r="X1152"/>
      <c r="Y1152"/>
      <c r="Z1152"/>
      <c r="AA1152"/>
      <c r="AB1152"/>
      <c r="AC1152"/>
      <c r="AD1152"/>
    </row>
    <row r="1153" spans="1:30" x14ac:dyDescent="0.25">
      <c r="A1153"/>
      <c r="B1153"/>
      <c r="C1153">
        <v>152479</v>
      </c>
      <c r="D1153" t="s">
        <v>16</v>
      </c>
      <c r="E1153">
        <v>1624.2</v>
      </c>
      <c r="F1153"/>
      <c r="G1153"/>
      <c r="H1153"/>
      <c r="I1153"/>
      <c r="J1153"/>
      <c r="K1153"/>
      <c r="L1153"/>
      <c r="M1153"/>
      <c r="N1153"/>
      <c r="O1153"/>
      <c r="Q1153"/>
      <c r="R1153"/>
      <c r="S1153">
        <v>152630</v>
      </c>
      <c r="T1153" t="s">
        <v>23</v>
      </c>
      <c r="U1153">
        <v>952.25</v>
      </c>
      <c r="V1153"/>
      <c r="W1153"/>
      <c r="X1153"/>
      <c r="Y1153"/>
      <c r="Z1153"/>
      <c r="AA1153"/>
      <c r="AB1153"/>
      <c r="AC1153"/>
      <c r="AD1153"/>
    </row>
    <row r="1154" spans="1:30" x14ac:dyDescent="0.25">
      <c r="A1154"/>
      <c r="B1154"/>
      <c r="C1154">
        <v>152480</v>
      </c>
      <c r="D1154" t="s">
        <v>12</v>
      </c>
      <c r="E1154">
        <v>203.83</v>
      </c>
      <c r="F1154"/>
      <c r="G1154"/>
      <c r="H1154"/>
      <c r="I1154"/>
      <c r="J1154"/>
      <c r="K1154"/>
      <c r="L1154"/>
      <c r="M1154"/>
      <c r="N1154"/>
      <c r="O1154"/>
      <c r="Q1154"/>
      <c r="R1154"/>
      <c r="S1154">
        <v>152631</v>
      </c>
      <c r="T1154" t="s">
        <v>23</v>
      </c>
      <c r="U1154">
        <v>224.65</v>
      </c>
      <c r="V1154"/>
      <c r="W1154"/>
      <c r="X1154"/>
      <c r="Y1154"/>
      <c r="Z1154"/>
      <c r="AA1154"/>
      <c r="AB1154"/>
      <c r="AC1154"/>
      <c r="AD1154"/>
    </row>
    <row r="1155" spans="1:30" x14ac:dyDescent="0.25">
      <c r="A1155"/>
      <c r="B1155"/>
      <c r="C1155">
        <v>152481</v>
      </c>
      <c r="D1155" t="s">
        <v>23</v>
      </c>
      <c r="E1155">
        <v>1793.15</v>
      </c>
      <c r="F1155"/>
      <c r="G1155"/>
      <c r="H1155"/>
      <c r="I1155"/>
      <c r="J1155"/>
      <c r="K1155"/>
      <c r="L1155"/>
      <c r="M1155"/>
      <c r="N1155"/>
      <c r="O1155"/>
      <c r="Q1155"/>
      <c r="R1155"/>
      <c r="S1155">
        <v>152632</v>
      </c>
      <c r="T1155" t="s">
        <v>16</v>
      </c>
      <c r="U1155">
        <v>164.69</v>
      </c>
      <c r="V1155"/>
      <c r="W1155"/>
      <c r="X1155"/>
      <c r="Y1155"/>
      <c r="Z1155"/>
      <c r="AA1155"/>
      <c r="AB1155"/>
      <c r="AC1155"/>
      <c r="AD1155"/>
    </row>
    <row r="1156" spans="1:30" x14ac:dyDescent="0.25">
      <c r="A1156"/>
      <c r="B1156"/>
      <c r="C1156">
        <v>152482</v>
      </c>
      <c r="D1156" t="s">
        <v>23</v>
      </c>
      <c r="E1156">
        <v>269.06</v>
      </c>
      <c r="F1156"/>
      <c r="G1156"/>
      <c r="H1156"/>
      <c r="I1156"/>
      <c r="J1156"/>
      <c r="K1156"/>
      <c r="L1156"/>
      <c r="M1156"/>
      <c r="N1156"/>
      <c r="O1156"/>
      <c r="Q1156"/>
      <c r="R1156"/>
      <c r="S1156">
        <v>152633</v>
      </c>
      <c r="T1156" t="s">
        <v>12</v>
      </c>
      <c r="U1156">
        <v>1957.02</v>
      </c>
      <c r="V1156"/>
      <c r="W1156"/>
      <c r="X1156"/>
      <c r="Y1156"/>
      <c r="Z1156"/>
      <c r="AA1156"/>
      <c r="AB1156"/>
      <c r="AC1156"/>
      <c r="AD1156"/>
    </row>
    <row r="1157" spans="1:30" x14ac:dyDescent="0.25">
      <c r="A1157"/>
      <c r="B1157"/>
      <c r="C1157">
        <v>152483</v>
      </c>
      <c r="D1157" t="s">
        <v>12</v>
      </c>
      <c r="E1157">
        <v>2580.54</v>
      </c>
      <c r="F1157"/>
      <c r="G1157"/>
      <c r="H1157"/>
      <c r="I1157"/>
      <c r="J1157"/>
      <c r="K1157"/>
      <c r="L1157"/>
      <c r="M1157"/>
      <c r="N1157"/>
      <c r="O1157"/>
      <c r="Q1157"/>
      <c r="R1157"/>
      <c r="S1157">
        <v>152634</v>
      </c>
      <c r="T1157" t="s">
        <v>16</v>
      </c>
      <c r="U1157">
        <v>2976.07</v>
      </c>
      <c r="V1157"/>
      <c r="W1157"/>
      <c r="X1157"/>
      <c r="Y1157"/>
      <c r="Z1157"/>
      <c r="AA1157"/>
      <c r="AB1157"/>
      <c r="AC1157"/>
      <c r="AD1157"/>
    </row>
    <row r="1158" spans="1:30" x14ac:dyDescent="0.25">
      <c r="A1158"/>
      <c r="B1158"/>
      <c r="C1158">
        <v>152484</v>
      </c>
      <c r="D1158" t="s">
        <v>23</v>
      </c>
      <c r="E1158">
        <v>818.33</v>
      </c>
      <c r="F1158"/>
      <c r="G1158"/>
      <c r="H1158"/>
      <c r="I1158"/>
      <c r="J1158"/>
      <c r="K1158"/>
      <c r="L1158"/>
      <c r="M1158"/>
      <c r="N1158"/>
      <c r="O1158"/>
      <c r="Q1158"/>
      <c r="R1158"/>
      <c r="S1158">
        <v>152635</v>
      </c>
      <c r="T1158" t="s">
        <v>12</v>
      </c>
      <c r="U1158">
        <v>1344.45</v>
      </c>
      <c r="V1158"/>
      <c r="W1158"/>
      <c r="X1158"/>
      <c r="Y1158"/>
      <c r="Z1158"/>
      <c r="AA1158"/>
      <c r="AB1158"/>
      <c r="AC1158"/>
      <c r="AD1158"/>
    </row>
    <row r="1159" spans="1:30" x14ac:dyDescent="0.25">
      <c r="A1159"/>
      <c r="B1159"/>
      <c r="C1159">
        <v>152485</v>
      </c>
      <c r="D1159" t="s">
        <v>23</v>
      </c>
      <c r="E1159">
        <v>2948.12</v>
      </c>
      <c r="F1159"/>
      <c r="G1159"/>
      <c r="H1159"/>
      <c r="I1159"/>
      <c r="J1159"/>
      <c r="K1159"/>
      <c r="L1159"/>
      <c r="M1159"/>
      <c r="N1159"/>
      <c r="O1159"/>
      <c r="Q1159"/>
      <c r="R1159"/>
      <c r="S1159">
        <v>152637</v>
      </c>
      <c r="T1159" t="s">
        <v>23</v>
      </c>
      <c r="U1159">
        <v>720.13</v>
      </c>
      <c r="V1159"/>
      <c r="W1159"/>
      <c r="X1159"/>
      <c r="Y1159"/>
      <c r="Z1159"/>
      <c r="AA1159"/>
      <c r="AB1159"/>
      <c r="AC1159"/>
      <c r="AD1159"/>
    </row>
    <row r="1160" spans="1:30" x14ac:dyDescent="0.25">
      <c r="A1160"/>
      <c r="B1160"/>
      <c r="C1160">
        <v>152486</v>
      </c>
      <c r="D1160" t="s">
        <v>23</v>
      </c>
      <c r="E1160">
        <v>131.54</v>
      </c>
      <c r="F1160"/>
      <c r="G1160"/>
      <c r="H1160"/>
      <c r="I1160"/>
      <c r="J1160"/>
      <c r="K1160"/>
      <c r="L1160"/>
      <c r="M1160"/>
      <c r="N1160"/>
      <c r="O1160"/>
      <c r="Q1160"/>
      <c r="R1160"/>
      <c r="S1160">
        <v>152638</v>
      </c>
      <c r="T1160" t="s">
        <v>23</v>
      </c>
      <c r="U1160">
        <v>2793.46</v>
      </c>
      <c r="V1160"/>
      <c r="W1160"/>
      <c r="X1160"/>
      <c r="Y1160"/>
      <c r="Z1160"/>
      <c r="AA1160"/>
      <c r="AB1160"/>
      <c r="AC1160"/>
      <c r="AD1160"/>
    </row>
    <row r="1161" spans="1:30" x14ac:dyDescent="0.25">
      <c r="A1161"/>
      <c r="B1161"/>
      <c r="C1161">
        <v>152487</v>
      </c>
      <c r="D1161" t="s">
        <v>23</v>
      </c>
      <c r="E1161">
        <v>2902.45</v>
      </c>
      <c r="F1161"/>
      <c r="G1161"/>
      <c r="H1161"/>
      <c r="I1161"/>
      <c r="J1161"/>
      <c r="K1161"/>
      <c r="L1161"/>
      <c r="M1161"/>
      <c r="N1161"/>
      <c r="O1161"/>
      <c r="Q1161"/>
      <c r="R1161"/>
      <c r="S1161">
        <v>152639</v>
      </c>
      <c r="T1161" t="s">
        <v>12</v>
      </c>
      <c r="U1161">
        <v>242.49</v>
      </c>
      <c r="V1161"/>
      <c r="W1161"/>
      <c r="X1161"/>
      <c r="Y1161"/>
      <c r="Z1161"/>
      <c r="AA1161"/>
      <c r="AB1161"/>
      <c r="AC1161"/>
      <c r="AD1161"/>
    </row>
    <row r="1162" spans="1:30" x14ac:dyDescent="0.25">
      <c r="A1162"/>
      <c r="B1162"/>
      <c r="C1162">
        <v>152488</v>
      </c>
      <c r="D1162" t="s">
        <v>23</v>
      </c>
      <c r="E1162">
        <v>1301.1099999999999</v>
      </c>
      <c r="F1162"/>
      <c r="G1162"/>
      <c r="H1162"/>
      <c r="I1162"/>
      <c r="J1162"/>
      <c r="K1162"/>
      <c r="L1162"/>
      <c r="M1162"/>
      <c r="N1162"/>
      <c r="O1162"/>
      <c r="Q1162"/>
      <c r="R1162"/>
      <c r="S1162">
        <v>152640</v>
      </c>
      <c r="T1162" t="s">
        <v>23</v>
      </c>
      <c r="U1162">
        <v>2511.86</v>
      </c>
      <c r="V1162"/>
      <c r="W1162"/>
      <c r="X1162"/>
      <c r="Y1162"/>
      <c r="Z1162"/>
      <c r="AA1162"/>
      <c r="AB1162"/>
      <c r="AC1162"/>
      <c r="AD1162"/>
    </row>
    <row r="1163" spans="1:30" x14ac:dyDescent="0.25">
      <c r="A1163"/>
      <c r="B1163"/>
      <c r="C1163">
        <v>152489</v>
      </c>
      <c r="D1163" t="s">
        <v>23</v>
      </c>
      <c r="E1163">
        <v>2740.01</v>
      </c>
      <c r="F1163"/>
      <c r="G1163"/>
      <c r="H1163"/>
      <c r="I1163"/>
      <c r="J1163"/>
      <c r="K1163"/>
      <c r="L1163"/>
      <c r="M1163"/>
      <c r="N1163"/>
      <c r="O1163"/>
      <c r="Q1163"/>
      <c r="R1163"/>
      <c r="S1163">
        <v>152642</v>
      </c>
      <c r="T1163" t="s">
        <v>23</v>
      </c>
      <c r="U1163">
        <v>324.39999999999998</v>
      </c>
      <c r="V1163"/>
      <c r="W1163"/>
      <c r="X1163"/>
      <c r="Y1163"/>
      <c r="Z1163"/>
      <c r="AA1163"/>
      <c r="AB1163"/>
      <c r="AC1163"/>
      <c r="AD1163"/>
    </row>
    <row r="1164" spans="1:30" x14ac:dyDescent="0.25">
      <c r="A1164"/>
      <c r="B1164"/>
      <c r="C1164">
        <v>152490</v>
      </c>
      <c r="D1164" t="s">
        <v>16</v>
      </c>
      <c r="E1164">
        <v>2813.89</v>
      </c>
      <c r="F1164"/>
      <c r="G1164"/>
      <c r="H1164"/>
      <c r="I1164"/>
      <c r="J1164"/>
      <c r="K1164"/>
      <c r="L1164"/>
      <c r="M1164"/>
      <c r="N1164"/>
      <c r="O1164"/>
      <c r="Q1164"/>
      <c r="R1164"/>
      <c r="S1164">
        <v>152643</v>
      </c>
      <c r="T1164" t="s">
        <v>16</v>
      </c>
      <c r="U1164">
        <v>386.88</v>
      </c>
      <c r="V1164"/>
      <c r="W1164"/>
      <c r="X1164"/>
      <c r="Y1164"/>
      <c r="Z1164"/>
      <c r="AA1164"/>
      <c r="AB1164"/>
      <c r="AC1164"/>
      <c r="AD1164"/>
    </row>
    <row r="1165" spans="1:30" x14ac:dyDescent="0.25">
      <c r="A1165"/>
      <c r="B1165"/>
      <c r="C1165">
        <v>152491</v>
      </c>
      <c r="D1165" t="s">
        <v>16</v>
      </c>
      <c r="E1165">
        <v>1142.8499999999999</v>
      </c>
      <c r="F1165"/>
      <c r="G1165"/>
      <c r="H1165"/>
      <c r="I1165"/>
      <c r="J1165"/>
      <c r="K1165"/>
      <c r="L1165"/>
      <c r="M1165"/>
      <c r="N1165"/>
      <c r="O1165"/>
      <c r="Q1165"/>
      <c r="R1165"/>
      <c r="S1165">
        <v>152644</v>
      </c>
      <c r="T1165" t="s">
        <v>16</v>
      </c>
      <c r="U1165">
        <v>409.17</v>
      </c>
      <c r="V1165"/>
      <c r="W1165"/>
      <c r="X1165"/>
      <c r="Y1165"/>
      <c r="Z1165"/>
      <c r="AA1165"/>
      <c r="AB1165"/>
      <c r="AC1165"/>
      <c r="AD1165"/>
    </row>
    <row r="1166" spans="1:30" x14ac:dyDescent="0.25">
      <c r="A1166"/>
      <c r="B1166"/>
      <c r="C1166">
        <v>152492</v>
      </c>
      <c r="D1166" t="s">
        <v>23</v>
      </c>
      <c r="E1166">
        <v>8.67</v>
      </c>
      <c r="F1166"/>
      <c r="G1166"/>
      <c r="H1166"/>
      <c r="I1166"/>
      <c r="J1166"/>
      <c r="K1166"/>
      <c r="L1166"/>
      <c r="M1166"/>
      <c r="N1166"/>
      <c r="O1166"/>
      <c r="Q1166"/>
      <c r="R1166"/>
      <c r="S1166">
        <v>152645</v>
      </c>
      <c r="T1166" t="s">
        <v>23</v>
      </c>
      <c r="U1166">
        <v>147.56</v>
      </c>
      <c r="V1166"/>
      <c r="W1166"/>
      <c r="X1166"/>
      <c r="Y1166"/>
      <c r="Z1166"/>
      <c r="AA1166"/>
      <c r="AB1166"/>
      <c r="AC1166"/>
      <c r="AD1166"/>
    </row>
    <row r="1167" spans="1:30" x14ac:dyDescent="0.25">
      <c r="A1167"/>
      <c r="B1167"/>
      <c r="C1167">
        <v>152493</v>
      </c>
      <c r="D1167" t="s">
        <v>12</v>
      </c>
      <c r="E1167">
        <v>2757.85</v>
      </c>
      <c r="F1167"/>
      <c r="G1167"/>
      <c r="H1167"/>
      <c r="I1167"/>
      <c r="J1167"/>
      <c r="K1167"/>
      <c r="L1167"/>
      <c r="M1167"/>
      <c r="N1167"/>
      <c r="O1167"/>
      <c r="Q1167"/>
      <c r="R1167"/>
      <c r="S1167">
        <v>152646</v>
      </c>
      <c r="T1167" t="s">
        <v>8</v>
      </c>
      <c r="U1167">
        <v>2921.43</v>
      </c>
      <c r="V1167"/>
      <c r="W1167"/>
      <c r="X1167"/>
      <c r="Y1167"/>
      <c r="Z1167"/>
      <c r="AA1167"/>
      <c r="AB1167"/>
      <c r="AC1167"/>
      <c r="AD1167"/>
    </row>
    <row r="1168" spans="1:30" x14ac:dyDescent="0.25">
      <c r="A1168"/>
      <c r="B1168"/>
      <c r="C1168">
        <v>152494</v>
      </c>
      <c r="D1168" t="s">
        <v>16</v>
      </c>
      <c r="E1168">
        <v>2750.32</v>
      </c>
      <c r="F1168"/>
      <c r="G1168"/>
      <c r="H1168"/>
      <c r="I1168"/>
      <c r="J1168"/>
      <c r="K1168"/>
      <c r="L1168"/>
      <c r="M1168"/>
      <c r="N1168"/>
      <c r="O1168"/>
      <c r="Q1168"/>
      <c r="R1168"/>
      <c r="S1168">
        <v>152647</v>
      </c>
      <c r="T1168" t="s">
        <v>16</v>
      </c>
      <c r="U1168">
        <v>2677.17</v>
      </c>
      <c r="V1168"/>
      <c r="W1168"/>
      <c r="X1168"/>
      <c r="Y1168"/>
      <c r="Z1168"/>
      <c r="AA1168"/>
      <c r="AB1168"/>
      <c r="AC1168"/>
      <c r="AD1168"/>
    </row>
    <row r="1169" spans="1:30" x14ac:dyDescent="0.25">
      <c r="A1169"/>
      <c r="B1169"/>
      <c r="C1169">
        <v>152495</v>
      </c>
      <c r="D1169" t="s">
        <v>23</v>
      </c>
      <c r="E1169">
        <v>2594.75</v>
      </c>
      <c r="F1169"/>
      <c r="G1169"/>
      <c r="H1169"/>
      <c r="I1169"/>
      <c r="J1169"/>
      <c r="K1169"/>
      <c r="L1169"/>
      <c r="M1169"/>
      <c r="N1169"/>
      <c r="O1169"/>
      <c r="Q1169"/>
      <c r="R1169"/>
      <c r="S1169">
        <v>152649</v>
      </c>
      <c r="T1169" t="s">
        <v>16</v>
      </c>
      <c r="U1169">
        <v>682.37</v>
      </c>
      <c r="V1169"/>
      <c r="W1169"/>
      <c r="X1169"/>
      <c r="Y1169"/>
      <c r="Z1169"/>
      <c r="AA1169"/>
      <c r="AB1169"/>
      <c r="AC1169"/>
      <c r="AD1169"/>
    </row>
    <row r="1170" spans="1:30" x14ac:dyDescent="0.25">
      <c r="A1170"/>
      <c r="B1170"/>
      <c r="C1170">
        <v>152496</v>
      </c>
      <c r="D1170" t="s">
        <v>23</v>
      </c>
      <c r="E1170">
        <v>720.49</v>
      </c>
      <c r="F1170"/>
      <c r="G1170"/>
      <c r="H1170"/>
      <c r="I1170"/>
      <c r="J1170"/>
      <c r="K1170"/>
      <c r="L1170"/>
      <c r="M1170"/>
      <c r="N1170"/>
      <c r="O1170"/>
      <c r="Q1170"/>
      <c r="R1170"/>
      <c r="S1170">
        <v>152650</v>
      </c>
      <c r="T1170" t="s">
        <v>16</v>
      </c>
      <c r="U1170">
        <v>1183.79</v>
      </c>
      <c r="V1170"/>
      <c r="W1170"/>
      <c r="X1170"/>
      <c r="Y1170"/>
      <c r="Z1170"/>
      <c r="AA1170"/>
      <c r="AB1170"/>
      <c r="AC1170"/>
      <c r="AD1170"/>
    </row>
    <row r="1171" spans="1:30" x14ac:dyDescent="0.25">
      <c r="A1171"/>
      <c r="B1171"/>
      <c r="C1171">
        <v>152497</v>
      </c>
      <c r="D1171" t="s">
        <v>23</v>
      </c>
      <c r="E1171">
        <v>126.08</v>
      </c>
      <c r="F1171"/>
      <c r="G1171"/>
      <c r="H1171"/>
      <c r="I1171"/>
      <c r="J1171"/>
      <c r="K1171"/>
      <c r="L1171"/>
      <c r="M1171"/>
      <c r="N1171"/>
      <c r="O1171"/>
      <c r="Q1171"/>
      <c r="R1171"/>
      <c r="S1171">
        <v>152651</v>
      </c>
      <c r="T1171" t="s">
        <v>23</v>
      </c>
      <c r="U1171">
        <v>891.19</v>
      </c>
      <c r="V1171"/>
      <c r="W1171"/>
      <c r="X1171"/>
      <c r="Y1171"/>
      <c r="Z1171"/>
      <c r="AA1171"/>
      <c r="AB1171"/>
      <c r="AC1171"/>
      <c r="AD1171"/>
    </row>
    <row r="1172" spans="1:30" x14ac:dyDescent="0.25">
      <c r="A1172"/>
      <c r="B1172"/>
      <c r="C1172">
        <v>152498</v>
      </c>
      <c r="D1172" t="s">
        <v>23</v>
      </c>
      <c r="E1172">
        <v>1610.44</v>
      </c>
      <c r="F1172"/>
      <c r="G1172"/>
      <c r="H1172"/>
      <c r="I1172"/>
      <c r="J1172"/>
      <c r="K1172"/>
      <c r="L1172"/>
      <c r="M1172"/>
      <c r="N1172"/>
      <c r="O1172"/>
      <c r="Q1172"/>
      <c r="R1172"/>
      <c r="S1172">
        <v>152652</v>
      </c>
      <c r="T1172" t="s">
        <v>8</v>
      </c>
      <c r="U1172">
        <v>1809.36</v>
      </c>
      <c r="V1172"/>
      <c r="W1172"/>
      <c r="X1172"/>
      <c r="Y1172"/>
      <c r="Z1172"/>
      <c r="AA1172"/>
      <c r="AB1172"/>
      <c r="AC1172"/>
      <c r="AD1172"/>
    </row>
    <row r="1173" spans="1:30" x14ac:dyDescent="0.25">
      <c r="A1173"/>
      <c r="B1173"/>
      <c r="C1173">
        <v>152499</v>
      </c>
      <c r="D1173" t="s">
        <v>16</v>
      </c>
      <c r="E1173">
        <v>1462.64</v>
      </c>
      <c r="F1173"/>
      <c r="G1173"/>
      <c r="H1173"/>
      <c r="I1173"/>
      <c r="J1173"/>
      <c r="K1173"/>
      <c r="L1173"/>
      <c r="M1173"/>
      <c r="N1173"/>
      <c r="O1173"/>
      <c r="Q1173"/>
      <c r="R1173"/>
      <c r="S1173">
        <v>152653</v>
      </c>
      <c r="T1173" t="s">
        <v>23</v>
      </c>
      <c r="U1173">
        <v>1838.74</v>
      </c>
      <c r="V1173"/>
      <c r="W1173"/>
      <c r="X1173"/>
      <c r="Y1173"/>
      <c r="Z1173"/>
      <c r="AA1173"/>
      <c r="AB1173"/>
      <c r="AC1173"/>
      <c r="AD1173"/>
    </row>
    <row r="1174" spans="1:30" x14ac:dyDescent="0.25">
      <c r="A1174"/>
      <c r="B1174"/>
      <c r="C1174">
        <v>152500</v>
      </c>
      <c r="D1174" t="s">
        <v>8</v>
      </c>
      <c r="E1174">
        <v>2741.78</v>
      </c>
      <c r="F1174"/>
      <c r="G1174"/>
      <c r="H1174"/>
      <c r="I1174"/>
      <c r="J1174"/>
      <c r="K1174"/>
      <c r="L1174"/>
      <c r="M1174"/>
      <c r="N1174"/>
      <c r="O1174"/>
      <c r="Q1174"/>
      <c r="R1174"/>
      <c r="S1174">
        <v>152654</v>
      </c>
      <c r="T1174" t="s">
        <v>16</v>
      </c>
      <c r="U1174">
        <v>950.46</v>
      </c>
      <c r="V1174"/>
      <c r="W1174"/>
      <c r="X1174"/>
      <c r="Y1174"/>
      <c r="Z1174"/>
      <c r="AA1174"/>
      <c r="AB1174"/>
      <c r="AC1174"/>
      <c r="AD1174"/>
    </row>
    <row r="1175" spans="1:30" x14ac:dyDescent="0.25">
      <c r="A1175"/>
      <c r="B1175"/>
      <c r="C1175">
        <v>152501</v>
      </c>
      <c r="D1175" t="s">
        <v>23</v>
      </c>
      <c r="E1175">
        <v>2906.76</v>
      </c>
      <c r="F1175"/>
      <c r="G1175"/>
      <c r="H1175"/>
      <c r="I1175"/>
      <c r="J1175"/>
      <c r="K1175"/>
      <c r="L1175"/>
      <c r="M1175"/>
      <c r="N1175"/>
      <c r="O1175"/>
      <c r="Q1175"/>
      <c r="R1175"/>
      <c r="S1175">
        <v>152655</v>
      </c>
      <c r="T1175" t="s">
        <v>12</v>
      </c>
      <c r="U1175">
        <v>348.16</v>
      </c>
      <c r="V1175"/>
      <c r="W1175"/>
      <c r="X1175"/>
      <c r="Y1175"/>
      <c r="Z1175"/>
      <c r="AA1175"/>
      <c r="AB1175"/>
      <c r="AC1175"/>
      <c r="AD1175"/>
    </row>
    <row r="1176" spans="1:30" x14ac:dyDescent="0.25">
      <c r="A1176"/>
      <c r="B1176"/>
      <c r="C1176">
        <v>152502</v>
      </c>
      <c r="D1176" t="s">
        <v>23</v>
      </c>
      <c r="E1176">
        <v>1100.58</v>
      </c>
      <c r="F1176"/>
      <c r="G1176"/>
      <c r="H1176"/>
      <c r="I1176"/>
      <c r="J1176"/>
      <c r="K1176"/>
      <c r="L1176"/>
      <c r="M1176"/>
      <c r="N1176"/>
      <c r="O1176"/>
      <c r="Q1176"/>
      <c r="R1176"/>
      <c r="S1176">
        <v>152656</v>
      </c>
      <c r="T1176" t="s">
        <v>23</v>
      </c>
      <c r="U1176">
        <v>2003.85</v>
      </c>
      <c r="V1176"/>
      <c r="W1176"/>
      <c r="X1176"/>
      <c r="Y1176"/>
      <c r="Z1176"/>
      <c r="AA1176"/>
      <c r="AB1176"/>
      <c r="AC1176"/>
      <c r="AD1176"/>
    </row>
    <row r="1177" spans="1:30" x14ac:dyDescent="0.25">
      <c r="A1177"/>
      <c r="B1177"/>
      <c r="C1177">
        <v>152503</v>
      </c>
      <c r="D1177" t="s">
        <v>23</v>
      </c>
      <c r="E1177">
        <v>290.5</v>
      </c>
      <c r="F1177"/>
      <c r="G1177"/>
      <c r="H1177"/>
      <c r="I1177"/>
      <c r="J1177"/>
      <c r="K1177"/>
      <c r="L1177"/>
      <c r="M1177"/>
      <c r="N1177"/>
      <c r="O1177"/>
      <c r="Q1177"/>
      <c r="R1177"/>
      <c r="S1177">
        <v>152657</v>
      </c>
      <c r="T1177" t="s">
        <v>16</v>
      </c>
      <c r="U1177">
        <v>1040.72</v>
      </c>
      <c r="V1177"/>
      <c r="W1177"/>
      <c r="X1177"/>
      <c r="Y1177"/>
      <c r="Z1177"/>
      <c r="AA1177"/>
      <c r="AB1177"/>
      <c r="AC1177"/>
      <c r="AD1177"/>
    </row>
    <row r="1178" spans="1:30" x14ac:dyDescent="0.25">
      <c r="A1178"/>
      <c r="B1178"/>
      <c r="C1178">
        <v>152504</v>
      </c>
      <c r="D1178" t="s">
        <v>16</v>
      </c>
      <c r="E1178">
        <v>1762.99</v>
      </c>
      <c r="F1178"/>
      <c r="G1178"/>
      <c r="H1178"/>
      <c r="I1178"/>
      <c r="J1178"/>
      <c r="K1178"/>
      <c r="L1178"/>
      <c r="M1178"/>
      <c r="N1178"/>
      <c r="O1178"/>
      <c r="Q1178"/>
      <c r="R1178"/>
      <c r="S1178">
        <v>152658</v>
      </c>
      <c r="T1178" t="s">
        <v>23</v>
      </c>
      <c r="U1178">
        <v>580.48</v>
      </c>
      <c r="V1178"/>
      <c r="W1178"/>
      <c r="X1178"/>
      <c r="Y1178"/>
      <c r="Z1178"/>
      <c r="AA1178"/>
      <c r="AB1178"/>
      <c r="AC1178"/>
      <c r="AD1178"/>
    </row>
    <row r="1179" spans="1:30" x14ac:dyDescent="0.25">
      <c r="A1179"/>
      <c r="B1179"/>
      <c r="C1179">
        <v>152505</v>
      </c>
      <c r="D1179" t="s">
        <v>12</v>
      </c>
      <c r="E1179">
        <v>1177.8599999999999</v>
      </c>
      <c r="F1179"/>
      <c r="G1179"/>
      <c r="H1179"/>
      <c r="I1179"/>
      <c r="J1179"/>
      <c r="K1179"/>
      <c r="L1179"/>
      <c r="M1179"/>
      <c r="N1179"/>
      <c r="O1179"/>
      <c r="Q1179"/>
      <c r="R1179"/>
      <c r="S1179">
        <v>152659</v>
      </c>
      <c r="T1179" t="s">
        <v>12</v>
      </c>
      <c r="U1179">
        <v>1877.91</v>
      </c>
      <c r="V1179"/>
      <c r="W1179"/>
      <c r="X1179"/>
      <c r="Y1179"/>
      <c r="Z1179"/>
      <c r="AA1179"/>
      <c r="AB1179"/>
      <c r="AC1179"/>
      <c r="AD1179"/>
    </row>
    <row r="1180" spans="1:30" x14ac:dyDescent="0.25">
      <c r="A1180"/>
      <c r="B1180"/>
      <c r="C1180">
        <v>152506</v>
      </c>
      <c r="D1180" t="s">
        <v>23</v>
      </c>
      <c r="E1180">
        <v>501.28</v>
      </c>
      <c r="F1180"/>
      <c r="G1180"/>
      <c r="H1180"/>
      <c r="I1180"/>
      <c r="J1180"/>
      <c r="K1180"/>
      <c r="L1180"/>
      <c r="M1180"/>
      <c r="N1180"/>
      <c r="O1180"/>
      <c r="Q1180"/>
      <c r="R1180"/>
      <c r="S1180">
        <v>152660</v>
      </c>
      <c r="T1180" t="s">
        <v>23</v>
      </c>
      <c r="U1180">
        <v>1141.54</v>
      </c>
      <c r="V1180"/>
      <c r="W1180"/>
      <c r="X1180"/>
      <c r="Y1180"/>
      <c r="Z1180"/>
      <c r="AA1180"/>
      <c r="AB1180"/>
      <c r="AC1180"/>
      <c r="AD1180"/>
    </row>
    <row r="1181" spans="1:30" x14ac:dyDescent="0.25">
      <c r="A1181"/>
      <c r="B1181"/>
      <c r="C1181">
        <v>152507</v>
      </c>
      <c r="D1181" t="s">
        <v>12</v>
      </c>
      <c r="E1181">
        <v>508.39</v>
      </c>
      <c r="F1181"/>
      <c r="G1181"/>
      <c r="H1181"/>
      <c r="I1181"/>
      <c r="J1181"/>
      <c r="K1181"/>
      <c r="L1181"/>
      <c r="M1181"/>
      <c r="N1181"/>
      <c r="O1181"/>
      <c r="Q1181"/>
      <c r="R1181"/>
      <c r="S1181">
        <v>152661</v>
      </c>
      <c r="T1181" t="s">
        <v>16</v>
      </c>
      <c r="U1181">
        <v>1919.51</v>
      </c>
      <c r="V1181"/>
      <c r="W1181"/>
      <c r="X1181"/>
      <c r="Y1181"/>
      <c r="Z1181"/>
      <c r="AA1181"/>
      <c r="AB1181"/>
      <c r="AC1181"/>
      <c r="AD1181"/>
    </row>
    <row r="1182" spans="1:30" x14ac:dyDescent="0.25">
      <c r="A1182"/>
      <c r="B1182"/>
      <c r="C1182">
        <v>152508</v>
      </c>
      <c r="D1182" t="s">
        <v>8</v>
      </c>
      <c r="E1182">
        <v>2480.31</v>
      </c>
      <c r="F1182"/>
      <c r="G1182"/>
      <c r="H1182"/>
      <c r="I1182"/>
      <c r="J1182"/>
      <c r="K1182"/>
      <c r="L1182"/>
      <c r="M1182"/>
      <c r="N1182"/>
      <c r="O1182"/>
      <c r="Q1182"/>
      <c r="R1182"/>
      <c r="S1182">
        <v>152663</v>
      </c>
      <c r="T1182" t="s">
        <v>23</v>
      </c>
      <c r="U1182">
        <v>1859.43</v>
      </c>
      <c r="V1182"/>
      <c r="W1182"/>
      <c r="X1182"/>
      <c r="Y1182"/>
      <c r="Z1182"/>
      <c r="AA1182"/>
      <c r="AB1182"/>
      <c r="AC1182"/>
      <c r="AD1182"/>
    </row>
    <row r="1183" spans="1:30" x14ac:dyDescent="0.25">
      <c r="A1183"/>
      <c r="B1183"/>
      <c r="C1183">
        <v>152509</v>
      </c>
      <c r="D1183" t="s">
        <v>16</v>
      </c>
      <c r="E1183">
        <v>332.43</v>
      </c>
      <c r="F1183"/>
      <c r="G1183"/>
      <c r="H1183"/>
      <c r="I1183"/>
      <c r="J1183"/>
      <c r="K1183"/>
      <c r="L1183"/>
      <c r="M1183"/>
      <c r="N1183"/>
      <c r="O1183"/>
      <c r="Q1183"/>
      <c r="R1183"/>
      <c r="S1183">
        <v>152665</v>
      </c>
      <c r="T1183" t="s">
        <v>16</v>
      </c>
      <c r="U1183">
        <v>1826.02</v>
      </c>
      <c r="V1183"/>
      <c r="W1183"/>
      <c r="X1183"/>
      <c r="Y1183"/>
      <c r="Z1183"/>
      <c r="AA1183"/>
      <c r="AB1183"/>
      <c r="AC1183"/>
      <c r="AD1183"/>
    </row>
    <row r="1184" spans="1:30" x14ac:dyDescent="0.25">
      <c r="A1184"/>
      <c r="B1184"/>
      <c r="C1184">
        <v>152510</v>
      </c>
      <c r="D1184" t="s">
        <v>23</v>
      </c>
      <c r="E1184">
        <v>902.85</v>
      </c>
      <c r="F1184"/>
      <c r="G1184"/>
      <c r="H1184"/>
      <c r="I1184"/>
      <c r="J1184"/>
      <c r="K1184"/>
      <c r="L1184"/>
      <c r="M1184"/>
      <c r="N1184"/>
      <c r="O1184"/>
      <c r="Q1184"/>
      <c r="R1184"/>
      <c r="S1184">
        <v>152666</v>
      </c>
      <c r="T1184" t="s">
        <v>12</v>
      </c>
      <c r="U1184">
        <v>1763.71</v>
      </c>
      <c r="V1184"/>
      <c r="W1184"/>
      <c r="X1184"/>
      <c r="Y1184"/>
      <c r="Z1184"/>
      <c r="AA1184"/>
      <c r="AB1184"/>
      <c r="AC1184"/>
      <c r="AD1184"/>
    </row>
    <row r="1185" spans="1:30" x14ac:dyDescent="0.25">
      <c r="A1185"/>
      <c r="B1185"/>
      <c r="C1185">
        <v>152511</v>
      </c>
      <c r="D1185" t="s">
        <v>16</v>
      </c>
      <c r="E1185">
        <v>1383.85</v>
      </c>
      <c r="F1185"/>
      <c r="G1185"/>
      <c r="H1185"/>
      <c r="I1185"/>
      <c r="J1185"/>
      <c r="K1185"/>
      <c r="L1185"/>
      <c r="M1185"/>
      <c r="N1185"/>
      <c r="O1185"/>
      <c r="Q1185"/>
      <c r="R1185"/>
      <c r="S1185">
        <v>152667</v>
      </c>
      <c r="T1185" t="s">
        <v>16</v>
      </c>
      <c r="U1185">
        <v>969.93</v>
      </c>
      <c r="V1185"/>
      <c r="W1185"/>
      <c r="X1185"/>
      <c r="Y1185"/>
      <c r="Z1185"/>
      <c r="AA1185"/>
      <c r="AB1185"/>
      <c r="AC1185"/>
      <c r="AD1185"/>
    </row>
    <row r="1186" spans="1:30" x14ac:dyDescent="0.25">
      <c r="A1186"/>
      <c r="B1186"/>
      <c r="C1186">
        <v>152514</v>
      </c>
      <c r="D1186" t="s">
        <v>12</v>
      </c>
      <c r="E1186">
        <v>810.56</v>
      </c>
      <c r="F1186"/>
      <c r="G1186"/>
      <c r="H1186"/>
      <c r="I1186"/>
      <c r="J1186"/>
      <c r="K1186"/>
      <c r="L1186"/>
      <c r="M1186"/>
      <c r="N1186"/>
      <c r="O1186"/>
      <c r="Q1186"/>
      <c r="R1186"/>
      <c r="S1186">
        <v>152668</v>
      </c>
      <c r="T1186" t="s">
        <v>23</v>
      </c>
      <c r="U1186">
        <v>1113.4100000000001</v>
      </c>
      <c r="V1186"/>
      <c r="W1186"/>
      <c r="X1186"/>
      <c r="Y1186"/>
      <c r="Z1186"/>
      <c r="AA1186"/>
      <c r="AB1186"/>
      <c r="AC1186"/>
      <c r="AD1186"/>
    </row>
    <row r="1187" spans="1:30" x14ac:dyDescent="0.25">
      <c r="A1187"/>
      <c r="B1187"/>
      <c r="C1187">
        <v>152515</v>
      </c>
      <c r="D1187" t="s">
        <v>16</v>
      </c>
      <c r="E1187">
        <v>2957.04</v>
      </c>
      <c r="F1187"/>
      <c r="G1187"/>
      <c r="H1187"/>
      <c r="I1187"/>
      <c r="J1187"/>
      <c r="K1187"/>
      <c r="L1187"/>
      <c r="M1187"/>
      <c r="N1187"/>
      <c r="O1187"/>
      <c r="Q1187"/>
      <c r="R1187"/>
      <c r="S1187">
        <v>152669</v>
      </c>
      <c r="T1187" t="s">
        <v>16</v>
      </c>
      <c r="U1187">
        <v>56.06</v>
      </c>
      <c r="V1187"/>
      <c r="W1187"/>
      <c r="X1187"/>
      <c r="Y1187"/>
      <c r="Z1187"/>
      <c r="AA1187"/>
      <c r="AB1187"/>
      <c r="AC1187"/>
      <c r="AD1187"/>
    </row>
    <row r="1188" spans="1:30" x14ac:dyDescent="0.25">
      <c r="A1188"/>
      <c r="B1188"/>
      <c r="C1188">
        <v>152516</v>
      </c>
      <c r="D1188" t="s">
        <v>8</v>
      </c>
      <c r="E1188">
        <v>1101.8599999999999</v>
      </c>
      <c r="F1188"/>
      <c r="G1188"/>
      <c r="H1188"/>
      <c r="I1188"/>
      <c r="J1188"/>
      <c r="K1188"/>
      <c r="L1188"/>
      <c r="M1188"/>
      <c r="N1188"/>
      <c r="O1188"/>
      <c r="Q1188"/>
      <c r="R1188"/>
      <c r="S1188">
        <v>152670</v>
      </c>
      <c r="T1188" t="s">
        <v>16</v>
      </c>
      <c r="U1188">
        <v>1476.77</v>
      </c>
      <c r="V1188"/>
      <c r="W1188"/>
      <c r="X1188"/>
      <c r="Y1188"/>
      <c r="Z1188"/>
      <c r="AA1188"/>
      <c r="AB1188"/>
      <c r="AC1188"/>
      <c r="AD1188"/>
    </row>
    <row r="1189" spans="1:30" x14ac:dyDescent="0.25">
      <c r="A1189"/>
      <c r="B1189"/>
      <c r="C1189">
        <v>152517</v>
      </c>
      <c r="D1189" t="s">
        <v>8</v>
      </c>
      <c r="E1189">
        <v>884.14</v>
      </c>
      <c r="F1189"/>
      <c r="G1189"/>
      <c r="H1189"/>
      <c r="I1189"/>
      <c r="J1189"/>
      <c r="K1189"/>
      <c r="L1189"/>
      <c r="M1189"/>
      <c r="N1189"/>
      <c r="O1189"/>
      <c r="Q1189"/>
      <c r="R1189"/>
      <c r="S1189">
        <v>152671</v>
      </c>
      <c r="T1189" t="s">
        <v>12</v>
      </c>
      <c r="U1189">
        <v>2648.71</v>
      </c>
      <c r="V1189"/>
      <c r="W1189"/>
      <c r="X1189"/>
      <c r="Y1189"/>
      <c r="Z1189"/>
      <c r="AA1189"/>
      <c r="AB1189"/>
      <c r="AC1189"/>
      <c r="AD1189"/>
    </row>
    <row r="1190" spans="1:30" x14ac:dyDescent="0.25">
      <c r="A1190"/>
      <c r="B1190"/>
      <c r="C1190">
        <v>152519</v>
      </c>
      <c r="D1190" t="s">
        <v>16</v>
      </c>
      <c r="E1190">
        <v>719.49</v>
      </c>
      <c r="F1190"/>
      <c r="G1190"/>
      <c r="H1190"/>
      <c r="I1190"/>
      <c r="J1190"/>
      <c r="K1190"/>
      <c r="L1190"/>
      <c r="M1190"/>
      <c r="N1190"/>
      <c r="O1190"/>
      <c r="Q1190"/>
      <c r="R1190"/>
      <c r="S1190">
        <v>152672</v>
      </c>
      <c r="T1190" t="s">
        <v>12</v>
      </c>
      <c r="U1190">
        <v>1424.7</v>
      </c>
      <c r="V1190"/>
      <c r="W1190"/>
      <c r="X1190"/>
      <c r="Y1190"/>
      <c r="Z1190"/>
      <c r="AA1190"/>
      <c r="AB1190"/>
      <c r="AC1190"/>
      <c r="AD1190"/>
    </row>
    <row r="1191" spans="1:30" x14ac:dyDescent="0.25">
      <c r="A1191"/>
      <c r="B1191"/>
      <c r="C1191">
        <v>152520</v>
      </c>
      <c r="D1191" t="s">
        <v>16</v>
      </c>
      <c r="E1191">
        <v>1222.43</v>
      </c>
      <c r="F1191"/>
      <c r="G1191"/>
      <c r="H1191"/>
      <c r="I1191"/>
      <c r="J1191"/>
      <c r="K1191"/>
      <c r="L1191"/>
      <c r="M1191"/>
      <c r="N1191"/>
      <c r="O1191"/>
      <c r="Q1191"/>
      <c r="R1191"/>
      <c r="S1191">
        <v>152674</v>
      </c>
      <c r="T1191" t="s">
        <v>12</v>
      </c>
      <c r="U1191">
        <v>2940.37</v>
      </c>
      <c r="V1191"/>
      <c r="W1191"/>
      <c r="X1191"/>
      <c r="Y1191"/>
      <c r="Z1191"/>
      <c r="AA1191"/>
      <c r="AB1191"/>
      <c r="AC1191"/>
      <c r="AD1191"/>
    </row>
    <row r="1192" spans="1:30" x14ac:dyDescent="0.25">
      <c r="A1192"/>
      <c r="B1192"/>
      <c r="C1192">
        <v>152521</v>
      </c>
      <c r="D1192" t="s">
        <v>12</v>
      </c>
      <c r="E1192">
        <v>507.25</v>
      </c>
      <c r="F1192"/>
      <c r="G1192"/>
      <c r="H1192"/>
      <c r="I1192"/>
      <c r="J1192"/>
      <c r="K1192"/>
      <c r="L1192"/>
      <c r="M1192"/>
      <c r="N1192"/>
      <c r="O1192"/>
      <c r="Q1192"/>
      <c r="R1192"/>
      <c r="S1192">
        <v>152675</v>
      </c>
      <c r="T1192" t="s">
        <v>16</v>
      </c>
      <c r="U1192">
        <v>1889.07</v>
      </c>
      <c r="V1192"/>
      <c r="W1192"/>
      <c r="X1192"/>
      <c r="Y1192"/>
      <c r="Z1192"/>
      <c r="AA1192"/>
      <c r="AB1192"/>
      <c r="AC1192"/>
      <c r="AD1192"/>
    </row>
    <row r="1193" spans="1:30" x14ac:dyDescent="0.25">
      <c r="A1193"/>
      <c r="B1193"/>
      <c r="C1193">
        <v>152522</v>
      </c>
      <c r="D1193" t="s">
        <v>23</v>
      </c>
      <c r="E1193">
        <v>2457.09</v>
      </c>
      <c r="F1193"/>
      <c r="G1193"/>
      <c r="H1193"/>
      <c r="I1193"/>
      <c r="J1193"/>
      <c r="K1193"/>
      <c r="L1193"/>
      <c r="M1193"/>
      <c r="N1193"/>
      <c r="O1193"/>
      <c r="Q1193"/>
      <c r="R1193"/>
      <c r="S1193">
        <v>152676</v>
      </c>
      <c r="T1193" t="s">
        <v>12</v>
      </c>
      <c r="U1193">
        <v>1047.6300000000001</v>
      </c>
      <c r="V1193"/>
      <c r="W1193"/>
      <c r="X1193"/>
      <c r="Y1193"/>
      <c r="Z1193"/>
      <c r="AA1193"/>
      <c r="AB1193"/>
      <c r="AC1193"/>
      <c r="AD1193"/>
    </row>
    <row r="1194" spans="1:30" x14ac:dyDescent="0.25">
      <c r="A1194"/>
      <c r="B1194"/>
      <c r="C1194">
        <v>152523</v>
      </c>
      <c r="D1194" t="s">
        <v>23</v>
      </c>
      <c r="E1194">
        <v>2015.07</v>
      </c>
      <c r="F1194"/>
      <c r="G1194"/>
      <c r="H1194"/>
      <c r="I1194"/>
      <c r="J1194"/>
      <c r="K1194"/>
      <c r="L1194"/>
      <c r="M1194"/>
      <c r="N1194"/>
      <c r="O1194"/>
      <c r="Q1194"/>
      <c r="R1194"/>
      <c r="S1194">
        <v>152677</v>
      </c>
      <c r="T1194" t="s">
        <v>12</v>
      </c>
      <c r="U1194">
        <v>1914.37</v>
      </c>
      <c r="V1194"/>
      <c r="W1194"/>
      <c r="X1194"/>
      <c r="Y1194"/>
      <c r="Z1194"/>
      <c r="AA1194"/>
      <c r="AB1194"/>
      <c r="AC1194"/>
      <c r="AD1194"/>
    </row>
    <row r="1195" spans="1:30" x14ac:dyDescent="0.25">
      <c r="A1195"/>
      <c r="B1195"/>
      <c r="C1195">
        <v>152524</v>
      </c>
      <c r="D1195" t="s">
        <v>16</v>
      </c>
      <c r="E1195">
        <v>57.81</v>
      </c>
      <c r="F1195"/>
      <c r="G1195"/>
      <c r="H1195"/>
      <c r="I1195"/>
      <c r="J1195"/>
      <c r="K1195"/>
      <c r="L1195"/>
      <c r="M1195"/>
      <c r="N1195"/>
      <c r="O1195"/>
      <c r="Q1195"/>
      <c r="R1195"/>
      <c r="S1195">
        <v>152679</v>
      </c>
      <c r="T1195" t="s">
        <v>12</v>
      </c>
      <c r="U1195">
        <v>1276.3599999999999</v>
      </c>
      <c r="V1195"/>
      <c r="W1195"/>
      <c r="X1195"/>
      <c r="Y1195"/>
      <c r="Z1195"/>
      <c r="AA1195"/>
      <c r="AB1195"/>
      <c r="AC1195"/>
      <c r="AD1195"/>
    </row>
    <row r="1196" spans="1:30" x14ac:dyDescent="0.25">
      <c r="A1196"/>
      <c r="B1196"/>
      <c r="C1196">
        <v>152525</v>
      </c>
      <c r="D1196" t="s">
        <v>12</v>
      </c>
      <c r="E1196">
        <v>2944.92</v>
      </c>
      <c r="F1196"/>
      <c r="G1196"/>
      <c r="H1196"/>
      <c r="I1196"/>
      <c r="J1196"/>
      <c r="K1196"/>
      <c r="L1196"/>
      <c r="M1196"/>
      <c r="N1196"/>
      <c r="O1196"/>
      <c r="Q1196"/>
      <c r="R1196"/>
      <c r="S1196">
        <v>152680</v>
      </c>
      <c r="T1196" t="s">
        <v>23</v>
      </c>
      <c r="U1196">
        <v>701.22</v>
      </c>
      <c r="V1196"/>
      <c r="W1196"/>
      <c r="X1196"/>
      <c r="Y1196"/>
      <c r="Z1196"/>
      <c r="AA1196"/>
      <c r="AB1196"/>
      <c r="AC1196"/>
      <c r="AD1196"/>
    </row>
    <row r="1197" spans="1:30" x14ac:dyDescent="0.25">
      <c r="A1197"/>
      <c r="B1197"/>
      <c r="C1197">
        <v>152526</v>
      </c>
      <c r="D1197" t="s">
        <v>12</v>
      </c>
      <c r="E1197">
        <v>411.33</v>
      </c>
      <c r="F1197"/>
      <c r="G1197"/>
      <c r="H1197"/>
      <c r="I1197"/>
      <c r="J1197"/>
      <c r="K1197"/>
      <c r="L1197"/>
      <c r="M1197"/>
      <c r="N1197"/>
      <c r="O1197"/>
      <c r="Q1197"/>
      <c r="R1197"/>
      <c r="S1197">
        <v>152681</v>
      </c>
      <c r="T1197" t="s">
        <v>8</v>
      </c>
      <c r="U1197">
        <v>540.65</v>
      </c>
      <c r="V1197"/>
      <c r="W1197"/>
      <c r="X1197"/>
      <c r="Y1197"/>
      <c r="Z1197"/>
      <c r="AA1197"/>
      <c r="AB1197"/>
      <c r="AC1197"/>
      <c r="AD1197"/>
    </row>
    <row r="1198" spans="1:30" x14ac:dyDescent="0.25">
      <c r="A1198"/>
      <c r="B1198"/>
      <c r="C1198">
        <v>152527</v>
      </c>
      <c r="D1198" t="s">
        <v>12</v>
      </c>
      <c r="E1198">
        <v>2712.47</v>
      </c>
      <c r="F1198"/>
      <c r="G1198"/>
      <c r="H1198"/>
      <c r="I1198"/>
      <c r="J1198"/>
      <c r="K1198"/>
      <c r="L1198"/>
      <c r="M1198"/>
      <c r="N1198"/>
      <c r="O1198"/>
      <c r="Q1198"/>
      <c r="R1198"/>
      <c r="S1198">
        <v>152682</v>
      </c>
      <c r="T1198" t="s">
        <v>16</v>
      </c>
      <c r="U1198">
        <v>1943.78</v>
      </c>
      <c r="V1198"/>
      <c r="W1198"/>
      <c r="X1198"/>
      <c r="Y1198"/>
      <c r="Z1198"/>
      <c r="AA1198"/>
      <c r="AB1198"/>
      <c r="AC1198"/>
      <c r="AD1198"/>
    </row>
    <row r="1199" spans="1:30" x14ac:dyDescent="0.25">
      <c r="A1199"/>
      <c r="B1199"/>
      <c r="C1199">
        <v>152528</v>
      </c>
      <c r="D1199" t="s">
        <v>16</v>
      </c>
      <c r="E1199">
        <v>1133.76</v>
      </c>
      <c r="F1199"/>
      <c r="G1199"/>
      <c r="H1199"/>
      <c r="I1199"/>
      <c r="J1199"/>
      <c r="K1199"/>
      <c r="L1199"/>
      <c r="M1199"/>
      <c r="N1199"/>
      <c r="O1199"/>
      <c r="Q1199"/>
      <c r="R1199"/>
      <c r="S1199">
        <v>152683</v>
      </c>
      <c r="T1199" t="s">
        <v>16</v>
      </c>
      <c r="U1199">
        <v>192.45</v>
      </c>
      <c r="V1199"/>
      <c r="W1199"/>
      <c r="X1199"/>
      <c r="Y1199"/>
      <c r="Z1199"/>
      <c r="AA1199"/>
      <c r="AB1199"/>
      <c r="AC1199"/>
      <c r="AD1199"/>
    </row>
    <row r="1200" spans="1:30" x14ac:dyDescent="0.25">
      <c r="A1200"/>
      <c r="B1200"/>
      <c r="C1200">
        <v>152529</v>
      </c>
      <c r="D1200" t="s">
        <v>12</v>
      </c>
      <c r="E1200">
        <v>828.36</v>
      </c>
      <c r="F1200"/>
      <c r="G1200"/>
      <c r="H1200"/>
      <c r="I1200"/>
      <c r="J1200"/>
      <c r="K1200"/>
      <c r="L1200"/>
      <c r="M1200"/>
      <c r="N1200"/>
      <c r="O1200"/>
      <c r="Q1200"/>
      <c r="R1200"/>
      <c r="S1200">
        <v>152685</v>
      </c>
      <c r="T1200" t="s">
        <v>16</v>
      </c>
      <c r="U1200">
        <v>31.13</v>
      </c>
      <c r="V1200"/>
      <c r="W1200"/>
      <c r="X1200"/>
      <c r="Y1200"/>
      <c r="Z1200"/>
      <c r="AA1200"/>
      <c r="AB1200"/>
      <c r="AC1200"/>
      <c r="AD1200"/>
    </row>
    <row r="1201" spans="1:30" x14ac:dyDescent="0.25">
      <c r="A1201"/>
      <c r="B1201"/>
      <c r="C1201">
        <v>152530</v>
      </c>
      <c r="D1201" t="s">
        <v>12</v>
      </c>
      <c r="E1201">
        <v>1035.28</v>
      </c>
      <c r="F1201"/>
      <c r="G1201"/>
      <c r="H1201"/>
      <c r="I1201"/>
      <c r="J1201"/>
      <c r="K1201"/>
      <c r="L1201"/>
      <c r="M1201"/>
      <c r="N1201"/>
      <c r="O1201"/>
      <c r="Q1201"/>
      <c r="R1201"/>
      <c r="S1201">
        <v>152686</v>
      </c>
      <c r="T1201" t="s">
        <v>8</v>
      </c>
      <c r="U1201">
        <v>1927.09</v>
      </c>
      <c r="V1201"/>
      <c r="W1201"/>
      <c r="X1201"/>
      <c r="Y1201"/>
      <c r="Z1201"/>
      <c r="AA1201"/>
      <c r="AB1201"/>
      <c r="AC1201"/>
      <c r="AD1201"/>
    </row>
    <row r="1202" spans="1:30" x14ac:dyDescent="0.25">
      <c r="A1202"/>
      <c r="B1202"/>
      <c r="C1202">
        <v>152531</v>
      </c>
      <c r="D1202" t="s">
        <v>23</v>
      </c>
      <c r="E1202">
        <v>2420.6999999999998</v>
      </c>
      <c r="F1202"/>
      <c r="G1202"/>
      <c r="H1202"/>
      <c r="I1202"/>
      <c r="J1202"/>
      <c r="K1202"/>
      <c r="L1202"/>
      <c r="M1202"/>
      <c r="N1202"/>
      <c r="O1202"/>
      <c r="Q1202"/>
      <c r="R1202"/>
      <c r="S1202">
        <v>152687</v>
      </c>
      <c r="T1202" t="s">
        <v>16</v>
      </c>
      <c r="U1202">
        <v>1708.52</v>
      </c>
      <c r="V1202"/>
      <c r="W1202"/>
      <c r="X1202"/>
      <c r="Y1202"/>
      <c r="Z1202"/>
      <c r="AA1202"/>
      <c r="AB1202"/>
      <c r="AC1202"/>
      <c r="AD1202"/>
    </row>
    <row r="1203" spans="1:30" x14ac:dyDescent="0.25">
      <c r="A1203"/>
      <c r="B1203"/>
      <c r="C1203">
        <v>152532</v>
      </c>
      <c r="D1203" t="s">
        <v>23</v>
      </c>
      <c r="E1203">
        <v>1012.36</v>
      </c>
      <c r="F1203"/>
      <c r="G1203"/>
      <c r="H1203"/>
      <c r="I1203"/>
      <c r="J1203"/>
      <c r="K1203"/>
      <c r="L1203"/>
      <c r="M1203"/>
      <c r="N1203"/>
      <c r="O1203"/>
      <c r="Q1203"/>
      <c r="R1203"/>
      <c r="S1203">
        <v>152688</v>
      </c>
      <c r="T1203" t="s">
        <v>16</v>
      </c>
      <c r="U1203">
        <v>975.61</v>
      </c>
      <c r="V1203"/>
      <c r="W1203"/>
      <c r="X1203"/>
      <c r="Y1203"/>
      <c r="Z1203"/>
      <c r="AA1203"/>
      <c r="AB1203"/>
      <c r="AC1203"/>
      <c r="AD1203"/>
    </row>
    <row r="1204" spans="1:30" x14ac:dyDescent="0.25">
      <c r="A1204"/>
      <c r="B1204"/>
      <c r="C1204">
        <v>152533</v>
      </c>
      <c r="D1204" t="s">
        <v>23</v>
      </c>
      <c r="E1204">
        <v>774.74</v>
      </c>
      <c r="F1204"/>
      <c r="G1204"/>
      <c r="H1204"/>
      <c r="I1204"/>
      <c r="J1204"/>
      <c r="K1204"/>
      <c r="L1204"/>
      <c r="M1204"/>
      <c r="N1204"/>
      <c r="O1204"/>
      <c r="Q1204"/>
      <c r="R1204"/>
      <c r="S1204">
        <v>152689</v>
      </c>
      <c r="T1204" t="s">
        <v>8</v>
      </c>
      <c r="U1204">
        <v>1190.23</v>
      </c>
      <c r="V1204"/>
      <c r="W1204"/>
      <c r="X1204"/>
      <c r="Y1204"/>
      <c r="Z1204"/>
      <c r="AA1204"/>
      <c r="AB1204"/>
      <c r="AC1204"/>
      <c r="AD1204"/>
    </row>
    <row r="1205" spans="1:30" x14ac:dyDescent="0.25">
      <c r="A1205"/>
      <c r="B1205"/>
      <c r="C1205">
        <v>152534</v>
      </c>
      <c r="D1205" t="s">
        <v>12</v>
      </c>
      <c r="E1205">
        <v>238.21</v>
      </c>
      <c r="F1205"/>
      <c r="G1205"/>
      <c r="H1205"/>
      <c r="I1205"/>
      <c r="J1205"/>
      <c r="K1205"/>
      <c r="L1205"/>
      <c r="M1205"/>
      <c r="N1205"/>
      <c r="O1205"/>
      <c r="Q1205"/>
      <c r="R1205"/>
      <c r="S1205">
        <v>152690</v>
      </c>
      <c r="T1205" t="s">
        <v>12</v>
      </c>
      <c r="U1205">
        <v>334.86</v>
      </c>
      <c r="V1205"/>
      <c r="W1205"/>
      <c r="X1205"/>
      <c r="Y1205"/>
      <c r="Z1205"/>
      <c r="AA1205"/>
      <c r="AB1205"/>
      <c r="AC1205"/>
      <c r="AD1205"/>
    </row>
    <row r="1206" spans="1:30" x14ac:dyDescent="0.25">
      <c r="A1206"/>
      <c r="B1206"/>
      <c r="C1206">
        <v>152535</v>
      </c>
      <c r="D1206" t="s">
        <v>8</v>
      </c>
      <c r="E1206">
        <v>2546.71</v>
      </c>
      <c r="F1206"/>
      <c r="G1206"/>
      <c r="H1206"/>
      <c r="I1206"/>
      <c r="J1206"/>
      <c r="K1206"/>
      <c r="L1206"/>
      <c r="M1206"/>
      <c r="N1206"/>
      <c r="O1206"/>
      <c r="Q1206"/>
      <c r="R1206"/>
      <c r="S1206">
        <v>152691</v>
      </c>
      <c r="T1206" t="s">
        <v>16</v>
      </c>
      <c r="U1206">
        <v>570.48</v>
      </c>
      <c r="V1206"/>
      <c r="W1206"/>
      <c r="X1206"/>
      <c r="Y1206"/>
      <c r="Z1206"/>
      <c r="AA1206"/>
      <c r="AB1206"/>
      <c r="AC1206"/>
      <c r="AD1206"/>
    </row>
    <row r="1207" spans="1:30" x14ac:dyDescent="0.25">
      <c r="A1207"/>
      <c r="B1207"/>
      <c r="C1207">
        <v>152536</v>
      </c>
      <c r="D1207" t="s">
        <v>8</v>
      </c>
      <c r="E1207">
        <v>2655.2</v>
      </c>
      <c r="F1207"/>
      <c r="G1207"/>
      <c r="H1207"/>
      <c r="I1207"/>
      <c r="J1207"/>
      <c r="K1207"/>
      <c r="L1207"/>
      <c r="M1207"/>
      <c r="N1207"/>
      <c r="O1207"/>
      <c r="Q1207"/>
      <c r="R1207"/>
      <c r="S1207">
        <v>152692</v>
      </c>
      <c r="T1207" t="s">
        <v>12</v>
      </c>
      <c r="U1207">
        <v>1746.89</v>
      </c>
      <c r="V1207"/>
      <c r="W1207"/>
      <c r="X1207"/>
      <c r="Y1207"/>
      <c r="Z1207"/>
      <c r="AA1207"/>
      <c r="AB1207"/>
      <c r="AC1207"/>
      <c r="AD1207"/>
    </row>
    <row r="1208" spans="1:30" x14ac:dyDescent="0.25">
      <c r="A1208"/>
      <c r="B1208"/>
      <c r="C1208">
        <v>152537</v>
      </c>
      <c r="D1208" t="s">
        <v>23</v>
      </c>
      <c r="E1208">
        <v>2772.71</v>
      </c>
      <c r="F1208"/>
      <c r="G1208"/>
      <c r="H1208"/>
      <c r="I1208"/>
      <c r="J1208"/>
      <c r="K1208"/>
      <c r="L1208"/>
      <c r="M1208"/>
      <c r="N1208"/>
      <c r="O1208"/>
      <c r="Q1208"/>
      <c r="R1208"/>
      <c r="S1208">
        <v>152693</v>
      </c>
      <c r="T1208" t="s">
        <v>16</v>
      </c>
      <c r="U1208">
        <v>2926.09</v>
      </c>
      <c r="V1208"/>
      <c r="W1208"/>
      <c r="X1208"/>
      <c r="Y1208"/>
      <c r="Z1208"/>
      <c r="AA1208"/>
      <c r="AB1208"/>
      <c r="AC1208"/>
      <c r="AD1208"/>
    </row>
    <row r="1209" spans="1:30" x14ac:dyDescent="0.25">
      <c r="A1209"/>
      <c r="B1209"/>
      <c r="C1209">
        <v>152538</v>
      </c>
      <c r="D1209" t="s">
        <v>12</v>
      </c>
      <c r="E1209">
        <v>1714.81</v>
      </c>
      <c r="F1209"/>
      <c r="G1209"/>
      <c r="H1209"/>
      <c r="I1209"/>
      <c r="J1209"/>
      <c r="K1209"/>
      <c r="L1209"/>
      <c r="M1209"/>
      <c r="N1209"/>
      <c r="O1209"/>
      <c r="Q1209"/>
      <c r="R1209"/>
      <c r="S1209">
        <v>152694</v>
      </c>
      <c r="T1209" t="s">
        <v>8</v>
      </c>
      <c r="U1209">
        <v>975.54</v>
      </c>
      <c r="V1209"/>
      <c r="W1209"/>
      <c r="X1209"/>
      <c r="Y1209"/>
      <c r="Z1209"/>
      <c r="AA1209"/>
      <c r="AB1209"/>
      <c r="AC1209"/>
      <c r="AD1209"/>
    </row>
    <row r="1210" spans="1:30" x14ac:dyDescent="0.25">
      <c r="A1210"/>
      <c r="B1210"/>
      <c r="C1210">
        <v>152539</v>
      </c>
      <c r="D1210" t="s">
        <v>23</v>
      </c>
      <c r="E1210">
        <v>944.48</v>
      </c>
      <c r="F1210"/>
      <c r="G1210"/>
      <c r="H1210"/>
      <c r="I1210"/>
      <c r="J1210"/>
      <c r="K1210"/>
      <c r="L1210"/>
      <c r="M1210"/>
      <c r="N1210"/>
      <c r="O1210"/>
      <c r="Q1210"/>
      <c r="R1210"/>
      <c r="S1210">
        <v>152697</v>
      </c>
      <c r="T1210" t="s">
        <v>23</v>
      </c>
      <c r="U1210">
        <v>2571.83</v>
      </c>
      <c r="V1210"/>
      <c r="W1210"/>
      <c r="X1210"/>
      <c r="Y1210"/>
      <c r="Z1210"/>
      <c r="AA1210"/>
      <c r="AB1210"/>
      <c r="AC1210"/>
      <c r="AD1210"/>
    </row>
    <row r="1211" spans="1:30" x14ac:dyDescent="0.25">
      <c r="A1211"/>
      <c r="B1211"/>
      <c r="C1211">
        <v>152540</v>
      </c>
      <c r="D1211" t="s">
        <v>23</v>
      </c>
      <c r="E1211">
        <v>1969.64</v>
      </c>
      <c r="F1211"/>
      <c r="G1211"/>
      <c r="H1211"/>
      <c r="I1211"/>
      <c r="J1211"/>
      <c r="K1211"/>
      <c r="L1211"/>
      <c r="M1211"/>
      <c r="N1211"/>
      <c r="O1211"/>
      <c r="Q1211"/>
      <c r="R1211"/>
      <c r="S1211">
        <v>152699</v>
      </c>
      <c r="T1211" t="s">
        <v>8</v>
      </c>
      <c r="U1211">
        <v>114.52</v>
      </c>
      <c r="V1211"/>
      <c r="W1211"/>
      <c r="X1211"/>
      <c r="Y1211"/>
      <c r="Z1211"/>
      <c r="AA1211"/>
      <c r="AB1211"/>
      <c r="AC1211"/>
      <c r="AD1211"/>
    </row>
    <row r="1212" spans="1:30" x14ac:dyDescent="0.25">
      <c r="A1212"/>
      <c r="B1212"/>
      <c r="C1212">
        <v>152541</v>
      </c>
      <c r="D1212" t="s">
        <v>23</v>
      </c>
      <c r="E1212">
        <v>1105.48</v>
      </c>
      <c r="F1212"/>
      <c r="G1212"/>
      <c r="H1212"/>
      <c r="I1212"/>
      <c r="J1212"/>
      <c r="K1212"/>
      <c r="L1212"/>
      <c r="M1212"/>
      <c r="N1212"/>
      <c r="O1212"/>
      <c r="Q1212"/>
      <c r="R1212"/>
      <c r="S1212">
        <v>152704</v>
      </c>
      <c r="T1212" t="s">
        <v>12</v>
      </c>
      <c r="U1212">
        <v>2561.5300000000002</v>
      </c>
      <c r="V1212"/>
      <c r="W1212"/>
      <c r="X1212"/>
      <c r="Y1212"/>
      <c r="Z1212"/>
      <c r="AA1212"/>
      <c r="AB1212"/>
      <c r="AC1212"/>
      <c r="AD1212"/>
    </row>
    <row r="1213" spans="1:30" x14ac:dyDescent="0.25">
      <c r="A1213"/>
      <c r="B1213"/>
      <c r="C1213">
        <v>152542</v>
      </c>
      <c r="D1213" t="s">
        <v>12</v>
      </c>
      <c r="E1213">
        <v>2541.8000000000002</v>
      </c>
      <c r="F1213"/>
      <c r="G1213"/>
      <c r="H1213"/>
      <c r="I1213"/>
      <c r="J1213"/>
      <c r="K1213"/>
      <c r="L1213"/>
      <c r="M1213"/>
      <c r="N1213"/>
      <c r="O1213"/>
      <c r="Q1213"/>
      <c r="R1213"/>
      <c r="S1213">
        <v>152705</v>
      </c>
      <c r="T1213" t="s">
        <v>23</v>
      </c>
      <c r="U1213">
        <v>138.99</v>
      </c>
      <c r="V1213"/>
      <c r="W1213"/>
      <c r="X1213"/>
      <c r="Y1213"/>
      <c r="Z1213"/>
      <c r="AA1213"/>
      <c r="AB1213"/>
      <c r="AC1213"/>
      <c r="AD1213"/>
    </row>
    <row r="1214" spans="1:30" x14ac:dyDescent="0.25">
      <c r="A1214"/>
      <c r="B1214"/>
      <c r="C1214">
        <v>152543</v>
      </c>
      <c r="D1214" t="s">
        <v>23</v>
      </c>
      <c r="E1214">
        <v>1735.23</v>
      </c>
      <c r="F1214"/>
      <c r="G1214"/>
      <c r="H1214"/>
      <c r="I1214"/>
      <c r="J1214"/>
      <c r="K1214"/>
      <c r="L1214"/>
      <c r="M1214"/>
      <c r="N1214"/>
      <c r="O1214"/>
      <c r="Q1214"/>
      <c r="R1214"/>
      <c r="S1214">
        <v>152707</v>
      </c>
      <c r="T1214" t="s">
        <v>12</v>
      </c>
      <c r="U1214">
        <v>1729.95</v>
      </c>
      <c r="V1214"/>
      <c r="W1214"/>
      <c r="X1214"/>
      <c r="Y1214"/>
      <c r="Z1214"/>
      <c r="AA1214"/>
      <c r="AB1214"/>
      <c r="AC1214"/>
      <c r="AD1214"/>
    </row>
    <row r="1215" spans="1:30" x14ac:dyDescent="0.25">
      <c r="A1215"/>
      <c r="B1215"/>
      <c r="C1215">
        <v>152544</v>
      </c>
      <c r="D1215" t="s">
        <v>12</v>
      </c>
      <c r="E1215">
        <v>2940.55</v>
      </c>
      <c r="F1215"/>
      <c r="G1215"/>
      <c r="H1215"/>
      <c r="I1215"/>
      <c r="J1215"/>
      <c r="K1215"/>
      <c r="L1215"/>
      <c r="M1215"/>
      <c r="N1215"/>
      <c r="O1215"/>
      <c r="Q1215"/>
      <c r="R1215"/>
      <c r="S1215">
        <v>152708</v>
      </c>
      <c r="T1215" t="s">
        <v>12</v>
      </c>
      <c r="U1215">
        <v>1056.6099999999999</v>
      </c>
      <c r="V1215"/>
      <c r="W1215"/>
      <c r="X1215"/>
      <c r="Y1215"/>
      <c r="Z1215"/>
      <c r="AA1215"/>
      <c r="AB1215"/>
      <c r="AC1215"/>
      <c r="AD1215"/>
    </row>
    <row r="1216" spans="1:30" x14ac:dyDescent="0.25">
      <c r="A1216"/>
      <c r="B1216"/>
      <c r="C1216">
        <v>152545</v>
      </c>
      <c r="D1216" t="s">
        <v>8</v>
      </c>
      <c r="E1216">
        <v>2401.06</v>
      </c>
      <c r="F1216"/>
      <c r="G1216"/>
      <c r="H1216"/>
      <c r="I1216"/>
      <c r="J1216"/>
      <c r="K1216"/>
      <c r="L1216"/>
      <c r="M1216"/>
      <c r="N1216"/>
      <c r="O1216"/>
      <c r="Q1216"/>
      <c r="R1216"/>
      <c r="S1216">
        <v>152709</v>
      </c>
      <c r="T1216" t="s">
        <v>23</v>
      </c>
      <c r="U1216">
        <v>2901.83</v>
      </c>
      <c r="V1216"/>
      <c r="W1216"/>
      <c r="X1216"/>
      <c r="Y1216"/>
      <c r="Z1216"/>
      <c r="AA1216"/>
      <c r="AB1216"/>
      <c r="AC1216"/>
      <c r="AD1216"/>
    </row>
    <row r="1217" spans="1:30" x14ac:dyDescent="0.25">
      <c r="A1217"/>
      <c r="B1217"/>
      <c r="C1217">
        <v>152546</v>
      </c>
      <c r="D1217" t="s">
        <v>8</v>
      </c>
      <c r="E1217">
        <v>1855.15</v>
      </c>
      <c r="F1217"/>
      <c r="G1217"/>
      <c r="H1217"/>
      <c r="I1217"/>
      <c r="J1217"/>
      <c r="K1217"/>
      <c r="L1217"/>
      <c r="M1217"/>
      <c r="N1217"/>
      <c r="O1217"/>
      <c r="Q1217"/>
      <c r="R1217"/>
      <c r="S1217">
        <v>152710</v>
      </c>
      <c r="T1217" t="s">
        <v>12</v>
      </c>
      <c r="U1217">
        <v>2557.1</v>
      </c>
      <c r="V1217"/>
      <c r="W1217"/>
      <c r="X1217"/>
      <c r="Y1217"/>
      <c r="Z1217"/>
      <c r="AA1217"/>
      <c r="AB1217"/>
      <c r="AC1217"/>
      <c r="AD1217"/>
    </row>
    <row r="1218" spans="1:30" x14ac:dyDescent="0.25">
      <c r="A1218"/>
      <c r="B1218"/>
      <c r="C1218">
        <v>152547</v>
      </c>
      <c r="D1218" t="s">
        <v>23</v>
      </c>
      <c r="E1218">
        <v>450.85</v>
      </c>
      <c r="F1218"/>
      <c r="G1218"/>
      <c r="H1218"/>
      <c r="I1218"/>
      <c r="J1218"/>
      <c r="K1218"/>
      <c r="L1218"/>
      <c r="M1218"/>
      <c r="N1218"/>
      <c r="O1218"/>
      <c r="Q1218"/>
      <c r="R1218"/>
      <c r="S1218">
        <v>152711</v>
      </c>
      <c r="T1218" t="s">
        <v>23</v>
      </c>
      <c r="U1218">
        <v>1322.31</v>
      </c>
      <c r="V1218"/>
      <c r="W1218"/>
      <c r="X1218"/>
      <c r="Y1218"/>
      <c r="Z1218"/>
      <c r="AA1218"/>
      <c r="AB1218"/>
      <c r="AC1218"/>
      <c r="AD1218"/>
    </row>
    <row r="1219" spans="1:30" x14ac:dyDescent="0.25">
      <c r="A1219"/>
      <c r="B1219"/>
      <c r="C1219">
        <v>152548</v>
      </c>
      <c r="D1219" t="s">
        <v>16</v>
      </c>
      <c r="E1219">
        <v>283.61</v>
      </c>
      <c r="F1219"/>
      <c r="G1219"/>
      <c r="H1219"/>
      <c r="I1219"/>
      <c r="J1219"/>
      <c r="K1219"/>
      <c r="L1219"/>
      <c r="M1219"/>
      <c r="N1219"/>
      <c r="O1219"/>
      <c r="Q1219"/>
      <c r="R1219"/>
      <c r="S1219">
        <v>152712</v>
      </c>
      <c r="T1219" t="s">
        <v>8</v>
      </c>
      <c r="U1219">
        <v>244.89</v>
      </c>
      <c r="V1219"/>
      <c r="W1219"/>
      <c r="X1219"/>
      <c r="Y1219"/>
      <c r="Z1219"/>
      <c r="AA1219"/>
      <c r="AB1219"/>
      <c r="AC1219"/>
      <c r="AD1219"/>
    </row>
    <row r="1220" spans="1:30" x14ac:dyDescent="0.25">
      <c r="A1220"/>
      <c r="B1220"/>
      <c r="C1220">
        <v>152549</v>
      </c>
      <c r="D1220" t="s">
        <v>8</v>
      </c>
      <c r="E1220">
        <v>200.88</v>
      </c>
      <c r="F1220"/>
      <c r="G1220"/>
      <c r="H1220"/>
      <c r="I1220"/>
      <c r="J1220"/>
      <c r="K1220"/>
      <c r="L1220"/>
      <c r="M1220"/>
      <c r="N1220"/>
      <c r="O1220"/>
      <c r="Q1220"/>
      <c r="R1220"/>
      <c r="S1220">
        <v>152713</v>
      </c>
      <c r="T1220" t="s">
        <v>23</v>
      </c>
      <c r="U1220">
        <v>693.43</v>
      </c>
      <c r="V1220"/>
      <c r="W1220"/>
      <c r="X1220"/>
      <c r="Y1220"/>
      <c r="Z1220"/>
      <c r="AA1220"/>
      <c r="AB1220"/>
      <c r="AC1220"/>
      <c r="AD1220"/>
    </row>
    <row r="1221" spans="1:30" x14ac:dyDescent="0.25">
      <c r="A1221"/>
      <c r="B1221"/>
      <c r="C1221">
        <v>152550</v>
      </c>
      <c r="D1221" t="s">
        <v>12</v>
      </c>
      <c r="E1221">
        <v>1364.29</v>
      </c>
      <c r="F1221"/>
      <c r="G1221"/>
      <c r="H1221"/>
      <c r="I1221"/>
      <c r="J1221"/>
      <c r="K1221"/>
      <c r="L1221"/>
      <c r="M1221"/>
      <c r="N1221"/>
      <c r="O1221"/>
      <c r="Q1221"/>
      <c r="R1221"/>
      <c r="S1221">
        <v>152714</v>
      </c>
      <c r="T1221" t="s">
        <v>16</v>
      </c>
      <c r="U1221">
        <v>1185.2</v>
      </c>
      <c r="V1221"/>
      <c r="W1221"/>
      <c r="X1221"/>
      <c r="Y1221"/>
      <c r="Z1221"/>
      <c r="AA1221"/>
      <c r="AB1221"/>
      <c r="AC1221"/>
      <c r="AD1221"/>
    </row>
    <row r="1222" spans="1:30" x14ac:dyDescent="0.25">
      <c r="A1222"/>
      <c r="B1222"/>
      <c r="C1222">
        <v>152551</v>
      </c>
      <c r="D1222" t="s">
        <v>16</v>
      </c>
      <c r="E1222">
        <v>1844.08</v>
      </c>
      <c r="F1222"/>
      <c r="G1222"/>
      <c r="H1222"/>
      <c r="I1222"/>
      <c r="J1222"/>
      <c r="K1222"/>
      <c r="L1222"/>
      <c r="M1222"/>
      <c r="N1222"/>
      <c r="O1222"/>
      <c r="Q1222"/>
      <c r="R1222"/>
      <c r="S1222">
        <v>152716</v>
      </c>
      <c r="T1222" t="s">
        <v>12</v>
      </c>
      <c r="U1222">
        <v>2409.86</v>
      </c>
      <c r="V1222"/>
      <c r="W1222"/>
      <c r="X1222"/>
      <c r="Y1222"/>
      <c r="Z1222"/>
      <c r="AA1222"/>
      <c r="AB1222"/>
      <c r="AC1222"/>
      <c r="AD1222"/>
    </row>
    <row r="1223" spans="1:30" x14ac:dyDescent="0.25">
      <c r="A1223"/>
      <c r="B1223"/>
      <c r="C1223">
        <v>152553</v>
      </c>
      <c r="D1223" t="s">
        <v>16</v>
      </c>
      <c r="E1223">
        <v>1877.79</v>
      </c>
      <c r="F1223"/>
      <c r="G1223"/>
      <c r="H1223"/>
      <c r="I1223"/>
      <c r="J1223"/>
      <c r="K1223"/>
      <c r="L1223"/>
      <c r="M1223"/>
      <c r="N1223"/>
      <c r="O1223"/>
      <c r="Q1223"/>
      <c r="R1223"/>
      <c r="S1223">
        <v>152717</v>
      </c>
      <c r="T1223" t="s">
        <v>23</v>
      </c>
      <c r="U1223">
        <v>1317.93</v>
      </c>
      <c r="V1223"/>
      <c r="W1223"/>
      <c r="X1223"/>
      <c r="Y1223"/>
      <c r="Z1223"/>
      <c r="AA1223"/>
      <c r="AB1223"/>
      <c r="AC1223"/>
      <c r="AD1223"/>
    </row>
    <row r="1224" spans="1:30" x14ac:dyDescent="0.25">
      <c r="A1224"/>
      <c r="B1224"/>
      <c r="C1224">
        <v>152554</v>
      </c>
      <c r="D1224" t="s">
        <v>23</v>
      </c>
      <c r="E1224">
        <v>485.26</v>
      </c>
      <c r="F1224"/>
      <c r="G1224"/>
      <c r="H1224"/>
      <c r="I1224"/>
      <c r="J1224"/>
      <c r="K1224"/>
      <c r="L1224"/>
      <c r="M1224"/>
      <c r="N1224"/>
      <c r="O1224"/>
      <c r="Q1224"/>
      <c r="R1224"/>
      <c r="S1224">
        <v>152719</v>
      </c>
      <c r="T1224" t="s">
        <v>12</v>
      </c>
      <c r="U1224">
        <v>2640.96</v>
      </c>
      <c r="V1224"/>
      <c r="W1224"/>
      <c r="X1224"/>
      <c r="Y1224"/>
      <c r="Z1224"/>
      <c r="AA1224"/>
      <c r="AB1224"/>
      <c r="AC1224"/>
      <c r="AD1224"/>
    </row>
    <row r="1225" spans="1:30" x14ac:dyDescent="0.25">
      <c r="A1225"/>
      <c r="B1225"/>
      <c r="C1225">
        <v>152555</v>
      </c>
      <c r="D1225" t="s">
        <v>16</v>
      </c>
      <c r="E1225">
        <v>250.49</v>
      </c>
      <c r="F1225"/>
      <c r="G1225"/>
      <c r="H1225"/>
      <c r="I1225"/>
      <c r="J1225"/>
      <c r="K1225"/>
      <c r="L1225"/>
      <c r="M1225"/>
      <c r="N1225"/>
      <c r="O1225"/>
      <c r="Q1225"/>
      <c r="R1225"/>
      <c r="S1225">
        <v>152720</v>
      </c>
      <c r="T1225" t="s">
        <v>23</v>
      </c>
      <c r="U1225">
        <v>228.71</v>
      </c>
      <c r="V1225"/>
      <c r="W1225"/>
      <c r="X1225"/>
      <c r="Y1225"/>
      <c r="Z1225"/>
      <c r="AA1225"/>
      <c r="AB1225"/>
      <c r="AC1225"/>
      <c r="AD1225"/>
    </row>
    <row r="1226" spans="1:30" x14ac:dyDescent="0.25">
      <c r="A1226"/>
      <c r="B1226"/>
      <c r="C1226">
        <v>152556</v>
      </c>
      <c r="D1226" t="s">
        <v>23</v>
      </c>
      <c r="E1226">
        <v>1838.09</v>
      </c>
      <c r="F1226"/>
      <c r="G1226"/>
      <c r="H1226"/>
      <c r="I1226"/>
      <c r="J1226"/>
      <c r="K1226"/>
      <c r="L1226"/>
      <c r="M1226"/>
      <c r="N1226"/>
      <c r="O1226"/>
      <c r="Q1226"/>
      <c r="R1226"/>
      <c r="S1226">
        <v>152721</v>
      </c>
      <c r="T1226" t="s">
        <v>23</v>
      </c>
      <c r="U1226">
        <v>108.47</v>
      </c>
      <c r="V1226"/>
      <c r="W1226"/>
      <c r="X1226"/>
      <c r="Y1226"/>
      <c r="Z1226"/>
      <c r="AA1226"/>
      <c r="AB1226"/>
      <c r="AC1226"/>
      <c r="AD1226"/>
    </row>
    <row r="1227" spans="1:30" x14ac:dyDescent="0.25">
      <c r="A1227"/>
      <c r="B1227"/>
      <c r="C1227">
        <v>152557</v>
      </c>
      <c r="D1227" t="s">
        <v>16</v>
      </c>
      <c r="E1227">
        <v>1578.58</v>
      </c>
      <c r="F1227"/>
      <c r="G1227"/>
      <c r="H1227"/>
      <c r="I1227"/>
      <c r="J1227"/>
      <c r="K1227"/>
      <c r="L1227"/>
      <c r="M1227"/>
      <c r="N1227"/>
      <c r="O1227"/>
      <c r="Q1227"/>
      <c r="R1227"/>
      <c r="S1227">
        <v>152722</v>
      </c>
      <c r="T1227" t="s">
        <v>23</v>
      </c>
      <c r="U1227">
        <v>1683.58</v>
      </c>
      <c r="V1227"/>
      <c r="W1227"/>
      <c r="X1227"/>
      <c r="Y1227"/>
      <c r="Z1227"/>
      <c r="AA1227"/>
      <c r="AB1227"/>
      <c r="AC1227"/>
      <c r="AD1227"/>
    </row>
    <row r="1228" spans="1:30" x14ac:dyDescent="0.25">
      <c r="A1228"/>
      <c r="B1228"/>
      <c r="C1228">
        <v>152558</v>
      </c>
      <c r="D1228" t="s">
        <v>12</v>
      </c>
      <c r="E1228">
        <v>2826.56</v>
      </c>
      <c r="F1228"/>
      <c r="G1228"/>
      <c r="H1228"/>
      <c r="I1228"/>
      <c r="J1228"/>
      <c r="K1228"/>
      <c r="L1228"/>
      <c r="M1228"/>
      <c r="N1228"/>
      <c r="O1228"/>
      <c r="Q1228"/>
      <c r="R1228"/>
      <c r="S1228">
        <v>152723</v>
      </c>
      <c r="T1228" t="s">
        <v>16</v>
      </c>
      <c r="U1228">
        <v>1762.21</v>
      </c>
      <c r="V1228"/>
      <c r="W1228"/>
      <c r="X1228"/>
      <c r="Y1228"/>
      <c r="Z1228"/>
      <c r="AA1228"/>
      <c r="AB1228"/>
      <c r="AC1228"/>
      <c r="AD1228"/>
    </row>
    <row r="1229" spans="1:30" x14ac:dyDescent="0.25">
      <c r="A1229"/>
      <c r="B1229"/>
      <c r="C1229">
        <v>152559</v>
      </c>
      <c r="D1229" t="s">
        <v>23</v>
      </c>
      <c r="E1229">
        <v>2730.17</v>
      </c>
      <c r="F1229"/>
      <c r="G1229"/>
      <c r="H1229"/>
      <c r="I1229"/>
      <c r="J1229"/>
      <c r="K1229"/>
      <c r="L1229"/>
      <c r="M1229"/>
      <c r="N1229"/>
      <c r="O1229"/>
      <c r="Q1229"/>
      <c r="R1229"/>
      <c r="S1229">
        <v>152724</v>
      </c>
      <c r="T1229" t="s">
        <v>16</v>
      </c>
      <c r="U1229">
        <v>645.51</v>
      </c>
      <c r="V1229"/>
      <c r="W1229"/>
      <c r="X1229"/>
      <c r="Y1229"/>
      <c r="Z1229"/>
      <c r="AA1229"/>
      <c r="AB1229"/>
      <c r="AC1229"/>
      <c r="AD1229"/>
    </row>
    <row r="1230" spans="1:30" x14ac:dyDescent="0.25">
      <c r="A1230"/>
      <c r="B1230"/>
      <c r="C1230">
        <v>152561</v>
      </c>
      <c r="D1230" t="s">
        <v>12</v>
      </c>
      <c r="E1230">
        <v>428.95</v>
      </c>
      <c r="F1230"/>
      <c r="G1230"/>
      <c r="H1230"/>
      <c r="I1230"/>
      <c r="J1230"/>
      <c r="K1230"/>
      <c r="L1230"/>
      <c r="M1230"/>
      <c r="N1230"/>
      <c r="O1230"/>
      <c r="Q1230"/>
      <c r="R1230"/>
      <c r="S1230">
        <v>152725</v>
      </c>
      <c r="T1230" t="s">
        <v>16</v>
      </c>
      <c r="U1230">
        <v>1755.41</v>
      </c>
      <c r="V1230"/>
      <c r="W1230"/>
      <c r="X1230"/>
      <c r="Y1230"/>
      <c r="Z1230"/>
      <c r="AA1230"/>
      <c r="AB1230"/>
      <c r="AC1230"/>
      <c r="AD1230"/>
    </row>
    <row r="1231" spans="1:30" x14ac:dyDescent="0.25">
      <c r="A1231"/>
      <c r="B1231"/>
      <c r="C1231">
        <v>152562</v>
      </c>
      <c r="D1231" t="s">
        <v>16</v>
      </c>
      <c r="E1231">
        <v>123.42</v>
      </c>
      <c r="F1231"/>
      <c r="G1231"/>
      <c r="H1231"/>
      <c r="I1231"/>
      <c r="J1231"/>
      <c r="K1231"/>
      <c r="L1231"/>
      <c r="M1231"/>
      <c r="N1231"/>
      <c r="O1231"/>
      <c r="Q1231"/>
      <c r="R1231"/>
      <c r="S1231">
        <v>152726</v>
      </c>
      <c r="T1231" t="s">
        <v>23</v>
      </c>
      <c r="U1231">
        <v>55.65</v>
      </c>
      <c r="V1231"/>
      <c r="W1231"/>
      <c r="X1231"/>
      <c r="Y1231"/>
      <c r="Z1231"/>
      <c r="AA1231"/>
      <c r="AB1231"/>
      <c r="AC1231"/>
      <c r="AD1231"/>
    </row>
    <row r="1232" spans="1:30" x14ac:dyDescent="0.25">
      <c r="A1232"/>
      <c r="B1232"/>
      <c r="C1232">
        <v>152563</v>
      </c>
      <c r="D1232" t="s">
        <v>16</v>
      </c>
      <c r="E1232">
        <v>2534.0500000000002</v>
      </c>
      <c r="F1232"/>
      <c r="G1232"/>
      <c r="H1232"/>
      <c r="I1232"/>
      <c r="J1232"/>
      <c r="K1232"/>
      <c r="L1232"/>
      <c r="M1232"/>
      <c r="N1232"/>
      <c r="O1232"/>
      <c r="Q1232"/>
      <c r="R1232"/>
      <c r="S1232">
        <v>152727</v>
      </c>
      <c r="T1232" t="s">
        <v>16</v>
      </c>
      <c r="U1232">
        <v>1358.84</v>
      </c>
      <c r="V1232"/>
      <c r="W1232"/>
      <c r="X1232"/>
      <c r="Y1232"/>
      <c r="Z1232"/>
      <c r="AA1232"/>
      <c r="AB1232"/>
      <c r="AC1232"/>
      <c r="AD1232"/>
    </row>
    <row r="1233" spans="1:30" x14ac:dyDescent="0.25">
      <c r="A1233"/>
      <c r="B1233"/>
      <c r="C1233">
        <v>152564</v>
      </c>
      <c r="D1233" t="s">
        <v>16</v>
      </c>
      <c r="E1233">
        <v>590.22</v>
      </c>
      <c r="F1233"/>
      <c r="G1233"/>
      <c r="H1233"/>
      <c r="I1233"/>
      <c r="J1233"/>
      <c r="K1233"/>
      <c r="L1233"/>
      <c r="M1233"/>
      <c r="N1233"/>
      <c r="O1233"/>
      <c r="Q1233"/>
      <c r="R1233"/>
      <c r="S1233">
        <v>152728</v>
      </c>
      <c r="T1233" t="s">
        <v>23</v>
      </c>
      <c r="U1233">
        <v>1323.49</v>
      </c>
      <c r="V1233"/>
      <c r="W1233"/>
      <c r="X1233"/>
      <c r="Y1233"/>
      <c r="Z1233"/>
      <c r="AA1233"/>
      <c r="AB1233"/>
      <c r="AC1233"/>
      <c r="AD1233"/>
    </row>
    <row r="1234" spans="1:30" x14ac:dyDescent="0.25">
      <c r="A1234"/>
      <c r="B1234"/>
      <c r="C1234">
        <v>152565</v>
      </c>
      <c r="D1234" t="s">
        <v>16</v>
      </c>
      <c r="E1234">
        <v>1364.74</v>
      </c>
      <c r="F1234"/>
      <c r="G1234"/>
      <c r="H1234"/>
      <c r="I1234"/>
      <c r="J1234"/>
      <c r="K1234"/>
      <c r="L1234"/>
      <c r="M1234"/>
      <c r="N1234"/>
      <c r="O1234"/>
      <c r="Q1234"/>
      <c r="R1234"/>
      <c r="S1234">
        <v>152729</v>
      </c>
      <c r="T1234" t="s">
        <v>12</v>
      </c>
      <c r="U1234">
        <v>2725.43</v>
      </c>
      <c r="V1234"/>
      <c r="W1234"/>
      <c r="X1234"/>
      <c r="Y1234"/>
      <c r="Z1234"/>
      <c r="AA1234"/>
      <c r="AB1234"/>
      <c r="AC1234"/>
      <c r="AD1234"/>
    </row>
    <row r="1235" spans="1:30" x14ac:dyDescent="0.25">
      <c r="A1235"/>
      <c r="B1235"/>
      <c r="C1235">
        <v>152566</v>
      </c>
      <c r="D1235" t="s">
        <v>23</v>
      </c>
      <c r="E1235">
        <v>76.540000000000006</v>
      </c>
      <c r="F1235"/>
      <c r="G1235"/>
      <c r="H1235"/>
      <c r="I1235"/>
      <c r="J1235"/>
      <c r="K1235"/>
      <c r="L1235"/>
      <c r="M1235"/>
      <c r="N1235"/>
      <c r="O1235"/>
      <c r="Q1235"/>
      <c r="R1235"/>
      <c r="S1235">
        <v>152730</v>
      </c>
      <c r="T1235" t="s">
        <v>23</v>
      </c>
      <c r="U1235">
        <v>50.83</v>
      </c>
      <c r="V1235"/>
      <c r="W1235"/>
      <c r="X1235"/>
      <c r="Y1235"/>
      <c r="Z1235"/>
      <c r="AA1235"/>
      <c r="AB1235"/>
      <c r="AC1235"/>
      <c r="AD1235"/>
    </row>
    <row r="1236" spans="1:30" x14ac:dyDescent="0.25">
      <c r="A1236"/>
      <c r="B1236"/>
      <c r="C1236">
        <v>152567</v>
      </c>
      <c r="D1236" t="s">
        <v>16</v>
      </c>
      <c r="E1236">
        <v>426.6</v>
      </c>
      <c r="F1236"/>
      <c r="G1236"/>
      <c r="H1236"/>
      <c r="I1236"/>
      <c r="J1236"/>
      <c r="K1236"/>
      <c r="L1236"/>
      <c r="M1236"/>
      <c r="N1236"/>
      <c r="O1236"/>
      <c r="Q1236"/>
      <c r="R1236"/>
      <c r="S1236">
        <v>152731</v>
      </c>
      <c r="T1236" t="s">
        <v>16</v>
      </c>
      <c r="U1236">
        <v>547.97</v>
      </c>
      <c r="V1236"/>
      <c r="W1236"/>
      <c r="X1236"/>
      <c r="Y1236"/>
      <c r="Z1236"/>
      <c r="AA1236"/>
      <c r="AB1236"/>
      <c r="AC1236"/>
      <c r="AD1236"/>
    </row>
    <row r="1237" spans="1:30" x14ac:dyDescent="0.25">
      <c r="A1237"/>
      <c r="B1237"/>
      <c r="C1237">
        <v>152568</v>
      </c>
      <c r="D1237" t="s">
        <v>12</v>
      </c>
      <c r="E1237">
        <v>1112.58</v>
      </c>
      <c r="F1237"/>
      <c r="G1237"/>
      <c r="H1237"/>
      <c r="I1237"/>
      <c r="J1237"/>
      <c r="K1237"/>
      <c r="L1237"/>
      <c r="M1237"/>
      <c r="N1237"/>
      <c r="O1237"/>
      <c r="Q1237"/>
      <c r="R1237"/>
      <c r="S1237">
        <v>152732</v>
      </c>
      <c r="T1237" t="s">
        <v>8</v>
      </c>
      <c r="U1237">
        <v>659.75</v>
      </c>
      <c r="V1237"/>
      <c r="W1237"/>
      <c r="X1237"/>
      <c r="Y1237"/>
      <c r="Z1237"/>
      <c r="AA1237"/>
      <c r="AB1237"/>
      <c r="AC1237"/>
      <c r="AD1237"/>
    </row>
    <row r="1238" spans="1:30" x14ac:dyDescent="0.25">
      <c r="A1238"/>
      <c r="B1238"/>
      <c r="C1238">
        <v>152569</v>
      </c>
      <c r="D1238" t="s">
        <v>16</v>
      </c>
      <c r="E1238">
        <v>1689.39</v>
      </c>
      <c r="F1238"/>
      <c r="G1238"/>
      <c r="H1238"/>
      <c r="I1238"/>
      <c r="J1238"/>
      <c r="K1238"/>
      <c r="L1238"/>
      <c r="M1238"/>
      <c r="N1238"/>
      <c r="O1238"/>
      <c r="Q1238"/>
      <c r="R1238"/>
      <c r="S1238">
        <v>152733</v>
      </c>
      <c r="T1238" t="s">
        <v>23</v>
      </c>
      <c r="U1238">
        <v>809.09</v>
      </c>
      <c r="V1238"/>
      <c r="W1238"/>
      <c r="X1238"/>
      <c r="Y1238"/>
      <c r="Z1238"/>
      <c r="AA1238"/>
      <c r="AB1238"/>
      <c r="AC1238"/>
      <c r="AD1238"/>
    </row>
    <row r="1239" spans="1:30" x14ac:dyDescent="0.25">
      <c r="A1239"/>
      <c r="B1239"/>
      <c r="C1239">
        <v>152570</v>
      </c>
      <c r="D1239" t="s">
        <v>23</v>
      </c>
      <c r="E1239">
        <v>228.12</v>
      </c>
      <c r="F1239"/>
      <c r="G1239"/>
      <c r="H1239"/>
      <c r="I1239"/>
      <c r="J1239"/>
      <c r="K1239"/>
      <c r="L1239"/>
      <c r="M1239"/>
      <c r="N1239"/>
      <c r="O1239"/>
      <c r="Q1239"/>
      <c r="R1239"/>
      <c r="S1239">
        <v>152734</v>
      </c>
      <c r="T1239" t="s">
        <v>23</v>
      </c>
      <c r="U1239">
        <v>2975.5</v>
      </c>
      <c r="V1239"/>
      <c r="W1239"/>
      <c r="X1239"/>
      <c r="Y1239"/>
      <c r="Z1239"/>
      <c r="AA1239"/>
      <c r="AB1239"/>
      <c r="AC1239"/>
      <c r="AD1239"/>
    </row>
    <row r="1240" spans="1:30" x14ac:dyDescent="0.25">
      <c r="A1240"/>
      <c r="B1240"/>
      <c r="C1240">
        <v>152571</v>
      </c>
      <c r="D1240" t="s">
        <v>23</v>
      </c>
      <c r="E1240">
        <v>1141.44</v>
      </c>
      <c r="F1240"/>
      <c r="G1240"/>
      <c r="H1240"/>
      <c r="I1240"/>
      <c r="J1240"/>
      <c r="K1240"/>
      <c r="L1240"/>
      <c r="M1240"/>
      <c r="N1240"/>
      <c r="O1240"/>
      <c r="Q1240"/>
      <c r="R1240"/>
      <c r="S1240">
        <v>152735</v>
      </c>
      <c r="T1240" t="s">
        <v>16</v>
      </c>
      <c r="U1240">
        <v>1909.48</v>
      </c>
      <c r="V1240"/>
      <c r="W1240"/>
      <c r="X1240"/>
      <c r="Y1240"/>
      <c r="Z1240"/>
      <c r="AA1240"/>
      <c r="AB1240"/>
      <c r="AC1240"/>
      <c r="AD1240"/>
    </row>
    <row r="1241" spans="1:30" x14ac:dyDescent="0.25">
      <c r="A1241"/>
      <c r="B1241"/>
      <c r="C1241">
        <v>152572</v>
      </c>
      <c r="D1241" t="s">
        <v>23</v>
      </c>
      <c r="E1241">
        <v>840.99</v>
      </c>
      <c r="F1241"/>
      <c r="G1241"/>
      <c r="H1241"/>
      <c r="I1241"/>
      <c r="J1241"/>
      <c r="K1241"/>
      <c r="L1241"/>
      <c r="M1241"/>
      <c r="N1241"/>
      <c r="O1241"/>
      <c r="Q1241"/>
      <c r="R1241"/>
      <c r="S1241">
        <v>152737</v>
      </c>
      <c r="T1241" t="s">
        <v>16</v>
      </c>
      <c r="U1241">
        <v>731.05</v>
      </c>
      <c r="V1241"/>
      <c r="W1241"/>
      <c r="X1241"/>
      <c r="Y1241"/>
      <c r="Z1241"/>
      <c r="AA1241"/>
      <c r="AB1241"/>
      <c r="AC1241"/>
      <c r="AD1241"/>
    </row>
    <row r="1242" spans="1:30" x14ac:dyDescent="0.25">
      <c r="A1242"/>
      <c r="B1242"/>
      <c r="C1242">
        <v>152573</v>
      </c>
      <c r="D1242" t="s">
        <v>16</v>
      </c>
      <c r="E1242">
        <v>1152.5899999999999</v>
      </c>
      <c r="F1242"/>
      <c r="G1242"/>
      <c r="H1242"/>
      <c r="I1242"/>
      <c r="J1242"/>
      <c r="K1242"/>
      <c r="L1242"/>
      <c r="M1242"/>
      <c r="N1242"/>
      <c r="O1242"/>
      <c r="Q1242"/>
      <c r="R1242"/>
      <c r="S1242">
        <v>152738</v>
      </c>
      <c r="T1242" t="s">
        <v>16</v>
      </c>
      <c r="U1242">
        <v>2403.94</v>
      </c>
      <c r="V1242"/>
      <c r="W1242"/>
      <c r="X1242"/>
      <c r="Y1242"/>
      <c r="Z1242"/>
      <c r="AA1242"/>
      <c r="AB1242"/>
      <c r="AC1242"/>
      <c r="AD1242"/>
    </row>
    <row r="1243" spans="1:30" x14ac:dyDescent="0.25">
      <c r="A1243"/>
      <c r="B1243"/>
      <c r="C1243">
        <v>152574</v>
      </c>
      <c r="D1243" t="s">
        <v>23</v>
      </c>
      <c r="E1243">
        <v>857.79</v>
      </c>
      <c r="F1243"/>
      <c r="G1243"/>
      <c r="H1243"/>
      <c r="I1243"/>
      <c r="J1243"/>
      <c r="K1243"/>
      <c r="L1243"/>
      <c r="M1243"/>
      <c r="N1243"/>
      <c r="O1243"/>
      <c r="Q1243"/>
      <c r="R1243"/>
      <c r="S1243">
        <v>152739</v>
      </c>
      <c r="T1243" t="s">
        <v>12</v>
      </c>
      <c r="U1243">
        <v>994.84</v>
      </c>
      <c r="V1243"/>
      <c r="W1243"/>
      <c r="X1243"/>
      <c r="Y1243"/>
      <c r="Z1243"/>
      <c r="AA1243"/>
      <c r="AB1243"/>
      <c r="AC1243"/>
      <c r="AD1243"/>
    </row>
    <row r="1244" spans="1:30" x14ac:dyDescent="0.25">
      <c r="A1244"/>
      <c r="B1244"/>
      <c r="C1244">
        <v>152575</v>
      </c>
      <c r="D1244" t="s">
        <v>12</v>
      </c>
      <c r="E1244">
        <v>2417.48</v>
      </c>
      <c r="F1244"/>
      <c r="G1244"/>
      <c r="H1244"/>
      <c r="I1244"/>
      <c r="J1244"/>
      <c r="K1244"/>
      <c r="L1244"/>
      <c r="M1244"/>
      <c r="N1244"/>
      <c r="O1244"/>
      <c r="Q1244"/>
      <c r="R1244"/>
      <c r="S1244">
        <v>152741</v>
      </c>
      <c r="T1244" t="s">
        <v>16</v>
      </c>
      <c r="U1244">
        <v>619.26</v>
      </c>
      <c r="V1244"/>
      <c r="W1244"/>
      <c r="X1244"/>
      <c r="Y1244"/>
      <c r="Z1244"/>
      <c r="AA1244"/>
      <c r="AB1244"/>
      <c r="AC1244"/>
      <c r="AD1244"/>
    </row>
    <row r="1245" spans="1:30" x14ac:dyDescent="0.25">
      <c r="A1245"/>
      <c r="B1245"/>
      <c r="C1245">
        <v>152576</v>
      </c>
      <c r="D1245" t="s">
        <v>23</v>
      </c>
      <c r="E1245">
        <v>256.89</v>
      </c>
      <c r="F1245"/>
      <c r="G1245"/>
      <c r="H1245"/>
      <c r="I1245"/>
      <c r="J1245"/>
      <c r="K1245"/>
      <c r="L1245"/>
      <c r="M1245"/>
      <c r="N1245"/>
      <c r="O1245"/>
      <c r="Q1245"/>
      <c r="R1245"/>
      <c r="S1245">
        <v>152742</v>
      </c>
      <c r="T1245" t="s">
        <v>23</v>
      </c>
      <c r="U1245">
        <v>1150.72</v>
      </c>
      <c r="V1245"/>
      <c r="W1245"/>
      <c r="X1245"/>
      <c r="Y1245"/>
      <c r="Z1245"/>
      <c r="AA1245"/>
      <c r="AB1245"/>
      <c r="AC1245"/>
      <c r="AD1245"/>
    </row>
    <row r="1246" spans="1:30" x14ac:dyDescent="0.25">
      <c r="A1246"/>
      <c r="B1246"/>
      <c r="C1246">
        <v>152577</v>
      </c>
      <c r="D1246" t="s">
        <v>12</v>
      </c>
      <c r="E1246">
        <v>714.17</v>
      </c>
      <c r="F1246"/>
      <c r="G1246"/>
      <c r="H1246"/>
      <c r="I1246"/>
      <c r="J1246"/>
      <c r="K1246"/>
      <c r="L1246"/>
      <c r="M1246"/>
      <c r="N1246"/>
      <c r="O1246"/>
      <c r="Q1246"/>
      <c r="R1246"/>
      <c r="S1246">
        <v>152743</v>
      </c>
      <c r="T1246" t="s">
        <v>12</v>
      </c>
      <c r="U1246">
        <v>964.18</v>
      </c>
      <c r="V1246"/>
      <c r="W1246"/>
      <c r="X1246"/>
      <c r="Y1246"/>
      <c r="Z1246"/>
      <c r="AA1246"/>
      <c r="AB1246"/>
      <c r="AC1246"/>
      <c r="AD1246"/>
    </row>
    <row r="1247" spans="1:30" x14ac:dyDescent="0.25">
      <c r="A1247"/>
      <c r="B1247"/>
      <c r="C1247">
        <v>152579</v>
      </c>
      <c r="D1247" t="s">
        <v>23</v>
      </c>
      <c r="E1247">
        <v>1561.04</v>
      </c>
      <c r="F1247"/>
      <c r="G1247"/>
      <c r="H1247"/>
      <c r="I1247"/>
      <c r="J1247"/>
      <c r="K1247"/>
      <c r="L1247"/>
      <c r="M1247"/>
      <c r="N1247"/>
      <c r="O1247"/>
      <c r="Q1247"/>
      <c r="R1247"/>
      <c r="S1247">
        <v>152744</v>
      </c>
      <c r="T1247" t="s">
        <v>8</v>
      </c>
      <c r="U1247">
        <v>1972.91</v>
      </c>
      <c r="V1247"/>
      <c r="W1247"/>
      <c r="X1247"/>
      <c r="Y1247"/>
      <c r="Z1247"/>
      <c r="AA1247"/>
      <c r="AB1247"/>
      <c r="AC1247"/>
      <c r="AD1247"/>
    </row>
    <row r="1248" spans="1:30" x14ac:dyDescent="0.25">
      <c r="A1248"/>
      <c r="B1248"/>
      <c r="C1248">
        <v>152581</v>
      </c>
      <c r="D1248" t="s">
        <v>23</v>
      </c>
      <c r="E1248">
        <v>754.73</v>
      </c>
      <c r="F1248"/>
      <c r="G1248"/>
      <c r="H1248"/>
      <c r="I1248"/>
      <c r="J1248"/>
      <c r="K1248"/>
      <c r="L1248"/>
      <c r="M1248"/>
      <c r="N1248"/>
      <c r="O1248"/>
      <c r="Q1248"/>
      <c r="R1248"/>
      <c r="S1248">
        <v>152746</v>
      </c>
      <c r="T1248" t="s">
        <v>23</v>
      </c>
      <c r="U1248">
        <v>189.69</v>
      </c>
      <c r="V1248"/>
      <c r="W1248"/>
      <c r="X1248"/>
      <c r="Y1248"/>
      <c r="Z1248"/>
      <c r="AA1248"/>
      <c r="AB1248"/>
      <c r="AC1248"/>
      <c r="AD1248"/>
    </row>
    <row r="1249" spans="1:30" x14ac:dyDescent="0.25">
      <c r="A1249"/>
      <c r="B1249"/>
      <c r="C1249">
        <v>152582</v>
      </c>
      <c r="D1249" t="s">
        <v>12</v>
      </c>
      <c r="E1249">
        <v>2865.28</v>
      </c>
      <c r="F1249"/>
      <c r="G1249"/>
      <c r="H1249"/>
      <c r="I1249"/>
      <c r="J1249"/>
      <c r="K1249"/>
      <c r="L1249"/>
      <c r="M1249"/>
      <c r="N1249"/>
      <c r="O1249"/>
      <c r="Q1249"/>
      <c r="R1249"/>
      <c r="S1249">
        <v>152748</v>
      </c>
      <c r="T1249" t="s">
        <v>16</v>
      </c>
      <c r="U1249">
        <v>524.88</v>
      </c>
      <c r="V1249"/>
      <c r="W1249"/>
      <c r="X1249"/>
      <c r="Y1249"/>
      <c r="Z1249"/>
      <c r="AA1249"/>
      <c r="AB1249"/>
      <c r="AC1249"/>
      <c r="AD1249"/>
    </row>
    <row r="1250" spans="1:30" x14ac:dyDescent="0.25">
      <c r="A1250"/>
      <c r="B1250"/>
      <c r="C1250">
        <v>152583</v>
      </c>
      <c r="D1250" t="s">
        <v>23</v>
      </c>
      <c r="E1250">
        <v>2854.02</v>
      </c>
      <c r="F1250"/>
      <c r="G1250"/>
      <c r="H1250"/>
      <c r="I1250"/>
      <c r="J1250"/>
      <c r="K1250"/>
      <c r="L1250"/>
      <c r="M1250"/>
      <c r="N1250"/>
      <c r="O1250"/>
      <c r="Q1250"/>
      <c r="R1250"/>
      <c r="S1250">
        <v>152749</v>
      </c>
      <c r="T1250" t="s">
        <v>23</v>
      </c>
      <c r="U1250">
        <v>209.75</v>
      </c>
      <c r="V1250"/>
      <c r="W1250"/>
      <c r="X1250"/>
      <c r="Y1250"/>
      <c r="Z1250"/>
      <c r="AA1250"/>
      <c r="AB1250"/>
      <c r="AC1250"/>
      <c r="AD1250"/>
    </row>
    <row r="1251" spans="1:30" x14ac:dyDescent="0.25">
      <c r="A1251"/>
      <c r="B1251"/>
      <c r="C1251">
        <v>152584</v>
      </c>
      <c r="D1251" t="s">
        <v>16</v>
      </c>
      <c r="E1251">
        <v>1794.19</v>
      </c>
      <c r="F1251"/>
      <c r="G1251"/>
      <c r="H1251"/>
      <c r="I1251"/>
      <c r="J1251"/>
      <c r="K1251"/>
      <c r="L1251"/>
      <c r="M1251"/>
      <c r="N1251"/>
      <c r="O1251"/>
      <c r="Q1251"/>
      <c r="R1251"/>
      <c r="S1251">
        <v>152750</v>
      </c>
      <c r="T1251" t="s">
        <v>23</v>
      </c>
      <c r="U1251">
        <v>2480.85</v>
      </c>
      <c r="V1251"/>
      <c r="W1251"/>
      <c r="X1251"/>
      <c r="Y1251"/>
      <c r="Z1251"/>
      <c r="AA1251"/>
      <c r="AB1251"/>
      <c r="AC1251"/>
      <c r="AD1251"/>
    </row>
    <row r="1252" spans="1:30" x14ac:dyDescent="0.25">
      <c r="A1252"/>
      <c r="B1252"/>
      <c r="C1252">
        <v>152585</v>
      </c>
      <c r="D1252" t="s">
        <v>23</v>
      </c>
      <c r="E1252">
        <v>2475.4899999999998</v>
      </c>
      <c r="F1252"/>
      <c r="G1252"/>
      <c r="H1252"/>
      <c r="I1252"/>
      <c r="J1252"/>
      <c r="K1252"/>
      <c r="L1252"/>
      <c r="M1252"/>
      <c r="N1252"/>
      <c r="O1252"/>
      <c r="Q1252"/>
      <c r="R1252"/>
      <c r="S1252">
        <v>152751</v>
      </c>
      <c r="T1252" t="s">
        <v>8</v>
      </c>
      <c r="U1252">
        <v>1755.6</v>
      </c>
      <c r="V1252"/>
      <c r="W1252"/>
      <c r="X1252"/>
      <c r="Y1252"/>
      <c r="Z1252"/>
      <c r="AA1252"/>
      <c r="AB1252"/>
      <c r="AC1252"/>
      <c r="AD1252"/>
    </row>
    <row r="1253" spans="1:30" x14ac:dyDescent="0.25">
      <c r="A1253"/>
      <c r="B1253"/>
      <c r="C1253">
        <v>152586</v>
      </c>
      <c r="D1253" t="s">
        <v>23</v>
      </c>
      <c r="E1253">
        <v>1898.75</v>
      </c>
      <c r="F1253"/>
      <c r="G1253"/>
      <c r="H1253"/>
      <c r="I1253"/>
      <c r="J1253"/>
      <c r="K1253"/>
      <c r="L1253"/>
      <c r="M1253"/>
      <c r="N1253"/>
      <c r="O1253"/>
      <c r="Q1253"/>
      <c r="R1253"/>
      <c r="S1253">
        <v>152752</v>
      </c>
      <c r="T1253" t="s">
        <v>8</v>
      </c>
      <c r="U1253">
        <v>95.05</v>
      </c>
      <c r="V1253"/>
      <c r="W1253"/>
      <c r="X1253"/>
      <c r="Y1253"/>
      <c r="Z1253"/>
      <c r="AA1253"/>
      <c r="AB1253"/>
      <c r="AC1253"/>
      <c r="AD1253"/>
    </row>
    <row r="1254" spans="1:30" x14ac:dyDescent="0.25">
      <c r="A1254"/>
      <c r="B1254"/>
      <c r="C1254">
        <v>152587</v>
      </c>
      <c r="D1254" t="s">
        <v>8</v>
      </c>
      <c r="E1254">
        <v>669.93</v>
      </c>
      <c r="F1254"/>
      <c r="G1254"/>
      <c r="H1254"/>
      <c r="I1254"/>
      <c r="J1254"/>
      <c r="K1254"/>
      <c r="L1254"/>
      <c r="M1254"/>
      <c r="N1254"/>
      <c r="O1254"/>
      <c r="Q1254"/>
      <c r="R1254"/>
      <c r="S1254">
        <v>152753</v>
      </c>
      <c r="T1254" t="s">
        <v>8</v>
      </c>
      <c r="U1254">
        <v>1557.5</v>
      </c>
      <c r="V1254"/>
      <c r="W1254"/>
      <c r="X1254"/>
      <c r="Y1254"/>
      <c r="Z1254"/>
      <c r="AA1254"/>
      <c r="AB1254"/>
      <c r="AC1254"/>
      <c r="AD1254"/>
    </row>
    <row r="1255" spans="1:30" x14ac:dyDescent="0.25">
      <c r="A1255"/>
      <c r="B1255"/>
      <c r="C1255">
        <v>152588</v>
      </c>
      <c r="D1255" t="s">
        <v>12</v>
      </c>
      <c r="E1255">
        <v>393.94</v>
      </c>
      <c r="F1255"/>
      <c r="G1255"/>
      <c r="H1255"/>
      <c r="I1255"/>
      <c r="J1255"/>
      <c r="K1255"/>
      <c r="L1255"/>
      <c r="M1255"/>
      <c r="N1255"/>
      <c r="O1255"/>
      <c r="Q1255"/>
      <c r="R1255"/>
      <c r="S1255">
        <v>152754</v>
      </c>
      <c r="T1255" t="s">
        <v>16</v>
      </c>
      <c r="U1255">
        <v>1354.59</v>
      </c>
      <c r="V1255"/>
      <c r="W1255"/>
      <c r="X1255"/>
      <c r="Y1255"/>
      <c r="Z1255"/>
      <c r="AA1255"/>
      <c r="AB1255"/>
      <c r="AC1255"/>
      <c r="AD1255"/>
    </row>
    <row r="1256" spans="1:30" x14ac:dyDescent="0.25">
      <c r="A1256"/>
      <c r="B1256"/>
      <c r="C1256">
        <v>152589</v>
      </c>
      <c r="D1256" t="s">
        <v>23</v>
      </c>
      <c r="E1256">
        <v>214.11</v>
      </c>
      <c r="F1256"/>
      <c r="G1256"/>
      <c r="H1256"/>
      <c r="I1256"/>
      <c r="J1256"/>
      <c r="K1256"/>
      <c r="L1256"/>
      <c r="M1256"/>
      <c r="N1256"/>
      <c r="O1256"/>
      <c r="Q1256"/>
      <c r="R1256"/>
      <c r="S1256">
        <v>152755</v>
      </c>
      <c r="T1256" t="s">
        <v>8</v>
      </c>
      <c r="U1256">
        <v>2455.66</v>
      </c>
      <c r="V1256"/>
      <c r="W1256"/>
      <c r="X1256"/>
      <c r="Y1256"/>
      <c r="Z1256"/>
      <c r="AA1256"/>
      <c r="AB1256"/>
      <c r="AC1256"/>
      <c r="AD1256"/>
    </row>
    <row r="1257" spans="1:30" x14ac:dyDescent="0.25">
      <c r="A1257"/>
      <c r="B1257"/>
      <c r="C1257">
        <v>152591</v>
      </c>
      <c r="D1257" t="s">
        <v>16</v>
      </c>
      <c r="E1257">
        <v>962.34</v>
      </c>
      <c r="F1257"/>
      <c r="G1257"/>
      <c r="H1257"/>
      <c r="I1257"/>
      <c r="J1257"/>
      <c r="K1257"/>
      <c r="L1257"/>
      <c r="M1257"/>
      <c r="N1257"/>
      <c r="O1257"/>
      <c r="Q1257"/>
      <c r="R1257"/>
      <c r="S1257">
        <v>152757</v>
      </c>
      <c r="T1257" t="s">
        <v>23</v>
      </c>
      <c r="U1257">
        <v>2477.4499999999998</v>
      </c>
      <c r="V1257"/>
      <c r="W1257"/>
      <c r="X1257"/>
      <c r="Y1257"/>
      <c r="Z1257"/>
      <c r="AA1257"/>
      <c r="AB1257"/>
      <c r="AC1257"/>
      <c r="AD1257"/>
    </row>
    <row r="1258" spans="1:30" x14ac:dyDescent="0.25">
      <c r="A1258"/>
      <c r="B1258"/>
      <c r="C1258">
        <v>152592</v>
      </c>
      <c r="D1258" t="s">
        <v>16</v>
      </c>
      <c r="E1258">
        <v>714.35</v>
      </c>
      <c r="F1258"/>
      <c r="G1258"/>
      <c r="H1258"/>
      <c r="I1258"/>
      <c r="J1258"/>
      <c r="K1258"/>
      <c r="L1258"/>
      <c r="M1258"/>
      <c r="N1258"/>
      <c r="O1258"/>
      <c r="Q1258"/>
      <c r="R1258"/>
      <c r="S1258">
        <v>152758</v>
      </c>
      <c r="T1258" t="s">
        <v>8</v>
      </c>
      <c r="U1258">
        <v>1132.75</v>
      </c>
      <c r="V1258"/>
      <c r="W1258"/>
      <c r="X1258"/>
      <c r="Y1258"/>
      <c r="Z1258"/>
      <c r="AA1258"/>
      <c r="AB1258"/>
      <c r="AC1258"/>
      <c r="AD1258"/>
    </row>
    <row r="1259" spans="1:30" x14ac:dyDescent="0.25">
      <c r="A1259"/>
      <c r="B1259"/>
      <c r="C1259">
        <v>152594</v>
      </c>
      <c r="D1259" t="s">
        <v>23</v>
      </c>
      <c r="E1259">
        <v>2846</v>
      </c>
      <c r="F1259"/>
      <c r="G1259"/>
      <c r="H1259"/>
      <c r="I1259"/>
      <c r="J1259"/>
      <c r="K1259"/>
      <c r="L1259"/>
      <c r="M1259"/>
      <c r="N1259"/>
      <c r="O1259"/>
      <c r="Q1259"/>
      <c r="R1259"/>
      <c r="S1259">
        <v>152760</v>
      </c>
      <c r="T1259" t="s">
        <v>23</v>
      </c>
      <c r="U1259">
        <v>1689.87</v>
      </c>
      <c r="V1259"/>
      <c r="W1259"/>
      <c r="X1259"/>
      <c r="Y1259"/>
      <c r="Z1259"/>
      <c r="AA1259"/>
      <c r="AB1259"/>
      <c r="AC1259"/>
      <c r="AD1259"/>
    </row>
    <row r="1260" spans="1:30" x14ac:dyDescent="0.25">
      <c r="A1260"/>
      <c r="B1260"/>
      <c r="C1260">
        <v>152595</v>
      </c>
      <c r="D1260" t="s">
        <v>23</v>
      </c>
      <c r="E1260">
        <v>268.19</v>
      </c>
      <c r="F1260"/>
      <c r="G1260"/>
      <c r="H1260"/>
      <c r="I1260"/>
      <c r="J1260"/>
      <c r="K1260"/>
      <c r="L1260"/>
      <c r="M1260"/>
      <c r="N1260"/>
      <c r="O1260"/>
      <c r="Q1260"/>
      <c r="R1260"/>
      <c r="S1260">
        <v>152761</v>
      </c>
      <c r="T1260" t="s">
        <v>23</v>
      </c>
      <c r="U1260">
        <v>2401.3200000000002</v>
      </c>
      <c r="V1260"/>
      <c r="W1260"/>
      <c r="X1260"/>
      <c r="Y1260"/>
      <c r="Z1260"/>
      <c r="AA1260"/>
      <c r="AB1260"/>
      <c r="AC1260"/>
      <c r="AD1260"/>
    </row>
    <row r="1261" spans="1:30" x14ac:dyDescent="0.25">
      <c r="A1261"/>
      <c r="B1261"/>
      <c r="C1261">
        <v>152596</v>
      </c>
      <c r="D1261" t="s">
        <v>23</v>
      </c>
      <c r="E1261">
        <v>2491.1</v>
      </c>
      <c r="F1261"/>
      <c r="G1261"/>
      <c r="H1261"/>
      <c r="I1261"/>
      <c r="J1261"/>
      <c r="K1261"/>
      <c r="L1261"/>
      <c r="M1261"/>
      <c r="N1261"/>
      <c r="O1261"/>
      <c r="Q1261"/>
      <c r="R1261"/>
      <c r="S1261">
        <v>152762</v>
      </c>
      <c r="T1261" t="s">
        <v>16</v>
      </c>
      <c r="U1261">
        <v>1847.47</v>
      </c>
      <c r="V1261"/>
      <c r="W1261"/>
      <c r="X1261"/>
      <c r="Y1261"/>
      <c r="Z1261"/>
      <c r="AA1261"/>
      <c r="AB1261"/>
      <c r="AC1261"/>
      <c r="AD1261"/>
    </row>
    <row r="1262" spans="1:30" x14ac:dyDescent="0.25">
      <c r="A1262"/>
      <c r="B1262"/>
      <c r="C1262">
        <v>152597</v>
      </c>
      <c r="D1262" t="s">
        <v>12</v>
      </c>
      <c r="E1262">
        <v>1493.06</v>
      </c>
      <c r="F1262"/>
      <c r="G1262"/>
      <c r="H1262"/>
      <c r="I1262"/>
      <c r="J1262"/>
      <c r="K1262"/>
      <c r="L1262"/>
      <c r="M1262"/>
      <c r="N1262"/>
      <c r="O1262"/>
      <c r="Q1262"/>
      <c r="R1262"/>
      <c r="S1262">
        <v>152763</v>
      </c>
      <c r="T1262" t="s">
        <v>12</v>
      </c>
      <c r="U1262">
        <v>1430.18</v>
      </c>
      <c r="V1262"/>
      <c r="W1262"/>
      <c r="X1262"/>
      <c r="Y1262"/>
      <c r="Z1262"/>
      <c r="AA1262"/>
      <c r="AB1262"/>
      <c r="AC1262"/>
      <c r="AD1262"/>
    </row>
    <row r="1263" spans="1:30" x14ac:dyDescent="0.25">
      <c r="A1263"/>
      <c r="B1263"/>
      <c r="C1263">
        <v>152598</v>
      </c>
      <c r="D1263" t="s">
        <v>16</v>
      </c>
      <c r="E1263">
        <v>1239.01</v>
      </c>
      <c r="F1263"/>
      <c r="G1263"/>
      <c r="H1263"/>
      <c r="I1263"/>
      <c r="J1263"/>
      <c r="K1263"/>
      <c r="L1263"/>
      <c r="M1263"/>
      <c r="N1263"/>
      <c r="O1263"/>
      <c r="Q1263"/>
      <c r="R1263"/>
      <c r="S1263">
        <v>152764</v>
      </c>
      <c r="T1263" t="s">
        <v>16</v>
      </c>
      <c r="U1263">
        <v>2819.18</v>
      </c>
      <c r="V1263"/>
      <c r="W1263"/>
      <c r="X1263"/>
      <c r="Y1263"/>
      <c r="Z1263"/>
      <c r="AA1263"/>
      <c r="AB1263"/>
      <c r="AC1263"/>
      <c r="AD1263"/>
    </row>
    <row r="1264" spans="1:30" x14ac:dyDescent="0.25">
      <c r="A1264"/>
      <c r="B1264"/>
      <c r="C1264">
        <v>152599</v>
      </c>
      <c r="D1264" t="s">
        <v>23</v>
      </c>
      <c r="E1264">
        <v>1398.36</v>
      </c>
      <c r="F1264"/>
      <c r="G1264"/>
      <c r="H1264"/>
      <c r="I1264"/>
      <c r="J1264"/>
      <c r="K1264"/>
      <c r="L1264"/>
      <c r="M1264"/>
      <c r="N1264"/>
      <c r="O1264"/>
      <c r="Q1264"/>
      <c r="R1264"/>
      <c r="S1264">
        <v>152765</v>
      </c>
      <c r="T1264" t="s">
        <v>23</v>
      </c>
      <c r="U1264">
        <v>281.3</v>
      </c>
      <c r="V1264"/>
      <c r="W1264"/>
      <c r="X1264"/>
      <c r="Y1264"/>
      <c r="Z1264"/>
      <c r="AA1264"/>
      <c r="AB1264"/>
      <c r="AC1264"/>
      <c r="AD1264"/>
    </row>
    <row r="1265" spans="1:30" x14ac:dyDescent="0.25">
      <c r="A1265"/>
      <c r="B1265"/>
      <c r="C1265">
        <v>152601</v>
      </c>
      <c r="D1265" t="s">
        <v>12</v>
      </c>
      <c r="E1265">
        <v>473.24</v>
      </c>
      <c r="F1265"/>
      <c r="G1265"/>
      <c r="H1265"/>
      <c r="I1265"/>
      <c r="J1265"/>
      <c r="K1265"/>
      <c r="L1265"/>
      <c r="M1265"/>
      <c r="N1265"/>
      <c r="O1265"/>
      <c r="Q1265"/>
      <c r="R1265"/>
      <c r="S1265">
        <v>152766</v>
      </c>
      <c r="T1265" t="s">
        <v>23</v>
      </c>
      <c r="U1265">
        <v>1049.48</v>
      </c>
      <c r="V1265"/>
      <c r="W1265"/>
      <c r="X1265"/>
      <c r="Y1265"/>
      <c r="Z1265"/>
      <c r="AA1265"/>
      <c r="AB1265"/>
      <c r="AC1265"/>
      <c r="AD1265"/>
    </row>
    <row r="1266" spans="1:30" x14ac:dyDescent="0.25">
      <c r="A1266"/>
      <c r="B1266"/>
      <c r="C1266">
        <v>152602</v>
      </c>
      <c r="D1266" t="s">
        <v>8</v>
      </c>
      <c r="E1266">
        <v>292.45</v>
      </c>
      <c r="F1266"/>
      <c r="G1266"/>
      <c r="H1266"/>
      <c r="I1266"/>
      <c r="J1266"/>
      <c r="K1266"/>
      <c r="L1266"/>
      <c r="M1266"/>
      <c r="N1266"/>
      <c r="O1266"/>
      <c r="Q1266"/>
      <c r="R1266"/>
      <c r="S1266">
        <v>152768</v>
      </c>
      <c r="T1266" t="s">
        <v>12</v>
      </c>
      <c r="U1266">
        <v>1023.12</v>
      </c>
      <c r="V1266"/>
      <c r="W1266"/>
      <c r="X1266"/>
      <c r="Y1266"/>
      <c r="Z1266"/>
      <c r="AA1266"/>
      <c r="AB1266"/>
      <c r="AC1266"/>
      <c r="AD1266"/>
    </row>
    <row r="1267" spans="1:30" x14ac:dyDescent="0.25">
      <c r="A1267"/>
      <c r="B1267"/>
      <c r="C1267">
        <v>152603</v>
      </c>
      <c r="D1267" t="s">
        <v>12</v>
      </c>
      <c r="E1267">
        <v>741.93</v>
      </c>
      <c r="F1267"/>
      <c r="G1267"/>
      <c r="H1267"/>
      <c r="I1267"/>
      <c r="J1267"/>
      <c r="K1267"/>
      <c r="L1267"/>
      <c r="M1267"/>
      <c r="N1267"/>
      <c r="O1267"/>
      <c r="Q1267"/>
      <c r="R1267"/>
      <c r="S1267">
        <v>152769</v>
      </c>
      <c r="T1267" t="s">
        <v>16</v>
      </c>
      <c r="U1267">
        <v>469.5</v>
      </c>
      <c r="V1267"/>
      <c r="W1267"/>
      <c r="X1267"/>
      <c r="Y1267"/>
      <c r="Z1267"/>
      <c r="AA1267"/>
      <c r="AB1267"/>
      <c r="AC1267"/>
      <c r="AD1267"/>
    </row>
    <row r="1268" spans="1:30" x14ac:dyDescent="0.25">
      <c r="A1268"/>
      <c r="B1268"/>
      <c r="C1268">
        <v>152604</v>
      </c>
      <c r="D1268" t="s">
        <v>16</v>
      </c>
      <c r="E1268">
        <v>2582.5100000000002</v>
      </c>
      <c r="F1268"/>
      <c r="G1268"/>
      <c r="H1268"/>
      <c r="I1268"/>
      <c r="J1268"/>
      <c r="K1268"/>
      <c r="L1268"/>
      <c r="M1268"/>
      <c r="N1268"/>
      <c r="O1268"/>
      <c r="Q1268"/>
      <c r="R1268"/>
      <c r="S1268">
        <v>152770</v>
      </c>
      <c r="T1268" t="s">
        <v>12</v>
      </c>
      <c r="U1268">
        <v>2684.41</v>
      </c>
      <c r="V1268"/>
      <c r="W1268"/>
      <c r="X1268"/>
      <c r="Y1268"/>
      <c r="Z1268"/>
      <c r="AA1268"/>
      <c r="AB1268"/>
      <c r="AC1268"/>
      <c r="AD1268"/>
    </row>
    <row r="1269" spans="1:30" x14ac:dyDescent="0.25">
      <c r="A1269"/>
      <c r="B1269"/>
      <c r="C1269">
        <v>152605</v>
      </c>
      <c r="D1269" t="s">
        <v>16</v>
      </c>
      <c r="E1269">
        <v>977.61</v>
      </c>
      <c r="F1269"/>
      <c r="G1269"/>
      <c r="H1269"/>
      <c r="I1269"/>
      <c r="J1269"/>
      <c r="K1269"/>
      <c r="L1269"/>
      <c r="M1269"/>
      <c r="N1269"/>
      <c r="O1269"/>
      <c r="Q1269"/>
      <c r="R1269"/>
      <c r="S1269">
        <v>152771</v>
      </c>
      <c r="T1269" t="s">
        <v>23</v>
      </c>
      <c r="U1269">
        <v>414.17</v>
      </c>
      <c r="V1269"/>
      <c r="W1269"/>
      <c r="X1269"/>
      <c r="Y1269"/>
      <c r="Z1269"/>
      <c r="AA1269"/>
      <c r="AB1269"/>
      <c r="AC1269"/>
      <c r="AD1269"/>
    </row>
    <row r="1270" spans="1:30" x14ac:dyDescent="0.25">
      <c r="A1270"/>
      <c r="B1270"/>
      <c r="C1270">
        <v>152606</v>
      </c>
      <c r="D1270" t="s">
        <v>23</v>
      </c>
      <c r="E1270">
        <v>247.8</v>
      </c>
      <c r="F1270"/>
      <c r="G1270"/>
      <c r="H1270"/>
      <c r="I1270"/>
      <c r="J1270"/>
      <c r="K1270"/>
      <c r="L1270"/>
      <c r="M1270"/>
      <c r="N1270"/>
      <c r="O1270"/>
      <c r="Q1270"/>
      <c r="R1270"/>
      <c r="S1270">
        <v>152772</v>
      </c>
      <c r="T1270" t="s">
        <v>23</v>
      </c>
      <c r="U1270">
        <v>1687.03</v>
      </c>
      <c r="V1270"/>
      <c r="W1270"/>
      <c r="X1270"/>
      <c r="Y1270"/>
      <c r="Z1270"/>
      <c r="AA1270"/>
      <c r="AB1270"/>
      <c r="AC1270"/>
      <c r="AD1270"/>
    </row>
    <row r="1271" spans="1:30" x14ac:dyDescent="0.25">
      <c r="A1271"/>
      <c r="B1271"/>
      <c r="C1271">
        <v>152607</v>
      </c>
      <c r="D1271" t="s">
        <v>16</v>
      </c>
      <c r="E1271">
        <v>402.66</v>
      </c>
      <c r="F1271"/>
      <c r="G1271"/>
      <c r="H1271"/>
      <c r="I1271"/>
      <c r="J1271"/>
      <c r="K1271"/>
      <c r="L1271"/>
      <c r="M1271"/>
      <c r="N1271"/>
      <c r="O1271"/>
      <c r="Q1271"/>
      <c r="R1271"/>
      <c r="S1271">
        <v>152773</v>
      </c>
      <c r="T1271" t="s">
        <v>16</v>
      </c>
      <c r="U1271">
        <v>431.49</v>
      </c>
      <c r="V1271"/>
      <c r="W1271"/>
      <c r="X1271"/>
      <c r="Y1271"/>
      <c r="Z1271"/>
      <c r="AA1271"/>
      <c r="AB1271"/>
      <c r="AC1271"/>
      <c r="AD1271"/>
    </row>
    <row r="1272" spans="1:30" x14ac:dyDescent="0.25">
      <c r="A1272"/>
      <c r="B1272"/>
      <c r="C1272">
        <v>152608</v>
      </c>
      <c r="D1272" t="s">
        <v>23</v>
      </c>
      <c r="E1272">
        <v>395.99</v>
      </c>
      <c r="F1272"/>
      <c r="G1272"/>
      <c r="H1272"/>
      <c r="I1272"/>
      <c r="J1272"/>
      <c r="K1272"/>
      <c r="L1272"/>
      <c r="M1272"/>
      <c r="N1272"/>
      <c r="O1272"/>
      <c r="Q1272"/>
      <c r="R1272"/>
      <c r="S1272">
        <v>152775</v>
      </c>
      <c r="T1272" t="s">
        <v>23</v>
      </c>
      <c r="U1272">
        <v>469.54</v>
      </c>
      <c r="V1272"/>
      <c r="W1272"/>
      <c r="X1272"/>
      <c r="Y1272"/>
      <c r="Z1272"/>
      <c r="AA1272"/>
      <c r="AB1272"/>
      <c r="AC1272"/>
      <c r="AD1272"/>
    </row>
    <row r="1273" spans="1:30" x14ac:dyDescent="0.25">
      <c r="A1273"/>
      <c r="B1273"/>
      <c r="C1273">
        <v>152609</v>
      </c>
      <c r="D1273" t="s">
        <v>16</v>
      </c>
      <c r="E1273">
        <v>2903.98</v>
      </c>
      <c r="F1273"/>
      <c r="G1273"/>
      <c r="H1273"/>
      <c r="I1273"/>
      <c r="J1273"/>
      <c r="K1273"/>
      <c r="L1273"/>
      <c r="M1273"/>
      <c r="N1273"/>
      <c r="O1273"/>
      <c r="Q1273"/>
      <c r="R1273"/>
      <c r="S1273">
        <v>152776</v>
      </c>
      <c r="T1273" t="s">
        <v>8</v>
      </c>
      <c r="U1273">
        <v>1504.4</v>
      </c>
      <c r="V1273"/>
      <c r="W1273"/>
      <c r="X1273"/>
      <c r="Y1273"/>
      <c r="Z1273"/>
      <c r="AA1273"/>
      <c r="AB1273"/>
      <c r="AC1273"/>
      <c r="AD1273"/>
    </row>
    <row r="1274" spans="1:30" x14ac:dyDescent="0.25">
      <c r="A1274"/>
      <c r="B1274"/>
      <c r="C1274">
        <v>152610</v>
      </c>
      <c r="D1274" t="s">
        <v>12</v>
      </c>
      <c r="E1274">
        <v>1583.01</v>
      </c>
      <c r="F1274"/>
      <c r="G1274"/>
      <c r="H1274"/>
      <c r="I1274"/>
      <c r="J1274"/>
      <c r="K1274"/>
      <c r="L1274"/>
      <c r="M1274"/>
      <c r="N1274"/>
      <c r="O1274"/>
      <c r="Q1274"/>
      <c r="R1274"/>
      <c r="S1274">
        <v>152777</v>
      </c>
      <c r="T1274" t="s">
        <v>8</v>
      </c>
      <c r="U1274">
        <v>2699</v>
      </c>
      <c r="V1274"/>
      <c r="W1274"/>
      <c r="X1274"/>
      <c r="Y1274"/>
      <c r="Z1274"/>
      <c r="AA1274"/>
      <c r="AB1274"/>
      <c r="AC1274"/>
      <c r="AD1274"/>
    </row>
    <row r="1275" spans="1:30" x14ac:dyDescent="0.25">
      <c r="A1275"/>
      <c r="B1275"/>
      <c r="C1275">
        <v>152611</v>
      </c>
      <c r="D1275" t="s">
        <v>16</v>
      </c>
      <c r="E1275">
        <v>1665.44</v>
      </c>
      <c r="F1275"/>
      <c r="G1275"/>
      <c r="H1275"/>
      <c r="I1275"/>
      <c r="J1275"/>
      <c r="K1275"/>
      <c r="L1275"/>
      <c r="M1275"/>
      <c r="N1275"/>
      <c r="O1275"/>
      <c r="Q1275"/>
      <c r="R1275"/>
      <c r="S1275">
        <v>152778</v>
      </c>
      <c r="T1275" t="s">
        <v>23</v>
      </c>
      <c r="U1275">
        <v>2734.44</v>
      </c>
      <c r="V1275"/>
      <c r="W1275"/>
      <c r="X1275"/>
      <c r="Y1275"/>
      <c r="Z1275"/>
      <c r="AA1275"/>
      <c r="AB1275"/>
      <c r="AC1275"/>
      <c r="AD1275"/>
    </row>
    <row r="1276" spans="1:30" x14ac:dyDescent="0.25">
      <c r="A1276"/>
      <c r="B1276"/>
      <c r="C1276">
        <v>152612</v>
      </c>
      <c r="D1276" t="s">
        <v>12</v>
      </c>
      <c r="E1276">
        <v>2774.5</v>
      </c>
      <c r="F1276"/>
      <c r="G1276"/>
      <c r="H1276"/>
      <c r="I1276"/>
      <c r="J1276"/>
      <c r="K1276"/>
      <c r="L1276"/>
      <c r="M1276"/>
      <c r="N1276"/>
      <c r="O1276"/>
      <c r="Q1276"/>
      <c r="R1276"/>
      <c r="S1276">
        <v>152779</v>
      </c>
      <c r="T1276" t="s">
        <v>16</v>
      </c>
      <c r="U1276">
        <v>374.79</v>
      </c>
      <c r="V1276"/>
      <c r="W1276"/>
      <c r="X1276"/>
      <c r="Y1276"/>
      <c r="Z1276"/>
      <c r="AA1276"/>
      <c r="AB1276"/>
      <c r="AC1276"/>
      <c r="AD1276"/>
    </row>
    <row r="1277" spans="1:30" x14ac:dyDescent="0.25">
      <c r="A1277"/>
      <c r="B1277"/>
      <c r="C1277">
        <v>152613</v>
      </c>
      <c r="D1277" t="s">
        <v>8</v>
      </c>
      <c r="E1277">
        <v>2659.77</v>
      </c>
      <c r="F1277"/>
      <c r="G1277"/>
      <c r="H1277"/>
      <c r="I1277"/>
      <c r="J1277"/>
      <c r="K1277"/>
      <c r="L1277"/>
      <c r="M1277"/>
      <c r="N1277"/>
      <c r="O1277"/>
      <c r="Q1277"/>
      <c r="R1277"/>
      <c r="S1277">
        <v>152780</v>
      </c>
      <c r="T1277" t="s">
        <v>8</v>
      </c>
      <c r="U1277">
        <v>936.79</v>
      </c>
      <c r="V1277"/>
      <c r="W1277"/>
      <c r="X1277"/>
      <c r="Y1277"/>
      <c r="Z1277"/>
      <c r="AA1277"/>
      <c r="AB1277"/>
      <c r="AC1277"/>
      <c r="AD1277"/>
    </row>
    <row r="1278" spans="1:30" x14ac:dyDescent="0.25">
      <c r="A1278"/>
      <c r="B1278"/>
      <c r="C1278">
        <v>152614</v>
      </c>
      <c r="D1278" t="s">
        <v>16</v>
      </c>
      <c r="E1278">
        <v>626.91999999999996</v>
      </c>
      <c r="F1278"/>
      <c r="G1278"/>
      <c r="H1278"/>
      <c r="I1278"/>
      <c r="J1278"/>
      <c r="K1278"/>
      <c r="L1278"/>
      <c r="M1278"/>
      <c r="N1278"/>
      <c r="O1278"/>
      <c r="Q1278"/>
      <c r="R1278"/>
      <c r="S1278">
        <v>152782</v>
      </c>
      <c r="T1278" t="s">
        <v>16</v>
      </c>
      <c r="U1278">
        <v>1670.13</v>
      </c>
      <c r="V1278"/>
      <c r="W1278"/>
      <c r="X1278"/>
      <c r="Y1278"/>
      <c r="Z1278"/>
      <c r="AA1278"/>
      <c r="AB1278"/>
      <c r="AC1278"/>
      <c r="AD1278"/>
    </row>
    <row r="1279" spans="1:30" x14ac:dyDescent="0.25">
      <c r="A1279"/>
      <c r="B1279"/>
      <c r="C1279">
        <v>152615</v>
      </c>
      <c r="D1279" t="s">
        <v>12</v>
      </c>
      <c r="E1279">
        <v>586.67999999999995</v>
      </c>
      <c r="F1279"/>
      <c r="G1279"/>
      <c r="H1279"/>
      <c r="I1279"/>
      <c r="J1279"/>
      <c r="K1279"/>
      <c r="L1279"/>
      <c r="M1279"/>
      <c r="N1279"/>
      <c r="O1279"/>
      <c r="Q1279"/>
      <c r="R1279"/>
      <c r="S1279">
        <v>152783</v>
      </c>
      <c r="T1279" t="s">
        <v>23</v>
      </c>
      <c r="U1279">
        <v>1982.88</v>
      </c>
      <c r="V1279"/>
      <c r="W1279"/>
      <c r="X1279"/>
      <c r="Y1279"/>
      <c r="Z1279"/>
      <c r="AA1279"/>
      <c r="AB1279"/>
      <c r="AC1279"/>
      <c r="AD1279"/>
    </row>
    <row r="1280" spans="1:30" x14ac:dyDescent="0.25">
      <c r="A1280"/>
      <c r="B1280"/>
      <c r="C1280">
        <v>152617</v>
      </c>
      <c r="D1280" t="s">
        <v>23</v>
      </c>
      <c r="E1280">
        <v>810.74</v>
      </c>
      <c r="F1280"/>
      <c r="G1280"/>
      <c r="H1280"/>
      <c r="I1280"/>
      <c r="J1280"/>
      <c r="K1280"/>
      <c r="L1280"/>
      <c r="M1280"/>
      <c r="N1280"/>
      <c r="O1280"/>
      <c r="Q1280"/>
      <c r="R1280"/>
      <c r="S1280">
        <v>152784</v>
      </c>
      <c r="T1280" t="s">
        <v>23</v>
      </c>
      <c r="U1280">
        <v>1912.05</v>
      </c>
      <c r="V1280"/>
      <c r="W1280"/>
      <c r="X1280"/>
      <c r="Y1280"/>
      <c r="Z1280"/>
      <c r="AA1280"/>
      <c r="AB1280"/>
      <c r="AC1280"/>
      <c r="AD1280"/>
    </row>
    <row r="1281" spans="1:30" x14ac:dyDescent="0.25">
      <c r="A1281"/>
      <c r="B1281"/>
      <c r="C1281">
        <v>152618</v>
      </c>
      <c r="D1281" t="s">
        <v>16</v>
      </c>
      <c r="E1281">
        <v>557.70000000000005</v>
      </c>
      <c r="F1281"/>
      <c r="G1281"/>
      <c r="H1281"/>
      <c r="I1281"/>
      <c r="J1281"/>
      <c r="K1281"/>
      <c r="L1281"/>
      <c r="M1281"/>
      <c r="N1281"/>
      <c r="O1281"/>
      <c r="Q1281"/>
      <c r="R1281"/>
      <c r="S1281">
        <v>152785</v>
      </c>
      <c r="T1281" t="s">
        <v>12</v>
      </c>
      <c r="U1281">
        <v>1653.94</v>
      </c>
      <c r="V1281"/>
      <c r="W1281"/>
      <c r="X1281"/>
      <c r="Y1281"/>
      <c r="Z1281"/>
      <c r="AA1281"/>
      <c r="AB1281"/>
      <c r="AC1281"/>
      <c r="AD1281"/>
    </row>
    <row r="1282" spans="1:30" x14ac:dyDescent="0.25">
      <c r="A1282"/>
      <c r="B1282"/>
      <c r="C1282">
        <v>152619</v>
      </c>
      <c r="D1282" t="s">
        <v>16</v>
      </c>
      <c r="E1282">
        <v>815.59</v>
      </c>
      <c r="F1282"/>
      <c r="G1282"/>
      <c r="H1282"/>
      <c r="I1282"/>
      <c r="J1282"/>
      <c r="K1282"/>
      <c r="L1282"/>
      <c r="M1282"/>
      <c r="N1282"/>
      <c r="O1282"/>
      <c r="Q1282"/>
      <c r="R1282"/>
      <c r="S1282">
        <v>152787</v>
      </c>
      <c r="T1282" t="s">
        <v>23</v>
      </c>
      <c r="U1282">
        <v>2059.46</v>
      </c>
      <c r="V1282"/>
      <c r="W1282"/>
      <c r="X1282"/>
      <c r="Y1282"/>
      <c r="Z1282"/>
      <c r="AA1282"/>
      <c r="AB1282"/>
      <c r="AC1282"/>
      <c r="AD1282"/>
    </row>
    <row r="1283" spans="1:30" x14ac:dyDescent="0.25">
      <c r="A1283"/>
      <c r="B1283"/>
      <c r="C1283">
        <v>152620</v>
      </c>
      <c r="D1283" t="s">
        <v>12</v>
      </c>
      <c r="E1283">
        <v>1565</v>
      </c>
      <c r="F1283"/>
      <c r="G1283"/>
      <c r="H1283"/>
      <c r="I1283"/>
      <c r="J1283"/>
      <c r="K1283"/>
      <c r="L1283"/>
      <c r="M1283"/>
      <c r="N1283"/>
      <c r="O1283"/>
      <c r="Q1283"/>
      <c r="R1283"/>
      <c r="S1283">
        <v>152788</v>
      </c>
      <c r="T1283" t="s">
        <v>23</v>
      </c>
      <c r="U1283">
        <v>2760.05</v>
      </c>
      <c r="V1283"/>
      <c r="W1283"/>
      <c r="X1283"/>
      <c r="Y1283"/>
      <c r="Z1283"/>
      <c r="AA1283"/>
      <c r="AB1283"/>
      <c r="AC1283"/>
      <c r="AD1283"/>
    </row>
    <row r="1284" spans="1:30" x14ac:dyDescent="0.25">
      <c r="A1284"/>
      <c r="B1284"/>
      <c r="C1284">
        <v>152621</v>
      </c>
      <c r="D1284" t="s">
        <v>23</v>
      </c>
      <c r="E1284">
        <v>2469.3200000000002</v>
      </c>
      <c r="F1284"/>
      <c r="G1284"/>
      <c r="H1284"/>
      <c r="I1284"/>
      <c r="J1284"/>
      <c r="K1284"/>
      <c r="L1284"/>
      <c r="M1284"/>
      <c r="N1284"/>
      <c r="O1284"/>
      <c r="Q1284"/>
      <c r="R1284"/>
      <c r="S1284">
        <v>152790</v>
      </c>
      <c r="T1284" t="s">
        <v>8</v>
      </c>
      <c r="U1284">
        <v>2570.96</v>
      </c>
      <c r="V1284"/>
      <c r="W1284"/>
      <c r="X1284"/>
      <c r="Y1284"/>
      <c r="Z1284"/>
      <c r="AA1284"/>
      <c r="AB1284"/>
      <c r="AC1284"/>
      <c r="AD1284"/>
    </row>
    <row r="1285" spans="1:30" x14ac:dyDescent="0.25">
      <c r="A1285"/>
      <c r="B1285"/>
      <c r="C1285">
        <v>152622</v>
      </c>
      <c r="D1285" t="s">
        <v>23</v>
      </c>
      <c r="E1285">
        <v>2790.76</v>
      </c>
      <c r="F1285"/>
      <c r="G1285"/>
      <c r="H1285"/>
      <c r="I1285"/>
      <c r="J1285"/>
      <c r="K1285"/>
      <c r="L1285"/>
      <c r="M1285"/>
      <c r="N1285"/>
      <c r="O1285"/>
      <c r="Q1285"/>
      <c r="R1285"/>
      <c r="S1285">
        <v>152791</v>
      </c>
      <c r="T1285" t="s">
        <v>12</v>
      </c>
      <c r="U1285">
        <v>1977.35</v>
      </c>
      <c r="V1285"/>
      <c r="W1285"/>
      <c r="X1285"/>
      <c r="Y1285"/>
      <c r="Z1285"/>
      <c r="AA1285"/>
      <c r="AB1285"/>
      <c r="AC1285"/>
      <c r="AD1285"/>
    </row>
    <row r="1286" spans="1:30" x14ac:dyDescent="0.25">
      <c r="A1286"/>
      <c r="B1286"/>
      <c r="C1286">
        <v>152623</v>
      </c>
      <c r="D1286" t="s">
        <v>16</v>
      </c>
      <c r="E1286">
        <v>1198.33</v>
      </c>
      <c r="F1286"/>
      <c r="G1286"/>
      <c r="H1286"/>
      <c r="I1286"/>
      <c r="J1286"/>
      <c r="K1286"/>
      <c r="L1286"/>
      <c r="M1286"/>
      <c r="N1286"/>
      <c r="O1286"/>
      <c r="Q1286"/>
      <c r="R1286"/>
      <c r="S1286">
        <v>152792</v>
      </c>
      <c r="T1286" t="s">
        <v>16</v>
      </c>
      <c r="U1286">
        <v>256.52</v>
      </c>
      <c r="V1286"/>
      <c r="W1286"/>
      <c r="X1286"/>
      <c r="Y1286"/>
      <c r="Z1286"/>
      <c r="AA1286"/>
      <c r="AB1286"/>
      <c r="AC1286"/>
      <c r="AD1286"/>
    </row>
    <row r="1287" spans="1:30" x14ac:dyDescent="0.25">
      <c r="A1287"/>
      <c r="B1287"/>
      <c r="C1287">
        <v>152624</v>
      </c>
      <c r="D1287" t="s">
        <v>23</v>
      </c>
      <c r="E1287">
        <v>1847.18</v>
      </c>
      <c r="F1287"/>
      <c r="G1287"/>
      <c r="H1287"/>
      <c r="I1287"/>
      <c r="J1287"/>
      <c r="K1287"/>
      <c r="L1287"/>
      <c r="M1287"/>
      <c r="N1287"/>
      <c r="O1287"/>
      <c r="Q1287"/>
      <c r="R1287"/>
      <c r="S1287">
        <v>152795</v>
      </c>
      <c r="T1287" t="s">
        <v>23</v>
      </c>
      <c r="U1287">
        <v>2898.65</v>
      </c>
      <c r="V1287"/>
      <c r="W1287"/>
      <c r="X1287"/>
      <c r="Y1287"/>
      <c r="Z1287"/>
      <c r="AA1287"/>
      <c r="AB1287"/>
      <c r="AC1287"/>
      <c r="AD1287"/>
    </row>
    <row r="1288" spans="1:30" x14ac:dyDescent="0.25">
      <c r="A1288"/>
      <c r="B1288"/>
      <c r="C1288">
        <v>152625</v>
      </c>
      <c r="D1288" t="s">
        <v>23</v>
      </c>
      <c r="E1288">
        <v>2873.01</v>
      </c>
      <c r="F1288"/>
      <c r="G1288"/>
      <c r="H1288"/>
      <c r="I1288"/>
      <c r="J1288"/>
      <c r="K1288"/>
      <c r="L1288"/>
      <c r="M1288"/>
      <c r="N1288"/>
      <c r="O1288"/>
      <c r="Q1288"/>
      <c r="R1288"/>
      <c r="S1288">
        <v>152796</v>
      </c>
      <c r="T1288" t="s">
        <v>23</v>
      </c>
      <c r="U1288">
        <v>1096.02</v>
      </c>
      <c r="V1288"/>
      <c r="W1288"/>
      <c r="X1288"/>
      <c r="Y1288"/>
      <c r="Z1288"/>
      <c r="AA1288"/>
      <c r="AB1288"/>
      <c r="AC1288"/>
      <c r="AD1288"/>
    </row>
    <row r="1289" spans="1:30" x14ac:dyDescent="0.25">
      <c r="A1289"/>
      <c r="B1289"/>
      <c r="C1289">
        <v>152626</v>
      </c>
      <c r="D1289" t="s">
        <v>23</v>
      </c>
      <c r="E1289">
        <v>644.42999999999995</v>
      </c>
      <c r="F1289"/>
      <c r="G1289"/>
      <c r="H1289"/>
      <c r="I1289"/>
      <c r="J1289"/>
      <c r="K1289"/>
      <c r="L1289"/>
      <c r="M1289"/>
      <c r="N1289"/>
      <c r="O1289"/>
      <c r="Q1289"/>
      <c r="R1289"/>
      <c r="S1289">
        <v>152797</v>
      </c>
      <c r="T1289" t="s">
        <v>23</v>
      </c>
      <c r="U1289">
        <v>2477.3000000000002</v>
      </c>
      <c r="V1289"/>
      <c r="W1289"/>
      <c r="X1289"/>
      <c r="Y1289"/>
      <c r="Z1289"/>
      <c r="AA1289"/>
      <c r="AB1289"/>
      <c r="AC1289"/>
      <c r="AD1289"/>
    </row>
    <row r="1290" spans="1:30" x14ac:dyDescent="0.25">
      <c r="A1290"/>
      <c r="B1290"/>
      <c r="C1290">
        <v>152627</v>
      </c>
      <c r="D1290" t="s">
        <v>12</v>
      </c>
      <c r="E1290">
        <v>2721.75</v>
      </c>
      <c r="F1290"/>
      <c r="G1290"/>
      <c r="H1290"/>
      <c r="I1290"/>
      <c r="J1290"/>
      <c r="K1290"/>
      <c r="L1290"/>
      <c r="M1290"/>
      <c r="N1290"/>
      <c r="O1290"/>
      <c r="Q1290"/>
      <c r="R1290"/>
      <c r="S1290">
        <v>152798</v>
      </c>
      <c r="T1290" t="s">
        <v>16</v>
      </c>
      <c r="U1290">
        <v>1297.82</v>
      </c>
      <c r="V1290"/>
      <c r="W1290"/>
      <c r="X1290"/>
      <c r="Y1290"/>
      <c r="Z1290"/>
      <c r="AA1290"/>
      <c r="AB1290"/>
      <c r="AC1290"/>
      <c r="AD1290"/>
    </row>
    <row r="1291" spans="1:30" x14ac:dyDescent="0.25">
      <c r="A1291"/>
      <c r="B1291"/>
      <c r="C1291">
        <v>152628</v>
      </c>
      <c r="D1291" t="s">
        <v>12</v>
      </c>
      <c r="E1291">
        <v>2562.56</v>
      </c>
      <c r="F1291"/>
      <c r="G1291"/>
      <c r="H1291"/>
      <c r="I1291"/>
      <c r="J1291"/>
      <c r="K1291"/>
      <c r="L1291"/>
      <c r="M1291"/>
      <c r="N1291"/>
      <c r="O1291"/>
      <c r="Q1291"/>
      <c r="R1291"/>
      <c r="S1291">
        <v>152799</v>
      </c>
      <c r="T1291" t="s">
        <v>23</v>
      </c>
      <c r="U1291">
        <v>2707.13</v>
      </c>
      <c r="V1291"/>
      <c r="W1291"/>
      <c r="X1291"/>
      <c r="Y1291"/>
      <c r="Z1291"/>
      <c r="AA1291"/>
      <c r="AB1291"/>
      <c r="AC1291"/>
      <c r="AD1291"/>
    </row>
    <row r="1292" spans="1:30" x14ac:dyDescent="0.25">
      <c r="A1292"/>
      <c r="B1292"/>
      <c r="C1292">
        <v>152629</v>
      </c>
      <c r="D1292" t="s">
        <v>16</v>
      </c>
      <c r="E1292">
        <v>693.59</v>
      </c>
      <c r="F1292"/>
      <c r="G1292"/>
      <c r="H1292"/>
      <c r="I1292"/>
      <c r="J1292"/>
      <c r="K1292"/>
      <c r="L1292"/>
      <c r="M1292"/>
      <c r="N1292"/>
      <c r="O1292"/>
      <c r="Q1292"/>
      <c r="R1292"/>
      <c r="S1292">
        <v>152800</v>
      </c>
      <c r="T1292" t="s">
        <v>23</v>
      </c>
      <c r="U1292">
        <v>1410.48</v>
      </c>
      <c r="V1292"/>
      <c r="W1292"/>
      <c r="X1292"/>
      <c r="Y1292"/>
      <c r="Z1292"/>
      <c r="AA1292"/>
      <c r="AB1292"/>
      <c r="AC1292"/>
      <c r="AD1292"/>
    </row>
    <row r="1293" spans="1:30" x14ac:dyDescent="0.25">
      <c r="A1293"/>
      <c r="B1293"/>
      <c r="C1293">
        <v>152630</v>
      </c>
      <c r="D1293" t="s">
        <v>23</v>
      </c>
      <c r="E1293">
        <v>952.25</v>
      </c>
      <c r="F1293"/>
      <c r="G1293"/>
      <c r="H1293"/>
      <c r="I1293"/>
      <c r="J1293"/>
      <c r="K1293"/>
      <c r="L1293"/>
      <c r="M1293"/>
      <c r="N1293"/>
      <c r="O1293"/>
      <c r="Q1293"/>
      <c r="R1293"/>
      <c r="S1293">
        <v>152801</v>
      </c>
      <c r="T1293" t="s">
        <v>16</v>
      </c>
      <c r="U1293">
        <v>1779.77</v>
      </c>
      <c r="V1293"/>
      <c r="W1293"/>
      <c r="X1293"/>
      <c r="Y1293"/>
      <c r="Z1293"/>
      <c r="AA1293"/>
      <c r="AB1293"/>
      <c r="AC1293"/>
      <c r="AD1293"/>
    </row>
    <row r="1294" spans="1:30" x14ac:dyDescent="0.25">
      <c r="A1294"/>
      <c r="B1294"/>
      <c r="C1294">
        <v>152631</v>
      </c>
      <c r="D1294" t="s">
        <v>23</v>
      </c>
      <c r="E1294">
        <v>224.65</v>
      </c>
      <c r="F1294"/>
      <c r="G1294"/>
      <c r="H1294"/>
      <c r="I1294"/>
      <c r="J1294"/>
      <c r="K1294"/>
      <c r="L1294"/>
      <c r="M1294"/>
      <c r="N1294"/>
      <c r="O1294"/>
      <c r="Q1294"/>
      <c r="R1294"/>
      <c r="S1294">
        <v>152802</v>
      </c>
      <c r="T1294" t="s">
        <v>12</v>
      </c>
      <c r="U1294">
        <v>749.03</v>
      </c>
      <c r="V1294"/>
      <c r="W1294"/>
      <c r="X1294"/>
      <c r="Y1294"/>
      <c r="Z1294"/>
      <c r="AA1294"/>
      <c r="AB1294"/>
      <c r="AC1294"/>
      <c r="AD1294"/>
    </row>
    <row r="1295" spans="1:30" x14ac:dyDescent="0.25">
      <c r="A1295"/>
      <c r="B1295"/>
      <c r="C1295">
        <v>152632</v>
      </c>
      <c r="D1295" t="s">
        <v>16</v>
      </c>
      <c r="E1295">
        <v>164.69</v>
      </c>
      <c r="F1295"/>
      <c r="G1295"/>
      <c r="H1295"/>
      <c r="I1295"/>
      <c r="J1295"/>
      <c r="K1295"/>
      <c r="L1295"/>
      <c r="M1295"/>
      <c r="N1295"/>
      <c r="O1295"/>
      <c r="Q1295"/>
      <c r="R1295"/>
      <c r="S1295">
        <v>152803</v>
      </c>
      <c r="T1295" t="s">
        <v>8</v>
      </c>
      <c r="U1295">
        <v>2791.22</v>
      </c>
      <c r="V1295"/>
      <c r="W1295"/>
      <c r="X1295"/>
      <c r="Y1295"/>
      <c r="Z1295"/>
      <c r="AA1295"/>
      <c r="AB1295"/>
      <c r="AC1295"/>
      <c r="AD1295"/>
    </row>
    <row r="1296" spans="1:30" x14ac:dyDescent="0.25">
      <c r="A1296"/>
      <c r="B1296"/>
      <c r="C1296">
        <v>152633</v>
      </c>
      <c r="D1296" t="s">
        <v>12</v>
      </c>
      <c r="E1296">
        <v>1957.02</v>
      </c>
      <c r="F1296"/>
      <c r="G1296"/>
      <c r="H1296"/>
      <c r="I1296"/>
      <c r="J1296"/>
      <c r="K1296"/>
      <c r="L1296"/>
      <c r="M1296"/>
      <c r="N1296"/>
      <c r="O1296"/>
      <c r="Q1296"/>
      <c r="R1296"/>
      <c r="S1296">
        <v>152804</v>
      </c>
      <c r="T1296" t="s">
        <v>8</v>
      </c>
      <c r="U1296">
        <v>695.22</v>
      </c>
      <c r="V1296"/>
      <c r="W1296"/>
      <c r="X1296"/>
      <c r="Y1296"/>
      <c r="Z1296"/>
      <c r="AA1296"/>
      <c r="AB1296"/>
      <c r="AC1296"/>
      <c r="AD1296"/>
    </row>
    <row r="1297" spans="1:30" x14ac:dyDescent="0.25">
      <c r="A1297"/>
      <c r="B1297"/>
      <c r="C1297">
        <v>152634</v>
      </c>
      <c r="D1297" t="s">
        <v>16</v>
      </c>
      <c r="E1297">
        <v>2976.07</v>
      </c>
      <c r="F1297"/>
      <c r="G1297"/>
      <c r="H1297"/>
      <c r="I1297"/>
      <c r="J1297"/>
      <c r="K1297"/>
      <c r="L1297"/>
      <c r="M1297"/>
      <c r="N1297"/>
      <c r="O1297"/>
      <c r="Q1297"/>
      <c r="R1297"/>
      <c r="S1297">
        <v>152805</v>
      </c>
      <c r="T1297" t="s">
        <v>23</v>
      </c>
      <c r="U1297">
        <v>2436.0300000000002</v>
      </c>
      <c r="V1297"/>
      <c r="W1297"/>
      <c r="X1297"/>
      <c r="Y1297"/>
      <c r="Z1297"/>
      <c r="AA1297"/>
      <c r="AB1297"/>
      <c r="AC1297"/>
      <c r="AD1297"/>
    </row>
    <row r="1298" spans="1:30" x14ac:dyDescent="0.25">
      <c r="A1298"/>
      <c r="B1298"/>
      <c r="C1298">
        <v>152635</v>
      </c>
      <c r="D1298" t="s">
        <v>12</v>
      </c>
      <c r="E1298">
        <v>1344.45</v>
      </c>
      <c r="F1298"/>
      <c r="G1298"/>
      <c r="H1298"/>
      <c r="I1298"/>
      <c r="J1298"/>
      <c r="K1298"/>
      <c r="L1298"/>
      <c r="M1298"/>
      <c r="N1298"/>
      <c r="O1298"/>
      <c r="Q1298"/>
      <c r="R1298"/>
      <c r="S1298">
        <v>152806</v>
      </c>
      <c r="T1298" t="s">
        <v>23</v>
      </c>
      <c r="U1298">
        <v>1332.48</v>
      </c>
      <c r="V1298"/>
      <c r="W1298"/>
      <c r="X1298"/>
      <c r="Y1298"/>
      <c r="Z1298"/>
      <c r="AA1298"/>
      <c r="AB1298"/>
      <c r="AC1298"/>
      <c r="AD1298"/>
    </row>
    <row r="1299" spans="1:30" x14ac:dyDescent="0.25">
      <c r="A1299"/>
      <c r="B1299"/>
      <c r="C1299">
        <v>152636</v>
      </c>
      <c r="D1299" t="s">
        <v>23</v>
      </c>
      <c r="E1299">
        <v>2552.31</v>
      </c>
      <c r="F1299"/>
      <c r="G1299"/>
      <c r="H1299"/>
      <c r="I1299"/>
      <c r="J1299"/>
      <c r="K1299"/>
      <c r="L1299"/>
      <c r="M1299"/>
      <c r="N1299"/>
      <c r="O1299"/>
      <c r="Q1299"/>
      <c r="R1299"/>
      <c r="S1299">
        <v>152807</v>
      </c>
      <c r="T1299" t="s">
        <v>16</v>
      </c>
      <c r="U1299">
        <v>260.49</v>
      </c>
      <c r="V1299"/>
      <c r="W1299"/>
      <c r="X1299"/>
      <c r="Y1299"/>
      <c r="Z1299"/>
      <c r="AA1299"/>
      <c r="AB1299"/>
      <c r="AC1299"/>
      <c r="AD1299"/>
    </row>
    <row r="1300" spans="1:30" x14ac:dyDescent="0.25">
      <c r="A1300"/>
      <c r="B1300"/>
      <c r="C1300">
        <v>152637</v>
      </c>
      <c r="D1300" t="s">
        <v>23</v>
      </c>
      <c r="E1300">
        <v>720.13</v>
      </c>
      <c r="F1300"/>
      <c r="G1300"/>
      <c r="H1300"/>
      <c r="I1300"/>
      <c r="J1300"/>
      <c r="K1300"/>
      <c r="L1300"/>
      <c r="M1300"/>
      <c r="N1300"/>
      <c r="O1300"/>
      <c r="Q1300"/>
      <c r="R1300"/>
      <c r="S1300">
        <v>152808</v>
      </c>
      <c r="T1300" t="s">
        <v>23</v>
      </c>
      <c r="U1300">
        <v>27</v>
      </c>
      <c r="V1300"/>
      <c r="W1300"/>
      <c r="X1300"/>
      <c r="Y1300"/>
      <c r="Z1300"/>
      <c r="AA1300"/>
      <c r="AB1300"/>
      <c r="AC1300"/>
      <c r="AD1300"/>
    </row>
    <row r="1301" spans="1:30" x14ac:dyDescent="0.25">
      <c r="A1301"/>
      <c r="B1301"/>
      <c r="C1301">
        <v>152638</v>
      </c>
      <c r="D1301" t="s">
        <v>23</v>
      </c>
      <c r="E1301">
        <v>2793.46</v>
      </c>
      <c r="F1301"/>
      <c r="G1301"/>
      <c r="H1301"/>
      <c r="I1301"/>
      <c r="J1301"/>
      <c r="K1301"/>
      <c r="L1301"/>
      <c r="M1301"/>
      <c r="N1301"/>
      <c r="O1301"/>
      <c r="Q1301"/>
      <c r="R1301"/>
      <c r="S1301">
        <v>152809</v>
      </c>
      <c r="T1301" t="s">
        <v>23</v>
      </c>
      <c r="U1301">
        <v>1446.68</v>
      </c>
      <c r="V1301"/>
      <c r="W1301"/>
      <c r="X1301"/>
      <c r="Y1301"/>
      <c r="Z1301"/>
      <c r="AA1301"/>
      <c r="AB1301"/>
      <c r="AC1301"/>
      <c r="AD1301"/>
    </row>
    <row r="1302" spans="1:30" x14ac:dyDescent="0.25">
      <c r="A1302"/>
      <c r="B1302"/>
      <c r="C1302">
        <v>152639</v>
      </c>
      <c r="D1302" t="s">
        <v>12</v>
      </c>
      <c r="E1302">
        <v>242.49</v>
      </c>
      <c r="F1302"/>
      <c r="G1302"/>
      <c r="H1302"/>
      <c r="I1302"/>
      <c r="J1302"/>
      <c r="K1302"/>
      <c r="L1302"/>
      <c r="M1302"/>
      <c r="N1302"/>
      <c r="O1302"/>
      <c r="Q1302"/>
      <c r="R1302"/>
      <c r="S1302">
        <v>152810</v>
      </c>
      <c r="T1302" t="s">
        <v>23</v>
      </c>
      <c r="U1302">
        <v>1406.11</v>
      </c>
      <c r="V1302"/>
      <c r="W1302"/>
      <c r="X1302"/>
      <c r="Y1302"/>
      <c r="Z1302"/>
      <c r="AA1302"/>
      <c r="AB1302"/>
      <c r="AC1302"/>
      <c r="AD1302"/>
    </row>
    <row r="1303" spans="1:30" x14ac:dyDescent="0.25">
      <c r="A1303"/>
      <c r="B1303"/>
      <c r="C1303">
        <v>152640</v>
      </c>
      <c r="D1303" t="s">
        <v>23</v>
      </c>
      <c r="E1303">
        <v>2511.86</v>
      </c>
      <c r="F1303"/>
      <c r="G1303"/>
      <c r="H1303"/>
      <c r="I1303"/>
      <c r="J1303"/>
      <c r="K1303"/>
      <c r="L1303"/>
      <c r="M1303"/>
      <c r="N1303"/>
      <c r="O1303"/>
      <c r="Q1303"/>
      <c r="R1303"/>
      <c r="S1303">
        <v>152811</v>
      </c>
      <c r="T1303" t="s">
        <v>12</v>
      </c>
      <c r="U1303">
        <v>179.72</v>
      </c>
      <c r="V1303"/>
      <c r="W1303"/>
      <c r="X1303"/>
      <c r="Y1303"/>
      <c r="Z1303"/>
      <c r="AA1303"/>
      <c r="AB1303"/>
      <c r="AC1303"/>
      <c r="AD1303"/>
    </row>
    <row r="1304" spans="1:30" x14ac:dyDescent="0.25">
      <c r="A1304"/>
      <c r="B1304"/>
      <c r="C1304">
        <v>152642</v>
      </c>
      <c r="D1304" t="s">
        <v>23</v>
      </c>
      <c r="E1304">
        <v>324.39999999999998</v>
      </c>
      <c r="F1304"/>
      <c r="G1304"/>
      <c r="H1304"/>
      <c r="I1304"/>
      <c r="J1304"/>
      <c r="K1304"/>
      <c r="L1304"/>
      <c r="M1304"/>
      <c r="N1304"/>
      <c r="O1304"/>
      <c r="Q1304"/>
      <c r="R1304"/>
      <c r="S1304">
        <v>152813</v>
      </c>
      <c r="T1304" t="s">
        <v>23</v>
      </c>
      <c r="U1304">
        <v>2047.61</v>
      </c>
      <c r="V1304"/>
      <c r="W1304"/>
      <c r="X1304"/>
      <c r="Y1304"/>
      <c r="Z1304"/>
      <c r="AA1304"/>
      <c r="AB1304"/>
      <c r="AC1304"/>
      <c r="AD1304"/>
    </row>
    <row r="1305" spans="1:30" x14ac:dyDescent="0.25">
      <c r="A1305"/>
      <c r="B1305"/>
      <c r="C1305">
        <v>152643</v>
      </c>
      <c r="D1305" t="s">
        <v>16</v>
      </c>
      <c r="E1305">
        <v>386.88</v>
      </c>
      <c r="F1305"/>
      <c r="G1305"/>
      <c r="H1305"/>
      <c r="I1305"/>
      <c r="J1305"/>
      <c r="K1305"/>
      <c r="L1305"/>
      <c r="M1305"/>
      <c r="N1305"/>
      <c r="O1305"/>
      <c r="Q1305"/>
      <c r="R1305"/>
      <c r="S1305">
        <v>152815</v>
      </c>
      <c r="T1305" t="s">
        <v>23</v>
      </c>
      <c r="U1305">
        <v>1261.3399999999999</v>
      </c>
      <c r="V1305"/>
      <c r="W1305"/>
      <c r="X1305"/>
      <c r="Y1305"/>
      <c r="Z1305"/>
      <c r="AA1305"/>
      <c r="AB1305"/>
      <c r="AC1305"/>
      <c r="AD1305"/>
    </row>
    <row r="1306" spans="1:30" x14ac:dyDescent="0.25">
      <c r="A1306"/>
      <c r="B1306"/>
      <c r="C1306">
        <v>152644</v>
      </c>
      <c r="D1306" t="s">
        <v>16</v>
      </c>
      <c r="E1306">
        <v>409.17</v>
      </c>
      <c r="F1306"/>
      <c r="G1306"/>
      <c r="H1306"/>
      <c r="I1306"/>
      <c r="J1306"/>
      <c r="K1306"/>
      <c r="L1306"/>
      <c r="M1306"/>
      <c r="N1306"/>
      <c r="O1306"/>
      <c r="Q1306"/>
      <c r="R1306"/>
      <c r="S1306">
        <v>152816</v>
      </c>
      <c r="T1306" t="s">
        <v>23</v>
      </c>
      <c r="U1306">
        <v>1247.08</v>
      </c>
      <c r="V1306"/>
      <c r="W1306"/>
      <c r="X1306"/>
      <c r="Y1306"/>
      <c r="Z1306"/>
      <c r="AA1306"/>
      <c r="AB1306"/>
      <c r="AC1306"/>
      <c r="AD1306"/>
    </row>
    <row r="1307" spans="1:30" x14ac:dyDescent="0.25">
      <c r="A1307"/>
      <c r="B1307"/>
      <c r="C1307">
        <v>152645</v>
      </c>
      <c r="D1307" t="s">
        <v>23</v>
      </c>
      <c r="E1307">
        <v>147.56</v>
      </c>
      <c r="F1307"/>
      <c r="G1307"/>
      <c r="H1307"/>
      <c r="I1307"/>
      <c r="J1307"/>
      <c r="K1307"/>
      <c r="L1307"/>
      <c r="M1307"/>
      <c r="N1307"/>
      <c r="O1307"/>
      <c r="Q1307"/>
      <c r="R1307"/>
      <c r="S1307">
        <v>152817</v>
      </c>
      <c r="T1307" t="s">
        <v>12</v>
      </c>
      <c r="U1307">
        <v>1156.49</v>
      </c>
      <c r="V1307"/>
      <c r="W1307"/>
      <c r="X1307"/>
      <c r="Y1307"/>
      <c r="Z1307"/>
      <c r="AA1307"/>
      <c r="AB1307"/>
      <c r="AC1307"/>
      <c r="AD1307"/>
    </row>
    <row r="1308" spans="1:30" x14ac:dyDescent="0.25">
      <c r="A1308"/>
      <c r="B1308"/>
      <c r="C1308">
        <v>152646</v>
      </c>
      <c r="D1308" t="s">
        <v>8</v>
      </c>
      <c r="E1308">
        <v>2921.43</v>
      </c>
      <c r="F1308"/>
      <c r="G1308"/>
      <c r="H1308"/>
      <c r="I1308"/>
      <c r="J1308"/>
      <c r="K1308"/>
      <c r="L1308"/>
      <c r="M1308"/>
      <c r="N1308"/>
      <c r="O1308"/>
      <c r="Q1308"/>
      <c r="R1308"/>
      <c r="S1308">
        <v>152818</v>
      </c>
      <c r="T1308" t="s">
        <v>16</v>
      </c>
      <c r="U1308">
        <v>1242.69</v>
      </c>
      <c r="V1308"/>
      <c r="W1308"/>
      <c r="X1308"/>
      <c r="Y1308"/>
      <c r="Z1308"/>
      <c r="AA1308"/>
      <c r="AB1308"/>
      <c r="AC1308"/>
      <c r="AD1308"/>
    </row>
    <row r="1309" spans="1:30" x14ac:dyDescent="0.25">
      <c r="A1309"/>
      <c r="B1309"/>
      <c r="C1309">
        <v>152647</v>
      </c>
      <c r="D1309" t="s">
        <v>16</v>
      </c>
      <c r="E1309">
        <v>2677.17</v>
      </c>
      <c r="F1309"/>
      <c r="G1309"/>
      <c r="H1309"/>
      <c r="I1309"/>
      <c r="J1309"/>
      <c r="K1309"/>
      <c r="L1309"/>
      <c r="M1309"/>
      <c r="N1309"/>
      <c r="O1309"/>
      <c r="Q1309"/>
      <c r="R1309"/>
      <c r="S1309">
        <v>152819</v>
      </c>
      <c r="T1309" t="s">
        <v>23</v>
      </c>
      <c r="U1309">
        <v>1709.49</v>
      </c>
      <c r="V1309"/>
      <c r="W1309"/>
      <c r="X1309"/>
      <c r="Y1309"/>
      <c r="Z1309"/>
      <c r="AA1309"/>
      <c r="AB1309"/>
      <c r="AC1309"/>
      <c r="AD1309"/>
    </row>
    <row r="1310" spans="1:30" x14ac:dyDescent="0.25">
      <c r="A1310"/>
      <c r="B1310"/>
      <c r="C1310">
        <v>152648</v>
      </c>
      <c r="D1310" t="s">
        <v>12</v>
      </c>
      <c r="E1310">
        <v>234.49</v>
      </c>
      <c r="F1310"/>
      <c r="G1310"/>
      <c r="H1310"/>
      <c r="I1310"/>
      <c r="J1310"/>
      <c r="K1310"/>
      <c r="L1310"/>
      <c r="M1310"/>
      <c r="N1310"/>
      <c r="O1310"/>
      <c r="Q1310"/>
      <c r="R1310"/>
      <c r="S1310">
        <v>152820</v>
      </c>
      <c r="T1310" t="s">
        <v>23</v>
      </c>
      <c r="U1310">
        <v>1470.07</v>
      </c>
      <c r="V1310"/>
      <c r="W1310"/>
      <c r="X1310"/>
      <c r="Y1310"/>
      <c r="Z1310"/>
      <c r="AA1310"/>
      <c r="AB1310"/>
      <c r="AC1310"/>
      <c r="AD1310"/>
    </row>
    <row r="1311" spans="1:30" x14ac:dyDescent="0.25">
      <c r="A1311"/>
      <c r="B1311"/>
      <c r="C1311">
        <v>152649</v>
      </c>
      <c r="D1311" t="s">
        <v>16</v>
      </c>
      <c r="E1311">
        <v>682.37</v>
      </c>
      <c r="F1311"/>
      <c r="G1311"/>
      <c r="H1311"/>
      <c r="I1311"/>
      <c r="J1311"/>
      <c r="K1311"/>
      <c r="L1311"/>
      <c r="M1311"/>
      <c r="N1311"/>
      <c r="O1311"/>
      <c r="Q1311"/>
      <c r="R1311"/>
      <c r="S1311">
        <v>152822</v>
      </c>
      <c r="T1311" t="s">
        <v>16</v>
      </c>
      <c r="U1311">
        <v>86.13</v>
      </c>
      <c r="V1311"/>
      <c r="W1311"/>
      <c r="X1311"/>
      <c r="Y1311"/>
      <c r="Z1311"/>
      <c r="AA1311"/>
      <c r="AB1311"/>
      <c r="AC1311"/>
      <c r="AD1311"/>
    </row>
    <row r="1312" spans="1:30" x14ac:dyDescent="0.25">
      <c r="A1312"/>
      <c r="B1312"/>
      <c r="C1312">
        <v>152650</v>
      </c>
      <c r="D1312" t="s">
        <v>16</v>
      </c>
      <c r="E1312">
        <v>1183.79</v>
      </c>
      <c r="F1312"/>
      <c r="G1312"/>
      <c r="H1312"/>
      <c r="I1312"/>
      <c r="J1312"/>
      <c r="K1312"/>
      <c r="L1312"/>
      <c r="M1312"/>
      <c r="N1312"/>
      <c r="O1312"/>
      <c r="Q1312"/>
      <c r="R1312"/>
      <c r="S1312">
        <v>152823</v>
      </c>
      <c r="T1312" t="s">
        <v>16</v>
      </c>
      <c r="U1312">
        <v>1938.9</v>
      </c>
      <c r="V1312"/>
      <c r="W1312"/>
      <c r="X1312"/>
      <c r="Y1312"/>
      <c r="Z1312"/>
      <c r="AA1312"/>
      <c r="AB1312"/>
      <c r="AC1312"/>
      <c r="AD1312"/>
    </row>
    <row r="1313" spans="1:30" x14ac:dyDescent="0.25">
      <c r="A1313"/>
      <c r="B1313"/>
      <c r="C1313">
        <v>152651</v>
      </c>
      <c r="D1313" t="s">
        <v>23</v>
      </c>
      <c r="E1313">
        <v>891.19</v>
      </c>
      <c r="F1313"/>
      <c r="G1313"/>
      <c r="H1313"/>
      <c r="I1313"/>
      <c r="J1313"/>
      <c r="K1313"/>
      <c r="L1313"/>
      <c r="M1313"/>
      <c r="N1313"/>
      <c r="O1313"/>
      <c r="Q1313"/>
      <c r="R1313"/>
      <c r="S1313">
        <v>152824</v>
      </c>
      <c r="T1313" t="s">
        <v>23</v>
      </c>
      <c r="U1313">
        <v>956.22</v>
      </c>
      <c r="V1313"/>
      <c r="W1313"/>
      <c r="X1313"/>
      <c r="Y1313"/>
      <c r="Z1313"/>
      <c r="AA1313"/>
      <c r="AB1313"/>
      <c r="AC1313"/>
      <c r="AD1313"/>
    </row>
    <row r="1314" spans="1:30" x14ac:dyDescent="0.25">
      <c r="A1314"/>
      <c r="B1314"/>
      <c r="C1314">
        <v>152652</v>
      </c>
      <c r="D1314" t="s">
        <v>8</v>
      </c>
      <c r="E1314">
        <v>1809.36</v>
      </c>
      <c r="F1314"/>
      <c r="G1314"/>
      <c r="H1314"/>
      <c r="I1314"/>
      <c r="J1314"/>
      <c r="K1314"/>
      <c r="L1314"/>
      <c r="M1314"/>
      <c r="N1314"/>
      <c r="O1314"/>
      <c r="Q1314"/>
      <c r="R1314"/>
      <c r="S1314">
        <v>152825</v>
      </c>
      <c r="T1314" t="s">
        <v>16</v>
      </c>
      <c r="U1314">
        <v>2943.23</v>
      </c>
      <c r="V1314"/>
      <c r="W1314"/>
      <c r="X1314"/>
      <c r="Y1314"/>
      <c r="Z1314"/>
      <c r="AA1314"/>
      <c r="AB1314"/>
      <c r="AC1314"/>
      <c r="AD1314"/>
    </row>
    <row r="1315" spans="1:30" x14ac:dyDescent="0.25">
      <c r="A1315"/>
      <c r="B1315"/>
      <c r="C1315">
        <v>152653</v>
      </c>
      <c r="D1315" t="s">
        <v>23</v>
      </c>
      <c r="E1315">
        <v>1838.74</v>
      </c>
      <c r="F1315"/>
      <c r="G1315"/>
      <c r="H1315"/>
      <c r="I1315"/>
      <c r="J1315"/>
      <c r="K1315"/>
      <c r="L1315"/>
      <c r="M1315"/>
      <c r="N1315"/>
      <c r="O1315"/>
      <c r="Q1315"/>
      <c r="R1315"/>
      <c r="S1315">
        <v>152827</v>
      </c>
      <c r="T1315" t="s">
        <v>23</v>
      </c>
      <c r="U1315">
        <v>1706.13</v>
      </c>
      <c r="V1315"/>
      <c r="W1315"/>
      <c r="X1315"/>
      <c r="Y1315"/>
      <c r="Z1315"/>
      <c r="AA1315"/>
      <c r="AB1315"/>
      <c r="AC1315"/>
      <c r="AD1315"/>
    </row>
    <row r="1316" spans="1:30" x14ac:dyDescent="0.25">
      <c r="A1316"/>
      <c r="B1316"/>
      <c r="C1316">
        <v>152654</v>
      </c>
      <c r="D1316" t="s">
        <v>16</v>
      </c>
      <c r="E1316">
        <v>950.46</v>
      </c>
      <c r="F1316"/>
      <c r="G1316"/>
      <c r="H1316"/>
      <c r="I1316"/>
      <c r="J1316"/>
      <c r="K1316"/>
      <c r="L1316"/>
      <c r="M1316"/>
      <c r="N1316"/>
      <c r="O1316"/>
      <c r="Q1316"/>
      <c r="R1316"/>
      <c r="S1316">
        <v>152828</v>
      </c>
      <c r="T1316" t="s">
        <v>23</v>
      </c>
      <c r="U1316">
        <v>1244.44</v>
      </c>
      <c r="V1316"/>
      <c r="W1316"/>
      <c r="X1316"/>
      <c r="Y1316"/>
      <c r="Z1316"/>
      <c r="AA1316"/>
      <c r="AB1316"/>
      <c r="AC1316"/>
      <c r="AD1316"/>
    </row>
    <row r="1317" spans="1:30" x14ac:dyDescent="0.25">
      <c r="A1317"/>
      <c r="B1317"/>
      <c r="C1317">
        <v>152655</v>
      </c>
      <c r="D1317" t="s">
        <v>12</v>
      </c>
      <c r="E1317">
        <v>348.16</v>
      </c>
      <c r="F1317"/>
      <c r="G1317"/>
      <c r="H1317"/>
      <c r="I1317"/>
      <c r="J1317"/>
      <c r="K1317"/>
      <c r="L1317"/>
      <c r="M1317"/>
      <c r="N1317"/>
      <c r="O1317"/>
      <c r="Q1317"/>
      <c r="R1317"/>
      <c r="S1317">
        <v>152829</v>
      </c>
      <c r="T1317" t="s">
        <v>23</v>
      </c>
      <c r="U1317">
        <v>879.69</v>
      </c>
      <c r="V1317"/>
      <c r="W1317"/>
      <c r="X1317"/>
      <c r="Y1317"/>
      <c r="Z1317"/>
      <c r="AA1317"/>
      <c r="AB1317"/>
      <c r="AC1317"/>
      <c r="AD1317"/>
    </row>
    <row r="1318" spans="1:30" x14ac:dyDescent="0.25">
      <c r="A1318"/>
      <c r="B1318"/>
      <c r="C1318">
        <v>152656</v>
      </c>
      <c r="D1318" t="s">
        <v>23</v>
      </c>
      <c r="E1318">
        <v>2003.85</v>
      </c>
      <c r="F1318"/>
      <c r="G1318"/>
      <c r="H1318"/>
      <c r="I1318"/>
      <c r="J1318"/>
      <c r="K1318"/>
      <c r="L1318"/>
      <c r="M1318"/>
      <c r="N1318"/>
      <c r="O1318"/>
      <c r="Q1318"/>
      <c r="R1318"/>
      <c r="S1318">
        <v>152830</v>
      </c>
      <c r="T1318" t="s">
        <v>8</v>
      </c>
      <c r="U1318">
        <v>592.17999999999995</v>
      </c>
      <c r="V1318"/>
      <c r="W1318"/>
      <c r="X1318"/>
      <c r="Y1318"/>
      <c r="Z1318"/>
      <c r="AA1318"/>
      <c r="AB1318"/>
      <c r="AC1318"/>
      <c r="AD1318"/>
    </row>
    <row r="1319" spans="1:30" x14ac:dyDescent="0.25">
      <c r="A1319"/>
      <c r="B1319"/>
      <c r="C1319">
        <v>152657</v>
      </c>
      <c r="D1319" t="s">
        <v>16</v>
      </c>
      <c r="E1319">
        <v>1040.72</v>
      </c>
      <c r="F1319"/>
      <c r="G1319"/>
      <c r="H1319"/>
      <c r="I1319"/>
      <c r="J1319"/>
      <c r="K1319"/>
      <c r="L1319"/>
      <c r="M1319"/>
      <c r="N1319"/>
      <c r="O1319"/>
      <c r="Q1319"/>
      <c r="R1319"/>
      <c r="S1319">
        <v>152832</v>
      </c>
      <c r="T1319" t="s">
        <v>16</v>
      </c>
      <c r="U1319">
        <v>2453.5300000000002</v>
      </c>
      <c r="V1319"/>
      <c r="W1319"/>
      <c r="X1319"/>
      <c r="Y1319"/>
      <c r="Z1319"/>
      <c r="AA1319"/>
      <c r="AB1319"/>
      <c r="AC1319"/>
      <c r="AD1319"/>
    </row>
    <row r="1320" spans="1:30" x14ac:dyDescent="0.25">
      <c r="A1320"/>
      <c r="B1320"/>
      <c r="C1320">
        <v>152658</v>
      </c>
      <c r="D1320" t="s">
        <v>23</v>
      </c>
      <c r="E1320">
        <v>580.48</v>
      </c>
      <c r="F1320"/>
      <c r="G1320"/>
      <c r="H1320"/>
      <c r="I1320"/>
      <c r="J1320"/>
      <c r="K1320"/>
      <c r="L1320"/>
      <c r="M1320"/>
      <c r="N1320"/>
      <c r="O1320"/>
      <c r="Q1320"/>
      <c r="R1320"/>
      <c r="S1320">
        <v>152835</v>
      </c>
      <c r="T1320" t="s">
        <v>23</v>
      </c>
      <c r="U1320">
        <v>1734.75</v>
      </c>
      <c r="V1320"/>
      <c r="W1320"/>
      <c r="X1320"/>
      <c r="Y1320"/>
      <c r="Z1320"/>
      <c r="AA1320"/>
      <c r="AB1320"/>
      <c r="AC1320"/>
      <c r="AD1320"/>
    </row>
    <row r="1321" spans="1:30" x14ac:dyDescent="0.25">
      <c r="A1321"/>
      <c r="B1321"/>
      <c r="C1321">
        <v>152659</v>
      </c>
      <c r="D1321" t="s">
        <v>12</v>
      </c>
      <c r="E1321">
        <v>1877.91</v>
      </c>
      <c r="F1321"/>
      <c r="G1321"/>
      <c r="H1321"/>
      <c r="I1321"/>
      <c r="J1321"/>
      <c r="K1321"/>
      <c r="L1321"/>
      <c r="M1321"/>
      <c r="N1321"/>
      <c r="O1321"/>
      <c r="Q1321"/>
      <c r="R1321"/>
      <c r="S1321">
        <v>152837</v>
      </c>
      <c r="T1321" t="s">
        <v>8</v>
      </c>
      <c r="U1321">
        <v>909.53</v>
      </c>
      <c r="V1321"/>
      <c r="W1321"/>
      <c r="X1321"/>
      <c r="Y1321"/>
      <c r="Z1321"/>
      <c r="AA1321"/>
      <c r="AB1321"/>
      <c r="AC1321"/>
      <c r="AD1321"/>
    </row>
    <row r="1322" spans="1:30" x14ac:dyDescent="0.25">
      <c r="A1322"/>
      <c r="B1322"/>
      <c r="C1322">
        <v>152660</v>
      </c>
      <c r="D1322" t="s">
        <v>23</v>
      </c>
      <c r="E1322">
        <v>1141.54</v>
      </c>
      <c r="F1322"/>
      <c r="G1322"/>
      <c r="H1322"/>
      <c r="I1322"/>
      <c r="J1322"/>
      <c r="K1322"/>
      <c r="L1322"/>
      <c r="M1322"/>
      <c r="N1322"/>
      <c r="O1322"/>
      <c r="Q1322"/>
      <c r="R1322"/>
      <c r="S1322">
        <v>152838</v>
      </c>
      <c r="T1322" t="s">
        <v>23</v>
      </c>
      <c r="U1322">
        <v>1359.64</v>
      </c>
      <c r="V1322"/>
      <c r="W1322"/>
      <c r="X1322"/>
      <c r="Y1322"/>
      <c r="Z1322"/>
      <c r="AA1322"/>
      <c r="AB1322"/>
      <c r="AC1322"/>
      <c r="AD1322"/>
    </row>
    <row r="1323" spans="1:30" x14ac:dyDescent="0.25">
      <c r="A1323"/>
      <c r="B1323"/>
      <c r="C1323">
        <v>152661</v>
      </c>
      <c r="D1323" t="s">
        <v>16</v>
      </c>
      <c r="E1323">
        <v>1919.51</v>
      </c>
      <c r="F1323"/>
      <c r="G1323"/>
      <c r="H1323"/>
      <c r="I1323"/>
      <c r="J1323"/>
      <c r="K1323"/>
      <c r="L1323"/>
      <c r="M1323"/>
      <c r="N1323"/>
      <c r="O1323"/>
      <c r="Q1323"/>
      <c r="R1323"/>
      <c r="S1323">
        <v>152839</v>
      </c>
      <c r="T1323" t="s">
        <v>23</v>
      </c>
      <c r="U1323">
        <v>610.42999999999995</v>
      </c>
      <c r="V1323"/>
      <c r="W1323"/>
      <c r="X1323"/>
      <c r="Y1323"/>
      <c r="Z1323"/>
      <c r="AA1323"/>
      <c r="AB1323"/>
      <c r="AC1323"/>
      <c r="AD1323"/>
    </row>
    <row r="1324" spans="1:30" x14ac:dyDescent="0.25">
      <c r="A1324"/>
      <c r="B1324"/>
      <c r="C1324">
        <v>152663</v>
      </c>
      <c r="D1324" t="s">
        <v>23</v>
      </c>
      <c r="E1324">
        <v>1859.43</v>
      </c>
      <c r="F1324"/>
      <c r="G1324"/>
      <c r="H1324"/>
      <c r="I1324"/>
      <c r="J1324"/>
      <c r="K1324"/>
      <c r="L1324"/>
      <c r="M1324"/>
      <c r="N1324"/>
      <c r="O1324"/>
      <c r="Q1324"/>
      <c r="R1324"/>
      <c r="S1324">
        <v>152840</v>
      </c>
      <c r="T1324" t="s">
        <v>16</v>
      </c>
      <c r="U1324">
        <v>1007.89</v>
      </c>
      <c r="V1324"/>
      <c r="W1324"/>
      <c r="X1324"/>
      <c r="Y1324"/>
      <c r="Z1324"/>
      <c r="AA1324"/>
      <c r="AB1324"/>
      <c r="AC1324"/>
      <c r="AD1324"/>
    </row>
    <row r="1325" spans="1:30" x14ac:dyDescent="0.25">
      <c r="A1325"/>
      <c r="B1325"/>
      <c r="C1325">
        <v>152664</v>
      </c>
      <c r="D1325" t="s">
        <v>12</v>
      </c>
      <c r="E1325">
        <v>2436.86</v>
      </c>
      <c r="F1325"/>
      <c r="G1325"/>
      <c r="H1325"/>
      <c r="I1325"/>
      <c r="J1325"/>
      <c r="K1325"/>
      <c r="L1325"/>
      <c r="M1325"/>
      <c r="N1325"/>
      <c r="O1325"/>
      <c r="Q1325"/>
      <c r="R1325"/>
      <c r="S1325">
        <v>152841</v>
      </c>
      <c r="T1325" t="s">
        <v>8</v>
      </c>
      <c r="U1325">
        <v>2455.5500000000002</v>
      </c>
      <c r="V1325"/>
      <c r="W1325"/>
      <c r="X1325"/>
      <c r="Y1325"/>
      <c r="Z1325"/>
      <c r="AA1325"/>
      <c r="AB1325"/>
      <c r="AC1325"/>
      <c r="AD1325"/>
    </row>
    <row r="1326" spans="1:30" x14ac:dyDescent="0.25">
      <c r="A1326"/>
      <c r="B1326"/>
      <c r="C1326">
        <v>152665</v>
      </c>
      <c r="D1326" t="s">
        <v>16</v>
      </c>
      <c r="E1326">
        <v>1826.02</v>
      </c>
      <c r="F1326"/>
      <c r="G1326"/>
      <c r="H1326"/>
      <c r="I1326"/>
      <c r="J1326"/>
      <c r="K1326"/>
      <c r="L1326"/>
      <c r="M1326"/>
      <c r="N1326"/>
      <c r="O1326"/>
      <c r="Q1326"/>
      <c r="R1326"/>
      <c r="S1326">
        <v>152845</v>
      </c>
      <c r="T1326" t="s">
        <v>23</v>
      </c>
      <c r="U1326">
        <v>1515.2</v>
      </c>
      <c r="V1326"/>
      <c r="W1326"/>
      <c r="X1326"/>
      <c r="Y1326"/>
      <c r="Z1326"/>
      <c r="AA1326"/>
      <c r="AB1326"/>
      <c r="AC1326"/>
      <c r="AD1326"/>
    </row>
    <row r="1327" spans="1:30" x14ac:dyDescent="0.25">
      <c r="A1327"/>
      <c r="B1327"/>
      <c r="C1327">
        <v>152666</v>
      </c>
      <c r="D1327" t="s">
        <v>12</v>
      </c>
      <c r="E1327">
        <v>1763.71</v>
      </c>
      <c r="F1327"/>
      <c r="G1327"/>
      <c r="H1327"/>
      <c r="I1327"/>
      <c r="J1327"/>
      <c r="K1327"/>
      <c r="L1327"/>
      <c r="M1327"/>
      <c r="N1327"/>
      <c r="O1327"/>
      <c r="Q1327"/>
      <c r="R1327"/>
      <c r="S1327">
        <v>152846</v>
      </c>
      <c r="T1327" t="s">
        <v>16</v>
      </c>
      <c r="U1327">
        <v>927.66</v>
      </c>
      <c r="V1327"/>
      <c r="W1327"/>
      <c r="X1327"/>
      <c r="Y1327"/>
      <c r="Z1327"/>
      <c r="AA1327"/>
      <c r="AB1327"/>
      <c r="AC1327"/>
      <c r="AD1327"/>
    </row>
    <row r="1328" spans="1:30" x14ac:dyDescent="0.25">
      <c r="A1328"/>
      <c r="B1328"/>
      <c r="C1328">
        <v>152667</v>
      </c>
      <c r="D1328" t="s">
        <v>16</v>
      </c>
      <c r="E1328">
        <v>969.93</v>
      </c>
      <c r="F1328"/>
      <c r="G1328"/>
      <c r="H1328"/>
      <c r="I1328"/>
      <c r="J1328"/>
      <c r="K1328"/>
      <c r="L1328"/>
      <c r="M1328"/>
      <c r="N1328"/>
      <c r="O1328"/>
      <c r="Q1328"/>
      <c r="R1328"/>
      <c r="S1328">
        <v>152847</v>
      </c>
      <c r="T1328" t="s">
        <v>12</v>
      </c>
      <c r="U1328">
        <v>831.81</v>
      </c>
      <c r="V1328"/>
      <c r="W1328"/>
      <c r="X1328"/>
      <c r="Y1328"/>
      <c r="Z1328"/>
      <c r="AA1328"/>
      <c r="AB1328"/>
      <c r="AC1328"/>
      <c r="AD1328"/>
    </row>
    <row r="1329" spans="1:30" x14ac:dyDescent="0.25">
      <c r="A1329"/>
      <c r="B1329"/>
      <c r="C1329">
        <v>152668</v>
      </c>
      <c r="D1329" t="s">
        <v>23</v>
      </c>
      <c r="E1329">
        <v>1113.4100000000001</v>
      </c>
      <c r="F1329"/>
      <c r="G1329"/>
      <c r="H1329"/>
      <c r="I1329"/>
      <c r="J1329"/>
      <c r="K1329"/>
      <c r="L1329"/>
      <c r="M1329"/>
      <c r="N1329"/>
      <c r="O1329"/>
      <c r="Q1329"/>
      <c r="R1329"/>
      <c r="S1329">
        <v>152849</v>
      </c>
      <c r="T1329" t="s">
        <v>12</v>
      </c>
      <c r="U1329">
        <v>142.06</v>
      </c>
      <c r="V1329"/>
      <c r="W1329"/>
      <c r="X1329"/>
      <c r="Y1329"/>
      <c r="Z1329"/>
      <c r="AA1329"/>
      <c r="AB1329"/>
      <c r="AC1329"/>
      <c r="AD1329"/>
    </row>
    <row r="1330" spans="1:30" x14ac:dyDescent="0.25">
      <c r="A1330"/>
      <c r="B1330"/>
      <c r="C1330">
        <v>152669</v>
      </c>
      <c r="D1330" t="s">
        <v>16</v>
      </c>
      <c r="E1330">
        <v>56.06</v>
      </c>
      <c r="F1330"/>
      <c r="G1330"/>
      <c r="H1330"/>
      <c r="I1330"/>
      <c r="J1330"/>
      <c r="K1330"/>
      <c r="L1330"/>
      <c r="M1330"/>
      <c r="N1330"/>
      <c r="O1330"/>
      <c r="Q1330"/>
      <c r="R1330"/>
      <c r="S1330">
        <v>152850</v>
      </c>
      <c r="T1330" t="s">
        <v>8</v>
      </c>
      <c r="U1330">
        <v>775.85</v>
      </c>
      <c r="V1330"/>
      <c r="W1330"/>
      <c r="X1330"/>
      <c r="Y1330"/>
      <c r="Z1330"/>
      <c r="AA1330"/>
      <c r="AB1330"/>
      <c r="AC1330"/>
      <c r="AD1330"/>
    </row>
    <row r="1331" spans="1:30" x14ac:dyDescent="0.25">
      <c r="A1331"/>
      <c r="B1331"/>
      <c r="C1331">
        <v>152670</v>
      </c>
      <c r="D1331" t="s">
        <v>16</v>
      </c>
      <c r="E1331">
        <v>1476.77</v>
      </c>
      <c r="F1331"/>
      <c r="G1331"/>
      <c r="H1331"/>
      <c r="I1331"/>
      <c r="J1331"/>
      <c r="K1331"/>
      <c r="L1331"/>
      <c r="M1331"/>
      <c r="N1331"/>
      <c r="O1331"/>
      <c r="Q1331"/>
      <c r="R1331"/>
      <c r="S1331">
        <v>152853</v>
      </c>
      <c r="T1331" t="s">
        <v>23</v>
      </c>
      <c r="U1331">
        <v>1746.45</v>
      </c>
      <c r="V1331"/>
      <c r="W1331"/>
      <c r="X1331"/>
      <c r="Y1331"/>
      <c r="Z1331"/>
      <c r="AA1331"/>
      <c r="AB1331"/>
      <c r="AC1331"/>
      <c r="AD1331"/>
    </row>
    <row r="1332" spans="1:30" x14ac:dyDescent="0.25">
      <c r="A1332"/>
      <c r="B1332"/>
      <c r="C1332">
        <v>152671</v>
      </c>
      <c r="D1332" t="s">
        <v>12</v>
      </c>
      <c r="E1332">
        <v>2648.71</v>
      </c>
      <c r="F1332"/>
      <c r="G1332"/>
      <c r="H1332"/>
      <c r="I1332"/>
      <c r="J1332"/>
      <c r="K1332"/>
      <c r="L1332"/>
      <c r="M1332"/>
      <c r="N1332"/>
      <c r="O1332"/>
      <c r="Q1332"/>
      <c r="R1332"/>
      <c r="S1332">
        <v>152854</v>
      </c>
      <c r="T1332" t="s">
        <v>23</v>
      </c>
      <c r="U1332">
        <v>569.54999999999995</v>
      </c>
      <c r="V1332"/>
      <c r="W1332"/>
      <c r="X1332"/>
      <c r="Y1332"/>
      <c r="Z1332"/>
      <c r="AA1332"/>
      <c r="AB1332"/>
      <c r="AC1332"/>
      <c r="AD1332"/>
    </row>
    <row r="1333" spans="1:30" x14ac:dyDescent="0.25">
      <c r="A1333"/>
      <c r="B1333"/>
      <c r="C1333">
        <v>152672</v>
      </c>
      <c r="D1333" t="s">
        <v>12</v>
      </c>
      <c r="E1333">
        <v>1424.7</v>
      </c>
      <c r="F1333"/>
      <c r="G1333"/>
      <c r="H1333"/>
      <c r="I1333"/>
      <c r="J1333"/>
      <c r="K1333"/>
      <c r="L1333"/>
      <c r="M1333"/>
      <c r="N1333"/>
      <c r="O1333"/>
      <c r="Q1333"/>
      <c r="R1333"/>
      <c r="S1333">
        <v>152855</v>
      </c>
      <c r="T1333" t="s">
        <v>16</v>
      </c>
      <c r="U1333">
        <v>2727.77</v>
      </c>
      <c r="V1333"/>
      <c r="W1333"/>
      <c r="X1333"/>
      <c r="Y1333"/>
      <c r="Z1333"/>
      <c r="AA1333"/>
      <c r="AB1333"/>
      <c r="AC1333"/>
      <c r="AD1333"/>
    </row>
    <row r="1334" spans="1:30" x14ac:dyDescent="0.25">
      <c r="A1334"/>
      <c r="B1334"/>
      <c r="C1334">
        <v>152674</v>
      </c>
      <c r="D1334" t="s">
        <v>12</v>
      </c>
      <c r="E1334">
        <v>2940.37</v>
      </c>
      <c r="F1334"/>
      <c r="G1334"/>
      <c r="H1334"/>
      <c r="I1334"/>
      <c r="J1334"/>
      <c r="K1334"/>
      <c r="L1334"/>
      <c r="M1334"/>
      <c r="N1334"/>
      <c r="O1334"/>
      <c r="Q1334"/>
      <c r="R1334"/>
      <c r="S1334">
        <v>152857</v>
      </c>
      <c r="T1334" t="s">
        <v>23</v>
      </c>
      <c r="U1334">
        <v>2859.19</v>
      </c>
      <c r="V1334"/>
      <c r="W1334"/>
      <c r="X1334"/>
      <c r="Y1334"/>
      <c r="Z1334"/>
      <c r="AA1334"/>
      <c r="AB1334"/>
      <c r="AC1334"/>
      <c r="AD1334"/>
    </row>
    <row r="1335" spans="1:30" x14ac:dyDescent="0.25">
      <c r="A1335"/>
      <c r="B1335"/>
      <c r="C1335">
        <v>152675</v>
      </c>
      <c r="D1335" t="s">
        <v>16</v>
      </c>
      <c r="E1335">
        <v>1889.07</v>
      </c>
      <c r="F1335"/>
      <c r="G1335"/>
      <c r="H1335"/>
      <c r="I1335"/>
      <c r="J1335"/>
      <c r="K1335"/>
      <c r="L1335"/>
      <c r="M1335"/>
      <c r="N1335"/>
      <c r="O1335"/>
      <c r="Q1335"/>
      <c r="R1335"/>
      <c r="S1335">
        <v>152858</v>
      </c>
      <c r="T1335" t="s">
        <v>12</v>
      </c>
      <c r="U1335">
        <v>575.15</v>
      </c>
      <c r="V1335"/>
      <c r="W1335"/>
      <c r="X1335"/>
      <c r="Y1335"/>
      <c r="Z1335"/>
      <c r="AA1335"/>
      <c r="AB1335"/>
      <c r="AC1335"/>
      <c r="AD1335"/>
    </row>
    <row r="1336" spans="1:30" x14ac:dyDescent="0.25">
      <c r="A1336"/>
      <c r="B1336"/>
      <c r="C1336">
        <v>152676</v>
      </c>
      <c r="D1336" t="s">
        <v>12</v>
      </c>
      <c r="E1336">
        <v>1047.6300000000001</v>
      </c>
      <c r="F1336"/>
      <c r="G1336"/>
      <c r="H1336"/>
      <c r="I1336"/>
      <c r="J1336"/>
      <c r="K1336"/>
      <c r="L1336"/>
      <c r="M1336"/>
      <c r="N1336"/>
      <c r="O1336"/>
      <c r="Q1336"/>
      <c r="R1336"/>
      <c r="S1336">
        <v>152859</v>
      </c>
      <c r="T1336" t="s">
        <v>23</v>
      </c>
      <c r="U1336">
        <v>532.05999999999995</v>
      </c>
      <c r="V1336"/>
      <c r="W1336"/>
      <c r="X1336"/>
      <c r="Y1336"/>
      <c r="Z1336"/>
      <c r="AA1336"/>
      <c r="AB1336"/>
      <c r="AC1336"/>
      <c r="AD1336"/>
    </row>
    <row r="1337" spans="1:30" x14ac:dyDescent="0.25">
      <c r="A1337"/>
      <c r="B1337"/>
      <c r="C1337">
        <v>152677</v>
      </c>
      <c r="D1337" t="s">
        <v>12</v>
      </c>
      <c r="E1337">
        <v>1914.37</v>
      </c>
      <c r="F1337"/>
      <c r="G1337"/>
      <c r="H1337"/>
      <c r="I1337"/>
      <c r="J1337"/>
      <c r="K1337"/>
      <c r="L1337"/>
      <c r="M1337"/>
      <c r="N1337"/>
      <c r="O1337"/>
      <c r="Q1337"/>
      <c r="R1337"/>
      <c r="S1337">
        <v>152860</v>
      </c>
      <c r="T1337" t="s">
        <v>23</v>
      </c>
      <c r="U1337">
        <v>432.25</v>
      </c>
      <c r="V1337"/>
      <c r="W1337"/>
      <c r="X1337"/>
      <c r="Y1337"/>
      <c r="Z1337"/>
      <c r="AA1337"/>
      <c r="AB1337"/>
      <c r="AC1337"/>
      <c r="AD1337"/>
    </row>
    <row r="1338" spans="1:30" x14ac:dyDescent="0.25">
      <c r="A1338"/>
      <c r="B1338"/>
      <c r="C1338">
        <v>152678</v>
      </c>
      <c r="D1338" t="s">
        <v>8</v>
      </c>
      <c r="E1338">
        <v>1364.23</v>
      </c>
      <c r="F1338"/>
      <c r="G1338"/>
      <c r="H1338"/>
      <c r="I1338"/>
      <c r="J1338"/>
      <c r="K1338"/>
      <c r="L1338"/>
      <c r="M1338"/>
      <c r="N1338"/>
      <c r="O1338"/>
      <c r="Q1338"/>
      <c r="R1338"/>
      <c r="S1338">
        <v>152862</v>
      </c>
      <c r="T1338" t="s">
        <v>16</v>
      </c>
      <c r="U1338">
        <v>1763.31</v>
      </c>
      <c r="V1338"/>
      <c r="W1338"/>
      <c r="X1338"/>
      <c r="Y1338"/>
      <c r="Z1338"/>
      <c r="AA1338"/>
      <c r="AB1338"/>
      <c r="AC1338"/>
      <c r="AD1338"/>
    </row>
    <row r="1339" spans="1:30" x14ac:dyDescent="0.25">
      <c r="A1339"/>
      <c r="B1339"/>
      <c r="C1339">
        <v>152679</v>
      </c>
      <c r="D1339" t="s">
        <v>12</v>
      </c>
      <c r="E1339">
        <v>1276.3599999999999</v>
      </c>
      <c r="F1339"/>
      <c r="G1339"/>
      <c r="H1339"/>
      <c r="I1339"/>
      <c r="J1339"/>
      <c r="K1339"/>
      <c r="L1339"/>
      <c r="M1339"/>
      <c r="N1339"/>
      <c r="O1339"/>
      <c r="Q1339"/>
      <c r="R1339"/>
      <c r="S1339">
        <v>152863</v>
      </c>
      <c r="T1339" t="s">
        <v>16</v>
      </c>
      <c r="U1339">
        <v>1285.0899999999999</v>
      </c>
      <c r="V1339"/>
      <c r="W1339"/>
      <c r="X1339"/>
      <c r="Y1339"/>
      <c r="Z1339"/>
      <c r="AA1339"/>
      <c r="AB1339"/>
      <c r="AC1339"/>
      <c r="AD1339"/>
    </row>
    <row r="1340" spans="1:30" x14ac:dyDescent="0.25">
      <c r="A1340"/>
      <c r="B1340"/>
      <c r="C1340">
        <v>152680</v>
      </c>
      <c r="D1340" t="s">
        <v>23</v>
      </c>
      <c r="E1340">
        <v>701.22</v>
      </c>
      <c r="F1340"/>
      <c r="G1340"/>
      <c r="H1340"/>
      <c r="I1340"/>
      <c r="J1340"/>
      <c r="K1340"/>
      <c r="L1340"/>
      <c r="M1340"/>
      <c r="N1340"/>
      <c r="O1340"/>
      <c r="Q1340"/>
      <c r="R1340"/>
      <c r="S1340">
        <v>152864</v>
      </c>
      <c r="T1340" t="s">
        <v>12</v>
      </c>
      <c r="U1340">
        <v>932.8</v>
      </c>
      <c r="V1340"/>
      <c r="W1340"/>
      <c r="X1340"/>
      <c r="Y1340"/>
      <c r="Z1340"/>
      <c r="AA1340"/>
      <c r="AB1340"/>
      <c r="AC1340"/>
      <c r="AD1340"/>
    </row>
    <row r="1341" spans="1:30" x14ac:dyDescent="0.25">
      <c r="A1341"/>
      <c r="B1341"/>
      <c r="C1341">
        <v>152681</v>
      </c>
      <c r="D1341" t="s">
        <v>8</v>
      </c>
      <c r="E1341">
        <v>540.65</v>
      </c>
      <c r="F1341"/>
      <c r="G1341"/>
      <c r="H1341"/>
      <c r="I1341"/>
      <c r="J1341"/>
      <c r="K1341"/>
      <c r="L1341"/>
      <c r="M1341"/>
      <c r="N1341"/>
      <c r="O1341"/>
      <c r="Q1341"/>
      <c r="R1341"/>
      <c r="S1341">
        <v>152866</v>
      </c>
      <c r="T1341" t="s">
        <v>23</v>
      </c>
      <c r="U1341">
        <v>830.35</v>
      </c>
      <c r="V1341"/>
      <c r="W1341"/>
      <c r="X1341"/>
      <c r="Y1341"/>
      <c r="Z1341"/>
      <c r="AA1341"/>
      <c r="AB1341"/>
      <c r="AC1341"/>
      <c r="AD1341"/>
    </row>
    <row r="1342" spans="1:30" x14ac:dyDescent="0.25">
      <c r="A1342"/>
      <c r="B1342"/>
      <c r="C1342">
        <v>152682</v>
      </c>
      <c r="D1342" t="s">
        <v>16</v>
      </c>
      <c r="E1342">
        <v>1943.78</v>
      </c>
      <c r="F1342"/>
      <c r="G1342"/>
      <c r="H1342"/>
      <c r="I1342"/>
      <c r="J1342"/>
      <c r="K1342"/>
      <c r="L1342"/>
      <c r="M1342"/>
      <c r="N1342"/>
      <c r="O1342"/>
      <c r="Q1342"/>
      <c r="R1342"/>
      <c r="S1342">
        <v>152867</v>
      </c>
      <c r="T1342" t="s">
        <v>12</v>
      </c>
      <c r="U1342">
        <v>2778.69</v>
      </c>
      <c r="V1342"/>
      <c r="W1342"/>
      <c r="X1342"/>
      <c r="Y1342"/>
      <c r="Z1342"/>
      <c r="AA1342"/>
      <c r="AB1342"/>
      <c r="AC1342"/>
      <c r="AD1342"/>
    </row>
    <row r="1343" spans="1:30" x14ac:dyDescent="0.25">
      <c r="A1343"/>
      <c r="B1343"/>
      <c r="C1343">
        <v>152683</v>
      </c>
      <c r="D1343" t="s">
        <v>16</v>
      </c>
      <c r="E1343">
        <v>192.45</v>
      </c>
      <c r="F1343"/>
      <c r="G1343"/>
      <c r="H1343"/>
      <c r="I1343"/>
      <c r="J1343"/>
      <c r="K1343"/>
      <c r="L1343"/>
      <c r="M1343"/>
      <c r="N1343"/>
      <c r="O1343"/>
      <c r="Q1343"/>
      <c r="R1343"/>
      <c r="S1343">
        <v>152868</v>
      </c>
      <c r="T1343" t="s">
        <v>16</v>
      </c>
      <c r="U1343">
        <v>2463.71</v>
      </c>
      <c r="V1343"/>
      <c r="W1343"/>
      <c r="X1343"/>
      <c r="Y1343"/>
      <c r="Z1343"/>
      <c r="AA1343"/>
      <c r="AB1343"/>
      <c r="AC1343"/>
      <c r="AD1343"/>
    </row>
    <row r="1344" spans="1:30" x14ac:dyDescent="0.25">
      <c r="A1344"/>
      <c r="B1344"/>
      <c r="C1344">
        <v>152685</v>
      </c>
      <c r="D1344" t="s">
        <v>16</v>
      </c>
      <c r="E1344">
        <v>31.13</v>
      </c>
      <c r="F1344"/>
      <c r="G1344"/>
      <c r="H1344"/>
      <c r="I1344"/>
      <c r="J1344"/>
      <c r="K1344"/>
      <c r="L1344"/>
      <c r="M1344"/>
      <c r="N1344"/>
      <c r="O1344"/>
      <c r="Q1344"/>
      <c r="R1344"/>
      <c r="S1344">
        <v>152869</v>
      </c>
      <c r="T1344" t="s">
        <v>12</v>
      </c>
      <c r="U1344">
        <v>2777.64</v>
      </c>
      <c r="V1344"/>
      <c r="W1344"/>
      <c r="X1344"/>
      <c r="Y1344"/>
      <c r="Z1344"/>
      <c r="AA1344"/>
      <c r="AB1344"/>
      <c r="AC1344"/>
      <c r="AD1344"/>
    </row>
    <row r="1345" spans="1:30" x14ac:dyDescent="0.25">
      <c r="A1345"/>
      <c r="B1345"/>
      <c r="C1345">
        <v>152686</v>
      </c>
      <c r="D1345" t="s">
        <v>8</v>
      </c>
      <c r="E1345">
        <v>1927.09</v>
      </c>
      <c r="F1345"/>
      <c r="G1345"/>
      <c r="H1345"/>
      <c r="I1345"/>
      <c r="J1345"/>
      <c r="K1345"/>
      <c r="L1345"/>
      <c r="M1345"/>
      <c r="N1345"/>
      <c r="O1345"/>
      <c r="Q1345"/>
      <c r="R1345"/>
      <c r="S1345">
        <v>152870</v>
      </c>
      <c r="T1345" t="s">
        <v>23</v>
      </c>
      <c r="U1345">
        <v>2977.78</v>
      </c>
      <c r="V1345"/>
      <c r="W1345"/>
      <c r="X1345"/>
      <c r="Y1345"/>
      <c r="Z1345"/>
      <c r="AA1345"/>
      <c r="AB1345"/>
      <c r="AC1345"/>
      <c r="AD1345"/>
    </row>
    <row r="1346" spans="1:30" x14ac:dyDescent="0.25">
      <c r="A1346"/>
      <c r="B1346"/>
      <c r="C1346">
        <v>152687</v>
      </c>
      <c r="D1346" t="s">
        <v>16</v>
      </c>
      <c r="E1346">
        <v>1708.52</v>
      </c>
      <c r="F1346"/>
      <c r="G1346"/>
      <c r="H1346"/>
      <c r="I1346"/>
      <c r="J1346"/>
      <c r="K1346"/>
      <c r="L1346"/>
      <c r="M1346"/>
      <c r="N1346"/>
      <c r="O1346"/>
      <c r="Q1346"/>
      <c r="R1346"/>
      <c r="S1346">
        <v>152871</v>
      </c>
      <c r="T1346" t="s">
        <v>12</v>
      </c>
      <c r="U1346">
        <v>1713.06</v>
      </c>
      <c r="V1346"/>
      <c r="W1346"/>
      <c r="X1346"/>
      <c r="Y1346"/>
      <c r="Z1346"/>
      <c r="AA1346"/>
      <c r="AB1346"/>
      <c r="AC1346"/>
      <c r="AD1346"/>
    </row>
    <row r="1347" spans="1:30" x14ac:dyDescent="0.25">
      <c r="A1347"/>
      <c r="B1347"/>
      <c r="C1347">
        <v>152688</v>
      </c>
      <c r="D1347" t="s">
        <v>16</v>
      </c>
      <c r="E1347">
        <v>975.61</v>
      </c>
      <c r="F1347"/>
      <c r="G1347"/>
      <c r="H1347"/>
      <c r="I1347"/>
      <c r="J1347"/>
      <c r="K1347"/>
      <c r="L1347"/>
      <c r="M1347"/>
      <c r="N1347"/>
      <c r="O1347"/>
      <c r="Q1347"/>
      <c r="R1347"/>
      <c r="S1347">
        <v>152872</v>
      </c>
      <c r="T1347" t="s">
        <v>16</v>
      </c>
      <c r="U1347">
        <v>1480.73</v>
      </c>
      <c r="V1347"/>
      <c r="W1347"/>
      <c r="X1347"/>
      <c r="Y1347"/>
      <c r="Z1347"/>
      <c r="AA1347"/>
      <c r="AB1347"/>
      <c r="AC1347"/>
      <c r="AD1347"/>
    </row>
    <row r="1348" spans="1:30" x14ac:dyDescent="0.25">
      <c r="A1348"/>
      <c r="B1348"/>
      <c r="C1348">
        <v>152689</v>
      </c>
      <c r="D1348" t="s">
        <v>8</v>
      </c>
      <c r="E1348">
        <v>1190.23</v>
      </c>
      <c r="F1348"/>
      <c r="G1348"/>
      <c r="H1348"/>
      <c r="I1348"/>
      <c r="J1348"/>
      <c r="K1348"/>
      <c r="L1348"/>
      <c r="M1348"/>
      <c r="N1348"/>
      <c r="O1348"/>
      <c r="Q1348"/>
      <c r="R1348"/>
      <c r="S1348">
        <v>152873</v>
      </c>
      <c r="T1348" t="s">
        <v>12</v>
      </c>
      <c r="U1348">
        <v>81.599999999999994</v>
      </c>
      <c r="V1348"/>
      <c r="W1348"/>
      <c r="X1348"/>
      <c r="Y1348"/>
      <c r="Z1348"/>
      <c r="AA1348"/>
      <c r="AB1348"/>
      <c r="AC1348"/>
      <c r="AD1348"/>
    </row>
    <row r="1349" spans="1:30" x14ac:dyDescent="0.25">
      <c r="A1349"/>
      <c r="B1349"/>
      <c r="C1349">
        <v>152690</v>
      </c>
      <c r="D1349" t="s">
        <v>12</v>
      </c>
      <c r="E1349">
        <v>334.86</v>
      </c>
      <c r="F1349"/>
      <c r="G1349"/>
      <c r="H1349"/>
      <c r="I1349"/>
      <c r="J1349"/>
      <c r="K1349"/>
      <c r="L1349"/>
      <c r="M1349"/>
      <c r="N1349"/>
      <c r="O1349"/>
      <c r="Q1349"/>
      <c r="R1349"/>
      <c r="S1349">
        <v>152874</v>
      </c>
      <c r="T1349" t="s">
        <v>8</v>
      </c>
      <c r="U1349">
        <v>1076.42</v>
      </c>
      <c r="V1349"/>
      <c r="W1349"/>
      <c r="X1349"/>
      <c r="Y1349"/>
      <c r="Z1349"/>
      <c r="AA1349"/>
      <c r="AB1349"/>
      <c r="AC1349"/>
      <c r="AD1349"/>
    </row>
    <row r="1350" spans="1:30" x14ac:dyDescent="0.25">
      <c r="A1350"/>
      <c r="B1350"/>
      <c r="C1350">
        <v>152691</v>
      </c>
      <c r="D1350" t="s">
        <v>16</v>
      </c>
      <c r="E1350">
        <v>570.48</v>
      </c>
      <c r="F1350"/>
      <c r="G1350"/>
      <c r="H1350"/>
      <c r="I1350"/>
      <c r="J1350"/>
      <c r="K1350"/>
      <c r="L1350"/>
      <c r="M1350"/>
      <c r="N1350"/>
      <c r="O1350"/>
      <c r="Q1350"/>
      <c r="R1350"/>
      <c r="S1350">
        <v>152876</v>
      </c>
      <c r="T1350" t="s">
        <v>16</v>
      </c>
      <c r="U1350">
        <v>1809.51</v>
      </c>
      <c r="V1350"/>
      <c r="W1350"/>
      <c r="X1350"/>
      <c r="Y1350"/>
      <c r="Z1350"/>
      <c r="AA1350"/>
      <c r="AB1350"/>
      <c r="AC1350"/>
      <c r="AD1350"/>
    </row>
    <row r="1351" spans="1:30" x14ac:dyDescent="0.25">
      <c r="A1351"/>
      <c r="B1351"/>
      <c r="C1351">
        <v>152692</v>
      </c>
      <c r="D1351" t="s">
        <v>12</v>
      </c>
      <c r="E1351">
        <v>1746.89</v>
      </c>
      <c r="F1351"/>
      <c r="G1351"/>
      <c r="H1351"/>
      <c r="I1351"/>
      <c r="J1351"/>
      <c r="K1351"/>
      <c r="L1351"/>
      <c r="M1351"/>
      <c r="N1351"/>
      <c r="O1351"/>
      <c r="Q1351"/>
      <c r="R1351"/>
      <c r="S1351">
        <v>152877</v>
      </c>
      <c r="T1351" t="s">
        <v>23</v>
      </c>
      <c r="U1351">
        <v>1594.05</v>
      </c>
      <c r="V1351"/>
      <c r="W1351"/>
      <c r="X1351"/>
      <c r="Y1351"/>
      <c r="Z1351"/>
      <c r="AA1351"/>
      <c r="AB1351"/>
      <c r="AC1351"/>
      <c r="AD1351"/>
    </row>
    <row r="1352" spans="1:30" x14ac:dyDescent="0.25">
      <c r="A1352"/>
      <c r="B1352"/>
      <c r="C1352">
        <v>152693</v>
      </c>
      <c r="D1352" t="s">
        <v>16</v>
      </c>
      <c r="E1352">
        <v>2926.09</v>
      </c>
      <c r="F1352"/>
      <c r="G1352"/>
      <c r="H1352"/>
      <c r="I1352"/>
      <c r="J1352"/>
      <c r="K1352"/>
      <c r="L1352"/>
      <c r="M1352"/>
      <c r="N1352"/>
      <c r="O1352"/>
      <c r="Q1352"/>
      <c r="R1352"/>
      <c r="S1352">
        <v>152878</v>
      </c>
      <c r="T1352" t="s">
        <v>23</v>
      </c>
      <c r="U1352">
        <v>1399.66</v>
      </c>
      <c r="V1352"/>
      <c r="W1352"/>
      <c r="X1352"/>
      <c r="Y1352"/>
      <c r="Z1352"/>
      <c r="AA1352"/>
      <c r="AB1352"/>
      <c r="AC1352"/>
      <c r="AD1352"/>
    </row>
    <row r="1353" spans="1:30" x14ac:dyDescent="0.25">
      <c r="A1353"/>
      <c r="B1353"/>
      <c r="C1353">
        <v>152694</v>
      </c>
      <c r="D1353" t="s">
        <v>8</v>
      </c>
      <c r="E1353">
        <v>975.54</v>
      </c>
      <c r="F1353"/>
      <c r="G1353"/>
      <c r="H1353"/>
      <c r="I1353"/>
      <c r="J1353"/>
      <c r="K1353"/>
      <c r="L1353"/>
      <c r="M1353"/>
      <c r="N1353"/>
      <c r="O1353"/>
      <c r="Q1353"/>
      <c r="R1353"/>
      <c r="S1353">
        <v>152879</v>
      </c>
      <c r="T1353" t="s">
        <v>23</v>
      </c>
      <c r="U1353">
        <v>2712.34</v>
      </c>
      <c r="V1353"/>
      <c r="W1353"/>
      <c r="X1353"/>
      <c r="Y1353"/>
      <c r="Z1353"/>
      <c r="AA1353"/>
      <c r="AB1353"/>
      <c r="AC1353"/>
      <c r="AD1353"/>
    </row>
    <row r="1354" spans="1:30" x14ac:dyDescent="0.25">
      <c r="A1354"/>
      <c r="B1354"/>
      <c r="C1354">
        <v>152696</v>
      </c>
      <c r="D1354" t="s">
        <v>12</v>
      </c>
      <c r="E1354">
        <v>1001.32</v>
      </c>
      <c r="F1354"/>
      <c r="G1354"/>
      <c r="H1354"/>
      <c r="I1354"/>
      <c r="J1354"/>
      <c r="K1354"/>
      <c r="L1354"/>
      <c r="M1354"/>
      <c r="N1354"/>
      <c r="O1354"/>
      <c r="Q1354"/>
      <c r="R1354"/>
      <c r="S1354">
        <v>152880</v>
      </c>
      <c r="T1354" t="s">
        <v>16</v>
      </c>
      <c r="U1354">
        <v>193.47</v>
      </c>
      <c r="V1354"/>
      <c r="W1354"/>
      <c r="X1354"/>
      <c r="Y1354"/>
      <c r="Z1354"/>
      <c r="AA1354"/>
      <c r="AB1354"/>
      <c r="AC1354"/>
      <c r="AD1354"/>
    </row>
    <row r="1355" spans="1:30" x14ac:dyDescent="0.25">
      <c r="A1355"/>
      <c r="B1355"/>
      <c r="C1355">
        <v>152697</v>
      </c>
      <c r="D1355" t="s">
        <v>23</v>
      </c>
      <c r="E1355">
        <v>2571.83</v>
      </c>
      <c r="F1355"/>
      <c r="G1355"/>
      <c r="H1355"/>
      <c r="I1355"/>
      <c r="J1355"/>
      <c r="K1355"/>
      <c r="L1355"/>
      <c r="M1355"/>
      <c r="N1355"/>
      <c r="O1355"/>
      <c r="Q1355"/>
      <c r="R1355"/>
      <c r="S1355">
        <v>152881</v>
      </c>
      <c r="T1355" t="s">
        <v>12</v>
      </c>
      <c r="U1355">
        <v>1912.21</v>
      </c>
      <c r="V1355"/>
      <c r="W1355"/>
      <c r="X1355"/>
      <c r="Y1355"/>
      <c r="Z1355"/>
      <c r="AA1355"/>
      <c r="AB1355"/>
      <c r="AC1355"/>
      <c r="AD1355"/>
    </row>
    <row r="1356" spans="1:30" x14ac:dyDescent="0.25">
      <c r="A1356"/>
      <c r="B1356"/>
      <c r="C1356">
        <v>152699</v>
      </c>
      <c r="D1356" t="s">
        <v>8</v>
      </c>
      <c r="E1356">
        <v>114.52</v>
      </c>
      <c r="F1356"/>
      <c r="G1356"/>
      <c r="H1356"/>
      <c r="I1356"/>
      <c r="J1356"/>
      <c r="K1356"/>
      <c r="L1356"/>
      <c r="M1356"/>
      <c r="N1356"/>
      <c r="O1356"/>
      <c r="Q1356"/>
      <c r="R1356"/>
      <c r="S1356">
        <v>152882</v>
      </c>
      <c r="T1356" t="s">
        <v>23</v>
      </c>
      <c r="U1356">
        <v>1813.83</v>
      </c>
      <c r="V1356"/>
      <c r="W1356"/>
      <c r="X1356"/>
      <c r="Y1356"/>
      <c r="Z1356"/>
      <c r="AA1356"/>
      <c r="AB1356"/>
      <c r="AC1356"/>
      <c r="AD1356"/>
    </row>
    <row r="1357" spans="1:30" x14ac:dyDescent="0.25">
      <c r="A1357"/>
      <c r="B1357"/>
      <c r="C1357">
        <v>152703</v>
      </c>
      <c r="D1357" t="s">
        <v>16</v>
      </c>
      <c r="E1357">
        <v>1030.1099999999999</v>
      </c>
      <c r="F1357"/>
      <c r="G1357"/>
      <c r="H1357"/>
      <c r="I1357"/>
      <c r="J1357"/>
      <c r="K1357"/>
      <c r="L1357"/>
      <c r="M1357"/>
      <c r="N1357"/>
      <c r="O1357"/>
      <c r="Q1357"/>
      <c r="R1357"/>
      <c r="S1357">
        <v>152883</v>
      </c>
      <c r="T1357" t="s">
        <v>23</v>
      </c>
      <c r="U1357">
        <v>1257.05</v>
      </c>
      <c r="V1357"/>
      <c r="W1357"/>
      <c r="X1357"/>
      <c r="Y1357"/>
      <c r="Z1357"/>
      <c r="AA1357"/>
      <c r="AB1357"/>
      <c r="AC1357"/>
      <c r="AD1357"/>
    </row>
    <row r="1358" spans="1:30" x14ac:dyDescent="0.25">
      <c r="A1358"/>
      <c r="B1358"/>
      <c r="C1358">
        <v>152704</v>
      </c>
      <c r="D1358" t="s">
        <v>12</v>
      </c>
      <c r="E1358">
        <v>2561.5300000000002</v>
      </c>
      <c r="F1358"/>
      <c r="G1358"/>
      <c r="H1358"/>
      <c r="I1358"/>
      <c r="J1358"/>
      <c r="K1358"/>
      <c r="L1358"/>
      <c r="M1358"/>
      <c r="N1358"/>
      <c r="O1358"/>
      <c r="Q1358"/>
      <c r="R1358"/>
      <c r="S1358">
        <v>152884</v>
      </c>
      <c r="T1358" t="s">
        <v>23</v>
      </c>
      <c r="U1358">
        <v>477.56</v>
      </c>
      <c r="V1358"/>
      <c r="W1358"/>
      <c r="X1358"/>
      <c r="Y1358"/>
      <c r="Z1358"/>
      <c r="AA1358"/>
      <c r="AB1358"/>
      <c r="AC1358"/>
      <c r="AD1358"/>
    </row>
    <row r="1359" spans="1:30" x14ac:dyDescent="0.25">
      <c r="A1359"/>
      <c r="B1359"/>
      <c r="C1359">
        <v>152705</v>
      </c>
      <c r="D1359" t="s">
        <v>23</v>
      </c>
      <c r="E1359">
        <v>138.99</v>
      </c>
      <c r="F1359"/>
      <c r="G1359"/>
      <c r="H1359"/>
      <c r="I1359"/>
      <c r="J1359"/>
      <c r="K1359"/>
      <c r="L1359"/>
      <c r="M1359"/>
      <c r="N1359"/>
      <c r="O1359"/>
      <c r="Q1359"/>
      <c r="R1359"/>
      <c r="S1359">
        <v>152885</v>
      </c>
      <c r="T1359" t="s">
        <v>16</v>
      </c>
      <c r="U1359">
        <v>684.07</v>
      </c>
      <c r="V1359"/>
      <c r="W1359"/>
      <c r="X1359"/>
      <c r="Y1359"/>
      <c r="Z1359"/>
      <c r="AA1359"/>
      <c r="AB1359"/>
      <c r="AC1359"/>
      <c r="AD1359"/>
    </row>
    <row r="1360" spans="1:30" x14ac:dyDescent="0.25">
      <c r="A1360"/>
      <c r="B1360"/>
      <c r="C1360">
        <v>152706</v>
      </c>
      <c r="D1360" t="s">
        <v>8</v>
      </c>
      <c r="E1360">
        <v>1504.44</v>
      </c>
      <c r="F1360"/>
      <c r="G1360"/>
      <c r="H1360"/>
      <c r="I1360"/>
      <c r="J1360"/>
      <c r="K1360"/>
      <c r="L1360"/>
      <c r="M1360"/>
      <c r="N1360"/>
      <c r="O1360"/>
      <c r="Q1360"/>
      <c r="R1360"/>
      <c r="S1360">
        <v>152886</v>
      </c>
      <c r="T1360" t="s">
        <v>16</v>
      </c>
      <c r="U1360">
        <v>2498.29</v>
      </c>
      <c r="V1360"/>
      <c r="W1360"/>
      <c r="X1360"/>
      <c r="Y1360"/>
      <c r="Z1360"/>
      <c r="AA1360"/>
      <c r="AB1360"/>
      <c r="AC1360"/>
      <c r="AD1360"/>
    </row>
    <row r="1361" spans="1:30" x14ac:dyDescent="0.25">
      <c r="A1361"/>
      <c r="B1361"/>
      <c r="C1361">
        <v>152707</v>
      </c>
      <c r="D1361" t="s">
        <v>12</v>
      </c>
      <c r="E1361">
        <v>1729.95</v>
      </c>
      <c r="F1361"/>
      <c r="G1361"/>
      <c r="H1361"/>
      <c r="I1361"/>
      <c r="J1361"/>
      <c r="K1361"/>
      <c r="L1361"/>
      <c r="M1361"/>
      <c r="N1361"/>
      <c r="O1361"/>
      <c r="Q1361"/>
      <c r="R1361"/>
      <c r="S1361">
        <v>152888</v>
      </c>
      <c r="T1361" t="s">
        <v>23</v>
      </c>
      <c r="U1361">
        <v>2807.19</v>
      </c>
      <c r="V1361"/>
      <c r="W1361"/>
      <c r="X1361"/>
      <c r="Y1361"/>
      <c r="Z1361"/>
      <c r="AA1361"/>
      <c r="AB1361"/>
      <c r="AC1361"/>
      <c r="AD1361"/>
    </row>
    <row r="1362" spans="1:30" x14ac:dyDescent="0.25">
      <c r="A1362"/>
      <c r="B1362"/>
      <c r="C1362">
        <v>152708</v>
      </c>
      <c r="D1362" t="s">
        <v>12</v>
      </c>
      <c r="E1362">
        <v>1056.6099999999999</v>
      </c>
      <c r="F1362"/>
      <c r="G1362"/>
      <c r="H1362"/>
      <c r="I1362"/>
      <c r="J1362"/>
      <c r="K1362"/>
      <c r="L1362"/>
      <c r="M1362"/>
      <c r="N1362"/>
      <c r="O1362"/>
      <c r="Q1362"/>
      <c r="R1362"/>
      <c r="S1362">
        <v>152889</v>
      </c>
      <c r="T1362" t="s">
        <v>16</v>
      </c>
      <c r="U1362">
        <v>1399.61</v>
      </c>
      <c r="V1362"/>
      <c r="W1362"/>
      <c r="X1362"/>
      <c r="Y1362"/>
      <c r="Z1362"/>
      <c r="AA1362"/>
      <c r="AB1362"/>
      <c r="AC1362"/>
      <c r="AD1362"/>
    </row>
    <row r="1363" spans="1:30" x14ac:dyDescent="0.25">
      <c r="A1363"/>
      <c r="B1363"/>
      <c r="C1363">
        <v>152709</v>
      </c>
      <c r="D1363" t="s">
        <v>23</v>
      </c>
      <c r="E1363">
        <v>2901.83</v>
      </c>
      <c r="F1363"/>
      <c r="G1363"/>
      <c r="H1363"/>
      <c r="I1363"/>
      <c r="J1363"/>
      <c r="K1363"/>
      <c r="L1363"/>
      <c r="M1363"/>
      <c r="N1363"/>
      <c r="O1363"/>
      <c r="Q1363"/>
      <c r="R1363"/>
      <c r="S1363">
        <v>152891</v>
      </c>
      <c r="T1363" t="s">
        <v>16</v>
      </c>
      <c r="U1363">
        <v>1622.68</v>
      </c>
      <c r="V1363"/>
      <c r="W1363"/>
      <c r="X1363"/>
      <c r="Y1363"/>
      <c r="Z1363"/>
      <c r="AA1363"/>
      <c r="AB1363"/>
      <c r="AC1363"/>
      <c r="AD1363"/>
    </row>
    <row r="1364" spans="1:30" x14ac:dyDescent="0.25">
      <c r="A1364"/>
      <c r="B1364"/>
      <c r="C1364">
        <v>152710</v>
      </c>
      <c r="D1364" t="s">
        <v>12</v>
      </c>
      <c r="E1364">
        <v>2557.1</v>
      </c>
      <c r="F1364"/>
      <c r="G1364"/>
      <c r="H1364"/>
      <c r="I1364"/>
      <c r="J1364"/>
      <c r="K1364"/>
      <c r="L1364"/>
      <c r="M1364"/>
      <c r="N1364"/>
      <c r="O1364"/>
      <c r="Q1364"/>
      <c r="R1364"/>
      <c r="S1364">
        <v>152892</v>
      </c>
      <c r="T1364" t="s">
        <v>23</v>
      </c>
      <c r="U1364">
        <v>2620.0700000000002</v>
      </c>
      <c r="V1364"/>
      <c r="W1364"/>
      <c r="X1364"/>
      <c r="Y1364"/>
      <c r="Z1364"/>
      <c r="AA1364"/>
      <c r="AB1364"/>
      <c r="AC1364"/>
      <c r="AD1364"/>
    </row>
    <row r="1365" spans="1:30" x14ac:dyDescent="0.25">
      <c r="A1365"/>
      <c r="B1365"/>
      <c r="C1365">
        <v>152711</v>
      </c>
      <c r="D1365" t="s">
        <v>23</v>
      </c>
      <c r="E1365">
        <v>1322.31</v>
      </c>
      <c r="F1365"/>
      <c r="G1365"/>
      <c r="H1365"/>
      <c r="I1365"/>
      <c r="J1365"/>
      <c r="K1365"/>
      <c r="L1365"/>
      <c r="M1365"/>
      <c r="N1365"/>
      <c r="O1365"/>
      <c r="Q1365"/>
      <c r="R1365"/>
      <c r="S1365">
        <v>152893</v>
      </c>
      <c r="T1365" t="s">
        <v>23</v>
      </c>
      <c r="U1365">
        <v>1083.79</v>
      </c>
      <c r="V1365"/>
      <c r="W1365"/>
      <c r="X1365"/>
      <c r="Y1365"/>
      <c r="Z1365"/>
      <c r="AA1365"/>
      <c r="AB1365"/>
      <c r="AC1365"/>
      <c r="AD1365"/>
    </row>
    <row r="1366" spans="1:30" x14ac:dyDescent="0.25">
      <c r="A1366"/>
      <c r="B1366"/>
      <c r="C1366">
        <v>152712</v>
      </c>
      <c r="D1366" t="s">
        <v>8</v>
      </c>
      <c r="E1366">
        <v>244.89</v>
      </c>
      <c r="F1366"/>
      <c r="G1366"/>
      <c r="H1366"/>
      <c r="I1366"/>
      <c r="J1366"/>
      <c r="K1366"/>
      <c r="L1366"/>
      <c r="M1366"/>
      <c r="N1366"/>
      <c r="O1366"/>
      <c r="Q1366"/>
      <c r="R1366"/>
      <c r="S1366">
        <v>152894</v>
      </c>
      <c r="T1366" t="s">
        <v>23</v>
      </c>
      <c r="U1366">
        <v>2047.83</v>
      </c>
      <c r="V1366"/>
      <c r="W1366"/>
      <c r="X1366"/>
      <c r="Y1366"/>
      <c r="Z1366"/>
      <c r="AA1366"/>
      <c r="AB1366"/>
      <c r="AC1366"/>
      <c r="AD1366"/>
    </row>
    <row r="1367" spans="1:30" x14ac:dyDescent="0.25">
      <c r="A1367"/>
      <c r="B1367"/>
      <c r="C1367">
        <v>152713</v>
      </c>
      <c r="D1367" t="s">
        <v>23</v>
      </c>
      <c r="E1367">
        <v>693.43</v>
      </c>
      <c r="F1367"/>
      <c r="G1367"/>
      <c r="H1367"/>
      <c r="I1367"/>
      <c r="J1367"/>
      <c r="K1367"/>
      <c r="L1367"/>
      <c r="M1367"/>
      <c r="N1367"/>
      <c r="O1367"/>
      <c r="Q1367"/>
      <c r="R1367"/>
      <c r="S1367">
        <v>152895</v>
      </c>
      <c r="T1367" t="s">
        <v>12</v>
      </c>
      <c r="U1367">
        <v>1858.94</v>
      </c>
      <c r="V1367"/>
      <c r="W1367"/>
      <c r="X1367"/>
      <c r="Y1367"/>
      <c r="Z1367"/>
      <c r="AA1367"/>
      <c r="AB1367"/>
      <c r="AC1367"/>
      <c r="AD1367"/>
    </row>
    <row r="1368" spans="1:30" x14ac:dyDescent="0.25">
      <c r="A1368"/>
      <c r="B1368"/>
      <c r="C1368">
        <v>152714</v>
      </c>
      <c r="D1368" t="s">
        <v>16</v>
      </c>
      <c r="E1368">
        <v>1185.2</v>
      </c>
      <c r="F1368"/>
      <c r="G1368"/>
      <c r="H1368"/>
      <c r="I1368"/>
      <c r="J1368"/>
      <c r="K1368"/>
      <c r="L1368"/>
      <c r="M1368"/>
      <c r="N1368"/>
      <c r="O1368"/>
      <c r="Q1368"/>
      <c r="R1368"/>
      <c r="S1368">
        <v>152896</v>
      </c>
      <c r="T1368" t="s">
        <v>12</v>
      </c>
      <c r="U1368">
        <v>1194.3599999999999</v>
      </c>
      <c r="V1368"/>
      <c r="W1368"/>
      <c r="X1368"/>
      <c r="Y1368"/>
      <c r="Z1368"/>
      <c r="AA1368"/>
      <c r="AB1368"/>
      <c r="AC1368"/>
      <c r="AD1368"/>
    </row>
    <row r="1369" spans="1:30" x14ac:dyDescent="0.25">
      <c r="A1369"/>
      <c r="B1369"/>
      <c r="C1369">
        <v>152716</v>
      </c>
      <c r="D1369" t="s">
        <v>12</v>
      </c>
      <c r="E1369">
        <v>2409.86</v>
      </c>
      <c r="F1369"/>
      <c r="G1369"/>
      <c r="H1369"/>
      <c r="I1369"/>
      <c r="J1369"/>
      <c r="K1369"/>
      <c r="L1369"/>
      <c r="M1369"/>
      <c r="N1369"/>
      <c r="O1369"/>
      <c r="Q1369"/>
      <c r="R1369"/>
      <c r="S1369">
        <v>152897</v>
      </c>
      <c r="T1369" t="s">
        <v>12</v>
      </c>
      <c r="U1369">
        <v>924.05</v>
      </c>
      <c r="V1369"/>
      <c r="W1369"/>
      <c r="X1369"/>
      <c r="Y1369"/>
      <c r="Z1369"/>
      <c r="AA1369"/>
      <c r="AB1369"/>
      <c r="AC1369"/>
      <c r="AD1369"/>
    </row>
    <row r="1370" spans="1:30" x14ac:dyDescent="0.25">
      <c r="A1370"/>
      <c r="B1370"/>
      <c r="C1370">
        <v>152717</v>
      </c>
      <c r="D1370" t="s">
        <v>23</v>
      </c>
      <c r="E1370">
        <v>1317.93</v>
      </c>
      <c r="F1370"/>
      <c r="G1370"/>
      <c r="H1370"/>
      <c r="I1370"/>
      <c r="J1370"/>
      <c r="K1370"/>
      <c r="L1370"/>
      <c r="M1370"/>
      <c r="N1370"/>
      <c r="O1370"/>
      <c r="Q1370"/>
      <c r="R1370"/>
      <c r="S1370">
        <v>152898</v>
      </c>
      <c r="T1370" t="s">
        <v>12</v>
      </c>
      <c r="U1370">
        <v>1020.51</v>
      </c>
      <c r="V1370"/>
      <c r="W1370"/>
      <c r="X1370"/>
      <c r="Y1370"/>
      <c r="Z1370"/>
      <c r="AA1370"/>
      <c r="AB1370"/>
      <c r="AC1370"/>
      <c r="AD1370"/>
    </row>
    <row r="1371" spans="1:30" x14ac:dyDescent="0.25">
      <c r="A1371"/>
      <c r="B1371"/>
      <c r="C1371">
        <v>152718</v>
      </c>
      <c r="D1371" t="s">
        <v>16</v>
      </c>
      <c r="E1371">
        <v>1031.8599999999999</v>
      </c>
      <c r="F1371"/>
      <c r="G1371"/>
      <c r="H1371"/>
      <c r="I1371"/>
      <c r="J1371"/>
      <c r="K1371"/>
      <c r="L1371"/>
      <c r="M1371"/>
      <c r="N1371"/>
      <c r="O1371"/>
      <c r="Q1371"/>
      <c r="R1371"/>
      <c r="S1371">
        <v>152900</v>
      </c>
      <c r="T1371" t="s">
        <v>12</v>
      </c>
      <c r="U1371">
        <v>1923.68</v>
      </c>
      <c r="V1371"/>
      <c r="W1371"/>
      <c r="X1371"/>
      <c r="Y1371"/>
      <c r="Z1371"/>
      <c r="AA1371"/>
      <c r="AB1371"/>
      <c r="AC1371"/>
      <c r="AD1371"/>
    </row>
    <row r="1372" spans="1:30" x14ac:dyDescent="0.25">
      <c r="A1372"/>
      <c r="B1372"/>
      <c r="C1372">
        <v>152719</v>
      </c>
      <c r="D1372" t="s">
        <v>12</v>
      </c>
      <c r="E1372">
        <v>2640.96</v>
      </c>
      <c r="F1372"/>
      <c r="G1372"/>
      <c r="H1372"/>
      <c r="I1372"/>
      <c r="J1372"/>
      <c r="K1372"/>
      <c r="L1372"/>
      <c r="M1372"/>
      <c r="N1372"/>
      <c r="O1372"/>
      <c r="Q1372"/>
      <c r="R1372"/>
      <c r="S1372">
        <v>152901</v>
      </c>
      <c r="T1372" t="s">
        <v>8</v>
      </c>
      <c r="U1372">
        <v>515.30999999999995</v>
      </c>
      <c r="V1372"/>
      <c r="W1372"/>
      <c r="X1372"/>
      <c r="Y1372"/>
      <c r="Z1372"/>
      <c r="AA1372"/>
      <c r="AB1372"/>
      <c r="AC1372"/>
      <c r="AD1372"/>
    </row>
    <row r="1373" spans="1:30" x14ac:dyDescent="0.25">
      <c r="A1373"/>
      <c r="B1373"/>
      <c r="C1373">
        <v>152720</v>
      </c>
      <c r="D1373" t="s">
        <v>23</v>
      </c>
      <c r="E1373">
        <v>228.71</v>
      </c>
      <c r="F1373"/>
      <c r="G1373"/>
      <c r="H1373"/>
      <c r="I1373"/>
      <c r="J1373"/>
      <c r="K1373"/>
      <c r="L1373"/>
      <c r="M1373"/>
      <c r="N1373"/>
      <c r="O1373"/>
      <c r="Q1373"/>
      <c r="R1373"/>
      <c r="S1373">
        <v>152903</v>
      </c>
      <c r="T1373" t="s">
        <v>8</v>
      </c>
      <c r="U1373">
        <v>611.85</v>
      </c>
      <c r="V1373"/>
      <c r="W1373"/>
      <c r="X1373"/>
      <c r="Y1373"/>
      <c r="Z1373"/>
      <c r="AA1373"/>
      <c r="AB1373"/>
      <c r="AC1373"/>
      <c r="AD1373"/>
    </row>
    <row r="1374" spans="1:30" x14ac:dyDescent="0.25">
      <c r="A1374"/>
      <c r="B1374"/>
      <c r="C1374">
        <v>152721</v>
      </c>
      <c r="D1374" t="s">
        <v>23</v>
      </c>
      <c r="E1374">
        <v>108.47</v>
      </c>
      <c r="F1374"/>
      <c r="G1374"/>
      <c r="H1374"/>
      <c r="I1374"/>
      <c r="J1374"/>
      <c r="K1374"/>
      <c r="L1374"/>
      <c r="M1374"/>
      <c r="N1374"/>
      <c r="O1374"/>
      <c r="Q1374"/>
      <c r="R1374"/>
      <c r="S1374">
        <v>152905</v>
      </c>
      <c r="T1374" t="s">
        <v>12</v>
      </c>
      <c r="U1374">
        <v>1258.21</v>
      </c>
      <c r="V1374"/>
      <c r="W1374"/>
      <c r="X1374"/>
      <c r="Y1374"/>
      <c r="Z1374"/>
      <c r="AA1374"/>
      <c r="AB1374"/>
      <c r="AC1374"/>
      <c r="AD1374"/>
    </row>
    <row r="1375" spans="1:30" x14ac:dyDescent="0.25">
      <c r="A1375"/>
      <c r="B1375"/>
      <c r="C1375">
        <v>152722</v>
      </c>
      <c r="D1375" t="s">
        <v>23</v>
      </c>
      <c r="E1375">
        <v>1683.58</v>
      </c>
      <c r="F1375"/>
      <c r="G1375"/>
      <c r="H1375"/>
      <c r="I1375"/>
      <c r="J1375"/>
      <c r="K1375"/>
      <c r="L1375"/>
      <c r="M1375"/>
      <c r="N1375"/>
      <c r="O1375"/>
      <c r="Q1375"/>
      <c r="R1375"/>
      <c r="S1375">
        <v>152906</v>
      </c>
      <c r="T1375" t="s">
        <v>23</v>
      </c>
      <c r="U1375">
        <v>1613.7</v>
      </c>
      <c r="V1375"/>
      <c r="W1375"/>
      <c r="X1375"/>
      <c r="Y1375"/>
      <c r="Z1375"/>
      <c r="AA1375"/>
      <c r="AB1375"/>
      <c r="AC1375"/>
      <c r="AD1375"/>
    </row>
    <row r="1376" spans="1:30" x14ac:dyDescent="0.25">
      <c r="A1376"/>
      <c r="B1376"/>
      <c r="C1376">
        <v>152723</v>
      </c>
      <c r="D1376" t="s">
        <v>16</v>
      </c>
      <c r="E1376">
        <v>1762.21</v>
      </c>
      <c r="F1376"/>
      <c r="G1376"/>
      <c r="H1376"/>
      <c r="I1376"/>
      <c r="J1376"/>
      <c r="K1376"/>
      <c r="L1376"/>
      <c r="M1376"/>
      <c r="N1376"/>
      <c r="O1376"/>
      <c r="Q1376"/>
      <c r="R1376"/>
      <c r="S1376">
        <v>152907</v>
      </c>
      <c r="T1376" t="s">
        <v>23</v>
      </c>
      <c r="U1376">
        <v>1025.3800000000001</v>
      </c>
      <c r="V1376"/>
      <c r="W1376"/>
      <c r="X1376"/>
      <c r="Y1376"/>
      <c r="Z1376"/>
      <c r="AA1376"/>
      <c r="AB1376"/>
      <c r="AC1376"/>
      <c r="AD1376"/>
    </row>
    <row r="1377" spans="1:30" x14ac:dyDescent="0.25">
      <c r="A1377"/>
      <c r="B1377"/>
      <c r="C1377">
        <v>152724</v>
      </c>
      <c r="D1377" t="s">
        <v>16</v>
      </c>
      <c r="E1377">
        <v>645.51</v>
      </c>
      <c r="F1377"/>
      <c r="G1377"/>
      <c r="H1377"/>
      <c r="I1377"/>
      <c r="J1377"/>
      <c r="K1377"/>
      <c r="L1377"/>
      <c r="M1377"/>
      <c r="N1377"/>
      <c r="O1377"/>
      <c r="Q1377"/>
      <c r="R1377"/>
      <c r="S1377">
        <v>152908</v>
      </c>
      <c r="T1377" t="s">
        <v>23</v>
      </c>
      <c r="U1377">
        <v>2447.15</v>
      </c>
      <c r="V1377"/>
      <c r="W1377"/>
      <c r="X1377"/>
      <c r="Y1377"/>
      <c r="Z1377"/>
      <c r="AA1377"/>
      <c r="AB1377"/>
      <c r="AC1377"/>
      <c r="AD1377"/>
    </row>
    <row r="1378" spans="1:30" x14ac:dyDescent="0.25">
      <c r="A1378"/>
      <c r="B1378"/>
      <c r="C1378">
        <v>152725</v>
      </c>
      <c r="D1378" t="s">
        <v>16</v>
      </c>
      <c r="E1378">
        <v>1755.41</v>
      </c>
      <c r="F1378"/>
      <c r="G1378"/>
      <c r="H1378"/>
      <c r="I1378"/>
      <c r="J1378"/>
      <c r="K1378"/>
      <c r="L1378"/>
      <c r="M1378"/>
      <c r="N1378"/>
      <c r="O1378"/>
      <c r="Q1378"/>
      <c r="R1378"/>
      <c r="S1378">
        <v>152909</v>
      </c>
      <c r="T1378" t="s">
        <v>23</v>
      </c>
      <c r="U1378">
        <v>757.25</v>
      </c>
      <c r="V1378"/>
      <c r="W1378"/>
      <c r="X1378"/>
      <c r="Y1378"/>
      <c r="Z1378"/>
      <c r="AA1378"/>
      <c r="AB1378"/>
      <c r="AC1378"/>
      <c r="AD1378"/>
    </row>
    <row r="1379" spans="1:30" x14ac:dyDescent="0.25">
      <c r="A1379"/>
      <c r="B1379"/>
      <c r="C1379">
        <v>152726</v>
      </c>
      <c r="D1379" t="s">
        <v>23</v>
      </c>
      <c r="E1379">
        <v>55.65</v>
      </c>
      <c r="F1379"/>
      <c r="G1379"/>
      <c r="H1379"/>
      <c r="I1379"/>
      <c r="J1379"/>
      <c r="K1379"/>
      <c r="L1379"/>
      <c r="M1379"/>
      <c r="N1379"/>
      <c r="O1379"/>
      <c r="Q1379"/>
      <c r="R1379"/>
      <c r="S1379">
        <v>152912</v>
      </c>
      <c r="T1379" t="s">
        <v>23</v>
      </c>
      <c r="U1379">
        <v>691.88</v>
      </c>
      <c r="V1379"/>
      <c r="W1379"/>
      <c r="X1379"/>
      <c r="Y1379"/>
      <c r="Z1379"/>
      <c r="AA1379"/>
      <c r="AB1379"/>
      <c r="AC1379"/>
      <c r="AD1379"/>
    </row>
    <row r="1380" spans="1:30" x14ac:dyDescent="0.25">
      <c r="A1380"/>
      <c r="B1380"/>
      <c r="C1380">
        <v>152727</v>
      </c>
      <c r="D1380" t="s">
        <v>16</v>
      </c>
      <c r="E1380">
        <v>1358.84</v>
      </c>
      <c r="F1380"/>
      <c r="G1380"/>
      <c r="H1380"/>
      <c r="I1380"/>
      <c r="J1380"/>
      <c r="K1380"/>
      <c r="L1380"/>
      <c r="M1380"/>
      <c r="N1380"/>
      <c r="O1380"/>
      <c r="Q1380"/>
      <c r="R1380"/>
      <c r="S1380">
        <v>152913</v>
      </c>
      <c r="T1380" t="s">
        <v>23</v>
      </c>
      <c r="U1380">
        <v>1086.3900000000001</v>
      </c>
      <c r="V1380"/>
      <c r="W1380"/>
      <c r="X1380"/>
      <c r="Y1380"/>
      <c r="Z1380"/>
      <c r="AA1380"/>
      <c r="AB1380"/>
      <c r="AC1380"/>
      <c r="AD1380"/>
    </row>
    <row r="1381" spans="1:30" x14ac:dyDescent="0.25">
      <c r="A1381"/>
      <c r="B1381"/>
      <c r="C1381">
        <v>152728</v>
      </c>
      <c r="D1381" t="s">
        <v>23</v>
      </c>
      <c r="E1381">
        <v>1323.49</v>
      </c>
      <c r="F1381"/>
      <c r="G1381"/>
      <c r="H1381"/>
      <c r="I1381"/>
      <c r="J1381"/>
      <c r="K1381"/>
      <c r="L1381"/>
      <c r="M1381"/>
      <c r="N1381"/>
      <c r="O1381"/>
      <c r="Q1381"/>
      <c r="R1381"/>
      <c r="S1381">
        <v>152914</v>
      </c>
      <c r="T1381" t="s">
        <v>8</v>
      </c>
      <c r="U1381">
        <v>1281.02</v>
      </c>
      <c r="V1381"/>
      <c r="W1381"/>
      <c r="X1381"/>
      <c r="Y1381"/>
      <c r="Z1381"/>
      <c r="AA1381"/>
      <c r="AB1381"/>
      <c r="AC1381"/>
      <c r="AD1381"/>
    </row>
    <row r="1382" spans="1:30" x14ac:dyDescent="0.25">
      <c r="A1382"/>
      <c r="B1382"/>
      <c r="C1382">
        <v>152729</v>
      </c>
      <c r="D1382" t="s">
        <v>12</v>
      </c>
      <c r="E1382">
        <v>2725.43</v>
      </c>
      <c r="F1382"/>
      <c r="G1382"/>
      <c r="H1382"/>
      <c r="I1382"/>
      <c r="J1382"/>
      <c r="K1382"/>
      <c r="L1382"/>
      <c r="M1382"/>
      <c r="N1382"/>
      <c r="O1382"/>
      <c r="Q1382"/>
      <c r="R1382"/>
      <c r="S1382">
        <v>152915</v>
      </c>
      <c r="T1382" t="s">
        <v>8</v>
      </c>
      <c r="U1382">
        <v>2837.11</v>
      </c>
      <c r="V1382"/>
      <c r="W1382"/>
      <c r="X1382"/>
      <c r="Y1382"/>
      <c r="Z1382"/>
      <c r="AA1382"/>
      <c r="AB1382"/>
      <c r="AC1382"/>
      <c r="AD1382"/>
    </row>
    <row r="1383" spans="1:30" x14ac:dyDescent="0.25">
      <c r="A1383"/>
      <c r="B1383"/>
      <c r="C1383">
        <v>152730</v>
      </c>
      <c r="D1383" t="s">
        <v>23</v>
      </c>
      <c r="E1383">
        <v>50.83</v>
      </c>
      <c r="F1383"/>
      <c r="G1383"/>
      <c r="H1383"/>
      <c r="I1383"/>
      <c r="J1383"/>
      <c r="K1383"/>
      <c r="L1383"/>
      <c r="M1383"/>
      <c r="N1383"/>
      <c r="O1383"/>
      <c r="Q1383"/>
      <c r="R1383"/>
      <c r="S1383">
        <v>152916</v>
      </c>
      <c r="T1383" t="s">
        <v>23</v>
      </c>
      <c r="U1383">
        <v>956.47</v>
      </c>
      <c r="V1383"/>
      <c r="W1383"/>
      <c r="X1383"/>
      <c r="Y1383"/>
      <c r="Z1383"/>
      <c r="AA1383"/>
      <c r="AB1383"/>
      <c r="AC1383"/>
      <c r="AD1383"/>
    </row>
    <row r="1384" spans="1:30" x14ac:dyDescent="0.25">
      <c r="A1384"/>
      <c r="B1384"/>
      <c r="C1384">
        <v>152731</v>
      </c>
      <c r="D1384" t="s">
        <v>16</v>
      </c>
      <c r="E1384">
        <v>547.97</v>
      </c>
      <c r="F1384"/>
      <c r="G1384"/>
      <c r="H1384"/>
      <c r="I1384"/>
      <c r="J1384"/>
      <c r="K1384"/>
      <c r="L1384"/>
      <c r="M1384"/>
      <c r="N1384"/>
      <c r="O1384"/>
      <c r="Q1384"/>
      <c r="R1384"/>
      <c r="S1384">
        <v>152917</v>
      </c>
      <c r="T1384" t="s">
        <v>16</v>
      </c>
      <c r="U1384">
        <v>1169.07</v>
      </c>
      <c r="V1384"/>
      <c r="W1384"/>
      <c r="X1384"/>
      <c r="Y1384"/>
      <c r="Z1384"/>
      <c r="AA1384"/>
      <c r="AB1384"/>
      <c r="AC1384"/>
      <c r="AD1384"/>
    </row>
    <row r="1385" spans="1:30" x14ac:dyDescent="0.25">
      <c r="A1385"/>
      <c r="B1385"/>
      <c r="C1385">
        <v>152732</v>
      </c>
      <c r="D1385" t="s">
        <v>8</v>
      </c>
      <c r="E1385">
        <v>659.75</v>
      </c>
      <c r="F1385"/>
      <c r="G1385"/>
      <c r="H1385"/>
      <c r="I1385"/>
      <c r="J1385"/>
      <c r="K1385"/>
      <c r="L1385"/>
      <c r="M1385"/>
      <c r="N1385"/>
      <c r="O1385"/>
      <c r="Q1385"/>
      <c r="R1385"/>
      <c r="S1385">
        <v>152918</v>
      </c>
      <c r="T1385" t="s">
        <v>23</v>
      </c>
      <c r="U1385">
        <v>909.76</v>
      </c>
      <c r="V1385"/>
      <c r="W1385"/>
      <c r="X1385"/>
      <c r="Y1385"/>
      <c r="Z1385"/>
      <c r="AA1385"/>
      <c r="AB1385"/>
      <c r="AC1385"/>
      <c r="AD1385"/>
    </row>
    <row r="1386" spans="1:30" x14ac:dyDescent="0.25">
      <c r="A1386"/>
      <c r="B1386"/>
      <c r="C1386">
        <v>152733</v>
      </c>
      <c r="D1386" t="s">
        <v>23</v>
      </c>
      <c r="E1386">
        <v>809.09</v>
      </c>
      <c r="F1386"/>
      <c r="G1386"/>
      <c r="H1386"/>
      <c r="I1386"/>
      <c r="J1386"/>
      <c r="K1386"/>
      <c r="L1386"/>
      <c r="M1386"/>
      <c r="N1386"/>
      <c r="O1386"/>
      <c r="Q1386"/>
      <c r="R1386"/>
      <c r="S1386">
        <v>152919</v>
      </c>
      <c r="T1386" t="s">
        <v>16</v>
      </c>
      <c r="U1386">
        <v>2488.0700000000002</v>
      </c>
      <c r="V1386"/>
      <c r="W1386"/>
      <c r="X1386"/>
      <c r="Y1386"/>
      <c r="Z1386"/>
      <c r="AA1386"/>
      <c r="AB1386"/>
      <c r="AC1386"/>
      <c r="AD1386"/>
    </row>
    <row r="1387" spans="1:30" x14ac:dyDescent="0.25">
      <c r="A1387"/>
      <c r="B1387"/>
      <c r="C1387">
        <v>152734</v>
      </c>
      <c r="D1387" t="s">
        <v>23</v>
      </c>
      <c r="E1387">
        <v>2975.5</v>
      </c>
      <c r="F1387"/>
      <c r="G1387"/>
      <c r="H1387"/>
      <c r="I1387"/>
      <c r="J1387"/>
      <c r="K1387"/>
      <c r="L1387"/>
      <c r="M1387"/>
      <c r="N1387"/>
      <c r="O1387"/>
      <c r="Q1387"/>
      <c r="R1387"/>
      <c r="S1387">
        <v>152920</v>
      </c>
      <c r="T1387" t="s">
        <v>23</v>
      </c>
      <c r="U1387">
        <v>2502.4</v>
      </c>
      <c r="V1387"/>
      <c r="W1387"/>
      <c r="X1387"/>
      <c r="Y1387"/>
      <c r="Z1387"/>
      <c r="AA1387"/>
      <c r="AB1387"/>
      <c r="AC1387"/>
      <c r="AD1387"/>
    </row>
    <row r="1388" spans="1:30" x14ac:dyDescent="0.25">
      <c r="A1388"/>
      <c r="B1388"/>
      <c r="C1388">
        <v>152735</v>
      </c>
      <c r="D1388" t="s">
        <v>16</v>
      </c>
      <c r="E1388">
        <v>1909.48</v>
      </c>
      <c r="F1388"/>
      <c r="G1388"/>
      <c r="H1388"/>
      <c r="I1388"/>
      <c r="J1388"/>
      <c r="K1388"/>
      <c r="L1388"/>
      <c r="M1388"/>
      <c r="N1388"/>
      <c r="O1388"/>
      <c r="Q1388"/>
      <c r="R1388"/>
      <c r="S1388">
        <v>152921</v>
      </c>
      <c r="T1388" t="s">
        <v>12</v>
      </c>
      <c r="U1388">
        <v>2450.77</v>
      </c>
      <c r="V1388"/>
      <c r="W1388"/>
      <c r="X1388"/>
      <c r="Y1388"/>
      <c r="Z1388"/>
      <c r="AA1388"/>
      <c r="AB1388"/>
      <c r="AC1388"/>
      <c r="AD1388"/>
    </row>
    <row r="1389" spans="1:30" x14ac:dyDescent="0.25">
      <c r="A1389"/>
      <c r="B1389"/>
      <c r="C1389">
        <v>152737</v>
      </c>
      <c r="D1389" t="s">
        <v>16</v>
      </c>
      <c r="E1389">
        <v>731.05</v>
      </c>
      <c r="F1389"/>
      <c r="G1389"/>
      <c r="H1389"/>
      <c r="I1389"/>
      <c r="J1389"/>
      <c r="K1389"/>
      <c r="L1389"/>
      <c r="M1389"/>
      <c r="N1389"/>
      <c r="O1389"/>
      <c r="Q1389"/>
      <c r="R1389"/>
      <c r="S1389">
        <v>152923</v>
      </c>
      <c r="T1389" t="s">
        <v>12</v>
      </c>
      <c r="U1389">
        <v>1738.33</v>
      </c>
      <c r="V1389"/>
      <c r="W1389"/>
      <c r="X1389"/>
      <c r="Y1389"/>
      <c r="Z1389"/>
      <c r="AA1389"/>
      <c r="AB1389"/>
      <c r="AC1389"/>
      <c r="AD1389"/>
    </row>
    <row r="1390" spans="1:30" x14ac:dyDescent="0.25">
      <c r="A1390"/>
      <c r="B1390"/>
      <c r="C1390">
        <v>152738</v>
      </c>
      <c r="D1390" t="s">
        <v>16</v>
      </c>
      <c r="E1390">
        <v>2403.94</v>
      </c>
      <c r="F1390"/>
      <c r="G1390"/>
      <c r="H1390"/>
      <c r="I1390"/>
      <c r="J1390"/>
      <c r="K1390"/>
      <c r="L1390"/>
      <c r="M1390"/>
      <c r="N1390"/>
      <c r="O1390"/>
      <c r="Q1390"/>
      <c r="R1390"/>
      <c r="S1390">
        <v>152924</v>
      </c>
      <c r="T1390" t="s">
        <v>12</v>
      </c>
      <c r="U1390">
        <v>2716.49</v>
      </c>
      <c r="V1390"/>
      <c r="W1390"/>
      <c r="X1390"/>
      <c r="Y1390"/>
      <c r="Z1390"/>
      <c r="AA1390"/>
      <c r="AB1390"/>
      <c r="AC1390"/>
      <c r="AD1390"/>
    </row>
    <row r="1391" spans="1:30" x14ac:dyDescent="0.25">
      <c r="A1391"/>
      <c r="B1391"/>
      <c r="C1391">
        <v>152739</v>
      </c>
      <c r="D1391" t="s">
        <v>12</v>
      </c>
      <c r="E1391">
        <v>994.84</v>
      </c>
      <c r="F1391"/>
      <c r="G1391"/>
      <c r="H1391"/>
      <c r="I1391"/>
      <c r="J1391"/>
      <c r="K1391"/>
      <c r="L1391"/>
      <c r="M1391"/>
      <c r="N1391"/>
      <c r="O1391"/>
      <c r="Q1391"/>
      <c r="R1391"/>
      <c r="S1391">
        <v>152925</v>
      </c>
      <c r="T1391" t="s">
        <v>16</v>
      </c>
      <c r="U1391">
        <v>1399.42</v>
      </c>
      <c r="V1391"/>
      <c r="W1391"/>
      <c r="X1391"/>
      <c r="Y1391"/>
      <c r="Z1391"/>
      <c r="AA1391"/>
      <c r="AB1391"/>
      <c r="AC1391"/>
      <c r="AD1391"/>
    </row>
    <row r="1392" spans="1:30" x14ac:dyDescent="0.25">
      <c r="A1392"/>
      <c r="B1392"/>
      <c r="C1392">
        <v>152741</v>
      </c>
      <c r="D1392" t="s">
        <v>16</v>
      </c>
      <c r="E1392">
        <v>619.26</v>
      </c>
      <c r="F1392"/>
      <c r="G1392"/>
      <c r="H1392"/>
      <c r="I1392"/>
      <c r="J1392"/>
      <c r="K1392"/>
      <c r="L1392"/>
      <c r="M1392"/>
      <c r="N1392"/>
      <c r="O1392"/>
      <c r="Q1392"/>
      <c r="R1392"/>
      <c r="S1392">
        <v>152926</v>
      </c>
      <c r="T1392" t="s">
        <v>16</v>
      </c>
      <c r="U1392">
        <v>865.54</v>
      </c>
      <c r="V1392"/>
      <c r="W1392"/>
      <c r="X1392"/>
      <c r="Y1392"/>
      <c r="Z1392"/>
      <c r="AA1392"/>
      <c r="AB1392"/>
      <c r="AC1392"/>
      <c r="AD1392"/>
    </row>
    <row r="1393" spans="1:30" x14ac:dyDescent="0.25">
      <c r="A1393"/>
      <c r="B1393"/>
      <c r="C1393">
        <v>152742</v>
      </c>
      <c r="D1393" t="s">
        <v>23</v>
      </c>
      <c r="E1393">
        <v>1150.72</v>
      </c>
      <c r="F1393"/>
      <c r="G1393"/>
      <c r="H1393"/>
      <c r="I1393"/>
      <c r="J1393"/>
      <c r="K1393"/>
      <c r="L1393"/>
      <c r="M1393"/>
      <c r="N1393"/>
      <c r="O1393"/>
      <c r="Q1393"/>
      <c r="R1393"/>
      <c r="S1393">
        <v>152928</v>
      </c>
      <c r="T1393" t="s">
        <v>16</v>
      </c>
      <c r="U1393">
        <v>2045.09</v>
      </c>
      <c r="V1393"/>
      <c r="W1393"/>
      <c r="X1393"/>
      <c r="Y1393"/>
      <c r="Z1393"/>
      <c r="AA1393"/>
      <c r="AB1393"/>
      <c r="AC1393"/>
      <c r="AD1393"/>
    </row>
    <row r="1394" spans="1:30" x14ac:dyDescent="0.25">
      <c r="A1394"/>
      <c r="B1394"/>
      <c r="C1394">
        <v>152743</v>
      </c>
      <c r="D1394" t="s">
        <v>12</v>
      </c>
      <c r="E1394">
        <v>964.18</v>
      </c>
      <c r="F1394"/>
      <c r="G1394"/>
      <c r="H1394"/>
      <c r="I1394"/>
      <c r="J1394"/>
      <c r="K1394"/>
      <c r="L1394"/>
      <c r="M1394"/>
      <c r="N1394"/>
      <c r="O1394"/>
      <c r="Q1394"/>
      <c r="R1394"/>
      <c r="S1394">
        <v>152929</v>
      </c>
      <c r="T1394" t="s">
        <v>12</v>
      </c>
      <c r="U1394">
        <v>1220.29</v>
      </c>
      <c r="V1394"/>
      <c r="W1394"/>
      <c r="X1394"/>
      <c r="Y1394"/>
      <c r="Z1394"/>
      <c r="AA1394"/>
      <c r="AB1394"/>
      <c r="AC1394"/>
      <c r="AD1394"/>
    </row>
    <row r="1395" spans="1:30" x14ac:dyDescent="0.25">
      <c r="A1395"/>
      <c r="B1395"/>
      <c r="C1395">
        <v>152744</v>
      </c>
      <c r="D1395" t="s">
        <v>8</v>
      </c>
      <c r="E1395">
        <v>1972.91</v>
      </c>
      <c r="F1395"/>
      <c r="G1395"/>
      <c r="H1395"/>
      <c r="I1395"/>
      <c r="J1395"/>
      <c r="K1395"/>
      <c r="L1395"/>
      <c r="M1395"/>
      <c r="N1395"/>
      <c r="O1395"/>
      <c r="Q1395"/>
      <c r="R1395"/>
      <c r="S1395">
        <v>152932</v>
      </c>
      <c r="T1395" t="s">
        <v>12</v>
      </c>
      <c r="U1395">
        <v>297.52</v>
      </c>
      <c r="V1395"/>
      <c r="W1395"/>
      <c r="X1395"/>
      <c r="Y1395"/>
      <c r="Z1395"/>
      <c r="AA1395"/>
      <c r="AB1395"/>
      <c r="AC1395"/>
      <c r="AD1395"/>
    </row>
    <row r="1396" spans="1:30" x14ac:dyDescent="0.25">
      <c r="A1396"/>
      <c r="B1396"/>
      <c r="C1396">
        <v>152745</v>
      </c>
      <c r="D1396" t="s">
        <v>16</v>
      </c>
      <c r="E1396">
        <v>2444.4899999999998</v>
      </c>
      <c r="F1396"/>
      <c r="G1396"/>
      <c r="H1396"/>
      <c r="I1396"/>
      <c r="J1396"/>
      <c r="K1396"/>
      <c r="L1396"/>
      <c r="M1396"/>
      <c r="N1396"/>
      <c r="O1396"/>
      <c r="Q1396"/>
      <c r="R1396"/>
      <c r="S1396">
        <v>152933</v>
      </c>
      <c r="T1396" t="s">
        <v>16</v>
      </c>
      <c r="U1396">
        <v>1909.8</v>
      </c>
      <c r="V1396"/>
      <c r="W1396"/>
      <c r="X1396"/>
      <c r="Y1396"/>
      <c r="Z1396"/>
      <c r="AA1396"/>
      <c r="AB1396"/>
      <c r="AC1396"/>
      <c r="AD1396"/>
    </row>
    <row r="1397" spans="1:30" x14ac:dyDescent="0.25">
      <c r="A1397"/>
      <c r="B1397"/>
      <c r="C1397">
        <v>152746</v>
      </c>
      <c r="D1397" t="s">
        <v>23</v>
      </c>
      <c r="E1397">
        <v>189.69</v>
      </c>
      <c r="F1397"/>
      <c r="G1397"/>
      <c r="H1397"/>
      <c r="I1397"/>
      <c r="J1397"/>
      <c r="K1397"/>
      <c r="L1397"/>
      <c r="M1397"/>
      <c r="N1397"/>
      <c r="O1397"/>
      <c r="Q1397"/>
      <c r="R1397"/>
      <c r="S1397">
        <v>152934</v>
      </c>
      <c r="T1397" t="s">
        <v>16</v>
      </c>
      <c r="U1397">
        <v>2037.06</v>
      </c>
      <c r="V1397"/>
      <c r="W1397"/>
      <c r="X1397"/>
      <c r="Y1397"/>
      <c r="Z1397"/>
      <c r="AA1397"/>
      <c r="AB1397"/>
      <c r="AC1397"/>
      <c r="AD1397"/>
    </row>
    <row r="1398" spans="1:30" x14ac:dyDescent="0.25">
      <c r="A1398"/>
      <c r="B1398"/>
      <c r="C1398">
        <v>152748</v>
      </c>
      <c r="D1398" t="s">
        <v>16</v>
      </c>
      <c r="E1398">
        <v>524.88</v>
      </c>
      <c r="F1398"/>
      <c r="G1398"/>
      <c r="H1398"/>
      <c r="I1398"/>
      <c r="J1398"/>
      <c r="K1398"/>
      <c r="L1398"/>
      <c r="M1398"/>
      <c r="N1398"/>
      <c r="O1398"/>
      <c r="Q1398"/>
      <c r="R1398"/>
      <c r="S1398">
        <v>152935</v>
      </c>
      <c r="T1398" t="s">
        <v>12</v>
      </c>
      <c r="U1398">
        <v>1131.3599999999999</v>
      </c>
      <c r="V1398"/>
      <c r="W1398"/>
      <c r="X1398"/>
      <c r="Y1398"/>
      <c r="Z1398"/>
      <c r="AA1398"/>
      <c r="AB1398"/>
      <c r="AC1398"/>
      <c r="AD1398"/>
    </row>
    <row r="1399" spans="1:30" x14ac:dyDescent="0.25">
      <c r="A1399"/>
      <c r="B1399"/>
      <c r="C1399">
        <v>152749</v>
      </c>
      <c r="D1399" t="s">
        <v>23</v>
      </c>
      <c r="E1399">
        <v>209.75</v>
      </c>
      <c r="F1399"/>
      <c r="G1399"/>
      <c r="H1399"/>
      <c r="I1399"/>
      <c r="J1399"/>
      <c r="K1399"/>
      <c r="L1399"/>
      <c r="M1399"/>
      <c r="N1399"/>
      <c r="O1399"/>
      <c r="Q1399"/>
      <c r="R1399"/>
      <c r="S1399">
        <v>152936</v>
      </c>
      <c r="T1399" t="s">
        <v>23</v>
      </c>
      <c r="U1399">
        <v>1018.32</v>
      </c>
      <c r="V1399"/>
      <c r="W1399"/>
      <c r="X1399"/>
      <c r="Y1399"/>
      <c r="Z1399"/>
      <c r="AA1399"/>
      <c r="AB1399"/>
      <c r="AC1399"/>
      <c r="AD1399"/>
    </row>
    <row r="1400" spans="1:30" x14ac:dyDescent="0.25">
      <c r="A1400"/>
      <c r="B1400"/>
      <c r="C1400">
        <v>152750</v>
      </c>
      <c r="D1400" t="s">
        <v>23</v>
      </c>
      <c r="E1400">
        <v>2480.85</v>
      </c>
      <c r="F1400"/>
      <c r="G1400"/>
      <c r="H1400"/>
      <c r="I1400"/>
      <c r="J1400"/>
      <c r="K1400"/>
      <c r="L1400"/>
      <c r="M1400"/>
      <c r="N1400"/>
      <c r="O1400"/>
      <c r="Q1400"/>
      <c r="R1400"/>
      <c r="S1400">
        <v>152937</v>
      </c>
      <c r="T1400" t="s">
        <v>12</v>
      </c>
      <c r="U1400">
        <v>632.71</v>
      </c>
      <c r="V1400"/>
      <c r="W1400"/>
      <c r="X1400"/>
      <c r="Y1400"/>
      <c r="Z1400"/>
      <c r="AA1400"/>
      <c r="AB1400"/>
      <c r="AC1400"/>
      <c r="AD1400"/>
    </row>
    <row r="1401" spans="1:30" x14ac:dyDescent="0.25">
      <c r="A1401"/>
      <c r="B1401"/>
      <c r="C1401">
        <v>152751</v>
      </c>
      <c r="D1401" t="s">
        <v>8</v>
      </c>
      <c r="E1401">
        <v>1755.6</v>
      </c>
      <c r="F1401"/>
      <c r="G1401"/>
      <c r="H1401"/>
      <c r="I1401"/>
      <c r="J1401"/>
      <c r="K1401"/>
      <c r="L1401"/>
      <c r="M1401"/>
      <c r="N1401"/>
      <c r="O1401"/>
      <c r="Q1401"/>
      <c r="R1401"/>
      <c r="S1401">
        <v>152938</v>
      </c>
      <c r="T1401" t="s">
        <v>8</v>
      </c>
      <c r="U1401">
        <v>1133.8499999999999</v>
      </c>
      <c r="V1401"/>
      <c r="W1401"/>
      <c r="X1401"/>
      <c r="Y1401"/>
      <c r="Z1401"/>
      <c r="AA1401"/>
      <c r="AB1401"/>
      <c r="AC1401"/>
      <c r="AD1401"/>
    </row>
    <row r="1402" spans="1:30" x14ac:dyDescent="0.25">
      <c r="A1402"/>
      <c r="B1402"/>
      <c r="C1402">
        <v>152752</v>
      </c>
      <c r="D1402" t="s">
        <v>8</v>
      </c>
      <c r="E1402">
        <v>95.05</v>
      </c>
      <c r="F1402"/>
      <c r="G1402"/>
      <c r="H1402"/>
      <c r="I1402"/>
      <c r="J1402"/>
      <c r="K1402"/>
      <c r="L1402"/>
      <c r="M1402"/>
      <c r="N1402"/>
      <c r="O1402"/>
      <c r="Q1402"/>
      <c r="R1402"/>
      <c r="S1402">
        <v>152939</v>
      </c>
      <c r="T1402" t="s">
        <v>16</v>
      </c>
      <c r="U1402">
        <v>2059.67</v>
      </c>
      <c r="V1402"/>
      <c r="W1402"/>
      <c r="X1402"/>
      <c r="Y1402"/>
      <c r="Z1402"/>
      <c r="AA1402"/>
      <c r="AB1402"/>
      <c r="AC1402"/>
      <c r="AD1402"/>
    </row>
    <row r="1403" spans="1:30" x14ac:dyDescent="0.25">
      <c r="A1403"/>
      <c r="B1403"/>
      <c r="C1403">
        <v>152753</v>
      </c>
      <c r="D1403" t="s">
        <v>8</v>
      </c>
      <c r="E1403">
        <v>1557.5</v>
      </c>
      <c r="F1403"/>
      <c r="G1403"/>
      <c r="H1403"/>
      <c r="I1403"/>
      <c r="J1403"/>
      <c r="K1403"/>
      <c r="L1403"/>
      <c r="M1403"/>
      <c r="N1403"/>
      <c r="O1403"/>
      <c r="Q1403"/>
      <c r="R1403"/>
      <c r="S1403">
        <v>152940</v>
      </c>
      <c r="T1403" t="s">
        <v>16</v>
      </c>
      <c r="U1403">
        <v>2060.98</v>
      </c>
      <c r="V1403"/>
      <c r="W1403"/>
      <c r="X1403"/>
      <c r="Y1403"/>
      <c r="Z1403"/>
      <c r="AA1403"/>
      <c r="AB1403"/>
      <c r="AC1403"/>
      <c r="AD1403"/>
    </row>
    <row r="1404" spans="1:30" x14ac:dyDescent="0.25">
      <c r="A1404"/>
      <c r="B1404"/>
      <c r="C1404">
        <v>152754</v>
      </c>
      <c r="D1404" t="s">
        <v>16</v>
      </c>
      <c r="E1404">
        <v>1354.59</v>
      </c>
      <c r="F1404"/>
      <c r="G1404"/>
      <c r="H1404"/>
      <c r="I1404"/>
      <c r="J1404"/>
      <c r="K1404"/>
      <c r="L1404"/>
      <c r="M1404"/>
      <c r="N1404"/>
      <c r="O1404"/>
      <c r="Q1404"/>
      <c r="R1404"/>
      <c r="S1404">
        <v>152942</v>
      </c>
      <c r="T1404" t="s">
        <v>12</v>
      </c>
      <c r="U1404">
        <v>2073.9899999999998</v>
      </c>
      <c r="V1404"/>
      <c r="W1404"/>
      <c r="X1404"/>
      <c r="Y1404"/>
      <c r="Z1404"/>
      <c r="AA1404"/>
      <c r="AB1404"/>
      <c r="AC1404"/>
      <c r="AD1404"/>
    </row>
    <row r="1405" spans="1:30" x14ac:dyDescent="0.25">
      <c r="A1405"/>
      <c r="B1405"/>
      <c r="C1405">
        <v>152755</v>
      </c>
      <c r="D1405" t="s">
        <v>8</v>
      </c>
      <c r="E1405">
        <v>2455.66</v>
      </c>
      <c r="F1405"/>
      <c r="G1405"/>
      <c r="H1405"/>
      <c r="I1405"/>
      <c r="J1405"/>
      <c r="K1405"/>
      <c r="L1405"/>
      <c r="M1405"/>
      <c r="N1405"/>
      <c r="O1405"/>
      <c r="Q1405"/>
      <c r="R1405"/>
      <c r="S1405">
        <v>152943</v>
      </c>
      <c r="T1405" t="s">
        <v>12</v>
      </c>
      <c r="U1405">
        <v>723.41</v>
      </c>
      <c r="V1405"/>
      <c r="W1405"/>
      <c r="X1405"/>
      <c r="Y1405"/>
      <c r="Z1405"/>
      <c r="AA1405"/>
      <c r="AB1405"/>
      <c r="AC1405"/>
      <c r="AD1405"/>
    </row>
    <row r="1406" spans="1:30" x14ac:dyDescent="0.25">
      <c r="A1406"/>
      <c r="B1406"/>
      <c r="C1406">
        <v>152757</v>
      </c>
      <c r="D1406" t="s">
        <v>23</v>
      </c>
      <c r="E1406">
        <v>2477.4499999999998</v>
      </c>
      <c r="F1406"/>
      <c r="G1406"/>
      <c r="H1406"/>
      <c r="I1406"/>
      <c r="J1406"/>
      <c r="K1406"/>
      <c r="L1406"/>
      <c r="M1406"/>
      <c r="N1406"/>
      <c r="O1406"/>
      <c r="Q1406"/>
      <c r="R1406"/>
      <c r="S1406">
        <v>152944</v>
      </c>
      <c r="T1406" t="s">
        <v>23</v>
      </c>
      <c r="U1406">
        <v>2450.39</v>
      </c>
      <c r="V1406"/>
      <c r="W1406"/>
      <c r="X1406"/>
      <c r="Y1406"/>
      <c r="Z1406"/>
      <c r="AA1406"/>
      <c r="AB1406"/>
      <c r="AC1406"/>
      <c r="AD1406"/>
    </row>
    <row r="1407" spans="1:30" x14ac:dyDescent="0.25">
      <c r="A1407"/>
      <c r="B1407"/>
      <c r="C1407">
        <v>152758</v>
      </c>
      <c r="D1407" t="s">
        <v>8</v>
      </c>
      <c r="E1407">
        <v>1132.75</v>
      </c>
      <c r="F1407"/>
      <c r="G1407"/>
      <c r="H1407"/>
      <c r="I1407"/>
      <c r="J1407"/>
      <c r="K1407"/>
      <c r="L1407"/>
      <c r="M1407"/>
      <c r="N1407"/>
      <c r="O1407"/>
      <c r="Q1407"/>
      <c r="R1407"/>
      <c r="S1407">
        <v>152945</v>
      </c>
      <c r="T1407" t="s">
        <v>16</v>
      </c>
      <c r="U1407">
        <v>2471.27</v>
      </c>
      <c r="V1407"/>
      <c r="W1407"/>
      <c r="X1407"/>
      <c r="Y1407"/>
      <c r="Z1407"/>
      <c r="AA1407"/>
      <c r="AB1407"/>
      <c r="AC1407"/>
      <c r="AD1407"/>
    </row>
    <row r="1408" spans="1:30" x14ac:dyDescent="0.25">
      <c r="A1408"/>
      <c r="B1408"/>
      <c r="C1408">
        <v>152759</v>
      </c>
      <c r="D1408" t="s">
        <v>23</v>
      </c>
      <c r="E1408">
        <v>105.04</v>
      </c>
      <c r="F1408"/>
      <c r="G1408"/>
      <c r="H1408"/>
      <c r="I1408"/>
      <c r="J1408"/>
      <c r="K1408"/>
      <c r="L1408"/>
      <c r="M1408"/>
      <c r="N1408"/>
      <c r="O1408"/>
      <c r="Q1408"/>
      <c r="R1408"/>
      <c r="S1408">
        <v>152946</v>
      </c>
      <c r="T1408" t="s">
        <v>16</v>
      </c>
      <c r="U1408">
        <v>617.16999999999996</v>
      </c>
      <c r="V1408"/>
      <c r="W1408"/>
      <c r="X1408"/>
      <c r="Y1408"/>
      <c r="Z1408"/>
      <c r="AA1408"/>
      <c r="AB1408"/>
      <c r="AC1408"/>
      <c r="AD1408"/>
    </row>
    <row r="1409" spans="1:30" x14ac:dyDescent="0.25">
      <c r="A1409"/>
      <c r="B1409"/>
      <c r="C1409">
        <v>152760</v>
      </c>
      <c r="D1409" t="s">
        <v>23</v>
      </c>
      <c r="E1409">
        <v>1689.87</v>
      </c>
      <c r="F1409"/>
      <c r="G1409"/>
      <c r="H1409"/>
      <c r="I1409"/>
      <c r="J1409"/>
      <c r="K1409"/>
      <c r="L1409"/>
      <c r="M1409"/>
      <c r="N1409"/>
      <c r="O1409"/>
      <c r="Q1409"/>
      <c r="R1409"/>
      <c r="S1409">
        <v>152947</v>
      </c>
      <c r="T1409" t="s">
        <v>23</v>
      </c>
      <c r="U1409">
        <v>938.46</v>
      </c>
      <c r="V1409"/>
      <c r="W1409"/>
      <c r="X1409"/>
      <c r="Y1409"/>
      <c r="Z1409"/>
      <c r="AA1409"/>
      <c r="AB1409"/>
      <c r="AC1409"/>
      <c r="AD1409"/>
    </row>
    <row r="1410" spans="1:30" x14ac:dyDescent="0.25">
      <c r="A1410"/>
      <c r="B1410"/>
      <c r="C1410">
        <v>152761</v>
      </c>
      <c r="D1410" t="s">
        <v>23</v>
      </c>
      <c r="E1410">
        <v>2401.3200000000002</v>
      </c>
      <c r="F1410"/>
      <c r="G1410"/>
      <c r="H1410"/>
      <c r="I1410"/>
      <c r="J1410"/>
      <c r="K1410"/>
      <c r="L1410"/>
      <c r="M1410"/>
      <c r="N1410"/>
      <c r="O1410"/>
      <c r="Q1410"/>
      <c r="R1410"/>
      <c r="S1410">
        <v>152948</v>
      </c>
      <c r="T1410" t="s">
        <v>16</v>
      </c>
      <c r="U1410">
        <v>1092.08</v>
      </c>
      <c r="V1410"/>
      <c r="W1410"/>
      <c r="X1410"/>
      <c r="Y1410"/>
      <c r="Z1410"/>
      <c r="AA1410"/>
      <c r="AB1410"/>
      <c r="AC1410"/>
      <c r="AD1410"/>
    </row>
    <row r="1411" spans="1:30" x14ac:dyDescent="0.25">
      <c r="A1411"/>
      <c r="B1411"/>
      <c r="C1411">
        <v>152762</v>
      </c>
      <c r="D1411" t="s">
        <v>16</v>
      </c>
      <c r="E1411">
        <v>1847.47</v>
      </c>
      <c r="F1411"/>
      <c r="G1411"/>
      <c r="H1411"/>
      <c r="I1411"/>
      <c r="J1411"/>
      <c r="K1411"/>
      <c r="L1411"/>
      <c r="M1411"/>
      <c r="N1411"/>
      <c r="O1411"/>
      <c r="Q1411"/>
      <c r="R1411"/>
      <c r="S1411">
        <v>152949</v>
      </c>
      <c r="T1411" t="s">
        <v>12</v>
      </c>
      <c r="U1411">
        <v>102.33</v>
      </c>
      <c r="V1411"/>
      <c r="W1411"/>
      <c r="X1411"/>
      <c r="Y1411"/>
      <c r="Z1411"/>
      <c r="AA1411"/>
      <c r="AB1411"/>
      <c r="AC1411"/>
      <c r="AD1411"/>
    </row>
    <row r="1412" spans="1:30" x14ac:dyDescent="0.25">
      <c r="A1412"/>
      <c r="B1412"/>
      <c r="C1412">
        <v>152763</v>
      </c>
      <c r="D1412" t="s">
        <v>12</v>
      </c>
      <c r="E1412">
        <v>1430.18</v>
      </c>
      <c r="F1412"/>
      <c r="G1412"/>
      <c r="H1412"/>
      <c r="I1412"/>
      <c r="J1412"/>
      <c r="K1412"/>
      <c r="L1412"/>
      <c r="M1412"/>
      <c r="N1412"/>
      <c r="O1412"/>
      <c r="Q1412"/>
      <c r="R1412"/>
      <c r="S1412">
        <v>152950</v>
      </c>
      <c r="T1412" t="s">
        <v>23</v>
      </c>
      <c r="U1412">
        <v>828.31</v>
      </c>
      <c r="V1412"/>
      <c r="W1412"/>
      <c r="X1412"/>
      <c r="Y1412"/>
      <c r="Z1412"/>
      <c r="AA1412"/>
      <c r="AB1412"/>
      <c r="AC1412"/>
      <c r="AD1412"/>
    </row>
    <row r="1413" spans="1:30" x14ac:dyDescent="0.25">
      <c r="A1413"/>
      <c r="B1413"/>
      <c r="C1413">
        <v>152764</v>
      </c>
      <c r="D1413" t="s">
        <v>16</v>
      </c>
      <c r="E1413">
        <v>2819.18</v>
      </c>
      <c r="F1413"/>
      <c r="G1413"/>
      <c r="H1413"/>
      <c r="I1413"/>
      <c r="J1413"/>
      <c r="K1413"/>
      <c r="L1413"/>
      <c r="M1413"/>
      <c r="N1413"/>
      <c r="O1413"/>
      <c r="Q1413"/>
      <c r="R1413"/>
      <c r="S1413">
        <v>152951</v>
      </c>
      <c r="T1413" t="s">
        <v>16</v>
      </c>
      <c r="U1413">
        <v>2536.61</v>
      </c>
      <c r="V1413"/>
      <c r="W1413"/>
      <c r="X1413"/>
      <c r="Y1413"/>
      <c r="Z1413"/>
      <c r="AA1413"/>
      <c r="AB1413"/>
      <c r="AC1413"/>
      <c r="AD1413"/>
    </row>
    <row r="1414" spans="1:30" x14ac:dyDescent="0.25">
      <c r="A1414"/>
      <c r="B1414"/>
      <c r="C1414">
        <v>152765</v>
      </c>
      <c r="D1414" t="s">
        <v>23</v>
      </c>
      <c r="E1414">
        <v>281.3</v>
      </c>
      <c r="F1414"/>
      <c r="G1414"/>
      <c r="H1414"/>
      <c r="I1414"/>
      <c r="J1414"/>
      <c r="K1414"/>
      <c r="L1414"/>
      <c r="M1414"/>
      <c r="N1414"/>
      <c r="O1414"/>
      <c r="Q1414"/>
      <c r="R1414"/>
      <c r="S1414">
        <v>152953</v>
      </c>
      <c r="T1414" t="s">
        <v>23</v>
      </c>
      <c r="U1414">
        <v>141.5</v>
      </c>
      <c r="V1414"/>
      <c r="W1414"/>
      <c r="X1414"/>
      <c r="Y1414"/>
      <c r="Z1414"/>
      <c r="AA1414"/>
      <c r="AB1414"/>
      <c r="AC1414"/>
      <c r="AD1414"/>
    </row>
    <row r="1415" spans="1:30" x14ac:dyDescent="0.25">
      <c r="A1415"/>
      <c r="B1415"/>
      <c r="C1415">
        <v>152766</v>
      </c>
      <c r="D1415" t="s">
        <v>23</v>
      </c>
      <c r="E1415">
        <v>1049.48</v>
      </c>
      <c r="F1415"/>
      <c r="G1415"/>
      <c r="H1415"/>
      <c r="I1415"/>
      <c r="J1415"/>
      <c r="K1415"/>
      <c r="L1415"/>
      <c r="M1415"/>
      <c r="N1415"/>
      <c r="O1415"/>
      <c r="Q1415"/>
      <c r="R1415"/>
      <c r="S1415">
        <v>152954</v>
      </c>
      <c r="T1415" t="s">
        <v>16</v>
      </c>
      <c r="U1415">
        <v>1844.52</v>
      </c>
      <c r="V1415"/>
      <c r="W1415"/>
      <c r="X1415"/>
      <c r="Y1415"/>
      <c r="Z1415"/>
      <c r="AA1415"/>
      <c r="AB1415"/>
      <c r="AC1415"/>
      <c r="AD1415"/>
    </row>
    <row r="1416" spans="1:30" x14ac:dyDescent="0.25">
      <c r="A1416"/>
      <c r="B1416"/>
      <c r="C1416">
        <v>152768</v>
      </c>
      <c r="D1416" t="s">
        <v>12</v>
      </c>
      <c r="E1416">
        <v>1023.12</v>
      </c>
      <c r="F1416"/>
      <c r="G1416"/>
      <c r="H1416"/>
      <c r="I1416"/>
      <c r="J1416"/>
      <c r="K1416"/>
      <c r="L1416"/>
      <c r="M1416"/>
      <c r="N1416"/>
      <c r="O1416"/>
      <c r="Q1416"/>
      <c r="R1416"/>
      <c r="S1416">
        <v>152955</v>
      </c>
      <c r="T1416" t="s">
        <v>23</v>
      </c>
      <c r="U1416">
        <v>891.61</v>
      </c>
      <c r="V1416"/>
      <c r="W1416"/>
      <c r="X1416"/>
      <c r="Y1416"/>
      <c r="Z1416"/>
      <c r="AA1416"/>
      <c r="AB1416"/>
      <c r="AC1416"/>
      <c r="AD1416"/>
    </row>
    <row r="1417" spans="1:30" x14ac:dyDescent="0.25">
      <c r="A1417"/>
      <c r="B1417"/>
      <c r="C1417">
        <v>152769</v>
      </c>
      <c r="D1417" t="s">
        <v>16</v>
      </c>
      <c r="E1417">
        <v>469.5</v>
      </c>
      <c r="F1417"/>
      <c r="G1417"/>
      <c r="H1417"/>
      <c r="I1417"/>
      <c r="J1417"/>
      <c r="K1417"/>
      <c r="L1417"/>
      <c r="M1417"/>
      <c r="N1417"/>
      <c r="O1417"/>
      <c r="Q1417"/>
      <c r="R1417"/>
      <c r="S1417">
        <v>152958</v>
      </c>
      <c r="T1417" t="s">
        <v>23</v>
      </c>
      <c r="U1417">
        <v>2514.29</v>
      </c>
      <c r="V1417"/>
      <c r="W1417"/>
      <c r="X1417"/>
      <c r="Y1417"/>
      <c r="Z1417"/>
      <c r="AA1417"/>
      <c r="AB1417"/>
      <c r="AC1417"/>
      <c r="AD1417"/>
    </row>
    <row r="1418" spans="1:30" x14ac:dyDescent="0.25">
      <c r="A1418"/>
      <c r="B1418"/>
      <c r="C1418">
        <v>152770</v>
      </c>
      <c r="D1418" t="s">
        <v>12</v>
      </c>
      <c r="E1418">
        <v>2684.41</v>
      </c>
      <c r="F1418"/>
      <c r="G1418"/>
      <c r="H1418"/>
      <c r="I1418"/>
      <c r="J1418"/>
      <c r="K1418"/>
      <c r="L1418"/>
      <c r="M1418"/>
      <c r="N1418"/>
      <c r="O1418"/>
      <c r="Q1418"/>
      <c r="R1418"/>
      <c r="S1418">
        <v>152959</v>
      </c>
      <c r="T1418" t="s">
        <v>23</v>
      </c>
      <c r="U1418">
        <v>378.51</v>
      </c>
      <c r="V1418"/>
      <c r="W1418"/>
      <c r="X1418"/>
      <c r="Y1418"/>
      <c r="Z1418"/>
      <c r="AA1418"/>
      <c r="AB1418"/>
      <c r="AC1418"/>
      <c r="AD1418"/>
    </row>
    <row r="1419" spans="1:30" x14ac:dyDescent="0.25">
      <c r="A1419"/>
      <c r="B1419"/>
      <c r="C1419">
        <v>152771</v>
      </c>
      <c r="D1419" t="s">
        <v>23</v>
      </c>
      <c r="E1419">
        <v>414.17</v>
      </c>
      <c r="F1419"/>
      <c r="G1419"/>
      <c r="H1419"/>
      <c r="I1419"/>
      <c r="J1419"/>
      <c r="K1419"/>
      <c r="L1419"/>
      <c r="M1419"/>
      <c r="N1419"/>
      <c r="O1419"/>
      <c r="Q1419"/>
      <c r="R1419"/>
      <c r="S1419">
        <v>152961</v>
      </c>
      <c r="T1419" t="s">
        <v>16</v>
      </c>
      <c r="U1419">
        <v>218.78</v>
      </c>
      <c r="V1419"/>
      <c r="W1419"/>
      <c r="X1419"/>
      <c r="Y1419"/>
      <c r="Z1419"/>
      <c r="AA1419"/>
      <c r="AB1419"/>
      <c r="AC1419"/>
      <c r="AD1419"/>
    </row>
    <row r="1420" spans="1:30" x14ac:dyDescent="0.25">
      <c r="A1420"/>
      <c r="B1420"/>
      <c r="C1420">
        <v>152772</v>
      </c>
      <c r="D1420" t="s">
        <v>23</v>
      </c>
      <c r="E1420">
        <v>1687.03</v>
      </c>
      <c r="F1420"/>
      <c r="G1420"/>
      <c r="H1420"/>
      <c r="I1420"/>
      <c r="J1420"/>
      <c r="K1420"/>
      <c r="L1420"/>
      <c r="M1420"/>
      <c r="N1420"/>
      <c r="O1420"/>
      <c r="Q1420"/>
      <c r="R1420"/>
      <c r="S1420">
        <v>152962</v>
      </c>
      <c r="T1420" t="s">
        <v>23</v>
      </c>
      <c r="U1420">
        <v>1762.76</v>
      </c>
      <c r="V1420"/>
      <c r="W1420"/>
      <c r="X1420"/>
      <c r="Y1420"/>
      <c r="Z1420"/>
      <c r="AA1420"/>
      <c r="AB1420"/>
      <c r="AC1420"/>
      <c r="AD1420"/>
    </row>
    <row r="1421" spans="1:30" x14ac:dyDescent="0.25">
      <c r="A1421"/>
      <c r="B1421"/>
      <c r="C1421">
        <v>152773</v>
      </c>
      <c r="D1421" t="s">
        <v>16</v>
      </c>
      <c r="E1421">
        <v>431.49</v>
      </c>
      <c r="F1421"/>
      <c r="G1421"/>
      <c r="H1421"/>
      <c r="I1421"/>
      <c r="J1421"/>
      <c r="K1421"/>
      <c r="L1421"/>
      <c r="M1421"/>
      <c r="N1421"/>
      <c r="O1421"/>
      <c r="Q1421"/>
      <c r="R1421"/>
      <c r="S1421">
        <v>152963</v>
      </c>
      <c r="T1421" t="s">
        <v>16</v>
      </c>
      <c r="U1421">
        <v>867.14</v>
      </c>
      <c r="V1421"/>
      <c r="W1421"/>
      <c r="X1421"/>
      <c r="Y1421"/>
      <c r="Z1421"/>
      <c r="AA1421"/>
      <c r="AB1421"/>
      <c r="AC1421"/>
      <c r="AD1421"/>
    </row>
    <row r="1422" spans="1:30" x14ac:dyDescent="0.25">
      <c r="A1422"/>
      <c r="B1422"/>
      <c r="C1422">
        <v>152774</v>
      </c>
      <c r="D1422" t="s">
        <v>23</v>
      </c>
      <c r="E1422">
        <v>193.44</v>
      </c>
      <c r="F1422"/>
      <c r="G1422"/>
      <c r="H1422"/>
      <c r="I1422"/>
      <c r="J1422"/>
      <c r="K1422"/>
      <c r="L1422"/>
      <c r="M1422"/>
      <c r="N1422"/>
      <c r="O1422"/>
      <c r="Q1422"/>
      <c r="R1422"/>
      <c r="S1422">
        <v>152965</v>
      </c>
      <c r="T1422" t="s">
        <v>23</v>
      </c>
      <c r="U1422">
        <v>2609.52</v>
      </c>
      <c r="V1422"/>
      <c r="W1422"/>
      <c r="X1422"/>
      <c r="Y1422"/>
      <c r="Z1422"/>
      <c r="AA1422"/>
      <c r="AB1422"/>
      <c r="AC1422"/>
      <c r="AD1422"/>
    </row>
    <row r="1423" spans="1:30" x14ac:dyDescent="0.25">
      <c r="A1423"/>
      <c r="B1423"/>
      <c r="C1423">
        <v>152775</v>
      </c>
      <c r="D1423" t="s">
        <v>23</v>
      </c>
      <c r="E1423">
        <v>469.54</v>
      </c>
      <c r="F1423"/>
      <c r="G1423"/>
      <c r="H1423"/>
      <c r="I1423"/>
      <c r="J1423"/>
      <c r="K1423"/>
      <c r="L1423"/>
      <c r="M1423"/>
      <c r="N1423"/>
      <c r="O1423"/>
      <c r="Q1423"/>
      <c r="R1423"/>
      <c r="S1423">
        <v>152966</v>
      </c>
      <c r="T1423" t="s">
        <v>12</v>
      </c>
      <c r="U1423">
        <v>1892.34</v>
      </c>
      <c r="V1423"/>
      <c r="W1423"/>
      <c r="X1423"/>
      <c r="Y1423"/>
      <c r="Z1423"/>
      <c r="AA1423"/>
      <c r="AB1423"/>
      <c r="AC1423"/>
      <c r="AD1423"/>
    </row>
    <row r="1424" spans="1:30" x14ac:dyDescent="0.25">
      <c r="A1424"/>
      <c r="B1424"/>
      <c r="C1424">
        <v>152776</v>
      </c>
      <c r="D1424" t="s">
        <v>8</v>
      </c>
      <c r="E1424">
        <v>1504.4</v>
      </c>
      <c r="F1424"/>
      <c r="G1424"/>
      <c r="H1424"/>
      <c r="I1424"/>
      <c r="J1424"/>
      <c r="K1424"/>
      <c r="L1424"/>
      <c r="M1424"/>
      <c r="N1424"/>
      <c r="O1424"/>
      <c r="Q1424"/>
      <c r="R1424"/>
      <c r="S1424">
        <v>152967</v>
      </c>
      <c r="T1424" t="s">
        <v>16</v>
      </c>
      <c r="U1424">
        <v>2685.55</v>
      </c>
      <c r="V1424"/>
      <c r="W1424"/>
      <c r="X1424"/>
      <c r="Y1424"/>
      <c r="Z1424"/>
      <c r="AA1424"/>
      <c r="AB1424"/>
      <c r="AC1424"/>
      <c r="AD1424"/>
    </row>
    <row r="1425" spans="1:30" x14ac:dyDescent="0.25">
      <c r="A1425"/>
      <c r="B1425"/>
      <c r="C1425">
        <v>152777</v>
      </c>
      <c r="D1425" t="s">
        <v>8</v>
      </c>
      <c r="E1425">
        <v>2699</v>
      </c>
      <c r="F1425"/>
      <c r="G1425"/>
      <c r="H1425"/>
      <c r="I1425"/>
      <c r="J1425"/>
      <c r="K1425"/>
      <c r="L1425"/>
      <c r="M1425"/>
      <c r="N1425"/>
      <c r="O1425"/>
      <c r="Q1425"/>
      <c r="R1425"/>
      <c r="S1425">
        <v>152968</v>
      </c>
      <c r="T1425" t="s">
        <v>16</v>
      </c>
      <c r="U1425">
        <v>1212.74</v>
      </c>
      <c r="V1425"/>
      <c r="W1425"/>
      <c r="X1425"/>
      <c r="Y1425"/>
      <c r="Z1425"/>
      <c r="AA1425"/>
      <c r="AB1425"/>
      <c r="AC1425"/>
      <c r="AD1425"/>
    </row>
    <row r="1426" spans="1:30" x14ac:dyDescent="0.25">
      <c r="A1426"/>
      <c r="B1426"/>
      <c r="C1426">
        <v>152778</v>
      </c>
      <c r="D1426" t="s">
        <v>23</v>
      </c>
      <c r="E1426">
        <v>2734.44</v>
      </c>
      <c r="F1426"/>
      <c r="G1426"/>
      <c r="H1426"/>
      <c r="I1426"/>
      <c r="J1426"/>
      <c r="K1426"/>
      <c r="L1426"/>
      <c r="M1426"/>
      <c r="N1426"/>
      <c r="O1426"/>
      <c r="Q1426"/>
      <c r="R1426"/>
      <c r="S1426">
        <v>152969</v>
      </c>
      <c r="T1426" t="s">
        <v>16</v>
      </c>
      <c r="U1426">
        <v>495.37</v>
      </c>
      <c r="V1426"/>
      <c r="W1426"/>
      <c r="X1426"/>
      <c r="Y1426"/>
      <c r="Z1426"/>
      <c r="AA1426"/>
      <c r="AB1426"/>
      <c r="AC1426"/>
      <c r="AD1426"/>
    </row>
    <row r="1427" spans="1:30" x14ac:dyDescent="0.25">
      <c r="A1427"/>
      <c r="B1427"/>
      <c r="C1427">
        <v>152779</v>
      </c>
      <c r="D1427" t="s">
        <v>16</v>
      </c>
      <c r="E1427">
        <v>374.79</v>
      </c>
      <c r="F1427"/>
      <c r="G1427"/>
      <c r="H1427"/>
      <c r="I1427"/>
      <c r="J1427"/>
      <c r="K1427"/>
      <c r="L1427"/>
      <c r="M1427"/>
      <c r="N1427"/>
      <c r="O1427"/>
      <c r="Q1427"/>
      <c r="R1427"/>
      <c r="S1427">
        <v>152970</v>
      </c>
      <c r="T1427" t="s">
        <v>16</v>
      </c>
      <c r="U1427">
        <v>417.77</v>
      </c>
      <c r="V1427"/>
      <c r="W1427"/>
      <c r="X1427"/>
      <c r="Y1427"/>
      <c r="Z1427"/>
      <c r="AA1427"/>
      <c r="AB1427"/>
      <c r="AC1427"/>
      <c r="AD1427"/>
    </row>
    <row r="1428" spans="1:30" x14ac:dyDescent="0.25">
      <c r="A1428"/>
      <c r="B1428"/>
      <c r="C1428">
        <v>152780</v>
      </c>
      <c r="D1428" t="s">
        <v>8</v>
      </c>
      <c r="E1428">
        <v>936.79</v>
      </c>
      <c r="F1428"/>
      <c r="G1428"/>
      <c r="H1428"/>
      <c r="I1428"/>
      <c r="J1428"/>
      <c r="K1428"/>
      <c r="L1428"/>
      <c r="M1428"/>
      <c r="N1428"/>
      <c r="O1428"/>
      <c r="Q1428"/>
      <c r="R1428"/>
      <c r="S1428">
        <v>152971</v>
      </c>
      <c r="T1428" t="s">
        <v>12</v>
      </c>
      <c r="U1428">
        <v>772.82</v>
      </c>
      <c r="V1428"/>
      <c r="W1428"/>
      <c r="X1428"/>
      <c r="Y1428"/>
      <c r="Z1428"/>
      <c r="AA1428"/>
      <c r="AB1428"/>
      <c r="AC1428"/>
      <c r="AD1428"/>
    </row>
    <row r="1429" spans="1:30" x14ac:dyDescent="0.25">
      <c r="A1429"/>
      <c r="B1429"/>
      <c r="C1429">
        <v>152781</v>
      </c>
      <c r="D1429" t="s">
        <v>16</v>
      </c>
      <c r="E1429">
        <v>1472.59</v>
      </c>
      <c r="F1429"/>
      <c r="G1429"/>
      <c r="H1429"/>
      <c r="I1429"/>
      <c r="J1429"/>
      <c r="K1429"/>
      <c r="L1429"/>
      <c r="M1429"/>
      <c r="N1429"/>
      <c r="O1429"/>
      <c r="Q1429"/>
      <c r="R1429"/>
      <c r="S1429">
        <v>152972</v>
      </c>
      <c r="T1429" t="s">
        <v>12</v>
      </c>
      <c r="U1429">
        <v>277.8</v>
      </c>
      <c r="V1429"/>
      <c r="W1429"/>
      <c r="X1429"/>
      <c r="Y1429"/>
      <c r="Z1429"/>
      <c r="AA1429"/>
      <c r="AB1429"/>
      <c r="AC1429"/>
      <c r="AD1429"/>
    </row>
    <row r="1430" spans="1:30" x14ac:dyDescent="0.25">
      <c r="A1430"/>
      <c r="B1430"/>
      <c r="C1430">
        <v>152782</v>
      </c>
      <c r="D1430" t="s">
        <v>16</v>
      </c>
      <c r="E1430">
        <v>1670.13</v>
      </c>
      <c r="F1430"/>
      <c r="G1430"/>
      <c r="H1430"/>
      <c r="I1430"/>
      <c r="J1430"/>
      <c r="K1430"/>
      <c r="L1430"/>
      <c r="M1430"/>
      <c r="N1430"/>
      <c r="O1430"/>
      <c r="Q1430"/>
      <c r="R1430"/>
      <c r="S1430">
        <v>152973</v>
      </c>
      <c r="T1430" t="s">
        <v>16</v>
      </c>
      <c r="U1430">
        <v>1449.98</v>
      </c>
      <c r="V1430"/>
      <c r="W1430"/>
      <c r="X1430"/>
      <c r="Y1430"/>
      <c r="Z1430"/>
      <c r="AA1430"/>
      <c r="AB1430"/>
      <c r="AC1430"/>
      <c r="AD1430"/>
    </row>
    <row r="1431" spans="1:30" x14ac:dyDescent="0.25">
      <c r="A1431"/>
      <c r="B1431"/>
      <c r="C1431">
        <v>152783</v>
      </c>
      <c r="D1431" t="s">
        <v>23</v>
      </c>
      <c r="E1431">
        <v>1982.88</v>
      </c>
      <c r="F1431"/>
      <c r="G1431"/>
      <c r="H1431"/>
      <c r="I1431"/>
      <c r="J1431"/>
      <c r="K1431"/>
      <c r="L1431"/>
      <c r="M1431"/>
      <c r="N1431"/>
      <c r="O1431"/>
      <c r="Q1431"/>
      <c r="R1431"/>
      <c r="S1431">
        <v>152974</v>
      </c>
      <c r="T1431" t="s">
        <v>23</v>
      </c>
      <c r="U1431">
        <v>550.23</v>
      </c>
      <c r="V1431"/>
      <c r="W1431"/>
      <c r="X1431"/>
      <c r="Y1431"/>
      <c r="Z1431"/>
      <c r="AA1431"/>
      <c r="AB1431"/>
      <c r="AC1431"/>
      <c r="AD1431"/>
    </row>
    <row r="1432" spans="1:30" x14ac:dyDescent="0.25">
      <c r="A1432"/>
      <c r="B1432"/>
      <c r="C1432">
        <v>152784</v>
      </c>
      <c r="D1432" t="s">
        <v>23</v>
      </c>
      <c r="E1432">
        <v>1912.05</v>
      </c>
      <c r="F1432"/>
      <c r="G1432"/>
      <c r="H1432"/>
      <c r="I1432"/>
      <c r="J1432"/>
      <c r="K1432"/>
      <c r="L1432"/>
      <c r="M1432"/>
      <c r="N1432"/>
      <c r="O1432"/>
      <c r="Q1432"/>
      <c r="R1432"/>
      <c r="S1432">
        <v>152975</v>
      </c>
      <c r="T1432" t="s">
        <v>23</v>
      </c>
      <c r="U1432">
        <v>2540.0300000000002</v>
      </c>
      <c r="V1432"/>
      <c r="W1432"/>
      <c r="X1432"/>
      <c r="Y1432"/>
      <c r="Z1432"/>
      <c r="AA1432"/>
      <c r="AB1432"/>
      <c r="AC1432"/>
      <c r="AD1432"/>
    </row>
    <row r="1433" spans="1:30" x14ac:dyDescent="0.25">
      <c r="A1433"/>
      <c r="B1433"/>
      <c r="C1433">
        <v>152785</v>
      </c>
      <c r="D1433" t="s">
        <v>12</v>
      </c>
      <c r="E1433">
        <v>1653.94</v>
      </c>
      <c r="F1433"/>
      <c r="G1433"/>
      <c r="H1433"/>
      <c r="I1433"/>
      <c r="J1433"/>
      <c r="K1433"/>
      <c r="L1433"/>
      <c r="M1433"/>
      <c r="N1433"/>
      <c r="O1433"/>
      <c r="Q1433"/>
      <c r="R1433"/>
      <c r="S1433">
        <v>152976</v>
      </c>
      <c r="T1433" t="s">
        <v>12</v>
      </c>
      <c r="U1433">
        <v>1116.3699999999999</v>
      </c>
      <c r="V1433"/>
      <c r="W1433"/>
      <c r="X1433"/>
      <c r="Y1433"/>
      <c r="Z1433"/>
      <c r="AA1433"/>
      <c r="AB1433"/>
      <c r="AC1433"/>
      <c r="AD1433"/>
    </row>
    <row r="1434" spans="1:30" x14ac:dyDescent="0.25">
      <c r="A1434"/>
      <c r="B1434"/>
      <c r="C1434">
        <v>152787</v>
      </c>
      <c r="D1434" t="s">
        <v>23</v>
      </c>
      <c r="E1434">
        <v>2059.46</v>
      </c>
      <c r="F1434"/>
      <c r="G1434"/>
      <c r="H1434"/>
      <c r="I1434"/>
      <c r="J1434"/>
      <c r="K1434"/>
      <c r="L1434"/>
      <c r="M1434"/>
      <c r="N1434"/>
      <c r="O1434"/>
      <c r="Q1434"/>
      <c r="R1434"/>
      <c r="S1434">
        <v>152977</v>
      </c>
      <c r="T1434" t="s">
        <v>23</v>
      </c>
      <c r="U1434">
        <v>698.92</v>
      </c>
      <c r="V1434"/>
      <c r="W1434"/>
      <c r="X1434"/>
      <c r="Y1434"/>
      <c r="Z1434"/>
      <c r="AA1434"/>
      <c r="AB1434"/>
      <c r="AC1434"/>
      <c r="AD1434"/>
    </row>
    <row r="1435" spans="1:30" x14ac:dyDescent="0.25">
      <c r="A1435"/>
      <c r="B1435"/>
      <c r="C1435">
        <v>152788</v>
      </c>
      <c r="D1435" t="s">
        <v>23</v>
      </c>
      <c r="E1435">
        <v>2760.05</v>
      </c>
      <c r="F1435"/>
      <c r="G1435"/>
      <c r="H1435"/>
      <c r="I1435"/>
      <c r="J1435"/>
      <c r="K1435"/>
      <c r="L1435"/>
      <c r="M1435"/>
      <c r="N1435"/>
      <c r="O1435"/>
      <c r="Q1435"/>
      <c r="R1435"/>
      <c r="S1435">
        <v>152978</v>
      </c>
      <c r="T1435" t="s">
        <v>16</v>
      </c>
      <c r="U1435">
        <v>1556.63</v>
      </c>
      <c r="V1435"/>
      <c r="W1435"/>
      <c r="X1435"/>
      <c r="Y1435"/>
      <c r="Z1435"/>
      <c r="AA1435"/>
      <c r="AB1435"/>
      <c r="AC1435"/>
      <c r="AD1435"/>
    </row>
    <row r="1436" spans="1:30" x14ac:dyDescent="0.25">
      <c r="A1436"/>
      <c r="B1436"/>
      <c r="C1436">
        <v>152790</v>
      </c>
      <c r="D1436" t="s">
        <v>8</v>
      </c>
      <c r="E1436">
        <v>2570.96</v>
      </c>
      <c r="F1436"/>
      <c r="G1436"/>
      <c r="H1436"/>
      <c r="I1436"/>
      <c r="J1436"/>
      <c r="K1436"/>
      <c r="L1436"/>
      <c r="M1436"/>
      <c r="N1436"/>
      <c r="O1436"/>
      <c r="Q1436"/>
      <c r="R1436"/>
      <c r="S1436">
        <v>152979</v>
      </c>
      <c r="T1436" t="s">
        <v>12</v>
      </c>
      <c r="U1436">
        <v>1119.32</v>
      </c>
      <c r="V1436"/>
      <c r="W1436"/>
      <c r="X1436"/>
      <c r="Y1436"/>
      <c r="Z1436"/>
      <c r="AA1436"/>
      <c r="AB1436"/>
      <c r="AC1436"/>
      <c r="AD1436"/>
    </row>
    <row r="1437" spans="1:30" x14ac:dyDescent="0.25">
      <c r="A1437"/>
      <c r="B1437"/>
      <c r="C1437">
        <v>152791</v>
      </c>
      <c r="D1437" t="s">
        <v>12</v>
      </c>
      <c r="E1437">
        <v>1977.35</v>
      </c>
      <c r="F1437"/>
      <c r="G1437"/>
      <c r="H1437"/>
      <c r="I1437"/>
      <c r="J1437"/>
      <c r="K1437"/>
      <c r="L1437"/>
      <c r="M1437"/>
      <c r="N1437"/>
      <c r="O1437"/>
      <c r="Q1437"/>
      <c r="R1437"/>
      <c r="S1437">
        <v>152980</v>
      </c>
      <c r="T1437" t="s">
        <v>16</v>
      </c>
      <c r="U1437">
        <v>1511.17</v>
      </c>
      <c r="V1437"/>
      <c r="W1437"/>
      <c r="X1437"/>
      <c r="Y1437"/>
      <c r="Z1437"/>
      <c r="AA1437"/>
      <c r="AB1437"/>
      <c r="AC1437"/>
      <c r="AD1437"/>
    </row>
    <row r="1438" spans="1:30" x14ac:dyDescent="0.25">
      <c r="A1438"/>
      <c r="B1438"/>
      <c r="C1438">
        <v>152792</v>
      </c>
      <c r="D1438" t="s">
        <v>16</v>
      </c>
      <c r="E1438">
        <v>256.52</v>
      </c>
      <c r="F1438"/>
      <c r="G1438"/>
      <c r="H1438"/>
      <c r="I1438"/>
      <c r="J1438"/>
      <c r="K1438"/>
      <c r="L1438"/>
      <c r="M1438"/>
      <c r="N1438"/>
      <c r="O1438"/>
      <c r="Q1438"/>
      <c r="R1438"/>
      <c r="S1438">
        <v>152982</v>
      </c>
      <c r="T1438" t="s">
        <v>23</v>
      </c>
      <c r="U1438">
        <v>2066.5500000000002</v>
      </c>
      <c r="V1438"/>
      <c r="W1438"/>
      <c r="X1438"/>
      <c r="Y1438"/>
      <c r="Z1438"/>
      <c r="AA1438"/>
      <c r="AB1438"/>
      <c r="AC1438"/>
      <c r="AD1438"/>
    </row>
    <row r="1439" spans="1:30" x14ac:dyDescent="0.25">
      <c r="A1439"/>
      <c r="B1439"/>
      <c r="C1439">
        <v>152794</v>
      </c>
      <c r="D1439" t="s">
        <v>8</v>
      </c>
      <c r="E1439">
        <v>857.01</v>
      </c>
      <c r="F1439"/>
      <c r="G1439"/>
      <c r="H1439"/>
      <c r="I1439"/>
      <c r="J1439"/>
      <c r="K1439"/>
      <c r="L1439"/>
      <c r="M1439"/>
      <c r="N1439"/>
      <c r="O1439"/>
      <c r="Q1439"/>
      <c r="R1439"/>
      <c r="S1439">
        <v>152983</v>
      </c>
      <c r="T1439" t="s">
        <v>16</v>
      </c>
      <c r="U1439">
        <v>800.72</v>
      </c>
      <c r="V1439"/>
      <c r="W1439"/>
      <c r="X1439"/>
      <c r="Y1439"/>
      <c r="Z1439"/>
      <c r="AA1439"/>
      <c r="AB1439"/>
      <c r="AC1439"/>
      <c r="AD1439"/>
    </row>
    <row r="1440" spans="1:30" x14ac:dyDescent="0.25">
      <c r="A1440"/>
      <c r="B1440"/>
      <c r="C1440">
        <v>152795</v>
      </c>
      <c r="D1440" t="s">
        <v>23</v>
      </c>
      <c r="E1440">
        <v>2898.65</v>
      </c>
      <c r="F1440"/>
      <c r="G1440"/>
      <c r="H1440"/>
      <c r="I1440"/>
      <c r="J1440"/>
      <c r="K1440"/>
      <c r="L1440"/>
      <c r="M1440"/>
      <c r="N1440"/>
      <c r="O1440"/>
      <c r="Q1440"/>
      <c r="R1440"/>
      <c r="S1440">
        <v>152985</v>
      </c>
      <c r="T1440" t="s">
        <v>16</v>
      </c>
      <c r="U1440">
        <v>488.18</v>
      </c>
      <c r="V1440"/>
      <c r="W1440"/>
      <c r="X1440"/>
      <c r="Y1440"/>
      <c r="Z1440"/>
      <c r="AA1440"/>
      <c r="AB1440"/>
      <c r="AC1440"/>
      <c r="AD1440"/>
    </row>
    <row r="1441" spans="1:30" x14ac:dyDescent="0.25">
      <c r="A1441"/>
      <c r="B1441"/>
      <c r="C1441">
        <v>152796</v>
      </c>
      <c r="D1441" t="s">
        <v>23</v>
      </c>
      <c r="E1441">
        <v>1096.02</v>
      </c>
      <c r="F1441"/>
      <c r="G1441"/>
      <c r="H1441"/>
      <c r="I1441"/>
      <c r="J1441"/>
      <c r="K1441"/>
      <c r="L1441"/>
      <c r="M1441"/>
      <c r="N1441"/>
      <c r="O1441"/>
      <c r="Q1441"/>
      <c r="R1441"/>
      <c r="S1441">
        <v>152986</v>
      </c>
      <c r="T1441" t="s">
        <v>16</v>
      </c>
      <c r="U1441">
        <v>2497.31</v>
      </c>
      <c r="V1441"/>
      <c r="W1441"/>
      <c r="X1441"/>
      <c r="Y1441"/>
      <c r="Z1441"/>
      <c r="AA1441"/>
      <c r="AB1441"/>
      <c r="AC1441"/>
      <c r="AD1441"/>
    </row>
    <row r="1442" spans="1:30" x14ac:dyDescent="0.25">
      <c r="A1442"/>
      <c r="B1442"/>
      <c r="C1442">
        <v>152797</v>
      </c>
      <c r="D1442" t="s">
        <v>23</v>
      </c>
      <c r="E1442">
        <v>2477.3000000000002</v>
      </c>
      <c r="F1442"/>
      <c r="G1442"/>
      <c r="H1442"/>
      <c r="I1442"/>
      <c r="J1442"/>
      <c r="K1442"/>
      <c r="L1442"/>
      <c r="M1442"/>
      <c r="N1442"/>
      <c r="O1442"/>
      <c r="Q1442"/>
      <c r="R1442"/>
      <c r="S1442">
        <v>152990</v>
      </c>
      <c r="T1442" t="s">
        <v>23</v>
      </c>
      <c r="U1442">
        <v>809.8</v>
      </c>
      <c r="V1442"/>
      <c r="W1442"/>
      <c r="X1442"/>
      <c r="Y1442"/>
      <c r="Z1442"/>
      <c r="AA1442"/>
      <c r="AB1442"/>
      <c r="AC1442"/>
      <c r="AD1442"/>
    </row>
    <row r="1443" spans="1:30" x14ac:dyDescent="0.25">
      <c r="A1443"/>
      <c r="B1443"/>
      <c r="C1443">
        <v>152798</v>
      </c>
      <c r="D1443" t="s">
        <v>16</v>
      </c>
      <c r="E1443">
        <v>1297.82</v>
      </c>
      <c r="F1443"/>
      <c r="G1443"/>
      <c r="H1443"/>
      <c r="I1443"/>
      <c r="J1443"/>
      <c r="K1443"/>
      <c r="L1443"/>
      <c r="M1443"/>
      <c r="N1443"/>
      <c r="O1443"/>
      <c r="Q1443"/>
      <c r="R1443"/>
      <c r="S1443">
        <v>152991</v>
      </c>
      <c r="T1443" t="s">
        <v>8</v>
      </c>
      <c r="U1443">
        <v>1692.57</v>
      </c>
      <c r="V1443"/>
      <c r="W1443"/>
      <c r="X1443"/>
      <c r="Y1443"/>
      <c r="Z1443"/>
      <c r="AA1443"/>
      <c r="AB1443"/>
      <c r="AC1443"/>
      <c r="AD1443"/>
    </row>
    <row r="1444" spans="1:30" x14ac:dyDescent="0.25">
      <c r="A1444"/>
      <c r="B1444"/>
      <c r="C1444">
        <v>152799</v>
      </c>
      <c r="D1444" t="s">
        <v>23</v>
      </c>
      <c r="E1444">
        <v>2707.13</v>
      </c>
      <c r="F1444"/>
      <c r="G1444"/>
      <c r="H1444"/>
      <c r="I1444"/>
      <c r="J1444"/>
      <c r="K1444"/>
      <c r="L1444"/>
      <c r="M1444"/>
      <c r="N1444"/>
      <c r="O1444"/>
      <c r="Q1444"/>
      <c r="R1444"/>
      <c r="S1444">
        <v>152992</v>
      </c>
      <c r="T1444" t="s">
        <v>23</v>
      </c>
      <c r="U1444">
        <v>1930.6</v>
      </c>
      <c r="V1444"/>
      <c r="W1444"/>
      <c r="X1444"/>
      <c r="Y1444"/>
      <c r="Z1444"/>
      <c r="AA1444"/>
      <c r="AB1444"/>
      <c r="AC1444"/>
      <c r="AD1444"/>
    </row>
    <row r="1445" spans="1:30" x14ac:dyDescent="0.25">
      <c r="A1445"/>
      <c r="B1445"/>
      <c r="C1445">
        <v>152800</v>
      </c>
      <c r="D1445" t="s">
        <v>23</v>
      </c>
      <c r="E1445">
        <v>1410.48</v>
      </c>
      <c r="F1445"/>
      <c r="G1445"/>
      <c r="H1445"/>
      <c r="I1445"/>
      <c r="J1445"/>
      <c r="K1445"/>
      <c r="L1445"/>
      <c r="M1445"/>
      <c r="N1445"/>
      <c r="O1445"/>
      <c r="Q1445"/>
      <c r="R1445"/>
      <c r="S1445">
        <v>152993</v>
      </c>
      <c r="T1445" t="s">
        <v>16</v>
      </c>
      <c r="U1445">
        <v>1518.21</v>
      </c>
      <c r="V1445"/>
      <c r="W1445"/>
      <c r="X1445"/>
      <c r="Y1445"/>
      <c r="Z1445"/>
      <c r="AA1445"/>
      <c r="AB1445"/>
      <c r="AC1445"/>
      <c r="AD1445"/>
    </row>
    <row r="1446" spans="1:30" x14ac:dyDescent="0.25">
      <c r="A1446"/>
      <c r="B1446"/>
      <c r="C1446">
        <v>152801</v>
      </c>
      <c r="D1446" t="s">
        <v>16</v>
      </c>
      <c r="E1446">
        <v>1779.77</v>
      </c>
      <c r="F1446"/>
      <c r="G1446"/>
      <c r="H1446"/>
      <c r="I1446"/>
      <c r="J1446"/>
      <c r="K1446"/>
      <c r="L1446"/>
      <c r="M1446"/>
      <c r="N1446"/>
      <c r="O1446"/>
      <c r="Q1446"/>
      <c r="R1446"/>
      <c r="S1446">
        <v>152994</v>
      </c>
      <c r="T1446" t="s">
        <v>23</v>
      </c>
      <c r="U1446">
        <v>355.09</v>
      </c>
      <c r="V1446"/>
      <c r="W1446"/>
      <c r="X1446"/>
      <c r="Y1446"/>
      <c r="Z1446"/>
      <c r="AA1446"/>
      <c r="AB1446"/>
      <c r="AC1446"/>
      <c r="AD1446"/>
    </row>
    <row r="1447" spans="1:30" x14ac:dyDescent="0.25">
      <c r="A1447"/>
      <c r="B1447"/>
      <c r="C1447">
        <v>152802</v>
      </c>
      <c r="D1447" t="s">
        <v>12</v>
      </c>
      <c r="E1447">
        <v>749.03</v>
      </c>
      <c r="F1447"/>
      <c r="G1447"/>
      <c r="H1447"/>
      <c r="I1447"/>
      <c r="J1447"/>
      <c r="K1447"/>
      <c r="L1447"/>
      <c r="M1447"/>
      <c r="N1447"/>
      <c r="O1447"/>
      <c r="Q1447"/>
      <c r="R1447"/>
      <c r="S1447">
        <v>152995</v>
      </c>
      <c r="T1447" t="s">
        <v>23</v>
      </c>
      <c r="U1447">
        <v>578.92999999999995</v>
      </c>
      <c r="V1447"/>
      <c r="W1447"/>
      <c r="X1447"/>
      <c r="Y1447"/>
      <c r="Z1447"/>
      <c r="AA1447"/>
      <c r="AB1447"/>
      <c r="AC1447"/>
      <c r="AD1447"/>
    </row>
    <row r="1448" spans="1:30" x14ac:dyDescent="0.25">
      <c r="A1448"/>
      <c r="B1448"/>
      <c r="C1448">
        <v>152803</v>
      </c>
      <c r="D1448" t="s">
        <v>8</v>
      </c>
      <c r="E1448">
        <v>2791.22</v>
      </c>
      <c r="F1448"/>
      <c r="G1448"/>
      <c r="H1448"/>
      <c r="I1448"/>
      <c r="J1448"/>
      <c r="K1448"/>
      <c r="L1448"/>
      <c r="M1448"/>
      <c r="N1448"/>
      <c r="O1448"/>
      <c r="Q1448"/>
      <c r="R1448"/>
      <c r="S1448">
        <v>152996</v>
      </c>
      <c r="T1448" t="s">
        <v>23</v>
      </c>
      <c r="U1448">
        <v>2764.48</v>
      </c>
      <c r="V1448"/>
      <c r="W1448"/>
      <c r="X1448"/>
      <c r="Y1448"/>
      <c r="Z1448"/>
      <c r="AA1448"/>
      <c r="AB1448"/>
      <c r="AC1448"/>
      <c r="AD1448"/>
    </row>
    <row r="1449" spans="1:30" x14ac:dyDescent="0.25">
      <c r="A1449"/>
      <c r="B1449"/>
      <c r="C1449">
        <v>152804</v>
      </c>
      <c r="D1449" t="s">
        <v>8</v>
      </c>
      <c r="E1449">
        <v>695.22</v>
      </c>
      <c r="F1449"/>
      <c r="G1449"/>
      <c r="H1449"/>
      <c r="I1449"/>
      <c r="J1449"/>
      <c r="K1449"/>
      <c r="L1449"/>
      <c r="M1449"/>
      <c r="N1449"/>
      <c r="O1449"/>
      <c r="Q1449"/>
      <c r="R1449"/>
      <c r="S1449">
        <v>152997</v>
      </c>
      <c r="T1449" t="s">
        <v>16</v>
      </c>
      <c r="U1449">
        <v>372.21</v>
      </c>
      <c r="V1449"/>
      <c r="W1449"/>
      <c r="X1449"/>
      <c r="Y1449"/>
      <c r="Z1449"/>
      <c r="AA1449"/>
      <c r="AB1449"/>
      <c r="AC1449"/>
      <c r="AD1449"/>
    </row>
    <row r="1450" spans="1:30" x14ac:dyDescent="0.25">
      <c r="A1450"/>
      <c r="B1450"/>
      <c r="C1450">
        <v>152805</v>
      </c>
      <c r="D1450" t="s">
        <v>23</v>
      </c>
      <c r="E1450">
        <v>2436.0300000000002</v>
      </c>
      <c r="F1450"/>
      <c r="G1450"/>
      <c r="H1450"/>
      <c r="I1450"/>
      <c r="J1450"/>
      <c r="K1450"/>
      <c r="L1450"/>
      <c r="M1450"/>
      <c r="N1450"/>
      <c r="O1450"/>
      <c r="Q1450"/>
      <c r="R1450"/>
      <c r="S1450">
        <v>152998</v>
      </c>
      <c r="T1450" t="s">
        <v>23</v>
      </c>
      <c r="U1450">
        <v>199.61</v>
      </c>
      <c r="V1450"/>
      <c r="W1450"/>
      <c r="X1450"/>
      <c r="Y1450"/>
      <c r="Z1450"/>
      <c r="AA1450"/>
      <c r="AB1450"/>
      <c r="AC1450"/>
      <c r="AD1450"/>
    </row>
    <row r="1451" spans="1:30" x14ac:dyDescent="0.25">
      <c r="A1451"/>
      <c r="B1451"/>
      <c r="C1451">
        <v>152806</v>
      </c>
      <c r="D1451" t="s">
        <v>23</v>
      </c>
      <c r="E1451">
        <v>1332.48</v>
      </c>
      <c r="F1451"/>
      <c r="G1451"/>
      <c r="H1451"/>
      <c r="I1451"/>
      <c r="J1451"/>
      <c r="K1451"/>
      <c r="L1451"/>
      <c r="M1451"/>
      <c r="N1451"/>
      <c r="O1451"/>
      <c r="Q1451"/>
      <c r="R1451"/>
      <c r="S1451">
        <v>152999</v>
      </c>
      <c r="T1451" t="s">
        <v>8</v>
      </c>
      <c r="U1451">
        <v>1647.3</v>
      </c>
      <c r="V1451"/>
      <c r="W1451"/>
      <c r="X1451"/>
      <c r="Y1451"/>
      <c r="Z1451"/>
      <c r="AA1451"/>
      <c r="AB1451"/>
      <c r="AC1451"/>
      <c r="AD1451"/>
    </row>
    <row r="1452" spans="1:30" x14ac:dyDescent="0.25">
      <c r="A1452"/>
      <c r="B1452"/>
      <c r="C1452">
        <v>152807</v>
      </c>
      <c r="D1452" t="s">
        <v>16</v>
      </c>
      <c r="E1452">
        <v>260.49</v>
      </c>
      <c r="F1452"/>
      <c r="G1452"/>
      <c r="H1452"/>
      <c r="I1452"/>
      <c r="J1452"/>
      <c r="K1452"/>
      <c r="L1452"/>
      <c r="M1452"/>
      <c r="N1452"/>
      <c r="O1452"/>
      <c r="Q1452"/>
      <c r="R1452"/>
      <c r="S1452">
        <v>153000</v>
      </c>
      <c r="T1452" t="s">
        <v>23</v>
      </c>
      <c r="U1452">
        <v>1734.42</v>
      </c>
      <c r="V1452"/>
      <c r="W1452"/>
      <c r="X1452"/>
      <c r="Y1452"/>
      <c r="Z1452"/>
      <c r="AA1452"/>
      <c r="AB1452"/>
      <c r="AC1452"/>
      <c r="AD1452"/>
    </row>
    <row r="1453" spans="1:30" x14ac:dyDescent="0.25">
      <c r="A1453"/>
      <c r="B1453"/>
      <c r="C1453">
        <v>152808</v>
      </c>
      <c r="D1453" t="s">
        <v>23</v>
      </c>
      <c r="E1453">
        <v>27</v>
      </c>
      <c r="F1453"/>
      <c r="G1453"/>
      <c r="H1453"/>
      <c r="I1453"/>
      <c r="J1453"/>
      <c r="K1453"/>
      <c r="L1453"/>
      <c r="M1453"/>
      <c r="N1453"/>
      <c r="O1453"/>
      <c r="Q1453"/>
      <c r="R1453"/>
      <c r="S1453">
        <v>153001</v>
      </c>
      <c r="T1453" t="s">
        <v>12</v>
      </c>
      <c r="U1453">
        <v>247.44</v>
      </c>
      <c r="V1453"/>
      <c r="W1453"/>
      <c r="X1453"/>
      <c r="Y1453"/>
      <c r="Z1453"/>
      <c r="AA1453"/>
      <c r="AB1453"/>
      <c r="AC1453"/>
      <c r="AD1453"/>
    </row>
    <row r="1454" spans="1:30" x14ac:dyDescent="0.25">
      <c r="A1454"/>
      <c r="B1454"/>
      <c r="C1454">
        <v>152809</v>
      </c>
      <c r="D1454" t="s">
        <v>23</v>
      </c>
      <c r="E1454">
        <v>1446.68</v>
      </c>
      <c r="F1454"/>
      <c r="G1454"/>
      <c r="H1454"/>
      <c r="I1454"/>
      <c r="J1454"/>
      <c r="K1454"/>
      <c r="L1454"/>
      <c r="M1454"/>
      <c r="N1454"/>
      <c r="O1454"/>
      <c r="Q1454"/>
      <c r="R1454"/>
      <c r="S1454">
        <v>153002</v>
      </c>
      <c r="T1454" t="s">
        <v>23</v>
      </c>
      <c r="U1454">
        <v>2539.2800000000002</v>
      </c>
      <c r="V1454"/>
      <c r="W1454"/>
      <c r="X1454"/>
      <c r="Y1454"/>
      <c r="Z1454"/>
      <c r="AA1454"/>
      <c r="AB1454"/>
      <c r="AC1454"/>
      <c r="AD1454"/>
    </row>
    <row r="1455" spans="1:30" x14ac:dyDescent="0.25">
      <c r="A1455"/>
      <c r="B1455"/>
      <c r="C1455">
        <v>152810</v>
      </c>
      <c r="D1455" t="s">
        <v>23</v>
      </c>
      <c r="E1455">
        <v>1406.11</v>
      </c>
      <c r="F1455"/>
      <c r="G1455"/>
      <c r="H1455"/>
      <c r="I1455"/>
      <c r="J1455"/>
      <c r="K1455"/>
      <c r="L1455"/>
      <c r="M1455"/>
      <c r="N1455"/>
      <c r="O1455"/>
      <c r="Q1455"/>
      <c r="R1455"/>
      <c r="S1455">
        <v>153003</v>
      </c>
      <c r="T1455" t="s">
        <v>23</v>
      </c>
      <c r="U1455">
        <v>2940.18</v>
      </c>
      <c r="V1455"/>
      <c r="W1455"/>
      <c r="X1455"/>
      <c r="Y1455"/>
      <c r="Z1455"/>
      <c r="AA1455"/>
      <c r="AB1455"/>
      <c r="AC1455"/>
      <c r="AD1455"/>
    </row>
    <row r="1456" spans="1:30" x14ac:dyDescent="0.25">
      <c r="A1456"/>
      <c r="B1456"/>
      <c r="C1456">
        <v>152811</v>
      </c>
      <c r="D1456" t="s">
        <v>12</v>
      </c>
      <c r="E1456">
        <v>179.72</v>
      </c>
      <c r="F1456"/>
      <c r="G1456"/>
      <c r="H1456"/>
      <c r="I1456"/>
      <c r="J1456"/>
      <c r="K1456"/>
      <c r="L1456"/>
      <c r="M1456"/>
      <c r="N1456"/>
      <c r="O1456"/>
      <c r="Q1456"/>
      <c r="R1456"/>
      <c r="S1456">
        <v>153004</v>
      </c>
      <c r="T1456" t="s">
        <v>23</v>
      </c>
      <c r="U1456">
        <v>1243.8699999999999</v>
      </c>
      <c r="V1456"/>
      <c r="W1456"/>
      <c r="X1456"/>
      <c r="Y1456"/>
      <c r="Z1456"/>
      <c r="AA1456"/>
      <c r="AB1456"/>
      <c r="AC1456"/>
      <c r="AD1456"/>
    </row>
    <row r="1457" spans="1:30" x14ac:dyDescent="0.25">
      <c r="A1457"/>
      <c r="B1457"/>
      <c r="C1457">
        <v>152812</v>
      </c>
      <c r="D1457" t="s">
        <v>23</v>
      </c>
      <c r="E1457">
        <v>477.07</v>
      </c>
      <c r="F1457"/>
      <c r="G1457"/>
      <c r="H1457"/>
      <c r="I1457"/>
      <c r="J1457"/>
      <c r="K1457"/>
      <c r="L1457"/>
      <c r="M1457"/>
      <c r="N1457"/>
      <c r="O1457"/>
      <c r="Q1457"/>
      <c r="R1457"/>
      <c r="S1457">
        <v>153005</v>
      </c>
      <c r="T1457" t="s">
        <v>8</v>
      </c>
      <c r="U1457">
        <v>1426.62</v>
      </c>
      <c r="V1457"/>
      <c r="W1457"/>
      <c r="X1457"/>
      <c r="Y1457"/>
      <c r="Z1457"/>
      <c r="AA1457"/>
      <c r="AB1457"/>
      <c r="AC1457"/>
      <c r="AD1457"/>
    </row>
    <row r="1458" spans="1:30" x14ac:dyDescent="0.25">
      <c r="A1458"/>
      <c r="B1458"/>
      <c r="C1458">
        <v>152813</v>
      </c>
      <c r="D1458" t="s">
        <v>23</v>
      </c>
      <c r="E1458">
        <v>2047.61</v>
      </c>
      <c r="F1458"/>
      <c r="G1458"/>
      <c r="H1458"/>
      <c r="I1458"/>
      <c r="J1458"/>
      <c r="K1458"/>
      <c r="L1458"/>
      <c r="M1458"/>
      <c r="N1458"/>
      <c r="O1458"/>
      <c r="Q1458"/>
      <c r="R1458"/>
      <c r="S1458">
        <v>153006</v>
      </c>
      <c r="T1458" t="s">
        <v>23</v>
      </c>
      <c r="U1458">
        <v>2455.6999999999998</v>
      </c>
      <c r="V1458"/>
      <c r="W1458"/>
      <c r="X1458"/>
      <c r="Y1458"/>
      <c r="Z1458"/>
      <c r="AA1458"/>
      <c r="AB1458"/>
      <c r="AC1458"/>
      <c r="AD1458"/>
    </row>
    <row r="1459" spans="1:30" x14ac:dyDescent="0.25">
      <c r="A1459"/>
      <c r="B1459"/>
      <c r="C1459">
        <v>152814</v>
      </c>
      <c r="D1459" t="s">
        <v>23</v>
      </c>
      <c r="E1459">
        <v>190.53</v>
      </c>
      <c r="F1459"/>
      <c r="G1459"/>
      <c r="H1459"/>
      <c r="I1459"/>
      <c r="J1459"/>
      <c r="K1459"/>
      <c r="L1459"/>
      <c r="M1459"/>
      <c r="N1459"/>
      <c r="O1459"/>
      <c r="Q1459"/>
      <c r="R1459"/>
      <c r="S1459">
        <v>153007</v>
      </c>
      <c r="T1459" t="s">
        <v>16</v>
      </c>
      <c r="U1459">
        <v>984.7</v>
      </c>
      <c r="V1459"/>
      <c r="W1459"/>
      <c r="X1459"/>
      <c r="Y1459"/>
      <c r="Z1459"/>
      <c r="AA1459"/>
      <c r="AB1459"/>
      <c r="AC1459"/>
      <c r="AD1459"/>
    </row>
    <row r="1460" spans="1:30" x14ac:dyDescent="0.25">
      <c r="A1460"/>
      <c r="B1460"/>
      <c r="C1460">
        <v>152815</v>
      </c>
      <c r="D1460" t="s">
        <v>23</v>
      </c>
      <c r="E1460">
        <v>1261.3399999999999</v>
      </c>
      <c r="F1460"/>
      <c r="G1460"/>
      <c r="H1460"/>
      <c r="I1460"/>
      <c r="J1460"/>
      <c r="K1460"/>
      <c r="L1460"/>
      <c r="M1460"/>
      <c r="N1460"/>
      <c r="O1460"/>
      <c r="Q1460"/>
      <c r="R1460"/>
      <c r="S1460">
        <v>153008</v>
      </c>
      <c r="T1460" t="s">
        <v>23</v>
      </c>
      <c r="U1460">
        <v>91.32</v>
      </c>
      <c r="V1460"/>
      <c r="W1460"/>
      <c r="X1460"/>
      <c r="Y1460"/>
      <c r="Z1460"/>
      <c r="AA1460"/>
      <c r="AB1460"/>
      <c r="AC1460"/>
      <c r="AD1460"/>
    </row>
    <row r="1461" spans="1:30" x14ac:dyDescent="0.25">
      <c r="A1461"/>
      <c r="B1461"/>
      <c r="C1461">
        <v>152816</v>
      </c>
      <c r="D1461" t="s">
        <v>23</v>
      </c>
      <c r="E1461">
        <v>1247.08</v>
      </c>
      <c r="F1461"/>
      <c r="G1461"/>
      <c r="H1461"/>
      <c r="I1461"/>
      <c r="J1461"/>
      <c r="K1461"/>
      <c r="L1461"/>
      <c r="M1461"/>
      <c r="N1461"/>
      <c r="O1461"/>
      <c r="Q1461"/>
      <c r="R1461"/>
      <c r="S1461">
        <v>153009</v>
      </c>
      <c r="T1461" t="s">
        <v>23</v>
      </c>
      <c r="U1461">
        <v>2747.01</v>
      </c>
      <c r="V1461"/>
      <c r="W1461"/>
      <c r="X1461"/>
      <c r="Y1461"/>
      <c r="Z1461"/>
      <c r="AA1461"/>
      <c r="AB1461"/>
      <c r="AC1461"/>
      <c r="AD1461"/>
    </row>
    <row r="1462" spans="1:30" x14ac:dyDescent="0.25">
      <c r="A1462"/>
      <c r="B1462"/>
      <c r="C1462">
        <v>152817</v>
      </c>
      <c r="D1462" t="s">
        <v>12</v>
      </c>
      <c r="E1462">
        <v>1156.49</v>
      </c>
      <c r="F1462"/>
      <c r="G1462"/>
      <c r="H1462"/>
      <c r="I1462"/>
      <c r="J1462"/>
      <c r="K1462"/>
      <c r="L1462"/>
      <c r="M1462"/>
      <c r="N1462"/>
      <c r="O1462"/>
      <c r="Q1462"/>
      <c r="R1462"/>
      <c r="S1462">
        <v>153010</v>
      </c>
      <c r="T1462" t="s">
        <v>16</v>
      </c>
      <c r="U1462">
        <v>462.96</v>
      </c>
      <c r="V1462"/>
      <c r="W1462"/>
      <c r="X1462"/>
      <c r="Y1462"/>
      <c r="Z1462"/>
      <c r="AA1462"/>
      <c r="AB1462"/>
      <c r="AC1462"/>
      <c r="AD1462"/>
    </row>
    <row r="1463" spans="1:30" x14ac:dyDescent="0.25">
      <c r="A1463"/>
      <c r="B1463"/>
      <c r="C1463">
        <v>152818</v>
      </c>
      <c r="D1463" t="s">
        <v>16</v>
      </c>
      <c r="E1463">
        <v>1242.69</v>
      </c>
      <c r="F1463"/>
      <c r="G1463"/>
      <c r="H1463"/>
      <c r="I1463"/>
      <c r="J1463"/>
      <c r="K1463"/>
      <c r="L1463"/>
      <c r="M1463"/>
      <c r="N1463"/>
      <c r="O1463"/>
      <c r="Q1463"/>
      <c r="R1463"/>
      <c r="S1463">
        <v>153011</v>
      </c>
      <c r="T1463" t="s">
        <v>23</v>
      </c>
      <c r="U1463">
        <v>350.72</v>
      </c>
      <c r="V1463"/>
      <c r="W1463"/>
      <c r="X1463"/>
      <c r="Y1463"/>
      <c r="Z1463"/>
      <c r="AA1463"/>
      <c r="AB1463"/>
      <c r="AC1463"/>
      <c r="AD1463"/>
    </row>
    <row r="1464" spans="1:30" x14ac:dyDescent="0.25">
      <c r="A1464"/>
      <c r="B1464"/>
      <c r="C1464">
        <v>152819</v>
      </c>
      <c r="D1464" t="s">
        <v>23</v>
      </c>
      <c r="E1464">
        <v>1709.49</v>
      </c>
      <c r="F1464"/>
      <c r="G1464"/>
      <c r="H1464"/>
      <c r="I1464"/>
      <c r="J1464"/>
      <c r="K1464"/>
      <c r="L1464"/>
      <c r="M1464"/>
      <c r="N1464"/>
      <c r="O1464"/>
      <c r="Q1464"/>
      <c r="R1464"/>
      <c r="S1464">
        <v>153013</v>
      </c>
      <c r="T1464" t="s">
        <v>16</v>
      </c>
      <c r="U1464">
        <v>2615.63</v>
      </c>
      <c r="V1464"/>
      <c r="W1464"/>
      <c r="X1464"/>
      <c r="Y1464"/>
      <c r="Z1464"/>
      <c r="AA1464"/>
      <c r="AB1464"/>
      <c r="AC1464"/>
      <c r="AD1464"/>
    </row>
    <row r="1465" spans="1:30" x14ac:dyDescent="0.25">
      <c r="A1465"/>
      <c r="B1465"/>
      <c r="C1465">
        <v>152820</v>
      </c>
      <c r="D1465" t="s">
        <v>23</v>
      </c>
      <c r="E1465">
        <v>1470.07</v>
      </c>
      <c r="F1465"/>
      <c r="G1465"/>
      <c r="H1465"/>
      <c r="I1465"/>
      <c r="J1465"/>
      <c r="K1465"/>
      <c r="L1465"/>
      <c r="M1465"/>
      <c r="N1465"/>
      <c r="O1465"/>
      <c r="Q1465"/>
      <c r="R1465"/>
      <c r="S1465">
        <v>153014</v>
      </c>
      <c r="T1465" t="s">
        <v>12</v>
      </c>
      <c r="U1465">
        <v>2482.6799999999998</v>
      </c>
      <c r="V1465"/>
      <c r="W1465"/>
      <c r="X1465"/>
      <c r="Y1465"/>
      <c r="Z1465"/>
      <c r="AA1465"/>
      <c r="AB1465"/>
      <c r="AC1465"/>
      <c r="AD1465"/>
    </row>
    <row r="1466" spans="1:30" x14ac:dyDescent="0.25">
      <c r="A1466"/>
      <c r="B1466"/>
      <c r="C1466">
        <v>152822</v>
      </c>
      <c r="D1466" t="s">
        <v>16</v>
      </c>
      <c r="E1466">
        <v>86.13</v>
      </c>
      <c r="F1466"/>
      <c r="G1466"/>
      <c r="H1466"/>
      <c r="I1466"/>
      <c r="J1466"/>
      <c r="K1466"/>
      <c r="L1466"/>
      <c r="M1466"/>
      <c r="N1466"/>
      <c r="O1466"/>
      <c r="Q1466"/>
      <c r="R1466"/>
      <c r="S1466">
        <v>153015</v>
      </c>
      <c r="T1466" t="s">
        <v>16</v>
      </c>
      <c r="U1466">
        <v>2582.06</v>
      </c>
      <c r="V1466"/>
      <c r="W1466"/>
      <c r="X1466"/>
      <c r="Y1466"/>
      <c r="Z1466"/>
      <c r="AA1466"/>
      <c r="AB1466"/>
      <c r="AC1466"/>
      <c r="AD1466"/>
    </row>
    <row r="1467" spans="1:30" x14ac:dyDescent="0.25">
      <c r="A1467"/>
      <c r="B1467"/>
      <c r="C1467">
        <v>152823</v>
      </c>
      <c r="D1467" t="s">
        <v>16</v>
      </c>
      <c r="E1467">
        <v>1938.9</v>
      </c>
      <c r="F1467"/>
      <c r="G1467"/>
      <c r="H1467"/>
      <c r="I1467"/>
      <c r="J1467"/>
      <c r="K1467"/>
      <c r="L1467"/>
      <c r="M1467"/>
      <c r="N1467"/>
      <c r="O1467"/>
      <c r="Q1467"/>
      <c r="R1467"/>
      <c r="S1467">
        <v>153017</v>
      </c>
      <c r="T1467" t="s">
        <v>23</v>
      </c>
      <c r="U1467">
        <v>756.77</v>
      </c>
      <c r="V1467"/>
      <c r="W1467"/>
      <c r="X1467"/>
      <c r="Y1467"/>
      <c r="Z1467"/>
      <c r="AA1467"/>
      <c r="AB1467"/>
      <c r="AC1467"/>
      <c r="AD1467"/>
    </row>
    <row r="1468" spans="1:30" x14ac:dyDescent="0.25">
      <c r="A1468"/>
      <c r="B1468"/>
      <c r="C1468">
        <v>152824</v>
      </c>
      <c r="D1468" t="s">
        <v>23</v>
      </c>
      <c r="E1468">
        <v>956.22</v>
      </c>
      <c r="F1468"/>
      <c r="G1468"/>
      <c r="H1468"/>
      <c r="I1468"/>
      <c r="J1468"/>
      <c r="K1468"/>
      <c r="L1468"/>
      <c r="M1468"/>
      <c r="N1468"/>
      <c r="O1468"/>
      <c r="Q1468"/>
      <c r="R1468"/>
      <c r="S1468">
        <v>153018</v>
      </c>
      <c r="T1468" t="s">
        <v>23</v>
      </c>
      <c r="U1468">
        <v>1760.72</v>
      </c>
      <c r="V1468"/>
      <c r="W1468"/>
      <c r="X1468"/>
      <c r="Y1468"/>
      <c r="Z1468"/>
      <c r="AA1468"/>
      <c r="AB1468"/>
      <c r="AC1468"/>
      <c r="AD1468"/>
    </row>
    <row r="1469" spans="1:30" x14ac:dyDescent="0.25">
      <c r="A1469"/>
      <c r="B1469"/>
      <c r="C1469">
        <v>152825</v>
      </c>
      <c r="D1469" t="s">
        <v>16</v>
      </c>
      <c r="E1469">
        <v>2943.23</v>
      </c>
      <c r="F1469"/>
      <c r="G1469"/>
      <c r="H1469"/>
      <c r="I1469"/>
      <c r="J1469"/>
      <c r="K1469"/>
      <c r="L1469"/>
      <c r="M1469"/>
      <c r="N1469"/>
      <c r="O1469"/>
      <c r="Q1469"/>
      <c r="R1469"/>
      <c r="S1469">
        <v>153019</v>
      </c>
      <c r="T1469" t="s">
        <v>23</v>
      </c>
      <c r="U1469">
        <v>1079.1600000000001</v>
      </c>
      <c r="V1469"/>
      <c r="W1469"/>
      <c r="X1469"/>
      <c r="Y1469"/>
      <c r="Z1469"/>
      <c r="AA1469"/>
      <c r="AB1469"/>
      <c r="AC1469"/>
      <c r="AD1469"/>
    </row>
    <row r="1470" spans="1:30" x14ac:dyDescent="0.25">
      <c r="A1470"/>
      <c r="B1470"/>
      <c r="C1470">
        <v>152826</v>
      </c>
      <c r="D1470" t="s">
        <v>16</v>
      </c>
      <c r="E1470">
        <v>1895.05</v>
      </c>
      <c r="F1470"/>
      <c r="G1470"/>
      <c r="H1470"/>
      <c r="I1470"/>
      <c r="J1470"/>
      <c r="K1470"/>
      <c r="L1470"/>
      <c r="M1470"/>
      <c r="N1470"/>
      <c r="O1470"/>
      <c r="Q1470"/>
      <c r="R1470"/>
      <c r="S1470">
        <v>153020</v>
      </c>
      <c r="T1470" t="s">
        <v>16</v>
      </c>
      <c r="U1470">
        <v>2924.2</v>
      </c>
      <c r="V1470"/>
      <c r="W1470"/>
      <c r="X1470"/>
      <c r="Y1470"/>
      <c r="Z1470"/>
      <c r="AA1470"/>
      <c r="AB1470"/>
      <c r="AC1470"/>
      <c r="AD1470"/>
    </row>
    <row r="1471" spans="1:30" x14ac:dyDescent="0.25">
      <c r="A1471"/>
      <c r="B1471"/>
      <c r="C1471">
        <v>152827</v>
      </c>
      <c r="D1471" t="s">
        <v>23</v>
      </c>
      <c r="E1471">
        <v>1706.13</v>
      </c>
      <c r="F1471"/>
      <c r="G1471"/>
      <c r="H1471"/>
      <c r="I1471"/>
      <c r="J1471"/>
      <c r="K1471"/>
      <c r="L1471"/>
      <c r="M1471"/>
      <c r="N1471"/>
      <c r="O1471"/>
      <c r="Q1471"/>
      <c r="R1471"/>
      <c r="S1471">
        <v>153022</v>
      </c>
      <c r="T1471" t="s">
        <v>8</v>
      </c>
      <c r="U1471">
        <v>2749.37</v>
      </c>
      <c r="V1471"/>
      <c r="W1471"/>
      <c r="X1471"/>
      <c r="Y1471"/>
      <c r="Z1471"/>
      <c r="AA1471"/>
      <c r="AB1471"/>
      <c r="AC1471"/>
      <c r="AD1471"/>
    </row>
    <row r="1472" spans="1:30" x14ac:dyDescent="0.25">
      <c r="A1472"/>
      <c r="B1472"/>
      <c r="C1472">
        <v>152828</v>
      </c>
      <c r="D1472" t="s">
        <v>23</v>
      </c>
      <c r="E1472">
        <v>1244.44</v>
      </c>
      <c r="F1472"/>
      <c r="G1472"/>
      <c r="H1472"/>
      <c r="I1472"/>
      <c r="J1472"/>
      <c r="K1472"/>
      <c r="L1472"/>
      <c r="M1472"/>
      <c r="N1472"/>
      <c r="O1472"/>
      <c r="Q1472"/>
      <c r="R1472"/>
      <c r="S1472">
        <v>153023</v>
      </c>
      <c r="T1472" t="s">
        <v>16</v>
      </c>
      <c r="U1472">
        <v>1186.99</v>
      </c>
      <c r="V1472"/>
      <c r="W1472"/>
      <c r="X1472"/>
      <c r="Y1472"/>
      <c r="Z1472"/>
      <c r="AA1472"/>
      <c r="AB1472"/>
      <c r="AC1472"/>
      <c r="AD1472"/>
    </row>
    <row r="1473" spans="1:30" x14ac:dyDescent="0.25">
      <c r="A1473"/>
      <c r="B1473"/>
      <c r="C1473">
        <v>152829</v>
      </c>
      <c r="D1473" t="s">
        <v>23</v>
      </c>
      <c r="E1473">
        <v>879.69</v>
      </c>
      <c r="F1473"/>
      <c r="G1473"/>
      <c r="H1473"/>
      <c r="I1473"/>
      <c r="J1473"/>
      <c r="K1473"/>
      <c r="L1473"/>
      <c r="M1473"/>
      <c r="N1473"/>
      <c r="O1473"/>
      <c r="Q1473"/>
      <c r="R1473"/>
      <c r="S1473">
        <v>153024</v>
      </c>
      <c r="T1473" t="s">
        <v>16</v>
      </c>
      <c r="U1473">
        <v>2483.15</v>
      </c>
      <c r="V1473"/>
      <c r="W1473"/>
      <c r="X1473"/>
      <c r="Y1473"/>
      <c r="Z1473"/>
      <c r="AA1473"/>
      <c r="AB1473"/>
      <c r="AC1473"/>
      <c r="AD1473"/>
    </row>
    <row r="1474" spans="1:30" x14ac:dyDescent="0.25">
      <c r="A1474"/>
      <c r="B1474"/>
      <c r="C1474">
        <v>152830</v>
      </c>
      <c r="D1474" t="s">
        <v>8</v>
      </c>
      <c r="E1474">
        <v>592.17999999999995</v>
      </c>
      <c r="F1474"/>
      <c r="G1474"/>
      <c r="H1474"/>
      <c r="I1474"/>
      <c r="J1474"/>
      <c r="K1474"/>
      <c r="L1474"/>
      <c r="M1474"/>
      <c r="N1474"/>
      <c r="O1474"/>
      <c r="Q1474"/>
      <c r="R1474"/>
      <c r="S1474">
        <v>153026</v>
      </c>
      <c r="T1474" t="s">
        <v>8</v>
      </c>
      <c r="U1474">
        <v>1956.08</v>
      </c>
      <c r="V1474"/>
      <c r="W1474"/>
      <c r="X1474"/>
      <c r="Y1474"/>
      <c r="Z1474"/>
      <c r="AA1474"/>
      <c r="AB1474"/>
      <c r="AC1474"/>
      <c r="AD1474"/>
    </row>
    <row r="1475" spans="1:30" x14ac:dyDescent="0.25">
      <c r="A1475"/>
      <c r="B1475"/>
      <c r="C1475">
        <v>152832</v>
      </c>
      <c r="D1475" t="s">
        <v>16</v>
      </c>
      <c r="E1475">
        <v>2453.5300000000002</v>
      </c>
      <c r="F1475"/>
      <c r="G1475"/>
      <c r="H1475"/>
      <c r="I1475"/>
      <c r="J1475"/>
      <c r="K1475"/>
      <c r="L1475"/>
      <c r="M1475"/>
      <c r="N1475"/>
      <c r="O1475"/>
      <c r="Q1475"/>
      <c r="R1475"/>
      <c r="S1475">
        <v>153027</v>
      </c>
      <c r="T1475" t="s">
        <v>12</v>
      </c>
      <c r="U1475">
        <v>2819.1</v>
      </c>
      <c r="V1475"/>
      <c r="W1475"/>
      <c r="X1475"/>
      <c r="Y1475"/>
      <c r="Z1475"/>
      <c r="AA1475"/>
      <c r="AB1475"/>
      <c r="AC1475"/>
      <c r="AD1475"/>
    </row>
    <row r="1476" spans="1:30" x14ac:dyDescent="0.25">
      <c r="A1476"/>
      <c r="B1476"/>
      <c r="C1476">
        <v>152834</v>
      </c>
      <c r="D1476" t="s">
        <v>16</v>
      </c>
      <c r="E1476">
        <v>2621.11</v>
      </c>
      <c r="F1476"/>
      <c r="G1476"/>
      <c r="H1476"/>
      <c r="I1476"/>
      <c r="J1476"/>
      <c r="K1476"/>
      <c r="L1476"/>
      <c r="M1476"/>
      <c r="N1476"/>
      <c r="O1476"/>
      <c r="Q1476"/>
      <c r="R1476"/>
      <c r="S1476">
        <v>153028</v>
      </c>
      <c r="T1476" t="s">
        <v>23</v>
      </c>
      <c r="U1476">
        <v>104.94</v>
      </c>
      <c r="V1476"/>
      <c r="W1476"/>
      <c r="X1476"/>
      <c r="Y1476"/>
      <c r="Z1476"/>
      <c r="AA1476"/>
      <c r="AB1476"/>
      <c r="AC1476"/>
      <c r="AD1476"/>
    </row>
    <row r="1477" spans="1:30" x14ac:dyDescent="0.25">
      <c r="A1477"/>
      <c r="B1477"/>
      <c r="C1477">
        <v>152835</v>
      </c>
      <c r="D1477" t="s">
        <v>23</v>
      </c>
      <c r="E1477">
        <v>1734.75</v>
      </c>
      <c r="F1477"/>
      <c r="G1477"/>
      <c r="H1477"/>
      <c r="I1477"/>
      <c r="J1477"/>
      <c r="K1477"/>
      <c r="L1477"/>
      <c r="M1477"/>
      <c r="N1477"/>
      <c r="O1477"/>
      <c r="Q1477"/>
      <c r="R1477"/>
      <c r="S1477">
        <v>153029</v>
      </c>
      <c r="T1477" t="s">
        <v>16</v>
      </c>
      <c r="U1477">
        <v>520.58000000000004</v>
      </c>
      <c r="V1477"/>
      <c r="W1477"/>
      <c r="X1477"/>
      <c r="Y1477"/>
      <c r="Z1477"/>
      <c r="AA1477"/>
      <c r="AB1477"/>
      <c r="AC1477"/>
      <c r="AD1477"/>
    </row>
    <row r="1478" spans="1:30" x14ac:dyDescent="0.25">
      <c r="A1478"/>
      <c r="B1478"/>
      <c r="C1478">
        <v>152836</v>
      </c>
      <c r="D1478" t="s">
        <v>12</v>
      </c>
      <c r="E1478">
        <v>1631.46</v>
      </c>
      <c r="F1478"/>
      <c r="G1478"/>
      <c r="H1478"/>
      <c r="I1478"/>
      <c r="J1478"/>
      <c r="K1478"/>
      <c r="L1478"/>
      <c r="M1478"/>
      <c r="N1478"/>
      <c r="O1478"/>
      <c r="Q1478"/>
      <c r="R1478"/>
      <c r="S1478">
        <v>153030</v>
      </c>
      <c r="T1478" t="s">
        <v>16</v>
      </c>
      <c r="U1478">
        <v>1836.9</v>
      </c>
      <c r="V1478"/>
      <c r="W1478"/>
      <c r="X1478"/>
      <c r="Y1478"/>
      <c r="Z1478"/>
      <c r="AA1478"/>
      <c r="AB1478"/>
      <c r="AC1478"/>
      <c r="AD1478"/>
    </row>
    <row r="1479" spans="1:30" x14ac:dyDescent="0.25">
      <c r="A1479"/>
      <c r="B1479"/>
      <c r="C1479">
        <v>152837</v>
      </c>
      <c r="D1479" t="s">
        <v>8</v>
      </c>
      <c r="E1479">
        <v>909.53</v>
      </c>
      <c r="F1479"/>
      <c r="G1479"/>
      <c r="H1479"/>
      <c r="I1479"/>
      <c r="J1479"/>
      <c r="K1479"/>
      <c r="L1479"/>
      <c r="M1479"/>
      <c r="N1479"/>
      <c r="O1479"/>
      <c r="Q1479"/>
      <c r="R1479"/>
      <c r="S1479">
        <v>153031</v>
      </c>
      <c r="T1479" t="s">
        <v>12</v>
      </c>
      <c r="U1479">
        <v>2816.59</v>
      </c>
      <c r="V1479"/>
      <c r="W1479"/>
      <c r="X1479"/>
      <c r="Y1479"/>
      <c r="Z1479"/>
      <c r="AA1479"/>
      <c r="AB1479"/>
      <c r="AC1479"/>
      <c r="AD1479"/>
    </row>
    <row r="1480" spans="1:30" x14ac:dyDescent="0.25">
      <c r="A1480"/>
      <c r="B1480"/>
      <c r="C1480">
        <v>152838</v>
      </c>
      <c r="D1480" t="s">
        <v>23</v>
      </c>
      <c r="E1480">
        <v>1359.64</v>
      </c>
      <c r="F1480"/>
      <c r="G1480"/>
      <c r="H1480"/>
      <c r="I1480"/>
      <c r="J1480"/>
      <c r="K1480"/>
      <c r="L1480"/>
      <c r="M1480"/>
      <c r="N1480"/>
      <c r="O1480"/>
      <c r="Q1480"/>
      <c r="R1480"/>
      <c r="S1480">
        <v>153032</v>
      </c>
      <c r="T1480" t="s">
        <v>8</v>
      </c>
      <c r="U1480">
        <v>16.27</v>
      </c>
      <c r="V1480"/>
      <c r="W1480"/>
      <c r="X1480"/>
      <c r="Y1480"/>
      <c r="Z1480"/>
      <c r="AA1480"/>
      <c r="AB1480"/>
      <c r="AC1480"/>
      <c r="AD1480"/>
    </row>
    <row r="1481" spans="1:30" x14ac:dyDescent="0.25">
      <c r="A1481"/>
      <c r="B1481"/>
      <c r="C1481">
        <v>152839</v>
      </c>
      <c r="D1481" t="s">
        <v>23</v>
      </c>
      <c r="E1481">
        <v>610.42999999999995</v>
      </c>
      <c r="F1481"/>
      <c r="G1481"/>
      <c r="H1481"/>
      <c r="I1481"/>
      <c r="J1481"/>
      <c r="K1481"/>
      <c r="L1481"/>
      <c r="M1481"/>
      <c r="N1481"/>
      <c r="O1481"/>
      <c r="Q1481"/>
      <c r="R1481"/>
      <c r="S1481">
        <v>153033</v>
      </c>
      <c r="T1481" t="s">
        <v>23</v>
      </c>
      <c r="U1481">
        <v>1036.5899999999999</v>
      </c>
      <c r="V1481"/>
      <c r="W1481"/>
      <c r="X1481"/>
      <c r="Y1481"/>
      <c r="Z1481"/>
      <c r="AA1481"/>
      <c r="AB1481"/>
      <c r="AC1481"/>
      <c r="AD1481"/>
    </row>
    <row r="1482" spans="1:30" x14ac:dyDescent="0.25">
      <c r="A1482"/>
      <c r="B1482"/>
      <c r="C1482">
        <v>152840</v>
      </c>
      <c r="D1482" t="s">
        <v>16</v>
      </c>
      <c r="E1482">
        <v>1007.89</v>
      </c>
      <c r="F1482"/>
      <c r="G1482"/>
      <c r="H1482"/>
      <c r="I1482"/>
      <c r="J1482"/>
      <c r="K1482"/>
      <c r="L1482"/>
      <c r="M1482"/>
      <c r="N1482"/>
      <c r="O1482"/>
      <c r="Q1482"/>
      <c r="R1482"/>
      <c r="S1482">
        <v>153034</v>
      </c>
      <c r="T1482" t="s">
        <v>16</v>
      </c>
      <c r="U1482">
        <v>1890.94</v>
      </c>
      <c r="V1482"/>
      <c r="W1482"/>
      <c r="X1482"/>
      <c r="Y1482"/>
      <c r="Z1482"/>
      <c r="AA1482"/>
      <c r="AB1482"/>
      <c r="AC1482"/>
      <c r="AD1482"/>
    </row>
    <row r="1483" spans="1:30" x14ac:dyDescent="0.25">
      <c r="A1483"/>
      <c r="B1483"/>
      <c r="C1483">
        <v>152841</v>
      </c>
      <c r="D1483" t="s">
        <v>8</v>
      </c>
      <c r="E1483">
        <v>2455.5500000000002</v>
      </c>
      <c r="F1483"/>
      <c r="G1483"/>
      <c r="H1483"/>
      <c r="I1483"/>
      <c r="J1483"/>
      <c r="K1483"/>
      <c r="L1483"/>
      <c r="M1483"/>
      <c r="N1483"/>
      <c r="O1483"/>
      <c r="Q1483"/>
      <c r="R1483"/>
      <c r="S1483">
        <v>153035</v>
      </c>
      <c r="T1483" t="s">
        <v>12</v>
      </c>
      <c r="U1483">
        <v>1874.12</v>
      </c>
      <c r="V1483"/>
      <c r="W1483"/>
      <c r="X1483"/>
      <c r="Y1483"/>
      <c r="Z1483"/>
      <c r="AA1483"/>
      <c r="AB1483"/>
      <c r="AC1483"/>
      <c r="AD1483"/>
    </row>
    <row r="1484" spans="1:30" x14ac:dyDescent="0.25">
      <c r="A1484"/>
      <c r="B1484"/>
      <c r="C1484">
        <v>152842</v>
      </c>
      <c r="D1484" t="s">
        <v>23</v>
      </c>
      <c r="E1484">
        <v>270.43</v>
      </c>
      <c r="F1484"/>
      <c r="G1484"/>
      <c r="H1484"/>
      <c r="I1484"/>
      <c r="J1484"/>
      <c r="K1484"/>
      <c r="L1484"/>
      <c r="M1484"/>
      <c r="N1484"/>
      <c r="O1484"/>
      <c r="Q1484"/>
      <c r="R1484"/>
      <c r="S1484">
        <v>153037</v>
      </c>
      <c r="T1484" t="s">
        <v>23</v>
      </c>
      <c r="U1484">
        <v>431.2</v>
      </c>
      <c r="V1484"/>
      <c r="W1484"/>
      <c r="X1484"/>
      <c r="Y1484"/>
      <c r="Z1484"/>
      <c r="AA1484"/>
      <c r="AB1484"/>
      <c r="AC1484"/>
      <c r="AD1484"/>
    </row>
    <row r="1485" spans="1:30" x14ac:dyDescent="0.25">
      <c r="A1485"/>
      <c r="B1485"/>
      <c r="C1485">
        <v>152845</v>
      </c>
      <c r="D1485" t="s">
        <v>23</v>
      </c>
      <c r="E1485">
        <v>1515.2</v>
      </c>
      <c r="F1485"/>
      <c r="G1485"/>
      <c r="H1485"/>
      <c r="I1485"/>
      <c r="J1485"/>
      <c r="K1485"/>
      <c r="L1485"/>
      <c r="M1485"/>
      <c r="N1485"/>
      <c r="O1485"/>
      <c r="Q1485"/>
      <c r="R1485"/>
      <c r="S1485">
        <v>153038</v>
      </c>
      <c r="T1485" t="s">
        <v>23</v>
      </c>
      <c r="U1485">
        <v>1644.28</v>
      </c>
      <c r="V1485"/>
      <c r="W1485"/>
      <c r="X1485"/>
      <c r="Y1485"/>
      <c r="Z1485"/>
      <c r="AA1485"/>
      <c r="AB1485"/>
      <c r="AC1485"/>
      <c r="AD1485"/>
    </row>
    <row r="1486" spans="1:30" x14ac:dyDescent="0.25">
      <c r="A1486"/>
      <c r="B1486"/>
      <c r="C1486">
        <v>152846</v>
      </c>
      <c r="D1486" t="s">
        <v>16</v>
      </c>
      <c r="E1486">
        <v>927.66</v>
      </c>
      <c r="F1486"/>
      <c r="G1486"/>
      <c r="H1486"/>
      <c r="I1486"/>
      <c r="J1486"/>
      <c r="K1486"/>
      <c r="L1486"/>
      <c r="M1486"/>
      <c r="N1486"/>
      <c r="O1486"/>
      <c r="Q1486"/>
      <c r="R1486"/>
      <c r="S1486">
        <v>153039</v>
      </c>
      <c r="T1486" t="s">
        <v>16</v>
      </c>
      <c r="U1486">
        <v>242.71</v>
      </c>
      <c r="V1486"/>
      <c r="W1486"/>
      <c r="X1486"/>
      <c r="Y1486"/>
      <c r="Z1486"/>
      <c r="AA1486"/>
      <c r="AB1486"/>
      <c r="AC1486"/>
      <c r="AD1486"/>
    </row>
    <row r="1487" spans="1:30" x14ac:dyDescent="0.25">
      <c r="A1487"/>
      <c r="B1487"/>
      <c r="C1487">
        <v>152847</v>
      </c>
      <c r="D1487" t="s">
        <v>12</v>
      </c>
      <c r="E1487">
        <v>831.81</v>
      </c>
      <c r="F1487"/>
      <c r="G1487"/>
      <c r="H1487"/>
      <c r="I1487"/>
      <c r="J1487"/>
      <c r="K1487"/>
      <c r="L1487"/>
      <c r="M1487"/>
      <c r="N1487"/>
      <c r="O1487"/>
      <c r="Q1487"/>
      <c r="R1487"/>
      <c r="S1487">
        <v>153040</v>
      </c>
      <c r="T1487" t="s">
        <v>16</v>
      </c>
      <c r="U1487">
        <v>352.53</v>
      </c>
      <c r="V1487"/>
      <c r="W1487"/>
      <c r="X1487"/>
      <c r="Y1487"/>
      <c r="Z1487"/>
      <c r="AA1487"/>
      <c r="AB1487"/>
      <c r="AC1487"/>
      <c r="AD1487"/>
    </row>
    <row r="1488" spans="1:30" x14ac:dyDescent="0.25">
      <c r="A1488"/>
      <c r="B1488"/>
      <c r="C1488">
        <v>152848</v>
      </c>
      <c r="D1488" t="s">
        <v>23</v>
      </c>
      <c r="E1488">
        <v>1928.1</v>
      </c>
      <c r="F1488"/>
      <c r="G1488"/>
      <c r="H1488"/>
      <c r="I1488"/>
      <c r="J1488"/>
      <c r="K1488"/>
      <c r="L1488"/>
      <c r="M1488"/>
      <c r="N1488"/>
      <c r="O1488"/>
      <c r="Q1488"/>
      <c r="R1488"/>
      <c r="S1488">
        <v>153042</v>
      </c>
      <c r="T1488" t="s">
        <v>23</v>
      </c>
      <c r="U1488">
        <v>1902.13</v>
      </c>
      <c r="V1488"/>
      <c r="W1488"/>
      <c r="X1488"/>
      <c r="Y1488"/>
      <c r="Z1488"/>
      <c r="AA1488"/>
      <c r="AB1488"/>
      <c r="AC1488"/>
      <c r="AD1488"/>
    </row>
    <row r="1489" spans="1:30" x14ac:dyDescent="0.25">
      <c r="A1489"/>
      <c r="B1489"/>
      <c r="C1489">
        <v>152849</v>
      </c>
      <c r="D1489" t="s">
        <v>12</v>
      </c>
      <c r="E1489">
        <v>142.06</v>
      </c>
      <c r="F1489"/>
      <c r="G1489"/>
      <c r="H1489"/>
      <c r="I1489"/>
      <c r="J1489"/>
      <c r="K1489"/>
      <c r="L1489"/>
      <c r="M1489"/>
      <c r="N1489"/>
      <c r="O1489"/>
      <c r="Q1489"/>
      <c r="R1489"/>
      <c r="S1489">
        <v>153043</v>
      </c>
      <c r="T1489" t="s">
        <v>23</v>
      </c>
      <c r="U1489">
        <v>869.32</v>
      </c>
      <c r="V1489"/>
      <c r="W1489"/>
      <c r="X1489"/>
      <c r="Y1489"/>
      <c r="Z1489"/>
      <c r="AA1489"/>
      <c r="AB1489"/>
      <c r="AC1489"/>
      <c r="AD1489"/>
    </row>
    <row r="1490" spans="1:30" x14ac:dyDescent="0.25">
      <c r="A1490"/>
      <c r="B1490"/>
      <c r="C1490">
        <v>152850</v>
      </c>
      <c r="D1490" t="s">
        <v>8</v>
      </c>
      <c r="E1490">
        <v>775.85</v>
      </c>
      <c r="F1490"/>
      <c r="G1490"/>
      <c r="H1490"/>
      <c r="I1490"/>
      <c r="J1490"/>
      <c r="K1490"/>
      <c r="L1490"/>
      <c r="M1490"/>
      <c r="N1490"/>
      <c r="O1490"/>
      <c r="Q1490"/>
      <c r="R1490"/>
      <c r="S1490">
        <v>153045</v>
      </c>
      <c r="T1490" t="s">
        <v>23</v>
      </c>
      <c r="U1490">
        <v>385.6</v>
      </c>
      <c r="V1490"/>
      <c r="W1490"/>
      <c r="X1490"/>
      <c r="Y1490"/>
      <c r="Z1490"/>
      <c r="AA1490"/>
      <c r="AB1490"/>
      <c r="AC1490"/>
      <c r="AD1490"/>
    </row>
    <row r="1491" spans="1:30" x14ac:dyDescent="0.25">
      <c r="A1491"/>
      <c r="B1491"/>
      <c r="C1491">
        <v>152852</v>
      </c>
      <c r="D1491" t="s">
        <v>16</v>
      </c>
      <c r="E1491">
        <v>1319.68</v>
      </c>
      <c r="F1491"/>
      <c r="G1491"/>
      <c r="H1491"/>
      <c r="I1491"/>
      <c r="J1491"/>
      <c r="K1491"/>
      <c r="L1491"/>
      <c r="M1491"/>
      <c r="N1491"/>
      <c r="O1491"/>
      <c r="Q1491"/>
      <c r="R1491"/>
      <c r="S1491">
        <v>153046</v>
      </c>
      <c r="T1491" t="s">
        <v>23</v>
      </c>
      <c r="U1491">
        <v>352.63</v>
      </c>
      <c r="V1491"/>
      <c r="W1491"/>
      <c r="X1491"/>
      <c r="Y1491"/>
      <c r="Z1491"/>
      <c r="AA1491"/>
      <c r="AB1491"/>
      <c r="AC1491"/>
      <c r="AD1491"/>
    </row>
    <row r="1492" spans="1:30" x14ac:dyDescent="0.25">
      <c r="A1492"/>
      <c r="B1492"/>
      <c r="C1492">
        <v>152853</v>
      </c>
      <c r="D1492" t="s">
        <v>23</v>
      </c>
      <c r="E1492">
        <v>1746.45</v>
      </c>
      <c r="F1492"/>
      <c r="G1492"/>
      <c r="H1492"/>
      <c r="I1492"/>
      <c r="J1492"/>
      <c r="K1492"/>
      <c r="L1492"/>
      <c r="M1492"/>
      <c r="N1492"/>
      <c r="O1492"/>
      <c r="Q1492"/>
      <c r="R1492"/>
      <c r="S1492">
        <v>153047</v>
      </c>
      <c r="T1492" t="s">
        <v>23</v>
      </c>
      <c r="U1492">
        <v>137.36000000000001</v>
      </c>
      <c r="V1492"/>
      <c r="W1492"/>
      <c r="X1492"/>
      <c r="Y1492"/>
      <c r="Z1492"/>
      <c r="AA1492"/>
      <c r="AB1492"/>
      <c r="AC1492"/>
      <c r="AD1492"/>
    </row>
    <row r="1493" spans="1:30" x14ac:dyDescent="0.25">
      <c r="A1493"/>
      <c r="B1493"/>
      <c r="C1493">
        <v>152854</v>
      </c>
      <c r="D1493" t="s">
        <v>23</v>
      </c>
      <c r="E1493">
        <v>569.54999999999995</v>
      </c>
      <c r="F1493"/>
      <c r="G1493"/>
      <c r="H1493"/>
      <c r="I1493"/>
      <c r="J1493"/>
      <c r="K1493"/>
      <c r="L1493"/>
      <c r="M1493"/>
      <c r="N1493"/>
      <c r="O1493"/>
      <c r="Q1493"/>
      <c r="R1493"/>
      <c r="S1493">
        <v>153048</v>
      </c>
      <c r="T1493" t="s">
        <v>23</v>
      </c>
      <c r="U1493">
        <v>825.15</v>
      </c>
      <c r="V1493"/>
      <c r="W1493"/>
      <c r="X1493"/>
      <c r="Y1493"/>
      <c r="Z1493"/>
      <c r="AA1493"/>
      <c r="AB1493"/>
      <c r="AC1493"/>
      <c r="AD1493"/>
    </row>
    <row r="1494" spans="1:30" x14ac:dyDescent="0.25">
      <c r="A1494"/>
      <c r="B1494"/>
      <c r="C1494">
        <v>152855</v>
      </c>
      <c r="D1494" t="s">
        <v>16</v>
      </c>
      <c r="E1494">
        <v>2727.77</v>
      </c>
      <c r="F1494"/>
      <c r="G1494"/>
      <c r="H1494"/>
      <c r="I1494"/>
      <c r="J1494"/>
      <c r="K1494"/>
      <c r="L1494"/>
      <c r="M1494"/>
      <c r="N1494"/>
      <c r="O1494"/>
      <c r="Q1494"/>
      <c r="R1494"/>
      <c r="S1494">
        <v>153049</v>
      </c>
      <c r="T1494" t="s">
        <v>16</v>
      </c>
      <c r="U1494">
        <v>760.47</v>
      </c>
      <c r="V1494"/>
      <c r="W1494"/>
      <c r="X1494"/>
      <c r="Y1494"/>
      <c r="Z1494"/>
      <c r="AA1494"/>
      <c r="AB1494"/>
      <c r="AC1494"/>
      <c r="AD1494"/>
    </row>
    <row r="1495" spans="1:30" x14ac:dyDescent="0.25">
      <c r="A1495"/>
      <c r="B1495"/>
      <c r="C1495">
        <v>152856</v>
      </c>
      <c r="D1495" t="s">
        <v>12</v>
      </c>
      <c r="E1495">
        <v>1500.3</v>
      </c>
      <c r="F1495"/>
      <c r="G1495"/>
      <c r="H1495"/>
      <c r="I1495"/>
      <c r="J1495"/>
      <c r="K1495"/>
      <c r="L1495"/>
      <c r="M1495"/>
      <c r="N1495"/>
      <c r="O1495"/>
      <c r="Q1495"/>
      <c r="R1495"/>
      <c r="S1495">
        <v>153050</v>
      </c>
      <c r="T1495" t="s">
        <v>8</v>
      </c>
      <c r="U1495">
        <v>832.07</v>
      </c>
      <c r="V1495"/>
      <c r="W1495"/>
      <c r="X1495"/>
      <c r="Y1495"/>
      <c r="Z1495"/>
      <c r="AA1495"/>
      <c r="AB1495"/>
      <c r="AC1495"/>
      <c r="AD1495"/>
    </row>
    <row r="1496" spans="1:30" x14ac:dyDescent="0.25">
      <c r="A1496"/>
      <c r="B1496"/>
      <c r="C1496">
        <v>152857</v>
      </c>
      <c r="D1496" t="s">
        <v>23</v>
      </c>
      <c r="E1496">
        <v>2859.19</v>
      </c>
      <c r="F1496"/>
      <c r="G1496"/>
      <c r="H1496"/>
      <c r="I1496"/>
      <c r="J1496"/>
      <c r="K1496"/>
      <c r="L1496"/>
      <c r="M1496"/>
      <c r="N1496"/>
      <c r="O1496"/>
      <c r="Q1496"/>
      <c r="R1496"/>
      <c r="S1496">
        <v>153051</v>
      </c>
      <c r="T1496" t="s">
        <v>23</v>
      </c>
      <c r="U1496">
        <v>1267.48</v>
      </c>
      <c r="V1496"/>
      <c r="W1496"/>
      <c r="X1496"/>
      <c r="Y1496"/>
      <c r="Z1496"/>
      <c r="AA1496"/>
      <c r="AB1496"/>
      <c r="AC1496"/>
      <c r="AD1496"/>
    </row>
    <row r="1497" spans="1:30" x14ac:dyDescent="0.25">
      <c r="A1497"/>
      <c r="B1497"/>
      <c r="C1497">
        <v>152858</v>
      </c>
      <c r="D1497" t="s">
        <v>12</v>
      </c>
      <c r="E1497">
        <v>575.15</v>
      </c>
      <c r="F1497"/>
      <c r="G1497"/>
      <c r="H1497"/>
      <c r="I1497"/>
      <c r="J1497"/>
      <c r="K1497"/>
      <c r="L1497"/>
      <c r="M1497"/>
      <c r="N1497"/>
      <c r="O1497"/>
      <c r="Q1497"/>
      <c r="R1497"/>
      <c r="S1497">
        <v>153052</v>
      </c>
      <c r="T1497" t="s">
        <v>12</v>
      </c>
      <c r="U1497">
        <v>1119.94</v>
      </c>
      <c r="V1497"/>
      <c r="W1497"/>
      <c r="X1497"/>
      <c r="Y1497"/>
      <c r="Z1497"/>
      <c r="AA1497"/>
      <c r="AB1497"/>
      <c r="AC1497"/>
      <c r="AD1497"/>
    </row>
    <row r="1498" spans="1:30" x14ac:dyDescent="0.25">
      <c r="A1498"/>
      <c r="B1498"/>
      <c r="C1498">
        <v>152859</v>
      </c>
      <c r="D1498" t="s">
        <v>23</v>
      </c>
      <c r="E1498">
        <v>532.05999999999995</v>
      </c>
      <c r="F1498"/>
      <c r="G1498"/>
      <c r="H1498"/>
      <c r="I1498"/>
      <c r="J1498"/>
      <c r="K1498"/>
      <c r="L1498"/>
      <c r="M1498"/>
      <c r="N1498"/>
      <c r="O1498"/>
      <c r="Q1498"/>
      <c r="R1498"/>
      <c r="S1498">
        <v>153053</v>
      </c>
      <c r="T1498" t="s">
        <v>12</v>
      </c>
      <c r="U1498">
        <v>2677.95</v>
      </c>
      <c r="V1498"/>
      <c r="W1498"/>
      <c r="X1498"/>
      <c r="Y1498"/>
      <c r="Z1498"/>
      <c r="AA1498"/>
      <c r="AB1498"/>
      <c r="AC1498"/>
      <c r="AD1498"/>
    </row>
    <row r="1499" spans="1:30" x14ac:dyDescent="0.25">
      <c r="A1499"/>
      <c r="B1499"/>
      <c r="C1499">
        <v>152860</v>
      </c>
      <c r="D1499" t="s">
        <v>23</v>
      </c>
      <c r="E1499">
        <v>432.25</v>
      </c>
      <c r="F1499"/>
      <c r="G1499"/>
      <c r="H1499"/>
      <c r="I1499"/>
      <c r="J1499"/>
      <c r="K1499"/>
      <c r="L1499"/>
      <c r="M1499"/>
      <c r="N1499"/>
      <c r="O1499"/>
      <c r="Q1499"/>
      <c r="R1499"/>
      <c r="S1499">
        <v>153055</v>
      </c>
      <c r="T1499" t="s">
        <v>8</v>
      </c>
      <c r="U1499">
        <v>1857.82</v>
      </c>
      <c r="V1499"/>
      <c r="W1499"/>
      <c r="X1499"/>
      <c r="Y1499"/>
      <c r="Z1499"/>
      <c r="AA1499"/>
      <c r="AB1499"/>
      <c r="AC1499"/>
      <c r="AD1499"/>
    </row>
    <row r="1500" spans="1:30" x14ac:dyDescent="0.25">
      <c r="A1500"/>
      <c r="B1500"/>
      <c r="C1500">
        <v>152861</v>
      </c>
      <c r="D1500" t="s">
        <v>23</v>
      </c>
      <c r="E1500">
        <v>400.75</v>
      </c>
      <c r="F1500"/>
      <c r="G1500"/>
      <c r="H1500"/>
      <c r="I1500"/>
      <c r="J1500"/>
      <c r="K1500"/>
      <c r="L1500"/>
      <c r="M1500"/>
      <c r="N1500"/>
      <c r="O1500"/>
      <c r="Q1500"/>
      <c r="R1500"/>
      <c r="S1500">
        <v>153056</v>
      </c>
      <c r="T1500" t="s">
        <v>8</v>
      </c>
      <c r="U1500">
        <v>534.11</v>
      </c>
      <c r="V1500"/>
      <c r="W1500"/>
      <c r="X1500"/>
      <c r="Y1500"/>
      <c r="Z1500"/>
      <c r="AA1500"/>
      <c r="AB1500"/>
      <c r="AC1500"/>
      <c r="AD1500"/>
    </row>
    <row r="1501" spans="1:30" x14ac:dyDescent="0.25">
      <c r="A1501"/>
      <c r="B1501"/>
      <c r="C1501">
        <v>152862</v>
      </c>
      <c r="D1501" t="s">
        <v>16</v>
      </c>
      <c r="E1501">
        <v>1763.31</v>
      </c>
      <c r="F1501"/>
      <c r="G1501"/>
      <c r="H1501"/>
      <c r="I1501"/>
      <c r="J1501"/>
      <c r="K1501"/>
      <c r="L1501"/>
      <c r="M1501"/>
      <c r="N1501"/>
      <c r="O1501"/>
      <c r="Q1501"/>
      <c r="R1501"/>
      <c r="S1501">
        <v>153057</v>
      </c>
      <c r="T1501" t="s">
        <v>16</v>
      </c>
      <c r="U1501">
        <v>2447.83</v>
      </c>
      <c r="V1501"/>
      <c r="W1501"/>
      <c r="X1501"/>
      <c r="Y1501"/>
      <c r="Z1501"/>
      <c r="AA1501"/>
      <c r="AB1501"/>
      <c r="AC1501"/>
      <c r="AD1501"/>
    </row>
    <row r="1502" spans="1:30" x14ac:dyDescent="0.25">
      <c r="A1502"/>
      <c r="B1502"/>
      <c r="C1502">
        <v>152863</v>
      </c>
      <c r="D1502" t="s">
        <v>16</v>
      </c>
      <c r="E1502">
        <v>1285.0899999999999</v>
      </c>
      <c r="F1502"/>
      <c r="G1502"/>
      <c r="H1502"/>
      <c r="I1502"/>
      <c r="J1502"/>
      <c r="K1502"/>
      <c r="L1502"/>
      <c r="M1502"/>
      <c r="N1502"/>
      <c r="O1502"/>
      <c r="Q1502"/>
      <c r="R1502"/>
      <c r="S1502">
        <v>153061</v>
      </c>
      <c r="T1502" t="s">
        <v>23</v>
      </c>
      <c r="U1502">
        <v>34.450000000000003</v>
      </c>
      <c r="V1502"/>
      <c r="W1502"/>
      <c r="X1502"/>
      <c r="Y1502"/>
      <c r="Z1502"/>
      <c r="AA1502"/>
      <c r="AB1502"/>
      <c r="AC1502"/>
      <c r="AD1502"/>
    </row>
    <row r="1503" spans="1:30" x14ac:dyDescent="0.25">
      <c r="A1503"/>
      <c r="B1503"/>
      <c r="C1503">
        <v>152864</v>
      </c>
      <c r="D1503" t="s">
        <v>12</v>
      </c>
      <c r="E1503">
        <v>932.8</v>
      </c>
      <c r="F1503"/>
      <c r="G1503"/>
      <c r="H1503"/>
      <c r="I1503"/>
      <c r="J1503"/>
      <c r="K1503"/>
      <c r="L1503"/>
      <c r="M1503"/>
      <c r="N1503"/>
      <c r="O1503"/>
      <c r="Q1503"/>
      <c r="R1503"/>
      <c r="S1503">
        <v>153062</v>
      </c>
      <c r="T1503" t="s">
        <v>23</v>
      </c>
      <c r="U1503">
        <v>2036.57</v>
      </c>
      <c r="V1503"/>
      <c r="W1503"/>
      <c r="X1503"/>
      <c r="Y1503"/>
      <c r="Z1503"/>
      <c r="AA1503"/>
      <c r="AB1503"/>
      <c r="AC1503"/>
      <c r="AD1503"/>
    </row>
    <row r="1504" spans="1:30" x14ac:dyDescent="0.25">
      <c r="A1504"/>
      <c r="B1504"/>
      <c r="C1504">
        <v>152865</v>
      </c>
      <c r="D1504" t="s">
        <v>23</v>
      </c>
      <c r="E1504">
        <v>2892.37</v>
      </c>
      <c r="F1504"/>
      <c r="G1504"/>
      <c r="H1504"/>
      <c r="I1504"/>
      <c r="J1504"/>
      <c r="K1504"/>
      <c r="L1504"/>
      <c r="M1504"/>
      <c r="N1504"/>
      <c r="O1504"/>
      <c r="Q1504"/>
      <c r="R1504"/>
      <c r="S1504">
        <v>153063</v>
      </c>
      <c r="T1504" t="s">
        <v>12</v>
      </c>
      <c r="U1504">
        <v>2669.55</v>
      </c>
      <c r="V1504"/>
      <c r="W1504"/>
      <c r="X1504"/>
      <c r="Y1504"/>
      <c r="Z1504"/>
      <c r="AA1504"/>
      <c r="AB1504"/>
      <c r="AC1504"/>
      <c r="AD1504"/>
    </row>
    <row r="1505" spans="1:30" x14ac:dyDescent="0.25">
      <c r="A1505"/>
      <c r="B1505"/>
      <c r="C1505">
        <v>152866</v>
      </c>
      <c r="D1505" t="s">
        <v>23</v>
      </c>
      <c r="E1505">
        <v>830.35</v>
      </c>
      <c r="F1505"/>
      <c r="G1505"/>
      <c r="H1505"/>
      <c r="I1505"/>
      <c r="J1505"/>
      <c r="K1505"/>
      <c r="L1505"/>
      <c r="M1505"/>
      <c r="N1505"/>
      <c r="O1505"/>
      <c r="Q1505"/>
      <c r="R1505"/>
      <c r="S1505">
        <v>153064</v>
      </c>
      <c r="T1505" t="s">
        <v>16</v>
      </c>
      <c r="U1505">
        <v>2520.87</v>
      </c>
      <c r="V1505"/>
      <c r="W1505"/>
      <c r="X1505"/>
      <c r="Y1505"/>
      <c r="Z1505"/>
      <c r="AA1505"/>
      <c r="AB1505"/>
      <c r="AC1505"/>
      <c r="AD1505"/>
    </row>
    <row r="1506" spans="1:30" x14ac:dyDescent="0.25">
      <c r="A1506"/>
      <c r="B1506"/>
      <c r="C1506">
        <v>152867</v>
      </c>
      <c r="D1506" t="s">
        <v>12</v>
      </c>
      <c r="E1506">
        <v>2778.69</v>
      </c>
      <c r="F1506"/>
      <c r="G1506"/>
      <c r="H1506"/>
      <c r="I1506"/>
      <c r="J1506"/>
      <c r="K1506"/>
      <c r="L1506"/>
      <c r="M1506"/>
      <c r="N1506"/>
      <c r="O1506"/>
      <c r="Q1506"/>
      <c r="R1506"/>
      <c r="S1506">
        <v>153065</v>
      </c>
      <c r="T1506" t="s">
        <v>16</v>
      </c>
      <c r="U1506">
        <v>388.15</v>
      </c>
      <c r="V1506"/>
      <c r="W1506"/>
      <c r="X1506"/>
      <c r="Y1506"/>
      <c r="Z1506"/>
      <c r="AA1506"/>
      <c r="AB1506"/>
      <c r="AC1506"/>
      <c r="AD1506"/>
    </row>
    <row r="1507" spans="1:30" x14ac:dyDescent="0.25">
      <c r="A1507"/>
      <c r="B1507"/>
      <c r="C1507">
        <v>152868</v>
      </c>
      <c r="D1507" t="s">
        <v>16</v>
      </c>
      <c r="E1507">
        <v>2463.71</v>
      </c>
      <c r="F1507"/>
      <c r="G1507"/>
      <c r="H1507"/>
      <c r="I1507"/>
      <c r="J1507"/>
      <c r="K1507"/>
      <c r="L1507"/>
      <c r="M1507"/>
      <c r="N1507"/>
      <c r="O1507"/>
      <c r="Q1507"/>
      <c r="R1507"/>
      <c r="S1507">
        <v>153067</v>
      </c>
      <c r="T1507" t="s">
        <v>23</v>
      </c>
      <c r="U1507">
        <v>172.4</v>
      </c>
      <c r="V1507"/>
      <c r="W1507"/>
      <c r="X1507"/>
      <c r="Y1507"/>
      <c r="Z1507"/>
      <c r="AA1507"/>
      <c r="AB1507"/>
      <c r="AC1507"/>
      <c r="AD1507"/>
    </row>
    <row r="1508" spans="1:30" x14ac:dyDescent="0.25">
      <c r="A1508"/>
      <c r="B1508"/>
      <c r="C1508">
        <v>152869</v>
      </c>
      <c r="D1508" t="s">
        <v>12</v>
      </c>
      <c r="E1508">
        <v>2777.64</v>
      </c>
      <c r="F1508"/>
      <c r="G1508"/>
      <c r="H1508"/>
      <c r="I1508"/>
      <c r="J1508"/>
      <c r="K1508"/>
      <c r="L1508"/>
      <c r="M1508"/>
      <c r="N1508"/>
      <c r="O1508"/>
      <c r="Q1508"/>
      <c r="R1508"/>
      <c r="S1508">
        <v>153068</v>
      </c>
      <c r="T1508" t="s">
        <v>23</v>
      </c>
      <c r="U1508">
        <v>807.71</v>
      </c>
      <c r="V1508"/>
      <c r="W1508"/>
      <c r="X1508"/>
      <c r="Y1508"/>
      <c r="Z1508"/>
      <c r="AA1508"/>
      <c r="AB1508"/>
      <c r="AC1508"/>
      <c r="AD1508"/>
    </row>
    <row r="1509" spans="1:30" x14ac:dyDescent="0.25">
      <c r="A1509"/>
      <c r="B1509"/>
      <c r="C1509">
        <v>152870</v>
      </c>
      <c r="D1509" t="s">
        <v>23</v>
      </c>
      <c r="E1509">
        <v>2977.78</v>
      </c>
      <c r="F1509"/>
      <c r="G1509"/>
      <c r="H1509"/>
      <c r="I1509"/>
      <c r="J1509"/>
      <c r="K1509"/>
      <c r="L1509"/>
      <c r="M1509"/>
      <c r="N1509"/>
      <c r="O1509"/>
      <c r="Q1509"/>
      <c r="R1509"/>
      <c r="S1509">
        <v>153070</v>
      </c>
      <c r="T1509" t="s">
        <v>8</v>
      </c>
      <c r="U1509">
        <v>1450.28</v>
      </c>
      <c r="V1509"/>
      <c r="W1509"/>
      <c r="X1509"/>
      <c r="Y1509"/>
      <c r="Z1509"/>
      <c r="AA1509"/>
      <c r="AB1509"/>
      <c r="AC1509"/>
      <c r="AD1509"/>
    </row>
    <row r="1510" spans="1:30" x14ac:dyDescent="0.25">
      <c r="A1510"/>
      <c r="B1510"/>
      <c r="C1510">
        <v>152871</v>
      </c>
      <c r="D1510" t="s">
        <v>12</v>
      </c>
      <c r="E1510">
        <v>1713.06</v>
      </c>
      <c r="F1510"/>
      <c r="G1510"/>
      <c r="H1510"/>
      <c r="I1510"/>
      <c r="J1510"/>
      <c r="K1510"/>
      <c r="L1510"/>
      <c r="M1510"/>
      <c r="N1510"/>
      <c r="O1510"/>
      <c r="Q1510"/>
      <c r="R1510"/>
      <c r="S1510">
        <v>153072</v>
      </c>
      <c r="T1510" t="s">
        <v>23</v>
      </c>
      <c r="U1510">
        <v>2870.05</v>
      </c>
      <c r="V1510"/>
      <c r="W1510"/>
      <c r="X1510"/>
      <c r="Y1510"/>
      <c r="Z1510"/>
      <c r="AA1510"/>
      <c r="AB1510"/>
      <c r="AC1510"/>
      <c r="AD1510"/>
    </row>
    <row r="1511" spans="1:30" x14ac:dyDescent="0.25">
      <c r="A1511"/>
      <c r="B1511"/>
      <c r="C1511">
        <v>152872</v>
      </c>
      <c r="D1511" t="s">
        <v>16</v>
      </c>
      <c r="E1511">
        <v>1480.73</v>
      </c>
      <c r="F1511"/>
      <c r="G1511"/>
      <c r="H1511"/>
      <c r="I1511"/>
      <c r="J1511"/>
      <c r="K1511"/>
      <c r="L1511"/>
      <c r="M1511"/>
      <c r="N1511"/>
      <c r="O1511"/>
      <c r="Q1511"/>
      <c r="R1511"/>
      <c r="S1511">
        <v>153073</v>
      </c>
      <c r="T1511" t="s">
        <v>23</v>
      </c>
      <c r="U1511">
        <v>1645.67</v>
      </c>
      <c r="V1511"/>
      <c r="W1511"/>
      <c r="X1511"/>
      <c r="Y1511"/>
      <c r="Z1511"/>
      <c r="AA1511"/>
      <c r="AB1511"/>
      <c r="AC1511"/>
      <c r="AD1511"/>
    </row>
    <row r="1512" spans="1:30" x14ac:dyDescent="0.25">
      <c r="A1512"/>
      <c r="B1512"/>
      <c r="C1512">
        <v>152873</v>
      </c>
      <c r="D1512" t="s">
        <v>12</v>
      </c>
      <c r="E1512">
        <v>81.599999999999994</v>
      </c>
      <c r="F1512"/>
      <c r="G1512"/>
      <c r="H1512"/>
      <c r="I1512"/>
      <c r="J1512"/>
      <c r="K1512"/>
      <c r="L1512"/>
      <c r="M1512"/>
      <c r="N1512"/>
      <c r="O1512"/>
      <c r="Q1512"/>
      <c r="R1512"/>
      <c r="S1512">
        <v>153074</v>
      </c>
      <c r="T1512" t="s">
        <v>16</v>
      </c>
      <c r="U1512">
        <v>88.8</v>
      </c>
      <c r="V1512"/>
      <c r="W1512"/>
      <c r="X1512"/>
      <c r="Y1512"/>
      <c r="Z1512"/>
      <c r="AA1512"/>
      <c r="AB1512"/>
      <c r="AC1512"/>
      <c r="AD1512"/>
    </row>
    <row r="1513" spans="1:30" x14ac:dyDescent="0.25">
      <c r="A1513"/>
      <c r="B1513"/>
      <c r="C1513">
        <v>152874</v>
      </c>
      <c r="D1513" t="s">
        <v>8</v>
      </c>
      <c r="E1513">
        <v>1076.42</v>
      </c>
      <c r="F1513"/>
      <c r="G1513"/>
      <c r="H1513"/>
      <c r="I1513"/>
      <c r="J1513"/>
      <c r="K1513"/>
      <c r="L1513"/>
      <c r="M1513"/>
      <c r="N1513"/>
      <c r="O1513"/>
      <c r="Q1513"/>
      <c r="R1513"/>
      <c r="S1513">
        <v>153075</v>
      </c>
      <c r="T1513" t="s">
        <v>16</v>
      </c>
      <c r="U1513">
        <v>1840.99</v>
      </c>
      <c r="V1513"/>
      <c r="W1513"/>
      <c r="X1513"/>
      <c r="Y1513"/>
      <c r="Z1513"/>
      <c r="AA1513"/>
      <c r="AB1513"/>
      <c r="AC1513"/>
      <c r="AD1513"/>
    </row>
    <row r="1514" spans="1:30" x14ac:dyDescent="0.25">
      <c r="A1514"/>
      <c r="B1514"/>
      <c r="C1514">
        <v>152875</v>
      </c>
      <c r="D1514" t="s">
        <v>8</v>
      </c>
      <c r="E1514">
        <v>1757.22</v>
      </c>
      <c r="F1514"/>
      <c r="G1514"/>
      <c r="H1514"/>
      <c r="I1514"/>
      <c r="J1514"/>
      <c r="K1514"/>
      <c r="L1514"/>
      <c r="M1514"/>
      <c r="N1514"/>
      <c r="O1514"/>
      <c r="Q1514"/>
      <c r="R1514"/>
      <c r="S1514">
        <v>153077</v>
      </c>
      <c r="T1514" t="s">
        <v>12</v>
      </c>
      <c r="U1514">
        <v>1974.17</v>
      </c>
      <c r="V1514"/>
      <c r="W1514"/>
      <c r="X1514"/>
      <c r="Y1514"/>
      <c r="Z1514"/>
      <c r="AA1514"/>
      <c r="AB1514"/>
      <c r="AC1514"/>
      <c r="AD1514"/>
    </row>
    <row r="1515" spans="1:30" x14ac:dyDescent="0.25">
      <c r="A1515"/>
      <c r="B1515"/>
      <c r="C1515">
        <v>152876</v>
      </c>
      <c r="D1515" t="s">
        <v>16</v>
      </c>
      <c r="E1515">
        <v>1809.51</v>
      </c>
      <c r="F1515"/>
      <c r="G1515"/>
      <c r="H1515"/>
      <c r="I1515"/>
      <c r="J1515"/>
      <c r="K1515"/>
      <c r="L1515"/>
      <c r="M1515"/>
      <c r="N1515"/>
      <c r="O1515"/>
      <c r="Q1515"/>
      <c r="R1515"/>
      <c r="S1515">
        <v>153078</v>
      </c>
      <c r="T1515" t="s">
        <v>12</v>
      </c>
      <c r="U1515">
        <v>2509.5300000000002</v>
      </c>
      <c r="V1515"/>
      <c r="W1515"/>
      <c r="X1515"/>
      <c r="Y1515"/>
      <c r="Z1515"/>
      <c r="AA1515"/>
      <c r="AB1515"/>
      <c r="AC1515"/>
      <c r="AD1515"/>
    </row>
    <row r="1516" spans="1:30" x14ac:dyDescent="0.25">
      <c r="A1516"/>
      <c r="B1516"/>
      <c r="C1516">
        <v>152877</v>
      </c>
      <c r="D1516" t="s">
        <v>23</v>
      </c>
      <c r="E1516">
        <v>1594.05</v>
      </c>
      <c r="F1516"/>
      <c r="G1516"/>
      <c r="H1516"/>
      <c r="I1516"/>
      <c r="J1516"/>
      <c r="K1516"/>
      <c r="L1516"/>
      <c r="M1516"/>
      <c r="N1516"/>
      <c r="O1516"/>
      <c r="Q1516"/>
      <c r="R1516"/>
      <c r="S1516">
        <v>153079</v>
      </c>
      <c r="T1516" t="s">
        <v>8</v>
      </c>
      <c r="U1516">
        <v>164.35</v>
      </c>
      <c r="V1516"/>
      <c r="W1516"/>
      <c r="X1516"/>
      <c r="Y1516"/>
      <c r="Z1516"/>
      <c r="AA1516"/>
      <c r="AB1516"/>
      <c r="AC1516"/>
      <c r="AD1516"/>
    </row>
    <row r="1517" spans="1:30" x14ac:dyDescent="0.25">
      <c r="A1517"/>
      <c r="B1517"/>
      <c r="C1517">
        <v>152878</v>
      </c>
      <c r="D1517" t="s">
        <v>23</v>
      </c>
      <c r="E1517">
        <v>1399.66</v>
      </c>
      <c r="F1517"/>
      <c r="G1517"/>
      <c r="H1517"/>
      <c r="I1517"/>
      <c r="J1517"/>
      <c r="K1517"/>
      <c r="L1517"/>
      <c r="M1517"/>
      <c r="N1517"/>
      <c r="O1517"/>
      <c r="Q1517"/>
      <c r="R1517"/>
      <c r="S1517">
        <v>153080</v>
      </c>
      <c r="T1517" t="s">
        <v>23</v>
      </c>
      <c r="U1517">
        <v>1344.98</v>
      </c>
      <c r="V1517"/>
      <c r="W1517"/>
      <c r="X1517"/>
      <c r="Y1517"/>
      <c r="Z1517"/>
      <c r="AA1517"/>
      <c r="AB1517"/>
      <c r="AC1517"/>
      <c r="AD1517"/>
    </row>
    <row r="1518" spans="1:30" x14ac:dyDescent="0.25">
      <c r="A1518"/>
      <c r="B1518"/>
      <c r="C1518">
        <v>152879</v>
      </c>
      <c r="D1518" t="s">
        <v>23</v>
      </c>
      <c r="E1518">
        <v>2712.34</v>
      </c>
      <c r="F1518"/>
      <c r="G1518"/>
      <c r="H1518"/>
      <c r="I1518"/>
      <c r="J1518"/>
      <c r="K1518"/>
      <c r="L1518"/>
      <c r="M1518"/>
      <c r="N1518"/>
      <c r="O1518"/>
      <c r="Q1518"/>
      <c r="R1518"/>
      <c r="S1518">
        <v>153082</v>
      </c>
      <c r="T1518" t="s">
        <v>8</v>
      </c>
      <c r="U1518">
        <v>1753.77</v>
      </c>
      <c r="V1518"/>
      <c r="W1518"/>
      <c r="X1518"/>
      <c r="Y1518"/>
      <c r="Z1518"/>
      <c r="AA1518"/>
      <c r="AB1518"/>
      <c r="AC1518"/>
      <c r="AD1518"/>
    </row>
    <row r="1519" spans="1:30" x14ac:dyDescent="0.25">
      <c r="A1519"/>
      <c r="B1519"/>
      <c r="C1519">
        <v>152880</v>
      </c>
      <c r="D1519" t="s">
        <v>16</v>
      </c>
      <c r="E1519">
        <v>193.47</v>
      </c>
      <c r="F1519"/>
      <c r="G1519"/>
      <c r="H1519"/>
      <c r="I1519"/>
      <c r="J1519"/>
      <c r="K1519"/>
      <c r="L1519"/>
      <c r="M1519"/>
      <c r="N1519"/>
      <c r="O1519"/>
      <c r="Q1519"/>
      <c r="R1519"/>
      <c r="S1519">
        <v>153083</v>
      </c>
      <c r="T1519" t="s">
        <v>16</v>
      </c>
      <c r="U1519">
        <v>267.20999999999998</v>
      </c>
      <c r="V1519"/>
      <c r="W1519"/>
      <c r="X1519"/>
      <c r="Y1519"/>
      <c r="Z1519"/>
      <c r="AA1519"/>
      <c r="AB1519"/>
      <c r="AC1519"/>
      <c r="AD1519"/>
    </row>
    <row r="1520" spans="1:30" x14ac:dyDescent="0.25">
      <c r="A1520"/>
      <c r="B1520"/>
      <c r="C1520">
        <v>152881</v>
      </c>
      <c r="D1520" t="s">
        <v>12</v>
      </c>
      <c r="E1520">
        <v>1912.21</v>
      </c>
      <c r="F1520"/>
      <c r="G1520"/>
      <c r="H1520"/>
      <c r="I1520"/>
      <c r="J1520"/>
      <c r="K1520"/>
      <c r="L1520"/>
      <c r="M1520"/>
      <c r="N1520"/>
      <c r="O1520"/>
      <c r="Q1520"/>
      <c r="R1520"/>
      <c r="S1520">
        <v>153084</v>
      </c>
      <c r="T1520" t="s">
        <v>16</v>
      </c>
      <c r="U1520">
        <v>1048.26</v>
      </c>
      <c r="V1520"/>
      <c r="W1520"/>
      <c r="X1520"/>
      <c r="Y1520"/>
      <c r="Z1520"/>
      <c r="AA1520"/>
      <c r="AB1520"/>
      <c r="AC1520"/>
      <c r="AD1520"/>
    </row>
    <row r="1521" spans="1:30" x14ac:dyDescent="0.25">
      <c r="A1521"/>
      <c r="B1521"/>
      <c r="C1521">
        <v>152882</v>
      </c>
      <c r="D1521" t="s">
        <v>23</v>
      </c>
      <c r="E1521">
        <v>1813.83</v>
      </c>
      <c r="F1521"/>
      <c r="G1521"/>
      <c r="H1521"/>
      <c r="I1521"/>
      <c r="J1521"/>
      <c r="K1521"/>
      <c r="L1521"/>
      <c r="M1521"/>
      <c r="N1521"/>
      <c r="O1521"/>
      <c r="Q1521"/>
      <c r="R1521"/>
      <c r="S1521">
        <v>153085</v>
      </c>
      <c r="T1521" t="s">
        <v>16</v>
      </c>
      <c r="U1521">
        <v>1778.27</v>
      </c>
      <c r="V1521"/>
      <c r="W1521"/>
      <c r="X1521"/>
      <c r="Y1521"/>
      <c r="Z1521"/>
      <c r="AA1521"/>
      <c r="AB1521"/>
      <c r="AC1521"/>
      <c r="AD1521"/>
    </row>
    <row r="1522" spans="1:30" x14ac:dyDescent="0.25">
      <c r="A1522"/>
      <c r="B1522"/>
      <c r="C1522">
        <v>152883</v>
      </c>
      <c r="D1522" t="s">
        <v>23</v>
      </c>
      <c r="E1522">
        <v>1257.05</v>
      </c>
      <c r="F1522"/>
      <c r="G1522"/>
      <c r="H1522"/>
      <c r="I1522"/>
      <c r="J1522"/>
      <c r="K1522"/>
      <c r="L1522"/>
      <c r="M1522"/>
      <c r="N1522"/>
      <c r="O1522"/>
      <c r="Q1522"/>
      <c r="R1522"/>
      <c r="S1522">
        <v>153086</v>
      </c>
      <c r="T1522" t="s">
        <v>16</v>
      </c>
      <c r="U1522">
        <v>1093.3599999999999</v>
      </c>
      <c r="V1522"/>
      <c r="W1522"/>
      <c r="X1522"/>
      <c r="Y1522"/>
      <c r="Z1522"/>
      <c r="AA1522"/>
      <c r="AB1522"/>
      <c r="AC1522"/>
      <c r="AD1522"/>
    </row>
    <row r="1523" spans="1:30" x14ac:dyDescent="0.25">
      <c r="A1523"/>
      <c r="B1523"/>
      <c r="C1523">
        <v>152884</v>
      </c>
      <c r="D1523" t="s">
        <v>23</v>
      </c>
      <c r="E1523">
        <v>477.56</v>
      </c>
      <c r="F1523"/>
      <c r="G1523"/>
      <c r="H1523"/>
      <c r="I1523"/>
      <c r="J1523"/>
      <c r="K1523"/>
      <c r="L1523"/>
      <c r="M1523"/>
      <c r="N1523"/>
      <c r="O1523"/>
      <c r="Q1523"/>
      <c r="R1523"/>
      <c r="S1523">
        <v>153088</v>
      </c>
      <c r="T1523" t="s">
        <v>16</v>
      </c>
      <c r="U1523">
        <v>2724.02</v>
      </c>
      <c r="V1523"/>
      <c r="W1523"/>
      <c r="X1523"/>
      <c r="Y1523"/>
      <c r="Z1523"/>
      <c r="AA1523"/>
      <c r="AB1523"/>
      <c r="AC1523"/>
      <c r="AD1523"/>
    </row>
    <row r="1524" spans="1:30" x14ac:dyDescent="0.25">
      <c r="A1524"/>
      <c r="B1524"/>
      <c r="C1524">
        <v>152885</v>
      </c>
      <c r="D1524" t="s">
        <v>16</v>
      </c>
      <c r="E1524">
        <v>684.07</v>
      </c>
      <c r="F1524"/>
      <c r="G1524"/>
      <c r="H1524"/>
      <c r="I1524"/>
      <c r="J1524"/>
      <c r="K1524"/>
      <c r="L1524"/>
      <c r="M1524"/>
      <c r="N1524"/>
      <c r="O1524"/>
      <c r="Q1524"/>
      <c r="R1524"/>
      <c r="S1524">
        <v>153089</v>
      </c>
      <c r="T1524" t="s">
        <v>8</v>
      </c>
      <c r="U1524">
        <v>1619.53</v>
      </c>
      <c r="V1524"/>
      <c r="W1524"/>
      <c r="X1524"/>
      <c r="Y1524"/>
      <c r="Z1524"/>
      <c r="AA1524"/>
      <c r="AB1524"/>
      <c r="AC1524"/>
      <c r="AD1524"/>
    </row>
    <row r="1525" spans="1:30" x14ac:dyDescent="0.25">
      <c r="A1525"/>
      <c r="B1525"/>
      <c r="C1525">
        <v>152886</v>
      </c>
      <c r="D1525" t="s">
        <v>16</v>
      </c>
      <c r="E1525">
        <v>2498.29</v>
      </c>
      <c r="F1525"/>
      <c r="G1525"/>
      <c r="H1525"/>
      <c r="I1525"/>
      <c r="J1525"/>
      <c r="K1525"/>
      <c r="L1525"/>
      <c r="M1525"/>
      <c r="N1525"/>
      <c r="O1525"/>
      <c r="Q1525"/>
      <c r="R1525"/>
      <c r="S1525">
        <v>153091</v>
      </c>
      <c r="T1525" t="s">
        <v>23</v>
      </c>
      <c r="U1525">
        <v>1342.6</v>
      </c>
      <c r="V1525"/>
      <c r="W1525"/>
      <c r="X1525"/>
      <c r="Y1525"/>
      <c r="Z1525"/>
      <c r="AA1525"/>
      <c r="AB1525"/>
      <c r="AC1525"/>
      <c r="AD1525"/>
    </row>
    <row r="1526" spans="1:30" x14ac:dyDescent="0.25">
      <c r="A1526"/>
      <c r="B1526"/>
      <c r="C1526">
        <v>152888</v>
      </c>
      <c r="D1526" t="s">
        <v>23</v>
      </c>
      <c r="E1526">
        <v>2807.19</v>
      </c>
      <c r="F1526"/>
      <c r="G1526"/>
      <c r="H1526"/>
      <c r="I1526"/>
      <c r="J1526"/>
      <c r="K1526"/>
      <c r="L1526"/>
      <c r="M1526"/>
      <c r="N1526"/>
      <c r="O1526"/>
      <c r="Q1526"/>
      <c r="R1526"/>
      <c r="S1526">
        <v>153092</v>
      </c>
      <c r="T1526" t="s">
        <v>16</v>
      </c>
      <c r="U1526">
        <v>2977.82</v>
      </c>
      <c r="V1526"/>
      <c r="W1526"/>
      <c r="X1526"/>
      <c r="Y1526"/>
      <c r="Z1526"/>
      <c r="AA1526"/>
      <c r="AB1526"/>
      <c r="AC1526"/>
      <c r="AD1526"/>
    </row>
    <row r="1527" spans="1:30" x14ac:dyDescent="0.25">
      <c r="A1527"/>
      <c r="B1527"/>
      <c r="C1527">
        <v>152889</v>
      </c>
      <c r="D1527" t="s">
        <v>16</v>
      </c>
      <c r="E1527">
        <v>1399.61</v>
      </c>
      <c r="F1527"/>
      <c r="G1527"/>
      <c r="H1527"/>
      <c r="I1527"/>
      <c r="J1527"/>
      <c r="K1527"/>
      <c r="L1527"/>
      <c r="M1527"/>
      <c r="N1527"/>
      <c r="O1527"/>
      <c r="Q1527"/>
      <c r="R1527"/>
      <c r="S1527">
        <v>153093</v>
      </c>
      <c r="T1527" t="s">
        <v>23</v>
      </c>
      <c r="U1527">
        <v>1986.97</v>
      </c>
      <c r="V1527"/>
      <c r="W1527"/>
      <c r="X1527"/>
      <c r="Y1527"/>
      <c r="Z1527"/>
      <c r="AA1527"/>
      <c r="AB1527"/>
      <c r="AC1527"/>
      <c r="AD1527"/>
    </row>
    <row r="1528" spans="1:30" x14ac:dyDescent="0.25">
      <c r="A1528"/>
      <c r="B1528"/>
      <c r="C1528">
        <v>152890</v>
      </c>
      <c r="D1528" t="s">
        <v>8</v>
      </c>
      <c r="E1528">
        <v>1572.17</v>
      </c>
      <c r="F1528"/>
      <c r="G1528"/>
      <c r="H1528"/>
      <c r="I1528"/>
      <c r="J1528"/>
      <c r="K1528"/>
      <c r="L1528"/>
      <c r="M1528"/>
      <c r="N1528"/>
      <c r="O1528"/>
      <c r="Q1528"/>
      <c r="R1528"/>
      <c r="S1528">
        <v>153094</v>
      </c>
      <c r="T1528" t="s">
        <v>16</v>
      </c>
      <c r="U1528">
        <v>2559.2600000000002</v>
      </c>
      <c r="V1528"/>
      <c r="W1528"/>
      <c r="X1528"/>
      <c r="Y1528"/>
      <c r="Z1528"/>
      <c r="AA1528"/>
      <c r="AB1528"/>
      <c r="AC1528"/>
      <c r="AD1528"/>
    </row>
    <row r="1529" spans="1:30" x14ac:dyDescent="0.25">
      <c r="A1529"/>
      <c r="B1529"/>
      <c r="C1529">
        <v>152891</v>
      </c>
      <c r="D1529" t="s">
        <v>16</v>
      </c>
      <c r="E1529">
        <v>1622.68</v>
      </c>
      <c r="F1529"/>
      <c r="G1529"/>
      <c r="H1529"/>
      <c r="I1529"/>
      <c r="J1529"/>
      <c r="K1529"/>
      <c r="L1529"/>
      <c r="M1529"/>
      <c r="N1529"/>
      <c r="O1529"/>
      <c r="Q1529"/>
      <c r="R1529"/>
      <c r="S1529">
        <v>153096</v>
      </c>
      <c r="T1529" t="s">
        <v>16</v>
      </c>
      <c r="U1529">
        <v>1578.74</v>
      </c>
      <c r="V1529"/>
      <c r="W1529"/>
      <c r="X1529"/>
      <c r="Y1529"/>
      <c r="Z1529"/>
      <c r="AA1529"/>
      <c r="AB1529"/>
      <c r="AC1529"/>
      <c r="AD1529"/>
    </row>
    <row r="1530" spans="1:30" x14ac:dyDescent="0.25">
      <c r="A1530"/>
      <c r="B1530"/>
      <c r="C1530">
        <v>152892</v>
      </c>
      <c r="D1530" t="s">
        <v>23</v>
      </c>
      <c r="E1530">
        <v>2620.0700000000002</v>
      </c>
      <c r="F1530"/>
      <c r="G1530"/>
      <c r="H1530"/>
      <c r="I1530"/>
      <c r="J1530"/>
      <c r="K1530"/>
      <c r="L1530"/>
      <c r="M1530"/>
      <c r="N1530"/>
      <c r="O1530"/>
      <c r="Q1530"/>
      <c r="R1530"/>
      <c r="S1530">
        <v>153097</v>
      </c>
      <c r="T1530" t="s">
        <v>16</v>
      </c>
      <c r="U1530">
        <v>726</v>
      </c>
      <c r="V1530"/>
      <c r="W1530"/>
      <c r="X1530"/>
      <c r="Y1530"/>
      <c r="Z1530"/>
      <c r="AA1530"/>
      <c r="AB1530"/>
      <c r="AC1530"/>
      <c r="AD1530"/>
    </row>
    <row r="1531" spans="1:30" x14ac:dyDescent="0.25">
      <c r="A1531"/>
      <c r="B1531"/>
      <c r="C1531">
        <v>152893</v>
      </c>
      <c r="D1531" t="s">
        <v>23</v>
      </c>
      <c r="E1531">
        <v>1083.79</v>
      </c>
      <c r="F1531"/>
      <c r="G1531"/>
      <c r="H1531"/>
      <c r="I1531"/>
      <c r="J1531"/>
      <c r="K1531"/>
      <c r="L1531"/>
      <c r="M1531"/>
      <c r="N1531"/>
      <c r="O1531"/>
      <c r="Q1531"/>
      <c r="R1531"/>
      <c r="S1531">
        <v>153099</v>
      </c>
      <c r="T1531" t="s">
        <v>23</v>
      </c>
      <c r="U1531">
        <v>2403.94</v>
      </c>
      <c r="V1531"/>
      <c r="W1531"/>
      <c r="X1531"/>
      <c r="Y1531"/>
      <c r="Z1531"/>
      <c r="AA1531"/>
      <c r="AB1531"/>
      <c r="AC1531"/>
      <c r="AD1531"/>
    </row>
    <row r="1532" spans="1:30" x14ac:dyDescent="0.25">
      <c r="A1532"/>
      <c r="B1532"/>
      <c r="C1532">
        <v>152894</v>
      </c>
      <c r="D1532" t="s">
        <v>23</v>
      </c>
      <c r="E1532">
        <v>2047.83</v>
      </c>
      <c r="F1532"/>
      <c r="G1532"/>
      <c r="H1532"/>
      <c r="I1532"/>
      <c r="J1532"/>
      <c r="K1532"/>
      <c r="L1532"/>
      <c r="M1532"/>
      <c r="N1532"/>
      <c r="O1532"/>
      <c r="Q1532"/>
      <c r="R1532"/>
      <c r="S1532">
        <v>153100</v>
      </c>
      <c r="T1532" t="s">
        <v>12</v>
      </c>
      <c r="U1532">
        <v>2709.67</v>
      </c>
      <c r="V1532"/>
      <c r="W1532"/>
      <c r="X1532"/>
      <c r="Y1532"/>
      <c r="Z1532"/>
      <c r="AA1532"/>
      <c r="AB1532"/>
      <c r="AC1532"/>
      <c r="AD1532"/>
    </row>
    <row r="1533" spans="1:30" x14ac:dyDescent="0.25">
      <c r="A1533"/>
      <c r="B1533"/>
      <c r="C1533">
        <v>152895</v>
      </c>
      <c r="D1533" t="s">
        <v>12</v>
      </c>
      <c r="E1533">
        <v>1858.94</v>
      </c>
      <c r="F1533"/>
      <c r="G1533"/>
      <c r="H1533"/>
      <c r="I1533"/>
      <c r="J1533"/>
      <c r="K1533"/>
      <c r="L1533"/>
      <c r="M1533"/>
      <c r="N1533"/>
      <c r="O1533"/>
      <c r="Q1533"/>
      <c r="R1533"/>
      <c r="S1533">
        <v>153102</v>
      </c>
      <c r="T1533" t="s">
        <v>16</v>
      </c>
      <c r="U1533">
        <v>2970</v>
      </c>
      <c r="V1533"/>
      <c r="W1533"/>
      <c r="X1533"/>
      <c r="Y1533"/>
      <c r="Z1533"/>
      <c r="AA1533"/>
      <c r="AB1533"/>
      <c r="AC1533"/>
      <c r="AD1533"/>
    </row>
    <row r="1534" spans="1:30" x14ac:dyDescent="0.25">
      <c r="A1534"/>
      <c r="B1534"/>
      <c r="C1534">
        <v>152896</v>
      </c>
      <c r="D1534" t="s">
        <v>12</v>
      </c>
      <c r="E1534">
        <v>1194.3599999999999</v>
      </c>
      <c r="F1534"/>
      <c r="G1534"/>
      <c r="H1534"/>
      <c r="I1534"/>
      <c r="J1534"/>
      <c r="K1534"/>
      <c r="L1534"/>
      <c r="M1534"/>
      <c r="N1534"/>
      <c r="O1534"/>
      <c r="Q1534"/>
      <c r="R1534"/>
      <c r="S1534">
        <v>153103</v>
      </c>
      <c r="T1534" t="s">
        <v>16</v>
      </c>
      <c r="U1534">
        <v>423.77</v>
      </c>
      <c r="V1534"/>
      <c r="W1534"/>
      <c r="X1534"/>
      <c r="Y1534"/>
      <c r="Z1534"/>
      <c r="AA1534"/>
      <c r="AB1534"/>
      <c r="AC1534"/>
      <c r="AD1534"/>
    </row>
    <row r="1535" spans="1:30" x14ac:dyDescent="0.25">
      <c r="A1535"/>
      <c r="B1535"/>
      <c r="C1535">
        <v>152897</v>
      </c>
      <c r="D1535" t="s">
        <v>12</v>
      </c>
      <c r="E1535">
        <v>924.05</v>
      </c>
      <c r="F1535"/>
      <c r="G1535"/>
      <c r="H1535"/>
      <c r="I1535"/>
      <c r="J1535"/>
      <c r="K1535"/>
      <c r="L1535"/>
      <c r="M1535"/>
      <c r="N1535"/>
      <c r="O1535"/>
      <c r="Q1535"/>
      <c r="R1535"/>
      <c r="S1535">
        <v>153104</v>
      </c>
      <c r="T1535" t="s">
        <v>23</v>
      </c>
      <c r="U1535">
        <v>1044.4100000000001</v>
      </c>
      <c r="V1535"/>
      <c r="W1535"/>
      <c r="X1535"/>
      <c r="Y1535"/>
      <c r="Z1535"/>
      <c r="AA1535"/>
      <c r="AB1535"/>
      <c r="AC1535"/>
      <c r="AD1535"/>
    </row>
    <row r="1536" spans="1:30" x14ac:dyDescent="0.25">
      <c r="A1536"/>
      <c r="B1536"/>
      <c r="C1536">
        <v>152898</v>
      </c>
      <c r="D1536" t="s">
        <v>12</v>
      </c>
      <c r="E1536">
        <v>1020.51</v>
      </c>
      <c r="F1536"/>
      <c r="G1536"/>
      <c r="H1536"/>
      <c r="I1536"/>
      <c r="J1536"/>
      <c r="K1536"/>
      <c r="L1536"/>
      <c r="M1536"/>
      <c r="N1536"/>
      <c r="O1536"/>
      <c r="Q1536"/>
      <c r="R1536"/>
      <c r="S1536">
        <v>153105</v>
      </c>
      <c r="T1536" t="s">
        <v>16</v>
      </c>
      <c r="U1536">
        <v>985.3</v>
      </c>
      <c r="V1536"/>
      <c r="W1536"/>
      <c r="X1536"/>
      <c r="Y1536"/>
      <c r="Z1536"/>
      <c r="AA1536"/>
      <c r="AB1536"/>
      <c r="AC1536"/>
      <c r="AD1536"/>
    </row>
    <row r="1537" spans="1:30" x14ac:dyDescent="0.25">
      <c r="A1537"/>
      <c r="B1537"/>
      <c r="C1537">
        <v>152900</v>
      </c>
      <c r="D1537" t="s">
        <v>12</v>
      </c>
      <c r="E1537">
        <v>1923.68</v>
      </c>
      <c r="F1537"/>
      <c r="G1537"/>
      <c r="H1537"/>
      <c r="I1537"/>
      <c r="J1537"/>
      <c r="K1537"/>
      <c r="L1537"/>
      <c r="M1537"/>
      <c r="N1537"/>
      <c r="O1537"/>
      <c r="Q1537"/>
      <c r="R1537"/>
      <c r="S1537">
        <v>153106</v>
      </c>
      <c r="T1537" t="s">
        <v>16</v>
      </c>
      <c r="U1537">
        <v>1345.41</v>
      </c>
      <c r="V1537"/>
      <c r="W1537"/>
      <c r="X1537"/>
      <c r="Y1537"/>
      <c r="Z1537"/>
      <c r="AA1537"/>
      <c r="AB1537"/>
      <c r="AC1537"/>
      <c r="AD1537"/>
    </row>
    <row r="1538" spans="1:30" x14ac:dyDescent="0.25">
      <c r="A1538"/>
      <c r="B1538"/>
      <c r="C1538">
        <v>152901</v>
      </c>
      <c r="D1538" t="s">
        <v>8</v>
      </c>
      <c r="E1538">
        <v>515.30999999999995</v>
      </c>
      <c r="F1538"/>
      <c r="G1538"/>
      <c r="H1538"/>
      <c r="I1538"/>
      <c r="J1538"/>
      <c r="K1538"/>
      <c r="L1538"/>
      <c r="M1538"/>
      <c r="N1538"/>
      <c r="O1538"/>
      <c r="Q1538"/>
      <c r="R1538"/>
      <c r="S1538">
        <v>153108</v>
      </c>
      <c r="T1538" t="s">
        <v>23</v>
      </c>
      <c r="U1538">
        <v>2870.69</v>
      </c>
      <c r="V1538"/>
      <c r="W1538"/>
      <c r="X1538"/>
      <c r="Y1538"/>
      <c r="Z1538"/>
      <c r="AA1538"/>
      <c r="AB1538"/>
      <c r="AC1538"/>
      <c r="AD1538"/>
    </row>
    <row r="1539" spans="1:30" x14ac:dyDescent="0.25">
      <c r="A1539"/>
      <c r="B1539"/>
      <c r="C1539">
        <v>152903</v>
      </c>
      <c r="D1539" t="s">
        <v>8</v>
      </c>
      <c r="E1539">
        <v>611.85</v>
      </c>
      <c r="F1539"/>
      <c r="G1539"/>
      <c r="H1539"/>
      <c r="I1539"/>
      <c r="J1539"/>
      <c r="K1539"/>
      <c r="L1539"/>
      <c r="M1539"/>
      <c r="N1539"/>
      <c r="O1539"/>
      <c r="Q1539"/>
      <c r="R1539"/>
      <c r="S1539">
        <v>153109</v>
      </c>
      <c r="T1539" t="s">
        <v>23</v>
      </c>
      <c r="U1539">
        <v>2538.15</v>
      </c>
      <c r="V1539"/>
      <c r="W1539"/>
      <c r="X1539"/>
      <c r="Y1539"/>
      <c r="Z1539"/>
      <c r="AA1539"/>
      <c r="AB1539"/>
      <c r="AC1539"/>
      <c r="AD1539"/>
    </row>
    <row r="1540" spans="1:30" x14ac:dyDescent="0.25">
      <c r="A1540"/>
      <c r="B1540"/>
      <c r="C1540">
        <v>152905</v>
      </c>
      <c r="D1540" t="s">
        <v>12</v>
      </c>
      <c r="E1540">
        <v>1258.21</v>
      </c>
      <c r="F1540"/>
      <c r="G1540"/>
      <c r="H1540"/>
      <c r="I1540"/>
      <c r="J1540"/>
      <c r="K1540"/>
      <c r="L1540"/>
      <c r="M1540"/>
      <c r="N1540"/>
      <c r="O1540"/>
      <c r="Q1540"/>
      <c r="R1540"/>
      <c r="S1540">
        <v>153110</v>
      </c>
      <c r="T1540" t="s">
        <v>16</v>
      </c>
      <c r="U1540">
        <v>703.3</v>
      </c>
      <c r="V1540"/>
      <c r="W1540"/>
      <c r="X1540"/>
      <c r="Y1540"/>
      <c r="Z1540"/>
      <c r="AA1540"/>
      <c r="AB1540"/>
      <c r="AC1540"/>
      <c r="AD1540"/>
    </row>
    <row r="1541" spans="1:30" x14ac:dyDescent="0.25">
      <c r="A1541"/>
      <c r="B1541"/>
      <c r="C1541">
        <v>152906</v>
      </c>
      <c r="D1541" t="s">
        <v>23</v>
      </c>
      <c r="E1541">
        <v>1613.7</v>
      </c>
      <c r="F1541"/>
      <c r="G1541"/>
      <c r="H1541"/>
      <c r="I1541"/>
      <c r="J1541"/>
      <c r="K1541"/>
      <c r="L1541"/>
      <c r="M1541"/>
      <c r="N1541"/>
      <c r="O1541"/>
      <c r="Q1541"/>
      <c r="R1541"/>
      <c r="S1541">
        <v>153111</v>
      </c>
      <c r="T1541" t="s">
        <v>23</v>
      </c>
      <c r="U1541">
        <v>208.26</v>
      </c>
      <c r="V1541"/>
      <c r="W1541"/>
      <c r="X1541"/>
      <c r="Y1541"/>
      <c r="Z1541"/>
      <c r="AA1541"/>
      <c r="AB1541"/>
      <c r="AC1541"/>
      <c r="AD1541"/>
    </row>
    <row r="1542" spans="1:30" x14ac:dyDescent="0.25">
      <c r="A1542"/>
      <c r="B1542"/>
      <c r="C1542">
        <v>152907</v>
      </c>
      <c r="D1542" t="s">
        <v>23</v>
      </c>
      <c r="E1542">
        <v>1025.3800000000001</v>
      </c>
      <c r="F1542"/>
      <c r="G1542"/>
      <c r="H1542"/>
      <c r="I1542"/>
      <c r="J1542"/>
      <c r="K1542"/>
      <c r="L1542"/>
      <c r="M1542"/>
      <c r="N1542"/>
      <c r="O1542"/>
      <c r="Q1542"/>
      <c r="R1542"/>
      <c r="S1542">
        <v>153113</v>
      </c>
      <c r="T1542" t="s">
        <v>23</v>
      </c>
      <c r="U1542">
        <v>1095.55</v>
      </c>
      <c r="V1542"/>
      <c r="W1542"/>
      <c r="X1542"/>
      <c r="Y1542"/>
      <c r="Z1542"/>
      <c r="AA1542"/>
      <c r="AB1542"/>
      <c r="AC1542"/>
      <c r="AD1542"/>
    </row>
    <row r="1543" spans="1:30" x14ac:dyDescent="0.25">
      <c r="A1543"/>
      <c r="B1543"/>
      <c r="C1543">
        <v>152908</v>
      </c>
      <c r="D1543" t="s">
        <v>23</v>
      </c>
      <c r="E1543">
        <v>2447.15</v>
      </c>
      <c r="F1543"/>
      <c r="G1543"/>
      <c r="H1543"/>
      <c r="I1543"/>
      <c r="J1543"/>
      <c r="K1543"/>
      <c r="L1543"/>
      <c r="M1543"/>
      <c r="N1543"/>
      <c r="O1543"/>
      <c r="Q1543"/>
      <c r="R1543"/>
      <c r="S1543">
        <v>153114</v>
      </c>
      <c r="T1543" t="s">
        <v>16</v>
      </c>
      <c r="U1543">
        <v>2563.19</v>
      </c>
      <c r="V1543"/>
      <c r="W1543"/>
      <c r="X1543"/>
      <c r="Y1543"/>
      <c r="Z1543"/>
      <c r="AA1543"/>
      <c r="AB1543"/>
      <c r="AC1543"/>
      <c r="AD1543"/>
    </row>
    <row r="1544" spans="1:30" x14ac:dyDescent="0.25">
      <c r="A1544"/>
      <c r="B1544"/>
      <c r="C1544">
        <v>152909</v>
      </c>
      <c r="D1544" t="s">
        <v>23</v>
      </c>
      <c r="E1544">
        <v>757.25</v>
      </c>
      <c r="F1544"/>
      <c r="G1544"/>
      <c r="H1544"/>
      <c r="I1544"/>
      <c r="J1544"/>
      <c r="K1544"/>
      <c r="L1544"/>
      <c r="M1544"/>
      <c r="N1544"/>
      <c r="O1544"/>
      <c r="Q1544"/>
      <c r="R1544"/>
      <c r="S1544">
        <v>153115</v>
      </c>
      <c r="T1544" t="s">
        <v>23</v>
      </c>
      <c r="U1544">
        <v>731.47</v>
      </c>
      <c r="V1544"/>
      <c r="W1544"/>
      <c r="X1544"/>
      <c r="Y1544"/>
      <c r="Z1544"/>
      <c r="AA1544"/>
      <c r="AB1544"/>
      <c r="AC1544"/>
      <c r="AD1544"/>
    </row>
    <row r="1545" spans="1:30" x14ac:dyDescent="0.25">
      <c r="A1545"/>
      <c r="B1545"/>
      <c r="C1545">
        <v>152912</v>
      </c>
      <c r="D1545" t="s">
        <v>23</v>
      </c>
      <c r="E1545">
        <v>691.88</v>
      </c>
      <c r="F1545"/>
      <c r="G1545"/>
      <c r="H1545"/>
      <c r="I1545"/>
      <c r="J1545"/>
      <c r="K1545"/>
      <c r="L1545"/>
      <c r="M1545"/>
      <c r="N1545"/>
      <c r="O1545"/>
      <c r="Q1545"/>
      <c r="R1545"/>
      <c r="S1545">
        <v>153116</v>
      </c>
      <c r="T1545" t="s">
        <v>23</v>
      </c>
      <c r="U1545">
        <v>208.14</v>
      </c>
      <c r="V1545"/>
      <c r="W1545"/>
      <c r="X1545"/>
      <c r="Y1545"/>
      <c r="Z1545"/>
      <c r="AA1545"/>
      <c r="AB1545"/>
      <c r="AC1545"/>
      <c r="AD1545"/>
    </row>
    <row r="1546" spans="1:30" x14ac:dyDescent="0.25">
      <c r="A1546"/>
      <c r="B1546"/>
      <c r="C1546">
        <v>152913</v>
      </c>
      <c r="D1546" t="s">
        <v>23</v>
      </c>
      <c r="E1546">
        <v>1086.3900000000001</v>
      </c>
      <c r="F1546"/>
      <c r="G1546"/>
      <c r="H1546"/>
      <c r="I1546"/>
      <c r="J1546"/>
      <c r="K1546"/>
      <c r="L1546"/>
      <c r="M1546"/>
      <c r="N1546"/>
      <c r="O1546"/>
      <c r="Q1546"/>
      <c r="R1546"/>
      <c r="S1546">
        <v>153117</v>
      </c>
      <c r="T1546" t="s">
        <v>12</v>
      </c>
      <c r="U1546">
        <v>1060.51</v>
      </c>
      <c r="V1546"/>
      <c r="W1546"/>
      <c r="X1546"/>
      <c r="Y1546"/>
      <c r="Z1546"/>
      <c r="AA1546"/>
      <c r="AB1546"/>
      <c r="AC1546"/>
      <c r="AD1546"/>
    </row>
    <row r="1547" spans="1:30" x14ac:dyDescent="0.25">
      <c r="A1547"/>
      <c r="B1547"/>
      <c r="C1547">
        <v>152914</v>
      </c>
      <c r="D1547" t="s">
        <v>8</v>
      </c>
      <c r="E1547">
        <v>1281.02</v>
      </c>
      <c r="F1547"/>
      <c r="G1547"/>
      <c r="H1547"/>
      <c r="I1547"/>
      <c r="J1547"/>
      <c r="K1547"/>
      <c r="L1547"/>
      <c r="M1547"/>
      <c r="N1547"/>
      <c r="O1547"/>
      <c r="Q1547"/>
      <c r="R1547"/>
      <c r="S1547">
        <v>153118</v>
      </c>
      <c r="T1547" t="s">
        <v>8</v>
      </c>
      <c r="U1547">
        <v>1938.48</v>
      </c>
      <c r="V1547"/>
      <c r="W1547"/>
      <c r="X1547"/>
      <c r="Y1547"/>
      <c r="Z1547"/>
      <c r="AA1547"/>
      <c r="AB1547"/>
      <c r="AC1547"/>
      <c r="AD1547"/>
    </row>
    <row r="1548" spans="1:30" x14ac:dyDescent="0.25">
      <c r="A1548"/>
      <c r="B1548"/>
      <c r="C1548">
        <v>152915</v>
      </c>
      <c r="D1548" t="s">
        <v>8</v>
      </c>
      <c r="E1548">
        <v>2837.11</v>
      </c>
      <c r="F1548"/>
      <c r="G1548"/>
      <c r="H1548"/>
      <c r="I1548"/>
      <c r="J1548"/>
      <c r="K1548"/>
      <c r="L1548"/>
      <c r="M1548"/>
      <c r="N1548"/>
      <c r="O1548"/>
      <c r="Q1548"/>
      <c r="R1548"/>
      <c r="S1548">
        <v>153119</v>
      </c>
      <c r="T1548" t="s">
        <v>16</v>
      </c>
      <c r="U1548">
        <v>1955.97</v>
      </c>
      <c r="V1548"/>
      <c r="W1548"/>
      <c r="X1548"/>
      <c r="Y1548"/>
      <c r="Z1548"/>
      <c r="AA1548"/>
      <c r="AB1548"/>
      <c r="AC1548"/>
      <c r="AD1548"/>
    </row>
    <row r="1549" spans="1:30" x14ac:dyDescent="0.25">
      <c r="A1549"/>
      <c r="B1549"/>
      <c r="C1549">
        <v>152916</v>
      </c>
      <c r="D1549" t="s">
        <v>23</v>
      </c>
      <c r="E1549">
        <v>956.47</v>
      </c>
      <c r="F1549"/>
      <c r="G1549"/>
      <c r="H1549"/>
      <c r="I1549"/>
      <c r="J1549"/>
      <c r="K1549"/>
      <c r="L1549"/>
      <c r="M1549"/>
      <c r="N1549"/>
      <c r="O1549"/>
      <c r="Q1549"/>
      <c r="R1549"/>
      <c r="S1549">
        <v>153120</v>
      </c>
      <c r="T1549" t="s">
        <v>23</v>
      </c>
      <c r="U1549">
        <v>1296.92</v>
      </c>
      <c r="V1549"/>
      <c r="W1549"/>
      <c r="X1549"/>
      <c r="Y1549"/>
      <c r="Z1549"/>
      <c r="AA1549"/>
      <c r="AB1549"/>
      <c r="AC1549"/>
      <c r="AD1549"/>
    </row>
    <row r="1550" spans="1:30" x14ac:dyDescent="0.25">
      <c r="A1550"/>
      <c r="B1550"/>
      <c r="C1550">
        <v>152917</v>
      </c>
      <c r="D1550" t="s">
        <v>16</v>
      </c>
      <c r="E1550">
        <v>1169.07</v>
      </c>
      <c r="F1550"/>
      <c r="G1550"/>
      <c r="H1550"/>
      <c r="I1550"/>
      <c r="J1550"/>
      <c r="K1550"/>
      <c r="L1550"/>
      <c r="M1550"/>
      <c r="N1550"/>
      <c r="O1550"/>
      <c r="Q1550"/>
      <c r="R1550"/>
      <c r="S1550">
        <v>153121</v>
      </c>
      <c r="T1550" t="s">
        <v>16</v>
      </c>
      <c r="U1550">
        <v>599.19000000000005</v>
      </c>
      <c r="V1550"/>
      <c r="W1550"/>
      <c r="X1550"/>
      <c r="Y1550"/>
      <c r="Z1550"/>
      <c r="AA1550"/>
      <c r="AB1550"/>
      <c r="AC1550"/>
      <c r="AD1550"/>
    </row>
    <row r="1551" spans="1:30" x14ac:dyDescent="0.25">
      <c r="A1551"/>
      <c r="B1551"/>
      <c r="C1551">
        <v>152918</v>
      </c>
      <c r="D1551" t="s">
        <v>23</v>
      </c>
      <c r="E1551">
        <v>909.76</v>
      </c>
      <c r="F1551"/>
      <c r="G1551"/>
      <c r="H1551"/>
      <c r="I1551"/>
      <c r="J1551"/>
      <c r="K1551"/>
      <c r="L1551"/>
      <c r="M1551"/>
      <c r="N1551"/>
      <c r="O1551"/>
      <c r="Q1551"/>
      <c r="R1551"/>
      <c r="S1551">
        <v>153122</v>
      </c>
      <c r="T1551" t="s">
        <v>23</v>
      </c>
      <c r="U1551">
        <v>150.19</v>
      </c>
      <c r="V1551"/>
      <c r="W1551"/>
      <c r="X1551"/>
      <c r="Y1551"/>
      <c r="Z1551"/>
      <c r="AA1551"/>
      <c r="AB1551"/>
      <c r="AC1551"/>
      <c r="AD1551"/>
    </row>
    <row r="1552" spans="1:30" x14ac:dyDescent="0.25">
      <c r="A1552"/>
      <c r="B1552"/>
      <c r="C1552">
        <v>152919</v>
      </c>
      <c r="D1552" t="s">
        <v>16</v>
      </c>
      <c r="E1552">
        <v>2488.0700000000002</v>
      </c>
      <c r="F1552"/>
      <c r="G1552"/>
      <c r="H1552"/>
      <c r="I1552"/>
      <c r="J1552"/>
      <c r="K1552"/>
      <c r="L1552"/>
      <c r="M1552"/>
      <c r="N1552"/>
      <c r="O1552"/>
      <c r="Q1552"/>
      <c r="R1552"/>
      <c r="S1552">
        <v>153123</v>
      </c>
      <c r="T1552" t="s">
        <v>12</v>
      </c>
      <c r="U1552">
        <v>84.21</v>
      </c>
      <c r="V1552"/>
      <c r="W1552"/>
      <c r="X1552"/>
      <c r="Y1552"/>
      <c r="Z1552"/>
      <c r="AA1552"/>
      <c r="AB1552"/>
      <c r="AC1552"/>
      <c r="AD1552"/>
    </row>
    <row r="1553" spans="1:30" x14ac:dyDescent="0.25">
      <c r="A1553"/>
      <c r="B1553"/>
      <c r="C1553">
        <v>152920</v>
      </c>
      <c r="D1553" t="s">
        <v>23</v>
      </c>
      <c r="E1553">
        <v>2502.4</v>
      </c>
      <c r="F1553"/>
      <c r="G1553"/>
      <c r="H1553"/>
      <c r="I1553"/>
      <c r="J1553"/>
      <c r="K1553"/>
      <c r="L1553"/>
      <c r="M1553"/>
      <c r="N1553"/>
      <c r="O1553"/>
      <c r="Q1553"/>
      <c r="R1553"/>
      <c r="S1553">
        <v>153125</v>
      </c>
      <c r="T1553" t="s">
        <v>12</v>
      </c>
      <c r="U1553">
        <v>1083.72</v>
      </c>
      <c r="V1553"/>
      <c r="W1553"/>
      <c r="X1553"/>
      <c r="Y1553"/>
      <c r="Z1553"/>
      <c r="AA1553"/>
      <c r="AB1553"/>
      <c r="AC1553"/>
      <c r="AD1553"/>
    </row>
    <row r="1554" spans="1:30" x14ac:dyDescent="0.25">
      <c r="A1554"/>
      <c r="B1554"/>
      <c r="C1554">
        <v>152921</v>
      </c>
      <c r="D1554" t="s">
        <v>12</v>
      </c>
      <c r="E1554">
        <v>2450.77</v>
      </c>
      <c r="F1554"/>
      <c r="G1554"/>
      <c r="H1554"/>
      <c r="I1554"/>
      <c r="J1554"/>
      <c r="K1554"/>
      <c r="L1554"/>
      <c r="M1554"/>
      <c r="N1554"/>
      <c r="O1554"/>
      <c r="Q1554"/>
      <c r="R1554"/>
      <c r="S1554">
        <v>153126</v>
      </c>
      <c r="T1554" t="s">
        <v>16</v>
      </c>
      <c r="U1554">
        <v>1224.93</v>
      </c>
      <c r="V1554"/>
      <c r="W1554"/>
      <c r="X1554"/>
      <c r="Y1554"/>
      <c r="Z1554"/>
      <c r="AA1554"/>
      <c r="AB1554"/>
      <c r="AC1554"/>
      <c r="AD1554"/>
    </row>
    <row r="1555" spans="1:30" x14ac:dyDescent="0.25">
      <c r="A1555"/>
      <c r="B1555"/>
      <c r="C1555">
        <v>152922</v>
      </c>
      <c r="D1555" t="s">
        <v>16</v>
      </c>
      <c r="E1555">
        <v>1596.82</v>
      </c>
      <c r="F1555"/>
      <c r="G1555"/>
      <c r="H1555"/>
      <c r="I1555"/>
      <c r="J1555"/>
      <c r="K1555"/>
      <c r="L1555"/>
      <c r="M1555"/>
      <c r="N1555"/>
      <c r="O1555"/>
      <c r="Q1555"/>
      <c r="R1555"/>
      <c r="S1555">
        <v>153127</v>
      </c>
      <c r="T1555" t="s">
        <v>23</v>
      </c>
      <c r="U1555">
        <v>2051.04</v>
      </c>
      <c r="V1555"/>
      <c r="W1555"/>
      <c r="X1555"/>
      <c r="Y1555"/>
      <c r="Z1555"/>
      <c r="AA1555"/>
      <c r="AB1555"/>
      <c r="AC1555"/>
      <c r="AD1555"/>
    </row>
    <row r="1556" spans="1:30" x14ac:dyDescent="0.25">
      <c r="A1556"/>
      <c r="B1556"/>
      <c r="C1556">
        <v>152923</v>
      </c>
      <c r="D1556" t="s">
        <v>12</v>
      </c>
      <c r="E1556">
        <v>1738.33</v>
      </c>
      <c r="F1556"/>
      <c r="G1556"/>
      <c r="H1556"/>
      <c r="I1556"/>
      <c r="J1556"/>
      <c r="K1556"/>
      <c r="L1556"/>
      <c r="M1556"/>
      <c r="N1556"/>
      <c r="O1556"/>
      <c r="Q1556"/>
      <c r="R1556"/>
      <c r="S1556">
        <v>153128</v>
      </c>
      <c r="T1556" t="s">
        <v>16</v>
      </c>
      <c r="U1556">
        <v>196.97</v>
      </c>
      <c r="V1556"/>
      <c r="W1556"/>
      <c r="X1556"/>
      <c r="Y1556"/>
      <c r="Z1556"/>
      <c r="AA1556"/>
      <c r="AB1556"/>
      <c r="AC1556"/>
      <c r="AD1556"/>
    </row>
    <row r="1557" spans="1:30" x14ac:dyDescent="0.25">
      <c r="A1557"/>
      <c r="B1557"/>
      <c r="C1557">
        <v>152924</v>
      </c>
      <c r="D1557" t="s">
        <v>12</v>
      </c>
      <c r="E1557">
        <v>2716.49</v>
      </c>
      <c r="F1557"/>
      <c r="G1557"/>
      <c r="H1557"/>
      <c r="I1557"/>
      <c r="J1557"/>
      <c r="K1557"/>
      <c r="L1557"/>
      <c r="M1557"/>
      <c r="N1557"/>
      <c r="O1557"/>
      <c r="Q1557"/>
      <c r="R1557"/>
      <c r="S1557">
        <v>153129</v>
      </c>
      <c r="T1557" t="s">
        <v>16</v>
      </c>
      <c r="U1557">
        <v>870.88</v>
      </c>
      <c r="V1557"/>
      <c r="W1557"/>
      <c r="X1557"/>
      <c r="Y1557"/>
      <c r="Z1557"/>
      <c r="AA1557"/>
      <c r="AB1557"/>
      <c r="AC1557"/>
      <c r="AD1557"/>
    </row>
    <row r="1558" spans="1:30" x14ac:dyDescent="0.25">
      <c r="A1558"/>
      <c r="B1558"/>
      <c r="C1558">
        <v>152925</v>
      </c>
      <c r="D1558" t="s">
        <v>16</v>
      </c>
      <c r="E1558">
        <v>1399.42</v>
      </c>
      <c r="F1558"/>
      <c r="G1558"/>
      <c r="H1558"/>
      <c r="I1558"/>
      <c r="J1558"/>
      <c r="K1558"/>
      <c r="L1558"/>
      <c r="M1558"/>
      <c r="N1558"/>
      <c r="O1558"/>
      <c r="Q1558"/>
      <c r="R1558"/>
      <c r="S1558">
        <v>153130</v>
      </c>
      <c r="T1558" t="s">
        <v>23</v>
      </c>
      <c r="U1558">
        <v>2548.5100000000002</v>
      </c>
      <c r="V1558"/>
      <c r="W1558"/>
      <c r="X1558"/>
      <c r="Y1558"/>
      <c r="Z1558"/>
      <c r="AA1558"/>
      <c r="AB1558"/>
      <c r="AC1558"/>
      <c r="AD1558"/>
    </row>
    <row r="1559" spans="1:30" x14ac:dyDescent="0.25">
      <c r="A1559"/>
      <c r="B1559"/>
      <c r="C1559">
        <v>152926</v>
      </c>
      <c r="D1559" t="s">
        <v>16</v>
      </c>
      <c r="E1559">
        <v>865.54</v>
      </c>
      <c r="F1559"/>
      <c r="G1559"/>
      <c r="H1559"/>
      <c r="I1559"/>
      <c r="J1559"/>
      <c r="K1559"/>
      <c r="L1559"/>
      <c r="M1559"/>
      <c r="N1559"/>
      <c r="O1559"/>
      <c r="Q1559"/>
      <c r="R1559"/>
      <c r="S1559">
        <v>153131</v>
      </c>
      <c r="T1559" t="s">
        <v>12</v>
      </c>
      <c r="U1559">
        <v>177.74</v>
      </c>
      <c r="V1559"/>
      <c r="W1559"/>
      <c r="X1559"/>
      <c r="Y1559"/>
      <c r="Z1559"/>
      <c r="AA1559"/>
      <c r="AB1559"/>
      <c r="AC1559"/>
      <c r="AD1559"/>
    </row>
    <row r="1560" spans="1:30" x14ac:dyDescent="0.25">
      <c r="A1560"/>
      <c r="B1560"/>
      <c r="C1560">
        <v>152928</v>
      </c>
      <c r="D1560" t="s">
        <v>16</v>
      </c>
      <c r="E1560">
        <v>2045.09</v>
      </c>
      <c r="F1560"/>
      <c r="G1560"/>
      <c r="H1560"/>
      <c r="I1560"/>
      <c r="J1560"/>
      <c r="K1560"/>
      <c r="L1560"/>
      <c r="M1560"/>
      <c r="N1560"/>
      <c r="O1560"/>
      <c r="Q1560"/>
      <c r="R1560"/>
      <c r="S1560">
        <v>153132</v>
      </c>
      <c r="T1560" t="s">
        <v>12</v>
      </c>
      <c r="U1560">
        <v>164.79</v>
      </c>
      <c r="V1560"/>
      <c r="W1560"/>
      <c r="X1560"/>
      <c r="Y1560"/>
      <c r="Z1560"/>
      <c r="AA1560"/>
      <c r="AB1560"/>
      <c r="AC1560"/>
      <c r="AD1560"/>
    </row>
    <row r="1561" spans="1:30" x14ac:dyDescent="0.25">
      <c r="A1561"/>
      <c r="B1561"/>
      <c r="C1561">
        <v>152929</v>
      </c>
      <c r="D1561" t="s">
        <v>12</v>
      </c>
      <c r="E1561">
        <v>1220.29</v>
      </c>
      <c r="F1561"/>
      <c r="G1561"/>
      <c r="H1561"/>
      <c r="I1561"/>
      <c r="J1561"/>
      <c r="K1561"/>
      <c r="L1561"/>
      <c r="M1561"/>
      <c r="N1561"/>
      <c r="O1561"/>
      <c r="Q1561"/>
      <c r="R1561"/>
      <c r="S1561">
        <v>153133</v>
      </c>
      <c r="T1561" t="s">
        <v>23</v>
      </c>
      <c r="U1561">
        <v>451.58</v>
      </c>
      <c r="V1561"/>
      <c r="W1561"/>
      <c r="X1561"/>
      <c r="Y1561"/>
      <c r="Z1561"/>
      <c r="AA1561"/>
      <c r="AB1561"/>
      <c r="AC1561"/>
      <c r="AD1561"/>
    </row>
    <row r="1562" spans="1:30" x14ac:dyDescent="0.25">
      <c r="A1562"/>
      <c r="B1562"/>
      <c r="C1562">
        <v>152930</v>
      </c>
      <c r="D1562" t="s">
        <v>23</v>
      </c>
      <c r="E1562">
        <v>1733</v>
      </c>
      <c r="F1562"/>
      <c r="G1562"/>
      <c r="H1562"/>
      <c r="I1562"/>
      <c r="J1562"/>
      <c r="K1562"/>
      <c r="L1562"/>
      <c r="M1562"/>
      <c r="N1562"/>
      <c r="O1562"/>
      <c r="Q1562"/>
      <c r="R1562"/>
      <c r="S1562">
        <v>153134</v>
      </c>
      <c r="T1562" t="s">
        <v>23</v>
      </c>
      <c r="U1562">
        <v>729.87</v>
      </c>
      <c r="V1562"/>
      <c r="W1562"/>
      <c r="X1562"/>
      <c r="Y1562"/>
      <c r="Z1562"/>
      <c r="AA1562"/>
      <c r="AB1562"/>
      <c r="AC1562"/>
      <c r="AD1562"/>
    </row>
    <row r="1563" spans="1:30" x14ac:dyDescent="0.25">
      <c r="A1563"/>
      <c r="B1563"/>
      <c r="C1563">
        <v>152932</v>
      </c>
      <c r="D1563" t="s">
        <v>12</v>
      </c>
      <c r="E1563">
        <v>297.52</v>
      </c>
      <c r="F1563"/>
      <c r="G1563"/>
      <c r="H1563"/>
      <c r="I1563"/>
      <c r="J1563"/>
      <c r="K1563"/>
      <c r="L1563"/>
      <c r="M1563"/>
      <c r="N1563"/>
      <c r="O1563"/>
      <c r="Q1563"/>
      <c r="R1563"/>
      <c r="S1563">
        <v>153135</v>
      </c>
      <c r="T1563" t="s">
        <v>12</v>
      </c>
      <c r="U1563">
        <v>780.98</v>
      </c>
      <c r="V1563"/>
      <c r="W1563"/>
      <c r="X1563"/>
      <c r="Y1563"/>
      <c r="Z1563"/>
      <c r="AA1563"/>
      <c r="AB1563"/>
      <c r="AC1563"/>
      <c r="AD1563"/>
    </row>
    <row r="1564" spans="1:30" x14ac:dyDescent="0.25">
      <c r="A1564"/>
      <c r="B1564"/>
      <c r="C1564">
        <v>152933</v>
      </c>
      <c r="D1564" t="s">
        <v>16</v>
      </c>
      <c r="E1564">
        <v>1909.8</v>
      </c>
      <c r="F1564"/>
      <c r="G1564"/>
      <c r="H1564"/>
      <c r="I1564"/>
      <c r="J1564"/>
      <c r="K1564"/>
      <c r="L1564"/>
      <c r="M1564"/>
      <c r="N1564"/>
      <c r="O1564"/>
      <c r="Q1564"/>
      <c r="R1564"/>
      <c r="S1564">
        <v>153136</v>
      </c>
      <c r="T1564" t="s">
        <v>23</v>
      </c>
      <c r="U1564">
        <v>1208.48</v>
      </c>
      <c r="V1564"/>
      <c r="W1564"/>
      <c r="X1564"/>
      <c r="Y1564"/>
      <c r="Z1564"/>
      <c r="AA1564"/>
      <c r="AB1564"/>
      <c r="AC1564"/>
      <c r="AD1564"/>
    </row>
    <row r="1565" spans="1:30" x14ac:dyDescent="0.25">
      <c r="A1565"/>
      <c r="B1565"/>
      <c r="C1565">
        <v>152934</v>
      </c>
      <c r="D1565" t="s">
        <v>16</v>
      </c>
      <c r="E1565">
        <v>2037.06</v>
      </c>
      <c r="F1565"/>
      <c r="G1565"/>
      <c r="H1565"/>
      <c r="I1565"/>
      <c r="J1565"/>
      <c r="K1565"/>
      <c r="L1565"/>
      <c r="M1565"/>
      <c r="N1565"/>
      <c r="O1565"/>
      <c r="Q1565"/>
      <c r="R1565"/>
      <c r="S1565">
        <v>153137</v>
      </c>
      <c r="T1565" t="s">
        <v>12</v>
      </c>
      <c r="U1565">
        <v>1938.48</v>
      </c>
      <c r="V1565"/>
      <c r="W1565"/>
      <c r="X1565"/>
      <c r="Y1565"/>
      <c r="Z1565"/>
      <c r="AA1565"/>
      <c r="AB1565"/>
      <c r="AC1565"/>
      <c r="AD1565"/>
    </row>
    <row r="1566" spans="1:30" x14ac:dyDescent="0.25">
      <c r="A1566"/>
      <c r="B1566"/>
      <c r="C1566">
        <v>152935</v>
      </c>
      <c r="D1566" t="s">
        <v>12</v>
      </c>
      <c r="E1566">
        <v>1131.3599999999999</v>
      </c>
      <c r="F1566"/>
      <c r="G1566"/>
      <c r="H1566"/>
      <c r="I1566"/>
      <c r="J1566"/>
      <c r="K1566"/>
      <c r="L1566"/>
      <c r="M1566"/>
      <c r="N1566"/>
      <c r="O1566"/>
      <c r="Q1566"/>
      <c r="R1566"/>
      <c r="S1566">
        <v>153139</v>
      </c>
      <c r="T1566" t="s">
        <v>16</v>
      </c>
      <c r="U1566">
        <v>482.57</v>
      </c>
      <c r="V1566"/>
      <c r="W1566"/>
      <c r="X1566"/>
      <c r="Y1566"/>
      <c r="Z1566"/>
      <c r="AA1566"/>
      <c r="AB1566"/>
      <c r="AC1566"/>
      <c r="AD1566"/>
    </row>
    <row r="1567" spans="1:30" x14ac:dyDescent="0.25">
      <c r="A1567"/>
      <c r="B1567"/>
      <c r="C1567">
        <v>152936</v>
      </c>
      <c r="D1567" t="s">
        <v>23</v>
      </c>
      <c r="E1567">
        <v>1018.32</v>
      </c>
      <c r="F1567"/>
      <c r="G1567"/>
      <c r="H1567"/>
      <c r="I1567"/>
      <c r="J1567"/>
      <c r="K1567"/>
      <c r="L1567"/>
      <c r="M1567"/>
      <c r="N1567"/>
      <c r="O1567"/>
      <c r="Q1567"/>
      <c r="R1567"/>
      <c r="S1567">
        <v>153140</v>
      </c>
      <c r="T1567" t="s">
        <v>12</v>
      </c>
      <c r="U1567">
        <v>620.36</v>
      </c>
      <c r="V1567"/>
      <c r="W1567"/>
      <c r="X1567"/>
      <c r="Y1567"/>
      <c r="Z1567"/>
      <c r="AA1567"/>
      <c r="AB1567"/>
      <c r="AC1567"/>
      <c r="AD1567"/>
    </row>
    <row r="1568" spans="1:30" x14ac:dyDescent="0.25">
      <c r="A1568"/>
      <c r="B1568"/>
      <c r="C1568">
        <v>152937</v>
      </c>
      <c r="D1568" t="s">
        <v>12</v>
      </c>
      <c r="E1568">
        <v>632.71</v>
      </c>
      <c r="F1568"/>
      <c r="G1568"/>
      <c r="H1568"/>
      <c r="I1568"/>
      <c r="J1568"/>
      <c r="K1568"/>
      <c r="L1568"/>
      <c r="M1568"/>
      <c r="N1568"/>
      <c r="O1568"/>
      <c r="Q1568"/>
      <c r="R1568"/>
      <c r="S1568">
        <v>153141</v>
      </c>
      <c r="T1568" t="s">
        <v>12</v>
      </c>
      <c r="U1568">
        <v>1281.68</v>
      </c>
      <c r="V1568"/>
      <c r="W1568"/>
      <c r="X1568"/>
      <c r="Y1568"/>
      <c r="Z1568"/>
      <c r="AA1568"/>
      <c r="AB1568"/>
      <c r="AC1568"/>
      <c r="AD1568"/>
    </row>
    <row r="1569" spans="1:30" x14ac:dyDescent="0.25">
      <c r="A1569"/>
      <c r="B1569"/>
      <c r="C1569">
        <v>152938</v>
      </c>
      <c r="D1569" t="s">
        <v>8</v>
      </c>
      <c r="E1569">
        <v>1133.8499999999999</v>
      </c>
      <c r="F1569"/>
      <c r="G1569"/>
      <c r="H1569"/>
      <c r="I1569"/>
      <c r="J1569"/>
      <c r="K1569"/>
      <c r="L1569"/>
      <c r="M1569"/>
      <c r="N1569"/>
      <c r="O1569"/>
      <c r="Q1569"/>
      <c r="R1569"/>
      <c r="S1569">
        <v>153143</v>
      </c>
      <c r="T1569" t="s">
        <v>12</v>
      </c>
      <c r="U1569">
        <v>495.88</v>
      </c>
      <c r="V1569"/>
      <c r="W1569"/>
      <c r="X1569"/>
      <c r="Y1569"/>
      <c r="Z1569"/>
      <c r="AA1569"/>
      <c r="AB1569"/>
      <c r="AC1569"/>
      <c r="AD1569"/>
    </row>
    <row r="1570" spans="1:30" x14ac:dyDescent="0.25">
      <c r="A1570"/>
      <c r="B1570"/>
      <c r="C1570">
        <v>152939</v>
      </c>
      <c r="D1570" t="s">
        <v>16</v>
      </c>
      <c r="E1570">
        <v>2059.67</v>
      </c>
      <c r="F1570"/>
      <c r="G1570"/>
      <c r="H1570"/>
      <c r="I1570"/>
      <c r="J1570"/>
      <c r="K1570"/>
      <c r="L1570"/>
      <c r="M1570"/>
      <c r="N1570"/>
      <c r="O1570"/>
      <c r="Q1570"/>
      <c r="R1570"/>
      <c r="S1570">
        <v>153144</v>
      </c>
      <c r="T1570" t="s">
        <v>23</v>
      </c>
      <c r="U1570">
        <v>2716.94</v>
      </c>
      <c r="V1570"/>
      <c r="W1570"/>
      <c r="X1570"/>
      <c r="Y1570"/>
      <c r="Z1570"/>
      <c r="AA1570"/>
      <c r="AB1570"/>
      <c r="AC1570"/>
      <c r="AD1570"/>
    </row>
    <row r="1571" spans="1:30" x14ac:dyDescent="0.25">
      <c r="A1571"/>
      <c r="B1571"/>
      <c r="C1571">
        <v>152940</v>
      </c>
      <c r="D1571" t="s">
        <v>16</v>
      </c>
      <c r="E1571">
        <v>2060.98</v>
      </c>
      <c r="F1571"/>
      <c r="G1571"/>
      <c r="H1571"/>
      <c r="I1571"/>
      <c r="J1571"/>
      <c r="K1571"/>
      <c r="L1571"/>
      <c r="M1571"/>
      <c r="N1571"/>
      <c r="O1571"/>
      <c r="Q1571"/>
      <c r="R1571"/>
      <c r="S1571">
        <v>153145</v>
      </c>
      <c r="T1571" t="s">
        <v>16</v>
      </c>
      <c r="U1571">
        <v>31.41</v>
      </c>
      <c r="V1571"/>
      <c r="W1571"/>
      <c r="X1571"/>
      <c r="Y1571"/>
      <c r="Z1571"/>
      <c r="AA1571"/>
      <c r="AB1571"/>
      <c r="AC1571"/>
      <c r="AD1571"/>
    </row>
    <row r="1572" spans="1:30" x14ac:dyDescent="0.25">
      <c r="A1572"/>
      <c r="B1572"/>
      <c r="C1572">
        <v>152942</v>
      </c>
      <c r="D1572" t="s">
        <v>12</v>
      </c>
      <c r="E1572">
        <v>2073.9899999999998</v>
      </c>
      <c r="F1572"/>
      <c r="G1572"/>
      <c r="H1572"/>
      <c r="I1572"/>
      <c r="J1572"/>
      <c r="K1572"/>
      <c r="L1572"/>
      <c r="M1572"/>
      <c r="N1572"/>
      <c r="O1572"/>
      <c r="Q1572"/>
      <c r="R1572"/>
      <c r="S1572">
        <v>153146</v>
      </c>
      <c r="T1572" t="s">
        <v>12</v>
      </c>
      <c r="U1572">
        <v>316.10000000000002</v>
      </c>
      <c r="V1572"/>
      <c r="W1572"/>
      <c r="X1572"/>
      <c r="Y1572"/>
      <c r="Z1572"/>
      <c r="AA1572"/>
      <c r="AB1572"/>
      <c r="AC1572"/>
      <c r="AD1572"/>
    </row>
    <row r="1573" spans="1:30" x14ac:dyDescent="0.25">
      <c r="A1573"/>
      <c r="B1573"/>
      <c r="C1573">
        <v>152943</v>
      </c>
      <c r="D1573" t="s">
        <v>12</v>
      </c>
      <c r="E1573">
        <v>723.41</v>
      </c>
      <c r="F1573"/>
      <c r="G1573"/>
      <c r="H1573"/>
      <c r="I1573"/>
      <c r="J1573"/>
      <c r="K1573"/>
      <c r="L1573"/>
      <c r="M1573"/>
      <c r="N1573"/>
      <c r="O1573"/>
      <c r="Q1573"/>
      <c r="R1573"/>
      <c r="S1573">
        <v>153147</v>
      </c>
      <c r="T1573" t="s">
        <v>12</v>
      </c>
      <c r="U1573">
        <v>1479.99</v>
      </c>
      <c r="V1573"/>
      <c r="W1573"/>
      <c r="X1573"/>
      <c r="Y1573"/>
      <c r="Z1573"/>
      <c r="AA1573"/>
      <c r="AB1573"/>
      <c r="AC1573"/>
      <c r="AD1573"/>
    </row>
    <row r="1574" spans="1:30" x14ac:dyDescent="0.25">
      <c r="A1574"/>
      <c r="B1574"/>
      <c r="C1574">
        <v>152944</v>
      </c>
      <c r="D1574" t="s">
        <v>23</v>
      </c>
      <c r="E1574">
        <v>2450.39</v>
      </c>
      <c r="F1574"/>
      <c r="G1574"/>
      <c r="H1574"/>
      <c r="I1574"/>
      <c r="J1574"/>
      <c r="K1574"/>
      <c r="L1574"/>
      <c r="M1574"/>
      <c r="N1574"/>
      <c r="O1574"/>
      <c r="Q1574"/>
      <c r="R1574"/>
      <c r="S1574">
        <v>153148</v>
      </c>
      <c r="T1574" t="s">
        <v>16</v>
      </c>
      <c r="U1574">
        <v>153.55000000000001</v>
      </c>
      <c r="V1574"/>
      <c r="W1574"/>
      <c r="X1574"/>
      <c r="Y1574"/>
      <c r="Z1574"/>
      <c r="AA1574"/>
      <c r="AB1574"/>
      <c r="AC1574"/>
      <c r="AD1574"/>
    </row>
    <row r="1575" spans="1:30" x14ac:dyDescent="0.25">
      <c r="A1575"/>
      <c r="B1575"/>
      <c r="C1575">
        <v>152945</v>
      </c>
      <c r="D1575" t="s">
        <v>16</v>
      </c>
      <c r="E1575">
        <v>2471.27</v>
      </c>
      <c r="F1575"/>
      <c r="G1575"/>
      <c r="H1575"/>
      <c r="I1575"/>
      <c r="J1575"/>
      <c r="K1575"/>
      <c r="L1575"/>
      <c r="M1575"/>
      <c r="N1575"/>
      <c r="O1575"/>
      <c r="Q1575"/>
      <c r="R1575"/>
      <c r="S1575">
        <v>153150</v>
      </c>
      <c r="T1575" t="s">
        <v>23</v>
      </c>
      <c r="U1575">
        <v>2038.12</v>
      </c>
      <c r="V1575"/>
      <c r="W1575"/>
      <c r="X1575"/>
      <c r="Y1575"/>
      <c r="Z1575"/>
      <c r="AA1575"/>
      <c r="AB1575"/>
      <c r="AC1575"/>
      <c r="AD1575"/>
    </row>
    <row r="1576" spans="1:30" x14ac:dyDescent="0.25">
      <c r="A1576"/>
      <c r="B1576"/>
      <c r="C1576">
        <v>152946</v>
      </c>
      <c r="D1576" t="s">
        <v>16</v>
      </c>
      <c r="E1576">
        <v>617.16999999999996</v>
      </c>
      <c r="F1576"/>
      <c r="G1576"/>
      <c r="H1576"/>
      <c r="I1576"/>
      <c r="J1576"/>
      <c r="K1576"/>
      <c r="L1576"/>
      <c r="M1576"/>
      <c r="N1576"/>
      <c r="O1576"/>
      <c r="Q1576"/>
      <c r="R1576"/>
      <c r="S1576">
        <v>153152</v>
      </c>
      <c r="T1576" t="s">
        <v>12</v>
      </c>
      <c r="U1576">
        <v>382.8</v>
      </c>
      <c r="V1576"/>
      <c r="W1576"/>
      <c r="X1576"/>
      <c r="Y1576"/>
      <c r="Z1576"/>
      <c r="AA1576"/>
      <c r="AB1576"/>
      <c r="AC1576"/>
      <c r="AD1576"/>
    </row>
    <row r="1577" spans="1:30" x14ac:dyDescent="0.25">
      <c r="A1577"/>
      <c r="B1577"/>
      <c r="C1577">
        <v>152947</v>
      </c>
      <c r="D1577" t="s">
        <v>23</v>
      </c>
      <c r="E1577">
        <v>938.46</v>
      </c>
      <c r="F1577"/>
      <c r="G1577"/>
      <c r="H1577"/>
      <c r="I1577"/>
      <c r="J1577"/>
      <c r="K1577"/>
      <c r="L1577"/>
      <c r="M1577"/>
      <c r="N1577"/>
      <c r="O1577"/>
      <c r="Q1577"/>
      <c r="R1577"/>
      <c r="S1577">
        <v>153153</v>
      </c>
      <c r="T1577" t="s">
        <v>12</v>
      </c>
      <c r="U1577">
        <v>1967.6</v>
      </c>
      <c r="V1577"/>
      <c r="W1577"/>
      <c r="X1577"/>
      <c r="Y1577"/>
      <c r="Z1577"/>
      <c r="AA1577"/>
      <c r="AB1577"/>
      <c r="AC1577"/>
      <c r="AD1577"/>
    </row>
    <row r="1578" spans="1:30" x14ac:dyDescent="0.25">
      <c r="A1578"/>
      <c r="B1578"/>
      <c r="C1578">
        <v>152948</v>
      </c>
      <c r="D1578" t="s">
        <v>16</v>
      </c>
      <c r="E1578">
        <v>1092.08</v>
      </c>
      <c r="F1578"/>
      <c r="G1578"/>
      <c r="H1578"/>
      <c r="I1578"/>
      <c r="J1578"/>
      <c r="K1578"/>
      <c r="L1578"/>
      <c r="M1578"/>
      <c r="N1578"/>
      <c r="O1578"/>
      <c r="Q1578"/>
      <c r="R1578"/>
      <c r="S1578">
        <v>153154</v>
      </c>
      <c r="T1578" t="s">
        <v>12</v>
      </c>
      <c r="U1578">
        <v>2520.52</v>
      </c>
      <c r="V1578"/>
      <c r="W1578"/>
      <c r="X1578"/>
      <c r="Y1578"/>
      <c r="Z1578"/>
      <c r="AA1578"/>
      <c r="AB1578"/>
      <c r="AC1578"/>
      <c r="AD1578"/>
    </row>
    <row r="1579" spans="1:30" x14ac:dyDescent="0.25">
      <c r="A1579"/>
      <c r="B1579"/>
      <c r="C1579">
        <v>152949</v>
      </c>
      <c r="D1579" t="s">
        <v>12</v>
      </c>
      <c r="E1579">
        <v>102.33</v>
      </c>
      <c r="F1579"/>
      <c r="G1579"/>
      <c r="H1579"/>
      <c r="I1579"/>
      <c r="J1579"/>
      <c r="K1579"/>
      <c r="L1579"/>
      <c r="M1579"/>
      <c r="N1579"/>
      <c r="O1579"/>
      <c r="Q1579"/>
      <c r="R1579"/>
      <c r="S1579">
        <v>153155</v>
      </c>
      <c r="T1579" t="s">
        <v>23</v>
      </c>
      <c r="U1579">
        <v>383.86</v>
      </c>
      <c r="V1579"/>
      <c r="W1579"/>
      <c r="X1579"/>
      <c r="Y1579"/>
      <c r="Z1579"/>
      <c r="AA1579"/>
      <c r="AB1579"/>
      <c r="AC1579"/>
      <c r="AD1579"/>
    </row>
    <row r="1580" spans="1:30" x14ac:dyDescent="0.25">
      <c r="A1580"/>
      <c r="B1580"/>
      <c r="C1580">
        <v>152950</v>
      </c>
      <c r="D1580" t="s">
        <v>23</v>
      </c>
      <c r="E1580">
        <v>828.31</v>
      </c>
      <c r="F1580"/>
      <c r="G1580"/>
      <c r="H1580"/>
      <c r="I1580"/>
      <c r="J1580"/>
      <c r="K1580"/>
      <c r="L1580"/>
      <c r="M1580"/>
      <c r="N1580"/>
      <c r="O1580"/>
      <c r="Q1580"/>
      <c r="R1580"/>
      <c r="S1580">
        <v>153157</v>
      </c>
      <c r="T1580" t="s">
        <v>16</v>
      </c>
      <c r="U1580">
        <v>1220.6500000000001</v>
      </c>
      <c r="V1580"/>
      <c r="W1580"/>
      <c r="X1580"/>
      <c r="Y1580"/>
      <c r="Z1580"/>
      <c r="AA1580"/>
      <c r="AB1580"/>
      <c r="AC1580"/>
      <c r="AD1580"/>
    </row>
    <row r="1581" spans="1:30" x14ac:dyDescent="0.25">
      <c r="A1581"/>
      <c r="B1581"/>
      <c r="C1581">
        <v>152951</v>
      </c>
      <c r="D1581" t="s">
        <v>16</v>
      </c>
      <c r="E1581">
        <v>2536.61</v>
      </c>
      <c r="F1581"/>
      <c r="G1581"/>
      <c r="H1581"/>
      <c r="I1581"/>
      <c r="J1581"/>
      <c r="K1581"/>
      <c r="L1581"/>
      <c r="M1581"/>
      <c r="N1581"/>
      <c r="O1581"/>
      <c r="Q1581"/>
      <c r="R1581"/>
      <c r="S1581">
        <v>153158</v>
      </c>
      <c r="T1581" t="s">
        <v>23</v>
      </c>
      <c r="U1581">
        <v>2485.02</v>
      </c>
      <c r="V1581"/>
      <c r="W1581"/>
      <c r="X1581"/>
      <c r="Y1581"/>
      <c r="Z1581"/>
      <c r="AA1581"/>
      <c r="AB1581"/>
      <c r="AC1581"/>
      <c r="AD1581"/>
    </row>
    <row r="1582" spans="1:30" x14ac:dyDescent="0.25">
      <c r="A1582"/>
      <c r="B1582"/>
      <c r="C1582">
        <v>152952</v>
      </c>
      <c r="D1582" t="s">
        <v>16</v>
      </c>
      <c r="E1582">
        <v>1160.23</v>
      </c>
      <c r="F1582"/>
      <c r="G1582"/>
      <c r="H1582"/>
      <c r="I1582"/>
      <c r="J1582"/>
      <c r="K1582"/>
      <c r="L1582"/>
      <c r="M1582"/>
      <c r="N1582"/>
      <c r="O1582"/>
      <c r="Q1582"/>
      <c r="R1582"/>
      <c r="S1582">
        <v>153159</v>
      </c>
      <c r="T1582" t="s">
        <v>23</v>
      </c>
      <c r="U1582">
        <v>542.29</v>
      </c>
      <c r="V1582"/>
      <c r="W1582"/>
      <c r="X1582"/>
      <c r="Y1582"/>
      <c r="Z1582"/>
      <c r="AA1582"/>
      <c r="AB1582"/>
      <c r="AC1582"/>
      <c r="AD1582"/>
    </row>
    <row r="1583" spans="1:30" x14ac:dyDescent="0.25">
      <c r="A1583"/>
      <c r="B1583"/>
      <c r="C1583">
        <v>152953</v>
      </c>
      <c r="D1583" t="s">
        <v>23</v>
      </c>
      <c r="E1583">
        <v>141.5</v>
      </c>
      <c r="F1583"/>
      <c r="G1583"/>
      <c r="H1583"/>
      <c r="I1583"/>
      <c r="J1583"/>
      <c r="K1583"/>
      <c r="L1583"/>
      <c r="M1583"/>
      <c r="N1583"/>
      <c r="O1583"/>
      <c r="Q1583"/>
      <c r="R1583"/>
      <c r="S1583">
        <v>153160</v>
      </c>
      <c r="T1583" t="s">
        <v>16</v>
      </c>
      <c r="U1583">
        <v>1858.83</v>
      </c>
      <c r="V1583"/>
      <c r="W1583"/>
      <c r="X1583"/>
      <c r="Y1583"/>
      <c r="Z1583"/>
      <c r="AA1583"/>
      <c r="AB1583"/>
      <c r="AC1583"/>
      <c r="AD1583"/>
    </row>
    <row r="1584" spans="1:30" x14ac:dyDescent="0.25">
      <c r="A1584"/>
      <c r="B1584"/>
      <c r="C1584">
        <v>152954</v>
      </c>
      <c r="D1584" t="s">
        <v>16</v>
      </c>
      <c r="E1584">
        <v>1844.52</v>
      </c>
      <c r="F1584"/>
      <c r="G1584"/>
      <c r="H1584"/>
      <c r="I1584"/>
      <c r="J1584"/>
      <c r="K1584"/>
      <c r="L1584"/>
      <c r="M1584"/>
      <c r="N1584"/>
      <c r="O1584"/>
      <c r="Q1584"/>
      <c r="R1584"/>
      <c r="S1584">
        <v>153162</v>
      </c>
      <c r="T1584" t="s">
        <v>12</v>
      </c>
      <c r="U1584">
        <v>932.17</v>
      </c>
      <c r="V1584"/>
      <c r="W1584"/>
      <c r="X1584"/>
      <c r="Y1584"/>
      <c r="Z1584"/>
      <c r="AA1584"/>
      <c r="AB1584"/>
      <c r="AC1584"/>
      <c r="AD1584"/>
    </row>
    <row r="1585" spans="1:30" x14ac:dyDescent="0.25">
      <c r="A1585"/>
      <c r="B1585"/>
      <c r="C1585">
        <v>152955</v>
      </c>
      <c r="D1585" t="s">
        <v>23</v>
      </c>
      <c r="E1585">
        <v>891.61</v>
      </c>
      <c r="F1585"/>
      <c r="G1585"/>
      <c r="H1585"/>
      <c r="I1585"/>
      <c r="J1585"/>
      <c r="K1585"/>
      <c r="L1585"/>
      <c r="M1585"/>
      <c r="N1585"/>
      <c r="O1585"/>
      <c r="Q1585"/>
      <c r="R1585"/>
      <c r="S1585">
        <v>153163</v>
      </c>
      <c r="T1585" t="s">
        <v>8</v>
      </c>
      <c r="U1585">
        <v>748.66</v>
      </c>
      <c r="V1585"/>
      <c r="W1585"/>
      <c r="X1585"/>
      <c r="Y1585"/>
      <c r="Z1585"/>
      <c r="AA1585"/>
      <c r="AB1585"/>
      <c r="AC1585"/>
      <c r="AD1585"/>
    </row>
    <row r="1586" spans="1:30" x14ac:dyDescent="0.25">
      <c r="A1586"/>
      <c r="B1586"/>
      <c r="C1586">
        <v>152956</v>
      </c>
      <c r="D1586" t="s">
        <v>23</v>
      </c>
      <c r="E1586">
        <v>1603.25</v>
      </c>
      <c r="F1586"/>
      <c r="G1586"/>
      <c r="H1586"/>
      <c r="I1586"/>
      <c r="J1586"/>
      <c r="K1586"/>
      <c r="L1586"/>
      <c r="M1586"/>
      <c r="N1586"/>
      <c r="O1586"/>
      <c r="Q1586"/>
      <c r="R1586"/>
      <c r="S1586">
        <v>153164</v>
      </c>
      <c r="T1586" t="s">
        <v>8</v>
      </c>
      <c r="U1586">
        <v>2007.91</v>
      </c>
      <c r="V1586"/>
      <c r="W1586"/>
      <c r="X1586"/>
      <c r="Y1586"/>
      <c r="Z1586"/>
      <c r="AA1586"/>
      <c r="AB1586"/>
      <c r="AC1586"/>
      <c r="AD1586"/>
    </row>
    <row r="1587" spans="1:30" x14ac:dyDescent="0.25">
      <c r="A1587"/>
      <c r="B1587"/>
      <c r="C1587">
        <v>152957</v>
      </c>
      <c r="D1587" t="s">
        <v>12</v>
      </c>
      <c r="E1587">
        <v>1452.53</v>
      </c>
      <c r="F1587"/>
      <c r="G1587"/>
      <c r="H1587"/>
      <c r="I1587"/>
      <c r="J1587"/>
      <c r="K1587"/>
      <c r="L1587"/>
      <c r="M1587"/>
      <c r="N1587"/>
      <c r="O1587"/>
      <c r="Q1587"/>
      <c r="R1587"/>
      <c r="S1587">
        <v>153165</v>
      </c>
      <c r="T1587" t="s">
        <v>12</v>
      </c>
      <c r="U1587">
        <v>1778.43</v>
      </c>
      <c r="V1587"/>
      <c r="W1587"/>
      <c r="X1587"/>
      <c r="Y1587"/>
      <c r="Z1587"/>
      <c r="AA1587"/>
      <c r="AB1587"/>
      <c r="AC1587"/>
      <c r="AD1587"/>
    </row>
    <row r="1588" spans="1:30" x14ac:dyDescent="0.25">
      <c r="A1588"/>
      <c r="B1588"/>
      <c r="C1588">
        <v>152958</v>
      </c>
      <c r="D1588" t="s">
        <v>23</v>
      </c>
      <c r="E1588">
        <v>2514.29</v>
      </c>
      <c r="F1588"/>
      <c r="G1588"/>
      <c r="H1588"/>
      <c r="I1588"/>
      <c r="J1588"/>
      <c r="K1588"/>
      <c r="L1588"/>
      <c r="M1588"/>
      <c r="N1588"/>
      <c r="O1588"/>
      <c r="Q1588"/>
      <c r="R1588"/>
      <c r="S1588">
        <v>153166</v>
      </c>
      <c r="T1588" t="s">
        <v>16</v>
      </c>
      <c r="U1588">
        <v>2832.99</v>
      </c>
      <c r="V1588"/>
      <c r="W1588"/>
      <c r="X1588"/>
      <c r="Y1588"/>
      <c r="Z1588"/>
      <c r="AA1588"/>
      <c r="AB1588"/>
      <c r="AC1588"/>
      <c r="AD1588"/>
    </row>
    <row r="1589" spans="1:30" x14ac:dyDescent="0.25">
      <c r="A1589"/>
      <c r="B1589"/>
      <c r="C1589">
        <v>152959</v>
      </c>
      <c r="D1589" t="s">
        <v>23</v>
      </c>
      <c r="E1589">
        <v>378.51</v>
      </c>
      <c r="F1589"/>
      <c r="G1589"/>
      <c r="H1589"/>
      <c r="I1589"/>
      <c r="J1589"/>
      <c r="K1589"/>
      <c r="L1589"/>
      <c r="M1589"/>
      <c r="N1589"/>
      <c r="O1589"/>
      <c r="Q1589"/>
      <c r="R1589"/>
      <c r="S1589">
        <v>153167</v>
      </c>
      <c r="T1589" t="s">
        <v>16</v>
      </c>
      <c r="U1589">
        <v>2543.8200000000002</v>
      </c>
      <c r="V1589"/>
      <c r="W1589"/>
      <c r="X1589"/>
      <c r="Y1589"/>
      <c r="Z1589"/>
      <c r="AA1589"/>
      <c r="AB1589"/>
      <c r="AC1589"/>
      <c r="AD1589"/>
    </row>
    <row r="1590" spans="1:30" x14ac:dyDescent="0.25">
      <c r="A1590"/>
      <c r="B1590"/>
      <c r="C1590">
        <v>152961</v>
      </c>
      <c r="D1590" t="s">
        <v>16</v>
      </c>
      <c r="E1590">
        <v>218.78</v>
      </c>
      <c r="F1590"/>
      <c r="G1590"/>
      <c r="H1590"/>
      <c r="I1590"/>
      <c r="J1590"/>
      <c r="K1590"/>
      <c r="L1590"/>
      <c r="M1590"/>
      <c r="N1590"/>
      <c r="O1590"/>
      <c r="Q1590"/>
      <c r="R1590"/>
      <c r="S1590">
        <v>153168</v>
      </c>
      <c r="T1590" t="s">
        <v>12</v>
      </c>
      <c r="U1590">
        <v>2087.13</v>
      </c>
      <c r="V1590"/>
      <c r="W1590"/>
      <c r="X1590"/>
      <c r="Y1590"/>
      <c r="Z1590"/>
      <c r="AA1590"/>
      <c r="AB1590"/>
      <c r="AC1590"/>
      <c r="AD1590"/>
    </row>
    <row r="1591" spans="1:30" x14ac:dyDescent="0.25">
      <c r="A1591"/>
      <c r="B1591"/>
      <c r="C1591">
        <v>152962</v>
      </c>
      <c r="D1591" t="s">
        <v>23</v>
      </c>
      <c r="E1591">
        <v>1762.76</v>
      </c>
      <c r="F1591"/>
      <c r="G1591"/>
      <c r="H1591"/>
      <c r="I1591"/>
      <c r="J1591"/>
      <c r="K1591"/>
      <c r="L1591"/>
      <c r="M1591"/>
      <c r="N1591"/>
      <c r="O1591"/>
      <c r="Q1591"/>
      <c r="R1591"/>
      <c r="S1591">
        <v>153169</v>
      </c>
      <c r="T1591" t="s">
        <v>16</v>
      </c>
      <c r="U1591">
        <v>2756.36</v>
      </c>
      <c r="V1591"/>
      <c r="W1591"/>
      <c r="X1591"/>
      <c r="Y1591"/>
      <c r="Z1591"/>
      <c r="AA1591"/>
      <c r="AB1591"/>
      <c r="AC1591"/>
      <c r="AD1591"/>
    </row>
    <row r="1592" spans="1:30" x14ac:dyDescent="0.25">
      <c r="A1592"/>
      <c r="B1592"/>
      <c r="C1592">
        <v>152963</v>
      </c>
      <c r="D1592" t="s">
        <v>16</v>
      </c>
      <c r="E1592">
        <v>867.14</v>
      </c>
      <c r="F1592"/>
      <c r="G1592"/>
      <c r="H1592"/>
      <c r="I1592"/>
      <c r="J1592"/>
      <c r="K1592"/>
      <c r="L1592"/>
      <c r="M1592"/>
      <c r="N1592"/>
      <c r="O1592"/>
      <c r="Q1592"/>
      <c r="R1592"/>
      <c r="S1592">
        <v>153170</v>
      </c>
      <c r="T1592" t="s">
        <v>16</v>
      </c>
      <c r="U1592">
        <v>1128.68</v>
      </c>
      <c r="V1592"/>
      <c r="W1592"/>
      <c r="X1592"/>
      <c r="Y1592"/>
      <c r="Z1592"/>
      <c r="AA1592"/>
      <c r="AB1592"/>
      <c r="AC1592"/>
      <c r="AD1592"/>
    </row>
    <row r="1593" spans="1:30" x14ac:dyDescent="0.25">
      <c r="A1593"/>
      <c r="B1593"/>
      <c r="C1593">
        <v>152965</v>
      </c>
      <c r="D1593" t="s">
        <v>23</v>
      </c>
      <c r="E1593">
        <v>2609.52</v>
      </c>
      <c r="F1593"/>
      <c r="G1593"/>
      <c r="H1593"/>
      <c r="I1593"/>
      <c r="J1593"/>
      <c r="K1593"/>
      <c r="L1593"/>
      <c r="M1593"/>
      <c r="N1593"/>
      <c r="O1593"/>
      <c r="Q1593"/>
      <c r="R1593"/>
      <c r="S1593">
        <v>153171</v>
      </c>
      <c r="T1593" t="s">
        <v>16</v>
      </c>
      <c r="U1593">
        <v>2440.4499999999998</v>
      </c>
      <c r="V1593"/>
      <c r="W1593"/>
      <c r="X1593"/>
      <c r="Y1593"/>
      <c r="Z1593"/>
      <c r="AA1593"/>
      <c r="AB1593"/>
      <c r="AC1593"/>
      <c r="AD1593"/>
    </row>
    <row r="1594" spans="1:30" x14ac:dyDescent="0.25">
      <c r="A1594"/>
      <c r="B1594"/>
      <c r="C1594">
        <v>152966</v>
      </c>
      <c r="D1594" t="s">
        <v>12</v>
      </c>
      <c r="E1594">
        <v>1892.34</v>
      </c>
      <c r="F1594"/>
      <c r="G1594"/>
      <c r="H1594"/>
      <c r="I1594"/>
      <c r="J1594"/>
      <c r="K1594"/>
      <c r="L1594"/>
      <c r="M1594"/>
      <c r="N1594"/>
      <c r="O1594"/>
      <c r="Q1594"/>
      <c r="R1594"/>
      <c r="S1594">
        <v>153172</v>
      </c>
      <c r="T1594" t="s">
        <v>23</v>
      </c>
      <c r="U1594">
        <v>435.6</v>
      </c>
      <c r="V1594"/>
      <c r="W1594"/>
      <c r="X1594"/>
      <c r="Y1594"/>
      <c r="Z1594"/>
      <c r="AA1594"/>
      <c r="AB1594"/>
      <c r="AC1594"/>
      <c r="AD1594"/>
    </row>
    <row r="1595" spans="1:30" x14ac:dyDescent="0.25">
      <c r="A1595"/>
      <c r="B1595"/>
      <c r="C1595">
        <v>152967</v>
      </c>
      <c r="D1595" t="s">
        <v>16</v>
      </c>
      <c r="E1595">
        <v>2685.55</v>
      </c>
      <c r="F1595"/>
      <c r="G1595"/>
      <c r="H1595"/>
      <c r="I1595"/>
      <c r="J1595"/>
      <c r="K1595"/>
      <c r="L1595"/>
      <c r="M1595"/>
      <c r="N1595"/>
      <c r="O1595"/>
      <c r="Q1595"/>
      <c r="R1595"/>
      <c r="S1595">
        <v>153174</v>
      </c>
      <c r="T1595" t="s">
        <v>23</v>
      </c>
      <c r="U1595">
        <v>2922.89</v>
      </c>
      <c r="V1595"/>
      <c r="W1595"/>
      <c r="X1595"/>
      <c r="Y1595"/>
      <c r="Z1595"/>
      <c r="AA1595"/>
      <c r="AB1595"/>
      <c r="AC1595"/>
      <c r="AD1595"/>
    </row>
    <row r="1596" spans="1:30" x14ac:dyDescent="0.25">
      <c r="A1596"/>
      <c r="B1596"/>
      <c r="C1596">
        <v>152968</v>
      </c>
      <c r="D1596" t="s">
        <v>16</v>
      </c>
      <c r="E1596">
        <v>1212.74</v>
      </c>
      <c r="F1596"/>
      <c r="G1596"/>
      <c r="H1596"/>
      <c r="I1596"/>
      <c r="J1596"/>
      <c r="K1596"/>
      <c r="L1596"/>
      <c r="M1596"/>
      <c r="N1596"/>
      <c r="O1596"/>
      <c r="Q1596"/>
      <c r="R1596"/>
      <c r="S1596">
        <v>153175</v>
      </c>
      <c r="T1596" t="s">
        <v>23</v>
      </c>
      <c r="U1596">
        <v>538.1</v>
      </c>
      <c r="V1596"/>
      <c r="W1596"/>
      <c r="X1596"/>
      <c r="Y1596"/>
      <c r="Z1596"/>
      <c r="AA1596"/>
      <c r="AB1596"/>
      <c r="AC1596"/>
      <c r="AD1596"/>
    </row>
    <row r="1597" spans="1:30" x14ac:dyDescent="0.25">
      <c r="A1597"/>
      <c r="B1597"/>
      <c r="C1597">
        <v>152969</v>
      </c>
      <c r="D1597" t="s">
        <v>16</v>
      </c>
      <c r="E1597">
        <v>495.37</v>
      </c>
      <c r="F1597"/>
      <c r="G1597"/>
      <c r="H1597"/>
      <c r="I1597"/>
      <c r="J1597"/>
      <c r="K1597"/>
      <c r="L1597"/>
      <c r="M1597"/>
      <c r="N1597"/>
      <c r="O1597"/>
      <c r="Q1597"/>
      <c r="R1597"/>
      <c r="S1597">
        <v>153176</v>
      </c>
      <c r="T1597" t="s">
        <v>16</v>
      </c>
      <c r="U1597">
        <v>361.86</v>
      </c>
      <c r="V1597"/>
      <c r="W1597"/>
      <c r="X1597"/>
      <c r="Y1597"/>
      <c r="Z1597"/>
      <c r="AA1597"/>
      <c r="AB1597"/>
      <c r="AC1597"/>
      <c r="AD1597"/>
    </row>
    <row r="1598" spans="1:30" x14ac:dyDescent="0.25">
      <c r="A1598"/>
      <c r="B1598"/>
      <c r="C1598">
        <v>152970</v>
      </c>
      <c r="D1598" t="s">
        <v>16</v>
      </c>
      <c r="E1598">
        <v>417.77</v>
      </c>
      <c r="F1598"/>
      <c r="G1598"/>
      <c r="H1598"/>
      <c r="I1598"/>
      <c r="J1598"/>
      <c r="K1598"/>
      <c r="L1598"/>
      <c r="M1598"/>
      <c r="N1598"/>
      <c r="O1598"/>
      <c r="Q1598"/>
      <c r="R1598"/>
      <c r="S1598">
        <v>153177</v>
      </c>
      <c r="T1598" t="s">
        <v>16</v>
      </c>
      <c r="U1598">
        <v>242.61</v>
      </c>
      <c r="V1598"/>
      <c r="W1598"/>
      <c r="X1598"/>
      <c r="Y1598"/>
      <c r="Z1598"/>
      <c r="AA1598"/>
      <c r="AB1598"/>
      <c r="AC1598"/>
      <c r="AD1598"/>
    </row>
    <row r="1599" spans="1:30" x14ac:dyDescent="0.25">
      <c r="A1599"/>
      <c r="B1599"/>
      <c r="C1599">
        <v>152971</v>
      </c>
      <c r="D1599" t="s">
        <v>12</v>
      </c>
      <c r="E1599">
        <v>772.82</v>
      </c>
      <c r="F1599"/>
      <c r="G1599"/>
      <c r="H1599"/>
      <c r="I1599"/>
      <c r="J1599"/>
      <c r="K1599"/>
      <c r="L1599"/>
      <c r="M1599"/>
      <c r="N1599"/>
      <c r="O1599"/>
      <c r="Q1599"/>
      <c r="R1599"/>
      <c r="S1599">
        <v>153178</v>
      </c>
      <c r="T1599" t="s">
        <v>12</v>
      </c>
      <c r="U1599">
        <v>613.13</v>
      </c>
      <c r="V1599"/>
      <c r="W1599"/>
      <c r="X1599"/>
      <c r="Y1599"/>
      <c r="Z1599"/>
      <c r="AA1599"/>
      <c r="AB1599"/>
      <c r="AC1599"/>
      <c r="AD1599"/>
    </row>
    <row r="1600" spans="1:30" x14ac:dyDescent="0.25">
      <c r="A1600"/>
      <c r="B1600"/>
      <c r="C1600">
        <v>152972</v>
      </c>
      <c r="D1600" t="s">
        <v>12</v>
      </c>
      <c r="E1600">
        <v>277.8</v>
      </c>
      <c r="F1600"/>
      <c r="G1600"/>
      <c r="H1600"/>
      <c r="I1600"/>
      <c r="J1600"/>
      <c r="K1600"/>
      <c r="L1600"/>
      <c r="M1600"/>
      <c r="N1600"/>
      <c r="O1600"/>
      <c r="Q1600"/>
      <c r="R1600"/>
      <c r="S1600">
        <v>153180</v>
      </c>
      <c r="T1600" t="s">
        <v>12</v>
      </c>
      <c r="U1600">
        <v>190.93</v>
      </c>
      <c r="V1600"/>
      <c r="W1600"/>
      <c r="X1600"/>
      <c r="Y1600"/>
      <c r="Z1600"/>
      <c r="AA1600"/>
      <c r="AB1600"/>
      <c r="AC1600"/>
      <c r="AD1600"/>
    </row>
    <row r="1601" spans="1:30" x14ac:dyDescent="0.25">
      <c r="A1601"/>
      <c r="B1601"/>
      <c r="C1601">
        <v>152973</v>
      </c>
      <c r="D1601" t="s">
        <v>16</v>
      </c>
      <c r="E1601">
        <v>1449.98</v>
      </c>
      <c r="F1601"/>
      <c r="G1601"/>
      <c r="H1601"/>
      <c r="I1601"/>
      <c r="J1601"/>
      <c r="K1601"/>
      <c r="L1601"/>
      <c r="M1601"/>
      <c r="N1601"/>
      <c r="O1601"/>
      <c r="Q1601"/>
      <c r="R1601"/>
      <c r="S1601">
        <v>153181</v>
      </c>
      <c r="T1601" t="s">
        <v>8</v>
      </c>
      <c r="U1601">
        <v>783.81</v>
      </c>
      <c r="V1601"/>
      <c r="W1601"/>
      <c r="X1601"/>
      <c r="Y1601"/>
      <c r="Z1601"/>
      <c r="AA1601"/>
      <c r="AB1601"/>
      <c r="AC1601"/>
      <c r="AD1601"/>
    </row>
    <row r="1602" spans="1:30" x14ac:dyDescent="0.25">
      <c r="A1602"/>
      <c r="B1602"/>
      <c r="C1602">
        <v>152974</v>
      </c>
      <c r="D1602" t="s">
        <v>23</v>
      </c>
      <c r="E1602">
        <v>550.23</v>
      </c>
      <c r="F1602"/>
      <c r="G1602"/>
      <c r="H1602"/>
      <c r="I1602"/>
      <c r="J1602"/>
      <c r="K1602"/>
      <c r="L1602"/>
      <c r="M1602"/>
      <c r="N1602"/>
      <c r="O1602"/>
      <c r="Q1602"/>
      <c r="R1602"/>
      <c r="S1602">
        <v>153182</v>
      </c>
      <c r="T1602" t="s">
        <v>23</v>
      </c>
      <c r="U1602">
        <v>1682.07</v>
      </c>
      <c r="V1602"/>
      <c r="W1602"/>
      <c r="X1602"/>
      <c r="Y1602"/>
      <c r="Z1602"/>
      <c r="AA1602"/>
      <c r="AB1602"/>
      <c r="AC1602"/>
      <c r="AD1602"/>
    </row>
    <row r="1603" spans="1:30" x14ac:dyDescent="0.25">
      <c r="A1603"/>
      <c r="B1603"/>
      <c r="C1603">
        <v>152975</v>
      </c>
      <c r="D1603" t="s">
        <v>23</v>
      </c>
      <c r="E1603">
        <v>2540.0300000000002</v>
      </c>
      <c r="F1603"/>
      <c r="G1603"/>
      <c r="H1603"/>
      <c r="I1603"/>
      <c r="J1603"/>
      <c r="K1603"/>
      <c r="L1603"/>
      <c r="M1603"/>
      <c r="N1603"/>
      <c r="O1603"/>
      <c r="Q1603"/>
      <c r="R1603"/>
      <c r="S1603">
        <v>153183</v>
      </c>
      <c r="T1603" t="s">
        <v>23</v>
      </c>
      <c r="U1603">
        <v>2714.1</v>
      </c>
      <c r="V1603"/>
      <c r="W1603"/>
      <c r="X1603"/>
      <c r="Y1603"/>
      <c r="Z1603"/>
      <c r="AA1603"/>
      <c r="AB1603"/>
      <c r="AC1603"/>
      <c r="AD1603"/>
    </row>
    <row r="1604" spans="1:30" x14ac:dyDescent="0.25">
      <c r="A1604"/>
      <c r="B1604"/>
      <c r="C1604">
        <v>152976</v>
      </c>
      <c r="D1604" t="s">
        <v>12</v>
      </c>
      <c r="E1604">
        <v>1116.3699999999999</v>
      </c>
      <c r="F1604"/>
      <c r="G1604"/>
      <c r="H1604"/>
      <c r="I1604"/>
      <c r="J1604"/>
      <c r="K1604"/>
      <c r="L1604"/>
      <c r="M1604"/>
      <c r="N1604"/>
      <c r="O1604"/>
      <c r="Q1604"/>
      <c r="R1604"/>
      <c r="S1604">
        <v>153184</v>
      </c>
      <c r="T1604" t="s">
        <v>23</v>
      </c>
      <c r="U1604">
        <v>1545.32</v>
      </c>
      <c r="V1604"/>
      <c r="W1604"/>
      <c r="X1604"/>
      <c r="Y1604"/>
      <c r="Z1604"/>
      <c r="AA1604"/>
      <c r="AB1604"/>
      <c r="AC1604"/>
      <c r="AD1604"/>
    </row>
    <row r="1605" spans="1:30" x14ac:dyDescent="0.25">
      <c r="A1605"/>
      <c r="B1605"/>
      <c r="C1605">
        <v>152977</v>
      </c>
      <c r="D1605" t="s">
        <v>23</v>
      </c>
      <c r="E1605">
        <v>698.92</v>
      </c>
      <c r="F1605"/>
      <c r="G1605"/>
      <c r="H1605"/>
      <c r="I1605"/>
      <c r="J1605"/>
      <c r="K1605"/>
      <c r="L1605"/>
      <c r="M1605"/>
      <c r="N1605"/>
      <c r="O1605"/>
      <c r="Q1605"/>
      <c r="R1605"/>
      <c r="S1605">
        <v>153185</v>
      </c>
      <c r="T1605" t="s">
        <v>16</v>
      </c>
      <c r="U1605">
        <v>541.23</v>
      </c>
      <c r="V1605"/>
      <c r="W1605"/>
      <c r="X1605"/>
      <c r="Y1605"/>
      <c r="Z1605"/>
      <c r="AA1605"/>
      <c r="AB1605"/>
      <c r="AC1605"/>
      <c r="AD1605"/>
    </row>
    <row r="1606" spans="1:30" x14ac:dyDescent="0.25">
      <c r="A1606"/>
      <c r="B1606"/>
      <c r="C1606">
        <v>152978</v>
      </c>
      <c r="D1606" t="s">
        <v>16</v>
      </c>
      <c r="E1606">
        <v>1556.63</v>
      </c>
      <c r="F1606"/>
      <c r="G1606"/>
      <c r="H1606"/>
      <c r="I1606"/>
      <c r="J1606"/>
      <c r="K1606"/>
      <c r="L1606"/>
      <c r="M1606"/>
      <c r="N1606"/>
      <c r="O1606"/>
      <c r="Q1606"/>
      <c r="R1606"/>
      <c r="S1606">
        <v>153186</v>
      </c>
      <c r="T1606" t="s">
        <v>23</v>
      </c>
      <c r="U1606">
        <v>1015.84</v>
      </c>
      <c r="V1606"/>
      <c r="W1606"/>
      <c r="X1606"/>
      <c r="Y1606"/>
      <c r="Z1606"/>
      <c r="AA1606"/>
      <c r="AB1606"/>
      <c r="AC1606"/>
      <c r="AD1606"/>
    </row>
    <row r="1607" spans="1:30" x14ac:dyDescent="0.25">
      <c r="A1607"/>
      <c r="B1607"/>
      <c r="C1607">
        <v>152979</v>
      </c>
      <c r="D1607" t="s">
        <v>12</v>
      </c>
      <c r="E1607">
        <v>1119.32</v>
      </c>
      <c r="F1607"/>
      <c r="G1607"/>
      <c r="H1607"/>
      <c r="I1607"/>
      <c r="J1607"/>
      <c r="K1607"/>
      <c r="L1607"/>
      <c r="M1607"/>
      <c r="N1607"/>
      <c r="O1607"/>
      <c r="Q1607"/>
      <c r="R1607"/>
      <c r="S1607">
        <v>153190</v>
      </c>
      <c r="T1607" t="s">
        <v>23</v>
      </c>
      <c r="U1607">
        <v>299.81</v>
      </c>
      <c r="V1607"/>
      <c r="W1607"/>
      <c r="X1607"/>
      <c r="Y1607"/>
      <c r="Z1607"/>
      <c r="AA1607"/>
      <c r="AB1607"/>
      <c r="AC1607"/>
      <c r="AD1607"/>
    </row>
    <row r="1608" spans="1:30" x14ac:dyDescent="0.25">
      <c r="A1608"/>
      <c r="B1608"/>
      <c r="C1608">
        <v>152980</v>
      </c>
      <c r="D1608" t="s">
        <v>16</v>
      </c>
      <c r="E1608">
        <v>1511.17</v>
      </c>
      <c r="F1608"/>
      <c r="G1608"/>
      <c r="H1608"/>
      <c r="I1608"/>
      <c r="J1608"/>
      <c r="K1608"/>
      <c r="L1608"/>
      <c r="M1608"/>
      <c r="N1608"/>
      <c r="O1608"/>
      <c r="Q1608"/>
      <c r="R1608"/>
      <c r="S1608">
        <v>153192</v>
      </c>
      <c r="T1608" t="s">
        <v>8</v>
      </c>
      <c r="U1608">
        <v>2785.78</v>
      </c>
      <c r="V1608"/>
      <c r="W1608"/>
      <c r="X1608"/>
      <c r="Y1608"/>
      <c r="Z1608"/>
      <c r="AA1608"/>
      <c r="AB1608"/>
      <c r="AC1608"/>
      <c r="AD1608"/>
    </row>
    <row r="1609" spans="1:30" x14ac:dyDescent="0.25">
      <c r="A1609"/>
      <c r="B1609"/>
      <c r="C1609">
        <v>152982</v>
      </c>
      <c r="D1609" t="s">
        <v>23</v>
      </c>
      <c r="E1609">
        <v>2066.5500000000002</v>
      </c>
      <c r="F1609"/>
      <c r="G1609"/>
      <c r="H1609"/>
      <c r="I1609"/>
      <c r="J1609"/>
      <c r="K1609"/>
      <c r="L1609"/>
      <c r="M1609"/>
      <c r="N1609"/>
      <c r="O1609"/>
      <c r="Q1609"/>
      <c r="R1609"/>
      <c r="S1609">
        <v>153195</v>
      </c>
      <c r="T1609" t="s">
        <v>23</v>
      </c>
      <c r="U1609">
        <v>583.9</v>
      </c>
      <c r="V1609"/>
      <c r="W1609"/>
      <c r="X1609"/>
      <c r="Y1609"/>
      <c r="Z1609"/>
      <c r="AA1609"/>
      <c r="AB1609"/>
      <c r="AC1609"/>
      <c r="AD1609"/>
    </row>
    <row r="1610" spans="1:30" x14ac:dyDescent="0.25">
      <c r="A1610"/>
      <c r="B1610"/>
      <c r="C1610">
        <v>152983</v>
      </c>
      <c r="D1610" t="s">
        <v>16</v>
      </c>
      <c r="E1610">
        <v>800.72</v>
      </c>
      <c r="F1610"/>
      <c r="G1610"/>
      <c r="H1610"/>
      <c r="I1610"/>
      <c r="J1610"/>
      <c r="K1610"/>
      <c r="L1610"/>
      <c r="M1610"/>
      <c r="N1610"/>
      <c r="O1610"/>
      <c r="Q1610"/>
      <c r="R1610"/>
      <c r="S1610">
        <v>153197</v>
      </c>
      <c r="T1610" t="s">
        <v>12</v>
      </c>
      <c r="U1610">
        <v>434.06</v>
      </c>
      <c r="V1610"/>
      <c r="W1610"/>
      <c r="X1610"/>
      <c r="Y1610"/>
      <c r="Z1610"/>
      <c r="AA1610"/>
      <c r="AB1610"/>
      <c r="AC1610"/>
      <c r="AD1610"/>
    </row>
    <row r="1611" spans="1:30" x14ac:dyDescent="0.25">
      <c r="A1611"/>
      <c r="B1611"/>
      <c r="C1611">
        <v>152984</v>
      </c>
      <c r="D1611" t="s">
        <v>23</v>
      </c>
      <c r="E1611">
        <v>1335.46</v>
      </c>
      <c r="F1611"/>
      <c r="G1611"/>
      <c r="H1611"/>
      <c r="I1611"/>
      <c r="J1611"/>
      <c r="K1611"/>
      <c r="L1611"/>
      <c r="M1611"/>
      <c r="N1611"/>
      <c r="O1611"/>
      <c r="Q1611"/>
      <c r="R1611"/>
      <c r="S1611">
        <v>153198</v>
      </c>
      <c r="T1611" t="s">
        <v>16</v>
      </c>
      <c r="U1611">
        <v>2681.44</v>
      </c>
      <c r="V1611"/>
      <c r="W1611"/>
      <c r="X1611"/>
      <c r="Y1611"/>
      <c r="Z1611"/>
      <c r="AA1611"/>
      <c r="AB1611"/>
      <c r="AC1611"/>
      <c r="AD1611"/>
    </row>
    <row r="1612" spans="1:30" x14ac:dyDescent="0.25">
      <c r="A1612"/>
      <c r="B1612"/>
      <c r="C1612">
        <v>152985</v>
      </c>
      <c r="D1612" t="s">
        <v>16</v>
      </c>
      <c r="E1612">
        <v>488.18</v>
      </c>
      <c r="F1612"/>
      <c r="G1612"/>
      <c r="H1612"/>
      <c r="I1612"/>
      <c r="J1612"/>
      <c r="K1612"/>
      <c r="L1612"/>
      <c r="M1612"/>
      <c r="N1612"/>
      <c r="O1612"/>
      <c r="Q1612"/>
      <c r="R1612"/>
      <c r="S1612">
        <v>153199</v>
      </c>
      <c r="T1612" t="s">
        <v>8</v>
      </c>
      <c r="U1612">
        <v>1350.37</v>
      </c>
      <c r="V1612"/>
      <c r="W1612"/>
      <c r="X1612"/>
      <c r="Y1612"/>
      <c r="Z1612"/>
      <c r="AA1612"/>
      <c r="AB1612"/>
      <c r="AC1612"/>
      <c r="AD1612"/>
    </row>
    <row r="1613" spans="1:30" x14ac:dyDescent="0.25">
      <c r="A1613"/>
      <c r="B1613"/>
      <c r="C1613">
        <v>152986</v>
      </c>
      <c r="D1613" t="s">
        <v>16</v>
      </c>
      <c r="E1613">
        <v>2497.31</v>
      </c>
      <c r="F1613"/>
      <c r="G1613"/>
      <c r="H1613"/>
      <c r="I1613"/>
      <c r="J1613"/>
      <c r="K1613"/>
      <c r="L1613"/>
      <c r="M1613"/>
      <c r="N1613"/>
      <c r="O1613"/>
      <c r="Q1613"/>
      <c r="R1613"/>
      <c r="S1613">
        <v>153200</v>
      </c>
      <c r="T1613" t="s">
        <v>16</v>
      </c>
      <c r="U1613">
        <v>1801.22</v>
      </c>
      <c r="V1613"/>
      <c r="W1613"/>
      <c r="X1613"/>
      <c r="Y1613"/>
      <c r="Z1613"/>
      <c r="AA1613"/>
      <c r="AB1613"/>
      <c r="AC1613"/>
      <c r="AD1613"/>
    </row>
    <row r="1614" spans="1:30" x14ac:dyDescent="0.25">
      <c r="A1614"/>
      <c r="B1614"/>
      <c r="C1614">
        <v>152988</v>
      </c>
      <c r="D1614" t="s">
        <v>16</v>
      </c>
      <c r="E1614">
        <v>474.06</v>
      </c>
      <c r="F1614"/>
      <c r="G1614"/>
      <c r="H1614"/>
      <c r="I1614"/>
      <c r="J1614"/>
      <c r="K1614"/>
      <c r="L1614"/>
      <c r="M1614"/>
      <c r="N1614"/>
      <c r="O1614"/>
      <c r="Q1614"/>
      <c r="R1614"/>
      <c r="S1614">
        <v>153201</v>
      </c>
      <c r="T1614" t="s">
        <v>12</v>
      </c>
      <c r="U1614">
        <v>489.16</v>
      </c>
      <c r="V1614"/>
      <c r="W1614"/>
      <c r="X1614"/>
      <c r="Y1614"/>
      <c r="Z1614"/>
      <c r="AA1614"/>
      <c r="AB1614"/>
      <c r="AC1614"/>
      <c r="AD1614"/>
    </row>
    <row r="1615" spans="1:30" x14ac:dyDescent="0.25">
      <c r="A1615"/>
      <c r="B1615"/>
      <c r="C1615">
        <v>152989</v>
      </c>
      <c r="D1615" t="s">
        <v>12</v>
      </c>
      <c r="E1615">
        <v>59.24</v>
      </c>
      <c r="F1615"/>
      <c r="G1615"/>
      <c r="H1615"/>
      <c r="I1615"/>
      <c r="J1615"/>
      <c r="K1615"/>
      <c r="L1615"/>
      <c r="M1615"/>
      <c r="N1615"/>
      <c r="O1615"/>
      <c r="Q1615"/>
      <c r="R1615"/>
      <c r="S1615">
        <v>153202</v>
      </c>
      <c r="T1615" t="s">
        <v>12</v>
      </c>
      <c r="U1615">
        <v>523.59</v>
      </c>
      <c r="V1615"/>
      <c r="W1615"/>
      <c r="X1615"/>
      <c r="Y1615"/>
      <c r="Z1615"/>
      <c r="AA1615"/>
      <c r="AB1615"/>
      <c r="AC1615"/>
      <c r="AD1615"/>
    </row>
    <row r="1616" spans="1:30" x14ac:dyDescent="0.25">
      <c r="A1616"/>
      <c r="B1616"/>
      <c r="C1616">
        <v>152990</v>
      </c>
      <c r="D1616" t="s">
        <v>23</v>
      </c>
      <c r="E1616">
        <v>809.8</v>
      </c>
      <c r="F1616"/>
      <c r="G1616"/>
      <c r="H1616"/>
      <c r="I1616"/>
      <c r="J1616"/>
      <c r="K1616"/>
      <c r="L1616"/>
      <c r="M1616"/>
      <c r="N1616"/>
      <c r="O1616"/>
      <c r="Q1616"/>
      <c r="R1616"/>
      <c r="S1616">
        <v>153203</v>
      </c>
      <c r="T1616" t="s">
        <v>16</v>
      </c>
      <c r="U1616">
        <v>1820.75</v>
      </c>
      <c r="V1616"/>
      <c r="W1616"/>
      <c r="X1616"/>
      <c r="Y1616"/>
      <c r="Z1616"/>
      <c r="AA1616"/>
      <c r="AB1616"/>
      <c r="AC1616"/>
      <c r="AD1616"/>
    </row>
    <row r="1617" spans="1:30" x14ac:dyDescent="0.25">
      <c r="A1617"/>
      <c r="B1617"/>
      <c r="C1617">
        <v>152991</v>
      </c>
      <c r="D1617" t="s">
        <v>8</v>
      </c>
      <c r="E1617">
        <v>1692.57</v>
      </c>
      <c r="F1617"/>
      <c r="G1617"/>
      <c r="H1617"/>
      <c r="I1617"/>
      <c r="J1617"/>
      <c r="K1617"/>
      <c r="L1617"/>
      <c r="M1617"/>
      <c r="N1617"/>
      <c r="O1617"/>
      <c r="Q1617"/>
      <c r="R1617"/>
      <c r="S1617">
        <v>153204</v>
      </c>
      <c r="T1617" t="s">
        <v>23</v>
      </c>
      <c r="U1617">
        <v>698.05</v>
      </c>
      <c r="V1617"/>
      <c r="W1617"/>
      <c r="X1617"/>
      <c r="Y1617"/>
      <c r="Z1617"/>
      <c r="AA1617"/>
      <c r="AB1617"/>
      <c r="AC1617"/>
      <c r="AD1617"/>
    </row>
    <row r="1618" spans="1:30" x14ac:dyDescent="0.25">
      <c r="A1618"/>
      <c r="B1618"/>
      <c r="C1618">
        <v>152992</v>
      </c>
      <c r="D1618" t="s">
        <v>23</v>
      </c>
      <c r="E1618">
        <v>1930.6</v>
      </c>
      <c r="F1618"/>
      <c r="G1618"/>
      <c r="H1618"/>
      <c r="I1618"/>
      <c r="J1618"/>
      <c r="K1618"/>
      <c r="L1618"/>
      <c r="M1618"/>
      <c r="N1618"/>
      <c r="O1618"/>
      <c r="Q1618"/>
      <c r="R1618"/>
      <c r="S1618">
        <v>153205</v>
      </c>
      <c r="T1618" t="s">
        <v>8</v>
      </c>
      <c r="U1618">
        <v>2779.17</v>
      </c>
      <c r="V1618"/>
      <c r="W1618"/>
      <c r="X1618"/>
      <c r="Y1618"/>
      <c r="Z1618"/>
      <c r="AA1618"/>
      <c r="AB1618"/>
      <c r="AC1618"/>
      <c r="AD1618"/>
    </row>
    <row r="1619" spans="1:30" x14ac:dyDescent="0.25">
      <c r="A1619"/>
      <c r="B1619"/>
      <c r="C1619">
        <v>152993</v>
      </c>
      <c r="D1619" t="s">
        <v>16</v>
      </c>
      <c r="E1619">
        <v>1518.21</v>
      </c>
      <c r="F1619"/>
      <c r="G1619"/>
      <c r="H1619"/>
      <c r="I1619"/>
      <c r="J1619"/>
      <c r="K1619"/>
      <c r="L1619"/>
      <c r="M1619"/>
      <c r="N1619"/>
      <c r="O1619"/>
      <c r="Q1619"/>
      <c r="R1619"/>
      <c r="S1619">
        <v>153206</v>
      </c>
      <c r="T1619" t="s">
        <v>23</v>
      </c>
      <c r="U1619">
        <v>1425.69</v>
      </c>
      <c r="V1619"/>
      <c r="W1619"/>
      <c r="X1619"/>
      <c r="Y1619"/>
      <c r="Z1619"/>
      <c r="AA1619"/>
      <c r="AB1619"/>
      <c r="AC1619"/>
      <c r="AD1619"/>
    </row>
    <row r="1620" spans="1:30" x14ac:dyDescent="0.25">
      <c r="A1620"/>
      <c r="B1620"/>
      <c r="C1620">
        <v>152994</v>
      </c>
      <c r="D1620" t="s">
        <v>23</v>
      </c>
      <c r="E1620">
        <v>355.09</v>
      </c>
      <c r="F1620"/>
      <c r="G1620"/>
      <c r="H1620"/>
      <c r="I1620"/>
      <c r="J1620"/>
      <c r="K1620"/>
      <c r="L1620"/>
      <c r="M1620"/>
      <c r="N1620"/>
      <c r="O1620"/>
      <c r="Q1620"/>
      <c r="R1620"/>
      <c r="S1620">
        <v>153207</v>
      </c>
      <c r="T1620" t="s">
        <v>23</v>
      </c>
      <c r="U1620">
        <v>2457.4299999999998</v>
      </c>
      <c r="V1620"/>
      <c r="W1620"/>
      <c r="X1620"/>
      <c r="Y1620"/>
      <c r="Z1620"/>
      <c r="AA1620"/>
      <c r="AB1620"/>
      <c r="AC1620"/>
      <c r="AD1620"/>
    </row>
    <row r="1621" spans="1:30" x14ac:dyDescent="0.25">
      <c r="A1621"/>
      <c r="B1621"/>
      <c r="C1621">
        <v>152995</v>
      </c>
      <c r="D1621" t="s">
        <v>23</v>
      </c>
      <c r="E1621">
        <v>578.92999999999995</v>
      </c>
      <c r="F1621"/>
      <c r="G1621"/>
      <c r="H1621"/>
      <c r="I1621"/>
      <c r="J1621"/>
      <c r="K1621"/>
      <c r="L1621"/>
      <c r="M1621"/>
      <c r="N1621"/>
      <c r="O1621"/>
      <c r="Q1621"/>
      <c r="R1621"/>
      <c r="S1621">
        <v>153208</v>
      </c>
      <c r="T1621" t="s">
        <v>23</v>
      </c>
      <c r="U1621">
        <v>1267.55</v>
      </c>
      <c r="V1621"/>
      <c r="W1621"/>
      <c r="X1621"/>
      <c r="Y1621"/>
      <c r="Z1621"/>
      <c r="AA1621"/>
      <c r="AB1621"/>
      <c r="AC1621"/>
      <c r="AD1621"/>
    </row>
    <row r="1622" spans="1:30" x14ac:dyDescent="0.25">
      <c r="A1622"/>
      <c r="B1622"/>
      <c r="C1622">
        <v>152996</v>
      </c>
      <c r="D1622" t="s">
        <v>23</v>
      </c>
      <c r="E1622">
        <v>2764.48</v>
      </c>
      <c r="F1622"/>
      <c r="G1622"/>
      <c r="H1622"/>
      <c r="I1622"/>
      <c r="J1622"/>
      <c r="K1622"/>
      <c r="L1622"/>
      <c r="M1622"/>
      <c r="N1622"/>
      <c r="O1622"/>
      <c r="Q1622"/>
      <c r="R1622"/>
      <c r="S1622">
        <v>153209</v>
      </c>
      <c r="T1622" t="s">
        <v>8</v>
      </c>
      <c r="U1622">
        <v>735.56</v>
      </c>
      <c r="V1622"/>
      <c r="W1622"/>
      <c r="X1622"/>
      <c r="Y1622"/>
      <c r="Z1622"/>
      <c r="AA1622"/>
      <c r="AB1622"/>
      <c r="AC1622"/>
      <c r="AD1622"/>
    </row>
    <row r="1623" spans="1:30" x14ac:dyDescent="0.25">
      <c r="A1623"/>
      <c r="B1623"/>
      <c r="C1623">
        <v>152997</v>
      </c>
      <c r="D1623" t="s">
        <v>16</v>
      </c>
      <c r="E1623">
        <v>372.21</v>
      </c>
      <c r="F1623"/>
      <c r="G1623"/>
      <c r="H1623"/>
      <c r="I1623"/>
      <c r="J1623"/>
      <c r="K1623"/>
      <c r="L1623"/>
      <c r="M1623"/>
      <c r="N1623"/>
      <c r="O1623"/>
      <c r="Q1623"/>
      <c r="R1623"/>
      <c r="S1623">
        <v>153211</v>
      </c>
      <c r="T1623" t="s">
        <v>12</v>
      </c>
      <c r="U1623">
        <v>456.3</v>
      </c>
      <c r="V1623"/>
      <c r="W1623"/>
      <c r="X1623"/>
      <c r="Y1623"/>
      <c r="Z1623"/>
      <c r="AA1623"/>
      <c r="AB1623"/>
      <c r="AC1623"/>
      <c r="AD1623"/>
    </row>
    <row r="1624" spans="1:30" x14ac:dyDescent="0.25">
      <c r="A1624"/>
      <c r="B1624"/>
      <c r="C1624">
        <v>152998</v>
      </c>
      <c r="D1624" t="s">
        <v>23</v>
      </c>
      <c r="E1624">
        <v>199.61</v>
      </c>
      <c r="F1624"/>
      <c r="G1624"/>
      <c r="H1624"/>
      <c r="I1624"/>
      <c r="J1624"/>
      <c r="K1624"/>
      <c r="L1624"/>
      <c r="M1624"/>
      <c r="N1624"/>
      <c r="O1624"/>
      <c r="Q1624"/>
      <c r="R1624"/>
      <c r="S1624">
        <v>153212</v>
      </c>
      <c r="T1624" t="s">
        <v>23</v>
      </c>
      <c r="U1624">
        <v>2033.16</v>
      </c>
      <c r="V1624"/>
      <c r="W1624"/>
      <c r="X1624"/>
      <c r="Y1624"/>
      <c r="Z1624"/>
      <c r="AA1624"/>
      <c r="AB1624"/>
      <c r="AC1624"/>
      <c r="AD1624"/>
    </row>
    <row r="1625" spans="1:30" x14ac:dyDescent="0.25">
      <c r="A1625"/>
      <c r="B1625"/>
      <c r="C1625">
        <v>152999</v>
      </c>
      <c r="D1625" t="s">
        <v>8</v>
      </c>
      <c r="E1625">
        <v>1647.3</v>
      </c>
      <c r="F1625"/>
      <c r="G1625"/>
      <c r="H1625"/>
      <c r="I1625"/>
      <c r="J1625"/>
      <c r="K1625"/>
      <c r="L1625"/>
      <c r="M1625"/>
      <c r="N1625"/>
      <c r="O1625"/>
      <c r="Q1625"/>
      <c r="R1625"/>
      <c r="S1625">
        <v>153214</v>
      </c>
      <c r="T1625" t="s">
        <v>23</v>
      </c>
      <c r="U1625">
        <v>99.12</v>
      </c>
      <c r="V1625"/>
      <c r="W1625"/>
      <c r="X1625"/>
      <c r="Y1625"/>
      <c r="Z1625"/>
      <c r="AA1625"/>
      <c r="AB1625"/>
      <c r="AC1625"/>
      <c r="AD1625"/>
    </row>
    <row r="1626" spans="1:30" x14ac:dyDescent="0.25">
      <c r="A1626"/>
      <c r="B1626"/>
      <c r="C1626">
        <v>153000</v>
      </c>
      <c r="D1626" t="s">
        <v>23</v>
      </c>
      <c r="E1626">
        <v>1734.42</v>
      </c>
      <c r="F1626"/>
      <c r="G1626"/>
      <c r="H1626"/>
      <c r="I1626"/>
      <c r="J1626"/>
      <c r="K1626"/>
      <c r="L1626"/>
      <c r="M1626"/>
      <c r="N1626"/>
      <c r="O1626"/>
      <c r="Q1626"/>
      <c r="R1626"/>
      <c r="S1626">
        <v>153215</v>
      </c>
      <c r="T1626" t="s">
        <v>23</v>
      </c>
      <c r="U1626">
        <v>1208.4100000000001</v>
      </c>
      <c r="V1626"/>
      <c r="W1626"/>
      <c r="X1626"/>
      <c r="Y1626"/>
      <c r="Z1626"/>
      <c r="AA1626"/>
      <c r="AB1626"/>
      <c r="AC1626"/>
      <c r="AD1626"/>
    </row>
    <row r="1627" spans="1:30" x14ac:dyDescent="0.25">
      <c r="A1627"/>
      <c r="B1627"/>
      <c r="C1627">
        <v>153001</v>
      </c>
      <c r="D1627" t="s">
        <v>12</v>
      </c>
      <c r="E1627">
        <v>247.44</v>
      </c>
      <c r="F1627"/>
      <c r="G1627"/>
      <c r="H1627"/>
      <c r="I1627"/>
      <c r="J1627"/>
      <c r="K1627"/>
      <c r="L1627"/>
      <c r="M1627"/>
      <c r="N1627"/>
      <c r="O1627"/>
      <c r="Q1627"/>
      <c r="R1627"/>
      <c r="S1627">
        <v>153217</v>
      </c>
      <c r="T1627" t="s">
        <v>23</v>
      </c>
      <c r="U1627">
        <v>2888.8</v>
      </c>
      <c r="V1627"/>
      <c r="W1627"/>
      <c r="X1627"/>
      <c r="Y1627"/>
      <c r="Z1627"/>
      <c r="AA1627"/>
      <c r="AB1627"/>
      <c r="AC1627"/>
      <c r="AD1627"/>
    </row>
    <row r="1628" spans="1:30" x14ac:dyDescent="0.25">
      <c r="A1628"/>
      <c r="B1628"/>
      <c r="C1628">
        <v>153002</v>
      </c>
      <c r="D1628" t="s">
        <v>23</v>
      </c>
      <c r="E1628">
        <v>2539.2800000000002</v>
      </c>
      <c r="F1628"/>
      <c r="G1628"/>
      <c r="H1628"/>
      <c r="I1628"/>
      <c r="J1628"/>
      <c r="K1628"/>
      <c r="L1628"/>
      <c r="M1628"/>
      <c r="N1628"/>
      <c r="O1628"/>
      <c r="Q1628"/>
      <c r="R1628"/>
      <c r="S1628">
        <v>153218</v>
      </c>
      <c r="T1628" t="s">
        <v>8</v>
      </c>
      <c r="U1628">
        <v>869.06</v>
      </c>
      <c r="V1628"/>
      <c r="W1628"/>
      <c r="X1628"/>
      <c r="Y1628"/>
      <c r="Z1628"/>
      <c r="AA1628"/>
      <c r="AB1628"/>
      <c r="AC1628"/>
      <c r="AD1628"/>
    </row>
    <row r="1629" spans="1:30" x14ac:dyDescent="0.25">
      <c r="A1629"/>
      <c r="B1629"/>
      <c r="C1629">
        <v>153003</v>
      </c>
      <c r="D1629" t="s">
        <v>23</v>
      </c>
      <c r="E1629">
        <v>2940.18</v>
      </c>
      <c r="F1629"/>
      <c r="G1629"/>
      <c r="H1629"/>
      <c r="I1629"/>
      <c r="J1629"/>
      <c r="K1629"/>
      <c r="L1629"/>
      <c r="M1629"/>
      <c r="N1629"/>
      <c r="O1629"/>
      <c r="Q1629"/>
      <c r="R1629"/>
      <c r="S1629">
        <v>153219</v>
      </c>
      <c r="T1629" t="s">
        <v>23</v>
      </c>
      <c r="U1629">
        <v>2925.27</v>
      </c>
      <c r="V1629"/>
      <c r="W1629"/>
      <c r="X1629"/>
      <c r="Y1629"/>
      <c r="Z1629"/>
      <c r="AA1629"/>
      <c r="AB1629"/>
      <c r="AC1629"/>
      <c r="AD1629"/>
    </row>
    <row r="1630" spans="1:30" x14ac:dyDescent="0.25">
      <c r="A1630"/>
      <c r="B1630"/>
      <c r="C1630">
        <v>153004</v>
      </c>
      <c r="D1630" t="s">
        <v>23</v>
      </c>
      <c r="E1630">
        <v>1243.8699999999999</v>
      </c>
      <c r="F1630"/>
      <c r="G1630"/>
      <c r="H1630"/>
      <c r="I1630"/>
      <c r="J1630"/>
      <c r="K1630"/>
      <c r="L1630"/>
      <c r="M1630"/>
      <c r="N1630"/>
      <c r="O1630"/>
      <c r="Q1630"/>
      <c r="R1630"/>
      <c r="S1630">
        <v>153220</v>
      </c>
      <c r="T1630" t="s">
        <v>23</v>
      </c>
      <c r="U1630">
        <v>1305.1199999999999</v>
      </c>
      <c r="V1630"/>
      <c r="W1630"/>
      <c r="X1630"/>
      <c r="Y1630"/>
      <c r="Z1630"/>
      <c r="AA1630"/>
      <c r="AB1630"/>
      <c r="AC1630"/>
      <c r="AD1630"/>
    </row>
    <row r="1631" spans="1:30" x14ac:dyDescent="0.25">
      <c r="A1631"/>
      <c r="B1631"/>
      <c r="C1631">
        <v>153005</v>
      </c>
      <c r="D1631" t="s">
        <v>8</v>
      </c>
      <c r="E1631">
        <v>1426.62</v>
      </c>
      <c r="F1631"/>
      <c r="G1631"/>
      <c r="H1631"/>
      <c r="I1631"/>
      <c r="J1631"/>
      <c r="K1631"/>
      <c r="L1631"/>
      <c r="M1631"/>
      <c r="N1631"/>
      <c r="O1631"/>
      <c r="Q1631"/>
      <c r="R1631"/>
      <c r="S1631">
        <v>153221</v>
      </c>
      <c r="T1631" t="s">
        <v>23</v>
      </c>
      <c r="U1631">
        <v>2736.47</v>
      </c>
      <c r="V1631"/>
      <c r="W1631"/>
      <c r="X1631"/>
      <c r="Y1631"/>
      <c r="Z1631"/>
      <c r="AA1631"/>
      <c r="AB1631"/>
      <c r="AC1631"/>
      <c r="AD1631"/>
    </row>
    <row r="1632" spans="1:30" x14ac:dyDescent="0.25">
      <c r="A1632"/>
      <c r="B1632"/>
      <c r="C1632">
        <v>153006</v>
      </c>
      <c r="D1632" t="s">
        <v>23</v>
      </c>
      <c r="E1632">
        <v>2455.6999999999998</v>
      </c>
      <c r="F1632"/>
      <c r="G1632"/>
      <c r="H1632"/>
      <c r="I1632"/>
      <c r="J1632"/>
      <c r="K1632"/>
      <c r="L1632"/>
      <c r="M1632"/>
      <c r="N1632"/>
      <c r="O1632"/>
      <c r="Q1632"/>
      <c r="R1632"/>
      <c r="S1632">
        <v>153223</v>
      </c>
      <c r="T1632" t="s">
        <v>23</v>
      </c>
      <c r="U1632">
        <v>76.69</v>
      </c>
      <c r="V1632"/>
      <c r="W1632"/>
      <c r="X1632"/>
      <c r="Y1632"/>
      <c r="Z1632"/>
      <c r="AA1632"/>
      <c r="AB1632"/>
      <c r="AC1632"/>
      <c r="AD1632"/>
    </row>
    <row r="1633" spans="1:30" x14ac:dyDescent="0.25">
      <c r="A1633"/>
      <c r="B1633"/>
      <c r="C1633">
        <v>153007</v>
      </c>
      <c r="D1633" t="s">
        <v>16</v>
      </c>
      <c r="E1633">
        <v>984.7</v>
      </c>
      <c r="F1633"/>
      <c r="G1633"/>
      <c r="H1633"/>
      <c r="I1633"/>
      <c r="J1633"/>
      <c r="K1633"/>
      <c r="L1633"/>
      <c r="M1633"/>
      <c r="N1633"/>
      <c r="O1633"/>
      <c r="Q1633"/>
      <c r="R1633"/>
      <c r="S1633">
        <v>153224</v>
      </c>
      <c r="T1633" t="s">
        <v>12</v>
      </c>
      <c r="U1633">
        <v>2093.7199999999998</v>
      </c>
      <c r="V1633"/>
      <c r="W1633"/>
      <c r="X1633"/>
      <c r="Y1633"/>
      <c r="Z1633"/>
      <c r="AA1633"/>
      <c r="AB1633"/>
      <c r="AC1633"/>
      <c r="AD1633"/>
    </row>
    <row r="1634" spans="1:30" x14ac:dyDescent="0.25">
      <c r="A1634"/>
      <c r="B1634"/>
      <c r="C1634">
        <v>153008</v>
      </c>
      <c r="D1634" t="s">
        <v>23</v>
      </c>
      <c r="E1634">
        <v>91.32</v>
      </c>
      <c r="F1634"/>
      <c r="G1634"/>
      <c r="H1634"/>
      <c r="I1634"/>
      <c r="J1634"/>
      <c r="K1634"/>
      <c r="L1634"/>
      <c r="M1634"/>
      <c r="N1634"/>
      <c r="O1634"/>
      <c r="Q1634"/>
      <c r="R1634"/>
      <c r="S1634">
        <v>153225</v>
      </c>
      <c r="T1634" t="s">
        <v>23</v>
      </c>
      <c r="U1634">
        <v>145.99</v>
      </c>
      <c r="V1634"/>
      <c r="W1634"/>
      <c r="X1634"/>
      <c r="Y1634"/>
      <c r="Z1634"/>
      <c r="AA1634"/>
      <c r="AB1634"/>
      <c r="AC1634"/>
      <c r="AD1634"/>
    </row>
    <row r="1635" spans="1:30" x14ac:dyDescent="0.25">
      <c r="A1635"/>
      <c r="B1635"/>
      <c r="C1635">
        <v>153009</v>
      </c>
      <c r="D1635" t="s">
        <v>23</v>
      </c>
      <c r="E1635">
        <v>2747.01</v>
      </c>
      <c r="F1635"/>
      <c r="G1635"/>
      <c r="H1635"/>
      <c r="I1635"/>
      <c r="J1635"/>
      <c r="K1635"/>
      <c r="L1635"/>
      <c r="M1635"/>
      <c r="N1635"/>
      <c r="O1635"/>
      <c r="Q1635"/>
      <c r="R1635"/>
      <c r="S1635">
        <v>153226</v>
      </c>
      <c r="T1635" t="s">
        <v>23</v>
      </c>
      <c r="U1635">
        <v>1324.12</v>
      </c>
      <c r="V1635"/>
      <c r="W1635"/>
      <c r="X1635"/>
      <c r="Y1635"/>
      <c r="Z1635"/>
      <c r="AA1635"/>
      <c r="AB1635"/>
      <c r="AC1635"/>
      <c r="AD1635"/>
    </row>
    <row r="1636" spans="1:30" x14ac:dyDescent="0.25">
      <c r="A1636"/>
      <c r="B1636"/>
      <c r="C1636">
        <v>153010</v>
      </c>
      <c r="D1636" t="s">
        <v>16</v>
      </c>
      <c r="E1636">
        <v>462.96</v>
      </c>
      <c r="F1636"/>
      <c r="G1636"/>
      <c r="H1636"/>
      <c r="I1636"/>
      <c r="J1636"/>
      <c r="K1636"/>
      <c r="L1636"/>
      <c r="M1636"/>
      <c r="N1636"/>
      <c r="O1636"/>
      <c r="Q1636"/>
      <c r="R1636"/>
      <c r="S1636">
        <v>153227</v>
      </c>
      <c r="T1636" t="s">
        <v>8</v>
      </c>
      <c r="U1636">
        <v>713.62</v>
      </c>
      <c r="V1636"/>
      <c r="W1636"/>
      <c r="X1636"/>
      <c r="Y1636"/>
      <c r="Z1636"/>
      <c r="AA1636"/>
      <c r="AB1636"/>
      <c r="AC1636"/>
      <c r="AD1636"/>
    </row>
    <row r="1637" spans="1:30" x14ac:dyDescent="0.25">
      <c r="A1637"/>
      <c r="B1637"/>
      <c r="C1637">
        <v>153011</v>
      </c>
      <c r="D1637" t="s">
        <v>23</v>
      </c>
      <c r="E1637">
        <v>350.72</v>
      </c>
      <c r="F1637"/>
      <c r="G1637"/>
      <c r="H1637"/>
      <c r="I1637"/>
      <c r="J1637"/>
      <c r="K1637"/>
      <c r="L1637"/>
      <c r="M1637"/>
      <c r="N1637"/>
      <c r="O1637"/>
      <c r="Q1637"/>
      <c r="R1637"/>
      <c r="S1637">
        <v>153228</v>
      </c>
      <c r="T1637" t="s">
        <v>23</v>
      </c>
      <c r="U1637">
        <v>2008.03</v>
      </c>
      <c r="V1637"/>
      <c r="W1637"/>
      <c r="X1637"/>
      <c r="Y1637"/>
      <c r="Z1637"/>
      <c r="AA1637"/>
      <c r="AB1637"/>
      <c r="AC1637"/>
      <c r="AD1637"/>
    </row>
    <row r="1638" spans="1:30" x14ac:dyDescent="0.25">
      <c r="A1638"/>
      <c r="B1638"/>
      <c r="C1638">
        <v>153012</v>
      </c>
      <c r="D1638" t="s">
        <v>12</v>
      </c>
      <c r="E1638">
        <v>2927.9</v>
      </c>
      <c r="F1638"/>
      <c r="G1638"/>
      <c r="H1638"/>
      <c r="I1638"/>
      <c r="J1638"/>
      <c r="K1638"/>
      <c r="L1638"/>
      <c r="M1638"/>
      <c r="N1638"/>
      <c r="O1638"/>
      <c r="Q1638"/>
      <c r="R1638"/>
      <c r="S1638">
        <v>153230</v>
      </c>
      <c r="T1638" t="s">
        <v>23</v>
      </c>
      <c r="U1638">
        <v>1613.49</v>
      </c>
      <c r="V1638"/>
      <c r="W1638"/>
      <c r="X1638"/>
      <c r="Y1638"/>
      <c r="Z1638"/>
      <c r="AA1638"/>
      <c r="AB1638"/>
      <c r="AC1638"/>
      <c r="AD1638"/>
    </row>
    <row r="1639" spans="1:30" x14ac:dyDescent="0.25">
      <c r="A1639"/>
      <c r="B1639"/>
      <c r="C1639">
        <v>153013</v>
      </c>
      <c r="D1639" t="s">
        <v>16</v>
      </c>
      <c r="E1639">
        <v>2615.63</v>
      </c>
      <c r="F1639"/>
      <c r="G1639"/>
      <c r="H1639"/>
      <c r="I1639"/>
      <c r="J1639"/>
      <c r="K1639"/>
      <c r="L1639"/>
      <c r="M1639"/>
      <c r="N1639"/>
      <c r="O1639"/>
      <c r="Q1639"/>
      <c r="R1639"/>
      <c r="S1639">
        <v>153231</v>
      </c>
      <c r="T1639" t="s">
        <v>23</v>
      </c>
      <c r="U1639">
        <v>826.72</v>
      </c>
      <c r="V1639"/>
      <c r="W1639"/>
      <c r="X1639"/>
      <c r="Y1639"/>
      <c r="Z1639"/>
      <c r="AA1639"/>
      <c r="AB1639"/>
      <c r="AC1639"/>
      <c r="AD1639"/>
    </row>
    <row r="1640" spans="1:30" x14ac:dyDescent="0.25">
      <c r="A1640"/>
      <c r="B1640"/>
      <c r="C1640">
        <v>153014</v>
      </c>
      <c r="D1640" t="s">
        <v>12</v>
      </c>
      <c r="E1640">
        <v>2482.6799999999998</v>
      </c>
      <c r="F1640"/>
      <c r="G1640"/>
      <c r="H1640"/>
      <c r="I1640"/>
      <c r="J1640"/>
      <c r="K1640"/>
      <c r="L1640"/>
      <c r="M1640"/>
      <c r="N1640"/>
      <c r="O1640"/>
      <c r="Q1640"/>
      <c r="R1640"/>
      <c r="S1640">
        <v>153232</v>
      </c>
      <c r="T1640" t="s">
        <v>23</v>
      </c>
      <c r="U1640">
        <v>1012.94</v>
      </c>
      <c r="V1640"/>
      <c r="W1640"/>
      <c r="X1640"/>
      <c r="Y1640"/>
      <c r="Z1640"/>
      <c r="AA1640"/>
      <c r="AB1640"/>
      <c r="AC1640"/>
      <c r="AD1640"/>
    </row>
    <row r="1641" spans="1:30" x14ac:dyDescent="0.25">
      <c r="A1641"/>
      <c r="B1641"/>
      <c r="C1641">
        <v>153015</v>
      </c>
      <c r="D1641" t="s">
        <v>16</v>
      </c>
      <c r="E1641">
        <v>2582.06</v>
      </c>
      <c r="F1641"/>
      <c r="G1641"/>
      <c r="H1641"/>
      <c r="I1641"/>
      <c r="J1641"/>
      <c r="K1641"/>
      <c r="L1641"/>
      <c r="M1641"/>
      <c r="N1641"/>
      <c r="O1641"/>
      <c r="Q1641"/>
      <c r="R1641"/>
      <c r="S1641">
        <v>153234</v>
      </c>
      <c r="T1641" t="s">
        <v>16</v>
      </c>
      <c r="U1641">
        <v>2417.1</v>
      </c>
      <c r="V1641"/>
      <c r="W1641"/>
      <c r="X1641"/>
      <c r="Y1641"/>
      <c r="Z1641"/>
      <c r="AA1641"/>
      <c r="AB1641"/>
      <c r="AC1641"/>
      <c r="AD1641"/>
    </row>
    <row r="1642" spans="1:30" x14ac:dyDescent="0.25">
      <c r="A1642"/>
      <c r="B1642"/>
      <c r="C1642">
        <v>153017</v>
      </c>
      <c r="D1642" t="s">
        <v>23</v>
      </c>
      <c r="E1642">
        <v>756.77</v>
      </c>
      <c r="F1642"/>
      <c r="G1642"/>
      <c r="H1642"/>
      <c r="I1642"/>
      <c r="J1642"/>
      <c r="K1642"/>
      <c r="L1642"/>
      <c r="M1642"/>
      <c r="N1642"/>
      <c r="O1642"/>
      <c r="Q1642"/>
      <c r="R1642"/>
      <c r="S1642">
        <v>153235</v>
      </c>
      <c r="T1642" t="s">
        <v>16</v>
      </c>
      <c r="U1642">
        <v>774.8</v>
      </c>
      <c r="V1642"/>
      <c r="W1642"/>
      <c r="X1642"/>
      <c r="Y1642"/>
      <c r="Z1642"/>
      <c r="AA1642"/>
      <c r="AB1642"/>
      <c r="AC1642"/>
      <c r="AD1642"/>
    </row>
    <row r="1643" spans="1:30" x14ac:dyDescent="0.25">
      <c r="A1643"/>
      <c r="B1643"/>
      <c r="C1643">
        <v>153018</v>
      </c>
      <c r="D1643" t="s">
        <v>23</v>
      </c>
      <c r="E1643">
        <v>1760.72</v>
      </c>
      <c r="F1643"/>
      <c r="G1643"/>
      <c r="H1643"/>
      <c r="I1643"/>
      <c r="J1643"/>
      <c r="K1643"/>
      <c r="L1643"/>
      <c r="M1643"/>
      <c r="N1643"/>
      <c r="O1643"/>
      <c r="Q1643"/>
      <c r="R1643"/>
      <c r="S1643">
        <v>153236</v>
      </c>
      <c r="T1643" t="s">
        <v>23</v>
      </c>
      <c r="U1643">
        <v>1407.18</v>
      </c>
      <c r="V1643"/>
      <c r="W1643"/>
      <c r="X1643"/>
      <c r="Y1643"/>
      <c r="Z1643"/>
      <c r="AA1643"/>
      <c r="AB1643"/>
      <c r="AC1643"/>
      <c r="AD1643"/>
    </row>
    <row r="1644" spans="1:30" x14ac:dyDescent="0.25">
      <c r="A1644"/>
      <c r="B1644"/>
      <c r="C1644">
        <v>153019</v>
      </c>
      <c r="D1644" t="s">
        <v>23</v>
      </c>
      <c r="E1644">
        <v>1079.1600000000001</v>
      </c>
      <c r="F1644"/>
      <c r="G1644"/>
      <c r="H1644"/>
      <c r="I1644"/>
      <c r="J1644"/>
      <c r="K1644"/>
      <c r="L1644"/>
      <c r="M1644"/>
      <c r="N1644"/>
      <c r="O1644"/>
      <c r="Q1644"/>
      <c r="R1644"/>
      <c r="S1644">
        <v>153237</v>
      </c>
      <c r="T1644" t="s">
        <v>12</v>
      </c>
      <c r="U1644">
        <v>1148.69</v>
      </c>
      <c r="V1644"/>
      <c r="W1644"/>
      <c r="X1644"/>
      <c r="Y1644"/>
      <c r="Z1644"/>
      <c r="AA1644"/>
      <c r="AB1644"/>
      <c r="AC1644"/>
      <c r="AD1644"/>
    </row>
    <row r="1645" spans="1:30" x14ac:dyDescent="0.25">
      <c r="A1645"/>
      <c r="B1645"/>
      <c r="C1645">
        <v>153020</v>
      </c>
      <c r="D1645" t="s">
        <v>16</v>
      </c>
      <c r="E1645">
        <v>2924.2</v>
      </c>
      <c r="F1645"/>
      <c r="G1645"/>
      <c r="H1645"/>
      <c r="I1645"/>
      <c r="J1645"/>
      <c r="K1645"/>
      <c r="L1645"/>
      <c r="M1645"/>
      <c r="N1645"/>
      <c r="O1645"/>
      <c r="Q1645"/>
      <c r="R1645"/>
      <c r="S1645">
        <v>153238</v>
      </c>
      <c r="T1645" t="s">
        <v>16</v>
      </c>
      <c r="U1645">
        <v>1280.6300000000001</v>
      </c>
      <c r="V1645"/>
      <c r="W1645"/>
      <c r="X1645"/>
      <c r="Y1645"/>
      <c r="Z1645"/>
      <c r="AA1645"/>
      <c r="AB1645"/>
      <c r="AC1645"/>
      <c r="AD1645"/>
    </row>
    <row r="1646" spans="1:30" x14ac:dyDescent="0.25">
      <c r="A1646"/>
      <c r="B1646"/>
      <c r="C1646">
        <v>153021</v>
      </c>
      <c r="D1646" t="s">
        <v>12</v>
      </c>
      <c r="E1646">
        <v>629.9</v>
      </c>
      <c r="F1646"/>
      <c r="G1646"/>
      <c r="H1646"/>
      <c r="I1646"/>
      <c r="J1646"/>
      <c r="K1646"/>
      <c r="L1646"/>
      <c r="M1646"/>
      <c r="N1646"/>
      <c r="O1646"/>
      <c r="Q1646"/>
      <c r="R1646"/>
      <c r="S1646">
        <v>153239</v>
      </c>
      <c r="T1646" t="s">
        <v>23</v>
      </c>
      <c r="U1646">
        <v>1173.06</v>
      </c>
      <c r="V1646"/>
      <c r="W1646"/>
      <c r="X1646"/>
      <c r="Y1646"/>
      <c r="Z1646"/>
      <c r="AA1646"/>
      <c r="AB1646"/>
      <c r="AC1646"/>
      <c r="AD1646"/>
    </row>
    <row r="1647" spans="1:30" x14ac:dyDescent="0.25">
      <c r="A1647"/>
      <c r="B1647"/>
      <c r="C1647">
        <v>153022</v>
      </c>
      <c r="D1647" t="s">
        <v>8</v>
      </c>
      <c r="E1647">
        <v>2749.37</v>
      </c>
      <c r="F1647"/>
      <c r="G1647"/>
      <c r="H1647"/>
      <c r="I1647"/>
      <c r="J1647"/>
      <c r="K1647"/>
      <c r="L1647"/>
      <c r="M1647"/>
      <c r="N1647"/>
      <c r="O1647"/>
      <c r="Q1647"/>
      <c r="R1647"/>
      <c r="S1647">
        <v>153240</v>
      </c>
      <c r="T1647" t="s">
        <v>16</v>
      </c>
      <c r="U1647">
        <v>2498.2399999999998</v>
      </c>
      <c r="V1647"/>
      <c r="W1647"/>
      <c r="X1647"/>
      <c r="Y1647"/>
      <c r="Z1647"/>
      <c r="AA1647"/>
      <c r="AB1647"/>
      <c r="AC1647"/>
      <c r="AD1647"/>
    </row>
    <row r="1648" spans="1:30" x14ac:dyDescent="0.25">
      <c r="A1648"/>
      <c r="B1648"/>
      <c r="C1648">
        <v>153023</v>
      </c>
      <c r="D1648" t="s">
        <v>16</v>
      </c>
      <c r="E1648">
        <v>1186.99</v>
      </c>
      <c r="F1648"/>
      <c r="G1648"/>
      <c r="H1648"/>
      <c r="I1648"/>
      <c r="J1648"/>
      <c r="K1648"/>
      <c r="L1648"/>
      <c r="M1648"/>
      <c r="N1648"/>
      <c r="O1648"/>
      <c r="Q1648"/>
      <c r="R1648"/>
      <c r="S1648">
        <v>153241</v>
      </c>
      <c r="T1648" t="s">
        <v>23</v>
      </c>
      <c r="U1648">
        <v>1086.53</v>
      </c>
      <c r="V1648"/>
      <c r="W1648"/>
      <c r="X1648"/>
      <c r="Y1648"/>
      <c r="Z1648"/>
      <c r="AA1648"/>
      <c r="AB1648"/>
      <c r="AC1648"/>
      <c r="AD1648"/>
    </row>
    <row r="1649" spans="1:30" x14ac:dyDescent="0.25">
      <c r="A1649"/>
      <c r="B1649"/>
      <c r="C1649">
        <v>153024</v>
      </c>
      <c r="D1649" t="s">
        <v>16</v>
      </c>
      <c r="E1649">
        <v>2483.15</v>
      </c>
      <c r="F1649"/>
      <c r="G1649"/>
      <c r="H1649"/>
      <c r="I1649"/>
      <c r="J1649"/>
      <c r="K1649"/>
      <c r="L1649"/>
      <c r="M1649"/>
      <c r="N1649"/>
      <c r="O1649"/>
      <c r="Q1649"/>
      <c r="R1649"/>
      <c r="S1649">
        <v>153242</v>
      </c>
      <c r="T1649" t="s">
        <v>16</v>
      </c>
      <c r="U1649">
        <v>139.78</v>
      </c>
      <c r="V1649"/>
      <c r="W1649"/>
      <c r="X1649"/>
      <c r="Y1649"/>
      <c r="Z1649"/>
      <c r="AA1649"/>
      <c r="AB1649"/>
      <c r="AC1649"/>
      <c r="AD1649"/>
    </row>
    <row r="1650" spans="1:30" x14ac:dyDescent="0.25">
      <c r="A1650"/>
      <c r="B1650"/>
      <c r="C1650">
        <v>153026</v>
      </c>
      <c r="D1650" t="s">
        <v>8</v>
      </c>
      <c r="E1650">
        <v>1956.08</v>
      </c>
      <c r="F1650"/>
      <c r="G1650"/>
      <c r="H1650"/>
      <c r="I1650"/>
      <c r="J1650"/>
      <c r="K1650"/>
      <c r="L1650"/>
      <c r="M1650"/>
      <c r="N1650"/>
      <c r="O1650"/>
      <c r="Q1650"/>
      <c r="R1650"/>
      <c r="S1650">
        <v>153243</v>
      </c>
      <c r="T1650" t="s">
        <v>12</v>
      </c>
      <c r="U1650">
        <v>1079.45</v>
      </c>
      <c r="V1650"/>
      <c r="W1650"/>
      <c r="X1650"/>
      <c r="Y1650"/>
      <c r="Z1650"/>
      <c r="AA1650"/>
      <c r="AB1650"/>
      <c r="AC1650"/>
      <c r="AD1650"/>
    </row>
    <row r="1651" spans="1:30" x14ac:dyDescent="0.25">
      <c r="A1651"/>
      <c r="B1651"/>
      <c r="C1651">
        <v>153027</v>
      </c>
      <c r="D1651" t="s">
        <v>12</v>
      </c>
      <c r="E1651">
        <v>2819.1</v>
      </c>
      <c r="F1651"/>
      <c r="G1651"/>
      <c r="H1651"/>
      <c r="I1651"/>
      <c r="J1651"/>
      <c r="K1651"/>
      <c r="L1651"/>
      <c r="M1651"/>
      <c r="N1651"/>
      <c r="O1651"/>
      <c r="Q1651"/>
      <c r="R1651"/>
      <c r="S1651">
        <v>153244</v>
      </c>
      <c r="T1651" t="s">
        <v>8</v>
      </c>
      <c r="U1651">
        <v>861.01</v>
      </c>
      <c r="V1651"/>
      <c r="W1651"/>
      <c r="X1651"/>
      <c r="Y1651"/>
      <c r="Z1651"/>
      <c r="AA1651"/>
      <c r="AB1651"/>
      <c r="AC1651"/>
      <c r="AD1651"/>
    </row>
    <row r="1652" spans="1:30" x14ac:dyDescent="0.25">
      <c r="A1652"/>
      <c r="B1652"/>
      <c r="C1652">
        <v>153028</v>
      </c>
      <c r="D1652" t="s">
        <v>23</v>
      </c>
      <c r="E1652">
        <v>104.94</v>
      </c>
      <c r="F1652"/>
      <c r="G1652"/>
      <c r="H1652"/>
      <c r="I1652"/>
      <c r="J1652"/>
      <c r="K1652"/>
      <c r="L1652"/>
      <c r="M1652"/>
      <c r="N1652"/>
      <c r="O1652"/>
      <c r="Q1652"/>
      <c r="R1652"/>
      <c r="S1652">
        <v>153246</v>
      </c>
      <c r="T1652" t="s">
        <v>12</v>
      </c>
      <c r="U1652">
        <v>1759.25</v>
      </c>
      <c r="V1652"/>
      <c r="W1652"/>
      <c r="X1652"/>
      <c r="Y1652"/>
      <c r="Z1652"/>
      <c r="AA1652"/>
      <c r="AB1652"/>
      <c r="AC1652"/>
      <c r="AD1652"/>
    </row>
    <row r="1653" spans="1:30" x14ac:dyDescent="0.25">
      <c r="A1653"/>
      <c r="B1653"/>
      <c r="C1653">
        <v>153029</v>
      </c>
      <c r="D1653" t="s">
        <v>16</v>
      </c>
      <c r="E1653">
        <v>520.58000000000004</v>
      </c>
      <c r="F1653"/>
      <c r="G1653"/>
      <c r="H1653"/>
      <c r="I1653"/>
      <c r="J1653"/>
      <c r="K1653"/>
      <c r="L1653"/>
      <c r="M1653"/>
      <c r="N1653"/>
      <c r="O1653"/>
      <c r="Q1653"/>
      <c r="R1653"/>
      <c r="S1653">
        <v>153247</v>
      </c>
      <c r="T1653" t="s">
        <v>12</v>
      </c>
      <c r="U1653">
        <v>1764.83</v>
      </c>
      <c r="V1653"/>
      <c r="W1653"/>
      <c r="X1653"/>
      <c r="Y1653"/>
      <c r="Z1653"/>
      <c r="AA1653"/>
      <c r="AB1653"/>
      <c r="AC1653"/>
      <c r="AD1653"/>
    </row>
    <row r="1654" spans="1:30" x14ac:dyDescent="0.25">
      <c r="A1654"/>
      <c r="B1654"/>
      <c r="C1654">
        <v>153030</v>
      </c>
      <c r="D1654" t="s">
        <v>16</v>
      </c>
      <c r="E1654">
        <v>1836.9</v>
      </c>
      <c r="F1654"/>
      <c r="G1654"/>
      <c r="H1654"/>
      <c r="I1654"/>
      <c r="J1654"/>
      <c r="K1654"/>
      <c r="L1654"/>
      <c r="M1654"/>
      <c r="N1654"/>
      <c r="O1654"/>
      <c r="Q1654"/>
      <c r="R1654"/>
      <c r="S1654">
        <v>153248</v>
      </c>
      <c r="T1654" t="s">
        <v>12</v>
      </c>
      <c r="U1654">
        <v>895.26</v>
      </c>
      <c r="V1654"/>
      <c r="W1654"/>
      <c r="X1654"/>
      <c r="Y1654"/>
      <c r="Z1654"/>
      <c r="AA1654"/>
      <c r="AB1654"/>
      <c r="AC1654"/>
      <c r="AD1654"/>
    </row>
    <row r="1655" spans="1:30" x14ac:dyDescent="0.25">
      <c r="A1655"/>
      <c r="B1655"/>
      <c r="C1655">
        <v>153031</v>
      </c>
      <c r="D1655" t="s">
        <v>12</v>
      </c>
      <c r="E1655">
        <v>2816.59</v>
      </c>
      <c r="F1655"/>
      <c r="G1655"/>
      <c r="H1655"/>
      <c r="I1655"/>
      <c r="J1655"/>
      <c r="K1655"/>
      <c r="L1655"/>
      <c r="M1655"/>
      <c r="N1655"/>
      <c r="O1655"/>
      <c r="Q1655"/>
      <c r="R1655"/>
      <c r="S1655">
        <v>153249</v>
      </c>
      <c r="T1655" t="s">
        <v>23</v>
      </c>
      <c r="U1655">
        <v>439.56</v>
      </c>
      <c r="V1655"/>
      <c r="W1655"/>
      <c r="X1655"/>
      <c r="Y1655"/>
      <c r="Z1655"/>
      <c r="AA1655"/>
      <c r="AB1655"/>
      <c r="AC1655"/>
      <c r="AD1655"/>
    </row>
    <row r="1656" spans="1:30" x14ac:dyDescent="0.25">
      <c r="A1656"/>
      <c r="B1656"/>
      <c r="C1656">
        <v>153032</v>
      </c>
      <c r="D1656" t="s">
        <v>8</v>
      </c>
      <c r="E1656">
        <v>16.27</v>
      </c>
      <c r="F1656"/>
      <c r="G1656"/>
      <c r="H1656"/>
      <c r="I1656"/>
      <c r="J1656"/>
      <c r="K1656"/>
      <c r="L1656"/>
      <c r="M1656"/>
      <c r="N1656"/>
      <c r="O1656"/>
      <c r="Q1656"/>
      <c r="R1656"/>
      <c r="S1656">
        <v>153250</v>
      </c>
      <c r="T1656" t="s">
        <v>23</v>
      </c>
      <c r="U1656">
        <v>473.88</v>
      </c>
      <c r="V1656"/>
      <c r="W1656"/>
      <c r="X1656"/>
      <c r="Y1656"/>
      <c r="Z1656"/>
      <c r="AA1656"/>
      <c r="AB1656"/>
      <c r="AC1656"/>
      <c r="AD1656"/>
    </row>
    <row r="1657" spans="1:30" x14ac:dyDescent="0.25">
      <c r="A1657"/>
      <c r="B1657"/>
      <c r="C1657">
        <v>153033</v>
      </c>
      <c r="D1657" t="s">
        <v>23</v>
      </c>
      <c r="E1657">
        <v>1036.5899999999999</v>
      </c>
      <c r="F1657"/>
      <c r="G1657"/>
      <c r="H1657"/>
      <c r="I1657"/>
      <c r="J1657"/>
      <c r="K1657"/>
      <c r="L1657"/>
      <c r="M1657"/>
      <c r="N1657"/>
      <c r="O1657"/>
      <c r="Q1657"/>
      <c r="R1657"/>
      <c r="S1657">
        <v>153251</v>
      </c>
      <c r="T1657" t="s">
        <v>16</v>
      </c>
      <c r="U1657">
        <v>2602.81</v>
      </c>
      <c r="V1657"/>
      <c r="W1657"/>
      <c r="X1657"/>
      <c r="Y1657"/>
      <c r="Z1657"/>
      <c r="AA1657"/>
      <c r="AB1657"/>
      <c r="AC1657"/>
      <c r="AD1657"/>
    </row>
    <row r="1658" spans="1:30" x14ac:dyDescent="0.25">
      <c r="A1658"/>
      <c r="B1658"/>
      <c r="C1658">
        <v>153034</v>
      </c>
      <c r="D1658" t="s">
        <v>16</v>
      </c>
      <c r="E1658">
        <v>1890.94</v>
      </c>
      <c r="F1658"/>
      <c r="G1658"/>
      <c r="H1658"/>
      <c r="I1658"/>
      <c r="J1658"/>
      <c r="K1658"/>
      <c r="L1658"/>
      <c r="M1658"/>
      <c r="N1658"/>
      <c r="O1658"/>
      <c r="Q1658"/>
      <c r="R1658"/>
      <c r="S1658">
        <v>153252</v>
      </c>
      <c r="T1658" t="s">
        <v>23</v>
      </c>
      <c r="U1658">
        <v>1166.1400000000001</v>
      </c>
      <c r="V1658"/>
      <c r="W1658"/>
      <c r="X1658"/>
      <c r="Y1658"/>
      <c r="Z1658"/>
      <c r="AA1658"/>
      <c r="AB1658"/>
      <c r="AC1658"/>
      <c r="AD1658"/>
    </row>
    <row r="1659" spans="1:30" x14ac:dyDescent="0.25">
      <c r="A1659"/>
      <c r="B1659"/>
      <c r="C1659">
        <v>153035</v>
      </c>
      <c r="D1659" t="s">
        <v>12</v>
      </c>
      <c r="E1659">
        <v>1874.12</v>
      </c>
      <c r="F1659"/>
      <c r="G1659"/>
      <c r="H1659"/>
      <c r="I1659"/>
      <c r="J1659"/>
      <c r="K1659"/>
      <c r="L1659"/>
      <c r="M1659"/>
      <c r="N1659"/>
      <c r="O1659"/>
      <c r="Q1659"/>
      <c r="R1659"/>
      <c r="S1659">
        <v>153253</v>
      </c>
      <c r="T1659" t="s">
        <v>12</v>
      </c>
      <c r="U1659">
        <v>926.8</v>
      </c>
      <c r="V1659"/>
      <c r="W1659"/>
      <c r="X1659"/>
      <c r="Y1659"/>
      <c r="Z1659"/>
      <c r="AA1659"/>
      <c r="AB1659"/>
      <c r="AC1659"/>
      <c r="AD1659"/>
    </row>
    <row r="1660" spans="1:30" x14ac:dyDescent="0.25">
      <c r="A1660"/>
      <c r="B1660"/>
      <c r="C1660">
        <v>153037</v>
      </c>
      <c r="D1660" t="s">
        <v>23</v>
      </c>
      <c r="E1660">
        <v>431.2</v>
      </c>
      <c r="F1660"/>
      <c r="G1660"/>
      <c r="H1660"/>
      <c r="I1660"/>
      <c r="J1660"/>
      <c r="K1660"/>
      <c r="L1660"/>
      <c r="M1660"/>
      <c r="N1660"/>
      <c r="O1660"/>
      <c r="Q1660"/>
      <c r="R1660"/>
      <c r="S1660">
        <v>153254</v>
      </c>
      <c r="T1660" t="s">
        <v>23</v>
      </c>
      <c r="U1660">
        <v>1385.15</v>
      </c>
      <c r="V1660"/>
      <c r="W1660"/>
      <c r="X1660"/>
      <c r="Y1660"/>
      <c r="Z1660"/>
      <c r="AA1660"/>
      <c r="AB1660"/>
      <c r="AC1660"/>
      <c r="AD1660"/>
    </row>
    <row r="1661" spans="1:30" x14ac:dyDescent="0.25">
      <c r="A1661"/>
      <c r="B1661"/>
      <c r="C1661">
        <v>153038</v>
      </c>
      <c r="D1661" t="s">
        <v>23</v>
      </c>
      <c r="E1661">
        <v>1644.28</v>
      </c>
      <c r="F1661"/>
      <c r="G1661"/>
      <c r="H1661"/>
      <c r="I1661"/>
      <c r="J1661"/>
      <c r="K1661"/>
      <c r="L1661"/>
      <c r="M1661"/>
      <c r="N1661"/>
      <c r="O1661"/>
      <c r="Q1661"/>
      <c r="R1661"/>
      <c r="S1661">
        <v>153255</v>
      </c>
      <c r="T1661" t="s">
        <v>12</v>
      </c>
      <c r="U1661">
        <v>329.11</v>
      </c>
      <c r="V1661"/>
      <c r="W1661"/>
      <c r="X1661"/>
      <c r="Y1661"/>
      <c r="Z1661"/>
      <c r="AA1661"/>
      <c r="AB1661"/>
      <c r="AC1661"/>
      <c r="AD1661"/>
    </row>
    <row r="1662" spans="1:30" x14ac:dyDescent="0.25">
      <c r="A1662"/>
      <c r="B1662"/>
      <c r="C1662">
        <v>153039</v>
      </c>
      <c r="D1662" t="s">
        <v>16</v>
      </c>
      <c r="E1662">
        <v>242.71</v>
      </c>
      <c r="F1662"/>
      <c r="G1662"/>
      <c r="H1662"/>
      <c r="I1662"/>
      <c r="J1662"/>
      <c r="K1662"/>
      <c r="L1662"/>
      <c r="M1662"/>
      <c r="N1662"/>
      <c r="O1662"/>
      <c r="Q1662"/>
      <c r="R1662"/>
      <c r="S1662">
        <v>153257</v>
      </c>
      <c r="T1662" t="s">
        <v>12</v>
      </c>
      <c r="U1662">
        <v>445.39</v>
      </c>
      <c r="V1662"/>
      <c r="W1662"/>
      <c r="X1662"/>
      <c r="Y1662"/>
      <c r="Z1662"/>
      <c r="AA1662"/>
      <c r="AB1662"/>
      <c r="AC1662"/>
      <c r="AD1662"/>
    </row>
    <row r="1663" spans="1:30" x14ac:dyDescent="0.25">
      <c r="A1663"/>
      <c r="B1663"/>
      <c r="C1663">
        <v>153040</v>
      </c>
      <c r="D1663" t="s">
        <v>16</v>
      </c>
      <c r="E1663">
        <v>352.53</v>
      </c>
      <c r="F1663"/>
      <c r="G1663"/>
      <c r="H1663"/>
      <c r="I1663"/>
      <c r="J1663"/>
      <c r="K1663"/>
      <c r="L1663"/>
      <c r="M1663"/>
      <c r="N1663"/>
      <c r="O1663"/>
      <c r="Q1663"/>
      <c r="R1663"/>
      <c r="S1663">
        <v>153258</v>
      </c>
      <c r="T1663" t="s">
        <v>23</v>
      </c>
      <c r="U1663">
        <v>1778.9</v>
      </c>
      <c r="V1663"/>
      <c r="W1663"/>
      <c r="X1663"/>
      <c r="Y1663"/>
      <c r="Z1663"/>
      <c r="AA1663"/>
      <c r="AB1663"/>
      <c r="AC1663"/>
      <c r="AD1663"/>
    </row>
    <row r="1664" spans="1:30" x14ac:dyDescent="0.25">
      <c r="A1664"/>
      <c r="B1664"/>
      <c r="C1664">
        <v>153042</v>
      </c>
      <c r="D1664" t="s">
        <v>23</v>
      </c>
      <c r="E1664">
        <v>1902.13</v>
      </c>
      <c r="F1664"/>
      <c r="G1664"/>
      <c r="H1664"/>
      <c r="I1664"/>
      <c r="J1664"/>
      <c r="K1664"/>
      <c r="L1664"/>
      <c r="M1664"/>
      <c r="N1664"/>
      <c r="O1664"/>
      <c r="Q1664"/>
      <c r="R1664"/>
      <c r="S1664">
        <v>153259</v>
      </c>
      <c r="T1664" t="s">
        <v>12</v>
      </c>
      <c r="U1664">
        <v>2559.54</v>
      </c>
      <c r="V1664"/>
      <c r="W1664"/>
      <c r="X1664"/>
      <c r="Y1664"/>
      <c r="Z1664"/>
      <c r="AA1664"/>
      <c r="AB1664"/>
      <c r="AC1664"/>
      <c r="AD1664"/>
    </row>
    <row r="1665" spans="1:30" x14ac:dyDescent="0.25">
      <c r="A1665"/>
      <c r="B1665"/>
      <c r="C1665">
        <v>153043</v>
      </c>
      <c r="D1665" t="s">
        <v>23</v>
      </c>
      <c r="E1665">
        <v>869.32</v>
      </c>
      <c r="F1665"/>
      <c r="G1665"/>
      <c r="H1665"/>
      <c r="I1665"/>
      <c r="J1665"/>
      <c r="K1665"/>
      <c r="L1665"/>
      <c r="M1665"/>
      <c r="N1665"/>
      <c r="O1665"/>
      <c r="Q1665"/>
      <c r="R1665"/>
      <c r="S1665">
        <v>153260</v>
      </c>
      <c r="T1665" t="s">
        <v>16</v>
      </c>
      <c r="U1665">
        <v>1367.36</v>
      </c>
      <c r="V1665"/>
      <c r="W1665"/>
      <c r="X1665"/>
      <c r="Y1665"/>
      <c r="Z1665"/>
      <c r="AA1665"/>
      <c r="AB1665"/>
      <c r="AC1665"/>
      <c r="AD1665"/>
    </row>
    <row r="1666" spans="1:30" x14ac:dyDescent="0.25">
      <c r="A1666"/>
      <c r="B1666"/>
      <c r="C1666">
        <v>153044</v>
      </c>
      <c r="D1666" t="s">
        <v>16</v>
      </c>
      <c r="E1666">
        <v>2091.73</v>
      </c>
      <c r="F1666"/>
      <c r="G1666"/>
      <c r="H1666"/>
      <c r="I1666"/>
      <c r="J1666"/>
      <c r="K1666"/>
      <c r="L1666"/>
      <c r="M1666"/>
      <c r="N1666"/>
      <c r="O1666"/>
      <c r="Q1666"/>
      <c r="R1666"/>
      <c r="S1666">
        <v>153261</v>
      </c>
      <c r="T1666" t="s">
        <v>8</v>
      </c>
      <c r="U1666">
        <v>1845.62</v>
      </c>
      <c r="V1666"/>
      <c r="W1666"/>
      <c r="X1666"/>
      <c r="Y1666"/>
      <c r="Z1666"/>
      <c r="AA1666"/>
      <c r="AB1666"/>
      <c r="AC1666"/>
      <c r="AD1666"/>
    </row>
    <row r="1667" spans="1:30" x14ac:dyDescent="0.25">
      <c r="A1667"/>
      <c r="B1667"/>
      <c r="C1667">
        <v>153045</v>
      </c>
      <c r="D1667" t="s">
        <v>23</v>
      </c>
      <c r="E1667">
        <v>385.6</v>
      </c>
      <c r="F1667"/>
      <c r="G1667"/>
      <c r="H1667"/>
      <c r="I1667"/>
      <c r="J1667"/>
      <c r="K1667"/>
      <c r="L1667"/>
      <c r="M1667"/>
      <c r="N1667"/>
      <c r="O1667"/>
      <c r="Q1667"/>
      <c r="R1667"/>
      <c r="S1667">
        <v>153262</v>
      </c>
      <c r="T1667" t="s">
        <v>23</v>
      </c>
      <c r="U1667">
        <v>584.71</v>
      </c>
      <c r="V1667"/>
      <c r="W1667"/>
      <c r="X1667"/>
      <c r="Y1667"/>
      <c r="Z1667"/>
      <c r="AA1667"/>
      <c r="AB1667"/>
      <c r="AC1667"/>
      <c r="AD1667"/>
    </row>
    <row r="1668" spans="1:30" x14ac:dyDescent="0.25">
      <c r="A1668"/>
      <c r="B1668"/>
      <c r="C1668">
        <v>153046</v>
      </c>
      <c r="D1668" t="s">
        <v>23</v>
      </c>
      <c r="E1668">
        <v>352.63</v>
      </c>
      <c r="F1668"/>
      <c r="G1668"/>
      <c r="H1668"/>
      <c r="I1668"/>
      <c r="J1668"/>
      <c r="K1668"/>
      <c r="L1668"/>
      <c r="M1668"/>
      <c r="N1668"/>
      <c r="O1668"/>
      <c r="Q1668"/>
      <c r="R1668"/>
      <c r="S1668">
        <v>153263</v>
      </c>
      <c r="T1668" t="s">
        <v>16</v>
      </c>
      <c r="U1668">
        <v>2412.48</v>
      </c>
      <c r="V1668"/>
      <c r="W1668"/>
      <c r="X1668"/>
      <c r="Y1668"/>
      <c r="Z1668"/>
      <c r="AA1668"/>
      <c r="AB1668"/>
      <c r="AC1668"/>
      <c r="AD1668"/>
    </row>
    <row r="1669" spans="1:30" x14ac:dyDescent="0.25">
      <c r="A1669"/>
      <c r="B1669"/>
      <c r="C1669">
        <v>153047</v>
      </c>
      <c r="D1669" t="s">
        <v>23</v>
      </c>
      <c r="E1669">
        <v>137.36000000000001</v>
      </c>
      <c r="F1669"/>
      <c r="G1669"/>
      <c r="H1669"/>
      <c r="I1669"/>
      <c r="J1669"/>
      <c r="K1669"/>
      <c r="L1669"/>
      <c r="M1669"/>
      <c r="N1669"/>
      <c r="O1669"/>
      <c r="Q1669"/>
      <c r="R1669"/>
      <c r="S1669">
        <v>153264</v>
      </c>
      <c r="T1669" t="s">
        <v>23</v>
      </c>
      <c r="U1669">
        <v>2710.98</v>
      </c>
      <c r="V1669"/>
      <c r="W1669"/>
      <c r="X1669"/>
      <c r="Y1669"/>
      <c r="Z1669"/>
      <c r="AA1669"/>
      <c r="AB1669"/>
      <c r="AC1669"/>
      <c r="AD1669"/>
    </row>
    <row r="1670" spans="1:30" x14ac:dyDescent="0.25">
      <c r="A1670"/>
      <c r="B1670"/>
      <c r="C1670">
        <v>153048</v>
      </c>
      <c r="D1670" t="s">
        <v>23</v>
      </c>
      <c r="E1670">
        <v>825.15</v>
      </c>
      <c r="F1670"/>
      <c r="G1670"/>
      <c r="H1670"/>
      <c r="I1670"/>
      <c r="J1670"/>
      <c r="K1670"/>
      <c r="L1670"/>
      <c r="M1670"/>
      <c r="N1670"/>
      <c r="O1670"/>
      <c r="Q1670"/>
      <c r="R1670"/>
      <c r="S1670">
        <v>153265</v>
      </c>
      <c r="T1670" t="s">
        <v>12</v>
      </c>
      <c r="U1670">
        <v>2548.9699999999998</v>
      </c>
      <c r="V1670"/>
      <c r="W1670"/>
      <c r="X1670"/>
      <c r="Y1670"/>
      <c r="Z1670"/>
      <c r="AA1670"/>
      <c r="AB1670"/>
      <c r="AC1670"/>
      <c r="AD1670"/>
    </row>
    <row r="1671" spans="1:30" x14ac:dyDescent="0.25">
      <c r="A1671"/>
      <c r="B1671"/>
      <c r="C1671">
        <v>153049</v>
      </c>
      <c r="D1671" t="s">
        <v>16</v>
      </c>
      <c r="E1671">
        <v>760.47</v>
      </c>
      <c r="F1671"/>
      <c r="G1671"/>
      <c r="H1671"/>
      <c r="I1671"/>
      <c r="J1671"/>
      <c r="K1671"/>
      <c r="L1671"/>
      <c r="M1671"/>
      <c r="N1671"/>
      <c r="O1671"/>
      <c r="Q1671"/>
      <c r="R1671"/>
      <c r="S1671">
        <v>153266</v>
      </c>
      <c r="T1671" t="s">
        <v>12</v>
      </c>
      <c r="U1671">
        <v>792.2</v>
      </c>
      <c r="V1671"/>
      <c r="W1671"/>
      <c r="X1671"/>
      <c r="Y1671"/>
      <c r="Z1671"/>
      <c r="AA1671"/>
      <c r="AB1671"/>
      <c r="AC1671"/>
      <c r="AD1671"/>
    </row>
    <row r="1672" spans="1:30" x14ac:dyDescent="0.25">
      <c r="A1672"/>
      <c r="B1672"/>
      <c r="C1672">
        <v>153050</v>
      </c>
      <c r="D1672" t="s">
        <v>8</v>
      </c>
      <c r="E1672">
        <v>832.07</v>
      </c>
      <c r="F1672"/>
      <c r="G1672"/>
      <c r="H1672"/>
      <c r="I1672"/>
      <c r="J1672"/>
      <c r="K1672"/>
      <c r="L1672"/>
      <c r="M1672"/>
      <c r="N1672"/>
      <c r="O1672"/>
      <c r="Q1672"/>
      <c r="R1672"/>
      <c r="S1672">
        <v>153268</v>
      </c>
      <c r="T1672" t="s">
        <v>16</v>
      </c>
      <c r="U1672">
        <v>1275.22</v>
      </c>
      <c r="V1672"/>
      <c r="W1672"/>
      <c r="X1672"/>
      <c r="Y1672"/>
      <c r="Z1672"/>
      <c r="AA1672"/>
      <c r="AB1672"/>
      <c r="AC1672"/>
      <c r="AD1672"/>
    </row>
    <row r="1673" spans="1:30" x14ac:dyDescent="0.25">
      <c r="A1673"/>
      <c r="B1673"/>
      <c r="C1673">
        <v>153051</v>
      </c>
      <c r="D1673" t="s">
        <v>23</v>
      </c>
      <c r="E1673">
        <v>1267.48</v>
      </c>
      <c r="F1673"/>
      <c r="G1673"/>
      <c r="H1673"/>
      <c r="I1673"/>
      <c r="J1673"/>
      <c r="K1673"/>
      <c r="L1673"/>
      <c r="M1673"/>
      <c r="N1673"/>
      <c r="O1673"/>
      <c r="Q1673"/>
      <c r="R1673"/>
      <c r="S1673">
        <v>153269</v>
      </c>
      <c r="T1673" t="s">
        <v>23</v>
      </c>
      <c r="U1673">
        <v>2563.3200000000002</v>
      </c>
      <c r="V1673"/>
      <c r="W1673"/>
      <c r="X1673"/>
      <c r="Y1673"/>
      <c r="Z1673"/>
      <c r="AA1673"/>
      <c r="AB1673"/>
      <c r="AC1673"/>
      <c r="AD1673"/>
    </row>
    <row r="1674" spans="1:30" x14ac:dyDescent="0.25">
      <c r="A1674"/>
      <c r="B1674"/>
      <c r="C1674">
        <v>153052</v>
      </c>
      <c r="D1674" t="s">
        <v>12</v>
      </c>
      <c r="E1674">
        <v>1119.94</v>
      </c>
      <c r="F1674"/>
      <c r="G1674"/>
      <c r="H1674"/>
      <c r="I1674"/>
      <c r="J1674"/>
      <c r="K1674"/>
      <c r="L1674"/>
      <c r="M1674"/>
      <c r="N1674"/>
      <c r="O1674"/>
      <c r="Q1674"/>
      <c r="R1674"/>
      <c r="S1674">
        <v>153270</v>
      </c>
      <c r="T1674" t="s">
        <v>12</v>
      </c>
      <c r="U1674">
        <v>114.48</v>
      </c>
      <c r="V1674"/>
      <c r="W1674"/>
      <c r="X1674"/>
      <c r="Y1674"/>
      <c r="Z1674"/>
      <c r="AA1674"/>
      <c r="AB1674"/>
      <c r="AC1674"/>
      <c r="AD1674"/>
    </row>
    <row r="1675" spans="1:30" x14ac:dyDescent="0.25">
      <c r="A1675"/>
      <c r="B1675"/>
      <c r="C1675">
        <v>153053</v>
      </c>
      <c r="D1675" t="s">
        <v>12</v>
      </c>
      <c r="E1675">
        <v>2677.95</v>
      </c>
      <c r="F1675"/>
      <c r="G1675"/>
      <c r="H1675"/>
      <c r="I1675"/>
      <c r="J1675"/>
      <c r="K1675"/>
      <c r="L1675"/>
      <c r="M1675"/>
      <c r="N1675"/>
      <c r="O1675"/>
      <c r="Q1675"/>
      <c r="R1675"/>
      <c r="S1675">
        <v>153271</v>
      </c>
      <c r="T1675" t="s">
        <v>23</v>
      </c>
      <c r="U1675">
        <v>220.16</v>
      </c>
      <c r="V1675"/>
      <c r="W1675"/>
      <c r="X1675"/>
      <c r="Y1675"/>
      <c r="Z1675"/>
      <c r="AA1675"/>
      <c r="AB1675"/>
      <c r="AC1675"/>
      <c r="AD1675"/>
    </row>
    <row r="1676" spans="1:30" x14ac:dyDescent="0.25">
      <c r="A1676"/>
      <c r="B1676"/>
      <c r="C1676">
        <v>153054</v>
      </c>
      <c r="D1676" t="s">
        <v>8</v>
      </c>
      <c r="E1676">
        <v>1090.75</v>
      </c>
      <c r="F1676"/>
      <c r="G1676"/>
      <c r="H1676"/>
      <c r="I1676"/>
      <c r="J1676"/>
      <c r="K1676"/>
      <c r="L1676"/>
      <c r="M1676"/>
      <c r="N1676"/>
      <c r="O1676"/>
      <c r="Q1676"/>
      <c r="R1676"/>
      <c r="S1676">
        <v>153272</v>
      </c>
      <c r="T1676" t="s">
        <v>16</v>
      </c>
      <c r="U1676">
        <v>20.25</v>
      </c>
      <c r="V1676"/>
      <c r="W1676"/>
      <c r="X1676"/>
      <c r="Y1676"/>
      <c r="Z1676"/>
      <c r="AA1676"/>
      <c r="AB1676"/>
      <c r="AC1676"/>
      <c r="AD1676"/>
    </row>
    <row r="1677" spans="1:30" x14ac:dyDescent="0.25">
      <c r="A1677"/>
      <c r="B1677"/>
      <c r="C1677">
        <v>153055</v>
      </c>
      <c r="D1677" t="s">
        <v>8</v>
      </c>
      <c r="E1677">
        <v>1857.82</v>
      </c>
      <c r="F1677"/>
      <c r="G1677"/>
      <c r="H1677"/>
      <c r="I1677"/>
      <c r="J1677"/>
      <c r="K1677"/>
      <c r="L1677"/>
      <c r="M1677"/>
      <c r="N1677"/>
      <c r="O1677"/>
      <c r="Q1677"/>
      <c r="R1677"/>
      <c r="S1677">
        <v>153273</v>
      </c>
      <c r="T1677" t="s">
        <v>16</v>
      </c>
      <c r="U1677">
        <v>1603.13</v>
      </c>
      <c r="V1677"/>
      <c r="W1677"/>
      <c r="X1677"/>
      <c r="Y1677"/>
      <c r="Z1677"/>
      <c r="AA1677"/>
      <c r="AB1677"/>
      <c r="AC1677"/>
      <c r="AD1677"/>
    </row>
    <row r="1678" spans="1:30" x14ac:dyDescent="0.25">
      <c r="A1678"/>
      <c r="B1678"/>
      <c r="C1678">
        <v>153056</v>
      </c>
      <c r="D1678" t="s">
        <v>8</v>
      </c>
      <c r="E1678">
        <v>534.11</v>
      </c>
      <c r="F1678"/>
      <c r="G1678"/>
      <c r="H1678"/>
      <c r="I1678"/>
      <c r="J1678"/>
      <c r="K1678"/>
      <c r="L1678"/>
      <c r="M1678"/>
      <c r="N1678"/>
      <c r="O1678"/>
      <c r="Q1678"/>
      <c r="R1678"/>
      <c r="S1678">
        <v>153274</v>
      </c>
      <c r="T1678" t="s">
        <v>8</v>
      </c>
      <c r="U1678">
        <v>1639.64</v>
      </c>
      <c r="V1678"/>
      <c r="W1678"/>
      <c r="X1678"/>
      <c r="Y1678"/>
      <c r="Z1678"/>
      <c r="AA1678"/>
      <c r="AB1678"/>
      <c r="AC1678"/>
      <c r="AD1678"/>
    </row>
    <row r="1679" spans="1:30" x14ac:dyDescent="0.25">
      <c r="A1679"/>
      <c r="B1679"/>
      <c r="C1679">
        <v>153057</v>
      </c>
      <c r="D1679" t="s">
        <v>16</v>
      </c>
      <c r="E1679">
        <v>2447.83</v>
      </c>
      <c r="F1679"/>
      <c r="G1679"/>
      <c r="H1679"/>
      <c r="I1679"/>
      <c r="J1679"/>
      <c r="K1679"/>
      <c r="L1679"/>
      <c r="M1679"/>
      <c r="N1679"/>
      <c r="O1679"/>
      <c r="Q1679"/>
      <c r="R1679"/>
      <c r="S1679">
        <v>153275</v>
      </c>
      <c r="T1679" t="s">
        <v>23</v>
      </c>
      <c r="U1679">
        <v>2444.11</v>
      </c>
      <c r="V1679"/>
      <c r="W1679"/>
      <c r="X1679"/>
      <c r="Y1679"/>
      <c r="Z1679"/>
      <c r="AA1679"/>
      <c r="AB1679"/>
      <c r="AC1679"/>
      <c r="AD1679"/>
    </row>
    <row r="1680" spans="1:30" x14ac:dyDescent="0.25">
      <c r="A1680"/>
      <c r="B1680"/>
      <c r="C1680">
        <v>153058</v>
      </c>
      <c r="D1680" t="s">
        <v>8</v>
      </c>
      <c r="E1680">
        <v>1944.26</v>
      </c>
      <c r="F1680"/>
      <c r="G1680"/>
      <c r="H1680"/>
      <c r="I1680"/>
      <c r="J1680"/>
      <c r="K1680"/>
      <c r="L1680"/>
      <c r="M1680"/>
      <c r="N1680"/>
      <c r="O1680"/>
      <c r="Q1680"/>
      <c r="R1680"/>
      <c r="S1680">
        <v>153276</v>
      </c>
      <c r="T1680" t="s">
        <v>8</v>
      </c>
      <c r="U1680">
        <v>1993.95</v>
      </c>
      <c r="V1680"/>
      <c r="W1680"/>
      <c r="X1680"/>
      <c r="Y1680"/>
      <c r="Z1680"/>
      <c r="AA1680"/>
      <c r="AB1680"/>
      <c r="AC1680"/>
      <c r="AD1680"/>
    </row>
    <row r="1681" spans="1:30" x14ac:dyDescent="0.25">
      <c r="A1681"/>
      <c r="B1681"/>
      <c r="C1681">
        <v>153061</v>
      </c>
      <c r="D1681" t="s">
        <v>23</v>
      </c>
      <c r="E1681">
        <v>34.450000000000003</v>
      </c>
      <c r="F1681"/>
      <c r="G1681"/>
      <c r="H1681"/>
      <c r="I1681"/>
      <c r="J1681"/>
      <c r="K1681"/>
      <c r="L1681"/>
      <c r="M1681"/>
      <c r="N1681"/>
      <c r="O1681"/>
      <c r="Q1681"/>
      <c r="R1681"/>
      <c r="S1681">
        <v>153277</v>
      </c>
      <c r="T1681" t="s">
        <v>16</v>
      </c>
      <c r="U1681">
        <v>99.16</v>
      </c>
      <c r="V1681"/>
      <c r="W1681"/>
      <c r="X1681"/>
      <c r="Y1681"/>
      <c r="Z1681"/>
      <c r="AA1681"/>
      <c r="AB1681"/>
      <c r="AC1681"/>
      <c r="AD1681"/>
    </row>
    <row r="1682" spans="1:30" x14ac:dyDescent="0.25">
      <c r="A1682"/>
      <c r="B1682"/>
      <c r="C1682">
        <v>153062</v>
      </c>
      <c r="D1682" t="s">
        <v>23</v>
      </c>
      <c r="E1682">
        <v>2036.57</v>
      </c>
      <c r="F1682"/>
      <c r="G1682"/>
      <c r="H1682"/>
      <c r="I1682"/>
      <c r="J1682"/>
      <c r="K1682"/>
      <c r="L1682"/>
      <c r="M1682"/>
      <c r="N1682"/>
      <c r="O1682"/>
      <c r="Q1682"/>
      <c r="R1682"/>
      <c r="S1682">
        <v>153278</v>
      </c>
      <c r="T1682" t="s">
        <v>23</v>
      </c>
      <c r="U1682">
        <v>2546.6999999999998</v>
      </c>
      <c r="V1682"/>
      <c r="W1682"/>
      <c r="X1682"/>
      <c r="Y1682"/>
      <c r="Z1682"/>
      <c r="AA1682"/>
      <c r="AB1682"/>
      <c r="AC1682"/>
      <c r="AD1682"/>
    </row>
    <row r="1683" spans="1:30" x14ac:dyDescent="0.25">
      <c r="A1683"/>
      <c r="B1683"/>
      <c r="C1683">
        <v>153063</v>
      </c>
      <c r="D1683" t="s">
        <v>12</v>
      </c>
      <c r="E1683">
        <v>2669.55</v>
      </c>
      <c r="F1683"/>
      <c r="G1683"/>
      <c r="H1683"/>
      <c r="I1683"/>
      <c r="J1683"/>
      <c r="K1683"/>
      <c r="L1683"/>
      <c r="M1683"/>
      <c r="N1683"/>
      <c r="O1683"/>
      <c r="Q1683"/>
      <c r="R1683"/>
      <c r="S1683">
        <v>153279</v>
      </c>
      <c r="T1683" t="s">
        <v>23</v>
      </c>
      <c r="U1683">
        <v>685.75</v>
      </c>
      <c r="V1683"/>
      <c r="W1683"/>
      <c r="X1683"/>
      <c r="Y1683"/>
      <c r="Z1683"/>
      <c r="AA1683"/>
      <c r="AB1683"/>
      <c r="AC1683"/>
      <c r="AD1683"/>
    </row>
    <row r="1684" spans="1:30" x14ac:dyDescent="0.25">
      <c r="A1684"/>
      <c r="B1684"/>
      <c r="C1684">
        <v>153064</v>
      </c>
      <c r="D1684" t="s">
        <v>16</v>
      </c>
      <c r="E1684">
        <v>2520.87</v>
      </c>
      <c r="F1684"/>
      <c r="G1684"/>
      <c r="H1684"/>
      <c r="I1684"/>
      <c r="J1684"/>
      <c r="K1684"/>
      <c r="L1684"/>
      <c r="M1684"/>
      <c r="N1684"/>
      <c r="O1684"/>
      <c r="Q1684"/>
      <c r="R1684"/>
      <c r="S1684">
        <v>153280</v>
      </c>
      <c r="T1684" t="s">
        <v>16</v>
      </c>
      <c r="U1684">
        <v>810.33</v>
      </c>
      <c r="V1684"/>
      <c r="W1684"/>
      <c r="X1684"/>
      <c r="Y1684"/>
      <c r="Z1684"/>
      <c r="AA1684"/>
      <c r="AB1684"/>
      <c r="AC1684"/>
      <c r="AD1684"/>
    </row>
    <row r="1685" spans="1:30" x14ac:dyDescent="0.25">
      <c r="A1685"/>
      <c r="B1685"/>
      <c r="C1685">
        <v>153065</v>
      </c>
      <c r="D1685" t="s">
        <v>16</v>
      </c>
      <c r="E1685">
        <v>388.15</v>
      </c>
      <c r="F1685"/>
      <c r="G1685"/>
      <c r="H1685"/>
      <c r="I1685"/>
      <c r="J1685"/>
      <c r="K1685"/>
      <c r="L1685"/>
      <c r="M1685"/>
      <c r="N1685"/>
      <c r="O1685"/>
      <c r="Q1685"/>
      <c r="R1685"/>
      <c r="S1685">
        <v>153281</v>
      </c>
      <c r="T1685" t="s">
        <v>12</v>
      </c>
      <c r="U1685">
        <v>981.15</v>
      </c>
      <c r="V1685"/>
      <c r="W1685"/>
      <c r="X1685"/>
      <c r="Y1685"/>
      <c r="Z1685"/>
      <c r="AA1685"/>
      <c r="AB1685"/>
      <c r="AC1685"/>
      <c r="AD1685"/>
    </row>
    <row r="1686" spans="1:30" x14ac:dyDescent="0.25">
      <c r="A1686"/>
      <c r="B1686"/>
      <c r="C1686">
        <v>153066</v>
      </c>
      <c r="D1686" t="s">
        <v>16</v>
      </c>
      <c r="E1686">
        <v>2858.05</v>
      </c>
      <c r="F1686"/>
      <c r="G1686"/>
      <c r="H1686"/>
      <c r="I1686"/>
      <c r="J1686"/>
      <c r="K1686"/>
      <c r="L1686"/>
      <c r="M1686"/>
      <c r="N1686"/>
      <c r="O1686"/>
      <c r="Q1686"/>
      <c r="R1686"/>
      <c r="S1686">
        <v>153282</v>
      </c>
      <c r="T1686" t="s">
        <v>23</v>
      </c>
      <c r="U1686">
        <v>1642.31</v>
      </c>
      <c r="V1686"/>
      <c r="W1686"/>
      <c r="X1686"/>
      <c r="Y1686"/>
      <c r="Z1686"/>
      <c r="AA1686"/>
      <c r="AB1686"/>
      <c r="AC1686"/>
      <c r="AD1686"/>
    </row>
    <row r="1687" spans="1:30" x14ac:dyDescent="0.25">
      <c r="A1687"/>
      <c r="B1687"/>
      <c r="C1687">
        <v>153067</v>
      </c>
      <c r="D1687" t="s">
        <v>23</v>
      </c>
      <c r="E1687">
        <v>172.4</v>
      </c>
      <c r="F1687"/>
      <c r="G1687"/>
      <c r="H1687"/>
      <c r="I1687"/>
      <c r="J1687"/>
      <c r="K1687"/>
      <c r="L1687"/>
      <c r="M1687"/>
      <c r="N1687"/>
      <c r="O1687"/>
      <c r="Q1687"/>
      <c r="R1687"/>
      <c r="S1687">
        <v>153283</v>
      </c>
      <c r="T1687" t="s">
        <v>12</v>
      </c>
      <c r="U1687">
        <v>617.11</v>
      </c>
      <c r="V1687"/>
      <c r="W1687"/>
      <c r="X1687"/>
      <c r="Y1687"/>
      <c r="Z1687"/>
      <c r="AA1687"/>
      <c r="AB1687"/>
      <c r="AC1687"/>
      <c r="AD1687"/>
    </row>
    <row r="1688" spans="1:30" x14ac:dyDescent="0.25">
      <c r="A1688"/>
      <c r="B1688"/>
      <c r="C1688">
        <v>153068</v>
      </c>
      <c r="D1688" t="s">
        <v>23</v>
      </c>
      <c r="E1688">
        <v>807.71</v>
      </c>
      <c r="F1688"/>
      <c r="G1688"/>
      <c r="H1688"/>
      <c r="I1688"/>
      <c r="J1688"/>
      <c r="K1688"/>
      <c r="L1688"/>
      <c r="M1688"/>
      <c r="N1688"/>
      <c r="O1688"/>
      <c r="Q1688"/>
      <c r="R1688"/>
      <c r="S1688">
        <v>153284</v>
      </c>
      <c r="T1688" t="s">
        <v>16</v>
      </c>
      <c r="U1688">
        <v>292.11</v>
      </c>
      <c r="V1688"/>
      <c r="W1688"/>
      <c r="X1688"/>
      <c r="Y1688"/>
      <c r="Z1688"/>
      <c r="AA1688"/>
      <c r="AB1688"/>
      <c r="AC1688"/>
      <c r="AD1688"/>
    </row>
    <row r="1689" spans="1:30" x14ac:dyDescent="0.25">
      <c r="A1689"/>
      <c r="B1689"/>
      <c r="C1689">
        <v>153069</v>
      </c>
      <c r="D1689" t="s">
        <v>16</v>
      </c>
      <c r="E1689">
        <v>1716.37</v>
      </c>
      <c r="F1689"/>
      <c r="G1689"/>
      <c r="H1689"/>
      <c r="I1689"/>
      <c r="J1689"/>
      <c r="K1689"/>
      <c r="L1689"/>
      <c r="M1689"/>
      <c r="N1689"/>
      <c r="O1689"/>
      <c r="Q1689"/>
      <c r="R1689"/>
      <c r="S1689">
        <v>153285</v>
      </c>
      <c r="T1689" t="s">
        <v>23</v>
      </c>
      <c r="U1689">
        <v>1123.54</v>
      </c>
      <c r="V1689"/>
      <c r="W1689"/>
      <c r="X1689"/>
      <c r="Y1689"/>
      <c r="Z1689"/>
      <c r="AA1689"/>
      <c r="AB1689"/>
      <c r="AC1689"/>
      <c r="AD1689"/>
    </row>
    <row r="1690" spans="1:30" x14ac:dyDescent="0.25">
      <c r="A1690"/>
      <c r="B1690"/>
      <c r="C1690">
        <v>153070</v>
      </c>
      <c r="D1690" t="s">
        <v>8</v>
      </c>
      <c r="E1690">
        <v>1450.28</v>
      </c>
      <c r="F1690"/>
      <c r="G1690"/>
      <c r="H1690"/>
      <c r="I1690"/>
      <c r="J1690"/>
      <c r="K1690"/>
      <c r="L1690"/>
      <c r="M1690"/>
      <c r="N1690"/>
      <c r="O1690"/>
      <c r="Q1690"/>
      <c r="R1690"/>
      <c r="S1690">
        <v>153286</v>
      </c>
      <c r="T1690" t="s">
        <v>23</v>
      </c>
      <c r="U1690">
        <v>567.74</v>
      </c>
      <c r="V1690"/>
      <c r="W1690"/>
      <c r="X1690"/>
      <c r="Y1690"/>
      <c r="Z1690"/>
      <c r="AA1690"/>
      <c r="AB1690"/>
      <c r="AC1690"/>
      <c r="AD1690"/>
    </row>
    <row r="1691" spans="1:30" x14ac:dyDescent="0.25">
      <c r="A1691"/>
      <c r="B1691"/>
      <c r="C1691">
        <v>153072</v>
      </c>
      <c r="D1691" t="s">
        <v>23</v>
      </c>
      <c r="E1691">
        <v>2870.05</v>
      </c>
      <c r="F1691"/>
      <c r="G1691"/>
      <c r="H1691"/>
      <c r="I1691"/>
      <c r="J1691"/>
      <c r="K1691"/>
      <c r="L1691"/>
      <c r="M1691"/>
      <c r="N1691"/>
      <c r="O1691"/>
      <c r="Q1691"/>
      <c r="R1691"/>
      <c r="S1691">
        <v>153289</v>
      </c>
      <c r="T1691" t="s">
        <v>16</v>
      </c>
      <c r="U1691">
        <v>1190.3699999999999</v>
      </c>
      <c r="V1691"/>
      <c r="W1691"/>
      <c r="X1691"/>
      <c r="Y1691"/>
      <c r="Z1691"/>
      <c r="AA1691"/>
      <c r="AB1691"/>
      <c r="AC1691"/>
      <c r="AD1691"/>
    </row>
    <row r="1692" spans="1:30" x14ac:dyDescent="0.25">
      <c r="A1692"/>
      <c r="B1692"/>
      <c r="C1692">
        <v>153073</v>
      </c>
      <c r="D1692" t="s">
        <v>23</v>
      </c>
      <c r="E1692">
        <v>1645.67</v>
      </c>
      <c r="F1692"/>
      <c r="G1692"/>
      <c r="H1692"/>
      <c r="I1692"/>
      <c r="J1692"/>
      <c r="K1692"/>
      <c r="L1692"/>
      <c r="M1692"/>
      <c r="N1692"/>
      <c r="O1692"/>
      <c r="Q1692"/>
      <c r="R1692"/>
      <c r="S1692">
        <v>153290</v>
      </c>
      <c r="T1692" t="s">
        <v>23</v>
      </c>
      <c r="U1692">
        <v>2621.91</v>
      </c>
      <c r="V1692"/>
      <c r="W1692"/>
      <c r="X1692"/>
      <c r="Y1692"/>
      <c r="Z1692"/>
      <c r="AA1692"/>
      <c r="AB1692"/>
      <c r="AC1692"/>
      <c r="AD1692"/>
    </row>
    <row r="1693" spans="1:30" x14ac:dyDescent="0.25">
      <c r="A1693"/>
      <c r="B1693"/>
      <c r="C1693">
        <v>153074</v>
      </c>
      <c r="D1693" t="s">
        <v>16</v>
      </c>
      <c r="E1693">
        <v>88.8</v>
      </c>
      <c r="F1693"/>
      <c r="G1693"/>
      <c r="H1693"/>
      <c r="I1693"/>
      <c r="J1693"/>
      <c r="K1693"/>
      <c r="L1693"/>
      <c r="M1693"/>
      <c r="N1693"/>
      <c r="O1693"/>
      <c r="Q1693"/>
      <c r="R1693"/>
      <c r="S1693">
        <v>153291</v>
      </c>
      <c r="T1693" t="s">
        <v>23</v>
      </c>
      <c r="U1693">
        <v>2442.77</v>
      </c>
      <c r="V1693"/>
      <c r="W1693"/>
      <c r="X1693"/>
      <c r="Y1693"/>
      <c r="Z1693"/>
      <c r="AA1693"/>
      <c r="AB1693"/>
      <c r="AC1693"/>
      <c r="AD1693"/>
    </row>
    <row r="1694" spans="1:30" x14ac:dyDescent="0.25">
      <c r="A1694"/>
      <c r="B1694"/>
      <c r="C1694">
        <v>153075</v>
      </c>
      <c r="D1694" t="s">
        <v>16</v>
      </c>
      <c r="E1694">
        <v>1840.99</v>
      </c>
      <c r="F1694"/>
      <c r="G1694"/>
      <c r="H1694"/>
      <c r="I1694"/>
      <c r="J1694"/>
      <c r="K1694"/>
      <c r="L1694"/>
      <c r="M1694"/>
      <c r="N1694"/>
      <c r="O1694"/>
      <c r="Q1694"/>
      <c r="R1694"/>
      <c r="S1694">
        <v>153292</v>
      </c>
      <c r="T1694" t="s">
        <v>23</v>
      </c>
      <c r="U1694">
        <v>816.72</v>
      </c>
      <c r="V1694"/>
      <c r="W1694"/>
      <c r="X1694"/>
      <c r="Y1694"/>
      <c r="Z1694"/>
      <c r="AA1694"/>
      <c r="AB1694"/>
      <c r="AC1694"/>
      <c r="AD1694"/>
    </row>
    <row r="1695" spans="1:30" x14ac:dyDescent="0.25">
      <c r="A1695"/>
      <c r="B1695"/>
      <c r="C1695">
        <v>153077</v>
      </c>
      <c r="D1695" t="s">
        <v>12</v>
      </c>
      <c r="E1695">
        <v>1974.17</v>
      </c>
      <c r="F1695"/>
      <c r="G1695"/>
      <c r="H1695"/>
      <c r="I1695"/>
      <c r="J1695"/>
      <c r="K1695"/>
      <c r="L1695"/>
      <c r="M1695"/>
      <c r="N1695"/>
      <c r="O1695"/>
      <c r="Q1695"/>
      <c r="R1695"/>
      <c r="S1695">
        <v>153293</v>
      </c>
      <c r="T1695" t="s">
        <v>23</v>
      </c>
      <c r="U1695">
        <v>2445.02</v>
      </c>
      <c r="V1695"/>
      <c r="W1695"/>
      <c r="X1695"/>
      <c r="Y1695"/>
      <c r="Z1695"/>
      <c r="AA1695"/>
      <c r="AB1695"/>
      <c r="AC1695"/>
      <c r="AD1695"/>
    </row>
    <row r="1696" spans="1:30" x14ac:dyDescent="0.25">
      <c r="A1696"/>
      <c r="B1696"/>
      <c r="C1696">
        <v>153078</v>
      </c>
      <c r="D1696" t="s">
        <v>12</v>
      </c>
      <c r="E1696">
        <v>2509.5300000000002</v>
      </c>
      <c r="F1696"/>
      <c r="G1696"/>
      <c r="H1696"/>
      <c r="I1696"/>
      <c r="J1696"/>
      <c r="K1696"/>
      <c r="L1696"/>
      <c r="M1696"/>
      <c r="N1696"/>
      <c r="O1696"/>
      <c r="Q1696"/>
      <c r="R1696"/>
      <c r="S1696">
        <v>153294</v>
      </c>
      <c r="T1696" t="s">
        <v>23</v>
      </c>
      <c r="U1696">
        <v>1097.81</v>
      </c>
      <c r="V1696"/>
      <c r="W1696"/>
      <c r="X1696"/>
      <c r="Y1696"/>
      <c r="Z1696"/>
      <c r="AA1696"/>
      <c r="AB1696"/>
      <c r="AC1696"/>
      <c r="AD1696"/>
    </row>
    <row r="1697" spans="1:30" x14ac:dyDescent="0.25">
      <c r="A1697"/>
      <c r="B1697"/>
      <c r="C1697">
        <v>153079</v>
      </c>
      <c r="D1697" t="s">
        <v>8</v>
      </c>
      <c r="E1697">
        <v>164.35</v>
      </c>
      <c r="F1697"/>
      <c r="G1697"/>
      <c r="H1697"/>
      <c r="I1697"/>
      <c r="J1697"/>
      <c r="K1697"/>
      <c r="L1697"/>
      <c r="M1697"/>
      <c r="N1697"/>
      <c r="O1697"/>
      <c r="Q1697"/>
      <c r="R1697"/>
      <c r="S1697">
        <v>153295</v>
      </c>
      <c r="T1697" t="s">
        <v>12</v>
      </c>
      <c r="U1697">
        <v>1623.73</v>
      </c>
      <c r="V1697"/>
      <c r="W1697"/>
      <c r="X1697"/>
      <c r="Y1697"/>
      <c r="Z1697"/>
      <c r="AA1697"/>
      <c r="AB1697"/>
      <c r="AC1697"/>
      <c r="AD1697"/>
    </row>
    <row r="1698" spans="1:30" x14ac:dyDescent="0.25">
      <c r="A1698"/>
      <c r="B1698"/>
      <c r="C1698">
        <v>153080</v>
      </c>
      <c r="D1698" t="s">
        <v>23</v>
      </c>
      <c r="E1698">
        <v>1344.98</v>
      </c>
      <c r="F1698"/>
      <c r="G1698"/>
      <c r="H1698"/>
      <c r="I1698"/>
      <c r="J1698"/>
      <c r="K1698"/>
      <c r="L1698"/>
      <c r="M1698"/>
      <c r="N1698"/>
      <c r="O1698"/>
      <c r="Q1698"/>
      <c r="R1698"/>
      <c r="S1698">
        <v>153297</v>
      </c>
      <c r="T1698" t="s">
        <v>12</v>
      </c>
      <c r="U1698">
        <v>1810.74</v>
      </c>
      <c r="V1698"/>
      <c r="W1698"/>
      <c r="X1698"/>
      <c r="Y1698"/>
      <c r="Z1698"/>
      <c r="AA1698"/>
      <c r="AB1698"/>
      <c r="AC1698"/>
      <c r="AD1698"/>
    </row>
    <row r="1699" spans="1:30" x14ac:dyDescent="0.25">
      <c r="A1699"/>
      <c r="B1699"/>
      <c r="C1699">
        <v>153081</v>
      </c>
      <c r="D1699" t="s">
        <v>23</v>
      </c>
      <c r="E1699">
        <v>1169.1600000000001</v>
      </c>
      <c r="F1699"/>
      <c r="G1699"/>
      <c r="H1699"/>
      <c r="I1699"/>
      <c r="J1699"/>
      <c r="K1699"/>
      <c r="L1699"/>
      <c r="M1699"/>
      <c r="N1699"/>
      <c r="O1699"/>
      <c r="Q1699"/>
      <c r="R1699"/>
      <c r="S1699">
        <v>153298</v>
      </c>
      <c r="T1699" t="s">
        <v>16</v>
      </c>
      <c r="U1699">
        <v>1851.58</v>
      </c>
      <c r="V1699"/>
      <c r="W1699"/>
      <c r="X1699"/>
      <c r="Y1699"/>
      <c r="Z1699"/>
      <c r="AA1699"/>
      <c r="AB1699"/>
      <c r="AC1699"/>
      <c r="AD1699"/>
    </row>
    <row r="1700" spans="1:30" x14ac:dyDescent="0.25">
      <c r="A1700"/>
      <c r="B1700"/>
      <c r="C1700">
        <v>153082</v>
      </c>
      <c r="D1700" t="s">
        <v>8</v>
      </c>
      <c r="E1700">
        <v>1753.77</v>
      </c>
      <c r="F1700"/>
      <c r="G1700"/>
      <c r="H1700"/>
      <c r="I1700"/>
      <c r="J1700"/>
      <c r="K1700"/>
      <c r="L1700"/>
      <c r="M1700"/>
      <c r="N1700"/>
      <c r="O1700"/>
      <c r="Q1700"/>
      <c r="R1700"/>
      <c r="S1700">
        <v>153299</v>
      </c>
      <c r="T1700" t="s">
        <v>16</v>
      </c>
      <c r="U1700">
        <v>862.93</v>
      </c>
      <c r="V1700"/>
      <c r="W1700"/>
      <c r="X1700"/>
      <c r="Y1700"/>
      <c r="Z1700"/>
      <c r="AA1700"/>
      <c r="AB1700"/>
      <c r="AC1700"/>
      <c r="AD1700"/>
    </row>
    <row r="1701" spans="1:30" x14ac:dyDescent="0.25">
      <c r="A1701"/>
      <c r="B1701"/>
      <c r="C1701">
        <v>153083</v>
      </c>
      <c r="D1701" t="s">
        <v>16</v>
      </c>
      <c r="E1701">
        <v>267.20999999999998</v>
      </c>
      <c r="F1701"/>
      <c r="G1701"/>
      <c r="H1701"/>
      <c r="I1701"/>
      <c r="J1701"/>
      <c r="K1701"/>
      <c r="L1701"/>
      <c r="M1701"/>
      <c r="N1701"/>
      <c r="O1701"/>
      <c r="Q1701"/>
      <c r="R1701"/>
      <c r="S1701">
        <v>153300</v>
      </c>
      <c r="T1701" t="s">
        <v>16</v>
      </c>
      <c r="U1701">
        <v>2752.98</v>
      </c>
      <c r="V1701"/>
      <c r="W1701"/>
      <c r="X1701"/>
      <c r="Y1701"/>
      <c r="Z1701"/>
      <c r="AA1701"/>
      <c r="AB1701"/>
      <c r="AC1701"/>
      <c r="AD1701"/>
    </row>
    <row r="1702" spans="1:30" x14ac:dyDescent="0.25">
      <c r="A1702"/>
      <c r="B1702"/>
      <c r="C1702">
        <v>153084</v>
      </c>
      <c r="D1702" t="s">
        <v>16</v>
      </c>
      <c r="E1702">
        <v>1048.26</v>
      </c>
      <c r="F1702"/>
      <c r="G1702"/>
      <c r="H1702"/>
      <c r="I1702"/>
      <c r="J1702"/>
      <c r="K1702"/>
      <c r="L1702"/>
      <c r="M1702"/>
      <c r="N1702"/>
      <c r="O1702"/>
      <c r="Q1702"/>
      <c r="R1702"/>
      <c r="S1702">
        <v>153301</v>
      </c>
      <c r="T1702" t="s">
        <v>23</v>
      </c>
      <c r="U1702">
        <v>713.87</v>
      </c>
      <c r="V1702"/>
      <c r="W1702"/>
      <c r="X1702"/>
      <c r="Y1702"/>
      <c r="Z1702"/>
      <c r="AA1702"/>
      <c r="AB1702"/>
      <c r="AC1702"/>
      <c r="AD1702"/>
    </row>
    <row r="1703" spans="1:30" x14ac:dyDescent="0.25">
      <c r="A1703"/>
      <c r="B1703"/>
      <c r="C1703">
        <v>153085</v>
      </c>
      <c r="D1703" t="s">
        <v>16</v>
      </c>
      <c r="E1703">
        <v>1778.27</v>
      </c>
      <c r="F1703"/>
      <c r="G1703"/>
      <c r="H1703"/>
      <c r="I1703"/>
      <c r="J1703"/>
      <c r="K1703"/>
      <c r="L1703"/>
      <c r="M1703"/>
      <c r="N1703"/>
      <c r="O1703"/>
      <c r="Q1703"/>
      <c r="R1703"/>
      <c r="S1703">
        <v>153302</v>
      </c>
      <c r="T1703" t="s">
        <v>16</v>
      </c>
      <c r="U1703">
        <v>2440.4899999999998</v>
      </c>
      <c r="V1703"/>
      <c r="W1703"/>
      <c r="X1703"/>
      <c r="Y1703"/>
      <c r="Z1703"/>
      <c r="AA1703"/>
      <c r="AB1703"/>
      <c r="AC1703"/>
      <c r="AD1703"/>
    </row>
    <row r="1704" spans="1:30" x14ac:dyDescent="0.25">
      <c r="A1704"/>
      <c r="B1704"/>
      <c r="C1704">
        <v>153086</v>
      </c>
      <c r="D1704" t="s">
        <v>16</v>
      </c>
      <c r="E1704">
        <v>1093.3599999999999</v>
      </c>
      <c r="F1704"/>
      <c r="G1704"/>
      <c r="H1704"/>
      <c r="I1704"/>
      <c r="J1704"/>
      <c r="K1704"/>
      <c r="L1704"/>
      <c r="M1704"/>
      <c r="N1704"/>
      <c r="O1704"/>
      <c r="Q1704"/>
      <c r="R1704"/>
      <c r="S1704">
        <v>153303</v>
      </c>
      <c r="T1704" t="s">
        <v>8</v>
      </c>
      <c r="U1704">
        <v>1999.03</v>
      </c>
      <c r="V1704"/>
      <c r="W1704"/>
      <c r="X1704"/>
      <c r="Y1704"/>
      <c r="Z1704"/>
      <c r="AA1704"/>
      <c r="AB1704"/>
      <c r="AC1704"/>
      <c r="AD1704"/>
    </row>
    <row r="1705" spans="1:30" x14ac:dyDescent="0.25">
      <c r="A1705"/>
      <c r="B1705"/>
      <c r="C1705">
        <v>153088</v>
      </c>
      <c r="D1705" t="s">
        <v>16</v>
      </c>
      <c r="E1705">
        <v>2724.02</v>
      </c>
      <c r="F1705"/>
      <c r="G1705"/>
      <c r="H1705"/>
      <c r="I1705"/>
      <c r="J1705"/>
      <c r="K1705"/>
      <c r="L1705"/>
      <c r="M1705"/>
      <c r="N1705"/>
      <c r="O1705"/>
      <c r="Q1705"/>
      <c r="R1705"/>
      <c r="S1705">
        <v>153304</v>
      </c>
      <c r="T1705" t="s">
        <v>8</v>
      </c>
      <c r="U1705">
        <v>1041.6199999999999</v>
      </c>
      <c r="V1705"/>
      <c r="W1705"/>
      <c r="X1705"/>
      <c r="Y1705"/>
      <c r="Z1705"/>
      <c r="AA1705"/>
      <c r="AB1705"/>
      <c r="AC1705"/>
      <c r="AD1705"/>
    </row>
    <row r="1706" spans="1:30" x14ac:dyDescent="0.25">
      <c r="A1706"/>
      <c r="B1706"/>
      <c r="C1706">
        <v>153089</v>
      </c>
      <c r="D1706" t="s">
        <v>8</v>
      </c>
      <c r="E1706">
        <v>1619.53</v>
      </c>
      <c r="F1706"/>
      <c r="G1706"/>
      <c r="H1706"/>
      <c r="I1706"/>
      <c r="J1706"/>
      <c r="K1706"/>
      <c r="L1706"/>
      <c r="M1706"/>
      <c r="N1706"/>
      <c r="O1706"/>
      <c r="Q1706"/>
      <c r="R1706"/>
      <c r="S1706">
        <v>153305</v>
      </c>
      <c r="T1706" t="s">
        <v>16</v>
      </c>
      <c r="U1706">
        <v>1736.68</v>
      </c>
      <c r="V1706"/>
      <c r="W1706"/>
      <c r="X1706"/>
      <c r="Y1706"/>
      <c r="Z1706"/>
      <c r="AA1706"/>
      <c r="AB1706"/>
      <c r="AC1706"/>
      <c r="AD1706"/>
    </row>
    <row r="1707" spans="1:30" x14ac:dyDescent="0.25">
      <c r="A1707"/>
      <c r="B1707"/>
      <c r="C1707">
        <v>153090</v>
      </c>
      <c r="D1707" t="s">
        <v>12</v>
      </c>
      <c r="E1707">
        <v>2793.87</v>
      </c>
      <c r="F1707"/>
      <c r="G1707"/>
      <c r="H1707"/>
      <c r="I1707"/>
      <c r="J1707"/>
      <c r="K1707"/>
      <c r="L1707"/>
      <c r="M1707"/>
      <c r="N1707"/>
      <c r="O1707"/>
      <c r="Q1707"/>
      <c r="R1707"/>
      <c r="S1707">
        <v>153306</v>
      </c>
      <c r="T1707" t="s">
        <v>16</v>
      </c>
      <c r="U1707">
        <v>1464.56</v>
      </c>
      <c r="V1707"/>
      <c r="W1707"/>
      <c r="X1707"/>
      <c r="Y1707"/>
      <c r="Z1707"/>
      <c r="AA1707"/>
      <c r="AB1707"/>
      <c r="AC1707"/>
      <c r="AD1707"/>
    </row>
    <row r="1708" spans="1:30" x14ac:dyDescent="0.25">
      <c r="A1708"/>
      <c r="B1708"/>
      <c r="C1708">
        <v>153091</v>
      </c>
      <c r="D1708" t="s">
        <v>23</v>
      </c>
      <c r="E1708">
        <v>1342.6</v>
      </c>
      <c r="F1708"/>
      <c r="G1708"/>
      <c r="H1708"/>
      <c r="I1708"/>
      <c r="J1708"/>
      <c r="K1708"/>
      <c r="L1708"/>
      <c r="M1708"/>
      <c r="N1708"/>
      <c r="O1708"/>
      <c r="Q1708"/>
      <c r="R1708"/>
      <c r="S1708">
        <v>153308</v>
      </c>
      <c r="T1708" t="s">
        <v>8</v>
      </c>
      <c r="U1708">
        <v>386.66</v>
      </c>
      <c r="V1708"/>
      <c r="W1708"/>
      <c r="X1708"/>
      <c r="Y1708"/>
      <c r="Z1708"/>
      <c r="AA1708"/>
      <c r="AB1708"/>
      <c r="AC1708"/>
      <c r="AD1708"/>
    </row>
    <row r="1709" spans="1:30" x14ac:dyDescent="0.25">
      <c r="A1709"/>
      <c r="B1709"/>
      <c r="C1709">
        <v>153092</v>
      </c>
      <c r="D1709" t="s">
        <v>16</v>
      </c>
      <c r="E1709">
        <v>2977.82</v>
      </c>
      <c r="F1709"/>
      <c r="G1709"/>
      <c r="H1709"/>
      <c r="I1709"/>
      <c r="J1709"/>
      <c r="K1709"/>
      <c r="L1709"/>
      <c r="M1709"/>
      <c r="N1709"/>
      <c r="O1709"/>
      <c r="Q1709"/>
      <c r="R1709"/>
      <c r="S1709">
        <v>153309</v>
      </c>
      <c r="T1709" t="s">
        <v>23</v>
      </c>
      <c r="U1709">
        <v>1289.19</v>
      </c>
      <c r="V1709"/>
      <c r="W1709"/>
      <c r="X1709"/>
      <c r="Y1709"/>
      <c r="Z1709"/>
      <c r="AA1709"/>
      <c r="AB1709"/>
      <c r="AC1709"/>
      <c r="AD1709"/>
    </row>
    <row r="1710" spans="1:30" x14ac:dyDescent="0.25">
      <c r="A1710"/>
      <c r="B1710"/>
      <c r="C1710">
        <v>153093</v>
      </c>
      <c r="D1710" t="s">
        <v>23</v>
      </c>
      <c r="E1710">
        <v>1986.97</v>
      </c>
      <c r="F1710"/>
      <c r="G1710"/>
      <c r="H1710"/>
      <c r="I1710"/>
      <c r="J1710"/>
      <c r="K1710"/>
      <c r="L1710"/>
      <c r="M1710"/>
      <c r="N1710"/>
      <c r="O1710"/>
      <c r="Q1710"/>
      <c r="R1710"/>
      <c r="S1710">
        <v>153310</v>
      </c>
      <c r="T1710" t="s">
        <v>16</v>
      </c>
      <c r="U1710">
        <v>856.67</v>
      </c>
      <c r="V1710"/>
      <c r="W1710"/>
      <c r="X1710"/>
      <c r="Y1710"/>
      <c r="Z1710"/>
      <c r="AA1710"/>
      <c r="AB1710"/>
      <c r="AC1710"/>
      <c r="AD1710"/>
    </row>
    <row r="1711" spans="1:30" x14ac:dyDescent="0.25">
      <c r="A1711"/>
      <c r="B1711"/>
      <c r="C1711">
        <v>153094</v>
      </c>
      <c r="D1711" t="s">
        <v>16</v>
      </c>
      <c r="E1711">
        <v>2559.2600000000002</v>
      </c>
      <c r="F1711"/>
      <c r="G1711"/>
      <c r="H1711"/>
      <c r="I1711"/>
      <c r="J1711"/>
      <c r="K1711"/>
      <c r="L1711"/>
      <c r="M1711"/>
      <c r="N1711"/>
      <c r="O1711"/>
      <c r="Q1711"/>
      <c r="R1711"/>
      <c r="S1711">
        <v>153313</v>
      </c>
      <c r="T1711" t="s">
        <v>8</v>
      </c>
      <c r="U1711">
        <v>2579.67</v>
      </c>
      <c r="V1711"/>
      <c r="W1711"/>
      <c r="X1711"/>
      <c r="Y1711"/>
      <c r="Z1711"/>
      <c r="AA1711"/>
      <c r="AB1711"/>
      <c r="AC1711"/>
      <c r="AD1711"/>
    </row>
    <row r="1712" spans="1:30" x14ac:dyDescent="0.25">
      <c r="A1712"/>
      <c r="B1712"/>
      <c r="C1712">
        <v>153096</v>
      </c>
      <c r="D1712" t="s">
        <v>16</v>
      </c>
      <c r="E1712">
        <v>1578.74</v>
      </c>
      <c r="F1712"/>
      <c r="G1712"/>
      <c r="H1712"/>
      <c r="I1712"/>
      <c r="J1712"/>
      <c r="K1712"/>
      <c r="L1712"/>
      <c r="M1712"/>
      <c r="N1712"/>
      <c r="O1712"/>
      <c r="Q1712"/>
      <c r="R1712"/>
      <c r="S1712">
        <v>153314</v>
      </c>
      <c r="T1712" t="s">
        <v>12</v>
      </c>
      <c r="U1712">
        <v>1552.2</v>
      </c>
      <c r="V1712"/>
      <c r="W1712"/>
      <c r="X1712"/>
      <c r="Y1712"/>
      <c r="Z1712"/>
      <c r="AA1712"/>
      <c r="AB1712"/>
      <c r="AC1712"/>
      <c r="AD1712"/>
    </row>
    <row r="1713" spans="1:30" x14ac:dyDescent="0.25">
      <c r="A1713"/>
      <c r="B1713"/>
      <c r="C1713">
        <v>153097</v>
      </c>
      <c r="D1713" t="s">
        <v>16</v>
      </c>
      <c r="E1713">
        <v>726</v>
      </c>
      <c r="F1713"/>
      <c r="G1713"/>
      <c r="H1713"/>
      <c r="I1713"/>
      <c r="J1713"/>
      <c r="K1713"/>
      <c r="L1713"/>
      <c r="M1713"/>
      <c r="N1713"/>
      <c r="O1713"/>
      <c r="Q1713"/>
      <c r="R1713"/>
      <c r="S1713">
        <v>153315</v>
      </c>
      <c r="T1713" t="s">
        <v>16</v>
      </c>
      <c r="U1713">
        <v>1573.94</v>
      </c>
      <c r="V1713"/>
      <c r="W1713"/>
      <c r="X1713"/>
      <c r="Y1713"/>
      <c r="Z1713"/>
      <c r="AA1713"/>
      <c r="AB1713"/>
      <c r="AC1713"/>
      <c r="AD1713"/>
    </row>
    <row r="1714" spans="1:30" x14ac:dyDescent="0.25">
      <c r="A1714"/>
      <c r="B1714"/>
      <c r="C1714">
        <v>153099</v>
      </c>
      <c r="D1714" t="s">
        <v>23</v>
      </c>
      <c r="E1714">
        <v>2403.94</v>
      </c>
      <c r="F1714"/>
      <c r="G1714"/>
      <c r="H1714"/>
      <c r="I1714"/>
      <c r="J1714"/>
      <c r="K1714"/>
      <c r="L1714"/>
      <c r="M1714"/>
      <c r="N1714"/>
      <c r="O1714"/>
      <c r="Q1714"/>
      <c r="R1714"/>
      <c r="S1714">
        <v>153316</v>
      </c>
      <c r="T1714" t="s">
        <v>23</v>
      </c>
      <c r="U1714">
        <v>417.25</v>
      </c>
      <c r="V1714"/>
      <c r="W1714"/>
      <c r="X1714"/>
      <c r="Y1714"/>
      <c r="Z1714"/>
      <c r="AA1714"/>
      <c r="AB1714"/>
      <c r="AC1714"/>
      <c r="AD1714"/>
    </row>
    <row r="1715" spans="1:30" x14ac:dyDescent="0.25">
      <c r="A1715"/>
      <c r="B1715"/>
      <c r="C1715">
        <v>153100</v>
      </c>
      <c r="D1715" t="s">
        <v>12</v>
      </c>
      <c r="E1715">
        <v>2709.67</v>
      </c>
      <c r="F1715"/>
      <c r="G1715"/>
      <c r="H1715"/>
      <c r="I1715"/>
      <c r="J1715"/>
      <c r="K1715"/>
      <c r="L1715"/>
      <c r="M1715"/>
      <c r="N1715"/>
      <c r="O1715"/>
      <c r="Q1715"/>
      <c r="R1715"/>
      <c r="S1715">
        <v>153317</v>
      </c>
      <c r="T1715" t="s">
        <v>23</v>
      </c>
      <c r="U1715">
        <v>2622.91</v>
      </c>
      <c r="V1715"/>
      <c r="W1715"/>
      <c r="X1715"/>
      <c r="Y1715"/>
      <c r="Z1715"/>
      <c r="AA1715"/>
      <c r="AB1715"/>
      <c r="AC1715"/>
      <c r="AD1715"/>
    </row>
    <row r="1716" spans="1:30" x14ac:dyDescent="0.25">
      <c r="A1716"/>
      <c r="B1716"/>
      <c r="C1716">
        <v>153102</v>
      </c>
      <c r="D1716" t="s">
        <v>16</v>
      </c>
      <c r="E1716">
        <v>2970</v>
      </c>
      <c r="F1716"/>
      <c r="G1716"/>
      <c r="H1716"/>
      <c r="I1716"/>
      <c r="J1716"/>
      <c r="K1716"/>
      <c r="L1716"/>
      <c r="M1716"/>
      <c r="N1716"/>
      <c r="O1716"/>
      <c r="Q1716"/>
      <c r="R1716"/>
      <c r="S1716">
        <v>153319</v>
      </c>
      <c r="T1716" t="s">
        <v>23</v>
      </c>
      <c r="U1716">
        <v>2407.4</v>
      </c>
      <c r="V1716"/>
      <c r="W1716"/>
      <c r="X1716"/>
      <c r="Y1716"/>
      <c r="Z1716"/>
      <c r="AA1716"/>
      <c r="AB1716"/>
      <c r="AC1716"/>
      <c r="AD1716"/>
    </row>
    <row r="1717" spans="1:30" x14ac:dyDescent="0.25">
      <c r="A1717"/>
      <c r="B1717"/>
      <c r="C1717">
        <v>153103</v>
      </c>
      <c r="D1717" t="s">
        <v>16</v>
      </c>
      <c r="E1717">
        <v>423.77</v>
      </c>
      <c r="F1717"/>
      <c r="G1717"/>
      <c r="H1717"/>
      <c r="I1717"/>
      <c r="J1717"/>
      <c r="K1717"/>
      <c r="L1717"/>
      <c r="M1717"/>
      <c r="N1717"/>
      <c r="O1717"/>
      <c r="Q1717"/>
      <c r="R1717"/>
      <c r="S1717">
        <v>153320</v>
      </c>
      <c r="T1717" t="s">
        <v>16</v>
      </c>
      <c r="U1717">
        <v>2771.84</v>
      </c>
      <c r="V1717"/>
      <c r="W1717"/>
      <c r="X1717"/>
      <c r="Y1717"/>
      <c r="Z1717"/>
      <c r="AA1717"/>
      <c r="AB1717"/>
      <c r="AC1717"/>
      <c r="AD1717"/>
    </row>
    <row r="1718" spans="1:30" x14ac:dyDescent="0.25">
      <c r="A1718"/>
      <c r="B1718"/>
      <c r="C1718">
        <v>153104</v>
      </c>
      <c r="D1718" t="s">
        <v>23</v>
      </c>
      <c r="E1718">
        <v>1044.4100000000001</v>
      </c>
      <c r="F1718"/>
      <c r="G1718"/>
      <c r="H1718"/>
      <c r="I1718"/>
      <c r="J1718"/>
      <c r="K1718"/>
      <c r="L1718"/>
      <c r="M1718"/>
      <c r="N1718"/>
      <c r="O1718"/>
      <c r="Q1718"/>
      <c r="R1718"/>
      <c r="S1718">
        <v>153321</v>
      </c>
      <c r="T1718" t="s">
        <v>23</v>
      </c>
      <c r="U1718">
        <v>1664.96</v>
      </c>
      <c r="V1718"/>
      <c r="W1718"/>
      <c r="X1718"/>
      <c r="Y1718"/>
      <c r="Z1718"/>
      <c r="AA1718"/>
      <c r="AB1718"/>
      <c r="AC1718"/>
      <c r="AD1718"/>
    </row>
    <row r="1719" spans="1:30" x14ac:dyDescent="0.25">
      <c r="A1719"/>
      <c r="B1719"/>
      <c r="C1719">
        <v>153105</v>
      </c>
      <c r="D1719" t="s">
        <v>16</v>
      </c>
      <c r="E1719">
        <v>985.3</v>
      </c>
      <c r="F1719"/>
      <c r="G1719"/>
      <c r="H1719"/>
      <c r="I1719"/>
      <c r="J1719"/>
      <c r="K1719"/>
      <c r="L1719"/>
      <c r="M1719"/>
      <c r="N1719"/>
      <c r="O1719"/>
      <c r="Q1719"/>
      <c r="R1719"/>
      <c r="S1719">
        <v>153322</v>
      </c>
      <c r="T1719" t="s">
        <v>23</v>
      </c>
      <c r="U1719">
        <v>813.32</v>
      </c>
      <c r="V1719"/>
      <c r="W1719"/>
      <c r="X1719"/>
      <c r="Y1719"/>
      <c r="Z1719"/>
      <c r="AA1719"/>
      <c r="AB1719"/>
      <c r="AC1719"/>
      <c r="AD1719"/>
    </row>
    <row r="1720" spans="1:30" x14ac:dyDescent="0.25">
      <c r="A1720"/>
      <c r="B1720"/>
      <c r="C1720">
        <v>153106</v>
      </c>
      <c r="D1720" t="s">
        <v>16</v>
      </c>
      <c r="E1720">
        <v>1345.41</v>
      </c>
      <c r="F1720"/>
      <c r="G1720"/>
      <c r="H1720"/>
      <c r="I1720"/>
      <c r="J1720"/>
      <c r="K1720"/>
      <c r="L1720"/>
      <c r="M1720"/>
      <c r="N1720"/>
      <c r="O1720"/>
      <c r="Q1720"/>
      <c r="R1720"/>
      <c r="S1720">
        <v>153323</v>
      </c>
      <c r="T1720" t="s">
        <v>12</v>
      </c>
      <c r="U1720">
        <v>1313.94</v>
      </c>
      <c r="V1720"/>
      <c r="W1720"/>
      <c r="X1720"/>
      <c r="Y1720"/>
      <c r="Z1720"/>
      <c r="AA1720"/>
      <c r="AB1720"/>
      <c r="AC1720"/>
      <c r="AD1720"/>
    </row>
    <row r="1721" spans="1:30" x14ac:dyDescent="0.25">
      <c r="A1721"/>
      <c r="B1721"/>
      <c r="C1721">
        <v>153107</v>
      </c>
      <c r="D1721" t="s">
        <v>16</v>
      </c>
      <c r="E1721">
        <v>651.96</v>
      </c>
      <c r="F1721"/>
      <c r="G1721"/>
      <c r="H1721"/>
      <c r="I1721"/>
      <c r="J1721"/>
      <c r="K1721"/>
      <c r="L1721"/>
      <c r="M1721"/>
      <c r="N1721"/>
      <c r="O1721"/>
      <c r="Q1721"/>
      <c r="R1721"/>
      <c r="S1721">
        <v>153324</v>
      </c>
      <c r="T1721" t="s">
        <v>16</v>
      </c>
      <c r="U1721">
        <v>2984.37</v>
      </c>
      <c r="V1721"/>
      <c r="W1721"/>
      <c r="X1721"/>
      <c r="Y1721"/>
      <c r="Z1721"/>
      <c r="AA1721"/>
      <c r="AB1721"/>
      <c r="AC1721"/>
      <c r="AD1721"/>
    </row>
    <row r="1722" spans="1:30" x14ac:dyDescent="0.25">
      <c r="A1722"/>
      <c r="B1722"/>
      <c r="C1722">
        <v>153108</v>
      </c>
      <c r="D1722" t="s">
        <v>23</v>
      </c>
      <c r="E1722">
        <v>2870.69</v>
      </c>
      <c r="F1722"/>
      <c r="G1722"/>
      <c r="H1722"/>
      <c r="I1722"/>
      <c r="J1722"/>
      <c r="K1722"/>
      <c r="L1722"/>
      <c r="M1722"/>
      <c r="N1722"/>
      <c r="O1722"/>
      <c r="Q1722"/>
      <c r="R1722"/>
      <c r="S1722">
        <v>153325</v>
      </c>
      <c r="T1722" t="s">
        <v>16</v>
      </c>
      <c r="U1722">
        <v>145.65</v>
      </c>
      <c r="V1722"/>
      <c r="W1722"/>
      <c r="X1722"/>
      <c r="Y1722"/>
      <c r="Z1722"/>
      <c r="AA1722"/>
      <c r="AB1722"/>
      <c r="AC1722"/>
      <c r="AD1722"/>
    </row>
    <row r="1723" spans="1:30" x14ac:dyDescent="0.25">
      <c r="A1723"/>
      <c r="B1723"/>
      <c r="C1723">
        <v>153109</v>
      </c>
      <c r="D1723" t="s">
        <v>23</v>
      </c>
      <c r="E1723">
        <v>2538.15</v>
      </c>
      <c r="F1723"/>
      <c r="G1723"/>
      <c r="H1723"/>
      <c r="I1723"/>
      <c r="J1723"/>
      <c r="K1723"/>
      <c r="L1723"/>
      <c r="M1723"/>
      <c r="N1723"/>
      <c r="O1723"/>
      <c r="Q1723"/>
      <c r="R1723"/>
      <c r="S1723">
        <v>153327</v>
      </c>
      <c r="T1723" t="s">
        <v>16</v>
      </c>
      <c r="U1723">
        <v>1954.17</v>
      </c>
      <c r="V1723"/>
      <c r="W1723"/>
      <c r="X1723"/>
      <c r="Y1723"/>
      <c r="Z1723"/>
      <c r="AA1723"/>
      <c r="AB1723"/>
      <c r="AC1723"/>
      <c r="AD1723"/>
    </row>
    <row r="1724" spans="1:30" x14ac:dyDescent="0.25">
      <c r="A1724"/>
      <c r="B1724"/>
      <c r="C1724">
        <v>153110</v>
      </c>
      <c r="D1724" t="s">
        <v>16</v>
      </c>
      <c r="E1724">
        <v>703.3</v>
      </c>
      <c r="F1724"/>
      <c r="G1724"/>
      <c r="H1724"/>
      <c r="I1724"/>
      <c r="J1724"/>
      <c r="K1724"/>
      <c r="L1724"/>
      <c r="M1724"/>
      <c r="N1724"/>
      <c r="O1724"/>
      <c r="Q1724"/>
      <c r="R1724"/>
      <c r="S1724">
        <v>153328</v>
      </c>
      <c r="T1724" t="s">
        <v>12</v>
      </c>
      <c r="U1724">
        <v>2085.21</v>
      </c>
      <c r="V1724"/>
      <c r="W1724"/>
      <c r="X1724"/>
      <c r="Y1724"/>
      <c r="Z1724"/>
      <c r="AA1724"/>
      <c r="AB1724"/>
      <c r="AC1724"/>
      <c r="AD1724"/>
    </row>
    <row r="1725" spans="1:30" x14ac:dyDescent="0.25">
      <c r="A1725"/>
      <c r="B1725"/>
      <c r="C1725">
        <v>153111</v>
      </c>
      <c r="D1725" t="s">
        <v>23</v>
      </c>
      <c r="E1725">
        <v>208.26</v>
      </c>
      <c r="F1725"/>
      <c r="G1725"/>
      <c r="H1725"/>
      <c r="I1725"/>
      <c r="J1725"/>
      <c r="K1725"/>
      <c r="L1725"/>
      <c r="M1725"/>
      <c r="N1725"/>
      <c r="O1725"/>
      <c r="Q1725"/>
      <c r="R1725"/>
      <c r="S1725">
        <v>153329</v>
      </c>
      <c r="T1725" t="s">
        <v>12</v>
      </c>
      <c r="U1725">
        <v>612.08000000000004</v>
      </c>
      <c r="V1725"/>
      <c r="W1725"/>
      <c r="X1725"/>
      <c r="Y1725"/>
      <c r="Z1725"/>
      <c r="AA1725"/>
      <c r="AB1725"/>
      <c r="AC1725"/>
      <c r="AD1725"/>
    </row>
    <row r="1726" spans="1:30" x14ac:dyDescent="0.25">
      <c r="A1726"/>
      <c r="B1726"/>
      <c r="C1726">
        <v>153112</v>
      </c>
      <c r="D1726" t="s">
        <v>16</v>
      </c>
      <c r="E1726">
        <v>1214.75</v>
      </c>
      <c r="F1726"/>
      <c r="G1726"/>
      <c r="H1726"/>
      <c r="I1726"/>
      <c r="J1726"/>
      <c r="K1726"/>
      <c r="L1726"/>
      <c r="M1726"/>
      <c r="N1726"/>
      <c r="O1726"/>
      <c r="Q1726"/>
      <c r="R1726"/>
      <c r="S1726">
        <v>153330</v>
      </c>
      <c r="T1726" t="s">
        <v>16</v>
      </c>
      <c r="U1726">
        <v>773.1</v>
      </c>
      <c r="V1726"/>
      <c r="W1726"/>
      <c r="X1726"/>
      <c r="Y1726"/>
      <c r="Z1726"/>
      <c r="AA1726"/>
      <c r="AB1726"/>
      <c r="AC1726"/>
      <c r="AD1726"/>
    </row>
    <row r="1727" spans="1:30" x14ac:dyDescent="0.25">
      <c r="A1727"/>
      <c r="B1727"/>
      <c r="C1727">
        <v>153113</v>
      </c>
      <c r="D1727" t="s">
        <v>23</v>
      </c>
      <c r="E1727">
        <v>1095.55</v>
      </c>
      <c r="F1727"/>
      <c r="G1727"/>
      <c r="H1727"/>
      <c r="I1727"/>
      <c r="J1727"/>
      <c r="K1727"/>
      <c r="L1727"/>
      <c r="M1727"/>
      <c r="N1727"/>
      <c r="O1727"/>
      <c r="Q1727"/>
      <c r="R1727"/>
      <c r="S1727">
        <v>153331</v>
      </c>
      <c r="T1727" t="s">
        <v>16</v>
      </c>
      <c r="U1727">
        <v>2757</v>
      </c>
      <c r="V1727"/>
      <c r="W1727"/>
      <c r="X1727"/>
      <c r="Y1727"/>
      <c r="Z1727"/>
      <c r="AA1727"/>
      <c r="AB1727"/>
      <c r="AC1727"/>
      <c r="AD1727"/>
    </row>
    <row r="1728" spans="1:30" x14ac:dyDescent="0.25">
      <c r="A1728"/>
      <c r="B1728"/>
      <c r="C1728">
        <v>153114</v>
      </c>
      <c r="D1728" t="s">
        <v>16</v>
      </c>
      <c r="E1728">
        <v>2563.19</v>
      </c>
      <c r="F1728"/>
      <c r="G1728"/>
      <c r="H1728"/>
      <c r="I1728"/>
      <c r="J1728"/>
      <c r="K1728"/>
      <c r="L1728"/>
      <c r="M1728"/>
      <c r="N1728"/>
      <c r="O1728"/>
      <c r="Q1728"/>
      <c r="R1728"/>
      <c r="S1728">
        <v>153332</v>
      </c>
      <c r="T1728" t="s">
        <v>16</v>
      </c>
      <c r="U1728">
        <v>899.21</v>
      </c>
      <c r="V1728"/>
      <c r="W1728"/>
      <c r="X1728"/>
      <c r="Y1728"/>
      <c r="Z1728"/>
      <c r="AA1728"/>
      <c r="AB1728"/>
      <c r="AC1728"/>
      <c r="AD1728"/>
    </row>
    <row r="1729" spans="1:30" x14ac:dyDescent="0.25">
      <c r="A1729"/>
      <c r="B1729"/>
      <c r="C1729">
        <v>153115</v>
      </c>
      <c r="D1729" t="s">
        <v>23</v>
      </c>
      <c r="E1729">
        <v>731.47</v>
      </c>
      <c r="F1729"/>
      <c r="G1729"/>
      <c r="H1729"/>
      <c r="I1729"/>
      <c r="J1729"/>
      <c r="K1729"/>
      <c r="L1729"/>
      <c r="M1729"/>
      <c r="N1729"/>
      <c r="O1729"/>
      <c r="Q1729"/>
      <c r="R1729"/>
      <c r="S1729">
        <v>153333</v>
      </c>
      <c r="T1729" t="s">
        <v>23</v>
      </c>
      <c r="U1729">
        <v>191.21</v>
      </c>
      <c r="V1729"/>
      <c r="W1729"/>
      <c r="X1729"/>
      <c r="Y1729"/>
      <c r="Z1729"/>
      <c r="AA1729"/>
      <c r="AB1729"/>
      <c r="AC1729"/>
      <c r="AD1729"/>
    </row>
    <row r="1730" spans="1:30" x14ac:dyDescent="0.25">
      <c r="A1730"/>
      <c r="B1730"/>
      <c r="C1730">
        <v>153116</v>
      </c>
      <c r="D1730" t="s">
        <v>23</v>
      </c>
      <c r="E1730">
        <v>208.14</v>
      </c>
      <c r="F1730"/>
      <c r="G1730"/>
      <c r="H1730"/>
      <c r="I1730"/>
      <c r="J1730"/>
      <c r="K1730"/>
      <c r="L1730"/>
      <c r="M1730"/>
      <c r="N1730"/>
      <c r="O1730"/>
      <c r="Q1730"/>
      <c r="R1730"/>
      <c r="S1730">
        <v>153334</v>
      </c>
      <c r="T1730" t="s">
        <v>16</v>
      </c>
      <c r="U1730">
        <v>2802.74</v>
      </c>
      <c r="V1730"/>
      <c r="W1730"/>
      <c r="X1730"/>
      <c r="Y1730"/>
      <c r="Z1730"/>
      <c r="AA1730"/>
      <c r="AB1730"/>
      <c r="AC1730"/>
      <c r="AD1730"/>
    </row>
    <row r="1731" spans="1:30" x14ac:dyDescent="0.25">
      <c r="A1731"/>
      <c r="B1731"/>
      <c r="C1731">
        <v>153117</v>
      </c>
      <c r="D1731" t="s">
        <v>12</v>
      </c>
      <c r="E1731">
        <v>1060.51</v>
      </c>
      <c r="F1731"/>
      <c r="G1731"/>
      <c r="H1731"/>
      <c r="I1731"/>
      <c r="J1731"/>
      <c r="K1731"/>
      <c r="L1731"/>
      <c r="M1731"/>
      <c r="N1731"/>
      <c r="O1731"/>
      <c r="Q1731"/>
      <c r="R1731"/>
      <c r="S1731">
        <v>153335</v>
      </c>
      <c r="T1731" t="s">
        <v>23</v>
      </c>
      <c r="U1731">
        <v>1767.95</v>
      </c>
      <c r="V1731"/>
      <c r="W1731"/>
      <c r="X1731"/>
      <c r="Y1731"/>
      <c r="Z1731"/>
      <c r="AA1731"/>
      <c r="AB1731"/>
      <c r="AC1731"/>
      <c r="AD1731"/>
    </row>
    <row r="1732" spans="1:30" x14ac:dyDescent="0.25">
      <c r="A1732"/>
      <c r="B1732"/>
      <c r="C1732">
        <v>153118</v>
      </c>
      <c r="D1732" t="s">
        <v>8</v>
      </c>
      <c r="E1732">
        <v>1938.48</v>
      </c>
      <c r="F1732"/>
      <c r="G1732"/>
      <c r="H1732"/>
      <c r="I1732"/>
      <c r="J1732"/>
      <c r="K1732"/>
      <c r="L1732"/>
      <c r="M1732"/>
      <c r="N1732"/>
      <c r="O1732"/>
      <c r="Q1732"/>
      <c r="R1732"/>
      <c r="S1732">
        <v>153338</v>
      </c>
      <c r="T1732" t="s">
        <v>23</v>
      </c>
      <c r="U1732">
        <v>305.32</v>
      </c>
      <c r="V1732"/>
      <c r="W1732"/>
      <c r="X1732"/>
      <c r="Y1732"/>
      <c r="Z1732"/>
      <c r="AA1732"/>
      <c r="AB1732"/>
      <c r="AC1732"/>
      <c r="AD1732"/>
    </row>
    <row r="1733" spans="1:30" x14ac:dyDescent="0.25">
      <c r="A1733"/>
      <c r="B1733"/>
      <c r="C1733">
        <v>153119</v>
      </c>
      <c r="D1733" t="s">
        <v>16</v>
      </c>
      <c r="E1733">
        <v>1955.97</v>
      </c>
      <c r="F1733"/>
      <c r="G1733"/>
      <c r="H1733"/>
      <c r="I1733"/>
      <c r="J1733"/>
      <c r="K1733"/>
      <c r="L1733"/>
      <c r="M1733"/>
      <c r="N1733"/>
      <c r="O1733"/>
      <c r="Q1733"/>
      <c r="R1733"/>
      <c r="S1733">
        <v>153339</v>
      </c>
      <c r="T1733" t="s">
        <v>16</v>
      </c>
      <c r="U1733">
        <v>1849.77</v>
      </c>
      <c r="V1733"/>
      <c r="W1733"/>
      <c r="X1733"/>
      <c r="Y1733"/>
      <c r="Z1733"/>
      <c r="AA1733"/>
      <c r="AB1733"/>
      <c r="AC1733"/>
      <c r="AD1733"/>
    </row>
    <row r="1734" spans="1:30" x14ac:dyDescent="0.25">
      <c r="A1734"/>
      <c r="B1734"/>
      <c r="C1734">
        <v>153120</v>
      </c>
      <c r="D1734" t="s">
        <v>23</v>
      </c>
      <c r="E1734">
        <v>1296.92</v>
      </c>
      <c r="F1734"/>
      <c r="G1734"/>
      <c r="H1734"/>
      <c r="I1734"/>
      <c r="J1734"/>
      <c r="K1734"/>
      <c r="L1734"/>
      <c r="M1734"/>
      <c r="N1734"/>
      <c r="O1734"/>
      <c r="Q1734"/>
      <c r="R1734"/>
      <c r="S1734">
        <v>153340</v>
      </c>
      <c r="T1734" t="s">
        <v>8</v>
      </c>
      <c r="U1734">
        <v>784.12</v>
      </c>
      <c r="V1734"/>
      <c r="W1734"/>
      <c r="X1734"/>
      <c r="Y1734"/>
      <c r="Z1734"/>
      <c r="AA1734"/>
      <c r="AB1734"/>
      <c r="AC1734"/>
      <c r="AD1734"/>
    </row>
    <row r="1735" spans="1:30" x14ac:dyDescent="0.25">
      <c r="A1735"/>
      <c r="B1735"/>
      <c r="C1735">
        <v>153121</v>
      </c>
      <c r="D1735" t="s">
        <v>16</v>
      </c>
      <c r="E1735">
        <v>599.19000000000005</v>
      </c>
      <c r="F1735"/>
      <c r="G1735"/>
      <c r="H1735"/>
      <c r="I1735"/>
      <c r="J1735"/>
      <c r="K1735"/>
      <c r="L1735"/>
      <c r="M1735"/>
      <c r="N1735"/>
      <c r="O1735"/>
      <c r="Q1735"/>
      <c r="R1735"/>
      <c r="S1735">
        <v>153341</v>
      </c>
      <c r="T1735" t="s">
        <v>16</v>
      </c>
      <c r="U1735">
        <v>1664.15</v>
      </c>
      <c r="V1735"/>
      <c r="W1735"/>
      <c r="X1735"/>
      <c r="Y1735"/>
      <c r="Z1735"/>
      <c r="AA1735"/>
      <c r="AB1735"/>
      <c r="AC1735"/>
      <c r="AD1735"/>
    </row>
    <row r="1736" spans="1:30" x14ac:dyDescent="0.25">
      <c r="A1736"/>
      <c r="B1736"/>
      <c r="C1736">
        <v>153122</v>
      </c>
      <c r="D1736" t="s">
        <v>23</v>
      </c>
      <c r="E1736">
        <v>150.19</v>
      </c>
      <c r="F1736"/>
      <c r="G1736"/>
      <c r="H1736"/>
      <c r="I1736"/>
      <c r="J1736"/>
      <c r="K1736"/>
      <c r="L1736"/>
      <c r="M1736"/>
      <c r="N1736"/>
      <c r="O1736"/>
      <c r="Q1736"/>
      <c r="R1736"/>
      <c r="S1736">
        <v>153342</v>
      </c>
      <c r="T1736" t="s">
        <v>23</v>
      </c>
      <c r="U1736">
        <v>892.56</v>
      </c>
      <c r="V1736"/>
      <c r="W1736"/>
      <c r="X1736"/>
      <c r="Y1736"/>
      <c r="Z1736"/>
      <c r="AA1736"/>
      <c r="AB1736"/>
      <c r="AC1736"/>
      <c r="AD1736"/>
    </row>
    <row r="1737" spans="1:30" x14ac:dyDescent="0.25">
      <c r="A1737"/>
      <c r="B1737"/>
      <c r="C1737">
        <v>153123</v>
      </c>
      <c r="D1737" t="s">
        <v>12</v>
      </c>
      <c r="E1737">
        <v>84.21</v>
      </c>
      <c r="F1737"/>
      <c r="G1737"/>
      <c r="H1737"/>
      <c r="I1737"/>
      <c r="J1737"/>
      <c r="K1737"/>
      <c r="L1737"/>
      <c r="M1737"/>
      <c r="N1737"/>
      <c r="O1737"/>
      <c r="Q1737"/>
      <c r="R1737"/>
      <c r="S1737">
        <v>153343</v>
      </c>
      <c r="T1737" t="s">
        <v>16</v>
      </c>
      <c r="U1737">
        <v>2040.65</v>
      </c>
      <c r="V1737"/>
      <c r="W1737"/>
      <c r="X1737"/>
      <c r="Y1737"/>
      <c r="Z1737"/>
      <c r="AA1737"/>
      <c r="AB1737"/>
      <c r="AC1737"/>
      <c r="AD1737"/>
    </row>
    <row r="1738" spans="1:30" x14ac:dyDescent="0.25">
      <c r="A1738"/>
      <c r="B1738"/>
      <c r="C1738">
        <v>153125</v>
      </c>
      <c r="D1738" t="s">
        <v>12</v>
      </c>
      <c r="E1738">
        <v>1083.72</v>
      </c>
      <c r="F1738"/>
      <c r="G1738"/>
      <c r="H1738"/>
      <c r="I1738"/>
      <c r="J1738"/>
      <c r="K1738"/>
      <c r="L1738"/>
      <c r="M1738"/>
      <c r="N1738"/>
      <c r="O1738"/>
      <c r="Q1738"/>
      <c r="R1738"/>
      <c r="S1738">
        <v>153344</v>
      </c>
      <c r="T1738" t="s">
        <v>12</v>
      </c>
      <c r="U1738">
        <v>2962.07</v>
      </c>
      <c r="V1738"/>
      <c r="W1738"/>
      <c r="X1738"/>
      <c r="Y1738"/>
      <c r="Z1738"/>
      <c r="AA1738"/>
      <c r="AB1738"/>
      <c r="AC1738"/>
      <c r="AD1738"/>
    </row>
    <row r="1739" spans="1:30" x14ac:dyDescent="0.25">
      <c r="A1739"/>
      <c r="B1739"/>
      <c r="C1739">
        <v>153126</v>
      </c>
      <c r="D1739" t="s">
        <v>16</v>
      </c>
      <c r="E1739">
        <v>1224.93</v>
      </c>
      <c r="F1739"/>
      <c r="G1739"/>
      <c r="H1739"/>
      <c r="I1739"/>
      <c r="J1739"/>
      <c r="K1739"/>
      <c r="L1739"/>
      <c r="M1739"/>
      <c r="N1739"/>
      <c r="O1739"/>
      <c r="Q1739"/>
      <c r="R1739"/>
      <c r="S1739">
        <v>153346</v>
      </c>
      <c r="T1739" t="s">
        <v>12</v>
      </c>
      <c r="U1739">
        <v>1901.82</v>
      </c>
      <c r="V1739"/>
      <c r="W1739"/>
      <c r="X1739"/>
      <c r="Y1739"/>
      <c r="Z1739"/>
      <c r="AA1739"/>
      <c r="AB1739"/>
      <c r="AC1739"/>
      <c r="AD1739"/>
    </row>
    <row r="1740" spans="1:30" x14ac:dyDescent="0.25">
      <c r="A1740"/>
      <c r="B1740"/>
      <c r="C1740">
        <v>153127</v>
      </c>
      <c r="D1740" t="s">
        <v>23</v>
      </c>
      <c r="E1740">
        <v>2051.04</v>
      </c>
      <c r="F1740"/>
      <c r="G1740"/>
      <c r="H1740"/>
      <c r="I1740"/>
      <c r="J1740"/>
      <c r="K1740"/>
      <c r="L1740"/>
      <c r="M1740"/>
      <c r="N1740"/>
      <c r="O1740"/>
      <c r="Q1740"/>
      <c r="R1740"/>
      <c r="S1740">
        <v>153348</v>
      </c>
      <c r="T1740" t="s">
        <v>23</v>
      </c>
      <c r="U1740">
        <v>2702.62</v>
      </c>
      <c r="V1740"/>
      <c r="W1740"/>
      <c r="X1740"/>
      <c r="Y1740"/>
      <c r="Z1740"/>
      <c r="AA1740"/>
      <c r="AB1740"/>
      <c r="AC1740"/>
      <c r="AD1740"/>
    </row>
    <row r="1741" spans="1:30" x14ac:dyDescent="0.25">
      <c r="A1741"/>
      <c r="B1741"/>
      <c r="C1741">
        <v>153128</v>
      </c>
      <c r="D1741" t="s">
        <v>16</v>
      </c>
      <c r="E1741">
        <v>196.97</v>
      </c>
      <c r="F1741"/>
      <c r="G1741"/>
      <c r="H1741"/>
      <c r="I1741"/>
      <c r="J1741"/>
      <c r="K1741"/>
      <c r="L1741"/>
      <c r="M1741"/>
      <c r="N1741"/>
      <c r="O1741"/>
      <c r="Q1741"/>
      <c r="R1741"/>
      <c r="S1741">
        <v>153349</v>
      </c>
      <c r="T1741" t="s">
        <v>23</v>
      </c>
      <c r="U1741">
        <v>2548.3000000000002</v>
      </c>
      <c r="V1741"/>
      <c r="W1741"/>
      <c r="X1741"/>
      <c r="Y1741"/>
      <c r="Z1741"/>
      <c r="AA1741"/>
      <c r="AB1741"/>
      <c r="AC1741"/>
      <c r="AD1741"/>
    </row>
    <row r="1742" spans="1:30" x14ac:dyDescent="0.25">
      <c r="A1742"/>
      <c r="B1742"/>
      <c r="C1742">
        <v>153129</v>
      </c>
      <c r="D1742" t="s">
        <v>16</v>
      </c>
      <c r="E1742">
        <v>870.88</v>
      </c>
      <c r="F1742"/>
      <c r="G1742"/>
      <c r="H1742"/>
      <c r="I1742"/>
      <c r="J1742"/>
      <c r="K1742"/>
      <c r="L1742"/>
      <c r="M1742"/>
      <c r="N1742"/>
      <c r="O1742"/>
      <c r="Q1742"/>
      <c r="R1742"/>
      <c r="S1742">
        <v>153350</v>
      </c>
      <c r="T1742" t="s">
        <v>23</v>
      </c>
      <c r="U1742">
        <v>1757.72</v>
      </c>
      <c r="V1742"/>
      <c r="W1742"/>
      <c r="X1742"/>
      <c r="Y1742"/>
      <c r="Z1742"/>
      <c r="AA1742"/>
      <c r="AB1742"/>
      <c r="AC1742"/>
      <c r="AD1742"/>
    </row>
    <row r="1743" spans="1:30" x14ac:dyDescent="0.25">
      <c r="A1743"/>
      <c r="B1743"/>
      <c r="C1743">
        <v>153130</v>
      </c>
      <c r="D1743" t="s">
        <v>23</v>
      </c>
      <c r="E1743">
        <v>2548.5100000000002</v>
      </c>
      <c r="F1743"/>
      <c r="G1743"/>
      <c r="H1743"/>
      <c r="I1743"/>
      <c r="J1743"/>
      <c r="K1743"/>
      <c r="L1743"/>
      <c r="M1743"/>
      <c r="N1743"/>
      <c r="O1743"/>
      <c r="Q1743"/>
      <c r="R1743"/>
      <c r="S1743">
        <v>153351</v>
      </c>
      <c r="T1743" t="s">
        <v>16</v>
      </c>
      <c r="U1743">
        <v>2971.65</v>
      </c>
      <c r="V1743"/>
      <c r="W1743"/>
      <c r="X1743"/>
      <c r="Y1743"/>
      <c r="Z1743"/>
      <c r="AA1743"/>
      <c r="AB1743"/>
      <c r="AC1743"/>
      <c r="AD1743"/>
    </row>
    <row r="1744" spans="1:30" x14ac:dyDescent="0.25">
      <c r="A1744"/>
      <c r="B1744"/>
      <c r="C1744">
        <v>153131</v>
      </c>
      <c r="D1744" t="s">
        <v>12</v>
      </c>
      <c r="E1744">
        <v>177.74</v>
      </c>
      <c r="F1744"/>
      <c r="G1744"/>
      <c r="H1744"/>
      <c r="I1744"/>
      <c r="J1744"/>
      <c r="K1744"/>
      <c r="L1744"/>
      <c r="M1744"/>
      <c r="N1744"/>
      <c r="O1744"/>
      <c r="Q1744"/>
      <c r="R1744"/>
      <c r="S1744">
        <v>153352</v>
      </c>
      <c r="T1744" t="s">
        <v>16</v>
      </c>
      <c r="U1744">
        <v>1465.94</v>
      </c>
      <c r="V1744"/>
      <c r="W1744"/>
      <c r="X1744"/>
      <c r="Y1744"/>
      <c r="Z1744"/>
      <c r="AA1744"/>
      <c r="AB1744"/>
      <c r="AC1744"/>
      <c r="AD1744"/>
    </row>
    <row r="1745" spans="1:30" x14ac:dyDescent="0.25">
      <c r="A1745"/>
      <c r="B1745"/>
      <c r="C1745">
        <v>153132</v>
      </c>
      <c r="D1745" t="s">
        <v>12</v>
      </c>
      <c r="E1745">
        <v>164.79</v>
      </c>
      <c r="F1745"/>
      <c r="G1745"/>
      <c r="H1745"/>
      <c r="I1745"/>
      <c r="J1745"/>
      <c r="K1745"/>
      <c r="L1745"/>
      <c r="M1745"/>
      <c r="N1745"/>
      <c r="O1745"/>
      <c r="Q1745"/>
      <c r="R1745"/>
      <c r="S1745">
        <v>153353</v>
      </c>
      <c r="T1745" t="s">
        <v>23</v>
      </c>
      <c r="U1745">
        <v>2594.06</v>
      </c>
      <c r="V1745"/>
      <c r="W1745"/>
      <c r="X1745"/>
      <c r="Y1745"/>
      <c r="Z1745"/>
      <c r="AA1745"/>
      <c r="AB1745"/>
      <c r="AC1745"/>
      <c r="AD1745"/>
    </row>
    <row r="1746" spans="1:30" x14ac:dyDescent="0.25">
      <c r="A1746"/>
      <c r="B1746"/>
      <c r="C1746">
        <v>153133</v>
      </c>
      <c r="D1746" t="s">
        <v>23</v>
      </c>
      <c r="E1746">
        <v>451.58</v>
      </c>
      <c r="F1746"/>
      <c r="G1746"/>
      <c r="H1746"/>
      <c r="I1746"/>
      <c r="J1746"/>
      <c r="K1746"/>
      <c r="L1746"/>
      <c r="M1746"/>
      <c r="N1746"/>
      <c r="O1746"/>
      <c r="Q1746"/>
      <c r="R1746"/>
      <c r="S1746">
        <v>153354</v>
      </c>
      <c r="T1746" t="s">
        <v>16</v>
      </c>
      <c r="U1746">
        <v>2440.23</v>
      </c>
      <c r="V1746"/>
      <c r="W1746"/>
      <c r="X1746"/>
      <c r="Y1746"/>
      <c r="Z1746"/>
      <c r="AA1746"/>
      <c r="AB1746"/>
      <c r="AC1746"/>
      <c r="AD1746"/>
    </row>
    <row r="1747" spans="1:30" x14ac:dyDescent="0.25">
      <c r="A1747"/>
      <c r="B1747"/>
      <c r="C1747">
        <v>153134</v>
      </c>
      <c r="D1747" t="s">
        <v>23</v>
      </c>
      <c r="E1747">
        <v>729.87</v>
      </c>
      <c r="F1747"/>
      <c r="G1747"/>
      <c r="H1747"/>
      <c r="I1747"/>
      <c r="J1747"/>
      <c r="K1747"/>
      <c r="L1747"/>
      <c r="M1747"/>
      <c r="N1747"/>
      <c r="O1747"/>
      <c r="Q1747"/>
      <c r="R1747"/>
      <c r="S1747">
        <v>153355</v>
      </c>
      <c r="T1747" t="s">
        <v>23</v>
      </c>
      <c r="U1747">
        <v>1786.14</v>
      </c>
      <c r="V1747"/>
      <c r="W1747"/>
      <c r="X1747"/>
      <c r="Y1747"/>
      <c r="Z1747"/>
      <c r="AA1747"/>
      <c r="AB1747"/>
      <c r="AC1747"/>
      <c r="AD1747"/>
    </row>
    <row r="1748" spans="1:30" x14ac:dyDescent="0.25">
      <c r="A1748"/>
      <c r="B1748"/>
      <c r="C1748">
        <v>153135</v>
      </c>
      <c r="D1748" t="s">
        <v>12</v>
      </c>
      <c r="E1748">
        <v>780.98</v>
      </c>
      <c r="F1748"/>
      <c r="G1748"/>
      <c r="H1748"/>
      <c r="I1748"/>
      <c r="J1748"/>
      <c r="K1748"/>
      <c r="L1748"/>
      <c r="M1748"/>
      <c r="N1748"/>
      <c r="O1748"/>
      <c r="Q1748"/>
      <c r="R1748"/>
      <c r="S1748">
        <v>153356</v>
      </c>
      <c r="T1748" t="s">
        <v>23</v>
      </c>
      <c r="U1748">
        <v>1390.89</v>
      </c>
      <c r="V1748"/>
      <c r="W1748"/>
      <c r="X1748"/>
      <c r="Y1748"/>
      <c r="Z1748"/>
      <c r="AA1748"/>
      <c r="AB1748"/>
      <c r="AC1748"/>
      <c r="AD1748"/>
    </row>
    <row r="1749" spans="1:30" x14ac:dyDescent="0.25">
      <c r="A1749"/>
      <c r="B1749"/>
      <c r="C1749">
        <v>153136</v>
      </c>
      <c r="D1749" t="s">
        <v>23</v>
      </c>
      <c r="E1749">
        <v>1208.48</v>
      </c>
      <c r="F1749"/>
      <c r="G1749"/>
      <c r="H1749"/>
      <c r="I1749"/>
      <c r="J1749"/>
      <c r="K1749"/>
      <c r="L1749"/>
      <c r="M1749"/>
      <c r="N1749"/>
      <c r="O1749"/>
      <c r="Q1749"/>
      <c r="R1749"/>
      <c r="S1749">
        <v>153357</v>
      </c>
      <c r="T1749" t="s">
        <v>23</v>
      </c>
      <c r="U1749">
        <v>2836.21</v>
      </c>
      <c r="V1749"/>
      <c r="W1749"/>
      <c r="X1749"/>
      <c r="Y1749"/>
      <c r="Z1749"/>
      <c r="AA1749"/>
      <c r="AB1749"/>
      <c r="AC1749"/>
      <c r="AD1749"/>
    </row>
    <row r="1750" spans="1:30" x14ac:dyDescent="0.25">
      <c r="A1750"/>
      <c r="B1750"/>
      <c r="C1750">
        <v>153137</v>
      </c>
      <c r="D1750" t="s">
        <v>12</v>
      </c>
      <c r="E1750">
        <v>1938.48</v>
      </c>
      <c r="F1750"/>
      <c r="G1750"/>
      <c r="H1750"/>
      <c r="I1750"/>
      <c r="J1750"/>
      <c r="K1750"/>
      <c r="L1750"/>
      <c r="M1750"/>
      <c r="N1750"/>
      <c r="O1750"/>
      <c r="Q1750"/>
      <c r="R1750"/>
      <c r="S1750">
        <v>153358</v>
      </c>
      <c r="T1750" t="s">
        <v>12</v>
      </c>
      <c r="U1750">
        <v>52.16</v>
      </c>
      <c r="V1750"/>
      <c r="W1750"/>
      <c r="X1750"/>
      <c r="Y1750"/>
      <c r="Z1750"/>
      <c r="AA1750"/>
      <c r="AB1750"/>
      <c r="AC1750"/>
      <c r="AD1750"/>
    </row>
    <row r="1751" spans="1:30" x14ac:dyDescent="0.25">
      <c r="A1751"/>
      <c r="B1751"/>
      <c r="C1751">
        <v>153139</v>
      </c>
      <c r="D1751" t="s">
        <v>16</v>
      </c>
      <c r="E1751">
        <v>482.57</v>
      </c>
      <c r="F1751"/>
      <c r="G1751"/>
      <c r="H1751"/>
      <c r="I1751"/>
      <c r="J1751"/>
      <c r="K1751"/>
      <c r="L1751"/>
      <c r="M1751"/>
      <c r="N1751"/>
      <c r="O1751"/>
      <c r="Q1751"/>
      <c r="R1751"/>
      <c r="S1751">
        <v>153361</v>
      </c>
      <c r="T1751" t="s">
        <v>23</v>
      </c>
      <c r="U1751">
        <v>379.72</v>
      </c>
      <c r="V1751"/>
      <c r="W1751"/>
      <c r="X1751"/>
      <c r="Y1751"/>
      <c r="Z1751"/>
      <c r="AA1751"/>
      <c r="AB1751"/>
      <c r="AC1751"/>
      <c r="AD1751"/>
    </row>
    <row r="1752" spans="1:30" x14ac:dyDescent="0.25">
      <c r="A1752"/>
      <c r="B1752"/>
      <c r="C1752">
        <v>153140</v>
      </c>
      <c r="D1752" t="s">
        <v>12</v>
      </c>
      <c r="E1752">
        <v>620.36</v>
      </c>
      <c r="F1752"/>
      <c r="G1752"/>
      <c r="H1752"/>
      <c r="I1752"/>
      <c r="J1752"/>
      <c r="K1752"/>
      <c r="L1752"/>
      <c r="M1752"/>
      <c r="N1752"/>
      <c r="O1752"/>
      <c r="Q1752"/>
      <c r="R1752"/>
      <c r="S1752">
        <v>153362</v>
      </c>
      <c r="T1752" t="s">
        <v>23</v>
      </c>
      <c r="U1752">
        <v>1393.51</v>
      </c>
      <c r="V1752"/>
      <c r="W1752"/>
      <c r="X1752"/>
      <c r="Y1752"/>
      <c r="Z1752"/>
      <c r="AA1752"/>
      <c r="AB1752"/>
      <c r="AC1752"/>
      <c r="AD1752"/>
    </row>
    <row r="1753" spans="1:30" x14ac:dyDescent="0.25">
      <c r="A1753"/>
      <c r="B1753"/>
      <c r="C1753">
        <v>153141</v>
      </c>
      <c r="D1753" t="s">
        <v>12</v>
      </c>
      <c r="E1753">
        <v>1281.68</v>
      </c>
      <c r="F1753"/>
      <c r="G1753"/>
      <c r="H1753"/>
      <c r="I1753"/>
      <c r="J1753"/>
      <c r="K1753"/>
      <c r="L1753"/>
      <c r="M1753"/>
      <c r="N1753"/>
      <c r="O1753"/>
      <c r="Q1753"/>
      <c r="R1753"/>
      <c r="S1753">
        <v>153363</v>
      </c>
      <c r="T1753" t="s">
        <v>8</v>
      </c>
      <c r="U1753">
        <v>2099.17</v>
      </c>
      <c r="V1753"/>
      <c r="W1753"/>
      <c r="X1753"/>
      <c r="Y1753"/>
      <c r="Z1753"/>
      <c r="AA1753"/>
      <c r="AB1753"/>
      <c r="AC1753"/>
      <c r="AD1753"/>
    </row>
    <row r="1754" spans="1:30" x14ac:dyDescent="0.25">
      <c r="A1754"/>
      <c r="B1754"/>
      <c r="C1754">
        <v>153142</v>
      </c>
      <c r="D1754" t="s">
        <v>23</v>
      </c>
      <c r="E1754">
        <v>2414.37</v>
      </c>
      <c r="F1754"/>
      <c r="G1754"/>
      <c r="H1754"/>
      <c r="I1754"/>
      <c r="J1754"/>
      <c r="K1754"/>
      <c r="L1754"/>
      <c r="M1754"/>
      <c r="N1754"/>
      <c r="O1754"/>
      <c r="Q1754"/>
      <c r="R1754"/>
      <c r="S1754">
        <v>153364</v>
      </c>
      <c r="T1754" t="s">
        <v>12</v>
      </c>
      <c r="U1754">
        <v>2899.22</v>
      </c>
      <c r="V1754"/>
      <c r="W1754"/>
      <c r="X1754"/>
      <c r="Y1754"/>
      <c r="Z1754"/>
      <c r="AA1754"/>
      <c r="AB1754"/>
      <c r="AC1754"/>
      <c r="AD1754"/>
    </row>
    <row r="1755" spans="1:30" x14ac:dyDescent="0.25">
      <c r="A1755"/>
      <c r="B1755"/>
      <c r="C1755">
        <v>153143</v>
      </c>
      <c r="D1755" t="s">
        <v>12</v>
      </c>
      <c r="E1755">
        <v>495.88</v>
      </c>
      <c r="F1755"/>
      <c r="G1755"/>
      <c r="H1755"/>
      <c r="I1755"/>
      <c r="J1755"/>
      <c r="K1755"/>
      <c r="L1755"/>
      <c r="M1755"/>
      <c r="N1755"/>
      <c r="O1755"/>
      <c r="Q1755"/>
      <c r="R1755"/>
      <c r="S1755">
        <v>153365</v>
      </c>
      <c r="T1755" t="s">
        <v>16</v>
      </c>
      <c r="U1755">
        <v>751.7</v>
      </c>
      <c r="V1755"/>
      <c r="W1755"/>
      <c r="X1755"/>
      <c r="Y1755"/>
      <c r="Z1755"/>
      <c r="AA1755"/>
      <c r="AB1755"/>
      <c r="AC1755"/>
      <c r="AD1755"/>
    </row>
    <row r="1756" spans="1:30" x14ac:dyDescent="0.25">
      <c r="A1756"/>
      <c r="B1756"/>
      <c r="C1756">
        <v>153144</v>
      </c>
      <c r="D1756" t="s">
        <v>23</v>
      </c>
      <c r="E1756">
        <v>2716.94</v>
      </c>
      <c r="F1756"/>
      <c r="G1756"/>
      <c r="H1756"/>
      <c r="I1756"/>
      <c r="J1756"/>
      <c r="K1756"/>
      <c r="L1756"/>
      <c r="M1756"/>
      <c r="N1756"/>
      <c r="O1756"/>
      <c r="Q1756"/>
      <c r="R1756"/>
      <c r="S1756">
        <v>153366</v>
      </c>
      <c r="T1756" t="s">
        <v>16</v>
      </c>
      <c r="U1756">
        <v>961.59</v>
      </c>
      <c r="V1756"/>
      <c r="W1756"/>
      <c r="X1756"/>
      <c r="Y1756"/>
      <c r="Z1756"/>
      <c r="AA1756"/>
      <c r="AB1756"/>
      <c r="AC1756"/>
      <c r="AD1756"/>
    </row>
    <row r="1757" spans="1:30" x14ac:dyDescent="0.25">
      <c r="A1757"/>
      <c r="B1757"/>
      <c r="C1757">
        <v>153145</v>
      </c>
      <c r="D1757" t="s">
        <v>16</v>
      </c>
      <c r="E1757">
        <v>31.41</v>
      </c>
      <c r="F1757"/>
      <c r="G1757"/>
      <c r="H1757"/>
      <c r="I1757"/>
      <c r="J1757"/>
      <c r="K1757"/>
      <c r="L1757"/>
      <c r="M1757"/>
      <c r="N1757"/>
      <c r="O1757"/>
      <c r="Q1757"/>
      <c r="R1757"/>
      <c r="S1757">
        <v>153367</v>
      </c>
      <c r="T1757" t="s">
        <v>23</v>
      </c>
      <c r="U1757">
        <v>464.15</v>
      </c>
      <c r="V1757"/>
      <c r="W1757"/>
      <c r="X1757"/>
      <c r="Y1757"/>
      <c r="Z1757"/>
      <c r="AA1757"/>
      <c r="AB1757"/>
      <c r="AC1757"/>
      <c r="AD1757"/>
    </row>
    <row r="1758" spans="1:30" x14ac:dyDescent="0.25">
      <c r="A1758"/>
      <c r="B1758"/>
      <c r="C1758">
        <v>153146</v>
      </c>
      <c r="D1758" t="s">
        <v>12</v>
      </c>
      <c r="E1758">
        <v>316.10000000000002</v>
      </c>
      <c r="F1758"/>
      <c r="G1758"/>
      <c r="H1758"/>
      <c r="I1758"/>
      <c r="J1758"/>
      <c r="K1758"/>
      <c r="L1758"/>
      <c r="M1758"/>
      <c r="N1758"/>
      <c r="O1758"/>
      <c r="Q1758"/>
      <c r="R1758"/>
      <c r="S1758">
        <v>153369</v>
      </c>
      <c r="T1758" t="s">
        <v>23</v>
      </c>
      <c r="U1758">
        <v>2634.69</v>
      </c>
      <c r="V1758"/>
      <c r="W1758"/>
      <c r="X1758"/>
      <c r="Y1758"/>
      <c r="Z1758"/>
      <c r="AA1758"/>
      <c r="AB1758"/>
      <c r="AC1758"/>
      <c r="AD1758"/>
    </row>
    <row r="1759" spans="1:30" x14ac:dyDescent="0.25">
      <c r="A1759"/>
      <c r="B1759"/>
      <c r="C1759">
        <v>153147</v>
      </c>
      <c r="D1759" t="s">
        <v>12</v>
      </c>
      <c r="E1759">
        <v>1479.99</v>
      </c>
      <c r="F1759"/>
      <c r="G1759"/>
      <c r="H1759"/>
      <c r="I1759"/>
      <c r="J1759"/>
      <c r="K1759"/>
      <c r="L1759"/>
      <c r="M1759"/>
      <c r="N1759"/>
      <c r="O1759"/>
      <c r="Q1759"/>
      <c r="R1759"/>
      <c r="S1759">
        <v>153370</v>
      </c>
      <c r="T1759" t="s">
        <v>23</v>
      </c>
      <c r="U1759">
        <v>1624.83</v>
      </c>
      <c r="V1759"/>
      <c r="W1759"/>
      <c r="X1759"/>
      <c r="Y1759"/>
      <c r="Z1759"/>
      <c r="AA1759"/>
      <c r="AB1759"/>
      <c r="AC1759"/>
      <c r="AD1759"/>
    </row>
    <row r="1760" spans="1:30" x14ac:dyDescent="0.25">
      <c r="A1760"/>
      <c r="B1760"/>
      <c r="C1760">
        <v>153148</v>
      </c>
      <c r="D1760" t="s">
        <v>16</v>
      </c>
      <c r="E1760">
        <v>153.55000000000001</v>
      </c>
      <c r="F1760"/>
      <c r="G1760"/>
      <c r="H1760"/>
      <c r="I1760"/>
      <c r="J1760"/>
      <c r="K1760"/>
      <c r="L1760"/>
      <c r="M1760"/>
      <c r="N1760"/>
      <c r="O1760"/>
      <c r="Q1760"/>
      <c r="R1760"/>
      <c r="S1760">
        <v>153372</v>
      </c>
      <c r="T1760" t="s">
        <v>23</v>
      </c>
      <c r="U1760">
        <v>857.15</v>
      </c>
      <c r="V1760"/>
      <c r="W1760"/>
      <c r="X1760"/>
      <c r="Y1760"/>
      <c r="Z1760"/>
      <c r="AA1760"/>
      <c r="AB1760"/>
      <c r="AC1760"/>
      <c r="AD1760"/>
    </row>
    <row r="1761" spans="1:30" x14ac:dyDescent="0.25">
      <c r="A1761"/>
      <c r="B1761"/>
      <c r="C1761">
        <v>153149</v>
      </c>
      <c r="D1761" t="s">
        <v>23</v>
      </c>
      <c r="E1761">
        <v>1444.21</v>
      </c>
      <c r="F1761"/>
      <c r="G1761"/>
      <c r="H1761"/>
      <c r="I1761"/>
      <c r="J1761"/>
      <c r="K1761"/>
      <c r="L1761"/>
      <c r="M1761"/>
      <c r="N1761"/>
      <c r="O1761"/>
      <c r="Q1761"/>
      <c r="R1761"/>
      <c r="S1761">
        <v>153373</v>
      </c>
      <c r="T1761" t="s">
        <v>23</v>
      </c>
      <c r="U1761">
        <v>30.18</v>
      </c>
      <c r="V1761"/>
      <c r="W1761"/>
      <c r="X1761"/>
      <c r="Y1761"/>
      <c r="Z1761"/>
      <c r="AA1761"/>
      <c r="AB1761"/>
      <c r="AC1761"/>
      <c r="AD1761"/>
    </row>
    <row r="1762" spans="1:30" x14ac:dyDescent="0.25">
      <c r="A1762"/>
      <c r="B1762"/>
      <c r="C1762">
        <v>153150</v>
      </c>
      <c r="D1762" t="s">
        <v>23</v>
      </c>
      <c r="E1762">
        <v>2038.12</v>
      </c>
      <c r="F1762"/>
      <c r="G1762"/>
      <c r="H1762"/>
      <c r="I1762"/>
      <c r="J1762"/>
      <c r="K1762"/>
      <c r="L1762"/>
      <c r="M1762"/>
      <c r="N1762"/>
      <c r="O1762"/>
      <c r="Q1762"/>
      <c r="R1762"/>
      <c r="S1762">
        <v>153374</v>
      </c>
      <c r="T1762" t="s">
        <v>12</v>
      </c>
      <c r="U1762">
        <v>2723.15</v>
      </c>
      <c r="V1762"/>
      <c r="W1762"/>
      <c r="X1762"/>
      <c r="Y1762"/>
      <c r="Z1762"/>
      <c r="AA1762"/>
      <c r="AB1762"/>
      <c r="AC1762"/>
      <c r="AD1762"/>
    </row>
    <row r="1763" spans="1:30" x14ac:dyDescent="0.25">
      <c r="A1763"/>
      <c r="B1763"/>
      <c r="C1763">
        <v>153152</v>
      </c>
      <c r="D1763" t="s">
        <v>12</v>
      </c>
      <c r="E1763">
        <v>382.8</v>
      </c>
      <c r="F1763"/>
      <c r="G1763"/>
      <c r="H1763"/>
      <c r="I1763"/>
      <c r="J1763"/>
      <c r="K1763"/>
      <c r="L1763"/>
      <c r="M1763"/>
      <c r="N1763"/>
      <c r="O1763"/>
      <c r="Q1763"/>
      <c r="R1763"/>
      <c r="S1763">
        <v>153376</v>
      </c>
      <c r="T1763" t="s">
        <v>23</v>
      </c>
      <c r="U1763">
        <v>1995.47</v>
      </c>
      <c r="V1763"/>
      <c r="W1763"/>
      <c r="X1763"/>
      <c r="Y1763"/>
      <c r="Z1763"/>
      <c r="AA1763"/>
      <c r="AB1763"/>
      <c r="AC1763"/>
      <c r="AD1763"/>
    </row>
    <row r="1764" spans="1:30" x14ac:dyDescent="0.25">
      <c r="A1764"/>
      <c r="B1764"/>
      <c r="C1764">
        <v>153153</v>
      </c>
      <c r="D1764" t="s">
        <v>12</v>
      </c>
      <c r="E1764">
        <v>1967.6</v>
      </c>
      <c r="F1764"/>
      <c r="G1764"/>
      <c r="H1764"/>
      <c r="I1764"/>
      <c r="J1764"/>
      <c r="K1764"/>
      <c r="L1764"/>
      <c r="M1764"/>
      <c r="N1764"/>
      <c r="O1764"/>
      <c r="Q1764"/>
      <c r="R1764"/>
      <c r="S1764">
        <v>153378</v>
      </c>
      <c r="T1764" t="s">
        <v>23</v>
      </c>
      <c r="U1764">
        <v>2904.41</v>
      </c>
      <c r="V1764"/>
      <c r="W1764"/>
      <c r="X1764"/>
      <c r="Y1764"/>
      <c r="Z1764"/>
      <c r="AA1764"/>
      <c r="AB1764"/>
      <c r="AC1764"/>
      <c r="AD1764"/>
    </row>
    <row r="1765" spans="1:30" x14ac:dyDescent="0.25">
      <c r="A1765"/>
      <c r="B1765"/>
      <c r="C1765">
        <v>153154</v>
      </c>
      <c r="D1765" t="s">
        <v>12</v>
      </c>
      <c r="E1765">
        <v>2520.52</v>
      </c>
      <c r="F1765"/>
      <c r="G1765"/>
      <c r="H1765"/>
      <c r="I1765"/>
      <c r="J1765"/>
      <c r="K1765"/>
      <c r="L1765"/>
      <c r="M1765"/>
      <c r="N1765"/>
      <c r="O1765"/>
      <c r="Q1765"/>
      <c r="R1765"/>
      <c r="S1765">
        <v>153379</v>
      </c>
      <c r="T1765" t="s">
        <v>16</v>
      </c>
      <c r="U1765">
        <v>1943.56</v>
      </c>
      <c r="V1765"/>
      <c r="W1765"/>
      <c r="X1765"/>
      <c r="Y1765"/>
      <c r="Z1765"/>
      <c r="AA1765"/>
      <c r="AB1765"/>
      <c r="AC1765"/>
      <c r="AD1765"/>
    </row>
    <row r="1766" spans="1:30" x14ac:dyDescent="0.25">
      <c r="A1766"/>
      <c r="B1766"/>
      <c r="C1766">
        <v>153155</v>
      </c>
      <c r="D1766" t="s">
        <v>23</v>
      </c>
      <c r="E1766">
        <v>383.86</v>
      </c>
      <c r="F1766"/>
      <c r="G1766"/>
      <c r="H1766"/>
      <c r="I1766"/>
      <c r="J1766"/>
      <c r="K1766"/>
      <c r="L1766"/>
      <c r="M1766"/>
      <c r="N1766"/>
      <c r="O1766"/>
      <c r="Q1766"/>
      <c r="R1766"/>
      <c r="S1766">
        <v>153380</v>
      </c>
      <c r="T1766" t="s">
        <v>8</v>
      </c>
      <c r="U1766">
        <v>388.48</v>
      </c>
      <c r="V1766"/>
      <c r="W1766"/>
      <c r="X1766"/>
      <c r="Y1766"/>
      <c r="Z1766"/>
      <c r="AA1766"/>
      <c r="AB1766"/>
      <c r="AC1766"/>
      <c r="AD1766"/>
    </row>
    <row r="1767" spans="1:30" x14ac:dyDescent="0.25">
      <c r="A1767"/>
      <c r="B1767"/>
      <c r="C1767">
        <v>153156</v>
      </c>
      <c r="D1767" t="s">
        <v>16</v>
      </c>
      <c r="E1767">
        <v>1694.95</v>
      </c>
      <c r="F1767"/>
      <c r="G1767"/>
      <c r="H1767"/>
      <c r="I1767"/>
      <c r="J1767"/>
      <c r="K1767"/>
      <c r="L1767"/>
      <c r="M1767"/>
      <c r="N1767"/>
      <c r="O1767"/>
      <c r="Q1767"/>
      <c r="R1767"/>
      <c r="S1767">
        <v>153381</v>
      </c>
      <c r="T1767" t="s">
        <v>23</v>
      </c>
      <c r="U1767">
        <v>658.71</v>
      </c>
      <c r="V1767"/>
      <c r="W1767"/>
      <c r="X1767"/>
      <c r="Y1767"/>
      <c r="Z1767"/>
      <c r="AA1767"/>
      <c r="AB1767"/>
      <c r="AC1767"/>
      <c r="AD1767"/>
    </row>
    <row r="1768" spans="1:30" x14ac:dyDescent="0.25">
      <c r="A1768"/>
      <c r="B1768"/>
      <c r="C1768">
        <v>153157</v>
      </c>
      <c r="D1768" t="s">
        <v>16</v>
      </c>
      <c r="E1768">
        <v>1220.6500000000001</v>
      </c>
      <c r="F1768"/>
      <c r="G1768"/>
      <c r="H1768"/>
      <c r="I1768"/>
      <c r="J1768"/>
      <c r="K1768"/>
      <c r="L1768"/>
      <c r="M1768"/>
      <c r="N1768"/>
      <c r="O1768"/>
      <c r="Q1768"/>
      <c r="R1768"/>
      <c r="S1768">
        <v>153383</v>
      </c>
      <c r="T1768" t="s">
        <v>23</v>
      </c>
      <c r="U1768">
        <v>2762.96</v>
      </c>
      <c r="V1768"/>
      <c r="W1768"/>
      <c r="X1768"/>
      <c r="Y1768"/>
      <c r="Z1768"/>
      <c r="AA1768"/>
      <c r="AB1768"/>
      <c r="AC1768"/>
      <c r="AD1768"/>
    </row>
    <row r="1769" spans="1:30" x14ac:dyDescent="0.25">
      <c r="A1769"/>
      <c r="B1769"/>
      <c r="C1769">
        <v>153158</v>
      </c>
      <c r="D1769" t="s">
        <v>23</v>
      </c>
      <c r="E1769">
        <v>2485.02</v>
      </c>
      <c r="F1769"/>
      <c r="G1769"/>
      <c r="H1769"/>
      <c r="I1769"/>
      <c r="J1769"/>
      <c r="K1769"/>
      <c r="L1769"/>
      <c r="M1769"/>
      <c r="N1769"/>
      <c r="O1769"/>
      <c r="Q1769"/>
      <c r="R1769"/>
      <c r="S1769">
        <v>153385</v>
      </c>
      <c r="T1769" t="s">
        <v>16</v>
      </c>
      <c r="U1769">
        <v>1450.74</v>
      </c>
      <c r="V1769"/>
      <c r="W1769"/>
      <c r="X1769"/>
      <c r="Y1769"/>
      <c r="Z1769"/>
      <c r="AA1769"/>
      <c r="AB1769"/>
      <c r="AC1769"/>
      <c r="AD1769"/>
    </row>
    <row r="1770" spans="1:30" x14ac:dyDescent="0.25">
      <c r="A1770"/>
      <c r="B1770"/>
      <c r="C1770">
        <v>153159</v>
      </c>
      <c r="D1770" t="s">
        <v>23</v>
      </c>
      <c r="E1770">
        <v>542.29</v>
      </c>
      <c r="F1770"/>
      <c r="G1770"/>
      <c r="H1770"/>
      <c r="I1770"/>
      <c r="J1770"/>
      <c r="K1770"/>
      <c r="L1770"/>
      <c r="M1770"/>
      <c r="N1770"/>
      <c r="O1770"/>
      <c r="Q1770"/>
      <c r="R1770"/>
      <c r="S1770">
        <v>153386</v>
      </c>
      <c r="T1770" t="s">
        <v>16</v>
      </c>
      <c r="U1770">
        <v>1050.0899999999999</v>
      </c>
      <c r="V1770"/>
      <c r="W1770"/>
      <c r="X1770"/>
      <c r="Y1770"/>
      <c r="Z1770"/>
      <c r="AA1770"/>
      <c r="AB1770"/>
      <c r="AC1770"/>
      <c r="AD1770"/>
    </row>
    <row r="1771" spans="1:30" x14ac:dyDescent="0.25">
      <c r="A1771"/>
      <c r="B1771"/>
      <c r="C1771">
        <v>153160</v>
      </c>
      <c r="D1771" t="s">
        <v>16</v>
      </c>
      <c r="E1771">
        <v>1858.83</v>
      </c>
      <c r="F1771"/>
      <c r="G1771"/>
      <c r="H1771"/>
      <c r="I1771"/>
      <c r="J1771"/>
      <c r="K1771"/>
      <c r="L1771"/>
      <c r="M1771"/>
      <c r="N1771"/>
      <c r="O1771"/>
      <c r="Q1771"/>
      <c r="R1771"/>
      <c r="S1771">
        <v>153388</v>
      </c>
      <c r="T1771" t="s">
        <v>23</v>
      </c>
      <c r="U1771">
        <v>1143.58</v>
      </c>
      <c r="V1771"/>
      <c r="W1771"/>
      <c r="X1771"/>
      <c r="Y1771"/>
      <c r="Z1771"/>
      <c r="AA1771"/>
      <c r="AB1771"/>
      <c r="AC1771"/>
      <c r="AD1771"/>
    </row>
    <row r="1772" spans="1:30" x14ac:dyDescent="0.25">
      <c r="A1772"/>
      <c r="B1772"/>
      <c r="C1772">
        <v>153162</v>
      </c>
      <c r="D1772" t="s">
        <v>12</v>
      </c>
      <c r="E1772">
        <v>932.17</v>
      </c>
      <c r="F1772"/>
      <c r="G1772"/>
      <c r="H1772"/>
      <c r="I1772"/>
      <c r="J1772"/>
      <c r="K1772"/>
      <c r="L1772"/>
      <c r="M1772"/>
      <c r="N1772"/>
      <c r="O1772"/>
      <c r="Q1772"/>
      <c r="R1772"/>
      <c r="S1772">
        <v>153390</v>
      </c>
      <c r="T1772" t="s">
        <v>23</v>
      </c>
      <c r="U1772">
        <v>539.01</v>
      </c>
      <c r="V1772"/>
      <c r="W1772"/>
      <c r="X1772"/>
      <c r="Y1772"/>
      <c r="Z1772"/>
      <c r="AA1772"/>
      <c r="AB1772"/>
      <c r="AC1772"/>
      <c r="AD1772"/>
    </row>
    <row r="1773" spans="1:30" x14ac:dyDescent="0.25">
      <c r="A1773"/>
      <c r="B1773"/>
      <c r="C1773">
        <v>153163</v>
      </c>
      <c r="D1773" t="s">
        <v>8</v>
      </c>
      <c r="E1773">
        <v>748.66</v>
      </c>
      <c r="F1773"/>
      <c r="G1773"/>
      <c r="H1773"/>
      <c r="I1773"/>
      <c r="J1773"/>
      <c r="K1773"/>
      <c r="L1773"/>
      <c r="M1773"/>
      <c r="N1773"/>
      <c r="O1773"/>
      <c r="Q1773"/>
      <c r="R1773"/>
      <c r="S1773">
        <v>153391</v>
      </c>
      <c r="T1773" t="s">
        <v>12</v>
      </c>
      <c r="U1773">
        <v>1707.07</v>
      </c>
      <c r="V1773"/>
      <c r="W1773"/>
      <c r="X1773"/>
      <c r="Y1773"/>
      <c r="Z1773"/>
      <c r="AA1773"/>
      <c r="AB1773"/>
      <c r="AC1773"/>
      <c r="AD1773"/>
    </row>
    <row r="1774" spans="1:30" x14ac:dyDescent="0.25">
      <c r="A1774"/>
      <c r="B1774"/>
      <c r="C1774">
        <v>153164</v>
      </c>
      <c r="D1774" t="s">
        <v>8</v>
      </c>
      <c r="E1774">
        <v>2007.91</v>
      </c>
      <c r="F1774"/>
      <c r="G1774"/>
      <c r="H1774"/>
      <c r="I1774"/>
      <c r="J1774"/>
      <c r="K1774"/>
      <c r="L1774"/>
      <c r="M1774"/>
      <c r="N1774"/>
      <c r="O1774"/>
      <c r="Q1774"/>
      <c r="R1774"/>
      <c r="S1774">
        <v>153392</v>
      </c>
      <c r="T1774" t="s">
        <v>16</v>
      </c>
      <c r="U1774">
        <v>1357.78</v>
      </c>
      <c r="V1774"/>
      <c r="W1774"/>
      <c r="X1774"/>
      <c r="Y1774"/>
      <c r="Z1774"/>
      <c r="AA1774"/>
      <c r="AB1774"/>
      <c r="AC1774"/>
      <c r="AD1774"/>
    </row>
    <row r="1775" spans="1:30" x14ac:dyDescent="0.25">
      <c r="A1775"/>
      <c r="B1775"/>
      <c r="C1775">
        <v>153165</v>
      </c>
      <c r="D1775" t="s">
        <v>12</v>
      </c>
      <c r="E1775">
        <v>1778.43</v>
      </c>
      <c r="F1775"/>
      <c r="G1775"/>
      <c r="H1775"/>
      <c r="I1775"/>
      <c r="J1775"/>
      <c r="K1775"/>
      <c r="L1775"/>
      <c r="M1775"/>
      <c r="N1775"/>
      <c r="O1775"/>
      <c r="Q1775"/>
      <c r="R1775"/>
      <c r="S1775">
        <v>153393</v>
      </c>
      <c r="T1775" t="s">
        <v>16</v>
      </c>
      <c r="U1775">
        <v>146.27000000000001</v>
      </c>
      <c r="V1775"/>
      <c r="W1775"/>
      <c r="X1775"/>
      <c r="Y1775"/>
      <c r="Z1775"/>
      <c r="AA1775"/>
      <c r="AB1775"/>
      <c r="AC1775"/>
      <c r="AD1775"/>
    </row>
    <row r="1776" spans="1:30" x14ac:dyDescent="0.25">
      <c r="A1776"/>
      <c r="B1776"/>
      <c r="C1776">
        <v>153166</v>
      </c>
      <c r="D1776" t="s">
        <v>16</v>
      </c>
      <c r="E1776">
        <v>2832.99</v>
      </c>
      <c r="F1776"/>
      <c r="G1776"/>
      <c r="H1776"/>
      <c r="I1776"/>
      <c r="J1776"/>
      <c r="K1776"/>
      <c r="L1776"/>
      <c r="M1776"/>
      <c r="N1776"/>
      <c r="O1776"/>
      <c r="Q1776"/>
      <c r="R1776"/>
      <c r="S1776">
        <v>153394</v>
      </c>
      <c r="T1776" t="s">
        <v>16</v>
      </c>
      <c r="U1776">
        <v>344.74</v>
      </c>
      <c r="V1776"/>
      <c r="W1776"/>
      <c r="X1776"/>
      <c r="Y1776"/>
      <c r="Z1776"/>
      <c r="AA1776"/>
      <c r="AB1776"/>
      <c r="AC1776"/>
      <c r="AD1776"/>
    </row>
    <row r="1777" spans="1:30" x14ac:dyDescent="0.25">
      <c r="A1777"/>
      <c r="B1777"/>
      <c r="C1777">
        <v>153167</v>
      </c>
      <c r="D1777" t="s">
        <v>16</v>
      </c>
      <c r="E1777">
        <v>2543.8200000000002</v>
      </c>
      <c r="F1777"/>
      <c r="G1777"/>
      <c r="H1777"/>
      <c r="I1777"/>
      <c r="J1777"/>
      <c r="K1777"/>
      <c r="L1777"/>
      <c r="M1777"/>
      <c r="N1777"/>
      <c r="O1777"/>
      <c r="Q1777"/>
      <c r="R1777"/>
      <c r="S1777">
        <v>153395</v>
      </c>
      <c r="T1777" t="s">
        <v>23</v>
      </c>
      <c r="U1777">
        <v>2767.44</v>
      </c>
      <c r="V1777"/>
      <c r="W1777"/>
      <c r="X1777"/>
      <c r="Y1777"/>
      <c r="Z1777"/>
      <c r="AA1777"/>
      <c r="AB1777"/>
      <c r="AC1777"/>
      <c r="AD1777"/>
    </row>
    <row r="1778" spans="1:30" x14ac:dyDescent="0.25">
      <c r="A1778"/>
      <c r="B1778"/>
      <c r="C1778">
        <v>153168</v>
      </c>
      <c r="D1778" t="s">
        <v>12</v>
      </c>
      <c r="E1778">
        <v>2087.13</v>
      </c>
      <c r="F1778"/>
      <c r="G1778"/>
      <c r="H1778"/>
      <c r="I1778"/>
      <c r="J1778"/>
      <c r="K1778"/>
      <c r="L1778"/>
      <c r="M1778"/>
      <c r="N1778"/>
      <c r="O1778"/>
      <c r="Q1778"/>
      <c r="R1778"/>
      <c r="S1778">
        <v>153396</v>
      </c>
      <c r="T1778" t="s">
        <v>12</v>
      </c>
      <c r="U1778">
        <v>1576.4</v>
      </c>
      <c r="V1778"/>
      <c r="W1778"/>
      <c r="X1778"/>
      <c r="Y1778"/>
      <c r="Z1778"/>
      <c r="AA1778"/>
      <c r="AB1778"/>
      <c r="AC1778"/>
      <c r="AD1778"/>
    </row>
    <row r="1779" spans="1:30" x14ac:dyDescent="0.25">
      <c r="A1779"/>
      <c r="B1779"/>
      <c r="C1779">
        <v>153169</v>
      </c>
      <c r="D1779" t="s">
        <v>16</v>
      </c>
      <c r="E1779">
        <v>2756.36</v>
      </c>
      <c r="F1779"/>
      <c r="G1779"/>
      <c r="H1779"/>
      <c r="I1779"/>
      <c r="J1779"/>
      <c r="K1779"/>
      <c r="L1779"/>
      <c r="M1779"/>
      <c r="N1779"/>
      <c r="O1779"/>
      <c r="Q1779"/>
      <c r="R1779"/>
      <c r="S1779">
        <v>153397</v>
      </c>
      <c r="T1779" t="s">
        <v>23</v>
      </c>
      <c r="U1779">
        <v>529.33000000000004</v>
      </c>
      <c r="V1779"/>
      <c r="W1779"/>
      <c r="X1779"/>
      <c r="Y1779"/>
      <c r="Z1779"/>
      <c r="AA1779"/>
      <c r="AB1779"/>
      <c r="AC1779"/>
      <c r="AD1779"/>
    </row>
    <row r="1780" spans="1:30" x14ac:dyDescent="0.25">
      <c r="A1780"/>
      <c r="B1780"/>
      <c r="C1780">
        <v>153170</v>
      </c>
      <c r="D1780" t="s">
        <v>16</v>
      </c>
      <c r="E1780">
        <v>1128.68</v>
      </c>
      <c r="F1780"/>
      <c r="G1780"/>
      <c r="H1780"/>
      <c r="I1780"/>
      <c r="J1780"/>
      <c r="K1780"/>
      <c r="L1780"/>
      <c r="M1780"/>
      <c r="N1780"/>
      <c r="O1780"/>
      <c r="Q1780"/>
      <c r="R1780"/>
      <c r="S1780">
        <v>153398</v>
      </c>
      <c r="T1780" t="s">
        <v>16</v>
      </c>
      <c r="U1780">
        <v>518.79</v>
      </c>
      <c r="V1780"/>
      <c r="W1780"/>
      <c r="X1780"/>
      <c r="Y1780"/>
      <c r="Z1780"/>
      <c r="AA1780"/>
      <c r="AB1780"/>
      <c r="AC1780"/>
      <c r="AD1780"/>
    </row>
    <row r="1781" spans="1:30" x14ac:dyDescent="0.25">
      <c r="A1781"/>
      <c r="B1781"/>
      <c r="C1781">
        <v>153171</v>
      </c>
      <c r="D1781" t="s">
        <v>16</v>
      </c>
      <c r="E1781">
        <v>2440.4499999999998</v>
      </c>
      <c r="F1781"/>
      <c r="G1781"/>
      <c r="H1781"/>
      <c r="I1781"/>
      <c r="J1781"/>
      <c r="K1781"/>
      <c r="L1781"/>
      <c r="M1781"/>
      <c r="N1781"/>
      <c r="O1781"/>
      <c r="Q1781"/>
      <c r="R1781"/>
      <c r="S1781">
        <v>153399</v>
      </c>
      <c r="T1781" t="s">
        <v>16</v>
      </c>
      <c r="U1781">
        <v>68.17</v>
      </c>
      <c r="V1781"/>
      <c r="W1781"/>
      <c r="X1781"/>
      <c r="Y1781"/>
      <c r="Z1781"/>
      <c r="AA1781"/>
      <c r="AB1781"/>
      <c r="AC1781"/>
      <c r="AD1781"/>
    </row>
    <row r="1782" spans="1:30" x14ac:dyDescent="0.25">
      <c r="A1782"/>
      <c r="B1782"/>
      <c r="C1782">
        <v>153172</v>
      </c>
      <c r="D1782" t="s">
        <v>23</v>
      </c>
      <c r="E1782">
        <v>435.6</v>
      </c>
      <c r="F1782"/>
      <c r="G1782"/>
      <c r="H1782"/>
      <c r="I1782"/>
      <c r="J1782"/>
      <c r="K1782"/>
      <c r="L1782"/>
      <c r="M1782"/>
      <c r="N1782"/>
      <c r="O1782"/>
      <c r="Q1782"/>
      <c r="R1782"/>
      <c r="S1782">
        <v>153400</v>
      </c>
      <c r="T1782" t="s">
        <v>8</v>
      </c>
      <c r="U1782">
        <v>752.47</v>
      </c>
      <c r="V1782"/>
      <c r="W1782"/>
      <c r="X1782"/>
      <c r="Y1782"/>
      <c r="Z1782"/>
      <c r="AA1782"/>
      <c r="AB1782"/>
      <c r="AC1782"/>
      <c r="AD1782"/>
    </row>
    <row r="1783" spans="1:30" x14ac:dyDescent="0.25">
      <c r="A1783"/>
      <c r="B1783"/>
      <c r="C1783">
        <v>153174</v>
      </c>
      <c r="D1783" t="s">
        <v>23</v>
      </c>
      <c r="E1783">
        <v>2922.89</v>
      </c>
      <c r="F1783"/>
      <c r="G1783"/>
      <c r="H1783"/>
      <c r="I1783"/>
      <c r="J1783"/>
      <c r="K1783"/>
      <c r="L1783"/>
      <c r="M1783"/>
      <c r="N1783"/>
      <c r="O1783"/>
      <c r="Q1783"/>
      <c r="R1783"/>
      <c r="S1783">
        <v>153401</v>
      </c>
      <c r="T1783" t="s">
        <v>12</v>
      </c>
      <c r="U1783">
        <v>980.27</v>
      </c>
      <c r="V1783"/>
      <c r="W1783"/>
      <c r="X1783"/>
      <c r="Y1783"/>
      <c r="Z1783"/>
      <c r="AA1783"/>
      <c r="AB1783"/>
      <c r="AC1783"/>
      <c r="AD1783"/>
    </row>
    <row r="1784" spans="1:30" x14ac:dyDescent="0.25">
      <c r="A1784"/>
      <c r="B1784"/>
      <c r="C1784">
        <v>153175</v>
      </c>
      <c r="D1784" t="s">
        <v>23</v>
      </c>
      <c r="E1784">
        <v>538.1</v>
      </c>
      <c r="F1784"/>
      <c r="G1784"/>
      <c r="H1784"/>
      <c r="I1784"/>
      <c r="J1784"/>
      <c r="K1784"/>
      <c r="L1784"/>
      <c r="M1784"/>
      <c r="N1784"/>
      <c r="O1784"/>
      <c r="Q1784"/>
      <c r="R1784"/>
      <c r="S1784">
        <v>153402</v>
      </c>
      <c r="T1784" t="s">
        <v>16</v>
      </c>
      <c r="U1784">
        <v>1901.51</v>
      </c>
      <c r="V1784"/>
      <c r="W1784"/>
      <c r="X1784"/>
      <c r="Y1784"/>
      <c r="Z1784"/>
      <c r="AA1784"/>
      <c r="AB1784"/>
      <c r="AC1784"/>
      <c r="AD1784"/>
    </row>
    <row r="1785" spans="1:30" x14ac:dyDescent="0.25">
      <c r="A1785"/>
      <c r="B1785"/>
      <c r="C1785">
        <v>153176</v>
      </c>
      <c r="D1785" t="s">
        <v>16</v>
      </c>
      <c r="E1785">
        <v>361.86</v>
      </c>
      <c r="F1785"/>
      <c r="G1785"/>
      <c r="H1785"/>
      <c r="I1785"/>
      <c r="J1785"/>
      <c r="K1785"/>
      <c r="L1785"/>
      <c r="M1785"/>
      <c r="N1785"/>
      <c r="O1785"/>
      <c r="Q1785"/>
      <c r="R1785"/>
      <c r="S1785">
        <v>153403</v>
      </c>
      <c r="T1785" t="s">
        <v>8</v>
      </c>
      <c r="U1785">
        <v>361.67</v>
      </c>
      <c r="V1785"/>
      <c r="W1785"/>
      <c r="X1785"/>
      <c r="Y1785"/>
      <c r="Z1785"/>
      <c r="AA1785"/>
      <c r="AB1785"/>
      <c r="AC1785"/>
      <c r="AD1785"/>
    </row>
    <row r="1786" spans="1:30" x14ac:dyDescent="0.25">
      <c r="A1786"/>
      <c r="B1786"/>
      <c r="C1786">
        <v>153177</v>
      </c>
      <c r="D1786" t="s">
        <v>16</v>
      </c>
      <c r="E1786">
        <v>242.61</v>
      </c>
      <c r="F1786"/>
      <c r="G1786"/>
      <c r="H1786"/>
      <c r="I1786"/>
      <c r="J1786"/>
      <c r="K1786"/>
      <c r="L1786"/>
      <c r="M1786"/>
      <c r="N1786"/>
      <c r="O1786"/>
      <c r="Q1786"/>
      <c r="R1786"/>
      <c r="S1786">
        <v>153404</v>
      </c>
      <c r="T1786" t="s">
        <v>12</v>
      </c>
      <c r="U1786">
        <v>1511.14</v>
      </c>
      <c r="V1786"/>
      <c r="W1786"/>
      <c r="X1786"/>
      <c r="Y1786"/>
      <c r="Z1786"/>
      <c r="AA1786"/>
      <c r="AB1786"/>
      <c r="AC1786"/>
      <c r="AD1786"/>
    </row>
    <row r="1787" spans="1:30" x14ac:dyDescent="0.25">
      <c r="A1787"/>
      <c r="B1787"/>
      <c r="C1787">
        <v>153178</v>
      </c>
      <c r="D1787" t="s">
        <v>12</v>
      </c>
      <c r="E1787">
        <v>613.13</v>
      </c>
      <c r="F1787"/>
      <c r="G1787"/>
      <c r="H1787"/>
      <c r="I1787"/>
      <c r="J1787"/>
      <c r="K1787"/>
      <c r="L1787"/>
      <c r="M1787"/>
      <c r="N1787"/>
      <c r="O1787"/>
      <c r="Q1787"/>
      <c r="R1787"/>
      <c r="S1787">
        <v>153405</v>
      </c>
      <c r="T1787" t="s">
        <v>16</v>
      </c>
      <c r="U1787">
        <v>1922.05</v>
      </c>
      <c r="V1787"/>
      <c r="W1787"/>
      <c r="X1787"/>
      <c r="Y1787"/>
      <c r="Z1787"/>
      <c r="AA1787"/>
      <c r="AB1787"/>
      <c r="AC1787"/>
      <c r="AD1787"/>
    </row>
    <row r="1788" spans="1:30" x14ac:dyDescent="0.25">
      <c r="A1788"/>
      <c r="B1788"/>
      <c r="C1788">
        <v>153180</v>
      </c>
      <c r="D1788" t="s">
        <v>12</v>
      </c>
      <c r="E1788">
        <v>190.93</v>
      </c>
      <c r="F1788"/>
      <c r="G1788"/>
      <c r="H1788"/>
      <c r="I1788"/>
      <c r="J1788"/>
      <c r="K1788"/>
      <c r="L1788"/>
      <c r="M1788"/>
      <c r="N1788"/>
      <c r="O1788"/>
      <c r="Q1788"/>
      <c r="R1788"/>
      <c r="S1788">
        <v>153406</v>
      </c>
      <c r="T1788" t="s">
        <v>16</v>
      </c>
      <c r="U1788">
        <v>1728.28</v>
      </c>
      <c r="V1788"/>
      <c r="W1788"/>
      <c r="X1788"/>
      <c r="Y1788"/>
      <c r="Z1788"/>
      <c r="AA1788"/>
      <c r="AB1788"/>
      <c r="AC1788"/>
      <c r="AD1788"/>
    </row>
    <row r="1789" spans="1:30" x14ac:dyDescent="0.25">
      <c r="A1789"/>
      <c r="B1789"/>
      <c r="C1789">
        <v>153181</v>
      </c>
      <c r="D1789" t="s">
        <v>8</v>
      </c>
      <c r="E1789">
        <v>783.81</v>
      </c>
      <c r="F1789"/>
      <c r="G1789"/>
      <c r="H1789"/>
      <c r="I1789"/>
      <c r="J1789"/>
      <c r="K1789"/>
      <c r="L1789"/>
      <c r="M1789"/>
      <c r="N1789"/>
      <c r="O1789"/>
      <c r="Q1789"/>
      <c r="R1789"/>
      <c r="S1789">
        <v>153407</v>
      </c>
      <c r="T1789" t="s">
        <v>23</v>
      </c>
      <c r="U1789">
        <v>1972.9</v>
      </c>
      <c r="V1789"/>
      <c r="W1789"/>
      <c r="X1789"/>
      <c r="Y1789"/>
      <c r="Z1789"/>
      <c r="AA1789"/>
      <c r="AB1789"/>
      <c r="AC1789"/>
      <c r="AD1789"/>
    </row>
    <row r="1790" spans="1:30" x14ac:dyDescent="0.25">
      <c r="A1790"/>
      <c r="B1790"/>
      <c r="C1790">
        <v>153182</v>
      </c>
      <c r="D1790" t="s">
        <v>23</v>
      </c>
      <c r="E1790">
        <v>1682.07</v>
      </c>
      <c r="F1790"/>
      <c r="G1790"/>
      <c r="H1790"/>
      <c r="I1790"/>
      <c r="J1790"/>
      <c r="K1790"/>
      <c r="L1790"/>
      <c r="M1790"/>
      <c r="N1790"/>
      <c r="O1790"/>
      <c r="Q1790"/>
      <c r="R1790"/>
      <c r="S1790">
        <v>153408</v>
      </c>
      <c r="T1790" t="s">
        <v>23</v>
      </c>
      <c r="U1790">
        <v>2743.95</v>
      </c>
      <c r="V1790"/>
      <c r="W1790"/>
      <c r="X1790"/>
      <c r="Y1790"/>
      <c r="Z1790"/>
      <c r="AA1790"/>
      <c r="AB1790"/>
      <c r="AC1790"/>
      <c r="AD1790"/>
    </row>
    <row r="1791" spans="1:30" x14ac:dyDescent="0.25">
      <c r="A1791"/>
      <c r="B1791"/>
      <c r="C1791">
        <v>153183</v>
      </c>
      <c r="D1791" t="s">
        <v>23</v>
      </c>
      <c r="E1791">
        <v>2714.1</v>
      </c>
      <c r="F1791"/>
      <c r="G1791"/>
      <c r="H1791"/>
      <c r="I1791"/>
      <c r="J1791"/>
      <c r="K1791"/>
      <c r="L1791"/>
      <c r="M1791"/>
      <c r="N1791"/>
      <c r="O1791"/>
      <c r="Q1791"/>
      <c r="R1791"/>
      <c r="S1791">
        <v>153409</v>
      </c>
      <c r="T1791" t="s">
        <v>8</v>
      </c>
      <c r="U1791">
        <v>2642.85</v>
      </c>
      <c r="V1791"/>
      <c r="W1791"/>
      <c r="X1791"/>
      <c r="Y1791"/>
      <c r="Z1791"/>
      <c r="AA1791"/>
      <c r="AB1791"/>
      <c r="AC1791"/>
      <c r="AD1791"/>
    </row>
    <row r="1792" spans="1:30" x14ac:dyDescent="0.25">
      <c r="A1792"/>
      <c r="B1792"/>
      <c r="C1792">
        <v>153184</v>
      </c>
      <c r="D1792" t="s">
        <v>23</v>
      </c>
      <c r="E1792">
        <v>1545.32</v>
      </c>
      <c r="F1792"/>
      <c r="G1792"/>
      <c r="H1792"/>
      <c r="I1792"/>
      <c r="J1792"/>
      <c r="K1792"/>
      <c r="L1792"/>
      <c r="M1792"/>
      <c r="N1792"/>
      <c r="O1792"/>
      <c r="Q1792"/>
      <c r="R1792"/>
      <c r="S1792">
        <v>153410</v>
      </c>
      <c r="T1792" t="s">
        <v>23</v>
      </c>
      <c r="U1792">
        <v>197.81</v>
      </c>
      <c r="V1792"/>
      <c r="W1792"/>
      <c r="X1792"/>
      <c r="Y1792"/>
      <c r="Z1792"/>
      <c r="AA1792"/>
      <c r="AB1792"/>
      <c r="AC1792"/>
      <c r="AD1792"/>
    </row>
    <row r="1793" spans="1:30" x14ac:dyDescent="0.25">
      <c r="A1793"/>
      <c r="B1793"/>
      <c r="C1793">
        <v>153185</v>
      </c>
      <c r="D1793" t="s">
        <v>16</v>
      </c>
      <c r="E1793">
        <v>541.23</v>
      </c>
      <c r="F1793"/>
      <c r="G1793"/>
      <c r="H1793"/>
      <c r="I1793"/>
      <c r="J1793"/>
      <c r="K1793"/>
      <c r="L1793"/>
      <c r="M1793"/>
      <c r="N1793"/>
      <c r="O1793"/>
      <c r="Q1793"/>
      <c r="R1793"/>
      <c r="S1793">
        <v>153411</v>
      </c>
      <c r="T1793" t="s">
        <v>12</v>
      </c>
      <c r="U1793">
        <v>2789.52</v>
      </c>
      <c r="V1793"/>
      <c r="W1793"/>
      <c r="X1793"/>
      <c r="Y1793"/>
      <c r="Z1793"/>
      <c r="AA1793"/>
      <c r="AB1793"/>
      <c r="AC1793"/>
      <c r="AD1793"/>
    </row>
    <row r="1794" spans="1:30" x14ac:dyDescent="0.25">
      <c r="A1794"/>
      <c r="B1794"/>
      <c r="C1794">
        <v>153186</v>
      </c>
      <c r="D1794" t="s">
        <v>23</v>
      </c>
      <c r="E1794">
        <v>1015.84</v>
      </c>
      <c r="F1794"/>
      <c r="G1794"/>
      <c r="H1794"/>
      <c r="I1794"/>
      <c r="J1794"/>
      <c r="K1794"/>
      <c r="L1794"/>
      <c r="M1794"/>
      <c r="N1794"/>
      <c r="O1794"/>
      <c r="Q1794"/>
      <c r="R1794"/>
      <c r="S1794">
        <v>153412</v>
      </c>
      <c r="T1794" t="s">
        <v>16</v>
      </c>
      <c r="U1794">
        <v>582.83000000000004</v>
      </c>
      <c r="V1794"/>
      <c r="W1794"/>
      <c r="X1794"/>
      <c r="Y1794"/>
      <c r="Z1794"/>
      <c r="AA1794"/>
      <c r="AB1794"/>
      <c r="AC1794"/>
      <c r="AD1794"/>
    </row>
    <row r="1795" spans="1:30" x14ac:dyDescent="0.25">
      <c r="A1795"/>
      <c r="B1795"/>
      <c r="C1795">
        <v>153187</v>
      </c>
      <c r="D1795" t="s">
        <v>23</v>
      </c>
      <c r="E1795">
        <v>2551.3200000000002</v>
      </c>
      <c r="F1795"/>
      <c r="G1795"/>
      <c r="H1795"/>
      <c r="I1795"/>
      <c r="J1795"/>
      <c r="K1795"/>
      <c r="L1795"/>
      <c r="M1795"/>
      <c r="N1795"/>
      <c r="O1795"/>
      <c r="Q1795"/>
      <c r="R1795"/>
      <c r="S1795">
        <v>153413</v>
      </c>
      <c r="T1795" t="s">
        <v>16</v>
      </c>
      <c r="U1795">
        <v>1043.77</v>
      </c>
      <c r="V1795"/>
      <c r="W1795"/>
      <c r="X1795"/>
      <c r="Y1795"/>
      <c r="Z1795"/>
      <c r="AA1795"/>
      <c r="AB1795"/>
      <c r="AC1795"/>
      <c r="AD1795"/>
    </row>
    <row r="1796" spans="1:30" x14ac:dyDescent="0.25">
      <c r="A1796"/>
      <c r="B1796"/>
      <c r="C1796">
        <v>153188</v>
      </c>
      <c r="D1796" t="s">
        <v>12</v>
      </c>
      <c r="E1796">
        <v>2094.06</v>
      </c>
      <c r="F1796"/>
      <c r="G1796"/>
      <c r="H1796"/>
      <c r="I1796"/>
      <c r="J1796"/>
      <c r="K1796"/>
      <c r="L1796"/>
      <c r="M1796"/>
      <c r="N1796"/>
      <c r="O1796"/>
      <c r="Q1796"/>
      <c r="R1796"/>
      <c r="S1796">
        <v>153414</v>
      </c>
      <c r="T1796" t="s">
        <v>12</v>
      </c>
      <c r="U1796">
        <v>1361.9</v>
      </c>
      <c r="V1796"/>
      <c r="W1796"/>
      <c r="X1796"/>
      <c r="Y1796"/>
      <c r="Z1796"/>
      <c r="AA1796"/>
      <c r="AB1796"/>
      <c r="AC1796"/>
      <c r="AD1796"/>
    </row>
    <row r="1797" spans="1:30" x14ac:dyDescent="0.25">
      <c r="A1797"/>
      <c r="B1797"/>
      <c r="C1797">
        <v>153189</v>
      </c>
      <c r="D1797" t="s">
        <v>23</v>
      </c>
      <c r="E1797">
        <v>1954.13</v>
      </c>
      <c r="F1797"/>
      <c r="G1797"/>
      <c r="H1797"/>
      <c r="I1797"/>
      <c r="J1797"/>
      <c r="K1797"/>
      <c r="L1797"/>
      <c r="M1797"/>
      <c r="N1797"/>
      <c r="O1797"/>
      <c r="Q1797"/>
      <c r="R1797"/>
      <c r="S1797">
        <v>153415</v>
      </c>
      <c r="T1797" t="s">
        <v>16</v>
      </c>
      <c r="U1797">
        <v>1322.29</v>
      </c>
      <c r="V1797"/>
      <c r="W1797"/>
      <c r="X1797"/>
      <c r="Y1797"/>
      <c r="Z1797"/>
      <c r="AA1797"/>
      <c r="AB1797"/>
      <c r="AC1797"/>
      <c r="AD1797"/>
    </row>
    <row r="1798" spans="1:30" x14ac:dyDescent="0.25">
      <c r="A1798"/>
      <c r="B1798"/>
      <c r="C1798">
        <v>153190</v>
      </c>
      <c r="D1798" t="s">
        <v>23</v>
      </c>
      <c r="E1798">
        <v>299.81</v>
      </c>
      <c r="F1798"/>
      <c r="G1798"/>
      <c r="H1798"/>
      <c r="I1798"/>
      <c r="J1798"/>
      <c r="K1798"/>
      <c r="L1798"/>
      <c r="M1798"/>
      <c r="N1798"/>
      <c r="O1798"/>
      <c r="Q1798"/>
      <c r="R1798"/>
      <c r="S1798">
        <v>153416</v>
      </c>
      <c r="T1798" t="s">
        <v>8</v>
      </c>
      <c r="U1798">
        <v>2625.81</v>
      </c>
      <c r="V1798"/>
      <c r="W1798"/>
      <c r="X1798"/>
      <c r="Y1798"/>
      <c r="Z1798"/>
      <c r="AA1798"/>
      <c r="AB1798"/>
      <c r="AC1798"/>
      <c r="AD1798"/>
    </row>
    <row r="1799" spans="1:30" x14ac:dyDescent="0.25">
      <c r="A1799"/>
      <c r="B1799"/>
      <c r="C1799">
        <v>153191</v>
      </c>
      <c r="D1799" t="s">
        <v>23</v>
      </c>
      <c r="E1799">
        <v>732.77</v>
      </c>
      <c r="F1799"/>
      <c r="G1799"/>
      <c r="H1799"/>
      <c r="I1799"/>
      <c r="J1799"/>
      <c r="K1799"/>
      <c r="L1799"/>
      <c r="M1799"/>
      <c r="N1799"/>
      <c r="O1799"/>
      <c r="Q1799"/>
      <c r="R1799"/>
      <c r="S1799">
        <v>153417</v>
      </c>
      <c r="T1799" t="s">
        <v>23</v>
      </c>
      <c r="U1799">
        <v>411.3</v>
      </c>
      <c r="V1799"/>
      <c r="W1799"/>
      <c r="X1799"/>
      <c r="Y1799"/>
      <c r="Z1799"/>
      <c r="AA1799"/>
      <c r="AB1799"/>
      <c r="AC1799"/>
      <c r="AD1799"/>
    </row>
    <row r="1800" spans="1:30" x14ac:dyDescent="0.25">
      <c r="A1800"/>
      <c r="B1800"/>
      <c r="C1800">
        <v>153192</v>
      </c>
      <c r="D1800" t="s">
        <v>8</v>
      </c>
      <c r="E1800">
        <v>2785.78</v>
      </c>
      <c r="F1800"/>
      <c r="G1800"/>
      <c r="H1800"/>
      <c r="I1800"/>
      <c r="J1800"/>
      <c r="K1800"/>
      <c r="L1800"/>
      <c r="M1800"/>
      <c r="N1800"/>
      <c r="O1800"/>
      <c r="Q1800"/>
      <c r="R1800"/>
      <c r="S1800">
        <v>153418</v>
      </c>
      <c r="T1800" t="s">
        <v>16</v>
      </c>
      <c r="U1800">
        <v>2796.49</v>
      </c>
      <c r="V1800"/>
      <c r="W1800"/>
      <c r="X1800"/>
      <c r="Y1800"/>
      <c r="Z1800"/>
      <c r="AA1800"/>
      <c r="AB1800"/>
      <c r="AC1800"/>
      <c r="AD1800"/>
    </row>
    <row r="1801" spans="1:30" x14ac:dyDescent="0.25">
      <c r="A1801"/>
      <c r="B1801"/>
      <c r="C1801">
        <v>153195</v>
      </c>
      <c r="D1801" t="s">
        <v>23</v>
      </c>
      <c r="E1801">
        <v>583.9</v>
      </c>
      <c r="F1801"/>
      <c r="G1801"/>
      <c r="H1801"/>
      <c r="I1801"/>
      <c r="J1801"/>
      <c r="K1801"/>
      <c r="L1801"/>
      <c r="M1801"/>
      <c r="N1801"/>
      <c r="O1801"/>
      <c r="Q1801"/>
      <c r="R1801"/>
      <c r="S1801">
        <v>153419</v>
      </c>
      <c r="T1801" t="s">
        <v>12</v>
      </c>
      <c r="U1801">
        <v>820.26</v>
      </c>
      <c r="V1801"/>
      <c r="W1801"/>
      <c r="X1801"/>
      <c r="Y1801"/>
      <c r="Z1801"/>
      <c r="AA1801"/>
      <c r="AB1801"/>
      <c r="AC1801"/>
      <c r="AD1801"/>
    </row>
    <row r="1802" spans="1:30" x14ac:dyDescent="0.25">
      <c r="A1802"/>
      <c r="B1802"/>
      <c r="C1802">
        <v>153197</v>
      </c>
      <c r="D1802" t="s">
        <v>12</v>
      </c>
      <c r="E1802">
        <v>434.06</v>
      </c>
      <c r="F1802"/>
      <c r="G1802"/>
      <c r="H1802"/>
      <c r="I1802"/>
      <c r="J1802"/>
      <c r="K1802"/>
      <c r="L1802"/>
      <c r="M1802"/>
      <c r="N1802"/>
      <c r="O1802"/>
      <c r="Q1802"/>
      <c r="R1802"/>
      <c r="S1802">
        <v>153420</v>
      </c>
      <c r="T1802" t="s">
        <v>23</v>
      </c>
      <c r="U1802">
        <v>943.59</v>
      </c>
      <c r="V1802"/>
      <c r="W1802"/>
      <c r="X1802"/>
      <c r="Y1802"/>
      <c r="Z1802"/>
      <c r="AA1802"/>
      <c r="AB1802"/>
      <c r="AC1802"/>
      <c r="AD1802"/>
    </row>
    <row r="1803" spans="1:30" x14ac:dyDescent="0.25">
      <c r="A1803"/>
      <c r="B1803"/>
      <c r="C1803">
        <v>153198</v>
      </c>
      <c r="D1803" t="s">
        <v>16</v>
      </c>
      <c r="E1803">
        <v>2681.44</v>
      </c>
      <c r="F1803"/>
      <c r="G1803"/>
      <c r="H1803"/>
      <c r="I1803"/>
      <c r="J1803"/>
      <c r="K1803"/>
      <c r="L1803"/>
      <c r="M1803"/>
      <c r="N1803"/>
      <c r="O1803"/>
      <c r="Q1803"/>
      <c r="R1803"/>
      <c r="S1803">
        <v>153421</v>
      </c>
      <c r="T1803" t="s">
        <v>8</v>
      </c>
      <c r="U1803">
        <v>350.59</v>
      </c>
      <c r="V1803"/>
      <c r="W1803"/>
      <c r="X1803"/>
      <c r="Y1803"/>
      <c r="Z1803"/>
      <c r="AA1803"/>
      <c r="AB1803"/>
      <c r="AC1803"/>
      <c r="AD1803"/>
    </row>
    <row r="1804" spans="1:30" x14ac:dyDescent="0.25">
      <c r="A1804"/>
      <c r="B1804"/>
      <c r="C1804">
        <v>153199</v>
      </c>
      <c r="D1804" t="s">
        <v>8</v>
      </c>
      <c r="E1804">
        <v>1350.37</v>
      </c>
      <c r="F1804"/>
      <c r="G1804"/>
      <c r="H1804"/>
      <c r="I1804"/>
      <c r="J1804"/>
      <c r="K1804"/>
      <c r="L1804"/>
      <c r="M1804"/>
      <c r="N1804"/>
      <c r="O1804"/>
      <c r="Q1804"/>
      <c r="R1804"/>
      <c r="S1804">
        <v>153422</v>
      </c>
      <c r="T1804" t="s">
        <v>16</v>
      </c>
      <c r="U1804">
        <v>835.4</v>
      </c>
      <c r="V1804"/>
      <c r="W1804"/>
      <c r="X1804"/>
      <c r="Y1804"/>
      <c r="Z1804"/>
      <c r="AA1804"/>
      <c r="AB1804"/>
      <c r="AC1804"/>
      <c r="AD1804"/>
    </row>
    <row r="1805" spans="1:30" x14ac:dyDescent="0.25">
      <c r="A1805"/>
      <c r="B1805"/>
      <c r="C1805">
        <v>153200</v>
      </c>
      <c r="D1805" t="s">
        <v>16</v>
      </c>
      <c r="E1805">
        <v>1801.22</v>
      </c>
      <c r="F1805"/>
      <c r="G1805"/>
      <c r="H1805"/>
      <c r="I1805"/>
      <c r="J1805"/>
      <c r="K1805"/>
      <c r="L1805"/>
      <c r="M1805"/>
      <c r="N1805"/>
      <c r="O1805"/>
      <c r="Q1805"/>
      <c r="R1805"/>
      <c r="S1805">
        <v>153423</v>
      </c>
      <c r="T1805" t="s">
        <v>8</v>
      </c>
      <c r="U1805">
        <v>61.1</v>
      </c>
      <c r="V1805"/>
      <c r="W1805"/>
      <c r="X1805"/>
      <c r="Y1805"/>
      <c r="Z1805"/>
      <c r="AA1805"/>
      <c r="AB1805"/>
      <c r="AC1805"/>
      <c r="AD1805"/>
    </row>
    <row r="1806" spans="1:30" x14ac:dyDescent="0.25">
      <c r="A1806"/>
      <c r="B1806"/>
      <c r="C1806">
        <v>153201</v>
      </c>
      <c r="D1806" t="s">
        <v>12</v>
      </c>
      <c r="E1806">
        <v>489.16</v>
      </c>
      <c r="F1806"/>
      <c r="G1806"/>
      <c r="H1806"/>
      <c r="I1806"/>
      <c r="J1806"/>
      <c r="K1806"/>
      <c r="L1806"/>
      <c r="M1806"/>
      <c r="N1806"/>
      <c r="O1806"/>
      <c r="Q1806"/>
      <c r="R1806"/>
      <c r="S1806">
        <v>153424</v>
      </c>
      <c r="T1806" t="s">
        <v>23</v>
      </c>
      <c r="U1806">
        <v>561.13</v>
      </c>
      <c r="V1806"/>
      <c r="W1806"/>
      <c r="X1806"/>
      <c r="Y1806"/>
      <c r="Z1806"/>
      <c r="AA1806"/>
      <c r="AB1806"/>
      <c r="AC1806"/>
      <c r="AD1806"/>
    </row>
    <row r="1807" spans="1:30" x14ac:dyDescent="0.25">
      <c r="A1807"/>
      <c r="B1807"/>
      <c r="C1807">
        <v>153202</v>
      </c>
      <c r="D1807" t="s">
        <v>12</v>
      </c>
      <c r="E1807">
        <v>523.59</v>
      </c>
      <c r="F1807"/>
      <c r="G1807"/>
      <c r="H1807"/>
      <c r="I1807"/>
      <c r="J1807"/>
      <c r="K1807"/>
      <c r="L1807"/>
      <c r="M1807"/>
      <c r="N1807"/>
      <c r="O1807"/>
      <c r="Q1807"/>
      <c r="R1807"/>
      <c r="S1807">
        <v>153425</v>
      </c>
      <c r="T1807" t="s">
        <v>12</v>
      </c>
      <c r="U1807">
        <v>2463.77</v>
      </c>
      <c r="V1807"/>
      <c r="W1807"/>
      <c r="X1807"/>
      <c r="Y1807"/>
      <c r="Z1807"/>
      <c r="AA1807"/>
      <c r="AB1807"/>
      <c r="AC1807"/>
      <c r="AD1807"/>
    </row>
    <row r="1808" spans="1:30" x14ac:dyDescent="0.25">
      <c r="A1808"/>
      <c r="B1808"/>
      <c r="C1808">
        <v>153203</v>
      </c>
      <c r="D1808" t="s">
        <v>16</v>
      </c>
      <c r="E1808">
        <v>1820.75</v>
      </c>
      <c r="F1808"/>
      <c r="G1808"/>
      <c r="H1808"/>
      <c r="I1808"/>
      <c r="J1808"/>
      <c r="K1808"/>
      <c r="L1808"/>
      <c r="M1808"/>
      <c r="N1808"/>
      <c r="O1808"/>
      <c r="Q1808"/>
      <c r="R1808"/>
      <c r="S1808">
        <v>153426</v>
      </c>
      <c r="T1808" t="s">
        <v>16</v>
      </c>
      <c r="U1808">
        <v>388.65</v>
      </c>
      <c r="V1808"/>
      <c r="W1808"/>
      <c r="X1808"/>
      <c r="Y1808"/>
      <c r="Z1808"/>
      <c r="AA1808"/>
      <c r="AB1808"/>
      <c r="AC1808"/>
      <c r="AD1808"/>
    </row>
    <row r="1809" spans="1:30" x14ac:dyDescent="0.25">
      <c r="A1809"/>
      <c r="B1809"/>
      <c r="C1809">
        <v>153204</v>
      </c>
      <c r="D1809" t="s">
        <v>23</v>
      </c>
      <c r="E1809">
        <v>698.05</v>
      </c>
      <c r="F1809"/>
      <c r="G1809"/>
      <c r="H1809"/>
      <c r="I1809"/>
      <c r="J1809"/>
      <c r="K1809"/>
      <c r="L1809"/>
      <c r="M1809"/>
      <c r="N1809"/>
      <c r="O1809"/>
      <c r="Q1809"/>
      <c r="R1809"/>
      <c r="S1809">
        <v>153427</v>
      </c>
      <c r="T1809" t="s">
        <v>23</v>
      </c>
      <c r="U1809">
        <v>2573.89</v>
      </c>
      <c r="V1809"/>
      <c r="W1809"/>
      <c r="X1809"/>
      <c r="Y1809"/>
      <c r="Z1809"/>
      <c r="AA1809"/>
      <c r="AB1809"/>
      <c r="AC1809"/>
      <c r="AD1809"/>
    </row>
    <row r="1810" spans="1:30" x14ac:dyDescent="0.25">
      <c r="A1810"/>
      <c r="B1810"/>
      <c r="C1810">
        <v>153205</v>
      </c>
      <c r="D1810" t="s">
        <v>8</v>
      </c>
      <c r="E1810">
        <v>2779.17</v>
      </c>
      <c r="F1810"/>
      <c r="G1810"/>
      <c r="H1810"/>
      <c r="I1810"/>
      <c r="J1810"/>
      <c r="K1810"/>
      <c r="L1810"/>
      <c r="M1810"/>
      <c r="N1810"/>
      <c r="O1810"/>
      <c r="Q1810"/>
      <c r="R1810"/>
      <c r="S1810">
        <v>153429</v>
      </c>
      <c r="T1810" t="s">
        <v>16</v>
      </c>
      <c r="U1810">
        <v>1740.68</v>
      </c>
      <c r="V1810"/>
      <c r="W1810"/>
      <c r="X1810"/>
      <c r="Y1810"/>
      <c r="Z1810"/>
      <c r="AA1810"/>
      <c r="AB1810"/>
      <c r="AC1810"/>
      <c r="AD1810"/>
    </row>
    <row r="1811" spans="1:30" x14ac:dyDescent="0.25">
      <c r="A1811"/>
      <c r="B1811"/>
      <c r="C1811">
        <v>153206</v>
      </c>
      <c r="D1811" t="s">
        <v>23</v>
      </c>
      <c r="E1811">
        <v>1425.69</v>
      </c>
      <c r="F1811"/>
      <c r="G1811"/>
      <c r="H1811"/>
      <c r="I1811"/>
      <c r="J1811"/>
      <c r="K1811"/>
      <c r="L1811"/>
      <c r="M1811"/>
      <c r="N1811"/>
      <c r="O1811"/>
      <c r="Q1811"/>
      <c r="R1811"/>
      <c r="S1811">
        <v>153430</v>
      </c>
      <c r="T1811" t="s">
        <v>12</v>
      </c>
      <c r="U1811">
        <v>406.8</v>
      </c>
      <c r="V1811"/>
      <c r="W1811"/>
      <c r="X1811"/>
      <c r="Y1811"/>
      <c r="Z1811"/>
      <c r="AA1811"/>
      <c r="AB1811"/>
      <c r="AC1811"/>
      <c r="AD1811"/>
    </row>
    <row r="1812" spans="1:30" x14ac:dyDescent="0.25">
      <c r="A1812"/>
      <c r="B1812"/>
      <c r="C1812">
        <v>153207</v>
      </c>
      <c r="D1812" t="s">
        <v>23</v>
      </c>
      <c r="E1812">
        <v>2457.4299999999998</v>
      </c>
      <c r="F1812"/>
      <c r="G1812"/>
      <c r="H1812"/>
      <c r="I1812"/>
      <c r="J1812"/>
      <c r="K1812"/>
      <c r="L1812"/>
      <c r="M1812"/>
      <c r="N1812"/>
      <c r="O1812"/>
      <c r="Q1812"/>
      <c r="R1812"/>
      <c r="S1812">
        <v>153431</v>
      </c>
      <c r="T1812" t="s">
        <v>16</v>
      </c>
      <c r="U1812">
        <v>8.7899999999999991</v>
      </c>
      <c r="V1812"/>
      <c r="W1812"/>
      <c r="X1812"/>
      <c r="Y1812"/>
      <c r="Z1812"/>
      <c r="AA1812"/>
      <c r="AB1812"/>
      <c r="AC1812"/>
      <c r="AD1812"/>
    </row>
    <row r="1813" spans="1:30" x14ac:dyDescent="0.25">
      <c r="A1813"/>
      <c r="B1813"/>
      <c r="C1813">
        <v>153208</v>
      </c>
      <c r="D1813" t="s">
        <v>23</v>
      </c>
      <c r="E1813">
        <v>1267.55</v>
      </c>
      <c r="F1813"/>
      <c r="G1813"/>
      <c r="H1813"/>
      <c r="I1813"/>
      <c r="J1813"/>
      <c r="K1813"/>
      <c r="L1813"/>
      <c r="M1813"/>
      <c r="N1813"/>
      <c r="O1813"/>
      <c r="Q1813"/>
      <c r="R1813"/>
      <c r="S1813">
        <v>153432</v>
      </c>
      <c r="T1813" t="s">
        <v>16</v>
      </c>
      <c r="U1813">
        <v>1861.71</v>
      </c>
      <c r="V1813"/>
      <c r="W1813"/>
      <c r="X1813"/>
      <c r="Y1813"/>
      <c r="Z1813"/>
      <c r="AA1813"/>
      <c r="AB1813"/>
      <c r="AC1813"/>
      <c r="AD1813"/>
    </row>
    <row r="1814" spans="1:30" x14ac:dyDescent="0.25">
      <c r="A1814"/>
      <c r="B1814"/>
      <c r="C1814">
        <v>153209</v>
      </c>
      <c r="D1814" t="s">
        <v>8</v>
      </c>
      <c r="E1814">
        <v>735.56</v>
      </c>
      <c r="F1814"/>
      <c r="G1814"/>
      <c r="H1814"/>
      <c r="I1814"/>
      <c r="J1814"/>
      <c r="K1814"/>
      <c r="L1814"/>
      <c r="M1814"/>
      <c r="N1814"/>
      <c r="O1814"/>
      <c r="Q1814"/>
      <c r="R1814"/>
      <c r="S1814">
        <v>153433</v>
      </c>
      <c r="T1814" t="s">
        <v>16</v>
      </c>
      <c r="U1814">
        <v>2464.2399999999998</v>
      </c>
      <c r="V1814"/>
      <c r="W1814"/>
      <c r="X1814"/>
      <c r="Y1814"/>
      <c r="Z1814"/>
      <c r="AA1814"/>
      <c r="AB1814"/>
      <c r="AC1814"/>
      <c r="AD1814"/>
    </row>
    <row r="1815" spans="1:30" x14ac:dyDescent="0.25">
      <c r="A1815"/>
      <c r="B1815"/>
      <c r="C1815">
        <v>153210</v>
      </c>
      <c r="D1815" t="s">
        <v>23</v>
      </c>
      <c r="E1815">
        <v>2015.34</v>
      </c>
      <c r="F1815"/>
      <c r="G1815"/>
      <c r="H1815"/>
      <c r="I1815"/>
      <c r="J1815"/>
      <c r="K1815"/>
      <c r="L1815"/>
      <c r="M1815"/>
      <c r="N1815"/>
      <c r="O1815"/>
      <c r="Q1815"/>
      <c r="R1815"/>
      <c r="S1815">
        <v>153434</v>
      </c>
      <c r="T1815" t="s">
        <v>16</v>
      </c>
      <c r="U1815">
        <v>2411.3200000000002</v>
      </c>
      <c r="V1815"/>
      <c r="W1815"/>
      <c r="X1815"/>
      <c r="Y1815"/>
      <c r="Z1815"/>
      <c r="AA1815"/>
      <c r="AB1815"/>
      <c r="AC1815"/>
      <c r="AD1815"/>
    </row>
    <row r="1816" spans="1:30" x14ac:dyDescent="0.25">
      <c r="A1816"/>
      <c r="B1816"/>
      <c r="C1816">
        <v>153211</v>
      </c>
      <c r="D1816" t="s">
        <v>12</v>
      </c>
      <c r="E1816">
        <v>456.3</v>
      </c>
      <c r="F1816"/>
      <c r="G1816"/>
      <c r="H1816"/>
      <c r="I1816"/>
      <c r="J1816"/>
      <c r="K1816"/>
      <c r="L1816"/>
      <c r="M1816"/>
      <c r="N1816"/>
      <c r="O1816"/>
      <c r="Q1816"/>
      <c r="R1816"/>
      <c r="S1816">
        <v>153435</v>
      </c>
      <c r="T1816" t="s">
        <v>23</v>
      </c>
      <c r="U1816">
        <v>2757.38</v>
      </c>
      <c r="V1816"/>
      <c r="W1816"/>
      <c r="X1816"/>
      <c r="Y1816"/>
      <c r="Z1816"/>
      <c r="AA1816"/>
      <c r="AB1816"/>
      <c r="AC1816"/>
      <c r="AD1816"/>
    </row>
    <row r="1817" spans="1:30" x14ac:dyDescent="0.25">
      <c r="A1817"/>
      <c r="B1817"/>
      <c r="C1817">
        <v>153212</v>
      </c>
      <c r="D1817" t="s">
        <v>23</v>
      </c>
      <c r="E1817">
        <v>2033.16</v>
      </c>
      <c r="F1817"/>
      <c r="G1817"/>
      <c r="H1817"/>
      <c r="I1817"/>
      <c r="J1817"/>
      <c r="K1817"/>
      <c r="L1817"/>
      <c r="M1817"/>
      <c r="N1817"/>
      <c r="O1817"/>
      <c r="Q1817"/>
      <c r="R1817"/>
      <c r="S1817">
        <v>153436</v>
      </c>
      <c r="T1817" t="s">
        <v>12</v>
      </c>
      <c r="U1817">
        <v>560.58000000000004</v>
      </c>
      <c r="V1817"/>
      <c r="W1817"/>
      <c r="X1817"/>
      <c r="Y1817"/>
      <c r="Z1817"/>
      <c r="AA1817"/>
      <c r="AB1817"/>
      <c r="AC1817"/>
      <c r="AD1817"/>
    </row>
    <row r="1818" spans="1:30" x14ac:dyDescent="0.25">
      <c r="A1818"/>
      <c r="B1818"/>
      <c r="C1818">
        <v>153213</v>
      </c>
      <c r="D1818" t="s">
        <v>12</v>
      </c>
      <c r="E1818">
        <v>1590.5</v>
      </c>
      <c r="F1818"/>
      <c r="G1818"/>
      <c r="H1818"/>
      <c r="I1818"/>
      <c r="J1818"/>
      <c r="K1818"/>
      <c r="L1818"/>
      <c r="M1818"/>
      <c r="N1818"/>
      <c r="O1818"/>
      <c r="Q1818"/>
      <c r="R1818"/>
      <c r="S1818">
        <v>153437</v>
      </c>
      <c r="T1818" t="s">
        <v>12</v>
      </c>
      <c r="U1818">
        <v>307.25</v>
      </c>
      <c r="V1818"/>
      <c r="W1818"/>
      <c r="X1818"/>
      <c r="Y1818"/>
      <c r="Z1818"/>
      <c r="AA1818"/>
      <c r="AB1818"/>
      <c r="AC1818"/>
      <c r="AD1818"/>
    </row>
    <row r="1819" spans="1:30" x14ac:dyDescent="0.25">
      <c r="A1819"/>
      <c r="B1819"/>
      <c r="C1819">
        <v>153214</v>
      </c>
      <c r="D1819" t="s">
        <v>23</v>
      </c>
      <c r="E1819">
        <v>99.12</v>
      </c>
      <c r="F1819"/>
      <c r="G1819"/>
      <c r="H1819"/>
      <c r="I1819"/>
      <c r="J1819"/>
      <c r="K1819"/>
      <c r="L1819"/>
      <c r="M1819"/>
      <c r="N1819"/>
      <c r="O1819"/>
      <c r="Q1819"/>
      <c r="R1819"/>
      <c r="S1819">
        <v>153438</v>
      </c>
      <c r="T1819" t="s">
        <v>16</v>
      </c>
      <c r="U1819">
        <v>552.88</v>
      </c>
      <c r="V1819"/>
      <c r="W1819"/>
      <c r="X1819"/>
      <c r="Y1819"/>
      <c r="Z1819"/>
      <c r="AA1819"/>
      <c r="AB1819"/>
      <c r="AC1819"/>
      <c r="AD1819"/>
    </row>
    <row r="1820" spans="1:30" x14ac:dyDescent="0.25">
      <c r="A1820"/>
      <c r="B1820"/>
      <c r="C1820">
        <v>153215</v>
      </c>
      <c r="D1820" t="s">
        <v>23</v>
      </c>
      <c r="E1820">
        <v>1208.4100000000001</v>
      </c>
      <c r="F1820"/>
      <c r="G1820"/>
      <c r="H1820"/>
      <c r="I1820"/>
      <c r="J1820"/>
      <c r="K1820"/>
      <c r="L1820"/>
      <c r="M1820"/>
      <c r="N1820"/>
      <c r="O1820"/>
      <c r="Q1820"/>
      <c r="R1820"/>
      <c r="S1820">
        <v>153439</v>
      </c>
      <c r="T1820" t="s">
        <v>23</v>
      </c>
      <c r="U1820">
        <v>728.42</v>
      </c>
      <c r="V1820"/>
      <c r="W1820"/>
      <c r="X1820"/>
      <c r="Y1820"/>
      <c r="Z1820"/>
      <c r="AA1820"/>
      <c r="AB1820"/>
      <c r="AC1820"/>
      <c r="AD1820"/>
    </row>
    <row r="1821" spans="1:30" x14ac:dyDescent="0.25">
      <c r="A1821"/>
      <c r="B1821"/>
      <c r="C1821">
        <v>153216</v>
      </c>
      <c r="D1821" t="s">
        <v>23</v>
      </c>
      <c r="E1821">
        <v>1368.19</v>
      </c>
      <c r="F1821"/>
      <c r="G1821"/>
      <c r="H1821"/>
      <c r="I1821"/>
      <c r="J1821"/>
      <c r="K1821"/>
      <c r="L1821"/>
      <c r="M1821"/>
      <c r="N1821"/>
      <c r="O1821"/>
      <c r="Q1821"/>
      <c r="R1821"/>
      <c r="S1821">
        <v>153440</v>
      </c>
      <c r="T1821" t="s">
        <v>16</v>
      </c>
      <c r="U1821">
        <v>850.31</v>
      </c>
      <c r="V1821"/>
      <c r="W1821"/>
      <c r="X1821"/>
      <c r="Y1821"/>
      <c r="Z1821"/>
      <c r="AA1821"/>
      <c r="AB1821"/>
      <c r="AC1821"/>
      <c r="AD1821"/>
    </row>
    <row r="1822" spans="1:30" x14ac:dyDescent="0.25">
      <c r="A1822"/>
      <c r="B1822"/>
      <c r="C1822">
        <v>153217</v>
      </c>
      <c r="D1822" t="s">
        <v>23</v>
      </c>
      <c r="E1822">
        <v>2888.8</v>
      </c>
      <c r="F1822"/>
      <c r="G1822"/>
      <c r="H1822"/>
      <c r="I1822"/>
      <c r="J1822"/>
      <c r="K1822"/>
      <c r="L1822"/>
      <c r="M1822"/>
      <c r="N1822"/>
      <c r="O1822"/>
      <c r="Q1822"/>
      <c r="R1822"/>
      <c r="S1822">
        <v>153441</v>
      </c>
      <c r="T1822" t="s">
        <v>23</v>
      </c>
      <c r="U1822">
        <v>327.92</v>
      </c>
      <c r="V1822"/>
      <c r="W1822"/>
      <c r="X1822"/>
      <c r="Y1822"/>
      <c r="Z1822"/>
      <c r="AA1822"/>
      <c r="AB1822"/>
      <c r="AC1822"/>
      <c r="AD1822"/>
    </row>
    <row r="1823" spans="1:30" x14ac:dyDescent="0.25">
      <c r="A1823"/>
      <c r="B1823"/>
      <c r="C1823">
        <v>153218</v>
      </c>
      <c r="D1823" t="s">
        <v>8</v>
      </c>
      <c r="E1823">
        <v>869.06</v>
      </c>
      <c r="F1823"/>
      <c r="G1823"/>
      <c r="H1823"/>
      <c r="I1823"/>
      <c r="J1823"/>
      <c r="K1823"/>
      <c r="L1823"/>
      <c r="M1823"/>
      <c r="N1823"/>
      <c r="O1823"/>
      <c r="Q1823"/>
      <c r="R1823"/>
      <c r="S1823">
        <v>153442</v>
      </c>
      <c r="T1823" t="s">
        <v>23</v>
      </c>
      <c r="U1823">
        <v>814.12</v>
      </c>
      <c r="V1823"/>
      <c r="W1823"/>
      <c r="X1823"/>
      <c r="Y1823"/>
      <c r="Z1823"/>
      <c r="AA1823"/>
      <c r="AB1823"/>
      <c r="AC1823"/>
      <c r="AD1823"/>
    </row>
    <row r="1824" spans="1:30" x14ac:dyDescent="0.25">
      <c r="A1824"/>
      <c r="B1824"/>
      <c r="C1824">
        <v>153219</v>
      </c>
      <c r="D1824" t="s">
        <v>23</v>
      </c>
      <c r="E1824">
        <v>2925.27</v>
      </c>
      <c r="F1824"/>
      <c r="G1824"/>
      <c r="H1824"/>
      <c r="I1824"/>
      <c r="J1824"/>
      <c r="K1824"/>
      <c r="L1824"/>
      <c r="M1824"/>
      <c r="N1824"/>
      <c r="O1824"/>
      <c r="Q1824"/>
      <c r="R1824"/>
      <c r="S1824">
        <v>153443</v>
      </c>
      <c r="T1824" t="s">
        <v>12</v>
      </c>
      <c r="U1824">
        <v>1002.98</v>
      </c>
      <c r="V1824"/>
      <c r="W1824"/>
      <c r="X1824"/>
      <c r="Y1824"/>
      <c r="Z1824"/>
      <c r="AA1824"/>
      <c r="AB1824"/>
      <c r="AC1824"/>
      <c r="AD1824"/>
    </row>
    <row r="1825" spans="1:30" x14ac:dyDescent="0.25">
      <c r="A1825"/>
      <c r="B1825"/>
      <c r="C1825">
        <v>153220</v>
      </c>
      <c r="D1825" t="s">
        <v>23</v>
      </c>
      <c r="E1825">
        <v>1305.1199999999999</v>
      </c>
      <c r="F1825"/>
      <c r="G1825"/>
      <c r="H1825"/>
      <c r="I1825"/>
      <c r="J1825"/>
      <c r="K1825"/>
      <c r="L1825"/>
      <c r="M1825"/>
      <c r="N1825"/>
      <c r="O1825"/>
      <c r="Q1825"/>
      <c r="R1825"/>
      <c r="S1825">
        <v>153444</v>
      </c>
      <c r="T1825" t="s">
        <v>12</v>
      </c>
      <c r="U1825">
        <v>1097.1400000000001</v>
      </c>
      <c r="V1825"/>
      <c r="W1825"/>
      <c r="X1825"/>
      <c r="Y1825"/>
      <c r="Z1825"/>
      <c r="AA1825"/>
      <c r="AB1825"/>
      <c r="AC1825"/>
      <c r="AD1825"/>
    </row>
    <row r="1826" spans="1:30" x14ac:dyDescent="0.25">
      <c r="A1826"/>
      <c r="B1826"/>
      <c r="C1826">
        <v>153221</v>
      </c>
      <c r="D1826" t="s">
        <v>23</v>
      </c>
      <c r="E1826">
        <v>2736.47</v>
      </c>
      <c r="F1826"/>
      <c r="G1826"/>
      <c r="H1826"/>
      <c r="I1826"/>
      <c r="J1826"/>
      <c r="K1826"/>
      <c r="L1826"/>
      <c r="M1826"/>
      <c r="N1826"/>
      <c r="O1826"/>
      <c r="Q1826"/>
      <c r="R1826"/>
      <c r="S1826">
        <v>153445</v>
      </c>
      <c r="T1826" t="s">
        <v>23</v>
      </c>
      <c r="U1826">
        <v>444.28</v>
      </c>
      <c r="V1826"/>
      <c r="W1826"/>
      <c r="X1826"/>
      <c r="Y1826"/>
      <c r="Z1826"/>
      <c r="AA1826"/>
      <c r="AB1826"/>
      <c r="AC1826"/>
      <c r="AD1826"/>
    </row>
    <row r="1827" spans="1:30" x14ac:dyDescent="0.25">
      <c r="A1827"/>
      <c r="B1827"/>
      <c r="C1827">
        <v>153222</v>
      </c>
      <c r="D1827" t="s">
        <v>23</v>
      </c>
      <c r="E1827">
        <v>215.5</v>
      </c>
      <c r="F1827"/>
      <c r="G1827"/>
      <c r="H1827"/>
      <c r="I1827"/>
      <c r="J1827"/>
      <c r="K1827"/>
      <c r="L1827"/>
      <c r="M1827"/>
      <c r="N1827"/>
      <c r="O1827"/>
      <c r="Q1827"/>
      <c r="R1827"/>
      <c r="S1827">
        <v>153446</v>
      </c>
      <c r="T1827" t="s">
        <v>8</v>
      </c>
      <c r="U1827">
        <v>720.07</v>
      </c>
      <c r="V1827"/>
      <c r="W1827"/>
      <c r="X1827"/>
      <c r="Y1827"/>
      <c r="Z1827"/>
      <c r="AA1827"/>
      <c r="AB1827"/>
      <c r="AC1827"/>
      <c r="AD1827"/>
    </row>
    <row r="1828" spans="1:30" x14ac:dyDescent="0.25">
      <c r="A1828"/>
      <c r="B1828"/>
      <c r="C1828">
        <v>153223</v>
      </c>
      <c r="D1828" t="s">
        <v>23</v>
      </c>
      <c r="E1828">
        <v>76.69</v>
      </c>
      <c r="F1828"/>
      <c r="G1828"/>
      <c r="H1828"/>
      <c r="I1828"/>
      <c r="J1828"/>
      <c r="K1828"/>
      <c r="L1828"/>
      <c r="M1828"/>
      <c r="N1828"/>
      <c r="O1828"/>
      <c r="Q1828"/>
      <c r="R1828"/>
      <c r="S1828">
        <v>153447</v>
      </c>
      <c r="T1828" t="s">
        <v>23</v>
      </c>
      <c r="U1828">
        <v>190.56</v>
      </c>
      <c r="V1828"/>
      <c r="W1828"/>
      <c r="X1828"/>
      <c r="Y1828"/>
      <c r="Z1828"/>
      <c r="AA1828"/>
      <c r="AB1828"/>
      <c r="AC1828"/>
      <c r="AD1828"/>
    </row>
    <row r="1829" spans="1:30" x14ac:dyDescent="0.25">
      <c r="A1829"/>
      <c r="B1829"/>
      <c r="C1829">
        <v>153224</v>
      </c>
      <c r="D1829" t="s">
        <v>12</v>
      </c>
      <c r="E1829">
        <v>2093.7199999999998</v>
      </c>
      <c r="F1829"/>
      <c r="G1829"/>
      <c r="H1829"/>
      <c r="I1829"/>
      <c r="J1829"/>
      <c r="K1829"/>
      <c r="L1829"/>
      <c r="M1829"/>
      <c r="N1829"/>
      <c r="O1829"/>
      <c r="Q1829"/>
      <c r="R1829"/>
      <c r="S1829">
        <v>153448</v>
      </c>
      <c r="T1829" t="s">
        <v>16</v>
      </c>
      <c r="U1829">
        <v>449.25</v>
      </c>
      <c r="V1829"/>
      <c r="W1829"/>
      <c r="X1829"/>
      <c r="Y1829"/>
      <c r="Z1829"/>
      <c r="AA1829"/>
      <c r="AB1829"/>
      <c r="AC1829"/>
      <c r="AD1829"/>
    </row>
    <row r="1830" spans="1:30" x14ac:dyDescent="0.25">
      <c r="A1830"/>
      <c r="B1830"/>
      <c r="C1830">
        <v>153225</v>
      </c>
      <c r="D1830" t="s">
        <v>23</v>
      </c>
      <c r="E1830">
        <v>145.99</v>
      </c>
      <c r="F1830"/>
      <c r="G1830"/>
      <c r="H1830"/>
      <c r="I1830"/>
      <c r="J1830"/>
      <c r="K1830"/>
      <c r="L1830"/>
      <c r="M1830"/>
      <c r="N1830"/>
      <c r="O1830"/>
      <c r="Q1830"/>
      <c r="R1830"/>
      <c r="S1830">
        <v>153449</v>
      </c>
      <c r="T1830" t="s">
        <v>16</v>
      </c>
      <c r="U1830">
        <v>49.53</v>
      </c>
      <c r="V1830"/>
      <c r="W1830"/>
      <c r="X1830"/>
      <c r="Y1830"/>
      <c r="Z1830"/>
      <c r="AA1830"/>
      <c r="AB1830"/>
      <c r="AC1830"/>
      <c r="AD1830"/>
    </row>
    <row r="1831" spans="1:30" x14ac:dyDescent="0.25">
      <c r="A1831"/>
      <c r="B1831"/>
      <c r="C1831">
        <v>153226</v>
      </c>
      <c r="D1831" t="s">
        <v>23</v>
      </c>
      <c r="E1831">
        <v>1324.12</v>
      </c>
      <c r="F1831"/>
      <c r="G1831"/>
      <c r="H1831"/>
      <c r="I1831"/>
      <c r="J1831"/>
      <c r="K1831"/>
      <c r="L1831"/>
      <c r="M1831"/>
      <c r="N1831"/>
      <c r="O1831"/>
      <c r="Q1831"/>
      <c r="R1831"/>
      <c r="S1831">
        <v>153450</v>
      </c>
      <c r="T1831" t="s">
        <v>16</v>
      </c>
      <c r="U1831">
        <v>1085.6300000000001</v>
      </c>
      <c r="V1831"/>
      <c r="W1831"/>
      <c r="X1831"/>
      <c r="Y1831"/>
      <c r="Z1831"/>
      <c r="AA1831"/>
      <c r="AB1831"/>
      <c r="AC1831"/>
      <c r="AD1831"/>
    </row>
    <row r="1832" spans="1:30" x14ac:dyDescent="0.25">
      <c r="A1832"/>
      <c r="B1832"/>
      <c r="C1832">
        <v>153227</v>
      </c>
      <c r="D1832" t="s">
        <v>8</v>
      </c>
      <c r="E1832">
        <v>713.62</v>
      </c>
      <c r="F1832"/>
      <c r="G1832"/>
      <c r="H1832"/>
      <c r="I1832"/>
      <c r="J1832"/>
      <c r="K1832"/>
      <c r="L1832"/>
      <c r="M1832"/>
      <c r="N1832"/>
      <c r="O1832"/>
      <c r="Q1832"/>
      <c r="R1832"/>
      <c r="S1832">
        <v>153452</v>
      </c>
      <c r="T1832" t="s">
        <v>23</v>
      </c>
      <c r="U1832">
        <v>2637</v>
      </c>
      <c r="V1832"/>
      <c r="W1832"/>
      <c r="X1832"/>
      <c r="Y1832"/>
      <c r="Z1832"/>
      <c r="AA1832"/>
      <c r="AB1832"/>
      <c r="AC1832"/>
      <c r="AD1832"/>
    </row>
    <row r="1833" spans="1:30" x14ac:dyDescent="0.25">
      <c r="A1833"/>
      <c r="B1833"/>
      <c r="C1833">
        <v>153228</v>
      </c>
      <c r="D1833" t="s">
        <v>23</v>
      </c>
      <c r="E1833">
        <v>2008.03</v>
      </c>
      <c r="F1833"/>
      <c r="G1833"/>
      <c r="H1833"/>
      <c r="I1833"/>
      <c r="J1833"/>
      <c r="K1833"/>
      <c r="L1833"/>
      <c r="M1833"/>
      <c r="N1833"/>
      <c r="O1833"/>
      <c r="Q1833"/>
      <c r="R1833"/>
      <c r="S1833">
        <v>153453</v>
      </c>
      <c r="T1833" t="s">
        <v>23</v>
      </c>
      <c r="U1833">
        <v>450.03</v>
      </c>
      <c r="V1833"/>
      <c r="W1833"/>
      <c r="X1833"/>
      <c r="Y1833"/>
      <c r="Z1833"/>
      <c r="AA1833"/>
      <c r="AB1833"/>
      <c r="AC1833"/>
      <c r="AD1833"/>
    </row>
    <row r="1834" spans="1:30" x14ac:dyDescent="0.25">
      <c r="A1834"/>
      <c r="B1834"/>
      <c r="C1834">
        <v>153230</v>
      </c>
      <c r="D1834" t="s">
        <v>23</v>
      </c>
      <c r="E1834">
        <v>1613.49</v>
      </c>
      <c r="F1834"/>
      <c r="G1834"/>
      <c r="H1834"/>
      <c r="I1834"/>
      <c r="J1834"/>
      <c r="K1834"/>
      <c r="L1834"/>
      <c r="M1834"/>
      <c r="N1834"/>
      <c r="O1834"/>
      <c r="Q1834"/>
      <c r="R1834"/>
      <c r="S1834">
        <v>153454</v>
      </c>
      <c r="T1834" t="s">
        <v>16</v>
      </c>
      <c r="U1834">
        <v>1614.06</v>
      </c>
      <c r="V1834"/>
      <c r="W1834"/>
      <c r="X1834"/>
      <c r="Y1834"/>
      <c r="Z1834"/>
      <c r="AA1834"/>
      <c r="AB1834"/>
      <c r="AC1834"/>
      <c r="AD1834"/>
    </row>
    <row r="1835" spans="1:30" x14ac:dyDescent="0.25">
      <c r="A1835"/>
      <c r="B1835"/>
      <c r="C1835">
        <v>153231</v>
      </c>
      <c r="D1835" t="s">
        <v>23</v>
      </c>
      <c r="E1835">
        <v>826.72</v>
      </c>
      <c r="F1835"/>
      <c r="G1835"/>
      <c r="H1835"/>
      <c r="I1835"/>
      <c r="J1835"/>
      <c r="K1835"/>
      <c r="L1835"/>
      <c r="M1835"/>
      <c r="N1835"/>
      <c r="O1835"/>
      <c r="Q1835"/>
      <c r="R1835"/>
      <c r="S1835">
        <v>153455</v>
      </c>
      <c r="T1835" t="s">
        <v>16</v>
      </c>
      <c r="U1835">
        <v>221.17</v>
      </c>
      <c r="V1835"/>
      <c r="W1835"/>
      <c r="X1835"/>
      <c r="Y1835"/>
      <c r="Z1835"/>
      <c r="AA1835"/>
      <c r="AB1835"/>
      <c r="AC1835"/>
      <c r="AD1835"/>
    </row>
    <row r="1836" spans="1:30" x14ac:dyDescent="0.25">
      <c r="A1836"/>
      <c r="B1836"/>
      <c r="C1836">
        <v>153232</v>
      </c>
      <c r="D1836" t="s">
        <v>23</v>
      </c>
      <c r="E1836">
        <v>1012.94</v>
      </c>
      <c r="F1836"/>
      <c r="G1836"/>
      <c r="H1836"/>
      <c r="I1836"/>
      <c r="J1836"/>
      <c r="K1836"/>
      <c r="L1836"/>
      <c r="M1836"/>
      <c r="N1836"/>
      <c r="O1836"/>
      <c r="Q1836"/>
      <c r="R1836"/>
      <c r="S1836">
        <v>153456</v>
      </c>
      <c r="T1836" t="s">
        <v>23</v>
      </c>
      <c r="U1836">
        <v>2029.38</v>
      </c>
      <c r="V1836"/>
      <c r="W1836"/>
      <c r="X1836"/>
      <c r="Y1836"/>
      <c r="Z1836"/>
      <c r="AA1836"/>
      <c r="AB1836"/>
      <c r="AC1836"/>
      <c r="AD1836"/>
    </row>
    <row r="1837" spans="1:30" x14ac:dyDescent="0.25">
      <c r="A1837"/>
      <c r="B1837"/>
      <c r="C1837">
        <v>153233</v>
      </c>
      <c r="D1837" t="s">
        <v>23</v>
      </c>
      <c r="E1837">
        <v>1088.4100000000001</v>
      </c>
      <c r="F1837"/>
      <c r="G1837"/>
      <c r="H1837"/>
      <c r="I1837"/>
      <c r="J1837"/>
      <c r="K1837"/>
      <c r="L1837"/>
      <c r="M1837"/>
      <c r="N1837"/>
      <c r="O1837"/>
      <c r="Q1837"/>
      <c r="R1837"/>
      <c r="S1837">
        <v>153459</v>
      </c>
      <c r="T1837" t="s">
        <v>16</v>
      </c>
      <c r="U1837">
        <v>190.7</v>
      </c>
      <c r="V1837"/>
      <c r="W1837"/>
      <c r="X1837"/>
      <c r="Y1837"/>
      <c r="Z1837"/>
      <c r="AA1837"/>
      <c r="AB1837"/>
      <c r="AC1837"/>
      <c r="AD1837"/>
    </row>
    <row r="1838" spans="1:30" x14ac:dyDescent="0.25">
      <c r="A1838"/>
      <c r="B1838"/>
      <c r="C1838">
        <v>153234</v>
      </c>
      <c r="D1838" t="s">
        <v>16</v>
      </c>
      <c r="E1838">
        <v>2417.1</v>
      </c>
      <c r="F1838"/>
      <c r="G1838"/>
      <c r="H1838"/>
      <c r="I1838"/>
      <c r="J1838"/>
      <c r="K1838"/>
      <c r="L1838"/>
      <c r="M1838"/>
      <c r="N1838"/>
      <c r="O1838"/>
      <c r="Q1838"/>
      <c r="R1838"/>
      <c r="S1838">
        <v>153460</v>
      </c>
      <c r="T1838" t="s">
        <v>23</v>
      </c>
      <c r="U1838">
        <v>2796.51</v>
      </c>
      <c r="V1838"/>
      <c r="W1838"/>
      <c r="X1838"/>
      <c r="Y1838"/>
      <c r="Z1838"/>
      <c r="AA1838"/>
      <c r="AB1838"/>
      <c r="AC1838"/>
      <c r="AD1838"/>
    </row>
    <row r="1839" spans="1:30" x14ac:dyDescent="0.25">
      <c r="A1839"/>
      <c r="B1839"/>
      <c r="C1839">
        <v>153235</v>
      </c>
      <c r="D1839" t="s">
        <v>16</v>
      </c>
      <c r="E1839">
        <v>774.8</v>
      </c>
      <c r="F1839"/>
      <c r="G1839"/>
      <c r="H1839"/>
      <c r="I1839"/>
      <c r="J1839"/>
      <c r="K1839"/>
      <c r="L1839"/>
      <c r="M1839"/>
      <c r="N1839"/>
      <c r="O1839"/>
      <c r="Q1839"/>
      <c r="R1839"/>
      <c r="S1839">
        <v>153461</v>
      </c>
      <c r="T1839" t="s">
        <v>23</v>
      </c>
      <c r="U1839">
        <v>1434.72</v>
      </c>
      <c r="V1839"/>
      <c r="W1839"/>
      <c r="X1839"/>
      <c r="Y1839"/>
      <c r="Z1839"/>
      <c r="AA1839"/>
      <c r="AB1839"/>
      <c r="AC1839"/>
      <c r="AD1839"/>
    </row>
    <row r="1840" spans="1:30" x14ac:dyDescent="0.25">
      <c r="A1840"/>
      <c r="B1840"/>
      <c r="C1840">
        <v>153236</v>
      </c>
      <c r="D1840" t="s">
        <v>23</v>
      </c>
      <c r="E1840">
        <v>1407.18</v>
      </c>
      <c r="F1840"/>
      <c r="G1840"/>
      <c r="H1840"/>
      <c r="I1840"/>
      <c r="J1840"/>
      <c r="K1840"/>
      <c r="L1840"/>
      <c r="M1840"/>
      <c r="N1840"/>
      <c r="O1840"/>
      <c r="Q1840"/>
      <c r="R1840"/>
      <c r="S1840">
        <v>153462</v>
      </c>
      <c r="T1840" t="s">
        <v>23</v>
      </c>
      <c r="U1840">
        <v>1519.41</v>
      </c>
      <c r="V1840"/>
      <c r="W1840"/>
      <c r="X1840"/>
      <c r="Y1840"/>
      <c r="Z1840"/>
      <c r="AA1840"/>
      <c r="AB1840"/>
      <c r="AC1840"/>
      <c r="AD1840"/>
    </row>
    <row r="1841" spans="1:30" x14ac:dyDescent="0.25">
      <c r="A1841"/>
      <c r="B1841"/>
      <c r="C1841">
        <v>153237</v>
      </c>
      <c r="D1841" t="s">
        <v>12</v>
      </c>
      <c r="E1841">
        <v>1148.69</v>
      </c>
      <c r="F1841"/>
      <c r="G1841"/>
      <c r="H1841"/>
      <c r="I1841"/>
      <c r="J1841"/>
      <c r="K1841"/>
      <c r="L1841"/>
      <c r="M1841"/>
      <c r="N1841"/>
      <c r="O1841"/>
      <c r="Q1841"/>
      <c r="R1841"/>
      <c r="S1841">
        <v>153463</v>
      </c>
      <c r="T1841" t="s">
        <v>23</v>
      </c>
      <c r="U1841">
        <v>89.2</v>
      </c>
      <c r="V1841"/>
      <c r="W1841"/>
      <c r="X1841"/>
      <c r="Y1841"/>
      <c r="Z1841"/>
      <c r="AA1841"/>
      <c r="AB1841"/>
      <c r="AC1841"/>
      <c r="AD1841"/>
    </row>
    <row r="1842" spans="1:30" x14ac:dyDescent="0.25">
      <c r="A1842"/>
      <c r="B1842"/>
      <c r="C1842">
        <v>153238</v>
      </c>
      <c r="D1842" t="s">
        <v>16</v>
      </c>
      <c r="E1842">
        <v>1280.6300000000001</v>
      </c>
      <c r="F1842"/>
      <c r="G1842"/>
      <c r="H1842"/>
      <c r="I1842"/>
      <c r="J1842"/>
      <c r="K1842"/>
      <c r="L1842"/>
      <c r="M1842"/>
      <c r="N1842"/>
      <c r="O1842"/>
      <c r="Q1842"/>
      <c r="R1842"/>
      <c r="S1842">
        <v>153464</v>
      </c>
      <c r="T1842" t="s">
        <v>23</v>
      </c>
      <c r="U1842">
        <v>2547.85</v>
      </c>
      <c r="V1842"/>
      <c r="W1842"/>
      <c r="X1842"/>
      <c r="Y1842"/>
      <c r="Z1842"/>
      <c r="AA1842"/>
      <c r="AB1842"/>
      <c r="AC1842"/>
      <c r="AD1842"/>
    </row>
    <row r="1843" spans="1:30" x14ac:dyDescent="0.25">
      <c r="A1843"/>
      <c r="B1843"/>
      <c r="C1843">
        <v>153239</v>
      </c>
      <c r="D1843" t="s">
        <v>23</v>
      </c>
      <c r="E1843">
        <v>1173.06</v>
      </c>
      <c r="F1843"/>
      <c r="G1843"/>
      <c r="H1843"/>
      <c r="I1843"/>
      <c r="J1843"/>
      <c r="K1843"/>
      <c r="L1843"/>
      <c r="M1843"/>
      <c r="N1843"/>
      <c r="O1843"/>
      <c r="Q1843"/>
      <c r="R1843"/>
      <c r="S1843">
        <v>153466</v>
      </c>
      <c r="T1843" t="s">
        <v>23</v>
      </c>
      <c r="U1843">
        <v>2661.45</v>
      </c>
      <c r="V1843"/>
      <c r="W1843"/>
      <c r="X1843"/>
      <c r="Y1843"/>
      <c r="Z1843"/>
      <c r="AA1843"/>
      <c r="AB1843"/>
      <c r="AC1843"/>
      <c r="AD1843"/>
    </row>
    <row r="1844" spans="1:30" x14ac:dyDescent="0.25">
      <c r="A1844"/>
      <c r="B1844"/>
      <c r="C1844">
        <v>153240</v>
      </c>
      <c r="D1844" t="s">
        <v>16</v>
      </c>
      <c r="E1844">
        <v>2498.2399999999998</v>
      </c>
      <c r="F1844"/>
      <c r="G1844"/>
      <c r="H1844"/>
      <c r="I1844"/>
      <c r="J1844"/>
      <c r="K1844"/>
      <c r="L1844"/>
      <c r="M1844"/>
      <c r="N1844"/>
      <c r="O1844"/>
      <c r="Q1844"/>
      <c r="R1844"/>
      <c r="S1844">
        <v>153467</v>
      </c>
      <c r="T1844" t="s">
        <v>23</v>
      </c>
      <c r="U1844">
        <v>2997.21</v>
      </c>
      <c r="V1844"/>
      <c r="W1844"/>
      <c r="X1844"/>
      <c r="Y1844"/>
      <c r="Z1844"/>
      <c r="AA1844"/>
      <c r="AB1844"/>
      <c r="AC1844"/>
      <c r="AD1844"/>
    </row>
    <row r="1845" spans="1:30" x14ac:dyDescent="0.25">
      <c r="A1845"/>
      <c r="B1845"/>
      <c r="C1845">
        <v>153241</v>
      </c>
      <c r="D1845" t="s">
        <v>23</v>
      </c>
      <c r="E1845">
        <v>1086.53</v>
      </c>
      <c r="F1845"/>
      <c r="G1845"/>
      <c r="H1845"/>
      <c r="I1845"/>
      <c r="J1845"/>
      <c r="K1845"/>
      <c r="L1845"/>
      <c r="M1845"/>
      <c r="N1845"/>
      <c r="O1845"/>
      <c r="Q1845"/>
      <c r="R1845"/>
      <c r="S1845">
        <v>153468</v>
      </c>
      <c r="T1845" t="s">
        <v>12</v>
      </c>
      <c r="U1845">
        <v>2564.5300000000002</v>
      </c>
      <c r="V1845"/>
      <c r="W1845"/>
      <c r="X1845"/>
      <c r="Y1845"/>
      <c r="Z1845"/>
      <c r="AA1845"/>
      <c r="AB1845"/>
      <c r="AC1845"/>
      <c r="AD1845"/>
    </row>
    <row r="1846" spans="1:30" x14ac:dyDescent="0.25">
      <c r="A1846"/>
      <c r="B1846"/>
      <c r="C1846">
        <v>153242</v>
      </c>
      <c r="D1846" t="s">
        <v>16</v>
      </c>
      <c r="E1846">
        <v>139.78</v>
      </c>
      <c r="F1846"/>
      <c r="G1846"/>
      <c r="H1846"/>
      <c r="I1846"/>
      <c r="J1846"/>
      <c r="K1846"/>
      <c r="L1846"/>
      <c r="M1846"/>
      <c r="N1846"/>
      <c r="O1846"/>
      <c r="Q1846"/>
      <c r="R1846"/>
      <c r="S1846">
        <v>153469</v>
      </c>
      <c r="T1846" t="s">
        <v>12</v>
      </c>
      <c r="U1846">
        <v>1456.63</v>
      </c>
      <c r="V1846"/>
      <c r="W1846"/>
      <c r="X1846"/>
      <c r="Y1846"/>
      <c r="Z1846"/>
      <c r="AA1846"/>
      <c r="AB1846"/>
      <c r="AC1846"/>
      <c r="AD1846"/>
    </row>
    <row r="1847" spans="1:30" x14ac:dyDescent="0.25">
      <c r="A1847"/>
      <c r="B1847"/>
      <c r="C1847">
        <v>153243</v>
      </c>
      <c r="D1847" t="s">
        <v>12</v>
      </c>
      <c r="E1847">
        <v>1079.45</v>
      </c>
      <c r="F1847"/>
      <c r="G1847"/>
      <c r="H1847"/>
      <c r="I1847"/>
      <c r="J1847"/>
      <c r="K1847"/>
      <c r="L1847"/>
      <c r="M1847"/>
      <c r="N1847"/>
      <c r="O1847"/>
      <c r="Q1847"/>
      <c r="R1847"/>
      <c r="S1847">
        <v>153470</v>
      </c>
      <c r="T1847" t="s">
        <v>12</v>
      </c>
      <c r="U1847">
        <v>1026.9100000000001</v>
      </c>
      <c r="V1847"/>
      <c r="W1847"/>
      <c r="X1847"/>
      <c r="Y1847"/>
      <c r="Z1847"/>
      <c r="AA1847"/>
      <c r="AB1847"/>
      <c r="AC1847"/>
      <c r="AD1847"/>
    </row>
    <row r="1848" spans="1:30" x14ac:dyDescent="0.25">
      <c r="A1848"/>
      <c r="B1848"/>
      <c r="C1848">
        <v>153244</v>
      </c>
      <c r="D1848" t="s">
        <v>8</v>
      </c>
      <c r="E1848">
        <v>861.01</v>
      </c>
      <c r="F1848"/>
      <c r="G1848"/>
      <c r="H1848"/>
      <c r="I1848"/>
      <c r="J1848"/>
      <c r="K1848"/>
      <c r="L1848"/>
      <c r="M1848"/>
      <c r="N1848"/>
      <c r="O1848"/>
      <c r="Q1848"/>
      <c r="R1848"/>
      <c r="S1848">
        <v>153471</v>
      </c>
      <c r="T1848" t="s">
        <v>12</v>
      </c>
      <c r="U1848">
        <v>1945.24</v>
      </c>
      <c r="V1848"/>
      <c r="W1848"/>
      <c r="X1848"/>
      <c r="Y1848"/>
      <c r="Z1848"/>
      <c r="AA1848"/>
      <c r="AB1848"/>
      <c r="AC1848"/>
      <c r="AD1848"/>
    </row>
    <row r="1849" spans="1:30" x14ac:dyDescent="0.25">
      <c r="A1849"/>
      <c r="B1849"/>
      <c r="C1849">
        <v>153245</v>
      </c>
      <c r="D1849" t="s">
        <v>16</v>
      </c>
      <c r="E1849">
        <v>104.03</v>
      </c>
      <c r="F1849"/>
      <c r="G1849"/>
      <c r="H1849"/>
      <c r="I1849"/>
      <c r="J1849"/>
      <c r="K1849"/>
      <c r="L1849"/>
      <c r="M1849"/>
      <c r="N1849"/>
      <c r="O1849"/>
      <c r="Q1849"/>
      <c r="R1849"/>
      <c r="S1849">
        <v>153472</v>
      </c>
      <c r="T1849" t="s">
        <v>23</v>
      </c>
      <c r="U1849">
        <v>336.18</v>
      </c>
      <c r="V1849"/>
      <c r="W1849"/>
      <c r="X1849"/>
      <c r="Y1849"/>
      <c r="Z1849"/>
      <c r="AA1849"/>
      <c r="AB1849"/>
      <c r="AC1849"/>
      <c r="AD1849"/>
    </row>
    <row r="1850" spans="1:30" x14ac:dyDescent="0.25">
      <c r="A1850"/>
      <c r="B1850"/>
      <c r="C1850">
        <v>153246</v>
      </c>
      <c r="D1850" t="s">
        <v>12</v>
      </c>
      <c r="E1850">
        <v>1759.25</v>
      </c>
      <c r="F1850"/>
      <c r="G1850"/>
      <c r="H1850"/>
      <c r="I1850"/>
      <c r="J1850"/>
      <c r="K1850"/>
      <c r="L1850"/>
      <c r="M1850"/>
      <c r="N1850"/>
      <c r="O1850"/>
      <c r="Q1850"/>
      <c r="R1850"/>
      <c r="S1850">
        <v>153473</v>
      </c>
      <c r="T1850" t="s">
        <v>23</v>
      </c>
      <c r="U1850">
        <v>1065.8800000000001</v>
      </c>
      <c r="V1850"/>
      <c r="W1850"/>
      <c r="X1850"/>
      <c r="Y1850"/>
      <c r="Z1850"/>
      <c r="AA1850"/>
      <c r="AB1850"/>
      <c r="AC1850"/>
      <c r="AD1850"/>
    </row>
    <row r="1851" spans="1:30" x14ac:dyDescent="0.25">
      <c r="A1851"/>
      <c r="B1851"/>
      <c r="C1851">
        <v>153247</v>
      </c>
      <c r="D1851" t="s">
        <v>12</v>
      </c>
      <c r="E1851">
        <v>1764.83</v>
      </c>
      <c r="F1851"/>
      <c r="G1851"/>
      <c r="H1851"/>
      <c r="I1851"/>
      <c r="J1851"/>
      <c r="K1851"/>
      <c r="L1851"/>
      <c r="M1851"/>
      <c r="N1851"/>
      <c r="O1851"/>
      <c r="Q1851"/>
      <c r="R1851"/>
      <c r="S1851">
        <v>153474</v>
      </c>
      <c r="T1851" t="s">
        <v>12</v>
      </c>
      <c r="U1851">
        <v>1672.59</v>
      </c>
      <c r="V1851"/>
      <c r="W1851"/>
      <c r="X1851"/>
      <c r="Y1851"/>
      <c r="Z1851"/>
      <c r="AA1851"/>
      <c r="AB1851"/>
      <c r="AC1851"/>
      <c r="AD1851"/>
    </row>
    <row r="1852" spans="1:30" x14ac:dyDescent="0.25">
      <c r="A1852"/>
      <c r="B1852"/>
      <c r="C1852">
        <v>153248</v>
      </c>
      <c r="D1852" t="s">
        <v>12</v>
      </c>
      <c r="E1852">
        <v>895.26</v>
      </c>
      <c r="F1852"/>
      <c r="G1852"/>
      <c r="H1852"/>
      <c r="I1852"/>
      <c r="J1852"/>
      <c r="K1852"/>
      <c r="L1852"/>
      <c r="M1852"/>
      <c r="N1852"/>
      <c r="O1852"/>
      <c r="Q1852"/>
      <c r="R1852"/>
      <c r="S1852">
        <v>153476</v>
      </c>
      <c r="T1852" t="s">
        <v>16</v>
      </c>
      <c r="U1852">
        <v>2760.95</v>
      </c>
      <c r="V1852"/>
      <c r="W1852"/>
      <c r="X1852"/>
      <c r="Y1852"/>
      <c r="Z1852"/>
      <c r="AA1852"/>
      <c r="AB1852"/>
      <c r="AC1852"/>
      <c r="AD1852"/>
    </row>
    <row r="1853" spans="1:30" x14ac:dyDescent="0.25">
      <c r="A1853"/>
      <c r="B1853"/>
      <c r="C1853">
        <v>153249</v>
      </c>
      <c r="D1853" t="s">
        <v>23</v>
      </c>
      <c r="E1853">
        <v>439.56</v>
      </c>
      <c r="F1853"/>
      <c r="G1853"/>
      <c r="H1853"/>
      <c r="I1853"/>
      <c r="J1853"/>
      <c r="K1853"/>
      <c r="L1853"/>
      <c r="M1853"/>
      <c r="N1853"/>
      <c r="O1853"/>
      <c r="Q1853"/>
      <c r="R1853"/>
      <c r="S1853">
        <v>153477</v>
      </c>
      <c r="T1853" t="s">
        <v>23</v>
      </c>
      <c r="U1853">
        <v>2640.34</v>
      </c>
      <c r="V1853"/>
      <c r="W1853"/>
      <c r="X1853"/>
      <c r="Y1853"/>
      <c r="Z1853"/>
      <c r="AA1853"/>
      <c r="AB1853"/>
      <c r="AC1853"/>
      <c r="AD1853"/>
    </row>
    <row r="1854" spans="1:30" x14ac:dyDescent="0.25">
      <c r="A1854"/>
      <c r="B1854"/>
      <c r="C1854">
        <v>153250</v>
      </c>
      <c r="D1854" t="s">
        <v>23</v>
      </c>
      <c r="E1854">
        <v>473.88</v>
      </c>
      <c r="F1854"/>
      <c r="G1854"/>
      <c r="H1854"/>
      <c r="I1854"/>
      <c r="J1854"/>
      <c r="K1854"/>
      <c r="L1854"/>
      <c r="M1854"/>
      <c r="N1854"/>
      <c r="O1854"/>
      <c r="Q1854"/>
      <c r="R1854"/>
      <c r="S1854">
        <v>153478</v>
      </c>
      <c r="T1854" t="s">
        <v>23</v>
      </c>
      <c r="U1854">
        <v>2053.92</v>
      </c>
      <c r="V1854"/>
      <c r="W1854"/>
      <c r="X1854"/>
      <c r="Y1854"/>
      <c r="Z1854"/>
      <c r="AA1854"/>
      <c r="AB1854"/>
      <c r="AC1854"/>
      <c r="AD1854"/>
    </row>
    <row r="1855" spans="1:30" x14ac:dyDescent="0.25">
      <c r="A1855"/>
      <c r="B1855"/>
      <c r="C1855">
        <v>153251</v>
      </c>
      <c r="D1855" t="s">
        <v>16</v>
      </c>
      <c r="E1855">
        <v>2602.81</v>
      </c>
      <c r="F1855"/>
      <c r="G1855"/>
      <c r="H1855"/>
      <c r="I1855"/>
      <c r="J1855"/>
      <c r="K1855"/>
      <c r="L1855"/>
      <c r="M1855"/>
      <c r="N1855"/>
      <c r="O1855"/>
      <c r="Q1855"/>
      <c r="R1855"/>
      <c r="S1855">
        <v>153479</v>
      </c>
      <c r="T1855" t="s">
        <v>16</v>
      </c>
      <c r="U1855">
        <v>2696.53</v>
      </c>
      <c r="V1855"/>
      <c r="W1855"/>
      <c r="X1855"/>
      <c r="Y1855"/>
      <c r="Z1855"/>
      <c r="AA1855"/>
      <c r="AB1855"/>
      <c r="AC1855"/>
      <c r="AD1855"/>
    </row>
    <row r="1856" spans="1:30" x14ac:dyDescent="0.25">
      <c r="A1856"/>
      <c r="B1856"/>
      <c r="C1856">
        <v>153252</v>
      </c>
      <c r="D1856" t="s">
        <v>23</v>
      </c>
      <c r="E1856">
        <v>1166.1400000000001</v>
      </c>
      <c r="F1856"/>
      <c r="G1856"/>
      <c r="H1856"/>
      <c r="I1856"/>
      <c r="J1856"/>
      <c r="K1856"/>
      <c r="L1856"/>
      <c r="M1856"/>
      <c r="N1856"/>
      <c r="O1856"/>
      <c r="Q1856"/>
      <c r="R1856"/>
      <c r="S1856">
        <v>153480</v>
      </c>
      <c r="T1856" t="s">
        <v>23</v>
      </c>
      <c r="U1856">
        <v>1121.6500000000001</v>
      </c>
      <c r="V1856"/>
      <c r="W1856"/>
      <c r="X1856"/>
      <c r="Y1856"/>
      <c r="Z1856"/>
      <c r="AA1856"/>
      <c r="AB1856"/>
      <c r="AC1856"/>
      <c r="AD1856"/>
    </row>
    <row r="1857" spans="1:30" x14ac:dyDescent="0.25">
      <c r="A1857"/>
      <c r="B1857"/>
      <c r="C1857">
        <v>153253</v>
      </c>
      <c r="D1857" t="s">
        <v>12</v>
      </c>
      <c r="E1857">
        <v>926.8</v>
      </c>
      <c r="F1857"/>
      <c r="G1857"/>
      <c r="H1857"/>
      <c r="I1857"/>
      <c r="J1857"/>
      <c r="K1857"/>
      <c r="L1857"/>
      <c r="M1857"/>
      <c r="N1857"/>
      <c r="O1857"/>
      <c r="Q1857"/>
      <c r="R1857"/>
      <c r="S1857">
        <v>153481</v>
      </c>
      <c r="T1857" t="s">
        <v>16</v>
      </c>
      <c r="U1857">
        <v>2442.8000000000002</v>
      </c>
      <c r="V1857"/>
      <c r="W1857"/>
      <c r="X1857"/>
      <c r="Y1857"/>
      <c r="Z1857"/>
      <c r="AA1857"/>
      <c r="AB1857"/>
      <c r="AC1857"/>
      <c r="AD1857"/>
    </row>
    <row r="1858" spans="1:30" x14ac:dyDescent="0.25">
      <c r="A1858"/>
      <c r="B1858"/>
      <c r="C1858">
        <v>153254</v>
      </c>
      <c r="D1858" t="s">
        <v>23</v>
      </c>
      <c r="E1858">
        <v>1385.15</v>
      </c>
      <c r="F1858"/>
      <c r="G1858"/>
      <c r="H1858"/>
      <c r="I1858"/>
      <c r="J1858"/>
      <c r="K1858"/>
      <c r="L1858"/>
      <c r="M1858"/>
      <c r="N1858"/>
      <c r="O1858"/>
      <c r="Q1858"/>
      <c r="R1858"/>
      <c r="S1858">
        <v>153482</v>
      </c>
      <c r="T1858" t="s">
        <v>12</v>
      </c>
      <c r="U1858">
        <v>2471.02</v>
      </c>
      <c r="V1858"/>
      <c r="W1858"/>
      <c r="X1858"/>
      <c r="Y1858"/>
      <c r="Z1858"/>
      <c r="AA1858"/>
      <c r="AB1858"/>
      <c r="AC1858"/>
      <c r="AD1858"/>
    </row>
    <row r="1859" spans="1:30" x14ac:dyDescent="0.25">
      <c r="A1859"/>
      <c r="B1859"/>
      <c r="C1859">
        <v>153255</v>
      </c>
      <c r="D1859" t="s">
        <v>12</v>
      </c>
      <c r="E1859">
        <v>329.11</v>
      </c>
      <c r="F1859"/>
      <c r="G1859"/>
      <c r="H1859"/>
      <c r="I1859"/>
      <c r="J1859"/>
      <c r="K1859"/>
      <c r="L1859"/>
      <c r="M1859"/>
      <c r="N1859"/>
      <c r="O1859"/>
      <c r="Q1859"/>
      <c r="R1859"/>
      <c r="S1859">
        <v>153483</v>
      </c>
      <c r="T1859" t="s">
        <v>16</v>
      </c>
      <c r="U1859">
        <v>270.10000000000002</v>
      </c>
      <c r="V1859"/>
      <c r="W1859"/>
      <c r="X1859"/>
      <c r="Y1859"/>
      <c r="Z1859"/>
      <c r="AA1859"/>
      <c r="AB1859"/>
      <c r="AC1859"/>
      <c r="AD1859"/>
    </row>
    <row r="1860" spans="1:30" x14ac:dyDescent="0.25">
      <c r="A1860"/>
      <c r="B1860"/>
      <c r="C1860">
        <v>153256</v>
      </c>
      <c r="D1860" t="s">
        <v>16</v>
      </c>
      <c r="E1860">
        <v>1032.03</v>
      </c>
      <c r="F1860"/>
      <c r="G1860"/>
      <c r="H1860"/>
      <c r="I1860"/>
      <c r="J1860"/>
      <c r="K1860"/>
      <c r="L1860"/>
      <c r="M1860"/>
      <c r="N1860"/>
      <c r="O1860"/>
      <c r="Q1860"/>
      <c r="R1860"/>
      <c r="S1860">
        <v>153485</v>
      </c>
      <c r="T1860" t="s">
        <v>16</v>
      </c>
      <c r="U1860">
        <v>2025</v>
      </c>
      <c r="V1860"/>
      <c r="W1860"/>
      <c r="X1860"/>
      <c r="Y1860"/>
      <c r="Z1860"/>
      <c r="AA1860"/>
      <c r="AB1860"/>
      <c r="AC1860"/>
      <c r="AD1860"/>
    </row>
    <row r="1861" spans="1:30" x14ac:dyDescent="0.25">
      <c r="A1861"/>
      <c r="B1861"/>
      <c r="C1861">
        <v>153257</v>
      </c>
      <c r="D1861" t="s">
        <v>12</v>
      </c>
      <c r="E1861">
        <v>445.39</v>
      </c>
      <c r="F1861"/>
      <c r="G1861"/>
      <c r="H1861"/>
      <c r="I1861"/>
      <c r="J1861"/>
      <c r="K1861"/>
      <c r="L1861"/>
      <c r="M1861"/>
      <c r="N1861"/>
      <c r="O1861"/>
      <c r="Q1861"/>
      <c r="R1861"/>
      <c r="S1861">
        <v>153486</v>
      </c>
      <c r="T1861" t="s">
        <v>23</v>
      </c>
      <c r="U1861">
        <v>336.5</v>
      </c>
      <c r="V1861"/>
      <c r="W1861"/>
      <c r="X1861"/>
      <c r="Y1861"/>
      <c r="Z1861"/>
      <c r="AA1861"/>
      <c r="AB1861"/>
      <c r="AC1861"/>
      <c r="AD1861"/>
    </row>
    <row r="1862" spans="1:30" x14ac:dyDescent="0.25">
      <c r="A1862"/>
      <c r="B1862"/>
      <c r="C1862">
        <v>153258</v>
      </c>
      <c r="D1862" t="s">
        <v>23</v>
      </c>
      <c r="E1862">
        <v>1778.9</v>
      </c>
      <c r="F1862"/>
      <c r="G1862"/>
      <c r="H1862"/>
      <c r="I1862"/>
      <c r="J1862"/>
      <c r="K1862"/>
      <c r="L1862"/>
      <c r="M1862"/>
      <c r="N1862"/>
      <c r="O1862"/>
      <c r="Q1862"/>
      <c r="R1862"/>
      <c r="S1862">
        <v>153487</v>
      </c>
      <c r="T1862" t="s">
        <v>23</v>
      </c>
      <c r="U1862">
        <v>1168.23</v>
      </c>
      <c r="V1862"/>
      <c r="W1862"/>
      <c r="X1862"/>
      <c r="Y1862"/>
      <c r="Z1862"/>
      <c r="AA1862"/>
      <c r="AB1862"/>
      <c r="AC1862"/>
      <c r="AD1862"/>
    </row>
    <row r="1863" spans="1:30" x14ac:dyDescent="0.25">
      <c r="A1863"/>
      <c r="B1863"/>
      <c r="C1863">
        <v>153259</v>
      </c>
      <c r="D1863" t="s">
        <v>12</v>
      </c>
      <c r="E1863">
        <v>2559.54</v>
      </c>
      <c r="F1863"/>
      <c r="G1863"/>
      <c r="H1863"/>
      <c r="I1863"/>
      <c r="J1863"/>
      <c r="K1863"/>
      <c r="L1863"/>
      <c r="M1863"/>
      <c r="N1863"/>
      <c r="O1863"/>
      <c r="Q1863"/>
      <c r="R1863"/>
      <c r="S1863">
        <v>153488</v>
      </c>
      <c r="T1863" t="s">
        <v>23</v>
      </c>
      <c r="U1863">
        <v>233.14</v>
      </c>
      <c r="V1863"/>
      <c r="W1863"/>
      <c r="X1863"/>
      <c r="Y1863"/>
      <c r="Z1863"/>
      <c r="AA1863"/>
      <c r="AB1863"/>
      <c r="AC1863"/>
      <c r="AD1863"/>
    </row>
    <row r="1864" spans="1:30" x14ac:dyDescent="0.25">
      <c r="A1864"/>
      <c r="B1864"/>
      <c r="C1864">
        <v>153260</v>
      </c>
      <c r="D1864" t="s">
        <v>16</v>
      </c>
      <c r="E1864">
        <v>1367.36</v>
      </c>
      <c r="F1864"/>
      <c r="G1864"/>
      <c r="H1864"/>
      <c r="I1864"/>
      <c r="J1864"/>
      <c r="K1864"/>
      <c r="L1864"/>
      <c r="M1864"/>
      <c r="N1864"/>
      <c r="O1864"/>
      <c r="Q1864"/>
      <c r="R1864"/>
      <c r="S1864">
        <v>153489</v>
      </c>
      <c r="T1864" t="s">
        <v>12</v>
      </c>
      <c r="U1864">
        <v>336.99</v>
      </c>
      <c r="V1864"/>
      <c r="W1864"/>
      <c r="X1864"/>
      <c r="Y1864"/>
      <c r="Z1864"/>
      <c r="AA1864"/>
      <c r="AB1864"/>
      <c r="AC1864"/>
      <c r="AD1864"/>
    </row>
    <row r="1865" spans="1:30" x14ac:dyDescent="0.25">
      <c r="A1865"/>
      <c r="B1865"/>
      <c r="C1865">
        <v>153261</v>
      </c>
      <c r="D1865" t="s">
        <v>8</v>
      </c>
      <c r="E1865">
        <v>1845.62</v>
      </c>
      <c r="F1865"/>
      <c r="G1865"/>
      <c r="H1865"/>
      <c r="I1865"/>
      <c r="J1865"/>
      <c r="K1865"/>
      <c r="L1865"/>
      <c r="M1865"/>
      <c r="N1865"/>
      <c r="O1865"/>
      <c r="Q1865"/>
      <c r="R1865"/>
      <c r="S1865">
        <v>153490</v>
      </c>
      <c r="T1865" t="s">
        <v>12</v>
      </c>
      <c r="U1865">
        <v>212.78</v>
      </c>
      <c r="V1865"/>
      <c r="W1865"/>
      <c r="X1865"/>
      <c r="Y1865"/>
      <c r="Z1865"/>
      <c r="AA1865"/>
      <c r="AB1865"/>
      <c r="AC1865"/>
      <c r="AD1865"/>
    </row>
    <row r="1866" spans="1:30" x14ac:dyDescent="0.25">
      <c r="A1866"/>
      <c r="B1866"/>
      <c r="C1866">
        <v>153262</v>
      </c>
      <c r="D1866" t="s">
        <v>23</v>
      </c>
      <c r="E1866">
        <v>584.71</v>
      </c>
      <c r="F1866"/>
      <c r="G1866"/>
      <c r="H1866"/>
      <c r="I1866"/>
      <c r="J1866"/>
      <c r="K1866"/>
      <c r="L1866"/>
      <c r="M1866"/>
      <c r="N1866"/>
      <c r="O1866"/>
      <c r="Q1866"/>
      <c r="R1866"/>
      <c r="S1866">
        <v>153491</v>
      </c>
      <c r="T1866" t="s">
        <v>16</v>
      </c>
      <c r="U1866">
        <v>2063.92</v>
      </c>
      <c r="V1866"/>
      <c r="W1866"/>
      <c r="X1866"/>
      <c r="Y1866"/>
      <c r="Z1866"/>
      <c r="AA1866"/>
      <c r="AB1866"/>
      <c r="AC1866"/>
      <c r="AD1866"/>
    </row>
    <row r="1867" spans="1:30" x14ac:dyDescent="0.25">
      <c r="A1867"/>
      <c r="B1867"/>
      <c r="C1867">
        <v>153263</v>
      </c>
      <c r="D1867" t="s">
        <v>16</v>
      </c>
      <c r="E1867">
        <v>2412.48</v>
      </c>
      <c r="F1867"/>
      <c r="G1867"/>
      <c r="H1867"/>
      <c r="I1867"/>
      <c r="J1867"/>
      <c r="K1867"/>
      <c r="L1867"/>
      <c r="M1867"/>
      <c r="N1867"/>
      <c r="O1867"/>
      <c r="Q1867"/>
      <c r="R1867"/>
      <c r="S1867">
        <v>153492</v>
      </c>
      <c r="T1867" t="s">
        <v>16</v>
      </c>
      <c r="U1867">
        <v>1379.05</v>
      </c>
      <c r="V1867"/>
      <c r="W1867"/>
      <c r="X1867"/>
      <c r="Y1867"/>
      <c r="Z1867"/>
      <c r="AA1867"/>
      <c r="AB1867"/>
      <c r="AC1867"/>
      <c r="AD1867"/>
    </row>
    <row r="1868" spans="1:30" x14ac:dyDescent="0.25">
      <c r="A1868"/>
      <c r="B1868"/>
      <c r="C1868">
        <v>153264</v>
      </c>
      <c r="D1868" t="s">
        <v>23</v>
      </c>
      <c r="E1868">
        <v>2710.98</v>
      </c>
      <c r="F1868"/>
      <c r="G1868"/>
      <c r="H1868"/>
      <c r="I1868"/>
      <c r="J1868"/>
      <c r="K1868"/>
      <c r="L1868"/>
      <c r="M1868"/>
      <c r="N1868"/>
      <c r="O1868"/>
      <c r="Q1868"/>
      <c r="R1868"/>
      <c r="S1868">
        <v>153493</v>
      </c>
      <c r="T1868" t="s">
        <v>8</v>
      </c>
      <c r="U1868">
        <v>1966.2</v>
      </c>
      <c r="V1868"/>
      <c r="W1868"/>
      <c r="X1868"/>
      <c r="Y1868"/>
      <c r="Z1868"/>
      <c r="AA1868"/>
      <c r="AB1868"/>
      <c r="AC1868"/>
      <c r="AD1868"/>
    </row>
    <row r="1869" spans="1:30" x14ac:dyDescent="0.25">
      <c r="A1869"/>
      <c r="B1869"/>
      <c r="C1869">
        <v>153265</v>
      </c>
      <c r="D1869" t="s">
        <v>12</v>
      </c>
      <c r="E1869">
        <v>2548.9699999999998</v>
      </c>
      <c r="F1869"/>
      <c r="G1869"/>
      <c r="H1869"/>
      <c r="I1869"/>
      <c r="J1869"/>
      <c r="K1869"/>
      <c r="L1869"/>
      <c r="M1869"/>
      <c r="N1869"/>
      <c r="O1869"/>
      <c r="Q1869"/>
      <c r="R1869"/>
      <c r="S1869">
        <v>153494</v>
      </c>
      <c r="T1869" t="s">
        <v>8</v>
      </c>
      <c r="U1869">
        <v>2943.5</v>
      </c>
      <c r="V1869"/>
      <c r="W1869"/>
      <c r="X1869"/>
      <c r="Y1869"/>
      <c r="Z1869"/>
      <c r="AA1869"/>
      <c r="AB1869"/>
      <c r="AC1869"/>
      <c r="AD1869"/>
    </row>
    <row r="1870" spans="1:30" x14ac:dyDescent="0.25">
      <c r="A1870"/>
      <c r="B1870"/>
      <c r="C1870">
        <v>153266</v>
      </c>
      <c r="D1870" t="s">
        <v>12</v>
      </c>
      <c r="E1870">
        <v>792.2</v>
      </c>
      <c r="F1870"/>
      <c r="G1870"/>
      <c r="H1870"/>
      <c r="I1870"/>
      <c r="J1870"/>
      <c r="K1870"/>
      <c r="L1870"/>
      <c r="M1870"/>
      <c r="N1870"/>
      <c r="O1870"/>
      <c r="Q1870"/>
      <c r="R1870"/>
      <c r="S1870">
        <v>153495</v>
      </c>
      <c r="T1870" t="s">
        <v>8</v>
      </c>
      <c r="U1870">
        <v>109.06</v>
      </c>
      <c r="V1870"/>
      <c r="W1870"/>
      <c r="X1870"/>
      <c r="Y1870"/>
      <c r="Z1870"/>
      <c r="AA1870"/>
      <c r="AB1870"/>
      <c r="AC1870"/>
      <c r="AD1870"/>
    </row>
    <row r="1871" spans="1:30" x14ac:dyDescent="0.25">
      <c r="A1871"/>
      <c r="B1871"/>
      <c r="C1871">
        <v>153267</v>
      </c>
      <c r="D1871" t="s">
        <v>23</v>
      </c>
      <c r="E1871">
        <v>1436.94</v>
      </c>
      <c r="F1871"/>
      <c r="G1871"/>
      <c r="H1871"/>
      <c r="I1871"/>
      <c r="J1871"/>
      <c r="K1871"/>
      <c r="L1871"/>
      <c r="M1871"/>
      <c r="N1871"/>
      <c r="O1871"/>
      <c r="Q1871"/>
      <c r="R1871"/>
      <c r="S1871">
        <v>153496</v>
      </c>
      <c r="T1871" t="s">
        <v>8</v>
      </c>
      <c r="U1871">
        <v>2951.27</v>
      </c>
      <c r="V1871"/>
      <c r="W1871"/>
      <c r="X1871"/>
      <c r="Y1871"/>
      <c r="Z1871"/>
      <c r="AA1871"/>
      <c r="AB1871"/>
      <c r="AC1871"/>
      <c r="AD1871"/>
    </row>
    <row r="1872" spans="1:30" x14ac:dyDescent="0.25">
      <c r="A1872"/>
      <c r="B1872"/>
      <c r="C1872">
        <v>153268</v>
      </c>
      <c r="D1872" t="s">
        <v>16</v>
      </c>
      <c r="E1872">
        <v>1275.22</v>
      </c>
      <c r="F1872"/>
      <c r="G1872"/>
      <c r="H1872"/>
      <c r="I1872"/>
      <c r="J1872"/>
      <c r="K1872"/>
      <c r="L1872"/>
      <c r="M1872"/>
      <c r="N1872"/>
      <c r="O1872"/>
      <c r="Q1872"/>
      <c r="R1872"/>
      <c r="S1872">
        <v>153498</v>
      </c>
      <c r="T1872" t="s">
        <v>23</v>
      </c>
      <c r="U1872">
        <v>1662.19</v>
      </c>
      <c r="V1872"/>
      <c r="W1872"/>
      <c r="X1872"/>
      <c r="Y1872"/>
      <c r="Z1872"/>
      <c r="AA1872"/>
      <c r="AB1872"/>
      <c r="AC1872"/>
      <c r="AD1872"/>
    </row>
    <row r="1873" spans="1:30" x14ac:dyDescent="0.25">
      <c r="A1873"/>
      <c r="B1873"/>
      <c r="C1873">
        <v>153269</v>
      </c>
      <c r="D1873" t="s">
        <v>23</v>
      </c>
      <c r="E1873">
        <v>2563.3200000000002</v>
      </c>
      <c r="F1873"/>
      <c r="G1873"/>
      <c r="H1873"/>
      <c r="I1873"/>
      <c r="J1873"/>
      <c r="K1873"/>
      <c r="L1873"/>
      <c r="M1873"/>
      <c r="N1873"/>
      <c r="O1873"/>
      <c r="Q1873"/>
      <c r="R1873"/>
      <c r="S1873">
        <v>153499</v>
      </c>
      <c r="T1873" t="s">
        <v>8</v>
      </c>
      <c r="U1873">
        <v>1231.76</v>
      </c>
      <c r="V1873"/>
      <c r="W1873"/>
      <c r="X1873"/>
      <c r="Y1873"/>
      <c r="Z1873"/>
      <c r="AA1873"/>
      <c r="AB1873"/>
      <c r="AC1873"/>
      <c r="AD1873"/>
    </row>
    <row r="1874" spans="1:30" x14ac:dyDescent="0.25">
      <c r="A1874"/>
      <c r="B1874"/>
      <c r="C1874">
        <v>153270</v>
      </c>
      <c r="D1874" t="s">
        <v>12</v>
      </c>
      <c r="E1874">
        <v>114.48</v>
      </c>
      <c r="F1874"/>
      <c r="G1874"/>
      <c r="H1874"/>
      <c r="I1874"/>
      <c r="J1874"/>
      <c r="K1874"/>
      <c r="L1874"/>
      <c r="M1874"/>
      <c r="N1874"/>
      <c r="O1874"/>
      <c r="Q1874"/>
      <c r="R1874"/>
      <c r="S1874">
        <v>153500</v>
      </c>
      <c r="T1874" t="s">
        <v>16</v>
      </c>
      <c r="U1874">
        <v>988.54</v>
      </c>
      <c r="V1874"/>
      <c r="W1874"/>
      <c r="X1874"/>
      <c r="Y1874"/>
      <c r="Z1874"/>
      <c r="AA1874"/>
      <c r="AB1874"/>
      <c r="AC1874"/>
      <c r="AD1874"/>
    </row>
    <row r="1875" spans="1:30" x14ac:dyDescent="0.25">
      <c r="A1875"/>
      <c r="B1875"/>
      <c r="C1875">
        <v>153271</v>
      </c>
      <c r="D1875" t="s">
        <v>23</v>
      </c>
      <c r="E1875">
        <v>220.16</v>
      </c>
      <c r="F1875"/>
      <c r="G1875"/>
      <c r="H1875"/>
      <c r="I1875"/>
      <c r="J1875"/>
      <c r="K1875"/>
      <c r="L1875"/>
      <c r="M1875"/>
      <c r="N1875"/>
      <c r="O1875"/>
      <c r="Q1875"/>
      <c r="R1875"/>
      <c r="S1875">
        <v>153502</v>
      </c>
      <c r="T1875" t="s">
        <v>16</v>
      </c>
      <c r="U1875">
        <v>2570.64</v>
      </c>
      <c r="V1875"/>
      <c r="W1875"/>
      <c r="X1875"/>
      <c r="Y1875"/>
      <c r="Z1875"/>
      <c r="AA1875"/>
      <c r="AB1875"/>
      <c r="AC1875"/>
      <c r="AD1875"/>
    </row>
    <row r="1876" spans="1:30" x14ac:dyDescent="0.25">
      <c r="A1876"/>
      <c r="B1876"/>
      <c r="C1876">
        <v>153272</v>
      </c>
      <c r="D1876" t="s">
        <v>16</v>
      </c>
      <c r="E1876">
        <v>20.25</v>
      </c>
      <c r="F1876"/>
      <c r="G1876"/>
      <c r="H1876"/>
      <c r="I1876"/>
      <c r="J1876"/>
      <c r="K1876"/>
      <c r="L1876"/>
      <c r="M1876"/>
      <c r="N1876"/>
      <c r="O1876"/>
      <c r="Q1876"/>
      <c r="R1876"/>
      <c r="S1876">
        <v>153504</v>
      </c>
      <c r="T1876" t="s">
        <v>16</v>
      </c>
      <c r="U1876">
        <v>2574.08</v>
      </c>
      <c r="V1876"/>
      <c r="W1876"/>
      <c r="X1876"/>
      <c r="Y1876"/>
      <c r="Z1876"/>
      <c r="AA1876"/>
      <c r="AB1876"/>
      <c r="AC1876"/>
      <c r="AD1876"/>
    </row>
    <row r="1877" spans="1:30" x14ac:dyDescent="0.25">
      <c r="A1877"/>
      <c r="B1877"/>
      <c r="C1877">
        <v>153273</v>
      </c>
      <c r="D1877" t="s">
        <v>16</v>
      </c>
      <c r="E1877">
        <v>1603.13</v>
      </c>
      <c r="F1877"/>
      <c r="G1877"/>
      <c r="H1877"/>
      <c r="I1877"/>
      <c r="J1877"/>
      <c r="K1877"/>
      <c r="L1877"/>
      <c r="M1877"/>
      <c r="N1877"/>
      <c r="O1877"/>
      <c r="Q1877"/>
      <c r="R1877"/>
      <c r="S1877">
        <v>153505</v>
      </c>
      <c r="T1877" t="s">
        <v>16</v>
      </c>
      <c r="U1877">
        <v>2507.85</v>
      </c>
      <c r="V1877"/>
      <c r="W1877"/>
      <c r="X1877"/>
      <c r="Y1877"/>
      <c r="Z1877"/>
      <c r="AA1877"/>
      <c r="AB1877"/>
      <c r="AC1877"/>
      <c r="AD1877"/>
    </row>
    <row r="1878" spans="1:30" x14ac:dyDescent="0.25">
      <c r="A1878"/>
      <c r="B1878"/>
      <c r="C1878">
        <v>153274</v>
      </c>
      <c r="D1878" t="s">
        <v>8</v>
      </c>
      <c r="E1878">
        <v>1639.64</v>
      </c>
      <c r="F1878"/>
      <c r="G1878"/>
      <c r="H1878"/>
      <c r="I1878"/>
      <c r="J1878"/>
      <c r="K1878"/>
      <c r="L1878"/>
      <c r="M1878"/>
      <c r="N1878"/>
      <c r="O1878"/>
      <c r="Q1878"/>
      <c r="R1878"/>
      <c r="S1878">
        <v>153506</v>
      </c>
      <c r="T1878" t="s">
        <v>12</v>
      </c>
      <c r="U1878">
        <v>2735.65</v>
      </c>
      <c r="V1878"/>
      <c r="W1878"/>
      <c r="X1878"/>
      <c r="Y1878"/>
      <c r="Z1878"/>
      <c r="AA1878"/>
      <c r="AB1878"/>
      <c r="AC1878"/>
      <c r="AD1878"/>
    </row>
    <row r="1879" spans="1:30" x14ac:dyDescent="0.25">
      <c r="A1879"/>
      <c r="B1879"/>
      <c r="C1879">
        <v>153275</v>
      </c>
      <c r="D1879" t="s">
        <v>23</v>
      </c>
      <c r="E1879">
        <v>2444.11</v>
      </c>
      <c r="F1879"/>
      <c r="G1879"/>
      <c r="H1879"/>
      <c r="I1879"/>
      <c r="J1879"/>
      <c r="K1879"/>
      <c r="L1879"/>
      <c r="M1879"/>
      <c r="N1879"/>
      <c r="O1879"/>
      <c r="Q1879"/>
      <c r="R1879"/>
      <c r="S1879">
        <v>153507</v>
      </c>
      <c r="T1879" t="s">
        <v>23</v>
      </c>
      <c r="U1879">
        <v>1435.56</v>
      </c>
      <c r="V1879"/>
      <c r="W1879"/>
      <c r="X1879"/>
      <c r="Y1879"/>
      <c r="Z1879"/>
      <c r="AA1879"/>
      <c r="AB1879"/>
      <c r="AC1879"/>
      <c r="AD1879"/>
    </row>
    <row r="1880" spans="1:30" x14ac:dyDescent="0.25">
      <c r="A1880"/>
      <c r="B1880"/>
      <c r="C1880">
        <v>153276</v>
      </c>
      <c r="D1880" t="s">
        <v>8</v>
      </c>
      <c r="E1880">
        <v>1993.95</v>
      </c>
      <c r="F1880"/>
      <c r="G1880"/>
      <c r="H1880"/>
      <c r="I1880"/>
      <c r="J1880"/>
      <c r="K1880"/>
      <c r="L1880"/>
      <c r="M1880"/>
      <c r="N1880"/>
      <c r="O1880"/>
      <c r="Q1880"/>
      <c r="R1880"/>
      <c r="S1880">
        <v>153508</v>
      </c>
      <c r="T1880" t="s">
        <v>12</v>
      </c>
      <c r="U1880">
        <v>682.16</v>
      </c>
      <c r="V1880"/>
      <c r="W1880"/>
      <c r="X1880"/>
      <c r="Y1880"/>
      <c r="Z1880"/>
      <c r="AA1880"/>
      <c r="AB1880"/>
      <c r="AC1880"/>
      <c r="AD1880"/>
    </row>
    <row r="1881" spans="1:30" x14ac:dyDescent="0.25">
      <c r="A1881"/>
      <c r="B1881"/>
      <c r="C1881">
        <v>153277</v>
      </c>
      <c r="D1881" t="s">
        <v>16</v>
      </c>
      <c r="E1881">
        <v>99.16</v>
      </c>
      <c r="F1881"/>
      <c r="G1881"/>
      <c r="H1881"/>
      <c r="I1881"/>
      <c r="J1881"/>
      <c r="K1881"/>
      <c r="L1881"/>
      <c r="M1881"/>
      <c r="N1881"/>
      <c r="O1881"/>
      <c r="Q1881"/>
      <c r="R1881"/>
      <c r="S1881">
        <v>153509</v>
      </c>
      <c r="T1881" t="s">
        <v>12</v>
      </c>
      <c r="U1881">
        <v>1104.7</v>
      </c>
      <c r="V1881"/>
      <c r="W1881"/>
      <c r="X1881"/>
      <c r="Y1881"/>
      <c r="Z1881"/>
      <c r="AA1881"/>
      <c r="AB1881"/>
      <c r="AC1881"/>
      <c r="AD1881"/>
    </row>
    <row r="1882" spans="1:30" x14ac:dyDescent="0.25">
      <c r="A1882"/>
      <c r="B1882"/>
      <c r="C1882">
        <v>153278</v>
      </c>
      <c r="D1882" t="s">
        <v>23</v>
      </c>
      <c r="E1882">
        <v>2546.6999999999998</v>
      </c>
      <c r="F1882"/>
      <c r="G1882"/>
      <c r="H1882"/>
      <c r="I1882"/>
      <c r="J1882"/>
      <c r="K1882"/>
      <c r="L1882"/>
      <c r="M1882"/>
      <c r="N1882"/>
      <c r="O1882"/>
      <c r="Q1882"/>
      <c r="R1882"/>
      <c r="S1882">
        <v>153510</v>
      </c>
      <c r="T1882" t="s">
        <v>12</v>
      </c>
      <c r="U1882">
        <v>631.89</v>
      </c>
      <c r="V1882"/>
      <c r="W1882"/>
      <c r="X1882"/>
      <c r="Y1882"/>
      <c r="Z1882"/>
      <c r="AA1882"/>
      <c r="AB1882"/>
      <c r="AC1882"/>
      <c r="AD1882"/>
    </row>
    <row r="1883" spans="1:30" x14ac:dyDescent="0.25">
      <c r="A1883"/>
      <c r="B1883"/>
      <c r="C1883">
        <v>153279</v>
      </c>
      <c r="D1883" t="s">
        <v>23</v>
      </c>
      <c r="E1883">
        <v>685.75</v>
      </c>
      <c r="F1883"/>
      <c r="G1883"/>
      <c r="H1883"/>
      <c r="I1883"/>
      <c r="J1883"/>
      <c r="K1883"/>
      <c r="L1883"/>
      <c r="M1883"/>
      <c r="N1883"/>
      <c r="O1883"/>
      <c r="Q1883"/>
      <c r="R1883"/>
      <c r="S1883">
        <v>153511</v>
      </c>
      <c r="T1883" t="s">
        <v>8</v>
      </c>
      <c r="U1883">
        <v>339.26</v>
      </c>
      <c r="V1883"/>
      <c r="W1883"/>
      <c r="X1883"/>
      <c r="Y1883"/>
      <c r="Z1883"/>
      <c r="AA1883"/>
      <c r="AB1883"/>
      <c r="AC1883"/>
      <c r="AD1883"/>
    </row>
    <row r="1884" spans="1:30" x14ac:dyDescent="0.25">
      <c r="A1884"/>
      <c r="B1884"/>
      <c r="C1884">
        <v>153280</v>
      </c>
      <c r="D1884" t="s">
        <v>16</v>
      </c>
      <c r="E1884">
        <v>810.33</v>
      </c>
      <c r="F1884"/>
      <c r="G1884"/>
      <c r="H1884"/>
      <c r="I1884"/>
      <c r="J1884"/>
      <c r="K1884"/>
      <c r="L1884"/>
      <c r="M1884"/>
      <c r="N1884"/>
      <c r="O1884"/>
      <c r="Q1884"/>
      <c r="R1884"/>
      <c r="S1884">
        <v>153512</v>
      </c>
      <c r="T1884" t="s">
        <v>16</v>
      </c>
      <c r="U1884">
        <v>1434.58</v>
      </c>
      <c r="V1884"/>
      <c r="W1884"/>
      <c r="X1884"/>
      <c r="Y1884"/>
      <c r="Z1884"/>
      <c r="AA1884"/>
      <c r="AB1884"/>
      <c r="AC1884"/>
      <c r="AD1884"/>
    </row>
    <row r="1885" spans="1:30" x14ac:dyDescent="0.25">
      <c r="A1885"/>
      <c r="B1885"/>
      <c r="C1885">
        <v>153281</v>
      </c>
      <c r="D1885" t="s">
        <v>12</v>
      </c>
      <c r="E1885">
        <v>981.15</v>
      </c>
      <c r="F1885"/>
      <c r="G1885"/>
      <c r="H1885"/>
      <c r="I1885"/>
      <c r="J1885"/>
      <c r="K1885"/>
      <c r="L1885"/>
      <c r="M1885"/>
      <c r="N1885"/>
      <c r="O1885"/>
      <c r="Q1885"/>
      <c r="R1885"/>
      <c r="S1885">
        <v>153513</v>
      </c>
      <c r="T1885" t="s">
        <v>12</v>
      </c>
      <c r="U1885">
        <v>771.37</v>
      </c>
      <c r="V1885"/>
      <c r="W1885"/>
      <c r="X1885"/>
      <c r="Y1885"/>
      <c r="Z1885"/>
      <c r="AA1885"/>
      <c r="AB1885"/>
      <c r="AC1885"/>
      <c r="AD1885"/>
    </row>
    <row r="1886" spans="1:30" x14ac:dyDescent="0.25">
      <c r="A1886"/>
      <c r="B1886"/>
      <c r="C1886">
        <v>153282</v>
      </c>
      <c r="D1886" t="s">
        <v>23</v>
      </c>
      <c r="E1886">
        <v>1642.31</v>
      </c>
      <c r="F1886"/>
      <c r="G1886"/>
      <c r="H1886"/>
      <c r="I1886"/>
      <c r="J1886"/>
      <c r="K1886"/>
      <c r="L1886"/>
      <c r="M1886"/>
      <c r="N1886"/>
      <c r="O1886"/>
      <c r="Q1886"/>
      <c r="R1886"/>
      <c r="S1886">
        <v>153514</v>
      </c>
      <c r="T1886" t="s">
        <v>16</v>
      </c>
      <c r="U1886">
        <v>2549.31</v>
      </c>
      <c r="V1886"/>
      <c r="W1886"/>
      <c r="X1886"/>
      <c r="Y1886"/>
      <c r="Z1886"/>
      <c r="AA1886"/>
      <c r="AB1886"/>
      <c r="AC1886"/>
      <c r="AD1886"/>
    </row>
    <row r="1887" spans="1:30" x14ac:dyDescent="0.25">
      <c r="A1887"/>
      <c r="B1887"/>
      <c r="C1887">
        <v>153283</v>
      </c>
      <c r="D1887" t="s">
        <v>12</v>
      </c>
      <c r="E1887">
        <v>617.11</v>
      </c>
      <c r="F1887"/>
      <c r="G1887"/>
      <c r="H1887"/>
      <c r="I1887"/>
      <c r="J1887"/>
      <c r="K1887"/>
      <c r="L1887"/>
      <c r="M1887"/>
      <c r="N1887"/>
      <c r="O1887"/>
      <c r="Q1887"/>
      <c r="R1887"/>
      <c r="S1887">
        <v>153515</v>
      </c>
      <c r="T1887" t="s">
        <v>12</v>
      </c>
      <c r="U1887">
        <v>2747.77</v>
      </c>
      <c r="V1887"/>
      <c r="W1887"/>
      <c r="X1887"/>
      <c r="Y1887"/>
      <c r="Z1887"/>
      <c r="AA1887"/>
      <c r="AB1887"/>
      <c r="AC1887"/>
      <c r="AD1887"/>
    </row>
    <row r="1888" spans="1:30" x14ac:dyDescent="0.25">
      <c r="A1888"/>
      <c r="B1888"/>
      <c r="C1888">
        <v>153284</v>
      </c>
      <c r="D1888" t="s">
        <v>16</v>
      </c>
      <c r="E1888">
        <v>292.11</v>
      </c>
      <c r="F1888"/>
      <c r="G1888"/>
      <c r="H1888"/>
      <c r="I1888"/>
      <c r="J1888"/>
      <c r="K1888"/>
      <c r="L1888"/>
      <c r="M1888"/>
      <c r="N1888"/>
      <c r="O1888"/>
      <c r="Q1888"/>
      <c r="R1888"/>
      <c r="S1888">
        <v>153516</v>
      </c>
      <c r="T1888" t="s">
        <v>23</v>
      </c>
      <c r="U1888">
        <v>2454.37</v>
      </c>
      <c r="V1888"/>
      <c r="W1888"/>
      <c r="X1888"/>
      <c r="Y1888"/>
      <c r="Z1888"/>
      <c r="AA1888"/>
      <c r="AB1888"/>
      <c r="AC1888"/>
      <c r="AD1888"/>
    </row>
    <row r="1889" spans="1:30" x14ac:dyDescent="0.25">
      <c r="A1889"/>
      <c r="B1889"/>
      <c r="C1889">
        <v>153285</v>
      </c>
      <c r="D1889" t="s">
        <v>23</v>
      </c>
      <c r="E1889">
        <v>1123.54</v>
      </c>
      <c r="F1889"/>
      <c r="G1889"/>
      <c r="H1889"/>
      <c r="I1889"/>
      <c r="J1889"/>
      <c r="K1889"/>
      <c r="L1889"/>
      <c r="M1889"/>
      <c r="N1889"/>
      <c r="O1889"/>
      <c r="Q1889"/>
      <c r="R1889"/>
      <c r="S1889">
        <v>153517</v>
      </c>
      <c r="T1889" t="s">
        <v>8</v>
      </c>
      <c r="U1889">
        <v>195.66</v>
      </c>
      <c r="V1889"/>
      <c r="W1889"/>
      <c r="X1889"/>
      <c r="Y1889"/>
      <c r="Z1889"/>
      <c r="AA1889"/>
      <c r="AB1889"/>
      <c r="AC1889"/>
      <c r="AD1889"/>
    </row>
    <row r="1890" spans="1:30" x14ac:dyDescent="0.25">
      <c r="A1890"/>
      <c r="B1890"/>
      <c r="C1890">
        <v>153286</v>
      </c>
      <c r="D1890" t="s">
        <v>23</v>
      </c>
      <c r="E1890">
        <v>567.74</v>
      </c>
      <c r="F1890"/>
      <c r="G1890"/>
      <c r="H1890"/>
      <c r="I1890"/>
      <c r="J1890"/>
      <c r="K1890"/>
      <c r="L1890"/>
      <c r="M1890"/>
      <c r="N1890"/>
      <c r="O1890"/>
      <c r="Q1890"/>
      <c r="R1890"/>
      <c r="S1890">
        <v>153518</v>
      </c>
      <c r="T1890" t="s">
        <v>12</v>
      </c>
      <c r="U1890">
        <v>1623.74</v>
      </c>
      <c r="V1890"/>
      <c r="W1890"/>
      <c r="X1890"/>
      <c r="Y1890"/>
      <c r="Z1890"/>
      <c r="AA1890"/>
      <c r="AB1890"/>
      <c r="AC1890"/>
      <c r="AD1890"/>
    </row>
    <row r="1891" spans="1:30" x14ac:dyDescent="0.25">
      <c r="A1891"/>
      <c r="B1891"/>
      <c r="C1891">
        <v>153289</v>
      </c>
      <c r="D1891" t="s">
        <v>16</v>
      </c>
      <c r="E1891">
        <v>1190.3699999999999</v>
      </c>
      <c r="F1891"/>
      <c r="G1891"/>
      <c r="H1891"/>
      <c r="I1891"/>
      <c r="J1891"/>
      <c r="K1891"/>
      <c r="L1891"/>
      <c r="M1891"/>
      <c r="N1891"/>
      <c r="O1891"/>
      <c r="Q1891"/>
      <c r="R1891"/>
      <c r="S1891">
        <v>153519</v>
      </c>
      <c r="T1891" t="s">
        <v>23</v>
      </c>
      <c r="U1891">
        <v>94.58</v>
      </c>
      <c r="V1891"/>
      <c r="W1891"/>
      <c r="X1891"/>
      <c r="Y1891"/>
      <c r="Z1891"/>
      <c r="AA1891"/>
      <c r="AB1891"/>
      <c r="AC1891"/>
      <c r="AD1891"/>
    </row>
    <row r="1892" spans="1:30" x14ac:dyDescent="0.25">
      <c r="A1892"/>
      <c r="B1892"/>
      <c r="C1892">
        <v>153290</v>
      </c>
      <c r="D1892" t="s">
        <v>23</v>
      </c>
      <c r="E1892">
        <v>2621.91</v>
      </c>
      <c r="F1892"/>
      <c r="G1892"/>
      <c r="H1892"/>
      <c r="I1892"/>
      <c r="J1892"/>
      <c r="K1892"/>
      <c r="L1892"/>
      <c r="M1892"/>
      <c r="N1892"/>
      <c r="O1892"/>
      <c r="Q1892"/>
      <c r="R1892"/>
      <c r="S1892">
        <v>153520</v>
      </c>
      <c r="T1892" t="s">
        <v>16</v>
      </c>
      <c r="U1892">
        <v>1566.57</v>
      </c>
      <c r="V1892"/>
      <c r="W1892"/>
      <c r="X1892"/>
      <c r="Y1892"/>
      <c r="Z1892"/>
      <c r="AA1892"/>
      <c r="AB1892"/>
      <c r="AC1892"/>
      <c r="AD1892"/>
    </row>
    <row r="1893" spans="1:30" x14ac:dyDescent="0.25">
      <c r="A1893"/>
      <c r="B1893"/>
      <c r="C1893">
        <v>153291</v>
      </c>
      <c r="D1893" t="s">
        <v>23</v>
      </c>
      <c r="E1893">
        <v>2442.77</v>
      </c>
      <c r="F1893"/>
      <c r="G1893"/>
      <c r="H1893"/>
      <c r="I1893"/>
      <c r="J1893"/>
      <c r="K1893"/>
      <c r="L1893"/>
      <c r="M1893"/>
      <c r="N1893"/>
      <c r="O1893"/>
      <c r="Q1893"/>
      <c r="R1893"/>
      <c r="S1893">
        <v>153521</v>
      </c>
      <c r="T1893" t="s">
        <v>16</v>
      </c>
      <c r="U1893">
        <v>1813.16</v>
      </c>
      <c r="V1893"/>
      <c r="W1893"/>
      <c r="X1893"/>
      <c r="Y1893"/>
      <c r="Z1893"/>
      <c r="AA1893"/>
      <c r="AB1893"/>
      <c r="AC1893"/>
      <c r="AD1893"/>
    </row>
    <row r="1894" spans="1:30" x14ac:dyDescent="0.25">
      <c r="A1894"/>
      <c r="B1894"/>
      <c r="C1894">
        <v>153292</v>
      </c>
      <c r="D1894" t="s">
        <v>23</v>
      </c>
      <c r="E1894">
        <v>816.72</v>
      </c>
      <c r="F1894"/>
      <c r="G1894"/>
      <c r="H1894"/>
      <c r="I1894"/>
      <c r="J1894"/>
      <c r="K1894"/>
      <c r="L1894"/>
      <c r="M1894"/>
      <c r="N1894"/>
      <c r="O1894"/>
      <c r="Q1894"/>
      <c r="R1894"/>
      <c r="S1894">
        <v>153522</v>
      </c>
      <c r="T1894" t="s">
        <v>16</v>
      </c>
      <c r="U1894">
        <v>847.13</v>
      </c>
      <c r="V1894"/>
      <c r="W1894"/>
      <c r="X1894"/>
      <c r="Y1894"/>
      <c r="Z1894"/>
      <c r="AA1894"/>
      <c r="AB1894"/>
      <c r="AC1894"/>
      <c r="AD1894"/>
    </row>
    <row r="1895" spans="1:30" x14ac:dyDescent="0.25">
      <c r="A1895"/>
      <c r="B1895"/>
      <c r="C1895">
        <v>153293</v>
      </c>
      <c r="D1895" t="s">
        <v>23</v>
      </c>
      <c r="E1895">
        <v>2445.02</v>
      </c>
      <c r="F1895"/>
      <c r="G1895"/>
      <c r="H1895"/>
      <c r="I1895"/>
      <c r="J1895"/>
      <c r="K1895"/>
      <c r="L1895"/>
      <c r="M1895"/>
      <c r="N1895"/>
      <c r="O1895"/>
      <c r="Q1895"/>
      <c r="R1895"/>
      <c r="S1895">
        <v>153523</v>
      </c>
      <c r="T1895" t="s">
        <v>12</v>
      </c>
      <c r="U1895">
        <v>29.41</v>
      </c>
      <c r="V1895"/>
      <c r="W1895"/>
      <c r="X1895"/>
      <c r="Y1895"/>
      <c r="Z1895"/>
      <c r="AA1895"/>
      <c r="AB1895"/>
      <c r="AC1895"/>
      <c r="AD1895"/>
    </row>
    <row r="1896" spans="1:30" x14ac:dyDescent="0.25">
      <c r="A1896"/>
      <c r="B1896"/>
      <c r="C1896">
        <v>153294</v>
      </c>
      <c r="D1896" t="s">
        <v>23</v>
      </c>
      <c r="E1896">
        <v>1097.81</v>
      </c>
      <c r="F1896"/>
      <c r="G1896"/>
      <c r="H1896"/>
      <c r="I1896"/>
      <c r="J1896"/>
      <c r="K1896"/>
      <c r="L1896"/>
      <c r="M1896"/>
      <c r="N1896"/>
      <c r="O1896"/>
      <c r="Q1896"/>
      <c r="R1896"/>
      <c r="S1896">
        <v>153525</v>
      </c>
      <c r="T1896" t="s">
        <v>23</v>
      </c>
      <c r="U1896">
        <v>36.74</v>
      </c>
      <c r="V1896"/>
      <c r="W1896"/>
      <c r="X1896"/>
      <c r="Y1896"/>
      <c r="Z1896"/>
      <c r="AA1896"/>
      <c r="AB1896"/>
      <c r="AC1896"/>
      <c r="AD1896"/>
    </row>
    <row r="1897" spans="1:30" x14ac:dyDescent="0.25">
      <c r="A1897"/>
      <c r="B1897"/>
      <c r="C1897">
        <v>153295</v>
      </c>
      <c r="D1897" t="s">
        <v>12</v>
      </c>
      <c r="E1897">
        <v>1623.73</v>
      </c>
      <c r="F1897"/>
      <c r="G1897"/>
      <c r="H1897"/>
      <c r="I1897"/>
      <c r="J1897"/>
      <c r="K1897"/>
      <c r="L1897"/>
      <c r="M1897"/>
      <c r="N1897"/>
      <c r="O1897"/>
      <c r="Q1897"/>
      <c r="R1897"/>
      <c r="S1897">
        <v>153526</v>
      </c>
      <c r="T1897" t="s">
        <v>23</v>
      </c>
      <c r="U1897">
        <v>74.37</v>
      </c>
      <c r="V1897"/>
      <c r="W1897"/>
      <c r="X1897"/>
      <c r="Y1897"/>
      <c r="Z1897"/>
      <c r="AA1897"/>
      <c r="AB1897"/>
      <c r="AC1897"/>
      <c r="AD1897"/>
    </row>
    <row r="1898" spans="1:30" x14ac:dyDescent="0.25">
      <c r="A1898"/>
      <c r="B1898"/>
      <c r="C1898">
        <v>153296</v>
      </c>
      <c r="D1898" t="s">
        <v>12</v>
      </c>
      <c r="E1898">
        <v>1267.04</v>
      </c>
      <c r="F1898"/>
      <c r="G1898"/>
      <c r="H1898"/>
      <c r="I1898"/>
      <c r="J1898"/>
      <c r="K1898"/>
      <c r="L1898"/>
      <c r="M1898"/>
      <c r="N1898"/>
      <c r="O1898"/>
      <c r="Q1898"/>
      <c r="R1898"/>
      <c r="S1898">
        <v>153527</v>
      </c>
      <c r="T1898" t="s">
        <v>12</v>
      </c>
      <c r="U1898">
        <v>2609.1799999999998</v>
      </c>
      <c r="V1898"/>
      <c r="W1898"/>
      <c r="X1898"/>
      <c r="Y1898"/>
      <c r="Z1898"/>
      <c r="AA1898"/>
      <c r="AB1898"/>
      <c r="AC1898"/>
      <c r="AD1898"/>
    </row>
    <row r="1899" spans="1:30" x14ac:dyDescent="0.25">
      <c r="A1899"/>
      <c r="B1899"/>
      <c r="C1899">
        <v>153297</v>
      </c>
      <c r="D1899" t="s">
        <v>12</v>
      </c>
      <c r="E1899">
        <v>1810.74</v>
      </c>
      <c r="F1899"/>
      <c r="G1899"/>
      <c r="H1899"/>
      <c r="I1899"/>
      <c r="J1899"/>
      <c r="K1899"/>
      <c r="L1899"/>
      <c r="M1899"/>
      <c r="N1899"/>
      <c r="O1899"/>
      <c r="Q1899"/>
      <c r="R1899"/>
      <c r="S1899">
        <v>153528</v>
      </c>
      <c r="T1899" t="s">
        <v>16</v>
      </c>
      <c r="U1899">
        <v>156.72</v>
      </c>
      <c r="V1899"/>
      <c r="W1899"/>
      <c r="X1899"/>
      <c r="Y1899"/>
      <c r="Z1899"/>
      <c r="AA1899"/>
      <c r="AB1899"/>
      <c r="AC1899"/>
      <c r="AD1899"/>
    </row>
    <row r="1900" spans="1:30" x14ac:dyDescent="0.25">
      <c r="A1900"/>
      <c r="B1900"/>
      <c r="C1900">
        <v>153298</v>
      </c>
      <c r="D1900" t="s">
        <v>16</v>
      </c>
      <c r="E1900">
        <v>1851.58</v>
      </c>
      <c r="F1900"/>
      <c r="G1900"/>
      <c r="H1900"/>
      <c r="I1900"/>
      <c r="J1900"/>
      <c r="K1900"/>
      <c r="L1900"/>
      <c r="M1900"/>
      <c r="N1900"/>
      <c r="O1900"/>
      <c r="Q1900"/>
      <c r="R1900"/>
      <c r="S1900">
        <v>153529</v>
      </c>
      <c r="T1900" t="s">
        <v>16</v>
      </c>
      <c r="U1900">
        <v>1629.84</v>
      </c>
      <c r="V1900"/>
      <c r="W1900"/>
      <c r="X1900"/>
      <c r="Y1900"/>
      <c r="Z1900"/>
      <c r="AA1900"/>
      <c r="AB1900"/>
      <c r="AC1900"/>
      <c r="AD1900"/>
    </row>
    <row r="1901" spans="1:30" x14ac:dyDescent="0.25">
      <c r="A1901"/>
      <c r="B1901"/>
      <c r="C1901">
        <v>153299</v>
      </c>
      <c r="D1901" t="s">
        <v>16</v>
      </c>
      <c r="E1901">
        <v>862.93</v>
      </c>
      <c r="F1901"/>
      <c r="G1901"/>
      <c r="H1901"/>
      <c r="I1901"/>
      <c r="J1901"/>
      <c r="K1901"/>
      <c r="L1901"/>
      <c r="M1901"/>
      <c r="N1901"/>
      <c r="O1901"/>
      <c r="Q1901"/>
      <c r="R1901"/>
      <c r="S1901">
        <v>153530</v>
      </c>
      <c r="T1901" t="s">
        <v>12</v>
      </c>
      <c r="U1901">
        <v>2683.44</v>
      </c>
      <c r="V1901"/>
      <c r="W1901"/>
      <c r="X1901"/>
      <c r="Y1901"/>
      <c r="Z1901"/>
      <c r="AA1901"/>
      <c r="AB1901"/>
      <c r="AC1901"/>
      <c r="AD1901"/>
    </row>
    <row r="1902" spans="1:30" x14ac:dyDescent="0.25">
      <c r="A1902"/>
      <c r="B1902"/>
      <c r="C1902">
        <v>153300</v>
      </c>
      <c r="D1902" t="s">
        <v>16</v>
      </c>
      <c r="E1902">
        <v>2752.98</v>
      </c>
      <c r="F1902"/>
      <c r="G1902"/>
      <c r="H1902"/>
      <c r="I1902"/>
      <c r="J1902"/>
      <c r="K1902"/>
      <c r="L1902"/>
      <c r="M1902"/>
      <c r="N1902"/>
      <c r="O1902"/>
      <c r="Q1902"/>
      <c r="R1902"/>
      <c r="S1902">
        <v>153531</v>
      </c>
      <c r="T1902" t="s">
        <v>12</v>
      </c>
      <c r="U1902">
        <v>697.53</v>
      </c>
      <c r="V1902"/>
      <c r="W1902"/>
      <c r="X1902"/>
      <c r="Y1902"/>
      <c r="Z1902"/>
      <c r="AA1902"/>
      <c r="AB1902"/>
      <c r="AC1902"/>
      <c r="AD1902"/>
    </row>
    <row r="1903" spans="1:30" x14ac:dyDescent="0.25">
      <c r="A1903"/>
      <c r="B1903"/>
      <c r="C1903">
        <v>153301</v>
      </c>
      <c r="D1903" t="s">
        <v>23</v>
      </c>
      <c r="E1903">
        <v>713.87</v>
      </c>
      <c r="F1903"/>
      <c r="G1903"/>
      <c r="H1903"/>
      <c r="I1903"/>
      <c r="J1903"/>
      <c r="K1903"/>
      <c r="L1903"/>
      <c r="M1903"/>
      <c r="N1903"/>
      <c r="O1903"/>
      <c r="Q1903"/>
      <c r="R1903"/>
      <c r="S1903">
        <v>153532</v>
      </c>
      <c r="T1903" t="s">
        <v>16</v>
      </c>
      <c r="U1903">
        <v>2607.4899999999998</v>
      </c>
      <c r="V1903"/>
      <c r="W1903"/>
      <c r="X1903"/>
      <c r="Y1903"/>
      <c r="Z1903"/>
      <c r="AA1903"/>
      <c r="AB1903"/>
      <c r="AC1903"/>
      <c r="AD1903"/>
    </row>
    <row r="1904" spans="1:30" x14ac:dyDescent="0.25">
      <c r="A1904"/>
      <c r="B1904"/>
      <c r="C1904">
        <v>153302</v>
      </c>
      <c r="D1904" t="s">
        <v>16</v>
      </c>
      <c r="E1904">
        <v>2440.4899999999998</v>
      </c>
      <c r="F1904"/>
      <c r="G1904"/>
      <c r="H1904"/>
      <c r="I1904"/>
      <c r="J1904"/>
      <c r="K1904"/>
      <c r="L1904"/>
      <c r="M1904"/>
      <c r="N1904"/>
      <c r="O1904"/>
      <c r="Q1904"/>
      <c r="R1904"/>
      <c r="S1904">
        <v>153534</v>
      </c>
      <c r="T1904" t="s">
        <v>16</v>
      </c>
      <c r="U1904">
        <v>1285.31</v>
      </c>
      <c r="V1904"/>
      <c r="W1904"/>
      <c r="X1904"/>
      <c r="Y1904"/>
      <c r="Z1904"/>
      <c r="AA1904"/>
      <c r="AB1904"/>
      <c r="AC1904"/>
      <c r="AD1904"/>
    </row>
    <row r="1905" spans="1:30" x14ac:dyDescent="0.25">
      <c r="A1905"/>
      <c r="B1905"/>
      <c r="C1905">
        <v>153303</v>
      </c>
      <c r="D1905" t="s">
        <v>8</v>
      </c>
      <c r="E1905">
        <v>1999.03</v>
      </c>
      <c r="F1905"/>
      <c r="G1905"/>
      <c r="H1905"/>
      <c r="I1905"/>
      <c r="J1905"/>
      <c r="K1905"/>
      <c r="L1905"/>
      <c r="M1905"/>
      <c r="N1905"/>
      <c r="O1905"/>
      <c r="Q1905"/>
      <c r="R1905"/>
      <c r="S1905">
        <v>153535</v>
      </c>
      <c r="T1905" t="s">
        <v>23</v>
      </c>
      <c r="U1905">
        <v>2738.31</v>
      </c>
      <c r="V1905"/>
      <c r="W1905"/>
      <c r="X1905"/>
      <c r="Y1905"/>
      <c r="Z1905"/>
      <c r="AA1905"/>
      <c r="AB1905"/>
      <c r="AC1905"/>
      <c r="AD1905"/>
    </row>
    <row r="1906" spans="1:30" x14ac:dyDescent="0.25">
      <c r="A1906"/>
      <c r="B1906"/>
      <c r="C1906">
        <v>153304</v>
      </c>
      <c r="D1906" t="s">
        <v>8</v>
      </c>
      <c r="E1906">
        <v>1041.6199999999999</v>
      </c>
      <c r="F1906"/>
      <c r="G1906"/>
      <c r="H1906"/>
      <c r="I1906"/>
      <c r="J1906"/>
      <c r="K1906"/>
      <c r="L1906"/>
      <c r="M1906"/>
      <c r="N1906"/>
      <c r="O1906"/>
      <c r="Q1906"/>
      <c r="R1906"/>
      <c r="S1906">
        <v>153536</v>
      </c>
      <c r="T1906" t="s">
        <v>16</v>
      </c>
      <c r="U1906">
        <v>413.11</v>
      </c>
      <c r="V1906"/>
      <c r="W1906"/>
      <c r="X1906"/>
      <c r="Y1906"/>
      <c r="Z1906"/>
      <c r="AA1906"/>
      <c r="AB1906"/>
      <c r="AC1906"/>
      <c r="AD1906"/>
    </row>
    <row r="1907" spans="1:30" x14ac:dyDescent="0.25">
      <c r="A1907"/>
      <c r="B1907"/>
      <c r="C1907">
        <v>153305</v>
      </c>
      <c r="D1907" t="s">
        <v>16</v>
      </c>
      <c r="E1907">
        <v>1736.68</v>
      </c>
      <c r="F1907"/>
      <c r="G1907"/>
      <c r="H1907"/>
      <c r="I1907"/>
      <c r="J1907"/>
      <c r="K1907"/>
      <c r="L1907"/>
      <c r="M1907"/>
      <c r="N1907"/>
      <c r="O1907"/>
      <c r="Q1907"/>
      <c r="R1907"/>
      <c r="S1907">
        <v>153537</v>
      </c>
      <c r="T1907" t="s">
        <v>23</v>
      </c>
      <c r="U1907">
        <v>2038.05</v>
      </c>
      <c r="V1907"/>
      <c r="W1907"/>
      <c r="X1907"/>
      <c r="Y1907"/>
      <c r="Z1907"/>
      <c r="AA1907"/>
      <c r="AB1907"/>
      <c r="AC1907"/>
      <c r="AD1907"/>
    </row>
    <row r="1908" spans="1:30" x14ac:dyDescent="0.25">
      <c r="A1908"/>
      <c r="B1908"/>
      <c r="C1908">
        <v>153306</v>
      </c>
      <c r="D1908" t="s">
        <v>16</v>
      </c>
      <c r="E1908">
        <v>1464.56</v>
      </c>
      <c r="F1908"/>
      <c r="G1908"/>
      <c r="H1908"/>
      <c r="I1908"/>
      <c r="J1908"/>
      <c r="K1908"/>
      <c r="L1908"/>
      <c r="M1908"/>
      <c r="N1908"/>
      <c r="O1908"/>
      <c r="Q1908"/>
      <c r="R1908"/>
      <c r="S1908">
        <v>153538</v>
      </c>
      <c r="T1908" t="s">
        <v>12</v>
      </c>
      <c r="U1908">
        <v>2706.04</v>
      </c>
      <c r="V1908"/>
      <c r="W1908"/>
      <c r="X1908"/>
      <c r="Y1908"/>
      <c r="Z1908"/>
      <c r="AA1908"/>
      <c r="AB1908"/>
      <c r="AC1908"/>
      <c r="AD1908"/>
    </row>
    <row r="1909" spans="1:30" x14ac:dyDescent="0.25">
      <c r="A1909"/>
      <c r="B1909"/>
      <c r="C1909">
        <v>153308</v>
      </c>
      <c r="D1909" t="s">
        <v>8</v>
      </c>
      <c r="E1909">
        <v>386.66</v>
      </c>
      <c r="F1909"/>
      <c r="G1909"/>
      <c r="H1909"/>
      <c r="I1909"/>
      <c r="J1909"/>
      <c r="K1909"/>
      <c r="L1909"/>
      <c r="M1909"/>
      <c r="N1909"/>
      <c r="O1909"/>
      <c r="Q1909"/>
      <c r="R1909"/>
      <c r="S1909">
        <v>153539</v>
      </c>
      <c r="T1909" t="s">
        <v>12</v>
      </c>
      <c r="U1909">
        <v>488.52</v>
      </c>
      <c r="V1909"/>
      <c r="W1909"/>
      <c r="X1909"/>
      <c r="Y1909"/>
      <c r="Z1909"/>
      <c r="AA1909"/>
      <c r="AB1909"/>
      <c r="AC1909"/>
      <c r="AD1909"/>
    </row>
    <row r="1910" spans="1:30" x14ac:dyDescent="0.25">
      <c r="A1910"/>
      <c r="B1910"/>
      <c r="C1910">
        <v>153309</v>
      </c>
      <c r="D1910" t="s">
        <v>23</v>
      </c>
      <c r="E1910">
        <v>1289.19</v>
      </c>
      <c r="F1910"/>
      <c r="G1910"/>
      <c r="H1910"/>
      <c r="I1910"/>
      <c r="J1910"/>
      <c r="K1910"/>
      <c r="L1910"/>
      <c r="M1910"/>
      <c r="N1910"/>
      <c r="O1910"/>
      <c r="Q1910"/>
      <c r="R1910"/>
      <c r="S1910">
        <v>153540</v>
      </c>
      <c r="T1910" t="s">
        <v>16</v>
      </c>
      <c r="U1910">
        <v>1001.19</v>
      </c>
      <c r="V1910"/>
      <c r="W1910"/>
      <c r="X1910"/>
      <c r="Y1910"/>
      <c r="Z1910"/>
      <c r="AA1910"/>
      <c r="AB1910"/>
      <c r="AC1910"/>
      <c r="AD1910"/>
    </row>
    <row r="1911" spans="1:30" x14ac:dyDescent="0.25">
      <c r="A1911"/>
      <c r="B1911"/>
      <c r="C1911">
        <v>153310</v>
      </c>
      <c r="D1911" t="s">
        <v>16</v>
      </c>
      <c r="E1911">
        <v>856.67</v>
      </c>
      <c r="F1911"/>
      <c r="G1911"/>
      <c r="H1911"/>
      <c r="I1911"/>
      <c r="J1911"/>
      <c r="K1911"/>
      <c r="L1911"/>
      <c r="M1911"/>
      <c r="N1911"/>
      <c r="O1911"/>
      <c r="Q1911"/>
      <c r="R1911"/>
      <c r="S1911">
        <v>153543</v>
      </c>
      <c r="T1911" t="s">
        <v>12</v>
      </c>
      <c r="U1911">
        <v>2479.65</v>
      </c>
      <c r="V1911"/>
      <c r="W1911"/>
      <c r="X1911"/>
      <c r="Y1911"/>
      <c r="Z1911"/>
      <c r="AA1911"/>
      <c r="AB1911"/>
      <c r="AC1911"/>
      <c r="AD1911"/>
    </row>
    <row r="1912" spans="1:30" x14ac:dyDescent="0.25">
      <c r="A1912"/>
      <c r="B1912"/>
      <c r="C1912">
        <v>153313</v>
      </c>
      <c r="D1912" t="s">
        <v>8</v>
      </c>
      <c r="E1912">
        <v>2579.67</v>
      </c>
      <c r="F1912"/>
      <c r="G1912"/>
      <c r="H1912"/>
      <c r="I1912"/>
      <c r="J1912"/>
      <c r="K1912"/>
      <c r="L1912"/>
      <c r="M1912"/>
      <c r="N1912"/>
      <c r="O1912"/>
      <c r="Q1912"/>
      <c r="R1912"/>
      <c r="S1912">
        <v>153544</v>
      </c>
      <c r="T1912" t="s">
        <v>8</v>
      </c>
      <c r="U1912">
        <v>1160.5999999999999</v>
      </c>
      <c r="V1912"/>
      <c r="W1912"/>
      <c r="X1912"/>
      <c r="Y1912"/>
      <c r="Z1912"/>
      <c r="AA1912"/>
      <c r="AB1912"/>
      <c r="AC1912"/>
      <c r="AD1912"/>
    </row>
    <row r="1913" spans="1:30" x14ac:dyDescent="0.25">
      <c r="A1913"/>
      <c r="B1913"/>
      <c r="C1913">
        <v>153314</v>
      </c>
      <c r="D1913" t="s">
        <v>12</v>
      </c>
      <c r="E1913">
        <v>1552.2</v>
      </c>
      <c r="F1913"/>
      <c r="G1913"/>
      <c r="H1913"/>
      <c r="I1913"/>
      <c r="J1913"/>
      <c r="K1913"/>
      <c r="L1913"/>
      <c r="M1913"/>
      <c r="N1913"/>
      <c r="O1913"/>
      <c r="Q1913"/>
      <c r="R1913"/>
      <c r="S1913">
        <v>153545</v>
      </c>
      <c r="T1913" t="s">
        <v>23</v>
      </c>
      <c r="U1913">
        <v>1984.18</v>
      </c>
      <c r="V1913"/>
      <c r="W1913"/>
      <c r="X1913"/>
      <c r="Y1913"/>
      <c r="Z1913"/>
      <c r="AA1913"/>
      <c r="AB1913"/>
      <c r="AC1913"/>
      <c r="AD1913"/>
    </row>
    <row r="1914" spans="1:30" x14ac:dyDescent="0.25">
      <c r="A1914"/>
      <c r="B1914"/>
      <c r="C1914">
        <v>153315</v>
      </c>
      <c r="D1914" t="s">
        <v>16</v>
      </c>
      <c r="E1914">
        <v>1573.94</v>
      </c>
      <c r="F1914"/>
      <c r="G1914"/>
      <c r="H1914"/>
      <c r="I1914"/>
      <c r="J1914"/>
      <c r="K1914"/>
      <c r="L1914"/>
      <c r="M1914"/>
      <c r="N1914"/>
      <c r="O1914"/>
      <c r="Q1914"/>
      <c r="R1914"/>
      <c r="S1914">
        <v>153547</v>
      </c>
      <c r="T1914" t="s">
        <v>12</v>
      </c>
      <c r="U1914">
        <v>765.27</v>
      </c>
      <c r="V1914"/>
      <c r="W1914"/>
      <c r="X1914"/>
      <c r="Y1914"/>
      <c r="Z1914"/>
      <c r="AA1914"/>
      <c r="AB1914"/>
      <c r="AC1914"/>
      <c r="AD1914"/>
    </row>
    <row r="1915" spans="1:30" x14ac:dyDescent="0.25">
      <c r="A1915"/>
      <c r="B1915"/>
      <c r="C1915">
        <v>153316</v>
      </c>
      <c r="D1915" t="s">
        <v>23</v>
      </c>
      <c r="E1915">
        <v>417.25</v>
      </c>
      <c r="F1915"/>
      <c r="G1915"/>
      <c r="H1915"/>
      <c r="I1915"/>
      <c r="J1915"/>
      <c r="K1915"/>
      <c r="L1915"/>
      <c r="M1915"/>
      <c r="N1915"/>
      <c r="O1915"/>
      <c r="Q1915"/>
      <c r="R1915"/>
      <c r="S1915">
        <v>153548</v>
      </c>
      <c r="T1915" t="s">
        <v>23</v>
      </c>
      <c r="U1915">
        <v>342.19</v>
      </c>
      <c r="V1915"/>
      <c r="W1915"/>
      <c r="X1915"/>
      <c r="Y1915"/>
      <c r="Z1915"/>
      <c r="AA1915"/>
      <c r="AB1915"/>
      <c r="AC1915"/>
      <c r="AD1915"/>
    </row>
    <row r="1916" spans="1:30" x14ac:dyDescent="0.25">
      <c r="A1916"/>
      <c r="B1916"/>
      <c r="C1916">
        <v>153317</v>
      </c>
      <c r="D1916" t="s">
        <v>23</v>
      </c>
      <c r="E1916">
        <v>2622.91</v>
      </c>
      <c r="F1916"/>
      <c r="G1916"/>
      <c r="H1916"/>
      <c r="I1916"/>
      <c r="J1916"/>
      <c r="K1916"/>
      <c r="L1916"/>
      <c r="M1916"/>
      <c r="N1916"/>
      <c r="O1916"/>
      <c r="Q1916"/>
      <c r="R1916"/>
      <c r="S1916">
        <v>153549</v>
      </c>
      <c r="T1916" t="s">
        <v>12</v>
      </c>
      <c r="U1916">
        <v>1869.55</v>
      </c>
      <c r="V1916"/>
      <c r="W1916"/>
      <c r="X1916"/>
      <c r="Y1916"/>
      <c r="Z1916"/>
      <c r="AA1916"/>
      <c r="AB1916"/>
      <c r="AC1916"/>
      <c r="AD1916"/>
    </row>
    <row r="1917" spans="1:30" x14ac:dyDescent="0.25">
      <c r="A1917"/>
      <c r="B1917"/>
      <c r="C1917">
        <v>153318</v>
      </c>
      <c r="D1917" t="s">
        <v>16</v>
      </c>
      <c r="E1917">
        <v>2416.8000000000002</v>
      </c>
      <c r="F1917"/>
      <c r="G1917"/>
      <c r="H1917"/>
      <c r="I1917"/>
      <c r="J1917"/>
      <c r="K1917"/>
      <c r="L1917"/>
      <c r="M1917"/>
      <c r="N1917"/>
      <c r="O1917"/>
      <c r="Q1917"/>
      <c r="R1917"/>
      <c r="S1917">
        <v>153550</v>
      </c>
      <c r="T1917" t="s">
        <v>12</v>
      </c>
      <c r="U1917">
        <v>1837.98</v>
      </c>
      <c r="V1917"/>
      <c r="W1917"/>
      <c r="X1917"/>
      <c r="Y1917"/>
      <c r="Z1917"/>
      <c r="AA1917"/>
      <c r="AB1917"/>
      <c r="AC1917"/>
      <c r="AD1917"/>
    </row>
    <row r="1918" spans="1:30" x14ac:dyDescent="0.25">
      <c r="A1918"/>
      <c r="B1918"/>
      <c r="C1918">
        <v>153319</v>
      </c>
      <c r="D1918" t="s">
        <v>23</v>
      </c>
      <c r="E1918">
        <v>2407.4</v>
      </c>
      <c r="F1918"/>
      <c r="G1918"/>
      <c r="H1918"/>
      <c r="I1918"/>
      <c r="J1918"/>
      <c r="K1918"/>
      <c r="L1918"/>
      <c r="M1918"/>
      <c r="N1918"/>
      <c r="O1918"/>
      <c r="Q1918"/>
      <c r="R1918"/>
      <c r="S1918">
        <v>153551</v>
      </c>
      <c r="T1918" t="s">
        <v>12</v>
      </c>
      <c r="U1918">
        <v>626.66999999999996</v>
      </c>
      <c r="V1918"/>
      <c r="W1918"/>
      <c r="X1918"/>
      <c r="Y1918"/>
      <c r="Z1918"/>
      <c r="AA1918"/>
      <c r="AB1918"/>
      <c r="AC1918"/>
      <c r="AD1918"/>
    </row>
    <row r="1919" spans="1:30" x14ac:dyDescent="0.25">
      <c r="A1919"/>
      <c r="B1919"/>
      <c r="C1919">
        <v>153320</v>
      </c>
      <c r="D1919" t="s">
        <v>16</v>
      </c>
      <c r="E1919">
        <v>2771.84</v>
      </c>
      <c r="F1919"/>
      <c r="G1919"/>
      <c r="H1919"/>
      <c r="I1919"/>
      <c r="J1919"/>
      <c r="K1919"/>
      <c r="L1919"/>
      <c r="M1919"/>
      <c r="N1919"/>
      <c r="O1919"/>
      <c r="Q1919"/>
      <c r="R1919"/>
      <c r="S1919">
        <v>153552</v>
      </c>
      <c r="T1919" t="s">
        <v>23</v>
      </c>
      <c r="U1919">
        <v>2936.58</v>
      </c>
      <c r="V1919"/>
      <c r="W1919"/>
      <c r="X1919"/>
      <c r="Y1919"/>
      <c r="Z1919"/>
      <c r="AA1919"/>
      <c r="AB1919"/>
      <c r="AC1919"/>
      <c r="AD1919"/>
    </row>
    <row r="1920" spans="1:30" x14ac:dyDescent="0.25">
      <c r="A1920"/>
      <c r="B1920"/>
      <c r="C1920">
        <v>153321</v>
      </c>
      <c r="D1920" t="s">
        <v>23</v>
      </c>
      <c r="E1920">
        <v>1664.96</v>
      </c>
      <c r="F1920"/>
      <c r="G1920"/>
      <c r="H1920"/>
      <c r="I1920"/>
      <c r="J1920"/>
      <c r="K1920"/>
      <c r="L1920"/>
      <c r="M1920"/>
      <c r="N1920"/>
      <c r="O1920"/>
      <c r="Q1920"/>
      <c r="R1920"/>
      <c r="S1920">
        <v>153554</v>
      </c>
      <c r="T1920" t="s">
        <v>23</v>
      </c>
      <c r="U1920">
        <v>147.47999999999999</v>
      </c>
      <c r="V1920"/>
      <c r="W1920"/>
      <c r="X1920"/>
      <c r="Y1920"/>
      <c r="Z1920"/>
      <c r="AA1920"/>
      <c r="AB1920"/>
      <c r="AC1920"/>
      <c r="AD1920"/>
    </row>
    <row r="1921" spans="1:30" x14ac:dyDescent="0.25">
      <c r="A1921"/>
      <c r="B1921"/>
      <c r="C1921">
        <v>153322</v>
      </c>
      <c r="D1921" t="s">
        <v>23</v>
      </c>
      <c r="E1921">
        <v>813.32</v>
      </c>
      <c r="F1921"/>
      <c r="G1921"/>
      <c r="H1921"/>
      <c r="I1921"/>
      <c r="J1921"/>
      <c r="K1921"/>
      <c r="L1921"/>
      <c r="M1921"/>
      <c r="N1921"/>
      <c r="O1921"/>
      <c r="Q1921"/>
      <c r="R1921"/>
      <c r="S1921">
        <v>153555</v>
      </c>
      <c r="T1921" t="s">
        <v>12</v>
      </c>
      <c r="U1921">
        <v>2995.73</v>
      </c>
      <c r="V1921"/>
      <c r="W1921"/>
      <c r="X1921"/>
      <c r="Y1921"/>
      <c r="Z1921"/>
      <c r="AA1921"/>
      <c r="AB1921"/>
      <c r="AC1921"/>
      <c r="AD1921"/>
    </row>
    <row r="1922" spans="1:30" x14ac:dyDescent="0.25">
      <c r="A1922"/>
      <c r="B1922"/>
      <c r="C1922">
        <v>153323</v>
      </c>
      <c r="D1922" t="s">
        <v>12</v>
      </c>
      <c r="E1922">
        <v>1313.94</v>
      </c>
      <c r="F1922"/>
      <c r="G1922"/>
      <c r="H1922"/>
      <c r="I1922"/>
      <c r="J1922"/>
      <c r="K1922"/>
      <c r="L1922"/>
      <c r="M1922"/>
      <c r="N1922"/>
      <c r="O1922"/>
      <c r="Q1922"/>
      <c r="R1922"/>
      <c r="S1922">
        <v>153556</v>
      </c>
      <c r="T1922" t="s">
        <v>23</v>
      </c>
      <c r="U1922">
        <v>2687.32</v>
      </c>
      <c r="V1922"/>
      <c r="W1922"/>
      <c r="X1922"/>
      <c r="Y1922"/>
      <c r="Z1922"/>
      <c r="AA1922"/>
      <c r="AB1922"/>
      <c r="AC1922"/>
      <c r="AD1922"/>
    </row>
    <row r="1923" spans="1:30" x14ac:dyDescent="0.25">
      <c r="A1923"/>
      <c r="B1923"/>
      <c r="C1923">
        <v>153324</v>
      </c>
      <c r="D1923" t="s">
        <v>16</v>
      </c>
      <c r="E1923">
        <v>2984.37</v>
      </c>
      <c r="F1923"/>
      <c r="G1923"/>
      <c r="H1923"/>
      <c r="I1923"/>
      <c r="J1923"/>
      <c r="K1923"/>
      <c r="L1923"/>
      <c r="M1923"/>
      <c r="N1923"/>
      <c r="O1923"/>
      <c r="Q1923"/>
      <c r="R1923"/>
      <c r="S1923">
        <v>153557</v>
      </c>
      <c r="T1923" t="s">
        <v>12</v>
      </c>
      <c r="U1923">
        <v>1796.78</v>
      </c>
      <c r="V1923"/>
      <c r="W1923"/>
      <c r="X1923"/>
      <c r="Y1923"/>
      <c r="Z1923"/>
      <c r="AA1923"/>
      <c r="AB1923"/>
      <c r="AC1923"/>
      <c r="AD1923"/>
    </row>
    <row r="1924" spans="1:30" x14ac:dyDescent="0.25">
      <c r="A1924"/>
      <c r="B1924"/>
      <c r="C1924">
        <v>153325</v>
      </c>
      <c r="D1924" t="s">
        <v>16</v>
      </c>
      <c r="E1924">
        <v>145.65</v>
      </c>
      <c r="F1924"/>
      <c r="G1924"/>
      <c r="H1924"/>
      <c r="I1924"/>
      <c r="J1924"/>
      <c r="K1924"/>
      <c r="L1924"/>
      <c r="M1924"/>
      <c r="N1924"/>
      <c r="O1924"/>
      <c r="Q1924"/>
      <c r="R1924"/>
      <c r="S1924">
        <v>153558</v>
      </c>
      <c r="T1924" t="s">
        <v>12</v>
      </c>
      <c r="U1924">
        <v>1924.59</v>
      </c>
      <c r="V1924"/>
      <c r="W1924"/>
      <c r="X1924"/>
      <c r="Y1924"/>
      <c r="Z1924"/>
      <c r="AA1924"/>
      <c r="AB1924"/>
      <c r="AC1924"/>
      <c r="AD1924"/>
    </row>
    <row r="1925" spans="1:30" x14ac:dyDescent="0.25">
      <c r="A1925"/>
      <c r="B1925"/>
      <c r="C1925">
        <v>153327</v>
      </c>
      <c r="D1925" t="s">
        <v>16</v>
      </c>
      <c r="E1925">
        <v>1954.17</v>
      </c>
      <c r="F1925"/>
      <c r="G1925"/>
      <c r="H1925"/>
      <c r="I1925"/>
      <c r="J1925"/>
      <c r="K1925"/>
      <c r="L1925"/>
      <c r="M1925"/>
      <c r="N1925"/>
      <c r="O1925"/>
      <c r="Q1925"/>
      <c r="R1925"/>
      <c r="S1925">
        <v>153559</v>
      </c>
      <c r="T1925" t="s">
        <v>8</v>
      </c>
      <c r="U1925">
        <v>743.18</v>
      </c>
      <c r="V1925"/>
      <c r="W1925"/>
      <c r="X1925"/>
      <c r="Y1925"/>
      <c r="Z1925"/>
      <c r="AA1925"/>
      <c r="AB1925"/>
      <c r="AC1925"/>
      <c r="AD1925"/>
    </row>
    <row r="1926" spans="1:30" x14ac:dyDescent="0.25">
      <c r="A1926"/>
      <c r="B1926"/>
      <c r="C1926">
        <v>153328</v>
      </c>
      <c r="D1926" t="s">
        <v>12</v>
      </c>
      <c r="E1926">
        <v>2085.21</v>
      </c>
      <c r="F1926"/>
      <c r="G1926"/>
      <c r="H1926"/>
      <c r="I1926"/>
      <c r="J1926"/>
      <c r="K1926"/>
      <c r="L1926"/>
      <c r="M1926"/>
      <c r="N1926"/>
      <c r="O1926"/>
      <c r="Q1926"/>
      <c r="R1926"/>
      <c r="S1926">
        <v>153560</v>
      </c>
      <c r="T1926" t="s">
        <v>16</v>
      </c>
      <c r="U1926">
        <v>1867.03</v>
      </c>
      <c r="V1926"/>
      <c r="W1926"/>
      <c r="X1926"/>
      <c r="Y1926"/>
      <c r="Z1926"/>
      <c r="AA1926"/>
      <c r="AB1926"/>
      <c r="AC1926"/>
      <c r="AD1926"/>
    </row>
    <row r="1927" spans="1:30" x14ac:dyDescent="0.25">
      <c r="A1927"/>
      <c r="B1927"/>
      <c r="C1927">
        <v>153329</v>
      </c>
      <c r="D1927" t="s">
        <v>12</v>
      </c>
      <c r="E1927">
        <v>612.08000000000004</v>
      </c>
      <c r="F1927"/>
      <c r="G1927"/>
      <c r="H1927"/>
      <c r="I1927"/>
      <c r="J1927"/>
      <c r="K1927"/>
      <c r="L1927"/>
      <c r="M1927"/>
      <c r="N1927"/>
      <c r="O1927"/>
      <c r="Q1927"/>
      <c r="R1927"/>
      <c r="S1927">
        <v>153561</v>
      </c>
      <c r="T1927" t="s">
        <v>12</v>
      </c>
      <c r="U1927">
        <v>2565.21</v>
      </c>
      <c r="V1927"/>
      <c r="W1927"/>
      <c r="X1927"/>
      <c r="Y1927"/>
      <c r="Z1927"/>
      <c r="AA1927"/>
      <c r="AB1927"/>
      <c r="AC1927"/>
      <c r="AD1927"/>
    </row>
    <row r="1928" spans="1:30" x14ac:dyDescent="0.25">
      <c r="A1928"/>
      <c r="B1928"/>
      <c r="C1928">
        <v>153330</v>
      </c>
      <c r="D1928" t="s">
        <v>16</v>
      </c>
      <c r="E1928">
        <v>773.1</v>
      </c>
      <c r="F1928"/>
      <c r="G1928"/>
      <c r="H1928"/>
      <c r="I1928"/>
      <c r="J1928"/>
      <c r="K1928"/>
      <c r="L1928"/>
      <c r="M1928"/>
      <c r="N1928"/>
      <c r="O1928"/>
      <c r="Q1928"/>
      <c r="R1928"/>
      <c r="S1928">
        <v>153562</v>
      </c>
      <c r="T1928" t="s">
        <v>23</v>
      </c>
      <c r="U1928">
        <v>2092.96</v>
      </c>
      <c r="V1928"/>
      <c r="W1928"/>
      <c r="X1928"/>
      <c r="Y1928"/>
      <c r="Z1928"/>
      <c r="AA1928"/>
      <c r="AB1928"/>
      <c r="AC1928"/>
      <c r="AD1928"/>
    </row>
    <row r="1929" spans="1:30" x14ac:dyDescent="0.25">
      <c r="A1929"/>
      <c r="B1929"/>
      <c r="C1929">
        <v>153331</v>
      </c>
      <c r="D1929" t="s">
        <v>16</v>
      </c>
      <c r="E1929">
        <v>2757</v>
      </c>
      <c r="F1929"/>
      <c r="G1929"/>
      <c r="H1929"/>
      <c r="I1929"/>
      <c r="J1929"/>
      <c r="K1929"/>
      <c r="L1929"/>
      <c r="M1929"/>
      <c r="N1929"/>
      <c r="O1929"/>
      <c r="Q1929"/>
      <c r="R1929"/>
      <c r="S1929">
        <v>153563</v>
      </c>
      <c r="T1929" t="s">
        <v>12</v>
      </c>
      <c r="U1929">
        <v>1278.71</v>
      </c>
      <c r="V1929"/>
      <c r="W1929"/>
      <c r="X1929"/>
      <c r="Y1929"/>
      <c r="Z1929"/>
      <c r="AA1929"/>
      <c r="AB1929"/>
      <c r="AC1929"/>
      <c r="AD1929"/>
    </row>
    <row r="1930" spans="1:30" x14ac:dyDescent="0.25">
      <c r="A1930"/>
      <c r="B1930"/>
      <c r="C1930">
        <v>153332</v>
      </c>
      <c r="D1930" t="s">
        <v>16</v>
      </c>
      <c r="E1930">
        <v>899.21</v>
      </c>
      <c r="F1930"/>
      <c r="G1930"/>
      <c r="H1930"/>
      <c r="I1930"/>
      <c r="J1930"/>
      <c r="K1930"/>
      <c r="L1930"/>
      <c r="M1930"/>
      <c r="N1930"/>
      <c r="O1930"/>
      <c r="Q1930"/>
      <c r="R1930"/>
      <c r="S1930">
        <v>153564</v>
      </c>
      <c r="T1930" t="s">
        <v>16</v>
      </c>
      <c r="U1930">
        <v>1974.54</v>
      </c>
      <c r="V1930"/>
      <c r="W1930"/>
      <c r="X1930"/>
      <c r="Y1930"/>
      <c r="Z1930"/>
      <c r="AA1930"/>
      <c r="AB1930"/>
      <c r="AC1930"/>
      <c r="AD1930"/>
    </row>
    <row r="1931" spans="1:30" x14ac:dyDescent="0.25">
      <c r="A1931"/>
      <c r="B1931"/>
      <c r="C1931">
        <v>153333</v>
      </c>
      <c r="D1931" t="s">
        <v>23</v>
      </c>
      <c r="E1931">
        <v>191.21</v>
      </c>
      <c r="F1931"/>
      <c r="G1931"/>
      <c r="H1931"/>
      <c r="I1931"/>
      <c r="J1931"/>
      <c r="K1931"/>
      <c r="L1931"/>
      <c r="M1931"/>
      <c r="N1931"/>
      <c r="O1931"/>
      <c r="Q1931"/>
      <c r="R1931"/>
      <c r="S1931">
        <v>153565</v>
      </c>
      <c r="T1931" t="s">
        <v>23</v>
      </c>
      <c r="U1931">
        <v>2473.98</v>
      </c>
      <c r="V1931"/>
      <c r="W1931"/>
      <c r="X1931"/>
      <c r="Y1931"/>
      <c r="Z1931"/>
      <c r="AA1931"/>
      <c r="AB1931"/>
      <c r="AC1931"/>
      <c r="AD1931"/>
    </row>
    <row r="1932" spans="1:30" x14ac:dyDescent="0.25">
      <c r="A1932"/>
      <c r="B1932"/>
      <c r="C1932">
        <v>153334</v>
      </c>
      <c r="D1932" t="s">
        <v>16</v>
      </c>
      <c r="E1932">
        <v>2802.74</v>
      </c>
      <c r="F1932"/>
      <c r="G1932"/>
      <c r="H1932"/>
      <c r="I1932"/>
      <c r="J1932"/>
      <c r="K1932"/>
      <c r="L1932"/>
      <c r="M1932"/>
      <c r="N1932"/>
      <c r="O1932"/>
      <c r="Q1932"/>
      <c r="R1932"/>
      <c r="S1932">
        <v>153566</v>
      </c>
      <c r="T1932" t="s">
        <v>23</v>
      </c>
      <c r="U1932">
        <v>1370.5</v>
      </c>
      <c r="V1932"/>
      <c r="W1932"/>
      <c r="X1932"/>
      <c r="Y1932"/>
      <c r="Z1932"/>
      <c r="AA1932"/>
      <c r="AB1932"/>
      <c r="AC1932"/>
      <c r="AD1932"/>
    </row>
    <row r="1933" spans="1:30" x14ac:dyDescent="0.25">
      <c r="A1933"/>
      <c r="B1933"/>
      <c r="C1933">
        <v>153335</v>
      </c>
      <c r="D1933" t="s">
        <v>23</v>
      </c>
      <c r="E1933">
        <v>1767.95</v>
      </c>
      <c r="F1933"/>
      <c r="G1933"/>
      <c r="H1933"/>
      <c r="I1933"/>
      <c r="J1933"/>
      <c r="K1933"/>
      <c r="L1933"/>
      <c r="M1933"/>
      <c r="N1933"/>
      <c r="O1933"/>
      <c r="Q1933"/>
      <c r="R1933"/>
      <c r="S1933">
        <v>153567</v>
      </c>
      <c r="T1933" t="s">
        <v>23</v>
      </c>
      <c r="U1933">
        <v>77.900000000000006</v>
      </c>
      <c r="V1933"/>
      <c r="W1933"/>
      <c r="X1933"/>
      <c r="Y1933"/>
      <c r="Z1933"/>
      <c r="AA1933"/>
      <c r="AB1933"/>
      <c r="AC1933"/>
      <c r="AD1933"/>
    </row>
    <row r="1934" spans="1:30" x14ac:dyDescent="0.25">
      <c r="A1934"/>
      <c r="B1934"/>
      <c r="C1934">
        <v>153337</v>
      </c>
      <c r="D1934" t="s">
        <v>16</v>
      </c>
      <c r="E1934">
        <v>1720.27</v>
      </c>
      <c r="F1934"/>
      <c r="G1934"/>
      <c r="H1934"/>
      <c r="I1934"/>
      <c r="J1934"/>
      <c r="K1934"/>
      <c r="L1934"/>
      <c r="M1934"/>
      <c r="N1934"/>
      <c r="O1934"/>
      <c r="Q1934"/>
      <c r="R1934"/>
      <c r="S1934">
        <v>153568</v>
      </c>
      <c r="T1934" t="s">
        <v>12</v>
      </c>
      <c r="U1934">
        <v>1611.28</v>
      </c>
      <c r="V1934"/>
      <c r="W1934"/>
      <c r="X1934"/>
      <c r="Y1934"/>
      <c r="Z1934"/>
      <c r="AA1934"/>
      <c r="AB1934"/>
      <c r="AC1934"/>
      <c r="AD1934"/>
    </row>
    <row r="1935" spans="1:30" x14ac:dyDescent="0.25">
      <c r="A1935"/>
      <c r="B1935"/>
      <c r="C1935">
        <v>153338</v>
      </c>
      <c r="D1935" t="s">
        <v>23</v>
      </c>
      <c r="E1935">
        <v>305.32</v>
      </c>
      <c r="F1935"/>
      <c r="G1935"/>
      <c r="H1935"/>
      <c r="I1935"/>
      <c r="J1935"/>
      <c r="K1935"/>
      <c r="L1935"/>
      <c r="M1935"/>
      <c r="N1935"/>
      <c r="O1935"/>
      <c r="Q1935"/>
      <c r="R1935"/>
      <c r="S1935">
        <v>153569</v>
      </c>
      <c r="T1935" t="s">
        <v>23</v>
      </c>
      <c r="U1935">
        <v>232.2</v>
      </c>
      <c r="V1935"/>
      <c r="W1935"/>
      <c r="X1935"/>
      <c r="Y1935"/>
      <c r="Z1935"/>
      <c r="AA1935"/>
      <c r="AB1935"/>
      <c r="AC1935"/>
      <c r="AD1935"/>
    </row>
    <row r="1936" spans="1:30" x14ac:dyDescent="0.25">
      <c r="A1936"/>
      <c r="B1936"/>
      <c r="C1936">
        <v>153339</v>
      </c>
      <c r="D1936" t="s">
        <v>16</v>
      </c>
      <c r="E1936">
        <v>1849.77</v>
      </c>
      <c r="F1936"/>
      <c r="G1936"/>
      <c r="H1936"/>
      <c r="I1936"/>
      <c r="J1936"/>
      <c r="K1936"/>
      <c r="L1936"/>
      <c r="M1936"/>
      <c r="N1936"/>
      <c r="O1936"/>
      <c r="Q1936"/>
      <c r="R1936"/>
      <c r="S1936">
        <v>153570</v>
      </c>
      <c r="T1936" t="s">
        <v>23</v>
      </c>
      <c r="U1936">
        <v>1125.4000000000001</v>
      </c>
      <c r="V1936"/>
      <c r="W1936"/>
      <c r="X1936"/>
      <c r="Y1936"/>
      <c r="Z1936"/>
      <c r="AA1936"/>
      <c r="AB1936"/>
      <c r="AC1936"/>
      <c r="AD1936"/>
    </row>
    <row r="1937" spans="1:30" x14ac:dyDescent="0.25">
      <c r="A1937"/>
      <c r="B1937"/>
      <c r="C1937">
        <v>153340</v>
      </c>
      <c r="D1937" t="s">
        <v>8</v>
      </c>
      <c r="E1937">
        <v>784.12</v>
      </c>
      <c r="F1937"/>
      <c r="G1937"/>
      <c r="H1937"/>
      <c r="I1937"/>
      <c r="J1937"/>
      <c r="K1937"/>
      <c r="L1937"/>
      <c r="M1937"/>
      <c r="N1937"/>
      <c r="O1937"/>
      <c r="Q1937"/>
      <c r="R1937"/>
      <c r="S1937">
        <v>153571</v>
      </c>
      <c r="T1937" t="s">
        <v>12</v>
      </c>
      <c r="U1937">
        <v>2740.52</v>
      </c>
      <c r="V1937"/>
      <c r="W1937"/>
      <c r="X1937"/>
      <c r="Y1937"/>
      <c r="Z1937"/>
      <c r="AA1937"/>
      <c r="AB1937"/>
      <c r="AC1937"/>
      <c r="AD1937"/>
    </row>
    <row r="1938" spans="1:30" x14ac:dyDescent="0.25">
      <c r="A1938"/>
      <c r="B1938"/>
      <c r="C1938">
        <v>153341</v>
      </c>
      <c r="D1938" t="s">
        <v>16</v>
      </c>
      <c r="E1938">
        <v>1664.15</v>
      </c>
      <c r="F1938"/>
      <c r="G1938"/>
      <c r="H1938"/>
      <c r="I1938"/>
      <c r="J1938"/>
      <c r="K1938"/>
      <c r="L1938"/>
      <c r="M1938"/>
      <c r="N1938"/>
      <c r="O1938"/>
      <c r="Q1938"/>
      <c r="R1938"/>
      <c r="S1938">
        <v>153572</v>
      </c>
      <c r="T1938" t="s">
        <v>12</v>
      </c>
      <c r="U1938">
        <v>161.58000000000001</v>
      </c>
      <c r="V1938"/>
      <c r="W1938"/>
      <c r="X1938"/>
      <c r="Y1938"/>
      <c r="Z1938"/>
      <c r="AA1938"/>
      <c r="AB1938"/>
      <c r="AC1938"/>
      <c r="AD1938"/>
    </row>
    <row r="1939" spans="1:30" x14ac:dyDescent="0.25">
      <c r="A1939"/>
      <c r="B1939"/>
      <c r="C1939">
        <v>153342</v>
      </c>
      <c r="D1939" t="s">
        <v>23</v>
      </c>
      <c r="E1939">
        <v>892.56</v>
      </c>
      <c r="F1939"/>
      <c r="G1939"/>
      <c r="H1939"/>
      <c r="I1939"/>
      <c r="J1939"/>
      <c r="K1939"/>
      <c r="L1939"/>
      <c r="M1939"/>
      <c r="N1939"/>
      <c r="O1939"/>
      <c r="Q1939"/>
      <c r="R1939"/>
      <c r="S1939">
        <v>153573</v>
      </c>
      <c r="T1939" t="s">
        <v>12</v>
      </c>
      <c r="U1939">
        <v>240.24</v>
      </c>
      <c r="V1939"/>
      <c r="W1939"/>
      <c r="X1939"/>
      <c r="Y1939"/>
      <c r="Z1939"/>
      <c r="AA1939"/>
      <c r="AB1939"/>
      <c r="AC1939"/>
      <c r="AD1939"/>
    </row>
    <row r="1940" spans="1:30" x14ac:dyDescent="0.25">
      <c r="A1940"/>
      <c r="B1940"/>
      <c r="C1940">
        <v>153343</v>
      </c>
      <c r="D1940" t="s">
        <v>16</v>
      </c>
      <c r="E1940">
        <v>2040.65</v>
      </c>
      <c r="F1940"/>
      <c r="G1940"/>
      <c r="H1940"/>
      <c r="I1940"/>
      <c r="J1940"/>
      <c r="K1940"/>
      <c r="L1940"/>
      <c r="M1940"/>
      <c r="N1940"/>
      <c r="O1940"/>
      <c r="Q1940"/>
      <c r="R1940"/>
      <c r="S1940">
        <v>153574</v>
      </c>
      <c r="T1940" t="s">
        <v>16</v>
      </c>
      <c r="U1940">
        <v>1059.1600000000001</v>
      </c>
      <c r="V1940"/>
      <c r="W1940"/>
      <c r="X1940"/>
      <c r="Y1940"/>
      <c r="Z1940"/>
      <c r="AA1940"/>
      <c r="AB1940"/>
      <c r="AC1940"/>
      <c r="AD1940"/>
    </row>
    <row r="1941" spans="1:30" x14ac:dyDescent="0.25">
      <c r="A1941"/>
      <c r="B1941"/>
      <c r="C1941">
        <v>153344</v>
      </c>
      <c r="D1941" t="s">
        <v>12</v>
      </c>
      <c r="E1941">
        <v>2962.07</v>
      </c>
      <c r="F1941"/>
      <c r="G1941"/>
      <c r="H1941"/>
      <c r="I1941"/>
      <c r="J1941"/>
      <c r="K1941"/>
      <c r="L1941"/>
      <c r="M1941"/>
      <c r="N1941"/>
      <c r="O1941"/>
      <c r="Q1941"/>
      <c r="R1941"/>
      <c r="S1941">
        <v>153577</v>
      </c>
      <c r="T1941" t="s">
        <v>23</v>
      </c>
      <c r="U1941">
        <v>2778.65</v>
      </c>
      <c r="V1941"/>
      <c r="W1941"/>
      <c r="X1941"/>
      <c r="Y1941"/>
      <c r="Z1941"/>
      <c r="AA1941"/>
      <c r="AB1941"/>
      <c r="AC1941"/>
      <c r="AD1941"/>
    </row>
    <row r="1942" spans="1:30" x14ac:dyDescent="0.25">
      <c r="A1942"/>
      <c r="B1942"/>
      <c r="C1942">
        <v>153345</v>
      </c>
      <c r="D1942" t="s">
        <v>12</v>
      </c>
      <c r="E1942">
        <v>842.61</v>
      </c>
      <c r="F1942"/>
      <c r="G1942"/>
      <c r="H1942"/>
      <c r="I1942"/>
      <c r="J1942"/>
      <c r="K1942"/>
      <c r="L1942"/>
      <c r="M1942"/>
      <c r="N1942"/>
      <c r="O1942"/>
      <c r="Q1942"/>
      <c r="R1942"/>
      <c r="S1942">
        <v>153578</v>
      </c>
      <c r="T1942" t="s">
        <v>16</v>
      </c>
      <c r="U1942">
        <v>2712.05</v>
      </c>
      <c r="V1942"/>
      <c r="W1942"/>
      <c r="X1942"/>
      <c r="Y1942"/>
      <c r="Z1942"/>
      <c r="AA1942"/>
      <c r="AB1942"/>
      <c r="AC1942"/>
      <c r="AD1942"/>
    </row>
    <row r="1943" spans="1:30" x14ac:dyDescent="0.25">
      <c r="A1943"/>
      <c r="B1943"/>
      <c r="C1943">
        <v>153346</v>
      </c>
      <c r="D1943" t="s">
        <v>12</v>
      </c>
      <c r="E1943">
        <v>1901.82</v>
      </c>
      <c r="F1943"/>
      <c r="G1943"/>
      <c r="H1943"/>
      <c r="I1943"/>
      <c r="J1943"/>
      <c r="K1943"/>
      <c r="L1943"/>
      <c r="M1943"/>
      <c r="N1943"/>
      <c r="O1943"/>
      <c r="Q1943"/>
      <c r="R1943"/>
      <c r="S1943">
        <v>153579</v>
      </c>
      <c r="T1943" t="s">
        <v>23</v>
      </c>
      <c r="U1943">
        <v>662.36</v>
      </c>
      <c r="V1943"/>
      <c r="W1943"/>
      <c r="X1943"/>
      <c r="Y1943"/>
      <c r="Z1943"/>
      <c r="AA1943"/>
      <c r="AB1943"/>
      <c r="AC1943"/>
      <c r="AD1943"/>
    </row>
    <row r="1944" spans="1:30" x14ac:dyDescent="0.25">
      <c r="A1944"/>
      <c r="B1944"/>
      <c r="C1944">
        <v>153348</v>
      </c>
      <c r="D1944" t="s">
        <v>23</v>
      </c>
      <c r="E1944">
        <v>2702.62</v>
      </c>
      <c r="F1944"/>
      <c r="G1944"/>
      <c r="H1944"/>
      <c r="I1944"/>
      <c r="J1944"/>
      <c r="K1944"/>
      <c r="L1944"/>
      <c r="M1944"/>
      <c r="N1944"/>
      <c r="O1944"/>
      <c r="Q1944"/>
      <c r="R1944"/>
      <c r="S1944">
        <v>153580</v>
      </c>
      <c r="T1944" t="s">
        <v>16</v>
      </c>
      <c r="U1944">
        <v>1327.68</v>
      </c>
      <c r="V1944"/>
      <c r="W1944"/>
      <c r="X1944"/>
      <c r="Y1944"/>
      <c r="Z1944"/>
      <c r="AA1944"/>
      <c r="AB1944"/>
      <c r="AC1944"/>
      <c r="AD1944"/>
    </row>
    <row r="1945" spans="1:30" x14ac:dyDescent="0.25">
      <c r="A1945"/>
      <c r="B1945"/>
      <c r="C1945">
        <v>153349</v>
      </c>
      <c r="D1945" t="s">
        <v>23</v>
      </c>
      <c r="E1945">
        <v>2548.3000000000002</v>
      </c>
      <c r="F1945"/>
      <c r="G1945"/>
      <c r="H1945"/>
      <c r="I1945"/>
      <c r="J1945"/>
      <c r="K1945"/>
      <c r="L1945"/>
      <c r="M1945"/>
      <c r="N1945"/>
      <c r="O1945"/>
      <c r="Q1945"/>
      <c r="R1945"/>
      <c r="S1945">
        <v>153581</v>
      </c>
      <c r="T1945" t="s">
        <v>16</v>
      </c>
      <c r="U1945">
        <v>1201.9000000000001</v>
      </c>
      <c r="V1945"/>
      <c r="W1945"/>
      <c r="X1945"/>
      <c r="Y1945"/>
      <c r="Z1945"/>
      <c r="AA1945"/>
      <c r="AB1945"/>
      <c r="AC1945"/>
      <c r="AD1945"/>
    </row>
    <row r="1946" spans="1:30" x14ac:dyDescent="0.25">
      <c r="A1946"/>
      <c r="B1946"/>
      <c r="C1946">
        <v>153350</v>
      </c>
      <c r="D1946" t="s">
        <v>23</v>
      </c>
      <c r="E1946">
        <v>1757.72</v>
      </c>
      <c r="F1946"/>
      <c r="G1946"/>
      <c r="H1946"/>
      <c r="I1946"/>
      <c r="J1946"/>
      <c r="K1946"/>
      <c r="L1946"/>
      <c r="M1946"/>
      <c r="N1946"/>
      <c r="O1946"/>
      <c r="Q1946"/>
      <c r="R1946"/>
      <c r="S1946">
        <v>153582</v>
      </c>
      <c r="T1946" t="s">
        <v>12</v>
      </c>
      <c r="U1946">
        <v>1708.56</v>
      </c>
      <c r="V1946"/>
      <c r="W1946"/>
      <c r="X1946"/>
      <c r="Y1946"/>
      <c r="Z1946"/>
      <c r="AA1946"/>
      <c r="AB1946"/>
      <c r="AC1946"/>
      <c r="AD1946"/>
    </row>
    <row r="1947" spans="1:30" x14ac:dyDescent="0.25">
      <c r="A1947"/>
      <c r="B1947"/>
      <c r="C1947">
        <v>153351</v>
      </c>
      <c r="D1947" t="s">
        <v>16</v>
      </c>
      <c r="E1947">
        <v>2971.65</v>
      </c>
      <c r="F1947"/>
      <c r="G1947"/>
      <c r="H1947"/>
      <c r="I1947"/>
      <c r="J1947"/>
      <c r="K1947"/>
      <c r="L1947"/>
      <c r="M1947"/>
      <c r="N1947"/>
      <c r="O1947"/>
      <c r="Q1947"/>
      <c r="R1947"/>
      <c r="S1947">
        <v>153583</v>
      </c>
      <c r="T1947" t="s">
        <v>12</v>
      </c>
      <c r="U1947">
        <v>1107.8399999999999</v>
      </c>
      <c r="V1947"/>
      <c r="W1947"/>
      <c r="X1947"/>
      <c r="Y1947"/>
      <c r="Z1947"/>
      <c r="AA1947"/>
      <c r="AB1947"/>
      <c r="AC1947"/>
      <c r="AD1947"/>
    </row>
    <row r="1948" spans="1:30" x14ac:dyDescent="0.25">
      <c r="A1948"/>
      <c r="B1948"/>
      <c r="C1948">
        <v>153352</v>
      </c>
      <c r="D1948" t="s">
        <v>16</v>
      </c>
      <c r="E1948">
        <v>1465.94</v>
      </c>
      <c r="F1948"/>
      <c r="G1948"/>
      <c r="H1948"/>
      <c r="I1948"/>
      <c r="J1948"/>
      <c r="K1948"/>
      <c r="L1948"/>
      <c r="M1948"/>
      <c r="N1948"/>
      <c r="O1948"/>
      <c r="Q1948"/>
      <c r="R1948"/>
      <c r="S1948">
        <v>153584</v>
      </c>
      <c r="T1948" t="s">
        <v>16</v>
      </c>
      <c r="U1948">
        <v>1037.93</v>
      </c>
      <c r="V1948"/>
      <c r="W1948"/>
      <c r="X1948"/>
      <c r="Y1948"/>
      <c r="Z1948"/>
      <c r="AA1948"/>
      <c r="AB1948"/>
      <c r="AC1948"/>
      <c r="AD1948"/>
    </row>
    <row r="1949" spans="1:30" x14ac:dyDescent="0.25">
      <c r="A1949"/>
      <c r="B1949"/>
      <c r="C1949">
        <v>153353</v>
      </c>
      <c r="D1949" t="s">
        <v>23</v>
      </c>
      <c r="E1949">
        <v>2594.06</v>
      </c>
      <c r="F1949"/>
      <c r="G1949"/>
      <c r="H1949"/>
      <c r="I1949"/>
      <c r="J1949"/>
      <c r="K1949"/>
      <c r="L1949"/>
      <c r="M1949"/>
      <c r="N1949"/>
      <c r="O1949"/>
      <c r="Q1949"/>
      <c r="R1949"/>
      <c r="S1949">
        <v>153586</v>
      </c>
      <c r="T1949" t="s">
        <v>12</v>
      </c>
      <c r="U1949">
        <v>1167.2</v>
      </c>
      <c r="V1949"/>
      <c r="W1949"/>
      <c r="X1949"/>
      <c r="Y1949"/>
      <c r="Z1949"/>
      <c r="AA1949"/>
      <c r="AB1949"/>
      <c r="AC1949"/>
      <c r="AD1949"/>
    </row>
    <row r="1950" spans="1:30" x14ac:dyDescent="0.25">
      <c r="A1950"/>
      <c r="B1950"/>
      <c r="C1950">
        <v>153354</v>
      </c>
      <c r="D1950" t="s">
        <v>16</v>
      </c>
      <c r="E1950">
        <v>2440.23</v>
      </c>
      <c r="F1950"/>
      <c r="G1950"/>
      <c r="H1950"/>
      <c r="I1950"/>
      <c r="J1950"/>
      <c r="K1950"/>
      <c r="L1950"/>
      <c r="M1950"/>
      <c r="N1950"/>
      <c r="O1950"/>
      <c r="Q1950"/>
      <c r="R1950"/>
      <c r="S1950">
        <v>153588</v>
      </c>
      <c r="T1950" t="s">
        <v>23</v>
      </c>
      <c r="U1950">
        <v>2436.3000000000002</v>
      </c>
      <c r="V1950"/>
      <c r="W1950"/>
      <c r="X1950"/>
      <c r="Y1950"/>
      <c r="Z1950"/>
      <c r="AA1950"/>
      <c r="AB1950"/>
      <c r="AC1950"/>
      <c r="AD1950"/>
    </row>
    <row r="1951" spans="1:30" x14ac:dyDescent="0.25">
      <c r="A1951"/>
      <c r="B1951"/>
      <c r="C1951">
        <v>153355</v>
      </c>
      <c r="D1951" t="s">
        <v>23</v>
      </c>
      <c r="E1951">
        <v>1786.14</v>
      </c>
      <c r="F1951"/>
      <c r="G1951"/>
      <c r="H1951"/>
      <c r="I1951"/>
      <c r="J1951"/>
      <c r="K1951"/>
      <c r="L1951"/>
      <c r="M1951"/>
      <c r="N1951"/>
      <c r="O1951"/>
      <c r="Q1951"/>
      <c r="R1951"/>
      <c r="S1951">
        <v>153589</v>
      </c>
      <c r="T1951" t="s">
        <v>23</v>
      </c>
      <c r="U1951">
        <v>2.84</v>
      </c>
      <c r="V1951"/>
      <c r="W1951"/>
      <c r="X1951"/>
      <c r="Y1951"/>
      <c r="Z1951"/>
      <c r="AA1951"/>
      <c r="AB1951"/>
      <c r="AC1951"/>
      <c r="AD1951"/>
    </row>
    <row r="1952" spans="1:30" x14ac:dyDescent="0.25">
      <c r="A1952"/>
      <c r="B1952"/>
      <c r="C1952">
        <v>153356</v>
      </c>
      <c r="D1952" t="s">
        <v>23</v>
      </c>
      <c r="E1952">
        <v>1390.89</v>
      </c>
      <c r="F1952"/>
      <c r="G1952"/>
      <c r="H1952"/>
      <c r="I1952"/>
      <c r="J1952"/>
      <c r="K1952"/>
      <c r="L1952"/>
      <c r="M1952"/>
      <c r="N1952"/>
      <c r="O1952"/>
      <c r="Q1952"/>
      <c r="R1952"/>
      <c r="S1952">
        <v>153590</v>
      </c>
      <c r="T1952" t="s">
        <v>16</v>
      </c>
      <c r="U1952">
        <v>1425.66</v>
      </c>
      <c r="V1952"/>
      <c r="W1952"/>
      <c r="X1952"/>
      <c r="Y1952"/>
      <c r="Z1952"/>
      <c r="AA1952"/>
      <c r="AB1952"/>
      <c r="AC1952"/>
      <c r="AD1952"/>
    </row>
    <row r="1953" spans="1:30" x14ac:dyDescent="0.25">
      <c r="A1953"/>
      <c r="B1953"/>
      <c r="C1953">
        <v>153357</v>
      </c>
      <c r="D1953" t="s">
        <v>23</v>
      </c>
      <c r="E1953">
        <v>2836.21</v>
      </c>
      <c r="F1953"/>
      <c r="G1953"/>
      <c r="H1953"/>
      <c r="I1953"/>
      <c r="J1953"/>
      <c r="K1953"/>
      <c r="L1953"/>
      <c r="M1953"/>
      <c r="N1953"/>
      <c r="O1953"/>
      <c r="Q1953"/>
      <c r="R1953"/>
      <c r="S1953">
        <v>153591</v>
      </c>
      <c r="T1953" t="s">
        <v>23</v>
      </c>
      <c r="U1953">
        <v>2643.85</v>
      </c>
      <c r="V1953"/>
      <c r="W1953"/>
      <c r="X1953"/>
      <c r="Y1953"/>
      <c r="Z1953"/>
      <c r="AA1953"/>
      <c r="AB1953"/>
      <c r="AC1953"/>
      <c r="AD1953"/>
    </row>
    <row r="1954" spans="1:30" x14ac:dyDescent="0.25">
      <c r="A1954"/>
      <c r="B1954"/>
      <c r="C1954">
        <v>153358</v>
      </c>
      <c r="D1954" t="s">
        <v>12</v>
      </c>
      <c r="E1954">
        <v>52.16</v>
      </c>
      <c r="F1954"/>
      <c r="G1954"/>
      <c r="H1954"/>
      <c r="I1954"/>
      <c r="J1954"/>
      <c r="K1954"/>
      <c r="L1954"/>
      <c r="M1954"/>
      <c r="N1954"/>
      <c r="O1954"/>
      <c r="Q1954"/>
      <c r="R1954"/>
      <c r="S1954">
        <v>153592</v>
      </c>
      <c r="T1954" t="s">
        <v>23</v>
      </c>
      <c r="U1954">
        <v>2954.83</v>
      </c>
      <c r="V1954"/>
      <c r="W1954"/>
      <c r="X1954"/>
      <c r="Y1954"/>
      <c r="Z1954"/>
      <c r="AA1954"/>
      <c r="AB1954"/>
      <c r="AC1954"/>
      <c r="AD1954"/>
    </row>
    <row r="1955" spans="1:30" x14ac:dyDescent="0.25">
      <c r="A1955"/>
      <c r="B1955"/>
      <c r="C1955">
        <v>153360</v>
      </c>
      <c r="D1955" t="s">
        <v>23</v>
      </c>
      <c r="E1955">
        <v>921</v>
      </c>
      <c r="F1955"/>
      <c r="G1955"/>
      <c r="H1955"/>
      <c r="I1955"/>
      <c r="J1955"/>
      <c r="K1955"/>
      <c r="L1955"/>
      <c r="M1955"/>
      <c r="N1955"/>
      <c r="O1955"/>
      <c r="Q1955"/>
      <c r="R1955"/>
      <c r="S1955">
        <v>153593</v>
      </c>
      <c r="T1955" t="s">
        <v>23</v>
      </c>
      <c r="U1955">
        <v>1953.65</v>
      </c>
      <c r="V1955"/>
      <c r="W1955"/>
      <c r="X1955"/>
      <c r="Y1955"/>
      <c r="Z1955"/>
      <c r="AA1955"/>
      <c r="AB1955"/>
      <c r="AC1955"/>
      <c r="AD1955"/>
    </row>
    <row r="1956" spans="1:30" x14ac:dyDescent="0.25">
      <c r="A1956"/>
      <c r="B1956"/>
      <c r="C1956">
        <v>153361</v>
      </c>
      <c r="D1956" t="s">
        <v>23</v>
      </c>
      <c r="E1956">
        <v>379.72</v>
      </c>
      <c r="F1956"/>
      <c r="G1956"/>
      <c r="H1956"/>
      <c r="I1956"/>
      <c r="J1956"/>
      <c r="K1956"/>
      <c r="L1956"/>
      <c r="M1956"/>
      <c r="N1956"/>
      <c r="O1956"/>
      <c r="Q1956"/>
      <c r="R1956"/>
      <c r="S1956">
        <v>153594</v>
      </c>
      <c r="T1956" t="s">
        <v>16</v>
      </c>
      <c r="U1956">
        <v>2420.9</v>
      </c>
      <c r="V1956"/>
      <c r="W1956"/>
      <c r="X1956"/>
      <c r="Y1956"/>
      <c r="Z1956"/>
      <c r="AA1956"/>
      <c r="AB1956"/>
      <c r="AC1956"/>
      <c r="AD1956"/>
    </row>
    <row r="1957" spans="1:30" x14ac:dyDescent="0.25">
      <c r="A1957"/>
      <c r="B1957"/>
      <c r="C1957">
        <v>153362</v>
      </c>
      <c r="D1957" t="s">
        <v>23</v>
      </c>
      <c r="E1957">
        <v>1393.51</v>
      </c>
      <c r="F1957"/>
      <c r="G1957"/>
      <c r="H1957"/>
      <c r="I1957"/>
      <c r="J1957"/>
      <c r="K1957"/>
      <c r="L1957"/>
      <c r="M1957"/>
      <c r="N1957"/>
      <c r="O1957"/>
      <c r="Q1957"/>
      <c r="R1957"/>
      <c r="S1957">
        <v>153595</v>
      </c>
      <c r="T1957" t="s">
        <v>16</v>
      </c>
      <c r="U1957">
        <v>618.76</v>
      </c>
      <c r="V1957"/>
      <c r="W1957"/>
      <c r="X1957"/>
      <c r="Y1957"/>
      <c r="Z1957"/>
      <c r="AA1957"/>
      <c r="AB1957"/>
      <c r="AC1957"/>
      <c r="AD1957"/>
    </row>
    <row r="1958" spans="1:30" x14ac:dyDescent="0.25">
      <c r="A1958"/>
      <c r="B1958"/>
      <c r="C1958">
        <v>153363</v>
      </c>
      <c r="D1958" t="s">
        <v>8</v>
      </c>
      <c r="E1958">
        <v>2099.17</v>
      </c>
      <c r="F1958"/>
      <c r="G1958"/>
      <c r="H1958"/>
      <c r="I1958"/>
      <c r="J1958"/>
      <c r="K1958"/>
      <c r="L1958"/>
      <c r="M1958"/>
      <c r="N1958"/>
      <c r="O1958"/>
      <c r="Q1958"/>
      <c r="R1958"/>
      <c r="S1958">
        <v>153596</v>
      </c>
      <c r="T1958" t="s">
        <v>23</v>
      </c>
      <c r="U1958">
        <v>1425.18</v>
      </c>
      <c r="V1958"/>
      <c r="W1958"/>
      <c r="X1958"/>
      <c r="Y1958"/>
      <c r="Z1958"/>
      <c r="AA1958"/>
      <c r="AB1958"/>
      <c r="AC1958"/>
      <c r="AD1958"/>
    </row>
    <row r="1959" spans="1:30" x14ac:dyDescent="0.25">
      <c r="A1959"/>
      <c r="B1959"/>
      <c r="C1959">
        <v>153364</v>
      </c>
      <c r="D1959" t="s">
        <v>12</v>
      </c>
      <c r="E1959">
        <v>2899.22</v>
      </c>
      <c r="F1959"/>
      <c r="G1959"/>
      <c r="H1959"/>
      <c r="I1959"/>
      <c r="J1959"/>
      <c r="K1959"/>
      <c r="L1959"/>
      <c r="M1959"/>
      <c r="N1959"/>
      <c r="O1959"/>
      <c r="Q1959"/>
      <c r="R1959"/>
      <c r="S1959">
        <v>153597</v>
      </c>
      <c r="T1959" t="s">
        <v>23</v>
      </c>
      <c r="U1959">
        <v>2689.46</v>
      </c>
      <c r="V1959"/>
      <c r="W1959"/>
      <c r="X1959"/>
      <c r="Y1959"/>
      <c r="Z1959"/>
      <c r="AA1959"/>
      <c r="AB1959"/>
      <c r="AC1959"/>
      <c r="AD1959"/>
    </row>
    <row r="1960" spans="1:30" x14ac:dyDescent="0.25">
      <c r="A1960"/>
      <c r="B1960"/>
      <c r="C1960">
        <v>153365</v>
      </c>
      <c r="D1960" t="s">
        <v>16</v>
      </c>
      <c r="E1960">
        <v>751.7</v>
      </c>
      <c r="F1960"/>
      <c r="G1960"/>
      <c r="H1960"/>
      <c r="I1960"/>
      <c r="J1960"/>
      <c r="K1960"/>
      <c r="L1960"/>
      <c r="M1960"/>
      <c r="N1960"/>
      <c r="O1960"/>
      <c r="Q1960"/>
      <c r="R1960"/>
      <c r="S1960">
        <v>153598</v>
      </c>
      <c r="T1960" t="s">
        <v>16</v>
      </c>
      <c r="U1960">
        <v>1074.8399999999999</v>
      </c>
      <c r="V1960"/>
      <c r="W1960"/>
      <c r="X1960"/>
      <c r="Y1960"/>
      <c r="Z1960"/>
      <c r="AA1960"/>
      <c r="AB1960"/>
      <c r="AC1960"/>
      <c r="AD1960"/>
    </row>
    <row r="1961" spans="1:30" x14ac:dyDescent="0.25">
      <c r="A1961"/>
      <c r="B1961"/>
      <c r="C1961">
        <v>153366</v>
      </c>
      <c r="D1961" t="s">
        <v>16</v>
      </c>
      <c r="E1961">
        <v>961.59</v>
      </c>
      <c r="F1961"/>
      <c r="G1961"/>
      <c r="H1961"/>
      <c r="I1961"/>
      <c r="J1961"/>
      <c r="K1961"/>
      <c r="L1961"/>
      <c r="M1961"/>
      <c r="N1961"/>
      <c r="O1961"/>
      <c r="Q1961"/>
      <c r="R1961"/>
      <c r="S1961">
        <v>153599</v>
      </c>
      <c r="T1961" t="s">
        <v>16</v>
      </c>
      <c r="U1961">
        <v>1481.45</v>
      </c>
      <c r="V1961"/>
      <c r="W1961"/>
      <c r="X1961"/>
      <c r="Y1961"/>
      <c r="Z1961"/>
      <c r="AA1961"/>
      <c r="AB1961"/>
      <c r="AC1961"/>
      <c r="AD1961"/>
    </row>
    <row r="1962" spans="1:30" x14ac:dyDescent="0.25">
      <c r="A1962"/>
      <c r="B1962"/>
      <c r="C1962">
        <v>153367</v>
      </c>
      <c r="D1962" t="s">
        <v>23</v>
      </c>
      <c r="E1962">
        <v>464.15</v>
      </c>
      <c r="F1962"/>
      <c r="G1962"/>
      <c r="H1962"/>
      <c r="I1962"/>
      <c r="J1962"/>
      <c r="K1962"/>
      <c r="L1962"/>
      <c r="M1962"/>
      <c r="N1962"/>
      <c r="O1962"/>
      <c r="Q1962"/>
      <c r="R1962"/>
      <c r="S1962">
        <v>153600</v>
      </c>
      <c r="T1962" t="s">
        <v>23</v>
      </c>
      <c r="U1962">
        <v>1651.44</v>
      </c>
      <c r="V1962"/>
      <c r="W1962"/>
      <c r="X1962"/>
      <c r="Y1962"/>
      <c r="Z1962"/>
      <c r="AA1962"/>
      <c r="AB1962"/>
      <c r="AC1962"/>
      <c r="AD1962"/>
    </row>
    <row r="1963" spans="1:30" x14ac:dyDescent="0.25">
      <c r="A1963"/>
      <c r="B1963"/>
      <c r="C1963">
        <v>153368</v>
      </c>
      <c r="D1963" t="s">
        <v>16</v>
      </c>
      <c r="E1963">
        <v>1154.5</v>
      </c>
      <c r="F1963"/>
      <c r="G1963"/>
      <c r="H1963"/>
      <c r="I1963"/>
      <c r="J1963"/>
      <c r="K1963"/>
      <c r="L1963"/>
      <c r="M1963"/>
      <c r="N1963"/>
      <c r="O1963"/>
      <c r="Q1963"/>
      <c r="R1963"/>
      <c r="S1963">
        <v>153602</v>
      </c>
      <c r="T1963" t="s">
        <v>16</v>
      </c>
      <c r="U1963">
        <v>2722.98</v>
      </c>
      <c r="V1963"/>
      <c r="W1963"/>
      <c r="X1963"/>
      <c r="Y1963"/>
      <c r="Z1963"/>
      <c r="AA1963"/>
      <c r="AB1963"/>
      <c r="AC1963"/>
      <c r="AD1963"/>
    </row>
    <row r="1964" spans="1:30" x14ac:dyDescent="0.25">
      <c r="A1964"/>
      <c r="B1964"/>
      <c r="C1964">
        <v>153369</v>
      </c>
      <c r="D1964" t="s">
        <v>23</v>
      </c>
      <c r="E1964">
        <v>2634.69</v>
      </c>
      <c r="F1964"/>
      <c r="G1964"/>
      <c r="H1964"/>
      <c r="I1964"/>
      <c r="J1964"/>
      <c r="K1964"/>
      <c r="L1964"/>
      <c r="M1964"/>
      <c r="N1964"/>
      <c r="O1964"/>
      <c r="Q1964"/>
      <c r="R1964"/>
      <c r="S1964">
        <v>153603</v>
      </c>
      <c r="T1964" t="s">
        <v>16</v>
      </c>
      <c r="U1964">
        <v>674.2</v>
      </c>
      <c r="V1964"/>
      <c r="W1964"/>
      <c r="X1964"/>
      <c r="Y1964"/>
      <c r="Z1964"/>
      <c r="AA1964"/>
      <c r="AB1964"/>
      <c r="AC1964"/>
      <c r="AD1964"/>
    </row>
    <row r="1965" spans="1:30" x14ac:dyDescent="0.25">
      <c r="A1965"/>
      <c r="B1965"/>
      <c r="C1965">
        <v>153370</v>
      </c>
      <c r="D1965" t="s">
        <v>23</v>
      </c>
      <c r="E1965">
        <v>1624.83</v>
      </c>
      <c r="F1965"/>
      <c r="G1965"/>
      <c r="H1965"/>
      <c r="I1965"/>
      <c r="J1965"/>
      <c r="K1965"/>
      <c r="L1965"/>
      <c r="M1965"/>
      <c r="N1965"/>
      <c r="O1965"/>
      <c r="Q1965"/>
      <c r="R1965"/>
      <c r="S1965">
        <v>153606</v>
      </c>
      <c r="T1965" t="s">
        <v>16</v>
      </c>
      <c r="U1965">
        <v>669.75</v>
      </c>
      <c r="V1965"/>
      <c r="W1965"/>
      <c r="X1965"/>
      <c r="Y1965"/>
      <c r="Z1965"/>
      <c r="AA1965"/>
      <c r="AB1965"/>
      <c r="AC1965"/>
      <c r="AD1965"/>
    </row>
    <row r="1966" spans="1:30" x14ac:dyDescent="0.25">
      <c r="A1966"/>
      <c r="B1966"/>
      <c r="C1966">
        <v>153372</v>
      </c>
      <c r="D1966" t="s">
        <v>23</v>
      </c>
      <c r="E1966">
        <v>857.15</v>
      </c>
      <c r="F1966"/>
      <c r="G1966"/>
      <c r="H1966"/>
      <c r="I1966"/>
      <c r="J1966"/>
      <c r="K1966"/>
      <c r="L1966"/>
      <c r="M1966"/>
      <c r="N1966"/>
      <c r="O1966"/>
      <c r="Q1966"/>
      <c r="R1966"/>
      <c r="S1966">
        <v>153607</v>
      </c>
      <c r="T1966" t="s">
        <v>8</v>
      </c>
      <c r="U1966">
        <v>1784.85</v>
      </c>
      <c r="V1966"/>
      <c r="W1966"/>
      <c r="X1966"/>
      <c r="Y1966"/>
      <c r="Z1966"/>
      <c r="AA1966"/>
      <c r="AB1966"/>
      <c r="AC1966"/>
      <c r="AD1966"/>
    </row>
    <row r="1967" spans="1:30" x14ac:dyDescent="0.25">
      <c r="A1967"/>
      <c r="B1967"/>
      <c r="C1967">
        <v>153373</v>
      </c>
      <c r="D1967" t="s">
        <v>23</v>
      </c>
      <c r="E1967">
        <v>30.18</v>
      </c>
      <c r="F1967"/>
      <c r="G1967"/>
      <c r="H1967"/>
      <c r="I1967"/>
      <c r="J1967"/>
      <c r="K1967"/>
      <c r="L1967"/>
      <c r="M1967"/>
      <c r="N1967"/>
      <c r="O1967"/>
      <c r="Q1967"/>
      <c r="R1967"/>
      <c r="S1967">
        <v>153608</v>
      </c>
      <c r="T1967" t="s">
        <v>23</v>
      </c>
      <c r="U1967">
        <v>807.37</v>
      </c>
      <c r="V1967"/>
      <c r="W1967"/>
      <c r="X1967"/>
      <c r="Y1967"/>
      <c r="Z1967"/>
      <c r="AA1967"/>
      <c r="AB1967"/>
      <c r="AC1967"/>
      <c r="AD1967"/>
    </row>
    <row r="1968" spans="1:30" x14ac:dyDescent="0.25">
      <c r="A1968"/>
      <c r="B1968"/>
      <c r="C1968">
        <v>153374</v>
      </c>
      <c r="D1968" t="s">
        <v>12</v>
      </c>
      <c r="E1968">
        <v>2723.15</v>
      </c>
      <c r="F1968"/>
      <c r="G1968"/>
      <c r="H1968"/>
      <c r="I1968"/>
      <c r="J1968"/>
      <c r="K1968"/>
      <c r="L1968"/>
      <c r="M1968"/>
      <c r="N1968"/>
      <c r="O1968"/>
      <c r="Q1968"/>
      <c r="R1968"/>
      <c r="S1968">
        <v>153609</v>
      </c>
      <c r="T1968" t="s">
        <v>23</v>
      </c>
      <c r="U1968">
        <v>174.07</v>
      </c>
      <c r="V1968"/>
      <c r="W1968"/>
      <c r="X1968"/>
      <c r="Y1968"/>
      <c r="Z1968"/>
      <c r="AA1968"/>
      <c r="AB1968"/>
      <c r="AC1968"/>
      <c r="AD1968"/>
    </row>
    <row r="1969" spans="1:30" x14ac:dyDescent="0.25">
      <c r="A1969"/>
      <c r="B1969"/>
      <c r="C1969">
        <v>153375</v>
      </c>
      <c r="D1969" t="s">
        <v>16</v>
      </c>
      <c r="E1969">
        <v>186.96</v>
      </c>
      <c r="F1969"/>
      <c r="G1969"/>
      <c r="H1969"/>
      <c r="I1969"/>
      <c r="J1969"/>
      <c r="K1969"/>
      <c r="L1969"/>
      <c r="M1969"/>
      <c r="N1969"/>
      <c r="O1969"/>
      <c r="Q1969"/>
      <c r="R1969"/>
      <c r="S1969">
        <v>153610</v>
      </c>
      <c r="T1969" t="s">
        <v>16</v>
      </c>
      <c r="U1969">
        <v>1088.1199999999999</v>
      </c>
      <c r="V1969"/>
      <c r="W1969"/>
      <c r="X1969"/>
      <c r="Y1969"/>
      <c r="Z1969"/>
      <c r="AA1969"/>
      <c r="AB1969"/>
      <c r="AC1969"/>
      <c r="AD1969"/>
    </row>
    <row r="1970" spans="1:30" x14ac:dyDescent="0.25">
      <c r="A1970"/>
      <c r="B1970"/>
      <c r="C1970">
        <v>153376</v>
      </c>
      <c r="D1970" t="s">
        <v>23</v>
      </c>
      <c r="E1970">
        <v>1995.47</v>
      </c>
      <c r="F1970"/>
      <c r="G1970"/>
      <c r="H1970"/>
      <c r="I1970"/>
      <c r="J1970"/>
      <c r="K1970"/>
      <c r="L1970"/>
      <c r="M1970"/>
      <c r="N1970"/>
      <c r="O1970"/>
      <c r="Q1970"/>
      <c r="R1970"/>
      <c r="S1970">
        <v>153612</v>
      </c>
      <c r="T1970" t="s">
        <v>23</v>
      </c>
      <c r="U1970">
        <v>1124.83</v>
      </c>
      <c r="V1970"/>
      <c r="W1970"/>
      <c r="X1970"/>
      <c r="Y1970"/>
      <c r="Z1970"/>
      <c r="AA1970"/>
      <c r="AB1970"/>
      <c r="AC1970"/>
      <c r="AD1970"/>
    </row>
    <row r="1971" spans="1:30" x14ac:dyDescent="0.25">
      <c r="A1971"/>
      <c r="B1971"/>
      <c r="C1971">
        <v>153377</v>
      </c>
      <c r="D1971" t="s">
        <v>12</v>
      </c>
      <c r="E1971">
        <v>683.1</v>
      </c>
      <c r="F1971"/>
      <c r="G1971"/>
      <c r="H1971"/>
      <c r="I1971"/>
      <c r="J1971"/>
      <c r="K1971"/>
      <c r="L1971"/>
      <c r="M1971"/>
      <c r="N1971"/>
      <c r="O1971"/>
      <c r="Q1971"/>
      <c r="R1971"/>
      <c r="S1971">
        <v>153613</v>
      </c>
      <c r="T1971" t="s">
        <v>23</v>
      </c>
      <c r="U1971">
        <v>2907.43</v>
      </c>
      <c r="V1971"/>
      <c r="W1971"/>
      <c r="X1971"/>
      <c r="Y1971"/>
      <c r="Z1971"/>
      <c r="AA1971"/>
      <c r="AB1971"/>
      <c r="AC1971"/>
      <c r="AD1971"/>
    </row>
    <row r="1972" spans="1:30" x14ac:dyDescent="0.25">
      <c r="A1972"/>
      <c r="B1972"/>
      <c r="C1972">
        <v>153378</v>
      </c>
      <c r="D1972" t="s">
        <v>23</v>
      </c>
      <c r="E1972">
        <v>2904.41</v>
      </c>
      <c r="F1972"/>
      <c r="G1972"/>
      <c r="H1972"/>
      <c r="I1972"/>
      <c r="J1972"/>
      <c r="K1972"/>
      <c r="L1972"/>
      <c r="M1972"/>
      <c r="N1972"/>
      <c r="O1972"/>
      <c r="Q1972"/>
      <c r="R1972"/>
      <c r="S1972">
        <v>153614</v>
      </c>
      <c r="T1972" t="s">
        <v>16</v>
      </c>
      <c r="U1972">
        <v>1764.37</v>
      </c>
      <c r="V1972"/>
      <c r="W1972"/>
      <c r="X1972"/>
      <c r="Y1972"/>
      <c r="Z1972"/>
      <c r="AA1972"/>
      <c r="AB1972"/>
      <c r="AC1972"/>
      <c r="AD1972"/>
    </row>
    <row r="1973" spans="1:30" x14ac:dyDescent="0.25">
      <c r="A1973"/>
      <c r="B1973"/>
      <c r="C1973">
        <v>153379</v>
      </c>
      <c r="D1973" t="s">
        <v>16</v>
      </c>
      <c r="E1973">
        <v>1943.56</v>
      </c>
      <c r="F1973"/>
      <c r="G1973"/>
      <c r="H1973"/>
      <c r="I1973"/>
      <c r="J1973"/>
      <c r="K1973"/>
      <c r="L1973"/>
      <c r="M1973"/>
      <c r="N1973"/>
      <c r="O1973"/>
      <c r="Q1973"/>
      <c r="R1973"/>
      <c r="S1973">
        <v>153615</v>
      </c>
      <c r="T1973" t="s">
        <v>23</v>
      </c>
      <c r="U1973">
        <v>1219.29</v>
      </c>
      <c r="V1973"/>
      <c r="W1973"/>
      <c r="X1973"/>
      <c r="Y1973"/>
      <c r="Z1973"/>
      <c r="AA1973"/>
      <c r="AB1973"/>
      <c r="AC1973"/>
      <c r="AD1973"/>
    </row>
    <row r="1974" spans="1:30" x14ac:dyDescent="0.25">
      <c r="A1974"/>
      <c r="B1974"/>
      <c r="C1974">
        <v>153380</v>
      </c>
      <c r="D1974" t="s">
        <v>8</v>
      </c>
      <c r="E1974">
        <v>388.48</v>
      </c>
      <c r="F1974"/>
      <c r="G1974"/>
      <c r="H1974"/>
      <c r="I1974"/>
      <c r="J1974"/>
      <c r="K1974"/>
      <c r="L1974"/>
      <c r="M1974"/>
      <c r="N1974"/>
      <c r="O1974"/>
      <c r="Q1974"/>
      <c r="R1974"/>
      <c r="S1974">
        <v>153617</v>
      </c>
      <c r="T1974" t="s">
        <v>8</v>
      </c>
      <c r="U1974">
        <v>1796.43</v>
      </c>
      <c r="V1974"/>
      <c r="W1974"/>
      <c r="X1974"/>
      <c r="Y1974"/>
      <c r="Z1974"/>
      <c r="AA1974"/>
      <c r="AB1974"/>
      <c r="AC1974"/>
      <c r="AD1974"/>
    </row>
    <row r="1975" spans="1:30" x14ac:dyDescent="0.25">
      <c r="A1975"/>
      <c r="B1975"/>
      <c r="C1975">
        <v>153381</v>
      </c>
      <c r="D1975" t="s">
        <v>23</v>
      </c>
      <c r="E1975">
        <v>658.71</v>
      </c>
      <c r="F1975"/>
      <c r="G1975"/>
      <c r="H1975"/>
      <c r="I1975"/>
      <c r="J1975"/>
      <c r="K1975"/>
      <c r="L1975"/>
      <c r="M1975"/>
      <c r="N1975"/>
      <c r="O1975"/>
      <c r="Q1975"/>
      <c r="R1975"/>
      <c r="S1975">
        <v>153618</v>
      </c>
      <c r="T1975" t="s">
        <v>16</v>
      </c>
      <c r="U1975">
        <v>2644.14</v>
      </c>
      <c r="V1975"/>
      <c r="W1975"/>
      <c r="X1975"/>
      <c r="Y1975"/>
      <c r="Z1975"/>
      <c r="AA1975"/>
      <c r="AB1975"/>
      <c r="AC1975"/>
      <c r="AD1975"/>
    </row>
    <row r="1976" spans="1:30" x14ac:dyDescent="0.25">
      <c r="A1976"/>
      <c r="B1976"/>
      <c r="C1976">
        <v>153382</v>
      </c>
      <c r="D1976" t="s">
        <v>23</v>
      </c>
      <c r="E1976">
        <v>1534.53</v>
      </c>
      <c r="F1976"/>
      <c r="G1976"/>
      <c r="H1976"/>
      <c r="I1976"/>
      <c r="J1976"/>
      <c r="K1976"/>
      <c r="L1976"/>
      <c r="M1976"/>
      <c r="N1976"/>
      <c r="O1976"/>
      <c r="Q1976"/>
      <c r="R1976"/>
      <c r="S1976">
        <v>153620</v>
      </c>
      <c r="T1976" t="s">
        <v>16</v>
      </c>
      <c r="U1976">
        <v>687.47</v>
      </c>
      <c r="V1976"/>
      <c r="W1976"/>
      <c r="X1976"/>
      <c r="Y1976"/>
      <c r="Z1976"/>
      <c r="AA1976"/>
      <c r="AB1976"/>
      <c r="AC1976"/>
      <c r="AD1976"/>
    </row>
    <row r="1977" spans="1:30" x14ac:dyDescent="0.25">
      <c r="A1977"/>
      <c r="B1977"/>
      <c r="C1977">
        <v>153383</v>
      </c>
      <c r="D1977" t="s">
        <v>23</v>
      </c>
      <c r="E1977">
        <v>2762.96</v>
      </c>
      <c r="F1977"/>
      <c r="G1977"/>
      <c r="H1977"/>
      <c r="I1977"/>
      <c r="J1977"/>
      <c r="K1977"/>
      <c r="L1977"/>
      <c r="M1977"/>
      <c r="N1977"/>
      <c r="O1977"/>
      <c r="Q1977"/>
      <c r="R1977"/>
      <c r="S1977">
        <v>153621</v>
      </c>
      <c r="T1977" t="s">
        <v>16</v>
      </c>
      <c r="U1977">
        <v>173.57</v>
      </c>
      <c r="V1977"/>
      <c r="W1977"/>
      <c r="X1977"/>
      <c r="Y1977"/>
      <c r="Z1977"/>
      <c r="AA1977"/>
      <c r="AB1977"/>
      <c r="AC1977"/>
      <c r="AD1977"/>
    </row>
    <row r="1978" spans="1:30" x14ac:dyDescent="0.25">
      <c r="A1978"/>
      <c r="B1978"/>
      <c r="C1978">
        <v>153384</v>
      </c>
      <c r="D1978" t="s">
        <v>23</v>
      </c>
      <c r="E1978">
        <v>165.28</v>
      </c>
      <c r="F1978"/>
      <c r="G1978"/>
      <c r="H1978"/>
      <c r="I1978"/>
      <c r="J1978"/>
      <c r="K1978"/>
      <c r="L1978"/>
      <c r="M1978"/>
      <c r="N1978"/>
      <c r="O1978"/>
      <c r="Q1978"/>
      <c r="R1978"/>
      <c r="S1978">
        <v>153622</v>
      </c>
      <c r="T1978" t="s">
        <v>16</v>
      </c>
      <c r="U1978">
        <v>357.74</v>
      </c>
      <c r="V1978"/>
      <c r="W1978"/>
      <c r="X1978"/>
      <c r="Y1978"/>
      <c r="Z1978"/>
      <c r="AA1978"/>
      <c r="AB1978"/>
      <c r="AC1978"/>
      <c r="AD1978"/>
    </row>
    <row r="1979" spans="1:30" x14ac:dyDescent="0.25">
      <c r="A1979"/>
      <c r="B1979"/>
      <c r="C1979">
        <v>153385</v>
      </c>
      <c r="D1979" t="s">
        <v>16</v>
      </c>
      <c r="E1979">
        <v>1450.74</v>
      </c>
      <c r="F1979"/>
      <c r="G1979"/>
      <c r="H1979"/>
      <c r="I1979"/>
      <c r="J1979"/>
      <c r="K1979"/>
      <c r="L1979"/>
      <c r="M1979"/>
      <c r="N1979"/>
      <c r="O1979"/>
      <c r="Q1979"/>
      <c r="R1979"/>
      <c r="S1979">
        <v>153623</v>
      </c>
      <c r="T1979" t="s">
        <v>16</v>
      </c>
      <c r="U1979">
        <v>1026.02</v>
      </c>
      <c r="V1979"/>
      <c r="W1979"/>
      <c r="X1979"/>
      <c r="Y1979"/>
      <c r="Z1979"/>
      <c r="AA1979"/>
      <c r="AB1979"/>
      <c r="AC1979"/>
      <c r="AD1979"/>
    </row>
    <row r="1980" spans="1:30" x14ac:dyDescent="0.25">
      <c r="A1980"/>
      <c r="B1980"/>
      <c r="C1980">
        <v>153386</v>
      </c>
      <c r="D1980" t="s">
        <v>16</v>
      </c>
      <c r="E1980">
        <v>1050.0899999999999</v>
      </c>
      <c r="F1980"/>
      <c r="G1980"/>
      <c r="H1980"/>
      <c r="I1980"/>
      <c r="J1980"/>
      <c r="K1980"/>
      <c r="L1980"/>
      <c r="M1980"/>
      <c r="N1980"/>
      <c r="O1980"/>
      <c r="Q1980"/>
      <c r="R1980"/>
      <c r="S1980">
        <v>153626</v>
      </c>
      <c r="T1980" t="s">
        <v>12</v>
      </c>
      <c r="U1980">
        <v>2868.4</v>
      </c>
      <c r="V1980"/>
      <c r="W1980"/>
      <c r="X1980"/>
      <c r="Y1980"/>
      <c r="Z1980"/>
      <c r="AA1980"/>
      <c r="AB1980"/>
      <c r="AC1980"/>
      <c r="AD1980"/>
    </row>
    <row r="1981" spans="1:30" x14ac:dyDescent="0.25">
      <c r="A1981"/>
      <c r="B1981"/>
      <c r="C1981">
        <v>153387</v>
      </c>
      <c r="D1981" t="s">
        <v>23</v>
      </c>
      <c r="E1981">
        <v>1049.48</v>
      </c>
      <c r="F1981"/>
      <c r="G1981"/>
      <c r="H1981"/>
      <c r="I1981"/>
      <c r="J1981"/>
      <c r="K1981"/>
      <c r="L1981"/>
      <c r="M1981"/>
      <c r="N1981"/>
      <c r="O1981"/>
      <c r="Q1981"/>
      <c r="R1981"/>
      <c r="S1981">
        <v>153627</v>
      </c>
      <c r="T1981" t="s">
        <v>16</v>
      </c>
      <c r="U1981">
        <v>2005.84</v>
      </c>
      <c r="V1981"/>
      <c r="W1981"/>
      <c r="X1981"/>
      <c r="Y1981"/>
      <c r="Z1981"/>
      <c r="AA1981"/>
      <c r="AB1981"/>
      <c r="AC1981"/>
      <c r="AD1981"/>
    </row>
    <row r="1982" spans="1:30" x14ac:dyDescent="0.25">
      <c r="A1982"/>
      <c r="B1982"/>
      <c r="C1982">
        <v>153388</v>
      </c>
      <c r="D1982" t="s">
        <v>23</v>
      </c>
      <c r="E1982">
        <v>1143.58</v>
      </c>
      <c r="F1982"/>
      <c r="G1982"/>
      <c r="H1982"/>
      <c r="I1982"/>
      <c r="J1982"/>
      <c r="K1982"/>
      <c r="L1982"/>
      <c r="M1982"/>
      <c r="N1982"/>
      <c r="O1982"/>
      <c r="Q1982"/>
      <c r="R1982"/>
      <c r="S1982">
        <v>153628</v>
      </c>
      <c r="T1982" t="s">
        <v>12</v>
      </c>
      <c r="U1982">
        <v>2777.01</v>
      </c>
      <c r="V1982"/>
      <c r="W1982"/>
      <c r="X1982"/>
      <c r="Y1982"/>
      <c r="Z1982"/>
      <c r="AA1982"/>
      <c r="AB1982"/>
      <c r="AC1982"/>
      <c r="AD1982"/>
    </row>
    <row r="1983" spans="1:30" x14ac:dyDescent="0.25">
      <c r="A1983"/>
      <c r="B1983"/>
      <c r="C1983">
        <v>153389</v>
      </c>
      <c r="D1983" t="s">
        <v>23</v>
      </c>
      <c r="E1983">
        <v>1499.17</v>
      </c>
      <c r="F1983"/>
      <c r="G1983"/>
      <c r="H1983"/>
      <c r="I1983"/>
      <c r="J1983"/>
      <c r="K1983"/>
      <c r="L1983"/>
      <c r="M1983"/>
      <c r="N1983"/>
      <c r="O1983"/>
      <c r="Q1983"/>
      <c r="R1983"/>
      <c r="S1983">
        <v>153629</v>
      </c>
      <c r="T1983" t="s">
        <v>23</v>
      </c>
      <c r="U1983">
        <v>289.85000000000002</v>
      </c>
      <c r="V1983"/>
      <c r="W1983"/>
      <c r="X1983"/>
      <c r="Y1983"/>
      <c r="Z1983"/>
      <c r="AA1983"/>
      <c r="AB1983"/>
      <c r="AC1983"/>
      <c r="AD1983"/>
    </row>
    <row r="1984" spans="1:30" x14ac:dyDescent="0.25">
      <c r="A1984"/>
      <c r="B1984"/>
      <c r="C1984">
        <v>153390</v>
      </c>
      <c r="D1984" t="s">
        <v>23</v>
      </c>
      <c r="E1984">
        <v>539.01</v>
      </c>
      <c r="F1984"/>
      <c r="G1984"/>
      <c r="H1984"/>
      <c r="I1984"/>
      <c r="J1984"/>
      <c r="K1984"/>
      <c r="L1984"/>
      <c r="M1984"/>
      <c r="N1984"/>
      <c r="O1984"/>
      <c r="Q1984"/>
      <c r="R1984"/>
      <c r="S1984">
        <v>153632</v>
      </c>
      <c r="T1984" t="s">
        <v>12</v>
      </c>
      <c r="U1984">
        <v>1979.94</v>
      </c>
      <c r="V1984"/>
      <c r="W1984"/>
      <c r="X1984"/>
      <c r="Y1984"/>
      <c r="Z1984"/>
      <c r="AA1984"/>
      <c r="AB1984"/>
      <c r="AC1984"/>
      <c r="AD1984"/>
    </row>
    <row r="1985" spans="1:30" x14ac:dyDescent="0.25">
      <c r="A1985"/>
      <c r="B1985"/>
      <c r="C1985">
        <v>153391</v>
      </c>
      <c r="D1985" t="s">
        <v>12</v>
      </c>
      <c r="E1985">
        <v>1707.07</v>
      </c>
      <c r="F1985"/>
      <c r="G1985"/>
      <c r="H1985"/>
      <c r="I1985"/>
      <c r="J1985"/>
      <c r="K1985"/>
      <c r="L1985"/>
      <c r="M1985"/>
      <c r="N1985"/>
      <c r="O1985"/>
      <c r="Q1985"/>
      <c r="R1985"/>
      <c r="S1985">
        <v>153633</v>
      </c>
      <c r="T1985" t="s">
        <v>12</v>
      </c>
      <c r="U1985">
        <v>2982.88</v>
      </c>
      <c r="V1985"/>
      <c r="W1985"/>
      <c r="X1985"/>
      <c r="Y1985"/>
      <c r="Z1985"/>
      <c r="AA1985"/>
      <c r="AB1985"/>
      <c r="AC1985"/>
      <c r="AD1985"/>
    </row>
    <row r="1986" spans="1:30" x14ac:dyDescent="0.25">
      <c r="A1986"/>
      <c r="B1986"/>
      <c r="C1986">
        <v>153392</v>
      </c>
      <c r="D1986" t="s">
        <v>16</v>
      </c>
      <c r="E1986">
        <v>1357.78</v>
      </c>
      <c r="F1986"/>
      <c r="G1986"/>
      <c r="H1986"/>
      <c r="I1986"/>
      <c r="J1986"/>
      <c r="K1986"/>
      <c r="L1986"/>
      <c r="M1986"/>
      <c r="N1986"/>
      <c r="O1986"/>
      <c r="Q1986"/>
      <c r="R1986"/>
      <c r="S1986">
        <v>153634</v>
      </c>
      <c r="T1986" t="s">
        <v>16</v>
      </c>
      <c r="U1986">
        <v>818.91</v>
      </c>
      <c r="V1986"/>
      <c r="W1986"/>
      <c r="X1986"/>
      <c r="Y1986"/>
      <c r="Z1986"/>
      <c r="AA1986"/>
      <c r="AB1986"/>
      <c r="AC1986"/>
      <c r="AD1986"/>
    </row>
    <row r="1987" spans="1:30" x14ac:dyDescent="0.25">
      <c r="A1987"/>
      <c r="B1987"/>
      <c r="C1987">
        <v>153393</v>
      </c>
      <c r="D1987" t="s">
        <v>16</v>
      </c>
      <c r="E1987">
        <v>146.27000000000001</v>
      </c>
      <c r="F1987"/>
      <c r="G1987"/>
      <c r="H1987"/>
      <c r="I1987"/>
      <c r="J1987"/>
      <c r="K1987"/>
      <c r="L1987"/>
      <c r="M1987"/>
      <c r="N1987"/>
      <c r="O1987"/>
      <c r="Q1987"/>
      <c r="R1987"/>
      <c r="S1987">
        <v>153635</v>
      </c>
      <c r="T1987" t="s">
        <v>23</v>
      </c>
      <c r="U1987">
        <v>2951.76</v>
      </c>
      <c r="V1987"/>
      <c r="W1987"/>
      <c r="X1987"/>
      <c r="Y1987"/>
      <c r="Z1987"/>
      <c r="AA1987"/>
      <c r="AB1987"/>
      <c r="AC1987"/>
      <c r="AD1987"/>
    </row>
    <row r="1988" spans="1:30" x14ac:dyDescent="0.25">
      <c r="A1988"/>
      <c r="B1988"/>
      <c r="C1988">
        <v>153394</v>
      </c>
      <c r="D1988" t="s">
        <v>16</v>
      </c>
      <c r="E1988">
        <v>344.74</v>
      </c>
      <c r="F1988"/>
      <c r="G1988"/>
      <c r="H1988"/>
      <c r="I1988"/>
      <c r="J1988"/>
      <c r="K1988"/>
      <c r="L1988"/>
      <c r="M1988"/>
      <c r="N1988"/>
      <c r="O1988"/>
      <c r="Q1988"/>
      <c r="R1988"/>
      <c r="S1988">
        <v>153636</v>
      </c>
      <c r="T1988" t="s">
        <v>16</v>
      </c>
      <c r="U1988">
        <v>739.38</v>
      </c>
      <c r="V1988"/>
      <c r="W1988"/>
      <c r="X1988"/>
      <c r="Y1988"/>
      <c r="Z1988"/>
      <c r="AA1988"/>
      <c r="AB1988"/>
      <c r="AC1988"/>
      <c r="AD1988"/>
    </row>
    <row r="1989" spans="1:30" x14ac:dyDescent="0.25">
      <c r="A1989"/>
      <c r="B1989"/>
      <c r="C1989">
        <v>153395</v>
      </c>
      <c r="D1989" t="s">
        <v>23</v>
      </c>
      <c r="E1989">
        <v>2767.44</v>
      </c>
      <c r="F1989"/>
      <c r="G1989"/>
      <c r="H1989"/>
      <c r="I1989"/>
      <c r="J1989"/>
      <c r="K1989"/>
      <c r="L1989"/>
      <c r="M1989"/>
      <c r="N1989"/>
      <c r="O1989"/>
      <c r="Q1989"/>
      <c r="R1989"/>
      <c r="S1989">
        <v>153638</v>
      </c>
      <c r="T1989" t="s">
        <v>16</v>
      </c>
      <c r="U1989">
        <v>904.6</v>
      </c>
      <c r="V1989"/>
      <c r="W1989"/>
      <c r="X1989"/>
      <c r="Y1989"/>
      <c r="Z1989"/>
      <c r="AA1989"/>
      <c r="AB1989"/>
      <c r="AC1989"/>
      <c r="AD1989"/>
    </row>
    <row r="1990" spans="1:30" x14ac:dyDescent="0.25">
      <c r="A1990"/>
      <c r="B1990"/>
      <c r="C1990">
        <v>153396</v>
      </c>
      <c r="D1990" t="s">
        <v>12</v>
      </c>
      <c r="E1990">
        <v>1576.4</v>
      </c>
      <c r="F1990"/>
      <c r="G1990"/>
      <c r="H1990"/>
      <c r="I1990"/>
      <c r="J1990"/>
      <c r="K1990"/>
      <c r="L1990"/>
      <c r="M1990"/>
      <c r="N1990"/>
      <c r="O1990"/>
      <c r="Q1990"/>
      <c r="R1990"/>
      <c r="S1990">
        <v>153639</v>
      </c>
      <c r="T1990" t="s">
        <v>16</v>
      </c>
      <c r="U1990">
        <v>1788.5</v>
      </c>
      <c r="V1990"/>
      <c r="W1990"/>
      <c r="X1990"/>
      <c r="Y1990"/>
      <c r="Z1990"/>
      <c r="AA1990"/>
      <c r="AB1990"/>
      <c r="AC1990"/>
      <c r="AD1990"/>
    </row>
    <row r="1991" spans="1:30" x14ac:dyDescent="0.25">
      <c r="A1991"/>
      <c r="B1991"/>
      <c r="C1991">
        <v>153397</v>
      </c>
      <c r="D1991" t="s">
        <v>23</v>
      </c>
      <c r="E1991">
        <v>529.33000000000004</v>
      </c>
      <c r="F1991"/>
      <c r="G1991"/>
      <c r="H1991"/>
      <c r="I1991"/>
      <c r="J1991"/>
      <c r="K1991"/>
      <c r="L1991"/>
      <c r="M1991"/>
      <c r="N1991"/>
      <c r="O1991"/>
      <c r="Q1991"/>
      <c r="R1991"/>
      <c r="S1991">
        <v>153640</v>
      </c>
      <c r="T1991" t="s">
        <v>23</v>
      </c>
      <c r="U1991">
        <v>820.66</v>
      </c>
      <c r="V1991"/>
      <c r="W1991"/>
      <c r="X1991"/>
      <c r="Y1991"/>
      <c r="Z1991"/>
      <c r="AA1991"/>
      <c r="AB1991"/>
      <c r="AC1991"/>
      <c r="AD1991"/>
    </row>
    <row r="1992" spans="1:30" x14ac:dyDescent="0.25">
      <c r="A1992"/>
      <c r="B1992"/>
      <c r="C1992">
        <v>153398</v>
      </c>
      <c r="D1992" t="s">
        <v>16</v>
      </c>
      <c r="E1992">
        <v>518.79</v>
      </c>
      <c r="F1992"/>
      <c r="G1992"/>
      <c r="H1992"/>
      <c r="I1992"/>
      <c r="J1992"/>
      <c r="K1992"/>
      <c r="L1992"/>
      <c r="M1992"/>
      <c r="N1992"/>
      <c r="O1992"/>
      <c r="Q1992"/>
      <c r="R1992"/>
      <c r="S1992">
        <v>153641</v>
      </c>
      <c r="T1992" t="s">
        <v>16</v>
      </c>
      <c r="U1992">
        <v>334.58</v>
      </c>
      <c r="V1992"/>
      <c r="W1992"/>
      <c r="X1992"/>
      <c r="Y1992"/>
      <c r="Z1992"/>
      <c r="AA1992"/>
      <c r="AB1992"/>
      <c r="AC1992"/>
      <c r="AD1992"/>
    </row>
    <row r="1993" spans="1:30" x14ac:dyDescent="0.25">
      <c r="A1993"/>
      <c r="B1993"/>
      <c r="C1993">
        <v>153399</v>
      </c>
      <c r="D1993" t="s">
        <v>16</v>
      </c>
      <c r="E1993">
        <v>68.17</v>
      </c>
      <c r="F1993"/>
      <c r="G1993"/>
      <c r="H1993"/>
      <c r="I1993"/>
      <c r="J1993"/>
      <c r="K1993"/>
      <c r="L1993"/>
      <c r="M1993"/>
      <c r="N1993"/>
      <c r="O1993"/>
      <c r="Q1993"/>
      <c r="R1993"/>
      <c r="S1993">
        <v>153642</v>
      </c>
      <c r="T1993" t="s">
        <v>16</v>
      </c>
      <c r="U1993">
        <v>1241.8499999999999</v>
      </c>
      <c r="V1993"/>
      <c r="W1993"/>
      <c r="X1993"/>
      <c r="Y1993"/>
      <c r="Z1993"/>
      <c r="AA1993"/>
      <c r="AB1993"/>
      <c r="AC1993"/>
      <c r="AD1993"/>
    </row>
    <row r="1994" spans="1:30" x14ac:dyDescent="0.25">
      <c r="A1994"/>
      <c r="B1994"/>
      <c r="C1994">
        <v>153400</v>
      </c>
      <c r="D1994" t="s">
        <v>8</v>
      </c>
      <c r="E1994">
        <v>752.47</v>
      </c>
      <c r="F1994"/>
      <c r="G1994"/>
      <c r="H1994"/>
      <c r="I1994"/>
      <c r="J1994"/>
      <c r="K1994"/>
      <c r="L1994"/>
      <c r="M1994"/>
      <c r="N1994"/>
      <c r="O1994"/>
      <c r="Q1994"/>
      <c r="R1994"/>
      <c r="S1994">
        <v>153643</v>
      </c>
      <c r="T1994" t="s">
        <v>16</v>
      </c>
      <c r="U1994">
        <v>2532.2399999999998</v>
      </c>
      <c r="V1994"/>
      <c r="W1994"/>
      <c r="X1994"/>
      <c r="Y1994"/>
      <c r="Z1994"/>
      <c r="AA1994"/>
      <c r="AB1994"/>
      <c r="AC1994"/>
      <c r="AD1994"/>
    </row>
    <row r="1995" spans="1:30" x14ac:dyDescent="0.25">
      <c r="A1995"/>
      <c r="B1995"/>
      <c r="C1995">
        <v>153401</v>
      </c>
      <c r="D1995" t="s">
        <v>12</v>
      </c>
      <c r="E1995">
        <v>980.27</v>
      </c>
      <c r="F1995"/>
      <c r="G1995"/>
      <c r="H1995"/>
      <c r="I1995"/>
      <c r="J1995"/>
      <c r="K1995"/>
      <c r="L1995"/>
      <c r="M1995"/>
      <c r="N1995"/>
      <c r="O1995"/>
      <c r="Q1995"/>
      <c r="R1995"/>
      <c r="S1995">
        <v>153644</v>
      </c>
      <c r="T1995" t="s">
        <v>23</v>
      </c>
      <c r="U1995">
        <v>666.29</v>
      </c>
      <c r="V1995"/>
      <c r="W1995"/>
      <c r="X1995"/>
      <c r="Y1995"/>
      <c r="Z1995"/>
      <c r="AA1995"/>
      <c r="AB1995"/>
      <c r="AC1995"/>
      <c r="AD1995"/>
    </row>
    <row r="1996" spans="1:30" x14ac:dyDescent="0.25">
      <c r="A1996"/>
      <c r="B1996"/>
      <c r="C1996">
        <v>153402</v>
      </c>
      <c r="D1996" t="s">
        <v>16</v>
      </c>
      <c r="E1996">
        <v>1901.51</v>
      </c>
      <c r="F1996"/>
      <c r="G1996"/>
      <c r="H1996"/>
      <c r="I1996"/>
      <c r="J1996"/>
      <c r="K1996"/>
      <c r="L1996"/>
      <c r="M1996"/>
      <c r="N1996"/>
      <c r="O1996"/>
      <c r="Q1996"/>
      <c r="R1996"/>
      <c r="S1996">
        <v>153646</v>
      </c>
      <c r="T1996" t="s">
        <v>23</v>
      </c>
      <c r="U1996">
        <v>721.36</v>
      </c>
      <c r="V1996"/>
      <c r="W1996"/>
      <c r="X1996"/>
      <c r="Y1996"/>
      <c r="Z1996"/>
      <c r="AA1996"/>
      <c r="AB1996"/>
      <c r="AC1996"/>
      <c r="AD1996"/>
    </row>
    <row r="1997" spans="1:30" x14ac:dyDescent="0.25">
      <c r="A1997"/>
      <c r="B1997"/>
      <c r="C1997">
        <v>153403</v>
      </c>
      <c r="D1997" t="s">
        <v>8</v>
      </c>
      <c r="E1997">
        <v>361.67</v>
      </c>
      <c r="F1997"/>
      <c r="G1997"/>
      <c r="H1997"/>
      <c r="I1997"/>
      <c r="J1997"/>
      <c r="K1997"/>
      <c r="L1997"/>
      <c r="M1997"/>
      <c r="N1997"/>
      <c r="O1997"/>
      <c r="Q1997"/>
      <c r="R1997"/>
      <c r="S1997">
        <v>153648</v>
      </c>
      <c r="T1997" t="s">
        <v>16</v>
      </c>
      <c r="U1997">
        <v>2654.78</v>
      </c>
      <c r="V1997"/>
      <c r="W1997"/>
      <c r="X1997"/>
      <c r="Y1997"/>
      <c r="Z1997"/>
      <c r="AA1997"/>
      <c r="AB1997"/>
      <c r="AC1997"/>
      <c r="AD1997"/>
    </row>
    <row r="1998" spans="1:30" x14ac:dyDescent="0.25">
      <c r="A1998"/>
      <c r="B1998"/>
      <c r="C1998">
        <v>153404</v>
      </c>
      <c r="D1998" t="s">
        <v>12</v>
      </c>
      <c r="E1998">
        <v>1511.14</v>
      </c>
      <c r="F1998"/>
      <c r="G1998"/>
      <c r="H1998"/>
      <c r="I1998"/>
      <c r="J1998"/>
      <c r="K1998"/>
      <c r="L1998"/>
      <c r="M1998"/>
      <c r="N1998"/>
      <c r="O1998"/>
      <c r="Q1998"/>
      <c r="R1998"/>
      <c r="S1998">
        <v>153649</v>
      </c>
      <c r="T1998" t="s">
        <v>16</v>
      </c>
      <c r="U1998">
        <v>2901.98</v>
      </c>
      <c r="V1998"/>
      <c r="W1998"/>
      <c r="X1998"/>
      <c r="Y1998"/>
      <c r="Z1998"/>
      <c r="AA1998"/>
      <c r="AB1998"/>
      <c r="AC1998"/>
      <c r="AD1998"/>
    </row>
    <row r="1999" spans="1:30" x14ac:dyDescent="0.25">
      <c r="A1999"/>
      <c r="B1999"/>
      <c r="C1999">
        <v>153405</v>
      </c>
      <c r="D1999" t="s">
        <v>16</v>
      </c>
      <c r="E1999">
        <v>1922.05</v>
      </c>
      <c r="F1999"/>
      <c r="G1999"/>
      <c r="H1999"/>
      <c r="I1999"/>
      <c r="J1999"/>
      <c r="K1999"/>
      <c r="L1999"/>
      <c r="M1999"/>
      <c r="N1999"/>
      <c r="O1999"/>
      <c r="Q1999"/>
      <c r="R1999"/>
      <c r="S1999">
        <v>153650</v>
      </c>
      <c r="T1999" t="s">
        <v>16</v>
      </c>
      <c r="U1999">
        <v>2013.54</v>
      </c>
      <c r="V1999"/>
      <c r="W1999"/>
      <c r="X1999"/>
      <c r="Y1999"/>
      <c r="Z1999"/>
      <c r="AA1999"/>
      <c r="AB1999"/>
      <c r="AC1999"/>
      <c r="AD1999"/>
    </row>
    <row r="2000" spans="1:30" x14ac:dyDescent="0.25">
      <c r="A2000"/>
      <c r="B2000"/>
      <c r="C2000">
        <v>153406</v>
      </c>
      <c r="D2000" t="s">
        <v>16</v>
      </c>
      <c r="E2000">
        <v>1728.28</v>
      </c>
      <c r="F2000"/>
      <c r="G2000"/>
      <c r="H2000"/>
      <c r="I2000"/>
      <c r="J2000"/>
      <c r="K2000"/>
      <c r="L2000"/>
      <c r="M2000"/>
      <c r="N2000"/>
      <c r="O2000"/>
      <c r="Q2000"/>
      <c r="R2000"/>
      <c r="S2000">
        <v>153651</v>
      </c>
      <c r="T2000" t="s">
        <v>23</v>
      </c>
      <c r="U2000">
        <v>1180.5</v>
      </c>
      <c r="V2000"/>
      <c r="W2000"/>
      <c r="X2000"/>
      <c r="Y2000"/>
      <c r="Z2000"/>
      <c r="AA2000"/>
      <c r="AB2000"/>
      <c r="AC2000"/>
      <c r="AD2000"/>
    </row>
    <row r="2001" spans="1:30" x14ac:dyDescent="0.25">
      <c r="A2001"/>
      <c r="B2001"/>
      <c r="C2001">
        <v>153407</v>
      </c>
      <c r="D2001" t="s">
        <v>23</v>
      </c>
      <c r="E2001">
        <v>1972.9</v>
      </c>
      <c r="F2001"/>
      <c r="G2001"/>
      <c r="H2001"/>
      <c r="I2001"/>
      <c r="J2001"/>
      <c r="K2001"/>
      <c r="L2001"/>
      <c r="M2001"/>
      <c r="N2001"/>
      <c r="O2001"/>
      <c r="Q2001"/>
      <c r="R2001"/>
      <c r="S2001">
        <v>153652</v>
      </c>
      <c r="T2001" t="s">
        <v>23</v>
      </c>
      <c r="U2001">
        <v>2914.9</v>
      </c>
      <c r="V2001"/>
      <c r="W2001"/>
      <c r="X2001"/>
      <c r="Y2001"/>
      <c r="Z2001"/>
      <c r="AA2001"/>
      <c r="AB2001"/>
      <c r="AC2001"/>
      <c r="AD2001"/>
    </row>
    <row r="2002" spans="1:30" x14ac:dyDescent="0.25">
      <c r="A2002"/>
      <c r="B2002"/>
      <c r="C2002">
        <v>153408</v>
      </c>
      <c r="D2002" t="s">
        <v>23</v>
      </c>
      <c r="E2002">
        <v>2743.95</v>
      </c>
      <c r="F2002"/>
      <c r="G2002"/>
      <c r="H2002"/>
      <c r="I2002"/>
      <c r="J2002"/>
      <c r="K2002"/>
      <c r="L2002"/>
      <c r="M2002"/>
      <c r="N2002"/>
      <c r="O2002"/>
      <c r="Q2002"/>
      <c r="R2002"/>
      <c r="S2002">
        <v>153653</v>
      </c>
      <c r="T2002" t="s">
        <v>23</v>
      </c>
      <c r="U2002">
        <v>1367.59</v>
      </c>
      <c r="V2002"/>
      <c r="W2002"/>
      <c r="X2002"/>
      <c r="Y2002"/>
      <c r="Z2002"/>
      <c r="AA2002"/>
      <c r="AB2002"/>
      <c r="AC2002"/>
      <c r="AD2002"/>
    </row>
    <row r="2003" spans="1:30" x14ac:dyDescent="0.25">
      <c r="A2003"/>
      <c r="B2003"/>
      <c r="C2003">
        <v>153409</v>
      </c>
      <c r="D2003" t="s">
        <v>8</v>
      </c>
      <c r="E2003">
        <v>2642.85</v>
      </c>
      <c r="F2003"/>
      <c r="G2003"/>
      <c r="H2003"/>
      <c r="I2003"/>
      <c r="J2003"/>
      <c r="K2003"/>
      <c r="L2003"/>
      <c r="M2003"/>
      <c r="N2003"/>
      <c r="O2003"/>
      <c r="Q2003"/>
      <c r="R2003"/>
      <c r="S2003">
        <v>153654</v>
      </c>
      <c r="T2003" t="s">
        <v>23</v>
      </c>
      <c r="U2003">
        <v>2885.52</v>
      </c>
      <c r="V2003"/>
      <c r="W2003"/>
      <c r="X2003"/>
      <c r="Y2003"/>
      <c r="Z2003"/>
      <c r="AA2003"/>
      <c r="AB2003"/>
      <c r="AC2003"/>
      <c r="AD2003"/>
    </row>
    <row r="2004" spans="1:30" x14ac:dyDescent="0.25">
      <c r="A2004"/>
      <c r="B2004"/>
      <c r="C2004">
        <v>153410</v>
      </c>
      <c r="D2004" t="s">
        <v>23</v>
      </c>
      <c r="E2004">
        <v>197.81</v>
      </c>
      <c r="F2004"/>
      <c r="G2004"/>
      <c r="H2004"/>
      <c r="I2004"/>
      <c r="J2004"/>
      <c r="K2004"/>
      <c r="L2004"/>
      <c r="M2004"/>
      <c r="N2004"/>
      <c r="O2004"/>
      <c r="Q2004"/>
      <c r="R2004"/>
      <c r="S2004">
        <v>153655</v>
      </c>
      <c r="T2004" t="s">
        <v>12</v>
      </c>
      <c r="U2004">
        <v>1606.12</v>
      </c>
      <c r="V2004"/>
      <c r="W2004"/>
      <c r="X2004"/>
      <c r="Y2004"/>
      <c r="Z2004"/>
      <c r="AA2004"/>
      <c r="AB2004"/>
      <c r="AC2004"/>
      <c r="AD2004"/>
    </row>
    <row r="2005" spans="1:30" x14ac:dyDescent="0.25">
      <c r="A2005"/>
      <c r="B2005"/>
      <c r="C2005">
        <v>153411</v>
      </c>
      <c r="D2005" t="s">
        <v>12</v>
      </c>
      <c r="E2005">
        <v>2789.52</v>
      </c>
      <c r="F2005"/>
      <c r="G2005"/>
      <c r="H2005"/>
      <c r="I2005"/>
      <c r="J2005"/>
      <c r="K2005"/>
      <c r="L2005"/>
      <c r="M2005"/>
      <c r="N2005"/>
      <c r="O2005"/>
      <c r="Q2005"/>
      <c r="R2005"/>
      <c r="S2005">
        <v>153656</v>
      </c>
      <c r="T2005" t="s">
        <v>23</v>
      </c>
      <c r="U2005">
        <v>2.09</v>
      </c>
      <c r="V2005"/>
      <c r="W2005"/>
      <c r="X2005"/>
      <c r="Y2005"/>
      <c r="Z2005"/>
      <c r="AA2005"/>
      <c r="AB2005"/>
      <c r="AC2005"/>
      <c r="AD2005"/>
    </row>
    <row r="2006" spans="1:30" x14ac:dyDescent="0.25">
      <c r="A2006"/>
      <c r="B2006"/>
      <c r="C2006">
        <v>153412</v>
      </c>
      <c r="D2006" t="s">
        <v>16</v>
      </c>
      <c r="E2006">
        <v>582.83000000000004</v>
      </c>
      <c r="F2006"/>
      <c r="G2006"/>
      <c r="H2006"/>
      <c r="I2006"/>
      <c r="J2006"/>
      <c r="K2006"/>
      <c r="L2006"/>
      <c r="M2006"/>
      <c r="N2006"/>
      <c r="O2006"/>
      <c r="Q2006"/>
      <c r="R2006"/>
      <c r="S2006">
        <v>153657</v>
      </c>
      <c r="T2006" t="s">
        <v>16</v>
      </c>
      <c r="U2006">
        <v>2891.3</v>
      </c>
      <c r="V2006"/>
      <c r="W2006"/>
      <c r="X2006"/>
      <c r="Y2006"/>
      <c r="Z2006"/>
      <c r="AA2006"/>
      <c r="AB2006"/>
      <c r="AC2006"/>
      <c r="AD2006"/>
    </row>
    <row r="2007" spans="1:30" x14ac:dyDescent="0.25">
      <c r="A2007"/>
      <c r="B2007"/>
      <c r="C2007">
        <v>153413</v>
      </c>
      <c r="D2007" t="s">
        <v>16</v>
      </c>
      <c r="E2007">
        <v>1043.77</v>
      </c>
      <c r="F2007"/>
      <c r="G2007"/>
      <c r="H2007"/>
      <c r="I2007"/>
      <c r="J2007"/>
      <c r="K2007"/>
      <c r="L2007"/>
      <c r="M2007"/>
      <c r="N2007"/>
      <c r="O2007"/>
      <c r="Q2007"/>
      <c r="R2007"/>
      <c r="S2007">
        <v>153658</v>
      </c>
      <c r="T2007" t="s">
        <v>16</v>
      </c>
      <c r="U2007">
        <v>519.54</v>
      </c>
      <c r="V2007"/>
      <c r="W2007"/>
      <c r="X2007"/>
      <c r="Y2007"/>
      <c r="Z2007"/>
      <c r="AA2007"/>
      <c r="AB2007"/>
      <c r="AC2007"/>
      <c r="AD2007"/>
    </row>
    <row r="2008" spans="1:30" x14ac:dyDescent="0.25">
      <c r="A2008"/>
      <c r="B2008"/>
      <c r="C2008">
        <v>153414</v>
      </c>
      <c r="D2008" t="s">
        <v>12</v>
      </c>
      <c r="E2008">
        <v>1361.9</v>
      </c>
      <c r="F2008"/>
      <c r="G2008"/>
      <c r="H2008"/>
      <c r="I2008"/>
      <c r="J2008"/>
      <c r="K2008"/>
      <c r="L2008"/>
      <c r="M2008"/>
      <c r="N2008"/>
      <c r="O2008"/>
      <c r="Q2008"/>
      <c r="R2008"/>
      <c r="S2008">
        <v>153659</v>
      </c>
      <c r="T2008" t="s">
        <v>23</v>
      </c>
      <c r="U2008">
        <v>712.46</v>
      </c>
      <c r="V2008"/>
      <c r="W2008"/>
      <c r="X2008"/>
      <c r="Y2008"/>
      <c r="Z2008"/>
      <c r="AA2008"/>
      <c r="AB2008"/>
      <c r="AC2008"/>
      <c r="AD2008"/>
    </row>
    <row r="2009" spans="1:30" x14ac:dyDescent="0.25">
      <c r="A2009"/>
      <c r="B2009"/>
      <c r="C2009">
        <v>153415</v>
      </c>
      <c r="D2009" t="s">
        <v>16</v>
      </c>
      <c r="E2009">
        <v>1322.29</v>
      </c>
      <c r="F2009"/>
      <c r="G2009"/>
      <c r="H2009"/>
      <c r="I2009"/>
      <c r="J2009"/>
      <c r="K2009"/>
      <c r="L2009"/>
      <c r="M2009"/>
      <c r="N2009"/>
      <c r="O2009"/>
      <c r="Q2009"/>
      <c r="R2009"/>
      <c r="S2009">
        <v>153661</v>
      </c>
      <c r="T2009" t="s">
        <v>23</v>
      </c>
      <c r="U2009">
        <v>869.08</v>
      </c>
      <c r="V2009"/>
      <c r="W2009"/>
      <c r="X2009"/>
      <c r="Y2009"/>
      <c r="Z2009"/>
      <c r="AA2009"/>
      <c r="AB2009"/>
      <c r="AC2009"/>
      <c r="AD2009"/>
    </row>
    <row r="2010" spans="1:30" x14ac:dyDescent="0.25">
      <c r="A2010"/>
      <c r="B2010"/>
      <c r="C2010">
        <v>153416</v>
      </c>
      <c r="D2010" t="s">
        <v>8</v>
      </c>
      <c r="E2010">
        <v>2625.81</v>
      </c>
      <c r="F2010"/>
      <c r="G2010"/>
      <c r="H2010"/>
      <c r="I2010"/>
      <c r="J2010"/>
      <c r="K2010"/>
      <c r="L2010"/>
      <c r="M2010"/>
      <c r="N2010"/>
      <c r="O2010"/>
      <c r="Q2010"/>
      <c r="R2010"/>
      <c r="S2010">
        <v>153662</v>
      </c>
      <c r="T2010" t="s">
        <v>23</v>
      </c>
      <c r="U2010">
        <v>1285.46</v>
      </c>
      <c r="V2010"/>
      <c r="W2010"/>
      <c r="X2010"/>
      <c r="Y2010"/>
      <c r="Z2010"/>
      <c r="AA2010"/>
      <c r="AB2010"/>
      <c r="AC2010"/>
      <c r="AD2010"/>
    </row>
    <row r="2011" spans="1:30" x14ac:dyDescent="0.25">
      <c r="A2011"/>
      <c r="B2011"/>
      <c r="C2011">
        <v>153417</v>
      </c>
      <c r="D2011" t="s">
        <v>23</v>
      </c>
      <c r="E2011">
        <v>411.3</v>
      </c>
      <c r="F2011"/>
      <c r="G2011"/>
      <c r="H2011"/>
      <c r="I2011"/>
      <c r="J2011"/>
      <c r="K2011"/>
      <c r="L2011"/>
      <c r="M2011"/>
      <c r="N2011"/>
      <c r="O2011"/>
      <c r="Q2011"/>
      <c r="R2011"/>
      <c r="S2011">
        <v>153663</v>
      </c>
      <c r="T2011" t="s">
        <v>12</v>
      </c>
      <c r="U2011">
        <v>719.54</v>
      </c>
      <c r="V2011"/>
      <c r="W2011"/>
      <c r="X2011"/>
      <c r="Y2011"/>
      <c r="Z2011"/>
      <c r="AA2011"/>
      <c r="AB2011"/>
      <c r="AC2011"/>
      <c r="AD2011"/>
    </row>
    <row r="2012" spans="1:30" x14ac:dyDescent="0.25">
      <c r="A2012"/>
      <c r="B2012"/>
      <c r="C2012">
        <v>153418</v>
      </c>
      <c r="D2012" t="s">
        <v>16</v>
      </c>
      <c r="E2012">
        <v>2796.49</v>
      </c>
      <c r="F2012"/>
      <c r="G2012"/>
      <c r="H2012"/>
      <c r="I2012"/>
      <c r="J2012"/>
      <c r="K2012"/>
      <c r="L2012"/>
      <c r="M2012"/>
      <c r="N2012"/>
      <c r="O2012"/>
      <c r="Q2012"/>
      <c r="R2012"/>
      <c r="S2012">
        <v>153665</v>
      </c>
      <c r="T2012" t="s">
        <v>23</v>
      </c>
      <c r="U2012">
        <v>2941.86</v>
      </c>
      <c r="V2012"/>
      <c r="W2012"/>
      <c r="X2012"/>
      <c r="Y2012"/>
      <c r="Z2012"/>
      <c r="AA2012"/>
      <c r="AB2012"/>
      <c r="AC2012"/>
      <c r="AD2012"/>
    </row>
    <row r="2013" spans="1:30" x14ac:dyDescent="0.25">
      <c r="A2013"/>
      <c r="B2013"/>
      <c r="C2013">
        <v>153419</v>
      </c>
      <c r="D2013" t="s">
        <v>12</v>
      </c>
      <c r="E2013">
        <v>820.26</v>
      </c>
      <c r="F2013"/>
      <c r="G2013"/>
      <c r="H2013"/>
      <c r="I2013"/>
      <c r="J2013"/>
      <c r="K2013"/>
      <c r="L2013"/>
      <c r="M2013"/>
      <c r="N2013"/>
      <c r="O2013"/>
      <c r="Q2013"/>
      <c r="R2013"/>
      <c r="S2013">
        <v>153666</v>
      </c>
      <c r="T2013" t="s">
        <v>16</v>
      </c>
      <c r="U2013">
        <v>2513.86</v>
      </c>
      <c r="V2013"/>
      <c r="W2013"/>
      <c r="X2013"/>
      <c r="Y2013"/>
      <c r="Z2013"/>
      <c r="AA2013"/>
      <c r="AB2013"/>
      <c r="AC2013"/>
      <c r="AD2013"/>
    </row>
    <row r="2014" spans="1:30" x14ac:dyDescent="0.25">
      <c r="A2014"/>
      <c r="B2014"/>
      <c r="C2014">
        <v>153420</v>
      </c>
      <c r="D2014" t="s">
        <v>23</v>
      </c>
      <c r="E2014">
        <v>943.59</v>
      </c>
      <c r="F2014"/>
      <c r="G2014"/>
      <c r="H2014"/>
      <c r="I2014"/>
      <c r="J2014"/>
      <c r="K2014"/>
      <c r="L2014"/>
      <c r="M2014"/>
      <c r="N2014"/>
      <c r="O2014"/>
      <c r="Q2014"/>
      <c r="R2014"/>
      <c r="S2014">
        <v>153667</v>
      </c>
      <c r="T2014" t="s">
        <v>16</v>
      </c>
      <c r="U2014">
        <v>84.5</v>
      </c>
      <c r="V2014"/>
      <c r="W2014"/>
      <c r="X2014"/>
      <c r="Y2014"/>
      <c r="Z2014"/>
      <c r="AA2014"/>
      <c r="AB2014"/>
      <c r="AC2014"/>
      <c r="AD2014"/>
    </row>
    <row r="2015" spans="1:30" x14ac:dyDescent="0.25">
      <c r="A2015"/>
      <c r="B2015"/>
      <c r="C2015">
        <v>153421</v>
      </c>
      <c r="D2015" t="s">
        <v>8</v>
      </c>
      <c r="E2015">
        <v>350.59</v>
      </c>
      <c r="F2015"/>
      <c r="G2015"/>
      <c r="H2015"/>
      <c r="I2015"/>
      <c r="J2015"/>
      <c r="K2015"/>
      <c r="L2015"/>
      <c r="M2015"/>
      <c r="N2015"/>
      <c r="O2015"/>
      <c r="Q2015"/>
      <c r="R2015"/>
      <c r="S2015">
        <v>153668</v>
      </c>
      <c r="T2015" t="s">
        <v>23</v>
      </c>
      <c r="U2015">
        <v>1814.01</v>
      </c>
      <c r="V2015"/>
      <c r="W2015"/>
      <c r="X2015"/>
      <c r="Y2015"/>
      <c r="Z2015"/>
      <c r="AA2015"/>
      <c r="AB2015"/>
      <c r="AC2015"/>
      <c r="AD2015"/>
    </row>
    <row r="2016" spans="1:30" x14ac:dyDescent="0.25">
      <c r="A2016"/>
      <c r="B2016"/>
      <c r="C2016">
        <v>153422</v>
      </c>
      <c r="D2016" t="s">
        <v>16</v>
      </c>
      <c r="E2016">
        <v>835.4</v>
      </c>
      <c r="F2016"/>
      <c r="G2016"/>
      <c r="H2016"/>
      <c r="I2016"/>
      <c r="J2016"/>
      <c r="K2016"/>
      <c r="L2016"/>
      <c r="M2016"/>
      <c r="N2016"/>
      <c r="O2016"/>
      <c r="Q2016"/>
      <c r="R2016"/>
      <c r="S2016">
        <v>153669</v>
      </c>
      <c r="T2016" t="s">
        <v>23</v>
      </c>
      <c r="U2016">
        <v>1737.2</v>
      </c>
      <c r="V2016"/>
      <c r="W2016"/>
      <c r="X2016"/>
      <c r="Y2016"/>
      <c r="Z2016"/>
      <c r="AA2016"/>
      <c r="AB2016"/>
      <c r="AC2016"/>
      <c r="AD2016"/>
    </row>
    <row r="2017" spans="1:30" x14ac:dyDescent="0.25">
      <c r="A2017"/>
      <c r="B2017"/>
      <c r="C2017">
        <v>153423</v>
      </c>
      <c r="D2017" t="s">
        <v>8</v>
      </c>
      <c r="E2017">
        <v>61.1</v>
      </c>
      <c r="F2017"/>
      <c r="G2017"/>
      <c r="H2017"/>
      <c r="I2017"/>
      <c r="J2017"/>
      <c r="K2017"/>
      <c r="L2017"/>
      <c r="M2017"/>
      <c r="N2017"/>
      <c r="O2017"/>
      <c r="Q2017"/>
      <c r="R2017"/>
      <c r="S2017">
        <v>153671</v>
      </c>
      <c r="T2017" t="s">
        <v>16</v>
      </c>
      <c r="U2017">
        <v>1377.94</v>
      </c>
      <c r="V2017"/>
      <c r="W2017"/>
      <c r="X2017"/>
      <c r="Y2017"/>
      <c r="Z2017"/>
      <c r="AA2017"/>
      <c r="AB2017"/>
      <c r="AC2017"/>
      <c r="AD2017"/>
    </row>
    <row r="2018" spans="1:30" x14ac:dyDescent="0.25">
      <c r="A2018"/>
      <c r="B2018"/>
      <c r="C2018">
        <v>153424</v>
      </c>
      <c r="D2018" t="s">
        <v>23</v>
      </c>
      <c r="E2018">
        <v>561.13</v>
      </c>
      <c r="F2018"/>
      <c r="G2018"/>
      <c r="H2018"/>
      <c r="I2018"/>
      <c r="J2018"/>
      <c r="K2018"/>
      <c r="L2018"/>
      <c r="M2018"/>
      <c r="N2018"/>
      <c r="O2018"/>
      <c r="Q2018"/>
      <c r="R2018"/>
      <c r="S2018">
        <v>153673</v>
      </c>
      <c r="T2018" t="s">
        <v>8</v>
      </c>
      <c r="U2018">
        <v>2560.79</v>
      </c>
      <c r="V2018"/>
      <c r="W2018"/>
      <c r="X2018"/>
      <c r="Y2018"/>
      <c r="Z2018"/>
      <c r="AA2018"/>
      <c r="AB2018"/>
      <c r="AC2018"/>
      <c r="AD2018"/>
    </row>
    <row r="2019" spans="1:30" x14ac:dyDescent="0.25">
      <c r="A2019"/>
      <c r="B2019"/>
      <c r="C2019">
        <v>153425</v>
      </c>
      <c r="D2019" t="s">
        <v>12</v>
      </c>
      <c r="E2019">
        <v>2463.77</v>
      </c>
      <c r="F2019"/>
      <c r="G2019"/>
      <c r="H2019"/>
      <c r="I2019"/>
      <c r="J2019"/>
      <c r="K2019"/>
      <c r="L2019"/>
      <c r="M2019"/>
      <c r="N2019"/>
      <c r="O2019"/>
      <c r="Q2019"/>
      <c r="R2019"/>
      <c r="S2019">
        <v>153674</v>
      </c>
      <c r="T2019" t="s">
        <v>16</v>
      </c>
      <c r="U2019">
        <v>2826.42</v>
      </c>
      <c r="V2019"/>
      <c r="W2019"/>
      <c r="X2019"/>
      <c r="Y2019"/>
      <c r="Z2019"/>
      <c r="AA2019"/>
      <c r="AB2019"/>
      <c r="AC2019"/>
      <c r="AD2019"/>
    </row>
    <row r="2020" spans="1:30" x14ac:dyDescent="0.25">
      <c r="A2020"/>
      <c r="B2020"/>
      <c r="C2020">
        <v>153426</v>
      </c>
      <c r="D2020" t="s">
        <v>16</v>
      </c>
      <c r="E2020">
        <v>388.65</v>
      </c>
      <c r="F2020"/>
      <c r="G2020"/>
      <c r="H2020"/>
      <c r="I2020"/>
      <c r="J2020"/>
      <c r="K2020"/>
      <c r="L2020"/>
      <c r="M2020"/>
      <c r="N2020"/>
      <c r="O2020"/>
      <c r="Q2020"/>
      <c r="R2020"/>
      <c r="S2020">
        <v>153675</v>
      </c>
      <c r="T2020" t="s">
        <v>16</v>
      </c>
      <c r="U2020">
        <v>1344.94</v>
      </c>
      <c r="V2020"/>
      <c r="W2020"/>
      <c r="X2020"/>
      <c r="Y2020"/>
      <c r="Z2020"/>
      <c r="AA2020"/>
      <c r="AB2020"/>
      <c r="AC2020"/>
      <c r="AD2020"/>
    </row>
    <row r="2021" spans="1:30" x14ac:dyDescent="0.25">
      <c r="A2021"/>
      <c r="B2021"/>
      <c r="C2021">
        <v>153427</v>
      </c>
      <c r="D2021" t="s">
        <v>23</v>
      </c>
      <c r="E2021">
        <v>2573.89</v>
      </c>
      <c r="F2021"/>
      <c r="G2021"/>
      <c r="H2021"/>
      <c r="I2021"/>
      <c r="J2021"/>
      <c r="K2021"/>
      <c r="L2021"/>
      <c r="M2021"/>
      <c r="N2021"/>
      <c r="O2021"/>
      <c r="Q2021"/>
      <c r="R2021"/>
      <c r="S2021">
        <v>153676</v>
      </c>
      <c r="T2021" t="s">
        <v>23</v>
      </c>
      <c r="U2021">
        <v>2006.96</v>
      </c>
      <c r="V2021"/>
      <c r="W2021"/>
      <c r="X2021"/>
      <c r="Y2021"/>
      <c r="Z2021"/>
      <c r="AA2021"/>
      <c r="AB2021"/>
      <c r="AC2021"/>
      <c r="AD2021"/>
    </row>
    <row r="2022" spans="1:30" x14ac:dyDescent="0.25">
      <c r="A2022"/>
      <c r="B2022"/>
      <c r="C2022">
        <v>153429</v>
      </c>
      <c r="D2022" t="s">
        <v>16</v>
      </c>
      <c r="E2022">
        <v>1740.68</v>
      </c>
      <c r="F2022"/>
      <c r="G2022"/>
      <c r="H2022"/>
      <c r="I2022"/>
      <c r="J2022"/>
      <c r="K2022"/>
      <c r="L2022"/>
      <c r="M2022"/>
      <c r="N2022"/>
      <c r="O2022"/>
      <c r="Q2022"/>
      <c r="R2022"/>
      <c r="S2022">
        <v>153678</v>
      </c>
      <c r="T2022" t="s">
        <v>12</v>
      </c>
      <c r="U2022">
        <v>1453.75</v>
      </c>
      <c r="V2022"/>
      <c r="W2022"/>
      <c r="X2022"/>
      <c r="Y2022"/>
      <c r="Z2022"/>
      <c r="AA2022"/>
      <c r="AB2022"/>
      <c r="AC2022"/>
      <c r="AD2022"/>
    </row>
    <row r="2023" spans="1:30" x14ac:dyDescent="0.25">
      <c r="A2023"/>
      <c r="B2023"/>
      <c r="C2023">
        <v>153430</v>
      </c>
      <c r="D2023" t="s">
        <v>12</v>
      </c>
      <c r="E2023">
        <v>406.8</v>
      </c>
      <c r="F2023"/>
      <c r="G2023"/>
      <c r="H2023"/>
      <c r="I2023"/>
      <c r="J2023"/>
      <c r="K2023"/>
      <c r="L2023"/>
      <c r="M2023"/>
      <c r="N2023"/>
      <c r="O2023"/>
      <c r="Q2023"/>
      <c r="R2023"/>
      <c r="S2023">
        <v>153679</v>
      </c>
      <c r="T2023" t="s">
        <v>16</v>
      </c>
      <c r="U2023">
        <v>1820.38</v>
      </c>
      <c r="V2023"/>
      <c r="W2023"/>
      <c r="X2023"/>
      <c r="Y2023"/>
      <c r="Z2023"/>
      <c r="AA2023"/>
      <c r="AB2023"/>
      <c r="AC2023"/>
      <c r="AD2023"/>
    </row>
    <row r="2024" spans="1:30" x14ac:dyDescent="0.25">
      <c r="A2024"/>
      <c r="B2024"/>
      <c r="C2024">
        <v>153431</v>
      </c>
      <c r="D2024" t="s">
        <v>16</v>
      </c>
      <c r="E2024">
        <v>8.7899999999999991</v>
      </c>
      <c r="F2024"/>
      <c r="G2024"/>
      <c r="H2024"/>
      <c r="I2024"/>
      <c r="J2024"/>
      <c r="K2024"/>
      <c r="L2024"/>
      <c r="M2024"/>
      <c r="N2024"/>
      <c r="O2024"/>
      <c r="Q2024"/>
      <c r="R2024"/>
      <c r="S2024">
        <v>153680</v>
      </c>
      <c r="T2024" t="s">
        <v>23</v>
      </c>
      <c r="U2024">
        <v>716.58</v>
      </c>
      <c r="V2024"/>
      <c r="W2024"/>
      <c r="X2024"/>
      <c r="Y2024"/>
      <c r="Z2024"/>
      <c r="AA2024"/>
      <c r="AB2024"/>
      <c r="AC2024"/>
      <c r="AD2024"/>
    </row>
    <row r="2025" spans="1:30" x14ac:dyDescent="0.25">
      <c r="A2025"/>
      <c r="B2025"/>
      <c r="C2025">
        <v>153432</v>
      </c>
      <c r="D2025" t="s">
        <v>16</v>
      </c>
      <c r="E2025">
        <v>1861.71</v>
      </c>
      <c r="F2025"/>
      <c r="G2025"/>
      <c r="H2025"/>
      <c r="I2025"/>
      <c r="J2025"/>
      <c r="K2025"/>
      <c r="L2025"/>
      <c r="M2025"/>
      <c r="N2025"/>
      <c r="O2025"/>
      <c r="Q2025"/>
      <c r="R2025"/>
      <c r="S2025">
        <v>153681</v>
      </c>
      <c r="T2025" t="s">
        <v>12</v>
      </c>
      <c r="U2025">
        <v>332.79</v>
      </c>
      <c r="V2025"/>
      <c r="W2025"/>
      <c r="X2025"/>
      <c r="Y2025"/>
      <c r="Z2025"/>
      <c r="AA2025"/>
      <c r="AB2025"/>
      <c r="AC2025"/>
      <c r="AD2025"/>
    </row>
    <row r="2026" spans="1:30" x14ac:dyDescent="0.25">
      <c r="A2026"/>
      <c r="B2026"/>
      <c r="C2026">
        <v>153433</v>
      </c>
      <c r="D2026" t="s">
        <v>16</v>
      </c>
      <c r="E2026">
        <v>2464.2399999999998</v>
      </c>
      <c r="F2026"/>
      <c r="G2026"/>
      <c r="H2026"/>
      <c r="I2026"/>
      <c r="J2026"/>
      <c r="K2026"/>
      <c r="L2026"/>
      <c r="M2026"/>
      <c r="N2026"/>
      <c r="O2026"/>
      <c r="Q2026"/>
      <c r="R2026"/>
      <c r="S2026">
        <v>153682</v>
      </c>
      <c r="T2026" t="s">
        <v>16</v>
      </c>
      <c r="U2026">
        <v>1888.91</v>
      </c>
      <c r="V2026"/>
      <c r="W2026"/>
      <c r="X2026"/>
      <c r="Y2026"/>
      <c r="Z2026"/>
      <c r="AA2026"/>
      <c r="AB2026"/>
      <c r="AC2026"/>
      <c r="AD2026"/>
    </row>
    <row r="2027" spans="1:30" x14ac:dyDescent="0.25">
      <c r="A2027"/>
      <c r="B2027"/>
      <c r="C2027">
        <v>153434</v>
      </c>
      <c r="D2027" t="s">
        <v>16</v>
      </c>
      <c r="E2027">
        <v>2411.3200000000002</v>
      </c>
      <c r="F2027"/>
      <c r="G2027"/>
      <c r="H2027"/>
      <c r="I2027"/>
      <c r="J2027"/>
      <c r="K2027"/>
      <c r="L2027"/>
      <c r="M2027"/>
      <c r="N2027"/>
      <c r="O2027"/>
      <c r="Q2027"/>
      <c r="R2027"/>
      <c r="S2027">
        <v>153685</v>
      </c>
      <c r="T2027" t="s">
        <v>23</v>
      </c>
      <c r="U2027">
        <v>982.08</v>
      </c>
      <c r="V2027"/>
      <c r="W2027"/>
      <c r="X2027"/>
      <c r="Y2027"/>
      <c r="Z2027"/>
      <c r="AA2027"/>
      <c r="AB2027"/>
      <c r="AC2027"/>
      <c r="AD2027"/>
    </row>
    <row r="2028" spans="1:30" x14ac:dyDescent="0.25">
      <c r="A2028"/>
      <c r="B2028"/>
      <c r="C2028">
        <v>153435</v>
      </c>
      <c r="D2028" t="s">
        <v>23</v>
      </c>
      <c r="E2028">
        <v>2757.38</v>
      </c>
      <c r="F2028"/>
      <c r="G2028"/>
      <c r="H2028"/>
      <c r="I2028"/>
      <c r="J2028"/>
      <c r="K2028"/>
      <c r="L2028"/>
      <c r="M2028"/>
      <c r="N2028"/>
      <c r="O2028"/>
      <c r="Q2028"/>
      <c r="R2028"/>
      <c r="S2028">
        <v>153686</v>
      </c>
      <c r="T2028" t="s">
        <v>8</v>
      </c>
      <c r="U2028">
        <v>1553.61</v>
      </c>
      <c r="V2028"/>
      <c r="W2028"/>
      <c r="X2028"/>
      <c r="Y2028"/>
      <c r="Z2028"/>
      <c r="AA2028"/>
      <c r="AB2028"/>
      <c r="AC2028"/>
      <c r="AD2028"/>
    </row>
    <row r="2029" spans="1:30" x14ac:dyDescent="0.25">
      <c r="A2029"/>
      <c r="B2029"/>
      <c r="C2029">
        <v>153436</v>
      </c>
      <c r="D2029" t="s">
        <v>12</v>
      </c>
      <c r="E2029">
        <v>560.58000000000004</v>
      </c>
      <c r="F2029"/>
      <c r="G2029"/>
      <c r="H2029"/>
      <c r="I2029"/>
      <c r="J2029"/>
      <c r="K2029"/>
      <c r="L2029"/>
      <c r="M2029"/>
      <c r="N2029"/>
      <c r="O2029"/>
      <c r="Q2029"/>
      <c r="R2029"/>
      <c r="S2029">
        <v>153687</v>
      </c>
      <c r="T2029" t="s">
        <v>23</v>
      </c>
      <c r="U2029">
        <v>2482.85</v>
      </c>
      <c r="V2029"/>
      <c r="W2029"/>
      <c r="X2029"/>
      <c r="Y2029"/>
      <c r="Z2029"/>
      <c r="AA2029"/>
      <c r="AB2029"/>
      <c r="AC2029"/>
      <c r="AD2029"/>
    </row>
    <row r="2030" spans="1:30" x14ac:dyDescent="0.25">
      <c r="A2030"/>
      <c r="B2030"/>
      <c r="C2030">
        <v>153437</v>
      </c>
      <c r="D2030" t="s">
        <v>12</v>
      </c>
      <c r="E2030">
        <v>307.25</v>
      </c>
      <c r="F2030"/>
      <c r="G2030"/>
      <c r="H2030"/>
      <c r="I2030"/>
      <c r="J2030"/>
      <c r="K2030"/>
      <c r="L2030"/>
      <c r="M2030"/>
      <c r="N2030"/>
      <c r="O2030"/>
      <c r="Q2030"/>
      <c r="R2030"/>
      <c r="S2030">
        <v>153688</v>
      </c>
      <c r="T2030" t="s">
        <v>23</v>
      </c>
      <c r="U2030">
        <v>176.26</v>
      </c>
      <c r="V2030"/>
      <c r="W2030"/>
      <c r="X2030"/>
      <c r="Y2030"/>
      <c r="Z2030"/>
      <c r="AA2030"/>
      <c r="AB2030"/>
      <c r="AC2030"/>
      <c r="AD2030"/>
    </row>
    <row r="2031" spans="1:30" x14ac:dyDescent="0.25">
      <c r="A2031"/>
      <c r="B2031"/>
      <c r="C2031">
        <v>153438</v>
      </c>
      <c r="D2031" t="s">
        <v>16</v>
      </c>
      <c r="E2031">
        <v>552.88</v>
      </c>
      <c r="F2031"/>
      <c r="G2031"/>
      <c r="H2031"/>
      <c r="I2031"/>
      <c r="J2031"/>
      <c r="K2031"/>
      <c r="L2031"/>
      <c r="M2031"/>
      <c r="N2031"/>
      <c r="O2031"/>
      <c r="Q2031"/>
      <c r="R2031"/>
      <c r="S2031">
        <v>153690</v>
      </c>
      <c r="T2031" t="s">
        <v>12</v>
      </c>
      <c r="U2031">
        <v>1171.23</v>
      </c>
      <c r="V2031"/>
      <c r="W2031"/>
      <c r="X2031"/>
      <c r="Y2031"/>
      <c r="Z2031"/>
      <c r="AA2031"/>
      <c r="AB2031"/>
      <c r="AC2031"/>
      <c r="AD2031"/>
    </row>
    <row r="2032" spans="1:30" x14ac:dyDescent="0.25">
      <c r="A2032"/>
      <c r="B2032"/>
      <c r="C2032">
        <v>153439</v>
      </c>
      <c r="D2032" t="s">
        <v>23</v>
      </c>
      <c r="E2032">
        <v>728.42</v>
      </c>
      <c r="F2032"/>
      <c r="G2032"/>
      <c r="H2032"/>
      <c r="I2032"/>
      <c r="J2032"/>
      <c r="K2032"/>
      <c r="L2032"/>
      <c r="M2032"/>
      <c r="N2032"/>
      <c r="O2032"/>
      <c r="Q2032"/>
      <c r="R2032"/>
      <c r="S2032">
        <v>153691</v>
      </c>
      <c r="T2032" t="s">
        <v>23</v>
      </c>
      <c r="U2032">
        <v>511.5</v>
      </c>
      <c r="V2032"/>
      <c r="W2032"/>
      <c r="X2032"/>
      <c r="Y2032"/>
      <c r="Z2032"/>
      <c r="AA2032"/>
      <c r="AB2032"/>
      <c r="AC2032"/>
      <c r="AD2032"/>
    </row>
    <row r="2033" spans="1:30" x14ac:dyDescent="0.25">
      <c r="A2033"/>
      <c r="B2033"/>
      <c r="C2033">
        <v>153440</v>
      </c>
      <c r="D2033" t="s">
        <v>16</v>
      </c>
      <c r="E2033">
        <v>850.31</v>
      </c>
      <c r="F2033"/>
      <c r="G2033"/>
      <c r="H2033"/>
      <c r="I2033"/>
      <c r="J2033"/>
      <c r="K2033"/>
      <c r="L2033"/>
      <c r="M2033"/>
      <c r="N2033"/>
      <c r="O2033"/>
      <c r="Q2033"/>
      <c r="R2033"/>
      <c r="S2033">
        <v>153692</v>
      </c>
      <c r="T2033" t="s">
        <v>12</v>
      </c>
      <c r="U2033">
        <v>1691.57</v>
      </c>
      <c r="V2033"/>
      <c r="W2033"/>
      <c r="X2033"/>
      <c r="Y2033"/>
      <c r="Z2033"/>
      <c r="AA2033"/>
      <c r="AB2033"/>
      <c r="AC2033"/>
      <c r="AD2033"/>
    </row>
    <row r="2034" spans="1:30" x14ac:dyDescent="0.25">
      <c r="A2034"/>
      <c r="B2034"/>
      <c r="C2034">
        <v>153441</v>
      </c>
      <c r="D2034" t="s">
        <v>23</v>
      </c>
      <c r="E2034">
        <v>327.92</v>
      </c>
      <c r="F2034"/>
      <c r="G2034"/>
      <c r="H2034"/>
      <c r="I2034"/>
      <c r="J2034"/>
      <c r="K2034"/>
      <c r="L2034"/>
      <c r="M2034"/>
      <c r="N2034"/>
      <c r="O2034"/>
      <c r="Q2034"/>
      <c r="R2034"/>
      <c r="S2034">
        <v>153693</v>
      </c>
      <c r="T2034" t="s">
        <v>23</v>
      </c>
      <c r="U2034">
        <v>266.61</v>
      </c>
      <c r="V2034"/>
      <c r="W2034"/>
      <c r="X2034"/>
      <c r="Y2034"/>
      <c r="Z2034"/>
      <c r="AA2034"/>
      <c r="AB2034"/>
      <c r="AC2034"/>
      <c r="AD2034"/>
    </row>
    <row r="2035" spans="1:30" x14ac:dyDescent="0.25">
      <c r="A2035"/>
      <c r="B2035"/>
      <c r="C2035">
        <v>153442</v>
      </c>
      <c r="D2035" t="s">
        <v>23</v>
      </c>
      <c r="E2035">
        <v>814.12</v>
      </c>
      <c r="F2035"/>
      <c r="G2035"/>
      <c r="H2035"/>
      <c r="I2035"/>
      <c r="J2035"/>
      <c r="K2035"/>
      <c r="L2035"/>
      <c r="M2035"/>
      <c r="N2035"/>
      <c r="O2035"/>
      <c r="Q2035"/>
      <c r="R2035"/>
      <c r="S2035">
        <v>153694</v>
      </c>
      <c r="T2035" t="s">
        <v>23</v>
      </c>
      <c r="U2035">
        <v>286.82</v>
      </c>
      <c r="V2035"/>
      <c r="W2035"/>
      <c r="X2035"/>
      <c r="Y2035"/>
      <c r="Z2035"/>
      <c r="AA2035"/>
      <c r="AB2035"/>
      <c r="AC2035"/>
      <c r="AD2035"/>
    </row>
    <row r="2036" spans="1:30" x14ac:dyDescent="0.25">
      <c r="A2036"/>
      <c r="B2036"/>
      <c r="C2036">
        <v>153443</v>
      </c>
      <c r="D2036" t="s">
        <v>12</v>
      </c>
      <c r="E2036">
        <v>1002.98</v>
      </c>
      <c r="F2036"/>
      <c r="G2036"/>
      <c r="H2036"/>
      <c r="I2036"/>
      <c r="J2036"/>
      <c r="K2036"/>
      <c r="L2036"/>
      <c r="M2036"/>
      <c r="N2036"/>
      <c r="O2036"/>
      <c r="Q2036"/>
      <c r="R2036"/>
      <c r="S2036">
        <v>153695</v>
      </c>
      <c r="T2036" t="s">
        <v>12</v>
      </c>
      <c r="U2036">
        <v>150.1</v>
      </c>
      <c r="V2036"/>
      <c r="W2036"/>
      <c r="X2036"/>
      <c r="Y2036"/>
      <c r="Z2036"/>
      <c r="AA2036"/>
      <c r="AB2036"/>
      <c r="AC2036"/>
      <c r="AD2036"/>
    </row>
    <row r="2037" spans="1:30" x14ac:dyDescent="0.25">
      <c r="A2037"/>
      <c r="B2037"/>
      <c r="C2037">
        <v>153444</v>
      </c>
      <c r="D2037" t="s">
        <v>12</v>
      </c>
      <c r="E2037">
        <v>1097.1400000000001</v>
      </c>
      <c r="F2037"/>
      <c r="G2037"/>
      <c r="H2037"/>
      <c r="I2037"/>
      <c r="J2037"/>
      <c r="K2037"/>
      <c r="L2037"/>
      <c r="M2037"/>
      <c r="N2037"/>
      <c r="O2037"/>
      <c r="Q2037"/>
      <c r="R2037"/>
      <c r="S2037">
        <v>153696</v>
      </c>
      <c r="T2037" t="s">
        <v>12</v>
      </c>
      <c r="U2037">
        <v>708.88</v>
      </c>
      <c r="V2037"/>
      <c r="W2037"/>
      <c r="X2037"/>
      <c r="Y2037"/>
      <c r="Z2037"/>
      <c r="AA2037"/>
      <c r="AB2037"/>
      <c r="AC2037"/>
      <c r="AD2037"/>
    </row>
    <row r="2038" spans="1:30" x14ac:dyDescent="0.25">
      <c r="A2038"/>
      <c r="B2038"/>
      <c r="C2038">
        <v>153445</v>
      </c>
      <c r="D2038" t="s">
        <v>23</v>
      </c>
      <c r="E2038">
        <v>444.28</v>
      </c>
      <c r="F2038"/>
      <c r="G2038"/>
      <c r="H2038"/>
      <c r="I2038"/>
      <c r="J2038"/>
      <c r="K2038"/>
      <c r="L2038"/>
      <c r="M2038"/>
      <c r="N2038"/>
      <c r="O2038"/>
      <c r="Q2038"/>
      <c r="R2038"/>
      <c r="S2038">
        <v>153697</v>
      </c>
      <c r="T2038" t="s">
        <v>16</v>
      </c>
      <c r="U2038">
        <v>2030.07</v>
      </c>
      <c r="V2038"/>
      <c r="W2038"/>
      <c r="X2038"/>
      <c r="Y2038"/>
      <c r="Z2038"/>
      <c r="AA2038"/>
      <c r="AB2038"/>
      <c r="AC2038"/>
      <c r="AD2038"/>
    </row>
    <row r="2039" spans="1:30" x14ac:dyDescent="0.25">
      <c r="A2039"/>
      <c r="B2039"/>
      <c r="C2039">
        <v>153446</v>
      </c>
      <c r="D2039" t="s">
        <v>8</v>
      </c>
      <c r="E2039">
        <v>720.07</v>
      </c>
      <c r="F2039"/>
      <c r="G2039"/>
      <c r="H2039"/>
      <c r="I2039"/>
      <c r="J2039"/>
      <c r="K2039"/>
      <c r="L2039"/>
      <c r="M2039"/>
      <c r="N2039"/>
      <c r="O2039"/>
      <c r="Q2039"/>
      <c r="R2039"/>
      <c r="S2039">
        <v>153699</v>
      </c>
      <c r="T2039" t="s">
        <v>16</v>
      </c>
      <c r="U2039">
        <v>1073.1500000000001</v>
      </c>
      <c r="V2039"/>
      <c r="W2039"/>
      <c r="X2039"/>
      <c r="Y2039"/>
      <c r="Z2039"/>
      <c r="AA2039"/>
      <c r="AB2039"/>
      <c r="AC2039"/>
      <c r="AD2039"/>
    </row>
    <row r="2040" spans="1:30" x14ac:dyDescent="0.25">
      <c r="A2040"/>
      <c r="B2040"/>
      <c r="C2040">
        <v>153447</v>
      </c>
      <c r="D2040" t="s">
        <v>23</v>
      </c>
      <c r="E2040">
        <v>190.56</v>
      </c>
      <c r="F2040"/>
      <c r="G2040"/>
      <c r="H2040"/>
      <c r="I2040"/>
      <c r="J2040"/>
      <c r="K2040"/>
      <c r="L2040"/>
      <c r="M2040"/>
      <c r="N2040"/>
      <c r="O2040"/>
      <c r="Q2040"/>
      <c r="R2040"/>
      <c r="S2040" t="s">
        <v>93</v>
      </c>
      <c r="T2040"/>
      <c r="U2040"/>
      <c r="V2040"/>
      <c r="W2040"/>
      <c r="X2040"/>
      <c r="Y2040"/>
      <c r="Z2040"/>
      <c r="AA2040"/>
      <c r="AB2040"/>
      <c r="AC2040"/>
      <c r="AD2040"/>
    </row>
    <row r="2041" spans="1:30" x14ac:dyDescent="0.25">
      <c r="A2041"/>
      <c r="B2041"/>
      <c r="C2041">
        <v>153448</v>
      </c>
      <c r="D2041" t="s">
        <v>16</v>
      </c>
      <c r="E2041">
        <v>449.25</v>
      </c>
      <c r="F2041"/>
      <c r="G2041"/>
      <c r="H2041"/>
      <c r="I2041"/>
      <c r="J2041"/>
      <c r="K2041"/>
      <c r="L2041"/>
      <c r="M2041"/>
      <c r="N2041"/>
      <c r="O2041"/>
      <c r="Q2041"/>
      <c r="R2041"/>
      <c r="S2041"/>
      <c r="T2041"/>
      <c r="U2041"/>
      <c r="V2041"/>
      <c r="W2041"/>
      <c r="X2041"/>
      <c r="Y2041"/>
      <c r="Z2041"/>
      <c r="AA2041"/>
      <c r="AB2041"/>
      <c r="AC2041"/>
      <c r="AD2041"/>
    </row>
    <row r="2042" spans="1:30" x14ac:dyDescent="0.25">
      <c r="A2042"/>
      <c r="B2042"/>
      <c r="C2042">
        <v>153449</v>
      </c>
      <c r="D2042" t="s">
        <v>16</v>
      </c>
      <c r="E2042">
        <v>49.53</v>
      </c>
      <c r="F2042"/>
      <c r="G2042"/>
      <c r="H2042"/>
      <c r="I2042"/>
      <c r="J2042"/>
      <c r="K2042"/>
      <c r="L2042"/>
      <c r="M2042"/>
      <c r="N2042"/>
      <c r="O2042"/>
      <c r="Q2042"/>
      <c r="R2042"/>
      <c r="S2042"/>
      <c r="T2042"/>
      <c r="U2042"/>
      <c r="V2042"/>
      <c r="W2042"/>
      <c r="X2042"/>
      <c r="Y2042"/>
      <c r="Z2042"/>
      <c r="AA2042"/>
      <c r="AB2042"/>
      <c r="AC2042"/>
      <c r="AD2042"/>
    </row>
    <row r="2043" spans="1:30" x14ac:dyDescent="0.25">
      <c r="A2043"/>
      <c r="B2043"/>
      <c r="C2043">
        <v>153450</v>
      </c>
      <c r="D2043" t="s">
        <v>16</v>
      </c>
      <c r="E2043">
        <v>1085.6300000000001</v>
      </c>
      <c r="F2043"/>
      <c r="G2043"/>
      <c r="H2043"/>
      <c r="I2043"/>
      <c r="J2043"/>
      <c r="K2043"/>
      <c r="L2043"/>
      <c r="M2043"/>
      <c r="N2043"/>
      <c r="O2043"/>
      <c r="Q2043"/>
      <c r="R2043"/>
      <c r="S2043"/>
      <c r="T2043"/>
      <c r="U2043"/>
      <c r="V2043"/>
      <c r="W2043"/>
      <c r="X2043"/>
      <c r="Y2043"/>
      <c r="Z2043"/>
      <c r="AA2043"/>
      <c r="AB2043"/>
      <c r="AC2043"/>
      <c r="AD2043"/>
    </row>
    <row r="2044" spans="1:30" x14ac:dyDescent="0.25">
      <c r="A2044"/>
      <c r="B2044"/>
      <c r="C2044">
        <v>153452</v>
      </c>
      <c r="D2044" t="s">
        <v>23</v>
      </c>
      <c r="E2044">
        <v>2637</v>
      </c>
      <c r="F2044"/>
      <c r="G2044"/>
      <c r="H2044"/>
      <c r="I2044"/>
      <c r="J2044"/>
      <c r="K2044"/>
      <c r="L2044"/>
      <c r="M2044"/>
      <c r="N2044"/>
      <c r="O2044"/>
      <c r="Q2044"/>
      <c r="R2044"/>
      <c r="S2044"/>
      <c r="T2044"/>
      <c r="U2044"/>
      <c r="V2044"/>
      <c r="W2044"/>
      <c r="X2044"/>
      <c r="Y2044"/>
      <c r="Z2044"/>
      <c r="AA2044"/>
      <c r="AB2044"/>
      <c r="AC2044"/>
      <c r="AD2044"/>
    </row>
    <row r="2045" spans="1:30" x14ac:dyDescent="0.25">
      <c r="A2045"/>
      <c r="B2045"/>
      <c r="C2045">
        <v>153453</v>
      </c>
      <c r="D2045" t="s">
        <v>23</v>
      </c>
      <c r="E2045">
        <v>450.03</v>
      </c>
      <c r="F2045"/>
      <c r="G2045"/>
      <c r="H2045"/>
      <c r="I2045"/>
      <c r="J2045"/>
      <c r="K2045"/>
      <c r="L2045"/>
      <c r="M2045"/>
      <c r="N2045"/>
      <c r="O2045"/>
      <c r="Q2045"/>
      <c r="R2045"/>
      <c r="S2045"/>
      <c r="T2045"/>
      <c r="U2045"/>
      <c r="V2045"/>
      <c r="W2045"/>
      <c r="X2045"/>
      <c r="Y2045"/>
      <c r="Z2045"/>
      <c r="AA2045"/>
      <c r="AB2045"/>
      <c r="AC2045"/>
      <c r="AD2045"/>
    </row>
    <row r="2046" spans="1:30" x14ac:dyDescent="0.25">
      <c r="A2046"/>
      <c r="B2046"/>
      <c r="C2046">
        <v>153454</v>
      </c>
      <c r="D2046" t="s">
        <v>16</v>
      </c>
      <c r="E2046">
        <v>1614.06</v>
      </c>
      <c r="F2046"/>
      <c r="G2046"/>
      <c r="H2046"/>
      <c r="I2046"/>
      <c r="J2046"/>
      <c r="K2046"/>
      <c r="L2046"/>
      <c r="M2046"/>
      <c r="N2046"/>
      <c r="O2046"/>
      <c r="Q2046"/>
      <c r="R2046"/>
      <c r="S2046"/>
      <c r="T2046"/>
      <c r="U2046"/>
      <c r="V2046"/>
      <c r="W2046"/>
      <c r="X2046"/>
      <c r="Y2046"/>
      <c r="Z2046"/>
      <c r="AA2046"/>
      <c r="AB2046"/>
      <c r="AC2046"/>
      <c r="AD2046"/>
    </row>
    <row r="2047" spans="1:30" x14ac:dyDescent="0.25">
      <c r="A2047"/>
      <c r="B2047"/>
      <c r="C2047">
        <v>153455</v>
      </c>
      <c r="D2047" t="s">
        <v>16</v>
      </c>
      <c r="E2047">
        <v>221.17</v>
      </c>
      <c r="F2047"/>
      <c r="G2047"/>
      <c r="H2047"/>
      <c r="I2047"/>
      <c r="J2047"/>
      <c r="K2047"/>
      <c r="L2047"/>
      <c r="M2047"/>
      <c r="N2047"/>
      <c r="O2047"/>
      <c r="Q2047"/>
      <c r="R2047"/>
      <c r="S2047"/>
      <c r="T2047"/>
      <c r="U2047"/>
      <c r="V2047"/>
      <c r="W2047"/>
      <c r="X2047"/>
      <c r="Y2047"/>
      <c r="Z2047"/>
      <c r="AA2047"/>
      <c r="AB2047"/>
      <c r="AC2047"/>
      <c r="AD2047"/>
    </row>
    <row r="2048" spans="1:30" x14ac:dyDescent="0.25">
      <c r="A2048"/>
      <c r="B2048"/>
      <c r="C2048">
        <v>153456</v>
      </c>
      <c r="D2048" t="s">
        <v>23</v>
      </c>
      <c r="E2048">
        <v>2029.38</v>
      </c>
      <c r="F2048"/>
      <c r="G2048"/>
      <c r="H2048"/>
      <c r="I2048"/>
      <c r="J2048"/>
      <c r="K2048"/>
      <c r="L2048"/>
      <c r="M2048"/>
      <c r="N2048"/>
      <c r="O2048"/>
      <c r="Q2048"/>
      <c r="R2048"/>
      <c r="S2048"/>
      <c r="T2048"/>
      <c r="U2048"/>
      <c r="V2048"/>
      <c r="W2048"/>
      <c r="X2048"/>
      <c r="Y2048"/>
      <c r="Z2048"/>
      <c r="AA2048"/>
      <c r="AB2048"/>
      <c r="AC2048"/>
      <c r="AD2048"/>
    </row>
    <row r="2049" spans="1:30" x14ac:dyDescent="0.25">
      <c r="A2049"/>
      <c r="B2049"/>
      <c r="C2049">
        <v>153459</v>
      </c>
      <c r="D2049" t="s">
        <v>16</v>
      </c>
      <c r="E2049">
        <v>190.7</v>
      </c>
      <c r="F2049"/>
      <c r="G2049"/>
      <c r="H2049"/>
      <c r="I2049"/>
      <c r="J2049"/>
      <c r="K2049"/>
      <c r="L2049"/>
      <c r="M2049"/>
      <c r="N2049"/>
      <c r="O2049"/>
      <c r="Q2049"/>
      <c r="R2049"/>
      <c r="S2049"/>
      <c r="T2049"/>
      <c r="U2049"/>
      <c r="V2049"/>
      <c r="W2049"/>
      <c r="X2049"/>
      <c r="Y2049"/>
      <c r="Z2049"/>
      <c r="AA2049"/>
      <c r="AB2049"/>
      <c r="AC2049"/>
      <c r="AD2049"/>
    </row>
    <row r="2050" spans="1:30" x14ac:dyDescent="0.25">
      <c r="A2050"/>
      <c r="B2050"/>
      <c r="C2050">
        <v>153460</v>
      </c>
      <c r="D2050" t="s">
        <v>23</v>
      </c>
      <c r="E2050">
        <v>2796.51</v>
      </c>
      <c r="F2050"/>
      <c r="G2050"/>
      <c r="H2050"/>
      <c r="I2050"/>
      <c r="J2050"/>
      <c r="K2050"/>
      <c r="L2050"/>
      <c r="M2050"/>
      <c r="N2050"/>
      <c r="O2050"/>
      <c r="Q2050"/>
      <c r="R2050"/>
      <c r="S2050"/>
      <c r="T2050"/>
      <c r="U2050"/>
      <c r="V2050"/>
      <c r="W2050"/>
      <c r="X2050"/>
      <c r="Y2050"/>
      <c r="Z2050"/>
      <c r="AA2050"/>
      <c r="AB2050"/>
      <c r="AC2050"/>
      <c r="AD2050"/>
    </row>
    <row r="2051" spans="1:30" x14ac:dyDescent="0.25">
      <c r="A2051"/>
      <c r="B2051"/>
      <c r="C2051">
        <v>153461</v>
      </c>
      <c r="D2051" t="s">
        <v>23</v>
      </c>
      <c r="E2051">
        <v>1434.72</v>
      </c>
      <c r="F2051"/>
      <c r="G2051"/>
      <c r="H2051"/>
      <c r="I2051"/>
      <c r="J2051"/>
      <c r="K2051"/>
      <c r="L2051"/>
      <c r="M2051"/>
      <c r="N2051"/>
      <c r="O2051"/>
      <c r="Q2051"/>
      <c r="R2051"/>
      <c r="S2051"/>
      <c r="T2051"/>
      <c r="U2051"/>
      <c r="V2051"/>
      <c r="W2051"/>
      <c r="X2051"/>
      <c r="Y2051"/>
      <c r="Z2051"/>
      <c r="AA2051"/>
      <c r="AB2051"/>
      <c r="AC2051"/>
      <c r="AD2051"/>
    </row>
    <row r="2052" spans="1:30" x14ac:dyDescent="0.25">
      <c r="A2052"/>
      <c r="B2052"/>
      <c r="C2052">
        <v>153462</v>
      </c>
      <c r="D2052" t="s">
        <v>23</v>
      </c>
      <c r="E2052">
        <v>1519.41</v>
      </c>
      <c r="F2052"/>
      <c r="G2052"/>
      <c r="H2052"/>
      <c r="I2052"/>
      <c r="J2052"/>
      <c r="K2052"/>
      <c r="L2052"/>
      <c r="M2052"/>
      <c r="N2052"/>
      <c r="O2052"/>
      <c r="Q2052"/>
      <c r="R2052"/>
      <c r="S2052"/>
      <c r="T2052"/>
      <c r="U2052"/>
      <c r="V2052"/>
      <c r="W2052"/>
      <c r="X2052"/>
      <c r="Y2052"/>
      <c r="Z2052"/>
      <c r="AA2052"/>
      <c r="AB2052"/>
      <c r="AC2052"/>
      <c r="AD2052"/>
    </row>
    <row r="2053" spans="1:30" x14ac:dyDescent="0.25">
      <c r="A2053"/>
      <c r="B2053"/>
      <c r="C2053">
        <v>153463</v>
      </c>
      <c r="D2053" t="s">
        <v>23</v>
      </c>
      <c r="E2053">
        <v>89.2</v>
      </c>
      <c r="F2053"/>
      <c r="G2053"/>
      <c r="H2053"/>
      <c r="I2053"/>
      <c r="J2053"/>
      <c r="K2053"/>
      <c r="L2053"/>
      <c r="M2053"/>
      <c r="N2053"/>
      <c r="O2053"/>
      <c r="Q2053"/>
      <c r="R2053"/>
      <c r="S2053"/>
      <c r="T2053"/>
      <c r="U2053"/>
      <c r="V2053"/>
      <c r="W2053"/>
      <c r="X2053"/>
      <c r="Y2053"/>
      <c r="Z2053"/>
      <c r="AA2053"/>
      <c r="AB2053"/>
      <c r="AC2053"/>
      <c r="AD2053"/>
    </row>
    <row r="2054" spans="1:30" x14ac:dyDescent="0.25">
      <c r="A2054"/>
      <c r="B2054"/>
      <c r="C2054">
        <v>153464</v>
      </c>
      <c r="D2054" t="s">
        <v>23</v>
      </c>
      <c r="E2054">
        <v>2547.85</v>
      </c>
      <c r="F2054"/>
      <c r="G2054"/>
      <c r="H2054"/>
      <c r="I2054"/>
      <c r="J2054"/>
      <c r="K2054"/>
      <c r="L2054"/>
      <c r="M2054"/>
      <c r="N2054"/>
      <c r="O2054"/>
      <c r="Q2054"/>
      <c r="R2054"/>
      <c r="S2054"/>
      <c r="T2054"/>
      <c r="U2054"/>
      <c r="V2054"/>
      <c r="W2054"/>
      <c r="X2054"/>
      <c r="Y2054"/>
      <c r="Z2054"/>
      <c r="AA2054"/>
      <c r="AB2054"/>
      <c r="AC2054"/>
      <c r="AD2054"/>
    </row>
    <row r="2055" spans="1:30" x14ac:dyDescent="0.25">
      <c r="A2055"/>
      <c r="B2055"/>
      <c r="C2055">
        <v>153466</v>
      </c>
      <c r="D2055" t="s">
        <v>23</v>
      </c>
      <c r="E2055">
        <v>2661.45</v>
      </c>
      <c r="F2055"/>
      <c r="G2055"/>
      <c r="H2055"/>
      <c r="I2055"/>
      <c r="J2055"/>
      <c r="K2055"/>
      <c r="L2055"/>
      <c r="M2055"/>
      <c r="N2055"/>
      <c r="O2055"/>
      <c r="Q2055"/>
      <c r="R2055"/>
      <c r="S2055"/>
      <c r="T2055"/>
      <c r="U2055"/>
      <c r="V2055"/>
      <c r="W2055"/>
      <c r="X2055"/>
      <c r="Y2055"/>
      <c r="Z2055"/>
      <c r="AA2055"/>
      <c r="AB2055"/>
      <c r="AC2055"/>
      <c r="AD2055"/>
    </row>
    <row r="2056" spans="1:30" x14ac:dyDescent="0.25">
      <c r="A2056"/>
      <c r="B2056"/>
      <c r="C2056">
        <v>153467</v>
      </c>
      <c r="D2056" t="s">
        <v>23</v>
      </c>
      <c r="E2056">
        <v>2997.21</v>
      </c>
      <c r="F2056"/>
      <c r="G2056"/>
      <c r="H2056"/>
      <c r="I2056"/>
      <c r="J2056"/>
      <c r="K2056"/>
      <c r="L2056"/>
      <c r="M2056"/>
      <c r="N2056"/>
      <c r="O2056"/>
      <c r="Q2056"/>
      <c r="R2056"/>
      <c r="S2056"/>
      <c r="T2056"/>
      <c r="U2056"/>
      <c r="V2056"/>
      <c r="W2056"/>
      <c r="X2056"/>
      <c r="Y2056"/>
      <c r="Z2056"/>
      <c r="AA2056"/>
      <c r="AB2056"/>
      <c r="AC2056"/>
      <c r="AD2056"/>
    </row>
    <row r="2057" spans="1:30" x14ac:dyDescent="0.25">
      <c r="A2057"/>
      <c r="B2057"/>
      <c r="C2057">
        <v>153468</v>
      </c>
      <c r="D2057" t="s">
        <v>12</v>
      </c>
      <c r="E2057">
        <v>2564.5300000000002</v>
      </c>
      <c r="F2057"/>
      <c r="G2057"/>
      <c r="H2057"/>
      <c r="I2057"/>
      <c r="J2057"/>
      <c r="K2057"/>
      <c r="L2057"/>
      <c r="M2057"/>
      <c r="N2057"/>
      <c r="O2057"/>
      <c r="Q2057"/>
      <c r="R2057"/>
      <c r="S2057"/>
      <c r="T2057"/>
      <c r="U2057"/>
      <c r="V2057"/>
      <c r="W2057"/>
      <c r="X2057"/>
      <c r="Y2057"/>
      <c r="Z2057"/>
      <c r="AA2057"/>
      <c r="AB2057"/>
      <c r="AC2057"/>
      <c r="AD2057"/>
    </row>
    <row r="2058" spans="1:30" x14ac:dyDescent="0.25">
      <c r="A2058"/>
      <c r="B2058"/>
      <c r="C2058">
        <v>153469</v>
      </c>
      <c r="D2058" t="s">
        <v>12</v>
      </c>
      <c r="E2058">
        <v>1456.63</v>
      </c>
      <c r="F2058"/>
      <c r="G2058"/>
      <c r="H2058"/>
      <c r="I2058"/>
      <c r="J2058"/>
      <c r="K2058"/>
      <c r="L2058"/>
      <c r="M2058"/>
      <c r="N2058"/>
      <c r="O2058"/>
      <c r="Q2058"/>
      <c r="R2058"/>
      <c r="S2058"/>
      <c r="T2058"/>
      <c r="U2058"/>
      <c r="V2058"/>
      <c r="W2058"/>
      <c r="X2058"/>
      <c r="Y2058"/>
      <c r="Z2058"/>
      <c r="AA2058"/>
      <c r="AB2058"/>
      <c r="AC2058"/>
      <c r="AD2058"/>
    </row>
    <row r="2059" spans="1:30" x14ac:dyDescent="0.25">
      <c r="A2059"/>
      <c r="B2059"/>
      <c r="C2059">
        <v>153470</v>
      </c>
      <c r="D2059" t="s">
        <v>12</v>
      </c>
      <c r="E2059">
        <v>1026.9100000000001</v>
      </c>
      <c r="F2059"/>
      <c r="G2059"/>
      <c r="H2059"/>
      <c r="I2059"/>
      <c r="J2059"/>
      <c r="K2059"/>
      <c r="L2059"/>
      <c r="M2059"/>
      <c r="N2059"/>
      <c r="O2059"/>
      <c r="Q2059"/>
      <c r="R2059"/>
      <c r="S2059"/>
      <c r="T2059"/>
      <c r="U2059"/>
      <c r="V2059"/>
      <c r="W2059"/>
      <c r="X2059"/>
      <c r="Y2059"/>
      <c r="Z2059"/>
      <c r="AA2059"/>
      <c r="AB2059"/>
      <c r="AC2059"/>
      <c r="AD2059"/>
    </row>
    <row r="2060" spans="1:30" x14ac:dyDescent="0.25">
      <c r="A2060"/>
      <c r="B2060"/>
      <c r="C2060">
        <v>153471</v>
      </c>
      <c r="D2060" t="s">
        <v>12</v>
      </c>
      <c r="E2060">
        <v>1945.24</v>
      </c>
      <c r="F2060"/>
      <c r="G2060"/>
      <c r="H2060"/>
      <c r="I2060"/>
      <c r="J2060"/>
      <c r="K2060"/>
      <c r="L2060"/>
      <c r="M2060"/>
      <c r="N2060"/>
      <c r="O2060"/>
      <c r="Q2060"/>
      <c r="R2060"/>
      <c r="S2060"/>
      <c r="T2060"/>
      <c r="U2060"/>
      <c r="V2060"/>
      <c r="W2060"/>
      <c r="X2060"/>
      <c r="Y2060"/>
      <c r="Z2060"/>
      <c r="AA2060"/>
      <c r="AB2060"/>
      <c r="AC2060"/>
      <c r="AD2060"/>
    </row>
    <row r="2061" spans="1:30" x14ac:dyDescent="0.25">
      <c r="A2061"/>
      <c r="B2061"/>
      <c r="C2061">
        <v>153472</v>
      </c>
      <c r="D2061" t="s">
        <v>23</v>
      </c>
      <c r="E2061">
        <v>336.18</v>
      </c>
      <c r="F2061"/>
      <c r="G2061"/>
      <c r="H2061"/>
      <c r="I2061"/>
      <c r="J2061"/>
      <c r="K2061"/>
      <c r="L2061"/>
      <c r="M2061"/>
      <c r="N2061"/>
      <c r="O2061"/>
      <c r="Q2061"/>
      <c r="R2061"/>
      <c r="S2061"/>
      <c r="T2061"/>
      <c r="U2061"/>
      <c r="V2061"/>
      <c r="W2061"/>
      <c r="X2061"/>
      <c r="Y2061"/>
      <c r="Z2061"/>
      <c r="AA2061"/>
      <c r="AB2061"/>
      <c r="AC2061"/>
      <c r="AD2061"/>
    </row>
    <row r="2062" spans="1:30" x14ac:dyDescent="0.25">
      <c r="A2062"/>
      <c r="B2062"/>
      <c r="C2062">
        <v>153473</v>
      </c>
      <c r="D2062" t="s">
        <v>23</v>
      </c>
      <c r="E2062">
        <v>1065.8800000000001</v>
      </c>
      <c r="F2062"/>
      <c r="G2062"/>
      <c r="H2062"/>
      <c r="I2062"/>
      <c r="J2062"/>
      <c r="K2062"/>
      <c r="L2062"/>
      <c r="M2062"/>
      <c r="N2062"/>
      <c r="O2062"/>
      <c r="Q2062"/>
      <c r="R2062"/>
      <c r="S2062"/>
      <c r="T2062"/>
      <c r="U2062"/>
      <c r="V2062"/>
      <c r="W2062"/>
      <c r="X2062"/>
      <c r="Y2062"/>
      <c r="Z2062"/>
      <c r="AA2062"/>
      <c r="AB2062"/>
      <c r="AC2062"/>
      <c r="AD2062"/>
    </row>
    <row r="2063" spans="1:30" x14ac:dyDescent="0.25">
      <c r="A2063"/>
      <c r="B2063"/>
      <c r="C2063">
        <v>153474</v>
      </c>
      <c r="D2063" t="s">
        <v>12</v>
      </c>
      <c r="E2063">
        <v>1672.59</v>
      </c>
      <c r="F2063"/>
      <c r="G2063"/>
      <c r="H2063"/>
      <c r="I2063"/>
      <c r="J2063"/>
      <c r="K2063"/>
      <c r="L2063"/>
      <c r="M2063"/>
      <c r="N2063"/>
      <c r="O2063"/>
      <c r="Q2063"/>
      <c r="R2063"/>
      <c r="S2063"/>
      <c r="T2063"/>
      <c r="U2063"/>
      <c r="V2063"/>
      <c r="W2063"/>
      <c r="X2063"/>
      <c r="Y2063"/>
      <c r="Z2063"/>
      <c r="AA2063"/>
      <c r="AB2063"/>
      <c r="AC2063"/>
      <c r="AD2063"/>
    </row>
    <row r="2064" spans="1:30" x14ac:dyDescent="0.25">
      <c r="A2064"/>
      <c r="B2064"/>
      <c r="C2064">
        <v>153476</v>
      </c>
      <c r="D2064" t="s">
        <v>16</v>
      </c>
      <c r="E2064">
        <v>2760.95</v>
      </c>
      <c r="F2064"/>
      <c r="G2064"/>
      <c r="H2064"/>
      <c r="I2064"/>
      <c r="J2064"/>
      <c r="K2064"/>
      <c r="L2064"/>
      <c r="M2064"/>
      <c r="N2064"/>
      <c r="O2064"/>
      <c r="Q2064"/>
      <c r="R2064"/>
      <c r="S2064"/>
      <c r="T2064"/>
      <c r="U2064"/>
      <c r="V2064"/>
      <c r="W2064"/>
      <c r="X2064"/>
      <c r="Y2064"/>
      <c r="Z2064"/>
      <c r="AA2064"/>
      <c r="AB2064"/>
      <c r="AC2064"/>
      <c r="AD2064"/>
    </row>
    <row r="2065" spans="1:30" x14ac:dyDescent="0.25">
      <c r="A2065"/>
      <c r="B2065"/>
      <c r="C2065">
        <v>153477</v>
      </c>
      <c r="D2065" t="s">
        <v>23</v>
      </c>
      <c r="E2065">
        <v>2640.34</v>
      </c>
      <c r="F2065"/>
      <c r="G2065"/>
      <c r="H2065"/>
      <c r="I2065"/>
      <c r="J2065"/>
      <c r="K2065"/>
      <c r="L2065"/>
      <c r="M2065"/>
      <c r="N2065"/>
      <c r="O2065"/>
      <c r="Q2065"/>
      <c r="R2065"/>
      <c r="S2065"/>
      <c r="T2065"/>
      <c r="U2065"/>
      <c r="V2065"/>
      <c r="W2065"/>
      <c r="X2065"/>
      <c r="Y2065"/>
      <c r="Z2065"/>
      <c r="AA2065"/>
      <c r="AB2065"/>
      <c r="AC2065"/>
      <c r="AD2065"/>
    </row>
    <row r="2066" spans="1:30" x14ac:dyDescent="0.25">
      <c r="A2066"/>
      <c r="B2066"/>
      <c r="C2066">
        <v>153478</v>
      </c>
      <c r="D2066" t="s">
        <v>23</v>
      </c>
      <c r="E2066">
        <v>2053.92</v>
      </c>
      <c r="F2066"/>
      <c r="G2066"/>
      <c r="H2066"/>
      <c r="I2066"/>
      <c r="J2066"/>
      <c r="K2066"/>
      <c r="L2066"/>
      <c r="M2066"/>
      <c r="N2066"/>
      <c r="O2066"/>
      <c r="Q2066"/>
      <c r="R2066"/>
      <c r="S2066"/>
      <c r="T2066"/>
      <c r="U2066"/>
      <c r="V2066"/>
      <c r="W2066"/>
      <c r="X2066"/>
      <c r="Y2066"/>
      <c r="Z2066"/>
      <c r="AA2066"/>
      <c r="AB2066"/>
      <c r="AC2066"/>
      <c r="AD2066"/>
    </row>
    <row r="2067" spans="1:30" x14ac:dyDescent="0.25">
      <c r="A2067"/>
      <c r="B2067"/>
      <c r="C2067">
        <v>153479</v>
      </c>
      <c r="D2067" t="s">
        <v>16</v>
      </c>
      <c r="E2067">
        <v>2696.53</v>
      </c>
      <c r="F2067"/>
      <c r="G2067"/>
      <c r="H2067"/>
      <c r="I2067"/>
      <c r="J2067"/>
      <c r="K2067"/>
      <c r="L2067"/>
      <c r="M2067"/>
      <c r="N2067"/>
      <c r="O2067"/>
      <c r="Q2067"/>
      <c r="R2067"/>
      <c r="S2067"/>
      <c r="T2067"/>
      <c r="U2067"/>
      <c r="V2067"/>
      <c r="W2067"/>
      <c r="X2067"/>
      <c r="Y2067"/>
      <c r="Z2067"/>
      <c r="AA2067"/>
      <c r="AB2067"/>
      <c r="AC2067"/>
      <c r="AD2067"/>
    </row>
    <row r="2068" spans="1:30" x14ac:dyDescent="0.25">
      <c r="A2068"/>
      <c r="B2068"/>
      <c r="C2068">
        <v>153480</v>
      </c>
      <c r="D2068" t="s">
        <v>23</v>
      </c>
      <c r="E2068">
        <v>1121.6500000000001</v>
      </c>
      <c r="F2068"/>
      <c r="G2068"/>
      <c r="H2068"/>
      <c r="I2068"/>
      <c r="J2068"/>
      <c r="K2068"/>
      <c r="L2068"/>
      <c r="M2068"/>
      <c r="N2068"/>
      <c r="O2068"/>
      <c r="Q2068"/>
      <c r="R2068"/>
      <c r="S2068"/>
      <c r="T2068"/>
      <c r="U2068"/>
      <c r="V2068"/>
      <c r="W2068"/>
      <c r="X2068"/>
      <c r="Y2068"/>
      <c r="Z2068"/>
      <c r="AA2068"/>
      <c r="AB2068"/>
      <c r="AC2068"/>
      <c r="AD2068"/>
    </row>
    <row r="2069" spans="1:30" x14ac:dyDescent="0.25">
      <c r="A2069"/>
      <c r="B2069"/>
      <c r="C2069">
        <v>153481</v>
      </c>
      <c r="D2069" t="s">
        <v>16</v>
      </c>
      <c r="E2069">
        <v>2442.8000000000002</v>
      </c>
      <c r="F2069"/>
      <c r="G2069"/>
      <c r="H2069"/>
      <c r="I2069"/>
      <c r="J2069"/>
      <c r="K2069"/>
      <c r="L2069"/>
      <c r="M2069"/>
      <c r="N2069"/>
      <c r="O2069"/>
      <c r="Q2069"/>
      <c r="R2069"/>
      <c r="S2069"/>
      <c r="T2069"/>
      <c r="U2069"/>
      <c r="V2069"/>
      <c r="W2069"/>
      <c r="X2069"/>
      <c r="Y2069"/>
      <c r="Z2069"/>
      <c r="AA2069"/>
      <c r="AB2069"/>
      <c r="AC2069"/>
      <c r="AD2069"/>
    </row>
    <row r="2070" spans="1:30" x14ac:dyDescent="0.25">
      <c r="A2070"/>
      <c r="B2070"/>
      <c r="C2070">
        <v>153482</v>
      </c>
      <c r="D2070" t="s">
        <v>12</v>
      </c>
      <c r="E2070">
        <v>2471.02</v>
      </c>
      <c r="F2070"/>
      <c r="G2070"/>
      <c r="H2070"/>
      <c r="I2070"/>
      <c r="J2070"/>
      <c r="K2070"/>
      <c r="L2070"/>
      <c r="M2070"/>
      <c r="N2070"/>
      <c r="O2070"/>
      <c r="Q2070"/>
      <c r="R2070"/>
      <c r="S2070"/>
      <c r="T2070"/>
      <c r="U2070"/>
      <c r="V2070"/>
      <c r="W2070"/>
      <c r="X2070"/>
      <c r="Y2070"/>
      <c r="Z2070"/>
      <c r="AA2070"/>
      <c r="AB2070"/>
      <c r="AC2070"/>
      <c r="AD2070"/>
    </row>
    <row r="2071" spans="1:30" x14ac:dyDescent="0.25">
      <c r="A2071"/>
      <c r="B2071"/>
      <c r="C2071">
        <v>153483</v>
      </c>
      <c r="D2071" t="s">
        <v>16</v>
      </c>
      <c r="E2071">
        <v>270.10000000000002</v>
      </c>
      <c r="F2071"/>
      <c r="G2071"/>
      <c r="H2071"/>
      <c r="I2071"/>
      <c r="J2071"/>
      <c r="K2071"/>
      <c r="L2071"/>
      <c r="M2071"/>
      <c r="N2071"/>
      <c r="O2071"/>
      <c r="Q2071"/>
      <c r="R2071"/>
      <c r="S2071"/>
      <c r="T2071"/>
      <c r="U2071"/>
      <c r="V2071"/>
      <c r="W2071"/>
      <c r="X2071"/>
      <c r="Y2071"/>
      <c r="Z2071"/>
      <c r="AA2071"/>
      <c r="AB2071"/>
      <c r="AC2071"/>
      <c r="AD2071"/>
    </row>
    <row r="2072" spans="1:30" x14ac:dyDescent="0.25">
      <c r="A2072"/>
      <c r="B2072"/>
      <c r="C2072">
        <v>153485</v>
      </c>
      <c r="D2072" t="s">
        <v>16</v>
      </c>
      <c r="E2072">
        <v>2025</v>
      </c>
      <c r="F2072"/>
      <c r="G2072"/>
      <c r="H2072"/>
      <c r="I2072"/>
      <c r="J2072"/>
      <c r="K2072"/>
      <c r="L2072"/>
      <c r="M2072"/>
      <c r="N2072"/>
      <c r="O2072"/>
      <c r="Q2072"/>
      <c r="R2072"/>
      <c r="S2072"/>
      <c r="T2072"/>
      <c r="U2072"/>
      <c r="V2072"/>
      <c r="W2072"/>
      <c r="X2072"/>
      <c r="Y2072"/>
      <c r="Z2072"/>
      <c r="AA2072"/>
      <c r="AB2072"/>
      <c r="AC2072"/>
      <c r="AD2072"/>
    </row>
    <row r="2073" spans="1:30" x14ac:dyDescent="0.25">
      <c r="A2073"/>
      <c r="B2073"/>
      <c r="C2073">
        <v>153486</v>
      </c>
      <c r="D2073" t="s">
        <v>23</v>
      </c>
      <c r="E2073">
        <v>336.5</v>
      </c>
      <c r="F2073"/>
      <c r="G2073"/>
      <c r="H2073"/>
      <c r="I2073"/>
      <c r="J2073"/>
      <c r="K2073"/>
      <c r="L2073"/>
      <c r="M2073"/>
      <c r="N2073"/>
      <c r="O2073"/>
      <c r="Q2073"/>
      <c r="R2073"/>
      <c r="S2073"/>
      <c r="T2073"/>
      <c r="U2073"/>
      <c r="V2073"/>
      <c r="W2073"/>
      <c r="X2073"/>
      <c r="Y2073"/>
      <c r="Z2073"/>
      <c r="AA2073"/>
      <c r="AB2073"/>
      <c r="AC2073"/>
      <c r="AD2073"/>
    </row>
    <row r="2074" spans="1:30" x14ac:dyDescent="0.25">
      <c r="A2074"/>
      <c r="B2074"/>
      <c r="C2074">
        <v>153487</v>
      </c>
      <c r="D2074" t="s">
        <v>23</v>
      </c>
      <c r="E2074">
        <v>1168.23</v>
      </c>
      <c r="F2074"/>
      <c r="G2074"/>
      <c r="H2074"/>
      <c r="I2074"/>
      <c r="J2074"/>
      <c r="K2074"/>
      <c r="L2074"/>
      <c r="M2074"/>
      <c r="N2074"/>
      <c r="O2074"/>
      <c r="Q2074"/>
      <c r="R2074"/>
      <c r="S2074"/>
      <c r="T2074"/>
      <c r="U2074"/>
      <c r="V2074"/>
      <c r="W2074"/>
      <c r="X2074"/>
      <c r="Y2074"/>
      <c r="Z2074"/>
      <c r="AA2074"/>
      <c r="AB2074"/>
      <c r="AC2074"/>
      <c r="AD2074"/>
    </row>
    <row r="2075" spans="1:30" x14ac:dyDescent="0.25">
      <c r="A2075"/>
      <c r="B2075"/>
      <c r="C2075">
        <v>153488</v>
      </c>
      <c r="D2075" t="s">
        <v>23</v>
      </c>
      <c r="E2075">
        <v>233.14</v>
      </c>
      <c r="F2075"/>
      <c r="G2075"/>
      <c r="H2075"/>
      <c r="I2075"/>
      <c r="J2075"/>
      <c r="K2075"/>
      <c r="L2075"/>
      <c r="M2075"/>
      <c r="N2075"/>
      <c r="O2075"/>
      <c r="Q2075"/>
      <c r="R2075"/>
      <c r="S2075"/>
      <c r="T2075"/>
      <c r="U2075"/>
      <c r="V2075"/>
      <c r="W2075"/>
      <c r="X2075"/>
      <c r="Y2075"/>
      <c r="Z2075"/>
      <c r="AA2075"/>
      <c r="AB2075"/>
      <c r="AC2075"/>
      <c r="AD2075"/>
    </row>
    <row r="2076" spans="1:30" x14ac:dyDescent="0.25">
      <c r="A2076"/>
      <c r="B2076"/>
      <c r="C2076">
        <v>153489</v>
      </c>
      <c r="D2076" t="s">
        <v>12</v>
      </c>
      <c r="E2076">
        <v>336.99</v>
      </c>
      <c r="F2076"/>
      <c r="G2076"/>
      <c r="H2076"/>
      <c r="I2076"/>
      <c r="J2076"/>
      <c r="K2076"/>
      <c r="L2076"/>
      <c r="M2076"/>
      <c r="N2076"/>
      <c r="O2076"/>
      <c r="Q2076"/>
      <c r="R2076"/>
      <c r="S2076"/>
      <c r="T2076"/>
      <c r="U2076"/>
      <c r="V2076"/>
      <c r="W2076"/>
      <c r="X2076"/>
      <c r="Y2076"/>
      <c r="Z2076"/>
      <c r="AA2076"/>
      <c r="AB2076"/>
      <c r="AC2076"/>
      <c r="AD2076"/>
    </row>
    <row r="2077" spans="1:30" x14ac:dyDescent="0.25">
      <c r="A2077"/>
      <c r="B2077"/>
      <c r="C2077">
        <v>153490</v>
      </c>
      <c r="D2077" t="s">
        <v>12</v>
      </c>
      <c r="E2077">
        <v>212.78</v>
      </c>
      <c r="F2077"/>
      <c r="G2077"/>
      <c r="H2077"/>
      <c r="I2077"/>
      <c r="J2077"/>
      <c r="K2077"/>
      <c r="L2077"/>
      <c r="M2077"/>
      <c r="N2077"/>
      <c r="O2077"/>
      <c r="Q2077"/>
      <c r="R2077"/>
      <c r="S2077"/>
      <c r="T2077"/>
      <c r="U2077"/>
      <c r="V2077"/>
      <c r="W2077"/>
      <c r="X2077"/>
      <c r="Y2077"/>
      <c r="Z2077"/>
      <c r="AA2077"/>
      <c r="AB2077"/>
      <c r="AC2077"/>
      <c r="AD2077"/>
    </row>
    <row r="2078" spans="1:30" x14ac:dyDescent="0.25">
      <c r="A2078"/>
      <c r="B2078"/>
      <c r="C2078">
        <v>153491</v>
      </c>
      <c r="D2078" t="s">
        <v>16</v>
      </c>
      <c r="E2078">
        <v>2063.92</v>
      </c>
      <c r="F2078"/>
      <c r="G2078"/>
      <c r="H2078"/>
      <c r="I2078"/>
      <c r="J2078"/>
      <c r="K2078"/>
      <c r="L2078"/>
      <c r="M2078"/>
      <c r="N2078"/>
      <c r="O2078"/>
      <c r="Q2078"/>
      <c r="R2078"/>
      <c r="S2078"/>
      <c r="T2078"/>
      <c r="U2078"/>
      <c r="V2078"/>
      <c r="W2078"/>
      <c r="X2078"/>
      <c r="Y2078"/>
      <c r="Z2078"/>
      <c r="AA2078"/>
      <c r="AB2078"/>
      <c r="AC2078"/>
      <c r="AD2078"/>
    </row>
    <row r="2079" spans="1:30" x14ac:dyDescent="0.25">
      <c r="A2079"/>
      <c r="B2079"/>
      <c r="C2079">
        <v>153492</v>
      </c>
      <c r="D2079" t="s">
        <v>16</v>
      </c>
      <c r="E2079">
        <v>1379.05</v>
      </c>
      <c r="F2079"/>
      <c r="G2079"/>
      <c r="H2079"/>
      <c r="I2079"/>
      <c r="J2079"/>
      <c r="K2079"/>
      <c r="L2079"/>
      <c r="M2079"/>
      <c r="N2079"/>
      <c r="O2079"/>
      <c r="Q2079"/>
      <c r="R2079"/>
      <c r="S2079"/>
      <c r="T2079"/>
      <c r="U2079"/>
      <c r="V2079"/>
      <c r="W2079"/>
      <c r="X2079"/>
      <c r="Y2079"/>
      <c r="Z2079"/>
      <c r="AA2079"/>
      <c r="AB2079"/>
      <c r="AC2079"/>
      <c r="AD2079"/>
    </row>
    <row r="2080" spans="1:30" x14ac:dyDescent="0.25">
      <c r="A2080"/>
      <c r="B2080"/>
      <c r="C2080">
        <v>153493</v>
      </c>
      <c r="D2080" t="s">
        <v>8</v>
      </c>
      <c r="E2080">
        <v>1966.2</v>
      </c>
      <c r="F2080"/>
      <c r="G2080"/>
      <c r="H2080"/>
      <c r="I2080"/>
      <c r="J2080"/>
      <c r="K2080"/>
      <c r="L2080"/>
      <c r="M2080"/>
      <c r="N2080"/>
      <c r="O2080"/>
      <c r="Q2080"/>
      <c r="R2080"/>
      <c r="S2080"/>
      <c r="T2080"/>
      <c r="U2080"/>
      <c r="V2080"/>
      <c r="W2080"/>
      <c r="X2080"/>
      <c r="Y2080"/>
      <c r="Z2080"/>
      <c r="AA2080"/>
      <c r="AB2080"/>
      <c r="AC2080"/>
      <c r="AD2080"/>
    </row>
    <row r="2081" spans="1:30" x14ac:dyDescent="0.25">
      <c r="A2081"/>
      <c r="B2081"/>
      <c r="C2081">
        <v>153494</v>
      </c>
      <c r="D2081" t="s">
        <v>8</v>
      </c>
      <c r="E2081">
        <v>2943.5</v>
      </c>
      <c r="F2081"/>
      <c r="G2081"/>
      <c r="H2081"/>
      <c r="I2081"/>
      <c r="J2081"/>
      <c r="K2081"/>
      <c r="L2081"/>
      <c r="M2081"/>
      <c r="N2081"/>
      <c r="O2081"/>
      <c r="Q2081"/>
      <c r="R2081"/>
      <c r="S2081"/>
      <c r="T2081"/>
      <c r="U2081"/>
      <c r="V2081"/>
      <c r="W2081"/>
      <c r="X2081"/>
      <c r="Y2081"/>
      <c r="Z2081"/>
      <c r="AA2081"/>
      <c r="AB2081"/>
      <c r="AC2081"/>
      <c r="AD2081"/>
    </row>
    <row r="2082" spans="1:30" x14ac:dyDescent="0.25">
      <c r="A2082"/>
      <c r="B2082"/>
      <c r="C2082">
        <v>153495</v>
      </c>
      <c r="D2082" t="s">
        <v>8</v>
      </c>
      <c r="E2082">
        <v>109.06</v>
      </c>
      <c r="F2082"/>
      <c r="G2082"/>
      <c r="H2082"/>
      <c r="I2082"/>
      <c r="J2082"/>
      <c r="K2082"/>
      <c r="L2082"/>
      <c r="M2082"/>
      <c r="N2082"/>
      <c r="O2082"/>
      <c r="Q2082"/>
      <c r="R2082"/>
      <c r="S2082"/>
      <c r="T2082"/>
      <c r="U2082"/>
      <c r="V2082"/>
      <c r="W2082"/>
      <c r="X2082"/>
      <c r="Y2082"/>
      <c r="Z2082"/>
      <c r="AA2082"/>
      <c r="AB2082"/>
      <c r="AC2082"/>
      <c r="AD2082"/>
    </row>
    <row r="2083" spans="1:30" x14ac:dyDescent="0.25">
      <c r="A2083"/>
      <c r="B2083"/>
      <c r="C2083">
        <v>153496</v>
      </c>
      <c r="D2083" t="s">
        <v>8</v>
      </c>
      <c r="E2083">
        <v>2951.27</v>
      </c>
      <c r="F2083"/>
      <c r="G2083"/>
      <c r="H2083"/>
      <c r="I2083"/>
      <c r="J2083"/>
      <c r="K2083"/>
      <c r="L2083"/>
      <c r="M2083"/>
      <c r="N2083"/>
      <c r="O2083"/>
      <c r="Q2083"/>
      <c r="R2083"/>
      <c r="S2083"/>
      <c r="T2083"/>
      <c r="U2083"/>
      <c r="V2083"/>
      <c r="W2083"/>
      <c r="X2083"/>
      <c r="Y2083"/>
      <c r="Z2083"/>
      <c r="AA2083"/>
      <c r="AB2083"/>
      <c r="AC2083"/>
      <c r="AD2083"/>
    </row>
    <row r="2084" spans="1:30" x14ac:dyDescent="0.25">
      <c r="A2084"/>
      <c r="B2084"/>
      <c r="C2084">
        <v>153498</v>
      </c>
      <c r="D2084" t="s">
        <v>23</v>
      </c>
      <c r="E2084">
        <v>1662.19</v>
      </c>
      <c r="F2084"/>
      <c r="G2084"/>
      <c r="H2084"/>
      <c r="I2084"/>
      <c r="J2084"/>
      <c r="K2084"/>
      <c r="L2084"/>
      <c r="M2084"/>
      <c r="N2084"/>
      <c r="O2084"/>
      <c r="Q2084"/>
      <c r="R2084"/>
      <c r="S2084"/>
      <c r="T2084"/>
      <c r="U2084"/>
      <c r="V2084"/>
      <c r="W2084"/>
      <c r="X2084"/>
      <c r="Y2084"/>
      <c r="Z2084"/>
      <c r="AA2084"/>
      <c r="AB2084"/>
      <c r="AC2084"/>
      <c r="AD2084"/>
    </row>
    <row r="2085" spans="1:30" x14ac:dyDescent="0.25">
      <c r="A2085"/>
      <c r="B2085"/>
      <c r="C2085">
        <v>153499</v>
      </c>
      <c r="D2085" t="s">
        <v>8</v>
      </c>
      <c r="E2085">
        <v>1231.76</v>
      </c>
      <c r="F2085"/>
      <c r="G2085"/>
      <c r="H2085"/>
      <c r="I2085"/>
      <c r="J2085"/>
      <c r="K2085"/>
      <c r="L2085"/>
      <c r="M2085"/>
      <c r="N2085"/>
      <c r="O2085"/>
      <c r="Q2085"/>
      <c r="R2085"/>
      <c r="S2085"/>
      <c r="T2085"/>
      <c r="U2085"/>
      <c r="V2085"/>
      <c r="W2085"/>
      <c r="X2085"/>
      <c r="Y2085"/>
      <c r="Z2085"/>
      <c r="AA2085"/>
      <c r="AB2085"/>
      <c r="AC2085"/>
      <c r="AD2085"/>
    </row>
    <row r="2086" spans="1:30" x14ac:dyDescent="0.25">
      <c r="A2086"/>
      <c r="B2086"/>
      <c r="C2086">
        <v>153500</v>
      </c>
      <c r="D2086" t="s">
        <v>16</v>
      </c>
      <c r="E2086">
        <v>988.54</v>
      </c>
      <c r="F2086"/>
      <c r="G2086"/>
      <c r="H2086"/>
      <c r="I2086"/>
      <c r="J2086"/>
      <c r="K2086"/>
      <c r="L2086"/>
      <c r="M2086"/>
      <c r="N2086"/>
      <c r="O2086"/>
      <c r="Q2086"/>
      <c r="R2086"/>
      <c r="S2086"/>
      <c r="T2086"/>
      <c r="U2086"/>
      <c r="V2086"/>
      <c r="W2086"/>
      <c r="X2086"/>
      <c r="Y2086"/>
      <c r="Z2086"/>
      <c r="AA2086"/>
      <c r="AB2086"/>
      <c r="AC2086"/>
      <c r="AD2086"/>
    </row>
    <row r="2087" spans="1:30" x14ac:dyDescent="0.25">
      <c r="A2087"/>
      <c r="B2087"/>
      <c r="C2087">
        <v>153502</v>
      </c>
      <c r="D2087" t="s">
        <v>16</v>
      </c>
      <c r="E2087">
        <v>2570.64</v>
      </c>
      <c r="F2087"/>
      <c r="G2087"/>
      <c r="H2087"/>
      <c r="I2087"/>
      <c r="J2087"/>
      <c r="K2087"/>
      <c r="L2087"/>
      <c r="M2087"/>
      <c r="N2087"/>
      <c r="O2087"/>
      <c r="Q2087"/>
      <c r="R2087"/>
      <c r="S2087"/>
      <c r="T2087"/>
      <c r="U2087"/>
      <c r="V2087"/>
      <c r="W2087"/>
      <c r="X2087"/>
      <c r="Y2087"/>
      <c r="Z2087"/>
      <c r="AA2087"/>
      <c r="AB2087"/>
      <c r="AC2087"/>
      <c r="AD2087"/>
    </row>
    <row r="2088" spans="1:30" x14ac:dyDescent="0.25">
      <c r="A2088"/>
      <c r="B2088"/>
      <c r="C2088">
        <v>153503</v>
      </c>
      <c r="D2088" t="s">
        <v>23</v>
      </c>
      <c r="E2088">
        <v>2710.03</v>
      </c>
      <c r="F2088"/>
      <c r="G2088"/>
      <c r="H2088"/>
      <c r="I2088"/>
      <c r="J2088"/>
      <c r="K2088"/>
      <c r="L2088"/>
      <c r="M2088"/>
      <c r="N2088"/>
      <c r="O2088"/>
      <c r="Q2088"/>
      <c r="R2088"/>
      <c r="S2088"/>
      <c r="T2088"/>
      <c r="U2088"/>
      <c r="V2088"/>
      <c r="W2088"/>
      <c r="X2088"/>
      <c r="Y2088"/>
      <c r="Z2088"/>
      <c r="AA2088"/>
      <c r="AB2088"/>
      <c r="AC2088"/>
      <c r="AD2088"/>
    </row>
    <row r="2089" spans="1:30" x14ac:dyDescent="0.25">
      <c r="A2089"/>
      <c r="B2089"/>
      <c r="C2089">
        <v>153504</v>
      </c>
      <c r="D2089" t="s">
        <v>16</v>
      </c>
      <c r="E2089">
        <v>2574.08</v>
      </c>
      <c r="F2089"/>
      <c r="G2089"/>
      <c r="H2089"/>
      <c r="I2089"/>
      <c r="J2089"/>
      <c r="K2089"/>
      <c r="L2089"/>
      <c r="M2089"/>
      <c r="N2089"/>
      <c r="O2089"/>
      <c r="Q2089"/>
      <c r="R2089"/>
      <c r="S2089"/>
      <c r="T2089"/>
      <c r="U2089"/>
      <c r="V2089"/>
      <c r="W2089"/>
      <c r="X2089"/>
      <c r="Y2089"/>
      <c r="Z2089"/>
      <c r="AA2089"/>
      <c r="AB2089"/>
      <c r="AC2089"/>
      <c r="AD2089"/>
    </row>
    <row r="2090" spans="1:30" x14ac:dyDescent="0.25">
      <c r="A2090"/>
      <c r="B2090"/>
      <c r="C2090">
        <v>153505</v>
      </c>
      <c r="D2090" t="s">
        <v>16</v>
      </c>
      <c r="E2090">
        <v>2507.85</v>
      </c>
      <c r="F2090"/>
      <c r="G2090"/>
      <c r="H2090"/>
      <c r="I2090"/>
      <c r="J2090"/>
      <c r="K2090"/>
      <c r="L2090"/>
      <c r="M2090"/>
      <c r="N2090"/>
      <c r="O2090"/>
      <c r="Q2090"/>
      <c r="R2090"/>
      <c r="S2090"/>
      <c r="T2090"/>
      <c r="U2090"/>
      <c r="V2090"/>
      <c r="W2090"/>
      <c r="X2090"/>
      <c r="Y2090"/>
      <c r="Z2090"/>
      <c r="AA2090"/>
      <c r="AB2090"/>
      <c r="AC2090"/>
      <c r="AD2090"/>
    </row>
    <row r="2091" spans="1:30" x14ac:dyDescent="0.25">
      <c r="A2091"/>
      <c r="B2091"/>
      <c r="C2091">
        <v>153506</v>
      </c>
      <c r="D2091" t="s">
        <v>12</v>
      </c>
      <c r="E2091">
        <v>2735.65</v>
      </c>
      <c r="F2091"/>
      <c r="G2091"/>
      <c r="H2091"/>
      <c r="I2091"/>
      <c r="J2091"/>
      <c r="K2091"/>
      <c r="L2091"/>
      <c r="M2091"/>
      <c r="N2091"/>
      <c r="O2091"/>
      <c r="Q2091"/>
      <c r="R2091"/>
      <c r="S2091"/>
      <c r="T2091"/>
      <c r="U2091"/>
      <c r="V2091"/>
      <c r="W2091"/>
      <c r="X2091"/>
      <c r="Y2091"/>
      <c r="Z2091"/>
      <c r="AA2091"/>
      <c r="AB2091"/>
      <c r="AC2091"/>
      <c r="AD2091"/>
    </row>
    <row r="2092" spans="1:30" x14ac:dyDescent="0.25">
      <c r="A2092"/>
      <c r="B2092"/>
      <c r="C2092">
        <v>153507</v>
      </c>
      <c r="D2092" t="s">
        <v>23</v>
      </c>
      <c r="E2092">
        <v>1435.56</v>
      </c>
      <c r="F2092"/>
      <c r="G2092"/>
      <c r="H2092"/>
      <c r="I2092"/>
      <c r="J2092"/>
      <c r="K2092"/>
      <c r="L2092"/>
      <c r="M2092"/>
      <c r="N2092"/>
      <c r="O2092"/>
      <c r="Q2092"/>
      <c r="R2092"/>
      <c r="S2092"/>
      <c r="T2092"/>
      <c r="U2092"/>
      <c r="V2092"/>
      <c r="W2092"/>
      <c r="X2092"/>
      <c r="Y2092"/>
      <c r="Z2092"/>
      <c r="AA2092"/>
      <c r="AB2092"/>
      <c r="AC2092"/>
      <c r="AD2092"/>
    </row>
    <row r="2093" spans="1:30" x14ac:dyDescent="0.25">
      <c r="A2093"/>
      <c r="B2093"/>
      <c r="C2093">
        <v>153508</v>
      </c>
      <c r="D2093" t="s">
        <v>12</v>
      </c>
      <c r="E2093">
        <v>682.16</v>
      </c>
      <c r="F2093"/>
      <c r="G2093"/>
      <c r="H2093"/>
      <c r="I2093"/>
      <c r="J2093"/>
      <c r="K2093"/>
      <c r="L2093"/>
      <c r="M2093"/>
      <c r="N2093"/>
      <c r="O2093"/>
      <c r="Q2093"/>
      <c r="R2093"/>
      <c r="S2093"/>
      <c r="T2093"/>
      <c r="U2093"/>
      <c r="V2093"/>
      <c r="W2093"/>
      <c r="X2093"/>
      <c r="Y2093"/>
      <c r="Z2093"/>
      <c r="AA2093"/>
      <c r="AB2093"/>
      <c r="AC2093"/>
      <c r="AD2093"/>
    </row>
    <row r="2094" spans="1:30" x14ac:dyDescent="0.25">
      <c r="A2094"/>
      <c r="B2094"/>
      <c r="C2094">
        <v>153509</v>
      </c>
      <c r="D2094" t="s">
        <v>12</v>
      </c>
      <c r="E2094">
        <v>1104.7</v>
      </c>
      <c r="F2094"/>
      <c r="G2094"/>
      <c r="H2094"/>
      <c r="I2094"/>
      <c r="J2094"/>
      <c r="K2094"/>
      <c r="L2094"/>
      <c r="M2094"/>
      <c r="N2094"/>
      <c r="O2094"/>
      <c r="Q2094"/>
      <c r="R2094"/>
      <c r="S2094"/>
      <c r="T2094"/>
      <c r="U2094"/>
      <c r="V2094"/>
      <c r="W2094"/>
      <c r="X2094"/>
      <c r="Y2094"/>
      <c r="Z2094"/>
      <c r="AA2094"/>
      <c r="AB2094"/>
      <c r="AC2094"/>
      <c r="AD2094"/>
    </row>
    <row r="2095" spans="1:30" x14ac:dyDescent="0.25">
      <c r="A2095"/>
      <c r="B2095"/>
      <c r="C2095">
        <v>153510</v>
      </c>
      <c r="D2095" t="s">
        <v>12</v>
      </c>
      <c r="E2095">
        <v>631.89</v>
      </c>
      <c r="F2095"/>
      <c r="G2095"/>
      <c r="H2095"/>
      <c r="I2095"/>
      <c r="J2095"/>
      <c r="K2095"/>
      <c r="L2095"/>
      <c r="M2095"/>
      <c r="N2095"/>
      <c r="O2095"/>
      <c r="Q2095"/>
      <c r="R2095"/>
      <c r="S2095"/>
      <c r="T2095"/>
      <c r="U2095"/>
      <c r="V2095"/>
      <c r="W2095"/>
      <c r="X2095"/>
      <c r="Y2095"/>
      <c r="Z2095"/>
      <c r="AA2095"/>
      <c r="AB2095"/>
      <c r="AC2095"/>
      <c r="AD2095"/>
    </row>
    <row r="2096" spans="1:30" x14ac:dyDescent="0.25">
      <c r="A2096"/>
      <c r="B2096"/>
      <c r="C2096">
        <v>153511</v>
      </c>
      <c r="D2096" t="s">
        <v>8</v>
      </c>
      <c r="E2096">
        <v>339.26</v>
      </c>
      <c r="F2096"/>
      <c r="G2096"/>
      <c r="H2096"/>
      <c r="I2096"/>
      <c r="J2096"/>
      <c r="K2096"/>
      <c r="L2096"/>
      <c r="M2096"/>
      <c r="N2096"/>
      <c r="O2096"/>
      <c r="Q2096"/>
      <c r="R2096"/>
      <c r="S2096"/>
      <c r="T2096"/>
      <c r="U2096"/>
      <c r="V2096"/>
      <c r="W2096"/>
      <c r="X2096"/>
      <c r="Y2096"/>
      <c r="Z2096"/>
      <c r="AA2096"/>
      <c r="AB2096"/>
      <c r="AC2096"/>
      <c r="AD2096"/>
    </row>
    <row r="2097" spans="1:30" x14ac:dyDescent="0.25">
      <c r="A2097"/>
      <c r="B2097"/>
      <c r="C2097">
        <v>153512</v>
      </c>
      <c r="D2097" t="s">
        <v>16</v>
      </c>
      <c r="E2097">
        <v>1434.58</v>
      </c>
      <c r="F2097"/>
      <c r="G2097"/>
      <c r="H2097"/>
      <c r="I2097"/>
      <c r="J2097"/>
      <c r="K2097"/>
      <c r="L2097"/>
      <c r="M2097"/>
      <c r="N2097"/>
      <c r="O2097"/>
      <c r="Q2097"/>
      <c r="R2097"/>
      <c r="S2097"/>
      <c r="T2097"/>
      <c r="U2097"/>
      <c r="V2097"/>
      <c r="W2097"/>
      <c r="X2097"/>
      <c r="Y2097"/>
      <c r="Z2097"/>
      <c r="AA2097"/>
      <c r="AB2097"/>
      <c r="AC2097"/>
      <c r="AD2097"/>
    </row>
    <row r="2098" spans="1:30" x14ac:dyDescent="0.25">
      <c r="A2098"/>
      <c r="B2098"/>
      <c r="C2098">
        <v>153513</v>
      </c>
      <c r="D2098" t="s">
        <v>12</v>
      </c>
      <c r="E2098">
        <v>771.37</v>
      </c>
      <c r="F2098"/>
      <c r="G2098"/>
      <c r="H2098"/>
      <c r="I2098"/>
      <c r="J2098"/>
      <c r="K2098"/>
      <c r="L2098"/>
      <c r="M2098"/>
      <c r="N2098"/>
      <c r="O2098"/>
      <c r="Q2098"/>
      <c r="R2098"/>
      <c r="S2098"/>
      <c r="T2098"/>
      <c r="U2098"/>
      <c r="V2098"/>
      <c r="W2098"/>
      <c r="X2098"/>
      <c r="Y2098"/>
      <c r="Z2098"/>
      <c r="AA2098"/>
      <c r="AB2098"/>
      <c r="AC2098"/>
      <c r="AD2098"/>
    </row>
    <row r="2099" spans="1:30" x14ac:dyDescent="0.25">
      <c r="A2099"/>
      <c r="B2099"/>
      <c r="C2099">
        <v>153514</v>
      </c>
      <c r="D2099" t="s">
        <v>16</v>
      </c>
      <c r="E2099">
        <v>2549.31</v>
      </c>
      <c r="F2099"/>
      <c r="G2099"/>
      <c r="H2099"/>
      <c r="I2099"/>
      <c r="J2099"/>
      <c r="K2099"/>
      <c r="L2099"/>
      <c r="M2099"/>
      <c r="N2099"/>
      <c r="O2099"/>
      <c r="Q2099"/>
      <c r="R2099"/>
      <c r="S2099"/>
      <c r="T2099"/>
      <c r="U2099"/>
      <c r="V2099"/>
      <c r="W2099"/>
      <c r="X2099"/>
      <c r="Y2099"/>
      <c r="Z2099"/>
      <c r="AA2099"/>
      <c r="AB2099"/>
      <c r="AC2099"/>
      <c r="AD2099"/>
    </row>
    <row r="2100" spans="1:30" x14ac:dyDescent="0.25">
      <c r="A2100"/>
      <c r="B2100"/>
      <c r="C2100">
        <v>153515</v>
      </c>
      <c r="D2100" t="s">
        <v>12</v>
      </c>
      <c r="E2100">
        <v>2747.77</v>
      </c>
      <c r="F2100"/>
      <c r="G2100"/>
      <c r="H2100"/>
      <c r="I2100"/>
      <c r="J2100"/>
      <c r="K2100"/>
      <c r="L2100"/>
      <c r="M2100"/>
      <c r="N2100"/>
      <c r="O2100"/>
      <c r="Q2100"/>
      <c r="R2100"/>
      <c r="S2100"/>
      <c r="T2100"/>
      <c r="U2100"/>
      <c r="V2100"/>
      <c r="W2100"/>
      <c r="X2100"/>
      <c r="Y2100"/>
      <c r="Z2100"/>
      <c r="AA2100"/>
      <c r="AB2100"/>
      <c r="AC2100"/>
      <c r="AD2100"/>
    </row>
    <row r="2101" spans="1:30" x14ac:dyDescent="0.25">
      <c r="A2101"/>
      <c r="B2101"/>
      <c r="C2101">
        <v>153516</v>
      </c>
      <c r="D2101" t="s">
        <v>23</v>
      </c>
      <c r="E2101">
        <v>2454.37</v>
      </c>
      <c r="F2101"/>
      <c r="G2101"/>
      <c r="H2101"/>
      <c r="I2101"/>
      <c r="J2101"/>
      <c r="K2101"/>
      <c r="L2101"/>
      <c r="M2101"/>
      <c r="N2101"/>
      <c r="O2101"/>
      <c r="Q2101"/>
      <c r="R2101"/>
      <c r="S2101"/>
      <c r="T2101"/>
      <c r="U2101"/>
      <c r="V2101"/>
      <c r="W2101"/>
      <c r="X2101"/>
      <c r="Y2101"/>
      <c r="Z2101"/>
      <c r="AA2101"/>
      <c r="AB2101"/>
      <c r="AC2101"/>
      <c r="AD2101"/>
    </row>
    <row r="2102" spans="1:30" x14ac:dyDescent="0.25">
      <c r="A2102"/>
      <c r="B2102"/>
      <c r="C2102">
        <v>153517</v>
      </c>
      <c r="D2102" t="s">
        <v>8</v>
      </c>
      <c r="E2102">
        <v>195.66</v>
      </c>
      <c r="F2102"/>
      <c r="G2102"/>
      <c r="H2102"/>
      <c r="I2102"/>
      <c r="J2102"/>
      <c r="K2102"/>
      <c r="L2102"/>
      <c r="M2102"/>
      <c r="N2102"/>
      <c r="O2102"/>
      <c r="Q2102"/>
      <c r="R2102"/>
      <c r="S2102"/>
      <c r="T2102"/>
      <c r="U2102"/>
      <c r="V2102"/>
      <c r="W2102"/>
      <c r="X2102"/>
      <c r="Y2102"/>
      <c r="Z2102"/>
      <c r="AA2102"/>
      <c r="AB2102"/>
      <c r="AC2102"/>
      <c r="AD2102"/>
    </row>
    <row r="2103" spans="1:30" x14ac:dyDescent="0.25">
      <c r="A2103"/>
      <c r="B2103"/>
      <c r="C2103">
        <v>153518</v>
      </c>
      <c r="D2103" t="s">
        <v>12</v>
      </c>
      <c r="E2103">
        <v>1623.74</v>
      </c>
      <c r="F2103"/>
      <c r="G2103"/>
      <c r="H2103"/>
      <c r="I2103"/>
      <c r="J2103"/>
      <c r="K2103"/>
      <c r="L2103"/>
      <c r="M2103"/>
      <c r="N2103"/>
      <c r="O2103"/>
      <c r="Q2103"/>
      <c r="R2103"/>
      <c r="S2103"/>
      <c r="T2103"/>
      <c r="U2103"/>
      <c r="V2103"/>
      <c r="W2103"/>
      <c r="X2103"/>
      <c r="Y2103"/>
      <c r="Z2103"/>
      <c r="AA2103"/>
      <c r="AB2103"/>
      <c r="AC2103"/>
      <c r="AD2103"/>
    </row>
    <row r="2104" spans="1:30" x14ac:dyDescent="0.25">
      <c r="A2104"/>
      <c r="B2104"/>
      <c r="C2104">
        <v>153519</v>
      </c>
      <c r="D2104" t="s">
        <v>23</v>
      </c>
      <c r="E2104">
        <v>94.58</v>
      </c>
      <c r="F2104"/>
      <c r="G2104"/>
      <c r="H2104"/>
      <c r="I2104"/>
      <c r="J2104"/>
      <c r="K2104"/>
      <c r="L2104"/>
      <c r="M2104"/>
      <c r="N2104"/>
      <c r="O2104"/>
      <c r="Q2104"/>
      <c r="R2104"/>
      <c r="S2104"/>
      <c r="T2104"/>
      <c r="U2104"/>
      <c r="V2104"/>
      <c r="W2104"/>
      <c r="X2104"/>
      <c r="Y2104"/>
      <c r="Z2104"/>
      <c r="AA2104"/>
      <c r="AB2104"/>
      <c r="AC2104"/>
      <c r="AD2104"/>
    </row>
    <row r="2105" spans="1:30" x14ac:dyDescent="0.25">
      <c r="A2105"/>
      <c r="B2105"/>
      <c r="C2105">
        <v>153520</v>
      </c>
      <c r="D2105" t="s">
        <v>16</v>
      </c>
      <c r="E2105">
        <v>1566.57</v>
      </c>
      <c r="F2105"/>
      <c r="G2105"/>
      <c r="H2105"/>
      <c r="I2105"/>
      <c r="J2105"/>
      <c r="K2105"/>
      <c r="L2105"/>
      <c r="M2105"/>
      <c r="N2105"/>
      <c r="O2105"/>
      <c r="Q2105"/>
      <c r="R2105"/>
      <c r="S2105"/>
      <c r="T2105"/>
      <c r="U2105"/>
      <c r="V2105"/>
      <c r="W2105"/>
      <c r="X2105"/>
      <c r="Y2105"/>
      <c r="Z2105"/>
      <c r="AA2105"/>
      <c r="AB2105"/>
      <c r="AC2105"/>
      <c r="AD2105"/>
    </row>
    <row r="2106" spans="1:30" x14ac:dyDescent="0.25">
      <c r="A2106"/>
      <c r="B2106"/>
      <c r="C2106">
        <v>153521</v>
      </c>
      <c r="D2106" t="s">
        <v>16</v>
      </c>
      <c r="E2106">
        <v>1813.16</v>
      </c>
      <c r="F2106"/>
      <c r="G2106"/>
      <c r="H2106"/>
      <c r="I2106"/>
      <c r="J2106"/>
      <c r="K2106"/>
      <c r="L2106"/>
      <c r="M2106"/>
      <c r="N2106"/>
      <c r="O2106"/>
      <c r="Q2106"/>
      <c r="R2106"/>
      <c r="S2106"/>
      <c r="T2106"/>
      <c r="U2106"/>
      <c r="V2106"/>
      <c r="W2106"/>
      <c r="X2106"/>
      <c r="Y2106"/>
      <c r="Z2106"/>
      <c r="AA2106"/>
      <c r="AB2106"/>
      <c r="AC2106"/>
      <c r="AD2106"/>
    </row>
    <row r="2107" spans="1:30" x14ac:dyDescent="0.25">
      <c r="A2107"/>
      <c r="B2107"/>
      <c r="C2107">
        <v>153522</v>
      </c>
      <c r="D2107" t="s">
        <v>16</v>
      </c>
      <c r="E2107">
        <v>847.13</v>
      </c>
      <c r="F2107"/>
      <c r="G2107"/>
      <c r="H2107"/>
      <c r="I2107"/>
      <c r="J2107"/>
      <c r="K2107"/>
      <c r="L2107"/>
      <c r="M2107"/>
      <c r="N2107"/>
      <c r="O2107"/>
      <c r="Q2107"/>
      <c r="R2107"/>
      <c r="S2107"/>
      <c r="T2107"/>
      <c r="U2107"/>
      <c r="V2107"/>
      <c r="W2107"/>
      <c r="X2107"/>
      <c r="Y2107"/>
      <c r="Z2107"/>
      <c r="AA2107"/>
      <c r="AB2107"/>
      <c r="AC2107"/>
      <c r="AD2107"/>
    </row>
    <row r="2108" spans="1:30" x14ac:dyDescent="0.25">
      <c r="A2108"/>
      <c r="B2108"/>
      <c r="C2108">
        <v>153523</v>
      </c>
      <c r="D2108" t="s">
        <v>12</v>
      </c>
      <c r="E2108">
        <v>29.41</v>
      </c>
      <c r="F2108"/>
      <c r="G2108"/>
      <c r="H2108"/>
      <c r="I2108"/>
      <c r="J2108"/>
      <c r="K2108"/>
      <c r="L2108"/>
      <c r="M2108"/>
      <c r="N2108"/>
      <c r="O2108"/>
      <c r="Q2108"/>
      <c r="R2108"/>
      <c r="S2108"/>
      <c r="T2108"/>
      <c r="U2108"/>
      <c r="V2108"/>
      <c r="W2108"/>
      <c r="X2108"/>
      <c r="Y2108"/>
      <c r="Z2108"/>
      <c r="AA2108"/>
      <c r="AB2108"/>
      <c r="AC2108"/>
      <c r="AD2108"/>
    </row>
    <row r="2109" spans="1:30" x14ac:dyDescent="0.25">
      <c r="A2109"/>
      <c r="B2109"/>
      <c r="C2109">
        <v>153524</v>
      </c>
      <c r="D2109" t="s">
        <v>16</v>
      </c>
      <c r="E2109">
        <v>1518.77</v>
      </c>
      <c r="F2109"/>
      <c r="G2109"/>
      <c r="H2109"/>
      <c r="I2109"/>
      <c r="J2109"/>
      <c r="K2109"/>
      <c r="L2109"/>
      <c r="M2109"/>
      <c r="N2109"/>
      <c r="O2109"/>
      <c r="Q2109"/>
      <c r="R2109"/>
      <c r="S2109"/>
      <c r="T2109"/>
      <c r="U2109"/>
      <c r="V2109"/>
      <c r="W2109"/>
      <c r="X2109"/>
      <c r="Y2109"/>
      <c r="Z2109"/>
      <c r="AA2109"/>
      <c r="AB2109"/>
      <c r="AC2109"/>
      <c r="AD2109"/>
    </row>
    <row r="2110" spans="1:30" x14ac:dyDescent="0.25">
      <c r="A2110"/>
      <c r="B2110"/>
      <c r="C2110">
        <v>153525</v>
      </c>
      <c r="D2110" t="s">
        <v>23</v>
      </c>
      <c r="E2110">
        <v>36.74</v>
      </c>
      <c r="F2110"/>
      <c r="G2110"/>
      <c r="H2110"/>
      <c r="I2110"/>
      <c r="J2110"/>
      <c r="K2110"/>
      <c r="L2110"/>
      <c r="M2110"/>
      <c r="N2110"/>
      <c r="O2110"/>
      <c r="Q2110"/>
      <c r="R2110"/>
      <c r="S2110"/>
      <c r="T2110"/>
      <c r="U2110"/>
      <c r="V2110"/>
      <c r="W2110"/>
      <c r="X2110"/>
      <c r="Y2110"/>
      <c r="Z2110"/>
      <c r="AA2110"/>
      <c r="AB2110"/>
      <c r="AC2110"/>
      <c r="AD2110"/>
    </row>
    <row r="2111" spans="1:30" x14ac:dyDescent="0.25">
      <c r="A2111"/>
      <c r="B2111"/>
      <c r="C2111">
        <v>153526</v>
      </c>
      <c r="D2111" t="s">
        <v>23</v>
      </c>
      <c r="E2111">
        <v>74.37</v>
      </c>
      <c r="F2111"/>
      <c r="G2111"/>
      <c r="H2111"/>
      <c r="I2111"/>
      <c r="J2111"/>
      <c r="K2111"/>
      <c r="L2111"/>
      <c r="M2111"/>
      <c r="N2111"/>
      <c r="O2111"/>
      <c r="Q2111"/>
      <c r="R2111"/>
      <c r="S2111"/>
      <c r="T2111"/>
      <c r="U2111"/>
      <c r="V2111"/>
      <c r="W2111"/>
      <c r="X2111"/>
      <c r="Y2111"/>
      <c r="Z2111"/>
      <c r="AA2111"/>
      <c r="AB2111"/>
      <c r="AC2111"/>
      <c r="AD2111"/>
    </row>
    <row r="2112" spans="1:30" x14ac:dyDescent="0.25">
      <c r="A2112"/>
      <c r="B2112"/>
      <c r="C2112">
        <v>153527</v>
      </c>
      <c r="D2112" t="s">
        <v>12</v>
      </c>
      <c r="E2112">
        <v>2609.1799999999998</v>
      </c>
      <c r="F2112"/>
      <c r="G2112"/>
      <c r="H2112"/>
      <c r="I2112"/>
      <c r="J2112"/>
      <c r="K2112"/>
      <c r="L2112"/>
      <c r="M2112"/>
      <c r="N2112"/>
      <c r="O2112"/>
      <c r="Q2112"/>
      <c r="R2112"/>
      <c r="S2112"/>
      <c r="T2112"/>
      <c r="U2112"/>
      <c r="V2112"/>
      <c r="W2112"/>
      <c r="X2112"/>
      <c r="Y2112"/>
      <c r="Z2112"/>
      <c r="AA2112"/>
      <c r="AB2112"/>
      <c r="AC2112"/>
      <c r="AD2112"/>
    </row>
    <row r="2113" spans="1:30" x14ac:dyDescent="0.25">
      <c r="A2113"/>
      <c r="B2113"/>
      <c r="C2113">
        <v>153528</v>
      </c>
      <c r="D2113" t="s">
        <v>16</v>
      </c>
      <c r="E2113">
        <v>156.72</v>
      </c>
      <c r="F2113"/>
      <c r="G2113"/>
      <c r="H2113"/>
      <c r="I2113"/>
      <c r="J2113"/>
      <c r="K2113"/>
      <c r="L2113"/>
      <c r="M2113"/>
      <c r="N2113"/>
      <c r="O2113"/>
      <c r="Q2113"/>
      <c r="R2113"/>
      <c r="S2113"/>
      <c r="T2113"/>
      <c r="U2113"/>
      <c r="V2113"/>
      <c r="W2113"/>
      <c r="X2113"/>
      <c r="Y2113"/>
      <c r="Z2113"/>
      <c r="AA2113"/>
      <c r="AB2113"/>
      <c r="AC2113"/>
      <c r="AD2113"/>
    </row>
    <row r="2114" spans="1:30" x14ac:dyDescent="0.25">
      <c r="A2114"/>
      <c r="B2114"/>
      <c r="C2114">
        <v>153529</v>
      </c>
      <c r="D2114" t="s">
        <v>16</v>
      </c>
      <c r="E2114">
        <v>1629.84</v>
      </c>
      <c r="F2114"/>
      <c r="G2114"/>
      <c r="H2114"/>
      <c r="I2114"/>
      <c r="J2114"/>
      <c r="K2114"/>
      <c r="L2114"/>
      <c r="M2114"/>
      <c r="N2114"/>
      <c r="O2114"/>
      <c r="Q2114"/>
      <c r="R2114"/>
      <c r="S2114"/>
      <c r="T2114"/>
      <c r="U2114"/>
      <c r="V2114"/>
      <c r="W2114"/>
      <c r="X2114"/>
      <c r="Y2114"/>
      <c r="Z2114"/>
      <c r="AA2114"/>
      <c r="AB2114"/>
      <c r="AC2114"/>
      <c r="AD2114"/>
    </row>
    <row r="2115" spans="1:30" x14ac:dyDescent="0.25">
      <c r="A2115"/>
      <c r="B2115"/>
      <c r="C2115">
        <v>153530</v>
      </c>
      <c r="D2115" t="s">
        <v>12</v>
      </c>
      <c r="E2115">
        <v>2683.44</v>
      </c>
      <c r="F2115"/>
      <c r="G2115"/>
      <c r="H2115"/>
      <c r="I2115"/>
      <c r="J2115"/>
      <c r="K2115"/>
      <c r="L2115"/>
      <c r="M2115"/>
      <c r="N2115"/>
      <c r="O2115"/>
      <c r="Q2115"/>
      <c r="R2115"/>
      <c r="S2115"/>
      <c r="T2115"/>
      <c r="U2115"/>
      <c r="V2115"/>
      <c r="W2115"/>
      <c r="X2115"/>
      <c r="Y2115"/>
      <c r="Z2115"/>
      <c r="AA2115"/>
      <c r="AB2115"/>
      <c r="AC2115"/>
      <c r="AD2115"/>
    </row>
    <row r="2116" spans="1:30" x14ac:dyDescent="0.25">
      <c r="A2116"/>
      <c r="B2116"/>
      <c r="C2116">
        <v>153531</v>
      </c>
      <c r="D2116" t="s">
        <v>12</v>
      </c>
      <c r="E2116">
        <v>697.53</v>
      </c>
      <c r="F2116"/>
      <c r="G2116"/>
      <c r="H2116"/>
      <c r="I2116"/>
      <c r="J2116"/>
      <c r="K2116"/>
      <c r="L2116"/>
      <c r="M2116"/>
      <c r="N2116"/>
      <c r="O2116"/>
      <c r="Q2116"/>
      <c r="R2116"/>
      <c r="S2116"/>
      <c r="T2116"/>
      <c r="U2116"/>
      <c r="V2116"/>
      <c r="W2116"/>
      <c r="X2116"/>
      <c r="Y2116"/>
      <c r="Z2116"/>
      <c r="AA2116"/>
      <c r="AB2116"/>
      <c r="AC2116"/>
      <c r="AD2116"/>
    </row>
    <row r="2117" spans="1:30" x14ac:dyDescent="0.25">
      <c r="A2117"/>
      <c r="B2117"/>
      <c r="C2117">
        <v>153532</v>
      </c>
      <c r="D2117" t="s">
        <v>16</v>
      </c>
      <c r="E2117">
        <v>2607.4899999999998</v>
      </c>
      <c r="F2117"/>
      <c r="G2117"/>
      <c r="H2117"/>
      <c r="I2117"/>
      <c r="J2117"/>
      <c r="K2117"/>
      <c r="L2117"/>
      <c r="M2117"/>
      <c r="N2117"/>
      <c r="O2117"/>
      <c r="Q2117"/>
      <c r="R2117"/>
      <c r="S2117"/>
      <c r="T2117"/>
      <c r="U2117"/>
      <c r="V2117"/>
      <c r="W2117"/>
      <c r="X2117"/>
      <c r="Y2117"/>
      <c r="Z2117"/>
      <c r="AA2117"/>
      <c r="AB2117"/>
      <c r="AC2117"/>
      <c r="AD2117"/>
    </row>
    <row r="2118" spans="1:30" x14ac:dyDescent="0.25">
      <c r="A2118"/>
      <c r="B2118"/>
      <c r="C2118">
        <v>153534</v>
      </c>
      <c r="D2118" t="s">
        <v>16</v>
      </c>
      <c r="E2118">
        <v>1285.31</v>
      </c>
      <c r="F2118"/>
      <c r="G2118"/>
      <c r="H2118"/>
      <c r="I2118"/>
      <c r="J2118"/>
      <c r="K2118"/>
      <c r="L2118"/>
      <c r="M2118"/>
      <c r="N2118"/>
      <c r="O2118"/>
      <c r="Q2118"/>
      <c r="R2118"/>
      <c r="S2118"/>
      <c r="T2118"/>
      <c r="U2118"/>
      <c r="V2118"/>
      <c r="W2118"/>
      <c r="X2118"/>
      <c r="Y2118"/>
      <c r="Z2118"/>
      <c r="AA2118"/>
      <c r="AB2118"/>
      <c r="AC2118"/>
      <c r="AD2118"/>
    </row>
    <row r="2119" spans="1:30" x14ac:dyDescent="0.25">
      <c r="A2119"/>
      <c r="B2119"/>
      <c r="C2119">
        <v>153535</v>
      </c>
      <c r="D2119" t="s">
        <v>23</v>
      </c>
      <c r="E2119">
        <v>2738.31</v>
      </c>
      <c r="F2119"/>
      <c r="G2119"/>
      <c r="H2119"/>
      <c r="I2119"/>
      <c r="J2119"/>
      <c r="K2119"/>
      <c r="L2119"/>
      <c r="M2119"/>
      <c r="N2119"/>
      <c r="O2119"/>
      <c r="Q2119"/>
      <c r="R2119"/>
      <c r="S2119"/>
      <c r="T2119"/>
      <c r="U2119"/>
      <c r="V2119"/>
      <c r="W2119"/>
      <c r="X2119"/>
      <c r="Y2119"/>
      <c r="Z2119"/>
      <c r="AA2119"/>
      <c r="AB2119"/>
      <c r="AC2119"/>
      <c r="AD2119"/>
    </row>
    <row r="2120" spans="1:30" x14ac:dyDescent="0.25">
      <c r="A2120"/>
      <c r="B2120"/>
      <c r="C2120">
        <v>153536</v>
      </c>
      <c r="D2120" t="s">
        <v>16</v>
      </c>
      <c r="E2120">
        <v>413.11</v>
      </c>
      <c r="F2120"/>
      <c r="G2120"/>
      <c r="H2120"/>
      <c r="I2120"/>
      <c r="J2120"/>
      <c r="K2120"/>
      <c r="L2120"/>
      <c r="M2120"/>
      <c r="N2120"/>
      <c r="O2120"/>
      <c r="Q2120"/>
      <c r="R2120"/>
      <c r="S2120"/>
      <c r="T2120"/>
      <c r="U2120"/>
      <c r="V2120"/>
      <c r="W2120"/>
      <c r="X2120"/>
      <c r="Y2120"/>
      <c r="Z2120"/>
      <c r="AA2120"/>
      <c r="AB2120"/>
      <c r="AC2120"/>
      <c r="AD2120"/>
    </row>
    <row r="2121" spans="1:30" x14ac:dyDescent="0.25">
      <c r="A2121"/>
      <c r="B2121"/>
      <c r="C2121">
        <v>153537</v>
      </c>
      <c r="D2121" t="s">
        <v>23</v>
      </c>
      <c r="E2121">
        <v>2038.05</v>
      </c>
      <c r="F2121"/>
      <c r="G2121"/>
      <c r="H2121"/>
      <c r="I2121"/>
      <c r="J2121"/>
      <c r="K2121"/>
      <c r="L2121"/>
      <c r="M2121"/>
      <c r="N2121"/>
      <c r="O2121"/>
      <c r="Q2121"/>
      <c r="R2121"/>
      <c r="S2121"/>
      <c r="T2121"/>
      <c r="U2121"/>
      <c r="V2121"/>
      <c r="W2121"/>
      <c r="X2121"/>
      <c r="Y2121"/>
      <c r="Z2121"/>
      <c r="AA2121"/>
      <c r="AB2121"/>
      <c r="AC2121"/>
      <c r="AD2121"/>
    </row>
    <row r="2122" spans="1:30" x14ac:dyDescent="0.25">
      <c r="A2122"/>
      <c r="B2122"/>
      <c r="C2122">
        <v>153538</v>
      </c>
      <c r="D2122" t="s">
        <v>12</v>
      </c>
      <c r="E2122">
        <v>2706.04</v>
      </c>
      <c r="F2122"/>
      <c r="G2122"/>
      <c r="H2122"/>
      <c r="I2122"/>
      <c r="J2122"/>
      <c r="K2122"/>
      <c r="L2122"/>
      <c r="M2122"/>
      <c r="N2122"/>
      <c r="O2122"/>
      <c r="Q2122"/>
      <c r="R2122"/>
      <c r="S2122"/>
      <c r="T2122"/>
      <c r="U2122"/>
      <c r="V2122"/>
      <c r="W2122"/>
      <c r="X2122"/>
      <c r="Y2122"/>
      <c r="Z2122"/>
      <c r="AA2122"/>
      <c r="AB2122"/>
      <c r="AC2122"/>
      <c r="AD2122"/>
    </row>
    <row r="2123" spans="1:30" x14ac:dyDescent="0.25">
      <c r="A2123"/>
      <c r="B2123"/>
      <c r="C2123">
        <v>153539</v>
      </c>
      <c r="D2123" t="s">
        <v>12</v>
      </c>
      <c r="E2123">
        <v>488.52</v>
      </c>
      <c r="F2123"/>
      <c r="G2123"/>
      <c r="H2123"/>
      <c r="I2123"/>
      <c r="J2123"/>
      <c r="K2123"/>
      <c r="L2123"/>
      <c r="M2123"/>
      <c r="N2123"/>
      <c r="O2123"/>
      <c r="Q2123"/>
      <c r="R2123"/>
      <c r="S2123"/>
      <c r="T2123"/>
      <c r="U2123"/>
      <c r="V2123"/>
      <c r="W2123"/>
      <c r="X2123"/>
      <c r="Y2123"/>
      <c r="Z2123"/>
      <c r="AA2123"/>
      <c r="AB2123"/>
      <c r="AC2123"/>
      <c r="AD2123"/>
    </row>
    <row r="2124" spans="1:30" x14ac:dyDescent="0.25">
      <c r="A2124"/>
      <c r="B2124"/>
      <c r="C2124">
        <v>153540</v>
      </c>
      <c r="D2124" t="s">
        <v>16</v>
      </c>
      <c r="E2124">
        <v>1001.19</v>
      </c>
      <c r="F2124"/>
      <c r="G2124"/>
      <c r="H2124"/>
      <c r="I2124"/>
      <c r="J2124"/>
      <c r="K2124"/>
      <c r="L2124"/>
      <c r="M2124"/>
      <c r="N2124"/>
      <c r="O2124"/>
      <c r="Q2124"/>
      <c r="R2124"/>
      <c r="S2124"/>
      <c r="T2124"/>
      <c r="U2124"/>
      <c r="V2124"/>
      <c r="W2124"/>
      <c r="X2124"/>
      <c r="Y2124"/>
      <c r="Z2124"/>
      <c r="AA2124"/>
      <c r="AB2124"/>
      <c r="AC2124"/>
      <c r="AD2124"/>
    </row>
    <row r="2125" spans="1:30" x14ac:dyDescent="0.25">
      <c r="A2125"/>
      <c r="B2125"/>
      <c r="C2125">
        <v>153543</v>
      </c>
      <c r="D2125" t="s">
        <v>12</v>
      </c>
      <c r="E2125">
        <v>2479.65</v>
      </c>
      <c r="F2125"/>
      <c r="G2125"/>
      <c r="H2125"/>
      <c r="I2125"/>
      <c r="J2125"/>
      <c r="K2125"/>
      <c r="L2125"/>
      <c r="M2125"/>
      <c r="N2125"/>
      <c r="O2125"/>
      <c r="Q2125"/>
      <c r="R2125"/>
      <c r="S2125"/>
      <c r="T2125"/>
      <c r="U2125"/>
      <c r="V2125"/>
      <c r="W2125"/>
      <c r="X2125"/>
      <c r="Y2125"/>
      <c r="Z2125"/>
      <c r="AA2125"/>
      <c r="AB2125"/>
      <c r="AC2125"/>
      <c r="AD2125"/>
    </row>
    <row r="2126" spans="1:30" x14ac:dyDescent="0.25">
      <c r="A2126"/>
      <c r="B2126"/>
      <c r="C2126">
        <v>153544</v>
      </c>
      <c r="D2126" t="s">
        <v>8</v>
      </c>
      <c r="E2126">
        <v>1160.5999999999999</v>
      </c>
      <c r="F2126"/>
      <c r="G2126"/>
      <c r="H2126"/>
      <c r="I2126"/>
      <c r="J2126"/>
      <c r="K2126"/>
      <c r="L2126"/>
      <c r="M2126"/>
      <c r="N2126"/>
      <c r="O2126"/>
      <c r="Q2126"/>
      <c r="R2126"/>
      <c r="S2126"/>
      <c r="T2126"/>
      <c r="U2126"/>
      <c r="V2126"/>
      <c r="W2126"/>
      <c r="X2126"/>
      <c r="Y2126"/>
      <c r="Z2126"/>
      <c r="AA2126"/>
      <c r="AB2126"/>
      <c r="AC2126"/>
      <c r="AD2126"/>
    </row>
    <row r="2127" spans="1:30" x14ac:dyDescent="0.25">
      <c r="A2127"/>
      <c r="B2127"/>
      <c r="C2127">
        <v>153545</v>
      </c>
      <c r="D2127" t="s">
        <v>23</v>
      </c>
      <c r="E2127">
        <v>1984.18</v>
      </c>
      <c r="F2127"/>
      <c r="G2127"/>
      <c r="H2127"/>
      <c r="I2127"/>
      <c r="J2127"/>
      <c r="K2127"/>
      <c r="L2127"/>
      <c r="M2127"/>
      <c r="N2127"/>
      <c r="O2127"/>
      <c r="Q2127"/>
      <c r="R2127"/>
      <c r="S2127"/>
      <c r="T2127"/>
      <c r="U2127"/>
      <c r="V2127"/>
      <c r="W2127"/>
      <c r="X2127"/>
      <c r="Y2127"/>
      <c r="Z2127"/>
      <c r="AA2127"/>
      <c r="AB2127"/>
      <c r="AC2127"/>
      <c r="AD2127"/>
    </row>
    <row r="2128" spans="1:30" x14ac:dyDescent="0.25">
      <c r="A2128"/>
      <c r="B2128"/>
      <c r="C2128">
        <v>153546</v>
      </c>
      <c r="D2128" t="s">
        <v>23</v>
      </c>
      <c r="E2128">
        <v>1295.6300000000001</v>
      </c>
      <c r="F2128"/>
      <c r="G2128"/>
      <c r="H2128"/>
      <c r="I2128"/>
      <c r="J2128"/>
      <c r="K2128"/>
      <c r="L2128"/>
      <c r="M2128"/>
      <c r="N2128"/>
      <c r="O2128"/>
      <c r="Q2128"/>
      <c r="R2128"/>
      <c r="S2128"/>
      <c r="T2128"/>
      <c r="U2128"/>
      <c r="V2128"/>
      <c r="W2128"/>
      <c r="X2128"/>
      <c r="Y2128"/>
      <c r="Z2128"/>
      <c r="AA2128"/>
      <c r="AB2128"/>
      <c r="AC2128"/>
      <c r="AD2128"/>
    </row>
    <row r="2129" spans="1:30" x14ac:dyDescent="0.25">
      <c r="A2129"/>
      <c r="B2129"/>
      <c r="C2129">
        <v>153547</v>
      </c>
      <c r="D2129" t="s">
        <v>12</v>
      </c>
      <c r="E2129">
        <v>765.27</v>
      </c>
      <c r="F2129"/>
      <c r="G2129"/>
      <c r="H2129"/>
      <c r="I2129"/>
      <c r="J2129"/>
      <c r="K2129"/>
      <c r="L2129"/>
      <c r="M2129"/>
      <c r="N2129"/>
      <c r="O2129"/>
      <c r="Q2129"/>
      <c r="R2129"/>
      <c r="S2129"/>
      <c r="T2129"/>
      <c r="U2129"/>
      <c r="V2129"/>
      <c r="W2129"/>
      <c r="X2129"/>
      <c r="Y2129"/>
      <c r="Z2129"/>
      <c r="AA2129"/>
      <c r="AB2129"/>
      <c r="AC2129"/>
      <c r="AD2129"/>
    </row>
    <row r="2130" spans="1:30" x14ac:dyDescent="0.25">
      <c r="A2130"/>
      <c r="B2130"/>
      <c r="C2130">
        <v>153548</v>
      </c>
      <c r="D2130" t="s">
        <v>23</v>
      </c>
      <c r="E2130">
        <v>342.19</v>
      </c>
      <c r="F2130"/>
      <c r="G2130"/>
      <c r="H2130"/>
      <c r="I2130"/>
      <c r="J2130"/>
      <c r="K2130"/>
      <c r="L2130"/>
      <c r="M2130"/>
      <c r="N2130"/>
      <c r="O2130"/>
      <c r="Q2130"/>
      <c r="R2130"/>
      <c r="S2130"/>
      <c r="T2130"/>
      <c r="U2130"/>
      <c r="V2130"/>
      <c r="W2130"/>
      <c r="X2130"/>
      <c r="Y2130"/>
      <c r="Z2130"/>
      <c r="AA2130"/>
      <c r="AB2130"/>
      <c r="AC2130"/>
      <c r="AD2130"/>
    </row>
    <row r="2131" spans="1:30" x14ac:dyDescent="0.25">
      <c r="A2131"/>
      <c r="B2131"/>
      <c r="C2131">
        <v>153549</v>
      </c>
      <c r="D2131" t="s">
        <v>12</v>
      </c>
      <c r="E2131">
        <v>1869.55</v>
      </c>
      <c r="F2131"/>
      <c r="G2131"/>
      <c r="H2131"/>
      <c r="I2131"/>
      <c r="J2131"/>
      <c r="K2131"/>
      <c r="L2131"/>
      <c r="M2131"/>
      <c r="N2131"/>
      <c r="O2131"/>
      <c r="Q2131"/>
      <c r="R2131"/>
      <c r="S2131"/>
      <c r="T2131"/>
      <c r="U2131"/>
      <c r="V2131"/>
      <c r="W2131"/>
      <c r="X2131"/>
      <c r="Y2131"/>
      <c r="Z2131"/>
      <c r="AA2131"/>
      <c r="AB2131"/>
      <c r="AC2131"/>
      <c r="AD2131"/>
    </row>
    <row r="2132" spans="1:30" x14ac:dyDescent="0.25">
      <c r="A2132"/>
      <c r="B2132"/>
      <c r="C2132">
        <v>153550</v>
      </c>
      <c r="D2132" t="s">
        <v>12</v>
      </c>
      <c r="E2132">
        <v>1837.98</v>
      </c>
      <c r="F2132"/>
      <c r="G2132"/>
      <c r="H2132"/>
      <c r="I2132"/>
      <c r="J2132"/>
      <c r="K2132"/>
      <c r="L2132"/>
      <c r="M2132"/>
      <c r="N2132"/>
      <c r="O2132"/>
      <c r="Q2132"/>
      <c r="R2132"/>
      <c r="S2132"/>
      <c r="T2132"/>
      <c r="U2132"/>
      <c r="V2132"/>
      <c r="W2132"/>
      <c r="X2132"/>
      <c r="Y2132"/>
      <c r="Z2132"/>
      <c r="AA2132"/>
      <c r="AB2132"/>
      <c r="AC2132"/>
      <c r="AD2132"/>
    </row>
    <row r="2133" spans="1:30" x14ac:dyDescent="0.25">
      <c r="A2133"/>
      <c r="B2133"/>
      <c r="C2133">
        <v>153551</v>
      </c>
      <c r="D2133" t="s">
        <v>12</v>
      </c>
      <c r="E2133">
        <v>626.66999999999996</v>
      </c>
      <c r="F2133"/>
      <c r="G2133"/>
      <c r="H2133"/>
      <c r="I2133"/>
      <c r="J2133"/>
      <c r="K2133"/>
      <c r="L2133"/>
      <c r="M2133"/>
      <c r="N2133"/>
      <c r="O2133"/>
      <c r="Q2133"/>
      <c r="R2133"/>
      <c r="S2133"/>
      <c r="T2133"/>
      <c r="U2133"/>
      <c r="V2133"/>
      <c r="W2133"/>
      <c r="X2133"/>
      <c r="Y2133"/>
      <c r="Z2133"/>
      <c r="AA2133"/>
      <c r="AB2133"/>
      <c r="AC2133"/>
      <c r="AD2133"/>
    </row>
    <row r="2134" spans="1:30" x14ac:dyDescent="0.25">
      <c r="A2134"/>
      <c r="B2134"/>
      <c r="C2134">
        <v>153552</v>
      </c>
      <c r="D2134" t="s">
        <v>23</v>
      </c>
      <c r="E2134">
        <v>2936.58</v>
      </c>
      <c r="F2134"/>
      <c r="G2134"/>
      <c r="H2134"/>
      <c r="I2134"/>
      <c r="J2134"/>
      <c r="K2134"/>
      <c r="L2134"/>
      <c r="M2134"/>
      <c r="N2134"/>
      <c r="O2134"/>
      <c r="Q2134"/>
      <c r="R2134"/>
      <c r="S2134"/>
      <c r="T2134"/>
      <c r="U2134"/>
      <c r="V2134"/>
      <c r="W2134"/>
      <c r="X2134"/>
      <c r="Y2134"/>
      <c r="Z2134"/>
      <c r="AA2134"/>
      <c r="AB2134"/>
      <c r="AC2134"/>
      <c r="AD2134"/>
    </row>
    <row r="2135" spans="1:30" x14ac:dyDescent="0.25">
      <c r="A2135"/>
      <c r="B2135"/>
      <c r="C2135">
        <v>153554</v>
      </c>
      <c r="D2135" t="s">
        <v>23</v>
      </c>
      <c r="E2135">
        <v>147.47999999999999</v>
      </c>
      <c r="F2135"/>
      <c r="G2135"/>
      <c r="H2135"/>
      <c r="I2135"/>
      <c r="J2135"/>
      <c r="K2135"/>
      <c r="L2135"/>
      <c r="M2135"/>
      <c r="N2135"/>
      <c r="O2135"/>
      <c r="Q2135"/>
      <c r="R2135"/>
      <c r="S2135"/>
      <c r="T2135"/>
      <c r="U2135"/>
      <c r="V2135"/>
      <c r="W2135"/>
      <c r="X2135"/>
      <c r="Y2135"/>
      <c r="Z2135"/>
      <c r="AA2135"/>
      <c r="AB2135"/>
      <c r="AC2135"/>
      <c r="AD2135"/>
    </row>
    <row r="2136" spans="1:30" x14ac:dyDescent="0.25">
      <c r="A2136"/>
      <c r="B2136"/>
      <c r="C2136">
        <v>153555</v>
      </c>
      <c r="D2136" t="s">
        <v>12</v>
      </c>
      <c r="E2136">
        <v>2995.73</v>
      </c>
      <c r="F2136"/>
      <c r="G2136"/>
      <c r="H2136"/>
      <c r="I2136"/>
      <c r="J2136"/>
      <c r="K2136"/>
      <c r="L2136"/>
      <c r="M2136"/>
      <c r="N2136"/>
      <c r="O2136"/>
      <c r="Q2136"/>
      <c r="R2136"/>
      <c r="S2136"/>
      <c r="T2136"/>
      <c r="U2136"/>
      <c r="V2136"/>
      <c r="W2136"/>
      <c r="X2136"/>
      <c r="Y2136"/>
      <c r="Z2136"/>
      <c r="AA2136"/>
      <c r="AB2136"/>
      <c r="AC2136"/>
      <c r="AD2136"/>
    </row>
    <row r="2137" spans="1:30" x14ac:dyDescent="0.25">
      <c r="A2137"/>
      <c r="B2137"/>
      <c r="C2137">
        <v>153556</v>
      </c>
      <c r="D2137" t="s">
        <v>23</v>
      </c>
      <c r="E2137">
        <v>2687.32</v>
      </c>
      <c r="F2137"/>
      <c r="G2137"/>
      <c r="H2137"/>
      <c r="I2137"/>
      <c r="J2137"/>
      <c r="K2137"/>
      <c r="L2137"/>
      <c r="M2137"/>
      <c r="N2137"/>
      <c r="O2137"/>
      <c r="Q2137"/>
      <c r="R2137"/>
      <c r="S2137"/>
      <c r="T2137"/>
      <c r="U2137"/>
      <c r="V2137"/>
      <c r="W2137"/>
      <c r="X2137"/>
      <c r="Y2137"/>
      <c r="Z2137"/>
      <c r="AA2137"/>
      <c r="AB2137"/>
      <c r="AC2137"/>
      <c r="AD2137"/>
    </row>
    <row r="2138" spans="1:30" x14ac:dyDescent="0.25">
      <c r="A2138"/>
      <c r="B2138"/>
      <c r="C2138">
        <v>153557</v>
      </c>
      <c r="D2138" t="s">
        <v>12</v>
      </c>
      <c r="E2138">
        <v>1796.78</v>
      </c>
      <c r="F2138"/>
      <c r="G2138"/>
      <c r="H2138"/>
      <c r="I2138"/>
      <c r="J2138"/>
      <c r="K2138"/>
      <c r="L2138"/>
      <c r="M2138"/>
      <c r="N2138"/>
      <c r="O2138"/>
      <c r="Q2138"/>
      <c r="R2138"/>
      <c r="S2138"/>
      <c r="T2138"/>
      <c r="U2138"/>
      <c r="V2138"/>
      <c r="W2138"/>
      <c r="X2138"/>
      <c r="Y2138"/>
      <c r="Z2138"/>
      <c r="AA2138"/>
      <c r="AB2138"/>
      <c r="AC2138"/>
      <c r="AD2138"/>
    </row>
    <row r="2139" spans="1:30" x14ac:dyDescent="0.25">
      <c r="A2139"/>
      <c r="B2139"/>
      <c r="C2139">
        <v>153558</v>
      </c>
      <c r="D2139" t="s">
        <v>12</v>
      </c>
      <c r="E2139">
        <v>1924.59</v>
      </c>
      <c r="F2139"/>
      <c r="G2139"/>
      <c r="H2139"/>
      <c r="I2139"/>
      <c r="J2139"/>
      <c r="K2139"/>
      <c r="L2139"/>
      <c r="M2139"/>
      <c r="N2139"/>
      <c r="O2139"/>
      <c r="Q2139"/>
      <c r="R2139"/>
      <c r="S2139"/>
      <c r="T2139"/>
      <c r="U2139"/>
      <c r="V2139"/>
      <c r="W2139"/>
      <c r="X2139"/>
      <c r="Y2139"/>
      <c r="Z2139"/>
      <c r="AA2139"/>
      <c r="AB2139"/>
      <c r="AC2139"/>
      <c r="AD2139"/>
    </row>
    <row r="2140" spans="1:30" x14ac:dyDescent="0.25">
      <c r="A2140"/>
      <c r="B2140"/>
      <c r="C2140">
        <v>153559</v>
      </c>
      <c r="D2140" t="s">
        <v>8</v>
      </c>
      <c r="E2140">
        <v>743.18</v>
      </c>
      <c r="F2140"/>
      <c r="G2140"/>
      <c r="H2140"/>
      <c r="I2140"/>
      <c r="J2140"/>
      <c r="K2140"/>
      <c r="L2140"/>
      <c r="M2140"/>
      <c r="N2140"/>
      <c r="O2140"/>
      <c r="Q2140"/>
      <c r="R2140"/>
      <c r="S2140"/>
      <c r="T2140"/>
      <c r="U2140"/>
      <c r="V2140"/>
      <c r="W2140"/>
      <c r="X2140"/>
      <c r="Y2140"/>
      <c r="Z2140"/>
      <c r="AA2140"/>
      <c r="AB2140"/>
      <c r="AC2140"/>
      <c r="AD2140"/>
    </row>
    <row r="2141" spans="1:30" x14ac:dyDescent="0.25">
      <c r="A2141"/>
      <c r="B2141"/>
      <c r="C2141">
        <v>153560</v>
      </c>
      <c r="D2141" t="s">
        <v>16</v>
      </c>
      <c r="E2141">
        <v>1867.03</v>
      </c>
      <c r="F2141"/>
      <c r="G2141"/>
      <c r="H2141"/>
      <c r="I2141"/>
      <c r="J2141"/>
      <c r="K2141"/>
      <c r="L2141"/>
      <c r="M2141"/>
      <c r="N2141"/>
      <c r="O2141"/>
      <c r="Q2141"/>
      <c r="R2141"/>
      <c r="S2141"/>
      <c r="T2141"/>
      <c r="U2141"/>
      <c r="V2141"/>
      <c r="W2141"/>
      <c r="X2141"/>
      <c r="Y2141"/>
      <c r="Z2141"/>
      <c r="AA2141"/>
      <c r="AB2141"/>
      <c r="AC2141"/>
      <c r="AD2141"/>
    </row>
    <row r="2142" spans="1:30" x14ac:dyDescent="0.25">
      <c r="A2142"/>
      <c r="B2142"/>
      <c r="C2142">
        <v>153561</v>
      </c>
      <c r="D2142" t="s">
        <v>12</v>
      </c>
      <c r="E2142">
        <v>2565.21</v>
      </c>
      <c r="F2142"/>
      <c r="G2142"/>
      <c r="H2142"/>
      <c r="I2142"/>
      <c r="J2142"/>
      <c r="K2142"/>
      <c r="L2142"/>
      <c r="M2142"/>
      <c r="N2142"/>
      <c r="O2142"/>
      <c r="Q2142"/>
      <c r="R2142"/>
      <c r="S2142"/>
      <c r="T2142"/>
      <c r="U2142"/>
      <c r="V2142"/>
      <c r="W2142"/>
      <c r="X2142"/>
      <c r="Y2142"/>
      <c r="Z2142"/>
      <c r="AA2142"/>
      <c r="AB2142"/>
      <c r="AC2142"/>
      <c r="AD2142"/>
    </row>
    <row r="2143" spans="1:30" x14ac:dyDescent="0.25">
      <c r="A2143"/>
      <c r="B2143"/>
      <c r="C2143">
        <v>153562</v>
      </c>
      <c r="D2143" t="s">
        <v>23</v>
      </c>
      <c r="E2143">
        <v>2092.96</v>
      </c>
      <c r="F2143"/>
      <c r="G2143"/>
      <c r="H2143"/>
      <c r="I2143"/>
      <c r="J2143"/>
      <c r="K2143"/>
      <c r="L2143"/>
      <c r="M2143"/>
      <c r="N2143"/>
      <c r="O2143"/>
      <c r="Q2143"/>
      <c r="R2143"/>
      <c r="S2143"/>
      <c r="T2143"/>
      <c r="U2143"/>
      <c r="V2143"/>
      <c r="W2143"/>
      <c r="X2143"/>
      <c r="Y2143"/>
      <c r="Z2143"/>
      <c r="AA2143"/>
      <c r="AB2143"/>
      <c r="AC2143"/>
      <c r="AD2143"/>
    </row>
    <row r="2144" spans="1:30" x14ac:dyDescent="0.25">
      <c r="A2144"/>
      <c r="B2144"/>
      <c r="C2144">
        <v>153563</v>
      </c>
      <c r="D2144" t="s">
        <v>12</v>
      </c>
      <c r="E2144">
        <v>1278.71</v>
      </c>
      <c r="F2144"/>
      <c r="G2144"/>
      <c r="H2144"/>
      <c r="I2144"/>
      <c r="J2144"/>
      <c r="K2144"/>
      <c r="L2144"/>
      <c r="M2144"/>
      <c r="N2144"/>
      <c r="O2144"/>
      <c r="Q2144"/>
      <c r="R2144"/>
      <c r="S2144"/>
      <c r="T2144"/>
      <c r="U2144"/>
      <c r="V2144"/>
      <c r="W2144"/>
      <c r="X2144"/>
      <c r="Y2144"/>
      <c r="Z2144"/>
      <c r="AA2144"/>
      <c r="AB2144"/>
      <c r="AC2144"/>
      <c r="AD2144"/>
    </row>
    <row r="2145" spans="1:30" x14ac:dyDescent="0.25">
      <c r="A2145"/>
      <c r="B2145"/>
      <c r="C2145">
        <v>153564</v>
      </c>
      <c r="D2145" t="s">
        <v>16</v>
      </c>
      <c r="E2145">
        <v>1974.54</v>
      </c>
      <c r="F2145"/>
      <c r="G2145"/>
      <c r="H2145"/>
      <c r="I2145"/>
      <c r="J2145"/>
      <c r="K2145"/>
      <c r="L2145"/>
      <c r="M2145"/>
      <c r="N2145"/>
      <c r="O2145"/>
      <c r="Q2145"/>
      <c r="R2145"/>
      <c r="S2145"/>
      <c r="T2145"/>
      <c r="U2145"/>
      <c r="V2145"/>
      <c r="W2145"/>
      <c r="X2145"/>
      <c r="Y2145"/>
      <c r="Z2145"/>
      <c r="AA2145"/>
      <c r="AB2145"/>
      <c r="AC2145"/>
      <c r="AD2145"/>
    </row>
    <row r="2146" spans="1:30" x14ac:dyDescent="0.25">
      <c r="A2146"/>
      <c r="B2146"/>
      <c r="C2146">
        <v>153565</v>
      </c>
      <c r="D2146" t="s">
        <v>23</v>
      </c>
      <c r="E2146">
        <v>2473.98</v>
      </c>
      <c r="F2146"/>
      <c r="G2146"/>
      <c r="H2146"/>
      <c r="I2146"/>
      <c r="J2146"/>
      <c r="K2146"/>
      <c r="L2146"/>
      <c r="M2146"/>
      <c r="N2146"/>
      <c r="O2146"/>
      <c r="Q2146"/>
      <c r="R2146"/>
      <c r="S2146"/>
      <c r="T2146"/>
      <c r="U2146"/>
      <c r="V2146"/>
      <c r="W2146"/>
      <c r="X2146"/>
      <c r="Y2146"/>
      <c r="Z2146"/>
      <c r="AA2146"/>
      <c r="AB2146"/>
      <c r="AC2146"/>
      <c r="AD2146"/>
    </row>
    <row r="2147" spans="1:30" x14ac:dyDescent="0.25">
      <c r="A2147"/>
      <c r="B2147"/>
      <c r="C2147">
        <v>153566</v>
      </c>
      <c r="D2147" t="s">
        <v>23</v>
      </c>
      <c r="E2147">
        <v>1370.5</v>
      </c>
      <c r="F2147"/>
      <c r="G2147"/>
      <c r="H2147"/>
      <c r="I2147"/>
      <c r="J2147"/>
      <c r="K2147"/>
      <c r="L2147"/>
      <c r="M2147"/>
      <c r="N2147"/>
      <c r="O2147"/>
      <c r="Q2147"/>
      <c r="R2147"/>
      <c r="S2147"/>
      <c r="T2147"/>
      <c r="U2147"/>
      <c r="V2147"/>
      <c r="W2147"/>
      <c r="X2147"/>
      <c r="Y2147"/>
      <c r="Z2147"/>
      <c r="AA2147"/>
      <c r="AB2147"/>
      <c r="AC2147"/>
      <c r="AD2147"/>
    </row>
    <row r="2148" spans="1:30" x14ac:dyDescent="0.25">
      <c r="A2148"/>
      <c r="B2148"/>
      <c r="C2148">
        <v>153567</v>
      </c>
      <c r="D2148" t="s">
        <v>23</v>
      </c>
      <c r="E2148">
        <v>77.900000000000006</v>
      </c>
      <c r="F2148"/>
      <c r="G2148"/>
      <c r="H2148"/>
      <c r="I2148"/>
      <c r="J2148"/>
      <c r="K2148"/>
      <c r="L2148"/>
      <c r="M2148"/>
      <c r="N2148"/>
      <c r="O2148"/>
      <c r="Q2148"/>
      <c r="R2148"/>
      <c r="S2148"/>
      <c r="T2148"/>
      <c r="U2148"/>
      <c r="V2148"/>
      <c r="W2148"/>
      <c r="X2148"/>
      <c r="Y2148"/>
      <c r="Z2148"/>
      <c r="AA2148"/>
      <c r="AB2148"/>
      <c r="AC2148"/>
      <c r="AD2148"/>
    </row>
    <row r="2149" spans="1:30" x14ac:dyDescent="0.25">
      <c r="A2149"/>
      <c r="B2149"/>
      <c r="C2149">
        <v>153568</v>
      </c>
      <c r="D2149" t="s">
        <v>12</v>
      </c>
      <c r="E2149">
        <v>1611.28</v>
      </c>
      <c r="F2149"/>
      <c r="G2149"/>
      <c r="H2149"/>
      <c r="I2149"/>
      <c r="J2149"/>
      <c r="K2149"/>
      <c r="L2149"/>
      <c r="M2149"/>
      <c r="N2149"/>
      <c r="O2149"/>
      <c r="Q2149"/>
      <c r="R2149"/>
      <c r="S2149"/>
      <c r="T2149"/>
      <c r="U2149"/>
      <c r="V2149"/>
      <c r="W2149"/>
      <c r="X2149"/>
      <c r="Y2149"/>
      <c r="Z2149"/>
      <c r="AA2149"/>
      <c r="AB2149"/>
      <c r="AC2149"/>
      <c r="AD2149"/>
    </row>
    <row r="2150" spans="1:30" x14ac:dyDescent="0.25">
      <c r="A2150"/>
      <c r="B2150"/>
      <c r="C2150">
        <v>153569</v>
      </c>
      <c r="D2150" t="s">
        <v>23</v>
      </c>
      <c r="E2150">
        <v>232.2</v>
      </c>
      <c r="F2150"/>
      <c r="G2150"/>
      <c r="H2150"/>
      <c r="I2150"/>
      <c r="J2150"/>
      <c r="K2150"/>
      <c r="L2150"/>
      <c r="M2150"/>
      <c r="N2150"/>
      <c r="O2150"/>
      <c r="Q2150"/>
      <c r="R2150"/>
      <c r="S2150"/>
      <c r="T2150"/>
      <c r="U2150"/>
      <c r="V2150"/>
      <c r="W2150"/>
      <c r="X2150"/>
      <c r="Y2150"/>
      <c r="Z2150"/>
      <c r="AA2150"/>
      <c r="AB2150"/>
      <c r="AC2150"/>
      <c r="AD2150"/>
    </row>
    <row r="2151" spans="1:30" x14ac:dyDescent="0.25">
      <c r="A2151"/>
      <c r="B2151"/>
      <c r="C2151">
        <v>153570</v>
      </c>
      <c r="D2151" t="s">
        <v>23</v>
      </c>
      <c r="E2151">
        <v>1125.4000000000001</v>
      </c>
      <c r="F2151"/>
      <c r="G2151"/>
      <c r="H2151"/>
      <c r="I2151"/>
      <c r="J2151"/>
      <c r="K2151"/>
      <c r="L2151"/>
      <c r="M2151"/>
      <c r="N2151"/>
      <c r="O2151"/>
      <c r="Q2151"/>
      <c r="R2151"/>
      <c r="S2151"/>
      <c r="T2151"/>
      <c r="U2151"/>
      <c r="V2151"/>
      <c r="W2151"/>
      <c r="X2151"/>
      <c r="Y2151"/>
      <c r="Z2151"/>
      <c r="AA2151"/>
      <c r="AB2151"/>
      <c r="AC2151"/>
      <c r="AD2151"/>
    </row>
    <row r="2152" spans="1:30" x14ac:dyDescent="0.25">
      <c r="A2152"/>
      <c r="B2152"/>
      <c r="C2152">
        <v>153571</v>
      </c>
      <c r="D2152" t="s">
        <v>12</v>
      </c>
      <c r="E2152">
        <v>2740.52</v>
      </c>
      <c r="F2152"/>
      <c r="G2152"/>
      <c r="H2152"/>
      <c r="I2152"/>
      <c r="J2152"/>
      <c r="K2152"/>
      <c r="L2152"/>
      <c r="M2152"/>
      <c r="N2152"/>
      <c r="O2152"/>
      <c r="Q2152"/>
      <c r="R2152"/>
      <c r="S2152"/>
      <c r="T2152"/>
      <c r="U2152"/>
      <c r="V2152"/>
      <c r="W2152"/>
      <c r="X2152"/>
      <c r="Y2152"/>
      <c r="Z2152"/>
      <c r="AA2152"/>
      <c r="AB2152"/>
      <c r="AC2152"/>
      <c r="AD2152"/>
    </row>
    <row r="2153" spans="1:30" x14ac:dyDescent="0.25">
      <c r="A2153"/>
      <c r="B2153"/>
      <c r="C2153">
        <v>153572</v>
      </c>
      <c r="D2153" t="s">
        <v>12</v>
      </c>
      <c r="E2153">
        <v>161.58000000000001</v>
      </c>
      <c r="F2153"/>
      <c r="G2153"/>
      <c r="H2153"/>
      <c r="I2153"/>
      <c r="J2153"/>
      <c r="K2153"/>
      <c r="L2153"/>
      <c r="M2153"/>
      <c r="N2153"/>
      <c r="O2153"/>
      <c r="Q2153"/>
      <c r="R2153"/>
      <c r="S2153"/>
      <c r="T2153"/>
      <c r="U2153"/>
      <c r="V2153"/>
      <c r="W2153"/>
      <c r="X2153"/>
      <c r="Y2153"/>
      <c r="Z2153"/>
      <c r="AA2153"/>
      <c r="AB2153"/>
      <c r="AC2153"/>
      <c r="AD2153"/>
    </row>
    <row r="2154" spans="1:30" x14ac:dyDescent="0.25">
      <c r="A2154"/>
      <c r="B2154"/>
      <c r="C2154">
        <v>153573</v>
      </c>
      <c r="D2154" t="s">
        <v>12</v>
      </c>
      <c r="E2154">
        <v>240.24</v>
      </c>
      <c r="F2154"/>
      <c r="G2154"/>
      <c r="H2154"/>
      <c r="I2154"/>
      <c r="J2154"/>
      <c r="K2154"/>
      <c r="L2154"/>
      <c r="M2154"/>
      <c r="N2154"/>
      <c r="O2154"/>
      <c r="Q2154"/>
      <c r="R2154"/>
      <c r="S2154"/>
      <c r="T2154"/>
      <c r="U2154"/>
      <c r="V2154"/>
      <c r="W2154"/>
      <c r="X2154"/>
      <c r="Y2154"/>
      <c r="Z2154"/>
      <c r="AA2154"/>
      <c r="AB2154"/>
      <c r="AC2154"/>
      <c r="AD2154"/>
    </row>
    <row r="2155" spans="1:30" x14ac:dyDescent="0.25">
      <c r="A2155"/>
      <c r="B2155"/>
      <c r="C2155">
        <v>153574</v>
      </c>
      <c r="D2155" t="s">
        <v>16</v>
      </c>
      <c r="E2155">
        <v>1059.1600000000001</v>
      </c>
      <c r="F2155"/>
      <c r="G2155"/>
      <c r="H2155"/>
      <c r="I2155"/>
      <c r="J2155"/>
      <c r="K2155"/>
      <c r="L2155"/>
      <c r="M2155"/>
      <c r="N2155"/>
      <c r="O2155"/>
      <c r="Q2155"/>
      <c r="R2155"/>
      <c r="S2155"/>
      <c r="T2155"/>
      <c r="U2155"/>
      <c r="V2155"/>
      <c r="W2155"/>
      <c r="X2155"/>
      <c r="Y2155"/>
      <c r="Z2155"/>
      <c r="AA2155"/>
      <c r="AB2155"/>
      <c r="AC2155"/>
      <c r="AD2155"/>
    </row>
    <row r="2156" spans="1:30" x14ac:dyDescent="0.25">
      <c r="A2156"/>
      <c r="B2156"/>
      <c r="C2156">
        <v>153576</v>
      </c>
      <c r="D2156" t="s">
        <v>12</v>
      </c>
      <c r="E2156">
        <v>1467.3</v>
      </c>
      <c r="F2156"/>
      <c r="G2156"/>
      <c r="H2156"/>
      <c r="I2156"/>
      <c r="J2156"/>
      <c r="K2156"/>
      <c r="L2156"/>
      <c r="M2156"/>
      <c r="N2156"/>
      <c r="O2156"/>
      <c r="Q2156"/>
      <c r="R2156"/>
      <c r="S2156"/>
      <c r="T2156"/>
      <c r="U2156"/>
      <c r="V2156"/>
      <c r="W2156"/>
      <c r="X2156"/>
      <c r="Y2156"/>
      <c r="Z2156"/>
      <c r="AA2156"/>
      <c r="AB2156"/>
      <c r="AC2156"/>
      <c r="AD2156"/>
    </row>
    <row r="2157" spans="1:30" x14ac:dyDescent="0.25">
      <c r="A2157"/>
      <c r="B2157"/>
      <c r="C2157">
        <v>153577</v>
      </c>
      <c r="D2157" t="s">
        <v>23</v>
      </c>
      <c r="E2157">
        <v>2778.65</v>
      </c>
      <c r="F2157"/>
      <c r="G2157"/>
      <c r="H2157"/>
      <c r="I2157"/>
      <c r="J2157"/>
      <c r="K2157"/>
      <c r="L2157"/>
      <c r="M2157"/>
      <c r="N2157"/>
      <c r="O2157"/>
      <c r="Q2157"/>
      <c r="R2157"/>
      <c r="S2157"/>
      <c r="T2157"/>
      <c r="U2157"/>
      <c r="V2157"/>
      <c r="W2157"/>
      <c r="X2157"/>
      <c r="Y2157"/>
      <c r="Z2157"/>
      <c r="AA2157"/>
      <c r="AB2157"/>
      <c r="AC2157"/>
      <c r="AD2157"/>
    </row>
    <row r="2158" spans="1:30" x14ac:dyDescent="0.25">
      <c r="A2158"/>
      <c r="B2158"/>
      <c r="C2158">
        <v>153578</v>
      </c>
      <c r="D2158" t="s">
        <v>16</v>
      </c>
      <c r="E2158">
        <v>2712.05</v>
      </c>
      <c r="F2158"/>
      <c r="G2158"/>
      <c r="H2158"/>
      <c r="I2158"/>
      <c r="J2158"/>
      <c r="K2158"/>
      <c r="L2158"/>
      <c r="M2158"/>
      <c r="N2158"/>
      <c r="O2158"/>
      <c r="Q2158"/>
      <c r="R2158"/>
      <c r="S2158"/>
      <c r="T2158"/>
      <c r="U2158"/>
      <c r="V2158"/>
      <c r="W2158"/>
      <c r="X2158"/>
      <c r="Y2158"/>
      <c r="Z2158"/>
      <c r="AA2158"/>
      <c r="AB2158"/>
      <c r="AC2158"/>
      <c r="AD2158"/>
    </row>
    <row r="2159" spans="1:30" x14ac:dyDescent="0.25">
      <c r="A2159"/>
      <c r="B2159"/>
      <c r="C2159">
        <v>153579</v>
      </c>
      <c r="D2159" t="s">
        <v>23</v>
      </c>
      <c r="E2159">
        <v>662.36</v>
      </c>
      <c r="F2159"/>
      <c r="G2159"/>
      <c r="H2159"/>
      <c r="I2159"/>
      <c r="J2159"/>
      <c r="K2159"/>
      <c r="L2159"/>
      <c r="M2159"/>
      <c r="N2159"/>
      <c r="O2159"/>
      <c r="Q2159"/>
      <c r="R2159"/>
      <c r="S2159"/>
      <c r="T2159"/>
      <c r="U2159"/>
      <c r="V2159"/>
      <c r="W2159"/>
      <c r="X2159"/>
      <c r="Y2159"/>
      <c r="Z2159"/>
      <c r="AA2159"/>
      <c r="AB2159"/>
      <c r="AC2159"/>
      <c r="AD2159"/>
    </row>
    <row r="2160" spans="1:30" x14ac:dyDescent="0.25">
      <c r="A2160"/>
      <c r="B2160"/>
      <c r="C2160">
        <v>153580</v>
      </c>
      <c r="D2160" t="s">
        <v>16</v>
      </c>
      <c r="E2160">
        <v>1327.68</v>
      </c>
      <c r="F2160"/>
      <c r="G2160"/>
      <c r="H2160"/>
      <c r="I2160"/>
      <c r="J2160"/>
      <c r="K2160"/>
      <c r="L2160"/>
      <c r="M2160"/>
      <c r="N2160"/>
      <c r="O2160"/>
      <c r="Q2160"/>
      <c r="R2160"/>
      <c r="S2160"/>
      <c r="T2160"/>
      <c r="U2160"/>
      <c r="V2160"/>
      <c r="W2160"/>
      <c r="X2160"/>
      <c r="Y2160"/>
      <c r="Z2160"/>
      <c r="AA2160"/>
      <c r="AB2160"/>
      <c r="AC2160"/>
      <c r="AD2160"/>
    </row>
    <row r="2161" spans="1:30" x14ac:dyDescent="0.25">
      <c r="A2161"/>
      <c r="B2161"/>
      <c r="C2161">
        <v>153581</v>
      </c>
      <c r="D2161" t="s">
        <v>16</v>
      </c>
      <c r="E2161">
        <v>1201.9000000000001</v>
      </c>
      <c r="F2161"/>
      <c r="G2161"/>
      <c r="H2161"/>
      <c r="I2161"/>
      <c r="J2161"/>
      <c r="K2161"/>
      <c r="L2161"/>
      <c r="M2161"/>
      <c r="N2161"/>
      <c r="O2161"/>
      <c r="Q2161"/>
      <c r="R2161"/>
      <c r="S2161"/>
      <c r="T2161"/>
      <c r="U2161"/>
      <c r="V2161"/>
      <c r="W2161"/>
      <c r="X2161"/>
      <c r="Y2161"/>
      <c r="Z2161"/>
      <c r="AA2161"/>
      <c r="AB2161"/>
      <c r="AC2161"/>
      <c r="AD2161"/>
    </row>
    <row r="2162" spans="1:30" x14ac:dyDescent="0.25">
      <c r="A2162"/>
      <c r="B2162"/>
      <c r="C2162">
        <v>153582</v>
      </c>
      <c r="D2162" t="s">
        <v>12</v>
      </c>
      <c r="E2162">
        <v>1708.56</v>
      </c>
      <c r="F2162"/>
      <c r="G2162"/>
      <c r="H2162"/>
      <c r="I2162"/>
      <c r="J2162"/>
      <c r="K2162"/>
      <c r="L2162"/>
      <c r="M2162"/>
      <c r="N2162"/>
      <c r="O2162"/>
      <c r="Q2162"/>
      <c r="R2162"/>
      <c r="S2162"/>
      <c r="T2162"/>
      <c r="U2162"/>
      <c r="V2162"/>
      <c r="W2162"/>
      <c r="X2162"/>
      <c r="Y2162"/>
      <c r="Z2162"/>
      <c r="AA2162"/>
      <c r="AB2162"/>
      <c r="AC2162"/>
      <c r="AD2162"/>
    </row>
    <row r="2163" spans="1:30" x14ac:dyDescent="0.25">
      <c r="A2163"/>
      <c r="B2163"/>
      <c r="C2163">
        <v>153583</v>
      </c>
      <c r="D2163" t="s">
        <v>12</v>
      </c>
      <c r="E2163">
        <v>1107.8399999999999</v>
      </c>
      <c r="F2163"/>
      <c r="G2163"/>
      <c r="H2163"/>
      <c r="I2163"/>
      <c r="J2163"/>
      <c r="K2163"/>
      <c r="L2163"/>
      <c r="M2163"/>
      <c r="N2163"/>
      <c r="O2163"/>
      <c r="Q2163"/>
      <c r="R2163"/>
      <c r="S2163"/>
      <c r="T2163"/>
      <c r="U2163"/>
      <c r="V2163"/>
      <c r="W2163"/>
      <c r="X2163"/>
      <c r="Y2163"/>
      <c r="Z2163"/>
      <c r="AA2163"/>
      <c r="AB2163"/>
      <c r="AC2163"/>
      <c r="AD2163"/>
    </row>
    <row r="2164" spans="1:30" x14ac:dyDescent="0.25">
      <c r="A2164"/>
      <c r="B2164"/>
      <c r="C2164">
        <v>153584</v>
      </c>
      <c r="D2164" t="s">
        <v>16</v>
      </c>
      <c r="E2164">
        <v>1037.93</v>
      </c>
      <c r="F2164"/>
      <c r="G2164"/>
      <c r="H2164"/>
      <c r="I2164"/>
      <c r="J2164"/>
      <c r="K2164"/>
      <c r="L2164"/>
      <c r="M2164"/>
      <c r="N2164"/>
      <c r="O2164"/>
      <c r="Q2164"/>
      <c r="R2164"/>
      <c r="S2164"/>
      <c r="T2164"/>
      <c r="U2164"/>
      <c r="V2164"/>
      <c r="W2164"/>
      <c r="X2164"/>
      <c r="Y2164"/>
      <c r="Z2164"/>
      <c r="AA2164"/>
      <c r="AB2164"/>
      <c r="AC2164"/>
      <c r="AD2164"/>
    </row>
    <row r="2165" spans="1:30" x14ac:dyDescent="0.25">
      <c r="A2165"/>
      <c r="B2165"/>
      <c r="C2165">
        <v>153586</v>
      </c>
      <c r="D2165" t="s">
        <v>12</v>
      </c>
      <c r="E2165">
        <v>1167.2</v>
      </c>
      <c r="F2165"/>
      <c r="G2165"/>
      <c r="H2165"/>
      <c r="I2165"/>
      <c r="J2165"/>
      <c r="K2165"/>
      <c r="L2165"/>
      <c r="M2165"/>
      <c r="N2165"/>
      <c r="O2165"/>
      <c r="Q2165"/>
      <c r="R2165"/>
      <c r="S2165"/>
      <c r="T2165"/>
      <c r="U2165"/>
      <c r="V2165"/>
      <c r="W2165"/>
      <c r="X2165"/>
      <c r="Y2165"/>
      <c r="Z2165"/>
      <c r="AA2165"/>
      <c r="AB2165"/>
      <c r="AC2165"/>
      <c r="AD2165"/>
    </row>
    <row r="2166" spans="1:30" x14ac:dyDescent="0.25">
      <c r="A2166"/>
      <c r="B2166"/>
      <c r="C2166">
        <v>153587</v>
      </c>
      <c r="D2166" t="s">
        <v>23</v>
      </c>
      <c r="E2166">
        <v>2890.79</v>
      </c>
      <c r="F2166"/>
      <c r="G2166"/>
      <c r="H2166"/>
      <c r="I2166"/>
      <c r="J2166"/>
      <c r="K2166"/>
      <c r="L2166"/>
      <c r="M2166"/>
      <c r="N2166"/>
      <c r="O2166"/>
      <c r="Q2166"/>
      <c r="R2166"/>
      <c r="S2166"/>
      <c r="T2166"/>
      <c r="U2166"/>
      <c r="V2166"/>
      <c r="W2166"/>
      <c r="X2166"/>
      <c r="Y2166"/>
      <c r="Z2166"/>
      <c r="AA2166"/>
      <c r="AB2166"/>
      <c r="AC2166"/>
      <c r="AD2166"/>
    </row>
    <row r="2167" spans="1:30" x14ac:dyDescent="0.25">
      <c r="A2167"/>
      <c r="B2167"/>
      <c r="C2167">
        <v>153588</v>
      </c>
      <c r="D2167" t="s">
        <v>23</v>
      </c>
      <c r="E2167">
        <v>2436.3000000000002</v>
      </c>
      <c r="F2167"/>
      <c r="G2167"/>
      <c r="H2167"/>
      <c r="I2167"/>
      <c r="J2167"/>
      <c r="K2167"/>
      <c r="L2167"/>
      <c r="M2167"/>
      <c r="N2167"/>
      <c r="O2167"/>
      <c r="Q2167"/>
      <c r="R2167"/>
      <c r="S2167"/>
      <c r="T2167"/>
      <c r="U2167"/>
      <c r="V2167"/>
      <c r="W2167"/>
      <c r="X2167"/>
      <c r="Y2167"/>
      <c r="Z2167"/>
      <c r="AA2167"/>
      <c r="AB2167"/>
      <c r="AC2167"/>
      <c r="AD2167"/>
    </row>
    <row r="2168" spans="1:30" x14ac:dyDescent="0.25">
      <c r="A2168"/>
      <c r="B2168"/>
      <c r="C2168">
        <v>153589</v>
      </c>
      <c r="D2168" t="s">
        <v>23</v>
      </c>
      <c r="E2168">
        <v>2.84</v>
      </c>
      <c r="F2168"/>
      <c r="G2168"/>
      <c r="H2168"/>
      <c r="I2168"/>
      <c r="J2168"/>
      <c r="K2168"/>
      <c r="L2168"/>
      <c r="M2168"/>
      <c r="N2168"/>
      <c r="O2168"/>
      <c r="Q2168"/>
      <c r="R2168"/>
      <c r="S2168"/>
      <c r="T2168"/>
      <c r="U2168"/>
      <c r="V2168"/>
      <c r="W2168"/>
      <c r="X2168"/>
      <c r="Y2168"/>
      <c r="Z2168"/>
      <c r="AA2168"/>
      <c r="AB2168"/>
      <c r="AC2168"/>
      <c r="AD2168"/>
    </row>
    <row r="2169" spans="1:30" x14ac:dyDescent="0.25">
      <c r="A2169"/>
      <c r="B2169"/>
      <c r="C2169">
        <v>153590</v>
      </c>
      <c r="D2169" t="s">
        <v>16</v>
      </c>
      <c r="E2169">
        <v>1425.66</v>
      </c>
      <c r="F2169"/>
      <c r="G2169"/>
      <c r="H2169"/>
      <c r="I2169"/>
      <c r="J2169"/>
      <c r="K2169"/>
      <c r="L2169"/>
      <c r="M2169"/>
      <c r="N2169"/>
      <c r="O2169"/>
      <c r="Q2169"/>
      <c r="R2169"/>
      <c r="S2169"/>
      <c r="T2169"/>
      <c r="U2169"/>
      <c r="V2169"/>
      <c r="W2169"/>
      <c r="X2169"/>
      <c r="Y2169"/>
      <c r="Z2169"/>
      <c r="AA2169"/>
      <c r="AB2169"/>
      <c r="AC2169"/>
      <c r="AD2169"/>
    </row>
    <row r="2170" spans="1:30" x14ac:dyDescent="0.25">
      <c r="A2170"/>
      <c r="B2170"/>
      <c r="C2170">
        <v>153591</v>
      </c>
      <c r="D2170" t="s">
        <v>23</v>
      </c>
      <c r="E2170">
        <v>2643.85</v>
      </c>
      <c r="F2170"/>
      <c r="G2170"/>
      <c r="H2170"/>
      <c r="I2170"/>
      <c r="J2170"/>
      <c r="K2170"/>
      <c r="L2170"/>
      <c r="M2170"/>
      <c r="N2170"/>
      <c r="O2170"/>
      <c r="Q2170"/>
      <c r="R2170"/>
      <c r="S2170"/>
      <c r="T2170"/>
      <c r="U2170"/>
      <c r="V2170"/>
      <c r="W2170"/>
      <c r="X2170"/>
      <c r="Y2170"/>
      <c r="Z2170"/>
      <c r="AA2170"/>
      <c r="AB2170"/>
      <c r="AC2170"/>
      <c r="AD2170"/>
    </row>
    <row r="2171" spans="1:30" x14ac:dyDescent="0.25">
      <c r="A2171"/>
      <c r="B2171"/>
      <c r="C2171">
        <v>153592</v>
      </c>
      <c r="D2171" t="s">
        <v>23</v>
      </c>
      <c r="E2171">
        <v>2954.83</v>
      </c>
      <c r="F2171"/>
      <c r="G2171"/>
      <c r="H2171"/>
      <c r="I2171"/>
      <c r="J2171"/>
      <c r="K2171"/>
      <c r="L2171"/>
      <c r="M2171"/>
      <c r="N2171"/>
      <c r="O2171"/>
      <c r="Q2171"/>
      <c r="R2171"/>
      <c r="S2171"/>
      <c r="T2171"/>
      <c r="U2171"/>
      <c r="V2171"/>
      <c r="W2171"/>
      <c r="X2171"/>
      <c r="Y2171"/>
      <c r="Z2171"/>
      <c r="AA2171"/>
      <c r="AB2171"/>
      <c r="AC2171"/>
      <c r="AD2171"/>
    </row>
    <row r="2172" spans="1:30" x14ac:dyDescent="0.25">
      <c r="A2172"/>
      <c r="B2172"/>
      <c r="C2172">
        <v>153593</v>
      </c>
      <c r="D2172" t="s">
        <v>23</v>
      </c>
      <c r="E2172">
        <v>1953.65</v>
      </c>
      <c r="F2172"/>
      <c r="G2172"/>
      <c r="H2172"/>
      <c r="I2172"/>
      <c r="J2172"/>
      <c r="K2172"/>
      <c r="L2172"/>
      <c r="M2172"/>
      <c r="N2172"/>
      <c r="O2172"/>
      <c r="Q2172"/>
      <c r="R2172"/>
      <c r="S2172"/>
      <c r="T2172"/>
      <c r="U2172"/>
      <c r="V2172"/>
      <c r="W2172"/>
      <c r="X2172"/>
      <c r="Y2172"/>
      <c r="Z2172"/>
      <c r="AA2172"/>
      <c r="AB2172"/>
      <c r="AC2172"/>
      <c r="AD2172"/>
    </row>
    <row r="2173" spans="1:30" x14ac:dyDescent="0.25">
      <c r="A2173"/>
      <c r="B2173"/>
      <c r="C2173">
        <v>153594</v>
      </c>
      <c r="D2173" t="s">
        <v>16</v>
      </c>
      <c r="E2173">
        <v>2420.9</v>
      </c>
      <c r="F2173"/>
      <c r="G2173"/>
      <c r="H2173"/>
      <c r="I2173"/>
      <c r="J2173"/>
      <c r="K2173"/>
      <c r="L2173"/>
      <c r="M2173"/>
      <c r="N2173"/>
      <c r="O2173"/>
      <c r="Q2173"/>
      <c r="R2173"/>
      <c r="S2173"/>
      <c r="T2173"/>
      <c r="U2173"/>
      <c r="V2173"/>
      <c r="W2173"/>
      <c r="X2173"/>
      <c r="Y2173"/>
      <c r="Z2173"/>
      <c r="AA2173"/>
      <c r="AB2173"/>
      <c r="AC2173"/>
      <c r="AD2173"/>
    </row>
    <row r="2174" spans="1:30" x14ac:dyDescent="0.25">
      <c r="A2174"/>
      <c r="B2174"/>
      <c r="C2174">
        <v>153595</v>
      </c>
      <c r="D2174" t="s">
        <v>16</v>
      </c>
      <c r="E2174">
        <v>618.76</v>
      </c>
      <c r="F2174"/>
      <c r="G2174"/>
      <c r="H2174"/>
      <c r="I2174"/>
      <c r="J2174"/>
      <c r="K2174"/>
      <c r="L2174"/>
      <c r="M2174"/>
      <c r="N2174"/>
      <c r="O2174"/>
      <c r="Q2174"/>
      <c r="R2174"/>
      <c r="S2174"/>
      <c r="T2174"/>
      <c r="U2174"/>
      <c r="V2174"/>
      <c r="W2174"/>
      <c r="X2174"/>
      <c r="Y2174"/>
      <c r="Z2174"/>
      <c r="AA2174"/>
      <c r="AB2174"/>
      <c r="AC2174"/>
      <c r="AD2174"/>
    </row>
    <row r="2175" spans="1:30" x14ac:dyDescent="0.25">
      <c r="A2175"/>
      <c r="B2175"/>
      <c r="C2175">
        <v>153596</v>
      </c>
      <c r="D2175" t="s">
        <v>23</v>
      </c>
      <c r="E2175">
        <v>1425.18</v>
      </c>
      <c r="F2175"/>
      <c r="G2175"/>
      <c r="H2175"/>
      <c r="I2175"/>
      <c r="J2175"/>
      <c r="K2175"/>
      <c r="L2175"/>
      <c r="M2175"/>
      <c r="N2175"/>
      <c r="O2175"/>
      <c r="Q2175"/>
      <c r="R2175"/>
      <c r="S2175"/>
      <c r="T2175"/>
      <c r="U2175"/>
      <c r="V2175"/>
      <c r="W2175"/>
      <c r="X2175"/>
      <c r="Y2175"/>
      <c r="Z2175"/>
      <c r="AA2175"/>
      <c r="AB2175"/>
      <c r="AC2175"/>
      <c r="AD2175"/>
    </row>
    <row r="2176" spans="1:30" x14ac:dyDescent="0.25">
      <c r="A2176"/>
      <c r="B2176"/>
      <c r="C2176">
        <v>153597</v>
      </c>
      <c r="D2176" t="s">
        <v>23</v>
      </c>
      <c r="E2176">
        <v>2689.46</v>
      </c>
      <c r="F2176"/>
      <c r="G2176"/>
      <c r="H2176"/>
      <c r="I2176"/>
      <c r="J2176"/>
      <c r="K2176"/>
      <c r="L2176"/>
      <c r="M2176"/>
      <c r="N2176"/>
      <c r="O2176"/>
      <c r="Q2176"/>
      <c r="R2176"/>
      <c r="S2176"/>
      <c r="T2176"/>
      <c r="U2176"/>
      <c r="V2176"/>
      <c r="W2176"/>
      <c r="X2176"/>
      <c r="Y2176"/>
      <c r="Z2176"/>
      <c r="AA2176"/>
      <c r="AB2176"/>
      <c r="AC2176"/>
      <c r="AD2176"/>
    </row>
    <row r="2177" spans="1:30" x14ac:dyDescent="0.25">
      <c r="A2177"/>
      <c r="B2177"/>
      <c r="C2177">
        <v>153598</v>
      </c>
      <c r="D2177" t="s">
        <v>16</v>
      </c>
      <c r="E2177">
        <v>1074.8399999999999</v>
      </c>
      <c r="F2177"/>
      <c r="G2177"/>
      <c r="H2177"/>
      <c r="I2177"/>
      <c r="J2177"/>
      <c r="K2177"/>
      <c r="L2177"/>
      <c r="M2177"/>
      <c r="N2177"/>
      <c r="O2177"/>
      <c r="Q2177"/>
      <c r="R2177"/>
      <c r="S2177"/>
      <c r="T2177"/>
      <c r="U2177"/>
      <c r="V2177"/>
      <c r="W2177"/>
      <c r="X2177"/>
      <c r="Y2177"/>
      <c r="Z2177"/>
      <c r="AA2177"/>
      <c r="AB2177"/>
      <c r="AC2177"/>
      <c r="AD2177"/>
    </row>
    <row r="2178" spans="1:30" x14ac:dyDescent="0.25">
      <c r="A2178"/>
      <c r="B2178"/>
      <c r="C2178">
        <v>153599</v>
      </c>
      <c r="D2178" t="s">
        <v>16</v>
      </c>
      <c r="E2178">
        <v>1481.45</v>
      </c>
      <c r="F2178"/>
      <c r="G2178"/>
      <c r="H2178"/>
      <c r="I2178"/>
      <c r="J2178"/>
      <c r="K2178"/>
      <c r="L2178"/>
      <c r="M2178"/>
      <c r="N2178"/>
      <c r="O2178"/>
      <c r="Q2178"/>
      <c r="R2178"/>
      <c r="S2178"/>
      <c r="T2178"/>
      <c r="U2178"/>
      <c r="V2178"/>
      <c r="W2178"/>
      <c r="X2178"/>
      <c r="Y2178"/>
      <c r="Z2178"/>
      <c r="AA2178"/>
      <c r="AB2178"/>
      <c r="AC2178"/>
      <c r="AD2178"/>
    </row>
    <row r="2179" spans="1:30" x14ac:dyDescent="0.25">
      <c r="A2179"/>
      <c r="B2179"/>
      <c r="C2179">
        <v>153600</v>
      </c>
      <c r="D2179" t="s">
        <v>23</v>
      </c>
      <c r="E2179">
        <v>1651.44</v>
      </c>
      <c r="F2179"/>
      <c r="G2179"/>
      <c r="H2179"/>
      <c r="I2179"/>
      <c r="J2179"/>
      <c r="K2179"/>
      <c r="L2179"/>
      <c r="M2179"/>
      <c r="N2179"/>
      <c r="O2179"/>
      <c r="Q2179"/>
      <c r="R2179"/>
      <c r="S2179"/>
      <c r="T2179"/>
      <c r="U2179"/>
      <c r="V2179"/>
      <c r="W2179"/>
      <c r="X2179"/>
      <c r="Y2179"/>
      <c r="Z2179"/>
      <c r="AA2179"/>
      <c r="AB2179"/>
      <c r="AC2179"/>
      <c r="AD2179"/>
    </row>
    <row r="2180" spans="1:30" x14ac:dyDescent="0.25">
      <c r="A2180"/>
      <c r="B2180"/>
      <c r="C2180">
        <v>153601</v>
      </c>
      <c r="D2180" t="s">
        <v>16</v>
      </c>
      <c r="E2180">
        <v>619.99</v>
      </c>
      <c r="F2180"/>
      <c r="G2180"/>
      <c r="H2180"/>
      <c r="I2180"/>
      <c r="J2180"/>
      <c r="K2180"/>
      <c r="L2180"/>
      <c r="M2180"/>
      <c r="N2180"/>
      <c r="O2180"/>
      <c r="Q2180"/>
      <c r="R2180"/>
      <c r="S2180"/>
      <c r="T2180"/>
      <c r="U2180"/>
      <c r="V2180"/>
      <c r="W2180"/>
      <c r="X2180"/>
      <c r="Y2180"/>
      <c r="Z2180"/>
      <c r="AA2180"/>
      <c r="AB2180"/>
      <c r="AC2180"/>
      <c r="AD2180"/>
    </row>
    <row r="2181" spans="1:30" x14ac:dyDescent="0.25">
      <c r="A2181"/>
      <c r="B2181"/>
      <c r="C2181">
        <v>153602</v>
      </c>
      <c r="D2181" t="s">
        <v>16</v>
      </c>
      <c r="E2181">
        <v>2722.98</v>
      </c>
      <c r="F2181"/>
      <c r="G2181"/>
      <c r="H2181"/>
      <c r="I2181"/>
      <c r="J2181"/>
      <c r="K2181"/>
      <c r="L2181"/>
      <c r="M2181"/>
      <c r="N2181"/>
      <c r="O2181"/>
      <c r="Q2181"/>
      <c r="R2181"/>
      <c r="S2181"/>
      <c r="T2181"/>
      <c r="U2181"/>
      <c r="V2181"/>
      <c r="W2181"/>
      <c r="X2181"/>
      <c r="Y2181"/>
      <c r="Z2181"/>
      <c r="AA2181"/>
      <c r="AB2181"/>
      <c r="AC2181"/>
      <c r="AD2181"/>
    </row>
    <row r="2182" spans="1:30" x14ac:dyDescent="0.25">
      <c r="A2182"/>
      <c r="B2182"/>
      <c r="C2182">
        <v>153603</v>
      </c>
      <c r="D2182" t="s">
        <v>16</v>
      </c>
      <c r="E2182">
        <v>674.2</v>
      </c>
      <c r="F2182"/>
      <c r="G2182"/>
      <c r="H2182"/>
      <c r="I2182"/>
      <c r="J2182"/>
      <c r="K2182"/>
      <c r="L2182"/>
      <c r="M2182"/>
      <c r="N2182"/>
      <c r="O2182"/>
      <c r="Q2182"/>
      <c r="R2182"/>
      <c r="S2182"/>
      <c r="T2182"/>
      <c r="U2182"/>
      <c r="V2182"/>
      <c r="W2182"/>
      <c r="X2182"/>
      <c r="Y2182"/>
      <c r="Z2182"/>
      <c r="AA2182"/>
      <c r="AB2182"/>
      <c r="AC2182"/>
      <c r="AD2182"/>
    </row>
    <row r="2183" spans="1:30" x14ac:dyDescent="0.25">
      <c r="A2183"/>
      <c r="B2183"/>
      <c r="C2183">
        <v>153604</v>
      </c>
      <c r="D2183" t="s">
        <v>23</v>
      </c>
      <c r="E2183">
        <v>1091.24</v>
      </c>
      <c r="F2183"/>
      <c r="G2183"/>
      <c r="H2183"/>
      <c r="I2183"/>
      <c r="J2183"/>
      <c r="K2183"/>
      <c r="L2183"/>
      <c r="M2183"/>
      <c r="N2183"/>
      <c r="O2183"/>
      <c r="Q2183"/>
      <c r="R2183"/>
      <c r="S2183"/>
      <c r="T2183"/>
      <c r="U2183"/>
      <c r="V2183"/>
      <c r="W2183"/>
      <c r="X2183"/>
      <c r="Y2183"/>
      <c r="Z2183"/>
      <c r="AA2183"/>
      <c r="AB2183"/>
      <c r="AC2183"/>
      <c r="AD2183"/>
    </row>
    <row r="2184" spans="1:30" x14ac:dyDescent="0.25">
      <c r="A2184"/>
      <c r="B2184"/>
      <c r="C2184">
        <v>153605</v>
      </c>
      <c r="D2184" t="s">
        <v>16</v>
      </c>
      <c r="E2184">
        <v>941.84</v>
      </c>
      <c r="F2184"/>
      <c r="G2184"/>
      <c r="H2184"/>
      <c r="I2184"/>
      <c r="J2184"/>
      <c r="K2184"/>
      <c r="L2184"/>
      <c r="M2184"/>
      <c r="N2184"/>
      <c r="O2184"/>
      <c r="Q2184"/>
      <c r="R2184"/>
      <c r="S2184"/>
      <c r="T2184"/>
      <c r="U2184"/>
      <c r="V2184"/>
      <c r="W2184"/>
      <c r="X2184"/>
      <c r="Y2184"/>
      <c r="Z2184"/>
      <c r="AA2184"/>
      <c r="AB2184"/>
      <c r="AC2184"/>
      <c r="AD2184"/>
    </row>
    <row r="2185" spans="1:30" x14ac:dyDescent="0.25">
      <c r="A2185"/>
      <c r="B2185"/>
      <c r="C2185">
        <v>153606</v>
      </c>
      <c r="D2185" t="s">
        <v>16</v>
      </c>
      <c r="E2185">
        <v>669.75</v>
      </c>
      <c r="F2185"/>
      <c r="G2185"/>
      <c r="H2185"/>
      <c r="I2185"/>
      <c r="J2185"/>
      <c r="K2185"/>
      <c r="L2185"/>
      <c r="M2185"/>
      <c r="N2185"/>
      <c r="O2185"/>
      <c r="Q2185"/>
      <c r="R2185"/>
      <c r="S2185"/>
      <c r="T2185"/>
      <c r="U2185"/>
      <c r="V2185"/>
      <c r="W2185"/>
      <c r="X2185"/>
      <c r="Y2185"/>
      <c r="Z2185"/>
      <c r="AA2185"/>
      <c r="AB2185"/>
      <c r="AC2185"/>
      <c r="AD2185"/>
    </row>
    <row r="2186" spans="1:30" x14ac:dyDescent="0.25">
      <c r="A2186"/>
      <c r="B2186"/>
      <c r="C2186">
        <v>153607</v>
      </c>
      <c r="D2186" t="s">
        <v>8</v>
      </c>
      <c r="E2186">
        <v>1784.85</v>
      </c>
      <c r="F2186"/>
      <c r="G2186"/>
      <c r="H2186"/>
      <c r="I2186"/>
      <c r="J2186"/>
      <c r="K2186"/>
      <c r="L2186"/>
      <c r="M2186"/>
      <c r="N2186"/>
      <c r="O2186"/>
      <c r="Q2186"/>
      <c r="R2186"/>
      <c r="S2186"/>
      <c r="T2186"/>
      <c r="U2186"/>
      <c r="V2186"/>
      <c r="W2186"/>
      <c r="X2186"/>
      <c r="Y2186"/>
      <c r="Z2186"/>
      <c r="AA2186"/>
      <c r="AB2186"/>
      <c r="AC2186"/>
      <c r="AD2186"/>
    </row>
    <row r="2187" spans="1:30" x14ac:dyDescent="0.25">
      <c r="A2187"/>
      <c r="B2187"/>
      <c r="C2187">
        <v>153608</v>
      </c>
      <c r="D2187" t="s">
        <v>23</v>
      </c>
      <c r="E2187">
        <v>807.37</v>
      </c>
      <c r="F2187"/>
      <c r="G2187"/>
      <c r="H2187"/>
      <c r="I2187"/>
      <c r="J2187"/>
      <c r="K2187"/>
      <c r="L2187"/>
      <c r="M2187"/>
      <c r="N2187"/>
      <c r="O2187"/>
      <c r="Q2187"/>
      <c r="R2187"/>
      <c r="S2187"/>
      <c r="T2187"/>
      <c r="U2187"/>
      <c r="V2187"/>
      <c r="W2187"/>
      <c r="X2187"/>
      <c r="Y2187"/>
      <c r="Z2187"/>
      <c r="AA2187"/>
      <c r="AB2187"/>
      <c r="AC2187"/>
      <c r="AD2187"/>
    </row>
    <row r="2188" spans="1:30" x14ac:dyDescent="0.25">
      <c r="A2188"/>
      <c r="B2188"/>
      <c r="C2188">
        <v>153609</v>
      </c>
      <c r="D2188" t="s">
        <v>23</v>
      </c>
      <c r="E2188">
        <v>174.07</v>
      </c>
      <c r="F2188"/>
      <c r="G2188"/>
      <c r="H2188"/>
      <c r="I2188"/>
      <c r="J2188"/>
      <c r="K2188"/>
      <c r="L2188"/>
      <c r="M2188"/>
      <c r="N2188"/>
      <c r="O2188"/>
      <c r="Q2188"/>
      <c r="R2188"/>
      <c r="S2188"/>
      <c r="T2188"/>
      <c r="U2188"/>
      <c r="V2188"/>
      <c r="W2188"/>
      <c r="X2188"/>
      <c r="Y2188"/>
      <c r="Z2188"/>
      <c r="AA2188"/>
      <c r="AB2188"/>
      <c r="AC2188"/>
      <c r="AD2188"/>
    </row>
    <row r="2189" spans="1:30" x14ac:dyDescent="0.25">
      <c r="A2189"/>
      <c r="B2189"/>
      <c r="C2189">
        <v>153610</v>
      </c>
      <c r="D2189" t="s">
        <v>16</v>
      </c>
      <c r="E2189">
        <v>1088.1199999999999</v>
      </c>
      <c r="F2189"/>
      <c r="G2189"/>
      <c r="H2189"/>
      <c r="I2189"/>
      <c r="J2189"/>
      <c r="K2189"/>
      <c r="L2189"/>
      <c r="M2189"/>
      <c r="N2189"/>
      <c r="O2189"/>
      <c r="Q2189"/>
      <c r="R2189"/>
      <c r="S2189"/>
      <c r="T2189"/>
      <c r="U2189"/>
      <c r="V2189"/>
      <c r="W2189"/>
      <c r="X2189"/>
      <c r="Y2189"/>
      <c r="Z2189"/>
      <c r="AA2189"/>
      <c r="AB2189"/>
      <c r="AC2189"/>
      <c r="AD2189"/>
    </row>
    <row r="2190" spans="1:30" x14ac:dyDescent="0.25">
      <c r="A2190"/>
      <c r="B2190"/>
      <c r="C2190">
        <v>153612</v>
      </c>
      <c r="D2190" t="s">
        <v>23</v>
      </c>
      <c r="E2190">
        <v>1124.83</v>
      </c>
      <c r="F2190"/>
      <c r="G2190"/>
      <c r="H2190"/>
      <c r="I2190"/>
      <c r="J2190"/>
      <c r="K2190"/>
      <c r="L2190"/>
      <c r="M2190"/>
      <c r="N2190"/>
      <c r="O2190"/>
      <c r="Q2190"/>
      <c r="R2190"/>
      <c r="S2190"/>
      <c r="T2190"/>
      <c r="U2190"/>
      <c r="V2190"/>
      <c r="W2190"/>
      <c r="X2190"/>
      <c r="Y2190"/>
      <c r="Z2190"/>
      <c r="AA2190"/>
      <c r="AB2190"/>
      <c r="AC2190"/>
      <c r="AD2190"/>
    </row>
    <row r="2191" spans="1:30" x14ac:dyDescent="0.25">
      <c r="A2191"/>
      <c r="B2191"/>
      <c r="C2191">
        <v>153613</v>
      </c>
      <c r="D2191" t="s">
        <v>23</v>
      </c>
      <c r="E2191">
        <v>2907.43</v>
      </c>
      <c r="F2191"/>
      <c r="G2191"/>
      <c r="H2191"/>
      <c r="I2191"/>
      <c r="J2191"/>
      <c r="K2191"/>
      <c r="L2191"/>
      <c r="M2191"/>
      <c r="N2191"/>
      <c r="O2191"/>
      <c r="Q2191"/>
      <c r="R2191"/>
      <c r="S2191"/>
      <c r="T2191"/>
      <c r="U2191"/>
      <c r="V2191"/>
      <c r="W2191"/>
      <c r="X2191"/>
      <c r="Y2191"/>
      <c r="Z2191"/>
      <c r="AA2191"/>
      <c r="AB2191"/>
      <c r="AC2191"/>
      <c r="AD2191"/>
    </row>
    <row r="2192" spans="1:30" x14ac:dyDescent="0.25">
      <c r="A2192"/>
      <c r="B2192"/>
      <c r="C2192">
        <v>153614</v>
      </c>
      <c r="D2192" t="s">
        <v>16</v>
      </c>
      <c r="E2192">
        <v>1764.37</v>
      </c>
      <c r="F2192"/>
      <c r="G2192"/>
      <c r="H2192"/>
      <c r="I2192"/>
      <c r="J2192"/>
      <c r="K2192"/>
      <c r="L2192"/>
      <c r="M2192"/>
      <c r="N2192"/>
      <c r="O2192"/>
      <c r="Q2192"/>
      <c r="R2192"/>
      <c r="S2192"/>
      <c r="T2192"/>
      <c r="U2192"/>
      <c r="V2192"/>
      <c r="W2192"/>
      <c r="X2192"/>
      <c r="Y2192"/>
      <c r="Z2192"/>
      <c r="AA2192"/>
      <c r="AB2192"/>
      <c r="AC2192"/>
      <c r="AD2192"/>
    </row>
    <row r="2193" spans="1:30" x14ac:dyDescent="0.25">
      <c r="A2193"/>
      <c r="B2193"/>
      <c r="C2193">
        <v>153615</v>
      </c>
      <c r="D2193" t="s">
        <v>23</v>
      </c>
      <c r="E2193">
        <v>1219.29</v>
      </c>
      <c r="F2193"/>
      <c r="G2193"/>
      <c r="H2193"/>
      <c r="I2193"/>
      <c r="J2193"/>
      <c r="K2193"/>
      <c r="L2193"/>
      <c r="M2193"/>
      <c r="N2193"/>
      <c r="O2193"/>
      <c r="Q2193"/>
      <c r="R2193"/>
      <c r="S2193"/>
      <c r="T2193"/>
      <c r="U2193"/>
      <c r="V2193"/>
      <c r="W2193"/>
      <c r="X2193"/>
      <c r="Y2193"/>
      <c r="Z2193"/>
      <c r="AA2193"/>
      <c r="AB2193"/>
      <c r="AC2193"/>
      <c r="AD2193"/>
    </row>
    <row r="2194" spans="1:30" x14ac:dyDescent="0.25">
      <c r="A2194"/>
      <c r="B2194"/>
      <c r="C2194">
        <v>153617</v>
      </c>
      <c r="D2194" t="s">
        <v>8</v>
      </c>
      <c r="E2194">
        <v>1796.43</v>
      </c>
      <c r="F2194"/>
      <c r="G2194"/>
      <c r="H2194"/>
      <c r="I2194"/>
      <c r="J2194"/>
      <c r="K2194"/>
      <c r="L2194"/>
      <c r="M2194"/>
      <c r="N2194"/>
      <c r="O2194"/>
      <c r="Q2194"/>
      <c r="R2194"/>
      <c r="S2194"/>
      <c r="T2194"/>
      <c r="U2194"/>
      <c r="V2194"/>
      <c r="W2194"/>
      <c r="X2194"/>
      <c r="Y2194"/>
      <c r="Z2194"/>
      <c r="AA2194"/>
      <c r="AB2194"/>
      <c r="AC2194"/>
      <c r="AD2194"/>
    </row>
    <row r="2195" spans="1:30" x14ac:dyDescent="0.25">
      <c r="A2195"/>
      <c r="B2195"/>
      <c r="C2195">
        <v>153618</v>
      </c>
      <c r="D2195" t="s">
        <v>16</v>
      </c>
      <c r="E2195">
        <v>2644.14</v>
      </c>
      <c r="F2195"/>
      <c r="G2195"/>
      <c r="H2195"/>
      <c r="I2195"/>
      <c r="J2195"/>
      <c r="K2195"/>
      <c r="L2195"/>
      <c r="M2195"/>
      <c r="N2195"/>
      <c r="O2195"/>
      <c r="Q2195"/>
      <c r="R2195"/>
      <c r="S2195"/>
      <c r="T2195"/>
      <c r="U2195"/>
      <c r="V2195"/>
      <c r="W2195"/>
      <c r="X2195"/>
      <c r="Y2195"/>
      <c r="Z2195"/>
      <c r="AA2195"/>
      <c r="AB2195"/>
      <c r="AC2195"/>
      <c r="AD2195"/>
    </row>
    <row r="2196" spans="1:30" x14ac:dyDescent="0.25">
      <c r="A2196"/>
      <c r="B2196"/>
      <c r="C2196">
        <v>153620</v>
      </c>
      <c r="D2196" t="s">
        <v>16</v>
      </c>
      <c r="E2196">
        <v>687.47</v>
      </c>
      <c r="F2196"/>
      <c r="G2196"/>
      <c r="H2196"/>
      <c r="I2196"/>
      <c r="J2196"/>
      <c r="K2196"/>
      <c r="L2196"/>
      <c r="M2196"/>
      <c r="N2196"/>
      <c r="O2196"/>
      <c r="Q2196"/>
      <c r="R2196"/>
      <c r="S2196"/>
      <c r="T2196"/>
      <c r="U2196"/>
      <c r="V2196"/>
      <c r="W2196"/>
      <c r="X2196"/>
      <c r="Y2196"/>
      <c r="Z2196"/>
      <c r="AA2196"/>
      <c r="AB2196"/>
      <c r="AC2196"/>
      <c r="AD2196"/>
    </row>
    <row r="2197" spans="1:30" x14ac:dyDescent="0.25">
      <c r="A2197"/>
      <c r="B2197"/>
      <c r="C2197">
        <v>153621</v>
      </c>
      <c r="D2197" t="s">
        <v>16</v>
      </c>
      <c r="E2197">
        <v>173.57</v>
      </c>
      <c r="F2197"/>
      <c r="G2197"/>
      <c r="H2197"/>
      <c r="I2197"/>
      <c r="J2197"/>
      <c r="K2197"/>
      <c r="L2197"/>
      <c r="M2197"/>
      <c r="N2197"/>
      <c r="O2197"/>
      <c r="Q2197"/>
      <c r="R2197"/>
      <c r="S2197"/>
      <c r="T2197"/>
      <c r="U2197"/>
      <c r="V2197"/>
      <c r="W2197"/>
      <c r="X2197"/>
      <c r="Y2197"/>
      <c r="Z2197"/>
      <c r="AA2197"/>
      <c r="AB2197"/>
      <c r="AC2197"/>
      <c r="AD2197"/>
    </row>
    <row r="2198" spans="1:30" x14ac:dyDescent="0.25">
      <c r="A2198"/>
      <c r="B2198"/>
      <c r="C2198">
        <v>153622</v>
      </c>
      <c r="D2198" t="s">
        <v>16</v>
      </c>
      <c r="E2198">
        <v>357.74</v>
      </c>
      <c r="F2198"/>
      <c r="G2198"/>
      <c r="H2198"/>
      <c r="I2198"/>
      <c r="J2198"/>
      <c r="K2198"/>
      <c r="L2198"/>
      <c r="M2198"/>
      <c r="N2198"/>
      <c r="O2198"/>
      <c r="Q2198"/>
      <c r="R2198"/>
      <c r="S2198"/>
      <c r="T2198"/>
      <c r="U2198"/>
      <c r="V2198"/>
      <c r="W2198"/>
      <c r="X2198"/>
      <c r="Y2198"/>
      <c r="Z2198"/>
      <c r="AA2198"/>
      <c r="AB2198"/>
      <c r="AC2198"/>
      <c r="AD2198"/>
    </row>
    <row r="2199" spans="1:30" x14ac:dyDescent="0.25">
      <c r="A2199"/>
      <c r="B2199"/>
      <c r="C2199">
        <v>153623</v>
      </c>
      <c r="D2199" t="s">
        <v>16</v>
      </c>
      <c r="E2199">
        <v>1026.02</v>
      </c>
      <c r="F2199"/>
      <c r="G2199"/>
      <c r="H2199"/>
      <c r="I2199"/>
      <c r="J2199"/>
      <c r="K2199"/>
      <c r="L2199"/>
      <c r="M2199"/>
      <c r="N2199"/>
      <c r="O2199"/>
      <c r="Q2199"/>
      <c r="R2199"/>
      <c r="S2199"/>
      <c r="T2199"/>
      <c r="U2199"/>
      <c r="V2199"/>
      <c r="W2199"/>
      <c r="X2199"/>
      <c r="Y2199"/>
      <c r="Z2199"/>
      <c r="AA2199"/>
      <c r="AB2199"/>
      <c r="AC2199"/>
      <c r="AD2199"/>
    </row>
    <row r="2200" spans="1:30" x14ac:dyDescent="0.25">
      <c r="A2200"/>
      <c r="B2200"/>
      <c r="C2200">
        <v>153626</v>
      </c>
      <c r="D2200" t="s">
        <v>12</v>
      </c>
      <c r="E2200">
        <v>2868.4</v>
      </c>
      <c r="F2200"/>
      <c r="G2200"/>
      <c r="H2200"/>
      <c r="I2200"/>
      <c r="J2200"/>
      <c r="K2200"/>
      <c r="L2200"/>
      <c r="M2200"/>
      <c r="N2200"/>
      <c r="O2200"/>
      <c r="Q2200"/>
      <c r="R2200"/>
      <c r="S2200"/>
      <c r="T2200"/>
      <c r="U2200"/>
      <c r="V2200"/>
      <c r="W2200"/>
      <c r="X2200"/>
      <c r="Y2200"/>
      <c r="Z2200"/>
      <c r="AA2200"/>
      <c r="AB2200"/>
      <c r="AC2200"/>
      <c r="AD2200"/>
    </row>
    <row r="2201" spans="1:30" x14ac:dyDescent="0.25">
      <c r="A2201"/>
      <c r="B2201"/>
      <c r="C2201">
        <v>153627</v>
      </c>
      <c r="D2201" t="s">
        <v>16</v>
      </c>
      <c r="E2201">
        <v>2005.84</v>
      </c>
      <c r="F2201"/>
      <c r="G2201"/>
      <c r="H2201"/>
      <c r="I2201"/>
      <c r="J2201"/>
      <c r="K2201"/>
      <c r="L2201"/>
      <c r="M2201"/>
      <c r="N2201"/>
      <c r="O2201"/>
      <c r="Q2201"/>
      <c r="R2201"/>
      <c r="S2201"/>
      <c r="T2201"/>
      <c r="U2201"/>
      <c r="V2201"/>
      <c r="W2201"/>
      <c r="X2201"/>
      <c r="Y2201"/>
      <c r="Z2201"/>
      <c r="AA2201"/>
      <c r="AB2201"/>
      <c r="AC2201"/>
      <c r="AD2201"/>
    </row>
    <row r="2202" spans="1:30" x14ac:dyDescent="0.25">
      <c r="A2202"/>
      <c r="B2202"/>
      <c r="C2202">
        <v>153628</v>
      </c>
      <c r="D2202" t="s">
        <v>12</v>
      </c>
      <c r="E2202">
        <v>2777.01</v>
      </c>
      <c r="F2202"/>
      <c r="G2202"/>
      <c r="H2202"/>
      <c r="I2202"/>
      <c r="J2202"/>
      <c r="K2202"/>
      <c r="L2202"/>
      <c r="M2202"/>
      <c r="N2202"/>
      <c r="O2202"/>
      <c r="Q2202"/>
      <c r="R2202"/>
      <c r="S2202"/>
      <c r="T2202"/>
      <c r="U2202"/>
      <c r="V2202"/>
      <c r="W2202"/>
      <c r="X2202"/>
      <c r="Y2202"/>
      <c r="Z2202"/>
      <c r="AA2202"/>
      <c r="AB2202"/>
      <c r="AC2202"/>
      <c r="AD2202"/>
    </row>
    <row r="2203" spans="1:30" x14ac:dyDescent="0.25">
      <c r="A2203"/>
      <c r="B2203"/>
      <c r="C2203">
        <v>153629</v>
      </c>
      <c r="D2203" t="s">
        <v>23</v>
      </c>
      <c r="E2203">
        <v>289.85000000000002</v>
      </c>
      <c r="F2203"/>
      <c r="G2203"/>
      <c r="H2203"/>
      <c r="I2203"/>
      <c r="J2203"/>
      <c r="K2203"/>
      <c r="L2203"/>
      <c r="M2203"/>
      <c r="N2203"/>
      <c r="O2203"/>
      <c r="Q2203"/>
      <c r="R2203"/>
      <c r="S2203"/>
      <c r="T2203"/>
      <c r="U2203"/>
      <c r="V2203"/>
      <c r="W2203"/>
      <c r="X2203"/>
      <c r="Y2203"/>
      <c r="Z2203"/>
      <c r="AA2203"/>
      <c r="AB2203"/>
      <c r="AC2203"/>
      <c r="AD2203"/>
    </row>
    <row r="2204" spans="1:30" x14ac:dyDescent="0.25">
      <c r="A2204"/>
      <c r="B2204"/>
      <c r="C2204">
        <v>153632</v>
      </c>
      <c r="D2204" t="s">
        <v>12</v>
      </c>
      <c r="E2204">
        <v>1979.94</v>
      </c>
      <c r="F2204"/>
      <c r="G2204"/>
      <c r="H2204"/>
      <c r="I2204"/>
      <c r="J2204"/>
      <c r="K2204"/>
      <c r="L2204"/>
      <c r="M2204"/>
      <c r="N2204"/>
      <c r="O2204"/>
      <c r="Q2204"/>
      <c r="R2204"/>
      <c r="S2204"/>
      <c r="T2204"/>
      <c r="U2204"/>
      <c r="V2204"/>
      <c r="W2204"/>
      <c r="X2204"/>
      <c r="Y2204"/>
      <c r="Z2204"/>
      <c r="AA2204"/>
      <c r="AB2204"/>
      <c r="AC2204"/>
      <c r="AD2204"/>
    </row>
    <row r="2205" spans="1:30" x14ac:dyDescent="0.25">
      <c r="A2205"/>
      <c r="B2205"/>
      <c r="C2205">
        <v>153633</v>
      </c>
      <c r="D2205" t="s">
        <v>12</v>
      </c>
      <c r="E2205">
        <v>2982.88</v>
      </c>
      <c r="F2205"/>
      <c r="G2205"/>
      <c r="H2205"/>
      <c r="I2205"/>
      <c r="J2205"/>
      <c r="K2205"/>
      <c r="L2205"/>
      <c r="M2205"/>
      <c r="N2205"/>
      <c r="O2205"/>
      <c r="Q2205"/>
      <c r="R2205"/>
      <c r="S2205"/>
      <c r="T2205"/>
      <c r="U2205"/>
      <c r="V2205"/>
      <c r="W2205"/>
      <c r="X2205"/>
      <c r="Y2205"/>
      <c r="Z2205"/>
      <c r="AA2205"/>
      <c r="AB2205"/>
      <c r="AC2205"/>
      <c r="AD2205"/>
    </row>
    <row r="2206" spans="1:30" x14ac:dyDescent="0.25">
      <c r="A2206"/>
      <c r="B2206"/>
      <c r="C2206">
        <v>153634</v>
      </c>
      <c r="D2206" t="s">
        <v>16</v>
      </c>
      <c r="E2206">
        <v>818.91</v>
      </c>
      <c r="F2206"/>
      <c r="G2206"/>
      <c r="H2206"/>
      <c r="I2206"/>
      <c r="J2206"/>
      <c r="K2206"/>
      <c r="L2206"/>
      <c r="M2206"/>
      <c r="N2206"/>
      <c r="O2206"/>
      <c r="Q2206"/>
      <c r="R2206"/>
      <c r="S2206"/>
      <c r="T2206"/>
      <c r="U2206"/>
      <c r="V2206"/>
      <c r="W2206"/>
      <c r="X2206"/>
      <c r="Y2206"/>
      <c r="Z2206"/>
      <c r="AA2206"/>
      <c r="AB2206"/>
      <c r="AC2206"/>
      <c r="AD2206"/>
    </row>
    <row r="2207" spans="1:30" x14ac:dyDescent="0.25">
      <c r="A2207"/>
      <c r="B2207"/>
      <c r="C2207">
        <v>153635</v>
      </c>
      <c r="D2207" t="s">
        <v>23</v>
      </c>
      <c r="E2207">
        <v>2951.76</v>
      </c>
      <c r="F2207"/>
      <c r="G2207"/>
      <c r="H2207"/>
      <c r="I2207"/>
      <c r="J2207"/>
      <c r="K2207"/>
      <c r="L2207"/>
      <c r="M2207"/>
      <c r="N2207"/>
      <c r="O2207"/>
      <c r="Q2207"/>
      <c r="R2207"/>
      <c r="S2207"/>
      <c r="T2207"/>
      <c r="U2207"/>
      <c r="V2207"/>
      <c r="W2207"/>
      <c r="X2207"/>
      <c r="Y2207"/>
      <c r="Z2207"/>
      <c r="AA2207"/>
      <c r="AB2207"/>
      <c r="AC2207"/>
      <c r="AD2207"/>
    </row>
    <row r="2208" spans="1:30" x14ac:dyDescent="0.25">
      <c r="A2208"/>
      <c r="B2208"/>
      <c r="C2208">
        <v>153636</v>
      </c>
      <c r="D2208" t="s">
        <v>16</v>
      </c>
      <c r="E2208">
        <v>739.38</v>
      </c>
      <c r="F2208"/>
      <c r="G2208"/>
      <c r="H2208"/>
      <c r="I2208"/>
      <c r="J2208"/>
      <c r="K2208"/>
      <c r="L2208"/>
      <c r="M2208"/>
      <c r="N2208"/>
      <c r="O2208"/>
      <c r="Q2208"/>
      <c r="R2208"/>
      <c r="S2208"/>
      <c r="T2208"/>
      <c r="U2208"/>
      <c r="V2208"/>
      <c r="W2208"/>
      <c r="X2208"/>
      <c r="Y2208"/>
      <c r="Z2208"/>
      <c r="AA2208"/>
      <c r="AB2208"/>
      <c r="AC2208"/>
      <c r="AD2208"/>
    </row>
    <row r="2209" spans="1:30" x14ac:dyDescent="0.25">
      <c r="A2209"/>
      <c r="B2209"/>
      <c r="C2209">
        <v>153637</v>
      </c>
      <c r="D2209" t="s">
        <v>12</v>
      </c>
      <c r="E2209">
        <v>1251.45</v>
      </c>
      <c r="F2209"/>
      <c r="G2209"/>
      <c r="H2209"/>
      <c r="I2209"/>
      <c r="J2209"/>
      <c r="K2209"/>
      <c r="L2209"/>
      <c r="M2209"/>
      <c r="N2209"/>
      <c r="O2209"/>
      <c r="Q2209"/>
      <c r="R2209"/>
      <c r="S2209"/>
      <c r="T2209"/>
      <c r="U2209"/>
      <c r="V2209"/>
      <c r="W2209"/>
      <c r="X2209"/>
      <c r="Y2209"/>
      <c r="Z2209"/>
      <c r="AA2209"/>
      <c r="AB2209"/>
      <c r="AC2209"/>
      <c r="AD2209"/>
    </row>
    <row r="2210" spans="1:30" x14ac:dyDescent="0.25">
      <c r="A2210"/>
      <c r="B2210"/>
      <c r="C2210">
        <v>153638</v>
      </c>
      <c r="D2210" t="s">
        <v>16</v>
      </c>
      <c r="E2210">
        <v>904.6</v>
      </c>
      <c r="F2210"/>
      <c r="G2210"/>
      <c r="H2210"/>
      <c r="I2210"/>
      <c r="J2210"/>
      <c r="K2210"/>
      <c r="L2210"/>
      <c r="M2210"/>
      <c r="N2210"/>
      <c r="O2210"/>
      <c r="Q2210"/>
      <c r="R2210"/>
      <c r="S2210"/>
      <c r="T2210"/>
      <c r="U2210"/>
      <c r="V2210"/>
      <c r="W2210"/>
      <c r="X2210"/>
      <c r="Y2210"/>
      <c r="Z2210"/>
      <c r="AA2210"/>
      <c r="AB2210"/>
      <c r="AC2210"/>
      <c r="AD2210"/>
    </row>
    <row r="2211" spans="1:30" x14ac:dyDescent="0.25">
      <c r="A2211"/>
      <c r="B2211"/>
      <c r="C2211">
        <v>153639</v>
      </c>
      <c r="D2211" t="s">
        <v>16</v>
      </c>
      <c r="E2211">
        <v>1788.5</v>
      </c>
      <c r="F2211"/>
      <c r="G2211"/>
      <c r="H2211"/>
      <c r="I2211"/>
      <c r="J2211"/>
      <c r="K2211"/>
      <c r="L2211"/>
      <c r="M2211"/>
      <c r="N2211"/>
      <c r="O2211"/>
      <c r="Q2211"/>
      <c r="R2211"/>
      <c r="S2211"/>
      <c r="T2211"/>
      <c r="U2211"/>
      <c r="V2211"/>
      <c r="W2211"/>
      <c r="X2211"/>
      <c r="Y2211"/>
      <c r="Z2211"/>
      <c r="AA2211"/>
      <c r="AB2211"/>
      <c r="AC2211"/>
      <c r="AD2211"/>
    </row>
    <row r="2212" spans="1:30" x14ac:dyDescent="0.25">
      <c r="A2212"/>
      <c r="B2212"/>
      <c r="C2212">
        <v>153640</v>
      </c>
      <c r="D2212" t="s">
        <v>23</v>
      </c>
      <c r="E2212">
        <v>820.66</v>
      </c>
      <c r="F2212"/>
      <c r="G2212"/>
      <c r="H2212"/>
      <c r="I2212"/>
      <c r="J2212"/>
      <c r="K2212"/>
      <c r="L2212"/>
      <c r="M2212"/>
      <c r="N2212"/>
      <c r="O2212"/>
      <c r="Q2212"/>
      <c r="R2212"/>
      <c r="S2212"/>
      <c r="T2212"/>
      <c r="U2212"/>
      <c r="V2212"/>
      <c r="W2212"/>
      <c r="X2212"/>
      <c r="Y2212"/>
      <c r="Z2212"/>
      <c r="AA2212"/>
      <c r="AB2212"/>
      <c r="AC2212"/>
      <c r="AD2212"/>
    </row>
    <row r="2213" spans="1:30" x14ac:dyDescent="0.25">
      <c r="A2213"/>
      <c r="B2213"/>
      <c r="C2213">
        <v>153641</v>
      </c>
      <c r="D2213" t="s">
        <v>16</v>
      </c>
      <c r="E2213">
        <v>334.58</v>
      </c>
      <c r="F2213"/>
      <c r="G2213"/>
      <c r="H2213"/>
      <c r="I2213"/>
      <c r="J2213"/>
      <c r="K2213"/>
      <c r="L2213"/>
      <c r="M2213"/>
      <c r="N2213"/>
      <c r="O2213"/>
      <c r="Q2213"/>
      <c r="R2213"/>
      <c r="S2213"/>
      <c r="T2213"/>
      <c r="U2213"/>
      <c r="V2213"/>
      <c r="W2213"/>
      <c r="X2213"/>
      <c r="Y2213"/>
      <c r="Z2213"/>
      <c r="AA2213"/>
      <c r="AB2213"/>
      <c r="AC2213"/>
      <c r="AD2213"/>
    </row>
    <row r="2214" spans="1:30" x14ac:dyDescent="0.25">
      <c r="A2214"/>
      <c r="B2214"/>
      <c r="C2214">
        <v>153642</v>
      </c>
      <c r="D2214" t="s">
        <v>16</v>
      </c>
      <c r="E2214">
        <v>1241.8499999999999</v>
      </c>
      <c r="F2214"/>
      <c r="G2214"/>
      <c r="H2214"/>
      <c r="I2214"/>
      <c r="J2214"/>
      <c r="K2214"/>
      <c r="L2214"/>
      <c r="M2214"/>
      <c r="N2214"/>
      <c r="O2214"/>
      <c r="Q2214"/>
      <c r="R2214"/>
      <c r="S2214"/>
      <c r="T2214"/>
      <c r="U2214"/>
      <c r="V2214"/>
      <c r="W2214"/>
      <c r="X2214"/>
      <c r="Y2214"/>
      <c r="Z2214"/>
      <c r="AA2214"/>
      <c r="AB2214"/>
      <c r="AC2214"/>
      <c r="AD2214"/>
    </row>
    <row r="2215" spans="1:30" x14ac:dyDescent="0.25">
      <c r="A2215"/>
      <c r="B2215"/>
      <c r="C2215">
        <v>153643</v>
      </c>
      <c r="D2215" t="s">
        <v>16</v>
      </c>
      <c r="E2215">
        <v>2532.2399999999998</v>
      </c>
      <c r="F2215"/>
      <c r="G2215"/>
      <c r="H2215"/>
      <c r="I2215"/>
      <c r="J2215"/>
      <c r="K2215"/>
      <c r="L2215"/>
      <c r="M2215"/>
      <c r="N2215"/>
      <c r="O2215"/>
      <c r="Q2215"/>
      <c r="R2215"/>
      <c r="S2215"/>
      <c r="T2215"/>
      <c r="U2215"/>
      <c r="V2215"/>
      <c r="W2215"/>
      <c r="X2215"/>
      <c r="Y2215"/>
      <c r="Z2215"/>
      <c r="AA2215"/>
      <c r="AB2215"/>
      <c r="AC2215"/>
      <c r="AD2215"/>
    </row>
    <row r="2216" spans="1:30" x14ac:dyDescent="0.25">
      <c r="A2216"/>
      <c r="B2216"/>
      <c r="C2216">
        <v>153644</v>
      </c>
      <c r="D2216" t="s">
        <v>23</v>
      </c>
      <c r="E2216">
        <v>666.29</v>
      </c>
      <c r="F2216"/>
      <c r="G2216"/>
      <c r="H2216"/>
      <c r="I2216"/>
      <c r="J2216"/>
      <c r="K2216"/>
      <c r="L2216"/>
      <c r="M2216"/>
      <c r="N2216"/>
      <c r="O2216"/>
      <c r="Q2216"/>
      <c r="R2216"/>
      <c r="S2216"/>
      <c r="T2216"/>
      <c r="U2216"/>
      <c r="V2216"/>
      <c r="W2216"/>
      <c r="X2216"/>
      <c r="Y2216"/>
      <c r="Z2216"/>
      <c r="AA2216"/>
      <c r="AB2216"/>
      <c r="AC2216"/>
      <c r="AD2216"/>
    </row>
    <row r="2217" spans="1:30" x14ac:dyDescent="0.25">
      <c r="A2217"/>
      <c r="B2217"/>
      <c r="C2217">
        <v>153646</v>
      </c>
      <c r="D2217" t="s">
        <v>23</v>
      </c>
      <c r="E2217">
        <v>721.36</v>
      </c>
      <c r="F2217"/>
      <c r="G2217"/>
      <c r="H2217"/>
      <c r="I2217"/>
      <c r="J2217"/>
      <c r="K2217"/>
      <c r="L2217"/>
      <c r="M2217"/>
      <c r="N2217"/>
      <c r="O2217"/>
      <c r="Q2217"/>
      <c r="R2217"/>
      <c r="S2217"/>
      <c r="T2217"/>
      <c r="U2217"/>
      <c r="V2217"/>
      <c r="W2217"/>
      <c r="X2217"/>
      <c r="Y2217"/>
      <c r="Z2217"/>
      <c r="AA2217"/>
      <c r="AB2217"/>
      <c r="AC2217"/>
      <c r="AD2217"/>
    </row>
    <row r="2218" spans="1:30" x14ac:dyDescent="0.25">
      <c r="A2218"/>
      <c r="B2218"/>
      <c r="C2218">
        <v>153647</v>
      </c>
      <c r="D2218" t="s">
        <v>23</v>
      </c>
      <c r="E2218">
        <v>830.59</v>
      </c>
      <c r="F2218"/>
      <c r="G2218"/>
      <c r="H2218"/>
      <c r="I2218"/>
      <c r="J2218"/>
      <c r="K2218"/>
      <c r="L2218"/>
      <c r="M2218"/>
      <c r="N2218"/>
      <c r="O2218"/>
      <c r="Q2218"/>
      <c r="R2218"/>
      <c r="S2218"/>
      <c r="T2218"/>
      <c r="U2218"/>
      <c r="V2218"/>
      <c r="W2218"/>
      <c r="X2218"/>
      <c r="Y2218"/>
      <c r="Z2218"/>
      <c r="AA2218"/>
      <c r="AB2218"/>
      <c r="AC2218"/>
      <c r="AD2218"/>
    </row>
    <row r="2219" spans="1:30" x14ac:dyDescent="0.25">
      <c r="A2219"/>
      <c r="B2219"/>
      <c r="C2219">
        <v>153648</v>
      </c>
      <c r="D2219" t="s">
        <v>16</v>
      </c>
      <c r="E2219">
        <v>2654.78</v>
      </c>
      <c r="F2219"/>
      <c r="G2219"/>
      <c r="H2219"/>
      <c r="I2219"/>
      <c r="J2219"/>
      <c r="K2219"/>
      <c r="L2219"/>
      <c r="M2219"/>
      <c r="N2219"/>
      <c r="O2219"/>
      <c r="Q2219"/>
      <c r="R2219"/>
      <c r="S2219"/>
      <c r="T2219"/>
      <c r="U2219"/>
      <c r="V2219"/>
      <c r="W2219"/>
      <c r="X2219"/>
      <c r="Y2219"/>
      <c r="Z2219"/>
      <c r="AA2219"/>
      <c r="AB2219"/>
      <c r="AC2219"/>
      <c r="AD2219"/>
    </row>
    <row r="2220" spans="1:30" x14ac:dyDescent="0.25">
      <c r="A2220"/>
      <c r="B2220"/>
      <c r="C2220">
        <v>153649</v>
      </c>
      <c r="D2220" t="s">
        <v>16</v>
      </c>
      <c r="E2220">
        <v>2901.98</v>
      </c>
      <c r="F2220"/>
      <c r="G2220"/>
      <c r="H2220"/>
      <c r="I2220"/>
      <c r="J2220"/>
      <c r="K2220"/>
      <c r="L2220"/>
      <c r="M2220"/>
      <c r="N2220"/>
      <c r="O2220"/>
      <c r="Q2220"/>
      <c r="R2220"/>
      <c r="S2220"/>
      <c r="T2220"/>
      <c r="U2220"/>
      <c r="V2220"/>
      <c r="W2220"/>
      <c r="X2220"/>
      <c r="Y2220"/>
      <c r="Z2220"/>
      <c r="AA2220"/>
      <c r="AB2220"/>
      <c r="AC2220"/>
      <c r="AD2220"/>
    </row>
    <row r="2221" spans="1:30" x14ac:dyDescent="0.25">
      <c r="A2221"/>
      <c r="B2221"/>
      <c r="C2221">
        <v>153650</v>
      </c>
      <c r="D2221" t="s">
        <v>16</v>
      </c>
      <c r="E2221">
        <v>2013.54</v>
      </c>
      <c r="F2221"/>
      <c r="G2221"/>
      <c r="H2221"/>
      <c r="I2221"/>
      <c r="J2221"/>
      <c r="K2221"/>
      <c r="L2221"/>
      <c r="M2221"/>
      <c r="N2221"/>
      <c r="O2221"/>
      <c r="Q2221"/>
      <c r="R2221"/>
      <c r="S2221"/>
      <c r="T2221"/>
      <c r="U2221"/>
      <c r="V2221"/>
      <c r="W2221"/>
      <c r="X2221"/>
      <c r="Y2221"/>
      <c r="Z2221"/>
      <c r="AA2221"/>
      <c r="AB2221"/>
      <c r="AC2221"/>
      <c r="AD2221"/>
    </row>
    <row r="2222" spans="1:30" x14ac:dyDescent="0.25">
      <c r="A2222"/>
      <c r="B2222"/>
      <c r="C2222">
        <v>153651</v>
      </c>
      <c r="D2222" t="s">
        <v>23</v>
      </c>
      <c r="E2222">
        <v>1180.5</v>
      </c>
      <c r="F2222"/>
      <c r="G2222"/>
      <c r="H2222"/>
      <c r="I2222"/>
      <c r="J2222"/>
      <c r="K2222"/>
      <c r="L2222"/>
      <c r="M2222"/>
      <c r="N2222"/>
      <c r="O2222"/>
      <c r="Q2222"/>
      <c r="R2222"/>
      <c r="S2222"/>
      <c r="T2222"/>
      <c r="U2222"/>
      <c r="V2222"/>
      <c r="W2222"/>
      <c r="X2222"/>
      <c r="Y2222"/>
      <c r="Z2222"/>
      <c r="AA2222"/>
      <c r="AB2222"/>
      <c r="AC2222"/>
      <c r="AD2222"/>
    </row>
    <row r="2223" spans="1:30" x14ac:dyDescent="0.25">
      <c r="A2223"/>
      <c r="B2223"/>
      <c r="C2223">
        <v>153652</v>
      </c>
      <c r="D2223" t="s">
        <v>23</v>
      </c>
      <c r="E2223">
        <v>2914.9</v>
      </c>
      <c r="F2223"/>
      <c r="G2223"/>
      <c r="H2223"/>
      <c r="I2223"/>
      <c r="J2223"/>
      <c r="K2223"/>
      <c r="L2223"/>
      <c r="M2223"/>
      <c r="N2223"/>
      <c r="O2223"/>
      <c r="Q2223"/>
      <c r="R2223"/>
      <c r="S2223"/>
      <c r="T2223"/>
      <c r="U2223"/>
      <c r="V2223"/>
      <c r="W2223"/>
      <c r="X2223"/>
      <c r="Y2223"/>
      <c r="Z2223"/>
      <c r="AA2223"/>
      <c r="AB2223"/>
      <c r="AC2223"/>
      <c r="AD2223"/>
    </row>
    <row r="2224" spans="1:30" x14ac:dyDescent="0.25">
      <c r="A2224"/>
      <c r="B2224"/>
      <c r="C2224">
        <v>153653</v>
      </c>
      <c r="D2224" t="s">
        <v>23</v>
      </c>
      <c r="E2224">
        <v>1367.59</v>
      </c>
      <c r="F2224"/>
      <c r="G2224"/>
      <c r="H2224"/>
      <c r="I2224"/>
      <c r="J2224"/>
      <c r="K2224"/>
      <c r="L2224"/>
      <c r="M2224"/>
      <c r="N2224"/>
      <c r="O2224"/>
      <c r="Q2224"/>
      <c r="R2224"/>
      <c r="S2224"/>
      <c r="T2224"/>
      <c r="U2224"/>
      <c r="V2224"/>
      <c r="W2224"/>
      <c r="X2224"/>
      <c r="Y2224"/>
      <c r="Z2224"/>
      <c r="AA2224"/>
      <c r="AB2224"/>
      <c r="AC2224"/>
      <c r="AD2224"/>
    </row>
    <row r="2225" spans="1:30" x14ac:dyDescent="0.25">
      <c r="A2225"/>
      <c r="B2225"/>
      <c r="C2225">
        <v>153654</v>
      </c>
      <c r="D2225" t="s">
        <v>23</v>
      </c>
      <c r="E2225">
        <v>2885.52</v>
      </c>
      <c r="F2225"/>
      <c r="G2225"/>
      <c r="H2225"/>
      <c r="I2225"/>
      <c r="J2225"/>
      <c r="K2225"/>
      <c r="L2225"/>
      <c r="M2225"/>
      <c r="N2225"/>
      <c r="O2225"/>
      <c r="Q2225"/>
      <c r="R2225"/>
      <c r="S2225"/>
      <c r="T2225"/>
      <c r="U2225"/>
      <c r="V2225"/>
      <c r="W2225"/>
      <c r="X2225"/>
      <c r="Y2225"/>
      <c r="Z2225"/>
      <c r="AA2225"/>
      <c r="AB2225"/>
      <c r="AC2225"/>
      <c r="AD2225"/>
    </row>
    <row r="2226" spans="1:30" x14ac:dyDescent="0.25">
      <c r="A2226"/>
      <c r="B2226"/>
      <c r="C2226">
        <v>153655</v>
      </c>
      <c r="D2226" t="s">
        <v>12</v>
      </c>
      <c r="E2226">
        <v>1606.12</v>
      </c>
      <c r="F2226"/>
      <c r="G2226"/>
      <c r="H2226"/>
      <c r="I2226"/>
      <c r="J2226"/>
      <c r="K2226"/>
      <c r="L2226"/>
      <c r="M2226"/>
      <c r="N2226"/>
      <c r="O2226"/>
      <c r="Q2226"/>
      <c r="R2226"/>
      <c r="S2226"/>
      <c r="T2226"/>
      <c r="U2226"/>
      <c r="V2226"/>
      <c r="W2226"/>
      <c r="X2226"/>
      <c r="Y2226"/>
      <c r="Z2226"/>
      <c r="AA2226"/>
      <c r="AB2226"/>
      <c r="AC2226"/>
      <c r="AD2226"/>
    </row>
    <row r="2227" spans="1:30" x14ac:dyDescent="0.25">
      <c r="A2227"/>
      <c r="B2227"/>
      <c r="C2227">
        <v>153656</v>
      </c>
      <c r="D2227" t="s">
        <v>23</v>
      </c>
      <c r="E2227">
        <v>2.09</v>
      </c>
      <c r="F2227"/>
      <c r="G2227"/>
      <c r="H2227"/>
      <c r="I2227"/>
      <c r="J2227"/>
      <c r="K2227"/>
      <c r="L2227"/>
      <c r="M2227"/>
      <c r="N2227"/>
      <c r="O2227"/>
      <c r="Q2227"/>
      <c r="R2227"/>
      <c r="S2227"/>
      <c r="T2227"/>
      <c r="U2227"/>
      <c r="V2227"/>
      <c r="W2227"/>
      <c r="X2227"/>
      <c r="Y2227"/>
      <c r="Z2227"/>
      <c r="AA2227"/>
      <c r="AB2227"/>
      <c r="AC2227"/>
      <c r="AD2227"/>
    </row>
    <row r="2228" spans="1:30" x14ac:dyDescent="0.25">
      <c r="A2228"/>
      <c r="B2228"/>
      <c r="C2228">
        <v>153657</v>
      </c>
      <c r="D2228" t="s">
        <v>16</v>
      </c>
      <c r="E2228">
        <v>2891.3</v>
      </c>
      <c r="F2228"/>
      <c r="G2228"/>
      <c r="H2228"/>
      <c r="I2228"/>
      <c r="J2228"/>
      <c r="K2228"/>
      <c r="L2228"/>
      <c r="M2228"/>
      <c r="N2228"/>
      <c r="O2228"/>
      <c r="Q2228"/>
      <c r="R2228"/>
      <c r="S2228"/>
      <c r="T2228"/>
      <c r="U2228"/>
      <c r="V2228"/>
      <c r="W2228"/>
      <c r="X2228"/>
      <c r="Y2228"/>
      <c r="Z2228"/>
      <c r="AA2228"/>
      <c r="AB2228"/>
      <c r="AC2228"/>
      <c r="AD2228"/>
    </row>
    <row r="2229" spans="1:30" x14ac:dyDescent="0.25">
      <c r="A2229"/>
      <c r="B2229"/>
      <c r="C2229">
        <v>153658</v>
      </c>
      <c r="D2229" t="s">
        <v>16</v>
      </c>
      <c r="E2229">
        <v>519.54</v>
      </c>
      <c r="F2229"/>
      <c r="G2229"/>
      <c r="H2229"/>
      <c r="I2229"/>
      <c r="J2229"/>
      <c r="K2229"/>
      <c r="L2229"/>
      <c r="M2229"/>
      <c r="N2229"/>
      <c r="O2229"/>
      <c r="Q2229"/>
      <c r="R2229"/>
      <c r="S2229"/>
      <c r="T2229"/>
      <c r="U2229"/>
      <c r="V2229"/>
      <c r="W2229"/>
      <c r="X2229"/>
      <c r="Y2229"/>
      <c r="Z2229"/>
      <c r="AA2229"/>
      <c r="AB2229"/>
      <c r="AC2229"/>
      <c r="AD2229"/>
    </row>
    <row r="2230" spans="1:30" x14ac:dyDescent="0.25">
      <c r="A2230"/>
      <c r="B2230"/>
      <c r="C2230">
        <v>153659</v>
      </c>
      <c r="D2230" t="s">
        <v>23</v>
      </c>
      <c r="E2230">
        <v>712.46</v>
      </c>
      <c r="F2230"/>
      <c r="G2230"/>
      <c r="H2230"/>
      <c r="I2230"/>
      <c r="J2230"/>
      <c r="K2230"/>
      <c r="L2230"/>
      <c r="M2230"/>
      <c r="N2230"/>
      <c r="O2230"/>
      <c r="Q2230"/>
      <c r="R2230"/>
      <c r="S2230"/>
      <c r="T2230"/>
      <c r="U2230"/>
      <c r="V2230"/>
      <c r="W2230"/>
      <c r="X2230"/>
      <c r="Y2230"/>
      <c r="Z2230"/>
      <c r="AA2230"/>
      <c r="AB2230"/>
      <c r="AC2230"/>
      <c r="AD2230"/>
    </row>
    <row r="2231" spans="1:30" x14ac:dyDescent="0.25">
      <c r="A2231"/>
      <c r="B2231"/>
      <c r="C2231">
        <v>153660</v>
      </c>
      <c r="D2231" t="s">
        <v>12</v>
      </c>
      <c r="E2231">
        <v>2027.31</v>
      </c>
      <c r="F2231"/>
      <c r="G2231"/>
      <c r="H2231"/>
      <c r="I2231"/>
      <c r="J2231"/>
      <c r="K2231"/>
      <c r="L2231"/>
      <c r="M2231"/>
      <c r="N2231"/>
      <c r="O2231"/>
      <c r="Q2231"/>
      <c r="R2231"/>
      <c r="S2231"/>
      <c r="T2231"/>
      <c r="U2231"/>
      <c r="V2231"/>
      <c r="W2231"/>
      <c r="X2231"/>
      <c r="Y2231"/>
      <c r="Z2231"/>
      <c r="AA2231"/>
      <c r="AB2231"/>
      <c r="AC2231"/>
      <c r="AD2231"/>
    </row>
    <row r="2232" spans="1:30" x14ac:dyDescent="0.25">
      <c r="A2232"/>
      <c r="B2232"/>
      <c r="C2232">
        <v>153661</v>
      </c>
      <c r="D2232" t="s">
        <v>23</v>
      </c>
      <c r="E2232">
        <v>869.08</v>
      </c>
      <c r="F2232"/>
      <c r="G2232"/>
      <c r="H2232"/>
      <c r="I2232"/>
      <c r="J2232"/>
      <c r="K2232"/>
      <c r="L2232"/>
      <c r="M2232"/>
      <c r="N2232"/>
      <c r="O2232"/>
      <c r="Q2232"/>
      <c r="R2232"/>
      <c r="S2232"/>
      <c r="T2232"/>
      <c r="U2232"/>
      <c r="V2232"/>
      <c r="W2232"/>
      <c r="X2232"/>
      <c r="Y2232"/>
      <c r="Z2232"/>
      <c r="AA2232"/>
      <c r="AB2232"/>
      <c r="AC2232"/>
      <c r="AD2232"/>
    </row>
    <row r="2233" spans="1:30" x14ac:dyDescent="0.25">
      <c r="A2233"/>
      <c r="B2233"/>
      <c r="C2233">
        <v>153662</v>
      </c>
      <c r="D2233" t="s">
        <v>23</v>
      </c>
      <c r="E2233">
        <v>1285.46</v>
      </c>
      <c r="F2233"/>
      <c r="G2233"/>
      <c r="H2233"/>
      <c r="I2233"/>
      <c r="J2233"/>
      <c r="K2233"/>
      <c r="L2233"/>
      <c r="M2233"/>
      <c r="N2233"/>
      <c r="O2233"/>
      <c r="Q2233"/>
      <c r="R2233"/>
      <c r="S2233"/>
      <c r="T2233"/>
      <c r="U2233"/>
      <c r="V2233"/>
      <c r="W2233"/>
      <c r="X2233"/>
      <c r="Y2233"/>
      <c r="Z2233"/>
      <c r="AA2233"/>
      <c r="AB2233"/>
      <c r="AC2233"/>
      <c r="AD2233"/>
    </row>
    <row r="2234" spans="1:30" x14ac:dyDescent="0.25">
      <c r="A2234"/>
      <c r="B2234"/>
      <c r="C2234">
        <v>153663</v>
      </c>
      <c r="D2234" t="s">
        <v>12</v>
      </c>
      <c r="E2234">
        <v>719.54</v>
      </c>
      <c r="F2234"/>
      <c r="G2234"/>
      <c r="H2234"/>
      <c r="I2234"/>
      <c r="J2234"/>
      <c r="K2234"/>
      <c r="L2234"/>
      <c r="M2234"/>
      <c r="N2234"/>
      <c r="O2234"/>
      <c r="Q2234"/>
      <c r="R2234"/>
      <c r="S2234"/>
      <c r="T2234"/>
      <c r="U2234"/>
      <c r="V2234"/>
      <c r="W2234"/>
      <c r="X2234"/>
      <c r="Y2234"/>
      <c r="Z2234"/>
      <c r="AA2234"/>
      <c r="AB2234"/>
      <c r="AC2234"/>
      <c r="AD2234"/>
    </row>
    <row r="2235" spans="1:30" x14ac:dyDescent="0.25">
      <c r="A2235"/>
      <c r="B2235"/>
      <c r="C2235">
        <v>153665</v>
      </c>
      <c r="D2235" t="s">
        <v>23</v>
      </c>
      <c r="E2235">
        <v>2941.86</v>
      </c>
      <c r="F2235"/>
      <c r="G2235"/>
      <c r="H2235"/>
      <c r="I2235"/>
      <c r="J2235"/>
      <c r="K2235"/>
      <c r="L2235"/>
      <c r="M2235"/>
      <c r="N2235"/>
      <c r="O2235"/>
      <c r="Q2235"/>
      <c r="R2235"/>
      <c r="S2235"/>
      <c r="T2235"/>
      <c r="U2235"/>
      <c r="V2235"/>
      <c r="W2235"/>
      <c r="X2235"/>
      <c r="Y2235"/>
      <c r="Z2235"/>
      <c r="AA2235"/>
      <c r="AB2235"/>
      <c r="AC2235"/>
      <c r="AD2235"/>
    </row>
    <row r="2236" spans="1:30" x14ac:dyDescent="0.25">
      <c r="A2236"/>
      <c r="B2236"/>
      <c r="C2236">
        <v>153666</v>
      </c>
      <c r="D2236" t="s">
        <v>16</v>
      </c>
      <c r="E2236">
        <v>2513.86</v>
      </c>
      <c r="F2236"/>
      <c r="G2236"/>
      <c r="H2236"/>
      <c r="I2236"/>
      <c r="J2236"/>
      <c r="K2236"/>
      <c r="L2236"/>
      <c r="M2236"/>
      <c r="N2236"/>
      <c r="O2236"/>
      <c r="Q2236"/>
      <c r="R2236"/>
      <c r="S2236"/>
      <c r="T2236"/>
      <c r="U2236"/>
      <c r="V2236"/>
      <c r="W2236"/>
      <c r="X2236"/>
      <c r="Y2236"/>
      <c r="Z2236"/>
      <c r="AA2236"/>
      <c r="AB2236"/>
      <c r="AC2236"/>
      <c r="AD2236"/>
    </row>
    <row r="2237" spans="1:30" x14ac:dyDescent="0.25">
      <c r="A2237"/>
      <c r="B2237"/>
      <c r="C2237">
        <v>153667</v>
      </c>
      <c r="D2237" t="s">
        <v>16</v>
      </c>
      <c r="E2237">
        <v>84.5</v>
      </c>
      <c r="F2237"/>
      <c r="G2237"/>
      <c r="H2237"/>
      <c r="I2237"/>
      <c r="J2237"/>
      <c r="K2237"/>
      <c r="L2237"/>
      <c r="M2237"/>
      <c r="N2237"/>
      <c r="O2237"/>
      <c r="Q2237"/>
      <c r="R2237"/>
      <c r="S2237"/>
      <c r="T2237"/>
      <c r="U2237"/>
      <c r="V2237"/>
      <c r="W2237"/>
      <c r="X2237"/>
      <c r="Y2237"/>
      <c r="Z2237"/>
      <c r="AA2237"/>
      <c r="AB2237"/>
      <c r="AC2237"/>
      <c r="AD2237"/>
    </row>
    <row r="2238" spans="1:30" x14ac:dyDescent="0.25">
      <c r="A2238"/>
      <c r="B2238"/>
      <c r="C2238">
        <v>153668</v>
      </c>
      <c r="D2238" t="s">
        <v>23</v>
      </c>
      <c r="E2238">
        <v>1814.01</v>
      </c>
      <c r="F2238"/>
      <c r="G2238"/>
      <c r="H2238"/>
      <c r="I2238"/>
      <c r="J2238"/>
      <c r="K2238"/>
      <c r="L2238"/>
      <c r="M2238"/>
      <c r="N2238"/>
      <c r="O2238"/>
      <c r="Q2238"/>
      <c r="R2238"/>
      <c r="S2238"/>
      <c r="T2238"/>
      <c r="U2238"/>
      <c r="V2238"/>
      <c r="W2238"/>
      <c r="X2238"/>
      <c r="Y2238"/>
      <c r="Z2238"/>
      <c r="AA2238"/>
      <c r="AB2238"/>
      <c r="AC2238"/>
      <c r="AD2238"/>
    </row>
    <row r="2239" spans="1:30" x14ac:dyDescent="0.25">
      <c r="A2239"/>
      <c r="B2239"/>
      <c r="C2239">
        <v>153669</v>
      </c>
      <c r="D2239" t="s">
        <v>23</v>
      </c>
      <c r="E2239">
        <v>1737.2</v>
      </c>
      <c r="F2239"/>
      <c r="G2239"/>
      <c r="H2239"/>
      <c r="I2239"/>
      <c r="J2239"/>
      <c r="K2239"/>
      <c r="L2239"/>
      <c r="M2239"/>
      <c r="N2239"/>
      <c r="O2239"/>
      <c r="Q2239"/>
      <c r="R2239"/>
      <c r="S2239"/>
      <c r="T2239"/>
      <c r="U2239"/>
      <c r="V2239"/>
      <c r="W2239"/>
      <c r="X2239"/>
      <c r="Y2239"/>
      <c r="Z2239"/>
      <c r="AA2239"/>
      <c r="AB2239"/>
      <c r="AC2239"/>
      <c r="AD2239"/>
    </row>
    <row r="2240" spans="1:30" x14ac:dyDescent="0.25">
      <c r="A2240"/>
      <c r="B2240"/>
      <c r="C2240">
        <v>153671</v>
      </c>
      <c r="D2240" t="s">
        <v>16</v>
      </c>
      <c r="E2240">
        <v>1377.94</v>
      </c>
      <c r="F2240"/>
      <c r="G2240"/>
      <c r="H2240"/>
      <c r="I2240"/>
      <c r="J2240"/>
      <c r="K2240"/>
      <c r="L2240"/>
      <c r="M2240"/>
      <c r="N2240"/>
      <c r="O2240"/>
      <c r="Q2240"/>
      <c r="R2240"/>
      <c r="S2240"/>
      <c r="T2240"/>
      <c r="U2240"/>
      <c r="V2240"/>
      <c r="W2240"/>
      <c r="X2240"/>
      <c r="Y2240"/>
      <c r="Z2240"/>
      <c r="AA2240"/>
      <c r="AB2240"/>
      <c r="AC2240"/>
      <c r="AD2240"/>
    </row>
    <row r="2241" spans="1:30" x14ac:dyDescent="0.25">
      <c r="A2241"/>
      <c r="B2241"/>
      <c r="C2241">
        <v>153673</v>
      </c>
      <c r="D2241" t="s">
        <v>8</v>
      </c>
      <c r="E2241">
        <v>2560.79</v>
      </c>
      <c r="F2241"/>
      <c r="G2241"/>
      <c r="H2241"/>
      <c r="I2241"/>
      <c r="J2241"/>
      <c r="K2241"/>
      <c r="L2241"/>
      <c r="M2241"/>
      <c r="N2241"/>
      <c r="O2241"/>
      <c r="Q2241"/>
      <c r="R2241"/>
      <c r="S2241"/>
      <c r="T2241"/>
      <c r="U2241"/>
      <c r="V2241"/>
      <c r="W2241"/>
      <c r="X2241"/>
      <c r="Y2241"/>
      <c r="Z2241"/>
      <c r="AA2241"/>
      <c r="AB2241"/>
      <c r="AC2241"/>
      <c r="AD2241"/>
    </row>
    <row r="2242" spans="1:30" x14ac:dyDescent="0.25">
      <c r="A2242"/>
      <c r="B2242"/>
      <c r="C2242">
        <v>153674</v>
      </c>
      <c r="D2242" t="s">
        <v>16</v>
      </c>
      <c r="E2242">
        <v>2826.42</v>
      </c>
      <c r="F2242"/>
      <c r="G2242"/>
      <c r="H2242"/>
      <c r="I2242"/>
      <c r="J2242"/>
      <c r="K2242"/>
      <c r="L2242"/>
      <c r="M2242"/>
      <c r="N2242"/>
      <c r="O2242"/>
      <c r="Q2242"/>
      <c r="R2242"/>
      <c r="S2242"/>
      <c r="T2242"/>
      <c r="U2242"/>
      <c r="V2242"/>
      <c r="W2242"/>
      <c r="X2242"/>
      <c r="Y2242"/>
      <c r="Z2242"/>
      <c r="AA2242"/>
      <c r="AB2242"/>
      <c r="AC2242"/>
      <c r="AD2242"/>
    </row>
    <row r="2243" spans="1:30" x14ac:dyDescent="0.25">
      <c r="A2243"/>
      <c r="B2243"/>
      <c r="C2243">
        <v>153675</v>
      </c>
      <c r="D2243" t="s">
        <v>16</v>
      </c>
      <c r="E2243">
        <v>1344.94</v>
      </c>
      <c r="F2243"/>
      <c r="G2243"/>
      <c r="H2243"/>
      <c r="I2243"/>
      <c r="J2243"/>
      <c r="K2243"/>
      <c r="L2243"/>
      <c r="M2243"/>
      <c r="N2243"/>
      <c r="O2243"/>
      <c r="Q2243"/>
      <c r="R2243"/>
      <c r="S2243"/>
      <c r="T2243"/>
      <c r="U2243"/>
      <c r="V2243"/>
      <c r="W2243"/>
      <c r="X2243"/>
      <c r="Y2243"/>
      <c r="Z2243"/>
      <c r="AA2243"/>
      <c r="AB2243"/>
      <c r="AC2243"/>
      <c r="AD2243"/>
    </row>
    <row r="2244" spans="1:30" x14ac:dyDescent="0.25">
      <c r="A2244"/>
      <c r="B2244"/>
      <c r="C2244">
        <v>153676</v>
      </c>
      <c r="D2244" t="s">
        <v>23</v>
      </c>
      <c r="E2244">
        <v>2006.96</v>
      </c>
      <c r="F2244"/>
      <c r="G2244"/>
      <c r="H2244"/>
      <c r="I2244"/>
      <c r="J2244"/>
      <c r="K2244"/>
      <c r="L2244"/>
      <c r="M2244"/>
      <c r="N2244"/>
      <c r="O2244"/>
      <c r="Q2244"/>
      <c r="R2244"/>
      <c r="S2244"/>
      <c r="T2244"/>
      <c r="U2244"/>
      <c r="V2244"/>
      <c r="W2244"/>
      <c r="X2244"/>
      <c r="Y2244"/>
      <c r="Z2244"/>
      <c r="AA2244"/>
      <c r="AB2244"/>
      <c r="AC2244"/>
      <c r="AD2244"/>
    </row>
    <row r="2245" spans="1:30" x14ac:dyDescent="0.25">
      <c r="A2245"/>
      <c r="B2245"/>
      <c r="C2245">
        <v>153677</v>
      </c>
      <c r="D2245" t="s">
        <v>16</v>
      </c>
      <c r="E2245">
        <v>1524.83</v>
      </c>
      <c r="F2245"/>
      <c r="G2245"/>
      <c r="H2245"/>
      <c r="I2245"/>
      <c r="J2245"/>
      <c r="K2245"/>
      <c r="L2245"/>
      <c r="M2245"/>
      <c r="N2245"/>
      <c r="O2245"/>
      <c r="Q2245"/>
      <c r="R2245"/>
      <c r="S2245"/>
      <c r="T2245"/>
      <c r="U2245"/>
      <c r="V2245"/>
      <c r="W2245"/>
      <c r="X2245"/>
      <c r="Y2245"/>
      <c r="Z2245"/>
      <c r="AA2245"/>
      <c r="AB2245"/>
      <c r="AC2245"/>
      <c r="AD2245"/>
    </row>
    <row r="2246" spans="1:30" x14ac:dyDescent="0.25">
      <c r="A2246"/>
      <c r="B2246"/>
      <c r="C2246">
        <v>153678</v>
      </c>
      <c r="D2246" t="s">
        <v>12</v>
      </c>
      <c r="E2246">
        <v>1453.75</v>
      </c>
      <c r="F2246"/>
      <c r="G2246"/>
      <c r="H2246"/>
      <c r="I2246"/>
      <c r="J2246"/>
      <c r="K2246"/>
      <c r="L2246"/>
      <c r="M2246"/>
      <c r="N2246"/>
      <c r="O2246"/>
      <c r="Q2246"/>
      <c r="R2246"/>
      <c r="S2246"/>
      <c r="T2246"/>
      <c r="U2246"/>
      <c r="V2246"/>
      <c r="W2246"/>
      <c r="X2246"/>
      <c r="Y2246"/>
      <c r="Z2246"/>
      <c r="AA2246"/>
      <c r="AB2246"/>
      <c r="AC2246"/>
      <c r="AD2246"/>
    </row>
    <row r="2247" spans="1:30" x14ac:dyDescent="0.25">
      <c r="A2247"/>
      <c r="B2247"/>
      <c r="C2247">
        <v>153679</v>
      </c>
      <c r="D2247" t="s">
        <v>16</v>
      </c>
      <c r="E2247">
        <v>1820.38</v>
      </c>
      <c r="F2247"/>
      <c r="G2247"/>
      <c r="H2247"/>
      <c r="I2247"/>
      <c r="J2247"/>
      <c r="K2247"/>
      <c r="L2247"/>
      <c r="M2247"/>
      <c r="N2247"/>
      <c r="O2247"/>
      <c r="Q2247"/>
      <c r="R2247"/>
      <c r="S2247"/>
      <c r="T2247"/>
      <c r="U2247"/>
      <c r="V2247"/>
      <c r="W2247"/>
      <c r="X2247"/>
      <c r="Y2247"/>
      <c r="Z2247"/>
      <c r="AA2247"/>
      <c r="AB2247"/>
      <c r="AC2247"/>
      <c r="AD2247"/>
    </row>
    <row r="2248" spans="1:30" x14ac:dyDescent="0.25">
      <c r="A2248"/>
      <c r="B2248"/>
      <c r="C2248">
        <v>153680</v>
      </c>
      <c r="D2248" t="s">
        <v>23</v>
      </c>
      <c r="E2248">
        <v>716.58</v>
      </c>
      <c r="F2248"/>
      <c r="G2248"/>
      <c r="H2248"/>
      <c r="I2248"/>
      <c r="J2248"/>
      <c r="K2248"/>
      <c r="L2248"/>
      <c r="M2248"/>
      <c r="N2248"/>
      <c r="O2248"/>
      <c r="Q2248"/>
      <c r="R2248"/>
      <c r="S2248"/>
      <c r="T2248"/>
      <c r="U2248"/>
      <c r="V2248"/>
      <c r="W2248"/>
      <c r="X2248"/>
      <c r="Y2248"/>
      <c r="Z2248"/>
      <c r="AA2248"/>
      <c r="AB2248"/>
      <c r="AC2248"/>
      <c r="AD2248"/>
    </row>
    <row r="2249" spans="1:30" x14ac:dyDescent="0.25">
      <c r="A2249"/>
      <c r="B2249"/>
      <c r="C2249">
        <v>153681</v>
      </c>
      <c r="D2249" t="s">
        <v>12</v>
      </c>
      <c r="E2249">
        <v>332.79</v>
      </c>
      <c r="F2249"/>
      <c r="G2249"/>
      <c r="H2249"/>
      <c r="I2249"/>
      <c r="J2249"/>
      <c r="K2249"/>
      <c r="L2249"/>
      <c r="M2249"/>
      <c r="N2249"/>
      <c r="O2249"/>
      <c r="Q2249"/>
      <c r="R2249"/>
      <c r="S2249"/>
      <c r="T2249"/>
      <c r="U2249"/>
      <c r="V2249"/>
      <c r="W2249"/>
      <c r="X2249"/>
      <c r="Y2249"/>
      <c r="Z2249"/>
      <c r="AA2249"/>
      <c r="AB2249"/>
      <c r="AC2249"/>
      <c r="AD2249"/>
    </row>
    <row r="2250" spans="1:30" x14ac:dyDescent="0.25">
      <c r="A2250"/>
      <c r="B2250"/>
      <c r="C2250">
        <v>153682</v>
      </c>
      <c r="D2250" t="s">
        <v>16</v>
      </c>
      <c r="E2250">
        <v>1888.91</v>
      </c>
      <c r="F2250"/>
      <c r="G2250"/>
      <c r="H2250"/>
      <c r="I2250"/>
      <c r="J2250"/>
      <c r="K2250"/>
      <c r="L2250"/>
      <c r="M2250"/>
      <c r="N2250"/>
      <c r="O2250"/>
      <c r="Q2250"/>
      <c r="R2250"/>
      <c r="S2250"/>
      <c r="T2250"/>
      <c r="U2250"/>
      <c r="V2250"/>
      <c r="W2250"/>
      <c r="X2250"/>
      <c r="Y2250"/>
      <c r="Z2250"/>
      <c r="AA2250"/>
      <c r="AB2250"/>
      <c r="AC2250"/>
      <c r="AD2250"/>
    </row>
    <row r="2251" spans="1:30" x14ac:dyDescent="0.25">
      <c r="A2251"/>
      <c r="B2251"/>
      <c r="C2251">
        <v>153685</v>
      </c>
      <c r="D2251" t="s">
        <v>23</v>
      </c>
      <c r="E2251">
        <v>982.08</v>
      </c>
      <c r="F2251"/>
      <c r="G2251"/>
      <c r="H2251"/>
      <c r="I2251"/>
      <c r="J2251"/>
      <c r="K2251"/>
      <c r="L2251"/>
      <c r="M2251"/>
      <c r="N2251"/>
      <c r="O2251"/>
      <c r="Q2251"/>
      <c r="R2251"/>
      <c r="S2251"/>
      <c r="T2251"/>
      <c r="U2251"/>
      <c r="V2251"/>
      <c r="W2251"/>
      <c r="X2251"/>
      <c r="Y2251"/>
      <c r="Z2251"/>
      <c r="AA2251"/>
      <c r="AB2251"/>
      <c r="AC2251"/>
      <c r="AD2251"/>
    </row>
    <row r="2252" spans="1:30" x14ac:dyDescent="0.25">
      <c r="A2252"/>
      <c r="B2252"/>
      <c r="C2252">
        <v>153686</v>
      </c>
      <c r="D2252" t="s">
        <v>8</v>
      </c>
      <c r="E2252">
        <v>1553.61</v>
      </c>
      <c r="F2252"/>
      <c r="G2252"/>
      <c r="H2252"/>
      <c r="I2252"/>
      <c r="J2252"/>
      <c r="K2252"/>
      <c r="L2252"/>
      <c r="M2252"/>
      <c r="N2252"/>
      <c r="O2252"/>
      <c r="Q2252"/>
      <c r="R2252"/>
      <c r="S2252"/>
      <c r="T2252"/>
      <c r="U2252"/>
      <c r="V2252"/>
      <c r="W2252"/>
      <c r="X2252"/>
      <c r="Y2252"/>
      <c r="Z2252"/>
      <c r="AA2252"/>
      <c r="AB2252"/>
      <c r="AC2252"/>
      <c r="AD2252"/>
    </row>
    <row r="2253" spans="1:30" x14ac:dyDescent="0.25">
      <c r="A2253"/>
      <c r="B2253"/>
      <c r="C2253">
        <v>153687</v>
      </c>
      <c r="D2253" t="s">
        <v>23</v>
      </c>
      <c r="E2253">
        <v>2482.85</v>
      </c>
      <c r="F2253"/>
      <c r="G2253"/>
      <c r="H2253"/>
      <c r="I2253"/>
      <c r="J2253"/>
      <c r="K2253"/>
      <c r="L2253"/>
      <c r="M2253"/>
      <c r="N2253"/>
      <c r="O2253"/>
      <c r="Q2253"/>
      <c r="R2253"/>
      <c r="S2253"/>
      <c r="T2253"/>
      <c r="U2253"/>
      <c r="V2253"/>
      <c r="W2253"/>
      <c r="X2253"/>
      <c r="Y2253"/>
      <c r="Z2253"/>
      <c r="AA2253"/>
      <c r="AB2253"/>
      <c r="AC2253"/>
      <c r="AD2253"/>
    </row>
    <row r="2254" spans="1:30" x14ac:dyDescent="0.25">
      <c r="A2254"/>
      <c r="B2254"/>
      <c r="C2254">
        <v>153688</v>
      </c>
      <c r="D2254" t="s">
        <v>23</v>
      </c>
      <c r="E2254">
        <v>176.26</v>
      </c>
      <c r="F2254"/>
      <c r="G2254"/>
      <c r="H2254"/>
      <c r="I2254"/>
      <c r="J2254"/>
      <c r="K2254"/>
      <c r="L2254"/>
      <c r="M2254"/>
      <c r="N2254"/>
      <c r="O2254"/>
      <c r="Q2254"/>
      <c r="R2254"/>
      <c r="S2254"/>
      <c r="T2254"/>
      <c r="U2254"/>
      <c r="V2254"/>
      <c r="W2254"/>
      <c r="X2254"/>
      <c r="Y2254"/>
      <c r="Z2254"/>
      <c r="AA2254"/>
      <c r="AB2254"/>
      <c r="AC2254"/>
      <c r="AD2254"/>
    </row>
    <row r="2255" spans="1:30" x14ac:dyDescent="0.25">
      <c r="A2255"/>
      <c r="B2255"/>
      <c r="C2255">
        <v>153690</v>
      </c>
      <c r="D2255" t="s">
        <v>12</v>
      </c>
      <c r="E2255">
        <v>1171.23</v>
      </c>
      <c r="F2255"/>
      <c r="G2255"/>
      <c r="H2255"/>
      <c r="I2255"/>
      <c r="J2255"/>
      <c r="K2255"/>
      <c r="L2255"/>
      <c r="M2255"/>
      <c r="N2255"/>
      <c r="O2255"/>
      <c r="Q2255"/>
      <c r="R2255"/>
      <c r="S2255"/>
      <c r="T2255"/>
      <c r="U2255"/>
      <c r="V2255"/>
      <c r="W2255"/>
      <c r="X2255"/>
      <c r="Y2255"/>
      <c r="Z2255"/>
      <c r="AA2255"/>
      <c r="AB2255"/>
      <c r="AC2255"/>
      <c r="AD2255"/>
    </row>
    <row r="2256" spans="1:30" x14ac:dyDescent="0.25">
      <c r="A2256"/>
      <c r="B2256"/>
      <c r="C2256">
        <v>153691</v>
      </c>
      <c r="D2256" t="s">
        <v>23</v>
      </c>
      <c r="E2256">
        <v>511.5</v>
      </c>
      <c r="F2256"/>
      <c r="G2256"/>
      <c r="H2256"/>
      <c r="I2256"/>
      <c r="J2256"/>
      <c r="K2256"/>
      <c r="L2256"/>
      <c r="M2256"/>
      <c r="N2256"/>
      <c r="O2256"/>
      <c r="Q2256"/>
      <c r="R2256"/>
      <c r="S2256"/>
      <c r="T2256"/>
      <c r="U2256"/>
      <c r="V2256"/>
      <c r="W2256"/>
      <c r="X2256"/>
      <c r="Y2256"/>
      <c r="Z2256"/>
      <c r="AA2256"/>
      <c r="AB2256"/>
      <c r="AC2256"/>
      <c r="AD2256"/>
    </row>
    <row r="2257" spans="1:30" x14ac:dyDescent="0.25">
      <c r="A2257"/>
      <c r="B2257"/>
      <c r="C2257">
        <v>153692</v>
      </c>
      <c r="D2257" t="s">
        <v>12</v>
      </c>
      <c r="E2257">
        <v>1691.57</v>
      </c>
      <c r="F2257"/>
      <c r="G2257"/>
      <c r="H2257"/>
      <c r="I2257"/>
      <c r="J2257"/>
      <c r="K2257"/>
      <c r="L2257"/>
      <c r="M2257"/>
      <c r="N2257"/>
      <c r="O2257"/>
      <c r="Q2257"/>
      <c r="R2257"/>
      <c r="S2257"/>
      <c r="T2257"/>
      <c r="U2257"/>
      <c r="V2257"/>
      <c r="W2257"/>
      <c r="X2257"/>
      <c r="Y2257"/>
      <c r="Z2257"/>
      <c r="AA2257"/>
      <c r="AB2257"/>
      <c r="AC2257"/>
      <c r="AD2257"/>
    </row>
    <row r="2258" spans="1:30" x14ac:dyDescent="0.25">
      <c r="A2258"/>
      <c r="B2258"/>
      <c r="C2258">
        <v>153693</v>
      </c>
      <c r="D2258" t="s">
        <v>23</v>
      </c>
      <c r="E2258">
        <v>266.61</v>
      </c>
      <c r="F2258"/>
      <c r="G2258"/>
      <c r="H2258"/>
      <c r="I2258"/>
      <c r="J2258"/>
      <c r="K2258"/>
      <c r="L2258"/>
      <c r="M2258"/>
      <c r="N2258"/>
      <c r="O2258"/>
      <c r="Q2258"/>
      <c r="R2258"/>
      <c r="S2258"/>
      <c r="T2258"/>
      <c r="U2258"/>
      <c r="V2258"/>
      <c r="W2258"/>
      <c r="X2258"/>
      <c r="Y2258"/>
      <c r="Z2258"/>
      <c r="AA2258"/>
      <c r="AB2258"/>
      <c r="AC2258"/>
      <c r="AD2258"/>
    </row>
    <row r="2259" spans="1:30" x14ac:dyDescent="0.25">
      <c r="A2259"/>
      <c r="B2259"/>
      <c r="C2259">
        <v>153694</v>
      </c>
      <c r="D2259" t="s">
        <v>23</v>
      </c>
      <c r="E2259">
        <v>286.82</v>
      </c>
      <c r="F2259"/>
      <c r="G2259"/>
      <c r="H2259"/>
      <c r="I2259"/>
      <c r="J2259"/>
      <c r="K2259"/>
      <c r="L2259"/>
      <c r="M2259"/>
      <c r="N2259"/>
      <c r="O2259"/>
      <c r="Q2259"/>
      <c r="R2259"/>
      <c r="S2259"/>
      <c r="T2259"/>
      <c r="U2259"/>
      <c r="V2259"/>
      <c r="W2259"/>
      <c r="X2259"/>
      <c r="Y2259"/>
      <c r="Z2259"/>
      <c r="AA2259"/>
      <c r="AB2259"/>
      <c r="AC2259"/>
      <c r="AD2259"/>
    </row>
    <row r="2260" spans="1:30" x14ac:dyDescent="0.25">
      <c r="A2260"/>
      <c r="B2260"/>
      <c r="C2260">
        <v>153695</v>
      </c>
      <c r="D2260" t="s">
        <v>12</v>
      </c>
      <c r="E2260">
        <v>150.1</v>
      </c>
      <c r="F2260"/>
      <c r="G2260"/>
      <c r="H2260"/>
      <c r="I2260"/>
      <c r="J2260"/>
      <c r="K2260"/>
      <c r="L2260"/>
      <c r="M2260"/>
      <c r="N2260"/>
      <c r="O2260"/>
      <c r="Q2260"/>
      <c r="R2260"/>
      <c r="S2260"/>
      <c r="T2260"/>
      <c r="U2260"/>
      <c r="V2260"/>
      <c r="W2260"/>
      <c r="X2260"/>
      <c r="Y2260"/>
      <c r="Z2260"/>
      <c r="AA2260"/>
      <c r="AB2260"/>
      <c r="AC2260"/>
      <c r="AD2260"/>
    </row>
    <row r="2261" spans="1:30" x14ac:dyDescent="0.25">
      <c r="A2261"/>
      <c r="B2261"/>
      <c r="C2261">
        <v>153696</v>
      </c>
      <c r="D2261" t="s">
        <v>12</v>
      </c>
      <c r="E2261">
        <v>708.88</v>
      </c>
      <c r="F2261"/>
      <c r="G2261"/>
      <c r="H2261"/>
      <c r="I2261"/>
      <c r="J2261"/>
      <c r="K2261"/>
      <c r="L2261"/>
      <c r="M2261"/>
      <c r="N2261"/>
      <c r="O2261"/>
      <c r="Q2261"/>
      <c r="R2261"/>
      <c r="S2261"/>
      <c r="T2261"/>
      <c r="U2261"/>
      <c r="V2261"/>
      <c r="W2261"/>
      <c r="X2261"/>
      <c r="Y2261"/>
      <c r="Z2261"/>
      <c r="AA2261"/>
      <c r="AB2261"/>
      <c r="AC2261"/>
      <c r="AD2261"/>
    </row>
    <row r="2262" spans="1:30" x14ac:dyDescent="0.25">
      <c r="A2262"/>
      <c r="B2262"/>
      <c r="C2262">
        <v>153697</v>
      </c>
      <c r="D2262" t="s">
        <v>16</v>
      </c>
      <c r="E2262">
        <v>2030.07</v>
      </c>
      <c r="F2262"/>
      <c r="G2262"/>
      <c r="H2262"/>
      <c r="I2262"/>
      <c r="J2262"/>
      <c r="K2262"/>
      <c r="L2262"/>
      <c r="M2262"/>
      <c r="N2262"/>
      <c r="O2262"/>
      <c r="Q2262"/>
      <c r="R2262"/>
      <c r="S2262"/>
      <c r="T2262"/>
      <c r="U2262"/>
      <c r="V2262"/>
      <c r="W2262"/>
      <c r="X2262"/>
      <c r="Y2262"/>
      <c r="Z2262"/>
      <c r="AA2262"/>
      <c r="AB2262"/>
      <c r="AC2262"/>
      <c r="AD2262"/>
    </row>
    <row r="2263" spans="1:30" x14ac:dyDescent="0.25">
      <c r="A2263"/>
      <c r="B2263"/>
      <c r="C2263">
        <v>153698</v>
      </c>
      <c r="D2263" t="s">
        <v>23</v>
      </c>
      <c r="E2263">
        <v>1909.77</v>
      </c>
      <c r="F2263"/>
      <c r="G2263"/>
      <c r="H2263"/>
      <c r="I2263"/>
      <c r="J2263"/>
      <c r="K2263"/>
      <c r="L2263"/>
      <c r="M2263"/>
      <c r="N2263"/>
      <c r="O2263"/>
      <c r="Q2263"/>
      <c r="R2263"/>
      <c r="S2263"/>
      <c r="T2263"/>
      <c r="U2263"/>
      <c r="V2263"/>
      <c r="W2263"/>
      <c r="X2263"/>
      <c r="Y2263"/>
      <c r="Z2263"/>
      <c r="AA2263"/>
      <c r="AB2263"/>
      <c r="AC2263"/>
      <c r="AD2263"/>
    </row>
    <row r="2264" spans="1:30" x14ac:dyDescent="0.25">
      <c r="A2264"/>
      <c r="B2264"/>
      <c r="C2264">
        <v>153699</v>
      </c>
      <c r="D2264" t="s">
        <v>16</v>
      </c>
      <c r="E2264">
        <v>1073.1500000000001</v>
      </c>
      <c r="F2264"/>
      <c r="G2264"/>
      <c r="H2264"/>
      <c r="I2264"/>
      <c r="J2264"/>
      <c r="K2264"/>
      <c r="L2264"/>
      <c r="M2264"/>
      <c r="N2264"/>
      <c r="O2264"/>
      <c r="Q2264"/>
      <c r="R2264"/>
      <c r="S2264"/>
      <c r="T2264"/>
      <c r="U2264"/>
      <c r="V2264"/>
      <c r="W2264"/>
      <c r="X2264"/>
      <c r="Y2264"/>
      <c r="Z2264"/>
      <c r="AA2264"/>
      <c r="AB2264"/>
      <c r="AC2264"/>
      <c r="AD2264"/>
    </row>
    <row r="2265" spans="1:30" x14ac:dyDescent="0.25">
      <c r="A2265"/>
      <c r="B2265"/>
      <c r="C2265"/>
      <c r="D2265" s="2"/>
      <c r="E2265" s="2"/>
      <c r="F2265"/>
      <c r="G2265"/>
      <c r="H2265"/>
      <c r="I2265"/>
      <c r="J2265"/>
      <c r="K2265"/>
      <c r="L2265"/>
      <c r="M2265"/>
      <c r="N2265"/>
      <c r="O2265"/>
      <c r="Q2265"/>
      <c r="R2265"/>
      <c r="S2265"/>
      <c r="T2265"/>
      <c r="U2265"/>
      <c r="V2265"/>
      <c r="W2265"/>
      <c r="X2265"/>
      <c r="Y2265"/>
      <c r="Z2265"/>
      <c r="AA2265"/>
      <c r="AB2265"/>
      <c r="AC2265"/>
      <c r="AD2265"/>
    </row>
    <row r="2266" spans="1:30" x14ac:dyDescent="0.25">
      <c r="A2266"/>
      <c r="B2266"/>
      <c r="C2266"/>
      <c r="D2266" s="2"/>
      <c r="E2266" s="2"/>
      <c r="F2266"/>
      <c r="G2266"/>
      <c r="H2266"/>
      <c r="I2266"/>
      <c r="J2266"/>
      <c r="K2266"/>
      <c r="L2266"/>
      <c r="M2266"/>
      <c r="N2266"/>
      <c r="O2266"/>
      <c r="Q2266"/>
      <c r="R2266"/>
      <c r="S2266"/>
      <c r="T2266"/>
      <c r="U2266"/>
      <c r="V2266"/>
      <c r="W2266"/>
      <c r="X2266"/>
      <c r="Y2266"/>
      <c r="Z2266"/>
      <c r="AA2266"/>
      <c r="AB2266"/>
      <c r="AC2266"/>
      <c r="AD2266"/>
    </row>
    <row r="2267" spans="1:30" x14ac:dyDescent="0.25">
      <c r="A2267"/>
      <c r="B2267"/>
      <c r="C2267"/>
      <c r="D2267" s="2"/>
      <c r="E2267" s="2"/>
      <c r="F2267"/>
      <c r="G2267"/>
      <c r="H2267"/>
      <c r="I2267"/>
      <c r="J2267"/>
      <c r="K2267"/>
      <c r="L2267"/>
      <c r="M2267"/>
      <c r="N2267"/>
      <c r="O2267"/>
      <c r="Q2267"/>
      <c r="R2267"/>
      <c r="S2267"/>
      <c r="T2267"/>
      <c r="U2267"/>
      <c r="V2267"/>
      <c r="W2267"/>
      <c r="X2267"/>
      <c r="Y2267"/>
      <c r="Z2267"/>
      <c r="AA2267"/>
      <c r="AB2267"/>
      <c r="AC2267"/>
      <c r="AD2267"/>
    </row>
    <row r="2268" spans="1:30" x14ac:dyDescent="0.25">
      <c r="A2268"/>
      <c r="B2268"/>
      <c r="C2268"/>
      <c r="D2268" s="2"/>
      <c r="E2268" s="2"/>
      <c r="F2268"/>
      <c r="G2268"/>
      <c r="H2268"/>
      <c r="I2268"/>
      <c r="J2268"/>
      <c r="K2268"/>
      <c r="L2268"/>
      <c r="M2268"/>
      <c r="N2268"/>
      <c r="O2268"/>
      <c r="Q2268"/>
      <c r="R2268"/>
      <c r="S2268"/>
      <c r="T2268"/>
      <c r="U2268"/>
      <c r="V2268"/>
      <c r="W2268"/>
      <c r="X2268"/>
      <c r="Y2268"/>
      <c r="Z2268"/>
      <c r="AA2268"/>
      <c r="AB2268"/>
      <c r="AC2268"/>
      <c r="AD2268"/>
    </row>
    <row r="2269" spans="1:30" x14ac:dyDescent="0.25">
      <c r="D2269" s="28"/>
      <c r="E2269" s="28"/>
    </row>
    <row r="2270" spans="1:30" x14ac:dyDescent="0.25">
      <c r="D2270" s="28"/>
      <c r="E2270" s="28"/>
    </row>
    <row r="2271" spans="1:30" x14ac:dyDescent="0.25">
      <c r="D2271" s="28"/>
      <c r="E2271" s="28"/>
    </row>
    <row r="2272" spans="1:30" x14ac:dyDescent="0.25">
      <c r="D2272" s="28"/>
      <c r="E2272" s="28"/>
    </row>
    <row r="2273" spans="4:5" x14ac:dyDescent="0.25">
      <c r="D2273" s="28"/>
      <c r="E2273" s="28"/>
    </row>
    <row r="2274" spans="4:5" x14ac:dyDescent="0.25">
      <c r="D2274" s="28"/>
      <c r="E2274" s="28"/>
    </row>
    <row r="2275" spans="4:5" x14ac:dyDescent="0.25">
      <c r="D2275" s="28"/>
      <c r="E2275" s="28"/>
    </row>
  </sheetData>
  <pageMargins left="0.7" right="0.7" top="0.75" bottom="0.75" header="0.3" footer="0.3"/>
  <pageSetup orientation="portrait" r:id="rId3"/>
  <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93BB66-10DC-4F4A-A47A-994FD9EF9CDF}">
  <dimension ref="A1:X21"/>
  <sheetViews>
    <sheetView showGridLines="0" zoomScale="115" zoomScaleNormal="115" workbookViewId="0">
      <selection activeCell="L1" activeCellId="1" sqref="A1 L1"/>
    </sheetView>
  </sheetViews>
  <sheetFormatPr defaultRowHeight="15" x14ac:dyDescent="0.25"/>
  <cols>
    <col min="1" max="1" width="13.85546875" style="26" bestFit="1" customWidth="1"/>
    <col min="2" max="2" width="13.140625" style="26" bestFit="1" customWidth="1"/>
    <col min="3" max="3" width="15" style="26" bestFit="1" customWidth="1"/>
    <col min="4" max="8" width="9.140625" style="26"/>
    <col min="9" max="10" width="5.5703125" style="26" customWidth="1"/>
    <col min="11" max="11" width="9.140625" style="26"/>
    <col min="12" max="12" width="19.85546875" style="26" bestFit="1" customWidth="1"/>
    <col min="13" max="13" width="4.85546875" style="26" customWidth="1"/>
    <col min="14" max="14" width="13.140625" style="26" bestFit="1" customWidth="1"/>
    <col min="15" max="15" width="22.42578125" style="26" bestFit="1" customWidth="1"/>
    <col min="16" max="16384" width="9.140625" style="26"/>
  </cols>
  <sheetData>
    <row r="1" spans="1:24" ht="24" thickBot="1" x14ac:dyDescent="0.4">
      <c r="A1" s="44" t="s">
        <v>137</v>
      </c>
      <c r="B1"/>
      <c r="C1"/>
      <c r="D1"/>
      <c r="E1"/>
      <c r="F1"/>
      <c r="G1"/>
      <c r="H1"/>
      <c r="I1"/>
      <c r="J1"/>
      <c r="L1" s="44" t="s">
        <v>138</v>
      </c>
      <c r="M1"/>
      <c r="N1"/>
      <c r="O1"/>
      <c r="P1"/>
      <c r="Q1"/>
      <c r="R1"/>
      <c r="S1"/>
      <c r="T1"/>
      <c r="U1"/>
      <c r="V1"/>
      <c r="W1"/>
      <c r="X1"/>
    </row>
    <row r="2" spans="1:24" ht="15.75" thickTop="1" x14ac:dyDescent="0.25">
      <c r="A2"/>
      <c r="B2"/>
      <c r="C2"/>
      <c r="D2"/>
      <c r="E2"/>
      <c r="F2"/>
      <c r="G2"/>
      <c r="H2"/>
      <c r="I2"/>
      <c r="J2"/>
      <c r="L2"/>
      <c r="M2"/>
      <c r="N2"/>
      <c r="O2"/>
      <c r="P2"/>
      <c r="Q2"/>
      <c r="R2"/>
      <c r="S2"/>
      <c r="T2"/>
      <c r="U2"/>
      <c r="V2"/>
      <c r="W2"/>
      <c r="X2"/>
    </row>
    <row r="3" spans="1:24" x14ac:dyDescent="0.25">
      <c r="A3"/>
      <c r="B3"/>
      <c r="C3"/>
      <c r="D3"/>
      <c r="E3"/>
      <c r="F3"/>
      <c r="G3"/>
      <c r="H3"/>
      <c r="I3"/>
      <c r="J3"/>
      <c r="L3"/>
      <c r="M3"/>
      <c r="N3"/>
      <c r="O3"/>
      <c r="P3"/>
      <c r="Q3"/>
      <c r="R3"/>
      <c r="S3"/>
      <c r="T3"/>
      <c r="U3"/>
      <c r="V3"/>
      <c r="W3"/>
      <c r="X3"/>
    </row>
    <row r="4" spans="1:24" x14ac:dyDescent="0.25">
      <c r="A4"/>
      <c r="B4"/>
      <c r="C4"/>
      <c r="D4"/>
      <c r="E4"/>
      <c r="F4"/>
      <c r="G4"/>
      <c r="H4"/>
      <c r="I4"/>
      <c r="J4"/>
      <c r="L4"/>
      <c r="M4"/>
      <c r="N4"/>
      <c r="O4"/>
      <c r="P4"/>
      <c r="Q4"/>
      <c r="R4"/>
      <c r="S4"/>
      <c r="T4"/>
      <c r="U4"/>
      <c r="V4"/>
      <c r="W4"/>
      <c r="X4"/>
    </row>
    <row r="5" spans="1:24" x14ac:dyDescent="0.25">
      <c r="A5"/>
      <c r="B5"/>
      <c r="C5"/>
      <c r="D5"/>
      <c r="E5"/>
      <c r="F5"/>
      <c r="G5"/>
      <c r="H5"/>
      <c r="I5"/>
      <c r="J5"/>
      <c r="L5"/>
      <c r="M5"/>
      <c r="N5"/>
      <c r="O5"/>
      <c r="P5"/>
      <c r="Q5"/>
      <c r="R5"/>
      <c r="S5"/>
      <c r="T5"/>
      <c r="U5"/>
      <c r="V5"/>
      <c r="W5"/>
      <c r="X5"/>
    </row>
    <row r="6" spans="1:24" x14ac:dyDescent="0.25">
      <c r="A6"/>
      <c r="B6"/>
      <c r="C6"/>
      <c r="D6"/>
      <c r="E6"/>
      <c r="F6"/>
      <c r="G6"/>
      <c r="H6"/>
      <c r="I6"/>
      <c r="J6"/>
      <c r="L6"/>
      <c r="M6"/>
      <c r="N6"/>
      <c r="O6"/>
      <c r="P6"/>
      <c r="Q6"/>
      <c r="R6"/>
      <c r="S6"/>
      <c r="T6"/>
      <c r="U6"/>
      <c r="V6"/>
      <c r="W6"/>
      <c r="X6"/>
    </row>
    <row r="7" spans="1:24" x14ac:dyDescent="0.25">
      <c r="A7"/>
      <c r="B7"/>
      <c r="C7"/>
      <c r="D7"/>
      <c r="E7"/>
      <c r="F7"/>
      <c r="G7"/>
      <c r="H7"/>
      <c r="I7"/>
      <c r="J7"/>
      <c r="L7"/>
      <c r="M7"/>
      <c r="N7"/>
      <c r="O7"/>
      <c r="P7"/>
      <c r="Q7"/>
      <c r="R7"/>
      <c r="S7"/>
      <c r="T7"/>
      <c r="U7"/>
      <c r="V7"/>
      <c r="W7"/>
      <c r="X7"/>
    </row>
    <row r="8" spans="1:24" x14ac:dyDescent="0.25">
      <c r="A8"/>
      <c r="B8"/>
      <c r="C8"/>
      <c r="D8"/>
      <c r="E8"/>
      <c r="F8"/>
      <c r="G8"/>
      <c r="H8"/>
      <c r="I8"/>
      <c r="J8"/>
      <c r="L8"/>
      <c r="M8"/>
      <c r="N8"/>
      <c r="O8"/>
      <c r="P8"/>
      <c r="Q8"/>
      <c r="R8"/>
      <c r="S8"/>
      <c r="T8"/>
      <c r="U8"/>
      <c r="V8"/>
      <c r="W8"/>
      <c r="X8"/>
    </row>
    <row r="9" spans="1:24" x14ac:dyDescent="0.25">
      <c r="A9"/>
      <c r="B9"/>
      <c r="C9"/>
      <c r="D9"/>
      <c r="E9"/>
      <c r="F9"/>
      <c r="G9"/>
      <c r="H9"/>
      <c r="I9"/>
      <c r="J9"/>
      <c r="L9"/>
      <c r="M9"/>
      <c r="N9"/>
      <c r="O9"/>
      <c r="P9"/>
      <c r="Q9"/>
      <c r="R9"/>
      <c r="S9"/>
      <c r="T9"/>
      <c r="U9"/>
      <c r="V9"/>
      <c r="W9"/>
      <c r="X9"/>
    </row>
    <row r="10" spans="1:24" x14ac:dyDescent="0.25">
      <c r="A10"/>
      <c r="B10" s="47" t="s">
        <v>92</v>
      </c>
      <c r="C10" s="47" t="s">
        <v>114</v>
      </c>
      <c r="D10"/>
      <c r="E10"/>
      <c r="F10"/>
      <c r="G10"/>
      <c r="H10"/>
      <c r="I10"/>
      <c r="J10"/>
      <c r="L10"/>
      <c r="M10"/>
      <c r="N10" s="47" t="s">
        <v>92</v>
      </c>
      <c r="O10" s="47" t="s">
        <v>114</v>
      </c>
      <c r="P10"/>
      <c r="Q10"/>
      <c r="R10"/>
      <c r="S10"/>
      <c r="T10"/>
      <c r="U10"/>
      <c r="V10"/>
      <c r="W10"/>
      <c r="X10"/>
    </row>
    <row r="11" spans="1:24" x14ac:dyDescent="0.25">
      <c r="A11"/>
      <c r="B11" s="6" t="s">
        <v>109</v>
      </c>
      <c r="C11" s="21">
        <v>789</v>
      </c>
      <c r="D11"/>
      <c r="E11"/>
      <c r="F11"/>
      <c r="G11"/>
      <c r="H11"/>
      <c r="I11"/>
      <c r="J11"/>
      <c r="L11"/>
      <c r="M11"/>
      <c r="N11" s="6" t="s">
        <v>109</v>
      </c>
      <c r="O11" s="21">
        <v>702</v>
      </c>
      <c r="P11"/>
      <c r="Q11"/>
      <c r="R11"/>
      <c r="S11"/>
      <c r="T11"/>
      <c r="U11"/>
      <c r="V11"/>
      <c r="W11"/>
      <c r="X11"/>
    </row>
    <row r="12" spans="1:24" x14ac:dyDescent="0.25">
      <c r="A12"/>
      <c r="B12" s="6" t="s">
        <v>108</v>
      </c>
      <c r="C12" s="21">
        <v>1481</v>
      </c>
      <c r="D12"/>
      <c r="E12"/>
      <c r="F12"/>
      <c r="G12"/>
      <c r="H12"/>
      <c r="I12"/>
      <c r="J12"/>
      <c r="L12"/>
      <c r="M12"/>
      <c r="N12" s="6" t="s">
        <v>108</v>
      </c>
      <c r="O12" s="21">
        <v>1342</v>
      </c>
      <c r="P12"/>
      <c r="Q12"/>
      <c r="R12"/>
      <c r="S12"/>
      <c r="T12"/>
      <c r="U12"/>
      <c r="V12"/>
      <c r="W12"/>
      <c r="X12"/>
    </row>
    <row r="13" spans="1:24" x14ac:dyDescent="0.25">
      <c r="A13"/>
      <c r="B13" s="50" t="s">
        <v>93</v>
      </c>
      <c r="C13" s="53">
        <v>2270</v>
      </c>
      <c r="D13"/>
      <c r="E13"/>
      <c r="F13"/>
      <c r="G13"/>
      <c r="H13"/>
      <c r="I13"/>
      <c r="J13"/>
      <c r="L13"/>
      <c r="M13"/>
      <c r="N13" s="50" t="s">
        <v>93</v>
      </c>
      <c r="O13" s="53">
        <v>2044</v>
      </c>
      <c r="P13"/>
      <c r="Q13"/>
      <c r="R13"/>
      <c r="S13"/>
      <c r="T13"/>
      <c r="U13"/>
      <c r="V13"/>
      <c r="W13"/>
      <c r="X13"/>
    </row>
    <row r="14" spans="1:24" x14ac:dyDescent="0.25">
      <c r="A14"/>
      <c r="B14"/>
      <c r="C14"/>
      <c r="D14"/>
      <c r="E14"/>
      <c r="F14"/>
      <c r="G14"/>
      <c r="H14"/>
      <c r="I14"/>
      <c r="J14"/>
      <c r="L14"/>
      <c r="M14"/>
      <c r="N14"/>
      <c r="O14"/>
      <c r="P14"/>
      <c r="Q14"/>
      <c r="R14"/>
      <c r="S14"/>
      <c r="T14"/>
      <c r="U14"/>
      <c r="V14"/>
      <c r="W14"/>
      <c r="X14"/>
    </row>
    <row r="15" spans="1:24" x14ac:dyDescent="0.25">
      <c r="A15"/>
      <c r="B15"/>
      <c r="C15"/>
      <c r="D15"/>
      <c r="E15"/>
      <c r="F15"/>
      <c r="G15"/>
      <c r="H15"/>
      <c r="I15"/>
      <c r="J15"/>
      <c r="L15"/>
      <c r="M15"/>
      <c r="N15"/>
      <c r="O15"/>
      <c r="P15"/>
      <c r="Q15"/>
      <c r="R15"/>
      <c r="S15"/>
      <c r="T15"/>
      <c r="U15"/>
      <c r="V15"/>
      <c r="W15"/>
      <c r="X15"/>
    </row>
    <row r="16" spans="1:24" x14ac:dyDescent="0.25">
      <c r="A16"/>
      <c r="B16"/>
      <c r="C16"/>
      <c r="D16"/>
      <c r="E16"/>
      <c r="F16"/>
      <c r="G16"/>
      <c r="H16"/>
      <c r="I16"/>
      <c r="J16"/>
      <c r="L16"/>
      <c r="M16"/>
      <c r="N16"/>
      <c r="O16"/>
      <c r="P16"/>
      <c r="Q16"/>
      <c r="R16"/>
      <c r="S16"/>
      <c r="T16"/>
      <c r="U16"/>
      <c r="V16"/>
      <c r="W16"/>
      <c r="X16"/>
    </row>
    <row r="17" spans="1:24" x14ac:dyDescent="0.25">
      <c r="A17"/>
      <c r="B17"/>
      <c r="C17"/>
      <c r="D17"/>
      <c r="E17"/>
      <c r="F17"/>
      <c r="G17"/>
      <c r="H17"/>
      <c r="I17"/>
      <c r="J17"/>
      <c r="L17"/>
      <c r="M17"/>
      <c r="N17"/>
      <c r="O17"/>
      <c r="P17"/>
      <c r="Q17"/>
      <c r="R17"/>
      <c r="S17"/>
      <c r="T17"/>
      <c r="U17"/>
      <c r="V17"/>
      <c r="W17"/>
      <c r="X17"/>
    </row>
    <row r="18" spans="1:24" x14ac:dyDescent="0.25">
      <c r="A18"/>
      <c r="B18"/>
      <c r="C18"/>
      <c r="D18"/>
      <c r="E18"/>
      <c r="F18"/>
      <c r="G18"/>
      <c r="H18"/>
      <c r="I18"/>
      <c r="J18"/>
      <c r="L18"/>
      <c r="M18"/>
      <c r="N18"/>
      <c r="O18"/>
      <c r="P18"/>
      <c r="Q18"/>
      <c r="R18"/>
      <c r="S18"/>
      <c r="T18"/>
      <c r="U18"/>
      <c r="V18"/>
      <c r="W18"/>
      <c r="X18"/>
    </row>
    <row r="19" spans="1:24" x14ac:dyDescent="0.25">
      <c r="A19"/>
      <c r="B19"/>
      <c r="C19"/>
      <c r="D19"/>
      <c r="E19"/>
      <c r="F19"/>
      <c r="G19"/>
      <c r="H19"/>
      <c r="I19"/>
      <c r="J19"/>
      <c r="L19"/>
      <c r="M19"/>
      <c r="N19"/>
      <c r="O19"/>
      <c r="P19"/>
      <c r="Q19"/>
      <c r="R19"/>
      <c r="S19"/>
      <c r="T19"/>
      <c r="U19"/>
      <c r="V19"/>
      <c r="W19"/>
      <c r="X19"/>
    </row>
    <row r="20" spans="1:24" x14ac:dyDescent="0.25">
      <c r="A20"/>
      <c r="B20"/>
      <c r="C20"/>
      <c r="D20"/>
      <c r="E20"/>
      <c r="F20"/>
      <c r="G20"/>
      <c r="H20"/>
      <c r="I20"/>
      <c r="J20"/>
      <c r="L20"/>
      <c r="M20"/>
      <c r="N20"/>
      <c r="O20"/>
      <c r="P20"/>
      <c r="Q20"/>
      <c r="R20"/>
      <c r="S20"/>
      <c r="T20"/>
      <c r="U20"/>
      <c r="V20"/>
      <c r="W20"/>
      <c r="X20"/>
    </row>
    <row r="21" spans="1:24" x14ac:dyDescent="0.25">
      <c r="A21"/>
      <c r="B21"/>
      <c r="C21"/>
      <c r="D21"/>
      <c r="E21"/>
      <c r="F21"/>
      <c r="G21"/>
      <c r="H21"/>
      <c r="I21"/>
      <c r="J21"/>
      <c r="L21"/>
      <c r="M21"/>
      <c r="N21"/>
      <c r="O21"/>
      <c r="P21"/>
      <c r="Q21"/>
      <c r="R21"/>
      <c r="S21"/>
      <c r="T21"/>
      <c r="U21"/>
      <c r="V21"/>
      <c r="W21"/>
      <c r="X21"/>
    </row>
  </sheetData>
  <pageMargins left="0.7" right="0.7" top="0.75" bottom="0.75" header="0.3" footer="0.3"/>
  <pageSetup orientation="portrait" r:id="rId3"/>
  <drawing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EB48E0-1702-473E-BA44-A37005F241A1}">
  <dimension ref="A1:AH2275"/>
  <sheetViews>
    <sheetView showGridLines="0" zoomScale="70" zoomScaleNormal="70" workbookViewId="0">
      <selection activeCell="AM7" sqref="AM7"/>
    </sheetView>
  </sheetViews>
  <sheetFormatPr defaultRowHeight="15" x14ac:dyDescent="0.25"/>
  <cols>
    <col min="1" max="1" width="14.28515625" style="26" bestFit="1" customWidth="1"/>
    <col min="2" max="2" width="9.140625" style="26"/>
    <col min="3" max="3" width="25.5703125" style="26" bestFit="1" customWidth="1"/>
    <col min="4" max="4" width="21.140625" style="26" bestFit="1" customWidth="1"/>
    <col min="5" max="17" width="9.140625" style="26"/>
    <col min="18" max="18" width="20.140625" style="26" bestFit="1" customWidth="1"/>
    <col min="19" max="19" width="9.140625" style="26"/>
    <col min="20" max="20" width="25.5703125" style="26" bestFit="1" customWidth="1"/>
    <col min="21" max="21" width="23.28515625" style="26" bestFit="1" customWidth="1"/>
    <col min="22" max="16384" width="9.140625" style="26"/>
  </cols>
  <sheetData>
    <row r="1" spans="1:34" ht="24" thickBot="1" x14ac:dyDescent="0.4">
      <c r="A1" s="44" t="s">
        <v>137</v>
      </c>
      <c r="B1"/>
      <c r="C1"/>
      <c r="D1"/>
      <c r="E1"/>
      <c r="F1"/>
      <c r="G1"/>
      <c r="H1"/>
      <c r="I1"/>
      <c r="J1"/>
      <c r="K1"/>
      <c r="L1"/>
      <c r="M1"/>
      <c r="N1"/>
      <c r="O1"/>
      <c r="P1"/>
      <c r="R1" s="44" t="s">
        <v>138</v>
      </c>
      <c r="S1"/>
      <c r="T1"/>
      <c r="U1"/>
      <c r="V1"/>
      <c r="W1"/>
      <c r="X1"/>
      <c r="Y1"/>
      <c r="Z1"/>
      <c r="AA1"/>
      <c r="AB1"/>
      <c r="AC1"/>
      <c r="AD1"/>
      <c r="AE1"/>
      <c r="AF1"/>
      <c r="AG1"/>
      <c r="AH1"/>
    </row>
    <row r="2" spans="1:34" ht="15.75" thickTop="1" x14ac:dyDescent="0.25">
      <c r="A2"/>
      <c r="B2"/>
      <c r="C2"/>
      <c r="D2"/>
      <c r="E2"/>
      <c r="F2"/>
      <c r="G2"/>
      <c r="H2"/>
      <c r="I2"/>
      <c r="J2"/>
      <c r="K2"/>
      <c r="L2"/>
      <c r="M2"/>
      <c r="N2"/>
      <c r="O2"/>
      <c r="P2"/>
      <c r="R2"/>
      <c r="S2"/>
      <c r="T2"/>
      <c r="U2"/>
      <c r="V2"/>
      <c r="W2"/>
      <c r="X2"/>
      <c r="Y2"/>
      <c r="Z2"/>
      <c r="AA2"/>
      <c r="AB2"/>
      <c r="AC2"/>
      <c r="AD2"/>
      <c r="AE2"/>
      <c r="AF2"/>
      <c r="AG2"/>
      <c r="AH2"/>
    </row>
    <row r="3" spans="1:34" x14ac:dyDescent="0.25">
      <c r="A3"/>
      <c r="B3"/>
      <c r="C3"/>
      <c r="D3"/>
      <c r="E3"/>
      <c r="F3"/>
      <c r="G3"/>
      <c r="H3"/>
      <c r="I3"/>
      <c r="J3"/>
      <c r="K3"/>
      <c r="L3"/>
      <c r="M3"/>
      <c r="N3"/>
      <c r="O3"/>
      <c r="P3"/>
      <c r="R3"/>
      <c r="S3"/>
      <c r="T3"/>
      <c r="U3"/>
      <c r="V3"/>
      <c r="W3"/>
      <c r="X3"/>
      <c r="Y3"/>
      <c r="Z3"/>
      <c r="AA3"/>
      <c r="AB3"/>
      <c r="AC3"/>
      <c r="AD3"/>
      <c r="AE3"/>
      <c r="AF3"/>
      <c r="AG3"/>
      <c r="AH3"/>
    </row>
    <row r="4" spans="1:34" x14ac:dyDescent="0.25">
      <c r="A4"/>
      <c r="B4"/>
      <c r="C4"/>
      <c r="D4"/>
      <c r="E4"/>
      <c r="F4"/>
      <c r="G4"/>
      <c r="H4"/>
      <c r="I4"/>
      <c r="J4"/>
      <c r="K4"/>
      <c r="L4"/>
      <c r="M4"/>
      <c r="N4"/>
      <c r="O4"/>
      <c r="P4"/>
      <c r="R4"/>
      <c r="S4"/>
      <c r="T4"/>
      <c r="U4"/>
      <c r="V4"/>
      <c r="W4"/>
      <c r="X4"/>
      <c r="Y4"/>
      <c r="Z4"/>
      <c r="AA4"/>
      <c r="AB4"/>
      <c r="AC4"/>
      <c r="AD4"/>
      <c r="AE4"/>
      <c r="AF4"/>
      <c r="AG4"/>
      <c r="AH4"/>
    </row>
    <row r="5" spans="1:34" x14ac:dyDescent="0.25">
      <c r="A5"/>
      <c r="B5"/>
      <c r="C5" s="47" t="s">
        <v>114</v>
      </c>
      <c r="D5" s="47" t="s">
        <v>110</v>
      </c>
      <c r="E5"/>
      <c r="F5"/>
      <c r="G5"/>
      <c r="H5"/>
      <c r="I5"/>
      <c r="J5"/>
      <c r="K5"/>
      <c r="L5"/>
      <c r="M5"/>
      <c r="N5"/>
      <c r="O5"/>
      <c r="P5"/>
      <c r="R5"/>
      <c r="S5"/>
      <c r="T5" s="47" t="s">
        <v>114</v>
      </c>
      <c r="U5" s="47" t="s">
        <v>110</v>
      </c>
      <c r="V5"/>
      <c r="W5"/>
      <c r="X5"/>
      <c r="Y5"/>
      <c r="Z5"/>
      <c r="AA5"/>
      <c r="AB5"/>
      <c r="AC5"/>
      <c r="AD5"/>
      <c r="AE5"/>
      <c r="AF5"/>
      <c r="AG5"/>
      <c r="AH5"/>
    </row>
    <row r="6" spans="1:34" x14ac:dyDescent="0.25">
      <c r="A6"/>
      <c r="B6"/>
      <c r="C6">
        <v>151200</v>
      </c>
      <c r="D6" s="8">
        <v>2051.36</v>
      </c>
      <c r="E6"/>
      <c r="F6"/>
      <c r="G6"/>
      <c r="H6"/>
      <c r="I6"/>
      <c r="J6"/>
      <c r="K6"/>
      <c r="L6"/>
      <c r="M6"/>
      <c r="N6"/>
      <c r="O6"/>
      <c r="P6"/>
      <c r="R6"/>
      <c r="S6"/>
      <c r="T6">
        <v>151200</v>
      </c>
      <c r="U6">
        <v>2051.36</v>
      </c>
      <c r="V6"/>
      <c r="W6"/>
      <c r="X6"/>
      <c r="Y6"/>
      <c r="Z6"/>
      <c r="AA6"/>
      <c r="AB6"/>
      <c r="AC6"/>
      <c r="AD6"/>
      <c r="AE6"/>
      <c r="AF6"/>
      <c r="AG6"/>
      <c r="AH6"/>
    </row>
    <row r="7" spans="1:34" x14ac:dyDescent="0.25">
      <c r="A7"/>
      <c r="B7"/>
      <c r="C7">
        <v>151201</v>
      </c>
      <c r="D7" s="8">
        <v>544.04</v>
      </c>
      <c r="E7"/>
      <c r="F7"/>
      <c r="G7"/>
      <c r="H7"/>
      <c r="I7"/>
      <c r="J7"/>
      <c r="K7"/>
      <c r="L7"/>
      <c r="M7"/>
      <c r="N7"/>
      <c r="O7"/>
      <c r="P7"/>
      <c r="R7"/>
      <c r="S7"/>
      <c r="T7">
        <v>151201</v>
      </c>
      <c r="U7">
        <v>544.04</v>
      </c>
      <c r="V7"/>
      <c r="W7"/>
      <c r="X7"/>
      <c r="Y7"/>
      <c r="Z7"/>
      <c r="AA7"/>
      <c r="AB7"/>
      <c r="AC7"/>
      <c r="AD7"/>
      <c r="AE7"/>
      <c r="AF7"/>
      <c r="AG7"/>
      <c r="AH7"/>
    </row>
    <row r="8" spans="1:34" x14ac:dyDescent="0.25">
      <c r="A8"/>
      <c r="B8"/>
      <c r="C8">
        <v>151202</v>
      </c>
      <c r="D8" s="8">
        <v>1572.6</v>
      </c>
      <c r="E8"/>
      <c r="F8"/>
      <c r="G8"/>
      <c r="H8"/>
      <c r="I8"/>
      <c r="J8"/>
      <c r="K8"/>
      <c r="L8"/>
      <c r="M8"/>
      <c r="N8"/>
      <c r="O8"/>
      <c r="P8"/>
      <c r="R8"/>
      <c r="S8"/>
      <c r="T8">
        <v>151202</v>
      </c>
      <c r="U8">
        <v>1572.6</v>
      </c>
      <c r="V8"/>
      <c r="W8"/>
      <c r="X8"/>
      <c r="Y8"/>
      <c r="Z8"/>
      <c r="AA8"/>
      <c r="AB8"/>
      <c r="AC8"/>
      <c r="AD8"/>
      <c r="AE8"/>
      <c r="AF8"/>
      <c r="AG8"/>
      <c r="AH8"/>
    </row>
    <row r="9" spans="1:34" x14ac:dyDescent="0.25">
      <c r="A9"/>
      <c r="B9"/>
      <c r="C9">
        <v>151203</v>
      </c>
      <c r="D9" s="8">
        <v>1199.79</v>
      </c>
      <c r="E9"/>
      <c r="F9"/>
      <c r="G9"/>
      <c r="H9"/>
      <c r="I9"/>
      <c r="J9"/>
      <c r="K9"/>
      <c r="L9"/>
      <c r="M9"/>
      <c r="N9"/>
      <c r="O9"/>
      <c r="P9"/>
      <c r="R9"/>
      <c r="S9"/>
      <c r="T9">
        <v>151205</v>
      </c>
      <c r="U9">
        <v>2922.66</v>
      </c>
      <c r="V9"/>
      <c r="W9"/>
      <c r="X9"/>
      <c r="Y9"/>
      <c r="Z9"/>
      <c r="AA9"/>
      <c r="AB9"/>
      <c r="AC9"/>
      <c r="AD9"/>
      <c r="AE9"/>
      <c r="AF9"/>
      <c r="AG9"/>
      <c r="AH9"/>
    </row>
    <row r="10" spans="1:34" x14ac:dyDescent="0.25">
      <c r="A10"/>
      <c r="B10"/>
      <c r="C10">
        <v>151205</v>
      </c>
      <c r="D10" s="8">
        <v>2922.66</v>
      </c>
      <c r="E10"/>
      <c r="F10"/>
      <c r="G10"/>
      <c r="H10"/>
      <c r="I10"/>
      <c r="J10"/>
      <c r="K10"/>
      <c r="L10"/>
      <c r="M10"/>
      <c r="N10"/>
      <c r="O10"/>
      <c r="P10"/>
      <c r="R10"/>
      <c r="S10"/>
      <c r="T10">
        <v>151206</v>
      </c>
      <c r="U10">
        <v>1481.42</v>
      </c>
      <c r="V10"/>
      <c r="W10"/>
      <c r="X10"/>
      <c r="Y10"/>
      <c r="Z10"/>
      <c r="AA10"/>
      <c r="AB10"/>
      <c r="AC10"/>
      <c r="AD10"/>
      <c r="AE10"/>
      <c r="AF10"/>
      <c r="AG10"/>
      <c r="AH10"/>
    </row>
    <row r="11" spans="1:34" x14ac:dyDescent="0.25">
      <c r="A11"/>
      <c r="B11"/>
      <c r="C11">
        <v>151206</v>
      </c>
      <c r="D11" s="8">
        <v>1481.42</v>
      </c>
      <c r="E11"/>
      <c r="F11"/>
      <c r="G11"/>
      <c r="H11"/>
      <c r="I11"/>
      <c r="J11"/>
      <c r="K11"/>
      <c r="L11"/>
      <c r="M11"/>
      <c r="N11"/>
      <c r="O11"/>
      <c r="P11"/>
      <c r="R11"/>
      <c r="S11"/>
      <c r="T11">
        <v>151207</v>
      </c>
      <c r="U11">
        <v>1149.55</v>
      </c>
      <c r="V11"/>
      <c r="W11"/>
      <c r="X11"/>
      <c r="Y11"/>
      <c r="Z11"/>
      <c r="AA11"/>
      <c r="AB11"/>
      <c r="AC11"/>
      <c r="AD11"/>
      <c r="AE11"/>
      <c r="AF11"/>
      <c r="AG11"/>
      <c r="AH11"/>
    </row>
    <row r="12" spans="1:34" x14ac:dyDescent="0.25">
      <c r="A12"/>
      <c r="B12"/>
      <c r="C12">
        <v>151207</v>
      </c>
      <c r="D12" s="8">
        <v>1149.55</v>
      </c>
      <c r="E12"/>
      <c r="F12"/>
      <c r="G12"/>
      <c r="H12"/>
      <c r="I12"/>
      <c r="J12"/>
      <c r="K12"/>
      <c r="L12"/>
      <c r="M12"/>
      <c r="N12"/>
      <c r="O12"/>
      <c r="P12"/>
      <c r="R12"/>
      <c r="S12"/>
      <c r="T12">
        <v>151208</v>
      </c>
      <c r="U12">
        <v>1046.2</v>
      </c>
      <c r="V12"/>
      <c r="W12"/>
      <c r="X12"/>
      <c r="Y12"/>
      <c r="Z12"/>
      <c r="AA12"/>
      <c r="AB12"/>
      <c r="AC12"/>
      <c r="AD12"/>
      <c r="AE12"/>
      <c r="AF12"/>
      <c r="AG12"/>
      <c r="AH12"/>
    </row>
    <row r="13" spans="1:34" x14ac:dyDescent="0.25">
      <c r="A13"/>
      <c r="B13"/>
      <c r="C13">
        <v>151208</v>
      </c>
      <c r="D13" s="8">
        <v>1046.2</v>
      </c>
      <c r="E13"/>
      <c r="F13"/>
      <c r="G13"/>
      <c r="H13"/>
      <c r="I13"/>
      <c r="J13"/>
      <c r="K13"/>
      <c r="L13"/>
      <c r="M13"/>
      <c r="N13"/>
      <c r="O13"/>
      <c r="P13"/>
      <c r="R13"/>
      <c r="S13"/>
      <c r="T13">
        <v>151209</v>
      </c>
      <c r="U13">
        <v>2730.6</v>
      </c>
      <c r="V13"/>
      <c r="W13"/>
      <c r="X13"/>
      <c r="Y13"/>
      <c r="Z13"/>
      <c r="AA13"/>
      <c r="AB13"/>
      <c r="AC13"/>
      <c r="AD13"/>
      <c r="AE13"/>
      <c r="AF13"/>
      <c r="AG13"/>
      <c r="AH13"/>
    </row>
    <row r="14" spans="1:34" x14ac:dyDescent="0.25">
      <c r="A14"/>
      <c r="B14"/>
      <c r="C14">
        <v>151209</v>
      </c>
      <c r="D14" s="8">
        <v>2730.6</v>
      </c>
      <c r="E14"/>
      <c r="F14"/>
      <c r="G14"/>
      <c r="H14"/>
      <c r="I14"/>
      <c r="J14"/>
      <c r="K14"/>
      <c r="L14"/>
      <c r="M14"/>
      <c r="N14"/>
      <c r="O14"/>
      <c r="P14"/>
      <c r="R14"/>
      <c r="S14"/>
      <c r="T14">
        <v>151210</v>
      </c>
      <c r="U14">
        <v>1712.82</v>
      </c>
      <c r="V14"/>
      <c r="W14"/>
      <c r="X14"/>
      <c r="Y14"/>
      <c r="Z14"/>
      <c r="AA14"/>
      <c r="AB14"/>
      <c r="AC14"/>
      <c r="AD14"/>
      <c r="AE14"/>
      <c r="AF14"/>
      <c r="AG14"/>
      <c r="AH14"/>
    </row>
    <row r="15" spans="1:34" x14ac:dyDescent="0.25">
      <c r="A15"/>
      <c r="B15"/>
      <c r="C15">
        <v>151210</v>
      </c>
      <c r="D15" s="8">
        <v>1712.82</v>
      </c>
      <c r="E15"/>
      <c r="F15"/>
      <c r="G15"/>
      <c r="H15"/>
      <c r="I15"/>
      <c r="J15"/>
      <c r="K15"/>
      <c r="L15"/>
      <c r="M15"/>
      <c r="N15"/>
      <c r="O15"/>
      <c r="P15"/>
      <c r="R15"/>
      <c r="S15"/>
      <c r="T15">
        <v>151211</v>
      </c>
      <c r="U15">
        <v>154.31</v>
      </c>
      <c r="V15"/>
      <c r="W15"/>
      <c r="X15"/>
      <c r="Y15"/>
      <c r="Z15"/>
      <c r="AA15"/>
      <c r="AB15"/>
      <c r="AC15"/>
      <c r="AD15"/>
      <c r="AE15"/>
      <c r="AF15"/>
      <c r="AG15"/>
      <c r="AH15"/>
    </row>
    <row r="16" spans="1:34" x14ac:dyDescent="0.25">
      <c r="A16"/>
      <c r="B16"/>
      <c r="C16">
        <v>151211</v>
      </c>
      <c r="D16" s="8">
        <v>154.31</v>
      </c>
      <c r="E16"/>
      <c r="F16"/>
      <c r="G16"/>
      <c r="H16"/>
      <c r="I16"/>
      <c r="J16"/>
      <c r="K16"/>
      <c r="L16"/>
      <c r="M16"/>
      <c r="N16"/>
      <c r="O16"/>
      <c r="P16"/>
      <c r="R16"/>
      <c r="S16"/>
      <c r="T16">
        <v>151212</v>
      </c>
      <c r="U16">
        <v>819.08</v>
      </c>
      <c r="V16"/>
      <c r="W16"/>
      <c r="X16"/>
      <c r="Y16"/>
      <c r="Z16"/>
      <c r="AA16"/>
      <c r="AB16"/>
      <c r="AC16"/>
      <c r="AD16"/>
      <c r="AE16"/>
      <c r="AF16"/>
      <c r="AG16"/>
      <c r="AH16"/>
    </row>
    <row r="17" spans="1:34" x14ac:dyDescent="0.25">
      <c r="A17"/>
      <c r="B17"/>
      <c r="C17">
        <v>151212</v>
      </c>
      <c r="D17" s="8">
        <v>819.08</v>
      </c>
      <c r="E17"/>
      <c r="F17"/>
      <c r="G17"/>
      <c r="H17"/>
      <c r="I17"/>
      <c r="J17"/>
      <c r="K17"/>
      <c r="L17"/>
      <c r="M17"/>
      <c r="N17"/>
      <c r="O17"/>
      <c r="P17"/>
      <c r="R17"/>
      <c r="S17"/>
      <c r="T17">
        <v>151213</v>
      </c>
      <c r="U17">
        <v>1719.83</v>
      </c>
      <c r="V17"/>
      <c r="W17"/>
      <c r="X17"/>
      <c r="Y17"/>
      <c r="Z17"/>
      <c r="AA17"/>
      <c r="AB17"/>
      <c r="AC17"/>
      <c r="AD17"/>
      <c r="AE17"/>
      <c r="AF17"/>
      <c r="AG17"/>
      <c r="AH17"/>
    </row>
    <row r="18" spans="1:34" x14ac:dyDescent="0.25">
      <c r="A18"/>
      <c r="B18"/>
      <c r="C18">
        <v>151213</v>
      </c>
      <c r="D18" s="8">
        <v>1719.83</v>
      </c>
      <c r="E18"/>
      <c r="F18"/>
      <c r="G18"/>
      <c r="H18"/>
      <c r="I18"/>
      <c r="J18"/>
      <c r="K18"/>
      <c r="L18"/>
      <c r="M18"/>
      <c r="N18"/>
      <c r="O18"/>
      <c r="P18"/>
      <c r="R18"/>
      <c r="S18"/>
      <c r="T18">
        <v>151214</v>
      </c>
      <c r="U18">
        <v>954.12</v>
      </c>
      <c r="V18"/>
      <c r="W18"/>
      <c r="X18"/>
      <c r="Y18"/>
      <c r="Z18"/>
      <c r="AA18"/>
      <c r="AB18"/>
      <c r="AC18"/>
      <c r="AD18"/>
      <c r="AE18"/>
      <c r="AF18"/>
      <c r="AG18"/>
      <c r="AH18"/>
    </row>
    <row r="19" spans="1:34" x14ac:dyDescent="0.25">
      <c r="A19"/>
      <c r="B19"/>
      <c r="C19">
        <v>151214</v>
      </c>
      <c r="D19" s="8">
        <v>954.12</v>
      </c>
      <c r="E19"/>
      <c r="F19"/>
      <c r="G19"/>
      <c r="H19"/>
      <c r="I19"/>
      <c r="J19"/>
      <c r="K19"/>
      <c r="L19"/>
      <c r="M19"/>
      <c r="N19"/>
      <c r="O19"/>
      <c r="P19"/>
      <c r="R19"/>
      <c r="S19"/>
      <c r="T19">
        <v>151215</v>
      </c>
      <c r="U19">
        <v>1005.92</v>
      </c>
      <c r="V19"/>
      <c r="W19"/>
      <c r="X19"/>
      <c r="Y19"/>
      <c r="Z19"/>
      <c r="AA19"/>
      <c r="AB19"/>
      <c r="AC19"/>
      <c r="AD19"/>
      <c r="AE19"/>
      <c r="AF19"/>
      <c r="AG19"/>
      <c r="AH19"/>
    </row>
    <row r="20" spans="1:34" x14ac:dyDescent="0.25">
      <c r="A20"/>
      <c r="B20"/>
      <c r="C20">
        <v>151215</v>
      </c>
      <c r="D20" s="8">
        <v>1005.92</v>
      </c>
      <c r="E20"/>
      <c r="F20"/>
      <c r="G20"/>
      <c r="H20"/>
      <c r="I20"/>
      <c r="J20"/>
      <c r="K20"/>
      <c r="L20"/>
      <c r="M20"/>
      <c r="N20"/>
      <c r="O20"/>
      <c r="P20"/>
      <c r="R20"/>
      <c r="S20"/>
      <c r="T20">
        <v>151216</v>
      </c>
      <c r="U20">
        <v>2882.77</v>
      </c>
      <c r="V20"/>
      <c r="W20"/>
      <c r="X20"/>
      <c r="Y20"/>
      <c r="Z20"/>
      <c r="AA20"/>
      <c r="AB20"/>
      <c r="AC20"/>
      <c r="AD20"/>
      <c r="AE20"/>
      <c r="AF20"/>
      <c r="AG20"/>
      <c r="AH20"/>
    </row>
    <row r="21" spans="1:34" x14ac:dyDescent="0.25">
      <c r="A21"/>
      <c r="B21"/>
      <c r="C21">
        <v>151216</v>
      </c>
      <c r="D21" s="8">
        <v>2882.77</v>
      </c>
      <c r="E21"/>
      <c r="F21"/>
      <c r="G21"/>
      <c r="H21"/>
      <c r="I21"/>
      <c r="J21"/>
      <c r="K21"/>
      <c r="L21"/>
      <c r="M21"/>
      <c r="N21"/>
      <c r="O21"/>
      <c r="P21"/>
      <c r="R21"/>
      <c r="S21"/>
      <c r="T21">
        <v>151217</v>
      </c>
      <c r="U21">
        <v>2999.98</v>
      </c>
      <c r="V21"/>
      <c r="W21"/>
      <c r="X21"/>
      <c r="Y21"/>
      <c r="Z21"/>
      <c r="AA21"/>
      <c r="AB21"/>
      <c r="AC21"/>
      <c r="AD21"/>
      <c r="AE21"/>
      <c r="AF21"/>
      <c r="AG21"/>
      <c r="AH21"/>
    </row>
    <row r="22" spans="1:34" x14ac:dyDescent="0.25">
      <c r="A22"/>
      <c r="B22"/>
      <c r="C22">
        <v>151217</v>
      </c>
      <c r="D22" s="8">
        <v>2999.98</v>
      </c>
      <c r="E22"/>
      <c r="F22"/>
      <c r="G22"/>
      <c r="H22"/>
      <c r="I22"/>
      <c r="J22"/>
      <c r="K22"/>
      <c r="L22"/>
      <c r="M22"/>
      <c r="N22"/>
      <c r="O22"/>
      <c r="P22"/>
      <c r="R22"/>
      <c r="S22"/>
      <c r="T22">
        <v>151218</v>
      </c>
      <c r="U22">
        <v>1902.73</v>
      </c>
      <c r="V22"/>
      <c r="W22"/>
      <c r="X22"/>
      <c r="Y22"/>
      <c r="Z22"/>
      <c r="AA22"/>
      <c r="AB22"/>
      <c r="AC22"/>
      <c r="AD22"/>
      <c r="AE22"/>
      <c r="AF22"/>
      <c r="AG22"/>
      <c r="AH22"/>
    </row>
    <row r="23" spans="1:34" x14ac:dyDescent="0.25">
      <c r="A23"/>
      <c r="B23"/>
      <c r="C23">
        <v>151218</v>
      </c>
      <c r="D23" s="8">
        <v>1902.73</v>
      </c>
      <c r="E23"/>
      <c r="F23"/>
      <c r="G23"/>
      <c r="H23"/>
      <c r="I23"/>
      <c r="J23"/>
      <c r="K23"/>
      <c r="L23"/>
      <c r="M23"/>
      <c r="N23"/>
      <c r="O23"/>
      <c r="P23"/>
      <c r="R23"/>
      <c r="S23"/>
      <c r="T23">
        <v>151219</v>
      </c>
      <c r="U23">
        <v>2968.95</v>
      </c>
      <c r="V23"/>
      <c r="W23"/>
      <c r="X23"/>
      <c r="Y23"/>
      <c r="Z23"/>
      <c r="AA23"/>
      <c r="AB23"/>
      <c r="AC23"/>
      <c r="AD23"/>
      <c r="AE23"/>
      <c r="AF23"/>
      <c r="AG23"/>
      <c r="AH23"/>
    </row>
    <row r="24" spans="1:34" x14ac:dyDescent="0.25">
      <c r="A24"/>
      <c r="B24"/>
      <c r="C24">
        <v>151219</v>
      </c>
      <c r="D24" s="8">
        <v>2968.95</v>
      </c>
      <c r="E24"/>
      <c r="F24"/>
      <c r="G24"/>
      <c r="H24"/>
      <c r="I24"/>
      <c r="J24"/>
      <c r="K24"/>
      <c r="L24"/>
      <c r="M24"/>
      <c r="N24"/>
      <c r="O24"/>
      <c r="P24"/>
      <c r="R24"/>
      <c r="S24"/>
      <c r="T24">
        <v>151221</v>
      </c>
      <c r="U24">
        <v>995.77</v>
      </c>
      <c r="V24"/>
      <c r="W24"/>
      <c r="X24"/>
      <c r="Y24"/>
      <c r="Z24"/>
      <c r="AA24"/>
      <c r="AB24"/>
      <c r="AC24"/>
      <c r="AD24"/>
      <c r="AE24"/>
      <c r="AF24"/>
      <c r="AG24"/>
      <c r="AH24"/>
    </row>
    <row r="25" spans="1:34" x14ac:dyDescent="0.25">
      <c r="A25"/>
      <c r="B25"/>
      <c r="C25">
        <v>151221</v>
      </c>
      <c r="D25" s="8">
        <v>995.77</v>
      </c>
      <c r="E25"/>
      <c r="F25"/>
      <c r="G25"/>
      <c r="H25"/>
      <c r="I25"/>
      <c r="J25"/>
      <c r="K25"/>
      <c r="L25"/>
      <c r="M25"/>
      <c r="N25"/>
      <c r="O25"/>
      <c r="P25"/>
      <c r="R25"/>
      <c r="S25"/>
      <c r="T25">
        <v>151222</v>
      </c>
      <c r="U25">
        <v>719.13</v>
      </c>
      <c r="V25"/>
      <c r="W25"/>
      <c r="X25"/>
      <c r="Y25"/>
      <c r="Z25"/>
      <c r="AA25"/>
      <c r="AB25"/>
      <c r="AC25"/>
      <c r="AD25"/>
      <c r="AE25"/>
      <c r="AF25"/>
      <c r="AG25"/>
      <c r="AH25"/>
    </row>
    <row r="26" spans="1:34" x14ac:dyDescent="0.25">
      <c r="A26"/>
      <c r="B26"/>
      <c r="C26">
        <v>151222</v>
      </c>
      <c r="D26" s="8">
        <v>719.13</v>
      </c>
      <c r="E26"/>
      <c r="F26"/>
      <c r="G26"/>
      <c r="H26"/>
      <c r="I26"/>
      <c r="J26"/>
      <c r="K26"/>
      <c r="L26"/>
      <c r="M26"/>
      <c r="N26"/>
      <c r="O26"/>
      <c r="P26"/>
      <c r="R26"/>
      <c r="S26"/>
      <c r="T26">
        <v>151223</v>
      </c>
      <c r="U26">
        <v>2407.36</v>
      </c>
      <c r="V26"/>
      <c r="W26"/>
      <c r="X26"/>
      <c r="Y26"/>
      <c r="Z26"/>
      <c r="AA26"/>
      <c r="AB26"/>
      <c r="AC26"/>
      <c r="AD26"/>
      <c r="AE26"/>
      <c r="AF26"/>
      <c r="AG26"/>
      <c r="AH26"/>
    </row>
    <row r="27" spans="1:34" x14ac:dyDescent="0.25">
      <c r="A27"/>
      <c r="B27"/>
      <c r="C27">
        <v>151223</v>
      </c>
      <c r="D27" s="8">
        <v>2407.36</v>
      </c>
      <c r="E27"/>
      <c r="F27"/>
      <c r="G27"/>
      <c r="H27"/>
      <c r="I27"/>
      <c r="J27"/>
      <c r="K27"/>
      <c r="L27"/>
      <c r="M27"/>
      <c r="N27"/>
      <c r="O27"/>
      <c r="P27"/>
      <c r="R27"/>
      <c r="S27"/>
      <c r="T27">
        <v>151224</v>
      </c>
      <c r="U27">
        <v>2737.41</v>
      </c>
      <c r="V27"/>
      <c r="W27"/>
      <c r="X27"/>
      <c r="Y27"/>
      <c r="Z27"/>
      <c r="AA27"/>
      <c r="AB27"/>
      <c r="AC27"/>
      <c r="AD27"/>
      <c r="AE27"/>
      <c r="AF27"/>
      <c r="AG27"/>
      <c r="AH27"/>
    </row>
    <row r="28" spans="1:34" x14ac:dyDescent="0.25">
      <c r="A28"/>
      <c r="B28"/>
      <c r="C28">
        <v>151224</v>
      </c>
      <c r="D28" s="8">
        <v>2737.41</v>
      </c>
      <c r="E28"/>
      <c r="F28"/>
      <c r="G28"/>
      <c r="H28"/>
      <c r="I28"/>
      <c r="J28"/>
      <c r="K28"/>
      <c r="L28"/>
      <c r="M28"/>
      <c r="N28"/>
      <c r="O28"/>
      <c r="P28"/>
      <c r="R28"/>
      <c r="S28"/>
      <c r="T28">
        <v>151225</v>
      </c>
      <c r="U28">
        <v>1514.75</v>
      </c>
      <c r="V28"/>
      <c r="W28"/>
      <c r="X28"/>
      <c r="Y28"/>
      <c r="Z28"/>
      <c r="AA28"/>
      <c r="AB28"/>
      <c r="AC28"/>
      <c r="AD28"/>
      <c r="AE28"/>
      <c r="AF28"/>
      <c r="AG28"/>
      <c r="AH28"/>
    </row>
    <row r="29" spans="1:34" x14ac:dyDescent="0.25">
      <c r="A29"/>
      <c r="B29"/>
      <c r="C29">
        <v>151225</v>
      </c>
      <c r="D29" s="8">
        <v>1514.75</v>
      </c>
      <c r="E29"/>
      <c r="F29"/>
      <c r="G29"/>
      <c r="H29"/>
      <c r="I29"/>
      <c r="J29"/>
      <c r="K29"/>
      <c r="L29"/>
      <c r="M29"/>
      <c r="N29"/>
      <c r="O29"/>
      <c r="P29"/>
      <c r="R29"/>
      <c r="S29"/>
      <c r="T29">
        <v>151226</v>
      </c>
      <c r="U29">
        <v>293.58</v>
      </c>
      <c r="V29"/>
      <c r="W29"/>
      <c r="X29"/>
      <c r="Y29"/>
      <c r="Z29"/>
      <c r="AA29"/>
      <c r="AB29"/>
      <c r="AC29"/>
      <c r="AD29"/>
      <c r="AE29"/>
      <c r="AF29"/>
      <c r="AG29"/>
      <c r="AH29"/>
    </row>
    <row r="30" spans="1:34" x14ac:dyDescent="0.25">
      <c r="A30"/>
      <c r="B30"/>
      <c r="C30">
        <v>151226</v>
      </c>
      <c r="D30" s="8">
        <v>293.58</v>
      </c>
      <c r="E30"/>
      <c r="F30"/>
      <c r="G30"/>
      <c r="H30"/>
      <c r="I30"/>
      <c r="J30"/>
      <c r="K30"/>
      <c r="L30"/>
      <c r="M30"/>
      <c r="N30"/>
      <c r="O30"/>
      <c r="P30"/>
      <c r="R30"/>
      <c r="S30"/>
      <c r="T30">
        <v>151227</v>
      </c>
      <c r="U30">
        <v>1094.67</v>
      </c>
      <c r="V30"/>
      <c r="W30"/>
      <c r="X30"/>
      <c r="Y30"/>
      <c r="Z30"/>
      <c r="AA30"/>
      <c r="AB30"/>
      <c r="AC30"/>
      <c r="AD30"/>
      <c r="AE30"/>
      <c r="AF30"/>
      <c r="AG30"/>
      <c r="AH30"/>
    </row>
    <row r="31" spans="1:34" x14ac:dyDescent="0.25">
      <c r="A31"/>
      <c r="B31"/>
      <c r="C31">
        <v>151227</v>
      </c>
      <c r="D31" s="8">
        <v>1094.67</v>
      </c>
      <c r="E31"/>
      <c r="F31"/>
      <c r="G31"/>
      <c r="H31"/>
      <c r="I31"/>
      <c r="J31"/>
      <c r="K31"/>
      <c r="L31"/>
      <c r="M31"/>
      <c r="N31"/>
      <c r="O31"/>
      <c r="P31"/>
      <c r="R31"/>
      <c r="S31"/>
      <c r="T31">
        <v>151228</v>
      </c>
      <c r="U31">
        <v>233.05</v>
      </c>
      <c r="V31"/>
      <c r="W31"/>
      <c r="X31"/>
      <c r="Y31"/>
      <c r="Z31"/>
      <c r="AA31"/>
      <c r="AB31"/>
      <c r="AC31"/>
      <c r="AD31"/>
      <c r="AE31"/>
      <c r="AF31"/>
      <c r="AG31"/>
      <c r="AH31"/>
    </row>
    <row r="32" spans="1:34" x14ac:dyDescent="0.25">
      <c r="A32"/>
      <c r="B32"/>
      <c r="C32">
        <v>151228</v>
      </c>
      <c r="D32" s="8">
        <v>233.05</v>
      </c>
      <c r="E32"/>
      <c r="F32"/>
      <c r="G32"/>
      <c r="H32"/>
      <c r="I32"/>
      <c r="J32"/>
      <c r="K32"/>
      <c r="L32"/>
      <c r="M32"/>
      <c r="N32"/>
      <c r="O32"/>
      <c r="P32"/>
      <c r="R32"/>
      <c r="S32"/>
      <c r="T32">
        <v>151231</v>
      </c>
      <c r="U32">
        <v>2035.07</v>
      </c>
      <c r="V32"/>
      <c r="W32"/>
      <c r="X32"/>
      <c r="Y32"/>
      <c r="Z32"/>
      <c r="AA32"/>
      <c r="AB32"/>
      <c r="AC32"/>
      <c r="AD32"/>
      <c r="AE32"/>
      <c r="AF32"/>
      <c r="AG32"/>
      <c r="AH32"/>
    </row>
    <row r="33" spans="1:34" x14ac:dyDescent="0.25">
      <c r="A33"/>
      <c r="B33"/>
      <c r="C33">
        <v>151231</v>
      </c>
      <c r="D33" s="8">
        <v>2035.07</v>
      </c>
      <c r="E33"/>
      <c r="F33"/>
      <c r="G33"/>
      <c r="H33"/>
      <c r="I33"/>
      <c r="J33"/>
      <c r="K33"/>
      <c r="L33"/>
      <c r="M33"/>
      <c r="N33"/>
      <c r="O33"/>
      <c r="P33"/>
      <c r="R33"/>
      <c r="S33"/>
      <c r="T33">
        <v>151232</v>
      </c>
      <c r="U33">
        <v>128.29</v>
      </c>
      <c r="V33"/>
      <c r="W33"/>
      <c r="X33"/>
      <c r="Y33"/>
      <c r="Z33"/>
      <c r="AA33"/>
      <c r="AB33"/>
      <c r="AC33"/>
      <c r="AD33"/>
      <c r="AE33"/>
      <c r="AF33"/>
      <c r="AG33"/>
      <c r="AH33"/>
    </row>
    <row r="34" spans="1:34" x14ac:dyDescent="0.25">
      <c r="A34"/>
      <c r="B34"/>
      <c r="C34">
        <v>151232</v>
      </c>
      <c r="D34" s="8">
        <v>128.29</v>
      </c>
      <c r="E34"/>
      <c r="F34"/>
      <c r="G34"/>
      <c r="H34"/>
      <c r="I34"/>
      <c r="J34"/>
      <c r="K34"/>
      <c r="L34"/>
      <c r="M34"/>
      <c r="N34"/>
      <c r="O34"/>
      <c r="P34"/>
      <c r="R34"/>
      <c r="S34"/>
      <c r="T34">
        <v>151233</v>
      </c>
      <c r="U34">
        <v>628.92999999999995</v>
      </c>
      <c r="V34"/>
      <c r="W34"/>
      <c r="X34"/>
      <c r="Y34"/>
      <c r="Z34"/>
      <c r="AA34"/>
      <c r="AB34"/>
      <c r="AC34"/>
      <c r="AD34"/>
      <c r="AE34"/>
      <c r="AF34"/>
      <c r="AG34"/>
      <c r="AH34"/>
    </row>
    <row r="35" spans="1:34" x14ac:dyDescent="0.25">
      <c r="A35"/>
      <c r="B35"/>
      <c r="C35">
        <v>151233</v>
      </c>
      <c r="D35" s="8">
        <v>628.92999999999995</v>
      </c>
      <c r="E35"/>
      <c r="F35"/>
      <c r="G35"/>
      <c r="H35"/>
      <c r="I35"/>
      <c r="J35"/>
      <c r="K35"/>
      <c r="L35"/>
      <c r="M35"/>
      <c r="N35"/>
      <c r="O35"/>
      <c r="P35"/>
      <c r="R35"/>
      <c r="S35"/>
      <c r="T35">
        <v>151234</v>
      </c>
      <c r="U35">
        <v>1729.36</v>
      </c>
      <c r="V35"/>
      <c r="W35"/>
      <c r="X35"/>
      <c r="Y35"/>
      <c r="Z35"/>
      <c r="AA35"/>
      <c r="AB35"/>
      <c r="AC35"/>
      <c r="AD35"/>
      <c r="AE35"/>
      <c r="AF35"/>
      <c r="AG35"/>
      <c r="AH35"/>
    </row>
    <row r="36" spans="1:34" x14ac:dyDescent="0.25">
      <c r="A36"/>
      <c r="B36"/>
      <c r="C36">
        <v>151234</v>
      </c>
      <c r="D36" s="8">
        <v>1729.36</v>
      </c>
      <c r="E36"/>
      <c r="F36"/>
      <c r="G36"/>
      <c r="H36"/>
      <c r="I36"/>
      <c r="J36"/>
      <c r="K36"/>
      <c r="L36"/>
      <c r="M36"/>
      <c r="N36"/>
      <c r="O36"/>
      <c r="P36"/>
      <c r="R36"/>
      <c r="S36"/>
      <c r="T36">
        <v>151235</v>
      </c>
      <c r="U36">
        <v>2040.29</v>
      </c>
      <c r="V36"/>
      <c r="W36"/>
      <c r="X36"/>
      <c r="Y36"/>
      <c r="Z36"/>
      <c r="AA36"/>
      <c r="AB36"/>
      <c r="AC36"/>
      <c r="AD36"/>
      <c r="AE36"/>
      <c r="AF36"/>
      <c r="AG36"/>
      <c r="AH36"/>
    </row>
    <row r="37" spans="1:34" x14ac:dyDescent="0.25">
      <c r="A37"/>
      <c r="B37"/>
      <c r="C37">
        <v>151235</v>
      </c>
      <c r="D37" s="8">
        <v>2040.29</v>
      </c>
      <c r="E37"/>
      <c r="F37"/>
      <c r="G37"/>
      <c r="H37"/>
      <c r="I37"/>
      <c r="J37"/>
      <c r="K37"/>
      <c r="L37"/>
      <c r="M37"/>
      <c r="N37"/>
      <c r="O37"/>
      <c r="P37"/>
      <c r="R37"/>
      <c r="S37"/>
      <c r="T37">
        <v>151236</v>
      </c>
      <c r="U37">
        <v>2744.88</v>
      </c>
      <c r="V37"/>
      <c r="W37"/>
      <c r="X37"/>
      <c r="Y37"/>
      <c r="Z37"/>
      <c r="AA37"/>
      <c r="AB37"/>
      <c r="AC37"/>
      <c r="AD37"/>
      <c r="AE37"/>
      <c r="AF37"/>
      <c r="AG37"/>
      <c r="AH37"/>
    </row>
    <row r="38" spans="1:34" x14ac:dyDescent="0.25">
      <c r="A38"/>
      <c r="B38"/>
      <c r="C38">
        <v>151236</v>
      </c>
      <c r="D38" s="8">
        <v>2744.88</v>
      </c>
      <c r="E38"/>
      <c r="F38"/>
      <c r="G38"/>
      <c r="H38"/>
      <c r="I38"/>
      <c r="J38"/>
      <c r="K38"/>
      <c r="L38"/>
      <c r="M38"/>
      <c r="N38"/>
      <c r="O38"/>
      <c r="P38"/>
      <c r="R38"/>
      <c r="S38"/>
      <c r="T38">
        <v>151237</v>
      </c>
      <c r="U38">
        <v>351.88</v>
      </c>
      <c r="V38"/>
      <c r="W38"/>
      <c r="X38"/>
      <c r="Y38"/>
      <c r="Z38"/>
      <c r="AA38"/>
      <c r="AB38"/>
      <c r="AC38"/>
      <c r="AD38"/>
      <c r="AE38"/>
      <c r="AF38"/>
      <c r="AG38"/>
      <c r="AH38"/>
    </row>
    <row r="39" spans="1:34" x14ac:dyDescent="0.25">
      <c r="A39"/>
      <c r="B39"/>
      <c r="C39">
        <v>151237</v>
      </c>
      <c r="D39" s="8">
        <v>351.88</v>
      </c>
      <c r="E39"/>
      <c r="F39"/>
      <c r="G39"/>
      <c r="H39"/>
      <c r="I39"/>
      <c r="J39"/>
      <c r="K39"/>
      <c r="L39"/>
      <c r="M39"/>
      <c r="N39"/>
      <c r="O39"/>
      <c r="P39"/>
      <c r="R39"/>
      <c r="S39"/>
      <c r="T39">
        <v>151238</v>
      </c>
      <c r="U39">
        <v>692.14</v>
      </c>
      <c r="V39"/>
      <c r="W39"/>
      <c r="X39"/>
      <c r="Y39"/>
      <c r="Z39"/>
      <c r="AA39"/>
      <c r="AB39"/>
      <c r="AC39"/>
      <c r="AD39"/>
      <c r="AE39"/>
      <c r="AF39"/>
      <c r="AG39"/>
      <c r="AH39"/>
    </row>
    <row r="40" spans="1:34" x14ac:dyDescent="0.25">
      <c r="A40"/>
      <c r="B40"/>
      <c r="C40">
        <v>151238</v>
      </c>
      <c r="D40" s="8">
        <v>692.14</v>
      </c>
      <c r="E40"/>
      <c r="F40"/>
      <c r="G40"/>
      <c r="H40"/>
      <c r="I40"/>
      <c r="J40"/>
      <c r="K40"/>
      <c r="L40"/>
      <c r="M40"/>
      <c r="N40"/>
      <c r="O40"/>
      <c r="P40"/>
      <c r="R40"/>
      <c r="S40"/>
      <c r="T40">
        <v>151239</v>
      </c>
      <c r="U40">
        <v>2418.62</v>
      </c>
      <c r="V40"/>
      <c r="W40"/>
      <c r="X40"/>
      <c r="Y40"/>
      <c r="Z40"/>
      <c r="AA40"/>
      <c r="AB40"/>
      <c r="AC40"/>
      <c r="AD40"/>
      <c r="AE40"/>
      <c r="AF40"/>
      <c r="AG40"/>
      <c r="AH40"/>
    </row>
    <row r="41" spans="1:34" x14ac:dyDescent="0.25">
      <c r="A41"/>
      <c r="B41"/>
      <c r="C41">
        <v>151239</v>
      </c>
      <c r="D41" s="8">
        <v>2418.62</v>
      </c>
      <c r="E41"/>
      <c r="F41"/>
      <c r="G41"/>
      <c r="H41"/>
      <c r="I41"/>
      <c r="J41"/>
      <c r="K41"/>
      <c r="L41"/>
      <c r="M41"/>
      <c r="N41"/>
      <c r="O41"/>
      <c r="P41"/>
      <c r="R41"/>
      <c r="S41"/>
      <c r="T41">
        <v>151240</v>
      </c>
      <c r="U41">
        <v>2734.15</v>
      </c>
      <c r="V41"/>
      <c r="W41"/>
      <c r="X41"/>
      <c r="Y41"/>
      <c r="Z41"/>
      <c r="AA41"/>
      <c r="AB41"/>
      <c r="AC41"/>
      <c r="AD41"/>
      <c r="AE41"/>
      <c r="AF41"/>
      <c r="AG41"/>
      <c r="AH41"/>
    </row>
    <row r="42" spans="1:34" x14ac:dyDescent="0.25">
      <c r="A42"/>
      <c r="B42"/>
      <c r="C42">
        <v>151240</v>
      </c>
      <c r="D42" s="8">
        <v>2734.15</v>
      </c>
      <c r="E42"/>
      <c r="F42"/>
      <c r="G42"/>
      <c r="H42"/>
      <c r="I42"/>
      <c r="J42"/>
      <c r="K42"/>
      <c r="L42"/>
      <c r="M42"/>
      <c r="N42"/>
      <c r="O42"/>
      <c r="P42"/>
      <c r="R42"/>
      <c r="S42"/>
      <c r="T42">
        <v>151241</v>
      </c>
      <c r="U42">
        <v>2851.83</v>
      </c>
      <c r="V42"/>
      <c r="W42"/>
      <c r="X42"/>
      <c r="Y42"/>
      <c r="Z42"/>
      <c r="AA42"/>
      <c r="AB42"/>
      <c r="AC42"/>
      <c r="AD42"/>
      <c r="AE42"/>
      <c r="AF42"/>
      <c r="AG42"/>
      <c r="AH42"/>
    </row>
    <row r="43" spans="1:34" x14ac:dyDescent="0.25">
      <c r="A43"/>
      <c r="B43"/>
      <c r="C43">
        <v>151241</v>
      </c>
      <c r="D43" s="8">
        <v>2851.83</v>
      </c>
      <c r="E43"/>
      <c r="F43"/>
      <c r="G43"/>
      <c r="H43"/>
      <c r="I43"/>
      <c r="J43"/>
      <c r="K43"/>
      <c r="L43"/>
      <c r="M43"/>
      <c r="N43"/>
      <c r="O43"/>
      <c r="P43"/>
      <c r="R43"/>
      <c r="S43"/>
      <c r="T43">
        <v>151242</v>
      </c>
      <c r="U43">
        <v>938.16</v>
      </c>
      <c r="V43"/>
      <c r="W43"/>
      <c r="X43"/>
      <c r="Y43"/>
      <c r="Z43"/>
      <c r="AA43"/>
      <c r="AB43"/>
      <c r="AC43"/>
      <c r="AD43"/>
      <c r="AE43"/>
      <c r="AF43"/>
      <c r="AG43"/>
      <c r="AH43"/>
    </row>
    <row r="44" spans="1:34" x14ac:dyDescent="0.25">
      <c r="A44"/>
      <c r="B44"/>
      <c r="C44">
        <v>151242</v>
      </c>
      <c r="D44" s="8">
        <v>938.16</v>
      </c>
      <c r="E44"/>
      <c r="F44"/>
      <c r="G44"/>
      <c r="H44"/>
      <c r="I44"/>
      <c r="J44"/>
      <c r="K44"/>
      <c r="L44"/>
      <c r="M44"/>
      <c r="N44"/>
      <c r="O44"/>
      <c r="P44"/>
      <c r="R44"/>
      <c r="S44"/>
      <c r="T44">
        <v>151243</v>
      </c>
      <c r="U44">
        <v>281.92</v>
      </c>
      <c r="V44"/>
      <c r="W44"/>
      <c r="X44"/>
      <c r="Y44"/>
      <c r="Z44"/>
      <c r="AA44"/>
      <c r="AB44"/>
      <c r="AC44"/>
      <c r="AD44"/>
      <c r="AE44"/>
      <c r="AF44"/>
      <c r="AG44"/>
      <c r="AH44"/>
    </row>
    <row r="45" spans="1:34" x14ac:dyDescent="0.25">
      <c r="A45"/>
      <c r="B45"/>
      <c r="C45">
        <v>151243</v>
      </c>
      <c r="D45" s="8">
        <v>281.92</v>
      </c>
      <c r="E45"/>
      <c r="F45"/>
      <c r="G45"/>
      <c r="H45"/>
      <c r="I45"/>
      <c r="J45"/>
      <c r="K45"/>
      <c r="L45"/>
      <c r="M45"/>
      <c r="N45"/>
      <c r="O45"/>
      <c r="P45"/>
      <c r="R45"/>
      <c r="S45"/>
      <c r="T45">
        <v>151244</v>
      </c>
      <c r="U45">
        <v>747.68</v>
      </c>
      <c r="V45"/>
      <c r="W45"/>
      <c r="X45"/>
      <c r="Y45"/>
      <c r="Z45"/>
      <c r="AA45"/>
      <c r="AB45"/>
      <c r="AC45"/>
      <c r="AD45"/>
      <c r="AE45"/>
      <c r="AF45"/>
      <c r="AG45"/>
      <c r="AH45"/>
    </row>
    <row r="46" spans="1:34" x14ac:dyDescent="0.25">
      <c r="A46"/>
      <c r="B46"/>
      <c r="C46">
        <v>151244</v>
      </c>
      <c r="D46" s="8">
        <v>747.68</v>
      </c>
      <c r="E46"/>
      <c r="F46"/>
      <c r="G46"/>
      <c r="H46"/>
      <c r="I46"/>
      <c r="J46"/>
      <c r="K46"/>
      <c r="L46"/>
      <c r="M46"/>
      <c r="N46"/>
      <c r="O46"/>
      <c r="P46"/>
      <c r="R46"/>
      <c r="S46"/>
      <c r="T46">
        <v>151245</v>
      </c>
      <c r="U46">
        <v>1784.15</v>
      </c>
      <c r="V46"/>
      <c r="W46"/>
      <c r="X46"/>
      <c r="Y46"/>
      <c r="Z46"/>
      <c r="AA46"/>
      <c r="AB46"/>
      <c r="AC46"/>
      <c r="AD46"/>
      <c r="AE46"/>
      <c r="AF46"/>
      <c r="AG46"/>
      <c r="AH46"/>
    </row>
    <row r="47" spans="1:34" x14ac:dyDescent="0.25">
      <c r="A47"/>
      <c r="B47"/>
      <c r="C47">
        <v>151245</v>
      </c>
      <c r="D47" s="8">
        <v>1784.15</v>
      </c>
      <c r="E47"/>
      <c r="F47"/>
      <c r="G47"/>
      <c r="H47"/>
      <c r="I47"/>
      <c r="J47"/>
      <c r="K47"/>
      <c r="L47"/>
      <c r="M47"/>
      <c r="N47"/>
      <c r="O47"/>
      <c r="P47"/>
      <c r="R47"/>
      <c r="S47"/>
      <c r="T47">
        <v>151246</v>
      </c>
      <c r="U47">
        <v>1115.9000000000001</v>
      </c>
      <c r="V47"/>
      <c r="W47"/>
      <c r="X47"/>
      <c r="Y47"/>
      <c r="Z47"/>
      <c r="AA47"/>
      <c r="AB47"/>
      <c r="AC47"/>
      <c r="AD47"/>
      <c r="AE47"/>
      <c r="AF47"/>
      <c r="AG47"/>
      <c r="AH47"/>
    </row>
    <row r="48" spans="1:34" x14ac:dyDescent="0.25">
      <c r="A48"/>
      <c r="B48"/>
      <c r="C48">
        <v>151246</v>
      </c>
      <c r="D48" s="8">
        <v>1115.9000000000001</v>
      </c>
      <c r="E48"/>
      <c r="F48"/>
      <c r="G48"/>
      <c r="H48"/>
      <c r="I48"/>
      <c r="J48"/>
      <c r="K48"/>
      <c r="L48"/>
      <c r="M48"/>
      <c r="N48"/>
      <c r="O48"/>
      <c r="P48"/>
      <c r="R48"/>
      <c r="S48"/>
      <c r="T48">
        <v>151247</v>
      </c>
      <c r="U48">
        <v>1902.47</v>
      </c>
      <c r="V48"/>
      <c r="W48"/>
      <c r="X48"/>
      <c r="Y48"/>
      <c r="Z48"/>
      <c r="AA48"/>
      <c r="AB48"/>
      <c r="AC48"/>
      <c r="AD48"/>
      <c r="AE48"/>
      <c r="AF48"/>
      <c r="AG48"/>
      <c r="AH48"/>
    </row>
    <row r="49" spans="1:34" x14ac:dyDescent="0.25">
      <c r="A49"/>
      <c r="B49"/>
      <c r="C49">
        <v>151247</v>
      </c>
      <c r="D49" s="8">
        <v>1902.47</v>
      </c>
      <c r="E49"/>
      <c r="F49"/>
      <c r="G49"/>
      <c r="H49"/>
      <c r="I49"/>
      <c r="J49"/>
      <c r="K49"/>
      <c r="L49"/>
      <c r="M49"/>
      <c r="N49"/>
      <c r="O49"/>
      <c r="P49"/>
      <c r="R49"/>
      <c r="S49"/>
      <c r="T49">
        <v>151248</v>
      </c>
      <c r="U49">
        <v>1949.92</v>
      </c>
      <c r="V49"/>
      <c r="W49"/>
      <c r="X49"/>
      <c r="Y49"/>
      <c r="Z49"/>
      <c r="AA49"/>
      <c r="AB49"/>
      <c r="AC49"/>
      <c r="AD49"/>
      <c r="AE49"/>
      <c r="AF49"/>
      <c r="AG49"/>
      <c r="AH49"/>
    </row>
    <row r="50" spans="1:34" x14ac:dyDescent="0.25">
      <c r="A50"/>
      <c r="B50"/>
      <c r="C50">
        <v>151248</v>
      </c>
      <c r="D50" s="8">
        <v>1949.92</v>
      </c>
      <c r="E50"/>
      <c r="F50"/>
      <c r="G50"/>
      <c r="H50"/>
      <c r="I50"/>
      <c r="J50"/>
      <c r="K50"/>
      <c r="L50"/>
      <c r="M50"/>
      <c r="N50"/>
      <c r="O50"/>
      <c r="P50"/>
      <c r="R50"/>
      <c r="S50"/>
      <c r="T50">
        <v>151250</v>
      </c>
      <c r="U50">
        <v>583.72</v>
      </c>
      <c r="V50"/>
      <c r="W50"/>
      <c r="X50"/>
      <c r="Y50"/>
      <c r="Z50"/>
      <c r="AA50"/>
      <c r="AB50"/>
      <c r="AC50"/>
      <c r="AD50"/>
      <c r="AE50"/>
      <c r="AF50"/>
      <c r="AG50"/>
      <c r="AH50"/>
    </row>
    <row r="51" spans="1:34" x14ac:dyDescent="0.25">
      <c r="A51"/>
      <c r="B51"/>
      <c r="C51">
        <v>151250</v>
      </c>
      <c r="D51" s="8">
        <v>583.72</v>
      </c>
      <c r="E51"/>
      <c r="F51"/>
      <c r="G51"/>
      <c r="H51"/>
      <c r="I51"/>
      <c r="J51"/>
      <c r="K51"/>
      <c r="L51"/>
      <c r="M51"/>
      <c r="N51"/>
      <c r="O51"/>
      <c r="P51"/>
      <c r="R51"/>
      <c r="S51"/>
      <c r="T51">
        <v>151251</v>
      </c>
      <c r="U51">
        <v>2445.0300000000002</v>
      </c>
      <c r="V51"/>
      <c r="W51"/>
      <c r="X51"/>
      <c r="Y51"/>
      <c r="Z51"/>
      <c r="AA51"/>
      <c r="AB51"/>
      <c r="AC51"/>
      <c r="AD51"/>
      <c r="AE51"/>
      <c r="AF51"/>
      <c r="AG51"/>
      <c r="AH51"/>
    </row>
    <row r="52" spans="1:34" x14ac:dyDescent="0.25">
      <c r="A52"/>
      <c r="B52"/>
      <c r="C52">
        <v>151251</v>
      </c>
      <c r="D52" s="8">
        <v>2445.0300000000002</v>
      </c>
      <c r="E52"/>
      <c r="F52"/>
      <c r="G52"/>
      <c r="H52"/>
      <c r="I52"/>
      <c r="J52"/>
      <c r="K52"/>
      <c r="L52"/>
      <c r="M52"/>
      <c r="N52"/>
      <c r="O52"/>
      <c r="P52"/>
      <c r="R52"/>
      <c r="S52"/>
      <c r="T52">
        <v>151252</v>
      </c>
      <c r="U52">
        <v>1107.96</v>
      </c>
      <c r="V52"/>
      <c r="W52"/>
      <c r="X52"/>
      <c r="Y52"/>
      <c r="Z52"/>
      <c r="AA52"/>
      <c r="AB52"/>
      <c r="AC52"/>
      <c r="AD52"/>
      <c r="AE52"/>
      <c r="AF52"/>
      <c r="AG52"/>
      <c r="AH52"/>
    </row>
    <row r="53" spans="1:34" x14ac:dyDescent="0.25">
      <c r="A53"/>
      <c r="B53"/>
      <c r="C53">
        <v>151252</v>
      </c>
      <c r="D53" s="8">
        <v>1107.96</v>
      </c>
      <c r="E53"/>
      <c r="F53"/>
      <c r="G53"/>
      <c r="H53"/>
      <c r="I53"/>
      <c r="J53"/>
      <c r="K53"/>
      <c r="L53"/>
      <c r="M53"/>
      <c r="N53"/>
      <c r="O53"/>
      <c r="P53"/>
      <c r="R53"/>
      <c r="S53"/>
      <c r="T53">
        <v>151253</v>
      </c>
      <c r="U53">
        <v>1312.78</v>
      </c>
      <c r="V53"/>
      <c r="W53"/>
      <c r="X53"/>
      <c r="Y53"/>
      <c r="Z53"/>
      <c r="AA53"/>
      <c r="AB53"/>
      <c r="AC53"/>
      <c r="AD53"/>
      <c r="AE53"/>
      <c r="AF53"/>
      <c r="AG53"/>
      <c r="AH53"/>
    </row>
    <row r="54" spans="1:34" x14ac:dyDescent="0.25">
      <c r="A54"/>
      <c r="B54"/>
      <c r="C54">
        <v>151253</v>
      </c>
      <c r="D54" s="8">
        <v>1312.78</v>
      </c>
      <c r="E54"/>
      <c r="F54"/>
      <c r="G54"/>
      <c r="H54"/>
      <c r="I54"/>
      <c r="J54"/>
      <c r="K54"/>
      <c r="L54"/>
      <c r="M54"/>
      <c r="N54"/>
      <c r="O54"/>
      <c r="P54"/>
      <c r="R54"/>
      <c r="S54"/>
      <c r="T54">
        <v>151254</v>
      </c>
      <c r="U54">
        <v>2690.18</v>
      </c>
      <c r="V54"/>
      <c r="W54"/>
      <c r="X54"/>
      <c r="Y54"/>
      <c r="Z54"/>
      <c r="AA54"/>
      <c r="AB54"/>
      <c r="AC54"/>
      <c r="AD54"/>
      <c r="AE54"/>
      <c r="AF54"/>
      <c r="AG54"/>
      <c r="AH54"/>
    </row>
    <row r="55" spans="1:34" x14ac:dyDescent="0.25">
      <c r="A55"/>
      <c r="B55"/>
      <c r="C55">
        <v>151254</v>
      </c>
      <c r="D55" s="8">
        <v>2690.18</v>
      </c>
      <c r="E55"/>
      <c r="F55"/>
      <c r="G55"/>
      <c r="H55"/>
      <c r="I55"/>
      <c r="J55"/>
      <c r="K55"/>
      <c r="L55"/>
      <c r="M55"/>
      <c r="N55"/>
      <c r="O55"/>
      <c r="P55"/>
      <c r="R55"/>
      <c r="S55"/>
      <c r="T55">
        <v>151255</v>
      </c>
      <c r="U55">
        <v>2603.2199999999998</v>
      </c>
      <c r="V55"/>
      <c r="W55"/>
      <c r="X55"/>
      <c r="Y55"/>
      <c r="Z55"/>
      <c r="AA55"/>
      <c r="AB55"/>
      <c r="AC55"/>
      <c r="AD55"/>
      <c r="AE55"/>
      <c r="AF55"/>
      <c r="AG55"/>
      <c r="AH55"/>
    </row>
    <row r="56" spans="1:34" x14ac:dyDescent="0.25">
      <c r="A56"/>
      <c r="B56"/>
      <c r="C56">
        <v>151255</v>
      </c>
      <c r="D56" s="8">
        <v>2603.2199999999998</v>
      </c>
      <c r="E56"/>
      <c r="F56"/>
      <c r="G56"/>
      <c r="H56"/>
      <c r="I56"/>
      <c r="J56"/>
      <c r="K56"/>
      <c r="L56"/>
      <c r="M56"/>
      <c r="N56"/>
      <c r="O56"/>
      <c r="P56"/>
      <c r="R56"/>
      <c r="S56"/>
      <c r="T56">
        <v>151256</v>
      </c>
      <c r="U56">
        <v>611.70000000000005</v>
      </c>
      <c r="V56"/>
      <c r="W56"/>
      <c r="X56"/>
      <c r="Y56"/>
      <c r="Z56"/>
      <c r="AA56"/>
      <c r="AB56"/>
      <c r="AC56"/>
      <c r="AD56"/>
      <c r="AE56"/>
      <c r="AF56"/>
      <c r="AG56"/>
      <c r="AH56"/>
    </row>
    <row r="57" spans="1:34" x14ac:dyDescent="0.25">
      <c r="A57"/>
      <c r="B57"/>
      <c r="C57">
        <v>151256</v>
      </c>
      <c r="D57" s="8">
        <v>611.70000000000005</v>
      </c>
      <c r="E57"/>
      <c r="F57"/>
      <c r="G57"/>
      <c r="H57"/>
      <c r="I57"/>
      <c r="J57"/>
      <c r="K57"/>
      <c r="L57"/>
      <c r="M57"/>
      <c r="N57"/>
      <c r="O57"/>
      <c r="P57"/>
      <c r="R57"/>
      <c r="S57"/>
      <c r="T57">
        <v>151257</v>
      </c>
      <c r="U57">
        <v>2569.67</v>
      </c>
      <c r="V57"/>
      <c r="W57"/>
      <c r="X57"/>
      <c r="Y57"/>
      <c r="Z57"/>
      <c r="AA57"/>
      <c r="AB57"/>
      <c r="AC57"/>
      <c r="AD57"/>
      <c r="AE57"/>
      <c r="AF57"/>
      <c r="AG57"/>
      <c r="AH57"/>
    </row>
    <row r="58" spans="1:34" x14ac:dyDescent="0.25">
      <c r="A58"/>
      <c r="B58"/>
      <c r="C58">
        <v>151257</v>
      </c>
      <c r="D58" s="8">
        <v>2569.67</v>
      </c>
      <c r="E58"/>
      <c r="F58"/>
      <c r="G58"/>
      <c r="H58"/>
      <c r="I58"/>
      <c r="J58"/>
      <c r="K58"/>
      <c r="L58"/>
      <c r="M58"/>
      <c r="N58"/>
      <c r="O58"/>
      <c r="P58"/>
      <c r="R58"/>
      <c r="S58"/>
      <c r="T58">
        <v>151259</v>
      </c>
      <c r="U58">
        <v>1397.09</v>
      </c>
      <c r="V58"/>
      <c r="W58"/>
      <c r="X58"/>
      <c r="Y58"/>
      <c r="Z58"/>
      <c r="AA58"/>
      <c r="AB58"/>
      <c r="AC58"/>
      <c r="AD58"/>
      <c r="AE58"/>
      <c r="AF58"/>
      <c r="AG58"/>
      <c r="AH58"/>
    </row>
    <row r="59" spans="1:34" x14ac:dyDescent="0.25">
      <c r="A59"/>
      <c r="B59"/>
      <c r="C59">
        <v>151258</v>
      </c>
      <c r="D59" s="8">
        <v>676.7</v>
      </c>
      <c r="E59"/>
      <c r="F59"/>
      <c r="G59"/>
      <c r="H59"/>
      <c r="I59"/>
      <c r="J59"/>
      <c r="K59"/>
      <c r="L59"/>
      <c r="M59"/>
      <c r="N59"/>
      <c r="O59"/>
      <c r="P59"/>
      <c r="R59"/>
      <c r="S59"/>
      <c r="T59">
        <v>151260</v>
      </c>
      <c r="U59">
        <v>1277.6400000000001</v>
      </c>
      <c r="V59"/>
      <c r="W59"/>
      <c r="X59"/>
      <c r="Y59"/>
      <c r="Z59"/>
      <c r="AA59"/>
      <c r="AB59"/>
      <c r="AC59"/>
      <c r="AD59"/>
      <c r="AE59"/>
      <c r="AF59"/>
      <c r="AG59"/>
      <c r="AH59"/>
    </row>
    <row r="60" spans="1:34" x14ac:dyDescent="0.25">
      <c r="A60"/>
      <c r="B60"/>
      <c r="C60">
        <v>151259</v>
      </c>
      <c r="D60" s="8">
        <v>1397.09</v>
      </c>
      <c r="E60"/>
      <c r="F60"/>
      <c r="G60"/>
      <c r="H60"/>
      <c r="I60"/>
      <c r="J60"/>
      <c r="K60"/>
      <c r="L60"/>
      <c r="M60"/>
      <c r="N60"/>
      <c r="O60"/>
      <c r="P60"/>
      <c r="R60"/>
      <c r="S60"/>
      <c r="T60">
        <v>151262</v>
      </c>
      <c r="U60">
        <v>790.1</v>
      </c>
      <c r="V60"/>
      <c r="W60"/>
      <c r="X60"/>
      <c r="Y60"/>
      <c r="Z60"/>
      <c r="AA60"/>
      <c r="AB60"/>
      <c r="AC60"/>
      <c r="AD60"/>
      <c r="AE60"/>
      <c r="AF60"/>
      <c r="AG60"/>
      <c r="AH60"/>
    </row>
    <row r="61" spans="1:34" x14ac:dyDescent="0.25">
      <c r="A61"/>
      <c r="B61"/>
      <c r="C61">
        <v>151260</v>
      </c>
      <c r="D61" s="8">
        <v>1277.6400000000001</v>
      </c>
      <c r="E61"/>
      <c r="F61"/>
      <c r="G61"/>
      <c r="H61"/>
      <c r="I61"/>
      <c r="J61"/>
      <c r="K61"/>
      <c r="L61"/>
      <c r="M61"/>
      <c r="N61"/>
      <c r="O61"/>
      <c r="P61"/>
      <c r="R61"/>
      <c r="S61"/>
      <c r="T61">
        <v>151263</v>
      </c>
      <c r="U61">
        <v>1218.56</v>
      </c>
      <c r="V61"/>
      <c r="W61"/>
      <c r="X61"/>
      <c r="Y61"/>
      <c r="Z61"/>
      <c r="AA61"/>
      <c r="AB61"/>
      <c r="AC61"/>
      <c r="AD61"/>
      <c r="AE61"/>
      <c r="AF61"/>
      <c r="AG61"/>
      <c r="AH61"/>
    </row>
    <row r="62" spans="1:34" x14ac:dyDescent="0.25">
      <c r="A62"/>
      <c r="B62"/>
      <c r="C62">
        <v>151261</v>
      </c>
      <c r="D62" s="8">
        <v>515.77</v>
      </c>
      <c r="E62"/>
      <c r="F62"/>
      <c r="G62"/>
      <c r="H62"/>
      <c r="I62"/>
      <c r="J62"/>
      <c r="K62"/>
      <c r="L62"/>
      <c r="M62"/>
      <c r="N62"/>
      <c r="O62"/>
      <c r="P62"/>
      <c r="R62"/>
      <c r="S62"/>
      <c r="T62">
        <v>151264</v>
      </c>
      <c r="U62">
        <v>2850.48</v>
      </c>
      <c r="V62"/>
      <c r="W62"/>
      <c r="X62"/>
      <c r="Y62"/>
      <c r="Z62"/>
      <c r="AA62"/>
      <c r="AB62"/>
      <c r="AC62"/>
      <c r="AD62"/>
      <c r="AE62"/>
      <c r="AF62"/>
      <c r="AG62"/>
      <c r="AH62"/>
    </row>
    <row r="63" spans="1:34" x14ac:dyDescent="0.25">
      <c r="A63"/>
      <c r="B63"/>
      <c r="C63">
        <v>151262</v>
      </c>
      <c r="D63" s="8">
        <v>790.1</v>
      </c>
      <c r="E63"/>
      <c r="F63"/>
      <c r="G63"/>
      <c r="H63"/>
      <c r="I63"/>
      <c r="J63"/>
      <c r="K63"/>
      <c r="L63"/>
      <c r="M63"/>
      <c r="N63"/>
      <c r="O63"/>
      <c r="P63"/>
      <c r="R63"/>
      <c r="S63"/>
      <c r="T63">
        <v>151265</v>
      </c>
      <c r="U63">
        <v>1947.2</v>
      </c>
      <c r="V63"/>
      <c r="W63"/>
      <c r="X63"/>
      <c r="Y63"/>
      <c r="Z63"/>
      <c r="AA63"/>
      <c r="AB63"/>
      <c r="AC63"/>
      <c r="AD63"/>
      <c r="AE63"/>
      <c r="AF63"/>
      <c r="AG63"/>
      <c r="AH63"/>
    </row>
    <row r="64" spans="1:34" x14ac:dyDescent="0.25">
      <c r="A64"/>
      <c r="B64"/>
      <c r="C64">
        <v>151263</v>
      </c>
      <c r="D64" s="8">
        <v>1218.56</v>
      </c>
      <c r="E64"/>
      <c r="F64"/>
      <c r="G64"/>
      <c r="H64"/>
      <c r="I64"/>
      <c r="J64"/>
      <c r="K64"/>
      <c r="L64"/>
      <c r="M64"/>
      <c r="N64"/>
      <c r="O64"/>
      <c r="P64"/>
      <c r="R64"/>
      <c r="S64"/>
      <c r="T64">
        <v>151266</v>
      </c>
      <c r="U64">
        <v>1731.54</v>
      </c>
      <c r="V64"/>
      <c r="W64"/>
      <c r="X64"/>
      <c r="Y64"/>
      <c r="Z64"/>
      <c r="AA64"/>
      <c r="AB64"/>
      <c r="AC64"/>
      <c r="AD64"/>
      <c r="AE64"/>
      <c r="AF64"/>
      <c r="AG64"/>
      <c r="AH64"/>
    </row>
    <row r="65" spans="1:34" x14ac:dyDescent="0.25">
      <c r="A65"/>
      <c r="B65"/>
      <c r="C65">
        <v>151264</v>
      </c>
      <c r="D65" s="8">
        <v>2850.48</v>
      </c>
      <c r="E65"/>
      <c r="F65"/>
      <c r="G65"/>
      <c r="H65"/>
      <c r="I65"/>
      <c r="J65"/>
      <c r="K65"/>
      <c r="L65"/>
      <c r="M65"/>
      <c r="N65"/>
      <c r="O65"/>
      <c r="P65"/>
      <c r="R65"/>
      <c r="S65"/>
      <c r="T65">
        <v>151270</v>
      </c>
      <c r="U65">
        <v>1663.72</v>
      </c>
      <c r="V65"/>
      <c r="W65"/>
      <c r="X65"/>
      <c r="Y65"/>
      <c r="Z65"/>
      <c r="AA65"/>
      <c r="AB65"/>
      <c r="AC65"/>
      <c r="AD65"/>
      <c r="AE65"/>
      <c r="AF65"/>
      <c r="AG65"/>
      <c r="AH65"/>
    </row>
    <row r="66" spans="1:34" x14ac:dyDescent="0.25">
      <c r="A66"/>
      <c r="B66"/>
      <c r="C66">
        <v>151265</v>
      </c>
      <c r="D66" s="8">
        <v>1947.2</v>
      </c>
      <c r="E66"/>
      <c r="F66"/>
      <c r="G66"/>
      <c r="H66"/>
      <c r="I66"/>
      <c r="J66"/>
      <c r="K66"/>
      <c r="L66"/>
      <c r="M66"/>
      <c r="N66"/>
      <c r="O66"/>
      <c r="P66"/>
      <c r="R66"/>
      <c r="S66"/>
      <c r="T66">
        <v>151273</v>
      </c>
      <c r="U66">
        <v>1364.31</v>
      </c>
      <c r="V66"/>
      <c r="W66"/>
      <c r="X66"/>
      <c r="Y66"/>
      <c r="Z66"/>
      <c r="AA66"/>
      <c r="AB66"/>
      <c r="AC66"/>
      <c r="AD66"/>
      <c r="AE66"/>
      <c r="AF66"/>
      <c r="AG66"/>
      <c r="AH66"/>
    </row>
    <row r="67" spans="1:34" x14ac:dyDescent="0.25">
      <c r="A67"/>
      <c r="B67"/>
      <c r="C67">
        <v>151266</v>
      </c>
      <c r="D67" s="8">
        <v>1731.54</v>
      </c>
      <c r="E67"/>
      <c r="F67"/>
      <c r="G67"/>
      <c r="H67"/>
      <c r="I67"/>
      <c r="J67"/>
      <c r="K67"/>
      <c r="L67"/>
      <c r="M67"/>
      <c r="N67"/>
      <c r="O67"/>
      <c r="P67"/>
      <c r="R67"/>
      <c r="S67"/>
      <c r="T67">
        <v>151274</v>
      </c>
      <c r="U67">
        <v>2943.46</v>
      </c>
      <c r="V67"/>
      <c r="W67"/>
      <c r="X67"/>
      <c r="Y67"/>
      <c r="Z67"/>
      <c r="AA67"/>
      <c r="AB67"/>
      <c r="AC67"/>
      <c r="AD67"/>
      <c r="AE67"/>
      <c r="AF67"/>
      <c r="AG67"/>
      <c r="AH67"/>
    </row>
    <row r="68" spans="1:34" x14ac:dyDescent="0.25">
      <c r="A68"/>
      <c r="B68"/>
      <c r="C68">
        <v>151267</v>
      </c>
      <c r="D68" s="8">
        <v>52.08</v>
      </c>
      <c r="E68"/>
      <c r="F68"/>
      <c r="G68"/>
      <c r="H68"/>
      <c r="I68"/>
      <c r="J68"/>
      <c r="K68"/>
      <c r="L68"/>
      <c r="M68"/>
      <c r="N68"/>
      <c r="O68"/>
      <c r="P68"/>
      <c r="R68"/>
      <c r="S68"/>
      <c r="T68">
        <v>151275</v>
      </c>
      <c r="U68">
        <v>2768.15</v>
      </c>
      <c r="V68"/>
      <c r="W68"/>
      <c r="X68"/>
      <c r="Y68"/>
      <c r="Z68"/>
      <c r="AA68"/>
      <c r="AB68"/>
      <c r="AC68"/>
      <c r="AD68"/>
      <c r="AE68"/>
      <c r="AF68"/>
      <c r="AG68"/>
      <c r="AH68"/>
    </row>
    <row r="69" spans="1:34" x14ac:dyDescent="0.25">
      <c r="A69"/>
      <c r="B69"/>
      <c r="C69">
        <v>151269</v>
      </c>
      <c r="D69" s="8">
        <v>340.38</v>
      </c>
      <c r="E69"/>
      <c r="F69"/>
      <c r="G69"/>
      <c r="H69"/>
      <c r="I69"/>
      <c r="J69"/>
      <c r="K69"/>
      <c r="L69"/>
      <c r="M69"/>
      <c r="N69"/>
      <c r="O69"/>
      <c r="P69"/>
      <c r="R69"/>
      <c r="S69"/>
      <c r="T69">
        <v>151276</v>
      </c>
      <c r="U69">
        <v>2439.65</v>
      </c>
      <c r="V69"/>
      <c r="W69"/>
      <c r="X69"/>
      <c r="Y69"/>
      <c r="Z69"/>
      <c r="AA69"/>
      <c r="AB69"/>
      <c r="AC69"/>
      <c r="AD69"/>
      <c r="AE69"/>
      <c r="AF69"/>
      <c r="AG69"/>
      <c r="AH69"/>
    </row>
    <row r="70" spans="1:34" x14ac:dyDescent="0.25">
      <c r="A70"/>
      <c r="B70"/>
      <c r="C70">
        <v>151270</v>
      </c>
      <c r="D70" s="8">
        <v>1663.72</v>
      </c>
      <c r="E70"/>
      <c r="F70"/>
      <c r="G70"/>
      <c r="H70"/>
      <c r="I70"/>
      <c r="J70"/>
      <c r="K70"/>
      <c r="L70"/>
      <c r="M70"/>
      <c r="N70"/>
      <c r="O70"/>
      <c r="P70"/>
      <c r="R70"/>
      <c r="S70"/>
      <c r="T70">
        <v>151277</v>
      </c>
      <c r="U70">
        <v>574.1</v>
      </c>
      <c r="V70"/>
      <c r="W70"/>
      <c r="X70"/>
      <c r="Y70"/>
      <c r="Z70"/>
      <c r="AA70"/>
      <c r="AB70"/>
      <c r="AC70"/>
      <c r="AD70"/>
      <c r="AE70"/>
      <c r="AF70"/>
      <c r="AG70"/>
      <c r="AH70"/>
    </row>
    <row r="71" spans="1:34" x14ac:dyDescent="0.25">
      <c r="A71"/>
      <c r="B71"/>
      <c r="C71">
        <v>151271</v>
      </c>
      <c r="D71" s="8">
        <v>828.41</v>
      </c>
      <c r="E71"/>
      <c r="F71"/>
      <c r="G71"/>
      <c r="H71"/>
      <c r="I71"/>
      <c r="J71"/>
      <c r="K71"/>
      <c r="L71"/>
      <c r="M71"/>
      <c r="N71"/>
      <c r="O71"/>
      <c r="P71"/>
      <c r="R71"/>
      <c r="S71"/>
      <c r="T71">
        <v>151278</v>
      </c>
      <c r="U71">
        <v>206.79</v>
      </c>
      <c r="V71"/>
      <c r="W71"/>
      <c r="X71"/>
      <c r="Y71"/>
      <c r="Z71"/>
      <c r="AA71"/>
      <c r="AB71"/>
      <c r="AC71"/>
      <c r="AD71"/>
      <c r="AE71"/>
      <c r="AF71"/>
      <c r="AG71"/>
      <c r="AH71"/>
    </row>
    <row r="72" spans="1:34" x14ac:dyDescent="0.25">
      <c r="A72"/>
      <c r="B72"/>
      <c r="C72">
        <v>151272</v>
      </c>
      <c r="D72" s="8">
        <v>489.47</v>
      </c>
      <c r="E72"/>
      <c r="F72"/>
      <c r="G72"/>
      <c r="H72"/>
      <c r="I72"/>
      <c r="J72"/>
      <c r="K72"/>
      <c r="L72"/>
      <c r="M72"/>
      <c r="N72"/>
      <c r="O72"/>
      <c r="P72"/>
      <c r="R72"/>
      <c r="S72"/>
      <c r="T72">
        <v>151280</v>
      </c>
      <c r="U72">
        <v>1933.66</v>
      </c>
      <c r="V72"/>
      <c r="W72"/>
      <c r="X72"/>
      <c r="Y72"/>
      <c r="Z72"/>
      <c r="AA72"/>
      <c r="AB72"/>
      <c r="AC72"/>
      <c r="AD72"/>
      <c r="AE72"/>
      <c r="AF72"/>
      <c r="AG72"/>
      <c r="AH72"/>
    </row>
    <row r="73" spans="1:34" x14ac:dyDescent="0.25">
      <c r="A73"/>
      <c r="B73"/>
      <c r="C73">
        <v>151273</v>
      </c>
      <c r="D73" s="8">
        <v>1364.31</v>
      </c>
      <c r="E73"/>
      <c r="F73"/>
      <c r="G73"/>
      <c r="H73"/>
      <c r="I73"/>
      <c r="J73"/>
      <c r="K73"/>
      <c r="L73"/>
      <c r="M73"/>
      <c r="N73"/>
      <c r="O73"/>
      <c r="P73"/>
      <c r="R73"/>
      <c r="S73"/>
      <c r="T73">
        <v>151281</v>
      </c>
      <c r="U73">
        <v>2640.72</v>
      </c>
      <c r="V73"/>
      <c r="W73"/>
      <c r="X73"/>
      <c r="Y73"/>
      <c r="Z73"/>
      <c r="AA73"/>
      <c r="AB73"/>
      <c r="AC73"/>
      <c r="AD73"/>
      <c r="AE73"/>
      <c r="AF73"/>
      <c r="AG73"/>
      <c r="AH73"/>
    </row>
    <row r="74" spans="1:34" x14ac:dyDescent="0.25">
      <c r="A74"/>
      <c r="B74"/>
      <c r="C74">
        <v>151274</v>
      </c>
      <c r="D74" s="8">
        <v>2943.46</v>
      </c>
      <c r="E74"/>
      <c r="F74"/>
      <c r="G74"/>
      <c r="H74"/>
      <c r="I74"/>
      <c r="J74"/>
      <c r="K74"/>
      <c r="L74"/>
      <c r="M74"/>
      <c r="N74"/>
      <c r="O74"/>
      <c r="P74"/>
      <c r="R74"/>
      <c r="S74"/>
      <c r="T74">
        <v>151282</v>
      </c>
      <c r="U74">
        <v>2969.24</v>
      </c>
      <c r="V74"/>
      <c r="W74"/>
      <c r="X74"/>
      <c r="Y74"/>
      <c r="Z74"/>
      <c r="AA74"/>
      <c r="AB74"/>
      <c r="AC74"/>
      <c r="AD74"/>
      <c r="AE74"/>
      <c r="AF74"/>
      <c r="AG74"/>
      <c r="AH74"/>
    </row>
    <row r="75" spans="1:34" x14ac:dyDescent="0.25">
      <c r="A75"/>
      <c r="B75"/>
      <c r="C75">
        <v>151275</v>
      </c>
      <c r="D75" s="8">
        <v>2768.15</v>
      </c>
      <c r="E75"/>
      <c r="F75"/>
      <c r="G75"/>
      <c r="H75"/>
      <c r="I75"/>
      <c r="J75"/>
      <c r="K75"/>
      <c r="L75"/>
      <c r="M75"/>
      <c r="N75"/>
      <c r="O75"/>
      <c r="P75"/>
      <c r="R75"/>
      <c r="S75"/>
      <c r="T75">
        <v>151283</v>
      </c>
      <c r="U75">
        <v>1144.28</v>
      </c>
      <c r="V75"/>
      <c r="W75"/>
      <c r="X75"/>
      <c r="Y75"/>
      <c r="Z75"/>
      <c r="AA75"/>
      <c r="AB75"/>
      <c r="AC75"/>
      <c r="AD75"/>
      <c r="AE75"/>
      <c r="AF75"/>
      <c r="AG75"/>
      <c r="AH75"/>
    </row>
    <row r="76" spans="1:34" x14ac:dyDescent="0.25">
      <c r="A76"/>
      <c r="B76"/>
      <c r="C76">
        <v>151276</v>
      </c>
      <c r="D76" s="8">
        <v>2439.65</v>
      </c>
      <c r="E76"/>
      <c r="F76"/>
      <c r="G76"/>
      <c r="H76"/>
      <c r="I76"/>
      <c r="J76"/>
      <c r="K76"/>
      <c r="L76"/>
      <c r="M76"/>
      <c r="N76"/>
      <c r="O76"/>
      <c r="P76"/>
      <c r="R76"/>
      <c r="S76"/>
      <c r="T76">
        <v>151285</v>
      </c>
      <c r="U76">
        <v>2722.37</v>
      </c>
      <c r="V76"/>
      <c r="W76"/>
      <c r="X76"/>
      <c r="Y76"/>
      <c r="Z76"/>
      <c r="AA76"/>
      <c r="AB76"/>
      <c r="AC76"/>
      <c r="AD76"/>
      <c r="AE76"/>
      <c r="AF76"/>
      <c r="AG76"/>
      <c r="AH76"/>
    </row>
    <row r="77" spans="1:34" x14ac:dyDescent="0.25">
      <c r="A77"/>
      <c r="B77"/>
      <c r="C77">
        <v>151277</v>
      </c>
      <c r="D77" s="8">
        <v>574.1</v>
      </c>
      <c r="E77"/>
      <c r="F77"/>
      <c r="G77"/>
      <c r="H77"/>
      <c r="I77"/>
      <c r="J77"/>
      <c r="K77"/>
      <c r="L77"/>
      <c r="M77"/>
      <c r="N77"/>
      <c r="O77"/>
      <c r="P77"/>
      <c r="R77"/>
      <c r="S77"/>
      <c r="T77">
        <v>151286</v>
      </c>
      <c r="U77">
        <v>2823.89</v>
      </c>
      <c r="V77"/>
      <c r="W77"/>
      <c r="X77"/>
      <c r="Y77"/>
      <c r="Z77"/>
      <c r="AA77"/>
      <c r="AB77"/>
      <c r="AC77"/>
      <c r="AD77"/>
      <c r="AE77"/>
      <c r="AF77"/>
      <c r="AG77"/>
      <c r="AH77"/>
    </row>
    <row r="78" spans="1:34" x14ac:dyDescent="0.25">
      <c r="A78"/>
      <c r="B78"/>
      <c r="C78">
        <v>151278</v>
      </c>
      <c r="D78" s="8">
        <v>206.79</v>
      </c>
      <c r="E78"/>
      <c r="F78"/>
      <c r="G78"/>
      <c r="H78"/>
      <c r="I78"/>
      <c r="J78"/>
      <c r="K78"/>
      <c r="L78"/>
      <c r="M78"/>
      <c r="N78"/>
      <c r="O78"/>
      <c r="P78"/>
      <c r="R78"/>
      <c r="S78"/>
      <c r="T78">
        <v>151287</v>
      </c>
      <c r="U78">
        <v>1955.43</v>
      </c>
      <c r="V78"/>
      <c r="W78"/>
      <c r="X78"/>
      <c r="Y78"/>
      <c r="Z78"/>
      <c r="AA78"/>
      <c r="AB78"/>
      <c r="AC78"/>
      <c r="AD78"/>
      <c r="AE78"/>
      <c r="AF78"/>
      <c r="AG78"/>
      <c r="AH78"/>
    </row>
    <row r="79" spans="1:34" x14ac:dyDescent="0.25">
      <c r="A79"/>
      <c r="B79"/>
      <c r="C79">
        <v>151280</v>
      </c>
      <c r="D79" s="8">
        <v>1933.66</v>
      </c>
      <c r="E79"/>
      <c r="F79"/>
      <c r="G79"/>
      <c r="H79"/>
      <c r="I79"/>
      <c r="J79"/>
      <c r="K79"/>
      <c r="L79"/>
      <c r="M79"/>
      <c r="N79"/>
      <c r="O79"/>
      <c r="P79"/>
      <c r="R79"/>
      <c r="S79"/>
      <c r="T79">
        <v>151288</v>
      </c>
      <c r="U79">
        <v>841.26</v>
      </c>
      <c r="V79"/>
      <c r="W79"/>
      <c r="X79"/>
      <c r="Y79"/>
      <c r="Z79"/>
      <c r="AA79"/>
      <c r="AB79"/>
      <c r="AC79"/>
      <c r="AD79"/>
      <c r="AE79"/>
      <c r="AF79"/>
      <c r="AG79"/>
      <c r="AH79"/>
    </row>
    <row r="80" spans="1:34" x14ac:dyDescent="0.25">
      <c r="A80"/>
      <c r="B80"/>
      <c r="C80">
        <v>151281</v>
      </c>
      <c r="D80" s="8">
        <v>2640.72</v>
      </c>
      <c r="E80"/>
      <c r="F80"/>
      <c r="G80"/>
      <c r="H80"/>
      <c r="I80"/>
      <c r="J80"/>
      <c r="K80"/>
      <c r="L80"/>
      <c r="M80"/>
      <c r="N80"/>
      <c r="O80"/>
      <c r="P80"/>
      <c r="R80"/>
      <c r="S80"/>
      <c r="T80">
        <v>151290</v>
      </c>
      <c r="U80">
        <v>2547.96</v>
      </c>
      <c r="V80"/>
      <c r="W80"/>
      <c r="X80"/>
      <c r="Y80"/>
      <c r="Z80"/>
      <c r="AA80"/>
      <c r="AB80"/>
      <c r="AC80"/>
      <c r="AD80"/>
      <c r="AE80"/>
      <c r="AF80"/>
      <c r="AG80"/>
      <c r="AH80"/>
    </row>
    <row r="81" spans="1:34" x14ac:dyDescent="0.25">
      <c r="A81"/>
      <c r="B81"/>
      <c r="C81">
        <v>151282</v>
      </c>
      <c r="D81" s="8">
        <v>2969.24</v>
      </c>
      <c r="E81"/>
      <c r="F81"/>
      <c r="G81"/>
      <c r="H81"/>
      <c r="I81"/>
      <c r="J81"/>
      <c r="K81"/>
      <c r="L81"/>
      <c r="M81"/>
      <c r="N81"/>
      <c r="O81"/>
      <c r="P81"/>
      <c r="R81"/>
      <c r="S81"/>
      <c r="T81">
        <v>151291</v>
      </c>
      <c r="U81">
        <v>2922.97</v>
      </c>
      <c r="V81"/>
      <c r="W81"/>
      <c r="X81"/>
      <c r="Y81"/>
      <c r="Z81"/>
      <c r="AA81"/>
      <c r="AB81"/>
      <c r="AC81"/>
      <c r="AD81"/>
      <c r="AE81"/>
      <c r="AF81"/>
      <c r="AG81"/>
      <c r="AH81"/>
    </row>
    <row r="82" spans="1:34" x14ac:dyDescent="0.25">
      <c r="A82"/>
      <c r="B82"/>
      <c r="C82">
        <v>151283</v>
      </c>
      <c r="D82" s="8">
        <v>1144.28</v>
      </c>
      <c r="E82"/>
      <c r="F82"/>
      <c r="G82"/>
      <c r="H82"/>
      <c r="I82"/>
      <c r="J82"/>
      <c r="K82"/>
      <c r="L82"/>
      <c r="M82"/>
      <c r="N82"/>
      <c r="O82"/>
      <c r="P82"/>
      <c r="R82"/>
      <c r="S82"/>
      <c r="T82">
        <v>151292</v>
      </c>
      <c r="U82">
        <v>803.5</v>
      </c>
      <c r="V82"/>
      <c r="W82"/>
      <c r="X82"/>
      <c r="Y82"/>
      <c r="Z82"/>
      <c r="AA82"/>
      <c r="AB82"/>
      <c r="AC82"/>
      <c r="AD82"/>
      <c r="AE82"/>
      <c r="AF82"/>
      <c r="AG82"/>
      <c r="AH82"/>
    </row>
    <row r="83" spans="1:34" x14ac:dyDescent="0.25">
      <c r="A83"/>
      <c r="B83"/>
      <c r="C83">
        <v>151285</v>
      </c>
      <c r="D83" s="8">
        <v>2722.37</v>
      </c>
      <c r="E83"/>
      <c r="F83"/>
      <c r="G83"/>
      <c r="H83"/>
      <c r="I83"/>
      <c r="J83"/>
      <c r="K83"/>
      <c r="L83"/>
      <c r="M83"/>
      <c r="N83"/>
      <c r="O83"/>
      <c r="P83"/>
      <c r="R83"/>
      <c r="S83"/>
      <c r="T83">
        <v>151293</v>
      </c>
      <c r="U83">
        <v>1612.63</v>
      </c>
      <c r="V83"/>
      <c r="W83"/>
      <c r="X83"/>
      <c r="Y83"/>
      <c r="Z83"/>
      <c r="AA83"/>
      <c r="AB83"/>
      <c r="AC83"/>
      <c r="AD83"/>
      <c r="AE83"/>
      <c r="AF83"/>
      <c r="AG83"/>
      <c r="AH83"/>
    </row>
    <row r="84" spans="1:34" x14ac:dyDescent="0.25">
      <c r="A84"/>
      <c r="B84"/>
      <c r="C84">
        <v>151286</v>
      </c>
      <c r="D84" s="8">
        <v>2823.89</v>
      </c>
      <c r="E84"/>
      <c r="F84"/>
      <c r="G84"/>
      <c r="H84"/>
      <c r="I84"/>
      <c r="J84"/>
      <c r="K84"/>
      <c r="L84"/>
      <c r="M84"/>
      <c r="N84"/>
      <c r="O84"/>
      <c r="P84"/>
      <c r="R84"/>
      <c r="S84"/>
      <c r="T84">
        <v>151294</v>
      </c>
      <c r="U84">
        <v>1608.27</v>
      </c>
      <c r="V84"/>
      <c r="W84"/>
      <c r="X84"/>
      <c r="Y84"/>
      <c r="Z84"/>
      <c r="AA84"/>
      <c r="AB84"/>
      <c r="AC84"/>
      <c r="AD84"/>
      <c r="AE84"/>
      <c r="AF84"/>
      <c r="AG84"/>
      <c r="AH84"/>
    </row>
    <row r="85" spans="1:34" x14ac:dyDescent="0.25">
      <c r="A85"/>
      <c r="B85"/>
      <c r="C85">
        <v>151287</v>
      </c>
      <c r="D85" s="8">
        <v>1955.43</v>
      </c>
      <c r="E85"/>
      <c r="F85"/>
      <c r="G85"/>
      <c r="H85"/>
      <c r="I85"/>
      <c r="J85"/>
      <c r="K85"/>
      <c r="L85"/>
      <c r="M85"/>
      <c r="N85"/>
      <c r="O85"/>
      <c r="P85"/>
      <c r="R85"/>
      <c r="S85"/>
      <c r="T85">
        <v>151295</v>
      </c>
      <c r="U85">
        <v>2061.14</v>
      </c>
      <c r="V85"/>
      <c r="W85"/>
      <c r="X85"/>
      <c r="Y85"/>
      <c r="Z85"/>
      <c r="AA85"/>
      <c r="AB85"/>
      <c r="AC85"/>
      <c r="AD85"/>
      <c r="AE85"/>
      <c r="AF85"/>
      <c r="AG85"/>
      <c r="AH85"/>
    </row>
    <row r="86" spans="1:34" x14ac:dyDescent="0.25">
      <c r="A86"/>
      <c r="B86"/>
      <c r="C86">
        <v>151288</v>
      </c>
      <c r="D86" s="8">
        <v>841.26</v>
      </c>
      <c r="E86"/>
      <c r="F86"/>
      <c r="G86"/>
      <c r="H86"/>
      <c r="I86"/>
      <c r="J86"/>
      <c r="K86"/>
      <c r="L86"/>
      <c r="M86"/>
      <c r="N86"/>
      <c r="O86"/>
      <c r="P86"/>
      <c r="R86"/>
      <c r="S86"/>
      <c r="T86">
        <v>151296</v>
      </c>
      <c r="U86">
        <v>2989.33</v>
      </c>
      <c r="V86"/>
      <c r="W86"/>
      <c r="X86"/>
      <c r="Y86"/>
      <c r="Z86"/>
      <c r="AA86"/>
      <c r="AB86"/>
      <c r="AC86"/>
      <c r="AD86"/>
      <c r="AE86"/>
      <c r="AF86"/>
      <c r="AG86"/>
      <c r="AH86"/>
    </row>
    <row r="87" spans="1:34" x14ac:dyDescent="0.25">
      <c r="A87"/>
      <c r="B87"/>
      <c r="C87">
        <v>151290</v>
      </c>
      <c r="D87" s="8">
        <v>2547.96</v>
      </c>
      <c r="E87"/>
      <c r="F87"/>
      <c r="G87"/>
      <c r="H87"/>
      <c r="I87"/>
      <c r="J87"/>
      <c r="K87"/>
      <c r="L87"/>
      <c r="M87"/>
      <c r="N87"/>
      <c r="O87"/>
      <c r="P87"/>
      <c r="R87"/>
      <c r="S87"/>
      <c r="T87">
        <v>151297</v>
      </c>
      <c r="U87">
        <v>433.2</v>
      </c>
      <c r="V87"/>
      <c r="W87"/>
      <c r="X87"/>
      <c r="Y87"/>
      <c r="Z87"/>
      <c r="AA87"/>
      <c r="AB87"/>
      <c r="AC87"/>
      <c r="AD87"/>
      <c r="AE87"/>
      <c r="AF87"/>
      <c r="AG87"/>
      <c r="AH87"/>
    </row>
    <row r="88" spans="1:34" x14ac:dyDescent="0.25">
      <c r="A88"/>
      <c r="B88"/>
      <c r="C88">
        <v>151291</v>
      </c>
      <c r="D88" s="8">
        <v>2922.97</v>
      </c>
      <c r="E88"/>
      <c r="F88"/>
      <c r="G88"/>
      <c r="H88"/>
      <c r="I88"/>
      <c r="J88"/>
      <c r="K88"/>
      <c r="L88"/>
      <c r="M88"/>
      <c r="N88"/>
      <c r="O88"/>
      <c r="P88"/>
      <c r="R88"/>
      <c r="S88"/>
      <c r="T88">
        <v>151298</v>
      </c>
      <c r="U88">
        <v>929.89</v>
      </c>
      <c r="V88"/>
      <c r="W88"/>
      <c r="X88"/>
      <c r="Y88"/>
      <c r="Z88"/>
      <c r="AA88"/>
      <c r="AB88"/>
      <c r="AC88"/>
      <c r="AD88"/>
      <c r="AE88"/>
      <c r="AF88"/>
      <c r="AG88"/>
      <c r="AH88"/>
    </row>
    <row r="89" spans="1:34" x14ac:dyDescent="0.25">
      <c r="A89"/>
      <c r="B89"/>
      <c r="C89">
        <v>151292</v>
      </c>
      <c r="D89" s="8">
        <v>803.5</v>
      </c>
      <c r="E89"/>
      <c r="F89"/>
      <c r="G89"/>
      <c r="H89"/>
      <c r="I89"/>
      <c r="J89"/>
      <c r="K89"/>
      <c r="L89"/>
      <c r="M89"/>
      <c r="N89"/>
      <c r="O89"/>
      <c r="P89"/>
      <c r="R89"/>
      <c r="S89"/>
      <c r="T89">
        <v>151299</v>
      </c>
      <c r="U89">
        <v>2560.2600000000002</v>
      </c>
      <c r="V89"/>
      <c r="W89"/>
      <c r="X89"/>
      <c r="Y89"/>
      <c r="Z89"/>
      <c r="AA89"/>
      <c r="AB89"/>
      <c r="AC89"/>
      <c r="AD89"/>
      <c r="AE89"/>
      <c r="AF89"/>
      <c r="AG89"/>
      <c r="AH89"/>
    </row>
    <row r="90" spans="1:34" x14ac:dyDescent="0.25">
      <c r="A90"/>
      <c r="B90"/>
      <c r="C90">
        <v>151293</v>
      </c>
      <c r="D90" s="8">
        <v>1612.63</v>
      </c>
      <c r="E90"/>
      <c r="F90"/>
      <c r="G90"/>
      <c r="H90"/>
      <c r="I90"/>
      <c r="J90"/>
      <c r="K90"/>
      <c r="L90"/>
      <c r="M90"/>
      <c r="N90"/>
      <c r="O90"/>
      <c r="P90"/>
      <c r="R90"/>
      <c r="S90"/>
      <c r="T90">
        <v>151301</v>
      </c>
      <c r="U90">
        <v>1888.69</v>
      </c>
      <c r="V90"/>
      <c r="W90"/>
      <c r="X90"/>
      <c r="Y90"/>
      <c r="Z90"/>
      <c r="AA90"/>
      <c r="AB90"/>
      <c r="AC90"/>
      <c r="AD90"/>
      <c r="AE90"/>
      <c r="AF90"/>
      <c r="AG90"/>
      <c r="AH90"/>
    </row>
    <row r="91" spans="1:34" x14ac:dyDescent="0.25">
      <c r="A91"/>
      <c r="B91"/>
      <c r="C91">
        <v>151294</v>
      </c>
      <c r="D91" s="8">
        <v>1608.27</v>
      </c>
      <c r="E91"/>
      <c r="F91"/>
      <c r="G91"/>
      <c r="H91"/>
      <c r="I91"/>
      <c r="J91"/>
      <c r="K91"/>
      <c r="L91"/>
      <c r="M91"/>
      <c r="N91"/>
      <c r="O91"/>
      <c r="P91"/>
      <c r="R91"/>
      <c r="S91"/>
      <c r="T91">
        <v>151302</v>
      </c>
      <c r="U91">
        <v>685.49</v>
      </c>
      <c r="V91"/>
      <c r="W91"/>
      <c r="X91"/>
      <c r="Y91"/>
      <c r="Z91"/>
      <c r="AA91"/>
      <c r="AB91"/>
      <c r="AC91"/>
      <c r="AD91"/>
      <c r="AE91"/>
      <c r="AF91"/>
      <c r="AG91"/>
      <c r="AH91"/>
    </row>
    <row r="92" spans="1:34" x14ac:dyDescent="0.25">
      <c r="A92"/>
      <c r="B92"/>
      <c r="C92">
        <v>151295</v>
      </c>
      <c r="D92" s="8">
        <v>2061.14</v>
      </c>
      <c r="E92"/>
      <c r="F92"/>
      <c r="G92"/>
      <c r="H92"/>
      <c r="I92"/>
      <c r="J92"/>
      <c r="K92"/>
      <c r="L92"/>
      <c r="M92"/>
      <c r="N92"/>
      <c r="O92"/>
      <c r="P92"/>
      <c r="R92"/>
      <c r="S92"/>
      <c r="T92">
        <v>151303</v>
      </c>
      <c r="U92">
        <v>1264.73</v>
      </c>
      <c r="V92"/>
      <c r="W92"/>
      <c r="X92"/>
      <c r="Y92"/>
      <c r="Z92"/>
      <c r="AA92"/>
      <c r="AB92"/>
      <c r="AC92"/>
      <c r="AD92"/>
      <c r="AE92"/>
      <c r="AF92"/>
      <c r="AG92"/>
      <c r="AH92"/>
    </row>
    <row r="93" spans="1:34" x14ac:dyDescent="0.25">
      <c r="A93"/>
      <c r="B93"/>
      <c r="C93">
        <v>151296</v>
      </c>
      <c r="D93" s="8">
        <v>2989.33</v>
      </c>
      <c r="E93"/>
      <c r="F93"/>
      <c r="G93"/>
      <c r="H93"/>
      <c r="I93"/>
      <c r="J93"/>
      <c r="K93"/>
      <c r="L93"/>
      <c r="M93"/>
      <c r="N93"/>
      <c r="O93"/>
      <c r="P93"/>
      <c r="R93"/>
      <c r="S93"/>
      <c r="T93">
        <v>151305</v>
      </c>
      <c r="U93">
        <v>309.82</v>
      </c>
      <c r="V93"/>
      <c r="W93"/>
      <c r="X93"/>
      <c r="Y93"/>
      <c r="Z93"/>
      <c r="AA93"/>
      <c r="AB93"/>
      <c r="AC93"/>
      <c r="AD93"/>
      <c r="AE93"/>
      <c r="AF93"/>
      <c r="AG93"/>
      <c r="AH93"/>
    </row>
    <row r="94" spans="1:34" x14ac:dyDescent="0.25">
      <c r="A94"/>
      <c r="B94"/>
      <c r="C94">
        <v>151297</v>
      </c>
      <c r="D94" s="8">
        <v>433.2</v>
      </c>
      <c r="E94"/>
      <c r="F94"/>
      <c r="G94"/>
      <c r="H94"/>
      <c r="I94"/>
      <c r="J94"/>
      <c r="K94"/>
      <c r="L94"/>
      <c r="M94"/>
      <c r="N94"/>
      <c r="O94"/>
      <c r="P94"/>
      <c r="R94"/>
      <c r="S94"/>
      <c r="T94">
        <v>151306</v>
      </c>
      <c r="U94">
        <v>1331.62</v>
      </c>
      <c r="V94"/>
      <c r="W94"/>
      <c r="X94"/>
      <c r="Y94"/>
      <c r="Z94"/>
      <c r="AA94"/>
      <c r="AB94"/>
      <c r="AC94"/>
      <c r="AD94"/>
      <c r="AE94"/>
      <c r="AF94"/>
      <c r="AG94"/>
      <c r="AH94"/>
    </row>
    <row r="95" spans="1:34" x14ac:dyDescent="0.25">
      <c r="A95"/>
      <c r="B95"/>
      <c r="C95">
        <v>151298</v>
      </c>
      <c r="D95" s="8">
        <v>929.89</v>
      </c>
      <c r="E95"/>
      <c r="F95"/>
      <c r="G95"/>
      <c r="H95"/>
      <c r="I95"/>
      <c r="J95"/>
      <c r="K95"/>
      <c r="L95"/>
      <c r="M95"/>
      <c r="N95"/>
      <c r="O95"/>
      <c r="P95"/>
      <c r="R95"/>
      <c r="S95"/>
      <c r="T95">
        <v>151307</v>
      </c>
      <c r="U95">
        <v>914.94</v>
      </c>
      <c r="V95"/>
      <c r="W95"/>
      <c r="X95"/>
      <c r="Y95"/>
      <c r="Z95"/>
      <c r="AA95"/>
      <c r="AB95"/>
      <c r="AC95"/>
      <c r="AD95"/>
      <c r="AE95"/>
      <c r="AF95"/>
      <c r="AG95"/>
      <c r="AH95"/>
    </row>
    <row r="96" spans="1:34" x14ac:dyDescent="0.25">
      <c r="A96"/>
      <c r="B96"/>
      <c r="C96">
        <v>151299</v>
      </c>
      <c r="D96" s="8">
        <v>2560.2600000000002</v>
      </c>
      <c r="E96"/>
      <c r="F96"/>
      <c r="G96"/>
      <c r="H96"/>
      <c r="I96"/>
      <c r="J96"/>
      <c r="K96"/>
      <c r="L96"/>
      <c r="M96"/>
      <c r="N96"/>
      <c r="O96"/>
      <c r="P96"/>
      <c r="R96"/>
      <c r="S96"/>
      <c r="T96">
        <v>151308</v>
      </c>
      <c r="U96">
        <v>2922.53</v>
      </c>
      <c r="V96"/>
      <c r="W96"/>
      <c r="X96"/>
      <c r="Y96"/>
      <c r="Z96"/>
      <c r="AA96"/>
      <c r="AB96"/>
      <c r="AC96"/>
      <c r="AD96"/>
      <c r="AE96"/>
      <c r="AF96"/>
      <c r="AG96"/>
      <c r="AH96"/>
    </row>
    <row r="97" spans="1:34" x14ac:dyDescent="0.25">
      <c r="A97"/>
      <c r="B97"/>
      <c r="C97">
        <v>151301</v>
      </c>
      <c r="D97" s="8">
        <v>1888.69</v>
      </c>
      <c r="E97"/>
      <c r="F97"/>
      <c r="G97"/>
      <c r="H97"/>
      <c r="I97"/>
      <c r="J97"/>
      <c r="K97"/>
      <c r="L97"/>
      <c r="M97"/>
      <c r="N97"/>
      <c r="O97"/>
      <c r="P97"/>
      <c r="R97"/>
      <c r="S97"/>
      <c r="T97">
        <v>151309</v>
      </c>
      <c r="U97">
        <v>2434.81</v>
      </c>
      <c r="V97"/>
      <c r="W97"/>
      <c r="X97"/>
      <c r="Y97"/>
      <c r="Z97"/>
      <c r="AA97"/>
      <c r="AB97"/>
      <c r="AC97"/>
      <c r="AD97"/>
      <c r="AE97"/>
      <c r="AF97"/>
      <c r="AG97"/>
      <c r="AH97"/>
    </row>
    <row r="98" spans="1:34" x14ac:dyDescent="0.25">
      <c r="A98"/>
      <c r="B98"/>
      <c r="C98">
        <v>151302</v>
      </c>
      <c r="D98" s="8">
        <v>685.49</v>
      </c>
      <c r="E98"/>
      <c r="F98"/>
      <c r="G98"/>
      <c r="H98"/>
      <c r="I98"/>
      <c r="J98"/>
      <c r="K98"/>
      <c r="L98"/>
      <c r="M98"/>
      <c r="N98"/>
      <c r="O98"/>
      <c r="P98"/>
      <c r="R98"/>
      <c r="S98"/>
      <c r="T98">
        <v>151310</v>
      </c>
      <c r="U98">
        <v>1711.6</v>
      </c>
      <c r="V98"/>
      <c r="W98"/>
      <c r="X98"/>
      <c r="Y98"/>
      <c r="Z98"/>
      <c r="AA98"/>
      <c r="AB98"/>
      <c r="AC98"/>
      <c r="AD98"/>
      <c r="AE98"/>
      <c r="AF98"/>
      <c r="AG98"/>
      <c r="AH98"/>
    </row>
    <row r="99" spans="1:34" x14ac:dyDescent="0.25">
      <c r="A99"/>
      <c r="B99"/>
      <c r="C99">
        <v>151303</v>
      </c>
      <c r="D99" s="8">
        <v>1264.73</v>
      </c>
      <c r="E99"/>
      <c r="F99"/>
      <c r="G99"/>
      <c r="H99"/>
      <c r="I99"/>
      <c r="J99"/>
      <c r="K99"/>
      <c r="L99"/>
      <c r="M99"/>
      <c r="N99"/>
      <c r="O99"/>
      <c r="P99"/>
      <c r="R99"/>
      <c r="S99"/>
      <c r="T99">
        <v>151311</v>
      </c>
      <c r="U99">
        <v>1178.02</v>
      </c>
      <c r="V99"/>
      <c r="W99"/>
      <c r="X99"/>
      <c r="Y99"/>
      <c r="Z99"/>
      <c r="AA99"/>
      <c r="AB99"/>
      <c r="AC99"/>
      <c r="AD99"/>
      <c r="AE99"/>
      <c r="AF99"/>
      <c r="AG99"/>
      <c r="AH99"/>
    </row>
    <row r="100" spans="1:34" x14ac:dyDescent="0.25">
      <c r="A100"/>
      <c r="B100"/>
      <c r="C100">
        <v>151305</v>
      </c>
      <c r="D100" s="8">
        <v>309.82</v>
      </c>
      <c r="E100"/>
      <c r="F100"/>
      <c r="G100"/>
      <c r="H100"/>
      <c r="I100"/>
      <c r="J100"/>
      <c r="K100"/>
      <c r="L100"/>
      <c r="M100"/>
      <c r="N100"/>
      <c r="O100"/>
      <c r="P100"/>
      <c r="R100"/>
      <c r="S100"/>
      <c r="T100">
        <v>151312</v>
      </c>
      <c r="U100">
        <v>15.37</v>
      </c>
      <c r="V100"/>
      <c r="W100"/>
      <c r="X100"/>
      <c r="Y100"/>
      <c r="Z100"/>
      <c r="AA100"/>
      <c r="AB100"/>
      <c r="AC100"/>
      <c r="AD100"/>
      <c r="AE100"/>
      <c r="AF100"/>
      <c r="AG100"/>
      <c r="AH100"/>
    </row>
    <row r="101" spans="1:34" x14ac:dyDescent="0.25">
      <c r="A101"/>
      <c r="B101"/>
      <c r="C101">
        <v>151306</v>
      </c>
      <c r="D101" s="8">
        <v>1331.62</v>
      </c>
      <c r="E101"/>
      <c r="F101"/>
      <c r="G101"/>
      <c r="H101"/>
      <c r="I101"/>
      <c r="J101"/>
      <c r="K101"/>
      <c r="L101"/>
      <c r="M101"/>
      <c r="N101"/>
      <c r="O101"/>
      <c r="P101"/>
      <c r="R101"/>
      <c r="S101"/>
      <c r="T101">
        <v>151313</v>
      </c>
      <c r="U101">
        <v>764.34</v>
      </c>
      <c r="V101"/>
      <c r="W101"/>
      <c r="X101"/>
      <c r="Y101"/>
      <c r="Z101"/>
      <c r="AA101"/>
      <c r="AB101"/>
      <c r="AC101"/>
      <c r="AD101"/>
      <c r="AE101"/>
      <c r="AF101"/>
      <c r="AG101"/>
      <c r="AH101"/>
    </row>
    <row r="102" spans="1:34" x14ac:dyDescent="0.25">
      <c r="A102"/>
      <c r="B102"/>
      <c r="C102">
        <v>151307</v>
      </c>
      <c r="D102" s="8">
        <v>914.94</v>
      </c>
      <c r="E102"/>
      <c r="F102"/>
      <c r="G102"/>
      <c r="H102"/>
      <c r="I102"/>
      <c r="J102"/>
      <c r="K102"/>
      <c r="L102"/>
      <c r="M102"/>
      <c r="N102"/>
      <c r="O102"/>
      <c r="P102"/>
      <c r="R102"/>
      <c r="S102"/>
      <c r="T102">
        <v>151314</v>
      </c>
      <c r="U102">
        <v>329.18</v>
      </c>
      <c r="V102"/>
      <c r="W102"/>
      <c r="X102"/>
      <c r="Y102"/>
      <c r="Z102"/>
      <c r="AA102"/>
      <c r="AB102"/>
      <c r="AC102"/>
      <c r="AD102"/>
      <c r="AE102"/>
      <c r="AF102"/>
      <c r="AG102"/>
      <c r="AH102"/>
    </row>
    <row r="103" spans="1:34" x14ac:dyDescent="0.25">
      <c r="A103"/>
      <c r="B103"/>
      <c r="C103">
        <v>151308</v>
      </c>
      <c r="D103" s="8">
        <v>2922.53</v>
      </c>
      <c r="E103"/>
      <c r="F103"/>
      <c r="G103"/>
      <c r="H103"/>
      <c r="I103"/>
      <c r="J103"/>
      <c r="K103"/>
      <c r="L103"/>
      <c r="M103"/>
      <c r="N103"/>
      <c r="O103"/>
      <c r="P103"/>
      <c r="R103"/>
      <c r="S103"/>
      <c r="T103">
        <v>151315</v>
      </c>
      <c r="U103">
        <v>1380</v>
      </c>
      <c r="V103"/>
      <c r="W103"/>
      <c r="X103"/>
      <c r="Y103"/>
      <c r="Z103"/>
      <c r="AA103"/>
      <c r="AB103"/>
      <c r="AC103"/>
      <c r="AD103"/>
      <c r="AE103"/>
      <c r="AF103"/>
      <c r="AG103"/>
      <c r="AH103"/>
    </row>
    <row r="104" spans="1:34" x14ac:dyDescent="0.25">
      <c r="A104"/>
      <c r="B104"/>
      <c r="C104">
        <v>151309</v>
      </c>
      <c r="D104" s="8">
        <v>2434.81</v>
      </c>
      <c r="E104"/>
      <c r="F104"/>
      <c r="G104"/>
      <c r="H104"/>
      <c r="I104"/>
      <c r="J104"/>
      <c r="K104"/>
      <c r="L104"/>
      <c r="M104"/>
      <c r="N104"/>
      <c r="O104"/>
      <c r="P104"/>
      <c r="R104"/>
      <c r="S104"/>
      <c r="T104">
        <v>151316</v>
      </c>
      <c r="U104">
        <v>46.72</v>
      </c>
      <c r="V104"/>
      <c r="W104"/>
      <c r="X104"/>
      <c r="Y104"/>
      <c r="Z104"/>
      <c r="AA104"/>
      <c r="AB104"/>
      <c r="AC104"/>
      <c r="AD104"/>
      <c r="AE104"/>
      <c r="AF104"/>
      <c r="AG104"/>
      <c r="AH104"/>
    </row>
    <row r="105" spans="1:34" x14ac:dyDescent="0.25">
      <c r="A105"/>
      <c r="B105"/>
      <c r="C105">
        <v>151310</v>
      </c>
      <c r="D105" s="8">
        <v>1711.6</v>
      </c>
      <c r="E105"/>
      <c r="F105"/>
      <c r="G105"/>
      <c r="H105"/>
      <c r="I105"/>
      <c r="J105"/>
      <c r="K105"/>
      <c r="L105"/>
      <c r="M105"/>
      <c r="N105"/>
      <c r="O105"/>
      <c r="P105"/>
      <c r="R105"/>
      <c r="S105"/>
      <c r="T105">
        <v>151317</v>
      </c>
      <c r="U105">
        <v>560.13</v>
      </c>
      <c r="V105"/>
      <c r="W105"/>
      <c r="X105"/>
      <c r="Y105"/>
      <c r="Z105"/>
      <c r="AA105"/>
      <c r="AB105"/>
      <c r="AC105"/>
      <c r="AD105"/>
      <c r="AE105"/>
      <c r="AF105"/>
      <c r="AG105"/>
      <c r="AH105"/>
    </row>
    <row r="106" spans="1:34" x14ac:dyDescent="0.25">
      <c r="A106"/>
      <c r="B106"/>
      <c r="C106">
        <v>151311</v>
      </c>
      <c r="D106" s="8">
        <v>1178.02</v>
      </c>
      <c r="E106"/>
      <c r="F106"/>
      <c r="G106"/>
      <c r="H106"/>
      <c r="I106"/>
      <c r="J106"/>
      <c r="K106"/>
      <c r="L106"/>
      <c r="M106"/>
      <c r="N106"/>
      <c r="O106"/>
      <c r="P106"/>
      <c r="R106"/>
      <c r="S106"/>
      <c r="T106">
        <v>151320</v>
      </c>
      <c r="U106">
        <v>2508.5500000000002</v>
      </c>
      <c r="V106"/>
      <c r="W106"/>
      <c r="X106"/>
      <c r="Y106"/>
      <c r="Z106"/>
      <c r="AA106"/>
      <c r="AB106"/>
      <c r="AC106"/>
      <c r="AD106"/>
      <c r="AE106"/>
      <c r="AF106"/>
      <c r="AG106"/>
      <c r="AH106"/>
    </row>
    <row r="107" spans="1:34" x14ac:dyDescent="0.25">
      <c r="A107"/>
      <c r="B107"/>
      <c r="C107">
        <v>151312</v>
      </c>
      <c r="D107" s="8">
        <v>15.37</v>
      </c>
      <c r="E107"/>
      <c r="F107"/>
      <c r="G107"/>
      <c r="H107"/>
      <c r="I107"/>
      <c r="J107"/>
      <c r="K107"/>
      <c r="L107"/>
      <c r="M107"/>
      <c r="N107"/>
      <c r="O107"/>
      <c r="P107"/>
      <c r="R107"/>
      <c r="S107"/>
      <c r="T107">
        <v>151321</v>
      </c>
      <c r="U107">
        <v>2906.08</v>
      </c>
      <c r="V107"/>
      <c r="W107"/>
      <c r="X107"/>
      <c r="Y107"/>
      <c r="Z107"/>
      <c r="AA107"/>
      <c r="AB107"/>
      <c r="AC107"/>
      <c r="AD107"/>
      <c r="AE107"/>
      <c r="AF107"/>
      <c r="AG107"/>
      <c r="AH107"/>
    </row>
    <row r="108" spans="1:34" x14ac:dyDescent="0.25">
      <c r="A108"/>
      <c r="B108"/>
      <c r="C108">
        <v>151313</v>
      </c>
      <c r="D108" s="8">
        <v>764.34</v>
      </c>
      <c r="E108"/>
      <c r="F108"/>
      <c r="G108"/>
      <c r="H108"/>
      <c r="I108"/>
      <c r="J108"/>
      <c r="K108"/>
      <c r="L108"/>
      <c r="M108"/>
      <c r="N108"/>
      <c r="O108"/>
      <c r="P108"/>
      <c r="R108"/>
      <c r="S108"/>
      <c r="T108">
        <v>151322</v>
      </c>
      <c r="U108">
        <v>1093.33</v>
      </c>
      <c r="V108"/>
      <c r="W108"/>
      <c r="X108"/>
      <c r="Y108"/>
      <c r="Z108"/>
      <c r="AA108"/>
      <c r="AB108"/>
      <c r="AC108"/>
      <c r="AD108"/>
      <c r="AE108"/>
      <c r="AF108"/>
      <c r="AG108"/>
      <c r="AH108"/>
    </row>
    <row r="109" spans="1:34" x14ac:dyDescent="0.25">
      <c r="A109"/>
      <c r="B109"/>
      <c r="C109">
        <v>151314</v>
      </c>
      <c r="D109" s="8">
        <v>329.18</v>
      </c>
      <c r="E109"/>
      <c r="F109"/>
      <c r="G109"/>
      <c r="H109"/>
      <c r="I109"/>
      <c r="J109"/>
      <c r="K109"/>
      <c r="L109"/>
      <c r="M109"/>
      <c r="N109"/>
      <c r="O109"/>
      <c r="P109"/>
      <c r="R109"/>
      <c r="S109"/>
      <c r="T109">
        <v>151323</v>
      </c>
      <c r="U109">
        <v>1408.1</v>
      </c>
      <c r="V109"/>
      <c r="W109"/>
      <c r="X109"/>
      <c r="Y109"/>
      <c r="Z109"/>
      <c r="AA109"/>
      <c r="AB109"/>
      <c r="AC109"/>
      <c r="AD109"/>
      <c r="AE109"/>
      <c r="AF109"/>
      <c r="AG109"/>
      <c r="AH109"/>
    </row>
    <row r="110" spans="1:34" x14ac:dyDescent="0.25">
      <c r="A110"/>
      <c r="B110"/>
      <c r="C110">
        <v>151315</v>
      </c>
      <c r="D110" s="8">
        <v>1380</v>
      </c>
      <c r="E110"/>
      <c r="F110"/>
      <c r="G110"/>
      <c r="H110"/>
      <c r="I110"/>
      <c r="J110"/>
      <c r="K110"/>
      <c r="L110"/>
      <c r="M110"/>
      <c r="N110"/>
      <c r="O110"/>
      <c r="P110"/>
      <c r="R110"/>
      <c r="S110"/>
      <c r="T110">
        <v>151324</v>
      </c>
      <c r="U110">
        <v>490.37</v>
      </c>
      <c r="V110"/>
      <c r="W110"/>
      <c r="X110"/>
      <c r="Y110"/>
      <c r="Z110"/>
      <c r="AA110"/>
      <c r="AB110"/>
      <c r="AC110"/>
      <c r="AD110"/>
      <c r="AE110"/>
      <c r="AF110"/>
      <c r="AG110"/>
      <c r="AH110"/>
    </row>
    <row r="111" spans="1:34" x14ac:dyDescent="0.25">
      <c r="A111"/>
      <c r="B111"/>
      <c r="C111">
        <v>151316</v>
      </c>
      <c r="D111" s="8">
        <v>46.72</v>
      </c>
      <c r="E111"/>
      <c r="F111"/>
      <c r="G111"/>
      <c r="H111"/>
      <c r="I111"/>
      <c r="J111"/>
      <c r="K111"/>
      <c r="L111"/>
      <c r="M111"/>
      <c r="N111"/>
      <c r="O111"/>
      <c r="P111"/>
      <c r="R111"/>
      <c r="S111"/>
      <c r="T111">
        <v>151326</v>
      </c>
      <c r="U111">
        <v>1204.03</v>
      </c>
      <c r="V111"/>
      <c r="W111"/>
      <c r="X111"/>
      <c r="Y111"/>
      <c r="Z111"/>
      <c r="AA111"/>
      <c r="AB111"/>
      <c r="AC111"/>
      <c r="AD111"/>
      <c r="AE111"/>
      <c r="AF111"/>
      <c r="AG111"/>
      <c r="AH111"/>
    </row>
    <row r="112" spans="1:34" x14ac:dyDescent="0.25">
      <c r="A112"/>
      <c r="B112"/>
      <c r="C112">
        <v>151317</v>
      </c>
      <c r="D112" s="8">
        <v>560.13</v>
      </c>
      <c r="E112"/>
      <c r="F112"/>
      <c r="G112"/>
      <c r="H112"/>
      <c r="I112"/>
      <c r="J112"/>
      <c r="K112"/>
      <c r="L112"/>
      <c r="M112"/>
      <c r="N112"/>
      <c r="O112"/>
      <c r="P112"/>
      <c r="R112"/>
      <c r="S112"/>
      <c r="T112">
        <v>151327</v>
      </c>
      <c r="U112">
        <v>200.58</v>
      </c>
      <c r="V112"/>
      <c r="W112"/>
      <c r="X112"/>
      <c r="Y112"/>
      <c r="Z112"/>
      <c r="AA112"/>
      <c r="AB112"/>
      <c r="AC112"/>
      <c r="AD112"/>
      <c r="AE112"/>
      <c r="AF112"/>
      <c r="AG112"/>
      <c r="AH112"/>
    </row>
    <row r="113" spans="1:34" x14ac:dyDescent="0.25">
      <c r="A113"/>
      <c r="B113"/>
      <c r="C113">
        <v>151319</v>
      </c>
      <c r="D113" s="8">
        <v>1034.1500000000001</v>
      </c>
      <c r="E113"/>
      <c r="F113"/>
      <c r="G113"/>
      <c r="H113"/>
      <c r="I113"/>
      <c r="J113"/>
      <c r="K113"/>
      <c r="L113"/>
      <c r="M113"/>
      <c r="N113"/>
      <c r="O113"/>
      <c r="P113"/>
      <c r="R113"/>
      <c r="S113"/>
      <c r="T113">
        <v>151328</v>
      </c>
      <c r="U113">
        <v>1253.32</v>
      </c>
      <c r="V113"/>
      <c r="W113"/>
      <c r="X113"/>
      <c r="Y113"/>
      <c r="Z113"/>
      <c r="AA113"/>
      <c r="AB113"/>
      <c r="AC113"/>
      <c r="AD113"/>
      <c r="AE113"/>
      <c r="AF113"/>
      <c r="AG113"/>
      <c r="AH113"/>
    </row>
    <row r="114" spans="1:34" x14ac:dyDescent="0.25">
      <c r="A114"/>
      <c r="B114"/>
      <c r="C114">
        <v>151320</v>
      </c>
      <c r="D114" s="8">
        <v>2508.5500000000002</v>
      </c>
      <c r="E114"/>
      <c r="F114"/>
      <c r="G114"/>
      <c r="H114"/>
      <c r="I114"/>
      <c r="J114"/>
      <c r="K114"/>
      <c r="L114"/>
      <c r="M114"/>
      <c r="N114"/>
      <c r="O114"/>
      <c r="P114"/>
      <c r="R114"/>
      <c r="S114"/>
      <c r="T114">
        <v>151329</v>
      </c>
      <c r="U114">
        <v>1486.32</v>
      </c>
      <c r="V114"/>
      <c r="W114"/>
      <c r="X114"/>
      <c r="Y114"/>
      <c r="Z114"/>
      <c r="AA114"/>
      <c r="AB114"/>
      <c r="AC114"/>
      <c r="AD114"/>
      <c r="AE114"/>
      <c r="AF114"/>
      <c r="AG114"/>
      <c r="AH114"/>
    </row>
    <row r="115" spans="1:34" x14ac:dyDescent="0.25">
      <c r="A115"/>
      <c r="B115"/>
      <c r="C115">
        <v>151321</v>
      </c>
      <c r="D115" s="8">
        <v>2906.08</v>
      </c>
      <c r="E115"/>
      <c r="F115"/>
      <c r="G115"/>
      <c r="H115"/>
      <c r="I115"/>
      <c r="J115"/>
      <c r="K115"/>
      <c r="L115"/>
      <c r="M115"/>
      <c r="N115"/>
      <c r="O115"/>
      <c r="P115"/>
      <c r="R115"/>
      <c r="S115"/>
      <c r="T115">
        <v>151330</v>
      </c>
      <c r="U115">
        <v>1461.49</v>
      </c>
      <c r="V115"/>
      <c r="W115"/>
      <c r="X115"/>
      <c r="Y115"/>
      <c r="Z115"/>
      <c r="AA115"/>
      <c r="AB115"/>
      <c r="AC115"/>
      <c r="AD115"/>
      <c r="AE115"/>
      <c r="AF115"/>
      <c r="AG115"/>
      <c r="AH115"/>
    </row>
    <row r="116" spans="1:34" x14ac:dyDescent="0.25">
      <c r="A116"/>
      <c r="B116"/>
      <c r="C116">
        <v>151322</v>
      </c>
      <c r="D116" s="8">
        <v>1093.33</v>
      </c>
      <c r="E116"/>
      <c r="F116"/>
      <c r="G116"/>
      <c r="H116"/>
      <c r="I116"/>
      <c r="J116"/>
      <c r="K116"/>
      <c r="L116"/>
      <c r="M116"/>
      <c r="N116"/>
      <c r="O116"/>
      <c r="P116"/>
      <c r="R116"/>
      <c r="S116"/>
      <c r="T116">
        <v>151331</v>
      </c>
      <c r="U116">
        <v>1893.16</v>
      </c>
      <c r="V116"/>
      <c r="W116"/>
      <c r="X116"/>
      <c r="Y116"/>
      <c r="Z116"/>
      <c r="AA116"/>
      <c r="AB116"/>
      <c r="AC116"/>
      <c r="AD116"/>
      <c r="AE116"/>
      <c r="AF116"/>
      <c r="AG116"/>
      <c r="AH116"/>
    </row>
    <row r="117" spans="1:34" x14ac:dyDescent="0.25">
      <c r="A117"/>
      <c r="B117"/>
      <c r="C117">
        <v>151323</v>
      </c>
      <c r="D117" s="8">
        <v>1408.1</v>
      </c>
      <c r="E117"/>
      <c r="F117"/>
      <c r="G117"/>
      <c r="H117"/>
      <c r="I117"/>
      <c r="J117"/>
      <c r="K117"/>
      <c r="L117"/>
      <c r="M117"/>
      <c r="N117"/>
      <c r="O117"/>
      <c r="P117"/>
      <c r="R117"/>
      <c r="S117"/>
      <c r="T117">
        <v>151332</v>
      </c>
      <c r="U117">
        <v>1321.7</v>
      </c>
      <c r="V117"/>
      <c r="W117"/>
      <c r="X117"/>
      <c r="Y117"/>
      <c r="Z117"/>
      <c r="AA117"/>
      <c r="AB117"/>
      <c r="AC117"/>
      <c r="AD117"/>
      <c r="AE117"/>
      <c r="AF117"/>
      <c r="AG117"/>
      <c r="AH117"/>
    </row>
    <row r="118" spans="1:34" x14ac:dyDescent="0.25">
      <c r="A118"/>
      <c r="B118"/>
      <c r="C118">
        <v>151324</v>
      </c>
      <c r="D118" s="8">
        <v>490.37</v>
      </c>
      <c r="E118"/>
      <c r="F118"/>
      <c r="G118"/>
      <c r="H118"/>
      <c r="I118"/>
      <c r="J118"/>
      <c r="K118"/>
      <c r="L118"/>
      <c r="M118"/>
      <c r="N118"/>
      <c r="O118"/>
      <c r="P118"/>
      <c r="R118"/>
      <c r="S118"/>
      <c r="T118">
        <v>151333</v>
      </c>
      <c r="U118">
        <v>861.26</v>
      </c>
      <c r="V118"/>
      <c r="W118"/>
      <c r="X118"/>
      <c r="Y118"/>
      <c r="Z118"/>
      <c r="AA118"/>
      <c r="AB118"/>
      <c r="AC118"/>
      <c r="AD118"/>
      <c r="AE118"/>
      <c r="AF118"/>
      <c r="AG118"/>
      <c r="AH118"/>
    </row>
    <row r="119" spans="1:34" x14ac:dyDescent="0.25">
      <c r="A119"/>
      <c r="B119"/>
      <c r="C119">
        <v>151326</v>
      </c>
      <c r="D119" s="8">
        <v>1204.03</v>
      </c>
      <c r="E119"/>
      <c r="F119"/>
      <c r="G119"/>
      <c r="H119"/>
      <c r="I119"/>
      <c r="J119"/>
      <c r="K119"/>
      <c r="L119"/>
      <c r="M119"/>
      <c r="N119"/>
      <c r="O119"/>
      <c r="P119"/>
      <c r="R119"/>
      <c r="S119"/>
      <c r="T119">
        <v>151334</v>
      </c>
      <c r="U119">
        <v>459.47</v>
      </c>
      <c r="V119"/>
      <c r="W119"/>
      <c r="X119"/>
      <c r="Y119"/>
      <c r="Z119"/>
      <c r="AA119"/>
      <c r="AB119"/>
      <c r="AC119"/>
      <c r="AD119"/>
      <c r="AE119"/>
      <c r="AF119"/>
      <c r="AG119"/>
      <c r="AH119"/>
    </row>
    <row r="120" spans="1:34" x14ac:dyDescent="0.25">
      <c r="A120"/>
      <c r="B120"/>
      <c r="C120">
        <v>151327</v>
      </c>
      <c r="D120" s="8">
        <v>200.58</v>
      </c>
      <c r="E120"/>
      <c r="F120"/>
      <c r="G120"/>
      <c r="H120"/>
      <c r="I120"/>
      <c r="J120"/>
      <c r="K120"/>
      <c r="L120"/>
      <c r="M120"/>
      <c r="N120"/>
      <c r="O120"/>
      <c r="P120"/>
      <c r="R120"/>
      <c r="S120"/>
      <c r="T120">
        <v>151335</v>
      </c>
      <c r="U120">
        <v>685.01</v>
      </c>
      <c r="V120"/>
      <c r="W120"/>
      <c r="X120"/>
      <c r="Y120"/>
      <c r="Z120"/>
      <c r="AA120"/>
      <c r="AB120"/>
      <c r="AC120"/>
      <c r="AD120"/>
      <c r="AE120"/>
      <c r="AF120"/>
      <c r="AG120"/>
      <c r="AH120"/>
    </row>
    <row r="121" spans="1:34" x14ac:dyDescent="0.25">
      <c r="A121"/>
      <c r="B121"/>
      <c r="C121">
        <v>151328</v>
      </c>
      <c r="D121" s="8">
        <v>1253.32</v>
      </c>
      <c r="E121"/>
      <c r="F121"/>
      <c r="G121"/>
      <c r="H121"/>
      <c r="I121"/>
      <c r="J121"/>
      <c r="K121"/>
      <c r="L121"/>
      <c r="M121"/>
      <c r="N121"/>
      <c r="O121"/>
      <c r="P121"/>
      <c r="R121"/>
      <c r="S121"/>
      <c r="T121">
        <v>151336</v>
      </c>
      <c r="U121">
        <v>1862.93</v>
      </c>
      <c r="V121"/>
      <c r="W121"/>
      <c r="X121"/>
      <c r="Y121"/>
      <c r="Z121"/>
      <c r="AA121"/>
      <c r="AB121"/>
      <c r="AC121"/>
      <c r="AD121"/>
      <c r="AE121"/>
      <c r="AF121"/>
      <c r="AG121"/>
      <c r="AH121"/>
    </row>
    <row r="122" spans="1:34" x14ac:dyDescent="0.25">
      <c r="A122"/>
      <c r="B122"/>
      <c r="C122">
        <v>151329</v>
      </c>
      <c r="D122" s="8">
        <v>1486.32</v>
      </c>
      <c r="E122"/>
      <c r="F122"/>
      <c r="G122"/>
      <c r="H122"/>
      <c r="I122"/>
      <c r="J122"/>
      <c r="K122"/>
      <c r="L122"/>
      <c r="M122"/>
      <c r="N122"/>
      <c r="O122"/>
      <c r="P122"/>
      <c r="R122"/>
      <c r="S122"/>
      <c r="T122">
        <v>151337</v>
      </c>
      <c r="U122">
        <v>2831.72</v>
      </c>
      <c r="V122"/>
      <c r="W122"/>
      <c r="X122"/>
      <c r="Y122"/>
      <c r="Z122"/>
      <c r="AA122"/>
      <c r="AB122"/>
      <c r="AC122"/>
      <c r="AD122"/>
      <c r="AE122"/>
      <c r="AF122"/>
      <c r="AG122"/>
      <c r="AH122"/>
    </row>
    <row r="123" spans="1:34" x14ac:dyDescent="0.25">
      <c r="A123"/>
      <c r="B123"/>
      <c r="C123">
        <v>151330</v>
      </c>
      <c r="D123" s="8">
        <v>1461.49</v>
      </c>
      <c r="E123"/>
      <c r="F123"/>
      <c r="G123"/>
      <c r="H123"/>
      <c r="I123"/>
      <c r="J123"/>
      <c r="K123"/>
      <c r="L123"/>
      <c r="M123"/>
      <c r="N123"/>
      <c r="O123"/>
      <c r="P123"/>
      <c r="R123"/>
      <c r="S123"/>
      <c r="T123">
        <v>151338</v>
      </c>
      <c r="U123">
        <v>875.44</v>
      </c>
      <c r="V123"/>
      <c r="W123"/>
      <c r="X123"/>
      <c r="Y123"/>
      <c r="Z123"/>
      <c r="AA123"/>
      <c r="AB123"/>
      <c r="AC123"/>
      <c r="AD123"/>
      <c r="AE123"/>
      <c r="AF123"/>
      <c r="AG123"/>
      <c r="AH123"/>
    </row>
    <row r="124" spans="1:34" x14ac:dyDescent="0.25">
      <c r="A124"/>
      <c r="B124"/>
      <c r="C124">
        <v>151331</v>
      </c>
      <c r="D124" s="8">
        <v>1893.16</v>
      </c>
      <c r="E124"/>
      <c r="F124"/>
      <c r="G124"/>
      <c r="H124"/>
      <c r="I124"/>
      <c r="J124"/>
      <c r="K124"/>
      <c r="L124"/>
      <c r="M124"/>
      <c r="N124"/>
      <c r="O124"/>
      <c r="P124"/>
      <c r="R124"/>
      <c r="S124"/>
      <c r="T124">
        <v>151339</v>
      </c>
      <c r="U124">
        <v>435.79</v>
      </c>
      <c r="V124"/>
      <c r="W124"/>
      <c r="X124"/>
      <c r="Y124"/>
      <c r="Z124"/>
      <c r="AA124"/>
      <c r="AB124"/>
      <c r="AC124"/>
      <c r="AD124"/>
      <c r="AE124"/>
      <c r="AF124"/>
      <c r="AG124"/>
      <c r="AH124"/>
    </row>
    <row r="125" spans="1:34" x14ac:dyDescent="0.25">
      <c r="A125"/>
      <c r="B125"/>
      <c r="C125">
        <v>151332</v>
      </c>
      <c r="D125" s="8">
        <v>1321.7</v>
      </c>
      <c r="E125"/>
      <c r="F125"/>
      <c r="G125"/>
      <c r="H125"/>
      <c r="I125"/>
      <c r="J125"/>
      <c r="K125"/>
      <c r="L125"/>
      <c r="M125"/>
      <c r="N125"/>
      <c r="O125"/>
      <c r="P125"/>
      <c r="R125"/>
      <c r="S125"/>
      <c r="T125">
        <v>151340</v>
      </c>
      <c r="U125">
        <v>670.59</v>
      </c>
      <c r="V125"/>
      <c r="W125"/>
      <c r="X125"/>
      <c r="Y125"/>
      <c r="Z125"/>
      <c r="AA125"/>
      <c r="AB125"/>
      <c r="AC125"/>
      <c r="AD125"/>
      <c r="AE125"/>
      <c r="AF125"/>
      <c r="AG125"/>
      <c r="AH125"/>
    </row>
    <row r="126" spans="1:34" x14ac:dyDescent="0.25">
      <c r="A126"/>
      <c r="B126"/>
      <c r="C126">
        <v>151333</v>
      </c>
      <c r="D126" s="8">
        <v>861.26</v>
      </c>
      <c r="E126"/>
      <c r="F126"/>
      <c r="G126"/>
      <c r="H126"/>
      <c r="I126"/>
      <c r="J126"/>
      <c r="K126"/>
      <c r="L126"/>
      <c r="M126"/>
      <c r="N126"/>
      <c r="O126"/>
      <c r="P126"/>
      <c r="R126"/>
      <c r="S126"/>
      <c r="T126">
        <v>151341</v>
      </c>
      <c r="U126">
        <v>2497.39</v>
      </c>
      <c r="V126"/>
      <c r="W126"/>
      <c r="X126"/>
      <c r="Y126"/>
      <c r="Z126"/>
      <c r="AA126"/>
      <c r="AB126"/>
      <c r="AC126"/>
      <c r="AD126"/>
      <c r="AE126"/>
      <c r="AF126"/>
      <c r="AG126"/>
      <c r="AH126"/>
    </row>
    <row r="127" spans="1:34" x14ac:dyDescent="0.25">
      <c r="A127"/>
      <c r="B127"/>
      <c r="C127">
        <v>151334</v>
      </c>
      <c r="D127" s="8">
        <v>459.47</v>
      </c>
      <c r="E127"/>
      <c r="F127"/>
      <c r="G127"/>
      <c r="H127"/>
      <c r="I127"/>
      <c r="J127"/>
      <c r="K127"/>
      <c r="L127"/>
      <c r="M127"/>
      <c r="N127"/>
      <c r="O127"/>
      <c r="P127"/>
      <c r="R127"/>
      <c r="S127"/>
      <c r="T127">
        <v>151342</v>
      </c>
      <c r="U127">
        <v>93.11</v>
      </c>
      <c r="V127"/>
      <c r="W127"/>
      <c r="X127"/>
      <c r="Y127"/>
      <c r="Z127"/>
      <c r="AA127"/>
      <c r="AB127"/>
      <c r="AC127"/>
      <c r="AD127"/>
      <c r="AE127"/>
      <c r="AF127"/>
      <c r="AG127"/>
      <c r="AH127"/>
    </row>
    <row r="128" spans="1:34" x14ac:dyDescent="0.25">
      <c r="A128"/>
      <c r="B128"/>
      <c r="C128">
        <v>151335</v>
      </c>
      <c r="D128" s="8">
        <v>685.01</v>
      </c>
      <c r="E128"/>
      <c r="F128"/>
      <c r="G128"/>
      <c r="H128"/>
      <c r="I128"/>
      <c r="J128"/>
      <c r="K128"/>
      <c r="L128"/>
      <c r="M128"/>
      <c r="N128"/>
      <c r="O128"/>
      <c r="P128"/>
      <c r="R128"/>
      <c r="S128"/>
      <c r="T128">
        <v>151343</v>
      </c>
      <c r="U128">
        <v>2497.12</v>
      </c>
      <c r="V128"/>
      <c r="W128"/>
      <c r="X128"/>
      <c r="Y128"/>
      <c r="Z128"/>
      <c r="AA128"/>
      <c r="AB128"/>
      <c r="AC128"/>
      <c r="AD128"/>
      <c r="AE128"/>
      <c r="AF128"/>
      <c r="AG128"/>
      <c r="AH128"/>
    </row>
    <row r="129" spans="1:34" x14ac:dyDescent="0.25">
      <c r="A129"/>
      <c r="B129"/>
      <c r="C129">
        <v>151336</v>
      </c>
      <c r="D129" s="8">
        <v>1862.93</v>
      </c>
      <c r="E129"/>
      <c r="F129"/>
      <c r="G129"/>
      <c r="H129"/>
      <c r="I129"/>
      <c r="J129"/>
      <c r="K129"/>
      <c r="L129"/>
      <c r="M129"/>
      <c r="N129"/>
      <c r="O129"/>
      <c r="P129"/>
      <c r="R129"/>
      <c r="S129"/>
      <c r="T129">
        <v>151344</v>
      </c>
      <c r="U129">
        <v>1733.65</v>
      </c>
      <c r="V129"/>
      <c r="W129"/>
      <c r="X129"/>
      <c r="Y129"/>
      <c r="Z129"/>
      <c r="AA129"/>
      <c r="AB129"/>
      <c r="AC129"/>
      <c r="AD129"/>
      <c r="AE129"/>
      <c r="AF129"/>
      <c r="AG129"/>
      <c r="AH129"/>
    </row>
    <row r="130" spans="1:34" x14ac:dyDescent="0.25">
      <c r="A130"/>
      <c r="B130"/>
      <c r="C130">
        <v>151337</v>
      </c>
      <c r="D130" s="8">
        <v>2831.72</v>
      </c>
      <c r="E130"/>
      <c r="F130"/>
      <c r="G130"/>
      <c r="H130"/>
      <c r="I130"/>
      <c r="J130"/>
      <c r="K130"/>
      <c r="L130"/>
      <c r="M130"/>
      <c r="N130"/>
      <c r="O130"/>
      <c r="P130"/>
      <c r="R130"/>
      <c r="S130"/>
      <c r="T130">
        <v>151345</v>
      </c>
      <c r="U130">
        <v>2746.61</v>
      </c>
      <c r="V130"/>
      <c r="W130"/>
      <c r="X130"/>
      <c r="Y130"/>
      <c r="Z130"/>
      <c r="AA130"/>
      <c r="AB130"/>
      <c r="AC130"/>
      <c r="AD130"/>
      <c r="AE130"/>
      <c r="AF130"/>
      <c r="AG130"/>
      <c r="AH130"/>
    </row>
    <row r="131" spans="1:34" x14ac:dyDescent="0.25">
      <c r="A131"/>
      <c r="B131"/>
      <c r="C131">
        <v>151338</v>
      </c>
      <c r="D131" s="8">
        <v>875.44</v>
      </c>
      <c r="E131"/>
      <c r="F131"/>
      <c r="G131"/>
      <c r="H131"/>
      <c r="I131"/>
      <c r="J131"/>
      <c r="K131"/>
      <c r="L131"/>
      <c r="M131"/>
      <c r="N131"/>
      <c r="O131"/>
      <c r="P131"/>
      <c r="R131"/>
      <c r="S131"/>
      <c r="T131">
        <v>151346</v>
      </c>
      <c r="U131">
        <v>2789.59</v>
      </c>
      <c r="V131"/>
      <c r="W131"/>
      <c r="X131"/>
      <c r="Y131"/>
      <c r="Z131"/>
      <c r="AA131"/>
      <c r="AB131"/>
      <c r="AC131"/>
      <c r="AD131"/>
      <c r="AE131"/>
      <c r="AF131"/>
      <c r="AG131"/>
      <c r="AH131"/>
    </row>
    <row r="132" spans="1:34" x14ac:dyDescent="0.25">
      <c r="A132"/>
      <c r="B132"/>
      <c r="C132">
        <v>151339</v>
      </c>
      <c r="D132" s="8">
        <v>435.79</v>
      </c>
      <c r="E132"/>
      <c r="F132"/>
      <c r="G132"/>
      <c r="H132"/>
      <c r="I132"/>
      <c r="J132"/>
      <c r="K132"/>
      <c r="L132"/>
      <c r="M132"/>
      <c r="N132"/>
      <c r="O132"/>
      <c r="P132"/>
      <c r="R132"/>
      <c r="S132"/>
      <c r="T132">
        <v>151347</v>
      </c>
      <c r="U132">
        <v>1287.31</v>
      </c>
      <c r="V132"/>
      <c r="W132"/>
      <c r="X132"/>
      <c r="Y132"/>
      <c r="Z132"/>
      <c r="AA132"/>
      <c r="AB132"/>
      <c r="AC132"/>
      <c r="AD132"/>
      <c r="AE132"/>
      <c r="AF132"/>
      <c r="AG132"/>
      <c r="AH132"/>
    </row>
    <row r="133" spans="1:34" x14ac:dyDescent="0.25">
      <c r="A133"/>
      <c r="B133"/>
      <c r="C133">
        <v>151340</v>
      </c>
      <c r="D133" s="8">
        <v>670.59</v>
      </c>
      <c r="E133"/>
      <c r="F133"/>
      <c r="G133"/>
      <c r="H133"/>
      <c r="I133"/>
      <c r="J133"/>
      <c r="K133"/>
      <c r="L133"/>
      <c r="M133"/>
      <c r="N133"/>
      <c r="O133"/>
      <c r="P133"/>
      <c r="R133"/>
      <c r="S133"/>
      <c r="T133">
        <v>151348</v>
      </c>
      <c r="U133">
        <v>1747.91</v>
      </c>
      <c r="V133"/>
      <c r="W133"/>
      <c r="X133"/>
      <c r="Y133"/>
      <c r="Z133"/>
      <c r="AA133"/>
      <c r="AB133"/>
      <c r="AC133"/>
      <c r="AD133"/>
      <c r="AE133"/>
      <c r="AF133"/>
      <c r="AG133"/>
      <c r="AH133"/>
    </row>
    <row r="134" spans="1:34" x14ac:dyDescent="0.25">
      <c r="A134"/>
      <c r="B134"/>
      <c r="C134">
        <v>151341</v>
      </c>
      <c r="D134" s="8">
        <v>2497.39</v>
      </c>
      <c r="E134"/>
      <c r="F134"/>
      <c r="G134"/>
      <c r="H134"/>
      <c r="I134"/>
      <c r="J134"/>
      <c r="K134"/>
      <c r="L134"/>
      <c r="M134"/>
      <c r="N134"/>
      <c r="O134"/>
      <c r="P134"/>
      <c r="R134"/>
      <c r="S134"/>
      <c r="T134">
        <v>151350</v>
      </c>
      <c r="U134">
        <v>2555.0500000000002</v>
      </c>
      <c r="V134"/>
      <c r="W134"/>
      <c r="X134"/>
      <c r="Y134"/>
      <c r="Z134"/>
      <c r="AA134"/>
      <c r="AB134"/>
      <c r="AC134"/>
      <c r="AD134"/>
      <c r="AE134"/>
      <c r="AF134"/>
      <c r="AG134"/>
      <c r="AH134"/>
    </row>
    <row r="135" spans="1:34" x14ac:dyDescent="0.25">
      <c r="A135"/>
      <c r="B135"/>
      <c r="C135">
        <v>151342</v>
      </c>
      <c r="D135" s="8">
        <v>93.11</v>
      </c>
      <c r="E135"/>
      <c r="F135"/>
      <c r="G135"/>
      <c r="H135"/>
      <c r="I135"/>
      <c r="J135"/>
      <c r="K135"/>
      <c r="L135"/>
      <c r="M135"/>
      <c r="N135"/>
      <c r="O135"/>
      <c r="P135"/>
      <c r="R135"/>
      <c r="S135"/>
      <c r="T135">
        <v>151351</v>
      </c>
      <c r="U135">
        <v>1319.12</v>
      </c>
      <c r="V135"/>
      <c r="W135"/>
      <c r="X135"/>
      <c r="Y135"/>
      <c r="Z135"/>
      <c r="AA135"/>
      <c r="AB135"/>
      <c r="AC135"/>
      <c r="AD135"/>
      <c r="AE135"/>
      <c r="AF135"/>
      <c r="AG135"/>
      <c r="AH135"/>
    </row>
    <row r="136" spans="1:34" x14ac:dyDescent="0.25">
      <c r="A136"/>
      <c r="B136"/>
      <c r="C136">
        <v>151343</v>
      </c>
      <c r="D136" s="8">
        <v>2497.12</v>
      </c>
      <c r="E136"/>
      <c r="F136"/>
      <c r="G136"/>
      <c r="H136"/>
      <c r="I136"/>
      <c r="J136"/>
      <c r="K136"/>
      <c r="L136"/>
      <c r="M136"/>
      <c r="N136"/>
      <c r="O136"/>
      <c r="P136"/>
      <c r="R136"/>
      <c r="S136"/>
      <c r="T136">
        <v>151352</v>
      </c>
      <c r="U136">
        <v>1581.77</v>
      </c>
      <c r="V136"/>
      <c r="W136"/>
      <c r="X136"/>
      <c r="Y136"/>
      <c r="Z136"/>
      <c r="AA136"/>
      <c r="AB136"/>
      <c r="AC136"/>
      <c r="AD136"/>
      <c r="AE136"/>
      <c r="AF136"/>
      <c r="AG136"/>
      <c r="AH136"/>
    </row>
    <row r="137" spans="1:34" x14ac:dyDescent="0.25">
      <c r="A137"/>
      <c r="B137"/>
      <c r="C137">
        <v>151344</v>
      </c>
      <c r="D137" s="8">
        <v>1733.65</v>
      </c>
      <c r="E137"/>
      <c r="F137"/>
      <c r="G137"/>
      <c r="H137"/>
      <c r="I137"/>
      <c r="J137"/>
      <c r="K137"/>
      <c r="L137"/>
      <c r="M137"/>
      <c r="N137"/>
      <c r="O137"/>
      <c r="P137"/>
      <c r="R137"/>
      <c r="S137"/>
      <c r="T137">
        <v>151353</v>
      </c>
      <c r="U137">
        <v>2422.79</v>
      </c>
      <c r="V137"/>
      <c r="W137"/>
      <c r="X137"/>
      <c r="Y137"/>
      <c r="Z137"/>
      <c r="AA137"/>
      <c r="AB137"/>
      <c r="AC137"/>
      <c r="AD137"/>
      <c r="AE137"/>
      <c r="AF137"/>
      <c r="AG137"/>
      <c r="AH137"/>
    </row>
    <row r="138" spans="1:34" x14ac:dyDescent="0.25">
      <c r="A138"/>
      <c r="B138"/>
      <c r="C138">
        <v>151345</v>
      </c>
      <c r="D138" s="8">
        <v>2746.61</v>
      </c>
      <c r="E138"/>
      <c r="F138"/>
      <c r="G138"/>
      <c r="H138"/>
      <c r="I138"/>
      <c r="J138"/>
      <c r="K138"/>
      <c r="L138"/>
      <c r="M138"/>
      <c r="N138"/>
      <c r="O138"/>
      <c r="P138"/>
      <c r="R138"/>
      <c r="S138"/>
      <c r="T138">
        <v>151354</v>
      </c>
      <c r="U138">
        <v>971.01</v>
      </c>
      <c r="V138"/>
      <c r="W138"/>
      <c r="X138"/>
      <c r="Y138"/>
      <c r="Z138"/>
      <c r="AA138"/>
      <c r="AB138"/>
      <c r="AC138"/>
      <c r="AD138"/>
      <c r="AE138"/>
      <c r="AF138"/>
      <c r="AG138"/>
      <c r="AH138"/>
    </row>
    <row r="139" spans="1:34" x14ac:dyDescent="0.25">
      <c r="A139"/>
      <c r="B139"/>
      <c r="C139">
        <v>151346</v>
      </c>
      <c r="D139" s="8">
        <v>2789.59</v>
      </c>
      <c r="E139"/>
      <c r="F139"/>
      <c r="G139"/>
      <c r="H139"/>
      <c r="I139"/>
      <c r="J139"/>
      <c r="K139"/>
      <c r="L139"/>
      <c r="M139"/>
      <c r="N139"/>
      <c r="O139"/>
      <c r="P139"/>
      <c r="R139"/>
      <c r="S139"/>
      <c r="T139">
        <v>151355</v>
      </c>
      <c r="U139">
        <v>783.89</v>
      </c>
      <c r="V139"/>
      <c r="W139"/>
      <c r="X139"/>
      <c r="Y139"/>
      <c r="Z139"/>
      <c r="AA139"/>
      <c r="AB139"/>
      <c r="AC139"/>
      <c r="AD139"/>
      <c r="AE139"/>
      <c r="AF139"/>
      <c r="AG139"/>
      <c r="AH139"/>
    </row>
    <row r="140" spans="1:34" x14ac:dyDescent="0.25">
      <c r="A140"/>
      <c r="B140"/>
      <c r="C140">
        <v>151347</v>
      </c>
      <c r="D140" s="8">
        <v>1287.31</v>
      </c>
      <c r="E140"/>
      <c r="F140"/>
      <c r="G140"/>
      <c r="H140"/>
      <c r="I140"/>
      <c r="J140"/>
      <c r="K140"/>
      <c r="L140"/>
      <c r="M140"/>
      <c r="N140"/>
      <c r="O140"/>
      <c r="P140"/>
      <c r="R140"/>
      <c r="S140"/>
      <c r="T140">
        <v>151356</v>
      </c>
      <c r="U140">
        <v>503.49</v>
      </c>
      <c r="V140"/>
      <c r="W140"/>
      <c r="X140"/>
      <c r="Y140"/>
      <c r="Z140"/>
      <c r="AA140"/>
      <c r="AB140"/>
      <c r="AC140"/>
      <c r="AD140"/>
      <c r="AE140"/>
      <c r="AF140"/>
      <c r="AG140"/>
      <c r="AH140"/>
    </row>
    <row r="141" spans="1:34" x14ac:dyDescent="0.25">
      <c r="A141"/>
      <c r="B141"/>
      <c r="C141">
        <v>151348</v>
      </c>
      <c r="D141" s="8">
        <v>1747.91</v>
      </c>
      <c r="E141"/>
      <c r="F141"/>
      <c r="G141"/>
      <c r="H141"/>
      <c r="I141"/>
      <c r="J141"/>
      <c r="K141"/>
      <c r="L141"/>
      <c r="M141"/>
      <c r="N141"/>
      <c r="O141"/>
      <c r="P141"/>
      <c r="R141"/>
      <c r="S141"/>
      <c r="T141">
        <v>151357</v>
      </c>
      <c r="U141">
        <v>1790.9</v>
      </c>
      <c r="V141"/>
      <c r="W141"/>
      <c r="X141"/>
      <c r="Y141"/>
      <c r="Z141"/>
      <c r="AA141"/>
      <c r="AB141"/>
      <c r="AC141"/>
      <c r="AD141"/>
      <c r="AE141"/>
      <c r="AF141"/>
      <c r="AG141"/>
      <c r="AH141"/>
    </row>
    <row r="142" spans="1:34" x14ac:dyDescent="0.25">
      <c r="A142"/>
      <c r="B142"/>
      <c r="C142">
        <v>151349</v>
      </c>
      <c r="D142" s="8">
        <v>214.92</v>
      </c>
      <c r="E142"/>
      <c r="F142"/>
      <c r="G142"/>
      <c r="H142"/>
      <c r="I142"/>
      <c r="J142"/>
      <c r="K142"/>
      <c r="L142"/>
      <c r="M142"/>
      <c r="N142"/>
      <c r="O142"/>
      <c r="P142"/>
      <c r="R142"/>
      <c r="S142"/>
      <c r="T142">
        <v>151358</v>
      </c>
      <c r="U142">
        <v>1832.59</v>
      </c>
      <c r="V142"/>
      <c r="W142"/>
      <c r="X142"/>
      <c r="Y142"/>
      <c r="Z142"/>
      <c r="AA142"/>
      <c r="AB142"/>
      <c r="AC142"/>
      <c r="AD142"/>
      <c r="AE142"/>
      <c r="AF142"/>
      <c r="AG142"/>
      <c r="AH142"/>
    </row>
    <row r="143" spans="1:34" x14ac:dyDescent="0.25">
      <c r="A143"/>
      <c r="B143"/>
      <c r="C143">
        <v>151350</v>
      </c>
      <c r="D143" s="8">
        <v>2555.0500000000002</v>
      </c>
      <c r="E143"/>
      <c r="F143"/>
      <c r="G143"/>
      <c r="H143"/>
      <c r="I143"/>
      <c r="J143"/>
      <c r="K143"/>
      <c r="L143"/>
      <c r="M143"/>
      <c r="N143"/>
      <c r="O143"/>
      <c r="P143"/>
      <c r="R143"/>
      <c r="S143"/>
      <c r="T143">
        <v>151359</v>
      </c>
      <c r="U143">
        <v>71.73</v>
      </c>
      <c r="V143"/>
      <c r="W143"/>
      <c r="X143"/>
      <c r="Y143"/>
      <c r="Z143"/>
      <c r="AA143"/>
      <c r="AB143"/>
      <c r="AC143"/>
      <c r="AD143"/>
      <c r="AE143"/>
      <c r="AF143"/>
      <c r="AG143"/>
      <c r="AH143"/>
    </row>
    <row r="144" spans="1:34" x14ac:dyDescent="0.25">
      <c r="A144"/>
      <c r="B144"/>
      <c r="C144">
        <v>151351</v>
      </c>
      <c r="D144" s="8">
        <v>1319.12</v>
      </c>
      <c r="E144"/>
      <c r="F144"/>
      <c r="G144"/>
      <c r="H144"/>
      <c r="I144"/>
      <c r="J144"/>
      <c r="K144"/>
      <c r="L144"/>
      <c r="M144"/>
      <c r="N144"/>
      <c r="O144"/>
      <c r="P144"/>
      <c r="R144"/>
      <c r="S144"/>
      <c r="T144">
        <v>151360</v>
      </c>
      <c r="U144">
        <v>2486.94</v>
      </c>
      <c r="V144"/>
      <c r="W144"/>
      <c r="X144"/>
      <c r="Y144"/>
      <c r="Z144"/>
      <c r="AA144"/>
      <c r="AB144"/>
      <c r="AC144"/>
      <c r="AD144"/>
      <c r="AE144"/>
      <c r="AF144"/>
      <c r="AG144"/>
      <c r="AH144"/>
    </row>
    <row r="145" spans="1:34" x14ac:dyDescent="0.25">
      <c r="A145"/>
      <c r="B145"/>
      <c r="C145">
        <v>151352</v>
      </c>
      <c r="D145" s="8">
        <v>1581.77</v>
      </c>
      <c r="E145"/>
      <c r="F145"/>
      <c r="G145"/>
      <c r="H145"/>
      <c r="I145"/>
      <c r="J145"/>
      <c r="K145"/>
      <c r="L145"/>
      <c r="M145"/>
      <c r="N145"/>
      <c r="O145"/>
      <c r="P145"/>
      <c r="R145"/>
      <c r="S145"/>
      <c r="T145">
        <v>151361</v>
      </c>
      <c r="U145">
        <v>520.69000000000005</v>
      </c>
      <c r="V145"/>
      <c r="W145"/>
      <c r="X145"/>
      <c r="Y145"/>
      <c r="Z145"/>
      <c r="AA145"/>
      <c r="AB145"/>
      <c r="AC145"/>
      <c r="AD145"/>
      <c r="AE145"/>
      <c r="AF145"/>
      <c r="AG145"/>
      <c r="AH145"/>
    </row>
    <row r="146" spans="1:34" x14ac:dyDescent="0.25">
      <c r="A146"/>
      <c r="B146"/>
      <c r="C146">
        <v>151353</v>
      </c>
      <c r="D146" s="8">
        <v>2422.79</v>
      </c>
      <c r="E146"/>
      <c r="F146"/>
      <c r="G146"/>
      <c r="H146"/>
      <c r="I146"/>
      <c r="J146"/>
      <c r="K146"/>
      <c r="L146"/>
      <c r="M146"/>
      <c r="N146"/>
      <c r="O146"/>
      <c r="P146"/>
      <c r="R146"/>
      <c r="S146"/>
      <c r="T146">
        <v>151362</v>
      </c>
      <c r="U146">
        <v>918.51</v>
      </c>
      <c r="V146"/>
      <c r="W146"/>
      <c r="X146"/>
      <c r="Y146"/>
      <c r="Z146"/>
      <c r="AA146"/>
      <c r="AB146"/>
      <c r="AC146"/>
      <c r="AD146"/>
      <c r="AE146"/>
      <c r="AF146"/>
      <c r="AG146"/>
      <c r="AH146"/>
    </row>
    <row r="147" spans="1:34" x14ac:dyDescent="0.25">
      <c r="A147"/>
      <c r="B147"/>
      <c r="C147">
        <v>151354</v>
      </c>
      <c r="D147" s="8">
        <v>971.01</v>
      </c>
      <c r="E147"/>
      <c r="F147"/>
      <c r="G147"/>
      <c r="H147"/>
      <c r="I147"/>
      <c r="J147"/>
      <c r="K147"/>
      <c r="L147"/>
      <c r="M147"/>
      <c r="N147"/>
      <c r="O147"/>
      <c r="P147"/>
      <c r="R147"/>
      <c r="S147"/>
      <c r="T147">
        <v>151363</v>
      </c>
      <c r="U147">
        <v>1070.97</v>
      </c>
      <c r="V147"/>
      <c r="W147"/>
      <c r="X147"/>
      <c r="Y147"/>
      <c r="Z147"/>
      <c r="AA147"/>
      <c r="AB147"/>
      <c r="AC147"/>
      <c r="AD147"/>
      <c r="AE147"/>
      <c r="AF147"/>
      <c r="AG147"/>
      <c r="AH147"/>
    </row>
    <row r="148" spans="1:34" x14ac:dyDescent="0.25">
      <c r="A148"/>
      <c r="B148"/>
      <c r="C148">
        <v>151355</v>
      </c>
      <c r="D148" s="8">
        <v>783.89</v>
      </c>
      <c r="E148"/>
      <c r="F148"/>
      <c r="G148"/>
      <c r="H148"/>
      <c r="I148"/>
      <c r="J148"/>
      <c r="K148"/>
      <c r="L148"/>
      <c r="M148"/>
      <c r="N148"/>
      <c r="O148"/>
      <c r="P148"/>
      <c r="R148"/>
      <c r="S148"/>
      <c r="T148">
        <v>151365</v>
      </c>
      <c r="U148">
        <v>1618.44</v>
      </c>
      <c r="V148"/>
      <c r="W148"/>
      <c r="X148"/>
      <c r="Y148"/>
      <c r="Z148"/>
      <c r="AA148"/>
      <c r="AB148"/>
      <c r="AC148"/>
      <c r="AD148"/>
      <c r="AE148"/>
      <c r="AF148"/>
      <c r="AG148"/>
      <c r="AH148"/>
    </row>
    <row r="149" spans="1:34" x14ac:dyDescent="0.25">
      <c r="A149"/>
      <c r="B149"/>
      <c r="C149">
        <v>151356</v>
      </c>
      <c r="D149" s="8">
        <v>503.49</v>
      </c>
      <c r="E149"/>
      <c r="F149"/>
      <c r="G149"/>
      <c r="H149"/>
      <c r="I149"/>
      <c r="J149"/>
      <c r="K149"/>
      <c r="L149"/>
      <c r="M149"/>
      <c r="N149"/>
      <c r="O149"/>
      <c r="P149"/>
      <c r="R149"/>
      <c r="S149"/>
      <c r="T149">
        <v>151366</v>
      </c>
      <c r="U149">
        <v>2417.73</v>
      </c>
      <c r="V149"/>
      <c r="W149"/>
      <c r="X149"/>
      <c r="Y149"/>
      <c r="Z149"/>
      <c r="AA149"/>
      <c r="AB149"/>
      <c r="AC149"/>
      <c r="AD149"/>
      <c r="AE149"/>
      <c r="AF149"/>
      <c r="AG149"/>
      <c r="AH149"/>
    </row>
    <row r="150" spans="1:34" x14ac:dyDescent="0.25">
      <c r="A150"/>
      <c r="B150"/>
      <c r="C150">
        <v>151357</v>
      </c>
      <c r="D150" s="8">
        <v>1790.9</v>
      </c>
      <c r="E150"/>
      <c r="F150"/>
      <c r="G150"/>
      <c r="H150"/>
      <c r="I150"/>
      <c r="J150"/>
      <c r="K150"/>
      <c r="L150"/>
      <c r="M150"/>
      <c r="N150"/>
      <c r="O150"/>
      <c r="P150"/>
      <c r="R150"/>
      <c r="S150"/>
      <c r="T150">
        <v>151369</v>
      </c>
      <c r="U150">
        <v>922.31</v>
      </c>
      <c r="V150"/>
      <c r="W150"/>
      <c r="X150"/>
      <c r="Y150"/>
      <c r="Z150"/>
      <c r="AA150"/>
      <c r="AB150"/>
      <c r="AC150"/>
      <c r="AD150"/>
      <c r="AE150"/>
      <c r="AF150"/>
      <c r="AG150"/>
      <c r="AH150"/>
    </row>
    <row r="151" spans="1:34" x14ac:dyDescent="0.25">
      <c r="A151"/>
      <c r="B151"/>
      <c r="C151">
        <v>151358</v>
      </c>
      <c r="D151" s="8">
        <v>1832.59</v>
      </c>
      <c r="E151"/>
      <c r="F151"/>
      <c r="G151"/>
      <c r="H151"/>
      <c r="I151"/>
      <c r="J151"/>
      <c r="K151"/>
      <c r="L151"/>
      <c r="M151"/>
      <c r="N151"/>
      <c r="O151"/>
      <c r="P151"/>
      <c r="R151"/>
      <c r="S151"/>
      <c r="T151">
        <v>151370</v>
      </c>
      <c r="U151">
        <v>350.68</v>
      </c>
      <c r="V151"/>
      <c r="W151"/>
      <c r="X151"/>
      <c r="Y151"/>
      <c r="Z151"/>
      <c r="AA151"/>
      <c r="AB151"/>
      <c r="AC151"/>
      <c r="AD151"/>
      <c r="AE151"/>
      <c r="AF151"/>
      <c r="AG151"/>
      <c r="AH151"/>
    </row>
    <row r="152" spans="1:34" x14ac:dyDescent="0.25">
      <c r="A152"/>
      <c r="B152"/>
      <c r="C152">
        <v>151359</v>
      </c>
      <c r="D152" s="8">
        <v>71.73</v>
      </c>
      <c r="E152"/>
      <c r="F152"/>
      <c r="G152"/>
      <c r="H152"/>
      <c r="I152"/>
      <c r="J152"/>
      <c r="K152"/>
      <c r="L152"/>
      <c r="M152"/>
      <c r="N152"/>
      <c r="O152"/>
      <c r="P152"/>
      <c r="R152"/>
      <c r="S152"/>
      <c r="T152">
        <v>151371</v>
      </c>
      <c r="U152">
        <v>1152.1099999999999</v>
      </c>
      <c r="V152"/>
      <c r="W152"/>
      <c r="X152"/>
      <c r="Y152"/>
      <c r="Z152"/>
      <c r="AA152"/>
      <c r="AB152"/>
      <c r="AC152"/>
      <c r="AD152"/>
      <c r="AE152"/>
      <c r="AF152"/>
      <c r="AG152"/>
      <c r="AH152"/>
    </row>
    <row r="153" spans="1:34" x14ac:dyDescent="0.25">
      <c r="A153"/>
      <c r="B153"/>
      <c r="C153">
        <v>151360</v>
      </c>
      <c r="D153" s="8">
        <v>2486.94</v>
      </c>
      <c r="E153"/>
      <c r="F153"/>
      <c r="G153"/>
      <c r="H153"/>
      <c r="I153"/>
      <c r="J153"/>
      <c r="K153"/>
      <c r="L153"/>
      <c r="M153"/>
      <c r="N153"/>
      <c r="O153"/>
      <c r="P153"/>
      <c r="R153"/>
      <c r="S153"/>
      <c r="T153">
        <v>151372</v>
      </c>
      <c r="U153">
        <v>1742.52</v>
      </c>
      <c r="V153"/>
      <c r="W153"/>
      <c r="X153"/>
      <c r="Y153"/>
      <c r="Z153"/>
      <c r="AA153"/>
      <c r="AB153"/>
      <c r="AC153"/>
      <c r="AD153"/>
      <c r="AE153"/>
      <c r="AF153"/>
      <c r="AG153"/>
      <c r="AH153"/>
    </row>
    <row r="154" spans="1:34" x14ac:dyDescent="0.25">
      <c r="A154"/>
      <c r="B154"/>
      <c r="C154">
        <v>151361</v>
      </c>
      <c r="D154" s="8">
        <v>520.69000000000005</v>
      </c>
      <c r="E154"/>
      <c r="F154"/>
      <c r="G154"/>
      <c r="H154"/>
      <c r="I154"/>
      <c r="J154"/>
      <c r="K154"/>
      <c r="L154"/>
      <c r="M154"/>
      <c r="N154"/>
      <c r="O154"/>
      <c r="P154"/>
      <c r="R154"/>
      <c r="S154"/>
      <c r="T154">
        <v>151373</v>
      </c>
      <c r="U154">
        <v>655.42</v>
      </c>
      <c r="V154"/>
      <c r="W154"/>
      <c r="X154"/>
      <c r="Y154"/>
      <c r="Z154"/>
      <c r="AA154"/>
      <c r="AB154"/>
      <c r="AC154"/>
      <c r="AD154"/>
      <c r="AE154"/>
      <c r="AF154"/>
      <c r="AG154"/>
      <c r="AH154"/>
    </row>
    <row r="155" spans="1:34" x14ac:dyDescent="0.25">
      <c r="A155"/>
      <c r="B155"/>
      <c r="C155">
        <v>151362</v>
      </c>
      <c r="D155" s="8">
        <v>918.51</v>
      </c>
      <c r="E155"/>
      <c r="F155"/>
      <c r="G155"/>
      <c r="H155"/>
      <c r="I155"/>
      <c r="J155"/>
      <c r="K155"/>
      <c r="L155"/>
      <c r="M155"/>
      <c r="N155"/>
      <c r="O155"/>
      <c r="P155"/>
      <c r="R155"/>
      <c r="S155"/>
      <c r="T155">
        <v>151374</v>
      </c>
      <c r="U155">
        <v>1977.22</v>
      </c>
      <c r="V155"/>
      <c r="W155"/>
      <c r="X155"/>
      <c r="Y155"/>
      <c r="Z155"/>
      <c r="AA155"/>
      <c r="AB155"/>
      <c r="AC155"/>
      <c r="AD155"/>
      <c r="AE155"/>
      <c r="AF155"/>
      <c r="AG155"/>
      <c r="AH155"/>
    </row>
    <row r="156" spans="1:34" x14ac:dyDescent="0.25">
      <c r="A156"/>
      <c r="B156"/>
      <c r="C156">
        <v>151363</v>
      </c>
      <c r="D156" s="8">
        <v>1070.97</v>
      </c>
      <c r="E156"/>
      <c r="F156"/>
      <c r="G156"/>
      <c r="H156"/>
      <c r="I156"/>
      <c r="J156"/>
      <c r="K156"/>
      <c r="L156"/>
      <c r="M156"/>
      <c r="N156"/>
      <c r="O156"/>
      <c r="P156"/>
      <c r="R156"/>
      <c r="S156"/>
      <c r="T156">
        <v>151375</v>
      </c>
      <c r="U156">
        <v>1829.32</v>
      </c>
      <c r="V156"/>
      <c r="W156"/>
      <c r="X156"/>
      <c r="Y156"/>
      <c r="Z156"/>
      <c r="AA156"/>
      <c r="AB156"/>
      <c r="AC156"/>
      <c r="AD156"/>
      <c r="AE156"/>
      <c r="AF156"/>
      <c r="AG156"/>
      <c r="AH156"/>
    </row>
    <row r="157" spans="1:34" x14ac:dyDescent="0.25">
      <c r="A157"/>
      <c r="B157"/>
      <c r="C157">
        <v>151364</v>
      </c>
      <c r="D157" s="8">
        <v>1089.97</v>
      </c>
      <c r="E157"/>
      <c r="F157"/>
      <c r="G157"/>
      <c r="H157"/>
      <c r="I157"/>
      <c r="J157"/>
      <c r="K157"/>
      <c r="L157"/>
      <c r="M157"/>
      <c r="N157"/>
      <c r="O157"/>
      <c r="P157"/>
      <c r="R157"/>
      <c r="S157"/>
      <c r="T157">
        <v>151378</v>
      </c>
      <c r="U157">
        <v>2740.57</v>
      </c>
      <c r="V157"/>
      <c r="W157"/>
      <c r="X157"/>
      <c r="Y157"/>
      <c r="Z157"/>
      <c r="AA157"/>
      <c r="AB157"/>
      <c r="AC157"/>
      <c r="AD157"/>
      <c r="AE157"/>
      <c r="AF157"/>
      <c r="AG157"/>
      <c r="AH157"/>
    </row>
    <row r="158" spans="1:34" x14ac:dyDescent="0.25">
      <c r="A158"/>
      <c r="B158"/>
      <c r="C158">
        <v>151365</v>
      </c>
      <c r="D158" s="8">
        <v>1618.44</v>
      </c>
      <c r="E158"/>
      <c r="F158"/>
      <c r="G158"/>
      <c r="H158"/>
      <c r="I158"/>
      <c r="J158"/>
      <c r="K158"/>
      <c r="L158"/>
      <c r="M158"/>
      <c r="N158"/>
      <c r="O158"/>
      <c r="P158"/>
      <c r="R158"/>
      <c r="S158"/>
      <c r="T158">
        <v>151380</v>
      </c>
      <c r="U158">
        <v>1277.8399999999999</v>
      </c>
      <c r="V158"/>
      <c r="W158"/>
      <c r="X158"/>
      <c r="Y158"/>
      <c r="Z158"/>
      <c r="AA158"/>
      <c r="AB158"/>
      <c r="AC158"/>
      <c r="AD158"/>
      <c r="AE158"/>
      <c r="AF158"/>
      <c r="AG158"/>
      <c r="AH158"/>
    </row>
    <row r="159" spans="1:34" x14ac:dyDescent="0.25">
      <c r="A159"/>
      <c r="B159"/>
      <c r="C159">
        <v>151366</v>
      </c>
      <c r="D159" s="8">
        <v>2417.73</v>
      </c>
      <c r="E159"/>
      <c r="F159"/>
      <c r="G159"/>
      <c r="H159"/>
      <c r="I159"/>
      <c r="J159"/>
      <c r="K159"/>
      <c r="L159"/>
      <c r="M159"/>
      <c r="N159"/>
      <c r="O159"/>
      <c r="P159"/>
      <c r="R159"/>
      <c r="S159"/>
      <c r="T159">
        <v>151382</v>
      </c>
      <c r="U159">
        <v>103.59</v>
      </c>
      <c r="V159"/>
      <c r="W159"/>
      <c r="X159"/>
      <c r="Y159"/>
      <c r="Z159"/>
      <c r="AA159"/>
      <c r="AB159"/>
      <c r="AC159"/>
      <c r="AD159"/>
      <c r="AE159"/>
      <c r="AF159"/>
      <c r="AG159"/>
      <c r="AH159"/>
    </row>
    <row r="160" spans="1:34" x14ac:dyDescent="0.25">
      <c r="A160"/>
      <c r="B160"/>
      <c r="C160">
        <v>151367</v>
      </c>
      <c r="D160" s="8">
        <v>677.36</v>
      </c>
      <c r="E160"/>
      <c r="F160"/>
      <c r="G160"/>
      <c r="H160"/>
      <c r="I160"/>
      <c r="J160"/>
      <c r="K160"/>
      <c r="L160"/>
      <c r="M160"/>
      <c r="N160"/>
      <c r="O160"/>
      <c r="P160"/>
      <c r="R160"/>
      <c r="S160"/>
      <c r="T160">
        <v>151383</v>
      </c>
      <c r="U160">
        <v>1064.8699999999999</v>
      </c>
      <c r="V160"/>
      <c r="W160"/>
      <c r="X160"/>
      <c r="Y160"/>
      <c r="Z160"/>
      <c r="AA160"/>
      <c r="AB160"/>
      <c r="AC160"/>
      <c r="AD160"/>
      <c r="AE160"/>
      <c r="AF160"/>
      <c r="AG160"/>
      <c r="AH160"/>
    </row>
    <row r="161" spans="1:34" x14ac:dyDescent="0.25">
      <c r="A161"/>
      <c r="B161"/>
      <c r="C161">
        <v>151368</v>
      </c>
      <c r="D161" s="8">
        <v>2694.2</v>
      </c>
      <c r="E161"/>
      <c r="F161"/>
      <c r="G161"/>
      <c r="H161"/>
      <c r="I161"/>
      <c r="J161"/>
      <c r="K161"/>
      <c r="L161"/>
      <c r="M161"/>
      <c r="N161"/>
      <c r="O161"/>
      <c r="P161"/>
      <c r="R161"/>
      <c r="S161"/>
      <c r="T161">
        <v>151385</v>
      </c>
      <c r="U161">
        <v>2903.96</v>
      </c>
      <c r="V161"/>
      <c r="W161"/>
      <c r="X161"/>
      <c r="Y161"/>
      <c r="Z161"/>
      <c r="AA161"/>
      <c r="AB161"/>
      <c r="AC161"/>
      <c r="AD161"/>
      <c r="AE161"/>
      <c r="AF161"/>
      <c r="AG161"/>
      <c r="AH161"/>
    </row>
    <row r="162" spans="1:34" x14ac:dyDescent="0.25">
      <c r="A162"/>
      <c r="B162"/>
      <c r="C162">
        <v>151369</v>
      </c>
      <c r="D162" s="8">
        <v>922.31</v>
      </c>
      <c r="E162"/>
      <c r="F162"/>
      <c r="G162"/>
      <c r="H162"/>
      <c r="I162"/>
      <c r="J162"/>
      <c r="K162"/>
      <c r="L162"/>
      <c r="M162"/>
      <c r="N162"/>
      <c r="O162"/>
      <c r="P162"/>
      <c r="R162"/>
      <c r="S162"/>
      <c r="T162">
        <v>151386</v>
      </c>
      <c r="U162">
        <v>1493.1</v>
      </c>
      <c r="V162"/>
      <c r="W162"/>
      <c r="X162"/>
      <c r="Y162"/>
      <c r="Z162"/>
      <c r="AA162"/>
      <c r="AB162"/>
      <c r="AC162"/>
      <c r="AD162"/>
      <c r="AE162"/>
      <c r="AF162"/>
      <c r="AG162"/>
      <c r="AH162"/>
    </row>
    <row r="163" spans="1:34" x14ac:dyDescent="0.25">
      <c r="A163"/>
      <c r="B163"/>
      <c r="C163">
        <v>151370</v>
      </c>
      <c r="D163" s="8">
        <v>350.68</v>
      </c>
      <c r="E163"/>
      <c r="F163"/>
      <c r="G163"/>
      <c r="H163"/>
      <c r="I163"/>
      <c r="J163"/>
      <c r="K163"/>
      <c r="L163"/>
      <c r="M163"/>
      <c r="N163"/>
      <c r="O163"/>
      <c r="P163"/>
      <c r="R163"/>
      <c r="S163"/>
      <c r="T163">
        <v>151387</v>
      </c>
      <c r="U163">
        <v>2562.52</v>
      </c>
      <c r="V163"/>
      <c r="W163"/>
      <c r="X163"/>
      <c r="Y163"/>
      <c r="Z163"/>
      <c r="AA163"/>
      <c r="AB163"/>
      <c r="AC163"/>
      <c r="AD163"/>
      <c r="AE163"/>
      <c r="AF163"/>
      <c r="AG163"/>
      <c r="AH163"/>
    </row>
    <row r="164" spans="1:34" x14ac:dyDescent="0.25">
      <c r="A164"/>
      <c r="B164"/>
      <c r="C164">
        <v>151371</v>
      </c>
      <c r="D164" s="8">
        <v>1152.1099999999999</v>
      </c>
      <c r="E164"/>
      <c r="F164"/>
      <c r="G164"/>
      <c r="H164"/>
      <c r="I164"/>
      <c r="J164"/>
      <c r="K164"/>
      <c r="L164"/>
      <c r="M164"/>
      <c r="N164"/>
      <c r="O164"/>
      <c r="P164"/>
      <c r="R164"/>
      <c r="S164"/>
      <c r="T164">
        <v>151390</v>
      </c>
      <c r="U164">
        <v>234.19</v>
      </c>
      <c r="V164"/>
      <c r="W164"/>
      <c r="X164"/>
      <c r="Y164"/>
      <c r="Z164"/>
      <c r="AA164"/>
      <c r="AB164"/>
      <c r="AC164"/>
      <c r="AD164"/>
      <c r="AE164"/>
      <c r="AF164"/>
      <c r="AG164"/>
      <c r="AH164"/>
    </row>
    <row r="165" spans="1:34" x14ac:dyDescent="0.25">
      <c r="A165"/>
      <c r="B165"/>
      <c r="C165">
        <v>151372</v>
      </c>
      <c r="D165" s="8">
        <v>1742.52</v>
      </c>
      <c r="E165"/>
      <c r="F165"/>
      <c r="G165"/>
      <c r="H165"/>
      <c r="I165"/>
      <c r="J165"/>
      <c r="K165"/>
      <c r="L165"/>
      <c r="M165"/>
      <c r="N165"/>
      <c r="O165"/>
      <c r="P165"/>
      <c r="R165"/>
      <c r="S165"/>
      <c r="T165">
        <v>151391</v>
      </c>
      <c r="U165">
        <v>2089.5300000000002</v>
      </c>
      <c r="V165"/>
      <c r="W165"/>
      <c r="X165"/>
      <c r="Y165"/>
      <c r="Z165"/>
      <c r="AA165"/>
      <c r="AB165"/>
      <c r="AC165"/>
      <c r="AD165"/>
      <c r="AE165"/>
      <c r="AF165"/>
      <c r="AG165"/>
      <c r="AH165"/>
    </row>
    <row r="166" spans="1:34" x14ac:dyDescent="0.25">
      <c r="A166"/>
      <c r="B166"/>
      <c r="C166">
        <v>151373</v>
      </c>
      <c r="D166" s="8">
        <v>655.42</v>
      </c>
      <c r="E166"/>
      <c r="F166"/>
      <c r="G166"/>
      <c r="H166"/>
      <c r="I166"/>
      <c r="J166"/>
      <c r="K166"/>
      <c r="L166"/>
      <c r="M166"/>
      <c r="N166"/>
      <c r="O166"/>
      <c r="P166"/>
      <c r="R166"/>
      <c r="S166"/>
      <c r="T166">
        <v>151392</v>
      </c>
      <c r="U166">
        <v>2698.5</v>
      </c>
      <c r="V166"/>
      <c r="W166"/>
      <c r="X166"/>
      <c r="Y166"/>
      <c r="Z166"/>
      <c r="AA166"/>
      <c r="AB166"/>
      <c r="AC166"/>
      <c r="AD166"/>
      <c r="AE166"/>
      <c r="AF166"/>
      <c r="AG166"/>
      <c r="AH166"/>
    </row>
    <row r="167" spans="1:34" x14ac:dyDescent="0.25">
      <c r="A167"/>
      <c r="B167"/>
      <c r="C167">
        <v>151374</v>
      </c>
      <c r="D167" s="8">
        <v>1977.22</v>
      </c>
      <c r="E167"/>
      <c r="F167"/>
      <c r="G167"/>
      <c r="H167"/>
      <c r="I167"/>
      <c r="J167"/>
      <c r="K167"/>
      <c r="L167"/>
      <c r="M167"/>
      <c r="N167"/>
      <c r="O167"/>
      <c r="P167"/>
      <c r="R167"/>
      <c r="S167"/>
      <c r="T167">
        <v>151394</v>
      </c>
      <c r="U167">
        <v>69.84</v>
      </c>
      <c r="V167"/>
      <c r="W167"/>
      <c r="X167"/>
      <c r="Y167"/>
      <c r="Z167"/>
      <c r="AA167"/>
      <c r="AB167"/>
      <c r="AC167"/>
      <c r="AD167"/>
      <c r="AE167"/>
      <c r="AF167"/>
      <c r="AG167"/>
      <c r="AH167"/>
    </row>
    <row r="168" spans="1:34" x14ac:dyDescent="0.25">
      <c r="A168"/>
      <c r="B168"/>
      <c r="C168">
        <v>151375</v>
      </c>
      <c r="D168" s="8">
        <v>1829.32</v>
      </c>
      <c r="E168"/>
      <c r="F168"/>
      <c r="G168"/>
      <c r="H168"/>
      <c r="I168"/>
      <c r="J168"/>
      <c r="K168"/>
      <c r="L168"/>
      <c r="M168"/>
      <c r="N168"/>
      <c r="O168"/>
      <c r="P168"/>
      <c r="R168"/>
      <c r="S168"/>
      <c r="T168">
        <v>151396</v>
      </c>
      <c r="U168">
        <v>2635.13</v>
      </c>
      <c r="V168"/>
      <c r="W168"/>
      <c r="X168"/>
      <c r="Y168"/>
      <c r="Z168"/>
      <c r="AA168"/>
      <c r="AB168"/>
      <c r="AC168"/>
      <c r="AD168"/>
      <c r="AE168"/>
      <c r="AF168"/>
      <c r="AG168"/>
      <c r="AH168"/>
    </row>
    <row r="169" spans="1:34" x14ac:dyDescent="0.25">
      <c r="A169"/>
      <c r="B169"/>
      <c r="C169">
        <v>151376</v>
      </c>
      <c r="D169" s="8">
        <v>782.67</v>
      </c>
      <c r="E169"/>
      <c r="F169"/>
      <c r="G169"/>
      <c r="H169"/>
      <c r="I169"/>
      <c r="J169"/>
      <c r="K169"/>
      <c r="L169"/>
      <c r="M169"/>
      <c r="N169"/>
      <c r="O169"/>
      <c r="P169"/>
      <c r="R169"/>
      <c r="S169"/>
      <c r="T169">
        <v>151398</v>
      </c>
      <c r="U169">
        <v>1092.95</v>
      </c>
      <c r="V169"/>
      <c r="W169"/>
      <c r="X169"/>
      <c r="Y169"/>
      <c r="Z169"/>
      <c r="AA169"/>
      <c r="AB169"/>
      <c r="AC169"/>
      <c r="AD169"/>
      <c r="AE169"/>
      <c r="AF169"/>
      <c r="AG169"/>
      <c r="AH169"/>
    </row>
    <row r="170" spans="1:34" x14ac:dyDescent="0.25">
      <c r="A170"/>
      <c r="B170"/>
      <c r="C170">
        <v>151378</v>
      </c>
      <c r="D170" s="8">
        <v>2740.57</v>
      </c>
      <c r="E170"/>
      <c r="F170"/>
      <c r="G170"/>
      <c r="H170"/>
      <c r="I170"/>
      <c r="J170"/>
      <c r="K170"/>
      <c r="L170"/>
      <c r="M170"/>
      <c r="N170"/>
      <c r="O170"/>
      <c r="P170"/>
      <c r="R170"/>
      <c r="S170"/>
      <c r="T170">
        <v>151401</v>
      </c>
      <c r="U170">
        <v>2590.5100000000002</v>
      </c>
      <c r="V170"/>
      <c r="W170"/>
      <c r="X170"/>
      <c r="Y170"/>
      <c r="Z170"/>
      <c r="AA170"/>
      <c r="AB170"/>
      <c r="AC170"/>
      <c r="AD170"/>
      <c r="AE170"/>
      <c r="AF170"/>
      <c r="AG170"/>
      <c r="AH170"/>
    </row>
    <row r="171" spans="1:34" x14ac:dyDescent="0.25">
      <c r="A171"/>
      <c r="B171"/>
      <c r="C171">
        <v>151379</v>
      </c>
      <c r="D171" s="8">
        <v>215.16</v>
      </c>
      <c r="E171"/>
      <c r="F171"/>
      <c r="G171"/>
      <c r="H171"/>
      <c r="I171"/>
      <c r="J171"/>
      <c r="K171"/>
      <c r="L171"/>
      <c r="M171"/>
      <c r="N171"/>
      <c r="O171"/>
      <c r="P171"/>
      <c r="R171"/>
      <c r="S171"/>
      <c r="T171">
        <v>151402</v>
      </c>
      <c r="U171">
        <v>1659.73</v>
      </c>
      <c r="V171"/>
      <c r="W171"/>
      <c r="X171"/>
      <c r="Y171"/>
      <c r="Z171"/>
      <c r="AA171"/>
      <c r="AB171"/>
      <c r="AC171"/>
      <c r="AD171"/>
      <c r="AE171"/>
      <c r="AF171"/>
      <c r="AG171"/>
      <c r="AH171"/>
    </row>
    <row r="172" spans="1:34" x14ac:dyDescent="0.25">
      <c r="A172"/>
      <c r="B172"/>
      <c r="C172">
        <v>151380</v>
      </c>
      <c r="D172" s="8">
        <v>1277.8399999999999</v>
      </c>
      <c r="E172"/>
      <c r="F172"/>
      <c r="G172"/>
      <c r="H172"/>
      <c r="I172"/>
      <c r="J172"/>
      <c r="K172"/>
      <c r="L172"/>
      <c r="M172"/>
      <c r="N172"/>
      <c r="O172"/>
      <c r="P172"/>
      <c r="R172"/>
      <c r="S172"/>
      <c r="T172">
        <v>151403</v>
      </c>
      <c r="U172">
        <v>968.41</v>
      </c>
      <c r="V172"/>
      <c r="W172"/>
      <c r="X172"/>
      <c r="Y172"/>
      <c r="Z172"/>
      <c r="AA172"/>
      <c r="AB172"/>
      <c r="AC172"/>
      <c r="AD172"/>
      <c r="AE172"/>
      <c r="AF172"/>
      <c r="AG172"/>
      <c r="AH172"/>
    </row>
    <row r="173" spans="1:34" x14ac:dyDescent="0.25">
      <c r="A173"/>
      <c r="B173"/>
      <c r="C173">
        <v>151381</v>
      </c>
      <c r="D173" s="8">
        <v>1500.59</v>
      </c>
      <c r="E173"/>
      <c r="F173"/>
      <c r="G173"/>
      <c r="H173"/>
      <c r="I173"/>
      <c r="J173"/>
      <c r="K173"/>
      <c r="L173"/>
      <c r="M173"/>
      <c r="N173"/>
      <c r="O173"/>
      <c r="P173"/>
      <c r="R173"/>
      <c r="S173"/>
      <c r="T173">
        <v>151404</v>
      </c>
      <c r="U173">
        <v>705.68</v>
      </c>
      <c r="V173"/>
      <c r="W173"/>
      <c r="X173"/>
      <c r="Y173"/>
      <c r="Z173"/>
      <c r="AA173"/>
      <c r="AB173"/>
      <c r="AC173"/>
      <c r="AD173"/>
      <c r="AE173"/>
      <c r="AF173"/>
      <c r="AG173"/>
      <c r="AH173"/>
    </row>
    <row r="174" spans="1:34" x14ac:dyDescent="0.25">
      <c r="A174"/>
      <c r="B174"/>
      <c r="C174">
        <v>151382</v>
      </c>
      <c r="D174" s="8">
        <v>103.59</v>
      </c>
      <c r="E174"/>
      <c r="F174"/>
      <c r="G174"/>
      <c r="H174"/>
      <c r="I174"/>
      <c r="J174"/>
      <c r="K174"/>
      <c r="L174"/>
      <c r="M174"/>
      <c r="N174"/>
      <c r="O174"/>
      <c r="P174"/>
      <c r="R174"/>
      <c r="S174"/>
      <c r="T174">
        <v>151405</v>
      </c>
      <c r="U174">
        <v>982.4</v>
      </c>
      <c r="V174"/>
      <c r="W174"/>
      <c r="X174"/>
      <c r="Y174"/>
      <c r="Z174"/>
      <c r="AA174"/>
      <c r="AB174"/>
      <c r="AC174"/>
      <c r="AD174"/>
      <c r="AE174"/>
      <c r="AF174"/>
      <c r="AG174"/>
      <c r="AH174"/>
    </row>
    <row r="175" spans="1:34" x14ac:dyDescent="0.25">
      <c r="A175"/>
      <c r="B175"/>
      <c r="C175">
        <v>151383</v>
      </c>
      <c r="D175" s="8">
        <v>1064.8699999999999</v>
      </c>
      <c r="E175"/>
      <c r="F175"/>
      <c r="G175"/>
      <c r="H175"/>
      <c r="I175"/>
      <c r="J175"/>
      <c r="K175"/>
      <c r="L175"/>
      <c r="M175"/>
      <c r="N175"/>
      <c r="O175"/>
      <c r="P175"/>
      <c r="R175"/>
      <c r="S175"/>
      <c r="T175">
        <v>151406</v>
      </c>
      <c r="U175">
        <v>1390.46</v>
      </c>
      <c r="V175"/>
      <c r="W175"/>
      <c r="X175"/>
      <c r="Y175"/>
      <c r="Z175"/>
      <c r="AA175"/>
      <c r="AB175"/>
      <c r="AC175"/>
      <c r="AD175"/>
      <c r="AE175"/>
      <c r="AF175"/>
      <c r="AG175"/>
      <c r="AH175"/>
    </row>
    <row r="176" spans="1:34" x14ac:dyDescent="0.25">
      <c r="A176"/>
      <c r="B176"/>
      <c r="C176">
        <v>151384</v>
      </c>
      <c r="D176" s="8">
        <v>89.91</v>
      </c>
      <c r="E176"/>
      <c r="F176"/>
      <c r="G176"/>
      <c r="H176"/>
      <c r="I176"/>
      <c r="J176"/>
      <c r="K176"/>
      <c r="L176"/>
      <c r="M176"/>
      <c r="N176"/>
      <c r="O176"/>
      <c r="P176"/>
      <c r="R176"/>
      <c r="S176"/>
      <c r="T176">
        <v>151407</v>
      </c>
      <c r="U176">
        <v>378.43</v>
      </c>
      <c r="V176"/>
      <c r="W176"/>
      <c r="X176"/>
      <c r="Y176"/>
      <c r="Z176"/>
      <c r="AA176"/>
      <c r="AB176"/>
      <c r="AC176"/>
      <c r="AD176"/>
      <c r="AE176"/>
      <c r="AF176"/>
      <c r="AG176"/>
      <c r="AH176"/>
    </row>
    <row r="177" spans="1:34" x14ac:dyDescent="0.25">
      <c r="A177"/>
      <c r="B177"/>
      <c r="C177">
        <v>151385</v>
      </c>
      <c r="D177" s="8">
        <v>2903.96</v>
      </c>
      <c r="E177"/>
      <c r="F177"/>
      <c r="G177"/>
      <c r="H177"/>
      <c r="I177"/>
      <c r="J177"/>
      <c r="K177"/>
      <c r="L177"/>
      <c r="M177"/>
      <c r="N177"/>
      <c r="O177"/>
      <c r="P177"/>
      <c r="R177"/>
      <c r="S177"/>
      <c r="T177">
        <v>151408</v>
      </c>
      <c r="U177">
        <v>61.35</v>
      </c>
      <c r="V177"/>
      <c r="W177"/>
      <c r="X177"/>
      <c r="Y177"/>
      <c r="Z177"/>
      <c r="AA177"/>
      <c r="AB177"/>
      <c r="AC177"/>
      <c r="AD177"/>
      <c r="AE177"/>
      <c r="AF177"/>
      <c r="AG177"/>
      <c r="AH177"/>
    </row>
    <row r="178" spans="1:34" x14ac:dyDescent="0.25">
      <c r="A178"/>
      <c r="B178"/>
      <c r="C178">
        <v>151386</v>
      </c>
      <c r="D178" s="8">
        <v>1493.1</v>
      </c>
      <c r="E178"/>
      <c r="F178"/>
      <c r="G178"/>
      <c r="H178"/>
      <c r="I178"/>
      <c r="J178"/>
      <c r="K178"/>
      <c r="L178"/>
      <c r="M178"/>
      <c r="N178"/>
      <c r="O178"/>
      <c r="P178"/>
      <c r="R178"/>
      <c r="S178"/>
      <c r="T178">
        <v>151409</v>
      </c>
      <c r="U178">
        <v>1081.9000000000001</v>
      </c>
      <c r="V178"/>
      <c r="W178"/>
      <c r="X178"/>
      <c r="Y178"/>
      <c r="Z178"/>
      <c r="AA178"/>
      <c r="AB178"/>
      <c r="AC178"/>
      <c r="AD178"/>
      <c r="AE178"/>
      <c r="AF178"/>
      <c r="AG178"/>
      <c r="AH178"/>
    </row>
    <row r="179" spans="1:34" x14ac:dyDescent="0.25">
      <c r="A179"/>
      <c r="B179"/>
      <c r="C179">
        <v>151387</v>
      </c>
      <c r="D179" s="8">
        <v>2562.52</v>
      </c>
      <c r="E179"/>
      <c r="F179"/>
      <c r="G179"/>
      <c r="H179"/>
      <c r="I179"/>
      <c r="J179"/>
      <c r="K179"/>
      <c r="L179"/>
      <c r="M179"/>
      <c r="N179"/>
      <c r="O179"/>
      <c r="P179"/>
      <c r="R179"/>
      <c r="S179"/>
      <c r="T179">
        <v>151411</v>
      </c>
      <c r="U179">
        <v>2878.76</v>
      </c>
      <c r="V179"/>
      <c r="W179"/>
      <c r="X179"/>
      <c r="Y179"/>
      <c r="Z179"/>
      <c r="AA179"/>
      <c r="AB179"/>
      <c r="AC179"/>
      <c r="AD179"/>
      <c r="AE179"/>
      <c r="AF179"/>
      <c r="AG179"/>
      <c r="AH179"/>
    </row>
    <row r="180" spans="1:34" x14ac:dyDescent="0.25">
      <c r="A180"/>
      <c r="B180"/>
      <c r="C180">
        <v>151389</v>
      </c>
      <c r="D180" s="8">
        <v>1003.62</v>
      </c>
      <c r="E180"/>
      <c r="F180"/>
      <c r="G180"/>
      <c r="H180"/>
      <c r="I180"/>
      <c r="J180"/>
      <c r="K180"/>
      <c r="L180"/>
      <c r="M180"/>
      <c r="N180"/>
      <c r="O180"/>
      <c r="P180"/>
      <c r="R180"/>
      <c r="S180"/>
      <c r="T180">
        <v>151412</v>
      </c>
      <c r="U180">
        <v>225.14</v>
      </c>
      <c r="V180"/>
      <c r="W180"/>
      <c r="X180"/>
      <c r="Y180"/>
      <c r="Z180"/>
      <c r="AA180"/>
      <c r="AB180"/>
      <c r="AC180"/>
      <c r="AD180"/>
      <c r="AE180"/>
      <c r="AF180"/>
      <c r="AG180"/>
      <c r="AH180"/>
    </row>
    <row r="181" spans="1:34" x14ac:dyDescent="0.25">
      <c r="A181"/>
      <c r="B181"/>
      <c r="C181">
        <v>151390</v>
      </c>
      <c r="D181" s="8">
        <v>234.19</v>
      </c>
      <c r="E181"/>
      <c r="F181"/>
      <c r="G181"/>
      <c r="H181"/>
      <c r="I181"/>
      <c r="J181"/>
      <c r="K181"/>
      <c r="L181"/>
      <c r="M181"/>
      <c r="N181"/>
      <c r="O181"/>
      <c r="P181"/>
      <c r="R181"/>
      <c r="S181"/>
      <c r="T181">
        <v>151413</v>
      </c>
      <c r="U181">
        <v>2452.9699999999998</v>
      </c>
      <c r="V181"/>
      <c r="W181"/>
      <c r="X181"/>
      <c r="Y181"/>
      <c r="Z181"/>
      <c r="AA181"/>
      <c r="AB181"/>
      <c r="AC181"/>
      <c r="AD181"/>
      <c r="AE181"/>
      <c r="AF181"/>
      <c r="AG181"/>
      <c r="AH181"/>
    </row>
    <row r="182" spans="1:34" x14ac:dyDescent="0.25">
      <c r="A182"/>
      <c r="B182"/>
      <c r="C182">
        <v>151391</v>
      </c>
      <c r="D182" s="8">
        <v>2089.5300000000002</v>
      </c>
      <c r="E182"/>
      <c r="F182"/>
      <c r="G182"/>
      <c r="H182"/>
      <c r="I182"/>
      <c r="J182"/>
      <c r="K182"/>
      <c r="L182"/>
      <c r="M182"/>
      <c r="N182"/>
      <c r="O182"/>
      <c r="P182"/>
      <c r="R182"/>
      <c r="S182"/>
      <c r="T182">
        <v>151414</v>
      </c>
      <c r="U182">
        <v>2054.6799999999998</v>
      </c>
      <c r="V182"/>
      <c r="W182"/>
      <c r="X182"/>
      <c r="Y182"/>
      <c r="Z182"/>
      <c r="AA182"/>
      <c r="AB182"/>
      <c r="AC182"/>
      <c r="AD182"/>
      <c r="AE182"/>
      <c r="AF182"/>
      <c r="AG182"/>
      <c r="AH182"/>
    </row>
    <row r="183" spans="1:34" x14ac:dyDescent="0.25">
      <c r="A183"/>
      <c r="B183"/>
      <c r="C183">
        <v>151392</v>
      </c>
      <c r="D183" s="8">
        <v>2698.5</v>
      </c>
      <c r="E183"/>
      <c r="F183"/>
      <c r="G183"/>
      <c r="H183"/>
      <c r="I183"/>
      <c r="J183"/>
      <c r="K183"/>
      <c r="L183"/>
      <c r="M183"/>
      <c r="N183"/>
      <c r="O183"/>
      <c r="P183"/>
      <c r="R183"/>
      <c r="S183"/>
      <c r="T183">
        <v>151415</v>
      </c>
      <c r="U183">
        <v>1690.62</v>
      </c>
      <c r="V183"/>
      <c r="W183"/>
      <c r="X183"/>
      <c r="Y183"/>
      <c r="Z183"/>
      <c r="AA183"/>
      <c r="AB183"/>
      <c r="AC183"/>
      <c r="AD183"/>
      <c r="AE183"/>
      <c r="AF183"/>
      <c r="AG183"/>
      <c r="AH183"/>
    </row>
    <row r="184" spans="1:34" x14ac:dyDescent="0.25">
      <c r="A184"/>
      <c r="B184"/>
      <c r="C184">
        <v>151394</v>
      </c>
      <c r="D184" s="8">
        <v>69.84</v>
      </c>
      <c r="E184"/>
      <c r="F184"/>
      <c r="G184"/>
      <c r="H184"/>
      <c r="I184"/>
      <c r="J184"/>
      <c r="K184"/>
      <c r="L184"/>
      <c r="M184"/>
      <c r="N184"/>
      <c r="O184"/>
      <c r="P184"/>
      <c r="R184"/>
      <c r="S184"/>
      <c r="T184">
        <v>151417</v>
      </c>
      <c r="U184">
        <v>2875.62</v>
      </c>
      <c r="V184"/>
      <c r="W184"/>
      <c r="X184"/>
      <c r="Y184"/>
      <c r="Z184"/>
      <c r="AA184"/>
      <c r="AB184"/>
      <c r="AC184"/>
      <c r="AD184"/>
      <c r="AE184"/>
      <c r="AF184"/>
      <c r="AG184"/>
      <c r="AH184"/>
    </row>
    <row r="185" spans="1:34" x14ac:dyDescent="0.25">
      <c r="A185"/>
      <c r="B185"/>
      <c r="C185">
        <v>151395</v>
      </c>
      <c r="D185" s="8">
        <v>2562.33</v>
      </c>
      <c r="E185"/>
      <c r="F185"/>
      <c r="G185"/>
      <c r="H185"/>
      <c r="I185"/>
      <c r="J185"/>
      <c r="K185"/>
      <c r="L185"/>
      <c r="M185"/>
      <c r="N185"/>
      <c r="O185"/>
      <c r="P185"/>
      <c r="R185"/>
      <c r="S185"/>
      <c r="T185">
        <v>151418</v>
      </c>
      <c r="U185">
        <v>1326.62</v>
      </c>
      <c r="V185"/>
      <c r="W185"/>
      <c r="X185"/>
      <c r="Y185"/>
      <c r="Z185"/>
      <c r="AA185"/>
      <c r="AB185"/>
      <c r="AC185"/>
      <c r="AD185"/>
      <c r="AE185"/>
      <c r="AF185"/>
      <c r="AG185"/>
      <c r="AH185"/>
    </row>
    <row r="186" spans="1:34" x14ac:dyDescent="0.25">
      <c r="A186"/>
      <c r="B186"/>
      <c r="C186">
        <v>151396</v>
      </c>
      <c r="D186" s="8">
        <v>2635.13</v>
      </c>
      <c r="E186"/>
      <c r="F186"/>
      <c r="G186"/>
      <c r="H186"/>
      <c r="I186"/>
      <c r="J186"/>
      <c r="K186"/>
      <c r="L186"/>
      <c r="M186"/>
      <c r="N186"/>
      <c r="O186"/>
      <c r="P186"/>
      <c r="R186"/>
      <c r="S186"/>
      <c r="T186">
        <v>151420</v>
      </c>
      <c r="U186">
        <v>2493.0100000000002</v>
      </c>
      <c r="V186"/>
      <c r="W186"/>
      <c r="X186"/>
      <c r="Y186"/>
      <c r="Z186"/>
      <c r="AA186"/>
      <c r="AB186"/>
      <c r="AC186"/>
      <c r="AD186"/>
      <c r="AE186"/>
      <c r="AF186"/>
      <c r="AG186"/>
      <c r="AH186"/>
    </row>
    <row r="187" spans="1:34" x14ac:dyDescent="0.25">
      <c r="A187"/>
      <c r="B187"/>
      <c r="C187">
        <v>151398</v>
      </c>
      <c r="D187" s="8">
        <v>1092.95</v>
      </c>
      <c r="E187"/>
      <c r="F187"/>
      <c r="G187"/>
      <c r="H187"/>
      <c r="I187"/>
      <c r="J187"/>
      <c r="K187"/>
      <c r="L187"/>
      <c r="M187"/>
      <c r="N187"/>
      <c r="O187"/>
      <c r="P187"/>
      <c r="R187"/>
      <c r="S187"/>
      <c r="T187">
        <v>151421</v>
      </c>
      <c r="U187">
        <v>414.51</v>
      </c>
      <c r="V187"/>
      <c r="W187"/>
      <c r="X187"/>
      <c r="Y187"/>
      <c r="Z187"/>
      <c r="AA187"/>
      <c r="AB187"/>
      <c r="AC187"/>
      <c r="AD187"/>
      <c r="AE187"/>
      <c r="AF187"/>
      <c r="AG187"/>
      <c r="AH187"/>
    </row>
    <row r="188" spans="1:34" x14ac:dyDescent="0.25">
      <c r="A188"/>
      <c r="B188"/>
      <c r="C188">
        <v>151400</v>
      </c>
      <c r="D188" s="8">
        <v>1038.55</v>
      </c>
      <c r="E188"/>
      <c r="F188"/>
      <c r="G188"/>
      <c r="H188"/>
      <c r="I188"/>
      <c r="J188"/>
      <c r="K188"/>
      <c r="L188"/>
      <c r="M188"/>
      <c r="N188"/>
      <c r="O188"/>
      <c r="P188"/>
      <c r="R188"/>
      <c r="S188"/>
      <c r="T188">
        <v>151422</v>
      </c>
      <c r="U188">
        <v>1865.09</v>
      </c>
      <c r="V188"/>
      <c r="W188"/>
      <c r="X188"/>
      <c r="Y188"/>
      <c r="Z188"/>
      <c r="AA188"/>
      <c r="AB188"/>
      <c r="AC188"/>
      <c r="AD188"/>
      <c r="AE188"/>
      <c r="AF188"/>
      <c r="AG188"/>
      <c r="AH188"/>
    </row>
    <row r="189" spans="1:34" x14ac:dyDescent="0.25">
      <c r="A189"/>
      <c r="B189"/>
      <c r="C189">
        <v>151401</v>
      </c>
      <c r="D189" s="8">
        <v>2590.5100000000002</v>
      </c>
      <c r="E189"/>
      <c r="F189"/>
      <c r="G189"/>
      <c r="H189"/>
      <c r="I189"/>
      <c r="J189"/>
      <c r="K189"/>
      <c r="L189"/>
      <c r="M189"/>
      <c r="N189"/>
      <c r="O189"/>
      <c r="P189"/>
      <c r="R189"/>
      <c r="S189"/>
      <c r="T189">
        <v>151424</v>
      </c>
      <c r="U189">
        <v>1165.53</v>
      </c>
      <c r="V189"/>
      <c r="W189"/>
      <c r="X189"/>
      <c r="Y189"/>
      <c r="Z189"/>
      <c r="AA189"/>
      <c r="AB189"/>
      <c r="AC189"/>
      <c r="AD189"/>
      <c r="AE189"/>
      <c r="AF189"/>
      <c r="AG189"/>
      <c r="AH189"/>
    </row>
    <row r="190" spans="1:34" x14ac:dyDescent="0.25">
      <c r="A190"/>
      <c r="B190"/>
      <c r="C190">
        <v>151402</v>
      </c>
      <c r="D190" s="8">
        <v>1659.73</v>
      </c>
      <c r="E190"/>
      <c r="F190"/>
      <c r="G190"/>
      <c r="H190"/>
      <c r="I190"/>
      <c r="J190"/>
      <c r="K190"/>
      <c r="L190"/>
      <c r="M190"/>
      <c r="N190"/>
      <c r="O190"/>
      <c r="P190"/>
      <c r="R190"/>
      <c r="S190"/>
      <c r="T190">
        <v>151426</v>
      </c>
      <c r="U190">
        <v>1264.81</v>
      </c>
      <c r="V190"/>
      <c r="W190"/>
      <c r="X190"/>
      <c r="Y190"/>
      <c r="Z190"/>
      <c r="AA190"/>
      <c r="AB190"/>
      <c r="AC190"/>
      <c r="AD190"/>
      <c r="AE190"/>
      <c r="AF190"/>
      <c r="AG190"/>
      <c r="AH190"/>
    </row>
    <row r="191" spans="1:34" x14ac:dyDescent="0.25">
      <c r="A191"/>
      <c r="B191"/>
      <c r="C191">
        <v>151403</v>
      </c>
      <c r="D191" s="8">
        <v>968.41</v>
      </c>
      <c r="E191"/>
      <c r="F191"/>
      <c r="G191"/>
      <c r="H191"/>
      <c r="I191"/>
      <c r="J191"/>
      <c r="K191"/>
      <c r="L191"/>
      <c r="M191"/>
      <c r="N191"/>
      <c r="O191"/>
      <c r="P191"/>
      <c r="R191"/>
      <c r="S191"/>
      <c r="T191">
        <v>151427</v>
      </c>
      <c r="U191">
        <v>1989.96</v>
      </c>
      <c r="V191"/>
      <c r="W191"/>
      <c r="X191"/>
      <c r="Y191"/>
      <c r="Z191"/>
      <c r="AA191"/>
      <c r="AB191"/>
      <c r="AC191"/>
      <c r="AD191"/>
      <c r="AE191"/>
      <c r="AF191"/>
      <c r="AG191"/>
      <c r="AH191"/>
    </row>
    <row r="192" spans="1:34" x14ac:dyDescent="0.25">
      <c r="A192"/>
      <c r="B192"/>
      <c r="C192">
        <v>151404</v>
      </c>
      <c r="D192" s="8">
        <v>705.68</v>
      </c>
      <c r="E192"/>
      <c r="F192"/>
      <c r="G192"/>
      <c r="H192"/>
      <c r="I192"/>
      <c r="J192"/>
      <c r="K192"/>
      <c r="L192"/>
      <c r="M192"/>
      <c r="N192"/>
      <c r="O192"/>
      <c r="P192"/>
      <c r="R192"/>
      <c r="S192"/>
      <c r="T192">
        <v>151429</v>
      </c>
      <c r="U192">
        <v>387.77</v>
      </c>
      <c r="V192"/>
      <c r="W192"/>
      <c r="X192"/>
      <c r="Y192"/>
      <c r="Z192"/>
      <c r="AA192"/>
      <c r="AB192"/>
      <c r="AC192"/>
      <c r="AD192"/>
      <c r="AE192"/>
      <c r="AF192"/>
      <c r="AG192"/>
      <c r="AH192"/>
    </row>
    <row r="193" spans="1:34" x14ac:dyDescent="0.25">
      <c r="A193"/>
      <c r="B193"/>
      <c r="C193">
        <v>151405</v>
      </c>
      <c r="D193" s="8">
        <v>982.4</v>
      </c>
      <c r="E193"/>
      <c r="F193"/>
      <c r="G193"/>
      <c r="H193"/>
      <c r="I193"/>
      <c r="J193"/>
      <c r="K193"/>
      <c r="L193"/>
      <c r="M193"/>
      <c r="N193"/>
      <c r="O193"/>
      <c r="P193"/>
      <c r="R193"/>
      <c r="S193"/>
      <c r="T193">
        <v>151430</v>
      </c>
      <c r="U193">
        <v>2589.36</v>
      </c>
      <c r="V193"/>
      <c r="W193"/>
      <c r="X193"/>
      <c r="Y193"/>
      <c r="Z193"/>
      <c r="AA193"/>
      <c r="AB193"/>
      <c r="AC193"/>
      <c r="AD193"/>
      <c r="AE193"/>
      <c r="AF193"/>
      <c r="AG193"/>
      <c r="AH193"/>
    </row>
    <row r="194" spans="1:34" x14ac:dyDescent="0.25">
      <c r="A194"/>
      <c r="B194"/>
      <c r="C194">
        <v>151406</v>
      </c>
      <c r="D194" s="8">
        <v>1390.46</v>
      </c>
      <c r="E194"/>
      <c r="F194"/>
      <c r="G194"/>
      <c r="H194"/>
      <c r="I194"/>
      <c r="J194"/>
      <c r="K194"/>
      <c r="L194"/>
      <c r="M194"/>
      <c r="N194"/>
      <c r="O194"/>
      <c r="P194"/>
      <c r="R194"/>
      <c r="S194"/>
      <c r="T194">
        <v>151431</v>
      </c>
      <c r="U194">
        <v>1494.1</v>
      </c>
      <c r="V194"/>
      <c r="W194"/>
      <c r="X194"/>
      <c r="Y194"/>
      <c r="Z194"/>
      <c r="AA194"/>
      <c r="AB194"/>
      <c r="AC194"/>
      <c r="AD194"/>
      <c r="AE194"/>
      <c r="AF194"/>
      <c r="AG194"/>
      <c r="AH194"/>
    </row>
    <row r="195" spans="1:34" x14ac:dyDescent="0.25">
      <c r="A195"/>
      <c r="B195"/>
      <c r="C195">
        <v>151407</v>
      </c>
      <c r="D195" s="8">
        <v>378.43</v>
      </c>
      <c r="E195"/>
      <c r="F195"/>
      <c r="G195"/>
      <c r="H195"/>
      <c r="I195"/>
      <c r="J195"/>
      <c r="K195"/>
      <c r="L195"/>
      <c r="M195"/>
      <c r="N195"/>
      <c r="O195"/>
      <c r="P195"/>
      <c r="R195"/>
      <c r="S195"/>
      <c r="T195">
        <v>151432</v>
      </c>
      <c r="U195">
        <v>2779.66</v>
      </c>
      <c r="V195"/>
      <c r="W195"/>
      <c r="X195"/>
      <c r="Y195"/>
      <c r="Z195"/>
      <c r="AA195"/>
      <c r="AB195"/>
      <c r="AC195"/>
      <c r="AD195"/>
      <c r="AE195"/>
      <c r="AF195"/>
      <c r="AG195"/>
      <c r="AH195"/>
    </row>
    <row r="196" spans="1:34" x14ac:dyDescent="0.25">
      <c r="A196"/>
      <c r="B196"/>
      <c r="C196">
        <v>151408</v>
      </c>
      <c r="D196" s="8">
        <v>61.35</v>
      </c>
      <c r="E196"/>
      <c r="F196"/>
      <c r="G196"/>
      <c r="H196"/>
      <c r="I196"/>
      <c r="J196"/>
      <c r="K196"/>
      <c r="L196"/>
      <c r="M196"/>
      <c r="N196"/>
      <c r="O196"/>
      <c r="P196"/>
      <c r="R196"/>
      <c r="S196"/>
      <c r="T196">
        <v>151433</v>
      </c>
      <c r="U196">
        <v>841.23</v>
      </c>
      <c r="V196"/>
      <c r="W196"/>
      <c r="X196"/>
      <c r="Y196"/>
      <c r="Z196"/>
      <c r="AA196"/>
      <c r="AB196"/>
      <c r="AC196"/>
      <c r="AD196"/>
      <c r="AE196"/>
      <c r="AF196"/>
      <c r="AG196"/>
      <c r="AH196"/>
    </row>
    <row r="197" spans="1:34" x14ac:dyDescent="0.25">
      <c r="A197"/>
      <c r="B197"/>
      <c r="C197">
        <v>151409</v>
      </c>
      <c r="D197" s="8">
        <v>1081.9000000000001</v>
      </c>
      <c r="E197"/>
      <c r="F197"/>
      <c r="G197"/>
      <c r="H197"/>
      <c r="I197"/>
      <c r="J197"/>
      <c r="K197"/>
      <c r="L197"/>
      <c r="M197"/>
      <c r="N197"/>
      <c r="O197"/>
      <c r="P197"/>
      <c r="R197"/>
      <c r="S197"/>
      <c r="T197">
        <v>151435</v>
      </c>
      <c r="U197">
        <v>2694.54</v>
      </c>
      <c r="V197"/>
      <c r="W197"/>
      <c r="X197"/>
      <c r="Y197"/>
      <c r="Z197"/>
      <c r="AA197"/>
      <c r="AB197"/>
      <c r="AC197"/>
      <c r="AD197"/>
      <c r="AE197"/>
      <c r="AF197"/>
      <c r="AG197"/>
      <c r="AH197"/>
    </row>
    <row r="198" spans="1:34" x14ac:dyDescent="0.25">
      <c r="A198"/>
      <c r="B198"/>
      <c r="C198">
        <v>151411</v>
      </c>
      <c r="D198" s="8">
        <v>2878.76</v>
      </c>
      <c r="E198"/>
      <c r="F198"/>
      <c r="G198"/>
      <c r="H198"/>
      <c r="I198"/>
      <c r="J198"/>
      <c r="K198"/>
      <c r="L198"/>
      <c r="M198"/>
      <c r="N198"/>
      <c r="O198"/>
      <c r="P198"/>
      <c r="R198"/>
      <c r="S198"/>
      <c r="T198">
        <v>151436</v>
      </c>
      <c r="U198">
        <v>2432.67</v>
      </c>
      <c r="V198"/>
      <c r="W198"/>
      <c r="X198"/>
      <c r="Y198"/>
      <c r="Z198"/>
      <c r="AA198"/>
      <c r="AB198"/>
      <c r="AC198"/>
      <c r="AD198"/>
      <c r="AE198"/>
      <c r="AF198"/>
      <c r="AG198"/>
      <c r="AH198"/>
    </row>
    <row r="199" spans="1:34" x14ac:dyDescent="0.25">
      <c r="A199"/>
      <c r="B199"/>
      <c r="C199">
        <v>151412</v>
      </c>
      <c r="D199" s="8">
        <v>225.14</v>
      </c>
      <c r="E199"/>
      <c r="F199"/>
      <c r="G199"/>
      <c r="H199"/>
      <c r="I199"/>
      <c r="J199"/>
      <c r="K199"/>
      <c r="L199"/>
      <c r="M199"/>
      <c r="N199"/>
      <c r="O199"/>
      <c r="P199"/>
      <c r="R199"/>
      <c r="S199"/>
      <c r="T199">
        <v>151437</v>
      </c>
      <c r="U199">
        <v>80.64</v>
      </c>
      <c r="V199"/>
      <c r="W199"/>
      <c r="X199"/>
      <c r="Y199"/>
      <c r="Z199"/>
      <c r="AA199"/>
      <c r="AB199"/>
      <c r="AC199"/>
      <c r="AD199"/>
      <c r="AE199"/>
      <c r="AF199"/>
      <c r="AG199"/>
      <c r="AH199"/>
    </row>
    <row r="200" spans="1:34" x14ac:dyDescent="0.25">
      <c r="A200"/>
      <c r="B200"/>
      <c r="C200">
        <v>151413</v>
      </c>
      <c r="D200" s="8">
        <v>2452.9699999999998</v>
      </c>
      <c r="E200"/>
      <c r="F200"/>
      <c r="G200"/>
      <c r="H200"/>
      <c r="I200"/>
      <c r="J200"/>
      <c r="K200"/>
      <c r="L200"/>
      <c r="M200"/>
      <c r="N200"/>
      <c r="O200"/>
      <c r="P200"/>
      <c r="R200"/>
      <c r="S200"/>
      <c r="T200">
        <v>151438</v>
      </c>
      <c r="U200">
        <v>2960.41</v>
      </c>
      <c r="V200"/>
      <c r="W200"/>
      <c r="X200"/>
      <c r="Y200"/>
      <c r="Z200"/>
      <c r="AA200"/>
      <c r="AB200"/>
      <c r="AC200"/>
      <c r="AD200"/>
      <c r="AE200"/>
      <c r="AF200"/>
      <c r="AG200"/>
      <c r="AH200"/>
    </row>
    <row r="201" spans="1:34" x14ac:dyDescent="0.25">
      <c r="A201"/>
      <c r="B201"/>
      <c r="C201">
        <v>151414</v>
      </c>
      <c r="D201" s="8">
        <v>2054.6799999999998</v>
      </c>
      <c r="E201"/>
      <c r="F201"/>
      <c r="G201"/>
      <c r="H201"/>
      <c r="I201"/>
      <c r="J201"/>
      <c r="K201"/>
      <c r="L201"/>
      <c r="M201"/>
      <c r="N201"/>
      <c r="O201"/>
      <c r="P201"/>
      <c r="R201"/>
      <c r="S201"/>
      <c r="T201">
        <v>151439</v>
      </c>
      <c r="U201">
        <v>2600.69</v>
      </c>
      <c r="V201"/>
      <c r="W201"/>
      <c r="X201"/>
      <c r="Y201"/>
      <c r="Z201"/>
      <c r="AA201"/>
      <c r="AB201"/>
      <c r="AC201"/>
      <c r="AD201"/>
      <c r="AE201"/>
      <c r="AF201"/>
      <c r="AG201"/>
      <c r="AH201"/>
    </row>
    <row r="202" spans="1:34" x14ac:dyDescent="0.25">
      <c r="A202"/>
      <c r="B202"/>
      <c r="C202">
        <v>151415</v>
      </c>
      <c r="D202" s="8">
        <v>1690.62</v>
      </c>
      <c r="E202"/>
      <c r="F202"/>
      <c r="G202"/>
      <c r="H202"/>
      <c r="I202"/>
      <c r="J202"/>
      <c r="K202"/>
      <c r="L202"/>
      <c r="M202"/>
      <c r="N202"/>
      <c r="O202"/>
      <c r="P202"/>
      <c r="R202"/>
      <c r="S202"/>
      <c r="T202">
        <v>151440</v>
      </c>
      <c r="U202">
        <v>550.44000000000005</v>
      </c>
      <c r="V202"/>
      <c r="W202"/>
      <c r="X202"/>
      <c r="Y202"/>
      <c r="Z202"/>
      <c r="AA202"/>
      <c r="AB202"/>
      <c r="AC202"/>
      <c r="AD202"/>
      <c r="AE202"/>
      <c r="AF202"/>
      <c r="AG202"/>
      <c r="AH202"/>
    </row>
    <row r="203" spans="1:34" x14ac:dyDescent="0.25">
      <c r="A203"/>
      <c r="B203"/>
      <c r="C203">
        <v>151416</v>
      </c>
      <c r="D203" s="8">
        <v>931.82</v>
      </c>
      <c r="E203"/>
      <c r="F203"/>
      <c r="G203"/>
      <c r="H203"/>
      <c r="I203"/>
      <c r="J203"/>
      <c r="K203"/>
      <c r="L203"/>
      <c r="M203"/>
      <c r="N203"/>
      <c r="O203"/>
      <c r="P203"/>
      <c r="R203"/>
      <c r="S203"/>
      <c r="T203">
        <v>151443</v>
      </c>
      <c r="U203">
        <v>1672.01</v>
      </c>
      <c r="V203"/>
      <c r="W203"/>
      <c r="X203"/>
      <c r="Y203"/>
      <c r="Z203"/>
      <c r="AA203"/>
      <c r="AB203"/>
      <c r="AC203"/>
      <c r="AD203"/>
      <c r="AE203"/>
      <c r="AF203"/>
      <c r="AG203"/>
      <c r="AH203"/>
    </row>
    <row r="204" spans="1:34" x14ac:dyDescent="0.25">
      <c r="A204"/>
      <c r="B204"/>
      <c r="C204">
        <v>151417</v>
      </c>
      <c r="D204" s="8">
        <v>2875.62</v>
      </c>
      <c r="E204"/>
      <c r="F204"/>
      <c r="G204"/>
      <c r="H204"/>
      <c r="I204"/>
      <c r="J204"/>
      <c r="K204"/>
      <c r="L204"/>
      <c r="M204"/>
      <c r="N204"/>
      <c r="O204"/>
      <c r="P204"/>
      <c r="R204"/>
      <c r="S204"/>
      <c r="T204">
        <v>151444</v>
      </c>
      <c r="U204">
        <v>1891.16</v>
      </c>
      <c r="V204"/>
      <c r="W204"/>
      <c r="X204"/>
      <c r="Y204"/>
      <c r="Z204"/>
      <c r="AA204"/>
      <c r="AB204"/>
      <c r="AC204"/>
      <c r="AD204"/>
      <c r="AE204"/>
      <c r="AF204"/>
      <c r="AG204"/>
      <c r="AH204"/>
    </row>
    <row r="205" spans="1:34" x14ac:dyDescent="0.25">
      <c r="A205"/>
      <c r="B205"/>
      <c r="C205">
        <v>151418</v>
      </c>
      <c r="D205" s="8">
        <v>1326.62</v>
      </c>
      <c r="E205"/>
      <c r="F205"/>
      <c r="G205"/>
      <c r="H205"/>
      <c r="I205"/>
      <c r="J205"/>
      <c r="K205"/>
      <c r="L205"/>
      <c r="M205"/>
      <c r="N205"/>
      <c r="O205"/>
      <c r="P205"/>
      <c r="R205"/>
      <c r="S205"/>
      <c r="T205">
        <v>151445</v>
      </c>
      <c r="U205">
        <v>1692.07</v>
      </c>
      <c r="V205"/>
      <c r="W205"/>
      <c r="X205"/>
      <c r="Y205"/>
      <c r="Z205"/>
      <c r="AA205"/>
      <c r="AB205"/>
      <c r="AC205"/>
      <c r="AD205"/>
      <c r="AE205"/>
      <c r="AF205"/>
      <c r="AG205"/>
      <c r="AH205"/>
    </row>
    <row r="206" spans="1:34" x14ac:dyDescent="0.25">
      <c r="A206"/>
      <c r="B206"/>
      <c r="C206">
        <v>151419</v>
      </c>
      <c r="D206" s="8">
        <v>2909.85</v>
      </c>
      <c r="E206"/>
      <c r="F206"/>
      <c r="G206"/>
      <c r="H206"/>
      <c r="I206"/>
      <c r="J206"/>
      <c r="K206"/>
      <c r="L206"/>
      <c r="M206"/>
      <c r="N206"/>
      <c r="O206"/>
      <c r="P206"/>
      <c r="R206"/>
      <c r="S206"/>
      <c r="T206">
        <v>151446</v>
      </c>
      <c r="U206">
        <v>485.43</v>
      </c>
      <c r="V206"/>
      <c r="W206"/>
      <c r="X206"/>
      <c r="Y206"/>
      <c r="Z206"/>
      <c r="AA206"/>
      <c r="AB206"/>
      <c r="AC206"/>
      <c r="AD206"/>
      <c r="AE206"/>
      <c r="AF206"/>
      <c r="AG206"/>
      <c r="AH206"/>
    </row>
    <row r="207" spans="1:34" x14ac:dyDescent="0.25">
      <c r="A207"/>
      <c r="B207"/>
      <c r="C207">
        <v>151420</v>
      </c>
      <c r="D207" s="8">
        <v>2493.0100000000002</v>
      </c>
      <c r="E207"/>
      <c r="F207"/>
      <c r="G207"/>
      <c r="H207"/>
      <c r="I207"/>
      <c r="J207"/>
      <c r="K207"/>
      <c r="L207"/>
      <c r="M207"/>
      <c r="N207"/>
      <c r="O207"/>
      <c r="P207"/>
      <c r="R207"/>
      <c r="S207"/>
      <c r="T207">
        <v>151447</v>
      </c>
      <c r="U207">
        <v>625.29</v>
      </c>
      <c r="V207"/>
      <c r="W207"/>
      <c r="X207"/>
      <c r="Y207"/>
      <c r="Z207"/>
      <c r="AA207"/>
      <c r="AB207"/>
      <c r="AC207"/>
      <c r="AD207"/>
      <c r="AE207"/>
      <c r="AF207"/>
      <c r="AG207"/>
      <c r="AH207"/>
    </row>
    <row r="208" spans="1:34" x14ac:dyDescent="0.25">
      <c r="A208"/>
      <c r="B208"/>
      <c r="C208">
        <v>151421</v>
      </c>
      <c r="D208" s="8">
        <v>414.51</v>
      </c>
      <c r="E208"/>
      <c r="F208"/>
      <c r="G208"/>
      <c r="H208"/>
      <c r="I208"/>
      <c r="J208"/>
      <c r="K208"/>
      <c r="L208"/>
      <c r="M208"/>
      <c r="N208"/>
      <c r="O208"/>
      <c r="P208"/>
      <c r="R208"/>
      <c r="S208"/>
      <c r="T208">
        <v>151448</v>
      </c>
      <c r="U208">
        <v>1471.54</v>
      </c>
      <c r="V208"/>
      <c r="W208"/>
      <c r="X208"/>
      <c r="Y208"/>
      <c r="Z208"/>
      <c r="AA208"/>
      <c r="AB208"/>
      <c r="AC208"/>
      <c r="AD208"/>
      <c r="AE208"/>
      <c r="AF208"/>
      <c r="AG208"/>
      <c r="AH208"/>
    </row>
    <row r="209" spans="1:34" x14ac:dyDescent="0.25">
      <c r="A209"/>
      <c r="B209"/>
      <c r="C209">
        <v>151422</v>
      </c>
      <c r="D209" s="8">
        <v>1865.09</v>
      </c>
      <c r="E209"/>
      <c r="F209"/>
      <c r="G209"/>
      <c r="H209"/>
      <c r="I209"/>
      <c r="J209"/>
      <c r="K209"/>
      <c r="L209"/>
      <c r="M209"/>
      <c r="N209"/>
      <c r="O209"/>
      <c r="P209"/>
      <c r="R209"/>
      <c r="S209"/>
      <c r="T209">
        <v>151450</v>
      </c>
      <c r="U209">
        <v>1929.33</v>
      </c>
      <c r="V209"/>
      <c r="W209"/>
      <c r="X209"/>
      <c r="Y209"/>
      <c r="Z209"/>
      <c r="AA209"/>
      <c r="AB209"/>
      <c r="AC209"/>
      <c r="AD209"/>
      <c r="AE209"/>
      <c r="AF209"/>
      <c r="AG209"/>
      <c r="AH209"/>
    </row>
    <row r="210" spans="1:34" x14ac:dyDescent="0.25">
      <c r="A210"/>
      <c r="B210"/>
      <c r="C210">
        <v>151424</v>
      </c>
      <c r="D210" s="8">
        <v>1165.53</v>
      </c>
      <c r="E210"/>
      <c r="F210"/>
      <c r="G210"/>
      <c r="H210"/>
      <c r="I210"/>
      <c r="J210"/>
      <c r="K210"/>
      <c r="L210"/>
      <c r="M210"/>
      <c r="N210"/>
      <c r="O210"/>
      <c r="P210"/>
      <c r="R210"/>
      <c r="S210"/>
      <c r="T210">
        <v>151452</v>
      </c>
      <c r="U210">
        <v>2670.72</v>
      </c>
      <c r="V210"/>
      <c r="W210"/>
      <c r="X210"/>
      <c r="Y210"/>
      <c r="Z210"/>
      <c r="AA210"/>
      <c r="AB210"/>
      <c r="AC210"/>
      <c r="AD210"/>
      <c r="AE210"/>
      <c r="AF210"/>
      <c r="AG210"/>
      <c r="AH210"/>
    </row>
    <row r="211" spans="1:34" x14ac:dyDescent="0.25">
      <c r="A211"/>
      <c r="B211"/>
      <c r="C211">
        <v>151426</v>
      </c>
      <c r="D211" s="8">
        <v>1264.81</v>
      </c>
      <c r="E211"/>
      <c r="F211"/>
      <c r="G211"/>
      <c r="H211"/>
      <c r="I211"/>
      <c r="J211"/>
      <c r="K211"/>
      <c r="L211"/>
      <c r="M211"/>
      <c r="N211"/>
      <c r="O211"/>
      <c r="P211"/>
      <c r="R211"/>
      <c r="S211"/>
      <c r="T211">
        <v>151454</v>
      </c>
      <c r="U211">
        <v>1901.16</v>
      </c>
      <c r="V211"/>
      <c r="W211"/>
      <c r="X211"/>
      <c r="Y211"/>
      <c r="Z211"/>
      <c r="AA211"/>
      <c r="AB211"/>
      <c r="AC211"/>
      <c r="AD211"/>
      <c r="AE211"/>
      <c r="AF211"/>
      <c r="AG211"/>
      <c r="AH211"/>
    </row>
    <row r="212" spans="1:34" x14ac:dyDescent="0.25">
      <c r="A212"/>
      <c r="B212"/>
      <c r="C212">
        <v>151427</v>
      </c>
      <c r="D212" s="8">
        <v>1989.96</v>
      </c>
      <c r="E212"/>
      <c r="F212"/>
      <c r="G212"/>
      <c r="H212"/>
      <c r="I212"/>
      <c r="J212"/>
      <c r="K212"/>
      <c r="L212"/>
      <c r="M212"/>
      <c r="N212"/>
      <c r="O212"/>
      <c r="P212"/>
      <c r="R212"/>
      <c r="S212"/>
      <c r="T212">
        <v>151455</v>
      </c>
      <c r="U212">
        <v>1728.06</v>
      </c>
      <c r="V212"/>
      <c r="W212"/>
      <c r="X212"/>
      <c r="Y212"/>
      <c r="Z212"/>
      <c r="AA212"/>
      <c r="AB212"/>
      <c r="AC212"/>
      <c r="AD212"/>
      <c r="AE212"/>
      <c r="AF212"/>
      <c r="AG212"/>
      <c r="AH212"/>
    </row>
    <row r="213" spans="1:34" x14ac:dyDescent="0.25">
      <c r="A213"/>
      <c r="B213"/>
      <c r="C213">
        <v>151429</v>
      </c>
      <c r="D213" s="8">
        <v>387.77</v>
      </c>
      <c r="E213"/>
      <c r="F213"/>
      <c r="G213"/>
      <c r="H213"/>
      <c r="I213"/>
      <c r="J213"/>
      <c r="K213"/>
      <c r="L213"/>
      <c r="M213"/>
      <c r="N213"/>
      <c r="O213"/>
      <c r="P213"/>
      <c r="R213"/>
      <c r="S213"/>
      <c r="T213">
        <v>151457</v>
      </c>
      <c r="U213">
        <v>1822.31</v>
      </c>
      <c r="V213"/>
      <c r="W213"/>
      <c r="X213"/>
      <c r="Y213"/>
      <c r="Z213"/>
      <c r="AA213"/>
      <c r="AB213"/>
      <c r="AC213"/>
      <c r="AD213"/>
      <c r="AE213"/>
      <c r="AF213"/>
      <c r="AG213"/>
      <c r="AH213"/>
    </row>
    <row r="214" spans="1:34" x14ac:dyDescent="0.25">
      <c r="A214"/>
      <c r="B214"/>
      <c r="C214">
        <v>151430</v>
      </c>
      <c r="D214" s="8">
        <v>2589.36</v>
      </c>
      <c r="E214"/>
      <c r="F214"/>
      <c r="G214"/>
      <c r="H214"/>
      <c r="I214"/>
      <c r="J214"/>
      <c r="K214"/>
      <c r="L214"/>
      <c r="M214"/>
      <c r="N214"/>
      <c r="O214"/>
      <c r="P214"/>
      <c r="R214"/>
      <c r="S214"/>
      <c r="T214">
        <v>151458</v>
      </c>
      <c r="U214">
        <v>711.52</v>
      </c>
      <c r="V214"/>
      <c r="W214"/>
      <c r="X214"/>
      <c r="Y214"/>
      <c r="Z214"/>
      <c r="AA214"/>
      <c r="AB214"/>
      <c r="AC214"/>
      <c r="AD214"/>
      <c r="AE214"/>
      <c r="AF214"/>
      <c r="AG214"/>
      <c r="AH214"/>
    </row>
    <row r="215" spans="1:34" x14ac:dyDescent="0.25">
      <c r="A215"/>
      <c r="B215"/>
      <c r="C215">
        <v>151431</v>
      </c>
      <c r="D215" s="8">
        <v>1494.1</v>
      </c>
      <c r="E215"/>
      <c r="F215"/>
      <c r="G215"/>
      <c r="H215"/>
      <c r="I215"/>
      <c r="J215"/>
      <c r="K215"/>
      <c r="L215"/>
      <c r="M215"/>
      <c r="N215"/>
      <c r="O215"/>
      <c r="P215"/>
      <c r="R215"/>
      <c r="S215"/>
      <c r="T215">
        <v>151461</v>
      </c>
      <c r="U215">
        <v>198.48</v>
      </c>
      <c r="V215"/>
      <c r="W215"/>
      <c r="X215"/>
      <c r="Y215"/>
      <c r="Z215"/>
      <c r="AA215"/>
      <c r="AB215"/>
      <c r="AC215"/>
      <c r="AD215"/>
      <c r="AE215"/>
      <c r="AF215"/>
      <c r="AG215"/>
      <c r="AH215"/>
    </row>
    <row r="216" spans="1:34" x14ac:dyDescent="0.25">
      <c r="A216"/>
      <c r="B216"/>
      <c r="C216">
        <v>151432</v>
      </c>
      <c r="D216" s="8">
        <v>2779.66</v>
      </c>
      <c r="E216"/>
      <c r="F216"/>
      <c r="G216"/>
      <c r="H216"/>
      <c r="I216"/>
      <c r="J216"/>
      <c r="K216"/>
      <c r="L216"/>
      <c r="M216"/>
      <c r="N216"/>
      <c r="O216"/>
      <c r="P216"/>
      <c r="R216"/>
      <c r="S216"/>
      <c r="T216">
        <v>151462</v>
      </c>
      <c r="U216">
        <v>418.28</v>
      </c>
      <c r="V216"/>
      <c r="W216"/>
      <c r="X216"/>
      <c r="Y216"/>
      <c r="Z216"/>
      <c r="AA216"/>
      <c r="AB216"/>
      <c r="AC216"/>
      <c r="AD216"/>
      <c r="AE216"/>
      <c r="AF216"/>
      <c r="AG216"/>
      <c r="AH216"/>
    </row>
    <row r="217" spans="1:34" x14ac:dyDescent="0.25">
      <c r="A217"/>
      <c r="B217"/>
      <c r="C217">
        <v>151433</v>
      </c>
      <c r="D217" s="8">
        <v>841.23</v>
      </c>
      <c r="E217"/>
      <c r="F217"/>
      <c r="G217"/>
      <c r="H217"/>
      <c r="I217"/>
      <c r="J217"/>
      <c r="K217"/>
      <c r="L217"/>
      <c r="M217"/>
      <c r="N217"/>
      <c r="O217"/>
      <c r="P217"/>
      <c r="R217"/>
      <c r="S217"/>
      <c r="T217">
        <v>151463</v>
      </c>
      <c r="U217">
        <v>913.81</v>
      </c>
      <c r="V217"/>
      <c r="W217"/>
      <c r="X217"/>
      <c r="Y217"/>
      <c r="Z217"/>
      <c r="AA217"/>
      <c r="AB217"/>
      <c r="AC217"/>
      <c r="AD217"/>
      <c r="AE217"/>
      <c r="AF217"/>
      <c r="AG217"/>
      <c r="AH217"/>
    </row>
    <row r="218" spans="1:34" x14ac:dyDescent="0.25">
      <c r="A218"/>
      <c r="B218"/>
      <c r="C218">
        <v>151435</v>
      </c>
      <c r="D218" s="8">
        <v>2694.54</v>
      </c>
      <c r="E218"/>
      <c r="F218"/>
      <c r="G218"/>
      <c r="H218"/>
      <c r="I218"/>
      <c r="J218"/>
      <c r="K218"/>
      <c r="L218"/>
      <c r="M218"/>
      <c r="N218"/>
      <c r="O218"/>
      <c r="P218"/>
      <c r="R218"/>
      <c r="S218"/>
      <c r="T218">
        <v>151465</v>
      </c>
      <c r="U218">
        <v>1608.01</v>
      </c>
      <c r="V218"/>
      <c r="W218"/>
      <c r="X218"/>
      <c r="Y218"/>
      <c r="Z218"/>
      <c r="AA218"/>
      <c r="AB218"/>
      <c r="AC218"/>
      <c r="AD218"/>
      <c r="AE218"/>
      <c r="AF218"/>
      <c r="AG218"/>
      <c r="AH218"/>
    </row>
    <row r="219" spans="1:34" x14ac:dyDescent="0.25">
      <c r="A219"/>
      <c r="B219"/>
      <c r="C219">
        <v>151436</v>
      </c>
      <c r="D219" s="8">
        <v>2432.67</v>
      </c>
      <c r="E219"/>
      <c r="F219"/>
      <c r="G219"/>
      <c r="H219"/>
      <c r="I219"/>
      <c r="J219"/>
      <c r="K219"/>
      <c r="L219"/>
      <c r="M219"/>
      <c r="N219"/>
      <c r="O219"/>
      <c r="P219"/>
      <c r="R219"/>
      <c r="S219"/>
      <c r="T219">
        <v>151466</v>
      </c>
      <c r="U219">
        <v>2681.13</v>
      </c>
      <c r="V219"/>
      <c r="W219"/>
      <c r="X219"/>
      <c r="Y219"/>
      <c r="Z219"/>
      <c r="AA219"/>
      <c r="AB219"/>
      <c r="AC219"/>
      <c r="AD219"/>
      <c r="AE219"/>
      <c r="AF219"/>
      <c r="AG219"/>
      <c r="AH219"/>
    </row>
    <row r="220" spans="1:34" x14ac:dyDescent="0.25">
      <c r="A220"/>
      <c r="B220"/>
      <c r="C220">
        <v>151437</v>
      </c>
      <c r="D220" s="8">
        <v>80.64</v>
      </c>
      <c r="E220"/>
      <c r="F220"/>
      <c r="G220"/>
      <c r="H220"/>
      <c r="I220"/>
      <c r="J220"/>
      <c r="K220"/>
      <c r="L220"/>
      <c r="M220"/>
      <c r="N220"/>
      <c r="O220"/>
      <c r="P220"/>
      <c r="R220"/>
      <c r="S220"/>
      <c r="T220">
        <v>151468</v>
      </c>
      <c r="U220">
        <v>2410.23</v>
      </c>
      <c r="V220"/>
      <c r="W220"/>
      <c r="X220"/>
      <c r="Y220"/>
      <c r="Z220"/>
      <c r="AA220"/>
      <c r="AB220"/>
      <c r="AC220"/>
      <c r="AD220"/>
      <c r="AE220"/>
      <c r="AF220"/>
      <c r="AG220"/>
      <c r="AH220"/>
    </row>
    <row r="221" spans="1:34" x14ac:dyDescent="0.25">
      <c r="A221"/>
      <c r="B221"/>
      <c r="C221">
        <v>151438</v>
      </c>
      <c r="D221" s="8">
        <v>2960.41</v>
      </c>
      <c r="E221"/>
      <c r="F221"/>
      <c r="G221"/>
      <c r="H221"/>
      <c r="I221"/>
      <c r="J221"/>
      <c r="K221"/>
      <c r="L221"/>
      <c r="M221"/>
      <c r="N221"/>
      <c r="O221"/>
      <c r="P221"/>
      <c r="R221"/>
      <c r="S221"/>
      <c r="T221">
        <v>151469</v>
      </c>
      <c r="U221">
        <v>63.2</v>
      </c>
      <c r="V221"/>
      <c r="W221"/>
      <c r="X221"/>
      <c r="Y221"/>
      <c r="Z221"/>
      <c r="AA221"/>
      <c r="AB221"/>
      <c r="AC221"/>
      <c r="AD221"/>
      <c r="AE221"/>
      <c r="AF221"/>
      <c r="AG221"/>
      <c r="AH221"/>
    </row>
    <row r="222" spans="1:34" x14ac:dyDescent="0.25">
      <c r="A222"/>
      <c r="B222"/>
      <c r="C222">
        <v>151439</v>
      </c>
      <c r="D222" s="8">
        <v>2600.69</v>
      </c>
      <c r="E222"/>
      <c r="F222"/>
      <c r="G222"/>
      <c r="H222"/>
      <c r="I222"/>
      <c r="J222"/>
      <c r="K222"/>
      <c r="L222"/>
      <c r="M222"/>
      <c r="N222"/>
      <c r="O222"/>
      <c r="P222"/>
      <c r="R222"/>
      <c r="S222"/>
      <c r="T222">
        <v>151471</v>
      </c>
      <c r="U222">
        <v>2558.27</v>
      </c>
      <c r="V222"/>
      <c r="W222"/>
      <c r="X222"/>
      <c r="Y222"/>
      <c r="Z222"/>
      <c r="AA222"/>
      <c r="AB222"/>
      <c r="AC222"/>
      <c r="AD222"/>
      <c r="AE222"/>
      <c r="AF222"/>
      <c r="AG222"/>
      <c r="AH222"/>
    </row>
    <row r="223" spans="1:34" x14ac:dyDescent="0.25">
      <c r="A223"/>
      <c r="B223"/>
      <c r="C223">
        <v>151440</v>
      </c>
      <c r="D223" s="8">
        <v>550.44000000000005</v>
      </c>
      <c r="E223"/>
      <c r="F223"/>
      <c r="G223"/>
      <c r="H223"/>
      <c r="I223"/>
      <c r="J223"/>
      <c r="K223"/>
      <c r="L223"/>
      <c r="M223"/>
      <c r="N223"/>
      <c r="O223"/>
      <c r="P223"/>
      <c r="R223"/>
      <c r="S223"/>
      <c r="T223">
        <v>151472</v>
      </c>
      <c r="U223">
        <v>603.47</v>
      </c>
      <c r="V223"/>
      <c r="W223"/>
      <c r="X223"/>
      <c r="Y223"/>
      <c r="Z223"/>
      <c r="AA223"/>
      <c r="AB223"/>
      <c r="AC223"/>
      <c r="AD223"/>
      <c r="AE223"/>
      <c r="AF223"/>
      <c r="AG223"/>
      <c r="AH223"/>
    </row>
    <row r="224" spans="1:34" x14ac:dyDescent="0.25">
      <c r="A224"/>
      <c r="B224"/>
      <c r="C224">
        <v>151441</v>
      </c>
      <c r="D224" s="8">
        <v>1226.06</v>
      </c>
      <c r="E224"/>
      <c r="F224"/>
      <c r="G224"/>
      <c r="H224"/>
      <c r="I224"/>
      <c r="J224"/>
      <c r="K224"/>
      <c r="L224"/>
      <c r="M224"/>
      <c r="N224"/>
      <c r="O224"/>
      <c r="P224"/>
      <c r="R224"/>
      <c r="S224"/>
      <c r="T224">
        <v>151473</v>
      </c>
      <c r="U224">
        <v>2790.3</v>
      </c>
      <c r="V224"/>
      <c r="W224"/>
      <c r="X224"/>
      <c r="Y224"/>
      <c r="Z224"/>
      <c r="AA224"/>
      <c r="AB224"/>
      <c r="AC224"/>
      <c r="AD224"/>
      <c r="AE224"/>
      <c r="AF224"/>
      <c r="AG224"/>
      <c r="AH224"/>
    </row>
    <row r="225" spans="1:34" x14ac:dyDescent="0.25">
      <c r="A225"/>
      <c r="B225"/>
      <c r="C225">
        <v>151442</v>
      </c>
      <c r="D225" s="8">
        <v>2959.54</v>
      </c>
      <c r="E225"/>
      <c r="F225"/>
      <c r="G225"/>
      <c r="H225"/>
      <c r="I225"/>
      <c r="J225"/>
      <c r="K225"/>
      <c r="L225"/>
      <c r="M225"/>
      <c r="N225"/>
      <c r="O225"/>
      <c r="P225"/>
      <c r="R225"/>
      <c r="S225"/>
      <c r="T225">
        <v>151474</v>
      </c>
      <c r="U225">
        <v>801.07</v>
      </c>
      <c r="V225"/>
      <c r="W225"/>
      <c r="X225"/>
      <c r="Y225"/>
      <c r="Z225"/>
      <c r="AA225"/>
      <c r="AB225"/>
      <c r="AC225"/>
      <c r="AD225"/>
      <c r="AE225"/>
      <c r="AF225"/>
      <c r="AG225"/>
      <c r="AH225"/>
    </row>
    <row r="226" spans="1:34" x14ac:dyDescent="0.25">
      <c r="A226"/>
      <c r="B226"/>
      <c r="C226">
        <v>151443</v>
      </c>
      <c r="D226" s="8">
        <v>1672.01</v>
      </c>
      <c r="E226"/>
      <c r="F226"/>
      <c r="G226"/>
      <c r="H226"/>
      <c r="I226"/>
      <c r="J226"/>
      <c r="K226"/>
      <c r="L226"/>
      <c r="M226"/>
      <c r="N226"/>
      <c r="O226"/>
      <c r="P226"/>
      <c r="R226"/>
      <c r="S226"/>
      <c r="T226">
        <v>151475</v>
      </c>
      <c r="U226">
        <v>250.81</v>
      </c>
      <c r="V226"/>
      <c r="W226"/>
      <c r="X226"/>
      <c r="Y226"/>
      <c r="Z226"/>
      <c r="AA226"/>
      <c r="AB226"/>
      <c r="AC226"/>
      <c r="AD226"/>
      <c r="AE226"/>
      <c r="AF226"/>
      <c r="AG226"/>
      <c r="AH226"/>
    </row>
    <row r="227" spans="1:34" x14ac:dyDescent="0.25">
      <c r="A227"/>
      <c r="B227"/>
      <c r="C227">
        <v>151444</v>
      </c>
      <c r="D227" s="8">
        <v>1891.16</v>
      </c>
      <c r="E227"/>
      <c r="F227"/>
      <c r="G227"/>
      <c r="H227"/>
      <c r="I227"/>
      <c r="J227"/>
      <c r="K227"/>
      <c r="L227"/>
      <c r="M227"/>
      <c r="N227"/>
      <c r="O227"/>
      <c r="P227"/>
      <c r="R227"/>
      <c r="S227"/>
      <c r="T227">
        <v>151476</v>
      </c>
      <c r="U227">
        <v>2076.39</v>
      </c>
      <c r="V227"/>
      <c r="W227"/>
      <c r="X227"/>
      <c r="Y227"/>
      <c r="Z227"/>
      <c r="AA227"/>
      <c r="AB227"/>
      <c r="AC227"/>
      <c r="AD227"/>
      <c r="AE227"/>
      <c r="AF227"/>
      <c r="AG227"/>
      <c r="AH227"/>
    </row>
    <row r="228" spans="1:34" x14ac:dyDescent="0.25">
      <c r="A228"/>
      <c r="B228"/>
      <c r="C228">
        <v>151445</v>
      </c>
      <c r="D228" s="8">
        <v>1692.07</v>
      </c>
      <c r="E228"/>
      <c r="F228"/>
      <c r="G228"/>
      <c r="H228"/>
      <c r="I228"/>
      <c r="J228"/>
      <c r="K228"/>
      <c r="L228"/>
      <c r="M228"/>
      <c r="N228"/>
      <c r="O228"/>
      <c r="P228"/>
      <c r="R228"/>
      <c r="S228"/>
      <c r="T228">
        <v>151478</v>
      </c>
      <c r="U228">
        <v>2928.57</v>
      </c>
      <c r="V228"/>
      <c r="W228"/>
      <c r="X228"/>
      <c r="Y228"/>
      <c r="Z228"/>
      <c r="AA228"/>
      <c r="AB228"/>
      <c r="AC228"/>
      <c r="AD228"/>
      <c r="AE228"/>
      <c r="AF228"/>
      <c r="AG228"/>
      <c r="AH228"/>
    </row>
    <row r="229" spans="1:34" x14ac:dyDescent="0.25">
      <c r="A229"/>
      <c r="B229"/>
      <c r="C229">
        <v>151446</v>
      </c>
      <c r="D229" s="8">
        <v>485.43</v>
      </c>
      <c r="E229"/>
      <c r="F229"/>
      <c r="G229"/>
      <c r="H229"/>
      <c r="I229"/>
      <c r="J229"/>
      <c r="K229"/>
      <c r="L229"/>
      <c r="M229"/>
      <c r="N229"/>
      <c r="O229"/>
      <c r="P229"/>
      <c r="R229"/>
      <c r="S229"/>
      <c r="T229">
        <v>151479</v>
      </c>
      <c r="U229">
        <v>1707.96</v>
      </c>
      <c r="V229"/>
      <c r="W229"/>
      <c r="X229"/>
      <c r="Y229"/>
      <c r="Z229"/>
      <c r="AA229"/>
      <c r="AB229"/>
      <c r="AC229"/>
      <c r="AD229"/>
      <c r="AE229"/>
      <c r="AF229"/>
      <c r="AG229"/>
      <c r="AH229"/>
    </row>
    <row r="230" spans="1:34" x14ac:dyDescent="0.25">
      <c r="A230"/>
      <c r="B230"/>
      <c r="C230">
        <v>151447</v>
      </c>
      <c r="D230" s="8">
        <v>625.29</v>
      </c>
      <c r="E230"/>
      <c r="F230"/>
      <c r="G230"/>
      <c r="H230"/>
      <c r="I230"/>
      <c r="J230"/>
      <c r="K230"/>
      <c r="L230"/>
      <c r="M230"/>
      <c r="N230"/>
      <c r="O230"/>
      <c r="P230"/>
      <c r="R230"/>
      <c r="S230"/>
      <c r="T230">
        <v>151480</v>
      </c>
      <c r="U230">
        <v>2501.0500000000002</v>
      </c>
      <c r="V230"/>
      <c r="W230"/>
      <c r="X230"/>
      <c r="Y230"/>
      <c r="Z230"/>
      <c r="AA230"/>
      <c r="AB230"/>
      <c r="AC230"/>
      <c r="AD230"/>
      <c r="AE230"/>
      <c r="AF230"/>
      <c r="AG230"/>
      <c r="AH230"/>
    </row>
    <row r="231" spans="1:34" x14ac:dyDescent="0.25">
      <c r="A231"/>
      <c r="B231"/>
      <c r="C231">
        <v>151448</v>
      </c>
      <c r="D231" s="8">
        <v>1471.54</v>
      </c>
      <c r="E231"/>
      <c r="F231"/>
      <c r="G231"/>
      <c r="H231"/>
      <c r="I231"/>
      <c r="J231"/>
      <c r="K231"/>
      <c r="L231"/>
      <c r="M231"/>
      <c r="N231"/>
      <c r="O231"/>
      <c r="P231"/>
      <c r="R231"/>
      <c r="S231"/>
      <c r="T231">
        <v>151481</v>
      </c>
      <c r="U231">
        <v>1757.27</v>
      </c>
      <c r="V231"/>
      <c r="W231"/>
      <c r="X231"/>
      <c r="Y231"/>
      <c r="Z231"/>
      <c r="AA231"/>
      <c r="AB231"/>
      <c r="AC231"/>
      <c r="AD231"/>
      <c r="AE231"/>
      <c r="AF231"/>
      <c r="AG231"/>
      <c r="AH231"/>
    </row>
    <row r="232" spans="1:34" x14ac:dyDescent="0.25">
      <c r="A232"/>
      <c r="B232"/>
      <c r="C232">
        <v>151449</v>
      </c>
      <c r="D232" s="8">
        <v>1200.69</v>
      </c>
      <c r="E232"/>
      <c r="F232"/>
      <c r="G232"/>
      <c r="H232"/>
      <c r="I232"/>
      <c r="J232"/>
      <c r="K232"/>
      <c r="L232"/>
      <c r="M232"/>
      <c r="N232"/>
      <c r="O232"/>
      <c r="P232"/>
      <c r="R232"/>
      <c r="S232"/>
      <c r="T232">
        <v>151482</v>
      </c>
      <c r="U232">
        <v>1994.46</v>
      </c>
      <c r="V232"/>
      <c r="W232"/>
      <c r="X232"/>
      <c r="Y232"/>
      <c r="Z232"/>
      <c r="AA232"/>
      <c r="AB232"/>
      <c r="AC232"/>
      <c r="AD232"/>
      <c r="AE232"/>
      <c r="AF232"/>
      <c r="AG232"/>
      <c r="AH232"/>
    </row>
    <row r="233" spans="1:34" x14ac:dyDescent="0.25">
      <c r="A233"/>
      <c r="B233"/>
      <c r="C233">
        <v>151450</v>
      </c>
      <c r="D233" s="8">
        <v>1929.33</v>
      </c>
      <c r="E233"/>
      <c r="F233"/>
      <c r="G233"/>
      <c r="H233"/>
      <c r="I233"/>
      <c r="J233"/>
      <c r="K233"/>
      <c r="L233"/>
      <c r="M233"/>
      <c r="N233"/>
      <c r="O233"/>
      <c r="P233"/>
      <c r="R233"/>
      <c r="S233"/>
      <c r="T233">
        <v>151484</v>
      </c>
      <c r="U233">
        <v>1600.96</v>
      </c>
      <c r="V233"/>
      <c r="W233"/>
      <c r="X233"/>
      <c r="Y233"/>
      <c r="Z233"/>
      <c r="AA233"/>
      <c r="AB233"/>
      <c r="AC233"/>
      <c r="AD233"/>
      <c r="AE233"/>
      <c r="AF233"/>
      <c r="AG233"/>
      <c r="AH233"/>
    </row>
    <row r="234" spans="1:34" x14ac:dyDescent="0.25">
      <c r="A234"/>
      <c r="B234"/>
      <c r="C234">
        <v>151452</v>
      </c>
      <c r="D234" s="8">
        <v>2670.72</v>
      </c>
      <c r="E234"/>
      <c r="F234"/>
      <c r="G234"/>
      <c r="H234"/>
      <c r="I234"/>
      <c r="J234"/>
      <c r="K234"/>
      <c r="L234"/>
      <c r="M234"/>
      <c r="N234"/>
      <c r="O234"/>
      <c r="P234"/>
      <c r="R234"/>
      <c r="S234"/>
      <c r="T234">
        <v>151485</v>
      </c>
      <c r="U234">
        <v>2773.68</v>
      </c>
      <c r="V234"/>
      <c r="W234"/>
      <c r="X234"/>
      <c r="Y234"/>
      <c r="Z234"/>
      <c r="AA234"/>
      <c r="AB234"/>
      <c r="AC234"/>
      <c r="AD234"/>
      <c r="AE234"/>
      <c r="AF234"/>
      <c r="AG234"/>
      <c r="AH234"/>
    </row>
    <row r="235" spans="1:34" x14ac:dyDescent="0.25">
      <c r="A235"/>
      <c r="B235"/>
      <c r="C235">
        <v>151454</v>
      </c>
      <c r="D235" s="8">
        <v>1901.16</v>
      </c>
      <c r="E235"/>
      <c r="F235"/>
      <c r="G235"/>
      <c r="H235"/>
      <c r="I235"/>
      <c r="J235"/>
      <c r="K235"/>
      <c r="L235"/>
      <c r="M235"/>
      <c r="N235"/>
      <c r="O235"/>
      <c r="P235"/>
      <c r="R235"/>
      <c r="S235"/>
      <c r="T235">
        <v>151486</v>
      </c>
      <c r="U235">
        <v>2749.66</v>
      </c>
      <c r="V235"/>
      <c r="W235"/>
      <c r="X235"/>
      <c r="Y235"/>
      <c r="Z235"/>
      <c r="AA235"/>
      <c r="AB235"/>
      <c r="AC235"/>
      <c r="AD235"/>
      <c r="AE235"/>
      <c r="AF235"/>
      <c r="AG235"/>
      <c r="AH235"/>
    </row>
    <row r="236" spans="1:34" x14ac:dyDescent="0.25">
      <c r="A236"/>
      <c r="B236"/>
      <c r="C236">
        <v>151455</v>
      </c>
      <c r="D236" s="8">
        <v>1728.06</v>
      </c>
      <c r="E236"/>
      <c r="F236"/>
      <c r="G236"/>
      <c r="H236"/>
      <c r="I236"/>
      <c r="J236"/>
      <c r="K236"/>
      <c r="L236"/>
      <c r="M236"/>
      <c r="N236"/>
      <c r="O236"/>
      <c r="P236"/>
      <c r="R236"/>
      <c r="S236"/>
      <c r="T236">
        <v>151488</v>
      </c>
      <c r="U236">
        <v>1733.91</v>
      </c>
      <c r="V236"/>
      <c r="W236"/>
      <c r="X236"/>
      <c r="Y236"/>
      <c r="Z236"/>
      <c r="AA236"/>
      <c r="AB236"/>
      <c r="AC236"/>
      <c r="AD236"/>
      <c r="AE236"/>
      <c r="AF236"/>
      <c r="AG236"/>
      <c r="AH236"/>
    </row>
    <row r="237" spans="1:34" x14ac:dyDescent="0.25">
      <c r="A237"/>
      <c r="B237"/>
      <c r="C237">
        <v>151456</v>
      </c>
      <c r="D237" s="8">
        <v>2863.62</v>
      </c>
      <c r="E237"/>
      <c r="F237"/>
      <c r="G237"/>
      <c r="H237"/>
      <c r="I237"/>
      <c r="J237"/>
      <c r="K237"/>
      <c r="L237"/>
      <c r="M237"/>
      <c r="N237"/>
      <c r="O237"/>
      <c r="P237"/>
      <c r="R237"/>
      <c r="S237"/>
      <c r="T237">
        <v>151490</v>
      </c>
      <c r="U237">
        <v>2787.95</v>
      </c>
      <c r="V237"/>
      <c r="W237"/>
      <c r="X237"/>
      <c r="Y237"/>
      <c r="Z237"/>
      <c r="AA237"/>
      <c r="AB237"/>
      <c r="AC237"/>
      <c r="AD237"/>
      <c r="AE237"/>
      <c r="AF237"/>
      <c r="AG237"/>
      <c r="AH237"/>
    </row>
    <row r="238" spans="1:34" x14ac:dyDescent="0.25">
      <c r="A238"/>
      <c r="B238"/>
      <c r="C238">
        <v>151457</v>
      </c>
      <c r="D238" s="8">
        <v>1822.31</v>
      </c>
      <c r="E238"/>
      <c r="F238"/>
      <c r="G238"/>
      <c r="H238"/>
      <c r="I238"/>
      <c r="J238"/>
      <c r="K238"/>
      <c r="L238"/>
      <c r="M238"/>
      <c r="N238"/>
      <c r="O238"/>
      <c r="P238"/>
      <c r="R238"/>
      <c r="S238"/>
      <c r="T238">
        <v>151491</v>
      </c>
      <c r="U238">
        <v>910.97</v>
      </c>
      <c r="V238"/>
      <c r="W238"/>
      <c r="X238"/>
      <c r="Y238"/>
      <c r="Z238"/>
      <c r="AA238"/>
      <c r="AB238"/>
      <c r="AC238"/>
      <c r="AD238"/>
      <c r="AE238"/>
      <c r="AF238"/>
      <c r="AG238"/>
      <c r="AH238"/>
    </row>
    <row r="239" spans="1:34" x14ac:dyDescent="0.25">
      <c r="A239"/>
      <c r="B239"/>
      <c r="C239">
        <v>151458</v>
      </c>
      <c r="D239" s="8">
        <v>711.52</v>
      </c>
      <c r="E239"/>
      <c r="F239"/>
      <c r="G239"/>
      <c r="H239"/>
      <c r="I239"/>
      <c r="J239"/>
      <c r="K239"/>
      <c r="L239"/>
      <c r="M239"/>
      <c r="N239"/>
      <c r="O239"/>
      <c r="P239"/>
      <c r="R239"/>
      <c r="S239"/>
      <c r="T239">
        <v>151492</v>
      </c>
      <c r="U239">
        <v>7.44</v>
      </c>
      <c r="V239"/>
      <c r="W239"/>
      <c r="X239"/>
      <c r="Y239"/>
      <c r="Z239"/>
      <c r="AA239"/>
      <c r="AB239"/>
      <c r="AC239"/>
      <c r="AD239"/>
      <c r="AE239"/>
      <c r="AF239"/>
      <c r="AG239"/>
      <c r="AH239"/>
    </row>
    <row r="240" spans="1:34" x14ac:dyDescent="0.25">
      <c r="A240"/>
      <c r="B240"/>
      <c r="C240">
        <v>151461</v>
      </c>
      <c r="D240" s="8">
        <v>198.48</v>
      </c>
      <c r="E240"/>
      <c r="F240"/>
      <c r="G240"/>
      <c r="H240"/>
      <c r="I240"/>
      <c r="J240"/>
      <c r="K240"/>
      <c r="L240"/>
      <c r="M240"/>
      <c r="N240"/>
      <c r="O240"/>
      <c r="P240"/>
      <c r="R240"/>
      <c r="S240"/>
      <c r="T240">
        <v>151493</v>
      </c>
      <c r="U240">
        <v>1342.22</v>
      </c>
      <c r="V240"/>
      <c r="W240"/>
      <c r="X240"/>
      <c r="Y240"/>
      <c r="Z240"/>
      <c r="AA240"/>
      <c r="AB240"/>
      <c r="AC240"/>
      <c r="AD240"/>
      <c r="AE240"/>
      <c r="AF240"/>
      <c r="AG240"/>
      <c r="AH240"/>
    </row>
    <row r="241" spans="1:34" x14ac:dyDescent="0.25">
      <c r="A241"/>
      <c r="B241"/>
      <c r="C241">
        <v>151462</v>
      </c>
      <c r="D241" s="8">
        <v>418.28</v>
      </c>
      <c r="E241"/>
      <c r="F241"/>
      <c r="G241"/>
      <c r="H241"/>
      <c r="I241"/>
      <c r="J241"/>
      <c r="K241"/>
      <c r="L241"/>
      <c r="M241"/>
      <c r="N241"/>
      <c r="O241"/>
      <c r="P241"/>
      <c r="R241"/>
      <c r="S241"/>
      <c r="T241">
        <v>151495</v>
      </c>
      <c r="U241">
        <v>2084.64</v>
      </c>
      <c r="V241"/>
      <c r="W241"/>
      <c r="X241"/>
      <c r="Y241"/>
      <c r="Z241"/>
      <c r="AA241"/>
      <c r="AB241"/>
      <c r="AC241"/>
      <c r="AD241"/>
      <c r="AE241"/>
      <c r="AF241"/>
      <c r="AG241"/>
      <c r="AH241"/>
    </row>
    <row r="242" spans="1:34" x14ac:dyDescent="0.25">
      <c r="A242"/>
      <c r="B242"/>
      <c r="C242">
        <v>151463</v>
      </c>
      <c r="D242" s="8">
        <v>913.81</v>
      </c>
      <c r="E242"/>
      <c r="F242"/>
      <c r="G242"/>
      <c r="H242"/>
      <c r="I242"/>
      <c r="J242"/>
      <c r="K242"/>
      <c r="L242"/>
      <c r="M242"/>
      <c r="N242"/>
      <c r="O242"/>
      <c r="P242"/>
      <c r="R242"/>
      <c r="S242"/>
      <c r="T242">
        <v>151496</v>
      </c>
      <c r="U242">
        <v>945.7</v>
      </c>
      <c r="V242"/>
      <c r="W242"/>
      <c r="X242"/>
      <c r="Y242"/>
      <c r="Z242"/>
      <c r="AA242"/>
      <c r="AB242"/>
      <c r="AC242"/>
      <c r="AD242"/>
      <c r="AE242"/>
      <c r="AF242"/>
      <c r="AG242"/>
      <c r="AH242"/>
    </row>
    <row r="243" spans="1:34" x14ac:dyDescent="0.25">
      <c r="A243"/>
      <c r="B243"/>
      <c r="C243">
        <v>151465</v>
      </c>
      <c r="D243" s="8">
        <v>1608.01</v>
      </c>
      <c r="E243"/>
      <c r="F243"/>
      <c r="G243"/>
      <c r="H243"/>
      <c r="I243"/>
      <c r="J243"/>
      <c r="K243"/>
      <c r="L243"/>
      <c r="M243"/>
      <c r="N243"/>
      <c r="O243"/>
      <c r="P243"/>
      <c r="R243"/>
      <c r="S243"/>
      <c r="T243">
        <v>151497</v>
      </c>
      <c r="U243">
        <v>1380.2</v>
      </c>
      <c r="V243"/>
      <c r="W243"/>
      <c r="X243"/>
      <c r="Y243"/>
      <c r="Z243"/>
      <c r="AA243"/>
      <c r="AB243"/>
      <c r="AC243"/>
      <c r="AD243"/>
      <c r="AE243"/>
      <c r="AF243"/>
      <c r="AG243"/>
      <c r="AH243"/>
    </row>
    <row r="244" spans="1:34" x14ac:dyDescent="0.25">
      <c r="A244"/>
      <c r="B244"/>
      <c r="C244">
        <v>151466</v>
      </c>
      <c r="D244" s="8">
        <v>2681.13</v>
      </c>
      <c r="E244"/>
      <c r="F244"/>
      <c r="G244"/>
      <c r="H244"/>
      <c r="I244"/>
      <c r="J244"/>
      <c r="K244"/>
      <c r="L244"/>
      <c r="M244"/>
      <c r="N244"/>
      <c r="O244"/>
      <c r="P244"/>
      <c r="R244"/>
      <c r="S244"/>
      <c r="T244">
        <v>151498</v>
      </c>
      <c r="U244">
        <v>663.43</v>
      </c>
      <c r="V244"/>
      <c r="W244"/>
      <c r="X244"/>
      <c r="Y244"/>
      <c r="Z244"/>
      <c r="AA244"/>
      <c r="AB244"/>
      <c r="AC244"/>
      <c r="AD244"/>
      <c r="AE244"/>
      <c r="AF244"/>
      <c r="AG244"/>
      <c r="AH244"/>
    </row>
    <row r="245" spans="1:34" x14ac:dyDescent="0.25">
      <c r="A245"/>
      <c r="B245"/>
      <c r="C245">
        <v>151467</v>
      </c>
      <c r="D245" s="8">
        <v>2414.29</v>
      </c>
      <c r="E245"/>
      <c r="F245"/>
      <c r="G245"/>
      <c r="H245"/>
      <c r="I245"/>
      <c r="J245"/>
      <c r="K245"/>
      <c r="L245"/>
      <c r="M245"/>
      <c r="N245"/>
      <c r="O245"/>
      <c r="P245"/>
      <c r="R245"/>
      <c r="S245"/>
      <c r="T245">
        <v>151501</v>
      </c>
      <c r="U245">
        <v>1834.95</v>
      </c>
      <c r="V245"/>
      <c r="W245"/>
      <c r="X245"/>
      <c r="Y245"/>
      <c r="Z245"/>
      <c r="AA245"/>
      <c r="AB245"/>
      <c r="AC245"/>
      <c r="AD245"/>
      <c r="AE245"/>
      <c r="AF245"/>
      <c r="AG245"/>
      <c r="AH245"/>
    </row>
    <row r="246" spans="1:34" x14ac:dyDescent="0.25">
      <c r="A246"/>
      <c r="B246"/>
      <c r="C246">
        <v>151468</v>
      </c>
      <c r="D246" s="8">
        <v>2410.23</v>
      </c>
      <c r="E246"/>
      <c r="F246"/>
      <c r="G246"/>
      <c r="H246"/>
      <c r="I246"/>
      <c r="J246"/>
      <c r="K246"/>
      <c r="L246"/>
      <c r="M246"/>
      <c r="N246"/>
      <c r="O246"/>
      <c r="P246"/>
      <c r="R246"/>
      <c r="S246"/>
      <c r="T246">
        <v>151502</v>
      </c>
      <c r="U246">
        <v>1835.84</v>
      </c>
      <c r="V246"/>
      <c r="W246"/>
      <c r="X246"/>
      <c r="Y246"/>
      <c r="Z246"/>
      <c r="AA246"/>
      <c r="AB246"/>
      <c r="AC246"/>
      <c r="AD246"/>
      <c r="AE246"/>
      <c r="AF246"/>
      <c r="AG246"/>
      <c r="AH246"/>
    </row>
    <row r="247" spans="1:34" x14ac:dyDescent="0.25">
      <c r="A247"/>
      <c r="B247"/>
      <c r="C247">
        <v>151469</v>
      </c>
      <c r="D247" s="8">
        <v>63.2</v>
      </c>
      <c r="E247"/>
      <c r="F247"/>
      <c r="G247"/>
      <c r="H247"/>
      <c r="I247"/>
      <c r="J247"/>
      <c r="K247"/>
      <c r="L247"/>
      <c r="M247"/>
      <c r="N247"/>
      <c r="O247"/>
      <c r="P247"/>
      <c r="R247"/>
      <c r="S247"/>
      <c r="T247">
        <v>151503</v>
      </c>
      <c r="U247">
        <v>1884.42</v>
      </c>
      <c r="V247"/>
      <c r="W247"/>
      <c r="X247"/>
      <c r="Y247"/>
      <c r="Z247"/>
      <c r="AA247"/>
      <c r="AB247"/>
      <c r="AC247"/>
      <c r="AD247"/>
      <c r="AE247"/>
      <c r="AF247"/>
      <c r="AG247"/>
      <c r="AH247"/>
    </row>
    <row r="248" spans="1:34" x14ac:dyDescent="0.25">
      <c r="A248"/>
      <c r="B248"/>
      <c r="C248">
        <v>151470</v>
      </c>
      <c r="D248" s="8">
        <v>522.24</v>
      </c>
      <c r="E248"/>
      <c r="F248"/>
      <c r="G248"/>
      <c r="H248"/>
      <c r="I248"/>
      <c r="J248"/>
      <c r="K248"/>
      <c r="L248"/>
      <c r="M248"/>
      <c r="N248"/>
      <c r="O248"/>
      <c r="P248"/>
      <c r="R248"/>
      <c r="S248"/>
      <c r="T248">
        <v>151504</v>
      </c>
      <c r="U248">
        <v>1176.71</v>
      </c>
      <c r="V248"/>
      <c r="W248"/>
      <c r="X248"/>
      <c r="Y248"/>
      <c r="Z248"/>
      <c r="AA248"/>
      <c r="AB248"/>
      <c r="AC248"/>
      <c r="AD248"/>
      <c r="AE248"/>
      <c r="AF248"/>
      <c r="AG248"/>
      <c r="AH248"/>
    </row>
    <row r="249" spans="1:34" x14ac:dyDescent="0.25">
      <c r="A249"/>
      <c r="B249"/>
      <c r="C249">
        <v>151471</v>
      </c>
      <c r="D249" s="8">
        <v>2558.27</v>
      </c>
      <c r="E249"/>
      <c r="F249"/>
      <c r="G249"/>
      <c r="H249"/>
      <c r="I249"/>
      <c r="J249"/>
      <c r="K249"/>
      <c r="L249"/>
      <c r="M249"/>
      <c r="N249"/>
      <c r="O249"/>
      <c r="P249"/>
      <c r="R249"/>
      <c r="S249"/>
      <c r="T249">
        <v>151505</v>
      </c>
      <c r="U249">
        <v>53.82</v>
      </c>
      <c r="V249"/>
      <c r="W249"/>
      <c r="X249"/>
      <c r="Y249"/>
      <c r="Z249"/>
      <c r="AA249"/>
      <c r="AB249"/>
      <c r="AC249"/>
      <c r="AD249"/>
      <c r="AE249"/>
      <c r="AF249"/>
      <c r="AG249"/>
      <c r="AH249"/>
    </row>
    <row r="250" spans="1:34" x14ac:dyDescent="0.25">
      <c r="A250"/>
      <c r="B250"/>
      <c r="C250">
        <v>151472</v>
      </c>
      <c r="D250" s="8">
        <v>603.47</v>
      </c>
      <c r="E250"/>
      <c r="F250"/>
      <c r="G250"/>
      <c r="H250"/>
      <c r="I250"/>
      <c r="J250"/>
      <c r="K250"/>
      <c r="L250"/>
      <c r="M250"/>
      <c r="N250"/>
      <c r="O250"/>
      <c r="P250"/>
      <c r="R250"/>
      <c r="S250"/>
      <c r="T250">
        <v>151506</v>
      </c>
      <c r="U250">
        <v>982.39</v>
      </c>
      <c r="V250"/>
      <c r="W250"/>
      <c r="X250"/>
      <c r="Y250"/>
      <c r="Z250"/>
      <c r="AA250"/>
      <c r="AB250"/>
      <c r="AC250"/>
      <c r="AD250"/>
      <c r="AE250"/>
      <c r="AF250"/>
      <c r="AG250"/>
      <c r="AH250"/>
    </row>
    <row r="251" spans="1:34" x14ac:dyDescent="0.25">
      <c r="A251"/>
      <c r="B251"/>
      <c r="C251">
        <v>151473</v>
      </c>
      <c r="D251" s="8">
        <v>2790.3</v>
      </c>
      <c r="E251"/>
      <c r="F251"/>
      <c r="G251"/>
      <c r="H251"/>
      <c r="I251"/>
      <c r="J251"/>
      <c r="K251"/>
      <c r="L251"/>
      <c r="M251"/>
      <c r="N251"/>
      <c r="O251"/>
      <c r="P251"/>
      <c r="R251"/>
      <c r="S251"/>
      <c r="T251">
        <v>151507</v>
      </c>
      <c r="U251">
        <v>1690.7</v>
      </c>
      <c r="V251"/>
      <c r="W251"/>
      <c r="X251"/>
      <c r="Y251"/>
      <c r="Z251"/>
      <c r="AA251"/>
      <c r="AB251"/>
      <c r="AC251"/>
      <c r="AD251"/>
      <c r="AE251"/>
      <c r="AF251"/>
      <c r="AG251"/>
      <c r="AH251"/>
    </row>
    <row r="252" spans="1:34" x14ac:dyDescent="0.25">
      <c r="A252"/>
      <c r="B252"/>
      <c r="C252">
        <v>151474</v>
      </c>
      <c r="D252" s="8">
        <v>801.07</v>
      </c>
      <c r="E252"/>
      <c r="F252"/>
      <c r="G252"/>
      <c r="H252"/>
      <c r="I252"/>
      <c r="J252"/>
      <c r="K252"/>
      <c r="L252"/>
      <c r="M252"/>
      <c r="N252"/>
      <c r="O252"/>
      <c r="P252"/>
      <c r="R252"/>
      <c r="S252"/>
      <c r="T252">
        <v>151509</v>
      </c>
      <c r="U252">
        <v>2703.18</v>
      </c>
      <c r="V252"/>
      <c r="W252"/>
      <c r="X252"/>
      <c r="Y252"/>
      <c r="Z252"/>
      <c r="AA252"/>
      <c r="AB252"/>
      <c r="AC252"/>
      <c r="AD252"/>
      <c r="AE252"/>
      <c r="AF252"/>
      <c r="AG252"/>
      <c r="AH252"/>
    </row>
    <row r="253" spans="1:34" x14ac:dyDescent="0.25">
      <c r="A253"/>
      <c r="B253"/>
      <c r="C253">
        <v>151475</v>
      </c>
      <c r="D253" s="8">
        <v>250.81</v>
      </c>
      <c r="E253"/>
      <c r="F253"/>
      <c r="G253"/>
      <c r="H253"/>
      <c r="I253"/>
      <c r="J253"/>
      <c r="K253"/>
      <c r="L253"/>
      <c r="M253"/>
      <c r="N253"/>
      <c r="O253"/>
      <c r="P253"/>
      <c r="R253"/>
      <c r="S253"/>
      <c r="T253">
        <v>151510</v>
      </c>
      <c r="U253">
        <v>281.95</v>
      </c>
      <c r="V253"/>
      <c r="W253"/>
      <c r="X253"/>
      <c r="Y253"/>
      <c r="Z253"/>
      <c r="AA253"/>
      <c r="AB253"/>
      <c r="AC253"/>
      <c r="AD253"/>
      <c r="AE253"/>
      <c r="AF253"/>
      <c r="AG253"/>
      <c r="AH253"/>
    </row>
    <row r="254" spans="1:34" x14ac:dyDescent="0.25">
      <c r="A254"/>
      <c r="B254"/>
      <c r="C254">
        <v>151476</v>
      </c>
      <c r="D254" s="8">
        <v>2076.39</v>
      </c>
      <c r="E254"/>
      <c r="F254"/>
      <c r="G254"/>
      <c r="H254"/>
      <c r="I254"/>
      <c r="J254"/>
      <c r="K254"/>
      <c r="L254"/>
      <c r="M254"/>
      <c r="N254"/>
      <c r="O254"/>
      <c r="P254"/>
      <c r="R254"/>
      <c r="S254"/>
      <c r="T254">
        <v>151511</v>
      </c>
      <c r="U254">
        <v>338.98</v>
      </c>
      <c r="V254"/>
      <c r="W254"/>
      <c r="X254"/>
      <c r="Y254"/>
      <c r="Z254"/>
      <c r="AA254"/>
      <c r="AB254"/>
      <c r="AC254"/>
      <c r="AD254"/>
      <c r="AE254"/>
      <c r="AF254"/>
      <c r="AG254"/>
      <c r="AH254"/>
    </row>
    <row r="255" spans="1:34" x14ac:dyDescent="0.25">
      <c r="A255"/>
      <c r="B255"/>
      <c r="C255">
        <v>151477</v>
      </c>
      <c r="D255" s="8">
        <v>2692.4</v>
      </c>
      <c r="E255"/>
      <c r="F255"/>
      <c r="G255"/>
      <c r="H255"/>
      <c r="I255"/>
      <c r="J255"/>
      <c r="K255"/>
      <c r="L255"/>
      <c r="M255"/>
      <c r="N255"/>
      <c r="O255"/>
      <c r="P255"/>
      <c r="R255"/>
      <c r="S255"/>
      <c r="T255">
        <v>151512</v>
      </c>
      <c r="U255">
        <v>883.97</v>
      </c>
      <c r="V255"/>
      <c r="W255"/>
      <c r="X255"/>
      <c r="Y255"/>
      <c r="Z255"/>
      <c r="AA255"/>
      <c r="AB255"/>
      <c r="AC255"/>
      <c r="AD255"/>
      <c r="AE255"/>
      <c r="AF255"/>
      <c r="AG255"/>
      <c r="AH255"/>
    </row>
    <row r="256" spans="1:34" x14ac:dyDescent="0.25">
      <c r="A256"/>
      <c r="B256"/>
      <c r="C256">
        <v>151478</v>
      </c>
      <c r="D256" s="8">
        <v>2928.57</v>
      </c>
      <c r="E256"/>
      <c r="F256"/>
      <c r="G256"/>
      <c r="H256"/>
      <c r="I256"/>
      <c r="J256"/>
      <c r="K256"/>
      <c r="L256"/>
      <c r="M256"/>
      <c r="N256"/>
      <c r="O256"/>
      <c r="P256"/>
      <c r="R256"/>
      <c r="S256"/>
      <c r="T256">
        <v>151513</v>
      </c>
      <c r="U256">
        <v>2861.87</v>
      </c>
      <c r="V256"/>
      <c r="W256"/>
      <c r="X256"/>
      <c r="Y256"/>
      <c r="Z256"/>
      <c r="AA256"/>
      <c r="AB256"/>
      <c r="AC256"/>
      <c r="AD256"/>
      <c r="AE256"/>
      <c r="AF256"/>
      <c r="AG256"/>
      <c r="AH256"/>
    </row>
    <row r="257" spans="1:34" x14ac:dyDescent="0.25">
      <c r="A257"/>
      <c r="B257"/>
      <c r="C257">
        <v>151479</v>
      </c>
      <c r="D257" s="8">
        <v>1707.96</v>
      </c>
      <c r="E257"/>
      <c r="F257"/>
      <c r="G257"/>
      <c r="H257"/>
      <c r="I257"/>
      <c r="J257"/>
      <c r="K257"/>
      <c r="L257"/>
      <c r="M257"/>
      <c r="N257"/>
      <c r="O257"/>
      <c r="P257"/>
      <c r="R257"/>
      <c r="S257"/>
      <c r="T257">
        <v>151514</v>
      </c>
      <c r="U257">
        <v>975.49</v>
      </c>
      <c r="V257"/>
      <c r="W257"/>
      <c r="X257"/>
      <c r="Y257"/>
      <c r="Z257"/>
      <c r="AA257"/>
      <c r="AB257"/>
      <c r="AC257"/>
      <c r="AD257"/>
      <c r="AE257"/>
      <c r="AF257"/>
      <c r="AG257"/>
      <c r="AH257"/>
    </row>
    <row r="258" spans="1:34" x14ac:dyDescent="0.25">
      <c r="A258"/>
      <c r="B258"/>
      <c r="C258">
        <v>151480</v>
      </c>
      <c r="D258" s="8">
        <v>2501.0500000000002</v>
      </c>
      <c r="E258"/>
      <c r="F258"/>
      <c r="G258"/>
      <c r="H258"/>
      <c r="I258"/>
      <c r="J258"/>
      <c r="K258"/>
      <c r="L258"/>
      <c r="M258"/>
      <c r="N258"/>
      <c r="O258"/>
      <c r="P258"/>
      <c r="R258"/>
      <c r="S258"/>
      <c r="T258">
        <v>151515</v>
      </c>
      <c r="U258">
        <v>421.83</v>
      </c>
      <c r="V258"/>
      <c r="W258"/>
      <c r="X258"/>
      <c r="Y258"/>
      <c r="Z258"/>
      <c r="AA258"/>
      <c r="AB258"/>
      <c r="AC258"/>
      <c r="AD258"/>
      <c r="AE258"/>
      <c r="AF258"/>
      <c r="AG258"/>
      <c r="AH258"/>
    </row>
    <row r="259" spans="1:34" x14ac:dyDescent="0.25">
      <c r="A259"/>
      <c r="B259"/>
      <c r="C259">
        <v>151481</v>
      </c>
      <c r="D259" s="8">
        <v>1757.27</v>
      </c>
      <c r="E259"/>
      <c r="F259"/>
      <c r="G259"/>
      <c r="H259"/>
      <c r="I259"/>
      <c r="J259"/>
      <c r="K259"/>
      <c r="L259"/>
      <c r="M259"/>
      <c r="N259"/>
      <c r="O259"/>
      <c r="P259"/>
      <c r="R259"/>
      <c r="S259"/>
      <c r="T259">
        <v>151516</v>
      </c>
      <c r="U259">
        <v>588.88</v>
      </c>
      <c r="V259"/>
      <c r="W259"/>
      <c r="X259"/>
      <c r="Y259"/>
      <c r="Z259"/>
      <c r="AA259"/>
      <c r="AB259"/>
      <c r="AC259"/>
      <c r="AD259"/>
      <c r="AE259"/>
      <c r="AF259"/>
      <c r="AG259"/>
      <c r="AH259"/>
    </row>
    <row r="260" spans="1:34" x14ac:dyDescent="0.25">
      <c r="A260"/>
      <c r="B260"/>
      <c r="C260">
        <v>151482</v>
      </c>
      <c r="D260" s="8">
        <v>1994.46</v>
      </c>
      <c r="E260"/>
      <c r="F260"/>
      <c r="G260"/>
      <c r="H260"/>
      <c r="I260"/>
      <c r="J260"/>
      <c r="K260"/>
      <c r="L260"/>
      <c r="M260"/>
      <c r="N260"/>
      <c r="O260"/>
      <c r="P260"/>
      <c r="R260"/>
      <c r="S260"/>
      <c r="T260">
        <v>151517</v>
      </c>
      <c r="U260">
        <v>2463.6999999999998</v>
      </c>
      <c r="V260"/>
      <c r="W260"/>
      <c r="X260"/>
      <c r="Y260"/>
      <c r="Z260"/>
      <c r="AA260"/>
      <c r="AB260"/>
      <c r="AC260"/>
      <c r="AD260"/>
      <c r="AE260"/>
      <c r="AF260"/>
      <c r="AG260"/>
      <c r="AH260"/>
    </row>
    <row r="261" spans="1:34" x14ac:dyDescent="0.25">
      <c r="A261"/>
      <c r="B261"/>
      <c r="C261">
        <v>151483</v>
      </c>
      <c r="D261" s="8">
        <v>1925</v>
      </c>
      <c r="E261"/>
      <c r="F261"/>
      <c r="G261"/>
      <c r="H261"/>
      <c r="I261"/>
      <c r="J261"/>
      <c r="K261"/>
      <c r="L261"/>
      <c r="M261"/>
      <c r="N261"/>
      <c r="O261"/>
      <c r="P261"/>
      <c r="R261"/>
      <c r="S261"/>
      <c r="T261">
        <v>151518</v>
      </c>
      <c r="U261">
        <v>639.44000000000005</v>
      </c>
      <c r="V261"/>
      <c r="W261"/>
      <c r="X261"/>
      <c r="Y261"/>
      <c r="Z261"/>
      <c r="AA261"/>
      <c r="AB261"/>
      <c r="AC261"/>
      <c r="AD261"/>
      <c r="AE261"/>
      <c r="AF261"/>
      <c r="AG261"/>
      <c r="AH261"/>
    </row>
    <row r="262" spans="1:34" x14ac:dyDescent="0.25">
      <c r="A262"/>
      <c r="B262"/>
      <c r="C262">
        <v>151484</v>
      </c>
      <c r="D262" s="8">
        <v>1600.96</v>
      </c>
      <c r="E262"/>
      <c r="F262"/>
      <c r="G262"/>
      <c r="H262"/>
      <c r="I262"/>
      <c r="J262"/>
      <c r="K262"/>
      <c r="L262"/>
      <c r="M262"/>
      <c r="N262"/>
      <c r="O262"/>
      <c r="P262"/>
      <c r="R262"/>
      <c r="S262"/>
      <c r="T262">
        <v>151519</v>
      </c>
      <c r="U262">
        <v>52.2</v>
      </c>
      <c r="V262"/>
      <c r="W262"/>
      <c r="X262"/>
      <c r="Y262"/>
      <c r="Z262"/>
      <c r="AA262"/>
      <c r="AB262"/>
      <c r="AC262"/>
      <c r="AD262"/>
      <c r="AE262"/>
      <c r="AF262"/>
      <c r="AG262"/>
      <c r="AH262"/>
    </row>
    <row r="263" spans="1:34" x14ac:dyDescent="0.25">
      <c r="A263"/>
      <c r="B263"/>
      <c r="C263">
        <v>151485</v>
      </c>
      <c r="D263" s="8">
        <v>2773.68</v>
      </c>
      <c r="E263"/>
      <c r="F263"/>
      <c r="G263"/>
      <c r="H263"/>
      <c r="I263"/>
      <c r="J263"/>
      <c r="K263"/>
      <c r="L263"/>
      <c r="M263"/>
      <c r="N263"/>
      <c r="O263"/>
      <c r="P263"/>
      <c r="R263"/>
      <c r="S263"/>
      <c r="T263">
        <v>151523</v>
      </c>
      <c r="U263">
        <v>2969.97</v>
      </c>
      <c r="V263"/>
      <c r="W263"/>
      <c r="X263"/>
      <c r="Y263"/>
      <c r="Z263"/>
      <c r="AA263"/>
      <c r="AB263"/>
      <c r="AC263"/>
      <c r="AD263"/>
      <c r="AE263"/>
      <c r="AF263"/>
      <c r="AG263"/>
      <c r="AH263"/>
    </row>
    <row r="264" spans="1:34" x14ac:dyDescent="0.25">
      <c r="A264"/>
      <c r="B264"/>
      <c r="C264">
        <v>151486</v>
      </c>
      <c r="D264" s="8">
        <v>2749.66</v>
      </c>
      <c r="E264"/>
      <c r="F264"/>
      <c r="G264"/>
      <c r="H264"/>
      <c r="I264"/>
      <c r="J264"/>
      <c r="K264"/>
      <c r="L264"/>
      <c r="M264"/>
      <c r="N264"/>
      <c r="O264"/>
      <c r="P264"/>
      <c r="R264"/>
      <c r="S264"/>
      <c r="T264">
        <v>151524</v>
      </c>
      <c r="U264">
        <v>492.4</v>
      </c>
      <c r="V264"/>
      <c r="W264"/>
      <c r="X264"/>
      <c r="Y264"/>
      <c r="Z264"/>
      <c r="AA264"/>
      <c r="AB264"/>
      <c r="AC264"/>
      <c r="AD264"/>
      <c r="AE264"/>
      <c r="AF264"/>
      <c r="AG264"/>
      <c r="AH264"/>
    </row>
    <row r="265" spans="1:34" x14ac:dyDescent="0.25">
      <c r="A265"/>
      <c r="B265"/>
      <c r="C265">
        <v>151488</v>
      </c>
      <c r="D265" s="8">
        <v>1733.91</v>
      </c>
      <c r="E265"/>
      <c r="F265"/>
      <c r="G265"/>
      <c r="H265"/>
      <c r="I265"/>
      <c r="J265"/>
      <c r="K265"/>
      <c r="L265"/>
      <c r="M265"/>
      <c r="N265"/>
      <c r="O265"/>
      <c r="P265"/>
      <c r="R265"/>
      <c r="S265"/>
      <c r="T265">
        <v>151525</v>
      </c>
      <c r="U265">
        <v>131.91999999999999</v>
      </c>
      <c r="V265"/>
      <c r="W265"/>
      <c r="X265"/>
      <c r="Y265"/>
      <c r="Z265"/>
      <c r="AA265"/>
      <c r="AB265"/>
      <c r="AC265"/>
      <c r="AD265"/>
      <c r="AE265"/>
      <c r="AF265"/>
      <c r="AG265"/>
      <c r="AH265"/>
    </row>
    <row r="266" spans="1:34" x14ac:dyDescent="0.25">
      <c r="A266"/>
      <c r="B266"/>
      <c r="C266">
        <v>151489</v>
      </c>
      <c r="D266" s="8">
        <v>329.2</v>
      </c>
      <c r="E266"/>
      <c r="F266"/>
      <c r="G266"/>
      <c r="H266"/>
      <c r="I266"/>
      <c r="J266"/>
      <c r="K266"/>
      <c r="L266"/>
      <c r="M266"/>
      <c r="N266"/>
      <c r="O266"/>
      <c r="P266"/>
      <c r="R266"/>
      <c r="S266"/>
      <c r="T266">
        <v>151526</v>
      </c>
      <c r="U266">
        <v>2621.53</v>
      </c>
      <c r="V266"/>
      <c r="W266"/>
      <c r="X266"/>
      <c r="Y266"/>
      <c r="Z266"/>
      <c r="AA266"/>
      <c r="AB266"/>
      <c r="AC266"/>
      <c r="AD266"/>
      <c r="AE266"/>
      <c r="AF266"/>
      <c r="AG266"/>
      <c r="AH266"/>
    </row>
    <row r="267" spans="1:34" x14ac:dyDescent="0.25">
      <c r="A267"/>
      <c r="B267"/>
      <c r="C267">
        <v>151490</v>
      </c>
      <c r="D267" s="8">
        <v>2787.95</v>
      </c>
      <c r="E267"/>
      <c r="F267"/>
      <c r="G267"/>
      <c r="H267"/>
      <c r="I267"/>
      <c r="J267"/>
      <c r="K267"/>
      <c r="L267"/>
      <c r="M267"/>
      <c r="N267"/>
      <c r="O267"/>
      <c r="P267"/>
      <c r="R267"/>
      <c r="S267"/>
      <c r="T267">
        <v>151527</v>
      </c>
      <c r="U267">
        <v>2062.1799999999998</v>
      </c>
      <c r="V267"/>
      <c r="W267"/>
      <c r="X267"/>
      <c r="Y267"/>
      <c r="Z267"/>
      <c r="AA267"/>
      <c r="AB267"/>
      <c r="AC267"/>
      <c r="AD267"/>
      <c r="AE267"/>
      <c r="AF267"/>
      <c r="AG267"/>
      <c r="AH267"/>
    </row>
    <row r="268" spans="1:34" x14ac:dyDescent="0.25">
      <c r="A268"/>
      <c r="B268"/>
      <c r="C268">
        <v>151491</v>
      </c>
      <c r="D268" s="8">
        <v>910.97</v>
      </c>
      <c r="E268"/>
      <c r="F268"/>
      <c r="G268"/>
      <c r="H268"/>
      <c r="I268"/>
      <c r="J268"/>
      <c r="K268"/>
      <c r="L268"/>
      <c r="M268"/>
      <c r="N268"/>
      <c r="O268"/>
      <c r="P268"/>
      <c r="R268"/>
      <c r="S268"/>
      <c r="T268">
        <v>151529</v>
      </c>
      <c r="U268">
        <v>877.61</v>
      </c>
      <c r="V268"/>
      <c r="W268"/>
      <c r="X268"/>
      <c r="Y268"/>
      <c r="Z268"/>
      <c r="AA268"/>
      <c r="AB268"/>
      <c r="AC268"/>
      <c r="AD268"/>
      <c r="AE268"/>
      <c r="AF268"/>
      <c r="AG268"/>
      <c r="AH268"/>
    </row>
    <row r="269" spans="1:34" x14ac:dyDescent="0.25">
      <c r="A269"/>
      <c r="B269"/>
      <c r="C269">
        <v>151492</v>
      </c>
      <c r="D269" s="8">
        <v>7.44</v>
      </c>
      <c r="E269"/>
      <c r="F269"/>
      <c r="G269"/>
      <c r="H269"/>
      <c r="I269"/>
      <c r="J269"/>
      <c r="K269"/>
      <c r="L269"/>
      <c r="M269"/>
      <c r="N269"/>
      <c r="O269"/>
      <c r="P269"/>
      <c r="R269"/>
      <c r="S269"/>
      <c r="T269">
        <v>151530</v>
      </c>
      <c r="U269">
        <v>2491.79</v>
      </c>
      <c r="V269"/>
      <c r="W269"/>
      <c r="X269"/>
      <c r="Y269"/>
      <c r="Z269"/>
      <c r="AA269"/>
      <c r="AB269"/>
      <c r="AC269"/>
      <c r="AD269"/>
      <c r="AE269"/>
      <c r="AF269"/>
      <c r="AG269"/>
      <c r="AH269"/>
    </row>
    <row r="270" spans="1:34" x14ac:dyDescent="0.25">
      <c r="A270"/>
      <c r="B270"/>
      <c r="C270">
        <v>151493</v>
      </c>
      <c r="D270" s="8">
        <v>1342.22</v>
      </c>
      <c r="E270"/>
      <c r="F270"/>
      <c r="G270"/>
      <c r="H270"/>
      <c r="I270"/>
      <c r="J270"/>
      <c r="K270"/>
      <c r="L270"/>
      <c r="M270"/>
      <c r="N270"/>
      <c r="O270"/>
      <c r="P270"/>
      <c r="R270"/>
      <c r="S270"/>
      <c r="T270">
        <v>151531</v>
      </c>
      <c r="U270">
        <v>2660.45</v>
      </c>
      <c r="V270"/>
      <c r="W270"/>
      <c r="X270"/>
      <c r="Y270"/>
      <c r="Z270"/>
      <c r="AA270"/>
      <c r="AB270"/>
      <c r="AC270"/>
      <c r="AD270"/>
      <c r="AE270"/>
      <c r="AF270"/>
      <c r="AG270"/>
      <c r="AH270"/>
    </row>
    <row r="271" spans="1:34" x14ac:dyDescent="0.25">
      <c r="A271"/>
      <c r="B271"/>
      <c r="C271">
        <v>151495</v>
      </c>
      <c r="D271" s="8">
        <v>2084.64</v>
      </c>
      <c r="E271"/>
      <c r="F271"/>
      <c r="G271"/>
      <c r="H271"/>
      <c r="I271"/>
      <c r="J271"/>
      <c r="K271"/>
      <c r="L271"/>
      <c r="M271"/>
      <c r="N271"/>
      <c r="O271"/>
      <c r="P271"/>
      <c r="R271"/>
      <c r="S271"/>
      <c r="T271">
        <v>151532</v>
      </c>
      <c r="U271">
        <v>2910.02</v>
      </c>
      <c r="V271"/>
      <c r="W271"/>
      <c r="X271"/>
      <c r="Y271"/>
      <c r="Z271"/>
      <c r="AA271"/>
      <c r="AB271"/>
      <c r="AC271"/>
      <c r="AD271"/>
      <c r="AE271"/>
      <c r="AF271"/>
      <c r="AG271"/>
      <c r="AH271"/>
    </row>
    <row r="272" spans="1:34" x14ac:dyDescent="0.25">
      <c r="A272"/>
      <c r="B272"/>
      <c r="C272">
        <v>151496</v>
      </c>
      <c r="D272" s="8">
        <v>945.7</v>
      </c>
      <c r="E272"/>
      <c r="F272"/>
      <c r="G272"/>
      <c r="H272"/>
      <c r="I272"/>
      <c r="J272"/>
      <c r="K272"/>
      <c r="L272"/>
      <c r="M272"/>
      <c r="N272"/>
      <c r="O272"/>
      <c r="P272"/>
      <c r="R272"/>
      <c r="S272"/>
      <c r="T272">
        <v>151533</v>
      </c>
      <c r="U272">
        <v>2929.12</v>
      </c>
      <c r="V272"/>
      <c r="W272"/>
      <c r="X272"/>
      <c r="Y272"/>
      <c r="Z272"/>
      <c r="AA272"/>
      <c r="AB272"/>
      <c r="AC272"/>
      <c r="AD272"/>
      <c r="AE272"/>
      <c r="AF272"/>
      <c r="AG272"/>
      <c r="AH272"/>
    </row>
    <row r="273" spans="1:34" x14ac:dyDescent="0.25">
      <c r="A273"/>
      <c r="B273"/>
      <c r="C273">
        <v>151497</v>
      </c>
      <c r="D273" s="8">
        <v>1380.2</v>
      </c>
      <c r="E273"/>
      <c r="F273"/>
      <c r="G273"/>
      <c r="H273"/>
      <c r="I273"/>
      <c r="J273"/>
      <c r="K273"/>
      <c r="L273"/>
      <c r="M273"/>
      <c r="N273"/>
      <c r="O273"/>
      <c r="P273"/>
      <c r="R273"/>
      <c r="S273"/>
      <c r="T273">
        <v>151534</v>
      </c>
      <c r="U273">
        <v>1095.8599999999999</v>
      </c>
      <c r="V273"/>
      <c r="W273"/>
      <c r="X273"/>
      <c r="Y273"/>
      <c r="Z273"/>
      <c r="AA273"/>
      <c r="AB273"/>
      <c r="AC273"/>
      <c r="AD273"/>
      <c r="AE273"/>
      <c r="AF273"/>
      <c r="AG273"/>
      <c r="AH273"/>
    </row>
    <row r="274" spans="1:34" x14ac:dyDescent="0.25">
      <c r="A274"/>
      <c r="B274"/>
      <c r="C274">
        <v>151498</v>
      </c>
      <c r="D274" s="8">
        <v>663.43</v>
      </c>
      <c r="E274"/>
      <c r="F274"/>
      <c r="G274"/>
      <c r="H274"/>
      <c r="I274"/>
      <c r="J274"/>
      <c r="K274"/>
      <c r="L274"/>
      <c r="M274"/>
      <c r="N274"/>
      <c r="O274"/>
      <c r="P274"/>
      <c r="R274"/>
      <c r="S274"/>
      <c r="T274">
        <v>151536</v>
      </c>
      <c r="U274">
        <v>138</v>
      </c>
      <c r="V274"/>
      <c r="W274"/>
      <c r="X274"/>
      <c r="Y274"/>
      <c r="Z274"/>
      <c r="AA274"/>
      <c r="AB274"/>
      <c r="AC274"/>
      <c r="AD274"/>
      <c r="AE274"/>
      <c r="AF274"/>
      <c r="AG274"/>
      <c r="AH274"/>
    </row>
    <row r="275" spans="1:34" x14ac:dyDescent="0.25">
      <c r="A275"/>
      <c r="B275"/>
      <c r="C275">
        <v>151499</v>
      </c>
      <c r="D275" s="8">
        <v>1394.19</v>
      </c>
      <c r="E275"/>
      <c r="F275"/>
      <c r="G275"/>
      <c r="H275"/>
      <c r="I275"/>
      <c r="J275"/>
      <c r="K275"/>
      <c r="L275"/>
      <c r="M275"/>
      <c r="N275"/>
      <c r="O275"/>
      <c r="P275"/>
      <c r="R275"/>
      <c r="S275"/>
      <c r="T275">
        <v>151537</v>
      </c>
      <c r="U275">
        <v>2557.4699999999998</v>
      </c>
      <c r="V275"/>
      <c r="W275"/>
      <c r="X275"/>
      <c r="Y275"/>
      <c r="Z275"/>
      <c r="AA275"/>
      <c r="AB275"/>
      <c r="AC275"/>
      <c r="AD275"/>
      <c r="AE275"/>
      <c r="AF275"/>
      <c r="AG275"/>
      <c r="AH275"/>
    </row>
    <row r="276" spans="1:34" x14ac:dyDescent="0.25">
      <c r="A276"/>
      <c r="B276"/>
      <c r="C276">
        <v>151500</v>
      </c>
      <c r="D276" s="8">
        <v>638.49</v>
      </c>
      <c r="E276"/>
      <c r="F276"/>
      <c r="G276"/>
      <c r="H276"/>
      <c r="I276"/>
      <c r="J276"/>
      <c r="K276"/>
      <c r="L276"/>
      <c r="M276"/>
      <c r="N276"/>
      <c r="O276"/>
      <c r="P276"/>
      <c r="R276"/>
      <c r="S276"/>
      <c r="T276">
        <v>151539</v>
      </c>
      <c r="U276">
        <v>1888.32</v>
      </c>
      <c r="V276"/>
      <c r="W276"/>
      <c r="X276"/>
      <c r="Y276"/>
      <c r="Z276"/>
      <c r="AA276"/>
      <c r="AB276"/>
      <c r="AC276"/>
      <c r="AD276"/>
      <c r="AE276"/>
      <c r="AF276"/>
      <c r="AG276"/>
      <c r="AH276"/>
    </row>
    <row r="277" spans="1:34" x14ac:dyDescent="0.25">
      <c r="A277"/>
      <c r="B277"/>
      <c r="C277">
        <v>151501</v>
      </c>
      <c r="D277" s="8">
        <v>1834.95</v>
      </c>
      <c r="E277"/>
      <c r="F277"/>
      <c r="G277"/>
      <c r="H277"/>
      <c r="I277"/>
      <c r="J277"/>
      <c r="K277"/>
      <c r="L277"/>
      <c r="M277"/>
      <c r="N277"/>
      <c r="O277"/>
      <c r="P277"/>
      <c r="R277"/>
      <c r="S277"/>
      <c r="T277">
        <v>151540</v>
      </c>
      <c r="U277">
        <v>1664.69</v>
      </c>
      <c r="V277"/>
      <c r="W277"/>
      <c r="X277"/>
      <c r="Y277"/>
      <c r="Z277"/>
      <c r="AA277"/>
      <c r="AB277"/>
      <c r="AC277"/>
      <c r="AD277"/>
      <c r="AE277"/>
      <c r="AF277"/>
      <c r="AG277"/>
      <c r="AH277"/>
    </row>
    <row r="278" spans="1:34" x14ac:dyDescent="0.25">
      <c r="A278"/>
      <c r="B278"/>
      <c r="C278">
        <v>151502</v>
      </c>
      <c r="D278" s="8">
        <v>1835.84</v>
      </c>
      <c r="E278"/>
      <c r="F278"/>
      <c r="G278"/>
      <c r="H278"/>
      <c r="I278"/>
      <c r="J278"/>
      <c r="K278"/>
      <c r="L278"/>
      <c r="M278"/>
      <c r="N278"/>
      <c r="O278"/>
      <c r="P278"/>
      <c r="R278"/>
      <c r="S278"/>
      <c r="T278">
        <v>151541</v>
      </c>
      <c r="U278">
        <v>118.72</v>
      </c>
      <c r="V278"/>
      <c r="W278"/>
      <c r="X278"/>
      <c r="Y278"/>
      <c r="Z278"/>
      <c r="AA278"/>
      <c r="AB278"/>
      <c r="AC278"/>
      <c r="AD278"/>
      <c r="AE278"/>
      <c r="AF278"/>
      <c r="AG278"/>
      <c r="AH278"/>
    </row>
    <row r="279" spans="1:34" x14ac:dyDescent="0.25">
      <c r="A279"/>
      <c r="B279"/>
      <c r="C279">
        <v>151503</v>
      </c>
      <c r="D279" s="8">
        <v>1884.42</v>
      </c>
      <c r="E279"/>
      <c r="F279"/>
      <c r="G279"/>
      <c r="H279"/>
      <c r="I279"/>
      <c r="J279"/>
      <c r="K279"/>
      <c r="L279"/>
      <c r="M279"/>
      <c r="N279"/>
      <c r="O279"/>
      <c r="P279"/>
      <c r="R279"/>
      <c r="S279"/>
      <c r="T279">
        <v>151542</v>
      </c>
      <c r="U279">
        <v>2679.12</v>
      </c>
      <c r="V279"/>
      <c r="W279"/>
      <c r="X279"/>
      <c r="Y279"/>
      <c r="Z279"/>
      <c r="AA279"/>
      <c r="AB279"/>
      <c r="AC279"/>
      <c r="AD279"/>
      <c r="AE279"/>
      <c r="AF279"/>
      <c r="AG279"/>
      <c r="AH279"/>
    </row>
    <row r="280" spans="1:34" x14ac:dyDescent="0.25">
      <c r="A280"/>
      <c r="B280"/>
      <c r="C280">
        <v>151504</v>
      </c>
      <c r="D280" s="8">
        <v>1176.71</v>
      </c>
      <c r="E280"/>
      <c r="F280"/>
      <c r="G280"/>
      <c r="H280"/>
      <c r="I280"/>
      <c r="J280"/>
      <c r="K280"/>
      <c r="L280"/>
      <c r="M280"/>
      <c r="N280"/>
      <c r="O280"/>
      <c r="P280"/>
      <c r="R280"/>
      <c r="S280"/>
      <c r="T280">
        <v>151544</v>
      </c>
      <c r="U280">
        <v>1725.46</v>
      </c>
      <c r="V280"/>
      <c r="W280"/>
      <c r="X280"/>
      <c r="Y280"/>
      <c r="Z280"/>
      <c r="AA280"/>
      <c r="AB280"/>
      <c r="AC280"/>
      <c r="AD280"/>
      <c r="AE280"/>
      <c r="AF280"/>
      <c r="AG280"/>
      <c r="AH280"/>
    </row>
    <row r="281" spans="1:34" x14ac:dyDescent="0.25">
      <c r="A281"/>
      <c r="B281"/>
      <c r="C281">
        <v>151505</v>
      </c>
      <c r="D281" s="8">
        <v>53.82</v>
      </c>
      <c r="E281"/>
      <c r="F281"/>
      <c r="G281"/>
      <c r="H281"/>
      <c r="I281"/>
      <c r="J281"/>
      <c r="K281"/>
      <c r="L281"/>
      <c r="M281"/>
      <c r="N281"/>
      <c r="O281"/>
      <c r="P281"/>
      <c r="R281"/>
      <c r="S281"/>
      <c r="T281">
        <v>151545</v>
      </c>
      <c r="U281">
        <v>977.77</v>
      </c>
      <c r="V281"/>
      <c r="W281"/>
      <c r="X281"/>
      <c r="Y281"/>
      <c r="Z281"/>
      <c r="AA281"/>
      <c r="AB281"/>
      <c r="AC281"/>
      <c r="AD281"/>
      <c r="AE281"/>
      <c r="AF281"/>
      <c r="AG281"/>
      <c r="AH281"/>
    </row>
    <row r="282" spans="1:34" x14ac:dyDescent="0.25">
      <c r="A282"/>
      <c r="B282"/>
      <c r="C282">
        <v>151506</v>
      </c>
      <c r="D282" s="8">
        <v>982.39</v>
      </c>
      <c r="E282"/>
      <c r="F282"/>
      <c r="G282"/>
      <c r="H282"/>
      <c r="I282"/>
      <c r="J282"/>
      <c r="K282"/>
      <c r="L282"/>
      <c r="M282"/>
      <c r="N282"/>
      <c r="O282"/>
      <c r="P282"/>
      <c r="R282"/>
      <c r="S282"/>
      <c r="T282">
        <v>151546</v>
      </c>
      <c r="U282">
        <v>2585.48</v>
      </c>
      <c r="V282"/>
      <c r="W282"/>
      <c r="X282"/>
      <c r="Y282"/>
      <c r="Z282"/>
      <c r="AA282"/>
      <c r="AB282"/>
      <c r="AC282"/>
      <c r="AD282"/>
      <c r="AE282"/>
      <c r="AF282"/>
      <c r="AG282"/>
      <c r="AH282"/>
    </row>
    <row r="283" spans="1:34" x14ac:dyDescent="0.25">
      <c r="A283"/>
      <c r="B283"/>
      <c r="C283">
        <v>151507</v>
      </c>
      <c r="D283" s="8">
        <v>1690.7</v>
      </c>
      <c r="E283"/>
      <c r="F283"/>
      <c r="G283"/>
      <c r="H283"/>
      <c r="I283"/>
      <c r="J283"/>
      <c r="K283"/>
      <c r="L283"/>
      <c r="M283"/>
      <c r="N283"/>
      <c r="O283"/>
      <c r="P283"/>
      <c r="R283"/>
      <c r="S283"/>
      <c r="T283">
        <v>151547</v>
      </c>
      <c r="U283">
        <v>2000.87</v>
      </c>
      <c r="V283"/>
      <c r="W283"/>
      <c r="X283"/>
      <c r="Y283"/>
      <c r="Z283"/>
      <c r="AA283"/>
      <c r="AB283"/>
      <c r="AC283"/>
      <c r="AD283"/>
      <c r="AE283"/>
      <c r="AF283"/>
      <c r="AG283"/>
      <c r="AH283"/>
    </row>
    <row r="284" spans="1:34" x14ac:dyDescent="0.25">
      <c r="A284"/>
      <c r="B284"/>
      <c r="C284">
        <v>151509</v>
      </c>
      <c r="D284" s="8">
        <v>2703.18</v>
      </c>
      <c r="E284"/>
      <c r="F284"/>
      <c r="G284"/>
      <c r="H284"/>
      <c r="I284"/>
      <c r="J284"/>
      <c r="K284"/>
      <c r="L284"/>
      <c r="M284"/>
      <c r="N284"/>
      <c r="O284"/>
      <c r="P284"/>
      <c r="R284"/>
      <c r="S284"/>
      <c r="T284">
        <v>151548</v>
      </c>
      <c r="U284">
        <v>692.48</v>
      </c>
      <c r="V284"/>
      <c r="W284"/>
      <c r="X284"/>
      <c r="Y284"/>
      <c r="Z284"/>
      <c r="AA284"/>
      <c r="AB284"/>
      <c r="AC284"/>
      <c r="AD284"/>
      <c r="AE284"/>
      <c r="AF284"/>
      <c r="AG284"/>
      <c r="AH284"/>
    </row>
    <row r="285" spans="1:34" x14ac:dyDescent="0.25">
      <c r="A285"/>
      <c r="B285"/>
      <c r="C285">
        <v>151510</v>
      </c>
      <c r="D285" s="8">
        <v>281.95</v>
      </c>
      <c r="E285"/>
      <c r="F285"/>
      <c r="G285"/>
      <c r="H285"/>
      <c r="I285"/>
      <c r="J285"/>
      <c r="K285"/>
      <c r="L285"/>
      <c r="M285"/>
      <c r="N285"/>
      <c r="O285"/>
      <c r="P285"/>
      <c r="R285"/>
      <c r="S285"/>
      <c r="T285">
        <v>151550</v>
      </c>
      <c r="U285">
        <v>1465.74</v>
      </c>
      <c r="V285"/>
      <c r="W285"/>
      <c r="X285"/>
      <c r="Y285"/>
      <c r="Z285"/>
      <c r="AA285"/>
      <c r="AB285"/>
      <c r="AC285"/>
      <c r="AD285"/>
      <c r="AE285"/>
      <c r="AF285"/>
      <c r="AG285"/>
      <c r="AH285"/>
    </row>
    <row r="286" spans="1:34" x14ac:dyDescent="0.25">
      <c r="A286"/>
      <c r="B286"/>
      <c r="C286">
        <v>151511</v>
      </c>
      <c r="D286" s="8">
        <v>338.98</v>
      </c>
      <c r="E286"/>
      <c r="F286"/>
      <c r="G286"/>
      <c r="H286"/>
      <c r="I286"/>
      <c r="J286"/>
      <c r="K286"/>
      <c r="L286"/>
      <c r="M286"/>
      <c r="N286"/>
      <c r="O286"/>
      <c r="P286"/>
      <c r="R286"/>
      <c r="S286"/>
      <c r="T286">
        <v>151551</v>
      </c>
      <c r="U286">
        <v>417.24</v>
      </c>
      <c r="V286"/>
      <c r="W286"/>
      <c r="X286"/>
      <c r="Y286"/>
      <c r="Z286"/>
      <c r="AA286"/>
      <c r="AB286"/>
      <c r="AC286"/>
      <c r="AD286"/>
      <c r="AE286"/>
      <c r="AF286"/>
      <c r="AG286"/>
      <c r="AH286"/>
    </row>
    <row r="287" spans="1:34" x14ac:dyDescent="0.25">
      <c r="A287"/>
      <c r="B287"/>
      <c r="C287">
        <v>151512</v>
      </c>
      <c r="D287" s="8">
        <v>883.97</v>
      </c>
      <c r="E287"/>
      <c r="F287"/>
      <c r="G287"/>
      <c r="H287"/>
      <c r="I287"/>
      <c r="J287"/>
      <c r="K287"/>
      <c r="L287"/>
      <c r="M287"/>
      <c r="N287"/>
      <c r="O287"/>
      <c r="P287"/>
      <c r="R287"/>
      <c r="S287"/>
      <c r="T287">
        <v>151552</v>
      </c>
      <c r="U287">
        <v>2707.84</v>
      </c>
      <c r="V287"/>
      <c r="W287"/>
      <c r="X287"/>
      <c r="Y287"/>
      <c r="Z287"/>
      <c r="AA287"/>
      <c r="AB287"/>
      <c r="AC287"/>
      <c r="AD287"/>
      <c r="AE287"/>
      <c r="AF287"/>
      <c r="AG287"/>
      <c r="AH287"/>
    </row>
    <row r="288" spans="1:34" x14ac:dyDescent="0.25">
      <c r="A288"/>
      <c r="B288"/>
      <c r="C288">
        <v>151513</v>
      </c>
      <c r="D288" s="8">
        <v>2861.87</v>
      </c>
      <c r="E288"/>
      <c r="F288"/>
      <c r="G288"/>
      <c r="H288"/>
      <c r="I288"/>
      <c r="J288"/>
      <c r="K288"/>
      <c r="L288"/>
      <c r="M288"/>
      <c r="N288"/>
      <c r="O288"/>
      <c r="P288"/>
      <c r="R288"/>
      <c r="S288"/>
      <c r="T288">
        <v>151553</v>
      </c>
      <c r="U288">
        <v>2043.82</v>
      </c>
      <c r="V288"/>
      <c r="W288"/>
      <c r="X288"/>
      <c r="Y288"/>
      <c r="Z288"/>
      <c r="AA288"/>
      <c r="AB288"/>
      <c r="AC288"/>
      <c r="AD288"/>
      <c r="AE288"/>
      <c r="AF288"/>
      <c r="AG288"/>
      <c r="AH288"/>
    </row>
    <row r="289" spans="1:34" x14ac:dyDescent="0.25">
      <c r="A289"/>
      <c r="B289"/>
      <c r="C289">
        <v>151514</v>
      </c>
      <c r="D289" s="8">
        <v>975.49</v>
      </c>
      <c r="E289"/>
      <c r="F289"/>
      <c r="G289"/>
      <c r="H289"/>
      <c r="I289"/>
      <c r="J289"/>
      <c r="K289"/>
      <c r="L289"/>
      <c r="M289"/>
      <c r="N289"/>
      <c r="O289"/>
      <c r="P289"/>
      <c r="R289"/>
      <c r="S289"/>
      <c r="T289">
        <v>151555</v>
      </c>
      <c r="U289">
        <v>140.97</v>
      </c>
      <c r="V289"/>
      <c r="W289"/>
      <c r="X289"/>
      <c r="Y289"/>
      <c r="Z289"/>
      <c r="AA289"/>
      <c r="AB289"/>
      <c r="AC289"/>
      <c r="AD289"/>
      <c r="AE289"/>
      <c r="AF289"/>
      <c r="AG289"/>
      <c r="AH289"/>
    </row>
    <row r="290" spans="1:34" x14ac:dyDescent="0.25">
      <c r="A290"/>
      <c r="B290"/>
      <c r="C290">
        <v>151515</v>
      </c>
      <c r="D290" s="8">
        <v>421.83</v>
      </c>
      <c r="E290"/>
      <c r="F290"/>
      <c r="G290"/>
      <c r="H290"/>
      <c r="I290"/>
      <c r="J290"/>
      <c r="K290"/>
      <c r="L290"/>
      <c r="M290"/>
      <c r="N290"/>
      <c r="O290"/>
      <c r="P290"/>
      <c r="R290"/>
      <c r="S290"/>
      <c r="T290">
        <v>151556</v>
      </c>
      <c r="U290">
        <v>1559</v>
      </c>
      <c r="V290"/>
      <c r="W290"/>
      <c r="X290"/>
      <c r="Y290"/>
      <c r="Z290"/>
      <c r="AA290"/>
      <c r="AB290"/>
      <c r="AC290"/>
      <c r="AD290"/>
      <c r="AE290"/>
      <c r="AF290"/>
      <c r="AG290"/>
      <c r="AH290"/>
    </row>
    <row r="291" spans="1:34" x14ac:dyDescent="0.25">
      <c r="A291"/>
      <c r="B291"/>
      <c r="C291">
        <v>151516</v>
      </c>
      <c r="D291" s="8">
        <v>588.88</v>
      </c>
      <c r="E291"/>
      <c r="F291"/>
      <c r="G291"/>
      <c r="H291"/>
      <c r="I291"/>
      <c r="J291"/>
      <c r="K291"/>
      <c r="L291"/>
      <c r="M291"/>
      <c r="N291"/>
      <c r="O291"/>
      <c r="P291"/>
      <c r="R291"/>
      <c r="S291"/>
      <c r="T291">
        <v>151557</v>
      </c>
      <c r="U291">
        <v>2935.68</v>
      </c>
      <c r="V291"/>
      <c r="W291"/>
      <c r="X291"/>
      <c r="Y291"/>
      <c r="Z291"/>
      <c r="AA291"/>
      <c r="AB291"/>
      <c r="AC291"/>
      <c r="AD291"/>
      <c r="AE291"/>
      <c r="AF291"/>
      <c r="AG291"/>
      <c r="AH291"/>
    </row>
    <row r="292" spans="1:34" x14ac:dyDescent="0.25">
      <c r="A292"/>
      <c r="B292"/>
      <c r="C292">
        <v>151517</v>
      </c>
      <c r="D292" s="8">
        <v>2463.6999999999998</v>
      </c>
      <c r="E292"/>
      <c r="F292"/>
      <c r="G292"/>
      <c r="H292"/>
      <c r="I292"/>
      <c r="J292"/>
      <c r="K292"/>
      <c r="L292"/>
      <c r="M292"/>
      <c r="N292"/>
      <c r="O292"/>
      <c r="P292"/>
      <c r="R292"/>
      <c r="S292"/>
      <c r="T292">
        <v>151558</v>
      </c>
      <c r="U292">
        <v>1432.66</v>
      </c>
      <c r="V292"/>
      <c r="W292"/>
      <c r="X292"/>
      <c r="Y292"/>
      <c r="Z292"/>
      <c r="AA292"/>
      <c r="AB292"/>
      <c r="AC292"/>
      <c r="AD292"/>
      <c r="AE292"/>
      <c r="AF292"/>
      <c r="AG292"/>
      <c r="AH292"/>
    </row>
    <row r="293" spans="1:34" x14ac:dyDescent="0.25">
      <c r="A293"/>
      <c r="B293"/>
      <c r="C293">
        <v>151518</v>
      </c>
      <c r="D293" s="8">
        <v>639.44000000000005</v>
      </c>
      <c r="E293"/>
      <c r="F293"/>
      <c r="G293"/>
      <c r="H293"/>
      <c r="I293"/>
      <c r="J293"/>
      <c r="K293"/>
      <c r="L293"/>
      <c r="M293"/>
      <c r="N293"/>
      <c r="O293"/>
      <c r="P293"/>
      <c r="R293"/>
      <c r="S293"/>
      <c r="T293">
        <v>151559</v>
      </c>
      <c r="U293">
        <v>151.83000000000001</v>
      </c>
      <c r="V293"/>
      <c r="W293"/>
      <c r="X293"/>
      <c r="Y293"/>
      <c r="Z293"/>
      <c r="AA293"/>
      <c r="AB293"/>
      <c r="AC293"/>
      <c r="AD293"/>
      <c r="AE293"/>
      <c r="AF293"/>
      <c r="AG293"/>
      <c r="AH293"/>
    </row>
    <row r="294" spans="1:34" x14ac:dyDescent="0.25">
      <c r="A294"/>
      <c r="B294"/>
      <c r="C294">
        <v>151519</v>
      </c>
      <c r="D294" s="8">
        <v>52.2</v>
      </c>
      <c r="E294"/>
      <c r="F294"/>
      <c r="G294"/>
      <c r="H294"/>
      <c r="I294"/>
      <c r="J294"/>
      <c r="K294"/>
      <c r="L294"/>
      <c r="M294"/>
      <c r="N294"/>
      <c r="O294"/>
      <c r="P294"/>
      <c r="R294"/>
      <c r="S294"/>
      <c r="T294">
        <v>151560</v>
      </c>
      <c r="U294">
        <v>446.72</v>
      </c>
      <c r="V294"/>
      <c r="W294"/>
      <c r="X294"/>
      <c r="Y294"/>
      <c r="Z294"/>
      <c r="AA294"/>
      <c r="AB294"/>
      <c r="AC294"/>
      <c r="AD294"/>
      <c r="AE294"/>
      <c r="AF294"/>
      <c r="AG294"/>
      <c r="AH294"/>
    </row>
    <row r="295" spans="1:34" x14ac:dyDescent="0.25">
      <c r="A295"/>
      <c r="B295"/>
      <c r="C295">
        <v>151521</v>
      </c>
      <c r="D295" s="8">
        <v>2092.27</v>
      </c>
      <c r="E295"/>
      <c r="F295"/>
      <c r="G295"/>
      <c r="H295"/>
      <c r="I295"/>
      <c r="J295"/>
      <c r="K295"/>
      <c r="L295"/>
      <c r="M295"/>
      <c r="N295"/>
      <c r="O295"/>
      <c r="P295"/>
      <c r="R295"/>
      <c r="S295"/>
      <c r="T295">
        <v>151561</v>
      </c>
      <c r="U295">
        <v>1264.3800000000001</v>
      </c>
      <c r="V295"/>
      <c r="W295"/>
      <c r="X295"/>
      <c r="Y295"/>
      <c r="Z295"/>
      <c r="AA295"/>
      <c r="AB295"/>
      <c r="AC295"/>
      <c r="AD295"/>
      <c r="AE295"/>
      <c r="AF295"/>
      <c r="AG295"/>
      <c r="AH295"/>
    </row>
    <row r="296" spans="1:34" x14ac:dyDescent="0.25">
      <c r="A296"/>
      <c r="B296"/>
      <c r="C296">
        <v>151523</v>
      </c>
      <c r="D296" s="8">
        <v>2969.97</v>
      </c>
      <c r="E296"/>
      <c r="F296"/>
      <c r="G296"/>
      <c r="H296"/>
      <c r="I296"/>
      <c r="J296"/>
      <c r="K296"/>
      <c r="L296"/>
      <c r="M296"/>
      <c r="N296"/>
      <c r="O296"/>
      <c r="P296"/>
      <c r="R296"/>
      <c r="S296"/>
      <c r="T296">
        <v>151562</v>
      </c>
      <c r="U296">
        <v>1935.65</v>
      </c>
      <c r="V296"/>
      <c r="W296"/>
      <c r="X296"/>
      <c r="Y296"/>
      <c r="Z296"/>
      <c r="AA296"/>
      <c r="AB296"/>
      <c r="AC296"/>
      <c r="AD296"/>
      <c r="AE296"/>
      <c r="AF296"/>
      <c r="AG296"/>
      <c r="AH296"/>
    </row>
    <row r="297" spans="1:34" x14ac:dyDescent="0.25">
      <c r="A297"/>
      <c r="B297"/>
      <c r="C297">
        <v>151524</v>
      </c>
      <c r="D297" s="8">
        <v>492.4</v>
      </c>
      <c r="E297"/>
      <c r="F297"/>
      <c r="G297"/>
      <c r="H297"/>
      <c r="I297"/>
      <c r="J297"/>
      <c r="K297"/>
      <c r="L297"/>
      <c r="M297"/>
      <c r="N297"/>
      <c r="O297"/>
      <c r="P297"/>
      <c r="R297"/>
      <c r="S297"/>
      <c r="T297">
        <v>151563</v>
      </c>
      <c r="U297">
        <v>1795.28</v>
      </c>
      <c r="V297"/>
      <c r="W297"/>
      <c r="X297"/>
      <c r="Y297"/>
      <c r="Z297"/>
      <c r="AA297"/>
      <c r="AB297"/>
      <c r="AC297"/>
      <c r="AD297"/>
      <c r="AE297"/>
      <c r="AF297"/>
      <c r="AG297"/>
      <c r="AH297"/>
    </row>
    <row r="298" spans="1:34" x14ac:dyDescent="0.25">
      <c r="A298"/>
      <c r="B298"/>
      <c r="C298">
        <v>151525</v>
      </c>
      <c r="D298" s="8">
        <v>131.91999999999999</v>
      </c>
      <c r="E298"/>
      <c r="F298"/>
      <c r="G298"/>
      <c r="H298"/>
      <c r="I298"/>
      <c r="J298"/>
      <c r="K298"/>
      <c r="L298"/>
      <c r="M298"/>
      <c r="N298"/>
      <c r="O298"/>
      <c r="P298"/>
      <c r="R298"/>
      <c r="S298"/>
      <c r="T298">
        <v>151564</v>
      </c>
      <c r="U298">
        <v>993.37</v>
      </c>
      <c r="V298"/>
      <c r="W298"/>
      <c r="X298"/>
      <c r="Y298"/>
      <c r="Z298"/>
      <c r="AA298"/>
      <c r="AB298"/>
      <c r="AC298"/>
      <c r="AD298"/>
      <c r="AE298"/>
      <c r="AF298"/>
      <c r="AG298"/>
      <c r="AH298"/>
    </row>
    <row r="299" spans="1:34" x14ac:dyDescent="0.25">
      <c r="A299"/>
      <c r="B299"/>
      <c r="C299">
        <v>151526</v>
      </c>
      <c r="D299" s="8">
        <v>2621.53</v>
      </c>
      <c r="E299"/>
      <c r="F299"/>
      <c r="G299"/>
      <c r="H299"/>
      <c r="I299"/>
      <c r="J299"/>
      <c r="K299"/>
      <c r="L299"/>
      <c r="M299"/>
      <c r="N299"/>
      <c r="O299"/>
      <c r="P299"/>
      <c r="R299"/>
      <c r="S299"/>
      <c r="T299">
        <v>151565</v>
      </c>
      <c r="U299">
        <v>1317.05</v>
      </c>
      <c r="V299"/>
      <c r="W299"/>
      <c r="X299"/>
      <c r="Y299"/>
      <c r="Z299"/>
      <c r="AA299"/>
      <c r="AB299"/>
      <c r="AC299"/>
      <c r="AD299"/>
      <c r="AE299"/>
      <c r="AF299"/>
      <c r="AG299"/>
      <c r="AH299"/>
    </row>
    <row r="300" spans="1:34" x14ac:dyDescent="0.25">
      <c r="A300"/>
      <c r="B300"/>
      <c r="C300">
        <v>151527</v>
      </c>
      <c r="D300" s="8">
        <v>2062.1799999999998</v>
      </c>
      <c r="E300"/>
      <c r="F300"/>
      <c r="G300"/>
      <c r="H300"/>
      <c r="I300"/>
      <c r="J300"/>
      <c r="K300"/>
      <c r="L300"/>
      <c r="M300"/>
      <c r="N300"/>
      <c r="O300"/>
      <c r="P300"/>
      <c r="R300"/>
      <c r="S300"/>
      <c r="T300">
        <v>151566</v>
      </c>
      <c r="U300">
        <v>1557.57</v>
      </c>
      <c r="V300"/>
      <c r="W300"/>
      <c r="X300"/>
      <c r="Y300"/>
      <c r="Z300"/>
      <c r="AA300"/>
      <c r="AB300"/>
      <c r="AC300"/>
      <c r="AD300"/>
      <c r="AE300"/>
      <c r="AF300"/>
      <c r="AG300"/>
      <c r="AH300"/>
    </row>
    <row r="301" spans="1:34" x14ac:dyDescent="0.25">
      <c r="A301"/>
      <c r="B301"/>
      <c r="C301">
        <v>151528</v>
      </c>
      <c r="D301" s="8">
        <v>930.13</v>
      </c>
      <c r="E301"/>
      <c r="F301"/>
      <c r="G301"/>
      <c r="H301"/>
      <c r="I301"/>
      <c r="J301"/>
      <c r="K301"/>
      <c r="L301"/>
      <c r="M301"/>
      <c r="N301"/>
      <c r="O301"/>
      <c r="P301"/>
      <c r="R301"/>
      <c r="S301"/>
      <c r="T301">
        <v>151571</v>
      </c>
      <c r="U301">
        <v>788.82</v>
      </c>
      <c r="V301"/>
      <c r="W301"/>
      <c r="X301"/>
      <c r="Y301"/>
      <c r="Z301"/>
      <c r="AA301"/>
      <c r="AB301"/>
      <c r="AC301"/>
      <c r="AD301"/>
      <c r="AE301"/>
      <c r="AF301"/>
      <c r="AG301"/>
      <c r="AH301"/>
    </row>
    <row r="302" spans="1:34" x14ac:dyDescent="0.25">
      <c r="A302"/>
      <c r="B302"/>
      <c r="C302">
        <v>151529</v>
      </c>
      <c r="D302" s="8">
        <v>877.61</v>
      </c>
      <c r="E302"/>
      <c r="F302"/>
      <c r="G302"/>
      <c r="H302"/>
      <c r="I302"/>
      <c r="J302"/>
      <c r="K302"/>
      <c r="L302"/>
      <c r="M302"/>
      <c r="N302"/>
      <c r="O302"/>
      <c r="P302"/>
      <c r="R302"/>
      <c r="S302"/>
      <c r="T302">
        <v>151572</v>
      </c>
      <c r="U302">
        <v>1239.29</v>
      </c>
      <c r="V302"/>
      <c r="W302"/>
      <c r="X302"/>
      <c r="Y302"/>
      <c r="Z302"/>
      <c r="AA302"/>
      <c r="AB302"/>
      <c r="AC302"/>
      <c r="AD302"/>
      <c r="AE302"/>
      <c r="AF302"/>
      <c r="AG302"/>
      <c r="AH302"/>
    </row>
    <row r="303" spans="1:34" x14ac:dyDescent="0.25">
      <c r="A303"/>
      <c r="B303"/>
      <c r="C303">
        <v>151530</v>
      </c>
      <c r="D303" s="8">
        <v>2491.79</v>
      </c>
      <c r="E303"/>
      <c r="F303"/>
      <c r="G303"/>
      <c r="H303"/>
      <c r="I303"/>
      <c r="J303"/>
      <c r="K303"/>
      <c r="L303"/>
      <c r="M303"/>
      <c r="N303"/>
      <c r="O303"/>
      <c r="P303"/>
      <c r="R303"/>
      <c r="S303"/>
      <c r="T303">
        <v>151573</v>
      </c>
      <c r="U303">
        <v>2450</v>
      </c>
      <c r="V303"/>
      <c r="W303"/>
      <c r="X303"/>
      <c r="Y303"/>
      <c r="Z303"/>
      <c r="AA303"/>
      <c r="AB303"/>
      <c r="AC303"/>
      <c r="AD303"/>
      <c r="AE303"/>
      <c r="AF303"/>
      <c r="AG303"/>
      <c r="AH303"/>
    </row>
    <row r="304" spans="1:34" x14ac:dyDescent="0.25">
      <c r="A304"/>
      <c r="B304"/>
      <c r="C304">
        <v>151531</v>
      </c>
      <c r="D304" s="8">
        <v>2660.45</v>
      </c>
      <c r="E304"/>
      <c r="F304"/>
      <c r="G304"/>
      <c r="H304"/>
      <c r="I304"/>
      <c r="J304"/>
      <c r="K304"/>
      <c r="L304"/>
      <c r="M304"/>
      <c r="N304"/>
      <c r="O304"/>
      <c r="P304"/>
      <c r="R304"/>
      <c r="S304"/>
      <c r="T304">
        <v>151574</v>
      </c>
      <c r="U304">
        <v>1787.8</v>
      </c>
      <c r="V304"/>
      <c r="W304"/>
      <c r="X304"/>
      <c r="Y304"/>
      <c r="Z304"/>
      <c r="AA304"/>
      <c r="AB304"/>
      <c r="AC304"/>
      <c r="AD304"/>
      <c r="AE304"/>
      <c r="AF304"/>
      <c r="AG304"/>
      <c r="AH304"/>
    </row>
    <row r="305" spans="1:34" x14ac:dyDescent="0.25">
      <c r="A305"/>
      <c r="B305"/>
      <c r="C305">
        <v>151532</v>
      </c>
      <c r="D305" s="8">
        <v>2910.02</v>
      </c>
      <c r="E305"/>
      <c r="F305"/>
      <c r="G305"/>
      <c r="H305"/>
      <c r="I305"/>
      <c r="J305"/>
      <c r="K305"/>
      <c r="L305"/>
      <c r="M305"/>
      <c r="N305"/>
      <c r="O305"/>
      <c r="P305"/>
      <c r="R305"/>
      <c r="S305"/>
      <c r="T305">
        <v>151575</v>
      </c>
      <c r="U305">
        <v>2870.8</v>
      </c>
      <c r="V305"/>
      <c r="W305"/>
      <c r="X305"/>
      <c r="Y305"/>
      <c r="Z305"/>
      <c r="AA305"/>
      <c r="AB305"/>
      <c r="AC305"/>
      <c r="AD305"/>
      <c r="AE305"/>
      <c r="AF305"/>
      <c r="AG305"/>
      <c r="AH305"/>
    </row>
    <row r="306" spans="1:34" x14ac:dyDescent="0.25">
      <c r="A306"/>
      <c r="B306"/>
      <c r="C306">
        <v>151533</v>
      </c>
      <c r="D306" s="8">
        <v>2929.12</v>
      </c>
      <c r="E306"/>
      <c r="F306"/>
      <c r="G306"/>
      <c r="H306"/>
      <c r="I306"/>
      <c r="J306"/>
      <c r="K306"/>
      <c r="L306"/>
      <c r="M306"/>
      <c r="N306"/>
      <c r="O306"/>
      <c r="P306"/>
      <c r="R306"/>
      <c r="S306"/>
      <c r="T306">
        <v>151576</v>
      </c>
      <c r="U306">
        <v>979.14</v>
      </c>
      <c r="V306"/>
      <c r="W306"/>
      <c r="X306"/>
      <c r="Y306"/>
      <c r="Z306"/>
      <c r="AA306"/>
      <c r="AB306"/>
      <c r="AC306"/>
      <c r="AD306"/>
      <c r="AE306"/>
      <c r="AF306"/>
      <c r="AG306"/>
      <c r="AH306"/>
    </row>
    <row r="307" spans="1:34" x14ac:dyDescent="0.25">
      <c r="A307"/>
      <c r="B307"/>
      <c r="C307">
        <v>151534</v>
      </c>
      <c r="D307" s="8">
        <v>1095.8599999999999</v>
      </c>
      <c r="E307"/>
      <c r="F307"/>
      <c r="G307"/>
      <c r="H307"/>
      <c r="I307"/>
      <c r="J307"/>
      <c r="K307"/>
      <c r="L307"/>
      <c r="M307"/>
      <c r="N307"/>
      <c r="O307"/>
      <c r="P307"/>
      <c r="R307"/>
      <c r="S307"/>
      <c r="T307">
        <v>151577</v>
      </c>
      <c r="U307">
        <v>1521.48</v>
      </c>
      <c r="V307"/>
      <c r="W307"/>
      <c r="X307"/>
      <c r="Y307"/>
      <c r="Z307"/>
      <c r="AA307"/>
      <c r="AB307"/>
      <c r="AC307"/>
      <c r="AD307"/>
      <c r="AE307"/>
      <c r="AF307"/>
      <c r="AG307"/>
      <c r="AH307"/>
    </row>
    <row r="308" spans="1:34" x14ac:dyDescent="0.25">
      <c r="A308"/>
      <c r="B308"/>
      <c r="C308">
        <v>151535</v>
      </c>
      <c r="D308" s="8">
        <v>692.54</v>
      </c>
      <c r="E308"/>
      <c r="F308"/>
      <c r="G308"/>
      <c r="H308"/>
      <c r="I308"/>
      <c r="J308"/>
      <c r="K308"/>
      <c r="L308"/>
      <c r="M308"/>
      <c r="N308"/>
      <c r="O308"/>
      <c r="P308"/>
      <c r="R308"/>
      <c r="S308"/>
      <c r="T308">
        <v>151578</v>
      </c>
      <c r="U308">
        <v>2673.29</v>
      </c>
      <c r="V308"/>
      <c r="W308"/>
      <c r="X308"/>
      <c r="Y308"/>
      <c r="Z308"/>
      <c r="AA308"/>
      <c r="AB308"/>
      <c r="AC308"/>
      <c r="AD308"/>
      <c r="AE308"/>
      <c r="AF308"/>
      <c r="AG308"/>
      <c r="AH308"/>
    </row>
    <row r="309" spans="1:34" x14ac:dyDescent="0.25">
      <c r="A309"/>
      <c r="B309"/>
      <c r="C309">
        <v>151536</v>
      </c>
      <c r="D309" s="8">
        <v>138</v>
      </c>
      <c r="E309"/>
      <c r="F309"/>
      <c r="G309"/>
      <c r="H309"/>
      <c r="I309"/>
      <c r="J309"/>
      <c r="K309"/>
      <c r="L309"/>
      <c r="M309"/>
      <c r="N309"/>
      <c r="O309"/>
      <c r="P309"/>
      <c r="R309"/>
      <c r="S309"/>
      <c r="T309">
        <v>151579</v>
      </c>
      <c r="U309">
        <v>198.04</v>
      </c>
      <c r="V309"/>
      <c r="W309"/>
      <c r="X309"/>
      <c r="Y309"/>
      <c r="Z309"/>
      <c r="AA309"/>
      <c r="AB309"/>
      <c r="AC309"/>
      <c r="AD309"/>
      <c r="AE309"/>
      <c r="AF309"/>
      <c r="AG309"/>
      <c r="AH309"/>
    </row>
    <row r="310" spans="1:34" x14ac:dyDescent="0.25">
      <c r="A310"/>
      <c r="B310"/>
      <c r="C310">
        <v>151537</v>
      </c>
      <c r="D310" s="8">
        <v>2557.4699999999998</v>
      </c>
      <c r="E310"/>
      <c r="F310"/>
      <c r="G310"/>
      <c r="H310"/>
      <c r="I310"/>
      <c r="J310"/>
      <c r="K310"/>
      <c r="L310"/>
      <c r="M310"/>
      <c r="N310"/>
      <c r="O310"/>
      <c r="P310"/>
      <c r="R310"/>
      <c r="S310"/>
      <c r="T310">
        <v>151580</v>
      </c>
      <c r="U310">
        <v>288.93</v>
      </c>
      <c r="V310"/>
      <c r="W310"/>
      <c r="X310"/>
      <c r="Y310"/>
      <c r="Z310"/>
      <c r="AA310"/>
      <c r="AB310"/>
      <c r="AC310"/>
      <c r="AD310"/>
      <c r="AE310"/>
      <c r="AF310"/>
      <c r="AG310"/>
      <c r="AH310"/>
    </row>
    <row r="311" spans="1:34" x14ac:dyDescent="0.25">
      <c r="A311"/>
      <c r="B311"/>
      <c r="C311">
        <v>151538</v>
      </c>
      <c r="D311" s="8">
        <v>363.87</v>
      </c>
      <c r="E311"/>
      <c r="F311"/>
      <c r="G311"/>
      <c r="H311"/>
      <c r="I311"/>
      <c r="J311"/>
      <c r="K311"/>
      <c r="L311"/>
      <c r="M311"/>
      <c r="N311"/>
      <c r="O311"/>
      <c r="P311"/>
      <c r="R311"/>
      <c r="S311"/>
      <c r="T311">
        <v>151581</v>
      </c>
      <c r="U311">
        <v>2564.8000000000002</v>
      </c>
      <c r="V311"/>
      <c r="W311"/>
      <c r="X311"/>
      <c r="Y311"/>
      <c r="Z311"/>
      <c r="AA311"/>
      <c r="AB311"/>
      <c r="AC311"/>
      <c r="AD311"/>
      <c r="AE311"/>
      <c r="AF311"/>
      <c r="AG311"/>
      <c r="AH311"/>
    </row>
    <row r="312" spans="1:34" x14ac:dyDescent="0.25">
      <c r="A312"/>
      <c r="B312"/>
      <c r="C312">
        <v>151539</v>
      </c>
      <c r="D312" s="8">
        <v>1888.32</v>
      </c>
      <c r="E312"/>
      <c r="F312"/>
      <c r="G312"/>
      <c r="H312"/>
      <c r="I312"/>
      <c r="J312"/>
      <c r="K312"/>
      <c r="L312"/>
      <c r="M312"/>
      <c r="N312"/>
      <c r="O312"/>
      <c r="P312"/>
      <c r="R312"/>
      <c r="S312"/>
      <c r="T312">
        <v>151582</v>
      </c>
      <c r="U312">
        <v>147.79</v>
      </c>
      <c r="V312"/>
      <c r="W312"/>
      <c r="X312"/>
      <c r="Y312"/>
      <c r="Z312"/>
      <c r="AA312"/>
      <c r="AB312"/>
      <c r="AC312"/>
      <c r="AD312"/>
      <c r="AE312"/>
      <c r="AF312"/>
      <c r="AG312"/>
      <c r="AH312"/>
    </row>
    <row r="313" spans="1:34" x14ac:dyDescent="0.25">
      <c r="A313"/>
      <c r="B313"/>
      <c r="C313">
        <v>151540</v>
      </c>
      <c r="D313" s="8">
        <v>1664.69</v>
      </c>
      <c r="E313"/>
      <c r="F313"/>
      <c r="G313"/>
      <c r="H313"/>
      <c r="I313"/>
      <c r="J313"/>
      <c r="K313"/>
      <c r="L313"/>
      <c r="M313"/>
      <c r="N313"/>
      <c r="O313"/>
      <c r="P313"/>
      <c r="R313"/>
      <c r="S313"/>
      <c r="T313">
        <v>151584</v>
      </c>
      <c r="U313">
        <v>376.84</v>
      </c>
      <c r="V313"/>
      <c r="W313"/>
      <c r="X313"/>
      <c r="Y313"/>
      <c r="Z313"/>
      <c r="AA313"/>
      <c r="AB313"/>
      <c r="AC313"/>
      <c r="AD313"/>
      <c r="AE313"/>
      <c r="AF313"/>
      <c r="AG313"/>
      <c r="AH313"/>
    </row>
    <row r="314" spans="1:34" x14ac:dyDescent="0.25">
      <c r="A314"/>
      <c r="B314"/>
      <c r="C314">
        <v>151541</v>
      </c>
      <c r="D314" s="8">
        <v>118.72</v>
      </c>
      <c r="E314"/>
      <c r="F314"/>
      <c r="G314"/>
      <c r="H314"/>
      <c r="I314"/>
      <c r="J314"/>
      <c r="K314"/>
      <c r="L314"/>
      <c r="M314"/>
      <c r="N314"/>
      <c r="O314"/>
      <c r="P314"/>
      <c r="R314"/>
      <c r="S314"/>
      <c r="T314">
        <v>151585</v>
      </c>
      <c r="U314">
        <v>2437.16</v>
      </c>
      <c r="V314"/>
      <c r="W314"/>
      <c r="X314"/>
      <c r="Y314"/>
      <c r="Z314"/>
      <c r="AA314"/>
      <c r="AB314"/>
      <c r="AC314"/>
      <c r="AD314"/>
      <c r="AE314"/>
      <c r="AF314"/>
      <c r="AG314"/>
      <c r="AH314"/>
    </row>
    <row r="315" spans="1:34" x14ac:dyDescent="0.25">
      <c r="A315"/>
      <c r="B315"/>
      <c r="C315">
        <v>151542</v>
      </c>
      <c r="D315" s="8">
        <v>2679.12</v>
      </c>
      <c r="E315"/>
      <c r="F315"/>
      <c r="G315"/>
      <c r="H315"/>
      <c r="I315"/>
      <c r="J315"/>
      <c r="K315"/>
      <c r="L315"/>
      <c r="M315"/>
      <c r="N315"/>
      <c r="O315"/>
      <c r="P315"/>
      <c r="R315"/>
      <c r="S315"/>
      <c r="T315">
        <v>151586</v>
      </c>
      <c r="U315">
        <v>2966.93</v>
      </c>
      <c r="V315"/>
      <c r="W315"/>
      <c r="X315"/>
      <c r="Y315"/>
      <c r="Z315"/>
      <c r="AA315"/>
      <c r="AB315"/>
      <c r="AC315"/>
      <c r="AD315"/>
      <c r="AE315"/>
      <c r="AF315"/>
      <c r="AG315"/>
      <c r="AH315"/>
    </row>
    <row r="316" spans="1:34" x14ac:dyDescent="0.25">
      <c r="A316"/>
      <c r="B316"/>
      <c r="C316">
        <v>151543</v>
      </c>
      <c r="D316" s="8">
        <v>851.48</v>
      </c>
      <c r="E316"/>
      <c r="F316"/>
      <c r="G316"/>
      <c r="H316"/>
      <c r="I316"/>
      <c r="J316"/>
      <c r="K316"/>
      <c r="L316"/>
      <c r="M316"/>
      <c r="N316"/>
      <c r="O316"/>
      <c r="P316"/>
      <c r="R316"/>
      <c r="S316"/>
      <c r="T316">
        <v>151589</v>
      </c>
      <c r="U316">
        <v>1160.6099999999999</v>
      </c>
      <c r="V316"/>
      <c r="W316"/>
      <c r="X316"/>
      <c r="Y316"/>
      <c r="Z316"/>
      <c r="AA316"/>
      <c r="AB316"/>
      <c r="AC316"/>
      <c r="AD316"/>
      <c r="AE316"/>
      <c r="AF316"/>
      <c r="AG316"/>
      <c r="AH316"/>
    </row>
    <row r="317" spans="1:34" x14ac:dyDescent="0.25">
      <c r="A317"/>
      <c r="B317"/>
      <c r="C317">
        <v>151544</v>
      </c>
      <c r="D317" s="8">
        <v>1725.46</v>
      </c>
      <c r="E317"/>
      <c r="F317"/>
      <c r="G317"/>
      <c r="H317"/>
      <c r="I317"/>
      <c r="J317"/>
      <c r="K317"/>
      <c r="L317"/>
      <c r="M317"/>
      <c r="N317"/>
      <c r="O317"/>
      <c r="P317"/>
      <c r="R317"/>
      <c r="S317"/>
      <c r="T317">
        <v>151590</v>
      </c>
      <c r="U317">
        <v>408.35</v>
      </c>
      <c r="V317"/>
      <c r="W317"/>
      <c r="X317"/>
      <c r="Y317"/>
      <c r="Z317"/>
      <c r="AA317"/>
      <c r="AB317"/>
      <c r="AC317"/>
      <c r="AD317"/>
      <c r="AE317"/>
      <c r="AF317"/>
      <c r="AG317"/>
      <c r="AH317"/>
    </row>
    <row r="318" spans="1:34" x14ac:dyDescent="0.25">
      <c r="A318"/>
      <c r="B318"/>
      <c r="C318">
        <v>151545</v>
      </c>
      <c r="D318" s="8">
        <v>977.77</v>
      </c>
      <c r="E318"/>
      <c r="F318"/>
      <c r="G318"/>
      <c r="H318"/>
      <c r="I318"/>
      <c r="J318"/>
      <c r="K318"/>
      <c r="L318"/>
      <c r="M318"/>
      <c r="N318"/>
      <c r="O318"/>
      <c r="P318"/>
      <c r="R318"/>
      <c r="S318"/>
      <c r="T318">
        <v>151592</v>
      </c>
      <c r="U318">
        <v>1675.8</v>
      </c>
      <c r="V318"/>
      <c r="W318"/>
      <c r="X318"/>
      <c r="Y318"/>
      <c r="Z318"/>
      <c r="AA318"/>
      <c r="AB318"/>
      <c r="AC318"/>
      <c r="AD318"/>
      <c r="AE318"/>
      <c r="AF318"/>
      <c r="AG318"/>
      <c r="AH318"/>
    </row>
    <row r="319" spans="1:34" x14ac:dyDescent="0.25">
      <c r="A319"/>
      <c r="B319"/>
      <c r="C319">
        <v>151546</v>
      </c>
      <c r="D319" s="8">
        <v>2585.48</v>
      </c>
      <c r="E319"/>
      <c r="F319"/>
      <c r="G319"/>
      <c r="H319"/>
      <c r="I319"/>
      <c r="J319"/>
      <c r="K319"/>
      <c r="L319"/>
      <c r="M319"/>
      <c r="N319"/>
      <c r="O319"/>
      <c r="P319"/>
      <c r="R319"/>
      <c r="S319"/>
      <c r="T319">
        <v>151593</v>
      </c>
      <c r="U319">
        <v>2618.52</v>
      </c>
      <c r="V319"/>
      <c r="W319"/>
      <c r="X319"/>
      <c r="Y319"/>
      <c r="Z319"/>
      <c r="AA319"/>
      <c r="AB319"/>
      <c r="AC319"/>
      <c r="AD319"/>
      <c r="AE319"/>
      <c r="AF319"/>
      <c r="AG319"/>
      <c r="AH319"/>
    </row>
    <row r="320" spans="1:34" x14ac:dyDescent="0.25">
      <c r="A320"/>
      <c r="B320"/>
      <c r="C320">
        <v>151547</v>
      </c>
      <c r="D320" s="8">
        <v>2000.87</v>
      </c>
      <c r="E320"/>
      <c r="F320"/>
      <c r="G320"/>
      <c r="H320"/>
      <c r="I320"/>
      <c r="J320"/>
      <c r="K320"/>
      <c r="L320"/>
      <c r="M320"/>
      <c r="N320"/>
      <c r="O320"/>
      <c r="P320"/>
      <c r="R320"/>
      <c r="S320"/>
      <c r="T320">
        <v>151594</v>
      </c>
      <c r="U320">
        <v>2656.04</v>
      </c>
      <c r="V320"/>
      <c r="W320"/>
      <c r="X320"/>
      <c r="Y320"/>
      <c r="Z320"/>
      <c r="AA320"/>
      <c r="AB320"/>
      <c r="AC320"/>
      <c r="AD320"/>
      <c r="AE320"/>
      <c r="AF320"/>
      <c r="AG320"/>
      <c r="AH320"/>
    </row>
    <row r="321" spans="1:34" x14ac:dyDescent="0.25">
      <c r="A321"/>
      <c r="B321"/>
      <c r="C321">
        <v>151548</v>
      </c>
      <c r="D321" s="8">
        <v>692.48</v>
      </c>
      <c r="E321"/>
      <c r="F321"/>
      <c r="G321"/>
      <c r="H321"/>
      <c r="I321"/>
      <c r="J321"/>
      <c r="K321"/>
      <c r="L321"/>
      <c r="M321"/>
      <c r="N321"/>
      <c r="O321"/>
      <c r="P321"/>
      <c r="R321"/>
      <c r="S321"/>
      <c r="T321">
        <v>151595</v>
      </c>
      <c r="U321">
        <v>861.86</v>
      </c>
      <c r="V321"/>
      <c r="W321"/>
      <c r="X321"/>
      <c r="Y321"/>
      <c r="Z321"/>
      <c r="AA321"/>
      <c r="AB321"/>
      <c r="AC321"/>
      <c r="AD321"/>
      <c r="AE321"/>
      <c r="AF321"/>
      <c r="AG321"/>
      <c r="AH321"/>
    </row>
    <row r="322" spans="1:34" x14ac:dyDescent="0.25">
      <c r="A322"/>
      <c r="B322"/>
      <c r="C322">
        <v>151550</v>
      </c>
      <c r="D322" s="8">
        <v>1465.74</v>
      </c>
      <c r="E322"/>
      <c r="F322"/>
      <c r="G322"/>
      <c r="H322"/>
      <c r="I322"/>
      <c r="J322"/>
      <c r="K322"/>
      <c r="L322"/>
      <c r="M322"/>
      <c r="N322"/>
      <c r="O322"/>
      <c r="P322"/>
      <c r="R322"/>
      <c r="S322"/>
      <c r="T322">
        <v>151596</v>
      </c>
      <c r="U322">
        <v>1447.65</v>
      </c>
      <c r="V322"/>
      <c r="W322"/>
      <c r="X322"/>
      <c r="Y322"/>
      <c r="Z322"/>
      <c r="AA322"/>
      <c r="AB322"/>
      <c r="AC322"/>
      <c r="AD322"/>
      <c r="AE322"/>
      <c r="AF322"/>
      <c r="AG322"/>
      <c r="AH322"/>
    </row>
    <row r="323" spans="1:34" x14ac:dyDescent="0.25">
      <c r="A323"/>
      <c r="B323"/>
      <c r="C323">
        <v>151551</v>
      </c>
      <c r="D323" s="8">
        <v>417.24</v>
      </c>
      <c r="E323"/>
      <c r="F323"/>
      <c r="G323"/>
      <c r="H323"/>
      <c r="I323"/>
      <c r="J323"/>
      <c r="K323"/>
      <c r="L323"/>
      <c r="M323"/>
      <c r="N323"/>
      <c r="O323"/>
      <c r="P323"/>
      <c r="R323"/>
      <c r="S323"/>
      <c r="T323">
        <v>151597</v>
      </c>
      <c r="U323">
        <v>2936.96</v>
      </c>
      <c r="V323"/>
      <c r="W323"/>
      <c r="X323"/>
      <c r="Y323"/>
      <c r="Z323"/>
      <c r="AA323"/>
      <c r="AB323"/>
      <c r="AC323"/>
      <c r="AD323"/>
      <c r="AE323"/>
      <c r="AF323"/>
      <c r="AG323"/>
      <c r="AH323"/>
    </row>
    <row r="324" spans="1:34" x14ac:dyDescent="0.25">
      <c r="A324"/>
      <c r="B324"/>
      <c r="C324">
        <v>151552</v>
      </c>
      <c r="D324" s="8">
        <v>2707.84</v>
      </c>
      <c r="E324"/>
      <c r="F324"/>
      <c r="G324"/>
      <c r="H324"/>
      <c r="I324"/>
      <c r="J324"/>
      <c r="K324"/>
      <c r="L324"/>
      <c r="M324"/>
      <c r="N324"/>
      <c r="O324"/>
      <c r="P324"/>
      <c r="R324"/>
      <c r="S324"/>
      <c r="T324">
        <v>151598</v>
      </c>
      <c r="U324">
        <v>70</v>
      </c>
      <c r="V324"/>
      <c r="W324"/>
      <c r="X324"/>
      <c r="Y324"/>
      <c r="Z324"/>
      <c r="AA324"/>
      <c r="AB324"/>
      <c r="AC324"/>
      <c r="AD324"/>
      <c r="AE324"/>
      <c r="AF324"/>
      <c r="AG324"/>
      <c r="AH324"/>
    </row>
    <row r="325" spans="1:34" x14ac:dyDescent="0.25">
      <c r="A325"/>
      <c r="B325"/>
      <c r="C325">
        <v>151553</v>
      </c>
      <c r="D325" s="8">
        <v>2043.82</v>
      </c>
      <c r="E325"/>
      <c r="F325"/>
      <c r="G325"/>
      <c r="H325"/>
      <c r="I325"/>
      <c r="J325"/>
      <c r="K325"/>
      <c r="L325"/>
      <c r="M325"/>
      <c r="N325"/>
      <c r="O325"/>
      <c r="P325"/>
      <c r="R325"/>
      <c r="S325"/>
      <c r="T325">
        <v>151599</v>
      </c>
      <c r="U325">
        <v>1575.98</v>
      </c>
      <c r="V325"/>
      <c r="W325"/>
      <c r="X325"/>
      <c r="Y325"/>
      <c r="Z325"/>
      <c r="AA325"/>
      <c r="AB325"/>
      <c r="AC325"/>
      <c r="AD325"/>
      <c r="AE325"/>
      <c r="AF325"/>
      <c r="AG325"/>
      <c r="AH325"/>
    </row>
    <row r="326" spans="1:34" x14ac:dyDescent="0.25">
      <c r="A326"/>
      <c r="B326"/>
      <c r="C326">
        <v>151555</v>
      </c>
      <c r="D326" s="8">
        <v>140.97</v>
      </c>
      <c r="E326"/>
      <c r="F326"/>
      <c r="G326"/>
      <c r="H326"/>
      <c r="I326"/>
      <c r="J326"/>
      <c r="K326"/>
      <c r="L326"/>
      <c r="M326"/>
      <c r="N326"/>
      <c r="O326"/>
      <c r="P326"/>
      <c r="R326"/>
      <c r="S326"/>
      <c r="T326">
        <v>151600</v>
      </c>
      <c r="U326">
        <v>2825.66</v>
      </c>
      <c r="V326"/>
      <c r="W326"/>
      <c r="X326"/>
      <c r="Y326"/>
      <c r="Z326"/>
      <c r="AA326"/>
      <c r="AB326"/>
      <c r="AC326"/>
      <c r="AD326"/>
      <c r="AE326"/>
      <c r="AF326"/>
      <c r="AG326"/>
      <c r="AH326"/>
    </row>
    <row r="327" spans="1:34" x14ac:dyDescent="0.25">
      <c r="A327"/>
      <c r="B327"/>
      <c r="C327">
        <v>151556</v>
      </c>
      <c r="D327" s="8">
        <v>1559</v>
      </c>
      <c r="E327"/>
      <c r="F327"/>
      <c r="G327"/>
      <c r="H327"/>
      <c r="I327"/>
      <c r="J327"/>
      <c r="K327"/>
      <c r="L327"/>
      <c r="M327"/>
      <c r="N327"/>
      <c r="O327"/>
      <c r="P327"/>
      <c r="R327"/>
      <c r="S327"/>
      <c r="T327">
        <v>151603</v>
      </c>
      <c r="U327">
        <v>672.2</v>
      </c>
      <c r="V327"/>
      <c r="W327"/>
      <c r="X327"/>
      <c r="Y327"/>
      <c r="Z327"/>
      <c r="AA327"/>
      <c r="AB327"/>
      <c r="AC327"/>
      <c r="AD327"/>
      <c r="AE327"/>
      <c r="AF327"/>
      <c r="AG327"/>
      <c r="AH327"/>
    </row>
    <row r="328" spans="1:34" x14ac:dyDescent="0.25">
      <c r="A328"/>
      <c r="B328"/>
      <c r="C328">
        <v>151557</v>
      </c>
      <c r="D328" s="8">
        <v>2935.68</v>
      </c>
      <c r="E328"/>
      <c r="F328"/>
      <c r="G328"/>
      <c r="H328"/>
      <c r="I328"/>
      <c r="J328"/>
      <c r="K328"/>
      <c r="L328"/>
      <c r="M328"/>
      <c r="N328"/>
      <c r="O328"/>
      <c r="P328"/>
      <c r="R328"/>
      <c r="S328"/>
      <c r="T328">
        <v>151604</v>
      </c>
      <c r="U328">
        <v>1556.9</v>
      </c>
      <c r="V328"/>
      <c r="W328"/>
      <c r="X328"/>
      <c r="Y328"/>
      <c r="Z328"/>
      <c r="AA328"/>
      <c r="AB328"/>
      <c r="AC328"/>
      <c r="AD328"/>
      <c r="AE328"/>
      <c r="AF328"/>
      <c r="AG328"/>
      <c r="AH328"/>
    </row>
    <row r="329" spans="1:34" x14ac:dyDescent="0.25">
      <c r="A329"/>
      <c r="B329"/>
      <c r="C329">
        <v>151558</v>
      </c>
      <c r="D329" s="8">
        <v>1432.66</v>
      </c>
      <c r="E329"/>
      <c r="F329"/>
      <c r="G329"/>
      <c r="H329"/>
      <c r="I329"/>
      <c r="J329"/>
      <c r="K329"/>
      <c r="L329"/>
      <c r="M329"/>
      <c r="N329"/>
      <c r="O329"/>
      <c r="P329"/>
      <c r="R329"/>
      <c r="S329"/>
      <c r="T329">
        <v>151605</v>
      </c>
      <c r="U329">
        <v>858.76</v>
      </c>
      <c r="V329"/>
      <c r="W329"/>
      <c r="X329"/>
      <c r="Y329"/>
      <c r="Z329"/>
      <c r="AA329"/>
      <c r="AB329"/>
      <c r="AC329"/>
      <c r="AD329"/>
      <c r="AE329"/>
      <c r="AF329"/>
      <c r="AG329"/>
      <c r="AH329"/>
    </row>
    <row r="330" spans="1:34" x14ac:dyDescent="0.25">
      <c r="A330"/>
      <c r="B330"/>
      <c r="C330">
        <v>151559</v>
      </c>
      <c r="D330" s="8">
        <v>151.83000000000001</v>
      </c>
      <c r="E330"/>
      <c r="F330"/>
      <c r="G330"/>
      <c r="H330"/>
      <c r="I330"/>
      <c r="J330"/>
      <c r="K330"/>
      <c r="L330"/>
      <c r="M330"/>
      <c r="N330"/>
      <c r="O330"/>
      <c r="P330"/>
      <c r="R330"/>
      <c r="S330"/>
      <c r="T330">
        <v>151606</v>
      </c>
      <c r="U330">
        <v>2035.45</v>
      </c>
      <c r="V330"/>
      <c r="W330"/>
      <c r="X330"/>
      <c r="Y330"/>
      <c r="Z330"/>
      <c r="AA330"/>
      <c r="AB330"/>
      <c r="AC330"/>
      <c r="AD330"/>
      <c r="AE330"/>
      <c r="AF330"/>
      <c r="AG330"/>
      <c r="AH330"/>
    </row>
    <row r="331" spans="1:34" x14ac:dyDescent="0.25">
      <c r="A331"/>
      <c r="B331"/>
      <c r="C331">
        <v>151560</v>
      </c>
      <c r="D331" s="8">
        <v>446.72</v>
      </c>
      <c r="E331"/>
      <c r="F331"/>
      <c r="G331"/>
      <c r="H331"/>
      <c r="I331"/>
      <c r="J331"/>
      <c r="K331"/>
      <c r="L331"/>
      <c r="M331"/>
      <c r="N331"/>
      <c r="O331"/>
      <c r="P331"/>
      <c r="R331"/>
      <c r="S331"/>
      <c r="T331">
        <v>151607</v>
      </c>
      <c r="U331">
        <v>2899.42</v>
      </c>
      <c r="V331"/>
      <c r="W331"/>
      <c r="X331"/>
      <c r="Y331"/>
      <c r="Z331"/>
      <c r="AA331"/>
      <c r="AB331"/>
      <c r="AC331"/>
      <c r="AD331"/>
      <c r="AE331"/>
      <c r="AF331"/>
      <c r="AG331"/>
      <c r="AH331"/>
    </row>
    <row r="332" spans="1:34" x14ac:dyDescent="0.25">
      <c r="A332"/>
      <c r="B332"/>
      <c r="C332">
        <v>151561</v>
      </c>
      <c r="D332" s="8">
        <v>1264.3800000000001</v>
      </c>
      <c r="E332"/>
      <c r="F332"/>
      <c r="G332"/>
      <c r="H332"/>
      <c r="I332"/>
      <c r="J332"/>
      <c r="K332"/>
      <c r="L332"/>
      <c r="M332"/>
      <c r="N332"/>
      <c r="O332"/>
      <c r="P332"/>
      <c r="R332"/>
      <c r="S332"/>
      <c r="T332">
        <v>151609</v>
      </c>
      <c r="U332">
        <v>1680.73</v>
      </c>
      <c r="V332"/>
      <c r="W332"/>
      <c r="X332"/>
      <c r="Y332"/>
      <c r="Z332"/>
      <c r="AA332"/>
      <c r="AB332"/>
      <c r="AC332"/>
      <c r="AD332"/>
      <c r="AE332"/>
      <c r="AF332"/>
      <c r="AG332"/>
      <c r="AH332"/>
    </row>
    <row r="333" spans="1:34" x14ac:dyDescent="0.25">
      <c r="A333"/>
      <c r="B333"/>
      <c r="C333">
        <v>151562</v>
      </c>
      <c r="D333" s="8">
        <v>1935.65</v>
      </c>
      <c r="E333"/>
      <c r="F333"/>
      <c r="G333"/>
      <c r="H333"/>
      <c r="I333"/>
      <c r="J333"/>
      <c r="K333"/>
      <c r="L333"/>
      <c r="M333"/>
      <c r="N333"/>
      <c r="O333"/>
      <c r="P333"/>
      <c r="R333"/>
      <c r="S333"/>
      <c r="T333">
        <v>151610</v>
      </c>
      <c r="U333">
        <v>1401.18</v>
      </c>
      <c r="V333"/>
      <c r="W333"/>
      <c r="X333"/>
      <c r="Y333"/>
      <c r="Z333"/>
      <c r="AA333"/>
      <c r="AB333"/>
      <c r="AC333"/>
      <c r="AD333"/>
      <c r="AE333"/>
      <c r="AF333"/>
      <c r="AG333"/>
      <c r="AH333"/>
    </row>
    <row r="334" spans="1:34" x14ac:dyDescent="0.25">
      <c r="A334"/>
      <c r="B334"/>
      <c r="C334">
        <v>151563</v>
      </c>
      <c r="D334" s="8">
        <v>1795.28</v>
      </c>
      <c r="E334"/>
      <c r="F334"/>
      <c r="G334"/>
      <c r="H334"/>
      <c r="I334"/>
      <c r="J334"/>
      <c r="K334"/>
      <c r="L334"/>
      <c r="M334"/>
      <c r="N334"/>
      <c r="O334"/>
      <c r="P334"/>
      <c r="R334"/>
      <c r="S334"/>
      <c r="T334">
        <v>151612</v>
      </c>
      <c r="U334">
        <v>28.27</v>
      </c>
      <c r="V334"/>
      <c r="W334"/>
      <c r="X334"/>
      <c r="Y334"/>
      <c r="Z334"/>
      <c r="AA334"/>
      <c r="AB334"/>
      <c r="AC334"/>
      <c r="AD334"/>
      <c r="AE334"/>
      <c r="AF334"/>
      <c r="AG334"/>
      <c r="AH334"/>
    </row>
    <row r="335" spans="1:34" x14ac:dyDescent="0.25">
      <c r="A335"/>
      <c r="B335"/>
      <c r="C335">
        <v>151564</v>
      </c>
      <c r="D335" s="8">
        <v>993.37</v>
      </c>
      <c r="E335"/>
      <c r="F335"/>
      <c r="G335"/>
      <c r="H335"/>
      <c r="I335"/>
      <c r="J335"/>
      <c r="K335"/>
      <c r="L335"/>
      <c r="M335"/>
      <c r="N335"/>
      <c r="O335"/>
      <c r="P335"/>
      <c r="R335"/>
      <c r="S335"/>
      <c r="T335">
        <v>151613</v>
      </c>
      <c r="U335">
        <v>1350.76</v>
      </c>
      <c r="V335"/>
      <c r="W335"/>
      <c r="X335"/>
      <c r="Y335"/>
      <c r="Z335"/>
      <c r="AA335"/>
      <c r="AB335"/>
      <c r="AC335"/>
      <c r="AD335"/>
      <c r="AE335"/>
      <c r="AF335"/>
      <c r="AG335"/>
      <c r="AH335"/>
    </row>
    <row r="336" spans="1:34" x14ac:dyDescent="0.25">
      <c r="A336"/>
      <c r="B336"/>
      <c r="C336">
        <v>151565</v>
      </c>
      <c r="D336" s="8">
        <v>1317.05</v>
      </c>
      <c r="E336"/>
      <c r="F336"/>
      <c r="G336"/>
      <c r="H336"/>
      <c r="I336"/>
      <c r="J336"/>
      <c r="K336"/>
      <c r="L336"/>
      <c r="M336"/>
      <c r="N336"/>
      <c r="O336"/>
      <c r="P336"/>
      <c r="R336"/>
      <c r="S336"/>
      <c r="T336">
        <v>151614</v>
      </c>
      <c r="U336">
        <v>889.38</v>
      </c>
      <c r="V336"/>
      <c r="W336"/>
      <c r="X336"/>
      <c r="Y336"/>
      <c r="Z336"/>
      <c r="AA336"/>
      <c r="AB336"/>
      <c r="AC336"/>
      <c r="AD336"/>
      <c r="AE336"/>
      <c r="AF336"/>
      <c r="AG336"/>
      <c r="AH336"/>
    </row>
    <row r="337" spans="1:34" x14ac:dyDescent="0.25">
      <c r="A337"/>
      <c r="B337"/>
      <c r="C337">
        <v>151566</v>
      </c>
      <c r="D337" s="8">
        <v>1557.57</v>
      </c>
      <c r="E337"/>
      <c r="F337"/>
      <c r="G337"/>
      <c r="H337"/>
      <c r="I337"/>
      <c r="J337"/>
      <c r="K337"/>
      <c r="L337"/>
      <c r="M337"/>
      <c r="N337"/>
      <c r="O337"/>
      <c r="P337"/>
      <c r="R337"/>
      <c r="S337"/>
      <c r="T337">
        <v>151615</v>
      </c>
      <c r="U337">
        <v>2883.69</v>
      </c>
      <c r="V337"/>
      <c r="W337"/>
      <c r="X337"/>
      <c r="Y337"/>
      <c r="Z337"/>
      <c r="AA337"/>
      <c r="AB337"/>
      <c r="AC337"/>
      <c r="AD337"/>
      <c r="AE337"/>
      <c r="AF337"/>
      <c r="AG337"/>
      <c r="AH337"/>
    </row>
    <row r="338" spans="1:34" x14ac:dyDescent="0.25">
      <c r="A338"/>
      <c r="B338"/>
      <c r="C338">
        <v>151569</v>
      </c>
      <c r="D338" s="8">
        <v>2016.3</v>
      </c>
      <c r="E338"/>
      <c r="F338"/>
      <c r="G338"/>
      <c r="H338"/>
      <c r="I338"/>
      <c r="J338"/>
      <c r="K338"/>
      <c r="L338"/>
      <c r="M338"/>
      <c r="N338"/>
      <c r="O338"/>
      <c r="P338"/>
      <c r="R338"/>
      <c r="S338"/>
      <c r="T338">
        <v>151616</v>
      </c>
      <c r="U338">
        <v>1623.72</v>
      </c>
      <c r="V338"/>
      <c r="W338"/>
      <c r="X338"/>
      <c r="Y338"/>
      <c r="Z338"/>
      <c r="AA338"/>
      <c r="AB338"/>
      <c r="AC338"/>
      <c r="AD338"/>
      <c r="AE338"/>
      <c r="AF338"/>
      <c r="AG338"/>
      <c r="AH338"/>
    </row>
    <row r="339" spans="1:34" x14ac:dyDescent="0.25">
      <c r="A339"/>
      <c r="B339"/>
      <c r="C339">
        <v>151571</v>
      </c>
      <c r="D339" s="8">
        <v>788.82</v>
      </c>
      <c r="E339"/>
      <c r="F339"/>
      <c r="G339"/>
      <c r="H339"/>
      <c r="I339"/>
      <c r="J339"/>
      <c r="K339"/>
      <c r="L339"/>
      <c r="M339"/>
      <c r="N339"/>
      <c r="O339"/>
      <c r="P339"/>
      <c r="R339"/>
      <c r="S339"/>
      <c r="T339">
        <v>151617</v>
      </c>
      <c r="U339">
        <v>2619.1799999999998</v>
      </c>
      <c r="V339"/>
      <c r="W339"/>
      <c r="X339"/>
      <c r="Y339"/>
      <c r="Z339"/>
      <c r="AA339"/>
      <c r="AB339"/>
      <c r="AC339"/>
      <c r="AD339"/>
      <c r="AE339"/>
      <c r="AF339"/>
      <c r="AG339"/>
      <c r="AH339"/>
    </row>
    <row r="340" spans="1:34" x14ac:dyDescent="0.25">
      <c r="A340"/>
      <c r="B340"/>
      <c r="C340">
        <v>151572</v>
      </c>
      <c r="D340" s="8">
        <v>1239.29</v>
      </c>
      <c r="E340"/>
      <c r="F340"/>
      <c r="G340"/>
      <c r="H340"/>
      <c r="I340"/>
      <c r="J340"/>
      <c r="K340"/>
      <c r="L340"/>
      <c r="M340"/>
      <c r="N340"/>
      <c r="O340"/>
      <c r="P340"/>
      <c r="R340"/>
      <c r="S340"/>
      <c r="T340">
        <v>151618</v>
      </c>
      <c r="U340">
        <v>1233.3599999999999</v>
      </c>
      <c r="V340"/>
      <c r="W340"/>
      <c r="X340"/>
      <c r="Y340"/>
      <c r="Z340"/>
      <c r="AA340"/>
      <c r="AB340"/>
      <c r="AC340"/>
      <c r="AD340"/>
      <c r="AE340"/>
      <c r="AF340"/>
      <c r="AG340"/>
      <c r="AH340"/>
    </row>
    <row r="341" spans="1:34" x14ac:dyDescent="0.25">
      <c r="A341"/>
      <c r="B341"/>
      <c r="C341">
        <v>151573</v>
      </c>
      <c r="D341" s="8">
        <v>2450</v>
      </c>
      <c r="E341"/>
      <c r="F341"/>
      <c r="G341"/>
      <c r="H341"/>
      <c r="I341"/>
      <c r="J341"/>
      <c r="K341"/>
      <c r="L341"/>
      <c r="M341"/>
      <c r="N341"/>
      <c r="O341"/>
      <c r="P341"/>
      <c r="R341"/>
      <c r="S341"/>
      <c r="T341">
        <v>151620</v>
      </c>
      <c r="U341">
        <v>1134.46</v>
      </c>
      <c r="V341"/>
      <c r="W341"/>
      <c r="X341"/>
      <c r="Y341"/>
      <c r="Z341"/>
      <c r="AA341"/>
      <c r="AB341"/>
      <c r="AC341"/>
      <c r="AD341"/>
      <c r="AE341"/>
      <c r="AF341"/>
      <c r="AG341"/>
      <c r="AH341"/>
    </row>
    <row r="342" spans="1:34" x14ac:dyDescent="0.25">
      <c r="A342"/>
      <c r="B342"/>
      <c r="C342">
        <v>151574</v>
      </c>
      <c r="D342" s="8">
        <v>1787.8</v>
      </c>
      <c r="E342"/>
      <c r="F342"/>
      <c r="G342"/>
      <c r="H342"/>
      <c r="I342"/>
      <c r="J342"/>
      <c r="K342"/>
      <c r="L342"/>
      <c r="M342"/>
      <c r="N342"/>
      <c r="O342"/>
      <c r="P342"/>
      <c r="R342"/>
      <c r="S342"/>
      <c r="T342">
        <v>151621</v>
      </c>
      <c r="U342">
        <v>958.83</v>
      </c>
      <c r="V342"/>
      <c r="W342"/>
      <c r="X342"/>
      <c r="Y342"/>
      <c r="Z342"/>
      <c r="AA342"/>
      <c r="AB342"/>
      <c r="AC342"/>
      <c r="AD342"/>
      <c r="AE342"/>
      <c r="AF342"/>
      <c r="AG342"/>
      <c r="AH342"/>
    </row>
    <row r="343" spans="1:34" x14ac:dyDescent="0.25">
      <c r="A343"/>
      <c r="B343"/>
      <c r="C343">
        <v>151575</v>
      </c>
      <c r="D343" s="8">
        <v>2870.8</v>
      </c>
      <c r="E343"/>
      <c r="F343"/>
      <c r="G343"/>
      <c r="H343"/>
      <c r="I343"/>
      <c r="J343"/>
      <c r="K343"/>
      <c r="L343"/>
      <c r="M343"/>
      <c r="N343"/>
      <c r="O343"/>
      <c r="P343"/>
      <c r="R343"/>
      <c r="S343"/>
      <c r="T343">
        <v>151622</v>
      </c>
      <c r="U343">
        <v>1526.24</v>
      </c>
      <c r="V343"/>
      <c r="W343"/>
      <c r="X343"/>
      <c r="Y343"/>
      <c r="Z343"/>
      <c r="AA343"/>
      <c r="AB343"/>
      <c r="AC343"/>
      <c r="AD343"/>
      <c r="AE343"/>
      <c r="AF343"/>
      <c r="AG343"/>
      <c r="AH343"/>
    </row>
    <row r="344" spans="1:34" x14ac:dyDescent="0.25">
      <c r="A344"/>
      <c r="B344"/>
      <c r="C344">
        <v>151576</v>
      </c>
      <c r="D344" s="8">
        <v>979.14</v>
      </c>
      <c r="E344"/>
      <c r="F344"/>
      <c r="G344"/>
      <c r="H344"/>
      <c r="I344"/>
      <c r="J344"/>
      <c r="K344"/>
      <c r="L344"/>
      <c r="M344"/>
      <c r="N344"/>
      <c r="O344"/>
      <c r="P344"/>
      <c r="R344"/>
      <c r="S344"/>
      <c r="T344">
        <v>151623</v>
      </c>
      <c r="U344">
        <v>1310.51</v>
      </c>
      <c r="V344"/>
      <c r="W344"/>
      <c r="X344"/>
      <c r="Y344"/>
      <c r="Z344"/>
      <c r="AA344"/>
      <c r="AB344"/>
      <c r="AC344"/>
      <c r="AD344"/>
      <c r="AE344"/>
      <c r="AF344"/>
      <c r="AG344"/>
      <c r="AH344"/>
    </row>
    <row r="345" spans="1:34" x14ac:dyDescent="0.25">
      <c r="A345"/>
      <c r="B345"/>
      <c r="C345">
        <v>151577</v>
      </c>
      <c r="D345" s="8">
        <v>1521.48</v>
      </c>
      <c r="E345"/>
      <c r="F345"/>
      <c r="G345"/>
      <c r="H345"/>
      <c r="I345"/>
      <c r="J345"/>
      <c r="K345"/>
      <c r="L345"/>
      <c r="M345"/>
      <c r="N345"/>
      <c r="O345"/>
      <c r="P345"/>
      <c r="R345"/>
      <c r="S345"/>
      <c r="T345">
        <v>151624</v>
      </c>
      <c r="U345">
        <v>392.63</v>
      </c>
      <c r="V345"/>
      <c r="W345"/>
      <c r="X345"/>
      <c r="Y345"/>
      <c r="Z345"/>
      <c r="AA345"/>
      <c r="AB345"/>
      <c r="AC345"/>
      <c r="AD345"/>
      <c r="AE345"/>
      <c r="AF345"/>
      <c r="AG345"/>
      <c r="AH345"/>
    </row>
    <row r="346" spans="1:34" x14ac:dyDescent="0.25">
      <c r="A346"/>
      <c r="B346"/>
      <c r="C346">
        <v>151578</v>
      </c>
      <c r="D346" s="8">
        <v>2673.29</v>
      </c>
      <c r="E346"/>
      <c r="F346"/>
      <c r="G346"/>
      <c r="H346"/>
      <c r="I346"/>
      <c r="J346"/>
      <c r="K346"/>
      <c r="L346"/>
      <c r="M346"/>
      <c r="N346"/>
      <c r="O346"/>
      <c r="P346"/>
      <c r="R346"/>
      <c r="S346"/>
      <c r="T346">
        <v>151625</v>
      </c>
      <c r="U346">
        <v>1217.31</v>
      </c>
      <c r="V346"/>
      <c r="W346"/>
      <c r="X346"/>
      <c r="Y346"/>
      <c r="Z346"/>
      <c r="AA346"/>
      <c r="AB346"/>
      <c r="AC346"/>
      <c r="AD346"/>
      <c r="AE346"/>
      <c r="AF346"/>
      <c r="AG346"/>
      <c r="AH346"/>
    </row>
    <row r="347" spans="1:34" x14ac:dyDescent="0.25">
      <c r="A347"/>
      <c r="B347"/>
      <c r="C347">
        <v>151579</v>
      </c>
      <c r="D347" s="8">
        <v>198.04</v>
      </c>
      <c r="E347"/>
      <c r="F347"/>
      <c r="G347"/>
      <c r="H347"/>
      <c r="I347"/>
      <c r="J347"/>
      <c r="K347"/>
      <c r="L347"/>
      <c r="M347"/>
      <c r="N347"/>
      <c r="O347"/>
      <c r="P347"/>
      <c r="R347"/>
      <c r="S347"/>
      <c r="T347">
        <v>151627</v>
      </c>
      <c r="U347">
        <v>2469.58</v>
      </c>
      <c r="V347"/>
      <c r="W347"/>
      <c r="X347"/>
      <c r="Y347"/>
      <c r="Z347"/>
      <c r="AA347"/>
      <c r="AB347"/>
      <c r="AC347"/>
      <c r="AD347"/>
      <c r="AE347"/>
      <c r="AF347"/>
      <c r="AG347"/>
      <c r="AH347"/>
    </row>
    <row r="348" spans="1:34" x14ac:dyDescent="0.25">
      <c r="A348"/>
      <c r="B348"/>
      <c r="C348">
        <v>151580</v>
      </c>
      <c r="D348" s="8">
        <v>288.93</v>
      </c>
      <c r="E348"/>
      <c r="F348"/>
      <c r="G348"/>
      <c r="H348"/>
      <c r="I348"/>
      <c r="J348"/>
      <c r="K348"/>
      <c r="L348"/>
      <c r="M348"/>
      <c r="N348"/>
      <c r="O348"/>
      <c r="P348"/>
      <c r="R348"/>
      <c r="S348"/>
      <c r="T348">
        <v>151628</v>
      </c>
      <c r="U348">
        <v>602.97</v>
      </c>
      <c r="V348"/>
      <c r="W348"/>
      <c r="X348"/>
      <c r="Y348"/>
      <c r="Z348"/>
      <c r="AA348"/>
      <c r="AB348"/>
      <c r="AC348"/>
      <c r="AD348"/>
      <c r="AE348"/>
      <c r="AF348"/>
      <c r="AG348"/>
      <c r="AH348"/>
    </row>
    <row r="349" spans="1:34" x14ac:dyDescent="0.25">
      <c r="A349"/>
      <c r="B349"/>
      <c r="C349">
        <v>151581</v>
      </c>
      <c r="D349" s="8">
        <v>2564.8000000000002</v>
      </c>
      <c r="E349"/>
      <c r="F349"/>
      <c r="G349"/>
      <c r="H349"/>
      <c r="I349"/>
      <c r="J349"/>
      <c r="K349"/>
      <c r="L349"/>
      <c r="M349"/>
      <c r="N349"/>
      <c r="O349"/>
      <c r="P349"/>
      <c r="R349"/>
      <c r="S349"/>
      <c r="T349">
        <v>151629</v>
      </c>
      <c r="U349">
        <v>2083.16</v>
      </c>
      <c r="V349"/>
      <c r="W349"/>
      <c r="X349"/>
      <c r="Y349"/>
      <c r="Z349"/>
      <c r="AA349"/>
      <c r="AB349"/>
      <c r="AC349"/>
      <c r="AD349"/>
      <c r="AE349"/>
      <c r="AF349"/>
      <c r="AG349"/>
      <c r="AH349"/>
    </row>
    <row r="350" spans="1:34" x14ac:dyDescent="0.25">
      <c r="A350"/>
      <c r="B350"/>
      <c r="C350">
        <v>151582</v>
      </c>
      <c r="D350" s="8">
        <v>147.79</v>
      </c>
      <c r="E350"/>
      <c r="F350"/>
      <c r="G350"/>
      <c r="H350"/>
      <c r="I350"/>
      <c r="J350"/>
      <c r="K350"/>
      <c r="L350"/>
      <c r="M350"/>
      <c r="N350"/>
      <c r="O350"/>
      <c r="P350"/>
      <c r="R350"/>
      <c r="S350"/>
      <c r="T350">
        <v>151630</v>
      </c>
      <c r="U350">
        <v>1582.94</v>
      </c>
      <c r="V350"/>
      <c r="W350"/>
      <c r="X350"/>
      <c r="Y350"/>
      <c r="Z350"/>
      <c r="AA350"/>
      <c r="AB350"/>
      <c r="AC350"/>
      <c r="AD350"/>
      <c r="AE350"/>
      <c r="AF350"/>
      <c r="AG350"/>
      <c r="AH350"/>
    </row>
    <row r="351" spans="1:34" x14ac:dyDescent="0.25">
      <c r="A351"/>
      <c r="B351"/>
      <c r="C351">
        <v>151583</v>
      </c>
      <c r="D351" s="8">
        <v>488.21</v>
      </c>
      <c r="E351"/>
      <c r="F351"/>
      <c r="G351"/>
      <c r="H351"/>
      <c r="I351"/>
      <c r="J351"/>
      <c r="K351"/>
      <c r="L351"/>
      <c r="M351"/>
      <c r="N351"/>
      <c r="O351"/>
      <c r="P351"/>
      <c r="R351"/>
      <c r="S351"/>
      <c r="T351">
        <v>151631</v>
      </c>
      <c r="U351">
        <v>575.16999999999996</v>
      </c>
      <c r="V351"/>
      <c r="W351"/>
      <c r="X351"/>
      <c r="Y351"/>
      <c r="Z351"/>
      <c r="AA351"/>
      <c r="AB351"/>
      <c r="AC351"/>
      <c r="AD351"/>
      <c r="AE351"/>
      <c r="AF351"/>
      <c r="AG351"/>
      <c r="AH351"/>
    </row>
    <row r="352" spans="1:34" x14ac:dyDescent="0.25">
      <c r="A352"/>
      <c r="B352"/>
      <c r="C352">
        <v>151584</v>
      </c>
      <c r="D352" s="8">
        <v>376.84</v>
      </c>
      <c r="E352"/>
      <c r="F352"/>
      <c r="G352"/>
      <c r="H352"/>
      <c r="I352"/>
      <c r="J352"/>
      <c r="K352"/>
      <c r="L352"/>
      <c r="M352"/>
      <c r="N352"/>
      <c r="O352"/>
      <c r="P352"/>
      <c r="R352"/>
      <c r="S352"/>
      <c r="T352">
        <v>151632</v>
      </c>
      <c r="U352">
        <v>1913.57</v>
      </c>
      <c r="V352"/>
      <c r="W352"/>
      <c r="X352"/>
      <c r="Y352"/>
      <c r="Z352"/>
      <c r="AA352"/>
      <c r="AB352"/>
      <c r="AC352"/>
      <c r="AD352"/>
      <c r="AE352"/>
      <c r="AF352"/>
      <c r="AG352"/>
      <c r="AH352"/>
    </row>
    <row r="353" spans="1:34" x14ac:dyDescent="0.25">
      <c r="A353"/>
      <c r="B353"/>
      <c r="C353">
        <v>151585</v>
      </c>
      <c r="D353" s="8">
        <v>2437.16</v>
      </c>
      <c r="E353"/>
      <c r="F353"/>
      <c r="G353"/>
      <c r="H353"/>
      <c r="I353"/>
      <c r="J353"/>
      <c r="K353"/>
      <c r="L353"/>
      <c r="M353"/>
      <c r="N353"/>
      <c r="O353"/>
      <c r="P353"/>
      <c r="R353"/>
      <c r="S353"/>
      <c r="T353">
        <v>151633</v>
      </c>
      <c r="U353">
        <v>1519.64</v>
      </c>
      <c r="V353"/>
      <c r="W353"/>
      <c r="X353"/>
      <c r="Y353"/>
      <c r="Z353"/>
      <c r="AA353"/>
      <c r="AB353"/>
      <c r="AC353"/>
      <c r="AD353"/>
      <c r="AE353"/>
      <c r="AF353"/>
      <c r="AG353"/>
      <c r="AH353"/>
    </row>
    <row r="354" spans="1:34" x14ac:dyDescent="0.25">
      <c r="A354"/>
      <c r="B354"/>
      <c r="C354">
        <v>151586</v>
      </c>
      <c r="D354" s="8">
        <v>2966.93</v>
      </c>
      <c r="E354"/>
      <c r="F354"/>
      <c r="G354"/>
      <c r="H354"/>
      <c r="I354"/>
      <c r="J354"/>
      <c r="K354"/>
      <c r="L354"/>
      <c r="M354"/>
      <c r="N354"/>
      <c r="O354"/>
      <c r="P354"/>
      <c r="R354"/>
      <c r="S354"/>
      <c r="T354">
        <v>151634</v>
      </c>
      <c r="U354">
        <v>809.64</v>
      </c>
      <c r="V354"/>
      <c r="W354"/>
      <c r="X354"/>
      <c r="Y354"/>
      <c r="Z354"/>
      <c r="AA354"/>
      <c r="AB354"/>
      <c r="AC354"/>
      <c r="AD354"/>
      <c r="AE354"/>
      <c r="AF354"/>
      <c r="AG354"/>
      <c r="AH354"/>
    </row>
    <row r="355" spans="1:34" x14ac:dyDescent="0.25">
      <c r="A355"/>
      <c r="B355"/>
      <c r="C355">
        <v>151587</v>
      </c>
      <c r="D355" s="8">
        <v>2712.31</v>
      </c>
      <c r="E355"/>
      <c r="F355"/>
      <c r="G355"/>
      <c r="H355"/>
      <c r="I355"/>
      <c r="J355"/>
      <c r="K355"/>
      <c r="L355"/>
      <c r="M355"/>
      <c r="N355"/>
      <c r="O355"/>
      <c r="P355"/>
      <c r="R355"/>
      <c r="S355"/>
      <c r="T355">
        <v>151636</v>
      </c>
      <c r="U355">
        <v>1154.1300000000001</v>
      </c>
      <c r="V355"/>
      <c r="W355"/>
      <c r="X355"/>
      <c r="Y355"/>
      <c r="Z355"/>
      <c r="AA355"/>
      <c r="AB355"/>
      <c r="AC355"/>
      <c r="AD355"/>
      <c r="AE355"/>
      <c r="AF355"/>
      <c r="AG355"/>
      <c r="AH355"/>
    </row>
    <row r="356" spans="1:34" x14ac:dyDescent="0.25">
      <c r="A356"/>
      <c r="B356"/>
      <c r="C356">
        <v>151589</v>
      </c>
      <c r="D356" s="8">
        <v>1160.6099999999999</v>
      </c>
      <c r="E356"/>
      <c r="F356"/>
      <c r="G356"/>
      <c r="H356"/>
      <c r="I356"/>
      <c r="J356"/>
      <c r="K356"/>
      <c r="L356"/>
      <c r="M356"/>
      <c r="N356"/>
      <c r="O356"/>
      <c r="P356"/>
      <c r="R356"/>
      <c r="S356"/>
      <c r="T356">
        <v>151637</v>
      </c>
      <c r="U356">
        <v>218.64</v>
      </c>
      <c r="V356"/>
      <c r="W356"/>
      <c r="X356"/>
      <c r="Y356"/>
      <c r="Z356"/>
      <c r="AA356"/>
      <c r="AB356"/>
      <c r="AC356"/>
      <c r="AD356"/>
      <c r="AE356"/>
      <c r="AF356"/>
      <c r="AG356"/>
      <c r="AH356"/>
    </row>
    <row r="357" spans="1:34" x14ac:dyDescent="0.25">
      <c r="A357"/>
      <c r="B357"/>
      <c r="C357">
        <v>151590</v>
      </c>
      <c r="D357" s="8">
        <v>408.35</v>
      </c>
      <c r="E357"/>
      <c r="F357"/>
      <c r="G357"/>
      <c r="H357"/>
      <c r="I357"/>
      <c r="J357"/>
      <c r="K357"/>
      <c r="L357"/>
      <c r="M357"/>
      <c r="N357"/>
      <c r="O357"/>
      <c r="P357"/>
      <c r="R357"/>
      <c r="S357"/>
      <c r="T357">
        <v>151640</v>
      </c>
      <c r="U357">
        <v>682.48</v>
      </c>
      <c r="V357"/>
      <c r="W357"/>
      <c r="X357"/>
      <c r="Y357"/>
      <c r="Z357"/>
      <c r="AA357"/>
      <c r="AB357"/>
      <c r="AC357"/>
      <c r="AD357"/>
      <c r="AE357"/>
      <c r="AF357"/>
      <c r="AG357"/>
      <c r="AH357"/>
    </row>
    <row r="358" spans="1:34" x14ac:dyDescent="0.25">
      <c r="A358"/>
      <c r="B358"/>
      <c r="C358">
        <v>151592</v>
      </c>
      <c r="D358" s="8">
        <v>1675.8</v>
      </c>
      <c r="E358"/>
      <c r="F358"/>
      <c r="G358"/>
      <c r="H358"/>
      <c r="I358"/>
      <c r="J358"/>
      <c r="K358"/>
      <c r="L358"/>
      <c r="M358"/>
      <c r="N358"/>
      <c r="O358"/>
      <c r="P358"/>
      <c r="R358"/>
      <c r="S358"/>
      <c r="T358">
        <v>151642</v>
      </c>
      <c r="U358">
        <v>2520.85</v>
      </c>
      <c r="V358"/>
      <c r="W358"/>
      <c r="X358"/>
      <c r="Y358"/>
      <c r="Z358"/>
      <c r="AA358"/>
      <c r="AB358"/>
      <c r="AC358"/>
      <c r="AD358"/>
      <c r="AE358"/>
      <c r="AF358"/>
      <c r="AG358"/>
      <c r="AH358"/>
    </row>
    <row r="359" spans="1:34" x14ac:dyDescent="0.25">
      <c r="A359"/>
      <c r="B359"/>
      <c r="C359">
        <v>151593</v>
      </c>
      <c r="D359" s="8">
        <v>2618.52</v>
      </c>
      <c r="E359"/>
      <c r="F359"/>
      <c r="G359"/>
      <c r="H359"/>
      <c r="I359"/>
      <c r="J359"/>
      <c r="K359"/>
      <c r="L359"/>
      <c r="M359"/>
      <c r="N359"/>
      <c r="O359"/>
      <c r="P359"/>
      <c r="R359"/>
      <c r="S359"/>
      <c r="T359">
        <v>151643</v>
      </c>
      <c r="U359">
        <v>977.74</v>
      </c>
      <c r="V359"/>
      <c r="W359"/>
      <c r="X359"/>
      <c r="Y359"/>
      <c r="Z359"/>
      <c r="AA359"/>
      <c r="AB359"/>
      <c r="AC359"/>
      <c r="AD359"/>
      <c r="AE359"/>
      <c r="AF359"/>
      <c r="AG359"/>
      <c r="AH359"/>
    </row>
    <row r="360" spans="1:34" x14ac:dyDescent="0.25">
      <c r="A360"/>
      <c r="B360"/>
      <c r="C360">
        <v>151594</v>
      </c>
      <c r="D360" s="8">
        <v>2656.04</v>
      </c>
      <c r="E360"/>
      <c r="F360"/>
      <c r="G360"/>
      <c r="H360"/>
      <c r="I360"/>
      <c r="J360"/>
      <c r="K360"/>
      <c r="L360"/>
      <c r="M360"/>
      <c r="N360"/>
      <c r="O360"/>
      <c r="P360"/>
      <c r="R360"/>
      <c r="S360"/>
      <c r="T360">
        <v>151645</v>
      </c>
      <c r="U360">
        <v>2966.21</v>
      </c>
      <c r="V360"/>
      <c r="W360"/>
      <c r="X360"/>
      <c r="Y360"/>
      <c r="Z360"/>
      <c r="AA360"/>
      <c r="AB360"/>
      <c r="AC360"/>
      <c r="AD360"/>
      <c r="AE360"/>
      <c r="AF360"/>
      <c r="AG360"/>
      <c r="AH360"/>
    </row>
    <row r="361" spans="1:34" x14ac:dyDescent="0.25">
      <c r="A361"/>
      <c r="B361"/>
      <c r="C361">
        <v>151595</v>
      </c>
      <c r="D361" s="8">
        <v>861.86</v>
      </c>
      <c r="E361"/>
      <c r="F361"/>
      <c r="G361"/>
      <c r="H361"/>
      <c r="I361"/>
      <c r="J361"/>
      <c r="K361"/>
      <c r="L361"/>
      <c r="M361"/>
      <c r="N361"/>
      <c r="O361"/>
      <c r="P361"/>
      <c r="R361"/>
      <c r="S361"/>
      <c r="T361">
        <v>151646</v>
      </c>
      <c r="U361">
        <v>141.03</v>
      </c>
      <c r="V361"/>
      <c r="W361"/>
      <c r="X361"/>
      <c r="Y361"/>
      <c r="Z361"/>
      <c r="AA361"/>
      <c r="AB361"/>
      <c r="AC361"/>
      <c r="AD361"/>
      <c r="AE361"/>
      <c r="AF361"/>
      <c r="AG361"/>
      <c r="AH361"/>
    </row>
    <row r="362" spans="1:34" x14ac:dyDescent="0.25">
      <c r="A362"/>
      <c r="B362"/>
      <c r="C362">
        <v>151596</v>
      </c>
      <c r="D362" s="8">
        <v>1447.65</v>
      </c>
      <c r="E362"/>
      <c r="F362"/>
      <c r="G362"/>
      <c r="H362"/>
      <c r="I362"/>
      <c r="J362"/>
      <c r="K362"/>
      <c r="L362"/>
      <c r="M362"/>
      <c r="N362"/>
      <c r="O362"/>
      <c r="P362"/>
      <c r="R362"/>
      <c r="S362"/>
      <c r="T362">
        <v>151647</v>
      </c>
      <c r="U362">
        <v>502.91</v>
      </c>
      <c r="V362"/>
      <c r="W362"/>
      <c r="X362"/>
      <c r="Y362"/>
      <c r="Z362"/>
      <c r="AA362"/>
      <c r="AB362"/>
      <c r="AC362"/>
      <c r="AD362"/>
      <c r="AE362"/>
      <c r="AF362"/>
      <c r="AG362"/>
      <c r="AH362"/>
    </row>
    <row r="363" spans="1:34" x14ac:dyDescent="0.25">
      <c r="A363"/>
      <c r="B363"/>
      <c r="C363">
        <v>151597</v>
      </c>
      <c r="D363" s="8">
        <v>2936.96</v>
      </c>
      <c r="E363"/>
      <c r="F363"/>
      <c r="G363"/>
      <c r="H363"/>
      <c r="I363"/>
      <c r="J363"/>
      <c r="K363"/>
      <c r="L363"/>
      <c r="M363"/>
      <c r="N363"/>
      <c r="O363"/>
      <c r="P363"/>
      <c r="R363"/>
      <c r="S363"/>
      <c r="T363">
        <v>151648</v>
      </c>
      <c r="U363">
        <v>1371.52</v>
      </c>
      <c r="V363"/>
      <c r="W363"/>
      <c r="X363"/>
      <c r="Y363"/>
      <c r="Z363"/>
      <c r="AA363"/>
      <c r="AB363"/>
      <c r="AC363"/>
      <c r="AD363"/>
      <c r="AE363"/>
      <c r="AF363"/>
      <c r="AG363"/>
      <c r="AH363"/>
    </row>
    <row r="364" spans="1:34" x14ac:dyDescent="0.25">
      <c r="A364"/>
      <c r="B364"/>
      <c r="C364">
        <v>151598</v>
      </c>
      <c r="D364" s="8">
        <v>70</v>
      </c>
      <c r="E364"/>
      <c r="F364"/>
      <c r="G364"/>
      <c r="H364"/>
      <c r="I364"/>
      <c r="J364"/>
      <c r="K364"/>
      <c r="L364"/>
      <c r="M364"/>
      <c r="N364"/>
      <c r="O364"/>
      <c r="P364"/>
      <c r="R364"/>
      <c r="S364"/>
      <c r="T364">
        <v>151649</v>
      </c>
      <c r="U364">
        <v>853.19</v>
      </c>
      <c r="V364"/>
      <c r="W364"/>
      <c r="X364"/>
      <c r="Y364"/>
      <c r="Z364"/>
      <c r="AA364"/>
      <c r="AB364"/>
      <c r="AC364"/>
      <c r="AD364"/>
      <c r="AE364"/>
      <c r="AF364"/>
      <c r="AG364"/>
      <c r="AH364"/>
    </row>
    <row r="365" spans="1:34" x14ac:dyDescent="0.25">
      <c r="A365"/>
      <c r="B365"/>
      <c r="C365">
        <v>151599</v>
      </c>
      <c r="D365" s="8">
        <v>1575.98</v>
      </c>
      <c r="E365"/>
      <c r="F365"/>
      <c r="G365"/>
      <c r="H365"/>
      <c r="I365"/>
      <c r="J365"/>
      <c r="K365"/>
      <c r="L365"/>
      <c r="M365"/>
      <c r="N365"/>
      <c r="O365"/>
      <c r="P365"/>
      <c r="R365"/>
      <c r="S365"/>
      <c r="T365">
        <v>151651</v>
      </c>
      <c r="U365">
        <v>2862.92</v>
      </c>
      <c r="V365"/>
      <c r="W365"/>
      <c r="X365"/>
      <c r="Y365"/>
      <c r="Z365"/>
      <c r="AA365"/>
      <c r="AB365"/>
      <c r="AC365"/>
      <c r="AD365"/>
      <c r="AE365"/>
      <c r="AF365"/>
      <c r="AG365"/>
      <c r="AH365"/>
    </row>
    <row r="366" spans="1:34" x14ac:dyDescent="0.25">
      <c r="A366"/>
      <c r="B366"/>
      <c r="C366">
        <v>151600</v>
      </c>
      <c r="D366" s="8">
        <v>2825.66</v>
      </c>
      <c r="E366"/>
      <c r="F366"/>
      <c r="G366"/>
      <c r="H366"/>
      <c r="I366"/>
      <c r="J366"/>
      <c r="K366"/>
      <c r="L366"/>
      <c r="M366"/>
      <c r="N366"/>
      <c r="O366"/>
      <c r="P366"/>
      <c r="R366"/>
      <c r="S366"/>
      <c r="T366">
        <v>151652</v>
      </c>
      <c r="U366">
        <v>2558</v>
      </c>
      <c r="V366"/>
      <c r="W366"/>
      <c r="X366"/>
      <c r="Y366"/>
      <c r="Z366"/>
      <c r="AA366"/>
      <c r="AB366"/>
      <c r="AC366"/>
      <c r="AD366"/>
      <c r="AE366"/>
      <c r="AF366"/>
      <c r="AG366"/>
      <c r="AH366"/>
    </row>
    <row r="367" spans="1:34" x14ac:dyDescent="0.25">
      <c r="A367"/>
      <c r="B367"/>
      <c r="C367">
        <v>151603</v>
      </c>
      <c r="D367" s="8">
        <v>672.2</v>
      </c>
      <c r="E367"/>
      <c r="F367"/>
      <c r="G367"/>
      <c r="H367"/>
      <c r="I367"/>
      <c r="J367"/>
      <c r="K367"/>
      <c r="L367"/>
      <c r="M367"/>
      <c r="N367"/>
      <c r="O367"/>
      <c r="P367"/>
      <c r="R367"/>
      <c r="S367"/>
      <c r="T367">
        <v>151653</v>
      </c>
      <c r="U367">
        <v>1440.43</v>
      </c>
      <c r="V367"/>
      <c r="W367"/>
      <c r="X367"/>
      <c r="Y367"/>
      <c r="Z367"/>
      <c r="AA367"/>
      <c r="AB367"/>
      <c r="AC367"/>
      <c r="AD367"/>
      <c r="AE367"/>
      <c r="AF367"/>
      <c r="AG367"/>
      <c r="AH367"/>
    </row>
    <row r="368" spans="1:34" x14ac:dyDescent="0.25">
      <c r="A368"/>
      <c r="B368"/>
      <c r="C368">
        <v>151604</v>
      </c>
      <c r="D368" s="8">
        <v>1556.9</v>
      </c>
      <c r="E368"/>
      <c r="F368"/>
      <c r="G368"/>
      <c r="H368"/>
      <c r="I368"/>
      <c r="J368"/>
      <c r="K368"/>
      <c r="L368"/>
      <c r="M368"/>
      <c r="N368"/>
      <c r="O368"/>
      <c r="P368"/>
      <c r="R368"/>
      <c r="S368"/>
      <c r="T368">
        <v>151654</v>
      </c>
      <c r="U368">
        <v>895.47</v>
      </c>
      <c r="V368"/>
      <c r="W368"/>
      <c r="X368"/>
      <c r="Y368"/>
      <c r="Z368"/>
      <c r="AA368"/>
      <c r="AB368"/>
      <c r="AC368"/>
      <c r="AD368"/>
      <c r="AE368"/>
      <c r="AF368"/>
      <c r="AG368"/>
      <c r="AH368"/>
    </row>
    <row r="369" spans="1:34" x14ac:dyDescent="0.25">
      <c r="A369"/>
      <c r="B369"/>
      <c r="C369">
        <v>151605</v>
      </c>
      <c r="D369" s="8">
        <v>858.76</v>
      </c>
      <c r="E369"/>
      <c r="F369"/>
      <c r="G369"/>
      <c r="H369"/>
      <c r="I369"/>
      <c r="J369"/>
      <c r="K369"/>
      <c r="L369"/>
      <c r="M369"/>
      <c r="N369"/>
      <c r="O369"/>
      <c r="P369"/>
      <c r="R369"/>
      <c r="S369"/>
      <c r="T369">
        <v>151655</v>
      </c>
      <c r="U369">
        <v>2061.81</v>
      </c>
      <c r="V369"/>
      <c r="W369"/>
      <c r="X369"/>
      <c r="Y369"/>
      <c r="Z369"/>
      <c r="AA369"/>
      <c r="AB369"/>
      <c r="AC369"/>
      <c r="AD369"/>
      <c r="AE369"/>
      <c r="AF369"/>
      <c r="AG369"/>
      <c r="AH369"/>
    </row>
    <row r="370" spans="1:34" x14ac:dyDescent="0.25">
      <c r="A370"/>
      <c r="B370"/>
      <c r="C370">
        <v>151606</v>
      </c>
      <c r="D370" s="8">
        <v>2035.45</v>
      </c>
      <c r="E370"/>
      <c r="F370"/>
      <c r="G370"/>
      <c r="H370"/>
      <c r="I370"/>
      <c r="J370"/>
      <c r="K370"/>
      <c r="L370"/>
      <c r="M370"/>
      <c r="N370"/>
      <c r="O370"/>
      <c r="P370"/>
      <c r="R370"/>
      <c r="S370"/>
      <c r="T370">
        <v>151657</v>
      </c>
      <c r="U370">
        <v>333.86</v>
      </c>
      <c r="V370"/>
      <c r="W370"/>
      <c r="X370"/>
      <c r="Y370"/>
      <c r="Z370"/>
      <c r="AA370"/>
      <c r="AB370"/>
      <c r="AC370"/>
      <c r="AD370"/>
      <c r="AE370"/>
      <c r="AF370"/>
      <c r="AG370"/>
      <c r="AH370"/>
    </row>
    <row r="371" spans="1:34" x14ac:dyDescent="0.25">
      <c r="A371"/>
      <c r="B371"/>
      <c r="C371">
        <v>151607</v>
      </c>
      <c r="D371" s="8">
        <v>2899.42</v>
      </c>
      <c r="E371"/>
      <c r="F371"/>
      <c r="G371"/>
      <c r="H371"/>
      <c r="I371"/>
      <c r="J371"/>
      <c r="K371"/>
      <c r="L371"/>
      <c r="M371"/>
      <c r="N371"/>
      <c r="O371"/>
      <c r="P371"/>
      <c r="R371"/>
      <c r="S371"/>
      <c r="T371">
        <v>151659</v>
      </c>
      <c r="U371">
        <v>1734.3</v>
      </c>
      <c r="V371"/>
      <c r="W371"/>
      <c r="X371"/>
      <c r="Y371"/>
      <c r="Z371"/>
      <c r="AA371"/>
      <c r="AB371"/>
      <c r="AC371"/>
      <c r="AD371"/>
      <c r="AE371"/>
      <c r="AF371"/>
      <c r="AG371"/>
      <c r="AH371"/>
    </row>
    <row r="372" spans="1:34" x14ac:dyDescent="0.25">
      <c r="A372"/>
      <c r="B372"/>
      <c r="C372">
        <v>151608</v>
      </c>
      <c r="D372" s="8">
        <v>1305.22</v>
      </c>
      <c r="E372"/>
      <c r="F372"/>
      <c r="G372"/>
      <c r="H372"/>
      <c r="I372"/>
      <c r="J372"/>
      <c r="K372"/>
      <c r="L372"/>
      <c r="M372"/>
      <c r="N372"/>
      <c r="O372"/>
      <c r="P372"/>
      <c r="R372"/>
      <c r="S372"/>
      <c r="T372">
        <v>151660</v>
      </c>
      <c r="U372">
        <v>1870.31</v>
      </c>
      <c r="V372"/>
      <c r="W372"/>
      <c r="X372"/>
      <c r="Y372"/>
      <c r="Z372"/>
      <c r="AA372"/>
      <c r="AB372"/>
      <c r="AC372"/>
      <c r="AD372"/>
      <c r="AE372"/>
      <c r="AF372"/>
      <c r="AG372"/>
      <c r="AH372"/>
    </row>
    <row r="373" spans="1:34" x14ac:dyDescent="0.25">
      <c r="A373"/>
      <c r="B373"/>
      <c r="C373">
        <v>151609</v>
      </c>
      <c r="D373" s="8">
        <v>1680.73</v>
      </c>
      <c r="E373"/>
      <c r="F373"/>
      <c r="G373"/>
      <c r="H373"/>
      <c r="I373"/>
      <c r="J373"/>
      <c r="K373"/>
      <c r="L373"/>
      <c r="M373"/>
      <c r="N373"/>
      <c r="O373"/>
      <c r="P373"/>
      <c r="R373"/>
      <c r="S373"/>
      <c r="T373">
        <v>151661</v>
      </c>
      <c r="U373">
        <v>2763.73</v>
      </c>
      <c r="V373"/>
      <c r="W373"/>
      <c r="X373"/>
      <c r="Y373"/>
      <c r="Z373"/>
      <c r="AA373"/>
      <c r="AB373"/>
      <c r="AC373"/>
      <c r="AD373"/>
      <c r="AE373"/>
      <c r="AF373"/>
      <c r="AG373"/>
      <c r="AH373"/>
    </row>
    <row r="374" spans="1:34" x14ac:dyDescent="0.25">
      <c r="A374"/>
      <c r="B374"/>
      <c r="C374">
        <v>151610</v>
      </c>
      <c r="D374" s="8">
        <v>1401.18</v>
      </c>
      <c r="E374"/>
      <c r="F374"/>
      <c r="G374"/>
      <c r="H374"/>
      <c r="I374"/>
      <c r="J374"/>
      <c r="K374"/>
      <c r="L374"/>
      <c r="M374"/>
      <c r="N374"/>
      <c r="O374"/>
      <c r="P374"/>
      <c r="R374"/>
      <c r="S374"/>
      <c r="T374">
        <v>151662</v>
      </c>
      <c r="U374">
        <v>904.22</v>
      </c>
      <c r="V374"/>
      <c r="W374"/>
      <c r="X374"/>
      <c r="Y374"/>
      <c r="Z374"/>
      <c r="AA374"/>
      <c r="AB374"/>
      <c r="AC374"/>
      <c r="AD374"/>
      <c r="AE374"/>
      <c r="AF374"/>
      <c r="AG374"/>
      <c r="AH374"/>
    </row>
    <row r="375" spans="1:34" x14ac:dyDescent="0.25">
      <c r="A375"/>
      <c r="B375"/>
      <c r="C375">
        <v>151611</v>
      </c>
      <c r="D375" s="8">
        <v>1318.86</v>
      </c>
      <c r="E375"/>
      <c r="F375"/>
      <c r="G375"/>
      <c r="H375"/>
      <c r="I375"/>
      <c r="J375"/>
      <c r="K375"/>
      <c r="L375"/>
      <c r="M375"/>
      <c r="N375"/>
      <c r="O375"/>
      <c r="P375"/>
      <c r="R375"/>
      <c r="S375"/>
      <c r="T375">
        <v>151663</v>
      </c>
      <c r="U375">
        <v>838.78</v>
      </c>
      <c r="V375"/>
      <c r="W375"/>
      <c r="X375"/>
      <c r="Y375"/>
      <c r="Z375"/>
      <c r="AA375"/>
      <c r="AB375"/>
      <c r="AC375"/>
      <c r="AD375"/>
      <c r="AE375"/>
      <c r="AF375"/>
      <c r="AG375"/>
      <c r="AH375"/>
    </row>
    <row r="376" spans="1:34" x14ac:dyDescent="0.25">
      <c r="A376"/>
      <c r="B376"/>
      <c r="C376">
        <v>151612</v>
      </c>
      <c r="D376" s="8">
        <v>28.27</v>
      </c>
      <c r="E376"/>
      <c r="F376"/>
      <c r="G376"/>
      <c r="H376"/>
      <c r="I376"/>
      <c r="J376"/>
      <c r="K376"/>
      <c r="L376"/>
      <c r="M376"/>
      <c r="N376"/>
      <c r="O376"/>
      <c r="P376"/>
      <c r="R376"/>
      <c r="S376"/>
      <c r="T376">
        <v>151664</v>
      </c>
      <c r="U376">
        <v>2656.59</v>
      </c>
      <c r="V376"/>
      <c r="W376"/>
      <c r="X376"/>
      <c r="Y376"/>
      <c r="Z376"/>
      <c r="AA376"/>
      <c r="AB376"/>
      <c r="AC376"/>
      <c r="AD376"/>
      <c r="AE376"/>
      <c r="AF376"/>
      <c r="AG376"/>
      <c r="AH376"/>
    </row>
    <row r="377" spans="1:34" x14ac:dyDescent="0.25">
      <c r="A377"/>
      <c r="B377"/>
      <c r="C377">
        <v>151613</v>
      </c>
      <c r="D377" s="8">
        <v>1350.76</v>
      </c>
      <c r="E377"/>
      <c r="F377"/>
      <c r="G377"/>
      <c r="H377"/>
      <c r="I377"/>
      <c r="J377"/>
      <c r="K377"/>
      <c r="L377"/>
      <c r="M377"/>
      <c r="N377"/>
      <c r="O377"/>
      <c r="P377"/>
      <c r="R377"/>
      <c r="S377"/>
      <c r="T377">
        <v>151665</v>
      </c>
      <c r="U377">
        <v>717.16</v>
      </c>
      <c r="V377"/>
      <c r="W377"/>
      <c r="X377"/>
      <c r="Y377"/>
      <c r="Z377"/>
      <c r="AA377"/>
      <c r="AB377"/>
      <c r="AC377"/>
      <c r="AD377"/>
      <c r="AE377"/>
      <c r="AF377"/>
      <c r="AG377"/>
      <c r="AH377"/>
    </row>
    <row r="378" spans="1:34" x14ac:dyDescent="0.25">
      <c r="A378"/>
      <c r="B378"/>
      <c r="C378">
        <v>151614</v>
      </c>
      <c r="D378" s="8">
        <v>889.38</v>
      </c>
      <c r="E378"/>
      <c r="F378"/>
      <c r="G378"/>
      <c r="H378"/>
      <c r="I378"/>
      <c r="J378"/>
      <c r="K378"/>
      <c r="L378"/>
      <c r="M378"/>
      <c r="N378"/>
      <c r="O378"/>
      <c r="P378"/>
      <c r="R378"/>
      <c r="S378"/>
      <c r="T378">
        <v>151666</v>
      </c>
      <c r="U378">
        <v>187.04</v>
      </c>
      <c r="V378"/>
      <c r="W378"/>
      <c r="X378"/>
      <c r="Y378"/>
      <c r="Z378"/>
      <c r="AA378"/>
      <c r="AB378"/>
      <c r="AC378"/>
      <c r="AD378"/>
      <c r="AE378"/>
      <c r="AF378"/>
      <c r="AG378"/>
      <c r="AH378"/>
    </row>
    <row r="379" spans="1:34" x14ac:dyDescent="0.25">
      <c r="A379"/>
      <c r="B379"/>
      <c r="C379">
        <v>151615</v>
      </c>
      <c r="D379" s="8">
        <v>2883.69</v>
      </c>
      <c r="E379"/>
      <c r="F379"/>
      <c r="G379"/>
      <c r="H379"/>
      <c r="I379"/>
      <c r="J379"/>
      <c r="K379"/>
      <c r="L379"/>
      <c r="M379"/>
      <c r="N379"/>
      <c r="O379"/>
      <c r="P379"/>
      <c r="R379"/>
      <c r="S379"/>
      <c r="T379">
        <v>151667</v>
      </c>
      <c r="U379">
        <v>1124.3599999999999</v>
      </c>
      <c r="V379"/>
      <c r="W379"/>
      <c r="X379"/>
      <c r="Y379"/>
      <c r="Z379"/>
      <c r="AA379"/>
      <c r="AB379"/>
      <c r="AC379"/>
      <c r="AD379"/>
      <c r="AE379"/>
      <c r="AF379"/>
      <c r="AG379"/>
      <c r="AH379"/>
    </row>
    <row r="380" spans="1:34" x14ac:dyDescent="0.25">
      <c r="A380"/>
      <c r="B380"/>
      <c r="C380">
        <v>151616</v>
      </c>
      <c r="D380" s="8">
        <v>1623.72</v>
      </c>
      <c r="E380"/>
      <c r="F380"/>
      <c r="G380"/>
      <c r="H380"/>
      <c r="I380"/>
      <c r="J380"/>
      <c r="K380"/>
      <c r="L380"/>
      <c r="M380"/>
      <c r="N380"/>
      <c r="O380"/>
      <c r="P380"/>
      <c r="R380"/>
      <c r="S380"/>
      <c r="T380">
        <v>151668</v>
      </c>
      <c r="U380">
        <v>35.65</v>
      </c>
      <c r="V380"/>
      <c r="W380"/>
      <c r="X380"/>
      <c r="Y380"/>
      <c r="Z380"/>
      <c r="AA380"/>
      <c r="AB380"/>
      <c r="AC380"/>
      <c r="AD380"/>
      <c r="AE380"/>
      <c r="AF380"/>
      <c r="AG380"/>
      <c r="AH380"/>
    </row>
    <row r="381" spans="1:34" x14ac:dyDescent="0.25">
      <c r="A381"/>
      <c r="B381"/>
      <c r="C381">
        <v>151617</v>
      </c>
      <c r="D381" s="8">
        <v>2619.1799999999998</v>
      </c>
      <c r="E381"/>
      <c r="F381"/>
      <c r="G381"/>
      <c r="H381"/>
      <c r="I381"/>
      <c r="J381"/>
      <c r="K381"/>
      <c r="L381"/>
      <c r="M381"/>
      <c r="N381"/>
      <c r="O381"/>
      <c r="P381"/>
      <c r="R381"/>
      <c r="S381"/>
      <c r="T381">
        <v>151669</v>
      </c>
      <c r="U381">
        <v>2526.89</v>
      </c>
      <c r="V381"/>
      <c r="W381"/>
      <c r="X381"/>
      <c r="Y381"/>
      <c r="Z381"/>
      <c r="AA381"/>
      <c r="AB381"/>
      <c r="AC381"/>
      <c r="AD381"/>
      <c r="AE381"/>
      <c r="AF381"/>
      <c r="AG381"/>
      <c r="AH381"/>
    </row>
    <row r="382" spans="1:34" x14ac:dyDescent="0.25">
      <c r="A382"/>
      <c r="B382"/>
      <c r="C382">
        <v>151618</v>
      </c>
      <c r="D382" s="8">
        <v>1233.3599999999999</v>
      </c>
      <c r="E382"/>
      <c r="F382"/>
      <c r="G382"/>
      <c r="H382"/>
      <c r="I382"/>
      <c r="J382"/>
      <c r="K382"/>
      <c r="L382"/>
      <c r="M382"/>
      <c r="N382"/>
      <c r="O382"/>
      <c r="P382"/>
      <c r="R382"/>
      <c r="S382"/>
      <c r="T382">
        <v>151670</v>
      </c>
      <c r="U382">
        <v>2544.75</v>
      </c>
      <c r="V382"/>
      <c r="W382"/>
      <c r="X382"/>
      <c r="Y382"/>
      <c r="Z382"/>
      <c r="AA382"/>
      <c r="AB382"/>
      <c r="AC382"/>
      <c r="AD382"/>
      <c r="AE382"/>
      <c r="AF382"/>
      <c r="AG382"/>
      <c r="AH382"/>
    </row>
    <row r="383" spans="1:34" x14ac:dyDescent="0.25">
      <c r="A383"/>
      <c r="B383"/>
      <c r="C383">
        <v>151620</v>
      </c>
      <c r="D383" s="8">
        <v>1134.46</v>
      </c>
      <c r="E383"/>
      <c r="F383"/>
      <c r="G383"/>
      <c r="H383"/>
      <c r="I383"/>
      <c r="J383"/>
      <c r="K383"/>
      <c r="L383"/>
      <c r="M383"/>
      <c r="N383"/>
      <c r="O383"/>
      <c r="P383"/>
      <c r="R383"/>
      <c r="S383"/>
      <c r="T383">
        <v>151671</v>
      </c>
      <c r="U383">
        <v>1430.28</v>
      </c>
      <c r="V383"/>
      <c r="W383"/>
      <c r="X383"/>
      <c r="Y383"/>
      <c r="Z383"/>
      <c r="AA383"/>
      <c r="AB383"/>
      <c r="AC383"/>
      <c r="AD383"/>
      <c r="AE383"/>
      <c r="AF383"/>
      <c r="AG383"/>
      <c r="AH383"/>
    </row>
    <row r="384" spans="1:34" x14ac:dyDescent="0.25">
      <c r="A384"/>
      <c r="B384"/>
      <c r="C384">
        <v>151621</v>
      </c>
      <c r="D384" s="8">
        <v>958.83</v>
      </c>
      <c r="E384"/>
      <c r="F384"/>
      <c r="G384"/>
      <c r="H384"/>
      <c r="I384"/>
      <c r="J384"/>
      <c r="K384"/>
      <c r="L384"/>
      <c r="M384"/>
      <c r="N384"/>
      <c r="O384"/>
      <c r="P384"/>
      <c r="R384"/>
      <c r="S384"/>
      <c r="T384">
        <v>151672</v>
      </c>
      <c r="U384">
        <v>1648.55</v>
      </c>
      <c r="V384"/>
      <c r="W384"/>
      <c r="X384"/>
      <c r="Y384"/>
      <c r="Z384"/>
      <c r="AA384"/>
      <c r="AB384"/>
      <c r="AC384"/>
      <c r="AD384"/>
      <c r="AE384"/>
      <c r="AF384"/>
      <c r="AG384"/>
      <c r="AH384"/>
    </row>
    <row r="385" spans="1:34" x14ac:dyDescent="0.25">
      <c r="A385"/>
      <c r="B385"/>
      <c r="C385">
        <v>151622</v>
      </c>
      <c r="D385" s="8">
        <v>1526.24</v>
      </c>
      <c r="E385"/>
      <c r="F385"/>
      <c r="G385"/>
      <c r="H385"/>
      <c r="I385"/>
      <c r="J385"/>
      <c r="K385"/>
      <c r="L385"/>
      <c r="M385"/>
      <c r="N385"/>
      <c r="O385"/>
      <c r="P385"/>
      <c r="R385"/>
      <c r="S385"/>
      <c r="T385">
        <v>151673</v>
      </c>
      <c r="U385">
        <v>2998.62</v>
      </c>
      <c r="V385"/>
      <c r="W385"/>
      <c r="X385"/>
      <c r="Y385"/>
      <c r="Z385"/>
      <c r="AA385"/>
      <c r="AB385"/>
      <c r="AC385"/>
      <c r="AD385"/>
      <c r="AE385"/>
      <c r="AF385"/>
      <c r="AG385"/>
      <c r="AH385"/>
    </row>
    <row r="386" spans="1:34" x14ac:dyDescent="0.25">
      <c r="A386"/>
      <c r="B386"/>
      <c r="C386">
        <v>151623</v>
      </c>
      <c r="D386" s="8">
        <v>1310.51</v>
      </c>
      <c r="E386"/>
      <c r="F386"/>
      <c r="G386"/>
      <c r="H386"/>
      <c r="I386"/>
      <c r="J386"/>
      <c r="K386"/>
      <c r="L386"/>
      <c r="M386"/>
      <c r="N386"/>
      <c r="O386"/>
      <c r="P386"/>
      <c r="R386"/>
      <c r="S386"/>
      <c r="T386">
        <v>151674</v>
      </c>
      <c r="U386">
        <v>1455.74</v>
      </c>
      <c r="V386"/>
      <c r="W386"/>
      <c r="X386"/>
      <c r="Y386"/>
      <c r="Z386"/>
      <c r="AA386"/>
      <c r="AB386"/>
      <c r="AC386"/>
      <c r="AD386"/>
      <c r="AE386"/>
      <c r="AF386"/>
      <c r="AG386"/>
      <c r="AH386"/>
    </row>
    <row r="387" spans="1:34" x14ac:dyDescent="0.25">
      <c r="A387"/>
      <c r="B387"/>
      <c r="C387">
        <v>151624</v>
      </c>
      <c r="D387" s="8">
        <v>392.63</v>
      </c>
      <c r="E387"/>
      <c r="F387"/>
      <c r="G387"/>
      <c r="H387"/>
      <c r="I387"/>
      <c r="J387"/>
      <c r="K387"/>
      <c r="L387"/>
      <c r="M387"/>
      <c r="N387"/>
      <c r="O387"/>
      <c r="P387"/>
      <c r="R387"/>
      <c r="S387"/>
      <c r="T387">
        <v>151675</v>
      </c>
      <c r="U387">
        <v>1194.19</v>
      </c>
      <c r="V387"/>
      <c r="W387"/>
      <c r="X387"/>
      <c r="Y387"/>
      <c r="Z387"/>
      <c r="AA387"/>
      <c r="AB387"/>
      <c r="AC387"/>
      <c r="AD387"/>
      <c r="AE387"/>
      <c r="AF387"/>
      <c r="AG387"/>
      <c r="AH387"/>
    </row>
    <row r="388" spans="1:34" x14ac:dyDescent="0.25">
      <c r="A388"/>
      <c r="B388"/>
      <c r="C388">
        <v>151625</v>
      </c>
      <c r="D388" s="8">
        <v>1217.31</v>
      </c>
      <c r="E388"/>
      <c r="F388"/>
      <c r="G388"/>
      <c r="H388"/>
      <c r="I388"/>
      <c r="J388"/>
      <c r="K388"/>
      <c r="L388"/>
      <c r="M388"/>
      <c r="N388"/>
      <c r="O388"/>
      <c r="P388"/>
      <c r="R388"/>
      <c r="S388"/>
      <c r="T388">
        <v>151676</v>
      </c>
      <c r="U388">
        <v>2455.62</v>
      </c>
      <c r="V388"/>
      <c r="W388"/>
      <c r="X388"/>
      <c r="Y388"/>
      <c r="Z388"/>
      <c r="AA388"/>
      <c r="AB388"/>
      <c r="AC388"/>
      <c r="AD388"/>
      <c r="AE388"/>
      <c r="AF388"/>
      <c r="AG388"/>
      <c r="AH388"/>
    </row>
    <row r="389" spans="1:34" x14ac:dyDescent="0.25">
      <c r="A389"/>
      <c r="B389"/>
      <c r="C389">
        <v>151627</v>
      </c>
      <c r="D389" s="8">
        <v>2469.58</v>
      </c>
      <c r="E389"/>
      <c r="F389"/>
      <c r="G389"/>
      <c r="H389"/>
      <c r="I389"/>
      <c r="J389"/>
      <c r="K389"/>
      <c r="L389"/>
      <c r="M389"/>
      <c r="N389"/>
      <c r="O389"/>
      <c r="P389"/>
      <c r="R389"/>
      <c r="S389"/>
      <c r="T389">
        <v>151677</v>
      </c>
      <c r="U389">
        <v>2559.4699999999998</v>
      </c>
      <c r="V389"/>
      <c r="W389"/>
      <c r="X389"/>
      <c r="Y389"/>
      <c r="Z389"/>
      <c r="AA389"/>
      <c r="AB389"/>
      <c r="AC389"/>
      <c r="AD389"/>
      <c r="AE389"/>
      <c r="AF389"/>
      <c r="AG389"/>
      <c r="AH389"/>
    </row>
    <row r="390" spans="1:34" x14ac:dyDescent="0.25">
      <c r="A390"/>
      <c r="B390"/>
      <c r="C390">
        <v>151628</v>
      </c>
      <c r="D390" s="8">
        <v>602.97</v>
      </c>
      <c r="E390"/>
      <c r="F390"/>
      <c r="G390"/>
      <c r="H390"/>
      <c r="I390"/>
      <c r="J390"/>
      <c r="K390"/>
      <c r="L390"/>
      <c r="M390"/>
      <c r="N390"/>
      <c r="O390"/>
      <c r="P390"/>
      <c r="R390"/>
      <c r="S390"/>
      <c r="T390">
        <v>151678</v>
      </c>
      <c r="U390">
        <v>832.12</v>
      </c>
      <c r="V390"/>
      <c r="W390"/>
      <c r="X390"/>
      <c r="Y390"/>
      <c r="Z390"/>
      <c r="AA390"/>
      <c r="AB390"/>
      <c r="AC390"/>
      <c r="AD390"/>
      <c r="AE390"/>
      <c r="AF390"/>
      <c r="AG390"/>
      <c r="AH390"/>
    </row>
    <row r="391" spans="1:34" x14ac:dyDescent="0.25">
      <c r="A391"/>
      <c r="B391"/>
      <c r="C391">
        <v>151629</v>
      </c>
      <c r="D391" s="8">
        <v>2083.16</v>
      </c>
      <c r="E391"/>
      <c r="F391"/>
      <c r="G391"/>
      <c r="H391"/>
      <c r="I391"/>
      <c r="J391"/>
      <c r="K391"/>
      <c r="L391"/>
      <c r="M391"/>
      <c r="N391"/>
      <c r="O391"/>
      <c r="P391"/>
      <c r="R391"/>
      <c r="S391"/>
      <c r="T391">
        <v>151682</v>
      </c>
      <c r="U391">
        <v>1701.43</v>
      </c>
      <c r="V391"/>
      <c r="W391"/>
      <c r="X391"/>
      <c r="Y391"/>
      <c r="Z391"/>
      <c r="AA391"/>
      <c r="AB391"/>
      <c r="AC391"/>
      <c r="AD391"/>
      <c r="AE391"/>
      <c r="AF391"/>
      <c r="AG391"/>
      <c r="AH391"/>
    </row>
    <row r="392" spans="1:34" x14ac:dyDescent="0.25">
      <c r="A392"/>
      <c r="B392"/>
      <c r="C392">
        <v>151630</v>
      </c>
      <c r="D392" s="8">
        <v>1582.94</v>
      </c>
      <c r="E392"/>
      <c r="F392"/>
      <c r="G392"/>
      <c r="H392"/>
      <c r="I392"/>
      <c r="J392"/>
      <c r="K392"/>
      <c r="L392"/>
      <c r="M392"/>
      <c r="N392"/>
      <c r="O392"/>
      <c r="P392"/>
      <c r="R392"/>
      <c r="S392"/>
      <c r="T392">
        <v>151683</v>
      </c>
      <c r="U392">
        <v>2910.99</v>
      </c>
      <c r="V392"/>
      <c r="W392"/>
      <c r="X392"/>
      <c r="Y392"/>
      <c r="Z392"/>
      <c r="AA392"/>
      <c r="AB392"/>
      <c r="AC392"/>
      <c r="AD392"/>
      <c r="AE392"/>
      <c r="AF392"/>
      <c r="AG392"/>
      <c r="AH392"/>
    </row>
    <row r="393" spans="1:34" x14ac:dyDescent="0.25">
      <c r="A393"/>
      <c r="B393"/>
      <c r="C393">
        <v>151631</v>
      </c>
      <c r="D393" s="8">
        <v>575.16999999999996</v>
      </c>
      <c r="E393"/>
      <c r="F393"/>
      <c r="G393"/>
      <c r="H393"/>
      <c r="I393"/>
      <c r="J393"/>
      <c r="K393"/>
      <c r="L393"/>
      <c r="M393"/>
      <c r="N393"/>
      <c r="O393"/>
      <c r="P393"/>
      <c r="R393"/>
      <c r="S393"/>
      <c r="T393">
        <v>151684</v>
      </c>
      <c r="U393">
        <v>2091.42</v>
      </c>
      <c r="V393"/>
      <c r="W393"/>
      <c r="X393"/>
      <c r="Y393"/>
      <c r="Z393"/>
      <c r="AA393"/>
      <c r="AB393"/>
      <c r="AC393"/>
      <c r="AD393"/>
      <c r="AE393"/>
      <c r="AF393"/>
      <c r="AG393"/>
      <c r="AH393"/>
    </row>
    <row r="394" spans="1:34" x14ac:dyDescent="0.25">
      <c r="A394"/>
      <c r="B394"/>
      <c r="C394">
        <v>151632</v>
      </c>
      <c r="D394" s="8">
        <v>1913.57</v>
      </c>
      <c r="E394"/>
      <c r="F394"/>
      <c r="G394"/>
      <c r="H394"/>
      <c r="I394"/>
      <c r="J394"/>
      <c r="K394"/>
      <c r="L394"/>
      <c r="M394"/>
      <c r="N394"/>
      <c r="O394"/>
      <c r="P394"/>
      <c r="R394"/>
      <c r="S394"/>
      <c r="T394">
        <v>151685</v>
      </c>
      <c r="U394">
        <v>2879.28</v>
      </c>
      <c r="V394"/>
      <c r="W394"/>
      <c r="X394"/>
      <c r="Y394"/>
      <c r="Z394"/>
      <c r="AA394"/>
      <c r="AB394"/>
      <c r="AC394"/>
      <c r="AD394"/>
      <c r="AE394"/>
      <c r="AF394"/>
      <c r="AG394"/>
      <c r="AH394"/>
    </row>
    <row r="395" spans="1:34" x14ac:dyDescent="0.25">
      <c r="A395"/>
      <c r="B395"/>
      <c r="C395">
        <v>151633</v>
      </c>
      <c r="D395" s="8">
        <v>1519.64</v>
      </c>
      <c r="E395"/>
      <c r="F395"/>
      <c r="G395"/>
      <c r="H395"/>
      <c r="I395"/>
      <c r="J395"/>
      <c r="K395"/>
      <c r="L395"/>
      <c r="M395"/>
      <c r="N395"/>
      <c r="O395"/>
      <c r="P395"/>
      <c r="R395"/>
      <c r="S395"/>
      <c r="T395">
        <v>151688</v>
      </c>
      <c r="U395">
        <v>400.91</v>
      </c>
      <c r="V395"/>
      <c r="W395"/>
      <c r="X395"/>
      <c r="Y395"/>
      <c r="Z395"/>
      <c r="AA395"/>
      <c r="AB395"/>
      <c r="AC395"/>
      <c r="AD395"/>
      <c r="AE395"/>
      <c r="AF395"/>
      <c r="AG395"/>
      <c r="AH395"/>
    </row>
    <row r="396" spans="1:34" x14ac:dyDescent="0.25">
      <c r="A396"/>
      <c r="B396"/>
      <c r="C396">
        <v>151634</v>
      </c>
      <c r="D396" s="8">
        <v>809.64</v>
      </c>
      <c r="E396"/>
      <c r="F396"/>
      <c r="G396"/>
      <c r="H396"/>
      <c r="I396"/>
      <c r="J396"/>
      <c r="K396"/>
      <c r="L396"/>
      <c r="M396"/>
      <c r="N396"/>
      <c r="O396"/>
      <c r="P396"/>
      <c r="R396"/>
      <c r="S396"/>
      <c r="T396">
        <v>151689</v>
      </c>
      <c r="U396">
        <v>2978.21</v>
      </c>
      <c r="V396"/>
      <c r="W396"/>
      <c r="X396"/>
      <c r="Y396"/>
      <c r="Z396"/>
      <c r="AA396"/>
      <c r="AB396"/>
      <c r="AC396"/>
      <c r="AD396"/>
      <c r="AE396"/>
      <c r="AF396"/>
      <c r="AG396"/>
      <c r="AH396"/>
    </row>
    <row r="397" spans="1:34" x14ac:dyDescent="0.25">
      <c r="A397"/>
      <c r="B397"/>
      <c r="C397">
        <v>151635</v>
      </c>
      <c r="D397" s="8">
        <v>176.49</v>
      </c>
      <c r="E397"/>
      <c r="F397"/>
      <c r="G397"/>
      <c r="H397"/>
      <c r="I397"/>
      <c r="J397"/>
      <c r="K397"/>
      <c r="L397"/>
      <c r="M397"/>
      <c r="N397"/>
      <c r="O397"/>
      <c r="P397"/>
      <c r="R397"/>
      <c r="S397"/>
      <c r="T397">
        <v>151690</v>
      </c>
      <c r="U397">
        <v>1544.59</v>
      </c>
      <c r="V397"/>
      <c r="W397"/>
      <c r="X397"/>
      <c r="Y397"/>
      <c r="Z397"/>
      <c r="AA397"/>
      <c r="AB397"/>
      <c r="AC397"/>
      <c r="AD397"/>
      <c r="AE397"/>
      <c r="AF397"/>
      <c r="AG397"/>
      <c r="AH397"/>
    </row>
    <row r="398" spans="1:34" x14ac:dyDescent="0.25">
      <c r="A398"/>
      <c r="B398"/>
      <c r="C398">
        <v>151636</v>
      </c>
      <c r="D398" s="8">
        <v>1154.1300000000001</v>
      </c>
      <c r="E398"/>
      <c r="F398"/>
      <c r="G398"/>
      <c r="H398"/>
      <c r="I398"/>
      <c r="J398"/>
      <c r="K398"/>
      <c r="L398"/>
      <c r="M398"/>
      <c r="N398"/>
      <c r="O398"/>
      <c r="P398"/>
      <c r="R398"/>
      <c r="S398"/>
      <c r="T398">
        <v>151691</v>
      </c>
      <c r="U398">
        <v>1134.3599999999999</v>
      </c>
      <c r="V398"/>
      <c r="W398"/>
      <c r="X398"/>
      <c r="Y398"/>
      <c r="Z398"/>
      <c r="AA398"/>
      <c r="AB398"/>
      <c r="AC398"/>
      <c r="AD398"/>
      <c r="AE398"/>
      <c r="AF398"/>
      <c r="AG398"/>
      <c r="AH398"/>
    </row>
    <row r="399" spans="1:34" x14ac:dyDescent="0.25">
      <c r="A399"/>
      <c r="B399"/>
      <c r="C399">
        <v>151637</v>
      </c>
      <c r="D399" s="8">
        <v>218.64</v>
      </c>
      <c r="E399"/>
      <c r="F399"/>
      <c r="G399"/>
      <c r="H399"/>
      <c r="I399"/>
      <c r="J399"/>
      <c r="K399"/>
      <c r="L399"/>
      <c r="M399"/>
      <c r="N399"/>
      <c r="O399"/>
      <c r="P399"/>
      <c r="R399"/>
      <c r="S399"/>
      <c r="T399">
        <v>151692</v>
      </c>
      <c r="U399">
        <v>2946.34</v>
      </c>
      <c r="V399"/>
      <c r="W399"/>
      <c r="X399"/>
      <c r="Y399"/>
      <c r="Z399"/>
      <c r="AA399"/>
      <c r="AB399"/>
      <c r="AC399"/>
      <c r="AD399"/>
      <c r="AE399"/>
      <c r="AF399"/>
      <c r="AG399"/>
      <c r="AH399"/>
    </row>
    <row r="400" spans="1:34" x14ac:dyDescent="0.25">
      <c r="A400"/>
      <c r="B400"/>
      <c r="C400">
        <v>151638</v>
      </c>
      <c r="D400" s="8">
        <v>903.79</v>
      </c>
      <c r="E400"/>
      <c r="F400"/>
      <c r="G400"/>
      <c r="H400"/>
      <c r="I400"/>
      <c r="J400"/>
      <c r="K400"/>
      <c r="L400"/>
      <c r="M400"/>
      <c r="N400"/>
      <c r="O400"/>
      <c r="P400"/>
      <c r="R400"/>
      <c r="S400"/>
      <c r="T400">
        <v>151693</v>
      </c>
      <c r="U400">
        <v>603.13</v>
      </c>
      <c r="V400"/>
      <c r="W400"/>
      <c r="X400"/>
      <c r="Y400"/>
      <c r="Z400"/>
      <c r="AA400"/>
      <c r="AB400"/>
      <c r="AC400"/>
      <c r="AD400"/>
      <c r="AE400"/>
      <c r="AF400"/>
      <c r="AG400"/>
      <c r="AH400"/>
    </row>
    <row r="401" spans="1:34" x14ac:dyDescent="0.25">
      <c r="A401"/>
      <c r="B401"/>
      <c r="C401">
        <v>151640</v>
      </c>
      <c r="D401" s="8">
        <v>682.48</v>
      </c>
      <c r="E401"/>
      <c r="F401"/>
      <c r="G401"/>
      <c r="H401"/>
      <c r="I401"/>
      <c r="J401"/>
      <c r="K401"/>
      <c r="L401"/>
      <c r="M401"/>
      <c r="N401"/>
      <c r="O401"/>
      <c r="P401"/>
      <c r="R401"/>
      <c r="S401"/>
      <c r="T401">
        <v>151694</v>
      </c>
      <c r="U401">
        <v>623.83000000000004</v>
      </c>
      <c r="V401"/>
      <c r="W401"/>
      <c r="X401"/>
      <c r="Y401"/>
      <c r="Z401"/>
      <c r="AA401"/>
      <c r="AB401"/>
      <c r="AC401"/>
      <c r="AD401"/>
      <c r="AE401"/>
      <c r="AF401"/>
      <c r="AG401"/>
      <c r="AH401"/>
    </row>
    <row r="402" spans="1:34" x14ac:dyDescent="0.25">
      <c r="A402"/>
      <c r="B402"/>
      <c r="C402">
        <v>151641</v>
      </c>
      <c r="D402" s="8">
        <v>1411.92</v>
      </c>
      <c r="E402"/>
      <c r="F402"/>
      <c r="G402"/>
      <c r="H402"/>
      <c r="I402"/>
      <c r="J402"/>
      <c r="K402"/>
      <c r="L402"/>
      <c r="M402"/>
      <c r="N402"/>
      <c r="O402"/>
      <c r="P402"/>
      <c r="R402"/>
      <c r="S402"/>
      <c r="T402">
        <v>151695</v>
      </c>
      <c r="U402">
        <v>880.27</v>
      </c>
      <c r="V402"/>
      <c r="W402"/>
      <c r="X402"/>
      <c r="Y402"/>
      <c r="Z402"/>
      <c r="AA402"/>
      <c r="AB402"/>
      <c r="AC402"/>
      <c r="AD402"/>
      <c r="AE402"/>
      <c r="AF402"/>
      <c r="AG402"/>
      <c r="AH402"/>
    </row>
    <row r="403" spans="1:34" x14ac:dyDescent="0.25">
      <c r="A403"/>
      <c r="B403"/>
      <c r="C403">
        <v>151642</v>
      </c>
      <c r="D403" s="8">
        <v>2520.85</v>
      </c>
      <c r="E403"/>
      <c r="F403"/>
      <c r="G403"/>
      <c r="H403"/>
      <c r="I403"/>
      <c r="J403"/>
      <c r="K403"/>
      <c r="L403"/>
      <c r="M403"/>
      <c r="N403"/>
      <c r="O403"/>
      <c r="P403"/>
      <c r="R403"/>
      <c r="S403"/>
      <c r="T403">
        <v>151698</v>
      </c>
      <c r="U403">
        <v>374.63</v>
      </c>
      <c r="V403"/>
      <c r="W403"/>
      <c r="X403"/>
      <c r="Y403"/>
      <c r="Z403"/>
      <c r="AA403"/>
      <c r="AB403"/>
      <c r="AC403"/>
      <c r="AD403"/>
      <c r="AE403"/>
      <c r="AF403"/>
      <c r="AG403"/>
      <c r="AH403"/>
    </row>
    <row r="404" spans="1:34" x14ac:dyDescent="0.25">
      <c r="A404"/>
      <c r="B404"/>
      <c r="C404">
        <v>151643</v>
      </c>
      <c r="D404" s="8">
        <v>977.74</v>
      </c>
      <c r="E404"/>
      <c r="F404"/>
      <c r="G404"/>
      <c r="H404"/>
      <c r="I404"/>
      <c r="J404"/>
      <c r="K404"/>
      <c r="L404"/>
      <c r="M404"/>
      <c r="N404"/>
      <c r="O404"/>
      <c r="P404"/>
      <c r="R404"/>
      <c r="S404"/>
      <c r="T404">
        <v>151700</v>
      </c>
      <c r="U404">
        <v>20.77</v>
      </c>
      <c r="V404"/>
      <c r="W404"/>
      <c r="X404"/>
      <c r="Y404"/>
      <c r="Z404"/>
      <c r="AA404"/>
      <c r="AB404"/>
      <c r="AC404"/>
      <c r="AD404"/>
      <c r="AE404"/>
      <c r="AF404"/>
      <c r="AG404"/>
      <c r="AH404"/>
    </row>
    <row r="405" spans="1:34" x14ac:dyDescent="0.25">
      <c r="A405"/>
      <c r="B405"/>
      <c r="C405">
        <v>151644</v>
      </c>
      <c r="D405" s="8">
        <v>2590.37</v>
      </c>
      <c r="E405"/>
      <c r="F405"/>
      <c r="G405"/>
      <c r="H405"/>
      <c r="I405"/>
      <c r="J405"/>
      <c r="K405"/>
      <c r="L405"/>
      <c r="M405"/>
      <c r="N405"/>
      <c r="O405"/>
      <c r="P405"/>
      <c r="R405"/>
      <c r="S405"/>
      <c r="T405">
        <v>151702</v>
      </c>
      <c r="U405">
        <v>600.16999999999996</v>
      </c>
      <c r="V405"/>
      <c r="W405"/>
      <c r="X405"/>
      <c r="Y405"/>
      <c r="Z405"/>
      <c r="AA405"/>
      <c r="AB405"/>
      <c r="AC405"/>
      <c r="AD405"/>
      <c r="AE405"/>
      <c r="AF405"/>
      <c r="AG405"/>
      <c r="AH405"/>
    </row>
    <row r="406" spans="1:34" x14ac:dyDescent="0.25">
      <c r="A406"/>
      <c r="B406"/>
      <c r="C406">
        <v>151645</v>
      </c>
      <c r="D406" s="8">
        <v>2966.21</v>
      </c>
      <c r="E406"/>
      <c r="F406"/>
      <c r="G406"/>
      <c r="H406"/>
      <c r="I406"/>
      <c r="J406"/>
      <c r="K406"/>
      <c r="L406"/>
      <c r="M406"/>
      <c r="N406"/>
      <c r="O406"/>
      <c r="P406"/>
      <c r="R406"/>
      <c r="S406"/>
      <c r="T406">
        <v>151703</v>
      </c>
      <c r="U406">
        <v>867.63</v>
      </c>
      <c r="V406"/>
      <c r="W406"/>
      <c r="X406"/>
      <c r="Y406"/>
      <c r="Z406"/>
      <c r="AA406"/>
      <c r="AB406"/>
      <c r="AC406"/>
      <c r="AD406"/>
      <c r="AE406"/>
      <c r="AF406"/>
      <c r="AG406"/>
      <c r="AH406"/>
    </row>
    <row r="407" spans="1:34" x14ac:dyDescent="0.25">
      <c r="A407"/>
      <c r="B407"/>
      <c r="C407">
        <v>151646</v>
      </c>
      <c r="D407" s="8">
        <v>141.03</v>
      </c>
      <c r="E407"/>
      <c r="F407"/>
      <c r="G407"/>
      <c r="H407"/>
      <c r="I407"/>
      <c r="J407"/>
      <c r="K407"/>
      <c r="L407"/>
      <c r="M407"/>
      <c r="N407"/>
      <c r="O407"/>
      <c r="P407"/>
      <c r="R407"/>
      <c r="S407"/>
      <c r="T407">
        <v>151704</v>
      </c>
      <c r="U407">
        <v>962.6</v>
      </c>
      <c r="V407"/>
      <c r="W407"/>
      <c r="X407"/>
      <c r="Y407"/>
      <c r="Z407"/>
      <c r="AA407"/>
      <c r="AB407"/>
      <c r="AC407"/>
      <c r="AD407"/>
      <c r="AE407"/>
      <c r="AF407"/>
      <c r="AG407"/>
      <c r="AH407"/>
    </row>
    <row r="408" spans="1:34" x14ac:dyDescent="0.25">
      <c r="A408"/>
      <c r="B408"/>
      <c r="C408">
        <v>151647</v>
      </c>
      <c r="D408" s="8">
        <v>502.91</v>
      </c>
      <c r="E408"/>
      <c r="F408"/>
      <c r="G408"/>
      <c r="H408"/>
      <c r="I408"/>
      <c r="J408"/>
      <c r="K408"/>
      <c r="L408"/>
      <c r="M408"/>
      <c r="N408"/>
      <c r="O408"/>
      <c r="P408"/>
      <c r="R408"/>
      <c r="S408"/>
      <c r="T408">
        <v>151705</v>
      </c>
      <c r="U408">
        <v>1949.59</v>
      </c>
      <c r="V408"/>
      <c r="W408"/>
      <c r="X408"/>
      <c r="Y408"/>
      <c r="Z408"/>
      <c r="AA408"/>
      <c r="AB408"/>
      <c r="AC408"/>
      <c r="AD408"/>
      <c r="AE408"/>
      <c r="AF408"/>
      <c r="AG408"/>
      <c r="AH408"/>
    </row>
    <row r="409" spans="1:34" x14ac:dyDescent="0.25">
      <c r="A409"/>
      <c r="B409"/>
      <c r="C409">
        <v>151648</v>
      </c>
      <c r="D409" s="8">
        <v>1371.52</v>
      </c>
      <c r="E409"/>
      <c r="F409"/>
      <c r="G409"/>
      <c r="H409"/>
      <c r="I409"/>
      <c r="J409"/>
      <c r="K409"/>
      <c r="L409"/>
      <c r="M409"/>
      <c r="N409"/>
      <c r="O409"/>
      <c r="P409"/>
      <c r="R409"/>
      <c r="S409"/>
      <c r="T409">
        <v>151707</v>
      </c>
      <c r="U409">
        <v>1377.65</v>
      </c>
      <c r="V409"/>
      <c r="W409"/>
      <c r="X409"/>
      <c r="Y409"/>
      <c r="Z409"/>
      <c r="AA409"/>
      <c r="AB409"/>
      <c r="AC409"/>
      <c r="AD409"/>
      <c r="AE409"/>
      <c r="AF409"/>
      <c r="AG409"/>
      <c r="AH409"/>
    </row>
    <row r="410" spans="1:34" x14ac:dyDescent="0.25">
      <c r="A410"/>
      <c r="B410"/>
      <c r="C410">
        <v>151649</v>
      </c>
      <c r="D410" s="8">
        <v>853.19</v>
      </c>
      <c r="E410"/>
      <c r="F410"/>
      <c r="G410"/>
      <c r="H410"/>
      <c r="I410"/>
      <c r="J410"/>
      <c r="K410"/>
      <c r="L410"/>
      <c r="M410"/>
      <c r="N410"/>
      <c r="O410"/>
      <c r="P410"/>
      <c r="R410"/>
      <c r="S410"/>
      <c r="T410">
        <v>151708</v>
      </c>
      <c r="U410">
        <v>25.6</v>
      </c>
      <c r="V410"/>
      <c r="W410"/>
      <c r="X410"/>
      <c r="Y410"/>
      <c r="Z410"/>
      <c r="AA410"/>
      <c r="AB410"/>
      <c r="AC410"/>
      <c r="AD410"/>
      <c r="AE410"/>
      <c r="AF410"/>
      <c r="AG410"/>
      <c r="AH410"/>
    </row>
    <row r="411" spans="1:34" x14ac:dyDescent="0.25">
      <c r="A411"/>
      <c r="B411"/>
      <c r="C411">
        <v>151650</v>
      </c>
      <c r="D411" s="8">
        <v>1887.78</v>
      </c>
      <c r="E411"/>
      <c r="F411"/>
      <c r="G411"/>
      <c r="H411"/>
      <c r="I411"/>
      <c r="J411"/>
      <c r="K411"/>
      <c r="L411"/>
      <c r="M411"/>
      <c r="N411"/>
      <c r="O411"/>
      <c r="P411"/>
      <c r="R411"/>
      <c r="S411"/>
      <c r="T411">
        <v>151709</v>
      </c>
      <c r="U411">
        <v>82.27</v>
      </c>
      <c r="V411"/>
      <c r="W411"/>
      <c r="X411"/>
      <c r="Y411"/>
      <c r="Z411"/>
      <c r="AA411"/>
      <c r="AB411"/>
      <c r="AC411"/>
      <c r="AD411"/>
      <c r="AE411"/>
      <c r="AF411"/>
      <c r="AG411"/>
      <c r="AH411"/>
    </row>
    <row r="412" spans="1:34" x14ac:dyDescent="0.25">
      <c r="A412"/>
      <c r="B412"/>
      <c r="C412">
        <v>151651</v>
      </c>
      <c r="D412" s="8">
        <v>2862.92</v>
      </c>
      <c r="E412"/>
      <c r="F412"/>
      <c r="G412"/>
      <c r="H412"/>
      <c r="I412"/>
      <c r="J412"/>
      <c r="K412"/>
      <c r="L412"/>
      <c r="M412"/>
      <c r="N412"/>
      <c r="O412"/>
      <c r="P412"/>
      <c r="R412"/>
      <c r="S412"/>
      <c r="T412">
        <v>151710</v>
      </c>
      <c r="U412">
        <v>1586.92</v>
      </c>
      <c r="V412"/>
      <c r="W412"/>
      <c r="X412"/>
      <c r="Y412"/>
      <c r="Z412"/>
      <c r="AA412"/>
      <c r="AB412"/>
      <c r="AC412"/>
      <c r="AD412"/>
      <c r="AE412"/>
      <c r="AF412"/>
      <c r="AG412"/>
      <c r="AH412"/>
    </row>
    <row r="413" spans="1:34" x14ac:dyDescent="0.25">
      <c r="A413"/>
      <c r="B413"/>
      <c r="C413">
        <v>151652</v>
      </c>
      <c r="D413" s="8">
        <v>2558</v>
      </c>
      <c r="E413"/>
      <c r="F413"/>
      <c r="G413"/>
      <c r="H413"/>
      <c r="I413"/>
      <c r="J413"/>
      <c r="K413"/>
      <c r="L413"/>
      <c r="M413"/>
      <c r="N413"/>
      <c r="O413"/>
      <c r="P413"/>
      <c r="R413"/>
      <c r="S413"/>
      <c r="T413">
        <v>151711</v>
      </c>
      <c r="U413">
        <v>2857.3</v>
      </c>
      <c r="V413"/>
      <c r="W413"/>
      <c r="X413"/>
      <c r="Y413"/>
      <c r="Z413"/>
      <c r="AA413"/>
      <c r="AB413"/>
      <c r="AC413"/>
      <c r="AD413"/>
      <c r="AE413"/>
      <c r="AF413"/>
      <c r="AG413"/>
      <c r="AH413"/>
    </row>
    <row r="414" spans="1:34" x14ac:dyDescent="0.25">
      <c r="A414"/>
      <c r="B414"/>
      <c r="C414">
        <v>151653</v>
      </c>
      <c r="D414" s="8">
        <v>1440.43</v>
      </c>
      <c r="E414"/>
      <c r="F414"/>
      <c r="G414"/>
      <c r="H414"/>
      <c r="I414"/>
      <c r="J414"/>
      <c r="K414"/>
      <c r="L414"/>
      <c r="M414"/>
      <c r="N414"/>
      <c r="O414"/>
      <c r="P414"/>
      <c r="R414"/>
      <c r="S414"/>
      <c r="T414">
        <v>151712</v>
      </c>
      <c r="U414">
        <v>1282.76</v>
      </c>
      <c r="V414"/>
      <c r="W414"/>
      <c r="X414"/>
      <c r="Y414"/>
      <c r="Z414"/>
      <c r="AA414"/>
      <c r="AB414"/>
      <c r="AC414"/>
      <c r="AD414"/>
      <c r="AE414"/>
      <c r="AF414"/>
      <c r="AG414"/>
      <c r="AH414"/>
    </row>
    <row r="415" spans="1:34" x14ac:dyDescent="0.25">
      <c r="A415"/>
      <c r="B415"/>
      <c r="C415">
        <v>151654</v>
      </c>
      <c r="D415" s="8">
        <v>895.47</v>
      </c>
      <c r="E415"/>
      <c r="F415"/>
      <c r="G415"/>
      <c r="H415"/>
      <c r="I415"/>
      <c r="J415"/>
      <c r="K415"/>
      <c r="L415"/>
      <c r="M415"/>
      <c r="N415"/>
      <c r="O415"/>
      <c r="P415"/>
      <c r="R415"/>
      <c r="S415"/>
      <c r="T415">
        <v>151713</v>
      </c>
      <c r="U415">
        <v>2473.9699999999998</v>
      </c>
      <c r="V415"/>
      <c r="W415"/>
      <c r="X415"/>
      <c r="Y415"/>
      <c r="Z415"/>
      <c r="AA415"/>
      <c r="AB415"/>
      <c r="AC415"/>
      <c r="AD415"/>
      <c r="AE415"/>
      <c r="AF415"/>
      <c r="AG415"/>
      <c r="AH415"/>
    </row>
    <row r="416" spans="1:34" x14ac:dyDescent="0.25">
      <c r="A416"/>
      <c r="B416"/>
      <c r="C416">
        <v>151655</v>
      </c>
      <c r="D416" s="8">
        <v>2061.81</v>
      </c>
      <c r="E416"/>
      <c r="F416"/>
      <c r="G416"/>
      <c r="H416"/>
      <c r="I416"/>
      <c r="J416"/>
      <c r="K416"/>
      <c r="L416"/>
      <c r="M416"/>
      <c r="N416"/>
      <c r="O416"/>
      <c r="P416"/>
      <c r="R416"/>
      <c r="S416"/>
      <c r="T416">
        <v>151714</v>
      </c>
      <c r="U416">
        <v>311.70999999999998</v>
      </c>
      <c r="V416"/>
      <c r="W416"/>
      <c r="X416"/>
      <c r="Y416"/>
      <c r="Z416"/>
      <c r="AA416"/>
      <c r="AB416"/>
      <c r="AC416"/>
      <c r="AD416"/>
      <c r="AE416"/>
      <c r="AF416"/>
      <c r="AG416"/>
      <c r="AH416"/>
    </row>
    <row r="417" spans="1:34" x14ac:dyDescent="0.25">
      <c r="A417"/>
      <c r="B417"/>
      <c r="C417">
        <v>151656</v>
      </c>
      <c r="D417" s="8">
        <v>1057.45</v>
      </c>
      <c r="E417"/>
      <c r="F417"/>
      <c r="G417"/>
      <c r="H417"/>
      <c r="I417"/>
      <c r="J417"/>
      <c r="K417"/>
      <c r="L417"/>
      <c r="M417"/>
      <c r="N417"/>
      <c r="O417"/>
      <c r="P417"/>
      <c r="R417"/>
      <c r="S417"/>
      <c r="T417">
        <v>151715</v>
      </c>
      <c r="U417">
        <v>1109.49</v>
      </c>
      <c r="V417"/>
      <c r="W417"/>
      <c r="X417"/>
      <c r="Y417"/>
      <c r="Z417"/>
      <c r="AA417"/>
      <c r="AB417"/>
      <c r="AC417"/>
      <c r="AD417"/>
      <c r="AE417"/>
      <c r="AF417"/>
      <c r="AG417"/>
      <c r="AH417"/>
    </row>
    <row r="418" spans="1:34" x14ac:dyDescent="0.25">
      <c r="A418"/>
      <c r="B418"/>
      <c r="C418">
        <v>151657</v>
      </c>
      <c r="D418" s="8">
        <v>333.86</v>
      </c>
      <c r="E418"/>
      <c r="F418"/>
      <c r="G418"/>
      <c r="H418"/>
      <c r="I418"/>
      <c r="J418"/>
      <c r="K418"/>
      <c r="L418"/>
      <c r="M418"/>
      <c r="N418"/>
      <c r="O418"/>
      <c r="P418"/>
      <c r="R418"/>
      <c r="S418"/>
      <c r="T418">
        <v>151718</v>
      </c>
      <c r="U418">
        <v>1719.4</v>
      </c>
      <c r="V418"/>
      <c r="W418"/>
      <c r="X418"/>
      <c r="Y418"/>
      <c r="Z418"/>
      <c r="AA418"/>
      <c r="AB418"/>
      <c r="AC418"/>
      <c r="AD418"/>
      <c r="AE418"/>
      <c r="AF418"/>
      <c r="AG418"/>
      <c r="AH418"/>
    </row>
    <row r="419" spans="1:34" x14ac:dyDescent="0.25">
      <c r="A419"/>
      <c r="B419"/>
      <c r="C419">
        <v>151659</v>
      </c>
      <c r="D419" s="8">
        <v>1734.3</v>
      </c>
      <c r="E419"/>
      <c r="F419"/>
      <c r="G419"/>
      <c r="H419"/>
      <c r="I419"/>
      <c r="J419"/>
      <c r="K419"/>
      <c r="L419"/>
      <c r="M419"/>
      <c r="N419"/>
      <c r="O419"/>
      <c r="P419"/>
      <c r="R419"/>
      <c r="S419"/>
      <c r="T419">
        <v>151719</v>
      </c>
      <c r="U419">
        <v>2774.37</v>
      </c>
      <c r="V419"/>
      <c r="W419"/>
      <c r="X419"/>
      <c r="Y419"/>
      <c r="Z419"/>
      <c r="AA419"/>
      <c r="AB419"/>
      <c r="AC419"/>
      <c r="AD419"/>
      <c r="AE419"/>
      <c r="AF419"/>
      <c r="AG419"/>
      <c r="AH419"/>
    </row>
    <row r="420" spans="1:34" x14ac:dyDescent="0.25">
      <c r="A420"/>
      <c r="B420"/>
      <c r="C420">
        <v>151660</v>
      </c>
      <c r="D420" s="8">
        <v>1870.31</v>
      </c>
      <c r="E420"/>
      <c r="F420"/>
      <c r="G420"/>
      <c r="H420"/>
      <c r="I420"/>
      <c r="J420"/>
      <c r="K420"/>
      <c r="L420"/>
      <c r="M420"/>
      <c r="N420"/>
      <c r="O420"/>
      <c r="P420"/>
      <c r="R420"/>
      <c r="S420"/>
      <c r="T420">
        <v>151720</v>
      </c>
      <c r="U420">
        <v>890.6</v>
      </c>
      <c r="V420"/>
      <c r="W420"/>
      <c r="X420"/>
      <c r="Y420"/>
      <c r="Z420"/>
      <c r="AA420"/>
      <c r="AB420"/>
      <c r="AC420"/>
      <c r="AD420"/>
      <c r="AE420"/>
      <c r="AF420"/>
      <c r="AG420"/>
      <c r="AH420"/>
    </row>
    <row r="421" spans="1:34" x14ac:dyDescent="0.25">
      <c r="A421"/>
      <c r="B421"/>
      <c r="C421">
        <v>151661</v>
      </c>
      <c r="D421" s="8">
        <v>2763.73</v>
      </c>
      <c r="E421"/>
      <c r="F421"/>
      <c r="G421"/>
      <c r="H421"/>
      <c r="I421"/>
      <c r="J421"/>
      <c r="K421"/>
      <c r="L421"/>
      <c r="M421"/>
      <c r="N421"/>
      <c r="O421"/>
      <c r="P421"/>
      <c r="R421"/>
      <c r="S421"/>
      <c r="T421">
        <v>151722</v>
      </c>
      <c r="U421">
        <v>1964.04</v>
      </c>
      <c r="V421"/>
      <c r="W421"/>
      <c r="X421"/>
      <c r="Y421"/>
      <c r="Z421"/>
      <c r="AA421"/>
      <c r="AB421"/>
      <c r="AC421"/>
      <c r="AD421"/>
      <c r="AE421"/>
      <c r="AF421"/>
      <c r="AG421"/>
      <c r="AH421"/>
    </row>
    <row r="422" spans="1:34" x14ac:dyDescent="0.25">
      <c r="A422"/>
      <c r="B422"/>
      <c r="C422">
        <v>151662</v>
      </c>
      <c r="D422" s="8">
        <v>904.22</v>
      </c>
      <c r="E422"/>
      <c r="F422"/>
      <c r="G422"/>
      <c r="H422"/>
      <c r="I422"/>
      <c r="J422"/>
      <c r="K422"/>
      <c r="L422"/>
      <c r="M422"/>
      <c r="N422"/>
      <c r="O422"/>
      <c r="P422"/>
      <c r="R422"/>
      <c r="S422"/>
      <c r="T422">
        <v>151723</v>
      </c>
      <c r="U422">
        <v>2612.34</v>
      </c>
      <c r="V422"/>
      <c r="W422"/>
      <c r="X422"/>
      <c r="Y422"/>
      <c r="Z422"/>
      <c r="AA422"/>
      <c r="AB422"/>
      <c r="AC422"/>
      <c r="AD422"/>
      <c r="AE422"/>
      <c r="AF422"/>
      <c r="AG422"/>
      <c r="AH422"/>
    </row>
    <row r="423" spans="1:34" x14ac:dyDescent="0.25">
      <c r="A423"/>
      <c r="B423"/>
      <c r="C423">
        <v>151663</v>
      </c>
      <c r="D423" s="8">
        <v>838.78</v>
      </c>
      <c r="E423"/>
      <c r="F423"/>
      <c r="G423"/>
      <c r="H423"/>
      <c r="I423"/>
      <c r="J423"/>
      <c r="K423"/>
      <c r="L423"/>
      <c r="M423"/>
      <c r="N423"/>
      <c r="O423"/>
      <c r="P423"/>
      <c r="R423"/>
      <c r="S423"/>
      <c r="T423">
        <v>151725</v>
      </c>
      <c r="U423">
        <v>380.86</v>
      </c>
      <c r="V423"/>
      <c r="W423"/>
      <c r="X423"/>
      <c r="Y423"/>
      <c r="Z423"/>
      <c r="AA423"/>
      <c r="AB423"/>
      <c r="AC423"/>
      <c r="AD423"/>
      <c r="AE423"/>
      <c r="AF423"/>
      <c r="AG423"/>
      <c r="AH423"/>
    </row>
    <row r="424" spans="1:34" x14ac:dyDescent="0.25">
      <c r="A424"/>
      <c r="B424"/>
      <c r="C424">
        <v>151664</v>
      </c>
      <c r="D424" s="8">
        <v>2656.59</v>
      </c>
      <c r="E424"/>
      <c r="F424"/>
      <c r="G424"/>
      <c r="H424"/>
      <c r="I424"/>
      <c r="J424"/>
      <c r="K424"/>
      <c r="L424"/>
      <c r="M424"/>
      <c r="N424"/>
      <c r="O424"/>
      <c r="P424"/>
      <c r="R424"/>
      <c r="S424"/>
      <c r="T424">
        <v>151726</v>
      </c>
      <c r="U424">
        <v>939.5</v>
      </c>
      <c r="V424"/>
      <c r="W424"/>
      <c r="X424"/>
      <c r="Y424"/>
      <c r="Z424"/>
      <c r="AA424"/>
      <c r="AB424"/>
      <c r="AC424"/>
      <c r="AD424"/>
      <c r="AE424"/>
      <c r="AF424"/>
      <c r="AG424"/>
      <c r="AH424"/>
    </row>
    <row r="425" spans="1:34" x14ac:dyDescent="0.25">
      <c r="A425"/>
      <c r="B425"/>
      <c r="C425">
        <v>151665</v>
      </c>
      <c r="D425" s="8">
        <v>717.16</v>
      </c>
      <c r="E425"/>
      <c r="F425"/>
      <c r="G425"/>
      <c r="H425"/>
      <c r="I425"/>
      <c r="J425"/>
      <c r="K425"/>
      <c r="L425"/>
      <c r="M425"/>
      <c r="N425"/>
      <c r="O425"/>
      <c r="P425"/>
      <c r="R425"/>
      <c r="S425"/>
      <c r="T425">
        <v>151727</v>
      </c>
      <c r="U425">
        <v>545.20000000000005</v>
      </c>
      <c r="V425"/>
      <c r="W425"/>
      <c r="X425"/>
      <c r="Y425"/>
      <c r="Z425"/>
      <c r="AA425"/>
      <c r="AB425"/>
      <c r="AC425"/>
      <c r="AD425"/>
      <c r="AE425"/>
      <c r="AF425"/>
      <c r="AG425"/>
      <c r="AH425"/>
    </row>
    <row r="426" spans="1:34" x14ac:dyDescent="0.25">
      <c r="A426"/>
      <c r="B426"/>
      <c r="C426">
        <v>151666</v>
      </c>
      <c r="D426" s="8">
        <v>187.04</v>
      </c>
      <c r="E426"/>
      <c r="F426"/>
      <c r="G426"/>
      <c r="H426"/>
      <c r="I426"/>
      <c r="J426"/>
      <c r="K426"/>
      <c r="L426"/>
      <c r="M426"/>
      <c r="N426"/>
      <c r="O426"/>
      <c r="P426"/>
      <c r="R426"/>
      <c r="S426"/>
      <c r="T426">
        <v>151729</v>
      </c>
      <c r="U426">
        <v>2030.73</v>
      </c>
      <c r="V426"/>
      <c r="W426"/>
      <c r="X426"/>
      <c r="Y426"/>
      <c r="Z426"/>
      <c r="AA426"/>
      <c r="AB426"/>
      <c r="AC426"/>
      <c r="AD426"/>
      <c r="AE426"/>
      <c r="AF426"/>
      <c r="AG426"/>
      <c r="AH426"/>
    </row>
    <row r="427" spans="1:34" x14ac:dyDescent="0.25">
      <c r="A427"/>
      <c r="B427"/>
      <c r="C427">
        <v>151667</v>
      </c>
      <c r="D427" s="8">
        <v>1124.3599999999999</v>
      </c>
      <c r="E427"/>
      <c r="F427"/>
      <c r="G427"/>
      <c r="H427"/>
      <c r="I427"/>
      <c r="J427"/>
      <c r="K427"/>
      <c r="L427"/>
      <c r="M427"/>
      <c r="N427"/>
      <c r="O427"/>
      <c r="P427"/>
      <c r="R427"/>
      <c r="S427"/>
      <c r="T427">
        <v>151731</v>
      </c>
      <c r="U427">
        <v>2485.69</v>
      </c>
      <c r="V427"/>
      <c r="W427"/>
      <c r="X427"/>
      <c r="Y427"/>
      <c r="Z427"/>
      <c r="AA427"/>
      <c r="AB427"/>
      <c r="AC427"/>
      <c r="AD427"/>
      <c r="AE427"/>
      <c r="AF427"/>
      <c r="AG427"/>
      <c r="AH427"/>
    </row>
    <row r="428" spans="1:34" x14ac:dyDescent="0.25">
      <c r="A428"/>
      <c r="B428"/>
      <c r="C428">
        <v>151668</v>
      </c>
      <c r="D428" s="8">
        <v>35.65</v>
      </c>
      <c r="E428"/>
      <c r="F428"/>
      <c r="G428"/>
      <c r="H428"/>
      <c r="I428"/>
      <c r="J428"/>
      <c r="K428"/>
      <c r="L428"/>
      <c r="M428"/>
      <c r="N428"/>
      <c r="O428"/>
      <c r="P428"/>
      <c r="R428"/>
      <c r="S428"/>
      <c r="T428">
        <v>151732</v>
      </c>
      <c r="U428">
        <v>317.10000000000002</v>
      </c>
      <c r="V428"/>
      <c r="W428"/>
      <c r="X428"/>
      <c r="Y428"/>
      <c r="Z428"/>
      <c r="AA428"/>
      <c r="AB428"/>
      <c r="AC428"/>
      <c r="AD428"/>
      <c r="AE428"/>
      <c r="AF428"/>
      <c r="AG428"/>
      <c r="AH428"/>
    </row>
    <row r="429" spans="1:34" x14ac:dyDescent="0.25">
      <c r="A429"/>
      <c r="B429"/>
      <c r="C429">
        <v>151669</v>
      </c>
      <c r="D429" s="8">
        <v>2526.89</v>
      </c>
      <c r="E429"/>
      <c r="F429"/>
      <c r="G429"/>
      <c r="H429"/>
      <c r="I429"/>
      <c r="J429"/>
      <c r="K429"/>
      <c r="L429"/>
      <c r="M429"/>
      <c r="N429"/>
      <c r="O429"/>
      <c r="P429"/>
      <c r="R429"/>
      <c r="S429"/>
      <c r="T429">
        <v>151733</v>
      </c>
      <c r="U429">
        <v>429.48</v>
      </c>
      <c r="V429"/>
      <c r="W429"/>
      <c r="X429"/>
      <c r="Y429"/>
      <c r="Z429"/>
      <c r="AA429"/>
      <c r="AB429"/>
      <c r="AC429"/>
      <c r="AD429"/>
      <c r="AE429"/>
      <c r="AF429"/>
      <c r="AG429"/>
      <c r="AH429"/>
    </row>
    <row r="430" spans="1:34" x14ac:dyDescent="0.25">
      <c r="A430"/>
      <c r="B430"/>
      <c r="C430">
        <v>151670</v>
      </c>
      <c r="D430" s="8">
        <v>2544.75</v>
      </c>
      <c r="E430"/>
      <c r="F430"/>
      <c r="G430"/>
      <c r="H430"/>
      <c r="I430"/>
      <c r="J430"/>
      <c r="K430"/>
      <c r="L430"/>
      <c r="M430"/>
      <c r="N430"/>
      <c r="O430"/>
      <c r="P430"/>
      <c r="R430"/>
      <c r="S430"/>
      <c r="T430">
        <v>151734</v>
      </c>
      <c r="U430">
        <v>2729.61</v>
      </c>
      <c r="V430"/>
      <c r="W430"/>
      <c r="X430"/>
      <c r="Y430"/>
      <c r="Z430"/>
      <c r="AA430"/>
      <c r="AB430"/>
      <c r="AC430"/>
      <c r="AD430"/>
      <c r="AE430"/>
      <c r="AF430"/>
      <c r="AG430"/>
      <c r="AH430"/>
    </row>
    <row r="431" spans="1:34" x14ac:dyDescent="0.25">
      <c r="A431"/>
      <c r="B431"/>
      <c r="C431">
        <v>151671</v>
      </c>
      <c r="D431" s="8">
        <v>1430.28</v>
      </c>
      <c r="E431"/>
      <c r="F431"/>
      <c r="G431"/>
      <c r="H431"/>
      <c r="I431"/>
      <c r="J431"/>
      <c r="K431"/>
      <c r="L431"/>
      <c r="M431"/>
      <c r="N431"/>
      <c r="O431"/>
      <c r="P431"/>
      <c r="R431"/>
      <c r="S431"/>
      <c r="T431">
        <v>151736</v>
      </c>
      <c r="U431">
        <v>2060.59</v>
      </c>
      <c r="V431"/>
      <c r="W431"/>
      <c r="X431"/>
      <c r="Y431"/>
      <c r="Z431"/>
      <c r="AA431"/>
      <c r="AB431"/>
      <c r="AC431"/>
      <c r="AD431"/>
      <c r="AE431"/>
      <c r="AF431"/>
      <c r="AG431"/>
      <c r="AH431"/>
    </row>
    <row r="432" spans="1:34" x14ac:dyDescent="0.25">
      <c r="A432"/>
      <c r="B432"/>
      <c r="C432">
        <v>151672</v>
      </c>
      <c r="D432" s="8">
        <v>1648.55</v>
      </c>
      <c r="E432"/>
      <c r="F432"/>
      <c r="G432"/>
      <c r="H432"/>
      <c r="I432"/>
      <c r="J432"/>
      <c r="K432"/>
      <c r="L432"/>
      <c r="M432"/>
      <c r="N432"/>
      <c r="O432"/>
      <c r="P432"/>
      <c r="R432"/>
      <c r="S432"/>
      <c r="T432">
        <v>151737</v>
      </c>
      <c r="U432">
        <v>675.92</v>
      </c>
      <c r="V432"/>
      <c r="W432"/>
      <c r="X432"/>
      <c r="Y432"/>
      <c r="Z432"/>
      <c r="AA432"/>
      <c r="AB432"/>
      <c r="AC432"/>
      <c r="AD432"/>
      <c r="AE432"/>
      <c r="AF432"/>
      <c r="AG432"/>
      <c r="AH432"/>
    </row>
    <row r="433" spans="1:34" x14ac:dyDescent="0.25">
      <c r="A433"/>
      <c r="B433"/>
      <c r="C433">
        <v>151673</v>
      </c>
      <c r="D433" s="8">
        <v>2998.62</v>
      </c>
      <c r="E433"/>
      <c r="F433"/>
      <c r="G433"/>
      <c r="H433"/>
      <c r="I433"/>
      <c r="J433"/>
      <c r="K433"/>
      <c r="L433"/>
      <c r="M433"/>
      <c r="N433"/>
      <c r="O433"/>
      <c r="P433"/>
      <c r="R433"/>
      <c r="S433"/>
      <c r="T433">
        <v>151738</v>
      </c>
      <c r="U433">
        <v>837.71</v>
      </c>
      <c r="V433"/>
      <c r="W433"/>
      <c r="X433"/>
      <c r="Y433"/>
      <c r="Z433"/>
      <c r="AA433"/>
      <c r="AB433"/>
      <c r="AC433"/>
      <c r="AD433"/>
      <c r="AE433"/>
      <c r="AF433"/>
      <c r="AG433"/>
      <c r="AH433"/>
    </row>
    <row r="434" spans="1:34" x14ac:dyDescent="0.25">
      <c r="A434"/>
      <c r="B434"/>
      <c r="C434">
        <v>151674</v>
      </c>
      <c r="D434" s="8">
        <v>1455.74</v>
      </c>
      <c r="E434"/>
      <c r="F434"/>
      <c r="G434"/>
      <c r="H434"/>
      <c r="I434"/>
      <c r="J434"/>
      <c r="K434"/>
      <c r="L434"/>
      <c r="M434"/>
      <c r="N434"/>
      <c r="O434"/>
      <c r="P434"/>
      <c r="R434"/>
      <c r="S434"/>
      <c r="T434">
        <v>151741</v>
      </c>
      <c r="U434">
        <v>660.88</v>
      </c>
      <c r="V434"/>
      <c r="W434"/>
      <c r="X434"/>
      <c r="Y434"/>
      <c r="Z434"/>
      <c r="AA434"/>
      <c r="AB434"/>
      <c r="AC434"/>
      <c r="AD434"/>
      <c r="AE434"/>
      <c r="AF434"/>
      <c r="AG434"/>
      <c r="AH434"/>
    </row>
    <row r="435" spans="1:34" x14ac:dyDescent="0.25">
      <c r="A435"/>
      <c r="B435"/>
      <c r="C435">
        <v>151675</v>
      </c>
      <c r="D435" s="8">
        <v>1194.19</v>
      </c>
      <c r="E435"/>
      <c r="F435"/>
      <c r="G435"/>
      <c r="H435"/>
      <c r="I435"/>
      <c r="J435"/>
      <c r="K435"/>
      <c r="L435"/>
      <c r="M435"/>
      <c r="N435"/>
      <c r="O435"/>
      <c r="P435"/>
      <c r="R435"/>
      <c r="S435"/>
      <c r="T435">
        <v>151742</v>
      </c>
      <c r="U435">
        <v>328.67</v>
      </c>
      <c r="V435"/>
      <c r="W435"/>
      <c r="X435"/>
      <c r="Y435"/>
      <c r="Z435"/>
      <c r="AA435"/>
      <c r="AB435"/>
      <c r="AC435"/>
      <c r="AD435"/>
      <c r="AE435"/>
      <c r="AF435"/>
      <c r="AG435"/>
      <c r="AH435"/>
    </row>
    <row r="436" spans="1:34" x14ac:dyDescent="0.25">
      <c r="A436"/>
      <c r="B436"/>
      <c r="C436">
        <v>151676</v>
      </c>
      <c r="D436" s="8">
        <v>2455.62</v>
      </c>
      <c r="E436"/>
      <c r="F436"/>
      <c r="G436"/>
      <c r="H436"/>
      <c r="I436"/>
      <c r="J436"/>
      <c r="K436"/>
      <c r="L436"/>
      <c r="M436"/>
      <c r="N436"/>
      <c r="O436"/>
      <c r="P436"/>
      <c r="R436"/>
      <c r="S436"/>
      <c r="T436">
        <v>151743</v>
      </c>
      <c r="U436">
        <v>692.8</v>
      </c>
      <c r="V436"/>
      <c r="W436"/>
      <c r="X436"/>
      <c r="Y436"/>
      <c r="Z436"/>
      <c r="AA436"/>
      <c r="AB436"/>
      <c r="AC436"/>
      <c r="AD436"/>
      <c r="AE436"/>
      <c r="AF436"/>
      <c r="AG436"/>
      <c r="AH436"/>
    </row>
    <row r="437" spans="1:34" x14ac:dyDescent="0.25">
      <c r="A437"/>
      <c r="B437"/>
      <c r="C437">
        <v>151677</v>
      </c>
      <c r="D437" s="8">
        <v>2559.4699999999998</v>
      </c>
      <c r="E437"/>
      <c r="F437"/>
      <c r="G437"/>
      <c r="H437"/>
      <c r="I437"/>
      <c r="J437"/>
      <c r="K437"/>
      <c r="L437"/>
      <c r="M437"/>
      <c r="N437"/>
      <c r="O437"/>
      <c r="P437"/>
      <c r="R437"/>
      <c r="S437"/>
      <c r="T437">
        <v>151744</v>
      </c>
      <c r="U437">
        <v>430.27</v>
      </c>
      <c r="V437"/>
      <c r="W437"/>
      <c r="X437"/>
      <c r="Y437"/>
      <c r="Z437"/>
      <c r="AA437"/>
      <c r="AB437"/>
      <c r="AC437"/>
      <c r="AD437"/>
      <c r="AE437"/>
      <c r="AF437"/>
      <c r="AG437"/>
      <c r="AH437"/>
    </row>
    <row r="438" spans="1:34" x14ac:dyDescent="0.25">
      <c r="A438"/>
      <c r="B438"/>
      <c r="C438">
        <v>151678</v>
      </c>
      <c r="D438" s="8">
        <v>832.12</v>
      </c>
      <c r="E438"/>
      <c r="F438"/>
      <c r="G438"/>
      <c r="H438"/>
      <c r="I438"/>
      <c r="J438"/>
      <c r="K438"/>
      <c r="L438"/>
      <c r="M438"/>
      <c r="N438"/>
      <c r="O438"/>
      <c r="P438"/>
      <c r="R438"/>
      <c r="S438"/>
      <c r="T438">
        <v>151746</v>
      </c>
      <c r="U438">
        <v>1062.23</v>
      </c>
      <c r="V438"/>
      <c r="W438"/>
      <c r="X438"/>
      <c r="Y438"/>
      <c r="Z438"/>
      <c r="AA438"/>
      <c r="AB438"/>
      <c r="AC438"/>
      <c r="AD438"/>
      <c r="AE438"/>
      <c r="AF438"/>
      <c r="AG438"/>
      <c r="AH438"/>
    </row>
    <row r="439" spans="1:34" x14ac:dyDescent="0.25">
      <c r="A439"/>
      <c r="B439"/>
      <c r="C439">
        <v>151680</v>
      </c>
      <c r="D439" s="8">
        <v>241.48</v>
      </c>
      <c r="E439"/>
      <c r="F439"/>
      <c r="G439"/>
      <c r="H439"/>
      <c r="I439"/>
      <c r="J439"/>
      <c r="K439"/>
      <c r="L439"/>
      <c r="M439"/>
      <c r="N439"/>
      <c r="O439"/>
      <c r="P439"/>
      <c r="R439"/>
      <c r="S439"/>
      <c r="T439">
        <v>151747</v>
      </c>
      <c r="U439">
        <v>2886.21</v>
      </c>
      <c r="V439"/>
      <c r="W439"/>
      <c r="X439"/>
      <c r="Y439"/>
      <c r="Z439"/>
      <c r="AA439"/>
      <c r="AB439"/>
      <c r="AC439"/>
      <c r="AD439"/>
      <c r="AE439"/>
      <c r="AF439"/>
      <c r="AG439"/>
      <c r="AH439"/>
    </row>
    <row r="440" spans="1:34" x14ac:dyDescent="0.25">
      <c r="A440"/>
      <c r="B440"/>
      <c r="C440">
        <v>151682</v>
      </c>
      <c r="D440" s="8">
        <v>1701.43</v>
      </c>
      <c r="E440"/>
      <c r="F440"/>
      <c r="G440"/>
      <c r="H440"/>
      <c r="I440"/>
      <c r="J440"/>
      <c r="K440"/>
      <c r="L440"/>
      <c r="M440"/>
      <c r="N440"/>
      <c r="O440"/>
      <c r="P440"/>
      <c r="R440"/>
      <c r="S440"/>
      <c r="T440">
        <v>151748</v>
      </c>
      <c r="U440">
        <v>1799.67</v>
      </c>
      <c r="V440"/>
      <c r="W440"/>
      <c r="X440"/>
      <c r="Y440"/>
      <c r="Z440"/>
      <c r="AA440"/>
      <c r="AB440"/>
      <c r="AC440"/>
      <c r="AD440"/>
      <c r="AE440"/>
      <c r="AF440"/>
      <c r="AG440"/>
      <c r="AH440"/>
    </row>
    <row r="441" spans="1:34" x14ac:dyDescent="0.25">
      <c r="A441"/>
      <c r="B441"/>
      <c r="C441">
        <v>151683</v>
      </c>
      <c r="D441" s="8">
        <v>2910.99</v>
      </c>
      <c r="E441"/>
      <c r="F441"/>
      <c r="G441"/>
      <c r="H441"/>
      <c r="I441"/>
      <c r="J441"/>
      <c r="K441"/>
      <c r="L441"/>
      <c r="M441"/>
      <c r="N441"/>
      <c r="O441"/>
      <c r="P441"/>
      <c r="R441"/>
      <c r="S441"/>
      <c r="T441">
        <v>151750</v>
      </c>
      <c r="U441">
        <v>246.28</v>
      </c>
      <c r="V441"/>
      <c r="W441"/>
      <c r="X441"/>
      <c r="Y441"/>
      <c r="Z441"/>
      <c r="AA441"/>
      <c r="AB441"/>
      <c r="AC441"/>
      <c r="AD441"/>
      <c r="AE441"/>
      <c r="AF441"/>
      <c r="AG441"/>
      <c r="AH441"/>
    </row>
    <row r="442" spans="1:34" x14ac:dyDescent="0.25">
      <c r="A442"/>
      <c r="B442"/>
      <c r="C442">
        <v>151684</v>
      </c>
      <c r="D442" s="8">
        <v>2091.42</v>
      </c>
      <c r="E442"/>
      <c r="F442"/>
      <c r="G442"/>
      <c r="H442"/>
      <c r="I442"/>
      <c r="J442"/>
      <c r="K442"/>
      <c r="L442"/>
      <c r="M442"/>
      <c r="N442"/>
      <c r="O442"/>
      <c r="P442"/>
      <c r="R442"/>
      <c r="S442"/>
      <c r="T442">
        <v>151751</v>
      </c>
      <c r="U442">
        <v>977.8</v>
      </c>
      <c r="V442"/>
      <c r="W442"/>
      <c r="X442"/>
      <c r="Y442"/>
      <c r="Z442"/>
      <c r="AA442"/>
      <c r="AB442"/>
      <c r="AC442"/>
      <c r="AD442"/>
      <c r="AE442"/>
      <c r="AF442"/>
      <c r="AG442"/>
      <c r="AH442"/>
    </row>
    <row r="443" spans="1:34" x14ac:dyDescent="0.25">
      <c r="A443"/>
      <c r="B443"/>
      <c r="C443">
        <v>151685</v>
      </c>
      <c r="D443" s="8">
        <v>2879.28</v>
      </c>
      <c r="E443"/>
      <c r="F443"/>
      <c r="G443"/>
      <c r="H443"/>
      <c r="I443"/>
      <c r="J443"/>
      <c r="K443"/>
      <c r="L443"/>
      <c r="M443"/>
      <c r="N443"/>
      <c r="O443"/>
      <c r="P443"/>
      <c r="R443"/>
      <c r="S443"/>
      <c r="T443">
        <v>151752</v>
      </c>
      <c r="U443">
        <v>1070.56</v>
      </c>
      <c r="V443"/>
      <c r="W443"/>
      <c r="X443"/>
      <c r="Y443"/>
      <c r="Z443"/>
      <c r="AA443"/>
      <c r="AB443"/>
      <c r="AC443"/>
      <c r="AD443"/>
      <c r="AE443"/>
      <c r="AF443"/>
      <c r="AG443"/>
      <c r="AH443"/>
    </row>
    <row r="444" spans="1:34" x14ac:dyDescent="0.25">
      <c r="A444"/>
      <c r="B444"/>
      <c r="C444">
        <v>151686</v>
      </c>
      <c r="D444" s="8">
        <v>1181.46</v>
      </c>
      <c r="E444"/>
      <c r="F444"/>
      <c r="G444"/>
      <c r="H444"/>
      <c r="I444"/>
      <c r="J444"/>
      <c r="K444"/>
      <c r="L444"/>
      <c r="M444"/>
      <c r="N444"/>
      <c r="O444"/>
      <c r="P444"/>
      <c r="R444"/>
      <c r="S444"/>
      <c r="T444">
        <v>151753</v>
      </c>
      <c r="U444">
        <v>1414.92</v>
      </c>
      <c r="V444"/>
      <c r="W444"/>
      <c r="X444"/>
      <c r="Y444"/>
      <c r="Z444"/>
      <c r="AA444"/>
      <c r="AB444"/>
      <c r="AC444"/>
      <c r="AD444"/>
      <c r="AE444"/>
      <c r="AF444"/>
      <c r="AG444"/>
      <c r="AH444"/>
    </row>
    <row r="445" spans="1:34" x14ac:dyDescent="0.25">
      <c r="A445"/>
      <c r="B445"/>
      <c r="C445">
        <v>151688</v>
      </c>
      <c r="D445" s="8">
        <v>400.91</v>
      </c>
      <c r="E445"/>
      <c r="F445"/>
      <c r="G445"/>
      <c r="H445"/>
      <c r="I445"/>
      <c r="J445"/>
      <c r="K445"/>
      <c r="L445"/>
      <c r="M445"/>
      <c r="N445"/>
      <c r="O445"/>
      <c r="P445"/>
      <c r="R445"/>
      <c r="S445"/>
      <c r="T445">
        <v>151754</v>
      </c>
      <c r="U445">
        <v>834.24</v>
      </c>
      <c r="V445"/>
      <c r="W445"/>
      <c r="X445"/>
      <c r="Y445"/>
      <c r="Z445"/>
      <c r="AA445"/>
      <c r="AB445"/>
      <c r="AC445"/>
      <c r="AD445"/>
      <c r="AE445"/>
      <c r="AF445"/>
      <c r="AG445"/>
      <c r="AH445"/>
    </row>
    <row r="446" spans="1:34" x14ac:dyDescent="0.25">
      <c r="A446"/>
      <c r="B446"/>
      <c r="C446">
        <v>151689</v>
      </c>
      <c r="D446" s="8">
        <v>2978.21</v>
      </c>
      <c r="E446"/>
      <c r="F446"/>
      <c r="G446"/>
      <c r="H446"/>
      <c r="I446"/>
      <c r="J446"/>
      <c r="K446"/>
      <c r="L446"/>
      <c r="M446"/>
      <c r="N446"/>
      <c r="O446"/>
      <c r="P446"/>
      <c r="R446"/>
      <c r="S446"/>
      <c r="T446">
        <v>151756</v>
      </c>
      <c r="U446">
        <v>2.16</v>
      </c>
      <c r="V446"/>
      <c r="W446"/>
      <c r="X446"/>
      <c r="Y446"/>
      <c r="Z446"/>
      <c r="AA446"/>
      <c r="AB446"/>
      <c r="AC446"/>
      <c r="AD446"/>
      <c r="AE446"/>
      <c r="AF446"/>
      <c r="AG446"/>
      <c r="AH446"/>
    </row>
    <row r="447" spans="1:34" x14ac:dyDescent="0.25">
      <c r="A447"/>
      <c r="B447"/>
      <c r="C447">
        <v>151690</v>
      </c>
      <c r="D447" s="8">
        <v>1544.59</v>
      </c>
      <c r="E447"/>
      <c r="F447"/>
      <c r="G447"/>
      <c r="H447"/>
      <c r="I447"/>
      <c r="J447"/>
      <c r="K447"/>
      <c r="L447"/>
      <c r="M447"/>
      <c r="N447"/>
      <c r="O447"/>
      <c r="P447"/>
      <c r="R447"/>
      <c r="S447"/>
      <c r="T447">
        <v>151758</v>
      </c>
      <c r="U447">
        <v>1608.42</v>
      </c>
      <c r="V447"/>
      <c r="W447"/>
      <c r="X447"/>
      <c r="Y447"/>
      <c r="Z447"/>
      <c r="AA447"/>
      <c r="AB447"/>
      <c r="AC447"/>
      <c r="AD447"/>
      <c r="AE447"/>
      <c r="AF447"/>
      <c r="AG447"/>
      <c r="AH447"/>
    </row>
    <row r="448" spans="1:34" x14ac:dyDescent="0.25">
      <c r="A448"/>
      <c r="B448"/>
      <c r="C448">
        <v>151691</v>
      </c>
      <c r="D448" s="8">
        <v>1134.3599999999999</v>
      </c>
      <c r="E448"/>
      <c r="F448"/>
      <c r="G448"/>
      <c r="H448"/>
      <c r="I448"/>
      <c r="J448"/>
      <c r="K448"/>
      <c r="L448"/>
      <c r="M448"/>
      <c r="N448"/>
      <c r="O448"/>
      <c r="P448"/>
      <c r="R448"/>
      <c r="S448"/>
      <c r="T448">
        <v>151759</v>
      </c>
      <c r="U448">
        <v>1642.21</v>
      </c>
      <c r="V448"/>
      <c r="W448"/>
      <c r="X448"/>
      <c r="Y448"/>
      <c r="Z448"/>
      <c r="AA448"/>
      <c r="AB448"/>
      <c r="AC448"/>
      <c r="AD448"/>
      <c r="AE448"/>
      <c r="AF448"/>
      <c r="AG448"/>
      <c r="AH448"/>
    </row>
    <row r="449" spans="1:34" x14ac:dyDescent="0.25">
      <c r="A449"/>
      <c r="B449"/>
      <c r="C449">
        <v>151692</v>
      </c>
      <c r="D449" s="8">
        <v>2946.34</v>
      </c>
      <c r="E449"/>
      <c r="F449"/>
      <c r="G449"/>
      <c r="H449"/>
      <c r="I449"/>
      <c r="J449"/>
      <c r="K449"/>
      <c r="L449"/>
      <c r="M449"/>
      <c r="N449"/>
      <c r="O449"/>
      <c r="P449"/>
      <c r="R449"/>
      <c r="S449"/>
      <c r="T449">
        <v>151760</v>
      </c>
      <c r="U449">
        <v>1699.31</v>
      </c>
      <c r="V449"/>
      <c r="W449"/>
      <c r="X449"/>
      <c r="Y449"/>
      <c r="Z449"/>
      <c r="AA449"/>
      <c r="AB449"/>
      <c r="AC449"/>
      <c r="AD449"/>
      <c r="AE449"/>
      <c r="AF449"/>
      <c r="AG449"/>
      <c r="AH449"/>
    </row>
    <row r="450" spans="1:34" x14ac:dyDescent="0.25">
      <c r="A450"/>
      <c r="B450"/>
      <c r="C450">
        <v>151693</v>
      </c>
      <c r="D450" s="8">
        <v>603.13</v>
      </c>
      <c r="E450"/>
      <c r="F450"/>
      <c r="G450"/>
      <c r="H450"/>
      <c r="I450"/>
      <c r="J450"/>
      <c r="K450"/>
      <c r="L450"/>
      <c r="M450"/>
      <c r="N450"/>
      <c r="O450"/>
      <c r="P450"/>
      <c r="R450"/>
      <c r="S450"/>
      <c r="T450">
        <v>151761</v>
      </c>
      <c r="U450">
        <v>2923.63</v>
      </c>
      <c r="V450"/>
      <c r="W450"/>
      <c r="X450"/>
      <c r="Y450"/>
      <c r="Z450"/>
      <c r="AA450"/>
      <c r="AB450"/>
      <c r="AC450"/>
      <c r="AD450"/>
      <c r="AE450"/>
      <c r="AF450"/>
      <c r="AG450"/>
      <c r="AH450"/>
    </row>
    <row r="451" spans="1:34" x14ac:dyDescent="0.25">
      <c r="A451"/>
      <c r="B451"/>
      <c r="C451">
        <v>151694</v>
      </c>
      <c r="D451" s="8">
        <v>623.83000000000004</v>
      </c>
      <c r="E451"/>
      <c r="F451"/>
      <c r="G451"/>
      <c r="H451"/>
      <c r="I451"/>
      <c r="J451"/>
      <c r="K451"/>
      <c r="L451"/>
      <c r="M451"/>
      <c r="N451"/>
      <c r="O451"/>
      <c r="P451"/>
      <c r="R451"/>
      <c r="S451"/>
      <c r="T451">
        <v>151762</v>
      </c>
      <c r="U451">
        <v>614.83000000000004</v>
      </c>
      <c r="V451"/>
      <c r="W451"/>
      <c r="X451"/>
      <c r="Y451"/>
      <c r="Z451"/>
      <c r="AA451"/>
      <c r="AB451"/>
      <c r="AC451"/>
      <c r="AD451"/>
      <c r="AE451"/>
      <c r="AF451"/>
      <c r="AG451"/>
      <c r="AH451"/>
    </row>
    <row r="452" spans="1:34" x14ac:dyDescent="0.25">
      <c r="A452"/>
      <c r="B452"/>
      <c r="C452">
        <v>151695</v>
      </c>
      <c r="D452" s="8">
        <v>880.27</v>
      </c>
      <c r="E452"/>
      <c r="F452"/>
      <c r="G452"/>
      <c r="H452"/>
      <c r="I452"/>
      <c r="J452"/>
      <c r="K452"/>
      <c r="L452"/>
      <c r="M452"/>
      <c r="N452"/>
      <c r="O452"/>
      <c r="P452"/>
      <c r="R452"/>
      <c r="S452"/>
      <c r="T452">
        <v>151763</v>
      </c>
      <c r="U452">
        <v>2757.65</v>
      </c>
      <c r="V452"/>
      <c r="W452"/>
      <c r="X452"/>
      <c r="Y452"/>
      <c r="Z452"/>
      <c r="AA452"/>
      <c r="AB452"/>
      <c r="AC452"/>
      <c r="AD452"/>
      <c r="AE452"/>
      <c r="AF452"/>
      <c r="AG452"/>
      <c r="AH452"/>
    </row>
    <row r="453" spans="1:34" x14ac:dyDescent="0.25">
      <c r="A453"/>
      <c r="B453"/>
      <c r="C453">
        <v>151698</v>
      </c>
      <c r="D453" s="8">
        <v>374.63</v>
      </c>
      <c r="E453"/>
      <c r="F453"/>
      <c r="G453"/>
      <c r="H453"/>
      <c r="I453"/>
      <c r="J453"/>
      <c r="K453"/>
      <c r="L453"/>
      <c r="M453"/>
      <c r="N453"/>
      <c r="O453"/>
      <c r="P453"/>
      <c r="R453"/>
      <c r="S453"/>
      <c r="T453">
        <v>151764</v>
      </c>
      <c r="U453">
        <v>926.55</v>
      </c>
      <c r="V453"/>
      <c r="W453"/>
      <c r="X453"/>
      <c r="Y453"/>
      <c r="Z453"/>
      <c r="AA453"/>
      <c r="AB453"/>
      <c r="AC453"/>
      <c r="AD453"/>
      <c r="AE453"/>
      <c r="AF453"/>
      <c r="AG453"/>
      <c r="AH453"/>
    </row>
    <row r="454" spans="1:34" x14ac:dyDescent="0.25">
      <c r="A454"/>
      <c r="B454"/>
      <c r="C454">
        <v>151700</v>
      </c>
      <c r="D454" s="8">
        <v>20.77</v>
      </c>
      <c r="E454"/>
      <c r="F454"/>
      <c r="G454"/>
      <c r="H454"/>
      <c r="I454"/>
      <c r="J454"/>
      <c r="K454"/>
      <c r="L454"/>
      <c r="M454"/>
      <c r="N454"/>
      <c r="O454"/>
      <c r="P454"/>
      <c r="R454"/>
      <c r="S454"/>
      <c r="T454">
        <v>151766</v>
      </c>
      <c r="U454">
        <v>1535.36</v>
      </c>
      <c r="V454"/>
      <c r="W454"/>
      <c r="X454"/>
      <c r="Y454"/>
      <c r="Z454"/>
      <c r="AA454"/>
      <c r="AB454"/>
      <c r="AC454"/>
      <c r="AD454"/>
      <c r="AE454"/>
      <c r="AF454"/>
      <c r="AG454"/>
      <c r="AH454"/>
    </row>
    <row r="455" spans="1:34" x14ac:dyDescent="0.25">
      <c r="A455"/>
      <c r="B455"/>
      <c r="C455">
        <v>151702</v>
      </c>
      <c r="D455" s="8">
        <v>600.16999999999996</v>
      </c>
      <c r="E455"/>
      <c r="F455"/>
      <c r="G455"/>
      <c r="H455"/>
      <c r="I455"/>
      <c r="J455"/>
      <c r="K455"/>
      <c r="L455"/>
      <c r="M455"/>
      <c r="N455"/>
      <c r="O455"/>
      <c r="P455"/>
      <c r="R455"/>
      <c r="S455"/>
      <c r="T455">
        <v>151768</v>
      </c>
      <c r="U455">
        <v>789.08</v>
      </c>
      <c r="V455"/>
      <c r="W455"/>
      <c r="X455"/>
      <c r="Y455"/>
      <c r="Z455"/>
      <c r="AA455"/>
      <c r="AB455"/>
      <c r="AC455"/>
      <c r="AD455"/>
      <c r="AE455"/>
      <c r="AF455"/>
      <c r="AG455"/>
      <c r="AH455"/>
    </row>
    <row r="456" spans="1:34" x14ac:dyDescent="0.25">
      <c r="A456"/>
      <c r="B456"/>
      <c r="C456">
        <v>151703</v>
      </c>
      <c r="D456" s="8">
        <v>867.63</v>
      </c>
      <c r="E456"/>
      <c r="F456"/>
      <c r="G456"/>
      <c r="H456"/>
      <c r="I456"/>
      <c r="J456"/>
      <c r="K456"/>
      <c r="L456"/>
      <c r="M456"/>
      <c r="N456"/>
      <c r="O456"/>
      <c r="P456"/>
      <c r="R456"/>
      <c r="S456"/>
      <c r="T456">
        <v>151769</v>
      </c>
      <c r="U456">
        <v>1988.38</v>
      </c>
      <c r="V456"/>
      <c r="W456"/>
      <c r="X456"/>
      <c r="Y456"/>
      <c r="Z456"/>
      <c r="AA456"/>
      <c r="AB456"/>
      <c r="AC456"/>
      <c r="AD456"/>
      <c r="AE456"/>
      <c r="AF456"/>
      <c r="AG456"/>
      <c r="AH456"/>
    </row>
    <row r="457" spans="1:34" x14ac:dyDescent="0.25">
      <c r="A457"/>
      <c r="B457"/>
      <c r="C457">
        <v>151704</v>
      </c>
      <c r="D457" s="8">
        <v>962.6</v>
      </c>
      <c r="E457"/>
      <c r="F457"/>
      <c r="G457"/>
      <c r="H457"/>
      <c r="I457"/>
      <c r="J457"/>
      <c r="K457"/>
      <c r="L457"/>
      <c r="M457"/>
      <c r="N457"/>
      <c r="O457"/>
      <c r="P457"/>
      <c r="R457"/>
      <c r="S457"/>
      <c r="T457">
        <v>151772</v>
      </c>
      <c r="U457">
        <v>1775.72</v>
      </c>
      <c r="V457"/>
      <c r="W457"/>
      <c r="X457"/>
      <c r="Y457"/>
      <c r="Z457"/>
      <c r="AA457"/>
      <c r="AB457"/>
      <c r="AC457"/>
      <c r="AD457"/>
      <c r="AE457"/>
      <c r="AF457"/>
      <c r="AG457"/>
      <c r="AH457"/>
    </row>
    <row r="458" spans="1:34" x14ac:dyDescent="0.25">
      <c r="A458"/>
      <c r="B458"/>
      <c r="C458">
        <v>151705</v>
      </c>
      <c r="D458" s="8">
        <v>1949.59</v>
      </c>
      <c r="E458"/>
      <c r="F458"/>
      <c r="G458"/>
      <c r="H458"/>
      <c r="I458"/>
      <c r="J458"/>
      <c r="K458"/>
      <c r="L458"/>
      <c r="M458"/>
      <c r="N458"/>
      <c r="O458"/>
      <c r="P458"/>
      <c r="R458"/>
      <c r="S458"/>
      <c r="T458">
        <v>151773</v>
      </c>
      <c r="U458">
        <v>1720.85</v>
      </c>
      <c r="V458"/>
      <c r="W458"/>
      <c r="X458"/>
      <c r="Y458"/>
      <c r="Z458"/>
      <c r="AA458"/>
      <c r="AB458"/>
      <c r="AC458"/>
      <c r="AD458"/>
      <c r="AE458"/>
      <c r="AF458"/>
      <c r="AG458"/>
      <c r="AH458"/>
    </row>
    <row r="459" spans="1:34" x14ac:dyDescent="0.25">
      <c r="A459"/>
      <c r="B459"/>
      <c r="C459">
        <v>151706</v>
      </c>
      <c r="D459" s="8">
        <v>1083.3800000000001</v>
      </c>
      <c r="E459"/>
      <c r="F459"/>
      <c r="G459"/>
      <c r="H459"/>
      <c r="I459"/>
      <c r="J459"/>
      <c r="K459"/>
      <c r="L459"/>
      <c r="M459"/>
      <c r="N459"/>
      <c r="O459"/>
      <c r="P459"/>
      <c r="R459"/>
      <c r="S459"/>
      <c r="T459">
        <v>151774</v>
      </c>
      <c r="U459">
        <v>2549.44</v>
      </c>
      <c r="V459"/>
      <c r="W459"/>
      <c r="X459"/>
      <c r="Y459"/>
      <c r="Z459"/>
      <c r="AA459"/>
      <c r="AB459"/>
      <c r="AC459"/>
      <c r="AD459"/>
      <c r="AE459"/>
      <c r="AF459"/>
      <c r="AG459"/>
      <c r="AH459"/>
    </row>
    <row r="460" spans="1:34" x14ac:dyDescent="0.25">
      <c r="A460"/>
      <c r="B460"/>
      <c r="C460">
        <v>151707</v>
      </c>
      <c r="D460" s="8">
        <v>1377.65</v>
      </c>
      <c r="E460"/>
      <c r="F460"/>
      <c r="G460"/>
      <c r="H460"/>
      <c r="I460"/>
      <c r="J460"/>
      <c r="K460"/>
      <c r="L460"/>
      <c r="M460"/>
      <c r="N460"/>
      <c r="O460"/>
      <c r="P460"/>
      <c r="R460"/>
      <c r="S460"/>
      <c r="T460">
        <v>151775</v>
      </c>
      <c r="U460">
        <v>2909.2</v>
      </c>
      <c r="V460"/>
      <c r="W460"/>
      <c r="X460"/>
      <c r="Y460"/>
      <c r="Z460"/>
      <c r="AA460"/>
      <c r="AB460"/>
      <c r="AC460"/>
      <c r="AD460"/>
      <c r="AE460"/>
      <c r="AF460"/>
      <c r="AG460"/>
      <c r="AH460"/>
    </row>
    <row r="461" spans="1:34" x14ac:dyDescent="0.25">
      <c r="A461"/>
      <c r="B461"/>
      <c r="C461">
        <v>151708</v>
      </c>
      <c r="D461" s="8">
        <v>25.6</v>
      </c>
      <c r="E461"/>
      <c r="F461"/>
      <c r="G461"/>
      <c r="H461"/>
      <c r="I461"/>
      <c r="J461"/>
      <c r="K461"/>
      <c r="L461"/>
      <c r="M461"/>
      <c r="N461"/>
      <c r="O461"/>
      <c r="P461"/>
      <c r="R461"/>
      <c r="S461"/>
      <c r="T461">
        <v>151777</v>
      </c>
      <c r="U461">
        <v>2997.15</v>
      </c>
      <c r="V461"/>
      <c r="W461"/>
      <c r="X461"/>
      <c r="Y461"/>
      <c r="Z461"/>
      <c r="AA461"/>
      <c r="AB461"/>
      <c r="AC461"/>
      <c r="AD461"/>
      <c r="AE461"/>
      <c r="AF461"/>
      <c r="AG461"/>
      <c r="AH461"/>
    </row>
    <row r="462" spans="1:34" x14ac:dyDescent="0.25">
      <c r="A462"/>
      <c r="B462"/>
      <c r="C462">
        <v>151709</v>
      </c>
      <c r="D462" s="8">
        <v>82.27</v>
      </c>
      <c r="E462"/>
      <c r="F462"/>
      <c r="G462"/>
      <c r="H462"/>
      <c r="I462"/>
      <c r="J462"/>
      <c r="K462"/>
      <c r="L462"/>
      <c r="M462"/>
      <c r="N462"/>
      <c r="O462"/>
      <c r="P462"/>
      <c r="R462"/>
      <c r="S462"/>
      <c r="T462">
        <v>151778</v>
      </c>
      <c r="U462">
        <v>2042.64</v>
      </c>
      <c r="V462"/>
      <c r="W462"/>
      <c r="X462"/>
      <c r="Y462"/>
      <c r="Z462"/>
      <c r="AA462"/>
      <c r="AB462"/>
      <c r="AC462"/>
      <c r="AD462"/>
      <c r="AE462"/>
      <c r="AF462"/>
      <c r="AG462"/>
      <c r="AH462"/>
    </row>
    <row r="463" spans="1:34" x14ac:dyDescent="0.25">
      <c r="A463"/>
      <c r="B463"/>
      <c r="C463">
        <v>151710</v>
      </c>
      <c r="D463" s="8">
        <v>1586.92</v>
      </c>
      <c r="E463"/>
      <c r="F463"/>
      <c r="G463"/>
      <c r="H463"/>
      <c r="I463"/>
      <c r="J463"/>
      <c r="K463"/>
      <c r="L463"/>
      <c r="M463"/>
      <c r="N463"/>
      <c r="O463"/>
      <c r="P463"/>
      <c r="R463"/>
      <c r="S463"/>
      <c r="T463">
        <v>151779</v>
      </c>
      <c r="U463">
        <v>2453.04</v>
      </c>
      <c r="V463"/>
      <c r="W463"/>
      <c r="X463"/>
      <c r="Y463"/>
      <c r="Z463"/>
      <c r="AA463"/>
      <c r="AB463"/>
      <c r="AC463"/>
      <c r="AD463"/>
      <c r="AE463"/>
      <c r="AF463"/>
      <c r="AG463"/>
      <c r="AH463"/>
    </row>
    <row r="464" spans="1:34" x14ac:dyDescent="0.25">
      <c r="A464"/>
      <c r="B464"/>
      <c r="C464">
        <v>151711</v>
      </c>
      <c r="D464" s="8">
        <v>2857.3</v>
      </c>
      <c r="E464"/>
      <c r="F464"/>
      <c r="G464"/>
      <c r="H464"/>
      <c r="I464"/>
      <c r="J464"/>
      <c r="K464"/>
      <c r="L464"/>
      <c r="M464"/>
      <c r="N464"/>
      <c r="O464"/>
      <c r="P464"/>
      <c r="R464"/>
      <c r="S464"/>
      <c r="T464">
        <v>151781</v>
      </c>
      <c r="U464">
        <v>681.71</v>
      </c>
      <c r="V464"/>
      <c r="W464"/>
      <c r="X464"/>
      <c r="Y464"/>
      <c r="Z464"/>
      <c r="AA464"/>
      <c r="AB464"/>
      <c r="AC464"/>
      <c r="AD464"/>
      <c r="AE464"/>
      <c r="AF464"/>
      <c r="AG464"/>
      <c r="AH464"/>
    </row>
    <row r="465" spans="1:34" x14ac:dyDescent="0.25">
      <c r="A465"/>
      <c r="B465"/>
      <c r="C465">
        <v>151712</v>
      </c>
      <c r="D465" s="8">
        <v>1282.76</v>
      </c>
      <c r="E465"/>
      <c r="F465"/>
      <c r="G465"/>
      <c r="H465"/>
      <c r="I465"/>
      <c r="J465"/>
      <c r="K465"/>
      <c r="L465"/>
      <c r="M465"/>
      <c r="N465"/>
      <c r="O465"/>
      <c r="P465"/>
      <c r="R465"/>
      <c r="S465"/>
      <c r="T465">
        <v>151782</v>
      </c>
      <c r="U465">
        <v>1601.24</v>
      </c>
      <c r="V465"/>
      <c r="W465"/>
      <c r="X465"/>
      <c r="Y465"/>
      <c r="Z465"/>
      <c r="AA465"/>
      <c r="AB465"/>
      <c r="AC465"/>
      <c r="AD465"/>
      <c r="AE465"/>
      <c r="AF465"/>
      <c r="AG465"/>
      <c r="AH465"/>
    </row>
    <row r="466" spans="1:34" x14ac:dyDescent="0.25">
      <c r="A466"/>
      <c r="B466"/>
      <c r="C466">
        <v>151713</v>
      </c>
      <c r="D466" s="8">
        <v>2473.9699999999998</v>
      </c>
      <c r="E466"/>
      <c r="F466"/>
      <c r="G466"/>
      <c r="H466"/>
      <c r="I466"/>
      <c r="J466"/>
      <c r="K466"/>
      <c r="L466"/>
      <c r="M466"/>
      <c r="N466"/>
      <c r="O466"/>
      <c r="P466"/>
      <c r="R466"/>
      <c r="S466"/>
      <c r="T466">
        <v>151783</v>
      </c>
      <c r="U466">
        <v>1450.98</v>
      </c>
      <c r="V466"/>
      <c r="W466"/>
      <c r="X466"/>
      <c r="Y466"/>
      <c r="Z466"/>
      <c r="AA466"/>
      <c r="AB466"/>
      <c r="AC466"/>
      <c r="AD466"/>
      <c r="AE466"/>
      <c r="AF466"/>
      <c r="AG466"/>
      <c r="AH466"/>
    </row>
    <row r="467" spans="1:34" x14ac:dyDescent="0.25">
      <c r="A467"/>
      <c r="B467"/>
      <c r="C467">
        <v>151714</v>
      </c>
      <c r="D467" s="8">
        <v>311.70999999999998</v>
      </c>
      <c r="E467"/>
      <c r="F467"/>
      <c r="G467"/>
      <c r="H467"/>
      <c r="I467"/>
      <c r="J467"/>
      <c r="K467"/>
      <c r="L467"/>
      <c r="M467"/>
      <c r="N467"/>
      <c r="O467"/>
      <c r="P467"/>
      <c r="R467"/>
      <c r="S467"/>
      <c r="T467">
        <v>151785</v>
      </c>
      <c r="U467">
        <v>84.67</v>
      </c>
      <c r="V467"/>
      <c r="W467"/>
      <c r="X467"/>
      <c r="Y467"/>
      <c r="Z467"/>
      <c r="AA467"/>
      <c r="AB467"/>
      <c r="AC467"/>
      <c r="AD467"/>
      <c r="AE467"/>
      <c r="AF467"/>
      <c r="AG467"/>
      <c r="AH467"/>
    </row>
    <row r="468" spans="1:34" x14ac:dyDescent="0.25">
      <c r="A468"/>
      <c r="B468"/>
      <c r="C468">
        <v>151715</v>
      </c>
      <c r="D468" s="8">
        <v>1109.49</v>
      </c>
      <c r="E468"/>
      <c r="F468"/>
      <c r="G468"/>
      <c r="H468"/>
      <c r="I468"/>
      <c r="J468"/>
      <c r="K468"/>
      <c r="L468"/>
      <c r="M468"/>
      <c r="N468"/>
      <c r="O468"/>
      <c r="P468"/>
      <c r="R468"/>
      <c r="S468"/>
      <c r="T468">
        <v>151786</v>
      </c>
      <c r="U468">
        <v>2917.66</v>
      </c>
      <c r="V468"/>
      <c r="W468"/>
      <c r="X468"/>
      <c r="Y468"/>
      <c r="Z468"/>
      <c r="AA468"/>
      <c r="AB468"/>
      <c r="AC468"/>
      <c r="AD468"/>
      <c r="AE468"/>
      <c r="AF468"/>
      <c r="AG468"/>
      <c r="AH468"/>
    </row>
    <row r="469" spans="1:34" x14ac:dyDescent="0.25">
      <c r="A469"/>
      <c r="B469"/>
      <c r="C469">
        <v>151716</v>
      </c>
      <c r="D469" s="8">
        <v>893.45</v>
      </c>
      <c r="E469"/>
      <c r="F469"/>
      <c r="G469"/>
      <c r="H469"/>
      <c r="I469"/>
      <c r="J469"/>
      <c r="K469"/>
      <c r="L469"/>
      <c r="M469"/>
      <c r="N469"/>
      <c r="O469"/>
      <c r="P469"/>
      <c r="R469"/>
      <c r="S469"/>
      <c r="T469">
        <v>151787</v>
      </c>
      <c r="U469">
        <v>2041.54</v>
      </c>
      <c r="V469"/>
      <c r="W469"/>
      <c r="X469"/>
      <c r="Y469"/>
      <c r="Z469"/>
      <c r="AA469"/>
      <c r="AB469"/>
      <c r="AC469"/>
      <c r="AD469"/>
      <c r="AE469"/>
      <c r="AF469"/>
      <c r="AG469"/>
      <c r="AH469"/>
    </row>
    <row r="470" spans="1:34" x14ac:dyDescent="0.25">
      <c r="A470"/>
      <c r="B470"/>
      <c r="C470">
        <v>151718</v>
      </c>
      <c r="D470" s="8">
        <v>1719.4</v>
      </c>
      <c r="E470"/>
      <c r="F470"/>
      <c r="G470"/>
      <c r="H470"/>
      <c r="I470"/>
      <c r="J470"/>
      <c r="K470"/>
      <c r="L470"/>
      <c r="M470"/>
      <c r="N470"/>
      <c r="O470"/>
      <c r="P470"/>
      <c r="R470"/>
      <c r="S470"/>
      <c r="T470">
        <v>151788</v>
      </c>
      <c r="U470">
        <v>1710.21</v>
      </c>
      <c r="V470"/>
      <c r="W470"/>
      <c r="X470"/>
      <c r="Y470"/>
      <c r="Z470"/>
      <c r="AA470"/>
      <c r="AB470"/>
      <c r="AC470"/>
      <c r="AD470"/>
      <c r="AE470"/>
      <c r="AF470"/>
      <c r="AG470"/>
      <c r="AH470"/>
    </row>
    <row r="471" spans="1:34" x14ac:dyDescent="0.25">
      <c r="A471"/>
      <c r="B471"/>
      <c r="C471">
        <v>151719</v>
      </c>
      <c r="D471" s="8">
        <v>2774.37</v>
      </c>
      <c r="E471"/>
      <c r="F471"/>
      <c r="G471"/>
      <c r="H471"/>
      <c r="I471"/>
      <c r="J471"/>
      <c r="K471"/>
      <c r="L471"/>
      <c r="M471"/>
      <c r="N471"/>
      <c r="O471"/>
      <c r="P471"/>
      <c r="R471"/>
      <c r="S471"/>
      <c r="T471">
        <v>151789</v>
      </c>
      <c r="U471">
        <v>2548.1999999999998</v>
      </c>
      <c r="V471"/>
      <c r="W471"/>
      <c r="X471"/>
      <c r="Y471"/>
      <c r="Z471"/>
      <c r="AA471"/>
      <c r="AB471"/>
      <c r="AC471"/>
      <c r="AD471"/>
      <c r="AE471"/>
      <c r="AF471"/>
      <c r="AG471"/>
      <c r="AH471"/>
    </row>
    <row r="472" spans="1:34" x14ac:dyDescent="0.25">
      <c r="A472"/>
      <c r="B472"/>
      <c r="C472">
        <v>151720</v>
      </c>
      <c r="D472" s="8">
        <v>890.6</v>
      </c>
      <c r="E472"/>
      <c r="F472"/>
      <c r="G472"/>
      <c r="H472"/>
      <c r="I472"/>
      <c r="J472"/>
      <c r="K472"/>
      <c r="L472"/>
      <c r="M472"/>
      <c r="N472"/>
      <c r="O472"/>
      <c r="P472"/>
      <c r="R472"/>
      <c r="S472"/>
      <c r="T472">
        <v>151790</v>
      </c>
      <c r="U472">
        <v>1115.1300000000001</v>
      </c>
      <c r="V472"/>
      <c r="W472"/>
      <c r="X472"/>
      <c r="Y472"/>
      <c r="Z472"/>
      <c r="AA472"/>
      <c r="AB472"/>
      <c r="AC472"/>
      <c r="AD472"/>
      <c r="AE472"/>
      <c r="AF472"/>
      <c r="AG472"/>
      <c r="AH472"/>
    </row>
    <row r="473" spans="1:34" x14ac:dyDescent="0.25">
      <c r="A473"/>
      <c r="B473"/>
      <c r="C473">
        <v>151721</v>
      </c>
      <c r="D473" s="8">
        <v>1292.57</v>
      </c>
      <c r="E473"/>
      <c r="F473"/>
      <c r="G473"/>
      <c r="H473"/>
      <c r="I473"/>
      <c r="J473"/>
      <c r="K473"/>
      <c r="L473"/>
      <c r="M473"/>
      <c r="N473"/>
      <c r="O473"/>
      <c r="P473"/>
      <c r="R473"/>
      <c r="S473"/>
      <c r="T473">
        <v>151792</v>
      </c>
      <c r="U473">
        <v>2775.69</v>
      </c>
      <c r="V473"/>
      <c r="W473"/>
      <c r="X473"/>
      <c r="Y473"/>
      <c r="Z473"/>
      <c r="AA473"/>
      <c r="AB473"/>
      <c r="AC473"/>
      <c r="AD473"/>
      <c r="AE473"/>
      <c r="AF473"/>
      <c r="AG473"/>
      <c r="AH473"/>
    </row>
    <row r="474" spans="1:34" x14ac:dyDescent="0.25">
      <c r="A474"/>
      <c r="B474"/>
      <c r="C474">
        <v>151722</v>
      </c>
      <c r="D474" s="8">
        <v>1964.04</v>
      </c>
      <c r="E474"/>
      <c r="F474"/>
      <c r="G474"/>
      <c r="H474"/>
      <c r="I474"/>
      <c r="J474"/>
      <c r="K474"/>
      <c r="L474"/>
      <c r="M474"/>
      <c r="N474"/>
      <c r="O474"/>
      <c r="P474"/>
      <c r="R474"/>
      <c r="S474"/>
      <c r="T474">
        <v>151794</v>
      </c>
      <c r="U474">
        <v>1381.78</v>
      </c>
      <c r="V474"/>
      <c r="W474"/>
      <c r="X474"/>
      <c r="Y474"/>
      <c r="Z474"/>
      <c r="AA474"/>
      <c r="AB474"/>
      <c r="AC474"/>
      <c r="AD474"/>
      <c r="AE474"/>
      <c r="AF474"/>
      <c r="AG474"/>
      <c r="AH474"/>
    </row>
    <row r="475" spans="1:34" x14ac:dyDescent="0.25">
      <c r="A475"/>
      <c r="B475"/>
      <c r="C475">
        <v>151723</v>
      </c>
      <c r="D475" s="8">
        <v>2612.34</v>
      </c>
      <c r="E475"/>
      <c r="F475"/>
      <c r="G475"/>
      <c r="H475"/>
      <c r="I475"/>
      <c r="J475"/>
      <c r="K475"/>
      <c r="L475"/>
      <c r="M475"/>
      <c r="N475"/>
      <c r="O475"/>
      <c r="P475"/>
      <c r="R475"/>
      <c r="S475"/>
      <c r="T475">
        <v>151796</v>
      </c>
      <c r="U475">
        <v>581.83000000000004</v>
      </c>
      <c r="V475"/>
      <c r="W475"/>
      <c r="X475"/>
      <c r="Y475"/>
      <c r="Z475"/>
      <c r="AA475"/>
      <c r="AB475"/>
      <c r="AC475"/>
      <c r="AD475"/>
      <c r="AE475"/>
      <c r="AF475"/>
      <c r="AG475"/>
      <c r="AH475"/>
    </row>
    <row r="476" spans="1:34" x14ac:dyDescent="0.25">
      <c r="A476"/>
      <c r="B476"/>
      <c r="C476">
        <v>151724</v>
      </c>
      <c r="D476" s="8">
        <v>2840.52</v>
      </c>
      <c r="E476"/>
      <c r="F476"/>
      <c r="G476"/>
      <c r="H476"/>
      <c r="I476"/>
      <c r="J476"/>
      <c r="K476"/>
      <c r="L476"/>
      <c r="M476"/>
      <c r="N476"/>
      <c r="O476"/>
      <c r="P476"/>
      <c r="R476"/>
      <c r="S476"/>
      <c r="T476">
        <v>151797</v>
      </c>
      <c r="U476">
        <v>2037.59</v>
      </c>
      <c r="V476"/>
      <c r="W476"/>
      <c r="X476"/>
      <c r="Y476"/>
      <c r="Z476"/>
      <c r="AA476"/>
      <c r="AB476"/>
      <c r="AC476"/>
      <c r="AD476"/>
      <c r="AE476"/>
      <c r="AF476"/>
      <c r="AG476"/>
      <c r="AH476"/>
    </row>
    <row r="477" spans="1:34" x14ac:dyDescent="0.25">
      <c r="A477"/>
      <c r="B477"/>
      <c r="C477">
        <v>151725</v>
      </c>
      <c r="D477" s="8">
        <v>380.86</v>
      </c>
      <c r="E477"/>
      <c r="F477"/>
      <c r="G477"/>
      <c r="H477"/>
      <c r="I477"/>
      <c r="J477"/>
      <c r="K477"/>
      <c r="L477"/>
      <c r="M477"/>
      <c r="N477"/>
      <c r="O477"/>
      <c r="P477"/>
      <c r="R477"/>
      <c r="S477"/>
      <c r="T477">
        <v>151798</v>
      </c>
      <c r="U477">
        <v>836.55</v>
      </c>
      <c r="V477"/>
      <c r="W477"/>
      <c r="X477"/>
      <c r="Y477"/>
      <c r="Z477"/>
      <c r="AA477"/>
      <c r="AB477"/>
      <c r="AC477"/>
      <c r="AD477"/>
      <c r="AE477"/>
      <c r="AF477"/>
      <c r="AG477"/>
      <c r="AH477"/>
    </row>
    <row r="478" spans="1:34" x14ac:dyDescent="0.25">
      <c r="A478"/>
      <c r="B478"/>
      <c r="C478">
        <v>151726</v>
      </c>
      <c r="D478" s="8">
        <v>939.5</v>
      </c>
      <c r="E478"/>
      <c r="F478"/>
      <c r="G478"/>
      <c r="H478"/>
      <c r="I478"/>
      <c r="J478"/>
      <c r="K478"/>
      <c r="L478"/>
      <c r="M478"/>
      <c r="N478"/>
      <c r="O478"/>
      <c r="P478"/>
      <c r="R478"/>
      <c r="S478"/>
      <c r="T478">
        <v>151801</v>
      </c>
      <c r="U478">
        <v>1234.26</v>
      </c>
      <c r="V478"/>
      <c r="W478"/>
      <c r="X478"/>
      <c r="Y478"/>
      <c r="Z478"/>
      <c r="AA478"/>
      <c r="AB478"/>
      <c r="AC478"/>
      <c r="AD478"/>
      <c r="AE478"/>
      <c r="AF478"/>
      <c r="AG478"/>
      <c r="AH478"/>
    </row>
    <row r="479" spans="1:34" x14ac:dyDescent="0.25">
      <c r="A479"/>
      <c r="B479"/>
      <c r="C479">
        <v>151727</v>
      </c>
      <c r="D479" s="8">
        <v>545.20000000000005</v>
      </c>
      <c r="E479"/>
      <c r="F479"/>
      <c r="G479"/>
      <c r="H479"/>
      <c r="I479"/>
      <c r="J479"/>
      <c r="K479"/>
      <c r="L479"/>
      <c r="M479"/>
      <c r="N479"/>
      <c r="O479"/>
      <c r="P479"/>
      <c r="R479"/>
      <c r="S479"/>
      <c r="T479">
        <v>151802</v>
      </c>
      <c r="U479">
        <v>1504.25</v>
      </c>
      <c r="V479"/>
      <c r="W479"/>
      <c r="X479"/>
      <c r="Y479"/>
      <c r="Z479"/>
      <c r="AA479"/>
      <c r="AB479"/>
      <c r="AC479"/>
      <c r="AD479"/>
      <c r="AE479"/>
      <c r="AF479"/>
      <c r="AG479"/>
      <c r="AH479"/>
    </row>
    <row r="480" spans="1:34" x14ac:dyDescent="0.25">
      <c r="A480"/>
      <c r="B480"/>
      <c r="C480">
        <v>151728</v>
      </c>
      <c r="D480" s="8">
        <v>1940.06</v>
      </c>
      <c r="E480"/>
      <c r="F480"/>
      <c r="G480"/>
      <c r="H480"/>
      <c r="I480"/>
      <c r="J480"/>
      <c r="K480"/>
      <c r="L480"/>
      <c r="M480"/>
      <c r="N480"/>
      <c r="O480"/>
      <c r="P480"/>
      <c r="R480"/>
      <c r="S480"/>
      <c r="T480">
        <v>151803</v>
      </c>
      <c r="U480">
        <v>897.1</v>
      </c>
      <c r="V480"/>
      <c r="W480"/>
      <c r="X480"/>
      <c r="Y480"/>
      <c r="Z480"/>
      <c r="AA480"/>
      <c r="AB480"/>
      <c r="AC480"/>
      <c r="AD480"/>
      <c r="AE480"/>
      <c r="AF480"/>
      <c r="AG480"/>
      <c r="AH480"/>
    </row>
    <row r="481" spans="1:34" x14ac:dyDescent="0.25">
      <c r="A481"/>
      <c r="B481"/>
      <c r="C481">
        <v>151729</v>
      </c>
      <c r="D481" s="8">
        <v>2030.73</v>
      </c>
      <c r="E481"/>
      <c r="F481"/>
      <c r="G481"/>
      <c r="H481"/>
      <c r="I481"/>
      <c r="J481"/>
      <c r="K481"/>
      <c r="L481"/>
      <c r="M481"/>
      <c r="N481"/>
      <c r="O481"/>
      <c r="P481"/>
      <c r="R481"/>
      <c r="S481"/>
      <c r="T481">
        <v>151804</v>
      </c>
      <c r="U481">
        <v>1746.47</v>
      </c>
      <c r="V481"/>
      <c r="W481"/>
      <c r="X481"/>
      <c r="Y481"/>
      <c r="Z481"/>
      <c r="AA481"/>
      <c r="AB481"/>
      <c r="AC481"/>
      <c r="AD481"/>
      <c r="AE481"/>
      <c r="AF481"/>
      <c r="AG481"/>
      <c r="AH481"/>
    </row>
    <row r="482" spans="1:34" x14ac:dyDescent="0.25">
      <c r="A482"/>
      <c r="B482"/>
      <c r="C482">
        <v>151730</v>
      </c>
      <c r="D482" s="8">
        <v>1436.61</v>
      </c>
      <c r="E482"/>
      <c r="F482"/>
      <c r="G482"/>
      <c r="H482"/>
      <c r="I482"/>
      <c r="J482"/>
      <c r="K482"/>
      <c r="L482"/>
      <c r="M482"/>
      <c r="N482"/>
      <c r="O482"/>
      <c r="P482"/>
      <c r="R482"/>
      <c r="S482"/>
      <c r="T482">
        <v>151805</v>
      </c>
      <c r="U482">
        <v>87.88</v>
      </c>
      <c r="V482"/>
      <c r="W482"/>
      <c r="X482"/>
      <c r="Y482"/>
      <c r="Z482"/>
      <c r="AA482"/>
      <c r="AB482"/>
      <c r="AC482"/>
      <c r="AD482"/>
      <c r="AE482"/>
      <c r="AF482"/>
      <c r="AG482"/>
      <c r="AH482"/>
    </row>
    <row r="483" spans="1:34" x14ac:dyDescent="0.25">
      <c r="A483"/>
      <c r="B483"/>
      <c r="C483">
        <v>151731</v>
      </c>
      <c r="D483" s="8">
        <v>2485.69</v>
      </c>
      <c r="E483"/>
      <c r="F483"/>
      <c r="G483"/>
      <c r="H483"/>
      <c r="I483"/>
      <c r="J483"/>
      <c r="K483"/>
      <c r="L483"/>
      <c r="M483"/>
      <c r="N483"/>
      <c r="O483"/>
      <c r="P483"/>
      <c r="R483"/>
      <c r="S483"/>
      <c r="T483">
        <v>151806</v>
      </c>
      <c r="U483">
        <v>1650.69</v>
      </c>
      <c r="V483"/>
      <c r="W483"/>
      <c r="X483"/>
      <c r="Y483"/>
      <c r="Z483"/>
      <c r="AA483"/>
      <c r="AB483"/>
      <c r="AC483"/>
      <c r="AD483"/>
      <c r="AE483"/>
      <c r="AF483"/>
      <c r="AG483"/>
      <c r="AH483"/>
    </row>
    <row r="484" spans="1:34" x14ac:dyDescent="0.25">
      <c r="A484"/>
      <c r="B484"/>
      <c r="C484">
        <v>151732</v>
      </c>
      <c r="D484" s="8">
        <v>317.10000000000002</v>
      </c>
      <c r="E484"/>
      <c r="F484"/>
      <c r="G484"/>
      <c r="H484"/>
      <c r="I484"/>
      <c r="J484"/>
      <c r="K484"/>
      <c r="L484"/>
      <c r="M484"/>
      <c r="N484"/>
      <c r="O484"/>
      <c r="P484"/>
      <c r="R484"/>
      <c r="S484"/>
      <c r="T484">
        <v>151807</v>
      </c>
      <c r="U484">
        <v>2611.1799999999998</v>
      </c>
      <c r="V484"/>
      <c r="W484"/>
      <c r="X484"/>
      <c r="Y484"/>
      <c r="Z484"/>
      <c r="AA484"/>
      <c r="AB484"/>
      <c r="AC484"/>
      <c r="AD484"/>
      <c r="AE484"/>
      <c r="AF484"/>
      <c r="AG484"/>
      <c r="AH484"/>
    </row>
    <row r="485" spans="1:34" x14ac:dyDescent="0.25">
      <c r="A485"/>
      <c r="B485"/>
      <c r="C485">
        <v>151733</v>
      </c>
      <c r="D485" s="8">
        <v>429.48</v>
      </c>
      <c r="E485"/>
      <c r="F485"/>
      <c r="G485"/>
      <c r="H485"/>
      <c r="I485"/>
      <c r="J485"/>
      <c r="K485"/>
      <c r="L485"/>
      <c r="M485"/>
      <c r="N485"/>
      <c r="O485"/>
      <c r="P485"/>
      <c r="R485"/>
      <c r="S485"/>
      <c r="T485">
        <v>151808</v>
      </c>
      <c r="U485">
        <v>1760.23</v>
      </c>
      <c r="V485"/>
      <c r="W485"/>
      <c r="X485"/>
      <c r="Y485"/>
      <c r="Z485"/>
      <c r="AA485"/>
      <c r="AB485"/>
      <c r="AC485"/>
      <c r="AD485"/>
      <c r="AE485"/>
      <c r="AF485"/>
      <c r="AG485"/>
      <c r="AH485"/>
    </row>
    <row r="486" spans="1:34" x14ac:dyDescent="0.25">
      <c r="A486"/>
      <c r="B486"/>
      <c r="C486">
        <v>151734</v>
      </c>
      <c r="D486" s="8">
        <v>2729.61</v>
      </c>
      <c r="E486"/>
      <c r="F486"/>
      <c r="G486"/>
      <c r="H486"/>
      <c r="I486"/>
      <c r="J486"/>
      <c r="K486"/>
      <c r="L486"/>
      <c r="M486"/>
      <c r="N486"/>
      <c r="O486"/>
      <c r="P486"/>
      <c r="R486"/>
      <c r="S486"/>
      <c r="T486">
        <v>151809</v>
      </c>
      <c r="U486">
        <v>1860.03</v>
      </c>
      <c r="V486"/>
      <c r="W486"/>
      <c r="X486"/>
      <c r="Y486"/>
      <c r="Z486"/>
      <c r="AA486"/>
      <c r="AB486"/>
      <c r="AC486"/>
      <c r="AD486"/>
      <c r="AE486"/>
      <c r="AF486"/>
      <c r="AG486"/>
      <c r="AH486"/>
    </row>
    <row r="487" spans="1:34" x14ac:dyDescent="0.25">
      <c r="A487"/>
      <c r="B487"/>
      <c r="C487">
        <v>151736</v>
      </c>
      <c r="D487" s="8">
        <v>2060.59</v>
      </c>
      <c r="E487"/>
      <c r="F487"/>
      <c r="G487"/>
      <c r="H487"/>
      <c r="I487"/>
      <c r="J487"/>
      <c r="K487"/>
      <c r="L487"/>
      <c r="M487"/>
      <c r="N487"/>
      <c r="O487"/>
      <c r="P487"/>
      <c r="R487"/>
      <c r="S487"/>
      <c r="T487">
        <v>151810</v>
      </c>
      <c r="U487">
        <v>2754.9</v>
      </c>
      <c r="V487"/>
      <c r="W487"/>
      <c r="X487"/>
      <c r="Y487"/>
      <c r="Z487"/>
      <c r="AA487"/>
      <c r="AB487"/>
      <c r="AC487"/>
      <c r="AD487"/>
      <c r="AE487"/>
      <c r="AF487"/>
      <c r="AG487"/>
      <c r="AH487"/>
    </row>
    <row r="488" spans="1:34" x14ac:dyDescent="0.25">
      <c r="A488"/>
      <c r="B488"/>
      <c r="C488">
        <v>151737</v>
      </c>
      <c r="D488" s="8">
        <v>675.92</v>
      </c>
      <c r="E488"/>
      <c r="F488"/>
      <c r="G488"/>
      <c r="H488"/>
      <c r="I488"/>
      <c r="J488"/>
      <c r="K488"/>
      <c r="L488"/>
      <c r="M488"/>
      <c r="N488"/>
      <c r="O488"/>
      <c r="P488"/>
      <c r="R488"/>
      <c r="S488"/>
      <c r="T488">
        <v>151811</v>
      </c>
      <c r="U488">
        <v>270.93</v>
      </c>
      <c r="V488"/>
      <c r="W488"/>
      <c r="X488"/>
      <c r="Y488"/>
      <c r="Z488"/>
      <c r="AA488"/>
      <c r="AB488"/>
      <c r="AC488"/>
      <c r="AD488"/>
      <c r="AE488"/>
      <c r="AF488"/>
      <c r="AG488"/>
      <c r="AH488"/>
    </row>
    <row r="489" spans="1:34" x14ac:dyDescent="0.25">
      <c r="A489"/>
      <c r="B489"/>
      <c r="C489">
        <v>151738</v>
      </c>
      <c r="D489" s="8">
        <v>837.71</v>
      </c>
      <c r="E489"/>
      <c r="F489"/>
      <c r="G489"/>
      <c r="H489"/>
      <c r="I489"/>
      <c r="J489"/>
      <c r="K489"/>
      <c r="L489"/>
      <c r="M489"/>
      <c r="N489"/>
      <c r="O489"/>
      <c r="P489"/>
      <c r="R489"/>
      <c r="S489"/>
      <c r="T489">
        <v>151813</v>
      </c>
      <c r="U489">
        <v>1364.98</v>
      </c>
      <c r="V489"/>
      <c r="W489"/>
      <c r="X489"/>
      <c r="Y489"/>
      <c r="Z489"/>
      <c r="AA489"/>
      <c r="AB489"/>
      <c r="AC489"/>
      <c r="AD489"/>
      <c r="AE489"/>
      <c r="AF489"/>
      <c r="AG489"/>
      <c r="AH489"/>
    </row>
    <row r="490" spans="1:34" x14ac:dyDescent="0.25">
      <c r="A490"/>
      <c r="B490"/>
      <c r="C490">
        <v>151741</v>
      </c>
      <c r="D490" s="8">
        <v>660.88</v>
      </c>
      <c r="E490"/>
      <c r="F490"/>
      <c r="G490"/>
      <c r="H490"/>
      <c r="I490"/>
      <c r="J490"/>
      <c r="K490"/>
      <c r="L490"/>
      <c r="M490"/>
      <c r="N490"/>
      <c r="O490"/>
      <c r="P490"/>
      <c r="R490"/>
      <c r="S490"/>
      <c r="T490">
        <v>151815</v>
      </c>
      <c r="U490">
        <v>104.54</v>
      </c>
      <c r="V490"/>
      <c r="W490"/>
      <c r="X490"/>
      <c r="Y490"/>
      <c r="Z490"/>
      <c r="AA490"/>
      <c r="AB490"/>
      <c r="AC490"/>
      <c r="AD490"/>
      <c r="AE490"/>
      <c r="AF490"/>
      <c r="AG490"/>
      <c r="AH490"/>
    </row>
    <row r="491" spans="1:34" x14ac:dyDescent="0.25">
      <c r="A491"/>
      <c r="B491"/>
      <c r="C491">
        <v>151742</v>
      </c>
      <c r="D491" s="8">
        <v>328.67</v>
      </c>
      <c r="E491"/>
      <c r="F491"/>
      <c r="G491"/>
      <c r="H491"/>
      <c r="I491"/>
      <c r="J491"/>
      <c r="K491"/>
      <c r="L491"/>
      <c r="M491"/>
      <c r="N491"/>
      <c r="O491"/>
      <c r="P491"/>
      <c r="R491"/>
      <c r="S491"/>
      <c r="T491">
        <v>151816</v>
      </c>
      <c r="U491">
        <v>2527.2399999999998</v>
      </c>
      <c r="V491"/>
      <c r="W491"/>
      <c r="X491"/>
      <c r="Y491"/>
      <c r="Z491"/>
      <c r="AA491"/>
      <c r="AB491"/>
      <c r="AC491"/>
      <c r="AD491"/>
      <c r="AE491"/>
      <c r="AF491"/>
      <c r="AG491"/>
      <c r="AH491"/>
    </row>
    <row r="492" spans="1:34" x14ac:dyDescent="0.25">
      <c r="A492"/>
      <c r="B492"/>
      <c r="C492">
        <v>151743</v>
      </c>
      <c r="D492" s="8">
        <v>692.8</v>
      </c>
      <c r="E492"/>
      <c r="F492"/>
      <c r="G492"/>
      <c r="H492"/>
      <c r="I492"/>
      <c r="J492"/>
      <c r="K492"/>
      <c r="L492"/>
      <c r="M492"/>
      <c r="N492"/>
      <c r="O492"/>
      <c r="P492"/>
      <c r="R492"/>
      <c r="S492"/>
      <c r="T492">
        <v>151817</v>
      </c>
      <c r="U492">
        <v>1935.35</v>
      </c>
      <c r="V492"/>
      <c r="W492"/>
      <c r="X492"/>
      <c r="Y492"/>
      <c r="Z492"/>
      <c r="AA492"/>
      <c r="AB492"/>
      <c r="AC492"/>
      <c r="AD492"/>
      <c r="AE492"/>
      <c r="AF492"/>
      <c r="AG492"/>
      <c r="AH492"/>
    </row>
    <row r="493" spans="1:34" x14ac:dyDescent="0.25">
      <c r="A493"/>
      <c r="B493"/>
      <c r="C493">
        <v>151744</v>
      </c>
      <c r="D493" s="8">
        <v>430.27</v>
      </c>
      <c r="E493"/>
      <c r="F493"/>
      <c r="G493"/>
      <c r="H493"/>
      <c r="I493"/>
      <c r="J493"/>
      <c r="K493"/>
      <c r="L493"/>
      <c r="M493"/>
      <c r="N493"/>
      <c r="O493"/>
      <c r="P493"/>
      <c r="R493"/>
      <c r="S493"/>
      <c r="T493">
        <v>151818</v>
      </c>
      <c r="U493">
        <v>129.94999999999999</v>
      </c>
      <c r="V493"/>
      <c r="W493"/>
      <c r="X493"/>
      <c r="Y493"/>
      <c r="Z493"/>
      <c r="AA493"/>
      <c r="AB493"/>
      <c r="AC493"/>
      <c r="AD493"/>
      <c r="AE493"/>
      <c r="AF493"/>
      <c r="AG493"/>
      <c r="AH493"/>
    </row>
    <row r="494" spans="1:34" x14ac:dyDescent="0.25">
      <c r="A494"/>
      <c r="B494"/>
      <c r="C494">
        <v>151746</v>
      </c>
      <c r="D494" s="8">
        <v>1062.23</v>
      </c>
      <c r="E494"/>
      <c r="F494"/>
      <c r="G494"/>
      <c r="H494"/>
      <c r="I494"/>
      <c r="J494"/>
      <c r="K494"/>
      <c r="L494"/>
      <c r="M494"/>
      <c r="N494"/>
      <c r="O494"/>
      <c r="P494"/>
      <c r="R494"/>
      <c r="S494"/>
      <c r="T494">
        <v>151820</v>
      </c>
      <c r="U494">
        <v>2623.07</v>
      </c>
      <c r="V494"/>
      <c r="W494"/>
      <c r="X494"/>
      <c r="Y494"/>
      <c r="Z494"/>
      <c r="AA494"/>
      <c r="AB494"/>
      <c r="AC494"/>
      <c r="AD494"/>
      <c r="AE494"/>
      <c r="AF494"/>
      <c r="AG494"/>
      <c r="AH494"/>
    </row>
    <row r="495" spans="1:34" x14ac:dyDescent="0.25">
      <c r="A495"/>
      <c r="B495"/>
      <c r="C495">
        <v>151747</v>
      </c>
      <c r="D495" s="8">
        <v>2886.21</v>
      </c>
      <c r="E495"/>
      <c r="F495"/>
      <c r="G495"/>
      <c r="H495"/>
      <c r="I495"/>
      <c r="J495"/>
      <c r="K495"/>
      <c r="L495"/>
      <c r="M495"/>
      <c r="N495"/>
      <c r="O495"/>
      <c r="P495"/>
      <c r="R495"/>
      <c r="S495"/>
      <c r="T495">
        <v>151821</v>
      </c>
      <c r="U495">
        <v>1902.46</v>
      </c>
      <c r="V495"/>
      <c r="W495"/>
      <c r="X495"/>
      <c r="Y495"/>
      <c r="Z495"/>
      <c r="AA495"/>
      <c r="AB495"/>
      <c r="AC495"/>
      <c r="AD495"/>
      <c r="AE495"/>
      <c r="AF495"/>
      <c r="AG495"/>
      <c r="AH495"/>
    </row>
    <row r="496" spans="1:34" x14ac:dyDescent="0.25">
      <c r="A496"/>
      <c r="B496"/>
      <c r="C496">
        <v>151748</v>
      </c>
      <c r="D496" s="8">
        <v>1799.67</v>
      </c>
      <c r="E496"/>
      <c r="F496"/>
      <c r="G496"/>
      <c r="H496"/>
      <c r="I496"/>
      <c r="J496"/>
      <c r="K496"/>
      <c r="L496"/>
      <c r="M496"/>
      <c r="N496"/>
      <c r="O496"/>
      <c r="P496"/>
      <c r="R496"/>
      <c r="S496"/>
      <c r="T496">
        <v>151822</v>
      </c>
      <c r="U496">
        <v>1873.51</v>
      </c>
      <c r="V496"/>
      <c r="W496"/>
      <c r="X496"/>
      <c r="Y496"/>
      <c r="Z496"/>
      <c r="AA496"/>
      <c r="AB496"/>
      <c r="AC496"/>
      <c r="AD496"/>
      <c r="AE496"/>
      <c r="AF496"/>
      <c r="AG496"/>
      <c r="AH496"/>
    </row>
    <row r="497" spans="1:34" x14ac:dyDescent="0.25">
      <c r="A497"/>
      <c r="B497"/>
      <c r="C497">
        <v>151749</v>
      </c>
      <c r="D497" s="8">
        <v>459.73</v>
      </c>
      <c r="E497"/>
      <c r="F497"/>
      <c r="G497"/>
      <c r="H497"/>
      <c r="I497"/>
      <c r="J497"/>
      <c r="K497"/>
      <c r="L497"/>
      <c r="M497"/>
      <c r="N497"/>
      <c r="O497"/>
      <c r="P497"/>
      <c r="R497"/>
      <c r="S497"/>
      <c r="T497">
        <v>151823</v>
      </c>
      <c r="U497">
        <v>1349.31</v>
      </c>
      <c r="V497"/>
      <c r="W497"/>
      <c r="X497"/>
      <c r="Y497"/>
      <c r="Z497"/>
      <c r="AA497"/>
      <c r="AB497"/>
      <c r="AC497"/>
      <c r="AD497"/>
      <c r="AE497"/>
      <c r="AF497"/>
      <c r="AG497"/>
      <c r="AH497"/>
    </row>
    <row r="498" spans="1:34" x14ac:dyDescent="0.25">
      <c r="A498"/>
      <c r="B498"/>
      <c r="C498">
        <v>151750</v>
      </c>
      <c r="D498" s="8">
        <v>246.28</v>
      </c>
      <c r="E498"/>
      <c r="F498"/>
      <c r="G498"/>
      <c r="H498"/>
      <c r="I498"/>
      <c r="J498"/>
      <c r="K498"/>
      <c r="L498"/>
      <c r="M498"/>
      <c r="N498"/>
      <c r="O498"/>
      <c r="P498"/>
      <c r="R498"/>
      <c r="S498"/>
      <c r="T498">
        <v>151824</v>
      </c>
      <c r="U498">
        <v>2081.86</v>
      </c>
      <c r="V498"/>
      <c r="W498"/>
      <c r="X498"/>
      <c r="Y498"/>
      <c r="Z498"/>
      <c r="AA498"/>
      <c r="AB498"/>
      <c r="AC498"/>
      <c r="AD498"/>
      <c r="AE498"/>
      <c r="AF498"/>
      <c r="AG498"/>
      <c r="AH498"/>
    </row>
    <row r="499" spans="1:34" x14ac:dyDescent="0.25">
      <c r="A499"/>
      <c r="B499"/>
      <c r="C499">
        <v>151751</v>
      </c>
      <c r="D499" s="8">
        <v>977.8</v>
      </c>
      <c r="E499"/>
      <c r="F499"/>
      <c r="G499"/>
      <c r="H499"/>
      <c r="I499"/>
      <c r="J499"/>
      <c r="K499"/>
      <c r="L499"/>
      <c r="M499"/>
      <c r="N499"/>
      <c r="O499"/>
      <c r="P499"/>
      <c r="R499"/>
      <c r="S499"/>
      <c r="T499">
        <v>151825</v>
      </c>
      <c r="U499">
        <v>841.44</v>
      </c>
      <c r="V499"/>
      <c r="W499"/>
      <c r="X499"/>
      <c r="Y499"/>
      <c r="Z499"/>
      <c r="AA499"/>
      <c r="AB499"/>
      <c r="AC499"/>
      <c r="AD499"/>
      <c r="AE499"/>
      <c r="AF499"/>
      <c r="AG499"/>
      <c r="AH499"/>
    </row>
    <row r="500" spans="1:34" x14ac:dyDescent="0.25">
      <c r="A500"/>
      <c r="B500"/>
      <c r="C500">
        <v>151752</v>
      </c>
      <c r="D500" s="8">
        <v>1070.56</v>
      </c>
      <c r="E500"/>
      <c r="F500"/>
      <c r="G500"/>
      <c r="H500"/>
      <c r="I500"/>
      <c r="J500"/>
      <c r="K500"/>
      <c r="L500"/>
      <c r="M500"/>
      <c r="N500"/>
      <c r="O500"/>
      <c r="P500"/>
      <c r="R500"/>
      <c r="S500"/>
      <c r="T500">
        <v>151828</v>
      </c>
      <c r="U500">
        <v>306.16000000000003</v>
      </c>
      <c r="V500"/>
      <c r="W500"/>
      <c r="X500"/>
      <c r="Y500"/>
      <c r="Z500"/>
      <c r="AA500"/>
      <c r="AB500"/>
      <c r="AC500"/>
      <c r="AD500"/>
      <c r="AE500"/>
      <c r="AF500"/>
      <c r="AG500"/>
      <c r="AH500"/>
    </row>
    <row r="501" spans="1:34" x14ac:dyDescent="0.25">
      <c r="A501"/>
      <c r="B501"/>
      <c r="C501">
        <v>151753</v>
      </c>
      <c r="D501" s="8">
        <v>1414.92</v>
      </c>
      <c r="E501"/>
      <c r="F501"/>
      <c r="G501"/>
      <c r="H501"/>
      <c r="I501"/>
      <c r="J501"/>
      <c r="K501"/>
      <c r="L501"/>
      <c r="M501"/>
      <c r="N501"/>
      <c r="O501"/>
      <c r="P501"/>
      <c r="R501"/>
      <c r="S501"/>
      <c r="T501">
        <v>151829</v>
      </c>
      <c r="U501">
        <v>533.64</v>
      </c>
      <c r="V501"/>
      <c r="W501"/>
      <c r="X501"/>
      <c r="Y501"/>
      <c r="Z501"/>
      <c r="AA501"/>
      <c r="AB501"/>
      <c r="AC501"/>
      <c r="AD501"/>
      <c r="AE501"/>
      <c r="AF501"/>
      <c r="AG501"/>
      <c r="AH501"/>
    </row>
    <row r="502" spans="1:34" x14ac:dyDescent="0.25">
      <c r="A502"/>
      <c r="B502"/>
      <c r="C502">
        <v>151754</v>
      </c>
      <c r="D502" s="8">
        <v>834.24</v>
      </c>
      <c r="E502"/>
      <c r="F502"/>
      <c r="G502"/>
      <c r="H502"/>
      <c r="I502"/>
      <c r="J502"/>
      <c r="K502"/>
      <c r="L502"/>
      <c r="M502"/>
      <c r="N502"/>
      <c r="O502"/>
      <c r="P502"/>
      <c r="R502"/>
      <c r="S502"/>
      <c r="T502">
        <v>151831</v>
      </c>
      <c r="U502">
        <v>696.84</v>
      </c>
      <c r="V502"/>
      <c r="W502"/>
      <c r="X502"/>
      <c r="Y502"/>
      <c r="Z502"/>
      <c r="AA502"/>
      <c r="AB502"/>
      <c r="AC502"/>
      <c r="AD502"/>
      <c r="AE502"/>
      <c r="AF502"/>
      <c r="AG502"/>
      <c r="AH502"/>
    </row>
    <row r="503" spans="1:34" x14ac:dyDescent="0.25">
      <c r="A503"/>
      <c r="B503"/>
      <c r="C503">
        <v>151756</v>
      </c>
      <c r="D503" s="8">
        <v>2.16</v>
      </c>
      <c r="E503"/>
      <c r="F503"/>
      <c r="G503"/>
      <c r="H503"/>
      <c r="I503"/>
      <c r="J503"/>
      <c r="K503"/>
      <c r="L503"/>
      <c r="M503"/>
      <c r="N503"/>
      <c r="O503"/>
      <c r="P503"/>
      <c r="R503"/>
      <c r="S503"/>
      <c r="T503">
        <v>151832</v>
      </c>
      <c r="U503">
        <v>169.82</v>
      </c>
      <c r="V503"/>
      <c r="W503"/>
      <c r="X503"/>
      <c r="Y503"/>
      <c r="Z503"/>
      <c r="AA503"/>
      <c r="AB503"/>
      <c r="AC503"/>
      <c r="AD503"/>
      <c r="AE503"/>
      <c r="AF503"/>
      <c r="AG503"/>
      <c r="AH503"/>
    </row>
    <row r="504" spans="1:34" x14ac:dyDescent="0.25">
      <c r="A504"/>
      <c r="B504"/>
      <c r="C504">
        <v>151758</v>
      </c>
      <c r="D504" s="8">
        <v>1608.42</v>
      </c>
      <c r="E504"/>
      <c r="F504"/>
      <c r="G504"/>
      <c r="H504"/>
      <c r="I504"/>
      <c r="J504"/>
      <c r="K504"/>
      <c r="L504"/>
      <c r="M504"/>
      <c r="N504"/>
      <c r="O504"/>
      <c r="P504"/>
      <c r="R504"/>
      <c r="S504"/>
      <c r="T504">
        <v>151835</v>
      </c>
      <c r="U504">
        <v>117.56</v>
      </c>
      <c r="V504"/>
      <c r="W504"/>
      <c r="X504"/>
      <c r="Y504"/>
      <c r="Z504"/>
      <c r="AA504"/>
      <c r="AB504"/>
      <c r="AC504"/>
      <c r="AD504"/>
      <c r="AE504"/>
      <c r="AF504"/>
      <c r="AG504"/>
      <c r="AH504"/>
    </row>
    <row r="505" spans="1:34" x14ac:dyDescent="0.25">
      <c r="A505"/>
      <c r="B505"/>
      <c r="C505">
        <v>151759</v>
      </c>
      <c r="D505" s="8">
        <v>1642.21</v>
      </c>
      <c r="E505"/>
      <c r="F505"/>
      <c r="G505"/>
      <c r="H505"/>
      <c r="I505"/>
      <c r="J505"/>
      <c r="K505"/>
      <c r="L505"/>
      <c r="M505"/>
      <c r="N505"/>
      <c r="O505"/>
      <c r="P505"/>
      <c r="R505"/>
      <c r="S505"/>
      <c r="T505">
        <v>151836</v>
      </c>
      <c r="U505">
        <v>2055.39</v>
      </c>
      <c r="V505"/>
      <c r="W505"/>
      <c r="X505"/>
      <c r="Y505"/>
      <c r="Z505"/>
      <c r="AA505"/>
      <c r="AB505"/>
      <c r="AC505"/>
      <c r="AD505"/>
      <c r="AE505"/>
      <c r="AF505"/>
      <c r="AG505"/>
      <c r="AH505"/>
    </row>
    <row r="506" spans="1:34" x14ac:dyDescent="0.25">
      <c r="A506"/>
      <c r="B506"/>
      <c r="C506">
        <v>151760</v>
      </c>
      <c r="D506" s="8">
        <v>1699.31</v>
      </c>
      <c r="E506"/>
      <c r="F506"/>
      <c r="G506"/>
      <c r="H506"/>
      <c r="I506"/>
      <c r="J506"/>
      <c r="K506"/>
      <c r="L506"/>
      <c r="M506"/>
      <c r="N506"/>
      <c r="O506"/>
      <c r="P506"/>
      <c r="R506"/>
      <c r="S506"/>
      <c r="T506">
        <v>151837</v>
      </c>
      <c r="U506">
        <v>1160.6500000000001</v>
      </c>
      <c r="V506"/>
      <c r="W506"/>
      <c r="X506"/>
      <c r="Y506"/>
      <c r="Z506"/>
      <c r="AA506"/>
      <c r="AB506"/>
      <c r="AC506"/>
      <c r="AD506"/>
      <c r="AE506"/>
      <c r="AF506"/>
      <c r="AG506"/>
      <c r="AH506"/>
    </row>
    <row r="507" spans="1:34" x14ac:dyDescent="0.25">
      <c r="A507"/>
      <c r="B507"/>
      <c r="C507">
        <v>151761</v>
      </c>
      <c r="D507" s="8">
        <v>2923.63</v>
      </c>
      <c r="E507"/>
      <c r="F507"/>
      <c r="G507"/>
      <c r="H507"/>
      <c r="I507"/>
      <c r="J507"/>
      <c r="K507"/>
      <c r="L507"/>
      <c r="M507"/>
      <c r="N507"/>
      <c r="O507"/>
      <c r="P507"/>
      <c r="R507"/>
      <c r="S507"/>
      <c r="T507">
        <v>151838</v>
      </c>
      <c r="U507">
        <v>1044.78</v>
      </c>
      <c r="V507"/>
      <c r="W507"/>
      <c r="X507"/>
      <c r="Y507"/>
      <c r="Z507"/>
      <c r="AA507"/>
      <c r="AB507"/>
      <c r="AC507"/>
      <c r="AD507"/>
      <c r="AE507"/>
      <c r="AF507"/>
      <c r="AG507"/>
      <c r="AH507"/>
    </row>
    <row r="508" spans="1:34" x14ac:dyDescent="0.25">
      <c r="A508"/>
      <c r="B508"/>
      <c r="C508">
        <v>151762</v>
      </c>
      <c r="D508" s="8">
        <v>614.83000000000004</v>
      </c>
      <c r="E508"/>
      <c r="F508"/>
      <c r="G508"/>
      <c r="H508"/>
      <c r="I508"/>
      <c r="J508"/>
      <c r="K508"/>
      <c r="L508"/>
      <c r="M508"/>
      <c r="N508"/>
      <c r="O508"/>
      <c r="P508"/>
      <c r="R508"/>
      <c r="S508"/>
      <c r="T508">
        <v>151839</v>
      </c>
      <c r="U508">
        <v>2776.96</v>
      </c>
      <c r="V508"/>
      <c r="W508"/>
      <c r="X508"/>
      <c r="Y508"/>
      <c r="Z508"/>
      <c r="AA508"/>
      <c r="AB508"/>
      <c r="AC508"/>
      <c r="AD508"/>
      <c r="AE508"/>
      <c r="AF508"/>
      <c r="AG508"/>
      <c r="AH508"/>
    </row>
    <row r="509" spans="1:34" x14ac:dyDescent="0.25">
      <c r="A509"/>
      <c r="B509"/>
      <c r="C509">
        <v>151763</v>
      </c>
      <c r="D509" s="8">
        <v>2757.65</v>
      </c>
      <c r="E509"/>
      <c r="F509"/>
      <c r="G509"/>
      <c r="H509"/>
      <c r="I509"/>
      <c r="J509"/>
      <c r="K509"/>
      <c r="L509"/>
      <c r="M509"/>
      <c r="N509"/>
      <c r="O509"/>
      <c r="P509"/>
      <c r="R509"/>
      <c r="S509"/>
      <c r="T509">
        <v>151840</v>
      </c>
      <c r="U509">
        <v>762.74</v>
      </c>
      <c r="V509"/>
      <c r="W509"/>
      <c r="X509"/>
      <c r="Y509"/>
      <c r="Z509"/>
      <c r="AA509"/>
      <c r="AB509"/>
      <c r="AC509"/>
      <c r="AD509"/>
      <c r="AE509"/>
      <c r="AF509"/>
      <c r="AG509"/>
      <c r="AH509"/>
    </row>
    <row r="510" spans="1:34" x14ac:dyDescent="0.25">
      <c r="A510"/>
      <c r="B510"/>
      <c r="C510">
        <v>151764</v>
      </c>
      <c r="D510" s="8">
        <v>926.55</v>
      </c>
      <c r="E510"/>
      <c r="F510"/>
      <c r="G510"/>
      <c r="H510"/>
      <c r="I510"/>
      <c r="J510"/>
      <c r="K510"/>
      <c r="L510"/>
      <c r="M510"/>
      <c r="N510"/>
      <c r="O510"/>
      <c r="P510"/>
      <c r="R510"/>
      <c r="S510"/>
      <c r="T510">
        <v>151841</v>
      </c>
      <c r="U510">
        <v>1717.11</v>
      </c>
      <c r="V510"/>
      <c r="W510"/>
      <c r="X510"/>
      <c r="Y510"/>
      <c r="Z510"/>
      <c r="AA510"/>
      <c r="AB510"/>
      <c r="AC510"/>
      <c r="AD510"/>
      <c r="AE510"/>
      <c r="AF510"/>
      <c r="AG510"/>
      <c r="AH510"/>
    </row>
    <row r="511" spans="1:34" x14ac:dyDescent="0.25">
      <c r="A511"/>
      <c r="B511"/>
      <c r="C511">
        <v>151765</v>
      </c>
      <c r="D511" s="8">
        <v>786.73</v>
      </c>
      <c r="E511"/>
      <c r="F511"/>
      <c r="G511"/>
      <c r="H511"/>
      <c r="I511"/>
      <c r="J511"/>
      <c r="K511"/>
      <c r="L511"/>
      <c r="M511"/>
      <c r="N511"/>
      <c r="O511"/>
      <c r="P511"/>
      <c r="R511"/>
      <c r="S511"/>
      <c r="T511">
        <v>151842</v>
      </c>
      <c r="U511">
        <v>1650.65</v>
      </c>
      <c r="V511"/>
      <c r="W511"/>
      <c r="X511"/>
      <c r="Y511"/>
      <c r="Z511"/>
      <c r="AA511"/>
      <c r="AB511"/>
      <c r="AC511"/>
      <c r="AD511"/>
      <c r="AE511"/>
      <c r="AF511"/>
      <c r="AG511"/>
      <c r="AH511"/>
    </row>
    <row r="512" spans="1:34" x14ac:dyDescent="0.25">
      <c r="A512"/>
      <c r="B512"/>
      <c r="C512">
        <v>151766</v>
      </c>
      <c r="D512" s="8">
        <v>1535.36</v>
      </c>
      <c r="E512"/>
      <c r="F512"/>
      <c r="G512"/>
      <c r="H512"/>
      <c r="I512"/>
      <c r="J512"/>
      <c r="K512"/>
      <c r="L512"/>
      <c r="M512"/>
      <c r="N512"/>
      <c r="O512"/>
      <c r="P512"/>
      <c r="R512"/>
      <c r="S512"/>
      <c r="T512">
        <v>151843</v>
      </c>
      <c r="U512">
        <v>2917.55</v>
      </c>
      <c r="V512"/>
      <c r="W512"/>
      <c r="X512"/>
      <c r="Y512"/>
      <c r="Z512"/>
      <c r="AA512"/>
      <c r="AB512"/>
      <c r="AC512"/>
      <c r="AD512"/>
      <c r="AE512"/>
      <c r="AF512"/>
      <c r="AG512"/>
      <c r="AH512"/>
    </row>
    <row r="513" spans="1:34" x14ac:dyDescent="0.25">
      <c r="A513"/>
      <c r="B513"/>
      <c r="C513">
        <v>151767</v>
      </c>
      <c r="D513" s="8">
        <v>2848.56</v>
      </c>
      <c r="E513"/>
      <c r="F513"/>
      <c r="G513"/>
      <c r="H513"/>
      <c r="I513"/>
      <c r="J513"/>
      <c r="K513"/>
      <c r="L513"/>
      <c r="M513"/>
      <c r="N513"/>
      <c r="O513"/>
      <c r="P513"/>
      <c r="R513"/>
      <c r="S513"/>
      <c r="T513">
        <v>151844</v>
      </c>
      <c r="U513">
        <v>1689.33</v>
      </c>
      <c r="V513"/>
      <c r="W513"/>
      <c r="X513"/>
      <c r="Y513"/>
      <c r="Z513"/>
      <c r="AA513"/>
      <c r="AB513"/>
      <c r="AC513"/>
      <c r="AD513"/>
      <c r="AE513"/>
      <c r="AF513"/>
      <c r="AG513"/>
      <c r="AH513"/>
    </row>
    <row r="514" spans="1:34" x14ac:dyDescent="0.25">
      <c r="A514"/>
      <c r="B514"/>
      <c r="C514">
        <v>151768</v>
      </c>
      <c r="D514" s="8">
        <v>789.08</v>
      </c>
      <c r="E514"/>
      <c r="F514"/>
      <c r="G514"/>
      <c r="H514"/>
      <c r="I514"/>
      <c r="J514"/>
      <c r="K514"/>
      <c r="L514"/>
      <c r="M514"/>
      <c r="N514"/>
      <c r="O514"/>
      <c r="P514"/>
      <c r="R514"/>
      <c r="S514"/>
      <c r="T514">
        <v>151846</v>
      </c>
      <c r="U514">
        <v>279.19</v>
      </c>
      <c r="V514"/>
      <c r="W514"/>
      <c r="X514"/>
      <c r="Y514"/>
      <c r="Z514"/>
      <c r="AA514"/>
      <c r="AB514"/>
      <c r="AC514"/>
      <c r="AD514"/>
      <c r="AE514"/>
      <c r="AF514"/>
      <c r="AG514"/>
      <c r="AH514"/>
    </row>
    <row r="515" spans="1:34" x14ac:dyDescent="0.25">
      <c r="A515"/>
      <c r="B515"/>
      <c r="C515">
        <v>151769</v>
      </c>
      <c r="D515" s="8">
        <v>1988.38</v>
      </c>
      <c r="E515"/>
      <c r="F515"/>
      <c r="G515"/>
      <c r="H515"/>
      <c r="I515"/>
      <c r="J515"/>
      <c r="K515"/>
      <c r="L515"/>
      <c r="M515"/>
      <c r="N515"/>
      <c r="O515"/>
      <c r="P515"/>
      <c r="R515"/>
      <c r="S515"/>
      <c r="T515">
        <v>151847</v>
      </c>
      <c r="U515">
        <v>2863.09</v>
      </c>
      <c r="V515"/>
      <c r="W515"/>
      <c r="X515"/>
      <c r="Y515"/>
      <c r="Z515"/>
      <c r="AA515"/>
      <c r="AB515"/>
      <c r="AC515"/>
      <c r="AD515"/>
      <c r="AE515"/>
      <c r="AF515"/>
      <c r="AG515"/>
      <c r="AH515"/>
    </row>
    <row r="516" spans="1:34" x14ac:dyDescent="0.25">
      <c r="A516"/>
      <c r="B516"/>
      <c r="C516">
        <v>151770</v>
      </c>
      <c r="D516" s="8">
        <v>1624.95</v>
      </c>
      <c r="E516"/>
      <c r="F516"/>
      <c r="G516"/>
      <c r="H516"/>
      <c r="I516"/>
      <c r="J516"/>
      <c r="K516"/>
      <c r="L516"/>
      <c r="M516"/>
      <c r="N516"/>
      <c r="O516"/>
      <c r="P516"/>
      <c r="R516"/>
      <c r="S516"/>
      <c r="T516">
        <v>151849</v>
      </c>
      <c r="U516">
        <v>1157.79</v>
      </c>
      <c r="V516"/>
      <c r="W516"/>
      <c r="X516"/>
      <c r="Y516"/>
      <c r="Z516"/>
      <c r="AA516"/>
      <c r="AB516"/>
      <c r="AC516"/>
      <c r="AD516"/>
      <c r="AE516"/>
      <c r="AF516"/>
      <c r="AG516"/>
      <c r="AH516"/>
    </row>
    <row r="517" spans="1:34" x14ac:dyDescent="0.25">
      <c r="A517"/>
      <c r="B517"/>
      <c r="C517">
        <v>151771</v>
      </c>
      <c r="D517" s="8">
        <v>61.35</v>
      </c>
      <c r="E517"/>
      <c r="F517"/>
      <c r="G517"/>
      <c r="H517"/>
      <c r="I517"/>
      <c r="J517"/>
      <c r="K517"/>
      <c r="L517"/>
      <c r="M517"/>
      <c r="N517"/>
      <c r="O517"/>
      <c r="P517"/>
      <c r="R517"/>
      <c r="S517"/>
      <c r="T517">
        <v>151851</v>
      </c>
      <c r="U517">
        <v>1802.33</v>
      </c>
      <c r="V517"/>
      <c r="W517"/>
      <c r="X517"/>
      <c r="Y517"/>
      <c r="Z517"/>
      <c r="AA517"/>
      <c r="AB517"/>
      <c r="AC517"/>
      <c r="AD517"/>
      <c r="AE517"/>
      <c r="AF517"/>
      <c r="AG517"/>
      <c r="AH517"/>
    </row>
    <row r="518" spans="1:34" x14ac:dyDescent="0.25">
      <c r="A518"/>
      <c r="B518"/>
      <c r="C518">
        <v>151772</v>
      </c>
      <c r="D518" s="8">
        <v>1775.72</v>
      </c>
      <c r="E518"/>
      <c r="F518"/>
      <c r="G518"/>
      <c r="H518"/>
      <c r="I518"/>
      <c r="J518"/>
      <c r="K518"/>
      <c r="L518"/>
      <c r="M518"/>
      <c r="N518"/>
      <c r="O518"/>
      <c r="P518"/>
      <c r="R518"/>
      <c r="S518"/>
      <c r="T518">
        <v>151852</v>
      </c>
      <c r="U518">
        <v>702.87</v>
      </c>
      <c r="V518"/>
      <c r="W518"/>
      <c r="X518"/>
      <c r="Y518"/>
      <c r="Z518"/>
      <c r="AA518"/>
      <c r="AB518"/>
      <c r="AC518"/>
      <c r="AD518"/>
      <c r="AE518"/>
      <c r="AF518"/>
      <c r="AG518"/>
      <c r="AH518"/>
    </row>
    <row r="519" spans="1:34" x14ac:dyDescent="0.25">
      <c r="A519"/>
      <c r="B519"/>
      <c r="C519">
        <v>151773</v>
      </c>
      <c r="D519" s="8">
        <v>1720.85</v>
      </c>
      <c r="E519"/>
      <c r="F519"/>
      <c r="G519"/>
      <c r="H519"/>
      <c r="I519"/>
      <c r="J519"/>
      <c r="K519"/>
      <c r="L519"/>
      <c r="M519"/>
      <c r="N519"/>
      <c r="O519"/>
      <c r="P519"/>
      <c r="R519"/>
      <c r="S519"/>
      <c r="T519">
        <v>151853</v>
      </c>
      <c r="U519">
        <v>1534.1</v>
      </c>
      <c r="V519"/>
      <c r="W519"/>
      <c r="X519"/>
      <c r="Y519"/>
      <c r="Z519"/>
      <c r="AA519"/>
      <c r="AB519"/>
      <c r="AC519"/>
      <c r="AD519"/>
      <c r="AE519"/>
      <c r="AF519"/>
      <c r="AG519"/>
      <c r="AH519"/>
    </row>
    <row r="520" spans="1:34" x14ac:dyDescent="0.25">
      <c r="A520"/>
      <c r="B520"/>
      <c r="C520">
        <v>151774</v>
      </c>
      <c r="D520" s="8">
        <v>2549.44</v>
      </c>
      <c r="E520"/>
      <c r="F520"/>
      <c r="G520"/>
      <c r="H520"/>
      <c r="I520"/>
      <c r="J520"/>
      <c r="K520"/>
      <c r="L520"/>
      <c r="M520"/>
      <c r="N520"/>
      <c r="O520"/>
      <c r="P520"/>
      <c r="R520"/>
      <c r="S520"/>
      <c r="T520">
        <v>151854</v>
      </c>
      <c r="U520">
        <v>1357.68</v>
      </c>
      <c r="V520"/>
      <c r="W520"/>
      <c r="X520"/>
      <c r="Y520"/>
      <c r="Z520"/>
      <c r="AA520"/>
      <c r="AB520"/>
      <c r="AC520"/>
      <c r="AD520"/>
      <c r="AE520"/>
      <c r="AF520"/>
      <c r="AG520"/>
      <c r="AH520"/>
    </row>
    <row r="521" spans="1:34" x14ac:dyDescent="0.25">
      <c r="A521"/>
      <c r="B521"/>
      <c r="C521">
        <v>151775</v>
      </c>
      <c r="D521" s="8">
        <v>2909.2</v>
      </c>
      <c r="E521"/>
      <c r="F521"/>
      <c r="G521"/>
      <c r="H521"/>
      <c r="I521"/>
      <c r="J521"/>
      <c r="K521"/>
      <c r="L521"/>
      <c r="M521"/>
      <c r="N521"/>
      <c r="O521"/>
      <c r="P521"/>
      <c r="R521"/>
      <c r="S521"/>
      <c r="T521">
        <v>151855</v>
      </c>
      <c r="U521">
        <v>2960.52</v>
      </c>
      <c r="V521"/>
      <c r="W521"/>
      <c r="X521"/>
      <c r="Y521"/>
      <c r="Z521"/>
      <c r="AA521"/>
      <c r="AB521"/>
      <c r="AC521"/>
      <c r="AD521"/>
      <c r="AE521"/>
      <c r="AF521"/>
      <c r="AG521"/>
      <c r="AH521"/>
    </row>
    <row r="522" spans="1:34" x14ac:dyDescent="0.25">
      <c r="A522"/>
      <c r="B522"/>
      <c r="C522">
        <v>151777</v>
      </c>
      <c r="D522" s="8">
        <v>2997.15</v>
      </c>
      <c r="E522"/>
      <c r="F522"/>
      <c r="G522"/>
      <c r="H522"/>
      <c r="I522"/>
      <c r="J522"/>
      <c r="K522"/>
      <c r="L522"/>
      <c r="M522"/>
      <c r="N522"/>
      <c r="O522"/>
      <c r="P522"/>
      <c r="R522"/>
      <c r="S522"/>
      <c r="T522">
        <v>151856</v>
      </c>
      <c r="U522">
        <v>756.95</v>
      </c>
      <c r="V522"/>
      <c r="W522"/>
      <c r="X522"/>
      <c r="Y522"/>
      <c r="Z522"/>
      <c r="AA522"/>
      <c r="AB522"/>
      <c r="AC522"/>
      <c r="AD522"/>
      <c r="AE522"/>
      <c r="AF522"/>
      <c r="AG522"/>
      <c r="AH522"/>
    </row>
    <row r="523" spans="1:34" x14ac:dyDescent="0.25">
      <c r="A523"/>
      <c r="B523"/>
      <c r="C523">
        <v>151778</v>
      </c>
      <c r="D523" s="8">
        <v>2042.64</v>
      </c>
      <c r="E523"/>
      <c r="F523"/>
      <c r="G523"/>
      <c r="H523"/>
      <c r="I523"/>
      <c r="J523"/>
      <c r="K523"/>
      <c r="L523"/>
      <c r="M523"/>
      <c r="N523"/>
      <c r="O523"/>
      <c r="P523"/>
      <c r="R523"/>
      <c r="S523"/>
      <c r="T523">
        <v>151857</v>
      </c>
      <c r="U523">
        <v>264.74</v>
      </c>
      <c r="V523"/>
      <c r="W523"/>
      <c r="X523"/>
      <c r="Y523"/>
      <c r="Z523"/>
      <c r="AA523"/>
      <c r="AB523"/>
      <c r="AC523"/>
      <c r="AD523"/>
      <c r="AE523"/>
      <c r="AF523"/>
      <c r="AG523"/>
      <c r="AH523"/>
    </row>
    <row r="524" spans="1:34" x14ac:dyDescent="0.25">
      <c r="A524"/>
      <c r="B524"/>
      <c r="C524">
        <v>151779</v>
      </c>
      <c r="D524" s="8">
        <v>2453.04</v>
      </c>
      <c r="E524"/>
      <c r="F524"/>
      <c r="G524"/>
      <c r="H524"/>
      <c r="I524"/>
      <c r="J524"/>
      <c r="K524"/>
      <c r="L524"/>
      <c r="M524"/>
      <c r="N524"/>
      <c r="O524"/>
      <c r="P524"/>
      <c r="R524"/>
      <c r="S524"/>
      <c r="T524">
        <v>151859</v>
      </c>
      <c r="U524">
        <v>2487.4899999999998</v>
      </c>
      <c r="V524"/>
      <c r="W524"/>
      <c r="X524"/>
      <c r="Y524"/>
      <c r="Z524"/>
      <c r="AA524"/>
      <c r="AB524"/>
      <c r="AC524"/>
      <c r="AD524"/>
      <c r="AE524"/>
      <c r="AF524"/>
      <c r="AG524"/>
      <c r="AH524"/>
    </row>
    <row r="525" spans="1:34" x14ac:dyDescent="0.25">
      <c r="A525"/>
      <c r="B525"/>
      <c r="C525">
        <v>151780</v>
      </c>
      <c r="D525" s="8">
        <v>547.09</v>
      </c>
      <c r="E525"/>
      <c r="F525"/>
      <c r="G525"/>
      <c r="H525"/>
      <c r="I525"/>
      <c r="J525"/>
      <c r="K525"/>
      <c r="L525"/>
      <c r="M525"/>
      <c r="N525"/>
      <c r="O525"/>
      <c r="P525"/>
      <c r="R525"/>
      <c r="S525"/>
      <c r="T525">
        <v>151860</v>
      </c>
      <c r="U525">
        <v>677.54</v>
      </c>
      <c r="V525"/>
      <c r="W525"/>
      <c r="X525"/>
      <c r="Y525"/>
      <c r="Z525"/>
      <c r="AA525"/>
      <c r="AB525"/>
      <c r="AC525"/>
      <c r="AD525"/>
      <c r="AE525"/>
      <c r="AF525"/>
      <c r="AG525"/>
      <c r="AH525"/>
    </row>
    <row r="526" spans="1:34" x14ac:dyDescent="0.25">
      <c r="A526"/>
      <c r="B526"/>
      <c r="C526">
        <v>151781</v>
      </c>
      <c r="D526" s="8">
        <v>681.71</v>
      </c>
      <c r="E526"/>
      <c r="F526"/>
      <c r="G526"/>
      <c r="H526"/>
      <c r="I526"/>
      <c r="J526"/>
      <c r="K526"/>
      <c r="L526"/>
      <c r="M526"/>
      <c r="N526"/>
      <c r="O526"/>
      <c r="P526"/>
      <c r="R526"/>
      <c r="S526"/>
      <c r="T526">
        <v>151861</v>
      </c>
      <c r="U526">
        <v>501.86</v>
      </c>
      <c r="V526"/>
      <c r="W526"/>
      <c r="X526"/>
      <c r="Y526"/>
      <c r="Z526"/>
      <c r="AA526"/>
      <c r="AB526"/>
      <c r="AC526"/>
      <c r="AD526"/>
      <c r="AE526"/>
      <c r="AF526"/>
      <c r="AG526"/>
      <c r="AH526"/>
    </row>
    <row r="527" spans="1:34" x14ac:dyDescent="0.25">
      <c r="A527"/>
      <c r="B527"/>
      <c r="C527">
        <v>151782</v>
      </c>
      <c r="D527" s="8">
        <v>1601.24</v>
      </c>
      <c r="E527"/>
      <c r="F527"/>
      <c r="G527"/>
      <c r="H527"/>
      <c r="I527"/>
      <c r="J527"/>
      <c r="K527"/>
      <c r="L527"/>
      <c r="M527"/>
      <c r="N527"/>
      <c r="O527"/>
      <c r="P527"/>
      <c r="R527"/>
      <c r="S527"/>
      <c r="T527">
        <v>151863</v>
      </c>
      <c r="U527">
        <v>1297.29</v>
      </c>
      <c r="V527"/>
      <c r="W527"/>
      <c r="X527"/>
      <c r="Y527"/>
      <c r="Z527"/>
      <c r="AA527"/>
      <c r="AB527"/>
      <c r="AC527"/>
      <c r="AD527"/>
      <c r="AE527"/>
      <c r="AF527"/>
      <c r="AG527"/>
      <c r="AH527"/>
    </row>
    <row r="528" spans="1:34" x14ac:dyDescent="0.25">
      <c r="A528"/>
      <c r="B528"/>
      <c r="C528">
        <v>151783</v>
      </c>
      <c r="D528" s="8">
        <v>1450.98</v>
      </c>
      <c r="E528"/>
      <c r="F528"/>
      <c r="G528"/>
      <c r="H528"/>
      <c r="I528"/>
      <c r="J528"/>
      <c r="K528"/>
      <c r="L528"/>
      <c r="M528"/>
      <c r="N528"/>
      <c r="O528"/>
      <c r="P528"/>
      <c r="R528"/>
      <c r="S528"/>
      <c r="T528">
        <v>151864</v>
      </c>
      <c r="U528">
        <v>697.55</v>
      </c>
      <c r="V528"/>
      <c r="W528"/>
      <c r="X528"/>
      <c r="Y528"/>
      <c r="Z528"/>
      <c r="AA528"/>
      <c r="AB528"/>
      <c r="AC528"/>
      <c r="AD528"/>
      <c r="AE528"/>
      <c r="AF528"/>
      <c r="AG528"/>
      <c r="AH528"/>
    </row>
    <row r="529" spans="1:34" x14ac:dyDescent="0.25">
      <c r="A529"/>
      <c r="B529"/>
      <c r="C529">
        <v>151785</v>
      </c>
      <c r="D529" s="8">
        <v>84.67</v>
      </c>
      <c r="E529"/>
      <c r="F529"/>
      <c r="G529"/>
      <c r="H529"/>
      <c r="I529"/>
      <c r="J529"/>
      <c r="K529"/>
      <c r="L529"/>
      <c r="M529"/>
      <c r="N529"/>
      <c r="O529"/>
      <c r="P529"/>
      <c r="R529"/>
      <c r="S529"/>
      <c r="T529">
        <v>151865</v>
      </c>
      <c r="U529">
        <v>1121.06</v>
      </c>
      <c r="V529"/>
      <c r="W529"/>
      <c r="X529"/>
      <c r="Y529"/>
      <c r="Z529"/>
      <c r="AA529"/>
      <c r="AB529"/>
      <c r="AC529"/>
      <c r="AD529"/>
      <c r="AE529"/>
      <c r="AF529"/>
      <c r="AG529"/>
      <c r="AH529"/>
    </row>
    <row r="530" spans="1:34" x14ac:dyDescent="0.25">
      <c r="A530"/>
      <c r="B530"/>
      <c r="C530">
        <v>151786</v>
      </c>
      <c r="D530" s="8">
        <v>2917.66</v>
      </c>
      <c r="E530"/>
      <c r="F530"/>
      <c r="G530"/>
      <c r="H530"/>
      <c r="I530"/>
      <c r="J530"/>
      <c r="K530"/>
      <c r="L530"/>
      <c r="M530"/>
      <c r="N530"/>
      <c r="O530"/>
      <c r="P530"/>
      <c r="R530"/>
      <c r="S530"/>
      <c r="T530">
        <v>151866</v>
      </c>
      <c r="U530">
        <v>391.88</v>
      </c>
      <c r="V530"/>
      <c r="W530"/>
      <c r="X530"/>
      <c r="Y530"/>
      <c r="Z530"/>
      <c r="AA530"/>
      <c r="AB530"/>
      <c r="AC530"/>
      <c r="AD530"/>
      <c r="AE530"/>
      <c r="AF530"/>
      <c r="AG530"/>
      <c r="AH530"/>
    </row>
    <row r="531" spans="1:34" x14ac:dyDescent="0.25">
      <c r="A531"/>
      <c r="B531"/>
      <c r="C531">
        <v>151787</v>
      </c>
      <c r="D531" s="8">
        <v>2041.54</v>
      </c>
      <c r="E531"/>
      <c r="F531"/>
      <c r="G531"/>
      <c r="H531"/>
      <c r="I531"/>
      <c r="J531"/>
      <c r="K531"/>
      <c r="L531"/>
      <c r="M531"/>
      <c r="N531"/>
      <c r="O531"/>
      <c r="P531"/>
      <c r="R531"/>
      <c r="S531"/>
      <c r="T531">
        <v>151867</v>
      </c>
      <c r="U531">
        <v>945.26</v>
      </c>
      <c r="V531"/>
      <c r="W531"/>
      <c r="X531"/>
      <c r="Y531"/>
      <c r="Z531"/>
      <c r="AA531"/>
      <c r="AB531"/>
      <c r="AC531"/>
      <c r="AD531"/>
      <c r="AE531"/>
      <c r="AF531"/>
      <c r="AG531"/>
      <c r="AH531"/>
    </row>
    <row r="532" spans="1:34" x14ac:dyDescent="0.25">
      <c r="A532"/>
      <c r="B532"/>
      <c r="C532">
        <v>151788</v>
      </c>
      <c r="D532" s="8">
        <v>1710.21</v>
      </c>
      <c r="E532"/>
      <c r="F532"/>
      <c r="G532"/>
      <c r="H532"/>
      <c r="I532"/>
      <c r="J532"/>
      <c r="K532"/>
      <c r="L532"/>
      <c r="M532"/>
      <c r="N532"/>
      <c r="O532"/>
      <c r="P532"/>
      <c r="R532"/>
      <c r="S532"/>
      <c r="T532">
        <v>151868</v>
      </c>
      <c r="U532">
        <v>397.91</v>
      </c>
      <c r="V532"/>
      <c r="W532"/>
      <c r="X532"/>
      <c r="Y532"/>
      <c r="Z532"/>
      <c r="AA532"/>
      <c r="AB532"/>
      <c r="AC532"/>
      <c r="AD532"/>
      <c r="AE532"/>
      <c r="AF532"/>
      <c r="AG532"/>
      <c r="AH532"/>
    </row>
    <row r="533" spans="1:34" x14ac:dyDescent="0.25">
      <c r="A533"/>
      <c r="B533"/>
      <c r="C533">
        <v>151789</v>
      </c>
      <c r="D533" s="8">
        <v>2548.1999999999998</v>
      </c>
      <c r="E533"/>
      <c r="F533"/>
      <c r="G533"/>
      <c r="H533"/>
      <c r="I533"/>
      <c r="J533"/>
      <c r="K533"/>
      <c r="L533"/>
      <c r="M533"/>
      <c r="N533"/>
      <c r="O533"/>
      <c r="P533"/>
      <c r="R533"/>
      <c r="S533"/>
      <c r="T533">
        <v>151869</v>
      </c>
      <c r="U533">
        <v>2917.04</v>
      </c>
      <c r="V533"/>
      <c r="W533"/>
      <c r="X533"/>
      <c r="Y533"/>
      <c r="Z533"/>
      <c r="AA533"/>
      <c r="AB533"/>
      <c r="AC533"/>
      <c r="AD533"/>
      <c r="AE533"/>
      <c r="AF533"/>
      <c r="AG533"/>
      <c r="AH533"/>
    </row>
    <row r="534" spans="1:34" x14ac:dyDescent="0.25">
      <c r="A534"/>
      <c r="B534"/>
      <c r="C534">
        <v>151790</v>
      </c>
      <c r="D534" s="8">
        <v>1115.1300000000001</v>
      </c>
      <c r="E534"/>
      <c r="F534"/>
      <c r="G534"/>
      <c r="H534"/>
      <c r="I534"/>
      <c r="J534"/>
      <c r="K534"/>
      <c r="L534"/>
      <c r="M534"/>
      <c r="N534"/>
      <c r="O534"/>
      <c r="P534"/>
      <c r="R534"/>
      <c r="S534"/>
      <c r="T534">
        <v>151871</v>
      </c>
      <c r="U534">
        <v>675.06</v>
      </c>
      <c r="V534"/>
      <c r="W534"/>
      <c r="X534"/>
      <c r="Y534"/>
      <c r="Z534"/>
      <c r="AA534"/>
      <c r="AB534"/>
      <c r="AC534"/>
      <c r="AD534"/>
      <c r="AE534"/>
      <c r="AF534"/>
      <c r="AG534"/>
      <c r="AH534"/>
    </row>
    <row r="535" spans="1:34" x14ac:dyDescent="0.25">
      <c r="A535"/>
      <c r="B535"/>
      <c r="C535">
        <v>151791</v>
      </c>
      <c r="D535" s="8">
        <v>489.78</v>
      </c>
      <c r="E535"/>
      <c r="F535"/>
      <c r="G535"/>
      <c r="H535"/>
      <c r="I535"/>
      <c r="J535"/>
      <c r="K535"/>
      <c r="L535"/>
      <c r="M535"/>
      <c r="N535"/>
      <c r="O535"/>
      <c r="P535"/>
      <c r="R535"/>
      <c r="S535"/>
      <c r="T535">
        <v>151872</v>
      </c>
      <c r="U535">
        <v>1020.2</v>
      </c>
      <c r="V535"/>
      <c r="W535"/>
      <c r="X535"/>
      <c r="Y535"/>
      <c r="Z535"/>
      <c r="AA535"/>
      <c r="AB535"/>
      <c r="AC535"/>
      <c r="AD535"/>
      <c r="AE535"/>
      <c r="AF535"/>
      <c r="AG535"/>
      <c r="AH535"/>
    </row>
    <row r="536" spans="1:34" x14ac:dyDescent="0.25">
      <c r="A536"/>
      <c r="B536"/>
      <c r="C536">
        <v>151792</v>
      </c>
      <c r="D536" s="8">
        <v>2775.69</v>
      </c>
      <c r="E536"/>
      <c r="F536"/>
      <c r="G536"/>
      <c r="H536"/>
      <c r="I536"/>
      <c r="J536"/>
      <c r="K536"/>
      <c r="L536"/>
      <c r="M536"/>
      <c r="N536"/>
      <c r="O536"/>
      <c r="P536"/>
      <c r="R536"/>
      <c r="S536"/>
      <c r="T536">
        <v>151873</v>
      </c>
      <c r="U536">
        <v>158.6</v>
      </c>
      <c r="V536"/>
      <c r="W536"/>
      <c r="X536"/>
      <c r="Y536"/>
      <c r="Z536"/>
      <c r="AA536"/>
      <c r="AB536"/>
      <c r="AC536"/>
      <c r="AD536"/>
      <c r="AE536"/>
      <c r="AF536"/>
      <c r="AG536"/>
      <c r="AH536"/>
    </row>
    <row r="537" spans="1:34" x14ac:dyDescent="0.25">
      <c r="A537"/>
      <c r="B537"/>
      <c r="C537">
        <v>151794</v>
      </c>
      <c r="D537" s="8">
        <v>1381.78</v>
      </c>
      <c r="E537"/>
      <c r="F537"/>
      <c r="G537"/>
      <c r="H537"/>
      <c r="I537"/>
      <c r="J537"/>
      <c r="K537"/>
      <c r="L537"/>
      <c r="M537"/>
      <c r="N537"/>
      <c r="O537"/>
      <c r="P537"/>
      <c r="R537"/>
      <c r="S537"/>
      <c r="T537">
        <v>151874</v>
      </c>
      <c r="U537">
        <v>218.06</v>
      </c>
      <c r="V537"/>
      <c r="W537"/>
      <c r="X537"/>
      <c r="Y537"/>
      <c r="Z537"/>
      <c r="AA537"/>
      <c r="AB537"/>
      <c r="AC537"/>
      <c r="AD537"/>
      <c r="AE537"/>
      <c r="AF537"/>
      <c r="AG537"/>
      <c r="AH537"/>
    </row>
    <row r="538" spans="1:34" x14ac:dyDescent="0.25">
      <c r="A538"/>
      <c r="B538"/>
      <c r="C538">
        <v>151796</v>
      </c>
      <c r="D538" s="8">
        <v>581.83000000000004</v>
      </c>
      <c r="E538"/>
      <c r="F538"/>
      <c r="G538"/>
      <c r="H538"/>
      <c r="I538"/>
      <c r="J538"/>
      <c r="K538"/>
      <c r="L538"/>
      <c r="M538"/>
      <c r="N538"/>
      <c r="O538"/>
      <c r="P538"/>
      <c r="R538"/>
      <c r="S538"/>
      <c r="T538">
        <v>151875</v>
      </c>
      <c r="U538">
        <v>2814.33</v>
      </c>
      <c r="V538"/>
      <c r="W538"/>
      <c r="X538"/>
      <c r="Y538"/>
      <c r="Z538"/>
      <c r="AA538"/>
      <c r="AB538"/>
      <c r="AC538"/>
      <c r="AD538"/>
      <c r="AE538"/>
      <c r="AF538"/>
      <c r="AG538"/>
      <c r="AH538"/>
    </row>
    <row r="539" spans="1:34" x14ac:dyDescent="0.25">
      <c r="A539"/>
      <c r="B539"/>
      <c r="C539">
        <v>151797</v>
      </c>
      <c r="D539" s="8">
        <v>2037.59</v>
      </c>
      <c r="E539"/>
      <c r="F539"/>
      <c r="G539"/>
      <c r="H539"/>
      <c r="I539"/>
      <c r="J539"/>
      <c r="K539"/>
      <c r="L539"/>
      <c r="M539"/>
      <c r="N539"/>
      <c r="O539"/>
      <c r="P539"/>
      <c r="R539"/>
      <c r="S539"/>
      <c r="T539">
        <v>151877</v>
      </c>
      <c r="U539">
        <v>1875.29</v>
      </c>
      <c r="V539"/>
      <c r="W539"/>
      <c r="X539"/>
      <c r="Y539"/>
      <c r="Z539"/>
      <c r="AA539"/>
      <c r="AB539"/>
      <c r="AC539"/>
      <c r="AD539"/>
      <c r="AE539"/>
      <c r="AF539"/>
      <c r="AG539"/>
      <c r="AH539"/>
    </row>
    <row r="540" spans="1:34" x14ac:dyDescent="0.25">
      <c r="A540"/>
      <c r="B540"/>
      <c r="C540">
        <v>151798</v>
      </c>
      <c r="D540" s="8">
        <v>836.55</v>
      </c>
      <c r="E540"/>
      <c r="F540"/>
      <c r="G540"/>
      <c r="H540"/>
      <c r="I540"/>
      <c r="J540"/>
      <c r="K540"/>
      <c r="L540"/>
      <c r="M540"/>
      <c r="N540"/>
      <c r="O540"/>
      <c r="P540"/>
      <c r="R540"/>
      <c r="S540"/>
      <c r="T540">
        <v>151878</v>
      </c>
      <c r="U540">
        <v>875.04</v>
      </c>
      <c r="V540"/>
      <c r="W540"/>
      <c r="X540"/>
      <c r="Y540"/>
      <c r="Z540"/>
      <c r="AA540"/>
      <c r="AB540"/>
      <c r="AC540"/>
      <c r="AD540"/>
      <c r="AE540"/>
      <c r="AF540"/>
      <c r="AG540"/>
      <c r="AH540"/>
    </row>
    <row r="541" spans="1:34" x14ac:dyDescent="0.25">
      <c r="A541"/>
      <c r="B541"/>
      <c r="C541">
        <v>151801</v>
      </c>
      <c r="D541" s="8">
        <v>1234.26</v>
      </c>
      <c r="E541"/>
      <c r="F541"/>
      <c r="G541"/>
      <c r="H541"/>
      <c r="I541"/>
      <c r="J541"/>
      <c r="K541"/>
      <c r="L541"/>
      <c r="M541"/>
      <c r="N541"/>
      <c r="O541"/>
      <c r="P541"/>
      <c r="R541"/>
      <c r="S541"/>
      <c r="T541">
        <v>151879</v>
      </c>
      <c r="U541">
        <v>148.88</v>
      </c>
      <c r="V541"/>
      <c r="W541"/>
      <c r="X541"/>
      <c r="Y541"/>
      <c r="Z541"/>
      <c r="AA541"/>
      <c r="AB541"/>
      <c r="AC541"/>
      <c r="AD541"/>
      <c r="AE541"/>
      <c r="AF541"/>
      <c r="AG541"/>
      <c r="AH541"/>
    </row>
    <row r="542" spans="1:34" x14ac:dyDescent="0.25">
      <c r="A542"/>
      <c r="B542"/>
      <c r="C542">
        <v>151802</v>
      </c>
      <c r="D542" s="8">
        <v>1504.25</v>
      </c>
      <c r="E542"/>
      <c r="F542"/>
      <c r="G542"/>
      <c r="H542"/>
      <c r="I542"/>
      <c r="J542"/>
      <c r="K542"/>
      <c r="L542"/>
      <c r="M542"/>
      <c r="N542"/>
      <c r="O542"/>
      <c r="P542"/>
      <c r="R542"/>
      <c r="S542"/>
      <c r="T542">
        <v>151882</v>
      </c>
      <c r="U542">
        <v>216.26</v>
      </c>
      <c r="V542"/>
      <c r="W542"/>
      <c r="X542"/>
      <c r="Y542"/>
      <c r="Z542"/>
      <c r="AA542"/>
      <c r="AB542"/>
      <c r="AC542"/>
      <c r="AD542"/>
      <c r="AE542"/>
      <c r="AF542"/>
      <c r="AG542"/>
      <c r="AH542"/>
    </row>
    <row r="543" spans="1:34" x14ac:dyDescent="0.25">
      <c r="A543"/>
      <c r="B543"/>
      <c r="C543">
        <v>151803</v>
      </c>
      <c r="D543" s="8">
        <v>897.1</v>
      </c>
      <c r="E543"/>
      <c r="F543"/>
      <c r="G543"/>
      <c r="H543"/>
      <c r="I543"/>
      <c r="J543"/>
      <c r="K543"/>
      <c r="L543"/>
      <c r="M543"/>
      <c r="N543"/>
      <c r="O543"/>
      <c r="P543"/>
      <c r="R543"/>
      <c r="S543"/>
      <c r="T543">
        <v>151883</v>
      </c>
      <c r="U543">
        <v>191.01</v>
      </c>
      <c r="V543"/>
      <c r="W543"/>
      <c r="X543"/>
      <c r="Y543"/>
      <c r="Z543"/>
      <c r="AA543"/>
      <c r="AB543"/>
      <c r="AC543"/>
      <c r="AD543"/>
      <c r="AE543"/>
      <c r="AF543"/>
      <c r="AG543"/>
      <c r="AH543"/>
    </row>
    <row r="544" spans="1:34" x14ac:dyDescent="0.25">
      <c r="A544"/>
      <c r="B544"/>
      <c r="C544">
        <v>151804</v>
      </c>
      <c r="D544" s="8">
        <v>1746.47</v>
      </c>
      <c r="E544"/>
      <c r="F544"/>
      <c r="G544"/>
      <c r="H544"/>
      <c r="I544"/>
      <c r="J544"/>
      <c r="K544"/>
      <c r="L544"/>
      <c r="M544"/>
      <c r="N544"/>
      <c r="O544"/>
      <c r="P544"/>
      <c r="R544"/>
      <c r="S544"/>
      <c r="T544">
        <v>151885</v>
      </c>
      <c r="U544">
        <v>159.32</v>
      </c>
      <c r="V544"/>
      <c r="W544"/>
      <c r="X544"/>
      <c r="Y544"/>
      <c r="Z544"/>
      <c r="AA544"/>
      <c r="AB544"/>
      <c r="AC544"/>
      <c r="AD544"/>
      <c r="AE544"/>
      <c r="AF544"/>
      <c r="AG544"/>
      <c r="AH544"/>
    </row>
    <row r="545" spans="1:34" x14ac:dyDescent="0.25">
      <c r="A545"/>
      <c r="B545"/>
      <c r="C545">
        <v>151805</v>
      </c>
      <c r="D545" s="8">
        <v>87.88</v>
      </c>
      <c r="E545"/>
      <c r="F545"/>
      <c r="G545"/>
      <c r="H545"/>
      <c r="I545"/>
      <c r="J545"/>
      <c r="K545"/>
      <c r="L545"/>
      <c r="M545"/>
      <c r="N545"/>
      <c r="O545"/>
      <c r="P545"/>
      <c r="R545"/>
      <c r="S545"/>
      <c r="T545">
        <v>151886</v>
      </c>
      <c r="U545">
        <v>1150.77</v>
      </c>
      <c r="V545"/>
      <c r="W545"/>
      <c r="X545"/>
      <c r="Y545"/>
      <c r="Z545"/>
      <c r="AA545"/>
      <c r="AB545"/>
      <c r="AC545"/>
      <c r="AD545"/>
      <c r="AE545"/>
      <c r="AF545"/>
      <c r="AG545"/>
      <c r="AH545"/>
    </row>
    <row r="546" spans="1:34" x14ac:dyDescent="0.25">
      <c r="A546"/>
      <c r="B546"/>
      <c r="C546">
        <v>151806</v>
      </c>
      <c r="D546" s="8">
        <v>1650.69</v>
      </c>
      <c r="E546"/>
      <c r="F546"/>
      <c r="G546"/>
      <c r="H546"/>
      <c r="I546"/>
      <c r="J546"/>
      <c r="K546"/>
      <c r="L546"/>
      <c r="M546"/>
      <c r="N546"/>
      <c r="O546"/>
      <c r="P546"/>
      <c r="R546"/>
      <c r="S546"/>
      <c r="T546">
        <v>151887</v>
      </c>
      <c r="U546">
        <v>1124.26</v>
      </c>
      <c r="V546"/>
      <c r="W546"/>
      <c r="X546"/>
      <c r="Y546"/>
      <c r="Z546"/>
      <c r="AA546"/>
      <c r="AB546"/>
      <c r="AC546"/>
      <c r="AD546"/>
      <c r="AE546"/>
      <c r="AF546"/>
      <c r="AG546"/>
      <c r="AH546"/>
    </row>
    <row r="547" spans="1:34" x14ac:dyDescent="0.25">
      <c r="A547"/>
      <c r="B547"/>
      <c r="C547">
        <v>151807</v>
      </c>
      <c r="D547" s="8">
        <v>2611.1799999999998</v>
      </c>
      <c r="E547"/>
      <c r="F547"/>
      <c r="G547"/>
      <c r="H547"/>
      <c r="I547"/>
      <c r="J547"/>
      <c r="K547"/>
      <c r="L547"/>
      <c r="M547"/>
      <c r="N547"/>
      <c r="O547"/>
      <c r="P547"/>
      <c r="R547"/>
      <c r="S547"/>
      <c r="T547">
        <v>151889</v>
      </c>
      <c r="U547">
        <v>947.92</v>
      </c>
      <c r="V547"/>
      <c r="W547"/>
      <c r="X547"/>
      <c r="Y547"/>
      <c r="Z547"/>
      <c r="AA547"/>
      <c r="AB547"/>
      <c r="AC547"/>
      <c r="AD547"/>
      <c r="AE547"/>
      <c r="AF547"/>
      <c r="AG547"/>
      <c r="AH547"/>
    </row>
    <row r="548" spans="1:34" x14ac:dyDescent="0.25">
      <c r="A548"/>
      <c r="B548"/>
      <c r="C548">
        <v>151808</v>
      </c>
      <c r="D548" s="8">
        <v>1760.23</v>
      </c>
      <c r="E548"/>
      <c r="F548"/>
      <c r="G548"/>
      <c r="H548"/>
      <c r="I548"/>
      <c r="J548"/>
      <c r="K548"/>
      <c r="L548"/>
      <c r="M548"/>
      <c r="N548"/>
      <c r="O548"/>
      <c r="P548"/>
      <c r="R548"/>
      <c r="S548"/>
      <c r="T548">
        <v>151890</v>
      </c>
      <c r="U548">
        <v>182.09</v>
      </c>
      <c r="V548"/>
      <c r="W548"/>
      <c r="X548"/>
      <c r="Y548"/>
      <c r="Z548"/>
      <c r="AA548"/>
      <c r="AB548"/>
      <c r="AC548"/>
      <c r="AD548"/>
      <c r="AE548"/>
      <c r="AF548"/>
      <c r="AG548"/>
      <c r="AH548"/>
    </row>
    <row r="549" spans="1:34" x14ac:dyDescent="0.25">
      <c r="A549"/>
      <c r="B549"/>
      <c r="C549">
        <v>151809</v>
      </c>
      <c r="D549" s="8">
        <v>1860.03</v>
      </c>
      <c r="E549"/>
      <c r="F549"/>
      <c r="G549"/>
      <c r="H549"/>
      <c r="I549"/>
      <c r="J549"/>
      <c r="K549"/>
      <c r="L549"/>
      <c r="M549"/>
      <c r="N549"/>
      <c r="O549"/>
      <c r="P549"/>
      <c r="R549"/>
      <c r="S549"/>
      <c r="T549">
        <v>151891</v>
      </c>
      <c r="U549">
        <v>408.06</v>
      </c>
      <c r="V549"/>
      <c r="W549"/>
      <c r="X549"/>
      <c r="Y549"/>
      <c r="Z549"/>
      <c r="AA549"/>
      <c r="AB549"/>
      <c r="AC549"/>
      <c r="AD549"/>
      <c r="AE549"/>
      <c r="AF549"/>
      <c r="AG549"/>
      <c r="AH549"/>
    </row>
    <row r="550" spans="1:34" x14ac:dyDescent="0.25">
      <c r="A550"/>
      <c r="B550"/>
      <c r="C550">
        <v>151810</v>
      </c>
      <c r="D550" s="8">
        <v>2754.9</v>
      </c>
      <c r="E550"/>
      <c r="F550"/>
      <c r="G550"/>
      <c r="H550"/>
      <c r="I550"/>
      <c r="J550"/>
      <c r="K550"/>
      <c r="L550"/>
      <c r="M550"/>
      <c r="N550"/>
      <c r="O550"/>
      <c r="P550"/>
      <c r="R550"/>
      <c r="S550"/>
      <c r="T550">
        <v>151892</v>
      </c>
      <c r="U550">
        <v>1589.97</v>
      </c>
      <c r="V550"/>
      <c r="W550"/>
      <c r="X550"/>
      <c r="Y550"/>
      <c r="Z550"/>
      <c r="AA550"/>
      <c r="AB550"/>
      <c r="AC550"/>
      <c r="AD550"/>
      <c r="AE550"/>
      <c r="AF550"/>
      <c r="AG550"/>
      <c r="AH550"/>
    </row>
    <row r="551" spans="1:34" x14ac:dyDescent="0.25">
      <c r="A551"/>
      <c r="B551"/>
      <c r="C551">
        <v>151811</v>
      </c>
      <c r="D551" s="8">
        <v>270.93</v>
      </c>
      <c r="E551"/>
      <c r="F551"/>
      <c r="G551"/>
      <c r="H551"/>
      <c r="I551"/>
      <c r="J551"/>
      <c r="K551"/>
      <c r="L551"/>
      <c r="M551"/>
      <c r="N551"/>
      <c r="O551"/>
      <c r="P551"/>
      <c r="R551"/>
      <c r="S551"/>
      <c r="T551">
        <v>151893</v>
      </c>
      <c r="U551">
        <v>2971.3</v>
      </c>
      <c r="V551"/>
      <c r="W551"/>
      <c r="X551"/>
      <c r="Y551"/>
      <c r="Z551"/>
      <c r="AA551"/>
      <c r="AB551"/>
      <c r="AC551"/>
      <c r="AD551"/>
      <c r="AE551"/>
      <c r="AF551"/>
      <c r="AG551"/>
      <c r="AH551"/>
    </row>
    <row r="552" spans="1:34" x14ac:dyDescent="0.25">
      <c r="A552"/>
      <c r="B552"/>
      <c r="C552">
        <v>151812</v>
      </c>
      <c r="D552" s="8">
        <v>467.43</v>
      </c>
      <c r="E552"/>
      <c r="F552"/>
      <c r="G552"/>
      <c r="H552"/>
      <c r="I552"/>
      <c r="J552"/>
      <c r="K552"/>
      <c r="L552"/>
      <c r="M552"/>
      <c r="N552"/>
      <c r="O552"/>
      <c r="P552"/>
      <c r="R552"/>
      <c r="S552"/>
      <c r="T552">
        <v>151894</v>
      </c>
      <c r="U552">
        <v>1651.4</v>
      </c>
      <c r="V552"/>
      <c r="W552"/>
      <c r="X552"/>
      <c r="Y552"/>
      <c r="Z552"/>
      <c r="AA552"/>
      <c r="AB552"/>
      <c r="AC552"/>
      <c r="AD552"/>
      <c r="AE552"/>
      <c r="AF552"/>
      <c r="AG552"/>
      <c r="AH552"/>
    </row>
    <row r="553" spans="1:34" x14ac:dyDescent="0.25">
      <c r="A553"/>
      <c r="B553"/>
      <c r="C553">
        <v>151813</v>
      </c>
      <c r="D553" s="8">
        <v>1364.98</v>
      </c>
      <c r="E553"/>
      <c r="F553"/>
      <c r="G553"/>
      <c r="H553"/>
      <c r="I553"/>
      <c r="J553"/>
      <c r="K553"/>
      <c r="L553"/>
      <c r="M553"/>
      <c r="N553"/>
      <c r="O553"/>
      <c r="P553"/>
      <c r="R553"/>
      <c r="S553"/>
      <c r="T553">
        <v>151896</v>
      </c>
      <c r="U553">
        <v>2615.89</v>
      </c>
      <c r="V553"/>
      <c r="W553"/>
      <c r="X553"/>
      <c r="Y553"/>
      <c r="Z553"/>
      <c r="AA553"/>
      <c r="AB553"/>
      <c r="AC553"/>
      <c r="AD553"/>
      <c r="AE553"/>
      <c r="AF553"/>
      <c r="AG553"/>
      <c r="AH553"/>
    </row>
    <row r="554" spans="1:34" x14ac:dyDescent="0.25">
      <c r="A554"/>
      <c r="B554"/>
      <c r="C554">
        <v>151815</v>
      </c>
      <c r="D554" s="8">
        <v>104.54</v>
      </c>
      <c r="E554"/>
      <c r="F554"/>
      <c r="G554"/>
      <c r="H554"/>
      <c r="I554"/>
      <c r="J554"/>
      <c r="K554"/>
      <c r="L554"/>
      <c r="M554"/>
      <c r="N554"/>
      <c r="O554"/>
      <c r="P554"/>
      <c r="R554"/>
      <c r="S554"/>
      <c r="T554">
        <v>151897</v>
      </c>
      <c r="U554">
        <v>1872.97</v>
      </c>
      <c r="V554"/>
      <c r="W554"/>
      <c r="X554"/>
      <c r="Y554"/>
      <c r="Z554"/>
      <c r="AA554"/>
      <c r="AB554"/>
      <c r="AC554"/>
      <c r="AD554"/>
      <c r="AE554"/>
      <c r="AF554"/>
      <c r="AG554"/>
      <c r="AH554"/>
    </row>
    <row r="555" spans="1:34" x14ac:dyDescent="0.25">
      <c r="A555"/>
      <c r="B555"/>
      <c r="C555">
        <v>151816</v>
      </c>
      <c r="D555" s="8">
        <v>2527.2399999999998</v>
      </c>
      <c r="E555"/>
      <c r="F555"/>
      <c r="G555"/>
      <c r="H555"/>
      <c r="I555"/>
      <c r="J555"/>
      <c r="K555"/>
      <c r="L555"/>
      <c r="M555"/>
      <c r="N555"/>
      <c r="O555"/>
      <c r="P555"/>
      <c r="R555"/>
      <c r="S555"/>
      <c r="T555">
        <v>151899</v>
      </c>
      <c r="U555">
        <v>2705.93</v>
      </c>
      <c r="V555"/>
      <c r="W555"/>
      <c r="X555"/>
      <c r="Y555"/>
      <c r="Z555"/>
      <c r="AA555"/>
      <c r="AB555"/>
      <c r="AC555"/>
      <c r="AD555"/>
      <c r="AE555"/>
      <c r="AF555"/>
      <c r="AG555"/>
      <c r="AH555"/>
    </row>
    <row r="556" spans="1:34" x14ac:dyDescent="0.25">
      <c r="A556"/>
      <c r="B556"/>
      <c r="C556">
        <v>151817</v>
      </c>
      <c r="D556" s="8">
        <v>1935.35</v>
      </c>
      <c r="E556"/>
      <c r="F556"/>
      <c r="G556"/>
      <c r="H556"/>
      <c r="I556"/>
      <c r="J556"/>
      <c r="K556"/>
      <c r="L556"/>
      <c r="M556"/>
      <c r="N556"/>
      <c r="O556"/>
      <c r="P556"/>
      <c r="R556"/>
      <c r="S556"/>
      <c r="T556">
        <v>151900</v>
      </c>
      <c r="U556">
        <v>604.11</v>
      </c>
      <c r="V556"/>
      <c r="W556"/>
      <c r="X556"/>
      <c r="Y556"/>
      <c r="Z556"/>
      <c r="AA556"/>
      <c r="AB556"/>
      <c r="AC556"/>
      <c r="AD556"/>
      <c r="AE556"/>
      <c r="AF556"/>
      <c r="AG556"/>
      <c r="AH556"/>
    </row>
    <row r="557" spans="1:34" x14ac:dyDescent="0.25">
      <c r="A557"/>
      <c r="B557"/>
      <c r="C557">
        <v>151818</v>
      </c>
      <c r="D557" s="8">
        <v>129.94999999999999</v>
      </c>
      <c r="E557"/>
      <c r="F557"/>
      <c r="G557"/>
      <c r="H557"/>
      <c r="I557"/>
      <c r="J557"/>
      <c r="K557"/>
      <c r="L557"/>
      <c r="M557"/>
      <c r="N557"/>
      <c r="O557"/>
      <c r="P557"/>
      <c r="R557"/>
      <c r="S557"/>
      <c r="T557">
        <v>151901</v>
      </c>
      <c r="U557">
        <v>1488.16</v>
      </c>
      <c r="V557"/>
      <c r="W557"/>
      <c r="X557"/>
      <c r="Y557"/>
      <c r="Z557"/>
      <c r="AA557"/>
      <c r="AB557"/>
      <c r="AC557"/>
      <c r="AD557"/>
      <c r="AE557"/>
      <c r="AF557"/>
      <c r="AG557"/>
      <c r="AH557"/>
    </row>
    <row r="558" spans="1:34" x14ac:dyDescent="0.25">
      <c r="A558"/>
      <c r="B558"/>
      <c r="C558">
        <v>151820</v>
      </c>
      <c r="D558" s="8">
        <v>2623.07</v>
      </c>
      <c r="E558"/>
      <c r="F558"/>
      <c r="G558"/>
      <c r="H558"/>
      <c r="I558"/>
      <c r="J558"/>
      <c r="K558"/>
      <c r="L558"/>
      <c r="M558"/>
      <c r="N558"/>
      <c r="O558"/>
      <c r="P558"/>
      <c r="R558"/>
      <c r="S558"/>
      <c r="T558">
        <v>151903</v>
      </c>
      <c r="U558">
        <v>2032.63</v>
      </c>
      <c r="V558"/>
      <c r="W558"/>
      <c r="X558"/>
      <c r="Y558"/>
      <c r="Z558"/>
      <c r="AA558"/>
      <c r="AB558"/>
      <c r="AC558"/>
      <c r="AD558"/>
      <c r="AE558"/>
      <c r="AF558"/>
      <c r="AG558"/>
      <c r="AH558"/>
    </row>
    <row r="559" spans="1:34" x14ac:dyDescent="0.25">
      <c r="A559"/>
      <c r="B559"/>
      <c r="C559">
        <v>151821</v>
      </c>
      <c r="D559" s="8">
        <v>1902.46</v>
      </c>
      <c r="E559"/>
      <c r="F559"/>
      <c r="G559"/>
      <c r="H559"/>
      <c r="I559"/>
      <c r="J559"/>
      <c r="K559"/>
      <c r="L559"/>
      <c r="M559"/>
      <c r="N559"/>
      <c r="O559"/>
      <c r="P559"/>
      <c r="R559"/>
      <c r="S559"/>
      <c r="T559">
        <v>151904</v>
      </c>
      <c r="U559">
        <v>887.97</v>
      </c>
      <c r="V559"/>
      <c r="W559"/>
      <c r="X559"/>
      <c r="Y559"/>
      <c r="Z559"/>
      <c r="AA559"/>
      <c r="AB559"/>
      <c r="AC559"/>
      <c r="AD559"/>
      <c r="AE559"/>
      <c r="AF559"/>
      <c r="AG559"/>
      <c r="AH559"/>
    </row>
    <row r="560" spans="1:34" x14ac:dyDescent="0.25">
      <c r="A560"/>
      <c r="B560"/>
      <c r="C560">
        <v>151822</v>
      </c>
      <c r="D560" s="8">
        <v>1873.51</v>
      </c>
      <c r="E560"/>
      <c r="F560"/>
      <c r="G560"/>
      <c r="H560"/>
      <c r="I560"/>
      <c r="J560"/>
      <c r="K560"/>
      <c r="L560"/>
      <c r="M560"/>
      <c r="N560"/>
      <c r="O560"/>
      <c r="P560"/>
      <c r="R560"/>
      <c r="S560"/>
      <c r="T560">
        <v>151905</v>
      </c>
      <c r="U560">
        <v>725.91</v>
      </c>
      <c r="V560"/>
      <c r="W560"/>
      <c r="X560"/>
      <c r="Y560"/>
      <c r="Z560"/>
      <c r="AA560"/>
      <c r="AB560"/>
      <c r="AC560"/>
      <c r="AD560"/>
      <c r="AE560"/>
      <c r="AF560"/>
      <c r="AG560"/>
      <c r="AH560"/>
    </row>
    <row r="561" spans="1:34" x14ac:dyDescent="0.25">
      <c r="A561"/>
      <c r="B561"/>
      <c r="C561">
        <v>151823</v>
      </c>
      <c r="D561" s="8">
        <v>1349.31</v>
      </c>
      <c r="E561"/>
      <c r="F561"/>
      <c r="G561"/>
      <c r="H561"/>
      <c r="I561"/>
      <c r="J561"/>
      <c r="K561"/>
      <c r="L561"/>
      <c r="M561"/>
      <c r="N561"/>
      <c r="O561"/>
      <c r="P561"/>
      <c r="R561"/>
      <c r="S561"/>
      <c r="T561">
        <v>151907</v>
      </c>
      <c r="U561">
        <v>42.98</v>
      </c>
      <c r="V561"/>
      <c r="W561"/>
      <c r="X561"/>
      <c r="Y561"/>
      <c r="Z561"/>
      <c r="AA561"/>
      <c r="AB561"/>
      <c r="AC561"/>
      <c r="AD561"/>
      <c r="AE561"/>
      <c r="AF561"/>
      <c r="AG561"/>
      <c r="AH561"/>
    </row>
    <row r="562" spans="1:34" x14ac:dyDescent="0.25">
      <c r="A562"/>
      <c r="B562"/>
      <c r="C562">
        <v>151824</v>
      </c>
      <c r="D562" s="8">
        <v>2081.86</v>
      </c>
      <c r="E562"/>
      <c r="F562"/>
      <c r="G562"/>
      <c r="H562"/>
      <c r="I562"/>
      <c r="J562"/>
      <c r="K562"/>
      <c r="L562"/>
      <c r="M562"/>
      <c r="N562"/>
      <c r="O562"/>
      <c r="P562"/>
      <c r="R562"/>
      <c r="S562"/>
      <c r="T562">
        <v>151908</v>
      </c>
      <c r="U562">
        <v>1895.93</v>
      </c>
      <c r="V562"/>
      <c r="W562"/>
      <c r="X562"/>
      <c r="Y562"/>
      <c r="Z562"/>
      <c r="AA562"/>
      <c r="AB562"/>
      <c r="AC562"/>
      <c r="AD562"/>
      <c r="AE562"/>
      <c r="AF562"/>
      <c r="AG562"/>
      <c r="AH562"/>
    </row>
    <row r="563" spans="1:34" x14ac:dyDescent="0.25">
      <c r="A563"/>
      <c r="B563"/>
      <c r="C563">
        <v>151825</v>
      </c>
      <c r="D563" s="8">
        <v>841.44</v>
      </c>
      <c r="E563"/>
      <c r="F563"/>
      <c r="G563"/>
      <c r="H563"/>
      <c r="I563"/>
      <c r="J563"/>
      <c r="K563"/>
      <c r="L563"/>
      <c r="M563"/>
      <c r="N563"/>
      <c r="O563"/>
      <c r="P563"/>
      <c r="R563"/>
      <c r="S563"/>
      <c r="T563">
        <v>151910</v>
      </c>
      <c r="U563">
        <v>1322.08</v>
      </c>
      <c r="V563"/>
      <c r="W563"/>
      <c r="X563"/>
      <c r="Y563"/>
      <c r="Z563"/>
      <c r="AA563"/>
      <c r="AB563"/>
      <c r="AC563"/>
      <c r="AD563"/>
      <c r="AE563"/>
      <c r="AF563"/>
      <c r="AG563"/>
      <c r="AH563"/>
    </row>
    <row r="564" spans="1:34" x14ac:dyDescent="0.25">
      <c r="A564"/>
      <c r="B564"/>
      <c r="C564">
        <v>151827</v>
      </c>
      <c r="D564" s="8">
        <v>767.69</v>
      </c>
      <c r="E564"/>
      <c r="F564"/>
      <c r="G564"/>
      <c r="H564"/>
      <c r="I564"/>
      <c r="J564"/>
      <c r="K564"/>
      <c r="L564"/>
      <c r="M564"/>
      <c r="N564"/>
      <c r="O564"/>
      <c r="P564"/>
      <c r="R564"/>
      <c r="S564"/>
      <c r="T564">
        <v>151911</v>
      </c>
      <c r="U564">
        <v>182.35</v>
      </c>
      <c r="V564"/>
      <c r="W564"/>
      <c r="X564"/>
      <c r="Y564"/>
      <c r="Z564"/>
      <c r="AA564"/>
      <c r="AB564"/>
      <c r="AC564"/>
      <c r="AD564"/>
      <c r="AE564"/>
      <c r="AF564"/>
      <c r="AG564"/>
      <c r="AH564"/>
    </row>
    <row r="565" spans="1:34" x14ac:dyDescent="0.25">
      <c r="A565"/>
      <c r="B565"/>
      <c r="C565">
        <v>151828</v>
      </c>
      <c r="D565" s="8">
        <v>306.16000000000003</v>
      </c>
      <c r="E565"/>
      <c r="F565"/>
      <c r="G565"/>
      <c r="H565"/>
      <c r="I565"/>
      <c r="J565"/>
      <c r="K565"/>
      <c r="L565"/>
      <c r="M565"/>
      <c r="N565"/>
      <c r="O565"/>
      <c r="P565"/>
      <c r="R565"/>
      <c r="S565"/>
      <c r="T565">
        <v>151912</v>
      </c>
      <c r="U565">
        <v>287.77</v>
      </c>
      <c r="V565"/>
      <c r="W565"/>
      <c r="X565"/>
      <c r="Y565"/>
      <c r="Z565"/>
      <c r="AA565"/>
      <c r="AB565"/>
      <c r="AC565"/>
      <c r="AD565"/>
      <c r="AE565"/>
      <c r="AF565"/>
      <c r="AG565"/>
      <c r="AH565"/>
    </row>
    <row r="566" spans="1:34" x14ac:dyDescent="0.25">
      <c r="A566"/>
      <c r="B566"/>
      <c r="C566">
        <v>151829</v>
      </c>
      <c r="D566" s="8">
        <v>533.64</v>
      </c>
      <c r="E566"/>
      <c r="F566"/>
      <c r="G566"/>
      <c r="H566"/>
      <c r="I566"/>
      <c r="J566"/>
      <c r="K566"/>
      <c r="L566"/>
      <c r="M566"/>
      <c r="N566"/>
      <c r="O566"/>
      <c r="P566"/>
      <c r="R566"/>
      <c r="S566"/>
      <c r="T566">
        <v>151913</v>
      </c>
      <c r="U566">
        <v>1106.8900000000001</v>
      </c>
      <c r="V566"/>
      <c r="W566"/>
      <c r="X566"/>
      <c r="Y566"/>
      <c r="Z566"/>
      <c r="AA566"/>
      <c r="AB566"/>
      <c r="AC566"/>
      <c r="AD566"/>
      <c r="AE566"/>
      <c r="AF566"/>
      <c r="AG566"/>
      <c r="AH566"/>
    </row>
    <row r="567" spans="1:34" x14ac:dyDescent="0.25">
      <c r="A567"/>
      <c r="B567"/>
      <c r="C567">
        <v>151831</v>
      </c>
      <c r="D567" s="8">
        <v>696.84</v>
      </c>
      <c r="E567"/>
      <c r="F567"/>
      <c r="G567"/>
      <c r="H567"/>
      <c r="I567"/>
      <c r="J567"/>
      <c r="K567"/>
      <c r="L567"/>
      <c r="M567"/>
      <c r="N567"/>
      <c r="O567"/>
      <c r="P567"/>
      <c r="R567"/>
      <c r="S567"/>
      <c r="T567">
        <v>151914</v>
      </c>
      <c r="U567">
        <v>1295.42</v>
      </c>
      <c r="V567"/>
      <c r="W567"/>
      <c r="X567"/>
      <c r="Y567"/>
      <c r="Z567"/>
      <c r="AA567"/>
      <c r="AB567"/>
      <c r="AC567"/>
      <c r="AD567"/>
      <c r="AE567"/>
      <c r="AF567"/>
      <c r="AG567"/>
      <c r="AH567"/>
    </row>
    <row r="568" spans="1:34" x14ac:dyDescent="0.25">
      <c r="A568"/>
      <c r="B568"/>
      <c r="C568">
        <v>151832</v>
      </c>
      <c r="D568" s="8">
        <v>169.82</v>
      </c>
      <c r="E568"/>
      <c r="F568"/>
      <c r="G568"/>
      <c r="H568"/>
      <c r="I568"/>
      <c r="J568"/>
      <c r="K568"/>
      <c r="L568"/>
      <c r="M568"/>
      <c r="N568"/>
      <c r="O568"/>
      <c r="P568"/>
      <c r="R568"/>
      <c r="S568"/>
      <c r="T568">
        <v>151915</v>
      </c>
      <c r="U568">
        <v>608.33000000000004</v>
      </c>
      <c r="V568"/>
      <c r="W568"/>
      <c r="X568"/>
      <c r="Y568"/>
      <c r="Z568"/>
      <c r="AA568"/>
      <c r="AB568"/>
      <c r="AC568"/>
      <c r="AD568"/>
      <c r="AE568"/>
      <c r="AF568"/>
      <c r="AG568"/>
      <c r="AH568"/>
    </row>
    <row r="569" spans="1:34" x14ac:dyDescent="0.25">
      <c r="A569"/>
      <c r="B569"/>
      <c r="C569">
        <v>151834</v>
      </c>
      <c r="D569" s="8">
        <v>1208.94</v>
      </c>
      <c r="E569"/>
      <c r="F569"/>
      <c r="G569"/>
      <c r="H569"/>
      <c r="I569"/>
      <c r="J569"/>
      <c r="K569"/>
      <c r="L569"/>
      <c r="M569"/>
      <c r="N569"/>
      <c r="O569"/>
      <c r="P569"/>
      <c r="R569"/>
      <c r="S569"/>
      <c r="T569">
        <v>151916</v>
      </c>
      <c r="U569">
        <v>639.25</v>
      </c>
      <c r="V569"/>
      <c r="W569"/>
      <c r="X569"/>
      <c r="Y569"/>
      <c r="Z569"/>
      <c r="AA569"/>
      <c r="AB569"/>
      <c r="AC569"/>
      <c r="AD569"/>
      <c r="AE569"/>
      <c r="AF569"/>
      <c r="AG569"/>
      <c r="AH569"/>
    </row>
    <row r="570" spans="1:34" x14ac:dyDescent="0.25">
      <c r="A570"/>
      <c r="B570"/>
      <c r="C570">
        <v>151835</v>
      </c>
      <c r="D570" s="8">
        <v>117.56</v>
      </c>
      <c r="E570"/>
      <c r="F570"/>
      <c r="G570"/>
      <c r="H570"/>
      <c r="I570"/>
      <c r="J570"/>
      <c r="K570"/>
      <c r="L570"/>
      <c r="M570"/>
      <c r="N570"/>
      <c r="O570"/>
      <c r="P570"/>
      <c r="R570"/>
      <c r="S570"/>
      <c r="T570">
        <v>151917</v>
      </c>
      <c r="U570">
        <v>1417.01</v>
      </c>
      <c r="V570"/>
      <c r="W570"/>
      <c r="X570"/>
      <c r="Y570"/>
      <c r="Z570"/>
      <c r="AA570"/>
      <c r="AB570"/>
      <c r="AC570"/>
      <c r="AD570"/>
      <c r="AE570"/>
      <c r="AF570"/>
      <c r="AG570"/>
      <c r="AH570"/>
    </row>
    <row r="571" spans="1:34" x14ac:dyDescent="0.25">
      <c r="A571"/>
      <c r="B571"/>
      <c r="C571">
        <v>151836</v>
      </c>
      <c r="D571" s="8">
        <v>2055.39</v>
      </c>
      <c r="E571"/>
      <c r="F571"/>
      <c r="G571"/>
      <c r="H571"/>
      <c r="I571"/>
      <c r="J571"/>
      <c r="K571"/>
      <c r="L571"/>
      <c r="M571"/>
      <c r="N571"/>
      <c r="O571"/>
      <c r="P571"/>
      <c r="R571"/>
      <c r="S571"/>
      <c r="T571">
        <v>151918</v>
      </c>
      <c r="U571">
        <v>2536.59</v>
      </c>
      <c r="V571"/>
      <c r="W571"/>
      <c r="X571"/>
      <c r="Y571"/>
      <c r="Z571"/>
      <c r="AA571"/>
      <c r="AB571"/>
      <c r="AC571"/>
      <c r="AD571"/>
      <c r="AE571"/>
      <c r="AF571"/>
      <c r="AG571"/>
      <c r="AH571"/>
    </row>
    <row r="572" spans="1:34" x14ac:dyDescent="0.25">
      <c r="A572"/>
      <c r="B572"/>
      <c r="C572">
        <v>151837</v>
      </c>
      <c r="D572" s="8">
        <v>1160.6500000000001</v>
      </c>
      <c r="E572"/>
      <c r="F572"/>
      <c r="G572"/>
      <c r="H572"/>
      <c r="I572"/>
      <c r="J572"/>
      <c r="K572"/>
      <c r="L572"/>
      <c r="M572"/>
      <c r="N572"/>
      <c r="O572"/>
      <c r="P572"/>
      <c r="R572"/>
      <c r="S572"/>
      <c r="T572">
        <v>151919</v>
      </c>
      <c r="U572">
        <v>861.93</v>
      </c>
      <c r="V572"/>
      <c r="W572"/>
      <c r="X572"/>
      <c r="Y572"/>
      <c r="Z572"/>
      <c r="AA572"/>
      <c r="AB572"/>
      <c r="AC572"/>
      <c r="AD572"/>
      <c r="AE572"/>
      <c r="AF572"/>
      <c r="AG572"/>
      <c r="AH572"/>
    </row>
    <row r="573" spans="1:34" x14ac:dyDescent="0.25">
      <c r="A573"/>
      <c r="B573"/>
      <c r="C573">
        <v>151838</v>
      </c>
      <c r="D573" s="8">
        <v>1044.78</v>
      </c>
      <c r="E573"/>
      <c r="F573"/>
      <c r="G573"/>
      <c r="H573"/>
      <c r="I573"/>
      <c r="J573"/>
      <c r="K573"/>
      <c r="L573"/>
      <c r="M573"/>
      <c r="N573"/>
      <c r="O573"/>
      <c r="P573"/>
      <c r="R573"/>
      <c r="S573"/>
      <c r="T573">
        <v>151922</v>
      </c>
      <c r="U573">
        <v>1954.97</v>
      </c>
      <c r="V573"/>
      <c r="W573"/>
      <c r="X573"/>
      <c r="Y573"/>
      <c r="Z573"/>
      <c r="AA573"/>
      <c r="AB573"/>
      <c r="AC573"/>
      <c r="AD573"/>
      <c r="AE573"/>
      <c r="AF573"/>
      <c r="AG573"/>
      <c r="AH573"/>
    </row>
    <row r="574" spans="1:34" x14ac:dyDescent="0.25">
      <c r="A574"/>
      <c r="B574"/>
      <c r="C574">
        <v>151839</v>
      </c>
      <c r="D574" s="8">
        <v>2776.96</v>
      </c>
      <c r="E574"/>
      <c r="F574"/>
      <c r="G574"/>
      <c r="H574"/>
      <c r="I574"/>
      <c r="J574"/>
      <c r="K574"/>
      <c r="L574"/>
      <c r="M574"/>
      <c r="N574"/>
      <c r="O574"/>
      <c r="P574"/>
      <c r="R574"/>
      <c r="S574"/>
      <c r="T574">
        <v>151924</v>
      </c>
      <c r="U574">
        <v>1142.52</v>
      </c>
      <c r="V574"/>
      <c r="W574"/>
      <c r="X574"/>
      <c r="Y574"/>
      <c r="Z574"/>
      <c r="AA574"/>
      <c r="AB574"/>
      <c r="AC574"/>
      <c r="AD574"/>
      <c r="AE574"/>
      <c r="AF574"/>
      <c r="AG574"/>
      <c r="AH574"/>
    </row>
    <row r="575" spans="1:34" x14ac:dyDescent="0.25">
      <c r="A575"/>
      <c r="B575"/>
      <c r="C575">
        <v>151840</v>
      </c>
      <c r="D575" s="8">
        <v>762.74</v>
      </c>
      <c r="E575"/>
      <c r="F575"/>
      <c r="G575"/>
      <c r="H575"/>
      <c r="I575"/>
      <c r="J575"/>
      <c r="K575"/>
      <c r="L575"/>
      <c r="M575"/>
      <c r="N575"/>
      <c r="O575"/>
      <c r="P575"/>
      <c r="R575"/>
      <c r="S575"/>
      <c r="T575">
        <v>151925</v>
      </c>
      <c r="U575">
        <v>1567.64</v>
      </c>
      <c r="V575"/>
      <c r="W575"/>
      <c r="X575"/>
      <c r="Y575"/>
      <c r="Z575"/>
      <c r="AA575"/>
      <c r="AB575"/>
      <c r="AC575"/>
      <c r="AD575"/>
      <c r="AE575"/>
      <c r="AF575"/>
      <c r="AG575"/>
      <c r="AH575"/>
    </row>
    <row r="576" spans="1:34" x14ac:dyDescent="0.25">
      <c r="A576"/>
      <c r="B576"/>
      <c r="C576">
        <v>151841</v>
      </c>
      <c r="D576" s="8">
        <v>1717.11</v>
      </c>
      <c r="E576"/>
      <c r="F576"/>
      <c r="G576"/>
      <c r="H576"/>
      <c r="I576"/>
      <c r="J576"/>
      <c r="K576"/>
      <c r="L576"/>
      <c r="M576"/>
      <c r="N576"/>
      <c r="O576"/>
      <c r="P576"/>
      <c r="R576"/>
      <c r="S576"/>
      <c r="T576">
        <v>151926</v>
      </c>
      <c r="U576">
        <v>1326.95</v>
      </c>
      <c r="V576"/>
      <c r="W576"/>
      <c r="X576"/>
      <c r="Y576"/>
      <c r="Z576"/>
      <c r="AA576"/>
      <c r="AB576"/>
      <c r="AC576"/>
      <c r="AD576"/>
      <c r="AE576"/>
      <c r="AF576"/>
      <c r="AG576"/>
      <c r="AH576"/>
    </row>
    <row r="577" spans="1:34" x14ac:dyDescent="0.25">
      <c r="A577"/>
      <c r="B577"/>
      <c r="C577">
        <v>151842</v>
      </c>
      <c r="D577" s="8">
        <v>1650.65</v>
      </c>
      <c r="E577"/>
      <c r="F577"/>
      <c r="G577"/>
      <c r="H577"/>
      <c r="I577"/>
      <c r="J577"/>
      <c r="K577"/>
      <c r="L577"/>
      <c r="M577"/>
      <c r="N577"/>
      <c r="O577"/>
      <c r="P577"/>
      <c r="R577"/>
      <c r="S577"/>
      <c r="T577">
        <v>151928</v>
      </c>
      <c r="U577">
        <v>1935</v>
      </c>
      <c r="V577"/>
      <c r="W577"/>
      <c r="X577"/>
      <c r="Y577"/>
      <c r="Z577"/>
      <c r="AA577"/>
      <c r="AB577"/>
      <c r="AC577"/>
      <c r="AD577"/>
      <c r="AE577"/>
      <c r="AF577"/>
      <c r="AG577"/>
      <c r="AH577"/>
    </row>
    <row r="578" spans="1:34" x14ac:dyDescent="0.25">
      <c r="A578"/>
      <c r="B578"/>
      <c r="C578">
        <v>151843</v>
      </c>
      <c r="D578" s="8">
        <v>2917.55</v>
      </c>
      <c r="E578"/>
      <c r="F578"/>
      <c r="G578"/>
      <c r="H578"/>
      <c r="I578"/>
      <c r="J578"/>
      <c r="K578"/>
      <c r="L578"/>
      <c r="M578"/>
      <c r="N578"/>
      <c r="O578"/>
      <c r="P578"/>
      <c r="R578"/>
      <c r="S578"/>
      <c r="T578">
        <v>151929</v>
      </c>
      <c r="U578">
        <v>2568.34</v>
      </c>
      <c r="V578"/>
      <c r="W578"/>
      <c r="X578"/>
      <c r="Y578"/>
      <c r="Z578"/>
      <c r="AA578"/>
      <c r="AB578"/>
      <c r="AC578"/>
      <c r="AD578"/>
      <c r="AE578"/>
      <c r="AF578"/>
      <c r="AG578"/>
      <c r="AH578"/>
    </row>
    <row r="579" spans="1:34" x14ac:dyDescent="0.25">
      <c r="A579"/>
      <c r="B579"/>
      <c r="C579">
        <v>151844</v>
      </c>
      <c r="D579" s="8">
        <v>1689.33</v>
      </c>
      <c r="E579"/>
      <c r="F579"/>
      <c r="G579"/>
      <c r="H579"/>
      <c r="I579"/>
      <c r="J579"/>
      <c r="K579"/>
      <c r="L579"/>
      <c r="M579"/>
      <c r="N579"/>
      <c r="O579"/>
      <c r="P579"/>
      <c r="R579"/>
      <c r="S579"/>
      <c r="T579">
        <v>151930</v>
      </c>
      <c r="U579">
        <v>1198.81</v>
      </c>
      <c r="V579"/>
      <c r="W579"/>
      <c r="X579"/>
      <c r="Y579"/>
      <c r="Z579"/>
      <c r="AA579"/>
      <c r="AB579"/>
      <c r="AC579"/>
      <c r="AD579"/>
      <c r="AE579"/>
      <c r="AF579"/>
      <c r="AG579"/>
      <c r="AH579"/>
    </row>
    <row r="580" spans="1:34" x14ac:dyDescent="0.25">
      <c r="A580"/>
      <c r="B580"/>
      <c r="C580">
        <v>151845</v>
      </c>
      <c r="D580" s="8">
        <v>436.52</v>
      </c>
      <c r="E580"/>
      <c r="F580"/>
      <c r="G580"/>
      <c r="H580"/>
      <c r="I580"/>
      <c r="J580"/>
      <c r="K580"/>
      <c r="L580"/>
      <c r="M580"/>
      <c r="N580"/>
      <c r="O580"/>
      <c r="P580"/>
      <c r="R580"/>
      <c r="S580"/>
      <c r="T580">
        <v>151931</v>
      </c>
      <c r="U580">
        <v>2996.82</v>
      </c>
      <c r="V580"/>
      <c r="W580"/>
      <c r="X580"/>
      <c r="Y580"/>
      <c r="Z580"/>
      <c r="AA580"/>
      <c r="AB580"/>
      <c r="AC580"/>
      <c r="AD580"/>
      <c r="AE580"/>
      <c r="AF580"/>
      <c r="AG580"/>
      <c r="AH580"/>
    </row>
    <row r="581" spans="1:34" x14ac:dyDescent="0.25">
      <c r="A581"/>
      <c r="B581"/>
      <c r="C581">
        <v>151846</v>
      </c>
      <c r="D581" s="8">
        <v>279.19</v>
      </c>
      <c r="E581"/>
      <c r="F581"/>
      <c r="G581"/>
      <c r="H581"/>
      <c r="I581"/>
      <c r="J581"/>
      <c r="K581"/>
      <c r="L581"/>
      <c r="M581"/>
      <c r="N581"/>
      <c r="O581"/>
      <c r="P581"/>
      <c r="R581"/>
      <c r="S581"/>
      <c r="T581">
        <v>151932</v>
      </c>
      <c r="U581">
        <v>1510.28</v>
      </c>
      <c r="V581"/>
      <c r="W581"/>
      <c r="X581"/>
      <c r="Y581"/>
      <c r="Z581"/>
      <c r="AA581"/>
      <c r="AB581"/>
      <c r="AC581"/>
      <c r="AD581"/>
      <c r="AE581"/>
      <c r="AF581"/>
      <c r="AG581"/>
      <c r="AH581"/>
    </row>
    <row r="582" spans="1:34" x14ac:dyDescent="0.25">
      <c r="A582"/>
      <c r="B582"/>
      <c r="C582">
        <v>151847</v>
      </c>
      <c r="D582" s="8">
        <v>2863.09</v>
      </c>
      <c r="E582"/>
      <c r="F582"/>
      <c r="G582"/>
      <c r="H582"/>
      <c r="I582"/>
      <c r="J582"/>
      <c r="K582"/>
      <c r="L582"/>
      <c r="M582"/>
      <c r="N582"/>
      <c r="O582"/>
      <c r="P582"/>
      <c r="R582"/>
      <c r="S582"/>
      <c r="T582">
        <v>151933</v>
      </c>
      <c r="U582">
        <v>896.07</v>
      </c>
      <c r="V582"/>
      <c r="W582"/>
      <c r="X582"/>
      <c r="Y582"/>
      <c r="Z582"/>
      <c r="AA582"/>
      <c r="AB582"/>
      <c r="AC582"/>
      <c r="AD582"/>
      <c r="AE582"/>
      <c r="AF582"/>
      <c r="AG582"/>
      <c r="AH582"/>
    </row>
    <row r="583" spans="1:34" x14ac:dyDescent="0.25">
      <c r="A583"/>
      <c r="B583"/>
      <c r="C583">
        <v>151848</v>
      </c>
      <c r="D583" s="8">
        <v>1921.83</v>
      </c>
      <c r="E583"/>
      <c r="F583"/>
      <c r="G583"/>
      <c r="H583"/>
      <c r="I583"/>
      <c r="J583"/>
      <c r="K583"/>
      <c r="L583"/>
      <c r="M583"/>
      <c r="N583"/>
      <c r="O583"/>
      <c r="P583"/>
      <c r="R583"/>
      <c r="S583"/>
      <c r="T583">
        <v>151934</v>
      </c>
      <c r="U583">
        <v>227.66</v>
      </c>
      <c r="V583"/>
      <c r="W583"/>
      <c r="X583"/>
      <c r="Y583"/>
      <c r="Z583"/>
      <c r="AA583"/>
      <c r="AB583"/>
      <c r="AC583"/>
      <c r="AD583"/>
      <c r="AE583"/>
      <c r="AF583"/>
      <c r="AG583"/>
      <c r="AH583"/>
    </row>
    <row r="584" spans="1:34" x14ac:dyDescent="0.25">
      <c r="A584"/>
      <c r="B584"/>
      <c r="C584">
        <v>151849</v>
      </c>
      <c r="D584" s="8">
        <v>1157.79</v>
      </c>
      <c r="E584"/>
      <c r="F584"/>
      <c r="G584"/>
      <c r="H584"/>
      <c r="I584"/>
      <c r="J584"/>
      <c r="K584"/>
      <c r="L584"/>
      <c r="M584"/>
      <c r="N584"/>
      <c r="O584"/>
      <c r="P584"/>
      <c r="R584"/>
      <c r="S584"/>
      <c r="T584">
        <v>151936</v>
      </c>
      <c r="U584">
        <v>2654.79</v>
      </c>
      <c r="V584"/>
      <c r="W584"/>
      <c r="X584"/>
      <c r="Y584"/>
      <c r="Z584"/>
      <c r="AA584"/>
      <c r="AB584"/>
      <c r="AC584"/>
      <c r="AD584"/>
      <c r="AE584"/>
      <c r="AF584"/>
      <c r="AG584"/>
      <c r="AH584"/>
    </row>
    <row r="585" spans="1:34" x14ac:dyDescent="0.25">
      <c r="A585"/>
      <c r="B585"/>
      <c r="C585">
        <v>151851</v>
      </c>
      <c r="D585" s="8">
        <v>1802.33</v>
      </c>
      <c r="E585"/>
      <c r="F585"/>
      <c r="G585"/>
      <c r="H585"/>
      <c r="I585"/>
      <c r="J585"/>
      <c r="K585"/>
      <c r="L585"/>
      <c r="M585"/>
      <c r="N585"/>
      <c r="O585"/>
      <c r="P585"/>
      <c r="R585"/>
      <c r="S585"/>
      <c r="T585">
        <v>151937</v>
      </c>
      <c r="U585">
        <v>1426.26</v>
      </c>
      <c r="V585"/>
      <c r="W585"/>
      <c r="X585"/>
      <c r="Y585"/>
      <c r="Z585"/>
      <c r="AA585"/>
      <c r="AB585"/>
      <c r="AC585"/>
      <c r="AD585"/>
      <c r="AE585"/>
      <c r="AF585"/>
      <c r="AG585"/>
      <c r="AH585"/>
    </row>
    <row r="586" spans="1:34" x14ac:dyDescent="0.25">
      <c r="A586"/>
      <c r="B586"/>
      <c r="C586">
        <v>151852</v>
      </c>
      <c r="D586" s="8">
        <v>702.87</v>
      </c>
      <c r="E586"/>
      <c r="F586"/>
      <c r="G586"/>
      <c r="H586"/>
      <c r="I586"/>
      <c r="J586"/>
      <c r="K586"/>
      <c r="L586"/>
      <c r="M586"/>
      <c r="N586"/>
      <c r="O586"/>
      <c r="P586"/>
      <c r="R586"/>
      <c r="S586"/>
      <c r="T586">
        <v>151939</v>
      </c>
      <c r="U586">
        <v>1049.31</v>
      </c>
      <c r="V586"/>
      <c r="W586"/>
      <c r="X586"/>
      <c r="Y586"/>
      <c r="Z586"/>
      <c r="AA586"/>
      <c r="AB586"/>
      <c r="AC586"/>
      <c r="AD586"/>
      <c r="AE586"/>
      <c r="AF586"/>
      <c r="AG586"/>
      <c r="AH586"/>
    </row>
    <row r="587" spans="1:34" x14ac:dyDescent="0.25">
      <c r="A587"/>
      <c r="B587"/>
      <c r="C587">
        <v>151853</v>
      </c>
      <c r="D587" s="8">
        <v>1534.1</v>
      </c>
      <c r="E587"/>
      <c r="F587"/>
      <c r="G587"/>
      <c r="H587"/>
      <c r="I587"/>
      <c r="J587"/>
      <c r="K587"/>
      <c r="L587"/>
      <c r="M587"/>
      <c r="N587"/>
      <c r="O587"/>
      <c r="P587"/>
      <c r="R587"/>
      <c r="S587"/>
      <c r="T587">
        <v>151941</v>
      </c>
      <c r="U587">
        <v>383.85</v>
      </c>
      <c r="V587"/>
      <c r="W587"/>
      <c r="X587"/>
      <c r="Y587"/>
      <c r="Z587"/>
      <c r="AA587"/>
      <c r="AB587"/>
      <c r="AC587"/>
      <c r="AD587"/>
      <c r="AE587"/>
      <c r="AF587"/>
      <c r="AG587"/>
      <c r="AH587"/>
    </row>
    <row r="588" spans="1:34" x14ac:dyDescent="0.25">
      <c r="A588"/>
      <c r="B588"/>
      <c r="C588">
        <v>151854</v>
      </c>
      <c r="D588" s="8">
        <v>1357.68</v>
      </c>
      <c r="E588"/>
      <c r="F588"/>
      <c r="G588"/>
      <c r="H588"/>
      <c r="I588"/>
      <c r="J588"/>
      <c r="K588"/>
      <c r="L588"/>
      <c r="M588"/>
      <c r="N588"/>
      <c r="O588"/>
      <c r="P588"/>
      <c r="R588"/>
      <c r="S588"/>
      <c r="T588">
        <v>151942</v>
      </c>
      <c r="U588">
        <v>540.38</v>
      </c>
      <c r="V588"/>
      <c r="W588"/>
      <c r="X588"/>
      <c r="Y588"/>
      <c r="Z588"/>
      <c r="AA588"/>
      <c r="AB588"/>
      <c r="AC588"/>
      <c r="AD588"/>
      <c r="AE588"/>
      <c r="AF588"/>
      <c r="AG588"/>
      <c r="AH588"/>
    </row>
    <row r="589" spans="1:34" x14ac:dyDescent="0.25">
      <c r="A589"/>
      <c r="B589"/>
      <c r="C589">
        <v>151855</v>
      </c>
      <c r="D589" s="8">
        <v>2960.52</v>
      </c>
      <c r="E589"/>
      <c r="F589"/>
      <c r="G589"/>
      <c r="H589"/>
      <c r="I589"/>
      <c r="J589"/>
      <c r="K589"/>
      <c r="L589"/>
      <c r="M589"/>
      <c r="N589"/>
      <c r="O589"/>
      <c r="P589"/>
      <c r="R589"/>
      <c r="S589"/>
      <c r="T589">
        <v>151944</v>
      </c>
      <c r="U589">
        <v>2966.31</v>
      </c>
      <c r="V589"/>
      <c r="W589"/>
      <c r="X589"/>
      <c r="Y589"/>
      <c r="Z589"/>
      <c r="AA589"/>
      <c r="AB589"/>
      <c r="AC589"/>
      <c r="AD589"/>
      <c r="AE589"/>
      <c r="AF589"/>
      <c r="AG589"/>
      <c r="AH589"/>
    </row>
    <row r="590" spans="1:34" x14ac:dyDescent="0.25">
      <c r="A590"/>
      <c r="B590"/>
      <c r="C590">
        <v>151856</v>
      </c>
      <c r="D590" s="8">
        <v>756.95</v>
      </c>
      <c r="E590"/>
      <c r="F590"/>
      <c r="G590"/>
      <c r="H590"/>
      <c r="I590"/>
      <c r="J590"/>
      <c r="K590"/>
      <c r="L590"/>
      <c r="M590"/>
      <c r="N590"/>
      <c r="O590"/>
      <c r="P590"/>
      <c r="R590"/>
      <c r="S590"/>
      <c r="T590">
        <v>151946</v>
      </c>
      <c r="U590">
        <v>326.44</v>
      </c>
      <c r="V590"/>
      <c r="W590"/>
      <c r="X590"/>
      <c r="Y590"/>
      <c r="Z590"/>
      <c r="AA590"/>
      <c r="AB590"/>
      <c r="AC590"/>
      <c r="AD590"/>
      <c r="AE590"/>
      <c r="AF590"/>
      <c r="AG590"/>
      <c r="AH590"/>
    </row>
    <row r="591" spans="1:34" x14ac:dyDescent="0.25">
      <c r="A591"/>
      <c r="B591"/>
      <c r="C591">
        <v>151857</v>
      </c>
      <c r="D591" s="8">
        <v>264.74</v>
      </c>
      <c r="E591"/>
      <c r="F591"/>
      <c r="G591"/>
      <c r="H591"/>
      <c r="I591"/>
      <c r="J591"/>
      <c r="K591"/>
      <c r="L591"/>
      <c r="M591"/>
      <c r="N591"/>
      <c r="O591"/>
      <c r="P591"/>
      <c r="R591"/>
      <c r="S591"/>
      <c r="T591">
        <v>151948</v>
      </c>
      <c r="U591">
        <v>1486.56</v>
      </c>
      <c r="V591"/>
      <c r="W591"/>
      <c r="X591"/>
      <c r="Y591"/>
      <c r="Z591"/>
      <c r="AA591"/>
      <c r="AB591"/>
      <c r="AC591"/>
      <c r="AD591"/>
      <c r="AE591"/>
      <c r="AF591"/>
      <c r="AG591"/>
      <c r="AH591"/>
    </row>
    <row r="592" spans="1:34" x14ac:dyDescent="0.25">
      <c r="A592"/>
      <c r="B592"/>
      <c r="C592">
        <v>151858</v>
      </c>
      <c r="D592" s="8">
        <v>1759.15</v>
      </c>
      <c r="E592"/>
      <c r="F592"/>
      <c r="G592"/>
      <c r="H592"/>
      <c r="I592"/>
      <c r="J592"/>
      <c r="K592"/>
      <c r="L592"/>
      <c r="M592"/>
      <c r="N592"/>
      <c r="O592"/>
      <c r="P592"/>
      <c r="R592"/>
      <c r="S592"/>
      <c r="T592">
        <v>151949</v>
      </c>
      <c r="U592">
        <v>1106.53</v>
      </c>
      <c r="V592"/>
      <c r="W592"/>
      <c r="X592"/>
      <c r="Y592"/>
      <c r="Z592"/>
      <c r="AA592"/>
      <c r="AB592"/>
      <c r="AC592"/>
      <c r="AD592"/>
      <c r="AE592"/>
      <c r="AF592"/>
      <c r="AG592"/>
      <c r="AH592"/>
    </row>
    <row r="593" spans="1:34" x14ac:dyDescent="0.25">
      <c r="A593"/>
      <c r="B593"/>
      <c r="C593">
        <v>151859</v>
      </c>
      <c r="D593" s="8">
        <v>2487.4899999999998</v>
      </c>
      <c r="E593"/>
      <c r="F593"/>
      <c r="G593"/>
      <c r="H593"/>
      <c r="I593"/>
      <c r="J593"/>
      <c r="K593"/>
      <c r="L593"/>
      <c r="M593"/>
      <c r="N593"/>
      <c r="O593"/>
      <c r="P593"/>
      <c r="R593"/>
      <c r="S593"/>
      <c r="T593">
        <v>151950</v>
      </c>
      <c r="U593">
        <v>2540.9699999999998</v>
      </c>
      <c r="V593"/>
      <c r="W593"/>
      <c r="X593"/>
      <c r="Y593"/>
      <c r="Z593"/>
      <c r="AA593"/>
      <c r="AB593"/>
      <c r="AC593"/>
      <c r="AD593"/>
      <c r="AE593"/>
      <c r="AF593"/>
      <c r="AG593"/>
      <c r="AH593"/>
    </row>
    <row r="594" spans="1:34" x14ac:dyDescent="0.25">
      <c r="A594"/>
      <c r="B594"/>
      <c r="C594">
        <v>151860</v>
      </c>
      <c r="D594" s="8">
        <v>677.54</v>
      </c>
      <c r="E594"/>
      <c r="F594"/>
      <c r="G594"/>
      <c r="H594"/>
      <c r="I594"/>
      <c r="J594"/>
      <c r="K594"/>
      <c r="L594"/>
      <c r="M594"/>
      <c r="N594"/>
      <c r="O594"/>
      <c r="P594"/>
      <c r="R594"/>
      <c r="S594"/>
      <c r="T594">
        <v>151951</v>
      </c>
      <c r="U594">
        <v>696.5</v>
      </c>
      <c r="V594"/>
      <c r="W594"/>
      <c r="X594"/>
      <c r="Y594"/>
      <c r="Z594"/>
      <c r="AA594"/>
      <c r="AB594"/>
      <c r="AC594"/>
      <c r="AD594"/>
      <c r="AE594"/>
      <c r="AF594"/>
      <c r="AG594"/>
      <c r="AH594"/>
    </row>
    <row r="595" spans="1:34" x14ac:dyDescent="0.25">
      <c r="A595"/>
      <c r="B595"/>
      <c r="C595">
        <v>151861</v>
      </c>
      <c r="D595" s="8">
        <v>501.86</v>
      </c>
      <c r="E595"/>
      <c r="F595"/>
      <c r="G595"/>
      <c r="H595"/>
      <c r="I595"/>
      <c r="J595"/>
      <c r="K595"/>
      <c r="L595"/>
      <c r="M595"/>
      <c r="N595"/>
      <c r="O595"/>
      <c r="P595"/>
      <c r="R595"/>
      <c r="S595"/>
      <c r="T595">
        <v>151952</v>
      </c>
      <c r="U595">
        <v>1062.47</v>
      </c>
      <c r="V595"/>
      <c r="W595"/>
      <c r="X595"/>
      <c r="Y595"/>
      <c r="Z595"/>
      <c r="AA595"/>
      <c r="AB595"/>
      <c r="AC595"/>
      <c r="AD595"/>
      <c r="AE595"/>
      <c r="AF595"/>
      <c r="AG595"/>
      <c r="AH595"/>
    </row>
    <row r="596" spans="1:34" x14ac:dyDescent="0.25">
      <c r="A596"/>
      <c r="B596"/>
      <c r="C596">
        <v>151863</v>
      </c>
      <c r="D596" s="8">
        <v>1297.29</v>
      </c>
      <c r="E596"/>
      <c r="F596"/>
      <c r="G596"/>
      <c r="H596"/>
      <c r="I596"/>
      <c r="J596"/>
      <c r="K596"/>
      <c r="L596"/>
      <c r="M596"/>
      <c r="N596"/>
      <c r="O596"/>
      <c r="P596"/>
      <c r="R596"/>
      <c r="S596"/>
      <c r="T596">
        <v>151953</v>
      </c>
      <c r="U596">
        <v>2960.98</v>
      </c>
      <c r="V596"/>
      <c r="W596"/>
      <c r="X596"/>
      <c r="Y596"/>
      <c r="Z596"/>
      <c r="AA596"/>
      <c r="AB596"/>
      <c r="AC596"/>
      <c r="AD596"/>
      <c r="AE596"/>
      <c r="AF596"/>
      <c r="AG596"/>
      <c r="AH596"/>
    </row>
    <row r="597" spans="1:34" x14ac:dyDescent="0.25">
      <c r="A597"/>
      <c r="B597"/>
      <c r="C597">
        <v>151864</v>
      </c>
      <c r="D597" s="8">
        <v>697.55</v>
      </c>
      <c r="E597"/>
      <c r="F597"/>
      <c r="G597"/>
      <c r="H597"/>
      <c r="I597"/>
      <c r="J597"/>
      <c r="K597"/>
      <c r="L597"/>
      <c r="M597"/>
      <c r="N597"/>
      <c r="O597"/>
      <c r="P597"/>
      <c r="R597"/>
      <c r="S597"/>
      <c r="T597">
        <v>151954</v>
      </c>
      <c r="U597">
        <v>81.37</v>
      </c>
      <c r="V597"/>
      <c r="W597"/>
      <c r="X597"/>
      <c r="Y597"/>
      <c r="Z597"/>
      <c r="AA597"/>
      <c r="AB597"/>
      <c r="AC597"/>
      <c r="AD597"/>
      <c r="AE597"/>
      <c r="AF597"/>
      <c r="AG597"/>
      <c r="AH597"/>
    </row>
    <row r="598" spans="1:34" x14ac:dyDescent="0.25">
      <c r="A598"/>
      <c r="B598"/>
      <c r="C598">
        <v>151865</v>
      </c>
      <c r="D598" s="8">
        <v>1121.06</v>
      </c>
      <c r="E598"/>
      <c r="F598"/>
      <c r="G598"/>
      <c r="H598"/>
      <c r="I598"/>
      <c r="J598"/>
      <c r="K598"/>
      <c r="L598"/>
      <c r="M598"/>
      <c r="N598"/>
      <c r="O598"/>
      <c r="P598"/>
      <c r="R598"/>
      <c r="S598"/>
      <c r="T598">
        <v>151955</v>
      </c>
      <c r="U598">
        <v>1521.84</v>
      </c>
      <c r="V598"/>
      <c r="W598"/>
      <c r="X598"/>
      <c r="Y598"/>
      <c r="Z598"/>
      <c r="AA598"/>
      <c r="AB598"/>
      <c r="AC598"/>
      <c r="AD598"/>
      <c r="AE598"/>
      <c r="AF598"/>
      <c r="AG598"/>
      <c r="AH598"/>
    </row>
    <row r="599" spans="1:34" x14ac:dyDescent="0.25">
      <c r="A599"/>
      <c r="B599"/>
      <c r="C599">
        <v>151866</v>
      </c>
      <c r="D599" s="8">
        <v>391.88</v>
      </c>
      <c r="E599"/>
      <c r="F599"/>
      <c r="G599"/>
      <c r="H599"/>
      <c r="I599"/>
      <c r="J599"/>
      <c r="K599"/>
      <c r="L599"/>
      <c r="M599"/>
      <c r="N599"/>
      <c r="O599"/>
      <c r="P599"/>
      <c r="R599"/>
      <c r="S599"/>
      <c r="T599">
        <v>151956</v>
      </c>
      <c r="U599">
        <v>2070.5100000000002</v>
      </c>
      <c r="V599"/>
      <c r="W599"/>
      <c r="X599"/>
      <c r="Y599"/>
      <c r="Z599"/>
      <c r="AA599"/>
      <c r="AB599"/>
      <c r="AC599"/>
      <c r="AD599"/>
      <c r="AE599"/>
      <c r="AF599"/>
      <c r="AG599"/>
      <c r="AH599"/>
    </row>
    <row r="600" spans="1:34" x14ac:dyDescent="0.25">
      <c r="A600"/>
      <c r="B600"/>
      <c r="C600">
        <v>151867</v>
      </c>
      <c r="D600" s="8">
        <v>945.26</v>
      </c>
      <c r="E600"/>
      <c r="F600"/>
      <c r="G600"/>
      <c r="H600"/>
      <c r="I600"/>
      <c r="J600"/>
      <c r="K600"/>
      <c r="L600"/>
      <c r="M600"/>
      <c r="N600"/>
      <c r="O600"/>
      <c r="P600"/>
      <c r="R600"/>
      <c r="S600"/>
      <c r="T600">
        <v>151959</v>
      </c>
      <c r="U600">
        <v>1804.6</v>
      </c>
      <c r="V600"/>
      <c r="W600"/>
      <c r="X600"/>
      <c r="Y600"/>
      <c r="Z600"/>
      <c r="AA600"/>
      <c r="AB600"/>
      <c r="AC600"/>
      <c r="AD600"/>
      <c r="AE600"/>
      <c r="AF600"/>
      <c r="AG600"/>
      <c r="AH600"/>
    </row>
    <row r="601" spans="1:34" x14ac:dyDescent="0.25">
      <c r="A601"/>
      <c r="B601"/>
      <c r="C601">
        <v>151868</v>
      </c>
      <c r="D601" s="8">
        <v>397.91</v>
      </c>
      <c r="E601"/>
      <c r="F601"/>
      <c r="G601"/>
      <c r="H601"/>
      <c r="I601"/>
      <c r="J601"/>
      <c r="K601"/>
      <c r="L601"/>
      <c r="M601"/>
      <c r="N601"/>
      <c r="O601"/>
      <c r="P601"/>
      <c r="R601"/>
      <c r="S601"/>
      <c r="T601">
        <v>151961</v>
      </c>
      <c r="U601">
        <v>1733.78</v>
      </c>
      <c r="V601"/>
      <c r="W601"/>
      <c r="X601"/>
      <c r="Y601"/>
      <c r="Z601"/>
      <c r="AA601"/>
      <c r="AB601"/>
      <c r="AC601"/>
      <c r="AD601"/>
      <c r="AE601"/>
      <c r="AF601"/>
      <c r="AG601"/>
      <c r="AH601"/>
    </row>
    <row r="602" spans="1:34" x14ac:dyDescent="0.25">
      <c r="A602"/>
      <c r="B602"/>
      <c r="C602">
        <v>151869</v>
      </c>
      <c r="D602" s="8">
        <v>2917.04</v>
      </c>
      <c r="E602"/>
      <c r="F602"/>
      <c r="G602"/>
      <c r="H602"/>
      <c r="I602"/>
      <c r="J602"/>
      <c r="K602"/>
      <c r="L602"/>
      <c r="M602"/>
      <c r="N602"/>
      <c r="O602"/>
      <c r="P602"/>
      <c r="R602"/>
      <c r="S602"/>
      <c r="T602">
        <v>151963</v>
      </c>
      <c r="U602">
        <v>880.28</v>
      </c>
      <c r="V602"/>
      <c r="W602"/>
      <c r="X602"/>
      <c r="Y602"/>
      <c r="Z602"/>
      <c r="AA602"/>
      <c r="AB602"/>
      <c r="AC602"/>
      <c r="AD602"/>
      <c r="AE602"/>
      <c r="AF602"/>
      <c r="AG602"/>
      <c r="AH602"/>
    </row>
    <row r="603" spans="1:34" x14ac:dyDescent="0.25">
      <c r="A603"/>
      <c r="B603"/>
      <c r="C603">
        <v>151870</v>
      </c>
      <c r="D603" s="8">
        <v>938.74</v>
      </c>
      <c r="E603"/>
      <c r="F603"/>
      <c r="G603"/>
      <c r="H603"/>
      <c r="I603"/>
      <c r="J603"/>
      <c r="K603"/>
      <c r="L603"/>
      <c r="M603"/>
      <c r="N603"/>
      <c r="O603"/>
      <c r="P603"/>
      <c r="R603"/>
      <c r="S603"/>
      <c r="T603">
        <v>151964</v>
      </c>
      <c r="U603">
        <v>1276.2</v>
      </c>
      <c r="V603"/>
      <c r="W603"/>
      <c r="X603"/>
      <c r="Y603"/>
      <c r="Z603"/>
      <c r="AA603"/>
      <c r="AB603"/>
      <c r="AC603"/>
      <c r="AD603"/>
      <c r="AE603"/>
      <c r="AF603"/>
      <c r="AG603"/>
      <c r="AH603"/>
    </row>
    <row r="604" spans="1:34" x14ac:dyDescent="0.25">
      <c r="A604"/>
      <c r="B604"/>
      <c r="C604">
        <v>151871</v>
      </c>
      <c r="D604" s="8">
        <v>675.06</v>
      </c>
      <c r="E604"/>
      <c r="F604"/>
      <c r="G604"/>
      <c r="H604"/>
      <c r="I604"/>
      <c r="J604"/>
      <c r="K604"/>
      <c r="L604"/>
      <c r="M604"/>
      <c r="N604"/>
      <c r="O604"/>
      <c r="P604"/>
      <c r="R604"/>
      <c r="S604"/>
      <c r="T604">
        <v>151966</v>
      </c>
      <c r="U604">
        <v>393.8</v>
      </c>
      <c r="V604"/>
      <c r="W604"/>
      <c r="X604"/>
      <c r="Y604"/>
      <c r="Z604"/>
      <c r="AA604"/>
      <c r="AB604"/>
      <c r="AC604"/>
      <c r="AD604"/>
      <c r="AE604"/>
      <c r="AF604"/>
      <c r="AG604"/>
      <c r="AH604"/>
    </row>
    <row r="605" spans="1:34" x14ac:dyDescent="0.25">
      <c r="A605"/>
      <c r="B605"/>
      <c r="C605">
        <v>151872</v>
      </c>
      <c r="D605" s="8">
        <v>1020.2</v>
      </c>
      <c r="E605"/>
      <c r="F605"/>
      <c r="G605"/>
      <c r="H605"/>
      <c r="I605"/>
      <c r="J605"/>
      <c r="K605"/>
      <c r="L605"/>
      <c r="M605"/>
      <c r="N605"/>
      <c r="O605"/>
      <c r="P605"/>
      <c r="R605"/>
      <c r="S605"/>
      <c r="T605">
        <v>151967</v>
      </c>
      <c r="U605">
        <v>2902.97</v>
      </c>
      <c r="V605"/>
      <c r="W605"/>
      <c r="X605"/>
      <c r="Y605"/>
      <c r="Z605"/>
      <c r="AA605"/>
      <c r="AB605"/>
      <c r="AC605"/>
      <c r="AD605"/>
      <c r="AE605"/>
      <c r="AF605"/>
      <c r="AG605"/>
      <c r="AH605"/>
    </row>
    <row r="606" spans="1:34" x14ac:dyDescent="0.25">
      <c r="A606"/>
      <c r="B606"/>
      <c r="C606">
        <v>151873</v>
      </c>
      <c r="D606" s="8">
        <v>158.6</v>
      </c>
      <c r="E606"/>
      <c r="F606"/>
      <c r="G606"/>
      <c r="H606"/>
      <c r="I606"/>
      <c r="J606"/>
      <c r="K606"/>
      <c r="L606"/>
      <c r="M606"/>
      <c r="N606"/>
      <c r="O606"/>
      <c r="P606"/>
      <c r="R606"/>
      <c r="S606"/>
      <c r="T606">
        <v>151968</v>
      </c>
      <c r="U606">
        <v>1657.33</v>
      </c>
      <c r="V606"/>
      <c r="W606"/>
      <c r="X606"/>
      <c r="Y606"/>
      <c r="Z606"/>
      <c r="AA606"/>
      <c r="AB606"/>
      <c r="AC606"/>
      <c r="AD606"/>
      <c r="AE606"/>
      <c r="AF606"/>
      <c r="AG606"/>
      <c r="AH606"/>
    </row>
    <row r="607" spans="1:34" x14ac:dyDescent="0.25">
      <c r="A607"/>
      <c r="B607"/>
      <c r="C607">
        <v>151874</v>
      </c>
      <c r="D607" s="8">
        <v>218.06</v>
      </c>
      <c r="E607"/>
      <c r="F607"/>
      <c r="G607"/>
      <c r="H607"/>
      <c r="I607"/>
      <c r="J607"/>
      <c r="K607"/>
      <c r="L607"/>
      <c r="M607"/>
      <c r="N607"/>
      <c r="O607"/>
      <c r="P607"/>
      <c r="R607"/>
      <c r="S607"/>
      <c r="T607">
        <v>151970</v>
      </c>
      <c r="U607">
        <v>1031.6300000000001</v>
      </c>
      <c r="V607"/>
      <c r="W607"/>
      <c r="X607"/>
      <c r="Y607"/>
      <c r="Z607"/>
      <c r="AA607"/>
      <c r="AB607"/>
      <c r="AC607"/>
      <c r="AD607"/>
      <c r="AE607"/>
      <c r="AF607"/>
      <c r="AG607"/>
      <c r="AH607"/>
    </row>
    <row r="608" spans="1:34" x14ac:dyDescent="0.25">
      <c r="A608"/>
      <c r="B608"/>
      <c r="C608">
        <v>151875</v>
      </c>
      <c r="D608" s="8">
        <v>2814.33</v>
      </c>
      <c r="E608"/>
      <c r="F608"/>
      <c r="G608"/>
      <c r="H608"/>
      <c r="I608"/>
      <c r="J608"/>
      <c r="K608"/>
      <c r="L608"/>
      <c r="M608"/>
      <c r="N608"/>
      <c r="O608"/>
      <c r="P608"/>
      <c r="R608"/>
      <c r="S608"/>
      <c r="T608">
        <v>151971</v>
      </c>
      <c r="U608">
        <v>779.96</v>
      </c>
      <c r="V608"/>
      <c r="W608"/>
      <c r="X608"/>
      <c r="Y608"/>
      <c r="Z608"/>
      <c r="AA608"/>
      <c r="AB608"/>
      <c r="AC608"/>
      <c r="AD608"/>
      <c r="AE608"/>
      <c r="AF608"/>
      <c r="AG608"/>
      <c r="AH608"/>
    </row>
    <row r="609" spans="1:34" x14ac:dyDescent="0.25">
      <c r="A609"/>
      <c r="B609"/>
      <c r="C609">
        <v>151876</v>
      </c>
      <c r="D609" s="8">
        <v>101.23</v>
      </c>
      <c r="E609"/>
      <c r="F609"/>
      <c r="G609"/>
      <c r="H609"/>
      <c r="I609"/>
      <c r="J609"/>
      <c r="K609"/>
      <c r="L609"/>
      <c r="M609"/>
      <c r="N609"/>
      <c r="O609"/>
      <c r="P609"/>
      <c r="R609"/>
      <c r="S609"/>
      <c r="T609">
        <v>151972</v>
      </c>
      <c r="U609">
        <v>1868.24</v>
      </c>
      <c r="V609"/>
      <c r="W609"/>
      <c r="X609"/>
      <c r="Y609"/>
      <c r="Z609"/>
      <c r="AA609"/>
      <c r="AB609"/>
      <c r="AC609"/>
      <c r="AD609"/>
      <c r="AE609"/>
      <c r="AF609"/>
      <c r="AG609"/>
      <c r="AH609"/>
    </row>
    <row r="610" spans="1:34" x14ac:dyDescent="0.25">
      <c r="A610"/>
      <c r="B610"/>
      <c r="C610">
        <v>151877</v>
      </c>
      <c r="D610" s="8">
        <v>1875.29</v>
      </c>
      <c r="E610"/>
      <c r="F610"/>
      <c r="G610"/>
      <c r="H610"/>
      <c r="I610"/>
      <c r="J610"/>
      <c r="K610"/>
      <c r="L610"/>
      <c r="M610"/>
      <c r="N610"/>
      <c r="O610"/>
      <c r="P610"/>
      <c r="R610"/>
      <c r="S610"/>
      <c r="T610">
        <v>151973</v>
      </c>
      <c r="U610">
        <v>2513.36</v>
      </c>
      <c r="V610"/>
      <c r="W610"/>
      <c r="X610"/>
      <c r="Y610"/>
      <c r="Z610"/>
      <c r="AA610"/>
      <c r="AB610"/>
      <c r="AC610"/>
      <c r="AD610"/>
      <c r="AE610"/>
      <c r="AF610"/>
      <c r="AG610"/>
      <c r="AH610"/>
    </row>
    <row r="611" spans="1:34" x14ac:dyDescent="0.25">
      <c r="A611"/>
      <c r="B611"/>
      <c r="C611">
        <v>151878</v>
      </c>
      <c r="D611" s="8">
        <v>875.04</v>
      </c>
      <c r="E611"/>
      <c r="F611"/>
      <c r="G611"/>
      <c r="H611"/>
      <c r="I611"/>
      <c r="J611"/>
      <c r="K611"/>
      <c r="L611"/>
      <c r="M611"/>
      <c r="N611"/>
      <c r="O611"/>
      <c r="P611"/>
      <c r="R611"/>
      <c r="S611"/>
      <c r="T611">
        <v>151974</v>
      </c>
      <c r="U611">
        <v>2733</v>
      </c>
      <c r="V611"/>
      <c r="W611"/>
      <c r="X611"/>
      <c r="Y611"/>
      <c r="Z611"/>
      <c r="AA611"/>
      <c r="AB611"/>
      <c r="AC611"/>
      <c r="AD611"/>
      <c r="AE611"/>
      <c r="AF611"/>
      <c r="AG611"/>
      <c r="AH611"/>
    </row>
    <row r="612" spans="1:34" x14ac:dyDescent="0.25">
      <c r="A612"/>
      <c r="B612"/>
      <c r="C612">
        <v>151879</v>
      </c>
      <c r="D612" s="8">
        <v>148.88</v>
      </c>
      <c r="E612"/>
      <c r="F612"/>
      <c r="G612"/>
      <c r="H612"/>
      <c r="I612"/>
      <c r="J612"/>
      <c r="K612"/>
      <c r="L612"/>
      <c r="M612"/>
      <c r="N612"/>
      <c r="O612"/>
      <c r="P612"/>
      <c r="R612"/>
      <c r="S612"/>
      <c r="T612">
        <v>151975</v>
      </c>
      <c r="U612">
        <v>435.3</v>
      </c>
      <c r="V612"/>
      <c r="W612"/>
      <c r="X612"/>
      <c r="Y612"/>
      <c r="Z612"/>
      <c r="AA612"/>
      <c r="AB612"/>
      <c r="AC612"/>
      <c r="AD612"/>
      <c r="AE612"/>
      <c r="AF612"/>
      <c r="AG612"/>
      <c r="AH612"/>
    </row>
    <row r="613" spans="1:34" x14ac:dyDescent="0.25">
      <c r="A613"/>
      <c r="B613"/>
      <c r="C613">
        <v>151882</v>
      </c>
      <c r="D613" s="8">
        <v>216.26</v>
      </c>
      <c r="E613"/>
      <c r="F613"/>
      <c r="G613"/>
      <c r="H613"/>
      <c r="I613"/>
      <c r="J613"/>
      <c r="K613"/>
      <c r="L613"/>
      <c r="M613"/>
      <c r="N613"/>
      <c r="O613"/>
      <c r="P613"/>
      <c r="R613"/>
      <c r="S613"/>
      <c r="T613">
        <v>151977</v>
      </c>
      <c r="U613">
        <v>1746.63</v>
      </c>
      <c r="V613"/>
      <c r="W613"/>
      <c r="X613"/>
      <c r="Y613"/>
      <c r="Z613"/>
      <c r="AA613"/>
      <c r="AB613"/>
      <c r="AC613"/>
      <c r="AD613"/>
      <c r="AE613"/>
      <c r="AF613"/>
      <c r="AG613"/>
      <c r="AH613"/>
    </row>
    <row r="614" spans="1:34" x14ac:dyDescent="0.25">
      <c r="A614"/>
      <c r="B614"/>
      <c r="C614">
        <v>151883</v>
      </c>
      <c r="D614" s="8">
        <v>191.01</v>
      </c>
      <c r="E614"/>
      <c r="F614"/>
      <c r="G614"/>
      <c r="H614"/>
      <c r="I614"/>
      <c r="J614"/>
      <c r="K614"/>
      <c r="L614"/>
      <c r="M614"/>
      <c r="N614"/>
      <c r="O614"/>
      <c r="P614"/>
      <c r="R614"/>
      <c r="S614"/>
      <c r="T614">
        <v>151978</v>
      </c>
      <c r="U614">
        <v>1833.14</v>
      </c>
      <c r="V614"/>
      <c r="W614"/>
      <c r="X614"/>
      <c r="Y614"/>
      <c r="Z614"/>
      <c r="AA614"/>
      <c r="AB614"/>
      <c r="AC614"/>
      <c r="AD614"/>
      <c r="AE614"/>
      <c r="AF614"/>
      <c r="AG614"/>
      <c r="AH614"/>
    </row>
    <row r="615" spans="1:34" x14ac:dyDescent="0.25">
      <c r="A615"/>
      <c r="B615"/>
      <c r="C615">
        <v>151885</v>
      </c>
      <c r="D615" s="8">
        <v>159.32</v>
      </c>
      <c r="E615"/>
      <c r="F615"/>
      <c r="G615"/>
      <c r="H615"/>
      <c r="I615"/>
      <c r="J615"/>
      <c r="K615"/>
      <c r="L615"/>
      <c r="M615"/>
      <c r="N615"/>
      <c r="O615"/>
      <c r="P615"/>
      <c r="R615"/>
      <c r="S615"/>
      <c r="T615">
        <v>151980</v>
      </c>
      <c r="U615">
        <v>1068.9000000000001</v>
      </c>
      <c r="V615"/>
      <c r="W615"/>
      <c r="X615"/>
      <c r="Y615"/>
      <c r="Z615"/>
      <c r="AA615"/>
      <c r="AB615"/>
      <c r="AC615"/>
      <c r="AD615"/>
      <c r="AE615"/>
      <c r="AF615"/>
      <c r="AG615"/>
      <c r="AH615"/>
    </row>
    <row r="616" spans="1:34" x14ac:dyDescent="0.25">
      <c r="A616"/>
      <c r="B616"/>
      <c r="C616">
        <v>151886</v>
      </c>
      <c r="D616" s="8">
        <v>1150.77</v>
      </c>
      <c r="E616"/>
      <c r="F616"/>
      <c r="G616"/>
      <c r="H616"/>
      <c r="I616"/>
      <c r="J616"/>
      <c r="K616"/>
      <c r="L616"/>
      <c r="M616"/>
      <c r="N616"/>
      <c r="O616"/>
      <c r="P616"/>
      <c r="R616"/>
      <c r="S616"/>
      <c r="T616">
        <v>151981</v>
      </c>
      <c r="U616">
        <v>2687.66</v>
      </c>
      <c r="V616"/>
      <c r="W616"/>
      <c r="X616"/>
      <c r="Y616"/>
      <c r="Z616"/>
      <c r="AA616"/>
      <c r="AB616"/>
      <c r="AC616"/>
      <c r="AD616"/>
      <c r="AE616"/>
      <c r="AF616"/>
      <c r="AG616"/>
      <c r="AH616"/>
    </row>
    <row r="617" spans="1:34" x14ac:dyDescent="0.25">
      <c r="A617"/>
      <c r="B617"/>
      <c r="C617">
        <v>151887</v>
      </c>
      <c r="D617" s="8">
        <v>1124.26</v>
      </c>
      <c r="E617"/>
      <c r="F617"/>
      <c r="G617"/>
      <c r="H617"/>
      <c r="I617"/>
      <c r="J617"/>
      <c r="K617"/>
      <c r="L617"/>
      <c r="M617"/>
      <c r="N617"/>
      <c r="O617"/>
      <c r="P617"/>
      <c r="R617"/>
      <c r="S617"/>
      <c r="T617">
        <v>151982</v>
      </c>
      <c r="U617">
        <v>623.54999999999995</v>
      </c>
      <c r="V617"/>
      <c r="W617"/>
      <c r="X617"/>
      <c r="Y617"/>
      <c r="Z617"/>
      <c r="AA617"/>
      <c r="AB617"/>
      <c r="AC617"/>
      <c r="AD617"/>
      <c r="AE617"/>
      <c r="AF617"/>
      <c r="AG617"/>
      <c r="AH617"/>
    </row>
    <row r="618" spans="1:34" x14ac:dyDescent="0.25">
      <c r="A618"/>
      <c r="B618"/>
      <c r="C618">
        <v>151888</v>
      </c>
      <c r="D618" s="8">
        <v>106.73</v>
      </c>
      <c r="E618"/>
      <c r="F618"/>
      <c r="G618"/>
      <c r="H618"/>
      <c r="I618"/>
      <c r="J618"/>
      <c r="K618"/>
      <c r="L618"/>
      <c r="M618"/>
      <c r="N618"/>
      <c r="O618"/>
      <c r="P618"/>
      <c r="R618"/>
      <c r="S618"/>
      <c r="T618">
        <v>151983</v>
      </c>
      <c r="U618">
        <v>498.27</v>
      </c>
      <c r="V618"/>
      <c r="W618"/>
      <c r="X618"/>
      <c r="Y618"/>
      <c r="Z618"/>
      <c r="AA618"/>
      <c r="AB618"/>
      <c r="AC618"/>
      <c r="AD618"/>
      <c r="AE618"/>
      <c r="AF618"/>
      <c r="AG618"/>
      <c r="AH618"/>
    </row>
    <row r="619" spans="1:34" x14ac:dyDescent="0.25">
      <c r="A619"/>
      <c r="B619"/>
      <c r="C619">
        <v>151889</v>
      </c>
      <c r="D619" s="8">
        <v>947.92</v>
      </c>
      <c r="E619"/>
      <c r="F619"/>
      <c r="G619"/>
      <c r="H619"/>
      <c r="I619"/>
      <c r="J619"/>
      <c r="K619"/>
      <c r="L619"/>
      <c r="M619"/>
      <c r="N619"/>
      <c r="O619"/>
      <c r="P619"/>
      <c r="R619"/>
      <c r="S619"/>
      <c r="T619">
        <v>151985</v>
      </c>
      <c r="U619">
        <v>539.1</v>
      </c>
      <c r="V619"/>
      <c r="W619"/>
      <c r="X619"/>
      <c r="Y619"/>
      <c r="Z619"/>
      <c r="AA619"/>
      <c r="AB619"/>
      <c r="AC619"/>
      <c r="AD619"/>
      <c r="AE619"/>
      <c r="AF619"/>
      <c r="AG619"/>
      <c r="AH619"/>
    </row>
    <row r="620" spans="1:34" x14ac:dyDescent="0.25">
      <c r="A620"/>
      <c r="B620"/>
      <c r="C620">
        <v>151890</v>
      </c>
      <c r="D620" s="8">
        <v>182.09</v>
      </c>
      <c r="E620"/>
      <c r="F620"/>
      <c r="G620"/>
      <c r="H620"/>
      <c r="I620"/>
      <c r="J620"/>
      <c r="K620"/>
      <c r="L620"/>
      <c r="M620"/>
      <c r="N620"/>
      <c r="O620"/>
      <c r="P620"/>
      <c r="R620"/>
      <c r="S620"/>
      <c r="T620">
        <v>151986</v>
      </c>
      <c r="U620">
        <v>333.9</v>
      </c>
      <c r="V620"/>
      <c r="W620"/>
      <c r="X620"/>
      <c r="Y620"/>
      <c r="Z620"/>
      <c r="AA620"/>
      <c r="AB620"/>
      <c r="AC620"/>
      <c r="AD620"/>
      <c r="AE620"/>
      <c r="AF620"/>
      <c r="AG620"/>
      <c r="AH620"/>
    </row>
    <row r="621" spans="1:34" x14ac:dyDescent="0.25">
      <c r="A621"/>
      <c r="B621"/>
      <c r="C621">
        <v>151891</v>
      </c>
      <c r="D621" s="8">
        <v>408.06</v>
      </c>
      <c r="E621"/>
      <c r="F621"/>
      <c r="G621"/>
      <c r="H621"/>
      <c r="I621"/>
      <c r="J621"/>
      <c r="K621"/>
      <c r="L621"/>
      <c r="M621"/>
      <c r="N621"/>
      <c r="O621"/>
      <c r="P621"/>
      <c r="R621"/>
      <c r="S621"/>
      <c r="T621">
        <v>151987</v>
      </c>
      <c r="U621">
        <v>68.459999999999994</v>
      </c>
      <c r="V621"/>
      <c r="W621"/>
      <c r="X621"/>
      <c r="Y621"/>
      <c r="Z621"/>
      <c r="AA621"/>
      <c r="AB621"/>
      <c r="AC621"/>
      <c r="AD621"/>
      <c r="AE621"/>
      <c r="AF621"/>
      <c r="AG621"/>
      <c r="AH621"/>
    </row>
    <row r="622" spans="1:34" x14ac:dyDescent="0.25">
      <c r="A622"/>
      <c r="B622"/>
      <c r="C622">
        <v>151892</v>
      </c>
      <c r="D622" s="8">
        <v>1589.97</v>
      </c>
      <c r="E622"/>
      <c r="F622"/>
      <c r="G622"/>
      <c r="H622"/>
      <c r="I622"/>
      <c r="J622"/>
      <c r="K622"/>
      <c r="L622"/>
      <c r="M622"/>
      <c r="N622"/>
      <c r="O622"/>
      <c r="P622"/>
      <c r="R622"/>
      <c r="S622"/>
      <c r="T622">
        <v>151988</v>
      </c>
      <c r="U622">
        <v>294.04000000000002</v>
      </c>
      <c r="V622"/>
      <c r="W622"/>
      <c r="X622"/>
      <c r="Y622"/>
      <c r="Z622"/>
      <c r="AA622"/>
      <c r="AB622"/>
      <c r="AC622"/>
      <c r="AD622"/>
      <c r="AE622"/>
      <c r="AF622"/>
      <c r="AG622"/>
      <c r="AH622"/>
    </row>
    <row r="623" spans="1:34" x14ac:dyDescent="0.25">
      <c r="A623"/>
      <c r="B623"/>
      <c r="C623">
        <v>151893</v>
      </c>
      <c r="D623" s="8">
        <v>2971.3</v>
      </c>
      <c r="E623"/>
      <c r="F623"/>
      <c r="G623"/>
      <c r="H623"/>
      <c r="I623"/>
      <c r="J623"/>
      <c r="K623"/>
      <c r="L623"/>
      <c r="M623"/>
      <c r="N623"/>
      <c r="O623"/>
      <c r="P623"/>
      <c r="R623"/>
      <c r="S623"/>
      <c r="T623">
        <v>151989</v>
      </c>
      <c r="U623">
        <v>675.01</v>
      </c>
      <c r="V623"/>
      <c r="W623"/>
      <c r="X623"/>
      <c r="Y623"/>
      <c r="Z623"/>
      <c r="AA623"/>
      <c r="AB623"/>
      <c r="AC623"/>
      <c r="AD623"/>
      <c r="AE623"/>
      <c r="AF623"/>
      <c r="AG623"/>
      <c r="AH623"/>
    </row>
    <row r="624" spans="1:34" x14ac:dyDescent="0.25">
      <c r="A624"/>
      <c r="B624"/>
      <c r="C624">
        <v>151894</v>
      </c>
      <c r="D624" s="8">
        <v>1651.4</v>
      </c>
      <c r="E624"/>
      <c r="F624"/>
      <c r="G624"/>
      <c r="H624"/>
      <c r="I624"/>
      <c r="J624"/>
      <c r="K624"/>
      <c r="L624"/>
      <c r="M624"/>
      <c r="N624"/>
      <c r="O624"/>
      <c r="P624"/>
      <c r="R624"/>
      <c r="S624"/>
      <c r="T624">
        <v>151990</v>
      </c>
      <c r="U624">
        <v>1809.6</v>
      </c>
      <c r="V624"/>
      <c r="W624"/>
      <c r="X624"/>
      <c r="Y624"/>
      <c r="Z624"/>
      <c r="AA624"/>
      <c r="AB624"/>
      <c r="AC624"/>
      <c r="AD624"/>
      <c r="AE624"/>
      <c r="AF624"/>
      <c r="AG624"/>
      <c r="AH624"/>
    </row>
    <row r="625" spans="1:34" x14ac:dyDescent="0.25">
      <c r="A625"/>
      <c r="B625"/>
      <c r="C625">
        <v>151896</v>
      </c>
      <c r="D625" s="8">
        <v>2615.89</v>
      </c>
      <c r="E625"/>
      <c r="F625"/>
      <c r="G625"/>
      <c r="H625"/>
      <c r="I625"/>
      <c r="J625"/>
      <c r="K625"/>
      <c r="L625"/>
      <c r="M625"/>
      <c r="N625"/>
      <c r="O625"/>
      <c r="P625"/>
      <c r="R625"/>
      <c r="S625"/>
      <c r="T625">
        <v>151991</v>
      </c>
      <c r="U625">
        <v>1085.1500000000001</v>
      </c>
      <c r="V625"/>
      <c r="W625"/>
      <c r="X625"/>
      <c r="Y625"/>
      <c r="Z625"/>
      <c r="AA625"/>
      <c r="AB625"/>
      <c r="AC625"/>
      <c r="AD625"/>
      <c r="AE625"/>
      <c r="AF625"/>
      <c r="AG625"/>
      <c r="AH625"/>
    </row>
    <row r="626" spans="1:34" x14ac:dyDescent="0.25">
      <c r="A626"/>
      <c r="B626"/>
      <c r="C626">
        <v>151897</v>
      </c>
      <c r="D626" s="8">
        <v>1872.97</v>
      </c>
      <c r="E626"/>
      <c r="F626"/>
      <c r="G626"/>
      <c r="H626"/>
      <c r="I626"/>
      <c r="J626"/>
      <c r="K626"/>
      <c r="L626"/>
      <c r="M626"/>
      <c r="N626"/>
      <c r="O626"/>
      <c r="P626"/>
      <c r="R626"/>
      <c r="S626"/>
      <c r="T626">
        <v>151992</v>
      </c>
      <c r="U626">
        <v>564.27</v>
      </c>
      <c r="V626"/>
      <c r="W626"/>
      <c r="X626"/>
      <c r="Y626"/>
      <c r="Z626"/>
      <c r="AA626"/>
      <c r="AB626"/>
      <c r="AC626"/>
      <c r="AD626"/>
      <c r="AE626"/>
      <c r="AF626"/>
      <c r="AG626"/>
      <c r="AH626"/>
    </row>
    <row r="627" spans="1:34" x14ac:dyDescent="0.25">
      <c r="A627"/>
      <c r="B627"/>
      <c r="C627">
        <v>151898</v>
      </c>
      <c r="D627" s="8">
        <v>1137.22</v>
      </c>
      <c r="E627"/>
      <c r="F627"/>
      <c r="G627"/>
      <c r="H627"/>
      <c r="I627"/>
      <c r="J627"/>
      <c r="K627"/>
      <c r="L627"/>
      <c r="M627"/>
      <c r="N627"/>
      <c r="O627"/>
      <c r="P627"/>
      <c r="R627"/>
      <c r="S627"/>
      <c r="T627">
        <v>151993</v>
      </c>
      <c r="U627">
        <v>2407.9899999999998</v>
      </c>
      <c r="V627"/>
      <c r="W627"/>
      <c r="X627"/>
      <c r="Y627"/>
      <c r="Z627"/>
      <c r="AA627"/>
      <c r="AB627"/>
      <c r="AC627"/>
      <c r="AD627"/>
      <c r="AE627"/>
      <c r="AF627"/>
      <c r="AG627"/>
      <c r="AH627"/>
    </row>
    <row r="628" spans="1:34" x14ac:dyDescent="0.25">
      <c r="A628"/>
      <c r="B628"/>
      <c r="C628">
        <v>151899</v>
      </c>
      <c r="D628" s="8">
        <v>2705.93</v>
      </c>
      <c r="E628"/>
      <c r="F628"/>
      <c r="G628"/>
      <c r="H628"/>
      <c r="I628"/>
      <c r="J628"/>
      <c r="K628"/>
      <c r="L628"/>
      <c r="M628"/>
      <c r="N628"/>
      <c r="O628"/>
      <c r="P628"/>
      <c r="R628"/>
      <c r="S628"/>
      <c r="T628">
        <v>151996</v>
      </c>
      <c r="U628">
        <v>234.15</v>
      </c>
      <c r="V628"/>
      <c r="W628"/>
      <c r="X628"/>
      <c r="Y628"/>
      <c r="Z628"/>
      <c r="AA628"/>
      <c r="AB628"/>
      <c r="AC628"/>
      <c r="AD628"/>
      <c r="AE628"/>
      <c r="AF628"/>
      <c r="AG628"/>
      <c r="AH628"/>
    </row>
    <row r="629" spans="1:34" x14ac:dyDescent="0.25">
      <c r="A629"/>
      <c r="B629"/>
      <c r="C629">
        <v>151900</v>
      </c>
      <c r="D629" s="8">
        <v>604.11</v>
      </c>
      <c r="E629"/>
      <c r="F629"/>
      <c r="G629"/>
      <c r="H629"/>
      <c r="I629"/>
      <c r="J629"/>
      <c r="K629"/>
      <c r="L629"/>
      <c r="M629"/>
      <c r="N629"/>
      <c r="O629"/>
      <c r="P629"/>
      <c r="R629"/>
      <c r="S629"/>
      <c r="T629">
        <v>151997</v>
      </c>
      <c r="U629">
        <v>195.25</v>
      </c>
      <c r="V629"/>
      <c r="W629"/>
      <c r="X629"/>
      <c r="Y629"/>
      <c r="Z629"/>
      <c r="AA629"/>
      <c r="AB629"/>
      <c r="AC629"/>
      <c r="AD629"/>
      <c r="AE629"/>
      <c r="AF629"/>
      <c r="AG629"/>
      <c r="AH629"/>
    </row>
    <row r="630" spans="1:34" x14ac:dyDescent="0.25">
      <c r="A630"/>
      <c r="B630"/>
      <c r="C630">
        <v>151901</v>
      </c>
      <c r="D630" s="8">
        <v>1488.16</v>
      </c>
      <c r="E630"/>
      <c r="F630"/>
      <c r="G630"/>
      <c r="H630"/>
      <c r="I630"/>
      <c r="J630"/>
      <c r="K630"/>
      <c r="L630"/>
      <c r="M630"/>
      <c r="N630"/>
      <c r="O630"/>
      <c r="P630"/>
      <c r="R630"/>
      <c r="S630"/>
      <c r="T630">
        <v>151998</v>
      </c>
      <c r="U630">
        <v>490.23</v>
      </c>
      <c r="V630"/>
      <c r="W630"/>
      <c r="X630"/>
      <c r="Y630"/>
      <c r="Z630"/>
      <c r="AA630"/>
      <c r="AB630"/>
      <c r="AC630"/>
      <c r="AD630"/>
      <c r="AE630"/>
      <c r="AF630"/>
      <c r="AG630"/>
      <c r="AH630"/>
    </row>
    <row r="631" spans="1:34" x14ac:dyDescent="0.25">
      <c r="A631"/>
      <c r="B631"/>
      <c r="C631">
        <v>151903</v>
      </c>
      <c r="D631" s="8">
        <v>2032.63</v>
      </c>
      <c r="E631"/>
      <c r="F631"/>
      <c r="G631"/>
      <c r="H631"/>
      <c r="I631"/>
      <c r="J631"/>
      <c r="K631"/>
      <c r="L631"/>
      <c r="M631"/>
      <c r="N631"/>
      <c r="O631"/>
      <c r="P631"/>
      <c r="R631"/>
      <c r="S631"/>
      <c r="T631">
        <v>151999</v>
      </c>
      <c r="U631">
        <v>636.89</v>
      </c>
      <c r="V631"/>
      <c r="W631"/>
      <c r="X631"/>
      <c r="Y631"/>
      <c r="Z631"/>
      <c r="AA631"/>
      <c r="AB631"/>
      <c r="AC631"/>
      <c r="AD631"/>
      <c r="AE631"/>
      <c r="AF631"/>
      <c r="AG631"/>
      <c r="AH631"/>
    </row>
    <row r="632" spans="1:34" x14ac:dyDescent="0.25">
      <c r="A632"/>
      <c r="B632"/>
      <c r="C632">
        <v>151904</v>
      </c>
      <c r="D632" s="8">
        <v>887.97</v>
      </c>
      <c r="E632"/>
      <c r="F632"/>
      <c r="G632"/>
      <c r="H632"/>
      <c r="I632"/>
      <c r="J632"/>
      <c r="K632"/>
      <c r="L632"/>
      <c r="M632"/>
      <c r="N632"/>
      <c r="O632"/>
      <c r="P632"/>
      <c r="R632"/>
      <c r="S632"/>
      <c r="T632">
        <v>152000</v>
      </c>
      <c r="U632">
        <v>1931.67</v>
      </c>
      <c r="V632"/>
      <c r="W632"/>
      <c r="X632"/>
      <c r="Y632"/>
      <c r="Z632"/>
      <c r="AA632"/>
      <c r="AB632"/>
      <c r="AC632"/>
      <c r="AD632"/>
      <c r="AE632"/>
      <c r="AF632"/>
      <c r="AG632"/>
      <c r="AH632"/>
    </row>
    <row r="633" spans="1:34" x14ac:dyDescent="0.25">
      <c r="A633"/>
      <c r="B633"/>
      <c r="C633">
        <v>151905</v>
      </c>
      <c r="D633" s="8">
        <v>725.91</v>
      </c>
      <c r="E633"/>
      <c r="F633"/>
      <c r="G633"/>
      <c r="H633"/>
      <c r="I633"/>
      <c r="J633"/>
      <c r="K633"/>
      <c r="L633"/>
      <c r="M633"/>
      <c r="N633"/>
      <c r="O633"/>
      <c r="P633"/>
      <c r="R633"/>
      <c r="S633"/>
      <c r="T633">
        <v>152001</v>
      </c>
      <c r="U633">
        <v>1948.66</v>
      </c>
      <c r="V633"/>
      <c r="W633"/>
      <c r="X633"/>
      <c r="Y633"/>
      <c r="Z633"/>
      <c r="AA633"/>
      <c r="AB633"/>
      <c r="AC633"/>
      <c r="AD633"/>
      <c r="AE633"/>
      <c r="AF633"/>
      <c r="AG633"/>
      <c r="AH633"/>
    </row>
    <row r="634" spans="1:34" x14ac:dyDescent="0.25">
      <c r="A634"/>
      <c r="B634"/>
      <c r="C634">
        <v>151906</v>
      </c>
      <c r="D634" s="8">
        <v>588.61</v>
      </c>
      <c r="E634"/>
      <c r="F634"/>
      <c r="G634"/>
      <c r="H634"/>
      <c r="I634"/>
      <c r="J634"/>
      <c r="K634"/>
      <c r="L634"/>
      <c r="M634"/>
      <c r="N634"/>
      <c r="O634"/>
      <c r="P634"/>
      <c r="R634"/>
      <c r="S634"/>
      <c r="T634">
        <v>152002</v>
      </c>
      <c r="U634">
        <v>2007.54</v>
      </c>
      <c r="V634"/>
      <c r="W634"/>
      <c r="X634"/>
      <c r="Y634"/>
      <c r="Z634"/>
      <c r="AA634"/>
      <c r="AB634"/>
      <c r="AC634"/>
      <c r="AD634"/>
      <c r="AE634"/>
      <c r="AF634"/>
      <c r="AG634"/>
      <c r="AH634"/>
    </row>
    <row r="635" spans="1:34" x14ac:dyDescent="0.25">
      <c r="A635"/>
      <c r="B635"/>
      <c r="C635">
        <v>151907</v>
      </c>
      <c r="D635" s="8">
        <v>42.98</v>
      </c>
      <c r="E635"/>
      <c r="F635"/>
      <c r="G635"/>
      <c r="H635"/>
      <c r="I635"/>
      <c r="J635"/>
      <c r="K635"/>
      <c r="L635"/>
      <c r="M635"/>
      <c r="N635"/>
      <c r="O635"/>
      <c r="P635"/>
      <c r="R635"/>
      <c r="S635"/>
      <c r="T635">
        <v>152003</v>
      </c>
      <c r="U635">
        <v>2020.07</v>
      </c>
      <c r="V635"/>
      <c r="W635"/>
      <c r="X635"/>
      <c r="Y635"/>
      <c r="Z635"/>
      <c r="AA635"/>
      <c r="AB635"/>
      <c r="AC635"/>
      <c r="AD635"/>
      <c r="AE635"/>
      <c r="AF635"/>
      <c r="AG635"/>
      <c r="AH635"/>
    </row>
    <row r="636" spans="1:34" x14ac:dyDescent="0.25">
      <c r="A636"/>
      <c r="B636"/>
      <c r="C636">
        <v>151908</v>
      </c>
      <c r="D636" s="8">
        <v>1895.93</v>
      </c>
      <c r="E636"/>
      <c r="F636"/>
      <c r="G636"/>
      <c r="H636"/>
      <c r="I636"/>
      <c r="J636"/>
      <c r="K636"/>
      <c r="L636"/>
      <c r="M636"/>
      <c r="N636"/>
      <c r="O636"/>
      <c r="P636"/>
      <c r="R636"/>
      <c r="S636"/>
      <c r="T636">
        <v>152004</v>
      </c>
      <c r="U636">
        <v>1227.6500000000001</v>
      </c>
      <c r="V636"/>
      <c r="W636"/>
      <c r="X636"/>
      <c r="Y636"/>
      <c r="Z636"/>
      <c r="AA636"/>
      <c r="AB636"/>
      <c r="AC636"/>
      <c r="AD636"/>
      <c r="AE636"/>
      <c r="AF636"/>
      <c r="AG636"/>
      <c r="AH636"/>
    </row>
    <row r="637" spans="1:34" x14ac:dyDescent="0.25">
      <c r="A637"/>
      <c r="B637"/>
      <c r="C637">
        <v>151910</v>
      </c>
      <c r="D637" s="8">
        <v>1322.08</v>
      </c>
      <c r="E637"/>
      <c r="F637"/>
      <c r="G637"/>
      <c r="H637"/>
      <c r="I637"/>
      <c r="J637"/>
      <c r="K637"/>
      <c r="L637"/>
      <c r="M637"/>
      <c r="N637"/>
      <c r="O637"/>
      <c r="P637"/>
      <c r="R637"/>
      <c r="S637"/>
      <c r="T637">
        <v>152005</v>
      </c>
      <c r="U637">
        <v>2010.7</v>
      </c>
      <c r="V637"/>
      <c r="W637"/>
      <c r="X637"/>
      <c r="Y637"/>
      <c r="Z637"/>
      <c r="AA637"/>
      <c r="AB637"/>
      <c r="AC637"/>
      <c r="AD637"/>
      <c r="AE637"/>
      <c r="AF637"/>
      <c r="AG637"/>
      <c r="AH637"/>
    </row>
    <row r="638" spans="1:34" x14ac:dyDescent="0.25">
      <c r="A638"/>
      <c r="B638"/>
      <c r="C638">
        <v>151911</v>
      </c>
      <c r="D638" s="8">
        <v>182.35</v>
      </c>
      <c r="E638"/>
      <c r="F638"/>
      <c r="G638"/>
      <c r="H638"/>
      <c r="I638"/>
      <c r="J638"/>
      <c r="K638"/>
      <c r="L638"/>
      <c r="M638"/>
      <c r="N638"/>
      <c r="O638"/>
      <c r="P638"/>
      <c r="R638"/>
      <c r="S638"/>
      <c r="T638">
        <v>152006</v>
      </c>
      <c r="U638">
        <v>553.17999999999995</v>
      </c>
      <c r="V638"/>
      <c r="W638"/>
      <c r="X638"/>
      <c r="Y638"/>
      <c r="Z638"/>
      <c r="AA638"/>
      <c r="AB638"/>
      <c r="AC638"/>
      <c r="AD638"/>
      <c r="AE638"/>
      <c r="AF638"/>
      <c r="AG638"/>
      <c r="AH638"/>
    </row>
    <row r="639" spans="1:34" x14ac:dyDescent="0.25">
      <c r="A639"/>
      <c r="B639"/>
      <c r="C639">
        <v>151912</v>
      </c>
      <c r="D639" s="8">
        <v>287.77</v>
      </c>
      <c r="E639"/>
      <c r="F639"/>
      <c r="G639"/>
      <c r="H639"/>
      <c r="I639"/>
      <c r="J639"/>
      <c r="K639"/>
      <c r="L639"/>
      <c r="M639"/>
      <c r="N639"/>
      <c r="O639"/>
      <c r="P639"/>
      <c r="R639"/>
      <c r="S639"/>
      <c r="T639">
        <v>152007</v>
      </c>
      <c r="U639">
        <v>2584.2399999999998</v>
      </c>
      <c r="V639"/>
      <c r="W639"/>
      <c r="X639"/>
      <c r="Y639"/>
      <c r="Z639"/>
      <c r="AA639"/>
      <c r="AB639"/>
      <c r="AC639"/>
      <c r="AD639"/>
      <c r="AE639"/>
      <c r="AF639"/>
      <c r="AG639"/>
      <c r="AH639"/>
    </row>
    <row r="640" spans="1:34" x14ac:dyDescent="0.25">
      <c r="A640"/>
      <c r="B640"/>
      <c r="C640">
        <v>151913</v>
      </c>
      <c r="D640" s="8">
        <v>1106.8900000000001</v>
      </c>
      <c r="E640"/>
      <c r="F640"/>
      <c r="G640"/>
      <c r="H640"/>
      <c r="I640"/>
      <c r="J640"/>
      <c r="K640"/>
      <c r="L640"/>
      <c r="M640"/>
      <c r="N640"/>
      <c r="O640"/>
      <c r="P640"/>
      <c r="R640"/>
      <c r="S640"/>
      <c r="T640">
        <v>152008</v>
      </c>
      <c r="U640">
        <v>1503.63</v>
      </c>
      <c r="V640"/>
      <c r="W640"/>
      <c r="X640"/>
      <c r="Y640"/>
      <c r="Z640"/>
      <c r="AA640"/>
      <c r="AB640"/>
      <c r="AC640"/>
      <c r="AD640"/>
      <c r="AE640"/>
      <c r="AF640"/>
      <c r="AG640"/>
      <c r="AH640"/>
    </row>
    <row r="641" spans="1:34" x14ac:dyDescent="0.25">
      <c r="A641"/>
      <c r="B641"/>
      <c r="C641">
        <v>151914</v>
      </c>
      <c r="D641" s="8">
        <v>1295.42</v>
      </c>
      <c r="E641"/>
      <c r="F641"/>
      <c r="G641"/>
      <c r="H641"/>
      <c r="I641"/>
      <c r="J641"/>
      <c r="K641"/>
      <c r="L641"/>
      <c r="M641"/>
      <c r="N641"/>
      <c r="O641"/>
      <c r="P641"/>
      <c r="R641"/>
      <c r="S641"/>
      <c r="T641">
        <v>152009</v>
      </c>
      <c r="U641">
        <v>361.19</v>
      </c>
      <c r="V641"/>
      <c r="W641"/>
      <c r="X641"/>
      <c r="Y641"/>
      <c r="Z641"/>
      <c r="AA641"/>
      <c r="AB641"/>
      <c r="AC641"/>
      <c r="AD641"/>
      <c r="AE641"/>
      <c r="AF641"/>
      <c r="AG641"/>
      <c r="AH641"/>
    </row>
    <row r="642" spans="1:34" x14ac:dyDescent="0.25">
      <c r="A642"/>
      <c r="B642"/>
      <c r="C642">
        <v>151915</v>
      </c>
      <c r="D642" s="8">
        <v>608.33000000000004</v>
      </c>
      <c r="E642"/>
      <c r="F642"/>
      <c r="G642"/>
      <c r="H642"/>
      <c r="I642"/>
      <c r="J642"/>
      <c r="K642"/>
      <c r="L642"/>
      <c r="M642"/>
      <c r="N642"/>
      <c r="O642"/>
      <c r="P642"/>
      <c r="R642"/>
      <c r="S642"/>
      <c r="T642">
        <v>152010</v>
      </c>
      <c r="U642">
        <v>2918.71</v>
      </c>
      <c r="V642"/>
      <c r="W642"/>
      <c r="X642"/>
      <c r="Y642"/>
      <c r="Z642"/>
      <c r="AA642"/>
      <c r="AB642"/>
      <c r="AC642"/>
      <c r="AD642"/>
      <c r="AE642"/>
      <c r="AF642"/>
      <c r="AG642"/>
      <c r="AH642"/>
    </row>
    <row r="643" spans="1:34" x14ac:dyDescent="0.25">
      <c r="A643"/>
      <c r="B643"/>
      <c r="C643">
        <v>151916</v>
      </c>
      <c r="D643" s="8">
        <v>639.25</v>
      </c>
      <c r="E643"/>
      <c r="F643"/>
      <c r="G643"/>
      <c r="H643"/>
      <c r="I643"/>
      <c r="J643"/>
      <c r="K643"/>
      <c r="L643"/>
      <c r="M643"/>
      <c r="N643"/>
      <c r="O643"/>
      <c r="P643"/>
      <c r="R643"/>
      <c r="S643"/>
      <c r="T643">
        <v>152011</v>
      </c>
      <c r="U643">
        <v>1421.55</v>
      </c>
      <c r="V643"/>
      <c r="W643"/>
      <c r="X643"/>
      <c r="Y643"/>
      <c r="Z643"/>
      <c r="AA643"/>
      <c r="AB643"/>
      <c r="AC643"/>
      <c r="AD643"/>
      <c r="AE643"/>
      <c r="AF643"/>
      <c r="AG643"/>
      <c r="AH643"/>
    </row>
    <row r="644" spans="1:34" x14ac:dyDescent="0.25">
      <c r="A644"/>
      <c r="B644"/>
      <c r="C644">
        <v>151917</v>
      </c>
      <c r="D644" s="8">
        <v>1417.01</v>
      </c>
      <c r="E644"/>
      <c r="F644"/>
      <c r="G644"/>
      <c r="H644"/>
      <c r="I644"/>
      <c r="J644"/>
      <c r="K644"/>
      <c r="L644"/>
      <c r="M644"/>
      <c r="N644"/>
      <c r="O644"/>
      <c r="P644"/>
      <c r="R644"/>
      <c r="S644"/>
      <c r="T644">
        <v>152013</v>
      </c>
      <c r="U644">
        <v>532.29</v>
      </c>
      <c r="V644"/>
      <c r="W644"/>
      <c r="X644"/>
      <c r="Y644"/>
      <c r="Z644"/>
      <c r="AA644"/>
      <c r="AB644"/>
      <c r="AC644"/>
      <c r="AD644"/>
      <c r="AE644"/>
      <c r="AF644"/>
      <c r="AG644"/>
      <c r="AH644"/>
    </row>
    <row r="645" spans="1:34" x14ac:dyDescent="0.25">
      <c r="A645"/>
      <c r="B645"/>
      <c r="C645">
        <v>151918</v>
      </c>
      <c r="D645" s="8">
        <v>2536.59</v>
      </c>
      <c r="E645"/>
      <c r="F645"/>
      <c r="G645"/>
      <c r="H645"/>
      <c r="I645"/>
      <c r="J645"/>
      <c r="K645"/>
      <c r="L645"/>
      <c r="M645"/>
      <c r="N645"/>
      <c r="O645"/>
      <c r="P645"/>
      <c r="R645"/>
      <c r="S645"/>
      <c r="T645">
        <v>152016</v>
      </c>
      <c r="U645">
        <v>1799.49</v>
      </c>
      <c r="V645"/>
      <c r="W645"/>
      <c r="X645"/>
      <c r="Y645"/>
      <c r="Z645"/>
      <c r="AA645"/>
      <c r="AB645"/>
      <c r="AC645"/>
      <c r="AD645"/>
      <c r="AE645"/>
      <c r="AF645"/>
      <c r="AG645"/>
      <c r="AH645"/>
    </row>
    <row r="646" spans="1:34" x14ac:dyDescent="0.25">
      <c r="A646"/>
      <c r="B646"/>
      <c r="C646">
        <v>151919</v>
      </c>
      <c r="D646" s="8">
        <v>861.93</v>
      </c>
      <c r="E646"/>
      <c r="F646"/>
      <c r="G646"/>
      <c r="H646"/>
      <c r="I646"/>
      <c r="J646"/>
      <c r="K646"/>
      <c r="L646"/>
      <c r="M646"/>
      <c r="N646"/>
      <c r="O646"/>
      <c r="P646"/>
      <c r="R646"/>
      <c r="S646"/>
      <c r="T646">
        <v>152017</v>
      </c>
      <c r="U646">
        <v>235.99</v>
      </c>
      <c r="V646"/>
      <c r="W646"/>
      <c r="X646"/>
      <c r="Y646"/>
      <c r="Z646"/>
      <c r="AA646"/>
      <c r="AB646"/>
      <c r="AC646"/>
      <c r="AD646"/>
      <c r="AE646"/>
      <c r="AF646"/>
      <c r="AG646"/>
      <c r="AH646"/>
    </row>
    <row r="647" spans="1:34" x14ac:dyDescent="0.25">
      <c r="A647"/>
      <c r="B647"/>
      <c r="C647">
        <v>151920</v>
      </c>
      <c r="D647" s="8">
        <v>1239.9100000000001</v>
      </c>
      <c r="E647"/>
      <c r="F647"/>
      <c r="G647"/>
      <c r="H647"/>
      <c r="I647"/>
      <c r="J647"/>
      <c r="K647"/>
      <c r="L647"/>
      <c r="M647"/>
      <c r="N647"/>
      <c r="O647"/>
      <c r="P647"/>
      <c r="R647"/>
      <c r="S647"/>
      <c r="T647">
        <v>152018</v>
      </c>
      <c r="U647">
        <v>1887.3</v>
      </c>
      <c r="V647"/>
      <c r="W647"/>
      <c r="X647"/>
      <c r="Y647"/>
      <c r="Z647"/>
      <c r="AA647"/>
      <c r="AB647"/>
      <c r="AC647"/>
      <c r="AD647"/>
      <c r="AE647"/>
      <c r="AF647"/>
      <c r="AG647"/>
      <c r="AH647"/>
    </row>
    <row r="648" spans="1:34" x14ac:dyDescent="0.25">
      <c r="A648"/>
      <c r="B648"/>
      <c r="C648">
        <v>151922</v>
      </c>
      <c r="D648" s="8">
        <v>1954.97</v>
      </c>
      <c r="E648"/>
      <c r="F648"/>
      <c r="G648"/>
      <c r="H648"/>
      <c r="I648"/>
      <c r="J648"/>
      <c r="K648"/>
      <c r="L648"/>
      <c r="M648"/>
      <c r="N648"/>
      <c r="O648"/>
      <c r="P648"/>
      <c r="R648"/>
      <c r="S648"/>
      <c r="T648">
        <v>152019</v>
      </c>
      <c r="U648">
        <v>114.85</v>
      </c>
      <c r="V648"/>
      <c r="W648"/>
      <c r="X648"/>
      <c r="Y648"/>
      <c r="Z648"/>
      <c r="AA648"/>
      <c r="AB648"/>
      <c r="AC648"/>
      <c r="AD648"/>
      <c r="AE648"/>
      <c r="AF648"/>
      <c r="AG648"/>
      <c r="AH648"/>
    </row>
    <row r="649" spans="1:34" x14ac:dyDescent="0.25">
      <c r="A649"/>
      <c r="B649"/>
      <c r="C649">
        <v>151923</v>
      </c>
      <c r="D649" s="8">
        <v>1671.72</v>
      </c>
      <c r="E649"/>
      <c r="F649"/>
      <c r="G649"/>
      <c r="H649"/>
      <c r="I649"/>
      <c r="J649"/>
      <c r="K649"/>
      <c r="L649"/>
      <c r="M649"/>
      <c r="N649"/>
      <c r="O649"/>
      <c r="P649"/>
      <c r="R649"/>
      <c r="S649"/>
      <c r="T649">
        <v>152020</v>
      </c>
      <c r="U649">
        <v>1679.77</v>
      </c>
      <c r="V649"/>
      <c r="W649"/>
      <c r="X649"/>
      <c r="Y649"/>
      <c r="Z649"/>
      <c r="AA649"/>
      <c r="AB649"/>
      <c r="AC649"/>
      <c r="AD649"/>
      <c r="AE649"/>
      <c r="AF649"/>
      <c r="AG649"/>
      <c r="AH649"/>
    </row>
    <row r="650" spans="1:34" x14ac:dyDescent="0.25">
      <c r="A650"/>
      <c r="B650"/>
      <c r="C650">
        <v>151924</v>
      </c>
      <c r="D650" s="8">
        <v>1142.52</v>
      </c>
      <c r="E650"/>
      <c r="F650"/>
      <c r="G650"/>
      <c r="H650"/>
      <c r="I650"/>
      <c r="J650"/>
      <c r="K650"/>
      <c r="L650"/>
      <c r="M650"/>
      <c r="N650"/>
      <c r="O650"/>
      <c r="P650"/>
      <c r="R650"/>
      <c r="S650"/>
      <c r="T650">
        <v>152021</v>
      </c>
      <c r="U650">
        <v>486.79</v>
      </c>
      <c r="V650"/>
      <c r="W650"/>
      <c r="X650"/>
      <c r="Y650"/>
      <c r="Z650"/>
      <c r="AA650"/>
      <c r="AB650"/>
      <c r="AC650"/>
      <c r="AD650"/>
      <c r="AE650"/>
      <c r="AF650"/>
      <c r="AG650"/>
      <c r="AH650"/>
    </row>
    <row r="651" spans="1:34" x14ac:dyDescent="0.25">
      <c r="A651"/>
      <c r="B651"/>
      <c r="C651">
        <v>151925</v>
      </c>
      <c r="D651" s="8">
        <v>1567.64</v>
      </c>
      <c r="E651"/>
      <c r="F651"/>
      <c r="G651"/>
      <c r="H651"/>
      <c r="I651"/>
      <c r="J651"/>
      <c r="K651"/>
      <c r="L651"/>
      <c r="M651"/>
      <c r="N651"/>
      <c r="O651"/>
      <c r="P651"/>
      <c r="R651"/>
      <c r="S651"/>
      <c r="T651">
        <v>152022</v>
      </c>
      <c r="U651">
        <v>663.83</v>
      </c>
      <c r="V651"/>
      <c r="W651"/>
      <c r="X651"/>
      <c r="Y651"/>
      <c r="Z651"/>
      <c r="AA651"/>
      <c r="AB651"/>
      <c r="AC651"/>
      <c r="AD651"/>
      <c r="AE651"/>
      <c r="AF651"/>
      <c r="AG651"/>
      <c r="AH651"/>
    </row>
    <row r="652" spans="1:34" x14ac:dyDescent="0.25">
      <c r="A652"/>
      <c r="B652"/>
      <c r="C652">
        <v>151926</v>
      </c>
      <c r="D652" s="8">
        <v>1326.95</v>
      </c>
      <c r="E652"/>
      <c r="F652"/>
      <c r="G652"/>
      <c r="H652"/>
      <c r="I652"/>
      <c r="J652"/>
      <c r="K652"/>
      <c r="L652"/>
      <c r="M652"/>
      <c r="N652"/>
      <c r="O652"/>
      <c r="P652"/>
      <c r="R652"/>
      <c r="S652"/>
      <c r="T652">
        <v>152023</v>
      </c>
      <c r="U652">
        <v>44.75</v>
      </c>
      <c r="V652"/>
      <c r="W652"/>
      <c r="X652"/>
      <c r="Y652"/>
      <c r="Z652"/>
      <c r="AA652"/>
      <c r="AB652"/>
      <c r="AC652"/>
      <c r="AD652"/>
      <c r="AE652"/>
      <c r="AF652"/>
      <c r="AG652"/>
      <c r="AH652"/>
    </row>
    <row r="653" spans="1:34" x14ac:dyDescent="0.25">
      <c r="A653"/>
      <c r="B653"/>
      <c r="C653">
        <v>151928</v>
      </c>
      <c r="D653" s="8">
        <v>1935</v>
      </c>
      <c r="E653"/>
      <c r="F653"/>
      <c r="G653"/>
      <c r="H653"/>
      <c r="I653"/>
      <c r="J653"/>
      <c r="K653"/>
      <c r="L653"/>
      <c r="M653"/>
      <c r="N653"/>
      <c r="O653"/>
      <c r="P653"/>
      <c r="R653"/>
      <c r="S653"/>
      <c r="T653">
        <v>152024</v>
      </c>
      <c r="U653">
        <v>2640.15</v>
      </c>
      <c r="V653"/>
      <c r="W653"/>
      <c r="X653"/>
      <c r="Y653"/>
      <c r="Z653"/>
      <c r="AA653"/>
      <c r="AB653"/>
      <c r="AC653"/>
      <c r="AD653"/>
      <c r="AE653"/>
      <c r="AF653"/>
      <c r="AG653"/>
      <c r="AH653"/>
    </row>
    <row r="654" spans="1:34" x14ac:dyDescent="0.25">
      <c r="A654"/>
      <c r="B654"/>
      <c r="C654">
        <v>151929</v>
      </c>
      <c r="D654" s="8">
        <v>2568.34</v>
      </c>
      <c r="E654"/>
      <c r="F654"/>
      <c r="G654"/>
      <c r="H654"/>
      <c r="I654"/>
      <c r="J654"/>
      <c r="K654"/>
      <c r="L654"/>
      <c r="M654"/>
      <c r="N654"/>
      <c r="O654"/>
      <c r="P654"/>
      <c r="R654"/>
      <c r="S654"/>
      <c r="T654">
        <v>152026</v>
      </c>
      <c r="U654">
        <v>1121.33</v>
      </c>
      <c r="V654"/>
      <c r="W654"/>
      <c r="X654"/>
      <c r="Y654"/>
      <c r="Z654"/>
      <c r="AA654"/>
      <c r="AB654"/>
      <c r="AC654"/>
      <c r="AD654"/>
      <c r="AE654"/>
      <c r="AF654"/>
      <c r="AG654"/>
      <c r="AH654"/>
    </row>
    <row r="655" spans="1:34" x14ac:dyDescent="0.25">
      <c r="A655"/>
      <c r="B655"/>
      <c r="C655">
        <v>151930</v>
      </c>
      <c r="D655" s="8">
        <v>1198.81</v>
      </c>
      <c r="E655"/>
      <c r="F655"/>
      <c r="G655"/>
      <c r="H655"/>
      <c r="I655"/>
      <c r="J655"/>
      <c r="K655"/>
      <c r="L655"/>
      <c r="M655"/>
      <c r="N655"/>
      <c r="O655"/>
      <c r="P655"/>
      <c r="R655"/>
      <c r="S655"/>
      <c r="T655">
        <v>152027</v>
      </c>
      <c r="U655">
        <v>910.33</v>
      </c>
      <c r="V655"/>
      <c r="W655"/>
      <c r="X655"/>
      <c r="Y655"/>
      <c r="Z655"/>
      <c r="AA655"/>
      <c r="AB655"/>
      <c r="AC655"/>
      <c r="AD655"/>
      <c r="AE655"/>
      <c r="AF655"/>
      <c r="AG655"/>
      <c r="AH655"/>
    </row>
    <row r="656" spans="1:34" x14ac:dyDescent="0.25">
      <c r="A656"/>
      <c r="B656"/>
      <c r="C656">
        <v>151931</v>
      </c>
      <c r="D656" s="8">
        <v>2996.82</v>
      </c>
      <c r="E656"/>
      <c r="F656"/>
      <c r="G656"/>
      <c r="H656"/>
      <c r="I656"/>
      <c r="J656"/>
      <c r="K656"/>
      <c r="L656"/>
      <c r="M656"/>
      <c r="N656"/>
      <c r="O656"/>
      <c r="P656"/>
      <c r="R656"/>
      <c r="S656"/>
      <c r="T656">
        <v>152028</v>
      </c>
      <c r="U656">
        <v>56.13</v>
      </c>
      <c r="V656"/>
      <c r="W656"/>
      <c r="X656"/>
      <c r="Y656"/>
      <c r="Z656"/>
      <c r="AA656"/>
      <c r="AB656"/>
      <c r="AC656"/>
      <c r="AD656"/>
      <c r="AE656"/>
      <c r="AF656"/>
      <c r="AG656"/>
      <c r="AH656"/>
    </row>
    <row r="657" spans="1:34" x14ac:dyDescent="0.25">
      <c r="A657"/>
      <c r="B657"/>
      <c r="C657">
        <v>151932</v>
      </c>
      <c r="D657" s="8">
        <v>1510.28</v>
      </c>
      <c r="E657"/>
      <c r="F657"/>
      <c r="G657"/>
      <c r="H657"/>
      <c r="I657"/>
      <c r="J657"/>
      <c r="K657"/>
      <c r="L657"/>
      <c r="M657"/>
      <c r="N657"/>
      <c r="O657"/>
      <c r="P657"/>
      <c r="R657"/>
      <c r="S657"/>
      <c r="T657">
        <v>152029</v>
      </c>
      <c r="U657">
        <v>1828.98</v>
      </c>
      <c r="V657"/>
      <c r="W657"/>
      <c r="X657"/>
      <c r="Y657"/>
      <c r="Z657"/>
      <c r="AA657"/>
      <c r="AB657"/>
      <c r="AC657"/>
      <c r="AD657"/>
      <c r="AE657"/>
      <c r="AF657"/>
      <c r="AG657"/>
      <c r="AH657"/>
    </row>
    <row r="658" spans="1:34" x14ac:dyDescent="0.25">
      <c r="A658"/>
      <c r="B658"/>
      <c r="C658">
        <v>151933</v>
      </c>
      <c r="D658" s="8">
        <v>896.07</v>
      </c>
      <c r="E658"/>
      <c r="F658"/>
      <c r="G658"/>
      <c r="H658"/>
      <c r="I658"/>
      <c r="J658"/>
      <c r="K658"/>
      <c r="L658"/>
      <c r="M658"/>
      <c r="N658"/>
      <c r="O658"/>
      <c r="P658"/>
      <c r="R658"/>
      <c r="S658"/>
      <c r="T658">
        <v>152030</v>
      </c>
      <c r="U658">
        <v>1122.19</v>
      </c>
      <c r="V658"/>
      <c r="W658"/>
      <c r="X658"/>
      <c r="Y658"/>
      <c r="Z658"/>
      <c r="AA658"/>
      <c r="AB658"/>
      <c r="AC658"/>
      <c r="AD658"/>
      <c r="AE658"/>
      <c r="AF658"/>
      <c r="AG658"/>
      <c r="AH658"/>
    </row>
    <row r="659" spans="1:34" x14ac:dyDescent="0.25">
      <c r="A659"/>
      <c r="B659"/>
      <c r="C659">
        <v>151934</v>
      </c>
      <c r="D659" s="8">
        <v>227.66</v>
      </c>
      <c r="E659"/>
      <c r="F659"/>
      <c r="G659"/>
      <c r="H659"/>
      <c r="I659"/>
      <c r="J659"/>
      <c r="K659"/>
      <c r="L659"/>
      <c r="M659"/>
      <c r="N659"/>
      <c r="O659"/>
      <c r="P659"/>
      <c r="R659"/>
      <c r="S659"/>
      <c r="T659">
        <v>152031</v>
      </c>
      <c r="U659">
        <v>72.69</v>
      </c>
      <c r="V659"/>
      <c r="W659"/>
      <c r="X659"/>
      <c r="Y659"/>
      <c r="Z659"/>
      <c r="AA659"/>
      <c r="AB659"/>
      <c r="AC659"/>
      <c r="AD659"/>
      <c r="AE659"/>
      <c r="AF659"/>
      <c r="AG659"/>
      <c r="AH659"/>
    </row>
    <row r="660" spans="1:34" x14ac:dyDescent="0.25">
      <c r="A660"/>
      <c r="B660"/>
      <c r="C660">
        <v>151936</v>
      </c>
      <c r="D660" s="8">
        <v>2654.79</v>
      </c>
      <c r="E660"/>
      <c r="F660"/>
      <c r="G660"/>
      <c r="H660"/>
      <c r="I660"/>
      <c r="J660"/>
      <c r="K660"/>
      <c r="L660"/>
      <c r="M660"/>
      <c r="N660"/>
      <c r="O660"/>
      <c r="P660"/>
      <c r="R660"/>
      <c r="S660"/>
      <c r="T660">
        <v>152032</v>
      </c>
      <c r="U660">
        <v>1286.07</v>
      </c>
      <c r="V660"/>
      <c r="W660"/>
      <c r="X660"/>
      <c r="Y660"/>
      <c r="Z660"/>
      <c r="AA660"/>
      <c r="AB660"/>
      <c r="AC660"/>
      <c r="AD660"/>
      <c r="AE660"/>
      <c r="AF660"/>
      <c r="AG660"/>
      <c r="AH660"/>
    </row>
    <row r="661" spans="1:34" x14ac:dyDescent="0.25">
      <c r="A661"/>
      <c r="B661"/>
      <c r="C661">
        <v>151937</v>
      </c>
      <c r="D661" s="8">
        <v>1426.26</v>
      </c>
      <c r="E661"/>
      <c r="F661"/>
      <c r="G661"/>
      <c r="H661"/>
      <c r="I661"/>
      <c r="J661"/>
      <c r="K661"/>
      <c r="L661"/>
      <c r="M661"/>
      <c r="N661"/>
      <c r="O661"/>
      <c r="P661"/>
      <c r="R661"/>
      <c r="S661"/>
      <c r="T661">
        <v>152033</v>
      </c>
      <c r="U661">
        <v>1913.23</v>
      </c>
      <c r="V661"/>
      <c r="W661"/>
      <c r="X661"/>
      <c r="Y661"/>
      <c r="Z661"/>
      <c r="AA661"/>
      <c r="AB661"/>
      <c r="AC661"/>
      <c r="AD661"/>
      <c r="AE661"/>
      <c r="AF661"/>
      <c r="AG661"/>
      <c r="AH661"/>
    </row>
    <row r="662" spans="1:34" x14ac:dyDescent="0.25">
      <c r="A662"/>
      <c r="B662"/>
      <c r="C662">
        <v>151938</v>
      </c>
      <c r="D662" s="8">
        <v>664.37</v>
      </c>
      <c r="E662"/>
      <c r="F662"/>
      <c r="G662"/>
      <c r="H662"/>
      <c r="I662"/>
      <c r="J662"/>
      <c r="K662"/>
      <c r="L662"/>
      <c r="M662"/>
      <c r="N662"/>
      <c r="O662"/>
      <c r="P662"/>
      <c r="R662"/>
      <c r="S662"/>
      <c r="T662">
        <v>152034</v>
      </c>
      <c r="U662">
        <v>1513.31</v>
      </c>
      <c r="V662"/>
      <c r="W662"/>
      <c r="X662"/>
      <c r="Y662"/>
      <c r="Z662"/>
      <c r="AA662"/>
      <c r="AB662"/>
      <c r="AC662"/>
      <c r="AD662"/>
      <c r="AE662"/>
      <c r="AF662"/>
      <c r="AG662"/>
      <c r="AH662"/>
    </row>
    <row r="663" spans="1:34" x14ac:dyDescent="0.25">
      <c r="A663"/>
      <c r="B663"/>
      <c r="C663">
        <v>151939</v>
      </c>
      <c r="D663" s="8">
        <v>1049.31</v>
      </c>
      <c r="E663"/>
      <c r="F663"/>
      <c r="G663"/>
      <c r="H663"/>
      <c r="I663"/>
      <c r="J663"/>
      <c r="K663"/>
      <c r="L663"/>
      <c r="M663"/>
      <c r="N663"/>
      <c r="O663"/>
      <c r="P663"/>
      <c r="R663"/>
      <c r="S663"/>
      <c r="T663">
        <v>152035</v>
      </c>
      <c r="U663">
        <v>1083.55</v>
      </c>
      <c r="V663"/>
      <c r="W663"/>
      <c r="X663"/>
      <c r="Y663"/>
      <c r="Z663"/>
      <c r="AA663"/>
      <c r="AB663"/>
      <c r="AC663"/>
      <c r="AD663"/>
      <c r="AE663"/>
      <c r="AF663"/>
      <c r="AG663"/>
      <c r="AH663"/>
    </row>
    <row r="664" spans="1:34" x14ac:dyDescent="0.25">
      <c r="A664"/>
      <c r="B664"/>
      <c r="C664">
        <v>151941</v>
      </c>
      <c r="D664" s="8">
        <v>383.85</v>
      </c>
      <c r="E664"/>
      <c r="F664"/>
      <c r="G664"/>
      <c r="H664"/>
      <c r="I664"/>
      <c r="J664"/>
      <c r="K664"/>
      <c r="L664"/>
      <c r="M664"/>
      <c r="N664"/>
      <c r="O664"/>
      <c r="P664"/>
      <c r="R664"/>
      <c r="S664"/>
      <c r="T664">
        <v>152036</v>
      </c>
      <c r="U664">
        <v>1724.57</v>
      </c>
      <c r="V664"/>
      <c r="W664"/>
      <c r="X664"/>
      <c r="Y664"/>
      <c r="Z664"/>
      <c r="AA664"/>
      <c r="AB664"/>
      <c r="AC664"/>
      <c r="AD664"/>
      <c r="AE664"/>
      <c r="AF664"/>
      <c r="AG664"/>
      <c r="AH664"/>
    </row>
    <row r="665" spans="1:34" x14ac:dyDescent="0.25">
      <c r="A665"/>
      <c r="B665"/>
      <c r="C665">
        <v>151942</v>
      </c>
      <c r="D665" s="8">
        <v>540.38</v>
      </c>
      <c r="E665"/>
      <c r="F665"/>
      <c r="G665"/>
      <c r="H665"/>
      <c r="I665"/>
      <c r="J665"/>
      <c r="K665"/>
      <c r="L665"/>
      <c r="M665"/>
      <c r="N665"/>
      <c r="O665"/>
      <c r="P665"/>
      <c r="R665"/>
      <c r="S665"/>
      <c r="T665">
        <v>152038</v>
      </c>
      <c r="U665">
        <v>2567.73</v>
      </c>
      <c r="V665"/>
      <c r="W665"/>
      <c r="X665"/>
      <c r="Y665"/>
      <c r="Z665"/>
      <c r="AA665"/>
      <c r="AB665"/>
      <c r="AC665"/>
      <c r="AD665"/>
      <c r="AE665"/>
      <c r="AF665"/>
      <c r="AG665"/>
      <c r="AH665"/>
    </row>
    <row r="666" spans="1:34" x14ac:dyDescent="0.25">
      <c r="A666"/>
      <c r="B666"/>
      <c r="C666">
        <v>151943</v>
      </c>
      <c r="D666" s="8">
        <v>1431.32</v>
      </c>
      <c r="E666"/>
      <c r="F666"/>
      <c r="G666"/>
      <c r="H666"/>
      <c r="I666"/>
      <c r="J666"/>
      <c r="K666"/>
      <c r="L666"/>
      <c r="M666"/>
      <c r="N666"/>
      <c r="O666"/>
      <c r="P666"/>
      <c r="R666"/>
      <c r="S666"/>
      <c r="T666">
        <v>152039</v>
      </c>
      <c r="U666">
        <v>719.14</v>
      </c>
      <c r="V666"/>
      <c r="W666"/>
      <c r="X666"/>
      <c r="Y666"/>
      <c r="Z666"/>
      <c r="AA666"/>
      <c r="AB666"/>
      <c r="AC666"/>
      <c r="AD666"/>
      <c r="AE666"/>
      <c r="AF666"/>
      <c r="AG666"/>
      <c r="AH666"/>
    </row>
    <row r="667" spans="1:34" x14ac:dyDescent="0.25">
      <c r="A667"/>
      <c r="B667"/>
      <c r="C667">
        <v>151944</v>
      </c>
      <c r="D667" s="8">
        <v>2966.31</v>
      </c>
      <c r="E667"/>
      <c r="F667"/>
      <c r="G667"/>
      <c r="H667"/>
      <c r="I667"/>
      <c r="J667"/>
      <c r="K667"/>
      <c r="L667"/>
      <c r="M667"/>
      <c r="N667"/>
      <c r="O667"/>
      <c r="P667"/>
      <c r="R667"/>
      <c r="S667"/>
      <c r="T667">
        <v>152040</v>
      </c>
      <c r="U667">
        <v>1908.42</v>
      </c>
      <c r="V667"/>
      <c r="W667"/>
      <c r="X667"/>
      <c r="Y667"/>
      <c r="Z667"/>
      <c r="AA667"/>
      <c r="AB667"/>
      <c r="AC667"/>
      <c r="AD667"/>
      <c r="AE667"/>
      <c r="AF667"/>
      <c r="AG667"/>
      <c r="AH667"/>
    </row>
    <row r="668" spans="1:34" x14ac:dyDescent="0.25">
      <c r="A668"/>
      <c r="B668"/>
      <c r="C668">
        <v>151946</v>
      </c>
      <c r="D668" s="8">
        <v>326.44</v>
      </c>
      <c r="E668"/>
      <c r="F668"/>
      <c r="G668"/>
      <c r="H668"/>
      <c r="I668"/>
      <c r="J668"/>
      <c r="K668"/>
      <c r="L668"/>
      <c r="M668"/>
      <c r="N668"/>
      <c r="O668"/>
      <c r="P668"/>
      <c r="R668"/>
      <c r="S668"/>
      <c r="T668">
        <v>152041</v>
      </c>
      <c r="U668">
        <v>1283.18</v>
      </c>
      <c r="V668"/>
      <c r="W668"/>
      <c r="X668"/>
      <c r="Y668"/>
      <c r="Z668"/>
      <c r="AA668"/>
      <c r="AB668"/>
      <c r="AC668"/>
      <c r="AD668"/>
      <c r="AE668"/>
      <c r="AF668"/>
      <c r="AG668"/>
      <c r="AH668"/>
    </row>
    <row r="669" spans="1:34" x14ac:dyDescent="0.25">
      <c r="A669"/>
      <c r="B669"/>
      <c r="C669">
        <v>151947</v>
      </c>
      <c r="D669" s="8">
        <v>681.16</v>
      </c>
      <c r="E669"/>
      <c r="F669"/>
      <c r="G669"/>
      <c r="H669"/>
      <c r="I669"/>
      <c r="J669"/>
      <c r="K669"/>
      <c r="L669"/>
      <c r="M669"/>
      <c r="N669"/>
      <c r="O669"/>
      <c r="P669"/>
      <c r="R669"/>
      <c r="S669"/>
      <c r="T669">
        <v>152043</v>
      </c>
      <c r="U669">
        <v>2864.12</v>
      </c>
      <c r="V669"/>
      <c r="W669"/>
      <c r="X669"/>
      <c r="Y669"/>
      <c r="Z669"/>
      <c r="AA669"/>
      <c r="AB669"/>
      <c r="AC669"/>
      <c r="AD669"/>
      <c r="AE669"/>
      <c r="AF669"/>
      <c r="AG669"/>
      <c r="AH669"/>
    </row>
    <row r="670" spans="1:34" x14ac:dyDescent="0.25">
      <c r="A670"/>
      <c r="B670"/>
      <c r="C670">
        <v>151948</v>
      </c>
      <c r="D670" s="8">
        <v>1486.56</v>
      </c>
      <c r="E670"/>
      <c r="F670"/>
      <c r="G670"/>
      <c r="H670"/>
      <c r="I670"/>
      <c r="J670"/>
      <c r="K670"/>
      <c r="L670"/>
      <c r="M670"/>
      <c r="N670"/>
      <c r="O670"/>
      <c r="P670"/>
      <c r="R670"/>
      <c r="S670"/>
      <c r="T670">
        <v>152044</v>
      </c>
      <c r="U670">
        <v>1094.78</v>
      </c>
      <c r="V670"/>
      <c r="W670"/>
      <c r="X670"/>
      <c r="Y670"/>
      <c r="Z670"/>
      <c r="AA670"/>
      <c r="AB670"/>
      <c r="AC670"/>
      <c r="AD670"/>
      <c r="AE670"/>
      <c r="AF670"/>
      <c r="AG670"/>
      <c r="AH670"/>
    </row>
    <row r="671" spans="1:34" x14ac:dyDescent="0.25">
      <c r="A671"/>
      <c r="B671"/>
      <c r="C671">
        <v>151949</v>
      </c>
      <c r="D671" s="8">
        <v>1106.53</v>
      </c>
      <c r="E671"/>
      <c r="F671"/>
      <c r="G671"/>
      <c r="H671"/>
      <c r="I671"/>
      <c r="J671"/>
      <c r="K671"/>
      <c r="L671"/>
      <c r="M671"/>
      <c r="N671"/>
      <c r="O671"/>
      <c r="P671"/>
      <c r="R671"/>
      <c r="S671"/>
      <c r="T671">
        <v>152046</v>
      </c>
      <c r="U671">
        <v>2557.92</v>
      </c>
      <c r="V671"/>
      <c r="W671"/>
      <c r="X671"/>
      <c r="Y671"/>
      <c r="Z671"/>
      <c r="AA671"/>
      <c r="AB671"/>
      <c r="AC671"/>
      <c r="AD671"/>
      <c r="AE671"/>
      <c r="AF671"/>
      <c r="AG671"/>
      <c r="AH671"/>
    </row>
    <row r="672" spans="1:34" x14ac:dyDescent="0.25">
      <c r="A672"/>
      <c r="B672"/>
      <c r="C672">
        <v>151950</v>
      </c>
      <c r="D672" s="8">
        <v>2540.9699999999998</v>
      </c>
      <c r="E672"/>
      <c r="F672"/>
      <c r="G672"/>
      <c r="H672"/>
      <c r="I672"/>
      <c r="J672"/>
      <c r="K672"/>
      <c r="L672"/>
      <c r="M672"/>
      <c r="N672"/>
      <c r="O672"/>
      <c r="P672"/>
      <c r="R672"/>
      <c r="S672"/>
      <c r="T672">
        <v>152047</v>
      </c>
      <c r="U672">
        <v>2876.36</v>
      </c>
      <c r="V672"/>
      <c r="W672"/>
      <c r="X672"/>
      <c r="Y672"/>
      <c r="Z672"/>
      <c r="AA672"/>
      <c r="AB672"/>
      <c r="AC672"/>
      <c r="AD672"/>
      <c r="AE672"/>
      <c r="AF672"/>
      <c r="AG672"/>
      <c r="AH672"/>
    </row>
    <row r="673" spans="1:34" x14ac:dyDescent="0.25">
      <c r="A673"/>
      <c r="B673"/>
      <c r="C673">
        <v>151951</v>
      </c>
      <c r="D673" s="8">
        <v>696.5</v>
      </c>
      <c r="E673"/>
      <c r="F673"/>
      <c r="G673"/>
      <c r="H673"/>
      <c r="I673"/>
      <c r="J673"/>
      <c r="K673"/>
      <c r="L673"/>
      <c r="M673"/>
      <c r="N673"/>
      <c r="O673"/>
      <c r="P673"/>
      <c r="R673"/>
      <c r="S673"/>
      <c r="T673">
        <v>152048</v>
      </c>
      <c r="U673">
        <v>5.55</v>
      </c>
      <c r="V673"/>
      <c r="W673"/>
      <c r="X673"/>
      <c r="Y673"/>
      <c r="Z673"/>
      <c r="AA673"/>
      <c r="AB673"/>
      <c r="AC673"/>
      <c r="AD673"/>
      <c r="AE673"/>
      <c r="AF673"/>
      <c r="AG673"/>
      <c r="AH673"/>
    </row>
    <row r="674" spans="1:34" x14ac:dyDescent="0.25">
      <c r="A674"/>
      <c r="B674"/>
      <c r="C674">
        <v>151952</v>
      </c>
      <c r="D674" s="8">
        <v>1062.47</v>
      </c>
      <c r="E674"/>
      <c r="F674"/>
      <c r="G674"/>
      <c r="H674"/>
      <c r="I674"/>
      <c r="J674"/>
      <c r="K674"/>
      <c r="L674"/>
      <c r="M674"/>
      <c r="N674"/>
      <c r="O674"/>
      <c r="P674"/>
      <c r="R674"/>
      <c r="S674"/>
      <c r="T674">
        <v>152051</v>
      </c>
      <c r="U674">
        <v>1824.67</v>
      </c>
      <c r="V674"/>
      <c r="W674"/>
      <c r="X674"/>
      <c r="Y674"/>
      <c r="Z674"/>
      <c r="AA674"/>
      <c r="AB674"/>
      <c r="AC674"/>
      <c r="AD674"/>
      <c r="AE674"/>
      <c r="AF674"/>
      <c r="AG674"/>
      <c r="AH674"/>
    </row>
    <row r="675" spans="1:34" x14ac:dyDescent="0.25">
      <c r="A675"/>
      <c r="B675"/>
      <c r="C675">
        <v>151953</v>
      </c>
      <c r="D675" s="8">
        <v>2960.98</v>
      </c>
      <c r="E675"/>
      <c r="F675"/>
      <c r="G675"/>
      <c r="H675"/>
      <c r="I675"/>
      <c r="J675"/>
      <c r="K675"/>
      <c r="L675"/>
      <c r="M675"/>
      <c r="N675"/>
      <c r="O675"/>
      <c r="P675"/>
      <c r="R675"/>
      <c r="S675"/>
      <c r="T675">
        <v>152052</v>
      </c>
      <c r="U675">
        <v>1493.76</v>
      </c>
      <c r="V675"/>
      <c r="W675"/>
      <c r="X675"/>
      <c r="Y675"/>
      <c r="Z675"/>
      <c r="AA675"/>
      <c r="AB675"/>
      <c r="AC675"/>
      <c r="AD675"/>
      <c r="AE675"/>
      <c r="AF675"/>
      <c r="AG675"/>
      <c r="AH675"/>
    </row>
    <row r="676" spans="1:34" x14ac:dyDescent="0.25">
      <c r="A676"/>
      <c r="B676"/>
      <c r="C676">
        <v>151954</v>
      </c>
      <c r="D676" s="8">
        <v>81.37</v>
      </c>
      <c r="E676"/>
      <c r="F676"/>
      <c r="G676"/>
      <c r="H676"/>
      <c r="I676"/>
      <c r="J676"/>
      <c r="K676"/>
      <c r="L676"/>
      <c r="M676"/>
      <c r="N676"/>
      <c r="O676"/>
      <c r="P676"/>
      <c r="R676"/>
      <c r="S676"/>
      <c r="T676">
        <v>152053</v>
      </c>
      <c r="U676">
        <v>568.27</v>
      </c>
      <c r="V676"/>
      <c r="W676"/>
      <c r="X676"/>
      <c r="Y676"/>
      <c r="Z676"/>
      <c r="AA676"/>
      <c r="AB676"/>
      <c r="AC676"/>
      <c r="AD676"/>
      <c r="AE676"/>
      <c r="AF676"/>
      <c r="AG676"/>
      <c r="AH676"/>
    </row>
    <row r="677" spans="1:34" x14ac:dyDescent="0.25">
      <c r="A677"/>
      <c r="B677"/>
      <c r="C677">
        <v>151955</v>
      </c>
      <c r="D677" s="8">
        <v>1521.84</v>
      </c>
      <c r="E677"/>
      <c r="F677"/>
      <c r="G677"/>
      <c r="H677"/>
      <c r="I677"/>
      <c r="J677"/>
      <c r="K677"/>
      <c r="L677"/>
      <c r="M677"/>
      <c r="N677"/>
      <c r="O677"/>
      <c r="P677"/>
      <c r="R677"/>
      <c r="S677"/>
      <c r="T677">
        <v>152054</v>
      </c>
      <c r="U677">
        <v>2904.15</v>
      </c>
      <c r="V677"/>
      <c r="W677"/>
      <c r="X677"/>
      <c r="Y677"/>
      <c r="Z677"/>
      <c r="AA677"/>
      <c r="AB677"/>
      <c r="AC677"/>
      <c r="AD677"/>
      <c r="AE677"/>
      <c r="AF677"/>
      <c r="AG677"/>
      <c r="AH677"/>
    </row>
    <row r="678" spans="1:34" x14ac:dyDescent="0.25">
      <c r="A678"/>
      <c r="B678"/>
      <c r="C678">
        <v>151956</v>
      </c>
      <c r="D678" s="8">
        <v>2070.5100000000002</v>
      </c>
      <c r="E678"/>
      <c r="F678"/>
      <c r="G678"/>
      <c r="H678"/>
      <c r="I678"/>
      <c r="J678"/>
      <c r="K678"/>
      <c r="L678"/>
      <c r="M678"/>
      <c r="N678"/>
      <c r="O678"/>
      <c r="P678"/>
      <c r="R678"/>
      <c r="S678"/>
      <c r="T678">
        <v>152055</v>
      </c>
      <c r="U678">
        <v>34.43</v>
      </c>
      <c r="V678"/>
      <c r="W678"/>
      <c r="X678"/>
      <c r="Y678"/>
      <c r="Z678"/>
      <c r="AA678"/>
      <c r="AB678"/>
      <c r="AC678"/>
      <c r="AD678"/>
      <c r="AE678"/>
      <c r="AF678"/>
      <c r="AG678"/>
      <c r="AH678"/>
    </row>
    <row r="679" spans="1:34" x14ac:dyDescent="0.25">
      <c r="A679"/>
      <c r="B679"/>
      <c r="C679">
        <v>151959</v>
      </c>
      <c r="D679" s="8">
        <v>1804.6</v>
      </c>
      <c r="E679"/>
      <c r="F679"/>
      <c r="G679"/>
      <c r="H679"/>
      <c r="I679"/>
      <c r="J679"/>
      <c r="K679"/>
      <c r="L679"/>
      <c r="M679"/>
      <c r="N679"/>
      <c r="O679"/>
      <c r="P679"/>
      <c r="R679"/>
      <c r="S679"/>
      <c r="T679">
        <v>152056</v>
      </c>
      <c r="U679">
        <v>2068.44</v>
      </c>
      <c r="V679"/>
      <c r="W679"/>
      <c r="X679"/>
      <c r="Y679"/>
      <c r="Z679"/>
      <c r="AA679"/>
      <c r="AB679"/>
      <c r="AC679"/>
      <c r="AD679"/>
      <c r="AE679"/>
      <c r="AF679"/>
      <c r="AG679"/>
      <c r="AH679"/>
    </row>
    <row r="680" spans="1:34" x14ac:dyDescent="0.25">
      <c r="A680"/>
      <c r="B680"/>
      <c r="C680">
        <v>151961</v>
      </c>
      <c r="D680" s="8">
        <v>1733.78</v>
      </c>
      <c r="E680"/>
      <c r="F680"/>
      <c r="G680"/>
      <c r="H680"/>
      <c r="I680"/>
      <c r="J680"/>
      <c r="K680"/>
      <c r="L680"/>
      <c r="M680"/>
      <c r="N680"/>
      <c r="O680"/>
      <c r="P680"/>
      <c r="R680"/>
      <c r="S680"/>
      <c r="T680">
        <v>152057</v>
      </c>
      <c r="U680">
        <v>2609.6999999999998</v>
      </c>
      <c r="V680"/>
      <c r="W680"/>
      <c r="X680"/>
      <c r="Y680"/>
      <c r="Z680"/>
      <c r="AA680"/>
      <c r="AB680"/>
      <c r="AC680"/>
      <c r="AD680"/>
      <c r="AE680"/>
      <c r="AF680"/>
      <c r="AG680"/>
      <c r="AH680"/>
    </row>
    <row r="681" spans="1:34" x14ac:dyDescent="0.25">
      <c r="A681"/>
      <c r="B681"/>
      <c r="C681">
        <v>151963</v>
      </c>
      <c r="D681" s="8">
        <v>880.28</v>
      </c>
      <c r="E681"/>
      <c r="F681"/>
      <c r="G681"/>
      <c r="H681"/>
      <c r="I681"/>
      <c r="J681"/>
      <c r="K681"/>
      <c r="L681"/>
      <c r="M681"/>
      <c r="N681"/>
      <c r="O681"/>
      <c r="P681"/>
      <c r="R681"/>
      <c r="S681"/>
      <c r="T681">
        <v>152058</v>
      </c>
      <c r="U681">
        <v>534.76</v>
      </c>
      <c r="V681"/>
      <c r="W681"/>
      <c r="X681"/>
      <c r="Y681"/>
      <c r="Z681"/>
      <c r="AA681"/>
      <c r="AB681"/>
      <c r="AC681"/>
      <c r="AD681"/>
      <c r="AE681"/>
      <c r="AF681"/>
      <c r="AG681"/>
      <c r="AH681"/>
    </row>
    <row r="682" spans="1:34" x14ac:dyDescent="0.25">
      <c r="A682"/>
      <c r="B682"/>
      <c r="C682">
        <v>151964</v>
      </c>
      <c r="D682" s="8">
        <v>1276.2</v>
      </c>
      <c r="E682"/>
      <c r="F682"/>
      <c r="G682"/>
      <c r="H682"/>
      <c r="I682"/>
      <c r="J682"/>
      <c r="K682"/>
      <c r="L682"/>
      <c r="M682"/>
      <c r="N682"/>
      <c r="O682"/>
      <c r="P682"/>
      <c r="R682"/>
      <c r="S682"/>
      <c r="T682">
        <v>152059</v>
      </c>
      <c r="U682">
        <v>2645.93</v>
      </c>
      <c r="V682"/>
      <c r="W682"/>
      <c r="X682"/>
      <c r="Y682"/>
      <c r="Z682"/>
      <c r="AA682"/>
      <c r="AB682"/>
      <c r="AC682"/>
      <c r="AD682"/>
      <c r="AE682"/>
      <c r="AF682"/>
      <c r="AG682"/>
      <c r="AH682"/>
    </row>
    <row r="683" spans="1:34" x14ac:dyDescent="0.25">
      <c r="A683"/>
      <c r="B683"/>
      <c r="C683">
        <v>151965</v>
      </c>
      <c r="D683" s="8">
        <v>56.63</v>
      </c>
      <c r="E683"/>
      <c r="F683"/>
      <c r="G683"/>
      <c r="H683"/>
      <c r="I683"/>
      <c r="J683"/>
      <c r="K683"/>
      <c r="L683"/>
      <c r="M683"/>
      <c r="N683"/>
      <c r="O683"/>
      <c r="P683"/>
      <c r="R683"/>
      <c r="S683"/>
      <c r="T683">
        <v>152060</v>
      </c>
      <c r="U683">
        <v>74.930000000000007</v>
      </c>
      <c r="V683"/>
      <c r="W683"/>
      <c r="X683"/>
      <c r="Y683"/>
      <c r="Z683"/>
      <c r="AA683"/>
      <c r="AB683"/>
      <c r="AC683"/>
      <c r="AD683"/>
      <c r="AE683"/>
      <c r="AF683"/>
      <c r="AG683"/>
      <c r="AH683"/>
    </row>
    <row r="684" spans="1:34" x14ac:dyDescent="0.25">
      <c r="A684"/>
      <c r="B684"/>
      <c r="C684">
        <v>151966</v>
      </c>
      <c r="D684" s="8">
        <v>393.8</v>
      </c>
      <c r="E684"/>
      <c r="F684"/>
      <c r="G684"/>
      <c r="H684"/>
      <c r="I684"/>
      <c r="J684"/>
      <c r="K684"/>
      <c r="L684"/>
      <c r="M684"/>
      <c r="N684"/>
      <c r="O684"/>
      <c r="P684"/>
      <c r="R684"/>
      <c r="S684"/>
      <c r="T684">
        <v>152061</v>
      </c>
      <c r="U684">
        <v>2624</v>
      </c>
      <c r="V684"/>
      <c r="W684"/>
      <c r="X684"/>
      <c r="Y684"/>
      <c r="Z684"/>
      <c r="AA684"/>
      <c r="AB684"/>
      <c r="AC684"/>
      <c r="AD684"/>
      <c r="AE684"/>
      <c r="AF684"/>
      <c r="AG684"/>
      <c r="AH684"/>
    </row>
    <row r="685" spans="1:34" x14ac:dyDescent="0.25">
      <c r="A685"/>
      <c r="B685"/>
      <c r="C685">
        <v>151967</v>
      </c>
      <c r="D685" s="8">
        <v>2902.97</v>
      </c>
      <c r="E685"/>
      <c r="F685"/>
      <c r="G685"/>
      <c r="H685"/>
      <c r="I685"/>
      <c r="J685"/>
      <c r="K685"/>
      <c r="L685"/>
      <c r="M685"/>
      <c r="N685"/>
      <c r="O685"/>
      <c r="P685"/>
      <c r="R685"/>
      <c r="S685"/>
      <c r="T685">
        <v>152062</v>
      </c>
      <c r="U685">
        <v>2086</v>
      </c>
      <c r="V685"/>
      <c r="W685"/>
      <c r="X685"/>
      <c r="Y685"/>
      <c r="Z685"/>
      <c r="AA685"/>
      <c r="AB685"/>
      <c r="AC685"/>
      <c r="AD685"/>
      <c r="AE685"/>
      <c r="AF685"/>
      <c r="AG685"/>
      <c r="AH685"/>
    </row>
    <row r="686" spans="1:34" x14ac:dyDescent="0.25">
      <c r="A686"/>
      <c r="B686"/>
      <c r="C686">
        <v>151968</v>
      </c>
      <c r="D686" s="8">
        <v>1657.33</v>
      </c>
      <c r="E686"/>
      <c r="F686"/>
      <c r="G686"/>
      <c r="H686"/>
      <c r="I686"/>
      <c r="J686"/>
      <c r="K686"/>
      <c r="L686"/>
      <c r="M686"/>
      <c r="N686"/>
      <c r="O686"/>
      <c r="P686"/>
      <c r="R686"/>
      <c r="S686"/>
      <c r="T686">
        <v>152063</v>
      </c>
      <c r="U686">
        <v>1357.6</v>
      </c>
      <c r="V686"/>
      <c r="W686"/>
      <c r="X686"/>
      <c r="Y686"/>
      <c r="Z686"/>
      <c r="AA686"/>
      <c r="AB686"/>
      <c r="AC686"/>
      <c r="AD686"/>
      <c r="AE686"/>
      <c r="AF686"/>
      <c r="AG686"/>
      <c r="AH686"/>
    </row>
    <row r="687" spans="1:34" x14ac:dyDescent="0.25">
      <c r="A687"/>
      <c r="B687"/>
      <c r="C687">
        <v>151969</v>
      </c>
      <c r="D687" s="8">
        <v>2018.28</v>
      </c>
      <c r="E687"/>
      <c r="F687"/>
      <c r="G687"/>
      <c r="H687"/>
      <c r="I687"/>
      <c r="J687"/>
      <c r="K687"/>
      <c r="L687"/>
      <c r="M687"/>
      <c r="N687"/>
      <c r="O687"/>
      <c r="P687"/>
      <c r="R687"/>
      <c r="S687"/>
      <c r="T687">
        <v>152065</v>
      </c>
      <c r="U687">
        <v>2513.75</v>
      </c>
      <c r="V687"/>
      <c r="W687"/>
      <c r="X687"/>
      <c r="Y687"/>
      <c r="Z687"/>
      <c r="AA687"/>
      <c r="AB687"/>
      <c r="AC687"/>
      <c r="AD687"/>
      <c r="AE687"/>
      <c r="AF687"/>
      <c r="AG687"/>
      <c r="AH687"/>
    </row>
    <row r="688" spans="1:34" x14ac:dyDescent="0.25">
      <c r="A688"/>
      <c r="B688"/>
      <c r="C688">
        <v>151970</v>
      </c>
      <c r="D688" s="8">
        <v>1031.6300000000001</v>
      </c>
      <c r="E688"/>
      <c r="F688"/>
      <c r="G688"/>
      <c r="H688"/>
      <c r="I688"/>
      <c r="J688"/>
      <c r="K688"/>
      <c r="L688"/>
      <c r="M688"/>
      <c r="N688"/>
      <c r="O688"/>
      <c r="P688"/>
      <c r="R688"/>
      <c r="S688"/>
      <c r="T688">
        <v>152066</v>
      </c>
      <c r="U688">
        <v>2705.36</v>
      </c>
      <c r="V688"/>
      <c r="W688"/>
      <c r="X688"/>
      <c r="Y688"/>
      <c r="Z688"/>
      <c r="AA688"/>
      <c r="AB688"/>
      <c r="AC688"/>
      <c r="AD688"/>
      <c r="AE688"/>
      <c r="AF688"/>
      <c r="AG688"/>
      <c r="AH688"/>
    </row>
    <row r="689" spans="1:34" x14ac:dyDescent="0.25">
      <c r="A689"/>
      <c r="B689"/>
      <c r="C689">
        <v>151971</v>
      </c>
      <c r="D689" s="8">
        <v>779.96</v>
      </c>
      <c r="E689"/>
      <c r="F689"/>
      <c r="G689"/>
      <c r="H689"/>
      <c r="I689"/>
      <c r="J689"/>
      <c r="K689"/>
      <c r="L689"/>
      <c r="M689"/>
      <c r="N689"/>
      <c r="O689"/>
      <c r="P689"/>
      <c r="R689"/>
      <c r="S689"/>
      <c r="T689">
        <v>152067</v>
      </c>
      <c r="U689">
        <v>1691.62</v>
      </c>
      <c r="V689"/>
      <c r="W689"/>
      <c r="X689"/>
      <c r="Y689"/>
      <c r="Z689"/>
      <c r="AA689"/>
      <c r="AB689"/>
      <c r="AC689"/>
      <c r="AD689"/>
      <c r="AE689"/>
      <c r="AF689"/>
      <c r="AG689"/>
      <c r="AH689"/>
    </row>
    <row r="690" spans="1:34" x14ac:dyDescent="0.25">
      <c r="A690"/>
      <c r="B690"/>
      <c r="C690">
        <v>151972</v>
      </c>
      <c r="D690" s="8">
        <v>1868.24</v>
      </c>
      <c r="E690"/>
      <c r="F690"/>
      <c r="G690"/>
      <c r="H690"/>
      <c r="I690"/>
      <c r="J690"/>
      <c r="K690"/>
      <c r="L690"/>
      <c r="M690"/>
      <c r="N690"/>
      <c r="O690"/>
      <c r="P690"/>
      <c r="R690"/>
      <c r="S690"/>
      <c r="T690">
        <v>152068</v>
      </c>
      <c r="U690">
        <v>1840.03</v>
      </c>
      <c r="V690"/>
      <c r="W690"/>
      <c r="X690"/>
      <c r="Y690"/>
      <c r="Z690"/>
      <c r="AA690"/>
      <c r="AB690"/>
      <c r="AC690"/>
      <c r="AD690"/>
      <c r="AE690"/>
      <c r="AF690"/>
      <c r="AG690"/>
      <c r="AH690"/>
    </row>
    <row r="691" spans="1:34" x14ac:dyDescent="0.25">
      <c r="A691"/>
      <c r="B691"/>
      <c r="C691">
        <v>151973</v>
      </c>
      <c r="D691" s="8">
        <v>2513.36</v>
      </c>
      <c r="E691"/>
      <c r="F691"/>
      <c r="G691"/>
      <c r="H691"/>
      <c r="I691"/>
      <c r="J691"/>
      <c r="K691"/>
      <c r="L691"/>
      <c r="M691"/>
      <c r="N691"/>
      <c r="O691"/>
      <c r="P691"/>
      <c r="R691"/>
      <c r="S691"/>
      <c r="T691">
        <v>152069</v>
      </c>
      <c r="U691">
        <v>2051.1799999999998</v>
      </c>
      <c r="V691"/>
      <c r="W691"/>
      <c r="X691"/>
      <c r="Y691"/>
      <c r="Z691"/>
      <c r="AA691"/>
      <c r="AB691"/>
      <c r="AC691"/>
      <c r="AD691"/>
      <c r="AE691"/>
      <c r="AF691"/>
      <c r="AG691"/>
      <c r="AH691"/>
    </row>
    <row r="692" spans="1:34" x14ac:dyDescent="0.25">
      <c r="A692"/>
      <c r="B692"/>
      <c r="C692">
        <v>151974</v>
      </c>
      <c r="D692" s="8">
        <v>2733</v>
      </c>
      <c r="E692"/>
      <c r="F692"/>
      <c r="G692"/>
      <c r="H692"/>
      <c r="I692"/>
      <c r="J692"/>
      <c r="K692"/>
      <c r="L692"/>
      <c r="M692"/>
      <c r="N692"/>
      <c r="O692"/>
      <c r="P692"/>
      <c r="R692"/>
      <c r="S692"/>
      <c r="T692">
        <v>152070</v>
      </c>
      <c r="U692">
        <v>1367.77</v>
      </c>
      <c r="V692"/>
      <c r="W692"/>
      <c r="X692"/>
      <c r="Y692"/>
      <c r="Z692"/>
      <c r="AA692"/>
      <c r="AB692"/>
      <c r="AC692"/>
      <c r="AD692"/>
      <c r="AE692"/>
      <c r="AF692"/>
      <c r="AG692"/>
      <c r="AH692"/>
    </row>
    <row r="693" spans="1:34" x14ac:dyDescent="0.25">
      <c r="A693"/>
      <c r="B693"/>
      <c r="C693">
        <v>151975</v>
      </c>
      <c r="D693" s="8">
        <v>435.3</v>
      </c>
      <c r="E693"/>
      <c r="F693"/>
      <c r="G693"/>
      <c r="H693"/>
      <c r="I693"/>
      <c r="J693"/>
      <c r="K693"/>
      <c r="L693"/>
      <c r="M693"/>
      <c r="N693"/>
      <c r="O693"/>
      <c r="P693"/>
      <c r="R693"/>
      <c r="S693"/>
      <c r="T693">
        <v>152071</v>
      </c>
      <c r="U693">
        <v>768.38</v>
      </c>
      <c r="V693"/>
      <c r="W693"/>
      <c r="X693"/>
      <c r="Y693"/>
      <c r="Z693"/>
      <c r="AA693"/>
      <c r="AB693"/>
      <c r="AC693"/>
      <c r="AD693"/>
      <c r="AE693"/>
      <c r="AF693"/>
      <c r="AG693"/>
      <c r="AH693"/>
    </row>
    <row r="694" spans="1:34" x14ac:dyDescent="0.25">
      <c r="A694"/>
      <c r="B694"/>
      <c r="C694">
        <v>151976</v>
      </c>
      <c r="D694" s="8">
        <v>1188.81</v>
      </c>
      <c r="E694"/>
      <c r="F694"/>
      <c r="G694"/>
      <c r="H694"/>
      <c r="I694"/>
      <c r="J694"/>
      <c r="K694"/>
      <c r="L694"/>
      <c r="M694"/>
      <c r="N694"/>
      <c r="O694"/>
      <c r="P694"/>
      <c r="R694"/>
      <c r="S694"/>
      <c r="T694">
        <v>152074</v>
      </c>
      <c r="U694">
        <v>2466.37</v>
      </c>
      <c r="V694"/>
      <c r="W694"/>
      <c r="X694"/>
      <c r="Y694"/>
      <c r="Z694"/>
      <c r="AA694"/>
      <c r="AB694"/>
      <c r="AC694"/>
      <c r="AD694"/>
      <c r="AE694"/>
      <c r="AF694"/>
      <c r="AG694"/>
      <c r="AH694"/>
    </row>
    <row r="695" spans="1:34" x14ac:dyDescent="0.25">
      <c r="A695"/>
      <c r="B695"/>
      <c r="C695">
        <v>151977</v>
      </c>
      <c r="D695" s="8">
        <v>1746.63</v>
      </c>
      <c r="E695"/>
      <c r="F695"/>
      <c r="G695"/>
      <c r="H695"/>
      <c r="I695"/>
      <c r="J695"/>
      <c r="K695"/>
      <c r="L695"/>
      <c r="M695"/>
      <c r="N695"/>
      <c r="O695"/>
      <c r="P695"/>
      <c r="R695"/>
      <c r="S695"/>
      <c r="T695">
        <v>152075</v>
      </c>
      <c r="U695">
        <v>936.39</v>
      </c>
      <c r="V695"/>
      <c r="W695"/>
      <c r="X695"/>
      <c r="Y695"/>
      <c r="Z695"/>
      <c r="AA695"/>
      <c r="AB695"/>
      <c r="AC695"/>
      <c r="AD695"/>
      <c r="AE695"/>
      <c r="AF695"/>
      <c r="AG695"/>
      <c r="AH695"/>
    </row>
    <row r="696" spans="1:34" x14ac:dyDescent="0.25">
      <c r="A696"/>
      <c r="B696"/>
      <c r="C696">
        <v>151978</v>
      </c>
      <c r="D696" s="8">
        <v>1833.14</v>
      </c>
      <c r="E696"/>
      <c r="F696"/>
      <c r="G696"/>
      <c r="H696"/>
      <c r="I696"/>
      <c r="J696"/>
      <c r="K696"/>
      <c r="L696"/>
      <c r="M696"/>
      <c r="N696"/>
      <c r="O696"/>
      <c r="P696"/>
      <c r="R696"/>
      <c r="S696"/>
      <c r="T696">
        <v>152076</v>
      </c>
      <c r="U696">
        <v>2744.96</v>
      </c>
      <c r="V696"/>
      <c r="W696"/>
      <c r="X696"/>
      <c r="Y696"/>
      <c r="Z696"/>
      <c r="AA696"/>
      <c r="AB696"/>
      <c r="AC696"/>
      <c r="AD696"/>
      <c r="AE696"/>
      <c r="AF696"/>
      <c r="AG696"/>
      <c r="AH696"/>
    </row>
    <row r="697" spans="1:34" x14ac:dyDescent="0.25">
      <c r="A697"/>
      <c r="B697"/>
      <c r="C697">
        <v>151980</v>
      </c>
      <c r="D697" s="8">
        <v>1068.9000000000001</v>
      </c>
      <c r="E697"/>
      <c r="F697"/>
      <c r="G697"/>
      <c r="H697"/>
      <c r="I697"/>
      <c r="J697"/>
      <c r="K697"/>
      <c r="L697"/>
      <c r="M697"/>
      <c r="N697"/>
      <c r="O697"/>
      <c r="P697"/>
      <c r="R697"/>
      <c r="S697"/>
      <c r="T697">
        <v>152077</v>
      </c>
      <c r="U697">
        <v>1595.06</v>
      </c>
      <c r="V697"/>
      <c r="W697"/>
      <c r="X697"/>
      <c r="Y697"/>
      <c r="Z697"/>
      <c r="AA697"/>
      <c r="AB697"/>
      <c r="AC697"/>
      <c r="AD697"/>
      <c r="AE697"/>
      <c r="AF697"/>
      <c r="AG697"/>
      <c r="AH697"/>
    </row>
    <row r="698" spans="1:34" x14ac:dyDescent="0.25">
      <c r="A698"/>
      <c r="B698"/>
      <c r="C698">
        <v>151981</v>
      </c>
      <c r="D698" s="8">
        <v>2687.66</v>
      </c>
      <c r="E698"/>
      <c r="F698"/>
      <c r="G698"/>
      <c r="H698"/>
      <c r="I698"/>
      <c r="J698"/>
      <c r="K698"/>
      <c r="L698"/>
      <c r="M698"/>
      <c r="N698"/>
      <c r="O698"/>
      <c r="P698"/>
      <c r="R698"/>
      <c r="S698"/>
      <c r="T698">
        <v>152078</v>
      </c>
      <c r="U698">
        <v>566.58000000000004</v>
      </c>
      <c r="V698"/>
      <c r="W698"/>
      <c r="X698"/>
      <c r="Y698"/>
      <c r="Z698"/>
      <c r="AA698"/>
      <c r="AB698"/>
      <c r="AC698"/>
      <c r="AD698"/>
      <c r="AE698"/>
      <c r="AF698"/>
      <c r="AG698"/>
      <c r="AH698"/>
    </row>
    <row r="699" spans="1:34" x14ac:dyDescent="0.25">
      <c r="A699"/>
      <c r="B699"/>
      <c r="C699">
        <v>151982</v>
      </c>
      <c r="D699" s="8">
        <v>623.54999999999995</v>
      </c>
      <c r="E699"/>
      <c r="F699"/>
      <c r="G699"/>
      <c r="H699"/>
      <c r="I699"/>
      <c r="J699"/>
      <c r="K699"/>
      <c r="L699"/>
      <c r="M699"/>
      <c r="N699"/>
      <c r="O699"/>
      <c r="P699"/>
      <c r="R699"/>
      <c r="S699"/>
      <c r="T699">
        <v>152080</v>
      </c>
      <c r="U699">
        <v>429.08</v>
      </c>
      <c r="V699"/>
      <c r="W699"/>
      <c r="X699"/>
      <c r="Y699"/>
      <c r="Z699"/>
      <c r="AA699"/>
      <c r="AB699"/>
      <c r="AC699"/>
      <c r="AD699"/>
      <c r="AE699"/>
      <c r="AF699"/>
      <c r="AG699"/>
      <c r="AH699"/>
    </row>
    <row r="700" spans="1:34" x14ac:dyDescent="0.25">
      <c r="A700"/>
      <c r="B700"/>
      <c r="C700">
        <v>151983</v>
      </c>
      <c r="D700" s="8">
        <v>498.27</v>
      </c>
      <c r="E700"/>
      <c r="F700"/>
      <c r="G700"/>
      <c r="H700"/>
      <c r="I700"/>
      <c r="J700"/>
      <c r="K700"/>
      <c r="L700"/>
      <c r="M700"/>
      <c r="N700"/>
      <c r="O700"/>
      <c r="P700"/>
      <c r="R700"/>
      <c r="S700"/>
      <c r="T700">
        <v>152081</v>
      </c>
      <c r="U700">
        <v>1462.02</v>
      </c>
      <c r="V700"/>
      <c r="W700"/>
      <c r="X700"/>
      <c r="Y700"/>
      <c r="Z700"/>
      <c r="AA700"/>
      <c r="AB700"/>
      <c r="AC700"/>
      <c r="AD700"/>
      <c r="AE700"/>
      <c r="AF700"/>
      <c r="AG700"/>
      <c r="AH700"/>
    </row>
    <row r="701" spans="1:34" x14ac:dyDescent="0.25">
      <c r="A701"/>
      <c r="B701"/>
      <c r="C701">
        <v>151984</v>
      </c>
      <c r="D701" s="8">
        <v>243.97</v>
      </c>
      <c r="E701"/>
      <c r="F701"/>
      <c r="G701"/>
      <c r="H701"/>
      <c r="I701"/>
      <c r="J701"/>
      <c r="K701"/>
      <c r="L701"/>
      <c r="M701"/>
      <c r="N701"/>
      <c r="O701"/>
      <c r="P701"/>
      <c r="R701"/>
      <c r="S701"/>
      <c r="T701">
        <v>152082</v>
      </c>
      <c r="U701">
        <v>39.840000000000003</v>
      </c>
      <c r="V701"/>
      <c r="W701"/>
      <c r="X701"/>
      <c r="Y701"/>
      <c r="Z701"/>
      <c r="AA701"/>
      <c r="AB701"/>
      <c r="AC701"/>
      <c r="AD701"/>
      <c r="AE701"/>
      <c r="AF701"/>
      <c r="AG701"/>
      <c r="AH701"/>
    </row>
    <row r="702" spans="1:34" x14ac:dyDescent="0.25">
      <c r="A702"/>
      <c r="B702"/>
      <c r="C702">
        <v>151985</v>
      </c>
      <c r="D702" s="8">
        <v>539.1</v>
      </c>
      <c r="E702"/>
      <c r="F702"/>
      <c r="G702"/>
      <c r="H702"/>
      <c r="I702"/>
      <c r="J702"/>
      <c r="K702"/>
      <c r="L702"/>
      <c r="M702"/>
      <c r="N702"/>
      <c r="O702"/>
      <c r="P702"/>
      <c r="R702"/>
      <c r="S702"/>
      <c r="T702">
        <v>152083</v>
      </c>
      <c r="U702">
        <v>1734.67</v>
      </c>
      <c r="V702"/>
      <c r="W702"/>
      <c r="X702"/>
      <c r="Y702"/>
      <c r="Z702"/>
      <c r="AA702"/>
      <c r="AB702"/>
      <c r="AC702"/>
      <c r="AD702"/>
      <c r="AE702"/>
      <c r="AF702"/>
      <c r="AG702"/>
      <c r="AH702"/>
    </row>
    <row r="703" spans="1:34" x14ac:dyDescent="0.25">
      <c r="A703"/>
      <c r="B703"/>
      <c r="C703">
        <v>151986</v>
      </c>
      <c r="D703" s="8">
        <v>333.9</v>
      </c>
      <c r="E703"/>
      <c r="F703"/>
      <c r="G703"/>
      <c r="H703"/>
      <c r="I703"/>
      <c r="J703"/>
      <c r="K703"/>
      <c r="L703"/>
      <c r="M703"/>
      <c r="N703"/>
      <c r="O703"/>
      <c r="P703"/>
      <c r="R703"/>
      <c r="S703"/>
      <c r="T703">
        <v>152084</v>
      </c>
      <c r="U703">
        <v>297.61</v>
      </c>
      <c r="V703"/>
      <c r="W703"/>
      <c r="X703"/>
      <c r="Y703"/>
      <c r="Z703"/>
      <c r="AA703"/>
      <c r="AB703"/>
      <c r="AC703"/>
      <c r="AD703"/>
      <c r="AE703"/>
      <c r="AF703"/>
      <c r="AG703"/>
      <c r="AH703"/>
    </row>
    <row r="704" spans="1:34" x14ac:dyDescent="0.25">
      <c r="A704"/>
      <c r="B704"/>
      <c r="C704">
        <v>151987</v>
      </c>
      <c r="D704" s="8">
        <v>68.459999999999994</v>
      </c>
      <c r="E704"/>
      <c r="F704"/>
      <c r="G704"/>
      <c r="H704"/>
      <c r="I704"/>
      <c r="J704"/>
      <c r="K704"/>
      <c r="L704"/>
      <c r="M704"/>
      <c r="N704"/>
      <c r="O704"/>
      <c r="P704"/>
      <c r="R704"/>
      <c r="S704"/>
      <c r="T704">
        <v>152085</v>
      </c>
      <c r="U704">
        <v>492.74</v>
      </c>
      <c r="V704"/>
      <c r="W704"/>
      <c r="X704"/>
      <c r="Y704"/>
      <c r="Z704"/>
      <c r="AA704"/>
      <c r="AB704"/>
      <c r="AC704"/>
      <c r="AD704"/>
      <c r="AE704"/>
      <c r="AF704"/>
      <c r="AG704"/>
      <c r="AH704"/>
    </row>
    <row r="705" spans="1:34" x14ac:dyDescent="0.25">
      <c r="A705"/>
      <c r="B705"/>
      <c r="C705">
        <v>151988</v>
      </c>
      <c r="D705" s="8">
        <v>294.04000000000002</v>
      </c>
      <c r="E705"/>
      <c r="F705"/>
      <c r="G705"/>
      <c r="H705"/>
      <c r="I705"/>
      <c r="J705"/>
      <c r="K705"/>
      <c r="L705"/>
      <c r="M705"/>
      <c r="N705"/>
      <c r="O705"/>
      <c r="P705"/>
      <c r="R705"/>
      <c r="S705"/>
      <c r="T705">
        <v>152086</v>
      </c>
      <c r="U705">
        <v>872.01</v>
      </c>
      <c r="V705"/>
      <c r="W705"/>
      <c r="X705"/>
      <c r="Y705"/>
      <c r="Z705"/>
      <c r="AA705"/>
      <c r="AB705"/>
      <c r="AC705"/>
      <c r="AD705"/>
      <c r="AE705"/>
      <c r="AF705"/>
      <c r="AG705"/>
      <c r="AH705"/>
    </row>
    <row r="706" spans="1:34" x14ac:dyDescent="0.25">
      <c r="A706"/>
      <c r="B706"/>
      <c r="C706">
        <v>151989</v>
      </c>
      <c r="D706" s="8">
        <v>675.01</v>
      </c>
      <c r="E706"/>
      <c r="F706"/>
      <c r="G706"/>
      <c r="H706"/>
      <c r="I706"/>
      <c r="J706"/>
      <c r="K706"/>
      <c r="L706"/>
      <c r="M706"/>
      <c r="N706"/>
      <c r="O706"/>
      <c r="P706"/>
      <c r="R706"/>
      <c r="S706"/>
      <c r="T706">
        <v>152087</v>
      </c>
      <c r="U706">
        <v>417.6</v>
      </c>
      <c r="V706"/>
      <c r="W706"/>
      <c r="X706"/>
      <c r="Y706"/>
      <c r="Z706"/>
      <c r="AA706"/>
      <c r="AB706"/>
      <c r="AC706"/>
      <c r="AD706"/>
      <c r="AE706"/>
      <c r="AF706"/>
      <c r="AG706"/>
      <c r="AH706"/>
    </row>
    <row r="707" spans="1:34" x14ac:dyDescent="0.25">
      <c r="A707"/>
      <c r="B707"/>
      <c r="C707">
        <v>151990</v>
      </c>
      <c r="D707" s="8">
        <v>1809.6</v>
      </c>
      <c r="E707"/>
      <c r="F707"/>
      <c r="G707"/>
      <c r="H707"/>
      <c r="I707"/>
      <c r="J707"/>
      <c r="K707"/>
      <c r="L707"/>
      <c r="M707"/>
      <c r="N707"/>
      <c r="O707"/>
      <c r="P707"/>
      <c r="R707"/>
      <c r="S707"/>
      <c r="T707">
        <v>152088</v>
      </c>
      <c r="U707">
        <v>1430.93</v>
      </c>
      <c r="V707"/>
      <c r="W707"/>
      <c r="X707"/>
      <c r="Y707"/>
      <c r="Z707"/>
      <c r="AA707"/>
      <c r="AB707"/>
      <c r="AC707"/>
      <c r="AD707"/>
      <c r="AE707"/>
      <c r="AF707"/>
      <c r="AG707"/>
      <c r="AH707"/>
    </row>
    <row r="708" spans="1:34" x14ac:dyDescent="0.25">
      <c r="A708"/>
      <c r="B708"/>
      <c r="C708">
        <v>151991</v>
      </c>
      <c r="D708" s="8">
        <v>1085.1500000000001</v>
      </c>
      <c r="E708"/>
      <c r="F708"/>
      <c r="G708"/>
      <c r="H708"/>
      <c r="I708"/>
      <c r="J708"/>
      <c r="K708"/>
      <c r="L708"/>
      <c r="M708"/>
      <c r="N708"/>
      <c r="O708"/>
      <c r="P708"/>
      <c r="R708"/>
      <c r="S708"/>
      <c r="T708">
        <v>152090</v>
      </c>
      <c r="U708">
        <v>341.39</v>
      </c>
      <c r="V708"/>
      <c r="W708"/>
      <c r="X708"/>
      <c r="Y708"/>
      <c r="Z708"/>
      <c r="AA708"/>
      <c r="AB708"/>
      <c r="AC708"/>
      <c r="AD708"/>
      <c r="AE708"/>
      <c r="AF708"/>
      <c r="AG708"/>
      <c r="AH708"/>
    </row>
    <row r="709" spans="1:34" x14ac:dyDescent="0.25">
      <c r="A709"/>
      <c r="B709"/>
      <c r="C709">
        <v>151992</v>
      </c>
      <c r="D709" s="8">
        <v>564.27</v>
      </c>
      <c r="E709"/>
      <c r="F709"/>
      <c r="G709"/>
      <c r="H709"/>
      <c r="I709"/>
      <c r="J709"/>
      <c r="K709"/>
      <c r="L709"/>
      <c r="M709"/>
      <c r="N709"/>
      <c r="O709"/>
      <c r="P709"/>
      <c r="R709"/>
      <c r="S709"/>
      <c r="T709">
        <v>152091</v>
      </c>
      <c r="U709">
        <v>901.66</v>
      </c>
      <c r="V709"/>
      <c r="W709"/>
      <c r="X709"/>
      <c r="Y709"/>
      <c r="Z709"/>
      <c r="AA709"/>
      <c r="AB709"/>
      <c r="AC709"/>
      <c r="AD709"/>
      <c r="AE709"/>
      <c r="AF709"/>
      <c r="AG709"/>
      <c r="AH709"/>
    </row>
    <row r="710" spans="1:34" x14ac:dyDescent="0.25">
      <c r="A710"/>
      <c r="B710"/>
      <c r="C710">
        <v>151993</v>
      </c>
      <c r="D710" s="8">
        <v>2407.9899999999998</v>
      </c>
      <c r="E710"/>
      <c r="F710"/>
      <c r="G710"/>
      <c r="H710"/>
      <c r="I710"/>
      <c r="J710"/>
      <c r="K710"/>
      <c r="L710"/>
      <c r="M710"/>
      <c r="N710"/>
      <c r="O710"/>
      <c r="P710"/>
      <c r="R710"/>
      <c r="S710"/>
      <c r="T710">
        <v>152092</v>
      </c>
      <c r="U710">
        <v>192.77</v>
      </c>
      <c r="V710"/>
      <c r="W710"/>
      <c r="X710"/>
      <c r="Y710"/>
      <c r="Z710"/>
      <c r="AA710"/>
      <c r="AB710"/>
      <c r="AC710"/>
      <c r="AD710"/>
      <c r="AE710"/>
      <c r="AF710"/>
      <c r="AG710"/>
      <c r="AH710"/>
    </row>
    <row r="711" spans="1:34" x14ac:dyDescent="0.25">
      <c r="A711"/>
      <c r="B711"/>
      <c r="C711">
        <v>151995</v>
      </c>
      <c r="D711" s="8">
        <v>2842.61</v>
      </c>
      <c r="E711"/>
      <c r="F711"/>
      <c r="G711"/>
      <c r="H711"/>
      <c r="I711"/>
      <c r="J711"/>
      <c r="K711"/>
      <c r="L711"/>
      <c r="M711"/>
      <c r="N711"/>
      <c r="O711"/>
      <c r="P711"/>
      <c r="R711"/>
      <c r="S711"/>
      <c r="T711">
        <v>152093</v>
      </c>
      <c r="U711">
        <v>1713.58</v>
      </c>
      <c r="V711"/>
      <c r="W711"/>
      <c r="X711"/>
      <c r="Y711"/>
      <c r="Z711"/>
      <c r="AA711"/>
      <c r="AB711"/>
      <c r="AC711"/>
      <c r="AD711"/>
      <c r="AE711"/>
      <c r="AF711"/>
      <c r="AG711"/>
      <c r="AH711"/>
    </row>
    <row r="712" spans="1:34" x14ac:dyDescent="0.25">
      <c r="A712"/>
      <c r="B712"/>
      <c r="C712">
        <v>151996</v>
      </c>
      <c r="D712" s="8">
        <v>234.15</v>
      </c>
      <c r="E712"/>
      <c r="F712"/>
      <c r="G712"/>
      <c r="H712"/>
      <c r="I712"/>
      <c r="J712"/>
      <c r="K712"/>
      <c r="L712"/>
      <c r="M712"/>
      <c r="N712"/>
      <c r="O712"/>
      <c r="P712"/>
      <c r="R712"/>
      <c r="S712"/>
      <c r="T712">
        <v>152094</v>
      </c>
      <c r="U712">
        <v>99.77</v>
      </c>
      <c r="V712"/>
      <c r="W712"/>
      <c r="X712"/>
      <c r="Y712"/>
      <c r="Z712"/>
      <c r="AA712"/>
      <c r="AB712"/>
      <c r="AC712"/>
      <c r="AD712"/>
      <c r="AE712"/>
      <c r="AF712"/>
      <c r="AG712"/>
      <c r="AH712"/>
    </row>
    <row r="713" spans="1:34" x14ac:dyDescent="0.25">
      <c r="A713"/>
      <c r="B713"/>
      <c r="C713">
        <v>151997</v>
      </c>
      <c r="D713" s="8">
        <v>195.25</v>
      </c>
      <c r="E713"/>
      <c r="F713"/>
      <c r="G713"/>
      <c r="H713"/>
      <c r="I713"/>
      <c r="J713"/>
      <c r="K713"/>
      <c r="L713"/>
      <c r="M713"/>
      <c r="N713"/>
      <c r="O713"/>
      <c r="P713"/>
      <c r="R713"/>
      <c r="S713"/>
      <c r="T713">
        <v>152096</v>
      </c>
      <c r="U713">
        <v>1208.8800000000001</v>
      </c>
      <c r="V713"/>
      <c r="W713"/>
      <c r="X713"/>
      <c r="Y713"/>
      <c r="Z713"/>
      <c r="AA713"/>
      <c r="AB713"/>
      <c r="AC713"/>
      <c r="AD713"/>
      <c r="AE713"/>
      <c r="AF713"/>
      <c r="AG713"/>
      <c r="AH713"/>
    </row>
    <row r="714" spans="1:34" x14ac:dyDescent="0.25">
      <c r="A714"/>
      <c r="B714"/>
      <c r="C714">
        <v>151998</v>
      </c>
      <c r="D714" s="8">
        <v>490.23</v>
      </c>
      <c r="E714"/>
      <c r="F714"/>
      <c r="G714"/>
      <c r="H714"/>
      <c r="I714"/>
      <c r="J714"/>
      <c r="K714"/>
      <c r="L714"/>
      <c r="M714"/>
      <c r="N714"/>
      <c r="O714"/>
      <c r="P714"/>
      <c r="R714"/>
      <c r="S714"/>
      <c r="T714">
        <v>152097</v>
      </c>
      <c r="U714">
        <v>471.95</v>
      </c>
      <c r="V714"/>
      <c r="W714"/>
      <c r="X714"/>
      <c r="Y714"/>
      <c r="Z714"/>
      <c r="AA714"/>
      <c r="AB714"/>
      <c r="AC714"/>
      <c r="AD714"/>
      <c r="AE714"/>
      <c r="AF714"/>
      <c r="AG714"/>
      <c r="AH714"/>
    </row>
    <row r="715" spans="1:34" x14ac:dyDescent="0.25">
      <c r="A715"/>
      <c r="B715"/>
      <c r="C715">
        <v>151999</v>
      </c>
      <c r="D715" s="8">
        <v>636.89</v>
      </c>
      <c r="E715"/>
      <c r="F715"/>
      <c r="G715"/>
      <c r="H715"/>
      <c r="I715"/>
      <c r="J715"/>
      <c r="K715"/>
      <c r="L715"/>
      <c r="M715"/>
      <c r="N715"/>
      <c r="O715"/>
      <c r="P715"/>
      <c r="R715"/>
      <c r="S715"/>
      <c r="T715">
        <v>152098</v>
      </c>
      <c r="U715">
        <v>2065.0300000000002</v>
      </c>
      <c r="V715"/>
      <c r="W715"/>
      <c r="X715"/>
      <c r="Y715"/>
      <c r="Z715"/>
      <c r="AA715"/>
      <c r="AB715"/>
      <c r="AC715"/>
      <c r="AD715"/>
      <c r="AE715"/>
      <c r="AF715"/>
      <c r="AG715"/>
      <c r="AH715"/>
    </row>
    <row r="716" spans="1:34" x14ac:dyDescent="0.25">
      <c r="A716"/>
      <c r="B716"/>
      <c r="C716">
        <v>152000</v>
      </c>
      <c r="D716" s="8">
        <v>1931.67</v>
      </c>
      <c r="E716"/>
      <c r="F716"/>
      <c r="G716"/>
      <c r="H716"/>
      <c r="I716"/>
      <c r="J716"/>
      <c r="K716"/>
      <c r="L716"/>
      <c r="M716"/>
      <c r="N716"/>
      <c r="O716"/>
      <c r="P716"/>
      <c r="R716"/>
      <c r="S716"/>
      <c r="T716">
        <v>152100</v>
      </c>
      <c r="U716">
        <v>678.47</v>
      </c>
      <c r="V716"/>
      <c r="W716"/>
      <c r="X716"/>
      <c r="Y716"/>
      <c r="Z716"/>
      <c r="AA716"/>
      <c r="AB716"/>
      <c r="AC716"/>
      <c r="AD716"/>
      <c r="AE716"/>
      <c r="AF716"/>
      <c r="AG716"/>
      <c r="AH716"/>
    </row>
    <row r="717" spans="1:34" x14ac:dyDescent="0.25">
      <c r="A717"/>
      <c r="B717"/>
      <c r="C717">
        <v>152001</v>
      </c>
      <c r="D717" s="8">
        <v>1948.66</v>
      </c>
      <c r="E717"/>
      <c r="F717"/>
      <c r="G717"/>
      <c r="H717"/>
      <c r="I717"/>
      <c r="J717"/>
      <c r="K717"/>
      <c r="L717"/>
      <c r="M717"/>
      <c r="N717"/>
      <c r="O717"/>
      <c r="P717"/>
      <c r="R717"/>
      <c r="S717"/>
      <c r="T717">
        <v>152101</v>
      </c>
      <c r="U717">
        <v>1412.72</v>
      </c>
      <c r="V717"/>
      <c r="W717"/>
      <c r="X717"/>
      <c r="Y717"/>
      <c r="Z717"/>
      <c r="AA717"/>
      <c r="AB717"/>
      <c r="AC717"/>
      <c r="AD717"/>
      <c r="AE717"/>
      <c r="AF717"/>
      <c r="AG717"/>
      <c r="AH717"/>
    </row>
    <row r="718" spans="1:34" x14ac:dyDescent="0.25">
      <c r="A718"/>
      <c r="B718"/>
      <c r="C718">
        <v>152002</v>
      </c>
      <c r="D718" s="8">
        <v>2007.54</v>
      </c>
      <c r="E718"/>
      <c r="F718"/>
      <c r="G718"/>
      <c r="H718"/>
      <c r="I718"/>
      <c r="J718"/>
      <c r="K718"/>
      <c r="L718"/>
      <c r="M718"/>
      <c r="N718"/>
      <c r="O718"/>
      <c r="P718"/>
      <c r="R718"/>
      <c r="S718"/>
      <c r="T718">
        <v>152102</v>
      </c>
      <c r="U718">
        <v>2053.25</v>
      </c>
      <c r="V718"/>
      <c r="W718"/>
      <c r="X718"/>
      <c r="Y718"/>
      <c r="Z718"/>
      <c r="AA718"/>
      <c r="AB718"/>
      <c r="AC718"/>
      <c r="AD718"/>
      <c r="AE718"/>
      <c r="AF718"/>
      <c r="AG718"/>
      <c r="AH718"/>
    </row>
    <row r="719" spans="1:34" x14ac:dyDescent="0.25">
      <c r="A719"/>
      <c r="B719"/>
      <c r="C719">
        <v>152003</v>
      </c>
      <c r="D719" s="8">
        <v>2020.07</v>
      </c>
      <c r="E719"/>
      <c r="F719"/>
      <c r="G719"/>
      <c r="H719"/>
      <c r="I719"/>
      <c r="J719"/>
      <c r="K719"/>
      <c r="L719"/>
      <c r="M719"/>
      <c r="N719"/>
      <c r="O719"/>
      <c r="P719"/>
      <c r="R719"/>
      <c r="S719"/>
      <c r="T719">
        <v>152104</v>
      </c>
      <c r="U719">
        <v>1681.59</v>
      </c>
      <c r="V719"/>
      <c r="W719"/>
      <c r="X719"/>
      <c r="Y719"/>
      <c r="Z719"/>
      <c r="AA719"/>
      <c r="AB719"/>
      <c r="AC719"/>
      <c r="AD719"/>
      <c r="AE719"/>
      <c r="AF719"/>
      <c r="AG719"/>
      <c r="AH719"/>
    </row>
    <row r="720" spans="1:34" x14ac:dyDescent="0.25">
      <c r="A720"/>
      <c r="B720"/>
      <c r="C720">
        <v>152004</v>
      </c>
      <c r="D720" s="8">
        <v>1227.6500000000001</v>
      </c>
      <c r="E720"/>
      <c r="F720"/>
      <c r="G720"/>
      <c r="H720"/>
      <c r="I720"/>
      <c r="J720"/>
      <c r="K720"/>
      <c r="L720"/>
      <c r="M720"/>
      <c r="N720"/>
      <c r="O720"/>
      <c r="P720"/>
      <c r="R720"/>
      <c r="S720"/>
      <c r="T720">
        <v>152105</v>
      </c>
      <c r="U720">
        <v>975.11</v>
      </c>
      <c r="V720"/>
      <c r="W720"/>
      <c r="X720"/>
      <c r="Y720"/>
      <c r="Z720"/>
      <c r="AA720"/>
      <c r="AB720"/>
      <c r="AC720"/>
      <c r="AD720"/>
      <c r="AE720"/>
      <c r="AF720"/>
      <c r="AG720"/>
      <c r="AH720"/>
    </row>
    <row r="721" spans="1:34" x14ac:dyDescent="0.25">
      <c r="A721"/>
      <c r="B721"/>
      <c r="C721">
        <v>152005</v>
      </c>
      <c r="D721" s="8">
        <v>2010.7</v>
      </c>
      <c r="E721"/>
      <c r="F721"/>
      <c r="G721"/>
      <c r="H721"/>
      <c r="I721"/>
      <c r="J721"/>
      <c r="K721"/>
      <c r="L721"/>
      <c r="M721"/>
      <c r="N721"/>
      <c r="O721"/>
      <c r="P721"/>
      <c r="R721"/>
      <c r="S721"/>
      <c r="T721">
        <v>152108</v>
      </c>
      <c r="U721">
        <v>1822.43</v>
      </c>
      <c r="V721"/>
      <c r="W721"/>
      <c r="X721"/>
      <c r="Y721"/>
      <c r="Z721"/>
      <c r="AA721"/>
      <c r="AB721"/>
      <c r="AC721"/>
      <c r="AD721"/>
      <c r="AE721"/>
      <c r="AF721"/>
      <c r="AG721"/>
      <c r="AH721"/>
    </row>
    <row r="722" spans="1:34" x14ac:dyDescent="0.25">
      <c r="A722"/>
      <c r="B722"/>
      <c r="C722">
        <v>152006</v>
      </c>
      <c r="D722" s="8">
        <v>553.17999999999995</v>
      </c>
      <c r="E722"/>
      <c r="F722"/>
      <c r="G722"/>
      <c r="H722"/>
      <c r="I722"/>
      <c r="J722"/>
      <c r="K722"/>
      <c r="L722"/>
      <c r="M722"/>
      <c r="N722"/>
      <c r="O722"/>
      <c r="P722"/>
      <c r="R722"/>
      <c r="S722"/>
      <c r="T722">
        <v>152109</v>
      </c>
      <c r="U722">
        <v>577.53</v>
      </c>
      <c r="V722"/>
      <c r="W722"/>
      <c r="X722"/>
      <c r="Y722"/>
      <c r="Z722"/>
      <c r="AA722"/>
      <c r="AB722"/>
      <c r="AC722"/>
      <c r="AD722"/>
      <c r="AE722"/>
      <c r="AF722"/>
      <c r="AG722"/>
      <c r="AH722"/>
    </row>
    <row r="723" spans="1:34" x14ac:dyDescent="0.25">
      <c r="A723"/>
      <c r="B723"/>
      <c r="C723">
        <v>152007</v>
      </c>
      <c r="D723" s="8">
        <v>2584.2399999999998</v>
      </c>
      <c r="E723"/>
      <c r="F723"/>
      <c r="G723"/>
      <c r="H723"/>
      <c r="I723"/>
      <c r="J723"/>
      <c r="K723"/>
      <c r="L723"/>
      <c r="M723"/>
      <c r="N723"/>
      <c r="O723"/>
      <c r="P723"/>
      <c r="R723"/>
      <c r="S723"/>
      <c r="T723">
        <v>152110</v>
      </c>
      <c r="U723">
        <v>2649.13</v>
      </c>
      <c r="V723"/>
      <c r="W723"/>
      <c r="X723"/>
      <c r="Y723"/>
      <c r="Z723"/>
      <c r="AA723"/>
      <c r="AB723"/>
      <c r="AC723"/>
      <c r="AD723"/>
      <c r="AE723"/>
      <c r="AF723"/>
      <c r="AG723"/>
      <c r="AH723"/>
    </row>
    <row r="724" spans="1:34" x14ac:dyDescent="0.25">
      <c r="A724"/>
      <c r="B724"/>
      <c r="C724">
        <v>152008</v>
      </c>
      <c r="D724" s="8">
        <v>1503.63</v>
      </c>
      <c r="E724"/>
      <c r="F724"/>
      <c r="G724"/>
      <c r="H724"/>
      <c r="I724"/>
      <c r="J724"/>
      <c r="K724"/>
      <c r="L724"/>
      <c r="M724"/>
      <c r="N724"/>
      <c r="O724"/>
      <c r="P724"/>
      <c r="R724"/>
      <c r="S724"/>
      <c r="T724">
        <v>152111</v>
      </c>
      <c r="U724">
        <v>1479.67</v>
      </c>
      <c r="V724"/>
      <c r="W724"/>
      <c r="X724"/>
      <c r="Y724"/>
      <c r="Z724"/>
      <c r="AA724"/>
      <c r="AB724"/>
      <c r="AC724"/>
      <c r="AD724"/>
      <c r="AE724"/>
      <c r="AF724"/>
      <c r="AG724"/>
      <c r="AH724"/>
    </row>
    <row r="725" spans="1:34" x14ac:dyDescent="0.25">
      <c r="A725"/>
      <c r="B725"/>
      <c r="C725">
        <v>152009</v>
      </c>
      <c r="D725" s="8">
        <v>361.19</v>
      </c>
      <c r="E725"/>
      <c r="F725"/>
      <c r="G725"/>
      <c r="H725"/>
      <c r="I725"/>
      <c r="J725"/>
      <c r="K725"/>
      <c r="L725"/>
      <c r="M725"/>
      <c r="N725"/>
      <c r="O725"/>
      <c r="P725"/>
      <c r="R725"/>
      <c r="S725"/>
      <c r="T725">
        <v>152112</v>
      </c>
      <c r="U725">
        <v>1894.89</v>
      </c>
      <c r="V725"/>
      <c r="W725"/>
      <c r="X725"/>
      <c r="Y725"/>
      <c r="Z725"/>
      <c r="AA725"/>
      <c r="AB725"/>
      <c r="AC725"/>
      <c r="AD725"/>
      <c r="AE725"/>
      <c r="AF725"/>
      <c r="AG725"/>
      <c r="AH725"/>
    </row>
    <row r="726" spans="1:34" x14ac:dyDescent="0.25">
      <c r="A726"/>
      <c r="B726"/>
      <c r="C726">
        <v>152010</v>
      </c>
      <c r="D726" s="8">
        <v>2918.71</v>
      </c>
      <c r="E726"/>
      <c r="F726"/>
      <c r="G726"/>
      <c r="H726"/>
      <c r="I726"/>
      <c r="J726"/>
      <c r="K726"/>
      <c r="L726"/>
      <c r="M726"/>
      <c r="N726"/>
      <c r="O726"/>
      <c r="P726"/>
      <c r="R726"/>
      <c r="S726"/>
      <c r="T726">
        <v>152113</v>
      </c>
      <c r="U726">
        <v>1687.41</v>
      </c>
      <c r="V726"/>
      <c r="W726"/>
      <c r="X726"/>
      <c r="Y726"/>
      <c r="Z726"/>
      <c r="AA726"/>
      <c r="AB726"/>
      <c r="AC726"/>
      <c r="AD726"/>
      <c r="AE726"/>
      <c r="AF726"/>
      <c r="AG726"/>
      <c r="AH726"/>
    </row>
    <row r="727" spans="1:34" x14ac:dyDescent="0.25">
      <c r="A727"/>
      <c r="B727"/>
      <c r="C727">
        <v>152011</v>
      </c>
      <c r="D727" s="8">
        <v>1421.55</v>
      </c>
      <c r="E727"/>
      <c r="F727"/>
      <c r="G727"/>
      <c r="H727"/>
      <c r="I727"/>
      <c r="J727"/>
      <c r="K727"/>
      <c r="L727"/>
      <c r="M727"/>
      <c r="N727"/>
      <c r="O727"/>
      <c r="P727"/>
      <c r="R727"/>
      <c r="S727"/>
      <c r="T727">
        <v>152114</v>
      </c>
      <c r="U727">
        <v>522.04</v>
      </c>
      <c r="V727"/>
      <c r="W727"/>
      <c r="X727"/>
      <c r="Y727"/>
      <c r="Z727"/>
      <c r="AA727"/>
      <c r="AB727"/>
      <c r="AC727"/>
      <c r="AD727"/>
      <c r="AE727"/>
      <c r="AF727"/>
      <c r="AG727"/>
      <c r="AH727"/>
    </row>
    <row r="728" spans="1:34" x14ac:dyDescent="0.25">
      <c r="A728"/>
      <c r="B728"/>
      <c r="C728">
        <v>152013</v>
      </c>
      <c r="D728" s="8">
        <v>532.29</v>
      </c>
      <c r="E728"/>
      <c r="F728"/>
      <c r="G728"/>
      <c r="H728"/>
      <c r="I728"/>
      <c r="J728"/>
      <c r="K728"/>
      <c r="L728"/>
      <c r="M728"/>
      <c r="N728"/>
      <c r="O728"/>
      <c r="P728"/>
      <c r="R728"/>
      <c r="S728"/>
      <c r="T728">
        <v>152115</v>
      </c>
      <c r="U728">
        <v>1579.61</v>
      </c>
      <c r="V728"/>
      <c r="W728"/>
      <c r="X728"/>
      <c r="Y728"/>
      <c r="Z728"/>
      <c r="AA728"/>
      <c r="AB728"/>
      <c r="AC728"/>
      <c r="AD728"/>
      <c r="AE728"/>
      <c r="AF728"/>
      <c r="AG728"/>
      <c r="AH728"/>
    </row>
    <row r="729" spans="1:34" x14ac:dyDescent="0.25">
      <c r="A729"/>
      <c r="B729"/>
      <c r="C729">
        <v>152014</v>
      </c>
      <c r="D729" s="8">
        <v>1250.55</v>
      </c>
      <c r="E729"/>
      <c r="F729"/>
      <c r="G729"/>
      <c r="H729"/>
      <c r="I729"/>
      <c r="J729"/>
      <c r="K729"/>
      <c r="L729"/>
      <c r="M729"/>
      <c r="N729"/>
      <c r="O729"/>
      <c r="P729"/>
      <c r="R729"/>
      <c r="S729"/>
      <c r="T729">
        <v>152116</v>
      </c>
      <c r="U729">
        <v>2939.09</v>
      </c>
      <c r="V729"/>
      <c r="W729"/>
      <c r="X729"/>
      <c r="Y729"/>
      <c r="Z729"/>
      <c r="AA729"/>
      <c r="AB729"/>
      <c r="AC729"/>
      <c r="AD729"/>
      <c r="AE729"/>
      <c r="AF729"/>
      <c r="AG729"/>
      <c r="AH729"/>
    </row>
    <row r="730" spans="1:34" x14ac:dyDescent="0.25">
      <c r="A730"/>
      <c r="B730"/>
      <c r="C730">
        <v>152016</v>
      </c>
      <c r="D730" s="8">
        <v>1799.49</v>
      </c>
      <c r="E730"/>
      <c r="F730"/>
      <c r="G730"/>
      <c r="H730"/>
      <c r="I730"/>
      <c r="J730"/>
      <c r="K730"/>
      <c r="L730"/>
      <c r="M730"/>
      <c r="N730"/>
      <c r="O730"/>
      <c r="P730"/>
      <c r="R730"/>
      <c r="S730"/>
      <c r="T730">
        <v>152119</v>
      </c>
      <c r="U730">
        <v>1208.1199999999999</v>
      </c>
      <c r="V730"/>
      <c r="W730"/>
      <c r="X730"/>
      <c r="Y730"/>
      <c r="Z730"/>
      <c r="AA730"/>
      <c r="AB730"/>
      <c r="AC730"/>
      <c r="AD730"/>
      <c r="AE730"/>
      <c r="AF730"/>
      <c r="AG730"/>
      <c r="AH730"/>
    </row>
    <row r="731" spans="1:34" x14ac:dyDescent="0.25">
      <c r="A731"/>
      <c r="B731"/>
      <c r="C731">
        <v>152017</v>
      </c>
      <c r="D731" s="8">
        <v>235.99</v>
      </c>
      <c r="E731"/>
      <c r="F731"/>
      <c r="G731"/>
      <c r="H731"/>
      <c r="I731"/>
      <c r="J731"/>
      <c r="K731"/>
      <c r="L731"/>
      <c r="M731"/>
      <c r="N731"/>
      <c r="O731"/>
      <c r="P731"/>
      <c r="R731"/>
      <c r="S731"/>
      <c r="T731">
        <v>152120</v>
      </c>
      <c r="U731">
        <v>149.78</v>
      </c>
      <c r="V731"/>
      <c r="W731"/>
      <c r="X731"/>
      <c r="Y731"/>
      <c r="Z731"/>
      <c r="AA731"/>
      <c r="AB731"/>
      <c r="AC731"/>
      <c r="AD731"/>
      <c r="AE731"/>
      <c r="AF731"/>
      <c r="AG731"/>
      <c r="AH731"/>
    </row>
    <row r="732" spans="1:34" x14ac:dyDescent="0.25">
      <c r="A732"/>
      <c r="B732"/>
      <c r="C732">
        <v>152018</v>
      </c>
      <c r="D732" s="8">
        <v>1887.3</v>
      </c>
      <c r="E732"/>
      <c r="F732"/>
      <c r="G732"/>
      <c r="H732"/>
      <c r="I732"/>
      <c r="J732"/>
      <c r="K732"/>
      <c r="L732"/>
      <c r="M732"/>
      <c r="N732"/>
      <c r="O732"/>
      <c r="P732"/>
      <c r="R732"/>
      <c r="S732"/>
      <c r="T732">
        <v>152121</v>
      </c>
      <c r="U732">
        <v>308.26</v>
      </c>
      <c r="V732"/>
      <c r="W732"/>
      <c r="X732"/>
      <c r="Y732"/>
      <c r="Z732"/>
      <c r="AA732"/>
      <c r="AB732"/>
      <c r="AC732"/>
      <c r="AD732"/>
      <c r="AE732"/>
      <c r="AF732"/>
      <c r="AG732"/>
      <c r="AH732"/>
    </row>
    <row r="733" spans="1:34" x14ac:dyDescent="0.25">
      <c r="A733"/>
      <c r="B733"/>
      <c r="C733">
        <v>152019</v>
      </c>
      <c r="D733" s="8">
        <v>114.85</v>
      </c>
      <c r="E733"/>
      <c r="F733"/>
      <c r="G733"/>
      <c r="H733"/>
      <c r="I733"/>
      <c r="J733"/>
      <c r="K733"/>
      <c r="L733"/>
      <c r="M733"/>
      <c r="N733"/>
      <c r="O733"/>
      <c r="P733"/>
      <c r="R733"/>
      <c r="S733"/>
      <c r="T733">
        <v>152122</v>
      </c>
      <c r="U733">
        <v>1901.61</v>
      </c>
      <c r="V733"/>
      <c r="W733"/>
      <c r="X733"/>
      <c r="Y733"/>
      <c r="Z733"/>
      <c r="AA733"/>
      <c r="AB733"/>
      <c r="AC733"/>
      <c r="AD733"/>
      <c r="AE733"/>
      <c r="AF733"/>
      <c r="AG733"/>
      <c r="AH733"/>
    </row>
    <row r="734" spans="1:34" x14ac:dyDescent="0.25">
      <c r="A734"/>
      <c r="B734"/>
      <c r="C734">
        <v>152020</v>
      </c>
      <c r="D734" s="8">
        <v>1679.77</v>
      </c>
      <c r="E734"/>
      <c r="F734"/>
      <c r="G734"/>
      <c r="H734"/>
      <c r="I734"/>
      <c r="J734"/>
      <c r="K734"/>
      <c r="L734"/>
      <c r="M734"/>
      <c r="N734"/>
      <c r="O734"/>
      <c r="P734"/>
      <c r="R734"/>
      <c r="S734"/>
      <c r="T734">
        <v>152123</v>
      </c>
      <c r="U734">
        <v>1713.07</v>
      </c>
      <c r="V734"/>
      <c r="W734"/>
      <c r="X734"/>
      <c r="Y734"/>
      <c r="Z734"/>
      <c r="AA734"/>
      <c r="AB734"/>
      <c r="AC734"/>
      <c r="AD734"/>
      <c r="AE734"/>
      <c r="AF734"/>
      <c r="AG734"/>
      <c r="AH734"/>
    </row>
    <row r="735" spans="1:34" x14ac:dyDescent="0.25">
      <c r="A735"/>
      <c r="B735"/>
      <c r="C735">
        <v>152021</v>
      </c>
      <c r="D735" s="8">
        <v>486.79</v>
      </c>
      <c r="E735"/>
      <c r="F735"/>
      <c r="G735"/>
      <c r="H735"/>
      <c r="I735"/>
      <c r="J735"/>
      <c r="K735"/>
      <c r="L735"/>
      <c r="M735"/>
      <c r="N735"/>
      <c r="O735"/>
      <c r="P735"/>
      <c r="R735"/>
      <c r="S735"/>
      <c r="T735">
        <v>152124</v>
      </c>
      <c r="U735">
        <v>199.6</v>
      </c>
      <c r="V735"/>
      <c r="W735"/>
      <c r="X735"/>
      <c r="Y735"/>
      <c r="Z735"/>
      <c r="AA735"/>
      <c r="AB735"/>
      <c r="AC735"/>
      <c r="AD735"/>
      <c r="AE735"/>
      <c r="AF735"/>
      <c r="AG735"/>
      <c r="AH735"/>
    </row>
    <row r="736" spans="1:34" x14ac:dyDescent="0.25">
      <c r="A736"/>
      <c r="B736"/>
      <c r="C736">
        <v>152022</v>
      </c>
      <c r="D736" s="8">
        <v>663.83</v>
      </c>
      <c r="E736"/>
      <c r="F736"/>
      <c r="G736"/>
      <c r="H736"/>
      <c r="I736"/>
      <c r="J736"/>
      <c r="K736"/>
      <c r="L736"/>
      <c r="M736"/>
      <c r="N736"/>
      <c r="O736"/>
      <c r="P736"/>
      <c r="R736"/>
      <c r="S736"/>
      <c r="T736">
        <v>152125</v>
      </c>
      <c r="U736">
        <v>747.96</v>
      </c>
      <c r="V736"/>
      <c r="W736"/>
      <c r="X736"/>
      <c r="Y736"/>
      <c r="Z736"/>
      <c r="AA736"/>
      <c r="AB736"/>
      <c r="AC736"/>
      <c r="AD736"/>
      <c r="AE736"/>
      <c r="AF736"/>
      <c r="AG736"/>
      <c r="AH736"/>
    </row>
    <row r="737" spans="1:34" x14ac:dyDescent="0.25">
      <c r="A737"/>
      <c r="B737"/>
      <c r="C737">
        <v>152023</v>
      </c>
      <c r="D737" s="8">
        <v>44.75</v>
      </c>
      <c r="E737"/>
      <c r="F737"/>
      <c r="G737"/>
      <c r="H737"/>
      <c r="I737"/>
      <c r="J737"/>
      <c r="K737"/>
      <c r="L737"/>
      <c r="M737"/>
      <c r="N737"/>
      <c r="O737"/>
      <c r="P737"/>
      <c r="R737"/>
      <c r="S737"/>
      <c r="T737">
        <v>152127</v>
      </c>
      <c r="U737">
        <v>388.15</v>
      </c>
      <c r="V737"/>
      <c r="W737"/>
      <c r="X737"/>
      <c r="Y737"/>
      <c r="Z737"/>
      <c r="AA737"/>
      <c r="AB737"/>
      <c r="AC737"/>
      <c r="AD737"/>
      <c r="AE737"/>
      <c r="AF737"/>
      <c r="AG737"/>
      <c r="AH737"/>
    </row>
    <row r="738" spans="1:34" x14ac:dyDescent="0.25">
      <c r="A738"/>
      <c r="B738"/>
      <c r="C738">
        <v>152024</v>
      </c>
      <c r="D738" s="8">
        <v>2640.15</v>
      </c>
      <c r="E738"/>
      <c r="F738"/>
      <c r="G738"/>
      <c r="H738"/>
      <c r="I738"/>
      <c r="J738"/>
      <c r="K738"/>
      <c r="L738"/>
      <c r="M738"/>
      <c r="N738"/>
      <c r="O738"/>
      <c r="P738"/>
      <c r="R738"/>
      <c r="S738"/>
      <c r="T738">
        <v>152129</v>
      </c>
      <c r="U738">
        <v>1655.82</v>
      </c>
      <c r="V738"/>
      <c r="W738"/>
      <c r="X738"/>
      <c r="Y738"/>
      <c r="Z738"/>
      <c r="AA738"/>
      <c r="AB738"/>
      <c r="AC738"/>
      <c r="AD738"/>
      <c r="AE738"/>
      <c r="AF738"/>
      <c r="AG738"/>
      <c r="AH738"/>
    </row>
    <row r="739" spans="1:34" x14ac:dyDescent="0.25">
      <c r="A739"/>
      <c r="B739"/>
      <c r="C739">
        <v>152026</v>
      </c>
      <c r="D739" s="8">
        <v>1121.33</v>
      </c>
      <c r="E739"/>
      <c r="F739"/>
      <c r="G739"/>
      <c r="H739"/>
      <c r="I739"/>
      <c r="J739"/>
      <c r="K739"/>
      <c r="L739"/>
      <c r="M739"/>
      <c r="N739"/>
      <c r="O739"/>
      <c r="P739"/>
      <c r="R739"/>
      <c r="S739"/>
      <c r="T739">
        <v>152130</v>
      </c>
      <c r="U739">
        <v>2683.09</v>
      </c>
      <c r="V739"/>
      <c r="W739"/>
      <c r="X739"/>
      <c r="Y739"/>
      <c r="Z739"/>
      <c r="AA739"/>
      <c r="AB739"/>
      <c r="AC739"/>
      <c r="AD739"/>
      <c r="AE739"/>
      <c r="AF739"/>
      <c r="AG739"/>
      <c r="AH739"/>
    </row>
    <row r="740" spans="1:34" x14ac:dyDescent="0.25">
      <c r="A740"/>
      <c r="B740"/>
      <c r="C740">
        <v>152027</v>
      </c>
      <c r="D740" s="8">
        <v>910.33</v>
      </c>
      <c r="E740"/>
      <c r="F740"/>
      <c r="G740"/>
      <c r="H740"/>
      <c r="I740"/>
      <c r="J740"/>
      <c r="K740"/>
      <c r="L740"/>
      <c r="M740"/>
      <c r="N740"/>
      <c r="O740"/>
      <c r="P740"/>
      <c r="R740"/>
      <c r="S740"/>
      <c r="T740">
        <v>152131</v>
      </c>
      <c r="U740">
        <v>2978.08</v>
      </c>
      <c r="V740"/>
      <c r="W740"/>
      <c r="X740"/>
      <c r="Y740"/>
      <c r="Z740"/>
      <c r="AA740"/>
      <c r="AB740"/>
      <c r="AC740"/>
      <c r="AD740"/>
      <c r="AE740"/>
      <c r="AF740"/>
      <c r="AG740"/>
      <c r="AH740"/>
    </row>
    <row r="741" spans="1:34" x14ac:dyDescent="0.25">
      <c r="A741"/>
      <c r="B741"/>
      <c r="C741">
        <v>152028</v>
      </c>
      <c r="D741" s="8">
        <v>56.13</v>
      </c>
      <c r="E741"/>
      <c r="F741"/>
      <c r="G741"/>
      <c r="H741"/>
      <c r="I741"/>
      <c r="J741"/>
      <c r="K741"/>
      <c r="L741"/>
      <c r="M741"/>
      <c r="N741"/>
      <c r="O741"/>
      <c r="P741"/>
      <c r="R741"/>
      <c r="S741"/>
      <c r="T741">
        <v>152132</v>
      </c>
      <c r="U741">
        <v>1726.25</v>
      </c>
      <c r="V741"/>
      <c r="W741"/>
      <c r="X741"/>
      <c r="Y741"/>
      <c r="Z741"/>
      <c r="AA741"/>
      <c r="AB741"/>
      <c r="AC741"/>
      <c r="AD741"/>
      <c r="AE741"/>
      <c r="AF741"/>
      <c r="AG741"/>
      <c r="AH741"/>
    </row>
    <row r="742" spans="1:34" x14ac:dyDescent="0.25">
      <c r="A742"/>
      <c r="B742"/>
      <c r="C742">
        <v>152029</v>
      </c>
      <c r="D742" s="8">
        <v>1828.98</v>
      </c>
      <c r="E742"/>
      <c r="F742"/>
      <c r="G742"/>
      <c r="H742"/>
      <c r="I742"/>
      <c r="J742"/>
      <c r="K742"/>
      <c r="L742"/>
      <c r="M742"/>
      <c r="N742"/>
      <c r="O742"/>
      <c r="P742"/>
      <c r="R742"/>
      <c r="S742"/>
      <c r="T742">
        <v>152133</v>
      </c>
      <c r="U742">
        <v>536.85</v>
      </c>
      <c r="V742"/>
      <c r="W742"/>
      <c r="X742"/>
      <c r="Y742"/>
      <c r="Z742"/>
      <c r="AA742"/>
      <c r="AB742"/>
      <c r="AC742"/>
      <c r="AD742"/>
      <c r="AE742"/>
      <c r="AF742"/>
      <c r="AG742"/>
      <c r="AH742"/>
    </row>
    <row r="743" spans="1:34" x14ac:dyDescent="0.25">
      <c r="A743"/>
      <c r="B743"/>
      <c r="C743">
        <v>152030</v>
      </c>
      <c r="D743" s="8">
        <v>1122.19</v>
      </c>
      <c r="E743"/>
      <c r="F743"/>
      <c r="G743"/>
      <c r="H743"/>
      <c r="I743"/>
      <c r="J743"/>
      <c r="K743"/>
      <c r="L743"/>
      <c r="M743"/>
      <c r="N743"/>
      <c r="O743"/>
      <c r="P743"/>
      <c r="R743"/>
      <c r="S743"/>
      <c r="T743">
        <v>152134</v>
      </c>
      <c r="U743">
        <v>2809.83</v>
      </c>
      <c r="V743"/>
      <c r="W743"/>
      <c r="X743"/>
      <c r="Y743"/>
      <c r="Z743"/>
      <c r="AA743"/>
      <c r="AB743"/>
      <c r="AC743"/>
      <c r="AD743"/>
      <c r="AE743"/>
      <c r="AF743"/>
      <c r="AG743"/>
      <c r="AH743"/>
    </row>
    <row r="744" spans="1:34" x14ac:dyDescent="0.25">
      <c r="A744"/>
      <c r="B744"/>
      <c r="C744">
        <v>152031</v>
      </c>
      <c r="D744" s="8">
        <v>72.69</v>
      </c>
      <c r="E744"/>
      <c r="F744"/>
      <c r="G744"/>
      <c r="H744"/>
      <c r="I744"/>
      <c r="J744"/>
      <c r="K744"/>
      <c r="L744"/>
      <c r="M744"/>
      <c r="N744"/>
      <c r="O744"/>
      <c r="P744"/>
      <c r="R744"/>
      <c r="S744"/>
      <c r="T744">
        <v>152137</v>
      </c>
      <c r="U744">
        <v>313.56</v>
      </c>
      <c r="V744"/>
      <c r="W744"/>
      <c r="X744"/>
      <c r="Y744"/>
      <c r="Z744"/>
      <c r="AA744"/>
      <c r="AB744"/>
      <c r="AC744"/>
      <c r="AD744"/>
      <c r="AE744"/>
      <c r="AF744"/>
      <c r="AG744"/>
      <c r="AH744"/>
    </row>
    <row r="745" spans="1:34" x14ac:dyDescent="0.25">
      <c r="A745"/>
      <c r="B745"/>
      <c r="C745">
        <v>152032</v>
      </c>
      <c r="D745" s="8">
        <v>1286.07</v>
      </c>
      <c r="E745"/>
      <c r="F745"/>
      <c r="G745"/>
      <c r="H745"/>
      <c r="I745"/>
      <c r="J745"/>
      <c r="K745"/>
      <c r="L745"/>
      <c r="M745"/>
      <c r="N745"/>
      <c r="O745"/>
      <c r="P745"/>
      <c r="R745"/>
      <c r="S745"/>
      <c r="T745">
        <v>152138</v>
      </c>
      <c r="U745">
        <v>296.68</v>
      </c>
      <c r="V745"/>
      <c r="W745"/>
      <c r="X745"/>
      <c r="Y745"/>
      <c r="Z745"/>
      <c r="AA745"/>
      <c r="AB745"/>
      <c r="AC745"/>
      <c r="AD745"/>
      <c r="AE745"/>
      <c r="AF745"/>
      <c r="AG745"/>
      <c r="AH745"/>
    </row>
    <row r="746" spans="1:34" x14ac:dyDescent="0.25">
      <c r="A746"/>
      <c r="B746"/>
      <c r="C746">
        <v>152033</v>
      </c>
      <c r="D746" s="8">
        <v>1913.23</v>
      </c>
      <c r="E746"/>
      <c r="F746"/>
      <c r="G746"/>
      <c r="H746"/>
      <c r="I746"/>
      <c r="J746"/>
      <c r="K746"/>
      <c r="L746"/>
      <c r="M746"/>
      <c r="N746"/>
      <c r="O746"/>
      <c r="P746"/>
      <c r="R746"/>
      <c r="S746"/>
      <c r="T746">
        <v>152139</v>
      </c>
      <c r="U746">
        <v>1488.16</v>
      </c>
      <c r="V746"/>
      <c r="W746"/>
      <c r="X746"/>
      <c r="Y746"/>
      <c r="Z746"/>
      <c r="AA746"/>
      <c r="AB746"/>
      <c r="AC746"/>
      <c r="AD746"/>
      <c r="AE746"/>
      <c r="AF746"/>
      <c r="AG746"/>
      <c r="AH746"/>
    </row>
    <row r="747" spans="1:34" x14ac:dyDescent="0.25">
      <c r="A747"/>
      <c r="B747"/>
      <c r="C747">
        <v>152034</v>
      </c>
      <c r="D747" s="8">
        <v>1513.31</v>
      </c>
      <c r="E747"/>
      <c r="F747"/>
      <c r="G747"/>
      <c r="H747"/>
      <c r="I747"/>
      <c r="J747"/>
      <c r="K747"/>
      <c r="L747"/>
      <c r="M747"/>
      <c r="N747"/>
      <c r="O747"/>
      <c r="P747"/>
      <c r="R747"/>
      <c r="S747"/>
      <c r="T747">
        <v>152140</v>
      </c>
      <c r="U747">
        <v>1712.63</v>
      </c>
      <c r="V747"/>
      <c r="W747"/>
      <c r="X747"/>
      <c r="Y747"/>
      <c r="Z747"/>
      <c r="AA747"/>
      <c r="AB747"/>
      <c r="AC747"/>
      <c r="AD747"/>
      <c r="AE747"/>
      <c r="AF747"/>
      <c r="AG747"/>
      <c r="AH747"/>
    </row>
    <row r="748" spans="1:34" x14ac:dyDescent="0.25">
      <c r="A748"/>
      <c r="B748"/>
      <c r="C748">
        <v>152035</v>
      </c>
      <c r="D748" s="8">
        <v>1083.55</v>
      </c>
      <c r="E748"/>
      <c r="F748"/>
      <c r="G748"/>
      <c r="H748"/>
      <c r="I748"/>
      <c r="J748"/>
      <c r="K748"/>
      <c r="L748"/>
      <c r="M748"/>
      <c r="N748"/>
      <c r="O748"/>
      <c r="P748"/>
      <c r="R748"/>
      <c r="S748"/>
      <c r="T748">
        <v>152141</v>
      </c>
      <c r="U748">
        <v>2937.06</v>
      </c>
      <c r="V748"/>
      <c r="W748"/>
      <c r="X748"/>
      <c r="Y748"/>
      <c r="Z748"/>
      <c r="AA748"/>
      <c r="AB748"/>
      <c r="AC748"/>
      <c r="AD748"/>
      <c r="AE748"/>
      <c r="AF748"/>
      <c r="AG748"/>
      <c r="AH748"/>
    </row>
    <row r="749" spans="1:34" x14ac:dyDescent="0.25">
      <c r="A749"/>
      <c r="B749"/>
      <c r="C749">
        <v>152036</v>
      </c>
      <c r="D749" s="8">
        <v>1724.57</v>
      </c>
      <c r="E749"/>
      <c r="F749"/>
      <c r="G749"/>
      <c r="H749"/>
      <c r="I749"/>
      <c r="J749"/>
      <c r="K749"/>
      <c r="L749"/>
      <c r="M749"/>
      <c r="N749"/>
      <c r="O749"/>
      <c r="P749"/>
      <c r="R749"/>
      <c r="S749"/>
      <c r="T749">
        <v>152142</v>
      </c>
      <c r="U749">
        <v>328.05</v>
      </c>
      <c r="V749"/>
      <c r="W749"/>
      <c r="X749"/>
      <c r="Y749"/>
      <c r="Z749"/>
      <c r="AA749"/>
      <c r="AB749"/>
      <c r="AC749"/>
      <c r="AD749"/>
      <c r="AE749"/>
      <c r="AF749"/>
      <c r="AG749"/>
      <c r="AH749"/>
    </row>
    <row r="750" spans="1:34" x14ac:dyDescent="0.25">
      <c r="A750"/>
      <c r="B750"/>
      <c r="C750">
        <v>152037</v>
      </c>
      <c r="D750" s="8">
        <v>882.42</v>
      </c>
      <c r="E750"/>
      <c r="F750"/>
      <c r="G750"/>
      <c r="H750"/>
      <c r="I750"/>
      <c r="J750"/>
      <c r="K750"/>
      <c r="L750"/>
      <c r="M750"/>
      <c r="N750"/>
      <c r="O750"/>
      <c r="P750"/>
      <c r="R750"/>
      <c r="S750"/>
      <c r="T750">
        <v>152143</v>
      </c>
      <c r="U750">
        <v>1091.1500000000001</v>
      </c>
      <c r="V750"/>
      <c r="W750"/>
      <c r="X750"/>
      <c r="Y750"/>
      <c r="Z750"/>
      <c r="AA750"/>
      <c r="AB750"/>
      <c r="AC750"/>
      <c r="AD750"/>
      <c r="AE750"/>
      <c r="AF750"/>
      <c r="AG750"/>
      <c r="AH750"/>
    </row>
    <row r="751" spans="1:34" x14ac:dyDescent="0.25">
      <c r="A751"/>
      <c r="B751"/>
      <c r="C751">
        <v>152038</v>
      </c>
      <c r="D751" s="8">
        <v>2567.73</v>
      </c>
      <c r="E751"/>
      <c r="F751"/>
      <c r="G751"/>
      <c r="H751"/>
      <c r="I751"/>
      <c r="J751"/>
      <c r="K751"/>
      <c r="L751"/>
      <c r="M751"/>
      <c r="N751"/>
      <c r="O751"/>
      <c r="P751"/>
      <c r="R751"/>
      <c r="S751"/>
      <c r="T751">
        <v>152144</v>
      </c>
      <c r="U751">
        <v>524.62</v>
      </c>
      <c r="V751"/>
      <c r="W751"/>
      <c r="X751"/>
      <c r="Y751"/>
      <c r="Z751"/>
      <c r="AA751"/>
      <c r="AB751"/>
      <c r="AC751"/>
      <c r="AD751"/>
      <c r="AE751"/>
      <c r="AF751"/>
      <c r="AG751"/>
      <c r="AH751"/>
    </row>
    <row r="752" spans="1:34" x14ac:dyDescent="0.25">
      <c r="A752"/>
      <c r="B752"/>
      <c r="C752">
        <v>152039</v>
      </c>
      <c r="D752" s="8">
        <v>719.14</v>
      </c>
      <c r="E752"/>
      <c r="F752"/>
      <c r="G752"/>
      <c r="H752"/>
      <c r="I752"/>
      <c r="J752"/>
      <c r="K752"/>
      <c r="L752"/>
      <c r="M752"/>
      <c r="N752"/>
      <c r="O752"/>
      <c r="P752"/>
      <c r="R752"/>
      <c r="S752"/>
      <c r="T752">
        <v>152145</v>
      </c>
      <c r="U752">
        <v>1401.27</v>
      </c>
      <c r="V752"/>
      <c r="W752"/>
      <c r="X752"/>
      <c r="Y752"/>
      <c r="Z752"/>
      <c r="AA752"/>
      <c r="AB752"/>
      <c r="AC752"/>
      <c r="AD752"/>
      <c r="AE752"/>
      <c r="AF752"/>
      <c r="AG752"/>
      <c r="AH752"/>
    </row>
    <row r="753" spans="1:34" x14ac:dyDescent="0.25">
      <c r="A753"/>
      <c r="B753"/>
      <c r="C753">
        <v>152040</v>
      </c>
      <c r="D753" s="8">
        <v>1908.42</v>
      </c>
      <c r="E753"/>
      <c r="F753"/>
      <c r="G753"/>
      <c r="H753"/>
      <c r="I753"/>
      <c r="J753"/>
      <c r="K753"/>
      <c r="L753"/>
      <c r="M753"/>
      <c r="N753"/>
      <c r="O753"/>
      <c r="P753"/>
      <c r="R753"/>
      <c r="S753"/>
      <c r="T753">
        <v>152146</v>
      </c>
      <c r="U753">
        <v>6.79</v>
      </c>
      <c r="V753"/>
      <c r="W753"/>
      <c r="X753"/>
      <c r="Y753"/>
      <c r="Z753"/>
      <c r="AA753"/>
      <c r="AB753"/>
      <c r="AC753"/>
      <c r="AD753"/>
      <c r="AE753"/>
      <c r="AF753"/>
      <c r="AG753"/>
      <c r="AH753"/>
    </row>
    <row r="754" spans="1:34" x14ac:dyDescent="0.25">
      <c r="A754"/>
      <c r="B754"/>
      <c r="C754">
        <v>152041</v>
      </c>
      <c r="D754" s="8">
        <v>1283.18</v>
      </c>
      <c r="E754"/>
      <c r="F754"/>
      <c r="G754"/>
      <c r="H754"/>
      <c r="I754"/>
      <c r="J754"/>
      <c r="K754"/>
      <c r="L754"/>
      <c r="M754"/>
      <c r="N754"/>
      <c r="O754"/>
      <c r="P754"/>
      <c r="R754"/>
      <c r="S754"/>
      <c r="T754">
        <v>152147</v>
      </c>
      <c r="U754">
        <v>173.93</v>
      </c>
      <c r="V754"/>
      <c r="W754"/>
      <c r="X754"/>
      <c r="Y754"/>
      <c r="Z754"/>
      <c r="AA754"/>
      <c r="AB754"/>
      <c r="AC754"/>
      <c r="AD754"/>
      <c r="AE754"/>
      <c r="AF754"/>
      <c r="AG754"/>
      <c r="AH754"/>
    </row>
    <row r="755" spans="1:34" x14ac:dyDescent="0.25">
      <c r="A755"/>
      <c r="B755"/>
      <c r="C755">
        <v>152042</v>
      </c>
      <c r="D755" s="8">
        <v>1141.17</v>
      </c>
      <c r="E755"/>
      <c r="F755"/>
      <c r="G755"/>
      <c r="H755"/>
      <c r="I755"/>
      <c r="J755"/>
      <c r="K755"/>
      <c r="L755"/>
      <c r="M755"/>
      <c r="N755"/>
      <c r="O755"/>
      <c r="P755"/>
      <c r="R755"/>
      <c r="S755"/>
      <c r="T755">
        <v>152148</v>
      </c>
      <c r="U755">
        <v>1105</v>
      </c>
      <c r="V755"/>
      <c r="W755"/>
      <c r="X755"/>
      <c r="Y755"/>
      <c r="Z755"/>
      <c r="AA755"/>
      <c r="AB755"/>
      <c r="AC755"/>
      <c r="AD755"/>
      <c r="AE755"/>
      <c r="AF755"/>
      <c r="AG755"/>
      <c r="AH755"/>
    </row>
    <row r="756" spans="1:34" x14ac:dyDescent="0.25">
      <c r="A756"/>
      <c r="B756"/>
      <c r="C756">
        <v>152043</v>
      </c>
      <c r="D756" s="8">
        <v>2864.12</v>
      </c>
      <c r="E756"/>
      <c r="F756"/>
      <c r="G756"/>
      <c r="H756"/>
      <c r="I756"/>
      <c r="J756"/>
      <c r="K756"/>
      <c r="L756"/>
      <c r="M756"/>
      <c r="N756"/>
      <c r="O756"/>
      <c r="P756"/>
      <c r="R756"/>
      <c r="S756"/>
      <c r="T756">
        <v>152149</v>
      </c>
      <c r="U756">
        <v>53.36</v>
      </c>
      <c r="V756"/>
      <c r="W756"/>
      <c r="X756"/>
      <c r="Y756"/>
      <c r="Z756"/>
      <c r="AA756"/>
      <c r="AB756"/>
      <c r="AC756"/>
      <c r="AD756"/>
      <c r="AE756"/>
      <c r="AF756"/>
      <c r="AG756"/>
      <c r="AH756"/>
    </row>
    <row r="757" spans="1:34" x14ac:dyDescent="0.25">
      <c r="A757"/>
      <c r="B757"/>
      <c r="C757">
        <v>152044</v>
      </c>
      <c r="D757" s="8">
        <v>1094.78</v>
      </c>
      <c r="E757"/>
      <c r="F757"/>
      <c r="G757"/>
      <c r="H757"/>
      <c r="I757"/>
      <c r="J757"/>
      <c r="K757"/>
      <c r="L757"/>
      <c r="M757"/>
      <c r="N757"/>
      <c r="O757"/>
      <c r="P757"/>
      <c r="R757"/>
      <c r="S757"/>
      <c r="T757">
        <v>152150</v>
      </c>
      <c r="U757">
        <v>5.31</v>
      </c>
      <c r="V757"/>
      <c r="W757"/>
      <c r="X757"/>
      <c r="Y757"/>
      <c r="Z757"/>
      <c r="AA757"/>
      <c r="AB757"/>
      <c r="AC757"/>
      <c r="AD757"/>
      <c r="AE757"/>
      <c r="AF757"/>
      <c r="AG757"/>
      <c r="AH757"/>
    </row>
    <row r="758" spans="1:34" x14ac:dyDescent="0.25">
      <c r="A758"/>
      <c r="B758"/>
      <c r="C758">
        <v>152045</v>
      </c>
      <c r="D758" s="8">
        <v>1494.24</v>
      </c>
      <c r="E758"/>
      <c r="F758"/>
      <c r="G758"/>
      <c r="H758"/>
      <c r="I758"/>
      <c r="J758"/>
      <c r="K758"/>
      <c r="L758"/>
      <c r="M758"/>
      <c r="N758"/>
      <c r="O758"/>
      <c r="P758"/>
      <c r="R758"/>
      <c r="S758"/>
      <c r="T758">
        <v>152151</v>
      </c>
      <c r="U758">
        <v>1028.1500000000001</v>
      </c>
      <c r="V758"/>
      <c r="W758"/>
      <c r="X758"/>
      <c r="Y758"/>
      <c r="Z758"/>
      <c r="AA758"/>
      <c r="AB758"/>
      <c r="AC758"/>
      <c r="AD758"/>
      <c r="AE758"/>
      <c r="AF758"/>
      <c r="AG758"/>
      <c r="AH758"/>
    </row>
    <row r="759" spans="1:34" x14ac:dyDescent="0.25">
      <c r="A759"/>
      <c r="B759"/>
      <c r="C759">
        <v>152046</v>
      </c>
      <c r="D759" s="8">
        <v>2557.92</v>
      </c>
      <c r="E759"/>
      <c r="F759"/>
      <c r="G759"/>
      <c r="H759"/>
      <c r="I759"/>
      <c r="J759"/>
      <c r="K759"/>
      <c r="L759"/>
      <c r="M759"/>
      <c r="N759"/>
      <c r="O759"/>
      <c r="P759"/>
      <c r="R759"/>
      <c r="S759"/>
      <c r="T759">
        <v>152152</v>
      </c>
      <c r="U759">
        <v>428.22</v>
      </c>
      <c r="V759"/>
      <c r="W759"/>
      <c r="X759"/>
      <c r="Y759"/>
      <c r="Z759"/>
      <c r="AA759"/>
      <c r="AB759"/>
      <c r="AC759"/>
      <c r="AD759"/>
      <c r="AE759"/>
      <c r="AF759"/>
      <c r="AG759"/>
      <c r="AH759"/>
    </row>
    <row r="760" spans="1:34" x14ac:dyDescent="0.25">
      <c r="A760"/>
      <c r="B760"/>
      <c r="C760">
        <v>152047</v>
      </c>
      <c r="D760" s="8">
        <v>2876.36</v>
      </c>
      <c r="E760"/>
      <c r="F760"/>
      <c r="G760"/>
      <c r="H760"/>
      <c r="I760"/>
      <c r="J760"/>
      <c r="K760"/>
      <c r="L760"/>
      <c r="M760"/>
      <c r="N760"/>
      <c r="O760"/>
      <c r="P760"/>
      <c r="R760"/>
      <c r="S760"/>
      <c r="T760">
        <v>152154</v>
      </c>
      <c r="U760">
        <v>278.44</v>
      </c>
      <c r="V760"/>
      <c r="W760"/>
      <c r="X760"/>
      <c r="Y760"/>
      <c r="Z760"/>
      <c r="AA760"/>
      <c r="AB760"/>
      <c r="AC760"/>
      <c r="AD760"/>
      <c r="AE760"/>
      <c r="AF760"/>
      <c r="AG760"/>
      <c r="AH760"/>
    </row>
    <row r="761" spans="1:34" x14ac:dyDescent="0.25">
      <c r="A761"/>
      <c r="B761"/>
      <c r="C761">
        <v>152048</v>
      </c>
      <c r="D761" s="8">
        <v>5.55</v>
      </c>
      <c r="E761"/>
      <c r="F761"/>
      <c r="G761"/>
      <c r="H761"/>
      <c r="I761"/>
      <c r="J761"/>
      <c r="K761"/>
      <c r="L761"/>
      <c r="M761"/>
      <c r="N761"/>
      <c r="O761"/>
      <c r="P761"/>
      <c r="R761"/>
      <c r="S761"/>
      <c r="T761">
        <v>152155</v>
      </c>
      <c r="U761">
        <v>1850.08</v>
      </c>
      <c r="V761"/>
      <c r="W761"/>
      <c r="X761"/>
      <c r="Y761"/>
      <c r="Z761"/>
      <c r="AA761"/>
      <c r="AB761"/>
      <c r="AC761"/>
      <c r="AD761"/>
      <c r="AE761"/>
      <c r="AF761"/>
      <c r="AG761"/>
      <c r="AH761"/>
    </row>
    <row r="762" spans="1:34" x14ac:dyDescent="0.25">
      <c r="A762"/>
      <c r="B762"/>
      <c r="C762">
        <v>152051</v>
      </c>
      <c r="D762" s="8">
        <v>1824.67</v>
      </c>
      <c r="E762"/>
      <c r="F762"/>
      <c r="G762"/>
      <c r="H762"/>
      <c r="I762"/>
      <c r="J762"/>
      <c r="K762"/>
      <c r="L762"/>
      <c r="M762"/>
      <c r="N762"/>
      <c r="O762"/>
      <c r="P762"/>
      <c r="R762"/>
      <c r="S762"/>
      <c r="T762">
        <v>152156</v>
      </c>
      <c r="U762">
        <v>1697.09</v>
      </c>
      <c r="V762"/>
      <c r="W762"/>
      <c r="X762"/>
      <c r="Y762"/>
      <c r="Z762"/>
      <c r="AA762"/>
      <c r="AB762"/>
      <c r="AC762"/>
      <c r="AD762"/>
      <c r="AE762"/>
      <c r="AF762"/>
      <c r="AG762"/>
      <c r="AH762"/>
    </row>
    <row r="763" spans="1:34" x14ac:dyDescent="0.25">
      <c r="A763"/>
      <c r="B763"/>
      <c r="C763">
        <v>152052</v>
      </c>
      <c r="D763" s="8">
        <v>1493.76</v>
      </c>
      <c r="E763"/>
      <c r="F763"/>
      <c r="G763"/>
      <c r="H763"/>
      <c r="I763"/>
      <c r="J763"/>
      <c r="K763"/>
      <c r="L763"/>
      <c r="M763"/>
      <c r="N763"/>
      <c r="O763"/>
      <c r="P763"/>
      <c r="R763"/>
      <c r="S763"/>
      <c r="T763">
        <v>152157</v>
      </c>
      <c r="U763">
        <v>780.39</v>
      </c>
      <c r="V763"/>
      <c r="W763"/>
      <c r="X763"/>
      <c r="Y763"/>
      <c r="Z763"/>
      <c r="AA763"/>
      <c r="AB763"/>
      <c r="AC763"/>
      <c r="AD763"/>
      <c r="AE763"/>
      <c r="AF763"/>
      <c r="AG763"/>
      <c r="AH763"/>
    </row>
    <row r="764" spans="1:34" x14ac:dyDescent="0.25">
      <c r="A764"/>
      <c r="B764"/>
      <c r="C764">
        <v>152053</v>
      </c>
      <c r="D764" s="8">
        <v>568.27</v>
      </c>
      <c r="E764"/>
      <c r="F764"/>
      <c r="G764"/>
      <c r="H764"/>
      <c r="I764"/>
      <c r="J764"/>
      <c r="K764"/>
      <c r="L764"/>
      <c r="M764"/>
      <c r="N764"/>
      <c r="O764"/>
      <c r="P764"/>
      <c r="R764"/>
      <c r="S764"/>
      <c r="T764">
        <v>152158</v>
      </c>
      <c r="U764">
        <v>2047.51</v>
      </c>
      <c r="V764"/>
      <c r="W764"/>
      <c r="X764"/>
      <c r="Y764"/>
      <c r="Z764"/>
      <c r="AA764"/>
      <c r="AB764"/>
      <c r="AC764"/>
      <c r="AD764"/>
      <c r="AE764"/>
      <c r="AF764"/>
      <c r="AG764"/>
      <c r="AH764"/>
    </row>
    <row r="765" spans="1:34" x14ac:dyDescent="0.25">
      <c r="A765"/>
      <c r="B765"/>
      <c r="C765">
        <v>152054</v>
      </c>
      <c r="D765" s="8">
        <v>2904.15</v>
      </c>
      <c r="E765"/>
      <c r="F765"/>
      <c r="G765"/>
      <c r="H765"/>
      <c r="I765"/>
      <c r="J765"/>
      <c r="K765"/>
      <c r="L765"/>
      <c r="M765"/>
      <c r="N765"/>
      <c r="O765"/>
      <c r="P765"/>
      <c r="R765"/>
      <c r="S765"/>
      <c r="T765">
        <v>152160</v>
      </c>
      <c r="U765">
        <v>1304.2</v>
      </c>
      <c r="V765"/>
      <c r="W765"/>
      <c r="X765"/>
      <c r="Y765"/>
      <c r="Z765"/>
      <c r="AA765"/>
      <c r="AB765"/>
      <c r="AC765"/>
      <c r="AD765"/>
      <c r="AE765"/>
      <c r="AF765"/>
      <c r="AG765"/>
      <c r="AH765"/>
    </row>
    <row r="766" spans="1:34" x14ac:dyDescent="0.25">
      <c r="A766"/>
      <c r="B766"/>
      <c r="C766">
        <v>152055</v>
      </c>
      <c r="D766" s="8">
        <v>34.43</v>
      </c>
      <c r="E766"/>
      <c r="F766"/>
      <c r="G766"/>
      <c r="H766"/>
      <c r="I766"/>
      <c r="J766"/>
      <c r="K766"/>
      <c r="L766"/>
      <c r="M766"/>
      <c r="N766"/>
      <c r="O766"/>
      <c r="P766"/>
      <c r="R766"/>
      <c r="S766"/>
      <c r="T766">
        <v>152161</v>
      </c>
      <c r="U766">
        <v>2056.1799999999998</v>
      </c>
      <c r="V766"/>
      <c r="W766"/>
      <c r="X766"/>
      <c r="Y766"/>
      <c r="Z766"/>
      <c r="AA766"/>
      <c r="AB766"/>
      <c r="AC766"/>
      <c r="AD766"/>
      <c r="AE766"/>
      <c r="AF766"/>
      <c r="AG766"/>
      <c r="AH766"/>
    </row>
    <row r="767" spans="1:34" x14ac:dyDescent="0.25">
      <c r="A767"/>
      <c r="B767"/>
      <c r="C767">
        <v>152056</v>
      </c>
      <c r="D767" s="8">
        <v>2068.44</v>
      </c>
      <c r="E767"/>
      <c r="F767"/>
      <c r="G767"/>
      <c r="H767"/>
      <c r="I767"/>
      <c r="J767"/>
      <c r="K767"/>
      <c r="L767"/>
      <c r="M767"/>
      <c r="N767"/>
      <c r="O767"/>
      <c r="P767"/>
      <c r="R767"/>
      <c r="S767"/>
      <c r="T767">
        <v>152162</v>
      </c>
      <c r="U767">
        <v>61.04</v>
      </c>
      <c r="V767"/>
      <c r="W767"/>
      <c r="X767"/>
      <c r="Y767"/>
      <c r="Z767"/>
      <c r="AA767"/>
      <c r="AB767"/>
      <c r="AC767"/>
      <c r="AD767"/>
      <c r="AE767"/>
      <c r="AF767"/>
      <c r="AG767"/>
      <c r="AH767"/>
    </row>
    <row r="768" spans="1:34" x14ac:dyDescent="0.25">
      <c r="A768"/>
      <c r="B768"/>
      <c r="C768">
        <v>152057</v>
      </c>
      <c r="D768" s="8">
        <v>2609.6999999999998</v>
      </c>
      <c r="E768"/>
      <c r="F768"/>
      <c r="G768"/>
      <c r="H768"/>
      <c r="I768"/>
      <c r="J768"/>
      <c r="K768"/>
      <c r="L768"/>
      <c r="M768"/>
      <c r="N768"/>
      <c r="O768"/>
      <c r="P768"/>
      <c r="R768"/>
      <c r="S768"/>
      <c r="T768">
        <v>152163</v>
      </c>
      <c r="U768">
        <v>2847.16</v>
      </c>
      <c r="V768"/>
      <c r="W768"/>
      <c r="X768"/>
      <c r="Y768"/>
      <c r="Z768"/>
      <c r="AA768"/>
      <c r="AB768"/>
      <c r="AC768"/>
      <c r="AD768"/>
      <c r="AE768"/>
      <c r="AF768"/>
      <c r="AG768"/>
      <c r="AH768"/>
    </row>
    <row r="769" spans="1:34" x14ac:dyDescent="0.25">
      <c r="A769"/>
      <c r="B769"/>
      <c r="C769">
        <v>152058</v>
      </c>
      <c r="D769" s="8">
        <v>534.76</v>
      </c>
      <c r="E769"/>
      <c r="F769"/>
      <c r="G769"/>
      <c r="H769"/>
      <c r="I769"/>
      <c r="J769"/>
      <c r="K769"/>
      <c r="L769"/>
      <c r="M769"/>
      <c r="N769"/>
      <c r="O769"/>
      <c r="P769"/>
      <c r="R769"/>
      <c r="S769"/>
      <c r="T769">
        <v>152165</v>
      </c>
      <c r="U769">
        <v>615.38</v>
      </c>
      <c r="V769"/>
      <c r="W769"/>
      <c r="X769"/>
      <c r="Y769"/>
      <c r="Z769"/>
      <c r="AA769"/>
      <c r="AB769"/>
      <c r="AC769"/>
      <c r="AD769"/>
      <c r="AE769"/>
      <c r="AF769"/>
      <c r="AG769"/>
      <c r="AH769"/>
    </row>
    <row r="770" spans="1:34" x14ac:dyDescent="0.25">
      <c r="A770"/>
      <c r="B770"/>
      <c r="C770">
        <v>152059</v>
      </c>
      <c r="D770" s="8">
        <v>2645.93</v>
      </c>
      <c r="E770"/>
      <c r="F770"/>
      <c r="G770"/>
      <c r="H770"/>
      <c r="I770"/>
      <c r="J770"/>
      <c r="K770"/>
      <c r="L770"/>
      <c r="M770"/>
      <c r="N770"/>
      <c r="O770"/>
      <c r="P770"/>
      <c r="R770"/>
      <c r="S770"/>
      <c r="T770">
        <v>152166</v>
      </c>
      <c r="U770">
        <v>2473.87</v>
      </c>
      <c r="V770"/>
      <c r="W770"/>
      <c r="X770"/>
      <c r="Y770"/>
      <c r="Z770"/>
      <c r="AA770"/>
      <c r="AB770"/>
      <c r="AC770"/>
      <c r="AD770"/>
      <c r="AE770"/>
      <c r="AF770"/>
      <c r="AG770"/>
      <c r="AH770"/>
    </row>
    <row r="771" spans="1:34" x14ac:dyDescent="0.25">
      <c r="A771"/>
      <c r="B771"/>
      <c r="C771">
        <v>152060</v>
      </c>
      <c r="D771" s="8">
        <v>74.930000000000007</v>
      </c>
      <c r="E771"/>
      <c r="F771"/>
      <c r="G771"/>
      <c r="H771"/>
      <c r="I771"/>
      <c r="J771"/>
      <c r="K771"/>
      <c r="L771"/>
      <c r="M771"/>
      <c r="N771"/>
      <c r="O771"/>
      <c r="P771"/>
      <c r="R771"/>
      <c r="S771"/>
      <c r="T771">
        <v>152167</v>
      </c>
      <c r="U771">
        <v>1045.45</v>
      </c>
      <c r="V771"/>
      <c r="W771"/>
      <c r="X771"/>
      <c r="Y771"/>
      <c r="Z771"/>
      <c r="AA771"/>
      <c r="AB771"/>
      <c r="AC771"/>
      <c r="AD771"/>
      <c r="AE771"/>
      <c r="AF771"/>
      <c r="AG771"/>
      <c r="AH771"/>
    </row>
    <row r="772" spans="1:34" x14ac:dyDescent="0.25">
      <c r="A772"/>
      <c r="B772"/>
      <c r="C772">
        <v>152061</v>
      </c>
      <c r="D772" s="8">
        <v>2624</v>
      </c>
      <c r="E772"/>
      <c r="F772"/>
      <c r="G772"/>
      <c r="H772"/>
      <c r="I772"/>
      <c r="J772"/>
      <c r="K772"/>
      <c r="L772"/>
      <c r="M772"/>
      <c r="N772"/>
      <c r="O772"/>
      <c r="P772"/>
      <c r="R772"/>
      <c r="S772"/>
      <c r="T772">
        <v>152168</v>
      </c>
      <c r="U772">
        <v>373.75</v>
      </c>
      <c r="V772"/>
      <c r="W772"/>
      <c r="X772"/>
      <c r="Y772"/>
      <c r="Z772"/>
      <c r="AA772"/>
      <c r="AB772"/>
      <c r="AC772"/>
      <c r="AD772"/>
      <c r="AE772"/>
      <c r="AF772"/>
      <c r="AG772"/>
      <c r="AH772"/>
    </row>
    <row r="773" spans="1:34" x14ac:dyDescent="0.25">
      <c r="A773"/>
      <c r="B773"/>
      <c r="C773">
        <v>152062</v>
      </c>
      <c r="D773" s="8">
        <v>2086</v>
      </c>
      <c r="E773"/>
      <c r="F773"/>
      <c r="G773"/>
      <c r="H773"/>
      <c r="I773"/>
      <c r="J773"/>
      <c r="K773"/>
      <c r="L773"/>
      <c r="M773"/>
      <c r="N773"/>
      <c r="O773"/>
      <c r="P773"/>
      <c r="R773"/>
      <c r="S773"/>
      <c r="T773">
        <v>152169</v>
      </c>
      <c r="U773">
        <v>438.81</v>
      </c>
      <c r="V773"/>
      <c r="W773"/>
      <c r="X773"/>
      <c r="Y773"/>
      <c r="Z773"/>
      <c r="AA773"/>
      <c r="AB773"/>
      <c r="AC773"/>
      <c r="AD773"/>
      <c r="AE773"/>
      <c r="AF773"/>
      <c r="AG773"/>
      <c r="AH773"/>
    </row>
    <row r="774" spans="1:34" x14ac:dyDescent="0.25">
      <c r="A774"/>
      <c r="B774"/>
      <c r="C774">
        <v>152063</v>
      </c>
      <c r="D774" s="8">
        <v>1357.6</v>
      </c>
      <c r="E774"/>
      <c r="F774"/>
      <c r="G774"/>
      <c r="H774"/>
      <c r="I774"/>
      <c r="J774"/>
      <c r="K774"/>
      <c r="L774"/>
      <c r="M774"/>
      <c r="N774"/>
      <c r="O774"/>
      <c r="P774"/>
      <c r="R774"/>
      <c r="S774"/>
      <c r="T774">
        <v>152170</v>
      </c>
      <c r="U774">
        <v>967.58</v>
      </c>
      <c r="V774"/>
      <c r="W774"/>
      <c r="X774"/>
      <c r="Y774"/>
      <c r="Z774"/>
      <c r="AA774"/>
      <c r="AB774"/>
      <c r="AC774"/>
      <c r="AD774"/>
      <c r="AE774"/>
      <c r="AF774"/>
      <c r="AG774"/>
      <c r="AH774"/>
    </row>
    <row r="775" spans="1:34" x14ac:dyDescent="0.25">
      <c r="A775"/>
      <c r="B775"/>
      <c r="C775">
        <v>152064</v>
      </c>
      <c r="D775" s="8">
        <v>1777.31</v>
      </c>
      <c r="E775"/>
      <c r="F775"/>
      <c r="G775"/>
      <c r="H775"/>
      <c r="I775"/>
      <c r="J775"/>
      <c r="K775"/>
      <c r="L775"/>
      <c r="M775"/>
      <c r="N775"/>
      <c r="O775"/>
      <c r="P775"/>
      <c r="R775"/>
      <c r="S775"/>
      <c r="T775">
        <v>152171</v>
      </c>
      <c r="U775">
        <v>464.7</v>
      </c>
      <c r="V775"/>
      <c r="W775"/>
      <c r="X775"/>
      <c r="Y775"/>
      <c r="Z775"/>
      <c r="AA775"/>
      <c r="AB775"/>
      <c r="AC775"/>
      <c r="AD775"/>
      <c r="AE775"/>
      <c r="AF775"/>
      <c r="AG775"/>
      <c r="AH775"/>
    </row>
    <row r="776" spans="1:34" x14ac:dyDescent="0.25">
      <c r="A776"/>
      <c r="B776"/>
      <c r="C776">
        <v>152065</v>
      </c>
      <c r="D776" s="8">
        <v>2513.75</v>
      </c>
      <c r="E776"/>
      <c r="F776"/>
      <c r="G776"/>
      <c r="H776"/>
      <c r="I776"/>
      <c r="J776"/>
      <c r="K776"/>
      <c r="L776"/>
      <c r="M776"/>
      <c r="N776"/>
      <c r="O776"/>
      <c r="P776"/>
      <c r="R776"/>
      <c r="S776"/>
      <c r="T776">
        <v>152172</v>
      </c>
      <c r="U776">
        <v>509.15</v>
      </c>
      <c r="V776"/>
      <c r="W776"/>
      <c r="X776"/>
      <c r="Y776"/>
      <c r="Z776"/>
      <c r="AA776"/>
      <c r="AB776"/>
      <c r="AC776"/>
      <c r="AD776"/>
      <c r="AE776"/>
      <c r="AF776"/>
      <c r="AG776"/>
      <c r="AH776"/>
    </row>
    <row r="777" spans="1:34" x14ac:dyDescent="0.25">
      <c r="A777"/>
      <c r="B777"/>
      <c r="C777">
        <v>152066</v>
      </c>
      <c r="D777" s="8">
        <v>2705.36</v>
      </c>
      <c r="E777"/>
      <c r="F777"/>
      <c r="G777"/>
      <c r="H777"/>
      <c r="I777"/>
      <c r="J777"/>
      <c r="K777"/>
      <c r="L777"/>
      <c r="M777"/>
      <c r="N777"/>
      <c r="O777"/>
      <c r="P777"/>
      <c r="R777"/>
      <c r="S777"/>
      <c r="T777">
        <v>152173</v>
      </c>
      <c r="U777">
        <v>364.73</v>
      </c>
      <c r="V777"/>
      <c r="W777"/>
      <c r="X777"/>
      <c r="Y777"/>
      <c r="Z777"/>
      <c r="AA777"/>
      <c r="AB777"/>
      <c r="AC777"/>
      <c r="AD777"/>
      <c r="AE777"/>
      <c r="AF777"/>
      <c r="AG777"/>
      <c r="AH777"/>
    </row>
    <row r="778" spans="1:34" x14ac:dyDescent="0.25">
      <c r="A778"/>
      <c r="B778"/>
      <c r="C778">
        <v>152067</v>
      </c>
      <c r="D778" s="8">
        <v>1691.62</v>
      </c>
      <c r="E778"/>
      <c r="F778"/>
      <c r="G778"/>
      <c r="H778"/>
      <c r="I778"/>
      <c r="J778"/>
      <c r="K778"/>
      <c r="L778"/>
      <c r="M778"/>
      <c r="N778"/>
      <c r="O778"/>
      <c r="P778"/>
      <c r="R778"/>
      <c r="S778"/>
      <c r="T778">
        <v>152174</v>
      </c>
      <c r="U778">
        <v>1633.77</v>
      </c>
      <c r="V778"/>
      <c r="W778"/>
      <c r="X778"/>
      <c r="Y778"/>
      <c r="Z778"/>
      <c r="AA778"/>
      <c r="AB778"/>
      <c r="AC778"/>
      <c r="AD778"/>
      <c r="AE778"/>
      <c r="AF778"/>
      <c r="AG778"/>
      <c r="AH778"/>
    </row>
    <row r="779" spans="1:34" x14ac:dyDescent="0.25">
      <c r="A779"/>
      <c r="B779"/>
      <c r="C779">
        <v>152068</v>
      </c>
      <c r="D779" s="8">
        <v>1840.03</v>
      </c>
      <c r="E779"/>
      <c r="F779"/>
      <c r="G779"/>
      <c r="H779"/>
      <c r="I779"/>
      <c r="J779"/>
      <c r="K779"/>
      <c r="L779"/>
      <c r="M779"/>
      <c r="N779"/>
      <c r="O779"/>
      <c r="P779"/>
      <c r="R779"/>
      <c r="S779"/>
      <c r="T779">
        <v>152175</v>
      </c>
      <c r="U779">
        <v>678.1</v>
      </c>
      <c r="V779"/>
      <c r="W779"/>
      <c r="X779"/>
      <c r="Y779"/>
      <c r="Z779"/>
      <c r="AA779"/>
      <c r="AB779"/>
      <c r="AC779"/>
      <c r="AD779"/>
      <c r="AE779"/>
      <c r="AF779"/>
      <c r="AG779"/>
      <c r="AH779"/>
    </row>
    <row r="780" spans="1:34" x14ac:dyDescent="0.25">
      <c r="A780"/>
      <c r="B780"/>
      <c r="C780">
        <v>152069</v>
      </c>
      <c r="D780" s="8">
        <v>2051.1799999999998</v>
      </c>
      <c r="E780"/>
      <c r="F780"/>
      <c r="G780"/>
      <c r="H780"/>
      <c r="I780"/>
      <c r="J780"/>
      <c r="K780"/>
      <c r="L780"/>
      <c r="M780"/>
      <c r="N780"/>
      <c r="O780"/>
      <c r="P780"/>
      <c r="R780"/>
      <c r="S780"/>
      <c r="T780">
        <v>152176</v>
      </c>
      <c r="U780">
        <v>1021.98</v>
      </c>
      <c r="V780"/>
      <c r="W780"/>
      <c r="X780"/>
      <c r="Y780"/>
      <c r="Z780"/>
      <c r="AA780"/>
      <c r="AB780"/>
      <c r="AC780"/>
      <c r="AD780"/>
      <c r="AE780"/>
      <c r="AF780"/>
      <c r="AG780"/>
      <c r="AH780"/>
    </row>
    <row r="781" spans="1:34" x14ac:dyDescent="0.25">
      <c r="A781"/>
      <c r="B781"/>
      <c r="C781">
        <v>152070</v>
      </c>
      <c r="D781" s="8">
        <v>1367.77</v>
      </c>
      <c r="E781"/>
      <c r="F781"/>
      <c r="G781"/>
      <c r="H781"/>
      <c r="I781"/>
      <c r="J781"/>
      <c r="K781"/>
      <c r="L781"/>
      <c r="M781"/>
      <c r="N781"/>
      <c r="O781"/>
      <c r="P781"/>
      <c r="R781"/>
      <c r="S781"/>
      <c r="T781">
        <v>152178</v>
      </c>
      <c r="U781">
        <v>1163.3</v>
      </c>
      <c r="V781"/>
      <c r="W781"/>
      <c r="X781"/>
      <c r="Y781"/>
      <c r="Z781"/>
      <c r="AA781"/>
      <c r="AB781"/>
      <c r="AC781"/>
      <c r="AD781"/>
      <c r="AE781"/>
      <c r="AF781"/>
      <c r="AG781"/>
      <c r="AH781"/>
    </row>
    <row r="782" spans="1:34" x14ac:dyDescent="0.25">
      <c r="A782"/>
      <c r="B782"/>
      <c r="C782">
        <v>152071</v>
      </c>
      <c r="D782" s="8">
        <v>768.38</v>
      </c>
      <c r="E782"/>
      <c r="F782"/>
      <c r="G782"/>
      <c r="H782"/>
      <c r="I782"/>
      <c r="J782"/>
      <c r="K782"/>
      <c r="L782"/>
      <c r="M782"/>
      <c r="N782"/>
      <c r="O782"/>
      <c r="P782"/>
      <c r="R782"/>
      <c r="S782"/>
      <c r="T782">
        <v>152179</v>
      </c>
      <c r="U782">
        <v>1745.71</v>
      </c>
      <c r="V782"/>
      <c r="W782"/>
      <c r="X782"/>
      <c r="Y782"/>
      <c r="Z782"/>
      <c r="AA782"/>
      <c r="AB782"/>
      <c r="AC782"/>
      <c r="AD782"/>
      <c r="AE782"/>
      <c r="AF782"/>
      <c r="AG782"/>
      <c r="AH782"/>
    </row>
    <row r="783" spans="1:34" x14ac:dyDescent="0.25">
      <c r="A783"/>
      <c r="B783"/>
      <c r="C783">
        <v>152073</v>
      </c>
      <c r="D783" s="8">
        <v>1639.73</v>
      </c>
      <c r="E783"/>
      <c r="F783"/>
      <c r="G783"/>
      <c r="H783"/>
      <c r="I783"/>
      <c r="J783"/>
      <c r="K783"/>
      <c r="L783"/>
      <c r="M783"/>
      <c r="N783"/>
      <c r="O783"/>
      <c r="P783"/>
      <c r="R783"/>
      <c r="S783"/>
      <c r="T783">
        <v>152180</v>
      </c>
      <c r="U783">
        <v>1871.75</v>
      </c>
      <c r="V783"/>
      <c r="W783"/>
      <c r="X783"/>
      <c r="Y783"/>
      <c r="Z783"/>
      <c r="AA783"/>
      <c r="AB783"/>
      <c r="AC783"/>
      <c r="AD783"/>
      <c r="AE783"/>
      <c r="AF783"/>
      <c r="AG783"/>
      <c r="AH783"/>
    </row>
    <row r="784" spans="1:34" x14ac:dyDescent="0.25">
      <c r="A784"/>
      <c r="B784"/>
      <c r="C784">
        <v>152074</v>
      </c>
      <c r="D784" s="8">
        <v>2466.37</v>
      </c>
      <c r="E784"/>
      <c r="F784"/>
      <c r="G784"/>
      <c r="H784"/>
      <c r="I784"/>
      <c r="J784"/>
      <c r="K784"/>
      <c r="L784"/>
      <c r="M784"/>
      <c r="N784"/>
      <c r="O784"/>
      <c r="P784"/>
      <c r="R784"/>
      <c r="S784"/>
      <c r="T784">
        <v>152181</v>
      </c>
      <c r="U784">
        <v>1165.97</v>
      </c>
      <c r="V784"/>
      <c r="W784"/>
      <c r="X784"/>
      <c r="Y784"/>
      <c r="Z784"/>
      <c r="AA784"/>
      <c r="AB784"/>
      <c r="AC784"/>
      <c r="AD784"/>
      <c r="AE784"/>
      <c r="AF784"/>
      <c r="AG784"/>
      <c r="AH784"/>
    </row>
    <row r="785" spans="1:34" x14ac:dyDescent="0.25">
      <c r="A785"/>
      <c r="B785"/>
      <c r="C785">
        <v>152075</v>
      </c>
      <c r="D785" s="8">
        <v>936.39</v>
      </c>
      <c r="E785"/>
      <c r="F785"/>
      <c r="G785"/>
      <c r="H785"/>
      <c r="I785"/>
      <c r="J785"/>
      <c r="K785"/>
      <c r="L785"/>
      <c r="M785"/>
      <c r="N785"/>
      <c r="O785"/>
      <c r="P785"/>
      <c r="R785"/>
      <c r="S785"/>
      <c r="T785">
        <v>152183</v>
      </c>
      <c r="U785">
        <v>1713.15</v>
      </c>
      <c r="V785"/>
      <c r="W785"/>
      <c r="X785"/>
      <c r="Y785"/>
      <c r="Z785"/>
      <c r="AA785"/>
      <c r="AB785"/>
      <c r="AC785"/>
      <c r="AD785"/>
      <c r="AE785"/>
      <c r="AF785"/>
      <c r="AG785"/>
      <c r="AH785"/>
    </row>
    <row r="786" spans="1:34" x14ac:dyDescent="0.25">
      <c r="A786"/>
      <c r="B786"/>
      <c r="C786">
        <v>152076</v>
      </c>
      <c r="D786" s="8">
        <v>2744.96</v>
      </c>
      <c r="E786"/>
      <c r="F786"/>
      <c r="G786"/>
      <c r="H786"/>
      <c r="I786"/>
      <c r="J786"/>
      <c r="K786"/>
      <c r="L786"/>
      <c r="M786"/>
      <c r="N786"/>
      <c r="O786"/>
      <c r="P786"/>
      <c r="R786"/>
      <c r="S786"/>
      <c r="T786">
        <v>152184</v>
      </c>
      <c r="U786">
        <v>1875.03</v>
      </c>
      <c r="V786"/>
      <c r="W786"/>
      <c r="X786"/>
      <c r="Y786"/>
      <c r="Z786"/>
      <c r="AA786"/>
      <c r="AB786"/>
      <c r="AC786"/>
      <c r="AD786"/>
      <c r="AE786"/>
      <c r="AF786"/>
      <c r="AG786"/>
      <c r="AH786"/>
    </row>
    <row r="787" spans="1:34" x14ac:dyDescent="0.25">
      <c r="A787"/>
      <c r="B787"/>
      <c r="C787">
        <v>152077</v>
      </c>
      <c r="D787" s="8">
        <v>1595.06</v>
      </c>
      <c r="E787"/>
      <c r="F787"/>
      <c r="G787"/>
      <c r="H787"/>
      <c r="I787"/>
      <c r="J787"/>
      <c r="K787"/>
      <c r="L787"/>
      <c r="M787"/>
      <c r="N787"/>
      <c r="O787"/>
      <c r="P787"/>
      <c r="R787"/>
      <c r="S787"/>
      <c r="T787">
        <v>152185</v>
      </c>
      <c r="U787">
        <v>1002.79</v>
      </c>
      <c r="V787"/>
      <c r="W787"/>
      <c r="X787"/>
      <c r="Y787"/>
      <c r="Z787"/>
      <c r="AA787"/>
      <c r="AB787"/>
      <c r="AC787"/>
      <c r="AD787"/>
      <c r="AE787"/>
      <c r="AF787"/>
      <c r="AG787"/>
      <c r="AH787"/>
    </row>
    <row r="788" spans="1:34" x14ac:dyDescent="0.25">
      <c r="A788"/>
      <c r="B788"/>
      <c r="C788">
        <v>152078</v>
      </c>
      <c r="D788" s="8">
        <v>566.58000000000004</v>
      </c>
      <c r="E788"/>
      <c r="F788"/>
      <c r="G788"/>
      <c r="H788"/>
      <c r="I788"/>
      <c r="J788"/>
      <c r="K788"/>
      <c r="L788"/>
      <c r="M788"/>
      <c r="N788"/>
      <c r="O788"/>
      <c r="P788"/>
      <c r="R788"/>
      <c r="S788"/>
      <c r="T788">
        <v>152186</v>
      </c>
      <c r="U788">
        <v>59.97</v>
      </c>
      <c r="V788"/>
      <c r="W788"/>
      <c r="X788"/>
      <c r="Y788"/>
      <c r="Z788"/>
      <c r="AA788"/>
      <c r="AB788"/>
      <c r="AC788"/>
      <c r="AD788"/>
      <c r="AE788"/>
      <c r="AF788"/>
      <c r="AG788"/>
      <c r="AH788"/>
    </row>
    <row r="789" spans="1:34" x14ac:dyDescent="0.25">
      <c r="A789"/>
      <c r="B789"/>
      <c r="C789">
        <v>152080</v>
      </c>
      <c r="D789" s="8">
        <v>429.08</v>
      </c>
      <c r="E789"/>
      <c r="F789"/>
      <c r="G789"/>
      <c r="H789"/>
      <c r="I789"/>
      <c r="J789"/>
      <c r="K789"/>
      <c r="L789"/>
      <c r="M789"/>
      <c r="N789"/>
      <c r="O789"/>
      <c r="P789"/>
      <c r="R789"/>
      <c r="S789"/>
      <c r="T789">
        <v>152189</v>
      </c>
      <c r="U789">
        <v>2541.56</v>
      </c>
      <c r="V789"/>
      <c r="W789"/>
      <c r="X789"/>
      <c r="Y789"/>
      <c r="Z789"/>
      <c r="AA789"/>
      <c r="AB789"/>
      <c r="AC789"/>
      <c r="AD789"/>
      <c r="AE789"/>
      <c r="AF789"/>
      <c r="AG789"/>
      <c r="AH789"/>
    </row>
    <row r="790" spans="1:34" x14ac:dyDescent="0.25">
      <c r="A790"/>
      <c r="B790"/>
      <c r="C790">
        <v>152081</v>
      </c>
      <c r="D790" s="8">
        <v>1462.02</v>
      </c>
      <c r="E790"/>
      <c r="F790"/>
      <c r="G790"/>
      <c r="H790"/>
      <c r="I790"/>
      <c r="J790"/>
      <c r="K790"/>
      <c r="L790"/>
      <c r="M790"/>
      <c r="N790"/>
      <c r="O790"/>
      <c r="P790"/>
      <c r="R790"/>
      <c r="S790"/>
      <c r="T790">
        <v>152190</v>
      </c>
      <c r="U790">
        <v>2712.52</v>
      </c>
      <c r="V790"/>
      <c r="W790"/>
      <c r="X790"/>
      <c r="Y790"/>
      <c r="Z790"/>
      <c r="AA790"/>
      <c r="AB790"/>
      <c r="AC790"/>
      <c r="AD790"/>
      <c r="AE790"/>
      <c r="AF790"/>
      <c r="AG790"/>
      <c r="AH790"/>
    </row>
    <row r="791" spans="1:34" x14ac:dyDescent="0.25">
      <c r="A791"/>
      <c r="B791"/>
      <c r="C791">
        <v>152082</v>
      </c>
      <c r="D791" s="8">
        <v>39.840000000000003</v>
      </c>
      <c r="E791"/>
      <c r="F791"/>
      <c r="G791"/>
      <c r="H791"/>
      <c r="I791"/>
      <c r="J791"/>
      <c r="K791"/>
      <c r="L791"/>
      <c r="M791"/>
      <c r="N791"/>
      <c r="O791"/>
      <c r="P791"/>
      <c r="R791"/>
      <c r="S791"/>
      <c r="T791">
        <v>152193</v>
      </c>
      <c r="U791">
        <v>363.29</v>
      </c>
      <c r="V791"/>
      <c r="W791"/>
      <c r="X791"/>
      <c r="Y791"/>
      <c r="Z791"/>
      <c r="AA791"/>
      <c r="AB791"/>
      <c r="AC791"/>
      <c r="AD791"/>
      <c r="AE791"/>
      <c r="AF791"/>
      <c r="AG791"/>
      <c r="AH791"/>
    </row>
    <row r="792" spans="1:34" x14ac:dyDescent="0.25">
      <c r="A792"/>
      <c r="B792"/>
      <c r="C792">
        <v>152083</v>
      </c>
      <c r="D792" s="8">
        <v>1734.67</v>
      </c>
      <c r="E792"/>
      <c r="F792"/>
      <c r="G792"/>
      <c r="H792"/>
      <c r="I792"/>
      <c r="J792"/>
      <c r="K792"/>
      <c r="L792"/>
      <c r="M792"/>
      <c r="N792"/>
      <c r="O792"/>
      <c r="P792"/>
      <c r="R792"/>
      <c r="S792"/>
      <c r="T792">
        <v>152194</v>
      </c>
      <c r="U792">
        <v>2479.25</v>
      </c>
      <c r="V792"/>
      <c r="W792"/>
      <c r="X792"/>
      <c r="Y792"/>
      <c r="Z792"/>
      <c r="AA792"/>
      <c r="AB792"/>
      <c r="AC792"/>
      <c r="AD792"/>
      <c r="AE792"/>
      <c r="AF792"/>
      <c r="AG792"/>
      <c r="AH792"/>
    </row>
    <row r="793" spans="1:34" x14ac:dyDescent="0.25">
      <c r="A793"/>
      <c r="B793"/>
      <c r="C793">
        <v>152084</v>
      </c>
      <c r="D793" s="8">
        <v>297.61</v>
      </c>
      <c r="E793"/>
      <c r="F793"/>
      <c r="G793"/>
      <c r="H793"/>
      <c r="I793"/>
      <c r="J793"/>
      <c r="K793"/>
      <c r="L793"/>
      <c r="M793"/>
      <c r="N793"/>
      <c r="O793"/>
      <c r="P793"/>
      <c r="R793"/>
      <c r="S793"/>
      <c r="T793">
        <v>152195</v>
      </c>
      <c r="U793">
        <v>1902.46</v>
      </c>
      <c r="V793"/>
      <c r="W793"/>
      <c r="X793"/>
      <c r="Y793"/>
      <c r="Z793"/>
      <c r="AA793"/>
      <c r="AB793"/>
      <c r="AC793"/>
      <c r="AD793"/>
      <c r="AE793"/>
      <c r="AF793"/>
      <c r="AG793"/>
      <c r="AH793"/>
    </row>
    <row r="794" spans="1:34" x14ac:dyDescent="0.25">
      <c r="A794"/>
      <c r="B794"/>
      <c r="C794">
        <v>152085</v>
      </c>
      <c r="D794" s="8">
        <v>492.74</v>
      </c>
      <c r="E794"/>
      <c r="F794"/>
      <c r="G794"/>
      <c r="H794"/>
      <c r="I794"/>
      <c r="J794"/>
      <c r="K794"/>
      <c r="L794"/>
      <c r="M794"/>
      <c r="N794"/>
      <c r="O794"/>
      <c r="P794"/>
      <c r="R794"/>
      <c r="S794"/>
      <c r="T794">
        <v>152197</v>
      </c>
      <c r="U794">
        <v>957.05</v>
      </c>
      <c r="V794"/>
      <c r="W794"/>
      <c r="X794"/>
      <c r="Y794"/>
      <c r="Z794"/>
      <c r="AA794"/>
      <c r="AB794"/>
      <c r="AC794"/>
      <c r="AD794"/>
      <c r="AE794"/>
      <c r="AF794"/>
      <c r="AG794"/>
      <c r="AH794"/>
    </row>
    <row r="795" spans="1:34" x14ac:dyDescent="0.25">
      <c r="A795"/>
      <c r="B795"/>
      <c r="C795">
        <v>152086</v>
      </c>
      <c r="D795" s="8">
        <v>872.01</v>
      </c>
      <c r="E795"/>
      <c r="F795"/>
      <c r="G795"/>
      <c r="H795"/>
      <c r="I795"/>
      <c r="J795"/>
      <c r="K795"/>
      <c r="L795"/>
      <c r="M795"/>
      <c r="N795"/>
      <c r="O795"/>
      <c r="P795"/>
      <c r="R795"/>
      <c r="S795"/>
      <c r="T795">
        <v>152198</v>
      </c>
      <c r="U795">
        <v>23.14</v>
      </c>
      <c r="V795"/>
      <c r="W795"/>
      <c r="X795"/>
      <c r="Y795"/>
      <c r="Z795"/>
      <c r="AA795"/>
      <c r="AB795"/>
      <c r="AC795"/>
      <c r="AD795"/>
      <c r="AE795"/>
      <c r="AF795"/>
      <c r="AG795"/>
      <c r="AH795"/>
    </row>
    <row r="796" spans="1:34" x14ac:dyDescent="0.25">
      <c r="A796"/>
      <c r="B796"/>
      <c r="C796">
        <v>152087</v>
      </c>
      <c r="D796" s="8">
        <v>417.6</v>
      </c>
      <c r="E796"/>
      <c r="F796"/>
      <c r="G796"/>
      <c r="H796"/>
      <c r="I796"/>
      <c r="J796"/>
      <c r="K796"/>
      <c r="L796"/>
      <c r="M796"/>
      <c r="N796"/>
      <c r="O796"/>
      <c r="P796"/>
      <c r="R796"/>
      <c r="S796"/>
      <c r="T796">
        <v>152199</v>
      </c>
      <c r="U796">
        <v>1340.65</v>
      </c>
      <c r="V796"/>
      <c r="W796"/>
      <c r="X796"/>
      <c r="Y796"/>
      <c r="Z796"/>
      <c r="AA796"/>
      <c r="AB796"/>
      <c r="AC796"/>
      <c r="AD796"/>
      <c r="AE796"/>
      <c r="AF796"/>
      <c r="AG796"/>
      <c r="AH796"/>
    </row>
    <row r="797" spans="1:34" x14ac:dyDescent="0.25">
      <c r="A797"/>
      <c r="B797"/>
      <c r="C797">
        <v>152088</v>
      </c>
      <c r="D797" s="8">
        <v>1430.93</v>
      </c>
      <c r="E797"/>
      <c r="F797"/>
      <c r="G797"/>
      <c r="H797"/>
      <c r="I797"/>
      <c r="J797"/>
      <c r="K797"/>
      <c r="L797"/>
      <c r="M797"/>
      <c r="N797"/>
      <c r="O797"/>
      <c r="P797"/>
      <c r="R797"/>
      <c r="S797"/>
      <c r="T797">
        <v>152200</v>
      </c>
      <c r="U797">
        <v>720.75</v>
      </c>
      <c r="V797"/>
      <c r="W797"/>
      <c r="X797"/>
      <c r="Y797"/>
      <c r="Z797"/>
      <c r="AA797"/>
      <c r="AB797"/>
      <c r="AC797"/>
      <c r="AD797"/>
      <c r="AE797"/>
      <c r="AF797"/>
      <c r="AG797"/>
      <c r="AH797"/>
    </row>
    <row r="798" spans="1:34" x14ac:dyDescent="0.25">
      <c r="A798"/>
      <c r="B798"/>
      <c r="C798">
        <v>152090</v>
      </c>
      <c r="D798" s="8">
        <v>341.39</v>
      </c>
      <c r="E798"/>
      <c r="F798"/>
      <c r="G798"/>
      <c r="H798"/>
      <c r="I798"/>
      <c r="J798"/>
      <c r="K798"/>
      <c r="L798"/>
      <c r="M798"/>
      <c r="N798"/>
      <c r="O798"/>
      <c r="P798"/>
      <c r="R798"/>
      <c r="S798"/>
      <c r="T798">
        <v>152202</v>
      </c>
      <c r="U798">
        <v>2490.1799999999998</v>
      </c>
      <c r="V798"/>
      <c r="W798"/>
      <c r="X798"/>
      <c r="Y798"/>
      <c r="Z798"/>
      <c r="AA798"/>
      <c r="AB798"/>
      <c r="AC798"/>
      <c r="AD798"/>
      <c r="AE798"/>
      <c r="AF798"/>
      <c r="AG798"/>
      <c r="AH798"/>
    </row>
    <row r="799" spans="1:34" x14ac:dyDescent="0.25">
      <c r="A799"/>
      <c r="B799"/>
      <c r="C799">
        <v>152091</v>
      </c>
      <c r="D799" s="8">
        <v>901.66</v>
      </c>
      <c r="E799"/>
      <c r="F799"/>
      <c r="G799"/>
      <c r="H799"/>
      <c r="I799"/>
      <c r="J799"/>
      <c r="K799"/>
      <c r="L799"/>
      <c r="M799"/>
      <c r="N799"/>
      <c r="O799"/>
      <c r="P799"/>
      <c r="R799"/>
      <c r="S799"/>
      <c r="T799">
        <v>152203</v>
      </c>
      <c r="U799">
        <v>1015.45</v>
      </c>
      <c r="V799"/>
      <c r="W799"/>
      <c r="X799"/>
      <c r="Y799"/>
      <c r="Z799"/>
      <c r="AA799"/>
      <c r="AB799"/>
      <c r="AC799"/>
      <c r="AD799"/>
      <c r="AE799"/>
      <c r="AF799"/>
      <c r="AG799"/>
      <c r="AH799"/>
    </row>
    <row r="800" spans="1:34" x14ac:dyDescent="0.25">
      <c r="A800"/>
      <c r="B800"/>
      <c r="C800">
        <v>152092</v>
      </c>
      <c r="D800" s="8">
        <v>192.77</v>
      </c>
      <c r="E800"/>
      <c r="F800"/>
      <c r="G800"/>
      <c r="H800"/>
      <c r="I800"/>
      <c r="J800"/>
      <c r="K800"/>
      <c r="L800"/>
      <c r="M800"/>
      <c r="N800"/>
      <c r="O800"/>
      <c r="P800"/>
      <c r="R800"/>
      <c r="S800"/>
      <c r="T800">
        <v>152204</v>
      </c>
      <c r="U800">
        <v>2570.56</v>
      </c>
      <c r="V800"/>
      <c r="W800"/>
      <c r="X800"/>
      <c r="Y800"/>
      <c r="Z800"/>
      <c r="AA800"/>
      <c r="AB800"/>
      <c r="AC800"/>
      <c r="AD800"/>
      <c r="AE800"/>
      <c r="AF800"/>
      <c r="AG800"/>
      <c r="AH800"/>
    </row>
    <row r="801" spans="1:34" x14ac:dyDescent="0.25">
      <c r="A801"/>
      <c r="B801"/>
      <c r="C801">
        <v>152093</v>
      </c>
      <c r="D801" s="8">
        <v>1713.58</v>
      </c>
      <c r="E801"/>
      <c r="F801"/>
      <c r="G801"/>
      <c r="H801"/>
      <c r="I801"/>
      <c r="J801"/>
      <c r="K801"/>
      <c r="L801"/>
      <c r="M801"/>
      <c r="N801"/>
      <c r="O801"/>
      <c r="P801"/>
      <c r="R801"/>
      <c r="S801"/>
      <c r="T801">
        <v>152205</v>
      </c>
      <c r="U801">
        <v>1114.5</v>
      </c>
      <c r="V801"/>
      <c r="W801"/>
      <c r="X801"/>
      <c r="Y801"/>
      <c r="Z801"/>
      <c r="AA801"/>
      <c r="AB801"/>
      <c r="AC801"/>
      <c r="AD801"/>
      <c r="AE801"/>
      <c r="AF801"/>
      <c r="AG801"/>
      <c r="AH801"/>
    </row>
    <row r="802" spans="1:34" x14ac:dyDescent="0.25">
      <c r="A802"/>
      <c r="B802"/>
      <c r="C802">
        <v>152094</v>
      </c>
      <c r="D802" s="8">
        <v>99.77</v>
      </c>
      <c r="E802"/>
      <c r="F802"/>
      <c r="G802"/>
      <c r="H802"/>
      <c r="I802"/>
      <c r="J802"/>
      <c r="K802"/>
      <c r="L802"/>
      <c r="M802"/>
      <c r="N802"/>
      <c r="O802"/>
      <c r="P802"/>
      <c r="R802"/>
      <c r="S802"/>
      <c r="T802">
        <v>152206</v>
      </c>
      <c r="U802">
        <v>261.44</v>
      </c>
      <c r="V802"/>
      <c r="W802"/>
      <c r="X802"/>
      <c r="Y802"/>
      <c r="Z802"/>
      <c r="AA802"/>
      <c r="AB802"/>
      <c r="AC802"/>
      <c r="AD802"/>
      <c r="AE802"/>
      <c r="AF802"/>
      <c r="AG802"/>
      <c r="AH802"/>
    </row>
    <row r="803" spans="1:34" x14ac:dyDescent="0.25">
      <c r="A803"/>
      <c r="B803"/>
      <c r="C803">
        <v>152096</v>
      </c>
      <c r="D803" s="8">
        <v>1208.8800000000001</v>
      </c>
      <c r="E803"/>
      <c r="F803"/>
      <c r="G803"/>
      <c r="H803"/>
      <c r="I803"/>
      <c r="J803"/>
      <c r="K803"/>
      <c r="L803"/>
      <c r="M803"/>
      <c r="N803"/>
      <c r="O803"/>
      <c r="P803"/>
      <c r="R803"/>
      <c r="S803"/>
      <c r="T803">
        <v>152207</v>
      </c>
      <c r="U803">
        <v>657.98</v>
      </c>
      <c r="V803"/>
      <c r="W803"/>
      <c r="X803"/>
      <c r="Y803"/>
      <c r="Z803"/>
      <c r="AA803"/>
      <c r="AB803"/>
      <c r="AC803"/>
      <c r="AD803"/>
      <c r="AE803"/>
      <c r="AF803"/>
      <c r="AG803"/>
      <c r="AH803"/>
    </row>
    <row r="804" spans="1:34" x14ac:dyDescent="0.25">
      <c r="A804"/>
      <c r="B804"/>
      <c r="C804">
        <v>152097</v>
      </c>
      <c r="D804" s="8">
        <v>471.95</v>
      </c>
      <c r="E804"/>
      <c r="F804"/>
      <c r="G804"/>
      <c r="H804"/>
      <c r="I804"/>
      <c r="J804"/>
      <c r="K804"/>
      <c r="L804"/>
      <c r="M804"/>
      <c r="N804"/>
      <c r="O804"/>
      <c r="P804"/>
      <c r="R804"/>
      <c r="S804"/>
      <c r="T804">
        <v>152208</v>
      </c>
      <c r="U804">
        <v>1935.38</v>
      </c>
      <c r="V804"/>
      <c r="W804"/>
      <c r="X804"/>
      <c r="Y804"/>
      <c r="Z804"/>
      <c r="AA804"/>
      <c r="AB804"/>
      <c r="AC804"/>
      <c r="AD804"/>
      <c r="AE804"/>
      <c r="AF804"/>
      <c r="AG804"/>
      <c r="AH804"/>
    </row>
    <row r="805" spans="1:34" x14ac:dyDescent="0.25">
      <c r="A805"/>
      <c r="B805"/>
      <c r="C805">
        <v>152098</v>
      </c>
      <c r="D805" s="8">
        <v>2065.0300000000002</v>
      </c>
      <c r="E805"/>
      <c r="F805"/>
      <c r="G805"/>
      <c r="H805"/>
      <c r="I805"/>
      <c r="J805"/>
      <c r="K805"/>
      <c r="L805"/>
      <c r="M805"/>
      <c r="N805"/>
      <c r="O805"/>
      <c r="P805"/>
      <c r="R805"/>
      <c r="S805"/>
      <c r="T805">
        <v>152210</v>
      </c>
      <c r="U805">
        <v>1711.74</v>
      </c>
      <c r="V805"/>
      <c r="W805"/>
      <c r="X805"/>
      <c r="Y805"/>
      <c r="Z805"/>
      <c r="AA805"/>
      <c r="AB805"/>
      <c r="AC805"/>
      <c r="AD805"/>
      <c r="AE805"/>
      <c r="AF805"/>
      <c r="AG805"/>
      <c r="AH805"/>
    </row>
    <row r="806" spans="1:34" x14ac:dyDescent="0.25">
      <c r="A806"/>
      <c r="B806"/>
      <c r="C806">
        <v>152099</v>
      </c>
      <c r="D806" s="8">
        <v>1644.06</v>
      </c>
      <c r="E806"/>
      <c r="F806"/>
      <c r="G806"/>
      <c r="H806"/>
      <c r="I806"/>
      <c r="J806"/>
      <c r="K806"/>
      <c r="L806"/>
      <c r="M806"/>
      <c r="N806"/>
      <c r="O806"/>
      <c r="P806"/>
      <c r="R806"/>
      <c r="S806"/>
      <c r="T806">
        <v>152212</v>
      </c>
      <c r="U806">
        <v>473.25</v>
      </c>
      <c r="V806"/>
      <c r="W806"/>
      <c r="X806"/>
      <c r="Y806"/>
      <c r="Z806"/>
      <c r="AA806"/>
      <c r="AB806"/>
      <c r="AC806"/>
      <c r="AD806"/>
      <c r="AE806"/>
      <c r="AF806"/>
      <c r="AG806"/>
      <c r="AH806"/>
    </row>
    <row r="807" spans="1:34" x14ac:dyDescent="0.25">
      <c r="A807"/>
      <c r="B807"/>
      <c r="C807">
        <v>152100</v>
      </c>
      <c r="D807" s="8">
        <v>678.47</v>
      </c>
      <c r="E807"/>
      <c r="F807"/>
      <c r="G807"/>
      <c r="H807"/>
      <c r="I807"/>
      <c r="J807"/>
      <c r="K807"/>
      <c r="L807"/>
      <c r="M807"/>
      <c r="N807"/>
      <c r="O807"/>
      <c r="P807"/>
      <c r="R807"/>
      <c r="S807"/>
      <c r="T807">
        <v>152213</v>
      </c>
      <c r="U807">
        <v>2726.95</v>
      </c>
      <c r="V807"/>
      <c r="W807"/>
      <c r="X807"/>
      <c r="Y807"/>
      <c r="Z807"/>
      <c r="AA807"/>
      <c r="AB807"/>
      <c r="AC807"/>
      <c r="AD807"/>
      <c r="AE807"/>
      <c r="AF807"/>
      <c r="AG807"/>
      <c r="AH807"/>
    </row>
    <row r="808" spans="1:34" x14ac:dyDescent="0.25">
      <c r="A808"/>
      <c r="B808"/>
      <c r="C808">
        <v>152101</v>
      </c>
      <c r="D808" s="8">
        <v>1412.72</v>
      </c>
      <c r="E808"/>
      <c r="F808"/>
      <c r="G808"/>
      <c r="H808"/>
      <c r="I808"/>
      <c r="J808"/>
      <c r="K808"/>
      <c r="L808"/>
      <c r="M808"/>
      <c r="N808"/>
      <c r="O808"/>
      <c r="P808"/>
      <c r="R808"/>
      <c r="S808"/>
      <c r="T808">
        <v>152214</v>
      </c>
      <c r="U808">
        <v>761.23</v>
      </c>
      <c r="V808"/>
      <c r="W808"/>
      <c r="X808"/>
      <c r="Y808"/>
      <c r="Z808"/>
      <c r="AA808"/>
      <c r="AB808"/>
      <c r="AC808"/>
      <c r="AD808"/>
      <c r="AE808"/>
      <c r="AF808"/>
      <c r="AG808"/>
      <c r="AH808"/>
    </row>
    <row r="809" spans="1:34" x14ac:dyDescent="0.25">
      <c r="A809"/>
      <c r="B809"/>
      <c r="C809">
        <v>152102</v>
      </c>
      <c r="D809" s="8">
        <v>2053.25</v>
      </c>
      <c r="E809"/>
      <c r="F809"/>
      <c r="G809"/>
      <c r="H809"/>
      <c r="I809"/>
      <c r="J809"/>
      <c r="K809"/>
      <c r="L809"/>
      <c r="M809"/>
      <c r="N809"/>
      <c r="O809"/>
      <c r="P809"/>
      <c r="R809"/>
      <c r="S809"/>
      <c r="T809">
        <v>152215</v>
      </c>
      <c r="U809">
        <v>1911.54</v>
      </c>
      <c r="V809"/>
      <c r="W809"/>
      <c r="X809"/>
      <c r="Y809"/>
      <c r="Z809"/>
      <c r="AA809"/>
      <c r="AB809"/>
      <c r="AC809"/>
      <c r="AD809"/>
      <c r="AE809"/>
      <c r="AF809"/>
      <c r="AG809"/>
      <c r="AH809"/>
    </row>
    <row r="810" spans="1:34" x14ac:dyDescent="0.25">
      <c r="A810"/>
      <c r="B810"/>
      <c r="C810">
        <v>152103</v>
      </c>
      <c r="D810" s="8">
        <v>976.02</v>
      </c>
      <c r="E810"/>
      <c r="F810"/>
      <c r="G810"/>
      <c r="H810"/>
      <c r="I810"/>
      <c r="J810"/>
      <c r="K810"/>
      <c r="L810"/>
      <c r="M810"/>
      <c r="N810"/>
      <c r="O810"/>
      <c r="P810"/>
      <c r="R810"/>
      <c r="S810"/>
      <c r="T810">
        <v>152216</v>
      </c>
      <c r="U810">
        <v>102.99</v>
      </c>
      <c r="V810"/>
      <c r="W810"/>
      <c r="X810"/>
      <c r="Y810"/>
      <c r="Z810"/>
      <c r="AA810"/>
      <c r="AB810"/>
      <c r="AC810"/>
      <c r="AD810"/>
      <c r="AE810"/>
      <c r="AF810"/>
      <c r="AG810"/>
      <c r="AH810"/>
    </row>
    <row r="811" spans="1:34" x14ac:dyDescent="0.25">
      <c r="A811"/>
      <c r="B811"/>
      <c r="C811">
        <v>152104</v>
      </c>
      <c r="D811" s="8">
        <v>1681.59</v>
      </c>
      <c r="E811"/>
      <c r="F811"/>
      <c r="G811"/>
      <c r="H811"/>
      <c r="I811"/>
      <c r="J811"/>
      <c r="K811"/>
      <c r="L811"/>
      <c r="M811"/>
      <c r="N811"/>
      <c r="O811"/>
      <c r="P811"/>
      <c r="R811"/>
      <c r="S811"/>
      <c r="T811">
        <v>152217</v>
      </c>
      <c r="U811">
        <v>423.98</v>
      </c>
      <c r="V811"/>
      <c r="W811"/>
      <c r="X811"/>
      <c r="Y811"/>
      <c r="Z811"/>
      <c r="AA811"/>
      <c r="AB811"/>
      <c r="AC811"/>
      <c r="AD811"/>
      <c r="AE811"/>
      <c r="AF811"/>
      <c r="AG811"/>
      <c r="AH811"/>
    </row>
    <row r="812" spans="1:34" x14ac:dyDescent="0.25">
      <c r="A812"/>
      <c r="B812"/>
      <c r="C812">
        <v>152105</v>
      </c>
      <c r="D812" s="8">
        <v>975.11</v>
      </c>
      <c r="E812"/>
      <c r="F812"/>
      <c r="G812"/>
      <c r="H812"/>
      <c r="I812"/>
      <c r="J812"/>
      <c r="K812"/>
      <c r="L812"/>
      <c r="M812"/>
      <c r="N812"/>
      <c r="O812"/>
      <c r="P812"/>
      <c r="R812"/>
      <c r="S812"/>
      <c r="T812">
        <v>152218</v>
      </c>
      <c r="U812">
        <v>561.16</v>
      </c>
      <c r="V812"/>
      <c r="W812"/>
      <c r="X812"/>
      <c r="Y812"/>
      <c r="Z812"/>
      <c r="AA812"/>
      <c r="AB812"/>
      <c r="AC812"/>
      <c r="AD812"/>
      <c r="AE812"/>
      <c r="AF812"/>
      <c r="AG812"/>
      <c r="AH812"/>
    </row>
    <row r="813" spans="1:34" x14ac:dyDescent="0.25">
      <c r="A813"/>
      <c r="B813"/>
      <c r="C813">
        <v>152107</v>
      </c>
      <c r="D813" s="8">
        <v>1425.99</v>
      </c>
      <c r="E813"/>
      <c r="F813"/>
      <c r="G813"/>
      <c r="H813"/>
      <c r="I813"/>
      <c r="J813"/>
      <c r="K813"/>
      <c r="L813"/>
      <c r="M813"/>
      <c r="N813"/>
      <c r="O813"/>
      <c r="P813"/>
      <c r="R813"/>
      <c r="S813"/>
      <c r="T813">
        <v>152219</v>
      </c>
      <c r="U813">
        <v>613.35</v>
      </c>
      <c r="V813"/>
      <c r="W813"/>
      <c r="X813"/>
      <c r="Y813"/>
      <c r="Z813"/>
      <c r="AA813"/>
      <c r="AB813"/>
      <c r="AC813"/>
      <c r="AD813"/>
      <c r="AE813"/>
      <c r="AF813"/>
      <c r="AG813"/>
      <c r="AH813"/>
    </row>
    <row r="814" spans="1:34" x14ac:dyDescent="0.25">
      <c r="A814"/>
      <c r="B814"/>
      <c r="C814">
        <v>152108</v>
      </c>
      <c r="D814" s="8">
        <v>1822.43</v>
      </c>
      <c r="E814"/>
      <c r="F814"/>
      <c r="G814"/>
      <c r="H814"/>
      <c r="I814"/>
      <c r="J814"/>
      <c r="K814"/>
      <c r="L814"/>
      <c r="M814"/>
      <c r="N814"/>
      <c r="O814"/>
      <c r="P814"/>
      <c r="R814"/>
      <c r="S814"/>
      <c r="T814">
        <v>152221</v>
      </c>
      <c r="U814">
        <v>2785.61</v>
      </c>
      <c r="V814"/>
      <c r="W814"/>
      <c r="X814"/>
      <c r="Y814"/>
      <c r="Z814"/>
      <c r="AA814"/>
      <c r="AB814"/>
      <c r="AC814"/>
      <c r="AD814"/>
      <c r="AE814"/>
      <c r="AF814"/>
      <c r="AG814"/>
      <c r="AH814"/>
    </row>
    <row r="815" spans="1:34" x14ac:dyDescent="0.25">
      <c r="A815"/>
      <c r="B815"/>
      <c r="C815">
        <v>152109</v>
      </c>
      <c r="D815" s="8">
        <v>577.53</v>
      </c>
      <c r="E815"/>
      <c r="F815"/>
      <c r="G815"/>
      <c r="H815"/>
      <c r="I815"/>
      <c r="J815"/>
      <c r="K815"/>
      <c r="L815"/>
      <c r="M815"/>
      <c r="N815"/>
      <c r="O815"/>
      <c r="P815"/>
      <c r="R815"/>
      <c r="S815"/>
      <c r="T815">
        <v>152223</v>
      </c>
      <c r="U815">
        <v>2071.6</v>
      </c>
      <c r="V815"/>
      <c r="W815"/>
      <c r="X815"/>
      <c r="Y815"/>
      <c r="Z815"/>
      <c r="AA815"/>
      <c r="AB815"/>
      <c r="AC815"/>
      <c r="AD815"/>
      <c r="AE815"/>
      <c r="AF815"/>
      <c r="AG815"/>
      <c r="AH815"/>
    </row>
    <row r="816" spans="1:34" x14ac:dyDescent="0.25">
      <c r="A816"/>
      <c r="B816"/>
      <c r="C816">
        <v>152110</v>
      </c>
      <c r="D816" s="8">
        <v>2649.13</v>
      </c>
      <c r="E816"/>
      <c r="F816"/>
      <c r="G816"/>
      <c r="H816"/>
      <c r="I816"/>
      <c r="J816"/>
      <c r="K816"/>
      <c r="L816"/>
      <c r="M816"/>
      <c r="N816"/>
      <c r="O816"/>
      <c r="P816"/>
      <c r="R816"/>
      <c r="S816"/>
      <c r="T816">
        <v>152224</v>
      </c>
      <c r="U816">
        <v>1331.74</v>
      </c>
      <c r="V816"/>
      <c r="W816"/>
      <c r="X816"/>
      <c r="Y816"/>
      <c r="Z816"/>
      <c r="AA816"/>
      <c r="AB816"/>
      <c r="AC816"/>
      <c r="AD816"/>
      <c r="AE816"/>
      <c r="AF816"/>
      <c r="AG816"/>
      <c r="AH816"/>
    </row>
    <row r="817" spans="1:34" x14ac:dyDescent="0.25">
      <c r="A817"/>
      <c r="B817"/>
      <c r="C817">
        <v>152111</v>
      </c>
      <c r="D817" s="8">
        <v>1479.67</v>
      </c>
      <c r="E817"/>
      <c r="F817"/>
      <c r="G817"/>
      <c r="H817"/>
      <c r="I817"/>
      <c r="J817"/>
      <c r="K817"/>
      <c r="L817"/>
      <c r="M817"/>
      <c r="N817"/>
      <c r="O817"/>
      <c r="P817"/>
      <c r="R817"/>
      <c r="S817"/>
      <c r="T817">
        <v>152225</v>
      </c>
      <c r="U817">
        <v>642.73</v>
      </c>
      <c r="V817"/>
      <c r="W817"/>
      <c r="X817"/>
      <c r="Y817"/>
      <c r="Z817"/>
      <c r="AA817"/>
      <c r="AB817"/>
      <c r="AC817"/>
      <c r="AD817"/>
      <c r="AE817"/>
      <c r="AF817"/>
      <c r="AG817"/>
      <c r="AH817"/>
    </row>
    <row r="818" spans="1:34" x14ac:dyDescent="0.25">
      <c r="A818"/>
      <c r="B818"/>
      <c r="C818">
        <v>152112</v>
      </c>
      <c r="D818" s="8">
        <v>1894.89</v>
      </c>
      <c r="E818"/>
      <c r="F818"/>
      <c r="G818"/>
      <c r="H818"/>
      <c r="I818"/>
      <c r="J818"/>
      <c r="K818"/>
      <c r="L818"/>
      <c r="M818"/>
      <c r="N818"/>
      <c r="O818"/>
      <c r="P818"/>
      <c r="R818"/>
      <c r="S818"/>
      <c r="T818">
        <v>152227</v>
      </c>
      <c r="U818">
        <v>809.72</v>
      </c>
      <c r="V818"/>
      <c r="W818"/>
      <c r="X818"/>
      <c r="Y818"/>
      <c r="Z818"/>
      <c r="AA818"/>
      <c r="AB818"/>
      <c r="AC818"/>
      <c r="AD818"/>
      <c r="AE818"/>
      <c r="AF818"/>
      <c r="AG818"/>
      <c r="AH818"/>
    </row>
    <row r="819" spans="1:34" x14ac:dyDescent="0.25">
      <c r="A819"/>
      <c r="B819"/>
      <c r="C819">
        <v>152113</v>
      </c>
      <c r="D819" s="8">
        <v>1687.41</v>
      </c>
      <c r="E819"/>
      <c r="F819"/>
      <c r="G819"/>
      <c r="H819"/>
      <c r="I819"/>
      <c r="J819"/>
      <c r="K819"/>
      <c r="L819"/>
      <c r="M819"/>
      <c r="N819"/>
      <c r="O819"/>
      <c r="P819"/>
      <c r="R819"/>
      <c r="S819"/>
      <c r="T819">
        <v>152229</v>
      </c>
      <c r="U819">
        <v>2420.67</v>
      </c>
      <c r="V819"/>
      <c r="W819"/>
      <c r="X819"/>
      <c r="Y819"/>
      <c r="Z819"/>
      <c r="AA819"/>
      <c r="AB819"/>
      <c r="AC819"/>
      <c r="AD819"/>
      <c r="AE819"/>
      <c r="AF819"/>
      <c r="AG819"/>
      <c r="AH819"/>
    </row>
    <row r="820" spans="1:34" x14ac:dyDescent="0.25">
      <c r="A820"/>
      <c r="B820"/>
      <c r="C820">
        <v>152114</v>
      </c>
      <c r="D820" s="8">
        <v>522.04</v>
      </c>
      <c r="E820"/>
      <c r="F820"/>
      <c r="G820"/>
      <c r="H820"/>
      <c r="I820"/>
      <c r="J820"/>
      <c r="K820"/>
      <c r="L820"/>
      <c r="M820"/>
      <c r="N820"/>
      <c r="O820"/>
      <c r="P820"/>
      <c r="R820"/>
      <c r="S820"/>
      <c r="T820">
        <v>152230</v>
      </c>
      <c r="U820">
        <v>425.62</v>
      </c>
      <c r="V820"/>
      <c r="W820"/>
      <c r="X820"/>
      <c r="Y820"/>
      <c r="Z820"/>
      <c r="AA820"/>
      <c r="AB820"/>
      <c r="AC820"/>
      <c r="AD820"/>
      <c r="AE820"/>
      <c r="AF820"/>
      <c r="AG820"/>
      <c r="AH820"/>
    </row>
    <row r="821" spans="1:34" x14ac:dyDescent="0.25">
      <c r="A821"/>
      <c r="B821"/>
      <c r="C821">
        <v>152115</v>
      </c>
      <c r="D821" s="8">
        <v>1579.61</v>
      </c>
      <c r="E821"/>
      <c r="F821"/>
      <c r="G821"/>
      <c r="H821"/>
      <c r="I821"/>
      <c r="J821"/>
      <c r="K821"/>
      <c r="L821"/>
      <c r="M821"/>
      <c r="N821"/>
      <c r="O821"/>
      <c r="P821"/>
      <c r="R821"/>
      <c r="S821"/>
      <c r="T821">
        <v>152231</v>
      </c>
      <c r="U821">
        <v>1348.65</v>
      </c>
      <c r="V821"/>
      <c r="W821"/>
      <c r="X821"/>
      <c r="Y821"/>
      <c r="Z821"/>
      <c r="AA821"/>
      <c r="AB821"/>
      <c r="AC821"/>
      <c r="AD821"/>
      <c r="AE821"/>
      <c r="AF821"/>
      <c r="AG821"/>
      <c r="AH821"/>
    </row>
    <row r="822" spans="1:34" x14ac:dyDescent="0.25">
      <c r="A822"/>
      <c r="B822"/>
      <c r="C822">
        <v>152116</v>
      </c>
      <c r="D822" s="8">
        <v>2939.09</v>
      </c>
      <c r="E822"/>
      <c r="F822"/>
      <c r="G822"/>
      <c r="H822"/>
      <c r="I822"/>
      <c r="J822"/>
      <c r="K822"/>
      <c r="L822"/>
      <c r="M822"/>
      <c r="N822"/>
      <c r="O822"/>
      <c r="P822"/>
      <c r="R822"/>
      <c r="S822"/>
      <c r="T822">
        <v>152232</v>
      </c>
      <c r="U822">
        <v>1654.25</v>
      </c>
      <c r="V822"/>
      <c r="W822"/>
      <c r="X822"/>
      <c r="Y822"/>
      <c r="Z822"/>
      <c r="AA822"/>
      <c r="AB822"/>
      <c r="AC822"/>
      <c r="AD822"/>
      <c r="AE822"/>
      <c r="AF822"/>
      <c r="AG822"/>
      <c r="AH822"/>
    </row>
    <row r="823" spans="1:34" x14ac:dyDescent="0.25">
      <c r="A823"/>
      <c r="B823"/>
      <c r="C823">
        <v>152117</v>
      </c>
      <c r="D823" s="8">
        <v>1957.04</v>
      </c>
      <c r="E823"/>
      <c r="F823"/>
      <c r="G823"/>
      <c r="H823"/>
      <c r="I823"/>
      <c r="J823"/>
      <c r="K823"/>
      <c r="L823"/>
      <c r="M823"/>
      <c r="N823"/>
      <c r="O823"/>
      <c r="P823"/>
      <c r="R823"/>
      <c r="S823"/>
      <c r="T823">
        <v>152233</v>
      </c>
      <c r="U823">
        <v>962.62</v>
      </c>
      <c r="V823"/>
      <c r="W823"/>
      <c r="X823"/>
      <c r="Y823"/>
      <c r="Z823"/>
      <c r="AA823"/>
      <c r="AB823"/>
      <c r="AC823"/>
      <c r="AD823"/>
      <c r="AE823"/>
      <c r="AF823"/>
      <c r="AG823"/>
      <c r="AH823"/>
    </row>
    <row r="824" spans="1:34" x14ac:dyDescent="0.25">
      <c r="A824"/>
      <c r="B824"/>
      <c r="C824">
        <v>152118</v>
      </c>
      <c r="D824" s="8">
        <v>1095.1500000000001</v>
      </c>
      <c r="E824"/>
      <c r="F824"/>
      <c r="G824"/>
      <c r="H824"/>
      <c r="I824"/>
      <c r="J824"/>
      <c r="K824"/>
      <c r="L824"/>
      <c r="M824"/>
      <c r="N824"/>
      <c r="O824"/>
      <c r="P824"/>
      <c r="R824"/>
      <c r="S824"/>
      <c r="T824">
        <v>152234</v>
      </c>
      <c r="U824">
        <v>202.84</v>
      </c>
      <c r="V824"/>
      <c r="W824"/>
      <c r="X824"/>
      <c r="Y824"/>
      <c r="Z824"/>
      <c r="AA824"/>
      <c r="AB824"/>
      <c r="AC824"/>
      <c r="AD824"/>
      <c r="AE824"/>
      <c r="AF824"/>
      <c r="AG824"/>
      <c r="AH824"/>
    </row>
    <row r="825" spans="1:34" x14ac:dyDescent="0.25">
      <c r="A825"/>
      <c r="B825"/>
      <c r="C825">
        <v>152119</v>
      </c>
      <c r="D825" s="8">
        <v>1208.1199999999999</v>
      </c>
      <c r="E825"/>
      <c r="F825"/>
      <c r="G825"/>
      <c r="H825"/>
      <c r="I825"/>
      <c r="J825"/>
      <c r="K825"/>
      <c r="L825"/>
      <c r="M825"/>
      <c r="N825"/>
      <c r="O825"/>
      <c r="P825"/>
      <c r="R825"/>
      <c r="S825"/>
      <c r="T825">
        <v>152235</v>
      </c>
      <c r="U825">
        <v>1691.26</v>
      </c>
      <c r="V825"/>
      <c r="W825"/>
      <c r="X825"/>
      <c r="Y825"/>
      <c r="Z825"/>
      <c r="AA825"/>
      <c r="AB825"/>
      <c r="AC825"/>
      <c r="AD825"/>
      <c r="AE825"/>
      <c r="AF825"/>
      <c r="AG825"/>
      <c r="AH825"/>
    </row>
    <row r="826" spans="1:34" x14ac:dyDescent="0.25">
      <c r="A826"/>
      <c r="B826"/>
      <c r="C826">
        <v>152120</v>
      </c>
      <c r="D826" s="8">
        <v>149.78</v>
      </c>
      <c r="E826"/>
      <c r="F826"/>
      <c r="G826"/>
      <c r="H826"/>
      <c r="I826"/>
      <c r="J826"/>
      <c r="K826"/>
      <c r="L826"/>
      <c r="M826"/>
      <c r="N826"/>
      <c r="O826"/>
      <c r="P826"/>
      <c r="R826"/>
      <c r="S826"/>
      <c r="T826">
        <v>152236</v>
      </c>
      <c r="U826">
        <v>505.36</v>
      </c>
      <c r="V826"/>
      <c r="W826"/>
      <c r="X826"/>
      <c r="Y826"/>
      <c r="Z826"/>
      <c r="AA826"/>
      <c r="AB826"/>
      <c r="AC826"/>
      <c r="AD826"/>
      <c r="AE826"/>
      <c r="AF826"/>
      <c r="AG826"/>
      <c r="AH826"/>
    </row>
    <row r="827" spans="1:34" x14ac:dyDescent="0.25">
      <c r="A827"/>
      <c r="B827"/>
      <c r="C827">
        <v>152121</v>
      </c>
      <c r="D827" s="8">
        <v>308.26</v>
      </c>
      <c r="E827"/>
      <c r="F827"/>
      <c r="G827"/>
      <c r="H827"/>
      <c r="I827"/>
      <c r="J827"/>
      <c r="K827"/>
      <c r="L827"/>
      <c r="M827"/>
      <c r="N827"/>
      <c r="O827"/>
      <c r="P827"/>
      <c r="R827"/>
      <c r="S827"/>
      <c r="T827">
        <v>152237</v>
      </c>
      <c r="U827">
        <v>2863.91</v>
      </c>
      <c r="V827"/>
      <c r="W827"/>
      <c r="X827"/>
      <c r="Y827"/>
      <c r="Z827"/>
      <c r="AA827"/>
      <c r="AB827"/>
      <c r="AC827"/>
      <c r="AD827"/>
      <c r="AE827"/>
      <c r="AF827"/>
      <c r="AG827"/>
      <c r="AH827"/>
    </row>
    <row r="828" spans="1:34" x14ac:dyDescent="0.25">
      <c r="A828"/>
      <c r="B828"/>
      <c r="C828">
        <v>152122</v>
      </c>
      <c r="D828" s="8">
        <v>1901.61</v>
      </c>
      <c r="E828"/>
      <c r="F828"/>
      <c r="G828"/>
      <c r="H828"/>
      <c r="I828"/>
      <c r="J828"/>
      <c r="K828"/>
      <c r="L828"/>
      <c r="M828"/>
      <c r="N828"/>
      <c r="O828"/>
      <c r="P828"/>
      <c r="R828"/>
      <c r="S828"/>
      <c r="T828">
        <v>152238</v>
      </c>
      <c r="U828">
        <v>603.34</v>
      </c>
      <c r="V828"/>
      <c r="W828"/>
      <c r="X828"/>
      <c r="Y828"/>
      <c r="Z828"/>
      <c r="AA828"/>
      <c r="AB828"/>
      <c r="AC828"/>
      <c r="AD828"/>
      <c r="AE828"/>
      <c r="AF828"/>
      <c r="AG828"/>
      <c r="AH828"/>
    </row>
    <row r="829" spans="1:34" x14ac:dyDescent="0.25">
      <c r="A829"/>
      <c r="B829"/>
      <c r="C829">
        <v>152123</v>
      </c>
      <c r="D829" s="8">
        <v>1713.07</v>
      </c>
      <c r="E829"/>
      <c r="F829"/>
      <c r="G829"/>
      <c r="H829"/>
      <c r="I829"/>
      <c r="J829"/>
      <c r="K829"/>
      <c r="L829"/>
      <c r="M829"/>
      <c r="N829"/>
      <c r="O829"/>
      <c r="P829"/>
      <c r="R829"/>
      <c r="S829"/>
      <c r="T829">
        <v>152239</v>
      </c>
      <c r="U829">
        <v>2443.6799999999998</v>
      </c>
      <c r="V829"/>
      <c r="W829"/>
      <c r="X829"/>
      <c r="Y829"/>
      <c r="Z829"/>
      <c r="AA829"/>
      <c r="AB829"/>
      <c r="AC829"/>
      <c r="AD829"/>
      <c r="AE829"/>
      <c r="AF829"/>
      <c r="AG829"/>
      <c r="AH829"/>
    </row>
    <row r="830" spans="1:34" x14ac:dyDescent="0.25">
      <c r="A830"/>
      <c r="B830"/>
      <c r="C830">
        <v>152124</v>
      </c>
      <c r="D830" s="8">
        <v>199.6</v>
      </c>
      <c r="E830"/>
      <c r="F830"/>
      <c r="G830"/>
      <c r="H830"/>
      <c r="I830"/>
      <c r="J830"/>
      <c r="K830"/>
      <c r="L830"/>
      <c r="M830"/>
      <c r="N830"/>
      <c r="O830"/>
      <c r="P830"/>
      <c r="R830"/>
      <c r="S830"/>
      <c r="T830">
        <v>152241</v>
      </c>
      <c r="U830">
        <v>1985.91</v>
      </c>
      <c r="V830"/>
      <c r="W830"/>
      <c r="X830"/>
      <c r="Y830"/>
      <c r="Z830"/>
      <c r="AA830"/>
      <c r="AB830"/>
      <c r="AC830"/>
      <c r="AD830"/>
      <c r="AE830"/>
      <c r="AF830"/>
      <c r="AG830"/>
      <c r="AH830"/>
    </row>
    <row r="831" spans="1:34" x14ac:dyDescent="0.25">
      <c r="A831"/>
      <c r="B831"/>
      <c r="C831">
        <v>152125</v>
      </c>
      <c r="D831" s="8">
        <v>747.96</v>
      </c>
      <c r="E831"/>
      <c r="F831"/>
      <c r="G831"/>
      <c r="H831"/>
      <c r="I831"/>
      <c r="J831"/>
      <c r="K831"/>
      <c r="L831"/>
      <c r="M831"/>
      <c r="N831"/>
      <c r="O831"/>
      <c r="P831"/>
      <c r="R831"/>
      <c r="S831"/>
      <c r="T831">
        <v>152242</v>
      </c>
      <c r="U831">
        <v>1936.86</v>
      </c>
      <c r="V831"/>
      <c r="W831"/>
      <c r="X831"/>
      <c r="Y831"/>
      <c r="Z831"/>
      <c r="AA831"/>
      <c r="AB831"/>
      <c r="AC831"/>
      <c r="AD831"/>
      <c r="AE831"/>
      <c r="AF831"/>
      <c r="AG831"/>
      <c r="AH831"/>
    </row>
    <row r="832" spans="1:34" x14ac:dyDescent="0.25">
      <c r="A832"/>
      <c r="B832"/>
      <c r="C832">
        <v>152126</v>
      </c>
      <c r="D832" s="8">
        <v>2874.22</v>
      </c>
      <c r="E832"/>
      <c r="F832"/>
      <c r="G832"/>
      <c r="H832"/>
      <c r="I832"/>
      <c r="J832"/>
      <c r="K832"/>
      <c r="L832"/>
      <c r="M832"/>
      <c r="N832"/>
      <c r="O832"/>
      <c r="P832"/>
      <c r="R832"/>
      <c r="S832"/>
      <c r="T832">
        <v>152243</v>
      </c>
      <c r="U832">
        <v>743.54</v>
      </c>
      <c r="V832"/>
      <c r="W832"/>
      <c r="X832"/>
      <c r="Y832"/>
      <c r="Z832"/>
      <c r="AA832"/>
      <c r="AB832"/>
      <c r="AC832"/>
      <c r="AD832"/>
      <c r="AE832"/>
      <c r="AF832"/>
      <c r="AG832"/>
      <c r="AH832"/>
    </row>
    <row r="833" spans="1:34" x14ac:dyDescent="0.25">
      <c r="A833"/>
      <c r="B833"/>
      <c r="C833">
        <v>152127</v>
      </c>
      <c r="D833" s="8">
        <v>388.15</v>
      </c>
      <c r="E833"/>
      <c r="F833"/>
      <c r="G833"/>
      <c r="H833"/>
      <c r="I833"/>
      <c r="J833"/>
      <c r="K833"/>
      <c r="L833"/>
      <c r="M833"/>
      <c r="N833"/>
      <c r="O833"/>
      <c r="P833"/>
      <c r="R833"/>
      <c r="S833"/>
      <c r="T833">
        <v>152244</v>
      </c>
      <c r="U833">
        <v>1474.73</v>
      </c>
      <c r="V833"/>
      <c r="W833"/>
      <c r="X833"/>
      <c r="Y833"/>
      <c r="Z833"/>
      <c r="AA833"/>
      <c r="AB833"/>
      <c r="AC833"/>
      <c r="AD833"/>
      <c r="AE833"/>
      <c r="AF833"/>
      <c r="AG833"/>
      <c r="AH833"/>
    </row>
    <row r="834" spans="1:34" x14ac:dyDescent="0.25">
      <c r="A834"/>
      <c r="B834"/>
      <c r="C834">
        <v>152128</v>
      </c>
      <c r="D834" s="8">
        <v>2690.07</v>
      </c>
      <c r="E834"/>
      <c r="F834"/>
      <c r="G834"/>
      <c r="H834"/>
      <c r="I834"/>
      <c r="J834"/>
      <c r="K834"/>
      <c r="L834"/>
      <c r="M834"/>
      <c r="N834"/>
      <c r="O834"/>
      <c r="P834"/>
      <c r="R834"/>
      <c r="S834"/>
      <c r="T834">
        <v>152246</v>
      </c>
      <c r="U834">
        <v>459.96</v>
      </c>
      <c r="V834"/>
      <c r="W834"/>
      <c r="X834"/>
      <c r="Y834"/>
      <c r="Z834"/>
      <c r="AA834"/>
      <c r="AB834"/>
      <c r="AC834"/>
      <c r="AD834"/>
      <c r="AE834"/>
      <c r="AF834"/>
      <c r="AG834"/>
      <c r="AH834"/>
    </row>
    <row r="835" spans="1:34" x14ac:dyDescent="0.25">
      <c r="A835"/>
      <c r="B835"/>
      <c r="C835">
        <v>152129</v>
      </c>
      <c r="D835" s="8">
        <v>1655.82</v>
      </c>
      <c r="E835"/>
      <c r="F835"/>
      <c r="G835"/>
      <c r="H835"/>
      <c r="I835"/>
      <c r="J835"/>
      <c r="K835"/>
      <c r="L835"/>
      <c r="M835"/>
      <c r="N835"/>
      <c r="O835"/>
      <c r="P835"/>
      <c r="R835"/>
      <c r="S835"/>
      <c r="T835">
        <v>152247</v>
      </c>
      <c r="U835">
        <v>258.66000000000003</v>
      </c>
      <c r="V835"/>
      <c r="W835"/>
      <c r="X835"/>
      <c r="Y835"/>
      <c r="Z835"/>
      <c r="AA835"/>
      <c r="AB835"/>
      <c r="AC835"/>
      <c r="AD835"/>
      <c r="AE835"/>
      <c r="AF835"/>
      <c r="AG835"/>
      <c r="AH835"/>
    </row>
    <row r="836" spans="1:34" x14ac:dyDescent="0.25">
      <c r="A836"/>
      <c r="B836"/>
      <c r="C836">
        <v>152130</v>
      </c>
      <c r="D836" s="8">
        <v>2683.09</v>
      </c>
      <c r="E836"/>
      <c r="F836"/>
      <c r="G836"/>
      <c r="H836"/>
      <c r="I836"/>
      <c r="J836"/>
      <c r="K836"/>
      <c r="L836"/>
      <c r="M836"/>
      <c r="N836"/>
      <c r="O836"/>
      <c r="P836"/>
      <c r="R836"/>
      <c r="S836"/>
      <c r="T836">
        <v>152248</v>
      </c>
      <c r="U836">
        <v>1492.25</v>
      </c>
      <c r="V836"/>
      <c r="W836"/>
      <c r="X836"/>
      <c r="Y836"/>
      <c r="Z836"/>
      <c r="AA836"/>
      <c r="AB836"/>
      <c r="AC836"/>
      <c r="AD836"/>
      <c r="AE836"/>
      <c r="AF836"/>
      <c r="AG836"/>
      <c r="AH836"/>
    </row>
    <row r="837" spans="1:34" x14ac:dyDescent="0.25">
      <c r="A837"/>
      <c r="B837"/>
      <c r="C837">
        <v>152131</v>
      </c>
      <c r="D837" s="8">
        <v>2978.08</v>
      </c>
      <c r="E837"/>
      <c r="F837"/>
      <c r="G837"/>
      <c r="H837"/>
      <c r="I837"/>
      <c r="J837"/>
      <c r="K837"/>
      <c r="L837"/>
      <c r="M837"/>
      <c r="N837"/>
      <c r="O837"/>
      <c r="P837"/>
      <c r="R837"/>
      <c r="S837"/>
      <c r="T837">
        <v>152249</v>
      </c>
      <c r="U837">
        <v>134.80000000000001</v>
      </c>
      <c r="V837"/>
      <c r="W837"/>
      <c r="X837"/>
      <c r="Y837"/>
      <c r="Z837"/>
      <c r="AA837"/>
      <c r="AB837"/>
      <c r="AC837"/>
      <c r="AD837"/>
      <c r="AE837"/>
      <c r="AF837"/>
      <c r="AG837"/>
      <c r="AH837"/>
    </row>
    <row r="838" spans="1:34" x14ac:dyDescent="0.25">
      <c r="A838"/>
      <c r="B838"/>
      <c r="C838">
        <v>152132</v>
      </c>
      <c r="D838" s="8">
        <v>1726.25</v>
      </c>
      <c r="E838"/>
      <c r="F838"/>
      <c r="G838"/>
      <c r="H838"/>
      <c r="I838"/>
      <c r="J838"/>
      <c r="K838"/>
      <c r="L838"/>
      <c r="M838"/>
      <c r="N838"/>
      <c r="O838"/>
      <c r="P838"/>
      <c r="R838"/>
      <c r="S838"/>
      <c r="T838">
        <v>152250</v>
      </c>
      <c r="U838">
        <v>1250.44</v>
      </c>
      <c r="V838"/>
      <c r="W838"/>
      <c r="X838"/>
      <c r="Y838"/>
      <c r="Z838"/>
      <c r="AA838"/>
      <c r="AB838"/>
      <c r="AC838"/>
      <c r="AD838"/>
      <c r="AE838"/>
      <c r="AF838"/>
      <c r="AG838"/>
      <c r="AH838"/>
    </row>
    <row r="839" spans="1:34" x14ac:dyDescent="0.25">
      <c r="A839"/>
      <c r="B839"/>
      <c r="C839">
        <v>152133</v>
      </c>
      <c r="D839" s="8">
        <v>536.85</v>
      </c>
      <c r="E839"/>
      <c r="F839"/>
      <c r="G839"/>
      <c r="H839"/>
      <c r="I839"/>
      <c r="J839"/>
      <c r="K839"/>
      <c r="L839"/>
      <c r="M839"/>
      <c r="N839"/>
      <c r="O839"/>
      <c r="P839"/>
      <c r="R839"/>
      <c r="S839"/>
      <c r="T839">
        <v>152251</v>
      </c>
      <c r="U839">
        <v>1305.52</v>
      </c>
      <c r="V839"/>
      <c r="W839"/>
      <c r="X839"/>
      <c r="Y839"/>
      <c r="Z839"/>
      <c r="AA839"/>
      <c r="AB839"/>
      <c r="AC839"/>
      <c r="AD839"/>
      <c r="AE839"/>
      <c r="AF839"/>
      <c r="AG839"/>
      <c r="AH839"/>
    </row>
    <row r="840" spans="1:34" x14ac:dyDescent="0.25">
      <c r="A840"/>
      <c r="B840"/>
      <c r="C840">
        <v>152134</v>
      </c>
      <c r="D840" s="8">
        <v>2809.83</v>
      </c>
      <c r="E840"/>
      <c r="F840"/>
      <c r="G840"/>
      <c r="H840"/>
      <c r="I840"/>
      <c r="J840"/>
      <c r="K840"/>
      <c r="L840"/>
      <c r="M840"/>
      <c r="N840"/>
      <c r="O840"/>
      <c r="P840"/>
      <c r="R840"/>
      <c r="S840"/>
      <c r="T840">
        <v>152252</v>
      </c>
      <c r="U840">
        <v>1922.8</v>
      </c>
      <c r="V840"/>
      <c r="W840"/>
      <c r="X840"/>
      <c r="Y840"/>
      <c r="Z840"/>
      <c r="AA840"/>
      <c r="AB840"/>
      <c r="AC840"/>
      <c r="AD840"/>
      <c r="AE840"/>
      <c r="AF840"/>
      <c r="AG840"/>
      <c r="AH840"/>
    </row>
    <row r="841" spans="1:34" x14ac:dyDescent="0.25">
      <c r="A841"/>
      <c r="B841"/>
      <c r="C841">
        <v>152136</v>
      </c>
      <c r="D841" s="8">
        <v>892.81</v>
      </c>
      <c r="E841"/>
      <c r="F841"/>
      <c r="G841"/>
      <c r="H841"/>
      <c r="I841"/>
      <c r="J841"/>
      <c r="K841"/>
      <c r="L841"/>
      <c r="M841"/>
      <c r="N841"/>
      <c r="O841"/>
      <c r="P841"/>
      <c r="R841"/>
      <c r="S841"/>
      <c r="T841">
        <v>152254</v>
      </c>
      <c r="U841">
        <v>337.17</v>
      </c>
      <c r="V841"/>
      <c r="W841"/>
      <c r="X841"/>
      <c r="Y841"/>
      <c r="Z841"/>
      <c r="AA841"/>
      <c r="AB841"/>
      <c r="AC841"/>
      <c r="AD841"/>
      <c r="AE841"/>
      <c r="AF841"/>
      <c r="AG841"/>
      <c r="AH841"/>
    </row>
    <row r="842" spans="1:34" x14ac:dyDescent="0.25">
      <c r="A842"/>
      <c r="B842"/>
      <c r="C842">
        <v>152137</v>
      </c>
      <c r="D842" s="8">
        <v>313.56</v>
      </c>
      <c r="E842"/>
      <c r="F842"/>
      <c r="G842"/>
      <c r="H842"/>
      <c r="I842"/>
      <c r="J842"/>
      <c r="K842"/>
      <c r="L842"/>
      <c r="M842"/>
      <c r="N842"/>
      <c r="O842"/>
      <c r="P842"/>
      <c r="R842"/>
      <c r="S842"/>
      <c r="T842">
        <v>152255</v>
      </c>
      <c r="U842">
        <v>635.16999999999996</v>
      </c>
      <c r="V842"/>
      <c r="W842"/>
      <c r="X842"/>
      <c r="Y842"/>
      <c r="Z842"/>
      <c r="AA842"/>
      <c r="AB842"/>
      <c r="AC842"/>
      <c r="AD842"/>
      <c r="AE842"/>
      <c r="AF842"/>
      <c r="AG842"/>
      <c r="AH842"/>
    </row>
    <row r="843" spans="1:34" x14ac:dyDescent="0.25">
      <c r="A843"/>
      <c r="B843"/>
      <c r="C843">
        <v>152138</v>
      </c>
      <c r="D843" s="8">
        <v>296.68</v>
      </c>
      <c r="E843"/>
      <c r="F843"/>
      <c r="G843"/>
      <c r="H843"/>
      <c r="I843"/>
      <c r="J843"/>
      <c r="K843"/>
      <c r="L843"/>
      <c r="M843"/>
      <c r="N843"/>
      <c r="O843"/>
      <c r="P843"/>
      <c r="R843"/>
      <c r="S843"/>
      <c r="T843">
        <v>152256</v>
      </c>
      <c r="U843">
        <v>1282.24</v>
      </c>
      <c r="V843"/>
      <c r="W843"/>
      <c r="X843"/>
      <c r="Y843"/>
      <c r="Z843"/>
      <c r="AA843"/>
      <c r="AB843"/>
      <c r="AC843"/>
      <c r="AD843"/>
      <c r="AE843"/>
      <c r="AF843"/>
      <c r="AG843"/>
      <c r="AH843"/>
    </row>
    <row r="844" spans="1:34" x14ac:dyDescent="0.25">
      <c r="A844"/>
      <c r="B844"/>
      <c r="C844">
        <v>152139</v>
      </c>
      <c r="D844" s="8">
        <v>1488.16</v>
      </c>
      <c r="E844"/>
      <c r="F844"/>
      <c r="G844"/>
      <c r="H844"/>
      <c r="I844"/>
      <c r="J844"/>
      <c r="K844"/>
      <c r="L844"/>
      <c r="M844"/>
      <c r="N844"/>
      <c r="O844"/>
      <c r="P844"/>
      <c r="R844"/>
      <c r="S844"/>
      <c r="T844">
        <v>152257</v>
      </c>
      <c r="U844">
        <v>947.09</v>
      </c>
      <c r="V844"/>
      <c r="W844"/>
      <c r="X844"/>
      <c r="Y844"/>
      <c r="Z844"/>
      <c r="AA844"/>
      <c r="AB844"/>
      <c r="AC844"/>
      <c r="AD844"/>
      <c r="AE844"/>
      <c r="AF844"/>
      <c r="AG844"/>
      <c r="AH844"/>
    </row>
    <row r="845" spans="1:34" x14ac:dyDescent="0.25">
      <c r="A845"/>
      <c r="B845"/>
      <c r="C845">
        <v>152140</v>
      </c>
      <c r="D845" s="8">
        <v>1712.63</v>
      </c>
      <c r="E845"/>
      <c r="F845"/>
      <c r="G845"/>
      <c r="H845"/>
      <c r="I845"/>
      <c r="J845"/>
      <c r="K845"/>
      <c r="L845"/>
      <c r="M845"/>
      <c r="N845"/>
      <c r="O845"/>
      <c r="P845"/>
      <c r="R845"/>
      <c r="S845"/>
      <c r="T845">
        <v>152258</v>
      </c>
      <c r="U845">
        <v>482.68</v>
      </c>
      <c r="V845"/>
      <c r="W845"/>
      <c r="X845"/>
      <c r="Y845"/>
      <c r="Z845"/>
      <c r="AA845"/>
      <c r="AB845"/>
      <c r="AC845"/>
      <c r="AD845"/>
      <c r="AE845"/>
      <c r="AF845"/>
      <c r="AG845"/>
      <c r="AH845"/>
    </row>
    <row r="846" spans="1:34" x14ac:dyDescent="0.25">
      <c r="A846"/>
      <c r="B846"/>
      <c r="C846">
        <v>152141</v>
      </c>
      <c r="D846" s="8">
        <v>2937.06</v>
      </c>
      <c r="E846"/>
      <c r="F846"/>
      <c r="G846"/>
      <c r="H846"/>
      <c r="I846"/>
      <c r="J846"/>
      <c r="K846"/>
      <c r="L846"/>
      <c r="M846"/>
      <c r="N846"/>
      <c r="O846"/>
      <c r="P846"/>
      <c r="R846"/>
      <c r="S846"/>
      <c r="T846">
        <v>152260</v>
      </c>
      <c r="U846">
        <v>2733.8</v>
      </c>
      <c r="V846"/>
      <c r="W846"/>
      <c r="X846"/>
      <c r="Y846"/>
      <c r="Z846"/>
      <c r="AA846"/>
      <c r="AB846"/>
      <c r="AC846"/>
      <c r="AD846"/>
      <c r="AE846"/>
      <c r="AF846"/>
      <c r="AG846"/>
      <c r="AH846"/>
    </row>
    <row r="847" spans="1:34" x14ac:dyDescent="0.25">
      <c r="A847"/>
      <c r="B847"/>
      <c r="C847">
        <v>152142</v>
      </c>
      <c r="D847" s="8">
        <v>328.05</v>
      </c>
      <c r="E847"/>
      <c r="F847"/>
      <c r="G847"/>
      <c r="H847"/>
      <c r="I847"/>
      <c r="J847"/>
      <c r="K847"/>
      <c r="L847"/>
      <c r="M847"/>
      <c r="N847"/>
      <c r="O847"/>
      <c r="P847"/>
      <c r="R847"/>
      <c r="S847"/>
      <c r="T847">
        <v>152261</v>
      </c>
      <c r="U847">
        <v>1679.62</v>
      </c>
      <c r="V847"/>
      <c r="W847"/>
      <c r="X847"/>
      <c r="Y847"/>
      <c r="Z847"/>
      <c r="AA847"/>
      <c r="AB847"/>
      <c r="AC847"/>
      <c r="AD847"/>
      <c r="AE847"/>
      <c r="AF847"/>
      <c r="AG847"/>
      <c r="AH847"/>
    </row>
    <row r="848" spans="1:34" x14ac:dyDescent="0.25">
      <c r="A848"/>
      <c r="B848"/>
      <c r="C848">
        <v>152143</v>
      </c>
      <c r="D848" s="8">
        <v>1091.1500000000001</v>
      </c>
      <c r="E848"/>
      <c r="F848"/>
      <c r="G848"/>
      <c r="H848"/>
      <c r="I848"/>
      <c r="J848"/>
      <c r="K848"/>
      <c r="L848"/>
      <c r="M848"/>
      <c r="N848"/>
      <c r="O848"/>
      <c r="P848"/>
      <c r="R848"/>
      <c r="S848"/>
      <c r="T848">
        <v>152262</v>
      </c>
      <c r="U848">
        <v>1793.22</v>
      </c>
      <c r="V848"/>
      <c r="W848"/>
      <c r="X848"/>
      <c r="Y848"/>
      <c r="Z848"/>
      <c r="AA848"/>
      <c r="AB848"/>
      <c r="AC848"/>
      <c r="AD848"/>
      <c r="AE848"/>
      <c r="AF848"/>
      <c r="AG848"/>
      <c r="AH848"/>
    </row>
    <row r="849" spans="1:34" x14ac:dyDescent="0.25">
      <c r="A849"/>
      <c r="B849"/>
      <c r="C849">
        <v>152144</v>
      </c>
      <c r="D849" s="8">
        <v>524.62</v>
      </c>
      <c r="E849"/>
      <c r="F849"/>
      <c r="G849"/>
      <c r="H849"/>
      <c r="I849"/>
      <c r="J849"/>
      <c r="K849"/>
      <c r="L849"/>
      <c r="M849"/>
      <c r="N849"/>
      <c r="O849"/>
      <c r="P849"/>
      <c r="R849"/>
      <c r="S849"/>
      <c r="T849">
        <v>152263</v>
      </c>
      <c r="U849">
        <v>26.55</v>
      </c>
      <c r="V849"/>
      <c r="W849"/>
      <c r="X849"/>
      <c r="Y849"/>
      <c r="Z849"/>
      <c r="AA849"/>
      <c r="AB849"/>
      <c r="AC849"/>
      <c r="AD849"/>
      <c r="AE849"/>
      <c r="AF849"/>
      <c r="AG849"/>
      <c r="AH849"/>
    </row>
    <row r="850" spans="1:34" x14ac:dyDescent="0.25">
      <c r="A850"/>
      <c r="B850"/>
      <c r="C850">
        <v>152145</v>
      </c>
      <c r="D850" s="8">
        <v>1401.27</v>
      </c>
      <c r="E850"/>
      <c r="F850"/>
      <c r="G850"/>
      <c r="H850"/>
      <c r="I850"/>
      <c r="J850"/>
      <c r="K850"/>
      <c r="L850"/>
      <c r="M850"/>
      <c r="N850"/>
      <c r="O850"/>
      <c r="P850"/>
      <c r="R850"/>
      <c r="S850"/>
      <c r="T850">
        <v>152264</v>
      </c>
      <c r="U850">
        <v>1158.67</v>
      </c>
      <c r="V850"/>
      <c r="W850"/>
      <c r="X850"/>
      <c r="Y850"/>
      <c r="Z850"/>
      <c r="AA850"/>
      <c r="AB850"/>
      <c r="AC850"/>
      <c r="AD850"/>
      <c r="AE850"/>
      <c r="AF850"/>
      <c r="AG850"/>
      <c r="AH850"/>
    </row>
    <row r="851" spans="1:34" x14ac:dyDescent="0.25">
      <c r="A851"/>
      <c r="B851"/>
      <c r="C851">
        <v>152146</v>
      </c>
      <c r="D851" s="8">
        <v>6.79</v>
      </c>
      <c r="E851"/>
      <c r="F851"/>
      <c r="G851"/>
      <c r="H851"/>
      <c r="I851"/>
      <c r="J851"/>
      <c r="K851"/>
      <c r="L851"/>
      <c r="M851"/>
      <c r="N851"/>
      <c r="O851"/>
      <c r="P851"/>
      <c r="R851"/>
      <c r="S851"/>
      <c r="T851">
        <v>152265</v>
      </c>
      <c r="U851">
        <v>1274.6199999999999</v>
      </c>
      <c r="V851"/>
      <c r="W851"/>
      <c r="X851"/>
      <c r="Y851"/>
      <c r="Z851"/>
      <c r="AA851"/>
      <c r="AB851"/>
      <c r="AC851"/>
      <c r="AD851"/>
      <c r="AE851"/>
      <c r="AF851"/>
      <c r="AG851"/>
      <c r="AH851"/>
    </row>
    <row r="852" spans="1:34" x14ac:dyDescent="0.25">
      <c r="A852"/>
      <c r="B852"/>
      <c r="C852">
        <v>152147</v>
      </c>
      <c r="D852" s="8">
        <v>173.93</v>
      </c>
      <c r="E852"/>
      <c r="F852"/>
      <c r="G852"/>
      <c r="H852"/>
      <c r="I852"/>
      <c r="J852"/>
      <c r="K852"/>
      <c r="L852"/>
      <c r="M852"/>
      <c r="N852"/>
      <c r="O852"/>
      <c r="P852"/>
      <c r="R852"/>
      <c r="S852"/>
      <c r="T852">
        <v>152266</v>
      </c>
      <c r="U852">
        <v>2437.7399999999998</v>
      </c>
      <c r="V852"/>
      <c r="W852"/>
      <c r="X852"/>
      <c r="Y852"/>
      <c r="Z852"/>
      <c r="AA852"/>
      <c r="AB852"/>
      <c r="AC852"/>
      <c r="AD852"/>
      <c r="AE852"/>
      <c r="AF852"/>
      <c r="AG852"/>
      <c r="AH852"/>
    </row>
    <row r="853" spans="1:34" x14ac:dyDescent="0.25">
      <c r="A853"/>
      <c r="B853"/>
      <c r="C853">
        <v>152148</v>
      </c>
      <c r="D853" s="8">
        <v>1105</v>
      </c>
      <c r="E853"/>
      <c r="F853"/>
      <c r="G853"/>
      <c r="H853"/>
      <c r="I853"/>
      <c r="J853"/>
      <c r="K853"/>
      <c r="L853"/>
      <c r="M853"/>
      <c r="N853"/>
      <c r="O853"/>
      <c r="P853"/>
      <c r="R853"/>
      <c r="S853"/>
      <c r="T853">
        <v>152267</v>
      </c>
      <c r="U853">
        <v>2981.36</v>
      </c>
      <c r="V853"/>
      <c r="W853"/>
      <c r="X853"/>
      <c r="Y853"/>
      <c r="Z853"/>
      <c r="AA853"/>
      <c r="AB853"/>
      <c r="AC853"/>
      <c r="AD853"/>
      <c r="AE853"/>
      <c r="AF853"/>
      <c r="AG853"/>
      <c r="AH853"/>
    </row>
    <row r="854" spans="1:34" x14ac:dyDescent="0.25">
      <c r="A854"/>
      <c r="B854"/>
      <c r="C854">
        <v>152149</v>
      </c>
      <c r="D854" s="8">
        <v>53.36</v>
      </c>
      <c r="E854"/>
      <c r="F854"/>
      <c r="G854"/>
      <c r="H854"/>
      <c r="I854"/>
      <c r="J854"/>
      <c r="K854"/>
      <c r="L854"/>
      <c r="M854"/>
      <c r="N854"/>
      <c r="O854"/>
      <c r="P854"/>
      <c r="R854"/>
      <c r="S854"/>
      <c r="T854">
        <v>152268</v>
      </c>
      <c r="U854">
        <v>427.54</v>
      </c>
      <c r="V854"/>
      <c r="W854"/>
      <c r="X854"/>
      <c r="Y854"/>
      <c r="Z854"/>
      <c r="AA854"/>
      <c r="AB854"/>
      <c r="AC854"/>
      <c r="AD854"/>
      <c r="AE854"/>
      <c r="AF854"/>
      <c r="AG854"/>
      <c r="AH854"/>
    </row>
    <row r="855" spans="1:34" x14ac:dyDescent="0.25">
      <c r="A855"/>
      <c r="B855"/>
      <c r="C855">
        <v>152150</v>
      </c>
      <c r="D855" s="8">
        <v>5.31</v>
      </c>
      <c r="E855"/>
      <c r="F855"/>
      <c r="G855"/>
      <c r="H855"/>
      <c r="I855"/>
      <c r="J855"/>
      <c r="K855"/>
      <c r="L855"/>
      <c r="M855"/>
      <c r="N855"/>
      <c r="O855"/>
      <c r="P855"/>
      <c r="R855"/>
      <c r="S855"/>
      <c r="T855">
        <v>152269</v>
      </c>
      <c r="U855">
        <v>2830.43</v>
      </c>
      <c r="V855"/>
      <c r="W855"/>
      <c r="X855"/>
      <c r="Y855"/>
      <c r="Z855"/>
      <c r="AA855"/>
      <c r="AB855"/>
      <c r="AC855"/>
      <c r="AD855"/>
      <c r="AE855"/>
      <c r="AF855"/>
      <c r="AG855"/>
      <c r="AH855"/>
    </row>
    <row r="856" spans="1:34" x14ac:dyDescent="0.25">
      <c r="A856"/>
      <c r="B856"/>
      <c r="C856">
        <v>152151</v>
      </c>
      <c r="D856" s="8">
        <v>1028.1500000000001</v>
      </c>
      <c r="E856"/>
      <c r="F856"/>
      <c r="G856"/>
      <c r="H856"/>
      <c r="I856"/>
      <c r="J856"/>
      <c r="K856"/>
      <c r="L856"/>
      <c r="M856"/>
      <c r="N856"/>
      <c r="O856"/>
      <c r="P856"/>
      <c r="R856"/>
      <c r="S856"/>
      <c r="T856">
        <v>152270</v>
      </c>
      <c r="U856">
        <v>2662.19</v>
      </c>
      <c r="V856"/>
      <c r="W856"/>
      <c r="X856"/>
      <c r="Y856"/>
      <c r="Z856"/>
      <c r="AA856"/>
      <c r="AB856"/>
      <c r="AC856"/>
      <c r="AD856"/>
      <c r="AE856"/>
      <c r="AF856"/>
      <c r="AG856"/>
      <c r="AH856"/>
    </row>
    <row r="857" spans="1:34" x14ac:dyDescent="0.25">
      <c r="A857"/>
      <c r="B857"/>
      <c r="C857">
        <v>152152</v>
      </c>
      <c r="D857" s="8">
        <v>428.22</v>
      </c>
      <c r="E857"/>
      <c r="F857"/>
      <c r="G857"/>
      <c r="H857"/>
      <c r="I857"/>
      <c r="J857"/>
      <c r="K857"/>
      <c r="L857"/>
      <c r="M857"/>
      <c r="N857"/>
      <c r="O857"/>
      <c r="P857"/>
      <c r="R857"/>
      <c r="S857"/>
      <c r="T857">
        <v>152271</v>
      </c>
      <c r="U857">
        <v>30.22</v>
      </c>
      <c r="V857"/>
      <c r="W857"/>
      <c r="X857"/>
      <c r="Y857"/>
      <c r="Z857"/>
      <c r="AA857"/>
      <c r="AB857"/>
      <c r="AC857"/>
      <c r="AD857"/>
      <c r="AE857"/>
      <c r="AF857"/>
      <c r="AG857"/>
      <c r="AH857"/>
    </row>
    <row r="858" spans="1:34" x14ac:dyDescent="0.25">
      <c r="A858"/>
      <c r="B858"/>
      <c r="C858">
        <v>152153</v>
      </c>
      <c r="D858" s="8">
        <v>2883.7</v>
      </c>
      <c r="E858"/>
      <c r="F858"/>
      <c r="G858"/>
      <c r="H858"/>
      <c r="I858"/>
      <c r="J858"/>
      <c r="K858"/>
      <c r="L858"/>
      <c r="M858"/>
      <c r="N858"/>
      <c r="O858"/>
      <c r="P858"/>
      <c r="R858"/>
      <c r="S858"/>
      <c r="T858">
        <v>152272</v>
      </c>
      <c r="U858">
        <v>2903.6</v>
      </c>
      <c r="V858"/>
      <c r="W858"/>
      <c r="X858"/>
      <c r="Y858"/>
      <c r="Z858"/>
      <c r="AA858"/>
      <c r="AB858"/>
      <c r="AC858"/>
      <c r="AD858"/>
      <c r="AE858"/>
      <c r="AF858"/>
      <c r="AG858"/>
      <c r="AH858"/>
    </row>
    <row r="859" spans="1:34" x14ac:dyDescent="0.25">
      <c r="A859"/>
      <c r="B859"/>
      <c r="C859">
        <v>152154</v>
      </c>
      <c r="D859" s="8">
        <v>278.44</v>
      </c>
      <c r="E859"/>
      <c r="F859"/>
      <c r="G859"/>
      <c r="H859"/>
      <c r="I859"/>
      <c r="J859"/>
      <c r="K859"/>
      <c r="L859"/>
      <c r="M859"/>
      <c r="N859"/>
      <c r="O859"/>
      <c r="P859"/>
      <c r="R859"/>
      <c r="S859"/>
      <c r="T859">
        <v>152273</v>
      </c>
      <c r="U859">
        <v>717.22</v>
      </c>
      <c r="V859"/>
      <c r="W859"/>
      <c r="X859"/>
      <c r="Y859"/>
      <c r="Z859"/>
      <c r="AA859"/>
      <c r="AB859"/>
      <c r="AC859"/>
      <c r="AD859"/>
      <c r="AE859"/>
      <c r="AF859"/>
      <c r="AG859"/>
      <c r="AH859"/>
    </row>
    <row r="860" spans="1:34" x14ac:dyDescent="0.25">
      <c r="A860"/>
      <c r="B860"/>
      <c r="C860">
        <v>152155</v>
      </c>
      <c r="D860" s="8">
        <v>1850.08</v>
      </c>
      <c r="E860"/>
      <c r="F860"/>
      <c r="G860"/>
      <c r="H860"/>
      <c r="I860"/>
      <c r="J860"/>
      <c r="K860"/>
      <c r="L860"/>
      <c r="M860"/>
      <c r="N860"/>
      <c r="O860"/>
      <c r="P860"/>
      <c r="R860"/>
      <c r="S860"/>
      <c r="T860">
        <v>152275</v>
      </c>
      <c r="U860">
        <v>664.72</v>
      </c>
      <c r="V860"/>
      <c r="W860"/>
      <c r="X860"/>
      <c r="Y860"/>
      <c r="Z860"/>
      <c r="AA860"/>
      <c r="AB860"/>
      <c r="AC860"/>
      <c r="AD860"/>
      <c r="AE860"/>
      <c r="AF860"/>
      <c r="AG860"/>
      <c r="AH860"/>
    </row>
    <row r="861" spans="1:34" x14ac:dyDescent="0.25">
      <c r="A861"/>
      <c r="B861"/>
      <c r="C861">
        <v>152156</v>
      </c>
      <c r="D861" s="8">
        <v>1697.09</v>
      </c>
      <c r="E861"/>
      <c r="F861"/>
      <c r="G861"/>
      <c r="H861"/>
      <c r="I861"/>
      <c r="J861"/>
      <c r="K861"/>
      <c r="L861"/>
      <c r="M861"/>
      <c r="N861"/>
      <c r="O861"/>
      <c r="P861"/>
      <c r="R861"/>
      <c r="S861"/>
      <c r="T861">
        <v>152277</v>
      </c>
      <c r="U861">
        <v>1372.74</v>
      </c>
      <c r="V861"/>
      <c r="W861"/>
      <c r="X861"/>
      <c r="Y861"/>
      <c r="Z861"/>
      <c r="AA861"/>
      <c r="AB861"/>
      <c r="AC861"/>
      <c r="AD861"/>
      <c r="AE861"/>
      <c r="AF861"/>
      <c r="AG861"/>
      <c r="AH861"/>
    </row>
    <row r="862" spans="1:34" x14ac:dyDescent="0.25">
      <c r="A862"/>
      <c r="B862"/>
      <c r="C862">
        <v>152157</v>
      </c>
      <c r="D862" s="8">
        <v>780.39</v>
      </c>
      <c r="E862"/>
      <c r="F862"/>
      <c r="G862"/>
      <c r="H862"/>
      <c r="I862"/>
      <c r="J862"/>
      <c r="K862"/>
      <c r="L862"/>
      <c r="M862"/>
      <c r="N862"/>
      <c r="O862"/>
      <c r="P862"/>
      <c r="R862"/>
      <c r="S862"/>
      <c r="T862">
        <v>152279</v>
      </c>
      <c r="U862">
        <v>1469.28</v>
      </c>
      <c r="V862"/>
      <c r="W862"/>
      <c r="X862"/>
      <c r="Y862"/>
      <c r="Z862"/>
      <c r="AA862"/>
      <c r="AB862"/>
      <c r="AC862"/>
      <c r="AD862"/>
      <c r="AE862"/>
      <c r="AF862"/>
      <c r="AG862"/>
      <c r="AH862"/>
    </row>
    <row r="863" spans="1:34" x14ac:dyDescent="0.25">
      <c r="A863"/>
      <c r="B863"/>
      <c r="C863">
        <v>152158</v>
      </c>
      <c r="D863" s="8">
        <v>2047.51</v>
      </c>
      <c r="E863"/>
      <c r="F863"/>
      <c r="G863"/>
      <c r="H863"/>
      <c r="I863"/>
      <c r="J863"/>
      <c r="K863"/>
      <c r="L863"/>
      <c r="M863"/>
      <c r="N863"/>
      <c r="O863"/>
      <c r="P863"/>
      <c r="R863"/>
      <c r="S863"/>
      <c r="T863">
        <v>152281</v>
      </c>
      <c r="U863">
        <v>1898.51</v>
      </c>
      <c r="V863"/>
      <c r="W863"/>
      <c r="X863"/>
      <c r="Y863"/>
      <c r="Z863"/>
      <c r="AA863"/>
      <c r="AB863"/>
      <c r="AC863"/>
      <c r="AD863"/>
      <c r="AE863"/>
      <c r="AF863"/>
      <c r="AG863"/>
      <c r="AH863"/>
    </row>
    <row r="864" spans="1:34" x14ac:dyDescent="0.25">
      <c r="A864"/>
      <c r="B864"/>
      <c r="C864">
        <v>152160</v>
      </c>
      <c r="D864" s="8">
        <v>1304.2</v>
      </c>
      <c r="E864"/>
      <c r="F864"/>
      <c r="G864"/>
      <c r="H864"/>
      <c r="I864"/>
      <c r="J864"/>
      <c r="K864"/>
      <c r="L864"/>
      <c r="M864"/>
      <c r="N864"/>
      <c r="O864"/>
      <c r="P864"/>
      <c r="R864"/>
      <c r="S864"/>
      <c r="T864">
        <v>152282</v>
      </c>
      <c r="U864">
        <v>2508.04</v>
      </c>
      <c r="V864"/>
      <c r="W864"/>
      <c r="X864"/>
      <c r="Y864"/>
      <c r="Z864"/>
      <c r="AA864"/>
      <c r="AB864"/>
      <c r="AC864"/>
      <c r="AD864"/>
      <c r="AE864"/>
      <c r="AF864"/>
      <c r="AG864"/>
      <c r="AH864"/>
    </row>
    <row r="865" spans="1:34" x14ac:dyDescent="0.25">
      <c r="A865"/>
      <c r="B865"/>
      <c r="C865">
        <v>152161</v>
      </c>
      <c r="D865" s="8">
        <v>2056.1799999999998</v>
      </c>
      <c r="E865"/>
      <c r="F865"/>
      <c r="G865"/>
      <c r="H865"/>
      <c r="I865"/>
      <c r="J865"/>
      <c r="K865"/>
      <c r="L865"/>
      <c r="M865"/>
      <c r="N865"/>
      <c r="O865"/>
      <c r="P865"/>
      <c r="R865"/>
      <c r="S865"/>
      <c r="T865">
        <v>152283</v>
      </c>
      <c r="U865">
        <v>1823.93</v>
      </c>
      <c r="V865"/>
      <c r="W865"/>
      <c r="X865"/>
      <c r="Y865"/>
      <c r="Z865"/>
      <c r="AA865"/>
      <c r="AB865"/>
      <c r="AC865"/>
      <c r="AD865"/>
      <c r="AE865"/>
      <c r="AF865"/>
      <c r="AG865"/>
      <c r="AH865"/>
    </row>
    <row r="866" spans="1:34" x14ac:dyDescent="0.25">
      <c r="A866"/>
      <c r="B866"/>
      <c r="C866">
        <v>152162</v>
      </c>
      <c r="D866" s="8">
        <v>61.04</v>
      </c>
      <c r="E866"/>
      <c r="F866"/>
      <c r="G866"/>
      <c r="H866"/>
      <c r="I866"/>
      <c r="J866"/>
      <c r="K866"/>
      <c r="L866"/>
      <c r="M866"/>
      <c r="N866"/>
      <c r="O866"/>
      <c r="P866"/>
      <c r="R866"/>
      <c r="S866"/>
      <c r="T866">
        <v>152284</v>
      </c>
      <c r="U866">
        <v>1435.92</v>
      </c>
      <c r="V866"/>
      <c r="W866"/>
      <c r="X866"/>
      <c r="Y866"/>
      <c r="Z866"/>
      <c r="AA866"/>
      <c r="AB866"/>
      <c r="AC866"/>
      <c r="AD866"/>
      <c r="AE866"/>
      <c r="AF866"/>
      <c r="AG866"/>
      <c r="AH866"/>
    </row>
    <row r="867" spans="1:34" x14ac:dyDescent="0.25">
      <c r="A867"/>
      <c r="B867"/>
      <c r="C867">
        <v>152163</v>
      </c>
      <c r="D867" s="8">
        <v>2847.16</v>
      </c>
      <c r="E867"/>
      <c r="F867"/>
      <c r="G867"/>
      <c r="H867"/>
      <c r="I867"/>
      <c r="J867"/>
      <c r="K867"/>
      <c r="L867"/>
      <c r="M867"/>
      <c r="N867"/>
      <c r="O867"/>
      <c r="P867"/>
      <c r="R867"/>
      <c r="S867"/>
      <c r="T867">
        <v>152285</v>
      </c>
      <c r="U867">
        <v>2747.99</v>
      </c>
      <c r="V867"/>
      <c r="W867"/>
      <c r="X867"/>
      <c r="Y867"/>
      <c r="Z867"/>
      <c r="AA867"/>
      <c r="AB867"/>
      <c r="AC867"/>
      <c r="AD867"/>
      <c r="AE867"/>
      <c r="AF867"/>
      <c r="AG867"/>
      <c r="AH867"/>
    </row>
    <row r="868" spans="1:34" x14ac:dyDescent="0.25">
      <c r="A868"/>
      <c r="B868"/>
      <c r="C868">
        <v>152165</v>
      </c>
      <c r="D868" s="8">
        <v>615.38</v>
      </c>
      <c r="E868"/>
      <c r="F868"/>
      <c r="G868"/>
      <c r="H868"/>
      <c r="I868"/>
      <c r="J868"/>
      <c r="K868"/>
      <c r="L868"/>
      <c r="M868"/>
      <c r="N868"/>
      <c r="O868"/>
      <c r="P868"/>
      <c r="R868"/>
      <c r="S868"/>
      <c r="T868">
        <v>152286</v>
      </c>
      <c r="U868">
        <v>577.32000000000005</v>
      </c>
      <c r="V868"/>
      <c r="W868"/>
      <c r="X868"/>
      <c r="Y868"/>
      <c r="Z868"/>
      <c r="AA868"/>
      <c r="AB868"/>
      <c r="AC868"/>
      <c r="AD868"/>
      <c r="AE868"/>
      <c r="AF868"/>
      <c r="AG868"/>
      <c r="AH868"/>
    </row>
    <row r="869" spans="1:34" x14ac:dyDescent="0.25">
      <c r="A869"/>
      <c r="B869"/>
      <c r="C869">
        <v>152166</v>
      </c>
      <c r="D869" s="8">
        <v>2473.87</v>
      </c>
      <c r="E869"/>
      <c r="F869"/>
      <c r="G869"/>
      <c r="H869"/>
      <c r="I869"/>
      <c r="J869"/>
      <c r="K869"/>
      <c r="L869"/>
      <c r="M869"/>
      <c r="N869"/>
      <c r="O869"/>
      <c r="P869"/>
      <c r="R869"/>
      <c r="S869"/>
      <c r="T869">
        <v>152288</v>
      </c>
      <c r="U869">
        <v>2780.61</v>
      </c>
      <c r="V869"/>
      <c r="W869"/>
      <c r="X869"/>
      <c r="Y869"/>
      <c r="Z869"/>
      <c r="AA869"/>
      <c r="AB869"/>
      <c r="AC869"/>
      <c r="AD869"/>
      <c r="AE869"/>
      <c r="AF869"/>
      <c r="AG869"/>
      <c r="AH869"/>
    </row>
    <row r="870" spans="1:34" x14ac:dyDescent="0.25">
      <c r="A870"/>
      <c r="B870"/>
      <c r="C870">
        <v>152167</v>
      </c>
      <c r="D870" s="8">
        <v>1045.45</v>
      </c>
      <c r="E870"/>
      <c r="F870"/>
      <c r="G870"/>
      <c r="H870"/>
      <c r="I870"/>
      <c r="J870"/>
      <c r="K870"/>
      <c r="L870"/>
      <c r="M870"/>
      <c r="N870"/>
      <c r="O870"/>
      <c r="P870"/>
      <c r="R870"/>
      <c r="S870"/>
      <c r="T870">
        <v>152289</v>
      </c>
      <c r="U870">
        <v>1980.54</v>
      </c>
      <c r="V870"/>
      <c r="W870"/>
      <c r="X870"/>
      <c r="Y870"/>
      <c r="Z870"/>
      <c r="AA870"/>
      <c r="AB870"/>
      <c r="AC870"/>
      <c r="AD870"/>
      <c r="AE870"/>
      <c r="AF870"/>
      <c r="AG870"/>
      <c r="AH870"/>
    </row>
    <row r="871" spans="1:34" x14ac:dyDescent="0.25">
      <c r="A871"/>
      <c r="B871"/>
      <c r="C871">
        <v>152168</v>
      </c>
      <c r="D871" s="8">
        <v>373.75</v>
      </c>
      <c r="E871"/>
      <c r="F871"/>
      <c r="G871"/>
      <c r="H871"/>
      <c r="I871"/>
      <c r="J871"/>
      <c r="K871"/>
      <c r="L871"/>
      <c r="M871"/>
      <c r="N871"/>
      <c r="O871"/>
      <c r="P871"/>
      <c r="R871"/>
      <c r="S871"/>
      <c r="T871">
        <v>152290</v>
      </c>
      <c r="U871">
        <v>2446.79</v>
      </c>
      <c r="V871"/>
      <c r="W871"/>
      <c r="X871"/>
      <c r="Y871"/>
      <c r="Z871"/>
      <c r="AA871"/>
      <c r="AB871"/>
      <c r="AC871"/>
      <c r="AD871"/>
      <c r="AE871"/>
      <c r="AF871"/>
      <c r="AG871"/>
      <c r="AH871"/>
    </row>
    <row r="872" spans="1:34" x14ac:dyDescent="0.25">
      <c r="A872"/>
      <c r="B872"/>
      <c r="C872">
        <v>152169</v>
      </c>
      <c r="D872" s="8">
        <v>438.81</v>
      </c>
      <c r="E872"/>
      <c r="F872"/>
      <c r="G872"/>
      <c r="H872"/>
      <c r="I872"/>
      <c r="J872"/>
      <c r="K872"/>
      <c r="L872"/>
      <c r="M872"/>
      <c r="N872"/>
      <c r="O872"/>
      <c r="P872"/>
      <c r="R872"/>
      <c r="S872"/>
      <c r="T872">
        <v>152291</v>
      </c>
      <c r="U872">
        <v>34.880000000000003</v>
      </c>
      <c r="V872"/>
      <c r="W872"/>
      <c r="X872"/>
      <c r="Y872"/>
      <c r="Z872"/>
      <c r="AA872"/>
      <c r="AB872"/>
      <c r="AC872"/>
      <c r="AD872"/>
      <c r="AE872"/>
      <c r="AF872"/>
      <c r="AG872"/>
      <c r="AH872"/>
    </row>
    <row r="873" spans="1:34" x14ac:dyDescent="0.25">
      <c r="A873"/>
      <c r="B873"/>
      <c r="C873">
        <v>152170</v>
      </c>
      <c r="D873" s="8">
        <v>967.58</v>
      </c>
      <c r="E873"/>
      <c r="F873"/>
      <c r="G873"/>
      <c r="H873"/>
      <c r="I873"/>
      <c r="J873"/>
      <c r="K873"/>
      <c r="L873"/>
      <c r="M873"/>
      <c r="N873"/>
      <c r="O873"/>
      <c r="P873"/>
      <c r="R873"/>
      <c r="S873"/>
      <c r="T873">
        <v>152292</v>
      </c>
      <c r="U873">
        <v>294.43</v>
      </c>
      <c r="V873"/>
      <c r="W873"/>
      <c r="X873"/>
      <c r="Y873"/>
      <c r="Z873"/>
      <c r="AA873"/>
      <c r="AB873"/>
      <c r="AC873"/>
      <c r="AD873"/>
      <c r="AE873"/>
      <c r="AF873"/>
      <c r="AG873"/>
      <c r="AH873"/>
    </row>
    <row r="874" spans="1:34" x14ac:dyDescent="0.25">
      <c r="A874"/>
      <c r="B874"/>
      <c r="C874">
        <v>152171</v>
      </c>
      <c r="D874" s="8">
        <v>464.7</v>
      </c>
      <c r="E874"/>
      <c r="F874"/>
      <c r="G874"/>
      <c r="H874"/>
      <c r="I874"/>
      <c r="J874"/>
      <c r="K874"/>
      <c r="L874"/>
      <c r="M874"/>
      <c r="N874"/>
      <c r="O874"/>
      <c r="P874"/>
      <c r="R874"/>
      <c r="S874"/>
      <c r="T874">
        <v>152293</v>
      </c>
      <c r="U874">
        <v>2979.76</v>
      </c>
      <c r="V874"/>
      <c r="W874"/>
      <c r="X874"/>
      <c r="Y874"/>
      <c r="Z874"/>
      <c r="AA874"/>
      <c r="AB874"/>
      <c r="AC874"/>
      <c r="AD874"/>
      <c r="AE874"/>
      <c r="AF874"/>
      <c r="AG874"/>
      <c r="AH874"/>
    </row>
    <row r="875" spans="1:34" x14ac:dyDescent="0.25">
      <c r="A875"/>
      <c r="B875"/>
      <c r="C875">
        <v>152172</v>
      </c>
      <c r="D875" s="8">
        <v>509.15</v>
      </c>
      <c r="E875"/>
      <c r="F875"/>
      <c r="G875"/>
      <c r="H875"/>
      <c r="I875"/>
      <c r="J875"/>
      <c r="K875"/>
      <c r="L875"/>
      <c r="M875"/>
      <c r="N875"/>
      <c r="O875"/>
      <c r="P875"/>
      <c r="R875"/>
      <c r="S875"/>
      <c r="T875">
        <v>152294</v>
      </c>
      <c r="U875">
        <v>794.29</v>
      </c>
      <c r="V875"/>
      <c r="W875"/>
      <c r="X875"/>
      <c r="Y875"/>
      <c r="Z875"/>
      <c r="AA875"/>
      <c r="AB875"/>
      <c r="AC875"/>
      <c r="AD875"/>
      <c r="AE875"/>
      <c r="AF875"/>
      <c r="AG875"/>
      <c r="AH875"/>
    </row>
    <row r="876" spans="1:34" x14ac:dyDescent="0.25">
      <c r="A876"/>
      <c r="B876"/>
      <c r="C876">
        <v>152173</v>
      </c>
      <c r="D876" s="8">
        <v>364.73</v>
      </c>
      <c r="E876"/>
      <c r="F876"/>
      <c r="G876"/>
      <c r="H876"/>
      <c r="I876"/>
      <c r="J876"/>
      <c r="K876"/>
      <c r="L876"/>
      <c r="M876"/>
      <c r="N876"/>
      <c r="O876"/>
      <c r="P876"/>
      <c r="R876"/>
      <c r="S876"/>
      <c r="T876">
        <v>152295</v>
      </c>
      <c r="U876">
        <v>2458.89</v>
      </c>
      <c r="V876"/>
      <c r="W876"/>
      <c r="X876"/>
      <c r="Y876"/>
      <c r="Z876"/>
      <c r="AA876"/>
      <c r="AB876"/>
      <c r="AC876"/>
      <c r="AD876"/>
      <c r="AE876"/>
      <c r="AF876"/>
      <c r="AG876"/>
      <c r="AH876"/>
    </row>
    <row r="877" spans="1:34" x14ac:dyDescent="0.25">
      <c r="A877"/>
      <c r="B877"/>
      <c r="C877">
        <v>152174</v>
      </c>
      <c r="D877" s="8">
        <v>1633.77</v>
      </c>
      <c r="E877"/>
      <c r="F877"/>
      <c r="G877"/>
      <c r="H877"/>
      <c r="I877"/>
      <c r="J877"/>
      <c r="K877"/>
      <c r="L877"/>
      <c r="M877"/>
      <c r="N877"/>
      <c r="O877"/>
      <c r="P877"/>
      <c r="R877"/>
      <c r="S877"/>
      <c r="T877">
        <v>152296</v>
      </c>
      <c r="U877">
        <v>1941.55</v>
      </c>
      <c r="V877"/>
      <c r="W877"/>
      <c r="X877"/>
      <c r="Y877"/>
      <c r="Z877"/>
      <c r="AA877"/>
      <c r="AB877"/>
      <c r="AC877"/>
      <c r="AD877"/>
      <c r="AE877"/>
      <c r="AF877"/>
      <c r="AG877"/>
      <c r="AH877"/>
    </row>
    <row r="878" spans="1:34" x14ac:dyDescent="0.25">
      <c r="A878"/>
      <c r="B878"/>
      <c r="C878">
        <v>152175</v>
      </c>
      <c r="D878" s="8">
        <v>678.1</v>
      </c>
      <c r="E878"/>
      <c r="F878"/>
      <c r="G878"/>
      <c r="H878"/>
      <c r="I878"/>
      <c r="J878"/>
      <c r="K878"/>
      <c r="L878"/>
      <c r="M878"/>
      <c r="N878"/>
      <c r="O878"/>
      <c r="P878"/>
      <c r="R878"/>
      <c r="S878"/>
      <c r="T878">
        <v>152297</v>
      </c>
      <c r="U878">
        <v>851.25</v>
      </c>
      <c r="V878"/>
      <c r="W878"/>
      <c r="X878"/>
      <c r="Y878"/>
      <c r="Z878"/>
      <c r="AA878"/>
      <c r="AB878"/>
      <c r="AC878"/>
      <c r="AD878"/>
      <c r="AE878"/>
      <c r="AF878"/>
      <c r="AG878"/>
      <c r="AH878"/>
    </row>
    <row r="879" spans="1:34" x14ac:dyDescent="0.25">
      <c r="A879"/>
      <c r="B879"/>
      <c r="C879">
        <v>152176</v>
      </c>
      <c r="D879" s="8">
        <v>1021.98</v>
      </c>
      <c r="E879"/>
      <c r="F879"/>
      <c r="G879"/>
      <c r="H879"/>
      <c r="I879"/>
      <c r="J879"/>
      <c r="K879"/>
      <c r="L879"/>
      <c r="M879"/>
      <c r="N879"/>
      <c r="O879"/>
      <c r="P879"/>
      <c r="R879"/>
      <c r="S879"/>
      <c r="T879">
        <v>152298</v>
      </c>
      <c r="U879">
        <v>2820.05</v>
      </c>
      <c r="V879"/>
      <c r="W879"/>
      <c r="X879"/>
      <c r="Y879"/>
      <c r="Z879"/>
      <c r="AA879"/>
      <c r="AB879"/>
      <c r="AC879"/>
      <c r="AD879"/>
      <c r="AE879"/>
      <c r="AF879"/>
      <c r="AG879"/>
      <c r="AH879"/>
    </row>
    <row r="880" spans="1:34" x14ac:dyDescent="0.25">
      <c r="A880"/>
      <c r="B880"/>
      <c r="C880">
        <v>152178</v>
      </c>
      <c r="D880" s="8">
        <v>1163.3</v>
      </c>
      <c r="E880"/>
      <c r="F880"/>
      <c r="G880"/>
      <c r="H880"/>
      <c r="I880"/>
      <c r="J880"/>
      <c r="K880"/>
      <c r="L880"/>
      <c r="M880"/>
      <c r="N880"/>
      <c r="O880"/>
      <c r="P880"/>
      <c r="R880"/>
      <c r="S880"/>
      <c r="T880">
        <v>152299</v>
      </c>
      <c r="U880">
        <v>2569.9299999999998</v>
      </c>
      <c r="V880"/>
      <c r="W880"/>
      <c r="X880"/>
      <c r="Y880"/>
      <c r="Z880"/>
      <c r="AA880"/>
      <c r="AB880"/>
      <c r="AC880"/>
      <c r="AD880"/>
      <c r="AE880"/>
      <c r="AF880"/>
      <c r="AG880"/>
      <c r="AH880"/>
    </row>
    <row r="881" spans="1:34" x14ac:dyDescent="0.25">
      <c r="A881"/>
      <c r="B881"/>
      <c r="C881">
        <v>152179</v>
      </c>
      <c r="D881" s="8">
        <v>1745.71</v>
      </c>
      <c r="E881"/>
      <c r="F881"/>
      <c r="G881"/>
      <c r="H881"/>
      <c r="I881"/>
      <c r="J881"/>
      <c r="K881"/>
      <c r="L881"/>
      <c r="M881"/>
      <c r="N881"/>
      <c r="O881"/>
      <c r="P881"/>
      <c r="R881"/>
      <c r="S881"/>
      <c r="T881">
        <v>152302</v>
      </c>
      <c r="U881">
        <v>790.74</v>
      </c>
      <c r="V881"/>
      <c r="W881"/>
      <c r="X881"/>
      <c r="Y881"/>
      <c r="Z881"/>
      <c r="AA881"/>
      <c r="AB881"/>
      <c r="AC881"/>
      <c r="AD881"/>
      <c r="AE881"/>
      <c r="AF881"/>
      <c r="AG881"/>
      <c r="AH881"/>
    </row>
    <row r="882" spans="1:34" x14ac:dyDescent="0.25">
      <c r="A882"/>
      <c r="B882"/>
      <c r="C882">
        <v>152180</v>
      </c>
      <c r="D882" s="8">
        <v>1871.75</v>
      </c>
      <c r="E882"/>
      <c r="F882"/>
      <c r="G882"/>
      <c r="H882"/>
      <c r="I882"/>
      <c r="J882"/>
      <c r="K882"/>
      <c r="L882"/>
      <c r="M882"/>
      <c r="N882"/>
      <c r="O882"/>
      <c r="P882"/>
      <c r="R882"/>
      <c r="S882"/>
      <c r="T882">
        <v>152303</v>
      </c>
      <c r="U882">
        <v>2884.04</v>
      </c>
      <c r="V882"/>
      <c r="W882"/>
      <c r="X882"/>
      <c r="Y882"/>
      <c r="Z882"/>
      <c r="AA882"/>
      <c r="AB882"/>
      <c r="AC882"/>
      <c r="AD882"/>
      <c r="AE882"/>
      <c r="AF882"/>
      <c r="AG882"/>
      <c r="AH882"/>
    </row>
    <row r="883" spans="1:34" x14ac:dyDescent="0.25">
      <c r="A883"/>
      <c r="B883"/>
      <c r="C883">
        <v>152181</v>
      </c>
      <c r="D883" s="8">
        <v>1165.97</v>
      </c>
      <c r="E883"/>
      <c r="F883"/>
      <c r="G883"/>
      <c r="H883"/>
      <c r="I883"/>
      <c r="J883"/>
      <c r="K883"/>
      <c r="L883"/>
      <c r="M883"/>
      <c r="N883"/>
      <c r="O883"/>
      <c r="P883"/>
      <c r="R883"/>
      <c r="S883"/>
      <c r="T883">
        <v>152304</v>
      </c>
      <c r="U883">
        <v>2707.55</v>
      </c>
      <c r="V883"/>
      <c r="W883"/>
      <c r="X883"/>
      <c r="Y883"/>
      <c r="Z883"/>
      <c r="AA883"/>
      <c r="AB883"/>
      <c r="AC883"/>
      <c r="AD883"/>
      <c r="AE883"/>
      <c r="AF883"/>
      <c r="AG883"/>
      <c r="AH883"/>
    </row>
    <row r="884" spans="1:34" x14ac:dyDescent="0.25">
      <c r="A884"/>
      <c r="B884"/>
      <c r="C884">
        <v>152182</v>
      </c>
      <c r="D884" s="8">
        <v>66.48</v>
      </c>
      <c r="E884"/>
      <c r="F884"/>
      <c r="G884"/>
      <c r="H884"/>
      <c r="I884"/>
      <c r="J884"/>
      <c r="K884"/>
      <c r="L884"/>
      <c r="M884"/>
      <c r="N884"/>
      <c r="O884"/>
      <c r="P884"/>
      <c r="R884"/>
      <c r="S884"/>
      <c r="T884">
        <v>152305</v>
      </c>
      <c r="U884">
        <v>1108.32</v>
      </c>
      <c r="V884"/>
      <c r="W884"/>
      <c r="X884"/>
      <c r="Y884"/>
      <c r="Z884"/>
      <c r="AA884"/>
      <c r="AB884"/>
      <c r="AC884"/>
      <c r="AD884"/>
      <c r="AE884"/>
      <c r="AF884"/>
      <c r="AG884"/>
      <c r="AH884"/>
    </row>
    <row r="885" spans="1:34" x14ac:dyDescent="0.25">
      <c r="A885"/>
      <c r="B885"/>
      <c r="C885">
        <v>152183</v>
      </c>
      <c r="D885" s="8">
        <v>1713.15</v>
      </c>
      <c r="E885"/>
      <c r="F885"/>
      <c r="G885"/>
      <c r="H885"/>
      <c r="I885"/>
      <c r="J885"/>
      <c r="K885"/>
      <c r="L885"/>
      <c r="M885"/>
      <c r="N885"/>
      <c r="O885"/>
      <c r="P885"/>
      <c r="R885"/>
      <c r="S885"/>
      <c r="T885">
        <v>152306</v>
      </c>
      <c r="U885">
        <v>175.7</v>
      </c>
      <c r="V885"/>
      <c r="W885"/>
      <c r="X885"/>
      <c r="Y885"/>
      <c r="Z885"/>
      <c r="AA885"/>
      <c r="AB885"/>
      <c r="AC885"/>
      <c r="AD885"/>
      <c r="AE885"/>
      <c r="AF885"/>
      <c r="AG885"/>
      <c r="AH885"/>
    </row>
    <row r="886" spans="1:34" x14ac:dyDescent="0.25">
      <c r="A886"/>
      <c r="B886"/>
      <c r="C886">
        <v>152184</v>
      </c>
      <c r="D886" s="8">
        <v>1875.03</v>
      </c>
      <c r="E886"/>
      <c r="F886"/>
      <c r="G886"/>
      <c r="H886"/>
      <c r="I886"/>
      <c r="J886"/>
      <c r="K886"/>
      <c r="L886"/>
      <c r="M886"/>
      <c r="N886"/>
      <c r="O886"/>
      <c r="P886"/>
      <c r="R886"/>
      <c r="S886"/>
      <c r="T886">
        <v>152307</v>
      </c>
      <c r="U886">
        <v>2556.5500000000002</v>
      </c>
      <c r="V886"/>
      <c r="W886"/>
      <c r="X886"/>
      <c r="Y886"/>
      <c r="Z886"/>
      <c r="AA886"/>
      <c r="AB886"/>
      <c r="AC886"/>
      <c r="AD886"/>
      <c r="AE886"/>
      <c r="AF886"/>
      <c r="AG886"/>
      <c r="AH886"/>
    </row>
    <row r="887" spans="1:34" x14ac:dyDescent="0.25">
      <c r="A887"/>
      <c r="B887"/>
      <c r="C887">
        <v>152185</v>
      </c>
      <c r="D887" s="8">
        <v>1002.79</v>
      </c>
      <c r="E887"/>
      <c r="F887"/>
      <c r="G887"/>
      <c r="H887"/>
      <c r="I887"/>
      <c r="J887"/>
      <c r="K887"/>
      <c r="L887"/>
      <c r="M887"/>
      <c r="N887"/>
      <c r="O887"/>
      <c r="P887"/>
      <c r="R887"/>
      <c r="S887"/>
      <c r="T887">
        <v>152309</v>
      </c>
      <c r="U887">
        <v>2476.4</v>
      </c>
      <c r="V887"/>
      <c r="W887"/>
      <c r="X887"/>
      <c r="Y887"/>
      <c r="Z887"/>
      <c r="AA887"/>
      <c r="AB887"/>
      <c r="AC887"/>
      <c r="AD887"/>
      <c r="AE887"/>
      <c r="AF887"/>
      <c r="AG887"/>
      <c r="AH887"/>
    </row>
    <row r="888" spans="1:34" x14ac:dyDescent="0.25">
      <c r="A888"/>
      <c r="B888"/>
      <c r="C888">
        <v>152186</v>
      </c>
      <c r="D888" s="8">
        <v>59.97</v>
      </c>
      <c r="E888"/>
      <c r="F888"/>
      <c r="G888"/>
      <c r="H888"/>
      <c r="I888"/>
      <c r="J888"/>
      <c r="K888"/>
      <c r="L888"/>
      <c r="M888"/>
      <c r="N888"/>
      <c r="O888"/>
      <c r="P888"/>
      <c r="R888"/>
      <c r="S888"/>
      <c r="T888">
        <v>152310</v>
      </c>
      <c r="U888">
        <v>2513.16</v>
      </c>
      <c r="V888"/>
      <c r="W888"/>
      <c r="X888"/>
      <c r="Y888"/>
      <c r="Z888"/>
      <c r="AA888"/>
      <c r="AB888"/>
      <c r="AC888"/>
      <c r="AD888"/>
      <c r="AE888"/>
      <c r="AF888"/>
      <c r="AG888"/>
      <c r="AH888"/>
    </row>
    <row r="889" spans="1:34" x14ac:dyDescent="0.25">
      <c r="A889"/>
      <c r="B889"/>
      <c r="C889">
        <v>152189</v>
      </c>
      <c r="D889" s="8">
        <v>2541.56</v>
      </c>
      <c r="E889"/>
      <c r="F889"/>
      <c r="G889"/>
      <c r="H889"/>
      <c r="I889"/>
      <c r="J889"/>
      <c r="K889"/>
      <c r="L889"/>
      <c r="M889"/>
      <c r="N889"/>
      <c r="O889"/>
      <c r="P889"/>
      <c r="R889"/>
      <c r="S889"/>
      <c r="T889">
        <v>152311</v>
      </c>
      <c r="U889">
        <v>2987.96</v>
      </c>
      <c r="V889"/>
      <c r="W889"/>
      <c r="X889"/>
      <c r="Y889"/>
      <c r="Z889"/>
      <c r="AA889"/>
      <c r="AB889"/>
      <c r="AC889"/>
      <c r="AD889"/>
      <c r="AE889"/>
      <c r="AF889"/>
      <c r="AG889"/>
      <c r="AH889"/>
    </row>
    <row r="890" spans="1:34" x14ac:dyDescent="0.25">
      <c r="A890"/>
      <c r="B890"/>
      <c r="C890">
        <v>152190</v>
      </c>
      <c r="D890" s="8">
        <v>2712.52</v>
      </c>
      <c r="E890"/>
      <c r="F890"/>
      <c r="G890"/>
      <c r="H890"/>
      <c r="I890"/>
      <c r="J890"/>
      <c r="K890"/>
      <c r="L890"/>
      <c r="M890"/>
      <c r="N890"/>
      <c r="O890"/>
      <c r="P890"/>
      <c r="R890"/>
      <c r="S890"/>
      <c r="T890">
        <v>152312</v>
      </c>
      <c r="U890">
        <v>542.38</v>
      </c>
      <c r="V890"/>
      <c r="W890"/>
      <c r="X890"/>
      <c r="Y890"/>
      <c r="Z890"/>
      <c r="AA890"/>
      <c r="AB890"/>
      <c r="AC890"/>
      <c r="AD890"/>
      <c r="AE890"/>
      <c r="AF890"/>
      <c r="AG890"/>
      <c r="AH890"/>
    </row>
    <row r="891" spans="1:34" x14ac:dyDescent="0.25">
      <c r="A891"/>
      <c r="B891"/>
      <c r="C891">
        <v>152191</v>
      </c>
      <c r="D891" s="8">
        <v>2001.13</v>
      </c>
      <c r="E891"/>
      <c r="F891"/>
      <c r="G891"/>
      <c r="H891"/>
      <c r="I891"/>
      <c r="J891"/>
      <c r="K891"/>
      <c r="L891"/>
      <c r="M891"/>
      <c r="N891"/>
      <c r="O891"/>
      <c r="P891"/>
      <c r="R891"/>
      <c r="S891"/>
      <c r="T891">
        <v>152313</v>
      </c>
      <c r="U891">
        <v>441.12</v>
      </c>
      <c r="V891"/>
      <c r="W891"/>
      <c r="X891"/>
      <c r="Y891"/>
      <c r="Z891"/>
      <c r="AA891"/>
      <c r="AB891"/>
      <c r="AC891"/>
      <c r="AD891"/>
      <c r="AE891"/>
      <c r="AF891"/>
      <c r="AG891"/>
      <c r="AH891"/>
    </row>
    <row r="892" spans="1:34" x14ac:dyDescent="0.25">
      <c r="A892"/>
      <c r="B892"/>
      <c r="C892">
        <v>152192</v>
      </c>
      <c r="D892" s="8">
        <v>2524.9499999999998</v>
      </c>
      <c r="E892"/>
      <c r="F892"/>
      <c r="G892"/>
      <c r="H892"/>
      <c r="I892"/>
      <c r="J892"/>
      <c r="K892"/>
      <c r="L892"/>
      <c r="M892"/>
      <c r="N892"/>
      <c r="O892"/>
      <c r="P892"/>
      <c r="R892"/>
      <c r="S892"/>
      <c r="T892">
        <v>152314</v>
      </c>
      <c r="U892">
        <v>321.63</v>
      </c>
      <c r="V892"/>
      <c r="W892"/>
      <c r="X892"/>
      <c r="Y892"/>
      <c r="Z892"/>
      <c r="AA892"/>
      <c r="AB892"/>
      <c r="AC892"/>
      <c r="AD892"/>
      <c r="AE892"/>
      <c r="AF892"/>
      <c r="AG892"/>
      <c r="AH892"/>
    </row>
    <row r="893" spans="1:34" x14ac:dyDescent="0.25">
      <c r="A893"/>
      <c r="B893"/>
      <c r="C893">
        <v>152193</v>
      </c>
      <c r="D893" s="8">
        <v>363.29</v>
      </c>
      <c r="E893"/>
      <c r="F893"/>
      <c r="G893"/>
      <c r="H893"/>
      <c r="I893"/>
      <c r="J893"/>
      <c r="K893"/>
      <c r="L893"/>
      <c r="M893"/>
      <c r="N893"/>
      <c r="O893"/>
      <c r="P893"/>
      <c r="R893"/>
      <c r="S893"/>
      <c r="T893">
        <v>152315</v>
      </c>
      <c r="U893">
        <v>2429.9</v>
      </c>
      <c r="V893"/>
      <c r="W893"/>
      <c r="X893"/>
      <c r="Y893"/>
      <c r="Z893"/>
      <c r="AA893"/>
      <c r="AB893"/>
      <c r="AC893"/>
      <c r="AD893"/>
      <c r="AE893"/>
      <c r="AF893"/>
      <c r="AG893"/>
      <c r="AH893"/>
    </row>
    <row r="894" spans="1:34" x14ac:dyDescent="0.25">
      <c r="A894"/>
      <c r="B894"/>
      <c r="C894">
        <v>152194</v>
      </c>
      <c r="D894" s="8">
        <v>2479.25</v>
      </c>
      <c r="E894"/>
      <c r="F894"/>
      <c r="G894"/>
      <c r="H894"/>
      <c r="I894"/>
      <c r="J894"/>
      <c r="K894"/>
      <c r="L894"/>
      <c r="M894"/>
      <c r="N894"/>
      <c r="O894"/>
      <c r="P894"/>
      <c r="R894"/>
      <c r="S894"/>
      <c r="T894">
        <v>152316</v>
      </c>
      <c r="U894">
        <v>2616.98</v>
      </c>
      <c r="V894"/>
      <c r="W894"/>
      <c r="X894"/>
      <c r="Y894"/>
      <c r="Z894"/>
      <c r="AA894"/>
      <c r="AB894"/>
      <c r="AC894"/>
      <c r="AD894"/>
      <c r="AE894"/>
      <c r="AF894"/>
      <c r="AG894"/>
      <c r="AH894"/>
    </row>
    <row r="895" spans="1:34" x14ac:dyDescent="0.25">
      <c r="A895"/>
      <c r="B895"/>
      <c r="C895">
        <v>152195</v>
      </c>
      <c r="D895" s="8">
        <v>1902.46</v>
      </c>
      <c r="E895"/>
      <c r="F895"/>
      <c r="G895"/>
      <c r="H895"/>
      <c r="I895"/>
      <c r="J895"/>
      <c r="K895"/>
      <c r="L895"/>
      <c r="M895"/>
      <c r="N895"/>
      <c r="O895"/>
      <c r="P895"/>
      <c r="R895"/>
      <c r="S895"/>
      <c r="T895">
        <v>152318</v>
      </c>
      <c r="U895">
        <v>2954.96</v>
      </c>
      <c r="V895"/>
      <c r="W895"/>
      <c r="X895"/>
      <c r="Y895"/>
      <c r="Z895"/>
      <c r="AA895"/>
      <c r="AB895"/>
      <c r="AC895"/>
      <c r="AD895"/>
      <c r="AE895"/>
      <c r="AF895"/>
      <c r="AG895"/>
      <c r="AH895"/>
    </row>
    <row r="896" spans="1:34" x14ac:dyDescent="0.25">
      <c r="A896"/>
      <c r="B896"/>
      <c r="C896">
        <v>152197</v>
      </c>
      <c r="D896" s="8">
        <v>957.05</v>
      </c>
      <c r="E896"/>
      <c r="F896"/>
      <c r="G896"/>
      <c r="H896"/>
      <c r="I896"/>
      <c r="J896"/>
      <c r="K896"/>
      <c r="L896"/>
      <c r="M896"/>
      <c r="N896"/>
      <c r="O896"/>
      <c r="P896"/>
      <c r="R896"/>
      <c r="S896"/>
      <c r="T896">
        <v>152319</v>
      </c>
      <c r="U896">
        <v>2612.81</v>
      </c>
      <c r="V896"/>
      <c r="W896"/>
      <c r="X896"/>
      <c r="Y896"/>
      <c r="Z896"/>
      <c r="AA896"/>
      <c r="AB896"/>
      <c r="AC896"/>
      <c r="AD896"/>
      <c r="AE896"/>
      <c r="AF896"/>
      <c r="AG896"/>
      <c r="AH896"/>
    </row>
    <row r="897" spans="1:34" x14ac:dyDescent="0.25">
      <c r="A897"/>
      <c r="B897"/>
      <c r="C897">
        <v>152198</v>
      </c>
      <c r="D897" s="8">
        <v>23.14</v>
      </c>
      <c r="E897"/>
      <c r="F897"/>
      <c r="G897"/>
      <c r="H897"/>
      <c r="I897"/>
      <c r="J897"/>
      <c r="K897"/>
      <c r="L897"/>
      <c r="M897"/>
      <c r="N897"/>
      <c r="O897"/>
      <c r="P897"/>
      <c r="R897"/>
      <c r="S897"/>
      <c r="T897">
        <v>152320</v>
      </c>
      <c r="U897">
        <v>2961.06</v>
      </c>
      <c r="V897"/>
      <c r="W897"/>
      <c r="X897"/>
      <c r="Y897"/>
      <c r="Z897"/>
      <c r="AA897"/>
      <c r="AB897"/>
      <c r="AC897"/>
      <c r="AD897"/>
      <c r="AE897"/>
      <c r="AF897"/>
      <c r="AG897"/>
      <c r="AH897"/>
    </row>
    <row r="898" spans="1:34" x14ac:dyDescent="0.25">
      <c r="A898"/>
      <c r="B898"/>
      <c r="C898">
        <v>152199</v>
      </c>
      <c r="D898" s="8">
        <v>1340.65</v>
      </c>
      <c r="E898"/>
      <c r="F898"/>
      <c r="G898"/>
      <c r="H898"/>
      <c r="I898"/>
      <c r="J898"/>
      <c r="K898"/>
      <c r="L898"/>
      <c r="M898"/>
      <c r="N898"/>
      <c r="O898"/>
      <c r="P898"/>
      <c r="R898"/>
      <c r="S898"/>
      <c r="T898">
        <v>152322</v>
      </c>
      <c r="U898">
        <v>1407.33</v>
      </c>
      <c r="V898"/>
      <c r="W898"/>
      <c r="X898"/>
      <c r="Y898"/>
      <c r="Z898"/>
      <c r="AA898"/>
      <c r="AB898"/>
      <c r="AC898"/>
      <c r="AD898"/>
      <c r="AE898"/>
      <c r="AF898"/>
      <c r="AG898"/>
      <c r="AH898"/>
    </row>
    <row r="899" spans="1:34" x14ac:dyDescent="0.25">
      <c r="A899"/>
      <c r="B899"/>
      <c r="C899">
        <v>152200</v>
      </c>
      <c r="D899" s="8">
        <v>720.75</v>
      </c>
      <c r="E899"/>
      <c r="F899"/>
      <c r="G899"/>
      <c r="H899"/>
      <c r="I899"/>
      <c r="J899"/>
      <c r="K899"/>
      <c r="L899"/>
      <c r="M899"/>
      <c r="N899"/>
      <c r="O899"/>
      <c r="P899"/>
      <c r="R899"/>
      <c r="S899"/>
      <c r="T899">
        <v>152323</v>
      </c>
      <c r="U899">
        <v>2693.76</v>
      </c>
      <c r="V899"/>
      <c r="W899"/>
      <c r="X899"/>
      <c r="Y899"/>
      <c r="Z899"/>
      <c r="AA899"/>
      <c r="AB899"/>
      <c r="AC899"/>
      <c r="AD899"/>
      <c r="AE899"/>
      <c r="AF899"/>
      <c r="AG899"/>
      <c r="AH899"/>
    </row>
    <row r="900" spans="1:34" x14ac:dyDescent="0.25">
      <c r="A900"/>
      <c r="B900"/>
      <c r="C900">
        <v>152202</v>
      </c>
      <c r="D900" s="8">
        <v>2490.1799999999998</v>
      </c>
      <c r="E900"/>
      <c r="F900"/>
      <c r="G900"/>
      <c r="H900"/>
      <c r="I900"/>
      <c r="J900"/>
      <c r="K900"/>
      <c r="L900"/>
      <c r="M900"/>
      <c r="N900"/>
      <c r="O900"/>
      <c r="P900"/>
      <c r="R900"/>
      <c r="S900"/>
      <c r="T900">
        <v>152324</v>
      </c>
      <c r="U900">
        <v>1215.6600000000001</v>
      </c>
      <c r="V900"/>
      <c r="W900"/>
      <c r="X900"/>
      <c r="Y900"/>
      <c r="Z900"/>
      <c r="AA900"/>
      <c r="AB900"/>
      <c r="AC900"/>
      <c r="AD900"/>
      <c r="AE900"/>
      <c r="AF900"/>
      <c r="AG900"/>
      <c r="AH900"/>
    </row>
    <row r="901" spans="1:34" x14ac:dyDescent="0.25">
      <c r="A901"/>
      <c r="B901"/>
      <c r="C901">
        <v>152203</v>
      </c>
      <c r="D901" s="8">
        <v>1015.45</v>
      </c>
      <c r="E901"/>
      <c r="F901"/>
      <c r="G901"/>
      <c r="H901"/>
      <c r="I901"/>
      <c r="J901"/>
      <c r="K901"/>
      <c r="L901"/>
      <c r="M901"/>
      <c r="N901"/>
      <c r="O901"/>
      <c r="P901"/>
      <c r="R901"/>
      <c r="S901"/>
      <c r="T901">
        <v>152325</v>
      </c>
      <c r="U901">
        <v>1584.5</v>
      </c>
      <c r="V901"/>
      <c r="W901"/>
      <c r="X901"/>
      <c r="Y901"/>
      <c r="Z901"/>
      <c r="AA901"/>
      <c r="AB901"/>
      <c r="AC901"/>
      <c r="AD901"/>
      <c r="AE901"/>
      <c r="AF901"/>
      <c r="AG901"/>
      <c r="AH901"/>
    </row>
    <row r="902" spans="1:34" x14ac:dyDescent="0.25">
      <c r="A902"/>
      <c r="B902"/>
      <c r="C902">
        <v>152204</v>
      </c>
      <c r="D902" s="8">
        <v>2570.56</v>
      </c>
      <c r="E902"/>
      <c r="F902"/>
      <c r="G902"/>
      <c r="H902"/>
      <c r="I902"/>
      <c r="J902"/>
      <c r="K902"/>
      <c r="L902"/>
      <c r="M902"/>
      <c r="N902"/>
      <c r="O902"/>
      <c r="P902"/>
      <c r="R902"/>
      <c r="S902"/>
      <c r="T902">
        <v>152326</v>
      </c>
      <c r="U902">
        <v>978.26</v>
      </c>
      <c r="V902"/>
      <c r="W902"/>
      <c r="X902"/>
      <c r="Y902"/>
      <c r="Z902"/>
      <c r="AA902"/>
      <c r="AB902"/>
      <c r="AC902"/>
      <c r="AD902"/>
      <c r="AE902"/>
      <c r="AF902"/>
      <c r="AG902"/>
      <c r="AH902"/>
    </row>
    <row r="903" spans="1:34" x14ac:dyDescent="0.25">
      <c r="A903"/>
      <c r="B903"/>
      <c r="C903">
        <v>152205</v>
      </c>
      <c r="D903" s="8">
        <v>1114.5</v>
      </c>
      <c r="E903"/>
      <c r="F903"/>
      <c r="G903"/>
      <c r="H903"/>
      <c r="I903"/>
      <c r="J903"/>
      <c r="K903"/>
      <c r="L903"/>
      <c r="M903"/>
      <c r="N903"/>
      <c r="O903"/>
      <c r="P903"/>
      <c r="R903"/>
      <c r="S903"/>
      <c r="T903">
        <v>152327</v>
      </c>
      <c r="U903">
        <v>1907.39</v>
      </c>
      <c r="V903"/>
      <c r="W903"/>
      <c r="X903"/>
      <c r="Y903"/>
      <c r="Z903"/>
      <c r="AA903"/>
      <c r="AB903"/>
      <c r="AC903"/>
      <c r="AD903"/>
      <c r="AE903"/>
      <c r="AF903"/>
      <c r="AG903"/>
      <c r="AH903"/>
    </row>
    <row r="904" spans="1:34" x14ac:dyDescent="0.25">
      <c r="A904"/>
      <c r="B904"/>
      <c r="C904">
        <v>152206</v>
      </c>
      <c r="D904" s="8">
        <v>261.44</v>
      </c>
      <c r="E904"/>
      <c r="F904"/>
      <c r="G904"/>
      <c r="H904"/>
      <c r="I904"/>
      <c r="J904"/>
      <c r="K904"/>
      <c r="L904"/>
      <c r="M904"/>
      <c r="N904"/>
      <c r="O904"/>
      <c r="P904"/>
      <c r="R904"/>
      <c r="S904"/>
      <c r="T904">
        <v>152328</v>
      </c>
      <c r="U904">
        <v>1020.47</v>
      </c>
      <c r="V904"/>
      <c r="W904"/>
      <c r="X904"/>
      <c r="Y904"/>
      <c r="Z904"/>
      <c r="AA904"/>
      <c r="AB904"/>
      <c r="AC904"/>
      <c r="AD904"/>
      <c r="AE904"/>
      <c r="AF904"/>
      <c r="AG904"/>
      <c r="AH904"/>
    </row>
    <row r="905" spans="1:34" x14ac:dyDescent="0.25">
      <c r="A905"/>
      <c r="B905"/>
      <c r="C905">
        <v>152207</v>
      </c>
      <c r="D905" s="8">
        <v>657.98</v>
      </c>
      <c r="E905"/>
      <c r="F905"/>
      <c r="G905"/>
      <c r="H905"/>
      <c r="I905"/>
      <c r="J905"/>
      <c r="K905"/>
      <c r="L905"/>
      <c r="M905"/>
      <c r="N905"/>
      <c r="O905"/>
      <c r="P905"/>
      <c r="R905"/>
      <c r="S905"/>
      <c r="T905">
        <v>152329</v>
      </c>
      <c r="U905">
        <v>1988.96</v>
      </c>
      <c r="V905"/>
      <c r="W905"/>
      <c r="X905"/>
      <c r="Y905"/>
      <c r="Z905"/>
      <c r="AA905"/>
      <c r="AB905"/>
      <c r="AC905"/>
      <c r="AD905"/>
      <c r="AE905"/>
      <c r="AF905"/>
      <c r="AG905"/>
      <c r="AH905"/>
    </row>
    <row r="906" spans="1:34" x14ac:dyDescent="0.25">
      <c r="A906"/>
      <c r="B906"/>
      <c r="C906">
        <v>152208</v>
      </c>
      <c r="D906" s="8">
        <v>1935.38</v>
      </c>
      <c r="E906"/>
      <c r="F906"/>
      <c r="G906"/>
      <c r="H906"/>
      <c r="I906"/>
      <c r="J906"/>
      <c r="K906"/>
      <c r="L906"/>
      <c r="M906"/>
      <c r="N906"/>
      <c r="O906"/>
      <c r="P906"/>
      <c r="R906"/>
      <c r="S906"/>
      <c r="T906">
        <v>152331</v>
      </c>
      <c r="U906">
        <v>840.32</v>
      </c>
      <c r="V906"/>
      <c r="W906"/>
      <c r="X906"/>
      <c r="Y906"/>
      <c r="Z906"/>
      <c r="AA906"/>
      <c r="AB906"/>
      <c r="AC906"/>
      <c r="AD906"/>
      <c r="AE906"/>
      <c r="AF906"/>
      <c r="AG906"/>
      <c r="AH906"/>
    </row>
    <row r="907" spans="1:34" x14ac:dyDescent="0.25">
      <c r="A907"/>
      <c r="B907"/>
      <c r="C907">
        <v>152210</v>
      </c>
      <c r="D907" s="8">
        <v>1711.74</v>
      </c>
      <c r="E907"/>
      <c r="F907"/>
      <c r="G907"/>
      <c r="H907"/>
      <c r="I907"/>
      <c r="J907"/>
      <c r="K907"/>
      <c r="L907"/>
      <c r="M907"/>
      <c r="N907"/>
      <c r="O907"/>
      <c r="P907"/>
      <c r="R907"/>
      <c r="S907"/>
      <c r="T907">
        <v>152334</v>
      </c>
      <c r="U907">
        <v>2409.4499999999998</v>
      </c>
      <c r="V907"/>
      <c r="W907"/>
      <c r="X907"/>
      <c r="Y907"/>
      <c r="Z907"/>
      <c r="AA907"/>
      <c r="AB907"/>
      <c r="AC907"/>
      <c r="AD907"/>
      <c r="AE907"/>
      <c r="AF907"/>
      <c r="AG907"/>
      <c r="AH907"/>
    </row>
    <row r="908" spans="1:34" x14ac:dyDescent="0.25">
      <c r="A908"/>
      <c r="B908"/>
      <c r="C908">
        <v>152212</v>
      </c>
      <c r="D908" s="8">
        <v>473.25</v>
      </c>
      <c r="E908"/>
      <c r="F908"/>
      <c r="G908"/>
      <c r="H908"/>
      <c r="I908"/>
      <c r="J908"/>
      <c r="K908"/>
      <c r="L908"/>
      <c r="M908"/>
      <c r="N908"/>
      <c r="O908"/>
      <c r="P908"/>
      <c r="R908"/>
      <c r="S908"/>
      <c r="T908">
        <v>152336</v>
      </c>
      <c r="U908">
        <v>2511.17</v>
      </c>
      <c r="V908"/>
      <c r="W908"/>
      <c r="X908"/>
      <c r="Y908"/>
      <c r="Z908"/>
      <c r="AA908"/>
      <c r="AB908"/>
      <c r="AC908"/>
      <c r="AD908"/>
      <c r="AE908"/>
      <c r="AF908"/>
      <c r="AG908"/>
      <c r="AH908"/>
    </row>
    <row r="909" spans="1:34" x14ac:dyDescent="0.25">
      <c r="A909"/>
      <c r="B909"/>
      <c r="C909">
        <v>152213</v>
      </c>
      <c r="D909" s="8">
        <v>2726.95</v>
      </c>
      <c r="E909"/>
      <c r="F909"/>
      <c r="G909"/>
      <c r="H909"/>
      <c r="I909"/>
      <c r="J909"/>
      <c r="K909"/>
      <c r="L909"/>
      <c r="M909"/>
      <c r="N909"/>
      <c r="O909"/>
      <c r="P909"/>
      <c r="R909"/>
      <c r="S909"/>
      <c r="T909">
        <v>152337</v>
      </c>
      <c r="U909">
        <v>1766.96</v>
      </c>
      <c r="V909"/>
      <c r="W909"/>
      <c r="X909"/>
      <c r="Y909"/>
      <c r="Z909"/>
      <c r="AA909"/>
      <c r="AB909"/>
      <c r="AC909"/>
      <c r="AD909"/>
      <c r="AE909"/>
      <c r="AF909"/>
      <c r="AG909"/>
      <c r="AH909"/>
    </row>
    <row r="910" spans="1:34" x14ac:dyDescent="0.25">
      <c r="A910"/>
      <c r="B910"/>
      <c r="C910">
        <v>152214</v>
      </c>
      <c r="D910" s="8">
        <v>761.23</v>
      </c>
      <c r="E910"/>
      <c r="F910"/>
      <c r="G910"/>
      <c r="H910"/>
      <c r="I910"/>
      <c r="J910"/>
      <c r="K910"/>
      <c r="L910"/>
      <c r="M910"/>
      <c r="N910"/>
      <c r="O910"/>
      <c r="P910"/>
      <c r="R910"/>
      <c r="S910"/>
      <c r="T910">
        <v>152339</v>
      </c>
      <c r="U910">
        <v>1812.71</v>
      </c>
      <c r="V910"/>
      <c r="W910"/>
      <c r="X910"/>
      <c r="Y910"/>
      <c r="Z910"/>
      <c r="AA910"/>
      <c r="AB910"/>
      <c r="AC910"/>
      <c r="AD910"/>
      <c r="AE910"/>
      <c r="AF910"/>
      <c r="AG910"/>
      <c r="AH910"/>
    </row>
    <row r="911" spans="1:34" x14ac:dyDescent="0.25">
      <c r="A911"/>
      <c r="B911"/>
      <c r="C911">
        <v>152215</v>
      </c>
      <c r="D911" s="8">
        <v>1911.54</v>
      </c>
      <c r="E911"/>
      <c r="F911"/>
      <c r="G911"/>
      <c r="H911"/>
      <c r="I911"/>
      <c r="J911"/>
      <c r="K911"/>
      <c r="L911"/>
      <c r="M911"/>
      <c r="N911"/>
      <c r="O911"/>
      <c r="P911"/>
      <c r="R911"/>
      <c r="S911"/>
      <c r="T911">
        <v>152340</v>
      </c>
      <c r="U911">
        <v>458.09</v>
      </c>
      <c r="V911"/>
      <c r="W911"/>
      <c r="X911"/>
      <c r="Y911"/>
      <c r="Z911"/>
      <c r="AA911"/>
      <c r="AB911"/>
      <c r="AC911"/>
      <c r="AD911"/>
      <c r="AE911"/>
      <c r="AF911"/>
      <c r="AG911"/>
      <c r="AH911"/>
    </row>
    <row r="912" spans="1:34" x14ac:dyDescent="0.25">
      <c r="A912"/>
      <c r="B912"/>
      <c r="C912">
        <v>152216</v>
      </c>
      <c r="D912" s="8">
        <v>102.99</v>
      </c>
      <c r="E912"/>
      <c r="F912"/>
      <c r="G912"/>
      <c r="H912"/>
      <c r="I912"/>
      <c r="J912"/>
      <c r="K912"/>
      <c r="L912"/>
      <c r="M912"/>
      <c r="N912"/>
      <c r="O912"/>
      <c r="P912"/>
      <c r="R912"/>
      <c r="S912"/>
      <c r="T912">
        <v>152341</v>
      </c>
      <c r="U912">
        <v>212.17</v>
      </c>
      <c r="V912"/>
      <c r="W912"/>
      <c r="X912"/>
      <c r="Y912"/>
      <c r="Z912"/>
      <c r="AA912"/>
      <c r="AB912"/>
      <c r="AC912"/>
      <c r="AD912"/>
      <c r="AE912"/>
      <c r="AF912"/>
      <c r="AG912"/>
      <c r="AH912"/>
    </row>
    <row r="913" spans="1:34" x14ac:dyDescent="0.25">
      <c r="A913"/>
      <c r="B913"/>
      <c r="C913">
        <v>152217</v>
      </c>
      <c r="D913" s="8">
        <v>423.98</v>
      </c>
      <c r="E913"/>
      <c r="F913"/>
      <c r="G913"/>
      <c r="H913"/>
      <c r="I913"/>
      <c r="J913"/>
      <c r="K913"/>
      <c r="L913"/>
      <c r="M913"/>
      <c r="N913"/>
      <c r="O913"/>
      <c r="P913"/>
      <c r="R913"/>
      <c r="S913"/>
      <c r="T913">
        <v>152342</v>
      </c>
      <c r="U913">
        <v>1728.48</v>
      </c>
      <c r="V913"/>
      <c r="W913"/>
      <c r="X913"/>
      <c r="Y913"/>
      <c r="Z913"/>
      <c r="AA913"/>
      <c r="AB913"/>
      <c r="AC913"/>
      <c r="AD913"/>
      <c r="AE913"/>
      <c r="AF913"/>
      <c r="AG913"/>
      <c r="AH913"/>
    </row>
    <row r="914" spans="1:34" x14ac:dyDescent="0.25">
      <c r="A914"/>
      <c r="B914"/>
      <c r="C914">
        <v>152218</v>
      </c>
      <c r="D914" s="8">
        <v>561.16</v>
      </c>
      <c r="E914"/>
      <c r="F914"/>
      <c r="G914"/>
      <c r="H914"/>
      <c r="I914"/>
      <c r="J914"/>
      <c r="K914"/>
      <c r="L914"/>
      <c r="M914"/>
      <c r="N914"/>
      <c r="O914"/>
      <c r="P914"/>
      <c r="R914"/>
      <c r="S914"/>
      <c r="T914">
        <v>152343</v>
      </c>
      <c r="U914">
        <v>2642.99</v>
      </c>
      <c r="V914"/>
      <c r="W914"/>
      <c r="X914"/>
      <c r="Y914"/>
      <c r="Z914"/>
      <c r="AA914"/>
      <c r="AB914"/>
      <c r="AC914"/>
      <c r="AD914"/>
      <c r="AE914"/>
      <c r="AF914"/>
      <c r="AG914"/>
      <c r="AH914"/>
    </row>
    <row r="915" spans="1:34" x14ac:dyDescent="0.25">
      <c r="A915"/>
      <c r="B915"/>
      <c r="C915">
        <v>152219</v>
      </c>
      <c r="D915" s="8">
        <v>613.35</v>
      </c>
      <c r="E915"/>
      <c r="F915"/>
      <c r="G915"/>
      <c r="H915"/>
      <c r="I915"/>
      <c r="J915"/>
      <c r="K915"/>
      <c r="L915"/>
      <c r="M915"/>
      <c r="N915"/>
      <c r="O915"/>
      <c r="P915"/>
      <c r="R915"/>
      <c r="S915"/>
      <c r="T915">
        <v>152344</v>
      </c>
      <c r="U915">
        <v>1068.04</v>
      </c>
      <c r="V915"/>
      <c r="W915"/>
      <c r="X915"/>
      <c r="Y915"/>
      <c r="Z915"/>
      <c r="AA915"/>
      <c r="AB915"/>
      <c r="AC915"/>
      <c r="AD915"/>
      <c r="AE915"/>
      <c r="AF915"/>
      <c r="AG915"/>
      <c r="AH915"/>
    </row>
    <row r="916" spans="1:34" x14ac:dyDescent="0.25">
      <c r="A916"/>
      <c r="B916"/>
      <c r="C916">
        <v>152221</v>
      </c>
      <c r="D916" s="8">
        <v>2785.61</v>
      </c>
      <c r="E916"/>
      <c r="F916"/>
      <c r="G916"/>
      <c r="H916"/>
      <c r="I916"/>
      <c r="J916"/>
      <c r="K916"/>
      <c r="L916"/>
      <c r="M916"/>
      <c r="N916"/>
      <c r="O916"/>
      <c r="P916"/>
      <c r="R916"/>
      <c r="S916"/>
      <c r="T916">
        <v>152345</v>
      </c>
      <c r="U916">
        <v>1735.07</v>
      </c>
      <c r="V916"/>
      <c r="W916"/>
      <c r="X916"/>
      <c r="Y916"/>
      <c r="Z916"/>
      <c r="AA916"/>
      <c r="AB916"/>
      <c r="AC916"/>
      <c r="AD916"/>
      <c r="AE916"/>
      <c r="AF916"/>
      <c r="AG916"/>
      <c r="AH916"/>
    </row>
    <row r="917" spans="1:34" x14ac:dyDescent="0.25">
      <c r="A917"/>
      <c r="B917"/>
      <c r="C917">
        <v>152223</v>
      </c>
      <c r="D917" s="8">
        <v>2071.6</v>
      </c>
      <c r="E917"/>
      <c r="F917"/>
      <c r="G917"/>
      <c r="H917"/>
      <c r="I917"/>
      <c r="J917"/>
      <c r="K917"/>
      <c r="L917"/>
      <c r="M917"/>
      <c r="N917"/>
      <c r="O917"/>
      <c r="P917"/>
      <c r="R917"/>
      <c r="S917"/>
      <c r="T917">
        <v>152346</v>
      </c>
      <c r="U917">
        <v>1501.44</v>
      </c>
      <c r="V917"/>
      <c r="W917"/>
      <c r="X917"/>
      <c r="Y917"/>
      <c r="Z917"/>
      <c r="AA917"/>
      <c r="AB917"/>
      <c r="AC917"/>
      <c r="AD917"/>
      <c r="AE917"/>
      <c r="AF917"/>
      <c r="AG917"/>
      <c r="AH917"/>
    </row>
    <row r="918" spans="1:34" x14ac:dyDescent="0.25">
      <c r="A918"/>
      <c r="B918"/>
      <c r="C918">
        <v>152224</v>
      </c>
      <c r="D918" s="8">
        <v>1331.74</v>
      </c>
      <c r="E918"/>
      <c r="F918"/>
      <c r="G918"/>
      <c r="H918"/>
      <c r="I918"/>
      <c r="J918"/>
      <c r="K918"/>
      <c r="L918"/>
      <c r="M918"/>
      <c r="N918"/>
      <c r="O918"/>
      <c r="P918"/>
      <c r="R918"/>
      <c r="S918"/>
      <c r="T918">
        <v>152347</v>
      </c>
      <c r="U918">
        <v>1766.51</v>
      </c>
      <c r="V918"/>
      <c r="W918"/>
      <c r="X918"/>
      <c r="Y918"/>
      <c r="Z918"/>
      <c r="AA918"/>
      <c r="AB918"/>
      <c r="AC918"/>
      <c r="AD918"/>
      <c r="AE918"/>
      <c r="AF918"/>
      <c r="AG918"/>
      <c r="AH918"/>
    </row>
    <row r="919" spans="1:34" x14ac:dyDescent="0.25">
      <c r="A919"/>
      <c r="B919"/>
      <c r="C919">
        <v>152225</v>
      </c>
      <c r="D919" s="8">
        <v>642.73</v>
      </c>
      <c r="E919"/>
      <c r="F919"/>
      <c r="G919"/>
      <c r="H919"/>
      <c r="I919"/>
      <c r="J919"/>
      <c r="K919"/>
      <c r="L919"/>
      <c r="M919"/>
      <c r="N919"/>
      <c r="O919"/>
      <c r="P919"/>
      <c r="R919"/>
      <c r="S919"/>
      <c r="T919">
        <v>152348</v>
      </c>
      <c r="U919">
        <v>345.89</v>
      </c>
      <c r="V919"/>
      <c r="W919"/>
      <c r="X919"/>
      <c r="Y919"/>
      <c r="Z919"/>
      <c r="AA919"/>
      <c r="AB919"/>
      <c r="AC919"/>
      <c r="AD919"/>
      <c r="AE919"/>
      <c r="AF919"/>
      <c r="AG919"/>
      <c r="AH919"/>
    </row>
    <row r="920" spans="1:34" x14ac:dyDescent="0.25">
      <c r="A920"/>
      <c r="B920"/>
      <c r="C920">
        <v>152226</v>
      </c>
      <c r="D920" s="8">
        <v>703.59</v>
      </c>
      <c r="E920"/>
      <c r="F920"/>
      <c r="G920"/>
      <c r="H920"/>
      <c r="I920"/>
      <c r="J920"/>
      <c r="K920"/>
      <c r="L920"/>
      <c r="M920"/>
      <c r="N920"/>
      <c r="O920"/>
      <c r="P920"/>
      <c r="R920"/>
      <c r="S920"/>
      <c r="T920">
        <v>152350</v>
      </c>
      <c r="U920">
        <v>1739.24</v>
      </c>
      <c r="V920"/>
      <c r="W920"/>
      <c r="X920"/>
      <c r="Y920"/>
      <c r="Z920"/>
      <c r="AA920"/>
      <c r="AB920"/>
      <c r="AC920"/>
      <c r="AD920"/>
      <c r="AE920"/>
      <c r="AF920"/>
      <c r="AG920"/>
      <c r="AH920"/>
    </row>
    <row r="921" spans="1:34" x14ac:dyDescent="0.25">
      <c r="A921"/>
      <c r="B921"/>
      <c r="C921">
        <v>152227</v>
      </c>
      <c r="D921" s="8">
        <v>809.72</v>
      </c>
      <c r="E921"/>
      <c r="F921"/>
      <c r="G921"/>
      <c r="H921"/>
      <c r="I921"/>
      <c r="J921"/>
      <c r="K921"/>
      <c r="L921"/>
      <c r="M921"/>
      <c r="N921"/>
      <c r="O921"/>
      <c r="P921"/>
      <c r="R921"/>
      <c r="S921"/>
      <c r="T921">
        <v>152351</v>
      </c>
      <c r="U921">
        <v>1473.73</v>
      </c>
      <c r="V921"/>
      <c r="W921"/>
      <c r="X921"/>
      <c r="Y921"/>
      <c r="Z921"/>
      <c r="AA921"/>
      <c r="AB921"/>
      <c r="AC921"/>
      <c r="AD921"/>
      <c r="AE921"/>
      <c r="AF921"/>
      <c r="AG921"/>
      <c r="AH921"/>
    </row>
    <row r="922" spans="1:34" x14ac:dyDescent="0.25">
      <c r="A922"/>
      <c r="B922"/>
      <c r="C922">
        <v>152228</v>
      </c>
      <c r="D922" s="8">
        <v>2965.57</v>
      </c>
      <c r="E922"/>
      <c r="F922"/>
      <c r="G922"/>
      <c r="H922"/>
      <c r="I922"/>
      <c r="J922"/>
      <c r="K922"/>
      <c r="L922"/>
      <c r="M922"/>
      <c r="N922"/>
      <c r="O922"/>
      <c r="P922"/>
      <c r="R922"/>
      <c r="S922"/>
      <c r="T922">
        <v>152352</v>
      </c>
      <c r="U922">
        <v>1886.15</v>
      </c>
      <c r="V922"/>
      <c r="W922"/>
      <c r="X922"/>
      <c r="Y922"/>
      <c r="Z922"/>
      <c r="AA922"/>
      <c r="AB922"/>
      <c r="AC922"/>
      <c r="AD922"/>
      <c r="AE922"/>
      <c r="AF922"/>
      <c r="AG922"/>
      <c r="AH922"/>
    </row>
    <row r="923" spans="1:34" x14ac:dyDescent="0.25">
      <c r="A923"/>
      <c r="B923"/>
      <c r="C923">
        <v>152229</v>
      </c>
      <c r="D923" s="8">
        <v>2420.67</v>
      </c>
      <c r="E923"/>
      <c r="F923"/>
      <c r="G923"/>
      <c r="H923"/>
      <c r="I923"/>
      <c r="J923"/>
      <c r="K923"/>
      <c r="L923"/>
      <c r="M923"/>
      <c r="N923"/>
      <c r="O923"/>
      <c r="P923"/>
      <c r="R923"/>
      <c r="S923"/>
      <c r="T923">
        <v>152353</v>
      </c>
      <c r="U923">
        <v>1540.3</v>
      </c>
      <c r="V923"/>
      <c r="W923"/>
      <c r="X923"/>
      <c r="Y923"/>
      <c r="Z923"/>
      <c r="AA923"/>
      <c r="AB923"/>
      <c r="AC923"/>
      <c r="AD923"/>
      <c r="AE923"/>
      <c r="AF923"/>
      <c r="AG923"/>
      <c r="AH923"/>
    </row>
    <row r="924" spans="1:34" x14ac:dyDescent="0.25">
      <c r="A924"/>
      <c r="B924"/>
      <c r="C924">
        <v>152230</v>
      </c>
      <c r="D924" s="8">
        <v>425.62</v>
      </c>
      <c r="E924"/>
      <c r="F924"/>
      <c r="G924"/>
      <c r="H924"/>
      <c r="I924"/>
      <c r="J924"/>
      <c r="K924"/>
      <c r="L924"/>
      <c r="M924"/>
      <c r="N924"/>
      <c r="O924"/>
      <c r="P924"/>
      <c r="R924"/>
      <c r="S924"/>
      <c r="T924">
        <v>152354</v>
      </c>
      <c r="U924">
        <v>1239.5</v>
      </c>
      <c r="V924"/>
      <c r="W924"/>
      <c r="X924"/>
      <c r="Y924"/>
      <c r="Z924"/>
      <c r="AA924"/>
      <c r="AB924"/>
      <c r="AC924"/>
      <c r="AD924"/>
      <c r="AE924"/>
      <c r="AF924"/>
      <c r="AG924"/>
      <c r="AH924"/>
    </row>
    <row r="925" spans="1:34" x14ac:dyDescent="0.25">
      <c r="A925"/>
      <c r="B925"/>
      <c r="C925">
        <v>152231</v>
      </c>
      <c r="D925" s="8">
        <v>1348.65</v>
      </c>
      <c r="E925"/>
      <c r="F925"/>
      <c r="G925"/>
      <c r="H925"/>
      <c r="I925"/>
      <c r="J925"/>
      <c r="K925"/>
      <c r="L925"/>
      <c r="M925"/>
      <c r="N925"/>
      <c r="O925"/>
      <c r="P925"/>
      <c r="R925"/>
      <c r="S925"/>
      <c r="T925">
        <v>152357</v>
      </c>
      <c r="U925">
        <v>150.76</v>
      </c>
      <c r="V925"/>
      <c r="W925"/>
      <c r="X925"/>
      <c r="Y925"/>
      <c r="Z925"/>
      <c r="AA925"/>
      <c r="AB925"/>
      <c r="AC925"/>
      <c r="AD925"/>
      <c r="AE925"/>
      <c r="AF925"/>
      <c r="AG925"/>
      <c r="AH925"/>
    </row>
    <row r="926" spans="1:34" x14ac:dyDescent="0.25">
      <c r="A926"/>
      <c r="B926"/>
      <c r="C926">
        <v>152232</v>
      </c>
      <c r="D926" s="8">
        <v>1654.25</v>
      </c>
      <c r="E926"/>
      <c r="F926"/>
      <c r="G926"/>
      <c r="H926"/>
      <c r="I926"/>
      <c r="J926"/>
      <c r="K926"/>
      <c r="L926"/>
      <c r="M926"/>
      <c r="N926"/>
      <c r="O926"/>
      <c r="P926"/>
      <c r="R926"/>
      <c r="S926"/>
      <c r="T926">
        <v>152359</v>
      </c>
      <c r="U926">
        <v>1178.68</v>
      </c>
      <c r="V926"/>
      <c r="W926"/>
      <c r="X926"/>
      <c r="Y926"/>
      <c r="Z926"/>
      <c r="AA926"/>
      <c r="AB926"/>
      <c r="AC926"/>
      <c r="AD926"/>
      <c r="AE926"/>
      <c r="AF926"/>
      <c r="AG926"/>
      <c r="AH926"/>
    </row>
    <row r="927" spans="1:34" x14ac:dyDescent="0.25">
      <c r="A927"/>
      <c r="B927"/>
      <c r="C927">
        <v>152233</v>
      </c>
      <c r="D927" s="8">
        <v>962.62</v>
      </c>
      <c r="E927"/>
      <c r="F927"/>
      <c r="G927"/>
      <c r="H927"/>
      <c r="I927"/>
      <c r="J927"/>
      <c r="K927"/>
      <c r="L927"/>
      <c r="M927"/>
      <c r="N927"/>
      <c r="O927"/>
      <c r="P927"/>
      <c r="R927"/>
      <c r="S927"/>
      <c r="T927">
        <v>152360</v>
      </c>
      <c r="U927">
        <v>2962.48</v>
      </c>
      <c r="V927"/>
      <c r="W927"/>
      <c r="X927"/>
      <c r="Y927"/>
      <c r="Z927"/>
      <c r="AA927"/>
      <c r="AB927"/>
      <c r="AC927"/>
      <c r="AD927"/>
      <c r="AE927"/>
      <c r="AF927"/>
      <c r="AG927"/>
      <c r="AH927"/>
    </row>
    <row r="928" spans="1:34" x14ac:dyDescent="0.25">
      <c r="A928"/>
      <c r="B928"/>
      <c r="C928">
        <v>152234</v>
      </c>
      <c r="D928" s="8">
        <v>202.84</v>
      </c>
      <c r="E928"/>
      <c r="F928"/>
      <c r="G928"/>
      <c r="H928"/>
      <c r="I928"/>
      <c r="J928"/>
      <c r="K928"/>
      <c r="L928"/>
      <c r="M928"/>
      <c r="N928"/>
      <c r="O928"/>
      <c r="P928"/>
      <c r="R928"/>
      <c r="S928"/>
      <c r="T928">
        <v>152362</v>
      </c>
      <c r="U928">
        <v>2489.81</v>
      </c>
      <c r="V928"/>
      <c r="W928"/>
      <c r="X928"/>
      <c r="Y928"/>
      <c r="Z928"/>
      <c r="AA928"/>
      <c r="AB928"/>
      <c r="AC928"/>
      <c r="AD928"/>
      <c r="AE928"/>
      <c r="AF928"/>
      <c r="AG928"/>
      <c r="AH928"/>
    </row>
    <row r="929" spans="1:34" x14ac:dyDescent="0.25">
      <c r="A929"/>
      <c r="B929"/>
      <c r="C929">
        <v>152235</v>
      </c>
      <c r="D929" s="8">
        <v>1691.26</v>
      </c>
      <c r="E929"/>
      <c r="F929"/>
      <c r="G929"/>
      <c r="H929"/>
      <c r="I929"/>
      <c r="J929"/>
      <c r="K929"/>
      <c r="L929"/>
      <c r="M929"/>
      <c r="N929"/>
      <c r="O929"/>
      <c r="P929"/>
      <c r="R929"/>
      <c r="S929"/>
      <c r="T929">
        <v>152363</v>
      </c>
      <c r="U929">
        <v>2942.85</v>
      </c>
      <c r="V929"/>
      <c r="W929"/>
      <c r="X929"/>
      <c r="Y929"/>
      <c r="Z929"/>
      <c r="AA929"/>
      <c r="AB929"/>
      <c r="AC929"/>
      <c r="AD929"/>
      <c r="AE929"/>
      <c r="AF929"/>
      <c r="AG929"/>
      <c r="AH929"/>
    </row>
    <row r="930" spans="1:34" x14ac:dyDescent="0.25">
      <c r="A930"/>
      <c r="B930"/>
      <c r="C930">
        <v>152236</v>
      </c>
      <c r="D930" s="8">
        <v>505.36</v>
      </c>
      <c r="E930"/>
      <c r="F930"/>
      <c r="G930"/>
      <c r="H930"/>
      <c r="I930"/>
      <c r="J930"/>
      <c r="K930"/>
      <c r="L930"/>
      <c r="M930"/>
      <c r="N930"/>
      <c r="O930"/>
      <c r="P930"/>
      <c r="R930"/>
      <c r="S930"/>
      <c r="T930">
        <v>152364</v>
      </c>
      <c r="U930">
        <v>1968.96</v>
      </c>
      <c r="V930"/>
      <c r="W930"/>
      <c r="X930"/>
      <c r="Y930"/>
      <c r="Z930"/>
      <c r="AA930"/>
      <c r="AB930"/>
      <c r="AC930"/>
      <c r="AD930"/>
      <c r="AE930"/>
      <c r="AF930"/>
      <c r="AG930"/>
      <c r="AH930"/>
    </row>
    <row r="931" spans="1:34" x14ac:dyDescent="0.25">
      <c r="A931"/>
      <c r="B931"/>
      <c r="C931">
        <v>152237</v>
      </c>
      <c r="D931" s="8">
        <v>2863.91</v>
      </c>
      <c r="E931"/>
      <c r="F931"/>
      <c r="G931"/>
      <c r="H931"/>
      <c r="I931"/>
      <c r="J931"/>
      <c r="K931"/>
      <c r="L931"/>
      <c r="M931"/>
      <c r="N931"/>
      <c r="O931"/>
      <c r="P931"/>
      <c r="R931"/>
      <c r="S931"/>
      <c r="T931">
        <v>152365</v>
      </c>
      <c r="U931">
        <v>2985.7</v>
      </c>
      <c r="V931"/>
      <c r="W931"/>
      <c r="X931"/>
      <c r="Y931"/>
      <c r="Z931"/>
      <c r="AA931"/>
      <c r="AB931"/>
      <c r="AC931"/>
      <c r="AD931"/>
      <c r="AE931"/>
      <c r="AF931"/>
      <c r="AG931"/>
      <c r="AH931"/>
    </row>
    <row r="932" spans="1:34" x14ac:dyDescent="0.25">
      <c r="A932"/>
      <c r="B932"/>
      <c r="C932">
        <v>152238</v>
      </c>
      <c r="D932" s="8">
        <v>603.34</v>
      </c>
      <c r="E932"/>
      <c r="F932"/>
      <c r="G932"/>
      <c r="H932"/>
      <c r="I932"/>
      <c r="J932"/>
      <c r="K932"/>
      <c r="L932"/>
      <c r="M932"/>
      <c r="N932"/>
      <c r="O932"/>
      <c r="P932"/>
      <c r="R932"/>
      <c r="S932"/>
      <c r="T932">
        <v>152366</v>
      </c>
      <c r="U932">
        <v>14.42</v>
      </c>
      <c r="V932"/>
      <c r="W932"/>
      <c r="X932"/>
      <c r="Y932"/>
      <c r="Z932"/>
      <c r="AA932"/>
      <c r="AB932"/>
      <c r="AC932"/>
      <c r="AD932"/>
      <c r="AE932"/>
      <c r="AF932"/>
      <c r="AG932"/>
      <c r="AH932"/>
    </row>
    <row r="933" spans="1:34" x14ac:dyDescent="0.25">
      <c r="A933"/>
      <c r="B933"/>
      <c r="C933">
        <v>152239</v>
      </c>
      <c r="D933" s="8">
        <v>2443.6799999999998</v>
      </c>
      <c r="E933"/>
      <c r="F933"/>
      <c r="G933"/>
      <c r="H933"/>
      <c r="I933"/>
      <c r="J933"/>
      <c r="K933"/>
      <c r="L933"/>
      <c r="M933"/>
      <c r="N933"/>
      <c r="O933"/>
      <c r="P933"/>
      <c r="R933"/>
      <c r="S933"/>
      <c r="T933">
        <v>152367</v>
      </c>
      <c r="U933">
        <v>2019.49</v>
      </c>
      <c r="V933"/>
      <c r="W933"/>
      <c r="X933"/>
      <c r="Y933"/>
      <c r="Z933"/>
      <c r="AA933"/>
      <c r="AB933"/>
      <c r="AC933"/>
      <c r="AD933"/>
      <c r="AE933"/>
      <c r="AF933"/>
      <c r="AG933"/>
      <c r="AH933"/>
    </row>
    <row r="934" spans="1:34" x14ac:dyDescent="0.25">
      <c r="A934"/>
      <c r="B934"/>
      <c r="C934">
        <v>152240</v>
      </c>
      <c r="D934" s="8">
        <v>2614.4699999999998</v>
      </c>
      <c r="E934"/>
      <c r="F934"/>
      <c r="G934"/>
      <c r="H934"/>
      <c r="I934"/>
      <c r="J934"/>
      <c r="K934"/>
      <c r="L934"/>
      <c r="M934"/>
      <c r="N934"/>
      <c r="O934"/>
      <c r="P934"/>
      <c r="R934"/>
      <c r="S934"/>
      <c r="T934">
        <v>152368</v>
      </c>
      <c r="U934">
        <v>784.89</v>
      </c>
      <c r="V934"/>
      <c r="W934"/>
      <c r="X934"/>
      <c r="Y934"/>
      <c r="Z934"/>
      <c r="AA934"/>
      <c r="AB934"/>
      <c r="AC934"/>
      <c r="AD934"/>
      <c r="AE934"/>
      <c r="AF934"/>
      <c r="AG934"/>
      <c r="AH934"/>
    </row>
    <row r="935" spans="1:34" x14ac:dyDescent="0.25">
      <c r="A935"/>
      <c r="B935"/>
      <c r="C935">
        <v>152241</v>
      </c>
      <c r="D935" s="8">
        <v>1985.91</v>
      </c>
      <c r="E935"/>
      <c r="F935"/>
      <c r="G935"/>
      <c r="H935"/>
      <c r="I935"/>
      <c r="J935"/>
      <c r="K935"/>
      <c r="L935"/>
      <c r="M935"/>
      <c r="N935"/>
      <c r="O935"/>
      <c r="P935"/>
      <c r="R935"/>
      <c r="S935"/>
      <c r="T935">
        <v>152369</v>
      </c>
      <c r="U935">
        <v>1248.69</v>
      </c>
      <c r="V935"/>
      <c r="W935"/>
      <c r="X935"/>
      <c r="Y935"/>
      <c r="Z935"/>
      <c r="AA935"/>
      <c r="AB935"/>
      <c r="AC935"/>
      <c r="AD935"/>
      <c r="AE935"/>
      <c r="AF935"/>
      <c r="AG935"/>
      <c r="AH935"/>
    </row>
    <row r="936" spans="1:34" x14ac:dyDescent="0.25">
      <c r="A936"/>
      <c r="B936"/>
      <c r="C936">
        <v>152242</v>
      </c>
      <c r="D936" s="8">
        <v>1936.86</v>
      </c>
      <c r="E936"/>
      <c r="F936"/>
      <c r="G936"/>
      <c r="H936"/>
      <c r="I936"/>
      <c r="J936"/>
      <c r="K936"/>
      <c r="L936"/>
      <c r="M936"/>
      <c r="N936"/>
      <c r="O936"/>
      <c r="P936"/>
      <c r="R936"/>
      <c r="S936"/>
      <c r="T936">
        <v>152370</v>
      </c>
      <c r="U936">
        <v>544.83000000000004</v>
      </c>
      <c r="V936"/>
      <c r="W936"/>
      <c r="X936"/>
      <c r="Y936"/>
      <c r="Z936"/>
      <c r="AA936"/>
      <c r="AB936"/>
      <c r="AC936"/>
      <c r="AD936"/>
      <c r="AE936"/>
      <c r="AF936"/>
      <c r="AG936"/>
      <c r="AH936"/>
    </row>
    <row r="937" spans="1:34" x14ac:dyDescent="0.25">
      <c r="A937"/>
      <c r="B937"/>
      <c r="C937">
        <v>152243</v>
      </c>
      <c r="D937" s="8">
        <v>743.54</v>
      </c>
      <c r="E937"/>
      <c r="F937"/>
      <c r="G937"/>
      <c r="H937"/>
      <c r="I937"/>
      <c r="J937"/>
      <c r="K937"/>
      <c r="L937"/>
      <c r="M937"/>
      <c r="N937"/>
      <c r="O937"/>
      <c r="P937"/>
      <c r="R937"/>
      <c r="S937"/>
      <c r="T937">
        <v>152371</v>
      </c>
      <c r="U937">
        <v>2889.7</v>
      </c>
      <c r="V937"/>
      <c r="W937"/>
      <c r="X937"/>
      <c r="Y937"/>
      <c r="Z937"/>
      <c r="AA937"/>
      <c r="AB937"/>
      <c r="AC937"/>
      <c r="AD937"/>
      <c r="AE937"/>
      <c r="AF937"/>
      <c r="AG937"/>
      <c r="AH937"/>
    </row>
    <row r="938" spans="1:34" x14ac:dyDescent="0.25">
      <c r="A938"/>
      <c r="B938"/>
      <c r="C938">
        <v>152244</v>
      </c>
      <c r="D938" s="8">
        <v>1474.73</v>
      </c>
      <c r="E938"/>
      <c r="F938"/>
      <c r="G938"/>
      <c r="H938"/>
      <c r="I938"/>
      <c r="J938"/>
      <c r="K938"/>
      <c r="L938"/>
      <c r="M938"/>
      <c r="N938"/>
      <c r="O938"/>
      <c r="P938"/>
      <c r="R938"/>
      <c r="S938"/>
      <c r="T938">
        <v>152372</v>
      </c>
      <c r="U938">
        <v>709.16</v>
      </c>
      <c r="V938"/>
      <c r="W938"/>
      <c r="X938"/>
      <c r="Y938"/>
      <c r="Z938"/>
      <c r="AA938"/>
      <c r="AB938"/>
      <c r="AC938"/>
      <c r="AD938"/>
      <c r="AE938"/>
      <c r="AF938"/>
      <c r="AG938"/>
      <c r="AH938"/>
    </row>
    <row r="939" spans="1:34" x14ac:dyDescent="0.25">
      <c r="A939"/>
      <c r="B939"/>
      <c r="C939">
        <v>152245</v>
      </c>
      <c r="D939" s="8">
        <v>282.07</v>
      </c>
      <c r="E939"/>
      <c r="F939"/>
      <c r="G939"/>
      <c r="H939"/>
      <c r="I939"/>
      <c r="J939"/>
      <c r="K939"/>
      <c r="L939"/>
      <c r="M939"/>
      <c r="N939"/>
      <c r="O939"/>
      <c r="P939"/>
      <c r="R939"/>
      <c r="S939"/>
      <c r="T939">
        <v>152373</v>
      </c>
      <c r="U939">
        <v>1495.9</v>
      </c>
      <c r="V939"/>
      <c r="W939"/>
      <c r="X939"/>
      <c r="Y939"/>
      <c r="Z939"/>
      <c r="AA939"/>
      <c r="AB939"/>
      <c r="AC939"/>
      <c r="AD939"/>
      <c r="AE939"/>
      <c r="AF939"/>
      <c r="AG939"/>
      <c r="AH939"/>
    </row>
    <row r="940" spans="1:34" x14ac:dyDescent="0.25">
      <c r="A940"/>
      <c r="B940"/>
      <c r="C940">
        <v>152246</v>
      </c>
      <c r="D940" s="8">
        <v>459.96</v>
      </c>
      <c r="E940"/>
      <c r="F940"/>
      <c r="G940"/>
      <c r="H940"/>
      <c r="I940"/>
      <c r="J940"/>
      <c r="K940"/>
      <c r="L940"/>
      <c r="M940"/>
      <c r="N940"/>
      <c r="O940"/>
      <c r="P940"/>
      <c r="R940"/>
      <c r="S940"/>
      <c r="T940">
        <v>152374</v>
      </c>
      <c r="U940">
        <v>1676.4</v>
      </c>
      <c r="V940"/>
      <c r="W940"/>
      <c r="X940"/>
      <c r="Y940"/>
      <c r="Z940"/>
      <c r="AA940"/>
      <c r="AB940"/>
      <c r="AC940"/>
      <c r="AD940"/>
      <c r="AE940"/>
      <c r="AF940"/>
      <c r="AG940"/>
      <c r="AH940"/>
    </row>
    <row r="941" spans="1:34" x14ac:dyDescent="0.25">
      <c r="A941"/>
      <c r="B941"/>
      <c r="C941">
        <v>152247</v>
      </c>
      <c r="D941" s="8">
        <v>258.66000000000003</v>
      </c>
      <c r="E941"/>
      <c r="F941"/>
      <c r="G941"/>
      <c r="H941"/>
      <c r="I941"/>
      <c r="J941"/>
      <c r="K941"/>
      <c r="L941"/>
      <c r="M941"/>
      <c r="N941"/>
      <c r="O941"/>
      <c r="P941"/>
      <c r="R941"/>
      <c r="S941"/>
      <c r="T941">
        <v>152375</v>
      </c>
      <c r="U941">
        <v>2034.02</v>
      </c>
      <c r="V941"/>
      <c r="W941"/>
      <c r="X941"/>
      <c r="Y941"/>
      <c r="Z941"/>
      <c r="AA941"/>
      <c r="AB941"/>
      <c r="AC941"/>
      <c r="AD941"/>
      <c r="AE941"/>
      <c r="AF941"/>
      <c r="AG941"/>
      <c r="AH941"/>
    </row>
    <row r="942" spans="1:34" x14ac:dyDescent="0.25">
      <c r="A942"/>
      <c r="B942"/>
      <c r="C942">
        <v>152248</v>
      </c>
      <c r="D942" s="8">
        <v>1492.25</v>
      </c>
      <c r="E942"/>
      <c r="F942"/>
      <c r="G942"/>
      <c r="H942"/>
      <c r="I942"/>
      <c r="J942"/>
      <c r="K942"/>
      <c r="L942"/>
      <c r="M942"/>
      <c r="N942"/>
      <c r="O942"/>
      <c r="P942"/>
      <c r="R942"/>
      <c r="S942"/>
      <c r="T942">
        <v>152376</v>
      </c>
      <c r="U942">
        <v>1021.21</v>
      </c>
      <c r="V942"/>
      <c r="W942"/>
      <c r="X942"/>
      <c r="Y942"/>
      <c r="Z942"/>
      <c r="AA942"/>
      <c r="AB942"/>
      <c r="AC942"/>
      <c r="AD942"/>
      <c r="AE942"/>
      <c r="AF942"/>
      <c r="AG942"/>
      <c r="AH942"/>
    </row>
    <row r="943" spans="1:34" x14ac:dyDescent="0.25">
      <c r="A943"/>
      <c r="B943"/>
      <c r="C943">
        <v>152249</v>
      </c>
      <c r="D943" s="8">
        <v>134.80000000000001</v>
      </c>
      <c r="E943"/>
      <c r="F943"/>
      <c r="G943"/>
      <c r="H943"/>
      <c r="I943"/>
      <c r="J943"/>
      <c r="K943"/>
      <c r="L943"/>
      <c r="M943"/>
      <c r="N943"/>
      <c r="O943"/>
      <c r="P943"/>
      <c r="R943"/>
      <c r="S943"/>
      <c r="T943">
        <v>152377</v>
      </c>
      <c r="U943">
        <v>2478.1</v>
      </c>
      <c r="V943"/>
      <c r="W943"/>
      <c r="X943"/>
      <c r="Y943"/>
      <c r="Z943"/>
      <c r="AA943"/>
      <c r="AB943"/>
      <c r="AC943"/>
      <c r="AD943"/>
      <c r="AE943"/>
      <c r="AF943"/>
      <c r="AG943"/>
      <c r="AH943"/>
    </row>
    <row r="944" spans="1:34" x14ac:dyDescent="0.25">
      <c r="A944"/>
      <c r="B944"/>
      <c r="C944">
        <v>152250</v>
      </c>
      <c r="D944" s="8">
        <v>1250.44</v>
      </c>
      <c r="E944"/>
      <c r="F944"/>
      <c r="G944"/>
      <c r="H944"/>
      <c r="I944"/>
      <c r="J944"/>
      <c r="K944"/>
      <c r="L944"/>
      <c r="M944"/>
      <c r="N944"/>
      <c r="O944"/>
      <c r="P944"/>
      <c r="R944"/>
      <c r="S944"/>
      <c r="T944">
        <v>152378</v>
      </c>
      <c r="U944">
        <v>929.97</v>
      </c>
      <c r="V944"/>
      <c r="W944"/>
      <c r="X944"/>
      <c r="Y944"/>
      <c r="Z944"/>
      <c r="AA944"/>
      <c r="AB944"/>
      <c r="AC944"/>
      <c r="AD944"/>
      <c r="AE944"/>
      <c r="AF944"/>
      <c r="AG944"/>
      <c r="AH944"/>
    </row>
    <row r="945" spans="1:34" x14ac:dyDescent="0.25">
      <c r="A945"/>
      <c r="B945"/>
      <c r="C945">
        <v>152251</v>
      </c>
      <c r="D945" s="8">
        <v>1305.52</v>
      </c>
      <c r="E945"/>
      <c r="F945"/>
      <c r="G945"/>
      <c r="H945"/>
      <c r="I945"/>
      <c r="J945"/>
      <c r="K945"/>
      <c r="L945"/>
      <c r="M945"/>
      <c r="N945"/>
      <c r="O945"/>
      <c r="P945"/>
      <c r="R945"/>
      <c r="S945"/>
      <c r="T945">
        <v>152379</v>
      </c>
      <c r="U945">
        <v>1465.07</v>
      </c>
      <c r="V945"/>
      <c r="W945"/>
      <c r="X945"/>
      <c r="Y945"/>
      <c r="Z945"/>
      <c r="AA945"/>
      <c r="AB945"/>
      <c r="AC945"/>
      <c r="AD945"/>
      <c r="AE945"/>
      <c r="AF945"/>
      <c r="AG945"/>
      <c r="AH945"/>
    </row>
    <row r="946" spans="1:34" x14ac:dyDescent="0.25">
      <c r="A946"/>
      <c r="B946"/>
      <c r="C946">
        <v>152252</v>
      </c>
      <c r="D946" s="8">
        <v>1922.8</v>
      </c>
      <c r="E946"/>
      <c r="F946"/>
      <c r="G946"/>
      <c r="H946"/>
      <c r="I946"/>
      <c r="J946"/>
      <c r="K946"/>
      <c r="L946"/>
      <c r="M946"/>
      <c r="N946"/>
      <c r="O946"/>
      <c r="P946"/>
      <c r="R946"/>
      <c r="S946"/>
      <c r="T946">
        <v>152380</v>
      </c>
      <c r="U946">
        <v>2722.23</v>
      </c>
      <c r="V946"/>
      <c r="W946"/>
      <c r="X946"/>
      <c r="Y946"/>
      <c r="Z946"/>
      <c r="AA946"/>
      <c r="AB946"/>
      <c r="AC946"/>
      <c r="AD946"/>
      <c r="AE946"/>
      <c r="AF946"/>
      <c r="AG946"/>
      <c r="AH946"/>
    </row>
    <row r="947" spans="1:34" x14ac:dyDescent="0.25">
      <c r="A947"/>
      <c r="B947"/>
      <c r="C947">
        <v>152253</v>
      </c>
      <c r="D947" s="8">
        <v>2757.41</v>
      </c>
      <c r="E947"/>
      <c r="F947"/>
      <c r="G947"/>
      <c r="H947"/>
      <c r="I947"/>
      <c r="J947"/>
      <c r="K947"/>
      <c r="L947"/>
      <c r="M947"/>
      <c r="N947"/>
      <c r="O947"/>
      <c r="P947"/>
      <c r="R947"/>
      <c r="S947"/>
      <c r="T947">
        <v>152381</v>
      </c>
      <c r="U947">
        <v>2528.2199999999998</v>
      </c>
      <c r="V947"/>
      <c r="W947"/>
      <c r="X947"/>
      <c r="Y947"/>
      <c r="Z947"/>
      <c r="AA947"/>
      <c r="AB947"/>
      <c r="AC947"/>
      <c r="AD947"/>
      <c r="AE947"/>
      <c r="AF947"/>
      <c r="AG947"/>
      <c r="AH947"/>
    </row>
    <row r="948" spans="1:34" x14ac:dyDescent="0.25">
      <c r="A948"/>
      <c r="B948"/>
      <c r="C948">
        <v>152254</v>
      </c>
      <c r="D948" s="8">
        <v>337.17</v>
      </c>
      <c r="E948"/>
      <c r="F948"/>
      <c r="G948"/>
      <c r="H948"/>
      <c r="I948"/>
      <c r="J948"/>
      <c r="K948"/>
      <c r="L948"/>
      <c r="M948"/>
      <c r="N948"/>
      <c r="O948"/>
      <c r="P948"/>
      <c r="R948"/>
      <c r="S948"/>
      <c r="T948">
        <v>152382</v>
      </c>
      <c r="U948">
        <v>1758.32</v>
      </c>
      <c r="V948"/>
      <c r="W948"/>
      <c r="X948"/>
      <c r="Y948"/>
      <c r="Z948"/>
      <c r="AA948"/>
      <c r="AB948"/>
      <c r="AC948"/>
      <c r="AD948"/>
      <c r="AE948"/>
      <c r="AF948"/>
      <c r="AG948"/>
      <c r="AH948"/>
    </row>
    <row r="949" spans="1:34" x14ac:dyDescent="0.25">
      <c r="A949"/>
      <c r="B949"/>
      <c r="C949">
        <v>152255</v>
      </c>
      <c r="D949" s="8">
        <v>635.16999999999996</v>
      </c>
      <c r="E949"/>
      <c r="F949"/>
      <c r="G949"/>
      <c r="H949"/>
      <c r="I949"/>
      <c r="J949"/>
      <c r="K949"/>
      <c r="L949"/>
      <c r="M949"/>
      <c r="N949"/>
      <c r="O949"/>
      <c r="P949"/>
      <c r="R949"/>
      <c r="S949"/>
      <c r="T949">
        <v>152384</v>
      </c>
      <c r="U949">
        <v>496.36</v>
      </c>
      <c r="V949"/>
      <c r="W949"/>
      <c r="X949"/>
      <c r="Y949"/>
      <c r="Z949"/>
      <c r="AA949"/>
      <c r="AB949"/>
      <c r="AC949"/>
      <c r="AD949"/>
      <c r="AE949"/>
      <c r="AF949"/>
      <c r="AG949"/>
      <c r="AH949"/>
    </row>
    <row r="950" spans="1:34" x14ac:dyDescent="0.25">
      <c r="A950"/>
      <c r="B950"/>
      <c r="C950">
        <v>152256</v>
      </c>
      <c r="D950" s="8">
        <v>1282.24</v>
      </c>
      <c r="E950"/>
      <c r="F950"/>
      <c r="G950"/>
      <c r="H950"/>
      <c r="I950"/>
      <c r="J950"/>
      <c r="K950"/>
      <c r="L950"/>
      <c r="M950"/>
      <c r="N950"/>
      <c r="O950"/>
      <c r="P950"/>
      <c r="R950"/>
      <c r="S950"/>
      <c r="T950">
        <v>152385</v>
      </c>
      <c r="U950">
        <v>951.22</v>
      </c>
      <c r="V950"/>
      <c r="W950"/>
      <c r="X950"/>
      <c r="Y950"/>
      <c r="Z950"/>
      <c r="AA950"/>
      <c r="AB950"/>
      <c r="AC950"/>
      <c r="AD950"/>
      <c r="AE950"/>
      <c r="AF950"/>
      <c r="AG950"/>
      <c r="AH950"/>
    </row>
    <row r="951" spans="1:34" x14ac:dyDescent="0.25">
      <c r="A951"/>
      <c r="B951"/>
      <c r="C951">
        <v>152257</v>
      </c>
      <c r="D951" s="8">
        <v>947.09</v>
      </c>
      <c r="E951"/>
      <c r="F951"/>
      <c r="G951"/>
      <c r="H951"/>
      <c r="I951"/>
      <c r="J951"/>
      <c r="K951"/>
      <c r="L951"/>
      <c r="M951"/>
      <c r="N951"/>
      <c r="O951"/>
      <c r="P951"/>
      <c r="R951"/>
      <c r="S951"/>
      <c r="T951">
        <v>152386</v>
      </c>
      <c r="U951">
        <v>287.20999999999998</v>
      </c>
      <c r="V951"/>
      <c r="W951"/>
      <c r="X951"/>
      <c r="Y951"/>
      <c r="Z951"/>
      <c r="AA951"/>
      <c r="AB951"/>
      <c r="AC951"/>
      <c r="AD951"/>
      <c r="AE951"/>
      <c r="AF951"/>
      <c r="AG951"/>
      <c r="AH951"/>
    </row>
    <row r="952" spans="1:34" x14ac:dyDescent="0.25">
      <c r="A952"/>
      <c r="B952"/>
      <c r="C952">
        <v>152258</v>
      </c>
      <c r="D952" s="8">
        <v>482.68</v>
      </c>
      <c r="E952"/>
      <c r="F952"/>
      <c r="G952"/>
      <c r="H952"/>
      <c r="I952"/>
      <c r="J952"/>
      <c r="K952"/>
      <c r="L952"/>
      <c r="M952"/>
      <c r="N952"/>
      <c r="O952"/>
      <c r="P952"/>
      <c r="R952"/>
      <c r="S952"/>
      <c r="T952">
        <v>152388</v>
      </c>
      <c r="U952">
        <v>2056.77</v>
      </c>
      <c r="V952"/>
      <c r="W952"/>
      <c r="X952"/>
      <c r="Y952"/>
      <c r="Z952"/>
      <c r="AA952"/>
      <c r="AB952"/>
      <c r="AC952"/>
      <c r="AD952"/>
      <c r="AE952"/>
      <c r="AF952"/>
      <c r="AG952"/>
      <c r="AH952"/>
    </row>
    <row r="953" spans="1:34" x14ac:dyDescent="0.25">
      <c r="A953"/>
      <c r="B953"/>
      <c r="C953">
        <v>152260</v>
      </c>
      <c r="D953" s="8">
        <v>2733.8</v>
      </c>
      <c r="E953"/>
      <c r="F953"/>
      <c r="G953"/>
      <c r="H953"/>
      <c r="I953"/>
      <c r="J953"/>
      <c r="K953"/>
      <c r="L953"/>
      <c r="M953"/>
      <c r="N953"/>
      <c r="O953"/>
      <c r="P953"/>
      <c r="R953"/>
      <c r="S953"/>
      <c r="T953">
        <v>152389</v>
      </c>
      <c r="U953">
        <v>25.18</v>
      </c>
      <c r="V953"/>
      <c r="W953"/>
      <c r="X953"/>
      <c r="Y953"/>
      <c r="Z953"/>
      <c r="AA953"/>
      <c r="AB953"/>
      <c r="AC953"/>
      <c r="AD953"/>
      <c r="AE953"/>
      <c r="AF953"/>
      <c r="AG953"/>
      <c r="AH953"/>
    </row>
    <row r="954" spans="1:34" x14ac:dyDescent="0.25">
      <c r="A954"/>
      <c r="B954"/>
      <c r="C954">
        <v>152261</v>
      </c>
      <c r="D954" s="8">
        <v>1679.62</v>
      </c>
      <c r="E954"/>
      <c r="F954"/>
      <c r="G954"/>
      <c r="H954"/>
      <c r="I954"/>
      <c r="J954"/>
      <c r="K954"/>
      <c r="L954"/>
      <c r="M954"/>
      <c r="N954"/>
      <c r="O954"/>
      <c r="P954"/>
      <c r="R954"/>
      <c r="S954"/>
      <c r="T954">
        <v>152390</v>
      </c>
      <c r="U954">
        <v>2090.91</v>
      </c>
      <c r="V954"/>
      <c r="W954"/>
      <c r="X954"/>
      <c r="Y954"/>
      <c r="Z954"/>
      <c r="AA954"/>
      <c r="AB954"/>
      <c r="AC954"/>
      <c r="AD954"/>
      <c r="AE954"/>
      <c r="AF954"/>
      <c r="AG954"/>
      <c r="AH954"/>
    </row>
    <row r="955" spans="1:34" x14ac:dyDescent="0.25">
      <c r="A955"/>
      <c r="B955"/>
      <c r="C955">
        <v>152262</v>
      </c>
      <c r="D955" s="8">
        <v>1793.22</v>
      </c>
      <c r="E955"/>
      <c r="F955"/>
      <c r="G955"/>
      <c r="H955"/>
      <c r="I955"/>
      <c r="J955"/>
      <c r="K955"/>
      <c r="L955"/>
      <c r="M955"/>
      <c r="N955"/>
      <c r="O955"/>
      <c r="P955"/>
      <c r="R955"/>
      <c r="S955"/>
      <c r="T955">
        <v>152391</v>
      </c>
      <c r="U955">
        <v>1146.3</v>
      </c>
      <c r="V955"/>
      <c r="W955"/>
      <c r="X955"/>
      <c r="Y955"/>
      <c r="Z955"/>
      <c r="AA955"/>
      <c r="AB955"/>
      <c r="AC955"/>
      <c r="AD955"/>
      <c r="AE955"/>
      <c r="AF955"/>
      <c r="AG955"/>
      <c r="AH955"/>
    </row>
    <row r="956" spans="1:34" x14ac:dyDescent="0.25">
      <c r="A956"/>
      <c r="B956"/>
      <c r="C956">
        <v>152263</v>
      </c>
      <c r="D956" s="8">
        <v>26.55</v>
      </c>
      <c r="E956"/>
      <c r="F956"/>
      <c r="G956"/>
      <c r="H956"/>
      <c r="I956"/>
      <c r="J956"/>
      <c r="K956"/>
      <c r="L956"/>
      <c r="M956"/>
      <c r="N956"/>
      <c r="O956"/>
      <c r="P956"/>
      <c r="R956"/>
      <c r="S956"/>
      <c r="T956">
        <v>152392</v>
      </c>
      <c r="U956">
        <v>1297.99</v>
      </c>
      <c r="V956"/>
      <c r="W956"/>
      <c r="X956"/>
      <c r="Y956"/>
      <c r="Z956"/>
      <c r="AA956"/>
      <c r="AB956"/>
      <c r="AC956"/>
      <c r="AD956"/>
      <c r="AE956"/>
      <c r="AF956"/>
      <c r="AG956"/>
      <c r="AH956"/>
    </row>
    <row r="957" spans="1:34" x14ac:dyDescent="0.25">
      <c r="A957"/>
      <c r="B957"/>
      <c r="C957">
        <v>152264</v>
      </c>
      <c r="D957" s="8">
        <v>1158.67</v>
      </c>
      <c r="E957"/>
      <c r="F957"/>
      <c r="G957"/>
      <c r="H957"/>
      <c r="I957"/>
      <c r="J957"/>
      <c r="K957"/>
      <c r="L957"/>
      <c r="M957"/>
      <c r="N957"/>
      <c r="O957"/>
      <c r="P957"/>
      <c r="R957"/>
      <c r="S957"/>
      <c r="T957">
        <v>152393</v>
      </c>
      <c r="U957">
        <v>553.6</v>
      </c>
      <c r="V957"/>
      <c r="W957"/>
      <c r="X957"/>
      <c r="Y957"/>
      <c r="Z957"/>
      <c r="AA957"/>
      <c r="AB957"/>
      <c r="AC957"/>
      <c r="AD957"/>
      <c r="AE957"/>
      <c r="AF957"/>
      <c r="AG957"/>
      <c r="AH957"/>
    </row>
    <row r="958" spans="1:34" x14ac:dyDescent="0.25">
      <c r="A958"/>
      <c r="B958"/>
      <c r="C958">
        <v>152265</v>
      </c>
      <c r="D958" s="8">
        <v>1274.6199999999999</v>
      </c>
      <c r="E958"/>
      <c r="F958"/>
      <c r="G958"/>
      <c r="H958"/>
      <c r="I958"/>
      <c r="J958"/>
      <c r="K958"/>
      <c r="L958"/>
      <c r="M958"/>
      <c r="N958"/>
      <c r="O958"/>
      <c r="P958"/>
      <c r="R958"/>
      <c r="S958"/>
      <c r="T958">
        <v>152394</v>
      </c>
      <c r="U958">
        <v>2733.41</v>
      </c>
      <c r="V958"/>
      <c r="W958"/>
      <c r="X958"/>
      <c r="Y958"/>
      <c r="Z958"/>
      <c r="AA958"/>
      <c r="AB958"/>
      <c r="AC958"/>
      <c r="AD958"/>
      <c r="AE958"/>
      <c r="AF958"/>
      <c r="AG958"/>
      <c r="AH958"/>
    </row>
    <row r="959" spans="1:34" x14ac:dyDescent="0.25">
      <c r="A959"/>
      <c r="B959"/>
      <c r="C959">
        <v>152266</v>
      </c>
      <c r="D959" s="8">
        <v>2437.7399999999998</v>
      </c>
      <c r="E959"/>
      <c r="F959"/>
      <c r="G959"/>
      <c r="H959"/>
      <c r="I959"/>
      <c r="J959"/>
      <c r="K959"/>
      <c r="L959"/>
      <c r="M959"/>
      <c r="N959"/>
      <c r="O959"/>
      <c r="P959"/>
      <c r="R959"/>
      <c r="S959"/>
      <c r="T959">
        <v>152395</v>
      </c>
      <c r="U959">
        <v>300.27999999999997</v>
      </c>
      <c r="V959"/>
      <c r="W959"/>
      <c r="X959"/>
      <c r="Y959"/>
      <c r="Z959"/>
      <c r="AA959"/>
      <c r="AB959"/>
      <c r="AC959"/>
      <c r="AD959"/>
      <c r="AE959"/>
      <c r="AF959"/>
      <c r="AG959"/>
      <c r="AH959"/>
    </row>
    <row r="960" spans="1:34" x14ac:dyDescent="0.25">
      <c r="A960"/>
      <c r="B960"/>
      <c r="C960">
        <v>152267</v>
      </c>
      <c r="D960" s="8">
        <v>2981.36</v>
      </c>
      <c r="E960"/>
      <c r="F960"/>
      <c r="G960"/>
      <c r="H960"/>
      <c r="I960"/>
      <c r="J960"/>
      <c r="K960"/>
      <c r="L960"/>
      <c r="M960"/>
      <c r="N960"/>
      <c r="O960"/>
      <c r="P960"/>
      <c r="R960"/>
      <c r="S960"/>
      <c r="T960">
        <v>152396</v>
      </c>
      <c r="U960">
        <v>631.84</v>
      </c>
      <c r="V960"/>
      <c r="W960"/>
      <c r="X960"/>
      <c r="Y960"/>
      <c r="Z960"/>
      <c r="AA960"/>
      <c r="AB960"/>
      <c r="AC960"/>
      <c r="AD960"/>
      <c r="AE960"/>
      <c r="AF960"/>
      <c r="AG960"/>
      <c r="AH960"/>
    </row>
    <row r="961" spans="1:34" x14ac:dyDescent="0.25">
      <c r="A961"/>
      <c r="B961"/>
      <c r="C961">
        <v>152268</v>
      </c>
      <c r="D961" s="8">
        <v>427.54</v>
      </c>
      <c r="E961"/>
      <c r="F961"/>
      <c r="G961"/>
      <c r="H961"/>
      <c r="I961"/>
      <c r="J961"/>
      <c r="K961"/>
      <c r="L961"/>
      <c r="M961"/>
      <c r="N961"/>
      <c r="O961"/>
      <c r="P961"/>
      <c r="R961"/>
      <c r="S961"/>
      <c r="T961">
        <v>152397</v>
      </c>
      <c r="U961">
        <v>1551.07</v>
      </c>
      <c r="V961"/>
      <c r="W961"/>
      <c r="X961"/>
      <c r="Y961"/>
      <c r="Z961"/>
      <c r="AA961"/>
      <c r="AB961"/>
      <c r="AC961"/>
      <c r="AD961"/>
      <c r="AE961"/>
      <c r="AF961"/>
      <c r="AG961"/>
      <c r="AH961"/>
    </row>
    <row r="962" spans="1:34" x14ac:dyDescent="0.25">
      <c r="A962"/>
      <c r="B962"/>
      <c r="C962">
        <v>152269</v>
      </c>
      <c r="D962" s="8">
        <v>2830.43</v>
      </c>
      <c r="E962"/>
      <c r="F962"/>
      <c r="G962"/>
      <c r="H962"/>
      <c r="I962"/>
      <c r="J962"/>
      <c r="K962"/>
      <c r="L962"/>
      <c r="M962"/>
      <c r="N962"/>
      <c r="O962"/>
      <c r="P962"/>
      <c r="R962"/>
      <c r="S962"/>
      <c r="T962">
        <v>152398</v>
      </c>
      <c r="U962">
        <v>2674.77</v>
      </c>
      <c r="V962"/>
      <c r="W962"/>
      <c r="X962"/>
      <c r="Y962"/>
      <c r="Z962"/>
      <c r="AA962"/>
      <c r="AB962"/>
      <c r="AC962"/>
      <c r="AD962"/>
      <c r="AE962"/>
      <c r="AF962"/>
      <c r="AG962"/>
      <c r="AH962"/>
    </row>
    <row r="963" spans="1:34" x14ac:dyDescent="0.25">
      <c r="A963"/>
      <c r="B963"/>
      <c r="C963">
        <v>152270</v>
      </c>
      <c r="D963" s="8">
        <v>2662.19</v>
      </c>
      <c r="E963"/>
      <c r="F963"/>
      <c r="G963"/>
      <c r="H963"/>
      <c r="I963"/>
      <c r="J963"/>
      <c r="K963"/>
      <c r="L963"/>
      <c r="M963"/>
      <c r="N963"/>
      <c r="O963"/>
      <c r="P963"/>
      <c r="R963"/>
      <c r="S963"/>
      <c r="T963">
        <v>152400</v>
      </c>
      <c r="U963">
        <v>1207.82</v>
      </c>
      <c r="V963"/>
      <c r="W963"/>
      <c r="X963"/>
      <c r="Y963"/>
      <c r="Z963"/>
      <c r="AA963"/>
      <c r="AB963"/>
      <c r="AC963"/>
      <c r="AD963"/>
      <c r="AE963"/>
      <c r="AF963"/>
      <c r="AG963"/>
      <c r="AH963"/>
    </row>
    <row r="964" spans="1:34" x14ac:dyDescent="0.25">
      <c r="A964"/>
      <c r="B964"/>
      <c r="C964">
        <v>152271</v>
      </c>
      <c r="D964" s="8">
        <v>30.22</v>
      </c>
      <c r="E964"/>
      <c r="F964"/>
      <c r="G964"/>
      <c r="H964"/>
      <c r="I964"/>
      <c r="J964"/>
      <c r="K964"/>
      <c r="L964"/>
      <c r="M964"/>
      <c r="N964"/>
      <c r="O964"/>
      <c r="P964"/>
      <c r="R964"/>
      <c r="S964"/>
      <c r="T964">
        <v>152401</v>
      </c>
      <c r="U964">
        <v>601.42999999999995</v>
      </c>
      <c r="V964"/>
      <c r="W964"/>
      <c r="X964"/>
      <c r="Y964"/>
      <c r="Z964"/>
      <c r="AA964"/>
      <c r="AB964"/>
      <c r="AC964"/>
      <c r="AD964"/>
      <c r="AE964"/>
      <c r="AF964"/>
      <c r="AG964"/>
      <c r="AH964"/>
    </row>
    <row r="965" spans="1:34" x14ac:dyDescent="0.25">
      <c r="A965"/>
      <c r="B965"/>
      <c r="C965">
        <v>152272</v>
      </c>
      <c r="D965" s="8">
        <v>2903.6</v>
      </c>
      <c r="E965"/>
      <c r="F965"/>
      <c r="G965"/>
      <c r="H965"/>
      <c r="I965"/>
      <c r="J965"/>
      <c r="K965"/>
      <c r="L965"/>
      <c r="M965"/>
      <c r="N965"/>
      <c r="O965"/>
      <c r="P965"/>
      <c r="R965"/>
      <c r="S965"/>
      <c r="T965">
        <v>152402</v>
      </c>
      <c r="U965">
        <v>1330.79</v>
      </c>
      <c r="V965"/>
      <c r="W965"/>
      <c r="X965"/>
      <c r="Y965"/>
      <c r="Z965"/>
      <c r="AA965"/>
      <c r="AB965"/>
      <c r="AC965"/>
      <c r="AD965"/>
      <c r="AE965"/>
      <c r="AF965"/>
      <c r="AG965"/>
      <c r="AH965"/>
    </row>
    <row r="966" spans="1:34" x14ac:dyDescent="0.25">
      <c r="A966"/>
      <c r="B966"/>
      <c r="C966">
        <v>152273</v>
      </c>
      <c r="D966" s="8">
        <v>717.22</v>
      </c>
      <c r="E966"/>
      <c r="F966"/>
      <c r="G966"/>
      <c r="H966"/>
      <c r="I966"/>
      <c r="J966"/>
      <c r="K966"/>
      <c r="L966"/>
      <c r="M966"/>
      <c r="N966"/>
      <c r="O966"/>
      <c r="P966"/>
      <c r="R966"/>
      <c r="S966"/>
      <c r="T966">
        <v>152403</v>
      </c>
      <c r="U966">
        <v>999.93</v>
      </c>
      <c r="V966"/>
      <c r="W966"/>
      <c r="X966"/>
      <c r="Y966"/>
      <c r="Z966"/>
      <c r="AA966"/>
      <c r="AB966"/>
      <c r="AC966"/>
      <c r="AD966"/>
      <c r="AE966"/>
      <c r="AF966"/>
      <c r="AG966"/>
      <c r="AH966"/>
    </row>
    <row r="967" spans="1:34" x14ac:dyDescent="0.25">
      <c r="A967"/>
      <c r="B967"/>
      <c r="C967">
        <v>152274</v>
      </c>
      <c r="D967" s="8">
        <v>1992.41</v>
      </c>
      <c r="E967"/>
      <c r="F967"/>
      <c r="G967"/>
      <c r="H967"/>
      <c r="I967"/>
      <c r="J967"/>
      <c r="K967"/>
      <c r="L967"/>
      <c r="M967"/>
      <c r="N967"/>
      <c r="O967"/>
      <c r="P967"/>
      <c r="R967"/>
      <c r="S967"/>
      <c r="T967">
        <v>152404</v>
      </c>
      <c r="U967">
        <v>118.48</v>
      </c>
      <c r="V967"/>
      <c r="W967"/>
      <c r="X967"/>
      <c r="Y967"/>
      <c r="Z967"/>
      <c r="AA967"/>
      <c r="AB967"/>
      <c r="AC967"/>
      <c r="AD967"/>
      <c r="AE967"/>
      <c r="AF967"/>
      <c r="AG967"/>
      <c r="AH967"/>
    </row>
    <row r="968" spans="1:34" x14ac:dyDescent="0.25">
      <c r="A968"/>
      <c r="B968"/>
      <c r="C968">
        <v>152275</v>
      </c>
      <c r="D968" s="8">
        <v>664.72</v>
      </c>
      <c r="E968"/>
      <c r="F968"/>
      <c r="G968"/>
      <c r="H968"/>
      <c r="I968"/>
      <c r="J968"/>
      <c r="K968"/>
      <c r="L968"/>
      <c r="M968"/>
      <c r="N968"/>
      <c r="O968"/>
      <c r="P968"/>
      <c r="R968"/>
      <c r="S968"/>
      <c r="T968">
        <v>152405</v>
      </c>
      <c r="U968">
        <v>933.78</v>
      </c>
      <c r="V968"/>
      <c r="W968"/>
      <c r="X968"/>
      <c r="Y968"/>
      <c r="Z968"/>
      <c r="AA968"/>
      <c r="AB968"/>
      <c r="AC968"/>
      <c r="AD968"/>
      <c r="AE968"/>
      <c r="AF968"/>
      <c r="AG968"/>
      <c r="AH968"/>
    </row>
    <row r="969" spans="1:34" x14ac:dyDescent="0.25">
      <c r="A969"/>
      <c r="B969"/>
      <c r="C969">
        <v>152277</v>
      </c>
      <c r="D969" s="8">
        <v>1372.74</v>
      </c>
      <c r="E969"/>
      <c r="F969"/>
      <c r="G969"/>
      <c r="H969"/>
      <c r="I969"/>
      <c r="J969"/>
      <c r="K969"/>
      <c r="L969"/>
      <c r="M969"/>
      <c r="N969"/>
      <c r="O969"/>
      <c r="P969"/>
      <c r="R969"/>
      <c r="S969"/>
      <c r="T969">
        <v>152406</v>
      </c>
      <c r="U969">
        <v>1270.6300000000001</v>
      </c>
      <c r="V969"/>
      <c r="W969"/>
      <c r="X969"/>
      <c r="Y969"/>
      <c r="Z969"/>
      <c r="AA969"/>
      <c r="AB969"/>
      <c r="AC969"/>
      <c r="AD969"/>
      <c r="AE969"/>
      <c r="AF969"/>
      <c r="AG969"/>
      <c r="AH969"/>
    </row>
    <row r="970" spans="1:34" x14ac:dyDescent="0.25">
      <c r="A970"/>
      <c r="B970"/>
      <c r="C970">
        <v>152278</v>
      </c>
      <c r="D970" s="8">
        <v>1035.49</v>
      </c>
      <c r="E970"/>
      <c r="F970"/>
      <c r="G970"/>
      <c r="H970"/>
      <c r="I970"/>
      <c r="J970"/>
      <c r="K970"/>
      <c r="L970"/>
      <c r="M970"/>
      <c r="N970"/>
      <c r="O970"/>
      <c r="P970"/>
      <c r="R970"/>
      <c r="S970"/>
      <c r="T970">
        <v>152407</v>
      </c>
      <c r="U970">
        <v>1396.59</v>
      </c>
      <c r="V970"/>
      <c r="W970"/>
      <c r="X970"/>
      <c r="Y970"/>
      <c r="Z970"/>
      <c r="AA970"/>
      <c r="AB970"/>
      <c r="AC970"/>
      <c r="AD970"/>
      <c r="AE970"/>
      <c r="AF970"/>
      <c r="AG970"/>
      <c r="AH970"/>
    </row>
    <row r="971" spans="1:34" x14ac:dyDescent="0.25">
      <c r="A971"/>
      <c r="B971"/>
      <c r="C971">
        <v>152279</v>
      </c>
      <c r="D971" s="8">
        <v>1469.28</v>
      </c>
      <c r="E971"/>
      <c r="F971"/>
      <c r="G971"/>
      <c r="H971"/>
      <c r="I971"/>
      <c r="J971"/>
      <c r="K971"/>
      <c r="L971"/>
      <c r="M971"/>
      <c r="N971"/>
      <c r="O971"/>
      <c r="P971"/>
      <c r="R971"/>
      <c r="S971"/>
      <c r="T971">
        <v>152408</v>
      </c>
      <c r="U971">
        <v>915.11</v>
      </c>
      <c r="V971"/>
      <c r="W971"/>
      <c r="X971"/>
      <c r="Y971"/>
      <c r="Z971"/>
      <c r="AA971"/>
      <c r="AB971"/>
      <c r="AC971"/>
      <c r="AD971"/>
      <c r="AE971"/>
      <c r="AF971"/>
      <c r="AG971"/>
      <c r="AH971"/>
    </row>
    <row r="972" spans="1:34" x14ac:dyDescent="0.25">
      <c r="A972"/>
      <c r="B972"/>
      <c r="C972">
        <v>152280</v>
      </c>
      <c r="D972" s="8">
        <v>1955.6</v>
      </c>
      <c r="E972"/>
      <c r="F972"/>
      <c r="G972"/>
      <c r="H972"/>
      <c r="I972"/>
      <c r="J972"/>
      <c r="K972"/>
      <c r="L972"/>
      <c r="M972"/>
      <c r="N972"/>
      <c r="O972"/>
      <c r="P972"/>
      <c r="R972"/>
      <c r="S972"/>
      <c r="T972">
        <v>152409</v>
      </c>
      <c r="U972">
        <v>1098.07</v>
      </c>
      <c r="V972"/>
      <c r="W972"/>
      <c r="X972"/>
      <c r="Y972"/>
      <c r="Z972"/>
      <c r="AA972"/>
      <c r="AB972"/>
      <c r="AC972"/>
      <c r="AD972"/>
      <c r="AE972"/>
      <c r="AF972"/>
      <c r="AG972"/>
      <c r="AH972"/>
    </row>
    <row r="973" spans="1:34" x14ac:dyDescent="0.25">
      <c r="A973"/>
      <c r="B973"/>
      <c r="C973">
        <v>152281</v>
      </c>
      <c r="D973" s="8">
        <v>1898.51</v>
      </c>
      <c r="E973"/>
      <c r="F973"/>
      <c r="G973"/>
      <c r="H973"/>
      <c r="I973"/>
      <c r="J973"/>
      <c r="K973"/>
      <c r="L973"/>
      <c r="M973"/>
      <c r="N973"/>
      <c r="O973"/>
      <c r="P973"/>
      <c r="R973"/>
      <c r="S973"/>
      <c r="T973">
        <v>152411</v>
      </c>
      <c r="U973">
        <v>1958.74</v>
      </c>
      <c r="V973"/>
      <c r="W973"/>
      <c r="X973"/>
      <c r="Y973"/>
      <c r="Z973"/>
      <c r="AA973"/>
      <c r="AB973"/>
      <c r="AC973"/>
      <c r="AD973"/>
      <c r="AE973"/>
      <c r="AF973"/>
      <c r="AG973"/>
      <c r="AH973"/>
    </row>
    <row r="974" spans="1:34" x14ac:dyDescent="0.25">
      <c r="A974"/>
      <c r="B974"/>
      <c r="C974">
        <v>152282</v>
      </c>
      <c r="D974" s="8">
        <v>2508.04</v>
      </c>
      <c r="E974"/>
      <c r="F974"/>
      <c r="G974"/>
      <c r="H974"/>
      <c r="I974"/>
      <c r="J974"/>
      <c r="K974"/>
      <c r="L974"/>
      <c r="M974"/>
      <c r="N974"/>
      <c r="O974"/>
      <c r="P974"/>
      <c r="R974"/>
      <c r="S974"/>
      <c r="T974">
        <v>152412</v>
      </c>
      <c r="U974">
        <v>1228.67</v>
      </c>
      <c r="V974"/>
      <c r="W974"/>
      <c r="X974"/>
      <c r="Y974"/>
      <c r="Z974"/>
      <c r="AA974"/>
      <c r="AB974"/>
      <c r="AC974"/>
      <c r="AD974"/>
      <c r="AE974"/>
      <c r="AF974"/>
      <c r="AG974"/>
      <c r="AH974"/>
    </row>
    <row r="975" spans="1:34" x14ac:dyDescent="0.25">
      <c r="A975"/>
      <c r="B975"/>
      <c r="C975">
        <v>152283</v>
      </c>
      <c r="D975" s="8">
        <v>1823.93</v>
      </c>
      <c r="E975"/>
      <c r="F975"/>
      <c r="G975"/>
      <c r="H975"/>
      <c r="I975"/>
      <c r="J975"/>
      <c r="K975"/>
      <c r="L975"/>
      <c r="M975"/>
      <c r="N975"/>
      <c r="O975"/>
      <c r="P975"/>
      <c r="R975"/>
      <c r="S975"/>
      <c r="T975">
        <v>152414</v>
      </c>
      <c r="U975">
        <v>2457.09</v>
      </c>
      <c r="V975"/>
      <c r="W975"/>
      <c r="X975"/>
      <c r="Y975"/>
      <c r="Z975"/>
      <c r="AA975"/>
      <c r="AB975"/>
      <c r="AC975"/>
      <c r="AD975"/>
      <c r="AE975"/>
      <c r="AF975"/>
      <c r="AG975"/>
      <c r="AH975"/>
    </row>
    <row r="976" spans="1:34" x14ac:dyDescent="0.25">
      <c r="A976"/>
      <c r="B976"/>
      <c r="C976">
        <v>152284</v>
      </c>
      <c r="D976" s="8">
        <v>1435.92</v>
      </c>
      <c r="E976"/>
      <c r="F976"/>
      <c r="G976"/>
      <c r="H976"/>
      <c r="I976"/>
      <c r="J976"/>
      <c r="K976"/>
      <c r="L976"/>
      <c r="M976"/>
      <c r="N976"/>
      <c r="O976"/>
      <c r="P976"/>
      <c r="R976"/>
      <c r="S976"/>
      <c r="T976">
        <v>152416</v>
      </c>
      <c r="U976">
        <v>2969.59</v>
      </c>
      <c r="V976"/>
      <c r="W976"/>
      <c r="X976"/>
      <c r="Y976"/>
      <c r="Z976"/>
      <c r="AA976"/>
      <c r="AB976"/>
      <c r="AC976"/>
      <c r="AD976"/>
      <c r="AE976"/>
      <c r="AF976"/>
      <c r="AG976"/>
      <c r="AH976"/>
    </row>
    <row r="977" spans="1:34" x14ac:dyDescent="0.25">
      <c r="A977"/>
      <c r="B977"/>
      <c r="C977">
        <v>152285</v>
      </c>
      <c r="D977" s="8">
        <v>2747.99</v>
      </c>
      <c r="E977"/>
      <c r="F977"/>
      <c r="G977"/>
      <c r="H977"/>
      <c r="I977"/>
      <c r="J977"/>
      <c r="K977"/>
      <c r="L977"/>
      <c r="M977"/>
      <c r="N977"/>
      <c r="O977"/>
      <c r="P977"/>
      <c r="R977"/>
      <c r="S977"/>
      <c r="T977">
        <v>152417</v>
      </c>
      <c r="U977">
        <v>2626.08</v>
      </c>
      <c r="V977"/>
      <c r="W977"/>
      <c r="X977"/>
      <c r="Y977"/>
      <c r="Z977"/>
      <c r="AA977"/>
      <c r="AB977"/>
      <c r="AC977"/>
      <c r="AD977"/>
      <c r="AE977"/>
      <c r="AF977"/>
      <c r="AG977"/>
      <c r="AH977"/>
    </row>
    <row r="978" spans="1:34" x14ac:dyDescent="0.25">
      <c r="A978"/>
      <c r="B978"/>
      <c r="C978">
        <v>152286</v>
      </c>
      <c r="D978" s="8">
        <v>577.32000000000005</v>
      </c>
      <c r="E978"/>
      <c r="F978"/>
      <c r="G978"/>
      <c r="H978"/>
      <c r="I978"/>
      <c r="J978"/>
      <c r="K978"/>
      <c r="L978"/>
      <c r="M978"/>
      <c r="N978"/>
      <c r="O978"/>
      <c r="P978"/>
      <c r="R978"/>
      <c r="S978"/>
      <c r="T978">
        <v>152418</v>
      </c>
      <c r="U978">
        <v>1438.69</v>
      </c>
      <c r="V978"/>
      <c r="W978"/>
      <c r="X978"/>
      <c r="Y978"/>
      <c r="Z978"/>
      <c r="AA978"/>
      <c r="AB978"/>
      <c r="AC978"/>
      <c r="AD978"/>
      <c r="AE978"/>
      <c r="AF978"/>
      <c r="AG978"/>
      <c r="AH978"/>
    </row>
    <row r="979" spans="1:34" x14ac:dyDescent="0.25">
      <c r="A979"/>
      <c r="B979"/>
      <c r="C979">
        <v>152288</v>
      </c>
      <c r="D979" s="8">
        <v>2780.61</v>
      </c>
      <c r="E979"/>
      <c r="F979"/>
      <c r="G979"/>
      <c r="H979"/>
      <c r="I979"/>
      <c r="J979"/>
      <c r="K979"/>
      <c r="L979"/>
      <c r="M979"/>
      <c r="N979"/>
      <c r="O979"/>
      <c r="P979"/>
      <c r="R979"/>
      <c r="S979"/>
      <c r="T979">
        <v>152419</v>
      </c>
      <c r="U979">
        <v>1659.67</v>
      </c>
      <c r="V979"/>
      <c r="W979"/>
      <c r="X979"/>
      <c r="Y979"/>
      <c r="Z979"/>
      <c r="AA979"/>
      <c r="AB979"/>
      <c r="AC979"/>
      <c r="AD979"/>
      <c r="AE979"/>
      <c r="AF979"/>
      <c r="AG979"/>
      <c r="AH979"/>
    </row>
    <row r="980" spans="1:34" x14ac:dyDescent="0.25">
      <c r="A980"/>
      <c r="B980"/>
      <c r="C980">
        <v>152289</v>
      </c>
      <c r="D980" s="8">
        <v>1980.54</v>
      </c>
      <c r="E980"/>
      <c r="F980"/>
      <c r="G980"/>
      <c r="H980"/>
      <c r="I980"/>
      <c r="J980"/>
      <c r="K980"/>
      <c r="L980"/>
      <c r="M980"/>
      <c r="N980"/>
      <c r="O980"/>
      <c r="P980"/>
      <c r="R980"/>
      <c r="S980"/>
      <c r="T980">
        <v>152420</v>
      </c>
      <c r="U980">
        <v>1747.54</v>
      </c>
      <c r="V980"/>
      <c r="W980"/>
      <c r="X980"/>
      <c r="Y980"/>
      <c r="Z980"/>
      <c r="AA980"/>
      <c r="AB980"/>
      <c r="AC980"/>
      <c r="AD980"/>
      <c r="AE980"/>
      <c r="AF980"/>
      <c r="AG980"/>
      <c r="AH980"/>
    </row>
    <row r="981" spans="1:34" x14ac:dyDescent="0.25">
      <c r="A981"/>
      <c r="B981"/>
      <c r="C981">
        <v>152290</v>
      </c>
      <c r="D981" s="8">
        <v>2446.79</v>
      </c>
      <c r="E981"/>
      <c r="F981"/>
      <c r="G981"/>
      <c r="H981"/>
      <c r="I981"/>
      <c r="J981"/>
      <c r="K981"/>
      <c r="L981"/>
      <c r="M981"/>
      <c r="N981"/>
      <c r="O981"/>
      <c r="P981"/>
      <c r="R981"/>
      <c r="S981"/>
      <c r="T981">
        <v>152423</v>
      </c>
      <c r="U981">
        <v>295.67</v>
      </c>
      <c r="V981"/>
      <c r="W981"/>
      <c r="X981"/>
      <c r="Y981"/>
      <c r="Z981"/>
      <c r="AA981"/>
      <c r="AB981"/>
      <c r="AC981"/>
      <c r="AD981"/>
      <c r="AE981"/>
      <c r="AF981"/>
      <c r="AG981"/>
      <c r="AH981"/>
    </row>
    <row r="982" spans="1:34" x14ac:dyDescent="0.25">
      <c r="A982"/>
      <c r="B982"/>
      <c r="C982">
        <v>152291</v>
      </c>
      <c r="D982" s="8">
        <v>34.880000000000003</v>
      </c>
      <c r="E982"/>
      <c r="F982"/>
      <c r="G982"/>
      <c r="H982"/>
      <c r="I982"/>
      <c r="J982"/>
      <c r="K982"/>
      <c r="L982"/>
      <c r="M982"/>
      <c r="N982"/>
      <c r="O982"/>
      <c r="P982"/>
      <c r="R982"/>
      <c r="S982"/>
      <c r="T982">
        <v>152424</v>
      </c>
      <c r="U982">
        <v>1659.23</v>
      </c>
      <c r="V982"/>
      <c r="W982"/>
      <c r="X982"/>
      <c r="Y982"/>
      <c r="Z982"/>
      <c r="AA982"/>
      <c r="AB982"/>
      <c r="AC982"/>
      <c r="AD982"/>
      <c r="AE982"/>
      <c r="AF982"/>
      <c r="AG982"/>
      <c r="AH982"/>
    </row>
    <row r="983" spans="1:34" x14ac:dyDescent="0.25">
      <c r="A983"/>
      <c r="B983"/>
      <c r="C983">
        <v>152292</v>
      </c>
      <c r="D983" s="8">
        <v>294.43</v>
      </c>
      <c r="E983"/>
      <c r="F983"/>
      <c r="G983"/>
      <c r="H983"/>
      <c r="I983"/>
      <c r="J983"/>
      <c r="K983"/>
      <c r="L983"/>
      <c r="M983"/>
      <c r="N983"/>
      <c r="O983"/>
      <c r="P983"/>
      <c r="R983"/>
      <c r="S983"/>
      <c r="T983">
        <v>152425</v>
      </c>
      <c r="U983">
        <v>1056.0999999999999</v>
      </c>
      <c r="V983"/>
      <c r="W983"/>
      <c r="X983"/>
      <c r="Y983"/>
      <c r="Z983"/>
      <c r="AA983"/>
      <c r="AB983"/>
      <c r="AC983"/>
      <c r="AD983"/>
      <c r="AE983"/>
      <c r="AF983"/>
      <c r="AG983"/>
      <c r="AH983"/>
    </row>
    <row r="984" spans="1:34" x14ac:dyDescent="0.25">
      <c r="A984"/>
      <c r="B984"/>
      <c r="C984">
        <v>152293</v>
      </c>
      <c r="D984" s="8">
        <v>2979.76</v>
      </c>
      <c r="E984"/>
      <c r="F984"/>
      <c r="G984"/>
      <c r="H984"/>
      <c r="I984"/>
      <c r="J984"/>
      <c r="K984"/>
      <c r="L984"/>
      <c r="M984"/>
      <c r="N984"/>
      <c r="O984"/>
      <c r="P984"/>
      <c r="R984"/>
      <c r="S984"/>
      <c r="T984">
        <v>152426</v>
      </c>
      <c r="U984">
        <v>988.82</v>
      </c>
      <c r="V984"/>
      <c r="W984"/>
      <c r="X984"/>
      <c r="Y984"/>
      <c r="Z984"/>
      <c r="AA984"/>
      <c r="AB984"/>
      <c r="AC984"/>
      <c r="AD984"/>
      <c r="AE984"/>
      <c r="AF984"/>
      <c r="AG984"/>
      <c r="AH984"/>
    </row>
    <row r="985" spans="1:34" x14ac:dyDescent="0.25">
      <c r="A985"/>
      <c r="B985"/>
      <c r="C985">
        <v>152294</v>
      </c>
      <c r="D985" s="8">
        <v>794.29</v>
      </c>
      <c r="E985"/>
      <c r="F985"/>
      <c r="G985"/>
      <c r="H985"/>
      <c r="I985"/>
      <c r="J985"/>
      <c r="K985"/>
      <c r="L985"/>
      <c r="M985"/>
      <c r="N985"/>
      <c r="O985"/>
      <c r="P985"/>
      <c r="R985"/>
      <c r="S985"/>
      <c r="T985">
        <v>152427</v>
      </c>
      <c r="U985">
        <v>153.01</v>
      </c>
      <c r="V985"/>
      <c r="W985"/>
      <c r="X985"/>
      <c r="Y985"/>
      <c r="Z985"/>
      <c r="AA985"/>
      <c r="AB985"/>
      <c r="AC985"/>
      <c r="AD985"/>
      <c r="AE985"/>
      <c r="AF985"/>
      <c r="AG985"/>
      <c r="AH985"/>
    </row>
    <row r="986" spans="1:34" x14ac:dyDescent="0.25">
      <c r="A986"/>
      <c r="B986"/>
      <c r="C986">
        <v>152295</v>
      </c>
      <c r="D986" s="8">
        <v>2458.89</v>
      </c>
      <c r="E986"/>
      <c r="F986"/>
      <c r="G986"/>
      <c r="H986"/>
      <c r="I986"/>
      <c r="J986"/>
      <c r="K986"/>
      <c r="L986"/>
      <c r="M986"/>
      <c r="N986"/>
      <c r="O986"/>
      <c r="P986"/>
      <c r="R986"/>
      <c r="S986"/>
      <c r="T986">
        <v>152428</v>
      </c>
      <c r="U986">
        <v>438.2</v>
      </c>
      <c r="V986"/>
      <c r="W986"/>
      <c r="X986"/>
      <c r="Y986"/>
      <c r="Z986"/>
      <c r="AA986"/>
      <c r="AB986"/>
      <c r="AC986"/>
      <c r="AD986"/>
      <c r="AE986"/>
      <c r="AF986"/>
      <c r="AG986"/>
      <c r="AH986"/>
    </row>
    <row r="987" spans="1:34" x14ac:dyDescent="0.25">
      <c r="A987"/>
      <c r="B987"/>
      <c r="C987">
        <v>152296</v>
      </c>
      <c r="D987" s="8">
        <v>1941.55</v>
      </c>
      <c r="E987"/>
      <c r="F987"/>
      <c r="G987"/>
      <c r="H987"/>
      <c r="I987"/>
      <c r="J987"/>
      <c r="K987"/>
      <c r="L987"/>
      <c r="M987"/>
      <c r="N987"/>
      <c r="O987"/>
      <c r="P987"/>
      <c r="R987"/>
      <c r="S987"/>
      <c r="T987">
        <v>152429</v>
      </c>
      <c r="U987">
        <v>1728.43</v>
      </c>
      <c r="V987"/>
      <c r="W987"/>
      <c r="X987"/>
      <c r="Y987"/>
      <c r="Z987"/>
      <c r="AA987"/>
      <c r="AB987"/>
      <c r="AC987"/>
      <c r="AD987"/>
      <c r="AE987"/>
      <c r="AF987"/>
      <c r="AG987"/>
      <c r="AH987"/>
    </row>
    <row r="988" spans="1:34" x14ac:dyDescent="0.25">
      <c r="A988"/>
      <c r="B988"/>
      <c r="C988">
        <v>152297</v>
      </c>
      <c r="D988" s="8">
        <v>851.25</v>
      </c>
      <c r="E988"/>
      <c r="F988"/>
      <c r="G988"/>
      <c r="H988"/>
      <c r="I988"/>
      <c r="J988"/>
      <c r="K988"/>
      <c r="L988"/>
      <c r="M988"/>
      <c r="N988"/>
      <c r="O988"/>
      <c r="P988"/>
      <c r="R988"/>
      <c r="S988"/>
      <c r="T988">
        <v>152430</v>
      </c>
      <c r="U988">
        <v>1590.63</v>
      </c>
      <c r="V988"/>
      <c r="W988"/>
      <c r="X988"/>
      <c r="Y988"/>
      <c r="Z988"/>
      <c r="AA988"/>
      <c r="AB988"/>
      <c r="AC988"/>
      <c r="AD988"/>
      <c r="AE988"/>
      <c r="AF988"/>
      <c r="AG988"/>
      <c r="AH988"/>
    </row>
    <row r="989" spans="1:34" x14ac:dyDescent="0.25">
      <c r="A989"/>
      <c r="B989"/>
      <c r="C989">
        <v>152298</v>
      </c>
      <c r="D989" s="8">
        <v>2820.05</v>
      </c>
      <c r="E989"/>
      <c r="F989"/>
      <c r="G989"/>
      <c r="H989"/>
      <c r="I989"/>
      <c r="J989"/>
      <c r="K989"/>
      <c r="L989"/>
      <c r="M989"/>
      <c r="N989"/>
      <c r="O989"/>
      <c r="P989"/>
      <c r="R989"/>
      <c r="S989"/>
      <c r="T989">
        <v>152433</v>
      </c>
      <c r="U989">
        <v>2582.89</v>
      </c>
      <c r="V989"/>
      <c r="W989"/>
      <c r="X989"/>
      <c r="Y989"/>
      <c r="Z989"/>
      <c r="AA989"/>
      <c r="AB989"/>
      <c r="AC989"/>
      <c r="AD989"/>
      <c r="AE989"/>
      <c r="AF989"/>
      <c r="AG989"/>
      <c r="AH989"/>
    </row>
    <row r="990" spans="1:34" x14ac:dyDescent="0.25">
      <c r="A990"/>
      <c r="B990"/>
      <c r="C990">
        <v>152299</v>
      </c>
      <c r="D990" s="8">
        <v>2569.9299999999998</v>
      </c>
      <c r="E990"/>
      <c r="F990"/>
      <c r="G990"/>
      <c r="H990"/>
      <c r="I990"/>
      <c r="J990"/>
      <c r="K990"/>
      <c r="L990"/>
      <c r="M990"/>
      <c r="N990"/>
      <c r="O990"/>
      <c r="P990"/>
      <c r="R990"/>
      <c r="S990"/>
      <c r="T990">
        <v>152434</v>
      </c>
      <c r="U990">
        <v>1118.4100000000001</v>
      </c>
      <c r="V990"/>
      <c r="W990"/>
      <c r="X990"/>
      <c r="Y990"/>
      <c r="Z990"/>
      <c r="AA990"/>
      <c r="AB990"/>
      <c r="AC990"/>
      <c r="AD990"/>
      <c r="AE990"/>
      <c r="AF990"/>
      <c r="AG990"/>
      <c r="AH990"/>
    </row>
    <row r="991" spans="1:34" x14ac:dyDescent="0.25">
      <c r="A991"/>
      <c r="B991"/>
      <c r="C991">
        <v>152302</v>
      </c>
      <c r="D991" s="8">
        <v>790.74</v>
      </c>
      <c r="E991"/>
      <c r="F991"/>
      <c r="G991"/>
      <c r="H991"/>
      <c r="I991"/>
      <c r="J991"/>
      <c r="K991"/>
      <c r="L991"/>
      <c r="M991"/>
      <c r="N991"/>
      <c r="O991"/>
      <c r="P991"/>
      <c r="R991"/>
      <c r="S991"/>
      <c r="T991">
        <v>152436</v>
      </c>
      <c r="U991">
        <v>454.37</v>
      </c>
      <c r="V991"/>
      <c r="W991"/>
      <c r="X991"/>
      <c r="Y991"/>
      <c r="Z991"/>
      <c r="AA991"/>
      <c r="AB991"/>
      <c r="AC991"/>
      <c r="AD991"/>
      <c r="AE991"/>
      <c r="AF991"/>
      <c r="AG991"/>
      <c r="AH991"/>
    </row>
    <row r="992" spans="1:34" x14ac:dyDescent="0.25">
      <c r="A992"/>
      <c r="B992"/>
      <c r="C992">
        <v>152303</v>
      </c>
      <c r="D992" s="8">
        <v>2884.04</v>
      </c>
      <c r="E992"/>
      <c r="F992"/>
      <c r="G992"/>
      <c r="H992"/>
      <c r="I992"/>
      <c r="J992"/>
      <c r="K992"/>
      <c r="L992"/>
      <c r="M992"/>
      <c r="N992"/>
      <c r="O992"/>
      <c r="P992"/>
      <c r="R992"/>
      <c r="S992"/>
      <c r="T992">
        <v>152437</v>
      </c>
      <c r="U992">
        <v>1778.33</v>
      </c>
      <c r="V992"/>
      <c r="W992"/>
      <c r="X992"/>
      <c r="Y992"/>
      <c r="Z992"/>
      <c r="AA992"/>
      <c r="AB992"/>
      <c r="AC992"/>
      <c r="AD992"/>
      <c r="AE992"/>
      <c r="AF992"/>
      <c r="AG992"/>
      <c r="AH992"/>
    </row>
    <row r="993" spans="1:34" x14ac:dyDescent="0.25">
      <c r="A993"/>
      <c r="B993"/>
      <c r="C993">
        <v>152304</v>
      </c>
      <c r="D993" s="8">
        <v>2707.55</v>
      </c>
      <c r="E993"/>
      <c r="F993"/>
      <c r="G993"/>
      <c r="H993"/>
      <c r="I993"/>
      <c r="J993"/>
      <c r="K993"/>
      <c r="L993"/>
      <c r="M993"/>
      <c r="N993"/>
      <c r="O993"/>
      <c r="P993"/>
      <c r="R993"/>
      <c r="S993"/>
      <c r="T993">
        <v>152438</v>
      </c>
      <c r="U993">
        <v>1613.31</v>
      </c>
      <c r="V993"/>
      <c r="W993"/>
      <c r="X993"/>
      <c r="Y993"/>
      <c r="Z993"/>
      <c r="AA993"/>
      <c r="AB993"/>
      <c r="AC993"/>
      <c r="AD993"/>
      <c r="AE993"/>
      <c r="AF993"/>
      <c r="AG993"/>
      <c r="AH993"/>
    </row>
    <row r="994" spans="1:34" x14ac:dyDescent="0.25">
      <c r="A994"/>
      <c r="B994"/>
      <c r="C994">
        <v>152305</v>
      </c>
      <c r="D994" s="8">
        <v>1108.32</v>
      </c>
      <c r="E994"/>
      <c r="F994"/>
      <c r="G994"/>
      <c r="H994"/>
      <c r="I994"/>
      <c r="J994"/>
      <c r="K994"/>
      <c r="L994"/>
      <c r="M994"/>
      <c r="N994"/>
      <c r="O994"/>
      <c r="P994"/>
      <c r="R994"/>
      <c r="S994"/>
      <c r="T994">
        <v>152439</v>
      </c>
      <c r="U994">
        <v>2501.89</v>
      </c>
      <c r="V994"/>
      <c r="W994"/>
      <c r="X994"/>
      <c r="Y994"/>
      <c r="Z994"/>
      <c r="AA994"/>
      <c r="AB994"/>
      <c r="AC994"/>
      <c r="AD994"/>
      <c r="AE994"/>
      <c r="AF994"/>
      <c r="AG994"/>
      <c r="AH994"/>
    </row>
    <row r="995" spans="1:34" x14ac:dyDescent="0.25">
      <c r="A995"/>
      <c r="B995"/>
      <c r="C995">
        <v>152306</v>
      </c>
      <c r="D995" s="8">
        <v>175.7</v>
      </c>
      <c r="E995"/>
      <c r="F995"/>
      <c r="G995"/>
      <c r="H995"/>
      <c r="I995"/>
      <c r="J995"/>
      <c r="K995"/>
      <c r="L995"/>
      <c r="M995"/>
      <c r="N995"/>
      <c r="O995"/>
      <c r="P995"/>
      <c r="R995"/>
      <c r="S995"/>
      <c r="T995">
        <v>152441</v>
      </c>
      <c r="U995">
        <v>99.55</v>
      </c>
      <c r="V995"/>
      <c r="W995"/>
      <c r="X995"/>
      <c r="Y995"/>
      <c r="Z995"/>
      <c r="AA995"/>
      <c r="AB995"/>
      <c r="AC995"/>
      <c r="AD995"/>
      <c r="AE995"/>
      <c r="AF995"/>
      <c r="AG995"/>
      <c r="AH995"/>
    </row>
    <row r="996" spans="1:34" x14ac:dyDescent="0.25">
      <c r="A996"/>
      <c r="B996"/>
      <c r="C996">
        <v>152307</v>
      </c>
      <c r="D996" s="8">
        <v>2556.5500000000002</v>
      </c>
      <c r="E996"/>
      <c r="F996"/>
      <c r="G996"/>
      <c r="H996"/>
      <c r="I996"/>
      <c r="J996"/>
      <c r="K996"/>
      <c r="L996"/>
      <c r="M996"/>
      <c r="N996"/>
      <c r="O996"/>
      <c r="P996"/>
      <c r="R996"/>
      <c r="S996"/>
      <c r="T996">
        <v>152442</v>
      </c>
      <c r="U996">
        <v>2988.13</v>
      </c>
      <c r="V996"/>
      <c r="W996"/>
      <c r="X996"/>
      <c r="Y996"/>
      <c r="Z996"/>
      <c r="AA996"/>
      <c r="AB996"/>
      <c r="AC996"/>
      <c r="AD996"/>
      <c r="AE996"/>
      <c r="AF996"/>
      <c r="AG996"/>
      <c r="AH996"/>
    </row>
    <row r="997" spans="1:34" x14ac:dyDescent="0.25">
      <c r="A997"/>
      <c r="B997"/>
      <c r="C997">
        <v>152309</v>
      </c>
      <c r="D997" s="8">
        <v>2476.4</v>
      </c>
      <c r="E997"/>
      <c r="F997"/>
      <c r="G997"/>
      <c r="H997"/>
      <c r="I997"/>
      <c r="J997"/>
      <c r="K997"/>
      <c r="L997"/>
      <c r="M997"/>
      <c r="N997"/>
      <c r="O997"/>
      <c r="P997"/>
      <c r="R997"/>
      <c r="S997"/>
      <c r="T997">
        <v>152443</v>
      </c>
      <c r="U997">
        <v>1600.78</v>
      </c>
      <c r="V997"/>
      <c r="W997"/>
      <c r="X997"/>
      <c r="Y997"/>
      <c r="Z997"/>
      <c r="AA997"/>
      <c r="AB997"/>
      <c r="AC997"/>
      <c r="AD997"/>
      <c r="AE997"/>
      <c r="AF997"/>
      <c r="AG997"/>
      <c r="AH997"/>
    </row>
    <row r="998" spans="1:34" x14ac:dyDescent="0.25">
      <c r="A998"/>
      <c r="B998"/>
      <c r="C998">
        <v>152310</v>
      </c>
      <c r="D998" s="8">
        <v>2513.16</v>
      </c>
      <c r="E998"/>
      <c r="F998"/>
      <c r="G998"/>
      <c r="H998"/>
      <c r="I998"/>
      <c r="J998"/>
      <c r="K998"/>
      <c r="L998"/>
      <c r="M998"/>
      <c r="N998"/>
      <c r="O998"/>
      <c r="P998"/>
      <c r="R998"/>
      <c r="S998"/>
      <c r="T998">
        <v>152444</v>
      </c>
      <c r="U998">
        <v>2481.34</v>
      </c>
      <c r="V998"/>
      <c r="W998"/>
      <c r="X998"/>
      <c r="Y998"/>
      <c r="Z998"/>
      <c r="AA998"/>
      <c r="AB998"/>
      <c r="AC998"/>
      <c r="AD998"/>
      <c r="AE998"/>
      <c r="AF998"/>
      <c r="AG998"/>
      <c r="AH998"/>
    </row>
    <row r="999" spans="1:34" x14ac:dyDescent="0.25">
      <c r="A999"/>
      <c r="B999"/>
      <c r="C999">
        <v>152311</v>
      </c>
      <c r="D999" s="8">
        <v>2987.96</v>
      </c>
      <c r="E999"/>
      <c r="F999"/>
      <c r="G999"/>
      <c r="H999"/>
      <c r="I999"/>
      <c r="J999"/>
      <c r="K999"/>
      <c r="L999"/>
      <c r="M999"/>
      <c r="N999"/>
      <c r="O999"/>
      <c r="P999"/>
      <c r="R999"/>
      <c r="S999"/>
      <c r="T999">
        <v>152445</v>
      </c>
      <c r="U999">
        <v>567.17999999999995</v>
      </c>
      <c r="V999"/>
      <c r="W999"/>
      <c r="X999"/>
      <c r="Y999"/>
      <c r="Z999"/>
      <c r="AA999"/>
      <c r="AB999"/>
      <c r="AC999"/>
      <c r="AD999"/>
      <c r="AE999"/>
      <c r="AF999"/>
      <c r="AG999"/>
      <c r="AH999"/>
    </row>
    <row r="1000" spans="1:34" x14ac:dyDescent="0.25">
      <c r="A1000"/>
      <c r="B1000"/>
      <c r="C1000">
        <v>152312</v>
      </c>
      <c r="D1000" s="8">
        <v>542.38</v>
      </c>
      <c r="E1000"/>
      <c r="F1000"/>
      <c r="G1000"/>
      <c r="H1000"/>
      <c r="I1000"/>
      <c r="J1000"/>
      <c r="K1000"/>
      <c r="L1000"/>
      <c r="M1000"/>
      <c r="N1000"/>
      <c r="O1000"/>
      <c r="P1000"/>
      <c r="R1000"/>
      <c r="S1000"/>
      <c r="T1000">
        <v>152447</v>
      </c>
      <c r="U1000">
        <v>567.78</v>
      </c>
      <c r="V1000"/>
      <c r="W1000"/>
      <c r="X1000"/>
      <c r="Y1000"/>
      <c r="Z1000"/>
      <c r="AA1000"/>
      <c r="AB1000"/>
      <c r="AC1000"/>
      <c r="AD1000"/>
      <c r="AE1000"/>
      <c r="AF1000"/>
      <c r="AG1000"/>
      <c r="AH1000"/>
    </row>
    <row r="1001" spans="1:34" x14ac:dyDescent="0.25">
      <c r="A1001"/>
      <c r="B1001"/>
      <c r="C1001">
        <v>152313</v>
      </c>
      <c r="D1001" s="8">
        <v>441.12</v>
      </c>
      <c r="E1001"/>
      <c r="F1001"/>
      <c r="G1001"/>
      <c r="H1001"/>
      <c r="I1001"/>
      <c r="J1001"/>
      <c r="K1001"/>
      <c r="L1001"/>
      <c r="M1001"/>
      <c r="N1001"/>
      <c r="O1001"/>
      <c r="P1001"/>
      <c r="R1001"/>
      <c r="S1001"/>
      <c r="T1001">
        <v>152448</v>
      </c>
      <c r="U1001">
        <v>1021.49</v>
      </c>
      <c r="V1001"/>
      <c r="W1001"/>
      <c r="X1001"/>
      <c r="Y1001"/>
      <c r="Z1001"/>
      <c r="AA1001"/>
      <c r="AB1001"/>
      <c r="AC1001"/>
      <c r="AD1001"/>
      <c r="AE1001"/>
      <c r="AF1001"/>
      <c r="AG1001"/>
      <c r="AH1001"/>
    </row>
    <row r="1002" spans="1:34" x14ac:dyDescent="0.25">
      <c r="A1002"/>
      <c r="B1002"/>
      <c r="C1002">
        <v>152314</v>
      </c>
      <c r="D1002" s="8">
        <v>321.63</v>
      </c>
      <c r="E1002"/>
      <c r="F1002"/>
      <c r="G1002"/>
      <c r="H1002"/>
      <c r="I1002"/>
      <c r="J1002"/>
      <c r="K1002"/>
      <c r="L1002"/>
      <c r="M1002"/>
      <c r="N1002"/>
      <c r="O1002"/>
      <c r="P1002"/>
      <c r="R1002"/>
      <c r="S1002"/>
      <c r="T1002">
        <v>152449</v>
      </c>
      <c r="U1002">
        <v>1771.53</v>
      </c>
      <c r="V1002"/>
      <c r="W1002"/>
      <c r="X1002"/>
      <c r="Y1002"/>
      <c r="Z1002"/>
      <c r="AA1002"/>
      <c r="AB1002"/>
      <c r="AC1002"/>
      <c r="AD1002"/>
      <c r="AE1002"/>
      <c r="AF1002"/>
      <c r="AG1002"/>
      <c r="AH1002"/>
    </row>
    <row r="1003" spans="1:34" x14ac:dyDescent="0.25">
      <c r="A1003"/>
      <c r="B1003"/>
      <c r="C1003">
        <v>152315</v>
      </c>
      <c r="D1003" s="8">
        <v>2429.9</v>
      </c>
      <c r="E1003"/>
      <c r="F1003"/>
      <c r="G1003"/>
      <c r="H1003"/>
      <c r="I1003"/>
      <c r="J1003"/>
      <c r="K1003"/>
      <c r="L1003"/>
      <c r="M1003"/>
      <c r="N1003"/>
      <c r="O1003"/>
      <c r="P1003"/>
      <c r="R1003"/>
      <c r="S1003"/>
      <c r="T1003">
        <v>152451</v>
      </c>
      <c r="U1003">
        <v>2402.44</v>
      </c>
      <c r="V1003"/>
      <c r="W1003"/>
      <c r="X1003"/>
      <c r="Y1003"/>
      <c r="Z1003"/>
      <c r="AA1003"/>
      <c r="AB1003"/>
      <c r="AC1003"/>
      <c r="AD1003"/>
      <c r="AE1003"/>
      <c r="AF1003"/>
      <c r="AG1003"/>
      <c r="AH1003"/>
    </row>
    <row r="1004" spans="1:34" x14ac:dyDescent="0.25">
      <c r="A1004"/>
      <c r="B1004"/>
      <c r="C1004">
        <v>152316</v>
      </c>
      <c r="D1004" s="8">
        <v>2616.98</v>
      </c>
      <c r="E1004"/>
      <c r="F1004"/>
      <c r="G1004"/>
      <c r="H1004"/>
      <c r="I1004"/>
      <c r="J1004"/>
      <c r="K1004"/>
      <c r="L1004"/>
      <c r="M1004"/>
      <c r="N1004"/>
      <c r="O1004"/>
      <c r="P1004"/>
      <c r="R1004"/>
      <c r="S1004"/>
      <c r="T1004">
        <v>152452</v>
      </c>
      <c r="U1004">
        <v>2789.94</v>
      </c>
      <c r="V1004"/>
      <c r="W1004"/>
      <c r="X1004"/>
      <c r="Y1004"/>
      <c r="Z1004"/>
      <c r="AA1004"/>
      <c r="AB1004"/>
      <c r="AC1004"/>
      <c r="AD1004"/>
      <c r="AE1004"/>
      <c r="AF1004"/>
      <c r="AG1004"/>
      <c r="AH1004"/>
    </row>
    <row r="1005" spans="1:34" x14ac:dyDescent="0.25">
      <c r="A1005"/>
      <c r="B1005"/>
      <c r="C1005">
        <v>152318</v>
      </c>
      <c r="D1005" s="8">
        <v>2954.96</v>
      </c>
      <c r="E1005"/>
      <c r="F1005"/>
      <c r="G1005"/>
      <c r="H1005"/>
      <c r="I1005"/>
      <c r="J1005"/>
      <c r="K1005"/>
      <c r="L1005"/>
      <c r="M1005"/>
      <c r="N1005"/>
      <c r="O1005"/>
      <c r="P1005"/>
      <c r="R1005"/>
      <c r="S1005"/>
      <c r="T1005">
        <v>152453</v>
      </c>
      <c r="U1005">
        <v>1167.4000000000001</v>
      </c>
      <c r="V1005"/>
      <c r="W1005"/>
      <c r="X1005"/>
      <c r="Y1005"/>
      <c r="Z1005"/>
      <c r="AA1005"/>
      <c r="AB1005"/>
      <c r="AC1005"/>
      <c r="AD1005"/>
      <c r="AE1005"/>
      <c r="AF1005"/>
      <c r="AG1005"/>
      <c r="AH1005"/>
    </row>
    <row r="1006" spans="1:34" x14ac:dyDescent="0.25">
      <c r="A1006"/>
      <c r="B1006"/>
      <c r="C1006">
        <v>152319</v>
      </c>
      <c r="D1006" s="8">
        <v>2612.81</v>
      </c>
      <c r="E1006"/>
      <c r="F1006"/>
      <c r="G1006"/>
      <c r="H1006"/>
      <c r="I1006"/>
      <c r="J1006"/>
      <c r="K1006"/>
      <c r="L1006"/>
      <c r="M1006"/>
      <c r="N1006"/>
      <c r="O1006"/>
      <c r="P1006"/>
      <c r="R1006"/>
      <c r="S1006"/>
      <c r="T1006">
        <v>152454</v>
      </c>
      <c r="U1006">
        <v>1757.1</v>
      </c>
      <c r="V1006"/>
      <c r="W1006"/>
      <c r="X1006"/>
      <c r="Y1006"/>
      <c r="Z1006"/>
      <c r="AA1006"/>
      <c r="AB1006"/>
      <c r="AC1006"/>
      <c r="AD1006"/>
      <c r="AE1006"/>
      <c r="AF1006"/>
      <c r="AG1006"/>
      <c r="AH1006"/>
    </row>
    <row r="1007" spans="1:34" x14ac:dyDescent="0.25">
      <c r="A1007"/>
      <c r="B1007"/>
      <c r="C1007">
        <v>152320</v>
      </c>
      <c r="D1007" s="8">
        <v>2961.06</v>
      </c>
      <c r="E1007"/>
      <c r="F1007"/>
      <c r="G1007"/>
      <c r="H1007"/>
      <c r="I1007"/>
      <c r="J1007"/>
      <c r="K1007"/>
      <c r="L1007"/>
      <c r="M1007"/>
      <c r="N1007"/>
      <c r="O1007"/>
      <c r="P1007"/>
      <c r="R1007"/>
      <c r="S1007"/>
      <c r="T1007">
        <v>152455</v>
      </c>
      <c r="U1007">
        <v>881.16</v>
      </c>
      <c r="V1007"/>
      <c r="W1007"/>
      <c r="X1007"/>
      <c r="Y1007"/>
      <c r="Z1007"/>
      <c r="AA1007"/>
      <c r="AB1007"/>
      <c r="AC1007"/>
      <c r="AD1007"/>
      <c r="AE1007"/>
      <c r="AF1007"/>
      <c r="AG1007"/>
      <c r="AH1007"/>
    </row>
    <row r="1008" spans="1:34" x14ac:dyDescent="0.25">
      <c r="A1008"/>
      <c r="B1008"/>
      <c r="C1008">
        <v>152321</v>
      </c>
      <c r="D1008" s="8">
        <v>33.630000000000003</v>
      </c>
      <c r="E1008"/>
      <c r="F1008"/>
      <c r="G1008"/>
      <c r="H1008"/>
      <c r="I1008"/>
      <c r="J1008"/>
      <c r="K1008"/>
      <c r="L1008"/>
      <c r="M1008"/>
      <c r="N1008"/>
      <c r="O1008"/>
      <c r="P1008"/>
      <c r="R1008"/>
      <c r="S1008"/>
      <c r="T1008">
        <v>152456</v>
      </c>
      <c r="U1008">
        <v>2640.97</v>
      </c>
      <c r="V1008"/>
      <c r="W1008"/>
      <c r="X1008"/>
      <c r="Y1008"/>
      <c r="Z1008"/>
      <c r="AA1008"/>
      <c r="AB1008"/>
      <c r="AC1008"/>
      <c r="AD1008"/>
      <c r="AE1008"/>
      <c r="AF1008"/>
      <c r="AG1008"/>
      <c r="AH1008"/>
    </row>
    <row r="1009" spans="1:34" x14ac:dyDescent="0.25">
      <c r="A1009"/>
      <c r="B1009"/>
      <c r="C1009">
        <v>152322</v>
      </c>
      <c r="D1009" s="8">
        <v>1407.33</v>
      </c>
      <c r="E1009"/>
      <c r="F1009"/>
      <c r="G1009"/>
      <c r="H1009"/>
      <c r="I1009"/>
      <c r="J1009"/>
      <c r="K1009"/>
      <c r="L1009"/>
      <c r="M1009"/>
      <c r="N1009"/>
      <c r="O1009"/>
      <c r="P1009"/>
      <c r="R1009"/>
      <c r="S1009"/>
      <c r="T1009">
        <v>152457</v>
      </c>
      <c r="U1009">
        <v>1522.01</v>
      </c>
      <c r="V1009"/>
      <c r="W1009"/>
      <c r="X1009"/>
      <c r="Y1009"/>
      <c r="Z1009"/>
      <c r="AA1009"/>
      <c r="AB1009"/>
      <c r="AC1009"/>
      <c r="AD1009"/>
      <c r="AE1009"/>
      <c r="AF1009"/>
      <c r="AG1009"/>
      <c r="AH1009"/>
    </row>
    <row r="1010" spans="1:34" x14ac:dyDescent="0.25">
      <c r="A1010"/>
      <c r="B1010"/>
      <c r="C1010">
        <v>152323</v>
      </c>
      <c r="D1010" s="8">
        <v>2693.76</v>
      </c>
      <c r="E1010"/>
      <c r="F1010"/>
      <c r="G1010"/>
      <c r="H1010"/>
      <c r="I1010"/>
      <c r="J1010"/>
      <c r="K1010"/>
      <c r="L1010"/>
      <c r="M1010"/>
      <c r="N1010"/>
      <c r="O1010"/>
      <c r="P1010"/>
      <c r="R1010"/>
      <c r="S1010"/>
      <c r="T1010">
        <v>152458</v>
      </c>
      <c r="U1010">
        <v>1405.08</v>
      </c>
      <c r="V1010"/>
      <c r="W1010"/>
      <c r="X1010"/>
      <c r="Y1010"/>
      <c r="Z1010"/>
      <c r="AA1010"/>
      <c r="AB1010"/>
      <c r="AC1010"/>
      <c r="AD1010"/>
      <c r="AE1010"/>
      <c r="AF1010"/>
      <c r="AG1010"/>
      <c r="AH1010"/>
    </row>
    <row r="1011" spans="1:34" x14ac:dyDescent="0.25">
      <c r="A1011"/>
      <c r="B1011"/>
      <c r="C1011">
        <v>152324</v>
      </c>
      <c r="D1011" s="8">
        <v>1215.6600000000001</v>
      </c>
      <c r="E1011"/>
      <c r="F1011"/>
      <c r="G1011"/>
      <c r="H1011"/>
      <c r="I1011"/>
      <c r="J1011"/>
      <c r="K1011"/>
      <c r="L1011"/>
      <c r="M1011"/>
      <c r="N1011"/>
      <c r="O1011"/>
      <c r="P1011"/>
      <c r="R1011"/>
      <c r="S1011"/>
      <c r="T1011">
        <v>152459</v>
      </c>
      <c r="U1011">
        <v>1764.55</v>
      </c>
      <c r="V1011"/>
      <c r="W1011"/>
      <c r="X1011"/>
      <c r="Y1011"/>
      <c r="Z1011"/>
      <c r="AA1011"/>
      <c r="AB1011"/>
      <c r="AC1011"/>
      <c r="AD1011"/>
      <c r="AE1011"/>
      <c r="AF1011"/>
      <c r="AG1011"/>
      <c r="AH1011"/>
    </row>
    <row r="1012" spans="1:34" x14ac:dyDescent="0.25">
      <c r="A1012"/>
      <c r="B1012"/>
      <c r="C1012">
        <v>152325</v>
      </c>
      <c r="D1012" s="8">
        <v>1584.5</v>
      </c>
      <c r="E1012"/>
      <c r="F1012"/>
      <c r="G1012"/>
      <c r="H1012"/>
      <c r="I1012"/>
      <c r="J1012"/>
      <c r="K1012"/>
      <c r="L1012"/>
      <c r="M1012"/>
      <c r="N1012"/>
      <c r="O1012"/>
      <c r="P1012"/>
      <c r="R1012"/>
      <c r="S1012"/>
      <c r="T1012">
        <v>152460</v>
      </c>
      <c r="U1012">
        <v>820.94</v>
      </c>
      <c r="V1012"/>
      <c r="W1012"/>
      <c r="X1012"/>
      <c r="Y1012"/>
      <c r="Z1012"/>
      <c r="AA1012"/>
      <c r="AB1012"/>
      <c r="AC1012"/>
      <c r="AD1012"/>
      <c r="AE1012"/>
      <c r="AF1012"/>
      <c r="AG1012"/>
      <c r="AH1012"/>
    </row>
    <row r="1013" spans="1:34" x14ac:dyDescent="0.25">
      <c r="A1013"/>
      <c r="B1013"/>
      <c r="C1013">
        <v>152326</v>
      </c>
      <c r="D1013" s="8">
        <v>978.26</v>
      </c>
      <c r="E1013"/>
      <c r="F1013"/>
      <c r="G1013"/>
      <c r="H1013"/>
      <c r="I1013"/>
      <c r="J1013"/>
      <c r="K1013"/>
      <c r="L1013"/>
      <c r="M1013"/>
      <c r="N1013"/>
      <c r="O1013"/>
      <c r="P1013"/>
      <c r="R1013"/>
      <c r="S1013"/>
      <c r="T1013">
        <v>152461</v>
      </c>
      <c r="U1013">
        <v>2772.92</v>
      </c>
      <c r="V1013"/>
      <c r="W1013"/>
      <c r="X1013"/>
      <c r="Y1013"/>
      <c r="Z1013"/>
      <c r="AA1013"/>
      <c r="AB1013"/>
      <c r="AC1013"/>
      <c r="AD1013"/>
      <c r="AE1013"/>
      <c r="AF1013"/>
      <c r="AG1013"/>
      <c r="AH1013"/>
    </row>
    <row r="1014" spans="1:34" x14ac:dyDescent="0.25">
      <c r="A1014"/>
      <c r="B1014"/>
      <c r="C1014">
        <v>152327</v>
      </c>
      <c r="D1014" s="8">
        <v>1907.39</v>
      </c>
      <c r="E1014"/>
      <c r="F1014"/>
      <c r="G1014"/>
      <c r="H1014"/>
      <c r="I1014"/>
      <c r="J1014"/>
      <c r="K1014"/>
      <c r="L1014"/>
      <c r="M1014"/>
      <c r="N1014"/>
      <c r="O1014"/>
      <c r="P1014"/>
      <c r="R1014"/>
      <c r="S1014"/>
      <c r="T1014">
        <v>152462</v>
      </c>
      <c r="U1014">
        <v>583.11</v>
      </c>
      <c r="V1014"/>
      <c r="W1014"/>
      <c r="X1014"/>
      <c r="Y1014"/>
      <c r="Z1014"/>
      <c r="AA1014"/>
      <c r="AB1014"/>
      <c r="AC1014"/>
      <c r="AD1014"/>
      <c r="AE1014"/>
      <c r="AF1014"/>
      <c r="AG1014"/>
      <c r="AH1014"/>
    </row>
    <row r="1015" spans="1:34" x14ac:dyDescent="0.25">
      <c r="A1015"/>
      <c r="B1015"/>
      <c r="C1015">
        <v>152328</v>
      </c>
      <c r="D1015" s="8">
        <v>1020.47</v>
      </c>
      <c r="E1015"/>
      <c r="F1015"/>
      <c r="G1015"/>
      <c r="H1015"/>
      <c r="I1015"/>
      <c r="J1015"/>
      <c r="K1015"/>
      <c r="L1015"/>
      <c r="M1015"/>
      <c r="N1015"/>
      <c r="O1015"/>
      <c r="P1015"/>
      <c r="R1015"/>
      <c r="S1015"/>
      <c r="T1015">
        <v>152463</v>
      </c>
      <c r="U1015">
        <v>405.51</v>
      </c>
      <c r="V1015"/>
      <c r="W1015"/>
      <c r="X1015"/>
      <c r="Y1015"/>
      <c r="Z1015"/>
      <c r="AA1015"/>
      <c r="AB1015"/>
      <c r="AC1015"/>
      <c r="AD1015"/>
      <c r="AE1015"/>
      <c r="AF1015"/>
      <c r="AG1015"/>
      <c r="AH1015"/>
    </row>
    <row r="1016" spans="1:34" x14ac:dyDescent="0.25">
      <c r="A1016"/>
      <c r="B1016"/>
      <c r="C1016">
        <v>152329</v>
      </c>
      <c r="D1016" s="8">
        <v>1988.96</v>
      </c>
      <c r="E1016"/>
      <c r="F1016"/>
      <c r="G1016"/>
      <c r="H1016"/>
      <c r="I1016"/>
      <c r="J1016"/>
      <c r="K1016"/>
      <c r="L1016"/>
      <c r="M1016"/>
      <c r="N1016"/>
      <c r="O1016"/>
      <c r="P1016"/>
      <c r="R1016"/>
      <c r="S1016"/>
      <c r="T1016">
        <v>152464</v>
      </c>
      <c r="U1016">
        <v>2903.28</v>
      </c>
      <c r="V1016"/>
      <c r="W1016"/>
      <c r="X1016"/>
      <c r="Y1016"/>
      <c r="Z1016"/>
      <c r="AA1016"/>
      <c r="AB1016"/>
      <c r="AC1016"/>
      <c r="AD1016"/>
      <c r="AE1016"/>
      <c r="AF1016"/>
      <c r="AG1016"/>
      <c r="AH1016"/>
    </row>
    <row r="1017" spans="1:34" x14ac:dyDescent="0.25">
      <c r="A1017"/>
      <c r="B1017"/>
      <c r="C1017">
        <v>152331</v>
      </c>
      <c r="D1017" s="8">
        <v>840.32</v>
      </c>
      <c r="E1017"/>
      <c r="F1017"/>
      <c r="G1017"/>
      <c r="H1017"/>
      <c r="I1017"/>
      <c r="J1017"/>
      <c r="K1017"/>
      <c r="L1017"/>
      <c r="M1017"/>
      <c r="N1017"/>
      <c r="O1017"/>
      <c r="P1017"/>
      <c r="R1017"/>
      <c r="S1017"/>
      <c r="T1017">
        <v>152465</v>
      </c>
      <c r="U1017">
        <v>2706.14</v>
      </c>
      <c r="V1017"/>
      <c r="W1017"/>
      <c r="X1017"/>
      <c r="Y1017"/>
      <c r="Z1017"/>
      <c r="AA1017"/>
      <c r="AB1017"/>
      <c r="AC1017"/>
      <c r="AD1017"/>
      <c r="AE1017"/>
      <c r="AF1017"/>
      <c r="AG1017"/>
      <c r="AH1017"/>
    </row>
    <row r="1018" spans="1:34" x14ac:dyDescent="0.25">
      <c r="A1018"/>
      <c r="B1018"/>
      <c r="C1018">
        <v>152332</v>
      </c>
      <c r="D1018" s="8">
        <v>483.12</v>
      </c>
      <c r="E1018"/>
      <c r="F1018"/>
      <c r="G1018"/>
      <c r="H1018"/>
      <c r="I1018"/>
      <c r="J1018"/>
      <c r="K1018"/>
      <c r="L1018"/>
      <c r="M1018"/>
      <c r="N1018"/>
      <c r="O1018"/>
      <c r="P1018"/>
      <c r="R1018"/>
      <c r="S1018"/>
      <c r="T1018">
        <v>152466</v>
      </c>
      <c r="U1018">
        <v>330.61</v>
      </c>
      <c r="V1018"/>
      <c r="W1018"/>
      <c r="X1018"/>
      <c r="Y1018"/>
      <c r="Z1018"/>
      <c r="AA1018"/>
      <c r="AB1018"/>
      <c r="AC1018"/>
      <c r="AD1018"/>
      <c r="AE1018"/>
      <c r="AF1018"/>
      <c r="AG1018"/>
      <c r="AH1018"/>
    </row>
    <row r="1019" spans="1:34" x14ac:dyDescent="0.25">
      <c r="A1019"/>
      <c r="B1019"/>
      <c r="C1019">
        <v>152333</v>
      </c>
      <c r="D1019" s="8">
        <v>2969.4</v>
      </c>
      <c r="E1019"/>
      <c r="F1019"/>
      <c r="G1019"/>
      <c r="H1019"/>
      <c r="I1019"/>
      <c r="J1019"/>
      <c r="K1019"/>
      <c r="L1019"/>
      <c r="M1019"/>
      <c r="N1019"/>
      <c r="O1019"/>
      <c r="P1019"/>
      <c r="R1019"/>
      <c r="S1019"/>
      <c r="T1019">
        <v>152468</v>
      </c>
      <c r="U1019">
        <v>781.71</v>
      </c>
      <c r="V1019"/>
      <c r="W1019"/>
      <c r="X1019"/>
      <c r="Y1019"/>
      <c r="Z1019"/>
      <c r="AA1019"/>
      <c r="AB1019"/>
      <c r="AC1019"/>
      <c r="AD1019"/>
      <c r="AE1019"/>
      <c r="AF1019"/>
      <c r="AG1019"/>
      <c r="AH1019"/>
    </row>
    <row r="1020" spans="1:34" x14ac:dyDescent="0.25">
      <c r="A1020"/>
      <c r="B1020"/>
      <c r="C1020">
        <v>152334</v>
      </c>
      <c r="D1020" s="8">
        <v>2409.4499999999998</v>
      </c>
      <c r="E1020"/>
      <c r="F1020"/>
      <c r="G1020"/>
      <c r="H1020"/>
      <c r="I1020"/>
      <c r="J1020"/>
      <c r="K1020"/>
      <c r="L1020"/>
      <c r="M1020"/>
      <c r="N1020"/>
      <c r="O1020"/>
      <c r="P1020"/>
      <c r="R1020"/>
      <c r="S1020"/>
      <c r="T1020">
        <v>152469</v>
      </c>
      <c r="U1020">
        <v>2919.78</v>
      </c>
      <c r="V1020"/>
      <c r="W1020"/>
      <c r="X1020"/>
      <c r="Y1020"/>
      <c r="Z1020"/>
      <c r="AA1020"/>
      <c r="AB1020"/>
      <c r="AC1020"/>
      <c r="AD1020"/>
      <c r="AE1020"/>
      <c r="AF1020"/>
      <c r="AG1020"/>
      <c r="AH1020"/>
    </row>
    <row r="1021" spans="1:34" x14ac:dyDescent="0.25">
      <c r="A1021"/>
      <c r="B1021"/>
      <c r="C1021">
        <v>152336</v>
      </c>
      <c r="D1021" s="8">
        <v>2511.17</v>
      </c>
      <c r="E1021"/>
      <c r="F1021"/>
      <c r="G1021"/>
      <c r="H1021"/>
      <c r="I1021"/>
      <c r="J1021"/>
      <c r="K1021"/>
      <c r="L1021"/>
      <c r="M1021"/>
      <c r="N1021"/>
      <c r="O1021"/>
      <c r="P1021"/>
      <c r="R1021"/>
      <c r="S1021"/>
      <c r="T1021">
        <v>152470</v>
      </c>
      <c r="U1021">
        <v>1829.21</v>
      </c>
      <c r="V1021"/>
      <c r="W1021"/>
      <c r="X1021"/>
      <c r="Y1021"/>
      <c r="Z1021"/>
      <c r="AA1021"/>
      <c r="AB1021"/>
      <c r="AC1021"/>
      <c r="AD1021"/>
      <c r="AE1021"/>
      <c r="AF1021"/>
      <c r="AG1021"/>
      <c r="AH1021"/>
    </row>
    <row r="1022" spans="1:34" x14ac:dyDescent="0.25">
      <c r="A1022"/>
      <c r="B1022"/>
      <c r="C1022">
        <v>152337</v>
      </c>
      <c r="D1022" s="8">
        <v>1766.96</v>
      </c>
      <c r="E1022"/>
      <c r="F1022"/>
      <c r="G1022"/>
      <c r="H1022"/>
      <c r="I1022"/>
      <c r="J1022"/>
      <c r="K1022"/>
      <c r="L1022"/>
      <c r="M1022"/>
      <c r="N1022"/>
      <c r="O1022"/>
      <c r="P1022"/>
      <c r="R1022"/>
      <c r="S1022"/>
      <c r="T1022">
        <v>152471</v>
      </c>
      <c r="U1022">
        <v>166.09</v>
      </c>
      <c r="V1022"/>
      <c r="W1022"/>
      <c r="X1022"/>
      <c r="Y1022"/>
      <c r="Z1022"/>
      <c r="AA1022"/>
      <c r="AB1022"/>
      <c r="AC1022"/>
      <c r="AD1022"/>
      <c r="AE1022"/>
      <c r="AF1022"/>
      <c r="AG1022"/>
      <c r="AH1022"/>
    </row>
    <row r="1023" spans="1:34" x14ac:dyDescent="0.25">
      <c r="A1023"/>
      <c r="B1023"/>
      <c r="C1023">
        <v>152338</v>
      </c>
      <c r="D1023" s="8">
        <v>198.34</v>
      </c>
      <c r="E1023"/>
      <c r="F1023"/>
      <c r="G1023"/>
      <c r="H1023"/>
      <c r="I1023"/>
      <c r="J1023"/>
      <c r="K1023"/>
      <c r="L1023"/>
      <c r="M1023"/>
      <c r="N1023"/>
      <c r="O1023"/>
      <c r="P1023"/>
      <c r="R1023"/>
      <c r="S1023"/>
      <c r="T1023">
        <v>152472</v>
      </c>
      <c r="U1023">
        <v>1272.77</v>
      </c>
      <c r="V1023"/>
      <c r="W1023"/>
      <c r="X1023"/>
      <c r="Y1023"/>
      <c r="Z1023"/>
      <c r="AA1023"/>
      <c r="AB1023"/>
      <c r="AC1023"/>
      <c r="AD1023"/>
      <c r="AE1023"/>
      <c r="AF1023"/>
      <c r="AG1023"/>
      <c r="AH1023"/>
    </row>
    <row r="1024" spans="1:34" x14ac:dyDescent="0.25">
      <c r="A1024"/>
      <c r="B1024"/>
      <c r="C1024">
        <v>152339</v>
      </c>
      <c r="D1024" s="8">
        <v>1812.71</v>
      </c>
      <c r="E1024"/>
      <c r="F1024"/>
      <c r="G1024"/>
      <c r="H1024"/>
      <c r="I1024"/>
      <c r="J1024"/>
      <c r="K1024"/>
      <c r="L1024"/>
      <c r="M1024"/>
      <c r="N1024"/>
      <c r="O1024"/>
      <c r="P1024"/>
      <c r="R1024"/>
      <c r="S1024"/>
      <c r="T1024">
        <v>152473</v>
      </c>
      <c r="U1024">
        <v>2633.65</v>
      </c>
      <c r="V1024"/>
      <c r="W1024"/>
      <c r="X1024"/>
      <c r="Y1024"/>
      <c r="Z1024"/>
      <c r="AA1024"/>
      <c r="AB1024"/>
      <c r="AC1024"/>
      <c r="AD1024"/>
      <c r="AE1024"/>
      <c r="AF1024"/>
      <c r="AG1024"/>
      <c r="AH1024"/>
    </row>
    <row r="1025" spans="1:34" x14ac:dyDescent="0.25">
      <c r="A1025"/>
      <c r="B1025"/>
      <c r="C1025">
        <v>152340</v>
      </c>
      <c r="D1025" s="8">
        <v>458.09</v>
      </c>
      <c r="E1025"/>
      <c r="F1025"/>
      <c r="G1025"/>
      <c r="H1025"/>
      <c r="I1025"/>
      <c r="J1025"/>
      <c r="K1025"/>
      <c r="L1025"/>
      <c r="M1025"/>
      <c r="N1025"/>
      <c r="O1025"/>
      <c r="P1025"/>
      <c r="R1025"/>
      <c r="S1025"/>
      <c r="T1025">
        <v>152474</v>
      </c>
      <c r="U1025">
        <v>795.97</v>
      </c>
      <c r="V1025"/>
      <c r="W1025"/>
      <c r="X1025"/>
      <c r="Y1025"/>
      <c r="Z1025"/>
      <c r="AA1025"/>
      <c r="AB1025"/>
      <c r="AC1025"/>
      <c r="AD1025"/>
      <c r="AE1025"/>
      <c r="AF1025"/>
      <c r="AG1025"/>
      <c r="AH1025"/>
    </row>
    <row r="1026" spans="1:34" x14ac:dyDescent="0.25">
      <c r="A1026"/>
      <c r="B1026"/>
      <c r="C1026">
        <v>152341</v>
      </c>
      <c r="D1026" s="8">
        <v>212.17</v>
      </c>
      <c r="E1026"/>
      <c r="F1026"/>
      <c r="G1026"/>
      <c r="H1026"/>
      <c r="I1026"/>
      <c r="J1026"/>
      <c r="K1026"/>
      <c r="L1026"/>
      <c r="M1026"/>
      <c r="N1026"/>
      <c r="O1026"/>
      <c r="P1026"/>
      <c r="R1026"/>
      <c r="S1026"/>
      <c r="T1026">
        <v>152475</v>
      </c>
      <c r="U1026">
        <v>1060.68</v>
      </c>
      <c r="V1026"/>
      <c r="W1026"/>
      <c r="X1026"/>
      <c r="Y1026"/>
      <c r="Z1026"/>
      <c r="AA1026"/>
      <c r="AB1026"/>
      <c r="AC1026"/>
      <c r="AD1026"/>
      <c r="AE1026"/>
      <c r="AF1026"/>
      <c r="AG1026"/>
      <c r="AH1026"/>
    </row>
    <row r="1027" spans="1:34" x14ac:dyDescent="0.25">
      <c r="A1027"/>
      <c r="B1027"/>
      <c r="C1027">
        <v>152342</v>
      </c>
      <c r="D1027" s="8">
        <v>1728.48</v>
      </c>
      <c r="E1027"/>
      <c r="F1027"/>
      <c r="G1027"/>
      <c r="H1027"/>
      <c r="I1027"/>
      <c r="J1027"/>
      <c r="K1027"/>
      <c r="L1027"/>
      <c r="M1027"/>
      <c r="N1027"/>
      <c r="O1027"/>
      <c r="P1027"/>
      <c r="R1027"/>
      <c r="S1027"/>
      <c r="T1027">
        <v>152476</v>
      </c>
      <c r="U1027">
        <v>1401.41</v>
      </c>
      <c r="V1027"/>
      <c r="W1027"/>
      <c r="X1027"/>
      <c r="Y1027"/>
      <c r="Z1027"/>
      <c r="AA1027"/>
      <c r="AB1027"/>
      <c r="AC1027"/>
      <c r="AD1027"/>
      <c r="AE1027"/>
      <c r="AF1027"/>
      <c r="AG1027"/>
      <c r="AH1027"/>
    </row>
    <row r="1028" spans="1:34" x14ac:dyDescent="0.25">
      <c r="A1028"/>
      <c r="B1028"/>
      <c r="C1028">
        <v>152343</v>
      </c>
      <c r="D1028" s="8">
        <v>2642.99</v>
      </c>
      <c r="E1028"/>
      <c r="F1028"/>
      <c r="G1028"/>
      <c r="H1028"/>
      <c r="I1028"/>
      <c r="J1028"/>
      <c r="K1028"/>
      <c r="L1028"/>
      <c r="M1028"/>
      <c r="N1028"/>
      <c r="O1028"/>
      <c r="P1028"/>
      <c r="R1028"/>
      <c r="S1028"/>
      <c r="T1028">
        <v>152477</v>
      </c>
      <c r="U1028">
        <v>966.13</v>
      </c>
      <c r="V1028"/>
      <c r="W1028"/>
      <c r="X1028"/>
      <c r="Y1028"/>
      <c r="Z1028"/>
      <c r="AA1028"/>
      <c r="AB1028"/>
      <c r="AC1028"/>
      <c r="AD1028"/>
      <c r="AE1028"/>
      <c r="AF1028"/>
      <c r="AG1028"/>
      <c r="AH1028"/>
    </row>
    <row r="1029" spans="1:34" x14ac:dyDescent="0.25">
      <c r="A1029"/>
      <c r="B1029"/>
      <c r="C1029">
        <v>152344</v>
      </c>
      <c r="D1029" s="8">
        <v>1068.04</v>
      </c>
      <c r="E1029"/>
      <c r="F1029"/>
      <c r="G1029"/>
      <c r="H1029"/>
      <c r="I1029"/>
      <c r="J1029"/>
      <c r="K1029"/>
      <c r="L1029"/>
      <c r="M1029"/>
      <c r="N1029"/>
      <c r="O1029"/>
      <c r="P1029"/>
      <c r="R1029"/>
      <c r="S1029"/>
      <c r="T1029">
        <v>152479</v>
      </c>
      <c r="U1029">
        <v>1624.2</v>
      </c>
      <c r="V1029"/>
      <c r="W1029"/>
      <c r="X1029"/>
      <c r="Y1029"/>
      <c r="Z1029"/>
      <c r="AA1029"/>
      <c r="AB1029"/>
      <c r="AC1029"/>
      <c r="AD1029"/>
      <c r="AE1029"/>
      <c r="AF1029"/>
      <c r="AG1029"/>
      <c r="AH1029"/>
    </row>
    <row r="1030" spans="1:34" x14ac:dyDescent="0.25">
      <c r="A1030"/>
      <c r="B1030"/>
      <c r="C1030">
        <v>152345</v>
      </c>
      <c r="D1030" s="8">
        <v>1735.07</v>
      </c>
      <c r="E1030"/>
      <c r="F1030"/>
      <c r="G1030"/>
      <c r="H1030"/>
      <c r="I1030"/>
      <c r="J1030"/>
      <c r="K1030"/>
      <c r="L1030"/>
      <c r="M1030"/>
      <c r="N1030"/>
      <c r="O1030"/>
      <c r="P1030"/>
      <c r="R1030"/>
      <c r="S1030"/>
      <c r="T1030">
        <v>152480</v>
      </c>
      <c r="U1030">
        <v>203.83</v>
      </c>
      <c r="V1030"/>
      <c r="W1030"/>
      <c r="X1030"/>
      <c r="Y1030"/>
      <c r="Z1030"/>
      <c r="AA1030"/>
      <c r="AB1030"/>
      <c r="AC1030"/>
      <c r="AD1030"/>
      <c r="AE1030"/>
      <c r="AF1030"/>
      <c r="AG1030"/>
      <c r="AH1030"/>
    </row>
    <row r="1031" spans="1:34" x14ac:dyDescent="0.25">
      <c r="A1031"/>
      <c r="B1031"/>
      <c r="C1031">
        <v>152346</v>
      </c>
      <c r="D1031" s="8">
        <v>1501.44</v>
      </c>
      <c r="E1031"/>
      <c r="F1031"/>
      <c r="G1031"/>
      <c r="H1031"/>
      <c r="I1031"/>
      <c r="J1031"/>
      <c r="K1031"/>
      <c r="L1031"/>
      <c r="M1031"/>
      <c r="N1031"/>
      <c r="O1031"/>
      <c r="P1031"/>
      <c r="R1031"/>
      <c r="S1031"/>
      <c r="T1031">
        <v>152481</v>
      </c>
      <c r="U1031">
        <v>1793.15</v>
      </c>
      <c r="V1031"/>
      <c r="W1031"/>
      <c r="X1031"/>
      <c r="Y1031"/>
      <c r="Z1031"/>
      <c r="AA1031"/>
      <c r="AB1031"/>
      <c r="AC1031"/>
      <c r="AD1031"/>
      <c r="AE1031"/>
      <c r="AF1031"/>
      <c r="AG1031"/>
      <c r="AH1031"/>
    </row>
    <row r="1032" spans="1:34" x14ac:dyDescent="0.25">
      <c r="A1032"/>
      <c r="B1032"/>
      <c r="C1032">
        <v>152347</v>
      </c>
      <c r="D1032" s="8">
        <v>1766.51</v>
      </c>
      <c r="E1032"/>
      <c r="F1032"/>
      <c r="G1032"/>
      <c r="H1032"/>
      <c r="I1032"/>
      <c r="J1032"/>
      <c r="K1032"/>
      <c r="L1032"/>
      <c r="M1032"/>
      <c r="N1032"/>
      <c r="O1032"/>
      <c r="P1032"/>
      <c r="R1032"/>
      <c r="S1032"/>
      <c r="T1032">
        <v>152483</v>
      </c>
      <c r="U1032">
        <v>2580.54</v>
      </c>
      <c r="V1032"/>
      <c r="W1032"/>
      <c r="X1032"/>
      <c r="Y1032"/>
      <c r="Z1032"/>
      <c r="AA1032"/>
      <c r="AB1032"/>
      <c r="AC1032"/>
      <c r="AD1032"/>
      <c r="AE1032"/>
      <c r="AF1032"/>
      <c r="AG1032"/>
      <c r="AH1032"/>
    </row>
    <row r="1033" spans="1:34" x14ac:dyDescent="0.25">
      <c r="A1033"/>
      <c r="B1033"/>
      <c r="C1033">
        <v>152348</v>
      </c>
      <c r="D1033" s="8">
        <v>345.89</v>
      </c>
      <c r="E1033"/>
      <c r="F1033"/>
      <c r="G1033"/>
      <c r="H1033"/>
      <c r="I1033"/>
      <c r="J1033"/>
      <c r="K1033"/>
      <c r="L1033"/>
      <c r="M1033"/>
      <c r="N1033"/>
      <c r="O1033"/>
      <c r="P1033"/>
      <c r="R1033"/>
      <c r="S1033"/>
      <c r="T1033">
        <v>152484</v>
      </c>
      <c r="U1033">
        <v>818.33</v>
      </c>
      <c r="V1033"/>
      <c r="W1033"/>
      <c r="X1033"/>
      <c r="Y1033"/>
      <c r="Z1033"/>
      <c r="AA1033"/>
      <c r="AB1033"/>
      <c r="AC1033"/>
      <c r="AD1033"/>
      <c r="AE1033"/>
      <c r="AF1033"/>
      <c r="AG1033"/>
      <c r="AH1033"/>
    </row>
    <row r="1034" spans="1:34" x14ac:dyDescent="0.25">
      <c r="A1034"/>
      <c r="B1034"/>
      <c r="C1034">
        <v>152349</v>
      </c>
      <c r="D1034" s="8">
        <v>135.09</v>
      </c>
      <c r="E1034"/>
      <c r="F1034"/>
      <c r="G1034"/>
      <c r="H1034"/>
      <c r="I1034"/>
      <c r="J1034"/>
      <c r="K1034"/>
      <c r="L1034"/>
      <c r="M1034"/>
      <c r="N1034"/>
      <c r="O1034"/>
      <c r="P1034"/>
      <c r="R1034"/>
      <c r="S1034"/>
      <c r="T1034">
        <v>152485</v>
      </c>
      <c r="U1034">
        <v>2948.12</v>
      </c>
      <c r="V1034"/>
      <c r="W1034"/>
      <c r="X1034"/>
      <c r="Y1034"/>
      <c r="Z1034"/>
      <c r="AA1034"/>
      <c r="AB1034"/>
      <c r="AC1034"/>
      <c r="AD1034"/>
      <c r="AE1034"/>
      <c r="AF1034"/>
      <c r="AG1034"/>
      <c r="AH1034"/>
    </row>
    <row r="1035" spans="1:34" x14ac:dyDescent="0.25">
      <c r="A1035"/>
      <c r="B1035"/>
      <c r="C1035">
        <v>152350</v>
      </c>
      <c r="D1035" s="8">
        <v>1739.24</v>
      </c>
      <c r="E1035"/>
      <c r="F1035"/>
      <c r="G1035"/>
      <c r="H1035"/>
      <c r="I1035"/>
      <c r="J1035"/>
      <c r="K1035"/>
      <c r="L1035"/>
      <c r="M1035"/>
      <c r="N1035"/>
      <c r="O1035"/>
      <c r="P1035"/>
      <c r="R1035"/>
      <c r="S1035"/>
      <c r="T1035">
        <v>152486</v>
      </c>
      <c r="U1035">
        <v>131.54</v>
      </c>
      <c r="V1035"/>
      <c r="W1035"/>
      <c r="X1035"/>
      <c r="Y1035"/>
      <c r="Z1035"/>
      <c r="AA1035"/>
      <c r="AB1035"/>
      <c r="AC1035"/>
      <c r="AD1035"/>
      <c r="AE1035"/>
      <c r="AF1035"/>
      <c r="AG1035"/>
      <c r="AH1035"/>
    </row>
    <row r="1036" spans="1:34" x14ac:dyDescent="0.25">
      <c r="A1036"/>
      <c r="B1036"/>
      <c r="C1036">
        <v>152351</v>
      </c>
      <c r="D1036" s="8">
        <v>1473.73</v>
      </c>
      <c r="E1036"/>
      <c r="F1036"/>
      <c r="G1036"/>
      <c r="H1036"/>
      <c r="I1036"/>
      <c r="J1036"/>
      <c r="K1036"/>
      <c r="L1036"/>
      <c r="M1036"/>
      <c r="N1036"/>
      <c r="O1036"/>
      <c r="P1036"/>
      <c r="R1036"/>
      <c r="S1036"/>
      <c r="T1036">
        <v>152487</v>
      </c>
      <c r="U1036">
        <v>2902.45</v>
      </c>
      <c r="V1036"/>
      <c r="W1036"/>
      <c r="X1036"/>
      <c r="Y1036"/>
      <c r="Z1036"/>
      <c r="AA1036"/>
      <c r="AB1036"/>
      <c r="AC1036"/>
      <c r="AD1036"/>
      <c r="AE1036"/>
      <c r="AF1036"/>
      <c r="AG1036"/>
      <c r="AH1036"/>
    </row>
    <row r="1037" spans="1:34" x14ac:dyDescent="0.25">
      <c r="A1037"/>
      <c r="B1037"/>
      <c r="C1037">
        <v>152352</v>
      </c>
      <c r="D1037" s="8">
        <v>1886.15</v>
      </c>
      <c r="E1037"/>
      <c r="F1037"/>
      <c r="G1037"/>
      <c r="H1037"/>
      <c r="I1037"/>
      <c r="J1037"/>
      <c r="K1037"/>
      <c r="L1037"/>
      <c r="M1037"/>
      <c r="N1037"/>
      <c r="O1037"/>
      <c r="P1037"/>
      <c r="R1037"/>
      <c r="S1037"/>
      <c r="T1037">
        <v>152488</v>
      </c>
      <c r="U1037">
        <v>1301.1099999999999</v>
      </c>
      <c r="V1037"/>
      <c r="W1037"/>
      <c r="X1037"/>
      <c r="Y1037"/>
      <c r="Z1037"/>
      <c r="AA1037"/>
      <c r="AB1037"/>
      <c r="AC1037"/>
      <c r="AD1037"/>
      <c r="AE1037"/>
      <c r="AF1037"/>
      <c r="AG1037"/>
      <c r="AH1037"/>
    </row>
    <row r="1038" spans="1:34" x14ac:dyDescent="0.25">
      <c r="A1038"/>
      <c r="B1038"/>
      <c r="C1038">
        <v>152353</v>
      </c>
      <c r="D1038" s="8">
        <v>1540.3</v>
      </c>
      <c r="E1038"/>
      <c r="F1038"/>
      <c r="G1038"/>
      <c r="H1038"/>
      <c r="I1038"/>
      <c r="J1038"/>
      <c r="K1038"/>
      <c r="L1038"/>
      <c r="M1038"/>
      <c r="N1038"/>
      <c r="O1038"/>
      <c r="P1038"/>
      <c r="R1038"/>
      <c r="S1038"/>
      <c r="T1038">
        <v>152489</v>
      </c>
      <c r="U1038">
        <v>2740.01</v>
      </c>
      <c r="V1038"/>
      <c r="W1038"/>
      <c r="X1038"/>
      <c r="Y1038"/>
      <c r="Z1038"/>
      <c r="AA1038"/>
      <c r="AB1038"/>
      <c r="AC1038"/>
      <c r="AD1038"/>
      <c r="AE1038"/>
      <c r="AF1038"/>
      <c r="AG1038"/>
      <c r="AH1038"/>
    </row>
    <row r="1039" spans="1:34" x14ac:dyDescent="0.25">
      <c r="A1039"/>
      <c r="B1039"/>
      <c r="C1039">
        <v>152354</v>
      </c>
      <c r="D1039" s="8">
        <v>1239.5</v>
      </c>
      <c r="E1039"/>
      <c r="F1039"/>
      <c r="G1039"/>
      <c r="H1039"/>
      <c r="I1039"/>
      <c r="J1039"/>
      <c r="K1039"/>
      <c r="L1039"/>
      <c r="M1039"/>
      <c r="N1039"/>
      <c r="O1039"/>
      <c r="P1039"/>
      <c r="R1039"/>
      <c r="S1039"/>
      <c r="T1039">
        <v>152490</v>
      </c>
      <c r="U1039">
        <v>2813.89</v>
      </c>
      <c r="V1039"/>
      <c r="W1039"/>
      <c r="X1039"/>
      <c r="Y1039"/>
      <c r="Z1039"/>
      <c r="AA1039"/>
      <c r="AB1039"/>
      <c r="AC1039"/>
      <c r="AD1039"/>
      <c r="AE1039"/>
      <c r="AF1039"/>
      <c r="AG1039"/>
      <c r="AH1039"/>
    </row>
    <row r="1040" spans="1:34" x14ac:dyDescent="0.25">
      <c r="A1040"/>
      <c r="B1040"/>
      <c r="C1040">
        <v>152355</v>
      </c>
      <c r="D1040" s="8">
        <v>1594.05</v>
      </c>
      <c r="E1040"/>
      <c r="F1040"/>
      <c r="G1040"/>
      <c r="H1040"/>
      <c r="I1040"/>
      <c r="J1040"/>
      <c r="K1040"/>
      <c r="L1040"/>
      <c r="M1040"/>
      <c r="N1040"/>
      <c r="O1040"/>
      <c r="P1040"/>
      <c r="R1040"/>
      <c r="S1040"/>
      <c r="T1040">
        <v>152491</v>
      </c>
      <c r="U1040">
        <v>1142.8499999999999</v>
      </c>
      <c r="V1040"/>
      <c r="W1040"/>
      <c r="X1040"/>
      <c r="Y1040"/>
      <c r="Z1040"/>
      <c r="AA1040"/>
      <c r="AB1040"/>
      <c r="AC1040"/>
      <c r="AD1040"/>
      <c r="AE1040"/>
      <c r="AF1040"/>
      <c r="AG1040"/>
      <c r="AH1040"/>
    </row>
    <row r="1041" spans="1:34" x14ac:dyDescent="0.25">
      <c r="A1041"/>
      <c r="B1041"/>
      <c r="C1041">
        <v>152356</v>
      </c>
      <c r="D1041" s="8">
        <v>1694.78</v>
      </c>
      <c r="E1041"/>
      <c r="F1041"/>
      <c r="G1041"/>
      <c r="H1041"/>
      <c r="I1041"/>
      <c r="J1041"/>
      <c r="K1041"/>
      <c r="L1041"/>
      <c r="M1041"/>
      <c r="N1041"/>
      <c r="O1041"/>
      <c r="P1041"/>
      <c r="R1041"/>
      <c r="S1041"/>
      <c r="T1041">
        <v>152492</v>
      </c>
      <c r="U1041">
        <v>8.67</v>
      </c>
      <c r="V1041"/>
      <c r="W1041"/>
      <c r="X1041"/>
      <c r="Y1041"/>
      <c r="Z1041"/>
      <c r="AA1041"/>
      <c r="AB1041"/>
      <c r="AC1041"/>
      <c r="AD1041"/>
      <c r="AE1041"/>
      <c r="AF1041"/>
      <c r="AG1041"/>
      <c r="AH1041"/>
    </row>
    <row r="1042" spans="1:34" x14ac:dyDescent="0.25">
      <c r="A1042"/>
      <c r="B1042"/>
      <c r="C1042">
        <v>152357</v>
      </c>
      <c r="D1042" s="8">
        <v>150.76</v>
      </c>
      <c r="E1042"/>
      <c r="F1042"/>
      <c r="G1042"/>
      <c r="H1042"/>
      <c r="I1042"/>
      <c r="J1042"/>
      <c r="K1042"/>
      <c r="L1042"/>
      <c r="M1042"/>
      <c r="N1042"/>
      <c r="O1042"/>
      <c r="P1042"/>
      <c r="R1042"/>
      <c r="S1042"/>
      <c r="T1042">
        <v>152493</v>
      </c>
      <c r="U1042">
        <v>2757.85</v>
      </c>
      <c r="V1042"/>
      <c r="W1042"/>
      <c r="X1042"/>
      <c r="Y1042"/>
      <c r="Z1042"/>
      <c r="AA1042"/>
      <c r="AB1042"/>
      <c r="AC1042"/>
      <c r="AD1042"/>
      <c r="AE1042"/>
      <c r="AF1042"/>
      <c r="AG1042"/>
      <c r="AH1042"/>
    </row>
    <row r="1043" spans="1:34" x14ac:dyDescent="0.25">
      <c r="A1043"/>
      <c r="B1043"/>
      <c r="C1043">
        <v>152359</v>
      </c>
      <c r="D1043" s="8">
        <v>1178.68</v>
      </c>
      <c r="E1043"/>
      <c r="F1043"/>
      <c r="G1043"/>
      <c r="H1043"/>
      <c r="I1043"/>
      <c r="J1043"/>
      <c r="K1043"/>
      <c r="L1043"/>
      <c r="M1043"/>
      <c r="N1043"/>
      <c r="O1043"/>
      <c r="P1043"/>
      <c r="R1043"/>
      <c r="S1043"/>
      <c r="T1043">
        <v>152494</v>
      </c>
      <c r="U1043">
        <v>2750.32</v>
      </c>
      <c r="V1043"/>
      <c r="W1043"/>
      <c r="X1043"/>
      <c r="Y1043"/>
      <c r="Z1043"/>
      <c r="AA1043"/>
      <c r="AB1043"/>
      <c r="AC1043"/>
      <c r="AD1043"/>
      <c r="AE1043"/>
      <c r="AF1043"/>
      <c r="AG1043"/>
      <c r="AH1043"/>
    </row>
    <row r="1044" spans="1:34" x14ac:dyDescent="0.25">
      <c r="A1044"/>
      <c r="B1044"/>
      <c r="C1044">
        <v>152360</v>
      </c>
      <c r="D1044" s="8">
        <v>2962.48</v>
      </c>
      <c r="E1044"/>
      <c r="F1044"/>
      <c r="G1044"/>
      <c r="H1044"/>
      <c r="I1044"/>
      <c r="J1044"/>
      <c r="K1044"/>
      <c r="L1044"/>
      <c r="M1044"/>
      <c r="N1044"/>
      <c r="O1044"/>
      <c r="P1044"/>
      <c r="R1044"/>
      <c r="S1044"/>
      <c r="T1044">
        <v>152495</v>
      </c>
      <c r="U1044">
        <v>2594.75</v>
      </c>
      <c r="V1044"/>
      <c r="W1044"/>
      <c r="X1044"/>
      <c r="Y1044"/>
      <c r="Z1044"/>
      <c r="AA1044"/>
      <c r="AB1044"/>
      <c r="AC1044"/>
      <c r="AD1044"/>
      <c r="AE1044"/>
      <c r="AF1044"/>
      <c r="AG1044"/>
      <c r="AH1044"/>
    </row>
    <row r="1045" spans="1:34" x14ac:dyDescent="0.25">
      <c r="A1045"/>
      <c r="B1045"/>
      <c r="C1045">
        <v>152362</v>
      </c>
      <c r="D1045" s="8">
        <v>2489.81</v>
      </c>
      <c r="E1045"/>
      <c r="F1045"/>
      <c r="G1045"/>
      <c r="H1045"/>
      <c r="I1045"/>
      <c r="J1045"/>
      <c r="K1045"/>
      <c r="L1045"/>
      <c r="M1045"/>
      <c r="N1045"/>
      <c r="O1045"/>
      <c r="P1045"/>
      <c r="R1045"/>
      <c r="S1045"/>
      <c r="T1045">
        <v>152499</v>
      </c>
      <c r="U1045">
        <v>1462.64</v>
      </c>
      <c r="V1045"/>
      <c r="W1045"/>
      <c r="X1045"/>
      <c r="Y1045"/>
      <c r="Z1045"/>
      <c r="AA1045"/>
      <c r="AB1045"/>
      <c r="AC1045"/>
      <c r="AD1045"/>
      <c r="AE1045"/>
      <c r="AF1045"/>
      <c r="AG1045"/>
      <c r="AH1045"/>
    </row>
    <row r="1046" spans="1:34" x14ac:dyDescent="0.25">
      <c r="A1046"/>
      <c r="B1046"/>
      <c r="C1046">
        <v>152363</v>
      </c>
      <c r="D1046" s="8">
        <v>2942.85</v>
      </c>
      <c r="E1046"/>
      <c r="F1046"/>
      <c r="G1046"/>
      <c r="H1046"/>
      <c r="I1046"/>
      <c r="J1046"/>
      <c r="K1046"/>
      <c r="L1046"/>
      <c r="M1046"/>
      <c r="N1046"/>
      <c r="O1046"/>
      <c r="P1046"/>
      <c r="R1046"/>
      <c r="S1046"/>
      <c r="T1046">
        <v>152500</v>
      </c>
      <c r="U1046">
        <v>2741.78</v>
      </c>
      <c r="V1046"/>
      <c r="W1046"/>
      <c r="X1046"/>
      <c r="Y1046"/>
      <c r="Z1046"/>
      <c r="AA1046"/>
      <c r="AB1046"/>
      <c r="AC1046"/>
      <c r="AD1046"/>
      <c r="AE1046"/>
      <c r="AF1046"/>
      <c r="AG1046"/>
      <c r="AH1046"/>
    </row>
    <row r="1047" spans="1:34" x14ac:dyDescent="0.25">
      <c r="A1047"/>
      <c r="B1047"/>
      <c r="C1047">
        <v>152364</v>
      </c>
      <c r="D1047" s="8">
        <v>1968.96</v>
      </c>
      <c r="E1047"/>
      <c r="F1047"/>
      <c r="G1047"/>
      <c r="H1047"/>
      <c r="I1047"/>
      <c r="J1047"/>
      <c r="K1047"/>
      <c r="L1047"/>
      <c r="M1047"/>
      <c r="N1047"/>
      <c r="O1047"/>
      <c r="P1047"/>
      <c r="R1047"/>
      <c r="S1047"/>
      <c r="T1047">
        <v>152501</v>
      </c>
      <c r="U1047">
        <v>2906.76</v>
      </c>
      <c r="V1047"/>
      <c r="W1047"/>
      <c r="X1047"/>
      <c r="Y1047"/>
      <c r="Z1047"/>
      <c r="AA1047"/>
      <c r="AB1047"/>
      <c r="AC1047"/>
      <c r="AD1047"/>
      <c r="AE1047"/>
      <c r="AF1047"/>
      <c r="AG1047"/>
      <c r="AH1047"/>
    </row>
    <row r="1048" spans="1:34" x14ac:dyDescent="0.25">
      <c r="A1048"/>
      <c r="B1048"/>
      <c r="C1048">
        <v>152365</v>
      </c>
      <c r="D1048" s="8">
        <v>2985.7</v>
      </c>
      <c r="E1048"/>
      <c r="F1048"/>
      <c r="G1048"/>
      <c r="H1048"/>
      <c r="I1048"/>
      <c r="J1048"/>
      <c r="K1048"/>
      <c r="L1048"/>
      <c r="M1048"/>
      <c r="N1048"/>
      <c r="O1048"/>
      <c r="P1048"/>
      <c r="R1048"/>
      <c r="S1048"/>
      <c r="T1048">
        <v>152502</v>
      </c>
      <c r="U1048">
        <v>1100.58</v>
      </c>
      <c r="V1048"/>
      <c r="W1048"/>
      <c r="X1048"/>
      <c r="Y1048"/>
      <c r="Z1048"/>
      <c r="AA1048"/>
      <c r="AB1048"/>
      <c r="AC1048"/>
      <c r="AD1048"/>
      <c r="AE1048"/>
      <c r="AF1048"/>
      <c r="AG1048"/>
      <c r="AH1048"/>
    </row>
    <row r="1049" spans="1:34" x14ac:dyDescent="0.25">
      <c r="A1049"/>
      <c r="B1049"/>
      <c r="C1049">
        <v>152366</v>
      </c>
      <c r="D1049" s="8">
        <v>14.42</v>
      </c>
      <c r="E1049"/>
      <c r="F1049"/>
      <c r="G1049"/>
      <c r="H1049"/>
      <c r="I1049"/>
      <c r="J1049"/>
      <c r="K1049"/>
      <c r="L1049"/>
      <c r="M1049"/>
      <c r="N1049"/>
      <c r="O1049"/>
      <c r="P1049"/>
      <c r="R1049"/>
      <c r="S1049"/>
      <c r="T1049">
        <v>152503</v>
      </c>
      <c r="U1049">
        <v>290.5</v>
      </c>
      <c r="V1049"/>
      <c r="W1049"/>
      <c r="X1049"/>
      <c r="Y1049"/>
      <c r="Z1049"/>
      <c r="AA1049"/>
      <c r="AB1049"/>
      <c r="AC1049"/>
      <c r="AD1049"/>
      <c r="AE1049"/>
      <c r="AF1049"/>
      <c r="AG1049"/>
      <c r="AH1049"/>
    </row>
    <row r="1050" spans="1:34" x14ac:dyDescent="0.25">
      <c r="A1050"/>
      <c r="B1050"/>
      <c r="C1050">
        <v>152367</v>
      </c>
      <c r="D1050" s="8">
        <v>2019.49</v>
      </c>
      <c r="E1050"/>
      <c r="F1050"/>
      <c r="G1050"/>
      <c r="H1050"/>
      <c r="I1050"/>
      <c r="J1050"/>
      <c r="K1050"/>
      <c r="L1050"/>
      <c r="M1050"/>
      <c r="N1050"/>
      <c r="O1050"/>
      <c r="P1050"/>
      <c r="R1050"/>
      <c r="S1050"/>
      <c r="T1050">
        <v>152504</v>
      </c>
      <c r="U1050">
        <v>1762.99</v>
      </c>
      <c r="V1050"/>
      <c r="W1050"/>
      <c r="X1050"/>
      <c r="Y1050"/>
      <c r="Z1050"/>
      <c r="AA1050"/>
      <c r="AB1050"/>
      <c r="AC1050"/>
      <c r="AD1050"/>
      <c r="AE1050"/>
      <c r="AF1050"/>
      <c r="AG1050"/>
      <c r="AH1050"/>
    </row>
    <row r="1051" spans="1:34" x14ac:dyDescent="0.25">
      <c r="A1051"/>
      <c r="B1051"/>
      <c r="C1051">
        <v>152368</v>
      </c>
      <c r="D1051" s="8">
        <v>784.89</v>
      </c>
      <c r="E1051"/>
      <c r="F1051"/>
      <c r="G1051"/>
      <c r="H1051"/>
      <c r="I1051"/>
      <c r="J1051"/>
      <c r="K1051"/>
      <c r="L1051"/>
      <c r="M1051"/>
      <c r="N1051"/>
      <c r="O1051"/>
      <c r="P1051"/>
      <c r="R1051"/>
      <c r="S1051"/>
      <c r="T1051">
        <v>152505</v>
      </c>
      <c r="U1051">
        <v>1177.8599999999999</v>
      </c>
      <c r="V1051"/>
      <c r="W1051"/>
      <c r="X1051"/>
      <c r="Y1051"/>
      <c r="Z1051"/>
      <c r="AA1051"/>
      <c r="AB1051"/>
      <c r="AC1051"/>
      <c r="AD1051"/>
      <c r="AE1051"/>
      <c r="AF1051"/>
      <c r="AG1051"/>
      <c r="AH1051"/>
    </row>
    <row r="1052" spans="1:34" x14ac:dyDescent="0.25">
      <c r="A1052"/>
      <c r="B1052"/>
      <c r="C1052">
        <v>152369</v>
      </c>
      <c r="D1052" s="8">
        <v>1248.69</v>
      </c>
      <c r="E1052"/>
      <c r="F1052"/>
      <c r="G1052"/>
      <c r="H1052"/>
      <c r="I1052"/>
      <c r="J1052"/>
      <c r="K1052"/>
      <c r="L1052"/>
      <c r="M1052"/>
      <c r="N1052"/>
      <c r="O1052"/>
      <c r="P1052"/>
      <c r="R1052"/>
      <c r="S1052"/>
      <c r="T1052">
        <v>152506</v>
      </c>
      <c r="U1052">
        <v>501.28</v>
      </c>
      <c r="V1052"/>
      <c r="W1052"/>
      <c r="X1052"/>
      <c r="Y1052"/>
      <c r="Z1052"/>
      <c r="AA1052"/>
      <c r="AB1052"/>
      <c r="AC1052"/>
      <c r="AD1052"/>
      <c r="AE1052"/>
      <c r="AF1052"/>
      <c r="AG1052"/>
      <c r="AH1052"/>
    </row>
    <row r="1053" spans="1:34" x14ac:dyDescent="0.25">
      <c r="A1053"/>
      <c r="B1053"/>
      <c r="C1053">
        <v>152370</v>
      </c>
      <c r="D1053" s="8">
        <v>544.83000000000004</v>
      </c>
      <c r="E1053"/>
      <c r="F1053"/>
      <c r="G1053"/>
      <c r="H1053"/>
      <c r="I1053"/>
      <c r="J1053"/>
      <c r="K1053"/>
      <c r="L1053"/>
      <c r="M1053"/>
      <c r="N1053"/>
      <c r="O1053"/>
      <c r="P1053"/>
      <c r="R1053"/>
      <c r="S1053"/>
      <c r="T1053">
        <v>152507</v>
      </c>
      <c r="U1053">
        <v>508.39</v>
      </c>
      <c r="V1053"/>
      <c r="W1053"/>
      <c r="X1053"/>
      <c r="Y1053"/>
      <c r="Z1053"/>
      <c r="AA1053"/>
      <c r="AB1053"/>
      <c r="AC1053"/>
      <c r="AD1053"/>
      <c r="AE1053"/>
      <c r="AF1053"/>
      <c r="AG1053"/>
      <c r="AH1053"/>
    </row>
    <row r="1054" spans="1:34" x14ac:dyDescent="0.25">
      <c r="A1054"/>
      <c r="B1054"/>
      <c r="C1054">
        <v>152371</v>
      </c>
      <c r="D1054" s="8">
        <v>2889.7</v>
      </c>
      <c r="E1054"/>
      <c r="F1054"/>
      <c r="G1054"/>
      <c r="H1054"/>
      <c r="I1054"/>
      <c r="J1054"/>
      <c r="K1054"/>
      <c r="L1054"/>
      <c r="M1054"/>
      <c r="N1054"/>
      <c r="O1054"/>
      <c r="P1054"/>
      <c r="R1054"/>
      <c r="S1054"/>
      <c r="T1054">
        <v>152508</v>
      </c>
      <c r="U1054">
        <v>2480.31</v>
      </c>
      <c r="V1054"/>
      <c r="W1054"/>
      <c r="X1054"/>
      <c r="Y1054"/>
      <c r="Z1054"/>
      <c r="AA1054"/>
      <c r="AB1054"/>
      <c r="AC1054"/>
      <c r="AD1054"/>
      <c r="AE1054"/>
      <c r="AF1054"/>
      <c r="AG1054"/>
      <c r="AH1054"/>
    </row>
    <row r="1055" spans="1:34" x14ac:dyDescent="0.25">
      <c r="A1055"/>
      <c r="B1055"/>
      <c r="C1055">
        <v>152372</v>
      </c>
      <c r="D1055" s="8">
        <v>709.16</v>
      </c>
      <c r="E1055"/>
      <c r="F1055"/>
      <c r="G1055"/>
      <c r="H1055"/>
      <c r="I1055"/>
      <c r="J1055"/>
      <c r="K1055"/>
      <c r="L1055"/>
      <c r="M1055"/>
      <c r="N1055"/>
      <c r="O1055"/>
      <c r="P1055"/>
      <c r="R1055"/>
      <c r="S1055"/>
      <c r="T1055">
        <v>152509</v>
      </c>
      <c r="U1055">
        <v>332.43</v>
      </c>
      <c r="V1055"/>
      <c r="W1055"/>
      <c r="X1055"/>
      <c r="Y1055"/>
      <c r="Z1055"/>
      <c r="AA1055"/>
      <c r="AB1055"/>
      <c r="AC1055"/>
      <c r="AD1055"/>
      <c r="AE1055"/>
      <c r="AF1055"/>
      <c r="AG1055"/>
      <c r="AH1055"/>
    </row>
    <row r="1056" spans="1:34" x14ac:dyDescent="0.25">
      <c r="A1056"/>
      <c r="B1056"/>
      <c r="C1056">
        <v>152373</v>
      </c>
      <c r="D1056" s="8">
        <v>1495.9</v>
      </c>
      <c r="E1056"/>
      <c r="F1056"/>
      <c r="G1056"/>
      <c r="H1056"/>
      <c r="I1056"/>
      <c r="J1056"/>
      <c r="K1056"/>
      <c r="L1056"/>
      <c r="M1056"/>
      <c r="N1056"/>
      <c r="O1056"/>
      <c r="P1056"/>
      <c r="R1056"/>
      <c r="S1056"/>
      <c r="T1056">
        <v>152510</v>
      </c>
      <c r="U1056">
        <v>902.85</v>
      </c>
      <c r="V1056"/>
      <c r="W1056"/>
      <c r="X1056"/>
      <c r="Y1056"/>
      <c r="Z1056"/>
      <c r="AA1056"/>
      <c r="AB1056"/>
      <c r="AC1056"/>
      <c r="AD1056"/>
      <c r="AE1056"/>
      <c r="AF1056"/>
      <c r="AG1056"/>
      <c r="AH1056"/>
    </row>
    <row r="1057" spans="1:34" x14ac:dyDescent="0.25">
      <c r="A1057"/>
      <c r="B1057"/>
      <c r="C1057">
        <v>152374</v>
      </c>
      <c r="D1057" s="8">
        <v>1676.4</v>
      </c>
      <c r="E1057"/>
      <c r="F1057"/>
      <c r="G1057"/>
      <c r="H1057"/>
      <c r="I1057"/>
      <c r="J1057"/>
      <c r="K1057"/>
      <c r="L1057"/>
      <c r="M1057"/>
      <c r="N1057"/>
      <c r="O1057"/>
      <c r="P1057"/>
      <c r="R1057"/>
      <c r="S1057"/>
      <c r="T1057">
        <v>152511</v>
      </c>
      <c r="U1057">
        <v>1383.85</v>
      </c>
      <c r="V1057"/>
      <c r="W1057"/>
      <c r="X1057"/>
      <c r="Y1057"/>
      <c r="Z1057"/>
      <c r="AA1057"/>
      <c r="AB1057"/>
      <c r="AC1057"/>
      <c r="AD1057"/>
      <c r="AE1057"/>
      <c r="AF1057"/>
      <c r="AG1057"/>
      <c r="AH1057"/>
    </row>
    <row r="1058" spans="1:34" x14ac:dyDescent="0.25">
      <c r="A1058"/>
      <c r="B1058"/>
      <c r="C1058">
        <v>152375</v>
      </c>
      <c r="D1058" s="8">
        <v>2034.02</v>
      </c>
      <c r="E1058"/>
      <c r="F1058"/>
      <c r="G1058"/>
      <c r="H1058"/>
      <c r="I1058"/>
      <c r="J1058"/>
      <c r="K1058"/>
      <c r="L1058"/>
      <c r="M1058"/>
      <c r="N1058"/>
      <c r="O1058"/>
      <c r="P1058"/>
      <c r="R1058"/>
      <c r="S1058"/>
      <c r="T1058">
        <v>152514</v>
      </c>
      <c r="U1058">
        <v>810.56</v>
      </c>
      <c r="V1058"/>
      <c r="W1058"/>
      <c r="X1058"/>
      <c r="Y1058"/>
      <c r="Z1058"/>
      <c r="AA1058"/>
      <c r="AB1058"/>
      <c r="AC1058"/>
      <c r="AD1058"/>
      <c r="AE1058"/>
      <c r="AF1058"/>
      <c r="AG1058"/>
      <c r="AH1058"/>
    </row>
    <row r="1059" spans="1:34" x14ac:dyDescent="0.25">
      <c r="A1059"/>
      <c r="B1059"/>
      <c r="C1059">
        <v>152376</v>
      </c>
      <c r="D1059" s="8">
        <v>1021.21</v>
      </c>
      <c r="E1059"/>
      <c r="F1059"/>
      <c r="G1059"/>
      <c r="H1059"/>
      <c r="I1059"/>
      <c r="J1059"/>
      <c r="K1059"/>
      <c r="L1059"/>
      <c r="M1059"/>
      <c r="N1059"/>
      <c r="O1059"/>
      <c r="P1059"/>
      <c r="R1059"/>
      <c r="S1059"/>
      <c r="T1059">
        <v>152515</v>
      </c>
      <c r="U1059">
        <v>2957.04</v>
      </c>
      <c r="V1059"/>
      <c r="W1059"/>
      <c r="X1059"/>
      <c r="Y1059"/>
      <c r="Z1059"/>
      <c r="AA1059"/>
      <c r="AB1059"/>
      <c r="AC1059"/>
      <c r="AD1059"/>
      <c r="AE1059"/>
      <c r="AF1059"/>
      <c r="AG1059"/>
      <c r="AH1059"/>
    </row>
    <row r="1060" spans="1:34" x14ac:dyDescent="0.25">
      <c r="A1060"/>
      <c r="B1060"/>
      <c r="C1060">
        <v>152377</v>
      </c>
      <c r="D1060" s="8">
        <v>2478.1</v>
      </c>
      <c r="E1060"/>
      <c r="F1060"/>
      <c r="G1060"/>
      <c r="H1060"/>
      <c r="I1060"/>
      <c r="J1060"/>
      <c r="K1060"/>
      <c r="L1060"/>
      <c r="M1060"/>
      <c r="N1060"/>
      <c r="O1060"/>
      <c r="P1060"/>
      <c r="R1060"/>
      <c r="S1060"/>
      <c r="T1060">
        <v>152516</v>
      </c>
      <c r="U1060">
        <v>1101.8599999999999</v>
      </c>
      <c r="V1060"/>
      <c r="W1060"/>
      <c r="X1060"/>
      <c r="Y1060"/>
      <c r="Z1060"/>
      <c r="AA1060"/>
      <c r="AB1060"/>
      <c r="AC1060"/>
      <c r="AD1060"/>
      <c r="AE1060"/>
      <c r="AF1060"/>
      <c r="AG1060"/>
      <c r="AH1060"/>
    </row>
    <row r="1061" spans="1:34" x14ac:dyDescent="0.25">
      <c r="A1061"/>
      <c r="B1061"/>
      <c r="C1061">
        <v>152378</v>
      </c>
      <c r="D1061" s="8">
        <v>929.97</v>
      </c>
      <c r="E1061"/>
      <c r="F1061"/>
      <c r="G1061"/>
      <c r="H1061"/>
      <c r="I1061"/>
      <c r="J1061"/>
      <c r="K1061"/>
      <c r="L1061"/>
      <c r="M1061"/>
      <c r="N1061"/>
      <c r="O1061"/>
      <c r="P1061"/>
      <c r="R1061"/>
      <c r="S1061"/>
      <c r="T1061">
        <v>152517</v>
      </c>
      <c r="U1061">
        <v>884.14</v>
      </c>
      <c r="V1061"/>
      <c r="W1061"/>
      <c r="X1061"/>
      <c r="Y1061"/>
      <c r="Z1061"/>
      <c r="AA1061"/>
      <c r="AB1061"/>
      <c r="AC1061"/>
      <c r="AD1061"/>
      <c r="AE1061"/>
      <c r="AF1061"/>
      <c r="AG1061"/>
      <c r="AH1061"/>
    </row>
    <row r="1062" spans="1:34" x14ac:dyDescent="0.25">
      <c r="A1062"/>
      <c r="B1062"/>
      <c r="C1062">
        <v>152379</v>
      </c>
      <c r="D1062" s="8">
        <v>1465.07</v>
      </c>
      <c r="E1062"/>
      <c r="F1062"/>
      <c r="G1062"/>
      <c r="H1062"/>
      <c r="I1062"/>
      <c r="J1062"/>
      <c r="K1062"/>
      <c r="L1062"/>
      <c r="M1062"/>
      <c r="N1062"/>
      <c r="O1062"/>
      <c r="P1062"/>
      <c r="R1062"/>
      <c r="S1062"/>
      <c r="T1062">
        <v>152519</v>
      </c>
      <c r="U1062">
        <v>719.49</v>
      </c>
      <c r="V1062"/>
      <c r="W1062"/>
      <c r="X1062"/>
      <c r="Y1062"/>
      <c r="Z1062"/>
      <c r="AA1062"/>
      <c r="AB1062"/>
      <c r="AC1062"/>
      <c r="AD1062"/>
      <c r="AE1062"/>
      <c r="AF1062"/>
      <c r="AG1062"/>
      <c r="AH1062"/>
    </row>
    <row r="1063" spans="1:34" x14ac:dyDescent="0.25">
      <c r="A1063"/>
      <c r="B1063"/>
      <c r="C1063">
        <v>152380</v>
      </c>
      <c r="D1063" s="8">
        <v>2722.23</v>
      </c>
      <c r="E1063"/>
      <c r="F1063"/>
      <c r="G1063"/>
      <c r="H1063"/>
      <c r="I1063"/>
      <c r="J1063"/>
      <c r="K1063"/>
      <c r="L1063"/>
      <c r="M1063"/>
      <c r="N1063"/>
      <c r="O1063"/>
      <c r="P1063"/>
      <c r="R1063"/>
      <c r="S1063"/>
      <c r="T1063">
        <v>152520</v>
      </c>
      <c r="U1063">
        <v>1222.43</v>
      </c>
      <c r="V1063"/>
      <c r="W1063"/>
      <c r="X1063"/>
      <c r="Y1063"/>
      <c r="Z1063"/>
      <c r="AA1063"/>
      <c r="AB1063"/>
      <c r="AC1063"/>
      <c r="AD1063"/>
      <c r="AE1063"/>
      <c r="AF1063"/>
      <c r="AG1063"/>
      <c r="AH1063"/>
    </row>
    <row r="1064" spans="1:34" x14ac:dyDescent="0.25">
      <c r="A1064"/>
      <c r="B1064"/>
      <c r="C1064">
        <v>152381</v>
      </c>
      <c r="D1064" s="8">
        <v>2528.2199999999998</v>
      </c>
      <c r="E1064"/>
      <c r="F1064"/>
      <c r="G1064"/>
      <c r="H1064"/>
      <c r="I1064"/>
      <c r="J1064"/>
      <c r="K1064"/>
      <c r="L1064"/>
      <c r="M1064"/>
      <c r="N1064"/>
      <c r="O1064"/>
      <c r="P1064"/>
      <c r="R1064"/>
      <c r="S1064"/>
      <c r="T1064">
        <v>152521</v>
      </c>
      <c r="U1064">
        <v>507.25</v>
      </c>
      <c r="V1064"/>
      <c r="W1064"/>
      <c r="X1064"/>
      <c r="Y1064"/>
      <c r="Z1064"/>
      <c r="AA1064"/>
      <c r="AB1064"/>
      <c r="AC1064"/>
      <c r="AD1064"/>
      <c r="AE1064"/>
      <c r="AF1064"/>
      <c r="AG1064"/>
      <c r="AH1064"/>
    </row>
    <row r="1065" spans="1:34" x14ac:dyDescent="0.25">
      <c r="A1065"/>
      <c r="B1065"/>
      <c r="C1065">
        <v>152382</v>
      </c>
      <c r="D1065" s="8">
        <v>1758.32</v>
      </c>
      <c r="E1065"/>
      <c r="F1065"/>
      <c r="G1065"/>
      <c r="H1065"/>
      <c r="I1065"/>
      <c r="J1065"/>
      <c r="K1065"/>
      <c r="L1065"/>
      <c r="M1065"/>
      <c r="N1065"/>
      <c r="O1065"/>
      <c r="P1065"/>
      <c r="R1065"/>
      <c r="S1065"/>
      <c r="T1065">
        <v>152522</v>
      </c>
      <c r="U1065">
        <v>2457.09</v>
      </c>
      <c r="V1065"/>
      <c r="W1065"/>
      <c r="X1065"/>
      <c r="Y1065"/>
      <c r="Z1065"/>
      <c r="AA1065"/>
      <c r="AB1065"/>
      <c r="AC1065"/>
      <c r="AD1065"/>
      <c r="AE1065"/>
      <c r="AF1065"/>
      <c r="AG1065"/>
      <c r="AH1065"/>
    </row>
    <row r="1066" spans="1:34" x14ac:dyDescent="0.25">
      <c r="A1066"/>
      <c r="B1066"/>
      <c r="C1066">
        <v>152383</v>
      </c>
      <c r="D1066" s="8">
        <v>1207.6199999999999</v>
      </c>
      <c r="E1066"/>
      <c r="F1066"/>
      <c r="G1066"/>
      <c r="H1066"/>
      <c r="I1066"/>
      <c r="J1066"/>
      <c r="K1066"/>
      <c r="L1066"/>
      <c r="M1066"/>
      <c r="N1066"/>
      <c r="O1066"/>
      <c r="P1066"/>
      <c r="R1066"/>
      <c r="S1066"/>
      <c r="T1066">
        <v>152523</v>
      </c>
      <c r="U1066">
        <v>2015.07</v>
      </c>
      <c r="V1066"/>
      <c r="W1066"/>
      <c r="X1066"/>
      <c r="Y1066"/>
      <c r="Z1066"/>
      <c r="AA1066"/>
      <c r="AB1066"/>
      <c r="AC1066"/>
      <c r="AD1066"/>
      <c r="AE1066"/>
      <c r="AF1066"/>
      <c r="AG1066"/>
      <c r="AH1066"/>
    </row>
    <row r="1067" spans="1:34" x14ac:dyDescent="0.25">
      <c r="A1067"/>
      <c r="B1067"/>
      <c r="C1067">
        <v>152384</v>
      </c>
      <c r="D1067" s="8">
        <v>496.36</v>
      </c>
      <c r="E1067"/>
      <c r="F1067"/>
      <c r="G1067"/>
      <c r="H1067"/>
      <c r="I1067"/>
      <c r="J1067"/>
      <c r="K1067"/>
      <c r="L1067"/>
      <c r="M1067"/>
      <c r="N1067"/>
      <c r="O1067"/>
      <c r="P1067"/>
      <c r="R1067"/>
      <c r="S1067"/>
      <c r="T1067">
        <v>152526</v>
      </c>
      <c r="U1067">
        <v>411.33</v>
      </c>
      <c r="V1067"/>
      <c r="W1067"/>
      <c r="X1067"/>
      <c r="Y1067"/>
      <c r="Z1067"/>
      <c r="AA1067"/>
      <c r="AB1067"/>
      <c r="AC1067"/>
      <c r="AD1067"/>
      <c r="AE1067"/>
      <c r="AF1067"/>
      <c r="AG1067"/>
      <c r="AH1067"/>
    </row>
    <row r="1068" spans="1:34" x14ac:dyDescent="0.25">
      <c r="A1068"/>
      <c r="B1068"/>
      <c r="C1068">
        <v>152385</v>
      </c>
      <c r="D1068" s="8">
        <v>951.22</v>
      </c>
      <c r="E1068"/>
      <c r="F1068"/>
      <c r="G1068"/>
      <c r="H1068"/>
      <c r="I1068"/>
      <c r="J1068"/>
      <c r="K1068"/>
      <c r="L1068"/>
      <c r="M1068"/>
      <c r="N1068"/>
      <c r="O1068"/>
      <c r="P1068"/>
      <c r="R1068"/>
      <c r="S1068"/>
      <c r="T1068">
        <v>152527</v>
      </c>
      <c r="U1068">
        <v>2712.47</v>
      </c>
      <c r="V1068"/>
      <c r="W1068"/>
      <c r="X1068"/>
      <c r="Y1068"/>
      <c r="Z1068"/>
      <c r="AA1068"/>
      <c r="AB1068"/>
      <c r="AC1068"/>
      <c r="AD1068"/>
      <c r="AE1068"/>
      <c r="AF1068"/>
      <c r="AG1068"/>
      <c r="AH1068"/>
    </row>
    <row r="1069" spans="1:34" x14ac:dyDescent="0.25">
      <c r="A1069"/>
      <c r="B1069"/>
      <c r="C1069">
        <v>152386</v>
      </c>
      <c r="D1069" s="8">
        <v>287.20999999999998</v>
      </c>
      <c r="E1069"/>
      <c r="F1069"/>
      <c r="G1069"/>
      <c r="H1069"/>
      <c r="I1069"/>
      <c r="J1069"/>
      <c r="K1069"/>
      <c r="L1069"/>
      <c r="M1069"/>
      <c r="N1069"/>
      <c r="O1069"/>
      <c r="P1069"/>
      <c r="R1069"/>
      <c r="S1069"/>
      <c r="T1069">
        <v>152528</v>
      </c>
      <c r="U1069">
        <v>1133.76</v>
      </c>
      <c r="V1069"/>
      <c r="W1069"/>
      <c r="X1069"/>
      <c r="Y1069"/>
      <c r="Z1069"/>
      <c r="AA1069"/>
      <c r="AB1069"/>
      <c r="AC1069"/>
      <c r="AD1069"/>
      <c r="AE1069"/>
      <c r="AF1069"/>
      <c r="AG1069"/>
      <c r="AH1069"/>
    </row>
    <row r="1070" spans="1:34" x14ac:dyDescent="0.25">
      <c r="A1070"/>
      <c r="B1070"/>
      <c r="C1070">
        <v>152388</v>
      </c>
      <c r="D1070" s="8">
        <v>2056.77</v>
      </c>
      <c r="E1070"/>
      <c r="F1070"/>
      <c r="G1070"/>
      <c r="H1070"/>
      <c r="I1070"/>
      <c r="J1070"/>
      <c r="K1070"/>
      <c r="L1070"/>
      <c r="M1070"/>
      <c r="N1070"/>
      <c r="O1070"/>
      <c r="P1070"/>
      <c r="R1070"/>
      <c r="S1070"/>
      <c r="T1070">
        <v>152529</v>
      </c>
      <c r="U1070">
        <v>828.36</v>
      </c>
      <c r="V1070"/>
      <c r="W1070"/>
      <c r="X1070"/>
      <c r="Y1070"/>
      <c r="Z1070"/>
      <c r="AA1070"/>
      <c r="AB1070"/>
      <c r="AC1070"/>
      <c r="AD1070"/>
      <c r="AE1070"/>
      <c r="AF1070"/>
      <c r="AG1070"/>
      <c r="AH1070"/>
    </row>
    <row r="1071" spans="1:34" x14ac:dyDescent="0.25">
      <c r="A1071"/>
      <c r="B1071"/>
      <c r="C1071">
        <v>152389</v>
      </c>
      <c r="D1071" s="8">
        <v>25.18</v>
      </c>
      <c r="E1071"/>
      <c r="F1071"/>
      <c r="G1071"/>
      <c r="H1071"/>
      <c r="I1071"/>
      <c r="J1071"/>
      <c r="K1071"/>
      <c r="L1071"/>
      <c r="M1071"/>
      <c r="N1071"/>
      <c r="O1071"/>
      <c r="P1071"/>
      <c r="R1071"/>
      <c r="S1071"/>
      <c r="T1071">
        <v>152530</v>
      </c>
      <c r="U1071">
        <v>1035.28</v>
      </c>
      <c r="V1071"/>
      <c r="W1071"/>
      <c r="X1071"/>
      <c r="Y1071"/>
      <c r="Z1071"/>
      <c r="AA1071"/>
      <c r="AB1071"/>
      <c r="AC1071"/>
      <c r="AD1071"/>
      <c r="AE1071"/>
      <c r="AF1071"/>
      <c r="AG1071"/>
      <c r="AH1071"/>
    </row>
    <row r="1072" spans="1:34" x14ac:dyDescent="0.25">
      <c r="A1072"/>
      <c r="B1072"/>
      <c r="C1072">
        <v>152390</v>
      </c>
      <c r="D1072" s="8">
        <v>2090.91</v>
      </c>
      <c r="E1072"/>
      <c r="F1072"/>
      <c r="G1072"/>
      <c r="H1072"/>
      <c r="I1072"/>
      <c r="J1072"/>
      <c r="K1072"/>
      <c r="L1072"/>
      <c r="M1072"/>
      <c r="N1072"/>
      <c r="O1072"/>
      <c r="P1072"/>
      <c r="R1072"/>
      <c r="S1072"/>
      <c r="T1072">
        <v>152531</v>
      </c>
      <c r="U1072">
        <v>2420.6999999999998</v>
      </c>
      <c r="V1072"/>
      <c r="W1072"/>
      <c r="X1072"/>
      <c r="Y1072"/>
      <c r="Z1072"/>
      <c r="AA1072"/>
      <c r="AB1072"/>
      <c r="AC1072"/>
      <c r="AD1072"/>
      <c r="AE1072"/>
      <c r="AF1072"/>
      <c r="AG1072"/>
      <c r="AH1072"/>
    </row>
    <row r="1073" spans="1:34" x14ac:dyDescent="0.25">
      <c r="A1073"/>
      <c r="B1073"/>
      <c r="C1073">
        <v>152391</v>
      </c>
      <c r="D1073" s="8">
        <v>1146.3</v>
      </c>
      <c r="E1073"/>
      <c r="F1073"/>
      <c r="G1073"/>
      <c r="H1073"/>
      <c r="I1073"/>
      <c r="J1073"/>
      <c r="K1073"/>
      <c r="L1073"/>
      <c r="M1073"/>
      <c r="N1073"/>
      <c r="O1073"/>
      <c r="P1073"/>
      <c r="R1073"/>
      <c r="S1073"/>
      <c r="T1073">
        <v>152532</v>
      </c>
      <c r="U1073">
        <v>1012.36</v>
      </c>
      <c r="V1073"/>
      <c r="W1073"/>
      <c r="X1073"/>
      <c r="Y1073"/>
      <c r="Z1073"/>
      <c r="AA1073"/>
      <c r="AB1073"/>
      <c r="AC1073"/>
      <c r="AD1073"/>
      <c r="AE1073"/>
      <c r="AF1073"/>
      <c r="AG1073"/>
      <c r="AH1073"/>
    </row>
    <row r="1074" spans="1:34" x14ac:dyDescent="0.25">
      <c r="A1074"/>
      <c r="B1074"/>
      <c r="C1074">
        <v>152392</v>
      </c>
      <c r="D1074" s="8">
        <v>1297.99</v>
      </c>
      <c r="E1074"/>
      <c r="F1074"/>
      <c r="G1074"/>
      <c r="H1074"/>
      <c r="I1074"/>
      <c r="J1074"/>
      <c r="K1074"/>
      <c r="L1074"/>
      <c r="M1074"/>
      <c r="N1074"/>
      <c r="O1074"/>
      <c r="P1074"/>
      <c r="R1074"/>
      <c r="S1074"/>
      <c r="T1074">
        <v>152534</v>
      </c>
      <c r="U1074">
        <v>238.21</v>
      </c>
      <c r="V1074"/>
      <c r="W1074"/>
      <c r="X1074"/>
      <c r="Y1074"/>
      <c r="Z1074"/>
      <c r="AA1074"/>
      <c r="AB1074"/>
      <c r="AC1074"/>
      <c r="AD1074"/>
      <c r="AE1074"/>
      <c r="AF1074"/>
      <c r="AG1074"/>
      <c r="AH1074"/>
    </row>
    <row r="1075" spans="1:34" x14ac:dyDescent="0.25">
      <c r="A1075"/>
      <c r="B1075"/>
      <c r="C1075">
        <v>152393</v>
      </c>
      <c r="D1075" s="8">
        <v>553.6</v>
      </c>
      <c r="E1075"/>
      <c r="F1075"/>
      <c r="G1075"/>
      <c r="H1075"/>
      <c r="I1075"/>
      <c r="J1075"/>
      <c r="K1075"/>
      <c r="L1075"/>
      <c r="M1075"/>
      <c r="N1075"/>
      <c r="O1075"/>
      <c r="P1075"/>
      <c r="R1075"/>
      <c r="S1075"/>
      <c r="T1075">
        <v>152535</v>
      </c>
      <c r="U1075">
        <v>2546.71</v>
      </c>
      <c r="V1075"/>
      <c r="W1075"/>
      <c r="X1075"/>
      <c r="Y1075"/>
      <c r="Z1075"/>
      <c r="AA1075"/>
      <c r="AB1075"/>
      <c r="AC1075"/>
      <c r="AD1075"/>
      <c r="AE1075"/>
      <c r="AF1075"/>
      <c r="AG1075"/>
      <c r="AH1075"/>
    </row>
    <row r="1076" spans="1:34" x14ac:dyDescent="0.25">
      <c r="A1076"/>
      <c r="B1076"/>
      <c r="C1076">
        <v>152394</v>
      </c>
      <c r="D1076" s="8">
        <v>2733.41</v>
      </c>
      <c r="E1076"/>
      <c r="F1076"/>
      <c r="G1076"/>
      <c r="H1076"/>
      <c r="I1076"/>
      <c r="J1076"/>
      <c r="K1076"/>
      <c r="L1076"/>
      <c r="M1076"/>
      <c r="N1076"/>
      <c r="O1076"/>
      <c r="P1076"/>
      <c r="R1076"/>
      <c r="S1076"/>
      <c r="T1076">
        <v>152536</v>
      </c>
      <c r="U1076">
        <v>2655.2</v>
      </c>
      <c r="V1076"/>
      <c r="W1076"/>
      <c r="X1076"/>
      <c r="Y1076"/>
      <c r="Z1076"/>
      <c r="AA1076"/>
      <c r="AB1076"/>
      <c r="AC1076"/>
      <c r="AD1076"/>
      <c r="AE1076"/>
      <c r="AF1076"/>
      <c r="AG1076"/>
      <c r="AH1076"/>
    </row>
    <row r="1077" spans="1:34" x14ac:dyDescent="0.25">
      <c r="A1077"/>
      <c r="B1077"/>
      <c r="C1077">
        <v>152395</v>
      </c>
      <c r="D1077" s="8">
        <v>300.27999999999997</v>
      </c>
      <c r="E1077"/>
      <c r="F1077"/>
      <c r="G1077"/>
      <c r="H1077"/>
      <c r="I1077"/>
      <c r="J1077"/>
      <c r="K1077"/>
      <c r="L1077"/>
      <c r="M1077"/>
      <c r="N1077"/>
      <c r="O1077"/>
      <c r="P1077"/>
      <c r="R1077"/>
      <c r="S1077"/>
      <c r="T1077">
        <v>152537</v>
      </c>
      <c r="U1077">
        <v>2772.71</v>
      </c>
      <c r="V1077"/>
      <c r="W1077"/>
      <c r="X1077"/>
      <c r="Y1077"/>
      <c r="Z1077"/>
      <c r="AA1077"/>
      <c r="AB1077"/>
      <c r="AC1077"/>
      <c r="AD1077"/>
      <c r="AE1077"/>
      <c r="AF1077"/>
      <c r="AG1077"/>
      <c r="AH1077"/>
    </row>
    <row r="1078" spans="1:34" x14ac:dyDescent="0.25">
      <c r="A1078"/>
      <c r="B1078"/>
      <c r="C1078">
        <v>152396</v>
      </c>
      <c r="D1078" s="8">
        <v>631.84</v>
      </c>
      <c r="E1078"/>
      <c r="F1078"/>
      <c r="G1078"/>
      <c r="H1078"/>
      <c r="I1078"/>
      <c r="J1078"/>
      <c r="K1078"/>
      <c r="L1078"/>
      <c r="M1078"/>
      <c r="N1078"/>
      <c r="O1078"/>
      <c r="P1078"/>
      <c r="R1078"/>
      <c r="S1078"/>
      <c r="T1078">
        <v>152538</v>
      </c>
      <c r="U1078">
        <v>1714.81</v>
      </c>
      <c r="V1078"/>
      <c r="W1078"/>
      <c r="X1078"/>
      <c r="Y1078"/>
      <c r="Z1078"/>
      <c r="AA1078"/>
      <c r="AB1078"/>
      <c r="AC1078"/>
      <c r="AD1078"/>
      <c r="AE1078"/>
      <c r="AF1078"/>
      <c r="AG1078"/>
      <c r="AH1078"/>
    </row>
    <row r="1079" spans="1:34" x14ac:dyDescent="0.25">
      <c r="A1079"/>
      <c r="B1079"/>
      <c r="C1079">
        <v>152397</v>
      </c>
      <c r="D1079" s="8">
        <v>1551.07</v>
      </c>
      <c r="E1079"/>
      <c r="F1079"/>
      <c r="G1079"/>
      <c r="H1079"/>
      <c r="I1079"/>
      <c r="J1079"/>
      <c r="K1079"/>
      <c r="L1079"/>
      <c r="M1079"/>
      <c r="N1079"/>
      <c r="O1079"/>
      <c r="P1079"/>
      <c r="R1079"/>
      <c r="S1079"/>
      <c r="T1079">
        <v>152541</v>
      </c>
      <c r="U1079">
        <v>1105.48</v>
      </c>
      <c r="V1079"/>
      <c r="W1079"/>
      <c r="X1079"/>
      <c r="Y1079"/>
      <c r="Z1079"/>
      <c r="AA1079"/>
      <c r="AB1079"/>
      <c r="AC1079"/>
      <c r="AD1079"/>
      <c r="AE1079"/>
      <c r="AF1079"/>
      <c r="AG1079"/>
      <c r="AH1079"/>
    </row>
    <row r="1080" spans="1:34" x14ac:dyDescent="0.25">
      <c r="A1080"/>
      <c r="B1080"/>
      <c r="C1080">
        <v>152398</v>
      </c>
      <c r="D1080" s="8">
        <v>2674.77</v>
      </c>
      <c r="E1080"/>
      <c r="F1080"/>
      <c r="G1080"/>
      <c r="H1080"/>
      <c r="I1080"/>
      <c r="J1080"/>
      <c r="K1080"/>
      <c r="L1080"/>
      <c r="M1080"/>
      <c r="N1080"/>
      <c r="O1080"/>
      <c r="P1080"/>
      <c r="R1080"/>
      <c r="S1080"/>
      <c r="T1080">
        <v>152542</v>
      </c>
      <c r="U1080">
        <v>2541.8000000000002</v>
      </c>
      <c r="V1080"/>
      <c r="W1080"/>
      <c r="X1080"/>
      <c r="Y1080"/>
      <c r="Z1080"/>
      <c r="AA1080"/>
      <c r="AB1080"/>
      <c r="AC1080"/>
      <c r="AD1080"/>
      <c r="AE1080"/>
      <c r="AF1080"/>
      <c r="AG1080"/>
      <c r="AH1080"/>
    </row>
    <row r="1081" spans="1:34" x14ac:dyDescent="0.25">
      <c r="A1081"/>
      <c r="B1081"/>
      <c r="C1081">
        <v>152400</v>
      </c>
      <c r="D1081" s="8">
        <v>1207.82</v>
      </c>
      <c r="E1081"/>
      <c r="F1081"/>
      <c r="G1081"/>
      <c r="H1081"/>
      <c r="I1081"/>
      <c r="J1081"/>
      <c r="K1081"/>
      <c r="L1081"/>
      <c r="M1081"/>
      <c r="N1081"/>
      <c r="O1081"/>
      <c r="P1081"/>
      <c r="R1081"/>
      <c r="S1081"/>
      <c r="T1081">
        <v>152543</v>
      </c>
      <c r="U1081">
        <v>1735.23</v>
      </c>
      <c r="V1081"/>
      <c r="W1081"/>
      <c r="X1081"/>
      <c r="Y1081"/>
      <c r="Z1081"/>
      <c r="AA1081"/>
      <c r="AB1081"/>
      <c r="AC1081"/>
      <c r="AD1081"/>
      <c r="AE1081"/>
      <c r="AF1081"/>
      <c r="AG1081"/>
      <c r="AH1081"/>
    </row>
    <row r="1082" spans="1:34" x14ac:dyDescent="0.25">
      <c r="A1082"/>
      <c r="B1082"/>
      <c r="C1082">
        <v>152401</v>
      </c>
      <c r="D1082" s="8">
        <v>601.42999999999995</v>
      </c>
      <c r="E1082"/>
      <c r="F1082"/>
      <c r="G1082"/>
      <c r="H1082"/>
      <c r="I1082"/>
      <c r="J1082"/>
      <c r="K1082"/>
      <c r="L1082"/>
      <c r="M1082"/>
      <c r="N1082"/>
      <c r="O1082"/>
      <c r="P1082"/>
      <c r="R1082"/>
      <c r="S1082"/>
      <c r="T1082">
        <v>152544</v>
      </c>
      <c r="U1082">
        <v>2940.55</v>
      </c>
      <c r="V1082"/>
      <c r="W1082"/>
      <c r="X1082"/>
      <c r="Y1082"/>
      <c r="Z1082"/>
      <c r="AA1082"/>
      <c r="AB1082"/>
      <c r="AC1082"/>
      <c r="AD1082"/>
      <c r="AE1082"/>
      <c r="AF1082"/>
      <c r="AG1082"/>
      <c r="AH1082"/>
    </row>
    <row r="1083" spans="1:34" x14ac:dyDescent="0.25">
      <c r="A1083"/>
      <c r="B1083"/>
      <c r="C1083">
        <v>152402</v>
      </c>
      <c r="D1083" s="8">
        <v>1330.79</v>
      </c>
      <c r="E1083"/>
      <c r="F1083"/>
      <c r="G1083"/>
      <c r="H1083"/>
      <c r="I1083"/>
      <c r="J1083"/>
      <c r="K1083"/>
      <c r="L1083"/>
      <c r="M1083"/>
      <c r="N1083"/>
      <c r="O1083"/>
      <c r="P1083"/>
      <c r="R1083"/>
      <c r="S1083"/>
      <c r="T1083">
        <v>152545</v>
      </c>
      <c r="U1083">
        <v>2401.06</v>
      </c>
      <c r="V1083"/>
      <c r="W1083"/>
      <c r="X1083"/>
      <c r="Y1083"/>
      <c r="Z1083"/>
      <c r="AA1083"/>
      <c r="AB1083"/>
      <c r="AC1083"/>
      <c r="AD1083"/>
      <c r="AE1083"/>
      <c r="AF1083"/>
      <c r="AG1083"/>
      <c r="AH1083"/>
    </row>
    <row r="1084" spans="1:34" x14ac:dyDescent="0.25">
      <c r="A1084"/>
      <c r="B1084"/>
      <c r="C1084">
        <v>152403</v>
      </c>
      <c r="D1084" s="8">
        <v>999.93</v>
      </c>
      <c r="E1084"/>
      <c r="F1084"/>
      <c r="G1084"/>
      <c r="H1084"/>
      <c r="I1084"/>
      <c r="J1084"/>
      <c r="K1084"/>
      <c r="L1084"/>
      <c r="M1084"/>
      <c r="N1084"/>
      <c r="O1084"/>
      <c r="P1084"/>
      <c r="R1084"/>
      <c r="S1084"/>
      <c r="T1084">
        <v>152546</v>
      </c>
      <c r="U1084">
        <v>1855.15</v>
      </c>
      <c r="V1084"/>
      <c r="W1084"/>
      <c r="X1084"/>
      <c r="Y1084"/>
      <c r="Z1084"/>
      <c r="AA1084"/>
      <c r="AB1084"/>
      <c r="AC1084"/>
      <c r="AD1084"/>
      <c r="AE1084"/>
      <c r="AF1084"/>
      <c r="AG1084"/>
      <c r="AH1084"/>
    </row>
    <row r="1085" spans="1:34" x14ac:dyDescent="0.25">
      <c r="A1085"/>
      <c r="B1085"/>
      <c r="C1085">
        <v>152404</v>
      </c>
      <c r="D1085" s="8">
        <v>118.48</v>
      </c>
      <c r="E1085"/>
      <c r="F1085"/>
      <c r="G1085"/>
      <c r="H1085"/>
      <c r="I1085"/>
      <c r="J1085"/>
      <c r="K1085"/>
      <c r="L1085"/>
      <c r="M1085"/>
      <c r="N1085"/>
      <c r="O1085"/>
      <c r="P1085"/>
      <c r="R1085"/>
      <c r="S1085"/>
      <c r="T1085">
        <v>152547</v>
      </c>
      <c r="U1085">
        <v>450.85</v>
      </c>
      <c r="V1085"/>
      <c r="W1085"/>
      <c r="X1085"/>
      <c r="Y1085"/>
      <c r="Z1085"/>
      <c r="AA1085"/>
      <c r="AB1085"/>
      <c r="AC1085"/>
      <c r="AD1085"/>
      <c r="AE1085"/>
      <c r="AF1085"/>
      <c r="AG1085"/>
      <c r="AH1085"/>
    </row>
    <row r="1086" spans="1:34" x14ac:dyDescent="0.25">
      <c r="A1086"/>
      <c r="B1086"/>
      <c r="C1086">
        <v>152405</v>
      </c>
      <c r="D1086" s="8">
        <v>933.78</v>
      </c>
      <c r="E1086"/>
      <c r="F1086"/>
      <c r="G1086"/>
      <c r="H1086"/>
      <c r="I1086"/>
      <c r="J1086"/>
      <c r="K1086"/>
      <c r="L1086"/>
      <c r="M1086"/>
      <c r="N1086"/>
      <c r="O1086"/>
      <c r="P1086"/>
      <c r="R1086"/>
      <c r="S1086"/>
      <c r="T1086">
        <v>152548</v>
      </c>
      <c r="U1086">
        <v>283.61</v>
      </c>
      <c r="V1086"/>
      <c r="W1086"/>
      <c r="X1086"/>
      <c r="Y1086"/>
      <c r="Z1086"/>
      <c r="AA1086"/>
      <c r="AB1086"/>
      <c r="AC1086"/>
      <c r="AD1086"/>
      <c r="AE1086"/>
      <c r="AF1086"/>
      <c r="AG1086"/>
      <c r="AH1086"/>
    </row>
    <row r="1087" spans="1:34" x14ac:dyDescent="0.25">
      <c r="A1087"/>
      <c r="B1087"/>
      <c r="C1087">
        <v>152406</v>
      </c>
      <c r="D1087" s="8">
        <v>1270.6300000000001</v>
      </c>
      <c r="E1087"/>
      <c r="F1087"/>
      <c r="G1087"/>
      <c r="H1087"/>
      <c r="I1087"/>
      <c r="J1087"/>
      <c r="K1087"/>
      <c r="L1087"/>
      <c r="M1087"/>
      <c r="N1087"/>
      <c r="O1087"/>
      <c r="P1087"/>
      <c r="R1087"/>
      <c r="S1087"/>
      <c r="T1087">
        <v>152549</v>
      </c>
      <c r="U1087">
        <v>200.88</v>
      </c>
      <c r="V1087"/>
      <c r="W1087"/>
      <c r="X1087"/>
      <c r="Y1087"/>
      <c r="Z1087"/>
      <c r="AA1087"/>
      <c r="AB1087"/>
      <c r="AC1087"/>
      <c r="AD1087"/>
      <c r="AE1087"/>
      <c r="AF1087"/>
      <c r="AG1087"/>
      <c r="AH1087"/>
    </row>
    <row r="1088" spans="1:34" x14ac:dyDescent="0.25">
      <c r="A1088"/>
      <c r="B1088"/>
      <c r="C1088">
        <v>152407</v>
      </c>
      <c r="D1088" s="8">
        <v>1396.59</v>
      </c>
      <c r="E1088"/>
      <c r="F1088"/>
      <c r="G1088"/>
      <c r="H1088"/>
      <c r="I1088"/>
      <c r="J1088"/>
      <c r="K1088"/>
      <c r="L1088"/>
      <c r="M1088"/>
      <c r="N1088"/>
      <c r="O1088"/>
      <c r="P1088"/>
      <c r="R1088"/>
      <c r="S1088"/>
      <c r="T1088">
        <v>152550</v>
      </c>
      <c r="U1088">
        <v>1364.29</v>
      </c>
      <c r="V1088"/>
      <c r="W1088"/>
      <c r="X1088"/>
      <c r="Y1088"/>
      <c r="Z1088"/>
      <c r="AA1088"/>
      <c r="AB1088"/>
      <c r="AC1088"/>
      <c r="AD1088"/>
      <c r="AE1088"/>
      <c r="AF1088"/>
      <c r="AG1088"/>
      <c r="AH1088"/>
    </row>
    <row r="1089" spans="1:34" x14ac:dyDescent="0.25">
      <c r="A1089"/>
      <c r="B1089"/>
      <c r="C1089">
        <v>152408</v>
      </c>
      <c r="D1089" s="8">
        <v>915.11</v>
      </c>
      <c r="E1089"/>
      <c r="F1089"/>
      <c r="G1089"/>
      <c r="H1089"/>
      <c r="I1089"/>
      <c r="J1089"/>
      <c r="K1089"/>
      <c r="L1089"/>
      <c r="M1089"/>
      <c r="N1089"/>
      <c r="O1089"/>
      <c r="P1089"/>
      <c r="R1089"/>
      <c r="S1089"/>
      <c r="T1089">
        <v>152551</v>
      </c>
      <c r="U1089">
        <v>1844.08</v>
      </c>
      <c r="V1089"/>
      <c r="W1089"/>
      <c r="X1089"/>
      <c r="Y1089"/>
      <c r="Z1089"/>
      <c r="AA1089"/>
      <c r="AB1089"/>
      <c r="AC1089"/>
      <c r="AD1089"/>
      <c r="AE1089"/>
      <c r="AF1089"/>
      <c r="AG1089"/>
      <c r="AH1089"/>
    </row>
    <row r="1090" spans="1:34" x14ac:dyDescent="0.25">
      <c r="A1090"/>
      <c r="B1090"/>
      <c r="C1090">
        <v>152409</v>
      </c>
      <c r="D1090" s="8">
        <v>1098.07</v>
      </c>
      <c r="E1090"/>
      <c r="F1090"/>
      <c r="G1090"/>
      <c r="H1090"/>
      <c r="I1090"/>
      <c r="J1090"/>
      <c r="K1090"/>
      <c r="L1090"/>
      <c r="M1090"/>
      <c r="N1090"/>
      <c r="O1090"/>
      <c r="P1090"/>
      <c r="R1090"/>
      <c r="S1090"/>
      <c r="T1090">
        <v>152553</v>
      </c>
      <c r="U1090">
        <v>1877.79</v>
      </c>
      <c r="V1090"/>
      <c r="W1090"/>
      <c r="X1090"/>
      <c r="Y1090"/>
      <c r="Z1090"/>
      <c r="AA1090"/>
      <c r="AB1090"/>
      <c r="AC1090"/>
      <c r="AD1090"/>
      <c r="AE1090"/>
      <c r="AF1090"/>
      <c r="AG1090"/>
      <c r="AH1090"/>
    </row>
    <row r="1091" spans="1:34" x14ac:dyDescent="0.25">
      <c r="A1091"/>
      <c r="B1091"/>
      <c r="C1091">
        <v>152411</v>
      </c>
      <c r="D1091" s="8">
        <v>1958.74</v>
      </c>
      <c r="E1091"/>
      <c r="F1091"/>
      <c r="G1091"/>
      <c r="H1091"/>
      <c r="I1091"/>
      <c r="J1091"/>
      <c r="K1091"/>
      <c r="L1091"/>
      <c r="M1091"/>
      <c r="N1091"/>
      <c r="O1091"/>
      <c r="P1091"/>
      <c r="R1091"/>
      <c r="S1091"/>
      <c r="T1091">
        <v>152554</v>
      </c>
      <c r="U1091">
        <v>485.26</v>
      </c>
      <c r="V1091"/>
      <c r="W1091"/>
      <c r="X1091"/>
      <c r="Y1091"/>
      <c r="Z1091"/>
      <c r="AA1091"/>
      <c r="AB1091"/>
      <c r="AC1091"/>
      <c r="AD1091"/>
      <c r="AE1091"/>
      <c r="AF1091"/>
      <c r="AG1091"/>
      <c r="AH1091"/>
    </row>
    <row r="1092" spans="1:34" x14ac:dyDescent="0.25">
      <c r="A1092"/>
      <c r="B1092"/>
      <c r="C1092">
        <v>152412</v>
      </c>
      <c r="D1092" s="8">
        <v>1228.67</v>
      </c>
      <c r="E1092"/>
      <c r="F1092"/>
      <c r="G1092"/>
      <c r="H1092"/>
      <c r="I1092"/>
      <c r="J1092"/>
      <c r="K1092"/>
      <c r="L1092"/>
      <c r="M1092"/>
      <c r="N1092"/>
      <c r="O1092"/>
      <c r="P1092"/>
      <c r="R1092"/>
      <c r="S1092"/>
      <c r="T1092">
        <v>152555</v>
      </c>
      <c r="U1092">
        <v>250.49</v>
      </c>
      <c r="V1092"/>
      <c r="W1092"/>
      <c r="X1092"/>
      <c r="Y1092"/>
      <c r="Z1092"/>
      <c r="AA1092"/>
      <c r="AB1092"/>
      <c r="AC1092"/>
      <c r="AD1092"/>
      <c r="AE1092"/>
      <c r="AF1092"/>
      <c r="AG1092"/>
      <c r="AH1092"/>
    </row>
    <row r="1093" spans="1:34" x14ac:dyDescent="0.25">
      <c r="A1093"/>
      <c r="B1093"/>
      <c r="C1093">
        <v>152413</v>
      </c>
      <c r="D1093" s="8">
        <v>911.81</v>
      </c>
      <c r="E1093"/>
      <c r="F1093"/>
      <c r="G1093"/>
      <c r="H1093"/>
      <c r="I1093"/>
      <c r="J1093"/>
      <c r="K1093"/>
      <c r="L1093"/>
      <c r="M1093"/>
      <c r="N1093"/>
      <c r="O1093"/>
      <c r="P1093"/>
      <c r="R1093"/>
      <c r="S1093"/>
      <c r="T1093">
        <v>152556</v>
      </c>
      <c r="U1093">
        <v>1838.09</v>
      </c>
      <c r="V1093"/>
      <c r="W1093"/>
      <c r="X1093"/>
      <c r="Y1093"/>
      <c r="Z1093"/>
      <c r="AA1093"/>
      <c r="AB1093"/>
      <c r="AC1093"/>
      <c r="AD1093"/>
      <c r="AE1093"/>
      <c r="AF1093"/>
      <c r="AG1093"/>
      <c r="AH1093"/>
    </row>
    <row r="1094" spans="1:34" x14ac:dyDescent="0.25">
      <c r="A1094"/>
      <c r="B1094"/>
      <c r="C1094">
        <v>152414</v>
      </c>
      <c r="D1094" s="8">
        <v>2457.09</v>
      </c>
      <c r="E1094"/>
      <c r="F1094"/>
      <c r="G1094"/>
      <c r="H1094"/>
      <c r="I1094"/>
      <c r="J1094"/>
      <c r="K1094"/>
      <c r="L1094"/>
      <c r="M1094"/>
      <c r="N1094"/>
      <c r="O1094"/>
      <c r="P1094"/>
      <c r="R1094"/>
      <c r="S1094"/>
      <c r="T1094">
        <v>152557</v>
      </c>
      <c r="U1094">
        <v>1578.58</v>
      </c>
      <c r="V1094"/>
      <c r="W1094"/>
      <c r="X1094"/>
      <c r="Y1094"/>
      <c r="Z1094"/>
      <c r="AA1094"/>
      <c r="AB1094"/>
      <c r="AC1094"/>
      <c r="AD1094"/>
      <c r="AE1094"/>
      <c r="AF1094"/>
      <c r="AG1094"/>
      <c r="AH1094"/>
    </row>
    <row r="1095" spans="1:34" x14ac:dyDescent="0.25">
      <c r="A1095"/>
      <c r="B1095"/>
      <c r="C1095">
        <v>152416</v>
      </c>
      <c r="D1095" s="8">
        <v>2969.59</v>
      </c>
      <c r="E1095"/>
      <c r="F1095"/>
      <c r="G1095"/>
      <c r="H1095"/>
      <c r="I1095"/>
      <c r="J1095"/>
      <c r="K1095"/>
      <c r="L1095"/>
      <c r="M1095"/>
      <c r="N1095"/>
      <c r="O1095"/>
      <c r="P1095"/>
      <c r="R1095"/>
      <c r="S1095"/>
      <c r="T1095">
        <v>152558</v>
      </c>
      <c r="U1095">
        <v>2826.56</v>
      </c>
      <c r="V1095"/>
      <c r="W1095"/>
      <c r="X1095"/>
      <c r="Y1095"/>
      <c r="Z1095"/>
      <c r="AA1095"/>
      <c r="AB1095"/>
      <c r="AC1095"/>
      <c r="AD1095"/>
      <c r="AE1095"/>
      <c r="AF1095"/>
      <c r="AG1095"/>
      <c r="AH1095"/>
    </row>
    <row r="1096" spans="1:34" x14ac:dyDescent="0.25">
      <c r="A1096"/>
      <c r="B1096"/>
      <c r="C1096">
        <v>152417</v>
      </c>
      <c r="D1096" s="8">
        <v>2626.08</v>
      </c>
      <c r="E1096"/>
      <c r="F1096"/>
      <c r="G1096"/>
      <c r="H1096"/>
      <c r="I1096"/>
      <c r="J1096"/>
      <c r="K1096"/>
      <c r="L1096"/>
      <c r="M1096"/>
      <c r="N1096"/>
      <c r="O1096"/>
      <c r="P1096"/>
      <c r="R1096"/>
      <c r="S1096"/>
      <c r="T1096">
        <v>152559</v>
      </c>
      <c r="U1096">
        <v>2730.17</v>
      </c>
      <c r="V1096"/>
      <c r="W1096"/>
      <c r="X1096"/>
      <c r="Y1096"/>
      <c r="Z1096"/>
      <c r="AA1096"/>
      <c r="AB1096"/>
      <c r="AC1096"/>
      <c r="AD1096"/>
      <c r="AE1096"/>
      <c r="AF1096"/>
      <c r="AG1096"/>
      <c r="AH1096"/>
    </row>
    <row r="1097" spans="1:34" x14ac:dyDescent="0.25">
      <c r="A1097"/>
      <c r="B1097"/>
      <c r="C1097">
        <v>152418</v>
      </c>
      <c r="D1097" s="8">
        <v>1438.69</v>
      </c>
      <c r="E1097"/>
      <c r="F1097"/>
      <c r="G1097"/>
      <c r="H1097"/>
      <c r="I1097"/>
      <c r="J1097"/>
      <c r="K1097"/>
      <c r="L1097"/>
      <c r="M1097"/>
      <c r="N1097"/>
      <c r="O1097"/>
      <c r="P1097"/>
      <c r="R1097"/>
      <c r="S1097"/>
      <c r="T1097">
        <v>152562</v>
      </c>
      <c r="U1097">
        <v>123.42</v>
      </c>
      <c r="V1097"/>
      <c r="W1097"/>
      <c r="X1097"/>
      <c r="Y1097"/>
      <c r="Z1097"/>
      <c r="AA1097"/>
      <c r="AB1097"/>
      <c r="AC1097"/>
      <c r="AD1097"/>
      <c r="AE1097"/>
      <c r="AF1097"/>
      <c r="AG1097"/>
      <c r="AH1097"/>
    </row>
    <row r="1098" spans="1:34" x14ac:dyDescent="0.25">
      <c r="A1098"/>
      <c r="B1098"/>
      <c r="C1098">
        <v>152419</v>
      </c>
      <c r="D1098" s="8">
        <v>1659.67</v>
      </c>
      <c r="E1098"/>
      <c r="F1098"/>
      <c r="G1098"/>
      <c r="H1098"/>
      <c r="I1098"/>
      <c r="J1098"/>
      <c r="K1098"/>
      <c r="L1098"/>
      <c r="M1098"/>
      <c r="N1098"/>
      <c r="O1098"/>
      <c r="P1098"/>
      <c r="R1098"/>
      <c r="S1098"/>
      <c r="T1098">
        <v>152563</v>
      </c>
      <c r="U1098">
        <v>2534.0500000000002</v>
      </c>
      <c r="V1098"/>
      <c r="W1098"/>
      <c r="X1098"/>
      <c r="Y1098"/>
      <c r="Z1098"/>
      <c r="AA1098"/>
      <c r="AB1098"/>
      <c r="AC1098"/>
      <c r="AD1098"/>
      <c r="AE1098"/>
      <c r="AF1098"/>
      <c r="AG1098"/>
      <c r="AH1098"/>
    </row>
    <row r="1099" spans="1:34" x14ac:dyDescent="0.25">
      <c r="A1099"/>
      <c r="B1099"/>
      <c r="C1099">
        <v>152420</v>
      </c>
      <c r="D1099" s="8">
        <v>1747.54</v>
      </c>
      <c r="E1099"/>
      <c r="F1099"/>
      <c r="G1099"/>
      <c r="H1099"/>
      <c r="I1099"/>
      <c r="J1099"/>
      <c r="K1099"/>
      <c r="L1099"/>
      <c r="M1099"/>
      <c r="N1099"/>
      <c r="O1099"/>
      <c r="P1099"/>
      <c r="R1099"/>
      <c r="S1099"/>
      <c r="T1099">
        <v>152564</v>
      </c>
      <c r="U1099">
        <v>590.22</v>
      </c>
      <c r="V1099"/>
      <c r="W1099"/>
      <c r="X1099"/>
      <c r="Y1099"/>
      <c r="Z1099"/>
      <c r="AA1099"/>
      <c r="AB1099"/>
      <c r="AC1099"/>
      <c r="AD1099"/>
      <c r="AE1099"/>
      <c r="AF1099"/>
      <c r="AG1099"/>
      <c r="AH1099"/>
    </row>
    <row r="1100" spans="1:34" x14ac:dyDescent="0.25">
      <c r="A1100"/>
      <c r="B1100"/>
      <c r="C1100">
        <v>152423</v>
      </c>
      <c r="D1100" s="8">
        <v>295.67</v>
      </c>
      <c r="E1100"/>
      <c r="F1100"/>
      <c r="G1100"/>
      <c r="H1100"/>
      <c r="I1100"/>
      <c r="J1100"/>
      <c r="K1100"/>
      <c r="L1100"/>
      <c r="M1100"/>
      <c r="N1100"/>
      <c r="O1100"/>
      <c r="P1100"/>
      <c r="R1100"/>
      <c r="S1100"/>
      <c r="T1100">
        <v>152565</v>
      </c>
      <c r="U1100">
        <v>1364.74</v>
      </c>
      <c r="V1100"/>
      <c r="W1100"/>
      <c r="X1100"/>
      <c r="Y1100"/>
      <c r="Z1100"/>
      <c r="AA1100"/>
      <c r="AB1100"/>
      <c r="AC1100"/>
      <c r="AD1100"/>
      <c r="AE1100"/>
      <c r="AF1100"/>
      <c r="AG1100"/>
      <c r="AH1100"/>
    </row>
    <row r="1101" spans="1:34" x14ac:dyDescent="0.25">
      <c r="A1101"/>
      <c r="B1101"/>
      <c r="C1101">
        <v>152424</v>
      </c>
      <c r="D1101" s="8">
        <v>1659.23</v>
      </c>
      <c r="E1101"/>
      <c r="F1101"/>
      <c r="G1101"/>
      <c r="H1101"/>
      <c r="I1101"/>
      <c r="J1101"/>
      <c r="K1101"/>
      <c r="L1101"/>
      <c r="M1101"/>
      <c r="N1101"/>
      <c r="O1101"/>
      <c r="P1101"/>
      <c r="R1101"/>
      <c r="S1101"/>
      <c r="T1101">
        <v>152566</v>
      </c>
      <c r="U1101">
        <v>76.540000000000006</v>
      </c>
      <c r="V1101"/>
      <c r="W1101"/>
      <c r="X1101"/>
      <c r="Y1101"/>
      <c r="Z1101"/>
      <c r="AA1101"/>
      <c r="AB1101"/>
      <c r="AC1101"/>
      <c r="AD1101"/>
      <c r="AE1101"/>
      <c r="AF1101"/>
      <c r="AG1101"/>
      <c r="AH1101"/>
    </row>
    <row r="1102" spans="1:34" x14ac:dyDescent="0.25">
      <c r="A1102"/>
      <c r="B1102"/>
      <c r="C1102">
        <v>152425</v>
      </c>
      <c r="D1102" s="8">
        <v>1056.0999999999999</v>
      </c>
      <c r="E1102"/>
      <c r="F1102"/>
      <c r="G1102"/>
      <c r="H1102"/>
      <c r="I1102"/>
      <c r="J1102"/>
      <c r="K1102"/>
      <c r="L1102"/>
      <c r="M1102"/>
      <c r="N1102"/>
      <c r="O1102"/>
      <c r="P1102"/>
      <c r="R1102"/>
      <c r="S1102"/>
      <c r="T1102">
        <v>152567</v>
      </c>
      <c r="U1102">
        <v>426.6</v>
      </c>
      <c r="V1102"/>
      <c r="W1102"/>
      <c r="X1102"/>
      <c r="Y1102"/>
      <c r="Z1102"/>
      <c r="AA1102"/>
      <c r="AB1102"/>
      <c r="AC1102"/>
      <c r="AD1102"/>
      <c r="AE1102"/>
      <c r="AF1102"/>
      <c r="AG1102"/>
      <c r="AH1102"/>
    </row>
    <row r="1103" spans="1:34" x14ac:dyDescent="0.25">
      <c r="A1103"/>
      <c r="B1103"/>
      <c r="C1103">
        <v>152426</v>
      </c>
      <c r="D1103" s="8">
        <v>988.82</v>
      </c>
      <c r="E1103"/>
      <c r="F1103"/>
      <c r="G1103"/>
      <c r="H1103"/>
      <c r="I1103"/>
      <c r="J1103"/>
      <c r="K1103"/>
      <c r="L1103"/>
      <c r="M1103"/>
      <c r="N1103"/>
      <c r="O1103"/>
      <c r="P1103"/>
      <c r="R1103"/>
      <c r="S1103"/>
      <c r="T1103">
        <v>152568</v>
      </c>
      <c r="U1103">
        <v>1112.58</v>
      </c>
      <c r="V1103"/>
      <c r="W1103"/>
      <c r="X1103"/>
      <c r="Y1103"/>
      <c r="Z1103"/>
      <c r="AA1103"/>
      <c r="AB1103"/>
      <c r="AC1103"/>
      <c r="AD1103"/>
      <c r="AE1103"/>
      <c r="AF1103"/>
      <c r="AG1103"/>
      <c r="AH1103"/>
    </row>
    <row r="1104" spans="1:34" x14ac:dyDescent="0.25">
      <c r="A1104"/>
      <c r="B1104"/>
      <c r="C1104">
        <v>152427</v>
      </c>
      <c r="D1104" s="8">
        <v>153.01</v>
      </c>
      <c r="E1104"/>
      <c r="F1104"/>
      <c r="G1104"/>
      <c r="H1104"/>
      <c r="I1104"/>
      <c r="J1104"/>
      <c r="K1104"/>
      <c r="L1104"/>
      <c r="M1104"/>
      <c r="N1104"/>
      <c r="O1104"/>
      <c r="P1104"/>
      <c r="R1104"/>
      <c r="S1104"/>
      <c r="T1104">
        <v>152569</v>
      </c>
      <c r="U1104">
        <v>1689.39</v>
      </c>
      <c r="V1104"/>
      <c r="W1104"/>
      <c r="X1104"/>
      <c r="Y1104"/>
      <c r="Z1104"/>
      <c r="AA1104"/>
      <c r="AB1104"/>
      <c r="AC1104"/>
      <c r="AD1104"/>
      <c r="AE1104"/>
      <c r="AF1104"/>
      <c r="AG1104"/>
      <c r="AH1104"/>
    </row>
    <row r="1105" spans="1:34" x14ac:dyDescent="0.25">
      <c r="A1105"/>
      <c r="B1105"/>
      <c r="C1105">
        <v>152428</v>
      </c>
      <c r="D1105" s="8">
        <v>438.2</v>
      </c>
      <c r="E1105"/>
      <c r="F1105"/>
      <c r="G1105"/>
      <c r="H1105"/>
      <c r="I1105"/>
      <c r="J1105"/>
      <c r="K1105"/>
      <c r="L1105"/>
      <c r="M1105"/>
      <c r="N1105"/>
      <c r="O1105"/>
      <c r="P1105"/>
      <c r="R1105"/>
      <c r="S1105"/>
      <c r="T1105">
        <v>152570</v>
      </c>
      <c r="U1105">
        <v>228.12</v>
      </c>
      <c r="V1105"/>
      <c r="W1105"/>
      <c r="X1105"/>
      <c r="Y1105"/>
      <c r="Z1105"/>
      <c r="AA1105"/>
      <c r="AB1105"/>
      <c r="AC1105"/>
      <c r="AD1105"/>
      <c r="AE1105"/>
      <c r="AF1105"/>
      <c r="AG1105"/>
      <c r="AH1105"/>
    </row>
    <row r="1106" spans="1:34" x14ac:dyDescent="0.25">
      <c r="A1106"/>
      <c r="B1106"/>
      <c r="C1106">
        <v>152429</v>
      </c>
      <c r="D1106" s="8">
        <v>1728.43</v>
      </c>
      <c r="E1106"/>
      <c r="F1106"/>
      <c r="G1106"/>
      <c r="H1106"/>
      <c r="I1106"/>
      <c r="J1106"/>
      <c r="K1106"/>
      <c r="L1106"/>
      <c r="M1106"/>
      <c r="N1106"/>
      <c r="O1106"/>
      <c r="P1106"/>
      <c r="R1106"/>
      <c r="S1106"/>
      <c r="T1106">
        <v>152571</v>
      </c>
      <c r="U1106">
        <v>1141.44</v>
      </c>
      <c r="V1106"/>
      <c r="W1106"/>
      <c r="X1106"/>
      <c r="Y1106"/>
      <c r="Z1106"/>
      <c r="AA1106"/>
      <c r="AB1106"/>
      <c r="AC1106"/>
      <c r="AD1106"/>
      <c r="AE1106"/>
      <c r="AF1106"/>
      <c r="AG1106"/>
      <c r="AH1106"/>
    </row>
    <row r="1107" spans="1:34" x14ac:dyDescent="0.25">
      <c r="A1107"/>
      <c r="B1107"/>
      <c r="C1107">
        <v>152430</v>
      </c>
      <c r="D1107" s="8">
        <v>1590.63</v>
      </c>
      <c r="E1107"/>
      <c r="F1107"/>
      <c r="G1107"/>
      <c r="H1107"/>
      <c r="I1107"/>
      <c r="J1107"/>
      <c r="K1107"/>
      <c r="L1107"/>
      <c r="M1107"/>
      <c r="N1107"/>
      <c r="O1107"/>
      <c r="P1107"/>
      <c r="R1107"/>
      <c r="S1107"/>
      <c r="T1107">
        <v>152572</v>
      </c>
      <c r="U1107">
        <v>840.99</v>
      </c>
      <c r="V1107"/>
      <c r="W1107"/>
      <c r="X1107"/>
      <c r="Y1107"/>
      <c r="Z1107"/>
      <c r="AA1107"/>
      <c r="AB1107"/>
      <c r="AC1107"/>
      <c r="AD1107"/>
      <c r="AE1107"/>
      <c r="AF1107"/>
      <c r="AG1107"/>
      <c r="AH1107"/>
    </row>
    <row r="1108" spans="1:34" x14ac:dyDescent="0.25">
      <c r="A1108"/>
      <c r="B1108"/>
      <c r="C1108">
        <v>152431</v>
      </c>
      <c r="D1108" s="8">
        <v>1960.94</v>
      </c>
      <c r="E1108"/>
      <c r="F1108"/>
      <c r="G1108"/>
      <c r="H1108"/>
      <c r="I1108"/>
      <c r="J1108"/>
      <c r="K1108"/>
      <c r="L1108"/>
      <c r="M1108"/>
      <c r="N1108"/>
      <c r="O1108"/>
      <c r="P1108"/>
      <c r="R1108"/>
      <c r="S1108"/>
      <c r="T1108">
        <v>152573</v>
      </c>
      <c r="U1108">
        <v>1152.5899999999999</v>
      </c>
      <c r="V1108"/>
      <c r="W1108"/>
      <c r="X1108"/>
      <c r="Y1108"/>
      <c r="Z1108"/>
      <c r="AA1108"/>
      <c r="AB1108"/>
      <c r="AC1108"/>
      <c r="AD1108"/>
      <c r="AE1108"/>
      <c r="AF1108"/>
      <c r="AG1108"/>
      <c r="AH1108"/>
    </row>
    <row r="1109" spans="1:34" x14ac:dyDescent="0.25">
      <c r="A1109"/>
      <c r="B1109"/>
      <c r="C1109">
        <v>152433</v>
      </c>
      <c r="D1109" s="8">
        <v>2582.89</v>
      </c>
      <c r="E1109"/>
      <c r="F1109"/>
      <c r="G1109"/>
      <c r="H1109"/>
      <c r="I1109"/>
      <c r="J1109"/>
      <c r="K1109"/>
      <c r="L1109"/>
      <c r="M1109"/>
      <c r="N1109"/>
      <c r="O1109"/>
      <c r="P1109"/>
      <c r="R1109"/>
      <c r="S1109"/>
      <c r="T1109">
        <v>152574</v>
      </c>
      <c r="U1109">
        <v>857.79</v>
      </c>
      <c r="V1109"/>
      <c r="W1109"/>
      <c r="X1109"/>
      <c r="Y1109"/>
      <c r="Z1109"/>
      <c r="AA1109"/>
      <c r="AB1109"/>
      <c r="AC1109"/>
      <c r="AD1109"/>
      <c r="AE1109"/>
      <c r="AF1109"/>
      <c r="AG1109"/>
      <c r="AH1109"/>
    </row>
    <row r="1110" spans="1:34" x14ac:dyDescent="0.25">
      <c r="A1110"/>
      <c r="B1110"/>
      <c r="C1110">
        <v>152434</v>
      </c>
      <c r="D1110" s="8">
        <v>1118.4100000000001</v>
      </c>
      <c r="E1110"/>
      <c r="F1110"/>
      <c r="G1110"/>
      <c r="H1110"/>
      <c r="I1110"/>
      <c r="J1110"/>
      <c r="K1110"/>
      <c r="L1110"/>
      <c r="M1110"/>
      <c r="N1110"/>
      <c r="O1110"/>
      <c r="P1110"/>
      <c r="R1110"/>
      <c r="S1110"/>
      <c r="T1110">
        <v>152575</v>
      </c>
      <c r="U1110">
        <v>2417.48</v>
      </c>
      <c r="V1110"/>
      <c r="W1110"/>
      <c r="X1110"/>
      <c r="Y1110"/>
      <c r="Z1110"/>
      <c r="AA1110"/>
      <c r="AB1110"/>
      <c r="AC1110"/>
      <c r="AD1110"/>
      <c r="AE1110"/>
      <c r="AF1110"/>
      <c r="AG1110"/>
      <c r="AH1110"/>
    </row>
    <row r="1111" spans="1:34" x14ac:dyDescent="0.25">
      <c r="A1111"/>
      <c r="B1111"/>
      <c r="C1111">
        <v>152436</v>
      </c>
      <c r="D1111" s="8">
        <v>454.37</v>
      </c>
      <c r="E1111"/>
      <c r="F1111"/>
      <c r="G1111"/>
      <c r="H1111"/>
      <c r="I1111"/>
      <c r="J1111"/>
      <c r="K1111"/>
      <c r="L1111"/>
      <c r="M1111"/>
      <c r="N1111"/>
      <c r="O1111"/>
      <c r="P1111"/>
      <c r="R1111"/>
      <c r="S1111"/>
      <c r="T1111">
        <v>152576</v>
      </c>
      <c r="U1111">
        <v>256.89</v>
      </c>
      <c r="V1111"/>
      <c r="W1111"/>
      <c r="X1111"/>
      <c r="Y1111"/>
      <c r="Z1111"/>
      <c r="AA1111"/>
      <c r="AB1111"/>
      <c r="AC1111"/>
      <c r="AD1111"/>
      <c r="AE1111"/>
      <c r="AF1111"/>
      <c r="AG1111"/>
      <c r="AH1111"/>
    </row>
    <row r="1112" spans="1:34" x14ac:dyDescent="0.25">
      <c r="A1112"/>
      <c r="B1112"/>
      <c r="C1112">
        <v>152437</v>
      </c>
      <c r="D1112" s="8">
        <v>1778.33</v>
      </c>
      <c r="E1112"/>
      <c r="F1112"/>
      <c r="G1112"/>
      <c r="H1112"/>
      <c r="I1112"/>
      <c r="J1112"/>
      <c r="K1112"/>
      <c r="L1112"/>
      <c r="M1112"/>
      <c r="N1112"/>
      <c r="O1112"/>
      <c r="P1112"/>
      <c r="R1112"/>
      <c r="S1112"/>
      <c r="T1112">
        <v>152577</v>
      </c>
      <c r="U1112">
        <v>714.17</v>
      </c>
      <c r="V1112"/>
      <c r="W1112"/>
      <c r="X1112"/>
      <c r="Y1112"/>
      <c r="Z1112"/>
      <c r="AA1112"/>
      <c r="AB1112"/>
      <c r="AC1112"/>
      <c r="AD1112"/>
      <c r="AE1112"/>
      <c r="AF1112"/>
      <c r="AG1112"/>
      <c r="AH1112"/>
    </row>
    <row r="1113" spans="1:34" x14ac:dyDescent="0.25">
      <c r="A1113"/>
      <c r="B1113"/>
      <c r="C1113">
        <v>152438</v>
      </c>
      <c r="D1113" s="8">
        <v>1613.31</v>
      </c>
      <c r="E1113"/>
      <c r="F1113"/>
      <c r="G1113"/>
      <c r="H1113"/>
      <c r="I1113"/>
      <c r="J1113"/>
      <c r="K1113"/>
      <c r="L1113"/>
      <c r="M1113"/>
      <c r="N1113"/>
      <c r="O1113"/>
      <c r="P1113"/>
      <c r="R1113"/>
      <c r="S1113"/>
      <c r="T1113">
        <v>152579</v>
      </c>
      <c r="U1113">
        <v>1561.04</v>
      </c>
      <c r="V1113"/>
      <c r="W1113"/>
      <c r="X1113"/>
      <c r="Y1113"/>
      <c r="Z1113"/>
      <c r="AA1113"/>
      <c r="AB1113"/>
      <c r="AC1113"/>
      <c r="AD1113"/>
      <c r="AE1113"/>
      <c r="AF1113"/>
      <c r="AG1113"/>
      <c r="AH1113"/>
    </row>
    <row r="1114" spans="1:34" x14ac:dyDescent="0.25">
      <c r="A1114"/>
      <c r="B1114"/>
      <c r="C1114">
        <v>152439</v>
      </c>
      <c r="D1114" s="8">
        <v>2501.89</v>
      </c>
      <c r="E1114"/>
      <c r="F1114"/>
      <c r="G1114"/>
      <c r="H1114"/>
      <c r="I1114"/>
      <c r="J1114"/>
      <c r="K1114"/>
      <c r="L1114"/>
      <c r="M1114"/>
      <c r="N1114"/>
      <c r="O1114"/>
      <c r="P1114"/>
      <c r="R1114"/>
      <c r="S1114"/>
      <c r="T1114">
        <v>152581</v>
      </c>
      <c r="U1114">
        <v>754.73</v>
      </c>
      <c r="V1114"/>
      <c r="W1114"/>
      <c r="X1114"/>
      <c r="Y1114"/>
      <c r="Z1114"/>
      <c r="AA1114"/>
      <c r="AB1114"/>
      <c r="AC1114"/>
      <c r="AD1114"/>
      <c r="AE1114"/>
      <c r="AF1114"/>
      <c r="AG1114"/>
      <c r="AH1114"/>
    </row>
    <row r="1115" spans="1:34" x14ac:dyDescent="0.25">
      <c r="A1115"/>
      <c r="B1115"/>
      <c r="C1115">
        <v>152440</v>
      </c>
      <c r="D1115" s="8">
        <v>1403.77</v>
      </c>
      <c r="E1115"/>
      <c r="F1115"/>
      <c r="G1115"/>
      <c r="H1115"/>
      <c r="I1115"/>
      <c r="J1115"/>
      <c r="K1115"/>
      <c r="L1115"/>
      <c r="M1115"/>
      <c r="N1115"/>
      <c r="O1115"/>
      <c r="P1115"/>
      <c r="R1115"/>
      <c r="S1115"/>
      <c r="T1115">
        <v>152582</v>
      </c>
      <c r="U1115">
        <v>2865.28</v>
      </c>
      <c r="V1115"/>
      <c r="W1115"/>
      <c r="X1115"/>
      <c r="Y1115"/>
      <c r="Z1115"/>
      <c r="AA1115"/>
      <c r="AB1115"/>
      <c r="AC1115"/>
      <c r="AD1115"/>
      <c r="AE1115"/>
      <c r="AF1115"/>
      <c r="AG1115"/>
      <c r="AH1115"/>
    </row>
    <row r="1116" spans="1:34" x14ac:dyDescent="0.25">
      <c r="A1116"/>
      <c r="B1116"/>
      <c r="C1116">
        <v>152441</v>
      </c>
      <c r="D1116" s="8">
        <v>99.55</v>
      </c>
      <c r="E1116"/>
      <c r="F1116"/>
      <c r="G1116"/>
      <c r="H1116"/>
      <c r="I1116"/>
      <c r="J1116"/>
      <c r="K1116"/>
      <c r="L1116"/>
      <c r="M1116"/>
      <c r="N1116"/>
      <c r="O1116"/>
      <c r="P1116"/>
      <c r="R1116"/>
      <c r="S1116"/>
      <c r="T1116">
        <v>152584</v>
      </c>
      <c r="U1116">
        <v>1794.19</v>
      </c>
      <c r="V1116"/>
      <c r="W1116"/>
      <c r="X1116"/>
      <c r="Y1116"/>
      <c r="Z1116"/>
      <c r="AA1116"/>
      <c r="AB1116"/>
      <c r="AC1116"/>
      <c r="AD1116"/>
      <c r="AE1116"/>
      <c r="AF1116"/>
      <c r="AG1116"/>
      <c r="AH1116"/>
    </row>
    <row r="1117" spans="1:34" x14ac:dyDescent="0.25">
      <c r="A1117"/>
      <c r="B1117"/>
      <c r="C1117">
        <v>152442</v>
      </c>
      <c r="D1117" s="8">
        <v>2988.13</v>
      </c>
      <c r="E1117"/>
      <c r="F1117"/>
      <c r="G1117"/>
      <c r="H1117"/>
      <c r="I1117"/>
      <c r="J1117"/>
      <c r="K1117"/>
      <c r="L1117"/>
      <c r="M1117"/>
      <c r="N1117"/>
      <c r="O1117"/>
      <c r="P1117"/>
      <c r="R1117"/>
      <c r="S1117"/>
      <c r="T1117">
        <v>152586</v>
      </c>
      <c r="U1117">
        <v>1898.75</v>
      </c>
      <c r="V1117"/>
      <c r="W1117"/>
      <c r="X1117"/>
      <c r="Y1117"/>
      <c r="Z1117"/>
      <c r="AA1117"/>
      <c r="AB1117"/>
      <c r="AC1117"/>
      <c r="AD1117"/>
      <c r="AE1117"/>
      <c r="AF1117"/>
      <c r="AG1117"/>
      <c r="AH1117"/>
    </row>
    <row r="1118" spans="1:34" x14ac:dyDescent="0.25">
      <c r="A1118"/>
      <c r="B1118"/>
      <c r="C1118">
        <v>152443</v>
      </c>
      <c r="D1118" s="8">
        <v>1600.78</v>
      </c>
      <c r="E1118"/>
      <c r="F1118"/>
      <c r="G1118"/>
      <c r="H1118"/>
      <c r="I1118"/>
      <c r="J1118"/>
      <c r="K1118"/>
      <c r="L1118"/>
      <c r="M1118"/>
      <c r="N1118"/>
      <c r="O1118"/>
      <c r="P1118"/>
      <c r="R1118"/>
      <c r="S1118"/>
      <c r="T1118">
        <v>152587</v>
      </c>
      <c r="U1118">
        <v>669.93</v>
      </c>
      <c r="V1118"/>
      <c r="W1118"/>
      <c r="X1118"/>
      <c r="Y1118"/>
      <c r="Z1118"/>
      <c r="AA1118"/>
      <c r="AB1118"/>
      <c r="AC1118"/>
      <c r="AD1118"/>
      <c r="AE1118"/>
      <c r="AF1118"/>
      <c r="AG1118"/>
      <c r="AH1118"/>
    </row>
    <row r="1119" spans="1:34" x14ac:dyDescent="0.25">
      <c r="A1119"/>
      <c r="B1119"/>
      <c r="C1119">
        <v>152444</v>
      </c>
      <c r="D1119" s="8">
        <v>2481.34</v>
      </c>
      <c r="E1119"/>
      <c r="F1119"/>
      <c r="G1119"/>
      <c r="H1119"/>
      <c r="I1119"/>
      <c r="J1119"/>
      <c r="K1119"/>
      <c r="L1119"/>
      <c r="M1119"/>
      <c r="N1119"/>
      <c r="O1119"/>
      <c r="P1119"/>
      <c r="R1119"/>
      <c r="S1119"/>
      <c r="T1119">
        <v>152588</v>
      </c>
      <c r="U1119">
        <v>393.94</v>
      </c>
      <c r="V1119"/>
      <c r="W1119"/>
      <c r="X1119"/>
      <c r="Y1119"/>
      <c r="Z1119"/>
      <c r="AA1119"/>
      <c r="AB1119"/>
      <c r="AC1119"/>
      <c r="AD1119"/>
      <c r="AE1119"/>
      <c r="AF1119"/>
      <c r="AG1119"/>
      <c r="AH1119"/>
    </row>
    <row r="1120" spans="1:34" x14ac:dyDescent="0.25">
      <c r="A1120"/>
      <c r="B1120"/>
      <c r="C1120">
        <v>152445</v>
      </c>
      <c r="D1120" s="8">
        <v>567.17999999999995</v>
      </c>
      <c r="E1120"/>
      <c r="F1120"/>
      <c r="G1120"/>
      <c r="H1120"/>
      <c r="I1120"/>
      <c r="J1120"/>
      <c r="K1120"/>
      <c r="L1120"/>
      <c r="M1120"/>
      <c r="N1120"/>
      <c r="O1120"/>
      <c r="P1120"/>
      <c r="R1120"/>
      <c r="S1120"/>
      <c r="T1120">
        <v>152589</v>
      </c>
      <c r="U1120">
        <v>214.11</v>
      </c>
      <c r="V1120"/>
      <c r="W1120"/>
      <c r="X1120"/>
      <c r="Y1120"/>
      <c r="Z1120"/>
      <c r="AA1120"/>
      <c r="AB1120"/>
      <c r="AC1120"/>
      <c r="AD1120"/>
      <c r="AE1120"/>
      <c r="AF1120"/>
      <c r="AG1120"/>
      <c r="AH1120"/>
    </row>
    <row r="1121" spans="1:34" x14ac:dyDescent="0.25">
      <c r="A1121"/>
      <c r="B1121"/>
      <c r="C1121">
        <v>152447</v>
      </c>
      <c r="D1121" s="8">
        <v>567.78</v>
      </c>
      <c r="E1121"/>
      <c r="F1121"/>
      <c r="G1121"/>
      <c r="H1121"/>
      <c r="I1121"/>
      <c r="J1121"/>
      <c r="K1121"/>
      <c r="L1121"/>
      <c r="M1121"/>
      <c r="N1121"/>
      <c r="O1121"/>
      <c r="P1121"/>
      <c r="R1121"/>
      <c r="S1121"/>
      <c r="T1121">
        <v>152592</v>
      </c>
      <c r="U1121">
        <v>714.35</v>
      </c>
      <c r="V1121"/>
      <c r="W1121"/>
      <c r="X1121"/>
      <c r="Y1121"/>
      <c r="Z1121"/>
      <c r="AA1121"/>
      <c r="AB1121"/>
      <c r="AC1121"/>
      <c r="AD1121"/>
      <c r="AE1121"/>
      <c r="AF1121"/>
      <c r="AG1121"/>
      <c r="AH1121"/>
    </row>
    <row r="1122" spans="1:34" x14ac:dyDescent="0.25">
      <c r="A1122"/>
      <c r="B1122"/>
      <c r="C1122">
        <v>152448</v>
      </c>
      <c r="D1122" s="8">
        <v>1021.49</v>
      </c>
      <c r="E1122"/>
      <c r="F1122"/>
      <c r="G1122"/>
      <c r="H1122"/>
      <c r="I1122"/>
      <c r="J1122"/>
      <c r="K1122"/>
      <c r="L1122"/>
      <c r="M1122"/>
      <c r="N1122"/>
      <c r="O1122"/>
      <c r="P1122"/>
      <c r="R1122"/>
      <c r="S1122"/>
      <c r="T1122">
        <v>152594</v>
      </c>
      <c r="U1122">
        <v>2846</v>
      </c>
      <c r="V1122"/>
      <c r="W1122"/>
      <c r="X1122"/>
      <c r="Y1122"/>
      <c r="Z1122"/>
      <c r="AA1122"/>
      <c r="AB1122"/>
      <c r="AC1122"/>
      <c r="AD1122"/>
      <c r="AE1122"/>
      <c r="AF1122"/>
      <c r="AG1122"/>
      <c r="AH1122"/>
    </row>
    <row r="1123" spans="1:34" x14ac:dyDescent="0.25">
      <c r="A1123"/>
      <c r="B1123"/>
      <c r="C1123">
        <v>152449</v>
      </c>
      <c r="D1123" s="8">
        <v>1771.53</v>
      </c>
      <c r="E1123"/>
      <c r="F1123"/>
      <c r="G1123"/>
      <c r="H1123"/>
      <c r="I1123"/>
      <c r="J1123"/>
      <c r="K1123"/>
      <c r="L1123"/>
      <c r="M1123"/>
      <c r="N1123"/>
      <c r="O1123"/>
      <c r="P1123"/>
      <c r="R1123"/>
      <c r="S1123"/>
      <c r="T1123">
        <v>152596</v>
      </c>
      <c r="U1123">
        <v>2491.1</v>
      </c>
      <c r="V1123"/>
      <c r="W1123"/>
      <c r="X1123"/>
      <c r="Y1123"/>
      <c r="Z1123"/>
      <c r="AA1123"/>
      <c r="AB1123"/>
      <c r="AC1123"/>
      <c r="AD1123"/>
      <c r="AE1123"/>
      <c r="AF1123"/>
      <c r="AG1123"/>
      <c r="AH1123"/>
    </row>
    <row r="1124" spans="1:34" x14ac:dyDescent="0.25">
      <c r="A1124"/>
      <c r="B1124"/>
      <c r="C1124">
        <v>152450</v>
      </c>
      <c r="D1124" s="8">
        <v>1885.48</v>
      </c>
      <c r="E1124"/>
      <c r="F1124"/>
      <c r="G1124"/>
      <c r="H1124"/>
      <c r="I1124"/>
      <c r="J1124"/>
      <c r="K1124"/>
      <c r="L1124"/>
      <c r="M1124"/>
      <c r="N1124"/>
      <c r="O1124"/>
      <c r="P1124"/>
      <c r="R1124"/>
      <c r="S1124"/>
      <c r="T1124">
        <v>152597</v>
      </c>
      <c r="U1124">
        <v>1493.06</v>
      </c>
      <c r="V1124"/>
      <c r="W1124"/>
      <c r="X1124"/>
      <c r="Y1124"/>
      <c r="Z1124"/>
      <c r="AA1124"/>
      <c r="AB1124"/>
      <c r="AC1124"/>
      <c r="AD1124"/>
      <c r="AE1124"/>
      <c r="AF1124"/>
      <c r="AG1124"/>
      <c r="AH1124"/>
    </row>
    <row r="1125" spans="1:34" x14ac:dyDescent="0.25">
      <c r="A1125"/>
      <c r="B1125"/>
      <c r="C1125">
        <v>152451</v>
      </c>
      <c r="D1125" s="8">
        <v>2402.44</v>
      </c>
      <c r="E1125"/>
      <c r="F1125"/>
      <c r="G1125"/>
      <c r="H1125"/>
      <c r="I1125"/>
      <c r="J1125"/>
      <c r="K1125"/>
      <c r="L1125"/>
      <c r="M1125"/>
      <c r="N1125"/>
      <c r="O1125"/>
      <c r="P1125"/>
      <c r="R1125"/>
      <c r="S1125"/>
      <c r="T1125">
        <v>152598</v>
      </c>
      <c r="U1125">
        <v>1239.01</v>
      </c>
      <c r="V1125"/>
      <c r="W1125"/>
      <c r="X1125"/>
      <c r="Y1125"/>
      <c r="Z1125"/>
      <c r="AA1125"/>
      <c r="AB1125"/>
      <c r="AC1125"/>
      <c r="AD1125"/>
      <c r="AE1125"/>
      <c r="AF1125"/>
      <c r="AG1125"/>
      <c r="AH1125"/>
    </row>
    <row r="1126" spans="1:34" x14ac:dyDescent="0.25">
      <c r="A1126"/>
      <c r="B1126"/>
      <c r="C1126">
        <v>152452</v>
      </c>
      <c r="D1126" s="8">
        <v>2789.94</v>
      </c>
      <c r="E1126"/>
      <c r="F1126"/>
      <c r="G1126"/>
      <c r="H1126"/>
      <c r="I1126"/>
      <c r="J1126"/>
      <c r="K1126"/>
      <c r="L1126"/>
      <c r="M1126"/>
      <c r="N1126"/>
      <c r="O1126"/>
      <c r="P1126"/>
      <c r="R1126"/>
      <c r="S1126"/>
      <c r="T1126">
        <v>152599</v>
      </c>
      <c r="U1126">
        <v>1398.36</v>
      </c>
      <c r="V1126"/>
      <c r="W1126"/>
      <c r="X1126"/>
      <c r="Y1126"/>
      <c r="Z1126"/>
      <c r="AA1126"/>
      <c r="AB1126"/>
      <c r="AC1126"/>
      <c r="AD1126"/>
      <c r="AE1126"/>
      <c r="AF1126"/>
      <c r="AG1126"/>
      <c r="AH1126"/>
    </row>
    <row r="1127" spans="1:34" x14ac:dyDescent="0.25">
      <c r="A1127"/>
      <c r="B1127"/>
      <c r="C1127">
        <v>152453</v>
      </c>
      <c r="D1127" s="8">
        <v>1167.4000000000001</v>
      </c>
      <c r="E1127"/>
      <c r="F1127"/>
      <c r="G1127"/>
      <c r="H1127"/>
      <c r="I1127"/>
      <c r="J1127"/>
      <c r="K1127"/>
      <c r="L1127"/>
      <c r="M1127"/>
      <c r="N1127"/>
      <c r="O1127"/>
      <c r="P1127"/>
      <c r="R1127"/>
      <c r="S1127"/>
      <c r="T1127">
        <v>152601</v>
      </c>
      <c r="U1127">
        <v>473.24</v>
      </c>
      <c r="V1127"/>
      <c r="W1127"/>
      <c r="X1127"/>
      <c r="Y1127"/>
      <c r="Z1127"/>
      <c r="AA1127"/>
      <c r="AB1127"/>
      <c r="AC1127"/>
      <c r="AD1127"/>
      <c r="AE1127"/>
      <c r="AF1127"/>
      <c r="AG1127"/>
      <c r="AH1127"/>
    </row>
    <row r="1128" spans="1:34" x14ac:dyDescent="0.25">
      <c r="A1128"/>
      <c r="B1128"/>
      <c r="C1128">
        <v>152454</v>
      </c>
      <c r="D1128" s="8">
        <v>1757.1</v>
      </c>
      <c r="E1128"/>
      <c r="F1128"/>
      <c r="G1128"/>
      <c r="H1128"/>
      <c r="I1128"/>
      <c r="J1128"/>
      <c r="K1128"/>
      <c r="L1128"/>
      <c r="M1128"/>
      <c r="N1128"/>
      <c r="O1128"/>
      <c r="P1128"/>
      <c r="R1128"/>
      <c r="S1128"/>
      <c r="T1128">
        <v>152602</v>
      </c>
      <c r="U1128">
        <v>292.45</v>
      </c>
      <c r="V1128"/>
      <c r="W1128"/>
      <c r="X1128"/>
      <c r="Y1128"/>
      <c r="Z1128"/>
      <c r="AA1128"/>
      <c r="AB1128"/>
      <c r="AC1128"/>
      <c r="AD1128"/>
      <c r="AE1128"/>
      <c r="AF1128"/>
      <c r="AG1128"/>
      <c r="AH1128"/>
    </row>
    <row r="1129" spans="1:34" x14ac:dyDescent="0.25">
      <c r="A1129"/>
      <c r="B1129"/>
      <c r="C1129">
        <v>152455</v>
      </c>
      <c r="D1129" s="8">
        <v>881.16</v>
      </c>
      <c r="E1129"/>
      <c r="F1129"/>
      <c r="G1129"/>
      <c r="H1129"/>
      <c r="I1129"/>
      <c r="J1129"/>
      <c r="K1129"/>
      <c r="L1129"/>
      <c r="M1129"/>
      <c r="N1129"/>
      <c r="O1129"/>
      <c r="P1129"/>
      <c r="R1129"/>
      <c r="S1129"/>
      <c r="T1129">
        <v>152603</v>
      </c>
      <c r="U1129">
        <v>741.93</v>
      </c>
      <c r="V1129"/>
      <c r="W1129"/>
      <c r="X1129"/>
      <c r="Y1129"/>
      <c r="Z1129"/>
      <c r="AA1129"/>
      <c r="AB1129"/>
      <c r="AC1129"/>
      <c r="AD1129"/>
      <c r="AE1129"/>
      <c r="AF1129"/>
      <c r="AG1129"/>
      <c r="AH1129"/>
    </row>
    <row r="1130" spans="1:34" x14ac:dyDescent="0.25">
      <c r="A1130"/>
      <c r="B1130"/>
      <c r="C1130">
        <v>152456</v>
      </c>
      <c r="D1130" s="8">
        <v>2640.97</v>
      </c>
      <c r="E1130"/>
      <c r="F1130"/>
      <c r="G1130"/>
      <c r="H1130"/>
      <c r="I1130"/>
      <c r="J1130"/>
      <c r="K1130"/>
      <c r="L1130"/>
      <c r="M1130"/>
      <c r="N1130"/>
      <c r="O1130"/>
      <c r="P1130"/>
      <c r="R1130"/>
      <c r="S1130"/>
      <c r="T1130">
        <v>152604</v>
      </c>
      <c r="U1130">
        <v>2582.5100000000002</v>
      </c>
      <c r="V1130"/>
      <c r="W1130"/>
      <c r="X1130"/>
      <c r="Y1130"/>
      <c r="Z1130"/>
      <c r="AA1130"/>
      <c r="AB1130"/>
      <c r="AC1130"/>
      <c r="AD1130"/>
      <c r="AE1130"/>
      <c r="AF1130"/>
      <c r="AG1130"/>
      <c r="AH1130"/>
    </row>
    <row r="1131" spans="1:34" x14ac:dyDescent="0.25">
      <c r="A1131"/>
      <c r="B1131"/>
      <c r="C1131">
        <v>152457</v>
      </c>
      <c r="D1131" s="8">
        <v>1522.01</v>
      </c>
      <c r="E1131"/>
      <c r="F1131"/>
      <c r="G1131"/>
      <c r="H1131"/>
      <c r="I1131"/>
      <c r="J1131"/>
      <c r="K1131"/>
      <c r="L1131"/>
      <c r="M1131"/>
      <c r="N1131"/>
      <c r="O1131"/>
      <c r="P1131"/>
      <c r="R1131"/>
      <c r="S1131"/>
      <c r="T1131">
        <v>152605</v>
      </c>
      <c r="U1131">
        <v>977.61</v>
      </c>
      <c r="V1131"/>
      <c r="W1131"/>
      <c r="X1131"/>
      <c r="Y1131"/>
      <c r="Z1131"/>
      <c r="AA1131"/>
      <c r="AB1131"/>
      <c r="AC1131"/>
      <c r="AD1131"/>
      <c r="AE1131"/>
      <c r="AF1131"/>
      <c r="AG1131"/>
      <c r="AH1131"/>
    </row>
    <row r="1132" spans="1:34" x14ac:dyDescent="0.25">
      <c r="A1132"/>
      <c r="B1132"/>
      <c r="C1132">
        <v>152458</v>
      </c>
      <c r="D1132" s="8">
        <v>1405.08</v>
      </c>
      <c r="E1132"/>
      <c r="F1132"/>
      <c r="G1132"/>
      <c r="H1132"/>
      <c r="I1132"/>
      <c r="J1132"/>
      <c r="K1132"/>
      <c r="L1132"/>
      <c r="M1132"/>
      <c r="N1132"/>
      <c r="O1132"/>
      <c r="P1132"/>
      <c r="R1132"/>
      <c r="S1132"/>
      <c r="T1132">
        <v>152606</v>
      </c>
      <c r="U1132">
        <v>247.8</v>
      </c>
      <c r="V1132"/>
      <c r="W1132"/>
      <c r="X1132"/>
      <c r="Y1132"/>
      <c r="Z1132"/>
      <c r="AA1132"/>
      <c r="AB1132"/>
      <c r="AC1132"/>
      <c r="AD1132"/>
      <c r="AE1132"/>
      <c r="AF1132"/>
      <c r="AG1132"/>
      <c r="AH1132"/>
    </row>
    <row r="1133" spans="1:34" x14ac:dyDescent="0.25">
      <c r="A1133"/>
      <c r="B1133"/>
      <c r="C1133">
        <v>152459</v>
      </c>
      <c r="D1133" s="8">
        <v>1764.55</v>
      </c>
      <c r="E1133"/>
      <c r="F1133"/>
      <c r="G1133"/>
      <c r="H1133"/>
      <c r="I1133"/>
      <c r="J1133"/>
      <c r="K1133"/>
      <c r="L1133"/>
      <c r="M1133"/>
      <c r="N1133"/>
      <c r="O1133"/>
      <c r="P1133"/>
      <c r="R1133"/>
      <c r="S1133"/>
      <c r="T1133">
        <v>152607</v>
      </c>
      <c r="U1133">
        <v>402.66</v>
      </c>
      <c r="V1133"/>
      <c r="W1133"/>
      <c r="X1133"/>
      <c r="Y1133"/>
      <c r="Z1133"/>
      <c r="AA1133"/>
      <c r="AB1133"/>
      <c r="AC1133"/>
      <c r="AD1133"/>
      <c r="AE1133"/>
      <c r="AF1133"/>
      <c r="AG1133"/>
      <c r="AH1133"/>
    </row>
    <row r="1134" spans="1:34" x14ac:dyDescent="0.25">
      <c r="A1134"/>
      <c r="B1134"/>
      <c r="C1134">
        <v>152460</v>
      </c>
      <c r="D1134" s="8">
        <v>820.94</v>
      </c>
      <c r="E1134"/>
      <c r="F1134"/>
      <c r="G1134"/>
      <c r="H1134"/>
      <c r="I1134"/>
      <c r="J1134"/>
      <c r="K1134"/>
      <c r="L1134"/>
      <c r="M1134"/>
      <c r="N1134"/>
      <c r="O1134"/>
      <c r="P1134"/>
      <c r="R1134"/>
      <c r="S1134"/>
      <c r="T1134">
        <v>152608</v>
      </c>
      <c r="U1134">
        <v>395.99</v>
      </c>
      <c r="V1134"/>
      <c r="W1134"/>
      <c r="X1134"/>
      <c r="Y1134"/>
      <c r="Z1134"/>
      <c r="AA1134"/>
      <c r="AB1134"/>
      <c r="AC1134"/>
      <c r="AD1134"/>
      <c r="AE1134"/>
      <c r="AF1134"/>
      <c r="AG1134"/>
      <c r="AH1134"/>
    </row>
    <row r="1135" spans="1:34" x14ac:dyDescent="0.25">
      <c r="A1135"/>
      <c r="B1135"/>
      <c r="C1135">
        <v>152461</v>
      </c>
      <c r="D1135" s="8">
        <v>2772.92</v>
      </c>
      <c r="E1135"/>
      <c r="F1135"/>
      <c r="G1135"/>
      <c r="H1135"/>
      <c r="I1135"/>
      <c r="J1135"/>
      <c r="K1135"/>
      <c r="L1135"/>
      <c r="M1135"/>
      <c r="N1135"/>
      <c r="O1135"/>
      <c r="P1135"/>
      <c r="R1135"/>
      <c r="S1135"/>
      <c r="T1135">
        <v>152609</v>
      </c>
      <c r="U1135">
        <v>2903.98</v>
      </c>
      <c r="V1135"/>
      <c r="W1135"/>
      <c r="X1135"/>
      <c r="Y1135"/>
      <c r="Z1135"/>
      <c r="AA1135"/>
      <c r="AB1135"/>
      <c r="AC1135"/>
      <c r="AD1135"/>
      <c r="AE1135"/>
      <c r="AF1135"/>
      <c r="AG1135"/>
      <c r="AH1135"/>
    </row>
    <row r="1136" spans="1:34" x14ac:dyDescent="0.25">
      <c r="A1136"/>
      <c r="B1136"/>
      <c r="C1136">
        <v>152462</v>
      </c>
      <c r="D1136" s="8">
        <v>583.11</v>
      </c>
      <c r="E1136"/>
      <c r="F1136"/>
      <c r="G1136"/>
      <c r="H1136"/>
      <c r="I1136"/>
      <c r="J1136"/>
      <c r="K1136"/>
      <c r="L1136"/>
      <c r="M1136"/>
      <c r="N1136"/>
      <c r="O1136"/>
      <c r="P1136"/>
      <c r="R1136"/>
      <c r="S1136"/>
      <c r="T1136">
        <v>152610</v>
      </c>
      <c r="U1136">
        <v>1583.01</v>
      </c>
      <c r="V1136"/>
      <c r="W1136"/>
      <c r="X1136"/>
      <c r="Y1136"/>
      <c r="Z1136"/>
      <c r="AA1136"/>
      <c r="AB1136"/>
      <c r="AC1136"/>
      <c r="AD1136"/>
      <c r="AE1136"/>
      <c r="AF1136"/>
      <c r="AG1136"/>
      <c r="AH1136"/>
    </row>
    <row r="1137" spans="1:34" x14ac:dyDescent="0.25">
      <c r="A1137"/>
      <c r="B1137"/>
      <c r="C1137">
        <v>152463</v>
      </c>
      <c r="D1137" s="8">
        <v>405.51</v>
      </c>
      <c r="E1137"/>
      <c r="F1137"/>
      <c r="G1137"/>
      <c r="H1137"/>
      <c r="I1137"/>
      <c r="J1137"/>
      <c r="K1137"/>
      <c r="L1137"/>
      <c r="M1137"/>
      <c r="N1137"/>
      <c r="O1137"/>
      <c r="P1137"/>
      <c r="R1137"/>
      <c r="S1137"/>
      <c r="T1137">
        <v>152611</v>
      </c>
      <c r="U1137">
        <v>1665.44</v>
      </c>
      <c r="V1137"/>
      <c r="W1137"/>
      <c r="X1137"/>
      <c r="Y1137"/>
      <c r="Z1137"/>
      <c r="AA1137"/>
      <c r="AB1137"/>
      <c r="AC1137"/>
      <c r="AD1137"/>
      <c r="AE1137"/>
      <c r="AF1137"/>
      <c r="AG1137"/>
      <c r="AH1137"/>
    </row>
    <row r="1138" spans="1:34" x14ac:dyDescent="0.25">
      <c r="A1138"/>
      <c r="B1138"/>
      <c r="C1138">
        <v>152464</v>
      </c>
      <c r="D1138" s="8">
        <v>2903.28</v>
      </c>
      <c r="E1138"/>
      <c r="F1138"/>
      <c r="G1138"/>
      <c r="H1138"/>
      <c r="I1138"/>
      <c r="J1138"/>
      <c r="K1138"/>
      <c r="L1138"/>
      <c r="M1138"/>
      <c r="N1138"/>
      <c r="O1138"/>
      <c r="P1138"/>
      <c r="R1138"/>
      <c r="S1138"/>
      <c r="T1138">
        <v>152612</v>
      </c>
      <c r="U1138">
        <v>2774.5</v>
      </c>
      <c r="V1138"/>
      <c r="W1138"/>
      <c r="X1138"/>
      <c r="Y1138"/>
      <c r="Z1138"/>
      <c r="AA1138"/>
      <c r="AB1138"/>
      <c r="AC1138"/>
      <c r="AD1138"/>
      <c r="AE1138"/>
      <c r="AF1138"/>
      <c r="AG1138"/>
      <c r="AH1138"/>
    </row>
    <row r="1139" spans="1:34" x14ac:dyDescent="0.25">
      <c r="A1139"/>
      <c r="B1139"/>
      <c r="C1139">
        <v>152465</v>
      </c>
      <c r="D1139" s="8">
        <v>2706.14</v>
      </c>
      <c r="E1139"/>
      <c r="F1139"/>
      <c r="G1139"/>
      <c r="H1139"/>
      <c r="I1139"/>
      <c r="J1139"/>
      <c r="K1139"/>
      <c r="L1139"/>
      <c r="M1139"/>
      <c r="N1139"/>
      <c r="O1139"/>
      <c r="P1139"/>
      <c r="R1139"/>
      <c r="S1139"/>
      <c r="T1139">
        <v>152613</v>
      </c>
      <c r="U1139">
        <v>2659.77</v>
      </c>
      <c r="V1139"/>
      <c r="W1139"/>
      <c r="X1139"/>
      <c r="Y1139"/>
      <c r="Z1139"/>
      <c r="AA1139"/>
      <c r="AB1139"/>
      <c r="AC1139"/>
      <c r="AD1139"/>
      <c r="AE1139"/>
      <c r="AF1139"/>
      <c r="AG1139"/>
      <c r="AH1139"/>
    </row>
    <row r="1140" spans="1:34" x14ac:dyDescent="0.25">
      <c r="A1140"/>
      <c r="B1140"/>
      <c r="C1140">
        <v>152466</v>
      </c>
      <c r="D1140" s="8">
        <v>330.61</v>
      </c>
      <c r="E1140"/>
      <c r="F1140"/>
      <c r="G1140"/>
      <c r="H1140"/>
      <c r="I1140"/>
      <c r="J1140"/>
      <c r="K1140"/>
      <c r="L1140"/>
      <c r="M1140"/>
      <c r="N1140"/>
      <c r="O1140"/>
      <c r="P1140"/>
      <c r="R1140"/>
      <c r="S1140"/>
      <c r="T1140">
        <v>152615</v>
      </c>
      <c r="U1140">
        <v>586.67999999999995</v>
      </c>
      <c r="V1140"/>
      <c r="W1140"/>
      <c r="X1140"/>
      <c r="Y1140"/>
      <c r="Z1140"/>
      <c r="AA1140"/>
      <c r="AB1140"/>
      <c r="AC1140"/>
      <c r="AD1140"/>
      <c r="AE1140"/>
      <c r="AF1140"/>
      <c r="AG1140"/>
      <c r="AH1140"/>
    </row>
    <row r="1141" spans="1:34" x14ac:dyDescent="0.25">
      <c r="A1141"/>
      <c r="B1141"/>
      <c r="C1141">
        <v>152467</v>
      </c>
      <c r="D1141" s="8">
        <v>1640.63</v>
      </c>
      <c r="E1141"/>
      <c r="F1141"/>
      <c r="G1141"/>
      <c r="H1141"/>
      <c r="I1141"/>
      <c r="J1141"/>
      <c r="K1141"/>
      <c r="L1141"/>
      <c r="M1141"/>
      <c r="N1141"/>
      <c r="O1141"/>
      <c r="P1141"/>
      <c r="R1141"/>
      <c r="S1141"/>
      <c r="T1141">
        <v>152617</v>
      </c>
      <c r="U1141">
        <v>810.74</v>
      </c>
      <c r="V1141"/>
      <c r="W1141"/>
      <c r="X1141"/>
      <c r="Y1141"/>
      <c r="Z1141"/>
      <c r="AA1141"/>
      <c r="AB1141"/>
      <c r="AC1141"/>
      <c r="AD1141"/>
      <c r="AE1141"/>
      <c r="AF1141"/>
      <c r="AG1141"/>
      <c r="AH1141"/>
    </row>
    <row r="1142" spans="1:34" x14ac:dyDescent="0.25">
      <c r="A1142"/>
      <c r="B1142"/>
      <c r="C1142">
        <v>152468</v>
      </c>
      <c r="D1142" s="8">
        <v>781.71</v>
      </c>
      <c r="E1142"/>
      <c r="F1142"/>
      <c r="G1142"/>
      <c r="H1142"/>
      <c r="I1142"/>
      <c r="J1142"/>
      <c r="K1142"/>
      <c r="L1142"/>
      <c r="M1142"/>
      <c r="N1142"/>
      <c r="O1142"/>
      <c r="P1142"/>
      <c r="R1142"/>
      <c r="S1142"/>
      <c r="T1142">
        <v>152618</v>
      </c>
      <c r="U1142">
        <v>557.70000000000005</v>
      </c>
      <c r="V1142"/>
      <c r="W1142"/>
      <c r="X1142"/>
      <c r="Y1142"/>
      <c r="Z1142"/>
      <c r="AA1142"/>
      <c r="AB1142"/>
      <c r="AC1142"/>
      <c r="AD1142"/>
      <c r="AE1142"/>
      <c r="AF1142"/>
      <c r="AG1142"/>
      <c r="AH1142"/>
    </row>
    <row r="1143" spans="1:34" x14ac:dyDescent="0.25">
      <c r="A1143"/>
      <c r="B1143"/>
      <c r="C1143">
        <v>152469</v>
      </c>
      <c r="D1143" s="8">
        <v>2919.78</v>
      </c>
      <c r="E1143"/>
      <c r="F1143"/>
      <c r="G1143"/>
      <c r="H1143"/>
      <c r="I1143"/>
      <c r="J1143"/>
      <c r="K1143"/>
      <c r="L1143"/>
      <c r="M1143"/>
      <c r="N1143"/>
      <c r="O1143"/>
      <c r="P1143"/>
      <c r="R1143"/>
      <c r="S1143"/>
      <c r="T1143">
        <v>152619</v>
      </c>
      <c r="U1143">
        <v>815.59</v>
      </c>
      <c r="V1143"/>
      <c r="W1143"/>
      <c r="X1143"/>
      <c r="Y1143"/>
      <c r="Z1143"/>
      <c r="AA1143"/>
      <c r="AB1143"/>
      <c r="AC1143"/>
      <c r="AD1143"/>
      <c r="AE1143"/>
      <c r="AF1143"/>
      <c r="AG1143"/>
      <c r="AH1143"/>
    </row>
    <row r="1144" spans="1:34" x14ac:dyDescent="0.25">
      <c r="A1144"/>
      <c r="B1144"/>
      <c r="C1144">
        <v>152470</v>
      </c>
      <c r="D1144" s="8">
        <v>1829.21</v>
      </c>
      <c r="E1144"/>
      <c r="F1144"/>
      <c r="G1144"/>
      <c r="H1144"/>
      <c r="I1144"/>
      <c r="J1144"/>
      <c r="K1144"/>
      <c r="L1144"/>
      <c r="M1144"/>
      <c r="N1144"/>
      <c r="O1144"/>
      <c r="P1144"/>
      <c r="R1144"/>
      <c r="S1144"/>
      <c r="T1144">
        <v>152620</v>
      </c>
      <c r="U1144">
        <v>1565</v>
      </c>
      <c r="V1144"/>
      <c r="W1144"/>
      <c r="X1144"/>
      <c r="Y1144"/>
      <c r="Z1144"/>
      <c r="AA1144"/>
      <c r="AB1144"/>
      <c r="AC1144"/>
      <c r="AD1144"/>
      <c r="AE1144"/>
      <c r="AF1144"/>
      <c r="AG1144"/>
      <c r="AH1144"/>
    </row>
    <row r="1145" spans="1:34" x14ac:dyDescent="0.25">
      <c r="A1145"/>
      <c r="B1145"/>
      <c r="C1145">
        <v>152471</v>
      </c>
      <c r="D1145" s="8">
        <v>166.09</v>
      </c>
      <c r="E1145"/>
      <c r="F1145"/>
      <c r="G1145"/>
      <c r="H1145"/>
      <c r="I1145"/>
      <c r="J1145"/>
      <c r="K1145"/>
      <c r="L1145"/>
      <c r="M1145"/>
      <c r="N1145"/>
      <c r="O1145"/>
      <c r="P1145"/>
      <c r="R1145"/>
      <c r="S1145"/>
      <c r="T1145">
        <v>152621</v>
      </c>
      <c r="U1145">
        <v>2469.3200000000002</v>
      </c>
      <c r="V1145"/>
      <c r="W1145"/>
      <c r="X1145"/>
      <c r="Y1145"/>
      <c r="Z1145"/>
      <c r="AA1145"/>
      <c r="AB1145"/>
      <c r="AC1145"/>
      <c r="AD1145"/>
      <c r="AE1145"/>
      <c r="AF1145"/>
      <c r="AG1145"/>
      <c r="AH1145"/>
    </row>
    <row r="1146" spans="1:34" x14ac:dyDescent="0.25">
      <c r="A1146"/>
      <c r="B1146"/>
      <c r="C1146">
        <v>152472</v>
      </c>
      <c r="D1146" s="8">
        <v>1272.77</v>
      </c>
      <c r="E1146"/>
      <c r="F1146"/>
      <c r="G1146"/>
      <c r="H1146"/>
      <c r="I1146"/>
      <c r="J1146"/>
      <c r="K1146"/>
      <c r="L1146"/>
      <c r="M1146"/>
      <c r="N1146"/>
      <c r="O1146"/>
      <c r="P1146"/>
      <c r="R1146"/>
      <c r="S1146"/>
      <c r="T1146">
        <v>152622</v>
      </c>
      <c r="U1146">
        <v>2790.76</v>
      </c>
      <c r="V1146"/>
      <c r="W1146"/>
      <c r="X1146"/>
      <c r="Y1146"/>
      <c r="Z1146"/>
      <c r="AA1146"/>
      <c r="AB1146"/>
      <c r="AC1146"/>
      <c r="AD1146"/>
      <c r="AE1146"/>
      <c r="AF1146"/>
      <c r="AG1146"/>
      <c r="AH1146"/>
    </row>
    <row r="1147" spans="1:34" x14ac:dyDescent="0.25">
      <c r="A1147"/>
      <c r="B1147"/>
      <c r="C1147">
        <v>152473</v>
      </c>
      <c r="D1147" s="8">
        <v>2633.65</v>
      </c>
      <c r="E1147"/>
      <c r="F1147"/>
      <c r="G1147"/>
      <c r="H1147"/>
      <c r="I1147"/>
      <c r="J1147"/>
      <c r="K1147"/>
      <c r="L1147"/>
      <c r="M1147"/>
      <c r="N1147"/>
      <c r="O1147"/>
      <c r="P1147"/>
      <c r="R1147"/>
      <c r="S1147"/>
      <c r="T1147">
        <v>152623</v>
      </c>
      <c r="U1147">
        <v>1198.33</v>
      </c>
      <c r="V1147"/>
      <c r="W1147"/>
      <c r="X1147"/>
      <c r="Y1147"/>
      <c r="Z1147"/>
      <c r="AA1147"/>
      <c r="AB1147"/>
      <c r="AC1147"/>
      <c r="AD1147"/>
      <c r="AE1147"/>
      <c r="AF1147"/>
      <c r="AG1147"/>
      <c r="AH1147"/>
    </row>
    <row r="1148" spans="1:34" x14ac:dyDescent="0.25">
      <c r="A1148"/>
      <c r="B1148"/>
      <c r="C1148">
        <v>152474</v>
      </c>
      <c r="D1148" s="8">
        <v>795.97</v>
      </c>
      <c r="E1148"/>
      <c r="F1148"/>
      <c r="G1148"/>
      <c r="H1148"/>
      <c r="I1148"/>
      <c r="J1148"/>
      <c r="K1148"/>
      <c r="L1148"/>
      <c r="M1148"/>
      <c r="N1148"/>
      <c r="O1148"/>
      <c r="P1148"/>
      <c r="R1148"/>
      <c r="S1148"/>
      <c r="T1148">
        <v>152624</v>
      </c>
      <c r="U1148">
        <v>1847.18</v>
      </c>
      <c r="V1148"/>
      <c r="W1148"/>
      <c r="X1148"/>
      <c r="Y1148"/>
      <c r="Z1148"/>
      <c r="AA1148"/>
      <c r="AB1148"/>
      <c r="AC1148"/>
      <c r="AD1148"/>
      <c r="AE1148"/>
      <c r="AF1148"/>
      <c r="AG1148"/>
      <c r="AH1148"/>
    </row>
    <row r="1149" spans="1:34" x14ac:dyDescent="0.25">
      <c r="A1149"/>
      <c r="B1149"/>
      <c r="C1149">
        <v>152475</v>
      </c>
      <c r="D1149" s="8">
        <v>1060.68</v>
      </c>
      <c r="E1149"/>
      <c r="F1149"/>
      <c r="G1149"/>
      <c r="H1149"/>
      <c r="I1149"/>
      <c r="J1149"/>
      <c r="K1149"/>
      <c r="L1149"/>
      <c r="M1149"/>
      <c r="N1149"/>
      <c r="O1149"/>
      <c r="P1149"/>
      <c r="R1149"/>
      <c r="S1149"/>
      <c r="T1149">
        <v>152625</v>
      </c>
      <c r="U1149">
        <v>2873.01</v>
      </c>
      <c r="V1149"/>
      <c r="W1149"/>
      <c r="X1149"/>
      <c r="Y1149"/>
      <c r="Z1149"/>
      <c r="AA1149"/>
      <c r="AB1149"/>
      <c r="AC1149"/>
      <c r="AD1149"/>
      <c r="AE1149"/>
      <c r="AF1149"/>
      <c r="AG1149"/>
      <c r="AH1149"/>
    </row>
    <row r="1150" spans="1:34" x14ac:dyDescent="0.25">
      <c r="A1150"/>
      <c r="B1150"/>
      <c r="C1150">
        <v>152476</v>
      </c>
      <c r="D1150" s="8">
        <v>1401.41</v>
      </c>
      <c r="E1150"/>
      <c r="F1150"/>
      <c r="G1150"/>
      <c r="H1150"/>
      <c r="I1150"/>
      <c r="J1150"/>
      <c r="K1150"/>
      <c r="L1150"/>
      <c r="M1150"/>
      <c r="N1150"/>
      <c r="O1150"/>
      <c r="P1150"/>
      <c r="R1150"/>
      <c r="S1150"/>
      <c r="T1150">
        <v>152627</v>
      </c>
      <c r="U1150">
        <v>2721.75</v>
      </c>
      <c r="V1150"/>
      <c r="W1150"/>
      <c r="X1150"/>
      <c r="Y1150"/>
      <c r="Z1150"/>
      <c r="AA1150"/>
      <c r="AB1150"/>
      <c r="AC1150"/>
      <c r="AD1150"/>
      <c r="AE1150"/>
      <c r="AF1150"/>
      <c r="AG1150"/>
      <c r="AH1150"/>
    </row>
    <row r="1151" spans="1:34" x14ac:dyDescent="0.25">
      <c r="A1151"/>
      <c r="B1151"/>
      <c r="C1151">
        <v>152477</v>
      </c>
      <c r="D1151" s="8">
        <v>966.13</v>
      </c>
      <c r="E1151"/>
      <c r="F1151"/>
      <c r="G1151"/>
      <c r="H1151"/>
      <c r="I1151"/>
      <c r="J1151"/>
      <c r="K1151"/>
      <c r="L1151"/>
      <c r="M1151"/>
      <c r="N1151"/>
      <c r="O1151"/>
      <c r="P1151"/>
      <c r="R1151"/>
      <c r="S1151"/>
      <c r="T1151">
        <v>152628</v>
      </c>
      <c r="U1151">
        <v>2562.56</v>
      </c>
      <c r="V1151"/>
      <c r="W1151"/>
      <c r="X1151"/>
      <c r="Y1151"/>
      <c r="Z1151"/>
      <c r="AA1151"/>
      <c r="AB1151"/>
      <c r="AC1151"/>
      <c r="AD1151"/>
      <c r="AE1151"/>
      <c r="AF1151"/>
      <c r="AG1151"/>
      <c r="AH1151"/>
    </row>
    <row r="1152" spans="1:34" x14ac:dyDescent="0.25">
      <c r="A1152"/>
      <c r="B1152"/>
      <c r="C1152">
        <v>152478</v>
      </c>
      <c r="D1152" s="8">
        <v>2706.19</v>
      </c>
      <c r="E1152"/>
      <c r="F1152"/>
      <c r="G1152"/>
      <c r="H1152"/>
      <c r="I1152"/>
      <c r="J1152"/>
      <c r="K1152"/>
      <c r="L1152"/>
      <c r="M1152"/>
      <c r="N1152"/>
      <c r="O1152"/>
      <c r="P1152"/>
      <c r="R1152"/>
      <c r="S1152"/>
      <c r="T1152">
        <v>152629</v>
      </c>
      <c r="U1152">
        <v>693.59</v>
      </c>
      <c r="V1152"/>
      <c r="W1152"/>
      <c r="X1152"/>
      <c r="Y1152"/>
      <c r="Z1152"/>
      <c r="AA1152"/>
      <c r="AB1152"/>
      <c r="AC1152"/>
      <c r="AD1152"/>
      <c r="AE1152"/>
      <c r="AF1152"/>
      <c r="AG1152"/>
      <c r="AH1152"/>
    </row>
    <row r="1153" spans="1:34" x14ac:dyDescent="0.25">
      <c r="A1153"/>
      <c r="B1153"/>
      <c r="C1153">
        <v>152479</v>
      </c>
      <c r="D1153" s="8">
        <v>1624.2</v>
      </c>
      <c r="E1153"/>
      <c r="F1153"/>
      <c r="G1153"/>
      <c r="H1153"/>
      <c r="I1153"/>
      <c r="J1153"/>
      <c r="K1153"/>
      <c r="L1153"/>
      <c r="M1153"/>
      <c r="N1153"/>
      <c r="O1153"/>
      <c r="P1153"/>
      <c r="R1153"/>
      <c r="S1153"/>
      <c r="T1153">
        <v>152630</v>
      </c>
      <c r="U1153">
        <v>952.25</v>
      </c>
      <c r="V1153"/>
      <c r="W1153"/>
      <c r="X1153"/>
      <c r="Y1153"/>
      <c r="Z1153"/>
      <c r="AA1153"/>
      <c r="AB1153"/>
      <c r="AC1153"/>
      <c r="AD1153"/>
      <c r="AE1153"/>
      <c r="AF1153"/>
      <c r="AG1153"/>
      <c r="AH1153"/>
    </row>
    <row r="1154" spans="1:34" x14ac:dyDescent="0.25">
      <c r="A1154"/>
      <c r="B1154"/>
      <c r="C1154">
        <v>152480</v>
      </c>
      <c r="D1154" s="8">
        <v>203.83</v>
      </c>
      <c r="E1154"/>
      <c r="F1154"/>
      <c r="G1154"/>
      <c r="H1154"/>
      <c r="I1154"/>
      <c r="J1154"/>
      <c r="K1154"/>
      <c r="L1154"/>
      <c r="M1154"/>
      <c r="N1154"/>
      <c r="O1154"/>
      <c r="P1154"/>
      <c r="R1154"/>
      <c r="S1154"/>
      <c r="T1154">
        <v>152631</v>
      </c>
      <c r="U1154">
        <v>224.65</v>
      </c>
      <c r="V1154"/>
      <c r="W1154"/>
      <c r="X1154"/>
      <c r="Y1154"/>
      <c r="Z1154"/>
      <c r="AA1154"/>
      <c r="AB1154"/>
      <c r="AC1154"/>
      <c r="AD1154"/>
      <c r="AE1154"/>
      <c r="AF1154"/>
      <c r="AG1154"/>
      <c r="AH1154"/>
    </row>
    <row r="1155" spans="1:34" x14ac:dyDescent="0.25">
      <c r="A1155"/>
      <c r="B1155"/>
      <c r="C1155">
        <v>152481</v>
      </c>
      <c r="D1155" s="8">
        <v>1793.15</v>
      </c>
      <c r="E1155"/>
      <c r="F1155"/>
      <c r="G1155"/>
      <c r="H1155"/>
      <c r="I1155"/>
      <c r="J1155"/>
      <c r="K1155"/>
      <c r="L1155"/>
      <c r="M1155"/>
      <c r="N1155"/>
      <c r="O1155"/>
      <c r="P1155"/>
      <c r="R1155"/>
      <c r="S1155"/>
      <c r="T1155">
        <v>152632</v>
      </c>
      <c r="U1155">
        <v>164.69</v>
      </c>
      <c r="V1155"/>
      <c r="W1155"/>
      <c r="X1155"/>
      <c r="Y1155"/>
      <c r="Z1155"/>
      <c r="AA1155"/>
      <c r="AB1155"/>
      <c r="AC1155"/>
      <c r="AD1155"/>
      <c r="AE1155"/>
      <c r="AF1155"/>
      <c r="AG1155"/>
      <c r="AH1155"/>
    </row>
    <row r="1156" spans="1:34" x14ac:dyDescent="0.25">
      <c r="A1156"/>
      <c r="B1156"/>
      <c r="C1156">
        <v>152482</v>
      </c>
      <c r="D1156" s="8">
        <v>269.06</v>
      </c>
      <c r="E1156"/>
      <c r="F1156"/>
      <c r="G1156"/>
      <c r="H1156"/>
      <c r="I1156"/>
      <c r="J1156"/>
      <c r="K1156"/>
      <c r="L1156"/>
      <c r="M1156"/>
      <c r="N1156"/>
      <c r="O1156"/>
      <c r="P1156"/>
      <c r="R1156"/>
      <c r="S1156"/>
      <c r="T1156">
        <v>152633</v>
      </c>
      <c r="U1156">
        <v>1957.02</v>
      </c>
      <c r="V1156"/>
      <c r="W1156"/>
      <c r="X1156"/>
      <c r="Y1156"/>
      <c r="Z1156"/>
      <c r="AA1156"/>
      <c r="AB1156"/>
      <c r="AC1156"/>
      <c r="AD1156"/>
      <c r="AE1156"/>
      <c r="AF1156"/>
      <c r="AG1156"/>
      <c r="AH1156"/>
    </row>
    <row r="1157" spans="1:34" x14ac:dyDescent="0.25">
      <c r="A1157"/>
      <c r="B1157"/>
      <c r="C1157">
        <v>152483</v>
      </c>
      <c r="D1157" s="8">
        <v>2580.54</v>
      </c>
      <c r="E1157"/>
      <c r="F1157"/>
      <c r="G1157"/>
      <c r="H1157"/>
      <c r="I1157"/>
      <c r="J1157"/>
      <c r="K1157"/>
      <c r="L1157"/>
      <c r="M1157"/>
      <c r="N1157"/>
      <c r="O1157"/>
      <c r="P1157"/>
      <c r="R1157"/>
      <c r="S1157"/>
      <c r="T1157">
        <v>152634</v>
      </c>
      <c r="U1157">
        <v>2976.07</v>
      </c>
      <c r="V1157"/>
      <c r="W1157"/>
      <c r="X1157"/>
      <c r="Y1157"/>
      <c r="Z1157"/>
      <c r="AA1157"/>
      <c r="AB1157"/>
      <c r="AC1157"/>
      <c r="AD1157"/>
      <c r="AE1157"/>
      <c r="AF1157"/>
      <c r="AG1157"/>
      <c r="AH1157"/>
    </row>
    <row r="1158" spans="1:34" x14ac:dyDescent="0.25">
      <c r="A1158"/>
      <c r="B1158"/>
      <c r="C1158">
        <v>152484</v>
      </c>
      <c r="D1158" s="8">
        <v>818.33</v>
      </c>
      <c r="E1158"/>
      <c r="F1158"/>
      <c r="G1158"/>
      <c r="H1158"/>
      <c r="I1158"/>
      <c r="J1158"/>
      <c r="K1158"/>
      <c r="L1158"/>
      <c r="M1158"/>
      <c r="N1158"/>
      <c r="O1158"/>
      <c r="P1158"/>
      <c r="R1158"/>
      <c r="S1158"/>
      <c r="T1158">
        <v>152635</v>
      </c>
      <c r="U1158">
        <v>1344.45</v>
      </c>
      <c r="V1158"/>
      <c r="W1158"/>
      <c r="X1158"/>
      <c r="Y1158"/>
      <c r="Z1158"/>
      <c r="AA1158"/>
      <c r="AB1158"/>
      <c r="AC1158"/>
      <c r="AD1158"/>
      <c r="AE1158"/>
      <c r="AF1158"/>
      <c r="AG1158"/>
      <c r="AH1158"/>
    </row>
    <row r="1159" spans="1:34" x14ac:dyDescent="0.25">
      <c r="A1159"/>
      <c r="B1159"/>
      <c r="C1159">
        <v>152485</v>
      </c>
      <c r="D1159" s="8">
        <v>2948.12</v>
      </c>
      <c r="E1159"/>
      <c r="F1159"/>
      <c r="G1159"/>
      <c r="H1159"/>
      <c r="I1159"/>
      <c r="J1159"/>
      <c r="K1159"/>
      <c r="L1159"/>
      <c r="M1159"/>
      <c r="N1159"/>
      <c r="O1159"/>
      <c r="P1159"/>
      <c r="R1159"/>
      <c r="S1159"/>
      <c r="T1159">
        <v>152637</v>
      </c>
      <c r="U1159">
        <v>720.13</v>
      </c>
      <c r="V1159"/>
      <c r="W1159"/>
      <c r="X1159"/>
      <c r="Y1159"/>
      <c r="Z1159"/>
      <c r="AA1159"/>
      <c r="AB1159"/>
      <c r="AC1159"/>
      <c r="AD1159"/>
      <c r="AE1159"/>
      <c r="AF1159"/>
      <c r="AG1159"/>
      <c r="AH1159"/>
    </row>
    <row r="1160" spans="1:34" x14ac:dyDescent="0.25">
      <c r="A1160"/>
      <c r="B1160"/>
      <c r="C1160">
        <v>152486</v>
      </c>
      <c r="D1160" s="8">
        <v>131.54</v>
      </c>
      <c r="E1160"/>
      <c r="F1160"/>
      <c r="G1160"/>
      <c r="H1160"/>
      <c r="I1160"/>
      <c r="J1160"/>
      <c r="K1160"/>
      <c r="L1160"/>
      <c r="M1160"/>
      <c r="N1160"/>
      <c r="O1160"/>
      <c r="P1160"/>
      <c r="R1160"/>
      <c r="S1160"/>
      <c r="T1160">
        <v>152638</v>
      </c>
      <c r="U1160">
        <v>2793.46</v>
      </c>
      <c r="V1160"/>
      <c r="W1160"/>
      <c r="X1160"/>
      <c r="Y1160"/>
      <c r="Z1160"/>
      <c r="AA1160"/>
      <c r="AB1160"/>
      <c r="AC1160"/>
      <c r="AD1160"/>
      <c r="AE1160"/>
      <c r="AF1160"/>
      <c r="AG1160"/>
      <c r="AH1160"/>
    </row>
    <row r="1161" spans="1:34" x14ac:dyDescent="0.25">
      <c r="A1161"/>
      <c r="B1161"/>
      <c r="C1161">
        <v>152487</v>
      </c>
      <c r="D1161" s="8">
        <v>2902.45</v>
      </c>
      <c r="E1161"/>
      <c r="F1161"/>
      <c r="G1161"/>
      <c r="H1161"/>
      <c r="I1161"/>
      <c r="J1161"/>
      <c r="K1161"/>
      <c r="L1161"/>
      <c r="M1161"/>
      <c r="N1161"/>
      <c r="O1161"/>
      <c r="P1161"/>
      <c r="R1161"/>
      <c r="S1161"/>
      <c r="T1161">
        <v>152639</v>
      </c>
      <c r="U1161">
        <v>242.49</v>
      </c>
      <c r="V1161"/>
      <c r="W1161"/>
      <c r="X1161"/>
      <c r="Y1161"/>
      <c r="Z1161"/>
      <c r="AA1161"/>
      <c r="AB1161"/>
      <c r="AC1161"/>
      <c r="AD1161"/>
      <c r="AE1161"/>
      <c r="AF1161"/>
      <c r="AG1161"/>
      <c r="AH1161"/>
    </row>
    <row r="1162" spans="1:34" x14ac:dyDescent="0.25">
      <c r="A1162"/>
      <c r="B1162"/>
      <c r="C1162">
        <v>152488</v>
      </c>
      <c r="D1162" s="8">
        <v>1301.1099999999999</v>
      </c>
      <c r="E1162"/>
      <c r="F1162"/>
      <c r="G1162"/>
      <c r="H1162"/>
      <c r="I1162"/>
      <c r="J1162"/>
      <c r="K1162"/>
      <c r="L1162"/>
      <c r="M1162"/>
      <c r="N1162"/>
      <c r="O1162"/>
      <c r="P1162"/>
      <c r="R1162"/>
      <c r="S1162"/>
      <c r="T1162">
        <v>152640</v>
      </c>
      <c r="U1162">
        <v>2511.86</v>
      </c>
      <c r="V1162"/>
      <c r="W1162"/>
      <c r="X1162"/>
      <c r="Y1162"/>
      <c r="Z1162"/>
      <c r="AA1162"/>
      <c r="AB1162"/>
      <c r="AC1162"/>
      <c r="AD1162"/>
      <c r="AE1162"/>
      <c r="AF1162"/>
      <c r="AG1162"/>
      <c r="AH1162"/>
    </row>
    <row r="1163" spans="1:34" x14ac:dyDescent="0.25">
      <c r="A1163"/>
      <c r="B1163"/>
      <c r="C1163">
        <v>152489</v>
      </c>
      <c r="D1163" s="8">
        <v>2740.01</v>
      </c>
      <c r="E1163"/>
      <c r="F1163"/>
      <c r="G1163"/>
      <c r="H1163"/>
      <c r="I1163"/>
      <c r="J1163"/>
      <c r="K1163"/>
      <c r="L1163"/>
      <c r="M1163"/>
      <c r="N1163"/>
      <c r="O1163"/>
      <c r="P1163"/>
      <c r="R1163"/>
      <c r="S1163"/>
      <c r="T1163">
        <v>152642</v>
      </c>
      <c r="U1163">
        <v>324.39999999999998</v>
      </c>
      <c r="V1163"/>
      <c r="W1163"/>
      <c r="X1163"/>
      <c r="Y1163"/>
      <c r="Z1163"/>
      <c r="AA1163"/>
      <c r="AB1163"/>
      <c r="AC1163"/>
      <c r="AD1163"/>
      <c r="AE1163"/>
      <c r="AF1163"/>
      <c r="AG1163"/>
      <c r="AH1163"/>
    </row>
    <row r="1164" spans="1:34" x14ac:dyDescent="0.25">
      <c r="A1164"/>
      <c r="B1164"/>
      <c r="C1164">
        <v>152490</v>
      </c>
      <c r="D1164" s="8">
        <v>2813.89</v>
      </c>
      <c r="E1164"/>
      <c r="F1164"/>
      <c r="G1164"/>
      <c r="H1164"/>
      <c r="I1164"/>
      <c r="J1164"/>
      <c r="K1164"/>
      <c r="L1164"/>
      <c r="M1164"/>
      <c r="N1164"/>
      <c r="O1164"/>
      <c r="P1164"/>
      <c r="R1164"/>
      <c r="S1164"/>
      <c r="T1164">
        <v>152643</v>
      </c>
      <c r="U1164">
        <v>386.88</v>
      </c>
      <c r="V1164"/>
      <c r="W1164"/>
      <c r="X1164"/>
      <c r="Y1164"/>
      <c r="Z1164"/>
      <c r="AA1164"/>
      <c r="AB1164"/>
      <c r="AC1164"/>
      <c r="AD1164"/>
      <c r="AE1164"/>
      <c r="AF1164"/>
      <c r="AG1164"/>
      <c r="AH1164"/>
    </row>
    <row r="1165" spans="1:34" x14ac:dyDescent="0.25">
      <c r="A1165"/>
      <c r="B1165"/>
      <c r="C1165">
        <v>152491</v>
      </c>
      <c r="D1165" s="8">
        <v>1142.8499999999999</v>
      </c>
      <c r="E1165"/>
      <c r="F1165"/>
      <c r="G1165"/>
      <c r="H1165"/>
      <c r="I1165"/>
      <c r="J1165"/>
      <c r="K1165"/>
      <c r="L1165"/>
      <c r="M1165"/>
      <c r="N1165"/>
      <c r="O1165"/>
      <c r="P1165"/>
      <c r="R1165"/>
      <c r="S1165"/>
      <c r="T1165">
        <v>152644</v>
      </c>
      <c r="U1165">
        <v>409.17</v>
      </c>
      <c r="V1165"/>
      <c r="W1165"/>
      <c r="X1165"/>
      <c r="Y1165"/>
      <c r="Z1165"/>
      <c r="AA1165"/>
      <c r="AB1165"/>
      <c r="AC1165"/>
      <c r="AD1165"/>
      <c r="AE1165"/>
      <c r="AF1165"/>
      <c r="AG1165"/>
      <c r="AH1165"/>
    </row>
    <row r="1166" spans="1:34" x14ac:dyDescent="0.25">
      <c r="A1166"/>
      <c r="B1166"/>
      <c r="C1166">
        <v>152492</v>
      </c>
      <c r="D1166" s="8">
        <v>8.67</v>
      </c>
      <c r="E1166"/>
      <c r="F1166"/>
      <c r="G1166"/>
      <c r="H1166"/>
      <c r="I1166"/>
      <c r="J1166"/>
      <c r="K1166"/>
      <c r="L1166"/>
      <c r="M1166"/>
      <c r="N1166"/>
      <c r="O1166"/>
      <c r="P1166"/>
      <c r="R1166"/>
      <c r="S1166"/>
      <c r="T1166">
        <v>152645</v>
      </c>
      <c r="U1166">
        <v>147.56</v>
      </c>
      <c r="V1166"/>
      <c r="W1166"/>
      <c r="X1166"/>
      <c r="Y1166"/>
      <c r="Z1166"/>
      <c r="AA1166"/>
      <c r="AB1166"/>
      <c r="AC1166"/>
      <c r="AD1166"/>
      <c r="AE1166"/>
      <c r="AF1166"/>
      <c r="AG1166"/>
      <c r="AH1166"/>
    </row>
    <row r="1167" spans="1:34" x14ac:dyDescent="0.25">
      <c r="A1167"/>
      <c r="B1167"/>
      <c r="C1167">
        <v>152493</v>
      </c>
      <c r="D1167" s="8">
        <v>2757.85</v>
      </c>
      <c r="E1167"/>
      <c r="F1167"/>
      <c r="G1167"/>
      <c r="H1167"/>
      <c r="I1167"/>
      <c r="J1167"/>
      <c r="K1167"/>
      <c r="L1167"/>
      <c r="M1167"/>
      <c r="N1167"/>
      <c r="O1167"/>
      <c r="P1167"/>
      <c r="R1167"/>
      <c r="S1167"/>
      <c r="T1167">
        <v>152646</v>
      </c>
      <c r="U1167">
        <v>2921.43</v>
      </c>
      <c r="V1167"/>
      <c r="W1167"/>
      <c r="X1167"/>
      <c r="Y1167"/>
      <c r="Z1167"/>
      <c r="AA1167"/>
      <c r="AB1167"/>
      <c r="AC1167"/>
      <c r="AD1167"/>
      <c r="AE1167"/>
      <c r="AF1167"/>
      <c r="AG1167"/>
      <c r="AH1167"/>
    </row>
    <row r="1168" spans="1:34" x14ac:dyDescent="0.25">
      <c r="A1168"/>
      <c r="B1168"/>
      <c r="C1168">
        <v>152494</v>
      </c>
      <c r="D1168" s="8">
        <v>2750.32</v>
      </c>
      <c r="E1168"/>
      <c r="F1168"/>
      <c r="G1168"/>
      <c r="H1168"/>
      <c r="I1168"/>
      <c r="J1168"/>
      <c r="K1168"/>
      <c r="L1168"/>
      <c r="M1168"/>
      <c r="N1168"/>
      <c r="O1168"/>
      <c r="P1168"/>
      <c r="R1168"/>
      <c r="S1168"/>
      <c r="T1168">
        <v>152647</v>
      </c>
      <c r="U1168">
        <v>2677.17</v>
      </c>
      <c r="V1168"/>
      <c r="W1168"/>
      <c r="X1168"/>
      <c r="Y1168"/>
      <c r="Z1168"/>
      <c r="AA1168"/>
      <c r="AB1168"/>
      <c r="AC1168"/>
      <c r="AD1168"/>
      <c r="AE1168"/>
      <c r="AF1168"/>
      <c r="AG1168"/>
      <c r="AH1168"/>
    </row>
    <row r="1169" spans="1:34" x14ac:dyDescent="0.25">
      <c r="A1169"/>
      <c r="B1169"/>
      <c r="C1169">
        <v>152495</v>
      </c>
      <c r="D1169" s="8">
        <v>2594.75</v>
      </c>
      <c r="E1169"/>
      <c r="F1169"/>
      <c r="G1169"/>
      <c r="H1169"/>
      <c r="I1169"/>
      <c r="J1169"/>
      <c r="K1169"/>
      <c r="L1169"/>
      <c r="M1169"/>
      <c r="N1169"/>
      <c r="O1169"/>
      <c r="P1169"/>
      <c r="R1169"/>
      <c r="S1169"/>
      <c r="T1169">
        <v>152649</v>
      </c>
      <c r="U1169">
        <v>682.37</v>
      </c>
      <c r="V1169"/>
      <c r="W1169"/>
      <c r="X1169"/>
      <c r="Y1169"/>
      <c r="Z1169"/>
      <c r="AA1169"/>
      <c r="AB1169"/>
      <c r="AC1169"/>
      <c r="AD1169"/>
      <c r="AE1169"/>
      <c r="AF1169"/>
      <c r="AG1169"/>
      <c r="AH1169"/>
    </row>
    <row r="1170" spans="1:34" x14ac:dyDescent="0.25">
      <c r="A1170"/>
      <c r="B1170"/>
      <c r="C1170">
        <v>152496</v>
      </c>
      <c r="D1170" s="8">
        <v>720.49</v>
      </c>
      <c r="E1170"/>
      <c r="F1170"/>
      <c r="G1170"/>
      <c r="H1170"/>
      <c r="I1170"/>
      <c r="J1170"/>
      <c r="K1170"/>
      <c r="L1170"/>
      <c r="M1170"/>
      <c r="N1170"/>
      <c r="O1170"/>
      <c r="P1170"/>
      <c r="R1170"/>
      <c r="S1170"/>
      <c r="T1170">
        <v>152650</v>
      </c>
      <c r="U1170">
        <v>1183.79</v>
      </c>
      <c r="V1170"/>
      <c r="W1170"/>
      <c r="X1170"/>
      <c r="Y1170"/>
      <c r="Z1170"/>
      <c r="AA1170"/>
      <c r="AB1170"/>
      <c r="AC1170"/>
      <c r="AD1170"/>
      <c r="AE1170"/>
      <c r="AF1170"/>
      <c r="AG1170"/>
      <c r="AH1170"/>
    </row>
    <row r="1171" spans="1:34" x14ac:dyDescent="0.25">
      <c r="A1171"/>
      <c r="B1171"/>
      <c r="C1171">
        <v>152497</v>
      </c>
      <c r="D1171" s="8">
        <v>126.08</v>
      </c>
      <c r="E1171"/>
      <c r="F1171"/>
      <c r="G1171"/>
      <c r="H1171"/>
      <c r="I1171"/>
      <c r="J1171"/>
      <c r="K1171"/>
      <c r="L1171"/>
      <c r="M1171"/>
      <c r="N1171"/>
      <c r="O1171"/>
      <c r="P1171"/>
      <c r="R1171"/>
      <c r="S1171"/>
      <c r="T1171">
        <v>152651</v>
      </c>
      <c r="U1171">
        <v>891.19</v>
      </c>
      <c r="V1171"/>
      <c r="W1171"/>
      <c r="X1171"/>
      <c r="Y1171"/>
      <c r="Z1171"/>
      <c r="AA1171"/>
      <c r="AB1171"/>
      <c r="AC1171"/>
      <c r="AD1171"/>
      <c r="AE1171"/>
      <c r="AF1171"/>
      <c r="AG1171"/>
      <c r="AH1171"/>
    </row>
    <row r="1172" spans="1:34" x14ac:dyDescent="0.25">
      <c r="A1172"/>
      <c r="B1172"/>
      <c r="C1172">
        <v>152498</v>
      </c>
      <c r="D1172" s="8">
        <v>1610.44</v>
      </c>
      <c r="E1172"/>
      <c r="F1172"/>
      <c r="G1172"/>
      <c r="H1172"/>
      <c r="I1172"/>
      <c r="J1172"/>
      <c r="K1172"/>
      <c r="L1172"/>
      <c r="M1172"/>
      <c r="N1172"/>
      <c r="O1172"/>
      <c r="P1172"/>
      <c r="R1172"/>
      <c r="S1172"/>
      <c r="T1172">
        <v>152652</v>
      </c>
      <c r="U1172">
        <v>1809.36</v>
      </c>
      <c r="V1172"/>
      <c r="W1172"/>
      <c r="X1172"/>
      <c r="Y1172"/>
      <c r="Z1172"/>
      <c r="AA1172"/>
      <c r="AB1172"/>
      <c r="AC1172"/>
      <c r="AD1172"/>
      <c r="AE1172"/>
      <c r="AF1172"/>
      <c r="AG1172"/>
      <c r="AH1172"/>
    </row>
    <row r="1173" spans="1:34" x14ac:dyDescent="0.25">
      <c r="A1173"/>
      <c r="B1173"/>
      <c r="C1173">
        <v>152499</v>
      </c>
      <c r="D1173" s="8">
        <v>1462.64</v>
      </c>
      <c r="E1173"/>
      <c r="F1173"/>
      <c r="G1173"/>
      <c r="H1173"/>
      <c r="I1173"/>
      <c r="J1173"/>
      <c r="K1173"/>
      <c r="L1173"/>
      <c r="M1173"/>
      <c r="N1173"/>
      <c r="O1173"/>
      <c r="P1173"/>
      <c r="R1173"/>
      <c r="S1173"/>
      <c r="T1173">
        <v>152653</v>
      </c>
      <c r="U1173">
        <v>1838.74</v>
      </c>
      <c r="V1173"/>
      <c r="W1173"/>
      <c r="X1173"/>
      <c r="Y1173"/>
      <c r="Z1173"/>
      <c r="AA1173"/>
      <c r="AB1173"/>
      <c r="AC1173"/>
      <c r="AD1173"/>
      <c r="AE1173"/>
      <c r="AF1173"/>
      <c r="AG1173"/>
      <c r="AH1173"/>
    </row>
    <row r="1174" spans="1:34" x14ac:dyDescent="0.25">
      <c r="A1174"/>
      <c r="B1174"/>
      <c r="C1174">
        <v>152500</v>
      </c>
      <c r="D1174" s="8">
        <v>2741.78</v>
      </c>
      <c r="E1174"/>
      <c r="F1174"/>
      <c r="G1174"/>
      <c r="H1174"/>
      <c r="I1174"/>
      <c r="J1174"/>
      <c r="K1174"/>
      <c r="L1174"/>
      <c r="M1174"/>
      <c r="N1174"/>
      <c r="O1174"/>
      <c r="P1174"/>
      <c r="R1174"/>
      <c r="S1174"/>
      <c r="T1174">
        <v>152654</v>
      </c>
      <c r="U1174">
        <v>950.46</v>
      </c>
      <c r="V1174"/>
      <c r="W1174"/>
      <c r="X1174"/>
      <c r="Y1174"/>
      <c r="Z1174"/>
      <c r="AA1174"/>
      <c r="AB1174"/>
      <c r="AC1174"/>
      <c r="AD1174"/>
      <c r="AE1174"/>
      <c r="AF1174"/>
      <c r="AG1174"/>
      <c r="AH1174"/>
    </row>
    <row r="1175" spans="1:34" x14ac:dyDescent="0.25">
      <c r="A1175"/>
      <c r="B1175"/>
      <c r="C1175">
        <v>152501</v>
      </c>
      <c r="D1175" s="8">
        <v>2906.76</v>
      </c>
      <c r="E1175"/>
      <c r="F1175"/>
      <c r="G1175"/>
      <c r="H1175"/>
      <c r="I1175"/>
      <c r="J1175"/>
      <c r="K1175"/>
      <c r="L1175"/>
      <c r="M1175"/>
      <c r="N1175"/>
      <c r="O1175"/>
      <c r="P1175"/>
      <c r="R1175"/>
      <c r="S1175"/>
      <c r="T1175">
        <v>152655</v>
      </c>
      <c r="U1175">
        <v>348.16</v>
      </c>
      <c r="V1175"/>
      <c r="W1175"/>
      <c r="X1175"/>
      <c r="Y1175"/>
      <c r="Z1175"/>
      <c r="AA1175"/>
      <c r="AB1175"/>
      <c r="AC1175"/>
      <c r="AD1175"/>
      <c r="AE1175"/>
      <c r="AF1175"/>
      <c r="AG1175"/>
      <c r="AH1175"/>
    </row>
    <row r="1176" spans="1:34" x14ac:dyDescent="0.25">
      <c r="A1176"/>
      <c r="B1176"/>
      <c r="C1176">
        <v>152502</v>
      </c>
      <c r="D1176" s="8">
        <v>1100.58</v>
      </c>
      <c r="E1176"/>
      <c r="F1176"/>
      <c r="G1176"/>
      <c r="H1176"/>
      <c r="I1176"/>
      <c r="J1176"/>
      <c r="K1176"/>
      <c r="L1176"/>
      <c r="M1176"/>
      <c r="N1176"/>
      <c r="O1176"/>
      <c r="P1176"/>
      <c r="R1176"/>
      <c r="S1176"/>
      <c r="T1176">
        <v>152656</v>
      </c>
      <c r="U1176">
        <v>2003.85</v>
      </c>
      <c r="V1176"/>
      <c r="W1176"/>
      <c r="X1176"/>
      <c r="Y1176"/>
      <c r="Z1176"/>
      <c r="AA1176"/>
      <c r="AB1176"/>
      <c r="AC1176"/>
      <c r="AD1176"/>
      <c r="AE1176"/>
      <c r="AF1176"/>
      <c r="AG1176"/>
      <c r="AH1176"/>
    </row>
    <row r="1177" spans="1:34" x14ac:dyDescent="0.25">
      <c r="A1177"/>
      <c r="B1177"/>
      <c r="C1177">
        <v>152503</v>
      </c>
      <c r="D1177" s="8">
        <v>290.5</v>
      </c>
      <c r="E1177"/>
      <c r="F1177"/>
      <c r="G1177"/>
      <c r="H1177"/>
      <c r="I1177"/>
      <c r="J1177"/>
      <c r="K1177"/>
      <c r="L1177"/>
      <c r="M1177"/>
      <c r="N1177"/>
      <c r="O1177"/>
      <c r="P1177"/>
      <c r="R1177"/>
      <c r="S1177"/>
      <c r="T1177">
        <v>152657</v>
      </c>
      <c r="U1177">
        <v>1040.72</v>
      </c>
      <c r="V1177"/>
      <c r="W1177"/>
      <c r="X1177"/>
      <c r="Y1177"/>
      <c r="Z1177"/>
      <c r="AA1177"/>
      <c r="AB1177"/>
      <c r="AC1177"/>
      <c r="AD1177"/>
      <c r="AE1177"/>
      <c r="AF1177"/>
      <c r="AG1177"/>
      <c r="AH1177"/>
    </row>
    <row r="1178" spans="1:34" x14ac:dyDescent="0.25">
      <c r="A1178"/>
      <c r="B1178"/>
      <c r="C1178">
        <v>152504</v>
      </c>
      <c r="D1178" s="8">
        <v>1762.99</v>
      </c>
      <c r="E1178"/>
      <c r="F1178"/>
      <c r="G1178"/>
      <c r="H1178"/>
      <c r="I1178"/>
      <c r="J1178"/>
      <c r="K1178"/>
      <c r="L1178"/>
      <c r="M1178"/>
      <c r="N1178"/>
      <c r="O1178"/>
      <c r="P1178"/>
      <c r="R1178"/>
      <c r="S1178"/>
      <c r="T1178">
        <v>152658</v>
      </c>
      <c r="U1178">
        <v>580.48</v>
      </c>
      <c r="V1178"/>
      <c r="W1178"/>
      <c r="X1178"/>
      <c r="Y1178"/>
      <c r="Z1178"/>
      <c r="AA1178"/>
      <c r="AB1178"/>
      <c r="AC1178"/>
      <c r="AD1178"/>
      <c r="AE1178"/>
      <c r="AF1178"/>
      <c r="AG1178"/>
      <c r="AH1178"/>
    </row>
    <row r="1179" spans="1:34" x14ac:dyDescent="0.25">
      <c r="A1179"/>
      <c r="B1179"/>
      <c r="C1179">
        <v>152505</v>
      </c>
      <c r="D1179" s="8">
        <v>1177.8599999999999</v>
      </c>
      <c r="E1179"/>
      <c r="F1179"/>
      <c r="G1179"/>
      <c r="H1179"/>
      <c r="I1179"/>
      <c r="J1179"/>
      <c r="K1179"/>
      <c r="L1179"/>
      <c r="M1179"/>
      <c r="N1179"/>
      <c r="O1179"/>
      <c r="P1179"/>
      <c r="R1179"/>
      <c r="S1179"/>
      <c r="T1179">
        <v>152659</v>
      </c>
      <c r="U1179">
        <v>1877.91</v>
      </c>
      <c r="V1179"/>
      <c r="W1179"/>
      <c r="X1179"/>
      <c r="Y1179"/>
      <c r="Z1179"/>
      <c r="AA1179"/>
      <c r="AB1179"/>
      <c r="AC1179"/>
      <c r="AD1179"/>
      <c r="AE1179"/>
      <c r="AF1179"/>
      <c r="AG1179"/>
      <c r="AH1179"/>
    </row>
    <row r="1180" spans="1:34" x14ac:dyDescent="0.25">
      <c r="A1180"/>
      <c r="B1180"/>
      <c r="C1180">
        <v>152506</v>
      </c>
      <c r="D1180" s="8">
        <v>501.28</v>
      </c>
      <c r="E1180"/>
      <c r="F1180"/>
      <c r="G1180"/>
      <c r="H1180"/>
      <c r="I1180"/>
      <c r="J1180"/>
      <c r="K1180"/>
      <c r="L1180"/>
      <c r="M1180"/>
      <c r="N1180"/>
      <c r="O1180"/>
      <c r="P1180"/>
      <c r="R1180"/>
      <c r="S1180"/>
      <c r="T1180">
        <v>152660</v>
      </c>
      <c r="U1180">
        <v>1141.54</v>
      </c>
      <c r="V1180"/>
      <c r="W1180"/>
      <c r="X1180"/>
      <c r="Y1180"/>
      <c r="Z1180"/>
      <c r="AA1180"/>
      <c r="AB1180"/>
      <c r="AC1180"/>
      <c r="AD1180"/>
      <c r="AE1180"/>
      <c r="AF1180"/>
      <c r="AG1180"/>
      <c r="AH1180"/>
    </row>
    <row r="1181" spans="1:34" x14ac:dyDescent="0.25">
      <c r="A1181"/>
      <c r="B1181"/>
      <c r="C1181">
        <v>152507</v>
      </c>
      <c r="D1181" s="8">
        <v>508.39</v>
      </c>
      <c r="E1181"/>
      <c r="F1181"/>
      <c r="G1181"/>
      <c r="H1181"/>
      <c r="I1181"/>
      <c r="J1181"/>
      <c r="K1181"/>
      <c r="L1181"/>
      <c r="M1181"/>
      <c r="N1181"/>
      <c r="O1181"/>
      <c r="P1181"/>
      <c r="R1181"/>
      <c r="S1181"/>
      <c r="T1181">
        <v>152661</v>
      </c>
      <c r="U1181">
        <v>1919.51</v>
      </c>
      <c r="V1181"/>
      <c r="W1181"/>
      <c r="X1181"/>
      <c r="Y1181"/>
      <c r="Z1181"/>
      <c r="AA1181"/>
      <c r="AB1181"/>
      <c r="AC1181"/>
      <c r="AD1181"/>
      <c r="AE1181"/>
      <c r="AF1181"/>
      <c r="AG1181"/>
      <c r="AH1181"/>
    </row>
    <row r="1182" spans="1:34" x14ac:dyDescent="0.25">
      <c r="A1182"/>
      <c r="B1182"/>
      <c r="C1182">
        <v>152508</v>
      </c>
      <c r="D1182" s="8">
        <v>2480.31</v>
      </c>
      <c r="E1182"/>
      <c r="F1182"/>
      <c r="G1182"/>
      <c r="H1182"/>
      <c r="I1182"/>
      <c r="J1182"/>
      <c r="K1182"/>
      <c r="L1182"/>
      <c r="M1182"/>
      <c r="N1182"/>
      <c r="O1182"/>
      <c r="P1182"/>
      <c r="R1182"/>
      <c r="S1182"/>
      <c r="T1182">
        <v>152663</v>
      </c>
      <c r="U1182">
        <v>1859.43</v>
      </c>
      <c r="V1182"/>
      <c r="W1182"/>
      <c r="X1182"/>
      <c r="Y1182"/>
      <c r="Z1182"/>
      <c r="AA1182"/>
      <c r="AB1182"/>
      <c r="AC1182"/>
      <c r="AD1182"/>
      <c r="AE1182"/>
      <c r="AF1182"/>
      <c r="AG1182"/>
      <c r="AH1182"/>
    </row>
    <row r="1183" spans="1:34" x14ac:dyDescent="0.25">
      <c r="A1183"/>
      <c r="B1183"/>
      <c r="C1183">
        <v>152509</v>
      </c>
      <c r="D1183" s="8">
        <v>332.43</v>
      </c>
      <c r="E1183"/>
      <c r="F1183"/>
      <c r="G1183"/>
      <c r="H1183"/>
      <c r="I1183"/>
      <c r="J1183"/>
      <c r="K1183"/>
      <c r="L1183"/>
      <c r="M1183"/>
      <c r="N1183"/>
      <c r="O1183"/>
      <c r="P1183"/>
      <c r="R1183"/>
      <c r="S1183"/>
      <c r="T1183">
        <v>152665</v>
      </c>
      <c r="U1183">
        <v>1826.02</v>
      </c>
      <c r="V1183"/>
      <c r="W1183"/>
      <c r="X1183"/>
      <c r="Y1183"/>
      <c r="Z1183"/>
      <c r="AA1183"/>
      <c r="AB1183"/>
      <c r="AC1183"/>
      <c r="AD1183"/>
      <c r="AE1183"/>
      <c r="AF1183"/>
      <c r="AG1183"/>
      <c r="AH1183"/>
    </row>
    <row r="1184" spans="1:34" x14ac:dyDescent="0.25">
      <c r="A1184"/>
      <c r="B1184"/>
      <c r="C1184">
        <v>152510</v>
      </c>
      <c r="D1184" s="8">
        <v>902.85</v>
      </c>
      <c r="E1184"/>
      <c r="F1184"/>
      <c r="G1184"/>
      <c r="H1184"/>
      <c r="I1184"/>
      <c r="J1184"/>
      <c r="K1184"/>
      <c r="L1184"/>
      <c r="M1184"/>
      <c r="N1184"/>
      <c r="O1184"/>
      <c r="P1184"/>
      <c r="R1184"/>
      <c r="S1184"/>
      <c r="T1184">
        <v>152666</v>
      </c>
      <c r="U1184">
        <v>1763.71</v>
      </c>
      <c r="V1184"/>
      <c r="W1184"/>
      <c r="X1184"/>
      <c r="Y1184"/>
      <c r="Z1184"/>
      <c r="AA1184"/>
      <c r="AB1184"/>
      <c r="AC1184"/>
      <c r="AD1184"/>
      <c r="AE1184"/>
      <c r="AF1184"/>
      <c r="AG1184"/>
      <c r="AH1184"/>
    </row>
    <row r="1185" spans="1:34" x14ac:dyDescent="0.25">
      <c r="A1185"/>
      <c r="B1185"/>
      <c r="C1185">
        <v>152511</v>
      </c>
      <c r="D1185" s="8">
        <v>1383.85</v>
      </c>
      <c r="E1185"/>
      <c r="F1185"/>
      <c r="G1185"/>
      <c r="H1185"/>
      <c r="I1185"/>
      <c r="J1185"/>
      <c r="K1185"/>
      <c r="L1185"/>
      <c r="M1185"/>
      <c r="N1185"/>
      <c r="O1185"/>
      <c r="P1185"/>
      <c r="R1185"/>
      <c r="S1185"/>
      <c r="T1185">
        <v>152667</v>
      </c>
      <c r="U1185">
        <v>969.93</v>
      </c>
      <c r="V1185"/>
      <c r="W1185"/>
      <c r="X1185"/>
      <c r="Y1185"/>
      <c r="Z1185"/>
      <c r="AA1185"/>
      <c r="AB1185"/>
      <c r="AC1185"/>
      <c r="AD1185"/>
      <c r="AE1185"/>
      <c r="AF1185"/>
      <c r="AG1185"/>
      <c r="AH1185"/>
    </row>
    <row r="1186" spans="1:34" x14ac:dyDescent="0.25">
      <c r="A1186"/>
      <c r="B1186"/>
      <c r="C1186">
        <v>152514</v>
      </c>
      <c r="D1186" s="8">
        <v>810.56</v>
      </c>
      <c r="E1186"/>
      <c r="F1186"/>
      <c r="G1186"/>
      <c r="H1186"/>
      <c r="I1186"/>
      <c r="J1186"/>
      <c r="K1186"/>
      <c r="L1186"/>
      <c r="M1186"/>
      <c r="N1186"/>
      <c r="O1186"/>
      <c r="P1186"/>
      <c r="R1186"/>
      <c r="S1186"/>
      <c r="T1186">
        <v>152668</v>
      </c>
      <c r="U1186">
        <v>1113.4100000000001</v>
      </c>
      <c r="V1186"/>
      <c r="W1186"/>
      <c r="X1186"/>
      <c r="Y1186"/>
      <c r="Z1186"/>
      <c r="AA1186"/>
      <c r="AB1186"/>
      <c r="AC1186"/>
      <c r="AD1186"/>
      <c r="AE1186"/>
      <c r="AF1186"/>
      <c r="AG1186"/>
      <c r="AH1186"/>
    </row>
    <row r="1187" spans="1:34" x14ac:dyDescent="0.25">
      <c r="A1187"/>
      <c r="B1187"/>
      <c r="C1187">
        <v>152515</v>
      </c>
      <c r="D1187" s="8">
        <v>2957.04</v>
      </c>
      <c r="E1187"/>
      <c r="F1187"/>
      <c r="G1187"/>
      <c r="H1187"/>
      <c r="I1187"/>
      <c r="J1187"/>
      <c r="K1187"/>
      <c r="L1187"/>
      <c r="M1187"/>
      <c r="N1187"/>
      <c r="O1187"/>
      <c r="P1187"/>
      <c r="R1187"/>
      <c r="S1187"/>
      <c r="T1187">
        <v>152669</v>
      </c>
      <c r="U1187">
        <v>56.06</v>
      </c>
      <c r="V1187"/>
      <c r="W1187"/>
      <c r="X1187"/>
      <c r="Y1187"/>
      <c r="Z1187"/>
      <c r="AA1187"/>
      <c r="AB1187"/>
      <c r="AC1187"/>
      <c r="AD1187"/>
      <c r="AE1187"/>
      <c r="AF1187"/>
      <c r="AG1187"/>
      <c r="AH1187"/>
    </row>
    <row r="1188" spans="1:34" x14ac:dyDescent="0.25">
      <c r="A1188"/>
      <c r="B1188"/>
      <c r="C1188">
        <v>152516</v>
      </c>
      <c r="D1188" s="8">
        <v>1101.8599999999999</v>
      </c>
      <c r="E1188"/>
      <c r="F1188"/>
      <c r="G1188"/>
      <c r="H1188"/>
      <c r="I1188"/>
      <c r="J1188"/>
      <c r="K1188"/>
      <c r="L1188"/>
      <c r="M1188"/>
      <c r="N1188"/>
      <c r="O1188"/>
      <c r="P1188"/>
      <c r="R1188"/>
      <c r="S1188"/>
      <c r="T1188">
        <v>152670</v>
      </c>
      <c r="U1188">
        <v>1476.77</v>
      </c>
      <c r="V1188"/>
      <c r="W1188"/>
      <c r="X1188"/>
      <c r="Y1188"/>
      <c r="Z1188"/>
      <c r="AA1188"/>
      <c r="AB1188"/>
      <c r="AC1188"/>
      <c r="AD1188"/>
      <c r="AE1188"/>
      <c r="AF1188"/>
      <c r="AG1188"/>
      <c r="AH1188"/>
    </row>
    <row r="1189" spans="1:34" x14ac:dyDescent="0.25">
      <c r="A1189"/>
      <c r="B1189"/>
      <c r="C1189">
        <v>152517</v>
      </c>
      <c r="D1189" s="8">
        <v>884.14</v>
      </c>
      <c r="E1189"/>
      <c r="F1189"/>
      <c r="G1189"/>
      <c r="H1189"/>
      <c r="I1189"/>
      <c r="J1189"/>
      <c r="K1189"/>
      <c r="L1189"/>
      <c r="M1189"/>
      <c r="N1189"/>
      <c r="O1189"/>
      <c r="P1189"/>
      <c r="R1189"/>
      <c r="S1189"/>
      <c r="T1189">
        <v>152671</v>
      </c>
      <c r="U1189">
        <v>2648.71</v>
      </c>
      <c r="V1189"/>
      <c r="W1189"/>
      <c r="X1189"/>
      <c r="Y1189"/>
      <c r="Z1189"/>
      <c r="AA1189"/>
      <c r="AB1189"/>
      <c r="AC1189"/>
      <c r="AD1189"/>
      <c r="AE1189"/>
      <c r="AF1189"/>
      <c r="AG1189"/>
      <c r="AH1189"/>
    </row>
    <row r="1190" spans="1:34" x14ac:dyDescent="0.25">
      <c r="A1190"/>
      <c r="B1190"/>
      <c r="C1190">
        <v>152519</v>
      </c>
      <c r="D1190" s="8">
        <v>719.49</v>
      </c>
      <c r="E1190"/>
      <c r="F1190"/>
      <c r="G1190"/>
      <c r="H1190"/>
      <c r="I1190"/>
      <c r="J1190"/>
      <c r="K1190"/>
      <c r="L1190"/>
      <c r="M1190"/>
      <c r="N1190"/>
      <c r="O1190"/>
      <c r="P1190"/>
      <c r="R1190"/>
      <c r="S1190"/>
      <c r="T1190">
        <v>152672</v>
      </c>
      <c r="U1190">
        <v>1424.7</v>
      </c>
      <c r="V1190"/>
      <c r="W1190"/>
      <c r="X1190"/>
      <c r="Y1190"/>
      <c r="Z1190"/>
      <c r="AA1190"/>
      <c r="AB1190"/>
      <c r="AC1190"/>
      <c r="AD1190"/>
      <c r="AE1190"/>
      <c r="AF1190"/>
      <c r="AG1190"/>
      <c r="AH1190"/>
    </row>
    <row r="1191" spans="1:34" x14ac:dyDescent="0.25">
      <c r="A1191"/>
      <c r="B1191"/>
      <c r="C1191">
        <v>152520</v>
      </c>
      <c r="D1191" s="8">
        <v>1222.43</v>
      </c>
      <c r="E1191"/>
      <c r="F1191"/>
      <c r="G1191"/>
      <c r="H1191"/>
      <c r="I1191"/>
      <c r="J1191"/>
      <c r="K1191"/>
      <c r="L1191"/>
      <c r="M1191"/>
      <c r="N1191"/>
      <c r="O1191"/>
      <c r="P1191"/>
      <c r="R1191"/>
      <c r="S1191"/>
      <c r="T1191">
        <v>152674</v>
      </c>
      <c r="U1191">
        <v>2940.37</v>
      </c>
      <c r="V1191"/>
      <c r="W1191"/>
      <c r="X1191"/>
      <c r="Y1191"/>
      <c r="Z1191"/>
      <c r="AA1191"/>
      <c r="AB1191"/>
      <c r="AC1191"/>
      <c r="AD1191"/>
      <c r="AE1191"/>
      <c r="AF1191"/>
      <c r="AG1191"/>
      <c r="AH1191"/>
    </row>
    <row r="1192" spans="1:34" x14ac:dyDescent="0.25">
      <c r="A1192"/>
      <c r="B1192"/>
      <c r="C1192">
        <v>152521</v>
      </c>
      <c r="D1192" s="8">
        <v>507.25</v>
      </c>
      <c r="E1192"/>
      <c r="F1192"/>
      <c r="G1192"/>
      <c r="H1192"/>
      <c r="I1192"/>
      <c r="J1192"/>
      <c r="K1192"/>
      <c r="L1192"/>
      <c r="M1192"/>
      <c r="N1192"/>
      <c r="O1192"/>
      <c r="P1192"/>
      <c r="R1192"/>
      <c r="S1192"/>
      <c r="T1192">
        <v>152675</v>
      </c>
      <c r="U1192">
        <v>1889.07</v>
      </c>
      <c r="V1192"/>
      <c r="W1192"/>
      <c r="X1192"/>
      <c r="Y1192"/>
      <c r="Z1192"/>
      <c r="AA1192"/>
      <c r="AB1192"/>
      <c r="AC1192"/>
      <c r="AD1192"/>
      <c r="AE1192"/>
      <c r="AF1192"/>
      <c r="AG1192"/>
      <c r="AH1192"/>
    </row>
    <row r="1193" spans="1:34" x14ac:dyDescent="0.25">
      <c r="A1193"/>
      <c r="B1193"/>
      <c r="C1193">
        <v>152522</v>
      </c>
      <c r="D1193" s="8">
        <v>2457.09</v>
      </c>
      <c r="E1193"/>
      <c r="F1193"/>
      <c r="G1193"/>
      <c r="H1193"/>
      <c r="I1193"/>
      <c r="J1193"/>
      <c r="K1193"/>
      <c r="L1193"/>
      <c r="M1193"/>
      <c r="N1193"/>
      <c r="O1193"/>
      <c r="P1193"/>
      <c r="R1193"/>
      <c r="S1193"/>
      <c r="T1193">
        <v>152676</v>
      </c>
      <c r="U1193">
        <v>1047.6300000000001</v>
      </c>
      <c r="V1193"/>
      <c r="W1193"/>
      <c r="X1193"/>
      <c r="Y1193"/>
      <c r="Z1193"/>
      <c r="AA1193"/>
      <c r="AB1193"/>
      <c r="AC1193"/>
      <c r="AD1193"/>
      <c r="AE1193"/>
      <c r="AF1193"/>
      <c r="AG1193"/>
      <c r="AH1193"/>
    </row>
    <row r="1194" spans="1:34" x14ac:dyDescent="0.25">
      <c r="A1194"/>
      <c r="B1194"/>
      <c r="C1194">
        <v>152523</v>
      </c>
      <c r="D1194" s="8">
        <v>2015.07</v>
      </c>
      <c r="E1194"/>
      <c r="F1194"/>
      <c r="G1194"/>
      <c r="H1194"/>
      <c r="I1194"/>
      <c r="J1194"/>
      <c r="K1194"/>
      <c r="L1194"/>
      <c r="M1194"/>
      <c r="N1194"/>
      <c r="O1194"/>
      <c r="P1194"/>
      <c r="R1194"/>
      <c r="S1194"/>
      <c r="T1194">
        <v>152677</v>
      </c>
      <c r="U1194">
        <v>1914.37</v>
      </c>
      <c r="V1194"/>
      <c r="W1194"/>
      <c r="X1194"/>
      <c r="Y1194"/>
      <c r="Z1194"/>
      <c r="AA1194"/>
      <c r="AB1194"/>
      <c r="AC1194"/>
      <c r="AD1194"/>
      <c r="AE1194"/>
      <c r="AF1194"/>
      <c r="AG1194"/>
      <c r="AH1194"/>
    </row>
    <row r="1195" spans="1:34" x14ac:dyDescent="0.25">
      <c r="A1195"/>
      <c r="B1195"/>
      <c r="C1195">
        <v>152524</v>
      </c>
      <c r="D1195" s="8">
        <v>57.81</v>
      </c>
      <c r="E1195"/>
      <c r="F1195"/>
      <c r="G1195"/>
      <c r="H1195"/>
      <c r="I1195"/>
      <c r="J1195"/>
      <c r="K1195"/>
      <c r="L1195"/>
      <c r="M1195"/>
      <c r="N1195"/>
      <c r="O1195"/>
      <c r="P1195"/>
      <c r="R1195"/>
      <c r="S1195"/>
      <c r="T1195">
        <v>152679</v>
      </c>
      <c r="U1195">
        <v>1276.3599999999999</v>
      </c>
      <c r="V1195"/>
      <c r="W1195"/>
      <c r="X1195"/>
      <c r="Y1195"/>
      <c r="Z1195"/>
      <c r="AA1195"/>
      <c r="AB1195"/>
      <c r="AC1195"/>
      <c r="AD1195"/>
      <c r="AE1195"/>
      <c r="AF1195"/>
      <c r="AG1195"/>
      <c r="AH1195"/>
    </row>
    <row r="1196" spans="1:34" x14ac:dyDescent="0.25">
      <c r="A1196"/>
      <c r="B1196"/>
      <c r="C1196">
        <v>152525</v>
      </c>
      <c r="D1196" s="8">
        <v>2944.92</v>
      </c>
      <c r="E1196"/>
      <c r="F1196"/>
      <c r="G1196"/>
      <c r="H1196"/>
      <c r="I1196"/>
      <c r="J1196"/>
      <c r="K1196"/>
      <c r="L1196"/>
      <c r="M1196"/>
      <c r="N1196"/>
      <c r="O1196"/>
      <c r="P1196"/>
      <c r="R1196"/>
      <c r="S1196"/>
      <c r="T1196">
        <v>152680</v>
      </c>
      <c r="U1196">
        <v>701.22</v>
      </c>
      <c r="V1196"/>
      <c r="W1196"/>
      <c r="X1196"/>
      <c r="Y1196"/>
      <c r="Z1196"/>
      <c r="AA1196"/>
      <c r="AB1196"/>
      <c r="AC1196"/>
      <c r="AD1196"/>
      <c r="AE1196"/>
      <c r="AF1196"/>
      <c r="AG1196"/>
      <c r="AH1196"/>
    </row>
    <row r="1197" spans="1:34" x14ac:dyDescent="0.25">
      <c r="A1197"/>
      <c r="B1197"/>
      <c r="C1197">
        <v>152526</v>
      </c>
      <c r="D1197" s="8">
        <v>411.33</v>
      </c>
      <c r="E1197"/>
      <c r="F1197"/>
      <c r="G1197"/>
      <c r="H1197"/>
      <c r="I1197"/>
      <c r="J1197"/>
      <c r="K1197"/>
      <c r="L1197"/>
      <c r="M1197"/>
      <c r="N1197"/>
      <c r="O1197"/>
      <c r="P1197"/>
      <c r="R1197"/>
      <c r="S1197"/>
      <c r="T1197">
        <v>152681</v>
      </c>
      <c r="U1197">
        <v>540.65</v>
      </c>
      <c r="V1197"/>
      <c r="W1197"/>
      <c r="X1197"/>
      <c r="Y1197"/>
      <c r="Z1197"/>
      <c r="AA1197"/>
      <c r="AB1197"/>
      <c r="AC1197"/>
      <c r="AD1197"/>
      <c r="AE1197"/>
      <c r="AF1197"/>
      <c r="AG1197"/>
      <c r="AH1197"/>
    </row>
    <row r="1198" spans="1:34" x14ac:dyDescent="0.25">
      <c r="A1198"/>
      <c r="B1198"/>
      <c r="C1198">
        <v>152527</v>
      </c>
      <c r="D1198" s="8">
        <v>2712.47</v>
      </c>
      <c r="E1198"/>
      <c r="F1198"/>
      <c r="G1198"/>
      <c r="H1198"/>
      <c r="I1198"/>
      <c r="J1198"/>
      <c r="K1198"/>
      <c r="L1198"/>
      <c r="M1198"/>
      <c r="N1198"/>
      <c r="O1198"/>
      <c r="P1198"/>
      <c r="R1198"/>
      <c r="S1198"/>
      <c r="T1198">
        <v>152682</v>
      </c>
      <c r="U1198">
        <v>1943.78</v>
      </c>
      <c r="V1198"/>
      <c r="W1198"/>
      <c r="X1198"/>
      <c r="Y1198"/>
      <c r="Z1198"/>
      <c r="AA1198"/>
      <c r="AB1198"/>
      <c r="AC1198"/>
      <c r="AD1198"/>
      <c r="AE1198"/>
      <c r="AF1198"/>
      <c r="AG1198"/>
      <c r="AH1198"/>
    </row>
    <row r="1199" spans="1:34" x14ac:dyDescent="0.25">
      <c r="A1199"/>
      <c r="B1199"/>
      <c r="C1199">
        <v>152528</v>
      </c>
      <c r="D1199" s="8">
        <v>1133.76</v>
      </c>
      <c r="E1199"/>
      <c r="F1199"/>
      <c r="G1199"/>
      <c r="H1199"/>
      <c r="I1199"/>
      <c r="J1199"/>
      <c r="K1199"/>
      <c r="L1199"/>
      <c r="M1199"/>
      <c r="N1199"/>
      <c r="O1199"/>
      <c r="P1199"/>
      <c r="R1199"/>
      <c r="S1199"/>
      <c r="T1199">
        <v>152683</v>
      </c>
      <c r="U1199">
        <v>192.45</v>
      </c>
      <c r="V1199"/>
      <c r="W1199"/>
      <c r="X1199"/>
      <c r="Y1199"/>
      <c r="Z1199"/>
      <c r="AA1199"/>
      <c r="AB1199"/>
      <c r="AC1199"/>
      <c r="AD1199"/>
      <c r="AE1199"/>
      <c r="AF1199"/>
      <c r="AG1199"/>
      <c r="AH1199"/>
    </row>
    <row r="1200" spans="1:34" x14ac:dyDescent="0.25">
      <c r="A1200"/>
      <c r="B1200"/>
      <c r="C1200">
        <v>152529</v>
      </c>
      <c r="D1200" s="8">
        <v>828.36</v>
      </c>
      <c r="E1200"/>
      <c r="F1200"/>
      <c r="G1200"/>
      <c r="H1200"/>
      <c r="I1200"/>
      <c r="J1200"/>
      <c r="K1200"/>
      <c r="L1200"/>
      <c r="M1200"/>
      <c r="N1200"/>
      <c r="O1200"/>
      <c r="P1200"/>
      <c r="R1200"/>
      <c r="S1200"/>
      <c r="T1200">
        <v>152685</v>
      </c>
      <c r="U1200">
        <v>31.13</v>
      </c>
      <c r="V1200"/>
      <c r="W1200"/>
      <c r="X1200"/>
      <c r="Y1200"/>
      <c r="Z1200"/>
      <c r="AA1200"/>
      <c r="AB1200"/>
      <c r="AC1200"/>
      <c r="AD1200"/>
      <c r="AE1200"/>
      <c r="AF1200"/>
      <c r="AG1200"/>
      <c r="AH1200"/>
    </row>
    <row r="1201" spans="1:34" x14ac:dyDescent="0.25">
      <c r="A1201"/>
      <c r="B1201"/>
      <c r="C1201">
        <v>152530</v>
      </c>
      <c r="D1201" s="8">
        <v>1035.28</v>
      </c>
      <c r="E1201"/>
      <c r="F1201"/>
      <c r="G1201"/>
      <c r="H1201"/>
      <c r="I1201"/>
      <c r="J1201"/>
      <c r="K1201"/>
      <c r="L1201"/>
      <c r="M1201"/>
      <c r="N1201"/>
      <c r="O1201"/>
      <c r="P1201"/>
      <c r="R1201"/>
      <c r="S1201"/>
      <c r="T1201">
        <v>152686</v>
      </c>
      <c r="U1201">
        <v>1927.09</v>
      </c>
      <c r="V1201"/>
      <c r="W1201"/>
      <c r="X1201"/>
      <c r="Y1201"/>
      <c r="Z1201"/>
      <c r="AA1201"/>
      <c r="AB1201"/>
      <c r="AC1201"/>
      <c r="AD1201"/>
      <c r="AE1201"/>
      <c r="AF1201"/>
      <c r="AG1201"/>
      <c r="AH1201"/>
    </row>
    <row r="1202" spans="1:34" x14ac:dyDescent="0.25">
      <c r="A1202"/>
      <c r="B1202"/>
      <c r="C1202">
        <v>152531</v>
      </c>
      <c r="D1202" s="8">
        <v>2420.6999999999998</v>
      </c>
      <c r="E1202"/>
      <c r="F1202"/>
      <c r="G1202"/>
      <c r="H1202"/>
      <c r="I1202"/>
      <c r="J1202"/>
      <c r="K1202"/>
      <c r="L1202"/>
      <c r="M1202"/>
      <c r="N1202"/>
      <c r="O1202"/>
      <c r="P1202"/>
      <c r="R1202"/>
      <c r="S1202"/>
      <c r="T1202">
        <v>152687</v>
      </c>
      <c r="U1202">
        <v>1708.52</v>
      </c>
      <c r="V1202"/>
      <c r="W1202"/>
      <c r="X1202"/>
      <c r="Y1202"/>
      <c r="Z1202"/>
      <c r="AA1202"/>
      <c r="AB1202"/>
      <c r="AC1202"/>
      <c r="AD1202"/>
      <c r="AE1202"/>
      <c r="AF1202"/>
      <c r="AG1202"/>
      <c r="AH1202"/>
    </row>
    <row r="1203" spans="1:34" x14ac:dyDescent="0.25">
      <c r="A1203"/>
      <c r="B1203"/>
      <c r="C1203">
        <v>152532</v>
      </c>
      <c r="D1203" s="8">
        <v>1012.36</v>
      </c>
      <c r="E1203"/>
      <c r="F1203"/>
      <c r="G1203"/>
      <c r="H1203"/>
      <c r="I1203"/>
      <c r="J1203"/>
      <c r="K1203"/>
      <c r="L1203"/>
      <c r="M1203"/>
      <c r="N1203"/>
      <c r="O1203"/>
      <c r="P1203"/>
      <c r="R1203"/>
      <c r="S1203"/>
      <c r="T1203">
        <v>152688</v>
      </c>
      <c r="U1203">
        <v>975.61</v>
      </c>
      <c r="V1203"/>
      <c r="W1203"/>
      <c r="X1203"/>
      <c r="Y1203"/>
      <c r="Z1203"/>
      <c r="AA1203"/>
      <c r="AB1203"/>
      <c r="AC1203"/>
      <c r="AD1203"/>
      <c r="AE1203"/>
      <c r="AF1203"/>
      <c r="AG1203"/>
      <c r="AH1203"/>
    </row>
    <row r="1204" spans="1:34" x14ac:dyDescent="0.25">
      <c r="A1204"/>
      <c r="B1204"/>
      <c r="C1204">
        <v>152533</v>
      </c>
      <c r="D1204" s="8">
        <v>774.74</v>
      </c>
      <c r="E1204"/>
      <c r="F1204"/>
      <c r="G1204"/>
      <c r="H1204"/>
      <c r="I1204"/>
      <c r="J1204"/>
      <c r="K1204"/>
      <c r="L1204"/>
      <c r="M1204"/>
      <c r="N1204"/>
      <c r="O1204"/>
      <c r="P1204"/>
      <c r="R1204"/>
      <c r="S1204"/>
      <c r="T1204">
        <v>152689</v>
      </c>
      <c r="U1204">
        <v>1190.23</v>
      </c>
      <c r="V1204"/>
      <c r="W1204"/>
      <c r="X1204"/>
      <c r="Y1204"/>
      <c r="Z1204"/>
      <c r="AA1204"/>
      <c r="AB1204"/>
      <c r="AC1204"/>
      <c r="AD1204"/>
      <c r="AE1204"/>
      <c r="AF1204"/>
      <c r="AG1204"/>
      <c r="AH1204"/>
    </row>
    <row r="1205" spans="1:34" x14ac:dyDescent="0.25">
      <c r="A1205"/>
      <c r="B1205"/>
      <c r="C1205">
        <v>152534</v>
      </c>
      <c r="D1205" s="8">
        <v>238.21</v>
      </c>
      <c r="E1205"/>
      <c r="F1205"/>
      <c r="G1205"/>
      <c r="H1205"/>
      <c r="I1205"/>
      <c r="J1205"/>
      <c r="K1205"/>
      <c r="L1205"/>
      <c r="M1205"/>
      <c r="N1205"/>
      <c r="O1205"/>
      <c r="P1205"/>
      <c r="R1205"/>
      <c r="S1205"/>
      <c r="T1205">
        <v>152690</v>
      </c>
      <c r="U1205">
        <v>334.86</v>
      </c>
      <c r="V1205"/>
      <c r="W1205"/>
      <c r="X1205"/>
      <c r="Y1205"/>
      <c r="Z1205"/>
      <c r="AA1205"/>
      <c r="AB1205"/>
      <c r="AC1205"/>
      <c r="AD1205"/>
      <c r="AE1205"/>
      <c r="AF1205"/>
      <c r="AG1205"/>
      <c r="AH1205"/>
    </row>
    <row r="1206" spans="1:34" x14ac:dyDescent="0.25">
      <c r="A1206"/>
      <c r="B1206"/>
      <c r="C1206">
        <v>152535</v>
      </c>
      <c r="D1206" s="8">
        <v>2546.71</v>
      </c>
      <c r="E1206"/>
      <c r="F1206"/>
      <c r="G1206"/>
      <c r="H1206"/>
      <c r="I1206"/>
      <c r="J1206"/>
      <c r="K1206"/>
      <c r="L1206"/>
      <c r="M1206"/>
      <c r="N1206"/>
      <c r="O1206"/>
      <c r="P1206"/>
      <c r="R1206"/>
      <c r="S1206"/>
      <c r="T1206">
        <v>152691</v>
      </c>
      <c r="U1206">
        <v>570.48</v>
      </c>
      <c r="V1206"/>
      <c r="W1206"/>
      <c r="X1206"/>
      <c r="Y1206"/>
      <c r="Z1206"/>
      <c r="AA1206"/>
      <c r="AB1206"/>
      <c r="AC1206"/>
      <c r="AD1206"/>
      <c r="AE1206"/>
      <c r="AF1206"/>
      <c r="AG1206"/>
      <c r="AH1206"/>
    </row>
    <row r="1207" spans="1:34" x14ac:dyDescent="0.25">
      <c r="A1207"/>
      <c r="B1207"/>
      <c r="C1207">
        <v>152536</v>
      </c>
      <c r="D1207" s="8">
        <v>2655.2</v>
      </c>
      <c r="E1207"/>
      <c r="F1207"/>
      <c r="G1207"/>
      <c r="H1207"/>
      <c r="I1207"/>
      <c r="J1207"/>
      <c r="K1207"/>
      <c r="L1207"/>
      <c r="M1207"/>
      <c r="N1207"/>
      <c r="O1207"/>
      <c r="P1207"/>
      <c r="R1207"/>
      <c r="S1207"/>
      <c r="T1207">
        <v>152692</v>
      </c>
      <c r="U1207">
        <v>1746.89</v>
      </c>
      <c r="V1207"/>
      <c r="W1207"/>
      <c r="X1207"/>
      <c r="Y1207"/>
      <c r="Z1207"/>
      <c r="AA1207"/>
      <c r="AB1207"/>
      <c r="AC1207"/>
      <c r="AD1207"/>
      <c r="AE1207"/>
      <c r="AF1207"/>
      <c r="AG1207"/>
      <c r="AH1207"/>
    </row>
    <row r="1208" spans="1:34" x14ac:dyDescent="0.25">
      <c r="A1208"/>
      <c r="B1208"/>
      <c r="C1208">
        <v>152537</v>
      </c>
      <c r="D1208" s="8">
        <v>2772.71</v>
      </c>
      <c r="E1208"/>
      <c r="F1208"/>
      <c r="G1208"/>
      <c r="H1208"/>
      <c r="I1208"/>
      <c r="J1208"/>
      <c r="K1208"/>
      <c r="L1208"/>
      <c r="M1208"/>
      <c r="N1208"/>
      <c r="O1208"/>
      <c r="P1208"/>
      <c r="R1208"/>
      <c r="S1208"/>
      <c r="T1208">
        <v>152693</v>
      </c>
      <c r="U1208">
        <v>2926.09</v>
      </c>
      <c r="V1208"/>
      <c r="W1208"/>
      <c r="X1208"/>
      <c r="Y1208"/>
      <c r="Z1208"/>
      <c r="AA1208"/>
      <c r="AB1208"/>
      <c r="AC1208"/>
      <c r="AD1208"/>
      <c r="AE1208"/>
      <c r="AF1208"/>
      <c r="AG1208"/>
      <c r="AH1208"/>
    </row>
    <row r="1209" spans="1:34" x14ac:dyDescent="0.25">
      <c r="A1209"/>
      <c r="B1209"/>
      <c r="C1209">
        <v>152538</v>
      </c>
      <c r="D1209" s="8">
        <v>1714.81</v>
      </c>
      <c r="E1209"/>
      <c r="F1209"/>
      <c r="G1209"/>
      <c r="H1209"/>
      <c r="I1209"/>
      <c r="J1209"/>
      <c r="K1209"/>
      <c r="L1209"/>
      <c r="M1209"/>
      <c r="N1209"/>
      <c r="O1209"/>
      <c r="P1209"/>
      <c r="R1209"/>
      <c r="S1209"/>
      <c r="T1209">
        <v>152694</v>
      </c>
      <c r="U1209">
        <v>975.54</v>
      </c>
      <c r="V1209"/>
      <c r="W1209"/>
      <c r="X1209"/>
      <c r="Y1209"/>
      <c r="Z1209"/>
      <c r="AA1209"/>
      <c r="AB1209"/>
      <c r="AC1209"/>
      <c r="AD1209"/>
      <c r="AE1209"/>
      <c r="AF1209"/>
      <c r="AG1209"/>
      <c r="AH1209"/>
    </row>
    <row r="1210" spans="1:34" x14ac:dyDescent="0.25">
      <c r="A1210"/>
      <c r="B1210"/>
      <c r="C1210">
        <v>152539</v>
      </c>
      <c r="D1210" s="8">
        <v>944.48</v>
      </c>
      <c r="E1210"/>
      <c r="F1210"/>
      <c r="G1210"/>
      <c r="H1210"/>
      <c r="I1210"/>
      <c r="J1210"/>
      <c r="K1210"/>
      <c r="L1210"/>
      <c r="M1210"/>
      <c r="N1210"/>
      <c r="O1210"/>
      <c r="P1210"/>
      <c r="R1210"/>
      <c r="S1210"/>
      <c r="T1210">
        <v>152697</v>
      </c>
      <c r="U1210">
        <v>2571.83</v>
      </c>
      <c r="V1210"/>
      <c r="W1210"/>
      <c r="X1210"/>
      <c r="Y1210"/>
      <c r="Z1210"/>
      <c r="AA1210"/>
      <c r="AB1210"/>
      <c r="AC1210"/>
      <c r="AD1210"/>
      <c r="AE1210"/>
      <c r="AF1210"/>
      <c r="AG1210"/>
      <c r="AH1210"/>
    </row>
    <row r="1211" spans="1:34" x14ac:dyDescent="0.25">
      <c r="A1211"/>
      <c r="B1211"/>
      <c r="C1211">
        <v>152540</v>
      </c>
      <c r="D1211" s="8">
        <v>1969.64</v>
      </c>
      <c r="E1211"/>
      <c r="F1211"/>
      <c r="G1211"/>
      <c r="H1211"/>
      <c r="I1211"/>
      <c r="J1211"/>
      <c r="K1211"/>
      <c r="L1211"/>
      <c r="M1211"/>
      <c r="N1211"/>
      <c r="O1211"/>
      <c r="P1211"/>
      <c r="R1211"/>
      <c r="S1211"/>
      <c r="T1211">
        <v>152699</v>
      </c>
      <c r="U1211">
        <v>114.52</v>
      </c>
      <c r="V1211"/>
      <c r="W1211"/>
      <c r="X1211"/>
      <c r="Y1211"/>
      <c r="Z1211"/>
      <c r="AA1211"/>
      <c r="AB1211"/>
      <c r="AC1211"/>
      <c r="AD1211"/>
      <c r="AE1211"/>
      <c r="AF1211"/>
      <c r="AG1211"/>
      <c r="AH1211"/>
    </row>
    <row r="1212" spans="1:34" x14ac:dyDescent="0.25">
      <c r="A1212"/>
      <c r="B1212"/>
      <c r="C1212">
        <v>152541</v>
      </c>
      <c r="D1212" s="8">
        <v>1105.48</v>
      </c>
      <c r="E1212"/>
      <c r="F1212"/>
      <c r="G1212"/>
      <c r="H1212"/>
      <c r="I1212"/>
      <c r="J1212"/>
      <c r="K1212"/>
      <c r="L1212"/>
      <c r="M1212"/>
      <c r="N1212"/>
      <c r="O1212"/>
      <c r="P1212"/>
      <c r="R1212"/>
      <c r="S1212"/>
      <c r="T1212">
        <v>152704</v>
      </c>
      <c r="U1212">
        <v>2561.5300000000002</v>
      </c>
      <c r="V1212"/>
      <c r="W1212"/>
      <c r="X1212"/>
      <c r="Y1212"/>
      <c r="Z1212"/>
      <c r="AA1212"/>
      <c r="AB1212"/>
      <c r="AC1212"/>
      <c r="AD1212"/>
      <c r="AE1212"/>
      <c r="AF1212"/>
      <c r="AG1212"/>
      <c r="AH1212"/>
    </row>
    <row r="1213" spans="1:34" x14ac:dyDescent="0.25">
      <c r="A1213"/>
      <c r="B1213"/>
      <c r="C1213">
        <v>152542</v>
      </c>
      <c r="D1213" s="8">
        <v>2541.8000000000002</v>
      </c>
      <c r="E1213"/>
      <c r="F1213"/>
      <c r="G1213"/>
      <c r="H1213"/>
      <c r="I1213"/>
      <c r="J1213"/>
      <c r="K1213"/>
      <c r="L1213"/>
      <c r="M1213"/>
      <c r="N1213"/>
      <c r="O1213"/>
      <c r="P1213"/>
      <c r="R1213"/>
      <c r="S1213"/>
      <c r="T1213">
        <v>152705</v>
      </c>
      <c r="U1213">
        <v>138.99</v>
      </c>
      <c r="V1213"/>
      <c r="W1213"/>
      <c r="X1213"/>
      <c r="Y1213"/>
      <c r="Z1213"/>
      <c r="AA1213"/>
      <c r="AB1213"/>
      <c r="AC1213"/>
      <c r="AD1213"/>
      <c r="AE1213"/>
      <c r="AF1213"/>
      <c r="AG1213"/>
      <c r="AH1213"/>
    </row>
    <row r="1214" spans="1:34" x14ac:dyDescent="0.25">
      <c r="A1214"/>
      <c r="B1214"/>
      <c r="C1214">
        <v>152543</v>
      </c>
      <c r="D1214" s="8">
        <v>1735.23</v>
      </c>
      <c r="E1214"/>
      <c r="F1214"/>
      <c r="G1214"/>
      <c r="H1214"/>
      <c r="I1214"/>
      <c r="J1214"/>
      <c r="K1214"/>
      <c r="L1214"/>
      <c r="M1214"/>
      <c r="N1214"/>
      <c r="O1214"/>
      <c r="P1214"/>
      <c r="R1214"/>
      <c r="S1214"/>
      <c r="T1214">
        <v>152707</v>
      </c>
      <c r="U1214">
        <v>1729.95</v>
      </c>
      <c r="V1214"/>
      <c r="W1214"/>
      <c r="X1214"/>
      <c r="Y1214"/>
      <c r="Z1214"/>
      <c r="AA1214"/>
      <c r="AB1214"/>
      <c r="AC1214"/>
      <c r="AD1214"/>
      <c r="AE1214"/>
      <c r="AF1214"/>
      <c r="AG1214"/>
      <c r="AH1214"/>
    </row>
    <row r="1215" spans="1:34" x14ac:dyDescent="0.25">
      <c r="A1215"/>
      <c r="B1215"/>
      <c r="C1215">
        <v>152544</v>
      </c>
      <c r="D1215" s="8">
        <v>2940.55</v>
      </c>
      <c r="E1215"/>
      <c r="F1215"/>
      <c r="G1215"/>
      <c r="H1215"/>
      <c r="I1215"/>
      <c r="J1215"/>
      <c r="K1215"/>
      <c r="L1215"/>
      <c r="M1215"/>
      <c r="N1215"/>
      <c r="O1215"/>
      <c r="P1215"/>
      <c r="R1215"/>
      <c r="S1215"/>
      <c r="T1215">
        <v>152708</v>
      </c>
      <c r="U1215">
        <v>1056.6099999999999</v>
      </c>
      <c r="V1215"/>
      <c r="W1215"/>
      <c r="X1215"/>
      <c r="Y1215"/>
      <c r="Z1215"/>
      <c r="AA1215"/>
      <c r="AB1215"/>
      <c r="AC1215"/>
      <c r="AD1215"/>
      <c r="AE1215"/>
      <c r="AF1215"/>
      <c r="AG1215"/>
      <c r="AH1215"/>
    </row>
    <row r="1216" spans="1:34" x14ac:dyDescent="0.25">
      <c r="A1216"/>
      <c r="B1216"/>
      <c r="C1216">
        <v>152545</v>
      </c>
      <c r="D1216" s="8">
        <v>2401.06</v>
      </c>
      <c r="E1216"/>
      <c r="F1216"/>
      <c r="G1216"/>
      <c r="H1216"/>
      <c r="I1216"/>
      <c r="J1216"/>
      <c r="K1216"/>
      <c r="L1216"/>
      <c r="M1216"/>
      <c r="N1216"/>
      <c r="O1216"/>
      <c r="P1216"/>
      <c r="R1216"/>
      <c r="S1216"/>
      <c r="T1216">
        <v>152709</v>
      </c>
      <c r="U1216">
        <v>2901.83</v>
      </c>
      <c r="V1216"/>
      <c r="W1216"/>
      <c r="X1216"/>
      <c r="Y1216"/>
      <c r="Z1216"/>
      <c r="AA1216"/>
      <c r="AB1216"/>
      <c r="AC1216"/>
      <c r="AD1216"/>
      <c r="AE1216"/>
      <c r="AF1216"/>
      <c r="AG1216"/>
      <c r="AH1216"/>
    </row>
    <row r="1217" spans="1:34" x14ac:dyDescent="0.25">
      <c r="A1217"/>
      <c r="B1217"/>
      <c r="C1217">
        <v>152546</v>
      </c>
      <c r="D1217" s="8">
        <v>1855.15</v>
      </c>
      <c r="E1217"/>
      <c r="F1217"/>
      <c r="G1217"/>
      <c r="H1217"/>
      <c r="I1217"/>
      <c r="J1217"/>
      <c r="K1217"/>
      <c r="L1217"/>
      <c r="M1217"/>
      <c r="N1217"/>
      <c r="O1217"/>
      <c r="P1217"/>
      <c r="R1217"/>
      <c r="S1217"/>
      <c r="T1217">
        <v>152710</v>
      </c>
      <c r="U1217">
        <v>2557.1</v>
      </c>
      <c r="V1217"/>
      <c r="W1217"/>
      <c r="X1217"/>
      <c r="Y1217"/>
      <c r="Z1217"/>
      <c r="AA1217"/>
      <c r="AB1217"/>
      <c r="AC1217"/>
      <c r="AD1217"/>
      <c r="AE1217"/>
      <c r="AF1217"/>
      <c r="AG1217"/>
      <c r="AH1217"/>
    </row>
    <row r="1218" spans="1:34" x14ac:dyDescent="0.25">
      <c r="A1218"/>
      <c r="B1218"/>
      <c r="C1218">
        <v>152547</v>
      </c>
      <c r="D1218" s="8">
        <v>450.85</v>
      </c>
      <c r="E1218"/>
      <c r="F1218"/>
      <c r="G1218"/>
      <c r="H1218"/>
      <c r="I1218"/>
      <c r="J1218"/>
      <c r="K1218"/>
      <c r="L1218"/>
      <c r="M1218"/>
      <c r="N1218"/>
      <c r="O1218"/>
      <c r="P1218"/>
      <c r="R1218"/>
      <c r="S1218"/>
      <c r="T1218">
        <v>152711</v>
      </c>
      <c r="U1218">
        <v>1322.31</v>
      </c>
      <c r="V1218"/>
      <c r="W1218"/>
      <c r="X1218"/>
      <c r="Y1218"/>
      <c r="Z1218"/>
      <c r="AA1218"/>
      <c r="AB1218"/>
      <c r="AC1218"/>
      <c r="AD1218"/>
      <c r="AE1218"/>
      <c r="AF1218"/>
      <c r="AG1218"/>
      <c r="AH1218"/>
    </row>
    <row r="1219" spans="1:34" x14ac:dyDescent="0.25">
      <c r="A1219"/>
      <c r="B1219"/>
      <c r="C1219">
        <v>152548</v>
      </c>
      <c r="D1219" s="8">
        <v>283.61</v>
      </c>
      <c r="E1219"/>
      <c r="F1219"/>
      <c r="G1219"/>
      <c r="H1219"/>
      <c r="I1219"/>
      <c r="J1219"/>
      <c r="K1219"/>
      <c r="L1219"/>
      <c r="M1219"/>
      <c r="N1219"/>
      <c r="O1219"/>
      <c r="P1219"/>
      <c r="R1219"/>
      <c r="S1219"/>
      <c r="T1219">
        <v>152712</v>
      </c>
      <c r="U1219">
        <v>244.89</v>
      </c>
      <c r="V1219"/>
      <c r="W1219"/>
      <c r="X1219"/>
      <c r="Y1219"/>
      <c r="Z1219"/>
      <c r="AA1219"/>
      <c r="AB1219"/>
      <c r="AC1219"/>
      <c r="AD1219"/>
      <c r="AE1219"/>
      <c r="AF1219"/>
      <c r="AG1219"/>
      <c r="AH1219"/>
    </row>
    <row r="1220" spans="1:34" x14ac:dyDescent="0.25">
      <c r="A1220"/>
      <c r="B1220"/>
      <c r="C1220">
        <v>152549</v>
      </c>
      <c r="D1220" s="8">
        <v>200.88</v>
      </c>
      <c r="E1220"/>
      <c r="F1220"/>
      <c r="G1220"/>
      <c r="H1220"/>
      <c r="I1220"/>
      <c r="J1220"/>
      <c r="K1220"/>
      <c r="L1220"/>
      <c r="M1220"/>
      <c r="N1220"/>
      <c r="O1220"/>
      <c r="P1220"/>
      <c r="R1220"/>
      <c r="S1220"/>
      <c r="T1220">
        <v>152713</v>
      </c>
      <c r="U1220">
        <v>693.43</v>
      </c>
      <c r="V1220"/>
      <c r="W1220"/>
      <c r="X1220"/>
      <c r="Y1220"/>
      <c r="Z1220"/>
      <c r="AA1220"/>
      <c r="AB1220"/>
      <c r="AC1220"/>
      <c r="AD1220"/>
      <c r="AE1220"/>
      <c r="AF1220"/>
      <c r="AG1220"/>
      <c r="AH1220"/>
    </row>
    <row r="1221" spans="1:34" x14ac:dyDescent="0.25">
      <c r="A1221"/>
      <c r="B1221"/>
      <c r="C1221">
        <v>152550</v>
      </c>
      <c r="D1221" s="8">
        <v>1364.29</v>
      </c>
      <c r="E1221"/>
      <c r="F1221"/>
      <c r="G1221"/>
      <c r="H1221"/>
      <c r="I1221"/>
      <c r="J1221"/>
      <c r="K1221"/>
      <c r="L1221"/>
      <c r="M1221"/>
      <c r="N1221"/>
      <c r="O1221"/>
      <c r="P1221"/>
      <c r="R1221"/>
      <c r="S1221"/>
      <c r="T1221">
        <v>152714</v>
      </c>
      <c r="U1221">
        <v>1185.2</v>
      </c>
      <c r="V1221"/>
      <c r="W1221"/>
      <c r="X1221"/>
      <c r="Y1221"/>
      <c r="Z1221"/>
      <c r="AA1221"/>
      <c r="AB1221"/>
      <c r="AC1221"/>
      <c r="AD1221"/>
      <c r="AE1221"/>
      <c r="AF1221"/>
      <c r="AG1221"/>
      <c r="AH1221"/>
    </row>
    <row r="1222" spans="1:34" x14ac:dyDescent="0.25">
      <c r="A1222"/>
      <c r="B1222"/>
      <c r="C1222">
        <v>152551</v>
      </c>
      <c r="D1222" s="8">
        <v>1844.08</v>
      </c>
      <c r="E1222"/>
      <c r="F1222"/>
      <c r="G1222"/>
      <c r="H1222"/>
      <c r="I1222"/>
      <c r="J1222"/>
      <c r="K1222"/>
      <c r="L1222"/>
      <c r="M1222"/>
      <c r="N1222"/>
      <c r="O1222"/>
      <c r="P1222"/>
      <c r="R1222"/>
      <c r="S1222"/>
      <c r="T1222">
        <v>152716</v>
      </c>
      <c r="U1222">
        <v>2409.86</v>
      </c>
      <c r="V1222"/>
      <c r="W1222"/>
      <c r="X1222"/>
      <c r="Y1222"/>
      <c r="Z1222"/>
      <c r="AA1222"/>
      <c r="AB1222"/>
      <c r="AC1222"/>
      <c r="AD1222"/>
      <c r="AE1222"/>
      <c r="AF1222"/>
      <c r="AG1222"/>
      <c r="AH1222"/>
    </row>
    <row r="1223" spans="1:34" x14ac:dyDescent="0.25">
      <c r="A1223"/>
      <c r="B1223"/>
      <c r="C1223">
        <v>152553</v>
      </c>
      <c r="D1223" s="8">
        <v>1877.79</v>
      </c>
      <c r="E1223"/>
      <c r="F1223"/>
      <c r="G1223"/>
      <c r="H1223"/>
      <c r="I1223"/>
      <c r="J1223"/>
      <c r="K1223"/>
      <c r="L1223"/>
      <c r="M1223"/>
      <c r="N1223"/>
      <c r="O1223"/>
      <c r="P1223"/>
      <c r="R1223"/>
      <c r="S1223"/>
      <c r="T1223">
        <v>152717</v>
      </c>
      <c r="U1223">
        <v>1317.93</v>
      </c>
      <c r="V1223"/>
      <c r="W1223"/>
      <c r="X1223"/>
      <c r="Y1223"/>
      <c r="Z1223"/>
      <c r="AA1223"/>
      <c r="AB1223"/>
      <c r="AC1223"/>
      <c r="AD1223"/>
      <c r="AE1223"/>
      <c r="AF1223"/>
      <c r="AG1223"/>
      <c r="AH1223"/>
    </row>
    <row r="1224" spans="1:34" x14ac:dyDescent="0.25">
      <c r="A1224"/>
      <c r="B1224"/>
      <c r="C1224">
        <v>152554</v>
      </c>
      <c r="D1224" s="8">
        <v>485.26</v>
      </c>
      <c r="E1224"/>
      <c r="F1224"/>
      <c r="G1224"/>
      <c r="H1224"/>
      <c r="I1224"/>
      <c r="J1224"/>
      <c r="K1224"/>
      <c r="L1224"/>
      <c r="M1224"/>
      <c r="N1224"/>
      <c r="O1224"/>
      <c r="P1224"/>
      <c r="R1224"/>
      <c r="S1224"/>
      <c r="T1224">
        <v>152719</v>
      </c>
      <c r="U1224">
        <v>2640.96</v>
      </c>
      <c r="V1224"/>
      <c r="W1224"/>
      <c r="X1224"/>
      <c r="Y1224"/>
      <c r="Z1224"/>
      <c r="AA1224"/>
      <c r="AB1224"/>
      <c r="AC1224"/>
      <c r="AD1224"/>
      <c r="AE1224"/>
      <c r="AF1224"/>
      <c r="AG1224"/>
      <c r="AH1224"/>
    </row>
    <row r="1225" spans="1:34" x14ac:dyDescent="0.25">
      <c r="A1225"/>
      <c r="B1225"/>
      <c r="C1225">
        <v>152555</v>
      </c>
      <c r="D1225" s="8">
        <v>250.49</v>
      </c>
      <c r="E1225"/>
      <c r="F1225"/>
      <c r="G1225"/>
      <c r="H1225"/>
      <c r="I1225"/>
      <c r="J1225"/>
      <c r="K1225"/>
      <c r="L1225"/>
      <c r="M1225"/>
      <c r="N1225"/>
      <c r="O1225"/>
      <c r="P1225"/>
      <c r="R1225"/>
      <c r="S1225"/>
      <c r="T1225">
        <v>152720</v>
      </c>
      <c r="U1225">
        <v>228.71</v>
      </c>
      <c r="V1225"/>
      <c r="W1225"/>
      <c r="X1225"/>
      <c r="Y1225"/>
      <c r="Z1225"/>
      <c r="AA1225"/>
      <c r="AB1225"/>
      <c r="AC1225"/>
      <c r="AD1225"/>
      <c r="AE1225"/>
      <c r="AF1225"/>
      <c r="AG1225"/>
      <c r="AH1225"/>
    </row>
    <row r="1226" spans="1:34" x14ac:dyDescent="0.25">
      <c r="A1226"/>
      <c r="B1226"/>
      <c r="C1226">
        <v>152556</v>
      </c>
      <c r="D1226" s="8">
        <v>1838.09</v>
      </c>
      <c r="E1226"/>
      <c r="F1226"/>
      <c r="G1226"/>
      <c r="H1226"/>
      <c r="I1226"/>
      <c r="J1226"/>
      <c r="K1226"/>
      <c r="L1226"/>
      <c r="M1226"/>
      <c r="N1226"/>
      <c r="O1226"/>
      <c r="P1226"/>
      <c r="R1226"/>
      <c r="S1226"/>
      <c r="T1226">
        <v>152721</v>
      </c>
      <c r="U1226">
        <v>108.47</v>
      </c>
      <c r="V1226"/>
      <c r="W1226"/>
      <c r="X1226"/>
      <c r="Y1226"/>
      <c r="Z1226"/>
      <c r="AA1226"/>
      <c r="AB1226"/>
      <c r="AC1226"/>
      <c r="AD1226"/>
      <c r="AE1226"/>
      <c r="AF1226"/>
      <c r="AG1226"/>
      <c r="AH1226"/>
    </row>
    <row r="1227" spans="1:34" x14ac:dyDescent="0.25">
      <c r="A1227"/>
      <c r="B1227"/>
      <c r="C1227">
        <v>152557</v>
      </c>
      <c r="D1227" s="8">
        <v>1578.58</v>
      </c>
      <c r="E1227"/>
      <c r="F1227"/>
      <c r="G1227"/>
      <c r="H1227"/>
      <c r="I1227"/>
      <c r="J1227"/>
      <c r="K1227"/>
      <c r="L1227"/>
      <c r="M1227"/>
      <c r="N1227"/>
      <c r="O1227"/>
      <c r="P1227"/>
      <c r="R1227"/>
      <c r="S1227"/>
      <c r="T1227">
        <v>152722</v>
      </c>
      <c r="U1227">
        <v>1683.58</v>
      </c>
      <c r="V1227"/>
      <c r="W1227"/>
      <c r="X1227"/>
      <c r="Y1227"/>
      <c r="Z1227"/>
      <c r="AA1227"/>
      <c r="AB1227"/>
      <c r="AC1227"/>
      <c r="AD1227"/>
      <c r="AE1227"/>
      <c r="AF1227"/>
      <c r="AG1227"/>
      <c r="AH1227"/>
    </row>
    <row r="1228" spans="1:34" x14ac:dyDescent="0.25">
      <c r="A1228"/>
      <c r="B1228"/>
      <c r="C1228">
        <v>152558</v>
      </c>
      <c r="D1228" s="8">
        <v>2826.56</v>
      </c>
      <c r="E1228"/>
      <c r="F1228"/>
      <c r="G1228"/>
      <c r="H1228"/>
      <c r="I1228"/>
      <c r="J1228"/>
      <c r="K1228"/>
      <c r="L1228"/>
      <c r="M1228"/>
      <c r="N1228"/>
      <c r="O1228"/>
      <c r="P1228"/>
      <c r="R1228"/>
      <c r="S1228"/>
      <c r="T1228">
        <v>152723</v>
      </c>
      <c r="U1228">
        <v>1762.21</v>
      </c>
      <c r="V1228"/>
      <c r="W1228"/>
      <c r="X1228"/>
      <c r="Y1228"/>
      <c r="Z1228"/>
      <c r="AA1228"/>
      <c r="AB1228"/>
      <c r="AC1228"/>
      <c r="AD1228"/>
      <c r="AE1228"/>
      <c r="AF1228"/>
      <c r="AG1228"/>
      <c r="AH1228"/>
    </row>
    <row r="1229" spans="1:34" x14ac:dyDescent="0.25">
      <c r="A1229"/>
      <c r="B1229"/>
      <c r="C1229">
        <v>152559</v>
      </c>
      <c r="D1229" s="8">
        <v>2730.17</v>
      </c>
      <c r="E1229"/>
      <c r="F1229"/>
      <c r="G1229"/>
      <c r="H1229"/>
      <c r="I1229"/>
      <c r="J1229"/>
      <c r="K1229"/>
      <c r="L1229"/>
      <c r="M1229"/>
      <c r="N1229"/>
      <c r="O1229"/>
      <c r="P1229"/>
      <c r="R1229"/>
      <c r="S1229"/>
      <c r="T1229">
        <v>152724</v>
      </c>
      <c r="U1229">
        <v>645.51</v>
      </c>
      <c r="V1229"/>
      <c r="W1229"/>
      <c r="X1229"/>
      <c r="Y1229"/>
      <c r="Z1229"/>
      <c r="AA1229"/>
      <c r="AB1229"/>
      <c r="AC1229"/>
      <c r="AD1229"/>
      <c r="AE1229"/>
      <c r="AF1229"/>
      <c r="AG1229"/>
      <c r="AH1229"/>
    </row>
    <row r="1230" spans="1:34" x14ac:dyDescent="0.25">
      <c r="A1230"/>
      <c r="B1230"/>
      <c r="C1230">
        <v>152561</v>
      </c>
      <c r="D1230" s="8">
        <v>428.95</v>
      </c>
      <c r="E1230"/>
      <c r="F1230"/>
      <c r="G1230"/>
      <c r="H1230"/>
      <c r="I1230"/>
      <c r="J1230"/>
      <c r="K1230"/>
      <c r="L1230"/>
      <c r="M1230"/>
      <c r="N1230"/>
      <c r="O1230"/>
      <c r="P1230"/>
      <c r="R1230"/>
      <c r="S1230"/>
      <c r="T1230">
        <v>152725</v>
      </c>
      <c r="U1230">
        <v>1755.41</v>
      </c>
      <c r="V1230"/>
      <c r="W1230"/>
      <c r="X1230"/>
      <c r="Y1230"/>
      <c r="Z1230"/>
      <c r="AA1230"/>
      <c r="AB1230"/>
      <c r="AC1230"/>
      <c r="AD1230"/>
      <c r="AE1230"/>
      <c r="AF1230"/>
      <c r="AG1230"/>
      <c r="AH1230"/>
    </row>
    <row r="1231" spans="1:34" x14ac:dyDescent="0.25">
      <c r="A1231"/>
      <c r="B1231"/>
      <c r="C1231">
        <v>152562</v>
      </c>
      <c r="D1231" s="8">
        <v>123.42</v>
      </c>
      <c r="E1231"/>
      <c r="F1231"/>
      <c r="G1231"/>
      <c r="H1231"/>
      <c r="I1231"/>
      <c r="J1231"/>
      <c r="K1231"/>
      <c r="L1231"/>
      <c r="M1231"/>
      <c r="N1231"/>
      <c r="O1231"/>
      <c r="P1231"/>
      <c r="R1231"/>
      <c r="S1231"/>
      <c r="T1231">
        <v>152726</v>
      </c>
      <c r="U1231">
        <v>55.65</v>
      </c>
      <c r="V1231"/>
      <c r="W1231"/>
      <c r="X1231"/>
      <c r="Y1231"/>
      <c r="Z1231"/>
      <c r="AA1231"/>
      <c r="AB1231"/>
      <c r="AC1231"/>
      <c r="AD1231"/>
      <c r="AE1231"/>
      <c r="AF1231"/>
      <c r="AG1231"/>
      <c r="AH1231"/>
    </row>
    <row r="1232" spans="1:34" x14ac:dyDescent="0.25">
      <c r="A1232"/>
      <c r="B1232"/>
      <c r="C1232">
        <v>152563</v>
      </c>
      <c r="D1232" s="8">
        <v>2534.0500000000002</v>
      </c>
      <c r="E1232"/>
      <c r="F1232"/>
      <c r="G1232"/>
      <c r="H1232"/>
      <c r="I1232"/>
      <c r="J1232"/>
      <c r="K1232"/>
      <c r="L1232"/>
      <c r="M1232"/>
      <c r="N1232"/>
      <c r="O1232"/>
      <c r="P1232"/>
      <c r="R1232"/>
      <c r="S1232"/>
      <c r="T1232">
        <v>152727</v>
      </c>
      <c r="U1232">
        <v>1358.84</v>
      </c>
      <c r="V1232"/>
      <c r="W1232"/>
      <c r="X1232"/>
      <c r="Y1232"/>
      <c r="Z1232"/>
      <c r="AA1232"/>
      <c r="AB1232"/>
      <c r="AC1232"/>
      <c r="AD1232"/>
      <c r="AE1232"/>
      <c r="AF1232"/>
      <c r="AG1232"/>
      <c r="AH1232"/>
    </row>
    <row r="1233" spans="1:34" x14ac:dyDescent="0.25">
      <c r="A1233"/>
      <c r="B1233"/>
      <c r="C1233">
        <v>152564</v>
      </c>
      <c r="D1233" s="8">
        <v>590.22</v>
      </c>
      <c r="E1233"/>
      <c r="F1233"/>
      <c r="G1233"/>
      <c r="H1233"/>
      <c r="I1233"/>
      <c r="J1233"/>
      <c r="K1233"/>
      <c r="L1233"/>
      <c r="M1233"/>
      <c r="N1233"/>
      <c r="O1233"/>
      <c r="P1233"/>
      <c r="R1233"/>
      <c r="S1233"/>
      <c r="T1233">
        <v>152728</v>
      </c>
      <c r="U1233">
        <v>1323.49</v>
      </c>
      <c r="V1233"/>
      <c r="W1233"/>
      <c r="X1233"/>
      <c r="Y1233"/>
      <c r="Z1233"/>
      <c r="AA1233"/>
      <c r="AB1233"/>
      <c r="AC1233"/>
      <c r="AD1233"/>
      <c r="AE1233"/>
      <c r="AF1233"/>
      <c r="AG1233"/>
      <c r="AH1233"/>
    </row>
    <row r="1234" spans="1:34" x14ac:dyDescent="0.25">
      <c r="A1234"/>
      <c r="B1234"/>
      <c r="C1234">
        <v>152565</v>
      </c>
      <c r="D1234" s="8">
        <v>1364.74</v>
      </c>
      <c r="E1234"/>
      <c r="F1234"/>
      <c r="G1234"/>
      <c r="H1234"/>
      <c r="I1234"/>
      <c r="J1234"/>
      <c r="K1234"/>
      <c r="L1234"/>
      <c r="M1234"/>
      <c r="N1234"/>
      <c r="O1234"/>
      <c r="P1234"/>
      <c r="R1234"/>
      <c r="S1234"/>
      <c r="T1234">
        <v>152729</v>
      </c>
      <c r="U1234">
        <v>2725.43</v>
      </c>
      <c r="V1234"/>
      <c r="W1234"/>
      <c r="X1234"/>
      <c r="Y1234"/>
      <c r="Z1234"/>
      <c r="AA1234"/>
      <c r="AB1234"/>
      <c r="AC1234"/>
      <c r="AD1234"/>
      <c r="AE1234"/>
      <c r="AF1234"/>
      <c r="AG1234"/>
      <c r="AH1234"/>
    </row>
    <row r="1235" spans="1:34" x14ac:dyDescent="0.25">
      <c r="A1235"/>
      <c r="B1235"/>
      <c r="C1235">
        <v>152566</v>
      </c>
      <c r="D1235" s="8">
        <v>76.540000000000006</v>
      </c>
      <c r="E1235"/>
      <c r="F1235"/>
      <c r="G1235"/>
      <c r="H1235"/>
      <c r="I1235"/>
      <c r="J1235"/>
      <c r="K1235"/>
      <c r="L1235"/>
      <c r="M1235"/>
      <c r="N1235"/>
      <c r="O1235"/>
      <c r="P1235"/>
      <c r="R1235"/>
      <c r="S1235"/>
      <c r="T1235">
        <v>152730</v>
      </c>
      <c r="U1235">
        <v>50.83</v>
      </c>
      <c r="V1235"/>
      <c r="W1235"/>
      <c r="X1235"/>
      <c r="Y1235"/>
      <c r="Z1235"/>
      <c r="AA1235"/>
      <c r="AB1235"/>
      <c r="AC1235"/>
      <c r="AD1235"/>
      <c r="AE1235"/>
      <c r="AF1235"/>
      <c r="AG1235"/>
      <c r="AH1235"/>
    </row>
    <row r="1236" spans="1:34" x14ac:dyDescent="0.25">
      <c r="A1236"/>
      <c r="B1236"/>
      <c r="C1236">
        <v>152567</v>
      </c>
      <c r="D1236" s="8">
        <v>426.6</v>
      </c>
      <c r="E1236"/>
      <c r="F1236"/>
      <c r="G1236"/>
      <c r="H1236"/>
      <c r="I1236"/>
      <c r="J1236"/>
      <c r="K1236"/>
      <c r="L1236"/>
      <c r="M1236"/>
      <c r="N1236"/>
      <c r="O1236"/>
      <c r="P1236"/>
      <c r="R1236"/>
      <c r="S1236"/>
      <c r="T1236">
        <v>152731</v>
      </c>
      <c r="U1236">
        <v>547.97</v>
      </c>
      <c r="V1236"/>
      <c r="W1236"/>
      <c r="X1236"/>
      <c r="Y1236"/>
      <c r="Z1236"/>
      <c r="AA1236"/>
      <c r="AB1236"/>
      <c r="AC1236"/>
      <c r="AD1236"/>
      <c r="AE1236"/>
      <c r="AF1236"/>
      <c r="AG1236"/>
      <c r="AH1236"/>
    </row>
    <row r="1237" spans="1:34" x14ac:dyDescent="0.25">
      <c r="A1237"/>
      <c r="B1237"/>
      <c r="C1237">
        <v>152568</v>
      </c>
      <c r="D1237" s="8">
        <v>1112.58</v>
      </c>
      <c r="E1237"/>
      <c r="F1237"/>
      <c r="G1237"/>
      <c r="H1237"/>
      <c r="I1237"/>
      <c r="J1237"/>
      <c r="K1237"/>
      <c r="L1237"/>
      <c r="M1237"/>
      <c r="N1237"/>
      <c r="O1237"/>
      <c r="P1237"/>
      <c r="R1237"/>
      <c r="S1237"/>
      <c r="T1237">
        <v>152732</v>
      </c>
      <c r="U1237">
        <v>659.75</v>
      </c>
      <c r="V1237"/>
      <c r="W1237"/>
      <c r="X1237"/>
      <c r="Y1237"/>
      <c r="Z1237"/>
      <c r="AA1237"/>
      <c r="AB1237"/>
      <c r="AC1237"/>
      <c r="AD1237"/>
      <c r="AE1237"/>
      <c r="AF1237"/>
      <c r="AG1237"/>
      <c r="AH1237"/>
    </row>
    <row r="1238" spans="1:34" x14ac:dyDescent="0.25">
      <c r="A1238"/>
      <c r="B1238"/>
      <c r="C1238">
        <v>152569</v>
      </c>
      <c r="D1238" s="8">
        <v>1689.39</v>
      </c>
      <c r="E1238"/>
      <c r="F1238"/>
      <c r="G1238"/>
      <c r="H1238"/>
      <c r="I1238"/>
      <c r="J1238"/>
      <c r="K1238"/>
      <c r="L1238"/>
      <c r="M1238"/>
      <c r="N1238"/>
      <c r="O1238"/>
      <c r="P1238"/>
      <c r="R1238"/>
      <c r="S1238"/>
      <c r="T1238">
        <v>152733</v>
      </c>
      <c r="U1238">
        <v>809.09</v>
      </c>
      <c r="V1238"/>
      <c r="W1238"/>
      <c r="X1238"/>
      <c r="Y1238"/>
      <c r="Z1238"/>
      <c r="AA1238"/>
      <c r="AB1238"/>
      <c r="AC1238"/>
      <c r="AD1238"/>
      <c r="AE1238"/>
      <c r="AF1238"/>
      <c r="AG1238"/>
      <c r="AH1238"/>
    </row>
    <row r="1239" spans="1:34" x14ac:dyDescent="0.25">
      <c r="A1239"/>
      <c r="B1239"/>
      <c r="C1239">
        <v>152570</v>
      </c>
      <c r="D1239" s="8">
        <v>228.12</v>
      </c>
      <c r="E1239"/>
      <c r="F1239"/>
      <c r="G1239"/>
      <c r="H1239"/>
      <c r="I1239"/>
      <c r="J1239"/>
      <c r="K1239"/>
      <c r="L1239"/>
      <c r="M1239"/>
      <c r="N1239"/>
      <c r="O1239"/>
      <c r="P1239"/>
      <c r="R1239"/>
      <c r="S1239"/>
      <c r="T1239">
        <v>152734</v>
      </c>
      <c r="U1239">
        <v>2975.5</v>
      </c>
      <c r="V1239"/>
      <c r="W1239"/>
      <c r="X1239"/>
      <c r="Y1239"/>
      <c r="Z1239"/>
      <c r="AA1239"/>
      <c r="AB1239"/>
      <c r="AC1239"/>
      <c r="AD1239"/>
      <c r="AE1239"/>
      <c r="AF1239"/>
      <c r="AG1239"/>
      <c r="AH1239"/>
    </row>
    <row r="1240" spans="1:34" x14ac:dyDescent="0.25">
      <c r="A1240"/>
      <c r="B1240"/>
      <c r="C1240">
        <v>152571</v>
      </c>
      <c r="D1240" s="8">
        <v>1141.44</v>
      </c>
      <c r="E1240"/>
      <c r="F1240"/>
      <c r="G1240"/>
      <c r="H1240"/>
      <c r="I1240"/>
      <c r="J1240"/>
      <c r="K1240"/>
      <c r="L1240"/>
      <c r="M1240"/>
      <c r="N1240"/>
      <c r="O1240"/>
      <c r="P1240"/>
      <c r="R1240"/>
      <c r="S1240"/>
      <c r="T1240">
        <v>152735</v>
      </c>
      <c r="U1240">
        <v>1909.48</v>
      </c>
      <c r="V1240"/>
      <c r="W1240"/>
      <c r="X1240"/>
      <c r="Y1240"/>
      <c r="Z1240"/>
      <c r="AA1240"/>
      <c r="AB1240"/>
      <c r="AC1240"/>
      <c r="AD1240"/>
      <c r="AE1240"/>
      <c r="AF1240"/>
      <c r="AG1240"/>
      <c r="AH1240"/>
    </row>
    <row r="1241" spans="1:34" x14ac:dyDescent="0.25">
      <c r="A1241"/>
      <c r="B1241"/>
      <c r="C1241">
        <v>152572</v>
      </c>
      <c r="D1241" s="8">
        <v>840.99</v>
      </c>
      <c r="E1241"/>
      <c r="F1241"/>
      <c r="G1241"/>
      <c r="H1241"/>
      <c r="I1241"/>
      <c r="J1241"/>
      <c r="K1241"/>
      <c r="L1241"/>
      <c r="M1241"/>
      <c r="N1241"/>
      <c r="O1241"/>
      <c r="P1241"/>
      <c r="R1241"/>
      <c r="S1241"/>
      <c r="T1241">
        <v>152737</v>
      </c>
      <c r="U1241">
        <v>731.05</v>
      </c>
      <c r="V1241"/>
      <c r="W1241"/>
      <c r="X1241"/>
      <c r="Y1241"/>
      <c r="Z1241"/>
      <c r="AA1241"/>
      <c r="AB1241"/>
      <c r="AC1241"/>
      <c r="AD1241"/>
      <c r="AE1241"/>
      <c r="AF1241"/>
      <c r="AG1241"/>
      <c r="AH1241"/>
    </row>
    <row r="1242" spans="1:34" x14ac:dyDescent="0.25">
      <c r="A1242"/>
      <c r="B1242"/>
      <c r="C1242">
        <v>152573</v>
      </c>
      <c r="D1242" s="8">
        <v>1152.5899999999999</v>
      </c>
      <c r="E1242"/>
      <c r="F1242"/>
      <c r="G1242"/>
      <c r="H1242"/>
      <c r="I1242"/>
      <c r="J1242"/>
      <c r="K1242"/>
      <c r="L1242"/>
      <c r="M1242"/>
      <c r="N1242"/>
      <c r="O1242"/>
      <c r="P1242"/>
      <c r="R1242"/>
      <c r="S1242"/>
      <c r="T1242">
        <v>152738</v>
      </c>
      <c r="U1242">
        <v>2403.94</v>
      </c>
      <c r="V1242"/>
      <c r="W1242"/>
      <c r="X1242"/>
      <c r="Y1242"/>
      <c r="Z1242"/>
      <c r="AA1242"/>
      <c r="AB1242"/>
      <c r="AC1242"/>
      <c r="AD1242"/>
      <c r="AE1242"/>
      <c r="AF1242"/>
      <c r="AG1242"/>
      <c r="AH1242"/>
    </row>
    <row r="1243" spans="1:34" x14ac:dyDescent="0.25">
      <c r="A1243"/>
      <c r="B1243"/>
      <c r="C1243">
        <v>152574</v>
      </c>
      <c r="D1243" s="8">
        <v>857.79</v>
      </c>
      <c r="E1243"/>
      <c r="F1243"/>
      <c r="G1243"/>
      <c r="H1243"/>
      <c r="I1243"/>
      <c r="J1243"/>
      <c r="K1243"/>
      <c r="L1243"/>
      <c r="M1243"/>
      <c r="N1243"/>
      <c r="O1243"/>
      <c r="P1243"/>
      <c r="R1243"/>
      <c r="S1243"/>
      <c r="T1243">
        <v>152739</v>
      </c>
      <c r="U1243">
        <v>994.84</v>
      </c>
      <c r="V1243"/>
      <c r="W1243"/>
      <c r="X1243"/>
      <c r="Y1243"/>
      <c r="Z1243"/>
      <c r="AA1243"/>
      <c r="AB1243"/>
      <c r="AC1243"/>
      <c r="AD1243"/>
      <c r="AE1243"/>
      <c r="AF1243"/>
      <c r="AG1243"/>
      <c r="AH1243"/>
    </row>
    <row r="1244" spans="1:34" x14ac:dyDescent="0.25">
      <c r="A1244"/>
      <c r="B1244"/>
      <c r="C1244">
        <v>152575</v>
      </c>
      <c r="D1244" s="8">
        <v>2417.48</v>
      </c>
      <c r="E1244"/>
      <c r="F1244"/>
      <c r="G1244"/>
      <c r="H1244"/>
      <c r="I1244"/>
      <c r="J1244"/>
      <c r="K1244"/>
      <c r="L1244"/>
      <c r="M1244"/>
      <c r="N1244"/>
      <c r="O1244"/>
      <c r="P1244"/>
      <c r="R1244"/>
      <c r="S1244"/>
      <c r="T1244">
        <v>152741</v>
      </c>
      <c r="U1244">
        <v>619.26</v>
      </c>
      <c r="V1244"/>
      <c r="W1244"/>
      <c r="X1244"/>
      <c r="Y1244"/>
      <c r="Z1244"/>
      <c r="AA1244"/>
      <c r="AB1244"/>
      <c r="AC1244"/>
      <c r="AD1244"/>
      <c r="AE1244"/>
      <c r="AF1244"/>
      <c r="AG1244"/>
      <c r="AH1244"/>
    </row>
    <row r="1245" spans="1:34" x14ac:dyDescent="0.25">
      <c r="A1245"/>
      <c r="B1245"/>
      <c r="C1245">
        <v>152576</v>
      </c>
      <c r="D1245" s="8">
        <v>256.89</v>
      </c>
      <c r="E1245"/>
      <c r="F1245"/>
      <c r="G1245"/>
      <c r="H1245"/>
      <c r="I1245"/>
      <c r="J1245"/>
      <c r="K1245"/>
      <c r="L1245"/>
      <c r="M1245"/>
      <c r="N1245"/>
      <c r="O1245"/>
      <c r="P1245"/>
      <c r="R1245"/>
      <c r="S1245"/>
      <c r="T1245">
        <v>152742</v>
      </c>
      <c r="U1245">
        <v>1150.72</v>
      </c>
      <c r="V1245"/>
      <c r="W1245"/>
      <c r="X1245"/>
      <c r="Y1245"/>
      <c r="Z1245"/>
      <c r="AA1245"/>
      <c r="AB1245"/>
      <c r="AC1245"/>
      <c r="AD1245"/>
      <c r="AE1245"/>
      <c r="AF1245"/>
      <c r="AG1245"/>
      <c r="AH1245"/>
    </row>
    <row r="1246" spans="1:34" x14ac:dyDescent="0.25">
      <c r="A1246"/>
      <c r="B1246"/>
      <c r="C1246">
        <v>152577</v>
      </c>
      <c r="D1246" s="8">
        <v>714.17</v>
      </c>
      <c r="E1246"/>
      <c r="F1246"/>
      <c r="G1246"/>
      <c r="H1246"/>
      <c r="I1246"/>
      <c r="J1246"/>
      <c r="K1246"/>
      <c r="L1246"/>
      <c r="M1246"/>
      <c r="N1246"/>
      <c r="O1246"/>
      <c r="P1246"/>
      <c r="R1246"/>
      <c r="S1246"/>
      <c r="T1246">
        <v>152743</v>
      </c>
      <c r="U1246">
        <v>964.18</v>
      </c>
      <c r="V1246"/>
      <c r="W1246"/>
      <c r="X1246"/>
      <c r="Y1246"/>
      <c r="Z1246"/>
      <c r="AA1246"/>
      <c r="AB1246"/>
      <c r="AC1246"/>
      <c r="AD1246"/>
      <c r="AE1246"/>
      <c r="AF1246"/>
      <c r="AG1246"/>
      <c r="AH1246"/>
    </row>
    <row r="1247" spans="1:34" x14ac:dyDescent="0.25">
      <c r="A1247"/>
      <c r="B1247"/>
      <c r="C1247">
        <v>152579</v>
      </c>
      <c r="D1247" s="8">
        <v>1561.04</v>
      </c>
      <c r="E1247"/>
      <c r="F1247"/>
      <c r="G1247"/>
      <c r="H1247"/>
      <c r="I1247"/>
      <c r="J1247"/>
      <c r="K1247"/>
      <c r="L1247"/>
      <c r="M1247"/>
      <c r="N1247"/>
      <c r="O1247"/>
      <c r="P1247"/>
      <c r="R1247"/>
      <c r="S1247"/>
      <c r="T1247">
        <v>152744</v>
      </c>
      <c r="U1247">
        <v>1972.91</v>
      </c>
      <c r="V1247"/>
      <c r="W1247"/>
      <c r="X1247"/>
      <c r="Y1247"/>
      <c r="Z1247"/>
      <c r="AA1247"/>
      <c r="AB1247"/>
      <c r="AC1247"/>
      <c r="AD1247"/>
      <c r="AE1247"/>
      <c r="AF1247"/>
      <c r="AG1247"/>
      <c r="AH1247"/>
    </row>
    <row r="1248" spans="1:34" x14ac:dyDescent="0.25">
      <c r="A1248"/>
      <c r="B1248"/>
      <c r="C1248">
        <v>152581</v>
      </c>
      <c r="D1248" s="8">
        <v>754.73</v>
      </c>
      <c r="E1248"/>
      <c r="F1248"/>
      <c r="G1248"/>
      <c r="H1248"/>
      <c r="I1248"/>
      <c r="J1248"/>
      <c r="K1248"/>
      <c r="L1248"/>
      <c r="M1248"/>
      <c r="N1248"/>
      <c r="O1248"/>
      <c r="P1248"/>
      <c r="R1248"/>
      <c r="S1248"/>
      <c r="T1248">
        <v>152746</v>
      </c>
      <c r="U1248">
        <v>189.69</v>
      </c>
      <c r="V1248"/>
      <c r="W1248"/>
      <c r="X1248"/>
      <c r="Y1248"/>
      <c r="Z1248"/>
      <c r="AA1248"/>
      <c r="AB1248"/>
      <c r="AC1248"/>
      <c r="AD1248"/>
      <c r="AE1248"/>
      <c r="AF1248"/>
      <c r="AG1248"/>
      <c r="AH1248"/>
    </row>
    <row r="1249" spans="1:34" x14ac:dyDescent="0.25">
      <c r="A1249"/>
      <c r="B1249"/>
      <c r="C1249">
        <v>152582</v>
      </c>
      <c r="D1249" s="8">
        <v>2865.28</v>
      </c>
      <c r="E1249"/>
      <c r="F1249"/>
      <c r="G1249"/>
      <c r="H1249"/>
      <c r="I1249"/>
      <c r="J1249"/>
      <c r="K1249"/>
      <c r="L1249"/>
      <c r="M1249"/>
      <c r="N1249"/>
      <c r="O1249"/>
      <c r="P1249"/>
      <c r="R1249"/>
      <c r="S1249"/>
      <c r="T1249">
        <v>152748</v>
      </c>
      <c r="U1249">
        <v>524.88</v>
      </c>
      <c r="V1249"/>
      <c r="W1249"/>
      <c r="X1249"/>
      <c r="Y1249"/>
      <c r="Z1249"/>
      <c r="AA1249"/>
      <c r="AB1249"/>
      <c r="AC1249"/>
      <c r="AD1249"/>
      <c r="AE1249"/>
      <c r="AF1249"/>
      <c r="AG1249"/>
      <c r="AH1249"/>
    </row>
    <row r="1250" spans="1:34" x14ac:dyDescent="0.25">
      <c r="A1250"/>
      <c r="B1250"/>
      <c r="C1250">
        <v>152583</v>
      </c>
      <c r="D1250" s="8">
        <v>2854.02</v>
      </c>
      <c r="E1250"/>
      <c r="F1250"/>
      <c r="G1250"/>
      <c r="H1250"/>
      <c r="I1250"/>
      <c r="J1250"/>
      <c r="K1250"/>
      <c r="L1250"/>
      <c r="M1250"/>
      <c r="N1250"/>
      <c r="O1250"/>
      <c r="P1250"/>
      <c r="R1250"/>
      <c r="S1250"/>
      <c r="T1250">
        <v>152749</v>
      </c>
      <c r="U1250">
        <v>209.75</v>
      </c>
      <c r="V1250"/>
      <c r="W1250"/>
      <c r="X1250"/>
      <c r="Y1250"/>
      <c r="Z1250"/>
      <c r="AA1250"/>
      <c r="AB1250"/>
      <c r="AC1250"/>
      <c r="AD1250"/>
      <c r="AE1250"/>
      <c r="AF1250"/>
      <c r="AG1250"/>
      <c r="AH1250"/>
    </row>
    <row r="1251" spans="1:34" x14ac:dyDescent="0.25">
      <c r="A1251"/>
      <c r="B1251"/>
      <c r="C1251">
        <v>152584</v>
      </c>
      <c r="D1251" s="8">
        <v>1794.19</v>
      </c>
      <c r="E1251"/>
      <c r="F1251"/>
      <c r="G1251"/>
      <c r="H1251"/>
      <c r="I1251"/>
      <c r="J1251"/>
      <c r="K1251"/>
      <c r="L1251"/>
      <c r="M1251"/>
      <c r="N1251"/>
      <c r="O1251"/>
      <c r="P1251"/>
      <c r="R1251"/>
      <c r="S1251"/>
      <c r="T1251">
        <v>152750</v>
      </c>
      <c r="U1251">
        <v>2480.85</v>
      </c>
      <c r="V1251"/>
      <c r="W1251"/>
      <c r="X1251"/>
      <c r="Y1251"/>
      <c r="Z1251"/>
      <c r="AA1251"/>
      <c r="AB1251"/>
      <c r="AC1251"/>
      <c r="AD1251"/>
      <c r="AE1251"/>
      <c r="AF1251"/>
      <c r="AG1251"/>
      <c r="AH1251"/>
    </row>
    <row r="1252" spans="1:34" x14ac:dyDescent="0.25">
      <c r="A1252"/>
      <c r="B1252"/>
      <c r="C1252">
        <v>152585</v>
      </c>
      <c r="D1252" s="8">
        <v>2475.4899999999998</v>
      </c>
      <c r="E1252"/>
      <c r="F1252"/>
      <c r="G1252"/>
      <c r="H1252"/>
      <c r="I1252"/>
      <c r="J1252"/>
      <c r="K1252"/>
      <c r="L1252"/>
      <c r="M1252"/>
      <c r="N1252"/>
      <c r="O1252"/>
      <c r="P1252"/>
      <c r="R1252"/>
      <c r="S1252"/>
      <c r="T1252">
        <v>152751</v>
      </c>
      <c r="U1252">
        <v>1755.6</v>
      </c>
      <c r="V1252"/>
      <c r="W1252"/>
      <c r="X1252"/>
      <c r="Y1252"/>
      <c r="Z1252"/>
      <c r="AA1252"/>
      <c r="AB1252"/>
      <c r="AC1252"/>
      <c r="AD1252"/>
      <c r="AE1252"/>
      <c r="AF1252"/>
      <c r="AG1252"/>
      <c r="AH1252"/>
    </row>
    <row r="1253" spans="1:34" x14ac:dyDescent="0.25">
      <c r="A1253"/>
      <c r="B1253"/>
      <c r="C1253">
        <v>152586</v>
      </c>
      <c r="D1253" s="8">
        <v>1898.75</v>
      </c>
      <c r="E1253"/>
      <c r="F1253"/>
      <c r="G1253"/>
      <c r="H1253"/>
      <c r="I1253"/>
      <c r="J1253"/>
      <c r="K1253"/>
      <c r="L1253"/>
      <c r="M1253"/>
      <c r="N1253"/>
      <c r="O1253"/>
      <c r="P1253"/>
      <c r="R1253"/>
      <c r="S1253"/>
      <c r="T1253">
        <v>152752</v>
      </c>
      <c r="U1253">
        <v>95.05</v>
      </c>
      <c r="V1253"/>
      <c r="W1253"/>
      <c r="X1253"/>
      <c r="Y1253"/>
      <c r="Z1253"/>
      <c r="AA1253"/>
      <c r="AB1253"/>
      <c r="AC1253"/>
      <c r="AD1253"/>
      <c r="AE1253"/>
      <c r="AF1253"/>
      <c r="AG1253"/>
      <c r="AH1253"/>
    </row>
    <row r="1254" spans="1:34" x14ac:dyDescent="0.25">
      <c r="A1254"/>
      <c r="B1254"/>
      <c r="C1254">
        <v>152587</v>
      </c>
      <c r="D1254" s="8">
        <v>669.93</v>
      </c>
      <c r="E1254"/>
      <c r="F1254"/>
      <c r="G1254"/>
      <c r="H1254"/>
      <c r="I1254"/>
      <c r="J1254"/>
      <c r="K1254"/>
      <c r="L1254"/>
      <c r="M1254"/>
      <c r="N1254"/>
      <c r="O1254"/>
      <c r="P1254"/>
      <c r="R1254"/>
      <c r="S1254"/>
      <c r="T1254">
        <v>152753</v>
      </c>
      <c r="U1254">
        <v>1557.5</v>
      </c>
      <c r="V1254"/>
      <c r="W1254"/>
      <c r="X1254"/>
      <c r="Y1254"/>
      <c r="Z1254"/>
      <c r="AA1254"/>
      <c r="AB1254"/>
      <c r="AC1254"/>
      <c r="AD1254"/>
      <c r="AE1254"/>
      <c r="AF1254"/>
      <c r="AG1254"/>
      <c r="AH1254"/>
    </row>
    <row r="1255" spans="1:34" x14ac:dyDescent="0.25">
      <c r="A1255"/>
      <c r="B1255"/>
      <c r="C1255">
        <v>152588</v>
      </c>
      <c r="D1255" s="8">
        <v>393.94</v>
      </c>
      <c r="E1255"/>
      <c r="F1255"/>
      <c r="G1255"/>
      <c r="H1255"/>
      <c r="I1255"/>
      <c r="J1255"/>
      <c r="K1255"/>
      <c r="L1255"/>
      <c r="M1255"/>
      <c r="N1255"/>
      <c r="O1255"/>
      <c r="P1255"/>
      <c r="R1255"/>
      <c r="S1255"/>
      <c r="T1255">
        <v>152754</v>
      </c>
      <c r="U1255">
        <v>1354.59</v>
      </c>
      <c r="V1255"/>
      <c r="W1255"/>
      <c r="X1255"/>
      <c r="Y1255"/>
      <c r="Z1255"/>
      <c r="AA1255"/>
      <c r="AB1255"/>
      <c r="AC1255"/>
      <c r="AD1255"/>
      <c r="AE1255"/>
      <c r="AF1255"/>
      <c r="AG1255"/>
      <c r="AH1255"/>
    </row>
    <row r="1256" spans="1:34" x14ac:dyDescent="0.25">
      <c r="A1256"/>
      <c r="B1256"/>
      <c r="C1256">
        <v>152589</v>
      </c>
      <c r="D1256" s="8">
        <v>214.11</v>
      </c>
      <c r="E1256"/>
      <c r="F1256"/>
      <c r="G1256"/>
      <c r="H1256"/>
      <c r="I1256"/>
      <c r="J1256"/>
      <c r="K1256"/>
      <c r="L1256"/>
      <c r="M1256"/>
      <c r="N1256"/>
      <c r="O1256"/>
      <c r="P1256"/>
      <c r="R1256"/>
      <c r="S1256"/>
      <c r="T1256">
        <v>152755</v>
      </c>
      <c r="U1256">
        <v>2455.66</v>
      </c>
      <c r="V1256"/>
      <c r="W1256"/>
      <c r="X1256"/>
      <c r="Y1256"/>
      <c r="Z1256"/>
      <c r="AA1256"/>
      <c r="AB1256"/>
      <c r="AC1256"/>
      <c r="AD1256"/>
      <c r="AE1256"/>
      <c r="AF1256"/>
      <c r="AG1256"/>
      <c r="AH1256"/>
    </row>
    <row r="1257" spans="1:34" x14ac:dyDescent="0.25">
      <c r="A1257"/>
      <c r="B1257"/>
      <c r="C1257">
        <v>152591</v>
      </c>
      <c r="D1257" s="8">
        <v>962.34</v>
      </c>
      <c r="E1257"/>
      <c r="F1257"/>
      <c r="G1257"/>
      <c r="H1257"/>
      <c r="I1257"/>
      <c r="J1257"/>
      <c r="K1257"/>
      <c r="L1257"/>
      <c r="M1257"/>
      <c r="N1257"/>
      <c r="O1257"/>
      <c r="P1257"/>
      <c r="R1257"/>
      <c r="S1257"/>
      <c r="T1257">
        <v>152757</v>
      </c>
      <c r="U1257">
        <v>2477.4499999999998</v>
      </c>
      <c r="V1257"/>
      <c r="W1257"/>
      <c r="X1257"/>
      <c r="Y1257"/>
      <c r="Z1257"/>
      <c r="AA1257"/>
      <c r="AB1257"/>
      <c r="AC1257"/>
      <c r="AD1257"/>
      <c r="AE1257"/>
      <c r="AF1257"/>
      <c r="AG1257"/>
      <c r="AH1257"/>
    </row>
    <row r="1258" spans="1:34" x14ac:dyDescent="0.25">
      <c r="A1258"/>
      <c r="B1258"/>
      <c r="C1258">
        <v>152592</v>
      </c>
      <c r="D1258" s="8">
        <v>714.35</v>
      </c>
      <c r="E1258"/>
      <c r="F1258"/>
      <c r="G1258"/>
      <c r="H1258"/>
      <c r="I1258"/>
      <c r="J1258"/>
      <c r="K1258"/>
      <c r="L1258"/>
      <c r="M1258"/>
      <c r="N1258"/>
      <c r="O1258"/>
      <c r="P1258"/>
      <c r="R1258"/>
      <c r="S1258"/>
      <c r="T1258">
        <v>152758</v>
      </c>
      <c r="U1258">
        <v>1132.75</v>
      </c>
      <c r="V1258"/>
      <c r="W1258"/>
      <c r="X1258"/>
      <c r="Y1258"/>
      <c r="Z1258"/>
      <c r="AA1258"/>
      <c r="AB1258"/>
      <c r="AC1258"/>
      <c r="AD1258"/>
      <c r="AE1258"/>
      <c r="AF1258"/>
      <c r="AG1258"/>
      <c r="AH1258"/>
    </row>
    <row r="1259" spans="1:34" x14ac:dyDescent="0.25">
      <c r="A1259"/>
      <c r="B1259"/>
      <c r="C1259">
        <v>152594</v>
      </c>
      <c r="D1259" s="8">
        <v>2846</v>
      </c>
      <c r="E1259"/>
      <c r="F1259"/>
      <c r="G1259"/>
      <c r="H1259"/>
      <c r="I1259"/>
      <c r="J1259"/>
      <c r="K1259"/>
      <c r="L1259"/>
      <c r="M1259"/>
      <c r="N1259"/>
      <c r="O1259"/>
      <c r="P1259"/>
      <c r="R1259"/>
      <c r="S1259"/>
      <c r="T1259">
        <v>152760</v>
      </c>
      <c r="U1259">
        <v>1689.87</v>
      </c>
      <c r="V1259"/>
      <c r="W1259"/>
      <c r="X1259"/>
      <c r="Y1259"/>
      <c r="Z1259"/>
      <c r="AA1259"/>
      <c r="AB1259"/>
      <c r="AC1259"/>
      <c r="AD1259"/>
      <c r="AE1259"/>
      <c r="AF1259"/>
      <c r="AG1259"/>
      <c r="AH1259"/>
    </row>
    <row r="1260" spans="1:34" x14ac:dyDescent="0.25">
      <c r="A1260"/>
      <c r="B1260"/>
      <c r="C1260">
        <v>152595</v>
      </c>
      <c r="D1260" s="8">
        <v>268.19</v>
      </c>
      <c r="E1260"/>
      <c r="F1260"/>
      <c r="G1260"/>
      <c r="H1260"/>
      <c r="I1260"/>
      <c r="J1260"/>
      <c r="K1260"/>
      <c r="L1260"/>
      <c r="M1260"/>
      <c r="N1260"/>
      <c r="O1260"/>
      <c r="P1260"/>
      <c r="R1260"/>
      <c r="S1260"/>
      <c r="T1260">
        <v>152761</v>
      </c>
      <c r="U1260">
        <v>2401.3200000000002</v>
      </c>
      <c r="V1260"/>
      <c r="W1260"/>
      <c r="X1260"/>
      <c r="Y1260"/>
      <c r="Z1260"/>
      <c r="AA1260"/>
      <c r="AB1260"/>
      <c r="AC1260"/>
      <c r="AD1260"/>
      <c r="AE1260"/>
      <c r="AF1260"/>
      <c r="AG1260"/>
      <c r="AH1260"/>
    </row>
    <row r="1261" spans="1:34" x14ac:dyDescent="0.25">
      <c r="A1261"/>
      <c r="B1261"/>
      <c r="C1261">
        <v>152596</v>
      </c>
      <c r="D1261" s="8">
        <v>2491.1</v>
      </c>
      <c r="E1261"/>
      <c r="F1261"/>
      <c r="G1261"/>
      <c r="H1261"/>
      <c r="I1261"/>
      <c r="J1261"/>
      <c r="K1261"/>
      <c r="L1261"/>
      <c r="M1261"/>
      <c r="N1261"/>
      <c r="O1261"/>
      <c r="P1261"/>
      <c r="R1261"/>
      <c r="S1261"/>
      <c r="T1261">
        <v>152762</v>
      </c>
      <c r="U1261">
        <v>1847.47</v>
      </c>
      <c r="V1261"/>
      <c r="W1261"/>
      <c r="X1261"/>
      <c r="Y1261"/>
      <c r="Z1261"/>
      <c r="AA1261"/>
      <c r="AB1261"/>
      <c r="AC1261"/>
      <c r="AD1261"/>
      <c r="AE1261"/>
      <c r="AF1261"/>
      <c r="AG1261"/>
      <c r="AH1261"/>
    </row>
    <row r="1262" spans="1:34" x14ac:dyDescent="0.25">
      <c r="A1262"/>
      <c r="B1262"/>
      <c r="C1262">
        <v>152597</v>
      </c>
      <c r="D1262" s="8">
        <v>1493.06</v>
      </c>
      <c r="E1262"/>
      <c r="F1262"/>
      <c r="G1262"/>
      <c r="H1262"/>
      <c r="I1262"/>
      <c r="J1262"/>
      <c r="K1262"/>
      <c r="L1262"/>
      <c r="M1262"/>
      <c r="N1262"/>
      <c r="O1262"/>
      <c r="P1262"/>
      <c r="R1262"/>
      <c r="S1262"/>
      <c r="T1262">
        <v>152763</v>
      </c>
      <c r="U1262">
        <v>1430.18</v>
      </c>
      <c r="V1262"/>
      <c r="W1262"/>
      <c r="X1262"/>
      <c r="Y1262"/>
      <c r="Z1262"/>
      <c r="AA1262"/>
      <c r="AB1262"/>
      <c r="AC1262"/>
      <c r="AD1262"/>
      <c r="AE1262"/>
      <c r="AF1262"/>
      <c r="AG1262"/>
      <c r="AH1262"/>
    </row>
    <row r="1263" spans="1:34" x14ac:dyDescent="0.25">
      <c r="A1263"/>
      <c r="B1263"/>
      <c r="C1263">
        <v>152598</v>
      </c>
      <c r="D1263" s="8">
        <v>1239.01</v>
      </c>
      <c r="E1263"/>
      <c r="F1263"/>
      <c r="G1263"/>
      <c r="H1263"/>
      <c r="I1263"/>
      <c r="J1263"/>
      <c r="K1263"/>
      <c r="L1263"/>
      <c r="M1263"/>
      <c r="N1263"/>
      <c r="O1263"/>
      <c r="P1263"/>
      <c r="R1263"/>
      <c r="S1263"/>
      <c r="T1263">
        <v>152764</v>
      </c>
      <c r="U1263">
        <v>2819.18</v>
      </c>
      <c r="V1263"/>
      <c r="W1263"/>
      <c r="X1263"/>
      <c r="Y1263"/>
      <c r="Z1263"/>
      <c r="AA1263"/>
      <c r="AB1263"/>
      <c r="AC1263"/>
      <c r="AD1263"/>
      <c r="AE1263"/>
      <c r="AF1263"/>
      <c r="AG1263"/>
      <c r="AH1263"/>
    </row>
    <row r="1264" spans="1:34" x14ac:dyDescent="0.25">
      <c r="A1264"/>
      <c r="B1264"/>
      <c r="C1264">
        <v>152599</v>
      </c>
      <c r="D1264" s="8">
        <v>1398.36</v>
      </c>
      <c r="E1264"/>
      <c r="F1264"/>
      <c r="G1264"/>
      <c r="H1264"/>
      <c r="I1264"/>
      <c r="J1264"/>
      <c r="K1264"/>
      <c r="L1264"/>
      <c r="M1264"/>
      <c r="N1264"/>
      <c r="O1264"/>
      <c r="P1264"/>
      <c r="R1264"/>
      <c r="S1264"/>
      <c r="T1264">
        <v>152765</v>
      </c>
      <c r="U1264">
        <v>281.3</v>
      </c>
      <c r="V1264"/>
      <c r="W1264"/>
      <c r="X1264"/>
      <c r="Y1264"/>
      <c r="Z1264"/>
      <c r="AA1264"/>
      <c r="AB1264"/>
      <c r="AC1264"/>
      <c r="AD1264"/>
      <c r="AE1264"/>
      <c r="AF1264"/>
      <c r="AG1264"/>
      <c r="AH1264"/>
    </row>
    <row r="1265" spans="1:34" x14ac:dyDescent="0.25">
      <c r="A1265"/>
      <c r="B1265"/>
      <c r="C1265">
        <v>152601</v>
      </c>
      <c r="D1265" s="8">
        <v>473.24</v>
      </c>
      <c r="E1265"/>
      <c r="F1265"/>
      <c r="G1265"/>
      <c r="H1265"/>
      <c r="I1265"/>
      <c r="J1265"/>
      <c r="K1265"/>
      <c r="L1265"/>
      <c r="M1265"/>
      <c r="N1265"/>
      <c r="O1265"/>
      <c r="P1265"/>
      <c r="R1265"/>
      <c r="S1265"/>
      <c r="T1265">
        <v>152766</v>
      </c>
      <c r="U1265">
        <v>1049.48</v>
      </c>
      <c r="V1265"/>
      <c r="W1265"/>
      <c r="X1265"/>
      <c r="Y1265"/>
      <c r="Z1265"/>
      <c r="AA1265"/>
      <c r="AB1265"/>
      <c r="AC1265"/>
      <c r="AD1265"/>
      <c r="AE1265"/>
      <c r="AF1265"/>
      <c r="AG1265"/>
      <c r="AH1265"/>
    </row>
    <row r="1266" spans="1:34" x14ac:dyDescent="0.25">
      <c r="A1266"/>
      <c r="B1266"/>
      <c r="C1266">
        <v>152602</v>
      </c>
      <c r="D1266" s="8">
        <v>292.45</v>
      </c>
      <c r="E1266"/>
      <c r="F1266"/>
      <c r="G1266"/>
      <c r="H1266"/>
      <c r="I1266"/>
      <c r="J1266"/>
      <c r="K1266"/>
      <c r="L1266"/>
      <c r="M1266"/>
      <c r="N1266"/>
      <c r="O1266"/>
      <c r="P1266"/>
      <c r="R1266"/>
      <c r="S1266"/>
      <c r="T1266">
        <v>152768</v>
      </c>
      <c r="U1266">
        <v>1023.12</v>
      </c>
      <c r="V1266"/>
      <c r="W1266"/>
      <c r="X1266"/>
      <c r="Y1266"/>
      <c r="Z1266"/>
      <c r="AA1266"/>
      <c r="AB1266"/>
      <c r="AC1266"/>
      <c r="AD1266"/>
      <c r="AE1266"/>
      <c r="AF1266"/>
      <c r="AG1266"/>
      <c r="AH1266"/>
    </row>
    <row r="1267" spans="1:34" x14ac:dyDescent="0.25">
      <c r="A1267"/>
      <c r="B1267"/>
      <c r="C1267">
        <v>152603</v>
      </c>
      <c r="D1267" s="8">
        <v>741.93</v>
      </c>
      <c r="E1267"/>
      <c r="F1267"/>
      <c r="G1267"/>
      <c r="H1267"/>
      <c r="I1267"/>
      <c r="J1267"/>
      <c r="K1267"/>
      <c r="L1267"/>
      <c r="M1267"/>
      <c r="N1267"/>
      <c r="O1267"/>
      <c r="P1267"/>
      <c r="R1267"/>
      <c r="S1267"/>
      <c r="T1267">
        <v>152769</v>
      </c>
      <c r="U1267">
        <v>469.5</v>
      </c>
      <c r="V1267"/>
      <c r="W1267"/>
      <c r="X1267"/>
      <c r="Y1267"/>
      <c r="Z1267"/>
      <c r="AA1267"/>
      <c r="AB1267"/>
      <c r="AC1267"/>
      <c r="AD1267"/>
      <c r="AE1267"/>
      <c r="AF1267"/>
      <c r="AG1267"/>
      <c r="AH1267"/>
    </row>
    <row r="1268" spans="1:34" x14ac:dyDescent="0.25">
      <c r="A1268"/>
      <c r="B1268"/>
      <c r="C1268">
        <v>152604</v>
      </c>
      <c r="D1268" s="8">
        <v>2582.5100000000002</v>
      </c>
      <c r="E1268"/>
      <c r="F1268"/>
      <c r="G1268"/>
      <c r="H1268"/>
      <c r="I1268"/>
      <c r="J1268"/>
      <c r="K1268"/>
      <c r="L1268"/>
      <c r="M1268"/>
      <c r="N1268"/>
      <c r="O1268"/>
      <c r="P1268"/>
      <c r="R1268"/>
      <c r="S1268"/>
      <c r="T1268">
        <v>152770</v>
      </c>
      <c r="U1268">
        <v>2684.41</v>
      </c>
      <c r="V1268"/>
      <c r="W1268"/>
      <c r="X1268"/>
      <c r="Y1268"/>
      <c r="Z1268"/>
      <c r="AA1268"/>
      <c r="AB1268"/>
      <c r="AC1268"/>
      <c r="AD1268"/>
      <c r="AE1268"/>
      <c r="AF1268"/>
      <c r="AG1268"/>
      <c r="AH1268"/>
    </row>
    <row r="1269" spans="1:34" x14ac:dyDescent="0.25">
      <c r="A1269"/>
      <c r="B1269"/>
      <c r="C1269">
        <v>152605</v>
      </c>
      <c r="D1269" s="8">
        <v>977.61</v>
      </c>
      <c r="E1269"/>
      <c r="F1269"/>
      <c r="G1269"/>
      <c r="H1269"/>
      <c r="I1269"/>
      <c r="J1269"/>
      <c r="K1269"/>
      <c r="L1269"/>
      <c r="M1269"/>
      <c r="N1269"/>
      <c r="O1269"/>
      <c r="P1269"/>
      <c r="R1269"/>
      <c r="S1269"/>
      <c r="T1269">
        <v>152771</v>
      </c>
      <c r="U1269">
        <v>414.17</v>
      </c>
      <c r="V1269"/>
      <c r="W1269"/>
      <c r="X1269"/>
      <c r="Y1269"/>
      <c r="Z1269"/>
      <c r="AA1269"/>
      <c r="AB1269"/>
      <c r="AC1269"/>
      <c r="AD1269"/>
      <c r="AE1269"/>
      <c r="AF1269"/>
      <c r="AG1269"/>
      <c r="AH1269"/>
    </row>
    <row r="1270" spans="1:34" x14ac:dyDescent="0.25">
      <c r="A1270"/>
      <c r="B1270"/>
      <c r="C1270">
        <v>152606</v>
      </c>
      <c r="D1270" s="8">
        <v>247.8</v>
      </c>
      <c r="E1270"/>
      <c r="F1270"/>
      <c r="G1270"/>
      <c r="H1270"/>
      <c r="I1270"/>
      <c r="J1270"/>
      <c r="K1270"/>
      <c r="L1270"/>
      <c r="M1270"/>
      <c r="N1270"/>
      <c r="O1270"/>
      <c r="P1270"/>
      <c r="R1270"/>
      <c r="S1270"/>
      <c r="T1270">
        <v>152772</v>
      </c>
      <c r="U1270">
        <v>1687.03</v>
      </c>
      <c r="V1270"/>
      <c r="W1270"/>
      <c r="X1270"/>
      <c r="Y1270"/>
      <c r="Z1270"/>
      <c r="AA1270"/>
      <c r="AB1270"/>
      <c r="AC1270"/>
      <c r="AD1270"/>
      <c r="AE1270"/>
      <c r="AF1270"/>
      <c r="AG1270"/>
      <c r="AH1270"/>
    </row>
    <row r="1271" spans="1:34" x14ac:dyDescent="0.25">
      <c r="A1271"/>
      <c r="B1271"/>
      <c r="C1271">
        <v>152607</v>
      </c>
      <c r="D1271" s="8">
        <v>402.66</v>
      </c>
      <c r="E1271"/>
      <c r="F1271"/>
      <c r="G1271"/>
      <c r="H1271"/>
      <c r="I1271"/>
      <c r="J1271"/>
      <c r="K1271"/>
      <c r="L1271"/>
      <c r="M1271"/>
      <c r="N1271"/>
      <c r="O1271"/>
      <c r="P1271"/>
      <c r="R1271"/>
      <c r="S1271"/>
      <c r="T1271">
        <v>152773</v>
      </c>
      <c r="U1271">
        <v>431.49</v>
      </c>
      <c r="V1271"/>
      <c r="W1271"/>
      <c r="X1271"/>
      <c r="Y1271"/>
      <c r="Z1271"/>
      <c r="AA1271"/>
      <c r="AB1271"/>
      <c r="AC1271"/>
      <c r="AD1271"/>
      <c r="AE1271"/>
      <c r="AF1271"/>
      <c r="AG1271"/>
      <c r="AH1271"/>
    </row>
    <row r="1272" spans="1:34" x14ac:dyDescent="0.25">
      <c r="A1272"/>
      <c r="B1272"/>
      <c r="C1272">
        <v>152608</v>
      </c>
      <c r="D1272" s="8">
        <v>395.99</v>
      </c>
      <c r="E1272"/>
      <c r="F1272"/>
      <c r="G1272"/>
      <c r="H1272"/>
      <c r="I1272"/>
      <c r="J1272"/>
      <c r="K1272"/>
      <c r="L1272"/>
      <c r="M1272"/>
      <c r="N1272"/>
      <c r="O1272"/>
      <c r="P1272"/>
      <c r="R1272"/>
      <c r="S1272"/>
      <c r="T1272">
        <v>152775</v>
      </c>
      <c r="U1272">
        <v>469.54</v>
      </c>
      <c r="V1272"/>
      <c r="W1272"/>
      <c r="X1272"/>
      <c r="Y1272"/>
      <c r="Z1272"/>
      <c r="AA1272"/>
      <c r="AB1272"/>
      <c r="AC1272"/>
      <c r="AD1272"/>
      <c r="AE1272"/>
      <c r="AF1272"/>
      <c r="AG1272"/>
      <c r="AH1272"/>
    </row>
    <row r="1273" spans="1:34" x14ac:dyDescent="0.25">
      <c r="A1273"/>
      <c r="B1273"/>
      <c r="C1273">
        <v>152609</v>
      </c>
      <c r="D1273" s="8">
        <v>2903.98</v>
      </c>
      <c r="E1273"/>
      <c r="F1273"/>
      <c r="G1273"/>
      <c r="H1273"/>
      <c r="I1273"/>
      <c r="J1273"/>
      <c r="K1273"/>
      <c r="L1273"/>
      <c r="M1273"/>
      <c r="N1273"/>
      <c r="O1273"/>
      <c r="P1273"/>
      <c r="R1273"/>
      <c r="S1273"/>
      <c r="T1273">
        <v>152776</v>
      </c>
      <c r="U1273">
        <v>1504.4</v>
      </c>
      <c r="V1273"/>
      <c r="W1273"/>
      <c r="X1273"/>
      <c r="Y1273"/>
      <c r="Z1273"/>
      <c r="AA1273"/>
      <c r="AB1273"/>
      <c r="AC1273"/>
      <c r="AD1273"/>
      <c r="AE1273"/>
      <c r="AF1273"/>
      <c r="AG1273"/>
      <c r="AH1273"/>
    </row>
    <row r="1274" spans="1:34" x14ac:dyDescent="0.25">
      <c r="A1274"/>
      <c r="B1274"/>
      <c r="C1274">
        <v>152610</v>
      </c>
      <c r="D1274" s="8">
        <v>1583.01</v>
      </c>
      <c r="E1274"/>
      <c r="F1274"/>
      <c r="G1274"/>
      <c r="H1274"/>
      <c r="I1274"/>
      <c r="J1274"/>
      <c r="K1274"/>
      <c r="L1274"/>
      <c r="M1274"/>
      <c r="N1274"/>
      <c r="O1274"/>
      <c r="P1274"/>
      <c r="R1274"/>
      <c r="S1274"/>
      <c r="T1274">
        <v>152777</v>
      </c>
      <c r="U1274">
        <v>2699</v>
      </c>
      <c r="V1274"/>
      <c r="W1274"/>
      <c r="X1274"/>
      <c r="Y1274"/>
      <c r="Z1274"/>
      <c r="AA1274"/>
      <c r="AB1274"/>
      <c r="AC1274"/>
      <c r="AD1274"/>
      <c r="AE1274"/>
      <c r="AF1274"/>
      <c r="AG1274"/>
      <c r="AH1274"/>
    </row>
    <row r="1275" spans="1:34" x14ac:dyDescent="0.25">
      <c r="A1275"/>
      <c r="B1275"/>
      <c r="C1275">
        <v>152611</v>
      </c>
      <c r="D1275" s="8">
        <v>1665.44</v>
      </c>
      <c r="E1275"/>
      <c r="F1275"/>
      <c r="G1275"/>
      <c r="H1275"/>
      <c r="I1275"/>
      <c r="J1275"/>
      <c r="K1275"/>
      <c r="L1275"/>
      <c r="M1275"/>
      <c r="N1275"/>
      <c r="O1275"/>
      <c r="P1275"/>
      <c r="R1275"/>
      <c r="S1275"/>
      <c r="T1275">
        <v>152778</v>
      </c>
      <c r="U1275">
        <v>2734.44</v>
      </c>
      <c r="V1275"/>
      <c r="W1275"/>
      <c r="X1275"/>
      <c r="Y1275"/>
      <c r="Z1275"/>
      <c r="AA1275"/>
      <c r="AB1275"/>
      <c r="AC1275"/>
      <c r="AD1275"/>
      <c r="AE1275"/>
      <c r="AF1275"/>
      <c r="AG1275"/>
      <c r="AH1275"/>
    </row>
    <row r="1276" spans="1:34" x14ac:dyDescent="0.25">
      <c r="A1276"/>
      <c r="B1276"/>
      <c r="C1276">
        <v>152612</v>
      </c>
      <c r="D1276" s="8">
        <v>2774.5</v>
      </c>
      <c r="E1276"/>
      <c r="F1276"/>
      <c r="G1276"/>
      <c r="H1276"/>
      <c r="I1276"/>
      <c r="J1276"/>
      <c r="K1276"/>
      <c r="L1276"/>
      <c r="M1276"/>
      <c r="N1276"/>
      <c r="O1276"/>
      <c r="P1276"/>
      <c r="R1276"/>
      <c r="S1276"/>
      <c r="T1276">
        <v>152779</v>
      </c>
      <c r="U1276">
        <v>374.79</v>
      </c>
      <c r="V1276"/>
      <c r="W1276"/>
      <c r="X1276"/>
      <c r="Y1276"/>
      <c r="Z1276"/>
      <c r="AA1276"/>
      <c r="AB1276"/>
      <c r="AC1276"/>
      <c r="AD1276"/>
      <c r="AE1276"/>
      <c r="AF1276"/>
      <c r="AG1276"/>
      <c r="AH1276"/>
    </row>
    <row r="1277" spans="1:34" x14ac:dyDescent="0.25">
      <c r="A1277"/>
      <c r="B1277"/>
      <c r="C1277">
        <v>152613</v>
      </c>
      <c r="D1277" s="8">
        <v>2659.77</v>
      </c>
      <c r="E1277"/>
      <c r="F1277"/>
      <c r="G1277"/>
      <c r="H1277"/>
      <c r="I1277"/>
      <c r="J1277"/>
      <c r="K1277"/>
      <c r="L1277"/>
      <c r="M1277"/>
      <c r="N1277"/>
      <c r="O1277"/>
      <c r="P1277"/>
      <c r="R1277"/>
      <c r="S1277"/>
      <c r="T1277">
        <v>152780</v>
      </c>
      <c r="U1277">
        <v>936.79</v>
      </c>
      <c r="V1277"/>
      <c r="W1277"/>
      <c r="X1277"/>
      <c r="Y1277"/>
      <c r="Z1277"/>
      <c r="AA1277"/>
      <c r="AB1277"/>
      <c r="AC1277"/>
      <c r="AD1277"/>
      <c r="AE1277"/>
      <c r="AF1277"/>
      <c r="AG1277"/>
      <c r="AH1277"/>
    </row>
    <row r="1278" spans="1:34" x14ac:dyDescent="0.25">
      <c r="A1278"/>
      <c r="B1278"/>
      <c r="C1278">
        <v>152614</v>
      </c>
      <c r="D1278" s="8">
        <v>626.91999999999996</v>
      </c>
      <c r="E1278"/>
      <c r="F1278"/>
      <c r="G1278"/>
      <c r="H1278"/>
      <c r="I1278"/>
      <c r="J1278"/>
      <c r="K1278"/>
      <c r="L1278"/>
      <c r="M1278"/>
      <c r="N1278"/>
      <c r="O1278"/>
      <c r="P1278"/>
      <c r="R1278"/>
      <c r="S1278"/>
      <c r="T1278">
        <v>152782</v>
      </c>
      <c r="U1278">
        <v>1670.13</v>
      </c>
      <c r="V1278"/>
      <c r="W1278"/>
      <c r="X1278"/>
      <c r="Y1278"/>
      <c r="Z1278"/>
      <c r="AA1278"/>
      <c r="AB1278"/>
      <c r="AC1278"/>
      <c r="AD1278"/>
      <c r="AE1278"/>
      <c r="AF1278"/>
      <c r="AG1278"/>
      <c r="AH1278"/>
    </row>
    <row r="1279" spans="1:34" x14ac:dyDescent="0.25">
      <c r="A1279"/>
      <c r="B1279"/>
      <c r="C1279">
        <v>152615</v>
      </c>
      <c r="D1279" s="8">
        <v>586.67999999999995</v>
      </c>
      <c r="E1279"/>
      <c r="F1279"/>
      <c r="G1279"/>
      <c r="H1279"/>
      <c r="I1279"/>
      <c r="J1279"/>
      <c r="K1279"/>
      <c r="L1279"/>
      <c r="M1279"/>
      <c r="N1279"/>
      <c r="O1279"/>
      <c r="P1279"/>
      <c r="R1279"/>
      <c r="S1279"/>
      <c r="T1279">
        <v>152783</v>
      </c>
      <c r="U1279">
        <v>1982.88</v>
      </c>
      <c r="V1279"/>
      <c r="W1279"/>
      <c r="X1279"/>
      <c r="Y1279"/>
      <c r="Z1279"/>
      <c r="AA1279"/>
      <c r="AB1279"/>
      <c r="AC1279"/>
      <c r="AD1279"/>
      <c r="AE1279"/>
      <c r="AF1279"/>
      <c r="AG1279"/>
      <c r="AH1279"/>
    </row>
    <row r="1280" spans="1:34" x14ac:dyDescent="0.25">
      <c r="A1280"/>
      <c r="B1280"/>
      <c r="C1280">
        <v>152617</v>
      </c>
      <c r="D1280" s="8">
        <v>810.74</v>
      </c>
      <c r="E1280"/>
      <c r="F1280"/>
      <c r="G1280"/>
      <c r="H1280"/>
      <c r="I1280"/>
      <c r="J1280"/>
      <c r="K1280"/>
      <c r="L1280"/>
      <c r="M1280"/>
      <c r="N1280"/>
      <c r="O1280"/>
      <c r="P1280"/>
      <c r="R1280"/>
      <c r="S1280"/>
      <c r="T1280">
        <v>152784</v>
      </c>
      <c r="U1280">
        <v>1912.05</v>
      </c>
      <c r="V1280"/>
      <c r="W1280"/>
      <c r="X1280"/>
      <c r="Y1280"/>
      <c r="Z1280"/>
      <c r="AA1280"/>
      <c r="AB1280"/>
      <c r="AC1280"/>
      <c r="AD1280"/>
      <c r="AE1280"/>
      <c r="AF1280"/>
      <c r="AG1280"/>
      <c r="AH1280"/>
    </row>
    <row r="1281" spans="1:34" x14ac:dyDescent="0.25">
      <c r="A1281"/>
      <c r="B1281"/>
      <c r="C1281">
        <v>152618</v>
      </c>
      <c r="D1281" s="8">
        <v>557.70000000000005</v>
      </c>
      <c r="E1281"/>
      <c r="F1281"/>
      <c r="G1281"/>
      <c r="H1281"/>
      <c r="I1281"/>
      <c r="J1281"/>
      <c r="K1281"/>
      <c r="L1281"/>
      <c r="M1281"/>
      <c r="N1281"/>
      <c r="O1281"/>
      <c r="P1281"/>
      <c r="R1281"/>
      <c r="S1281"/>
      <c r="T1281">
        <v>152785</v>
      </c>
      <c r="U1281">
        <v>1653.94</v>
      </c>
      <c r="V1281"/>
      <c r="W1281"/>
      <c r="X1281"/>
      <c r="Y1281"/>
      <c r="Z1281"/>
      <c r="AA1281"/>
      <c r="AB1281"/>
      <c r="AC1281"/>
      <c r="AD1281"/>
      <c r="AE1281"/>
      <c r="AF1281"/>
      <c r="AG1281"/>
      <c r="AH1281"/>
    </row>
    <row r="1282" spans="1:34" x14ac:dyDescent="0.25">
      <c r="A1282"/>
      <c r="B1282"/>
      <c r="C1282">
        <v>152619</v>
      </c>
      <c r="D1282" s="8">
        <v>815.59</v>
      </c>
      <c r="E1282"/>
      <c r="F1282"/>
      <c r="G1282"/>
      <c r="H1282"/>
      <c r="I1282"/>
      <c r="J1282"/>
      <c r="K1282"/>
      <c r="L1282"/>
      <c r="M1282"/>
      <c r="N1282"/>
      <c r="O1282"/>
      <c r="P1282"/>
      <c r="R1282"/>
      <c r="S1282"/>
      <c r="T1282">
        <v>152787</v>
      </c>
      <c r="U1282">
        <v>2059.46</v>
      </c>
      <c r="V1282"/>
      <c r="W1282"/>
      <c r="X1282"/>
      <c r="Y1282"/>
      <c r="Z1282"/>
      <c r="AA1282"/>
      <c r="AB1282"/>
      <c r="AC1282"/>
      <c r="AD1282"/>
      <c r="AE1282"/>
      <c r="AF1282"/>
      <c r="AG1282"/>
      <c r="AH1282"/>
    </row>
    <row r="1283" spans="1:34" x14ac:dyDescent="0.25">
      <c r="A1283"/>
      <c r="B1283"/>
      <c r="C1283">
        <v>152620</v>
      </c>
      <c r="D1283" s="8">
        <v>1565</v>
      </c>
      <c r="E1283"/>
      <c r="F1283"/>
      <c r="G1283"/>
      <c r="H1283"/>
      <c r="I1283"/>
      <c r="J1283"/>
      <c r="K1283"/>
      <c r="L1283"/>
      <c r="M1283"/>
      <c r="N1283"/>
      <c r="O1283"/>
      <c r="P1283"/>
      <c r="R1283"/>
      <c r="S1283"/>
      <c r="T1283">
        <v>152788</v>
      </c>
      <c r="U1283">
        <v>2760.05</v>
      </c>
      <c r="V1283"/>
      <c r="W1283"/>
      <c r="X1283"/>
      <c r="Y1283"/>
      <c r="Z1283"/>
      <c r="AA1283"/>
      <c r="AB1283"/>
      <c r="AC1283"/>
      <c r="AD1283"/>
      <c r="AE1283"/>
      <c r="AF1283"/>
      <c r="AG1283"/>
      <c r="AH1283"/>
    </row>
    <row r="1284" spans="1:34" x14ac:dyDescent="0.25">
      <c r="A1284"/>
      <c r="B1284"/>
      <c r="C1284">
        <v>152621</v>
      </c>
      <c r="D1284" s="8">
        <v>2469.3200000000002</v>
      </c>
      <c r="E1284"/>
      <c r="F1284"/>
      <c r="G1284"/>
      <c r="H1284"/>
      <c r="I1284"/>
      <c r="J1284"/>
      <c r="K1284"/>
      <c r="L1284"/>
      <c r="M1284"/>
      <c r="N1284"/>
      <c r="O1284"/>
      <c r="P1284"/>
      <c r="R1284"/>
      <c r="S1284"/>
      <c r="T1284">
        <v>152790</v>
      </c>
      <c r="U1284">
        <v>2570.96</v>
      </c>
      <c r="V1284"/>
      <c r="W1284"/>
      <c r="X1284"/>
      <c r="Y1284"/>
      <c r="Z1284"/>
      <c r="AA1284"/>
      <c r="AB1284"/>
      <c r="AC1284"/>
      <c r="AD1284"/>
      <c r="AE1284"/>
      <c r="AF1284"/>
      <c r="AG1284"/>
      <c r="AH1284"/>
    </row>
    <row r="1285" spans="1:34" x14ac:dyDescent="0.25">
      <c r="A1285"/>
      <c r="B1285"/>
      <c r="C1285">
        <v>152622</v>
      </c>
      <c r="D1285" s="8">
        <v>2790.76</v>
      </c>
      <c r="E1285"/>
      <c r="F1285"/>
      <c r="G1285"/>
      <c r="H1285"/>
      <c r="I1285"/>
      <c r="J1285"/>
      <c r="K1285"/>
      <c r="L1285"/>
      <c r="M1285"/>
      <c r="N1285"/>
      <c r="O1285"/>
      <c r="P1285"/>
      <c r="R1285"/>
      <c r="S1285"/>
      <c r="T1285">
        <v>152791</v>
      </c>
      <c r="U1285">
        <v>1977.35</v>
      </c>
      <c r="V1285"/>
      <c r="W1285"/>
      <c r="X1285"/>
      <c r="Y1285"/>
      <c r="Z1285"/>
      <c r="AA1285"/>
      <c r="AB1285"/>
      <c r="AC1285"/>
      <c r="AD1285"/>
      <c r="AE1285"/>
      <c r="AF1285"/>
      <c r="AG1285"/>
      <c r="AH1285"/>
    </row>
    <row r="1286" spans="1:34" x14ac:dyDescent="0.25">
      <c r="A1286"/>
      <c r="B1286"/>
      <c r="C1286">
        <v>152623</v>
      </c>
      <c r="D1286" s="8">
        <v>1198.33</v>
      </c>
      <c r="E1286"/>
      <c r="F1286"/>
      <c r="G1286"/>
      <c r="H1286"/>
      <c r="I1286"/>
      <c r="J1286"/>
      <c r="K1286"/>
      <c r="L1286"/>
      <c r="M1286"/>
      <c r="N1286"/>
      <c r="O1286"/>
      <c r="P1286"/>
      <c r="R1286"/>
      <c r="S1286"/>
      <c r="T1286">
        <v>152792</v>
      </c>
      <c r="U1286">
        <v>256.52</v>
      </c>
      <c r="V1286"/>
      <c r="W1286"/>
      <c r="X1286"/>
      <c r="Y1286"/>
      <c r="Z1286"/>
      <c r="AA1286"/>
      <c r="AB1286"/>
      <c r="AC1286"/>
      <c r="AD1286"/>
      <c r="AE1286"/>
      <c r="AF1286"/>
      <c r="AG1286"/>
      <c r="AH1286"/>
    </row>
    <row r="1287" spans="1:34" x14ac:dyDescent="0.25">
      <c r="A1287"/>
      <c r="B1287"/>
      <c r="C1287">
        <v>152624</v>
      </c>
      <c r="D1287" s="8">
        <v>1847.18</v>
      </c>
      <c r="E1287"/>
      <c r="F1287"/>
      <c r="G1287"/>
      <c r="H1287"/>
      <c r="I1287"/>
      <c r="J1287"/>
      <c r="K1287"/>
      <c r="L1287"/>
      <c r="M1287"/>
      <c r="N1287"/>
      <c r="O1287"/>
      <c r="P1287"/>
      <c r="R1287"/>
      <c r="S1287"/>
      <c r="T1287">
        <v>152795</v>
      </c>
      <c r="U1287">
        <v>2898.65</v>
      </c>
      <c r="V1287"/>
      <c r="W1287"/>
      <c r="X1287"/>
      <c r="Y1287"/>
      <c r="Z1287"/>
      <c r="AA1287"/>
      <c r="AB1287"/>
      <c r="AC1287"/>
      <c r="AD1287"/>
      <c r="AE1287"/>
      <c r="AF1287"/>
      <c r="AG1287"/>
      <c r="AH1287"/>
    </row>
    <row r="1288" spans="1:34" x14ac:dyDescent="0.25">
      <c r="A1288"/>
      <c r="B1288"/>
      <c r="C1288">
        <v>152625</v>
      </c>
      <c r="D1288" s="8">
        <v>2873.01</v>
      </c>
      <c r="E1288"/>
      <c r="F1288"/>
      <c r="G1288"/>
      <c r="H1288"/>
      <c r="I1288"/>
      <c r="J1288"/>
      <c r="K1288"/>
      <c r="L1288"/>
      <c r="M1288"/>
      <c r="N1288"/>
      <c r="O1288"/>
      <c r="P1288"/>
      <c r="R1288"/>
      <c r="S1288"/>
      <c r="T1288">
        <v>152796</v>
      </c>
      <c r="U1288">
        <v>1096.02</v>
      </c>
      <c r="V1288"/>
      <c r="W1288"/>
      <c r="X1288"/>
      <c r="Y1288"/>
      <c r="Z1288"/>
      <c r="AA1288"/>
      <c r="AB1288"/>
      <c r="AC1288"/>
      <c r="AD1288"/>
      <c r="AE1288"/>
      <c r="AF1288"/>
      <c r="AG1288"/>
      <c r="AH1288"/>
    </row>
    <row r="1289" spans="1:34" x14ac:dyDescent="0.25">
      <c r="A1289"/>
      <c r="B1289"/>
      <c r="C1289">
        <v>152626</v>
      </c>
      <c r="D1289" s="8">
        <v>644.42999999999995</v>
      </c>
      <c r="E1289"/>
      <c r="F1289"/>
      <c r="G1289"/>
      <c r="H1289"/>
      <c r="I1289"/>
      <c r="J1289"/>
      <c r="K1289"/>
      <c r="L1289"/>
      <c r="M1289"/>
      <c r="N1289"/>
      <c r="O1289"/>
      <c r="P1289"/>
      <c r="R1289"/>
      <c r="S1289"/>
      <c r="T1289">
        <v>152797</v>
      </c>
      <c r="U1289">
        <v>2477.3000000000002</v>
      </c>
      <c r="V1289"/>
      <c r="W1289"/>
      <c r="X1289"/>
      <c r="Y1289"/>
      <c r="Z1289"/>
      <c r="AA1289"/>
      <c r="AB1289"/>
      <c r="AC1289"/>
      <c r="AD1289"/>
      <c r="AE1289"/>
      <c r="AF1289"/>
      <c r="AG1289"/>
      <c r="AH1289"/>
    </row>
    <row r="1290" spans="1:34" x14ac:dyDescent="0.25">
      <c r="A1290"/>
      <c r="B1290"/>
      <c r="C1290">
        <v>152627</v>
      </c>
      <c r="D1290" s="8">
        <v>2721.75</v>
      </c>
      <c r="E1290"/>
      <c r="F1290"/>
      <c r="G1290"/>
      <c r="H1290"/>
      <c r="I1290"/>
      <c r="J1290"/>
      <c r="K1290"/>
      <c r="L1290"/>
      <c r="M1290"/>
      <c r="N1290"/>
      <c r="O1290"/>
      <c r="P1290"/>
      <c r="R1290"/>
      <c r="S1290"/>
      <c r="T1290">
        <v>152798</v>
      </c>
      <c r="U1290">
        <v>1297.82</v>
      </c>
      <c r="V1290"/>
      <c r="W1290"/>
      <c r="X1290"/>
      <c r="Y1290"/>
      <c r="Z1290"/>
      <c r="AA1290"/>
      <c r="AB1290"/>
      <c r="AC1290"/>
      <c r="AD1290"/>
      <c r="AE1290"/>
      <c r="AF1290"/>
      <c r="AG1290"/>
      <c r="AH1290"/>
    </row>
    <row r="1291" spans="1:34" x14ac:dyDescent="0.25">
      <c r="A1291"/>
      <c r="B1291"/>
      <c r="C1291">
        <v>152628</v>
      </c>
      <c r="D1291" s="8">
        <v>2562.56</v>
      </c>
      <c r="E1291"/>
      <c r="F1291"/>
      <c r="G1291"/>
      <c r="H1291"/>
      <c r="I1291"/>
      <c r="J1291"/>
      <c r="K1291"/>
      <c r="L1291"/>
      <c r="M1291"/>
      <c r="N1291"/>
      <c r="O1291"/>
      <c r="P1291"/>
      <c r="R1291"/>
      <c r="S1291"/>
      <c r="T1291">
        <v>152799</v>
      </c>
      <c r="U1291">
        <v>2707.13</v>
      </c>
      <c r="V1291"/>
      <c r="W1291"/>
      <c r="X1291"/>
      <c r="Y1291"/>
      <c r="Z1291"/>
      <c r="AA1291"/>
      <c r="AB1291"/>
      <c r="AC1291"/>
      <c r="AD1291"/>
      <c r="AE1291"/>
      <c r="AF1291"/>
      <c r="AG1291"/>
      <c r="AH1291"/>
    </row>
    <row r="1292" spans="1:34" x14ac:dyDescent="0.25">
      <c r="A1292"/>
      <c r="B1292"/>
      <c r="C1292">
        <v>152629</v>
      </c>
      <c r="D1292" s="8">
        <v>693.59</v>
      </c>
      <c r="E1292"/>
      <c r="F1292"/>
      <c r="G1292"/>
      <c r="H1292"/>
      <c r="I1292"/>
      <c r="J1292"/>
      <c r="K1292"/>
      <c r="L1292"/>
      <c r="M1292"/>
      <c r="N1292"/>
      <c r="O1292"/>
      <c r="P1292"/>
      <c r="R1292"/>
      <c r="S1292"/>
      <c r="T1292">
        <v>152800</v>
      </c>
      <c r="U1292">
        <v>1410.48</v>
      </c>
      <c r="V1292"/>
      <c r="W1292"/>
      <c r="X1292"/>
      <c r="Y1292"/>
      <c r="Z1292"/>
      <c r="AA1292"/>
      <c r="AB1292"/>
      <c r="AC1292"/>
      <c r="AD1292"/>
      <c r="AE1292"/>
      <c r="AF1292"/>
      <c r="AG1292"/>
      <c r="AH1292"/>
    </row>
    <row r="1293" spans="1:34" x14ac:dyDescent="0.25">
      <c r="A1293"/>
      <c r="B1293"/>
      <c r="C1293">
        <v>152630</v>
      </c>
      <c r="D1293" s="8">
        <v>952.25</v>
      </c>
      <c r="E1293"/>
      <c r="F1293"/>
      <c r="G1293"/>
      <c r="H1293"/>
      <c r="I1293"/>
      <c r="J1293"/>
      <c r="K1293"/>
      <c r="L1293"/>
      <c r="M1293"/>
      <c r="N1293"/>
      <c r="O1293"/>
      <c r="P1293"/>
      <c r="R1293"/>
      <c r="S1293"/>
      <c r="T1293">
        <v>152801</v>
      </c>
      <c r="U1293">
        <v>1779.77</v>
      </c>
      <c r="V1293"/>
      <c r="W1293"/>
      <c r="X1293"/>
      <c r="Y1293"/>
      <c r="Z1293"/>
      <c r="AA1293"/>
      <c r="AB1293"/>
      <c r="AC1293"/>
      <c r="AD1293"/>
      <c r="AE1293"/>
      <c r="AF1293"/>
      <c r="AG1293"/>
      <c r="AH1293"/>
    </row>
    <row r="1294" spans="1:34" x14ac:dyDescent="0.25">
      <c r="A1294"/>
      <c r="B1294"/>
      <c r="C1294">
        <v>152631</v>
      </c>
      <c r="D1294" s="8">
        <v>224.65</v>
      </c>
      <c r="E1294"/>
      <c r="F1294"/>
      <c r="G1294"/>
      <c r="H1294"/>
      <c r="I1294"/>
      <c r="J1294"/>
      <c r="K1294"/>
      <c r="L1294"/>
      <c r="M1294"/>
      <c r="N1294"/>
      <c r="O1294"/>
      <c r="P1294"/>
      <c r="R1294"/>
      <c r="S1294"/>
      <c r="T1294">
        <v>152802</v>
      </c>
      <c r="U1294">
        <v>749.03</v>
      </c>
      <c r="V1294"/>
      <c r="W1294"/>
      <c r="X1294"/>
      <c r="Y1294"/>
      <c r="Z1294"/>
      <c r="AA1294"/>
      <c r="AB1294"/>
      <c r="AC1294"/>
      <c r="AD1294"/>
      <c r="AE1294"/>
      <c r="AF1294"/>
      <c r="AG1294"/>
      <c r="AH1294"/>
    </row>
    <row r="1295" spans="1:34" x14ac:dyDescent="0.25">
      <c r="A1295"/>
      <c r="B1295"/>
      <c r="C1295">
        <v>152632</v>
      </c>
      <c r="D1295" s="8">
        <v>164.69</v>
      </c>
      <c r="E1295"/>
      <c r="F1295"/>
      <c r="G1295"/>
      <c r="H1295"/>
      <c r="I1295"/>
      <c r="J1295"/>
      <c r="K1295"/>
      <c r="L1295"/>
      <c r="M1295"/>
      <c r="N1295"/>
      <c r="O1295"/>
      <c r="P1295"/>
      <c r="R1295"/>
      <c r="S1295"/>
      <c r="T1295">
        <v>152803</v>
      </c>
      <c r="U1295">
        <v>2791.22</v>
      </c>
      <c r="V1295"/>
      <c r="W1295"/>
      <c r="X1295"/>
      <c r="Y1295"/>
      <c r="Z1295"/>
      <c r="AA1295"/>
      <c r="AB1295"/>
      <c r="AC1295"/>
      <c r="AD1295"/>
      <c r="AE1295"/>
      <c r="AF1295"/>
      <c r="AG1295"/>
      <c r="AH1295"/>
    </row>
    <row r="1296" spans="1:34" x14ac:dyDescent="0.25">
      <c r="A1296"/>
      <c r="B1296"/>
      <c r="C1296">
        <v>152633</v>
      </c>
      <c r="D1296" s="8">
        <v>1957.02</v>
      </c>
      <c r="E1296"/>
      <c r="F1296"/>
      <c r="G1296"/>
      <c r="H1296"/>
      <c r="I1296"/>
      <c r="J1296"/>
      <c r="K1296"/>
      <c r="L1296"/>
      <c r="M1296"/>
      <c r="N1296"/>
      <c r="O1296"/>
      <c r="P1296"/>
      <c r="R1296"/>
      <c r="S1296"/>
      <c r="T1296">
        <v>152804</v>
      </c>
      <c r="U1296">
        <v>695.22</v>
      </c>
      <c r="V1296"/>
      <c r="W1296"/>
      <c r="X1296"/>
      <c r="Y1296"/>
      <c r="Z1296"/>
      <c r="AA1296"/>
      <c r="AB1296"/>
      <c r="AC1296"/>
      <c r="AD1296"/>
      <c r="AE1296"/>
      <c r="AF1296"/>
      <c r="AG1296"/>
      <c r="AH1296"/>
    </row>
    <row r="1297" spans="1:34" x14ac:dyDescent="0.25">
      <c r="A1297"/>
      <c r="B1297"/>
      <c r="C1297">
        <v>152634</v>
      </c>
      <c r="D1297" s="8">
        <v>2976.07</v>
      </c>
      <c r="E1297"/>
      <c r="F1297"/>
      <c r="G1297"/>
      <c r="H1297"/>
      <c r="I1297"/>
      <c r="J1297"/>
      <c r="K1297"/>
      <c r="L1297"/>
      <c r="M1297"/>
      <c r="N1297"/>
      <c r="O1297"/>
      <c r="P1297"/>
      <c r="R1297"/>
      <c r="S1297"/>
      <c r="T1297">
        <v>152805</v>
      </c>
      <c r="U1297">
        <v>2436.0300000000002</v>
      </c>
      <c r="V1297"/>
      <c r="W1297"/>
      <c r="X1297"/>
      <c r="Y1297"/>
      <c r="Z1297"/>
      <c r="AA1297"/>
      <c r="AB1297"/>
      <c r="AC1297"/>
      <c r="AD1297"/>
      <c r="AE1297"/>
      <c r="AF1297"/>
      <c r="AG1297"/>
      <c r="AH1297"/>
    </row>
    <row r="1298" spans="1:34" x14ac:dyDescent="0.25">
      <c r="A1298"/>
      <c r="B1298"/>
      <c r="C1298">
        <v>152635</v>
      </c>
      <c r="D1298" s="8">
        <v>1344.45</v>
      </c>
      <c r="E1298"/>
      <c r="F1298"/>
      <c r="G1298"/>
      <c r="H1298"/>
      <c r="I1298"/>
      <c r="J1298"/>
      <c r="K1298"/>
      <c r="L1298"/>
      <c r="M1298"/>
      <c r="N1298"/>
      <c r="O1298"/>
      <c r="P1298"/>
      <c r="R1298"/>
      <c r="S1298"/>
      <c r="T1298">
        <v>152806</v>
      </c>
      <c r="U1298">
        <v>1332.48</v>
      </c>
      <c r="V1298"/>
      <c r="W1298"/>
      <c r="X1298"/>
      <c r="Y1298"/>
      <c r="Z1298"/>
      <c r="AA1298"/>
      <c r="AB1298"/>
      <c r="AC1298"/>
      <c r="AD1298"/>
      <c r="AE1298"/>
      <c r="AF1298"/>
      <c r="AG1298"/>
      <c r="AH1298"/>
    </row>
    <row r="1299" spans="1:34" x14ac:dyDescent="0.25">
      <c r="A1299"/>
      <c r="B1299"/>
      <c r="C1299">
        <v>152636</v>
      </c>
      <c r="D1299" s="8">
        <v>2552.31</v>
      </c>
      <c r="E1299"/>
      <c r="F1299"/>
      <c r="G1299"/>
      <c r="H1299"/>
      <c r="I1299"/>
      <c r="J1299"/>
      <c r="K1299"/>
      <c r="L1299"/>
      <c r="M1299"/>
      <c r="N1299"/>
      <c r="O1299"/>
      <c r="P1299"/>
      <c r="R1299"/>
      <c r="S1299"/>
      <c r="T1299">
        <v>152807</v>
      </c>
      <c r="U1299">
        <v>260.49</v>
      </c>
      <c r="V1299"/>
      <c r="W1299"/>
      <c r="X1299"/>
      <c r="Y1299"/>
      <c r="Z1299"/>
      <c r="AA1299"/>
      <c r="AB1299"/>
      <c r="AC1299"/>
      <c r="AD1299"/>
      <c r="AE1299"/>
      <c r="AF1299"/>
      <c r="AG1299"/>
      <c r="AH1299"/>
    </row>
    <row r="1300" spans="1:34" x14ac:dyDescent="0.25">
      <c r="A1300"/>
      <c r="B1300"/>
      <c r="C1300">
        <v>152637</v>
      </c>
      <c r="D1300" s="8">
        <v>720.13</v>
      </c>
      <c r="E1300"/>
      <c r="F1300"/>
      <c r="G1300"/>
      <c r="H1300"/>
      <c r="I1300"/>
      <c r="J1300"/>
      <c r="K1300"/>
      <c r="L1300"/>
      <c r="M1300"/>
      <c r="N1300"/>
      <c r="O1300"/>
      <c r="P1300"/>
      <c r="R1300"/>
      <c r="S1300"/>
      <c r="T1300">
        <v>152808</v>
      </c>
      <c r="U1300">
        <v>27</v>
      </c>
      <c r="V1300"/>
      <c r="W1300"/>
      <c r="X1300"/>
      <c r="Y1300"/>
      <c r="Z1300"/>
      <c r="AA1300"/>
      <c r="AB1300"/>
      <c r="AC1300"/>
      <c r="AD1300"/>
      <c r="AE1300"/>
      <c r="AF1300"/>
      <c r="AG1300"/>
      <c r="AH1300"/>
    </row>
    <row r="1301" spans="1:34" x14ac:dyDescent="0.25">
      <c r="A1301"/>
      <c r="B1301"/>
      <c r="C1301">
        <v>152638</v>
      </c>
      <c r="D1301" s="8">
        <v>2793.46</v>
      </c>
      <c r="E1301"/>
      <c r="F1301"/>
      <c r="G1301"/>
      <c r="H1301"/>
      <c r="I1301"/>
      <c r="J1301"/>
      <c r="K1301"/>
      <c r="L1301"/>
      <c r="M1301"/>
      <c r="N1301"/>
      <c r="O1301"/>
      <c r="P1301"/>
      <c r="R1301"/>
      <c r="S1301"/>
      <c r="T1301">
        <v>152809</v>
      </c>
      <c r="U1301">
        <v>1446.68</v>
      </c>
      <c r="V1301"/>
      <c r="W1301"/>
      <c r="X1301"/>
      <c r="Y1301"/>
      <c r="Z1301"/>
      <c r="AA1301"/>
      <c r="AB1301"/>
      <c r="AC1301"/>
      <c r="AD1301"/>
      <c r="AE1301"/>
      <c r="AF1301"/>
      <c r="AG1301"/>
      <c r="AH1301"/>
    </row>
    <row r="1302" spans="1:34" x14ac:dyDescent="0.25">
      <c r="A1302"/>
      <c r="B1302"/>
      <c r="C1302">
        <v>152639</v>
      </c>
      <c r="D1302" s="8">
        <v>242.49</v>
      </c>
      <c r="E1302"/>
      <c r="F1302"/>
      <c r="G1302"/>
      <c r="H1302"/>
      <c r="I1302"/>
      <c r="J1302"/>
      <c r="K1302"/>
      <c r="L1302"/>
      <c r="M1302"/>
      <c r="N1302"/>
      <c r="O1302"/>
      <c r="P1302"/>
      <c r="R1302"/>
      <c r="S1302"/>
      <c r="T1302">
        <v>152810</v>
      </c>
      <c r="U1302">
        <v>1406.11</v>
      </c>
      <c r="V1302"/>
      <c r="W1302"/>
      <c r="X1302"/>
      <c r="Y1302"/>
      <c r="Z1302"/>
      <c r="AA1302"/>
      <c r="AB1302"/>
      <c r="AC1302"/>
      <c r="AD1302"/>
      <c r="AE1302"/>
      <c r="AF1302"/>
      <c r="AG1302"/>
      <c r="AH1302"/>
    </row>
    <row r="1303" spans="1:34" x14ac:dyDescent="0.25">
      <c r="A1303"/>
      <c r="B1303"/>
      <c r="C1303">
        <v>152640</v>
      </c>
      <c r="D1303" s="8">
        <v>2511.86</v>
      </c>
      <c r="E1303"/>
      <c r="F1303"/>
      <c r="G1303"/>
      <c r="H1303"/>
      <c r="I1303"/>
      <c r="J1303"/>
      <c r="K1303"/>
      <c r="L1303"/>
      <c r="M1303"/>
      <c r="N1303"/>
      <c r="O1303"/>
      <c r="P1303"/>
      <c r="R1303"/>
      <c r="S1303"/>
      <c r="T1303">
        <v>152811</v>
      </c>
      <c r="U1303">
        <v>179.72</v>
      </c>
      <c r="V1303"/>
      <c r="W1303"/>
      <c r="X1303"/>
      <c r="Y1303"/>
      <c r="Z1303"/>
      <c r="AA1303"/>
      <c r="AB1303"/>
      <c r="AC1303"/>
      <c r="AD1303"/>
      <c r="AE1303"/>
      <c r="AF1303"/>
      <c r="AG1303"/>
      <c r="AH1303"/>
    </row>
    <row r="1304" spans="1:34" x14ac:dyDescent="0.25">
      <c r="A1304"/>
      <c r="B1304"/>
      <c r="C1304">
        <v>152642</v>
      </c>
      <c r="D1304" s="8">
        <v>324.39999999999998</v>
      </c>
      <c r="E1304"/>
      <c r="F1304"/>
      <c r="G1304"/>
      <c r="H1304"/>
      <c r="I1304"/>
      <c r="J1304"/>
      <c r="K1304"/>
      <c r="L1304"/>
      <c r="M1304"/>
      <c r="N1304"/>
      <c r="O1304"/>
      <c r="P1304"/>
      <c r="R1304"/>
      <c r="S1304"/>
      <c r="T1304">
        <v>152813</v>
      </c>
      <c r="U1304">
        <v>2047.61</v>
      </c>
      <c r="V1304"/>
      <c r="W1304"/>
      <c r="X1304"/>
      <c r="Y1304"/>
      <c r="Z1304"/>
      <c r="AA1304"/>
      <c r="AB1304"/>
      <c r="AC1304"/>
      <c r="AD1304"/>
      <c r="AE1304"/>
      <c r="AF1304"/>
      <c r="AG1304"/>
      <c r="AH1304"/>
    </row>
    <row r="1305" spans="1:34" x14ac:dyDescent="0.25">
      <c r="A1305"/>
      <c r="B1305"/>
      <c r="C1305">
        <v>152643</v>
      </c>
      <c r="D1305" s="8">
        <v>386.88</v>
      </c>
      <c r="E1305"/>
      <c r="F1305"/>
      <c r="G1305"/>
      <c r="H1305"/>
      <c r="I1305"/>
      <c r="J1305"/>
      <c r="K1305"/>
      <c r="L1305"/>
      <c r="M1305"/>
      <c r="N1305"/>
      <c r="O1305"/>
      <c r="P1305"/>
      <c r="R1305"/>
      <c r="S1305"/>
      <c r="T1305">
        <v>152815</v>
      </c>
      <c r="U1305">
        <v>1261.3399999999999</v>
      </c>
      <c r="V1305"/>
      <c r="W1305"/>
      <c r="X1305"/>
      <c r="Y1305"/>
      <c r="Z1305"/>
      <c r="AA1305"/>
      <c r="AB1305"/>
      <c r="AC1305"/>
      <c r="AD1305"/>
      <c r="AE1305"/>
      <c r="AF1305"/>
      <c r="AG1305"/>
      <c r="AH1305"/>
    </row>
    <row r="1306" spans="1:34" x14ac:dyDescent="0.25">
      <c r="A1306"/>
      <c r="B1306"/>
      <c r="C1306">
        <v>152644</v>
      </c>
      <c r="D1306" s="8">
        <v>409.17</v>
      </c>
      <c r="E1306"/>
      <c r="F1306"/>
      <c r="G1306"/>
      <c r="H1306"/>
      <c r="I1306"/>
      <c r="J1306"/>
      <c r="K1306"/>
      <c r="L1306"/>
      <c r="M1306"/>
      <c r="N1306"/>
      <c r="O1306"/>
      <c r="P1306"/>
      <c r="R1306"/>
      <c r="S1306"/>
      <c r="T1306">
        <v>152816</v>
      </c>
      <c r="U1306">
        <v>1247.08</v>
      </c>
      <c r="V1306"/>
      <c r="W1306"/>
      <c r="X1306"/>
      <c r="Y1306"/>
      <c r="Z1306"/>
      <c r="AA1306"/>
      <c r="AB1306"/>
      <c r="AC1306"/>
      <c r="AD1306"/>
      <c r="AE1306"/>
      <c r="AF1306"/>
      <c r="AG1306"/>
      <c r="AH1306"/>
    </row>
    <row r="1307" spans="1:34" x14ac:dyDescent="0.25">
      <c r="A1307"/>
      <c r="B1307"/>
      <c r="C1307">
        <v>152645</v>
      </c>
      <c r="D1307" s="8">
        <v>147.56</v>
      </c>
      <c r="E1307"/>
      <c r="F1307"/>
      <c r="G1307"/>
      <c r="H1307"/>
      <c r="I1307"/>
      <c r="J1307"/>
      <c r="K1307"/>
      <c r="L1307"/>
      <c r="M1307"/>
      <c r="N1307"/>
      <c r="O1307"/>
      <c r="P1307"/>
      <c r="R1307"/>
      <c r="S1307"/>
      <c r="T1307">
        <v>152817</v>
      </c>
      <c r="U1307">
        <v>1156.49</v>
      </c>
      <c r="V1307"/>
      <c r="W1307"/>
      <c r="X1307"/>
      <c r="Y1307"/>
      <c r="Z1307"/>
      <c r="AA1307"/>
      <c r="AB1307"/>
      <c r="AC1307"/>
      <c r="AD1307"/>
      <c r="AE1307"/>
      <c r="AF1307"/>
      <c r="AG1307"/>
      <c r="AH1307"/>
    </row>
    <row r="1308" spans="1:34" x14ac:dyDescent="0.25">
      <c r="A1308"/>
      <c r="B1308"/>
      <c r="C1308">
        <v>152646</v>
      </c>
      <c r="D1308" s="8">
        <v>2921.43</v>
      </c>
      <c r="E1308"/>
      <c r="F1308"/>
      <c r="G1308"/>
      <c r="H1308"/>
      <c r="I1308"/>
      <c r="J1308"/>
      <c r="K1308"/>
      <c r="L1308"/>
      <c r="M1308"/>
      <c r="N1308"/>
      <c r="O1308"/>
      <c r="P1308"/>
      <c r="R1308"/>
      <c r="S1308"/>
      <c r="T1308">
        <v>152818</v>
      </c>
      <c r="U1308">
        <v>1242.69</v>
      </c>
      <c r="V1308"/>
      <c r="W1308"/>
      <c r="X1308"/>
      <c r="Y1308"/>
      <c r="Z1308"/>
      <c r="AA1308"/>
      <c r="AB1308"/>
      <c r="AC1308"/>
      <c r="AD1308"/>
      <c r="AE1308"/>
      <c r="AF1308"/>
      <c r="AG1308"/>
      <c r="AH1308"/>
    </row>
    <row r="1309" spans="1:34" x14ac:dyDescent="0.25">
      <c r="A1309"/>
      <c r="B1309"/>
      <c r="C1309">
        <v>152647</v>
      </c>
      <c r="D1309" s="8">
        <v>2677.17</v>
      </c>
      <c r="E1309"/>
      <c r="F1309"/>
      <c r="G1309"/>
      <c r="H1309"/>
      <c r="I1309"/>
      <c r="J1309"/>
      <c r="K1309"/>
      <c r="L1309"/>
      <c r="M1309"/>
      <c r="N1309"/>
      <c r="O1309"/>
      <c r="P1309"/>
      <c r="R1309"/>
      <c r="S1309"/>
      <c r="T1309">
        <v>152819</v>
      </c>
      <c r="U1309">
        <v>1709.49</v>
      </c>
      <c r="V1309"/>
      <c r="W1309"/>
      <c r="X1309"/>
      <c r="Y1309"/>
      <c r="Z1309"/>
      <c r="AA1309"/>
      <c r="AB1309"/>
      <c r="AC1309"/>
      <c r="AD1309"/>
      <c r="AE1309"/>
      <c r="AF1309"/>
      <c r="AG1309"/>
      <c r="AH1309"/>
    </row>
    <row r="1310" spans="1:34" x14ac:dyDescent="0.25">
      <c r="A1310"/>
      <c r="B1310"/>
      <c r="C1310">
        <v>152648</v>
      </c>
      <c r="D1310" s="8">
        <v>234.49</v>
      </c>
      <c r="E1310"/>
      <c r="F1310"/>
      <c r="G1310"/>
      <c r="H1310"/>
      <c r="I1310"/>
      <c r="J1310"/>
      <c r="K1310"/>
      <c r="L1310"/>
      <c r="M1310"/>
      <c r="N1310"/>
      <c r="O1310"/>
      <c r="P1310"/>
      <c r="R1310"/>
      <c r="S1310"/>
      <c r="T1310">
        <v>152820</v>
      </c>
      <c r="U1310">
        <v>1470.07</v>
      </c>
      <c r="V1310"/>
      <c r="W1310"/>
      <c r="X1310"/>
      <c r="Y1310"/>
      <c r="Z1310"/>
      <c r="AA1310"/>
      <c r="AB1310"/>
      <c r="AC1310"/>
      <c r="AD1310"/>
      <c r="AE1310"/>
      <c r="AF1310"/>
      <c r="AG1310"/>
      <c r="AH1310"/>
    </row>
    <row r="1311" spans="1:34" x14ac:dyDescent="0.25">
      <c r="A1311"/>
      <c r="B1311"/>
      <c r="C1311">
        <v>152649</v>
      </c>
      <c r="D1311" s="8">
        <v>682.37</v>
      </c>
      <c r="E1311"/>
      <c r="F1311"/>
      <c r="G1311"/>
      <c r="H1311"/>
      <c r="I1311"/>
      <c r="J1311"/>
      <c r="K1311"/>
      <c r="L1311"/>
      <c r="M1311"/>
      <c r="N1311"/>
      <c r="O1311"/>
      <c r="P1311"/>
      <c r="R1311"/>
      <c r="S1311"/>
      <c r="T1311">
        <v>152822</v>
      </c>
      <c r="U1311">
        <v>86.13</v>
      </c>
      <c r="V1311"/>
      <c r="W1311"/>
      <c r="X1311"/>
      <c r="Y1311"/>
      <c r="Z1311"/>
      <c r="AA1311"/>
      <c r="AB1311"/>
      <c r="AC1311"/>
      <c r="AD1311"/>
      <c r="AE1311"/>
      <c r="AF1311"/>
      <c r="AG1311"/>
      <c r="AH1311"/>
    </row>
    <row r="1312" spans="1:34" x14ac:dyDescent="0.25">
      <c r="A1312"/>
      <c r="B1312"/>
      <c r="C1312">
        <v>152650</v>
      </c>
      <c r="D1312" s="8">
        <v>1183.79</v>
      </c>
      <c r="E1312"/>
      <c r="F1312"/>
      <c r="G1312"/>
      <c r="H1312"/>
      <c r="I1312"/>
      <c r="J1312"/>
      <c r="K1312"/>
      <c r="L1312"/>
      <c r="M1312"/>
      <c r="N1312"/>
      <c r="O1312"/>
      <c r="P1312"/>
      <c r="R1312"/>
      <c r="S1312"/>
      <c r="T1312">
        <v>152823</v>
      </c>
      <c r="U1312">
        <v>1938.9</v>
      </c>
      <c r="V1312"/>
      <c r="W1312"/>
      <c r="X1312"/>
      <c r="Y1312"/>
      <c r="Z1312"/>
      <c r="AA1312"/>
      <c r="AB1312"/>
      <c r="AC1312"/>
      <c r="AD1312"/>
      <c r="AE1312"/>
      <c r="AF1312"/>
      <c r="AG1312"/>
      <c r="AH1312"/>
    </row>
    <row r="1313" spans="1:34" x14ac:dyDescent="0.25">
      <c r="A1313"/>
      <c r="B1313"/>
      <c r="C1313">
        <v>152651</v>
      </c>
      <c r="D1313" s="8">
        <v>891.19</v>
      </c>
      <c r="E1313"/>
      <c r="F1313"/>
      <c r="G1313"/>
      <c r="H1313"/>
      <c r="I1313"/>
      <c r="J1313"/>
      <c r="K1313"/>
      <c r="L1313"/>
      <c r="M1313"/>
      <c r="N1313"/>
      <c r="O1313"/>
      <c r="P1313"/>
      <c r="R1313"/>
      <c r="S1313"/>
      <c r="T1313">
        <v>152824</v>
      </c>
      <c r="U1313">
        <v>956.22</v>
      </c>
      <c r="V1313"/>
      <c r="W1313"/>
      <c r="X1313"/>
      <c r="Y1313"/>
      <c r="Z1313"/>
      <c r="AA1313"/>
      <c r="AB1313"/>
      <c r="AC1313"/>
      <c r="AD1313"/>
      <c r="AE1313"/>
      <c r="AF1313"/>
      <c r="AG1313"/>
      <c r="AH1313"/>
    </row>
    <row r="1314" spans="1:34" x14ac:dyDescent="0.25">
      <c r="A1314"/>
      <c r="B1314"/>
      <c r="C1314">
        <v>152652</v>
      </c>
      <c r="D1314" s="8">
        <v>1809.36</v>
      </c>
      <c r="E1314"/>
      <c r="F1314"/>
      <c r="G1314"/>
      <c r="H1314"/>
      <c r="I1314"/>
      <c r="J1314"/>
      <c r="K1314"/>
      <c r="L1314"/>
      <c r="M1314"/>
      <c r="N1314"/>
      <c r="O1314"/>
      <c r="P1314"/>
      <c r="R1314"/>
      <c r="S1314"/>
      <c r="T1314">
        <v>152825</v>
      </c>
      <c r="U1314">
        <v>2943.23</v>
      </c>
      <c r="V1314"/>
      <c r="W1314"/>
      <c r="X1314"/>
      <c r="Y1314"/>
      <c r="Z1314"/>
      <c r="AA1314"/>
      <c r="AB1314"/>
      <c r="AC1314"/>
      <c r="AD1314"/>
      <c r="AE1314"/>
      <c r="AF1314"/>
      <c r="AG1314"/>
      <c r="AH1314"/>
    </row>
    <row r="1315" spans="1:34" x14ac:dyDescent="0.25">
      <c r="A1315"/>
      <c r="B1315"/>
      <c r="C1315">
        <v>152653</v>
      </c>
      <c r="D1315" s="8">
        <v>1838.74</v>
      </c>
      <c r="E1315"/>
      <c r="F1315"/>
      <c r="G1315"/>
      <c r="H1315"/>
      <c r="I1315"/>
      <c r="J1315"/>
      <c r="K1315"/>
      <c r="L1315"/>
      <c r="M1315"/>
      <c r="N1315"/>
      <c r="O1315"/>
      <c r="P1315"/>
      <c r="R1315"/>
      <c r="S1315"/>
      <c r="T1315">
        <v>152827</v>
      </c>
      <c r="U1315">
        <v>1706.13</v>
      </c>
      <c r="V1315"/>
      <c r="W1315"/>
      <c r="X1315"/>
      <c r="Y1315"/>
      <c r="Z1315"/>
      <c r="AA1315"/>
      <c r="AB1315"/>
      <c r="AC1315"/>
      <c r="AD1315"/>
      <c r="AE1315"/>
      <c r="AF1315"/>
      <c r="AG1315"/>
      <c r="AH1315"/>
    </row>
    <row r="1316" spans="1:34" x14ac:dyDescent="0.25">
      <c r="A1316"/>
      <c r="B1316"/>
      <c r="C1316">
        <v>152654</v>
      </c>
      <c r="D1316" s="8">
        <v>950.46</v>
      </c>
      <c r="E1316"/>
      <c r="F1316"/>
      <c r="G1316"/>
      <c r="H1316"/>
      <c r="I1316"/>
      <c r="J1316"/>
      <c r="K1316"/>
      <c r="L1316"/>
      <c r="M1316"/>
      <c r="N1316"/>
      <c r="O1316"/>
      <c r="P1316"/>
      <c r="R1316"/>
      <c r="S1316"/>
      <c r="T1316">
        <v>152828</v>
      </c>
      <c r="U1316">
        <v>1244.44</v>
      </c>
      <c r="V1316"/>
      <c r="W1316"/>
      <c r="X1316"/>
      <c r="Y1316"/>
      <c r="Z1316"/>
      <c r="AA1316"/>
      <c r="AB1316"/>
      <c r="AC1316"/>
      <c r="AD1316"/>
      <c r="AE1316"/>
      <c r="AF1316"/>
      <c r="AG1316"/>
      <c r="AH1316"/>
    </row>
    <row r="1317" spans="1:34" x14ac:dyDescent="0.25">
      <c r="A1317"/>
      <c r="B1317"/>
      <c r="C1317">
        <v>152655</v>
      </c>
      <c r="D1317" s="8">
        <v>348.16</v>
      </c>
      <c r="E1317"/>
      <c r="F1317"/>
      <c r="G1317"/>
      <c r="H1317"/>
      <c r="I1317"/>
      <c r="J1317"/>
      <c r="K1317"/>
      <c r="L1317"/>
      <c r="M1317"/>
      <c r="N1317"/>
      <c r="O1317"/>
      <c r="P1317"/>
      <c r="R1317"/>
      <c r="S1317"/>
      <c r="T1317">
        <v>152829</v>
      </c>
      <c r="U1317">
        <v>879.69</v>
      </c>
      <c r="V1317"/>
      <c r="W1317"/>
      <c r="X1317"/>
      <c r="Y1317"/>
      <c r="Z1317"/>
      <c r="AA1317"/>
      <c r="AB1317"/>
      <c r="AC1317"/>
      <c r="AD1317"/>
      <c r="AE1317"/>
      <c r="AF1317"/>
      <c r="AG1317"/>
      <c r="AH1317"/>
    </row>
    <row r="1318" spans="1:34" x14ac:dyDescent="0.25">
      <c r="A1318"/>
      <c r="B1318"/>
      <c r="C1318">
        <v>152656</v>
      </c>
      <c r="D1318" s="8">
        <v>2003.85</v>
      </c>
      <c r="E1318"/>
      <c r="F1318"/>
      <c r="G1318"/>
      <c r="H1318"/>
      <c r="I1318"/>
      <c r="J1318"/>
      <c r="K1318"/>
      <c r="L1318"/>
      <c r="M1318"/>
      <c r="N1318"/>
      <c r="O1318"/>
      <c r="P1318"/>
      <c r="R1318"/>
      <c r="S1318"/>
      <c r="T1318">
        <v>152830</v>
      </c>
      <c r="U1318">
        <v>592.17999999999995</v>
      </c>
      <c r="V1318"/>
      <c r="W1318"/>
      <c r="X1318"/>
      <c r="Y1318"/>
      <c r="Z1318"/>
      <c r="AA1318"/>
      <c r="AB1318"/>
      <c r="AC1318"/>
      <c r="AD1318"/>
      <c r="AE1318"/>
      <c r="AF1318"/>
      <c r="AG1318"/>
      <c r="AH1318"/>
    </row>
    <row r="1319" spans="1:34" x14ac:dyDescent="0.25">
      <c r="A1319"/>
      <c r="B1319"/>
      <c r="C1319">
        <v>152657</v>
      </c>
      <c r="D1319" s="8">
        <v>1040.72</v>
      </c>
      <c r="E1319"/>
      <c r="F1319"/>
      <c r="G1319"/>
      <c r="H1319"/>
      <c r="I1319"/>
      <c r="J1319"/>
      <c r="K1319"/>
      <c r="L1319"/>
      <c r="M1319"/>
      <c r="N1319"/>
      <c r="O1319"/>
      <c r="P1319"/>
      <c r="R1319"/>
      <c r="S1319"/>
      <c r="T1319">
        <v>152832</v>
      </c>
      <c r="U1319">
        <v>2453.5300000000002</v>
      </c>
      <c r="V1319"/>
      <c r="W1319"/>
      <c r="X1319"/>
      <c r="Y1319"/>
      <c r="Z1319"/>
      <c r="AA1319"/>
      <c r="AB1319"/>
      <c r="AC1319"/>
      <c r="AD1319"/>
      <c r="AE1319"/>
      <c r="AF1319"/>
      <c r="AG1319"/>
      <c r="AH1319"/>
    </row>
    <row r="1320" spans="1:34" x14ac:dyDescent="0.25">
      <c r="A1320"/>
      <c r="B1320"/>
      <c r="C1320">
        <v>152658</v>
      </c>
      <c r="D1320" s="8">
        <v>580.48</v>
      </c>
      <c r="E1320"/>
      <c r="F1320"/>
      <c r="G1320"/>
      <c r="H1320"/>
      <c r="I1320"/>
      <c r="J1320"/>
      <c r="K1320"/>
      <c r="L1320"/>
      <c r="M1320"/>
      <c r="N1320"/>
      <c r="O1320"/>
      <c r="P1320"/>
      <c r="R1320"/>
      <c r="S1320"/>
      <c r="T1320">
        <v>152835</v>
      </c>
      <c r="U1320">
        <v>1734.75</v>
      </c>
      <c r="V1320"/>
      <c r="W1320"/>
      <c r="X1320"/>
      <c r="Y1320"/>
      <c r="Z1320"/>
      <c r="AA1320"/>
      <c r="AB1320"/>
      <c r="AC1320"/>
      <c r="AD1320"/>
      <c r="AE1320"/>
      <c r="AF1320"/>
      <c r="AG1320"/>
      <c r="AH1320"/>
    </row>
    <row r="1321" spans="1:34" x14ac:dyDescent="0.25">
      <c r="A1321"/>
      <c r="B1321"/>
      <c r="C1321">
        <v>152659</v>
      </c>
      <c r="D1321" s="8">
        <v>1877.91</v>
      </c>
      <c r="E1321"/>
      <c r="F1321"/>
      <c r="G1321"/>
      <c r="H1321"/>
      <c r="I1321"/>
      <c r="J1321"/>
      <c r="K1321"/>
      <c r="L1321"/>
      <c r="M1321"/>
      <c r="N1321"/>
      <c r="O1321"/>
      <c r="P1321"/>
      <c r="R1321"/>
      <c r="S1321"/>
      <c r="T1321">
        <v>152837</v>
      </c>
      <c r="U1321">
        <v>909.53</v>
      </c>
      <c r="V1321"/>
      <c r="W1321"/>
      <c r="X1321"/>
      <c r="Y1321"/>
      <c r="Z1321"/>
      <c r="AA1321"/>
      <c r="AB1321"/>
      <c r="AC1321"/>
      <c r="AD1321"/>
      <c r="AE1321"/>
      <c r="AF1321"/>
      <c r="AG1321"/>
      <c r="AH1321"/>
    </row>
    <row r="1322" spans="1:34" x14ac:dyDescent="0.25">
      <c r="A1322"/>
      <c r="B1322"/>
      <c r="C1322">
        <v>152660</v>
      </c>
      <c r="D1322" s="8">
        <v>1141.54</v>
      </c>
      <c r="E1322"/>
      <c r="F1322"/>
      <c r="G1322"/>
      <c r="H1322"/>
      <c r="I1322"/>
      <c r="J1322"/>
      <c r="K1322"/>
      <c r="L1322"/>
      <c r="M1322"/>
      <c r="N1322"/>
      <c r="O1322"/>
      <c r="P1322"/>
      <c r="R1322"/>
      <c r="S1322"/>
      <c r="T1322">
        <v>152838</v>
      </c>
      <c r="U1322">
        <v>1359.64</v>
      </c>
      <c r="V1322"/>
      <c r="W1322"/>
      <c r="X1322"/>
      <c r="Y1322"/>
      <c r="Z1322"/>
      <c r="AA1322"/>
      <c r="AB1322"/>
      <c r="AC1322"/>
      <c r="AD1322"/>
      <c r="AE1322"/>
      <c r="AF1322"/>
      <c r="AG1322"/>
      <c r="AH1322"/>
    </row>
    <row r="1323" spans="1:34" x14ac:dyDescent="0.25">
      <c r="A1323"/>
      <c r="B1323"/>
      <c r="C1323">
        <v>152661</v>
      </c>
      <c r="D1323" s="8">
        <v>1919.51</v>
      </c>
      <c r="E1323"/>
      <c r="F1323"/>
      <c r="G1323"/>
      <c r="H1323"/>
      <c r="I1323"/>
      <c r="J1323"/>
      <c r="K1323"/>
      <c r="L1323"/>
      <c r="M1323"/>
      <c r="N1323"/>
      <c r="O1323"/>
      <c r="P1323"/>
      <c r="R1323"/>
      <c r="S1323"/>
      <c r="T1323">
        <v>152839</v>
      </c>
      <c r="U1323">
        <v>610.42999999999995</v>
      </c>
      <c r="V1323"/>
      <c r="W1323"/>
      <c r="X1323"/>
      <c r="Y1323"/>
      <c r="Z1323"/>
      <c r="AA1323"/>
      <c r="AB1323"/>
      <c r="AC1323"/>
      <c r="AD1323"/>
      <c r="AE1323"/>
      <c r="AF1323"/>
      <c r="AG1323"/>
      <c r="AH1323"/>
    </row>
    <row r="1324" spans="1:34" x14ac:dyDescent="0.25">
      <c r="A1324"/>
      <c r="B1324"/>
      <c r="C1324">
        <v>152663</v>
      </c>
      <c r="D1324" s="8">
        <v>1859.43</v>
      </c>
      <c r="E1324"/>
      <c r="F1324"/>
      <c r="G1324"/>
      <c r="H1324"/>
      <c r="I1324"/>
      <c r="J1324"/>
      <c r="K1324"/>
      <c r="L1324"/>
      <c r="M1324"/>
      <c r="N1324"/>
      <c r="O1324"/>
      <c r="P1324"/>
      <c r="R1324"/>
      <c r="S1324"/>
      <c r="T1324">
        <v>152840</v>
      </c>
      <c r="U1324">
        <v>1007.89</v>
      </c>
      <c r="V1324"/>
      <c r="W1324"/>
      <c r="X1324"/>
      <c r="Y1324"/>
      <c r="Z1324"/>
      <c r="AA1324"/>
      <c r="AB1324"/>
      <c r="AC1324"/>
      <c r="AD1324"/>
      <c r="AE1324"/>
      <c r="AF1324"/>
      <c r="AG1324"/>
      <c r="AH1324"/>
    </row>
    <row r="1325" spans="1:34" x14ac:dyDescent="0.25">
      <c r="A1325"/>
      <c r="B1325"/>
      <c r="C1325">
        <v>152664</v>
      </c>
      <c r="D1325" s="8">
        <v>2436.86</v>
      </c>
      <c r="E1325"/>
      <c r="F1325"/>
      <c r="G1325"/>
      <c r="H1325"/>
      <c r="I1325"/>
      <c r="J1325"/>
      <c r="K1325"/>
      <c r="L1325"/>
      <c r="M1325"/>
      <c r="N1325"/>
      <c r="O1325"/>
      <c r="P1325"/>
      <c r="R1325"/>
      <c r="S1325"/>
      <c r="T1325">
        <v>152841</v>
      </c>
      <c r="U1325">
        <v>2455.5500000000002</v>
      </c>
      <c r="V1325"/>
      <c r="W1325"/>
      <c r="X1325"/>
      <c r="Y1325"/>
      <c r="Z1325"/>
      <c r="AA1325"/>
      <c r="AB1325"/>
      <c r="AC1325"/>
      <c r="AD1325"/>
      <c r="AE1325"/>
      <c r="AF1325"/>
      <c r="AG1325"/>
      <c r="AH1325"/>
    </row>
    <row r="1326" spans="1:34" x14ac:dyDescent="0.25">
      <c r="A1326"/>
      <c r="B1326"/>
      <c r="C1326">
        <v>152665</v>
      </c>
      <c r="D1326" s="8">
        <v>1826.02</v>
      </c>
      <c r="E1326"/>
      <c r="F1326"/>
      <c r="G1326"/>
      <c r="H1326"/>
      <c r="I1326"/>
      <c r="J1326"/>
      <c r="K1326"/>
      <c r="L1326"/>
      <c r="M1326"/>
      <c r="N1326"/>
      <c r="O1326"/>
      <c r="P1326"/>
      <c r="R1326"/>
      <c r="S1326"/>
      <c r="T1326">
        <v>152845</v>
      </c>
      <c r="U1326">
        <v>1515.2</v>
      </c>
      <c r="V1326"/>
      <c r="W1326"/>
      <c r="X1326"/>
      <c r="Y1326"/>
      <c r="Z1326"/>
      <c r="AA1326"/>
      <c r="AB1326"/>
      <c r="AC1326"/>
      <c r="AD1326"/>
      <c r="AE1326"/>
      <c r="AF1326"/>
      <c r="AG1326"/>
      <c r="AH1326"/>
    </row>
    <row r="1327" spans="1:34" x14ac:dyDescent="0.25">
      <c r="A1327"/>
      <c r="B1327"/>
      <c r="C1327">
        <v>152666</v>
      </c>
      <c r="D1327" s="8">
        <v>1763.71</v>
      </c>
      <c r="E1327"/>
      <c r="F1327"/>
      <c r="G1327"/>
      <c r="H1327"/>
      <c r="I1327"/>
      <c r="J1327"/>
      <c r="K1327"/>
      <c r="L1327"/>
      <c r="M1327"/>
      <c r="N1327"/>
      <c r="O1327"/>
      <c r="P1327"/>
      <c r="R1327"/>
      <c r="S1327"/>
      <c r="T1327">
        <v>152846</v>
      </c>
      <c r="U1327">
        <v>927.66</v>
      </c>
      <c r="V1327"/>
      <c r="W1327"/>
      <c r="X1327"/>
      <c r="Y1327"/>
      <c r="Z1327"/>
      <c r="AA1327"/>
      <c r="AB1327"/>
      <c r="AC1327"/>
      <c r="AD1327"/>
      <c r="AE1327"/>
      <c r="AF1327"/>
      <c r="AG1327"/>
      <c r="AH1327"/>
    </row>
    <row r="1328" spans="1:34" x14ac:dyDescent="0.25">
      <c r="A1328"/>
      <c r="B1328"/>
      <c r="C1328">
        <v>152667</v>
      </c>
      <c r="D1328" s="8">
        <v>969.93</v>
      </c>
      <c r="E1328"/>
      <c r="F1328"/>
      <c r="G1328"/>
      <c r="H1328"/>
      <c r="I1328"/>
      <c r="J1328"/>
      <c r="K1328"/>
      <c r="L1328"/>
      <c r="M1328"/>
      <c r="N1328"/>
      <c r="O1328"/>
      <c r="P1328"/>
      <c r="R1328"/>
      <c r="S1328"/>
      <c r="T1328">
        <v>152847</v>
      </c>
      <c r="U1328">
        <v>831.81</v>
      </c>
      <c r="V1328"/>
      <c r="W1328"/>
      <c r="X1328"/>
      <c r="Y1328"/>
      <c r="Z1328"/>
      <c r="AA1328"/>
      <c r="AB1328"/>
      <c r="AC1328"/>
      <c r="AD1328"/>
      <c r="AE1328"/>
      <c r="AF1328"/>
      <c r="AG1328"/>
      <c r="AH1328"/>
    </row>
    <row r="1329" spans="1:34" x14ac:dyDescent="0.25">
      <c r="A1329"/>
      <c r="B1329"/>
      <c r="C1329">
        <v>152668</v>
      </c>
      <c r="D1329" s="8">
        <v>1113.4100000000001</v>
      </c>
      <c r="E1329"/>
      <c r="F1329"/>
      <c r="G1329"/>
      <c r="H1329"/>
      <c r="I1329"/>
      <c r="J1329"/>
      <c r="K1329"/>
      <c r="L1329"/>
      <c r="M1329"/>
      <c r="N1329"/>
      <c r="O1329"/>
      <c r="P1329"/>
      <c r="R1329"/>
      <c r="S1329"/>
      <c r="T1329">
        <v>152849</v>
      </c>
      <c r="U1329">
        <v>142.06</v>
      </c>
      <c r="V1329"/>
      <c r="W1329"/>
      <c r="X1329"/>
      <c r="Y1329"/>
      <c r="Z1329"/>
      <c r="AA1329"/>
      <c r="AB1329"/>
      <c r="AC1329"/>
      <c r="AD1329"/>
      <c r="AE1329"/>
      <c r="AF1329"/>
      <c r="AG1329"/>
      <c r="AH1329"/>
    </row>
    <row r="1330" spans="1:34" x14ac:dyDescent="0.25">
      <c r="A1330"/>
      <c r="B1330"/>
      <c r="C1330">
        <v>152669</v>
      </c>
      <c r="D1330" s="8">
        <v>56.06</v>
      </c>
      <c r="E1330"/>
      <c r="F1330"/>
      <c r="G1330"/>
      <c r="H1330"/>
      <c r="I1330"/>
      <c r="J1330"/>
      <c r="K1330"/>
      <c r="L1330"/>
      <c r="M1330"/>
      <c r="N1330"/>
      <c r="O1330"/>
      <c r="P1330"/>
      <c r="R1330"/>
      <c r="S1330"/>
      <c r="T1330">
        <v>152850</v>
      </c>
      <c r="U1330">
        <v>775.85</v>
      </c>
      <c r="V1330"/>
      <c r="W1330"/>
      <c r="X1330"/>
      <c r="Y1330"/>
      <c r="Z1330"/>
      <c r="AA1330"/>
      <c r="AB1330"/>
      <c r="AC1330"/>
      <c r="AD1330"/>
      <c r="AE1330"/>
      <c r="AF1330"/>
      <c r="AG1330"/>
      <c r="AH1330"/>
    </row>
    <row r="1331" spans="1:34" x14ac:dyDescent="0.25">
      <c r="A1331"/>
      <c r="B1331"/>
      <c r="C1331">
        <v>152670</v>
      </c>
      <c r="D1331" s="8">
        <v>1476.77</v>
      </c>
      <c r="E1331"/>
      <c r="F1331"/>
      <c r="G1331"/>
      <c r="H1331"/>
      <c r="I1331"/>
      <c r="J1331"/>
      <c r="K1331"/>
      <c r="L1331"/>
      <c r="M1331"/>
      <c r="N1331"/>
      <c r="O1331"/>
      <c r="P1331"/>
      <c r="R1331"/>
      <c r="S1331"/>
      <c r="T1331">
        <v>152853</v>
      </c>
      <c r="U1331">
        <v>1746.45</v>
      </c>
      <c r="V1331"/>
      <c r="W1331"/>
      <c r="X1331"/>
      <c r="Y1331"/>
      <c r="Z1331"/>
      <c r="AA1331"/>
      <c r="AB1331"/>
      <c r="AC1331"/>
      <c r="AD1331"/>
      <c r="AE1331"/>
      <c r="AF1331"/>
      <c r="AG1331"/>
      <c r="AH1331"/>
    </row>
    <row r="1332" spans="1:34" x14ac:dyDescent="0.25">
      <c r="A1332"/>
      <c r="B1332"/>
      <c r="C1332">
        <v>152671</v>
      </c>
      <c r="D1332" s="8">
        <v>2648.71</v>
      </c>
      <c r="E1332"/>
      <c r="F1332"/>
      <c r="G1332"/>
      <c r="H1332"/>
      <c r="I1332"/>
      <c r="J1332"/>
      <c r="K1332"/>
      <c r="L1332"/>
      <c r="M1332"/>
      <c r="N1332"/>
      <c r="O1332"/>
      <c r="P1332"/>
      <c r="R1332"/>
      <c r="S1332"/>
      <c r="T1332">
        <v>152854</v>
      </c>
      <c r="U1332">
        <v>569.54999999999995</v>
      </c>
      <c r="V1332"/>
      <c r="W1332"/>
      <c r="X1332"/>
      <c r="Y1332"/>
      <c r="Z1332"/>
      <c r="AA1332"/>
      <c r="AB1332"/>
      <c r="AC1332"/>
      <c r="AD1332"/>
      <c r="AE1332"/>
      <c r="AF1332"/>
      <c r="AG1332"/>
      <c r="AH1332"/>
    </row>
    <row r="1333" spans="1:34" x14ac:dyDescent="0.25">
      <c r="A1333"/>
      <c r="B1333"/>
      <c r="C1333">
        <v>152672</v>
      </c>
      <c r="D1333" s="8">
        <v>1424.7</v>
      </c>
      <c r="E1333"/>
      <c r="F1333"/>
      <c r="G1333"/>
      <c r="H1333"/>
      <c r="I1333"/>
      <c r="J1333"/>
      <c r="K1333"/>
      <c r="L1333"/>
      <c r="M1333"/>
      <c r="N1333"/>
      <c r="O1333"/>
      <c r="P1333"/>
      <c r="R1333"/>
      <c r="S1333"/>
      <c r="T1333">
        <v>152855</v>
      </c>
      <c r="U1333">
        <v>2727.77</v>
      </c>
      <c r="V1333"/>
      <c r="W1333"/>
      <c r="X1333"/>
      <c r="Y1333"/>
      <c r="Z1333"/>
      <c r="AA1333"/>
      <c r="AB1333"/>
      <c r="AC1333"/>
      <c r="AD1333"/>
      <c r="AE1333"/>
      <c r="AF1333"/>
      <c r="AG1333"/>
      <c r="AH1333"/>
    </row>
    <row r="1334" spans="1:34" x14ac:dyDescent="0.25">
      <c r="A1334"/>
      <c r="B1334"/>
      <c r="C1334">
        <v>152674</v>
      </c>
      <c r="D1334" s="8">
        <v>2940.37</v>
      </c>
      <c r="E1334"/>
      <c r="F1334"/>
      <c r="G1334"/>
      <c r="H1334"/>
      <c r="I1334"/>
      <c r="J1334"/>
      <c r="K1334"/>
      <c r="L1334"/>
      <c r="M1334"/>
      <c r="N1334"/>
      <c r="O1334"/>
      <c r="P1334"/>
      <c r="R1334"/>
      <c r="S1334"/>
      <c r="T1334">
        <v>152857</v>
      </c>
      <c r="U1334">
        <v>2859.19</v>
      </c>
      <c r="V1334"/>
      <c r="W1334"/>
      <c r="X1334"/>
      <c r="Y1334"/>
      <c r="Z1334"/>
      <c r="AA1334"/>
      <c r="AB1334"/>
      <c r="AC1334"/>
      <c r="AD1334"/>
      <c r="AE1334"/>
      <c r="AF1334"/>
      <c r="AG1334"/>
      <c r="AH1334"/>
    </row>
    <row r="1335" spans="1:34" x14ac:dyDescent="0.25">
      <c r="A1335"/>
      <c r="B1335"/>
      <c r="C1335">
        <v>152675</v>
      </c>
      <c r="D1335" s="8">
        <v>1889.07</v>
      </c>
      <c r="E1335"/>
      <c r="F1335"/>
      <c r="G1335"/>
      <c r="H1335"/>
      <c r="I1335"/>
      <c r="J1335"/>
      <c r="K1335"/>
      <c r="L1335"/>
      <c r="M1335"/>
      <c r="N1335"/>
      <c r="O1335"/>
      <c r="P1335"/>
      <c r="R1335"/>
      <c r="S1335"/>
      <c r="T1335">
        <v>152858</v>
      </c>
      <c r="U1335">
        <v>575.15</v>
      </c>
      <c r="V1335"/>
      <c r="W1335"/>
      <c r="X1335"/>
      <c r="Y1335"/>
      <c r="Z1335"/>
      <c r="AA1335"/>
      <c r="AB1335"/>
      <c r="AC1335"/>
      <c r="AD1335"/>
      <c r="AE1335"/>
      <c r="AF1335"/>
      <c r="AG1335"/>
      <c r="AH1335"/>
    </row>
    <row r="1336" spans="1:34" x14ac:dyDescent="0.25">
      <c r="A1336"/>
      <c r="B1336"/>
      <c r="C1336">
        <v>152676</v>
      </c>
      <c r="D1336" s="8">
        <v>1047.6300000000001</v>
      </c>
      <c r="E1336"/>
      <c r="F1336"/>
      <c r="G1336"/>
      <c r="H1336"/>
      <c r="I1336"/>
      <c r="J1336"/>
      <c r="K1336"/>
      <c r="L1336"/>
      <c r="M1336"/>
      <c r="N1336"/>
      <c r="O1336"/>
      <c r="P1336"/>
      <c r="R1336"/>
      <c r="S1336"/>
      <c r="T1336">
        <v>152859</v>
      </c>
      <c r="U1336">
        <v>532.05999999999995</v>
      </c>
      <c r="V1336"/>
      <c r="W1336"/>
      <c r="X1336"/>
      <c r="Y1336"/>
      <c r="Z1336"/>
      <c r="AA1336"/>
      <c r="AB1336"/>
      <c r="AC1336"/>
      <c r="AD1336"/>
      <c r="AE1336"/>
      <c r="AF1336"/>
      <c r="AG1336"/>
      <c r="AH1336"/>
    </row>
    <row r="1337" spans="1:34" x14ac:dyDescent="0.25">
      <c r="A1337"/>
      <c r="B1337"/>
      <c r="C1337">
        <v>152677</v>
      </c>
      <c r="D1337" s="8">
        <v>1914.37</v>
      </c>
      <c r="E1337"/>
      <c r="F1337"/>
      <c r="G1337"/>
      <c r="H1337"/>
      <c r="I1337"/>
      <c r="J1337"/>
      <c r="K1337"/>
      <c r="L1337"/>
      <c r="M1337"/>
      <c r="N1337"/>
      <c r="O1337"/>
      <c r="P1337"/>
      <c r="R1337"/>
      <c r="S1337"/>
      <c r="T1337">
        <v>152860</v>
      </c>
      <c r="U1337">
        <v>432.25</v>
      </c>
      <c r="V1337"/>
      <c r="W1337"/>
      <c r="X1337"/>
      <c r="Y1337"/>
      <c r="Z1337"/>
      <c r="AA1337"/>
      <c r="AB1337"/>
      <c r="AC1337"/>
      <c r="AD1337"/>
      <c r="AE1337"/>
      <c r="AF1337"/>
      <c r="AG1337"/>
      <c r="AH1337"/>
    </row>
    <row r="1338" spans="1:34" x14ac:dyDescent="0.25">
      <c r="A1338"/>
      <c r="B1338"/>
      <c r="C1338">
        <v>152678</v>
      </c>
      <c r="D1338" s="8">
        <v>1364.23</v>
      </c>
      <c r="E1338"/>
      <c r="F1338"/>
      <c r="G1338"/>
      <c r="H1338"/>
      <c r="I1338"/>
      <c r="J1338"/>
      <c r="K1338"/>
      <c r="L1338"/>
      <c r="M1338"/>
      <c r="N1338"/>
      <c r="O1338"/>
      <c r="P1338"/>
      <c r="R1338"/>
      <c r="S1338"/>
      <c r="T1338">
        <v>152862</v>
      </c>
      <c r="U1338">
        <v>1763.31</v>
      </c>
      <c r="V1338"/>
      <c r="W1338"/>
      <c r="X1338"/>
      <c r="Y1338"/>
      <c r="Z1338"/>
      <c r="AA1338"/>
      <c r="AB1338"/>
      <c r="AC1338"/>
      <c r="AD1338"/>
      <c r="AE1338"/>
      <c r="AF1338"/>
      <c r="AG1338"/>
      <c r="AH1338"/>
    </row>
    <row r="1339" spans="1:34" x14ac:dyDescent="0.25">
      <c r="A1339"/>
      <c r="B1339"/>
      <c r="C1339">
        <v>152679</v>
      </c>
      <c r="D1339" s="8">
        <v>1276.3599999999999</v>
      </c>
      <c r="E1339"/>
      <c r="F1339"/>
      <c r="G1339"/>
      <c r="H1339"/>
      <c r="I1339"/>
      <c r="J1339"/>
      <c r="K1339"/>
      <c r="L1339"/>
      <c r="M1339"/>
      <c r="N1339"/>
      <c r="O1339"/>
      <c r="P1339"/>
      <c r="R1339"/>
      <c r="S1339"/>
      <c r="T1339">
        <v>152863</v>
      </c>
      <c r="U1339">
        <v>1285.0899999999999</v>
      </c>
      <c r="V1339"/>
      <c r="W1339"/>
      <c r="X1339"/>
      <c r="Y1339"/>
      <c r="Z1339"/>
      <c r="AA1339"/>
      <c r="AB1339"/>
      <c r="AC1339"/>
      <c r="AD1339"/>
      <c r="AE1339"/>
      <c r="AF1339"/>
      <c r="AG1339"/>
      <c r="AH1339"/>
    </row>
    <row r="1340" spans="1:34" x14ac:dyDescent="0.25">
      <c r="A1340"/>
      <c r="B1340"/>
      <c r="C1340">
        <v>152680</v>
      </c>
      <c r="D1340" s="8">
        <v>701.22</v>
      </c>
      <c r="E1340"/>
      <c r="F1340"/>
      <c r="G1340"/>
      <c r="H1340"/>
      <c r="I1340"/>
      <c r="J1340"/>
      <c r="K1340"/>
      <c r="L1340"/>
      <c r="M1340"/>
      <c r="N1340"/>
      <c r="O1340"/>
      <c r="P1340"/>
      <c r="R1340"/>
      <c r="S1340"/>
      <c r="T1340">
        <v>152864</v>
      </c>
      <c r="U1340">
        <v>932.8</v>
      </c>
      <c r="V1340"/>
      <c r="W1340"/>
      <c r="X1340"/>
      <c r="Y1340"/>
      <c r="Z1340"/>
      <c r="AA1340"/>
      <c r="AB1340"/>
      <c r="AC1340"/>
      <c r="AD1340"/>
      <c r="AE1340"/>
      <c r="AF1340"/>
      <c r="AG1340"/>
      <c r="AH1340"/>
    </row>
    <row r="1341" spans="1:34" x14ac:dyDescent="0.25">
      <c r="A1341"/>
      <c r="B1341"/>
      <c r="C1341">
        <v>152681</v>
      </c>
      <c r="D1341" s="8">
        <v>540.65</v>
      </c>
      <c r="E1341"/>
      <c r="F1341"/>
      <c r="G1341"/>
      <c r="H1341"/>
      <c r="I1341"/>
      <c r="J1341"/>
      <c r="K1341"/>
      <c r="L1341"/>
      <c r="M1341"/>
      <c r="N1341"/>
      <c r="O1341"/>
      <c r="P1341"/>
      <c r="R1341"/>
      <c r="S1341"/>
      <c r="T1341">
        <v>152866</v>
      </c>
      <c r="U1341">
        <v>830.35</v>
      </c>
      <c r="V1341"/>
      <c r="W1341"/>
      <c r="X1341"/>
      <c r="Y1341"/>
      <c r="Z1341"/>
      <c r="AA1341"/>
      <c r="AB1341"/>
      <c r="AC1341"/>
      <c r="AD1341"/>
      <c r="AE1341"/>
      <c r="AF1341"/>
      <c r="AG1341"/>
      <c r="AH1341"/>
    </row>
    <row r="1342" spans="1:34" x14ac:dyDescent="0.25">
      <c r="A1342"/>
      <c r="B1342"/>
      <c r="C1342">
        <v>152682</v>
      </c>
      <c r="D1342" s="8">
        <v>1943.78</v>
      </c>
      <c r="E1342"/>
      <c r="F1342"/>
      <c r="G1342"/>
      <c r="H1342"/>
      <c r="I1342"/>
      <c r="J1342"/>
      <c r="K1342"/>
      <c r="L1342"/>
      <c r="M1342"/>
      <c r="N1342"/>
      <c r="O1342"/>
      <c r="P1342"/>
      <c r="R1342"/>
      <c r="S1342"/>
      <c r="T1342">
        <v>152867</v>
      </c>
      <c r="U1342">
        <v>2778.69</v>
      </c>
      <c r="V1342"/>
      <c r="W1342"/>
      <c r="X1342"/>
      <c r="Y1342"/>
      <c r="Z1342"/>
      <c r="AA1342"/>
      <c r="AB1342"/>
      <c r="AC1342"/>
      <c r="AD1342"/>
      <c r="AE1342"/>
      <c r="AF1342"/>
      <c r="AG1342"/>
      <c r="AH1342"/>
    </row>
    <row r="1343" spans="1:34" x14ac:dyDescent="0.25">
      <c r="A1343"/>
      <c r="B1343"/>
      <c r="C1343">
        <v>152683</v>
      </c>
      <c r="D1343" s="8">
        <v>192.45</v>
      </c>
      <c r="E1343"/>
      <c r="F1343"/>
      <c r="G1343"/>
      <c r="H1343"/>
      <c r="I1343"/>
      <c r="J1343"/>
      <c r="K1343"/>
      <c r="L1343"/>
      <c r="M1343"/>
      <c r="N1343"/>
      <c r="O1343"/>
      <c r="P1343"/>
      <c r="R1343"/>
      <c r="S1343"/>
      <c r="T1343">
        <v>152868</v>
      </c>
      <c r="U1343">
        <v>2463.71</v>
      </c>
      <c r="V1343"/>
      <c r="W1343"/>
      <c r="X1343"/>
      <c r="Y1343"/>
      <c r="Z1343"/>
      <c r="AA1343"/>
      <c r="AB1343"/>
      <c r="AC1343"/>
      <c r="AD1343"/>
      <c r="AE1343"/>
      <c r="AF1343"/>
      <c r="AG1343"/>
      <c r="AH1343"/>
    </row>
    <row r="1344" spans="1:34" x14ac:dyDescent="0.25">
      <c r="A1344"/>
      <c r="B1344"/>
      <c r="C1344">
        <v>152685</v>
      </c>
      <c r="D1344" s="8">
        <v>31.13</v>
      </c>
      <c r="E1344"/>
      <c r="F1344"/>
      <c r="G1344"/>
      <c r="H1344"/>
      <c r="I1344"/>
      <c r="J1344"/>
      <c r="K1344"/>
      <c r="L1344"/>
      <c r="M1344"/>
      <c r="N1344"/>
      <c r="O1344"/>
      <c r="P1344"/>
      <c r="R1344"/>
      <c r="S1344"/>
      <c r="T1344">
        <v>152869</v>
      </c>
      <c r="U1344">
        <v>2777.64</v>
      </c>
      <c r="V1344"/>
      <c r="W1344"/>
      <c r="X1344"/>
      <c r="Y1344"/>
      <c r="Z1344"/>
      <c r="AA1344"/>
      <c r="AB1344"/>
      <c r="AC1344"/>
      <c r="AD1344"/>
      <c r="AE1344"/>
      <c r="AF1344"/>
      <c r="AG1344"/>
      <c r="AH1344"/>
    </row>
    <row r="1345" spans="1:34" x14ac:dyDescent="0.25">
      <c r="A1345"/>
      <c r="B1345"/>
      <c r="C1345">
        <v>152686</v>
      </c>
      <c r="D1345" s="8">
        <v>1927.09</v>
      </c>
      <c r="E1345"/>
      <c r="F1345"/>
      <c r="G1345"/>
      <c r="H1345"/>
      <c r="I1345"/>
      <c r="J1345"/>
      <c r="K1345"/>
      <c r="L1345"/>
      <c r="M1345"/>
      <c r="N1345"/>
      <c r="O1345"/>
      <c r="P1345"/>
      <c r="R1345"/>
      <c r="S1345"/>
      <c r="T1345">
        <v>152870</v>
      </c>
      <c r="U1345">
        <v>2977.78</v>
      </c>
      <c r="V1345"/>
      <c r="W1345"/>
      <c r="X1345"/>
      <c r="Y1345"/>
      <c r="Z1345"/>
      <c r="AA1345"/>
      <c r="AB1345"/>
      <c r="AC1345"/>
      <c r="AD1345"/>
      <c r="AE1345"/>
      <c r="AF1345"/>
      <c r="AG1345"/>
      <c r="AH1345"/>
    </row>
    <row r="1346" spans="1:34" x14ac:dyDescent="0.25">
      <c r="A1346"/>
      <c r="B1346"/>
      <c r="C1346">
        <v>152687</v>
      </c>
      <c r="D1346" s="8">
        <v>1708.52</v>
      </c>
      <c r="E1346"/>
      <c r="F1346"/>
      <c r="G1346"/>
      <c r="H1346"/>
      <c r="I1346"/>
      <c r="J1346"/>
      <c r="K1346"/>
      <c r="L1346"/>
      <c r="M1346"/>
      <c r="N1346"/>
      <c r="O1346"/>
      <c r="P1346"/>
      <c r="R1346"/>
      <c r="S1346"/>
      <c r="T1346">
        <v>152871</v>
      </c>
      <c r="U1346">
        <v>1713.06</v>
      </c>
      <c r="V1346"/>
      <c r="W1346"/>
      <c r="X1346"/>
      <c r="Y1346"/>
      <c r="Z1346"/>
      <c r="AA1346"/>
      <c r="AB1346"/>
      <c r="AC1346"/>
      <c r="AD1346"/>
      <c r="AE1346"/>
      <c r="AF1346"/>
      <c r="AG1346"/>
      <c r="AH1346"/>
    </row>
    <row r="1347" spans="1:34" x14ac:dyDescent="0.25">
      <c r="A1347"/>
      <c r="B1347"/>
      <c r="C1347">
        <v>152688</v>
      </c>
      <c r="D1347" s="8">
        <v>975.61</v>
      </c>
      <c r="E1347"/>
      <c r="F1347"/>
      <c r="G1347"/>
      <c r="H1347"/>
      <c r="I1347"/>
      <c r="J1347"/>
      <c r="K1347"/>
      <c r="L1347"/>
      <c r="M1347"/>
      <c r="N1347"/>
      <c r="O1347"/>
      <c r="P1347"/>
      <c r="R1347"/>
      <c r="S1347"/>
      <c r="T1347">
        <v>152872</v>
      </c>
      <c r="U1347">
        <v>1480.73</v>
      </c>
      <c r="V1347"/>
      <c r="W1347"/>
      <c r="X1347"/>
      <c r="Y1347"/>
      <c r="Z1347"/>
      <c r="AA1347"/>
      <c r="AB1347"/>
      <c r="AC1347"/>
      <c r="AD1347"/>
      <c r="AE1347"/>
      <c r="AF1347"/>
      <c r="AG1347"/>
      <c r="AH1347"/>
    </row>
    <row r="1348" spans="1:34" x14ac:dyDescent="0.25">
      <c r="A1348"/>
      <c r="B1348"/>
      <c r="C1348">
        <v>152689</v>
      </c>
      <c r="D1348" s="8">
        <v>1190.23</v>
      </c>
      <c r="E1348"/>
      <c r="F1348"/>
      <c r="G1348"/>
      <c r="H1348"/>
      <c r="I1348"/>
      <c r="J1348"/>
      <c r="K1348"/>
      <c r="L1348"/>
      <c r="M1348"/>
      <c r="N1348"/>
      <c r="O1348"/>
      <c r="P1348"/>
      <c r="R1348"/>
      <c r="S1348"/>
      <c r="T1348">
        <v>152873</v>
      </c>
      <c r="U1348">
        <v>81.599999999999994</v>
      </c>
      <c r="V1348"/>
      <c r="W1348"/>
      <c r="X1348"/>
      <c r="Y1348"/>
      <c r="Z1348"/>
      <c r="AA1348"/>
      <c r="AB1348"/>
      <c r="AC1348"/>
      <c r="AD1348"/>
      <c r="AE1348"/>
      <c r="AF1348"/>
      <c r="AG1348"/>
      <c r="AH1348"/>
    </row>
    <row r="1349" spans="1:34" x14ac:dyDescent="0.25">
      <c r="A1349"/>
      <c r="B1349"/>
      <c r="C1349">
        <v>152690</v>
      </c>
      <c r="D1349" s="8">
        <v>334.86</v>
      </c>
      <c r="E1349"/>
      <c r="F1349"/>
      <c r="G1349"/>
      <c r="H1349"/>
      <c r="I1349"/>
      <c r="J1349"/>
      <c r="K1349"/>
      <c r="L1349"/>
      <c r="M1349"/>
      <c r="N1349"/>
      <c r="O1349"/>
      <c r="P1349"/>
      <c r="R1349"/>
      <c r="S1349"/>
      <c r="T1349">
        <v>152874</v>
      </c>
      <c r="U1349">
        <v>1076.42</v>
      </c>
      <c r="V1349"/>
      <c r="W1349"/>
      <c r="X1349"/>
      <c r="Y1349"/>
      <c r="Z1349"/>
      <c r="AA1349"/>
      <c r="AB1349"/>
      <c r="AC1349"/>
      <c r="AD1349"/>
      <c r="AE1349"/>
      <c r="AF1349"/>
      <c r="AG1349"/>
      <c r="AH1349"/>
    </row>
    <row r="1350" spans="1:34" x14ac:dyDescent="0.25">
      <c r="A1350"/>
      <c r="B1350"/>
      <c r="C1350">
        <v>152691</v>
      </c>
      <c r="D1350" s="8">
        <v>570.48</v>
      </c>
      <c r="E1350"/>
      <c r="F1350"/>
      <c r="G1350"/>
      <c r="H1350"/>
      <c r="I1350"/>
      <c r="J1350"/>
      <c r="K1350"/>
      <c r="L1350"/>
      <c r="M1350"/>
      <c r="N1350"/>
      <c r="O1350"/>
      <c r="P1350"/>
      <c r="R1350"/>
      <c r="S1350"/>
      <c r="T1350">
        <v>152876</v>
      </c>
      <c r="U1350">
        <v>1809.51</v>
      </c>
      <c r="V1350"/>
      <c r="W1350"/>
      <c r="X1350"/>
      <c r="Y1350"/>
      <c r="Z1350"/>
      <c r="AA1350"/>
      <c r="AB1350"/>
      <c r="AC1350"/>
      <c r="AD1350"/>
      <c r="AE1350"/>
      <c r="AF1350"/>
      <c r="AG1350"/>
      <c r="AH1350"/>
    </row>
    <row r="1351" spans="1:34" x14ac:dyDescent="0.25">
      <c r="A1351"/>
      <c r="B1351"/>
      <c r="C1351">
        <v>152692</v>
      </c>
      <c r="D1351" s="8">
        <v>1746.89</v>
      </c>
      <c r="E1351"/>
      <c r="F1351"/>
      <c r="G1351"/>
      <c r="H1351"/>
      <c r="I1351"/>
      <c r="J1351"/>
      <c r="K1351"/>
      <c r="L1351"/>
      <c r="M1351"/>
      <c r="N1351"/>
      <c r="O1351"/>
      <c r="P1351"/>
      <c r="R1351"/>
      <c r="S1351"/>
      <c r="T1351">
        <v>152877</v>
      </c>
      <c r="U1351">
        <v>1594.05</v>
      </c>
      <c r="V1351"/>
      <c r="W1351"/>
      <c r="X1351"/>
      <c r="Y1351"/>
      <c r="Z1351"/>
      <c r="AA1351"/>
      <c r="AB1351"/>
      <c r="AC1351"/>
      <c r="AD1351"/>
      <c r="AE1351"/>
      <c r="AF1351"/>
      <c r="AG1351"/>
      <c r="AH1351"/>
    </row>
    <row r="1352" spans="1:34" x14ac:dyDescent="0.25">
      <c r="A1352"/>
      <c r="B1352"/>
      <c r="C1352">
        <v>152693</v>
      </c>
      <c r="D1352" s="8">
        <v>2926.09</v>
      </c>
      <c r="E1352"/>
      <c r="F1352"/>
      <c r="G1352"/>
      <c r="H1352"/>
      <c r="I1352"/>
      <c r="J1352"/>
      <c r="K1352"/>
      <c r="L1352"/>
      <c r="M1352"/>
      <c r="N1352"/>
      <c r="O1352"/>
      <c r="P1352"/>
      <c r="R1352"/>
      <c r="S1352"/>
      <c r="T1352">
        <v>152878</v>
      </c>
      <c r="U1352">
        <v>1399.66</v>
      </c>
      <c r="V1352"/>
      <c r="W1352"/>
      <c r="X1352"/>
      <c r="Y1352"/>
      <c r="Z1352"/>
      <c r="AA1352"/>
      <c r="AB1352"/>
      <c r="AC1352"/>
      <c r="AD1352"/>
      <c r="AE1352"/>
      <c r="AF1352"/>
      <c r="AG1352"/>
      <c r="AH1352"/>
    </row>
    <row r="1353" spans="1:34" x14ac:dyDescent="0.25">
      <c r="A1353"/>
      <c r="B1353"/>
      <c r="C1353">
        <v>152694</v>
      </c>
      <c r="D1353" s="8">
        <v>975.54</v>
      </c>
      <c r="E1353"/>
      <c r="F1353"/>
      <c r="G1353"/>
      <c r="H1353"/>
      <c r="I1353"/>
      <c r="J1353"/>
      <c r="K1353"/>
      <c r="L1353"/>
      <c r="M1353"/>
      <c r="N1353"/>
      <c r="O1353"/>
      <c r="P1353"/>
      <c r="R1353"/>
      <c r="S1353"/>
      <c r="T1353">
        <v>152879</v>
      </c>
      <c r="U1353">
        <v>2712.34</v>
      </c>
      <c r="V1353"/>
      <c r="W1353"/>
      <c r="X1353"/>
      <c r="Y1353"/>
      <c r="Z1353"/>
      <c r="AA1353"/>
      <c r="AB1353"/>
      <c r="AC1353"/>
      <c r="AD1353"/>
      <c r="AE1353"/>
      <c r="AF1353"/>
      <c r="AG1353"/>
      <c r="AH1353"/>
    </row>
    <row r="1354" spans="1:34" x14ac:dyDescent="0.25">
      <c r="A1354"/>
      <c r="B1354"/>
      <c r="C1354">
        <v>152696</v>
      </c>
      <c r="D1354" s="8">
        <v>1001.32</v>
      </c>
      <c r="E1354"/>
      <c r="F1354"/>
      <c r="G1354"/>
      <c r="H1354"/>
      <c r="I1354"/>
      <c r="J1354"/>
      <c r="K1354"/>
      <c r="L1354"/>
      <c r="M1354"/>
      <c r="N1354"/>
      <c r="O1354"/>
      <c r="P1354"/>
      <c r="R1354"/>
      <c r="S1354"/>
      <c r="T1354">
        <v>152880</v>
      </c>
      <c r="U1354">
        <v>193.47</v>
      </c>
      <c r="V1354"/>
      <c r="W1354"/>
      <c r="X1354"/>
      <c r="Y1354"/>
      <c r="Z1354"/>
      <c r="AA1354"/>
      <c r="AB1354"/>
      <c r="AC1354"/>
      <c r="AD1354"/>
      <c r="AE1354"/>
      <c r="AF1354"/>
      <c r="AG1354"/>
      <c r="AH1354"/>
    </row>
    <row r="1355" spans="1:34" x14ac:dyDescent="0.25">
      <c r="A1355"/>
      <c r="B1355"/>
      <c r="C1355">
        <v>152697</v>
      </c>
      <c r="D1355" s="8">
        <v>2571.83</v>
      </c>
      <c r="E1355"/>
      <c r="F1355"/>
      <c r="G1355"/>
      <c r="H1355"/>
      <c r="I1355"/>
      <c r="J1355"/>
      <c r="K1355"/>
      <c r="L1355"/>
      <c r="M1355"/>
      <c r="N1355"/>
      <c r="O1355"/>
      <c r="P1355"/>
      <c r="R1355"/>
      <c r="S1355"/>
      <c r="T1355">
        <v>152881</v>
      </c>
      <c r="U1355">
        <v>1912.21</v>
      </c>
      <c r="V1355"/>
      <c r="W1355"/>
      <c r="X1355"/>
      <c r="Y1355"/>
      <c r="Z1355"/>
      <c r="AA1355"/>
      <c r="AB1355"/>
      <c r="AC1355"/>
      <c r="AD1355"/>
      <c r="AE1355"/>
      <c r="AF1355"/>
      <c r="AG1355"/>
      <c r="AH1355"/>
    </row>
    <row r="1356" spans="1:34" x14ac:dyDescent="0.25">
      <c r="A1356"/>
      <c r="B1356"/>
      <c r="C1356">
        <v>152699</v>
      </c>
      <c r="D1356" s="8">
        <v>114.52</v>
      </c>
      <c r="E1356"/>
      <c r="F1356"/>
      <c r="G1356"/>
      <c r="H1356"/>
      <c r="I1356"/>
      <c r="J1356"/>
      <c r="K1356"/>
      <c r="L1356"/>
      <c r="M1356"/>
      <c r="N1356"/>
      <c r="O1356"/>
      <c r="P1356"/>
      <c r="R1356"/>
      <c r="S1356"/>
      <c r="T1356">
        <v>152882</v>
      </c>
      <c r="U1356">
        <v>1813.83</v>
      </c>
      <c r="V1356"/>
      <c r="W1356"/>
      <c r="X1356"/>
      <c r="Y1356"/>
      <c r="Z1356"/>
      <c r="AA1356"/>
      <c r="AB1356"/>
      <c r="AC1356"/>
      <c r="AD1356"/>
      <c r="AE1356"/>
      <c r="AF1356"/>
      <c r="AG1356"/>
      <c r="AH1356"/>
    </row>
    <row r="1357" spans="1:34" x14ac:dyDescent="0.25">
      <c r="A1357"/>
      <c r="B1357"/>
      <c r="C1357">
        <v>152703</v>
      </c>
      <c r="D1357" s="8">
        <v>1030.1099999999999</v>
      </c>
      <c r="E1357"/>
      <c r="F1357"/>
      <c r="G1357"/>
      <c r="H1357"/>
      <c r="I1357"/>
      <c r="J1357"/>
      <c r="K1357"/>
      <c r="L1357"/>
      <c r="M1357"/>
      <c r="N1357"/>
      <c r="O1357"/>
      <c r="P1357"/>
      <c r="R1357"/>
      <c r="S1357"/>
      <c r="T1357">
        <v>152883</v>
      </c>
      <c r="U1357">
        <v>1257.05</v>
      </c>
      <c r="V1357"/>
      <c r="W1357"/>
      <c r="X1357"/>
      <c r="Y1357"/>
      <c r="Z1357"/>
      <c r="AA1357"/>
      <c r="AB1357"/>
      <c r="AC1357"/>
      <c r="AD1357"/>
      <c r="AE1357"/>
      <c r="AF1357"/>
      <c r="AG1357"/>
      <c r="AH1357"/>
    </row>
    <row r="1358" spans="1:34" x14ac:dyDescent="0.25">
      <c r="A1358"/>
      <c r="B1358"/>
      <c r="C1358">
        <v>152704</v>
      </c>
      <c r="D1358" s="8">
        <v>2561.5300000000002</v>
      </c>
      <c r="E1358"/>
      <c r="F1358"/>
      <c r="G1358"/>
      <c r="H1358"/>
      <c r="I1358"/>
      <c r="J1358"/>
      <c r="K1358"/>
      <c r="L1358"/>
      <c r="M1358"/>
      <c r="N1358"/>
      <c r="O1358"/>
      <c r="P1358"/>
      <c r="R1358"/>
      <c r="S1358"/>
      <c r="T1358">
        <v>152884</v>
      </c>
      <c r="U1358">
        <v>477.56</v>
      </c>
      <c r="V1358"/>
      <c r="W1358"/>
      <c r="X1358"/>
      <c r="Y1358"/>
      <c r="Z1358"/>
      <c r="AA1358"/>
      <c r="AB1358"/>
      <c r="AC1358"/>
      <c r="AD1358"/>
      <c r="AE1358"/>
      <c r="AF1358"/>
      <c r="AG1358"/>
      <c r="AH1358"/>
    </row>
    <row r="1359" spans="1:34" x14ac:dyDescent="0.25">
      <c r="A1359"/>
      <c r="B1359"/>
      <c r="C1359">
        <v>152705</v>
      </c>
      <c r="D1359" s="8">
        <v>138.99</v>
      </c>
      <c r="E1359"/>
      <c r="F1359"/>
      <c r="G1359"/>
      <c r="H1359"/>
      <c r="I1359"/>
      <c r="J1359"/>
      <c r="K1359"/>
      <c r="L1359"/>
      <c r="M1359"/>
      <c r="N1359"/>
      <c r="O1359"/>
      <c r="P1359"/>
      <c r="R1359"/>
      <c r="S1359"/>
      <c r="T1359">
        <v>152885</v>
      </c>
      <c r="U1359">
        <v>684.07</v>
      </c>
      <c r="V1359"/>
      <c r="W1359"/>
      <c r="X1359"/>
      <c r="Y1359"/>
      <c r="Z1359"/>
      <c r="AA1359"/>
      <c r="AB1359"/>
      <c r="AC1359"/>
      <c r="AD1359"/>
      <c r="AE1359"/>
      <c r="AF1359"/>
      <c r="AG1359"/>
      <c r="AH1359"/>
    </row>
    <row r="1360" spans="1:34" x14ac:dyDescent="0.25">
      <c r="A1360"/>
      <c r="B1360"/>
      <c r="C1360">
        <v>152706</v>
      </c>
      <c r="D1360" s="8">
        <v>1504.44</v>
      </c>
      <c r="E1360"/>
      <c r="F1360"/>
      <c r="G1360"/>
      <c r="H1360"/>
      <c r="I1360"/>
      <c r="J1360"/>
      <c r="K1360"/>
      <c r="L1360"/>
      <c r="M1360"/>
      <c r="N1360"/>
      <c r="O1360"/>
      <c r="P1360"/>
      <c r="R1360"/>
      <c r="S1360"/>
      <c r="T1360">
        <v>152886</v>
      </c>
      <c r="U1360">
        <v>2498.29</v>
      </c>
      <c r="V1360"/>
      <c r="W1360"/>
      <c r="X1360"/>
      <c r="Y1360"/>
      <c r="Z1360"/>
      <c r="AA1360"/>
      <c r="AB1360"/>
      <c r="AC1360"/>
      <c r="AD1360"/>
      <c r="AE1360"/>
      <c r="AF1360"/>
      <c r="AG1360"/>
      <c r="AH1360"/>
    </row>
    <row r="1361" spans="1:34" x14ac:dyDescent="0.25">
      <c r="A1361"/>
      <c r="B1361"/>
      <c r="C1361">
        <v>152707</v>
      </c>
      <c r="D1361" s="8">
        <v>1729.95</v>
      </c>
      <c r="E1361"/>
      <c r="F1361"/>
      <c r="G1361"/>
      <c r="H1361"/>
      <c r="I1361"/>
      <c r="J1361"/>
      <c r="K1361"/>
      <c r="L1361"/>
      <c r="M1361"/>
      <c r="N1361"/>
      <c r="O1361"/>
      <c r="P1361"/>
      <c r="R1361"/>
      <c r="S1361"/>
      <c r="T1361">
        <v>152888</v>
      </c>
      <c r="U1361">
        <v>2807.19</v>
      </c>
      <c r="V1361"/>
      <c r="W1361"/>
      <c r="X1361"/>
      <c r="Y1361"/>
      <c r="Z1361"/>
      <c r="AA1361"/>
      <c r="AB1361"/>
      <c r="AC1361"/>
      <c r="AD1361"/>
      <c r="AE1361"/>
      <c r="AF1361"/>
      <c r="AG1361"/>
      <c r="AH1361"/>
    </row>
    <row r="1362" spans="1:34" x14ac:dyDescent="0.25">
      <c r="A1362"/>
      <c r="B1362"/>
      <c r="C1362">
        <v>152708</v>
      </c>
      <c r="D1362" s="8">
        <v>1056.6099999999999</v>
      </c>
      <c r="E1362"/>
      <c r="F1362"/>
      <c r="G1362"/>
      <c r="H1362"/>
      <c r="I1362"/>
      <c r="J1362"/>
      <c r="K1362"/>
      <c r="L1362"/>
      <c r="M1362"/>
      <c r="N1362"/>
      <c r="O1362"/>
      <c r="P1362"/>
      <c r="R1362"/>
      <c r="S1362"/>
      <c r="T1362">
        <v>152889</v>
      </c>
      <c r="U1362">
        <v>1399.61</v>
      </c>
      <c r="V1362"/>
      <c r="W1362"/>
      <c r="X1362"/>
      <c r="Y1362"/>
      <c r="Z1362"/>
      <c r="AA1362"/>
      <c r="AB1362"/>
      <c r="AC1362"/>
      <c r="AD1362"/>
      <c r="AE1362"/>
      <c r="AF1362"/>
      <c r="AG1362"/>
      <c r="AH1362"/>
    </row>
    <row r="1363" spans="1:34" x14ac:dyDescent="0.25">
      <c r="A1363"/>
      <c r="B1363"/>
      <c r="C1363">
        <v>152709</v>
      </c>
      <c r="D1363" s="8">
        <v>2901.83</v>
      </c>
      <c r="E1363"/>
      <c r="F1363"/>
      <c r="G1363"/>
      <c r="H1363"/>
      <c r="I1363"/>
      <c r="J1363"/>
      <c r="K1363"/>
      <c r="L1363"/>
      <c r="M1363"/>
      <c r="N1363"/>
      <c r="O1363"/>
      <c r="P1363"/>
      <c r="R1363"/>
      <c r="S1363"/>
      <c r="T1363">
        <v>152891</v>
      </c>
      <c r="U1363">
        <v>1622.68</v>
      </c>
      <c r="V1363"/>
      <c r="W1363"/>
      <c r="X1363"/>
      <c r="Y1363"/>
      <c r="Z1363"/>
      <c r="AA1363"/>
      <c r="AB1363"/>
      <c r="AC1363"/>
      <c r="AD1363"/>
      <c r="AE1363"/>
      <c r="AF1363"/>
      <c r="AG1363"/>
      <c r="AH1363"/>
    </row>
    <row r="1364" spans="1:34" x14ac:dyDescent="0.25">
      <c r="A1364"/>
      <c r="B1364"/>
      <c r="C1364">
        <v>152710</v>
      </c>
      <c r="D1364" s="8">
        <v>2557.1</v>
      </c>
      <c r="E1364"/>
      <c r="F1364"/>
      <c r="G1364"/>
      <c r="H1364"/>
      <c r="I1364"/>
      <c r="J1364"/>
      <c r="K1364"/>
      <c r="L1364"/>
      <c r="M1364"/>
      <c r="N1364"/>
      <c r="O1364"/>
      <c r="P1364"/>
      <c r="R1364"/>
      <c r="S1364"/>
      <c r="T1364">
        <v>152892</v>
      </c>
      <c r="U1364">
        <v>2620.0700000000002</v>
      </c>
      <c r="V1364"/>
      <c r="W1364"/>
      <c r="X1364"/>
      <c r="Y1364"/>
      <c r="Z1364"/>
      <c r="AA1364"/>
      <c r="AB1364"/>
      <c r="AC1364"/>
      <c r="AD1364"/>
      <c r="AE1364"/>
      <c r="AF1364"/>
      <c r="AG1364"/>
      <c r="AH1364"/>
    </row>
    <row r="1365" spans="1:34" x14ac:dyDescent="0.25">
      <c r="A1365"/>
      <c r="B1365"/>
      <c r="C1365">
        <v>152711</v>
      </c>
      <c r="D1365" s="8">
        <v>1322.31</v>
      </c>
      <c r="E1365"/>
      <c r="F1365"/>
      <c r="G1365"/>
      <c r="H1365"/>
      <c r="I1365"/>
      <c r="J1365"/>
      <c r="K1365"/>
      <c r="L1365"/>
      <c r="M1365"/>
      <c r="N1365"/>
      <c r="O1365"/>
      <c r="P1365"/>
      <c r="R1365"/>
      <c r="S1365"/>
      <c r="T1365">
        <v>152893</v>
      </c>
      <c r="U1365">
        <v>1083.79</v>
      </c>
      <c r="V1365"/>
      <c r="W1365"/>
      <c r="X1365"/>
      <c r="Y1365"/>
      <c r="Z1365"/>
      <c r="AA1365"/>
      <c r="AB1365"/>
      <c r="AC1365"/>
      <c r="AD1365"/>
      <c r="AE1365"/>
      <c r="AF1365"/>
      <c r="AG1365"/>
      <c r="AH1365"/>
    </row>
    <row r="1366" spans="1:34" x14ac:dyDescent="0.25">
      <c r="A1366"/>
      <c r="B1366"/>
      <c r="C1366">
        <v>152712</v>
      </c>
      <c r="D1366" s="8">
        <v>244.89</v>
      </c>
      <c r="E1366"/>
      <c r="F1366"/>
      <c r="G1366"/>
      <c r="H1366"/>
      <c r="I1366"/>
      <c r="J1366"/>
      <c r="K1366"/>
      <c r="L1366"/>
      <c r="M1366"/>
      <c r="N1366"/>
      <c r="O1366"/>
      <c r="P1366"/>
      <c r="R1366"/>
      <c r="S1366"/>
      <c r="T1366">
        <v>152894</v>
      </c>
      <c r="U1366">
        <v>2047.83</v>
      </c>
      <c r="V1366"/>
      <c r="W1366"/>
      <c r="X1366"/>
      <c r="Y1366"/>
      <c r="Z1366"/>
      <c r="AA1366"/>
      <c r="AB1366"/>
      <c r="AC1366"/>
      <c r="AD1366"/>
      <c r="AE1366"/>
      <c r="AF1366"/>
      <c r="AG1366"/>
      <c r="AH1366"/>
    </row>
    <row r="1367" spans="1:34" x14ac:dyDescent="0.25">
      <c r="A1367"/>
      <c r="B1367"/>
      <c r="C1367">
        <v>152713</v>
      </c>
      <c r="D1367" s="8">
        <v>693.43</v>
      </c>
      <c r="E1367"/>
      <c r="F1367"/>
      <c r="G1367"/>
      <c r="H1367"/>
      <c r="I1367"/>
      <c r="J1367"/>
      <c r="K1367"/>
      <c r="L1367"/>
      <c r="M1367"/>
      <c r="N1367"/>
      <c r="O1367"/>
      <c r="P1367"/>
      <c r="R1367"/>
      <c r="S1367"/>
      <c r="T1367">
        <v>152895</v>
      </c>
      <c r="U1367">
        <v>1858.94</v>
      </c>
      <c r="V1367"/>
      <c r="W1367"/>
      <c r="X1367"/>
      <c r="Y1367"/>
      <c r="Z1367"/>
      <c r="AA1367"/>
      <c r="AB1367"/>
      <c r="AC1367"/>
      <c r="AD1367"/>
      <c r="AE1367"/>
      <c r="AF1367"/>
      <c r="AG1367"/>
      <c r="AH1367"/>
    </row>
    <row r="1368" spans="1:34" x14ac:dyDescent="0.25">
      <c r="A1368"/>
      <c r="B1368"/>
      <c r="C1368">
        <v>152714</v>
      </c>
      <c r="D1368" s="8">
        <v>1185.2</v>
      </c>
      <c r="E1368"/>
      <c r="F1368"/>
      <c r="G1368"/>
      <c r="H1368"/>
      <c r="I1368"/>
      <c r="J1368"/>
      <c r="K1368"/>
      <c r="L1368"/>
      <c r="M1368"/>
      <c r="N1368"/>
      <c r="O1368"/>
      <c r="P1368"/>
      <c r="R1368"/>
      <c r="S1368"/>
      <c r="T1368">
        <v>152896</v>
      </c>
      <c r="U1368">
        <v>1194.3599999999999</v>
      </c>
      <c r="V1368"/>
      <c r="W1368"/>
      <c r="X1368"/>
      <c r="Y1368"/>
      <c r="Z1368"/>
      <c r="AA1368"/>
      <c r="AB1368"/>
      <c r="AC1368"/>
      <c r="AD1368"/>
      <c r="AE1368"/>
      <c r="AF1368"/>
      <c r="AG1368"/>
      <c r="AH1368"/>
    </row>
    <row r="1369" spans="1:34" x14ac:dyDescent="0.25">
      <c r="A1369"/>
      <c r="B1369"/>
      <c r="C1369">
        <v>152716</v>
      </c>
      <c r="D1369" s="8">
        <v>2409.86</v>
      </c>
      <c r="E1369"/>
      <c r="F1369"/>
      <c r="G1369"/>
      <c r="H1369"/>
      <c r="I1369"/>
      <c r="J1369"/>
      <c r="K1369"/>
      <c r="L1369"/>
      <c r="M1369"/>
      <c r="N1369"/>
      <c r="O1369"/>
      <c r="P1369"/>
      <c r="R1369"/>
      <c r="S1369"/>
      <c r="T1369">
        <v>152897</v>
      </c>
      <c r="U1369">
        <v>924.05</v>
      </c>
      <c r="V1369"/>
      <c r="W1369"/>
      <c r="X1369"/>
      <c r="Y1369"/>
      <c r="Z1369"/>
      <c r="AA1369"/>
      <c r="AB1369"/>
      <c r="AC1369"/>
      <c r="AD1369"/>
      <c r="AE1369"/>
      <c r="AF1369"/>
      <c r="AG1369"/>
      <c r="AH1369"/>
    </row>
    <row r="1370" spans="1:34" x14ac:dyDescent="0.25">
      <c r="A1370"/>
      <c r="B1370"/>
      <c r="C1370">
        <v>152717</v>
      </c>
      <c r="D1370" s="8">
        <v>1317.93</v>
      </c>
      <c r="E1370"/>
      <c r="F1370"/>
      <c r="G1370"/>
      <c r="H1370"/>
      <c r="I1370"/>
      <c r="J1370"/>
      <c r="K1370"/>
      <c r="L1370"/>
      <c r="M1370"/>
      <c r="N1370"/>
      <c r="O1370"/>
      <c r="P1370"/>
      <c r="R1370"/>
      <c r="S1370"/>
      <c r="T1370">
        <v>152898</v>
      </c>
      <c r="U1370">
        <v>1020.51</v>
      </c>
      <c r="V1370"/>
      <c r="W1370"/>
      <c r="X1370"/>
      <c r="Y1370"/>
      <c r="Z1370"/>
      <c r="AA1370"/>
      <c r="AB1370"/>
      <c r="AC1370"/>
      <c r="AD1370"/>
      <c r="AE1370"/>
      <c r="AF1370"/>
      <c r="AG1370"/>
      <c r="AH1370"/>
    </row>
    <row r="1371" spans="1:34" x14ac:dyDescent="0.25">
      <c r="A1371"/>
      <c r="B1371"/>
      <c r="C1371">
        <v>152718</v>
      </c>
      <c r="D1371" s="8">
        <v>1031.8599999999999</v>
      </c>
      <c r="E1371"/>
      <c r="F1371"/>
      <c r="G1371"/>
      <c r="H1371"/>
      <c r="I1371"/>
      <c r="J1371"/>
      <c r="K1371"/>
      <c r="L1371"/>
      <c r="M1371"/>
      <c r="N1371"/>
      <c r="O1371"/>
      <c r="P1371"/>
      <c r="R1371"/>
      <c r="S1371"/>
      <c r="T1371">
        <v>152900</v>
      </c>
      <c r="U1371">
        <v>1923.68</v>
      </c>
      <c r="V1371"/>
      <c r="W1371"/>
      <c r="X1371"/>
      <c r="Y1371"/>
      <c r="Z1371"/>
      <c r="AA1371"/>
      <c r="AB1371"/>
      <c r="AC1371"/>
      <c r="AD1371"/>
      <c r="AE1371"/>
      <c r="AF1371"/>
      <c r="AG1371"/>
      <c r="AH1371"/>
    </row>
    <row r="1372" spans="1:34" x14ac:dyDescent="0.25">
      <c r="A1372"/>
      <c r="B1372"/>
      <c r="C1372">
        <v>152719</v>
      </c>
      <c r="D1372" s="8">
        <v>2640.96</v>
      </c>
      <c r="E1372"/>
      <c r="F1372"/>
      <c r="G1372"/>
      <c r="H1372"/>
      <c r="I1372"/>
      <c r="J1372"/>
      <c r="K1372"/>
      <c r="L1372"/>
      <c r="M1372"/>
      <c r="N1372"/>
      <c r="O1372"/>
      <c r="P1372"/>
      <c r="R1372"/>
      <c r="S1372"/>
      <c r="T1372">
        <v>152901</v>
      </c>
      <c r="U1372">
        <v>515.30999999999995</v>
      </c>
      <c r="V1372"/>
      <c r="W1372"/>
      <c r="X1372"/>
      <c r="Y1372"/>
      <c r="Z1372"/>
      <c r="AA1372"/>
      <c r="AB1372"/>
      <c r="AC1372"/>
      <c r="AD1372"/>
      <c r="AE1372"/>
      <c r="AF1372"/>
      <c r="AG1372"/>
      <c r="AH1372"/>
    </row>
    <row r="1373" spans="1:34" x14ac:dyDescent="0.25">
      <c r="A1373"/>
      <c r="B1373"/>
      <c r="C1373">
        <v>152720</v>
      </c>
      <c r="D1373" s="8">
        <v>228.71</v>
      </c>
      <c r="E1373"/>
      <c r="F1373"/>
      <c r="G1373"/>
      <c r="H1373"/>
      <c r="I1373"/>
      <c r="J1373"/>
      <c r="K1373"/>
      <c r="L1373"/>
      <c r="M1373"/>
      <c r="N1373"/>
      <c r="O1373"/>
      <c r="P1373"/>
      <c r="R1373"/>
      <c r="S1373"/>
      <c r="T1373">
        <v>152903</v>
      </c>
      <c r="U1373">
        <v>611.85</v>
      </c>
      <c r="V1373"/>
      <c r="W1373"/>
      <c r="X1373"/>
      <c r="Y1373"/>
      <c r="Z1373"/>
      <c r="AA1373"/>
      <c r="AB1373"/>
      <c r="AC1373"/>
      <c r="AD1373"/>
      <c r="AE1373"/>
      <c r="AF1373"/>
      <c r="AG1373"/>
      <c r="AH1373"/>
    </row>
    <row r="1374" spans="1:34" x14ac:dyDescent="0.25">
      <c r="A1374"/>
      <c r="B1374"/>
      <c r="C1374">
        <v>152721</v>
      </c>
      <c r="D1374" s="8">
        <v>108.47</v>
      </c>
      <c r="E1374"/>
      <c r="F1374"/>
      <c r="G1374"/>
      <c r="H1374"/>
      <c r="I1374"/>
      <c r="J1374"/>
      <c r="K1374"/>
      <c r="L1374"/>
      <c r="M1374"/>
      <c r="N1374"/>
      <c r="O1374"/>
      <c r="P1374"/>
      <c r="R1374"/>
      <c r="S1374"/>
      <c r="T1374">
        <v>152905</v>
      </c>
      <c r="U1374">
        <v>1258.21</v>
      </c>
      <c r="V1374"/>
      <c r="W1374"/>
      <c r="X1374"/>
      <c r="Y1374"/>
      <c r="Z1374"/>
      <c r="AA1374"/>
      <c r="AB1374"/>
      <c r="AC1374"/>
      <c r="AD1374"/>
      <c r="AE1374"/>
      <c r="AF1374"/>
      <c r="AG1374"/>
      <c r="AH1374"/>
    </row>
    <row r="1375" spans="1:34" x14ac:dyDescent="0.25">
      <c r="A1375"/>
      <c r="B1375"/>
      <c r="C1375">
        <v>152722</v>
      </c>
      <c r="D1375" s="8">
        <v>1683.58</v>
      </c>
      <c r="E1375"/>
      <c r="F1375"/>
      <c r="G1375"/>
      <c r="H1375"/>
      <c r="I1375"/>
      <c r="J1375"/>
      <c r="K1375"/>
      <c r="L1375"/>
      <c r="M1375"/>
      <c r="N1375"/>
      <c r="O1375"/>
      <c r="P1375"/>
      <c r="R1375"/>
      <c r="S1375"/>
      <c r="T1375">
        <v>152906</v>
      </c>
      <c r="U1375">
        <v>1613.7</v>
      </c>
      <c r="V1375"/>
      <c r="W1375"/>
      <c r="X1375"/>
      <c r="Y1375"/>
      <c r="Z1375"/>
      <c r="AA1375"/>
      <c r="AB1375"/>
      <c r="AC1375"/>
      <c r="AD1375"/>
      <c r="AE1375"/>
      <c r="AF1375"/>
      <c r="AG1375"/>
      <c r="AH1375"/>
    </row>
    <row r="1376" spans="1:34" x14ac:dyDescent="0.25">
      <c r="A1376"/>
      <c r="B1376"/>
      <c r="C1376">
        <v>152723</v>
      </c>
      <c r="D1376" s="8">
        <v>1762.21</v>
      </c>
      <c r="E1376"/>
      <c r="F1376"/>
      <c r="G1376"/>
      <c r="H1376"/>
      <c r="I1376"/>
      <c r="J1376"/>
      <c r="K1376"/>
      <c r="L1376"/>
      <c r="M1376"/>
      <c r="N1376"/>
      <c r="O1376"/>
      <c r="P1376"/>
      <c r="R1376"/>
      <c r="S1376"/>
      <c r="T1376">
        <v>152907</v>
      </c>
      <c r="U1376">
        <v>1025.3800000000001</v>
      </c>
      <c r="V1376"/>
      <c r="W1376"/>
      <c r="X1376"/>
      <c r="Y1376"/>
      <c r="Z1376"/>
      <c r="AA1376"/>
      <c r="AB1376"/>
      <c r="AC1376"/>
      <c r="AD1376"/>
      <c r="AE1376"/>
      <c r="AF1376"/>
      <c r="AG1376"/>
      <c r="AH1376"/>
    </row>
    <row r="1377" spans="1:34" x14ac:dyDescent="0.25">
      <c r="A1377"/>
      <c r="B1377"/>
      <c r="C1377">
        <v>152724</v>
      </c>
      <c r="D1377" s="8">
        <v>645.51</v>
      </c>
      <c r="E1377"/>
      <c r="F1377"/>
      <c r="G1377"/>
      <c r="H1377"/>
      <c r="I1377"/>
      <c r="J1377"/>
      <c r="K1377"/>
      <c r="L1377"/>
      <c r="M1377"/>
      <c r="N1377"/>
      <c r="O1377"/>
      <c r="P1377"/>
      <c r="R1377"/>
      <c r="S1377"/>
      <c r="T1377">
        <v>152908</v>
      </c>
      <c r="U1377">
        <v>2447.15</v>
      </c>
      <c r="V1377"/>
      <c r="W1377"/>
      <c r="X1377"/>
      <c r="Y1377"/>
      <c r="Z1377"/>
      <c r="AA1377"/>
      <c r="AB1377"/>
      <c r="AC1377"/>
      <c r="AD1377"/>
      <c r="AE1377"/>
      <c r="AF1377"/>
      <c r="AG1377"/>
      <c r="AH1377"/>
    </row>
    <row r="1378" spans="1:34" x14ac:dyDescent="0.25">
      <c r="A1378"/>
      <c r="B1378"/>
      <c r="C1378">
        <v>152725</v>
      </c>
      <c r="D1378" s="8">
        <v>1755.41</v>
      </c>
      <c r="E1378"/>
      <c r="F1378"/>
      <c r="G1378"/>
      <c r="H1378"/>
      <c r="I1378"/>
      <c r="J1378"/>
      <c r="K1378"/>
      <c r="L1378"/>
      <c r="M1378"/>
      <c r="N1378"/>
      <c r="O1378"/>
      <c r="P1378"/>
      <c r="R1378"/>
      <c r="S1378"/>
      <c r="T1378">
        <v>152909</v>
      </c>
      <c r="U1378">
        <v>757.25</v>
      </c>
      <c r="V1378"/>
      <c r="W1378"/>
      <c r="X1378"/>
      <c r="Y1378"/>
      <c r="Z1378"/>
      <c r="AA1378"/>
      <c r="AB1378"/>
      <c r="AC1378"/>
      <c r="AD1378"/>
      <c r="AE1378"/>
      <c r="AF1378"/>
      <c r="AG1378"/>
      <c r="AH1378"/>
    </row>
    <row r="1379" spans="1:34" x14ac:dyDescent="0.25">
      <c r="A1379"/>
      <c r="B1379"/>
      <c r="C1379">
        <v>152726</v>
      </c>
      <c r="D1379" s="8">
        <v>55.65</v>
      </c>
      <c r="E1379"/>
      <c r="F1379"/>
      <c r="G1379"/>
      <c r="H1379"/>
      <c r="I1379"/>
      <c r="J1379"/>
      <c r="K1379"/>
      <c r="L1379"/>
      <c r="M1379"/>
      <c r="N1379"/>
      <c r="O1379"/>
      <c r="P1379"/>
      <c r="R1379"/>
      <c r="S1379"/>
      <c r="T1379">
        <v>152912</v>
      </c>
      <c r="U1379">
        <v>691.88</v>
      </c>
      <c r="V1379"/>
      <c r="W1379"/>
      <c r="X1379"/>
      <c r="Y1379"/>
      <c r="Z1379"/>
      <c r="AA1379"/>
      <c r="AB1379"/>
      <c r="AC1379"/>
      <c r="AD1379"/>
      <c r="AE1379"/>
      <c r="AF1379"/>
      <c r="AG1379"/>
      <c r="AH1379"/>
    </row>
    <row r="1380" spans="1:34" x14ac:dyDescent="0.25">
      <c r="A1380"/>
      <c r="B1380"/>
      <c r="C1380">
        <v>152727</v>
      </c>
      <c r="D1380" s="8">
        <v>1358.84</v>
      </c>
      <c r="E1380"/>
      <c r="F1380"/>
      <c r="G1380"/>
      <c r="H1380"/>
      <c r="I1380"/>
      <c r="J1380"/>
      <c r="K1380"/>
      <c r="L1380"/>
      <c r="M1380"/>
      <c r="N1380"/>
      <c r="O1380"/>
      <c r="P1380"/>
      <c r="R1380"/>
      <c r="S1380"/>
      <c r="T1380">
        <v>152913</v>
      </c>
      <c r="U1380">
        <v>1086.3900000000001</v>
      </c>
      <c r="V1380"/>
      <c r="W1380"/>
      <c r="X1380"/>
      <c r="Y1380"/>
      <c r="Z1380"/>
      <c r="AA1380"/>
      <c r="AB1380"/>
      <c r="AC1380"/>
      <c r="AD1380"/>
      <c r="AE1380"/>
      <c r="AF1380"/>
      <c r="AG1380"/>
      <c r="AH1380"/>
    </row>
    <row r="1381" spans="1:34" x14ac:dyDescent="0.25">
      <c r="A1381"/>
      <c r="B1381"/>
      <c r="C1381">
        <v>152728</v>
      </c>
      <c r="D1381" s="8">
        <v>1323.49</v>
      </c>
      <c r="E1381"/>
      <c r="F1381"/>
      <c r="G1381"/>
      <c r="H1381"/>
      <c r="I1381"/>
      <c r="J1381"/>
      <c r="K1381"/>
      <c r="L1381"/>
      <c r="M1381"/>
      <c r="N1381"/>
      <c r="O1381"/>
      <c r="P1381"/>
      <c r="R1381"/>
      <c r="S1381"/>
      <c r="T1381">
        <v>152914</v>
      </c>
      <c r="U1381">
        <v>1281.02</v>
      </c>
      <c r="V1381"/>
      <c r="W1381"/>
      <c r="X1381"/>
      <c r="Y1381"/>
      <c r="Z1381"/>
      <c r="AA1381"/>
      <c r="AB1381"/>
      <c r="AC1381"/>
      <c r="AD1381"/>
      <c r="AE1381"/>
      <c r="AF1381"/>
      <c r="AG1381"/>
      <c r="AH1381"/>
    </row>
    <row r="1382" spans="1:34" x14ac:dyDescent="0.25">
      <c r="A1382"/>
      <c r="B1382"/>
      <c r="C1382">
        <v>152729</v>
      </c>
      <c r="D1382" s="8">
        <v>2725.43</v>
      </c>
      <c r="E1382"/>
      <c r="F1382"/>
      <c r="G1382"/>
      <c r="H1382"/>
      <c r="I1382"/>
      <c r="J1382"/>
      <c r="K1382"/>
      <c r="L1382"/>
      <c r="M1382"/>
      <c r="N1382"/>
      <c r="O1382"/>
      <c r="P1382"/>
      <c r="R1382"/>
      <c r="S1382"/>
      <c r="T1382">
        <v>152915</v>
      </c>
      <c r="U1382">
        <v>2837.11</v>
      </c>
      <c r="V1382"/>
      <c r="W1382"/>
      <c r="X1382"/>
      <c r="Y1382"/>
      <c r="Z1382"/>
      <c r="AA1382"/>
      <c r="AB1382"/>
      <c r="AC1382"/>
      <c r="AD1382"/>
      <c r="AE1382"/>
      <c r="AF1382"/>
      <c r="AG1382"/>
      <c r="AH1382"/>
    </row>
    <row r="1383" spans="1:34" x14ac:dyDescent="0.25">
      <c r="A1383"/>
      <c r="B1383"/>
      <c r="C1383">
        <v>152730</v>
      </c>
      <c r="D1383" s="8">
        <v>50.83</v>
      </c>
      <c r="E1383"/>
      <c r="F1383"/>
      <c r="G1383"/>
      <c r="H1383"/>
      <c r="I1383"/>
      <c r="J1383"/>
      <c r="K1383"/>
      <c r="L1383"/>
      <c r="M1383"/>
      <c r="N1383"/>
      <c r="O1383"/>
      <c r="P1383"/>
      <c r="R1383"/>
      <c r="S1383"/>
      <c r="T1383">
        <v>152916</v>
      </c>
      <c r="U1383">
        <v>956.47</v>
      </c>
      <c r="V1383"/>
      <c r="W1383"/>
      <c r="X1383"/>
      <c r="Y1383"/>
      <c r="Z1383"/>
      <c r="AA1383"/>
      <c r="AB1383"/>
      <c r="AC1383"/>
      <c r="AD1383"/>
      <c r="AE1383"/>
      <c r="AF1383"/>
      <c r="AG1383"/>
      <c r="AH1383"/>
    </row>
    <row r="1384" spans="1:34" x14ac:dyDescent="0.25">
      <c r="A1384"/>
      <c r="B1384"/>
      <c r="C1384">
        <v>152731</v>
      </c>
      <c r="D1384" s="8">
        <v>547.97</v>
      </c>
      <c r="E1384"/>
      <c r="F1384"/>
      <c r="G1384"/>
      <c r="H1384"/>
      <c r="I1384"/>
      <c r="J1384"/>
      <c r="K1384"/>
      <c r="L1384"/>
      <c r="M1384"/>
      <c r="N1384"/>
      <c r="O1384"/>
      <c r="P1384"/>
      <c r="R1384"/>
      <c r="S1384"/>
      <c r="T1384">
        <v>152917</v>
      </c>
      <c r="U1384">
        <v>1169.07</v>
      </c>
      <c r="V1384"/>
      <c r="W1384"/>
      <c r="X1384"/>
      <c r="Y1384"/>
      <c r="Z1384"/>
      <c r="AA1384"/>
      <c r="AB1384"/>
      <c r="AC1384"/>
      <c r="AD1384"/>
      <c r="AE1384"/>
      <c r="AF1384"/>
      <c r="AG1384"/>
      <c r="AH1384"/>
    </row>
    <row r="1385" spans="1:34" x14ac:dyDescent="0.25">
      <c r="A1385"/>
      <c r="B1385"/>
      <c r="C1385">
        <v>152732</v>
      </c>
      <c r="D1385" s="8">
        <v>659.75</v>
      </c>
      <c r="E1385"/>
      <c r="F1385"/>
      <c r="G1385"/>
      <c r="H1385"/>
      <c r="I1385"/>
      <c r="J1385"/>
      <c r="K1385"/>
      <c r="L1385"/>
      <c r="M1385"/>
      <c r="N1385"/>
      <c r="O1385"/>
      <c r="P1385"/>
      <c r="R1385"/>
      <c r="S1385"/>
      <c r="T1385">
        <v>152918</v>
      </c>
      <c r="U1385">
        <v>909.76</v>
      </c>
      <c r="V1385"/>
      <c r="W1385"/>
      <c r="X1385"/>
      <c r="Y1385"/>
      <c r="Z1385"/>
      <c r="AA1385"/>
      <c r="AB1385"/>
      <c r="AC1385"/>
      <c r="AD1385"/>
      <c r="AE1385"/>
      <c r="AF1385"/>
      <c r="AG1385"/>
      <c r="AH1385"/>
    </row>
    <row r="1386" spans="1:34" x14ac:dyDescent="0.25">
      <c r="A1386"/>
      <c r="B1386"/>
      <c r="C1386">
        <v>152733</v>
      </c>
      <c r="D1386" s="8">
        <v>809.09</v>
      </c>
      <c r="E1386"/>
      <c r="F1386"/>
      <c r="G1386"/>
      <c r="H1386"/>
      <c r="I1386"/>
      <c r="J1386"/>
      <c r="K1386"/>
      <c r="L1386"/>
      <c r="M1386"/>
      <c r="N1386"/>
      <c r="O1386"/>
      <c r="P1386"/>
      <c r="R1386"/>
      <c r="S1386"/>
      <c r="T1386">
        <v>152919</v>
      </c>
      <c r="U1386">
        <v>2488.0700000000002</v>
      </c>
      <c r="V1386"/>
      <c r="W1386"/>
      <c r="X1386"/>
      <c r="Y1386"/>
      <c r="Z1386"/>
      <c r="AA1386"/>
      <c r="AB1386"/>
      <c r="AC1386"/>
      <c r="AD1386"/>
      <c r="AE1386"/>
      <c r="AF1386"/>
      <c r="AG1386"/>
      <c r="AH1386"/>
    </row>
    <row r="1387" spans="1:34" x14ac:dyDescent="0.25">
      <c r="A1387"/>
      <c r="B1387"/>
      <c r="C1387">
        <v>152734</v>
      </c>
      <c r="D1387" s="8">
        <v>2975.5</v>
      </c>
      <c r="E1387"/>
      <c r="F1387"/>
      <c r="G1387"/>
      <c r="H1387"/>
      <c r="I1387"/>
      <c r="J1387"/>
      <c r="K1387"/>
      <c r="L1387"/>
      <c r="M1387"/>
      <c r="N1387"/>
      <c r="O1387"/>
      <c r="P1387"/>
      <c r="R1387"/>
      <c r="S1387"/>
      <c r="T1387">
        <v>152920</v>
      </c>
      <c r="U1387">
        <v>2502.4</v>
      </c>
      <c r="V1387"/>
      <c r="W1387"/>
      <c r="X1387"/>
      <c r="Y1387"/>
      <c r="Z1387"/>
      <c r="AA1387"/>
      <c r="AB1387"/>
      <c r="AC1387"/>
      <c r="AD1387"/>
      <c r="AE1387"/>
      <c r="AF1387"/>
      <c r="AG1387"/>
      <c r="AH1387"/>
    </row>
    <row r="1388" spans="1:34" x14ac:dyDescent="0.25">
      <c r="A1388"/>
      <c r="B1388"/>
      <c r="C1388">
        <v>152735</v>
      </c>
      <c r="D1388" s="8">
        <v>1909.48</v>
      </c>
      <c r="E1388"/>
      <c r="F1388"/>
      <c r="G1388"/>
      <c r="H1388"/>
      <c r="I1388"/>
      <c r="J1388"/>
      <c r="K1388"/>
      <c r="L1388"/>
      <c r="M1388"/>
      <c r="N1388"/>
      <c r="O1388"/>
      <c r="P1388"/>
      <c r="R1388"/>
      <c r="S1388"/>
      <c r="T1388">
        <v>152921</v>
      </c>
      <c r="U1388">
        <v>2450.77</v>
      </c>
      <c r="V1388"/>
      <c r="W1388"/>
      <c r="X1388"/>
      <c r="Y1388"/>
      <c r="Z1388"/>
      <c r="AA1388"/>
      <c r="AB1388"/>
      <c r="AC1388"/>
      <c r="AD1388"/>
      <c r="AE1388"/>
      <c r="AF1388"/>
      <c r="AG1388"/>
      <c r="AH1388"/>
    </row>
    <row r="1389" spans="1:34" x14ac:dyDescent="0.25">
      <c r="A1389"/>
      <c r="B1389"/>
      <c r="C1389">
        <v>152737</v>
      </c>
      <c r="D1389" s="8">
        <v>731.05</v>
      </c>
      <c r="E1389"/>
      <c r="F1389"/>
      <c r="G1389"/>
      <c r="H1389"/>
      <c r="I1389"/>
      <c r="J1389"/>
      <c r="K1389"/>
      <c r="L1389"/>
      <c r="M1389"/>
      <c r="N1389"/>
      <c r="O1389"/>
      <c r="P1389"/>
      <c r="R1389"/>
      <c r="S1389"/>
      <c r="T1389">
        <v>152923</v>
      </c>
      <c r="U1389">
        <v>1738.33</v>
      </c>
      <c r="V1389"/>
      <c r="W1389"/>
      <c r="X1389"/>
      <c r="Y1389"/>
      <c r="Z1389"/>
      <c r="AA1389"/>
      <c r="AB1389"/>
      <c r="AC1389"/>
      <c r="AD1389"/>
      <c r="AE1389"/>
      <c r="AF1389"/>
      <c r="AG1389"/>
      <c r="AH1389"/>
    </row>
    <row r="1390" spans="1:34" x14ac:dyDescent="0.25">
      <c r="A1390"/>
      <c r="B1390"/>
      <c r="C1390">
        <v>152738</v>
      </c>
      <c r="D1390" s="8">
        <v>2403.94</v>
      </c>
      <c r="E1390"/>
      <c r="F1390"/>
      <c r="G1390"/>
      <c r="H1390"/>
      <c r="I1390"/>
      <c r="J1390"/>
      <c r="K1390"/>
      <c r="L1390"/>
      <c r="M1390"/>
      <c r="N1390"/>
      <c r="O1390"/>
      <c r="P1390"/>
      <c r="R1390"/>
      <c r="S1390"/>
      <c r="T1390">
        <v>152924</v>
      </c>
      <c r="U1390">
        <v>2716.49</v>
      </c>
      <c r="V1390"/>
      <c r="W1390"/>
      <c r="X1390"/>
      <c r="Y1390"/>
      <c r="Z1390"/>
      <c r="AA1390"/>
      <c r="AB1390"/>
      <c r="AC1390"/>
      <c r="AD1390"/>
      <c r="AE1390"/>
      <c r="AF1390"/>
      <c r="AG1390"/>
      <c r="AH1390"/>
    </row>
    <row r="1391" spans="1:34" x14ac:dyDescent="0.25">
      <c r="A1391"/>
      <c r="B1391"/>
      <c r="C1391">
        <v>152739</v>
      </c>
      <c r="D1391" s="8">
        <v>994.84</v>
      </c>
      <c r="E1391"/>
      <c r="F1391"/>
      <c r="G1391"/>
      <c r="H1391"/>
      <c r="I1391"/>
      <c r="J1391"/>
      <c r="K1391"/>
      <c r="L1391"/>
      <c r="M1391"/>
      <c r="N1391"/>
      <c r="O1391"/>
      <c r="P1391"/>
      <c r="R1391"/>
      <c r="S1391"/>
      <c r="T1391">
        <v>152925</v>
      </c>
      <c r="U1391">
        <v>1399.42</v>
      </c>
      <c r="V1391"/>
      <c r="W1391"/>
      <c r="X1391"/>
      <c r="Y1391"/>
      <c r="Z1391"/>
      <c r="AA1391"/>
      <c r="AB1391"/>
      <c r="AC1391"/>
      <c r="AD1391"/>
      <c r="AE1391"/>
      <c r="AF1391"/>
      <c r="AG1391"/>
      <c r="AH1391"/>
    </row>
    <row r="1392" spans="1:34" x14ac:dyDescent="0.25">
      <c r="A1392"/>
      <c r="B1392"/>
      <c r="C1392">
        <v>152741</v>
      </c>
      <c r="D1392" s="8">
        <v>619.26</v>
      </c>
      <c r="E1392"/>
      <c r="F1392"/>
      <c r="G1392"/>
      <c r="H1392"/>
      <c r="I1392"/>
      <c r="J1392"/>
      <c r="K1392"/>
      <c r="L1392"/>
      <c r="M1392"/>
      <c r="N1392"/>
      <c r="O1392"/>
      <c r="P1392"/>
      <c r="R1392"/>
      <c r="S1392"/>
      <c r="T1392">
        <v>152926</v>
      </c>
      <c r="U1392">
        <v>865.54</v>
      </c>
      <c r="V1392"/>
      <c r="W1392"/>
      <c r="X1392"/>
      <c r="Y1392"/>
      <c r="Z1392"/>
      <c r="AA1392"/>
      <c r="AB1392"/>
      <c r="AC1392"/>
      <c r="AD1392"/>
      <c r="AE1392"/>
      <c r="AF1392"/>
      <c r="AG1392"/>
      <c r="AH1392"/>
    </row>
    <row r="1393" spans="1:34" x14ac:dyDescent="0.25">
      <c r="A1393"/>
      <c r="B1393"/>
      <c r="C1393">
        <v>152742</v>
      </c>
      <c r="D1393" s="8">
        <v>1150.72</v>
      </c>
      <c r="E1393"/>
      <c r="F1393"/>
      <c r="G1393"/>
      <c r="H1393"/>
      <c r="I1393"/>
      <c r="J1393"/>
      <c r="K1393"/>
      <c r="L1393"/>
      <c r="M1393"/>
      <c r="N1393"/>
      <c r="O1393"/>
      <c r="P1393"/>
      <c r="R1393"/>
      <c r="S1393"/>
      <c r="T1393">
        <v>152928</v>
      </c>
      <c r="U1393">
        <v>2045.09</v>
      </c>
      <c r="V1393"/>
      <c r="W1393"/>
      <c r="X1393"/>
      <c r="Y1393"/>
      <c r="Z1393"/>
      <c r="AA1393"/>
      <c r="AB1393"/>
      <c r="AC1393"/>
      <c r="AD1393"/>
      <c r="AE1393"/>
      <c r="AF1393"/>
      <c r="AG1393"/>
      <c r="AH1393"/>
    </row>
    <row r="1394" spans="1:34" x14ac:dyDescent="0.25">
      <c r="A1394"/>
      <c r="B1394"/>
      <c r="C1394">
        <v>152743</v>
      </c>
      <c r="D1394" s="8">
        <v>964.18</v>
      </c>
      <c r="E1394"/>
      <c r="F1394"/>
      <c r="G1394"/>
      <c r="H1394"/>
      <c r="I1394"/>
      <c r="J1394"/>
      <c r="K1394"/>
      <c r="L1394"/>
      <c r="M1394"/>
      <c r="N1394"/>
      <c r="O1394"/>
      <c r="P1394"/>
      <c r="R1394"/>
      <c r="S1394"/>
      <c r="T1394">
        <v>152929</v>
      </c>
      <c r="U1394">
        <v>1220.29</v>
      </c>
      <c r="V1394"/>
      <c r="W1394"/>
      <c r="X1394"/>
      <c r="Y1394"/>
      <c r="Z1394"/>
      <c r="AA1394"/>
      <c r="AB1394"/>
      <c r="AC1394"/>
      <c r="AD1394"/>
      <c r="AE1394"/>
      <c r="AF1394"/>
      <c r="AG1394"/>
      <c r="AH1394"/>
    </row>
    <row r="1395" spans="1:34" x14ac:dyDescent="0.25">
      <c r="A1395"/>
      <c r="B1395"/>
      <c r="C1395">
        <v>152744</v>
      </c>
      <c r="D1395" s="8">
        <v>1972.91</v>
      </c>
      <c r="E1395"/>
      <c r="F1395"/>
      <c r="G1395"/>
      <c r="H1395"/>
      <c r="I1395"/>
      <c r="J1395"/>
      <c r="K1395"/>
      <c r="L1395"/>
      <c r="M1395"/>
      <c r="N1395"/>
      <c r="O1395"/>
      <c r="P1395"/>
      <c r="R1395"/>
      <c r="S1395"/>
      <c r="T1395">
        <v>152932</v>
      </c>
      <c r="U1395">
        <v>297.52</v>
      </c>
      <c r="V1395"/>
      <c r="W1395"/>
      <c r="X1395"/>
      <c r="Y1395"/>
      <c r="Z1395"/>
      <c r="AA1395"/>
      <c r="AB1395"/>
      <c r="AC1395"/>
      <c r="AD1395"/>
      <c r="AE1395"/>
      <c r="AF1395"/>
      <c r="AG1395"/>
      <c r="AH1395"/>
    </row>
    <row r="1396" spans="1:34" x14ac:dyDescent="0.25">
      <c r="A1396"/>
      <c r="B1396"/>
      <c r="C1396">
        <v>152745</v>
      </c>
      <c r="D1396" s="8">
        <v>2444.4899999999998</v>
      </c>
      <c r="E1396"/>
      <c r="F1396"/>
      <c r="G1396"/>
      <c r="H1396"/>
      <c r="I1396"/>
      <c r="J1396"/>
      <c r="K1396"/>
      <c r="L1396"/>
      <c r="M1396"/>
      <c r="N1396"/>
      <c r="O1396"/>
      <c r="P1396"/>
      <c r="R1396"/>
      <c r="S1396"/>
      <c r="T1396">
        <v>152933</v>
      </c>
      <c r="U1396">
        <v>1909.8</v>
      </c>
      <c r="V1396"/>
      <c r="W1396"/>
      <c r="X1396"/>
      <c r="Y1396"/>
      <c r="Z1396"/>
      <c r="AA1396"/>
      <c r="AB1396"/>
      <c r="AC1396"/>
      <c r="AD1396"/>
      <c r="AE1396"/>
      <c r="AF1396"/>
      <c r="AG1396"/>
      <c r="AH1396"/>
    </row>
    <row r="1397" spans="1:34" x14ac:dyDescent="0.25">
      <c r="A1397"/>
      <c r="B1397"/>
      <c r="C1397">
        <v>152746</v>
      </c>
      <c r="D1397" s="8">
        <v>189.69</v>
      </c>
      <c r="E1397"/>
      <c r="F1397"/>
      <c r="G1397"/>
      <c r="H1397"/>
      <c r="I1397"/>
      <c r="J1397"/>
      <c r="K1397"/>
      <c r="L1397"/>
      <c r="M1397"/>
      <c r="N1397"/>
      <c r="O1397"/>
      <c r="P1397"/>
      <c r="R1397"/>
      <c r="S1397"/>
      <c r="T1397">
        <v>152934</v>
      </c>
      <c r="U1397">
        <v>2037.06</v>
      </c>
      <c r="V1397"/>
      <c r="W1397"/>
      <c r="X1397"/>
      <c r="Y1397"/>
      <c r="Z1397"/>
      <c r="AA1397"/>
      <c r="AB1397"/>
      <c r="AC1397"/>
      <c r="AD1397"/>
      <c r="AE1397"/>
      <c r="AF1397"/>
      <c r="AG1397"/>
      <c r="AH1397"/>
    </row>
    <row r="1398" spans="1:34" x14ac:dyDescent="0.25">
      <c r="A1398"/>
      <c r="B1398"/>
      <c r="C1398">
        <v>152748</v>
      </c>
      <c r="D1398" s="8">
        <v>524.88</v>
      </c>
      <c r="E1398"/>
      <c r="F1398"/>
      <c r="G1398"/>
      <c r="H1398"/>
      <c r="I1398"/>
      <c r="J1398"/>
      <c r="K1398"/>
      <c r="L1398"/>
      <c r="M1398"/>
      <c r="N1398"/>
      <c r="O1398"/>
      <c r="P1398"/>
      <c r="R1398"/>
      <c r="S1398"/>
      <c r="T1398">
        <v>152935</v>
      </c>
      <c r="U1398">
        <v>1131.3599999999999</v>
      </c>
      <c r="V1398"/>
      <c r="W1398"/>
      <c r="X1398"/>
      <c r="Y1398"/>
      <c r="Z1398"/>
      <c r="AA1398"/>
      <c r="AB1398"/>
      <c r="AC1398"/>
      <c r="AD1398"/>
      <c r="AE1398"/>
      <c r="AF1398"/>
      <c r="AG1398"/>
      <c r="AH1398"/>
    </row>
    <row r="1399" spans="1:34" x14ac:dyDescent="0.25">
      <c r="A1399"/>
      <c r="B1399"/>
      <c r="C1399">
        <v>152749</v>
      </c>
      <c r="D1399" s="8">
        <v>209.75</v>
      </c>
      <c r="E1399"/>
      <c r="F1399"/>
      <c r="G1399"/>
      <c r="H1399"/>
      <c r="I1399"/>
      <c r="J1399"/>
      <c r="K1399"/>
      <c r="L1399"/>
      <c r="M1399"/>
      <c r="N1399"/>
      <c r="O1399"/>
      <c r="P1399"/>
      <c r="R1399"/>
      <c r="S1399"/>
      <c r="T1399">
        <v>152936</v>
      </c>
      <c r="U1399">
        <v>1018.32</v>
      </c>
      <c r="V1399"/>
      <c r="W1399"/>
      <c r="X1399"/>
      <c r="Y1399"/>
      <c r="Z1399"/>
      <c r="AA1399"/>
      <c r="AB1399"/>
      <c r="AC1399"/>
      <c r="AD1399"/>
      <c r="AE1399"/>
      <c r="AF1399"/>
      <c r="AG1399"/>
      <c r="AH1399"/>
    </row>
    <row r="1400" spans="1:34" x14ac:dyDescent="0.25">
      <c r="A1400"/>
      <c r="B1400"/>
      <c r="C1400">
        <v>152750</v>
      </c>
      <c r="D1400" s="8">
        <v>2480.85</v>
      </c>
      <c r="E1400"/>
      <c r="F1400"/>
      <c r="G1400"/>
      <c r="H1400"/>
      <c r="I1400"/>
      <c r="J1400"/>
      <c r="K1400"/>
      <c r="L1400"/>
      <c r="M1400"/>
      <c r="N1400"/>
      <c r="O1400"/>
      <c r="P1400"/>
      <c r="R1400"/>
      <c r="S1400"/>
      <c r="T1400">
        <v>152937</v>
      </c>
      <c r="U1400">
        <v>632.71</v>
      </c>
      <c r="V1400"/>
      <c r="W1400"/>
      <c r="X1400"/>
      <c r="Y1400"/>
      <c r="Z1400"/>
      <c r="AA1400"/>
      <c r="AB1400"/>
      <c r="AC1400"/>
      <c r="AD1400"/>
      <c r="AE1400"/>
      <c r="AF1400"/>
      <c r="AG1400"/>
      <c r="AH1400"/>
    </row>
    <row r="1401" spans="1:34" x14ac:dyDescent="0.25">
      <c r="A1401"/>
      <c r="B1401"/>
      <c r="C1401">
        <v>152751</v>
      </c>
      <c r="D1401" s="8">
        <v>1755.6</v>
      </c>
      <c r="E1401"/>
      <c r="F1401"/>
      <c r="G1401"/>
      <c r="H1401"/>
      <c r="I1401"/>
      <c r="J1401"/>
      <c r="K1401"/>
      <c r="L1401"/>
      <c r="M1401"/>
      <c r="N1401"/>
      <c r="O1401"/>
      <c r="P1401"/>
      <c r="R1401"/>
      <c r="S1401"/>
      <c r="T1401">
        <v>152938</v>
      </c>
      <c r="U1401">
        <v>1133.8499999999999</v>
      </c>
      <c r="V1401"/>
      <c r="W1401"/>
      <c r="X1401"/>
      <c r="Y1401"/>
      <c r="Z1401"/>
      <c r="AA1401"/>
      <c r="AB1401"/>
      <c r="AC1401"/>
      <c r="AD1401"/>
      <c r="AE1401"/>
      <c r="AF1401"/>
      <c r="AG1401"/>
      <c r="AH1401"/>
    </row>
    <row r="1402" spans="1:34" x14ac:dyDescent="0.25">
      <c r="A1402"/>
      <c r="B1402"/>
      <c r="C1402">
        <v>152752</v>
      </c>
      <c r="D1402" s="8">
        <v>95.05</v>
      </c>
      <c r="E1402"/>
      <c r="F1402"/>
      <c r="G1402"/>
      <c r="H1402"/>
      <c r="I1402"/>
      <c r="J1402"/>
      <c r="K1402"/>
      <c r="L1402"/>
      <c r="M1402"/>
      <c r="N1402"/>
      <c r="O1402"/>
      <c r="P1402"/>
      <c r="R1402"/>
      <c r="S1402"/>
      <c r="T1402">
        <v>152939</v>
      </c>
      <c r="U1402">
        <v>2059.67</v>
      </c>
      <c r="V1402"/>
      <c r="W1402"/>
      <c r="X1402"/>
      <c r="Y1402"/>
      <c r="Z1402"/>
      <c r="AA1402"/>
      <c r="AB1402"/>
      <c r="AC1402"/>
      <c r="AD1402"/>
      <c r="AE1402"/>
      <c r="AF1402"/>
      <c r="AG1402"/>
      <c r="AH1402"/>
    </row>
    <row r="1403" spans="1:34" x14ac:dyDescent="0.25">
      <c r="A1403"/>
      <c r="B1403"/>
      <c r="C1403">
        <v>152753</v>
      </c>
      <c r="D1403" s="8">
        <v>1557.5</v>
      </c>
      <c r="E1403"/>
      <c r="F1403"/>
      <c r="G1403"/>
      <c r="H1403"/>
      <c r="I1403"/>
      <c r="J1403"/>
      <c r="K1403"/>
      <c r="L1403"/>
      <c r="M1403"/>
      <c r="N1403"/>
      <c r="O1403"/>
      <c r="P1403"/>
      <c r="R1403"/>
      <c r="S1403"/>
      <c r="T1403">
        <v>152940</v>
      </c>
      <c r="U1403">
        <v>2060.98</v>
      </c>
      <c r="V1403"/>
      <c r="W1403"/>
      <c r="X1403"/>
      <c r="Y1403"/>
      <c r="Z1403"/>
      <c r="AA1403"/>
      <c r="AB1403"/>
      <c r="AC1403"/>
      <c r="AD1403"/>
      <c r="AE1403"/>
      <c r="AF1403"/>
      <c r="AG1403"/>
      <c r="AH1403"/>
    </row>
    <row r="1404" spans="1:34" x14ac:dyDescent="0.25">
      <c r="A1404"/>
      <c r="B1404"/>
      <c r="C1404">
        <v>152754</v>
      </c>
      <c r="D1404" s="8">
        <v>1354.59</v>
      </c>
      <c r="E1404"/>
      <c r="F1404"/>
      <c r="G1404"/>
      <c r="H1404"/>
      <c r="I1404"/>
      <c r="J1404"/>
      <c r="K1404"/>
      <c r="L1404"/>
      <c r="M1404"/>
      <c r="N1404"/>
      <c r="O1404"/>
      <c r="P1404"/>
      <c r="R1404"/>
      <c r="S1404"/>
      <c r="T1404">
        <v>152942</v>
      </c>
      <c r="U1404">
        <v>2073.9899999999998</v>
      </c>
      <c r="V1404"/>
      <c r="W1404"/>
      <c r="X1404"/>
      <c r="Y1404"/>
      <c r="Z1404"/>
      <c r="AA1404"/>
      <c r="AB1404"/>
      <c r="AC1404"/>
      <c r="AD1404"/>
      <c r="AE1404"/>
      <c r="AF1404"/>
      <c r="AG1404"/>
      <c r="AH1404"/>
    </row>
    <row r="1405" spans="1:34" x14ac:dyDescent="0.25">
      <c r="A1405"/>
      <c r="B1405"/>
      <c r="C1405">
        <v>152755</v>
      </c>
      <c r="D1405" s="8">
        <v>2455.66</v>
      </c>
      <c r="E1405"/>
      <c r="F1405"/>
      <c r="G1405"/>
      <c r="H1405"/>
      <c r="I1405"/>
      <c r="J1405"/>
      <c r="K1405"/>
      <c r="L1405"/>
      <c r="M1405"/>
      <c r="N1405"/>
      <c r="O1405"/>
      <c r="P1405"/>
      <c r="R1405"/>
      <c r="S1405"/>
      <c r="T1405">
        <v>152943</v>
      </c>
      <c r="U1405">
        <v>723.41</v>
      </c>
      <c r="V1405"/>
      <c r="W1405"/>
      <c r="X1405"/>
      <c r="Y1405"/>
      <c r="Z1405"/>
      <c r="AA1405"/>
      <c r="AB1405"/>
      <c r="AC1405"/>
      <c r="AD1405"/>
      <c r="AE1405"/>
      <c r="AF1405"/>
      <c r="AG1405"/>
      <c r="AH1405"/>
    </row>
    <row r="1406" spans="1:34" x14ac:dyDescent="0.25">
      <c r="A1406"/>
      <c r="B1406"/>
      <c r="C1406">
        <v>152757</v>
      </c>
      <c r="D1406" s="8">
        <v>2477.4499999999998</v>
      </c>
      <c r="E1406"/>
      <c r="F1406"/>
      <c r="G1406"/>
      <c r="H1406"/>
      <c r="I1406"/>
      <c r="J1406"/>
      <c r="K1406"/>
      <c r="L1406"/>
      <c r="M1406"/>
      <c r="N1406"/>
      <c r="O1406"/>
      <c r="P1406"/>
      <c r="R1406"/>
      <c r="S1406"/>
      <c r="T1406">
        <v>152944</v>
      </c>
      <c r="U1406">
        <v>2450.39</v>
      </c>
      <c r="V1406"/>
      <c r="W1406"/>
      <c r="X1406"/>
      <c r="Y1406"/>
      <c r="Z1406"/>
      <c r="AA1406"/>
      <c r="AB1406"/>
      <c r="AC1406"/>
      <c r="AD1406"/>
      <c r="AE1406"/>
      <c r="AF1406"/>
      <c r="AG1406"/>
      <c r="AH1406"/>
    </row>
    <row r="1407" spans="1:34" x14ac:dyDescent="0.25">
      <c r="A1407"/>
      <c r="B1407"/>
      <c r="C1407">
        <v>152758</v>
      </c>
      <c r="D1407" s="8">
        <v>1132.75</v>
      </c>
      <c r="E1407"/>
      <c r="F1407"/>
      <c r="G1407"/>
      <c r="H1407"/>
      <c r="I1407"/>
      <c r="J1407"/>
      <c r="K1407"/>
      <c r="L1407"/>
      <c r="M1407"/>
      <c r="N1407"/>
      <c r="O1407"/>
      <c r="P1407"/>
      <c r="R1407"/>
      <c r="S1407"/>
      <c r="T1407">
        <v>152945</v>
      </c>
      <c r="U1407">
        <v>2471.27</v>
      </c>
      <c r="V1407"/>
      <c r="W1407"/>
      <c r="X1407"/>
      <c r="Y1407"/>
      <c r="Z1407"/>
      <c r="AA1407"/>
      <c r="AB1407"/>
      <c r="AC1407"/>
      <c r="AD1407"/>
      <c r="AE1407"/>
      <c r="AF1407"/>
      <c r="AG1407"/>
      <c r="AH1407"/>
    </row>
    <row r="1408" spans="1:34" x14ac:dyDescent="0.25">
      <c r="A1408"/>
      <c r="B1408"/>
      <c r="C1408">
        <v>152759</v>
      </c>
      <c r="D1408" s="8">
        <v>105.04</v>
      </c>
      <c r="E1408"/>
      <c r="F1408"/>
      <c r="G1408"/>
      <c r="H1408"/>
      <c r="I1408"/>
      <c r="J1408"/>
      <c r="K1408"/>
      <c r="L1408"/>
      <c r="M1408"/>
      <c r="N1408"/>
      <c r="O1408"/>
      <c r="P1408"/>
      <c r="R1408"/>
      <c r="S1408"/>
      <c r="T1408">
        <v>152946</v>
      </c>
      <c r="U1408">
        <v>617.16999999999996</v>
      </c>
      <c r="V1408"/>
      <c r="W1408"/>
      <c r="X1408"/>
      <c r="Y1408"/>
      <c r="Z1408"/>
      <c r="AA1408"/>
      <c r="AB1408"/>
      <c r="AC1408"/>
      <c r="AD1408"/>
      <c r="AE1408"/>
      <c r="AF1408"/>
      <c r="AG1408"/>
      <c r="AH1408"/>
    </row>
    <row r="1409" spans="1:34" x14ac:dyDescent="0.25">
      <c r="A1409"/>
      <c r="B1409"/>
      <c r="C1409">
        <v>152760</v>
      </c>
      <c r="D1409" s="8">
        <v>1689.87</v>
      </c>
      <c r="E1409"/>
      <c r="F1409"/>
      <c r="G1409"/>
      <c r="H1409"/>
      <c r="I1409"/>
      <c r="J1409"/>
      <c r="K1409"/>
      <c r="L1409"/>
      <c r="M1409"/>
      <c r="N1409"/>
      <c r="O1409"/>
      <c r="P1409"/>
      <c r="R1409"/>
      <c r="S1409"/>
      <c r="T1409">
        <v>152947</v>
      </c>
      <c r="U1409">
        <v>938.46</v>
      </c>
      <c r="V1409"/>
      <c r="W1409"/>
      <c r="X1409"/>
      <c r="Y1409"/>
      <c r="Z1409"/>
      <c r="AA1409"/>
      <c r="AB1409"/>
      <c r="AC1409"/>
      <c r="AD1409"/>
      <c r="AE1409"/>
      <c r="AF1409"/>
      <c r="AG1409"/>
      <c r="AH1409"/>
    </row>
    <row r="1410" spans="1:34" x14ac:dyDescent="0.25">
      <c r="A1410"/>
      <c r="B1410"/>
      <c r="C1410">
        <v>152761</v>
      </c>
      <c r="D1410" s="8">
        <v>2401.3200000000002</v>
      </c>
      <c r="E1410"/>
      <c r="F1410"/>
      <c r="G1410"/>
      <c r="H1410"/>
      <c r="I1410"/>
      <c r="J1410"/>
      <c r="K1410"/>
      <c r="L1410"/>
      <c r="M1410"/>
      <c r="N1410"/>
      <c r="O1410"/>
      <c r="P1410"/>
      <c r="R1410"/>
      <c r="S1410"/>
      <c r="T1410">
        <v>152948</v>
      </c>
      <c r="U1410">
        <v>1092.08</v>
      </c>
      <c r="V1410"/>
      <c r="W1410"/>
      <c r="X1410"/>
      <c r="Y1410"/>
      <c r="Z1410"/>
      <c r="AA1410"/>
      <c r="AB1410"/>
      <c r="AC1410"/>
      <c r="AD1410"/>
      <c r="AE1410"/>
      <c r="AF1410"/>
      <c r="AG1410"/>
      <c r="AH1410"/>
    </row>
    <row r="1411" spans="1:34" x14ac:dyDescent="0.25">
      <c r="A1411"/>
      <c r="B1411"/>
      <c r="C1411">
        <v>152762</v>
      </c>
      <c r="D1411" s="8">
        <v>1847.47</v>
      </c>
      <c r="E1411"/>
      <c r="F1411"/>
      <c r="G1411"/>
      <c r="H1411"/>
      <c r="I1411"/>
      <c r="J1411"/>
      <c r="K1411"/>
      <c r="L1411"/>
      <c r="M1411"/>
      <c r="N1411"/>
      <c r="O1411"/>
      <c r="P1411"/>
      <c r="R1411"/>
      <c r="S1411"/>
      <c r="T1411">
        <v>152949</v>
      </c>
      <c r="U1411">
        <v>102.33</v>
      </c>
      <c r="V1411"/>
      <c r="W1411"/>
      <c r="X1411"/>
      <c r="Y1411"/>
      <c r="Z1411"/>
      <c r="AA1411"/>
      <c r="AB1411"/>
      <c r="AC1411"/>
      <c r="AD1411"/>
      <c r="AE1411"/>
      <c r="AF1411"/>
      <c r="AG1411"/>
      <c r="AH1411"/>
    </row>
    <row r="1412" spans="1:34" x14ac:dyDescent="0.25">
      <c r="A1412"/>
      <c r="B1412"/>
      <c r="C1412">
        <v>152763</v>
      </c>
      <c r="D1412" s="8">
        <v>1430.18</v>
      </c>
      <c r="E1412"/>
      <c r="F1412"/>
      <c r="G1412"/>
      <c r="H1412"/>
      <c r="I1412"/>
      <c r="J1412"/>
      <c r="K1412"/>
      <c r="L1412"/>
      <c r="M1412"/>
      <c r="N1412"/>
      <c r="O1412"/>
      <c r="P1412"/>
      <c r="R1412"/>
      <c r="S1412"/>
      <c r="T1412">
        <v>152950</v>
      </c>
      <c r="U1412">
        <v>828.31</v>
      </c>
      <c r="V1412"/>
      <c r="W1412"/>
      <c r="X1412"/>
      <c r="Y1412"/>
      <c r="Z1412"/>
      <c r="AA1412"/>
      <c r="AB1412"/>
      <c r="AC1412"/>
      <c r="AD1412"/>
      <c r="AE1412"/>
      <c r="AF1412"/>
      <c r="AG1412"/>
      <c r="AH1412"/>
    </row>
    <row r="1413" spans="1:34" x14ac:dyDescent="0.25">
      <c r="A1413"/>
      <c r="B1413"/>
      <c r="C1413">
        <v>152764</v>
      </c>
      <c r="D1413" s="8">
        <v>2819.18</v>
      </c>
      <c r="E1413"/>
      <c r="F1413"/>
      <c r="G1413"/>
      <c r="H1413"/>
      <c r="I1413"/>
      <c r="J1413"/>
      <c r="K1413"/>
      <c r="L1413"/>
      <c r="M1413"/>
      <c r="N1413"/>
      <c r="O1413"/>
      <c r="P1413"/>
      <c r="R1413"/>
      <c r="S1413"/>
      <c r="T1413">
        <v>152951</v>
      </c>
      <c r="U1413">
        <v>2536.61</v>
      </c>
      <c r="V1413"/>
      <c r="W1413"/>
      <c r="X1413"/>
      <c r="Y1413"/>
      <c r="Z1413"/>
      <c r="AA1413"/>
      <c r="AB1413"/>
      <c r="AC1413"/>
      <c r="AD1413"/>
      <c r="AE1413"/>
      <c r="AF1413"/>
      <c r="AG1413"/>
      <c r="AH1413"/>
    </row>
    <row r="1414" spans="1:34" x14ac:dyDescent="0.25">
      <c r="A1414"/>
      <c r="B1414"/>
      <c r="C1414">
        <v>152765</v>
      </c>
      <c r="D1414" s="8">
        <v>281.3</v>
      </c>
      <c r="E1414"/>
      <c r="F1414"/>
      <c r="G1414"/>
      <c r="H1414"/>
      <c r="I1414"/>
      <c r="J1414"/>
      <c r="K1414"/>
      <c r="L1414"/>
      <c r="M1414"/>
      <c r="N1414"/>
      <c r="O1414"/>
      <c r="P1414"/>
      <c r="R1414"/>
      <c r="S1414"/>
      <c r="T1414">
        <v>152953</v>
      </c>
      <c r="U1414">
        <v>141.5</v>
      </c>
      <c r="V1414"/>
      <c r="W1414"/>
      <c r="X1414"/>
      <c r="Y1414"/>
      <c r="Z1414"/>
      <c r="AA1414"/>
      <c r="AB1414"/>
      <c r="AC1414"/>
      <c r="AD1414"/>
      <c r="AE1414"/>
      <c r="AF1414"/>
      <c r="AG1414"/>
      <c r="AH1414"/>
    </row>
    <row r="1415" spans="1:34" x14ac:dyDescent="0.25">
      <c r="A1415"/>
      <c r="B1415"/>
      <c r="C1415">
        <v>152766</v>
      </c>
      <c r="D1415" s="8">
        <v>1049.48</v>
      </c>
      <c r="E1415"/>
      <c r="F1415"/>
      <c r="G1415"/>
      <c r="H1415"/>
      <c r="I1415"/>
      <c r="J1415"/>
      <c r="K1415"/>
      <c r="L1415"/>
      <c r="M1415"/>
      <c r="N1415"/>
      <c r="O1415"/>
      <c r="P1415"/>
      <c r="R1415"/>
      <c r="S1415"/>
      <c r="T1415">
        <v>152954</v>
      </c>
      <c r="U1415">
        <v>1844.52</v>
      </c>
      <c r="V1415"/>
      <c r="W1415"/>
      <c r="X1415"/>
      <c r="Y1415"/>
      <c r="Z1415"/>
      <c r="AA1415"/>
      <c r="AB1415"/>
      <c r="AC1415"/>
      <c r="AD1415"/>
      <c r="AE1415"/>
      <c r="AF1415"/>
      <c r="AG1415"/>
      <c r="AH1415"/>
    </row>
    <row r="1416" spans="1:34" x14ac:dyDescent="0.25">
      <c r="A1416"/>
      <c r="B1416"/>
      <c r="C1416">
        <v>152768</v>
      </c>
      <c r="D1416" s="8">
        <v>1023.12</v>
      </c>
      <c r="E1416"/>
      <c r="F1416"/>
      <c r="G1416"/>
      <c r="H1416"/>
      <c r="I1416"/>
      <c r="J1416"/>
      <c r="K1416"/>
      <c r="L1416"/>
      <c r="M1416"/>
      <c r="N1416"/>
      <c r="O1416"/>
      <c r="P1416"/>
      <c r="R1416"/>
      <c r="S1416"/>
      <c r="T1416">
        <v>152955</v>
      </c>
      <c r="U1416">
        <v>891.61</v>
      </c>
      <c r="V1416"/>
      <c r="W1416"/>
      <c r="X1416"/>
      <c r="Y1416"/>
      <c r="Z1416"/>
      <c r="AA1416"/>
      <c r="AB1416"/>
      <c r="AC1416"/>
      <c r="AD1416"/>
      <c r="AE1416"/>
      <c r="AF1416"/>
      <c r="AG1416"/>
      <c r="AH1416"/>
    </row>
    <row r="1417" spans="1:34" x14ac:dyDescent="0.25">
      <c r="A1417"/>
      <c r="B1417"/>
      <c r="C1417">
        <v>152769</v>
      </c>
      <c r="D1417" s="8">
        <v>469.5</v>
      </c>
      <c r="E1417"/>
      <c r="F1417"/>
      <c r="G1417"/>
      <c r="H1417"/>
      <c r="I1417"/>
      <c r="J1417"/>
      <c r="K1417"/>
      <c r="L1417"/>
      <c r="M1417"/>
      <c r="N1417"/>
      <c r="O1417"/>
      <c r="P1417"/>
      <c r="R1417"/>
      <c r="S1417"/>
      <c r="T1417">
        <v>152958</v>
      </c>
      <c r="U1417">
        <v>2514.29</v>
      </c>
      <c r="V1417"/>
      <c r="W1417"/>
      <c r="X1417"/>
      <c r="Y1417"/>
      <c r="Z1417"/>
      <c r="AA1417"/>
      <c r="AB1417"/>
      <c r="AC1417"/>
      <c r="AD1417"/>
      <c r="AE1417"/>
      <c r="AF1417"/>
      <c r="AG1417"/>
      <c r="AH1417"/>
    </row>
    <row r="1418" spans="1:34" x14ac:dyDescent="0.25">
      <c r="A1418"/>
      <c r="B1418"/>
      <c r="C1418">
        <v>152770</v>
      </c>
      <c r="D1418" s="8">
        <v>2684.41</v>
      </c>
      <c r="E1418"/>
      <c r="F1418"/>
      <c r="G1418"/>
      <c r="H1418"/>
      <c r="I1418"/>
      <c r="J1418"/>
      <c r="K1418"/>
      <c r="L1418"/>
      <c r="M1418"/>
      <c r="N1418"/>
      <c r="O1418"/>
      <c r="P1418"/>
      <c r="R1418"/>
      <c r="S1418"/>
      <c r="T1418">
        <v>152959</v>
      </c>
      <c r="U1418">
        <v>378.51</v>
      </c>
      <c r="V1418"/>
      <c r="W1418"/>
      <c r="X1418"/>
      <c r="Y1418"/>
      <c r="Z1418"/>
      <c r="AA1418"/>
      <c r="AB1418"/>
      <c r="AC1418"/>
      <c r="AD1418"/>
      <c r="AE1418"/>
      <c r="AF1418"/>
      <c r="AG1418"/>
      <c r="AH1418"/>
    </row>
    <row r="1419" spans="1:34" x14ac:dyDescent="0.25">
      <c r="A1419"/>
      <c r="B1419"/>
      <c r="C1419">
        <v>152771</v>
      </c>
      <c r="D1419" s="8">
        <v>414.17</v>
      </c>
      <c r="E1419"/>
      <c r="F1419"/>
      <c r="G1419"/>
      <c r="H1419"/>
      <c r="I1419"/>
      <c r="J1419"/>
      <c r="K1419"/>
      <c r="L1419"/>
      <c r="M1419"/>
      <c r="N1419"/>
      <c r="O1419"/>
      <c r="P1419"/>
      <c r="R1419"/>
      <c r="S1419"/>
      <c r="T1419">
        <v>152961</v>
      </c>
      <c r="U1419">
        <v>218.78</v>
      </c>
      <c r="V1419"/>
      <c r="W1419"/>
      <c r="X1419"/>
      <c r="Y1419"/>
      <c r="Z1419"/>
      <c r="AA1419"/>
      <c r="AB1419"/>
      <c r="AC1419"/>
      <c r="AD1419"/>
      <c r="AE1419"/>
      <c r="AF1419"/>
      <c r="AG1419"/>
      <c r="AH1419"/>
    </row>
    <row r="1420" spans="1:34" x14ac:dyDescent="0.25">
      <c r="A1420"/>
      <c r="B1420"/>
      <c r="C1420">
        <v>152772</v>
      </c>
      <c r="D1420" s="8">
        <v>1687.03</v>
      </c>
      <c r="E1420"/>
      <c r="F1420"/>
      <c r="G1420"/>
      <c r="H1420"/>
      <c r="I1420"/>
      <c r="J1420"/>
      <c r="K1420"/>
      <c r="L1420"/>
      <c r="M1420"/>
      <c r="N1420"/>
      <c r="O1420"/>
      <c r="P1420"/>
      <c r="R1420"/>
      <c r="S1420"/>
      <c r="T1420">
        <v>152962</v>
      </c>
      <c r="U1420">
        <v>1762.76</v>
      </c>
      <c r="V1420"/>
      <c r="W1420"/>
      <c r="X1420"/>
      <c r="Y1420"/>
      <c r="Z1420"/>
      <c r="AA1420"/>
      <c r="AB1420"/>
      <c r="AC1420"/>
      <c r="AD1420"/>
      <c r="AE1420"/>
      <c r="AF1420"/>
      <c r="AG1420"/>
      <c r="AH1420"/>
    </row>
    <row r="1421" spans="1:34" x14ac:dyDescent="0.25">
      <c r="A1421"/>
      <c r="B1421"/>
      <c r="C1421">
        <v>152773</v>
      </c>
      <c r="D1421" s="8">
        <v>431.49</v>
      </c>
      <c r="E1421"/>
      <c r="F1421"/>
      <c r="G1421"/>
      <c r="H1421"/>
      <c r="I1421"/>
      <c r="J1421"/>
      <c r="K1421"/>
      <c r="L1421"/>
      <c r="M1421"/>
      <c r="N1421"/>
      <c r="O1421"/>
      <c r="P1421"/>
      <c r="R1421"/>
      <c r="S1421"/>
      <c r="T1421">
        <v>152963</v>
      </c>
      <c r="U1421">
        <v>867.14</v>
      </c>
      <c r="V1421"/>
      <c r="W1421"/>
      <c r="X1421"/>
      <c r="Y1421"/>
      <c r="Z1421"/>
      <c r="AA1421"/>
      <c r="AB1421"/>
      <c r="AC1421"/>
      <c r="AD1421"/>
      <c r="AE1421"/>
      <c r="AF1421"/>
      <c r="AG1421"/>
      <c r="AH1421"/>
    </row>
    <row r="1422" spans="1:34" x14ac:dyDescent="0.25">
      <c r="A1422"/>
      <c r="B1422"/>
      <c r="C1422">
        <v>152774</v>
      </c>
      <c r="D1422" s="8">
        <v>193.44</v>
      </c>
      <c r="E1422"/>
      <c r="F1422"/>
      <c r="G1422"/>
      <c r="H1422"/>
      <c r="I1422"/>
      <c r="J1422"/>
      <c r="K1422"/>
      <c r="L1422"/>
      <c r="M1422"/>
      <c r="N1422"/>
      <c r="O1422"/>
      <c r="P1422"/>
      <c r="R1422"/>
      <c r="S1422"/>
      <c r="T1422">
        <v>152965</v>
      </c>
      <c r="U1422">
        <v>2609.52</v>
      </c>
      <c r="V1422"/>
      <c r="W1422"/>
      <c r="X1422"/>
      <c r="Y1422"/>
      <c r="Z1422"/>
      <c r="AA1422"/>
      <c r="AB1422"/>
      <c r="AC1422"/>
      <c r="AD1422"/>
      <c r="AE1422"/>
      <c r="AF1422"/>
      <c r="AG1422"/>
      <c r="AH1422"/>
    </row>
    <row r="1423" spans="1:34" x14ac:dyDescent="0.25">
      <c r="A1423"/>
      <c r="B1423"/>
      <c r="C1423">
        <v>152775</v>
      </c>
      <c r="D1423" s="8">
        <v>469.54</v>
      </c>
      <c r="E1423"/>
      <c r="F1423"/>
      <c r="G1423"/>
      <c r="H1423"/>
      <c r="I1423"/>
      <c r="J1423"/>
      <c r="K1423"/>
      <c r="L1423"/>
      <c r="M1423"/>
      <c r="N1423"/>
      <c r="O1423"/>
      <c r="P1423"/>
      <c r="R1423"/>
      <c r="S1423"/>
      <c r="T1423">
        <v>152966</v>
      </c>
      <c r="U1423">
        <v>1892.34</v>
      </c>
      <c r="V1423"/>
      <c r="W1423"/>
      <c r="X1423"/>
      <c r="Y1423"/>
      <c r="Z1423"/>
      <c r="AA1423"/>
      <c r="AB1423"/>
      <c r="AC1423"/>
      <c r="AD1423"/>
      <c r="AE1423"/>
      <c r="AF1423"/>
      <c r="AG1423"/>
      <c r="AH1423"/>
    </row>
    <row r="1424" spans="1:34" x14ac:dyDescent="0.25">
      <c r="A1424"/>
      <c r="B1424"/>
      <c r="C1424">
        <v>152776</v>
      </c>
      <c r="D1424" s="8">
        <v>1504.4</v>
      </c>
      <c r="E1424"/>
      <c r="F1424"/>
      <c r="G1424"/>
      <c r="H1424"/>
      <c r="I1424"/>
      <c r="J1424"/>
      <c r="K1424"/>
      <c r="L1424"/>
      <c r="M1424"/>
      <c r="N1424"/>
      <c r="O1424"/>
      <c r="P1424"/>
      <c r="R1424"/>
      <c r="S1424"/>
      <c r="T1424">
        <v>152967</v>
      </c>
      <c r="U1424">
        <v>2685.55</v>
      </c>
      <c r="V1424"/>
      <c r="W1424"/>
      <c r="X1424"/>
      <c r="Y1424"/>
      <c r="Z1424"/>
      <c r="AA1424"/>
      <c r="AB1424"/>
      <c r="AC1424"/>
      <c r="AD1424"/>
      <c r="AE1424"/>
      <c r="AF1424"/>
      <c r="AG1424"/>
      <c r="AH1424"/>
    </row>
    <row r="1425" spans="1:34" x14ac:dyDescent="0.25">
      <c r="A1425"/>
      <c r="B1425"/>
      <c r="C1425">
        <v>152777</v>
      </c>
      <c r="D1425" s="8">
        <v>2699</v>
      </c>
      <c r="E1425"/>
      <c r="F1425"/>
      <c r="G1425"/>
      <c r="H1425"/>
      <c r="I1425"/>
      <c r="J1425"/>
      <c r="K1425"/>
      <c r="L1425"/>
      <c r="M1425"/>
      <c r="N1425"/>
      <c r="O1425"/>
      <c r="P1425"/>
      <c r="R1425"/>
      <c r="S1425"/>
      <c r="T1425">
        <v>152968</v>
      </c>
      <c r="U1425">
        <v>1212.74</v>
      </c>
      <c r="V1425"/>
      <c r="W1425"/>
      <c r="X1425"/>
      <c r="Y1425"/>
      <c r="Z1425"/>
      <c r="AA1425"/>
      <c r="AB1425"/>
      <c r="AC1425"/>
      <c r="AD1425"/>
      <c r="AE1425"/>
      <c r="AF1425"/>
      <c r="AG1425"/>
      <c r="AH1425"/>
    </row>
    <row r="1426" spans="1:34" x14ac:dyDescent="0.25">
      <c r="A1426"/>
      <c r="B1426"/>
      <c r="C1426">
        <v>152778</v>
      </c>
      <c r="D1426" s="8">
        <v>2734.44</v>
      </c>
      <c r="E1426"/>
      <c r="F1426"/>
      <c r="G1426"/>
      <c r="H1426"/>
      <c r="I1426"/>
      <c r="J1426"/>
      <c r="K1426"/>
      <c r="L1426"/>
      <c r="M1426"/>
      <c r="N1426"/>
      <c r="O1426"/>
      <c r="P1426"/>
      <c r="R1426"/>
      <c r="S1426"/>
      <c r="T1426">
        <v>152969</v>
      </c>
      <c r="U1426">
        <v>495.37</v>
      </c>
      <c r="V1426"/>
      <c r="W1426"/>
      <c r="X1426"/>
      <c r="Y1426"/>
      <c r="Z1426"/>
      <c r="AA1426"/>
      <c r="AB1426"/>
      <c r="AC1426"/>
      <c r="AD1426"/>
      <c r="AE1426"/>
      <c r="AF1426"/>
      <c r="AG1426"/>
      <c r="AH1426"/>
    </row>
    <row r="1427" spans="1:34" x14ac:dyDescent="0.25">
      <c r="A1427"/>
      <c r="B1427"/>
      <c r="C1427">
        <v>152779</v>
      </c>
      <c r="D1427" s="8">
        <v>374.79</v>
      </c>
      <c r="E1427"/>
      <c r="F1427"/>
      <c r="G1427"/>
      <c r="H1427"/>
      <c r="I1427"/>
      <c r="J1427"/>
      <c r="K1427"/>
      <c r="L1427"/>
      <c r="M1427"/>
      <c r="N1427"/>
      <c r="O1427"/>
      <c r="P1427"/>
      <c r="R1427"/>
      <c r="S1427"/>
      <c r="T1427">
        <v>152970</v>
      </c>
      <c r="U1427">
        <v>417.77</v>
      </c>
      <c r="V1427"/>
      <c r="W1427"/>
      <c r="X1427"/>
      <c r="Y1427"/>
      <c r="Z1427"/>
      <c r="AA1427"/>
      <c r="AB1427"/>
      <c r="AC1427"/>
      <c r="AD1427"/>
      <c r="AE1427"/>
      <c r="AF1427"/>
      <c r="AG1427"/>
      <c r="AH1427"/>
    </row>
    <row r="1428" spans="1:34" x14ac:dyDescent="0.25">
      <c r="A1428"/>
      <c r="B1428"/>
      <c r="C1428">
        <v>152780</v>
      </c>
      <c r="D1428" s="8">
        <v>936.79</v>
      </c>
      <c r="E1428"/>
      <c r="F1428"/>
      <c r="G1428"/>
      <c r="H1428"/>
      <c r="I1428"/>
      <c r="J1428"/>
      <c r="K1428"/>
      <c r="L1428"/>
      <c r="M1428"/>
      <c r="N1428"/>
      <c r="O1428"/>
      <c r="P1428"/>
      <c r="R1428"/>
      <c r="S1428"/>
      <c r="T1428">
        <v>152971</v>
      </c>
      <c r="U1428">
        <v>772.82</v>
      </c>
      <c r="V1428"/>
      <c r="W1428"/>
      <c r="X1428"/>
      <c r="Y1428"/>
      <c r="Z1428"/>
      <c r="AA1428"/>
      <c r="AB1428"/>
      <c r="AC1428"/>
      <c r="AD1428"/>
      <c r="AE1428"/>
      <c r="AF1428"/>
      <c r="AG1428"/>
      <c r="AH1428"/>
    </row>
    <row r="1429" spans="1:34" x14ac:dyDescent="0.25">
      <c r="A1429"/>
      <c r="B1429"/>
      <c r="C1429">
        <v>152781</v>
      </c>
      <c r="D1429" s="8">
        <v>1472.59</v>
      </c>
      <c r="E1429"/>
      <c r="F1429"/>
      <c r="G1429"/>
      <c r="H1429"/>
      <c r="I1429"/>
      <c r="J1429"/>
      <c r="K1429"/>
      <c r="L1429"/>
      <c r="M1429"/>
      <c r="N1429"/>
      <c r="O1429"/>
      <c r="P1429"/>
      <c r="R1429"/>
      <c r="S1429"/>
      <c r="T1429">
        <v>152972</v>
      </c>
      <c r="U1429">
        <v>277.8</v>
      </c>
      <c r="V1429"/>
      <c r="W1429"/>
      <c r="X1429"/>
      <c r="Y1429"/>
      <c r="Z1429"/>
      <c r="AA1429"/>
      <c r="AB1429"/>
      <c r="AC1429"/>
      <c r="AD1429"/>
      <c r="AE1429"/>
      <c r="AF1429"/>
      <c r="AG1429"/>
      <c r="AH1429"/>
    </row>
    <row r="1430" spans="1:34" x14ac:dyDescent="0.25">
      <c r="A1430"/>
      <c r="B1430"/>
      <c r="C1430">
        <v>152782</v>
      </c>
      <c r="D1430" s="8">
        <v>1670.13</v>
      </c>
      <c r="E1430"/>
      <c r="F1430"/>
      <c r="G1430"/>
      <c r="H1430"/>
      <c r="I1430"/>
      <c r="J1430"/>
      <c r="K1430"/>
      <c r="L1430"/>
      <c r="M1430"/>
      <c r="N1430"/>
      <c r="O1430"/>
      <c r="P1430"/>
      <c r="R1430"/>
      <c r="S1430"/>
      <c r="T1430">
        <v>152973</v>
      </c>
      <c r="U1430">
        <v>1449.98</v>
      </c>
      <c r="V1430"/>
      <c r="W1430"/>
      <c r="X1430"/>
      <c r="Y1430"/>
      <c r="Z1430"/>
      <c r="AA1430"/>
      <c r="AB1430"/>
      <c r="AC1430"/>
      <c r="AD1430"/>
      <c r="AE1430"/>
      <c r="AF1430"/>
      <c r="AG1430"/>
      <c r="AH1430"/>
    </row>
    <row r="1431" spans="1:34" x14ac:dyDescent="0.25">
      <c r="A1431"/>
      <c r="B1431"/>
      <c r="C1431">
        <v>152783</v>
      </c>
      <c r="D1431" s="8">
        <v>1982.88</v>
      </c>
      <c r="E1431"/>
      <c r="F1431"/>
      <c r="G1431"/>
      <c r="H1431"/>
      <c r="I1431"/>
      <c r="J1431"/>
      <c r="K1431"/>
      <c r="L1431"/>
      <c r="M1431"/>
      <c r="N1431"/>
      <c r="O1431"/>
      <c r="P1431"/>
      <c r="R1431"/>
      <c r="S1431"/>
      <c r="T1431">
        <v>152974</v>
      </c>
      <c r="U1431">
        <v>550.23</v>
      </c>
      <c r="V1431"/>
      <c r="W1431"/>
      <c r="X1431"/>
      <c r="Y1431"/>
      <c r="Z1431"/>
      <c r="AA1431"/>
      <c r="AB1431"/>
      <c r="AC1431"/>
      <c r="AD1431"/>
      <c r="AE1431"/>
      <c r="AF1431"/>
      <c r="AG1431"/>
      <c r="AH1431"/>
    </row>
    <row r="1432" spans="1:34" x14ac:dyDescent="0.25">
      <c r="A1432"/>
      <c r="B1432"/>
      <c r="C1432">
        <v>152784</v>
      </c>
      <c r="D1432" s="8">
        <v>1912.05</v>
      </c>
      <c r="E1432"/>
      <c r="F1432"/>
      <c r="G1432"/>
      <c r="H1432"/>
      <c r="I1432"/>
      <c r="J1432"/>
      <c r="K1432"/>
      <c r="L1432"/>
      <c r="M1432"/>
      <c r="N1432"/>
      <c r="O1432"/>
      <c r="P1432"/>
      <c r="R1432"/>
      <c r="S1432"/>
      <c r="T1432">
        <v>152975</v>
      </c>
      <c r="U1432">
        <v>2540.0300000000002</v>
      </c>
      <c r="V1432"/>
      <c r="W1432"/>
      <c r="X1432"/>
      <c r="Y1432"/>
      <c r="Z1432"/>
      <c r="AA1432"/>
      <c r="AB1432"/>
      <c r="AC1432"/>
      <c r="AD1432"/>
      <c r="AE1432"/>
      <c r="AF1432"/>
      <c r="AG1432"/>
      <c r="AH1432"/>
    </row>
    <row r="1433" spans="1:34" x14ac:dyDescent="0.25">
      <c r="A1433"/>
      <c r="B1433"/>
      <c r="C1433">
        <v>152785</v>
      </c>
      <c r="D1433" s="8">
        <v>1653.94</v>
      </c>
      <c r="E1433"/>
      <c r="F1433"/>
      <c r="G1433"/>
      <c r="H1433"/>
      <c r="I1433"/>
      <c r="J1433"/>
      <c r="K1433"/>
      <c r="L1433"/>
      <c r="M1433"/>
      <c r="N1433"/>
      <c r="O1433"/>
      <c r="P1433"/>
      <c r="R1433"/>
      <c r="S1433"/>
      <c r="T1433">
        <v>152976</v>
      </c>
      <c r="U1433">
        <v>1116.3699999999999</v>
      </c>
      <c r="V1433"/>
      <c r="W1433"/>
      <c r="X1433"/>
      <c r="Y1433"/>
      <c r="Z1433"/>
      <c r="AA1433"/>
      <c r="AB1433"/>
      <c r="AC1433"/>
      <c r="AD1433"/>
      <c r="AE1433"/>
      <c r="AF1433"/>
      <c r="AG1433"/>
      <c r="AH1433"/>
    </row>
    <row r="1434" spans="1:34" x14ac:dyDescent="0.25">
      <c r="A1434"/>
      <c r="B1434"/>
      <c r="C1434">
        <v>152787</v>
      </c>
      <c r="D1434" s="8">
        <v>2059.46</v>
      </c>
      <c r="E1434"/>
      <c r="F1434"/>
      <c r="G1434"/>
      <c r="H1434"/>
      <c r="I1434"/>
      <c r="J1434"/>
      <c r="K1434"/>
      <c r="L1434"/>
      <c r="M1434"/>
      <c r="N1434"/>
      <c r="O1434"/>
      <c r="P1434"/>
      <c r="R1434"/>
      <c r="S1434"/>
      <c r="T1434">
        <v>152977</v>
      </c>
      <c r="U1434">
        <v>698.92</v>
      </c>
      <c r="V1434"/>
      <c r="W1434"/>
      <c r="X1434"/>
      <c r="Y1434"/>
      <c r="Z1434"/>
      <c r="AA1434"/>
      <c r="AB1434"/>
      <c r="AC1434"/>
      <c r="AD1434"/>
      <c r="AE1434"/>
      <c r="AF1434"/>
      <c r="AG1434"/>
      <c r="AH1434"/>
    </row>
    <row r="1435" spans="1:34" x14ac:dyDescent="0.25">
      <c r="A1435"/>
      <c r="B1435"/>
      <c r="C1435">
        <v>152788</v>
      </c>
      <c r="D1435" s="8">
        <v>2760.05</v>
      </c>
      <c r="E1435"/>
      <c r="F1435"/>
      <c r="G1435"/>
      <c r="H1435"/>
      <c r="I1435"/>
      <c r="J1435"/>
      <c r="K1435"/>
      <c r="L1435"/>
      <c r="M1435"/>
      <c r="N1435"/>
      <c r="O1435"/>
      <c r="P1435"/>
      <c r="R1435"/>
      <c r="S1435"/>
      <c r="T1435">
        <v>152978</v>
      </c>
      <c r="U1435">
        <v>1556.63</v>
      </c>
      <c r="V1435"/>
      <c r="W1435"/>
      <c r="X1435"/>
      <c r="Y1435"/>
      <c r="Z1435"/>
      <c r="AA1435"/>
      <c r="AB1435"/>
      <c r="AC1435"/>
      <c r="AD1435"/>
      <c r="AE1435"/>
      <c r="AF1435"/>
      <c r="AG1435"/>
      <c r="AH1435"/>
    </row>
    <row r="1436" spans="1:34" x14ac:dyDescent="0.25">
      <c r="A1436"/>
      <c r="B1436"/>
      <c r="C1436">
        <v>152790</v>
      </c>
      <c r="D1436" s="8">
        <v>2570.96</v>
      </c>
      <c r="E1436"/>
      <c r="F1436"/>
      <c r="G1436"/>
      <c r="H1436"/>
      <c r="I1436"/>
      <c r="J1436"/>
      <c r="K1436"/>
      <c r="L1436"/>
      <c r="M1436"/>
      <c r="N1436"/>
      <c r="O1436"/>
      <c r="P1436"/>
      <c r="R1436"/>
      <c r="S1436"/>
      <c r="T1436">
        <v>152979</v>
      </c>
      <c r="U1436">
        <v>1119.32</v>
      </c>
      <c r="V1436"/>
      <c r="W1436"/>
      <c r="X1436"/>
      <c r="Y1436"/>
      <c r="Z1436"/>
      <c r="AA1436"/>
      <c r="AB1436"/>
      <c r="AC1436"/>
      <c r="AD1436"/>
      <c r="AE1436"/>
      <c r="AF1436"/>
      <c r="AG1436"/>
      <c r="AH1436"/>
    </row>
    <row r="1437" spans="1:34" x14ac:dyDescent="0.25">
      <c r="A1437"/>
      <c r="B1437"/>
      <c r="C1437">
        <v>152791</v>
      </c>
      <c r="D1437" s="8">
        <v>1977.35</v>
      </c>
      <c r="E1437"/>
      <c r="F1437"/>
      <c r="G1437"/>
      <c r="H1437"/>
      <c r="I1437"/>
      <c r="J1437"/>
      <c r="K1437"/>
      <c r="L1437"/>
      <c r="M1437"/>
      <c r="N1437"/>
      <c r="O1437"/>
      <c r="P1437"/>
      <c r="R1437"/>
      <c r="S1437"/>
      <c r="T1437">
        <v>152980</v>
      </c>
      <c r="U1437">
        <v>1511.17</v>
      </c>
      <c r="V1437"/>
      <c r="W1437"/>
      <c r="X1437"/>
      <c r="Y1437"/>
      <c r="Z1437"/>
      <c r="AA1437"/>
      <c r="AB1437"/>
      <c r="AC1437"/>
      <c r="AD1437"/>
      <c r="AE1437"/>
      <c r="AF1437"/>
      <c r="AG1437"/>
      <c r="AH1437"/>
    </row>
    <row r="1438" spans="1:34" x14ac:dyDescent="0.25">
      <c r="A1438"/>
      <c r="B1438"/>
      <c r="C1438">
        <v>152792</v>
      </c>
      <c r="D1438" s="8">
        <v>256.52</v>
      </c>
      <c r="E1438"/>
      <c r="F1438"/>
      <c r="G1438"/>
      <c r="H1438"/>
      <c r="I1438"/>
      <c r="J1438"/>
      <c r="K1438"/>
      <c r="L1438"/>
      <c r="M1438"/>
      <c r="N1438"/>
      <c r="O1438"/>
      <c r="P1438"/>
      <c r="R1438"/>
      <c r="S1438"/>
      <c r="T1438">
        <v>152982</v>
      </c>
      <c r="U1438">
        <v>2066.5500000000002</v>
      </c>
      <c r="V1438"/>
      <c r="W1438"/>
      <c r="X1438"/>
      <c r="Y1438"/>
      <c r="Z1438"/>
      <c r="AA1438"/>
      <c r="AB1438"/>
      <c r="AC1438"/>
      <c r="AD1438"/>
      <c r="AE1438"/>
      <c r="AF1438"/>
      <c r="AG1438"/>
      <c r="AH1438"/>
    </row>
    <row r="1439" spans="1:34" x14ac:dyDescent="0.25">
      <c r="A1439"/>
      <c r="B1439"/>
      <c r="C1439">
        <v>152794</v>
      </c>
      <c r="D1439" s="8">
        <v>857.01</v>
      </c>
      <c r="E1439"/>
      <c r="F1439"/>
      <c r="G1439"/>
      <c r="H1439"/>
      <c r="I1439"/>
      <c r="J1439"/>
      <c r="K1439"/>
      <c r="L1439"/>
      <c r="M1439"/>
      <c r="N1439"/>
      <c r="O1439"/>
      <c r="P1439"/>
      <c r="R1439"/>
      <c r="S1439"/>
      <c r="T1439">
        <v>152983</v>
      </c>
      <c r="U1439">
        <v>800.72</v>
      </c>
      <c r="V1439"/>
      <c r="W1439"/>
      <c r="X1439"/>
      <c r="Y1439"/>
      <c r="Z1439"/>
      <c r="AA1439"/>
      <c r="AB1439"/>
      <c r="AC1439"/>
      <c r="AD1439"/>
      <c r="AE1439"/>
      <c r="AF1439"/>
      <c r="AG1439"/>
      <c r="AH1439"/>
    </row>
    <row r="1440" spans="1:34" x14ac:dyDescent="0.25">
      <c r="A1440"/>
      <c r="B1440"/>
      <c r="C1440">
        <v>152795</v>
      </c>
      <c r="D1440" s="8">
        <v>2898.65</v>
      </c>
      <c r="E1440"/>
      <c r="F1440"/>
      <c r="G1440"/>
      <c r="H1440"/>
      <c r="I1440"/>
      <c r="J1440"/>
      <c r="K1440"/>
      <c r="L1440"/>
      <c r="M1440"/>
      <c r="N1440"/>
      <c r="O1440"/>
      <c r="P1440"/>
      <c r="R1440"/>
      <c r="S1440"/>
      <c r="T1440">
        <v>152985</v>
      </c>
      <c r="U1440">
        <v>488.18</v>
      </c>
      <c r="V1440"/>
      <c r="W1440"/>
      <c r="X1440"/>
      <c r="Y1440"/>
      <c r="Z1440"/>
      <c r="AA1440"/>
      <c r="AB1440"/>
      <c r="AC1440"/>
      <c r="AD1440"/>
      <c r="AE1440"/>
      <c r="AF1440"/>
      <c r="AG1440"/>
      <c r="AH1440"/>
    </row>
    <row r="1441" spans="1:34" x14ac:dyDescent="0.25">
      <c r="A1441"/>
      <c r="B1441"/>
      <c r="C1441">
        <v>152796</v>
      </c>
      <c r="D1441" s="8">
        <v>1096.02</v>
      </c>
      <c r="E1441"/>
      <c r="F1441"/>
      <c r="G1441"/>
      <c r="H1441"/>
      <c r="I1441"/>
      <c r="J1441"/>
      <c r="K1441"/>
      <c r="L1441"/>
      <c r="M1441"/>
      <c r="N1441"/>
      <c r="O1441"/>
      <c r="P1441"/>
      <c r="R1441"/>
      <c r="S1441"/>
      <c r="T1441">
        <v>152986</v>
      </c>
      <c r="U1441">
        <v>2497.31</v>
      </c>
      <c r="V1441"/>
      <c r="W1441"/>
      <c r="X1441"/>
      <c r="Y1441"/>
      <c r="Z1441"/>
      <c r="AA1441"/>
      <c r="AB1441"/>
      <c r="AC1441"/>
      <c r="AD1441"/>
      <c r="AE1441"/>
      <c r="AF1441"/>
      <c r="AG1441"/>
      <c r="AH1441"/>
    </row>
    <row r="1442" spans="1:34" x14ac:dyDescent="0.25">
      <c r="A1442"/>
      <c r="B1442"/>
      <c r="C1442">
        <v>152797</v>
      </c>
      <c r="D1442" s="8">
        <v>2477.3000000000002</v>
      </c>
      <c r="E1442"/>
      <c r="F1442"/>
      <c r="G1442"/>
      <c r="H1442"/>
      <c r="I1442"/>
      <c r="J1442"/>
      <c r="K1442"/>
      <c r="L1442"/>
      <c r="M1442"/>
      <c r="N1442"/>
      <c r="O1442"/>
      <c r="P1442"/>
      <c r="R1442"/>
      <c r="S1442"/>
      <c r="T1442">
        <v>152990</v>
      </c>
      <c r="U1442">
        <v>809.8</v>
      </c>
      <c r="V1442"/>
      <c r="W1442"/>
      <c r="X1442"/>
      <c r="Y1442"/>
      <c r="Z1442"/>
      <c r="AA1442"/>
      <c r="AB1442"/>
      <c r="AC1442"/>
      <c r="AD1442"/>
      <c r="AE1442"/>
      <c r="AF1442"/>
      <c r="AG1442"/>
      <c r="AH1442"/>
    </row>
    <row r="1443" spans="1:34" x14ac:dyDescent="0.25">
      <c r="A1443"/>
      <c r="B1443"/>
      <c r="C1443">
        <v>152798</v>
      </c>
      <c r="D1443" s="8">
        <v>1297.82</v>
      </c>
      <c r="E1443"/>
      <c r="F1443"/>
      <c r="G1443"/>
      <c r="H1443"/>
      <c r="I1443"/>
      <c r="J1443"/>
      <c r="K1443"/>
      <c r="L1443"/>
      <c r="M1443"/>
      <c r="N1443"/>
      <c r="O1443"/>
      <c r="P1443"/>
      <c r="R1443"/>
      <c r="S1443"/>
      <c r="T1443">
        <v>152991</v>
      </c>
      <c r="U1443">
        <v>1692.57</v>
      </c>
      <c r="V1443"/>
      <c r="W1443"/>
      <c r="X1443"/>
      <c r="Y1443"/>
      <c r="Z1443"/>
      <c r="AA1443"/>
      <c r="AB1443"/>
      <c r="AC1443"/>
      <c r="AD1443"/>
      <c r="AE1443"/>
      <c r="AF1443"/>
      <c r="AG1443"/>
      <c r="AH1443"/>
    </row>
    <row r="1444" spans="1:34" x14ac:dyDescent="0.25">
      <c r="A1444"/>
      <c r="B1444"/>
      <c r="C1444">
        <v>152799</v>
      </c>
      <c r="D1444" s="8">
        <v>2707.13</v>
      </c>
      <c r="E1444"/>
      <c r="F1444"/>
      <c r="G1444"/>
      <c r="H1444"/>
      <c r="I1444"/>
      <c r="J1444"/>
      <c r="K1444"/>
      <c r="L1444"/>
      <c r="M1444"/>
      <c r="N1444"/>
      <c r="O1444"/>
      <c r="P1444"/>
      <c r="R1444"/>
      <c r="S1444"/>
      <c r="T1444">
        <v>152992</v>
      </c>
      <c r="U1444">
        <v>1930.6</v>
      </c>
      <c r="V1444"/>
      <c r="W1444"/>
      <c r="X1444"/>
      <c r="Y1444"/>
      <c r="Z1444"/>
      <c r="AA1444"/>
      <c r="AB1444"/>
      <c r="AC1444"/>
      <c r="AD1444"/>
      <c r="AE1444"/>
      <c r="AF1444"/>
      <c r="AG1444"/>
      <c r="AH1444"/>
    </row>
    <row r="1445" spans="1:34" x14ac:dyDescent="0.25">
      <c r="A1445"/>
      <c r="B1445"/>
      <c r="C1445">
        <v>152800</v>
      </c>
      <c r="D1445" s="8">
        <v>1410.48</v>
      </c>
      <c r="E1445"/>
      <c r="F1445"/>
      <c r="G1445"/>
      <c r="H1445"/>
      <c r="I1445"/>
      <c r="J1445"/>
      <c r="K1445"/>
      <c r="L1445"/>
      <c r="M1445"/>
      <c r="N1445"/>
      <c r="O1445"/>
      <c r="P1445"/>
      <c r="R1445"/>
      <c r="S1445"/>
      <c r="T1445">
        <v>152993</v>
      </c>
      <c r="U1445">
        <v>1518.21</v>
      </c>
      <c r="V1445"/>
      <c r="W1445"/>
      <c r="X1445"/>
      <c r="Y1445"/>
      <c r="Z1445"/>
      <c r="AA1445"/>
      <c r="AB1445"/>
      <c r="AC1445"/>
      <c r="AD1445"/>
      <c r="AE1445"/>
      <c r="AF1445"/>
      <c r="AG1445"/>
      <c r="AH1445"/>
    </row>
    <row r="1446" spans="1:34" x14ac:dyDescent="0.25">
      <c r="A1446"/>
      <c r="B1446"/>
      <c r="C1446">
        <v>152801</v>
      </c>
      <c r="D1446" s="8">
        <v>1779.77</v>
      </c>
      <c r="E1446"/>
      <c r="F1446"/>
      <c r="G1446"/>
      <c r="H1446"/>
      <c r="I1446"/>
      <c r="J1446"/>
      <c r="K1446"/>
      <c r="L1446"/>
      <c r="M1446"/>
      <c r="N1446"/>
      <c r="O1446"/>
      <c r="P1446"/>
      <c r="R1446"/>
      <c r="S1446"/>
      <c r="T1446">
        <v>152994</v>
      </c>
      <c r="U1446">
        <v>355.09</v>
      </c>
      <c r="V1446"/>
      <c r="W1446"/>
      <c r="X1446"/>
      <c r="Y1446"/>
      <c r="Z1446"/>
      <c r="AA1446"/>
      <c r="AB1446"/>
      <c r="AC1446"/>
      <c r="AD1446"/>
      <c r="AE1446"/>
      <c r="AF1446"/>
      <c r="AG1446"/>
      <c r="AH1446"/>
    </row>
    <row r="1447" spans="1:34" x14ac:dyDescent="0.25">
      <c r="A1447"/>
      <c r="B1447"/>
      <c r="C1447">
        <v>152802</v>
      </c>
      <c r="D1447" s="8">
        <v>749.03</v>
      </c>
      <c r="E1447"/>
      <c r="F1447"/>
      <c r="G1447"/>
      <c r="H1447"/>
      <c r="I1447"/>
      <c r="J1447"/>
      <c r="K1447"/>
      <c r="L1447"/>
      <c r="M1447"/>
      <c r="N1447"/>
      <c r="O1447"/>
      <c r="P1447"/>
      <c r="R1447"/>
      <c r="S1447"/>
      <c r="T1447">
        <v>152995</v>
      </c>
      <c r="U1447">
        <v>578.92999999999995</v>
      </c>
      <c r="V1447"/>
      <c r="W1447"/>
      <c r="X1447"/>
      <c r="Y1447"/>
      <c r="Z1447"/>
      <c r="AA1447"/>
      <c r="AB1447"/>
      <c r="AC1447"/>
      <c r="AD1447"/>
      <c r="AE1447"/>
      <c r="AF1447"/>
      <c r="AG1447"/>
      <c r="AH1447"/>
    </row>
    <row r="1448" spans="1:34" x14ac:dyDescent="0.25">
      <c r="A1448"/>
      <c r="B1448"/>
      <c r="C1448">
        <v>152803</v>
      </c>
      <c r="D1448" s="8">
        <v>2791.22</v>
      </c>
      <c r="E1448"/>
      <c r="F1448"/>
      <c r="G1448"/>
      <c r="H1448"/>
      <c r="I1448"/>
      <c r="J1448"/>
      <c r="K1448"/>
      <c r="L1448"/>
      <c r="M1448"/>
      <c r="N1448"/>
      <c r="O1448"/>
      <c r="P1448"/>
      <c r="R1448"/>
      <c r="S1448"/>
      <c r="T1448">
        <v>152996</v>
      </c>
      <c r="U1448">
        <v>2764.48</v>
      </c>
      <c r="V1448"/>
      <c r="W1448"/>
      <c r="X1448"/>
      <c r="Y1448"/>
      <c r="Z1448"/>
      <c r="AA1448"/>
      <c r="AB1448"/>
      <c r="AC1448"/>
      <c r="AD1448"/>
      <c r="AE1448"/>
      <c r="AF1448"/>
      <c r="AG1448"/>
      <c r="AH1448"/>
    </row>
    <row r="1449" spans="1:34" x14ac:dyDescent="0.25">
      <c r="A1449"/>
      <c r="B1449"/>
      <c r="C1449">
        <v>152804</v>
      </c>
      <c r="D1449" s="8">
        <v>695.22</v>
      </c>
      <c r="E1449"/>
      <c r="F1449"/>
      <c r="G1449"/>
      <c r="H1449"/>
      <c r="I1449"/>
      <c r="J1449"/>
      <c r="K1449"/>
      <c r="L1449"/>
      <c r="M1449"/>
      <c r="N1449"/>
      <c r="O1449"/>
      <c r="P1449"/>
      <c r="R1449"/>
      <c r="S1449"/>
      <c r="T1449">
        <v>152997</v>
      </c>
      <c r="U1449">
        <v>372.21</v>
      </c>
      <c r="V1449"/>
      <c r="W1449"/>
      <c r="X1449"/>
      <c r="Y1449"/>
      <c r="Z1449"/>
      <c r="AA1449"/>
      <c r="AB1449"/>
      <c r="AC1449"/>
      <c r="AD1449"/>
      <c r="AE1449"/>
      <c r="AF1449"/>
      <c r="AG1449"/>
      <c r="AH1449"/>
    </row>
    <row r="1450" spans="1:34" x14ac:dyDescent="0.25">
      <c r="A1450"/>
      <c r="B1450"/>
      <c r="C1450">
        <v>152805</v>
      </c>
      <c r="D1450" s="8">
        <v>2436.0300000000002</v>
      </c>
      <c r="E1450"/>
      <c r="F1450"/>
      <c r="G1450"/>
      <c r="H1450"/>
      <c r="I1450"/>
      <c r="J1450"/>
      <c r="K1450"/>
      <c r="L1450"/>
      <c r="M1450"/>
      <c r="N1450"/>
      <c r="O1450"/>
      <c r="P1450"/>
      <c r="R1450"/>
      <c r="S1450"/>
      <c r="T1450">
        <v>152998</v>
      </c>
      <c r="U1450">
        <v>199.61</v>
      </c>
      <c r="V1450"/>
      <c r="W1450"/>
      <c r="X1450"/>
      <c r="Y1450"/>
      <c r="Z1450"/>
      <c r="AA1450"/>
      <c r="AB1450"/>
      <c r="AC1450"/>
      <c r="AD1450"/>
      <c r="AE1450"/>
      <c r="AF1450"/>
      <c r="AG1450"/>
      <c r="AH1450"/>
    </row>
    <row r="1451" spans="1:34" x14ac:dyDescent="0.25">
      <c r="A1451"/>
      <c r="B1451"/>
      <c r="C1451">
        <v>152806</v>
      </c>
      <c r="D1451" s="8">
        <v>1332.48</v>
      </c>
      <c r="E1451"/>
      <c r="F1451"/>
      <c r="G1451"/>
      <c r="H1451"/>
      <c r="I1451"/>
      <c r="J1451"/>
      <c r="K1451"/>
      <c r="L1451"/>
      <c r="M1451"/>
      <c r="N1451"/>
      <c r="O1451"/>
      <c r="P1451"/>
      <c r="R1451"/>
      <c r="S1451"/>
      <c r="T1451">
        <v>152999</v>
      </c>
      <c r="U1451">
        <v>1647.3</v>
      </c>
      <c r="V1451"/>
      <c r="W1451"/>
      <c r="X1451"/>
      <c r="Y1451"/>
      <c r="Z1451"/>
      <c r="AA1451"/>
      <c r="AB1451"/>
      <c r="AC1451"/>
      <c r="AD1451"/>
      <c r="AE1451"/>
      <c r="AF1451"/>
      <c r="AG1451"/>
      <c r="AH1451"/>
    </row>
    <row r="1452" spans="1:34" x14ac:dyDescent="0.25">
      <c r="A1452"/>
      <c r="B1452"/>
      <c r="C1452">
        <v>152807</v>
      </c>
      <c r="D1452" s="8">
        <v>260.49</v>
      </c>
      <c r="E1452"/>
      <c r="F1452"/>
      <c r="G1452"/>
      <c r="H1452"/>
      <c r="I1452"/>
      <c r="J1452"/>
      <c r="K1452"/>
      <c r="L1452"/>
      <c r="M1452"/>
      <c r="N1452"/>
      <c r="O1452"/>
      <c r="P1452"/>
      <c r="R1452"/>
      <c r="S1452"/>
      <c r="T1452">
        <v>153000</v>
      </c>
      <c r="U1452">
        <v>1734.42</v>
      </c>
      <c r="V1452"/>
      <c r="W1452"/>
      <c r="X1452"/>
      <c r="Y1452"/>
      <c r="Z1452"/>
      <c r="AA1452"/>
      <c r="AB1452"/>
      <c r="AC1452"/>
      <c r="AD1452"/>
      <c r="AE1452"/>
      <c r="AF1452"/>
      <c r="AG1452"/>
      <c r="AH1452"/>
    </row>
    <row r="1453" spans="1:34" x14ac:dyDescent="0.25">
      <c r="A1453"/>
      <c r="B1453"/>
      <c r="C1453">
        <v>152808</v>
      </c>
      <c r="D1453" s="8">
        <v>27</v>
      </c>
      <c r="E1453"/>
      <c r="F1453"/>
      <c r="G1453"/>
      <c r="H1453"/>
      <c r="I1453"/>
      <c r="J1453"/>
      <c r="K1453"/>
      <c r="L1453"/>
      <c r="M1453"/>
      <c r="N1453"/>
      <c r="O1453"/>
      <c r="P1453"/>
      <c r="R1453"/>
      <c r="S1453"/>
      <c r="T1453">
        <v>153001</v>
      </c>
      <c r="U1453">
        <v>247.44</v>
      </c>
      <c r="V1453"/>
      <c r="W1453"/>
      <c r="X1453"/>
      <c r="Y1453"/>
      <c r="Z1453"/>
      <c r="AA1453"/>
      <c r="AB1453"/>
      <c r="AC1453"/>
      <c r="AD1453"/>
      <c r="AE1453"/>
      <c r="AF1453"/>
      <c r="AG1453"/>
      <c r="AH1453"/>
    </row>
    <row r="1454" spans="1:34" x14ac:dyDescent="0.25">
      <c r="A1454"/>
      <c r="B1454"/>
      <c r="C1454">
        <v>152809</v>
      </c>
      <c r="D1454" s="8">
        <v>1446.68</v>
      </c>
      <c r="E1454"/>
      <c r="F1454"/>
      <c r="G1454"/>
      <c r="H1454"/>
      <c r="I1454"/>
      <c r="J1454"/>
      <c r="K1454"/>
      <c r="L1454"/>
      <c r="M1454"/>
      <c r="N1454"/>
      <c r="O1454"/>
      <c r="P1454"/>
      <c r="R1454"/>
      <c r="S1454"/>
      <c r="T1454">
        <v>153002</v>
      </c>
      <c r="U1454">
        <v>2539.2800000000002</v>
      </c>
      <c r="V1454"/>
      <c r="W1454"/>
      <c r="X1454"/>
      <c r="Y1454"/>
      <c r="Z1454"/>
      <c r="AA1454"/>
      <c r="AB1454"/>
      <c r="AC1454"/>
      <c r="AD1454"/>
      <c r="AE1454"/>
      <c r="AF1454"/>
      <c r="AG1454"/>
      <c r="AH1454"/>
    </row>
    <row r="1455" spans="1:34" x14ac:dyDescent="0.25">
      <c r="A1455"/>
      <c r="B1455"/>
      <c r="C1455">
        <v>152810</v>
      </c>
      <c r="D1455" s="8">
        <v>1406.11</v>
      </c>
      <c r="E1455"/>
      <c r="F1455"/>
      <c r="G1455"/>
      <c r="H1455"/>
      <c r="I1455"/>
      <c r="J1455"/>
      <c r="K1455"/>
      <c r="L1455"/>
      <c r="M1455"/>
      <c r="N1455"/>
      <c r="O1455"/>
      <c r="P1455"/>
      <c r="R1455"/>
      <c r="S1455"/>
      <c r="T1455">
        <v>153003</v>
      </c>
      <c r="U1455">
        <v>2940.18</v>
      </c>
      <c r="V1455"/>
      <c r="W1455"/>
      <c r="X1455"/>
      <c r="Y1455"/>
      <c r="Z1455"/>
      <c r="AA1455"/>
      <c r="AB1455"/>
      <c r="AC1455"/>
      <c r="AD1455"/>
      <c r="AE1455"/>
      <c r="AF1455"/>
      <c r="AG1455"/>
      <c r="AH1455"/>
    </row>
    <row r="1456" spans="1:34" x14ac:dyDescent="0.25">
      <c r="A1456"/>
      <c r="B1456"/>
      <c r="C1456">
        <v>152811</v>
      </c>
      <c r="D1456" s="8">
        <v>179.72</v>
      </c>
      <c r="E1456"/>
      <c r="F1456"/>
      <c r="G1456"/>
      <c r="H1456"/>
      <c r="I1456"/>
      <c r="J1456"/>
      <c r="K1456"/>
      <c r="L1456"/>
      <c r="M1456"/>
      <c r="N1456"/>
      <c r="O1456"/>
      <c r="P1456"/>
      <c r="R1456"/>
      <c r="S1456"/>
      <c r="T1456">
        <v>153004</v>
      </c>
      <c r="U1456">
        <v>1243.8699999999999</v>
      </c>
      <c r="V1456"/>
      <c r="W1456"/>
      <c r="X1456"/>
      <c r="Y1456"/>
      <c r="Z1456"/>
      <c r="AA1456"/>
      <c r="AB1456"/>
      <c r="AC1456"/>
      <c r="AD1456"/>
      <c r="AE1456"/>
      <c r="AF1456"/>
      <c r="AG1456"/>
      <c r="AH1456"/>
    </row>
    <row r="1457" spans="1:34" x14ac:dyDescent="0.25">
      <c r="A1457"/>
      <c r="B1457"/>
      <c r="C1457">
        <v>152812</v>
      </c>
      <c r="D1457" s="8">
        <v>477.07</v>
      </c>
      <c r="E1457"/>
      <c r="F1457"/>
      <c r="G1457"/>
      <c r="H1457"/>
      <c r="I1457"/>
      <c r="J1457"/>
      <c r="K1457"/>
      <c r="L1457"/>
      <c r="M1457"/>
      <c r="N1457"/>
      <c r="O1457"/>
      <c r="P1457"/>
      <c r="R1457"/>
      <c r="S1457"/>
      <c r="T1457">
        <v>153005</v>
      </c>
      <c r="U1457">
        <v>1426.62</v>
      </c>
      <c r="V1457"/>
      <c r="W1457"/>
      <c r="X1457"/>
      <c r="Y1457"/>
      <c r="Z1457"/>
      <c r="AA1457"/>
      <c r="AB1457"/>
      <c r="AC1457"/>
      <c r="AD1457"/>
      <c r="AE1457"/>
      <c r="AF1457"/>
      <c r="AG1457"/>
      <c r="AH1457"/>
    </row>
    <row r="1458" spans="1:34" x14ac:dyDescent="0.25">
      <c r="A1458"/>
      <c r="B1458"/>
      <c r="C1458">
        <v>152813</v>
      </c>
      <c r="D1458" s="8">
        <v>2047.61</v>
      </c>
      <c r="E1458"/>
      <c r="F1458"/>
      <c r="G1458"/>
      <c r="H1458"/>
      <c r="I1458"/>
      <c r="J1458"/>
      <c r="K1458"/>
      <c r="L1458"/>
      <c r="M1458"/>
      <c r="N1458"/>
      <c r="O1458"/>
      <c r="P1458"/>
      <c r="R1458"/>
      <c r="S1458"/>
      <c r="T1458">
        <v>153006</v>
      </c>
      <c r="U1458">
        <v>2455.6999999999998</v>
      </c>
      <c r="V1458"/>
      <c r="W1458"/>
      <c r="X1458"/>
      <c r="Y1458"/>
      <c r="Z1458"/>
      <c r="AA1458"/>
      <c r="AB1458"/>
      <c r="AC1458"/>
      <c r="AD1458"/>
      <c r="AE1458"/>
      <c r="AF1458"/>
      <c r="AG1458"/>
      <c r="AH1458"/>
    </row>
    <row r="1459" spans="1:34" x14ac:dyDescent="0.25">
      <c r="A1459"/>
      <c r="B1459"/>
      <c r="C1459">
        <v>152814</v>
      </c>
      <c r="D1459" s="8">
        <v>190.53</v>
      </c>
      <c r="E1459"/>
      <c r="F1459"/>
      <c r="G1459"/>
      <c r="H1459"/>
      <c r="I1459"/>
      <c r="J1459"/>
      <c r="K1459"/>
      <c r="L1459"/>
      <c r="M1459"/>
      <c r="N1459"/>
      <c r="O1459"/>
      <c r="P1459"/>
      <c r="R1459"/>
      <c r="S1459"/>
      <c r="T1459">
        <v>153007</v>
      </c>
      <c r="U1459">
        <v>984.7</v>
      </c>
      <c r="V1459"/>
      <c r="W1459"/>
      <c r="X1459"/>
      <c r="Y1459"/>
      <c r="Z1459"/>
      <c r="AA1459"/>
      <c r="AB1459"/>
      <c r="AC1459"/>
      <c r="AD1459"/>
      <c r="AE1459"/>
      <c r="AF1459"/>
      <c r="AG1459"/>
      <c r="AH1459"/>
    </row>
    <row r="1460" spans="1:34" x14ac:dyDescent="0.25">
      <c r="A1460"/>
      <c r="B1460"/>
      <c r="C1460">
        <v>152815</v>
      </c>
      <c r="D1460" s="8">
        <v>1261.3399999999999</v>
      </c>
      <c r="E1460"/>
      <c r="F1460"/>
      <c r="G1460"/>
      <c r="H1460"/>
      <c r="I1460"/>
      <c r="J1460"/>
      <c r="K1460"/>
      <c r="L1460"/>
      <c r="M1460"/>
      <c r="N1460"/>
      <c r="O1460"/>
      <c r="P1460"/>
      <c r="R1460"/>
      <c r="S1460"/>
      <c r="T1460">
        <v>153008</v>
      </c>
      <c r="U1460">
        <v>91.32</v>
      </c>
      <c r="V1460"/>
      <c r="W1460"/>
      <c r="X1460"/>
      <c r="Y1460"/>
      <c r="Z1460"/>
      <c r="AA1460"/>
      <c r="AB1460"/>
      <c r="AC1460"/>
      <c r="AD1460"/>
      <c r="AE1460"/>
      <c r="AF1460"/>
      <c r="AG1460"/>
      <c r="AH1460"/>
    </row>
    <row r="1461" spans="1:34" x14ac:dyDescent="0.25">
      <c r="A1461"/>
      <c r="B1461"/>
      <c r="C1461">
        <v>152816</v>
      </c>
      <c r="D1461" s="8">
        <v>1247.08</v>
      </c>
      <c r="E1461"/>
      <c r="F1461"/>
      <c r="G1461"/>
      <c r="H1461"/>
      <c r="I1461"/>
      <c r="J1461"/>
      <c r="K1461"/>
      <c r="L1461"/>
      <c r="M1461"/>
      <c r="N1461"/>
      <c r="O1461"/>
      <c r="P1461"/>
      <c r="R1461"/>
      <c r="S1461"/>
      <c r="T1461">
        <v>153009</v>
      </c>
      <c r="U1461">
        <v>2747.01</v>
      </c>
      <c r="V1461"/>
      <c r="W1461"/>
      <c r="X1461"/>
      <c r="Y1461"/>
      <c r="Z1461"/>
      <c r="AA1461"/>
      <c r="AB1461"/>
      <c r="AC1461"/>
      <c r="AD1461"/>
      <c r="AE1461"/>
      <c r="AF1461"/>
      <c r="AG1461"/>
      <c r="AH1461"/>
    </row>
    <row r="1462" spans="1:34" x14ac:dyDescent="0.25">
      <c r="A1462"/>
      <c r="B1462"/>
      <c r="C1462">
        <v>152817</v>
      </c>
      <c r="D1462" s="8">
        <v>1156.49</v>
      </c>
      <c r="E1462"/>
      <c r="F1462"/>
      <c r="G1462"/>
      <c r="H1462"/>
      <c r="I1462"/>
      <c r="J1462"/>
      <c r="K1462"/>
      <c r="L1462"/>
      <c r="M1462"/>
      <c r="N1462"/>
      <c r="O1462"/>
      <c r="P1462"/>
      <c r="R1462"/>
      <c r="S1462"/>
      <c r="T1462">
        <v>153010</v>
      </c>
      <c r="U1462">
        <v>462.96</v>
      </c>
      <c r="V1462"/>
      <c r="W1462"/>
      <c r="X1462"/>
      <c r="Y1462"/>
      <c r="Z1462"/>
      <c r="AA1462"/>
      <c r="AB1462"/>
      <c r="AC1462"/>
      <c r="AD1462"/>
      <c r="AE1462"/>
      <c r="AF1462"/>
      <c r="AG1462"/>
      <c r="AH1462"/>
    </row>
    <row r="1463" spans="1:34" x14ac:dyDescent="0.25">
      <c r="A1463"/>
      <c r="B1463"/>
      <c r="C1463">
        <v>152818</v>
      </c>
      <c r="D1463" s="8">
        <v>1242.69</v>
      </c>
      <c r="E1463"/>
      <c r="F1463"/>
      <c r="G1463"/>
      <c r="H1463"/>
      <c r="I1463"/>
      <c r="J1463"/>
      <c r="K1463"/>
      <c r="L1463"/>
      <c r="M1463"/>
      <c r="N1463"/>
      <c r="O1463"/>
      <c r="P1463"/>
      <c r="R1463"/>
      <c r="S1463"/>
      <c r="T1463">
        <v>153011</v>
      </c>
      <c r="U1463">
        <v>350.72</v>
      </c>
      <c r="V1463"/>
      <c r="W1463"/>
      <c r="X1463"/>
      <c r="Y1463"/>
      <c r="Z1463"/>
      <c r="AA1463"/>
      <c r="AB1463"/>
      <c r="AC1463"/>
      <c r="AD1463"/>
      <c r="AE1463"/>
      <c r="AF1463"/>
      <c r="AG1463"/>
      <c r="AH1463"/>
    </row>
    <row r="1464" spans="1:34" x14ac:dyDescent="0.25">
      <c r="A1464"/>
      <c r="B1464"/>
      <c r="C1464">
        <v>152819</v>
      </c>
      <c r="D1464" s="8">
        <v>1709.49</v>
      </c>
      <c r="E1464"/>
      <c r="F1464"/>
      <c r="G1464"/>
      <c r="H1464"/>
      <c r="I1464"/>
      <c r="J1464"/>
      <c r="K1464"/>
      <c r="L1464"/>
      <c r="M1464"/>
      <c r="N1464"/>
      <c r="O1464"/>
      <c r="P1464"/>
      <c r="R1464"/>
      <c r="S1464"/>
      <c r="T1464">
        <v>153013</v>
      </c>
      <c r="U1464">
        <v>2615.63</v>
      </c>
      <c r="V1464"/>
      <c r="W1464"/>
      <c r="X1464"/>
      <c r="Y1464"/>
      <c r="Z1464"/>
      <c r="AA1464"/>
      <c r="AB1464"/>
      <c r="AC1464"/>
      <c r="AD1464"/>
      <c r="AE1464"/>
      <c r="AF1464"/>
      <c r="AG1464"/>
      <c r="AH1464"/>
    </row>
    <row r="1465" spans="1:34" x14ac:dyDescent="0.25">
      <c r="A1465"/>
      <c r="B1465"/>
      <c r="C1465">
        <v>152820</v>
      </c>
      <c r="D1465" s="8">
        <v>1470.07</v>
      </c>
      <c r="E1465"/>
      <c r="F1465"/>
      <c r="G1465"/>
      <c r="H1465"/>
      <c r="I1465"/>
      <c r="J1465"/>
      <c r="K1465"/>
      <c r="L1465"/>
      <c r="M1465"/>
      <c r="N1465"/>
      <c r="O1465"/>
      <c r="P1465"/>
      <c r="R1465"/>
      <c r="S1465"/>
      <c r="T1465">
        <v>153014</v>
      </c>
      <c r="U1465">
        <v>2482.6799999999998</v>
      </c>
      <c r="V1465"/>
      <c r="W1465"/>
      <c r="X1465"/>
      <c r="Y1465"/>
      <c r="Z1465"/>
      <c r="AA1465"/>
      <c r="AB1465"/>
      <c r="AC1465"/>
      <c r="AD1465"/>
      <c r="AE1465"/>
      <c r="AF1465"/>
      <c r="AG1465"/>
      <c r="AH1465"/>
    </row>
    <row r="1466" spans="1:34" x14ac:dyDescent="0.25">
      <c r="A1466"/>
      <c r="B1466"/>
      <c r="C1466">
        <v>152822</v>
      </c>
      <c r="D1466" s="8">
        <v>86.13</v>
      </c>
      <c r="E1466"/>
      <c r="F1466"/>
      <c r="G1466"/>
      <c r="H1466"/>
      <c r="I1466"/>
      <c r="J1466"/>
      <c r="K1466"/>
      <c r="L1466"/>
      <c r="M1466"/>
      <c r="N1466"/>
      <c r="O1466"/>
      <c r="P1466"/>
      <c r="R1466"/>
      <c r="S1466"/>
      <c r="T1466">
        <v>153015</v>
      </c>
      <c r="U1466">
        <v>2582.06</v>
      </c>
      <c r="V1466"/>
      <c r="W1466"/>
      <c r="X1466"/>
      <c r="Y1466"/>
      <c r="Z1466"/>
      <c r="AA1466"/>
      <c r="AB1466"/>
      <c r="AC1466"/>
      <c r="AD1466"/>
      <c r="AE1466"/>
      <c r="AF1466"/>
      <c r="AG1466"/>
      <c r="AH1466"/>
    </row>
    <row r="1467" spans="1:34" x14ac:dyDescent="0.25">
      <c r="A1467"/>
      <c r="B1467"/>
      <c r="C1467">
        <v>152823</v>
      </c>
      <c r="D1467" s="8">
        <v>1938.9</v>
      </c>
      <c r="E1467"/>
      <c r="F1467"/>
      <c r="G1467"/>
      <c r="H1467"/>
      <c r="I1467"/>
      <c r="J1467"/>
      <c r="K1467"/>
      <c r="L1467"/>
      <c r="M1467"/>
      <c r="N1467"/>
      <c r="O1467"/>
      <c r="P1467"/>
      <c r="R1467"/>
      <c r="S1467"/>
      <c r="T1467">
        <v>153017</v>
      </c>
      <c r="U1467">
        <v>756.77</v>
      </c>
      <c r="V1467"/>
      <c r="W1467"/>
      <c r="X1467"/>
      <c r="Y1467"/>
      <c r="Z1467"/>
      <c r="AA1467"/>
      <c r="AB1467"/>
      <c r="AC1467"/>
      <c r="AD1467"/>
      <c r="AE1467"/>
      <c r="AF1467"/>
      <c r="AG1467"/>
      <c r="AH1467"/>
    </row>
    <row r="1468" spans="1:34" x14ac:dyDescent="0.25">
      <c r="A1468"/>
      <c r="B1468"/>
      <c r="C1468">
        <v>152824</v>
      </c>
      <c r="D1468" s="8">
        <v>956.22</v>
      </c>
      <c r="E1468"/>
      <c r="F1468"/>
      <c r="G1468"/>
      <c r="H1468"/>
      <c r="I1468"/>
      <c r="J1468"/>
      <c r="K1468"/>
      <c r="L1468"/>
      <c r="M1468"/>
      <c r="N1468"/>
      <c r="O1468"/>
      <c r="P1468"/>
      <c r="R1468"/>
      <c r="S1468"/>
      <c r="T1468">
        <v>153018</v>
      </c>
      <c r="U1468">
        <v>1760.72</v>
      </c>
      <c r="V1468"/>
      <c r="W1468"/>
      <c r="X1468"/>
      <c r="Y1468"/>
      <c r="Z1468"/>
      <c r="AA1468"/>
      <c r="AB1468"/>
      <c r="AC1468"/>
      <c r="AD1468"/>
      <c r="AE1468"/>
      <c r="AF1468"/>
      <c r="AG1468"/>
      <c r="AH1468"/>
    </row>
    <row r="1469" spans="1:34" x14ac:dyDescent="0.25">
      <c r="A1469"/>
      <c r="B1469"/>
      <c r="C1469">
        <v>152825</v>
      </c>
      <c r="D1469" s="8">
        <v>2943.23</v>
      </c>
      <c r="E1469"/>
      <c r="F1469"/>
      <c r="G1469"/>
      <c r="H1469"/>
      <c r="I1469"/>
      <c r="J1469"/>
      <c r="K1469"/>
      <c r="L1469"/>
      <c r="M1469"/>
      <c r="N1469"/>
      <c r="O1469"/>
      <c r="P1469"/>
      <c r="R1469"/>
      <c r="S1469"/>
      <c r="T1469">
        <v>153019</v>
      </c>
      <c r="U1469">
        <v>1079.1600000000001</v>
      </c>
      <c r="V1469"/>
      <c r="W1469"/>
      <c r="X1469"/>
      <c r="Y1469"/>
      <c r="Z1469"/>
      <c r="AA1469"/>
      <c r="AB1469"/>
      <c r="AC1469"/>
      <c r="AD1469"/>
      <c r="AE1469"/>
      <c r="AF1469"/>
      <c r="AG1469"/>
      <c r="AH1469"/>
    </row>
    <row r="1470" spans="1:34" x14ac:dyDescent="0.25">
      <c r="A1470"/>
      <c r="B1470"/>
      <c r="C1470">
        <v>152826</v>
      </c>
      <c r="D1470" s="8">
        <v>1895.05</v>
      </c>
      <c r="E1470"/>
      <c r="F1470"/>
      <c r="G1470"/>
      <c r="H1470"/>
      <c r="I1470"/>
      <c r="J1470"/>
      <c r="K1470"/>
      <c r="L1470"/>
      <c r="M1470"/>
      <c r="N1470"/>
      <c r="O1470"/>
      <c r="P1470"/>
      <c r="R1470"/>
      <c r="S1470"/>
      <c r="T1470">
        <v>153020</v>
      </c>
      <c r="U1470">
        <v>2924.2</v>
      </c>
      <c r="V1470"/>
      <c r="W1470"/>
      <c r="X1470"/>
      <c r="Y1470"/>
      <c r="Z1470"/>
      <c r="AA1470"/>
      <c r="AB1470"/>
      <c r="AC1470"/>
      <c r="AD1470"/>
      <c r="AE1470"/>
      <c r="AF1470"/>
      <c r="AG1470"/>
      <c r="AH1470"/>
    </row>
    <row r="1471" spans="1:34" x14ac:dyDescent="0.25">
      <c r="A1471"/>
      <c r="B1471"/>
      <c r="C1471">
        <v>152827</v>
      </c>
      <c r="D1471" s="8">
        <v>1706.13</v>
      </c>
      <c r="E1471"/>
      <c r="F1471"/>
      <c r="G1471"/>
      <c r="H1471"/>
      <c r="I1471"/>
      <c r="J1471"/>
      <c r="K1471"/>
      <c r="L1471"/>
      <c r="M1471"/>
      <c r="N1471"/>
      <c r="O1471"/>
      <c r="P1471"/>
      <c r="R1471"/>
      <c r="S1471"/>
      <c r="T1471">
        <v>153022</v>
      </c>
      <c r="U1471">
        <v>2749.37</v>
      </c>
      <c r="V1471"/>
      <c r="W1471"/>
      <c r="X1471"/>
      <c r="Y1471"/>
      <c r="Z1471"/>
      <c r="AA1471"/>
      <c r="AB1471"/>
      <c r="AC1471"/>
      <c r="AD1471"/>
      <c r="AE1471"/>
      <c r="AF1471"/>
      <c r="AG1471"/>
      <c r="AH1471"/>
    </row>
    <row r="1472" spans="1:34" x14ac:dyDescent="0.25">
      <c r="A1472"/>
      <c r="B1472"/>
      <c r="C1472">
        <v>152828</v>
      </c>
      <c r="D1472" s="8">
        <v>1244.44</v>
      </c>
      <c r="E1472"/>
      <c r="F1472"/>
      <c r="G1472"/>
      <c r="H1472"/>
      <c r="I1472"/>
      <c r="J1472"/>
      <c r="K1472"/>
      <c r="L1472"/>
      <c r="M1472"/>
      <c r="N1472"/>
      <c r="O1472"/>
      <c r="P1472"/>
      <c r="R1472"/>
      <c r="S1472"/>
      <c r="T1472">
        <v>153023</v>
      </c>
      <c r="U1472">
        <v>1186.99</v>
      </c>
      <c r="V1472"/>
      <c r="W1472"/>
      <c r="X1472"/>
      <c r="Y1472"/>
      <c r="Z1472"/>
      <c r="AA1472"/>
      <c r="AB1472"/>
      <c r="AC1472"/>
      <c r="AD1472"/>
      <c r="AE1472"/>
      <c r="AF1472"/>
      <c r="AG1472"/>
      <c r="AH1472"/>
    </row>
    <row r="1473" spans="1:34" x14ac:dyDescent="0.25">
      <c r="A1473"/>
      <c r="B1473"/>
      <c r="C1473">
        <v>152829</v>
      </c>
      <c r="D1473" s="8">
        <v>879.69</v>
      </c>
      <c r="E1473"/>
      <c r="F1473"/>
      <c r="G1473"/>
      <c r="H1473"/>
      <c r="I1473"/>
      <c r="J1473"/>
      <c r="K1473"/>
      <c r="L1473"/>
      <c r="M1473"/>
      <c r="N1473"/>
      <c r="O1473"/>
      <c r="P1473"/>
      <c r="R1473"/>
      <c r="S1473"/>
      <c r="T1473">
        <v>153024</v>
      </c>
      <c r="U1473">
        <v>2483.15</v>
      </c>
      <c r="V1473"/>
      <c r="W1473"/>
      <c r="X1473"/>
      <c r="Y1473"/>
      <c r="Z1473"/>
      <c r="AA1473"/>
      <c r="AB1473"/>
      <c r="AC1473"/>
      <c r="AD1473"/>
      <c r="AE1473"/>
      <c r="AF1473"/>
      <c r="AG1473"/>
      <c r="AH1473"/>
    </row>
    <row r="1474" spans="1:34" x14ac:dyDescent="0.25">
      <c r="A1474"/>
      <c r="B1474"/>
      <c r="C1474">
        <v>152830</v>
      </c>
      <c r="D1474" s="8">
        <v>592.17999999999995</v>
      </c>
      <c r="E1474"/>
      <c r="F1474"/>
      <c r="G1474"/>
      <c r="H1474"/>
      <c r="I1474"/>
      <c r="J1474"/>
      <c r="K1474"/>
      <c r="L1474"/>
      <c r="M1474"/>
      <c r="N1474"/>
      <c r="O1474"/>
      <c r="P1474"/>
      <c r="R1474"/>
      <c r="S1474"/>
      <c r="T1474">
        <v>153026</v>
      </c>
      <c r="U1474">
        <v>1956.08</v>
      </c>
      <c r="V1474"/>
      <c r="W1474"/>
      <c r="X1474"/>
      <c r="Y1474"/>
      <c r="Z1474"/>
      <c r="AA1474"/>
      <c r="AB1474"/>
      <c r="AC1474"/>
      <c r="AD1474"/>
      <c r="AE1474"/>
      <c r="AF1474"/>
      <c r="AG1474"/>
      <c r="AH1474"/>
    </row>
    <row r="1475" spans="1:34" x14ac:dyDescent="0.25">
      <c r="A1475"/>
      <c r="B1475"/>
      <c r="C1475">
        <v>152832</v>
      </c>
      <c r="D1475" s="8">
        <v>2453.5300000000002</v>
      </c>
      <c r="E1475"/>
      <c r="F1475"/>
      <c r="G1475"/>
      <c r="H1475"/>
      <c r="I1475"/>
      <c r="J1475"/>
      <c r="K1475"/>
      <c r="L1475"/>
      <c r="M1475"/>
      <c r="N1475"/>
      <c r="O1475"/>
      <c r="P1475"/>
      <c r="R1475"/>
      <c r="S1475"/>
      <c r="T1475">
        <v>153027</v>
      </c>
      <c r="U1475">
        <v>2819.1</v>
      </c>
      <c r="V1475"/>
      <c r="W1475"/>
      <c r="X1475"/>
      <c r="Y1475"/>
      <c r="Z1475"/>
      <c r="AA1475"/>
      <c r="AB1475"/>
      <c r="AC1475"/>
      <c r="AD1475"/>
      <c r="AE1475"/>
      <c r="AF1475"/>
      <c r="AG1475"/>
      <c r="AH1475"/>
    </row>
    <row r="1476" spans="1:34" x14ac:dyDescent="0.25">
      <c r="A1476"/>
      <c r="B1476"/>
      <c r="C1476">
        <v>152834</v>
      </c>
      <c r="D1476" s="8">
        <v>2621.11</v>
      </c>
      <c r="E1476"/>
      <c r="F1476"/>
      <c r="G1476"/>
      <c r="H1476"/>
      <c r="I1476"/>
      <c r="J1476"/>
      <c r="K1476"/>
      <c r="L1476"/>
      <c r="M1476"/>
      <c r="N1476"/>
      <c r="O1476"/>
      <c r="P1476"/>
      <c r="R1476"/>
      <c r="S1476"/>
      <c r="T1476">
        <v>153028</v>
      </c>
      <c r="U1476">
        <v>104.94</v>
      </c>
      <c r="V1476"/>
      <c r="W1476"/>
      <c r="X1476"/>
      <c r="Y1476"/>
      <c r="Z1476"/>
      <c r="AA1476"/>
      <c r="AB1476"/>
      <c r="AC1476"/>
      <c r="AD1476"/>
      <c r="AE1476"/>
      <c r="AF1476"/>
      <c r="AG1476"/>
      <c r="AH1476"/>
    </row>
    <row r="1477" spans="1:34" x14ac:dyDescent="0.25">
      <c r="A1477"/>
      <c r="B1477"/>
      <c r="C1477">
        <v>152835</v>
      </c>
      <c r="D1477" s="8">
        <v>1734.75</v>
      </c>
      <c r="E1477"/>
      <c r="F1477"/>
      <c r="G1477"/>
      <c r="H1477"/>
      <c r="I1477"/>
      <c r="J1477"/>
      <c r="K1477"/>
      <c r="L1477"/>
      <c r="M1477"/>
      <c r="N1477"/>
      <c r="O1477"/>
      <c r="P1477"/>
      <c r="R1477"/>
      <c r="S1477"/>
      <c r="T1477">
        <v>153029</v>
      </c>
      <c r="U1477">
        <v>520.58000000000004</v>
      </c>
      <c r="V1477"/>
      <c r="W1477"/>
      <c r="X1477"/>
      <c r="Y1477"/>
      <c r="Z1477"/>
      <c r="AA1477"/>
      <c r="AB1477"/>
      <c r="AC1477"/>
      <c r="AD1477"/>
      <c r="AE1477"/>
      <c r="AF1477"/>
      <c r="AG1477"/>
      <c r="AH1477"/>
    </row>
    <row r="1478" spans="1:34" x14ac:dyDescent="0.25">
      <c r="A1478"/>
      <c r="B1478"/>
      <c r="C1478">
        <v>152836</v>
      </c>
      <c r="D1478" s="8">
        <v>1631.46</v>
      </c>
      <c r="E1478"/>
      <c r="F1478"/>
      <c r="G1478"/>
      <c r="H1478"/>
      <c r="I1478"/>
      <c r="J1478"/>
      <c r="K1478"/>
      <c r="L1478"/>
      <c r="M1478"/>
      <c r="N1478"/>
      <c r="O1478"/>
      <c r="P1478"/>
      <c r="R1478"/>
      <c r="S1478"/>
      <c r="T1478">
        <v>153030</v>
      </c>
      <c r="U1478">
        <v>1836.9</v>
      </c>
      <c r="V1478"/>
      <c r="W1478"/>
      <c r="X1478"/>
      <c r="Y1478"/>
      <c r="Z1478"/>
      <c r="AA1478"/>
      <c r="AB1478"/>
      <c r="AC1478"/>
      <c r="AD1478"/>
      <c r="AE1478"/>
      <c r="AF1478"/>
      <c r="AG1478"/>
      <c r="AH1478"/>
    </row>
    <row r="1479" spans="1:34" x14ac:dyDescent="0.25">
      <c r="A1479"/>
      <c r="B1479"/>
      <c r="C1479">
        <v>152837</v>
      </c>
      <c r="D1479" s="8">
        <v>909.53</v>
      </c>
      <c r="E1479"/>
      <c r="F1479"/>
      <c r="G1479"/>
      <c r="H1479"/>
      <c r="I1479"/>
      <c r="J1479"/>
      <c r="K1479"/>
      <c r="L1479"/>
      <c r="M1479"/>
      <c r="N1479"/>
      <c r="O1479"/>
      <c r="P1479"/>
      <c r="R1479"/>
      <c r="S1479"/>
      <c r="T1479">
        <v>153031</v>
      </c>
      <c r="U1479">
        <v>2816.59</v>
      </c>
      <c r="V1479"/>
      <c r="W1479"/>
      <c r="X1479"/>
      <c r="Y1479"/>
      <c r="Z1479"/>
      <c r="AA1479"/>
      <c r="AB1479"/>
      <c r="AC1479"/>
      <c r="AD1479"/>
      <c r="AE1479"/>
      <c r="AF1479"/>
      <c r="AG1479"/>
      <c r="AH1479"/>
    </row>
    <row r="1480" spans="1:34" x14ac:dyDescent="0.25">
      <c r="A1480"/>
      <c r="B1480"/>
      <c r="C1480">
        <v>152838</v>
      </c>
      <c r="D1480" s="8">
        <v>1359.64</v>
      </c>
      <c r="E1480"/>
      <c r="F1480"/>
      <c r="G1480"/>
      <c r="H1480"/>
      <c r="I1480"/>
      <c r="J1480"/>
      <c r="K1480"/>
      <c r="L1480"/>
      <c r="M1480"/>
      <c r="N1480"/>
      <c r="O1480"/>
      <c r="P1480"/>
      <c r="R1480"/>
      <c r="S1480"/>
      <c r="T1480">
        <v>153032</v>
      </c>
      <c r="U1480">
        <v>16.27</v>
      </c>
      <c r="V1480"/>
      <c r="W1480"/>
      <c r="X1480"/>
      <c r="Y1480"/>
      <c r="Z1480"/>
      <c r="AA1480"/>
      <c r="AB1480"/>
      <c r="AC1480"/>
      <c r="AD1480"/>
      <c r="AE1480"/>
      <c r="AF1480"/>
      <c r="AG1480"/>
      <c r="AH1480"/>
    </row>
    <row r="1481" spans="1:34" x14ac:dyDescent="0.25">
      <c r="A1481"/>
      <c r="B1481"/>
      <c r="C1481">
        <v>152839</v>
      </c>
      <c r="D1481" s="8">
        <v>610.42999999999995</v>
      </c>
      <c r="E1481"/>
      <c r="F1481"/>
      <c r="G1481"/>
      <c r="H1481"/>
      <c r="I1481"/>
      <c r="J1481"/>
      <c r="K1481"/>
      <c r="L1481"/>
      <c r="M1481"/>
      <c r="N1481"/>
      <c r="O1481"/>
      <c r="P1481"/>
      <c r="R1481"/>
      <c r="S1481"/>
      <c r="T1481">
        <v>153033</v>
      </c>
      <c r="U1481">
        <v>1036.5899999999999</v>
      </c>
      <c r="V1481"/>
      <c r="W1481"/>
      <c r="X1481"/>
      <c r="Y1481"/>
      <c r="Z1481"/>
      <c r="AA1481"/>
      <c r="AB1481"/>
      <c r="AC1481"/>
      <c r="AD1481"/>
      <c r="AE1481"/>
      <c r="AF1481"/>
      <c r="AG1481"/>
      <c r="AH1481"/>
    </row>
    <row r="1482" spans="1:34" x14ac:dyDescent="0.25">
      <c r="A1482"/>
      <c r="B1482"/>
      <c r="C1482">
        <v>152840</v>
      </c>
      <c r="D1482" s="8">
        <v>1007.89</v>
      </c>
      <c r="E1482"/>
      <c r="F1482"/>
      <c r="G1482"/>
      <c r="H1482"/>
      <c r="I1482"/>
      <c r="J1482"/>
      <c r="K1482"/>
      <c r="L1482"/>
      <c r="M1482"/>
      <c r="N1482"/>
      <c r="O1482"/>
      <c r="P1482"/>
      <c r="R1482"/>
      <c r="S1482"/>
      <c r="T1482">
        <v>153034</v>
      </c>
      <c r="U1482">
        <v>1890.94</v>
      </c>
      <c r="V1482"/>
      <c r="W1482"/>
      <c r="X1482"/>
      <c r="Y1482"/>
      <c r="Z1482"/>
      <c r="AA1482"/>
      <c r="AB1482"/>
      <c r="AC1482"/>
      <c r="AD1482"/>
      <c r="AE1482"/>
      <c r="AF1482"/>
      <c r="AG1482"/>
      <c r="AH1482"/>
    </row>
    <row r="1483" spans="1:34" x14ac:dyDescent="0.25">
      <c r="A1483"/>
      <c r="B1483"/>
      <c r="C1483">
        <v>152841</v>
      </c>
      <c r="D1483" s="8">
        <v>2455.5500000000002</v>
      </c>
      <c r="E1483"/>
      <c r="F1483"/>
      <c r="G1483"/>
      <c r="H1483"/>
      <c r="I1483"/>
      <c r="J1483"/>
      <c r="K1483"/>
      <c r="L1483"/>
      <c r="M1483"/>
      <c r="N1483"/>
      <c r="O1483"/>
      <c r="P1483"/>
      <c r="R1483"/>
      <c r="S1483"/>
      <c r="T1483">
        <v>153035</v>
      </c>
      <c r="U1483">
        <v>1874.12</v>
      </c>
      <c r="V1483"/>
      <c r="W1483"/>
      <c r="X1483"/>
      <c r="Y1483"/>
      <c r="Z1483"/>
      <c r="AA1483"/>
      <c r="AB1483"/>
      <c r="AC1483"/>
      <c r="AD1483"/>
      <c r="AE1483"/>
      <c r="AF1483"/>
      <c r="AG1483"/>
      <c r="AH1483"/>
    </row>
    <row r="1484" spans="1:34" x14ac:dyDescent="0.25">
      <c r="A1484"/>
      <c r="B1484"/>
      <c r="C1484">
        <v>152842</v>
      </c>
      <c r="D1484" s="8">
        <v>270.43</v>
      </c>
      <c r="E1484"/>
      <c r="F1484"/>
      <c r="G1484"/>
      <c r="H1484"/>
      <c r="I1484"/>
      <c r="J1484"/>
      <c r="K1484"/>
      <c r="L1484"/>
      <c r="M1484"/>
      <c r="N1484"/>
      <c r="O1484"/>
      <c r="P1484"/>
      <c r="R1484"/>
      <c r="S1484"/>
      <c r="T1484">
        <v>153037</v>
      </c>
      <c r="U1484">
        <v>431.2</v>
      </c>
      <c r="V1484"/>
      <c r="W1484"/>
      <c r="X1484"/>
      <c r="Y1484"/>
      <c r="Z1484"/>
      <c r="AA1484"/>
      <c r="AB1484"/>
      <c r="AC1484"/>
      <c r="AD1484"/>
      <c r="AE1484"/>
      <c r="AF1484"/>
      <c r="AG1484"/>
      <c r="AH1484"/>
    </row>
    <row r="1485" spans="1:34" x14ac:dyDescent="0.25">
      <c r="A1485"/>
      <c r="B1485"/>
      <c r="C1485">
        <v>152845</v>
      </c>
      <c r="D1485" s="8">
        <v>1515.2</v>
      </c>
      <c r="E1485"/>
      <c r="F1485"/>
      <c r="G1485"/>
      <c r="H1485"/>
      <c r="I1485"/>
      <c r="J1485"/>
      <c r="K1485"/>
      <c r="L1485"/>
      <c r="M1485"/>
      <c r="N1485"/>
      <c r="O1485"/>
      <c r="P1485"/>
      <c r="R1485"/>
      <c r="S1485"/>
      <c r="T1485">
        <v>153038</v>
      </c>
      <c r="U1485">
        <v>1644.28</v>
      </c>
      <c r="V1485"/>
      <c r="W1485"/>
      <c r="X1485"/>
      <c r="Y1485"/>
      <c r="Z1485"/>
      <c r="AA1485"/>
      <c r="AB1485"/>
      <c r="AC1485"/>
      <c r="AD1485"/>
      <c r="AE1485"/>
      <c r="AF1485"/>
      <c r="AG1485"/>
      <c r="AH1485"/>
    </row>
    <row r="1486" spans="1:34" x14ac:dyDescent="0.25">
      <c r="A1486"/>
      <c r="B1486"/>
      <c r="C1486">
        <v>152846</v>
      </c>
      <c r="D1486" s="8">
        <v>927.66</v>
      </c>
      <c r="E1486"/>
      <c r="F1486"/>
      <c r="G1486"/>
      <c r="H1486"/>
      <c r="I1486"/>
      <c r="J1486"/>
      <c r="K1486"/>
      <c r="L1486"/>
      <c r="M1486"/>
      <c r="N1486"/>
      <c r="O1486"/>
      <c r="P1486"/>
      <c r="R1486"/>
      <c r="S1486"/>
      <c r="T1486">
        <v>153039</v>
      </c>
      <c r="U1486">
        <v>242.71</v>
      </c>
      <c r="V1486"/>
      <c r="W1486"/>
      <c r="X1486"/>
      <c r="Y1486"/>
      <c r="Z1486"/>
      <c r="AA1486"/>
      <c r="AB1486"/>
      <c r="AC1486"/>
      <c r="AD1486"/>
      <c r="AE1486"/>
      <c r="AF1486"/>
      <c r="AG1486"/>
      <c r="AH1486"/>
    </row>
    <row r="1487" spans="1:34" x14ac:dyDescent="0.25">
      <c r="A1487"/>
      <c r="B1487"/>
      <c r="C1487">
        <v>152847</v>
      </c>
      <c r="D1487" s="8">
        <v>831.81</v>
      </c>
      <c r="E1487"/>
      <c r="F1487"/>
      <c r="G1487"/>
      <c r="H1487"/>
      <c r="I1487"/>
      <c r="J1487"/>
      <c r="K1487"/>
      <c r="L1487"/>
      <c r="M1487"/>
      <c r="N1487"/>
      <c r="O1487"/>
      <c r="P1487"/>
      <c r="R1487"/>
      <c r="S1487"/>
      <c r="T1487">
        <v>153040</v>
      </c>
      <c r="U1487">
        <v>352.53</v>
      </c>
      <c r="V1487"/>
      <c r="W1487"/>
      <c r="X1487"/>
      <c r="Y1487"/>
      <c r="Z1487"/>
      <c r="AA1487"/>
      <c r="AB1487"/>
      <c r="AC1487"/>
      <c r="AD1487"/>
      <c r="AE1487"/>
      <c r="AF1487"/>
      <c r="AG1487"/>
      <c r="AH1487"/>
    </row>
    <row r="1488" spans="1:34" x14ac:dyDescent="0.25">
      <c r="A1488"/>
      <c r="B1488"/>
      <c r="C1488">
        <v>152848</v>
      </c>
      <c r="D1488" s="8">
        <v>1928.1</v>
      </c>
      <c r="E1488"/>
      <c r="F1488"/>
      <c r="G1488"/>
      <c r="H1488"/>
      <c r="I1488"/>
      <c r="J1488"/>
      <c r="K1488"/>
      <c r="L1488"/>
      <c r="M1488"/>
      <c r="N1488"/>
      <c r="O1488"/>
      <c r="P1488"/>
      <c r="R1488"/>
      <c r="S1488"/>
      <c r="T1488">
        <v>153042</v>
      </c>
      <c r="U1488">
        <v>1902.13</v>
      </c>
      <c r="V1488"/>
      <c r="W1488"/>
      <c r="X1488"/>
      <c r="Y1488"/>
      <c r="Z1488"/>
      <c r="AA1488"/>
      <c r="AB1488"/>
      <c r="AC1488"/>
      <c r="AD1488"/>
      <c r="AE1488"/>
      <c r="AF1488"/>
      <c r="AG1488"/>
      <c r="AH1488"/>
    </row>
    <row r="1489" spans="1:34" x14ac:dyDescent="0.25">
      <c r="A1489"/>
      <c r="B1489"/>
      <c r="C1489">
        <v>152849</v>
      </c>
      <c r="D1489" s="8">
        <v>142.06</v>
      </c>
      <c r="E1489"/>
      <c r="F1489"/>
      <c r="G1489"/>
      <c r="H1489"/>
      <c r="I1489"/>
      <c r="J1489"/>
      <c r="K1489"/>
      <c r="L1489"/>
      <c r="M1489"/>
      <c r="N1489"/>
      <c r="O1489"/>
      <c r="P1489"/>
      <c r="R1489"/>
      <c r="S1489"/>
      <c r="T1489">
        <v>153043</v>
      </c>
      <c r="U1489">
        <v>869.32</v>
      </c>
      <c r="V1489"/>
      <c r="W1489"/>
      <c r="X1489"/>
      <c r="Y1489"/>
      <c r="Z1489"/>
      <c r="AA1489"/>
      <c r="AB1489"/>
      <c r="AC1489"/>
      <c r="AD1489"/>
      <c r="AE1489"/>
      <c r="AF1489"/>
      <c r="AG1489"/>
      <c r="AH1489"/>
    </row>
    <row r="1490" spans="1:34" x14ac:dyDescent="0.25">
      <c r="A1490"/>
      <c r="B1490"/>
      <c r="C1490">
        <v>152850</v>
      </c>
      <c r="D1490" s="8">
        <v>775.85</v>
      </c>
      <c r="E1490"/>
      <c r="F1490"/>
      <c r="G1490"/>
      <c r="H1490"/>
      <c r="I1490"/>
      <c r="J1490"/>
      <c r="K1490"/>
      <c r="L1490"/>
      <c r="M1490"/>
      <c r="N1490"/>
      <c r="O1490"/>
      <c r="P1490"/>
      <c r="R1490"/>
      <c r="S1490"/>
      <c r="T1490">
        <v>153045</v>
      </c>
      <c r="U1490">
        <v>385.6</v>
      </c>
      <c r="V1490"/>
      <c r="W1490"/>
      <c r="X1490"/>
      <c r="Y1490"/>
      <c r="Z1490"/>
      <c r="AA1490"/>
      <c r="AB1490"/>
      <c r="AC1490"/>
      <c r="AD1490"/>
      <c r="AE1490"/>
      <c r="AF1490"/>
      <c r="AG1490"/>
      <c r="AH1490"/>
    </row>
    <row r="1491" spans="1:34" x14ac:dyDescent="0.25">
      <c r="A1491"/>
      <c r="B1491"/>
      <c r="C1491">
        <v>152852</v>
      </c>
      <c r="D1491" s="8">
        <v>1319.68</v>
      </c>
      <c r="E1491"/>
      <c r="F1491"/>
      <c r="G1491"/>
      <c r="H1491"/>
      <c r="I1491"/>
      <c r="J1491"/>
      <c r="K1491"/>
      <c r="L1491"/>
      <c r="M1491"/>
      <c r="N1491"/>
      <c r="O1491"/>
      <c r="P1491"/>
      <c r="R1491"/>
      <c r="S1491"/>
      <c r="T1491">
        <v>153046</v>
      </c>
      <c r="U1491">
        <v>352.63</v>
      </c>
      <c r="V1491"/>
      <c r="W1491"/>
      <c r="X1491"/>
      <c r="Y1491"/>
      <c r="Z1491"/>
      <c r="AA1491"/>
      <c r="AB1491"/>
      <c r="AC1491"/>
      <c r="AD1491"/>
      <c r="AE1491"/>
      <c r="AF1491"/>
      <c r="AG1491"/>
      <c r="AH1491"/>
    </row>
    <row r="1492" spans="1:34" x14ac:dyDescent="0.25">
      <c r="A1492"/>
      <c r="B1492"/>
      <c r="C1492">
        <v>152853</v>
      </c>
      <c r="D1492" s="8">
        <v>1746.45</v>
      </c>
      <c r="E1492"/>
      <c r="F1492"/>
      <c r="G1492"/>
      <c r="H1492"/>
      <c r="I1492"/>
      <c r="J1492"/>
      <c r="K1492"/>
      <c r="L1492"/>
      <c r="M1492"/>
      <c r="N1492"/>
      <c r="O1492"/>
      <c r="P1492"/>
      <c r="R1492"/>
      <c r="S1492"/>
      <c r="T1492">
        <v>153047</v>
      </c>
      <c r="U1492">
        <v>137.36000000000001</v>
      </c>
      <c r="V1492"/>
      <c r="W1492"/>
      <c r="X1492"/>
      <c r="Y1492"/>
      <c r="Z1492"/>
      <c r="AA1492"/>
      <c r="AB1492"/>
      <c r="AC1492"/>
      <c r="AD1492"/>
      <c r="AE1492"/>
      <c r="AF1492"/>
      <c r="AG1492"/>
      <c r="AH1492"/>
    </row>
    <row r="1493" spans="1:34" x14ac:dyDescent="0.25">
      <c r="A1493"/>
      <c r="B1493"/>
      <c r="C1493">
        <v>152854</v>
      </c>
      <c r="D1493" s="8">
        <v>569.54999999999995</v>
      </c>
      <c r="E1493"/>
      <c r="F1493"/>
      <c r="G1493"/>
      <c r="H1493"/>
      <c r="I1493"/>
      <c r="J1493"/>
      <c r="K1493"/>
      <c r="L1493"/>
      <c r="M1493"/>
      <c r="N1493"/>
      <c r="O1493"/>
      <c r="P1493"/>
      <c r="R1493"/>
      <c r="S1493"/>
      <c r="T1493">
        <v>153048</v>
      </c>
      <c r="U1493">
        <v>825.15</v>
      </c>
      <c r="V1493"/>
      <c r="W1493"/>
      <c r="X1493"/>
      <c r="Y1493"/>
      <c r="Z1493"/>
      <c r="AA1493"/>
      <c r="AB1493"/>
      <c r="AC1493"/>
      <c r="AD1493"/>
      <c r="AE1493"/>
      <c r="AF1493"/>
      <c r="AG1493"/>
      <c r="AH1493"/>
    </row>
    <row r="1494" spans="1:34" x14ac:dyDescent="0.25">
      <c r="A1494"/>
      <c r="B1494"/>
      <c r="C1494">
        <v>152855</v>
      </c>
      <c r="D1494" s="8">
        <v>2727.77</v>
      </c>
      <c r="E1494"/>
      <c r="F1494"/>
      <c r="G1494"/>
      <c r="H1494"/>
      <c r="I1494"/>
      <c r="J1494"/>
      <c r="K1494"/>
      <c r="L1494"/>
      <c r="M1494"/>
      <c r="N1494"/>
      <c r="O1494"/>
      <c r="P1494"/>
      <c r="R1494"/>
      <c r="S1494"/>
      <c r="T1494">
        <v>153049</v>
      </c>
      <c r="U1494">
        <v>760.47</v>
      </c>
      <c r="V1494"/>
      <c r="W1494"/>
      <c r="X1494"/>
      <c r="Y1494"/>
      <c r="Z1494"/>
      <c r="AA1494"/>
      <c r="AB1494"/>
      <c r="AC1494"/>
      <c r="AD1494"/>
      <c r="AE1494"/>
      <c r="AF1494"/>
      <c r="AG1494"/>
      <c r="AH1494"/>
    </row>
    <row r="1495" spans="1:34" x14ac:dyDescent="0.25">
      <c r="A1495"/>
      <c r="B1495"/>
      <c r="C1495">
        <v>152856</v>
      </c>
      <c r="D1495" s="8">
        <v>1500.3</v>
      </c>
      <c r="E1495"/>
      <c r="F1495"/>
      <c r="G1495"/>
      <c r="H1495"/>
      <c r="I1495"/>
      <c r="J1495"/>
      <c r="K1495"/>
      <c r="L1495"/>
      <c r="M1495"/>
      <c r="N1495"/>
      <c r="O1495"/>
      <c r="P1495"/>
      <c r="R1495"/>
      <c r="S1495"/>
      <c r="T1495">
        <v>153050</v>
      </c>
      <c r="U1495">
        <v>832.07</v>
      </c>
      <c r="V1495"/>
      <c r="W1495"/>
      <c r="X1495"/>
      <c r="Y1495"/>
      <c r="Z1495"/>
      <c r="AA1495"/>
      <c r="AB1495"/>
      <c r="AC1495"/>
      <c r="AD1495"/>
      <c r="AE1495"/>
      <c r="AF1495"/>
      <c r="AG1495"/>
      <c r="AH1495"/>
    </row>
    <row r="1496" spans="1:34" x14ac:dyDescent="0.25">
      <c r="A1496"/>
      <c r="B1496"/>
      <c r="C1496">
        <v>152857</v>
      </c>
      <c r="D1496" s="8">
        <v>2859.19</v>
      </c>
      <c r="E1496"/>
      <c r="F1496"/>
      <c r="G1496"/>
      <c r="H1496"/>
      <c r="I1496"/>
      <c r="J1496"/>
      <c r="K1496"/>
      <c r="L1496"/>
      <c r="M1496"/>
      <c r="N1496"/>
      <c r="O1496"/>
      <c r="P1496"/>
      <c r="R1496"/>
      <c r="S1496"/>
      <c r="T1496">
        <v>153051</v>
      </c>
      <c r="U1496">
        <v>1267.48</v>
      </c>
      <c r="V1496"/>
      <c r="W1496"/>
      <c r="X1496"/>
      <c r="Y1496"/>
      <c r="Z1496"/>
      <c r="AA1496"/>
      <c r="AB1496"/>
      <c r="AC1496"/>
      <c r="AD1496"/>
      <c r="AE1496"/>
      <c r="AF1496"/>
      <c r="AG1496"/>
      <c r="AH1496"/>
    </row>
    <row r="1497" spans="1:34" x14ac:dyDescent="0.25">
      <c r="A1497"/>
      <c r="B1497"/>
      <c r="C1497">
        <v>152858</v>
      </c>
      <c r="D1497" s="8">
        <v>575.15</v>
      </c>
      <c r="E1497"/>
      <c r="F1497"/>
      <c r="G1497"/>
      <c r="H1497"/>
      <c r="I1497"/>
      <c r="J1497"/>
      <c r="K1497"/>
      <c r="L1497"/>
      <c r="M1497"/>
      <c r="N1497"/>
      <c r="O1497"/>
      <c r="P1497"/>
      <c r="R1497"/>
      <c r="S1497"/>
      <c r="T1497">
        <v>153052</v>
      </c>
      <c r="U1497">
        <v>1119.94</v>
      </c>
      <c r="V1497"/>
      <c r="W1497"/>
      <c r="X1497"/>
      <c r="Y1497"/>
      <c r="Z1497"/>
      <c r="AA1497"/>
      <c r="AB1497"/>
      <c r="AC1497"/>
      <c r="AD1497"/>
      <c r="AE1497"/>
      <c r="AF1497"/>
      <c r="AG1497"/>
      <c r="AH1497"/>
    </row>
    <row r="1498" spans="1:34" x14ac:dyDescent="0.25">
      <c r="A1498"/>
      <c r="B1498"/>
      <c r="C1498">
        <v>152859</v>
      </c>
      <c r="D1498" s="8">
        <v>532.05999999999995</v>
      </c>
      <c r="E1498"/>
      <c r="F1498"/>
      <c r="G1498"/>
      <c r="H1498"/>
      <c r="I1498"/>
      <c r="J1498"/>
      <c r="K1498"/>
      <c r="L1498"/>
      <c r="M1498"/>
      <c r="N1498"/>
      <c r="O1498"/>
      <c r="P1498"/>
      <c r="R1498"/>
      <c r="S1498"/>
      <c r="T1498">
        <v>153053</v>
      </c>
      <c r="U1498">
        <v>2677.95</v>
      </c>
      <c r="V1498"/>
      <c r="W1498"/>
      <c r="X1498"/>
      <c r="Y1498"/>
      <c r="Z1498"/>
      <c r="AA1498"/>
      <c r="AB1498"/>
      <c r="AC1498"/>
      <c r="AD1498"/>
      <c r="AE1498"/>
      <c r="AF1498"/>
      <c r="AG1498"/>
      <c r="AH1498"/>
    </row>
    <row r="1499" spans="1:34" x14ac:dyDescent="0.25">
      <c r="A1499"/>
      <c r="B1499"/>
      <c r="C1499">
        <v>152860</v>
      </c>
      <c r="D1499" s="8">
        <v>432.25</v>
      </c>
      <c r="E1499"/>
      <c r="F1499"/>
      <c r="G1499"/>
      <c r="H1499"/>
      <c r="I1499"/>
      <c r="J1499"/>
      <c r="K1499"/>
      <c r="L1499"/>
      <c r="M1499"/>
      <c r="N1499"/>
      <c r="O1499"/>
      <c r="P1499"/>
      <c r="R1499"/>
      <c r="S1499"/>
      <c r="T1499">
        <v>153055</v>
      </c>
      <c r="U1499">
        <v>1857.82</v>
      </c>
      <c r="V1499"/>
      <c r="W1499"/>
      <c r="X1499"/>
      <c r="Y1499"/>
      <c r="Z1499"/>
      <c r="AA1499"/>
      <c r="AB1499"/>
      <c r="AC1499"/>
      <c r="AD1499"/>
      <c r="AE1499"/>
      <c r="AF1499"/>
      <c r="AG1499"/>
      <c r="AH1499"/>
    </row>
    <row r="1500" spans="1:34" x14ac:dyDescent="0.25">
      <c r="A1500"/>
      <c r="B1500"/>
      <c r="C1500">
        <v>152861</v>
      </c>
      <c r="D1500" s="8">
        <v>400.75</v>
      </c>
      <c r="E1500"/>
      <c r="F1500"/>
      <c r="G1500"/>
      <c r="H1500"/>
      <c r="I1500"/>
      <c r="J1500"/>
      <c r="K1500"/>
      <c r="L1500"/>
      <c r="M1500"/>
      <c r="N1500"/>
      <c r="O1500"/>
      <c r="P1500"/>
      <c r="R1500"/>
      <c r="S1500"/>
      <c r="T1500">
        <v>153056</v>
      </c>
      <c r="U1500">
        <v>534.11</v>
      </c>
      <c r="V1500"/>
      <c r="W1500"/>
      <c r="X1500"/>
      <c r="Y1500"/>
      <c r="Z1500"/>
      <c r="AA1500"/>
      <c r="AB1500"/>
      <c r="AC1500"/>
      <c r="AD1500"/>
      <c r="AE1500"/>
      <c r="AF1500"/>
      <c r="AG1500"/>
      <c r="AH1500"/>
    </row>
    <row r="1501" spans="1:34" x14ac:dyDescent="0.25">
      <c r="A1501"/>
      <c r="B1501"/>
      <c r="C1501">
        <v>152862</v>
      </c>
      <c r="D1501" s="8">
        <v>1763.31</v>
      </c>
      <c r="E1501"/>
      <c r="F1501"/>
      <c r="G1501"/>
      <c r="H1501"/>
      <c r="I1501"/>
      <c r="J1501"/>
      <c r="K1501"/>
      <c r="L1501"/>
      <c r="M1501"/>
      <c r="N1501"/>
      <c r="O1501"/>
      <c r="P1501"/>
      <c r="R1501"/>
      <c r="S1501"/>
      <c r="T1501">
        <v>153057</v>
      </c>
      <c r="U1501">
        <v>2447.83</v>
      </c>
      <c r="V1501"/>
      <c r="W1501"/>
      <c r="X1501"/>
      <c r="Y1501"/>
      <c r="Z1501"/>
      <c r="AA1501"/>
      <c r="AB1501"/>
      <c r="AC1501"/>
      <c r="AD1501"/>
      <c r="AE1501"/>
      <c r="AF1501"/>
      <c r="AG1501"/>
      <c r="AH1501"/>
    </row>
    <row r="1502" spans="1:34" x14ac:dyDescent="0.25">
      <c r="A1502"/>
      <c r="B1502"/>
      <c r="C1502">
        <v>152863</v>
      </c>
      <c r="D1502" s="8">
        <v>1285.0899999999999</v>
      </c>
      <c r="E1502"/>
      <c r="F1502"/>
      <c r="G1502"/>
      <c r="H1502"/>
      <c r="I1502"/>
      <c r="J1502"/>
      <c r="K1502"/>
      <c r="L1502"/>
      <c r="M1502"/>
      <c r="N1502"/>
      <c r="O1502"/>
      <c r="P1502"/>
      <c r="R1502"/>
      <c r="S1502"/>
      <c r="T1502">
        <v>153061</v>
      </c>
      <c r="U1502">
        <v>34.450000000000003</v>
      </c>
      <c r="V1502"/>
      <c r="W1502"/>
      <c r="X1502"/>
      <c r="Y1502"/>
      <c r="Z1502"/>
      <c r="AA1502"/>
      <c r="AB1502"/>
      <c r="AC1502"/>
      <c r="AD1502"/>
      <c r="AE1502"/>
      <c r="AF1502"/>
      <c r="AG1502"/>
      <c r="AH1502"/>
    </row>
    <row r="1503" spans="1:34" x14ac:dyDescent="0.25">
      <c r="A1503"/>
      <c r="B1503"/>
      <c r="C1503">
        <v>152864</v>
      </c>
      <c r="D1503" s="8">
        <v>932.8</v>
      </c>
      <c r="E1503"/>
      <c r="F1503"/>
      <c r="G1503"/>
      <c r="H1503"/>
      <c r="I1503"/>
      <c r="J1503"/>
      <c r="K1503"/>
      <c r="L1503"/>
      <c r="M1503"/>
      <c r="N1503"/>
      <c r="O1503"/>
      <c r="P1503"/>
      <c r="R1503"/>
      <c r="S1503"/>
      <c r="T1503">
        <v>153062</v>
      </c>
      <c r="U1503">
        <v>2036.57</v>
      </c>
      <c r="V1503"/>
      <c r="W1503"/>
      <c r="X1503"/>
      <c r="Y1503"/>
      <c r="Z1503"/>
      <c r="AA1503"/>
      <c r="AB1503"/>
      <c r="AC1503"/>
      <c r="AD1503"/>
      <c r="AE1503"/>
      <c r="AF1503"/>
      <c r="AG1503"/>
      <c r="AH1503"/>
    </row>
    <row r="1504" spans="1:34" x14ac:dyDescent="0.25">
      <c r="A1504"/>
      <c r="B1504"/>
      <c r="C1504">
        <v>152865</v>
      </c>
      <c r="D1504" s="8">
        <v>2892.37</v>
      </c>
      <c r="E1504"/>
      <c r="F1504"/>
      <c r="G1504"/>
      <c r="H1504"/>
      <c r="I1504"/>
      <c r="J1504"/>
      <c r="K1504"/>
      <c r="L1504"/>
      <c r="M1504"/>
      <c r="N1504"/>
      <c r="O1504"/>
      <c r="P1504"/>
      <c r="R1504"/>
      <c r="S1504"/>
      <c r="T1504">
        <v>153063</v>
      </c>
      <c r="U1504">
        <v>2669.55</v>
      </c>
      <c r="V1504"/>
      <c r="W1504"/>
      <c r="X1504"/>
      <c r="Y1504"/>
      <c r="Z1504"/>
      <c r="AA1504"/>
      <c r="AB1504"/>
      <c r="AC1504"/>
      <c r="AD1504"/>
      <c r="AE1504"/>
      <c r="AF1504"/>
      <c r="AG1504"/>
      <c r="AH1504"/>
    </row>
    <row r="1505" spans="1:34" x14ac:dyDescent="0.25">
      <c r="A1505"/>
      <c r="B1505"/>
      <c r="C1505">
        <v>152866</v>
      </c>
      <c r="D1505" s="8">
        <v>830.35</v>
      </c>
      <c r="E1505"/>
      <c r="F1505"/>
      <c r="G1505"/>
      <c r="H1505"/>
      <c r="I1505"/>
      <c r="J1505"/>
      <c r="K1505"/>
      <c r="L1505"/>
      <c r="M1505"/>
      <c r="N1505"/>
      <c r="O1505"/>
      <c r="P1505"/>
      <c r="R1505"/>
      <c r="S1505"/>
      <c r="T1505">
        <v>153064</v>
      </c>
      <c r="U1505">
        <v>2520.87</v>
      </c>
      <c r="V1505"/>
      <c r="W1505"/>
      <c r="X1505"/>
      <c r="Y1505"/>
      <c r="Z1505"/>
      <c r="AA1505"/>
      <c r="AB1505"/>
      <c r="AC1505"/>
      <c r="AD1505"/>
      <c r="AE1505"/>
      <c r="AF1505"/>
      <c r="AG1505"/>
      <c r="AH1505"/>
    </row>
    <row r="1506" spans="1:34" x14ac:dyDescent="0.25">
      <c r="A1506"/>
      <c r="B1506"/>
      <c r="C1506">
        <v>152867</v>
      </c>
      <c r="D1506" s="8">
        <v>2778.69</v>
      </c>
      <c r="E1506"/>
      <c r="F1506"/>
      <c r="G1506"/>
      <c r="H1506"/>
      <c r="I1506"/>
      <c r="J1506"/>
      <c r="K1506"/>
      <c r="L1506"/>
      <c r="M1506"/>
      <c r="N1506"/>
      <c r="O1506"/>
      <c r="P1506"/>
      <c r="R1506"/>
      <c r="S1506"/>
      <c r="T1506">
        <v>153065</v>
      </c>
      <c r="U1506">
        <v>388.15</v>
      </c>
      <c r="V1506"/>
      <c r="W1506"/>
      <c r="X1506"/>
      <c r="Y1506"/>
      <c r="Z1506"/>
      <c r="AA1506"/>
      <c r="AB1506"/>
      <c r="AC1506"/>
      <c r="AD1506"/>
      <c r="AE1506"/>
      <c r="AF1506"/>
      <c r="AG1506"/>
      <c r="AH1506"/>
    </row>
    <row r="1507" spans="1:34" x14ac:dyDescent="0.25">
      <c r="A1507"/>
      <c r="B1507"/>
      <c r="C1507">
        <v>152868</v>
      </c>
      <c r="D1507" s="8">
        <v>2463.71</v>
      </c>
      <c r="E1507"/>
      <c r="F1507"/>
      <c r="G1507"/>
      <c r="H1507"/>
      <c r="I1507"/>
      <c r="J1507"/>
      <c r="K1507"/>
      <c r="L1507"/>
      <c r="M1507"/>
      <c r="N1507"/>
      <c r="O1507"/>
      <c r="P1507"/>
      <c r="R1507"/>
      <c r="S1507"/>
      <c r="T1507">
        <v>153067</v>
      </c>
      <c r="U1507">
        <v>172.4</v>
      </c>
      <c r="V1507"/>
      <c r="W1507"/>
      <c r="X1507"/>
      <c r="Y1507"/>
      <c r="Z1507"/>
      <c r="AA1507"/>
      <c r="AB1507"/>
      <c r="AC1507"/>
      <c r="AD1507"/>
      <c r="AE1507"/>
      <c r="AF1507"/>
      <c r="AG1507"/>
      <c r="AH1507"/>
    </row>
    <row r="1508" spans="1:34" x14ac:dyDescent="0.25">
      <c r="A1508"/>
      <c r="B1508"/>
      <c r="C1508">
        <v>152869</v>
      </c>
      <c r="D1508" s="8">
        <v>2777.64</v>
      </c>
      <c r="E1508"/>
      <c r="F1508"/>
      <c r="G1508"/>
      <c r="H1508"/>
      <c r="I1508"/>
      <c r="J1508"/>
      <c r="K1508"/>
      <c r="L1508"/>
      <c r="M1508"/>
      <c r="N1508"/>
      <c r="O1508"/>
      <c r="P1508"/>
      <c r="R1508"/>
      <c r="S1508"/>
      <c r="T1508">
        <v>153068</v>
      </c>
      <c r="U1508">
        <v>807.71</v>
      </c>
      <c r="V1508"/>
      <c r="W1508"/>
      <c r="X1508"/>
      <c r="Y1508"/>
      <c r="Z1508"/>
      <c r="AA1508"/>
      <c r="AB1508"/>
      <c r="AC1508"/>
      <c r="AD1508"/>
      <c r="AE1508"/>
      <c r="AF1508"/>
      <c r="AG1508"/>
      <c r="AH1508"/>
    </row>
    <row r="1509" spans="1:34" x14ac:dyDescent="0.25">
      <c r="A1509"/>
      <c r="B1509"/>
      <c r="C1509">
        <v>152870</v>
      </c>
      <c r="D1509" s="8">
        <v>2977.78</v>
      </c>
      <c r="E1509"/>
      <c r="F1509"/>
      <c r="G1509"/>
      <c r="H1509"/>
      <c r="I1509"/>
      <c r="J1509"/>
      <c r="K1509"/>
      <c r="L1509"/>
      <c r="M1509"/>
      <c r="N1509"/>
      <c r="O1509"/>
      <c r="P1509"/>
      <c r="R1509"/>
      <c r="S1509"/>
      <c r="T1509">
        <v>153070</v>
      </c>
      <c r="U1509">
        <v>1450.28</v>
      </c>
      <c r="V1509"/>
      <c r="W1509"/>
      <c r="X1509"/>
      <c r="Y1509"/>
      <c r="Z1509"/>
      <c r="AA1509"/>
      <c r="AB1509"/>
      <c r="AC1509"/>
      <c r="AD1509"/>
      <c r="AE1509"/>
      <c r="AF1509"/>
      <c r="AG1509"/>
      <c r="AH1509"/>
    </row>
    <row r="1510" spans="1:34" x14ac:dyDescent="0.25">
      <c r="A1510"/>
      <c r="B1510"/>
      <c r="C1510">
        <v>152871</v>
      </c>
      <c r="D1510" s="8">
        <v>1713.06</v>
      </c>
      <c r="E1510"/>
      <c r="F1510"/>
      <c r="G1510"/>
      <c r="H1510"/>
      <c r="I1510"/>
      <c r="J1510"/>
      <c r="K1510"/>
      <c r="L1510"/>
      <c r="M1510"/>
      <c r="N1510"/>
      <c r="O1510"/>
      <c r="P1510"/>
      <c r="R1510"/>
      <c r="S1510"/>
      <c r="T1510">
        <v>153072</v>
      </c>
      <c r="U1510">
        <v>2870.05</v>
      </c>
      <c r="V1510"/>
      <c r="W1510"/>
      <c r="X1510"/>
      <c r="Y1510"/>
      <c r="Z1510"/>
      <c r="AA1510"/>
      <c r="AB1510"/>
      <c r="AC1510"/>
      <c r="AD1510"/>
      <c r="AE1510"/>
      <c r="AF1510"/>
      <c r="AG1510"/>
      <c r="AH1510"/>
    </row>
    <row r="1511" spans="1:34" x14ac:dyDescent="0.25">
      <c r="A1511"/>
      <c r="B1511"/>
      <c r="C1511">
        <v>152872</v>
      </c>
      <c r="D1511" s="8">
        <v>1480.73</v>
      </c>
      <c r="E1511"/>
      <c r="F1511"/>
      <c r="G1511"/>
      <c r="H1511"/>
      <c r="I1511"/>
      <c r="J1511"/>
      <c r="K1511"/>
      <c r="L1511"/>
      <c r="M1511"/>
      <c r="N1511"/>
      <c r="O1511"/>
      <c r="P1511"/>
      <c r="R1511"/>
      <c r="S1511"/>
      <c r="T1511">
        <v>153073</v>
      </c>
      <c r="U1511">
        <v>1645.67</v>
      </c>
      <c r="V1511"/>
      <c r="W1511"/>
      <c r="X1511"/>
      <c r="Y1511"/>
      <c r="Z1511"/>
      <c r="AA1511"/>
      <c r="AB1511"/>
      <c r="AC1511"/>
      <c r="AD1511"/>
      <c r="AE1511"/>
      <c r="AF1511"/>
      <c r="AG1511"/>
      <c r="AH1511"/>
    </row>
    <row r="1512" spans="1:34" x14ac:dyDescent="0.25">
      <c r="A1512"/>
      <c r="B1512"/>
      <c r="C1512">
        <v>152873</v>
      </c>
      <c r="D1512" s="8">
        <v>81.599999999999994</v>
      </c>
      <c r="E1512"/>
      <c r="F1512"/>
      <c r="G1512"/>
      <c r="H1512"/>
      <c r="I1512"/>
      <c r="J1512"/>
      <c r="K1512"/>
      <c r="L1512"/>
      <c r="M1512"/>
      <c r="N1512"/>
      <c r="O1512"/>
      <c r="P1512"/>
      <c r="R1512"/>
      <c r="S1512"/>
      <c r="T1512">
        <v>153074</v>
      </c>
      <c r="U1512">
        <v>88.8</v>
      </c>
      <c r="V1512"/>
      <c r="W1512"/>
      <c r="X1512"/>
      <c r="Y1512"/>
      <c r="Z1512"/>
      <c r="AA1512"/>
      <c r="AB1512"/>
      <c r="AC1512"/>
      <c r="AD1512"/>
      <c r="AE1512"/>
      <c r="AF1512"/>
      <c r="AG1512"/>
      <c r="AH1512"/>
    </row>
    <row r="1513" spans="1:34" x14ac:dyDescent="0.25">
      <c r="A1513"/>
      <c r="B1513"/>
      <c r="C1513">
        <v>152874</v>
      </c>
      <c r="D1513" s="8">
        <v>1076.42</v>
      </c>
      <c r="E1513"/>
      <c r="F1513"/>
      <c r="G1513"/>
      <c r="H1513"/>
      <c r="I1513"/>
      <c r="J1513"/>
      <c r="K1513"/>
      <c r="L1513"/>
      <c r="M1513"/>
      <c r="N1513"/>
      <c r="O1513"/>
      <c r="P1513"/>
      <c r="R1513"/>
      <c r="S1513"/>
      <c r="T1513">
        <v>153075</v>
      </c>
      <c r="U1513">
        <v>1840.99</v>
      </c>
      <c r="V1513"/>
      <c r="W1513"/>
      <c r="X1513"/>
      <c r="Y1513"/>
      <c r="Z1513"/>
      <c r="AA1513"/>
      <c r="AB1513"/>
      <c r="AC1513"/>
      <c r="AD1513"/>
      <c r="AE1513"/>
      <c r="AF1513"/>
      <c r="AG1513"/>
      <c r="AH1513"/>
    </row>
    <row r="1514" spans="1:34" x14ac:dyDescent="0.25">
      <c r="A1514"/>
      <c r="B1514"/>
      <c r="C1514">
        <v>152875</v>
      </c>
      <c r="D1514" s="8">
        <v>1757.22</v>
      </c>
      <c r="E1514"/>
      <c r="F1514"/>
      <c r="G1514"/>
      <c r="H1514"/>
      <c r="I1514"/>
      <c r="J1514"/>
      <c r="K1514"/>
      <c r="L1514"/>
      <c r="M1514"/>
      <c r="N1514"/>
      <c r="O1514"/>
      <c r="P1514"/>
      <c r="R1514"/>
      <c r="S1514"/>
      <c r="T1514">
        <v>153077</v>
      </c>
      <c r="U1514">
        <v>1974.17</v>
      </c>
      <c r="V1514"/>
      <c r="W1514"/>
      <c r="X1514"/>
      <c r="Y1514"/>
      <c r="Z1514"/>
      <c r="AA1514"/>
      <c r="AB1514"/>
      <c r="AC1514"/>
      <c r="AD1514"/>
      <c r="AE1514"/>
      <c r="AF1514"/>
      <c r="AG1514"/>
      <c r="AH1514"/>
    </row>
    <row r="1515" spans="1:34" x14ac:dyDescent="0.25">
      <c r="A1515"/>
      <c r="B1515"/>
      <c r="C1515">
        <v>152876</v>
      </c>
      <c r="D1515" s="8">
        <v>1809.51</v>
      </c>
      <c r="E1515"/>
      <c r="F1515"/>
      <c r="G1515"/>
      <c r="H1515"/>
      <c r="I1515"/>
      <c r="J1515"/>
      <c r="K1515"/>
      <c r="L1515"/>
      <c r="M1515"/>
      <c r="N1515"/>
      <c r="O1515"/>
      <c r="P1515"/>
      <c r="R1515"/>
      <c r="S1515"/>
      <c r="T1515">
        <v>153078</v>
      </c>
      <c r="U1515">
        <v>2509.5300000000002</v>
      </c>
      <c r="V1515"/>
      <c r="W1515"/>
      <c r="X1515"/>
      <c r="Y1515"/>
      <c r="Z1515"/>
      <c r="AA1515"/>
      <c r="AB1515"/>
      <c r="AC1515"/>
      <c r="AD1515"/>
      <c r="AE1515"/>
      <c r="AF1515"/>
      <c r="AG1515"/>
      <c r="AH1515"/>
    </row>
    <row r="1516" spans="1:34" x14ac:dyDescent="0.25">
      <c r="A1516"/>
      <c r="B1516"/>
      <c r="C1516">
        <v>152877</v>
      </c>
      <c r="D1516" s="8">
        <v>1594.05</v>
      </c>
      <c r="E1516"/>
      <c r="F1516"/>
      <c r="G1516"/>
      <c r="H1516"/>
      <c r="I1516"/>
      <c r="J1516"/>
      <c r="K1516"/>
      <c r="L1516"/>
      <c r="M1516"/>
      <c r="N1516"/>
      <c r="O1516"/>
      <c r="P1516"/>
      <c r="R1516"/>
      <c r="S1516"/>
      <c r="T1516">
        <v>153079</v>
      </c>
      <c r="U1516">
        <v>164.35</v>
      </c>
      <c r="V1516"/>
      <c r="W1516"/>
      <c r="X1516"/>
      <c r="Y1516"/>
      <c r="Z1516"/>
      <c r="AA1516"/>
      <c r="AB1516"/>
      <c r="AC1516"/>
      <c r="AD1516"/>
      <c r="AE1516"/>
      <c r="AF1516"/>
      <c r="AG1516"/>
      <c r="AH1516"/>
    </row>
    <row r="1517" spans="1:34" x14ac:dyDescent="0.25">
      <c r="A1517"/>
      <c r="B1517"/>
      <c r="C1517">
        <v>152878</v>
      </c>
      <c r="D1517" s="8">
        <v>1399.66</v>
      </c>
      <c r="E1517"/>
      <c r="F1517"/>
      <c r="G1517"/>
      <c r="H1517"/>
      <c r="I1517"/>
      <c r="J1517"/>
      <c r="K1517"/>
      <c r="L1517"/>
      <c r="M1517"/>
      <c r="N1517"/>
      <c r="O1517"/>
      <c r="P1517"/>
      <c r="R1517"/>
      <c r="S1517"/>
      <c r="T1517">
        <v>153080</v>
      </c>
      <c r="U1517">
        <v>1344.98</v>
      </c>
      <c r="V1517"/>
      <c r="W1517"/>
      <c r="X1517"/>
      <c r="Y1517"/>
      <c r="Z1517"/>
      <c r="AA1517"/>
      <c r="AB1517"/>
      <c r="AC1517"/>
      <c r="AD1517"/>
      <c r="AE1517"/>
      <c r="AF1517"/>
      <c r="AG1517"/>
      <c r="AH1517"/>
    </row>
    <row r="1518" spans="1:34" x14ac:dyDescent="0.25">
      <c r="A1518"/>
      <c r="B1518"/>
      <c r="C1518">
        <v>152879</v>
      </c>
      <c r="D1518" s="8">
        <v>2712.34</v>
      </c>
      <c r="E1518"/>
      <c r="F1518"/>
      <c r="G1518"/>
      <c r="H1518"/>
      <c r="I1518"/>
      <c r="J1518"/>
      <c r="K1518"/>
      <c r="L1518"/>
      <c r="M1518"/>
      <c r="N1518"/>
      <c r="O1518"/>
      <c r="P1518"/>
      <c r="R1518"/>
      <c r="S1518"/>
      <c r="T1518">
        <v>153082</v>
      </c>
      <c r="U1518">
        <v>1753.77</v>
      </c>
      <c r="V1518"/>
      <c r="W1518"/>
      <c r="X1518"/>
      <c r="Y1518"/>
      <c r="Z1518"/>
      <c r="AA1518"/>
      <c r="AB1518"/>
      <c r="AC1518"/>
      <c r="AD1518"/>
      <c r="AE1518"/>
      <c r="AF1518"/>
      <c r="AG1518"/>
      <c r="AH1518"/>
    </row>
    <row r="1519" spans="1:34" x14ac:dyDescent="0.25">
      <c r="A1519"/>
      <c r="B1519"/>
      <c r="C1519">
        <v>152880</v>
      </c>
      <c r="D1519" s="8">
        <v>193.47</v>
      </c>
      <c r="E1519"/>
      <c r="F1519"/>
      <c r="G1519"/>
      <c r="H1519"/>
      <c r="I1519"/>
      <c r="J1519"/>
      <c r="K1519"/>
      <c r="L1519"/>
      <c r="M1519"/>
      <c r="N1519"/>
      <c r="O1519"/>
      <c r="P1519"/>
      <c r="R1519"/>
      <c r="S1519"/>
      <c r="T1519">
        <v>153083</v>
      </c>
      <c r="U1519">
        <v>267.20999999999998</v>
      </c>
      <c r="V1519"/>
      <c r="W1519"/>
      <c r="X1519"/>
      <c r="Y1519"/>
      <c r="Z1519"/>
      <c r="AA1519"/>
      <c r="AB1519"/>
      <c r="AC1519"/>
      <c r="AD1519"/>
      <c r="AE1519"/>
      <c r="AF1519"/>
      <c r="AG1519"/>
      <c r="AH1519"/>
    </row>
    <row r="1520" spans="1:34" x14ac:dyDescent="0.25">
      <c r="A1520"/>
      <c r="B1520"/>
      <c r="C1520">
        <v>152881</v>
      </c>
      <c r="D1520" s="8">
        <v>1912.21</v>
      </c>
      <c r="E1520"/>
      <c r="F1520"/>
      <c r="G1520"/>
      <c r="H1520"/>
      <c r="I1520"/>
      <c r="J1520"/>
      <c r="K1520"/>
      <c r="L1520"/>
      <c r="M1520"/>
      <c r="N1520"/>
      <c r="O1520"/>
      <c r="P1520"/>
      <c r="R1520"/>
      <c r="S1520"/>
      <c r="T1520">
        <v>153084</v>
      </c>
      <c r="U1520">
        <v>1048.26</v>
      </c>
      <c r="V1520"/>
      <c r="W1520"/>
      <c r="X1520"/>
      <c r="Y1520"/>
      <c r="Z1520"/>
      <c r="AA1520"/>
      <c r="AB1520"/>
      <c r="AC1520"/>
      <c r="AD1520"/>
      <c r="AE1520"/>
      <c r="AF1520"/>
      <c r="AG1520"/>
      <c r="AH1520"/>
    </row>
    <row r="1521" spans="1:34" x14ac:dyDescent="0.25">
      <c r="A1521"/>
      <c r="B1521"/>
      <c r="C1521">
        <v>152882</v>
      </c>
      <c r="D1521" s="8">
        <v>1813.83</v>
      </c>
      <c r="E1521"/>
      <c r="F1521"/>
      <c r="G1521"/>
      <c r="H1521"/>
      <c r="I1521"/>
      <c r="J1521"/>
      <c r="K1521"/>
      <c r="L1521"/>
      <c r="M1521"/>
      <c r="N1521"/>
      <c r="O1521"/>
      <c r="P1521"/>
      <c r="R1521"/>
      <c r="S1521"/>
      <c r="T1521">
        <v>153085</v>
      </c>
      <c r="U1521">
        <v>1778.27</v>
      </c>
      <c r="V1521"/>
      <c r="W1521"/>
      <c r="X1521"/>
      <c r="Y1521"/>
      <c r="Z1521"/>
      <c r="AA1521"/>
      <c r="AB1521"/>
      <c r="AC1521"/>
      <c r="AD1521"/>
      <c r="AE1521"/>
      <c r="AF1521"/>
      <c r="AG1521"/>
      <c r="AH1521"/>
    </row>
    <row r="1522" spans="1:34" x14ac:dyDescent="0.25">
      <c r="A1522"/>
      <c r="B1522"/>
      <c r="C1522">
        <v>152883</v>
      </c>
      <c r="D1522" s="8">
        <v>1257.05</v>
      </c>
      <c r="E1522"/>
      <c r="F1522"/>
      <c r="G1522"/>
      <c r="H1522"/>
      <c r="I1522"/>
      <c r="J1522"/>
      <c r="K1522"/>
      <c r="L1522"/>
      <c r="M1522"/>
      <c r="N1522"/>
      <c r="O1522"/>
      <c r="P1522"/>
      <c r="R1522"/>
      <c r="S1522"/>
      <c r="T1522">
        <v>153086</v>
      </c>
      <c r="U1522">
        <v>1093.3599999999999</v>
      </c>
      <c r="V1522"/>
      <c r="W1522"/>
      <c r="X1522"/>
      <c r="Y1522"/>
      <c r="Z1522"/>
      <c r="AA1522"/>
      <c r="AB1522"/>
      <c r="AC1522"/>
      <c r="AD1522"/>
      <c r="AE1522"/>
      <c r="AF1522"/>
      <c r="AG1522"/>
      <c r="AH1522"/>
    </row>
    <row r="1523" spans="1:34" x14ac:dyDescent="0.25">
      <c r="A1523"/>
      <c r="B1523"/>
      <c r="C1523">
        <v>152884</v>
      </c>
      <c r="D1523" s="8">
        <v>477.56</v>
      </c>
      <c r="E1523"/>
      <c r="F1523"/>
      <c r="G1523"/>
      <c r="H1523"/>
      <c r="I1523"/>
      <c r="J1523"/>
      <c r="K1523"/>
      <c r="L1523"/>
      <c r="M1523"/>
      <c r="N1523"/>
      <c r="O1523"/>
      <c r="P1523"/>
      <c r="R1523"/>
      <c r="S1523"/>
      <c r="T1523">
        <v>153088</v>
      </c>
      <c r="U1523">
        <v>2724.02</v>
      </c>
      <c r="V1523"/>
      <c r="W1523"/>
      <c r="X1523"/>
      <c r="Y1523"/>
      <c r="Z1523"/>
      <c r="AA1523"/>
      <c r="AB1523"/>
      <c r="AC1523"/>
      <c r="AD1523"/>
      <c r="AE1523"/>
      <c r="AF1523"/>
      <c r="AG1523"/>
      <c r="AH1523"/>
    </row>
    <row r="1524" spans="1:34" x14ac:dyDescent="0.25">
      <c r="A1524"/>
      <c r="B1524"/>
      <c r="C1524">
        <v>152885</v>
      </c>
      <c r="D1524" s="8">
        <v>684.07</v>
      </c>
      <c r="E1524"/>
      <c r="F1524"/>
      <c r="G1524"/>
      <c r="H1524"/>
      <c r="I1524"/>
      <c r="J1524"/>
      <c r="K1524"/>
      <c r="L1524"/>
      <c r="M1524"/>
      <c r="N1524"/>
      <c r="O1524"/>
      <c r="P1524"/>
      <c r="R1524"/>
      <c r="S1524"/>
      <c r="T1524">
        <v>153089</v>
      </c>
      <c r="U1524">
        <v>1619.53</v>
      </c>
      <c r="V1524"/>
      <c r="W1524"/>
      <c r="X1524"/>
      <c r="Y1524"/>
      <c r="Z1524"/>
      <c r="AA1524"/>
      <c r="AB1524"/>
      <c r="AC1524"/>
      <c r="AD1524"/>
      <c r="AE1524"/>
      <c r="AF1524"/>
      <c r="AG1524"/>
      <c r="AH1524"/>
    </row>
    <row r="1525" spans="1:34" x14ac:dyDescent="0.25">
      <c r="A1525"/>
      <c r="B1525"/>
      <c r="C1525">
        <v>152886</v>
      </c>
      <c r="D1525" s="8">
        <v>2498.29</v>
      </c>
      <c r="E1525"/>
      <c r="F1525"/>
      <c r="G1525"/>
      <c r="H1525"/>
      <c r="I1525"/>
      <c r="J1525"/>
      <c r="K1525"/>
      <c r="L1525"/>
      <c r="M1525"/>
      <c r="N1525"/>
      <c r="O1525"/>
      <c r="P1525"/>
      <c r="R1525"/>
      <c r="S1525"/>
      <c r="T1525">
        <v>153091</v>
      </c>
      <c r="U1525">
        <v>1342.6</v>
      </c>
      <c r="V1525"/>
      <c r="W1525"/>
      <c r="X1525"/>
      <c r="Y1525"/>
      <c r="Z1525"/>
      <c r="AA1525"/>
      <c r="AB1525"/>
      <c r="AC1525"/>
      <c r="AD1525"/>
      <c r="AE1525"/>
      <c r="AF1525"/>
      <c r="AG1525"/>
      <c r="AH1525"/>
    </row>
    <row r="1526" spans="1:34" x14ac:dyDescent="0.25">
      <c r="A1526"/>
      <c r="B1526"/>
      <c r="C1526">
        <v>152888</v>
      </c>
      <c r="D1526" s="8">
        <v>2807.19</v>
      </c>
      <c r="E1526"/>
      <c r="F1526"/>
      <c r="G1526"/>
      <c r="H1526"/>
      <c r="I1526"/>
      <c r="J1526"/>
      <c r="K1526"/>
      <c r="L1526"/>
      <c r="M1526"/>
      <c r="N1526"/>
      <c r="O1526"/>
      <c r="P1526"/>
      <c r="R1526"/>
      <c r="S1526"/>
      <c r="T1526">
        <v>153092</v>
      </c>
      <c r="U1526">
        <v>2977.82</v>
      </c>
      <c r="V1526"/>
      <c r="W1526"/>
      <c r="X1526"/>
      <c r="Y1526"/>
      <c r="Z1526"/>
      <c r="AA1526"/>
      <c r="AB1526"/>
      <c r="AC1526"/>
      <c r="AD1526"/>
      <c r="AE1526"/>
      <c r="AF1526"/>
      <c r="AG1526"/>
      <c r="AH1526"/>
    </row>
    <row r="1527" spans="1:34" x14ac:dyDescent="0.25">
      <c r="A1527"/>
      <c r="B1527"/>
      <c r="C1527">
        <v>152889</v>
      </c>
      <c r="D1527" s="8">
        <v>1399.61</v>
      </c>
      <c r="E1527"/>
      <c r="F1527"/>
      <c r="G1527"/>
      <c r="H1527"/>
      <c r="I1527"/>
      <c r="J1527"/>
      <c r="K1527"/>
      <c r="L1527"/>
      <c r="M1527"/>
      <c r="N1527"/>
      <c r="O1527"/>
      <c r="P1527"/>
      <c r="R1527"/>
      <c r="S1527"/>
      <c r="T1527">
        <v>153093</v>
      </c>
      <c r="U1527">
        <v>1986.97</v>
      </c>
      <c r="V1527"/>
      <c r="W1527"/>
      <c r="X1527"/>
      <c r="Y1527"/>
      <c r="Z1527"/>
      <c r="AA1527"/>
      <c r="AB1527"/>
      <c r="AC1527"/>
      <c r="AD1527"/>
      <c r="AE1527"/>
      <c r="AF1527"/>
      <c r="AG1527"/>
      <c r="AH1527"/>
    </row>
    <row r="1528" spans="1:34" x14ac:dyDescent="0.25">
      <c r="A1528"/>
      <c r="B1528"/>
      <c r="C1528">
        <v>152890</v>
      </c>
      <c r="D1528" s="8">
        <v>1572.17</v>
      </c>
      <c r="E1528"/>
      <c r="F1528"/>
      <c r="G1528"/>
      <c r="H1528"/>
      <c r="I1528"/>
      <c r="J1528"/>
      <c r="K1528"/>
      <c r="L1528"/>
      <c r="M1528"/>
      <c r="N1528"/>
      <c r="O1528"/>
      <c r="P1528"/>
      <c r="R1528"/>
      <c r="S1528"/>
      <c r="T1528">
        <v>153094</v>
      </c>
      <c r="U1528">
        <v>2559.2600000000002</v>
      </c>
      <c r="V1528"/>
      <c r="W1528"/>
      <c r="X1528"/>
      <c r="Y1528"/>
      <c r="Z1528"/>
      <c r="AA1528"/>
      <c r="AB1528"/>
      <c r="AC1528"/>
      <c r="AD1528"/>
      <c r="AE1528"/>
      <c r="AF1528"/>
      <c r="AG1528"/>
      <c r="AH1528"/>
    </row>
    <row r="1529" spans="1:34" x14ac:dyDescent="0.25">
      <c r="A1529"/>
      <c r="B1529"/>
      <c r="C1529">
        <v>152891</v>
      </c>
      <c r="D1529" s="8">
        <v>1622.68</v>
      </c>
      <c r="E1529"/>
      <c r="F1529"/>
      <c r="G1529"/>
      <c r="H1529"/>
      <c r="I1529"/>
      <c r="J1529"/>
      <c r="K1529"/>
      <c r="L1529"/>
      <c r="M1529"/>
      <c r="N1529"/>
      <c r="O1529"/>
      <c r="P1529"/>
      <c r="R1529"/>
      <c r="S1529"/>
      <c r="T1529">
        <v>153096</v>
      </c>
      <c r="U1529">
        <v>1578.74</v>
      </c>
      <c r="V1529"/>
      <c r="W1529"/>
      <c r="X1529"/>
      <c r="Y1529"/>
      <c r="Z1529"/>
      <c r="AA1529"/>
      <c r="AB1529"/>
      <c r="AC1529"/>
      <c r="AD1529"/>
      <c r="AE1529"/>
      <c r="AF1529"/>
      <c r="AG1529"/>
      <c r="AH1529"/>
    </row>
    <row r="1530" spans="1:34" x14ac:dyDescent="0.25">
      <c r="A1530"/>
      <c r="B1530"/>
      <c r="C1530">
        <v>152892</v>
      </c>
      <c r="D1530" s="8">
        <v>2620.0700000000002</v>
      </c>
      <c r="E1530"/>
      <c r="F1530"/>
      <c r="G1530"/>
      <c r="H1530"/>
      <c r="I1530"/>
      <c r="J1530"/>
      <c r="K1530"/>
      <c r="L1530"/>
      <c r="M1530"/>
      <c r="N1530"/>
      <c r="O1530"/>
      <c r="P1530"/>
      <c r="R1530"/>
      <c r="S1530"/>
      <c r="T1530">
        <v>153097</v>
      </c>
      <c r="U1530">
        <v>726</v>
      </c>
      <c r="V1530"/>
      <c r="W1530"/>
      <c r="X1530"/>
      <c r="Y1530"/>
      <c r="Z1530"/>
      <c r="AA1530"/>
      <c r="AB1530"/>
      <c r="AC1530"/>
      <c r="AD1530"/>
      <c r="AE1530"/>
      <c r="AF1530"/>
      <c r="AG1530"/>
      <c r="AH1530"/>
    </row>
    <row r="1531" spans="1:34" x14ac:dyDescent="0.25">
      <c r="A1531"/>
      <c r="B1531"/>
      <c r="C1531">
        <v>152893</v>
      </c>
      <c r="D1531" s="8">
        <v>1083.79</v>
      </c>
      <c r="E1531"/>
      <c r="F1531"/>
      <c r="G1531"/>
      <c r="H1531"/>
      <c r="I1531"/>
      <c r="J1531"/>
      <c r="K1531"/>
      <c r="L1531"/>
      <c r="M1531"/>
      <c r="N1531"/>
      <c r="O1531"/>
      <c r="P1531"/>
      <c r="R1531"/>
      <c r="S1531"/>
      <c r="T1531">
        <v>153099</v>
      </c>
      <c r="U1531">
        <v>2403.94</v>
      </c>
      <c r="V1531"/>
      <c r="W1531"/>
      <c r="X1531"/>
      <c r="Y1531"/>
      <c r="Z1531"/>
      <c r="AA1531"/>
      <c r="AB1531"/>
      <c r="AC1531"/>
      <c r="AD1531"/>
      <c r="AE1531"/>
      <c r="AF1531"/>
      <c r="AG1531"/>
      <c r="AH1531"/>
    </row>
    <row r="1532" spans="1:34" x14ac:dyDescent="0.25">
      <c r="A1532"/>
      <c r="B1532"/>
      <c r="C1532">
        <v>152894</v>
      </c>
      <c r="D1532" s="8">
        <v>2047.83</v>
      </c>
      <c r="E1532"/>
      <c r="F1532"/>
      <c r="G1532"/>
      <c r="H1532"/>
      <c r="I1532"/>
      <c r="J1532"/>
      <c r="K1532"/>
      <c r="L1532"/>
      <c r="M1532"/>
      <c r="N1532"/>
      <c r="O1532"/>
      <c r="P1532"/>
      <c r="R1532"/>
      <c r="S1532"/>
      <c r="T1532">
        <v>153100</v>
      </c>
      <c r="U1532">
        <v>2709.67</v>
      </c>
      <c r="V1532"/>
      <c r="W1532"/>
      <c r="X1532"/>
      <c r="Y1532"/>
      <c r="Z1532"/>
      <c r="AA1532"/>
      <c r="AB1532"/>
      <c r="AC1532"/>
      <c r="AD1532"/>
      <c r="AE1532"/>
      <c r="AF1532"/>
      <c r="AG1532"/>
      <c r="AH1532"/>
    </row>
    <row r="1533" spans="1:34" x14ac:dyDescent="0.25">
      <c r="A1533"/>
      <c r="B1533"/>
      <c r="C1533">
        <v>152895</v>
      </c>
      <c r="D1533" s="8">
        <v>1858.94</v>
      </c>
      <c r="E1533"/>
      <c r="F1533"/>
      <c r="G1533"/>
      <c r="H1533"/>
      <c r="I1533"/>
      <c r="J1533"/>
      <c r="K1533"/>
      <c r="L1533"/>
      <c r="M1533"/>
      <c r="N1533"/>
      <c r="O1533"/>
      <c r="P1533"/>
      <c r="R1533"/>
      <c r="S1533"/>
      <c r="T1533">
        <v>153102</v>
      </c>
      <c r="U1533">
        <v>2970</v>
      </c>
      <c r="V1533"/>
      <c r="W1533"/>
      <c r="X1533"/>
      <c r="Y1533"/>
      <c r="Z1533"/>
      <c r="AA1533"/>
      <c r="AB1533"/>
      <c r="AC1533"/>
      <c r="AD1533"/>
      <c r="AE1533"/>
      <c r="AF1533"/>
      <c r="AG1533"/>
      <c r="AH1533"/>
    </row>
    <row r="1534" spans="1:34" x14ac:dyDescent="0.25">
      <c r="A1534"/>
      <c r="B1534"/>
      <c r="C1534">
        <v>152896</v>
      </c>
      <c r="D1534" s="8">
        <v>1194.3599999999999</v>
      </c>
      <c r="E1534"/>
      <c r="F1534"/>
      <c r="G1534"/>
      <c r="H1534"/>
      <c r="I1534"/>
      <c r="J1534"/>
      <c r="K1534"/>
      <c r="L1534"/>
      <c r="M1534"/>
      <c r="N1534"/>
      <c r="O1534"/>
      <c r="P1534"/>
      <c r="R1534"/>
      <c r="S1534"/>
      <c r="T1534">
        <v>153103</v>
      </c>
      <c r="U1534">
        <v>423.77</v>
      </c>
      <c r="V1534"/>
      <c r="W1534"/>
      <c r="X1534"/>
      <c r="Y1534"/>
      <c r="Z1534"/>
      <c r="AA1534"/>
      <c r="AB1534"/>
      <c r="AC1534"/>
      <c r="AD1534"/>
      <c r="AE1534"/>
      <c r="AF1534"/>
      <c r="AG1534"/>
      <c r="AH1534"/>
    </row>
    <row r="1535" spans="1:34" x14ac:dyDescent="0.25">
      <c r="A1535"/>
      <c r="B1535"/>
      <c r="C1535">
        <v>152897</v>
      </c>
      <c r="D1535" s="8">
        <v>924.05</v>
      </c>
      <c r="E1535"/>
      <c r="F1535"/>
      <c r="G1535"/>
      <c r="H1535"/>
      <c r="I1535"/>
      <c r="J1535"/>
      <c r="K1535"/>
      <c r="L1535"/>
      <c r="M1535"/>
      <c r="N1535"/>
      <c r="O1535"/>
      <c r="P1535"/>
      <c r="R1535"/>
      <c r="S1535"/>
      <c r="T1535">
        <v>153104</v>
      </c>
      <c r="U1535">
        <v>1044.4100000000001</v>
      </c>
      <c r="V1535"/>
      <c r="W1535"/>
      <c r="X1535"/>
      <c r="Y1535"/>
      <c r="Z1535"/>
      <c r="AA1535"/>
      <c r="AB1535"/>
      <c r="AC1535"/>
      <c r="AD1535"/>
      <c r="AE1535"/>
      <c r="AF1535"/>
      <c r="AG1535"/>
      <c r="AH1535"/>
    </row>
    <row r="1536" spans="1:34" x14ac:dyDescent="0.25">
      <c r="A1536"/>
      <c r="B1536"/>
      <c r="C1536">
        <v>152898</v>
      </c>
      <c r="D1536" s="8">
        <v>1020.51</v>
      </c>
      <c r="E1536"/>
      <c r="F1536"/>
      <c r="G1536"/>
      <c r="H1536"/>
      <c r="I1536"/>
      <c r="J1536"/>
      <c r="K1536"/>
      <c r="L1536"/>
      <c r="M1536"/>
      <c r="N1536"/>
      <c r="O1536"/>
      <c r="P1536"/>
      <c r="R1536"/>
      <c r="S1536"/>
      <c r="T1536">
        <v>153105</v>
      </c>
      <c r="U1536">
        <v>985.3</v>
      </c>
      <c r="V1536"/>
      <c r="W1536"/>
      <c r="X1536"/>
      <c r="Y1536"/>
      <c r="Z1536"/>
      <c r="AA1536"/>
      <c r="AB1536"/>
      <c r="AC1536"/>
      <c r="AD1536"/>
      <c r="AE1536"/>
      <c r="AF1536"/>
      <c r="AG1536"/>
      <c r="AH1536"/>
    </row>
    <row r="1537" spans="1:34" x14ac:dyDescent="0.25">
      <c r="A1537"/>
      <c r="B1537"/>
      <c r="C1537">
        <v>152900</v>
      </c>
      <c r="D1537" s="8">
        <v>1923.68</v>
      </c>
      <c r="E1537"/>
      <c r="F1537"/>
      <c r="G1537"/>
      <c r="H1537"/>
      <c r="I1537"/>
      <c r="J1537"/>
      <c r="K1537"/>
      <c r="L1537"/>
      <c r="M1537"/>
      <c r="N1537"/>
      <c r="O1537"/>
      <c r="P1537"/>
      <c r="R1537"/>
      <c r="S1537"/>
      <c r="T1537">
        <v>153106</v>
      </c>
      <c r="U1537">
        <v>1345.41</v>
      </c>
      <c r="V1537"/>
      <c r="W1537"/>
      <c r="X1537"/>
      <c r="Y1537"/>
      <c r="Z1537"/>
      <c r="AA1537"/>
      <c r="AB1537"/>
      <c r="AC1537"/>
      <c r="AD1537"/>
      <c r="AE1537"/>
      <c r="AF1537"/>
      <c r="AG1537"/>
      <c r="AH1537"/>
    </row>
    <row r="1538" spans="1:34" x14ac:dyDescent="0.25">
      <c r="A1538"/>
      <c r="B1538"/>
      <c r="C1538">
        <v>152901</v>
      </c>
      <c r="D1538" s="8">
        <v>515.30999999999995</v>
      </c>
      <c r="E1538"/>
      <c r="F1538"/>
      <c r="G1538"/>
      <c r="H1538"/>
      <c r="I1538"/>
      <c r="J1538"/>
      <c r="K1538"/>
      <c r="L1538"/>
      <c r="M1538"/>
      <c r="N1538"/>
      <c r="O1538"/>
      <c r="P1538"/>
      <c r="R1538"/>
      <c r="S1538"/>
      <c r="T1538">
        <v>153108</v>
      </c>
      <c r="U1538">
        <v>2870.69</v>
      </c>
      <c r="V1538"/>
      <c r="W1538"/>
      <c r="X1538"/>
      <c r="Y1538"/>
      <c r="Z1538"/>
      <c r="AA1538"/>
      <c r="AB1538"/>
      <c r="AC1538"/>
      <c r="AD1538"/>
      <c r="AE1538"/>
      <c r="AF1538"/>
      <c r="AG1538"/>
      <c r="AH1538"/>
    </row>
    <row r="1539" spans="1:34" x14ac:dyDescent="0.25">
      <c r="A1539"/>
      <c r="B1539"/>
      <c r="C1539">
        <v>152903</v>
      </c>
      <c r="D1539" s="8">
        <v>611.85</v>
      </c>
      <c r="E1539"/>
      <c r="F1539"/>
      <c r="G1539"/>
      <c r="H1539"/>
      <c r="I1539"/>
      <c r="J1539"/>
      <c r="K1539"/>
      <c r="L1539"/>
      <c r="M1539"/>
      <c r="N1539"/>
      <c r="O1539"/>
      <c r="P1539"/>
      <c r="R1539"/>
      <c r="S1539"/>
      <c r="T1539">
        <v>153109</v>
      </c>
      <c r="U1539">
        <v>2538.15</v>
      </c>
      <c r="V1539"/>
      <c r="W1539"/>
      <c r="X1539"/>
      <c r="Y1539"/>
      <c r="Z1539"/>
      <c r="AA1539"/>
      <c r="AB1539"/>
      <c r="AC1539"/>
      <c r="AD1539"/>
      <c r="AE1539"/>
      <c r="AF1539"/>
      <c r="AG1539"/>
      <c r="AH1539"/>
    </row>
    <row r="1540" spans="1:34" x14ac:dyDescent="0.25">
      <c r="A1540"/>
      <c r="B1540"/>
      <c r="C1540">
        <v>152905</v>
      </c>
      <c r="D1540" s="8">
        <v>1258.21</v>
      </c>
      <c r="E1540"/>
      <c r="F1540"/>
      <c r="G1540"/>
      <c r="H1540"/>
      <c r="I1540"/>
      <c r="J1540"/>
      <c r="K1540"/>
      <c r="L1540"/>
      <c r="M1540"/>
      <c r="N1540"/>
      <c r="O1540"/>
      <c r="P1540"/>
      <c r="R1540"/>
      <c r="S1540"/>
      <c r="T1540">
        <v>153110</v>
      </c>
      <c r="U1540">
        <v>703.3</v>
      </c>
      <c r="V1540"/>
      <c r="W1540"/>
      <c r="X1540"/>
      <c r="Y1540"/>
      <c r="Z1540"/>
      <c r="AA1540"/>
      <c r="AB1540"/>
      <c r="AC1540"/>
      <c r="AD1540"/>
      <c r="AE1540"/>
      <c r="AF1540"/>
      <c r="AG1540"/>
      <c r="AH1540"/>
    </row>
    <row r="1541" spans="1:34" x14ac:dyDescent="0.25">
      <c r="A1541"/>
      <c r="B1541"/>
      <c r="C1541">
        <v>152906</v>
      </c>
      <c r="D1541" s="8">
        <v>1613.7</v>
      </c>
      <c r="E1541"/>
      <c r="F1541"/>
      <c r="G1541"/>
      <c r="H1541"/>
      <c r="I1541"/>
      <c r="J1541"/>
      <c r="K1541"/>
      <c r="L1541"/>
      <c r="M1541"/>
      <c r="N1541"/>
      <c r="O1541"/>
      <c r="P1541"/>
      <c r="R1541"/>
      <c r="S1541"/>
      <c r="T1541">
        <v>153111</v>
      </c>
      <c r="U1541">
        <v>208.26</v>
      </c>
      <c r="V1541"/>
      <c r="W1541"/>
      <c r="X1541"/>
      <c r="Y1541"/>
      <c r="Z1541"/>
      <c r="AA1541"/>
      <c r="AB1541"/>
      <c r="AC1541"/>
      <c r="AD1541"/>
      <c r="AE1541"/>
      <c r="AF1541"/>
      <c r="AG1541"/>
      <c r="AH1541"/>
    </row>
    <row r="1542" spans="1:34" x14ac:dyDescent="0.25">
      <c r="A1542"/>
      <c r="B1542"/>
      <c r="C1542">
        <v>152907</v>
      </c>
      <c r="D1542" s="8">
        <v>1025.3800000000001</v>
      </c>
      <c r="E1542"/>
      <c r="F1542"/>
      <c r="G1542"/>
      <c r="H1542"/>
      <c r="I1542"/>
      <c r="J1542"/>
      <c r="K1542"/>
      <c r="L1542"/>
      <c r="M1542"/>
      <c r="N1542"/>
      <c r="O1542"/>
      <c r="P1542"/>
      <c r="R1542"/>
      <c r="S1542"/>
      <c r="T1542">
        <v>153113</v>
      </c>
      <c r="U1542">
        <v>1095.55</v>
      </c>
      <c r="V1542"/>
      <c r="W1542"/>
      <c r="X1542"/>
      <c r="Y1542"/>
      <c r="Z1542"/>
      <c r="AA1542"/>
      <c r="AB1542"/>
      <c r="AC1542"/>
      <c r="AD1542"/>
      <c r="AE1542"/>
      <c r="AF1542"/>
      <c r="AG1542"/>
      <c r="AH1542"/>
    </row>
    <row r="1543" spans="1:34" x14ac:dyDescent="0.25">
      <c r="A1543"/>
      <c r="B1543"/>
      <c r="C1543">
        <v>152908</v>
      </c>
      <c r="D1543" s="8">
        <v>2447.15</v>
      </c>
      <c r="E1543"/>
      <c r="F1543"/>
      <c r="G1543"/>
      <c r="H1543"/>
      <c r="I1543"/>
      <c r="J1543"/>
      <c r="K1543"/>
      <c r="L1543"/>
      <c r="M1543"/>
      <c r="N1543"/>
      <c r="O1543"/>
      <c r="P1543"/>
      <c r="R1543"/>
      <c r="S1543"/>
      <c r="T1543">
        <v>153114</v>
      </c>
      <c r="U1543">
        <v>2563.19</v>
      </c>
      <c r="V1543"/>
      <c r="W1543"/>
      <c r="X1543"/>
      <c r="Y1543"/>
      <c r="Z1543"/>
      <c r="AA1543"/>
      <c r="AB1543"/>
      <c r="AC1543"/>
      <c r="AD1543"/>
      <c r="AE1543"/>
      <c r="AF1543"/>
      <c r="AG1543"/>
      <c r="AH1543"/>
    </row>
    <row r="1544" spans="1:34" x14ac:dyDescent="0.25">
      <c r="A1544"/>
      <c r="B1544"/>
      <c r="C1544">
        <v>152909</v>
      </c>
      <c r="D1544" s="8">
        <v>757.25</v>
      </c>
      <c r="E1544"/>
      <c r="F1544"/>
      <c r="G1544"/>
      <c r="H1544"/>
      <c r="I1544"/>
      <c r="J1544"/>
      <c r="K1544"/>
      <c r="L1544"/>
      <c r="M1544"/>
      <c r="N1544"/>
      <c r="O1544"/>
      <c r="P1544"/>
      <c r="R1544"/>
      <c r="S1544"/>
      <c r="T1544">
        <v>153115</v>
      </c>
      <c r="U1544">
        <v>731.47</v>
      </c>
      <c r="V1544"/>
      <c r="W1544"/>
      <c r="X1544"/>
      <c r="Y1544"/>
      <c r="Z1544"/>
      <c r="AA1544"/>
      <c r="AB1544"/>
      <c r="AC1544"/>
      <c r="AD1544"/>
      <c r="AE1544"/>
      <c r="AF1544"/>
      <c r="AG1544"/>
      <c r="AH1544"/>
    </row>
    <row r="1545" spans="1:34" x14ac:dyDescent="0.25">
      <c r="A1545"/>
      <c r="B1545"/>
      <c r="C1545">
        <v>152912</v>
      </c>
      <c r="D1545" s="8">
        <v>691.88</v>
      </c>
      <c r="E1545"/>
      <c r="F1545"/>
      <c r="G1545"/>
      <c r="H1545"/>
      <c r="I1545"/>
      <c r="J1545"/>
      <c r="K1545"/>
      <c r="L1545"/>
      <c r="M1545"/>
      <c r="N1545"/>
      <c r="O1545"/>
      <c r="P1545"/>
      <c r="R1545"/>
      <c r="S1545"/>
      <c r="T1545">
        <v>153116</v>
      </c>
      <c r="U1545">
        <v>208.14</v>
      </c>
      <c r="V1545"/>
      <c r="W1545"/>
      <c r="X1545"/>
      <c r="Y1545"/>
      <c r="Z1545"/>
      <c r="AA1545"/>
      <c r="AB1545"/>
      <c r="AC1545"/>
      <c r="AD1545"/>
      <c r="AE1545"/>
      <c r="AF1545"/>
      <c r="AG1545"/>
      <c r="AH1545"/>
    </row>
    <row r="1546" spans="1:34" x14ac:dyDescent="0.25">
      <c r="A1546"/>
      <c r="B1546"/>
      <c r="C1546">
        <v>152913</v>
      </c>
      <c r="D1546" s="8">
        <v>1086.3900000000001</v>
      </c>
      <c r="E1546"/>
      <c r="F1546"/>
      <c r="G1546"/>
      <c r="H1546"/>
      <c r="I1546"/>
      <c r="J1546"/>
      <c r="K1546"/>
      <c r="L1546"/>
      <c r="M1546"/>
      <c r="N1546"/>
      <c r="O1546"/>
      <c r="P1546"/>
      <c r="R1546"/>
      <c r="S1546"/>
      <c r="T1546">
        <v>153117</v>
      </c>
      <c r="U1546">
        <v>1060.51</v>
      </c>
      <c r="V1546"/>
      <c r="W1546"/>
      <c r="X1546"/>
      <c r="Y1546"/>
      <c r="Z1546"/>
      <c r="AA1546"/>
      <c r="AB1546"/>
      <c r="AC1546"/>
      <c r="AD1546"/>
      <c r="AE1546"/>
      <c r="AF1546"/>
      <c r="AG1546"/>
      <c r="AH1546"/>
    </row>
    <row r="1547" spans="1:34" x14ac:dyDescent="0.25">
      <c r="A1547"/>
      <c r="B1547"/>
      <c r="C1547">
        <v>152914</v>
      </c>
      <c r="D1547" s="8">
        <v>1281.02</v>
      </c>
      <c r="E1547"/>
      <c r="F1547"/>
      <c r="G1547"/>
      <c r="H1547"/>
      <c r="I1547"/>
      <c r="J1547"/>
      <c r="K1547"/>
      <c r="L1547"/>
      <c r="M1547"/>
      <c r="N1547"/>
      <c r="O1547"/>
      <c r="P1547"/>
      <c r="R1547"/>
      <c r="S1547"/>
      <c r="T1547">
        <v>153118</v>
      </c>
      <c r="U1547">
        <v>1938.48</v>
      </c>
      <c r="V1547"/>
      <c r="W1547"/>
      <c r="X1547"/>
      <c r="Y1547"/>
      <c r="Z1547"/>
      <c r="AA1547"/>
      <c r="AB1547"/>
      <c r="AC1547"/>
      <c r="AD1547"/>
      <c r="AE1547"/>
      <c r="AF1547"/>
      <c r="AG1547"/>
      <c r="AH1547"/>
    </row>
    <row r="1548" spans="1:34" x14ac:dyDescent="0.25">
      <c r="A1548"/>
      <c r="B1548"/>
      <c r="C1548">
        <v>152915</v>
      </c>
      <c r="D1548" s="8">
        <v>2837.11</v>
      </c>
      <c r="E1548"/>
      <c r="F1548"/>
      <c r="G1548"/>
      <c r="H1548"/>
      <c r="I1548"/>
      <c r="J1548"/>
      <c r="K1548"/>
      <c r="L1548"/>
      <c r="M1548"/>
      <c r="N1548"/>
      <c r="O1548"/>
      <c r="P1548"/>
      <c r="R1548"/>
      <c r="S1548"/>
      <c r="T1548">
        <v>153119</v>
      </c>
      <c r="U1548">
        <v>1955.97</v>
      </c>
      <c r="V1548"/>
      <c r="W1548"/>
      <c r="X1548"/>
      <c r="Y1548"/>
      <c r="Z1548"/>
      <c r="AA1548"/>
      <c r="AB1548"/>
      <c r="AC1548"/>
      <c r="AD1548"/>
      <c r="AE1548"/>
      <c r="AF1548"/>
      <c r="AG1548"/>
      <c r="AH1548"/>
    </row>
    <row r="1549" spans="1:34" x14ac:dyDescent="0.25">
      <c r="A1549"/>
      <c r="B1549"/>
      <c r="C1549">
        <v>152916</v>
      </c>
      <c r="D1549" s="8">
        <v>956.47</v>
      </c>
      <c r="E1549"/>
      <c r="F1549"/>
      <c r="G1549"/>
      <c r="H1549"/>
      <c r="I1549"/>
      <c r="J1549"/>
      <c r="K1549"/>
      <c r="L1549"/>
      <c r="M1549"/>
      <c r="N1549"/>
      <c r="O1549"/>
      <c r="P1549"/>
      <c r="R1549"/>
      <c r="S1549"/>
      <c r="T1549">
        <v>153120</v>
      </c>
      <c r="U1549">
        <v>1296.92</v>
      </c>
      <c r="V1549"/>
      <c r="W1549"/>
      <c r="X1549"/>
      <c r="Y1549"/>
      <c r="Z1549"/>
      <c r="AA1549"/>
      <c r="AB1549"/>
      <c r="AC1549"/>
      <c r="AD1549"/>
      <c r="AE1549"/>
      <c r="AF1549"/>
      <c r="AG1549"/>
      <c r="AH1549"/>
    </row>
    <row r="1550" spans="1:34" x14ac:dyDescent="0.25">
      <c r="A1550"/>
      <c r="B1550"/>
      <c r="C1550">
        <v>152917</v>
      </c>
      <c r="D1550" s="8">
        <v>1169.07</v>
      </c>
      <c r="E1550"/>
      <c r="F1550"/>
      <c r="G1550"/>
      <c r="H1550"/>
      <c r="I1550"/>
      <c r="J1550"/>
      <c r="K1550"/>
      <c r="L1550"/>
      <c r="M1550"/>
      <c r="N1550"/>
      <c r="O1550"/>
      <c r="P1550"/>
      <c r="R1550"/>
      <c r="S1550"/>
      <c r="T1550">
        <v>153121</v>
      </c>
      <c r="U1550">
        <v>599.19000000000005</v>
      </c>
      <c r="V1550"/>
      <c r="W1550"/>
      <c r="X1550"/>
      <c r="Y1550"/>
      <c r="Z1550"/>
      <c r="AA1550"/>
      <c r="AB1550"/>
      <c r="AC1550"/>
      <c r="AD1550"/>
      <c r="AE1550"/>
      <c r="AF1550"/>
      <c r="AG1550"/>
      <c r="AH1550"/>
    </row>
    <row r="1551" spans="1:34" x14ac:dyDescent="0.25">
      <c r="A1551"/>
      <c r="B1551"/>
      <c r="C1551">
        <v>152918</v>
      </c>
      <c r="D1551" s="8">
        <v>909.76</v>
      </c>
      <c r="E1551"/>
      <c r="F1551"/>
      <c r="G1551"/>
      <c r="H1551"/>
      <c r="I1551"/>
      <c r="J1551"/>
      <c r="K1551"/>
      <c r="L1551"/>
      <c r="M1551"/>
      <c r="N1551"/>
      <c r="O1551"/>
      <c r="P1551"/>
      <c r="R1551"/>
      <c r="S1551"/>
      <c r="T1551">
        <v>153122</v>
      </c>
      <c r="U1551">
        <v>150.19</v>
      </c>
      <c r="V1551"/>
      <c r="W1551"/>
      <c r="X1551"/>
      <c r="Y1551"/>
      <c r="Z1551"/>
      <c r="AA1551"/>
      <c r="AB1551"/>
      <c r="AC1551"/>
      <c r="AD1551"/>
      <c r="AE1551"/>
      <c r="AF1551"/>
      <c r="AG1551"/>
      <c r="AH1551"/>
    </row>
    <row r="1552" spans="1:34" x14ac:dyDescent="0.25">
      <c r="A1552"/>
      <c r="B1552"/>
      <c r="C1552">
        <v>152919</v>
      </c>
      <c r="D1552" s="8">
        <v>2488.0700000000002</v>
      </c>
      <c r="E1552"/>
      <c r="F1552"/>
      <c r="G1552"/>
      <c r="H1552"/>
      <c r="I1552"/>
      <c r="J1552"/>
      <c r="K1552"/>
      <c r="L1552"/>
      <c r="M1552"/>
      <c r="N1552"/>
      <c r="O1552"/>
      <c r="P1552"/>
      <c r="R1552"/>
      <c r="S1552"/>
      <c r="T1552">
        <v>153123</v>
      </c>
      <c r="U1552">
        <v>84.21</v>
      </c>
      <c r="V1552"/>
      <c r="W1552"/>
      <c r="X1552"/>
      <c r="Y1552"/>
      <c r="Z1552"/>
      <c r="AA1552"/>
      <c r="AB1552"/>
      <c r="AC1552"/>
      <c r="AD1552"/>
      <c r="AE1552"/>
      <c r="AF1552"/>
      <c r="AG1552"/>
      <c r="AH1552"/>
    </row>
    <row r="1553" spans="1:34" x14ac:dyDescent="0.25">
      <c r="A1553"/>
      <c r="B1553"/>
      <c r="C1553">
        <v>152920</v>
      </c>
      <c r="D1553" s="8">
        <v>2502.4</v>
      </c>
      <c r="E1553"/>
      <c r="F1553"/>
      <c r="G1553"/>
      <c r="H1553"/>
      <c r="I1553"/>
      <c r="J1553"/>
      <c r="K1553"/>
      <c r="L1553"/>
      <c r="M1553"/>
      <c r="N1553"/>
      <c r="O1553"/>
      <c r="P1553"/>
      <c r="R1553"/>
      <c r="S1553"/>
      <c r="T1553">
        <v>153125</v>
      </c>
      <c r="U1553">
        <v>1083.72</v>
      </c>
      <c r="V1553"/>
      <c r="W1553"/>
      <c r="X1553"/>
      <c r="Y1553"/>
      <c r="Z1553"/>
      <c r="AA1553"/>
      <c r="AB1553"/>
      <c r="AC1553"/>
      <c r="AD1553"/>
      <c r="AE1553"/>
      <c r="AF1553"/>
      <c r="AG1553"/>
      <c r="AH1553"/>
    </row>
    <row r="1554" spans="1:34" x14ac:dyDescent="0.25">
      <c r="A1554"/>
      <c r="B1554"/>
      <c r="C1554">
        <v>152921</v>
      </c>
      <c r="D1554" s="8">
        <v>2450.77</v>
      </c>
      <c r="E1554"/>
      <c r="F1554"/>
      <c r="G1554"/>
      <c r="H1554"/>
      <c r="I1554"/>
      <c r="J1554"/>
      <c r="K1554"/>
      <c r="L1554"/>
      <c r="M1554"/>
      <c r="N1554"/>
      <c r="O1554"/>
      <c r="P1554"/>
      <c r="R1554"/>
      <c r="S1554"/>
      <c r="T1554">
        <v>153126</v>
      </c>
      <c r="U1554">
        <v>1224.93</v>
      </c>
      <c r="V1554"/>
      <c r="W1554"/>
      <c r="X1554"/>
      <c r="Y1554"/>
      <c r="Z1554"/>
      <c r="AA1554"/>
      <c r="AB1554"/>
      <c r="AC1554"/>
      <c r="AD1554"/>
      <c r="AE1554"/>
      <c r="AF1554"/>
      <c r="AG1554"/>
      <c r="AH1554"/>
    </row>
    <row r="1555" spans="1:34" x14ac:dyDescent="0.25">
      <c r="A1555"/>
      <c r="B1555"/>
      <c r="C1555">
        <v>152922</v>
      </c>
      <c r="D1555" s="8">
        <v>1596.82</v>
      </c>
      <c r="E1555"/>
      <c r="F1555"/>
      <c r="G1555"/>
      <c r="H1555"/>
      <c r="I1555"/>
      <c r="J1555"/>
      <c r="K1555"/>
      <c r="L1555"/>
      <c r="M1555"/>
      <c r="N1555"/>
      <c r="O1555"/>
      <c r="P1555"/>
      <c r="R1555"/>
      <c r="S1555"/>
      <c r="T1555">
        <v>153127</v>
      </c>
      <c r="U1555">
        <v>2051.04</v>
      </c>
      <c r="V1555"/>
      <c r="W1555"/>
      <c r="X1555"/>
      <c r="Y1555"/>
      <c r="Z1555"/>
      <c r="AA1555"/>
      <c r="AB1555"/>
      <c r="AC1555"/>
      <c r="AD1555"/>
      <c r="AE1555"/>
      <c r="AF1555"/>
      <c r="AG1555"/>
      <c r="AH1555"/>
    </row>
    <row r="1556" spans="1:34" x14ac:dyDescent="0.25">
      <c r="A1556"/>
      <c r="B1556"/>
      <c r="C1556">
        <v>152923</v>
      </c>
      <c r="D1556" s="8">
        <v>1738.33</v>
      </c>
      <c r="E1556"/>
      <c r="F1556"/>
      <c r="G1556"/>
      <c r="H1556"/>
      <c r="I1556"/>
      <c r="J1556"/>
      <c r="K1556"/>
      <c r="L1556"/>
      <c r="M1556"/>
      <c r="N1556"/>
      <c r="O1556"/>
      <c r="P1556"/>
      <c r="R1556"/>
      <c r="S1556"/>
      <c r="T1556">
        <v>153128</v>
      </c>
      <c r="U1556">
        <v>196.97</v>
      </c>
      <c r="V1556"/>
      <c r="W1556"/>
      <c r="X1556"/>
      <c r="Y1556"/>
      <c r="Z1556"/>
      <c r="AA1556"/>
      <c r="AB1556"/>
      <c r="AC1556"/>
      <c r="AD1556"/>
      <c r="AE1556"/>
      <c r="AF1556"/>
      <c r="AG1556"/>
      <c r="AH1556"/>
    </row>
    <row r="1557" spans="1:34" x14ac:dyDescent="0.25">
      <c r="A1557"/>
      <c r="B1557"/>
      <c r="C1557">
        <v>152924</v>
      </c>
      <c r="D1557" s="8">
        <v>2716.49</v>
      </c>
      <c r="E1557"/>
      <c r="F1557"/>
      <c r="G1557"/>
      <c r="H1557"/>
      <c r="I1557"/>
      <c r="J1557"/>
      <c r="K1557"/>
      <c r="L1557"/>
      <c r="M1557"/>
      <c r="N1557"/>
      <c r="O1557"/>
      <c r="P1557"/>
      <c r="R1557"/>
      <c r="S1557"/>
      <c r="T1557">
        <v>153129</v>
      </c>
      <c r="U1557">
        <v>870.88</v>
      </c>
      <c r="V1557"/>
      <c r="W1557"/>
      <c r="X1557"/>
      <c r="Y1557"/>
      <c r="Z1557"/>
      <c r="AA1557"/>
      <c r="AB1557"/>
      <c r="AC1557"/>
      <c r="AD1557"/>
      <c r="AE1557"/>
      <c r="AF1557"/>
      <c r="AG1557"/>
      <c r="AH1557"/>
    </row>
    <row r="1558" spans="1:34" x14ac:dyDescent="0.25">
      <c r="A1558"/>
      <c r="B1558"/>
      <c r="C1558">
        <v>152925</v>
      </c>
      <c r="D1558" s="8">
        <v>1399.42</v>
      </c>
      <c r="E1558"/>
      <c r="F1558"/>
      <c r="G1558"/>
      <c r="H1558"/>
      <c r="I1558"/>
      <c r="J1558"/>
      <c r="K1558"/>
      <c r="L1558"/>
      <c r="M1558"/>
      <c r="N1558"/>
      <c r="O1558"/>
      <c r="P1558"/>
      <c r="R1558"/>
      <c r="S1558"/>
      <c r="T1558">
        <v>153130</v>
      </c>
      <c r="U1558">
        <v>2548.5100000000002</v>
      </c>
      <c r="V1558"/>
      <c r="W1558"/>
      <c r="X1558"/>
      <c r="Y1558"/>
      <c r="Z1558"/>
      <c r="AA1558"/>
      <c r="AB1558"/>
      <c r="AC1558"/>
      <c r="AD1558"/>
      <c r="AE1558"/>
      <c r="AF1558"/>
      <c r="AG1558"/>
      <c r="AH1558"/>
    </row>
    <row r="1559" spans="1:34" x14ac:dyDescent="0.25">
      <c r="A1559"/>
      <c r="B1559"/>
      <c r="C1559">
        <v>152926</v>
      </c>
      <c r="D1559" s="8">
        <v>865.54</v>
      </c>
      <c r="E1559"/>
      <c r="F1559"/>
      <c r="G1559"/>
      <c r="H1559"/>
      <c r="I1559"/>
      <c r="J1559"/>
      <c r="K1559"/>
      <c r="L1559"/>
      <c r="M1559"/>
      <c r="N1559"/>
      <c r="O1559"/>
      <c r="P1559"/>
      <c r="R1559"/>
      <c r="S1559"/>
      <c r="T1559">
        <v>153131</v>
      </c>
      <c r="U1559">
        <v>177.74</v>
      </c>
      <c r="V1559"/>
      <c r="W1559"/>
      <c r="X1559"/>
      <c r="Y1559"/>
      <c r="Z1559"/>
      <c r="AA1559"/>
      <c r="AB1559"/>
      <c r="AC1559"/>
      <c r="AD1559"/>
      <c r="AE1559"/>
      <c r="AF1559"/>
      <c r="AG1559"/>
      <c r="AH1559"/>
    </row>
    <row r="1560" spans="1:34" x14ac:dyDescent="0.25">
      <c r="A1560"/>
      <c r="B1560"/>
      <c r="C1560">
        <v>152928</v>
      </c>
      <c r="D1560" s="8">
        <v>2045.09</v>
      </c>
      <c r="E1560"/>
      <c r="F1560"/>
      <c r="G1560"/>
      <c r="H1560"/>
      <c r="I1560"/>
      <c r="J1560"/>
      <c r="K1560"/>
      <c r="L1560"/>
      <c r="M1560"/>
      <c r="N1560"/>
      <c r="O1560"/>
      <c r="P1560"/>
      <c r="R1560"/>
      <c r="S1560"/>
      <c r="T1560">
        <v>153132</v>
      </c>
      <c r="U1560">
        <v>164.79</v>
      </c>
      <c r="V1560"/>
      <c r="W1560"/>
      <c r="X1560"/>
      <c r="Y1560"/>
      <c r="Z1560"/>
      <c r="AA1560"/>
      <c r="AB1560"/>
      <c r="AC1560"/>
      <c r="AD1560"/>
      <c r="AE1560"/>
      <c r="AF1560"/>
      <c r="AG1560"/>
      <c r="AH1560"/>
    </row>
    <row r="1561" spans="1:34" x14ac:dyDescent="0.25">
      <c r="A1561"/>
      <c r="B1561"/>
      <c r="C1561">
        <v>152929</v>
      </c>
      <c r="D1561" s="8">
        <v>1220.29</v>
      </c>
      <c r="E1561"/>
      <c r="F1561"/>
      <c r="G1561"/>
      <c r="H1561"/>
      <c r="I1561"/>
      <c r="J1561"/>
      <c r="K1561"/>
      <c r="L1561"/>
      <c r="M1561"/>
      <c r="N1561"/>
      <c r="O1561"/>
      <c r="P1561"/>
      <c r="R1561"/>
      <c r="S1561"/>
      <c r="T1561">
        <v>153133</v>
      </c>
      <c r="U1561">
        <v>451.58</v>
      </c>
      <c r="V1561"/>
      <c r="W1561"/>
      <c r="X1561"/>
      <c r="Y1561"/>
      <c r="Z1561"/>
      <c r="AA1561"/>
      <c r="AB1561"/>
      <c r="AC1561"/>
      <c r="AD1561"/>
      <c r="AE1561"/>
      <c r="AF1561"/>
      <c r="AG1561"/>
      <c r="AH1561"/>
    </row>
    <row r="1562" spans="1:34" x14ac:dyDescent="0.25">
      <c r="A1562"/>
      <c r="B1562"/>
      <c r="C1562">
        <v>152930</v>
      </c>
      <c r="D1562" s="8">
        <v>1733</v>
      </c>
      <c r="E1562"/>
      <c r="F1562"/>
      <c r="G1562"/>
      <c r="H1562"/>
      <c r="I1562"/>
      <c r="J1562"/>
      <c r="K1562"/>
      <c r="L1562"/>
      <c r="M1562"/>
      <c r="N1562"/>
      <c r="O1562"/>
      <c r="P1562"/>
      <c r="R1562"/>
      <c r="S1562"/>
      <c r="T1562">
        <v>153134</v>
      </c>
      <c r="U1562">
        <v>729.87</v>
      </c>
      <c r="V1562"/>
      <c r="W1562"/>
      <c r="X1562"/>
      <c r="Y1562"/>
      <c r="Z1562"/>
      <c r="AA1562"/>
      <c r="AB1562"/>
      <c r="AC1562"/>
      <c r="AD1562"/>
      <c r="AE1562"/>
      <c r="AF1562"/>
      <c r="AG1562"/>
      <c r="AH1562"/>
    </row>
    <row r="1563" spans="1:34" x14ac:dyDescent="0.25">
      <c r="A1563"/>
      <c r="B1563"/>
      <c r="C1563">
        <v>152932</v>
      </c>
      <c r="D1563" s="8">
        <v>297.52</v>
      </c>
      <c r="E1563"/>
      <c r="F1563"/>
      <c r="G1563"/>
      <c r="H1563"/>
      <c r="I1563"/>
      <c r="J1563"/>
      <c r="K1563"/>
      <c r="L1563"/>
      <c r="M1563"/>
      <c r="N1563"/>
      <c r="O1563"/>
      <c r="P1563"/>
      <c r="R1563"/>
      <c r="S1563"/>
      <c r="T1563">
        <v>153135</v>
      </c>
      <c r="U1563">
        <v>780.98</v>
      </c>
      <c r="V1563"/>
      <c r="W1563"/>
      <c r="X1563"/>
      <c r="Y1563"/>
      <c r="Z1563"/>
      <c r="AA1563"/>
      <c r="AB1563"/>
      <c r="AC1563"/>
      <c r="AD1563"/>
      <c r="AE1563"/>
      <c r="AF1563"/>
      <c r="AG1563"/>
      <c r="AH1563"/>
    </row>
    <row r="1564" spans="1:34" x14ac:dyDescent="0.25">
      <c r="A1564"/>
      <c r="B1564"/>
      <c r="C1564">
        <v>152933</v>
      </c>
      <c r="D1564" s="8">
        <v>1909.8</v>
      </c>
      <c r="E1564"/>
      <c r="F1564"/>
      <c r="G1564"/>
      <c r="H1564"/>
      <c r="I1564"/>
      <c r="J1564"/>
      <c r="K1564"/>
      <c r="L1564"/>
      <c r="M1564"/>
      <c r="N1564"/>
      <c r="O1564"/>
      <c r="P1564"/>
      <c r="R1564"/>
      <c r="S1564"/>
      <c r="T1564">
        <v>153136</v>
      </c>
      <c r="U1564">
        <v>1208.48</v>
      </c>
      <c r="V1564"/>
      <c r="W1564"/>
      <c r="X1564"/>
      <c r="Y1564"/>
      <c r="Z1564"/>
      <c r="AA1564"/>
      <c r="AB1564"/>
      <c r="AC1564"/>
      <c r="AD1564"/>
      <c r="AE1564"/>
      <c r="AF1564"/>
      <c r="AG1564"/>
      <c r="AH1564"/>
    </row>
    <row r="1565" spans="1:34" x14ac:dyDescent="0.25">
      <c r="A1565"/>
      <c r="B1565"/>
      <c r="C1565">
        <v>152934</v>
      </c>
      <c r="D1565" s="8">
        <v>2037.06</v>
      </c>
      <c r="E1565"/>
      <c r="F1565"/>
      <c r="G1565"/>
      <c r="H1565"/>
      <c r="I1565"/>
      <c r="J1565"/>
      <c r="K1565"/>
      <c r="L1565"/>
      <c r="M1565"/>
      <c r="N1565"/>
      <c r="O1565"/>
      <c r="P1565"/>
      <c r="R1565"/>
      <c r="S1565"/>
      <c r="T1565">
        <v>153137</v>
      </c>
      <c r="U1565">
        <v>1938.48</v>
      </c>
      <c r="V1565"/>
      <c r="W1565"/>
      <c r="X1565"/>
      <c r="Y1565"/>
      <c r="Z1565"/>
      <c r="AA1565"/>
      <c r="AB1565"/>
      <c r="AC1565"/>
      <c r="AD1565"/>
      <c r="AE1565"/>
      <c r="AF1565"/>
      <c r="AG1565"/>
      <c r="AH1565"/>
    </row>
    <row r="1566" spans="1:34" x14ac:dyDescent="0.25">
      <c r="A1566"/>
      <c r="B1566"/>
      <c r="C1566">
        <v>152935</v>
      </c>
      <c r="D1566" s="8">
        <v>1131.3599999999999</v>
      </c>
      <c r="E1566"/>
      <c r="F1566"/>
      <c r="G1566"/>
      <c r="H1566"/>
      <c r="I1566"/>
      <c r="J1566"/>
      <c r="K1566"/>
      <c r="L1566"/>
      <c r="M1566"/>
      <c r="N1566"/>
      <c r="O1566"/>
      <c r="P1566"/>
      <c r="R1566"/>
      <c r="S1566"/>
      <c r="T1566">
        <v>153139</v>
      </c>
      <c r="U1566">
        <v>482.57</v>
      </c>
      <c r="V1566"/>
      <c r="W1566"/>
      <c r="X1566"/>
      <c r="Y1566"/>
      <c r="Z1566"/>
      <c r="AA1566"/>
      <c r="AB1566"/>
      <c r="AC1566"/>
      <c r="AD1566"/>
      <c r="AE1566"/>
      <c r="AF1566"/>
      <c r="AG1566"/>
      <c r="AH1566"/>
    </row>
    <row r="1567" spans="1:34" x14ac:dyDescent="0.25">
      <c r="A1567"/>
      <c r="B1567"/>
      <c r="C1567">
        <v>152936</v>
      </c>
      <c r="D1567" s="8">
        <v>1018.32</v>
      </c>
      <c r="E1567"/>
      <c r="F1567"/>
      <c r="G1567"/>
      <c r="H1567"/>
      <c r="I1567"/>
      <c r="J1567"/>
      <c r="K1567"/>
      <c r="L1567"/>
      <c r="M1567"/>
      <c r="N1567"/>
      <c r="O1567"/>
      <c r="P1567"/>
      <c r="R1567"/>
      <c r="S1567"/>
      <c r="T1567">
        <v>153140</v>
      </c>
      <c r="U1567">
        <v>620.36</v>
      </c>
      <c r="V1567"/>
      <c r="W1567"/>
      <c r="X1567"/>
      <c r="Y1567"/>
      <c r="Z1567"/>
      <c r="AA1567"/>
      <c r="AB1567"/>
      <c r="AC1567"/>
      <c r="AD1567"/>
      <c r="AE1567"/>
      <c r="AF1567"/>
      <c r="AG1567"/>
      <c r="AH1567"/>
    </row>
    <row r="1568" spans="1:34" x14ac:dyDescent="0.25">
      <c r="A1568"/>
      <c r="B1568"/>
      <c r="C1568">
        <v>152937</v>
      </c>
      <c r="D1568" s="8">
        <v>632.71</v>
      </c>
      <c r="E1568"/>
      <c r="F1568"/>
      <c r="G1568"/>
      <c r="H1568"/>
      <c r="I1568"/>
      <c r="J1568"/>
      <c r="K1568"/>
      <c r="L1568"/>
      <c r="M1568"/>
      <c r="N1568"/>
      <c r="O1568"/>
      <c r="P1568"/>
      <c r="R1568"/>
      <c r="S1568"/>
      <c r="T1568">
        <v>153141</v>
      </c>
      <c r="U1568">
        <v>1281.68</v>
      </c>
      <c r="V1568"/>
      <c r="W1568"/>
      <c r="X1568"/>
      <c r="Y1568"/>
      <c r="Z1568"/>
      <c r="AA1568"/>
      <c r="AB1568"/>
      <c r="AC1568"/>
      <c r="AD1568"/>
      <c r="AE1568"/>
      <c r="AF1568"/>
      <c r="AG1568"/>
      <c r="AH1568"/>
    </row>
    <row r="1569" spans="1:34" x14ac:dyDescent="0.25">
      <c r="A1569"/>
      <c r="B1569"/>
      <c r="C1569">
        <v>152938</v>
      </c>
      <c r="D1569" s="8">
        <v>1133.8499999999999</v>
      </c>
      <c r="E1569"/>
      <c r="F1569"/>
      <c r="G1569"/>
      <c r="H1569"/>
      <c r="I1569"/>
      <c r="J1569"/>
      <c r="K1569"/>
      <c r="L1569"/>
      <c r="M1569"/>
      <c r="N1569"/>
      <c r="O1569"/>
      <c r="P1569"/>
      <c r="R1569"/>
      <c r="S1569"/>
      <c r="T1569">
        <v>153143</v>
      </c>
      <c r="U1569">
        <v>495.88</v>
      </c>
      <c r="V1569"/>
      <c r="W1569"/>
      <c r="X1569"/>
      <c r="Y1569"/>
      <c r="Z1569"/>
      <c r="AA1569"/>
      <c r="AB1569"/>
      <c r="AC1569"/>
      <c r="AD1569"/>
      <c r="AE1569"/>
      <c r="AF1569"/>
      <c r="AG1569"/>
      <c r="AH1569"/>
    </row>
    <row r="1570" spans="1:34" x14ac:dyDescent="0.25">
      <c r="A1570"/>
      <c r="B1570"/>
      <c r="C1570">
        <v>152939</v>
      </c>
      <c r="D1570" s="8">
        <v>2059.67</v>
      </c>
      <c r="E1570"/>
      <c r="F1570"/>
      <c r="G1570"/>
      <c r="H1570"/>
      <c r="I1570"/>
      <c r="J1570"/>
      <c r="K1570"/>
      <c r="L1570"/>
      <c r="M1570"/>
      <c r="N1570"/>
      <c r="O1570"/>
      <c r="P1570"/>
      <c r="R1570"/>
      <c r="S1570"/>
      <c r="T1570">
        <v>153144</v>
      </c>
      <c r="U1570">
        <v>2716.94</v>
      </c>
      <c r="V1570"/>
      <c r="W1570"/>
      <c r="X1570"/>
      <c r="Y1570"/>
      <c r="Z1570"/>
      <c r="AA1570"/>
      <c r="AB1570"/>
      <c r="AC1570"/>
      <c r="AD1570"/>
      <c r="AE1570"/>
      <c r="AF1570"/>
      <c r="AG1570"/>
      <c r="AH1570"/>
    </row>
    <row r="1571" spans="1:34" x14ac:dyDescent="0.25">
      <c r="A1571"/>
      <c r="B1571"/>
      <c r="C1571">
        <v>152940</v>
      </c>
      <c r="D1571" s="8">
        <v>2060.98</v>
      </c>
      <c r="E1571"/>
      <c r="F1571"/>
      <c r="G1571"/>
      <c r="H1571"/>
      <c r="I1571"/>
      <c r="J1571"/>
      <c r="K1571"/>
      <c r="L1571"/>
      <c r="M1571"/>
      <c r="N1571"/>
      <c r="O1571"/>
      <c r="P1571"/>
      <c r="R1571"/>
      <c r="S1571"/>
      <c r="T1571">
        <v>153145</v>
      </c>
      <c r="U1571">
        <v>31.41</v>
      </c>
      <c r="V1571"/>
      <c r="W1571"/>
      <c r="X1571"/>
      <c r="Y1571"/>
      <c r="Z1571"/>
      <c r="AA1571"/>
      <c r="AB1571"/>
      <c r="AC1571"/>
      <c r="AD1571"/>
      <c r="AE1571"/>
      <c r="AF1571"/>
      <c r="AG1571"/>
      <c r="AH1571"/>
    </row>
    <row r="1572" spans="1:34" x14ac:dyDescent="0.25">
      <c r="A1572"/>
      <c r="B1572"/>
      <c r="C1572">
        <v>152942</v>
      </c>
      <c r="D1572" s="8">
        <v>2073.9899999999998</v>
      </c>
      <c r="E1572"/>
      <c r="F1572"/>
      <c r="G1572"/>
      <c r="H1572"/>
      <c r="I1572"/>
      <c r="J1572"/>
      <c r="K1572"/>
      <c r="L1572"/>
      <c r="M1572"/>
      <c r="N1572"/>
      <c r="O1572"/>
      <c r="P1572"/>
      <c r="R1572"/>
      <c r="S1572"/>
      <c r="T1572">
        <v>153146</v>
      </c>
      <c r="U1572">
        <v>316.10000000000002</v>
      </c>
      <c r="V1572"/>
      <c r="W1572"/>
      <c r="X1572"/>
      <c r="Y1572"/>
      <c r="Z1572"/>
      <c r="AA1572"/>
      <c r="AB1572"/>
      <c r="AC1572"/>
      <c r="AD1572"/>
      <c r="AE1572"/>
      <c r="AF1572"/>
      <c r="AG1572"/>
      <c r="AH1572"/>
    </row>
    <row r="1573" spans="1:34" x14ac:dyDescent="0.25">
      <c r="A1573"/>
      <c r="B1573"/>
      <c r="C1573">
        <v>152943</v>
      </c>
      <c r="D1573" s="8">
        <v>723.41</v>
      </c>
      <c r="E1573"/>
      <c r="F1573"/>
      <c r="G1573"/>
      <c r="H1573"/>
      <c r="I1573"/>
      <c r="J1573"/>
      <c r="K1573"/>
      <c r="L1573"/>
      <c r="M1573"/>
      <c r="N1573"/>
      <c r="O1573"/>
      <c r="P1573"/>
      <c r="R1573"/>
      <c r="S1573"/>
      <c r="T1573">
        <v>153147</v>
      </c>
      <c r="U1573">
        <v>1479.99</v>
      </c>
      <c r="V1573"/>
      <c r="W1573"/>
      <c r="X1573"/>
      <c r="Y1573"/>
      <c r="Z1573"/>
      <c r="AA1573"/>
      <c r="AB1573"/>
      <c r="AC1573"/>
      <c r="AD1573"/>
      <c r="AE1573"/>
      <c r="AF1573"/>
      <c r="AG1573"/>
      <c r="AH1573"/>
    </row>
    <row r="1574" spans="1:34" x14ac:dyDescent="0.25">
      <c r="A1574"/>
      <c r="B1574"/>
      <c r="C1574">
        <v>152944</v>
      </c>
      <c r="D1574" s="8">
        <v>2450.39</v>
      </c>
      <c r="E1574"/>
      <c r="F1574"/>
      <c r="G1574"/>
      <c r="H1574"/>
      <c r="I1574"/>
      <c r="J1574"/>
      <c r="K1574"/>
      <c r="L1574"/>
      <c r="M1574"/>
      <c r="N1574"/>
      <c r="O1574"/>
      <c r="P1574"/>
      <c r="R1574"/>
      <c r="S1574"/>
      <c r="T1574">
        <v>153148</v>
      </c>
      <c r="U1574">
        <v>153.55000000000001</v>
      </c>
      <c r="V1574"/>
      <c r="W1574"/>
      <c r="X1574"/>
      <c r="Y1574"/>
      <c r="Z1574"/>
      <c r="AA1574"/>
      <c r="AB1574"/>
      <c r="AC1574"/>
      <c r="AD1574"/>
      <c r="AE1574"/>
      <c r="AF1574"/>
      <c r="AG1574"/>
      <c r="AH1574"/>
    </row>
    <row r="1575" spans="1:34" x14ac:dyDescent="0.25">
      <c r="A1575"/>
      <c r="B1575"/>
      <c r="C1575">
        <v>152945</v>
      </c>
      <c r="D1575" s="8">
        <v>2471.27</v>
      </c>
      <c r="E1575"/>
      <c r="F1575"/>
      <c r="G1575"/>
      <c r="H1575"/>
      <c r="I1575"/>
      <c r="J1575"/>
      <c r="K1575"/>
      <c r="L1575"/>
      <c r="M1575"/>
      <c r="N1575"/>
      <c r="O1575"/>
      <c r="P1575"/>
      <c r="R1575"/>
      <c r="S1575"/>
      <c r="T1575">
        <v>153150</v>
      </c>
      <c r="U1575">
        <v>2038.12</v>
      </c>
      <c r="V1575"/>
      <c r="W1575"/>
      <c r="X1575"/>
      <c r="Y1575"/>
      <c r="Z1575"/>
      <c r="AA1575"/>
      <c r="AB1575"/>
      <c r="AC1575"/>
      <c r="AD1575"/>
      <c r="AE1575"/>
      <c r="AF1575"/>
      <c r="AG1575"/>
      <c r="AH1575"/>
    </row>
    <row r="1576" spans="1:34" x14ac:dyDescent="0.25">
      <c r="A1576"/>
      <c r="B1576"/>
      <c r="C1576">
        <v>152946</v>
      </c>
      <c r="D1576" s="8">
        <v>617.16999999999996</v>
      </c>
      <c r="E1576"/>
      <c r="F1576"/>
      <c r="G1576"/>
      <c r="H1576"/>
      <c r="I1576"/>
      <c r="J1576"/>
      <c r="K1576"/>
      <c r="L1576"/>
      <c r="M1576"/>
      <c r="N1576"/>
      <c r="O1576"/>
      <c r="P1576"/>
      <c r="R1576"/>
      <c r="S1576"/>
      <c r="T1576">
        <v>153152</v>
      </c>
      <c r="U1576">
        <v>382.8</v>
      </c>
      <c r="V1576"/>
      <c r="W1576"/>
      <c r="X1576"/>
      <c r="Y1576"/>
      <c r="Z1576"/>
      <c r="AA1576"/>
      <c r="AB1576"/>
      <c r="AC1576"/>
      <c r="AD1576"/>
      <c r="AE1576"/>
      <c r="AF1576"/>
      <c r="AG1576"/>
      <c r="AH1576"/>
    </row>
    <row r="1577" spans="1:34" x14ac:dyDescent="0.25">
      <c r="A1577"/>
      <c r="B1577"/>
      <c r="C1577">
        <v>152947</v>
      </c>
      <c r="D1577" s="8">
        <v>938.46</v>
      </c>
      <c r="E1577"/>
      <c r="F1577"/>
      <c r="G1577"/>
      <c r="H1577"/>
      <c r="I1577"/>
      <c r="J1577"/>
      <c r="K1577"/>
      <c r="L1577"/>
      <c r="M1577"/>
      <c r="N1577"/>
      <c r="O1577"/>
      <c r="P1577"/>
      <c r="R1577"/>
      <c r="S1577"/>
      <c r="T1577">
        <v>153153</v>
      </c>
      <c r="U1577">
        <v>1967.6</v>
      </c>
      <c r="V1577"/>
      <c r="W1577"/>
      <c r="X1577"/>
      <c r="Y1577"/>
      <c r="Z1577"/>
      <c r="AA1577"/>
      <c r="AB1577"/>
      <c r="AC1577"/>
      <c r="AD1577"/>
      <c r="AE1577"/>
      <c r="AF1577"/>
      <c r="AG1577"/>
      <c r="AH1577"/>
    </row>
    <row r="1578" spans="1:34" x14ac:dyDescent="0.25">
      <c r="A1578"/>
      <c r="B1578"/>
      <c r="C1578">
        <v>152948</v>
      </c>
      <c r="D1578" s="8">
        <v>1092.08</v>
      </c>
      <c r="E1578"/>
      <c r="F1578"/>
      <c r="G1578"/>
      <c r="H1578"/>
      <c r="I1578"/>
      <c r="J1578"/>
      <c r="K1578"/>
      <c r="L1578"/>
      <c r="M1578"/>
      <c r="N1578"/>
      <c r="O1578"/>
      <c r="P1578"/>
      <c r="R1578"/>
      <c r="S1578"/>
      <c r="T1578">
        <v>153154</v>
      </c>
      <c r="U1578">
        <v>2520.52</v>
      </c>
      <c r="V1578"/>
      <c r="W1578"/>
      <c r="X1578"/>
      <c r="Y1578"/>
      <c r="Z1578"/>
      <c r="AA1578"/>
      <c r="AB1578"/>
      <c r="AC1578"/>
      <c r="AD1578"/>
      <c r="AE1578"/>
      <c r="AF1578"/>
      <c r="AG1578"/>
      <c r="AH1578"/>
    </row>
    <row r="1579" spans="1:34" x14ac:dyDescent="0.25">
      <c r="A1579"/>
      <c r="B1579"/>
      <c r="C1579">
        <v>152949</v>
      </c>
      <c r="D1579" s="8">
        <v>102.33</v>
      </c>
      <c r="E1579"/>
      <c r="F1579"/>
      <c r="G1579"/>
      <c r="H1579"/>
      <c r="I1579"/>
      <c r="J1579"/>
      <c r="K1579"/>
      <c r="L1579"/>
      <c r="M1579"/>
      <c r="N1579"/>
      <c r="O1579"/>
      <c r="P1579"/>
      <c r="R1579"/>
      <c r="S1579"/>
      <c r="T1579">
        <v>153155</v>
      </c>
      <c r="U1579">
        <v>383.86</v>
      </c>
      <c r="V1579"/>
      <c r="W1579"/>
      <c r="X1579"/>
      <c r="Y1579"/>
      <c r="Z1579"/>
      <c r="AA1579"/>
      <c r="AB1579"/>
      <c r="AC1579"/>
      <c r="AD1579"/>
      <c r="AE1579"/>
      <c r="AF1579"/>
      <c r="AG1579"/>
      <c r="AH1579"/>
    </row>
    <row r="1580" spans="1:34" x14ac:dyDescent="0.25">
      <c r="A1580"/>
      <c r="B1580"/>
      <c r="C1580">
        <v>152950</v>
      </c>
      <c r="D1580" s="8">
        <v>828.31</v>
      </c>
      <c r="E1580"/>
      <c r="F1580"/>
      <c r="G1580"/>
      <c r="H1580"/>
      <c r="I1580"/>
      <c r="J1580"/>
      <c r="K1580"/>
      <c r="L1580"/>
      <c r="M1580"/>
      <c r="N1580"/>
      <c r="O1580"/>
      <c r="P1580"/>
      <c r="R1580"/>
      <c r="S1580"/>
      <c r="T1580">
        <v>153157</v>
      </c>
      <c r="U1580">
        <v>1220.6500000000001</v>
      </c>
      <c r="V1580"/>
      <c r="W1580"/>
      <c r="X1580"/>
      <c r="Y1580"/>
      <c r="Z1580"/>
      <c r="AA1580"/>
      <c r="AB1580"/>
      <c r="AC1580"/>
      <c r="AD1580"/>
      <c r="AE1580"/>
      <c r="AF1580"/>
      <c r="AG1580"/>
      <c r="AH1580"/>
    </row>
    <row r="1581" spans="1:34" x14ac:dyDescent="0.25">
      <c r="A1581"/>
      <c r="B1581"/>
      <c r="C1581">
        <v>152951</v>
      </c>
      <c r="D1581" s="8">
        <v>2536.61</v>
      </c>
      <c r="E1581"/>
      <c r="F1581"/>
      <c r="G1581"/>
      <c r="H1581"/>
      <c r="I1581"/>
      <c r="J1581"/>
      <c r="K1581"/>
      <c r="L1581"/>
      <c r="M1581"/>
      <c r="N1581"/>
      <c r="O1581"/>
      <c r="P1581"/>
      <c r="R1581"/>
      <c r="S1581"/>
      <c r="T1581">
        <v>153158</v>
      </c>
      <c r="U1581">
        <v>2485.02</v>
      </c>
      <c r="V1581"/>
      <c r="W1581"/>
      <c r="X1581"/>
      <c r="Y1581"/>
      <c r="Z1581"/>
      <c r="AA1581"/>
      <c r="AB1581"/>
      <c r="AC1581"/>
      <c r="AD1581"/>
      <c r="AE1581"/>
      <c r="AF1581"/>
      <c r="AG1581"/>
      <c r="AH1581"/>
    </row>
    <row r="1582" spans="1:34" x14ac:dyDescent="0.25">
      <c r="A1582"/>
      <c r="B1582"/>
      <c r="C1582">
        <v>152952</v>
      </c>
      <c r="D1582" s="8">
        <v>1160.23</v>
      </c>
      <c r="E1582"/>
      <c r="F1582"/>
      <c r="G1582"/>
      <c r="H1582"/>
      <c r="I1582"/>
      <c r="J1582"/>
      <c r="K1582"/>
      <c r="L1582"/>
      <c r="M1582"/>
      <c r="N1582"/>
      <c r="O1582"/>
      <c r="P1582"/>
      <c r="R1582"/>
      <c r="S1582"/>
      <c r="T1582">
        <v>153159</v>
      </c>
      <c r="U1582">
        <v>542.29</v>
      </c>
      <c r="V1582"/>
      <c r="W1582"/>
      <c r="X1582"/>
      <c r="Y1582"/>
      <c r="Z1582"/>
      <c r="AA1582"/>
      <c r="AB1582"/>
      <c r="AC1582"/>
      <c r="AD1582"/>
      <c r="AE1582"/>
      <c r="AF1582"/>
      <c r="AG1582"/>
      <c r="AH1582"/>
    </row>
    <row r="1583" spans="1:34" x14ac:dyDescent="0.25">
      <c r="A1583"/>
      <c r="B1583"/>
      <c r="C1583">
        <v>152953</v>
      </c>
      <c r="D1583" s="8">
        <v>141.5</v>
      </c>
      <c r="E1583"/>
      <c r="F1583"/>
      <c r="G1583"/>
      <c r="H1583"/>
      <c r="I1583"/>
      <c r="J1583"/>
      <c r="K1583"/>
      <c r="L1583"/>
      <c r="M1583"/>
      <c r="N1583"/>
      <c r="O1583"/>
      <c r="P1583"/>
      <c r="R1583"/>
      <c r="S1583"/>
      <c r="T1583">
        <v>153160</v>
      </c>
      <c r="U1583">
        <v>1858.83</v>
      </c>
      <c r="V1583"/>
      <c r="W1583"/>
      <c r="X1583"/>
      <c r="Y1583"/>
      <c r="Z1583"/>
      <c r="AA1583"/>
      <c r="AB1583"/>
      <c r="AC1583"/>
      <c r="AD1583"/>
      <c r="AE1583"/>
      <c r="AF1583"/>
      <c r="AG1583"/>
      <c r="AH1583"/>
    </row>
    <row r="1584" spans="1:34" x14ac:dyDescent="0.25">
      <c r="A1584"/>
      <c r="B1584"/>
      <c r="C1584">
        <v>152954</v>
      </c>
      <c r="D1584" s="8">
        <v>1844.52</v>
      </c>
      <c r="E1584"/>
      <c r="F1584"/>
      <c r="G1584"/>
      <c r="H1584"/>
      <c r="I1584"/>
      <c r="J1584"/>
      <c r="K1584"/>
      <c r="L1584"/>
      <c r="M1584"/>
      <c r="N1584"/>
      <c r="O1584"/>
      <c r="P1584"/>
      <c r="R1584"/>
      <c r="S1584"/>
      <c r="T1584">
        <v>153162</v>
      </c>
      <c r="U1584">
        <v>932.17</v>
      </c>
      <c r="V1584"/>
      <c r="W1584"/>
      <c r="X1584"/>
      <c r="Y1584"/>
      <c r="Z1584"/>
      <c r="AA1584"/>
      <c r="AB1584"/>
      <c r="AC1584"/>
      <c r="AD1584"/>
      <c r="AE1584"/>
      <c r="AF1584"/>
      <c r="AG1584"/>
      <c r="AH1584"/>
    </row>
    <row r="1585" spans="1:34" x14ac:dyDescent="0.25">
      <c r="A1585"/>
      <c r="B1585"/>
      <c r="C1585">
        <v>152955</v>
      </c>
      <c r="D1585" s="8">
        <v>891.61</v>
      </c>
      <c r="E1585"/>
      <c r="F1585"/>
      <c r="G1585"/>
      <c r="H1585"/>
      <c r="I1585"/>
      <c r="J1585"/>
      <c r="K1585"/>
      <c r="L1585"/>
      <c r="M1585"/>
      <c r="N1585"/>
      <c r="O1585"/>
      <c r="P1585"/>
      <c r="R1585"/>
      <c r="S1585"/>
      <c r="T1585">
        <v>153163</v>
      </c>
      <c r="U1585">
        <v>748.66</v>
      </c>
      <c r="V1585"/>
      <c r="W1585"/>
      <c r="X1585"/>
      <c r="Y1585"/>
      <c r="Z1585"/>
      <c r="AA1585"/>
      <c r="AB1585"/>
      <c r="AC1585"/>
      <c r="AD1585"/>
      <c r="AE1585"/>
      <c r="AF1585"/>
      <c r="AG1585"/>
      <c r="AH1585"/>
    </row>
    <row r="1586" spans="1:34" x14ac:dyDescent="0.25">
      <c r="A1586"/>
      <c r="B1586"/>
      <c r="C1586">
        <v>152956</v>
      </c>
      <c r="D1586" s="8">
        <v>1603.25</v>
      </c>
      <c r="E1586"/>
      <c r="F1586"/>
      <c r="G1586"/>
      <c r="H1586"/>
      <c r="I1586"/>
      <c r="J1586"/>
      <c r="K1586"/>
      <c r="L1586"/>
      <c r="M1586"/>
      <c r="N1586"/>
      <c r="O1586"/>
      <c r="P1586"/>
      <c r="R1586"/>
      <c r="S1586"/>
      <c r="T1586">
        <v>153164</v>
      </c>
      <c r="U1586">
        <v>2007.91</v>
      </c>
      <c r="V1586"/>
      <c r="W1586"/>
      <c r="X1586"/>
      <c r="Y1586"/>
      <c r="Z1586"/>
      <c r="AA1586"/>
      <c r="AB1586"/>
      <c r="AC1586"/>
      <c r="AD1586"/>
      <c r="AE1586"/>
      <c r="AF1586"/>
      <c r="AG1586"/>
      <c r="AH1586"/>
    </row>
    <row r="1587" spans="1:34" x14ac:dyDescent="0.25">
      <c r="A1587"/>
      <c r="B1587"/>
      <c r="C1587">
        <v>152957</v>
      </c>
      <c r="D1587" s="8">
        <v>1452.53</v>
      </c>
      <c r="E1587"/>
      <c r="F1587"/>
      <c r="G1587"/>
      <c r="H1587"/>
      <c r="I1587"/>
      <c r="J1587"/>
      <c r="K1587"/>
      <c r="L1587"/>
      <c r="M1587"/>
      <c r="N1587"/>
      <c r="O1587"/>
      <c r="P1587"/>
      <c r="R1587"/>
      <c r="S1587"/>
      <c r="T1587">
        <v>153165</v>
      </c>
      <c r="U1587">
        <v>1778.43</v>
      </c>
      <c r="V1587"/>
      <c r="W1587"/>
      <c r="X1587"/>
      <c r="Y1587"/>
      <c r="Z1587"/>
      <c r="AA1587"/>
      <c r="AB1587"/>
      <c r="AC1587"/>
      <c r="AD1587"/>
      <c r="AE1587"/>
      <c r="AF1587"/>
      <c r="AG1587"/>
      <c r="AH1587"/>
    </row>
    <row r="1588" spans="1:34" x14ac:dyDescent="0.25">
      <c r="A1588"/>
      <c r="B1588"/>
      <c r="C1588">
        <v>152958</v>
      </c>
      <c r="D1588" s="8">
        <v>2514.29</v>
      </c>
      <c r="E1588"/>
      <c r="F1588"/>
      <c r="G1588"/>
      <c r="H1588"/>
      <c r="I1588"/>
      <c r="J1588"/>
      <c r="K1588"/>
      <c r="L1588"/>
      <c r="M1588"/>
      <c r="N1588"/>
      <c r="O1588"/>
      <c r="P1588"/>
      <c r="R1588"/>
      <c r="S1588"/>
      <c r="T1588">
        <v>153166</v>
      </c>
      <c r="U1588">
        <v>2832.99</v>
      </c>
      <c r="V1588"/>
      <c r="W1588"/>
      <c r="X1588"/>
      <c r="Y1588"/>
      <c r="Z1588"/>
      <c r="AA1588"/>
      <c r="AB1588"/>
      <c r="AC1588"/>
      <c r="AD1588"/>
      <c r="AE1588"/>
      <c r="AF1588"/>
      <c r="AG1588"/>
      <c r="AH1588"/>
    </row>
    <row r="1589" spans="1:34" x14ac:dyDescent="0.25">
      <c r="A1589"/>
      <c r="B1589"/>
      <c r="C1589">
        <v>152959</v>
      </c>
      <c r="D1589" s="8">
        <v>378.51</v>
      </c>
      <c r="E1589"/>
      <c r="F1589"/>
      <c r="G1589"/>
      <c r="H1589"/>
      <c r="I1589"/>
      <c r="J1589"/>
      <c r="K1589"/>
      <c r="L1589"/>
      <c r="M1589"/>
      <c r="N1589"/>
      <c r="O1589"/>
      <c r="P1589"/>
      <c r="R1589"/>
      <c r="S1589"/>
      <c r="T1589">
        <v>153167</v>
      </c>
      <c r="U1589">
        <v>2543.8200000000002</v>
      </c>
      <c r="V1589"/>
      <c r="W1589"/>
      <c r="X1589"/>
      <c r="Y1589"/>
      <c r="Z1589"/>
      <c r="AA1589"/>
      <c r="AB1589"/>
      <c r="AC1589"/>
      <c r="AD1589"/>
      <c r="AE1589"/>
      <c r="AF1589"/>
      <c r="AG1589"/>
      <c r="AH1589"/>
    </row>
    <row r="1590" spans="1:34" x14ac:dyDescent="0.25">
      <c r="A1590"/>
      <c r="B1590"/>
      <c r="C1590">
        <v>152961</v>
      </c>
      <c r="D1590" s="8">
        <v>218.78</v>
      </c>
      <c r="E1590"/>
      <c r="F1590"/>
      <c r="G1590"/>
      <c r="H1590"/>
      <c r="I1590"/>
      <c r="J1590"/>
      <c r="K1590"/>
      <c r="L1590"/>
      <c r="M1590"/>
      <c r="N1590"/>
      <c r="O1590"/>
      <c r="P1590"/>
      <c r="R1590"/>
      <c r="S1590"/>
      <c r="T1590">
        <v>153168</v>
      </c>
      <c r="U1590">
        <v>2087.13</v>
      </c>
      <c r="V1590"/>
      <c r="W1590"/>
      <c r="X1590"/>
      <c r="Y1590"/>
      <c r="Z1590"/>
      <c r="AA1590"/>
      <c r="AB1590"/>
      <c r="AC1590"/>
      <c r="AD1590"/>
      <c r="AE1590"/>
      <c r="AF1590"/>
      <c r="AG1590"/>
      <c r="AH1590"/>
    </row>
    <row r="1591" spans="1:34" x14ac:dyDescent="0.25">
      <c r="A1591"/>
      <c r="B1591"/>
      <c r="C1591">
        <v>152962</v>
      </c>
      <c r="D1591" s="8">
        <v>1762.76</v>
      </c>
      <c r="E1591"/>
      <c r="F1591"/>
      <c r="G1591"/>
      <c r="H1591"/>
      <c r="I1591"/>
      <c r="J1591"/>
      <c r="K1591"/>
      <c r="L1591"/>
      <c r="M1591"/>
      <c r="N1591"/>
      <c r="O1591"/>
      <c r="P1591"/>
      <c r="R1591"/>
      <c r="S1591"/>
      <c r="T1591">
        <v>153169</v>
      </c>
      <c r="U1591">
        <v>2756.36</v>
      </c>
      <c r="V1591"/>
      <c r="W1591"/>
      <c r="X1591"/>
      <c r="Y1591"/>
      <c r="Z1591"/>
      <c r="AA1591"/>
      <c r="AB1591"/>
      <c r="AC1591"/>
      <c r="AD1591"/>
      <c r="AE1591"/>
      <c r="AF1591"/>
      <c r="AG1591"/>
      <c r="AH1591"/>
    </row>
    <row r="1592" spans="1:34" x14ac:dyDescent="0.25">
      <c r="A1592"/>
      <c r="B1592"/>
      <c r="C1592">
        <v>152963</v>
      </c>
      <c r="D1592" s="8">
        <v>867.14</v>
      </c>
      <c r="E1592"/>
      <c r="F1592"/>
      <c r="G1592"/>
      <c r="H1592"/>
      <c r="I1592"/>
      <c r="J1592"/>
      <c r="K1592"/>
      <c r="L1592"/>
      <c r="M1592"/>
      <c r="N1592"/>
      <c r="O1592"/>
      <c r="P1592"/>
      <c r="R1592"/>
      <c r="S1592"/>
      <c r="T1592">
        <v>153170</v>
      </c>
      <c r="U1592">
        <v>1128.68</v>
      </c>
      <c r="V1592"/>
      <c r="W1592"/>
      <c r="X1592"/>
      <c r="Y1592"/>
      <c r="Z1592"/>
      <c r="AA1592"/>
      <c r="AB1592"/>
      <c r="AC1592"/>
      <c r="AD1592"/>
      <c r="AE1592"/>
      <c r="AF1592"/>
      <c r="AG1592"/>
      <c r="AH1592"/>
    </row>
    <row r="1593" spans="1:34" x14ac:dyDescent="0.25">
      <c r="A1593"/>
      <c r="B1593"/>
      <c r="C1593">
        <v>152965</v>
      </c>
      <c r="D1593" s="8">
        <v>2609.52</v>
      </c>
      <c r="E1593"/>
      <c r="F1593"/>
      <c r="G1593"/>
      <c r="H1593"/>
      <c r="I1593"/>
      <c r="J1593"/>
      <c r="K1593"/>
      <c r="L1593"/>
      <c r="M1593"/>
      <c r="N1593"/>
      <c r="O1593"/>
      <c r="P1593"/>
      <c r="R1593"/>
      <c r="S1593"/>
      <c r="T1593">
        <v>153171</v>
      </c>
      <c r="U1593">
        <v>2440.4499999999998</v>
      </c>
      <c r="V1593"/>
      <c r="W1593"/>
      <c r="X1593"/>
      <c r="Y1593"/>
      <c r="Z1593"/>
      <c r="AA1593"/>
      <c r="AB1593"/>
      <c r="AC1593"/>
      <c r="AD1593"/>
      <c r="AE1593"/>
      <c r="AF1593"/>
      <c r="AG1593"/>
      <c r="AH1593"/>
    </row>
    <row r="1594" spans="1:34" x14ac:dyDescent="0.25">
      <c r="A1594"/>
      <c r="B1594"/>
      <c r="C1594">
        <v>152966</v>
      </c>
      <c r="D1594" s="8">
        <v>1892.34</v>
      </c>
      <c r="E1594"/>
      <c r="F1594"/>
      <c r="G1594"/>
      <c r="H1594"/>
      <c r="I1594"/>
      <c r="J1594"/>
      <c r="K1594"/>
      <c r="L1594"/>
      <c r="M1594"/>
      <c r="N1594"/>
      <c r="O1594"/>
      <c r="P1594"/>
      <c r="R1594"/>
      <c r="S1594"/>
      <c r="T1594">
        <v>153172</v>
      </c>
      <c r="U1594">
        <v>435.6</v>
      </c>
      <c r="V1594"/>
      <c r="W1594"/>
      <c r="X1594"/>
      <c r="Y1594"/>
      <c r="Z1594"/>
      <c r="AA1594"/>
      <c r="AB1594"/>
      <c r="AC1594"/>
      <c r="AD1594"/>
      <c r="AE1594"/>
      <c r="AF1594"/>
      <c r="AG1594"/>
      <c r="AH1594"/>
    </row>
    <row r="1595" spans="1:34" x14ac:dyDescent="0.25">
      <c r="A1595"/>
      <c r="B1595"/>
      <c r="C1595">
        <v>152967</v>
      </c>
      <c r="D1595" s="8">
        <v>2685.55</v>
      </c>
      <c r="E1595"/>
      <c r="F1595"/>
      <c r="G1595"/>
      <c r="H1595"/>
      <c r="I1595"/>
      <c r="J1595"/>
      <c r="K1595"/>
      <c r="L1595"/>
      <c r="M1595"/>
      <c r="N1595"/>
      <c r="O1595"/>
      <c r="P1595"/>
      <c r="R1595"/>
      <c r="S1595"/>
      <c r="T1595">
        <v>153174</v>
      </c>
      <c r="U1595">
        <v>2922.89</v>
      </c>
      <c r="V1595"/>
      <c r="W1595"/>
      <c r="X1595"/>
      <c r="Y1595"/>
      <c r="Z1595"/>
      <c r="AA1595"/>
      <c r="AB1595"/>
      <c r="AC1595"/>
      <c r="AD1595"/>
      <c r="AE1595"/>
      <c r="AF1595"/>
      <c r="AG1595"/>
      <c r="AH1595"/>
    </row>
    <row r="1596" spans="1:34" x14ac:dyDescent="0.25">
      <c r="A1596"/>
      <c r="B1596"/>
      <c r="C1596">
        <v>152968</v>
      </c>
      <c r="D1596" s="8">
        <v>1212.74</v>
      </c>
      <c r="E1596"/>
      <c r="F1596"/>
      <c r="G1596"/>
      <c r="H1596"/>
      <c r="I1596"/>
      <c r="J1596"/>
      <c r="K1596"/>
      <c r="L1596"/>
      <c r="M1596"/>
      <c r="N1596"/>
      <c r="O1596"/>
      <c r="P1596"/>
      <c r="R1596"/>
      <c r="S1596"/>
      <c r="T1596">
        <v>153175</v>
      </c>
      <c r="U1596">
        <v>538.1</v>
      </c>
      <c r="V1596"/>
      <c r="W1596"/>
      <c r="X1596"/>
      <c r="Y1596"/>
      <c r="Z1596"/>
      <c r="AA1596"/>
      <c r="AB1596"/>
      <c r="AC1596"/>
      <c r="AD1596"/>
      <c r="AE1596"/>
      <c r="AF1596"/>
      <c r="AG1596"/>
      <c r="AH1596"/>
    </row>
    <row r="1597" spans="1:34" x14ac:dyDescent="0.25">
      <c r="A1597"/>
      <c r="B1597"/>
      <c r="C1597">
        <v>152969</v>
      </c>
      <c r="D1597" s="8">
        <v>495.37</v>
      </c>
      <c r="E1597"/>
      <c r="F1597"/>
      <c r="G1597"/>
      <c r="H1597"/>
      <c r="I1597"/>
      <c r="J1597"/>
      <c r="K1597"/>
      <c r="L1597"/>
      <c r="M1597"/>
      <c r="N1597"/>
      <c r="O1597"/>
      <c r="P1597"/>
      <c r="R1597"/>
      <c r="S1597"/>
      <c r="T1597">
        <v>153176</v>
      </c>
      <c r="U1597">
        <v>361.86</v>
      </c>
      <c r="V1597"/>
      <c r="W1597"/>
      <c r="X1597"/>
      <c r="Y1597"/>
      <c r="Z1597"/>
      <c r="AA1597"/>
      <c r="AB1597"/>
      <c r="AC1597"/>
      <c r="AD1597"/>
      <c r="AE1597"/>
      <c r="AF1597"/>
      <c r="AG1597"/>
      <c r="AH1597"/>
    </row>
    <row r="1598" spans="1:34" x14ac:dyDescent="0.25">
      <c r="A1598"/>
      <c r="B1598"/>
      <c r="C1598">
        <v>152970</v>
      </c>
      <c r="D1598" s="8">
        <v>417.77</v>
      </c>
      <c r="E1598"/>
      <c r="F1598"/>
      <c r="G1598"/>
      <c r="H1598"/>
      <c r="I1598"/>
      <c r="J1598"/>
      <c r="K1598"/>
      <c r="L1598"/>
      <c r="M1598"/>
      <c r="N1598"/>
      <c r="O1598"/>
      <c r="P1598"/>
      <c r="R1598"/>
      <c r="S1598"/>
      <c r="T1598">
        <v>153177</v>
      </c>
      <c r="U1598">
        <v>242.61</v>
      </c>
      <c r="V1598"/>
      <c r="W1598"/>
      <c r="X1598"/>
      <c r="Y1598"/>
      <c r="Z1598"/>
      <c r="AA1598"/>
      <c r="AB1598"/>
      <c r="AC1598"/>
      <c r="AD1598"/>
      <c r="AE1598"/>
      <c r="AF1598"/>
      <c r="AG1598"/>
      <c r="AH1598"/>
    </row>
    <row r="1599" spans="1:34" x14ac:dyDescent="0.25">
      <c r="A1599"/>
      <c r="B1599"/>
      <c r="C1599">
        <v>152971</v>
      </c>
      <c r="D1599" s="8">
        <v>772.82</v>
      </c>
      <c r="E1599"/>
      <c r="F1599"/>
      <c r="G1599"/>
      <c r="H1599"/>
      <c r="I1599"/>
      <c r="J1599"/>
      <c r="K1599"/>
      <c r="L1599"/>
      <c r="M1599"/>
      <c r="N1599"/>
      <c r="O1599"/>
      <c r="P1599"/>
      <c r="R1599"/>
      <c r="S1599"/>
      <c r="T1599">
        <v>153178</v>
      </c>
      <c r="U1599">
        <v>613.13</v>
      </c>
      <c r="V1599"/>
      <c r="W1599"/>
      <c r="X1599"/>
      <c r="Y1599"/>
      <c r="Z1599"/>
      <c r="AA1599"/>
      <c r="AB1599"/>
      <c r="AC1599"/>
      <c r="AD1599"/>
      <c r="AE1599"/>
      <c r="AF1599"/>
      <c r="AG1599"/>
      <c r="AH1599"/>
    </row>
    <row r="1600" spans="1:34" x14ac:dyDescent="0.25">
      <c r="A1600"/>
      <c r="B1600"/>
      <c r="C1600">
        <v>152972</v>
      </c>
      <c r="D1600" s="8">
        <v>277.8</v>
      </c>
      <c r="E1600"/>
      <c r="F1600"/>
      <c r="G1600"/>
      <c r="H1600"/>
      <c r="I1600"/>
      <c r="J1600"/>
      <c r="K1600"/>
      <c r="L1600"/>
      <c r="M1600"/>
      <c r="N1600"/>
      <c r="O1600"/>
      <c r="P1600"/>
      <c r="R1600"/>
      <c r="S1600"/>
      <c r="T1600">
        <v>153180</v>
      </c>
      <c r="U1600">
        <v>190.93</v>
      </c>
      <c r="V1600"/>
      <c r="W1600"/>
      <c r="X1600"/>
      <c r="Y1600"/>
      <c r="Z1600"/>
      <c r="AA1600"/>
      <c r="AB1600"/>
      <c r="AC1600"/>
      <c r="AD1600"/>
      <c r="AE1600"/>
      <c r="AF1600"/>
      <c r="AG1600"/>
      <c r="AH1600"/>
    </row>
    <row r="1601" spans="1:34" x14ac:dyDescent="0.25">
      <c r="A1601"/>
      <c r="B1601"/>
      <c r="C1601">
        <v>152973</v>
      </c>
      <c r="D1601" s="8">
        <v>1449.98</v>
      </c>
      <c r="E1601"/>
      <c r="F1601"/>
      <c r="G1601"/>
      <c r="H1601"/>
      <c r="I1601"/>
      <c r="J1601"/>
      <c r="K1601"/>
      <c r="L1601"/>
      <c r="M1601"/>
      <c r="N1601"/>
      <c r="O1601"/>
      <c r="P1601"/>
      <c r="R1601"/>
      <c r="S1601"/>
      <c r="T1601">
        <v>153181</v>
      </c>
      <c r="U1601">
        <v>783.81</v>
      </c>
      <c r="V1601"/>
      <c r="W1601"/>
      <c r="X1601"/>
      <c r="Y1601"/>
      <c r="Z1601"/>
      <c r="AA1601"/>
      <c r="AB1601"/>
      <c r="AC1601"/>
      <c r="AD1601"/>
      <c r="AE1601"/>
      <c r="AF1601"/>
      <c r="AG1601"/>
      <c r="AH1601"/>
    </row>
    <row r="1602" spans="1:34" x14ac:dyDescent="0.25">
      <c r="A1602"/>
      <c r="B1602"/>
      <c r="C1602">
        <v>152974</v>
      </c>
      <c r="D1602" s="8">
        <v>550.23</v>
      </c>
      <c r="E1602"/>
      <c r="F1602"/>
      <c r="G1602"/>
      <c r="H1602"/>
      <c r="I1602"/>
      <c r="J1602"/>
      <c r="K1602"/>
      <c r="L1602"/>
      <c r="M1602"/>
      <c r="N1602"/>
      <c r="O1602"/>
      <c r="P1602"/>
      <c r="R1602"/>
      <c r="S1602"/>
      <c r="T1602">
        <v>153182</v>
      </c>
      <c r="U1602">
        <v>1682.07</v>
      </c>
      <c r="V1602"/>
      <c r="W1602"/>
      <c r="X1602"/>
      <c r="Y1602"/>
      <c r="Z1602"/>
      <c r="AA1602"/>
      <c r="AB1602"/>
      <c r="AC1602"/>
      <c r="AD1602"/>
      <c r="AE1602"/>
      <c r="AF1602"/>
      <c r="AG1602"/>
      <c r="AH1602"/>
    </row>
    <row r="1603" spans="1:34" x14ac:dyDescent="0.25">
      <c r="A1603"/>
      <c r="B1603"/>
      <c r="C1603">
        <v>152975</v>
      </c>
      <c r="D1603" s="8">
        <v>2540.0300000000002</v>
      </c>
      <c r="E1603"/>
      <c r="F1603"/>
      <c r="G1603"/>
      <c r="H1603"/>
      <c r="I1603"/>
      <c r="J1603"/>
      <c r="K1603"/>
      <c r="L1603"/>
      <c r="M1603"/>
      <c r="N1603"/>
      <c r="O1603"/>
      <c r="P1603"/>
      <c r="R1603"/>
      <c r="S1603"/>
      <c r="T1603">
        <v>153183</v>
      </c>
      <c r="U1603">
        <v>2714.1</v>
      </c>
      <c r="V1603"/>
      <c r="W1603"/>
      <c r="X1603"/>
      <c r="Y1603"/>
      <c r="Z1603"/>
      <c r="AA1603"/>
      <c r="AB1603"/>
      <c r="AC1603"/>
      <c r="AD1603"/>
      <c r="AE1603"/>
      <c r="AF1603"/>
      <c r="AG1603"/>
      <c r="AH1603"/>
    </row>
    <row r="1604" spans="1:34" x14ac:dyDescent="0.25">
      <c r="A1604"/>
      <c r="B1604"/>
      <c r="C1604">
        <v>152976</v>
      </c>
      <c r="D1604" s="8">
        <v>1116.3699999999999</v>
      </c>
      <c r="E1604"/>
      <c r="F1604"/>
      <c r="G1604"/>
      <c r="H1604"/>
      <c r="I1604"/>
      <c r="J1604"/>
      <c r="K1604"/>
      <c r="L1604"/>
      <c r="M1604"/>
      <c r="N1604"/>
      <c r="O1604"/>
      <c r="P1604"/>
      <c r="R1604"/>
      <c r="S1604"/>
      <c r="T1604">
        <v>153184</v>
      </c>
      <c r="U1604">
        <v>1545.32</v>
      </c>
      <c r="V1604"/>
      <c r="W1604"/>
      <c r="X1604"/>
      <c r="Y1604"/>
      <c r="Z1604"/>
      <c r="AA1604"/>
      <c r="AB1604"/>
      <c r="AC1604"/>
      <c r="AD1604"/>
      <c r="AE1604"/>
      <c r="AF1604"/>
      <c r="AG1604"/>
      <c r="AH1604"/>
    </row>
    <row r="1605" spans="1:34" x14ac:dyDescent="0.25">
      <c r="A1605"/>
      <c r="B1605"/>
      <c r="C1605">
        <v>152977</v>
      </c>
      <c r="D1605" s="8">
        <v>698.92</v>
      </c>
      <c r="E1605"/>
      <c r="F1605"/>
      <c r="G1605"/>
      <c r="H1605"/>
      <c r="I1605"/>
      <c r="J1605"/>
      <c r="K1605"/>
      <c r="L1605"/>
      <c r="M1605"/>
      <c r="N1605"/>
      <c r="O1605"/>
      <c r="P1605"/>
      <c r="R1605"/>
      <c r="S1605"/>
      <c r="T1605">
        <v>153185</v>
      </c>
      <c r="U1605">
        <v>541.23</v>
      </c>
      <c r="V1605"/>
      <c r="W1605"/>
      <c r="X1605"/>
      <c r="Y1605"/>
      <c r="Z1605"/>
      <c r="AA1605"/>
      <c r="AB1605"/>
      <c r="AC1605"/>
      <c r="AD1605"/>
      <c r="AE1605"/>
      <c r="AF1605"/>
      <c r="AG1605"/>
      <c r="AH1605"/>
    </row>
    <row r="1606" spans="1:34" x14ac:dyDescent="0.25">
      <c r="A1606"/>
      <c r="B1606"/>
      <c r="C1606">
        <v>152978</v>
      </c>
      <c r="D1606" s="8">
        <v>1556.63</v>
      </c>
      <c r="E1606"/>
      <c r="F1606"/>
      <c r="G1606"/>
      <c r="H1606"/>
      <c r="I1606"/>
      <c r="J1606"/>
      <c r="K1606"/>
      <c r="L1606"/>
      <c r="M1606"/>
      <c r="N1606"/>
      <c r="O1606"/>
      <c r="P1606"/>
      <c r="R1606"/>
      <c r="S1606"/>
      <c r="T1606">
        <v>153186</v>
      </c>
      <c r="U1606">
        <v>1015.84</v>
      </c>
      <c r="V1606"/>
      <c r="W1606"/>
      <c r="X1606"/>
      <c r="Y1606"/>
      <c r="Z1606"/>
      <c r="AA1606"/>
      <c r="AB1606"/>
      <c r="AC1606"/>
      <c r="AD1606"/>
      <c r="AE1606"/>
      <c r="AF1606"/>
      <c r="AG1606"/>
      <c r="AH1606"/>
    </row>
    <row r="1607" spans="1:34" x14ac:dyDescent="0.25">
      <c r="A1607"/>
      <c r="B1607"/>
      <c r="C1607">
        <v>152979</v>
      </c>
      <c r="D1607" s="8">
        <v>1119.32</v>
      </c>
      <c r="E1607"/>
      <c r="F1607"/>
      <c r="G1607"/>
      <c r="H1607"/>
      <c r="I1607"/>
      <c r="J1607"/>
      <c r="K1607"/>
      <c r="L1607"/>
      <c r="M1607"/>
      <c r="N1607"/>
      <c r="O1607"/>
      <c r="P1607"/>
      <c r="R1607"/>
      <c r="S1607"/>
      <c r="T1607">
        <v>153190</v>
      </c>
      <c r="U1607">
        <v>299.81</v>
      </c>
      <c r="V1607"/>
      <c r="W1607"/>
      <c r="X1607"/>
      <c r="Y1607"/>
      <c r="Z1607"/>
      <c r="AA1607"/>
      <c r="AB1607"/>
      <c r="AC1607"/>
      <c r="AD1607"/>
      <c r="AE1607"/>
      <c r="AF1607"/>
      <c r="AG1607"/>
      <c r="AH1607"/>
    </row>
    <row r="1608" spans="1:34" x14ac:dyDescent="0.25">
      <c r="A1608"/>
      <c r="B1608"/>
      <c r="C1608">
        <v>152980</v>
      </c>
      <c r="D1608" s="8">
        <v>1511.17</v>
      </c>
      <c r="E1608"/>
      <c r="F1608"/>
      <c r="G1608"/>
      <c r="H1608"/>
      <c r="I1608"/>
      <c r="J1608"/>
      <c r="K1608"/>
      <c r="L1608"/>
      <c r="M1608"/>
      <c r="N1608"/>
      <c r="O1608"/>
      <c r="P1608"/>
      <c r="R1608"/>
      <c r="S1608"/>
      <c r="T1608">
        <v>153192</v>
      </c>
      <c r="U1608">
        <v>2785.78</v>
      </c>
      <c r="V1608"/>
      <c r="W1608"/>
      <c r="X1608"/>
      <c r="Y1608"/>
      <c r="Z1608"/>
      <c r="AA1608"/>
      <c r="AB1608"/>
      <c r="AC1608"/>
      <c r="AD1608"/>
      <c r="AE1608"/>
      <c r="AF1608"/>
      <c r="AG1608"/>
      <c r="AH1608"/>
    </row>
    <row r="1609" spans="1:34" x14ac:dyDescent="0.25">
      <c r="A1609"/>
      <c r="B1609"/>
      <c r="C1609">
        <v>152982</v>
      </c>
      <c r="D1609" s="8">
        <v>2066.5500000000002</v>
      </c>
      <c r="E1609"/>
      <c r="F1609"/>
      <c r="G1609"/>
      <c r="H1609"/>
      <c r="I1609"/>
      <c r="J1609"/>
      <c r="K1609"/>
      <c r="L1609"/>
      <c r="M1609"/>
      <c r="N1609"/>
      <c r="O1609"/>
      <c r="P1609"/>
      <c r="R1609"/>
      <c r="S1609"/>
      <c r="T1609">
        <v>153195</v>
      </c>
      <c r="U1609">
        <v>583.9</v>
      </c>
      <c r="V1609"/>
      <c r="W1609"/>
      <c r="X1609"/>
      <c r="Y1609"/>
      <c r="Z1609"/>
      <c r="AA1609"/>
      <c r="AB1609"/>
      <c r="AC1609"/>
      <c r="AD1609"/>
      <c r="AE1609"/>
      <c r="AF1609"/>
      <c r="AG1609"/>
      <c r="AH1609"/>
    </row>
    <row r="1610" spans="1:34" x14ac:dyDescent="0.25">
      <c r="A1610"/>
      <c r="B1610"/>
      <c r="C1610">
        <v>152983</v>
      </c>
      <c r="D1610" s="8">
        <v>800.72</v>
      </c>
      <c r="E1610"/>
      <c r="F1610"/>
      <c r="G1610"/>
      <c r="H1610"/>
      <c r="I1610"/>
      <c r="J1610"/>
      <c r="K1610"/>
      <c r="L1610"/>
      <c r="M1610"/>
      <c r="N1610"/>
      <c r="O1610"/>
      <c r="P1610"/>
      <c r="R1610"/>
      <c r="S1610"/>
      <c r="T1610">
        <v>153197</v>
      </c>
      <c r="U1610">
        <v>434.06</v>
      </c>
      <c r="V1610"/>
      <c r="W1610"/>
      <c r="X1610"/>
      <c r="Y1610"/>
      <c r="Z1610"/>
      <c r="AA1610"/>
      <c r="AB1610"/>
      <c r="AC1610"/>
      <c r="AD1610"/>
      <c r="AE1610"/>
      <c r="AF1610"/>
      <c r="AG1610"/>
      <c r="AH1610"/>
    </row>
    <row r="1611" spans="1:34" x14ac:dyDescent="0.25">
      <c r="A1611"/>
      <c r="B1611"/>
      <c r="C1611">
        <v>152984</v>
      </c>
      <c r="D1611" s="8">
        <v>1335.46</v>
      </c>
      <c r="E1611"/>
      <c r="F1611"/>
      <c r="G1611"/>
      <c r="H1611"/>
      <c r="I1611"/>
      <c r="J1611"/>
      <c r="K1611"/>
      <c r="L1611"/>
      <c r="M1611"/>
      <c r="N1611"/>
      <c r="O1611"/>
      <c r="P1611"/>
      <c r="R1611"/>
      <c r="S1611"/>
      <c r="T1611">
        <v>153198</v>
      </c>
      <c r="U1611">
        <v>2681.44</v>
      </c>
      <c r="V1611"/>
      <c r="W1611"/>
      <c r="X1611"/>
      <c r="Y1611"/>
      <c r="Z1611"/>
      <c r="AA1611"/>
      <c r="AB1611"/>
      <c r="AC1611"/>
      <c r="AD1611"/>
      <c r="AE1611"/>
      <c r="AF1611"/>
      <c r="AG1611"/>
      <c r="AH1611"/>
    </row>
    <row r="1612" spans="1:34" x14ac:dyDescent="0.25">
      <c r="A1612"/>
      <c r="B1612"/>
      <c r="C1612">
        <v>152985</v>
      </c>
      <c r="D1612" s="8">
        <v>488.18</v>
      </c>
      <c r="E1612"/>
      <c r="F1612"/>
      <c r="G1612"/>
      <c r="H1612"/>
      <c r="I1612"/>
      <c r="J1612"/>
      <c r="K1612"/>
      <c r="L1612"/>
      <c r="M1612"/>
      <c r="N1612"/>
      <c r="O1612"/>
      <c r="P1612"/>
      <c r="R1612"/>
      <c r="S1612"/>
      <c r="T1612">
        <v>153199</v>
      </c>
      <c r="U1612">
        <v>1350.37</v>
      </c>
      <c r="V1612"/>
      <c r="W1612"/>
      <c r="X1612"/>
      <c r="Y1612"/>
      <c r="Z1612"/>
      <c r="AA1612"/>
      <c r="AB1612"/>
      <c r="AC1612"/>
      <c r="AD1612"/>
      <c r="AE1612"/>
      <c r="AF1612"/>
      <c r="AG1612"/>
      <c r="AH1612"/>
    </row>
    <row r="1613" spans="1:34" x14ac:dyDescent="0.25">
      <c r="A1613"/>
      <c r="B1613"/>
      <c r="C1613">
        <v>152986</v>
      </c>
      <c r="D1613" s="8">
        <v>2497.31</v>
      </c>
      <c r="E1613"/>
      <c r="F1613"/>
      <c r="G1613"/>
      <c r="H1613"/>
      <c r="I1613"/>
      <c r="J1613"/>
      <c r="K1613"/>
      <c r="L1613"/>
      <c r="M1613"/>
      <c r="N1613"/>
      <c r="O1613"/>
      <c r="P1613"/>
      <c r="R1613"/>
      <c r="S1613"/>
      <c r="T1613">
        <v>153200</v>
      </c>
      <c r="U1613">
        <v>1801.22</v>
      </c>
      <c r="V1613"/>
      <c r="W1613"/>
      <c r="X1613"/>
      <c r="Y1613"/>
      <c r="Z1613"/>
      <c r="AA1613"/>
      <c r="AB1613"/>
      <c r="AC1613"/>
      <c r="AD1613"/>
      <c r="AE1613"/>
      <c r="AF1613"/>
      <c r="AG1613"/>
      <c r="AH1613"/>
    </row>
    <row r="1614" spans="1:34" x14ac:dyDescent="0.25">
      <c r="A1614"/>
      <c r="B1614"/>
      <c r="C1614">
        <v>152988</v>
      </c>
      <c r="D1614" s="8">
        <v>474.06</v>
      </c>
      <c r="E1614"/>
      <c r="F1614"/>
      <c r="G1614"/>
      <c r="H1614"/>
      <c r="I1614"/>
      <c r="J1614"/>
      <c r="K1614"/>
      <c r="L1614"/>
      <c r="M1614"/>
      <c r="N1614"/>
      <c r="O1614"/>
      <c r="P1614"/>
      <c r="R1614"/>
      <c r="S1614"/>
      <c r="T1614">
        <v>153201</v>
      </c>
      <c r="U1614">
        <v>489.16</v>
      </c>
      <c r="V1614"/>
      <c r="W1614"/>
      <c r="X1614"/>
      <c r="Y1614"/>
      <c r="Z1614"/>
      <c r="AA1614"/>
      <c r="AB1614"/>
      <c r="AC1614"/>
      <c r="AD1614"/>
      <c r="AE1614"/>
      <c r="AF1614"/>
      <c r="AG1614"/>
      <c r="AH1614"/>
    </row>
    <row r="1615" spans="1:34" x14ac:dyDescent="0.25">
      <c r="A1615"/>
      <c r="B1615"/>
      <c r="C1615">
        <v>152989</v>
      </c>
      <c r="D1615" s="8">
        <v>59.24</v>
      </c>
      <c r="E1615"/>
      <c r="F1615"/>
      <c r="G1615"/>
      <c r="H1615"/>
      <c r="I1615"/>
      <c r="J1615"/>
      <c r="K1615"/>
      <c r="L1615"/>
      <c r="M1615"/>
      <c r="N1615"/>
      <c r="O1615"/>
      <c r="P1615"/>
      <c r="R1615"/>
      <c r="S1615"/>
      <c r="T1615">
        <v>153202</v>
      </c>
      <c r="U1615">
        <v>523.59</v>
      </c>
      <c r="V1615"/>
      <c r="W1615"/>
      <c r="X1615"/>
      <c r="Y1615"/>
      <c r="Z1615"/>
      <c r="AA1615"/>
      <c r="AB1615"/>
      <c r="AC1615"/>
      <c r="AD1615"/>
      <c r="AE1615"/>
      <c r="AF1615"/>
      <c r="AG1615"/>
      <c r="AH1615"/>
    </row>
    <row r="1616" spans="1:34" x14ac:dyDescent="0.25">
      <c r="A1616"/>
      <c r="B1616"/>
      <c r="C1616">
        <v>152990</v>
      </c>
      <c r="D1616" s="8">
        <v>809.8</v>
      </c>
      <c r="E1616"/>
      <c r="F1616"/>
      <c r="G1616"/>
      <c r="H1616"/>
      <c r="I1616"/>
      <c r="J1616"/>
      <c r="K1616"/>
      <c r="L1616"/>
      <c r="M1616"/>
      <c r="N1616"/>
      <c r="O1616"/>
      <c r="P1616"/>
      <c r="R1616"/>
      <c r="S1616"/>
      <c r="T1616">
        <v>153203</v>
      </c>
      <c r="U1616">
        <v>1820.75</v>
      </c>
      <c r="V1616"/>
      <c r="W1616"/>
      <c r="X1616"/>
      <c r="Y1616"/>
      <c r="Z1616"/>
      <c r="AA1616"/>
      <c r="AB1616"/>
      <c r="AC1616"/>
      <c r="AD1616"/>
      <c r="AE1616"/>
      <c r="AF1616"/>
      <c r="AG1616"/>
      <c r="AH1616"/>
    </row>
    <row r="1617" spans="1:34" x14ac:dyDescent="0.25">
      <c r="A1617"/>
      <c r="B1617"/>
      <c r="C1617">
        <v>152991</v>
      </c>
      <c r="D1617" s="8">
        <v>1692.57</v>
      </c>
      <c r="E1617"/>
      <c r="F1617"/>
      <c r="G1617"/>
      <c r="H1617"/>
      <c r="I1617"/>
      <c r="J1617"/>
      <c r="K1617"/>
      <c r="L1617"/>
      <c r="M1617"/>
      <c r="N1617"/>
      <c r="O1617"/>
      <c r="P1617"/>
      <c r="R1617"/>
      <c r="S1617"/>
      <c r="T1617">
        <v>153204</v>
      </c>
      <c r="U1617">
        <v>698.05</v>
      </c>
      <c r="V1617"/>
      <c r="W1617"/>
      <c r="X1617"/>
      <c r="Y1617"/>
      <c r="Z1617"/>
      <c r="AA1617"/>
      <c r="AB1617"/>
      <c r="AC1617"/>
      <c r="AD1617"/>
      <c r="AE1617"/>
      <c r="AF1617"/>
      <c r="AG1617"/>
      <c r="AH1617"/>
    </row>
    <row r="1618" spans="1:34" x14ac:dyDescent="0.25">
      <c r="A1618"/>
      <c r="B1618"/>
      <c r="C1618">
        <v>152992</v>
      </c>
      <c r="D1618" s="8">
        <v>1930.6</v>
      </c>
      <c r="E1618"/>
      <c r="F1618"/>
      <c r="G1618"/>
      <c r="H1618"/>
      <c r="I1618"/>
      <c r="J1618"/>
      <c r="K1618"/>
      <c r="L1618"/>
      <c r="M1618"/>
      <c r="N1618"/>
      <c r="O1618"/>
      <c r="P1618"/>
      <c r="R1618"/>
      <c r="S1618"/>
      <c r="T1618">
        <v>153205</v>
      </c>
      <c r="U1618">
        <v>2779.17</v>
      </c>
      <c r="V1618"/>
      <c r="W1618"/>
      <c r="X1618"/>
      <c r="Y1618"/>
      <c r="Z1618"/>
      <c r="AA1618"/>
      <c r="AB1618"/>
      <c r="AC1618"/>
      <c r="AD1618"/>
      <c r="AE1618"/>
      <c r="AF1618"/>
      <c r="AG1618"/>
      <c r="AH1618"/>
    </row>
    <row r="1619" spans="1:34" x14ac:dyDescent="0.25">
      <c r="A1619"/>
      <c r="B1619"/>
      <c r="C1619">
        <v>152993</v>
      </c>
      <c r="D1619" s="8">
        <v>1518.21</v>
      </c>
      <c r="E1619"/>
      <c r="F1619"/>
      <c r="G1619"/>
      <c r="H1619"/>
      <c r="I1619"/>
      <c r="J1619"/>
      <c r="K1619"/>
      <c r="L1619"/>
      <c r="M1619"/>
      <c r="N1619"/>
      <c r="O1619"/>
      <c r="P1619"/>
      <c r="R1619"/>
      <c r="S1619"/>
      <c r="T1619">
        <v>153206</v>
      </c>
      <c r="U1619">
        <v>1425.69</v>
      </c>
      <c r="V1619"/>
      <c r="W1619"/>
      <c r="X1619"/>
      <c r="Y1619"/>
      <c r="Z1619"/>
      <c r="AA1619"/>
      <c r="AB1619"/>
      <c r="AC1619"/>
      <c r="AD1619"/>
      <c r="AE1619"/>
      <c r="AF1619"/>
      <c r="AG1619"/>
      <c r="AH1619"/>
    </row>
    <row r="1620" spans="1:34" x14ac:dyDescent="0.25">
      <c r="A1620"/>
      <c r="B1620"/>
      <c r="C1620">
        <v>152994</v>
      </c>
      <c r="D1620" s="8">
        <v>355.09</v>
      </c>
      <c r="E1620"/>
      <c r="F1620"/>
      <c r="G1620"/>
      <c r="H1620"/>
      <c r="I1620"/>
      <c r="J1620"/>
      <c r="K1620"/>
      <c r="L1620"/>
      <c r="M1620"/>
      <c r="N1620"/>
      <c r="O1620"/>
      <c r="P1620"/>
      <c r="R1620"/>
      <c r="S1620"/>
      <c r="T1620">
        <v>153207</v>
      </c>
      <c r="U1620">
        <v>2457.4299999999998</v>
      </c>
      <c r="V1620"/>
      <c r="W1620"/>
      <c r="X1620"/>
      <c r="Y1620"/>
      <c r="Z1620"/>
      <c r="AA1620"/>
      <c r="AB1620"/>
      <c r="AC1620"/>
      <c r="AD1620"/>
      <c r="AE1620"/>
      <c r="AF1620"/>
      <c r="AG1620"/>
      <c r="AH1620"/>
    </row>
    <row r="1621" spans="1:34" x14ac:dyDescent="0.25">
      <c r="A1621"/>
      <c r="B1621"/>
      <c r="C1621">
        <v>152995</v>
      </c>
      <c r="D1621" s="8">
        <v>578.92999999999995</v>
      </c>
      <c r="E1621"/>
      <c r="F1621"/>
      <c r="G1621"/>
      <c r="H1621"/>
      <c r="I1621"/>
      <c r="J1621"/>
      <c r="K1621"/>
      <c r="L1621"/>
      <c r="M1621"/>
      <c r="N1621"/>
      <c r="O1621"/>
      <c r="P1621"/>
      <c r="R1621"/>
      <c r="S1621"/>
      <c r="T1621">
        <v>153208</v>
      </c>
      <c r="U1621">
        <v>1267.55</v>
      </c>
      <c r="V1621"/>
      <c r="W1621"/>
      <c r="X1621"/>
      <c r="Y1621"/>
      <c r="Z1621"/>
      <c r="AA1621"/>
      <c r="AB1621"/>
      <c r="AC1621"/>
      <c r="AD1621"/>
      <c r="AE1621"/>
      <c r="AF1621"/>
      <c r="AG1621"/>
      <c r="AH1621"/>
    </row>
    <row r="1622" spans="1:34" x14ac:dyDescent="0.25">
      <c r="A1622"/>
      <c r="B1622"/>
      <c r="C1622">
        <v>152996</v>
      </c>
      <c r="D1622" s="8">
        <v>2764.48</v>
      </c>
      <c r="E1622"/>
      <c r="F1622"/>
      <c r="G1622"/>
      <c r="H1622"/>
      <c r="I1622"/>
      <c r="J1622"/>
      <c r="K1622"/>
      <c r="L1622"/>
      <c r="M1622"/>
      <c r="N1622"/>
      <c r="O1622"/>
      <c r="P1622"/>
      <c r="R1622"/>
      <c r="S1622"/>
      <c r="T1622">
        <v>153209</v>
      </c>
      <c r="U1622">
        <v>735.56</v>
      </c>
      <c r="V1622"/>
      <c r="W1622"/>
      <c r="X1622"/>
      <c r="Y1622"/>
      <c r="Z1622"/>
      <c r="AA1622"/>
      <c r="AB1622"/>
      <c r="AC1622"/>
      <c r="AD1622"/>
      <c r="AE1622"/>
      <c r="AF1622"/>
      <c r="AG1622"/>
      <c r="AH1622"/>
    </row>
    <row r="1623" spans="1:34" x14ac:dyDescent="0.25">
      <c r="A1623"/>
      <c r="B1623"/>
      <c r="C1623">
        <v>152997</v>
      </c>
      <c r="D1623" s="8">
        <v>372.21</v>
      </c>
      <c r="E1623"/>
      <c r="F1623"/>
      <c r="G1623"/>
      <c r="H1623"/>
      <c r="I1623"/>
      <c r="J1623"/>
      <c r="K1623"/>
      <c r="L1623"/>
      <c r="M1623"/>
      <c r="N1623"/>
      <c r="O1623"/>
      <c r="P1623"/>
      <c r="R1623"/>
      <c r="S1623"/>
      <c r="T1623">
        <v>153211</v>
      </c>
      <c r="U1623">
        <v>456.3</v>
      </c>
      <c r="V1623"/>
      <c r="W1623"/>
      <c r="X1623"/>
      <c r="Y1623"/>
      <c r="Z1623"/>
      <c r="AA1623"/>
      <c r="AB1623"/>
      <c r="AC1623"/>
      <c r="AD1623"/>
      <c r="AE1623"/>
      <c r="AF1623"/>
      <c r="AG1623"/>
      <c r="AH1623"/>
    </row>
    <row r="1624" spans="1:34" x14ac:dyDescent="0.25">
      <c r="A1624"/>
      <c r="B1624"/>
      <c r="C1624">
        <v>152998</v>
      </c>
      <c r="D1624" s="8">
        <v>199.61</v>
      </c>
      <c r="E1624"/>
      <c r="F1624"/>
      <c r="G1624"/>
      <c r="H1624"/>
      <c r="I1624"/>
      <c r="J1624"/>
      <c r="K1624"/>
      <c r="L1624"/>
      <c r="M1624"/>
      <c r="N1624"/>
      <c r="O1624"/>
      <c r="P1624"/>
      <c r="R1624"/>
      <c r="S1624"/>
      <c r="T1624">
        <v>153212</v>
      </c>
      <c r="U1624">
        <v>2033.16</v>
      </c>
      <c r="V1624"/>
      <c r="W1624"/>
      <c r="X1624"/>
      <c r="Y1624"/>
      <c r="Z1624"/>
      <c r="AA1624"/>
      <c r="AB1624"/>
      <c r="AC1624"/>
      <c r="AD1624"/>
      <c r="AE1624"/>
      <c r="AF1624"/>
      <c r="AG1624"/>
      <c r="AH1624"/>
    </row>
    <row r="1625" spans="1:34" x14ac:dyDescent="0.25">
      <c r="A1625"/>
      <c r="B1625"/>
      <c r="C1625">
        <v>152999</v>
      </c>
      <c r="D1625" s="8">
        <v>1647.3</v>
      </c>
      <c r="E1625"/>
      <c r="F1625"/>
      <c r="G1625"/>
      <c r="H1625"/>
      <c r="I1625"/>
      <c r="J1625"/>
      <c r="K1625"/>
      <c r="L1625"/>
      <c r="M1625"/>
      <c r="N1625"/>
      <c r="O1625"/>
      <c r="P1625"/>
      <c r="R1625"/>
      <c r="S1625"/>
      <c r="T1625">
        <v>153214</v>
      </c>
      <c r="U1625">
        <v>99.12</v>
      </c>
      <c r="V1625"/>
      <c r="W1625"/>
      <c r="X1625"/>
      <c r="Y1625"/>
      <c r="Z1625"/>
      <c r="AA1625"/>
      <c r="AB1625"/>
      <c r="AC1625"/>
      <c r="AD1625"/>
      <c r="AE1625"/>
      <c r="AF1625"/>
      <c r="AG1625"/>
      <c r="AH1625"/>
    </row>
    <row r="1626" spans="1:34" x14ac:dyDescent="0.25">
      <c r="A1626"/>
      <c r="B1626"/>
      <c r="C1626">
        <v>153000</v>
      </c>
      <c r="D1626" s="8">
        <v>1734.42</v>
      </c>
      <c r="E1626"/>
      <c r="F1626"/>
      <c r="G1626"/>
      <c r="H1626"/>
      <c r="I1626"/>
      <c r="J1626"/>
      <c r="K1626"/>
      <c r="L1626"/>
      <c r="M1626"/>
      <c r="N1626"/>
      <c r="O1626"/>
      <c r="P1626"/>
      <c r="R1626"/>
      <c r="S1626"/>
      <c r="T1626">
        <v>153215</v>
      </c>
      <c r="U1626">
        <v>1208.4100000000001</v>
      </c>
      <c r="V1626"/>
      <c r="W1626"/>
      <c r="X1626"/>
      <c r="Y1626"/>
      <c r="Z1626"/>
      <c r="AA1626"/>
      <c r="AB1626"/>
      <c r="AC1626"/>
      <c r="AD1626"/>
      <c r="AE1626"/>
      <c r="AF1626"/>
      <c r="AG1626"/>
      <c r="AH1626"/>
    </row>
    <row r="1627" spans="1:34" x14ac:dyDescent="0.25">
      <c r="A1627"/>
      <c r="B1627"/>
      <c r="C1627">
        <v>153001</v>
      </c>
      <c r="D1627" s="8">
        <v>247.44</v>
      </c>
      <c r="E1627"/>
      <c r="F1627"/>
      <c r="G1627"/>
      <c r="H1627"/>
      <c r="I1627"/>
      <c r="J1627"/>
      <c r="K1627"/>
      <c r="L1627"/>
      <c r="M1627"/>
      <c r="N1627"/>
      <c r="O1627"/>
      <c r="P1627"/>
      <c r="R1627"/>
      <c r="S1627"/>
      <c r="T1627">
        <v>153217</v>
      </c>
      <c r="U1627">
        <v>2888.8</v>
      </c>
      <c r="V1627"/>
      <c r="W1627"/>
      <c r="X1627"/>
      <c r="Y1627"/>
      <c r="Z1627"/>
      <c r="AA1627"/>
      <c r="AB1627"/>
      <c r="AC1627"/>
      <c r="AD1627"/>
      <c r="AE1627"/>
      <c r="AF1627"/>
      <c r="AG1627"/>
      <c r="AH1627"/>
    </row>
    <row r="1628" spans="1:34" x14ac:dyDescent="0.25">
      <c r="A1628"/>
      <c r="B1628"/>
      <c r="C1628">
        <v>153002</v>
      </c>
      <c r="D1628" s="8">
        <v>2539.2800000000002</v>
      </c>
      <c r="E1628"/>
      <c r="F1628"/>
      <c r="G1628"/>
      <c r="H1628"/>
      <c r="I1628"/>
      <c r="J1628"/>
      <c r="K1628"/>
      <c r="L1628"/>
      <c r="M1628"/>
      <c r="N1628"/>
      <c r="O1628"/>
      <c r="P1628"/>
      <c r="R1628"/>
      <c r="S1628"/>
      <c r="T1628">
        <v>153218</v>
      </c>
      <c r="U1628">
        <v>869.06</v>
      </c>
      <c r="V1628"/>
      <c r="W1628"/>
      <c r="X1628"/>
      <c r="Y1628"/>
      <c r="Z1628"/>
      <c r="AA1628"/>
      <c r="AB1628"/>
      <c r="AC1628"/>
      <c r="AD1628"/>
      <c r="AE1628"/>
      <c r="AF1628"/>
      <c r="AG1628"/>
      <c r="AH1628"/>
    </row>
    <row r="1629" spans="1:34" x14ac:dyDescent="0.25">
      <c r="A1629"/>
      <c r="B1629"/>
      <c r="C1629">
        <v>153003</v>
      </c>
      <c r="D1629" s="8">
        <v>2940.18</v>
      </c>
      <c r="E1629"/>
      <c r="F1629"/>
      <c r="G1629"/>
      <c r="H1629"/>
      <c r="I1629"/>
      <c r="J1629"/>
      <c r="K1629"/>
      <c r="L1629"/>
      <c r="M1629"/>
      <c r="N1629"/>
      <c r="O1629"/>
      <c r="P1629"/>
      <c r="R1629"/>
      <c r="S1629"/>
      <c r="T1629">
        <v>153219</v>
      </c>
      <c r="U1629">
        <v>2925.27</v>
      </c>
      <c r="V1629"/>
      <c r="W1629"/>
      <c r="X1629"/>
      <c r="Y1629"/>
      <c r="Z1629"/>
      <c r="AA1629"/>
      <c r="AB1629"/>
      <c r="AC1629"/>
      <c r="AD1629"/>
      <c r="AE1629"/>
      <c r="AF1629"/>
      <c r="AG1629"/>
      <c r="AH1629"/>
    </row>
    <row r="1630" spans="1:34" x14ac:dyDescent="0.25">
      <c r="A1630"/>
      <c r="B1630"/>
      <c r="C1630">
        <v>153004</v>
      </c>
      <c r="D1630" s="8">
        <v>1243.8699999999999</v>
      </c>
      <c r="E1630"/>
      <c r="F1630"/>
      <c r="G1630"/>
      <c r="H1630"/>
      <c r="I1630"/>
      <c r="J1630"/>
      <c r="K1630"/>
      <c r="L1630"/>
      <c r="M1630"/>
      <c r="N1630"/>
      <c r="O1630"/>
      <c r="P1630"/>
      <c r="R1630"/>
      <c r="S1630"/>
      <c r="T1630">
        <v>153220</v>
      </c>
      <c r="U1630">
        <v>1305.1199999999999</v>
      </c>
      <c r="V1630"/>
      <c r="W1630"/>
      <c r="X1630"/>
      <c r="Y1630"/>
      <c r="Z1630"/>
      <c r="AA1630"/>
      <c r="AB1630"/>
      <c r="AC1630"/>
      <c r="AD1630"/>
      <c r="AE1630"/>
      <c r="AF1630"/>
      <c r="AG1630"/>
      <c r="AH1630"/>
    </row>
    <row r="1631" spans="1:34" x14ac:dyDescent="0.25">
      <c r="A1631"/>
      <c r="B1631"/>
      <c r="C1631">
        <v>153005</v>
      </c>
      <c r="D1631" s="8">
        <v>1426.62</v>
      </c>
      <c r="E1631"/>
      <c r="F1631"/>
      <c r="G1631"/>
      <c r="H1631"/>
      <c r="I1631"/>
      <c r="J1631"/>
      <c r="K1631"/>
      <c r="L1631"/>
      <c r="M1631"/>
      <c r="N1631"/>
      <c r="O1631"/>
      <c r="P1631"/>
      <c r="R1631"/>
      <c r="S1631"/>
      <c r="T1631">
        <v>153221</v>
      </c>
      <c r="U1631">
        <v>2736.47</v>
      </c>
      <c r="V1631"/>
      <c r="W1631"/>
      <c r="X1631"/>
      <c r="Y1631"/>
      <c r="Z1631"/>
      <c r="AA1631"/>
      <c r="AB1631"/>
      <c r="AC1631"/>
      <c r="AD1631"/>
      <c r="AE1631"/>
      <c r="AF1631"/>
      <c r="AG1631"/>
      <c r="AH1631"/>
    </row>
    <row r="1632" spans="1:34" x14ac:dyDescent="0.25">
      <c r="A1632"/>
      <c r="B1632"/>
      <c r="C1632">
        <v>153006</v>
      </c>
      <c r="D1632" s="8">
        <v>2455.6999999999998</v>
      </c>
      <c r="E1632"/>
      <c r="F1632"/>
      <c r="G1632"/>
      <c r="H1632"/>
      <c r="I1632"/>
      <c r="J1632"/>
      <c r="K1632"/>
      <c r="L1632"/>
      <c r="M1632"/>
      <c r="N1632"/>
      <c r="O1632"/>
      <c r="P1632"/>
      <c r="R1632"/>
      <c r="S1632"/>
      <c r="T1632">
        <v>153223</v>
      </c>
      <c r="U1632">
        <v>76.69</v>
      </c>
      <c r="V1632"/>
      <c r="W1632"/>
      <c r="X1632"/>
      <c r="Y1632"/>
      <c r="Z1632"/>
      <c r="AA1632"/>
      <c r="AB1632"/>
      <c r="AC1632"/>
      <c r="AD1632"/>
      <c r="AE1632"/>
      <c r="AF1632"/>
      <c r="AG1632"/>
      <c r="AH1632"/>
    </row>
    <row r="1633" spans="1:34" x14ac:dyDescent="0.25">
      <c r="A1633"/>
      <c r="B1633"/>
      <c r="C1633">
        <v>153007</v>
      </c>
      <c r="D1633" s="8">
        <v>984.7</v>
      </c>
      <c r="E1633"/>
      <c r="F1633"/>
      <c r="G1633"/>
      <c r="H1633"/>
      <c r="I1633"/>
      <c r="J1633"/>
      <c r="K1633"/>
      <c r="L1633"/>
      <c r="M1633"/>
      <c r="N1633"/>
      <c r="O1633"/>
      <c r="P1633"/>
      <c r="R1633"/>
      <c r="S1633"/>
      <c r="T1633">
        <v>153224</v>
      </c>
      <c r="U1633">
        <v>2093.7199999999998</v>
      </c>
      <c r="V1633"/>
      <c r="W1633"/>
      <c r="X1633"/>
      <c r="Y1633"/>
      <c r="Z1633"/>
      <c r="AA1633"/>
      <c r="AB1633"/>
      <c r="AC1633"/>
      <c r="AD1633"/>
      <c r="AE1633"/>
      <c r="AF1633"/>
      <c r="AG1633"/>
      <c r="AH1633"/>
    </row>
    <row r="1634" spans="1:34" x14ac:dyDescent="0.25">
      <c r="A1634"/>
      <c r="B1634"/>
      <c r="C1634">
        <v>153008</v>
      </c>
      <c r="D1634" s="8">
        <v>91.32</v>
      </c>
      <c r="E1634"/>
      <c r="F1634"/>
      <c r="G1634"/>
      <c r="H1634"/>
      <c r="I1634"/>
      <c r="J1634"/>
      <c r="K1634"/>
      <c r="L1634"/>
      <c r="M1634"/>
      <c r="N1634"/>
      <c r="O1634"/>
      <c r="P1634"/>
      <c r="R1634"/>
      <c r="S1634"/>
      <c r="T1634">
        <v>153225</v>
      </c>
      <c r="U1634">
        <v>145.99</v>
      </c>
      <c r="V1634"/>
      <c r="W1634"/>
      <c r="X1634"/>
      <c r="Y1634"/>
      <c r="Z1634"/>
      <c r="AA1634"/>
      <c r="AB1634"/>
      <c r="AC1634"/>
      <c r="AD1634"/>
      <c r="AE1634"/>
      <c r="AF1634"/>
      <c r="AG1634"/>
      <c r="AH1634"/>
    </row>
    <row r="1635" spans="1:34" x14ac:dyDescent="0.25">
      <c r="A1635"/>
      <c r="B1635"/>
      <c r="C1635">
        <v>153009</v>
      </c>
      <c r="D1635" s="8">
        <v>2747.01</v>
      </c>
      <c r="E1635"/>
      <c r="F1635"/>
      <c r="G1635"/>
      <c r="H1635"/>
      <c r="I1635"/>
      <c r="J1635"/>
      <c r="K1635"/>
      <c r="L1635"/>
      <c r="M1635"/>
      <c r="N1635"/>
      <c r="O1635"/>
      <c r="P1635"/>
      <c r="R1635"/>
      <c r="S1635"/>
      <c r="T1635">
        <v>153226</v>
      </c>
      <c r="U1635">
        <v>1324.12</v>
      </c>
      <c r="V1635"/>
      <c r="W1635"/>
      <c r="X1635"/>
      <c r="Y1635"/>
      <c r="Z1635"/>
      <c r="AA1635"/>
      <c r="AB1635"/>
      <c r="AC1635"/>
      <c r="AD1635"/>
      <c r="AE1635"/>
      <c r="AF1635"/>
      <c r="AG1635"/>
      <c r="AH1635"/>
    </row>
    <row r="1636" spans="1:34" x14ac:dyDescent="0.25">
      <c r="A1636"/>
      <c r="B1636"/>
      <c r="C1636">
        <v>153010</v>
      </c>
      <c r="D1636" s="8">
        <v>462.96</v>
      </c>
      <c r="E1636"/>
      <c r="F1636"/>
      <c r="G1636"/>
      <c r="H1636"/>
      <c r="I1636"/>
      <c r="J1636"/>
      <c r="K1636"/>
      <c r="L1636"/>
      <c r="M1636"/>
      <c r="N1636"/>
      <c r="O1636"/>
      <c r="P1636"/>
      <c r="R1636"/>
      <c r="S1636"/>
      <c r="T1636">
        <v>153227</v>
      </c>
      <c r="U1636">
        <v>713.62</v>
      </c>
      <c r="V1636"/>
      <c r="W1636"/>
      <c r="X1636"/>
      <c r="Y1636"/>
      <c r="Z1636"/>
      <c r="AA1636"/>
      <c r="AB1636"/>
      <c r="AC1636"/>
      <c r="AD1636"/>
      <c r="AE1636"/>
      <c r="AF1636"/>
      <c r="AG1636"/>
      <c r="AH1636"/>
    </row>
    <row r="1637" spans="1:34" x14ac:dyDescent="0.25">
      <c r="A1637"/>
      <c r="B1637"/>
      <c r="C1637">
        <v>153011</v>
      </c>
      <c r="D1637" s="8">
        <v>350.72</v>
      </c>
      <c r="E1637"/>
      <c r="F1637"/>
      <c r="G1637"/>
      <c r="H1637"/>
      <c r="I1637"/>
      <c r="J1637"/>
      <c r="K1637"/>
      <c r="L1637"/>
      <c r="M1637"/>
      <c r="N1637"/>
      <c r="O1637"/>
      <c r="P1637"/>
      <c r="R1637"/>
      <c r="S1637"/>
      <c r="T1637">
        <v>153228</v>
      </c>
      <c r="U1637">
        <v>2008.03</v>
      </c>
      <c r="V1637"/>
      <c r="W1637"/>
      <c r="X1637"/>
      <c r="Y1637"/>
      <c r="Z1637"/>
      <c r="AA1637"/>
      <c r="AB1637"/>
      <c r="AC1637"/>
      <c r="AD1637"/>
      <c r="AE1637"/>
      <c r="AF1637"/>
      <c r="AG1637"/>
      <c r="AH1637"/>
    </row>
    <row r="1638" spans="1:34" x14ac:dyDescent="0.25">
      <c r="A1638"/>
      <c r="B1638"/>
      <c r="C1638">
        <v>153012</v>
      </c>
      <c r="D1638" s="8">
        <v>2927.9</v>
      </c>
      <c r="E1638"/>
      <c r="F1638"/>
      <c r="G1638"/>
      <c r="H1638"/>
      <c r="I1638"/>
      <c r="J1638"/>
      <c r="K1638"/>
      <c r="L1638"/>
      <c r="M1638"/>
      <c r="N1638"/>
      <c r="O1638"/>
      <c r="P1638"/>
      <c r="R1638"/>
      <c r="S1638"/>
      <c r="T1638">
        <v>153230</v>
      </c>
      <c r="U1638">
        <v>1613.49</v>
      </c>
      <c r="V1638"/>
      <c r="W1638"/>
      <c r="X1638"/>
      <c r="Y1638"/>
      <c r="Z1638"/>
      <c r="AA1638"/>
      <c r="AB1638"/>
      <c r="AC1638"/>
      <c r="AD1638"/>
      <c r="AE1638"/>
      <c r="AF1638"/>
      <c r="AG1638"/>
      <c r="AH1638"/>
    </row>
    <row r="1639" spans="1:34" x14ac:dyDescent="0.25">
      <c r="A1639"/>
      <c r="B1639"/>
      <c r="C1639">
        <v>153013</v>
      </c>
      <c r="D1639" s="8">
        <v>2615.63</v>
      </c>
      <c r="E1639"/>
      <c r="F1639"/>
      <c r="G1639"/>
      <c r="H1639"/>
      <c r="I1639"/>
      <c r="J1639"/>
      <c r="K1639"/>
      <c r="L1639"/>
      <c r="M1639"/>
      <c r="N1639"/>
      <c r="O1639"/>
      <c r="P1639"/>
      <c r="R1639"/>
      <c r="S1639"/>
      <c r="T1639">
        <v>153231</v>
      </c>
      <c r="U1639">
        <v>826.72</v>
      </c>
      <c r="V1639"/>
      <c r="W1639"/>
      <c r="X1639"/>
      <c r="Y1639"/>
      <c r="Z1639"/>
      <c r="AA1639"/>
      <c r="AB1639"/>
      <c r="AC1639"/>
      <c r="AD1639"/>
      <c r="AE1639"/>
      <c r="AF1639"/>
      <c r="AG1639"/>
      <c r="AH1639"/>
    </row>
    <row r="1640" spans="1:34" x14ac:dyDescent="0.25">
      <c r="A1640"/>
      <c r="B1640"/>
      <c r="C1640">
        <v>153014</v>
      </c>
      <c r="D1640" s="8">
        <v>2482.6799999999998</v>
      </c>
      <c r="E1640"/>
      <c r="F1640"/>
      <c r="G1640"/>
      <c r="H1640"/>
      <c r="I1640"/>
      <c r="J1640"/>
      <c r="K1640"/>
      <c r="L1640"/>
      <c r="M1640"/>
      <c r="N1640"/>
      <c r="O1640"/>
      <c r="P1640"/>
      <c r="R1640"/>
      <c r="S1640"/>
      <c r="T1640">
        <v>153232</v>
      </c>
      <c r="U1640">
        <v>1012.94</v>
      </c>
      <c r="V1640"/>
      <c r="W1640"/>
      <c r="X1640"/>
      <c r="Y1640"/>
      <c r="Z1640"/>
      <c r="AA1640"/>
      <c r="AB1640"/>
      <c r="AC1640"/>
      <c r="AD1640"/>
      <c r="AE1640"/>
      <c r="AF1640"/>
      <c r="AG1640"/>
      <c r="AH1640"/>
    </row>
    <row r="1641" spans="1:34" x14ac:dyDescent="0.25">
      <c r="A1641"/>
      <c r="B1641"/>
      <c r="C1641">
        <v>153015</v>
      </c>
      <c r="D1641" s="8">
        <v>2582.06</v>
      </c>
      <c r="E1641"/>
      <c r="F1641"/>
      <c r="G1641"/>
      <c r="H1641"/>
      <c r="I1641"/>
      <c r="J1641"/>
      <c r="K1641"/>
      <c r="L1641"/>
      <c r="M1641"/>
      <c r="N1641"/>
      <c r="O1641"/>
      <c r="P1641"/>
      <c r="R1641"/>
      <c r="S1641"/>
      <c r="T1641">
        <v>153234</v>
      </c>
      <c r="U1641">
        <v>2417.1</v>
      </c>
      <c r="V1641"/>
      <c r="W1641"/>
      <c r="X1641"/>
      <c r="Y1641"/>
      <c r="Z1641"/>
      <c r="AA1641"/>
      <c r="AB1641"/>
      <c r="AC1641"/>
      <c r="AD1641"/>
      <c r="AE1641"/>
      <c r="AF1641"/>
      <c r="AG1641"/>
      <c r="AH1641"/>
    </row>
    <row r="1642" spans="1:34" x14ac:dyDescent="0.25">
      <c r="A1642"/>
      <c r="B1642"/>
      <c r="C1642">
        <v>153017</v>
      </c>
      <c r="D1642" s="8">
        <v>756.77</v>
      </c>
      <c r="E1642"/>
      <c r="F1642"/>
      <c r="G1642"/>
      <c r="H1642"/>
      <c r="I1642"/>
      <c r="J1642"/>
      <c r="K1642"/>
      <c r="L1642"/>
      <c r="M1642"/>
      <c r="N1642"/>
      <c r="O1642"/>
      <c r="P1642"/>
      <c r="R1642"/>
      <c r="S1642"/>
      <c r="T1642">
        <v>153235</v>
      </c>
      <c r="U1642">
        <v>774.8</v>
      </c>
      <c r="V1642"/>
      <c r="W1642"/>
      <c r="X1642"/>
      <c r="Y1642"/>
      <c r="Z1642"/>
      <c r="AA1642"/>
      <c r="AB1642"/>
      <c r="AC1642"/>
      <c r="AD1642"/>
      <c r="AE1642"/>
      <c r="AF1642"/>
      <c r="AG1642"/>
      <c r="AH1642"/>
    </row>
    <row r="1643" spans="1:34" x14ac:dyDescent="0.25">
      <c r="A1643"/>
      <c r="B1643"/>
      <c r="C1643">
        <v>153018</v>
      </c>
      <c r="D1643" s="8">
        <v>1760.72</v>
      </c>
      <c r="E1643"/>
      <c r="F1643"/>
      <c r="G1643"/>
      <c r="H1643"/>
      <c r="I1643"/>
      <c r="J1643"/>
      <c r="K1643"/>
      <c r="L1643"/>
      <c r="M1643"/>
      <c r="N1643"/>
      <c r="O1643"/>
      <c r="P1643"/>
      <c r="R1643"/>
      <c r="S1643"/>
      <c r="T1643">
        <v>153236</v>
      </c>
      <c r="U1643">
        <v>1407.18</v>
      </c>
      <c r="V1643"/>
      <c r="W1643"/>
      <c r="X1643"/>
      <c r="Y1643"/>
      <c r="Z1643"/>
      <c r="AA1643"/>
      <c r="AB1643"/>
      <c r="AC1643"/>
      <c r="AD1643"/>
      <c r="AE1643"/>
      <c r="AF1643"/>
      <c r="AG1643"/>
      <c r="AH1643"/>
    </row>
    <row r="1644" spans="1:34" x14ac:dyDescent="0.25">
      <c r="A1644"/>
      <c r="B1644"/>
      <c r="C1644">
        <v>153019</v>
      </c>
      <c r="D1644" s="8">
        <v>1079.1600000000001</v>
      </c>
      <c r="E1644"/>
      <c r="F1644"/>
      <c r="G1644"/>
      <c r="H1644"/>
      <c r="I1644"/>
      <c r="J1644"/>
      <c r="K1644"/>
      <c r="L1644"/>
      <c r="M1644"/>
      <c r="N1644"/>
      <c r="O1644"/>
      <c r="P1644"/>
      <c r="R1644"/>
      <c r="S1644"/>
      <c r="T1644">
        <v>153237</v>
      </c>
      <c r="U1644">
        <v>1148.69</v>
      </c>
      <c r="V1644"/>
      <c r="W1644"/>
      <c r="X1644"/>
      <c r="Y1644"/>
      <c r="Z1644"/>
      <c r="AA1644"/>
      <c r="AB1644"/>
      <c r="AC1644"/>
      <c r="AD1644"/>
      <c r="AE1644"/>
      <c r="AF1644"/>
      <c r="AG1644"/>
      <c r="AH1644"/>
    </row>
    <row r="1645" spans="1:34" x14ac:dyDescent="0.25">
      <c r="A1645"/>
      <c r="B1645"/>
      <c r="C1645">
        <v>153020</v>
      </c>
      <c r="D1645" s="8">
        <v>2924.2</v>
      </c>
      <c r="E1645"/>
      <c r="F1645"/>
      <c r="G1645"/>
      <c r="H1645"/>
      <c r="I1645"/>
      <c r="J1645"/>
      <c r="K1645"/>
      <c r="L1645"/>
      <c r="M1645"/>
      <c r="N1645"/>
      <c r="O1645"/>
      <c r="P1645"/>
      <c r="R1645"/>
      <c r="S1645"/>
      <c r="T1645">
        <v>153238</v>
      </c>
      <c r="U1645">
        <v>1280.6300000000001</v>
      </c>
      <c r="V1645"/>
      <c r="W1645"/>
      <c r="X1645"/>
      <c r="Y1645"/>
      <c r="Z1645"/>
      <c r="AA1645"/>
      <c r="AB1645"/>
      <c r="AC1645"/>
      <c r="AD1645"/>
      <c r="AE1645"/>
      <c r="AF1645"/>
      <c r="AG1645"/>
      <c r="AH1645"/>
    </row>
    <row r="1646" spans="1:34" x14ac:dyDescent="0.25">
      <c r="A1646"/>
      <c r="B1646"/>
      <c r="C1646">
        <v>153021</v>
      </c>
      <c r="D1646" s="8">
        <v>629.9</v>
      </c>
      <c r="E1646"/>
      <c r="F1646"/>
      <c r="G1646"/>
      <c r="H1646"/>
      <c r="I1646"/>
      <c r="J1646"/>
      <c r="K1646"/>
      <c r="L1646"/>
      <c r="M1646"/>
      <c r="N1646"/>
      <c r="O1646"/>
      <c r="P1646"/>
      <c r="R1646"/>
      <c r="S1646"/>
      <c r="T1646">
        <v>153239</v>
      </c>
      <c r="U1646">
        <v>1173.06</v>
      </c>
      <c r="V1646"/>
      <c r="W1646"/>
      <c r="X1646"/>
      <c r="Y1646"/>
      <c r="Z1646"/>
      <c r="AA1646"/>
      <c r="AB1646"/>
      <c r="AC1646"/>
      <c r="AD1646"/>
      <c r="AE1646"/>
      <c r="AF1646"/>
      <c r="AG1646"/>
      <c r="AH1646"/>
    </row>
    <row r="1647" spans="1:34" x14ac:dyDescent="0.25">
      <c r="A1647"/>
      <c r="B1647"/>
      <c r="C1647">
        <v>153022</v>
      </c>
      <c r="D1647" s="8">
        <v>2749.37</v>
      </c>
      <c r="E1647"/>
      <c r="F1647"/>
      <c r="G1647"/>
      <c r="H1647"/>
      <c r="I1647"/>
      <c r="J1647"/>
      <c r="K1647"/>
      <c r="L1647"/>
      <c r="M1647"/>
      <c r="N1647"/>
      <c r="O1647"/>
      <c r="P1647"/>
      <c r="R1647"/>
      <c r="S1647"/>
      <c r="T1647">
        <v>153240</v>
      </c>
      <c r="U1647">
        <v>2498.2399999999998</v>
      </c>
      <c r="V1647"/>
      <c r="W1647"/>
      <c r="X1647"/>
      <c r="Y1647"/>
      <c r="Z1647"/>
      <c r="AA1647"/>
      <c r="AB1647"/>
      <c r="AC1647"/>
      <c r="AD1647"/>
      <c r="AE1647"/>
      <c r="AF1647"/>
      <c r="AG1647"/>
      <c r="AH1647"/>
    </row>
    <row r="1648" spans="1:34" x14ac:dyDescent="0.25">
      <c r="A1648"/>
      <c r="B1648"/>
      <c r="C1648">
        <v>153023</v>
      </c>
      <c r="D1648" s="8">
        <v>1186.99</v>
      </c>
      <c r="E1648"/>
      <c r="F1648"/>
      <c r="G1648"/>
      <c r="H1648"/>
      <c r="I1648"/>
      <c r="J1648"/>
      <c r="K1648"/>
      <c r="L1648"/>
      <c r="M1648"/>
      <c r="N1648"/>
      <c r="O1648"/>
      <c r="P1648"/>
      <c r="R1648"/>
      <c r="S1648"/>
      <c r="T1648">
        <v>153241</v>
      </c>
      <c r="U1648">
        <v>1086.53</v>
      </c>
      <c r="V1648"/>
      <c r="W1648"/>
      <c r="X1648"/>
      <c r="Y1648"/>
      <c r="Z1648"/>
      <c r="AA1648"/>
      <c r="AB1648"/>
      <c r="AC1648"/>
      <c r="AD1648"/>
      <c r="AE1648"/>
      <c r="AF1648"/>
      <c r="AG1648"/>
      <c r="AH1648"/>
    </row>
    <row r="1649" spans="1:34" x14ac:dyDescent="0.25">
      <c r="A1649"/>
      <c r="B1649"/>
      <c r="C1649">
        <v>153024</v>
      </c>
      <c r="D1649" s="8">
        <v>2483.15</v>
      </c>
      <c r="E1649"/>
      <c r="F1649"/>
      <c r="G1649"/>
      <c r="H1649"/>
      <c r="I1649"/>
      <c r="J1649"/>
      <c r="K1649"/>
      <c r="L1649"/>
      <c r="M1649"/>
      <c r="N1649"/>
      <c r="O1649"/>
      <c r="P1649"/>
      <c r="R1649"/>
      <c r="S1649"/>
      <c r="T1649">
        <v>153242</v>
      </c>
      <c r="U1649">
        <v>139.78</v>
      </c>
      <c r="V1649"/>
      <c r="W1649"/>
      <c r="X1649"/>
      <c r="Y1649"/>
      <c r="Z1649"/>
      <c r="AA1649"/>
      <c r="AB1649"/>
      <c r="AC1649"/>
      <c r="AD1649"/>
      <c r="AE1649"/>
      <c r="AF1649"/>
      <c r="AG1649"/>
      <c r="AH1649"/>
    </row>
    <row r="1650" spans="1:34" x14ac:dyDescent="0.25">
      <c r="A1650"/>
      <c r="B1650"/>
      <c r="C1650">
        <v>153026</v>
      </c>
      <c r="D1650" s="8">
        <v>1956.08</v>
      </c>
      <c r="E1650"/>
      <c r="F1650"/>
      <c r="G1650"/>
      <c r="H1650"/>
      <c r="I1650"/>
      <c r="J1650"/>
      <c r="K1650"/>
      <c r="L1650"/>
      <c r="M1650"/>
      <c r="N1650"/>
      <c r="O1650"/>
      <c r="P1650"/>
      <c r="R1650"/>
      <c r="S1650"/>
      <c r="T1650">
        <v>153243</v>
      </c>
      <c r="U1650">
        <v>1079.45</v>
      </c>
      <c r="V1650"/>
      <c r="W1650"/>
      <c r="X1650"/>
      <c r="Y1650"/>
      <c r="Z1650"/>
      <c r="AA1650"/>
      <c r="AB1650"/>
      <c r="AC1650"/>
      <c r="AD1650"/>
      <c r="AE1650"/>
      <c r="AF1650"/>
      <c r="AG1650"/>
      <c r="AH1650"/>
    </row>
    <row r="1651" spans="1:34" x14ac:dyDescent="0.25">
      <c r="A1651"/>
      <c r="B1651"/>
      <c r="C1651">
        <v>153027</v>
      </c>
      <c r="D1651" s="8">
        <v>2819.1</v>
      </c>
      <c r="E1651"/>
      <c r="F1651"/>
      <c r="G1651"/>
      <c r="H1651"/>
      <c r="I1651"/>
      <c r="J1651"/>
      <c r="K1651"/>
      <c r="L1651"/>
      <c r="M1651"/>
      <c r="N1651"/>
      <c r="O1651"/>
      <c r="P1651"/>
      <c r="R1651"/>
      <c r="S1651"/>
      <c r="T1651">
        <v>153244</v>
      </c>
      <c r="U1651">
        <v>861.01</v>
      </c>
      <c r="V1651"/>
      <c r="W1651"/>
      <c r="X1651"/>
      <c r="Y1651"/>
      <c r="Z1651"/>
      <c r="AA1651"/>
      <c r="AB1651"/>
      <c r="AC1651"/>
      <c r="AD1651"/>
      <c r="AE1651"/>
      <c r="AF1651"/>
      <c r="AG1651"/>
      <c r="AH1651"/>
    </row>
    <row r="1652" spans="1:34" x14ac:dyDescent="0.25">
      <c r="A1652"/>
      <c r="B1652"/>
      <c r="C1652">
        <v>153028</v>
      </c>
      <c r="D1652" s="8">
        <v>104.94</v>
      </c>
      <c r="E1652"/>
      <c r="F1652"/>
      <c r="G1652"/>
      <c r="H1652"/>
      <c r="I1652"/>
      <c r="J1652"/>
      <c r="K1652"/>
      <c r="L1652"/>
      <c r="M1652"/>
      <c r="N1652"/>
      <c r="O1652"/>
      <c r="P1652"/>
      <c r="R1652"/>
      <c r="S1652"/>
      <c r="T1652">
        <v>153246</v>
      </c>
      <c r="U1652">
        <v>1759.25</v>
      </c>
      <c r="V1652"/>
      <c r="W1652"/>
      <c r="X1652"/>
      <c r="Y1652"/>
      <c r="Z1652"/>
      <c r="AA1652"/>
      <c r="AB1652"/>
      <c r="AC1652"/>
      <c r="AD1652"/>
      <c r="AE1652"/>
      <c r="AF1652"/>
      <c r="AG1652"/>
      <c r="AH1652"/>
    </row>
    <row r="1653" spans="1:34" x14ac:dyDescent="0.25">
      <c r="A1653"/>
      <c r="B1653"/>
      <c r="C1653">
        <v>153029</v>
      </c>
      <c r="D1653" s="8">
        <v>520.58000000000004</v>
      </c>
      <c r="E1653"/>
      <c r="F1653"/>
      <c r="G1653"/>
      <c r="H1653"/>
      <c r="I1653"/>
      <c r="J1653"/>
      <c r="K1653"/>
      <c r="L1653"/>
      <c r="M1653"/>
      <c r="N1653"/>
      <c r="O1653"/>
      <c r="P1653"/>
      <c r="R1653"/>
      <c r="S1653"/>
      <c r="T1653">
        <v>153247</v>
      </c>
      <c r="U1653">
        <v>1764.83</v>
      </c>
      <c r="V1653"/>
      <c r="W1653"/>
      <c r="X1653"/>
      <c r="Y1653"/>
      <c r="Z1653"/>
      <c r="AA1653"/>
      <c r="AB1653"/>
      <c r="AC1653"/>
      <c r="AD1653"/>
      <c r="AE1653"/>
      <c r="AF1653"/>
      <c r="AG1653"/>
      <c r="AH1653"/>
    </row>
    <row r="1654" spans="1:34" x14ac:dyDescent="0.25">
      <c r="A1654"/>
      <c r="B1654"/>
      <c r="C1654">
        <v>153030</v>
      </c>
      <c r="D1654" s="8">
        <v>1836.9</v>
      </c>
      <c r="E1654"/>
      <c r="F1654"/>
      <c r="G1654"/>
      <c r="H1654"/>
      <c r="I1654"/>
      <c r="J1654"/>
      <c r="K1654"/>
      <c r="L1654"/>
      <c r="M1654"/>
      <c r="N1654"/>
      <c r="O1654"/>
      <c r="P1654"/>
      <c r="R1654"/>
      <c r="S1654"/>
      <c r="T1654">
        <v>153248</v>
      </c>
      <c r="U1654">
        <v>895.26</v>
      </c>
      <c r="V1654"/>
      <c r="W1654"/>
      <c r="X1654"/>
      <c r="Y1654"/>
      <c r="Z1654"/>
      <c r="AA1654"/>
      <c r="AB1654"/>
      <c r="AC1654"/>
      <c r="AD1654"/>
      <c r="AE1654"/>
      <c r="AF1654"/>
      <c r="AG1654"/>
      <c r="AH1654"/>
    </row>
    <row r="1655" spans="1:34" x14ac:dyDescent="0.25">
      <c r="A1655"/>
      <c r="B1655"/>
      <c r="C1655">
        <v>153031</v>
      </c>
      <c r="D1655" s="8">
        <v>2816.59</v>
      </c>
      <c r="E1655"/>
      <c r="F1655"/>
      <c r="G1655"/>
      <c r="H1655"/>
      <c r="I1655"/>
      <c r="J1655"/>
      <c r="K1655"/>
      <c r="L1655"/>
      <c r="M1655"/>
      <c r="N1655"/>
      <c r="O1655"/>
      <c r="P1655"/>
      <c r="R1655"/>
      <c r="S1655"/>
      <c r="T1655">
        <v>153249</v>
      </c>
      <c r="U1655">
        <v>439.56</v>
      </c>
      <c r="V1655"/>
      <c r="W1655"/>
      <c r="X1655"/>
      <c r="Y1655"/>
      <c r="Z1655"/>
      <c r="AA1655"/>
      <c r="AB1655"/>
      <c r="AC1655"/>
      <c r="AD1655"/>
      <c r="AE1655"/>
      <c r="AF1655"/>
      <c r="AG1655"/>
      <c r="AH1655"/>
    </row>
    <row r="1656" spans="1:34" x14ac:dyDescent="0.25">
      <c r="A1656"/>
      <c r="B1656"/>
      <c r="C1656">
        <v>153032</v>
      </c>
      <c r="D1656" s="8">
        <v>16.27</v>
      </c>
      <c r="E1656"/>
      <c r="F1656"/>
      <c r="G1656"/>
      <c r="H1656"/>
      <c r="I1656"/>
      <c r="J1656"/>
      <c r="K1656"/>
      <c r="L1656"/>
      <c r="M1656"/>
      <c r="N1656"/>
      <c r="O1656"/>
      <c r="P1656"/>
      <c r="R1656"/>
      <c r="S1656"/>
      <c r="T1656">
        <v>153250</v>
      </c>
      <c r="U1656">
        <v>473.88</v>
      </c>
      <c r="V1656"/>
      <c r="W1656"/>
      <c r="X1656"/>
      <c r="Y1656"/>
      <c r="Z1656"/>
      <c r="AA1656"/>
      <c r="AB1656"/>
      <c r="AC1656"/>
      <c r="AD1656"/>
      <c r="AE1656"/>
      <c r="AF1656"/>
      <c r="AG1656"/>
      <c r="AH1656"/>
    </row>
    <row r="1657" spans="1:34" x14ac:dyDescent="0.25">
      <c r="A1657"/>
      <c r="B1657"/>
      <c r="C1657">
        <v>153033</v>
      </c>
      <c r="D1657" s="8">
        <v>1036.5899999999999</v>
      </c>
      <c r="E1657"/>
      <c r="F1657"/>
      <c r="G1657"/>
      <c r="H1657"/>
      <c r="I1657"/>
      <c r="J1657"/>
      <c r="K1657"/>
      <c r="L1657"/>
      <c r="M1657"/>
      <c r="N1657"/>
      <c r="O1657"/>
      <c r="P1657"/>
      <c r="R1657"/>
      <c r="S1657"/>
      <c r="T1657">
        <v>153251</v>
      </c>
      <c r="U1657">
        <v>2602.81</v>
      </c>
      <c r="V1657"/>
      <c r="W1657"/>
      <c r="X1657"/>
      <c r="Y1657"/>
      <c r="Z1657"/>
      <c r="AA1657"/>
      <c r="AB1657"/>
      <c r="AC1657"/>
      <c r="AD1657"/>
      <c r="AE1657"/>
      <c r="AF1657"/>
      <c r="AG1657"/>
      <c r="AH1657"/>
    </row>
    <row r="1658" spans="1:34" x14ac:dyDescent="0.25">
      <c r="A1658"/>
      <c r="B1658"/>
      <c r="C1658">
        <v>153034</v>
      </c>
      <c r="D1658" s="8">
        <v>1890.94</v>
      </c>
      <c r="E1658"/>
      <c r="F1658"/>
      <c r="G1658"/>
      <c r="H1658"/>
      <c r="I1658"/>
      <c r="J1658"/>
      <c r="K1658"/>
      <c r="L1658"/>
      <c r="M1658"/>
      <c r="N1658"/>
      <c r="O1658"/>
      <c r="P1658"/>
      <c r="R1658"/>
      <c r="S1658"/>
      <c r="T1658">
        <v>153252</v>
      </c>
      <c r="U1658">
        <v>1166.1400000000001</v>
      </c>
      <c r="V1658"/>
      <c r="W1658"/>
      <c r="X1658"/>
      <c r="Y1658"/>
      <c r="Z1658"/>
      <c r="AA1658"/>
      <c r="AB1658"/>
      <c r="AC1658"/>
      <c r="AD1658"/>
      <c r="AE1658"/>
      <c r="AF1658"/>
      <c r="AG1658"/>
      <c r="AH1658"/>
    </row>
    <row r="1659" spans="1:34" x14ac:dyDescent="0.25">
      <c r="A1659"/>
      <c r="B1659"/>
      <c r="C1659">
        <v>153035</v>
      </c>
      <c r="D1659" s="8">
        <v>1874.12</v>
      </c>
      <c r="E1659"/>
      <c r="F1659"/>
      <c r="G1659"/>
      <c r="H1659"/>
      <c r="I1659"/>
      <c r="J1659"/>
      <c r="K1659"/>
      <c r="L1659"/>
      <c r="M1659"/>
      <c r="N1659"/>
      <c r="O1659"/>
      <c r="P1659"/>
      <c r="R1659"/>
      <c r="S1659"/>
      <c r="T1659">
        <v>153253</v>
      </c>
      <c r="U1659">
        <v>926.8</v>
      </c>
      <c r="V1659"/>
      <c r="W1659"/>
      <c r="X1659"/>
      <c r="Y1659"/>
      <c r="Z1659"/>
      <c r="AA1659"/>
      <c r="AB1659"/>
      <c r="AC1659"/>
      <c r="AD1659"/>
      <c r="AE1659"/>
      <c r="AF1659"/>
      <c r="AG1659"/>
      <c r="AH1659"/>
    </row>
    <row r="1660" spans="1:34" x14ac:dyDescent="0.25">
      <c r="A1660"/>
      <c r="B1660"/>
      <c r="C1660">
        <v>153037</v>
      </c>
      <c r="D1660" s="8">
        <v>431.2</v>
      </c>
      <c r="E1660"/>
      <c r="F1660"/>
      <c r="G1660"/>
      <c r="H1660"/>
      <c r="I1660"/>
      <c r="J1660"/>
      <c r="K1660"/>
      <c r="L1660"/>
      <c r="M1660"/>
      <c r="N1660"/>
      <c r="O1660"/>
      <c r="P1660"/>
      <c r="R1660"/>
      <c r="S1660"/>
      <c r="T1660">
        <v>153254</v>
      </c>
      <c r="U1660">
        <v>1385.15</v>
      </c>
      <c r="V1660"/>
      <c r="W1660"/>
      <c r="X1660"/>
      <c r="Y1660"/>
      <c r="Z1660"/>
      <c r="AA1660"/>
      <c r="AB1660"/>
      <c r="AC1660"/>
      <c r="AD1660"/>
      <c r="AE1660"/>
      <c r="AF1660"/>
      <c r="AG1660"/>
      <c r="AH1660"/>
    </row>
    <row r="1661" spans="1:34" x14ac:dyDescent="0.25">
      <c r="A1661"/>
      <c r="B1661"/>
      <c r="C1661">
        <v>153038</v>
      </c>
      <c r="D1661" s="8">
        <v>1644.28</v>
      </c>
      <c r="E1661"/>
      <c r="F1661"/>
      <c r="G1661"/>
      <c r="H1661"/>
      <c r="I1661"/>
      <c r="J1661"/>
      <c r="K1661"/>
      <c r="L1661"/>
      <c r="M1661"/>
      <c r="N1661"/>
      <c r="O1661"/>
      <c r="P1661"/>
      <c r="R1661"/>
      <c r="S1661"/>
      <c r="T1661">
        <v>153255</v>
      </c>
      <c r="U1661">
        <v>329.11</v>
      </c>
      <c r="V1661"/>
      <c r="W1661"/>
      <c r="X1661"/>
      <c r="Y1661"/>
      <c r="Z1661"/>
      <c r="AA1661"/>
      <c r="AB1661"/>
      <c r="AC1661"/>
      <c r="AD1661"/>
      <c r="AE1661"/>
      <c r="AF1661"/>
      <c r="AG1661"/>
      <c r="AH1661"/>
    </row>
    <row r="1662" spans="1:34" x14ac:dyDescent="0.25">
      <c r="A1662"/>
      <c r="B1662"/>
      <c r="C1662">
        <v>153039</v>
      </c>
      <c r="D1662" s="8">
        <v>242.71</v>
      </c>
      <c r="E1662"/>
      <c r="F1662"/>
      <c r="G1662"/>
      <c r="H1662"/>
      <c r="I1662"/>
      <c r="J1662"/>
      <c r="K1662"/>
      <c r="L1662"/>
      <c r="M1662"/>
      <c r="N1662"/>
      <c r="O1662"/>
      <c r="P1662"/>
      <c r="R1662"/>
      <c r="S1662"/>
      <c r="T1662">
        <v>153257</v>
      </c>
      <c r="U1662">
        <v>445.39</v>
      </c>
      <c r="V1662"/>
      <c r="W1662"/>
      <c r="X1662"/>
      <c r="Y1662"/>
      <c r="Z1662"/>
      <c r="AA1662"/>
      <c r="AB1662"/>
      <c r="AC1662"/>
      <c r="AD1662"/>
      <c r="AE1662"/>
      <c r="AF1662"/>
      <c r="AG1662"/>
      <c r="AH1662"/>
    </row>
    <row r="1663" spans="1:34" x14ac:dyDescent="0.25">
      <c r="A1663"/>
      <c r="B1663"/>
      <c r="C1663">
        <v>153040</v>
      </c>
      <c r="D1663" s="8">
        <v>352.53</v>
      </c>
      <c r="E1663"/>
      <c r="F1663"/>
      <c r="G1663"/>
      <c r="H1663"/>
      <c r="I1663"/>
      <c r="J1663"/>
      <c r="K1663"/>
      <c r="L1663"/>
      <c r="M1663"/>
      <c r="N1663"/>
      <c r="O1663"/>
      <c r="P1663"/>
      <c r="R1663"/>
      <c r="S1663"/>
      <c r="T1663">
        <v>153258</v>
      </c>
      <c r="U1663">
        <v>1778.9</v>
      </c>
      <c r="V1663"/>
      <c r="W1663"/>
      <c r="X1663"/>
      <c r="Y1663"/>
      <c r="Z1663"/>
      <c r="AA1663"/>
      <c r="AB1663"/>
      <c r="AC1663"/>
      <c r="AD1663"/>
      <c r="AE1663"/>
      <c r="AF1663"/>
      <c r="AG1663"/>
      <c r="AH1663"/>
    </row>
    <row r="1664" spans="1:34" x14ac:dyDescent="0.25">
      <c r="A1664"/>
      <c r="B1664"/>
      <c r="C1664">
        <v>153042</v>
      </c>
      <c r="D1664" s="8">
        <v>1902.13</v>
      </c>
      <c r="E1664"/>
      <c r="F1664"/>
      <c r="G1664"/>
      <c r="H1664"/>
      <c r="I1664"/>
      <c r="J1664"/>
      <c r="K1664"/>
      <c r="L1664"/>
      <c r="M1664"/>
      <c r="N1664"/>
      <c r="O1664"/>
      <c r="P1664"/>
      <c r="R1664"/>
      <c r="S1664"/>
      <c r="T1664">
        <v>153259</v>
      </c>
      <c r="U1664">
        <v>2559.54</v>
      </c>
      <c r="V1664"/>
      <c r="W1664"/>
      <c r="X1664"/>
      <c r="Y1664"/>
      <c r="Z1664"/>
      <c r="AA1664"/>
      <c r="AB1664"/>
      <c r="AC1664"/>
      <c r="AD1664"/>
      <c r="AE1664"/>
      <c r="AF1664"/>
      <c r="AG1664"/>
      <c r="AH1664"/>
    </row>
    <row r="1665" spans="1:34" x14ac:dyDescent="0.25">
      <c r="A1665"/>
      <c r="B1665"/>
      <c r="C1665">
        <v>153043</v>
      </c>
      <c r="D1665" s="8">
        <v>869.32</v>
      </c>
      <c r="E1665"/>
      <c r="F1665"/>
      <c r="G1665"/>
      <c r="H1665"/>
      <c r="I1665"/>
      <c r="J1665"/>
      <c r="K1665"/>
      <c r="L1665"/>
      <c r="M1665"/>
      <c r="N1665"/>
      <c r="O1665"/>
      <c r="P1665"/>
      <c r="R1665"/>
      <c r="S1665"/>
      <c r="T1665">
        <v>153260</v>
      </c>
      <c r="U1665">
        <v>1367.36</v>
      </c>
      <c r="V1665"/>
      <c r="W1665"/>
      <c r="X1665"/>
      <c r="Y1665"/>
      <c r="Z1665"/>
      <c r="AA1665"/>
      <c r="AB1665"/>
      <c r="AC1665"/>
      <c r="AD1665"/>
      <c r="AE1665"/>
      <c r="AF1665"/>
      <c r="AG1665"/>
      <c r="AH1665"/>
    </row>
    <row r="1666" spans="1:34" x14ac:dyDescent="0.25">
      <c r="A1666"/>
      <c r="B1666"/>
      <c r="C1666">
        <v>153044</v>
      </c>
      <c r="D1666" s="8">
        <v>2091.73</v>
      </c>
      <c r="E1666"/>
      <c r="F1666"/>
      <c r="G1666"/>
      <c r="H1666"/>
      <c r="I1666"/>
      <c r="J1666"/>
      <c r="K1666"/>
      <c r="L1666"/>
      <c r="M1666"/>
      <c r="N1666"/>
      <c r="O1666"/>
      <c r="P1666"/>
      <c r="R1666"/>
      <c r="S1666"/>
      <c r="T1666">
        <v>153261</v>
      </c>
      <c r="U1666">
        <v>1845.62</v>
      </c>
      <c r="V1666"/>
      <c r="W1666"/>
      <c r="X1666"/>
      <c r="Y1666"/>
      <c r="Z1666"/>
      <c r="AA1666"/>
      <c r="AB1666"/>
      <c r="AC1666"/>
      <c r="AD1666"/>
      <c r="AE1666"/>
      <c r="AF1666"/>
      <c r="AG1666"/>
      <c r="AH1666"/>
    </row>
    <row r="1667" spans="1:34" x14ac:dyDescent="0.25">
      <c r="A1667"/>
      <c r="B1667"/>
      <c r="C1667">
        <v>153045</v>
      </c>
      <c r="D1667" s="8">
        <v>385.6</v>
      </c>
      <c r="E1667"/>
      <c r="F1667"/>
      <c r="G1667"/>
      <c r="H1667"/>
      <c r="I1667"/>
      <c r="J1667"/>
      <c r="K1667"/>
      <c r="L1667"/>
      <c r="M1667"/>
      <c r="N1667"/>
      <c r="O1667"/>
      <c r="P1667"/>
      <c r="R1667"/>
      <c r="S1667"/>
      <c r="T1667">
        <v>153262</v>
      </c>
      <c r="U1667">
        <v>584.71</v>
      </c>
      <c r="V1667"/>
      <c r="W1667"/>
      <c r="X1667"/>
      <c r="Y1667"/>
      <c r="Z1667"/>
      <c r="AA1667"/>
      <c r="AB1667"/>
      <c r="AC1667"/>
      <c r="AD1667"/>
      <c r="AE1667"/>
      <c r="AF1667"/>
      <c r="AG1667"/>
      <c r="AH1667"/>
    </row>
    <row r="1668" spans="1:34" x14ac:dyDescent="0.25">
      <c r="A1668"/>
      <c r="B1668"/>
      <c r="C1668">
        <v>153046</v>
      </c>
      <c r="D1668" s="8">
        <v>352.63</v>
      </c>
      <c r="E1668"/>
      <c r="F1668"/>
      <c r="G1668"/>
      <c r="H1668"/>
      <c r="I1668"/>
      <c r="J1668"/>
      <c r="K1668"/>
      <c r="L1668"/>
      <c r="M1668"/>
      <c r="N1668"/>
      <c r="O1668"/>
      <c r="P1668"/>
      <c r="R1668"/>
      <c r="S1668"/>
      <c r="T1668">
        <v>153263</v>
      </c>
      <c r="U1668">
        <v>2412.48</v>
      </c>
      <c r="V1668"/>
      <c r="W1668"/>
      <c r="X1668"/>
      <c r="Y1668"/>
      <c r="Z1668"/>
      <c r="AA1668"/>
      <c r="AB1668"/>
      <c r="AC1668"/>
      <c r="AD1668"/>
      <c r="AE1668"/>
      <c r="AF1668"/>
      <c r="AG1668"/>
      <c r="AH1668"/>
    </row>
    <row r="1669" spans="1:34" x14ac:dyDescent="0.25">
      <c r="A1669"/>
      <c r="B1669"/>
      <c r="C1669">
        <v>153047</v>
      </c>
      <c r="D1669" s="8">
        <v>137.36000000000001</v>
      </c>
      <c r="E1669"/>
      <c r="F1669"/>
      <c r="G1669"/>
      <c r="H1669"/>
      <c r="I1669"/>
      <c r="J1669"/>
      <c r="K1669"/>
      <c r="L1669"/>
      <c r="M1669"/>
      <c r="N1669"/>
      <c r="O1669"/>
      <c r="P1669"/>
      <c r="R1669"/>
      <c r="S1669"/>
      <c r="T1669">
        <v>153264</v>
      </c>
      <c r="U1669">
        <v>2710.98</v>
      </c>
      <c r="V1669"/>
      <c r="W1669"/>
      <c r="X1669"/>
      <c r="Y1669"/>
      <c r="Z1669"/>
      <c r="AA1669"/>
      <c r="AB1669"/>
      <c r="AC1669"/>
      <c r="AD1669"/>
      <c r="AE1669"/>
      <c r="AF1669"/>
      <c r="AG1669"/>
      <c r="AH1669"/>
    </row>
    <row r="1670" spans="1:34" x14ac:dyDescent="0.25">
      <c r="A1670"/>
      <c r="B1670"/>
      <c r="C1670">
        <v>153048</v>
      </c>
      <c r="D1670" s="8">
        <v>825.15</v>
      </c>
      <c r="E1670"/>
      <c r="F1670"/>
      <c r="G1670"/>
      <c r="H1670"/>
      <c r="I1670"/>
      <c r="J1670"/>
      <c r="K1670"/>
      <c r="L1670"/>
      <c r="M1670"/>
      <c r="N1670"/>
      <c r="O1670"/>
      <c r="P1670"/>
      <c r="R1670"/>
      <c r="S1670"/>
      <c r="T1670">
        <v>153265</v>
      </c>
      <c r="U1670">
        <v>2548.9699999999998</v>
      </c>
      <c r="V1670"/>
      <c r="W1670"/>
      <c r="X1670"/>
      <c r="Y1670"/>
      <c r="Z1670"/>
      <c r="AA1670"/>
      <c r="AB1670"/>
      <c r="AC1670"/>
      <c r="AD1670"/>
      <c r="AE1670"/>
      <c r="AF1670"/>
      <c r="AG1670"/>
      <c r="AH1670"/>
    </row>
    <row r="1671" spans="1:34" x14ac:dyDescent="0.25">
      <c r="A1671"/>
      <c r="B1671"/>
      <c r="C1671">
        <v>153049</v>
      </c>
      <c r="D1671" s="8">
        <v>760.47</v>
      </c>
      <c r="E1671"/>
      <c r="F1671"/>
      <c r="G1671"/>
      <c r="H1671"/>
      <c r="I1671"/>
      <c r="J1671"/>
      <c r="K1671"/>
      <c r="L1671"/>
      <c r="M1671"/>
      <c r="N1671"/>
      <c r="O1671"/>
      <c r="P1671"/>
      <c r="R1671"/>
      <c r="S1671"/>
      <c r="T1671">
        <v>153266</v>
      </c>
      <c r="U1671">
        <v>792.2</v>
      </c>
      <c r="V1671"/>
      <c r="W1671"/>
      <c r="X1671"/>
      <c r="Y1671"/>
      <c r="Z1671"/>
      <c r="AA1671"/>
      <c r="AB1671"/>
      <c r="AC1671"/>
      <c r="AD1671"/>
      <c r="AE1671"/>
      <c r="AF1671"/>
      <c r="AG1671"/>
      <c r="AH1671"/>
    </row>
    <row r="1672" spans="1:34" x14ac:dyDescent="0.25">
      <c r="A1672"/>
      <c r="B1672"/>
      <c r="C1672">
        <v>153050</v>
      </c>
      <c r="D1672" s="8">
        <v>832.07</v>
      </c>
      <c r="E1672"/>
      <c r="F1672"/>
      <c r="G1672"/>
      <c r="H1672"/>
      <c r="I1672"/>
      <c r="J1672"/>
      <c r="K1672"/>
      <c r="L1672"/>
      <c r="M1672"/>
      <c r="N1672"/>
      <c r="O1672"/>
      <c r="P1672"/>
      <c r="R1672"/>
      <c r="S1672"/>
      <c r="T1672">
        <v>153268</v>
      </c>
      <c r="U1672">
        <v>1275.22</v>
      </c>
      <c r="V1672"/>
      <c r="W1672"/>
      <c r="X1672"/>
      <c r="Y1672"/>
      <c r="Z1672"/>
      <c r="AA1672"/>
      <c r="AB1672"/>
      <c r="AC1672"/>
      <c r="AD1672"/>
      <c r="AE1672"/>
      <c r="AF1672"/>
      <c r="AG1672"/>
      <c r="AH1672"/>
    </row>
    <row r="1673" spans="1:34" x14ac:dyDescent="0.25">
      <c r="A1673"/>
      <c r="B1673"/>
      <c r="C1673">
        <v>153051</v>
      </c>
      <c r="D1673" s="8">
        <v>1267.48</v>
      </c>
      <c r="E1673"/>
      <c r="F1673"/>
      <c r="G1673"/>
      <c r="H1673"/>
      <c r="I1673"/>
      <c r="J1673"/>
      <c r="K1673"/>
      <c r="L1673"/>
      <c r="M1673"/>
      <c r="N1673"/>
      <c r="O1673"/>
      <c r="P1673"/>
      <c r="R1673"/>
      <c r="S1673"/>
      <c r="T1673">
        <v>153269</v>
      </c>
      <c r="U1673">
        <v>2563.3200000000002</v>
      </c>
      <c r="V1673"/>
      <c r="W1673"/>
      <c r="X1673"/>
      <c r="Y1673"/>
      <c r="Z1673"/>
      <c r="AA1673"/>
      <c r="AB1673"/>
      <c r="AC1673"/>
      <c r="AD1673"/>
      <c r="AE1673"/>
      <c r="AF1673"/>
      <c r="AG1673"/>
      <c r="AH1673"/>
    </row>
    <row r="1674" spans="1:34" x14ac:dyDescent="0.25">
      <c r="A1674"/>
      <c r="B1674"/>
      <c r="C1674">
        <v>153052</v>
      </c>
      <c r="D1674" s="8">
        <v>1119.94</v>
      </c>
      <c r="E1674"/>
      <c r="F1674"/>
      <c r="G1674"/>
      <c r="H1674"/>
      <c r="I1674"/>
      <c r="J1674"/>
      <c r="K1674"/>
      <c r="L1674"/>
      <c r="M1674"/>
      <c r="N1674"/>
      <c r="O1674"/>
      <c r="P1674"/>
      <c r="R1674"/>
      <c r="S1674"/>
      <c r="T1674">
        <v>153270</v>
      </c>
      <c r="U1674">
        <v>114.48</v>
      </c>
      <c r="V1674"/>
      <c r="W1674"/>
      <c r="X1674"/>
      <c r="Y1674"/>
      <c r="Z1674"/>
      <c r="AA1674"/>
      <c r="AB1674"/>
      <c r="AC1674"/>
      <c r="AD1674"/>
      <c r="AE1674"/>
      <c r="AF1674"/>
      <c r="AG1674"/>
      <c r="AH1674"/>
    </row>
    <row r="1675" spans="1:34" x14ac:dyDescent="0.25">
      <c r="A1675"/>
      <c r="B1675"/>
      <c r="C1675">
        <v>153053</v>
      </c>
      <c r="D1675" s="8">
        <v>2677.95</v>
      </c>
      <c r="E1675"/>
      <c r="F1675"/>
      <c r="G1675"/>
      <c r="H1675"/>
      <c r="I1675"/>
      <c r="J1675"/>
      <c r="K1675"/>
      <c r="L1675"/>
      <c r="M1675"/>
      <c r="N1675"/>
      <c r="O1675"/>
      <c r="P1675"/>
      <c r="R1675"/>
      <c r="S1675"/>
      <c r="T1675">
        <v>153271</v>
      </c>
      <c r="U1675">
        <v>220.16</v>
      </c>
      <c r="V1675"/>
      <c r="W1675"/>
      <c r="X1675"/>
      <c r="Y1675"/>
      <c r="Z1675"/>
      <c r="AA1675"/>
      <c r="AB1675"/>
      <c r="AC1675"/>
      <c r="AD1675"/>
      <c r="AE1675"/>
      <c r="AF1675"/>
      <c r="AG1675"/>
      <c r="AH1675"/>
    </row>
    <row r="1676" spans="1:34" x14ac:dyDescent="0.25">
      <c r="A1676"/>
      <c r="B1676"/>
      <c r="C1676">
        <v>153054</v>
      </c>
      <c r="D1676" s="8">
        <v>1090.75</v>
      </c>
      <c r="E1676"/>
      <c r="F1676"/>
      <c r="G1676"/>
      <c r="H1676"/>
      <c r="I1676"/>
      <c r="J1676"/>
      <c r="K1676"/>
      <c r="L1676"/>
      <c r="M1676"/>
      <c r="N1676"/>
      <c r="O1676"/>
      <c r="P1676"/>
      <c r="R1676"/>
      <c r="S1676"/>
      <c r="T1676">
        <v>153272</v>
      </c>
      <c r="U1676">
        <v>20.25</v>
      </c>
      <c r="V1676"/>
      <c r="W1676"/>
      <c r="X1676"/>
      <c r="Y1676"/>
      <c r="Z1676"/>
      <c r="AA1676"/>
      <c r="AB1676"/>
      <c r="AC1676"/>
      <c r="AD1676"/>
      <c r="AE1676"/>
      <c r="AF1676"/>
      <c r="AG1676"/>
      <c r="AH1676"/>
    </row>
    <row r="1677" spans="1:34" x14ac:dyDescent="0.25">
      <c r="A1677"/>
      <c r="B1677"/>
      <c r="C1677">
        <v>153055</v>
      </c>
      <c r="D1677" s="8">
        <v>1857.82</v>
      </c>
      <c r="E1677"/>
      <c r="F1677"/>
      <c r="G1677"/>
      <c r="H1677"/>
      <c r="I1677"/>
      <c r="J1677"/>
      <c r="K1677"/>
      <c r="L1677"/>
      <c r="M1677"/>
      <c r="N1677"/>
      <c r="O1677"/>
      <c r="P1677"/>
      <c r="R1677"/>
      <c r="S1677"/>
      <c r="T1677">
        <v>153273</v>
      </c>
      <c r="U1677">
        <v>1603.13</v>
      </c>
      <c r="V1677"/>
      <c r="W1677"/>
      <c r="X1677"/>
      <c r="Y1677"/>
      <c r="Z1677"/>
      <c r="AA1677"/>
      <c r="AB1677"/>
      <c r="AC1677"/>
      <c r="AD1677"/>
      <c r="AE1677"/>
      <c r="AF1677"/>
      <c r="AG1677"/>
      <c r="AH1677"/>
    </row>
    <row r="1678" spans="1:34" x14ac:dyDescent="0.25">
      <c r="A1678"/>
      <c r="B1678"/>
      <c r="C1678">
        <v>153056</v>
      </c>
      <c r="D1678" s="8">
        <v>534.11</v>
      </c>
      <c r="E1678"/>
      <c r="F1678"/>
      <c r="G1678"/>
      <c r="H1678"/>
      <c r="I1678"/>
      <c r="J1678"/>
      <c r="K1678"/>
      <c r="L1678"/>
      <c r="M1678"/>
      <c r="N1678"/>
      <c r="O1678"/>
      <c r="P1678"/>
      <c r="R1678"/>
      <c r="S1678"/>
      <c r="T1678">
        <v>153274</v>
      </c>
      <c r="U1678">
        <v>1639.64</v>
      </c>
      <c r="V1678"/>
      <c r="W1678"/>
      <c r="X1678"/>
      <c r="Y1678"/>
      <c r="Z1678"/>
      <c r="AA1678"/>
      <c r="AB1678"/>
      <c r="AC1678"/>
      <c r="AD1678"/>
      <c r="AE1678"/>
      <c r="AF1678"/>
      <c r="AG1678"/>
      <c r="AH1678"/>
    </row>
    <row r="1679" spans="1:34" x14ac:dyDescent="0.25">
      <c r="A1679"/>
      <c r="B1679"/>
      <c r="C1679">
        <v>153057</v>
      </c>
      <c r="D1679" s="8">
        <v>2447.83</v>
      </c>
      <c r="E1679"/>
      <c r="F1679"/>
      <c r="G1679"/>
      <c r="H1679"/>
      <c r="I1679"/>
      <c r="J1679"/>
      <c r="K1679"/>
      <c r="L1679"/>
      <c r="M1679"/>
      <c r="N1679"/>
      <c r="O1679"/>
      <c r="P1679"/>
      <c r="R1679"/>
      <c r="S1679"/>
      <c r="T1679">
        <v>153275</v>
      </c>
      <c r="U1679">
        <v>2444.11</v>
      </c>
      <c r="V1679"/>
      <c r="W1679"/>
      <c r="X1679"/>
      <c r="Y1679"/>
      <c r="Z1679"/>
      <c r="AA1679"/>
      <c r="AB1679"/>
      <c r="AC1679"/>
      <c r="AD1679"/>
      <c r="AE1679"/>
      <c r="AF1679"/>
      <c r="AG1679"/>
      <c r="AH1679"/>
    </row>
    <row r="1680" spans="1:34" x14ac:dyDescent="0.25">
      <c r="A1680"/>
      <c r="B1680"/>
      <c r="C1680">
        <v>153058</v>
      </c>
      <c r="D1680" s="8">
        <v>1944.26</v>
      </c>
      <c r="E1680"/>
      <c r="F1680"/>
      <c r="G1680"/>
      <c r="H1680"/>
      <c r="I1680"/>
      <c r="J1680"/>
      <c r="K1680"/>
      <c r="L1680"/>
      <c r="M1680"/>
      <c r="N1680"/>
      <c r="O1680"/>
      <c r="P1680"/>
      <c r="R1680"/>
      <c r="S1680"/>
      <c r="T1680">
        <v>153276</v>
      </c>
      <c r="U1680">
        <v>1993.95</v>
      </c>
      <c r="V1680"/>
      <c r="W1680"/>
      <c r="X1680"/>
      <c r="Y1680"/>
      <c r="Z1680"/>
      <c r="AA1680"/>
      <c r="AB1680"/>
      <c r="AC1680"/>
      <c r="AD1680"/>
      <c r="AE1680"/>
      <c r="AF1680"/>
      <c r="AG1680"/>
      <c r="AH1680"/>
    </row>
    <row r="1681" spans="1:34" x14ac:dyDescent="0.25">
      <c r="A1681"/>
      <c r="B1681"/>
      <c r="C1681">
        <v>153061</v>
      </c>
      <c r="D1681" s="8">
        <v>34.450000000000003</v>
      </c>
      <c r="E1681"/>
      <c r="F1681"/>
      <c r="G1681"/>
      <c r="H1681"/>
      <c r="I1681"/>
      <c r="J1681"/>
      <c r="K1681"/>
      <c r="L1681"/>
      <c r="M1681"/>
      <c r="N1681"/>
      <c r="O1681"/>
      <c r="P1681"/>
      <c r="R1681"/>
      <c r="S1681"/>
      <c r="T1681">
        <v>153277</v>
      </c>
      <c r="U1681">
        <v>99.16</v>
      </c>
      <c r="V1681"/>
      <c r="W1681"/>
      <c r="X1681"/>
      <c r="Y1681"/>
      <c r="Z1681"/>
      <c r="AA1681"/>
      <c r="AB1681"/>
      <c r="AC1681"/>
      <c r="AD1681"/>
      <c r="AE1681"/>
      <c r="AF1681"/>
      <c r="AG1681"/>
      <c r="AH1681"/>
    </row>
    <row r="1682" spans="1:34" x14ac:dyDescent="0.25">
      <c r="A1682"/>
      <c r="B1682"/>
      <c r="C1682">
        <v>153062</v>
      </c>
      <c r="D1682" s="8">
        <v>2036.57</v>
      </c>
      <c r="E1682"/>
      <c r="F1682"/>
      <c r="G1682"/>
      <c r="H1682"/>
      <c r="I1682"/>
      <c r="J1682"/>
      <c r="K1682"/>
      <c r="L1682"/>
      <c r="M1682"/>
      <c r="N1682"/>
      <c r="O1682"/>
      <c r="P1682"/>
      <c r="R1682"/>
      <c r="S1682"/>
      <c r="T1682">
        <v>153278</v>
      </c>
      <c r="U1682">
        <v>2546.6999999999998</v>
      </c>
      <c r="V1682"/>
      <c r="W1682"/>
      <c r="X1682"/>
      <c r="Y1682"/>
      <c r="Z1682"/>
      <c r="AA1682"/>
      <c r="AB1682"/>
      <c r="AC1682"/>
      <c r="AD1682"/>
      <c r="AE1682"/>
      <c r="AF1682"/>
      <c r="AG1682"/>
      <c r="AH1682"/>
    </row>
    <row r="1683" spans="1:34" x14ac:dyDescent="0.25">
      <c r="A1683"/>
      <c r="B1683"/>
      <c r="C1683">
        <v>153063</v>
      </c>
      <c r="D1683" s="8">
        <v>2669.55</v>
      </c>
      <c r="E1683"/>
      <c r="F1683"/>
      <c r="G1683"/>
      <c r="H1683"/>
      <c r="I1683"/>
      <c r="J1683"/>
      <c r="K1683"/>
      <c r="L1683"/>
      <c r="M1683"/>
      <c r="N1683"/>
      <c r="O1683"/>
      <c r="P1683"/>
      <c r="R1683"/>
      <c r="S1683"/>
      <c r="T1683">
        <v>153279</v>
      </c>
      <c r="U1683">
        <v>685.75</v>
      </c>
      <c r="V1683"/>
      <c r="W1683"/>
      <c r="X1683"/>
      <c r="Y1683"/>
      <c r="Z1683"/>
      <c r="AA1683"/>
      <c r="AB1683"/>
      <c r="AC1683"/>
      <c r="AD1683"/>
      <c r="AE1683"/>
      <c r="AF1683"/>
      <c r="AG1683"/>
      <c r="AH1683"/>
    </row>
    <row r="1684" spans="1:34" x14ac:dyDescent="0.25">
      <c r="A1684"/>
      <c r="B1684"/>
      <c r="C1684">
        <v>153064</v>
      </c>
      <c r="D1684" s="8">
        <v>2520.87</v>
      </c>
      <c r="E1684"/>
      <c r="F1684"/>
      <c r="G1684"/>
      <c r="H1684"/>
      <c r="I1684"/>
      <c r="J1684"/>
      <c r="K1684"/>
      <c r="L1684"/>
      <c r="M1684"/>
      <c r="N1684"/>
      <c r="O1684"/>
      <c r="P1684"/>
      <c r="R1684"/>
      <c r="S1684"/>
      <c r="T1684">
        <v>153280</v>
      </c>
      <c r="U1684">
        <v>810.33</v>
      </c>
      <c r="V1684"/>
      <c r="W1684"/>
      <c r="X1684"/>
      <c r="Y1684"/>
      <c r="Z1684"/>
      <c r="AA1684"/>
      <c r="AB1684"/>
      <c r="AC1684"/>
      <c r="AD1684"/>
      <c r="AE1684"/>
      <c r="AF1684"/>
      <c r="AG1684"/>
      <c r="AH1684"/>
    </row>
    <row r="1685" spans="1:34" x14ac:dyDescent="0.25">
      <c r="A1685"/>
      <c r="B1685"/>
      <c r="C1685">
        <v>153065</v>
      </c>
      <c r="D1685" s="8">
        <v>388.15</v>
      </c>
      <c r="E1685"/>
      <c r="F1685"/>
      <c r="G1685"/>
      <c r="H1685"/>
      <c r="I1685"/>
      <c r="J1685"/>
      <c r="K1685"/>
      <c r="L1685"/>
      <c r="M1685"/>
      <c r="N1685"/>
      <c r="O1685"/>
      <c r="P1685"/>
      <c r="R1685"/>
      <c r="S1685"/>
      <c r="T1685">
        <v>153281</v>
      </c>
      <c r="U1685">
        <v>981.15</v>
      </c>
      <c r="V1685"/>
      <c r="W1685"/>
      <c r="X1685"/>
      <c r="Y1685"/>
      <c r="Z1685"/>
      <c r="AA1685"/>
      <c r="AB1685"/>
      <c r="AC1685"/>
      <c r="AD1685"/>
      <c r="AE1685"/>
      <c r="AF1685"/>
      <c r="AG1685"/>
      <c r="AH1685"/>
    </row>
    <row r="1686" spans="1:34" x14ac:dyDescent="0.25">
      <c r="A1686"/>
      <c r="B1686"/>
      <c r="C1686">
        <v>153066</v>
      </c>
      <c r="D1686" s="8">
        <v>2858.05</v>
      </c>
      <c r="E1686"/>
      <c r="F1686"/>
      <c r="G1686"/>
      <c r="H1686"/>
      <c r="I1686"/>
      <c r="J1686"/>
      <c r="K1686"/>
      <c r="L1686"/>
      <c r="M1686"/>
      <c r="N1686"/>
      <c r="O1686"/>
      <c r="P1686"/>
      <c r="R1686"/>
      <c r="S1686"/>
      <c r="T1686">
        <v>153282</v>
      </c>
      <c r="U1686">
        <v>1642.31</v>
      </c>
      <c r="V1686"/>
      <c r="W1686"/>
      <c r="X1686"/>
      <c r="Y1686"/>
      <c r="Z1686"/>
      <c r="AA1686"/>
      <c r="AB1686"/>
      <c r="AC1686"/>
      <c r="AD1686"/>
      <c r="AE1686"/>
      <c r="AF1686"/>
      <c r="AG1686"/>
      <c r="AH1686"/>
    </row>
    <row r="1687" spans="1:34" x14ac:dyDescent="0.25">
      <c r="A1687"/>
      <c r="B1687"/>
      <c r="C1687">
        <v>153067</v>
      </c>
      <c r="D1687" s="8">
        <v>172.4</v>
      </c>
      <c r="E1687"/>
      <c r="F1687"/>
      <c r="G1687"/>
      <c r="H1687"/>
      <c r="I1687"/>
      <c r="J1687"/>
      <c r="K1687"/>
      <c r="L1687"/>
      <c r="M1687"/>
      <c r="N1687"/>
      <c r="O1687"/>
      <c r="P1687"/>
      <c r="R1687"/>
      <c r="S1687"/>
      <c r="T1687">
        <v>153283</v>
      </c>
      <c r="U1687">
        <v>617.11</v>
      </c>
      <c r="V1687"/>
      <c r="W1687"/>
      <c r="X1687"/>
      <c r="Y1687"/>
      <c r="Z1687"/>
      <c r="AA1687"/>
      <c r="AB1687"/>
      <c r="AC1687"/>
      <c r="AD1687"/>
      <c r="AE1687"/>
      <c r="AF1687"/>
      <c r="AG1687"/>
      <c r="AH1687"/>
    </row>
    <row r="1688" spans="1:34" x14ac:dyDescent="0.25">
      <c r="A1688"/>
      <c r="B1688"/>
      <c r="C1688">
        <v>153068</v>
      </c>
      <c r="D1688" s="8">
        <v>807.71</v>
      </c>
      <c r="E1688"/>
      <c r="F1688"/>
      <c r="G1688"/>
      <c r="H1688"/>
      <c r="I1688"/>
      <c r="J1688"/>
      <c r="K1688"/>
      <c r="L1688"/>
      <c r="M1688"/>
      <c r="N1688"/>
      <c r="O1688"/>
      <c r="P1688"/>
      <c r="R1688"/>
      <c r="S1688"/>
      <c r="T1688">
        <v>153284</v>
      </c>
      <c r="U1688">
        <v>292.11</v>
      </c>
      <c r="V1688"/>
      <c r="W1688"/>
      <c r="X1688"/>
      <c r="Y1688"/>
      <c r="Z1688"/>
      <c r="AA1688"/>
      <c r="AB1688"/>
      <c r="AC1688"/>
      <c r="AD1688"/>
      <c r="AE1688"/>
      <c r="AF1688"/>
      <c r="AG1688"/>
      <c r="AH1688"/>
    </row>
    <row r="1689" spans="1:34" x14ac:dyDescent="0.25">
      <c r="A1689"/>
      <c r="B1689"/>
      <c r="C1689">
        <v>153069</v>
      </c>
      <c r="D1689" s="8">
        <v>1716.37</v>
      </c>
      <c r="E1689"/>
      <c r="F1689"/>
      <c r="G1689"/>
      <c r="H1689"/>
      <c r="I1689"/>
      <c r="J1689"/>
      <c r="K1689"/>
      <c r="L1689"/>
      <c r="M1689"/>
      <c r="N1689"/>
      <c r="O1689"/>
      <c r="P1689"/>
      <c r="R1689"/>
      <c r="S1689"/>
      <c r="T1689">
        <v>153285</v>
      </c>
      <c r="U1689">
        <v>1123.54</v>
      </c>
      <c r="V1689"/>
      <c r="W1689"/>
      <c r="X1689"/>
      <c r="Y1689"/>
      <c r="Z1689"/>
      <c r="AA1689"/>
      <c r="AB1689"/>
      <c r="AC1689"/>
      <c r="AD1689"/>
      <c r="AE1689"/>
      <c r="AF1689"/>
      <c r="AG1689"/>
      <c r="AH1689"/>
    </row>
    <row r="1690" spans="1:34" x14ac:dyDescent="0.25">
      <c r="A1690"/>
      <c r="B1690"/>
      <c r="C1690">
        <v>153070</v>
      </c>
      <c r="D1690" s="8">
        <v>1450.28</v>
      </c>
      <c r="E1690"/>
      <c r="F1690"/>
      <c r="G1690"/>
      <c r="H1690"/>
      <c r="I1690"/>
      <c r="J1690"/>
      <c r="K1690"/>
      <c r="L1690"/>
      <c r="M1690"/>
      <c r="N1690"/>
      <c r="O1690"/>
      <c r="P1690"/>
      <c r="R1690"/>
      <c r="S1690"/>
      <c r="T1690">
        <v>153286</v>
      </c>
      <c r="U1690">
        <v>567.74</v>
      </c>
      <c r="V1690"/>
      <c r="W1690"/>
      <c r="X1690"/>
      <c r="Y1690"/>
      <c r="Z1690"/>
      <c r="AA1690"/>
      <c r="AB1690"/>
      <c r="AC1690"/>
      <c r="AD1690"/>
      <c r="AE1690"/>
      <c r="AF1690"/>
      <c r="AG1690"/>
      <c r="AH1690"/>
    </row>
    <row r="1691" spans="1:34" x14ac:dyDescent="0.25">
      <c r="A1691"/>
      <c r="B1691"/>
      <c r="C1691">
        <v>153072</v>
      </c>
      <c r="D1691" s="8">
        <v>2870.05</v>
      </c>
      <c r="E1691"/>
      <c r="F1691"/>
      <c r="G1691"/>
      <c r="H1691"/>
      <c r="I1691"/>
      <c r="J1691"/>
      <c r="K1691"/>
      <c r="L1691"/>
      <c r="M1691"/>
      <c r="N1691"/>
      <c r="O1691"/>
      <c r="P1691"/>
      <c r="R1691"/>
      <c r="S1691"/>
      <c r="T1691">
        <v>153289</v>
      </c>
      <c r="U1691">
        <v>1190.3699999999999</v>
      </c>
      <c r="V1691"/>
      <c r="W1691"/>
      <c r="X1691"/>
      <c r="Y1691"/>
      <c r="Z1691"/>
      <c r="AA1691"/>
      <c r="AB1691"/>
      <c r="AC1691"/>
      <c r="AD1691"/>
      <c r="AE1691"/>
      <c r="AF1691"/>
      <c r="AG1691"/>
      <c r="AH1691"/>
    </row>
    <row r="1692" spans="1:34" x14ac:dyDescent="0.25">
      <c r="A1692"/>
      <c r="B1692"/>
      <c r="C1692">
        <v>153073</v>
      </c>
      <c r="D1692" s="8">
        <v>1645.67</v>
      </c>
      <c r="E1692"/>
      <c r="F1692"/>
      <c r="G1692"/>
      <c r="H1692"/>
      <c r="I1692"/>
      <c r="J1692"/>
      <c r="K1692"/>
      <c r="L1692"/>
      <c r="M1692"/>
      <c r="N1692"/>
      <c r="O1692"/>
      <c r="P1692"/>
      <c r="R1692"/>
      <c r="S1692"/>
      <c r="T1692">
        <v>153290</v>
      </c>
      <c r="U1692">
        <v>2621.91</v>
      </c>
      <c r="V1692"/>
      <c r="W1692"/>
      <c r="X1692"/>
      <c r="Y1692"/>
      <c r="Z1692"/>
      <c r="AA1692"/>
      <c r="AB1692"/>
      <c r="AC1692"/>
      <c r="AD1692"/>
      <c r="AE1692"/>
      <c r="AF1692"/>
      <c r="AG1692"/>
      <c r="AH1692"/>
    </row>
    <row r="1693" spans="1:34" x14ac:dyDescent="0.25">
      <c r="A1693"/>
      <c r="B1693"/>
      <c r="C1693">
        <v>153074</v>
      </c>
      <c r="D1693" s="8">
        <v>88.8</v>
      </c>
      <c r="E1693"/>
      <c r="F1693"/>
      <c r="G1693"/>
      <c r="H1693"/>
      <c r="I1693"/>
      <c r="J1693"/>
      <c r="K1693"/>
      <c r="L1693"/>
      <c r="M1693"/>
      <c r="N1693"/>
      <c r="O1693"/>
      <c r="P1693"/>
      <c r="R1693"/>
      <c r="S1693"/>
      <c r="T1693">
        <v>153291</v>
      </c>
      <c r="U1693">
        <v>2442.77</v>
      </c>
      <c r="V1693"/>
      <c r="W1693"/>
      <c r="X1693"/>
      <c r="Y1693"/>
      <c r="Z1693"/>
      <c r="AA1693"/>
      <c r="AB1693"/>
      <c r="AC1693"/>
      <c r="AD1693"/>
      <c r="AE1693"/>
      <c r="AF1693"/>
      <c r="AG1693"/>
      <c r="AH1693"/>
    </row>
    <row r="1694" spans="1:34" x14ac:dyDescent="0.25">
      <c r="A1694"/>
      <c r="B1694"/>
      <c r="C1694">
        <v>153075</v>
      </c>
      <c r="D1694" s="8">
        <v>1840.99</v>
      </c>
      <c r="E1694"/>
      <c r="F1694"/>
      <c r="G1694"/>
      <c r="H1694"/>
      <c r="I1694"/>
      <c r="J1694"/>
      <c r="K1694"/>
      <c r="L1694"/>
      <c r="M1694"/>
      <c r="N1694"/>
      <c r="O1694"/>
      <c r="P1694"/>
      <c r="R1694"/>
      <c r="S1694"/>
      <c r="T1694">
        <v>153292</v>
      </c>
      <c r="U1694">
        <v>816.72</v>
      </c>
      <c r="V1694"/>
      <c r="W1694"/>
      <c r="X1694"/>
      <c r="Y1694"/>
      <c r="Z1694"/>
      <c r="AA1694"/>
      <c r="AB1694"/>
      <c r="AC1694"/>
      <c r="AD1694"/>
      <c r="AE1694"/>
      <c r="AF1694"/>
      <c r="AG1694"/>
      <c r="AH1694"/>
    </row>
    <row r="1695" spans="1:34" x14ac:dyDescent="0.25">
      <c r="A1695"/>
      <c r="B1695"/>
      <c r="C1695">
        <v>153077</v>
      </c>
      <c r="D1695" s="8">
        <v>1974.17</v>
      </c>
      <c r="E1695"/>
      <c r="F1695"/>
      <c r="G1695"/>
      <c r="H1695"/>
      <c r="I1695"/>
      <c r="J1695"/>
      <c r="K1695"/>
      <c r="L1695"/>
      <c r="M1695"/>
      <c r="N1695"/>
      <c r="O1695"/>
      <c r="P1695"/>
      <c r="R1695"/>
      <c r="S1695"/>
      <c r="T1695">
        <v>153293</v>
      </c>
      <c r="U1695">
        <v>2445.02</v>
      </c>
      <c r="V1695"/>
      <c r="W1695"/>
      <c r="X1695"/>
      <c r="Y1695"/>
      <c r="Z1695"/>
      <c r="AA1695"/>
      <c r="AB1695"/>
      <c r="AC1695"/>
      <c r="AD1695"/>
      <c r="AE1695"/>
      <c r="AF1695"/>
      <c r="AG1695"/>
      <c r="AH1695"/>
    </row>
    <row r="1696" spans="1:34" x14ac:dyDescent="0.25">
      <c r="A1696"/>
      <c r="B1696"/>
      <c r="C1696">
        <v>153078</v>
      </c>
      <c r="D1696" s="8">
        <v>2509.5300000000002</v>
      </c>
      <c r="E1696"/>
      <c r="F1696"/>
      <c r="G1696"/>
      <c r="H1696"/>
      <c r="I1696"/>
      <c r="J1696"/>
      <c r="K1696"/>
      <c r="L1696"/>
      <c r="M1696"/>
      <c r="N1696"/>
      <c r="O1696"/>
      <c r="P1696"/>
      <c r="R1696"/>
      <c r="S1696"/>
      <c r="T1696">
        <v>153294</v>
      </c>
      <c r="U1696">
        <v>1097.81</v>
      </c>
      <c r="V1696"/>
      <c r="W1696"/>
      <c r="X1696"/>
      <c r="Y1696"/>
      <c r="Z1696"/>
      <c r="AA1696"/>
      <c r="AB1696"/>
      <c r="AC1696"/>
      <c r="AD1696"/>
      <c r="AE1696"/>
      <c r="AF1696"/>
      <c r="AG1696"/>
      <c r="AH1696"/>
    </row>
    <row r="1697" spans="1:34" x14ac:dyDescent="0.25">
      <c r="A1697"/>
      <c r="B1697"/>
      <c r="C1697">
        <v>153079</v>
      </c>
      <c r="D1697" s="8">
        <v>164.35</v>
      </c>
      <c r="E1697"/>
      <c r="F1697"/>
      <c r="G1697"/>
      <c r="H1697"/>
      <c r="I1697"/>
      <c r="J1697"/>
      <c r="K1697"/>
      <c r="L1697"/>
      <c r="M1697"/>
      <c r="N1697"/>
      <c r="O1697"/>
      <c r="P1697"/>
      <c r="R1697"/>
      <c r="S1697"/>
      <c r="T1697">
        <v>153295</v>
      </c>
      <c r="U1697">
        <v>1623.73</v>
      </c>
      <c r="V1697"/>
      <c r="W1697"/>
      <c r="X1697"/>
      <c r="Y1697"/>
      <c r="Z1697"/>
      <c r="AA1697"/>
      <c r="AB1697"/>
      <c r="AC1697"/>
      <c r="AD1697"/>
      <c r="AE1697"/>
      <c r="AF1697"/>
      <c r="AG1697"/>
      <c r="AH1697"/>
    </row>
    <row r="1698" spans="1:34" x14ac:dyDescent="0.25">
      <c r="A1698"/>
      <c r="B1698"/>
      <c r="C1698">
        <v>153080</v>
      </c>
      <c r="D1698" s="8">
        <v>1344.98</v>
      </c>
      <c r="E1698"/>
      <c r="F1698"/>
      <c r="G1698"/>
      <c r="H1698"/>
      <c r="I1698"/>
      <c r="J1698"/>
      <c r="K1698"/>
      <c r="L1698"/>
      <c r="M1698"/>
      <c r="N1698"/>
      <c r="O1698"/>
      <c r="P1698"/>
      <c r="R1698"/>
      <c r="S1698"/>
      <c r="T1698">
        <v>153297</v>
      </c>
      <c r="U1698">
        <v>1810.74</v>
      </c>
      <c r="V1698"/>
      <c r="W1698"/>
      <c r="X1698"/>
      <c r="Y1698"/>
      <c r="Z1698"/>
      <c r="AA1698"/>
      <c r="AB1698"/>
      <c r="AC1698"/>
      <c r="AD1698"/>
      <c r="AE1698"/>
      <c r="AF1698"/>
      <c r="AG1698"/>
      <c r="AH1698"/>
    </row>
    <row r="1699" spans="1:34" x14ac:dyDescent="0.25">
      <c r="A1699"/>
      <c r="B1699"/>
      <c r="C1699">
        <v>153081</v>
      </c>
      <c r="D1699" s="8">
        <v>1169.1600000000001</v>
      </c>
      <c r="E1699"/>
      <c r="F1699"/>
      <c r="G1699"/>
      <c r="H1699"/>
      <c r="I1699"/>
      <c r="J1699"/>
      <c r="K1699"/>
      <c r="L1699"/>
      <c r="M1699"/>
      <c r="N1699"/>
      <c r="O1699"/>
      <c r="P1699"/>
      <c r="R1699"/>
      <c r="S1699"/>
      <c r="T1699">
        <v>153298</v>
      </c>
      <c r="U1699">
        <v>1851.58</v>
      </c>
      <c r="V1699"/>
      <c r="W1699"/>
      <c r="X1699"/>
      <c r="Y1699"/>
      <c r="Z1699"/>
      <c r="AA1699"/>
      <c r="AB1699"/>
      <c r="AC1699"/>
      <c r="AD1699"/>
      <c r="AE1699"/>
      <c r="AF1699"/>
      <c r="AG1699"/>
      <c r="AH1699"/>
    </row>
    <row r="1700" spans="1:34" x14ac:dyDescent="0.25">
      <c r="A1700"/>
      <c r="B1700"/>
      <c r="C1700">
        <v>153082</v>
      </c>
      <c r="D1700" s="8">
        <v>1753.77</v>
      </c>
      <c r="E1700"/>
      <c r="F1700"/>
      <c r="G1700"/>
      <c r="H1700"/>
      <c r="I1700"/>
      <c r="J1700"/>
      <c r="K1700"/>
      <c r="L1700"/>
      <c r="M1700"/>
      <c r="N1700"/>
      <c r="O1700"/>
      <c r="P1700"/>
      <c r="R1700"/>
      <c r="S1700"/>
      <c r="T1700">
        <v>153299</v>
      </c>
      <c r="U1700">
        <v>862.93</v>
      </c>
      <c r="V1700"/>
      <c r="W1700"/>
      <c r="X1700"/>
      <c r="Y1700"/>
      <c r="Z1700"/>
      <c r="AA1700"/>
      <c r="AB1700"/>
      <c r="AC1700"/>
      <c r="AD1700"/>
      <c r="AE1700"/>
      <c r="AF1700"/>
      <c r="AG1700"/>
      <c r="AH1700"/>
    </row>
    <row r="1701" spans="1:34" x14ac:dyDescent="0.25">
      <c r="A1701"/>
      <c r="B1701"/>
      <c r="C1701">
        <v>153083</v>
      </c>
      <c r="D1701" s="8">
        <v>267.20999999999998</v>
      </c>
      <c r="E1701"/>
      <c r="F1701"/>
      <c r="G1701"/>
      <c r="H1701"/>
      <c r="I1701"/>
      <c r="J1701"/>
      <c r="K1701"/>
      <c r="L1701"/>
      <c r="M1701"/>
      <c r="N1701"/>
      <c r="O1701"/>
      <c r="P1701"/>
      <c r="R1701"/>
      <c r="S1701"/>
      <c r="T1701">
        <v>153300</v>
      </c>
      <c r="U1701">
        <v>2752.98</v>
      </c>
      <c r="V1701"/>
      <c r="W1701"/>
      <c r="X1701"/>
      <c r="Y1701"/>
      <c r="Z1701"/>
      <c r="AA1701"/>
      <c r="AB1701"/>
      <c r="AC1701"/>
      <c r="AD1701"/>
      <c r="AE1701"/>
      <c r="AF1701"/>
      <c r="AG1701"/>
      <c r="AH1701"/>
    </row>
    <row r="1702" spans="1:34" x14ac:dyDescent="0.25">
      <c r="A1702"/>
      <c r="B1702"/>
      <c r="C1702">
        <v>153084</v>
      </c>
      <c r="D1702" s="8">
        <v>1048.26</v>
      </c>
      <c r="E1702"/>
      <c r="F1702"/>
      <c r="G1702"/>
      <c r="H1702"/>
      <c r="I1702"/>
      <c r="J1702"/>
      <c r="K1702"/>
      <c r="L1702"/>
      <c r="M1702"/>
      <c r="N1702"/>
      <c r="O1702"/>
      <c r="P1702"/>
      <c r="R1702"/>
      <c r="S1702"/>
      <c r="T1702">
        <v>153301</v>
      </c>
      <c r="U1702">
        <v>713.87</v>
      </c>
      <c r="V1702"/>
      <c r="W1702"/>
      <c r="X1702"/>
      <c r="Y1702"/>
      <c r="Z1702"/>
      <c r="AA1702"/>
      <c r="AB1702"/>
      <c r="AC1702"/>
      <c r="AD1702"/>
      <c r="AE1702"/>
      <c r="AF1702"/>
      <c r="AG1702"/>
      <c r="AH1702"/>
    </row>
    <row r="1703" spans="1:34" x14ac:dyDescent="0.25">
      <c r="A1703"/>
      <c r="B1703"/>
      <c r="C1703">
        <v>153085</v>
      </c>
      <c r="D1703" s="8">
        <v>1778.27</v>
      </c>
      <c r="E1703"/>
      <c r="F1703"/>
      <c r="G1703"/>
      <c r="H1703"/>
      <c r="I1703"/>
      <c r="J1703"/>
      <c r="K1703"/>
      <c r="L1703"/>
      <c r="M1703"/>
      <c r="N1703"/>
      <c r="O1703"/>
      <c r="P1703"/>
      <c r="R1703"/>
      <c r="S1703"/>
      <c r="T1703">
        <v>153302</v>
      </c>
      <c r="U1703">
        <v>2440.4899999999998</v>
      </c>
      <c r="V1703"/>
      <c r="W1703"/>
      <c r="X1703"/>
      <c r="Y1703"/>
      <c r="Z1703"/>
      <c r="AA1703"/>
      <c r="AB1703"/>
      <c r="AC1703"/>
      <c r="AD1703"/>
      <c r="AE1703"/>
      <c r="AF1703"/>
      <c r="AG1703"/>
      <c r="AH1703"/>
    </row>
    <row r="1704" spans="1:34" x14ac:dyDescent="0.25">
      <c r="A1704"/>
      <c r="B1704"/>
      <c r="C1704">
        <v>153086</v>
      </c>
      <c r="D1704" s="8">
        <v>1093.3599999999999</v>
      </c>
      <c r="E1704"/>
      <c r="F1704"/>
      <c r="G1704"/>
      <c r="H1704"/>
      <c r="I1704"/>
      <c r="J1704"/>
      <c r="K1704"/>
      <c r="L1704"/>
      <c r="M1704"/>
      <c r="N1704"/>
      <c r="O1704"/>
      <c r="P1704"/>
      <c r="R1704"/>
      <c r="S1704"/>
      <c r="T1704">
        <v>153303</v>
      </c>
      <c r="U1704">
        <v>1999.03</v>
      </c>
      <c r="V1704"/>
      <c r="W1704"/>
      <c r="X1704"/>
      <c r="Y1704"/>
      <c r="Z1704"/>
      <c r="AA1704"/>
      <c r="AB1704"/>
      <c r="AC1704"/>
      <c r="AD1704"/>
      <c r="AE1704"/>
      <c r="AF1704"/>
      <c r="AG1704"/>
      <c r="AH1704"/>
    </row>
    <row r="1705" spans="1:34" x14ac:dyDescent="0.25">
      <c r="A1705"/>
      <c r="B1705"/>
      <c r="C1705">
        <v>153088</v>
      </c>
      <c r="D1705" s="8">
        <v>2724.02</v>
      </c>
      <c r="E1705"/>
      <c r="F1705"/>
      <c r="G1705"/>
      <c r="H1705"/>
      <c r="I1705"/>
      <c r="J1705"/>
      <c r="K1705"/>
      <c r="L1705"/>
      <c r="M1705"/>
      <c r="N1705"/>
      <c r="O1705"/>
      <c r="P1705"/>
      <c r="R1705"/>
      <c r="S1705"/>
      <c r="T1705">
        <v>153304</v>
      </c>
      <c r="U1705">
        <v>1041.6199999999999</v>
      </c>
      <c r="V1705"/>
      <c r="W1705"/>
      <c r="X1705"/>
      <c r="Y1705"/>
      <c r="Z1705"/>
      <c r="AA1705"/>
      <c r="AB1705"/>
      <c r="AC1705"/>
      <c r="AD1705"/>
      <c r="AE1705"/>
      <c r="AF1705"/>
      <c r="AG1705"/>
      <c r="AH1705"/>
    </row>
    <row r="1706" spans="1:34" x14ac:dyDescent="0.25">
      <c r="A1706"/>
      <c r="B1706"/>
      <c r="C1706">
        <v>153089</v>
      </c>
      <c r="D1706" s="8">
        <v>1619.53</v>
      </c>
      <c r="E1706"/>
      <c r="F1706"/>
      <c r="G1706"/>
      <c r="H1706"/>
      <c r="I1706"/>
      <c r="J1706"/>
      <c r="K1706"/>
      <c r="L1706"/>
      <c r="M1706"/>
      <c r="N1706"/>
      <c r="O1706"/>
      <c r="P1706"/>
      <c r="R1706"/>
      <c r="S1706"/>
      <c r="T1706">
        <v>153305</v>
      </c>
      <c r="U1706">
        <v>1736.68</v>
      </c>
      <c r="V1706"/>
      <c r="W1706"/>
      <c r="X1706"/>
      <c r="Y1706"/>
      <c r="Z1706"/>
      <c r="AA1706"/>
      <c r="AB1706"/>
      <c r="AC1706"/>
      <c r="AD1706"/>
      <c r="AE1706"/>
      <c r="AF1706"/>
      <c r="AG1706"/>
      <c r="AH1706"/>
    </row>
    <row r="1707" spans="1:34" x14ac:dyDescent="0.25">
      <c r="A1707"/>
      <c r="B1707"/>
      <c r="C1707">
        <v>153090</v>
      </c>
      <c r="D1707" s="8">
        <v>2793.87</v>
      </c>
      <c r="E1707"/>
      <c r="F1707"/>
      <c r="G1707"/>
      <c r="H1707"/>
      <c r="I1707"/>
      <c r="J1707"/>
      <c r="K1707"/>
      <c r="L1707"/>
      <c r="M1707"/>
      <c r="N1707"/>
      <c r="O1707"/>
      <c r="P1707"/>
      <c r="R1707"/>
      <c r="S1707"/>
      <c r="T1707">
        <v>153306</v>
      </c>
      <c r="U1707">
        <v>1464.56</v>
      </c>
      <c r="V1707"/>
      <c r="W1707"/>
      <c r="X1707"/>
      <c r="Y1707"/>
      <c r="Z1707"/>
      <c r="AA1707"/>
      <c r="AB1707"/>
      <c r="AC1707"/>
      <c r="AD1707"/>
      <c r="AE1707"/>
      <c r="AF1707"/>
      <c r="AG1707"/>
      <c r="AH1707"/>
    </row>
    <row r="1708" spans="1:34" x14ac:dyDescent="0.25">
      <c r="A1708"/>
      <c r="B1708"/>
      <c r="C1708">
        <v>153091</v>
      </c>
      <c r="D1708" s="8">
        <v>1342.6</v>
      </c>
      <c r="E1708"/>
      <c r="F1708"/>
      <c r="G1708"/>
      <c r="H1708"/>
      <c r="I1708"/>
      <c r="J1708"/>
      <c r="K1708"/>
      <c r="L1708"/>
      <c r="M1708"/>
      <c r="N1708"/>
      <c r="O1708"/>
      <c r="P1708"/>
      <c r="R1708"/>
      <c r="S1708"/>
      <c r="T1708">
        <v>153308</v>
      </c>
      <c r="U1708">
        <v>386.66</v>
      </c>
      <c r="V1708"/>
      <c r="W1708"/>
      <c r="X1708"/>
      <c r="Y1708"/>
      <c r="Z1708"/>
      <c r="AA1708"/>
      <c r="AB1708"/>
      <c r="AC1708"/>
      <c r="AD1708"/>
      <c r="AE1708"/>
      <c r="AF1708"/>
      <c r="AG1708"/>
      <c r="AH1708"/>
    </row>
    <row r="1709" spans="1:34" x14ac:dyDescent="0.25">
      <c r="A1709"/>
      <c r="B1709"/>
      <c r="C1709">
        <v>153092</v>
      </c>
      <c r="D1709" s="8">
        <v>2977.82</v>
      </c>
      <c r="E1709"/>
      <c r="F1709"/>
      <c r="G1709"/>
      <c r="H1709"/>
      <c r="I1709"/>
      <c r="J1709"/>
      <c r="K1709"/>
      <c r="L1709"/>
      <c r="M1709"/>
      <c r="N1709"/>
      <c r="O1709"/>
      <c r="P1709"/>
      <c r="R1709"/>
      <c r="S1709"/>
      <c r="T1709">
        <v>153309</v>
      </c>
      <c r="U1709">
        <v>1289.19</v>
      </c>
      <c r="V1709"/>
      <c r="W1709"/>
      <c r="X1709"/>
      <c r="Y1709"/>
      <c r="Z1709"/>
      <c r="AA1709"/>
      <c r="AB1709"/>
      <c r="AC1709"/>
      <c r="AD1709"/>
      <c r="AE1709"/>
      <c r="AF1709"/>
      <c r="AG1709"/>
      <c r="AH1709"/>
    </row>
    <row r="1710" spans="1:34" x14ac:dyDescent="0.25">
      <c r="A1710"/>
      <c r="B1710"/>
      <c r="C1710">
        <v>153093</v>
      </c>
      <c r="D1710" s="8">
        <v>1986.97</v>
      </c>
      <c r="E1710"/>
      <c r="F1710"/>
      <c r="G1710"/>
      <c r="H1710"/>
      <c r="I1710"/>
      <c r="J1710"/>
      <c r="K1710"/>
      <c r="L1710"/>
      <c r="M1710"/>
      <c r="N1710"/>
      <c r="O1710"/>
      <c r="P1710"/>
      <c r="R1710"/>
      <c r="S1710"/>
      <c r="T1710">
        <v>153310</v>
      </c>
      <c r="U1710">
        <v>856.67</v>
      </c>
      <c r="V1710"/>
      <c r="W1710"/>
      <c r="X1710"/>
      <c r="Y1710"/>
      <c r="Z1710"/>
      <c r="AA1710"/>
      <c r="AB1710"/>
      <c r="AC1710"/>
      <c r="AD1710"/>
      <c r="AE1710"/>
      <c r="AF1710"/>
      <c r="AG1710"/>
      <c r="AH1710"/>
    </row>
    <row r="1711" spans="1:34" x14ac:dyDescent="0.25">
      <c r="A1711"/>
      <c r="B1711"/>
      <c r="C1711">
        <v>153094</v>
      </c>
      <c r="D1711" s="8">
        <v>2559.2600000000002</v>
      </c>
      <c r="E1711"/>
      <c r="F1711"/>
      <c r="G1711"/>
      <c r="H1711"/>
      <c r="I1711"/>
      <c r="J1711"/>
      <c r="K1711"/>
      <c r="L1711"/>
      <c r="M1711"/>
      <c r="N1711"/>
      <c r="O1711"/>
      <c r="P1711"/>
      <c r="R1711"/>
      <c r="S1711"/>
      <c r="T1711">
        <v>153313</v>
      </c>
      <c r="U1711">
        <v>2579.67</v>
      </c>
      <c r="V1711"/>
      <c r="W1711"/>
      <c r="X1711"/>
      <c r="Y1711"/>
      <c r="Z1711"/>
      <c r="AA1711"/>
      <c r="AB1711"/>
      <c r="AC1711"/>
      <c r="AD1711"/>
      <c r="AE1711"/>
      <c r="AF1711"/>
      <c r="AG1711"/>
      <c r="AH1711"/>
    </row>
    <row r="1712" spans="1:34" x14ac:dyDescent="0.25">
      <c r="A1712"/>
      <c r="B1712"/>
      <c r="C1712">
        <v>153096</v>
      </c>
      <c r="D1712" s="8">
        <v>1578.74</v>
      </c>
      <c r="E1712"/>
      <c r="F1712"/>
      <c r="G1712"/>
      <c r="H1712"/>
      <c r="I1712"/>
      <c r="J1712"/>
      <c r="K1712"/>
      <c r="L1712"/>
      <c r="M1712"/>
      <c r="N1712"/>
      <c r="O1712"/>
      <c r="P1712"/>
      <c r="R1712"/>
      <c r="S1712"/>
      <c r="T1712">
        <v>153314</v>
      </c>
      <c r="U1712">
        <v>1552.2</v>
      </c>
      <c r="V1712"/>
      <c r="W1712"/>
      <c r="X1712"/>
      <c r="Y1712"/>
      <c r="Z1712"/>
      <c r="AA1712"/>
      <c r="AB1712"/>
      <c r="AC1712"/>
      <c r="AD1712"/>
      <c r="AE1712"/>
      <c r="AF1712"/>
      <c r="AG1712"/>
      <c r="AH1712"/>
    </row>
    <row r="1713" spans="1:34" x14ac:dyDescent="0.25">
      <c r="A1713"/>
      <c r="B1713"/>
      <c r="C1713">
        <v>153097</v>
      </c>
      <c r="D1713" s="8">
        <v>726</v>
      </c>
      <c r="E1713"/>
      <c r="F1713"/>
      <c r="G1713"/>
      <c r="H1713"/>
      <c r="I1713"/>
      <c r="J1713"/>
      <c r="K1713"/>
      <c r="L1713"/>
      <c r="M1713"/>
      <c r="N1713"/>
      <c r="O1713"/>
      <c r="P1713"/>
      <c r="R1713"/>
      <c r="S1713"/>
      <c r="T1713">
        <v>153315</v>
      </c>
      <c r="U1713">
        <v>1573.94</v>
      </c>
      <c r="V1713"/>
      <c r="W1713"/>
      <c r="X1713"/>
      <c r="Y1713"/>
      <c r="Z1713"/>
      <c r="AA1713"/>
      <c r="AB1713"/>
      <c r="AC1713"/>
      <c r="AD1713"/>
      <c r="AE1713"/>
      <c r="AF1713"/>
      <c r="AG1713"/>
      <c r="AH1713"/>
    </row>
    <row r="1714" spans="1:34" x14ac:dyDescent="0.25">
      <c r="A1714"/>
      <c r="B1714"/>
      <c r="C1714">
        <v>153099</v>
      </c>
      <c r="D1714" s="8">
        <v>2403.94</v>
      </c>
      <c r="E1714"/>
      <c r="F1714"/>
      <c r="G1714"/>
      <c r="H1714"/>
      <c r="I1714"/>
      <c r="J1714"/>
      <c r="K1714"/>
      <c r="L1714"/>
      <c r="M1714"/>
      <c r="N1714"/>
      <c r="O1714"/>
      <c r="P1714"/>
      <c r="R1714"/>
      <c r="S1714"/>
      <c r="T1714">
        <v>153316</v>
      </c>
      <c r="U1714">
        <v>417.25</v>
      </c>
      <c r="V1714"/>
      <c r="W1714"/>
      <c r="X1714"/>
      <c r="Y1714"/>
      <c r="Z1714"/>
      <c r="AA1714"/>
      <c r="AB1714"/>
      <c r="AC1714"/>
      <c r="AD1714"/>
      <c r="AE1714"/>
      <c r="AF1714"/>
      <c r="AG1714"/>
      <c r="AH1714"/>
    </row>
    <row r="1715" spans="1:34" x14ac:dyDescent="0.25">
      <c r="A1715"/>
      <c r="B1715"/>
      <c r="C1715">
        <v>153100</v>
      </c>
      <c r="D1715" s="8">
        <v>2709.67</v>
      </c>
      <c r="E1715"/>
      <c r="F1715"/>
      <c r="G1715"/>
      <c r="H1715"/>
      <c r="I1715"/>
      <c r="J1715"/>
      <c r="K1715"/>
      <c r="L1715"/>
      <c r="M1715"/>
      <c r="N1715"/>
      <c r="O1715"/>
      <c r="P1715"/>
      <c r="R1715"/>
      <c r="S1715"/>
      <c r="T1715">
        <v>153317</v>
      </c>
      <c r="U1715">
        <v>2622.91</v>
      </c>
      <c r="V1715"/>
      <c r="W1715"/>
      <c r="X1715"/>
      <c r="Y1715"/>
      <c r="Z1715"/>
      <c r="AA1715"/>
      <c r="AB1715"/>
      <c r="AC1715"/>
      <c r="AD1715"/>
      <c r="AE1715"/>
      <c r="AF1715"/>
      <c r="AG1715"/>
      <c r="AH1715"/>
    </row>
    <row r="1716" spans="1:34" x14ac:dyDescent="0.25">
      <c r="A1716"/>
      <c r="B1716"/>
      <c r="C1716">
        <v>153102</v>
      </c>
      <c r="D1716" s="8">
        <v>2970</v>
      </c>
      <c r="E1716"/>
      <c r="F1716"/>
      <c r="G1716"/>
      <c r="H1716"/>
      <c r="I1716"/>
      <c r="J1716"/>
      <c r="K1716"/>
      <c r="L1716"/>
      <c r="M1716"/>
      <c r="N1716"/>
      <c r="O1716"/>
      <c r="P1716"/>
      <c r="R1716"/>
      <c r="S1716"/>
      <c r="T1716">
        <v>153319</v>
      </c>
      <c r="U1716">
        <v>2407.4</v>
      </c>
      <c r="V1716"/>
      <c r="W1716"/>
      <c r="X1716"/>
      <c r="Y1716"/>
      <c r="Z1716"/>
      <c r="AA1716"/>
      <c r="AB1716"/>
      <c r="AC1716"/>
      <c r="AD1716"/>
      <c r="AE1716"/>
      <c r="AF1716"/>
      <c r="AG1716"/>
      <c r="AH1716"/>
    </row>
    <row r="1717" spans="1:34" x14ac:dyDescent="0.25">
      <c r="A1717"/>
      <c r="B1717"/>
      <c r="C1717">
        <v>153103</v>
      </c>
      <c r="D1717" s="8">
        <v>423.77</v>
      </c>
      <c r="E1717"/>
      <c r="F1717"/>
      <c r="G1717"/>
      <c r="H1717"/>
      <c r="I1717"/>
      <c r="J1717"/>
      <c r="K1717"/>
      <c r="L1717"/>
      <c r="M1717"/>
      <c r="N1717"/>
      <c r="O1717"/>
      <c r="P1717"/>
      <c r="R1717"/>
      <c r="S1717"/>
      <c r="T1717">
        <v>153320</v>
      </c>
      <c r="U1717">
        <v>2771.84</v>
      </c>
      <c r="V1717"/>
      <c r="W1717"/>
      <c r="X1717"/>
      <c r="Y1717"/>
      <c r="Z1717"/>
      <c r="AA1717"/>
      <c r="AB1717"/>
      <c r="AC1717"/>
      <c r="AD1717"/>
      <c r="AE1717"/>
      <c r="AF1717"/>
      <c r="AG1717"/>
      <c r="AH1717"/>
    </row>
    <row r="1718" spans="1:34" x14ac:dyDescent="0.25">
      <c r="A1718"/>
      <c r="B1718"/>
      <c r="C1718">
        <v>153104</v>
      </c>
      <c r="D1718" s="8">
        <v>1044.4100000000001</v>
      </c>
      <c r="E1718"/>
      <c r="F1718"/>
      <c r="G1718"/>
      <c r="H1718"/>
      <c r="I1718"/>
      <c r="J1718"/>
      <c r="K1718"/>
      <c r="L1718"/>
      <c r="M1718"/>
      <c r="N1718"/>
      <c r="O1718"/>
      <c r="P1718"/>
      <c r="R1718"/>
      <c r="S1718"/>
      <c r="T1718">
        <v>153321</v>
      </c>
      <c r="U1718">
        <v>1664.96</v>
      </c>
      <c r="V1718"/>
      <c r="W1718"/>
      <c r="X1718"/>
      <c r="Y1718"/>
      <c r="Z1718"/>
      <c r="AA1718"/>
      <c r="AB1718"/>
      <c r="AC1718"/>
      <c r="AD1718"/>
      <c r="AE1718"/>
      <c r="AF1718"/>
      <c r="AG1718"/>
      <c r="AH1718"/>
    </row>
    <row r="1719" spans="1:34" x14ac:dyDescent="0.25">
      <c r="A1719"/>
      <c r="B1719"/>
      <c r="C1719">
        <v>153105</v>
      </c>
      <c r="D1719" s="8">
        <v>985.3</v>
      </c>
      <c r="E1719"/>
      <c r="F1719"/>
      <c r="G1719"/>
      <c r="H1719"/>
      <c r="I1719"/>
      <c r="J1719"/>
      <c r="K1719"/>
      <c r="L1719"/>
      <c r="M1719"/>
      <c r="N1719"/>
      <c r="O1719"/>
      <c r="P1719"/>
      <c r="R1719"/>
      <c r="S1719"/>
      <c r="T1719">
        <v>153322</v>
      </c>
      <c r="U1719">
        <v>813.32</v>
      </c>
      <c r="V1719"/>
      <c r="W1719"/>
      <c r="X1719"/>
      <c r="Y1719"/>
      <c r="Z1719"/>
      <c r="AA1719"/>
      <c r="AB1719"/>
      <c r="AC1719"/>
      <c r="AD1719"/>
      <c r="AE1719"/>
      <c r="AF1719"/>
      <c r="AG1719"/>
      <c r="AH1719"/>
    </row>
    <row r="1720" spans="1:34" x14ac:dyDescent="0.25">
      <c r="A1720"/>
      <c r="B1720"/>
      <c r="C1720">
        <v>153106</v>
      </c>
      <c r="D1720" s="8">
        <v>1345.41</v>
      </c>
      <c r="E1720"/>
      <c r="F1720"/>
      <c r="G1720"/>
      <c r="H1720"/>
      <c r="I1720"/>
      <c r="J1720"/>
      <c r="K1720"/>
      <c r="L1720"/>
      <c r="M1720"/>
      <c r="N1720"/>
      <c r="O1720"/>
      <c r="P1720"/>
      <c r="R1720"/>
      <c r="S1720"/>
      <c r="T1720">
        <v>153323</v>
      </c>
      <c r="U1720">
        <v>1313.94</v>
      </c>
      <c r="V1720"/>
      <c r="W1720"/>
      <c r="X1720"/>
      <c r="Y1720"/>
      <c r="Z1720"/>
      <c r="AA1720"/>
      <c r="AB1720"/>
      <c r="AC1720"/>
      <c r="AD1720"/>
      <c r="AE1720"/>
      <c r="AF1720"/>
      <c r="AG1720"/>
      <c r="AH1720"/>
    </row>
    <row r="1721" spans="1:34" x14ac:dyDescent="0.25">
      <c r="A1721"/>
      <c r="B1721"/>
      <c r="C1721">
        <v>153107</v>
      </c>
      <c r="D1721" s="8">
        <v>651.96</v>
      </c>
      <c r="E1721"/>
      <c r="F1721"/>
      <c r="G1721"/>
      <c r="H1721"/>
      <c r="I1721"/>
      <c r="J1721"/>
      <c r="K1721"/>
      <c r="L1721"/>
      <c r="M1721"/>
      <c r="N1721"/>
      <c r="O1721"/>
      <c r="P1721"/>
      <c r="R1721"/>
      <c r="S1721"/>
      <c r="T1721">
        <v>153324</v>
      </c>
      <c r="U1721">
        <v>2984.37</v>
      </c>
      <c r="V1721"/>
      <c r="W1721"/>
      <c r="X1721"/>
      <c r="Y1721"/>
      <c r="Z1721"/>
      <c r="AA1721"/>
      <c r="AB1721"/>
      <c r="AC1721"/>
      <c r="AD1721"/>
      <c r="AE1721"/>
      <c r="AF1721"/>
      <c r="AG1721"/>
      <c r="AH1721"/>
    </row>
    <row r="1722" spans="1:34" x14ac:dyDescent="0.25">
      <c r="A1722"/>
      <c r="B1722"/>
      <c r="C1722">
        <v>153108</v>
      </c>
      <c r="D1722" s="8">
        <v>2870.69</v>
      </c>
      <c r="E1722"/>
      <c r="F1722"/>
      <c r="G1722"/>
      <c r="H1722"/>
      <c r="I1722"/>
      <c r="J1722"/>
      <c r="K1722"/>
      <c r="L1722"/>
      <c r="M1722"/>
      <c r="N1722"/>
      <c r="O1722"/>
      <c r="P1722"/>
      <c r="R1722"/>
      <c r="S1722"/>
      <c r="T1722">
        <v>153325</v>
      </c>
      <c r="U1722">
        <v>145.65</v>
      </c>
      <c r="V1722"/>
      <c r="W1722"/>
      <c r="X1722"/>
      <c r="Y1722"/>
      <c r="Z1722"/>
      <c r="AA1722"/>
      <c r="AB1722"/>
      <c r="AC1722"/>
      <c r="AD1722"/>
      <c r="AE1722"/>
      <c r="AF1722"/>
      <c r="AG1722"/>
      <c r="AH1722"/>
    </row>
    <row r="1723" spans="1:34" x14ac:dyDescent="0.25">
      <c r="A1723"/>
      <c r="B1723"/>
      <c r="C1723">
        <v>153109</v>
      </c>
      <c r="D1723" s="8">
        <v>2538.15</v>
      </c>
      <c r="E1723"/>
      <c r="F1723"/>
      <c r="G1723"/>
      <c r="H1723"/>
      <c r="I1723"/>
      <c r="J1723"/>
      <c r="K1723"/>
      <c r="L1723"/>
      <c r="M1723"/>
      <c r="N1723"/>
      <c r="O1723"/>
      <c r="P1723"/>
      <c r="R1723"/>
      <c r="S1723"/>
      <c r="T1723">
        <v>153327</v>
      </c>
      <c r="U1723">
        <v>1954.17</v>
      </c>
      <c r="V1723"/>
      <c r="W1723"/>
      <c r="X1723"/>
      <c r="Y1723"/>
      <c r="Z1723"/>
      <c r="AA1723"/>
      <c r="AB1723"/>
      <c r="AC1723"/>
      <c r="AD1723"/>
      <c r="AE1723"/>
      <c r="AF1723"/>
      <c r="AG1723"/>
      <c r="AH1723"/>
    </row>
    <row r="1724" spans="1:34" x14ac:dyDescent="0.25">
      <c r="A1724"/>
      <c r="B1724"/>
      <c r="C1724">
        <v>153110</v>
      </c>
      <c r="D1724" s="8">
        <v>703.3</v>
      </c>
      <c r="E1724"/>
      <c r="F1724"/>
      <c r="G1724"/>
      <c r="H1724"/>
      <c r="I1724"/>
      <c r="J1724"/>
      <c r="K1724"/>
      <c r="L1724"/>
      <c r="M1724"/>
      <c r="N1724"/>
      <c r="O1724"/>
      <c r="P1724"/>
      <c r="R1724"/>
      <c r="S1724"/>
      <c r="T1724">
        <v>153328</v>
      </c>
      <c r="U1724">
        <v>2085.21</v>
      </c>
      <c r="V1724"/>
      <c r="W1724"/>
      <c r="X1724"/>
      <c r="Y1724"/>
      <c r="Z1724"/>
      <c r="AA1724"/>
      <c r="AB1724"/>
      <c r="AC1724"/>
      <c r="AD1724"/>
      <c r="AE1724"/>
      <c r="AF1724"/>
      <c r="AG1724"/>
      <c r="AH1724"/>
    </row>
    <row r="1725" spans="1:34" x14ac:dyDescent="0.25">
      <c r="A1725"/>
      <c r="B1725"/>
      <c r="C1725">
        <v>153111</v>
      </c>
      <c r="D1725" s="8">
        <v>208.26</v>
      </c>
      <c r="E1725"/>
      <c r="F1725"/>
      <c r="G1725"/>
      <c r="H1725"/>
      <c r="I1725"/>
      <c r="J1725"/>
      <c r="K1725"/>
      <c r="L1725"/>
      <c r="M1725"/>
      <c r="N1725"/>
      <c r="O1725"/>
      <c r="P1725"/>
      <c r="R1725"/>
      <c r="S1725"/>
      <c r="T1725">
        <v>153329</v>
      </c>
      <c r="U1725">
        <v>612.08000000000004</v>
      </c>
      <c r="V1725"/>
      <c r="W1725"/>
      <c r="X1725"/>
      <c r="Y1725"/>
      <c r="Z1725"/>
      <c r="AA1725"/>
      <c r="AB1725"/>
      <c r="AC1725"/>
      <c r="AD1725"/>
      <c r="AE1725"/>
      <c r="AF1725"/>
      <c r="AG1725"/>
      <c r="AH1725"/>
    </row>
    <row r="1726" spans="1:34" x14ac:dyDescent="0.25">
      <c r="A1726"/>
      <c r="B1726"/>
      <c r="C1726">
        <v>153112</v>
      </c>
      <c r="D1726" s="8">
        <v>1214.75</v>
      </c>
      <c r="E1726"/>
      <c r="F1726"/>
      <c r="G1726"/>
      <c r="H1726"/>
      <c r="I1726"/>
      <c r="J1726"/>
      <c r="K1726"/>
      <c r="L1726"/>
      <c r="M1726"/>
      <c r="N1726"/>
      <c r="O1726"/>
      <c r="P1726"/>
      <c r="R1726"/>
      <c r="S1726"/>
      <c r="T1726">
        <v>153330</v>
      </c>
      <c r="U1726">
        <v>773.1</v>
      </c>
      <c r="V1726"/>
      <c r="W1726"/>
      <c r="X1726"/>
      <c r="Y1726"/>
      <c r="Z1726"/>
      <c r="AA1726"/>
      <c r="AB1726"/>
      <c r="AC1726"/>
      <c r="AD1726"/>
      <c r="AE1726"/>
      <c r="AF1726"/>
      <c r="AG1726"/>
      <c r="AH1726"/>
    </row>
    <row r="1727" spans="1:34" x14ac:dyDescent="0.25">
      <c r="A1727"/>
      <c r="B1727"/>
      <c r="C1727">
        <v>153113</v>
      </c>
      <c r="D1727" s="8">
        <v>1095.55</v>
      </c>
      <c r="E1727"/>
      <c r="F1727"/>
      <c r="G1727"/>
      <c r="H1727"/>
      <c r="I1727"/>
      <c r="J1727"/>
      <c r="K1727"/>
      <c r="L1727"/>
      <c r="M1727"/>
      <c r="N1727"/>
      <c r="O1727"/>
      <c r="P1727"/>
      <c r="R1727"/>
      <c r="S1727"/>
      <c r="T1727">
        <v>153331</v>
      </c>
      <c r="U1727">
        <v>2757</v>
      </c>
      <c r="V1727"/>
      <c r="W1727"/>
      <c r="X1727"/>
      <c r="Y1727"/>
      <c r="Z1727"/>
      <c r="AA1727"/>
      <c r="AB1727"/>
      <c r="AC1727"/>
      <c r="AD1727"/>
      <c r="AE1727"/>
      <c r="AF1727"/>
      <c r="AG1727"/>
      <c r="AH1727"/>
    </row>
    <row r="1728" spans="1:34" x14ac:dyDescent="0.25">
      <c r="A1728"/>
      <c r="B1728"/>
      <c r="C1728">
        <v>153114</v>
      </c>
      <c r="D1728" s="8">
        <v>2563.19</v>
      </c>
      <c r="E1728"/>
      <c r="F1728"/>
      <c r="G1728"/>
      <c r="H1728"/>
      <c r="I1728"/>
      <c r="J1728"/>
      <c r="K1728"/>
      <c r="L1728"/>
      <c r="M1728"/>
      <c r="N1728"/>
      <c r="O1728"/>
      <c r="P1728"/>
      <c r="R1728"/>
      <c r="S1728"/>
      <c r="T1728">
        <v>153332</v>
      </c>
      <c r="U1728">
        <v>899.21</v>
      </c>
      <c r="V1728"/>
      <c r="W1728"/>
      <c r="X1728"/>
      <c r="Y1728"/>
      <c r="Z1728"/>
      <c r="AA1728"/>
      <c r="AB1728"/>
      <c r="AC1728"/>
      <c r="AD1728"/>
      <c r="AE1728"/>
      <c r="AF1728"/>
      <c r="AG1728"/>
      <c r="AH1728"/>
    </row>
    <row r="1729" spans="1:34" x14ac:dyDescent="0.25">
      <c r="A1729"/>
      <c r="B1729"/>
      <c r="C1729">
        <v>153115</v>
      </c>
      <c r="D1729" s="8">
        <v>731.47</v>
      </c>
      <c r="E1729"/>
      <c r="F1729"/>
      <c r="G1729"/>
      <c r="H1729"/>
      <c r="I1729"/>
      <c r="J1729"/>
      <c r="K1729"/>
      <c r="L1729"/>
      <c r="M1729"/>
      <c r="N1729"/>
      <c r="O1729"/>
      <c r="P1729"/>
      <c r="R1729"/>
      <c r="S1729"/>
      <c r="T1729">
        <v>153333</v>
      </c>
      <c r="U1729">
        <v>191.21</v>
      </c>
      <c r="V1729"/>
      <c r="W1729"/>
      <c r="X1729"/>
      <c r="Y1729"/>
      <c r="Z1729"/>
      <c r="AA1729"/>
      <c r="AB1729"/>
      <c r="AC1729"/>
      <c r="AD1729"/>
      <c r="AE1729"/>
      <c r="AF1729"/>
      <c r="AG1729"/>
      <c r="AH1729"/>
    </row>
    <row r="1730" spans="1:34" x14ac:dyDescent="0.25">
      <c r="A1730"/>
      <c r="B1730"/>
      <c r="C1730">
        <v>153116</v>
      </c>
      <c r="D1730" s="8">
        <v>208.14</v>
      </c>
      <c r="E1730"/>
      <c r="F1730"/>
      <c r="G1730"/>
      <c r="H1730"/>
      <c r="I1730"/>
      <c r="J1730"/>
      <c r="K1730"/>
      <c r="L1730"/>
      <c r="M1730"/>
      <c r="N1730"/>
      <c r="O1730"/>
      <c r="P1730"/>
      <c r="R1730"/>
      <c r="S1730"/>
      <c r="T1730">
        <v>153334</v>
      </c>
      <c r="U1730">
        <v>2802.74</v>
      </c>
      <c r="V1730"/>
      <c r="W1730"/>
      <c r="X1730"/>
      <c r="Y1730"/>
      <c r="Z1730"/>
      <c r="AA1730"/>
      <c r="AB1730"/>
      <c r="AC1730"/>
      <c r="AD1730"/>
      <c r="AE1730"/>
      <c r="AF1730"/>
      <c r="AG1730"/>
      <c r="AH1730"/>
    </row>
    <row r="1731" spans="1:34" x14ac:dyDescent="0.25">
      <c r="A1731"/>
      <c r="B1731"/>
      <c r="C1731">
        <v>153117</v>
      </c>
      <c r="D1731" s="8">
        <v>1060.51</v>
      </c>
      <c r="E1731"/>
      <c r="F1731"/>
      <c r="G1731"/>
      <c r="H1731"/>
      <c r="I1731"/>
      <c r="J1731"/>
      <c r="K1731"/>
      <c r="L1731"/>
      <c r="M1731"/>
      <c r="N1731"/>
      <c r="O1731"/>
      <c r="P1731"/>
      <c r="R1731"/>
      <c r="S1731"/>
      <c r="T1731">
        <v>153335</v>
      </c>
      <c r="U1731">
        <v>1767.95</v>
      </c>
      <c r="V1731"/>
      <c r="W1731"/>
      <c r="X1731"/>
      <c r="Y1731"/>
      <c r="Z1731"/>
      <c r="AA1731"/>
      <c r="AB1731"/>
      <c r="AC1731"/>
      <c r="AD1731"/>
      <c r="AE1731"/>
      <c r="AF1731"/>
      <c r="AG1731"/>
      <c r="AH1731"/>
    </row>
    <row r="1732" spans="1:34" x14ac:dyDescent="0.25">
      <c r="A1732"/>
      <c r="B1732"/>
      <c r="C1732">
        <v>153118</v>
      </c>
      <c r="D1732" s="8">
        <v>1938.48</v>
      </c>
      <c r="E1732"/>
      <c r="F1732"/>
      <c r="G1732"/>
      <c r="H1732"/>
      <c r="I1732"/>
      <c r="J1732"/>
      <c r="K1732"/>
      <c r="L1732"/>
      <c r="M1732"/>
      <c r="N1732"/>
      <c r="O1732"/>
      <c r="P1732"/>
      <c r="R1732"/>
      <c r="S1732"/>
      <c r="T1732">
        <v>153338</v>
      </c>
      <c r="U1732">
        <v>305.32</v>
      </c>
      <c r="V1732"/>
      <c r="W1732"/>
      <c r="X1732"/>
      <c r="Y1732"/>
      <c r="Z1732"/>
      <c r="AA1732"/>
      <c r="AB1732"/>
      <c r="AC1732"/>
      <c r="AD1732"/>
      <c r="AE1732"/>
      <c r="AF1732"/>
      <c r="AG1732"/>
      <c r="AH1732"/>
    </row>
    <row r="1733" spans="1:34" x14ac:dyDescent="0.25">
      <c r="A1733"/>
      <c r="B1733"/>
      <c r="C1733">
        <v>153119</v>
      </c>
      <c r="D1733" s="8">
        <v>1955.97</v>
      </c>
      <c r="E1733"/>
      <c r="F1733"/>
      <c r="G1733"/>
      <c r="H1733"/>
      <c r="I1733"/>
      <c r="J1733"/>
      <c r="K1733"/>
      <c r="L1733"/>
      <c r="M1733"/>
      <c r="N1733"/>
      <c r="O1733"/>
      <c r="P1733"/>
      <c r="R1733"/>
      <c r="S1733"/>
      <c r="T1733">
        <v>153339</v>
      </c>
      <c r="U1733">
        <v>1849.77</v>
      </c>
      <c r="V1733"/>
      <c r="W1733"/>
      <c r="X1733"/>
      <c r="Y1733"/>
      <c r="Z1733"/>
      <c r="AA1733"/>
      <c r="AB1733"/>
      <c r="AC1733"/>
      <c r="AD1733"/>
      <c r="AE1733"/>
      <c r="AF1733"/>
      <c r="AG1733"/>
      <c r="AH1733"/>
    </row>
    <row r="1734" spans="1:34" x14ac:dyDescent="0.25">
      <c r="A1734"/>
      <c r="B1734"/>
      <c r="C1734">
        <v>153120</v>
      </c>
      <c r="D1734" s="8">
        <v>1296.92</v>
      </c>
      <c r="E1734"/>
      <c r="F1734"/>
      <c r="G1734"/>
      <c r="H1734"/>
      <c r="I1734"/>
      <c r="J1734"/>
      <c r="K1734"/>
      <c r="L1734"/>
      <c r="M1734"/>
      <c r="N1734"/>
      <c r="O1734"/>
      <c r="P1734"/>
      <c r="R1734"/>
      <c r="S1734"/>
      <c r="T1734">
        <v>153340</v>
      </c>
      <c r="U1734">
        <v>784.12</v>
      </c>
      <c r="V1734"/>
      <c r="W1734"/>
      <c r="X1734"/>
      <c r="Y1734"/>
      <c r="Z1734"/>
      <c r="AA1734"/>
      <c r="AB1734"/>
      <c r="AC1734"/>
      <c r="AD1734"/>
      <c r="AE1734"/>
      <c r="AF1734"/>
      <c r="AG1734"/>
      <c r="AH1734"/>
    </row>
    <row r="1735" spans="1:34" x14ac:dyDescent="0.25">
      <c r="A1735"/>
      <c r="B1735"/>
      <c r="C1735">
        <v>153121</v>
      </c>
      <c r="D1735" s="8">
        <v>599.19000000000005</v>
      </c>
      <c r="E1735"/>
      <c r="F1735"/>
      <c r="G1735"/>
      <c r="H1735"/>
      <c r="I1735"/>
      <c r="J1735"/>
      <c r="K1735"/>
      <c r="L1735"/>
      <c r="M1735"/>
      <c r="N1735"/>
      <c r="O1735"/>
      <c r="P1735"/>
      <c r="R1735"/>
      <c r="S1735"/>
      <c r="T1735">
        <v>153341</v>
      </c>
      <c r="U1735">
        <v>1664.15</v>
      </c>
      <c r="V1735"/>
      <c r="W1735"/>
      <c r="X1735"/>
      <c r="Y1735"/>
      <c r="Z1735"/>
      <c r="AA1735"/>
      <c r="AB1735"/>
      <c r="AC1735"/>
      <c r="AD1735"/>
      <c r="AE1735"/>
      <c r="AF1735"/>
      <c r="AG1735"/>
      <c r="AH1735"/>
    </row>
    <row r="1736" spans="1:34" x14ac:dyDescent="0.25">
      <c r="A1736"/>
      <c r="B1736"/>
      <c r="C1736">
        <v>153122</v>
      </c>
      <c r="D1736" s="8">
        <v>150.19</v>
      </c>
      <c r="E1736"/>
      <c r="F1736"/>
      <c r="G1736"/>
      <c r="H1736"/>
      <c r="I1736"/>
      <c r="J1736"/>
      <c r="K1736"/>
      <c r="L1736"/>
      <c r="M1736"/>
      <c r="N1736"/>
      <c r="O1736"/>
      <c r="P1736"/>
      <c r="R1736"/>
      <c r="S1736"/>
      <c r="T1736">
        <v>153342</v>
      </c>
      <c r="U1736">
        <v>892.56</v>
      </c>
      <c r="V1736"/>
      <c r="W1736"/>
      <c r="X1736"/>
      <c r="Y1736"/>
      <c r="Z1736"/>
      <c r="AA1736"/>
      <c r="AB1736"/>
      <c r="AC1736"/>
      <c r="AD1736"/>
      <c r="AE1736"/>
      <c r="AF1736"/>
      <c r="AG1736"/>
      <c r="AH1736"/>
    </row>
    <row r="1737" spans="1:34" x14ac:dyDescent="0.25">
      <c r="A1737"/>
      <c r="B1737"/>
      <c r="C1737">
        <v>153123</v>
      </c>
      <c r="D1737" s="8">
        <v>84.21</v>
      </c>
      <c r="E1737"/>
      <c r="F1737"/>
      <c r="G1737"/>
      <c r="H1737"/>
      <c r="I1737"/>
      <c r="J1737"/>
      <c r="K1737"/>
      <c r="L1737"/>
      <c r="M1737"/>
      <c r="N1737"/>
      <c r="O1737"/>
      <c r="P1737"/>
      <c r="R1737"/>
      <c r="S1737"/>
      <c r="T1737">
        <v>153343</v>
      </c>
      <c r="U1737">
        <v>2040.65</v>
      </c>
      <c r="V1737"/>
      <c r="W1737"/>
      <c r="X1737"/>
      <c r="Y1737"/>
      <c r="Z1737"/>
      <c r="AA1737"/>
      <c r="AB1737"/>
      <c r="AC1737"/>
      <c r="AD1737"/>
      <c r="AE1737"/>
      <c r="AF1737"/>
      <c r="AG1737"/>
      <c r="AH1737"/>
    </row>
    <row r="1738" spans="1:34" x14ac:dyDescent="0.25">
      <c r="A1738"/>
      <c r="B1738"/>
      <c r="C1738">
        <v>153125</v>
      </c>
      <c r="D1738" s="8">
        <v>1083.72</v>
      </c>
      <c r="E1738"/>
      <c r="F1738"/>
      <c r="G1738"/>
      <c r="H1738"/>
      <c r="I1738"/>
      <c r="J1738"/>
      <c r="K1738"/>
      <c r="L1738"/>
      <c r="M1738"/>
      <c r="N1738"/>
      <c r="O1738"/>
      <c r="P1738"/>
      <c r="R1738"/>
      <c r="S1738"/>
      <c r="T1738">
        <v>153344</v>
      </c>
      <c r="U1738">
        <v>2962.07</v>
      </c>
      <c r="V1738"/>
      <c r="W1738"/>
      <c r="X1738"/>
      <c r="Y1738"/>
      <c r="Z1738"/>
      <c r="AA1738"/>
      <c r="AB1738"/>
      <c r="AC1738"/>
      <c r="AD1738"/>
      <c r="AE1738"/>
      <c r="AF1738"/>
      <c r="AG1738"/>
      <c r="AH1738"/>
    </row>
    <row r="1739" spans="1:34" x14ac:dyDescent="0.25">
      <c r="A1739"/>
      <c r="B1739"/>
      <c r="C1739">
        <v>153126</v>
      </c>
      <c r="D1739" s="8">
        <v>1224.93</v>
      </c>
      <c r="E1739"/>
      <c r="F1739"/>
      <c r="G1739"/>
      <c r="H1739"/>
      <c r="I1739"/>
      <c r="J1739"/>
      <c r="K1739"/>
      <c r="L1739"/>
      <c r="M1739"/>
      <c r="N1739"/>
      <c r="O1739"/>
      <c r="P1739"/>
      <c r="R1739"/>
      <c r="S1739"/>
      <c r="T1739">
        <v>153346</v>
      </c>
      <c r="U1739">
        <v>1901.82</v>
      </c>
      <c r="V1739"/>
      <c r="W1739"/>
      <c r="X1739"/>
      <c r="Y1739"/>
      <c r="Z1739"/>
      <c r="AA1739"/>
      <c r="AB1739"/>
      <c r="AC1739"/>
      <c r="AD1739"/>
      <c r="AE1739"/>
      <c r="AF1739"/>
      <c r="AG1739"/>
      <c r="AH1739"/>
    </row>
    <row r="1740" spans="1:34" x14ac:dyDescent="0.25">
      <c r="A1740"/>
      <c r="B1740"/>
      <c r="C1740">
        <v>153127</v>
      </c>
      <c r="D1740" s="8">
        <v>2051.04</v>
      </c>
      <c r="E1740"/>
      <c r="F1740"/>
      <c r="G1740"/>
      <c r="H1740"/>
      <c r="I1740"/>
      <c r="J1740"/>
      <c r="K1740"/>
      <c r="L1740"/>
      <c r="M1740"/>
      <c r="N1740"/>
      <c r="O1740"/>
      <c r="P1740"/>
      <c r="R1740"/>
      <c r="S1740"/>
      <c r="T1740">
        <v>153348</v>
      </c>
      <c r="U1740">
        <v>2702.62</v>
      </c>
      <c r="V1740"/>
      <c r="W1740"/>
      <c r="X1740"/>
      <c r="Y1740"/>
      <c r="Z1740"/>
      <c r="AA1740"/>
      <c r="AB1740"/>
      <c r="AC1740"/>
      <c r="AD1740"/>
      <c r="AE1740"/>
      <c r="AF1740"/>
      <c r="AG1740"/>
      <c r="AH1740"/>
    </row>
    <row r="1741" spans="1:34" x14ac:dyDescent="0.25">
      <c r="A1741"/>
      <c r="B1741"/>
      <c r="C1741">
        <v>153128</v>
      </c>
      <c r="D1741" s="8">
        <v>196.97</v>
      </c>
      <c r="E1741"/>
      <c r="F1741"/>
      <c r="G1741"/>
      <c r="H1741"/>
      <c r="I1741"/>
      <c r="J1741"/>
      <c r="K1741"/>
      <c r="L1741"/>
      <c r="M1741"/>
      <c r="N1741"/>
      <c r="O1741"/>
      <c r="P1741"/>
      <c r="R1741"/>
      <c r="S1741"/>
      <c r="T1741">
        <v>153349</v>
      </c>
      <c r="U1741">
        <v>2548.3000000000002</v>
      </c>
      <c r="V1741"/>
      <c r="W1741"/>
      <c r="X1741"/>
      <c r="Y1741"/>
      <c r="Z1741"/>
      <c r="AA1741"/>
      <c r="AB1741"/>
      <c r="AC1741"/>
      <c r="AD1741"/>
      <c r="AE1741"/>
      <c r="AF1741"/>
      <c r="AG1741"/>
      <c r="AH1741"/>
    </row>
    <row r="1742" spans="1:34" x14ac:dyDescent="0.25">
      <c r="A1742"/>
      <c r="B1742"/>
      <c r="C1742">
        <v>153129</v>
      </c>
      <c r="D1742" s="8">
        <v>870.88</v>
      </c>
      <c r="E1742"/>
      <c r="F1742"/>
      <c r="G1742"/>
      <c r="H1742"/>
      <c r="I1742"/>
      <c r="J1742"/>
      <c r="K1742"/>
      <c r="L1742"/>
      <c r="M1742"/>
      <c r="N1742"/>
      <c r="O1742"/>
      <c r="P1742"/>
      <c r="R1742"/>
      <c r="S1742"/>
      <c r="T1742">
        <v>153350</v>
      </c>
      <c r="U1742">
        <v>1757.72</v>
      </c>
      <c r="V1742"/>
      <c r="W1742"/>
      <c r="X1742"/>
      <c r="Y1742"/>
      <c r="Z1742"/>
      <c r="AA1742"/>
      <c r="AB1742"/>
      <c r="AC1742"/>
      <c r="AD1742"/>
      <c r="AE1742"/>
      <c r="AF1742"/>
      <c r="AG1742"/>
      <c r="AH1742"/>
    </row>
    <row r="1743" spans="1:34" x14ac:dyDescent="0.25">
      <c r="A1743"/>
      <c r="B1743"/>
      <c r="C1743">
        <v>153130</v>
      </c>
      <c r="D1743" s="8">
        <v>2548.5100000000002</v>
      </c>
      <c r="E1743"/>
      <c r="F1743"/>
      <c r="G1743"/>
      <c r="H1743"/>
      <c r="I1743"/>
      <c r="J1743"/>
      <c r="K1743"/>
      <c r="L1743"/>
      <c r="M1743"/>
      <c r="N1743"/>
      <c r="O1743"/>
      <c r="P1743"/>
      <c r="R1743"/>
      <c r="S1743"/>
      <c r="T1743">
        <v>153351</v>
      </c>
      <c r="U1743">
        <v>2971.65</v>
      </c>
      <c r="V1743"/>
      <c r="W1743"/>
      <c r="X1743"/>
      <c r="Y1743"/>
      <c r="Z1743"/>
      <c r="AA1743"/>
      <c r="AB1743"/>
      <c r="AC1743"/>
      <c r="AD1743"/>
      <c r="AE1743"/>
      <c r="AF1743"/>
      <c r="AG1743"/>
      <c r="AH1743"/>
    </row>
    <row r="1744" spans="1:34" x14ac:dyDescent="0.25">
      <c r="A1744"/>
      <c r="B1744"/>
      <c r="C1744">
        <v>153131</v>
      </c>
      <c r="D1744" s="8">
        <v>177.74</v>
      </c>
      <c r="E1744"/>
      <c r="F1744"/>
      <c r="G1744"/>
      <c r="H1744"/>
      <c r="I1744"/>
      <c r="J1744"/>
      <c r="K1744"/>
      <c r="L1744"/>
      <c r="M1744"/>
      <c r="N1744"/>
      <c r="O1744"/>
      <c r="P1744"/>
      <c r="R1744"/>
      <c r="S1744"/>
      <c r="T1744">
        <v>153352</v>
      </c>
      <c r="U1744">
        <v>1465.94</v>
      </c>
      <c r="V1744"/>
      <c r="W1744"/>
      <c r="X1744"/>
      <c r="Y1744"/>
      <c r="Z1744"/>
      <c r="AA1744"/>
      <c r="AB1744"/>
      <c r="AC1744"/>
      <c r="AD1744"/>
      <c r="AE1744"/>
      <c r="AF1744"/>
      <c r="AG1744"/>
      <c r="AH1744"/>
    </row>
    <row r="1745" spans="1:34" x14ac:dyDescent="0.25">
      <c r="A1745"/>
      <c r="B1745"/>
      <c r="C1745">
        <v>153132</v>
      </c>
      <c r="D1745" s="8">
        <v>164.79</v>
      </c>
      <c r="E1745"/>
      <c r="F1745"/>
      <c r="G1745"/>
      <c r="H1745"/>
      <c r="I1745"/>
      <c r="J1745"/>
      <c r="K1745"/>
      <c r="L1745"/>
      <c r="M1745"/>
      <c r="N1745"/>
      <c r="O1745"/>
      <c r="P1745"/>
      <c r="R1745"/>
      <c r="S1745"/>
      <c r="T1745">
        <v>153353</v>
      </c>
      <c r="U1745">
        <v>2594.06</v>
      </c>
      <c r="V1745"/>
      <c r="W1745"/>
      <c r="X1745"/>
      <c r="Y1745"/>
      <c r="Z1745"/>
      <c r="AA1745"/>
      <c r="AB1745"/>
      <c r="AC1745"/>
      <c r="AD1745"/>
      <c r="AE1745"/>
      <c r="AF1745"/>
      <c r="AG1745"/>
      <c r="AH1745"/>
    </row>
    <row r="1746" spans="1:34" x14ac:dyDescent="0.25">
      <c r="A1746"/>
      <c r="B1746"/>
      <c r="C1746">
        <v>153133</v>
      </c>
      <c r="D1746" s="8">
        <v>451.58</v>
      </c>
      <c r="E1746"/>
      <c r="F1746"/>
      <c r="G1746"/>
      <c r="H1746"/>
      <c r="I1746"/>
      <c r="J1746"/>
      <c r="K1746"/>
      <c r="L1746"/>
      <c r="M1746"/>
      <c r="N1746"/>
      <c r="O1746"/>
      <c r="P1746"/>
      <c r="R1746"/>
      <c r="S1746"/>
      <c r="T1746">
        <v>153354</v>
      </c>
      <c r="U1746">
        <v>2440.23</v>
      </c>
      <c r="V1746"/>
      <c r="W1746"/>
      <c r="X1746"/>
      <c r="Y1746"/>
      <c r="Z1746"/>
      <c r="AA1746"/>
      <c r="AB1746"/>
      <c r="AC1746"/>
      <c r="AD1746"/>
      <c r="AE1746"/>
      <c r="AF1746"/>
      <c r="AG1746"/>
      <c r="AH1746"/>
    </row>
    <row r="1747" spans="1:34" x14ac:dyDescent="0.25">
      <c r="A1747"/>
      <c r="B1747"/>
      <c r="C1747">
        <v>153134</v>
      </c>
      <c r="D1747" s="8">
        <v>729.87</v>
      </c>
      <c r="E1747"/>
      <c r="F1747"/>
      <c r="G1747"/>
      <c r="H1747"/>
      <c r="I1747"/>
      <c r="J1747"/>
      <c r="K1747"/>
      <c r="L1747"/>
      <c r="M1747"/>
      <c r="N1747"/>
      <c r="O1747"/>
      <c r="P1747"/>
      <c r="R1747"/>
      <c r="S1747"/>
      <c r="T1747">
        <v>153355</v>
      </c>
      <c r="U1747">
        <v>1786.14</v>
      </c>
      <c r="V1747"/>
      <c r="W1747"/>
      <c r="X1747"/>
      <c r="Y1747"/>
      <c r="Z1747"/>
      <c r="AA1747"/>
      <c r="AB1747"/>
      <c r="AC1747"/>
      <c r="AD1747"/>
      <c r="AE1747"/>
      <c r="AF1747"/>
      <c r="AG1747"/>
      <c r="AH1747"/>
    </row>
    <row r="1748" spans="1:34" x14ac:dyDescent="0.25">
      <c r="A1748"/>
      <c r="B1748"/>
      <c r="C1748">
        <v>153135</v>
      </c>
      <c r="D1748" s="8">
        <v>780.98</v>
      </c>
      <c r="E1748"/>
      <c r="F1748"/>
      <c r="G1748"/>
      <c r="H1748"/>
      <c r="I1748"/>
      <c r="J1748"/>
      <c r="K1748"/>
      <c r="L1748"/>
      <c r="M1748"/>
      <c r="N1748"/>
      <c r="O1748"/>
      <c r="P1748"/>
      <c r="R1748"/>
      <c r="S1748"/>
      <c r="T1748">
        <v>153356</v>
      </c>
      <c r="U1748">
        <v>1390.89</v>
      </c>
      <c r="V1748"/>
      <c r="W1748"/>
      <c r="X1748"/>
      <c r="Y1748"/>
      <c r="Z1748"/>
      <c r="AA1748"/>
      <c r="AB1748"/>
      <c r="AC1748"/>
      <c r="AD1748"/>
      <c r="AE1748"/>
      <c r="AF1748"/>
      <c r="AG1748"/>
      <c r="AH1748"/>
    </row>
    <row r="1749" spans="1:34" x14ac:dyDescent="0.25">
      <c r="A1749"/>
      <c r="B1749"/>
      <c r="C1749">
        <v>153136</v>
      </c>
      <c r="D1749" s="8">
        <v>1208.48</v>
      </c>
      <c r="E1749"/>
      <c r="F1749"/>
      <c r="G1749"/>
      <c r="H1749"/>
      <c r="I1749"/>
      <c r="J1749"/>
      <c r="K1749"/>
      <c r="L1749"/>
      <c r="M1749"/>
      <c r="N1749"/>
      <c r="O1749"/>
      <c r="P1749"/>
      <c r="R1749"/>
      <c r="S1749"/>
      <c r="T1749">
        <v>153357</v>
      </c>
      <c r="U1749">
        <v>2836.21</v>
      </c>
      <c r="V1749"/>
      <c r="W1749"/>
      <c r="X1749"/>
      <c r="Y1749"/>
      <c r="Z1749"/>
      <c r="AA1749"/>
      <c r="AB1749"/>
      <c r="AC1749"/>
      <c r="AD1749"/>
      <c r="AE1749"/>
      <c r="AF1749"/>
      <c r="AG1749"/>
      <c r="AH1749"/>
    </row>
    <row r="1750" spans="1:34" x14ac:dyDescent="0.25">
      <c r="A1750"/>
      <c r="B1750"/>
      <c r="C1750">
        <v>153137</v>
      </c>
      <c r="D1750" s="8">
        <v>1938.48</v>
      </c>
      <c r="E1750"/>
      <c r="F1750"/>
      <c r="G1750"/>
      <c r="H1750"/>
      <c r="I1750"/>
      <c r="J1750"/>
      <c r="K1750"/>
      <c r="L1750"/>
      <c r="M1750"/>
      <c r="N1750"/>
      <c r="O1750"/>
      <c r="P1750"/>
      <c r="R1750"/>
      <c r="S1750"/>
      <c r="T1750">
        <v>153358</v>
      </c>
      <c r="U1750">
        <v>52.16</v>
      </c>
      <c r="V1750"/>
      <c r="W1750"/>
      <c r="X1750"/>
      <c r="Y1750"/>
      <c r="Z1750"/>
      <c r="AA1750"/>
      <c r="AB1750"/>
      <c r="AC1750"/>
      <c r="AD1750"/>
      <c r="AE1750"/>
      <c r="AF1750"/>
      <c r="AG1750"/>
      <c r="AH1750"/>
    </row>
    <row r="1751" spans="1:34" x14ac:dyDescent="0.25">
      <c r="A1751"/>
      <c r="B1751"/>
      <c r="C1751">
        <v>153139</v>
      </c>
      <c r="D1751" s="8">
        <v>482.57</v>
      </c>
      <c r="E1751"/>
      <c r="F1751"/>
      <c r="G1751"/>
      <c r="H1751"/>
      <c r="I1751"/>
      <c r="J1751"/>
      <c r="K1751"/>
      <c r="L1751"/>
      <c r="M1751"/>
      <c r="N1751"/>
      <c r="O1751"/>
      <c r="P1751"/>
      <c r="R1751"/>
      <c r="S1751"/>
      <c r="T1751">
        <v>153361</v>
      </c>
      <c r="U1751">
        <v>379.72</v>
      </c>
      <c r="V1751"/>
      <c r="W1751"/>
      <c r="X1751"/>
      <c r="Y1751"/>
      <c r="Z1751"/>
      <c r="AA1751"/>
      <c r="AB1751"/>
      <c r="AC1751"/>
      <c r="AD1751"/>
      <c r="AE1751"/>
      <c r="AF1751"/>
      <c r="AG1751"/>
      <c r="AH1751"/>
    </row>
    <row r="1752" spans="1:34" x14ac:dyDescent="0.25">
      <c r="A1752"/>
      <c r="B1752"/>
      <c r="C1752">
        <v>153140</v>
      </c>
      <c r="D1752" s="8">
        <v>620.36</v>
      </c>
      <c r="E1752"/>
      <c r="F1752"/>
      <c r="G1752"/>
      <c r="H1752"/>
      <c r="I1752"/>
      <c r="J1752"/>
      <c r="K1752"/>
      <c r="L1752"/>
      <c r="M1752"/>
      <c r="N1752"/>
      <c r="O1752"/>
      <c r="P1752"/>
      <c r="R1752"/>
      <c r="S1752"/>
      <c r="T1752">
        <v>153362</v>
      </c>
      <c r="U1752">
        <v>1393.51</v>
      </c>
      <c r="V1752"/>
      <c r="W1752"/>
      <c r="X1752"/>
      <c r="Y1752"/>
      <c r="Z1752"/>
      <c r="AA1752"/>
      <c r="AB1752"/>
      <c r="AC1752"/>
      <c r="AD1752"/>
      <c r="AE1752"/>
      <c r="AF1752"/>
      <c r="AG1752"/>
      <c r="AH1752"/>
    </row>
    <row r="1753" spans="1:34" x14ac:dyDescent="0.25">
      <c r="A1753"/>
      <c r="B1753"/>
      <c r="C1753">
        <v>153141</v>
      </c>
      <c r="D1753" s="8">
        <v>1281.68</v>
      </c>
      <c r="E1753"/>
      <c r="F1753"/>
      <c r="G1753"/>
      <c r="H1753"/>
      <c r="I1753"/>
      <c r="J1753"/>
      <c r="K1753"/>
      <c r="L1753"/>
      <c r="M1753"/>
      <c r="N1753"/>
      <c r="O1753"/>
      <c r="P1753"/>
      <c r="R1753"/>
      <c r="S1753"/>
      <c r="T1753">
        <v>153363</v>
      </c>
      <c r="U1753">
        <v>2099.17</v>
      </c>
      <c r="V1753"/>
      <c r="W1753"/>
      <c r="X1753"/>
      <c r="Y1753"/>
      <c r="Z1753"/>
      <c r="AA1753"/>
      <c r="AB1753"/>
      <c r="AC1753"/>
      <c r="AD1753"/>
      <c r="AE1753"/>
      <c r="AF1753"/>
      <c r="AG1753"/>
      <c r="AH1753"/>
    </row>
    <row r="1754" spans="1:34" x14ac:dyDescent="0.25">
      <c r="A1754"/>
      <c r="B1754"/>
      <c r="C1754">
        <v>153142</v>
      </c>
      <c r="D1754" s="8">
        <v>2414.37</v>
      </c>
      <c r="E1754"/>
      <c r="F1754"/>
      <c r="G1754"/>
      <c r="H1754"/>
      <c r="I1754"/>
      <c r="J1754"/>
      <c r="K1754"/>
      <c r="L1754"/>
      <c r="M1754"/>
      <c r="N1754"/>
      <c r="O1754"/>
      <c r="P1754"/>
      <c r="R1754"/>
      <c r="S1754"/>
      <c r="T1754">
        <v>153364</v>
      </c>
      <c r="U1754">
        <v>2899.22</v>
      </c>
      <c r="V1754"/>
      <c r="W1754"/>
      <c r="X1754"/>
      <c r="Y1754"/>
      <c r="Z1754"/>
      <c r="AA1754"/>
      <c r="AB1754"/>
      <c r="AC1754"/>
      <c r="AD1754"/>
      <c r="AE1754"/>
      <c r="AF1754"/>
      <c r="AG1754"/>
      <c r="AH1754"/>
    </row>
    <row r="1755" spans="1:34" x14ac:dyDescent="0.25">
      <c r="A1755"/>
      <c r="B1755"/>
      <c r="C1755">
        <v>153143</v>
      </c>
      <c r="D1755" s="8">
        <v>495.88</v>
      </c>
      <c r="E1755"/>
      <c r="F1755"/>
      <c r="G1755"/>
      <c r="H1755"/>
      <c r="I1755"/>
      <c r="J1755"/>
      <c r="K1755"/>
      <c r="L1755"/>
      <c r="M1755"/>
      <c r="N1755"/>
      <c r="O1755"/>
      <c r="P1755"/>
      <c r="R1755"/>
      <c r="S1755"/>
      <c r="T1755">
        <v>153365</v>
      </c>
      <c r="U1755">
        <v>751.7</v>
      </c>
      <c r="V1755"/>
      <c r="W1755"/>
      <c r="X1755"/>
      <c r="Y1755"/>
      <c r="Z1755"/>
      <c r="AA1755"/>
      <c r="AB1755"/>
      <c r="AC1755"/>
      <c r="AD1755"/>
      <c r="AE1755"/>
      <c r="AF1755"/>
      <c r="AG1755"/>
      <c r="AH1755"/>
    </row>
    <row r="1756" spans="1:34" x14ac:dyDescent="0.25">
      <c r="A1756"/>
      <c r="B1756"/>
      <c r="C1756">
        <v>153144</v>
      </c>
      <c r="D1756" s="8">
        <v>2716.94</v>
      </c>
      <c r="E1756"/>
      <c r="F1756"/>
      <c r="G1756"/>
      <c r="H1756"/>
      <c r="I1756"/>
      <c r="J1756"/>
      <c r="K1756"/>
      <c r="L1756"/>
      <c r="M1756"/>
      <c r="N1756"/>
      <c r="O1756"/>
      <c r="P1756"/>
      <c r="R1756"/>
      <c r="S1756"/>
      <c r="T1756">
        <v>153366</v>
      </c>
      <c r="U1756">
        <v>961.59</v>
      </c>
      <c r="V1756"/>
      <c r="W1756"/>
      <c r="X1756"/>
      <c r="Y1756"/>
      <c r="Z1756"/>
      <c r="AA1756"/>
      <c r="AB1756"/>
      <c r="AC1756"/>
      <c r="AD1756"/>
      <c r="AE1756"/>
      <c r="AF1756"/>
      <c r="AG1756"/>
      <c r="AH1756"/>
    </row>
    <row r="1757" spans="1:34" x14ac:dyDescent="0.25">
      <c r="A1757"/>
      <c r="B1757"/>
      <c r="C1757">
        <v>153145</v>
      </c>
      <c r="D1757" s="8">
        <v>31.41</v>
      </c>
      <c r="E1757"/>
      <c r="F1757"/>
      <c r="G1757"/>
      <c r="H1757"/>
      <c r="I1757"/>
      <c r="J1757"/>
      <c r="K1757"/>
      <c r="L1757"/>
      <c r="M1757"/>
      <c r="N1757"/>
      <c r="O1757"/>
      <c r="P1757"/>
      <c r="R1757"/>
      <c r="S1757"/>
      <c r="T1757">
        <v>153367</v>
      </c>
      <c r="U1757">
        <v>464.15</v>
      </c>
      <c r="V1757"/>
      <c r="W1757"/>
      <c r="X1757"/>
      <c r="Y1757"/>
      <c r="Z1757"/>
      <c r="AA1757"/>
      <c r="AB1757"/>
      <c r="AC1757"/>
      <c r="AD1757"/>
      <c r="AE1757"/>
      <c r="AF1757"/>
      <c r="AG1757"/>
      <c r="AH1757"/>
    </row>
    <row r="1758" spans="1:34" x14ac:dyDescent="0.25">
      <c r="A1758"/>
      <c r="B1758"/>
      <c r="C1758">
        <v>153146</v>
      </c>
      <c r="D1758" s="8">
        <v>316.10000000000002</v>
      </c>
      <c r="E1758"/>
      <c r="F1758"/>
      <c r="G1758"/>
      <c r="H1758"/>
      <c r="I1758"/>
      <c r="J1758"/>
      <c r="K1758"/>
      <c r="L1758"/>
      <c r="M1758"/>
      <c r="N1758"/>
      <c r="O1758"/>
      <c r="P1758"/>
      <c r="R1758"/>
      <c r="S1758"/>
      <c r="T1758">
        <v>153369</v>
      </c>
      <c r="U1758">
        <v>2634.69</v>
      </c>
      <c r="V1758"/>
      <c r="W1758"/>
      <c r="X1758"/>
      <c r="Y1758"/>
      <c r="Z1758"/>
      <c r="AA1758"/>
      <c r="AB1758"/>
      <c r="AC1758"/>
      <c r="AD1758"/>
      <c r="AE1758"/>
      <c r="AF1758"/>
      <c r="AG1758"/>
      <c r="AH1758"/>
    </row>
    <row r="1759" spans="1:34" x14ac:dyDescent="0.25">
      <c r="A1759"/>
      <c r="B1759"/>
      <c r="C1759">
        <v>153147</v>
      </c>
      <c r="D1759" s="8">
        <v>1479.99</v>
      </c>
      <c r="E1759"/>
      <c r="F1759"/>
      <c r="G1759"/>
      <c r="H1759"/>
      <c r="I1759"/>
      <c r="J1759"/>
      <c r="K1759"/>
      <c r="L1759"/>
      <c r="M1759"/>
      <c r="N1759"/>
      <c r="O1759"/>
      <c r="P1759"/>
      <c r="R1759"/>
      <c r="S1759"/>
      <c r="T1759">
        <v>153370</v>
      </c>
      <c r="U1759">
        <v>1624.83</v>
      </c>
      <c r="V1759"/>
      <c r="W1759"/>
      <c r="X1759"/>
      <c r="Y1759"/>
      <c r="Z1759"/>
      <c r="AA1759"/>
      <c r="AB1759"/>
      <c r="AC1759"/>
      <c r="AD1759"/>
      <c r="AE1759"/>
      <c r="AF1759"/>
      <c r="AG1759"/>
      <c r="AH1759"/>
    </row>
    <row r="1760" spans="1:34" x14ac:dyDescent="0.25">
      <c r="A1760"/>
      <c r="B1760"/>
      <c r="C1760">
        <v>153148</v>
      </c>
      <c r="D1760" s="8">
        <v>153.55000000000001</v>
      </c>
      <c r="E1760"/>
      <c r="F1760"/>
      <c r="G1760"/>
      <c r="H1760"/>
      <c r="I1760"/>
      <c r="J1760"/>
      <c r="K1760"/>
      <c r="L1760"/>
      <c r="M1760"/>
      <c r="N1760"/>
      <c r="O1760"/>
      <c r="P1760"/>
      <c r="R1760"/>
      <c r="S1760"/>
      <c r="T1760">
        <v>153372</v>
      </c>
      <c r="U1760">
        <v>857.15</v>
      </c>
      <c r="V1760"/>
      <c r="W1760"/>
      <c r="X1760"/>
      <c r="Y1760"/>
      <c r="Z1760"/>
      <c r="AA1760"/>
      <c r="AB1760"/>
      <c r="AC1760"/>
      <c r="AD1760"/>
      <c r="AE1760"/>
      <c r="AF1760"/>
      <c r="AG1760"/>
      <c r="AH1760"/>
    </row>
    <row r="1761" spans="1:34" x14ac:dyDescent="0.25">
      <c r="A1761"/>
      <c r="B1761"/>
      <c r="C1761">
        <v>153149</v>
      </c>
      <c r="D1761" s="8">
        <v>1444.21</v>
      </c>
      <c r="E1761"/>
      <c r="F1761"/>
      <c r="G1761"/>
      <c r="H1761"/>
      <c r="I1761"/>
      <c r="J1761"/>
      <c r="K1761"/>
      <c r="L1761"/>
      <c r="M1761"/>
      <c r="N1761"/>
      <c r="O1761"/>
      <c r="P1761"/>
      <c r="R1761"/>
      <c r="S1761"/>
      <c r="T1761">
        <v>153373</v>
      </c>
      <c r="U1761">
        <v>30.18</v>
      </c>
      <c r="V1761"/>
      <c r="W1761"/>
      <c r="X1761"/>
      <c r="Y1761"/>
      <c r="Z1761"/>
      <c r="AA1761"/>
      <c r="AB1761"/>
      <c r="AC1761"/>
      <c r="AD1761"/>
      <c r="AE1761"/>
      <c r="AF1761"/>
      <c r="AG1761"/>
      <c r="AH1761"/>
    </row>
    <row r="1762" spans="1:34" x14ac:dyDescent="0.25">
      <c r="A1762"/>
      <c r="B1762"/>
      <c r="C1762">
        <v>153150</v>
      </c>
      <c r="D1762" s="8">
        <v>2038.12</v>
      </c>
      <c r="E1762"/>
      <c r="F1762"/>
      <c r="G1762"/>
      <c r="H1762"/>
      <c r="I1762"/>
      <c r="J1762"/>
      <c r="K1762"/>
      <c r="L1762"/>
      <c r="M1762"/>
      <c r="N1762"/>
      <c r="O1762"/>
      <c r="P1762"/>
      <c r="R1762"/>
      <c r="S1762"/>
      <c r="T1762">
        <v>153374</v>
      </c>
      <c r="U1762">
        <v>2723.15</v>
      </c>
      <c r="V1762"/>
      <c r="W1762"/>
      <c r="X1762"/>
      <c r="Y1762"/>
      <c r="Z1762"/>
      <c r="AA1762"/>
      <c r="AB1762"/>
      <c r="AC1762"/>
      <c r="AD1762"/>
      <c r="AE1762"/>
      <c r="AF1762"/>
      <c r="AG1762"/>
      <c r="AH1762"/>
    </row>
    <row r="1763" spans="1:34" x14ac:dyDescent="0.25">
      <c r="A1763"/>
      <c r="B1763"/>
      <c r="C1763">
        <v>153152</v>
      </c>
      <c r="D1763" s="8">
        <v>382.8</v>
      </c>
      <c r="E1763"/>
      <c r="F1763"/>
      <c r="G1763"/>
      <c r="H1763"/>
      <c r="I1763"/>
      <c r="J1763"/>
      <c r="K1763"/>
      <c r="L1763"/>
      <c r="M1763"/>
      <c r="N1763"/>
      <c r="O1763"/>
      <c r="P1763"/>
      <c r="R1763"/>
      <c r="S1763"/>
      <c r="T1763">
        <v>153376</v>
      </c>
      <c r="U1763">
        <v>1995.47</v>
      </c>
      <c r="V1763"/>
      <c r="W1763"/>
      <c r="X1763"/>
      <c r="Y1763"/>
      <c r="Z1763"/>
      <c r="AA1763"/>
      <c r="AB1763"/>
      <c r="AC1763"/>
      <c r="AD1763"/>
      <c r="AE1763"/>
      <c r="AF1763"/>
      <c r="AG1763"/>
      <c r="AH1763"/>
    </row>
    <row r="1764" spans="1:34" x14ac:dyDescent="0.25">
      <c r="A1764"/>
      <c r="B1764"/>
      <c r="C1764">
        <v>153153</v>
      </c>
      <c r="D1764" s="8">
        <v>1967.6</v>
      </c>
      <c r="E1764"/>
      <c r="F1764"/>
      <c r="G1764"/>
      <c r="H1764"/>
      <c r="I1764"/>
      <c r="J1764"/>
      <c r="K1764"/>
      <c r="L1764"/>
      <c r="M1764"/>
      <c r="N1764"/>
      <c r="O1764"/>
      <c r="P1764"/>
      <c r="R1764"/>
      <c r="S1764"/>
      <c r="T1764">
        <v>153378</v>
      </c>
      <c r="U1764">
        <v>2904.41</v>
      </c>
      <c r="V1764"/>
      <c r="W1764"/>
      <c r="X1764"/>
      <c r="Y1764"/>
      <c r="Z1764"/>
      <c r="AA1764"/>
      <c r="AB1764"/>
      <c r="AC1764"/>
      <c r="AD1764"/>
      <c r="AE1764"/>
      <c r="AF1764"/>
      <c r="AG1764"/>
      <c r="AH1764"/>
    </row>
    <row r="1765" spans="1:34" x14ac:dyDescent="0.25">
      <c r="A1765"/>
      <c r="B1765"/>
      <c r="C1765">
        <v>153154</v>
      </c>
      <c r="D1765" s="8">
        <v>2520.52</v>
      </c>
      <c r="E1765"/>
      <c r="F1765"/>
      <c r="G1765"/>
      <c r="H1765"/>
      <c r="I1765"/>
      <c r="J1765"/>
      <c r="K1765"/>
      <c r="L1765"/>
      <c r="M1765"/>
      <c r="N1765"/>
      <c r="O1765"/>
      <c r="P1765"/>
      <c r="R1765"/>
      <c r="S1765"/>
      <c r="T1765">
        <v>153379</v>
      </c>
      <c r="U1765">
        <v>1943.56</v>
      </c>
      <c r="V1765"/>
      <c r="W1765"/>
      <c r="X1765"/>
      <c r="Y1765"/>
      <c r="Z1765"/>
      <c r="AA1765"/>
      <c r="AB1765"/>
      <c r="AC1765"/>
      <c r="AD1765"/>
      <c r="AE1765"/>
      <c r="AF1765"/>
      <c r="AG1765"/>
      <c r="AH1765"/>
    </row>
    <row r="1766" spans="1:34" x14ac:dyDescent="0.25">
      <c r="A1766"/>
      <c r="B1766"/>
      <c r="C1766">
        <v>153155</v>
      </c>
      <c r="D1766" s="8">
        <v>383.86</v>
      </c>
      <c r="E1766"/>
      <c r="F1766"/>
      <c r="G1766"/>
      <c r="H1766"/>
      <c r="I1766"/>
      <c r="J1766"/>
      <c r="K1766"/>
      <c r="L1766"/>
      <c r="M1766"/>
      <c r="N1766"/>
      <c r="O1766"/>
      <c r="P1766"/>
      <c r="R1766"/>
      <c r="S1766"/>
      <c r="T1766">
        <v>153380</v>
      </c>
      <c r="U1766">
        <v>388.48</v>
      </c>
      <c r="V1766"/>
      <c r="W1766"/>
      <c r="X1766"/>
      <c r="Y1766"/>
      <c r="Z1766"/>
      <c r="AA1766"/>
      <c r="AB1766"/>
      <c r="AC1766"/>
      <c r="AD1766"/>
      <c r="AE1766"/>
      <c r="AF1766"/>
      <c r="AG1766"/>
      <c r="AH1766"/>
    </row>
    <row r="1767" spans="1:34" x14ac:dyDescent="0.25">
      <c r="A1767"/>
      <c r="B1767"/>
      <c r="C1767">
        <v>153156</v>
      </c>
      <c r="D1767" s="8">
        <v>1694.95</v>
      </c>
      <c r="E1767"/>
      <c r="F1767"/>
      <c r="G1767"/>
      <c r="H1767"/>
      <c r="I1767"/>
      <c r="J1767"/>
      <c r="K1767"/>
      <c r="L1767"/>
      <c r="M1767"/>
      <c r="N1767"/>
      <c r="O1767"/>
      <c r="P1767"/>
      <c r="R1767"/>
      <c r="S1767"/>
      <c r="T1767">
        <v>153381</v>
      </c>
      <c r="U1767">
        <v>658.71</v>
      </c>
      <c r="V1767"/>
      <c r="W1767"/>
      <c r="X1767"/>
      <c r="Y1767"/>
      <c r="Z1767"/>
      <c r="AA1767"/>
      <c r="AB1767"/>
      <c r="AC1767"/>
      <c r="AD1767"/>
      <c r="AE1767"/>
      <c r="AF1767"/>
      <c r="AG1767"/>
      <c r="AH1767"/>
    </row>
    <row r="1768" spans="1:34" x14ac:dyDescent="0.25">
      <c r="A1768"/>
      <c r="B1768"/>
      <c r="C1768">
        <v>153157</v>
      </c>
      <c r="D1768" s="8">
        <v>1220.6500000000001</v>
      </c>
      <c r="E1768"/>
      <c r="F1768"/>
      <c r="G1768"/>
      <c r="H1768"/>
      <c r="I1768"/>
      <c r="J1768"/>
      <c r="K1768"/>
      <c r="L1768"/>
      <c r="M1768"/>
      <c r="N1768"/>
      <c r="O1768"/>
      <c r="P1768"/>
      <c r="R1768"/>
      <c r="S1768"/>
      <c r="T1768">
        <v>153383</v>
      </c>
      <c r="U1768">
        <v>2762.96</v>
      </c>
      <c r="V1768"/>
      <c r="W1768"/>
      <c r="X1768"/>
      <c r="Y1768"/>
      <c r="Z1768"/>
      <c r="AA1768"/>
      <c r="AB1768"/>
      <c r="AC1768"/>
      <c r="AD1768"/>
      <c r="AE1768"/>
      <c r="AF1768"/>
      <c r="AG1768"/>
      <c r="AH1768"/>
    </row>
    <row r="1769" spans="1:34" x14ac:dyDescent="0.25">
      <c r="A1769"/>
      <c r="B1769"/>
      <c r="C1769">
        <v>153158</v>
      </c>
      <c r="D1769" s="8">
        <v>2485.02</v>
      </c>
      <c r="E1769"/>
      <c r="F1769"/>
      <c r="G1769"/>
      <c r="H1769"/>
      <c r="I1769"/>
      <c r="J1769"/>
      <c r="K1769"/>
      <c r="L1769"/>
      <c r="M1769"/>
      <c r="N1769"/>
      <c r="O1769"/>
      <c r="P1769"/>
      <c r="R1769"/>
      <c r="S1769"/>
      <c r="T1769">
        <v>153385</v>
      </c>
      <c r="U1769">
        <v>1450.74</v>
      </c>
      <c r="V1769"/>
      <c r="W1769"/>
      <c r="X1769"/>
      <c r="Y1769"/>
      <c r="Z1769"/>
      <c r="AA1769"/>
      <c r="AB1769"/>
      <c r="AC1769"/>
      <c r="AD1769"/>
      <c r="AE1769"/>
      <c r="AF1769"/>
      <c r="AG1769"/>
      <c r="AH1769"/>
    </row>
    <row r="1770" spans="1:34" x14ac:dyDescent="0.25">
      <c r="A1770"/>
      <c r="B1770"/>
      <c r="C1770">
        <v>153159</v>
      </c>
      <c r="D1770" s="8">
        <v>542.29</v>
      </c>
      <c r="E1770"/>
      <c r="F1770"/>
      <c r="G1770"/>
      <c r="H1770"/>
      <c r="I1770"/>
      <c r="J1770"/>
      <c r="K1770"/>
      <c r="L1770"/>
      <c r="M1770"/>
      <c r="N1770"/>
      <c r="O1770"/>
      <c r="P1770"/>
      <c r="R1770"/>
      <c r="S1770"/>
      <c r="T1770">
        <v>153386</v>
      </c>
      <c r="U1770">
        <v>1050.0899999999999</v>
      </c>
      <c r="V1770"/>
      <c r="W1770"/>
      <c r="X1770"/>
      <c r="Y1770"/>
      <c r="Z1770"/>
      <c r="AA1770"/>
      <c r="AB1770"/>
      <c r="AC1770"/>
      <c r="AD1770"/>
      <c r="AE1770"/>
      <c r="AF1770"/>
      <c r="AG1770"/>
      <c r="AH1770"/>
    </row>
    <row r="1771" spans="1:34" x14ac:dyDescent="0.25">
      <c r="A1771"/>
      <c r="B1771"/>
      <c r="C1771">
        <v>153160</v>
      </c>
      <c r="D1771" s="8">
        <v>1858.83</v>
      </c>
      <c r="E1771"/>
      <c r="F1771"/>
      <c r="G1771"/>
      <c r="H1771"/>
      <c r="I1771"/>
      <c r="J1771"/>
      <c r="K1771"/>
      <c r="L1771"/>
      <c r="M1771"/>
      <c r="N1771"/>
      <c r="O1771"/>
      <c r="P1771"/>
      <c r="R1771"/>
      <c r="S1771"/>
      <c r="T1771">
        <v>153388</v>
      </c>
      <c r="U1771">
        <v>1143.58</v>
      </c>
      <c r="V1771"/>
      <c r="W1771"/>
      <c r="X1771"/>
      <c r="Y1771"/>
      <c r="Z1771"/>
      <c r="AA1771"/>
      <c r="AB1771"/>
      <c r="AC1771"/>
      <c r="AD1771"/>
      <c r="AE1771"/>
      <c r="AF1771"/>
      <c r="AG1771"/>
      <c r="AH1771"/>
    </row>
    <row r="1772" spans="1:34" x14ac:dyDescent="0.25">
      <c r="A1772"/>
      <c r="B1772"/>
      <c r="C1772">
        <v>153162</v>
      </c>
      <c r="D1772" s="8">
        <v>932.17</v>
      </c>
      <c r="E1772"/>
      <c r="F1772"/>
      <c r="G1772"/>
      <c r="H1772"/>
      <c r="I1772"/>
      <c r="J1772"/>
      <c r="K1772"/>
      <c r="L1772"/>
      <c r="M1772"/>
      <c r="N1772"/>
      <c r="O1772"/>
      <c r="P1772"/>
      <c r="R1772"/>
      <c r="S1772"/>
      <c r="T1772">
        <v>153390</v>
      </c>
      <c r="U1772">
        <v>539.01</v>
      </c>
      <c r="V1772"/>
      <c r="W1772"/>
      <c r="X1772"/>
      <c r="Y1772"/>
      <c r="Z1772"/>
      <c r="AA1772"/>
      <c r="AB1772"/>
      <c r="AC1772"/>
      <c r="AD1772"/>
      <c r="AE1772"/>
      <c r="AF1772"/>
      <c r="AG1772"/>
      <c r="AH1772"/>
    </row>
    <row r="1773" spans="1:34" x14ac:dyDescent="0.25">
      <c r="A1773"/>
      <c r="B1773"/>
      <c r="C1773">
        <v>153163</v>
      </c>
      <c r="D1773" s="8">
        <v>748.66</v>
      </c>
      <c r="E1773"/>
      <c r="F1773"/>
      <c r="G1773"/>
      <c r="H1773"/>
      <c r="I1773"/>
      <c r="J1773"/>
      <c r="K1773"/>
      <c r="L1773"/>
      <c r="M1773"/>
      <c r="N1773"/>
      <c r="O1773"/>
      <c r="P1773"/>
      <c r="R1773"/>
      <c r="S1773"/>
      <c r="T1773">
        <v>153391</v>
      </c>
      <c r="U1773">
        <v>1707.07</v>
      </c>
      <c r="V1773"/>
      <c r="W1773"/>
      <c r="X1773"/>
      <c r="Y1773"/>
      <c r="Z1773"/>
      <c r="AA1773"/>
      <c r="AB1773"/>
      <c r="AC1773"/>
      <c r="AD1773"/>
      <c r="AE1773"/>
      <c r="AF1773"/>
      <c r="AG1773"/>
      <c r="AH1773"/>
    </row>
    <row r="1774" spans="1:34" x14ac:dyDescent="0.25">
      <c r="A1774"/>
      <c r="B1774"/>
      <c r="C1774">
        <v>153164</v>
      </c>
      <c r="D1774" s="8">
        <v>2007.91</v>
      </c>
      <c r="E1774"/>
      <c r="F1774"/>
      <c r="G1774"/>
      <c r="H1774"/>
      <c r="I1774"/>
      <c r="J1774"/>
      <c r="K1774"/>
      <c r="L1774"/>
      <c r="M1774"/>
      <c r="N1774"/>
      <c r="O1774"/>
      <c r="P1774"/>
      <c r="R1774"/>
      <c r="S1774"/>
      <c r="T1774">
        <v>153392</v>
      </c>
      <c r="U1774">
        <v>1357.78</v>
      </c>
      <c r="V1774"/>
      <c r="W1774"/>
      <c r="X1774"/>
      <c r="Y1774"/>
      <c r="Z1774"/>
      <c r="AA1774"/>
      <c r="AB1774"/>
      <c r="AC1774"/>
      <c r="AD1774"/>
      <c r="AE1774"/>
      <c r="AF1774"/>
      <c r="AG1774"/>
      <c r="AH1774"/>
    </row>
    <row r="1775" spans="1:34" x14ac:dyDescent="0.25">
      <c r="A1775"/>
      <c r="B1775"/>
      <c r="C1775">
        <v>153165</v>
      </c>
      <c r="D1775" s="8">
        <v>1778.43</v>
      </c>
      <c r="E1775"/>
      <c r="F1775"/>
      <c r="G1775"/>
      <c r="H1775"/>
      <c r="I1775"/>
      <c r="J1775"/>
      <c r="K1775"/>
      <c r="L1775"/>
      <c r="M1775"/>
      <c r="N1775"/>
      <c r="O1775"/>
      <c r="P1775"/>
      <c r="R1775"/>
      <c r="S1775"/>
      <c r="T1775">
        <v>153393</v>
      </c>
      <c r="U1775">
        <v>146.27000000000001</v>
      </c>
      <c r="V1775"/>
      <c r="W1775"/>
      <c r="X1775"/>
      <c r="Y1775"/>
      <c r="Z1775"/>
      <c r="AA1775"/>
      <c r="AB1775"/>
      <c r="AC1775"/>
      <c r="AD1775"/>
      <c r="AE1775"/>
      <c r="AF1775"/>
      <c r="AG1775"/>
      <c r="AH1775"/>
    </row>
    <row r="1776" spans="1:34" x14ac:dyDescent="0.25">
      <c r="A1776"/>
      <c r="B1776"/>
      <c r="C1776">
        <v>153166</v>
      </c>
      <c r="D1776" s="8">
        <v>2832.99</v>
      </c>
      <c r="E1776"/>
      <c r="F1776"/>
      <c r="G1776"/>
      <c r="H1776"/>
      <c r="I1776"/>
      <c r="J1776"/>
      <c r="K1776"/>
      <c r="L1776"/>
      <c r="M1776"/>
      <c r="N1776"/>
      <c r="O1776"/>
      <c r="P1776"/>
      <c r="R1776"/>
      <c r="S1776"/>
      <c r="T1776">
        <v>153394</v>
      </c>
      <c r="U1776">
        <v>344.74</v>
      </c>
      <c r="V1776"/>
      <c r="W1776"/>
      <c r="X1776"/>
      <c r="Y1776"/>
      <c r="Z1776"/>
      <c r="AA1776"/>
      <c r="AB1776"/>
      <c r="AC1776"/>
      <c r="AD1776"/>
      <c r="AE1776"/>
      <c r="AF1776"/>
      <c r="AG1776"/>
      <c r="AH1776"/>
    </row>
    <row r="1777" spans="1:34" x14ac:dyDescent="0.25">
      <c r="A1777"/>
      <c r="B1777"/>
      <c r="C1777">
        <v>153167</v>
      </c>
      <c r="D1777" s="8">
        <v>2543.8200000000002</v>
      </c>
      <c r="E1777"/>
      <c r="F1777"/>
      <c r="G1777"/>
      <c r="H1777"/>
      <c r="I1777"/>
      <c r="J1777"/>
      <c r="K1777"/>
      <c r="L1777"/>
      <c r="M1777"/>
      <c r="N1777"/>
      <c r="O1777"/>
      <c r="P1777"/>
      <c r="R1777"/>
      <c r="S1777"/>
      <c r="T1777">
        <v>153395</v>
      </c>
      <c r="U1777">
        <v>2767.44</v>
      </c>
      <c r="V1777"/>
      <c r="W1777"/>
      <c r="X1777"/>
      <c r="Y1777"/>
      <c r="Z1777"/>
      <c r="AA1777"/>
      <c r="AB1777"/>
      <c r="AC1777"/>
      <c r="AD1777"/>
      <c r="AE1777"/>
      <c r="AF1777"/>
      <c r="AG1777"/>
      <c r="AH1777"/>
    </row>
    <row r="1778" spans="1:34" x14ac:dyDescent="0.25">
      <c r="A1778"/>
      <c r="B1778"/>
      <c r="C1778">
        <v>153168</v>
      </c>
      <c r="D1778" s="8">
        <v>2087.13</v>
      </c>
      <c r="E1778"/>
      <c r="F1778"/>
      <c r="G1778"/>
      <c r="H1778"/>
      <c r="I1778"/>
      <c r="J1778"/>
      <c r="K1778"/>
      <c r="L1778"/>
      <c r="M1778"/>
      <c r="N1778"/>
      <c r="O1778"/>
      <c r="P1778"/>
      <c r="R1778"/>
      <c r="S1778"/>
      <c r="T1778">
        <v>153396</v>
      </c>
      <c r="U1778">
        <v>1576.4</v>
      </c>
      <c r="V1778"/>
      <c r="W1778"/>
      <c r="X1778"/>
      <c r="Y1778"/>
      <c r="Z1778"/>
      <c r="AA1778"/>
      <c r="AB1778"/>
      <c r="AC1778"/>
      <c r="AD1778"/>
      <c r="AE1778"/>
      <c r="AF1778"/>
      <c r="AG1778"/>
      <c r="AH1778"/>
    </row>
    <row r="1779" spans="1:34" x14ac:dyDescent="0.25">
      <c r="A1779"/>
      <c r="B1779"/>
      <c r="C1779">
        <v>153169</v>
      </c>
      <c r="D1779" s="8">
        <v>2756.36</v>
      </c>
      <c r="E1779"/>
      <c r="F1779"/>
      <c r="G1779"/>
      <c r="H1779"/>
      <c r="I1779"/>
      <c r="J1779"/>
      <c r="K1779"/>
      <c r="L1779"/>
      <c r="M1779"/>
      <c r="N1779"/>
      <c r="O1779"/>
      <c r="P1779"/>
      <c r="R1779"/>
      <c r="S1779"/>
      <c r="T1779">
        <v>153397</v>
      </c>
      <c r="U1779">
        <v>529.33000000000004</v>
      </c>
      <c r="V1779"/>
      <c r="W1779"/>
      <c r="X1779"/>
      <c r="Y1779"/>
      <c r="Z1779"/>
      <c r="AA1779"/>
      <c r="AB1779"/>
      <c r="AC1779"/>
      <c r="AD1779"/>
      <c r="AE1779"/>
      <c r="AF1779"/>
      <c r="AG1779"/>
      <c r="AH1779"/>
    </row>
    <row r="1780" spans="1:34" x14ac:dyDescent="0.25">
      <c r="A1780"/>
      <c r="B1780"/>
      <c r="C1780">
        <v>153170</v>
      </c>
      <c r="D1780" s="8">
        <v>1128.68</v>
      </c>
      <c r="E1780"/>
      <c r="F1780"/>
      <c r="G1780"/>
      <c r="H1780"/>
      <c r="I1780"/>
      <c r="J1780"/>
      <c r="K1780"/>
      <c r="L1780"/>
      <c r="M1780"/>
      <c r="N1780"/>
      <c r="O1780"/>
      <c r="P1780"/>
      <c r="R1780"/>
      <c r="S1780"/>
      <c r="T1780">
        <v>153398</v>
      </c>
      <c r="U1780">
        <v>518.79</v>
      </c>
      <c r="V1780"/>
      <c r="W1780"/>
      <c r="X1780"/>
      <c r="Y1780"/>
      <c r="Z1780"/>
      <c r="AA1780"/>
      <c r="AB1780"/>
      <c r="AC1780"/>
      <c r="AD1780"/>
      <c r="AE1780"/>
      <c r="AF1780"/>
      <c r="AG1780"/>
      <c r="AH1780"/>
    </row>
    <row r="1781" spans="1:34" x14ac:dyDescent="0.25">
      <c r="A1781"/>
      <c r="B1781"/>
      <c r="C1781">
        <v>153171</v>
      </c>
      <c r="D1781" s="8">
        <v>2440.4499999999998</v>
      </c>
      <c r="E1781"/>
      <c r="F1781"/>
      <c r="G1781"/>
      <c r="H1781"/>
      <c r="I1781"/>
      <c r="J1781"/>
      <c r="K1781"/>
      <c r="L1781"/>
      <c r="M1781"/>
      <c r="N1781"/>
      <c r="O1781"/>
      <c r="P1781"/>
      <c r="R1781"/>
      <c r="S1781"/>
      <c r="T1781">
        <v>153399</v>
      </c>
      <c r="U1781">
        <v>68.17</v>
      </c>
      <c r="V1781"/>
      <c r="W1781"/>
      <c r="X1781"/>
      <c r="Y1781"/>
      <c r="Z1781"/>
      <c r="AA1781"/>
      <c r="AB1781"/>
      <c r="AC1781"/>
      <c r="AD1781"/>
      <c r="AE1781"/>
      <c r="AF1781"/>
      <c r="AG1781"/>
      <c r="AH1781"/>
    </row>
    <row r="1782" spans="1:34" x14ac:dyDescent="0.25">
      <c r="A1782"/>
      <c r="B1782"/>
      <c r="C1782">
        <v>153172</v>
      </c>
      <c r="D1782" s="8">
        <v>435.6</v>
      </c>
      <c r="E1782"/>
      <c r="F1782"/>
      <c r="G1782"/>
      <c r="H1782"/>
      <c r="I1782"/>
      <c r="J1782"/>
      <c r="K1782"/>
      <c r="L1782"/>
      <c r="M1782"/>
      <c r="N1782"/>
      <c r="O1782"/>
      <c r="P1782"/>
      <c r="R1782"/>
      <c r="S1782"/>
      <c r="T1782">
        <v>153400</v>
      </c>
      <c r="U1782">
        <v>752.47</v>
      </c>
      <c r="V1782"/>
      <c r="W1782"/>
      <c r="X1782"/>
      <c r="Y1782"/>
      <c r="Z1782"/>
      <c r="AA1782"/>
      <c r="AB1782"/>
      <c r="AC1782"/>
      <c r="AD1782"/>
      <c r="AE1782"/>
      <c r="AF1782"/>
      <c r="AG1782"/>
      <c r="AH1782"/>
    </row>
    <row r="1783" spans="1:34" x14ac:dyDescent="0.25">
      <c r="A1783"/>
      <c r="B1783"/>
      <c r="C1783">
        <v>153174</v>
      </c>
      <c r="D1783" s="8">
        <v>2922.89</v>
      </c>
      <c r="E1783"/>
      <c r="F1783"/>
      <c r="G1783"/>
      <c r="H1783"/>
      <c r="I1783"/>
      <c r="J1783"/>
      <c r="K1783"/>
      <c r="L1783"/>
      <c r="M1783"/>
      <c r="N1783"/>
      <c r="O1783"/>
      <c r="P1783"/>
      <c r="R1783"/>
      <c r="S1783"/>
      <c r="T1783">
        <v>153401</v>
      </c>
      <c r="U1783">
        <v>980.27</v>
      </c>
      <c r="V1783"/>
      <c r="W1783"/>
      <c r="X1783"/>
      <c r="Y1783"/>
      <c r="Z1783"/>
      <c r="AA1783"/>
      <c r="AB1783"/>
      <c r="AC1783"/>
      <c r="AD1783"/>
      <c r="AE1783"/>
      <c r="AF1783"/>
      <c r="AG1783"/>
      <c r="AH1783"/>
    </row>
    <row r="1784" spans="1:34" x14ac:dyDescent="0.25">
      <c r="A1784"/>
      <c r="B1784"/>
      <c r="C1784">
        <v>153175</v>
      </c>
      <c r="D1784" s="8">
        <v>538.1</v>
      </c>
      <c r="E1784"/>
      <c r="F1784"/>
      <c r="G1784"/>
      <c r="H1784"/>
      <c r="I1784"/>
      <c r="J1784"/>
      <c r="K1784"/>
      <c r="L1784"/>
      <c r="M1784"/>
      <c r="N1784"/>
      <c r="O1784"/>
      <c r="P1784"/>
      <c r="R1784"/>
      <c r="S1784"/>
      <c r="T1784">
        <v>153402</v>
      </c>
      <c r="U1784">
        <v>1901.51</v>
      </c>
      <c r="V1784"/>
      <c r="W1784"/>
      <c r="X1784"/>
      <c r="Y1784"/>
      <c r="Z1784"/>
      <c r="AA1784"/>
      <c r="AB1784"/>
      <c r="AC1784"/>
      <c r="AD1784"/>
      <c r="AE1784"/>
      <c r="AF1784"/>
      <c r="AG1784"/>
      <c r="AH1784"/>
    </row>
    <row r="1785" spans="1:34" x14ac:dyDescent="0.25">
      <c r="A1785"/>
      <c r="B1785"/>
      <c r="C1785">
        <v>153176</v>
      </c>
      <c r="D1785" s="8">
        <v>361.86</v>
      </c>
      <c r="E1785"/>
      <c r="F1785"/>
      <c r="G1785"/>
      <c r="H1785"/>
      <c r="I1785"/>
      <c r="J1785"/>
      <c r="K1785"/>
      <c r="L1785"/>
      <c r="M1785"/>
      <c r="N1785"/>
      <c r="O1785"/>
      <c r="P1785"/>
      <c r="R1785"/>
      <c r="S1785"/>
      <c r="T1785">
        <v>153403</v>
      </c>
      <c r="U1785">
        <v>361.67</v>
      </c>
      <c r="V1785"/>
      <c r="W1785"/>
      <c r="X1785"/>
      <c r="Y1785"/>
      <c r="Z1785"/>
      <c r="AA1785"/>
      <c r="AB1785"/>
      <c r="AC1785"/>
      <c r="AD1785"/>
      <c r="AE1785"/>
      <c r="AF1785"/>
      <c r="AG1785"/>
      <c r="AH1785"/>
    </row>
    <row r="1786" spans="1:34" x14ac:dyDescent="0.25">
      <c r="A1786"/>
      <c r="B1786"/>
      <c r="C1786">
        <v>153177</v>
      </c>
      <c r="D1786" s="8">
        <v>242.61</v>
      </c>
      <c r="E1786"/>
      <c r="F1786"/>
      <c r="G1786"/>
      <c r="H1786"/>
      <c r="I1786"/>
      <c r="J1786"/>
      <c r="K1786"/>
      <c r="L1786"/>
      <c r="M1786"/>
      <c r="N1786"/>
      <c r="O1786"/>
      <c r="P1786"/>
      <c r="R1786"/>
      <c r="S1786"/>
      <c r="T1786">
        <v>153404</v>
      </c>
      <c r="U1786">
        <v>1511.14</v>
      </c>
      <c r="V1786"/>
      <c r="W1786"/>
      <c r="X1786"/>
      <c r="Y1786"/>
      <c r="Z1786"/>
      <c r="AA1786"/>
      <c r="AB1786"/>
      <c r="AC1786"/>
      <c r="AD1786"/>
      <c r="AE1786"/>
      <c r="AF1786"/>
      <c r="AG1786"/>
      <c r="AH1786"/>
    </row>
    <row r="1787" spans="1:34" x14ac:dyDescent="0.25">
      <c r="A1787"/>
      <c r="B1787"/>
      <c r="C1787">
        <v>153178</v>
      </c>
      <c r="D1787" s="8">
        <v>613.13</v>
      </c>
      <c r="E1787"/>
      <c r="F1787"/>
      <c r="G1787"/>
      <c r="H1787"/>
      <c r="I1787"/>
      <c r="J1787"/>
      <c r="K1787"/>
      <c r="L1787"/>
      <c r="M1787"/>
      <c r="N1787"/>
      <c r="O1787"/>
      <c r="P1787"/>
      <c r="R1787"/>
      <c r="S1787"/>
      <c r="T1787">
        <v>153405</v>
      </c>
      <c r="U1787">
        <v>1922.05</v>
      </c>
      <c r="V1787"/>
      <c r="W1787"/>
      <c r="X1787"/>
      <c r="Y1787"/>
      <c r="Z1787"/>
      <c r="AA1787"/>
      <c r="AB1787"/>
      <c r="AC1787"/>
      <c r="AD1787"/>
      <c r="AE1787"/>
      <c r="AF1787"/>
      <c r="AG1787"/>
      <c r="AH1787"/>
    </row>
    <row r="1788" spans="1:34" x14ac:dyDescent="0.25">
      <c r="A1788"/>
      <c r="B1788"/>
      <c r="C1788">
        <v>153180</v>
      </c>
      <c r="D1788" s="8">
        <v>190.93</v>
      </c>
      <c r="E1788"/>
      <c r="F1788"/>
      <c r="G1788"/>
      <c r="H1788"/>
      <c r="I1788"/>
      <c r="J1788"/>
      <c r="K1788"/>
      <c r="L1788"/>
      <c r="M1788"/>
      <c r="N1788"/>
      <c r="O1788"/>
      <c r="P1788"/>
      <c r="R1788"/>
      <c r="S1788"/>
      <c r="T1788">
        <v>153406</v>
      </c>
      <c r="U1788">
        <v>1728.28</v>
      </c>
      <c r="V1788"/>
      <c r="W1788"/>
      <c r="X1788"/>
      <c r="Y1788"/>
      <c r="Z1788"/>
      <c r="AA1788"/>
      <c r="AB1788"/>
      <c r="AC1788"/>
      <c r="AD1788"/>
      <c r="AE1788"/>
      <c r="AF1788"/>
      <c r="AG1788"/>
      <c r="AH1788"/>
    </row>
    <row r="1789" spans="1:34" x14ac:dyDescent="0.25">
      <c r="A1789"/>
      <c r="B1789"/>
      <c r="C1789">
        <v>153181</v>
      </c>
      <c r="D1789" s="8">
        <v>783.81</v>
      </c>
      <c r="E1789"/>
      <c r="F1789"/>
      <c r="G1789"/>
      <c r="H1789"/>
      <c r="I1789"/>
      <c r="J1789"/>
      <c r="K1789"/>
      <c r="L1789"/>
      <c r="M1789"/>
      <c r="N1789"/>
      <c r="O1789"/>
      <c r="P1789"/>
      <c r="R1789"/>
      <c r="S1789"/>
      <c r="T1789">
        <v>153407</v>
      </c>
      <c r="U1789">
        <v>1972.9</v>
      </c>
      <c r="V1789"/>
      <c r="W1789"/>
      <c r="X1789"/>
      <c r="Y1789"/>
      <c r="Z1789"/>
      <c r="AA1789"/>
      <c r="AB1789"/>
      <c r="AC1789"/>
      <c r="AD1789"/>
      <c r="AE1789"/>
      <c r="AF1789"/>
      <c r="AG1789"/>
      <c r="AH1789"/>
    </row>
    <row r="1790" spans="1:34" x14ac:dyDescent="0.25">
      <c r="A1790"/>
      <c r="B1790"/>
      <c r="C1790">
        <v>153182</v>
      </c>
      <c r="D1790" s="8">
        <v>1682.07</v>
      </c>
      <c r="E1790"/>
      <c r="F1790"/>
      <c r="G1790"/>
      <c r="H1790"/>
      <c r="I1790"/>
      <c r="J1790"/>
      <c r="K1790"/>
      <c r="L1790"/>
      <c r="M1790"/>
      <c r="N1790"/>
      <c r="O1790"/>
      <c r="P1790"/>
      <c r="R1790"/>
      <c r="S1790"/>
      <c r="T1790">
        <v>153408</v>
      </c>
      <c r="U1790">
        <v>2743.95</v>
      </c>
      <c r="V1790"/>
      <c r="W1790"/>
      <c r="X1790"/>
      <c r="Y1790"/>
      <c r="Z1790"/>
      <c r="AA1790"/>
      <c r="AB1790"/>
      <c r="AC1790"/>
      <c r="AD1790"/>
      <c r="AE1790"/>
      <c r="AF1790"/>
      <c r="AG1790"/>
      <c r="AH1790"/>
    </row>
    <row r="1791" spans="1:34" x14ac:dyDescent="0.25">
      <c r="A1791"/>
      <c r="B1791"/>
      <c r="C1791">
        <v>153183</v>
      </c>
      <c r="D1791" s="8">
        <v>2714.1</v>
      </c>
      <c r="E1791"/>
      <c r="F1791"/>
      <c r="G1791"/>
      <c r="H1791"/>
      <c r="I1791"/>
      <c r="J1791"/>
      <c r="K1791"/>
      <c r="L1791"/>
      <c r="M1791"/>
      <c r="N1791"/>
      <c r="O1791"/>
      <c r="P1791"/>
      <c r="R1791"/>
      <c r="S1791"/>
      <c r="T1791">
        <v>153409</v>
      </c>
      <c r="U1791">
        <v>2642.85</v>
      </c>
      <c r="V1791"/>
      <c r="W1791"/>
      <c r="X1791"/>
      <c r="Y1791"/>
      <c r="Z1791"/>
      <c r="AA1791"/>
      <c r="AB1791"/>
      <c r="AC1791"/>
      <c r="AD1791"/>
      <c r="AE1791"/>
      <c r="AF1791"/>
      <c r="AG1791"/>
      <c r="AH1791"/>
    </row>
    <row r="1792" spans="1:34" x14ac:dyDescent="0.25">
      <c r="A1792"/>
      <c r="B1792"/>
      <c r="C1792">
        <v>153184</v>
      </c>
      <c r="D1792" s="8">
        <v>1545.32</v>
      </c>
      <c r="E1792"/>
      <c r="F1792"/>
      <c r="G1792"/>
      <c r="H1792"/>
      <c r="I1792"/>
      <c r="J1792"/>
      <c r="K1792"/>
      <c r="L1792"/>
      <c r="M1792"/>
      <c r="N1792"/>
      <c r="O1792"/>
      <c r="P1792"/>
      <c r="R1792"/>
      <c r="S1792"/>
      <c r="T1792">
        <v>153410</v>
      </c>
      <c r="U1792">
        <v>197.81</v>
      </c>
      <c r="V1792"/>
      <c r="W1792"/>
      <c r="X1792"/>
      <c r="Y1792"/>
      <c r="Z1792"/>
      <c r="AA1792"/>
      <c r="AB1792"/>
      <c r="AC1792"/>
      <c r="AD1792"/>
      <c r="AE1792"/>
      <c r="AF1792"/>
      <c r="AG1792"/>
      <c r="AH1792"/>
    </row>
    <row r="1793" spans="1:34" x14ac:dyDescent="0.25">
      <c r="A1793"/>
      <c r="B1793"/>
      <c r="C1793">
        <v>153185</v>
      </c>
      <c r="D1793" s="8">
        <v>541.23</v>
      </c>
      <c r="E1793"/>
      <c r="F1793"/>
      <c r="G1793"/>
      <c r="H1793"/>
      <c r="I1793"/>
      <c r="J1793"/>
      <c r="K1793"/>
      <c r="L1793"/>
      <c r="M1793"/>
      <c r="N1793"/>
      <c r="O1793"/>
      <c r="P1793"/>
      <c r="R1793"/>
      <c r="S1793"/>
      <c r="T1793">
        <v>153411</v>
      </c>
      <c r="U1793">
        <v>2789.52</v>
      </c>
      <c r="V1793"/>
      <c r="W1793"/>
      <c r="X1793"/>
      <c r="Y1793"/>
      <c r="Z1793"/>
      <c r="AA1793"/>
      <c r="AB1793"/>
      <c r="AC1793"/>
      <c r="AD1793"/>
      <c r="AE1793"/>
      <c r="AF1793"/>
      <c r="AG1793"/>
      <c r="AH1793"/>
    </row>
    <row r="1794" spans="1:34" x14ac:dyDescent="0.25">
      <c r="A1794"/>
      <c r="B1794"/>
      <c r="C1794">
        <v>153186</v>
      </c>
      <c r="D1794" s="8">
        <v>1015.84</v>
      </c>
      <c r="E1794"/>
      <c r="F1794"/>
      <c r="G1794"/>
      <c r="H1794"/>
      <c r="I1794"/>
      <c r="J1794"/>
      <c r="K1794"/>
      <c r="L1794"/>
      <c r="M1794"/>
      <c r="N1794"/>
      <c r="O1794"/>
      <c r="P1794"/>
      <c r="R1794"/>
      <c r="S1794"/>
      <c r="T1794">
        <v>153412</v>
      </c>
      <c r="U1794">
        <v>582.83000000000004</v>
      </c>
      <c r="V1794"/>
      <c r="W1794"/>
      <c r="X1794"/>
      <c r="Y1794"/>
      <c r="Z1794"/>
      <c r="AA1794"/>
      <c r="AB1794"/>
      <c r="AC1794"/>
      <c r="AD1794"/>
      <c r="AE1794"/>
      <c r="AF1794"/>
      <c r="AG1794"/>
      <c r="AH1794"/>
    </row>
    <row r="1795" spans="1:34" x14ac:dyDescent="0.25">
      <c r="A1795"/>
      <c r="B1795"/>
      <c r="C1795">
        <v>153187</v>
      </c>
      <c r="D1795" s="8">
        <v>2551.3200000000002</v>
      </c>
      <c r="E1795"/>
      <c r="F1795"/>
      <c r="G1795"/>
      <c r="H1795"/>
      <c r="I1795"/>
      <c r="J1795"/>
      <c r="K1795"/>
      <c r="L1795"/>
      <c r="M1795"/>
      <c r="N1795"/>
      <c r="O1795"/>
      <c r="P1795"/>
      <c r="R1795"/>
      <c r="S1795"/>
      <c r="T1795">
        <v>153413</v>
      </c>
      <c r="U1795">
        <v>1043.77</v>
      </c>
      <c r="V1795"/>
      <c r="W1795"/>
      <c r="X1795"/>
      <c r="Y1795"/>
      <c r="Z1795"/>
      <c r="AA1795"/>
      <c r="AB1795"/>
      <c r="AC1795"/>
      <c r="AD1795"/>
      <c r="AE1795"/>
      <c r="AF1795"/>
      <c r="AG1795"/>
      <c r="AH1795"/>
    </row>
    <row r="1796" spans="1:34" x14ac:dyDescent="0.25">
      <c r="A1796"/>
      <c r="B1796"/>
      <c r="C1796">
        <v>153188</v>
      </c>
      <c r="D1796" s="8">
        <v>2094.06</v>
      </c>
      <c r="E1796"/>
      <c r="F1796"/>
      <c r="G1796"/>
      <c r="H1796"/>
      <c r="I1796"/>
      <c r="J1796"/>
      <c r="K1796"/>
      <c r="L1796"/>
      <c r="M1796"/>
      <c r="N1796"/>
      <c r="O1796"/>
      <c r="P1796"/>
      <c r="R1796"/>
      <c r="S1796"/>
      <c r="T1796">
        <v>153414</v>
      </c>
      <c r="U1796">
        <v>1361.9</v>
      </c>
      <c r="V1796"/>
      <c r="W1796"/>
      <c r="X1796"/>
      <c r="Y1796"/>
      <c r="Z1796"/>
      <c r="AA1796"/>
      <c r="AB1796"/>
      <c r="AC1796"/>
      <c r="AD1796"/>
      <c r="AE1796"/>
      <c r="AF1796"/>
      <c r="AG1796"/>
      <c r="AH1796"/>
    </row>
    <row r="1797" spans="1:34" x14ac:dyDescent="0.25">
      <c r="A1797"/>
      <c r="B1797"/>
      <c r="C1797">
        <v>153189</v>
      </c>
      <c r="D1797" s="8">
        <v>1954.13</v>
      </c>
      <c r="E1797"/>
      <c r="F1797"/>
      <c r="G1797"/>
      <c r="H1797"/>
      <c r="I1797"/>
      <c r="J1797"/>
      <c r="K1797"/>
      <c r="L1797"/>
      <c r="M1797"/>
      <c r="N1797"/>
      <c r="O1797"/>
      <c r="P1797"/>
      <c r="R1797"/>
      <c r="S1797"/>
      <c r="T1797">
        <v>153415</v>
      </c>
      <c r="U1797">
        <v>1322.29</v>
      </c>
      <c r="V1797"/>
      <c r="W1797"/>
      <c r="X1797"/>
      <c r="Y1797"/>
      <c r="Z1797"/>
      <c r="AA1797"/>
      <c r="AB1797"/>
      <c r="AC1797"/>
      <c r="AD1797"/>
      <c r="AE1797"/>
      <c r="AF1797"/>
      <c r="AG1797"/>
      <c r="AH1797"/>
    </row>
    <row r="1798" spans="1:34" x14ac:dyDescent="0.25">
      <c r="A1798"/>
      <c r="B1798"/>
      <c r="C1798">
        <v>153190</v>
      </c>
      <c r="D1798" s="8">
        <v>299.81</v>
      </c>
      <c r="E1798"/>
      <c r="F1798"/>
      <c r="G1798"/>
      <c r="H1798"/>
      <c r="I1798"/>
      <c r="J1798"/>
      <c r="K1798"/>
      <c r="L1798"/>
      <c r="M1798"/>
      <c r="N1798"/>
      <c r="O1798"/>
      <c r="P1798"/>
      <c r="R1798"/>
      <c r="S1798"/>
      <c r="T1798">
        <v>153416</v>
      </c>
      <c r="U1798">
        <v>2625.81</v>
      </c>
      <c r="V1798"/>
      <c r="W1798"/>
      <c r="X1798"/>
      <c r="Y1798"/>
      <c r="Z1798"/>
      <c r="AA1798"/>
      <c r="AB1798"/>
      <c r="AC1798"/>
      <c r="AD1798"/>
      <c r="AE1798"/>
      <c r="AF1798"/>
      <c r="AG1798"/>
      <c r="AH1798"/>
    </row>
    <row r="1799" spans="1:34" x14ac:dyDescent="0.25">
      <c r="A1799"/>
      <c r="B1799"/>
      <c r="C1799">
        <v>153191</v>
      </c>
      <c r="D1799" s="8">
        <v>732.77</v>
      </c>
      <c r="E1799"/>
      <c r="F1799"/>
      <c r="G1799"/>
      <c r="H1799"/>
      <c r="I1799"/>
      <c r="J1799"/>
      <c r="K1799"/>
      <c r="L1799"/>
      <c r="M1799"/>
      <c r="N1799"/>
      <c r="O1799"/>
      <c r="P1799"/>
      <c r="R1799"/>
      <c r="S1799"/>
      <c r="T1799">
        <v>153417</v>
      </c>
      <c r="U1799">
        <v>411.3</v>
      </c>
      <c r="V1799"/>
      <c r="W1799"/>
      <c r="X1799"/>
      <c r="Y1799"/>
      <c r="Z1799"/>
      <c r="AA1799"/>
      <c r="AB1799"/>
      <c r="AC1799"/>
      <c r="AD1799"/>
      <c r="AE1799"/>
      <c r="AF1799"/>
      <c r="AG1799"/>
      <c r="AH1799"/>
    </row>
    <row r="1800" spans="1:34" x14ac:dyDescent="0.25">
      <c r="A1800"/>
      <c r="B1800"/>
      <c r="C1800">
        <v>153192</v>
      </c>
      <c r="D1800" s="8">
        <v>2785.78</v>
      </c>
      <c r="E1800"/>
      <c r="F1800"/>
      <c r="G1800"/>
      <c r="H1800"/>
      <c r="I1800"/>
      <c r="J1800"/>
      <c r="K1800"/>
      <c r="L1800"/>
      <c r="M1800"/>
      <c r="N1800"/>
      <c r="O1800"/>
      <c r="P1800"/>
      <c r="R1800"/>
      <c r="S1800"/>
      <c r="T1800">
        <v>153418</v>
      </c>
      <c r="U1800">
        <v>2796.49</v>
      </c>
      <c r="V1800"/>
      <c r="W1800"/>
      <c r="X1800"/>
      <c r="Y1800"/>
      <c r="Z1800"/>
      <c r="AA1800"/>
      <c r="AB1800"/>
      <c r="AC1800"/>
      <c r="AD1800"/>
      <c r="AE1800"/>
      <c r="AF1800"/>
      <c r="AG1800"/>
      <c r="AH1800"/>
    </row>
    <row r="1801" spans="1:34" x14ac:dyDescent="0.25">
      <c r="A1801"/>
      <c r="B1801"/>
      <c r="C1801">
        <v>153195</v>
      </c>
      <c r="D1801" s="8">
        <v>583.9</v>
      </c>
      <c r="E1801"/>
      <c r="F1801"/>
      <c r="G1801"/>
      <c r="H1801"/>
      <c r="I1801"/>
      <c r="J1801"/>
      <c r="K1801"/>
      <c r="L1801"/>
      <c r="M1801"/>
      <c r="N1801"/>
      <c r="O1801"/>
      <c r="P1801"/>
      <c r="R1801"/>
      <c r="S1801"/>
      <c r="T1801">
        <v>153419</v>
      </c>
      <c r="U1801">
        <v>820.26</v>
      </c>
      <c r="V1801"/>
      <c r="W1801"/>
      <c r="X1801"/>
      <c r="Y1801"/>
      <c r="Z1801"/>
      <c r="AA1801"/>
      <c r="AB1801"/>
      <c r="AC1801"/>
      <c r="AD1801"/>
      <c r="AE1801"/>
      <c r="AF1801"/>
      <c r="AG1801"/>
      <c r="AH1801"/>
    </row>
    <row r="1802" spans="1:34" x14ac:dyDescent="0.25">
      <c r="A1802"/>
      <c r="B1802"/>
      <c r="C1802">
        <v>153197</v>
      </c>
      <c r="D1802" s="8">
        <v>434.06</v>
      </c>
      <c r="E1802"/>
      <c r="F1802"/>
      <c r="G1802"/>
      <c r="H1802"/>
      <c r="I1802"/>
      <c r="J1802"/>
      <c r="K1802"/>
      <c r="L1802"/>
      <c r="M1802"/>
      <c r="N1802"/>
      <c r="O1802"/>
      <c r="P1802"/>
      <c r="R1802"/>
      <c r="S1802"/>
      <c r="T1802">
        <v>153420</v>
      </c>
      <c r="U1802">
        <v>943.59</v>
      </c>
      <c r="V1802"/>
      <c r="W1802"/>
      <c r="X1802"/>
      <c r="Y1802"/>
      <c r="Z1802"/>
      <c r="AA1802"/>
      <c r="AB1802"/>
      <c r="AC1802"/>
      <c r="AD1802"/>
      <c r="AE1802"/>
      <c r="AF1802"/>
      <c r="AG1802"/>
      <c r="AH1802"/>
    </row>
    <row r="1803" spans="1:34" x14ac:dyDescent="0.25">
      <c r="A1803"/>
      <c r="B1803"/>
      <c r="C1803">
        <v>153198</v>
      </c>
      <c r="D1803" s="8">
        <v>2681.44</v>
      </c>
      <c r="E1803"/>
      <c r="F1803"/>
      <c r="G1803"/>
      <c r="H1803"/>
      <c r="I1803"/>
      <c r="J1803"/>
      <c r="K1803"/>
      <c r="L1803"/>
      <c r="M1803"/>
      <c r="N1803"/>
      <c r="O1803"/>
      <c r="P1803"/>
      <c r="R1803"/>
      <c r="S1803"/>
      <c r="T1803">
        <v>153421</v>
      </c>
      <c r="U1803">
        <v>350.59</v>
      </c>
      <c r="V1803"/>
      <c r="W1803"/>
      <c r="X1803"/>
      <c r="Y1803"/>
      <c r="Z1803"/>
      <c r="AA1803"/>
      <c r="AB1803"/>
      <c r="AC1803"/>
      <c r="AD1803"/>
      <c r="AE1803"/>
      <c r="AF1803"/>
      <c r="AG1803"/>
      <c r="AH1803"/>
    </row>
    <row r="1804" spans="1:34" x14ac:dyDescent="0.25">
      <c r="A1804"/>
      <c r="B1804"/>
      <c r="C1804">
        <v>153199</v>
      </c>
      <c r="D1804" s="8">
        <v>1350.37</v>
      </c>
      <c r="E1804"/>
      <c r="F1804"/>
      <c r="G1804"/>
      <c r="H1804"/>
      <c r="I1804"/>
      <c r="J1804"/>
      <c r="K1804"/>
      <c r="L1804"/>
      <c r="M1804"/>
      <c r="N1804"/>
      <c r="O1804"/>
      <c r="P1804"/>
      <c r="R1804"/>
      <c r="S1804"/>
      <c r="T1804">
        <v>153422</v>
      </c>
      <c r="U1804">
        <v>835.4</v>
      </c>
      <c r="V1804"/>
      <c r="W1804"/>
      <c r="X1804"/>
      <c r="Y1804"/>
      <c r="Z1804"/>
      <c r="AA1804"/>
      <c r="AB1804"/>
      <c r="AC1804"/>
      <c r="AD1804"/>
      <c r="AE1804"/>
      <c r="AF1804"/>
      <c r="AG1804"/>
      <c r="AH1804"/>
    </row>
    <row r="1805" spans="1:34" x14ac:dyDescent="0.25">
      <c r="A1805"/>
      <c r="B1805"/>
      <c r="C1805">
        <v>153200</v>
      </c>
      <c r="D1805" s="8">
        <v>1801.22</v>
      </c>
      <c r="E1805"/>
      <c r="F1805"/>
      <c r="G1805"/>
      <c r="H1805"/>
      <c r="I1805"/>
      <c r="J1805"/>
      <c r="K1805"/>
      <c r="L1805"/>
      <c r="M1805"/>
      <c r="N1805"/>
      <c r="O1805"/>
      <c r="P1805"/>
      <c r="R1805"/>
      <c r="S1805"/>
      <c r="T1805">
        <v>153423</v>
      </c>
      <c r="U1805">
        <v>61.1</v>
      </c>
      <c r="V1805"/>
      <c r="W1805"/>
      <c r="X1805"/>
      <c r="Y1805"/>
      <c r="Z1805"/>
      <c r="AA1805"/>
      <c r="AB1805"/>
      <c r="AC1805"/>
      <c r="AD1805"/>
      <c r="AE1805"/>
      <c r="AF1805"/>
      <c r="AG1805"/>
      <c r="AH1805"/>
    </row>
    <row r="1806" spans="1:34" x14ac:dyDescent="0.25">
      <c r="A1806"/>
      <c r="B1806"/>
      <c r="C1806">
        <v>153201</v>
      </c>
      <c r="D1806" s="8">
        <v>489.16</v>
      </c>
      <c r="E1806"/>
      <c r="F1806"/>
      <c r="G1806"/>
      <c r="H1806"/>
      <c r="I1806"/>
      <c r="J1806"/>
      <c r="K1806"/>
      <c r="L1806"/>
      <c r="M1806"/>
      <c r="N1806"/>
      <c r="O1806"/>
      <c r="P1806"/>
      <c r="R1806"/>
      <c r="S1806"/>
      <c r="T1806">
        <v>153424</v>
      </c>
      <c r="U1806">
        <v>561.13</v>
      </c>
      <c r="V1806"/>
      <c r="W1806"/>
      <c r="X1806"/>
      <c r="Y1806"/>
      <c r="Z1806"/>
      <c r="AA1806"/>
      <c r="AB1806"/>
      <c r="AC1806"/>
      <c r="AD1806"/>
      <c r="AE1806"/>
      <c r="AF1806"/>
      <c r="AG1806"/>
      <c r="AH1806"/>
    </row>
    <row r="1807" spans="1:34" x14ac:dyDescent="0.25">
      <c r="A1807"/>
      <c r="B1807"/>
      <c r="C1807">
        <v>153202</v>
      </c>
      <c r="D1807" s="8">
        <v>523.59</v>
      </c>
      <c r="E1807"/>
      <c r="F1807"/>
      <c r="G1807"/>
      <c r="H1807"/>
      <c r="I1807"/>
      <c r="J1807"/>
      <c r="K1807"/>
      <c r="L1807"/>
      <c r="M1807"/>
      <c r="N1807"/>
      <c r="O1807"/>
      <c r="P1807"/>
      <c r="R1807"/>
      <c r="S1807"/>
      <c r="T1807">
        <v>153425</v>
      </c>
      <c r="U1807">
        <v>2463.77</v>
      </c>
      <c r="V1807"/>
      <c r="W1807"/>
      <c r="X1807"/>
      <c r="Y1807"/>
      <c r="Z1807"/>
      <c r="AA1807"/>
      <c r="AB1807"/>
      <c r="AC1807"/>
      <c r="AD1807"/>
      <c r="AE1807"/>
      <c r="AF1807"/>
      <c r="AG1807"/>
      <c r="AH1807"/>
    </row>
    <row r="1808" spans="1:34" x14ac:dyDescent="0.25">
      <c r="A1808"/>
      <c r="B1808"/>
      <c r="C1808">
        <v>153203</v>
      </c>
      <c r="D1808" s="8">
        <v>1820.75</v>
      </c>
      <c r="E1808"/>
      <c r="F1808"/>
      <c r="G1808"/>
      <c r="H1808"/>
      <c r="I1808"/>
      <c r="J1808"/>
      <c r="K1808"/>
      <c r="L1808"/>
      <c r="M1808"/>
      <c r="N1808"/>
      <c r="O1808"/>
      <c r="P1808"/>
      <c r="R1808"/>
      <c r="S1808"/>
      <c r="T1808">
        <v>153426</v>
      </c>
      <c r="U1808">
        <v>388.65</v>
      </c>
      <c r="V1808"/>
      <c r="W1808"/>
      <c r="X1808"/>
      <c r="Y1808"/>
      <c r="Z1808"/>
      <c r="AA1808"/>
      <c r="AB1808"/>
      <c r="AC1808"/>
      <c r="AD1808"/>
      <c r="AE1808"/>
      <c r="AF1808"/>
      <c r="AG1808"/>
      <c r="AH1808"/>
    </row>
    <row r="1809" spans="1:34" x14ac:dyDescent="0.25">
      <c r="A1809"/>
      <c r="B1809"/>
      <c r="C1809">
        <v>153204</v>
      </c>
      <c r="D1809" s="8">
        <v>698.05</v>
      </c>
      <c r="E1809"/>
      <c r="F1809"/>
      <c r="G1809"/>
      <c r="H1809"/>
      <c r="I1809"/>
      <c r="J1809"/>
      <c r="K1809"/>
      <c r="L1809"/>
      <c r="M1809"/>
      <c r="N1809"/>
      <c r="O1809"/>
      <c r="P1809"/>
      <c r="R1809"/>
      <c r="S1809"/>
      <c r="T1809">
        <v>153427</v>
      </c>
      <c r="U1809">
        <v>2573.89</v>
      </c>
      <c r="V1809"/>
      <c r="W1809"/>
      <c r="X1809"/>
      <c r="Y1809"/>
      <c r="Z1809"/>
      <c r="AA1809"/>
      <c r="AB1809"/>
      <c r="AC1809"/>
      <c r="AD1809"/>
      <c r="AE1809"/>
      <c r="AF1809"/>
      <c r="AG1809"/>
      <c r="AH1809"/>
    </row>
    <row r="1810" spans="1:34" x14ac:dyDescent="0.25">
      <c r="A1810"/>
      <c r="B1810"/>
      <c r="C1810">
        <v>153205</v>
      </c>
      <c r="D1810" s="8">
        <v>2779.17</v>
      </c>
      <c r="E1810"/>
      <c r="F1810"/>
      <c r="G1810"/>
      <c r="H1810"/>
      <c r="I1810"/>
      <c r="J1810"/>
      <c r="K1810"/>
      <c r="L1810"/>
      <c r="M1810"/>
      <c r="N1810"/>
      <c r="O1810"/>
      <c r="P1810"/>
      <c r="R1810"/>
      <c r="S1810"/>
      <c r="T1810">
        <v>153429</v>
      </c>
      <c r="U1810">
        <v>1740.68</v>
      </c>
      <c r="V1810"/>
      <c r="W1810"/>
      <c r="X1810"/>
      <c r="Y1810"/>
      <c r="Z1810"/>
      <c r="AA1810"/>
      <c r="AB1810"/>
      <c r="AC1810"/>
      <c r="AD1810"/>
      <c r="AE1810"/>
      <c r="AF1810"/>
      <c r="AG1810"/>
      <c r="AH1810"/>
    </row>
    <row r="1811" spans="1:34" x14ac:dyDescent="0.25">
      <c r="A1811"/>
      <c r="B1811"/>
      <c r="C1811">
        <v>153206</v>
      </c>
      <c r="D1811" s="8">
        <v>1425.69</v>
      </c>
      <c r="E1811"/>
      <c r="F1811"/>
      <c r="G1811"/>
      <c r="H1811"/>
      <c r="I1811"/>
      <c r="J1811"/>
      <c r="K1811"/>
      <c r="L1811"/>
      <c r="M1811"/>
      <c r="N1811"/>
      <c r="O1811"/>
      <c r="P1811"/>
      <c r="R1811"/>
      <c r="S1811"/>
      <c r="T1811">
        <v>153430</v>
      </c>
      <c r="U1811">
        <v>406.8</v>
      </c>
      <c r="V1811"/>
      <c r="W1811"/>
      <c r="X1811"/>
      <c r="Y1811"/>
      <c r="Z1811"/>
      <c r="AA1811"/>
      <c r="AB1811"/>
      <c r="AC1811"/>
      <c r="AD1811"/>
      <c r="AE1811"/>
      <c r="AF1811"/>
      <c r="AG1811"/>
      <c r="AH1811"/>
    </row>
    <row r="1812" spans="1:34" x14ac:dyDescent="0.25">
      <c r="A1812"/>
      <c r="B1812"/>
      <c r="C1812">
        <v>153207</v>
      </c>
      <c r="D1812" s="8">
        <v>2457.4299999999998</v>
      </c>
      <c r="E1812"/>
      <c r="F1812"/>
      <c r="G1812"/>
      <c r="H1812"/>
      <c r="I1812"/>
      <c r="J1812"/>
      <c r="K1812"/>
      <c r="L1812"/>
      <c r="M1812"/>
      <c r="N1812"/>
      <c r="O1812"/>
      <c r="P1812"/>
      <c r="R1812"/>
      <c r="S1812"/>
      <c r="T1812">
        <v>153431</v>
      </c>
      <c r="U1812">
        <v>8.7899999999999991</v>
      </c>
      <c r="V1812"/>
      <c r="W1812"/>
      <c r="X1812"/>
      <c r="Y1812"/>
      <c r="Z1812"/>
      <c r="AA1812"/>
      <c r="AB1812"/>
      <c r="AC1812"/>
      <c r="AD1812"/>
      <c r="AE1812"/>
      <c r="AF1812"/>
      <c r="AG1812"/>
      <c r="AH1812"/>
    </row>
    <row r="1813" spans="1:34" x14ac:dyDescent="0.25">
      <c r="A1813"/>
      <c r="B1813"/>
      <c r="C1813">
        <v>153208</v>
      </c>
      <c r="D1813" s="8">
        <v>1267.55</v>
      </c>
      <c r="E1813"/>
      <c r="F1813"/>
      <c r="G1813"/>
      <c r="H1813"/>
      <c r="I1813"/>
      <c r="J1813"/>
      <c r="K1813"/>
      <c r="L1813"/>
      <c r="M1813"/>
      <c r="N1813"/>
      <c r="O1813"/>
      <c r="P1813"/>
      <c r="R1813"/>
      <c r="S1813"/>
      <c r="T1813">
        <v>153432</v>
      </c>
      <c r="U1813">
        <v>1861.71</v>
      </c>
      <c r="V1813"/>
      <c r="W1813"/>
      <c r="X1813"/>
      <c r="Y1813"/>
      <c r="Z1813"/>
      <c r="AA1813"/>
      <c r="AB1813"/>
      <c r="AC1813"/>
      <c r="AD1813"/>
      <c r="AE1813"/>
      <c r="AF1813"/>
      <c r="AG1813"/>
      <c r="AH1813"/>
    </row>
    <row r="1814" spans="1:34" x14ac:dyDescent="0.25">
      <c r="A1814"/>
      <c r="B1814"/>
      <c r="C1814">
        <v>153209</v>
      </c>
      <c r="D1814" s="8">
        <v>735.56</v>
      </c>
      <c r="E1814"/>
      <c r="F1814"/>
      <c r="G1814"/>
      <c r="H1814"/>
      <c r="I1814"/>
      <c r="J1814"/>
      <c r="K1814"/>
      <c r="L1814"/>
      <c r="M1814"/>
      <c r="N1814"/>
      <c r="O1814"/>
      <c r="P1814"/>
      <c r="R1814"/>
      <c r="S1814"/>
      <c r="T1814">
        <v>153433</v>
      </c>
      <c r="U1814">
        <v>2464.2399999999998</v>
      </c>
      <c r="V1814"/>
      <c r="W1814"/>
      <c r="X1814"/>
      <c r="Y1814"/>
      <c r="Z1814"/>
      <c r="AA1814"/>
      <c r="AB1814"/>
      <c r="AC1814"/>
      <c r="AD1814"/>
      <c r="AE1814"/>
      <c r="AF1814"/>
      <c r="AG1814"/>
      <c r="AH1814"/>
    </row>
    <row r="1815" spans="1:34" x14ac:dyDescent="0.25">
      <c r="A1815"/>
      <c r="B1815"/>
      <c r="C1815">
        <v>153210</v>
      </c>
      <c r="D1815" s="8">
        <v>2015.34</v>
      </c>
      <c r="E1815"/>
      <c r="F1815"/>
      <c r="G1815"/>
      <c r="H1815"/>
      <c r="I1815"/>
      <c r="J1815"/>
      <c r="K1815"/>
      <c r="L1815"/>
      <c r="M1815"/>
      <c r="N1815"/>
      <c r="O1815"/>
      <c r="P1815"/>
      <c r="R1815"/>
      <c r="S1815"/>
      <c r="T1815">
        <v>153434</v>
      </c>
      <c r="U1815">
        <v>2411.3200000000002</v>
      </c>
      <c r="V1815"/>
      <c r="W1815"/>
      <c r="X1815"/>
      <c r="Y1815"/>
      <c r="Z1815"/>
      <c r="AA1815"/>
      <c r="AB1815"/>
      <c r="AC1815"/>
      <c r="AD1815"/>
      <c r="AE1815"/>
      <c r="AF1815"/>
      <c r="AG1815"/>
      <c r="AH1815"/>
    </row>
    <row r="1816" spans="1:34" x14ac:dyDescent="0.25">
      <c r="A1816"/>
      <c r="B1816"/>
      <c r="C1816">
        <v>153211</v>
      </c>
      <c r="D1816" s="8">
        <v>456.3</v>
      </c>
      <c r="E1816"/>
      <c r="F1816"/>
      <c r="G1816"/>
      <c r="H1816"/>
      <c r="I1816"/>
      <c r="J1816"/>
      <c r="K1816"/>
      <c r="L1816"/>
      <c r="M1816"/>
      <c r="N1816"/>
      <c r="O1816"/>
      <c r="P1816"/>
      <c r="R1816"/>
      <c r="S1816"/>
      <c r="T1816">
        <v>153435</v>
      </c>
      <c r="U1816">
        <v>2757.38</v>
      </c>
      <c r="V1816"/>
      <c r="W1816"/>
      <c r="X1816"/>
      <c r="Y1816"/>
      <c r="Z1816"/>
      <c r="AA1816"/>
      <c r="AB1816"/>
      <c r="AC1816"/>
      <c r="AD1816"/>
      <c r="AE1816"/>
      <c r="AF1816"/>
      <c r="AG1816"/>
      <c r="AH1816"/>
    </row>
    <row r="1817" spans="1:34" x14ac:dyDescent="0.25">
      <c r="A1817"/>
      <c r="B1817"/>
      <c r="C1817">
        <v>153212</v>
      </c>
      <c r="D1817" s="8">
        <v>2033.16</v>
      </c>
      <c r="E1817"/>
      <c r="F1817"/>
      <c r="G1817"/>
      <c r="H1817"/>
      <c r="I1817"/>
      <c r="J1817"/>
      <c r="K1817"/>
      <c r="L1817"/>
      <c r="M1817"/>
      <c r="N1817"/>
      <c r="O1817"/>
      <c r="P1817"/>
      <c r="R1817"/>
      <c r="S1817"/>
      <c r="T1817">
        <v>153436</v>
      </c>
      <c r="U1817">
        <v>560.58000000000004</v>
      </c>
      <c r="V1817"/>
      <c r="W1817"/>
      <c r="X1817"/>
      <c r="Y1817"/>
      <c r="Z1817"/>
      <c r="AA1817"/>
      <c r="AB1817"/>
      <c r="AC1817"/>
      <c r="AD1817"/>
      <c r="AE1817"/>
      <c r="AF1817"/>
      <c r="AG1817"/>
      <c r="AH1817"/>
    </row>
    <row r="1818" spans="1:34" x14ac:dyDescent="0.25">
      <c r="A1818"/>
      <c r="B1818"/>
      <c r="C1818">
        <v>153213</v>
      </c>
      <c r="D1818" s="8">
        <v>1590.5</v>
      </c>
      <c r="E1818"/>
      <c r="F1818"/>
      <c r="G1818"/>
      <c r="H1818"/>
      <c r="I1818"/>
      <c r="J1818"/>
      <c r="K1818"/>
      <c r="L1818"/>
      <c r="M1818"/>
      <c r="N1818"/>
      <c r="O1818"/>
      <c r="P1818"/>
      <c r="R1818"/>
      <c r="S1818"/>
      <c r="T1818">
        <v>153437</v>
      </c>
      <c r="U1818">
        <v>307.25</v>
      </c>
      <c r="V1818"/>
      <c r="W1818"/>
      <c r="X1818"/>
      <c r="Y1818"/>
      <c r="Z1818"/>
      <c r="AA1818"/>
      <c r="AB1818"/>
      <c r="AC1818"/>
      <c r="AD1818"/>
      <c r="AE1818"/>
      <c r="AF1818"/>
      <c r="AG1818"/>
      <c r="AH1818"/>
    </row>
    <row r="1819" spans="1:34" x14ac:dyDescent="0.25">
      <c r="A1819"/>
      <c r="B1819"/>
      <c r="C1819">
        <v>153214</v>
      </c>
      <c r="D1819" s="8">
        <v>99.12</v>
      </c>
      <c r="E1819"/>
      <c r="F1819"/>
      <c r="G1819"/>
      <c r="H1819"/>
      <c r="I1819"/>
      <c r="J1819"/>
      <c r="K1819"/>
      <c r="L1819"/>
      <c r="M1819"/>
      <c r="N1819"/>
      <c r="O1819"/>
      <c r="P1819"/>
      <c r="R1819"/>
      <c r="S1819"/>
      <c r="T1819">
        <v>153438</v>
      </c>
      <c r="U1819">
        <v>552.88</v>
      </c>
      <c r="V1819"/>
      <c r="W1819"/>
      <c r="X1819"/>
      <c r="Y1819"/>
      <c r="Z1819"/>
      <c r="AA1819"/>
      <c r="AB1819"/>
      <c r="AC1819"/>
      <c r="AD1819"/>
      <c r="AE1819"/>
      <c r="AF1819"/>
      <c r="AG1819"/>
      <c r="AH1819"/>
    </row>
    <row r="1820" spans="1:34" x14ac:dyDescent="0.25">
      <c r="A1820"/>
      <c r="B1820"/>
      <c r="C1820">
        <v>153215</v>
      </c>
      <c r="D1820" s="8">
        <v>1208.4100000000001</v>
      </c>
      <c r="E1820"/>
      <c r="F1820"/>
      <c r="G1820"/>
      <c r="H1820"/>
      <c r="I1820"/>
      <c r="J1820"/>
      <c r="K1820"/>
      <c r="L1820"/>
      <c r="M1820"/>
      <c r="N1820"/>
      <c r="O1820"/>
      <c r="P1820"/>
      <c r="R1820"/>
      <c r="S1820"/>
      <c r="T1820">
        <v>153439</v>
      </c>
      <c r="U1820">
        <v>728.42</v>
      </c>
      <c r="V1820"/>
      <c r="W1820"/>
      <c r="X1820"/>
      <c r="Y1820"/>
      <c r="Z1820"/>
      <c r="AA1820"/>
      <c r="AB1820"/>
      <c r="AC1820"/>
      <c r="AD1820"/>
      <c r="AE1820"/>
      <c r="AF1820"/>
      <c r="AG1820"/>
      <c r="AH1820"/>
    </row>
    <row r="1821" spans="1:34" x14ac:dyDescent="0.25">
      <c r="A1821"/>
      <c r="B1821"/>
      <c r="C1821">
        <v>153216</v>
      </c>
      <c r="D1821" s="8">
        <v>1368.19</v>
      </c>
      <c r="E1821"/>
      <c r="F1821"/>
      <c r="G1821"/>
      <c r="H1821"/>
      <c r="I1821"/>
      <c r="J1821"/>
      <c r="K1821"/>
      <c r="L1821"/>
      <c r="M1821"/>
      <c r="N1821"/>
      <c r="O1821"/>
      <c r="P1821"/>
      <c r="R1821"/>
      <c r="S1821"/>
      <c r="T1821">
        <v>153440</v>
      </c>
      <c r="U1821">
        <v>850.31</v>
      </c>
      <c r="V1821"/>
      <c r="W1821"/>
      <c r="X1821"/>
      <c r="Y1821"/>
      <c r="Z1821"/>
      <c r="AA1821"/>
      <c r="AB1821"/>
      <c r="AC1821"/>
      <c r="AD1821"/>
      <c r="AE1821"/>
      <c r="AF1821"/>
      <c r="AG1821"/>
      <c r="AH1821"/>
    </row>
    <row r="1822" spans="1:34" x14ac:dyDescent="0.25">
      <c r="A1822"/>
      <c r="B1822"/>
      <c r="C1822">
        <v>153217</v>
      </c>
      <c r="D1822" s="8">
        <v>2888.8</v>
      </c>
      <c r="E1822"/>
      <c r="F1822"/>
      <c r="G1822"/>
      <c r="H1822"/>
      <c r="I1822"/>
      <c r="J1822"/>
      <c r="K1822"/>
      <c r="L1822"/>
      <c r="M1822"/>
      <c r="N1822"/>
      <c r="O1822"/>
      <c r="P1822"/>
      <c r="R1822"/>
      <c r="S1822"/>
      <c r="T1822">
        <v>153441</v>
      </c>
      <c r="U1822">
        <v>327.92</v>
      </c>
      <c r="V1822"/>
      <c r="W1822"/>
      <c r="X1822"/>
      <c r="Y1822"/>
      <c r="Z1822"/>
      <c r="AA1822"/>
      <c r="AB1822"/>
      <c r="AC1822"/>
      <c r="AD1822"/>
      <c r="AE1822"/>
      <c r="AF1822"/>
      <c r="AG1822"/>
      <c r="AH1822"/>
    </row>
    <row r="1823" spans="1:34" x14ac:dyDescent="0.25">
      <c r="A1823"/>
      <c r="B1823"/>
      <c r="C1823">
        <v>153218</v>
      </c>
      <c r="D1823" s="8">
        <v>869.06</v>
      </c>
      <c r="E1823"/>
      <c r="F1823"/>
      <c r="G1823"/>
      <c r="H1823"/>
      <c r="I1823"/>
      <c r="J1823"/>
      <c r="K1823"/>
      <c r="L1823"/>
      <c r="M1823"/>
      <c r="N1823"/>
      <c r="O1823"/>
      <c r="P1823"/>
      <c r="R1823"/>
      <c r="S1823"/>
      <c r="T1823">
        <v>153442</v>
      </c>
      <c r="U1823">
        <v>814.12</v>
      </c>
      <c r="V1823"/>
      <c r="W1823"/>
      <c r="X1823"/>
      <c r="Y1823"/>
      <c r="Z1823"/>
      <c r="AA1823"/>
      <c r="AB1823"/>
      <c r="AC1823"/>
      <c r="AD1823"/>
      <c r="AE1823"/>
      <c r="AF1823"/>
      <c r="AG1823"/>
      <c r="AH1823"/>
    </row>
    <row r="1824" spans="1:34" x14ac:dyDescent="0.25">
      <c r="A1824"/>
      <c r="B1824"/>
      <c r="C1824">
        <v>153219</v>
      </c>
      <c r="D1824" s="8">
        <v>2925.27</v>
      </c>
      <c r="E1824"/>
      <c r="F1824"/>
      <c r="G1824"/>
      <c r="H1824"/>
      <c r="I1824"/>
      <c r="J1824"/>
      <c r="K1824"/>
      <c r="L1824"/>
      <c r="M1824"/>
      <c r="N1824"/>
      <c r="O1824"/>
      <c r="P1824"/>
      <c r="R1824"/>
      <c r="S1824"/>
      <c r="T1824">
        <v>153443</v>
      </c>
      <c r="U1824">
        <v>1002.98</v>
      </c>
      <c r="V1824"/>
      <c r="W1824"/>
      <c r="X1824"/>
      <c r="Y1824"/>
      <c r="Z1824"/>
      <c r="AA1824"/>
      <c r="AB1824"/>
      <c r="AC1824"/>
      <c r="AD1824"/>
      <c r="AE1824"/>
      <c r="AF1824"/>
      <c r="AG1824"/>
      <c r="AH1824"/>
    </row>
    <row r="1825" spans="1:34" x14ac:dyDescent="0.25">
      <c r="A1825"/>
      <c r="B1825"/>
      <c r="C1825">
        <v>153220</v>
      </c>
      <c r="D1825" s="8">
        <v>1305.1199999999999</v>
      </c>
      <c r="E1825"/>
      <c r="F1825"/>
      <c r="G1825"/>
      <c r="H1825"/>
      <c r="I1825"/>
      <c r="J1825"/>
      <c r="K1825"/>
      <c r="L1825"/>
      <c r="M1825"/>
      <c r="N1825"/>
      <c r="O1825"/>
      <c r="P1825"/>
      <c r="R1825"/>
      <c r="S1825"/>
      <c r="T1825">
        <v>153444</v>
      </c>
      <c r="U1825">
        <v>1097.1400000000001</v>
      </c>
      <c r="V1825"/>
      <c r="W1825"/>
      <c r="X1825"/>
      <c r="Y1825"/>
      <c r="Z1825"/>
      <c r="AA1825"/>
      <c r="AB1825"/>
      <c r="AC1825"/>
      <c r="AD1825"/>
      <c r="AE1825"/>
      <c r="AF1825"/>
      <c r="AG1825"/>
      <c r="AH1825"/>
    </row>
    <row r="1826" spans="1:34" x14ac:dyDescent="0.25">
      <c r="A1826"/>
      <c r="B1826"/>
      <c r="C1826">
        <v>153221</v>
      </c>
      <c r="D1826" s="8">
        <v>2736.47</v>
      </c>
      <c r="E1826"/>
      <c r="F1826"/>
      <c r="G1826"/>
      <c r="H1826"/>
      <c r="I1826"/>
      <c r="J1826"/>
      <c r="K1826"/>
      <c r="L1826"/>
      <c r="M1826"/>
      <c r="N1826"/>
      <c r="O1826"/>
      <c r="P1826"/>
      <c r="R1826"/>
      <c r="S1826"/>
      <c r="T1826">
        <v>153445</v>
      </c>
      <c r="U1826">
        <v>444.28</v>
      </c>
      <c r="V1826"/>
      <c r="W1826"/>
      <c r="X1826"/>
      <c r="Y1826"/>
      <c r="Z1826"/>
      <c r="AA1826"/>
      <c r="AB1826"/>
      <c r="AC1826"/>
      <c r="AD1826"/>
      <c r="AE1826"/>
      <c r="AF1826"/>
      <c r="AG1826"/>
      <c r="AH1826"/>
    </row>
    <row r="1827" spans="1:34" x14ac:dyDescent="0.25">
      <c r="A1827"/>
      <c r="B1827"/>
      <c r="C1827">
        <v>153222</v>
      </c>
      <c r="D1827" s="8">
        <v>215.5</v>
      </c>
      <c r="E1827"/>
      <c r="F1827"/>
      <c r="G1827"/>
      <c r="H1827"/>
      <c r="I1827"/>
      <c r="J1827"/>
      <c r="K1827"/>
      <c r="L1827"/>
      <c r="M1827"/>
      <c r="N1827"/>
      <c r="O1827"/>
      <c r="P1827"/>
      <c r="R1827"/>
      <c r="S1827"/>
      <c r="T1827">
        <v>153446</v>
      </c>
      <c r="U1827">
        <v>720.07</v>
      </c>
      <c r="V1827"/>
      <c r="W1827"/>
      <c r="X1827"/>
      <c r="Y1827"/>
      <c r="Z1827"/>
      <c r="AA1827"/>
      <c r="AB1827"/>
      <c r="AC1827"/>
      <c r="AD1827"/>
      <c r="AE1827"/>
      <c r="AF1827"/>
      <c r="AG1827"/>
      <c r="AH1827"/>
    </row>
    <row r="1828" spans="1:34" x14ac:dyDescent="0.25">
      <c r="A1828"/>
      <c r="B1828"/>
      <c r="C1828">
        <v>153223</v>
      </c>
      <c r="D1828" s="8">
        <v>76.69</v>
      </c>
      <c r="E1828"/>
      <c r="F1828"/>
      <c r="G1828"/>
      <c r="H1828"/>
      <c r="I1828"/>
      <c r="J1828"/>
      <c r="K1828"/>
      <c r="L1828"/>
      <c r="M1828"/>
      <c r="N1828"/>
      <c r="O1828"/>
      <c r="P1828"/>
      <c r="R1828"/>
      <c r="S1828"/>
      <c r="T1828">
        <v>153447</v>
      </c>
      <c r="U1828">
        <v>190.56</v>
      </c>
      <c r="V1828"/>
      <c r="W1828"/>
      <c r="X1828"/>
      <c r="Y1828"/>
      <c r="Z1828"/>
      <c r="AA1828"/>
      <c r="AB1828"/>
      <c r="AC1828"/>
      <c r="AD1828"/>
      <c r="AE1828"/>
      <c r="AF1828"/>
      <c r="AG1828"/>
      <c r="AH1828"/>
    </row>
    <row r="1829" spans="1:34" x14ac:dyDescent="0.25">
      <c r="A1829"/>
      <c r="B1829"/>
      <c r="C1829">
        <v>153224</v>
      </c>
      <c r="D1829" s="8">
        <v>2093.7199999999998</v>
      </c>
      <c r="E1829"/>
      <c r="F1829"/>
      <c r="G1829"/>
      <c r="H1829"/>
      <c r="I1829"/>
      <c r="J1829"/>
      <c r="K1829"/>
      <c r="L1829"/>
      <c r="M1829"/>
      <c r="N1829"/>
      <c r="O1829"/>
      <c r="P1829"/>
      <c r="R1829"/>
      <c r="S1829"/>
      <c r="T1829">
        <v>153448</v>
      </c>
      <c r="U1829">
        <v>449.25</v>
      </c>
      <c r="V1829"/>
      <c r="W1829"/>
      <c r="X1829"/>
      <c r="Y1829"/>
      <c r="Z1829"/>
      <c r="AA1829"/>
      <c r="AB1829"/>
      <c r="AC1829"/>
      <c r="AD1829"/>
      <c r="AE1829"/>
      <c r="AF1829"/>
      <c r="AG1829"/>
      <c r="AH1829"/>
    </row>
    <row r="1830" spans="1:34" x14ac:dyDescent="0.25">
      <c r="A1830"/>
      <c r="B1830"/>
      <c r="C1830">
        <v>153225</v>
      </c>
      <c r="D1830" s="8">
        <v>145.99</v>
      </c>
      <c r="E1830"/>
      <c r="F1830"/>
      <c r="G1830"/>
      <c r="H1830"/>
      <c r="I1830"/>
      <c r="J1830"/>
      <c r="K1830"/>
      <c r="L1830"/>
      <c r="M1830"/>
      <c r="N1830"/>
      <c r="O1830"/>
      <c r="P1830"/>
      <c r="R1830"/>
      <c r="S1830"/>
      <c r="T1830">
        <v>153449</v>
      </c>
      <c r="U1830">
        <v>49.53</v>
      </c>
      <c r="V1830"/>
      <c r="W1830"/>
      <c r="X1830"/>
      <c r="Y1830"/>
      <c r="Z1830"/>
      <c r="AA1830"/>
      <c r="AB1830"/>
      <c r="AC1830"/>
      <c r="AD1830"/>
      <c r="AE1830"/>
      <c r="AF1830"/>
      <c r="AG1830"/>
      <c r="AH1830"/>
    </row>
    <row r="1831" spans="1:34" x14ac:dyDescent="0.25">
      <c r="A1831"/>
      <c r="B1831"/>
      <c r="C1831">
        <v>153226</v>
      </c>
      <c r="D1831" s="8">
        <v>1324.12</v>
      </c>
      <c r="E1831"/>
      <c r="F1831"/>
      <c r="G1831"/>
      <c r="H1831"/>
      <c r="I1831"/>
      <c r="J1831"/>
      <c r="K1831"/>
      <c r="L1831"/>
      <c r="M1831"/>
      <c r="N1831"/>
      <c r="O1831"/>
      <c r="P1831"/>
      <c r="R1831"/>
      <c r="S1831"/>
      <c r="T1831">
        <v>153450</v>
      </c>
      <c r="U1831">
        <v>1085.6300000000001</v>
      </c>
      <c r="V1831"/>
      <c r="W1831"/>
      <c r="X1831"/>
      <c r="Y1831"/>
      <c r="Z1831"/>
      <c r="AA1831"/>
      <c r="AB1831"/>
      <c r="AC1831"/>
      <c r="AD1831"/>
      <c r="AE1831"/>
      <c r="AF1831"/>
      <c r="AG1831"/>
      <c r="AH1831"/>
    </row>
    <row r="1832" spans="1:34" x14ac:dyDescent="0.25">
      <c r="A1832"/>
      <c r="B1832"/>
      <c r="C1832">
        <v>153227</v>
      </c>
      <c r="D1832" s="8">
        <v>713.62</v>
      </c>
      <c r="E1832"/>
      <c r="F1832"/>
      <c r="G1832"/>
      <c r="H1832"/>
      <c r="I1832"/>
      <c r="J1832"/>
      <c r="K1832"/>
      <c r="L1832"/>
      <c r="M1832"/>
      <c r="N1832"/>
      <c r="O1832"/>
      <c r="P1832"/>
      <c r="R1832"/>
      <c r="S1832"/>
      <c r="T1832">
        <v>153452</v>
      </c>
      <c r="U1832">
        <v>2637</v>
      </c>
      <c r="V1832"/>
      <c r="W1832"/>
      <c r="X1832"/>
      <c r="Y1832"/>
      <c r="Z1832"/>
      <c r="AA1832"/>
      <c r="AB1832"/>
      <c r="AC1832"/>
      <c r="AD1832"/>
      <c r="AE1832"/>
      <c r="AF1832"/>
      <c r="AG1832"/>
      <c r="AH1832"/>
    </row>
    <row r="1833" spans="1:34" x14ac:dyDescent="0.25">
      <c r="A1833"/>
      <c r="B1833"/>
      <c r="C1833">
        <v>153228</v>
      </c>
      <c r="D1833" s="8">
        <v>2008.03</v>
      </c>
      <c r="E1833"/>
      <c r="F1833"/>
      <c r="G1833"/>
      <c r="H1833"/>
      <c r="I1833"/>
      <c r="J1833"/>
      <c r="K1833"/>
      <c r="L1833"/>
      <c r="M1833"/>
      <c r="N1833"/>
      <c r="O1833"/>
      <c r="P1833"/>
      <c r="R1833"/>
      <c r="S1833"/>
      <c r="T1833">
        <v>153453</v>
      </c>
      <c r="U1833">
        <v>450.03</v>
      </c>
      <c r="V1833"/>
      <c r="W1833"/>
      <c r="X1833"/>
      <c r="Y1833"/>
      <c r="Z1833"/>
      <c r="AA1833"/>
      <c r="AB1833"/>
      <c r="AC1833"/>
      <c r="AD1833"/>
      <c r="AE1833"/>
      <c r="AF1833"/>
      <c r="AG1833"/>
      <c r="AH1833"/>
    </row>
    <row r="1834" spans="1:34" x14ac:dyDescent="0.25">
      <c r="A1834"/>
      <c r="B1834"/>
      <c r="C1834">
        <v>153230</v>
      </c>
      <c r="D1834" s="8">
        <v>1613.49</v>
      </c>
      <c r="E1834"/>
      <c r="F1834"/>
      <c r="G1834"/>
      <c r="H1834"/>
      <c r="I1834"/>
      <c r="J1834"/>
      <c r="K1834"/>
      <c r="L1834"/>
      <c r="M1834"/>
      <c r="N1834"/>
      <c r="O1834"/>
      <c r="P1834"/>
      <c r="R1834"/>
      <c r="S1834"/>
      <c r="T1834">
        <v>153454</v>
      </c>
      <c r="U1834">
        <v>1614.06</v>
      </c>
      <c r="V1834"/>
      <c r="W1834"/>
      <c r="X1834"/>
      <c r="Y1834"/>
      <c r="Z1834"/>
      <c r="AA1834"/>
      <c r="AB1834"/>
      <c r="AC1834"/>
      <c r="AD1834"/>
      <c r="AE1834"/>
      <c r="AF1834"/>
      <c r="AG1834"/>
      <c r="AH1834"/>
    </row>
    <row r="1835" spans="1:34" x14ac:dyDescent="0.25">
      <c r="A1835"/>
      <c r="B1835"/>
      <c r="C1835">
        <v>153231</v>
      </c>
      <c r="D1835" s="8">
        <v>826.72</v>
      </c>
      <c r="E1835"/>
      <c r="F1835"/>
      <c r="G1835"/>
      <c r="H1835"/>
      <c r="I1835"/>
      <c r="J1835"/>
      <c r="K1835"/>
      <c r="L1835"/>
      <c r="M1835"/>
      <c r="N1835"/>
      <c r="O1835"/>
      <c r="P1835"/>
      <c r="R1835"/>
      <c r="S1835"/>
      <c r="T1835">
        <v>153455</v>
      </c>
      <c r="U1835">
        <v>221.17</v>
      </c>
      <c r="V1835"/>
      <c r="W1835"/>
      <c r="X1835"/>
      <c r="Y1835"/>
      <c r="Z1835"/>
      <c r="AA1835"/>
      <c r="AB1835"/>
      <c r="AC1835"/>
      <c r="AD1835"/>
      <c r="AE1835"/>
      <c r="AF1835"/>
      <c r="AG1835"/>
      <c r="AH1835"/>
    </row>
    <row r="1836" spans="1:34" x14ac:dyDescent="0.25">
      <c r="A1836"/>
      <c r="B1836"/>
      <c r="C1836">
        <v>153232</v>
      </c>
      <c r="D1836" s="8">
        <v>1012.94</v>
      </c>
      <c r="E1836"/>
      <c r="F1836"/>
      <c r="G1836"/>
      <c r="H1836"/>
      <c r="I1836"/>
      <c r="J1836"/>
      <c r="K1836"/>
      <c r="L1836"/>
      <c r="M1836"/>
      <c r="N1836"/>
      <c r="O1836"/>
      <c r="P1836"/>
      <c r="R1836"/>
      <c r="S1836"/>
      <c r="T1836">
        <v>153456</v>
      </c>
      <c r="U1836">
        <v>2029.38</v>
      </c>
      <c r="V1836"/>
      <c r="W1836"/>
      <c r="X1836"/>
      <c r="Y1836"/>
      <c r="Z1836"/>
      <c r="AA1836"/>
      <c r="AB1836"/>
      <c r="AC1836"/>
      <c r="AD1836"/>
      <c r="AE1836"/>
      <c r="AF1836"/>
      <c r="AG1836"/>
      <c r="AH1836"/>
    </row>
    <row r="1837" spans="1:34" x14ac:dyDescent="0.25">
      <c r="A1837"/>
      <c r="B1837"/>
      <c r="C1837">
        <v>153233</v>
      </c>
      <c r="D1837" s="8">
        <v>1088.4100000000001</v>
      </c>
      <c r="E1837"/>
      <c r="F1837"/>
      <c r="G1837"/>
      <c r="H1837"/>
      <c r="I1837"/>
      <c r="J1837"/>
      <c r="K1837"/>
      <c r="L1837"/>
      <c r="M1837"/>
      <c r="N1837"/>
      <c r="O1837"/>
      <c r="P1837"/>
      <c r="R1837"/>
      <c r="S1837"/>
      <c r="T1837">
        <v>153459</v>
      </c>
      <c r="U1837">
        <v>190.7</v>
      </c>
      <c r="V1837"/>
      <c r="W1837"/>
      <c r="X1837"/>
      <c r="Y1837"/>
      <c r="Z1837"/>
      <c r="AA1837"/>
      <c r="AB1837"/>
      <c r="AC1837"/>
      <c r="AD1837"/>
      <c r="AE1837"/>
      <c r="AF1837"/>
      <c r="AG1837"/>
      <c r="AH1837"/>
    </row>
    <row r="1838" spans="1:34" x14ac:dyDescent="0.25">
      <c r="A1838"/>
      <c r="B1838"/>
      <c r="C1838">
        <v>153234</v>
      </c>
      <c r="D1838" s="8">
        <v>2417.1</v>
      </c>
      <c r="E1838"/>
      <c r="F1838"/>
      <c r="G1838"/>
      <c r="H1838"/>
      <c r="I1838"/>
      <c r="J1838"/>
      <c r="K1838"/>
      <c r="L1838"/>
      <c r="M1838"/>
      <c r="N1838"/>
      <c r="O1838"/>
      <c r="P1838"/>
      <c r="R1838"/>
      <c r="S1838"/>
      <c r="T1838">
        <v>153460</v>
      </c>
      <c r="U1838">
        <v>2796.51</v>
      </c>
      <c r="V1838"/>
      <c r="W1838"/>
      <c r="X1838"/>
      <c r="Y1838"/>
      <c r="Z1838"/>
      <c r="AA1838"/>
      <c r="AB1838"/>
      <c r="AC1838"/>
      <c r="AD1838"/>
      <c r="AE1838"/>
      <c r="AF1838"/>
      <c r="AG1838"/>
      <c r="AH1838"/>
    </row>
    <row r="1839" spans="1:34" x14ac:dyDescent="0.25">
      <c r="A1839"/>
      <c r="B1839"/>
      <c r="C1839">
        <v>153235</v>
      </c>
      <c r="D1839" s="8">
        <v>774.8</v>
      </c>
      <c r="E1839"/>
      <c r="F1839"/>
      <c r="G1839"/>
      <c r="H1839"/>
      <c r="I1839"/>
      <c r="J1839"/>
      <c r="K1839"/>
      <c r="L1839"/>
      <c r="M1839"/>
      <c r="N1839"/>
      <c r="O1839"/>
      <c r="P1839"/>
      <c r="R1839"/>
      <c r="S1839"/>
      <c r="T1839">
        <v>153461</v>
      </c>
      <c r="U1839">
        <v>1434.72</v>
      </c>
      <c r="V1839"/>
      <c r="W1839"/>
      <c r="X1839"/>
      <c r="Y1839"/>
      <c r="Z1839"/>
      <c r="AA1839"/>
      <c r="AB1839"/>
      <c r="AC1839"/>
      <c r="AD1839"/>
      <c r="AE1839"/>
      <c r="AF1839"/>
      <c r="AG1839"/>
      <c r="AH1839"/>
    </row>
    <row r="1840" spans="1:34" x14ac:dyDescent="0.25">
      <c r="A1840"/>
      <c r="B1840"/>
      <c r="C1840">
        <v>153236</v>
      </c>
      <c r="D1840" s="8">
        <v>1407.18</v>
      </c>
      <c r="E1840"/>
      <c r="F1840"/>
      <c r="G1840"/>
      <c r="H1840"/>
      <c r="I1840"/>
      <c r="J1840"/>
      <c r="K1840"/>
      <c r="L1840"/>
      <c r="M1840"/>
      <c r="N1840"/>
      <c r="O1840"/>
      <c r="P1840"/>
      <c r="R1840"/>
      <c r="S1840"/>
      <c r="T1840">
        <v>153462</v>
      </c>
      <c r="U1840">
        <v>1519.41</v>
      </c>
      <c r="V1840"/>
      <c r="W1840"/>
      <c r="X1840"/>
      <c r="Y1840"/>
      <c r="Z1840"/>
      <c r="AA1840"/>
      <c r="AB1840"/>
      <c r="AC1840"/>
      <c r="AD1840"/>
      <c r="AE1840"/>
      <c r="AF1840"/>
      <c r="AG1840"/>
      <c r="AH1840"/>
    </row>
    <row r="1841" spans="1:34" x14ac:dyDescent="0.25">
      <c r="A1841"/>
      <c r="B1841"/>
      <c r="C1841">
        <v>153237</v>
      </c>
      <c r="D1841" s="8">
        <v>1148.69</v>
      </c>
      <c r="E1841"/>
      <c r="F1841"/>
      <c r="G1841"/>
      <c r="H1841"/>
      <c r="I1841"/>
      <c r="J1841"/>
      <c r="K1841"/>
      <c r="L1841"/>
      <c r="M1841"/>
      <c r="N1841"/>
      <c r="O1841"/>
      <c r="P1841"/>
      <c r="R1841"/>
      <c r="S1841"/>
      <c r="T1841">
        <v>153463</v>
      </c>
      <c r="U1841">
        <v>89.2</v>
      </c>
      <c r="V1841"/>
      <c r="W1841"/>
      <c r="X1841"/>
      <c r="Y1841"/>
      <c r="Z1841"/>
      <c r="AA1841"/>
      <c r="AB1841"/>
      <c r="AC1841"/>
      <c r="AD1841"/>
      <c r="AE1841"/>
      <c r="AF1841"/>
      <c r="AG1841"/>
      <c r="AH1841"/>
    </row>
    <row r="1842" spans="1:34" x14ac:dyDescent="0.25">
      <c r="A1842"/>
      <c r="B1842"/>
      <c r="C1842">
        <v>153238</v>
      </c>
      <c r="D1842" s="8">
        <v>1280.6300000000001</v>
      </c>
      <c r="E1842"/>
      <c r="F1842"/>
      <c r="G1842"/>
      <c r="H1842"/>
      <c r="I1842"/>
      <c r="J1842"/>
      <c r="K1842"/>
      <c r="L1842"/>
      <c r="M1842"/>
      <c r="N1842"/>
      <c r="O1842"/>
      <c r="P1842"/>
      <c r="R1842"/>
      <c r="S1842"/>
      <c r="T1842">
        <v>153464</v>
      </c>
      <c r="U1842">
        <v>2547.85</v>
      </c>
      <c r="V1842"/>
      <c r="W1842"/>
      <c r="X1842"/>
      <c r="Y1842"/>
      <c r="Z1842"/>
      <c r="AA1842"/>
      <c r="AB1842"/>
      <c r="AC1842"/>
      <c r="AD1842"/>
      <c r="AE1842"/>
      <c r="AF1842"/>
      <c r="AG1842"/>
      <c r="AH1842"/>
    </row>
    <row r="1843" spans="1:34" x14ac:dyDescent="0.25">
      <c r="A1843"/>
      <c r="B1843"/>
      <c r="C1843">
        <v>153239</v>
      </c>
      <c r="D1843" s="8">
        <v>1173.06</v>
      </c>
      <c r="E1843"/>
      <c r="F1843"/>
      <c r="G1843"/>
      <c r="H1843"/>
      <c r="I1843"/>
      <c r="J1843"/>
      <c r="K1843"/>
      <c r="L1843"/>
      <c r="M1843"/>
      <c r="N1843"/>
      <c r="O1843"/>
      <c r="P1843"/>
      <c r="R1843"/>
      <c r="S1843"/>
      <c r="T1843">
        <v>153466</v>
      </c>
      <c r="U1843">
        <v>2661.45</v>
      </c>
      <c r="V1843"/>
      <c r="W1843"/>
      <c r="X1843"/>
      <c r="Y1843"/>
      <c r="Z1843"/>
      <c r="AA1843"/>
      <c r="AB1843"/>
      <c r="AC1843"/>
      <c r="AD1843"/>
      <c r="AE1843"/>
      <c r="AF1843"/>
      <c r="AG1843"/>
      <c r="AH1843"/>
    </row>
    <row r="1844" spans="1:34" x14ac:dyDescent="0.25">
      <c r="A1844"/>
      <c r="B1844"/>
      <c r="C1844">
        <v>153240</v>
      </c>
      <c r="D1844" s="8">
        <v>2498.2399999999998</v>
      </c>
      <c r="E1844"/>
      <c r="F1844"/>
      <c r="G1844"/>
      <c r="H1844"/>
      <c r="I1844"/>
      <c r="J1844"/>
      <c r="K1844"/>
      <c r="L1844"/>
      <c r="M1844"/>
      <c r="N1844"/>
      <c r="O1844"/>
      <c r="P1844"/>
      <c r="R1844"/>
      <c r="S1844"/>
      <c r="T1844">
        <v>153467</v>
      </c>
      <c r="U1844">
        <v>2997.21</v>
      </c>
      <c r="V1844"/>
      <c r="W1844"/>
      <c r="X1844"/>
      <c r="Y1844"/>
      <c r="Z1844"/>
      <c r="AA1844"/>
      <c r="AB1844"/>
      <c r="AC1844"/>
      <c r="AD1844"/>
      <c r="AE1844"/>
      <c r="AF1844"/>
      <c r="AG1844"/>
      <c r="AH1844"/>
    </row>
    <row r="1845" spans="1:34" x14ac:dyDescent="0.25">
      <c r="A1845"/>
      <c r="B1845"/>
      <c r="C1845">
        <v>153241</v>
      </c>
      <c r="D1845" s="8">
        <v>1086.53</v>
      </c>
      <c r="E1845"/>
      <c r="F1845"/>
      <c r="G1845"/>
      <c r="H1845"/>
      <c r="I1845"/>
      <c r="J1845"/>
      <c r="K1845"/>
      <c r="L1845"/>
      <c r="M1845"/>
      <c r="N1845"/>
      <c r="O1845"/>
      <c r="P1845"/>
      <c r="R1845"/>
      <c r="S1845"/>
      <c r="T1845">
        <v>153468</v>
      </c>
      <c r="U1845">
        <v>2564.5300000000002</v>
      </c>
      <c r="V1845"/>
      <c r="W1845"/>
      <c r="X1845"/>
      <c r="Y1845"/>
      <c r="Z1845"/>
      <c r="AA1845"/>
      <c r="AB1845"/>
      <c r="AC1845"/>
      <c r="AD1845"/>
      <c r="AE1845"/>
      <c r="AF1845"/>
      <c r="AG1845"/>
      <c r="AH1845"/>
    </row>
    <row r="1846" spans="1:34" x14ac:dyDescent="0.25">
      <c r="A1846"/>
      <c r="B1846"/>
      <c r="C1846">
        <v>153242</v>
      </c>
      <c r="D1846" s="8">
        <v>139.78</v>
      </c>
      <c r="E1846"/>
      <c r="F1846"/>
      <c r="G1846"/>
      <c r="H1846"/>
      <c r="I1846"/>
      <c r="J1846"/>
      <c r="K1846"/>
      <c r="L1846"/>
      <c r="M1846"/>
      <c r="N1846"/>
      <c r="O1846"/>
      <c r="P1846"/>
      <c r="R1846"/>
      <c r="S1846"/>
      <c r="T1846">
        <v>153469</v>
      </c>
      <c r="U1846">
        <v>1456.63</v>
      </c>
      <c r="V1846"/>
      <c r="W1846"/>
      <c r="X1846"/>
      <c r="Y1846"/>
      <c r="Z1846"/>
      <c r="AA1846"/>
      <c r="AB1846"/>
      <c r="AC1846"/>
      <c r="AD1846"/>
      <c r="AE1846"/>
      <c r="AF1846"/>
      <c r="AG1846"/>
      <c r="AH1846"/>
    </row>
    <row r="1847" spans="1:34" x14ac:dyDescent="0.25">
      <c r="A1847"/>
      <c r="B1847"/>
      <c r="C1847">
        <v>153243</v>
      </c>
      <c r="D1847" s="8">
        <v>1079.45</v>
      </c>
      <c r="E1847"/>
      <c r="F1847"/>
      <c r="G1847"/>
      <c r="H1847"/>
      <c r="I1847"/>
      <c r="J1847"/>
      <c r="K1847"/>
      <c r="L1847"/>
      <c r="M1847"/>
      <c r="N1847"/>
      <c r="O1847"/>
      <c r="P1847"/>
      <c r="R1847"/>
      <c r="S1847"/>
      <c r="T1847">
        <v>153470</v>
      </c>
      <c r="U1847">
        <v>1026.9100000000001</v>
      </c>
      <c r="V1847"/>
      <c r="W1847"/>
      <c r="X1847"/>
      <c r="Y1847"/>
      <c r="Z1847"/>
      <c r="AA1847"/>
      <c r="AB1847"/>
      <c r="AC1847"/>
      <c r="AD1847"/>
      <c r="AE1847"/>
      <c r="AF1847"/>
      <c r="AG1847"/>
      <c r="AH1847"/>
    </row>
    <row r="1848" spans="1:34" x14ac:dyDescent="0.25">
      <c r="A1848"/>
      <c r="B1848"/>
      <c r="C1848">
        <v>153244</v>
      </c>
      <c r="D1848" s="8">
        <v>861.01</v>
      </c>
      <c r="E1848"/>
      <c r="F1848"/>
      <c r="G1848"/>
      <c r="H1848"/>
      <c r="I1848"/>
      <c r="J1848"/>
      <c r="K1848"/>
      <c r="L1848"/>
      <c r="M1848"/>
      <c r="N1848"/>
      <c r="O1848"/>
      <c r="P1848"/>
      <c r="R1848"/>
      <c r="S1848"/>
      <c r="T1848">
        <v>153471</v>
      </c>
      <c r="U1848">
        <v>1945.24</v>
      </c>
      <c r="V1848"/>
      <c r="W1848"/>
      <c r="X1848"/>
      <c r="Y1848"/>
      <c r="Z1848"/>
      <c r="AA1848"/>
      <c r="AB1848"/>
      <c r="AC1848"/>
      <c r="AD1848"/>
      <c r="AE1848"/>
      <c r="AF1848"/>
      <c r="AG1848"/>
      <c r="AH1848"/>
    </row>
    <row r="1849" spans="1:34" x14ac:dyDescent="0.25">
      <c r="A1849"/>
      <c r="B1849"/>
      <c r="C1849">
        <v>153245</v>
      </c>
      <c r="D1849" s="8">
        <v>104.03</v>
      </c>
      <c r="E1849"/>
      <c r="F1849"/>
      <c r="G1849"/>
      <c r="H1849"/>
      <c r="I1849"/>
      <c r="J1849"/>
      <c r="K1849"/>
      <c r="L1849"/>
      <c r="M1849"/>
      <c r="N1849"/>
      <c r="O1849"/>
      <c r="P1849"/>
      <c r="R1849"/>
      <c r="S1849"/>
      <c r="T1849">
        <v>153472</v>
      </c>
      <c r="U1849">
        <v>336.18</v>
      </c>
      <c r="V1849"/>
      <c r="W1849"/>
      <c r="X1849"/>
      <c r="Y1849"/>
      <c r="Z1849"/>
      <c r="AA1849"/>
      <c r="AB1849"/>
      <c r="AC1849"/>
      <c r="AD1849"/>
      <c r="AE1849"/>
      <c r="AF1849"/>
      <c r="AG1849"/>
      <c r="AH1849"/>
    </row>
    <row r="1850" spans="1:34" x14ac:dyDescent="0.25">
      <c r="A1850"/>
      <c r="B1850"/>
      <c r="C1850">
        <v>153246</v>
      </c>
      <c r="D1850" s="8">
        <v>1759.25</v>
      </c>
      <c r="E1850"/>
      <c r="F1850"/>
      <c r="G1850"/>
      <c r="H1850"/>
      <c r="I1850"/>
      <c r="J1850"/>
      <c r="K1850"/>
      <c r="L1850"/>
      <c r="M1850"/>
      <c r="N1850"/>
      <c r="O1850"/>
      <c r="P1850"/>
      <c r="R1850"/>
      <c r="S1850"/>
      <c r="T1850">
        <v>153473</v>
      </c>
      <c r="U1850">
        <v>1065.8800000000001</v>
      </c>
      <c r="V1850"/>
      <c r="W1850"/>
      <c r="X1850"/>
      <c r="Y1850"/>
      <c r="Z1850"/>
      <c r="AA1850"/>
      <c r="AB1850"/>
      <c r="AC1850"/>
      <c r="AD1850"/>
      <c r="AE1850"/>
      <c r="AF1850"/>
      <c r="AG1850"/>
      <c r="AH1850"/>
    </row>
    <row r="1851" spans="1:34" x14ac:dyDescent="0.25">
      <c r="A1851"/>
      <c r="B1851"/>
      <c r="C1851">
        <v>153247</v>
      </c>
      <c r="D1851" s="8">
        <v>1764.83</v>
      </c>
      <c r="E1851"/>
      <c r="F1851"/>
      <c r="G1851"/>
      <c r="H1851"/>
      <c r="I1851"/>
      <c r="J1851"/>
      <c r="K1851"/>
      <c r="L1851"/>
      <c r="M1851"/>
      <c r="N1851"/>
      <c r="O1851"/>
      <c r="P1851"/>
      <c r="R1851"/>
      <c r="S1851"/>
      <c r="T1851">
        <v>153474</v>
      </c>
      <c r="U1851">
        <v>1672.59</v>
      </c>
      <c r="V1851"/>
      <c r="W1851"/>
      <c r="X1851"/>
      <c r="Y1851"/>
      <c r="Z1851"/>
      <c r="AA1851"/>
      <c r="AB1851"/>
      <c r="AC1851"/>
      <c r="AD1851"/>
      <c r="AE1851"/>
      <c r="AF1851"/>
      <c r="AG1851"/>
      <c r="AH1851"/>
    </row>
    <row r="1852" spans="1:34" x14ac:dyDescent="0.25">
      <c r="A1852"/>
      <c r="B1852"/>
      <c r="C1852">
        <v>153248</v>
      </c>
      <c r="D1852" s="8">
        <v>895.26</v>
      </c>
      <c r="E1852"/>
      <c r="F1852"/>
      <c r="G1852"/>
      <c r="H1852"/>
      <c r="I1852"/>
      <c r="J1852"/>
      <c r="K1852"/>
      <c r="L1852"/>
      <c r="M1852"/>
      <c r="N1852"/>
      <c r="O1852"/>
      <c r="P1852"/>
      <c r="R1852"/>
      <c r="S1852"/>
      <c r="T1852">
        <v>153476</v>
      </c>
      <c r="U1852">
        <v>2760.95</v>
      </c>
      <c r="V1852"/>
      <c r="W1852"/>
      <c r="X1852"/>
      <c r="Y1852"/>
      <c r="Z1852"/>
      <c r="AA1852"/>
      <c r="AB1852"/>
      <c r="AC1852"/>
      <c r="AD1852"/>
      <c r="AE1852"/>
      <c r="AF1852"/>
      <c r="AG1852"/>
      <c r="AH1852"/>
    </row>
    <row r="1853" spans="1:34" x14ac:dyDescent="0.25">
      <c r="A1853"/>
      <c r="B1853"/>
      <c r="C1853">
        <v>153249</v>
      </c>
      <c r="D1853" s="8">
        <v>439.56</v>
      </c>
      <c r="E1853"/>
      <c r="F1853"/>
      <c r="G1853"/>
      <c r="H1853"/>
      <c r="I1853"/>
      <c r="J1853"/>
      <c r="K1853"/>
      <c r="L1853"/>
      <c r="M1853"/>
      <c r="N1853"/>
      <c r="O1853"/>
      <c r="P1853"/>
      <c r="R1853"/>
      <c r="S1853"/>
      <c r="T1853">
        <v>153477</v>
      </c>
      <c r="U1853">
        <v>2640.34</v>
      </c>
      <c r="V1853"/>
      <c r="W1853"/>
      <c r="X1853"/>
      <c r="Y1853"/>
      <c r="Z1853"/>
      <c r="AA1853"/>
      <c r="AB1853"/>
      <c r="AC1853"/>
      <c r="AD1853"/>
      <c r="AE1853"/>
      <c r="AF1853"/>
      <c r="AG1853"/>
      <c r="AH1853"/>
    </row>
    <row r="1854" spans="1:34" x14ac:dyDescent="0.25">
      <c r="A1854"/>
      <c r="B1854"/>
      <c r="C1854">
        <v>153250</v>
      </c>
      <c r="D1854" s="8">
        <v>473.88</v>
      </c>
      <c r="E1854"/>
      <c r="F1854"/>
      <c r="G1854"/>
      <c r="H1854"/>
      <c r="I1854"/>
      <c r="J1854"/>
      <c r="K1854"/>
      <c r="L1854"/>
      <c r="M1854"/>
      <c r="N1854"/>
      <c r="O1854"/>
      <c r="P1854"/>
      <c r="R1854"/>
      <c r="S1854"/>
      <c r="T1854">
        <v>153478</v>
      </c>
      <c r="U1854">
        <v>2053.92</v>
      </c>
      <c r="V1854"/>
      <c r="W1854"/>
      <c r="X1854"/>
      <c r="Y1854"/>
      <c r="Z1854"/>
      <c r="AA1854"/>
      <c r="AB1854"/>
      <c r="AC1854"/>
      <c r="AD1854"/>
      <c r="AE1854"/>
      <c r="AF1854"/>
      <c r="AG1854"/>
      <c r="AH1854"/>
    </row>
    <row r="1855" spans="1:34" x14ac:dyDescent="0.25">
      <c r="A1855"/>
      <c r="B1855"/>
      <c r="C1855">
        <v>153251</v>
      </c>
      <c r="D1855" s="8">
        <v>2602.81</v>
      </c>
      <c r="E1855"/>
      <c r="F1855"/>
      <c r="G1855"/>
      <c r="H1855"/>
      <c r="I1855"/>
      <c r="J1855"/>
      <c r="K1855"/>
      <c r="L1855"/>
      <c r="M1855"/>
      <c r="N1855"/>
      <c r="O1855"/>
      <c r="P1855"/>
      <c r="R1855"/>
      <c r="S1855"/>
      <c r="T1855">
        <v>153479</v>
      </c>
      <c r="U1855">
        <v>2696.53</v>
      </c>
      <c r="V1855"/>
      <c r="W1855"/>
      <c r="X1855"/>
      <c r="Y1855"/>
      <c r="Z1855"/>
      <c r="AA1855"/>
      <c r="AB1855"/>
      <c r="AC1855"/>
      <c r="AD1855"/>
      <c r="AE1855"/>
      <c r="AF1855"/>
      <c r="AG1855"/>
      <c r="AH1855"/>
    </row>
    <row r="1856" spans="1:34" x14ac:dyDescent="0.25">
      <c r="A1856"/>
      <c r="B1856"/>
      <c r="C1856">
        <v>153252</v>
      </c>
      <c r="D1856" s="8">
        <v>1166.1400000000001</v>
      </c>
      <c r="E1856"/>
      <c r="F1856"/>
      <c r="G1856"/>
      <c r="H1856"/>
      <c r="I1856"/>
      <c r="J1856"/>
      <c r="K1856"/>
      <c r="L1856"/>
      <c r="M1856"/>
      <c r="N1856"/>
      <c r="O1856"/>
      <c r="P1856"/>
      <c r="R1856"/>
      <c r="S1856"/>
      <c r="T1856">
        <v>153480</v>
      </c>
      <c r="U1856">
        <v>1121.6500000000001</v>
      </c>
      <c r="V1856"/>
      <c r="W1856"/>
      <c r="X1856"/>
      <c r="Y1856"/>
      <c r="Z1856"/>
      <c r="AA1856"/>
      <c r="AB1856"/>
      <c r="AC1856"/>
      <c r="AD1856"/>
      <c r="AE1856"/>
      <c r="AF1856"/>
      <c r="AG1856"/>
      <c r="AH1856"/>
    </row>
    <row r="1857" spans="1:34" x14ac:dyDescent="0.25">
      <c r="A1857"/>
      <c r="B1857"/>
      <c r="C1857">
        <v>153253</v>
      </c>
      <c r="D1857" s="8">
        <v>926.8</v>
      </c>
      <c r="E1857"/>
      <c r="F1857"/>
      <c r="G1857"/>
      <c r="H1857"/>
      <c r="I1857"/>
      <c r="J1857"/>
      <c r="K1857"/>
      <c r="L1857"/>
      <c r="M1857"/>
      <c r="N1857"/>
      <c r="O1857"/>
      <c r="P1857"/>
      <c r="R1857"/>
      <c r="S1857"/>
      <c r="T1857">
        <v>153481</v>
      </c>
      <c r="U1857">
        <v>2442.8000000000002</v>
      </c>
      <c r="V1857"/>
      <c r="W1857"/>
      <c r="X1857"/>
      <c r="Y1857"/>
      <c r="Z1857"/>
      <c r="AA1857"/>
      <c r="AB1857"/>
      <c r="AC1857"/>
      <c r="AD1857"/>
      <c r="AE1857"/>
      <c r="AF1857"/>
      <c r="AG1857"/>
      <c r="AH1857"/>
    </row>
    <row r="1858" spans="1:34" x14ac:dyDescent="0.25">
      <c r="A1858"/>
      <c r="B1858"/>
      <c r="C1858">
        <v>153254</v>
      </c>
      <c r="D1858" s="8">
        <v>1385.15</v>
      </c>
      <c r="E1858"/>
      <c r="F1858"/>
      <c r="G1858"/>
      <c r="H1858"/>
      <c r="I1858"/>
      <c r="J1858"/>
      <c r="K1858"/>
      <c r="L1858"/>
      <c r="M1858"/>
      <c r="N1858"/>
      <c r="O1858"/>
      <c r="P1858"/>
      <c r="R1858"/>
      <c r="S1858"/>
      <c r="T1858">
        <v>153482</v>
      </c>
      <c r="U1858">
        <v>2471.02</v>
      </c>
      <c r="V1858"/>
      <c r="W1858"/>
      <c r="X1858"/>
      <c r="Y1858"/>
      <c r="Z1858"/>
      <c r="AA1858"/>
      <c r="AB1858"/>
      <c r="AC1858"/>
      <c r="AD1858"/>
      <c r="AE1858"/>
      <c r="AF1858"/>
      <c r="AG1858"/>
      <c r="AH1858"/>
    </row>
    <row r="1859" spans="1:34" x14ac:dyDescent="0.25">
      <c r="A1859"/>
      <c r="B1859"/>
      <c r="C1859">
        <v>153255</v>
      </c>
      <c r="D1859" s="8">
        <v>329.11</v>
      </c>
      <c r="E1859"/>
      <c r="F1859"/>
      <c r="G1859"/>
      <c r="H1859"/>
      <c r="I1859"/>
      <c r="J1859"/>
      <c r="K1859"/>
      <c r="L1859"/>
      <c r="M1859"/>
      <c r="N1859"/>
      <c r="O1859"/>
      <c r="P1859"/>
      <c r="R1859"/>
      <c r="S1859"/>
      <c r="T1859">
        <v>153483</v>
      </c>
      <c r="U1859">
        <v>270.10000000000002</v>
      </c>
      <c r="V1859"/>
      <c r="W1859"/>
      <c r="X1859"/>
      <c r="Y1859"/>
      <c r="Z1859"/>
      <c r="AA1859"/>
      <c r="AB1859"/>
      <c r="AC1859"/>
      <c r="AD1859"/>
      <c r="AE1859"/>
      <c r="AF1859"/>
      <c r="AG1859"/>
      <c r="AH1859"/>
    </row>
    <row r="1860" spans="1:34" x14ac:dyDescent="0.25">
      <c r="A1860"/>
      <c r="B1860"/>
      <c r="C1860">
        <v>153256</v>
      </c>
      <c r="D1860" s="8">
        <v>1032.03</v>
      </c>
      <c r="E1860"/>
      <c r="F1860"/>
      <c r="G1860"/>
      <c r="H1860"/>
      <c r="I1860"/>
      <c r="J1860"/>
      <c r="K1860"/>
      <c r="L1860"/>
      <c r="M1860"/>
      <c r="N1860"/>
      <c r="O1860"/>
      <c r="P1860"/>
      <c r="R1860"/>
      <c r="S1860"/>
      <c r="T1860">
        <v>153485</v>
      </c>
      <c r="U1860">
        <v>2025</v>
      </c>
      <c r="V1860"/>
      <c r="W1860"/>
      <c r="X1860"/>
      <c r="Y1860"/>
      <c r="Z1860"/>
      <c r="AA1860"/>
      <c r="AB1860"/>
      <c r="AC1860"/>
      <c r="AD1860"/>
      <c r="AE1860"/>
      <c r="AF1860"/>
      <c r="AG1860"/>
      <c r="AH1860"/>
    </row>
    <row r="1861" spans="1:34" x14ac:dyDescent="0.25">
      <c r="A1861"/>
      <c r="B1861"/>
      <c r="C1861">
        <v>153257</v>
      </c>
      <c r="D1861" s="8">
        <v>445.39</v>
      </c>
      <c r="E1861"/>
      <c r="F1861"/>
      <c r="G1861"/>
      <c r="H1861"/>
      <c r="I1861"/>
      <c r="J1861"/>
      <c r="K1861"/>
      <c r="L1861"/>
      <c r="M1861"/>
      <c r="N1861"/>
      <c r="O1861"/>
      <c r="P1861"/>
      <c r="R1861"/>
      <c r="S1861"/>
      <c r="T1861">
        <v>153486</v>
      </c>
      <c r="U1861">
        <v>336.5</v>
      </c>
      <c r="V1861"/>
      <c r="W1861"/>
      <c r="X1861"/>
      <c r="Y1861"/>
      <c r="Z1861"/>
      <c r="AA1861"/>
      <c r="AB1861"/>
      <c r="AC1861"/>
      <c r="AD1861"/>
      <c r="AE1861"/>
      <c r="AF1861"/>
      <c r="AG1861"/>
      <c r="AH1861"/>
    </row>
    <row r="1862" spans="1:34" x14ac:dyDescent="0.25">
      <c r="A1862"/>
      <c r="B1862"/>
      <c r="C1862">
        <v>153258</v>
      </c>
      <c r="D1862" s="8">
        <v>1778.9</v>
      </c>
      <c r="E1862"/>
      <c r="F1862"/>
      <c r="G1862"/>
      <c r="H1862"/>
      <c r="I1862"/>
      <c r="J1862"/>
      <c r="K1862"/>
      <c r="L1862"/>
      <c r="M1862"/>
      <c r="N1862"/>
      <c r="O1862"/>
      <c r="P1862"/>
      <c r="R1862"/>
      <c r="S1862"/>
      <c r="T1862">
        <v>153487</v>
      </c>
      <c r="U1862">
        <v>1168.23</v>
      </c>
      <c r="V1862"/>
      <c r="W1862"/>
      <c r="X1862"/>
      <c r="Y1862"/>
      <c r="Z1862"/>
      <c r="AA1862"/>
      <c r="AB1862"/>
      <c r="AC1862"/>
      <c r="AD1862"/>
      <c r="AE1862"/>
      <c r="AF1862"/>
      <c r="AG1862"/>
      <c r="AH1862"/>
    </row>
    <row r="1863" spans="1:34" x14ac:dyDescent="0.25">
      <c r="A1863"/>
      <c r="B1863"/>
      <c r="C1863">
        <v>153259</v>
      </c>
      <c r="D1863" s="8">
        <v>2559.54</v>
      </c>
      <c r="E1863"/>
      <c r="F1863"/>
      <c r="G1863"/>
      <c r="H1863"/>
      <c r="I1863"/>
      <c r="J1863"/>
      <c r="K1863"/>
      <c r="L1863"/>
      <c r="M1863"/>
      <c r="N1863"/>
      <c r="O1863"/>
      <c r="P1863"/>
      <c r="R1863"/>
      <c r="S1863"/>
      <c r="T1863">
        <v>153488</v>
      </c>
      <c r="U1863">
        <v>233.14</v>
      </c>
      <c r="V1863"/>
      <c r="W1863"/>
      <c r="X1863"/>
      <c r="Y1863"/>
      <c r="Z1863"/>
      <c r="AA1863"/>
      <c r="AB1863"/>
      <c r="AC1863"/>
      <c r="AD1863"/>
      <c r="AE1863"/>
      <c r="AF1863"/>
      <c r="AG1863"/>
      <c r="AH1863"/>
    </row>
    <row r="1864" spans="1:34" x14ac:dyDescent="0.25">
      <c r="A1864"/>
      <c r="B1864"/>
      <c r="C1864">
        <v>153260</v>
      </c>
      <c r="D1864" s="8">
        <v>1367.36</v>
      </c>
      <c r="E1864"/>
      <c r="F1864"/>
      <c r="G1864"/>
      <c r="H1864"/>
      <c r="I1864"/>
      <c r="J1864"/>
      <c r="K1864"/>
      <c r="L1864"/>
      <c r="M1864"/>
      <c r="N1864"/>
      <c r="O1864"/>
      <c r="P1864"/>
      <c r="R1864"/>
      <c r="S1864"/>
      <c r="T1864">
        <v>153489</v>
      </c>
      <c r="U1864">
        <v>336.99</v>
      </c>
      <c r="V1864"/>
      <c r="W1864"/>
      <c r="X1864"/>
      <c r="Y1864"/>
      <c r="Z1864"/>
      <c r="AA1864"/>
      <c r="AB1864"/>
      <c r="AC1864"/>
      <c r="AD1864"/>
      <c r="AE1864"/>
      <c r="AF1864"/>
      <c r="AG1864"/>
      <c r="AH1864"/>
    </row>
    <row r="1865" spans="1:34" x14ac:dyDescent="0.25">
      <c r="A1865"/>
      <c r="B1865"/>
      <c r="C1865">
        <v>153261</v>
      </c>
      <c r="D1865" s="8">
        <v>1845.62</v>
      </c>
      <c r="E1865"/>
      <c r="F1865"/>
      <c r="G1865"/>
      <c r="H1865"/>
      <c r="I1865"/>
      <c r="J1865"/>
      <c r="K1865"/>
      <c r="L1865"/>
      <c r="M1865"/>
      <c r="N1865"/>
      <c r="O1865"/>
      <c r="P1865"/>
      <c r="R1865"/>
      <c r="S1865"/>
      <c r="T1865">
        <v>153490</v>
      </c>
      <c r="U1865">
        <v>212.78</v>
      </c>
      <c r="V1865"/>
      <c r="W1865"/>
      <c r="X1865"/>
      <c r="Y1865"/>
      <c r="Z1865"/>
      <c r="AA1865"/>
      <c r="AB1865"/>
      <c r="AC1865"/>
      <c r="AD1865"/>
      <c r="AE1865"/>
      <c r="AF1865"/>
      <c r="AG1865"/>
      <c r="AH1865"/>
    </row>
    <row r="1866" spans="1:34" x14ac:dyDescent="0.25">
      <c r="A1866"/>
      <c r="B1866"/>
      <c r="C1866">
        <v>153262</v>
      </c>
      <c r="D1866" s="8">
        <v>584.71</v>
      </c>
      <c r="E1866"/>
      <c r="F1866"/>
      <c r="G1866"/>
      <c r="H1866"/>
      <c r="I1866"/>
      <c r="J1866"/>
      <c r="K1866"/>
      <c r="L1866"/>
      <c r="M1866"/>
      <c r="N1866"/>
      <c r="O1866"/>
      <c r="P1866"/>
      <c r="R1866"/>
      <c r="S1866"/>
      <c r="T1866">
        <v>153491</v>
      </c>
      <c r="U1866">
        <v>2063.92</v>
      </c>
      <c r="V1866"/>
      <c r="W1866"/>
      <c r="X1866"/>
      <c r="Y1866"/>
      <c r="Z1866"/>
      <c r="AA1866"/>
      <c r="AB1866"/>
      <c r="AC1866"/>
      <c r="AD1866"/>
      <c r="AE1866"/>
      <c r="AF1866"/>
      <c r="AG1866"/>
      <c r="AH1866"/>
    </row>
    <row r="1867" spans="1:34" x14ac:dyDescent="0.25">
      <c r="A1867"/>
      <c r="B1867"/>
      <c r="C1867">
        <v>153263</v>
      </c>
      <c r="D1867" s="8">
        <v>2412.48</v>
      </c>
      <c r="E1867"/>
      <c r="F1867"/>
      <c r="G1867"/>
      <c r="H1867"/>
      <c r="I1867"/>
      <c r="J1867"/>
      <c r="K1867"/>
      <c r="L1867"/>
      <c r="M1867"/>
      <c r="N1867"/>
      <c r="O1867"/>
      <c r="P1867"/>
      <c r="R1867"/>
      <c r="S1867"/>
      <c r="T1867">
        <v>153492</v>
      </c>
      <c r="U1867">
        <v>1379.05</v>
      </c>
      <c r="V1867"/>
      <c r="W1867"/>
      <c r="X1867"/>
      <c r="Y1867"/>
      <c r="Z1867"/>
      <c r="AA1867"/>
      <c r="AB1867"/>
      <c r="AC1867"/>
      <c r="AD1867"/>
      <c r="AE1867"/>
      <c r="AF1867"/>
      <c r="AG1867"/>
      <c r="AH1867"/>
    </row>
    <row r="1868" spans="1:34" x14ac:dyDescent="0.25">
      <c r="A1868"/>
      <c r="B1868"/>
      <c r="C1868">
        <v>153264</v>
      </c>
      <c r="D1868" s="8">
        <v>2710.98</v>
      </c>
      <c r="E1868"/>
      <c r="F1868"/>
      <c r="G1868"/>
      <c r="H1868"/>
      <c r="I1868"/>
      <c r="J1868"/>
      <c r="K1868"/>
      <c r="L1868"/>
      <c r="M1868"/>
      <c r="N1868"/>
      <c r="O1868"/>
      <c r="P1868"/>
      <c r="R1868"/>
      <c r="S1868"/>
      <c r="T1868">
        <v>153493</v>
      </c>
      <c r="U1868">
        <v>1966.2</v>
      </c>
      <c r="V1868"/>
      <c r="W1868"/>
      <c r="X1868"/>
      <c r="Y1868"/>
      <c r="Z1868"/>
      <c r="AA1868"/>
      <c r="AB1868"/>
      <c r="AC1868"/>
      <c r="AD1868"/>
      <c r="AE1868"/>
      <c r="AF1868"/>
      <c r="AG1868"/>
      <c r="AH1868"/>
    </row>
    <row r="1869" spans="1:34" x14ac:dyDescent="0.25">
      <c r="A1869"/>
      <c r="B1869"/>
      <c r="C1869">
        <v>153265</v>
      </c>
      <c r="D1869" s="8">
        <v>2548.9699999999998</v>
      </c>
      <c r="E1869"/>
      <c r="F1869"/>
      <c r="G1869"/>
      <c r="H1869"/>
      <c r="I1869"/>
      <c r="J1869"/>
      <c r="K1869"/>
      <c r="L1869"/>
      <c r="M1869"/>
      <c r="N1869"/>
      <c r="O1869"/>
      <c r="P1869"/>
      <c r="R1869"/>
      <c r="S1869"/>
      <c r="T1869">
        <v>153494</v>
      </c>
      <c r="U1869">
        <v>2943.5</v>
      </c>
      <c r="V1869"/>
      <c r="W1869"/>
      <c r="X1869"/>
      <c r="Y1869"/>
      <c r="Z1869"/>
      <c r="AA1869"/>
      <c r="AB1869"/>
      <c r="AC1869"/>
      <c r="AD1869"/>
      <c r="AE1869"/>
      <c r="AF1869"/>
      <c r="AG1869"/>
      <c r="AH1869"/>
    </row>
    <row r="1870" spans="1:34" x14ac:dyDescent="0.25">
      <c r="A1870"/>
      <c r="B1870"/>
      <c r="C1870">
        <v>153266</v>
      </c>
      <c r="D1870" s="8">
        <v>792.2</v>
      </c>
      <c r="E1870"/>
      <c r="F1870"/>
      <c r="G1870"/>
      <c r="H1870"/>
      <c r="I1870"/>
      <c r="J1870"/>
      <c r="K1870"/>
      <c r="L1870"/>
      <c r="M1870"/>
      <c r="N1870"/>
      <c r="O1870"/>
      <c r="P1870"/>
      <c r="R1870"/>
      <c r="S1870"/>
      <c r="T1870">
        <v>153495</v>
      </c>
      <c r="U1870">
        <v>109.06</v>
      </c>
      <c r="V1870"/>
      <c r="W1870"/>
      <c r="X1870"/>
      <c r="Y1870"/>
      <c r="Z1870"/>
      <c r="AA1870"/>
      <c r="AB1870"/>
      <c r="AC1870"/>
      <c r="AD1870"/>
      <c r="AE1870"/>
      <c r="AF1870"/>
      <c r="AG1870"/>
      <c r="AH1870"/>
    </row>
    <row r="1871" spans="1:34" x14ac:dyDescent="0.25">
      <c r="A1871"/>
      <c r="B1871"/>
      <c r="C1871">
        <v>153267</v>
      </c>
      <c r="D1871" s="8">
        <v>1436.94</v>
      </c>
      <c r="E1871"/>
      <c r="F1871"/>
      <c r="G1871"/>
      <c r="H1871"/>
      <c r="I1871"/>
      <c r="J1871"/>
      <c r="K1871"/>
      <c r="L1871"/>
      <c r="M1871"/>
      <c r="N1871"/>
      <c r="O1871"/>
      <c r="P1871"/>
      <c r="R1871"/>
      <c r="S1871"/>
      <c r="T1871">
        <v>153496</v>
      </c>
      <c r="U1871">
        <v>2951.27</v>
      </c>
      <c r="V1871"/>
      <c r="W1871"/>
      <c r="X1871"/>
      <c r="Y1871"/>
      <c r="Z1871"/>
      <c r="AA1871"/>
      <c r="AB1871"/>
      <c r="AC1871"/>
      <c r="AD1871"/>
      <c r="AE1871"/>
      <c r="AF1871"/>
      <c r="AG1871"/>
      <c r="AH1871"/>
    </row>
    <row r="1872" spans="1:34" x14ac:dyDescent="0.25">
      <c r="A1872"/>
      <c r="B1872"/>
      <c r="C1872">
        <v>153268</v>
      </c>
      <c r="D1872" s="8">
        <v>1275.22</v>
      </c>
      <c r="E1872"/>
      <c r="F1872"/>
      <c r="G1872"/>
      <c r="H1872"/>
      <c r="I1872"/>
      <c r="J1872"/>
      <c r="K1872"/>
      <c r="L1872"/>
      <c r="M1872"/>
      <c r="N1872"/>
      <c r="O1872"/>
      <c r="P1872"/>
      <c r="R1872"/>
      <c r="S1872"/>
      <c r="T1872">
        <v>153498</v>
      </c>
      <c r="U1872">
        <v>1662.19</v>
      </c>
      <c r="V1872"/>
      <c r="W1872"/>
      <c r="X1872"/>
      <c r="Y1872"/>
      <c r="Z1872"/>
      <c r="AA1872"/>
      <c r="AB1872"/>
      <c r="AC1872"/>
      <c r="AD1872"/>
      <c r="AE1872"/>
      <c r="AF1872"/>
      <c r="AG1872"/>
      <c r="AH1872"/>
    </row>
    <row r="1873" spans="1:34" x14ac:dyDescent="0.25">
      <c r="A1873"/>
      <c r="B1873"/>
      <c r="C1873">
        <v>153269</v>
      </c>
      <c r="D1873" s="8">
        <v>2563.3200000000002</v>
      </c>
      <c r="E1873"/>
      <c r="F1873"/>
      <c r="G1873"/>
      <c r="H1873"/>
      <c r="I1873"/>
      <c r="J1873"/>
      <c r="K1873"/>
      <c r="L1873"/>
      <c r="M1873"/>
      <c r="N1873"/>
      <c r="O1873"/>
      <c r="P1873"/>
      <c r="R1873"/>
      <c r="S1873"/>
      <c r="T1873">
        <v>153499</v>
      </c>
      <c r="U1873">
        <v>1231.76</v>
      </c>
      <c r="V1873"/>
      <c r="W1873"/>
      <c r="X1873"/>
      <c r="Y1873"/>
      <c r="Z1873"/>
      <c r="AA1873"/>
      <c r="AB1873"/>
      <c r="AC1873"/>
      <c r="AD1873"/>
      <c r="AE1873"/>
      <c r="AF1873"/>
      <c r="AG1873"/>
      <c r="AH1873"/>
    </row>
    <row r="1874" spans="1:34" x14ac:dyDescent="0.25">
      <c r="A1874"/>
      <c r="B1874"/>
      <c r="C1874">
        <v>153270</v>
      </c>
      <c r="D1874" s="8">
        <v>114.48</v>
      </c>
      <c r="E1874"/>
      <c r="F1874"/>
      <c r="G1874"/>
      <c r="H1874"/>
      <c r="I1874"/>
      <c r="J1874"/>
      <c r="K1874"/>
      <c r="L1874"/>
      <c r="M1874"/>
      <c r="N1874"/>
      <c r="O1874"/>
      <c r="P1874"/>
      <c r="R1874"/>
      <c r="S1874"/>
      <c r="T1874">
        <v>153500</v>
      </c>
      <c r="U1874">
        <v>988.54</v>
      </c>
      <c r="V1874"/>
      <c r="W1874"/>
      <c r="X1874"/>
      <c r="Y1874"/>
      <c r="Z1874"/>
      <c r="AA1874"/>
      <c r="AB1874"/>
      <c r="AC1874"/>
      <c r="AD1874"/>
      <c r="AE1874"/>
      <c r="AF1874"/>
      <c r="AG1874"/>
      <c r="AH1874"/>
    </row>
    <row r="1875" spans="1:34" x14ac:dyDescent="0.25">
      <c r="A1875"/>
      <c r="B1875"/>
      <c r="C1875">
        <v>153271</v>
      </c>
      <c r="D1875" s="8">
        <v>220.16</v>
      </c>
      <c r="E1875"/>
      <c r="F1875"/>
      <c r="G1875"/>
      <c r="H1875"/>
      <c r="I1875"/>
      <c r="J1875"/>
      <c r="K1875"/>
      <c r="L1875"/>
      <c r="M1875"/>
      <c r="N1875"/>
      <c r="O1875"/>
      <c r="P1875"/>
      <c r="R1875"/>
      <c r="S1875"/>
      <c r="T1875">
        <v>153502</v>
      </c>
      <c r="U1875">
        <v>2570.64</v>
      </c>
      <c r="V1875"/>
      <c r="W1875"/>
      <c r="X1875"/>
      <c r="Y1875"/>
      <c r="Z1875"/>
      <c r="AA1875"/>
      <c r="AB1875"/>
      <c r="AC1875"/>
      <c r="AD1875"/>
      <c r="AE1875"/>
      <c r="AF1875"/>
      <c r="AG1875"/>
      <c r="AH1875"/>
    </row>
    <row r="1876" spans="1:34" x14ac:dyDescent="0.25">
      <c r="A1876"/>
      <c r="B1876"/>
      <c r="C1876">
        <v>153272</v>
      </c>
      <c r="D1876" s="8">
        <v>20.25</v>
      </c>
      <c r="E1876"/>
      <c r="F1876"/>
      <c r="G1876"/>
      <c r="H1876"/>
      <c r="I1876"/>
      <c r="J1876"/>
      <c r="K1876"/>
      <c r="L1876"/>
      <c r="M1876"/>
      <c r="N1876"/>
      <c r="O1876"/>
      <c r="P1876"/>
      <c r="R1876"/>
      <c r="S1876"/>
      <c r="T1876">
        <v>153504</v>
      </c>
      <c r="U1876">
        <v>2574.08</v>
      </c>
      <c r="V1876"/>
      <c r="W1876"/>
      <c r="X1876"/>
      <c r="Y1876"/>
      <c r="Z1876"/>
      <c r="AA1876"/>
      <c r="AB1876"/>
      <c r="AC1876"/>
      <c r="AD1876"/>
      <c r="AE1876"/>
      <c r="AF1876"/>
      <c r="AG1876"/>
      <c r="AH1876"/>
    </row>
    <row r="1877" spans="1:34" x14ac:dyDescent="0.25">
      <c r="A1877"/>
      <c r="B1877"/>
      <c r="C1877">
        <v>153273</v>
      </c>
      <c r="D1877" s="8">
        <v>1603.13</v>
      </c>
      <c r="E1877"/>
      <c r="F1877"/>
      <c r="G1877"/>
      <c r="H1877"/>
      <c r="I1877"/>
      <c r="J1877"/>
      <c r="K1877"/>
      <c r="L1877"/>
      <c r="M1877"/>
      <c r="N1877"/>
      <c r="O1877"/>
      <c r="P1877"/>
      <c r="R1877"/>
      <c r="S1877"/>
      <c r="T1877">
        <v>153505</v>
      </c>
      <c r="U1877">
        <v>2507.85</v>
      </c>
      <c r="V1877"/>
      <c r="W1877"/>
      <c r="X1877"/>
      <c r="Y1877"/>
      <c r="Z1877"/>
      <c r="AA1877"/>
      <c r="AB1877"/>
      <c r="AC1877"/>
      <c r="AD1877"/>
      <c r="AE1877"/>
      <c r="AF1877"/>
      <c r="AG1877"/>
      <c r="AH1877"/>
    </row>
    <row r="1878" spans="1:34" x14ac:dyDescent="0.25">
      <c r="A1878"/>
      <c r="B1878"/>
      <c r="C1878">
        <v>153274</v>
      </c>
      <c r="D1878" s="8">
        <v>1639.64</v>
      </c>
      <c r="E1878"/>
      <c r="F1878"/>
      <c r="G1878"/>
      <c r="H1878"/>
      <c r="I1878"/>
      <c r="J1878"/>
      <c r="K1878"/>
      <c r="L1878"/>
      <c r="M1878"/>
      <c r="N1878"/>
      <c r="O1878"/>
      <c r="P1878"/>
      <c r="R1878"/>
      <c r="S1878"/>
      <c r="T1878">
        <v>153506</v>
      </c>
      <c r="U1878">
        <v>2735.65</v>
      </c>
      <c r="V1878"/>
      <c r="W1878"/>
      <c r="X1878"/>
      <c r="Y1878"/>
      <c r="Z1878"/>
      <c r="AA1878"/>
      <c r="AB1878"/>
      <c r="AC1878"/>
      <c r="AD1878"/>
      <c r="AE1878"/>
      <c r="AF1878"/>
      <c r="AG1878"/>
      <c r="AH1878"/>
    </row>
    <row r="1879" spans="1:34" x14ac:dyDescent="0.25">
      <c r="A1879"/>
      <c r="B1879"/>
      <c r="C1879">
        <v>153275</v>
      </c>
      <c r="D1879" s="8">
        <v>2444.11</v>
      </c>
      <c r="E1879"/>
      <c r="F1879"/>
      <c r="G1879"/>
      <c r="H1879"/>
      <c r="I1879"/>
      <c r="J1879"/>
      <c r="K1879"/>
      <c r="L1879"/>
      <c r="M1879"/>
      <c r="N1879"/>
      <c r="O1879"/>
      <c r="P1879"/>
      <c r="R1879"/>
      <c r="S1879"/>
      <c r="T1879">
        <v>153507</v>
      </c>
      <c r="U1879">
        <v>1435.56</v>
      </c>
      <c r="V1879"/>
      <c r="W1879"/>
      <c r="X1879"/>
      <c r="Y1879"/>
      <c r="Z1879"/>
      <c r="AA1879"/>
      <c r="AB1879"/>
      <c r="AC1879"/>
      <c r="AD1879"/>
      <c r="AE1879"/>
      <c r="AF1879"/>
      <c r="AG1879"/>
      <c r="AH1879"/>
    </row>
    <row r="1880" spans="1:34" x14ac:dyDescent="0.25">
      <c r="A1880"/>
      <c r="B1880"/>
      <c r="C1880">
        <v>153276</v>
      </c>
      <c r="D1880" s="8">
        <v>1993.95</v>
      </c>
      <c r="E1880"/>
      <c r="F1880"/>
      <c r="G1880"/>
      <c r="H1880"/>
      <c r="I1880"/>
      <c r="J1880"/>
      <c r="K1880"/>
      <c r="L1880"/>
      <c r="M1880"/>
      <c r="N1880"/>
      <c r="O1880"/>
      <c r="P1880"/>
      <c r="R1880"/>
      <c r="S1880"/>
      <c r="T1880">
        <v>153508</v>
      </c>
      <c r="U1880">
        <v>682.16</v>
      </c>
      <c r="V1880"/>
      <c r="W1880"/>
      <c r="X1880"/>
      <c r="Y1880"/>
      <c r="Z1880"/>
      <c r="AA1880"/>
      <c r="AB1880"/>
      <c r="AC1880"/>
      <c r="AD1880"/>
      <c r="AE1880"/>
      <c r="AF1880"/>
      <c r="AG1880"/>
      <c r="AH1880"/>
    </row>
    <row r="1881" spans="1:34" x14ac:dyDescent="0.25">
      <c r="A1881"/>
      <c r="B1881"/>
      <c r="C1881">
        <v>153277</v>
      </c>
      <c r="D1881" s="8">
        <v>99.16</v>
      </c>
      <c r="E1881"/>
      <c r="F1881"/>
      <c r="G1881"/>
      <c r="H1881"/>
      <c r="I1881"/>
      <c r="J1881"/>
      <c r="K1881"/>
      <c r="L1881"/>
      <c r="M1881"/>
      <c r="N1881"/>
      <c r="O1881"/>
      <c r="P1881"/>
      <c r="R1881"/>
      <c r="S1881"/>
      <c r="T1881">
        <v>153509</v>
      </c>
      <c r="U1881">
        <v>1104.7</v>
      </c>
      <c r="V1881"/>
      <c r="W1881"/>
      <c r="X1881"/>
      <c r="Y1881"/>
      <c r="Z1881"/>
      <c r="AA1881"/>
      <c r="AB1881"/>
      <c r="AC1881"/>
      <c r="AD1881"/>
      <c r="AE1881"/>
      <c r="AF1881"/>
      <c r="AG1881"/>
      <c r="AH1881"/>
    </row>
    <row r="1882" spans="1:34" x14ac:dyDescent="0.25">
      <c r="A1882"/>
      <c r="B1882"/>
      <c r="C1882">
        <v>153278</v>
      </c>
      <c r="D1882" s="8">
        <v>2546.6999999999998</v>
      </c>
      <c r="E1882"/>
      <c r="F1882"/>
      <c r="G1882"/>
      <c r="H1882"/>
      <c r="I1882"/>
      <c r="J1882"/>
      <c r="K1882"/>
      <c r="L1882"/>
      <c r="M1882"/>
      <c r="N1882"/>
      <c r="O1882"/>
      <c r="P1882"/>
      <c r="R1882"/>
      <c r="S1882"/>
      <c r="T1882">
        <v>153510</v>
      </c>
      <c r="U1882">
        <v>631.89</v>
      </c>
      <c r="V1882"/>
      <c r="W1882"/>
      <c r="X1882"/>
      <c r="Y1882"/>
      <c r="Z1882"/>
      <c r="AA1882"/>
      <c r="AB1882"/>
      <c r="AC1882"/>
      <c r="AD1882"/>
      <c r="AE1882"/>
      <c r="AF1882"/>
      <c r="AG1882"/>
      <c r="AH1882"/>
    </row>
    <row r="1883" spans="1:34" x14ac:dyDescent="0.25">
      <c r="A1883"/>
      <c r="B1883"/>
      <c r="C1883">
        <v>153279</v>
      </c>
      <c r="D1883" s="8">
        <v>685.75</v>
      </c>
      <c r="E1883"/>
      <c r="F1883"/>
      <c r="G1883"/>
      <c r="H1883"/>
      <c r="I1883"/>
      <c r="J1883"/>
      <c r="K1883"/>
      <c r="L1883"/>
      <c r="M1883"/>
      <c r="N1883"/>
      <c r="O1883"/>
      <c r="P1883"/>
      <c r="R1883"/>
      <c r="S1883"/>
      <c r="T1883">
        <v>153511</v>
      </c>
      <c r="U1883">
        <v>339.26</v>
      </c>
      <c r="V1883"/>
      <c r="W1883"/>
      <c r="X1883"/>
      <c r="Y1883"/>
      <c r="Z1883"/>
      <c r="AA1883"/>
      <c r="AB1883"/>
      <c r="AC1883"/>
      <c r="AD1883"/>
      <c r="AE1883"/>
      <c r="AF1883"/>
      <c r="AG1883"/>
      <c r="AH1883"/>
    </row>
    <row r="1884" spans="1:34" x14ac:dyDescent="0.25">
      <c r="A1884"/>
      <c r="B1884"/>
      <c r="C1884">
        <v>153280</v>
      </c>
      <c r="D1884" s="8">
        <v>810.33</v>
      </c>
      <c r="E1884"/>
      <c r="F1884"/>
      <c r="G1884"/>
      <c r="H1884"/>
      <c r="I1884"/>
      <c r="J1884"/>
      <c r="K1884"/>
      <c r="L1884"/>
      <c r="M1884"/>
      <c r="N1884"/>
      <c r="O1884"/>
      <c r="P1884"/>
      <c r="R1884"/>
      <c r="S1884"/>
      <c r="T1884">
        <v>153512</v>
      </c>
      <c r="U1884">
        <v>1434.58</v>
      </c>
      <c r="V1884"/>
      <c r="W1884"/>
      <c r="X1884"/>
      <c r="Y1884"/>
      <c r="Z1884"/>
      <c r="AA1884"/>
      <c r="AB1884"/>
      <c r="AC1884"/>
      <c r="AD1884"/>
      <c r="AE1884"/>
      <c r="AF1884"/>
      <c r="AG1884"/>
      <c r="AH1884"/>
    </row>
    <row r="1885" spans="1:34" x14ac:dyDescent="0.25">
      <c r="A1885"/>
      <c r="B1885"/>
      <c r="C1885">
        <v>153281</v>
      </c>
      <c r="D1885" s="8">
        <v>981.15</v>
      </c>
      <c r="E1885"/>
      <c r="F1885"/>
      <c r="G1885"/>
      <c r="H1885"/>
      <c r="I1885"/>
      <c r="J1885"/>
      <c r="K1885"/>
      <c r="L1885"/>
      <c r="M1885"/>
      <c r="N1885"/>
      <c r="O1885"/>
      <c r="P1885"/>
      <c r="R1885"/>
      <c r="S1885"/>
      <c r="T1885">
        <v>153513</v>
      </c>
      <c r="U1885">
        <v>771.37</v>
      </c>
      <c r="V1885"/>
      <c r="W1885"/>
      <c r="X1885"/>
      <c r="Y1885"/>
      <c r="Z1885"/>
      <c r="AA1885"/>
      <c r="AB1885"/>
      <c r="AC1885"/>
      <c r="AD1885"/>
      <c r="AE1885"/>
      <c r="AF1885"/>
      <c r="AG1885"/>
      <c r="AH1885"/>
    </row>
    <row r="1886" spans="1:34" x14ac:dyDescent="0.25">
      <c r="A1886"/>
      <c r="B1886"/>
      <c r="C1886">
        <v>153282</v>
      </c>
      <c r="D1886" s="8">
        <v>1642.31</v>
      </c>
      <c r="E1886"/>
      <c r="F1886"/>
      <c r="G1886"/>
      <c r="H1886"/>
      <c r="I1886"/>
      <c r="J1886"/>
      <c r="K1886"/>
      <c r="L1886"/>
      <c r="M1886"/>
      <c r="N1886"/>
      <c r="O1886"/>
      <c r="P1886"/>
      <c r="R1886"/>
      <c r="S1886"/>
      <c r="T1886">
        <v>153514</v>
      </c>
      <c r="U1886">
        <v>2549.31</v>
      </c>
      <c r="V1886"/>
      <c r="W1886"/>
      <c r="X1886"/>
      <c r="Y1886"/>
      <c r="Z1886"/>
      <c r="AA1886"/>
      <c r="AB1886"/>
      <c r="AC1886"/>
      <c r="AD1886"/>
      <c r="AE1886"/>
      <c r="AF1886"/>
      <c r="AG1886"/>
      <c r="AH1886"/>
    </row>
    <row r="1887" spans="1:34" x14ac:dyDescent="0.25">
      <c r="A1887"/>
      <c r="B1887"/>
      <c r="C1887">
        <v>153283</v>
      </c>
      <c r="D1887" s="8">
        <v>617.11</v>
      </c>
      <c r="E1887"/>
      <c r="F1887"/>
      <c r="G1887"/>
      <c r="H1887"/>
      <c r="I1887"/>
      <c r="J1887"/>
      <c r="K1887"/>
      <c r="L1887"/>
      <c r="M1887"/>
      <c r="N1887"/>
      <c r="O1887"/>
      <c r="P1887"/>
      <c r="R1887"/>
      <c r="S1887"/>
      <c r="T1887">
        <v>153515</v>
      </c>
      <c r="U1887">
        <v>2747.77</v>
      </c>
      <c r="V1887"/>
      <c r="W1887"/>
      <c r="X1887"/>
      <c r="Y1887"/>
      <c r="Z1887"/>
      <c r="AA1887"/>
      <c r="AB1887"/>
      <c r="AC1887"/>
      <c r="AD1887"/>
      <c r="AE1887"/>
      <c r="AF1887"/>
      <c r="AG1887"/>
      <c r="AH1887"/>
    </row>
    <row r="1888" spans="1:34" x14ac:dyDescent="0.25">
      <c r="A1888"/>
      <c r="B1888"/>
      <c r="C1888">
        <v>153284</v>
      </c>
      <c r="D1888" s="8">
        <v>292.11</v>
      </c>
      <c r="E1888"/>
      <c r="F1888"/>
      <c r="G1888"/>
      <c r="H1888"/>
      <c r="I1888"/>
      <c r="J1888"/>
      <c r="K1888"/>
      <c r="L1888"/>
      <c r="M1888"/>
      <c r="N1888"/>
      <c r="O1888"/>
      <c r="P1888"/>
      <c r="R1888"/>
      <c r="S1888"/>
      <c r="T1888">
        <v>153516</v>
      </c>
      <c r="U1888">
        <v>2454.37</v>
      </c>
      <c r="V1888"/>
      <c r="W1888"/>
      <c r="X1888"/>
      <c r="Y1888"/>
      <c r="Z1888"/>
      <c r="AA1888"/>
      <c r="AB1888"/>
      <c r="AC1888"/>
      <c r="AD1888"/>
      <c r="AE1888"/>
      <c r="AF1888"/>
      <c r="AG1888"/>
      <c r="AH1888"/>
    </row>
    <row r="1889" spans="1:34" x14ac:dyDescent="0.25">
      <c r="A1889"/>
      <c r="B1889"/>
      <c r="C1889">
        <v>153285</v>
      </c>
      <c r="D1889" s="8">
        <v>1123.54</v>
      </c>
      <c r="E1889"/>
      <c r="F1889"/>
      <c r="G1889"/>
      <c r="H1889"/>
      <c r="I1889"/>
      <c r="J1889"/>
      <c r="K1889"/>
      <c r="L1889"/>
      <c r="M1889"/>
      <c r="N1889"/>
      <c r="O1889"/>
      <c r="P1889"/>
      <c r="R1889"/>
      <c r="S1889"/>
      <c r="T1889">
        <v>153517</v>
      </c>
      <c r="U1889">
        <v>195.66</v>
      </c>
      <c r="V1889"/>
      <c r="W1889"/>
      <c r="X1889"/>
      <c r="Y1889"/>
      <c r="Z1889"/>
      <c r="AA1889"/>
      <c r="AB1889"/>
      <c r="AC1889"/>
      <c r="AD1889"/>
      <c r="AE1889"/>
      <c r="AF1889"/>
      <c r="AG1889"/>
      <c r="AH1889"/>
    </row>
    <row r="1890" spans="1:34" x14ac:dyDescent="0.25">
      <c r="A1890"/>
      <c r="B1890"/>
      <c r="C1890">
        <v>153286</v>
      </c>
      <c r="D1890" s="8">
        <v>567.74</v>
      </c>
      <c r="E1890"/>
      <c r="F1890"/>
      <c r="G1890"/>
      <c r="H1890"/>
      <c r="I1890"/>
      <c r="J1890"/>
      <c r="K1890"/>
      <c r="L1890"/>
      <c r="M1890"/>
      <c r="N1890"/>
      <c r="O1890"/>
      <c r="P1890"/>
      <c r="R1890"/>
      <c r="S1890"/>
      <c r="T1890">
        <v>153518</v>
      </c>
      <c r="U1890">
        <v>1623.74</v>
      </c>
      <c r="V1890"/>
      <c r="W1890"/>
      <c r="X1890"/>
      <c r="Y1890"/>
      <c r="Z1890"/>
      <c r="AA1890"/>
      <c r="AB1890"/>
      <c r="AC1890"/>
      <c r="AD1890"/>
      <c r="AE1890"/>
      <c r="AF1890"/>
      <c r="AG1890"/>
      <c r="AH1890"/>
    </row>
    <row r="1891" spans="1:34" x14ac:dyDescent="0.25">
      <c r="A1891"/>
      <c r="B1891"/>
      <c r="C1891">
        <v>153289</v>
      </c>
      <c r="D1891" s="8">
        <v>1190.3699999999999</v>
      </c>
      <c r="E1891"/>
      <c r="F1891"/>
      <c r="G1891"/>
      <c r="H1891"/>
      <c r="I1891"/>
      <c r="J1891"/>
      <c r="K1891"/>
      <c r="L1891"/>
      <c r="M1891"/>
      <c r="N1891"/>
      <c r="O1891"/>
      <c r="P1891"/>
      <c r="R1891"/>
      <c r="S1891"/>
      <c r="T1891">
        <v>153519</v>
      </c>
      <c r="U1891">
        <v>94.58</v>
      </c>
      <c r="V1891"/>
      <c r="W1891"/>
      <c r="X1891"/>
      <c r="Y1891"/>
      <c r="Z1891"/>
      <c r="AA1891"/>
      <c r="AB1891"/>
      <c r="AC1891"/>
      <c r="AD1891"/>
      <c r="AE1891"/>
      <c r="AF1891"/>
      <c r="AG1891"/>
      <c r="AH1891"/>
    </row>
    <row r="1892" spans="1:34" x14ac:dyDescent="0.25">
      <c r="A1892"/>
      <c r="B1892"/>
      <c r="C1892">
        <v>153290</v>
      </c>
      <c r="D1892" s="8">
        <v>2621.91</v>
      </c>
      <c r="E1892"/>
      <c r="F1892"/>
      <c r="G1892"/>
      <c r="H1892"/>
      <c r="I1892"/>
      <c r="J1892"/>
      <c r="K1892"/>
      <c r="L1892"/>
      <c r="M1892"/>
      <c r="N1892"/>
      <c r="O1892"/>
      <c r="P1892"/>
      <c r="R1892"/>
      <c r="S1892"/>
      <c r="T1892">
        <v>153520</v>
      </c>
      <c r="U1892">
        <v>1566.57</v>
      </c>
      <c r="V1892"/>
      <c r="W1892"/>
      <c r="X1892"/>
      <c r="Y1892"/>
      <c r="Z1892"/>
      <c r="AA1892"/>
      <c r="AB1892"/>
      <c r="AC1892"/>
      <c r="AD1892"/>
      <c r="AE1892"/>
      <c r="AF1892"/>
      <c r="AG1892"/>
      <c r="AH1892"/>
    </row>
    <row r="1893" spans="1:34" x14ac:dyDescent="0.25">
      <c r="A1893"/>
      <c r="B1893"/>
      <c r="C1893">
        <v>153291</v>
      </c>
      <c r="D1893" s="8">
        <v>2442.77</v>
      </c>
      <c r="E1893"/>
      <c r="F1893"/>
      <c r="G1893"/>
      <c r="H1893"/>
      <c r="I1893"/>
      <c r="J1893"/>
      <c r="K1893"/>
      <c r="L1893"/>
      <c r="M1893"/>
      <c r="N1893"/>
      <c r="O1893"/>
      <c r="P1893"/>
      <c r="R1893"/>
      <c r="S1893"/>
      <c r="T1893">
        <v>153521</v>
      </c>
      <c r="U1893">
        <v>1813.16</v>
      </c>
      <c r="V1893"/>
      <c r="W1893"/>
      <c r="X1893"/>
      <c r="Y1893"/>
      <c r="Z1893"/>
      <c r="AA1893"/>
      <c r="AB1893"/>
      <c r="AC1893"/>
      <c r="AD1893"/>
      <c r="AE1893"/>
      <c r="AF1893"/>
      <c r="AG1893"/>
      <c r="AH1893"/>
    </row>
    <row r="1894" spans="1:34" x14ac:dyDescent="0.25">
      <c r="A1894"/>
      <c r="B1894"/>
      <c r="C1894">
        <v>153292</v>
      </c>
      <c r="D1894" s="8">
        <v>816.72</v>
      </c>
      <c r="E1894"/>
      <c r="F1894"/>
      <c r="G1894"/>
      <c r="H1894"/>
      <c r="I1894"/>
      <c r="J1894"/>
      <c r="K1894"/>
      <c r="L1894"/>
      <c r="M1894"/>
      <c r="N1894"/>
      <c r="O1894"/>
      <c r="P1894"/>
      <c r="R1894"/>
      <c r="S1894"/>
      <c r="T1894">
        <v>153522</v>
      </c>
      <c r="U1894">
        <v>847.13</v>
      </c>
      <c r="V1894"/>
      <c r="W1894"/>
      <c r="X1894"/>
      <c r="Y1894"/>
      <c r="Z1894"/>
      <c r="AA1894"/>
      <c r="AB1894"/>
      <c r="AC1894"/>
      <c r="AD1894"/>
      <c r="AE1894"/>
      <c r="AF1894"/>
      <c r="AG1894"/>
      <c r="AH1894"/>
    </row>
    <row r="1895" spans="1:34" x14ac:dyDescent="0.25">
      <c r="A1895"/>
      <c r="B1895"/>
      <c r="C1895">
        <v>153293</v>
      </c>
      <c r="D1895" s="8">
        <v>2445.02</v>
      </c>
      <c r="E1895"/>
      <c r="F1895"/>
      <c r="G1895"/>
      <c r="H1895"/>
      <c r="I1895"/>
      <c r="J1895"/>
      <c r="K1895"/>
      <c r="L1895"/>
      <c r="M1895"/>
      <c r="N1895"/>
      <c r="O1895"/>
      <c r="P1895"/>
      <c r="R1895"/>
      <c r="S1895"/>
      <c r="T1895">
        <v>153523</v>
      </c>
      <c r="U1895">
        <v>29.41</v>
      </c>
      <c r="V1895"/>
      <c r="W1895"/>
      <c r="X1895"/>
      <c r="Y1895"/>
      <c r="Z1895"/>
      <c r="AA1895"/>
      <c r="AB1895"/>
      <c r="AC1895"/>
      <c r="AD1895"/>
      <c r="AE1895"/>
      <c r="AF1895"/>
      <c r="AG1895"/>
      <c r="AH1895"/>
    </row>
    <row r="1896" spans="1:34" x14ac:dyDescent="0.25">
      <c r="A1896"/>
      <c r="B1896"/>
      <c r="C1896">
        <v>153294</v>
      </c>
      <c r="D1896" s="8">
        <v>1097.81</v>
      </c>
      <c r="E1896"/>
      <c r="F1896"/>
      <c r="G1896"/>
      <c r="H1896"/>
      <c r="I1896"/>
      <c r="J1896"/>
      <c r="K1896"/>
      <c r="L1896"/>
      <c r="M1896"/>
      <c r="N1896"/>
      <c r="O1896"/>
      <c r="P1896"/>
      <c r="R1896"/>
      <c r="S1896"/>
      <c r="T1896">
        <v>153525</v>
      </c>
      <c r="U1896">
        <v>36.74</v>
      </c>
      <c r="V1896"/>
      <c r="W1896"/>
      <c r="X1896"/>
      <c r="Y1896"/>
      <c r="Z1896"/>
      <c r="AA1896"/>
      <c r="AB1896"/>
      <c r="AC1896"/>
      <c r="AD1896"/>
      <c r="AE1896"/>
      <c r="AF1896"/>
      <c r="AG1896"/>
      <c r="AH1896"/>
    </row>
    <row r="1897" spans="1:34" x14ac:dyDescent="0.25">
      <c r="A1897"/>
      <c r="B1897"/>
      <c r="C1897">
        <v>153295</v>
      </c>
      <c r="D1897" s="8">
        <v>1623.73</v>
      </c>
      <c r="E1897"/>
      <c r="F1897"/>
      <c r="G1897"/>
      <c r="H1897"/>
      <c r="I1897"/>
      <c r="J1897"/>
      <c r="K1897"/>
      <c r="L1897"/>
      <c r="M1897"/>
      <c r="N1897"/>
      <c r="O1897"/>
      <c r="P1897"/>
      <c r="R1897"/>
      <c r="S1897"/>
      <c r="T1897">
        <v>153526</v>
      </c>
      <c r="U1897">
        <v>74.37</v>
      </c>
      <c r="V1897"/>
      <c r="W1897"/>
      <c r="X1897"/>
      <c r="Y1897"/>
      <c r="Z1897"/>
      <c r="AA1897"/>
      <c r="AB1897"/>
      <c r="AC1897"/>
      <c r="AD1897"/>
      <c r="AE1897"/>
      <c r="AF1897"/>
      <c r="AG1897"/>
      <c r="AH1897"/>
    </row>
    <row r="1898" spans="1:34" x14ac:dyDescent="0.25">
      <c r="A1898"/>
      <c r="B1898"/>
      <c r="C1898">
        <v>153296</v>
      </c>
      <c r="D1898" s="8">
        <v>1267.04</v>
      </c>
      <c r="E1898"/>
      <c r="F1898"/>
      <c r="G1898"/>
      <c r="H1898"/>
      <c r="I1898"/>
      <c r="J1898"/>
      <c r="K1898"/>
      <c r="L1898"/>
      <c r="M1898"/>
      <c r="N1898"/>
      <c r="O1898"/>
      <c r="P1898"/>
      <c r="R1898"/>
      <c r="S1898"/>
      <c r="T1898">
        <v>153527</v>
      </c>
      <c r="U1898">
        <v>2609.1799999999998</v>
      </c>
      <c r="V1898"/>
      <c r="W1898"/>
      <c r="X1898"/>
      <c r="Y1898"/>
      <c r="Z1898"/>
      <c r="AA1898"/>
      <c r="AB1898"/>
      <c r="AC1898"/>
      <c r="AD1898"/>
      <c r="AE1898"/>
      <c r="AF1898"/>
      <c r="AG1898"/>
      <c r="AH1898"/>
    </row>
    <row r="1899" spans="1:34" x14ac:dyDescent="0.25">
      <c r="A1899"/>
      <c r="B1899"/>
      <c r="C1899">
        <v>153297</v>
      </c>
      <c r="D1899" s="8">
        <v>1810.74</v>
      </c>
      <c r="E1899"/>
      <c r="F1899"/>
      <c r="G1899"/>
      <c r="H1899"/>
      <c r="I1899"/>
      <c r="J1899"/>
      <c r="K1899"/>
      <c r="L1899"/>
      <c r="M1899"/>
      <c r="N1899"/>
      <c r="O1899"/>
      <c r="P1899"/>
      <c r="R1899"/>
      <c r="S1899"/>
      <c r="T1899">
        <v>153528</v>
      </c>
      <c r="U1899">
        <v>156.72</v>
      </c>
      <c r="V1899"/>
      <c r="W1899"/>
      <c r="X1899"/>
      <c r="Y1899"/>
      <c r="Z1899"/>
      <c r="AA1899"/>
      <c r="AB1899"/>
      <c r="AC1899"/>
      <c r="AD1899"/>
      <c r="AE1899"/>
      <c r="AF1899"/>
      <c r="AG1899"/>
      <c r="AH1899"/>
    </row>
    <row r="1900" spans="1:34" x14ac:dyDescent="0.25">
      <c r="A1900"/>
      <c r="B1900"/>
      <c r="C1900">
        <v>153298</v>
      </c>
      <c r="D1900" s="8">
        <v>1851.58</v>
      </c>
      <c r="E1900"/>
      <c r="F1900"/>
      <c r="G1900"/>
      <c r="H1900"/>
      <c r="I1900"/>
      <c r="J1900"/>
      <c r="K1900"/>
      <c r="L1900"/>
      <c r="M1900"/>
      <c r="N1900"/>
      <c r="O1900"/>
      <c r="P1900"/>
      <c r="R1900"/>
      <c r="S1900"/>
      <c r="T1900">
        <v>153529</v>
      </c>
      <c r="U1900">
        <v>1629.84</v>
      </c>
      <c r="V1900"/>
      <c r="W1900"/>
      <c r="X1900"/>
      <c r="Y1900"/>
      <c r="Z1900"/>
      <c r="AA1900"/>
      <c r="AB1900"/>
      <c r="AC1900"/>
      <c r="AD1900"/>
      <c r="AE1900"/>
      <c r="AF1900"/>
      <c r="AG1900"/>
      <c r="AH1900"/>
    </row>
    <row r="1901" spans="1:34" x14ac:dyDescent="0.25">
      <c r="A1901"/>
      <c r="B1901"/>
      <c r="C1901">
        <v>153299</v>
      </c>
      <c r="D1901" s="8">
        <v>862.93</v>
      </c>
      <c r="E1901"/>
      <c r="F1901"/>
      <c r="G1901"/>
      <c r="H1901"/>
      <c r="I1901"/>
      <c r="J1901"/>
      <c r="K1901"/>
      <c r="L1901"/>
      <c r="M1901"/>
      <c r="N1901"/>
      <c r="O1901"/>
      <c r="P1901"/>
      <c r="R1901"/>
      <c r="S1901"/>
      <c r="T1901">
        <v>153530</v>
      </c>
      <c r="U1901">
        <v>2683.44</v>
      </c>
      <c r="V1901"/>
      <c r="W1901"/>
      <c r="X1901"/>
      <c r="Y1901"/>
      <c r="Z1901"/>
      <c r="AA1901"/>
      <c r="AB1901"/>
      <c r="AC1901"/>
      <c r="AD1901"/>
      <c r="AE1901"/>
      <c r="AF1901"/>
      <c r="AG1901"/>
      <c r="AH1901"/>
    </row>
    <row r="1902" spans="1:34" x14ac:dyDescent="0.25">
      <c r="A1902"/>
      <c r="B1902"/>
      <c r="C1902">
        <v>153300</v>
      </c>
      <c r="D1902" s="8">
        <v>2752.98</v>
      </c>
      <c r="E1902"/>
      <c r="F1902"/>
      <c r="G1902"/>
      <c r="H1902"/>
      <c r="I1902"/>
      <c r="J1902"/>
      <c r="K1902"/>
      <c r="L1902"/>
      <c r="M1902"/>
      <c r="N1902"/>
      <c r="O1902"/>
      <c r="P1902"/>
      <c r="R1902"/>
      <c r="S1902"/>
      <c r="T1902">
        <v>153531</v>
      </c>
      <c r="U1902">
        <v>697.53</v>
      </c>
      <c r="V1902"/>
      <c r="W1902"/>
      <c r="X1902"/>
      <c r="Y1902"/>
      <c r="Z1902"/>
      <c r="AA1902"/>
      <c r="AB1902"/>
      <c r="AC1902"/>
      <c r="AD1902"/>
      <c r="AE1902"/>
      <c r="AF1902"/>
      <c r="AG1902"/>
      <c r="AH1902"/>
    </row>
    <row r="1903" spans="1:34" x14ac:dyDescent="0.25">
      <c r="A1903"/>
      <c r="B1903"/>
      <c r="C1903">
        <v>153301</v>
      </c>
      <c r="D1903" s="8">
        <v>713.87</v>
      </c>
      <c r="E1903"/>
      <c r="F1903"/>
      <c r="G1903"/>
      <c r="H1903"/>
      <c r="I1903"/>
      <c r="J1903"/>
      <c r="K1903"/>
      <c r="L1903"/>
      <c r="M1903"/>
      <c r="N1903"/>
      <c r="O1903"/>
      <c r="P1903"/>
      <c r="R1903"/>
      <c r="S1903"/>
      <c r="T1903">
        <v>153532</v>
      </c>
      <c r="U1903">
        <v>2607.4899999999998</v>
      </c>
      <c r="V1903"/>
      <c r="W1903"/>
      <c r="X1903"/>
      <c r="Y1903"/>
      <c r="Z1903"/>
      <c r="AA1903"/>
      <c r="AB1903"/>
      <c r="AC1903"/>
      <c r="AD1903"/>
      <c r="AE1903"/>
      <c r="AF1903"/>
      <c r="AG1903"/>
      <c r="AH1903"/>
    </row>
    <row r="1904" spans="1:34" x14ac:dyDescent="0.25">
      <c r="A1904"/>
      <c r="B1904"/>
      <c r="C1904">
        <v>153302</v>
      </c>
      <c r="D1904" s="8">
        <v>2440.4899999999998</v>
      </c>
      <c r="E1904"/>
      <c r="F1904"/>
      <c r="G1904"/>
      <c r="H1904"/>
      <c r="I1904"/>
      <c r="J1904"/>
      <c r="K1904"/>
      <c r="L1904"/>
      <c r="M1904"/>
      <c r="N1904"/>
      <c r="O1904"/>
      <c r="P1904"/>
      <c r="R1904"/>
      <c r="S1904"/>
      <c r="T1904">
        <v>153534</v>
      </c>
      <c r="U1904">
        <v>1285.31</v>
      </c>
      <c r="V1904"/>
      <c r="W1904"/>
      <c r="X1904"/>
      <c r="Y1904"/>
      <c r="Z1904"/>
      <c r="AA1904"/>
      <c r="AB1904"/>
      <c r="AC1904"/>
      <c r="AD1904"/>
      <c r="AE1904"/>
      <c r="AF1904"/>
      <c r="AG1904"/>
      <c r="AH1904"/>
    </row>
    <row r="1905" spans="1:34" x14ac:dyDescent="0.25">
      <c r="A1905"/>
      <c r="B1905"/>
      <c r="C1905">
        <v>153303</v>
      </c>
      <c r="D1905" s="8">
        <v>1999.03</v>
      </c>
      <c r="E1905"/>
      <c r="F1905"/>
      <c r="G1905"/>
      <c r="H1905"/>
      <c r="I1905"/>
      <c r="J1905"/>
      <c r="K1905"/>
      <c r="L1905"/>
      <c r="M1905"/>
      <c r="N1905"/>
      <c r="O1905"/>
      <c r="P1905"/>
      <c r="R1905"/>
      <c r="S1905"/>
      <c r="T1905">
        <v>153535</v>
      </c>
      <c r="U1905">
        <v>2738.31</v>
      </c>
      <c r="V1905"/>
      <c r="W1905"/>
      <c r="X1905"/>
      <c r="Y1905"/>
      <c r="Z1905"/>
      <c r="AA1905"/>
      <c r="AB1905"/>
      <c r="AC1905"/>
      <c r="AD1905"/>
      <c r="AE1905"/>
      <c r="AF1905"/>
      <c r="AG1905"/>
      <c r="AH1905"/>
    </row>
    <row r="1906" spans="1:34" x14ac:dyDescent="0.25">
      <c r="A1906"/>
      <c r="B1906"/>
      <c r="C1906">
        <v>153304</v>
      </c>
      <c r="D1906" s="8">
        <v>1041.6199999999999</v>
      </c>
      <c r="E1906"/>
      <c r="F1906"/>
      <c r="G1906"/>
      <c r="H1906"/>
      <c r="I1906"/>
      <c r="J1906"/>
      <c r="K1906"/>
      <c r="L1906"/>
      <c r="M1906"/>
      <c r="N1906"/>
      <c r="O1906"/>
      <c r="P1906"/>
      <c r="R1906"/>
      <c r="S1906"/>
      <c r="T1906">
        <v>153536</v>
      </c>
      <c r="U1906">
        <v>413.11</v>
      </c>
      <c r="V1906"/>
      <c r="W1906"/>
      <c r="X1906"/>
      <c r="Y1906"/>
      <c r="Z1906"/>
      <c r="AA1906"/>
      <c r="AB1906"/>
      <c r="AC1906"/>
      <c r="AD1906"/>
      <c r="AE1906"/>
      <c r="AF1906"/>
      <c r="AG1906"/>
      <c r="AH1906"/>
    </row>
    <row r="1907" spans="1:34" x14ac:dyDescent="0.25">
      <c r="A1907"/>
      <c r="B1907"/>
      <c r="C1907">
        <v>153305</v>
      </c>
      <c r="D1907" s="8">
        <v>1736.68</v>
      </c>
      <c r="E1907"/>
      <c r="F1907"/>
      <c r="G1907"/>
      <c r="H1907"/>
      <c r="I1907"/>
      <c r="J1907"/>
      <c r="K1907"/>
      <c r="L1907"/>
      <c r="M1907"/>
      <c r="N1907"/>
      <c r="O1907"/>
      <c r="P1907"/>
      <c r="R1907"/>
      <c r="S1907"/>
      <c r="T1907">
        <v>153537</v>
      </c>
      <c r="U1907">
        <v>2038.05</v>
      </c>
      <c r="V1907"/>
      <c r="W1907"/>
      <c r="X1907"/>
      <c r="Y1907"/>
      <c r="Z1907"/>
      <c r="AA1907"/>
      <c r="AB1907"/>
      <c r="AC1907"/>
      <c r="AD1907"/>
      <c r="AE1907"/>
      <c r="AF1907"/>
      <c r="AG1907"/>
      <c r="AH1907"/>
    </row>
    <row r="1908" spans="1:34" x14ac:dyDescent="0.25">
      <c r="A1908"/>
      <c r="B1908"/>
      <c r="C1908">
        <v>153306</v>
      </c>
      <c r="D1908" s="8">
        <v>1464.56</v>
      </c>
      <c r="E1908"/>
      <c r="F1908"/>
      <c r="G1908"/>
      <c r="H1908"/>
      <c r="I1908"/>
      <c r="J1908"/>
      <c r="K1908"/>
      <c r="L1908"/>
      <c r="M1908"/>
      <c r="N1908"/>
      <c r="O1908"/>
      <c r="P1908"/>
      <c r="R1908"/>
      <c r="S1908"/>
      <c r="T1908">
        <v>153538</v>
      </c>
      <c r="U1908">
        <v>2706.04</v>
      </c>
      <c r="V1908"/>
      <c r="W1908"/>
      <c r="X1908"/>
      <c r="Y1908"/>
      <c r="Z1908"/>
      <c r="AA1908"/>
      <c r="AB1908"/>
      <c r="AC1908"/>
      <c r="AD1908"/>
      <c r="AE1908"/>
      <c r="AF1908"/>
      <c r="AG1908"/>
      <c r="AH1908"/>
    </row>
    <row r="1909" spans="1:34" x14ac:dyDescent="0.25">
      <c r="A1909"/>
      <c r="B1909"/>
      <c r="C1909">
        <v>153308</v>
      </c>
      <c r="D1909" s="8">
        <v>386.66</v>
      </c>
      <c r="E1909"/>
      <c r="F1909"/>
      <c r="G1909"/>
      <c r="H1909"/>
      <c r="I1909"/>
      <c r="J1909"/>
      <c r="K1909"/>
      <c r="L1909"/>
      <c r="M1909"/>
      <c r="N1909"/>
      <c r="O1909"/>
      <c r="P1909"/>
      <c r="R1909"/>
      <c r="S1909"/>
      <c r="T1909">
        <v>153539</v>
      </c>
      <c r="U1909">
        <v>488.52</v>
      </c>
      <c r="V1909"/>
      <c r="W1909"/>
      <c r="X1909"/>
      <c r="Y1909"/>
      <c r="Z1909"/>
      <c r="AA1909"/>
      <c r="AB1909"/>
      <c r="AC1909"/>
      <c r="AD1909"/>
      <c r="AE1909"/>
      <c r="AF1909"/>
      <c r="AG1909"/>
      <c r="AH1909"/>
    </row>
    <row r="1910" spans="1:34" x14ac:dyDescent="0.25">
      <c r="A1910"/>
      <c r="B1910"/>
      <c r="C1910">
        <v>153309</v>
      </c>
      <c r="D1910" s="8">
        <v>1289.19</v>
      </c>
      <c r="E1910"/>
      <c r="F1910"/>
      <c r="G1910"/>
      <c r="H1910"/>
      <c r="I1910"/>
      <c r="J1910"/>
      <c r="K1910"/>
      <c r="L1910"/>
      <c r="M1910"/>
      <c r="N1910"/>
      <c r="O1910"/>
      <c r="P1910"/>
      <c r="R1910"/>
      <c r="S1910"/>
      <c r="T1910">
        <v>153540</v>
      </c>
      <c r="U1910">
        <v>1001.19</v>
      </c>
      <c r="V1910"/>
      <c r="W1910"/>
      <c r="X1910"/>
      <c r="Y1910"/>
      <c r="Z1910"/>
      <c r="AA1910"/>
      <c r="AB1910"/>
      <c r="AC1910"/>
      <c r="AD1910"/>
      <c r="AE1910"/>
      <c r="AF1910"/>
      <c r="AG1910"/>
      <c r="AH1910"/>
    </row>
    <row r="1911" spans="1:34" x14ac:dyDescent="0.25">
      <c r="A1911"/>
      <c r="B1911"/>
      <c r="C1911">
        <v>153310</v>
      </c>
      <c r="D1911" s="8">
        <v>856.67</v>
      </c>
      <c r="E1911"/>
      <c r="F1911"/>
      <c r="G1911"/>
      <c r="H1911"/>
      <c r="I1911"/>
      <c r="J1911"/>
      <c r="K1911"/>
      <c r="L1911"/>
      <c r="M1911"/>
      <c r="N1911"/>
      <c r="O1911"/>
      <c r="P1911"/>
      <c r="R1911"/>
      <c r="S1911"/>
      <c r="T1911">
        <v>153543</v>
      </c>
      <c r="U1911">
        <v>2479.65</v>
      </c>
      <c r="V1911"/>
      <c r="W1911"/>
      <c r="X1911"/>
      <c r="Y1911"/>
      <c r="Z1911"/>
      <c r="AA1911"/>
      <c r="AB1911"/>
      <c r="AC1911"/>
      <c r="AD1911"/>
      <c r="AE1911"/>
      <c r="AF1911"/>
      <c r="AG1911"/>
      <c r="AH1911"/>
    </row>
    <row r="1912" spans="1:34" x14ac:dyDescent="0.25">
      <c r="A1912"/>
      <c r="B1912"/>
      <c r="C1912">
        <v>153313</v>
      </c>
      <c r="D1912" s="8">
        <v>2579.67</v>
      </c>
      <c r="E1912"/>
      <c r="F1912"/>
      <c r="G1912"/>
      <c r="H1912"/>
      <c r="I1912"/>
      <c r="J1912"/>
      <c r="K1912"/>
      <c r="L1912"/>
      <c r="M1912"/>
      <c r="N1912"/>
      <c r="O1912"/>
      <c r="P1912"/>
      <c r="R1912"/>
      <c r="S1912"/>
      <c r="T1912">
        <v>153544</v>
      </c>
      <c r="U1912">
        <v>1160.5999999999999</v>
      </c>
      <c r="V1912"/>
      <c r="W1912"/>
      <c r="X1912"/>
      <c r="Y1912"/>
      <c r="Z1912"/>
      <c r="AA1912"/>
      <c r="AB1912"/>
      <c r="AC1912"/>
      <c r="AD1912"/>
      <c r="AE1912"/>
      <c r="AF1912"/>
      <c r="AG1912"/>
      <c r="AH1912"/>
    </row>
    <row r="1913" spans="1:34" x14ac:dyDescent="0.25">
      <c r="A1913"/>
      <c r="B1913"/>
      <c r="C1913">
        <v>153314</v>
      </c>
      <c r="D1913" s="8">
        <v>1552.2</v>
      </c>
      <c r="E1913"/>
      <c r="F1913"/>
      <c r="G1913"/>
      <c r="H1913"/>
      <c r="I1913"/>
      <c r="J1913"/>
      <c r="K1913"/>
      <c r="L1913"/>
      <c r="M1913"/>
      <c r="N1913"/>
      <c r="O1913"/>
      <c r="P1913"/>
      <c r="R1913"/>
      <c r="S1913"/>
      <c r="T1913">
        <v>153545</v>
      </c>
      <c r="U1913">
        <v>1984.18</v>
      </c>
      <c r="V1913"/>
      <c r="W1913"/>
      <c r="X1913"/>
      <c r="Y1913"/>
      <c r="Z1913"/>
      <c r="AA1913"/>
      <c r="AB1913"/>
      <c r="AC1913"/>
      <c r="AD1913"/>
      <c r="AE1913"/>
      <c r="AF1913"/>
      <c r="AG1913"/>
      <c r="AH1913"/>
    </row>
    <row r="1914" spans="1:34" x14ac:dyDescent="0.25">
      <c r="A1914"/>
      <c r="B1914"/>
      <c r="C1914">
        <v>153315</v>
      </c>
      <c r="D1914" s="8">
        <v>1573.94</v>
      </c>
      <c r="E1914"/>
      <c r="F1914"/>
      <c r="G1914"/>
      <c r="H1914"/>
      <c r="I1914"/>
      <c r="J1914"/>
      <c r="K1914"/>
      <c r="L1914"/>
      <c r="M1914"/>
      <c r="N1914"/>
      <c r="O1914"/>
      <c r="P1914"/>
      <c r="R1914"/>
      <c r="S1914"/>
      <c r="T1914">
        <v>153547</v>
      </c>
      <c r="U1914">
        <v>765.27</v>
      </c>
      <c r="V1914"/>
      <c r="W1914"/>
      <c r="X1914"/>
      <c r="Y1914"/>
      <c r="Z1914"/>
      <c r="AA1914"/>
      <c r="AB1914"/>
      <c r="AC1914"/>
      <c r="AD1914"/>
      <c r="AE1914"/>
      <c r="AF1914"/>
      <c r="AG1914"/>
      <c r="AH1914"/>
    </row>
    <row r="1915" spans="1:34" x14ac:dyDescent="0.25">
      <c r="A1915"/>
      <c r="B1915"/>
      <c r="C1915">
        <v>153316</v>
      </c>
      <c r="D1915" s="8">
        <v>417.25</v>
      </c>
      <c r="E1915"/>
      <c r="F1915"/>
      <c r="G1915"/>
      <c r="H1915"/>
      <c r="I1915"/>
      <c r="J1915"/>
      <c r="K1915"/>
      <c r="L1915"/>
      <c r="M1915"/>
      <c r="N1915"/>
      <c r="O1915"/>
      <c r="P1915"/>
      <c r="R1915"/>
      <c r="S1915"/>
      <c r="T1915">
        <v>153548</v>
      </c>
      <c r="U1915">
        <v>342.19</v>
      </c>
      <c r="V1915"/>
      <c r="W1915"/>
      <c r="X1915"/>
      <c r="Y1915"/>
      <c r="Z1915"/>
      <c r="AA1915"/>
      <c r="AB1915"/>
      <c r="AC1915"/>
      <c r="AD1915"/>
      <c r="AE1915"/>
      <c r="AF1915"/>
      <c r="AG1915"/>
      <c r="AH1915"/>
    </row>
    <row r="1916" spans="1:34" x14ac:dyDescent="0.25">
      <c r="A1916"/>
      <c r="B1916"/>
      <c r="C1916">
        <v>153317</v>
      </c>
      <c r="D1916" s="8">
        <v>2622.91</v>
      </c>
      <c r="E1916"/>
      <c r="F1916"/>
      <c r="G1916"/>
      <c r="H1916"/>
      <c r="I1916"/>
      <c r="J1916"/>
      <c r="K1916"/>
      <c r="L1916"/>
      <c r="M1916"/>
      <c r="N1916"/>
      <c r="O1916"/>
      <c r="P1916"/>
      <c r="R1916"/>
      <c r="S1916"/>
      <c r="T1916">
        <v>153549</v>
      </c>
      <c r="U1916">
        <v>1869.55</v>
      </c>
      <c r="V1916"/>
      <c r="W1916"/>
      <c r="X1916"/>
      <c r="Y1916"/>
      <c r="Z1916"/>
      <c r="AA1916"/>
      <c r="AB1916"/>
      <c r="AC1916"/>
      <c r="AD1916"/>
      <c r="AE1916"/>
      <c r="AF1916"/>
      <c r="AG1916"/>
      <c r="AH1916"/>
    </row>
    <row r="1917" spans="1:34" x14ac:dyDescent="0.25">
      <c r="A1917"/>
      <c r="B1917"/>
      <c r="C1917">
        <v>153318</v>
      </c>
      <c r="D1917" s="8">
        <v>2416.8000000000002</v>
      </c>
      <c r="E1917"/>
      <c r="F1917"/>
      <c r="G1917"/>
      <c r="H1917"/>
      <c r="I1917"/>
      <c r="J1917"/>
      <c r="K1917"/>
      <c r="L1917"/>
      <c r="M1917"/>
      <c r="N1917"/>
      <c r="O1917"/>
      <c r="P1917"/>
      <c r="R1917"/>
      <c r="S1917"/>
      <c r="T1917">
        <v>153550</v>
      </c>
      <c r="U1917">
        <v>1837.98</v>
      </c>
      <c r="V1917"/>
      <c r="W1917"/>
      <c r="X1917"/>
      <c r="Y1917"/>
      <c r="Z1917"/>
      <c r="AA1917"/>
      <c r="AB1917"/>
      <c r="AC1917"/>
      <c r="AD1917"/>
      <c r="AE1917"/>
      <c r="AF1917"/>
      <c r="AG1917"/>
      <c r="AH1917"/>
    </row>
    <row r="1918" spans="1:34" x14ac:dyDescent="0.25">
      <c r="A1918"/>
      <c r="B1918"/>
      <c r="C1918">
        <v>153319</v>
      </c>
      <c r="D1918" s="8">
        <v>2407.4</v>
      </c>
      <c r="E1918"/>
      <c r="F1918"/>
      <c r="G1918"/>
      <c r="H1918"/>
      <c r="I1918"/>
      <c r="J1918"/>
      <c r="K1918"/>
      <c r="L1918"/>
      <c r="M1918"/>
      <c r="N1918"/>
      <c r="O1918"/>
      <c r="P1918"/>
      <c r="R1918"/>
      <c r="S1918"/>
      <c r="T1918">
        <v>153551</v>
      </c>
      <c r="U1918">
        <v>626.66999999999996</v>
      </c>
      <c r="V1918"/>
      <c r="W1918"/>
      <c r="X1918"/>
      <c r="Y1918"/>
      <c r="Z1918"/>
      <c r="AA1918"/>
      <c r="AB1918"/>
      <c r="AC1918"/>
      <c r="AD1918"/>
      <c r="AE1918"/>
      <c r="AF1918"/>
      <c r="AG1918"/>
      <c r="AH1918"/>
    </row>
    <row r="1919" spans="1:34" x14ac:dyDescent="0.25">
      <c r="A1919"/>
      <c r="B1919"/>
      <c r="C1919">
        <v>153320</v>
      </c>
      <c r="D1919" s="8">
        <v>2771.84</v>
      </c>
      <c r="E1919"/>
      <c r="F1919"/>
      <c r="G1919"/>
      <c r="H1919"/>
      <c r="I1919"/>
      <c r="J1919"/>
      <c r="K1919"/>
      <c r="L1919"/>
      <c r="M1919"/>
      <c r="N1919"/>
      <c r="O1919"/>
      <c r="P1919"/>
      <c r="R1919"/>
      <c r="S1919"/>
      <c r="T1919">
        <v>153552</v>
      </c>
      <c r="U1919">
        <v>2936.58</v>
      </c>
      <c r="V1919"/>
      <c r="W1919"/>
      <c r="X1919"/>
      <c r="Y1919"/>
      <c r="Z1919"/>
      <c r="AA1919"/>
      <c r="AB1919"/>
      <c r="AC1919"/>
      <c r="AD1919"/>
      <c r="AE1919"/>
      <c r="AF1919"/>
      <c r="AG1919"/>
      <c r="AH1919"/>
    </row>
    <row r="1920" spans="1:34" x14ac:dyDescent="0.25">
      <c r="A1920"/>
      <c r="B1920"/>
      <c r="C1920">
        <v>153321</v>
      </c>
      <c r="D1920" s="8">
        <v>1664.96</v>
      </c>
      <c r="E1920"/>
      <c r="F1920"/>
      <c r="G1920"/>
      <c r="H1920"/>
      <c r="I1920"/>
      <c r="J1920"/>
      <c r="K1920"/>
      <c r="L1920"/>
      <c r="M1920"/>
      <c r="N1920"/>
      <c r="O1920"/>
      <c r="P1920"/>
      <c r="R1920"/>
      <c r="S1920"/>
      <c r="T1920">
        <v>153554</v>
      </c>
      <c r="U1920">
        <v>147.47999999999999</v>
      </c>
      <c r="V1920"/>
      <c r="W1920"/>
      <c r="X1920"/>
      <c r="Y1920"/>
      <c r="Z1920"/>
      <c r="AA1920"/>
      <c r="AB1920"/>
      <c r="AC1920"/>
      <c r="AD1920"/>
      <c r="AE1920"/>
      <c r="AF1920"/>
      <c r="AG1920"/>
      <c r="AH1920"/>
    </row>
    <row r="1921" spans="1:34" x14ac:dyDescent="0.25">
      <c r="A1921"/>
      <c r="B1921"/>
      <c r="C1921">
        <v>153322</v>
      </c>
      <c r="D1921" s="8">
        <v>813.32</v>
      </c>
      <c r="E1921"/>
      <c r="F1921"/>
      <c r="G1921"/>
      <c r="H1921"/>
      <c r="I1921"/>
      <c r="J1921"/>
      <c r="K1921"/>
      <c r="L1921"/>
      <c r="M1921"/>
      <c r="N1921"/>
      <c r="O1921"/>
      <c r="P1921"/>
      <c r="R1921"/>
      <c r="S1921"/>
      <c r="T1921">
        <v>153555</v>
      </c>
      <c r="U1921">
        <v>2995.73</v>
      </c>
      <c r="V1921"/>
      <c r="W1921"/>
      <c r="X1921"/>
      <c r="Y1921"/>
      <c r="Z1921"/>
      <c r="AA1921"/>
      <c r="AB1921"/>
      <c r="AC1921"/>
      <c r="AD1921"/>
      <c r="AE1921"/>
      <c r="AF1921"/>
      <c r="AG1921"/>
      <c r="AH1921"/>
    </row>
    <row r="1922" spans="1:34" x14ac:dyDescent="0.25">
      <c r="A1922"/>
      <c r="B1922"/>
      <c r="C1922">
        <v>153323</v>
      </c>
      <c r="D1922" s="8">
        <v>1313.94</v>
      </c>
      <c r="E1922"/>
      <c r="F1922"/>
      <c r="G1922"/>
      <c r="H1922"/>
      <c r="I1922"/>
      <c r="J1922"/>
      <c r="K1922"/>
      <c r="L1922"/>
      <c r="M1922"/>
      <c r="N1922"/>
      <c r="O1922"/>
      <c r="P1922"/>
      <c r="R1922"/>
      <c r="S1922"/>
      <c r="T1922">
        <v>153556</v>
      </c>
      <c r="U1922">
        <v>2687.32</v>
      </c>
      <c r="V1922"/>
      <c r="W1922"/>
      <c r="X1922"/>
      <c r="Y1922"/>
      <c r="Z1922"/>
      <c r="AA1922"/>
      <c r="AB1922"/>
      <c r="AC1922"/>
      <c r="AD1922"/>
      <c r="AE1922"/>
      <c r="AF1922"/>
      <c r="AG1922"/>
      <c r="AH1922"/>
    </row>
    <row r="1923" spans="1:34" x14ac:dyDescent="0.25">
      <c r="A1923"/>
      <c r="B1923"/>
      <c r="C1923">
        <v>153324</v>
      </c>
      <c r="D1923" s="8">
        <v>2984.37</v>
      </c>
      <c r="E1923"/>
      <c r="F1923"/>
      <c r="G1923"/>
      <c r="H1923"/>
      <c r="I1923"/>
      <c r="J1923"/>
      <c r="K1923"/>
      <c r="L1923"/>
      <c r="M1923"/>
      <c r="N1923"/>
      <c r="O1923"/>
      <c r="P1923"/>
      <c r="R1923"/>
      <c r="S1923"/>
      <c r="T1923">
        <v>153557</v>
      </c>
      <c r="U1923">
        <v>1796.78</v>
      </c>
      <c r="V1923"/>
      <c r="W1923"/>
      <c r="X1923"/>
      <c r="Y1923"/>
      <c r="Z1923"/>
      <c r="AA1923"/>
      <c r="AB1923"/>
      <c r="AC1923"/>
      <c r="AD1923"/>
      <c r="AE1923"/>
      <c r="AF1923"/>
      <c r="AG1923"/>
      <c r="AH1923"/>
    </row>
    <row r="1924" spans="1:34" x14ac:dyDescent="0.25">
      <c r="A1924"/>
      <c r="B1924"/>
      <c r="C1924">
        <v>153325</v>
      </c>
      <c r="D1924" s="8">
        <v>145.65</v>
      </c>
      <c r="E1924"/>
      <c r="F1924"/>
      <c r="G1924"/>
      <c r="H1924"/>
      <c r="I1924"/>
      <c r="J1924"/>
      <c r="K1924"/>
      <c r="L1924"/>
      <c r="M1924"/>
      <c r="N1924"/>
      <c r="O1924"/>
      <c r="P1924"/>
      <c r="R1924"/>
      <c r="S1924"/>
      <c r="T1924">
        <v>153558</v>
      </c>
      <c r="U1924">
        <v>1924.59</v>
      </c>
      <c r="V1924"/>
      <c r="W1924"/>
      <c r="X1924"/>
      <c r="Y1924"/>
      <c r="Z1924"/>
      <c r="AA1924"/>
      <c r="AB1924"/>
      <c r="AC1924"/>
      <c r="AD1924"/>
      <c r="AE1924"/>
      <c r="AF1924"/>
      <c r="AG1924"/>
      <c r="AH1924"/>
    </row>
    <row r="1925" spans="1:34" x14ac:dyDescent="0.25">
      <c r="A1925"/>
      <c r="B1925"/>
      <c r="C1925">
        <v>153327</v>
      </c>
      <c r="D1925" s="8">
        <v>1954.17</v>
      </c>
      <c r="E1925"/>
      <c r="F1925"/>
      <c r="G1925"/>
      <c r="H1925"/>
      <c r="I1925"/>
      <c r="J1925"/>
      <c r="K1925"/>
      <c r="L1925"/>
      <c r="M1925"/>
      <c r="N1925"/>
      <c r="O1925"/>
      <c r="P1925"/>
      <c r="R1925"/>
      <c r="S1925"/>
      <c r="T1925">
        <v>153559</v>
      </c>
      <c r="U1925">
        <v>743.18</v>
      </c>
      <c r="V1925"/>
      <c r="W1925"/>
      <c r="X1925"/>
      <c r="Y1925"/>
      <c r="Z1925"/>
      <c r="AA1925"/>
      <c r="AB1925"/>
      <c r="AC1925"/>
      <c r="AD1925"/>
      <c r="AE1925"/>
      <c r="AF1925"/>
      <c r="AG1925"/>
      <c r="AH1925"/>
    </row>
    <row r="1926" spans="1:34" x14ac:dyDescent="0.25">
      <c r="A1926"/>
      <c r="B1926"/>
      <c r="C1926">
        <v>153328</v>
      </c>
      <c r="D1926" s="8">
        <v>2085.21</v>
      </c>
      <c r="E1926"/>
      <c r="F1926"/>
      <c r="G1926"/>
      <c r="H1926"/>
      <c r="I1926"/>
      <c r="J1926"/>
      <c r="K1926"/>
      <c r="L1926"/>
      <c r="M1926"/>
      <c r="N1926"/>
      <c r="O1926"/>
      <c r="P1926"/>
      <c r="R1926"/>
      <c r="S1926"/>
      <c r="T1926">
        <v>153560</v>
      </c>
      <c r="U1926">
        <v>1867.03</v>
      </c>
      <c r="V1926"/>
      <c r="W1926"/>
      <c r="X1926"/>
      <c r="Y1926"/>
      <c r="Z1926"/>
      <c r="AA1926"/>
      <c r="AB1926"/>
      <c r="AC1926"/>
      <c r="AD1926"/>
      <c r="AE1926"/>
      <c r="AF1926"/>
      <c r="AG1926"/>
      <c r="AH1926"/>
    </row>
    <row r="1927" spans="1:34" x14ac:dyDescent="0.25">
      <c r="A1927"/>
      <c r="B1927"/>
      <c r="C1927">
        <v>153329</v>
      </c>
      <c r="D1927" s="8">
        <v>612.08000000000004</v>
      </c>
      <c r="E1927"/>
      <c r="F1927"/>
      <c r="G1927"/>
      <c r="H1927"/>
      <c r="I1927"/>
      <c r="J1927"/>
      <c r="K1927"/>
      <c r="L1927"/>
      <c r="M1927"/>
      <c r="N1927"/>
      <c r="O1927"/>
      <c r="P1927"/>
      <c r="R1927"/>
      <c r="S1927"/>
      <c r="T1927">
        <v>153561</v>
      </c>
      <c r="U1927">
        <v>2565.21</v>
      </c>
      <c r="V1927"/>
      <c r="W1927"/>
      <c r="X1927"/>
      <c r="Y1927"/>
      <c r="Z1927"/>
      <c r="AA1927"/>
      <c r="AB1927"/>
      <c r="AC1927"/>
      <c r="AD1927"/>
      <c r="AE1927"/>
      <c r="AF1927"/>
      <c r="AG1927"/>
      <c r="AH1927"/>
    </row>
    <row r="1928" spans="1:34" x14ac:dyDescent="0.25">
      <c r="A1928"/>
      <c r="B1928"/>
      <c r="C1928">
        <v>153330</v>
      </c>
      <c r="D1928" s="8">
        <v>773.1</v>
      </c>
      <c r="E1928"/>
      <c r="F1928"/>
      <c r="G1928"/>
      <c r="H1928"/>
      <c r="I1928"/>
      <c r="J1928"/>
      <c r="K1928"/>
      <c r="L1928"/>
      <c r="M1928"/>
      <c r="N1928"/>
      <c r="O1928"/>
      <c r="P1928"/>
      <c r="R1928"/>
      <c r="S1928"/>
      <c r="T1928">
        <v>153562</v>
      </c>
      <c r="U1928">
        <v>2092.96</v>
      </c>
      <c r="V1928"/>
      <c r="W1928"/>
      <c r="X1928"/>
      <c r="Y1928"/>
      <c r="Z1928"/>
      <c r="AA1928"/>
      <c r="AB1928"/>
      <c r="AC1928"/>
      <c r="AD1928"/>
      <c r="AE1928"/>
      <c r="AF1928"/>
      <c r="AG1928"/>
      <c r="AH1928"/>
    </row>
    <row r="1929" spans="1:34" x14ac:dyDescent="0.25">
      <c r="A1929"/>
      <c r="B1929"/>
      <c r="C1929">
        <v>153331</v>
      </c>
      <c r="D1929" s="8">
        <v>2757</v>
      </c>
      <c r="E1929"/>
      <c r="F1929"/>
      <c r="G1929"/>
      <c r="H1929"/>
      <c r="I1929"/>
      <c r="J1929"/>
      <c r="K1929"/>
      <c r="L1929"/>
      <c r="M1929"/>
      <c r="N1929"/>
      <c r="O1929"/>
      <c r="P1929"/>
      <c r="R1929"/>
      <c r="S1929"/>
      <c r="T1929">
        <v>153563</v>
      </c>
      <c r="U1929">
        <v>1278.71</v>
      </c>
      <c r="V1929"/>
      <c r="W1929"/>
      <c r="X1929"/>
      <c r="Y1929"/>
      <c r="Z1929"/>
      <c r="AA1929"/>
      <c r="AB1929"/>
      <c r="AC1929"/>
      <c r="AD1929"/>
      <c r="AE1929"/>
      <c r="AF1929"/>
      <c r="AG1929"/>
      <c r="AH1929"/>
    </row>
    <row r="1930" spans="1:34" x14ac:dyDescent="0.25">
      <c r="A1930"/>
      <c r="B1930"/>
      <c r="C1930">
        <v>153332</v>
      </c>
      <c r="D1930" s="8">
        <v>899.21</v>
      </c>
      <c r="E1930"/>
      <c r="F1930"/>
      <c r="G1930"/>
      <c r="H1930"/>
      <c r="I1930"/>
      <c r="J1930"/>
      <c r="K1930"/>
      <c r="L1930"/>
      <c r="M1930"/>
      <c r="N1930"/>
      <c r="O1930"/>
      <c r="P1930"/>
      <c r="R1930"/>
      <c r="S1930"/>
      <c r="T1930">
        <v>153564</v>
      </c>
      <c r="U1930">
        <v>1974.54</v>
      </c>
      <c r="V1930"/>
      <c r="W1930"/>
      <c r="X1930"/>
      <c r="Y1930"/>
      <c r="Z1930"/>
      <c r="AA1930"/>
      <c r="AB1930"/>
      <c r="AC1930"/>
      <c r="AD1930"/>
      <c r="AE1930"/>
      <c r="AF1930"/>
      <c r="AG1930"/>
      <c r="AH1930"/>
    </row>
    <row r="1931" spans="1:34" x14ac:dyDescent="0.25">
      <c r="A1931"/>
      <c r="B1931"/>
      <c r="C1931">
        <v>153333</v>
      </c>
      <c r="D1931" s="8">
        <v>191.21</v>
      </c>
      <c r="E1931"/>
      <c r="F1931"/>
      <c r="G1931"/>
      <c r="H1931"/>
      <c r="I1931"/>
      <c r="J1931"/>
      <c r="K1931"/>
      <c r="L1931"/>
      <c r="M1931"/>
      <c r="N1931"/>
      <c r="O1931"/>
      <c r="P1931"/>
      <c r="R1931"/>
      <c r="S1931"/>
      <c r="T1931">
        <v>153565</v>
      </c>
      <c r="U1931">
        <v>2473.98</v>
      </c>
      <c r="V1931"/>
      <c r="W1931"/>
      <c r="X1931"/>
      <c r="Y1931"/>
      <c r="Z1931"/>
      <c r="AA1931"/>
      <c r="AB1931"/>
      <c r="AC1931"/>
      <c r="AD1931"/>
      <c r="AE1931"/>
      <c r="AF1931"/>
      <c r="AG1931"/>
      <c r="AH1931"/>
    </row>
    <row r="1932" spans="1:34" x14ac:dyDescent="0.25">
      <c r="A1932"/>
      <c r="B1932"/>
      <c r="C1932">
        <v>153334</v>
      </c>
      <c r="D1932" s="8">
        <v>2802.74</v>
      </c>
      <c r="E1932"/>
      <c r="F1932"/>
      <c r="G1932"/>
      <c r="H1932"/>
      <c r="I1932"/>
      <c r="J1932"/>
      <c r="K1932"/>
      <c r="L1932"/>
      <c r="M1932"/>
      <c r="N1932"/>
      <c r="O1932"/>
      <c r="P1932"/>
      <c r="R1932"/>
      <c r="S1932"/>
      <c r="T1932">
        <v>153566</v>
      </c>
      <c r="U1932">
        <v>1370.5</v>
      </c>
      <c r="V1932"/>
      <c r="W1932"/>
      <c r="X1932"/>
      <c r="Y1932"/>
      <c r="Z1932"/>
      <c r="AA1932"/>
      <c r="AB1932"/>
      <c r="AC1932"/>
      <c r="AD1932"/>
      <c r="AE1932"/>
      <c r="AF1932"/>
      <c r="AG1932"/>
      <c r="AH1932"/>
    </row>
    <row r="1933" spans="1:34" x14ac:dyDescent="0.25">
      <c r="A1933"/>
      <c r="B1933"/>
      <c r="C1933">
        <v>153335</v>
      </c>
      <c r="D1933" s="8">
        <v>1767.95</v>
      </c>
      <c r="E1933"/>
      <c r="F1933"/>
      <c r="G1933"/>
      <c r="H1933"/>
      <c r="I1933"/>
      <c r="J1933"/>
      <c r="K1933"/>
      <c r="L1933"/>
      <c r="M1933"/>
      <c r="N1933"/>
      <c r="O1933"/>
      <c r="P1933"/>
      <c r="R1933"/>
      <c r="S1933"/>
      <c r="T1933">
        <v>153567</v>
      </c>
      <c r="U1933">
        <v>77.900000000000006</v>
      </c>
      <c r="V1933"/>
      <c r="W1933"/>
      <c r="X1933"/>
      <c r="Y1933"/>
      <c r="Z1933"/>
      <c r="AA1933"/>
      <c r="AB1933"/>
      <c r="AC1933"/>
      <c r="AD1933"/>
      <c r="AE1933"/>
      <c r="AF1933"/>
      <c r="AG1933"/>
      <c r="AH1933"/>
    </row>
    <row r="1934" spans="1:34" x14ac:dyDescent="0.25">
      <c r="A1934"/>
      <c r="B1934"/>
      <c r="C1934">
        <v>153337</v>
      </c>
      <c r="D1934" s="8">
        <v>1720.27</v>
      </c>
      <c r="E1934"/>
      <c r="F1934"/>
      <c r="G1934"/>
      <c r="H1934"/>
      <c r="I1934"/>
      <c r="J1934"/>
      <c r="K1934"/>
      <c r="L1934"/>
      <c r="M1934"/>
      <c r="N1934"/>
      <c r="O1934"/>
      <c r="P1934"/>
      <c r="R1934"/>
      <c r="S1934"/>
      <c r="T1934">
        <v>153568</v>
      </c>
      <c r="U1934">
        <v>1611.28</v>
      </c>
      <c r="V1934"/>
      <c r="W1934"/>
      <c r="X1934"/>
      <c r="Y1934"/>
      <c r="Z1934"/>
      <c r="AA1934"/>
      <c r="AB1934"/>
      <c r="AC1934"/>
      <c r="AD1934"/>
      <c r="AE1934"/>
      <c r="AF1934"/>
      <c r="AG1934"/>
      <c r="AH1934"/>
    </row>
    <row r="1935" spans="1:34" x14ac:dyDescent="0.25">
      <c r="A1935"/>
      <c r="B1935"/>
      <c r="C1935">
        <v>153338</v>
      </c>
      <c r="D1935" s="8">
        <v>305.32</v>
      </c>
      <c r="E1935"/>
      <c r="F1935"/>
      <c r="G1935"/>
      <c r="H1935"/>
      <c r="I1935"/>
      <c r="J1935"/>
      <c r="K1935"/>
      <c r="L1935"/>
      <c r="M1935"/>
      <c r="N1935"/>
      <c r="O1935"/>
      <c r="P1935"/>
      <c r="R1935"/>
      <c r="S1935"/>
      <c r="T1935">
        <v>153569</v>
      </c>
      <c r="U1935">
        <v>232.2</v>
      </c>
      <c r="V1935"/>
      <c r="W1935"/>
      <c r="X1935"/>
      <c r="Y1935"/>
      <c r="Z1935"/>
      <c r="AA1935"/>
      <c r="AB1935"/>
      <c r="AC1935"/>
      <c r="AD1935"/>
      <c r="AE1935"/>
      <c r="AF1935"/>
      <c r="AG1935"/>
      <c r="AH1935"/>
    </row>
    <row r="1936" spans="1:34" x14ac:dyDescent="0.25">
      <c r="A1936"/>
      <c r="B1936"/>
      <c r="C1936">
        <v>153339</v>
      </c>
      <c r="D1936" s="8">
        <v>1849.77</v>
      </c>
      <c r="E1936"/>
      <c r="F1936"/>
      <c r="G1936"/>
      <c r="H1936"/>
      <c r="I1936"/>
      <c r="J1936"/>
      <c r="K1936"/>
      <c r="L1936"/>
      <c r="M1936"/>
      <c r="N1936"/>
      <c r="O1936"/>
      <c r="P1936"/>
      <c r="R1936"/>
      <c r="S1936"/>
      <c r="T1936">
        <v>153570</v>
      </c>
      <c r="U1936">
        <v>1125.4000000000001</v>
      </c>
      <c r="V1936"/>
      <c r="W1936"/>
      <c r="X1936"/>
      <c r="Y1936"/>
      <c r="Z1936"/>
      <c r="AA1936"/>
      <c r="AB1936"/>
      <c r="AC1936"/>
      <c r="AD1936"/>
      <c r="AE1936"/>
      <c r="AF1936"/>
      <c r="AG1936"/>
      <c r="AH1936"/>
    </row>
    <row r="1937" spans="1:34" x14ac:dyDescent="0.25">
      <c r="A1937"/>
      <c r="B1937"/>
      <c r="C1937">
        <v>153340</v>
      </c>
      <c r="D1937" s="8">
        <v>784.12</v>
      </c>
      <c r="E1937"/>
      <c r="F1937"/>
      <c r="G1937"/>
      <c r="H1937"/>
      <c r="I1937"/>
      <c r="J1937"/>
      <c r="K1937"/>
      <c r="L1937"/>
      <c r="M1937"/>
      <c r="N1937"/>
      <c r="O1937"/>
      <c r="P1937"/>
      <c r="R1937"/>
      <c r="S1937"/>
      <c r="T1937">
        <v>153571</v>
      </c>
      <c r="U1937">
        <v>2740.52</v>
      </c>
      <c r="V1937"/>
      <c r="W1937"/>
      <c r="X1937"/>
      <c r="Y1937"/>
      <c r="Z1937"/>
      <c r="AA1937"/>
      <c r="AB1937"/>
      <c r="AC1937"/>
      <c r="AD1937"/>
      <c r="AE1937"/>
      <c r="AF1937"/>
      <c r="AG1937"/>
      <c r="AH1937"/>
    </row>
    <row r="1938" spans="1:34" x14ac:dyDescent="0.25">
      <c r="A1938"/>
      <c r="B1938"/>
      <c r="C1938">
        <v>153341</v>
      </c>
      <c r="D1938" s="8">
        <v>1664.15</v>
      </c>
      <c r="E1938"/>
      <c r="F1938"/>
      <c r="G1938"/>
      <c r="H1938"/>
      <c r="I1938"/>
      <c r="J1938"/>
      <c r="K1938"/>
      <c r="L1938"/>
      <c r="M1938"/>
      <c r="N1938"/>
      <c r="O1938"/>
      <c r="P1938"/>
      <c r="R1938"/>
      <c r="S1938"/>
      <c r="T1938">
        <v>153572</v>
      </c>
      <c r="U1938">
        <v>161.58000000000001</v>
      </c>
      <c r="V1938"/>
      <c r="W1938"/>
      <c r="X1938"/>
      <c r="Y1938"/>
      <c r="Z1938"/>
      <c r="AA1938"/>
      <c r="AB1938"/>
      <c r="AC1938"/>
      <c r="AD1938"/>
      <c r="AE1938"/>
      <c r="AF1938"/>
      <c r="AG1938"/>
      <c r="AH1938"/>
    </row>
    <row r="1939" spans="1:34" x14ac:dyDescent="0.25">
      <c r="A1939"/>
      <c r="B1939"/>
      <c r="C1939">
        <v>153342</v>
      </c>
      <c r="D1939" s="8">
        <v>892.56</v>
      </c>
      <c r="E1939"/>
      <c r="F1939"/>
      <c r="G1939"/>
      <c r="H1939"/>
      <c r="I1939"/>
      <c r="J1939"/>
      <c r="K1939"/>
      <c r="L1939"/>
      <c r="M1939"/>
      <c r="N1939"/>
      <c r="O1939"/>
      <c r="P1939"/>
      <c r="R1939"/>
      <c r="S1939"/>
      <c r="T1939">
        <v>153573</v>
      </c>
      <c r="U1939">
        <v>240.24</v>
      </c>
      <c r="V1939"/>
      <c r="W1939"/>
      <c r="X1939"/>
      <c r="Y1939"/>
      <c r="Z1939"/>
      <c r="AA1939"/>
      <c r="AB1939"/>
      <c r="AC1939"/>
      <c r="AD1939"/>
      <c r="AE1939"/>
      <c r="AF1939"/>
      <c r="AG1939"/>
      <c r="AH1939"/>
    </row>
    <row r="1940" spans="1:34" x14ac:dyDescent="0.25">
      <c r="A1940"/>
      <c r="B1940"/>
      <c r="C1940">
        <v>153343</v>
      </c>
      <c r="D1940" s="8">
        <v>2040.65</v>
      </c>
      <c r="E1940"/>
      <c r="F1940"/>
      <c r="G1940"/>
      <c r="H1940"/>
      <c r="I1940"/>
      <c r="J1940"/>
      <c r="K1940"/>
      <c r="L1940"/>
      <c r="M1940"/>
      <c r="N1940"/>
      <c r="O1940"/>
      <c r="P1940"/>
      <c r="R1940"/>
      <c r="S1940"/>
      <c r="T1940">
        <v>153574</v>
      </c>
      <c r="U1940">
        <v>1059.1600000000001</v>
      </c>
      <c r="V1940"/>
      <c r="W1940"/>
      <c r="X1940"/>
      <c r="Y1940"/>
      <c r="Z1940"/>
      <c r="AA1940"/>
      <c r="AB1940"/>
      <c r="AC1940"/>
      <c r="AD1940"/>
      <c r="AE1940"/>
      <c r="AF1940"/>
      <c r="AG1940"/>
      <c r="AH1940"/>
    </row>
    <row r="1941" spans="1:34" x14ac:dyDescent="0.25">
      <c r="A1941"/>
      <c r="B1941"/>
      <c r="C1941">
        <v>153344</v>
      </c>
      <c r="D1941" s="8">
        <v>2962.07</v>
      </c>
      <c r="E1941"/>
      <c r="F1941"/>
      <c r="G1941"/>
      <c r="H1941"/>
      <c r="I1941"/>
      <c r="J1941"/>
      <c r="K1941"/>
      <c r="L1941"/>
      <c r="M1941"/>
      <c r="N1941"/>
      <c r="O1941"/>
      <c r="P1941"/>
      <c r="R1941"/>
      <c r="S1941"/>
      <c r="T1941">
        <v>153577</v>
      </c>
      <c r="U1941">
        <v>2778.65</v>
      </c>
      <c r="V1941"/>
      <c r="W1941"/>
      <c r="X1941"/>
      <c r="Y1941"/>
      <c r="Z1941"/>
      <c r="AA1941"/>
      <c r="AB1941"/>
      <c r="AC1941"/>
      <c r="AD1941"/>
      <c r="AE1941"/>
      <c r="AF1941"/>
      <c r="AG1941"/>
      <c r="AH1941"/>
    </row>
    <row r="1942" spans="1:34" x14ac:dyDescent="0.25">
      <c r="A1942"/>
      <c r="B1942"/>
      <c r="C1942">
        <v>153345</v>
      </c>
      <c r="D1942" s="8">
        <v>842.61</v>
      </c>
      <c r="E1942"/>
      <c r="F1942"/>
      <c r="G1942"/>
      <c r="H1942"/>
      <c r="I1942"/>
      <c r="J1942"/>
      <c r="K1942"/>
      <c r="L1942"/>
      <c r="M1942"/>
      <c r="N1942"/>
      <c r="O1942"/>
      <c r="P1942"/>
      <c r="R1942"/>
      <c r="S1942"/>
      <c r="T1942">
        <v>153578</v>
      </c>
      <c r="U1942">
        <v>2712.05</v>
      </c>
      <c r="V1942"/>
      <c r="W1942"/>
      <c r="X1942"/>
      <c r="Y1942"/>
      <c r="Z1942"/>
      <c r="AA1942"/>
      <c r="AB1942"/>
      <c r="AC1942"/>
      <c r="AD1942"/>
      <c r="AE1942"/>
      <c r="AF1942"/>
      <c r="AG1942"/>
      <c r="AH1942"/>
    </row>
    <row r="1943" spans="1:34" x14ac:dyDescent="0.25">
      <c r="A1943"/>
      <c r="B1943"/>
      <c r="C1943">
        <v>153346</v>
      </c>
      <c r="D1943" s="8">
        <v>1901.82</v>
      </c>
      <c r="E1943"/>
      <c r="F1943"/>
      <c r="G1943"/>
      <c r="H1943"/>
      <c r="I1943"/>
      <c r="J1943"/>
      <c r="K1943"/>
      <c r="L1943"/>
      <c r="M1943"/>
      <c r="N1943"/>
      <c r="O1943"/>
      <c r="P1943"/>
      <c r="R1943"/>
      <c r="S1943"/>
      <c r="T1943">
        <v>153579</v>
      </c>
      <c r="U1943">
        <v>662.36</v>
      </c>
      <c r="V1943"/>
      <c r="W1943"/>
      <c r="X1943"/>
      <c r="Y1943"/>
      <c r="Z1943"/>
      <c r="AA1943"/>
      <c r="AB1943"/>
      <c r="AC1943"/>
      <c r="AD1943"/>
      <c r="AE1943"/>
      <c r="AF1943"/>
      <c r="AG1943"/>
      <c r="AH1943"/>
    </row>
    <row r="1944" spans="1:34" x14ac:dyDescent="0.25">
      <c r="A1944"/>
      <c r="B1944"/>
      <c r="C1944">
        <v>153348</v>
      </c>
      <c r="D1944" s="8">
        <v>2702.62</v>
      </c>
      <c r="E1944"/>
      <c r="F1944"/>
      <c r="G1944"/>
      <c r="H1944"/>
      <c r="I1944"/>
      <c r="J1944"/>
      <c r="K1944"/>
      <c r="L1944"/>
      <c r="M1944"/>
      <c r="N1944"/>
      <c r="O1944"/>
      <c r="P1944"/>
      <c r="R1944"/>
      <c r="S1944"/>
      <c r="T1944">
        <v>153580</v>
      </c>
      <c r="U1944">
        <v>1327.68</v>
      </c>
      <c r="V1944"/>
      <c r="W1944"/>
      <c r="X1944"/>
      <c r="Y1944"/>
      <c r="Z1944"/>
      <c r="AA1944"/>
      <c r="AB1944"/>
      <c r="AC1944"/>
      <c r="AD1944"/>
      <c r="AE1944"/>
      <c r="AF1944"/>
      <c r="AG1944"/>
      <c r="AH1944"/>
    </row>
    <row r="1945" spans="1:34" x14ac:dyDescent="0.25">
      <c r="A1945"/>
      <c r="B1945"/>
      <c r="C1945">
        <v>153349</v>
      </c>
      <c r="D1945" s="8">
        <v>2548.3000000000002</v>
      </c>
      <c r="E1945"/>
      <c r="F1945"/>
      <c r="G1945"/>
      <c r="H1945"/>
      <c r="I1945"/>
      <c r="J1945"/>
      <c r="K1945"/>
      <c r="L1945"/>
      <c r="M1945"/>
      <c r="N1945"/>
      <c r="O1945"/>
      <c r="P1945"/>
      <c r="R1945"/>
      <c r="S1945"/>
      <c r="T1945">
        <v>153581</v>
      </c>
      <c r="U1945">
        <v>1201.9000000000001</v>
      </c>
      <c r="V1945"/>
      <c r="W1945"/>
      <c r="X1945"/>
      <c r="Y1945"/>
      <c r="Z1945"/>
      <c r="AA1945"/>
      <c r="AB1945"/>
      <c r="AC1945"/>
      <c r="AD1945"/>
      <c r="AE1945"/>
      <c r="AF1945"/>
      <c r="AG1945"/>
      <c r="AH1945"/>
    </row>
    <row r="1946" spans="1:34" x14ac:dyDescent="0.25">
      <c r="A1946"/>
      <c r="B1946"/>
      <c r="C1946">
        <v>153350</v>
      </c>
      <c r="D1946" s="8">
        <v>1757.72</v>
      </c>
      <c r="E1946"/>
      <c r="F1946"/>
      <c r="G1946"/>
      <c r="H1946"/>
      <c r="I1946"/>
      <c r="J1946"/>
      <c r="K1946"/>
      <c r="L1946"/>
      <c r="M1946"/>
      <c r="N1946"/>
      <c r="O1946"/>
      <c r="P1946"/>
      <c r="R1946"/>
      <c r="S1946"/>
      <c r="T1946">
        <v>153582</v>
      </c>
      <c r="U1946">
        <v>1708.56</v>
      </c>
      <c r="V1946"/>
      <c r="W1946"/>
      <c r="X1946"/>
      <c r="Y1946"/>
      <c r="Z1946"/>
      <c r="AA1946"/>
      <c r="AB1946"/>
      <c r="AC1946"/>
      <c r="AD1946"/>
      <c r="AE1946"/>
      <c r="AF1946"/>
      <c r="AG1946"/>
      <c r="AH1946"/>
    </row>
    <row r="1947" spans="1:34" x14ac:dyDescent="0.25">
      <c r="A1947"/>
      <c r="B1947"/>
      <c r="C1947">
        <v>153351</v>
      </c>
      <c r="D1947" s="8">
        <v>2971.65</v>
      </c>
      <c r="E1947"/>
      <c r="F1947"/>
      <c r="G1947"/>
      <c r="H1947"/>
      <c r="I1947"/>
      <c r="J1947"/>
      <c r="K1947"/>
      <c r="L1947"/>
      <c r="M1947"/>
      <c r="N1947"/>
      <c r="O1947"/>
      <c r="P1947"/>
      <c r="R1947"/>
      <c r="S1947"/>
      <c r="T1947">
        <v>153583</v>
      </c>
      <c r="U1947">
        <v>1107.8399999999999</v>
      </c>
      <c r="V1947"/>
      <c r="W1947"/>
      <c r="X1947"/>
      <c r="Y1947"/>
      <c r="Z1947"/>
      <c r="AA1947"/>
      <c r="AB1947"/>
      <c r="AC1947"/>
      <c r="AD1947"/>
      <c r="AE1947"/>
      <c r="AF1947"/>
      <c r="AG1947"/>
      <c r="AH1947"/>
    </row>
    <row r="1948" spans="1:34" x14ac:dyDescent="0.25">
      <c r="A1948"/>
      <c r="B1948"/>
      <c r="C1948">
        <v>153352</v>
      </c>
      <c r="D1948" s="8">
        <v>1465.94</v>
      </c>
      <c r="E1948"/>
      <c r="F1948"/>
      <c r="G1948"/>
      <c r="H1948"/>
      <c r="I1948"/>
      <c r="J1948"/>
      <c r="K1948"/>
      <c r="L1948"/>
      <c r="M1948"/>
      <c r="N1948"/>
      <c r="O1948"/>
      <c r="P1948"/>
      <c r="R1948"/>
      <c r="S1948"/>
      <c r="T1948">
        <v>153584</v>
      </c>
      <c r="U1948">
        <v>1037.93</v>
      </c>
      <c r="V1948"/>
      <c r="W1948"/>
      <c r="X1948"/>
      <c r="Y1948"/>
      <c r="Z1948"/>
      <c r="AA1948"/>
      <c r="AB1948"/>
      <c r="AC1948"/>
      <c r="AD1948"/>
      <c r="AE1948"/>
      <c r="AF1948"/>
      <c r="AG1948"/>
      <c r="AH1948"/>
    </row>
    <row r="1949" spans="1:34" x14ac:dyDescent="0.25">
      <c r="A1949"/>
      <c r="B1949"/>
      <c r="C1949">
        <v>153353</v>
      </c>
      <c r="D1949" s="8">
        <v>2594.06</v>
      </c>
      <c r="E1949"/>
      <c r="F1949"/>
      <c r="G1949"/>
      <c r="H1949"/>
      <c r="I1949"/>
      <c r="J1949"/>
      <c r="K1949"/>
      <c r="L1949"/>
      <c r="M1949"/>
      <c r="N1949"/>
      <c r="O1949"/>
      <c r="P1949"/>
      <c r="R1949"/>
      <c r="S1949"/>
      <c r="T1949">
        <v>153586</v>
      </c>
      <c r="U1949">
        <v>1167.2</v>
      </c>
      <c r="V1949"/>
      <c r="W1949"/>
      <c r="X1949"/>
      <c r="Y1949"/>
      <c r="Z1949"/>
      <c r="AA1949"/>
      <c r="AB1949"/>
      <c r="AC1949"/>
      <c r="AD1949"/>
      <c r="AE1949"/>
      <c r="AF1949"/>
      <c r="AG1949"/>
      <c r="AH1949"/>
    </row>
    <row r="1950" spans="1:34" x14ac:dyDescent="0.25">
      <c r="A1950"/>
      <c r="B1950"/>
      <c r="C1950">
        <v>153354</v>
      </c>
      <c r="D1950" s="8">
        <v>2440.23</v>
      </c>
      <c r="E1950"/>
      <c r="F1950"/>
      <c r="G1950"/>
      <c r="H1950"/>
      <c r="I1950"/>
      <c r="J1950"/>
      <c r="K1950"/>
      <c r="L1950"/>
      <c r="M1950"/>
      <c r="N1950"/>
      <c r="O1950"/>
      <c r="P1950"/>
      <c r="R1950"/>
      <c r="S1950"/>
      <c r="T1950">
        <v>153588</v>
      </c>
      <c r="U1950">
        <v>2436.3000000000002</v>
      </c>
      <c r="V1950"/>
      <c r="W1950"/>
      <c r="X1950"/>
      <c r="Y1950"/>
      <c r="Z1950"/>
      <c r="AA1950"/>
      <c r="AB1950"/>
      <c r="AC1950"/>
      <c r="AD1950"/>
      <c r="AE1950"/>
      <c r="AF1950"/>
      <c r="AG1950"/>
      <c r="AH1950"/>
    </row>
    <row r="1951" spans="1:34" x14ac:dyDescent="0.25">
      <c r="A1951"/>
      <c r="B1951"/>
      <c r="C1951">
        <v>153355</v>
      </c>
      <c r="D1951" s="8">
        <v>1786.14</v>
      </c>
      <c r="E1951"/>
      <c r="F1951"/>
      <c r="G1951"/>
      <c r="H1951"/>
      <c r="I1951"/>
      <c r="J1951"/>
      <c r="K1951"/>
      <c r="L1951"/>
      <c r="M1951"/>
      <c r="N1951"/>
      <c r="O1951"/>
      <c r="P1951"/>
      <c r="R1951"/>
      <c r="S1951"/>
      <c r="T1951">
        <v>153589</v>
      </c>
      <c r="U1951">
        <v>2.84</v>
      </c>
      <c r="V1951"/>
      <c r="W1951"/>
      <c r="X1951"/>
      <c r="Y1951"/>
      <c r="Z1951"/>
      <c r="AA1951"/>
      <c r="AB1951"/>
      <c r="AC1951"/>
      <c r="AD1951"/>
      <c r="AE1951"/>
      <c r="AF1951"/>
      <c r="AG1951"/>
      <c r="AH1951"/>
    </row>
    <row r="1952" spans="1:34" x14ac:dyDescent="0.25">
      <c r="A1952"/>
      <c r="B1952"/>
      <c r="C1952">
        <v>153356</v>
      </c>
      <c r="D1952" s="8">
        <v>1390.89</v>
      </c>
      <c r="E1952"/>
      <c r="F1952"/>
      <c r="G1952"/>
      <c r="H1952"/>
      <c r="I1952"/>
      <c r="J1952"/>
      <c r="K1952"/>
      <c r="L1952"/>
      <c r="M1952"/>
      <c r="N1952"/>
      <c r="O1952"/>
      <c r="P1952"/>
      <c r="R1952"/>
      <c r="S1952"/>
      <c r="T1952">
        <v>153590</v>
      </c>
      <c r="U1952">
        <v>1425.66</v>
      </c>
      <c r="V1952"/>
      <c r="W1952"/>
      <c r="X1952"/>
      <c r="Y1952"/>
      <c r="Z1952"/>
      <c r="AA1952"/>
      <c r="AB1952"/>
      <c r="AC1952"/>
      <c r="AD1952"/>
      <c r="AE1952"/>
      <c r="AF1952"/>
      <c r="AG1952"/>
      <c r="AH1952"/>
    </row>
    <row r="1953" spans="1:34" x14ac:dyDescent="0.25">
      <c r="A1953"/>
      <c r="B1953"/>
      <c r="C1953">
        <v>153357</v>
      </c>
      <c r="D1953" s="8">
        <v>2836.21</v>
      </c>
      <c r="E1953"/>
      <c r="F1953"/>
      <c r="G1953"/>
      <c r="H1953"/>
      <c r="I1953"/>
      <c r="J1953"/>
      <c r="K1953"/>
      <c r="L1953"/>
      <c r="M1953"/>
      <c r="N1953"/>
      <c r="O1953"/>
      <c r="P1953"/>
      <c r="R1953"/>
      <c r="S1953"/>
      <c r="T1953">
        <v>153591</v>
      </c>
      <c r="U1953">
        <v>2643.85</v>
      </c>
      <c r="V1953"/>
      <c r="W1953"/>
      <c r="X1953"/>
      <c r="Y1953"/>
      <c r="Z1953"/>
      <c r="AA1953"/>
      <c r="AB1953"/>
      <c r="AC1953"/>
      <c r="AD1953"/>
      <c r="AE1953"/>
      <c r="AF1953"/>
      <c r="AG1953"/>
      <c r="AH1953"/>
    </row>
    <row r="1954" spans="1:34" x14ac:dyDescent="0.25">
      <c r="A1954"/>
      <c r="B1954"/>
      <c r="C1954">
        <v>153358</v>
      </c>
      <c r="D1954" s="8">
        <v>52.16</v>
      </c>
      <c r="E1954"/>
      <c r="F1954"/>
      <c r="G1954"/>
      <c r="H1954"/>
      <c r="I1954"/>
      <c r="J1954"/>
      <c r="K1954"/>
      <c r="L1954"/>
      <c r="M1954"/>
      <c r="N1954"/>
      <c r="O1954"/>
      <c r="P1954"/>
      <c r="R1954"/>
      <c r="S1954"/>
      <c r="T1954">
        <v>153592</v>
      </c>
      <c r="U1954">
        <v>2954.83</v>
      </c>
      <c r="V1954"/>
      <c r="W1954"/>
      <c r="X1954"/>
      <c r="Y1954"/>
      <c r="Z1954"/>
      <c r="AA1954"/>
      <c r="AB1954"/>
      <c r="AC1954"/>
      <c r="AD1954"/>
      <c r="AE1954"/>
      <c r="AF1954"/>
      <c r="AG1954"/>
      <c r="AH1954"/>
    </row>
    <row r="1955" spans="1:34" x14ac:dyDescent="0.25">
      <c r="A1955"/>
      <c r="B1955"/>
      <c r="C1955">
        <v>153360</v>
      </c>
      <c r="D1955" s="8">
        <v>921</v>
      </c>
      <c r="E1955"/>
      <c r="F1955"/>
      <c r="G1955"/>
      <c r="H1955"/>
      <c r="I1955"/>
      <c r="J1955"/>
      <c r="K1955"/>
      <c r="L1955"/>
      <c r="M1955"/>
      <c r="N1955"/>
      <c r="O1955"/>
      <c r="P1955"/>
      <c r="R1955"/>
      <c r="S1955"/>
      <c r="T1955">
        <v>153593</v>
      </c>
      <c r="U1955">
        <v>1953.65</v>
      </c>
      <c r="V1955"/>
      <c r="W1955"/>
      <c r="X1955"/>
      <c r="Y1955"/>
      <c r="Z1955"/>
      <c r="AA1955"/>
      <c r="AB1955"/>
      <c r="AC1955"/>
      <c r="AD1955"/>
      <c r="AE1955"/>
      <c r="AF1955"/>
      <c r="AG1955"/>
      <c r="AH1955"/>
    </row>
    <row r="1956" spans="1:34" x14ac:dyDescent="0.25">
      <c r="A1956"/>
      <c r="B1956"/>
      <c r="C1956">
        <v>153361</v>
      </c>
      <c r="D1956" s="8">
        <v>379.72</v>
      </c>
      <c r="E1956"/>
      <c r="F1956"/>
      <c r="G1956"/>
      <c r="H1956"/>
      <c r="I1956"/>
      <c r="J1956"/>
      <c r="K1956"/>
      <c r="L1956"/>
      <c r="M1956"/>
      <c r="N1956"/>
      <c r="O1956"/>
      <c r="P1956"/>
      <c r="R1956"/>
      <c r="S1956"/>
      <c r="T1956">
        <v>153594</v>
      </c>
      <c r="U1956">
        <v>2420.9</v>
      </c>
      <c r="V1956"/>
      <c r="W1956"/>
      <c r="X1956"/>
      <c r="Y1956"/>
      <c r="Z1956"/>
      <c r="AA1956"/>
      <c r="AB1956"/>
      <c r="AC1956"/>
      <c r="AD1956"/>
      <c r="AE1956"/>
      <c r="AF1956"/>
      <c r="AG1956"/>
      <c r="AH1956"/>
    </row>
    <row r="1957" spans="1:34" x14ac:dyDescent="0.25">
      <c r="A1957"/>
      <c r="B1957"/>
      <c r="C1957">
        <v>153362</v>
      </c>
      <c r="D1957" s="8">
        <v>1393.51</v>
      </c>
      <c r="E1957"/>
      <c r="F1957"/>
      <c r="G1957"/>
      <c r="H1957"/>
      <c r="I1957"/>
      <c r="J1957"/>
      <c r="K1957"/>
      <c r="L1957"/>
      <c r="M1957"/>
      <c r="N1957"/>
      <c r="O1957"/>
      <c r="P1957"/>
      <c r="R1957"/>
      <c r="S1957"/>
      <c r="T1957">
        <v>153595</v>
      </c>
      <c r="U1957">
        <v>618.76</v>
      </c>
      <c r="V1957"/>
      <c r="W1957"/>
      <c r="X1957"/>
      <c r="Y1957"/>
      <c r="Z1957"/>
      <c r="AA1957"/>
      <c r="AB1957"/>
      <c r="AC1957"/>
      <c r="AD1957"/>
      <c r="AE1957"/>
      <c r="AF1957"/>
      <c r="AG1957"/>
      <c r="AH1957"/>
    </row>
    <row r="1958" spans="1:34" x14ac:dyDescent="0.25">
      <c r="A1958"/>
      <c r="B1958"/>
      <c r="C1958">
        <v>153363</v>
      </c>
      <c r="D1958" s="8">
        <v>2099.17</v>
      </c>
      <c r="E1958"/>
      <c r="F1958"/>
      <c r="G1958"/>
      <c r="H1958"/>
      <c r="I1958"/>
      <c r="J1958"/>
      <c r="K1958"/>
      <c r="L1958"/>
      <c r="M1958"/>
      <c r="N1958"/>
      <c r="O1958"/>
      <c r="P1958"/>
      <c r="R1958"/>
      <c r="S1958"/>
      <c r="T1958">
        <v>153596</v>
      </c>
      <c r="U1958">
        <v>1425.18</v>
      </c>
      <c r="V1958"/>
      <c r="W1958"/>
      <c r="X1958"/>
      <c r="Y1958"/>
      <c r="Z1958"/>
      <c r="AA1958"/>
      <c r="AB1958"/>
      <c r="AC1958"/>
      <c r="AD1958"/>
      <c r="AE1958"/>
      <c r="AF1958"/>
      <c r="AG1958"/>
      <c r="AH1958"/>
    </row>
    <row r="1959" spans="1:34" x14ac:dyDescent="0.25">
      <c r="A1959"/>
      <c r="B1959"/>
      <c r="C1959">
        <v>153364</v>
      </c>
      <c r="D1959" s="8">
        <v>2899.22</v>
      </c>
      <c r="E1959"/>
      <c r="F1959"/>
      <c r="G1959"/>
      <c r="H1959"/>
      <c r="I1959"/>
      <c r="J1959"/>
      <c r="K1959"/>
      <c r="L1959"/>
      <c r="M1959"/>
      <c r="N1959"/>
      <c r="O1959"/>
      <c r="P1959"/>
      <c r="R1959"/>
      <c r="S1959"/>
      <c r="T1959">
        <v>153597</v>
      </c>
      <c r="U1959">
        <v>2689.46</v>
      </c>
      <c r="V1959"/>
      <c r="W1959"/>
      <c r="X1959"/>
      <c r="Y1959"/>
      <c r="Z1959"/>
      <c r="AA1959"/>
      <c r="AB1959"/>
      <c r="AC1959"/>
      <c r="AD1959"/>
      <c r="AE1959"/>
      <c r="AF1959"/>
      <c r="AG1959"/>
      <c r="AH1959"/>
    </row>
    <row r="1960" spans="1:34" x14ac:dyDescent="0.25">
      <c r="A1960"/>
      <c r="B1960"/>
      <c r="C1960">
        <v>153365</v>
      </c>
      <c r="D1960" s="8">
        <v>751.7</v>
      </c>
      <c r="E1960"/>
      <c r="F1960"/>
      <c r="G1960"/>
      <c r="H1960"/>
      <c r="I1960"/>
      <c r="J1960"/>
      <c r="K1960"/>
      <c r="L1960"/>
      <c r="M1960"/>
      <c r="N1960"/>
      <c r="O1960"/>
      <c r="P1960"/>
      <c r="R1960"/>
      <c r="S1960"/>
      <c r="T1960">
        <v>153598</v>
      </c>
      <c r="U1960">
        <v>1074.8399999999999</v>
      </c>
      <c r="V1960"/>
      <c r="W1960"/>
      <c r="X1960"/>
      <c r="Y1960"/>
      <c r="Z1960"/>
      <c r="AA1960"/>
      <c r="AB1960"/>
      <c r="AC1960"/>
      <c r="AD1960"/>
      <c r="AE1960"/>
      <c r="AF1960"/>
      <c r="AG1960"/>
      <c r="AH1960"/>
    </row>
    <row r="1961" spans="1:34" x14ac:dyDescent="0.25">
      <c r="A1961"/>
      <c r="B1961"/>
      <c r="C1961">
        <v>153366</v>
      </c>
      <c r="D1961" s="8">
        <v>961.59</v>
      </c>
      <c r="E1961"/>
      <c r="F1961"/>
      <c r="G1961"/>
      <c r="H1961"/>
      <c r="I1961"/>
      <c r="J1961"/>
      <c r="K1961"/>
      <c r="L1961"/>
      <c r="M1961"/>
      <c r="N1961"/>
      <c r="O1961"/>
      <c r="P1961"/>
      <c r="R1961"/>
      <c r="S1961"/>
      <c r="T1961">
        <v>153599</v>
      </c>
      <c r="U1961">
        <v>1481.45</v>
      </c>
      <c r="V1961"/>
      <c r="W1961"/>
      <c r="X1961"/>
      <c r="Y1961"/>
      <c r="Z1961"/>
      <c r="AA1961"/>
      <c r="AB1961"/>
      <c r="AC1961"/>
      <c r="AD1961"/>
      <c r="AE1961"/>
      <c r="AF1961"/>
      <c r="AG1961"/>
      <c r="AH1961"/>
    </row>
    <row r="1962" spans="1:34" x14ac:dyDescent="0.25">
      <c r="A1962"/>
      <c r="B1962"/>
      <c r="C1962">
        <v>153367</v>
      </c>
      <c r="D1962" s="8">
        <v>464.15</v>
      </c>
      <c r="E1962"/>
      <c r="F1962"/>
      <c r="G1962"/>
      <c r="H1962"/>
      <c r="I1962"/>
      <c r="J1962"/>
      <c r="K1962"/>
      <c r="L1962"/>
      <c r="M1962"/>
      <c r="N1962"/>
      <c r="O1962"/>
      <c r="P1962"/>
      <c r="R1962"/>
      <c r="S1962"/>
      <c r="T1962">
        <v>153600</v>
      </c>
      <c r="U1962">
        <v>1651.44</v>
      </c>
      <c r="V1962"/>
      <c r="W1962"/>
      <c r="X1962"/>
      <c r="Y1962"/>
      <c r="Z1962"/>
      <c r="AA1962"/>
      <c r="AB1962"/>
      <c r="AC1962"/>
      <c r="AD1962"/>
      <c r="AE1962"/>
      <c r="AF1962"/>
      <c r="AG1962"/>
      <c r="AH1962"/>
    </row>
    <row r="1963" spans="1:34" x14ac:dyDescent="0.25">
      <c r="A1963"/>
      <c r="B1963"/>
      <c r="C1963">
        <v>153368</v>
      </c>
      <c r="D1963" s="8">
        <v>1154.5</v>
      </c>
      <c r="E1963"/>
      <c r="F1963"/>
      <c r="G1963"/>
      <c r="H1963"/>
      <c r="I1963"/>
      <c r="J1963"/>
      <c r="K1963"/>
      <c r="L1963"/>
      <c r="M1963"/>
      <c r="N1963"/>
      <c r="O1963"/>
      <c r="P1963"/>
      <c r="R1963"/>
      <c r="S1963"/>
      <c r="T1963">
        <v>153602</v>
      </c>
      <c r="U1963">
        <v>2722.98</v>
      </c>
      <c r="V1963"/>
      <c r="W1963"/>
      <c r="X1963"/>
      <c r="Y1963"/>
      <c r="Z1963"/>
      <c r="AA1963"/>
      <c r="AB1963"/>
      <c r="AC1963"/>
      <c r="AD1963"/>
      <c r="AE1963"/>
      <c r="AF1963"/>
      <c r="AG1963"/>
      <c r="AH1963"/>
    </row>
    <row r="1964" spans="1:34" x14ac:dyDescent="0.25">
      <c r="A1964"/>
      <c r="B1964"/>
      <c r="C1964">
        <v>153369</v>
      </c>
      <c r="D1964" s="8">
        <v>2634.69</v>
      </c>
      <c r="E1964"/>
      <c r="F1964"/>
      <c r="G1964"/>
      <c r="H1964"/>
      <c r="I1964"/>
      <c r="J1964"/>
      <c r="K1964"/>
      <c r="L1964"/>
      <c r="M1964"/>
      <c r="N1964"/>
      <c r="O1964"/>
      <c r="P1964"/>
      <c r="R1964"/>
      <c r="S1964"/>
      <c r="T1964">
        <v>153603</v>
      </c>
      <c r="U1964">
        <v>674.2</v>
      </c>
      <c r="V1964"/>
      <c r="W1964"/>
      <c r="X1964"/>
      <c r="Y1964"/>
      <c r="Z1964"/>
      <c r="AA1964"/>
      <c r="AB1964"/>
      <c r="AC1964"/>
      <c r="AD1964"/>
      <c r="AE1964"/>
      <c r="AF1964"/>
      <c r="AG1964"/>
      <c r="AH1964"/>
    </row>
    <row r="1965" spans="1:34" x14ac:dyDescent="0.25">
      <c r="A1965"/>
      <c r="B1965"/>
      <c r="C1965">
        <v>153370</v>
      </c>
      <c r="D1965" s="8">
        <v>1624.83</v>
      </c>
      <c r="E1965"/>
      <c r="F1965"/>
      <c r="G1965"/>
      <c r="H1965"/>
      <c r="I1965"/>
      <c r="J1965"/>
      <c r="K1965"/>
      <c r="L1965"/>
      <c r="M1965"/>
      <c r="N1965"/>
      <c r="O1965"/>
      <c r="P1965"/>
      <c r="R1965"/>
      <c r="S1965"/>
      <c r="T1965">
        <v>153606</v>
      </c>
      <c r="U1965">
        <v>669.75</v>
      </c>
      <c r="V1965"/>
      <c r="W1965"/>
      <c r="X1965"/>
      <c r="Y1965"/>
      <c r="Z1965"/>
      <c r="AA1965"/>
      <c r="AB1965"/>
      <c r="AC1965"/>
      <c r="AD1965"/>
      <c r="AE1965"/>
      <c r="AF1965"/>
      <c r="AG1965"/>
      <c r="AH1965"/>
    </row>
    <row r="1966" spans="1:34" x14ac:dyDescent="0.25">
      <c r="A1966"/>
      <c r="B1966"/>
      <c r="C1966">
        <v>153372</v>
      </c>
      <c r="D1966" s="8">
        <v>857.15</v>
      </c>
      <c r="E1966"/>
      <c r="F1966"/>
      <c r="G1966"/>
      <c r="H1966"/>
      <c r="I1966"/>
      <c r="J1966"/>
      <c r="K1966"/>
      <c r="L1966"/>
      <c r="M1966"/>
      <c r="N1966"/>
      <c r="O1966"/>
      <c r="P1966"/>
      <c r="R1966"/>
      <c r="S1966"/>
      <c r="T1966">
        <v>153607</v>
      </c>
      <c r="U1966">
        <v>1784.85</v>
      </c>
      <c r="V1966"/>
      <c r="W1966"/>
      <c r="X1966"/>
      <c r="Y1966"/>
      <c r="Z1966"/>
      <c r="AA1966"/>
      <c r="AB1966"/>
      <c r="AC1966"/>
      <c r="AD1966"/>
      <c r="AE1966"/>
      <c r="AF1966"/>
      <c r="AG1966"/>
      <c r="AH1966"/>
    </row>
    <row r="1967" spans="1:34" x14ac:dyDescent="0.25">
      <c r="A1967"/>
      <c r="B1967"/>
      <c r="C1967">
        <v>153373</v>
      </c>
      <c r="D1967" s="8">
        <v>30.18</v>
      </c>
      <c r="E1967"/>
      <c r="F1967"/>
      <c r="G1967"/>
      <c r="H1967"/>
      <c r="I1967"/>
      <c r="J1967"/>
      <c r="K1967"/>
      <c r="L1967"/>
      <c r="M1967"/>
      <c r="N1967"/>
      <c r="O1967"/>
      <c r="P1967"/>
      <c r="R1967"/>
      <c r="S1967"/>
      <c r="T1967">
        <v>153608</v>
      </c>
      <c r="U1967">
        <v>807.37</v>
      </c>
      <c r="V1967"/>
      <c r="W1967"/>
      <c r="X1967"/>
      <c r="Y1967"/>
      <c r="Z1967"/>
      <c r="AA1967"/>
      <c r="AB1967"/>
      <c r="AC1967"/>
      <c r="AD1967"/>
      <c r="AE1967"/>
      <c r="AF1967"/>
      <c r="AG1967"/>
      <c r="AH1967"/>
    </row>
    <row r="1968" spans="1:34" x14ac:dyDescent="0.25">
      <c r="A1968"/>
      <c r="B1968"/>
      <c r="C1968">
        <v>153374</v>
      </c>
      <c r="D1968" s="8">
        <v>2723.15</v>
      </c>
      <c r="E1968"/>
      <c r="F1968"/>
      <c r="G1968"/>
      <c r="H1968"/>
      <c r="I1968"/>
      <c r="J1968"/>
      <c r="K1968"/>
      <c r="L1968"/>
      <c r="M1968"/>
      <c r="N1968"/>
      <c r="O1968"/>
      <c r="P1968"/>
      <c r="R1968"/>
      <c r="S1968"/>
      <c r="T1968">
        <v>153609</v>
      </c>
      <c r="U1968">
        <v>174.07</v>
      </c>
      <c r="V1968"/>
      <c r="W1968"/>
      <c r="X1968"/>
      <c r="Y1968"/>
      <c r="Z1968"/>
      <c r="AA1968"/>
      <c r="AB1968"/>
      <c r="AC1968"/>
      <c r="AD1968"/>
      <c r="AE1968"/>
      <c r="AF1968"/>
      <c r="AG1968"/>
      <c r="AH1968"/>
    </row>
    <row r="1969" spans="1:34" x14ac:dyDescent="0.25">
      <c r="A1969"/>
      <c r="B1969"/>
      <c r="C1969">
        <v>153375</v>
      </c>
      <c r="D1969" s="8">
        <v>186.96</v>
      </c>
      <c r="E1969"/>
      <c r="F1969"/>
      <c r="G1969"/>
      <c r="H1969"/>
      <c r="I1969"/>
      <c r="J1969"/>
      <c r="K1969"/>
      <c r="L1969"/>
      <c r="M1969"/>
      <c r="N1969"/>
      <c r="O1969"/>
      <c r="P1969"/>
      <c r="R1969"/>
      <c r="S1969"/>
      <c r="T1969">
        <v>153610</v>
      </c>
      <c r="U1969">
        <v>1088.1199999999999</v>
      </c>
      <c r="V1969"/>
      <c r="W1969"/>
      <c r="X1969"/>
      <c r="Y1969"/>
      <c r="Z1969"/>
      <c r="AA1969"/>
      <c r="AB1969"/>
      <c r="AC1969"/>
      <c r="AD1969"/>
      <c r="AE1969"/>
      <c r="AF1969"/>
      <c r="AG1969"/>
      <c r="AH1969"/>
    </row>
    <row r="1970" spans="1:34" x14ac:dyDescent="0.25">
      <c r="A1970"/>
      <c r="B1970"/>
      <c r="C1970">
        <v>153376</v>
      </c>
      <c r="D1970" s="8">
        <v>1995.47</v>
      </c>
      <c r="E1970"/>
      <c r="F1970"/>
      <c r="G1970"/>
      <c r="H1970"/>
      <c r="I1970"/>
      <c r="J1970"/>
      <c r="K1970"/>
      <c r="L1970"/>
      <c r="M1970"/>
      <c r="N1970"/>
      <c r="O1970"/>
      <c r="P1970"/>
      <c r="R1970"/>
      <c r="S1970"/>
      <c r="T1970">
        <v>153612</v>
      </c>
      <c r="U1970">
        <v>1124.83</v>
      </c>
      <c r="V1970"/>
      <c r="W1970"/>
      <c r="X1970"/>
      <c r="Y1970"/>
      <c r="Z1970"/>
      <c r="AA1970"/>
      <c r="AB1970"/>
      <c r="AC1970"/>
      <c r="AD1970"/>
      <c r="AE1970"/>
      <c r="AF1970"/>
      <c r="AG1970"/>
      <c r="AH1970"/>
    </row>
    <row r="1971" spans="1:34" x14ac:dyDescent="0.25">
      <c r="A1971"/>
      <c r="B1971"/>
      <c r="C1971">
        <v>153377</v>
      </c>
      <c r="D1971" s="8">
        <v>683.1</v>
      </c>
      <c r="E1971"/>
      <c r="F1971"/>
      <c r="G1971"/>
      <c r="H1971"/>
      <c r="I1971"/>
      <c r="J1971"/>
      <c r="K1971"/>
      <c r="L1971"/>
      <c r="M1971"/>
      <c r="N1971"/>
      <c r="O1971"/>
      <c r="P1971"/>
      <c r="R1971"/>
      <c r="S1971"/>
      <c r="T1971">
        <v>153613</v>
      </c>
      <c r="U1971">
        <v>2907.43</v>
      </c>
      <c r="V1971"/>
      <c r="W1971"/>
      <c r="X1971"/>
      <c r="Y1971"/>
      <c r="Z1971"/>
      <c r="AA1971"/>
      <c r="AB1971"/>
      <c r="AC1971"/>
      <c r="AD1971"/>
      <c r="AE1971"/>
      <c r="AF1971"/>
      <c r="AG1971"/>
      <c r="AH1971"/>
    </row>
    <row r="1972" spans="1:34" x14ac:dyDescent="0.25">
      <c r="A1972"/>
      <c r="B1972"/>
      <c r="C1972">
        <v>153378</v>
      </c>
      <c r="D1972" s="8">
        <v>2904.41</v>
      </c>
      <c r="E1972"/>
      <c r="F1972"/>
      <c r="G1972"/>
      <c r="H1972"/>
      <c r="I1972"/>
      <c r="J1972"/>
      <c r="K1972"/>
      <c r="L1972"/>
      <c r="M1972"/>
      <c r="N1972"/>
      <c r="O1972"/>
      <c r="P1972"/>
      <c r="R1972"/>
      <c r="S1972"/>
      <c r="T1972">
        <v>153614</v>
      </c>
      <c r="U1972">
        <v>1764.37</v>
      </c>
      <c r="V1972"/>
      <c r="W1972"/>
      <c r="X1972"/>
      <c r="Y1972"/>
      <c r="Z1972"/>
      <c r="AA1972"/>
      <c r="AB1972"/>
      <c r="AC1972"/>
      <c r="AD1972"/>
      <c r="AE1972"/>
      <c r="AF1972"/>
      <c r="AG1972"/>
      <c r="AH1972"/>
    </row>
    <row r="1973" spans="1:34" x14ac:dyDescent="0.25">
      <c r="A1973"/>
      <c r="B1973"/>
      <c r="C1973">
        <v>153379</v>
      </c>
      <c r="D1973" s="8">
        <v>1943.56</v>
      </c>
      <c r="E1973"/>
      <c r="F1973"/>
      <c r="G1973"/>
      <c r="H1973"/>
      <c r="I1973"/>
      <c r="J1973"/>
      <c r="K1973"/>
      <c r="L1973"/>
      <c r="M1973"/>
      <c r="N1973"/>
      <c r="O1973"/>
      <c r="P1973"/>
      <c r="R1973"/>
      <c r="S1973"/>
      <c r="T1973">
        <v>153615</v>
      </c>
      <c r="U1973">
        <v>1219.29</v>
      </c>
      <c r="V1973"/>
      <c r="W1973"/>
      <c r="X1973"/>
      <c r="Y1973"/>
      <c r="Z1973"/>
      <c r="AA1973"/>
      <c r="AB1973"/>
      <c r="AC1973"/>
      <c r="AD1973"/>
      <c r="AE1973"/>
      <c r="AF1973"/>
      <c r="AG1973"/>
      <c r="AH1973"/>
    </row>
    <row r="1974" spans="1:34" x14ac:dyDescent="0.25">
      <c r="A1974"/>
      <c r="B1974"/>
      <c r="C1974">
        <v>153380</v>
      </c>
      <c r="D1974" s="8">
        <v>388.48</v>
      </c>
      <c r="E1974"/>
      <c r="F1974"/>
      <c r="G1974"/>
      <c r="H1974"/>
      <c r="I1974"/>
      <c r="J1974"/>
      <c r="K1974"/>
      <c r="L1974"/>
      <c r="M1974"/>
      <c r="N1974"/>
      <c r="O1974"/>
      <c r="P1974"/>
      <c r="R1974"/>
      <c r="S1974"/>
      <c r="T1974">
        <v>153617</v>
      </c>
      <c r="U1974">
        <v>1796.43</v>
      </c>
      <c r="V1974"/>
      <c r="W1974"/>
      <c r="X1974"/>
      <c r="Y1974"/>
      <c r="Z1974"/>
      <c r="AA1974"/>
      <c r="AB1974"/>
      <c r="AC1974"/>
      <c r="AD1974"/>
      <c r="AE1974"/>
      <c r="AF1974"/>
      <c r="AG1974"/>
      <c r="AH1974"/>
    </row>
    <row r="1975" spans="1:34" x14ac:dyDescent="0.25">
      <c r="A1975"/>
      <c r="B1975"/>
      <c r="C1975">
        <v>153381</v>
      </c>
      <c r="D1975" s="8">
        <v>658.71</v>
      </c>
      <c r="E1975"/>
      <c r="F1975"/>
      <c r="G1975"/>
      <c r="H1975"/>
      <c r="I1975"/>
      <c r="J1975"/>
      <c r="K1975"/>
      <c r="L1975"/>
      <c r="M1975"/>
      <c r="N1975"/>
      <c r="O1975"/>
      <c r="P1975"/>
      <c r="R1975"/>
      <c r="S1975"/>
      <c r="T1975">
        <v>153618</v>
      </c>
      <c r="U1975">
        <v>2644.14</v>
      </c>
      <c r="V1975"/>
      <c r="W1975"/>
      <c r="X1975"/>
      <c r="Y1975"/>
      <c r="Z1975"/>
      <c r="AA1975"/>
      <c r="AB1975"/>
      <c r="AC1975"/>
      <c r="AD1975"/>
      <c r="AE1975"/>
      <c r="AF1975"/>
      <c r="AG1975"/>
      <c r="AH1975"/>
    </row>
    <row r="1976" spans="1:34" x14ac:dyDescent="0.25">
      <c r="A1976"/>
      <c r="B1976"/>
      <c r="C1976">
        <v>153382</v>
      </c>
      <c r="D1976" s="8">
        <v>1534.53</v>
      </c>
      <c r="E1976"/>
      <c r="F1976"/>
      <c r="G1976"/>
      <c r="H1976"/>
      <c r="I1976"/>
      <c r="J1976"/>
      <c r="K1976"/>
      <c r="L1976"/>
      <c r="M1976"/>
      <c r="N1976"/>
      <c r="O1976"/>
      <c r="P1976"/>
      <c r="R1976"/>
      <c r="S1976"/>
      <c r="T1976">
        <v>153620</v>
      </c>
      <c r="U1976">
        <v>687.47</v>
      </c>
      <c r="V1976"/>
      <c r="W1976"/>
      <c r="X1976"/>
      <c r="Y1976"/>
      <c r="Z1976"/>
      <c r="AA1976"/>
      <c r="AB1976"/>
      <c r="AC1976"/>
      <c r="AD1976"/>
      <c r="AE1976"/>
      <c r="AF1976"/>
      <c r="AG1976"/>
      <c r="AH1976"/>
    </row>
    <row r="1977" spans="1:34" x14ac:dyDescent="0.25">
      <c r="A1977"/>
      <c r="B1977"/>
      <c r="C1977">
        <v>153383</v>
      </c>
      <c r="D1977" s="8">
        <v>2762.96</v>
      </c>
      <c r="E1977"/>
      <c r="F1977"/>
      <c r="G1977"/>
      <c r="H1977"/>
      <c r="I1977"/>
      <c r="J1977"/>
      <c r="K1977"/>
      <c r="L1977"/>
      <c r="M1977"/>
      <c r="N1977"/>
      <c r="O1977"/>
      <c r="P1977"/>
      <c r="R1977"/>
      <c r="S1977"/>
      <c r="T1977">
        <v>153621</v>
      </c>
      <c r="U1977">
        <v>173.57</v>
      </c>
      <c r="V1977"/>
      <c r="W1977"/>
      <c r="X1977"/>
      <c r="Y1977"/>
      <c r="Z1977"/>
      <c r="AA1977"/>
      <c r="AB1977"/>
      <c r="AC1977"/>
      <c r="AD1977"/>
      <c r="AE1977"/>
      <c r="AF1977"/>
      <c r="AG1977"/>
      <c r="AH1977"/>
    </row>
    <row r="1978" spans="1:34" x14ac:dyDescent="0.25">
      <c r="A1978"/>
      <c r="B1978"/>
      <c r="C1978">
        <v>153384</v>
      </c>
      <c r="D1978" s="8">
        <v>165.28</v>
      </c>
      <c r="E1978"/>
      <c r="F1978"/>
      <c r="G1978"/>
      <c r="H1978"/>
      <c r="I1978"/>
      <c r="J1978"/>
      <c r="K1978"/>
      <c r="L1978"/>
      <c r="M1978"/>
      <c r="N1978"/>
      <c r="O1978"/>
      <c r="P1978"/>
      <c r="R1978"/>
      <c r="S1978"/>
      <c r="T1978">
        <v>153622</v>
      </c>
      <c r="U1978">
        <v>357.74</v>
      </c>
      <c r="V1978"/>
      <c r="W1978"/>
      <c r="X1978"/>
      <c r="Y1978"/>
      <c r="Z1978"/>
      <c r="AA1978"/>
      <c r="AB1978"/>
      <c r="AC1978"/>
      <c r="AD1978"/>
      <c r="AE1978"/>
      <c r="AF1978"/>
      <c r="AG1978"/>
      <c r="AH1978"/>
    </row>
    <row r="1979" spans="1:34" x14ac:dyDescent="0.25">
      <c r="A1979"/>
      <c r="B1979"/>
      <c r="C1979">
        <v>153385</v>
      </c>
      <c r="D1979" s="8">
        <v>1450.74</v>
      </c>
      <c r="E1979"/>
      <c r="F1979"/>
      <c r="G1979"/>
      <c r="H1979"/>
      <c r="I1979"/>
      <c r="J1979"/>
      <c r="K1979"/>
      <c r="L1979"/>
      <c r="M1979"/>
      <c r="N1979"/>
      <c r="O1979"/>
      <c r="P1979"/>
      <c r="R1979"/>
      <c r="S1979"/>
      <c r="T1979">
        <v>153623</v>
      </c>
      <c r="U1979">
        <v>1026.02</v>
      </c>
      <c r="V1979"/>
      <c r="W1979"/>
      <c r="X1979"/>
      <c r="Y1979"/>
      <c r="Z1979"/>
      <c r="AA1979"/>
      <c r="AB1979"/>
      <c r="AC1979"/>
      <c r="AD1979"/>
      <c r="AE1979"/>
      <c r="AF1979"/>
      <c r="AG1979"/>
      <c r="AH1979"/>
    </row>
    <row r="1980" spans="1:34" x14ac:dyDescent="0.25">
      <c r="A1980"/>
      <c r="B1980"/>
      <c r="C1980">
        <v>153386</v>
      </c>
      <c r="D1980" s="8">
        <v>1050.0899999999999</v>
      </c>
      <c r="E1980"/>
      <c r="F1980"/>
      <c r="G1980"/>
      <c r="H1980"/>
      <c r="I1980"/>
      <c r="J1980"/>
      <c r="K1980"/>
      <c r="L1980"/>
      <c r="M1980"/>
      <c r="N1980"/>
      <c r="O1980"/>
      <c r="P1980"/>
      <c r="R1980"/>
      <c r="S1980"/>
      <c r="T1980">
        <v>153626</v>
      </c>
      <c r="U1980">
        <v>2868.4</v>
      </c>
      <c r="V1980"/>
      <c r="W1980"/>
      <c r="X1980"/>
      <c r="Y1980"/>
      <c r="Z1980"/>
      <c r="AA1980"/>
      <c r="AB1980"/>
      <c r="AC1980"/>
      <c r="AD1980"/>
      <c r="AE1980"/>
      <c r="AF1980"/>
      <c r="AG1980"/>
      <c r="AH1980"/>
    </row>
    <row r="1981" spans="1:34" x14ac:dyDescent="0.25">
      <c r="A1981"/>
      <c r="B1981"/>
      <c r="C1981">
        <v>153387</v>
      </c>
      <c r="D1981" s="8">
        <v>1049.48</v>
      </c>
      <c r="E1981"/>
      <c r="F1981"/>
      <c r="G1981"/>
      <c r="H1981"/>
      <c r="I1981"/>
      <c r="J1981"/>
      <c r="K1981"/>
      <c r="L1981"/>
      <c r="M1981"/>
      <c r="N1981"/>
      <c r="O1981"/>
      <c r="P1981"/>
      <c r="R1981"/>
      <c r="S1981"/>
      <c r="T1981">
        <v>153627</v>
      </c>
      <c r="U1981">
        <v>2005.84</v>
      </c>
      <c r="V1981"/>
      <c r="W1981"/>
      <c r="X1981"/>
      <c r="Y1981"/>
      <c r="Z1981"/>
      <c r="AA1981"/>
      <c r="AB1981"/>
      <c r="AC1981"/>
      <c r="AD1981"/>
      <c r="AE1981"/>
      <c r="AF1981"/>
      <c r="AG1981"/>
      <c r="AH1981"/>
    </row>
    <row r="1982" spans="1:34" x14ac:dyDescent="0.25">
      <c r="A1982"/>
      <c r="B1982"/>
      <c r="C1982">
        <v>153388</v>
      </c>
      <c r="D1982" s="8">
        <v>1143.58</v>
      </c>
      <c r="E1982"/>
      <c r="F1982"/>
      <c r="G1982"/>
      <c r="H1982"/>
      <c r="I1982"/>
      <c r="J1982"/>
      <c r="K1982"/>
      <c r="L1982"/>
      <c r="M1982"/>
      <c r="N1982"/>
      <c r="O1982"/>
      <c r="P1982"/>
      <c r="R1982"/>
      <c r="S1982"/>
      <c r="T1982">
        <v>153628</v>
      </c>
      <c r="U1982">
        <v>2777.01</v>
      </c>
      <c r="V1982"/>
      <c r="W1982"/>
      <c r="X1982"/>
      <c r="Y1982"/>
      <c r="Z1982"/>
      <c r="AA1982"/>
      <c r="AB1982"/>
      <c r="AC1982"/>
      <c r="AD1982"/>
      <c r="AE1982"/>
      <c r="AF1982"/>
      <c r="AG1982"/>
      <c r="AH1982"/>
    </row>
    <row r="1983" spans="1:34" x14ac:dyDescent="0.25">
      <c r="A1983"/>
      <c r="B1983"/>
      <c r="C1983">
        <v>153389</v>
      </c>
      <c r="D1983" s="8">
        <v>1499.17</v>
      </c>
      <c r="E1983"/>
      <c r="F1983"/>
      <c r="G1983"/>
      <c r="H1983"/>
      <c r="I1983"/>
      <c r="J1983"/>
      <c r="K1983"/>
      <c r="L1983"/>
      <c r="M1983"/>
      <c r="N1983"/>
      <c r="O1983"/>
      <c r="P1983"/>
      <c r="R1983"/>
      <c r="S1983"/>
      <c r="T1983">
        <v>153629</v>
      </c>
      <c r="U1983">
        <v>289.85000000000002</v>
      </c>
      <c r="V1983"/>
      <c r="W1983"/>
      <c r="X1983"/>
      <c r="Y1983"/>
      <c r="Z1983"/>
      <c r="AA1983"/>
      <c r="AB1983"/>
      <c r="AC1983"/>
      <c r="AD1983"/>
      <c r="AE1983"/>
      <c r="AF1983"/>
      <c r="AG1983"/>
      <c r="AH1983"/>
    </row>
    <row r="1984" spans="1:34" x14ac:dyDescent="0.25">
      <c r="A1984"/>
      <c r="B1984"/>
      <c r="C1984">
        <v>153390</v>
      </c>
      <c r="D1984" s="8">
        <v>539.01</v>
      </c>
      <c r="E1984"/>
      <c r="F1984"/>
      <c r="G1984"/>
      <c r="H1984"/>
      <c r="I1984"/>
      <c r="J1984"/>
      <c r="K1984"/>
      <c r="L1984"/>
      <c r="M1984"/>
      <c r="N1984"/>
      <c r="O1984"/>
      <c r="P1984"/>
      <c r="R1984"/>
      <c r="S1984"/>
      <c r="T1984">
        <v>153632</v>
      </c>
      <c r="U1984">
        <v>1979.94</v>
      </c>
      <c r="V1984"/>
      <c r="W1984"/>
      <c r="X1984"/>
      <c r="Y1984"/>
      <c r="Z1984"/>
      <c r="AA1984"/>
      <c r="AB1984"/>
      <c r="AC1984"/>
      <c r="AD1984"/>
      <c r="AE1984"/>
      <c r="AF1984"/>
      <c r="AG1984"/>
      <c r="AH1984"/>
    </row>
    <row r="1985" spans="1:34" x14ac:dyDescent="0.25">
      <c r="A1985"/>
      <c r="B1985"/>
      <c r="C1985">
        <v>153391</v>
      </c>
      <c r="D1985" s="8">
        <v>1707.07</v>
      </c>
      <c r="E1985"/>
      <c r="F1985"/>
      <c r="G1985"/>
      <c r="H1985"/>
      <c r="I1985"/>
      <c r="J1985"/>
      <c r="K1985"/>
      <c r="L1985"/>
      <c r="M1985"/>
      <c r="N1985"/>
      <c r="O1985"/>
      <c r="P1985"/>
      <c r="R1985"/>
      <c r="S1985"/>
      <c r="T1985">
        <v>153633</v>
      </c>
      <c r="U1985">
        <v>2982.88</v>
      </c>
      <c r="V1985"/>
      <c r="W1985"/>
      <c r="X1985"/>
      <c r="Y1985"/>
      <c r="Z1985"/>
      <c r="AA1985"/>
      <c r="AB1985"/>
      <c r="AC1985"/>
      <c r="AD1985"/>
      <c r="AE1985"/>
      <c r="AF1985"/>
      <c r="AG1985"/>
      <c r="AH1985"/>
    </row>
    <row r="1986" spans="1:34" x14ac:dyDescent="0.25">
      <c r="A1986"/>
      <c r="B1986"/>
      <c r="C1986">
        <v>153392</v>
      </c>
      <c r="D1986" s="8">
        <v>1357.78</v>
      </c>
      <c r="E1986"/>
      <c r="F1986"/>
      <c r="G1986"/>
      <c r="H1986"/>
      <c r="I1986"/>
      <c r="J1986"/>
      <c r="K1986"/>
      <c r="L1986"/>
      <c r="M1986"/>
      <c r="N1986"/>
      <c r="O1986"/>
      <c r="P1986"/>
      <c r="R1986"/>
      <c r="S1986"/>
      <c r="T1986">
        <v>153634</v>
      </c>
      <c r="U1986">
        <v>818.91</v>
      </c>
      <c r="V1986"/>
      <c r="W1986"/>
      <c r="X1986"/>
      <c r="Y1986"/>
      <c r="Z1986"/>
      <c r="AA1986"/>
      <c r="AB1986"/>
      <c r="AC1986"/>
      <c r="AD1986"/>
      <c r="AE1986"/>
      <c r="AF1986"/>
      <c r="AG1986"/>
      <c r="AH1986"/>
    </row>
    <row r="1987" spans="1:34" x14ac:dyDescent="0.25">
      <c r="A1987"/>
      <c r="B1987"/>
      <c r="C1987">
        <v>153393</v>
      </c>
      <c r="D1987" s="8">
        <v>146.27000000000001</v>
      </c>
      <c r="E1987"/>
      <c r="F1987"/>
      <c r="G1987"/>
      <c r="H1987"/>
      <c r="I1987"/>
      <c r="J1987"/>
      <c r="K1987"/>
      <c r="L1987"/>
      <c r="M1987"/>
      <c r="N1987"/>
      <c r="O1987"/>
      <c r="P1987"/>
      <c r="R1987"/>
      <c r="S1987"/>
      <c r="T1987">
        <v>153635</v>
      </c>
      <c r="U1987">
        <v>2951.76</v>
      </c>
      <c r="V1987"/>
      <c r="W1987"/>
      <c r="X1987"/>
      <c r="Y1987"/>
      <c r="Z1987"/>
      <c r="AA1987"/>
      <c r="AB1987"/>
      <c r="AC1987"/>
      <c r="AD1987"/>
      <c r="AE1987"/>
      <c r="AF1987"/>
      <c r="AG1987"/>
      <c r="AH1987"/>
    </row>
    <row r="1988" spans="1:34" x14ac:dyDescent="0.25">
      <c r="A1988"/>
      <c r="B1988"/>
      <c r="C1988">
        <v>153394</v>
      </c>
      <c r="D1988" s="8">
        <v>344.74</v>
      </c>
      <c r="E1988"/>
      <c r="F1988"/>
      <c r="G1988"/>
      <c r="H1988"/>
      <c r="I1988"/>
      <c r="J1988"/>
      <c r="K1988"/>
      <c r="L1988"/>
      <c r="M1988"/>
      <c r="N1988"/>
      <c r="O1988"/>
      <c r="P1988"/>
      <c r="R1988"/>
      <c r="S1988"/>
      <c r="T1988">
        <v>153636</v>
      </c>
      <c r="U1988">
        <v>739.38</v>
      </c>
      <c r="V1988"/>
      <c r="W1988"/>
      <c r="X1988"/>
      <c r="Y1988"/>
      <c r="Z1988"/>
      <c r="AA1988"/>
      <c r="AB1988"/>
      <c r="AC1988"/>
      <c r="AD1988"/>
      <c r="AE1988"/>
      <c r="AF1988"/>
      <c r="AG1988"/>
      <c r="AH1988"/>
    </row>
    <row r="1989" spans="1:34" x14ac:dyDescent="0.25">
      <c r="A1989"/>
      <c r="B1989"/>
      <c r="C1989">
        <v>153395</v>
      </c>
      <c r="D1989" s="8">
        <v>2767.44</v>
      </c>
      <c r="E1989"/>
      <c r="F1989"/>
      <c r="G1989"/>
      <c r="H1989"/>
      <c r="I1989"/>
      <c r="J1989"/>
      <c r="K1989"/>
      <c r="L1989"/>
      <c r="M1989"/>
      <c r="N1989"/>
      <c r="O1989"/>
      <c r="P1989"/>
      <c r="R1989"/>
      <c r="S1989"/>
      <c r="T1989">
        <v>153638</v>
      </c>
      <c r="U1989">
        <v>904.6</v>
      </c>
      <c r="V1989"/>
      <c r="W1989"/>
      <c r="X1989"/>
      <c r="Y1989"/>
      <c r="Z1989"/>
      <c r="AA1989"/>
      <c r="AB1989"/>
      <c r="AC1989"/>
      <c r="AD1989"/>
      <c r="AE1989"/>
      <c r="AF1989"/>
      <c r="AG1989"/>
      <c r="AH1989"/>
    </row>
    <row r="1990" spans="1:34" x14ac:dyDescent="0.25">
      <c r="A1990"/>
      <c r="B1990"/>
      <c r="C1990">
        <v>153396</v>
      </c>
      <c r="D1990" s="8">
        <v>1576.4</v>
      </c>
      <c r="E1990"/>
      <c r="F1990"/>
      <c r="G1990"/>
      <c r="H1990"/>
      <c r="I1990"/>
      <c r="J1990"/>
      <c r="K1990"/>
      <c r="L1990"/>
      <c r="M1990"/>
      <c r="N1990"/>
      <c r="O1990"/>
      <c r="P1990"/>
      <c r="R1990"/>
      <c r="S1990"/>
      <c r="T1990">
        <v>153639</v>
      </c>
      <c r="U1990">
        <v>1788.5</v>
      </c>
      <c r="V1990"/>
      <c r="W1990"/>
      <c r="X1990"/>
      <c r="Y1990"/>
      <c r="Z1990"/>
      <c r="AA1990"/>
      <c r="AB1990"/>
      <c r="AC1990"/>
      <c r="AD1990"/>
      <c r="AE1990"/>
      <c r="AF1990"/>
      <c r="AG1990"/>
      <c r="AH1990"/>
    </row>
    <row r="1991" spans="1:34" x14ac:dyDescent="0.25">
      <c r="A1991"/>
      <c r="B1991"/>
      <c r="C1991">
        <v>153397</v>
      </c>
      <c r="D1991" s="8">
        <v>529.33000000000004</v>
      </c>
      <c r="E1991"/>
      <c r="F1991"/>
      <c r="G1991"/>
      <c r="H1991"/>
      <c r="I1991"/>
      <c r="J1991"/>
      <c r="K1991"/>
      <c r="L1991"/>
      <c r="M1991"/>
      <c r="N1991"/>
      <c r="O1991"/>
      <c r="P1991"/>
      <c r="R1991"/>
      <c r="S1991"/>
      <c r="T1991">
        <v>153640</v>
      </c>
      <c r="U1991">
        <v>820.66</v>
      </c>
      <c r="V1991"/>
      <c r="W1991"/>
      <c r="X1991"/>
      <c r="Y1991"/>
      <c r="Z1991"/>
      <c r="AA1991"/>
      <c r="AB1991"/>
      <c r="AC1991"/>
      <c r="AD1991"/>
      <c r="AE1991"/>
      <c r="AF1991"/>
      <c r="AG1991"/>
      <c r="AH1991"/>
    </row>
    <row r="1992" spans="1:34" x14ac:dyDescent="0.25">
      <c r="A1992"/>
      <c r="B1992"/>
      <c r="C1992">
        <v>153398</v>
      </c>
      <c r="D1992" s="8">
        <v>518.79</v>
      </c>
      <c r="E1992"/>
      <c r="F1992"/>
      <c r="G1992"/>
      <c r="H1992"/>
      <c r="I1992"/>
      <c r="J1992"/>
      <c r="K1992"/>
      <c r="L1992"/>
      <c r="M1992"/>
      <c r="N1992"/>
      <c r="O1992"/>
      <c r="P1992"/>
      <c r="R1992"/>
      <c r="S1992"/>
      <c r="T1992">
        <v>153641</v>
      </c>
      <c r="U1992">
        <v>334.58</v>
      </c>
      <c r="V1992"/>
      <c r="W1992"/>
      <c r="X1992"/>
      <c r="Y1992"/>
      <c r="Z1992"/>
      <c r="AA1992"/>
      <c r="AB1992"/>
      <c r="AC1992"/>
      <c r="AD1992"/>
      <c r="AE1992"/>
      <c r="AF1992"/>
      <c r="AG1992"/>
      <c r="AH1992"/>
    </row>
    <row r="1993" spans="1:34" x14ac:dyDescent="0.25">
      <c r="A1993"/>
      <c r="B1993"/>
      <c r="C1993">
        <v>153399</v>
      </c>
      <c r="D1993" s="8">
        <v>68.17</v>
      </c>
      <c r="E1993"/>
      <c r="F1993"/>
      <c r="G1993"/>
      <c r="H1993"/>
      <c r="I1993"/>
      <c r="J1993"/>
      <c r="K1993"/>
      <c r="L1993"/>
      <c r="M1993"/>
      <c r="N1993"/>
      <c r="O1993"/>
      <c r="P1993"/>
      <c r="R1993"/>
      <c r="S1993"/>
      <c r="T1993">
        <v>153642</v>
      </c>
      <c r="U1993">
        <v>1241.8499999999999</v>
      </c>
      <c r="V1993"/>
      <c r="W1993"/>
      <c r="X1993"/>
      <c r="Y1993"/>
      <c r="Z1993"/>
      <c r="AA1993"/>
      <c r="AB1993"/>
      <c r="AC1993"/>
      <c r="AD1993"/>
      <c r="AE1993"/>
      <c r="AF1993"/>
      <c r="AG1993"/>
      <c r="AH1993"/>
    </row>
    <row r="1994" spans="1:34" x14ac:dyDescent="0.25">
      <c r="A1994"/>
      <c r="B1994"/>
      <c r="C1994">
        <v>153400</v>
      </c>
      <c r="D1994" s="8">
        <v>752.47</v>
      </c>
      <c r="E1994"/>
      <c r="F1994"/>
      <c r="G1994"/>
      <c r="H1994"/>
      <c r="I1994"/>
      <c r="J1994"/>
      <c r="K1994"/>
      <c r="L1994"/>
      <c r="M1994"/>
      <c r="N1994"/>
      <c r="O1994"/>
      <c r="P1994"/>
      <c r="R1994"/>
      <c r="S1994"/>
      <c r="T1994">
        <v>153643</v>
      </c>
      <c r="U1994">
        <v>2532.2399999999998</v>
      </c>
      <c r="V1994"/>
      <c r="W1994"/>
      <c r="X1994"/>
      <c r="Y1994"/>
      <c r="Z1994"/>
      <c r="AA1994"/>
      <c r="AB1994"/>
      <c r="AC1994"/>
      <c r="AD1994"/>
      <c r="AE1994"/>
      <c r="AF1994"/>
      <c r="AG1994"/>
      <c r="AH1994"/>
    </row>
    <row r="1995" spans="1:34" x14ac:dyDescent="0.25">
      <c r="A1995"/>
      <c r="B1995"/>
      <c r="C1995">
        <v>153401</v>
      </c>
      <c r="D1995" s="8">
        <v>980.27</v>
      </c>
      <c r="E1995"/>
      <c r="F1995"/>
      <c r="G1995"/>
      <c r="H1995"/>
      <c r="I1995"/>
      <c r="J1995"/>
      <c r="K1995"/>
      <c r="L1995"/>
      <c r="M1995"/>
      <c r="N1995"/>
      <c r="O1995"/>
      <c r="P1995"/>
      <c r="R1995"/>
      <c r="S1995"/>
      <c r="T1995">
        <v>153644</v>
      </c>
      <c r="U1995">
        <v>666.29</v>
      </c>
      <c r="V1995"/>
      <c r="W1995"/>
      <c r="X1995"/>
      <c r="Y1995"/>
      <c r="Z1995"/>
      <c r="AA1995"/>
      <c r="AB1995"/>
      <c r="AC1995"/>
      <c r="AD1995"/>
      <c r="AE1995"/>
      <c r="AF1995"/>
      <c r="AG1995"/>
      <c r="AH1995"/>
    </row>
    <row r="1996" spans="1:34" x14ac:dyDescent="0.25">
      <c r="A1996"/>
      <c r="B1996"/>
      <c r="C1996">
        <v>153402</v>
      </c>
      <c r="D1996" s="8">
        <v>1901.51</v>
      </c>
      <c r="E1996"/>
      <c r="F1996"/>
      <c r="G1996"/>
      <c r="H1996"/>
      <c r="I1996"/>
      <c r="J1996"/>
      <c r="K1996"/>
      <c r="L1996"/>
      <c r="M1996"/>
      <c r="N1996"/>
      <c r="O1996"/>
      <c r="P1996"/>
      <c r="R1996"/>
      <c r="S1996"/>
      <c r="T1996">
        <v>153646</v>
      </c>
      <c r="U1996">
        <v>721.36</v>
      </c>
      <c r="V1996"/>
      <c r="W1996"/>
      <c r="X1996"/>
      <c r="Y1996"/>
      <c r="Z1996"/>
      <c r="AA1996"/>
      <c r="AB1996"/>
      <c r="AC1996"/>
      <c r="AD1996"/>
      <c r="AE1996"/>
      <c r="AF1996"/>
      <c r="AG1996"/>
      <c r="AH1996"/>
    </row>
    <row r="1997" spans="1:34" x14ac:dyDescent="0.25">
      <c r="A1997"/>
      <c r="B1997"/>
      <c r="C1997">
        <v>153403</v>
      </c>
      <c r="D1997" s="8">
        <v>361.67</v>
      </c>
      <c r="E1997"/>
      <c r="F1997"/>
      <c r="G1997"/>
      <c r="H1997"/>
      <c r="I1997"/>
      <c r="J1997"/>
      <c r="K1997"/>
      <c r="L1997"/>
      <c r="M1997"/>
      <c r="N1997"/>
      <c r="O1997"/>
      <c r="P1997"/>
      <c r="R1997"/>
      <c r="S1997"/>
      <c r="T1997">
        <v>153648</v>
      </c>
      <c r="U1997">
        <v>2654.78</v>
      </c>
      <c r="V1997"/>
      <c r="W1997"/>
      <c r="X1997"/>
      <c r="Y1997"/>
      <c r="Z1997"/>
      <c r="AA1997"/>
      <c r="AB1997"/>
      <c r="AC1997"/>
      <c r="AD1997"/>
      <c r="AE1997"/>
      <c r="AF1997"/>
      <c r="AG1997"/>
      <c r="AH1997"/>
    </row>
    <row r="1998" spans="1:34" x14ac:dyDescent="0.25">
      <c r="A1998"/>
      <c r="B1998"/>
      <c r="C1998">
        <v>153404</v>
      </c>
      <c r="D1998" s="8">
        <v>1511.14</v>
      </c>
      <c r="E1998"/>
      <c r="F1998"/>
      <c r="G1998"/>
      <c r="H1998"/>
      <c r="I1998"/>
      <c r="J1998"/>
      <c r="K1998"/>
      <c r="L1998"/>
      <c r="M1998"/>
      <c r="N1998"/>
      <c r="O1998"/>
      <c r="P1998"/>
      <c r="R1998"/>
      <c r="S1998"/>
      <c r="T1998">
        <v>153649</v>
      </c>
      <c r="U1998">
        <v>2901.98</v>
      </c>
      <c r="V1998"/>
      <c r="W1998"/>
      <c r="X1998"/>
      <c r="Y1998"/>
      <c r="Z1998"/>
      <c r="AA1998"/>
      <c r="AB1998"/>
      <c r="AC1998"/>
      <c r="AD1998"/>
      <c r="AE1998"/>
      <c r="AF1998"/>
      <c r="AG1998"/>
      <c r="AH1998"/>
    </row>
    <row r="1999" spans="1:34" x14ac:dyDescent="0.25">
      <c r="A1999"/>
      <c r="B1999"/>
      <c r="C1999">
        <v>153405</v>
      </c>
      <c r="D1999" s="8">
        <v>1922.05</v>
      </c>
      <c r="E1999"/>
      <c r="F1999"/>
      <c r="G1999"/>
      <c r="H1999"/>
      <c r="I1999"/>
      <c r="J1999"/>
      <c r="K1999"/>
      <c r="L1999"/>
      <c r="M1999"/>
      <c r="N1999"/>
      <c r="O1999"/>
      <c r="P1999"/>
      <c r="R1999"/>
      <c r="S1999"/>
      <c r="T1999">
        <v>153650</v>
      </c>
      <c r="U1999">
        <v>2013.54</v>
      </c>
      <c r="V1999"/>
      <c r="W1999"/>
      <c r="X1999"/>
      <c r="Y1999"/>
      <c r="Z1999"/>
      <c r="AA1999"/>
      <c r="AB1999"/>
      <c r="AC1999"/>
      <c r="AD1999"/>
      <c r="AE1999"/>
      <c r="AF1999"/>
      <c r="AG1999"/>
      <c r="AH1999"/>
    </row>
    <row r="2000" spans="1:34" x14ac:dyDescent="0.25">
      <c r="A2000"/>
      <c r="B2000"/>
      <c r="C2000">
        <v>153406</v>
      </c>
      <c r="D2000" s="8">
        <v>1728.28</v>
      </c>
      <c r="E2000"/>
      <c r="F2000"/>
      <c r="G2000"/>
      <c r="H2000"/>
      <c r="I2000"/>
      <c r="J2000"/>
      <c r="K2000"/>
      <c r="L2000"/>
      <c r="M2000"/>
      <c r="N2000"/>
      <c r="O2000"/>
      <c r="P2000"/>
      <c r="R2000"/>
      <c r="S2000"/>
      <c r="T2000">
        <v>153651</v>
      </c>
      <c r="U2000">
        <v>1180.5</v>
      </c>
      <c r="V2000"/>
      <c r="W2000"/>
      <c r="X2000"/>
      <c r="Y2000"/>
      <c r="Z2000"/>
      <c r="AA2000"/>
      <c r="AB2000"/>
      <c r="AC2000"/>
      <c r="AD2000"/>
      <c r="AE2000"/>
      <c r="AF2000"/>
      <c r="AG2000"/>
      <c r="AH2000"/>
    </row>
    <row r="2001" spans="1:34" x14ac:dyDescent="0.25">
      <c r="A2001"/>
      <c r="B2001"/>
      <c r="C2001">
        <v>153407</v>
      </c>
      <c r="D2001" s="8">
        <v>1972.9</v>
      </c>
      <c r="E2001"/>
      <c r="F2001"/>
      <c r="G2001"/>
      <c r="H2001"/>
      <c r="I2001"/>
      <c r="J2001"/>
      <c r="K2001"/>
      <c r="L2001"/>
      <c r="M2001"/>
      <c r="N2001"/>
      <c r="O2001"/>
      <c r="P2001"/>
      <c r="R2001"/>
      <c r="S2001"/>
      <c r="T2001">
        <v>153652</v>
      </c>
      <c r="U2001">
        <v>2914.9</v>
      </c>
      <c r="V2001"/>
      <c r="W2001"/>
      <c r="X2001"/>
      <c r="Y2001"/>
      <c r="Z2001"/>
      <c r="AA2001"/>
      <c r="AB2001"/>
      <c r="AC2001"/>
      <c r="AD2001"/>
      <c r="AE2001"/>
      <c r="AF2001"/>
      <c r="AG2001"/>
      <c r="AH2001"/>
    </row>
    <row r="2002" spans="1:34" x14ac:dyDescent="0.25">
      <c r="A2002"/>
      <c r="B2002"/>
      <c r="C2002">
        <v>153408</v>
      </c>
      <c r="D2002" s="8">
        <v>2743.95</v>
      </c>
      <c r="E2002"/>
      <c r="F2002"/>
      <c r="G2002"/>
      <c r="H2002"/>
      <c r="I2002"/>
      <c r="J2002"/>
      <c r="K2002"/>
      <c r="L2002"/>
      <c r="M2002"/>
      <c r="N2002"/>
      <c r="O2002"/>
      <c r="P2002"/>
      <c r="R2002"/>
      <c r="S2002"/>
      <c r="T2002">
        <v>153653</v>
      </c>
      <c r="U2002">
        <v>1367.59</v>
      </c>
      <c r="V2002"/>
      <c r="W2002"/>
      <c r="X2002"/>
      <c r="Y2002"/>
      <c r="Z2002"/>
      <c r="AA2002"/>
      <c r="AB2002"/>
      <c r="AC2002"/>
      <c r="AD2002"/>
      <c r="AE2002"/>
      <c r="AF2002"/>
      <c r="AG2002"/>
      <c r="AH2002"/>
    </row>
    <row r="2003" spans="1:34" x14ac:dyDescent="0.25">
      <c r="A2003"/>
      <c r="B2003"/>
      <c r="C2003">
        <v>153409</v>
      </c>
      <c r="D2003" s="8">
        <v>2642.85</v>
      </c>
      <c r="E2003"/>
      <c r="F2003"/>
      <c r="G2003"/>
      <c r="H2003"/>
      <c r="I2003"/>
      <c r="J2003"/>
      <c r="K2003"/>
      <c r="L2003"/>
      <c r="M2003"/>
      <c r="N2003"/>
      <c r="O2003"/>
      <c r="P2003"/>
      <c r="R2003"/>
      <c r="S2003"/>
      <c r="T2003">
        <v>153654</v>
      </c>
      <c r="U2003">
        <v>2885.52</v>
      </c>
      <c r="V2003"/>
      <c r="W2003"/>
      <c r="X2003"/>
      <c r="Y2003"/>
      <c r="Z2003"/>
      <c r="AA2003"/>
      <c r="AB2003"/>
      <c r="AC2003"/>
      <c r="AD2003"/>
      <c r="AE2003"/>
      <c r="AF2003"/>
      <c r="AG2003"/>
      <c r="AH2003"/>
    </row>
    <row r="2004" spans="1:34" x14ac:dyDescent="0.25">
      <c r="A2004"/>
      <c r="B2004"/>
      <c r="C2004">
        <v>153410</v>
      </c>
      <c r="D2004" s="8">
        <v>197.81</v>
      </c>
      <c r="E2004"/>
      <c r="F2004"/>
      <c r="G2004"/>
      <c r="H2004"/>
      <c r="I2004"/>
      <c r="J2004"/>
      <c r="K2004"/>
      <c r="L2004"/>
      <c r="M2004"/>
      <c r="N2004"/>
      <c r="O2004"/>
      <c r="P2004"/>
      <c r="R2004"/>
      <c r="S2004"/>
      <c r="T2004">
        <v>153655</v>
      </c>
      <c r="U2004">
        <v>1606.12</v>
      </c>
      <c r="V2004"/>
      <c r="W2004"/>
      <c r="X2004"/>
      <c r="Y2004"/>
      <c r="Z2004"/>
      <c r="AA2004"/>
      <c r="AB2004"/>
      <c r="AC2004"/>
      <c r="AD2004"/>
      <c r="AE2004"/>
      <c r="AF2004"/>
      <c r="AG2004"/>
      <c r="AH2004"/>
    </row>
    <row r="2005" spans="1:34" x14ac:dyDescent="0.25">
      <c r="A2005"/>
      <c r="B2005"/>
      <c r="C2005">
        <v>153411</v>
      </c>
      <c r="D2005" s="8">
        <v>2789.52</v>
      </c>
      <c r="E2005"/>
      <c r="F2005"/>
      <c r="G2005"/>
      <c r="H2005"/>
      <c r="I2005"/>
      <c r="J2005"/>
      <c r="K2005"/>
      <c r="L2005"/>
      <c r="M2005"/>
      <c r="N2005"/>
      <c r="O2005"/>
      <c r="P2005"/>
      <c r="R2005"/>
      <c r="S2005"/>
      <c r="T2005">
        <v>153656</v>
      </c>
      <c r="U2005">
        <v>2.09</v>
      </c>
      <c r="V2005"/>
      <c r="W2005"/>
      <c r="X2005"/>
      <c r="Y2005"/>
      <c r="Z2005"/>
      <c r="AA2005"/>
      <c r="AB2005"/>
      <c r="AC2005"/>
      <c r="AD2005"/>
      <c r="AE2005"/>
      <c r="AF2005"/>
      <c r="AG2005"/>
      <c r="AH2005"/>
    </row>
    <row r="2006" spans="1:34" x14ac:dyDescent="0.25">
      <c r="A2006"/>
      <c r="B2006"/>
      <c r="C2006">
        <v>153412</v>
      </c>
      <c r="D2006" s="8">
        <v>582.83000000000004</v>
      </c>
      <c r="E2006"/>
      <c r="F2006"/>
      <c r="G2006"/>
      <c r="H2006"/>
      <c r="I2006"/>
      <c r="J2006"/>
      <c r="K2006"/>
      <c r="L2006"/>
      <c r="M2006"/>
      <c r="N2006"/>
      <c r="O2006"/>
      <c r="P2006"/>
      <c r="R2006"/>
      <c r="S2006"/>
      <c r="T2006">
        <v>153657</v>
      </c>
      <c r="U2006">
        <v>2891.3</v>
      </c>
      <c r="V2006"/>
      <c r="W2006"/>
      <c r="X2006"/>
      <c r="Y2006"/>
      <c r="Z2006"/>
      <c r="AA2006"/>
      <c r="AB2006"/>
      <c r="AC2006"/>
      <c r="AD2006"/>
      <c r="AE2006"/>
      <c r="AF2006"/>
      <c r="AG2006"/>
      <c r="AH2006"/>
    </row>
    <row r="2007" spans="1:34" x14ac:dyDescent="0.25">
      <c r="A2007"/>
      <c r="B2007"/>
      <c r="C2007">
        <v>153413</v>
      </c>
      <c r="D2007" s="8">
        <v>1043.77</v>
      </c>
      <c r="E2007"/>
      <c r="F2007"/>
      <c r="G2007"/>
      <c r="H2007"/>
      <c r="I2007"/>
      <c r="J2007"/>
      <c r="K2007"/>
      <c r="L2007"/>
      <c r="M2007"/>
      <c r="N2007"/>
      <c r="O2007"/>
      <c r="P2007"/>
      <c r="R2007"/>
      <c r="S2007"/>
      <c r="T2007">
        <v>153658</v>
      </c>
      <c r="U2007">
        <v>519.54</v>
      </c>
      <c r="V2007"/>
      <c r="W2007"/>
      <c r="X2007"/>
      <c r="Y2007"/>
      <c r="Z2007"/>
      <c r="AA2007"/>
      <c r="AB2007"/>
      <c r="AC2007"/>
      <c r="AD2007"/>
      <c r="AE2007"/>
      <c r="AF2007"/>
      <c r="AG2007"/>
      <c r="AH2007"/>
    </row>
    <row r="2008" spans="1:34" x14ac:dyDescent="0.25">
      <c r="A2008"/>
      <c r="B2008"/>
      <c r="C2008">
        <v>153414</v>
      </c>
      <c r="D2008" s="8">
        <v>1361.9</v>
      </c>
      <c r="E2008"/>
      <c r="F2008"/>
      <c r="G2008"/>
      <c r="H2008"/>
      <c r="I2008"/>
      <c r="J2008"/>
      <c r="K2008"/>
      <c r="L2008"/>
      <c r="M2008"/>
      <c r="N2008"/>
      <c r="O2008"/>
      <c r="P2008"/>
      <c r="R2008"/>
      <c r="S2008"/>
      <c r="T2008">
        <v>153659</v>
      </c>
      <c r="U2008">
        <v>712.46</v>
      </c>
      <c r="V2008"/>
      <c r="W2008"/>
      <c r="X2008"/>
      <c r="Y2008"/>
      <c r="Z2008"/>
      <c r="AA2008"/>
      <c r="AB2008"/>
      <c r="AC2008"/>
      <c r="AD2008"/>
      <c r="AE2008"/>
      <c r="AF2008"/>
      <c r="AG2008"/>
      <c r="AH2008"/>
    </row>
    <row r="2009" spans="1:34" x14ac:dyDescent="0.25">
      <c r="A2009"/>
      <c r="B2009"/>
      <c r="C2009">
        <v>153415</v>
      </c>
      <c r="D2009" s="8">
        <v>1322.29</v>
      </c>
      <c r="E2009"/>
      <c r="F2009"/>
      <c r="G2009"/>
      <c r="H2009"/>
      <c r="I2009"/>
      <c r="J2009"/>
      <c r="K2009"/>
      <c r="L2009"/>
      <c r="M2009"/>
      <c r="N2009"/>
      <c r="O2009"/>
      <c r="P2009"/>
      <c r="R2009"/>
      <c r="S2009"/>
      <c r="T2009">
        <v>153661</v>
      </c>
      <c r="U2009">
        <v>869.08</v>
      </c>
      <c r="V2009"/>
      <c r="W2009"/>
      <c r="X2009"/>
      <c r="Y2009"/>
      <c r="Z2009"/>
      <c r="AA2009"/>
      <c r="AB2009"/>
      <c r="AC2009"/>
      <c r="AD2009"/>
      <c r="AE2009"/>
      <c r="AF2009"/>
      <c r="AG2009"/>
      <c r="AH2009"/>
    </row>
    <row r="2010" spans="1:34" x14ac:dyDescent="0.25">
      <c r="A2010"/>
      <c r="B2010"/>
      <c r="C2010">
        <v>153416</v>
      </c>
      <c r="D2010" s="8">
        <v>2625.81</v>
      </c>
      <c r="E2010"/>
      <c r="F2010"/>
      <c r="G2010"/>
      <c r="H2010"/>
      <c r="I2010"/>
      <c r="J2010"/>
      <c r="K2010"/>
      <c r="L2010"/>
      <c r="M2010"/>
      <c r="N2010"/>
      <c r="O2010"/>
      <c r="P2010"/>
      <c r="R2010"/>
      <c r="S2010"/>
      <c r="T2010">
        <v>153662</v>
      </c>
      <c r="U2010">
        <v>1285.46</v>
      </c>
      <c r="V2010"/>
      <c r="W2010"/>
      <c r="X2010"/>
      <c r="Y2010"/>
      <c r="Z2010"/>
      <c r="AA2010"/>
      <c r="AB2010"/>
      <c r="AC2010"/>
      <c r="AD2010"/>
      <c r="AE2010"/>
      <c r="AF2010"/>
      <c r="AG2010"/>
      <c r="AH2010"/>
    </row>
    <row r="2011" spans="1:34" x14ac:dyDescent="0.25">
      <c r="A2011"/>
      <c r="B2011"/>
      <c r="C2011">
        <v>153417</v>
      </c>
      <c r="D2011" s="8">
        <v>411.3</v>
      </c>
      <c r="E2011"/>
      <c r="F2011"/>
      <c r="G2011"/>
      <c r="H2011"/>
      <c r="I2011"/>
      <c r="J2011"/>
      <c r="K2011"/>
      <c r="L2011"/>
      <c r="M2011"/>
      <c r="N2011"/>
      <c r="O2011"/>
      <c r="P2011"/>
      <c r="R2011"/>
      <c r="S2011"/>
      <c r="T2011">
        <v>153663</v>
      </c>
      <c r="U2011">
        <v>719.54</v>
      </c>
      <c r="V2011"/>
      <c r="W2011"/>
      <c r="X2011"/>
      <c r="Y2011"/>
      <c r="Z2011"/>
      <c r="AA2011"/>
      <c r="AB2011"/>
      <c r="AC2011"/>
      <c r="AD2011"/>
      <c r="AE2011"/>
      <c r="AF2011"/>
      <c r="AG2011"/>
      <c r="AH2011"/>
    </row>
    <row r="2012" spans="1:34" x14ac:dyDescent="0.25">
      <c r="A2012"/>
      <c r="B2012"/>
      <c r="C2012">
        <v>153418</v>
      </c>
      <c r="D2012" s="8">
        <v>2796.49</v>
      </c>
      <c r="E2012"/>
      <c r="F2012"/>
      <c r="G2012"/>
      <c r="H2012"/>
      <c r="I2012"/>
      <c r="J2012"/>
      <c r="K2012"/>
      <c r="L2012"/>
      <c r="M2012"/>
      <c r="N2012"/>
      <c r="O2012"/>
      <c r="P2012"/>
      <c r="R2012"/>
      <c r="S2012"/>
      <c r="T2012">
        <v>153665</v>
      </c>
      <c r="U2012">
        <v>2941.86</v>
      </c>
      <c r="V2012"/>
      <c r="W2012"/>
      <c r="X2012"/>
      <c r="Y2012"/>
      <c r="Z2012"/>
      <c r="AA2012"/>
      <c r="AB2012"/>
      <c r="AC2012"/>
      <c r="AD2012"/>
      <c r="AE2012"/>
      <c r="AF2012"/>
      <c r="AG2012"/>
      <c r="AH2012"/>
    </row>
    <row r="2013" spans="1:34" x14ac:dyDescent="0.25">
      <c r="A2013"/>
      <c r="B2013"/>
      <c r="C2013">
        <v>153419</v>
      </c>
      <c r="D2013" s="8">
        <v>820.26</v>
      </c>
      <c r="E2013"/>
      <c r="F2013"/>
      <c r="G2013"/>
      <c r="H2013"/>
      <c r="I2013"/>
      <c r="J2013"/>
      <c r="K2013"/>
      <c r="L2013"/>
      <c r="M2013"/>
      <c r="N2013"/>
      <c r="O2013"/>
      <c r="P2013"/>
      <c r="R2013"/>
      <c r="S2013"/>
      <c r="T2013">
        <v>153666</v>
      </c>
      <c r="U2013">
        <v>2513.86</v>
      </c>
      <c r="V2013"/>
      <c r="W2013"/>
      <c r="X2013"/>
      <c r="Y2013"/>
      <c r="Z2013"/>
      <c r="AA2013"/>
      <c r="AB2013"/>
      <c r="AC2013"/>
      <c r="AD2013"/>
      <c r="AE2013"/>
      <c r="AF2013"/>
      <c r="AG2013"/>
      <c r="AH2013"/>
    </row>
    <row r="2014" spans="1:34" x14ac:dyDescent="0.25">
      <c r="A2014"/>
      <c r="B2014"/>
      <c r="C2014">
        <v>153420</v>
      </c>
      <c r="D2014" s="8">
        <v>943.59</v>
      </c>
      <c r="E2014"/>
      <c r="F2014"/>
      <c r="G2014"/>
      <c r="H2014"/>
      <c r="I2014"/>
      <c r="J2014"/>
      <c r="K2014"/>
      <c r="L2014"/>
      <c r="M2014"/>
      <c r="N2014"/>
      <c r="O2014"/>
      <c r="P2014"/>
      <c r="R2014"/>
      <c r="S2014"/>
      <c r="T2014">
        <v>153667</v>
      </c>
      <c r="U2014">
        <v>84.5</v>
      </c>
      <c r="V2014"/>
      <c r="W2014"/>
      <c r="X2014"/>
      <c r="Y2014"/>
      <c r="Z2014"/>
      <c r="AA2014"/>
      <c r="AB2014"/>
      <c r="AC2014"/>
      <c r="AD2014"/>
      <c r="AE2014"/>
      <c r="AF2014"/>
      <c r="AG2014"/>
      <c r="AH2014"/>
    </row>
    <row r="2015" spans="1:34" x14ac:dyDescent="0.25">
      <c r="A2015"/>
      <c r="B2015"/>
      <c r="C2015">
        <v>153421</v>
      </c>
      <c r="D2015" s="8">
        <v>350.59</v>
      </c>
      <c r="E2015"/>
      <c r="F2015"/>
      <c r="G2015"/>
      <c r="H2015"/>
      <c r="I2015"/>
      <c r="J2015"/>
      <c r="K2015"/>
      <c r="L2015"/>
      <c r="M2015"/>
      <c r="N2015"/>
      <c r="O2015"/>
      <c r="P2015"/>
      <c r="R2015"/>
      <c r="S2015"/>
      <c r="T2015">
        <v>153668</v>
      </c>
      <c r="U2015">
        <v>1814.01</v>
      </c>
      <c r="V2015"/>
      <c r="W2015"/>
      <c r="X2015"/>
      <c r="Y2015"/>
      <c r="Z2015"/>
      <c r="AA2015"/>
      <c r="AB2015"/>
      <c r="AC2015"/>
      <c r="AD2015"/>
      <c r="AE2015"/>
      <c r="AF2015"/>
      <c r="AG2015"/>
      <c r="AH2015"/>
    </row>
    <row r="2016" spans="1:34" x14ac:dyDescent="0.25">
      <c r="A2016"/>
      <c r="B2016"/>
      <c r="C2016">
        <v>153422</v>
      </c>
      <c r="D2016" s="8">
        <v>835.4</v>
      </c>
      <c r="E2016"/>
      <c r="F2016"/>
      <c r="G2016"/>
      <c r="H2016"/>
      <c r="I2016"/>
      <c r="J2016"/>
      <c r="K2016"/>
      <c r="L2016"/>
      <c r="M2016"/>
      <c r="N2016"/>
      <c r="O2016"/>
      <c r="P2016"/>
      <c r="R2016"/>
      <c r="S2016"/>
      <c r="T2016">
        <v>153669</v>
      </c>
      <c r="U2016">
        <v>1737.2</v>
      </c>
      <c r="V2016"/>
      <c r="W2016"/>
      <c r="X2016"/>
      <c r="Y2016"/>
      <c r="Z2016"/>
      <c r="AA2016"/>
      <c r="AB2016"/>
      <c r="AC2016"/>
      <c r="AD2016"/>
      <c r="AE2016"/>
      <c r="AF2016"/>
      <c r="AG2016"/>
      <c r="AH2016"/>
    </row>
    <row r="2017" spans="1:34" x14ac:dyDescent="0.25">
      <c r="A2017"/>
      <c r="B2017"/>
      <c r="C2017">
        <v>153423</v>
      </c>
      <c r="D2017" s="8">
        <v>61.1</v>
      </c>
      <c r="E2017"/>
      <c r="F2017"/>
      <c r="G2017"/>
      <c r="H2017"/>
      <c r="I2017"/>
      <c r="J2017"/>
      <c r="K2017"/>
      <c r="L2017"/>
      <c r="M2017"/>
      <c r="N2017"/>
      <c r="O2017"/>
      <c r="P2017"/>
      <c r="R2017"/>
      <c r="S2017"/>
      <c r="T2017">
        <v>153671</v>
      </c>
      <c r="U2017">
        <v>1377.94</v>
      </c>
      <c r="V2017"/>
      <c r="W2017"/>
      <c r="X2017"/>
      <c r="Y2017"/>
      <c r="Z2017"/>
      <c r="AA2017"/>
      <c r="AB2017"/>
      <c r="AC2017"/>
      <c r="AD2017"/>
      <c r="AE2017"/>
      <c r="AF2017"/>
      <c r="AG2017"/>
      <c r="AH2017"/>
    </row>
    <row r="2018" spans="1:34" x14ac:dyDescent="0.25">
      <c r="A2018"/>
      <c r="B2018"/>
      <c r="C2018">
        <v>153424</v>
      </c>
      <c r="D2018" s="8">
        <v>561.13</v>
      </c>
      <c r="E2018"/>
      <c r="F2018"/>
      <c r="G2018"/>
      <c r="H2018"/>
      <c r="I2018"/>
      <c r="J2018"/>
      <c r="K2018"/>
      <c r="L2018"/>
      <c r="M2018"/>
      <c r="N2018"/>
      <c r="O2018"/>
      <c r="P2018"/>
      <c r="R2018"/>
      <c r="S2018"/>
      <c r="T2018">
        <v>153673</v>
      </c>
      <c r="U2018">
        <v>2560.79</v>
      </c>
      <c r="V2018"/>
      <c r="W2018"/>
      <c r="X2018"/>
      <c r="Y2018"/>
      <c r="Z2018"/>
      <c r="AA2018"/>
      <c r="AB2018"/>
      <c r="AC2018"/>
      <c r="AD2018"/>
      <c r="AE2018"/>
      <c r="AF2018"/>
      <c r="AG2018"/>
      <c r="AH2018"/>
    </row>
    <row r="2019" spans="1:34" x14ac:dyDescent="0.25">
      <c r="A2019"/>
      <c r="B2019"/>
      <c r="C2019">
        <v>153425</v>
      </c>
      <c r="D2019" s="8">
        <v>2463.77</v>
      </c>
      <c r="E2019"/>
      <c r="F2019"/>
      <c r="G2019"/>
      <c r="H2019"/>
      <c r="I2019"/>
      <c r="J2019"/>
      <c r="K2019"/>
      <c r="L2019"/>
      <c r="M2019"/>
      <c r="N2019"/>
      <c r="O2019"/>
      <c r="P2019"/>
      <c r="R2019"/>
      <c r="S2019"/>
      <c r="T2019">
        <v>153674</v>
      </c>
      <c r="U2019">
        <v>2826.42</v>
      </c>
      <c r="V2019"/>
      <c r="W2019"/>
      <c r="X2019"/>
      <c r="Y2019"/>
      <c r="Z2019"/>
      <c r="AA2019"/>
      <c r="AB2019"/>
      <c r="AC2019"/>
      <c r="AD2019"/>
      <c r="AE2019"/>
      <c r="AF2019"/>
      <c r="AG2019"/>
      <c r="AH2019"/>
    </row>
    <row r="2020" spans="1:34" x14ac:dyDescent="0.25">
      <c r="A2020"/>
      <c r="B2020"/>
      <c r="C2020">
        <v>153426</v>
      </c>
      <c r="D2020" s="8">
        <v>388.65</v>
      </c>
      <c r="E2020"/>
      <c r="F2020"/>
      <c r="G2020"/>
      <c r="H2020"/>
      <c r="I2020"/>
      <c r="J2020"/>
      <c r="K2020"/>
      <c r="L2020"/>
      <c r="M2020"/>
      <c r="N2020"/>
      <c r="O2020"/>
      <c r="P2020"/>
      <c r="R2020"/>
      <c r="S2020"/>
      <c r="T2020">
        <v>153675</v>
      </c>
      <c r="U2020">
        <v>1344.94</v>
      </c>
      <c r="V2020"/>
      <c r="W2020"/>
      <c r="X2020"/>
      <c r="Y2020"/>
      <c r="Z2020"/>
      <c r="AA2020"/>
      <c r="AB2020"/>
      <c r="AC2020"/>
      <c r="AD2020"/>
      <c r="AE2020"/>
      <c r="AF2020"/>
      <c r="AG2020"/>
      <c r="AH2020"/>
    </row>
    <row r="2021" spans="1:34" x14ac:dyDescent="0.25">
      <c r="A2021"/>
      <c r="B2021"/>
      <c r="C2021">
        <v>153427</v>
      </c>
      <c r="D2021" s="8">
        <v>2573.89</v>
      </c>
      <c r="E2021"/>
      <c r="F2021"/>
      <c r="G2021"/>
      <c r="H2021"/>
      <c r="I2021"/>
      <c r="J2021"/>
      <c r="K2021"/>
      <c r="L2021"/>
      <c r="M2021"/>
      <c r="N2021"/>
      <c r="O2021"/>
      <c r="P2021"/>
      <c r="R2021"/>
      <c r="S2021"/>
      <c r="T2021">
        <v>153676</v>
      </c>
      <c r="U2021">
        <v>2006.96</v>
      </c>
      <c r="V2021"/>
      <c r="W2021"/>
      <c r="X2021"/>
      <c r="Y2021"/>
      <c r="Z2021"/>
      <c r="AA2021"/>
      <c r="AB2021"/>
      <c r="AC2021"/>
      <c r="AD2021"/>
      <c r="AE2021"/>
      <c r="AF2021"/>
      <c r="AG2021"/>
      <c r="AH2021"/>
    </row>
    <row r="2022" spans="1:34" x14ac:dyDescent="0.25">
      <c r="A2022"/>
      <c r="B2022"/>
      <c r="C2022">
        <v>153429</v>
      </c>
      <c r="D2022" s="8">
        <v>1740.68</v>
      </c>
      <c r="E2022"/>
      <c r="F2022"/>
      <c r="G2022"/>
      <c r="H2022"/>
      <c r="I2022"/>
      <c r="J2022"/>
      <c r="K2022"/>
      <c r="L2022"/>
      <c r="M2022"/>
      <c r="N2022"/>
      <c r="O2022"/>
      <c r="P2022"/>
      <c r="R2022"/>
      <c r="S2022"/>
      <c r="T2022">
        <v>153678</v>
      </c>
      <c r="U2022">
        <v>1453.75</v>
      </c>
      <c r="V2022"/>
      <c r="W2022"/>
      <c r="X2022"/>
      <c r="Y2022"/>
      <c r="Z2022"/>
      <c r="AA2022"/>
      <c r="AB2022"/>
      <c r="AC2022"/>
      <c r="AD2022"/>
      <c r="AE2022"/>
      <c r="AF2022"/>
      <c r="AG2022"/>
      <c r="AH2022"/>
    </row>
    <row r="2023" spans="1:34" x14ac:dyDescent="0.25">
      <c r="A2023"/>
      <c r="B2023"/>
      <c r="C2023">
        <v>153430</v>
      </c>
      <c r="D2023" s="8">
        <v>406.8</v>
      </c>
      <c r="E2023"/>
      <c r="F2023"/>
      <c r="G2023"/>
      <c r="H2023"/>
      <c r="I2023"/>
      <c r="J2023"/>
      <c r="K2023"/>
      <c r="L2023"/>
      <c r="M2023"/>
      <c r="N2023"/>
      <c r="O2023"/>
      <c r="P2023"/>
      <c r="R2023"/>
      <c r="S2023"/>
      <c r="T2023">
        <v>153679</v>
      </c>
      <c r="U2023">
        <v>1820.38</v>
      </c>
      <c r="V2023"/>
      <c r="W2023"/>
      <c r="X2023"/>
      <c r="Y2023"/>
      <c r="Z2023"/>
      <c r="AA2023"/>
      <c r="AB2023"/>
      <c r="AC2023"/>
      <c r="AD2023"/>
      <c r="AE2023"/>
      <c r="AF2023"/>
      <c r="AG2023"/>
      <c r="AH2023"/>
    </row>
    <row r="2024" spans="1:34" x14ac:dyDescent="0.25">
      <c r="A2024"/>
      <c r="B2024"/>
      <c r="C2024">
        <v>153431</v>
      </c>
      <c r="D2024" s="8">
        <v>8.7899999999999991</v>
      </c>
      <c r="E2024"/>
      <c r="F2024"/>
      <c r="G2024"/>
      <c r="H2024"/>
      <c r="I2024"/>
      <c r="J2024"/>
      <c r="K2024"/>
      <c r="L2024"/>
      <c r="M2024"/>
      <c r="N2024"/>
      <c r="O2024"/>
      <c r="P2024"/>
      <c r="R2024"/>
      <c r="S2024"/>
      <c r="T2024">
        <v>153680</v>
      </c>
      <c r="U2024">
        <v>716.58</v>
      </c>
      <c r="V2024"/>
      <c r="W2024"/>
      <c r="X2024"/>
      <c r="Y2024"/>
      <c r="Z2024"/>
      <c r="AA2024"/>
      <c r="AB2024"/>
      <c r="AC2024"/>
      <c r="AD2024"/>
      <c r="AE2024"/>
      <c r="AF2024"/>
      <c r="AG2024"/>
      <c r="AH2024"/>
    </row>
    <row r="2025" spans="1:34" x14ac:dyDescent="0.25">
      <c r="A2025"/>
      <c r="B2025"/>
      <c r="C2025">
        <v>153432</v>
      </c>
      <c r="D2025" s="8">
        <v>1861.71</v>
      </c>
      <c r="E2025"/>
      <c r="F2025"/>
      <c r="G2025"/>
      <c r="H2025"/>
      <c r="I2025"/>
      <c r="J2025"/>
      <c r="K2025"/>
      <c r="L2025"/>
      <c r="M2025"/>
      <c r="N2025"/>
      <c r="O2025"/>
      <c r="P2025"/>
      <c r="R2025"/>
      <c r="S2025"/>
      <c r="T2025">
        <v>153681</v>
      </c>
      <c r="U2025">
        <v>332.79</v>
      </c>
      <c r="V2025"/>
      <c r="W2025"/>
      <c r="X2025"/>
      <c r="Y2025"/>
      <c r="Z2025"/>
      <c r="AA2025"/>
      <c r="AB2025"/>
      <c r="AC2025"/>
      <c r="AD2025"/>
      <c r="AE2025"/>
      <c r="AF2025"/>
      <c r="AG2025"/>
      <c r="AH2025"/>
    </row>
    <row r="2026" spans="1:34" x14ac:dyDescent="0.25">
      <c r="A2026"/>
      <c r="B2026"/>
      <c r="C2026">
        <v>153433</v>
      </c>
      <c r="D2026" s="8">
        <v>2464.2399999999998</v>
      </c>
      <c r="E2026"/>
      <c r="F2026"/>
      <c r="G2026"/>
      <c r="H2026"/>
      <c r="I2026"/>
      <c r="J2026"/>
      <c r="K2026"/>
      <c r="L2026"/>
      <c r="M2026"/>
      <c r="N2026"/>
      <c r="O2026"/>
      <c r="P2026"/>
      <c r="R2026"/>
      <c r="S2026"/>
      <c r="T2026">
        <v>153682</v>
      </c>
      <c r="U2026">
        <v>1888.91</v>
      </c>
      <c r="V2026"/>
      <c r="W2026"/>
      <c r="X2026"/>
      <c r="Y2026"/>
      <c r="Z2026"/>
      <c r="AA2026"/>
      <c r="AB2026"/>
      <c r="AC2026"/>
      <c r="AD2026"/>
      <c r="AE2026"/>
      <c r="AF2026"/>
      <c r="AG2026"/>
      <c r="AH2026"/>
    </row>
    <row r="2027" spans="1:34" x14ac:dyDescent="0.25">
      <c r="A2027"/>
      <c r="B2027"/>
      <c r="C2027">
        <v>153434</v>
      </c>
      <c r="D2027" s="8">
        <v>2411.3200000000002</v>
      </c>
      <c r="E2027"/>
      <c r="F2027"/>
      <c r="G2027"/>
      <c r="H2027"/>
      <c r="I2027"/>
      <c r="J2027"/>
      <c r="K2027"/>
      <c r="L2027"/>
      <c r="M2027"/>
      <c r="N2027"/>
      <c r="O2027"/>
      <c r="P2027"/>
      <c r="R2027"/>
      <c r="S2027"/>
      <c r="T2027">
        <v>153685</v>
      </c>
      <c r="U2027">
        <v>982.08</v>
      </c>
      <c r="V2027"/>
      <c r="W2027"/>
      <c r="X2027"/>
      <c r="Y2027"/>
      <c r="Z2027"/>
      <c r="AA2027"/>
      <c r="AB2027"/>
      <c r="AC2027"/>
      <c r="AD2027"/>
      <c r="AE2027"/>
      <c r="AF2027"/>
      <c r="AG2027"/>
      <c r="AH2027"/>
    </row>
    <row r="2028" spans="1:34" x14ac:dyDescent="0.25">
      <c r="A2028"/>
      <c r="B2028"/>
      <c r="C2028">
        <v>153435</v>
      </c>
      <c r="D2028" s="8">
        <v>2757.38</v>
      </c>
      <c r="E2028"/>
      <c r="F2028"/>
      <c r="G2028"/>
      <c r="H2028"/>
      <c r="I2028"/>
      <c r="J2028"/>
      <c r="K2028"/>
      <c r="L2028"/>
      <c r="M2028"/>
      <c r="N2028"/>
      <c r="O2028"/>
      <c r="P2028"/>
      <c r="R2028"/>
      <c r="S2028"/>
      <c r="T2028">
        <v>153686</v>
      </c>
      <c r="U2028">
        <v>1553.61</v>
      </c>
      <c r="V2028"/>
      <c r="W2028"/>
      <c r="X2028"/>
      <c r="Y2028"/>
      <c r="Z2028"/>
      <c r="AA2028"/>
      <c r="AB2028"/>
      <c r="AC2028"/>
      <c r="AD2028"/>
      <c r="AE2028"/>
      <c r="AF2028"/>
      <c r="AG2028"/>
      <c r="AH2028"/>
    </row>
    <row r="2029" spans="1:34" x14ac:dyDescent="0.25">
      <c r="A2029"/>
      <c r="B2029"/>
      <c r="C2029">
        <v>153436</v>
      </c>
      <c r="D2029" s="8">
        <v>560.58000000000004</v>
      </c>
      <c r="E2029"/>
      <c r="F2029"/>
      <c r="G2029"/>
      <c r="H2029"/>
      <c r="I2029"/>
      <c r="J2029"/>
      <c r="K2029"/>
      <c r="L2029"/>
      <c r="M2029"/>
      <c r="N2029"/>
      <c r="O2029"/>
      <c r="P2029"/>
      <c r="R2029"/>
      <c r="S2029"/>
      <c r="T2029">
        <v>153687</v>
      </c>
      <c r="U2029">
        <v>2482.85</v>
      </c>
      <c r="V2029"/>
      <c r="W2029"/>
      <c r="X2029"/>
      <c r="Y2029"/>
      <c r="Z2029"/>
      <c r="AA2029"/>
      <c r="AB2029"/>
      <c r="AC2029"/>
      <c r="AD2029"/>
      <c r="AE2029"/>
      <c r="AF2029"/>
      <c r="AG2029"/>
      <c r="AH2029"/>
    </row>
    <row r="2030" spans="1:34" x14ac:dyDescent="0.25">
      <c r="A2030"/>
      <c r="B2030"/>
      <c r="C2030">
        <v>153437</v>
      </c>
      <c r="D2030" s="8">
        <v>307.25</v>
      </c>
      <c r="E2030"/>
      <c r="F2030"/>
      <c r="G2030"/>
      <c r="H2030"/>
      <c r="I2030"/>
      <c r="J2030"/>
      <c r="K2030"/>
      <c r="L2030"/>
      <c r="M2030"/>
      <c r="N2030"/>
      <c r="O2030"/>
      <c r="P2030"/>
      <c r="R2030"/>
      <c r="S2030"/>
      <c r="T2030">
        <v>153688</v>
      </c>
      <c r="U2030">
        <v>176.26</v>
      </c>
      <c r="V2030"/>
      <c r="W2030"/>
      <c r="X2030"/>
      <c r="Y2030"/>
      <c r="Z2030"/>
      <c r="AA2030"/>
      <c r="AB2030"/>
      <c r="AC2030"/>
      <c r="AD2030"/>
      <c r="AE2030"/>
      <c r="AF2030"/>
      <c r="AG2030"/>
      <c r="AH2030"/>
    </row>
    <row r="2031" spans="1:34" x14ac:dyDescent="0.25">
      <c r="A2031"/>
      <c r="B2031"/>
      <c r="C2031">
        <v>153438</v>
      </c>
      <c r="D2031" s="8">
        <v>552.88</v>
      </c>
      <c r="E2031"/>
      <c r="F2031"/>
      <c r="G2031"/>
      <c r="H2031"/>
      <c r="I2031"/>
      <c r="J2031"/>
      <c r="K2031"/>
      <c r="L2031"/>
      <c r="M2031"/>
      <c r="N2031"/>
      <c r="O2031"/>
      <c r="P2031"/>
      <c r="R2031"/>
      <c r="S2031"/>
      <c r="T2031">
        <v>153690</v>
      </c>
      <c r="U2031">
        <v>1171.23</v>
      </c>
      <c r="V2031"/>
      <c r="W2031"/>
      <c r="X2031"/>
      <c r="Y2031"/>
      <c r="Z2031"/>
      <c r="AA2031"/>
      <c r="AB2031"/>
      <c r="AC2031"/>
      <c r="AD2031"/>
      <c r="AE2031"/>
      <c r="AF2031"/>
      <c r="AG2031"/>
      <c r="AH2031"/>
    </row>
    <row r="2032" spans="1:34" x14ac:dyDescent="0.25">
      <c r="A2032"/>
      <c r="B2032"/>
      <c r="C2032">
        <v>153439</v>
      </c>
      <c r="D2032" s="8">
        <v>728.42</v>
      </c>
      <c r="E2032"/>
      <c r="F2032"/>
      <c r="G2032"/>
      <c r="H2032"/>
      <c r="I2032"/>
      <c r="J2032"/>
      <c r="K2032"/>
      <c r="L2032"/>
      <c r="M2032"/>
      <c r="N2032"/>
      <c r="O2032"/>
      <c r="P2032"/>
      <c r="R2032"/>
      <c r="S2032"/>
      <c r="T2032">
        <v>153691</v>
      </c>
      <c r="U2032">
        <v>511.5</v>
      </c>
      <c r="V2032"/>
      <c r="W2032"/>
      <c r="X2032"/>
      <c r="Y2032"/>
      <c r="Z2032"/>
      <c r="AA2032"/>
      <c r="AB2032"/>
      <c r="AC2032"/>
      <c r="AD2032"/>
      <c r="AE2032"/>
      <c r="AF2032"/>
      <c r="AG2032"/>
      <c r="AH2032"/>
    </row>
    <row r="2033" spans="1:34" x14ac:dyDescent="0.25">
      <c r="A2033"/>
      <c r="B2033"/>
      <c r="C2033">
        <v>153440</v>
      </c>
      <c r="D2033" s="8">
        <v>850.31</v>
      </c>
      <c r="E2033"/>
      <c r="F2033"/>
      <c r="G2033"/>
      <c r="H2033"/>
      <c r="I2033"/>
      <c r="J2033"/>
      <c r="K2033"/>
      <c r="L2033"/>
      <c r="M2033"/>
      <c r="N2033"/>
      <c r="O2033"/>
      <c r="P2033"/>
      <c r="R2033"/>
      <c r="S2033"/>
      <c r="T2033">
        <v>153692</v>
      </c>
      <c r="U2033">
        <v>1691.57</v>
      </c>
      <c r="V2033"/>
      <c r="W2033"/>
      <c r="X2033"/>
      <c r="Y2033"/>
      <c r="Z2033"/>
      <c r="AA2033"/>
      <c r="AB2033"/>
      <c r="AC2033"/>
      <c r="AD2033"/>
      <c r="AE2033"/>
      <c r="AF2033"/>
      <c r="AG2033"/>
      <c r="AH2033"/>
    </row>
    <row r="2034" spans="1:34" x14ac:dyDescent="0.25">
      <c r="A2034"/>
      <c r="B2034"/>
      <c r="C2034">
        <v>153441</v>
      </c>
      <c r="D2034" s="8">
        <v>327.92</v>
      </c>
      <c r="E2034"/>
      <c r="F2034"/>
      <c r="G2034"/>
      <c r="H2034"/>
      <c r="I2034"/>
      <c r="J2034"/>
      <c r="K2034"/>
      <c r="L2034"/>
      <c r="M2034"/>
      <c r="N2034"/>
      <c r="O2034"/>
      <c r="P2034"/>
      <c r="R2034"/>
      <c r="S2034"/>
      <c r="T2034">
        <v>153693</v>
      </c>
      <c r="U2034">
        <v>266.61</v>
      </c>
      <c r="V2034"/>
      <c r="W2034"/>
      <c r="X2034"/>
      <c r="Y2034"/>
      <c r="Z2034"/>
      <c r="AA2034"/>
      <c r="AB2034"/>
      <c r="AC2034"/>
      <c r="AD2034"/>
      <c r="AE2034"/>
      <c r="AF2034"/>
      <c r="AG2034"/>
      <c r="AH2034"/>
    </row>
    <row r="2035" spans="1:34" x14ac:dyDescent="0.25">
      <c r="A2035"/>
      <c r="B2035"/>
      <c r="C2035">
        <v>153442</v>
      </c>
      <c r="D2035" s="8">
        <v>814.12</v>
      </c>
      <c r="E2035"/>
      <c r="F2035"/>
      <c r="G2035"/>
      <c r="H2035"/>
      <c r="I2035"/>
      <c r="J2035"/>
      <c r="K2035"/>
      <c r="L2035"/>
      <c r="M2035"/>
      <c r="N2035"/>
      <c r="O2035"/>
      <c r="P2035"/>
      <c r="R2035"/>
      <c r="S2035"/>
      <c r="T2035">
        <v>153694</v>
      </c>
      <c r="U2035">
        <v>286.82</v>
      </c>
      <c r="V2035"/>
      <c r="W2035"/>
      <c r="X2035"/>
      <c r="Y2035"/>
      <c r="Z2035"/>
      <c r="AA2035"/>
      <c r="AB2035"/>
      <c r="AC2035"/>
      <c r="AD2035"/>
      <c r="AE2035"/>
      <c r="AF2035"/>
      <c r="AG2035"/>
      <c r="AH2035"/>
    </row>
    <row r="2036" spans="1:34" x14ac:dyDescent="0.25">
      <c r="A2036"/>
      <c r="B2036"/>
      <c r="C2036">
        <v>153443</v>
      </c>
      <c r="D2036" s="8">
        <v>1002.98</v>
      </c>
      <c r="E2036"/>
      <c r="F2036"/>
      <c r="G2036"/>
      <c r="H2036"/>
      <c r="I2036"/>
      <c r="J2036"/>
      <c r="K2036"/>
      <c r="L2036"/>
      <c r="M2036"/>
      <c r="N2036"/>
      <c r="O2036"/>
      <c r="P2036"/>
      <c r="R2036"/>
      <c r="S2036"/>
      <c r="T2036">
        <v>153695</v>
      </c>
      <c r="U2036">
        <v>150.1</v>
      </c>
      <c r="V2036"/>
      <c r="W2036"/>
      <c r="X2036"/>
      <c r="Y2036"/>
      <c r="Z2036"/>
      <c r="AA2036"/>
      <c r="AB2036"/>
      <c r="AC2036"/>
      <c r="AD2036"/>
      <c r="AE2036"/>
      <c r="AF2036"/>
      <c r="AG2036"/>
      <c r="AH2036"/>
    </row>
    <row r="2037" spans="1:34" x14ac:dyDescent="0.25">
      <c r="A2037"/>
      <c r="B2037"/>
      <c r="C2037">
        <v>153444</v>
      </c>
      <c r="D2037" s="8">
        <v>1097.1400000000001</v>
      </c>
      <c r="E2037"/>
      <c r="F2037"/>
      <c r="G2037"/>
      <c r="H2037"/>
      <c r="I2037"/>
      <c r="J2037"/>
      <c r="K2037"/>
      <c r="L2037"/>
      <c r="M2037"/>
      <c r="N2037"/>
      <c r="O2037"/>
      <c r="P2037"/>
      <c r="R2037"/>
      <c r="S2037"/>
      <c r="T2037">
        <v>153696</v>
      </c>
      <c r="U2037">
        <v>708.88</v>
      </c>
      <c r="V2037"/>
      <c r="W2037"/>
      <c r="X2037"/>
      <c r="Y2037"/>
      <c r="Z2037"/>
      <c r="AA2037"/>
      <c r="AB2037"/>
      <c r="AC2037"/>
      <c r="AD2037"/>
      <c r="AE2037"/>
      <c r="AF2037"/>
      <c r="AG2037"/>
      <c r="AH2037"/>
    </row>
    <row r="2038" spans="1:34" x14ac:dyDescent="0.25">
      <c r="A2038"/>
      <c r="B2038"/>
      <c r="C2038">
        <v>153445</v>
      </c>
      <c r="D2038" s="8">
        <v>444.28</v>
      </c>
      <c r="E2038"/>
      <c r="F2038"/>
      <c r="G2038"/>
      <c r="H2038"/>
      <c r="I2038"/>
      <c r="J2038"/>
      <c r="K2038"/>
      <c r="L2038"/>
      <c r="M2038"/>
      <c r="N2038"/>
      <c r="O2038"/>
      <c r="P2038"/>
      <c r="R2038"/>
      <c r="S2038"/>
      <c r="T2038">
        <v>153697</v>
      </c>
      <c r="U2038">
        <v>2030.07</v>
      </c>
      <c r="V2038"/>
      <c r="W2038"/>
      <c r="X2038"/>
      <c r="Y2038"/>
      <c r="Z2038"/>
      <c r="AA2038"/>
      <c r="AB2038"/>
      <c r="AC2038"/>
      <c r="AD2038"/>
      <c r="AE2038"/>
      <c r="AF2038"/>
      <c r="AG2038"/>
      <c r="AH2038"/>
    </row>
    <row r="2039" spans="1:34" x14ac:dyDescent="0.25">
      <c r="A2039"/>
      <c r="B2039"/>
      <c r="C2039">
        <v>153446</v>
      </c>
      <c r="D2039" s="8">
        <v>720.07</v>
      </c>
      <c r="E2039"/>
      <c r="F2039"/>
      <c r="G2039"/>
      <c r="H2039"/>
      <c r="I2039"/>
      <c r="J2039"/>
      <c r="K2039"/>
      <c r="L2039"/>
      <c r="M2039"/>
      <c r="N2039"/>
      <c r="O2039"/>
      <c r="P2039"/>
      <c r="R2039"/>
      <c r="S2039"/>
      <c r="T2039">
        <v>153699</v>
      </c>
      <c r="U2039">
        <v>1073.1500000000001</v>
      </c>
      <c r="V2039"/>
      <c r="W2039"/>
      <c r="X2039"/>
      <c r="Y2039"/>
      <c r="Z2039"/>
      <c r="AA2039"/>
      <c r="AB2039"/>
      <c r="AC2039"/>
      <c r="AD2039"/>
      <c r="AE2039"/>
      <c r="AF2039"/>
      <c r="AG2039"/>
      <c r="AH2039"/>
    </row>
    <row r="2040" spans="1:34" x14ac:dyDescent="0.25">
      <c r="A2040"/>
      <c r="B2040"/>
      <c r="C2040">
        <v>153447</v>
      </c>
      <c r="D2040" s="8">
        <v>190.56</v>
      </c>
      <c r="E2040"/>
      <c r="F2040"/>
      <c r="G2040"/>
      <c r="H2040"/>
      <c r="I2040"/>
      <c r="J2040"/>
      <c r="K2040"/>
      <c r="L2040"/>
      <c r="M2040"/>
      <c r="N2040"/>
      <c r="O2040"/>
      <c r="P2040"/>
      <c r="R2040"/>
      <c r="S2040"/>
      <c r="T2040" t="s">
        <v>93</v>
      </c>
      <c r="U2040"/>
      <c r="V2040"/>
      <c r="W2040"/>
      <c r="X2040"/>
      <c r="Y2040"/>
      <c r="Z2040"/>
      <c r="AA2040"/>
      <c r="AB2040"/>
      <c r="AC2040"/>
      <c r="AD2040"/>
      <c r="AE2040"/>
      <c r="AF2040"/>
      <c r="AG2040"/>
      <c r="AH2040"/>
    </row>
    <row r="2041" spans="1:34" x14ac:dyDescent="0.25">
      <c r="A2041"/>
      <c r="B2041"/>
      <c r="C2041">
        <v>153448</v>
      </c>
      <c r="D2041" s="8">
        <v>449.25</v>
      </c>
      <c r="E2041"/>
      <c r="F2041"/>
      <c r="G2041"/>
      <c r="H2041"/>
      <c r="I2041"/>
      <c r="J2041"/>
      <c r="K2041"/>
      <c r="L2041"/>
      <c r="M2041"/>
      <c r="N2041"/>
      <c r="O2041"/>
      <c r="P2041"/>
      <c r="R2041"/>
      <c r="S2041"/>
      <c r="T2041"/>
      <c r="U2041"/>
      <c r="V2041"/>
      <c r="W2041"/>
      <c r="X2041"/>
      <c r="Y2041"/>
      <c r="Z2041"/>
      <c r="AA2041"/>
      <c r="AB2041"/>
      <c r="AC2041"/>
      <c r="AD2041"/>
      <c r="AE2041"/>
      <c r="AF2041"/>
      <c r="AG2041"/>
      <c r="AH2041"/>
    </row>
    <row r="2042" spans="1:34" x14ac:dyDescent="0.25">
      <c r="A2042"/>
      <c r="B2042"/>
      <c r="C2042">
        <v>153449</v>
      </c>
      <c r="D2042" s="8">
        <v>49.53</v>
      </c>
      <c r="E2042"/>
      <c r="F2042"/>
      <c r="G2042"/>
      <c r="H2042"/>
      <c r="I2042"/>
      <c r="J2042"/>
      <c r="K2042"/>
      <c r="L2042"/>
      <c r="M2042"/>
      <c r="N2042"/>
      <c r="O2042"/>
      <c r="P2042"/>
      <c r="R2042"/>
      <c r="S2042"/>
      <c r="T2042"/>
      <c r="U2042"/>
      <c r="V2042"/>
      <c r="W2042"/>
      <c r="X2042"/>
      <c r="Y2042"/>
      <c r="Z2042"/>
      <c r="AA2042"/>
      <c r="AB2042"/>
      <c r="AC2042"/>
      <c r="AD2042"/>
      <c r="AE2042"/>
      <c r="AF2042"/>
      <c r="AG2042"/>
      <c r="AH2042"/>
    </row>
    <row r="2043" spans="1:34" x14ac:dyDescent="0.25">
      <c r="A2043"/>
      <c r="B2043"/>
      <c r="C2043">
        <v>153450</v>
      </c>
      <c r="D2043" s="8">
        <v>1085.6300000000001</v>
      </c>
      <c r="E2043"/>
      <c r="F2043"/>
      <c r="G2043"/>
      <c r="H2043"/>
      <c r="I2043"/>
      <c r="J2043"/>
      <c r="K2043"/>
      <c r="L2043"/>
      <c r="M2043"/>
      <c r="N2043"/>
      <c r="O2043"/>
      <c r="P2043"/>
      <c r="R2043"/>
      <c r="S2043"/>
      <c r="T2043"/>
      <c r="U2043"/>
      <c r="V2043"/>
      <c r="W2043"/>
      <c r="X2043"/>
      <c r="Y2043"/>
      <c r="Z2043"/>
      <c r="AA2043"/>
      <c r="AB2043"/>
      <c r="AC2043"/>
      <c r="AD2043"/>
      <c r="AE2043"/>
      <c r="AF2043"/>
      <c r="AG2043"/>
      <c r="AH2043"/>
    </row>
    <row r="2044" spans="1:34" x14ac:dyDescent="0.25">
      <c r="A2044"/>
      <c r="B2044"/>
      <c r="C2044">
        <v>153452</v>
      </c>
      <c r="D2044" s="8">
        <v>2637</v>
      </c>
      <c r="E2044"/>
      <c r="F2044"/>
      <c r="G2044"/>
      <c r="H2044"/>
      <c r="I2044"/>
      <c r="J2044"/>
      <c r="K2044"/>
      <c r="L2044"/>
      <c r="M2044"/>
      <c r="N2044"/>
      <c r="O2044"/>
      <c r="P2044"/>
      <c r="R2044"/>
      <c r="S2044"/>
      <c r="T2044"/>
      <c r="U2044"/>
      <c r="V2044"/>
      <c r="W2044"/>
      <c r="X2044"/>
      <c r="Y2044"/>
      <c r="Z2044"/>
      <c r="AA2044"/>
      <c r="AB2044"/>
      <c r="AC2044"/>
      <c r="AD2044"/>
      <c r="AE2044"/>
      <c r="AF2044"/>
      <c r="AG2044"/>
      <c r="AH2044"/>
    </row>
    <row r="2045" spans="1:34" x14ac:dyDescent="0.25">
      <c r="A2045"/>
      <c r="B2045"/>
      <c r="C2045">
        <v>153453</v>
      </c>
      <c r="D2045" s="8">
        <v>450.03</v>
      </c>
      <c r="E2045"/>
      <c r="F2045"/>
      <c r="G2045"/>
      <c r="H2045"/>
      <c r="I2045"/>
      <c r="J2045"/>
      <c r="K2045"/>
      <c r="L2045"/>
      <c r="M2045"/>
      <c r="N2045"/>
      <c r="O2045"/>
      <c r="P2045"/>
      <c r="R2045"/>
      <c r="S2045"/>
      <c r="T2045"/>
      <c r="U2045"/>
      <c r="V2045"/>
      <c r="W2045"/>
      <c r="X2045"/>
      <c r="Y2045"/>
      <c r="Z2045"/>
      <c r="AA2045"/>
      <c r="AB2045"/>
      <c r="AC2045"/>
      <c r="AD2045"/>
      <c r="AE2045"/>
      <c r="AF2045"/>
      <c r="AG2045"/>
      <c r="AH2045"/>
    </row>
    <row r="2046" spans="1:34" x14ac:dyDescent="0.25">
      <c r="A2046"/>
      <c r="B2046"/>
      <c r="C2046">
        <v>153454</v>
      </c>
      <c r="D2046" s="8">
        <v>1614.06</v>
      </c>
      <c r="E2046"/>
      <c r="F2046"/>
      <c r="G2046"/>
      <c r="H2046"/>
      <c r="I2046"/>
      <c r="J2046"/>
      <c r="K2046"/>
      <c r="L2046"/>
      <c r="M2046"/>
      <c r="N2046"/>
      <c r="O2046"/>
      <c r="P2046"/>
      <c r="R2046"/>
      <c r="S2046"/>
      <c r="T2046"/>
      <c r="U2046"/>
      <c r="V2046"/>
      <c r="W2046"/>
      <c r="X2046"/>
      <c r="Y2046"/>
      <c r="Z2046"/>
      <c r="AA2046"/>
      <c r="AB2046"/>
      <c r="AC2046"/>
      <c r="AD2046"/>
      <c r="AE2046"/>
      <c r="AF2046"/>
      <c r="AG2046"/>
      <c r="AH2046"/>
    </row>
    <row r="2047" spans="1:34" x14ac:dyDescent="0.25">
      <c r="A2047"/>
      <c r="B2047"/>
      <c r="C2047">
        <v>153455</v>
      </c>
      <c r="D2047" s="8">
        <v>221.17</v>
      </c>
      <c r="E2047"/>
      <c r="F2047"/>
      <c r="G2047"/>
      <c r="H2047"/>
      <c r="I2047"/>
      <c r="J2047"/>
      <c r="K2047"/>
      <c r="L2047"/>
      <c r="M2047"/>
      <c r="N2047"/>
      <c r="O2047"/>
      <c r="P2047"/>
      <c r="R2047"/>
      <c r="S2047"/>
      <c r="T2047"/>
      <c r="U2047"/>
      <c r="V2047"/>
      <c r="W2047"/>
      <c r="X2047"/>
      <c r="Y2047"/>
      <c r="Z2047"/>
      <c r="AA2047"/>
      <c r="AB2047"/>
      <c r="AC2047"/>
      <c r="AD2047"/>
      <c r="AE2047"/>
      <c r="AF2047"/>
      <c r="AG2047"/>
      <c r="AH2047"/>
    </row>
    <row r="2048" spans="1:34" x14ac:dyDescent="0.25">
      <c r="A2048"/>
      <c r="B2048"/>
      <c r="C2048">
        <v>153456</v>
      </c>
      <c r="D2048" s="8">
        <v>2029.38</v>
      </c>
      <c r="E2048"/>
      <c r="F2048"/>
      <c r="G2048"/>
      <c r="H2048"/>
      <c r="I2048"/>
      <c r="J2048"/>
      <c r="K2048"/>
      <c r="L2048"/>
      <c r="M2048"/>
      <c r="N2048"/>
      <c r="O2048"/>
      <c r="P2048"/>
      <c r="R2048"/>
      <c r="S2048"/>
      <c r="T2048"/>
      <c r="U2048"/>
      <c r="V2048"/>
      <c r="W2048"/>
      <c r="X2048"/>
      <c r="Y2048"/>
      <c r="Z2048"/>
      <c r="AA2048"/>
      <c r="AB2048"/>
      <c r="AC2048"/>
      <c r="AD2048"/>
      <c r="AE2048"/>
      <c r="AF2048"/>
      <c r="AG2048"/>
      <c r="AH2048"/>
    </row>
    <row r="2049" spans="1:34" x14ac:dyDescent="0.25">
      <c r="A2049"/>
      <c r="B2049"/>
      <c r="C2049">
        <v>153459</v>
      </c>
      <c r="D2049" s="8">
        <v>190.7</v>
      </c>
      <c r="E2049"/>
      <c r="F2049"/>
      <c r="G2049"/>
      <c r="H2049"/>
      <c r="I2049"/>
      <c r="J2049"/>
      <c r="K2049"/>
      <c r="L2049"/>
      <c r="M2049"/>
      <c r="N2049"/>
      <c r="O2049"/>
      <c r="P2049"/>
      <c r="R2049"/>
      <c r="S2049"/>
      <c r="T2049"/>
      <c r="U2049"/>
      <c r="V2049"/>
      <c r="W2049"/>
      <c r="X2049"/>
      <c r="Y2049"/>
      <c r="Z2049"/>
      <c r="AA2049"/>
      <c r="AB2049"/>
      <c r="AC2049"/>
      <c r="AD2049"/>
      <c r="AE2049"/>
      <c r="AF2049"/>
      <c r="AG2049"/>
      <c r="AH2049"/>
    </row>
    <row r="2050" spans="1:34" x14ac:dyDescent="0.25">
      <c r="A2050"/>
      <c r="B2050"/>
      <c r="C2050">
        <v>153460</v>
      </c>
      <c r="D2050" s="8">
        <v>2796.51</v>
      </c>
      <c r="E2050"/>
      <c r="F2050"/>
      <c r="G2050"/>
      <c r="H2050"/>
      <c r="I2050"/>
      <c r="J2050"/>
      <c r="K2050"/>
      <c r="L2050"/>
      <c r="M2050"/>
      <c r="N2050"/>
      <c r="O2050"/>
      <c r="P2050"/>
      <c r="R2050"/>
      <c r="S2050"/>
      <c r="T2050"/>
      <c r="U2050"/>
      <c r="V2050"/>
      <c r="W2050"/>
      <c r="X2050"/>
      <c r="Y2050"/>
      <c r="Z2050"/>
      <c r="AA2050"/>
      <c r="AB2050"/>
      <c r="AC2050"/>
      <c r="AD2050"/>
      <c r="AE2050"/>
      <c r="AF2050"/>
      <c r="AG2050"/>
      <c r="AH2050"/>
    </row>
    <row r="2051" spans="1:34" x14ac:dyDescent="0.25">
      <c r="A2051"/>
      <c r="B2051"/>
      <c r="C2051">
        <v>153461</v>
      </c>
      <c r="D2051" s="8">
        <v>1434.72</v>
      </c>
      <c r="E2051"/>
      <c r="F2051"/>
      <c r="G2051"/>
      <c r="H2051"/>
      <c r="I2051"/>
      <c r="J2051"/>
      <c r="K2051"/>
      <c r="L2051"/>
      <c r="M2051"/>
      <c r="N2051"/>
      <c r="O2051"/>
      <c r="P2051"/>
      <c r="R2051"/>
      <c r="S2051"/>
      <c r="T2051"/>
      <c r="U2051"/>
      <c r="V2051"/>
      <c r="W2051"/>
      <c r="X2051"/>
      <c r="Y2051"/>
      <c r="Z2051"/>
      <c r="AA2051"/>
      <c r="AB2051"/>
      <c r="AC2051"/>
      <c r="AD2051"/>
      <c r="AE2051"/>
      <c r="AF2051"/>
      <c r="AG2051"/>
      <c r="AH2051"/>
    </row>
    <row r="2052" spans="1:34" x14ac:dyDescent="0.25">
      <c r="A2052"/>
      <c r="B2052"/>
      <c r="C2052">
        <v>153462</v>
      </c>
      <c r="D2052" s="8">
        <v>1519.41</v>
      </c>
      <c r="E2052"/>
      <c r="F2052"/>
      <c r="G2052"/>
      <c r="H2052"/>
      <c r="I2052"/>
      <c r="J2052"/>
      <c r="K2052"/>
      <c r="L2052"/>
      <c r="M2052"/>
      <c r="N2052"/>
      <c r="O2052"/>
      <c r="P2052"/>
      <c r="R2052"/>
      <c r="S2052"/>
      <c r="T2052"/>
      <c r="U2052"/>
      <c r="V2052"/>
      <c r="W2052"/>
      <c r="X2052"/>
      <c r="Y2052"/>
      <c r="Z2052"/>
      <c r="AA2052"/>
      <c r="AB2052"/>
      <c r="AC2052"/>
      <c r="AD2052"/>
      <c r="AE2052"/>
      <c r="AF2052"/>
      <c r="AG2052"/>
      <c r="AH2052"/>
    </row>
    <row r="2053" spans="1:34" x14ac:dyDescent="0.25">
      <c r="A2053"/>
      <c r="B2053"/>
      <c r="C2053">
        <v>153463</v>
      </c>
      <c r="D2053" s="8">
        <v>89.2</v>
      </c>
      <c r="E2053"/>
      <c r="F2053"/>
      <c r="G2053"/>
      <c r="H2053"/>
      <c r="I2053"/>
      <c r="J2053"/>
      <c r="K2053"/>
      <c r="L2053"/>
      <c r="M2053"/>
      <c r="N2053"/>
      <c r="O2053"/>
      <c r="P2053"/>
      <c r="R2053"/>
      <c r="S2053"/>
      <c r="T2053"/>
      <c r="U2053"/>
      <c r="V2053"/>
      <c r="W2053"/>
      <c r="X2053"/>
      <c r="Y2053"/>
      <c r="Z2053"/>
      <c r="AA2053"/>
      <c r="AB2053"/>
      <c r="AC2053"/>
      <c r="AD2053"/>
      <c r="AE2053"/>
      <c r="AF2053"/>
      <c r="AG2053"/>
      <c r="AH2053"/>
    </row>
    <row r="2054" spans="1:34" x14ac:dyDescent="0.25">
      <c r="A2054"/>
      <c r="B2054"/>
      <c r="C2054">
        <v>153464</v>
      </c>
      <c r="D2054" s="8">
        <v>2547.85</v>
      </c>
      <c r="E2054"/>
      <c r="F2054"/>
      <c r="G2054"/>
      <c r="H2054"/>
      <c r="I2054"/>
      <c r="J2054"/>
      <c r="K2054"/>
      <c r="L2054"/>
      <c r="M2054"/>
      <c r="N2054"/>
      <c r="O2054"/>
      <c r="P2054"/>
      <c r="R2054"/>
      <c r="S2054"/>
      <c r="T2054"/>
      <c r="U2054"/>
      <c r="V2054"/>
      <c r="W2054"/>
      <c r="X2054"/>
      <c r="Y2054"/>
      <c r="Z2054"/>
      <c r="AA2054"/>
      <c r="AB2054"/>
      <c r="AC2054"/>
      <c r="AD2054"/>
      <c r="AE2054"/>
      <c r="AF2054"/>
      <c r="AG2054"/>
      <c r="AH2054"/>
    </row>
    <row r="2055" spans="1:34" x14ac:dyDescent="0.25">
      <c r="A2055"/>
      <c r="B2055"/>
      <c r="C2055">
        <v>153466</v>
      </c>
      <c r="D2055" s="8">
        <v>2661.45</v>
      </c>
      <c r="E2055"/>
      <c r="F2055"/>
      <c r="G2055"/>
      <c r="H2055"/>
      <c r="I2055"/>
      <c r="J2055"/>
      <c r="K2055"/>
      <c r="L2055"/>
      <c r="M2055"/>
      <c r="N2055"/>
      <c r="O2055"/>
      <c r="P2055"/>
      <c r="R2055"/>
      <c r="S2055"/>
      <c r="T2055"/>
      <c r="U2055"/>
      <c r="V2055"/>
      <c r="W2055"/>
      <c r="X2055"/>
      <c r="Y2055"/>
      <c r="Z2055"/>
      <c r="AA2055"/>
      <c r="AB2055"/>
      <c r="AC2055"/>
      <c r="AD2055"/>
      <c r="AE2055"/>
      <c r="AF2055"/>
      <c r="AG2055"/>
      <c r="AH2055"/>
    </row>
    <row r="2056" spans="1:34" x14ac:dyDescent="0.25">
      <c r="A2056"/>
      <c r="B2056"/>
      <c r="C2056">
        <v>153467</v>
      </c>
      <c r="D2056" s="8">
        <v>2997.21</v>
      </c>
      <c r="E2056"/>
      <c r="F2056"/>
      <c r="G2056"/>
      <c r="H2056"/>
      <c r="I2056"/>
      <c r="J2056"/>
      <c r="K2056"/>
      <c r="L2056"/>
      <c r="M2056"/>
      <c r="N2056"/>
      <c r="O2056"/>
      <c r="P2056"/>
      <c r="R2056"/>
      <c r="S2056"/>
      <c r="T2056"/>
      <c r="U2056"/>
      <c r="V2056"/>
      <c r="W2056"/>
      <c r="X2056"/>
      <c r="Y2056"/>
      <c r="Z2056"/>
      <c r="AA2056"/>
      <c r="AB2056"/>
      <c r="AC2056"/>
      <c r="AD2056"/>
      <c r="AE2056"/>
      <c r="AF2056"/>
      <c r="AG2056"/>
      <c r="AH2056"/>
    </row>
    <row r="2057" spans="1:34" x14ac:dyDescent="0.25">
      <c r="A2057"/>
      <c r="B2057"/>
      <c r="C2057">
        <v>153468</v>
      </c>
      <c r="D2057" s="8">
        <v>2564.5300000000002</v>
      </c>
      <c r="E2057"/>
      <c r="F2057"/>
      <c r="G2057"/>
      <c r="H2057"/>
      <c r="I2057"/>
      <c r="J2057"/>
      <c r="K2057"/>
      <c r="L2057"/>
      <c r="M2057"/>
      <c r="N2057"/>
      <c r="O2057"/>
      <c r="P2057"/>
      <c r="R2057"/>
      <c r="S2057"/>
      <c r="T2057"/>
      <c r="U2057"/>
      <c r="V2057"/>
      <c r="W2057"/>
      <c r="X2057"/>
      <c r="Y2057"/>
      <c r="Z2057"/>
      <c r="AA2057"/>
      <c r="AB2057"/>
      <c r="AC2057"/>
      <c r="AD2057"/>
      <c r="AE2057"/>
      <c r="AF2057"/>
      <c r="AG2057"/>
      <c r="AH2057"/>
    </row>
    <row r="2058" spans="1:34" x14ac:dyDescent="0.25">
      <c r="A2058"/>
      <c r="B2058"/>
      <c r="C2058">
        <v>153469</v>
      </c>
      <c r="D2058" s="8">
        <v>1456.63</v>
      </c>
      <c r="E2058"/>
      <c r="F2058"/>
      <c r="G2058"/>
      <c r="H2058"/>
      <c r="I2058"/>
      <c r="J2058"/>
      <c r="K2058"/>
      <c r="L2058"/>
      <c r="M2058"/>
      <c r="N2058"/>
      <c r="O2058"/>
      <c r="P2058"/>
      <c r="R2058"/>
      <c r="S2058"/>
      <c r="T2058"/>
      <c r="U2058"/>
      <c r="V2058"/>
      <c r="W2058"/>
      <c r="X2058"/>
      <c r="Y2058"/>
      <c r="Z2058"/>
      <c r="AA2058"/>
      <c r="AB2058"/>
      <c r="AC2058"/>
      <c r="AD2058"/>
      <c r="AE2058"/>
      <c r="AF2058"/>
      <c r="AG2058"/>
      <c r="AH2058"/>
    </row>
    <row r="2059" spans="1:34" x14ac:dyDescent="0.25">
      <c r="A2059"/>
      <c r="B2059"/>
      <c r="C2059">
        <v>153470</v>
      </c>
      <c r="D2059" s="8">
        <v>1026.9100000000001</v>
      </c>
      <c r="E2059"/>
      <c r="F2059"/>
      <c r="G2059"/>
      <c r="H2059"/>
      <c r="I2059"/>
      <c r="J2059"/>
      <c r="K2059"/>
      <c r="L2059"/>
      <c r="M2059"/>
      <c r="N2059"/>
      <c r="O2059"/>
      <c r="P2059"/>
      <c r="R2059"/>
      <c r="S2059"/>
      <c r="T2059"/>
      <c r="U2059"/>
      <c r="V2059"/>
      <c r="W2059"/>
      <c r="X2059"/>
      <c r="Y2059"/>
      <c r="Z2059"/>
      <c r="AA2059"/>
      <c r="AB2059"/>
      <c r="AC2059"/>
      <c r="AD2059"/>
      <c r="AE2059"/>
      <c r="AF2059"/>
      <c r="AG2059"/>
      <c r="AH2059"/>
    </row>
    <row r="2060" spans="1:34" x14ac:dyDescent="0.25">
      <c r="A2060"/>
      <c r="B2060"/>
      <c r="C2060">
        <v>153471</v>
      </c>
      <c r="D2060" s="8">
        <v>1945.24</v>
      </c>
      <c r="E2060"/>
      <c r="F2060"/>
      <c r="G2060"/>
      <c r="H2060"/>
      <c r="I2060"/>
      <c r="J2060"/>
      <c r="K2060"/>
      <c r="L2060"/>
      <c r="M2060"/>
      <c r="N2060"/>
      <c r="O2060"/>
      <c r="P2060"/>
      <c r="R2060"/>
      <c r="S2060"/>
      <c r="T2060"/>
      <c r="U2060"/>
      <c r="V2060"/>
      <c r="W2060"/>
      <c r="X2060"/>
      <c r="Y2060"/>
      <c r="Z2060"/>
      <c r="AA2060"/>
      <c r="AB2060"/>
      <c r="AC2060"/>
      <c r="AD2060"/>
      <c r="AE2060"/>
      <c r="AF2060"/>
      <c r="AG2060"/>
      <c r="AH2060"/>
    </row>
    <row r="2061" spans="1:34" x14ac:dyDescent="0.25">
      <c r="A2061"/>
      <c r="B2061"/>
      <c r="C2061">
        <v>153472</v>
      </c>
      <c r="D2061" s="8">
        <v>336.18</v>
      </c>
      <c r="E2061"/>
      <c r="F2061"/>
      <c r="G2061"/>
      <c r="H2061"/>
      <c r="I2061"/>
      <c r="J2061"/>
      <c r="K2061"/>
      <c r="L2061"/>
      <c r="M2061"/>
      <c r="N2061"/>
      <c r="O2061"/>
      <c r="P2061"/>
      <c r="R2061"/>
      <c r="S2061"/>
      <c r="T2061"/>
      <c r="U2061"/>
      <c r="V2061"/>
      <c r="W2061"/>
      <c r="X2061"/>
      <c r="Y2061"/>
      <c r="Z2061"/>
      <c r="AA2061"/>
      <c r="AB2061"/>
      <c r="AC2061"/>
      <c r="AD2061"/>
      <c r="AE2061"/>
      <c r="AF2061"/>
      <c r="AG2061"/>
      <c r="AH2061"/>
    </row>
    <row r="2062" spans="1:34" x14ac:dyDescent="0.25">
      <c r="A2062"/>
      <c r="B2062"/>
      <c r="C2062">
        <v>153473</v>
      </c>
      <c r="D2062" s="8">
        <v>1065.8800000000001</v>
      </c>
      <c r="E2062"/>
      <c r="F2062"/>
      <c r="G2062"/>
      <c r="H2062"/>
      <c r="I2062"/>
      <c r="J2062"/>
      <c r="K2062"/>
      <c r="L2062"/>
      <c r="M2062"/>
      <c r="N2062"/>
      <c r="O2062"/>
      <c r="P2062"/>
      <c r="R2062"/>
      <c r="S2062"/>
      <c r="T2062"/>
      <c r="U2062"/>
      <c r="V2062"/>
      <c r="W2062"/>
      <c r="X2062"/>
      <c r="Y2062"/>
      <c r="Z2062"/>
      <c r="AA2062"/>
      <c r="AB2062"/>
      <c r="AC2062"/>
      <c r="AD2062"/>
      <c r="AE2062"/>
      <c r="AF2062"/>
      <c r="AG2062"/>
      <c r="AH2062"/>
    </row>
    <row r="2063" spans="1:34" x14ac:dyDescent="0.25">
      <c r="A2063"/>
      <c r="B2063"/>
      <c r="C2063">
        <v>153474</v>
      </c>
      <c r="D2063" s="8">
        <v>1672.59</v>
      </c>
      <c r="E2063"/>
      <c r="F2063"/>
      <c r="G2063"/>
      <c r="H2063"/>
      <c r="I2063"/>
      <c r="J2063"/>
      <c r="K2063"/>
      <c r="L2063"/>
      <c r="M2063"/>
      <c r="N2063"/>
      <c r="O2063"/>
      <c r="P2063"/>
      <c r="R2063"/>
      <c r="S2063"/>
      <c r="T2063"/>
      <c r="U2063"/>
      <c r="V2063"/>
      <c r="W2063"/>
      <c r="X2063"/>
      <c r="Y2063"/>
      <c r="Z2063"/>
      <c r="AA2063"/>
      <c r="AB2063"/>
      <c r="AC2063"/>
      <c r="AD2063"/>
      <c r="AE2063"/>
      <c r="AF2063"/>
      <c r="AG2063"/>
      <c r="AH2063"/>
    </row>
    <row r="2064" spans="1:34" x14ac:dyDescent="0.25">
      <c r="A2064"/>
      <c r="B2064"/>
      <c r="C2064">
        <v>153476</v>
      </c>
      <c r="D2064" s="8">
        <v>2760.95</v>
      </c>
      <c r="E2064"/>
      <c r="F2064"/>
      <c r="G2064"/>
      <c r="H2064"/>
      <c r="I2064"/>
      <c r="J2064"/>
      <c r="K2064"/>
      <c r="L2064"/>
      <c r="M2064"/>
      <c r="N2064"/>
      <c r="O2064"/>
      <c r="P2064"/>
      <c r="R2064"/>
      <c r="S2064"/>
      <c r="T2064"/>
      <c r="U2064"/>
      <c r="V2064"/>
      <c r="W2064"/>
      <c r="X2064"/>
      <c r="Y2064"/>
      <c r="Z2064"/>
      <c r="AA2064"/>
      <c r="AB2064"/>
      <c r="AC2064"/>
      <c r="AD2064"/>
      <c r="AE2064"/>
      <c r="AF2064"/>
      <c r="AG2064"/>
      <c r="AH2064"/>
    </row>
    <row r="2065" spans="1:34" x14ac:dyDescent="0.25">
      <c r="A2065"/>
      <c r="B2065"/>
      <c r="C2065">
        <v>153477</v>
      </c>
      <c r="D2065" s="8">
        <v>2640.34</v>
      </c>
      <c r="E2065"/>
      <c r="F2065"/>
      <c r="G2065"/>
      <c r="H2065"/>
      <c r="I2065"/>
      <c r="J2065"/>
      <c r="K2065"/>
      <c r="L2065"/>
      <c r="M2065"/>
      <c r="N2065"/>
      <c r="O2065"/>
      <c r="P2065"/>
      <c r="R2065"/>
      <c r="S2065"/>
      <c r="T2065"/>
      <c r="U2065"/>
      <c r="V2065"/>
      <c r="W2065"/>
      <c r="X2065"/>
      <c r="Y2065"/>
      <c r="Z2065"/>
      <c r="AA2065"/>
      <c r="AB2065"/>
      <c r="AC2065"/>
      <c r="AD2065"/>
      <c r="AE2065"/>
      <c r="AF2065"/>
      <c r="AG2065"/>
      <c r="AH2065"/>
    </row>
    <row r="2066" spans="1:34" x14ac:dyDescent="0.25">
      <c r="A2066"/>
      <c r="B2066"/>
      <c r="C2066">
        <v>153478</v>
      </c>
      <c r="D2066" s="8">
        <v>2053.92</v>
      </c>
      <c r="E2066"/>
      <c r="F2066"/>
      <c r="G2066"/>
      <c r="H2066"/>
      <c r="I2066"/>
      <c r="J2066"/>
      <c r="K2066"/>
      <c r="L2066"/>
      <c r="M2066"/>
      <c r="N2066"/>
      <c r="O2066"/>
      <c r="P2066"/>
      <c r="R2066"/>
      <c r="S2066"/>
      <c r="T2066"/>
      <c r="U2066"/>
      <c r="V2066"/>
      <c r="W2066"/>
      <c r="X2066"/>
      <c r="Y2066"/>
      <c r="Z2066"/>
      <c r="AA2066"/>
      <c r="AB2066"/>
      <c r="AC2066"/>
      <c r="AD2066"/>
      <c r="AE2066"/>
      <c r="AF2066"/>
      <c r="AG2066"/>
      <c r="AH2066"/>
    </row>
    <row r="2067" spans="1:34" x14ac:dyDescent="0.25">
      <c r="A2067"/>
      <c r="B2067"/>
      <c r="C2067">
        <v>153479</v>
      </c>
      <c r="D2067" s="8">
        <v>2696.53</v>
      </c>
      <c r="E2067"/>
      <c r="F2067"/>
      <c r="G2067"/>
      <c r="H2067"/>
      <c r="I2067"/>
      <c r="J2067"/>
      <c r="K2067"/>
      <c r="L2067"/>
      <c r="M2067"/>
      <c r="N2067"/>
      <c r="O2067"/>
      <c r="P2067"/>
      <c r="R2067"/>
      <c r="S2067"/>
      <c r="T2067"/>
      <c r="U2067"/>
      <c r="V2067"/>
      <c r="W2067"/>
      <c r="X2067"/>
      <c r="Y2067"/>
      <c r="Z2067"/>
      <c r="AA2067"/>
      <c r="AB2067"/>
      <c r="AC2067"/>
      <c r="AD2067"/>
      <c r="AE2067"/>
      <c r="AF2067"/>
      <c r="AG2067"/>
      <c r="AH2067"/>
    </row>
    <row r="2068" spans="1:34" x14ac:dyDescent="0.25">
      <c r="A2068"/>
      <c r="B2068"/>
      <c r="C2068">
        <v>153480</v>
      </c>
      <c r="D2068" s="8">
        <v>1121.6500000000001</v>
      </c>
      <c r="E2068"/>
      <c r="F2068"/>
      <c r="G2068"/>
      <c r="H2068"/>
      <c r="I2068"/>
      <c r="J2068"/>
      <c r="K2068"/>
      <c r="L2068"/>
      <c r="M2068"/>
      <c r="N2068"/>
      <c r="O2068"/>
      <c r="P2068"/>
      <c r="R2068"/>
      <c r="S2068"/>
      <c r="T2068"/>
      <c r="U2068"/>
      <c r="V2068"/>
      <c r="W2068"/>
      <c r="X2068"/>
      <c r="Y2068"/>
      <c r="Z2068"/>
      <c r="AA2068"/>
      <c r="AB2068"/>
      <c r="AC2068"/>
      <c r="AD2068"/>
      <c r="AE2068"/>
      <c r="AF2068"/>
      <c r="AG2068"/>
      <c r="AH2068"/>
    </row>
    <row r="2069" spans="1:34" x14ac:dyDescent="0.25">
      <c r="A2069"/>
      <c r="B2069"/>
      <c r="C2069">
        <v>153481</v>
      </c>
      <c r="D2069" s="8">
        <v>2442.8000000000002</v>
      </c>
      <c r="E2069"/>
      <c r="F2069"/>
      <c r="G2069"/>
      <c r="H2069"/>
      <c r="I2069"/>
      <c r="J2069"/>
      <c r="K2069"/>
      <c r="L2069"/>
      <c r="M2069"/>
      <c r="N2069"/>
      <c r="O2069"/>
      <c r="P2069"/>
      <c r="R2069"/>
      <c r="S2069"/>
      <c r="T2069"/>
      <c r="U2069"/>
      <c r="V2069"/>
      <c r="W2069"/>
      <c r="X2069"/>
      <c r="Y2069"/>
      <c r="Z2069"/>
      <c r="AA2069"/>
      <c r="AB2069"/>
      <c r="AC2069"/>
      <c r="AD2069"/>
      <c r="AE2069"/>
      <c r="AF2069"/>
      <c r="AG2069"/>
      <c r="AH2069"/>
    </row>
    <row r="2070" spans="1:34" x14ac:dyDescent="0.25">
      <c r="A2070"/>
      <c r="B2070"/>
      <c r="C2070">
        <v>153482</v>
      </c>
      <c r="D2070" s="8">
        <v>2471.02</v>
      </c>
      <c r="E2070"/>
      <c r="F2070"/>
      <c r="G2070"/>
      <c r="H2070"/>
      <c r="I2070"/>
      <c r="J2070"/>
      <c r="K2070"/>
      <c r="L2070"/>
      <c r="M2070"/>
      <c r="N2070"/>
      <c r="O2070"/>
      <c r="P2070"/>
      <c r="R2070"/>
      <c r="S2070"/>
      <c r="T2070"/>
      <c r="U2070"/>
      <c r="V2070"/>
      <c r="W2070"/>
      <c r="X2070"/>
      <c r="Y2070"/>
      <c r="Z2070"/>
      <c r="AA2070"/>
      <c r="AB2070"/>
      <c r="AC2070"/>
      <c r="AD2070"/>
      <c r="AE2070"/>
      <c r="AF2070"/>
      <c r="AG2070"/>
      <c r="AH2070"/>
    </row>
    <row r="2071" spans="1:34" x14ac:dyDescent="0.25">
      <c r="A2071"/>
      <c r="B2071"/>
      <c r="C2071">
        <v>153483</v>
      </c>
      <c r="D2071" s="8">
        <v>270.10000000000002</v>
      </c>
      <c r="E2071"/>
      <c r="F2071"/>
      <c r="G2071"/>
      <c r="H2071"/>
      <c r="I2071"/>
      <c r="J2071"/>
      <c r="K2071"/>
      <c r="L2071"/>
      <c r="M2071"/>
      <c r="N2071"/>
      <c r="O2071"/>
      <c r="P2071"/>
      <c r="R2071"/>
      <c r="S2071"/>
      <c r="T2071"/>
      <c r="U2071"/>
      <c r="V2071"/>
      <c r="W2071"/>
      <c r="X2071"/>
      <c r="Y2071"/>
      <c r="Z2071"/>
      <c r="AA2071"/>
      <c r="AB2071"/>
      <c r="AC2071"/>
      <c r="AD2071"/>
      <c r="AE2071"/>
      <c r="AF2071"/>
      <c r="AG2071"/>
      <c r="AH2071"/>
    </row>
    <row r="2072" spans="1:34" x14ac:dyDescent="0.25">
      <c r="A2072"/>
      <c r="B2072"/>
      <c r="C2072">
        <v>153485</v>
      </c>
      <c r="D2072" s="8">
        <v>2025</v>
      </c>
      <c r="E2072"/>
      <c r="F2072"/>
      <c r="G2072"/>
      <c r="H2072"/>
      <c r="I2072"/>
      <c r="J2072"/>
      <c r="K2072"/>
      <c r="L2072"/>
      <c r="M2072"/>
      <c r="N2072"/>
      <c r="O2072"/>
      <c r="P2072"/>
      <c r="R2072"/>
      <c r="S2072"/>
      <c r="T2072"/>
      <c r="U2072"/>
      <c r="V2072"/>
      <c r="W2072"/>
      <c r="X2072"/>
      <c r="Y2072"/>
      <c r="Z2072"/>
      <c r="AA2072"/>
      <c r="AB2072"/>
      <c r="AC2072"/>
      <c r="AD2072"/>
      <c r="AE2072"/>
      <c r="AF2072"/>
      <c r="AG2072"/>
      <c r="AH2072"/>
    </row>
    <row r="2073" spans="1:34" x14ac:dyDescent="0.25">
      <c r="A2073"/>
      <c r="B2073"/>
      <c r="C2073">
        <v>153486</v>
      </c>
      <c r="D2073" s="8">
        <v>336.5</v>
      </c>
      <c r="E2073"/>
      <c r="F2073"/>
      <c r="G2073"/>
      <c r="H2073"/>
      <c r="I2073"/>
      <c r="J2073"/>
      <c r="K2073"/>
      <c r="L2073"/>
      <c r="M2073"/>
      <c r="N2073"/>
      <c r="O2073"/>
      <c r="P2073"/>
      <c r="R2073"/>
      <c r="S2073"/>
      <c r="T2073"/>
      <c r="U2073"/>
      <c r="V2073"/>
      <c r="W2073"/>
      <c r="X2073"/>
      <c r="Y2073"/>
      <c r="Z2073"/>
      <c r="AA2073"/>
      <c r="AB2073"/>
      <c r="AC2073"/>
      <c r="AD2073"/>
      <c r="AE2073"/>
      <c r="AF2073"/>
      <c r="AG2073"/>
      <c r="AH2073"/>
    </row>
    <row r="2074" spans="1:34" x14ac:dyDescent="0.25">
      <c r="A2074"/>
      <c r="B2074"/>
      <c r="C2074">
        <v>153487</v>
      </c>
      <c r="D2074" s="8">
        <v>1168.23</v>
      </c>
      <c r="E2074"/>
      <c r="F2074"/>
      <c r="G2074"/>
      <c r="H2074"/>
      <c r="I2074"/>
      <c r="J2074"/>
      <c r="K2074"/>
      <c r="L2074"/>
      <c r="M2074"/>
      <c r="N2074"/>
      <c r="O2074"/>
      <c r="P2074"/>
      <c r="R2074"/>
      <c r="S2074"/>
      <c r="T2074"/>
      <c r="U2074"/>
      <c r="V2074"/>
      <c r="W2074"/>
      <c r="X2074"/>
      <c r="Y2074"/>
      <c r="Z2074"/>
      <c r="AA2074"/>
      <c r="AB2074"/>
      <c r="AC2074"/>
      <c r="AD2074"/>
      <c r="AE2074"/>
      <c r="AF2074"/>
      <c r="AG2074"/>
      <c r="AH2074"/>
    </row>
    <row r="2075" spans="1:34" x14ac:dyDescent="0.25">
      <c r="A2075"/>
      <c r="B2075"/>
      <c r="C2075">
        <v>153488</v>
      </c>
      <c r="D2075" s="8">
        <v>233.14</v>
      </c>
      <c r="E2075"/>
      <c r="F2075"/>
      <c r="G2075"/>
      <c r="H2075"/>
      <c r="I2075"/>
      <c r="J2075"/>
      <c r="K2075"/>
      <c r="L2075"/>
      <c r="M2075"/>
      <c r="N2075"/>
      <c r="O2075"/>
      <c r="P2075"/>
      <c r="R2075"/>
      <c r="S2075"/>
      <c r="T2075"/>
      <c r="U2075"/>
      <c r="V2075"/>
      <c r="W2075"/>
      <c r="X2075"/>
      <c r="Y2075"/>
      <c r="Z2075"/>
      <c r="AA2075"/>
      <c r="AB2075"/>
      <c r="AC2075"/>
      <c r="AD2075"/>
      <c r="AE2075"/>
      <c r="AF2075"/>
      <c r="AG2075"/>
      <c r="AH2075"/>
    </row>
    <row r="2076" spans="1:34" x14ac:dyDescent="0.25">
      <c r="A2076"/>
      <c r="B2076"/>
      <c r="C2076">
        <v>153489</v>
      </c>
      <c r="D2076" s="8">
        <v>336.99</v>
      </c>
      <c r="E2076"/>
      <c r="F2076"/>
      <c r="G2076"/>
      <c r="H2076"/>
      <c r="I2076"/>
      <c r="J2076"/>
      <c r="K2076"/>
      <c r="L2076"/>
      <c r="M2076"/>
      <c r="N2076"/>
      <c r="O2076"/>
      <c r="P2076"/>
      <c r="R2076"/>
      <c r="S2076"/>
      <c r="T2076"/>
      <c r="U2076"/>
      <c r="V2076"/>
      <c r="W2076"/>
      <c r="X2076"/>
      <c r="Y2076"/>
      <c r="Z2076"/>
      <c r="AA2076"/>
      <c r="AB2076"/>
      <c r="AC2076"/>
      <c r="AD2076"/>
      <c r="AE2076"/>
      <c r="AF2076"/>
      <c r="AG2076"/>
      <c r="AH2076"/>
    </row>
    <row r="2077" spans="1:34" x14ac:dyDescent="0.25">
      <c r="A2077"/>
      <c r="B2077"/>
      <c r="C2077">
        <v>153490</v>
      </c>
      <c r="D2077" s="8">
        <v>212.78</v>
      </c>
      <c r="E2077"/>
      <c r="F2077"/>
      <c r="G2077"/>
      <c r="H2077"/>
      <c r="I2077"/>
      <c r="J2077"/>
      <c r="K2077"/>
      <c r="L2077"/>
      <c r="M2077"/>
      <c r="N2077"/>
      <c r="O2077"/>
      <c r="P2077"/>
      <c r="R2077"/>
      <c r="S2077"/>
      <c r="T2077"/>
      <c r="U2077"/>
      <c r="V2077"/>
      <c r="W2077"/>
      <c r="X2077"/>
      <c r="Y2077"/>
      <c r="Z2077"/>
      <c r="AA2077"/>
      <c r="AB2077"/>
      <c r="AC2077"/>
      <c r="AD2077"/>
      <c r="AE2077"/>
      <c r="AF2077"/>
      <c r="AG2077"/>
      <c r="AH2077"/>
    </row>
    <row r="2078" spans="1:34" x14ac:dyDescent="0.25">
      <c r="A2078"/>
      <c r="B2078"/>
      <c r="C2078">
        <v>153491</v>
      </c>
      <c r="D2078" s="8">
        <v>2063.92</v>
      </c>
      <c r="E2078"/>
      <c r="F2078"/>
      <c r="G2078"/>
      <c r="H2078"/>
      <c r="I2078"/>
      <c r="J2078"/>
      <c r="K2078"/>
      <c r="L2078"/>
      <c r="M2078"/>
      <c r="N2078"/>
      <c r="O2078"/>
      <c r="P2078"/>
      <c r="R2078"/>
      <c r="S2078"/>
      <c r="T2078"/>
      <c r="U2078"/>
      <c r="V2078"/>
      <c r="W2078"/>
      <c r="X2078"/>
      <c r="Y2078"/>
      <c r="Z2078"/>
      <c r="AA2078"/>
      <c r="AB2078"/>
      <c r="AC2078"/>
      <c r="AD2078"/>
      <c r="AE2078"/>
      <c r="AF2078"/>
      <c r="AG2078"/>
      <c r="AH2078"/>
    </row>
    <row r="2079" spans="1:34" x14ac:dyDescent="0.25">
      <c r="A2079"/>
      <c r="B2079"/>
      <c r="C2079">
        <v>153492</v>
      </c>
      <c r="D2079" s="8">
        <v>1379.05</v>
      </c>
      <c r="E2079"/>
      <c r="F2079"/>
      <c r="G2079"/>
      <c r="H2079"/>
      <c r="I2079"/>
      <c r="J2079"/>
      <c r="K2079"/>
      <c r="L2079"/>
      <c r="M2079"/>
      <c r="N2079"/>
      <c r="O2079"/>
      <c r="P2079"/>
      <c r="R2079"/>
      <c r="S2079"/>
      <c r="T2079"/>
      <c r="U2079"/>
      <c r="V2079"/>
      <c r="W2079"/>
      <c r="X2079"/>
      <c r="Y2079"/>
      <c r="Z2079"/>
      <c r="AA2079"/>
      <c r="AB2079"/>
      <c r="AC2079"/>
      <c r="AD2079"/>
      <c r="AE2079"/>
      <c r="AF2079"/>
      <c r="AG2079"/>
      <c r="AH2079"/>
    </row>
    <row r="2080" spans="1:34" x14ac:dyDescent="0.25">
      <c r="A2080"/>
      <c r="B2080"/>
      <c r="C2080">
        <v>153493</v>
      </c>
      <c r="D2080" s="8">
        <v>1966.2</v>
      </c>
      <c r="E2080"/>
      <c r="F2080"/>
      <c r="G2080"/>
      <c r="H2080"/>
      <c r="I2080"/>
      <c r="J2080"/>
      <c r="K2080"/>
      <c r="L2080"/>
      <c r="M2080"/>
      <c r="N2080"/>
      <c r="O2080"/>
      <c r="P2080"/>
      <c r="R2080"/>
      <c r="S2080"/>
      <c r="T2080"/>
      <c r="U2080"/>
      <c r="V2080"/>
      <c r="W2080"/>
      <c r="X2080"/>
      <c r="Y2080"/>
      <c r="Z2080"/>
      <c r="AA2080"/>
      <c r="AB2080"/>
      <c r="AC2080"/>
      <c r="AD2080"/>
      <c r="AE2080"/>
      <c r="AF2080"/>
      <c r="AG2080"/>
      <c r="AH2080"/>
    </row>
    <row r="2081" spans="1:34" x14ac:dyDescent="0.25">
      <c r="A2081"/>
      <c r="B2081"/>
      <c r="C2081">
        <v>153494</v>
      </c>
      <c r="D2081" s="8">
        <v>2943.5</v>
      </c>
      <c r="E2081"/>
      <c r="F2081"/>
      <c r="G2081"/>
      <c r="H2081"/>
      <c r="I2081"/>
      <c r="J2081"/>
      <c r="K2081"/>
      <c r="L2081"/>
      <c r="M2081"/>
      <c r="N2081"/>
      <c r="O2081"/>
      <c r="P2081"/>
      <c r="R2081"/>
      <c r="S2081"/>
      <c r="T2081"/>
      <c r="U2081"/>
      <c r="V2081"/>
      <c r="W2081"/>
      <c r="X2081"/>
      <c r="Y2081"/>
      <c r="Z2081"/>
      <c r="AA2081"/>
      <c r="AB2081"/>
      <c r="AC2081"/>
      <c r="AD2081"/>
      <c r="AE2081"/>
      <c r="AF2081"/>
      <c r="AG2081"/>
      <c r="AH2081"/>
    </row>
    <row r="2082" spans="1:34" x14ac:dyDescent="0.25">
      <c r="A2082"/>
      <c r="B2082"/>
      <c r="C2082">
        <v>153495</v>
      </c>
      <c r="D2082" s="8">
        <v>109.06</v>
      </c>
      <c r="E2082"/>
      <c r="F2082"/>
      <c r="G2082"/>
      <c r="H2082"/>
      <c r="I2082"/>
      <c r="J2082"/>
      <c r="K2082"/>
      <c r="L2082"/>
      <c r="M2082"/>
      <c r="N2082"/>
      <c r="O2082"/>
      <c r="P2082"/>
      <c r="R2082"/>
      <c r="S2082"/>
      <c r="T2082"/>
      <c r="U2082"/>
      <c r="V2082"/>
      <c r="W2082"/>
      <c r="X2082"/>
      <c r="Y2082"/>
      <c r="Z2082"/>
      <c r="AA2082"/>
      <c r="AB2082"/>
      <c r="AC2082"/>
      <c r="AD2082"/>
      <c r="AE2082"/>
      <c r="AF2082"/>
      <c r="AG2082"/>
      <c r="AH2082"/>
    </row>
    <row r="2083" spans="1:34" x14ac:dyDescent="0.25">
      <c r="A2083"/>
      <c r="B2083"/>
      <c r="C2083">
        <v>153496</v>
      </c>
      <c r="D2083" s="8">
        <v>2951.27</v>
      </c>
      <c r="E2083"/>
      <c r="F2083"/>
      <c r="G2083"/>
      <c r="H2083"/>
      <c r="I2083"/>
      <c r="J2083"/>
      <c r="K2083"/>
      <c r="L2083"/>
      <c r="M2083"/>
      <c r="N2083"/>
      <c r="O2083"/>
      <c r="P2083"/>
      <c r="R2083"/>
      <c r="S2083"/>
      <c r="T2083"/>
      <c r="U2083"/>
      <c r="V2083"/>
      <c r="W2083"/>
      <c r="X2083"/>
      <c r="Y2083"/>
      <c r="Z2083"/>
      <c r="AA2083"/>
      <c r="AB2083"/>
      <c r="AC2083"/>
      <c r="AD2083"/>
      <c r="AE2083"/>
      <c r="AF2083"/>
      <c r="AG2083"/>
      <c r="AH2083"/>
    </row>
    <row r="2084" spans="1:34" x14ac:dyDescent="0.25">
      <c r="A2084"/>
      <c r="B2084"/>
      <c r="C2084">
        <v>153498</v>
      </c>
      <c r="D2084" s="8">
        <v>1662.19</v>
      </c>
      <c r="E2084"/>
      <c r="F2084"/>
      <c r="G2084"/>
      <c r="H2084"/>
      <c r="I2084"/>
      <c r="J2084"/>
      <c r="K2084"/>
      <c r="L2084"/>
      <c r="M2084"/>
      <c r="N2084"/>
      <c r="O2084"/>
      <c r="P2084"/>
      <c r="R2084"/>
      <c r="S2084"/>
      <c r="T2084"/>
      <c r="U2084"/>
      <c r="V2084"/>
      <c r="W2084"/>
      <c r="X2084"/>
      <c r="Y2084"/>
      <c r="Z2084"/>
      <c r="AA2084"/>
      <c r="AB2084"/>
      <c r="AC2084"/>
      <c r="AD2084"/>
      <c r="AE2084"/>
      <c r="AF2084"/>
      <c r="AG2084"/>
      <c r="AH2084"/>
    </row>
    <row r="2085" spans="1:34" x14ac:dyDescent="0.25">
      <c r="A2085"/>
      <c r="B2085"/>
      <c r="C2085">
        <v>153499</v>
      </c>
      <c r="D2085" s="8">
        <v>1231.76</v>
      </c>
      <c r="E2085"/>
      <c r="F2085"/>
      <c r="G2085"/>
      <c r="H2085"/>
      <c r="I2085"/>
      <c r="J2085"/>
      <c r="K2085"/>
      <c r="L2085"/>
      <c r="M2085"/>
      <c r="N2085"/>
      <c r="O2085"/>
      <c r="P2085"/>
      <c r="R2085"/>
      <c r="S2085"/>
      <c r="T2085"/>
      <c r="U2085"/>
      <c r="V2085"/>
      <c r="W2085"/>
      <c r="X2085"/>
      <c r="Y2085"/>
      <c r="Z2085"/>
      <c r="AA2085"/>
      <c r="AB2085"/>
      <c r="AC2085"/>
      <c r="AD2085"/>
      <c r="AE2085"/>
      <c r="AF2085"/>
      <c r="AG2085"/>
      <c r="AH2085"/>
    </row>
    <row r="2086" spans="1:34" x14ac:dyDescent="0.25">
      <c r="A2086"/>
      <c r="B2086"/>
      <c r="C2086">
        <v>153500</v>
      </c>
      <c r="D2086" s="8">
        <v>988.54</v>
      </c>
      <c r="E2086"/>
      <c r="F2086"/>
      <c r="G2086"/>
      <c r="H2086"/>
      <c r="I2086"/>
      <c r="J2086"/>
      <c r="K2086"/>
      <c r="L2086"/>
      <c r="M2086"/>
      <c r="N2086"/>
      <c r="O2086"/>
      <c r="P2086"/>
      <c r="R2086"/>
      <c r="S2086"/>
      <c r="T2086"/>
      <c r="U2086"/>
      <c r="V2086"/>
      <c r="W2086"/>
      <c r="X2086"/>
      <c r="Y2086"/>
      <c r="Z2086"/>
      <c r="AA2086"/>
      <c r="AB2086"/>
      <c r="AC2086"/>
      <c r="AD2086"/>
      <c r="AE2086"/>
      <c r="AF2086"/>
      <c r="AG2086"/>
      <c r="AH2086"/>
    </row>
    <row r="2087" spans="1:34" x14ac:dyDescent="0.25">
      <c r="A2087"/>
      <c r="B2087"/>
      <c r="C2087">
        <v>153502</v>
      </c>
      <c r="D2087" s="8">
        <v>2570.64</v>
      </c>
      <c r="E2087"/>
      <c r="F2087"/>
      <c r="G2087"/>
      <c r="H2087"/>
      <c r="I2087"/>
      <c r="J2087"/>
      <c r="K2087"/>
      <c r="L2087"/>
      <c r="M2087"/>
      <c r="N2087"/>
      <c r="O2087"/>
      <c r="P2087"/>
      <c r="R2087"/>
      <c r="S2087"/>
      <c r="T2087"/>
      <c r="U2087"/>
      <c r="V2087"/>
      <c r="W2087"/>
      <c r="X2087"/>
      <c r="Y2087"/>
      <c r="Z2087"/>
      <c r="AA2087"/>
      <c r="AB2087"/>
      <c r="AC2087"/>
      <c r="AD2087"/>
      <c r="AE2087"/>
      <c r="AF2087"/>
      <c r="AG2087"/>
      <c r="AH2087"/>
    </row>
    <row r="2088" spans="1:34" x14ac:dyDescent="0.25">
      <c r="A2088"/>
      <c r="B2088"/>
      <c r="C2088">
        <v>153503</v>
      </c>
      <c r="D2088" s="8">
        <v>2710.03</v>
      </c>
      <c r="E2088"/>
      <c r="F2088"/>
      <c r="G2088"/>
      <c r="H2088"/>
      <c r="I2088"/>
      <c r="J2088"/>
      <c r="K2088"/>
      <c r="L2088"/>
      <c r="M2088"/>
      <c r="N2088"/>
      <c r="O2088"/>
      <c r="P2088"/>
      <c r="R2088"/>
      <c r="S2088"/>
      <c r="T2088"/>
      <c r="U2088"/>
      <c r="V2088"/>
      <c r="W2088"/>
      <c r="X2088"/>
      <c r="Y2088"/>
      <c r="Z2088"/>
      <c r="AA2088"/>
      <c r="AB2088"/>
      <c r="AC2088"/>
      <c r="AD2088"/>
      <c r="AE2088"/>
      <c r="AF2088"/>
      <c r="AG2088"/>
      <c r="AH2088"/>
    </row>
    <row r="2089" spans="1:34" x14ac:dyDescent="0.25">
      <c r="A2089"/>
      <c r="B2089"/>
      <c r="C2089">
        <v>153504</v>
      </c>
      <c r="D2089" s="8">
        <v>2574.08</v>
      </c>
      <c r="E2089"/>
      <c r="F2089"/>
      <c r="G2089"/>
      <c r="H2089"/>
      <c r="I2089"/>
      <c r="J2089"/>
      <c r="K2089"/>
      <c r="L2089"/>
      <c r="M2089"/>
      <c r="N2089"/>
      <c r="O2089"/>
      <c r="P2089"/>
      <c r="R2089"/>
      <c r="S2089"/>
      <c r="T2089"/>
      <c r="U2089"/>
      <c r="V2089"/>
      <c r="W2089"/>
      <c r="X2089"/>
      <c r="Y2089"/>
      <c r="Z2089"/>
      <c r="AA2089"/>
      <c r="AB2089"/>
      <c r="AC2089"/>
      <c r="AD2089"/>
      <c r="AE2089"/>
      <c r="AF2089"/>
      <c r="AG2089"/>
      <c r="AH2089"/>
    </row>
    <row r="2090" spans="1:34" x14ac:dyDescent="0.25">
      <c r="A2090"/>
      <c r="B2090"/>
      <c r="C2090">
        <v>153505</v>
      </c>
      <c r="D2090" s="8">
        <v>2507.85</v>
      </c>
      <c r="E2090"/>
      <c r="F2090"/>
      <c r="G2090"/>
      <c r="H2090"/>
      <c r="I2090"/>
      <c r="J2090"/>
      <c r="K2090"/>
      <c r="L2090"/>
      <c r="M2090"/>
      <c r="N2090"/>
      <c r="O2090"/>
      <c r="P2090"/>
      <c r="R2090"/>
      <c r="S2090"/>
      <c r="T2090"/>
      <c r="U2090"/>
      <c r="V2090"/>
      <c r="W2090"/>
      <c r="X2090"/>
      <c r="Y2090"/>
      <c r="Z2090"/>
      <c r="AA2090"/>
      <c r="AB2090"/>
      <c r="AC2090"/>
      <c r="AD2090"/>
      <c r="AE2090"/>
      <c r="AF2090"/>
      <c r="AG2090"/>
      <c r="AH2090"/>
    </row>
    <row r="2091" spans="1:34" x14ac:dyDescent="0.25">
      <c r="A2091"/>
      <c r="B2091"/>
      <c r="C2091">
        <v>153506</v>
      </c>
      <c r="D2091" s="8">
        <v>2735.65</v>
      </c>
      <c r="E2091"/>
      <c r="F2091"/>
      <c r="G2091"/>
      <c r="H2091"/>
      <c r="I2091"/>
      <c r="J2091"/>
      <c r="K2091"/>
      <c r="L2091"/>
      <c r="M2091"/>
      <c r="N2091"/>
      <c r="O2091"/>
      <c r="P2091"/>
      <c r="R2091"/>
      <c r="S2091"/>
      <c r="T2091"/>
      <c r="U2091"/>
      <c r="V2091"/>
      <c r="W2091"/>
      <c r="X2091"/>
      <c r="Y2091"/>
      <c r="Z2091"/>
      <c r="AA2091"/>
      <c r="AB2091"/>
      <c r="AC2091"/>
      <c r="AD2091"/>
      <c r="AE2091"/>
      <c r="AF2091"/>
      <c r="AG2091"/>
      <c r="AH2091"/>
    </row>
    <row r="2092" spans="1:34" x14ac:dyDescent="0.25">
      <c r="A2092"/>
      <c r="B2092"/>
      <c r="C2092">
        <v>153507</v>
      </c>
      <c r="D2092" s="8">
        <v>1435.56</v>
      </c>
      <c r="E2092"/>
      <c r="F2092"/>
      <c r="G2092"/>
      <c r="H2092"/>
      <c r="I2092"/>
      <c r="J2092"/>
      <c r="K2092"/>
      <c r="L2092"/>
      <c r="M2092"/>
      <c r="N2092"/>
      <c r="O2092"/>
      <c r="P2092"/>
      <c r="R2092"/>
      <c r="S2092"/>
      <c r="T2092"/>
      <c r="U2092"/>
      <c r="V2092"/>
      <c r="W2092"/>
      <c r="X2092"/>
      <c r="Y2092"/>
      <c r="Z2092"/>
      <c r="AA2092"/>
      <c r="AB2092"/>
      <c r="AC2092"/>
      <c r="AD2092"/>
      <c r="AE2092"/>
      <c r="AF2092"/>
      <c r="AG2092"/>
      <c r="AH2092"/>
    </row>
    <row r="2093" spans="1:34" x14ac:dyDescent="0.25">
      <c r="A2093"/>
      <c r="B2093"/>
      <c r="C2093">
        <v>153508</v>
      </c>
      <c r="D2093" s="8">
        <v>682.16</v>
      </c>
      <c r="E2093"/>
      <c r="F2093"/>
      <c r="G2093"/>
      <c r="H2093"/>
      <c r="I2093"/>
      <c r="J2093"/>
      <c r="K2093"/>
      <c r="L2093"/>
      <c r="M2093"/>
      <c r="N2093"/>
      <c r="O2093"/>
      <c r="P2093"/>
      <c r="R2093"/>
      <c r="S2093"/>
      <c r="T2093"/>
      <c r="U2093"/>
      <c r="V2093"/>
      <c r="W2093"/>
      <c r="X2093"/>
      <c r="Y2093"/>
      <c r="Z2093"/>
      <c r="AA2093"/>
      <c r="AB2093"/>
      <c r="AC2093"/>
      <c r="AD2093"/>
      <c r="AE2093"/>
      <c r="AF2093"/>
      <c r="AG2093"/>
      <c r="AH2093"/>
    </row>
    <row r="2094" spans="1:34" x14ac:dyDescent="0.25">
      <c r="A2094"/>
      <c r="B2094"/>
      <c r="C2094">
        <v>153509</v>
      </c>
      <c r="D2094" s="8">
        <v>1104.7</v>
      </c>
      <c r="E2094"/>
      <c r="F2094"/>
      <c r="G2094"/>
      <c r="H2094"/>
      <c r="I2094"/>
      <c r="J2094"/>
      <c r="K2094"/>
      <c r="L2094"/>
      <c r="M2094"/>
      <c r="N2094"/>
      <c r="O2094"/>
      <c r="P2094"/>
      <c r="R2094"/>
      <c r="S2094"/>
      <c r="T2094"/>
      <c r="U2094"/>
      <c r="V2094"/>
      <c r="W2094"/>
      <c r="X2094"/>
      <c r="Y2094"/>
      <c r="Z2094"/>
      <c r="AA2094"/>
      <c r="AB2094"/>
      <c r="AC2094"/>
      <c r="AD2094"/>
      <c r="AE2094"/>
      <c r="AF2094"/>
      <c r="AG2094"/>
      <c r="AH2094"/>
    </row>
    <row r="2095" spans="1:34" x14ac:dyDescent="0.25">
      <c r="A2095"/>
      <c r="B2095"/>
      <c r="C2095">
        <v>153510</v>
      </c>
      <c r="D2095" s="8">
        <v>631.89</v>
      </c>
      <c r="E2095"/>
      <c r="F2095"/>
      <c r="G2095"/>
      <c r="H2095"/>
      <c r="I2095"/>
      <c r="J2095"/>
      <c r="K2095"/>
      <c r="L2095"/>
      <c r="M2095"/>
      <c r="N2095"/>
      <c r="O2095"/>
      <c r="P2095"/>
      <c r="R2095"/>
      <c r="S2095"/>
      <c r="T2095"/>
      <c r="U2095"/>
      <c r="V2095"/>
      <c r="W2095"/>
      <c r="X2095"/>
      <c r="Y2095"/>
      <c r="Z2095"/>
      <c r="AA2095"/>
      <c r="AB2095"/>
      <c r="AC2095"/>
      <c r="AD2095"/>
      <c r="AE2095"/>
      <c r="AF2095"/>
      <c r="AG2095"/>
      <c r="AH2095"/>
    </row>
    <row r="2096" spans="1:34" x14ac:dyDescent="0.25">
      <c r="A2096"/>
      <c r="B2096"/>
      <c r="C2096">
        <v>153511</v>
      </c>
      <c r="D2096" s="8">
        <v>339.26</v>
      </c>
      <c r="E2096"/>
      <c r="F2096"/>
      <c r="G2096"/>
      <c r="H2096"/>
      <c r="I2096"/>
      <c r="J2096"/>
      <c r="K2096"/>
      <c r="L2096"/>
      <c r="M2096"/>
      <c r="N2096"/>
      <c r="O2096"/>
      <c r="P2096"/>
      <c r="R2096"/>
      <c r="S2096"/>
      <c r="T2096"/>
      <c r="U2096"/>
      <c r="V2096"/>
      <c r="W2096"/>
      <c r="X2096"/>
      <c r="Y2096"/>
      <c r="Z2096"/>
      <c r="AA2096"/>
      <c r="AB2096"/>
      <c r="AC2096"/>
      <c r="AD2096"/>
      <c r="AE2096"/>
      <c r="AF2096"/>
      <c r="AG2096"/>
      <c r="AH2096"/>
    </row>
    <row r="2097" spans="1:34" x14ac:dyDescent="0.25">
      <c r="A2097"/>
      <c r="B2097"/>
      <c r="C2097">
        <v>153512</v>
      </c>
      <c r="D2097" s="8">
        <v>1434.58</v>
      </c>
      <c r="E2097"/>
      <c r="F2097"/>
      <c r="G2097"/>
      <c r="H2097"/>
      <c r="I2097"/>
      <c r="J2097"/>
      <c r="K2097"/>
      <c r="L2097"/>
      <c r="M2097"/>
      <c r="N2097"/>
      <c r="O2097"/>
      <c r="P2097"/>
      <c r="R2097"/>
      <c r="S2097"/>
      <c r="T2097"/>
      <c r="U2097"/>
      <c r="V2097"/>
      <c r="W2097"/>
      <c r="X2097"/>
      <c r="Y2097"/>
      <c r="Z2097"/>
      <c r="AA2097"/>
      <c r="AB2097"/>
      <c r="AC2097"/>
      <c r="AD2097"/>
      <c r="AE2097"/>
      <c r="AF2097"/>
      <c r="AG2097"/>
      <c r="AH2097"/>
    </row>
    <row r="2098" spans="1:34" x14ac:dyDescent="0.25">
      <c r="A2098"/>
      <c r="B2098"/>
      <c r="C2098">
        <v>153513</v>
      </c>
      <c r="D2098" s="8">
        <v>771.37</v>
      </c>
      <c r="E2098"/>
      <c r="F2098"/>
      <c r="G2098"/>
      <c r="H2098"/>
      <c r="I2098"/>
      <c r="J2098"/>
      <c r="K2098"/>
      <c r="L2098"/>
      <c r="M2098"/>
      <c r="N2098"/>
      <c r="O2098"/>
      <c r="P2098"/>
      <c r="R2098"/>
      <c r="S2098"/>
      <c r="T2098"/>
      <c r="U2098"/>
      <c r="V2098"/>
      <c r="W2098"/>
      <c r="X2098"/>
      <c r="Y2098"/>
      <c r="Z2098"/>
      <c r="AA2098"/>
      <c r="AB2098"/>
      <c r="AC2098"/>
      <c r="AD2098"/>
      <c r="AE2098"/>
      <c r="AF2098"/>
      <c r="AG2098"/>
      <c r="AH2098"/>
    </row>
    <row r="2099" spans="1:34" x14ac:dyDescent="0.25">
      <c r="A2099"/>
      <c r="B2099"/>
      <c r="C2099">
        <v>153514</v>
      </c>
      <c r="D2099" s="8">
        <v>2549.31</v>
      </c>
      <c r="E2099"/>
      <c r="F2099"/>
      <c r="G2099"/>
      <c r="H2099"/>
      <c r="I2099"/>
      <c r="J2099"/>
      <c r="K2099"/>
      <c r="L2099"/>
      <c r="M2099"/>
      <c r="N2099"/>
      <c r="O2099"/>
      <c r="P2099"/>
      <c r="R2099"/>
      <c r="S2099"/>
      <c r="T2099"/>
      <c r="U2099"/>
      <c r="V2099"/>
      <c r="W2099"/>
      <c r="X2099"/>
      <c r="Y2099"/>
      <c r="Z2099"/>
      <c r="AA2099"/>
      <c r="AB2099"/>
      <c r="AC2099"/>
      <c r="AD2099"/>
      <c r="AE2099"/>
      <c r="AF2099"/>
      <c r="AG2099"/>
      <c r="AH2099"/>
    </row>
    <row r="2100" spans="1:34" x14ac:dyDescent="0.25">
      <c r="A2100"/>
      <c r="B2100"/>
      <c r="C2100">
        <v>153515</v>
      </c>
      <c r="D2100" s="8">
        <v>2747.77</v>
      </c>
      <c r="E2100"/>
      <c r="F2100"/>
      <c r="G2100"/>
      <c r="H2100"/>
      <c r="I2100"/>
      <c r="J2100"/>
      <c r="K2100"/>
      <c r="L2100"/>
      <c r="M2100"/>
      <c r="N2100"/>
      <c r="O2100"/>
      <c r="P2100"/>
      <c r="R2100"/>
      <c r="S2100"/>
      <c r="T2100"/>
      <c r="U2100"/>
      <c r="V2100"/>
      <c r="W2100"/>
      <c r="X2100"/>
      <c r="Y2100"/>
      <c r="Z2100"/>
      <c r="AA2100"/>
      <c r="AB2100"/>
      <c r="AC2100"/>
      <c r="AD2100"/>
      <c r="AE2100"/>
      <c r="AF2100"/>
      <c r="AG2100"/>
      <c r="AH2100"/>
    </row>
    <row r="2101" spans="1:34" x14ac:dyDescent="0.25">
      <c r="A2101"/>
      <c r="B2101"/>
      <c r="C2101">
        <v>153516</v>
      </c>
      <c r="D2101" s="8">
        <v>2454.37</v>
      </c>
      <c r="E2101"/>
      <c r="F2101"/>
      <c r="G2101"/>
      <c r="H2101"/>
      <c r="I2101"/>
      <c r="J2101"/>
      <c r="K2101"/>
      <c r="L2101"/>
      <c r="M2101"/>
      <c r="N2101"/>
      <c r="O2101"/>
      <c r="P2101"/>
      <c r="R2101"/>
      <c r="S2101"/>
      <c r="T2101"/>
      <c r="U2101"/>
      <c r="V2101"/>
      <c r="W2101"/>
      <c r="X2101"/>
      <c r="Y2101"/>
      <c r="Z2101"/>
      <c r="AA2101"/>
      <c r="AB2101"/>
      <c r="AC2101"/>
      <c r="AD2101"/>
      <c r="AE2101"/>
      <c r="AF2101"/>
      <c r="AG2101"/>
      <c r="AH2101"/>
    </row>
    <row r="2102" spans="1:34" x14ac:dyDescent="0.25">
      <c r="A2102"/>
      <c r="B2102"/>
      <c r="C2102">
        <v>153517</v>
      </c>
      <c r="D2102" s="8">
        <v>195.66</v>
      </c>
      <c r="E2102"/>
      <c r="F2102"/>
      <c r="G2102"/>
      <c r="H2102"/>
      <c r="I2102"/>
      <c r="J2102"/>
      <c r="K2102"/>
      <c r="L2102"/>
      <c r="M2102"/>
      <c r="N2102"/>
      <c r="O2102"/>
      <c r="P2102"/>
      <c r="R2102"/>
      <c r="S2102"/>
      <c r="T2102"/>
      <c r="U2102"/>
      <c r="V2102"/>
      <c r="W2102"/>
      <c r="X2102"/>
      <c r="Y2102"/>
      <c r="Z2102"/>
      <c r="AA2102"/>
      <c r="AB2102"/>
      <c r="AC2102"/>
      <c r="AD2102"/>
      <c r="AE2102"/>
      <c r="AF2102"/>
      <c r="AG2102"/>
      <c r="AH2102"/>
    </row>
    <row r="2103" spans="1:34" x14ac:dyDescent="0.25">
      <c r="A2103"/>
      <c r="B2103"/>
      <c r="C2103">
        <v>153518</v>
      </c>
      <c r="D2103" s="8">
        <v>1623.74</v>
      </c>
      <c r="E2103"/>
      <c r="F2103"/>
      <c r="G2103"/>
      <c r="H2103"/>
      <c r="I2103"/>
      <c r="J2103"/>
      <c r="K2103"/>
      <c r="L2103"/>
      <c r="M2103"/>
      <c r="N2103"/>
      <c r="O2103"/>
      <c r="P2103"/>
      <c r="R2103"/>
      <c r="S2103"/>
      <c r="T2103"/>
      <c r="U2103"/>
      <c r="V2103"/>
      <c r="W2103"/>
      <c r="X2103"/>
      <c r="Y2103"/>
      <c r="Z2103"/>
      <c r="AA2103"/>
      <c r="AB2103"/>
      <c r="AC2103"/>
      <c r="AD2103"/>
      <c r="AE2103"/>
      <c r="AF2103"/>
      <c r="AG2103"/>
      <c r="AH2103"/>
    </row>
    <row r="2104" spans="1:34" x14ac:dyDescent="0.25">
      <c r="A2104"/>
      <c r="B2104"/>
      <c r="C2104">
        <v>153519</v>
      </c>
      <c r="D2104" s="8">
        <v>94.58</v>
      </c>
      <c r="E2104"/>
      <c r="F2104"/>
      <c r="G2104"/>
      <c r="H2104"/>
      <c r="I2104"/>
      <c r="J2104"/>
      <c r="K2104"/>
      <c r="L2104"/>
      <c r="M2104"/>
      <c r="N2104"/>
      <c r="O2104"/>
      <c r="P2104"/>
      <c r="R2104"/>
      <c r="S2104"/>
      <c r="T2104"/>
      <c r="U2104"/>
      <c r="V2104"/>
      <c r="W2104"/>
      <c r="X2104"/>
      <c r="Y2104"/>
      <c r="Z2104"/>
      <c r="AA2104"/>
      <c r="AB2104"/>
      <c r="AC2104"/>
      <c r="AD2104"/>
      <c r="AE2104"/>
      <c r="AF2104"/>
      <c r="AG2104"/>
      <c r="AH2104"/>
    </row>
    <row r="2105" spans="1:34" x14ac:dyDescent="0.25">
      <c r="A2105"/>
      <c r="B2105"/>
      <c r="C2105">
        <v>153520</v>
      </c>
      <c r="D2105" s="8">
        <v>1566.57</v>
      </c>
      <c r="E2105"/>
      <c r="F2105"/>
      <c r="G2105"/>
      <c r="H2105"/>
      <c r="I2105"/>
      <c r="J2105"/>
      <c r="K2105"/>
      <c r="L2105"/>
      <c r="M2105"/>
      <c r="N2105"/>
      <c r="O2105"/>
      <c r="P2105"/>
      <c r="R2105"/>
      <c r="S2105"/>
      <c r="T2105"/>
      <c r="U2105"/>
      <c r="V2105"/>
      <c r="W2105"/>
      <c r="X2105"/>
      <c r="Y2105"/>
      <c r="Z2105"/>
      <c r="AA2105"/>
      <c r="AB2105"/>
      <c r="AC2105"/>
      <c r="AD2105"/>
      <c r="AE2105"/>
      <c r="AF2105"/>
      <c r="AG2105"/>
      <c r="AH2105"/>
    </row>
    <row r="2106" spans="1:34" x14ac:dyDescent="0.25">
      <c r="A2106"/>
      <c r="B2106"/>
      <c r="C2106">
        <v>153521</v>
      </c>
      <c r="D2106" s="8">
        <v>1813.16</v>
      </c>
      <c r="E2106"/>
      <c r="F2106"/>
      <c r="G2106"/>
      <c r="H2106"/>
      <c r="I2106"/>
      <c r="J2106"/>
      <c r="K2106"/>
      <c r="L2106"/>
      <c r="M2106"/>
      <c r="N2106"/>
      <c r="O2106"/>
      <c r="P2106"/>
      <c r="R2106"/>
      <c r="S2106"/>
      <c r="T2106"/>
      <c r="U2106"/>
      <c r="V2106"/>
      <c r="W2106"/>
      <c r="X2106"/>
      <c r="Y2106"/>
      <c r="Z2106"/>
      <c r="AA2106"/>
      <c r="AB2106"/>
      <c r="AC2106"/>
      <c r="AD2106"/>
      <c r="AE2106"/>
      <c r="AF2106"/>
      <c r="AG2106"/>
      <c r="AH2106"/>
    </row>
    <row r="2107" spans="1:34" x14ac:dyDescent="0.25">
      <c r="A2107"/>
      <c r="B2107"/>
      <c r="C2107">
        <v>153522</v>
      </c>
      <c r="D2107" s="8">
        <v>847.13</v>
      </c>
      <c r="E2107"/>
      <c r="F2107"/>
      <c r="G2107"/>
      <c r="H2107"/>
      <c r="I2107"/>
      <c r="J2107"/>
      <c r="K2107"/>
      <c r="L2107"/>
      <c r="M2107"/>
      <c r="N2107"/>
      <c r="O2107"/>
      <c r="P2107"/>
      <c r="R2107"/>
      <c r="S2107"/>
      <c r="T2107"/>
      <c r="U2107"/>
      <c r="V2107"/>
      <c r="W2107"/>
      <c r="X2107"/>
      <c r="Y2107"/>
      <c r="Z2107"/>
      <c r="AA2107"/>
      <c r="AB2107"/>
      <c r="AC2107"/>
      <c r="AD2107"/>
      <c r="AE2107"/>
      <c r="AF2107"/>
      <c r="AG2107"/>
      <c r="AH2107"/>
    </row>
    <row r="2108" spans="1:34" x14ac:dyDescent="0.25">
      <c r="A2108"/>
      <c r="B2108"/>
      <c r="C2108">
        <v>153523</v>
      </c>
      <c r="D2108" s="8">
        <v>29.41</v>
      </c>
      <c r="E2108"/>
      <c r="F2108"/>
      <c r="G2108"/>
      <c r="H2108"/>
      <c r="I2108"/>
      <c r="J2108"/>
      <c r="K2108"/>
      <c r="L2108"/>
      <c r="M2108"/>
      <c r="N2108"/>
      <c r="O2108"/>
      <c r="P2108"/>
      <c r="R2108"/>
      <c r="S2108"/>
      <c r="T2108"/>
      <c r="U2108"/>
      <c r="V2108"/>
      <c r="W2108"/>
      <c r="X2108"/>
      <c r="Y2108"/>
      <c r="Z2108"/>
      <c r="AA2108"/>
      <c r="AB2108"/>
      <c r="AC2108"/>
      <c r="AD2108"/>
      <c r="AE2108"/>
      <c r="AF2108"/>
      <c r="AG2108"/>
      <c r="AH2108"/>
    </row>
    <row r="2109" spans="1:34" x14ac:dyDescent="0.25">
      <c r="A2109"/>
      <c r="B2109"/>
      <c r="C2109">
        <v>153524</v>
      </c>
      <c r="D2109" s="8">
        <v>1518.77</v>
      </c>
      <c r="E2109"/>
      <c r="F2109"/>
      <c r="G2109"/>
      <c r="H2109"/>
      <c r="I2109"/>
      <c r="J2109"/>
      <c r="K2109"/>
      <c r="L2109"/>
      <c r="M2109"/>
      <c r="N2109"/>
      <c r="O2109"/>
      <c r="P2109"/>
      <c r="R2109"/>
      <c r="S2109"/>
      <c r="T2109"/>
      <c r="U2109"/>
      <c r="V2109"/>
      <c r="W2109"/>
      <c r="X2109"/>
      <c r="Y2109"/>
      <c r="Z2109"/>
      <c r="AA2109"/>
      <c r="AB2109"/>
      <c r="AC2109"/>
      <c r="AD2109"/>
      <c r="AE2109"/>
      <c r="AF2109"/>
      <c r="AG2109"/>
      <c r="AH2109"/>
    </row>
    <row r="2110" spans="1:34" x14ac:dyDescent="0.25">
      <c r="A2110"/>
      <c r="B2110"/>
      <c r="C2110">
        <v>153525</v>
      </c>
      <c r="D2110" s="8">
        <v>36.74</v>
      </c>
      <c r="E2110"/>
      <c r="F2110"/>
      <c r="G2110"/>
      <c r="H2110"/>
      <c r="I2110"/>
      <c r="J2110"/>
      <c r="K2110"/>
      <c r="L2110"/>
      <c r="M2110"/>
      <c r="N2110"/>
      <c r="O2110"/>
      <c r="P2110"/>
      <c r="R2110"/>
      <c r="S2110"/>
      <c r="T2110"/>
      <c r="U2110"/>
      <c r="V2110"/>
      <c r="W2110"/>
      <c r="X2110"/>
      <c r="Y2110"/>
      <c r="Z2110"/>
      <c r="AA2110"/>
      <c r="AB2110"/>
      <c r="AC2110"/>
      <c r="AD2110"/>
      <c r="AE2110"/>
      <c r="AF2110"/>
      <c r="AG2110"/>
      <c r="AH2110"/>
    </row>
    <row r="2111" spans="1:34" x14ac:dyDescent="0.25">
      <c r="A2111"/>
      <c r="B2111"/>
      <c r="C2111">
        <v>153526</v>
      </c>
      <c r="D2111" s="8">
        <v>74.37</v>
      </c>
      <c r="E2111"/>
      <c r="F2111"/>
      <c r="G2111"/>
      <c r="H2111"/>
      <c r="I2111"/>
      <c r="J2111"/>
      <c r="K2111"/>
      <c r="L2111"/>
      <c r="M2111"/>
      <c r="N2111"/>
      <c r="O2111"/>
      <c r="P2111"/>
      <c r="R2111"/>
      <c r="S2111"/>
      <c r="T2111"/>
      <c r="U2111"/>
      <c r="V2111"/>
      <c r="W2111"/>
      <c r="X2111"/>
      <c r="Y2111"/>
      <c r="Z2111"/>
      <c r="AA2111"/>
      <c r="AB2111"/>
      <c r="AC2111"/>
      <c r="AD2111"/>
      <c r="AE2111"/>
      <c r="AF2111"/>
      <c r="AG2111"/>
      <c r="AH2111"/>
    </row>
    <row r="2112" spans="1:34" x14ac:dyDescent="0.25">
      <c r="A2112"/>
      <c r="B2112"/>
      <c r="C2112">
        <v>153527</v>
      </c>
      <c r="D2112" s="8">
        <v>2609.1799999999998</v>
      </c>
      <c r="E2112"/>
      <c r="F2112"/>
      <c r="G2112"/>
      <c r="H2112"/>
      <c r="I2112"/>
      <c r="J2112"/>
      <c r="K2112"/>
      <c r="L2112"/>
      <c r="M2112"/>
      <c r="N2112"/>
      <c r="O2112"/>
      <c r="P2112"/>
      <c r="R2112"/>
      <c r="S2112"/>
      <c r="T2112"/>
      <c r="U2112"/>
      <c r="V2112"/>
      <c r="W2112"/>
      <c r="X2112"/>
      <c r="Y2112"/>
      <c r="Z2112"/>
      <c r="AA2112"/>
      <c r="AB2112"/>
      <c r="AC2112"/>
      <c r="AD2112"/>
      <c r="AE2112"/>
      <c r="AF2112"/>
      <c r="AG2112"/>
      <c r="AH2112"/>
    </row>
    <row r="2113" spans="1:34" x14ac:dyDescent="0.25">
      <c r="A2113"/>
      <c r="B2113"/>
      <c r="C2113">
        <v>153528</v>
      </c>
      <c r="D2113" s="8">
        <v>156.72</v>
      </c>
      <c r="E2113"/>
      <c r="F2113"/>
      <c r="G2113"/>
      <c r="H2113"/>
      <c r="I2113"/>
      <c r="J2113"/>
      <c r="K2113"/>
      <c r="L2113"/>
      <c r="M2113"/>
      <c r="N2113"/>
      <c r="O2113"/>
      <c r="P2113"/>
      <c r="R2113"/>
      <c r="S2113"/>
      <c r="T2113"/>
      <c r="U2113"/>
      <c r="V2113"/>
      <c r="W2113"/>
      <c r="X2113"/>
      <c r="Y2113"/>
      <c r="Z2113"/>
      <c r="AA2113"/>
      <c r="AB2113"/>
      <c r="AC2113"/>
      <c r="AD2113"/>
      <c r="AE2113"/>
      <c r="AF2113"/>
      <c r="AG2113"/>
      <c r="AH2113"/>
    </row>
    <row r="2114" spans="1:34" x14ac:dyDescent="0.25">
      <c r="A2114"/>
      <c r="B2114"/>
      <c r="C2114">
        <v>153529</v>
      </c>
      <c r="D2114" s="8">
        <v>1629.84</v>
      </c>
      <c r="E2114"/>
      <c r="F2114"/>
      <c r="G2114"/>
      <c r="H2114"/>
      <c r="I2114"/>
      <c r="J2114"/>
      <c r="K2114"/>
      <c r="L2114"/>
      <c r="M2114"/>
      <c r="N2114"/>
      <c r="O2114"/>
      <c r="P2114"/>
      <c r="R2114"/>
      <c r="S2114"/>
      <c r="T2114"/>
      <c r="U2114"/>
      <c r="V2114"/>
      <c r="W2114"/>
      <c r="X2114"/>
      <c r="Y2114"/>
      <c r="Z2114"/>
      <c r="AA2114"/>
      <c r="AB2114"/>
      <c r="AC2114"/>
      <c r="AD2114"/>
      <c r="AE2114"/>
      <c r="AF2114"/>
      <c r="AG2114"/>
      <c r="AH2114"/>
    </row>
    <row r="2115" spans="1:34" x14ac:dyDescent="0.25">
      <c r="A2115"/>
      <c r="B2115"/>
      <c r="C2115">
        <v>153530</v>
      </c>
      <c r="D2115" s="8">
        <v>2683.44</v>
      </c>
      <c r="E2115"/>
      <c r="F2115"/>
      <c r="G2115"/>
      <c r="H2115"/>
      <c r="I2115"/>
      <c r="J2115"/>
      <c r="K2115"/>
      <c r="L2115"/>
      <c r="M2115"/>
      <c r="N2115"/>
      <c r="O2115"/>
      <c r="P2115"/>
      <c r="R2115"/>
      <c r="S2115"/>
      <c r="T2115"/>
      <c r="U2115"/>
      <c r="V2115"/>
      <c r="W2115"/>
      <c r="X2115"/>
      <c r="Y2115"/>
      <c r="Z2115"/>
      <c r="AA2115"/>
      <c r="AB2115"/>
      <c r="AC2115"/>
      <c r="AD2115"/>
      <c r="AE2115"/>
      <c r="AF2115"/>
      <c r="AG2115"/>
      <c r="AH2115"/>
    </row>
    <row r="2116" spans="1:34" x14ac:dyDescent="0.25">
      <c r="A2116"/>
      <c r="B2116"/>
      <c r="C2116">
        <v>153531</v>
      </c>
      <c r="D2116" s="8">
        <v>697.53</v>
      </c>
      <c r="E2116"/>
      <c r="F2116"/>
      <c r="G2116"/>
      <c r="H2116"/>
      <c r="I2116"/>
      <c r="J2116"/>
      <c r="K2116"/>
      <c r="L2116"/>
      <c r="M2116"/>
      <c r="N2116"/>
      <c r="O2116"/>
      <c r="P2116"/>
      <c r="R2116"/>
      <c r="S2116"/>
      <c r="T2116"/>
      <c r="U2116"/>
      <c r="V2116"/>
      <c r="W2116"/>
      <c r="X2116"/>
      <c r="Y2116"/>
      <c r="Z2116"/>
      <c r="AA2116"/>
      <c r="AB2116"/>
      <c r="AC2116"/>
      <c r="AD2116"/>
      <c r="AE2116"/>
      <c r="AF2116"/>
      <c r="AG2116"/>
      <c r="AH2116"/>
    </row>
    <row r="2117" spans="1:34" x14ac:dyDescent="0.25">
      <c r="A2117"/>
      <c r="B2117"/>
      <c r="C2117">
        <v>153532</v>
      </c>
      <c r="D2117" s="8">
        <v>2607.4899999999998</v>
      </c>
      <c r="E2117"/>
      <c r="F2117"/>
      <c r="G2117"/>
      <c r="H2117"/>
      <c r="I2117"/>
      <c r="J2117"/>
      <c r="K2117"/>
      <c r="L2117"/>
      <c r="M2117"/>
      <c r="N2117"/>
      <c r="O2117"/>
      <c r="P2117"/>
      <c r="R2117"/>
      <c r="S2117"/>
      <c r="T2117"/>
      <c r="U2117"/>
      <c r="V2117"/>
      <c r="W2117"/>
      <c r="X2117"/>
      <c r="Y2117"/>
      <c r="Z2117"/>
      <c r="AA2117"/>
      <c r="AB2117"/>
      <c r="AC2117"/>
      <c r="AD2117"/>
      <c r="AE2117"/>
      <c r="AF2117"/>
      <c r="AG2117"/>
      <c r="AH2117"/>
    </row>
    <row r="2118" spans="1:34" x14ac:dyDescent="0.25">
      <c r="A2118"/>
      <c r="B2118"/>
      <c r="C2118">
        <v>153534</v>
      </c>
      <c r="D2118" s="8">
        <v>1285.31</v>
      </c>
      <c r="E2118"/>
      <c r="F2118"/>
      <c r="G2118"/>
      <c r="H2118"/>
      <c r="I2118"/>
      <c r="J2118"/>
      <c r="K2118"/>
      <c r="L2118"/>
      <c r="M2118"/>
      <c r="N2118"/>
      <c r="O2118"/>
      <c r="P2118"/>
      <c r="R2118"/>
      <c r="S2118"/>
      <c r="T2118"/>
      <c r="U2118"/>
      <c r="V2118"/>
      <c r="W2118"/>
      <c r="X2118"/>
      <c r="Y2118"/>
      <c r="Z2118"/>
      <c r="AA2118"/>
      <c r="AB2118"/>
      <c r="AC2118"/>
      <c r="AD2118"/>
      <c r="AE2118"/>
      <c r="AF2118"/>
      <c r="AG2118"/>
      <c r="AH2118"/>
    </row>
    <row r="2119" spans="1:34" x14ac:dyDescent="0.25">
      <c r="A2119"/>
      <c r="B2119"/>
      <c r="C2119">
        <v>153535</v>
      </c>
      <c r="D2119" s="8">
        <v>2738.31</v>
      </c>
      <c r="E2119"/>
      <c r="F2119"/>
      <c r="G2119"/>
      <c r="H2119"/>
      <c r="I2119"/>
      <c r="J2119"/>
      <c r="K2119"/>
      <c r="L2119"/>
      <c r="M2119"/>
      <c r="N2119"/>
      <c r="O2119"/>
      <c r="P2119"/>
      <c r="R2119"/>
      <c r="S2119"/>
      <c r="T2119"/>
      <c r="U2119"/>
      <c r="V2119"/>
      <c r="W2119"/>
      <c r="X2119"/>
      <c r="Y2119"/>
      <c r="Z2119"/>
      <c r="AA2119"/>
      <c r="AB2119"/>
      <c r="AC2119"/>
      <c r="AD2119"/>
      <c r="AE2119"/>
      <c r="AF2119"/>
      <c r="AG2119"/>
      <c r="AH2119"/>
    </row>
    <row r="2120" spans="1:34" x14ac:dyDescent="0.25">
      <c r="A2120"/>
      <c r="B2120"/>
      <c r="C2120">
        <v>153536</v>
      </c>
      <c r="D2120" s="8">
        <v>413.11</v>
      </c>
      <c r="E2120"/>
      <c r="F2120"/>
      <c r="G2120"/>
      <c r="H2120"/>
      <c r="I2120"/>
      <c r="J2120"/>
      <c r="K2120"/>
      <c r="L2120"/>
      <c r="M2120"/>
      <c r="N2120"/>
      <c r="O2120"/>
      <c r="P2120"/>
      <c r="R2120"/>
      <c r="S2120"/>
      <c r="T2120"/>
      <c r="U2120"/>
      <c r="V2120"/>
      <c r="W2120"/>
      <c r="X2120"/>
      <c r="Y2120"/>
      <c r="Z2120"/>
      <c r="AA2120"/>
      <c r="AB2120"/>
      <c r="AC2120"/>
      <c r="AD2120"/>
      <c r="AE2120"/>
      <c r="AF2120"/>
      <c r="AG2120"/>
      <c r="AH2120"/>
    </row>
    <row r="2121" spans="1:34" x14ac:dyDescent="0.25">
      <c r="A2121"/>
      <c r="B2121"/>
      <c r="C2121">
        <v>153537</v>
      </c>
      <c r="D2121" s="8">
        <v>2038.05</v>
      </c>
      <c r="E2121"/>
      <c r="F2121"/>
      <c r="G2121"/>
      <c r="H2121"/>
      <c r="I2121"/>
      <c r="J2121"/>
      <c r="K2121"/>
      <c r="L2121"/>
      <c r="M2121"/>
      <c r="N2121"/>
      <c r="O2121"/>
      <c r="P2121"/>
      <c r="R2121"/>
      <c r="S2121"/>
      <c r="T2121"/>
      <c r="U2121"/>
      <c r="V2121"/>
      <c r="W2121"/>
      <c r="X2121"/>
      <c r="Y2121"/>
      <c r="Z2121"/>
      <c r="AA2121"/>
      <c r="AB2121"/>
      <c r="AC2121"/>
      <c r="AD2121"/>
      <c r="AE2121"/>
      <c r="AF2121"/>
      <c r="AG2121"/>
      <c r="AH2121"/>
    </row>
    <row r="2122" spans="1:34" x14ac:dyDescent="0.25">
      <c r="A2122"/>
      <c r="B2122"/>
      <c r="C2122">
        <v>153538</v>
      </c>
      <c r="D2122" s="8">
        <v>2706.04</v>
      </c>
      <c r="E2122"/>
      <c r="F2122"/>
      <c r="G2122"/>
      <c r="H2122"/>
      <c r="I2122"/>
      <c r="J2122"/>
      <c r="K2122"/>
      <c r="L2122"/>
      <c r="M2122"/>
      <c r="N2122"/>
      <c r="O2122"/>
      <c r="P2122"/>
      <c r="R2122"/>
      <c r="S2122"/>
      <c r="T2122"/>
      <c r="U2122"/>
      <c r="V2122"/>
      <c r="W2122"/>
      <c r="X2122"/>
      <c r="Y2122"/>
      <c r="Z2122"/>
      <c r="AA2122"/>
      <c r="AB2122"/>
      <c r="AC2122"/>
      <c r="AD2122"/>
      <c r="AE2122"/>
      <c r="AF2122"/>
      <c r="AG2122"/>
      <c r="AH2122"/>
    </row>
    <row r="2123" spans="1:34" x14ac:dyDescent="0.25">
      <c r="A2123"/>
      <c r="B2123"/>
      <c r="C2123">
        <v>153539</v>
      </c>
      <c r="D2123" s="8">
        <v>488.52</v>
      </c>
      <c r="E2123"/>
      <c r="F2123"/>
      <c r="G2123"/>
      <c r="H2123"/>
      <c r="I2123"/>
      <c r="J2123"/>
      <c r="K2123"/>
      <c r="L2123"/>
      <c r="M2123"/>
      <c r="N2123"/>
      <c r="O2123"/>
      <c r="P2123"/>
      <c r="R2123"/>
      <c r="S2123"/>
      <c r="T2123"/>
      <c r="U2123"/>
      <c r="V2123"/>
      <c r="W2123"/>
      <c r="X2123"/>
      <c r="Y2123"/>
      <c r="Z2123"/>
      <c r="AA2123"/>
      <c r="AB2123"/>
      <c r="AC2123"/>
      <c r="AD2123"/>
      <c r="AE2123"/>
      <c r="AF2123"/>
      <c r="AG2123"/>
      <c r="AH2123"/>
    </row>
    <row r="2124" spans="1:34" x14ac:dyDescent="0.25">
      <c r="A2124"/>
      <c r="B2124"/>
      <c r="C2124">
        <v>153540</v>
      </c>
      <c r="D2124" s="8">
        <v>1001.19</v>
      </c>
      <c r="E2124"/>
      <c r="F2124"/>
      <c r="G2124"/>
      <c r="H2124"/>
      <c r="I2124"/>
      <c r="J2124"/>
      <c r="K2124"/>
      <c r="L2124"/>
      <c r="M2124"/>
      <c r="N2124"/>
      <c r="O2124"/>
      <c r="P2124"/>
      <c r="R2124"/>
      <c r="S2124"/>
      <c r="T2124"/>
      <c r="U2124"/>
      <c r="V2124"/>
      <c r="W2124"/>
      <c r="X2124"/>
      <c r="Y2124"/>
      <c r="Z2124"/>
      <c r="AA2124"/>
      <c r="AB2124"/>
      <c r="AC2124"/>
      <c r="AD2124"/>
      <c r="AE2124"/>
      <c r="AF2124"/>
      <c r="AG2124"/>
      <c r="AH2124"/>
    </row>
    <row r="2125" spans="1:34" x14ac:dyDescent="0.25">
      <c r="A2125"/>
      <c r="B2125"/>
      <c r="C2125">
        <v>153543</v>
      </c>
      <c r="D2125" s="8">
        <v>2479.65</v>
      </c>
      <c r="E2125"/>
      <c r="F2125"/>
      <c r="G2125"/>
      <c r="H2125"/>
      <c r="I2125"/>
      <c r="J2125"/>
      <c r="K2125"/>
      <c r="L2125"/>
      <c r="M2125"/>
      <c r="N2125"/>
      <c r="O2125"/>
      <c r="P2125"/>
      <c r="R2125"/>
      <c r="S2125"/>
      <c r="T2125"/>
      <c r="U2125"/>
      <c r="V2125"/>
      <c r="W2125"/>
      <c r="X2125"/>
      <c r="Y2125"/>
      <c r="Z2125"/>
      <c r="AA2125"/>
      <c r="AB2125"/>
      <c r="AC2125"/>
      <c r="AD2125"/>
      <c r="AE2125"/>
      <c r="AF2125"/>
      <c r="AG2125"/>
      <c r="AH2125"/>
    </row>
    <row r="2126" spans="1:34" x14ac:dyDescent="0.25">
      <c r="A2126"/>
      <c r="B2126"/>
      <c r="C2126">
        <v>153544</v>
      </c>
      <c r="D2126" s="8">
        <v>1160.5999999999999</v>
      </c>
      <c r="E2126"/>
      <c r="F2126"/>
      <c r="G2126"/>
      <c r="H2126"/>
      <c r="I2126"/>
      <c r="J2126"/>
      <c r="K2126"/>
      <c r="L2126"/>
      <c r="M2126"/>
      <c r="N2126"/>
      <c r="O2126"/>
      <c r="P2126"/>
      <c r="R2126"/>
      <c r="S2126"/>
      <c r="T2126"/>
      <c r="U2126"/>
      <c r="V2126"/>
      <c r="W2126"/>
      <c r="X2126"/>
      <c r="Y2126"/>
      <c r="Z2126"/>
      <c r="AA2126"/>
      <c r="AB2126"/>
      <c r="AC2126"/>
      <c r="AD2126"/>
      <c r="AE2126"/>
      <c r="AF2126"/>
      <c r="AG2126"/>
      <c r="AH2126"/>
    </row>
    <row r="2127" spans="1:34" x14ac:dyDescent="0.25">
      <c r="A2127"/>
      <c r="B2127"/>
      <c r="C2127">
        <v>153545</v>
      </c>
      <c r="D2127" s="8">
        <v>1984.18</v>
      </c>
      <c r="E2127"/>
      <c r="F2127"/>
      <c r="G2127"/>
      <c r="H2127"/>
      <c r="I2127"/>
      <c r="J2127"/>
      <c r="K2127"/>
      <c r="L2127"/>
      <c r="M2127"/>
      <c r="N2127"/>
      <c r="O2127"/>
      <c r="P2127"/>
      <c r="R2127"/>
      <c r="S2127"/>
      <c r="T2127"/>
      <c r="U2127"/>
      <c r="V2127"/>
      <c r="W2127"/>
      <c r="X2127"/>
      <c r="Y2127"/>
      <c r="Z2127"/>
      <c r="AA2127"/>
      <c r="AB2127"/>
      <c r="AC2127"/>
      <c r="AD2127"/>
      <c r="AE2127"/>
      <c r="AF2127"/>
      <c r="AG2127"/>
      <c r="AH2127"/>
    </row>
    <row r="2128" spans="1:34" x14ac:dyDescent="0.25">
      <c r="A2128"/>
      <c r="B2128"/>
      <c r="C2128">
        <v>153546</v>
      </c>
      <c r="D2128" s="8">
        <v>1295.6300000000001</v>
      </c>
      <c r="E2128"/>
      <c r="F2128"/>
      <c r="G2128"/>
      <c r="H2128"/>
      <c r="I2128"/>
      <c r="J2128"/>
      <c r="K2128"/>
      <c r="L2128"/>
      <c r="M2128"/>
      <c r="N2128"/>
      <c r="O2128"/>
      <c r="P2128"/>
      <c r="R2128"/>
      <c r="S2128"/>
      <c r="T2128"/>
      <c r="U2128"/>
      <c r="V2128"/>
      <c r="W2128"/>
      <c r="X2128"/>
      <c r="Y2128"/>
      <c r="Z2128"/>
      <c r="AA2128"/>
      <c r="AB2128"/>
      <c r="AC2128"/>
      <c r="AD2128"/>
      <c r="AE2128"/>
      <c r="AF2128"/>
      <c r="AG2128"/>
      <c r="AH2128"/>
    </row>
    <row r="2129" spans="1:34" x14ac:dyDescent="0.25">
      <c r="A2129"/>
      <c r="B2129"/>
      <c r="C2129">
        <v>153547</v>
      </c>
      <c r="D2129" s="8">
        <v>765.27</v>
      </c>
      <c r="E2129"/>
      <c r="F2129"/>
      <c r="G2129"/>
      <c r="H2129"/>
      <c r="I2129"/>
      <c r="J2129"/>
      <c r="K2129"/>
      <c r="L2129"/>
      <c r="M2129"/>
      <c r="N2129"/>
      <c r="O2129"/>
      <c r="P2129"/>
      <c r="R2129"/>
      <c r="S2129"/>
      <c r="T2129"/>
      <c r="U2129"/>
      <c r="V2129"/>
      <c r="W2129"/>
      <c r="X2129"/>
      <c r="Y2129"/>
      <c r="Z2129"/>
      <c r="AA2129"/>
      <c r="AB2129"/>
      <c r="AC2129"/>
      <c r="AD2129"/>
      <c r="AE2129"/>
      <c r="AF2129"/>
      <c r="AG2129"/>
      <c r="AH2129"/>
    </row>
    <row r="2130" spans="1:34" x14ac:dyDescent="0.25">
      <c r="A2130"/>
      <c r="B2130"/>
      <c r="C2130">
        <v>153548</v>
      </c>
      <c r="D2130" s="8">
        <v>342.19</v>
      </c>
      <c r="E2130"/>
      <c r="F2130"/>
      <c r="G2130"/>
      <c r="H2130"/>
      <c r="I2130"/>
      <c r="J2130"/>
      <c r="K2130"/>
      <c r="L2130"/>
      <c r="M2130"/>
      <c r="N2130"/>
      <c r="O2130"/>
      <c r="P2130"/>
      <c r="R2130"/>
      <c r="S2130"/>
      <c r="T2130"/>
      <c r="U2130"/>
      <c r="V2130"/>
      <c r="W2130"/>
      <c r="X2130"/>
      <c r="Y2130"/>
      <c r="Z2130"/>
      <c r="AA2130"/>
      <c r="AB2130"/>
      <c r="AC2130"/>
      <c r="AD2130"/>
      <c r="AE2130"/>
      <c r="AF2130"/>
      <c r="AG2130"/>
      <c r="AH2130"/>
    </row>
    <row r="2131" spans="1:34" x14ac:dyDescent="0.25">
      <c r="A2131"/>
      <c r="B2131"/>
      <c r="C2131">
        <v>153549</v>
      </c>
      <c r="D2131" s="8">
        <v>1869.55</v>
      </c>
      <c r="E2131"/>
      <c r="F2131"/>
      <c r="G2131"/>
      <c r="H2131"/>
      <c r="I2131"/>
      <c r="J2131"/>
      <c r="K2131"/>
      <c r="L2131"/>
      <c r="M2131"/>
      <c r="N2131"/>
      <c r="O2131"/>
      <c r="P2131"/>
      <c r="R2131"/>
      <c r="S2131"/>
      <c r="T2131"/>
      <c r="U2131"/>
      <c r="V2131"/>
      <c r="W2131"/>
      <c r="X2131"/>
      <c r="Y2131"/>
      <c r="Z2131"/>
      <c r="AA2131"/>
      <c r="AB2131"/>
      <c r="AC2131"/>
      <c r="AD2131"/>
      <c r="AE2131"/>
      <c r="AF2131"/>
      <c r="AG2131"/>
      <c r="AH2131"/>
    </row>
    <row r="2132" spans="1:34" x14ac:dyDescent="0.25">
      <c r="A2132"/>
      <c r="B2132"/>
      <c r="C2132">
        <v>153550</v>
      </c>
      <c r="D2132" s="8">
        <v>1837.98</v>
      </c>
      <c r="E2132"/>
      <c r="F2132"/>
      <c r="G2132"/>
      <c r="H2132"/>
      <c r="I2132"/>
      <c r="J2132"/>
      <c r="K2132"/>
      <c r="L2132"/>
      <c r="M2132"/>
      <c r="N2132"/>
      <c r="O2132"/>
      <c r="P2132"/>
      <c r="R2132"/>
      <c r="S2132"/>
      <c r="T2132"/>
      <c r="U2132"/>
      <c r="V2132"/>
      <c r="W2132"/>
      <c r="X2132"/>
      <c r="Y2132"/>
      <c r="Z2132"/>
      <c r="AA2132"/>
      <c r="AB2132"/>
      <c r="AC2132"/>
      <c r="AD2132"/>
      <c r="AE2132"/>
      <c r="AF2132"/>
      <c r="AG2132"/>
      <c r="AH2132"/>
    </row>
    <row r="2133" spans="1:34" x14ac:dyDescent="0.25">
      <c r="A2133"/>
      <c r="B2133"/>
      <c r="C2133">
        <v>153551</v>
      </c>
      <c r="D2133" s="8">
        <v>626.66999999999996</v>
      </c>
      <c r="E2133"/>
      <c r="F2133"/>
      <c r="G2133"/>
      <c r="H2133"/>
      <c r="I2133"/>
      <c r="J2133"/>
      <c r="K2133"/>
      <c r="L2133"/>
      <c r="M2133"/>
      <c r="N2133"/>
      <c r="O2133"/>
      <c r="P2133"/>
      <c r="R2133"/>
      <c r="S2133"/>
      <c r="T2133"/>
      <c r="U2133"/>
      <c r="V2133"/>
      <c r="W2133"/>
      <c r="X2133"/>
      <c r="Y2133"/>
      <c r="Z2133"/>
      <c r="AA2133"/>
      <c r="AB2133"/>
      <c r="AC2133"/>
      <c r="AD2133"/>
      <c r="AE2133"/>
      <c r="AF2133"/>
      <c r="AG2133"/>
      <c r="AH2133"/>
    </row>
    <row r="2134" spans="1:34" x14ac:dyDescent="0.25">
      <c r="A2134"/>
      <c r="B2134"/>
      <c r="C2134">
        <v>153552</v>
      </c>
      <c r="D2134" s="8">
        <v>2936.58</v>
      </c>
      <c r="E2134"/>
      <c r="F2134"/>
      <c r="G2134"/>
      <c r="H2134"/>
      <c r="I2134"/>
      <c r="J2134"/>
      <c r="K2134"/>
      <c r="L2134"/>
      <c r="M2134"/>
      <c r="N2134"/>
      <c r="O2134"/>
      <c r="P2134"/>
      <c r="R2134"/>
      <c r="S2134"/>
      <c r="T2134"/>
      <c r="U2134"/>
      <c r="V2134"/>
      <c r="W2134"/>
      <c r="X2134"/>
      <c r="Y2134"/>
      <c r="Z2134"/>
      <c r="AA2134"/>
      <c r="AB2134"/>
      <c r="AC2134"/>
      <c r="AD2134"/>
      <c r="AE2134"/>
      <c r="AF2134"/>
      <c r="AG2134"/>
      <c r="AH2134"/>
    </row>
    <row r="2135" spans="1:34" x14ac:dyDescent="0.25">
      <c r="A2135"/>
      <c r="B2135"/>
      <c r="C2135">
        <v>153554</v>
      </c>
      <c r="D2135" s="8">
        <v>147.47999999999999</v>
      </c>
      <c r="E2135"/>
      <c r="F2135"/>
      <c r="G2135"/>
      <c r="H2135"/>
      <c r="I2135"/>
      <c r="J2135"/>
      <c r="K2135"/>
      <c r="L2135"/>
      <c r="M2135"/>
      <c r="N2135"/>
      <c r="O2135"/>
      <c r="P2135"/>
      <c r="R2135"/>
      <c r="S2135"/>
      <c r="T2135"/>
      <c r="U2135"/>
      <c r="V2135"/>
      <c r="W2135"/>
      <c r="X2135"/>
      <c r="Y2135"/>
      <c r="Z2135"/>
      <c r="AA2135"/>
      <c r="AB2135"/>
      <c r="AC2135"/>
      <c r="AD2135"/>
      <c r="AE2135"/>
      <c r="AF2135"/>
      <c r="AG2135"/>
      <c r="AH2135"/>
    </row>
    <row r="2136" spans="1:34" x14ac:dyDescent="0.25">
      <c r="A2136"/>
      <c r="B2136"/>
      <c r="C2136">
        <v>153555</v>
      </c>
      <c r="D2136" s="8">
        <v>2995.73</v>
      </c>
      <c r="E2136"/>
      <c r="F2136"/>
      <c r="G2136"/>
      <c r="H2136"/>
      <c r="I2136"/>
      <c r="J2136"/>
      <c r="K2136"/>
      <c r="L2136"/>
      <c r="M2136"/>
      <c r="N2136"/>
      <c r="O2136"/>
      <c r="P2136"/>
      <c r="R2136"/>
      <c r="S2136"/>
      <c r="T2136"/>
      <c r="U2136"/>
      <c r="V2136"/>
      <c r="W2136"/>
      <c r="X2136"/>
      <c r="Y2136"/>
      <c r="Z2136"/>
      <c r="AA2136"/>
      <c r="AB2136"/>
      <c r="AC2136"/>
      <c r="AD2136"/>
      <c r="AE2136"/>
      <c r="AF2136"/>
      <c r="AG2136"/>
      <c r="AH2136"/>
    </row>
    <row r="2137" spans="1:34" x14ac:dyDescent="0.25">
      <c r="A2137"/>
      <c r="B2137"/>
      <c r="C2137">
        <v>153556</v>
      </c>
      <c r="D2137" s="8">
        <v>2687.32</v>
      </c>
      <c r="E2137"/>
      <c r="F2137"/>
      <c r="G2137"/>
      <c r="H2137"/>
      <c r="I2137"/>
      <c r="J2137"/>
      <c r="K2137"/>
      <c r="L2137"/>
      <c r="M2137"/>
      <c r="N2137"/>
      <c r="O2137"/>
      <c r="P2137"/>
      <c r="R2137"/>
      <c r="S2137"/>
      <c r="T2137"/>
      <c r="U2137"/>
      <c r="V2137"/>
      <c r="W2137"/>
      <c r="X2137"/>
      <c r="Y2137"/>
      <c r="Z2137"/>
      <c r="AA2137"/>
      <c r="AB2137"/>
      <c r="AC2137"/>
      <c r="AD2137"/>
      <c r="AE2137"/>
      <c r="AF2137"/>
      <c r="AG2137"/>
      <c r="AH2137"/>
    </row>
    <row r="2138" spans="1:34" x14ac:dyDescent="0.25">
      <c r="A2138"/>
      <c r="B2138"/>
      <c r="C2138">
        <v>153557</v>
      </c>
      <c r="D2138" s="8">
        <v>1796.78</v>
      </c>
      <c r="E2138"/>
      <c r="F2138"/>
      <c r="G2138"/>
      <c r="H2138"/>
      <c r="I2138"/>
      <c r="J2138"/>
      <c r="K2138"/>
      <c r="L2138"/>
      <c r="M2138"/>
      <c r="N2138"/>
      <c r="O2138"/>
      <c r="P2138"/>
      <c r="R2138"/>
      <c r="S2138"/>
      <c r="T2138"/>
      <c r="U2138"/>
      <c r="V2138"/>
      <c r="W2138"/>
      <c r="X2138"/>
      <c r="Y2138"/>
      <c r="Z2138"/>
      <c r="AA2138"/>
      <c r="AB2138"/>
      <c r="AC2138"/>
      <c r="AD2138"/>
      <c r="AE2138"/>
      <c r="AF2138"/>
      <c r="AG2138"/>
      <c r="AH2138"/>
    </row>
    <row r="2139" spans="1:34" x14ac:dyDescent="0.25">
      <c r="A2139"/>
      <c r="B2139"/>
      <c r="C2139">
        <v>153558</v>
      </c>
      <c r="D2139" s="8">
        <v>1924.59</v>
      </c>
      <c r="E2139"/>
      <c r="F2139"/>
      <c r="G2139"/>
      <c r="H2139"/>
      <c r="I2139"/>
      <c r="J2139"/>
      <c r="K2139"/>
      <c r="L2139"/>
      <c r="M2139"/>
      <c r="N2139"/>
      <c r="O2139"/>
      <c r="P2139"/>
      <c r="R2139"/>
      <c r="S2139"/>
      <c r="T2139"/>
      <c r="U2139"/>
      <c r="V2139"/>
      <c r="W2139"/>
      <c r="X2139"/>
      <c r="Y2139"/>
      <c r="Z2139"/>
      <c r="AA2139"/>
      <c r="AB2139"/>
      <c r="AC2139"/>
      <c r="AD2139"/>
      <c r="AE2139"/>
      <c r="AF2139"/>
      <c r="AG2139"/>
      <c r="AH2139"/>
    </row>
    <row r="2140" spans="1:34" x14ac:dyDescent="0.25">
      <c r="A2140"/>
      <c r="B2140"/>
      <c r="C2140">
        <v>153559</v>
      </c>
      <c r="D2140" s="8">
        <v>743.18</v>
      </c>
      <c r="E2140"/>
      <c r="F2140"/>
      <c r="G2140"/>
      <c r="H2140"/>
      <c r="I2140"/>
      <c r="J2140"/>
      <c r="K2140"/>
      <c r="L2140"/>
      <c r="M2140"/>
      <c r="N2140"/>
      <c r="O2140"/>
      <c r="P2140"/>
      <c r="R2140"/>
      <c r="S2140"/>
      <c r="T2140"/>
      <c r="U2140"/>
      <c r="V2140"/>
      <c r="W2140"/>
      <c r="X2140"/>
      <c r="Y2140"/>
      <c r="Z2140"/>
      <c r="AA2140"/>
      <c r="AB2140"/>
      <c r="AC2140"/>
      <c r="AD2140"/>
      <c r="AE2140"/>
      <c r="AF2140"/>
      <c r="AG2140"/>
      <c r="AH2140"/>
    </row>
    <row r="2141" spans="1:34" x14ac:dyDescent="0.25">
      <c r="A2141"/>
      <c r="B2141"/>
      <c r="C2141">
        <v>153560</v>
      </c>
      <c r="D2141" s="8">
        <v>1867.03</v>
      </c>
      <c r="E2141"/>
      <c r="F2141"/>
      <c r="G2141"/>
      <c r="H2141"/>
      <c r="I2141"/>
      <c r="J2141"/>
      <c r="K2141"/>
      <c r="L2141"/>
      <c r="M2141"/>
      <c r="N2141"/>
      <c r="O2141"/>
      <c r="P2141"/>
      <c r="R2141"/>
      <c r="S2141"/>
      <c r="T2141"/>
      <c r="U2141"/>
      <c r="V2141"/>
      <c r="W2141"/>
      <c r="X2141"/>
      <c r="Y2141"/>
      <c r="Z2141"/>
      <c r="AA2141"/>
      <c r="AB2141"/>
      <c r="AC2141"/>
      <c r="AD2141"/>
      <c r="AE2141"/>
      <c r="AF2141"/>
      <c r="AG2141"/>
      <c r="AH2141"/>
    </row>
    <row r="2142" spans="1:34" x14ac:dyDescent="0.25">
      <c r="A2142"/>
      <c r="B2142"/>
      <c r="C2142">
        <v>153561</v>
      </c>
      <c r="D2142" s="8">
        <v>2565.21</v>
      </c>
      <c r="E2142"/>
      <c r="F2142"/>
      <c r="G2142"/>
      <c r="H2142"/>
      <c r="I2142"/>
      <c r="J2142"/>
      <c r="K2142"/>
      <c r="L2142"/>
      <c r="M2142"/>
      <c r="N2142"/>
      <c r="O2142"/>
      <c r="P2142"/>
      <c r="R2142"/>
      <c r="S2142"/>
      <c r="T2142"/>
      <c r="U2142"/>
      <c r="V2142"/>
      <c r="W2142"/>
      <c r="X2142"/>
      <c r="Y2142"/>
      <c r="Z2142"/>
      <c r="AA2142"/>
      <c r="AB2142"/>
      <c r="AC2142"/>
      <c r="AD2142"/>
      <c r="AE2142"/>
      <c r="AF2142"/>
      <c r="AG2142"/>
      <c r="AH2142"/>
    </row>
    <row r="2143" spans="1:34" x14ac:dyDescent="0.25">
      <c r="A2143"/>
      <c r="B2143"/>
      <c r="C2143">
        <v>153562</v>
      </c>
      <c r="D2143" s="8">
        <v>2092.96</v>
      </c>
      <c r="E2143"/>
      <c r="F2143"/>
      <c r="G2143"/>
      <c r="H2143"/>
      <c r="I2143"/>
      <c r="J2143"/>
      <c r="K2143"/>
      <c r="L2143"/>
      <c r="M2143"/>
      <c r="N2143"/>
      <c r="O2143"/>
      <c r="P2143"/>
      <c r="R2143"/>
      <c r="S2143"/>
      <c r="T2143"/>
      <c r="U2143"/>
      <c r="V2143"/>
      <c r="W2143"/>
      <c r="X2143"/>
      <c r="Y2143"/>
      <c r="Z2143"/>
      <c r="AA2143"/>
      <c r="AB2143"/>
      <c r="AC2143"/>
      <c r="AD2143"/>
      <c r="AE2143"/>
      <c r="AF2143"/>
      <c r="AG2143"/>
      <c r="AH2143"/>
    </row>
    <row r="2144" spans="1:34" x14ac:dyDescent="0.25">
      <c r="A2144"/>
      <c r="B2144"/>
      <c r="C2144">
        <v>153563</v>
      </c>
      <c r="D2144" s="8">
        <v>1278.71</v>
      </c>
      <c r="E2144"/>
      <c r="F2144"/>
      <c r="G2144"/>
      <c r="H2144"/>
      <c r="I2144"/>
      <c r="J2144"/>
      <c r="K2144"/>
      <c r="L2144"/>
      <c r="M2144"/>
      <c r="N2144"/>
      <c r="O2144"/>
      <c r="P2144"/>
      <c r="R2144"/>
      <c r="S2144"/>
      <c r="T2144"/>
      <c r="U2144"/>
      <c r="V2144"/>
      <c r="W2144"/>
      <c r="X2144"/>
      <c r="Y2144"/>
      <c r="Z2144"/>
      <c r="AA2144"/>
      <c r="AB2144"/>
      <c r="AC2144"/>
      <c r="AD2144"/>
      <c r="AE2144"/>
      <c r="AF2144"/>
      <c r="AG2144"/>
      <c r="AH2144"/>
    </row>
    <row r="2145" spans="1:34" x14ac:dyDescent="0.25">
      <c r="A2145"/>
      <c r="B2145"/>
      <c r="C2145">
        <v>153564</v>
      </c>
      <c r="D2145" s="8">
        <v>1974.54</v>
      </c>
      <c r="E2145"/>
      <c r="F2145"/>
      <c r="G2145"/>
      <c r="H2145"/>
      <c r="I2145"/>
      <c r="J2145"/>
      <c r="K2145"/>
      <c r="L2145"/>
      <c r="M2145"/>
      <c r="N2145"/>
      <c r="O2145"/>
      <c r="P2145"/>
      <c r="R2145"/>
      <c r="S2145"/>
      <c r="T2145"/>
      <c r="U2145"/>
      <c r="V2145"/>
      <c r="W2145"/>
      <c r="X2145"/>
      <c r="Y2145"/>
      <c r="Z2145"/>
      <c r="AA2145"/>
      <c r="AB2145"/>
      <c r="AC2145"/>
      <c r="AD2145"/>
      <c r="AE2145"/>
      <c r="AF2145"/>
      <c r="AG2145"/>
      <c r="AH2145"/>
    </row>
    <row r="2146" spans="1:34" x14ac:dyDescent="0.25">
      <c r="A2146"/>
      <c r="B2146"/>
      <c r="C2146">
        <v>153565</v>
      </c>
      <c r="D2146" s="8">
        <v>2473.98</v>
      </c>
      <c r="E2146"/>
      <c r="F2146"/>
      <c r="G2146"/>
      <c r="H2146"/>
      <c r="I2146"/>
      <c r="J2146"/>
      <c r="K2146"/>
      <c r="L2146"/>
      <c r="M2146"/>
      <c r="N2146"/>
      <c r="O2146"/>
      <c r="P2146"/>
      <c r="R2146"/>
      <c r="S2146"/>
      <c r="T2146"/>
      <c r="U2146"/>
      <c r="V2146"/>
      <c r="W2146"/>
      <c r="X2146"/>
      <c r="Y2146"/>
      <c r="Z2146"/>
      <c r="AA2146"/>
      <c r="AB2146"/>
      <c r="AC2146"/>
      <c r="AD2146"/>
      <c r="AE2146"/>
      <c r="AF2146"/>
      <c r="AG2146"/>
      <c r="AH2146"/>
    </row>
    <row r="2147" spans="1:34" x14ac:dyDescent="0.25">
      <c r="A2147"/>
      <c r="B2147"/>
      <c r="C2147">
        <v>153566</v>
      </c>
      <c r="D2147" s="8">
        <v>1370.5</v>
      </c>
      <c r="E2147"/>
      <c r="F2147"/>
      <c r="G2147"/>
      <c r="H2147"/>
      <c r="I2147"/>
      <c r="J2147"/>
      <c r="K2147"/>
      <c r="L2147"/>
      <c r="M2147"/>
      <c r="N2147"/>
      <c r="O2147"/>
      <c r="P2147"/>
      <c r="R2147"/>
      <c r="S2147"/>
      <c r="T2147"/>
      <c r="U2147"/>
      <c r="V2147"/>
      <c r="W2147"/>
      <c r="X2147"/>
      <c r="Y2147"/>
      <c r="Z2147"/>
      <c r="AA2147"/>
      <c r="AB2147"/>
      <c r="AC2147"/>
      <c r="AD2147"/>
      <c r="AE2147"/>
      <c r="AF2147"/>
      <c r="AG2147"/>
      <c r="AH2147"/>
    </row>
    <row r="2148" spans="1:34" x14ac:dyDescent="0.25">
      <c r="A2148"/>
      <c r="B2148"/>
      <c r="C2148">
        <v>153567</v>
      </c>
      <c r="D2148" s="8">
        <v>77.900000000000006</v>
      </c>
      <c r="E2148"/>
      <c r="F2148"/>
      <c r="G2148"/>
      <c r="H2148"/>
      <c r="I2148"/>
      <c r="J2148"/>
      <c r="K2148"/>
      <c r="L2148"/>
      <c r="M2148"/>
      <c r="N2148"/>
      <c r="O2148"/>
      <c r="P2148"/>
      <c r="R2148"/>
      <c r="S2148"/>
      <c r="T2148"/>
      <c r="U2148"/>
      <c r="V2148"/>
      <c r="W2148"/>
      <c r="X2148"/>
      <c r="Y2148"/>
      <c r="Z2148"/>
      <c r="AA2148"/>
      <c r="AB2148"/>
      <c r="AC2148"/>
      <c r="AD2148"/>
      <c r="AE2148"/>
      <c r="AF2148"/>
      <c r="AG2148"/>
      <c r="AH2148"/>
    </row>
    <row r="2149" spans="1:34" x14ac:dyDescent="0.25">
      <c r="A2149"/>
      <c r="B2149"/>
      <c r="C2149">
        <v>153568</v>
      </c>
      <c r="D2149" s="8">
        <v>1611.28</v>
      </c>
      <c r="E2149"/>
      <c r="F2149"/>
      <c r="G2149"/>
      <c r="H2149"/>
      <c r="I2149"/>
      <c r="J2149"/>
      <c r="K2149"/>
      <c r="L2149"/>
      <c r="M2149"/>
      <c r="N2149"/>
      <c r="O2149"/>
      <c r="P2149"/>
      <c r="R2149"/>
      <c r="S2149"/>
      <c r="T2149"/>
      <c r="U2149"/>
      <c r="V2149"/>
      <c r="W2149"/>
      <c r="X2149"/>
      <c r="Y2149"/>
      <c r="Z2149"/>
      <c r="AA2149"/>
      <c r="AB2149"/>
      <c r="AC2149"/>
      <c r="AD2149"/>
      <c r="AE2149"/>
      <c r="AF2149"/>
      <c r="AG2149"/>
      <c r="AH2149"/>
    </row>
    <row r="2150" spans="1:34" x14ac:dyDescent="0.25">
      <c r="A2150"/>
      <c r="B2150"/>
      <c r="C2150">
        <v>153569</v>
      </c>
      <c r="D2150" s="8">
        <v>232.2</v>
      </c>
      <c r="E2150"/>
      <c r="F2150"/>
      <c r="G2150"/>
      <c r="H2150"/>
      <c r="I2150"/>
      <c r="J2150"/>
      <c r="K2150"/>
      <c r="L2150"/>
      <c r="M2150"/>
      <c r="N2150"/>
      <c r="O2150"/>
      <c r="P2150"/>
      <c r="R2150"/>
      <c r="S2150"/>
      <c r="T2150"/>
      <c r="U2150"/>
      <c r="V2150"/>
      <c r="W2150"/>
      <c r="X2150"/>
      <c r="Y2150"/>
      <c r="Z2150"/>
      <c r="AA2150"/>
      <c r="AB2150"/>
      <c r="AC2150"/>
      <c r="AD2150"/>
      <c r="AE2150"/>
      <c r="AF2150"/>
      <c r="AG2150"/>
      <c r="AH2150"/>
    </row>
    <row r="2151" spans="1:34" x14ac:dyDescent="0.25">
      <c r="A2151"/>
      <c r="B2151"/>
      <c r="C2151">
        <v>153570</v>
      </c>
      <c r="D2151" s="8">
        <v>1125.4000000000001</v>
      </c>
      <c r="E2151"/>
      <c r="F2151"/>
      <c r="G2151"/>
      <c r="H2151"/>
      <c r="I2151"/>
      <c r="J2151"/>
      <c r="K2151"/>
      <c r="L2151"/>
      <c r="M2151"/>
      <c r="N2151"/>
      <c r="O2151"/>
      <c r="P2151"/>
      <c r="R2151"/>
      <c r="S2151"/>
      <c r="T2151"/>
      <c r="U2151"/>
      <c r="V2151"/>
      <c r="W2151"/>
      <c r="X2151"/>
      <c r="Y2151"/>
      <c r="Z2151"/>
      <c r="AA2151"/>
      <c r="AB2151"/>
      <c r="AC2151"/>
      <c r="AD2151"/>
      <c r="AE2151"/>
      <c r="AF2151"/>
      <c r="AG2151"/>
      <c r="AH2151"/>
    </row>
    <row r="2152" spans="1:34" x14ac:dyDescent="0.25">
      <c r="A2152"/>
      <c r="B2152"/>
      <c r="C2152">
        <v>153571</v>
      </c>
      <c r="D2152" s="8">
        <v>2740.52</v>
      </c>
      <c r="E2152"/>
      <c r="F2152"/>
      <c r="G2152"/>
      <c r="H2152"/>
      <c r="I2152"/>
      <c r="J2152"/>
      <c r="K2152"/>
      <c r="L2152"/>
      <c r="M2152"/>
      <c r="N2152"/>
      <c r="O2152"/>
      <c r="P2152"/>
      <c r="R2152"/>
      <c r="S2152"/>
      <c r="T2152"/>
      <c r="U2152"/>
      <c r="V2152"/>
      <c r="W2152"/>
      <c r="X2152"/>
      <c r="Y2152"/>
      <c r="Z2152"/>
      <c r="AA2152"/>
      <c r="AB2152"/>
      <c r="AC2152"/>
      <c r="AD2152"/>
      <c r="AE2152"/>
      <c r="AF2152"/>
      <c r="AG2152"/>
      <c r="AH2152"/>
    </row>
    <row r="2153" spans="1:34" x14ac:dyDescent="0.25">
      <c r="A2153"/>
      <c r="B2153"/>
      <c r="C2153">
        <v>153572</v>
      </c>
      <c r="D2153" s="8">
        <v>161.58000000000001</v>
      </c>
      <c r="E2153"/>
      <c r="F2153"/>
      <c r="G2153"/>
      <c r="H2153"/>
      <c r="I2153"/>
      <c r="J2153"/>
      <c r="K2153"/>
      <c r="L2153"/>
      <c r="M2153"/>
      <c r="N2153"/>
      <c r="O2153"/>
      <c r="P2153"/>
      <c r="R2153"/>
      <c r="S2153"/>
      <c r="T2153"/>
      <c r="U2153"/>
      <c r="V2153"/>
      <c r="W2153"/>
      <c r="X2153"/>
      <c r="Y2153"/>
      <c r="Z2153"/>
      <c r="AA2153"/>
      <c r="AB2153"/>
      <c r="AC2153"/>
      <c r="AD2153"/>
      <c r="AE2153"/>
      <c r="AF2153"/>
      <c r="AG2153"/>
      <c r="AH2153"/>
    </row>
    <row r="2154" spans="1:34" x14ac:dyDescent="0.25">
      <c r="A2154"/>
      <c r="B2154"/>
      <c r="C2154">
        <v>153573</v>
      </c>
      <c r="D2154" s="8">
        <v>240.24</v>
      </c>
      <c r="E2154"/>
      <c r="F2154"/>
      <c r="G2154"/>
      <c r="H2154"/>
      <c r="I2154"/>
      <c r="J2154"/>
      <c r="K2154"/>
      <c r="L2154"/>
      <c r="M2154"/>
      <c r="N2154"/>
      <c r="O2154"/>
      <c r="P2154"/>
      <c r="R2154"/>
      <c r="S2154"/>
      <c r="T2154"/>
      <c r="U2154"/>
      <c r="V2154"/>
      <c r="W2154"/>
      <c r="X2154"/>
      <c r="Y2154"/>
      <c r="Z2154"/>
      <c r="AA2154"/>
      <c r="AB2154"/>
      <c r="AC2154"/>
      <c r="AD2154"/>
      <c r="AE2154"/>
      <c r="AF2154"/>
      <c r="AG2154"/>
      <c r="AH2154"/>
    </row>
    <row r="2155" spans="1:34" x14ac:dyDescent="0.25">
      <c r="A2155"/>
      <c r="B2155"/>
      <c r="C2155">
        <v>153574</v>
      </c>
      <c r="D2155" s="8">
        <v>1059.1600000000001</v>
      </c>
      <c r="E2155"/>
      <c r="F2155"/>
      <c r="G2155"/>
      <c r="H2155"/>
      <c r="I2155"/>
      <c r="J2155"/>
      <c r="K2155"/>
      <c r="L2155"/>
      <c r="M2155"/>
      <c r="N2155"/>
      <c r="O2155"/>
      <c r="P2155"/>
      <c r="R2155"/>
      <c r="S2155"/>
      <c r="T2155"/>
      <c r="U2155"/>
      <c r="V2155"/>
      <c r="W2155"/>
      <c r="X2155"/>
      <c r="Y2155"/>
      <c r="Z2155"/>
      <c r="AA2155"/>
      <c r="AB2155"/>
      <c r="AC2155"/>
      <c r="AD2155"/>
      <c r="AE2155"/>
      <c r="AF2155"/>
      <c r="AG2155"/>
      <c r="AH2155"/>
    </row>
    <row r="2156" spans="1:34" x14ac:dyDescent="0.25">
      <c r="A2156"/>
      <c r="B2156"/>
      <c r="C2156">
        <v>153576</v>
      </c>
      <c r="D2156" s="8">
        <v>1467.3</v>
      </c>
      <c r="E2156"/>
      <c r="F2156"/>
      <c r="G2156"/>
      <c r="H2156"/>
      <c r="I2156"/>
      <c r="J2156"/>
      <c r="K2156"/>
      <c r="L2156"/>
      <c r="M2156"/>
      <c r="N2156"/>
      <c r="O2156"/>
      <c r="P2156"/>
      <c r="R2156"/>
      <c r="S2156"/>
      <c r="T2156"/>
      <c r="U2156"/>
      <c r="V2156"/>
      <c r="W2156"/>
      <c r="X2156"/>
      <c r="Y2156"/>
      <c r="Z2156"/>
      <c r="AA2156"/>
      <c r="AB2156"/>
      <c r="AC2156"/>
      <c r="AD2156"/>
      <c r="AE2156"/>
      <c r="AF2156"/>
      <c r="AG2156"/>
      <c r="AH2156"/>
    </row>
    <row r="2157" spans="1:34" x14ac:dyDescent="0.25">
      <c r="A2157"/>
      <c r="B2157"/>
      <c r="C2157">
        <v>153577</v>
      </c>
      <c r="D2157" s="8">
        <v>2778.65</v>
      </c>
      <c r="E2157"/>
      <c r="F2157"/>
      <c r="G2157"/>
      <c r="H2157"/>
      <c r="I2157"/>
      <c r="J2157"/>
      <c r="K2157"/>
      <c r="L2157"/>
      <c r="M2157"/>
      <c r="N2157"/>
      <c r="O2157"/>
      <c r="P2157"/>
      <c r="R2157"/>
      <c r="S2157"/>
      <c r="T2157"/>
      <c r="U2157"/>
      <c r="V2157"/>
      <c r="W2157"/>
      <c r="X2157"/>
      <c r="Y2157"/>
      <c r="Z2157"/>
      <c r="AA2157"/>
      <c r="AB2157"/>
      <c r="AC2157"/>
      <c r="AD2157"/>
      <c r="AE2157"/>
      <c r="AF2157"/>
      <c r="AG2157"/>
      <c r="AH2157"/>
    </row>
    <row r="2158" spans="1:34" x14ac:dyDescent="0.25">
      <c r="A2158"/>
      <c r="B2158"/>
      <c r="C2158">
        <v>153578</v>
      </c>
      <c r="D2158" s="8">
        <v>2712.05</v>
      </c>
      <c r="E2158"/>
      <c r="F2158"/>
      <c r="G2158"/>
      <c r="H2158"/>
      <c r="I2158"/>
      <c r="J2158"/>
      <c r="K2158"/>
      <c r="L2158"/>
      <c r="M2158"/>
      <c r="N2158"/>
      <c r="O2158"/>
      <c r="P2158"/>
      <c r="R2158"/>
      <c r="S2158"/>
      <c r="T2158"/>
      <c r="U2158"/>
      <c r="V2158"/>
      <c r="W2158"/>
      <c r="X2158"/>
      <c r="Y2158"/>
      <c r="Z2158"/>
      <c r="AA2158"/>
      <c r="AB2158"/>
      <c r="AC2158"/>
      <c r="AD2158"/>
      <c r="AE2158"/>
      <c r="AF2158"/>
      <c r="AG2158"/>
      <c r="AH2158"/>
    </row>
    <row r="2159" spans="1:34" x14ac:dyDescent="0.25">
      <c r="A2159"/>
      <c r="B2159"/>
      <c r="C2159">
        <v>153579</v>
      </c>
      <c r="D2159" s="8">
        <v>662.36</v>
      </c>
      <c r="E2159"/>
      <c r="F2159"/>
      <c r="G2159"/>
      <c r="H2159"/>
      <c r="I2159"/>
      <c r="J2159"/>
      <c r="K2159"/>
      <c r="L2159"/>
      <c r="M2159"/>
      <c r="N2159"/>
      <c r="O2159"/>
      <c r="P2159"/>
      <c r="R2159"/>
      <c r="S2159"/>
      <c r="T2159"/>
      <c r="U2159"/>
      <c r="V2159"/>
      <c r="W2159"/>
      <c r="X2159"/>
      <c r="Y2159"/>
      <c r="Z2159"/>
      <c r="AA2159"/>
      <c r="AB2159"/>
      <c r="AC2159"/>
      <c r="AD2159"/>
      <c r="AE2159"/>
      <c r="AF2159"/>
      <c r="AG2159"/>
      <c r="AH2159"/>
    </row>
    <row r="2160" spans="1:34" x14ac:dyDescent="0.25">
      <c r="A2160"/>
      <c r="B2160"/>
      <c r="C2160">
        <v>153580</v>
      </c>
      <c r="D2160" s="8">
        <v>1327.68</v>
      </c>
      <c r="E2160"/>
      <c r="F2160"/>
      <c r="G2160"/>
      <c r="H2160"/>
      <c r="I2160"/>
      <c r="J2160"/>
      <c r="K2160"/>
      <c r="L2160"/>
      <c r="M2160"/>
      <c r="N2160"/>
      <c r="O2160"/>
      <c r="P2160"/>
      <c r="R2160"/>
      <c r="S2160"/>
      <c r="T2160"/>
      <c r="U2160"/>
      <c r="V2160"/>
      <c r="W2160"/>
      <c r="X2160"/>
      <c r="Y2160"/>
      <c r="Z2160"/>
      <c r="AA2160"/>
      <c r="AB2160"/>
      <c r="AC2160"/>
      <c r="AD2160"/>
      <c r="AE2160"/>
      <c r="AF2160"/>
      <c r="AG2160"/>
      <c r="AH2160"/>
    </row>
    <row r="2161" spans="1:34" x14ac:dyDescent="0.25">
      <c r="A2161"/>
      <c r="B2161"/>
      <c r="C2161">
        <v>153581</v>
      </c>
      <c r="D2161" s="8">
        <v>1201.9000000000001</v>
      </c>
      <c r="E2161"/>
      <c r="F2161"/>
      <c r="G2161"/>
      <c r="H2161"/>
      <c r="I2161"/>
      <c r="J2161"/>
      <c r="K2161"/>
      <c r="L2161"/>
      <c r="M2161"/>
      <c r="N2161"/>
      <c r="O2161"/>
      <c r="P2161"/>
      <c r="R2161"/>
      <c r="S2161"/>
      <c r="T2161"/>
      <c r="U2161"/>
      <c r="V2161"/>
      <c r="W2161"/>
      <c r="X2161"/>
      <c r="Y2161"/>
      <c r="Z2161"/>
      <c r="AA2161"/>
      <c r="AB2161"/>
      <c r="AC2161"/>
      <c r="AD2161"/>
      <c r="AE2161"/>
      <c r="AF2161"/>
      <c r="AG2161"/>
      <c r="AH2161"/>
    </row>
    <row r="2162" spans="1:34" x14ac:dyDescent="0.25">
      <c r="A2162"/>
      <c r="B2162"/>
      <c r="C2162">
        <v>153582</v>
      </c>
      <c r="D2162" s="8">
        <v>1708.56</v>
      </c>
      <c r="E2162"/>
      <c r="F2162"/>
      <c r="G2162"/>
      <c r="H2162"/>
      <c r="I2162"/>
      <c r="J2162"/>
      <c r="K2162"/>
      <c r="L2162"/>
      <c r="M2162"/>
      <c r="N2162"/>
      <c r="O2162"/>
      <c r="P2162"/>
      <c r="R2162"/>
      <c r="S2162"/>
      <c r="T2162"/>
      <c r="U2162"/>
      <c r="V2162"/>
      <c r="W2162"/>
      <c r="X2162"/>
      <c r="Y2162"/>
      <c r="Z2162"/>
      <c r="AA2162"/>
      <c r="AB2162"/>
      <c r="AC2162"/>
      <c r="AD2162"/>
      <c r="AE2162"/>
      <c r="AF2162"/>
      <c r="AG2162"/>
      <c r="AH2162"/>
    </row>
    <row r="2163" spans="1:34" x14ac:dyDescent="0.25">
      <c r="A2163"/>
      <c r="B2163"/>
      <c r="C2163">
        <v>153583</v>
      </c>
      <c r="D2163" s="8">
        <v>1107.8399999999999</v>
      </c>
      <c r="E2163"/>
      <c r="F2163"/>
      <c r="G2163"/>
      <c r="H2163"/>
      <c r="I2163"/>
      <c r="J2163"/>
      <c r="K2163"/>
      <c r="L2163"/>
      <c r="M2163"/>
      <c r="N2163"/>
      <c r="O2163"/>
      <c r="P2163"/>
      <c r="R2163"/>
      <c r="S2163"/>
      <c r="T2163"/>
      <c r="U2163"/>
      <c r="V2163"/>
      <c r="W2163"/>
      <c r="X2163"/>
      <c r="Y2163"/>
      <c r="Z2163"/>
      <c r="AA2163"/>
      <c r="AB2163"/>
      <c r="AC2163"/>
      <c r="AD2163"/>
      <c r="AE2163"/>
      <c r="AF2163"/>
      <c r="AG2163"/>
      <c r="AH2163"/>
    </row>
    <row r="2164" spans="1:34" x14ac:dyDescent="0.25">
      <c r="A2164"/>
      <c r="B2164"/>
      <c r="C2164">
        <v>153584</v>
      </c>
      <c r="D2164" s="8">
        <v>1037.93</v>
      </c>
      <c r="E2164"/>
      <c r="F2164"/>
      <c r="G2164"/>
      <c r="H2164"/>
      <c r="I2164"/>
      <c r="J2164"/>
      <c r="K2164"/>
      <c r="L2164"/>
      <c r="M2164"/>
      <c r="N2164"/>
      <c r="O2164"/>
      <c r="P2164"/>
      <c r="R2164"/>
      <c r="S2164"/>
      <c r="T2164"/>
      <c r="U2164"/>
      <c r="V2164"/>
      <c r="W2164"/>
      <c r="X2164"/>
      <c r="Y2164"/>
      <c r="Z2164"/>
      <c r="AA2164"/>
      <c r="AB2164"/>
      <c r="AC2164"/>
      <c r="AD2164"/>
      <c r="AE2164"/>
      <c r="AF2164"/>
      <c r="AG2164"/>
      <c r="AH2164"/>
    </row>
    <row r="2165" spans="1:34" x14ac:dyDescent="0.25">
      <c r="A2165"/>
      <c r="B2165"/>
      <c r="C2165">
        <v>153586</v>
      </c>
      <c r="D2165" s="8">
        <v>1167.2</v>
      </c>
      <c r="E2165"/>
      <c r="F2165"/>
      <c r="G2165"/>
      <c r="H2165"/>
      <c r="I2165"/>
      <c r="J2165"/>
      <c r="K2165"/>
      <c r="L2165"/>
      <c r="M2165"/>
      <c r="N2165"/>
      <c r="O2165"/>
      <c r="P2165"/>
      <c r="R2165"/>
      <c r="S2165"/>
      <c r="T2165"/>
      <c r="U2165"/>
      <c r="V2165"/>
      <c r="W2165"/>
      <c r="X2165"/>
      <c r="Y2165"/>
      <c r="Z2165"/>
      <c r="AA2165"/>
      <c r="AB2165"/>
      <c r="AC2165"/>
      <c r="AD2165"/>
      <c r="AE2165"/>
      <c r="AF2165"/>
      <c r="AG2165"/>
      <c r="AH2165"/>
    </row>
    <row r="2166" spans="1:34" x14ac:dyDescent="0.25">
      <c r="A2166"/>
      <c r="B2166"/>
      <c r="C2166">
        <v>153587</v>
      </c>
      <c r="D2166" s="8">
        <v>2890.79</v>
      </c>
      <c r="E2166"/>
      <c r="F2166"/>
      <c r="G2166"/>
      <c r="H2166"/>
      <c r="I2166"/>
      <c r="J2166"/>
      <c r="K2166"/>
      <c r="L2166"/>
      <c r="M2166"/>
      <c r="N2166"/>
      <c r="O2166"/>
      <c r="P2166"/>
      <c r="R2166"/>
      <c r="S2166"/>
      <c r="T2166"/>
      <c r="U2166"/>
      <c r="V2166"/>
      <c r="W2166"/>
      <c r="X2166"/>
      <c r="Y2166"/>
      <c r="Z2166"/>
      <c r="AA2166"/>
      <c r="AB2166"/>
      <c r="AC2166"/>
      <c r="AD2166"/>
      <c r="AE2166"/>
      <c r="AF2166"/>
      <c r="AG2166"/>
      <c r="AH2166"/>
    </row>
    <row r="2167" spans="1:34" x14ac:dyDescent="0.25">
      <c r="A2167"/>
      <c r="B2167"/>
      <c r="C2167">
        <v>153588</v>
      </c>
      <c r="D2167" s="8">
        <v>2436.3000000000002</v>
      </c>
      <c r="E2167"/>
      <c r="F2167"/>
      <c r="G2167"/>
      <c r="H2167"/>
      <c r="I2167"/>
      <c r="J2167"/>
      <c r="K2167"/>
      <c r="L2167"/>
      <c r="M2167"/>
      <c r="N2167"/>
      <c r="O2167"/>
      <c r="P2167"/>
      <c r="R2167"/>
      <c r="S2167"/>
      <c r="T2167"/>
      <c r="U2167"/>
      <c r="V2167"/>
      <c r="W2167"/>
      <c r="X2167"/>
      <c r="Y2167"/>
      <c r="Z2167"/>
      <c r="AA2167"/>
      <c r="AB2167"/>
      <c r="AC2167"/>
      <c r="AD2167"/>
      <c r="AE2167"/>
      <c r="AF2167"/>
      <c r="AG2167"/>
      <c r="AH2167"/>
    </row>
    <row r="2168" spans="1:34" x14ac:dyDescent="0.25">
      <c r="A2168"/>
      <c r="B2168"/>
      <c r="C2168">
        <v>153589</v>
      </c>
      <c r="D2168" s="8">
        <v>2.84</v>
      </c>
      <c r="E2168"/>
      <c r="F2168"/>
      <c r="G2168"/>
      <c r="H2168"/>
      <c r="I2168"/>
      <c r="J2168"/>
      <c r="K2168"/>
      <c r="L2168"/>
      <c r="M2168"/>
      <c r="N2168"/>
      <c r="O2168"/>
      <c r="P2168"/>
      <c r="R2168"/>
      <c r="S2168"/>
      <c r="T2168"/>
      <c r="U2168"/>
      <c r="V2168"/>
      <c r="W2168"/>
      <c r="X2168"/>
      <c r="Y2168"/>
      <c r="Z2168"/>
      <c r="AA2168"/>
      <c r="AB2168"/>
      <c r="AC2168"/>
      <c r="AD2168"/>
      <c r="AE2168"/>
      <c r="AF2168"/>
      <c r="AG2168"/>
      <c r="AH2168"/>
    </row>
    <row r="2169" spans="1:34" x14ac:dyDescent="0.25">
      <c r="A2169"/>
      <c r="B2169"/>
      <c r="C2169">
        <v>153590</v>
      </c>
      <c r="D2169" s="8">
        <v>1425.66</v>
      </c>
      <c r="E2169"/>
      <c r="F2169"/>
      <c r="G2169"/>
      <c r="H2169"/>
      <c r="I2169"/>
      <c r="J2169"/>
      <c r="K2169"/>
      <c r="L2169"/>
      <c r="M2169"/>
      <c r="N2169"/>
      <c r="O2169"/>
      <c r="P2169"/>
      <c r="R2169"/>
      <c r="S2169"/>
      <c r="T2169"/>
      <c r="U2169"/>
      <c r="V2169"/>
      <c r="W2169"/>
      <c r="X2169"/>
      <c r="Y2169"/>
      <c r="Z2169"/>
      <c r="AA2169"/>
      <c r="AB2169"/>
      <c r="AC2169"/>
      <c r="AD2169"/>
      <c r="AE2169"/>
      <c r="AF2169"/>
      <c r="AG2169"/>
      <c r="AH2169"/>
    </row>
    <row r="2170" spans="1:34" x14ac:dyDescent="0.25">
      <c r="A2170"/>
      <c r="B2170"/>
      <c r="C2170">
        <v>153591</v>
      </c>
      <c r="D2170" s="8">
        <v>2643.85</v>
      </c>
      <c r="E2170"/>
      <c r="F2170"/>
      <c r="G2170"/>
      <c r="H2170"/>
      <c r="I2170"/>
      <c r="J2170"/>
      <c r="K2170"/>
      <c r="L2170"/>
      <c r="M2170"/>
      <c r="N2170"/>
      <c r="O2170"/>
      <c r="P2170"/>
      <c r="R2170"/>
      <c r="S2170"/>
      <c r="T2170"/>
      <c r="U2170"/>
      <c r="V2170"/>
      <c r="W2170"/>
      <c r="X2170"/>
      <c r="Y2170"/>
      <c r="Z2170"/>
      <c r="AA2170"/>
      <c r="AB2170"/>
      <c r="AC2170"/>
      <c r="AD2170"/>
      <c r="AE2170"/>
      <c r="AF2170"/>
      <c r="AG2170"/>
      <c r="AH2170"/>
    </row>
    <row r="2171" spans="1:34" x14ac:dyDescent="0.25">
      <c r="A2171"/>
      <c r="B2171"/>
      <c r="C2171">
        <v>153592</v>
      </c>
      <c r="D2171" s="8">
        <v>2954.83</v>
      </c>
      <c r="E2171"/>
      <c r="F2171"/>
      <c r="G2171"/>
      <c r="H2171"/>
      <c r="I2171"/>
      <c r="J2171"/>
      <c r="K2171"/>
      <c r="L2171"/>
      <c r="M2171"/>
      <c r="N2171"/>
      <c r="O2171"/>
      <c r="P2171"/>
      <c r="R2171"/>
      <c r="S2171"/>
      <c r="T2171"/>
      <c r="U2171"/>
      <c r="V2171"/>
      <c r="W2171"/>
      <c r="X2171"/>
      <c r="Y2171"/>
      <c r="Z2171"/>
      <c r="AA2171"/>
      <c r="AB2171"/>
      <c r="AC2171"/>
      <c r="AD2171"/>
      <c r="AE2171"/>
      <c r="AF2171"/>
      <c r="AG2171"/>
      <c r="AH2171"/>
    </row>
    <row r="2172" spans="1:34" x14ac:dyDescent="0.25">
      <c r="A2172"/>
      <c r="B2172"/>
      <c r="C2172">
        <v>153593</v>
      </c>
      <c r="D2172" s="8">
        <v>1953.65</v>
      </c>
      <c r="E2172"/>
      <c r="F2172"/>
      <c r="G2172"/>
      <c r="H2172"/>
      <c r="I2172"/>
      <c r="J2172"/>
      <c r="K2172"/>
      <c r="L2172"/>
      <c r="M2172"/>
      <c r="N2172"/>
      <c r="O2172"/>
      <c r="P2172"/>
      <c r="R2172"/>
      <c r="S2172"/>
      <c r="T2172"/>
      <c r="U2172"/>
      <c r="V2172"/>
      <c r="W2172"/>
      <c r="X2172"/>
      <c r="Y2172"/>
      <c r="Z2172"/>
      <c r="AA2172"/>
      <c r="AB2172"/>
      <c r="AC2172"/>
      <c r="AD2172"/>
      <c r="AE2172"/>
      <c r="AF2172"/>
      <c r="AG2172"/>
      <c r="AH2172"/>
    </row>
    <row r="2173" spans="1:34" x14ac:dyDescent="0.25">
      <c r="A2173"/>
      <c r="B2173"/>
      <c r="C2173">
        <v>153594</v>
      </c>
      <c r="D2173" s="8">
        <v>2420.9</v>
      </c>
      <c r="E2173"/>
      <c r="F2173"/>
      <c r="G2173"/>
      <c r="H2173"/>
      <c r="I2173"/>
      <c r="J2173"/>
      <c r="K2173"/>
      <c r="L2173"/>
      <c r="M2173"/>
      <c r="N2173"/>
      <c r="O2173"/>
      <c r="P2173"/>
      <c r="R2173"/>
      <c r="S2173"/>
      <c r="T2173"/>
      <c r="U2173"/>
      <c r="V2173"/>
      <c r="W2173"/>
      <c r="X2173"/>
      <c r="Y2173"/>
      <c r="Z2173"/>
      <c r="AA2173"/>
      <c r="AB2173"/>
      <c r="AC2173"/>
      <c r="AD2173"/>
      <c r="AE2173"/>
      <c r="AF2173"/>
      <c r="AG2173"/>
      <c r="AH2173"/>
    </row>
    <row r="2174" spans="1:34" x14ac:dyDescent="0.25">
      <c r="A2174"/>
      <c r="B2174"/>
      <c r="C2174">
        <v>153595</v>
      </c>
      <c r="D2174" s="8">
        <v>618.76</v>
      </c>
      <c r="E2174"/>
      <c r="F2174"/>
      <c r="G2174"/>
      <c r="H2174"/>
      <c r="I2174"/>
      <c r="J2174"/>
      <c r="K2174"/>
      <c r="L2174"/>
      <c r="M2174"/>
      <c r="N2174"/>
      <c r="O2174"/>
      <c r="P2174"/>
      <c r="R2174"/>
      <c r="S2174"/>
      <c r="T2174"/>
      <c r="U2174"/>
      <c r="V2174"/>
      <c r="W2174"/>
      <c r="X2174"/>
      <c r="Y2174"/>
      <c r="Z2174"/>
      <c r="AA2174"/>
      <c r="AB2174"/>
      <c r="AC2174"/>
      <c r="AD2174"/>
      <c r="AE2174"/>
      <c r="AF2174"/>
      <c r="AG2174"/>
      <c r="AH2174"/>
    </row>
    <row r="2175" spans="1:34" x14ac:dyDescent="0.25">
      <c r="A2175"/>
      <c r="B2175"/>
      <c r="C2175">
        <v>153596</v>
      </c>
      <c r="D2175" s="8">
        <v>1425.18</v>
      </c>
      <c r="E2175"/>
      <c r="F2175"/>
      <c r="G2175"/>
      <c r="H2175"/>
      <c r="I2175"/>
      <c r="J2175"/>
      <c r="K2175"/>
      <c r="L2175"/>
      <c r="M2175"/>
      <c r="N2175"/>
      <c r="O2175"/>
      <c r="P2175"/>
      <c r="R2175"/>
      <c r="S2175"/>
      <c r="T2175"/>
      <c r="U2175"/>
      <c r="V2175"/>
      <c r="W2175"/>
      <c r="X2175"/>
      <c r="Y2175"/>
      <c r="Z2175"/>
      <c r="AA2175"/>
      <c r="AB2175"/>
      <c r="AC2175"/>
      <c r="AD2175"/>
      <c r="AE2175"/>
      <c r="AF2175"/>
      <c r="AG2175"/>
      <c r="AH2175"/>
    </row>
    <row r="2176" spans="1:34" x14ac:dyDescent="0.25">
      <c r="A2176"/>
      <c r="B2176"/>
      <c r="C2176">
        <v>153597</v>
      </c>
      <c r="D2176" s="8">
        <v>2689.46</v>
      </c>
      <c r="E2176"/>
      <c r="F2176"/>
      <c r="G2176"/>
      <c r="H2176"/>
      <c r="I2176"/>
      <c r="J2176"/>
      <c r="K2176"/>
      <c r="L2176"/>
      <c r="M2176"/>
      <c r="N2176"/>
      <c r="O2176"/>
      <c r="P2176"/>
      <c r="R2176"/>
      <c r="S2176"/>
      <c r="T2176"/>
      <c r="U2176"/>
      <c r="V2176"/>
      <c r="W2176"/>
      <c r="X2176"/>
      <c r="Y2176"/>
      <c r="Z2176"/>
      <c r="AA2176"/>
      <c r="AB2176"/>
      <c r="AC2176"/>
      <c r="AD2176"/>
      <c r="AE2176"/>
      <c r="AF2176"/>
      <c r="AG2176"/>
      <c r="AH2176"/>
    </row>
    <row r="2177" spans="1:34" x14ac:dyDescent="0.25">
      <c r="A2177"/>
      <c r="B2177"/>
      <c r="C2177">
        <v>153598</v>
      </c>
      <c r="D2177" s="8">
        <v>1074.8399999999999</v>
      </c>
      <c r="E2177"/>
      <c r="F2177"/>
      <c r="G2177"/>
      <c r="H2177"/>
      <c r="I2177"/>
      <c r="J2177"/>
      <c r="K2177"/>
      <c r="L2177"/>
      <c r="M2177"/>
      <c r="N2177"/>
      <c r="O2177"/>
      <c r="P2177"/>
      <c r="R2177"/>
      <c r="S2177"/>
      <c r="T2177"/>
      <c r="U2177"/>
      <c r="V2177"/>
      <c r="W2177"/>
      <c r="X2177"/>
      <c r="Y2177"/>
      <c r="Z2177"/>
      <c r="AA2177"/>
      <c r="AB2177"/>
      <c r="AC2177"/>
      <c r="AD2177"/>
      <c r="AE2177"/>
      <c r="AF2177"/>
      <c r="AG2177"/>
      <c r="AH2177"/>
    </row>
    <row r="2178" spans="1:34" x14ac:dyDescent="0.25">
      <c r="A2178"/>
      <c r="B2178"/>
      <c r="C2178">
        <v>153599</v>
      </c>
      <c r="D2178" s="8">
        <v>1481.45</v>
      </c>
      <c r="E2178"/>
      <c r="F2178"/>
      <c r="G2178"/>
      <c r="H2178"/>
      <c r="I2178"/>
      <c r="J2178"/>
      <c r="K2178"/>
      <c r="L2178"/>
      <c r="M2178"/>
      <c r="N2178"/>
      <c r="O2178"/>
      <c r="P2178"/>
      <c r="R2178"/>
      <c r="S2178"/>
      <c r="T2178"/>
      <c r="U2178"/>
      <c r="V2178"/>
      <c r="W2178"/>
      <c r="X2178"/>
      <c r="Y2178"/>
      <c r="Z2178"/>
      <c r="AA2178"/>
      <c r="AB2178"/>
      <c r="AC2178"/>
      <c r="AD2178"/>
      <c r="AE2178"/>
      <c r="AF2178"/>
      <c r="AG2178"/>
      <c r="AH2178"/>
    </row>
    <row r="2179" spans="1:34" x14ac:dyDescent="0.25">
      <c r="A2179"/>
      <c r="B2179"/>
      <c r="C2179">
        <v>153600</v>
      </c>
      <c r="D2179" s="8">
        <v>1651.44</v>
      </c>
      <c r="E2179"/>
      <c r="F2179"/>
      <c r="G2179"/>
      <c r="H2179"/>
      <c r="I2179"/>
      <c r="J2179"/>
      <c r="K2179"/>
      <c r="L2179"/>
      <c r="M2179"/>
      <c r="N2179"/>
      <c r="O2179"/>
      <c r="P2179"/>
      <c r="R2179"/>
      <c r="S2179"/>
      <c r="T2179"/>
      <c r="U2179"/>
      <c r="V2179"/>
      <c r="W2179"/>
      <c r="X2179"/>
      <c r="Y2179"/>
      <c r="Z2179"/>
      <c r="AA2179"/>
      <c r="AB2179"/>
      <c r="AC2179"/>
      <c r="AD2179"/>
      <c r="AE2179"/>
      <c r="AF2179"/>
      <c r="AG2179"/>
      <c r="AH2179"/>
    </row>
    <row r="2180" spans="1:34" x14ac:dyDescent="0.25">
      <c r="A2180"/>
      <c r="B2180"/>
      <c r="C2180">
        <v>153601</v>
      </c>
      <c r="D2180" s="8">
        <v>619.99</v>
      </c>
      <c r="E2180"/>
      <c r="F2180"/>
      <c r="G2180"/>
      <c r="H2180"/>
      <c r="I2180"/>
      <c r="J2180"/>
      <c r="K2180"/>
      <c r="L2180"/>
      <c r="M2180"/>
      <c r="N2180"/>
      <c r="O2180"/>
      <c r="P2180"/>
      <c r="R2180"/>
      <c r="S2180"/>
      <c r="T2180"/>
      <c r="U2180"/>
      <c r="V2180"/>
      <c r="W2180"/>
      <c r="X2180"/>
      <c r="Y2180"/>
      <c r="Z2180"/>
      <c r="AA2180"/>
      <c r="AB2180"/>
      <c r="AC2180"/>
      <c r="AD2180"/>
      <c r="AE2180"/>
      <c r="AF2180"/>
      <c r="AG2180"/>
      <c r="AH2180"/>
    </row>
    <row r="2181" spans="1:34" x14ac:dyDescent="0.25">
      <c r="A2181"/>
      <c r="B2181"/>
      <c r="C2181">
        <v>153602</v>
      </c>
      <c r="D2181" s="8">
        <v>2722.98</v>
      </c>
      <c r="E2181"/>
      <c r="F2181"/>
      <c r="G2181"/>
      <c r="H2181"/>
      <c r="I2181"/>
      <c r="J2181"/>
      <c r="K2181"/>
      <c r="L2181"/>
      <c r="M2181"/>
      <c r="N2181"/>
      <c r="O2181"/>
      <c r="P2181"/>
      <c r="R2181"/>
      <c r="S2181"/>
      <c r="T2181"/>
      <c r="U2181"/>
      <c r="V2181"/>
      <c r="W2181"/>
      <c r="X2181"/>
      <c r="Y2181"/>
      <c r="Z2181"/>
      <c r="AA2181"/>
      <c r="AB2181"/>
      <c r="AC2181"/>
      <c r="AD2181"/>
      <c r="AE2181"/>
      <c r="AF2181"/>
      <c r="AG2181"/>
      <c r="AH2181"/>
    </row>
    <row r="2182" spans="1:34" x14ac:dyDescent="0.25">
      <c r="A2182"/>
      <c r="B2182"/>
      <c r="C2182">
        <v>153603</v>
      </c>
      <c r="D2182" s="8">
        <v>674.2</v>
      </c>
      <c r="E2182"/>
      <c r="F2182"/>
      <c r="G2182"/>
      <c r="H2182"/>
      <c r="I2182"/>
      <c r="J2182"/>
      <c r="K2182"/>
      <c r="L2182"/>
      <c r="M2182"/>
      <c r="N2182"/>
      <c r="O2182"/>
      <c r="P2182"/>
      <c r="R2182"/>
      <c r="S2182"/>
      <c r="T2182"/>
      <c r="U2182"/>
      <c r="V2182"/>
      <c r="W2182"/>
      <c r="X2182"/>
      <c r="Y2182"/>
      <c r="Z2182"/>
      <c r="AA2182"/>
      <c r="AB2182"/>
      <c r="AC2182"/>
      <c r="AD2182"/>
      <c r="AE2182"/>
      <c r="AF2182"/>
      <c r="AG2182"/>
      <c r="AH2182"/>
    </row>
    <row r="2183" spans="1:34" x14ac:dyDescent="0.25">
      <c r="A2183"/>
      <c r="B2183"/>
      <c r="C2183">
        <v>153604</v>
      </c>
      <c r="D2183" s="8">
        <v>1091.24</v>
      </c>
      <c r="E2183"/>
      <c r="F2183"/>
      <c r="G2183"/>
      <c r="H2183"/>
      <c r="I2183"/>
      <c r="J2183"/>
      <c r="K2183"/>
      <c r="L2183"/>
      <c r="M2183"/>
      <c r="N2183"/>
      <c r="O2183"/>
      <c r="P2183"/>
      <c r="R2183"/>
      <c r="S2183"/>
      <c r="T2183"/>
      <c r="U2183"/>
      <c r="V2183"/>
      <c r="W2183"/>
      <c r="X2183"/>
      <c r="Y2183"/>
      <c r="Z2183"/>
      <c r="AA2183"/>
      <c r="AB2183"/>
      <c r="AC2183"/>
      <c r="AD2183"/>
      <c r="AE2183"/>
      <c r="AF2183"/>
      <c r="AG2183"/>
      <c r="AH2183"/>
    </row>
    <row r="2184" spans="1:34" x14ac:dyDescent="0.25">
      <c r="A2184"/>
      <c r="B2184"/>
      <c r="C2184">
        <v>153605</v>
      </c>
      <c r="D2184" s="8">
        <v>941.84</v>
      </c>
      <c r="E2184"/>
      <c r="F2184"/>
      <c r="G2184"/>
      <c r="H2184"/>
      <c r="I2184"/>
      <c r="J2184"/>
      <c r="K2184"/>
      <c r="L2184"/>
      <c r="M2184"/>
      <c r="N2184"/>
      <c r="O2184"/>
      <c r="P2184"/>
      <c r="R2184"/>
      <c r="S2184"/>
      <c r="T2184"/>
      <c r="U2184"/>
      <c r="V2184"/>
      <c r="W2184"/>
      <c r="X2184"/>
      <c r="Y2184"/>
      <c r="Z2184"/>
      <c r="AA2184"/>
      <c r="AB2184"/>
      <c r="AC2184"/>
      <c r="AD2184"/>
      <c r="AE2184"/>
      <c r="AF2184"/>
      <c r="AG2184"/>
      <c r="AH2184"/>
    </row>
    <row r="2185" spans="1:34" x14ac:dyDescent="0.25">
      <c r="A2185"/>
      <c r="B2185"/>
      <c r="C2185">
        <v>153606</v>
      </c>
      <c r="D2185" s="8">
        <v>669.75</v>
      </c>
      <c r="E2185"/>
      <c r="F2185"/>
      <c r="G2185"/>
      <c r="H2185"/>
      <c r="I2185"/>
      <c r="J2185"/>
      <c r="K2185"/>
      <c r="L2185"/>
      <c r="M2185"/>
      <c r="N2185"/>
      <c r="O2185"/>
      <c r="P2185"/>
      <c r="R2185"/>
      <c r="S2185"/>
      <c r="T2185"/>
      <c r="U2185"/>
      <c r="V2185"/>
      <c r="W2185"/>
      <c r="X2185"/>
      <c r="Y2185"/>
      <c r="Z2185"/>
      <c r="AA2185"/>
      <c r="AB2185"/>
      <c r="AC2185"/>
      <c r="AD2185"/>
      <c r="AE2185"/>
      <c r="AF2185"/>
      <c r="AG2185"/>
      <c r="AH2185"/>
    </row>
    <row r="2186" spans="1:34" x14ac:dyDescent="0.25">
      <c r="A2186"/>
      <c r="B2186"/>
      <c r="C2186">
        <v>153607</v>
      </c>
      <c r="D2186" s="8">
        <v>1784.85</v>
      </c>
      <c r="E2186"/>
      <c r="F2186"/>
      <c r="G2186"/>
      <c r="H2186"/>
      <c r="I2186"/>
      <c r="J2186"/>
      <c r="K2186"/>
      <c r="L2186"/>
      <c r="M2186"/>
      <c r="N2186"/>
      <c r="O2186"/>
      <c r="P2186"/>
      <c r="R2186"/>
      <c r="S2186"/>
      <c r="T2186"/>
      <c r="U2186"/>
      <c r="V2186"/>
      <c r="W2186"/>
      <c r="X2186"/>
      <c r="Y2186"/>
      <c r="Z2186"/>
      <c r="AA2186"/>
      <c r="AB2186"/>
      <c r="AC2186"/>
      <c r="AD2186"/>
      <c r="AE2186"/>
      <c r="AF2186"/>
      <c r="AG2186"/>
      <c r="AH2186"/>
    </row>
    <row r="2187" spans="1:34" x14ac:dyDescent="0.25">
      <c r="A2187"/>
      <c r="B2187"/>
      <c r="C2187">
        <v>153608</v>
      </c>
      <c r="D2187" s="8">
        <v>807.37</v>
      </c>
      <c r="E2187"/>
      <c r="F2187"/>
      <c r="G2187"/>
      <c r="H2187"/>
      <c r="I2187"/>
      <c r="J2187"/>
      <c r="K2187"/>
      <c r="L2187"/>
      <c r="M2187"/>
      <c r="N2187"/>
      <c r="O2187"/>
      <c r="P2187"/>
      <c r="R2187"/>
      <c r="S2187"/>
      <c r="T2187"/>
      <c r="U2187"/>
      <c r="V2187"/>
      <c r="W2187"/>
      <c r="X2187"/>
      <c r="Y2187"/>
      <c r="Z2187"/>
      <c r="AA2187"/>
      <c r="AB2187"/>
      <c r="AC2187"/>
      <c r="AD2187"/>
      <c r="AE2187"/>
      <c r="AF2187"/>
      <c r="AG2187"/>
      <c r="AH2187"/>
    </row>
    <row r="2188" spans="1:34" x14ac:dyDescent="0.25">
      <c r="A2188"/>
      <c r="B2188"/>
      <c r="C2188">
        <v>153609</v>
      </c>
      <c r="D2188" s="8">
        <v>174.07</v>
      </c>
      <c r="E2188"/>
      <c r="F2188"/>
      <c r="G2188"/>
      <c r="H2188"/>
      <c r="I2188"/>
      <c r="J2188"/>
      <c r="K2188"/>
      <c r="L2188"/>
      <c r="M2188"/>
      <c r="N2188"/>
      <c r="O2188"/>
      <c r="P2188"/>
      <c r="R2188"/>
      <c r="S2188"/>
      <c r="T2188"/>
      <c r="U2188"/>
      <c r="V2188"/>
      <c r="W2188"/>
      <c r="X2188"/>
      <c r="Y2188"/>
      <c r="Z2188"/>
      <c r="AA2188"/>
      <c r="AB2188"/>
      <c r="AC2188"/>
      <c r="AD2188"/>
      <c r="AE2188"/>
      <c r="AF2188"/>
      <c r="AG2188"/>
      <c r="AH2188"/>
    </row>
    <row r="2189" spans="1:34" x14ac:dyDescent="0.25">
      <c r="A2189"/>
      <c r="B2189"/>
      <c r="C2189">
        <v>153610</v>
      </c>
      <c r="D2189" s="8">
        <v>1088.1199999999999</v>
      </c>
      <c r="E2189"/>
      <c r="F2189"/>
      <c r="G2189"/>
      <c r="H2189"/>
      <c r="I2189"/>
      <c r="J2189"/>
      <c r="K2189"/>
      <c r="L2189"/>
      <c r="M2189"/>
      <c r="N2189"/>
      <c r="O2189"/>
      <c r="P2189"/>
      <c r="R2189"/>
      <c r="S2189"/>
      <c r="T2189"/>
      <c r="U2189"/>
      <c r="V2189"/>
      <c r="W2189"/>
      <c r="X2189"/>
      <c r="Y2189"/>
      <c r="Z2189"/>
      <c r="AA2189"/>
      <c r="AB2189"/>
      <c r="AC2189"/>
      <c r="AD2189"/>
      <c r="AE2189"/>
      <c r="AF2189"/>
      <c r="AG2189"/>
      <c r="AH2189"/>
    </row>
    <row r="2190" spans="1:34" x14ac:dyDescent="0.25">
      <c r="A2190"/>
      <c r="B2190"/>
      <c r="C2190">
        <v>153612</v>
      </c>
      <c r="D2190" s="8">
        <v>1124.83</v>
      </c>
      <c r="E2190"/>
      <c r="F2190"/>
      <c r="G2190"/>
      <c r="H2190"/>
      <c r="I2190"/>
      <c r="J2190"/>
      <c r="K2190"/>
      <c r="L2190"/>
      <c r="M2190"/>
      <c r="N2190"/>
      <c r="O2190"/>
      <c r="P2190"/>
      <c r="R2190"/>
      <c r="S2190"/>
      <c r="T2190"/>
      <c r="U2190"/>
      <c r="V2190"/>
      <c r="W2190"/>
      <c r="X2190"/>
      <c r="Y2190"/>
      <c r="Z2190"/>
      <c r="AA2190"/>
      <c r="AB2190"/>
      <c r="AC2190"/>
      <c r="AD2190"/>
      <c r="AE2190"/>
      <c r="AF2190"/>
      <c r="AG2190"/>
      <c r="AH2190"/>
    </row>
    <row r="2191" spans="1:34" x14ac:dyDescent="0.25">
      <c r="A2191"/>
      <c r="B2191"/>
      <c r="C2191">
        <v>153613</v>
      </c>
      <c r="D2191" s="8">
        <v>2907.43</v>
      </c>
      <c r="E2191"/>
      <c r="F2191"/>
      <c r="G2191"/>
      <c r="H2191"/>
      <c r="I2191"/>
      <c r="J2191"/>
      <c r="K2191"/>
      <c r="L2191"/>
      <c r="M2191"/>
      <c r="N2191"/>
      <c r="O2191"/>
      <c r="P2191"/>
      <c r="R2191"/>
      <c r="S2191"/>
      <c r="T2191"/>
      <c r="U2191"/>
      <c r="V2191"/>
      <c r="W2191"/>
      <c r="X2191"/>
      <c r="Y2191"/>
      <c r="Z2191"/>
      <c r="AA2191"/>
      <c r="AB2191"/>
      <c r="AC2191"/>
      <c r="AD2191"/>
      <c r="AE2191"/>
      <c r="AF2191"/>
      <c r="AG2191"/>
      <c r="AH2191"/>
    </row>
    <row r="2192" spans="1:34" x14ac:dyDescent="0.25">
      <c r="A2192"/>
      <c r="B2192"/>
      <c r="C2192">
        <v>153614</v>
      </c>
      <c r="D2192" s="8">
        <v>1764.37</v>
      </c>
      <c r="E2192"/>
      <c r="F2192"/>
      <c r="G2192"/>
      <c r="H2192"/>
      <c r="I2192"/>
      <c r="J2192"/>
      <c r="K2192"/>
      <c r="L2192"/>
      <c r="M2192"/>
      <c r="N2192"/>
      <c r="O2192"/>
      <c r="P2192"/>
      <c r="R2192"/>
      <c r="S2192"/>
      <c r="T2192"/>
      <c r="U2192"/>
      <c r="V2192"/>
      <c r="W2192"/>
      <c r="X2192"/>
      <c r="Y2192"/>
      <c r="Z2192"/>
      <c r="AA2192"/>
      <c r="AB2192"/>
      <c r="AC2192"/>
      <c r="AD2192"/>
      <c r="AE2192"/>
      <c r="AF2192"/>
      <c r="AG2192"/>
      <c r="AH2192"/>
    </row>
    <row r="2193" spans="1:34" x14ac:dyDescent="0.25">
      <c r="A2193"/>
      <c r="B2193"/>
      <c r="C2193">
        <v>153615</v>
      </c>
      <c r="D2193" s="8">
        <v>1219.29</v>
      </c>
      <c r="E2193"/>
      <c r="F2193"/>
      <c r="G2193"/>
      <c r="H2193"/>
      <c r="I2193"/>
      <c r="J2193"/>
      <c r="K2193"/>
      <c r="L2193"/>
      <c r="M2193"/>
      <c r="N2193"/>
      <c r="O2193"/>
      <c r="P2193"/>
      <c r="R2193"/>
      <c r="S2193"/>
      <c r="T2193"/>
      <c r="U2193"/>
      <c r="V2193"/>
      <c r="W2193"/>
      <c r="X2193"/>
      <c r="Y2193"/>
      <c r="Z2193"/>
      <c r="AA2193"/>
      <c r="AB2193"/>
      <c r="AC2193"/>
      <c r="AD2193"/>
      <c r="AE2193"/>
      <c r="AF2193"/>
      <c r="AG2193"/>
      <c r="AH2193"/>
    </row>
    <row r="2194" spans="1:34" x14ac:dyDescent="0.25">
      <c r="A2194"/>
      <c r="B2194"/>
      <c r="C2194">
        <v>153617</v>
      </c>
      <c r="D2194" s="8">
        <v>1796.43</v>
      </c>
      <c r="E2194"/>
      <c r="F2194"/>
      <c r="G2194"/>
      <c r="H2194"/>
      <c r="I2194"/>
      <c r="J2194"/>
      <c r="K2194"/>
      <c r="L2194"/>
      <c r="M2194"/>
      <c r="N2194"/>
      <c r="O2194"/>
      <c r="P2194"/>
      <c r="R2194"/>
      <c r="S2194"/>
      <c r="T2194"/>
      <c r="U2194"/>
      <c r="V2194"/>
      <c r="W2194"/>
      <c r="X2194"/>
      <c r="Y2194"/>
      <c r="Z2194"/>
      <c r="AA2194"/>
      <c r="AB2194"/>
      <c r="AC2194"/>
      <c r="AD2194"/>
      <c r="AE2194"/>
      <c r="AF2194"/>
      <c r="AG2194"/>
      <c r="AH2194"/>
    </row>
    <row r="2195" spans="1:34" x14ac:dyDescent="0.25">
      <c r="A2195"/>
      <c r="B2195"/>
      <c r="C2195">
        <v>153618</v>
      </c>
      <c r="D2195" s="8">
        <v>2644.14</v>
      </c>
      <c r="E2195"/>
      <c r="F2195"/>
      <c r="G2195"/>
      <c r="H2195"/>
      <c r="I2195"/>
      <c r="J2195"/>
      <c r="K2195"/>
      <c r="L2195"/>
      <c r="M2195"/>
      <c r="N2195"/>
      <c r="O2195"/>
      <c r="P2195"/>
      <c r="R2195"/>
      <c r="S2195"/>
      <c r="T2195"/>
      <c r="U2195"/>
      <c r="V2195"/>
      <c r="W2195"/>
      <c r="X2195"/>
      <c r="Y2195"/>
      <c r="Z2195"/>
      <c r="AA2195"/>
      <c r="AB2195"/>
      <c r="AC2195"/>
      <c r="AD2195"/>
      <c r="AE2195"/>
      <c r="AF2195"/>
      <c r="AG2195"/>
      <c r="AH2195"/>
    </row>
    <row r="2196" spans="1:34" x14ac:dyDescent="0.25">
      <c r="A2196"/>
      <c r="B2196"/>
      <c r="C2196">
        <v>153620</v>
      </c>
      <c r="D2196" s="8">
        <v>687.47</v>
      </c>
      <c r="E2196"/>
      <c r="F2196"/>
      <c r="G2196"/>
      <c r="H2196"/>
      <c r="I2196"/>
      <c r="J2196"/>
      <c r="K2196"/>
      <c r="L2196"/>
      <c r="M2196"/>
      <c r="N2196"/>
      <c r="O2196"/>
      <c r="P2196"/>
      <c r="R2196"/>
      <c r="S2196"/>
      <c r="T2196"/>
      <c r="U2196"/>
      <c r="V2196"/>
      <c r="W2196"/>
      <c r="X2196"/>
      <c r="Y2196"/>
      <c r="Z2196"/>
      <c r="AA2196"/>
      <c r="AB2196"/>
      <c r="AC2196"/>
      <c r="AD2196"/>
      <c r="AE2196"/>
      <c r="AF2196"/>
      <c r="AG2196"/>
      <c r="AH2196"/>
    </row>
    <row r="2197" spans="1:34" x14ac:dyDescent="0.25">
      <c r="A2197"/>
      <c r="B2197"/>
      <c r="C2197">
        <v>153621</v>
      </c>
      <c r="D2197" s="8">
        <v>173.57</v>
      </c>
      <c r="E2197"/>
      <c r="F2197"/>
      <c r="G2197"/>
      <c r="H2197"/>
      <c r="I2197"/>
      <c r="J2197"/>
      <c r="K2197"/>
      <c r="L2197"/>
      <c r="M2197"/>
      <c r="N2197"/>
      <c r="O2197"/>
      <c r="P2197"/>
      <c r="R2197"/>
      <c r="S2197"/>
      <c r="T2197"/>
      <c r="U2197"/>
      <c r="V2197"/>
      <c r="W2197"/>
      <c r="X2197"/>
      <c r="Y2197"/>
      <c r="Z2197"/>
      <c r="AA2197"/>
      <c r="AB2197"/>
      <c r="AC2197"/>
      <c r="AD2197"/>
      <c r="AE2197"/>
      <c r="AF2197"/>
      <c r="AG2197"/>
      <c r="AH2197"/>
    </row>
    <row r="2198" spans="1:34" x14ac:dyDescent="0.25">
      <c r="A2198"/>
      <c r="B2198"/>
      <c r="C2198">
        <v>153622</v>
      </c>
      <c r="D2198" s="8">
        <v>357.74</v>
      </c>
      <c r="E2198"/>
      <c r="F2198"/>
      <c r="G2198"/>
      <c r="H2198"/>
      <c r="I2198"/>
      <c r="J2198"/>
      <c r="K2198"/>
      <c r="L2198"/>
      <c r="M2198"/>
      <c r="N2198"/>
      <c r="O2198"/>
      <c r="P2198"/>
      <c r="R2198"/>
      <c r="S2198"/>
      <c r="T2198"/>
      <c r="U2198"/>
      <c r="V2198"/>
      <c r="W2198"/>
      <c r="X2198"/>
      <c r="Y2198"/>
      <c r="Z2198"/>
      <c r="AA2198"/>
      <c r="AB2198"/>
      <c r="AC2198"/>
      <c r="AD2198"/>
      <c r="AE2198"/>
      <c r="AF2198"/>
      <c r="AG2198"/>
      <c r="AH2198"/>
    </row>
    <row r="2199" spans="1:34" x14ac:dyDescent="0.25">
      <c r="A2199"/>
      <c r="B2199"/>
      <c r="C2199">
        <v>153623</v>
      </c>
      <c r="D2199" s="8">
        <v>1026.02</v>
      </c>
      <c r="E2199"/>
      <c r="F2199"/>
      <c r="G2199"/>
      <c r="H2199"/>
      <c r="I2199"/>
      <c r="J2199"/>
      <c r="K2199"/>
      <c r="L2199"/>
      <c r="M2199"/>
      <c r="N2199"/>
      <c r="O2199"/>
      <c r="P2199"/>
      <c r="R2199"/>
      <c r="S2199"/>
      <c r="T2199"/>
      <c r="U2199"/>
      <c r="V2199"/>
      <c r="W2199"/>
      <c r="X2199"/>
      <c r="Y2199"/>
      <c r="Z2199"/>
      <c r="AA2199"/>
      <c r="AB2199"/>
      <c r="AC2199"/>
      <c r="AD2199"/>
      <c r="AE2199"/>
      <c r="AF2199"/>
      <c r="AG2199"/>
      <c r="AH2199"/>
    </row>
    <row r="2200" spans="1:34" x14ac:dyDescent="0.25">
      <c r="A2200"/>
      <c r="B2200"/>
      <c r="C2200">
        <v>153626</v>
      </c>
      <c r="D2200" s="8">
        <v>2868.4</v>
      </c>
      <c r="E2200"/>
      <c r="F2200"/>
      <c r="G2200"/>
      <c r="H2200"/>
      <c r="I2200"/>
      <c r="J2200"/>
      <c r="K2200"/>
      <c r="L2200"/>
      <c r="M2200"/>
      <c r="N2200"/>
      <c r="O2200"/>
      <c r="P2200"/>
      <c r="R2200"/>
      <c r="S2200"/>
      <c r="T2200"/>
      <c r="U2200"/>
      <c r="V2200"/>
      <c r="W2200"/>
      <c r="X2200"/>
      <c r="Y2200"/>
      <c r="Z2200"/>
      <c r="AA2200"/>
      <c r="AB2200"/>
      <c r="AC2200"/>
      <c r="AD2200"/>
      <c r="AE2200"/>
      <c r="AF2200"/>
      <c r="AG2200"/>
      <c r="AH2200"/>
    </row>
    <row r="2201" spans="1:34" x14ac:dyDescent="0.25">
      <c r="A2201"/>
      <c r="B2201"/>
      <c r="C2201">
        <v>153627</v>
      </c>
      <c r="D2201" s="8">
        <v>2005.84</v>
      </c>
      <c r="E2201"/>
      <c r="F2201"/>
      <c r="G2201"/>
      <c r="H2201"/>
      <c r="I2201"/>
      <c r="J2201"/>
      <c r="K2201"/>
      <c r="L2201"/>
      <c r="M2201"/>
      <c r="N2201"/>
      <c r="O2201"/>
      <c r="P2201"/>
      <c r="R2201"/>
      <c r="S2201"/>
      <c r="T2201"/>
      <c r="U2201"/>
      <c r="V2201"/>
      <c r="W2201"/>
      <c r="X2201"/>
      <c r="Y2201"/>
      <c r="Z2201"/>
      <c r="AA2201"/>
      <c r="AB2201"/>
      <c r="AC2201"/>
      <c r="AD2201"/>
      <c r="AE2201"/>
      <c r="AF2201"/>
      <c r="AG2201"/>
      <c r="AH2201"/>
    </row>
    <row r="2202" spans="1:34" x14ac:dyDescent="0.25">
      <c r="A2202"/>
      <c r="B2202"/>
      <c r="C2202">
        <v>153628</v>
      </c>
      <c r="D2202" s="8">
        <v>2777.01</v>
      </c>
      <c r="E2202"/>
      <c r="F2202"/>
      <c r="G2202"/>
      <c r="H2202"/>
      <c r="I2202"/>
      <c r="J2202"/>
      <c r="K2202"/>
      <c r="L2202"/>
      <c r="M2202"/>
      <c r="N2202"/>
      <c r="O2202"/>
      <c r="P2202"/>
      <c r="R2202"/>
      <c r="S2202"/>
      <c r="T2202"/>
      <c r="U2202"/>
      <c r="V2202"/>
      <c r="W2202"/>
      <c r="X2202"/>
      <c r="Y2202"/>
      <c r="Z2202"/>
      <c r="AA2202"/>
      <c r="AB2202"/>
      <c r="AC2202"/>
      <c r="AD2202"/>
      <c r="AE2202"/>
      <c r="AF2202"/>
      <c r="AG2202"/>
      <c r="AH2202"/>
    </row>
    <row r="2203" spans="1:34" x14ac:dyDescent="0.25">
      <c r="A2203"/>
      <c r="B2203"/>
      <c r="C2203">
        <v>153629</v>
      </c>
      <c r="D2203" s="8">
        <v>289.85000000000002</v>
      </c>
      <c r="E2203"/>
      <c r="F2203"/>
      <c r="G2203"/>
      <c r="H2203"/>
      <c r="I2203"/>
      <c r="J2203"/>
      <c r="K2203"/>
      <c r="L2203"/>
      <c r="M2203"/>
      <c r="N2203"/>
      <c r="O2203"/>
      <c r="P2203"/>
      <c r="R2203"/>
      <c r="S2203"/>
      <c r="T2203"/>
      <c r="U2203"/>
      <c r="V2203"/>
      <c r="W2203"/>
      <c r="X2203"/>
      <c r="Y2203"/>
      <c r="Z2203"/>
      <c r="AA2203"/>
      <c r="AB2203"/>
      <c r="AC2203"/>
      <c r="AD2203"/>
      <c r="AE2203"/>
      <c r="AF2203"/>
      <c r="AG2203"/>
      <c r="AH2203"/>
    </row>
    <row r="2204" spans="1:34" x14ac:dyDescent="0.25">
      <c r="A2204"/>
      <c r="B2204"/>
      <c r="C2204">
        <v>153632</v>
      </c>
      <c r="D2204" s="8">
        <v>1979.94</v>
      </c>
      <c r="E2204"/>
      <c r="F2204"/>
      <c r="G2204"/>
      <c r="H2204"/>
      <c r="I2204"/>
      <c r="J2204"/>
      <c r="K2204"/>
      <c r="L2204"/>
      <c r="M2204"/>
      <c r="N2204"/>
      <c r="O2204"/>
      <c r="P2204"/>
      <c r="R2204"/>
      <c r="S2204"/>
      <c r="T2204"/>
      <c r="U2204"/>
      <c r="V2204"/>
      <c r="W2204"/>
      <c r="X2204"/>
      <c r="Y2204"/>
      <c r="Z2204"/>
      <c r="AA2204"/>
      <c r="AB2204"/>
      <c r="AC2204"/>
      <c r="AD2204"/>
      <c r="AE2204"/>
      <c r="AF2204"/>
      <c r="AG2204"/>
      <c r="AH2204"/>
    </row>
    <row r="2205" spans="1:34" x14ac:dyDescent="0.25">
      <c r="A2205"/>
      <c r="B2205"/>
      <c r="C2205">
        <v>153633</v>
      </c>
      <c r="D2205" s="8">
        <v>2982.88</v>
      </c>
      <c r="E2205"/>
      <c r="F2205"/>
      <c r="G2205"/>
      <c r="H2205"/>
      <c r="I2205"/>
      <c r="J2205"/>
      <c r="K2205"/>
      <c r="L2205"/>
      <c r="M2205"/>
      <c r="N2205"/>
      <c r="O2205"/>
      <c r="P2205"/>
      <c r="R2205"/>
      <c r="S2205"/>
      <c r="T2205"/>
      <c r="U2205"/>
      <c r="V2205"/>
      <c r="W2205"/>
      <c r="X2205"/>
      <c r="Y2205"/>
      <c r="Z2205"/>
      <c r="AA2205"/>
      <c r="AB2205"/>
      <c r="AC2205"/>
      <c r="AD2205"/>
      <c r="AE2205"/>
      <c r="AF2205"/>
      <c r="AG2205"/>
      <c r="AH2205"/>
    </row>
    <row r="2206" spans="1:34" x14ac:dyDescent="0.25">
      <c r="A2206"/>
      <c r="B2206"/>
      <c r="C2206">
        <v>153634</v>
      </c>
      <c r="D2206" s="8">
        <v>818.91</v>
      </c>
      <c r="E2206"/>
      <c r="F2206"/>
      <c r="G2206"/>
      <c r="H2206"/>
      <c r="I2206"/>
      <c r="J2206"/>
      <c r="K2206"/>
      <c r="L2206"/>
      <c r="M2206"/>
      <c r="N2206"/>
      <c r="O2206"/>
      <c r="P2206"/>
      <c r="R2206"/>
      <c r="S2206"/>
      <c r="T2206"/>
      <c r="U2206"/>
      <c r="V2206"/>
      <c r="W2206"/>
      <c r="X2206"/>
      <c r="Y2206"/>
      <c r="Z2206"/>
      <c r="AA2206"/>
      <c r="AB2206"/>
      <c r="AC2206"/>
      <c r="AD2206"/>
      <c r="AE2206"/>
      <c r="AF2206"/>
      <c r="AG2206"/>
      <c r="AH2206"/>
    </row>
    <row r="2207" spans="1:34" x14ac:dyDescent="0.25">
      <c r="A2207"/>
      <c r="B2207"/>
      <c r="C2207">
        <v>153635</v>
      </c>
      <c r="D2207" s="8">
        <v>2951.76</v>
      </c>
      <c r="E2207"/>
      <c r="F2207"/>
      <c r="G2207"/>
      <c r="H2207"/>
      <c r="I2207"/>
      <c r="J2207"/>
      <c r="K2207"/>
      <c r="L2207"/>
      <c r="M2207"/>
      <c r="N2207"/>
      <c r="O2207"/>
      <c r="P2207"/>
      <c r="R2207"/>
      <c r="S2207"/>
      <c r="T2207"/>
      <c r="U2207"/>
      <c r="V2207"/>
      <c r="W2207"/>
      <c r="X2207"/>
      <c r="Y2207"/>
      <c r="Z2207"/>
      <c r="AA2207"/>
      <c r="AB2207"/>
      <c r="AC2207"/>
      <c r="AD2207"/>
      <c r="AE2207"/>
      <c r="AF2207"/>
      <c r="AG2207"/>
      <c r="AH2207"/>
    </row>
    <row r="2208" spans="1:34" x14ac:dyDescent="0.25">
      <c r="A2208"/>
      <c r="B2208"/>
      <c r="C2208">
        <v>153636</v>
      </c>
      <c r="D2208" s="8">
        <v>739.38</v>
      </c>
      <c r="E2208"/>
      <c r="F2208"/>
      <c r="G2208"/>
      <c r="H2208"/>
      <c r="I2208"/>
      <c r="J2208"/>
      <c r="K2208"/>
      <c r="L2208"/>
      <c r="M2208"/>
      <c r="N2208"/>
      <c r="O2208"/>
      <c r="P2208"/>
      <c r="R2208"/>
      <c r="S2208"/>
      <c r="T2208"/>
      <c r="U2208"/>
      <c r="V2208"/>
      <c r="W2208"/>
      <c r="X2208"/>
      <c r="Y2208"/>
      <c r="Z2208"/>
      <c r="AA2208"/>
      <c r="AB2208"/>
      <c r="AC2208"/>
      <c r="AD2208"/>
      <c r="AE2208"/>
      <c r="AF2208"/>
      <c r="AG2208"/>
      <c r="AH2208"/>
    </row>
    <row r="2209" spans="1:34" x14ac:dyDescent="0.25">
      <c r="A2209"/>
      <c r="B2209"/>
      <c r="C2209">
        <v>153637</v>
      </c>
      <c r="D2209" s="8">
        <v>1251.45</v>
      </c>
      <c r="E2209"/>
      <c r="F2209"/>
      <c r="G2209"/>
      <c r="H2209"/>
      <c r="I2209"/>
      <c r="J2209"/>
      <c r="K2209"/>
      <c r="L2209"/>
      <c r="M2209"/>
      <c r="N2209"/>
      <c r="O2209"/>
      <c r="P2209"/>
      <c r="R2209"/>
      <c r="S2209"/>
      <c r="T2209"/>
      <c r="U2209"/>
      <c r="V2209"/>
      <c r="W2209"/>
      <c r="X2209"/>
      <c r="Y2209"/>
      <c r="Z2209"/>
      <c r="AA2209"/>
      <c r="AB2209"/>
      <c r="AC2209"/>
      <c r="AD2209"/>
      <c r="AE2209"/>
      <c r="AF2209"/>
      <c r="AG2209"/>
      <c r="AH2209"/>
    </row>
    <row r="2210" spans="1:34" x14ac:dyDescent="0.25">
      <c r="A2210"/>
      <c r="B2210"/>
      <c r="C2210">
        <v>153638</v>
      </c>
      <c r="D2210" s="8">
        <v>904.6</v>
      </c>
      <c r="E2210"/>
      <c r="F2210"/>
      <c r="G2210"/>
      <c r="H2210"/>
      <c r="I2210"/>
      <c r="J2210"/>
      <c r="K2210"/>
      <c r="L2210"/>
      <c r="M2210"/>
      <c r="N2210"/>
      <c r="O2210"/>
      <c r="P2210"/>
      <c r="R2210"/>
      <c r="S2210"/>
      <c r="T2210"/>
      <c r="U2210"/>
      <c r="V2210"/>
      <c r="W2210"/>
      <c r="X2210"/>
      <c r="Y2210"/>
      <c r="Z2210"/>
      <c r="AA2210"/>
      <c r="AB2210"/>
      <c r="AC2210"/>
      <c r="AD2210"/>
      <c r="AE2210"/>
      <c r="AF2210"/>
      <c r="AG2210"/>
      <c r="AH2210"/>
    </row>
    <row r="2211" spans="1:34" x14ac:dyDescent="0.25">
      <c r="A2211"/>
      <c r="B2211"/>
      <c r="C2211">
        <v>153639</v>
      </c>
      <c r="D2211" s="8">
        <v>1788.5</v>
      </c>
      <c r="E2211"/>
      <c r="F2211"/>
      <c r="G2211"/>
      <c r="H2211"/>
      <c r="I2211"/>
      <c r="J2211"/>
      <c r="K2211"/>
      <c r="L2211"/>
      <c r="M2211"/>
      <c r="N2211"/>
      <c r="O2211"/>
      <c r="P2211"/>
      <c r="R2211"/>
      <c r="S2211"/>
      <c r="T2211"/>
      <c r="U2211"/>
      <c r="V2211"/>
      <c r="W2211"/>
      <c r="X2211"/>
      <c r="Y2211"/>
      <c r="Z2211"/>
      <c r="AA2211"/>
      <c r="AB2211"/>
      <c r="AC2211"/>
      <c r="AD2211"/>
      <c r="AE2211"/>
      <c r="AF2211"/>
      <c r="AG2211"/>
      <c r="AH2211"/>
    </row>
    <row r="2212" spans="1:34" x14ac:dyDescent="0.25">
      <c r="A2212"/>
      <c r="B2212"/>
      <c r="C2212">
        <v>153640</v>
      </c>
      <c r="D2212" s="8">
        <v>820.66</v>
      </c>
      <c r="E2212"/>
      <c r="F2212"/>
      <c r="G2212"/>
      <c r="H2212"/>
      <c r="I2212"/>
      <c r="J2212"/>
      <c r="K2212"/>
      <c r="L2212"/>
      <c r="M2212"/>
      <c r="N2212"/>
      <c r="O2212"/>
      <c r="P2212"/>
      <c r="R2212"/>
      <c r="S2212"/>
      <c r="T2212"/>
      <c r="U2212"/>
      <c r="V2212"/>
      <c r="W2212"/>
      <c r="X2212"/>
      <c r="Y2212"/>
      <c r="Z2212"/>
      <c r="AA2212"/>
      <c r="AB2212"/>
      <c r="AC2212"/>
      <c r="AD2212"/>
      <c r="AE2212"/>
      <c r="AF2212"/>
      <c r="AG2212"/>
      <c r="AH2212"/>
    </row>
    <row r="2213" spans="1:34" x14ac:dyDescent="0.25">
      <c r="A2213"/>
      <c r="B2213"/>
      <c r="C2213">
        <v>153641</v>
      </c>
      <c r="D2213" s="8">
        <v>334.58</v>
      </c>
      <c r="E2213"/>
      <c r="F2213"/>
      <c r="G2213"/>
      <c r="H2213"/>
      <c r="I2213"/>
      <c r="J2213"/>
      <c r="K2213"/>
      <c r="L2213"/>
      <c r="M2213"/>
      <c r="N2213"/>
      <c r="O2213"/>
      <c r="P2213"/>
      <c r="R2213"/>
      <c r="S2213"/>
      <c r="T2213"/>
      <c r="U2213"/>
      <c r="V2213"/>
      <c r="W2213"/>
      <c r="X2213"/>
      <c r="Y2213"/>
      <c r="Z2213"/>
      <c r="AA2213"/>
      <c r="AB2213"/>
      <c r="AC2213"/>
      <c r="AD2213"/>
      <c r="AE2213"/>
      <c r="AF2213"/>
      <c r="AG2213"/>
      <c r="AH2213"/>
    </row>
    <row r="2214" spans="1:34" x14ac:dyDescent="0.25">
      <c r="A2214"/>
      <c r="B2214"/>
      <c r="C2214">
        <v>153642</v>
      </c>
      <c r="D2214" s="8">
        <v>1241.8499999999999</v>
      </c>
      <c r="E2214"/>
      <c r="F2214"/>
      <c r="G2214"/>
      <c r="H2214"/>
      <c r="I2214"/>
      <c r="J2214"/>
      <c r="K2214"/>
      <c r="L2214"/>
      <c r="M2214"/>
      <c r="N2214"/>
      <c r="O2214"/>
      <c r="P2214"/>
      <c r="R2214"/>
      <c r="S2214"/>
      <c r="T2214"/>
      <c r="U2214"/>
      <c r="V2214"/>
      <c r="W2214"/>
      <c r="X2214"/>
      <c r="Y2214"/>
      <c r="Z2214"/>
      <c r="AA2214"/>
      <c r="AB2214"/>
      <c r="AC2214"/>
      <c r="AD2214"/>
      <c r="AE2214"/>
      <c r="AF2214"/>
      <c r="AG2214"/>
      <c r="AH2214"/>
    </row>
    <row r="2215" spans="1:34" x14ac:dyDescent="0.25">
      <c r="A2215"/>
      <c r="B2215"/>
      <c r="C2215">
        <v>153643</v>
      </c>
      <c r="D2215" s="8">
        <v>2532.2399999999998</v>
      </c>
      <c r="E2215"/>
      <c r="F2215"/>
      <c r="G2215"/>
      <c r="H2215"/>
      <c r="I2215"/>
      <c r="J2215"/>
      <c r="K2215"/>
      <c r="L2215"/>
      <c r="M2215"/>
      <c r="N2215"/>
      <c r="O2215"/>
      <c r="P2215"/>
      <c r="R2215"/>
      <c r="S2215"/>
      <c r="T2215"/>
      <c r="U2215"/>
      <c r="V2215"/>
      <c r="W2215"/>
      <c r="X2215"/>
      <c r="Y2215"/>
      <c r="Z2215"/>
      <c r="AA2215"/>
      <c r="AB2215"/>
      <c r="AC2215"/>
      <c r="AD2215"/>
      <c r="AE2215"/>
      <c r="AF2215"/>
      <c r="AG2215"/>
      <c r="AH2215"/>
    </row>
    <row r="2216" spans="1:34" x14ac:dyDescent="0.25">
      <c r="A2216"/>
      <c r="B2216"/>
      <c r="C2216">
        <v>153644</v>
      </c>
      <c r="D2216" s="8">
        <v>666.29</v>
      </c>
      <c r="E2216"/>
      <c r="F2216"/>
      <c r="G2216"/>
      <c r="H2216"/>
      <c r="I2216"/>
      <c r="J2216"/>
      <c r="K2216"/>
      <c r="L2216"/>
      <c r="M2216"/>
      <c r="N2216"/>
      <c r="O2216"/>
      <c r="P2216"/>
      <c r="R2216"/>
      <c r="S2216"/>
      <c r="T2216"/>
      <c r="U2216"/>
      <c r="V2216"/>
      <c r="W2216"/>
      <c r="X2216"/>
      <c r="Y2216"/>
      <c r="Z2216"/>
      <c r="AA2216"/>
      <c r="AB2216"/>
      <c r="AC2216"/>
      <c r="AD2216"/>
      <c r="AE2216"/>
      <c r="AF2216"/>
      <c r="AG2216"/>
      <c r="AH2216"/>
    </row>
    <row r="2217" spans="1:34" x14ac:dyDescent="0.25">
      <c r="A2217"/>
      <c r="B2217"/>
      <c r="C2217">
        <v>153646</v>
      </c>
      <c r="D2217" s="8">
        <v>721.36</v>
      </c>
      <c r="E2217"/>
      <c r="F2217"/>
      <c r="G2217"/>
      <c r="H2217"/>
      <c r="I2217"/>
      <c r="J2217"/>
      <c r="K2217"/>
      <c r="L2217"/>
      <c r="M2217"/>
      <c r="N2217"/>
      <c r="O2217"/>
      <c r="P2217"/>
      <c r="R2217"/>
      <c r="S2217"/>
      <c r="T2217"/>
      <c r="U2217"/>
      <c r="V2217"/>
      <c r="W2217"/>
      <c r="X2217"/>
      <c r="Y2217"/>
      <c r="Z2217"/>
      <c r="AA2217"/>
      <c r="AB2217"/>
      <c r="AC2217"/>
      <c r="AD2217"/>
      <c r="AE2217"/>
      <c r="AF2217"/>
      <c r="AG2217"/>
      <c r="AH2217"/>
    </row>
    <row r="2218" spans="1:34" x14ac:dyDescent="0.25">
      <c r="A2218"/>
      <c r="B2218"/>
      <c r="C2218">
        <v>153647</v>
      </c>
      <c r="D2218" s="8">
        <v>830.59</v>
      </c>
      <c r="E2218"/>
      <c r="F2218"/>
      <c r="G2218"/>
      <c r="H2218"/>
      <c r="I2218"/>
      <c r="J2218"/>
      <c r="K2218"/>
      <c r="L2218"/>
      <c r="M2218"/>
      <c r="N2218"/>
      <c r="O2218"/>
      <c r="P2218"/>
      <c r="R2218"/>
      <c r="S2218"/>
      <c r="T2218"/>
      <c r="U2218"/>
      <c r="V2218"/>
      <c r="W2218"/>
      <c r="X2218"/>
      <c r="Y2218"/>
      <c r="Z2218"/>
      <c r="AA2218"/>
      <c r="AB2218"/>
      <c r="AC2218"/>
      <c r="AD2218"/>
      <c r="AE2218"/>
      <c r="AF2218"/>
      <c r="AG2218"/>
      <c r="AH2218"/>
    </row>
    <row r="2219" spans="1:34" x14ac:dyDescent="0.25">
      <c r="A2219"/>
      <c r="B2219"/>
      <c r="C2219">
        <v>153648</v>
      </c>
      <c r="D2219" s="8">
        <v>2654.78</v>
      </c>
      <c r="E2219"/>
      <c r="F2219"/>
      <c r="G2219"/>
      <c r="H2219"/>
      <c r="I2219"/>
      <c r="J2219"/>
      <c r="K2219"/>
      <c r="L2219"/>
      <c r="M2219"/>
      <c r="N2219"/>
      <c r="O2219"/>
      <c r="P2219"/>
      <c r="R2219"/>
      <c r="S2219"/>
      <c r="T2219"/>
      <c r="U2219"/>
      <c r="V2219"/>
      <c r="W2219"/>
      <c r="X2219"/>
      <c r="Y2219"/>
      <c r="Z2219"/>
      <c r="AA2219"/>
      <c r="AB2219"/>
      <c r="AC2219"/>
      <c r="AD2219"/>
      <c r="AE2219"/>
      <c r="AF2219"/>
      <c r="AG2219"/>
      <c r="AH2219"/>
    </row>
    <row r="2220" spans="1:34" x14ac:dyDescent="0.25">
      <c r="A2220"/>
      <c r="B2220"/>
      <c r="C2220">
        <v>153649</v>
      </c>
      <c r="D2220" s="8">
        <v>2901.98</v>
      </c>
      <c r="E2220"/>
      <c r="F2220"/>
      <c r="G2220"/>
      <c r="H2220"/>
      <c r="I2220"/>
      <c r="J2220"/>
      <c r="K2220"/>
      <c r="L2220"/>
      <c r="M2220"/>
      <c r="N2220"/>
      <c r="O2220"/>
      <c r="P2220"/>
      <c r="R2220"/>
      <c r="S2220"/>
      <c r="T2220"/>
      <c r="U2220"/>
      <c r="V2220"/>
      <c r="W2220"/>
      <c r="X2220"/>
      <c r="Y2220"/>
      <c r="Z2220"/>
      <c r="AA2220"/>
      <c r="AB2220"/>
      <c r="AC2220"/>
      <c r="AD2220"/>
      <c r="AE2220"/>
      <c r="AF2220"/>
      <c r="AG2220"/>
      <c r="AH2220"/>
    </row>
    <row r="2221" spans="1:34" x14ac:dyDescent="0.25">
      <c r="A2221"/>
      <c r="B2221"/>
      <c r="C2221">
        <v>153650</v>
      </c>
      <c r="D2221" s="8">
        <v>2013.54</v>
      </c>
      <c r="E2221"/>
      <c r="F2221"/>
      <c r="G2221"/>
      <c r="H2221"/>
      <c r="I2221"/>
      <c r="J2221"/>
      <c r="K2221"/>
      <c r="L2221"/>
      <c r="M2221"/>
      <c r="N2221"/>
      <c r="O2221"/>
      <c r="P2221"/>
      <c r="R2221"/>
      <c r="S2221"/>
      <c r="T2221"/>
      <c r="U2221"/>
      <c r="V2221"/>
      <c r="W2221"/>
      <c r="X2221"/>
      <c r="Y2221"/>
      <c r="Z2221"/>
      <c r="AA2221"/>
      <c r="AB2221"/>
      <c r="AC2221"/>
      <c r="AD2221"/>
      <c r="AE2221"/>
      <c r="AF2221"/>
      <c r="AG2221"/>
      <c r="AH2221"/>
    </row>
    <row r="2222" spans="1:34" x14ac:dyDescent="0.25">
      <c r="A2222"/>
      <c r="B2222"/>
      <c r="C2222">
        <v>153651</v>
      </c>
      <c r="D2222" s="8">
        <v>1180.5</v>
      </c>
      <c r="E2222"/>
      <c r="F2222"/>
      <c r="G2222"/>
      <c r="H2222"/>
      <c r="I2222"/>
      <c r="J2222"/>
      <c r="K2222"/>
      <c r="L2222"/>
      <c r="M2222"/>
      <c r="N2222"/>
      <c r="O2222"/>
      <c r="P2222"/>
      <c r="R2222"/>
      <c r="S2222"/>
      <c r="T2222"/>
      <c r="U2222"/>
      <c r="V2222"/>
      <c r="W2222"/>
      <c r="X2222"/>
      <c r="Y2222"/>
      <c r="Z2222"/>
      <c r="AA2222"/>
      <c r="AB2222"/>
      <c r="AC2222"/>
      <c r="AD2222"/>
      <c r="AE2222"/>
      <c r="AF2222"/>
      <c r="AG2222"/>
      <c r="AH2222"/>
    </row>
    <row r="2223" spans="1:34" x14ac:dyDescent="0.25">
      <c r="A2223"/>
      <c r="B2223"/>
      <c r="C2223">
        <v>153652</v>
      </c>
      <c r="D2223" s="8">
        <v>2914.9</v>
      </c>
      <c r="E2223"/>
      <c r="F2223"/>
      <c r="G2223"/>
      <c r="H2223"/>
      <c r="I2223"/>
      <c r="J2223"/>
      <c r="K2223"/>
      <c r="L2223"/>
      <c r="M2223"/>
      <c r="N2223"/>
      <c r="O2223"/>
      <c r="P2223"/>
      <c r="R2223"/>
      <c r="S2223"/>
      <c r="T2223"/>
      <c r="U2223"/>
      <c r="V2223"/>
      <c r="W2223"/>
      <c r="X2223"/>
      <c r="Y2223"/>
      <c r="Z2223"/>
      <c r="AA2223"/>
      <c r="AB2223"/>
      <c r="AC2223"/>
      <c r="AD2223"/>
      <c r="AE2223"/>
      <c r="AF2223"/>
      <c r="AG2223"/>
      <c r="AH2223"/>
    </row>
    <row r="2224" spans="1:34" x14ac:dyDescent="0.25">
      <c r="A2224"/>
      <c r="B2224"/>
      <c r="C2224">
        <v>153653</v>
      </c>
      <c r="D2224" s="8">
        <v>1367.59</v>
      </c>
      <c r="E2224"/>
      <c r="F2224"/>
      <c r="G2224"/>
      <c r="H2224"/>
      <c r="I2224"/>
      <c r="J2224"/>
      <c r="K2224"/>
      <c r="L2224"/>
      <c r="M2224"/>
      <c r="N2224"/>
      <c r="O2224"/>
      <c r="P2224"/>
      <c r="R2224"/>
      <c r="S2224"/>
      <c r="T2224"/>
      <c r="U2224"/>
      <c r="V2224"/>
      <c r="W2224"/>
      <c r="X2224"/>
      <c r="Y2224"/>
      <c r="Z2224"/>
      <c r="AA2224"/>
      <c r="AB2224"/>
      <c r="AC2224"/>
      <c r="AD2224"/>
      <c r="AE2224"/>
      <c r="AF2224"/>
      <c r="AG2224"/>
      <c r="AH2224"/>
    </row>
    <row r="2225" spans="1:34" x14ac:dyDescent="0.25">
      <c r="A2225"/>
      <c r="B2225"/>
      <c r="C2225">
        <v>153654</v>
      </c>
      <c r="D2225" s="8">
        <v>2885.52</v>
      </c>
      <c r="E2225"/>
      <c r="F2225"/>
      <c r="G2225"/>
      <c r="H2225"/>
      <c r="I2225"/>
      <c r="J2225"/>
      <c r="K2225"/>
      <c r="L2225"/>
      <c r="M2225"/>
      <c r="N2225"/>
      <c r="O2225"/>
      <c r="P2225"/>
      <c r="R2225"/>
      <c r="S2225"/>
      <c r="T2225"/>
      <c r="U2225"/>
      <c r="V2225"/>
      <c r="W2225"/>
      <c r="X2225"/>
      <c r="Y2225"/>
      <c r="Z2225"/>
      <c r="AA2225"/>
      <c r="AB2225"/>
      <c r="AC2225"/>
      <c r="AD2225"/>
      <c r="AE2225"/>
      <c r="AF2225"/>
      <c r="AG2225"/>
      <c r="AH2225"/>
    </row>
    <row r="2226" spans="1:34" x14ac:dyDescent="0.25">
      <c r="A2226"/>
      <c r="B2226"/>
      <c r="C2226">
        <v>153655</v>
      </c>
      <c r="D2226" s="8">
        <v>1606.12</v>
      </c>
      <c r="E2226"/>
      <c r="F2226"/>
      <c r="G2226"/>
      <c r="H2226"/>
      <c r="I2226"/>
      <c r="J2226"/>
      <c r="K2226"/>
      <c r="L2226"/>
      <c r="M2226"/>
      <c r="N2226"/>
      <c r="O2226"/>
      <c r="P2226"/>
      <c r="R2226"/>
      <c r="S2226"/>
      <c r="T2226"/>
      <c r="U2226"/>
      <c r="V2226"/>
      <c r="W2226"/>
      <c r="X2226"/>
      <c r="Y2226"/>
      <c r="Z2226"/>
      <c r="AA2226"/>
      <c r="AB2226"/>
      <c r="AC2226"/>
      <c r="AD2226"/>
      <c r="AE2226"/>
      <c r="AF2226"/>
      <c r="AG2226"/>
      <c r="AH2226"/>
    </row>
    <row r="2227" spans="1:34" x14ac:dyDescent="0.25">
      <c r="A2227"/>
      <c r="B2227"/>
      <c r="C2227">
        <v>153656</v>
      </c>
      <c r="D2227" s="8">
        <v>2.09</v>
      </c>
      <c r="E2227"/>
      <c r="F2227"/>
      <c r="G2227"/>
      <c r="H2227"/>
      <c r="I2227"/>
      <c r="J2227"/>
      <c r="K2227"/>
      <c r="L2227"/>
      <c r="M2227"/>
      <c r="N2227"/>
      <c r="O2227"/>
      <c r="P2227"/>
      <c r="R2227"/>
      <c r="S2227"/>
      <c r="T2227"/>
      <c r="U2227"/>
      <c r="V2227"/>
      <c r="W2227"/>
      <c r="X2227"/>
      <c r="Y2227"/>
      <c r="Z2227"/>
      <c r="AA2227"/>
      <c r="AB2227"/>
      <c r="AC2227"/>
      <c r="AD2227"/>
      <c r="AE2227"/>
      <c r="AF2227"/>
      <c r="AG2227"/>
      <c r="AH2227"/>
    </row>
    <row r="2228" spans="1:34" x14ac:dyDescent="0.25">
      <c r="A2228"/>
      <c r="B2228"/>
      <c r="C2228">
        <v>153657</v>
      </c>
      <c r="D2228" s="8">
        <v>2891.3</v>
      </c>
      <c r="E2228"/>
      <c r="F2228"/>
      <c r="G2228"/>
      <c r="H2228"/>
      <c r="I2228"/>
      <c r="J2228"/>
      <c r="K2228"/>
      <c r="L2228"/>
      <c r="M2228"/>
      <c r="N2228"/>
      <c r="O2228"/>
      <c r="P2228"/>
      <c r="R2228"/>
      <c r="S2228"/>
      <c r="T2228"/>
      <c r="U2228"/>
      <c r="V2228"/>
      <c r="W2228"/>
      <c r="X2228"/>
      <c r="Y2228"/>
      <c r="Z2228"/>
      <c r="AA2228"/>
      <c r="AB2228"/>
      <c r="AC2228"/>
      <c r="AD2228"/>
      <c r="AE2228"/>
      <c r="AF2228"/>
      <c r="AG2228"/>
      <c r="AH2228"/>
    </row>
    <row r="2229" spans="1:34" x14ac:dyDescent="0.25">
      <c r="A2229"/>
      <c r="B2229"/>
      <c r="C2229">
        <v>153658</v>
      </c>
      <c r="D2229" s="8">
        <v>519.54</v>
      </c>
      <c r="E2229"/>
      <c r="F2229"/>
      <c r="G2229"/>
      <c r="H2229"/>
      <c r="I2229"/>
      <c r="J2229"/>
      <c r="K2229"/>
      <c r="L2229"/>
      <c r="M2229"/>
      <c r="N2229"/>
      <c r="O2229"/>
      <c r="P2229"/>
      <c r="R2229"/>
      <c r="S2229"/>
      <c r="T2229"/>
      <c r="U2229"/>
      <c r="V2229"/>
      <c r="W2229"/>
      <c r="X2229"/>
      <c r="Y2229"/>
      <c r="Z2229"/>
      <c r="AA2229"/>
      <c r="AB2229"/>
      <c r="AC2229"/>
      <c r="AD2229"/>
      <c r="AE2229"/>
      <c r="AF2229"/>
      <c r="AG2229"/>
      <c r="AH2229"/>
    </row>
    <row r="2230" spans="1:34" x14ac:dyDescent="0.25">
      <c r="A2230"/>
      <c r="B2230"/>
      <c r="C2230">
        <v>153659</v>
      </c>
      <c r="D2230" s="8">
        <v>712.46</v>
      </c>
      <c r="E2230"/>
      <c r="F2230"/>
      <c r="G2230"/>
      <c r="H2230"/>
      <c r="I2230"/>
      <c r="J2230"/>
      <c r="K2230"/>
      <c r="L2230"/>
      <c r="M2230"/>
      <c r="N2230"/>
      <c r="O2230"/>
      <c r="P2230"/>
      <c r="R2230"/>
      <c r="S2230"/>
      <c r="T2230"/>
      <c r="U2230"/>
      <c r="V2230"/>
      <c r="W2230"/>
      <c r="X2230"/>
      <c r="Y2230"/>
      <c r="Z2230"/>
      <c r="AA2230"/>
      <c r="AB2230"/>
      <c r="AC2230"/>
      <c r="AD2230"/>
      <c r="AE2230"/>
      <c r="AF2230"/>
      <c r="AG2230"/>
      <c r="AH2230"/>
    </row>
    <row r="2231" spans="1:34" x14ac:dyDescent="0.25">
      <c r="A2231"/>
      <c r="B2231"/>
      <c r="C2231">
        <v>153660</v>
      </c>
      <c r="D2231" s="8">
        <v>2027.31</v>
      </c>
      <c r="E2231"/>
      <c r="F2231"/>
      <c r="G2231"/>
      <c r="H2231"/>
      <c r="I2231"/>
      <c r="J2231"/>
      <c r="K2231"/>
      <c r="L2231"/>
      <c r="M2231"/>
      <c r="N2231"/>
      <c r="O2231"/>
      <c r="P2231"/>
      <c r="R2231"/>
      <c r="S2231"/>
      <c r="T2231"/>
      <c r="U2231"/>
      <c r="V2231"/>
      <c r="W2231"/>
      <c r="X2231"/>
      <c r="Y2231"/>
      <c r="Z2231"/>
      <c r="AA2231"/>
      <c r="AB2231"/>
      <c r="AC2231"/>
      <c r="AD2231"/>
      <c r="AE2231"/>
      <c r="AF2231"/>
      <c r="AG2231"/>
      <c r="AH2231"/>
    </row>
    <row r="2232" spans="1:34" x14ac:dyDescent="0.25">
      <c r="A2232"/>
      <c r="B2232"/>
      <c r="C2232">
        <v>153661</v>
      </c>
      <c r="D2232" s="8">
        <v>869.08</v>
      </c>
      <c r="E2232"/>
      <c r="F2232"/>
      <c r="G2232"/>
      <c r="H2232"/>
      <c r="I2232"/>
      <c r="J2232"/>
      <c r="K2232"/>
      <c r="L2232"/>
      <c r="M2232"/>
      <c r="N2232"/>
      <c r="O2232"/>
      <c r="P2232"/>
      <c r="R2232"/>
      <c r="S2232"/>
      <c r="T2232"/>
      <c r="U2232"/>
      <c r="V2232"/>
      <c r="W2232"/>
      <c r="X2232"/>
      <c r="Y2232"/>
      <c r="Z2232"/>
      <c r="AA2232"/>
      <c r="AB2232"/>
      <c r="AC2232"/>
      <c r="AD2232"/>
      <c r="AE2232"/>
      <c r="AF2232"/>
      <c r="AG2232"/>
      <c r="AH2232"/>
    </row>
    <row r="2233" spans="1:34" x14ac:dyDescent="0.25">
      <c r="A2233"/>
      <c r="B2233"/>
      <c r="C2233">
        <v>153662</v>
      </c>
      <c r="D2233" s="8">
        <v>1285.46</v>
      </c>
      <c r="E2233"/>
      <c r="F2233"/>
      <c r="G2233"/>
      <c r="H2233"/>
      <c r="I2233"/>
      <c r="J2233"/>
      <c r="K2233"/>
      <c r="L2233"/>
      <c r="M2233"/>
      <c r="N2233"/>
      <c r="O2233"/>
      <c r="P2233"/>
      <c r="R2233"/>
      <c r="S2233"/>
      <c r="T2233"/>
      <c r="U2233"/>
      <c r="V2233"/>
      <c r="W2233"/>
      <c r="X2233"/>
      <c r="Y2233"/>
      <c r="Z2233"/>
      <c r="AA2233"/>
      <c r="AB2233"/>
      <c r="AC2233"/>
      <c r="AD2233"/>
      <c r="AE2233"/>
      <c r="AF2233"/>
      <c r="AG2233"/>
      <c r="AH2233"/>
    </row>
    <row r="2234" spans="1:34" x14ac:dyDescent="0.25">
      <c r="A2234"/>
      <c r="B2234"/>
      <c r="C2234">
        <v>153663</v>
      </c>
      <c r="D2234" s="8">
        <v>719.54</v>
      </c>
      <c r="E2234"/>
      <c r="F2234"/>
      <c r="G2234"/>
      <c r="H2234"/>
      <c r="I2234"/>
      <c r="J2234"/>
      <c r="K2234"/>
      <c r="L2234"/>
      <c r="M2234"/>
      <c r="N2234"/>
      <c r="O2234"/>
      <c r="P2234"/>
      <c r="R2234"/>
      <c r="S2234"/>
      <c r="T2234"/>
      <c r="U2234"/>
      <c r="V2234"/>
      <c r="W2234"/>
      <c r="X2234"/>
      <c r="Y2234"/>
      <c r="Z2234"/>
      <c r="AA2234"/>
      <c r="AB2234"/>
      <c r="AC2234"/>
      <c r="AD2234"/>
      <c r="AE2234"/>
      <c r="AF2234"/>
      <c r="AG2234"/>
      <c r="AH2234"/>
    </row>
    <row r="2235" spans="1:34" x14ac:dyDescent="0.25">
      <c r="A2235"/>
      <c r="B2235"/>
      <c r="C2235">
        <v>153665</v>
      </c>
      <c r="D2235" s="8">
        <v>2941.86</v>
      </c>
      <c r="E2235"/>
      <c r="F2235"/>
      <c r="G2235"/>
      <c r="H2235"/>
      <c r="I2235"/>
      <c r="J2235"/>
      <c r="K2235"/>
      <c r="L2235"/>
      <c r="M2235"/>
      <c r="N2235"/>
      <c r="O2235"/>
      <c r="P2235"/>
      <c r="R2235"/>
      <c r="S2235"/>
      <c r="T2235"/>
      <c r="U2235"/>
      <c r="V2235"/>
      <c r="W2235"/>
      <c r="X2235"/>
      <c r="Y2235"/>
      <c r="Z2235"/>
      <c r="AA2235"/>
      <c r="AB2235"/>
      <c r="AC2235"/>
      <c r="AD2235"/>
      <c r="AE2235"/>
      <c r="AF2235"/>
      <c r="AG2235"/>
      <c r="AH2235"/>
    </row>
    <row r="2236" spans="1:34" x14ac:dyDescent="0.25">
      <c r="A2236"/>
      <c r="B2236"/>
      <c r="C2236">
        <v>153666</v>
      </c>
      <c r="D2236" s="8">
        <v>2513.86</v>
      </c>
      <c r="E2236"/>
      <c r="F2236"/>
      <c r="G2236"/>
      <c r="H2236"/>
      <c r="I2236"/>
      <c r="J2236"/>
      <c r="K2236"/>
      <c r="L2236"/>
      <c r="M2236"/>
      <c r="N2236"/>
      <c r="O2236"/>
      <c r="P2236"/>
      <c r="R2236"/>
      <c r="S2236"/>
      <c r="T2236"/>
      <c r="U2236"/>
      <c r="V2236"/>
      <c r="W2236"/>
      <c r="X2236"/>
      <c r="Y2236"/>
      <c r="Z2236"/>
      <c r="AA2236"/>
      <c r="AB2236"/>
      <c r="AC2236"/>
      <c r="AD2236"/>
      <c r="AE2236"/>
      <c r="AF2236"/>
      <c r="AG2236"/>
      <c r="AH2236"/>
    </row>
    <row r="2237" spans="1:34" x14ac:dyDescent="0.25">
      <c r="A2237"/>
      <c r="B2237"/>
      <c r="C2237">
        <v>153667</v>
      </c>
      <c r="D2237" s="8">
        <v>84.5</v>
      </c>
      <c r="E2237"/>
      <c r="F2237"/>
      <c r="G2237"/>
      <c r="H2237"/>
      <c r="I2237"/>
      <c r="J2237"/>
      <c r="K2237"/>
      <c r="L2237"/>
      <c r="M2237"/>
      <c r="N2237"/>
      <c r="O2237"/>
      <c r="P2237"/>
      <c r="R2237"/>
      <c r="S2237"/>
      <c r="T2237"/>
      <c r="U2237"/>
      <c r="V2237"/>
      <c r="W2237"/>
      <c r="X2237"/>
      <c r="Y2237"/>
      <c r="Z2237"/>
      <c r="AA2237"/>
      <c r="AB2237"/>
      <c r="AC2237"/>
      <c r="AD2237"/>
      <c r="AE2237"/>
      <c r="AF2237"/>
      <c r="AG2237"/>
      <c r="AH2237"/>
    </row>
    <row r="2238" spans="1:34" x14ac:dyDescent="0.25">
      <c r="A2238"/>
      <c r="B2238"/>
      <c r="C2238">
        <v>153668</v>
      </c>
      <c r="D2238" s="8">
        <v>1814.01</v>
      </c>
      <c r="E2238"/>
      <c r="F2238"/>
      <c r="G2238"/>
      <c r="H2238"/>
      <c r="I2238"/>
      <c r="J2238"/>
      <c r="K2238"/>
      <c r="L2238"/>
      <c r="M2238"/>
      <c r="N2238"/>
      <c r="O2238"/>
      <c r="P2238"/>
      <c r="R2238"/>
      <c r="S2238"/>
      <c r="T2238"/>
      <c r="U2238"/>
      <c r="V2238"/>
      <c r="W2238"/>
      <c r="X2238"/>
      <c r="Y2238"/>
      <c r="Z2238"/>
      <c r="AA2238"/>
      <c r="AB2238"/>
      <c r="AC2238"/>
      <c r="AD2238"/>
      <c r="AE2238"/>
      <c r="AF2238"/>
      <c r="AG2238"/>
      <c r="AH2238"/>
    </row>
    <row r="2239" spans="1:34" x14ac:dyDescent="0.25">
      <c r="A2239"/>
      <c r="B2239"/>
      <c r="C2239">
        <v>153669</v>
      </c>
      <c r="D2239" s="8">
        <v>1737.2</v>
      </c>
      <c r="E2239"/>
      <c r="F2239"/>
      <c r="G2239"/>
      <c r="H2239"/>
      <c r="I2239"/>
      <c r="J2239"/>
      <c r="K2239"/>
      <c r="L2239"/>
      <c r="M2239"/>
      <c r="N2239"/>
      <c r="O2239"/>
      <c r="P2239"/>
      <c r="R2239"/>
      <c r="S2239"/>
      <c r="T2239"/>
      <c r="U2239"/>
      <c r="V2239"/>
      <c r="W2239"/>
      <c r="X2239"/>
      <c r="Y2239"/>
      <c r="Z2239"/>
      <c r="AA2239"/>
      <c r="AB2239"/>
      <c r="AC2239"/>
      <c r="AD2239"/>
      <c r="AE2239"/>
      <c r="AF2239"/>
      <c r="AG2239"/>
      <c r="AH2239"/>
    </row>
    <row r="2240" spans="1:34" x14ac:dyDescent="0.25">
      <c r="A2240"/>
      <c r="B2240"/>
      <c r="C2240">
        <v>153671</v>
      </c>
      <c r="D2240" s="8">
        <v>1377.94</v>
      </c>
      <c r="E2240"/>
      <c r="F2240"/>
      <c r="G2240"/>
      <c r="H2240"/>
      <c r="I2240"/>
      <c r="J2240"/>
      <c r="K2240"/>
      <c r="L2240"/>
      <c r="M2240"/>
      <c r="N2240"/>
      <c r="O2240"/>
      <c r="P2240"/>
      <c r="R2240"/>
      <c r="S2240"/>
      <c r="T2240"/>
      <c r="U2240"/>
      <c r="V2240"/>
      <c r="W2240"/>
      <c r="X2240"/>
      <c r="Y2240"/>
      <c r="Z2240"/>
      <c r="AA2240"/>
      <c r="AB2240"/>
      <c r="AC2240"/>
      <c r="AD2240"/>
      <c r="AE2240"/>
      <c r="AF2240"/>
      <c r="AG2240"/>
      <c r="AH2240"/>
    </row>
    <row r="2241" spans="1:34" x14ac:dyDescent="0.25">
      <c r="A2241"/>
      <c r="B2241"/>
      <c r="C2241">
        <v>153673</v>
      </c>
      <c r="D2241" s="8">
        <v>2560.79</v>
      </c>
      <c r="E2241"/>
      <c r="F2241"/>
      <c r="G2241"/>
      <c r="H2241"/>
      <c r="I2241"/>
      <c r="J2241"/>
      <c r="K2241"/>
      <c r="L2241"/>
      <c r="M2241"/>
      <c r="N2241"/>
      <c r="O2241"/>
      <c r="P2241"/>
      <c r="R2241"/>
      <c r="S2241"/>
      <c r="T2241"/>
      <c r="U2241"/>
      <c r="V2241"/>
      <c r="W2241"/>
      <c r="X2241"/>
      <c r="Y2241"/>
      <c r="Z2241"/>
      <c r="AA2241"/>
      <c r="AB2241"/>
      <c r="AC2241"/>
      <c r="AD2241"/>
      <c r="AE2241"/>
      <c r="AF2241"/>
      <c r="AG2241"/>
      <c r="AH2241"/>
    </row>
    <row r="2242" spans="1:34" x14ac:dyDescent="0.25">
      <c r="A2242"/>
      <c r="B2242"/>
      <c r="C2242">
        <v>153674</v>
      </c>
      <c r="D2242" s="8">
        <v>2826.42</v>
      </c>
      <c r="E2242"/>
      <c r="F2242"/>
      <c r="G2242"/>
      <c r="H2242"/>
      <c r="I2242"/>
      <c r="J2242"/>
      <c r="K2242"/>
      <c r="L2242"/>
      <c r="M2242"/>
      <c r="N2242"/>
      <c r="O2242"/>
      <c r="P2242"/>
      <c r="R2242"/>
      <c r="S2242"/>
      <c r="T2242"/>
      <c r="U2242"/>
      <c r="V2242"/>
      <c r="W2242"/>
      <c r="X2242"/>
      <c r="Y2242"/>
      <c r="Z2242"/>
      <c r="AA2242"/>
      <c r="AB2242"/>
      <c r="AC2242"/>
      <c r="AD2242"/>
      <c r="AE2242"/>
      <c r="AF2242"/>
      <c r="AG2242"/>
      <c r="AH2242"/>
    </row>
    <row r="2243" spans="1:34" x14ac:dyDescent="0.25">
      <c r="A2243"/>
      <c r="B2243"/>
      <c r="C2243">
        <v>153675</v>
      </c>
      <c r="D2243" s="8">
        <v>1344.94</v>
      </c>
      <c r="E2243"/>
      <c r="F2243"/>
      <c r="G2243"/>
      <c r="H2243"/>
      <c r="I2243"/>
      <c r="J2243"/>
      <c r="K2243"/>
      <c r="L2243"/>
      <c r="M2243"/>
      <c r="N2243"/>
      <c r="O2243"/>
      <c r="P2243"/>
      <c r="R2243"/>
      <c r="S2243"/>
      <c r="T2243"/>
      <c r="U2243"/>
      <c r="V2243"/>
      <c r="W2243"/>
      <c r="X2243"/>
      <c r="Y2243"/>
      <c r="Z2243"/>
      <c r="AA2243"/>
      <c r="AB2243"/>
      <c r="AC2243"/>
      <c r="AD2243"/>
      <c r="AE2243"/>
      <c r="AF2243"/>
      <c r="AG2243"/>
      <c r="AH2243"/>
    </row>
    <row r="2244" spans="1:34" x14ac:dyDescent="0.25">
      <c r="A2244"/>
      <c r="B2244"/>
      <c r="C2244">
        <v>153676</v>
      </c>
      <c r="D2244" s="8">
        <v>2006.96</v>
      </c>
      <c r="E2244"/>
      <c r="F2244"/>
      <c r="G2244"/>
      <c r="H2244"/>
      <c r="I2244"/>
      <c r="J2244"/>
      <c r="K2244"/>
      <c r="L2244"/>
      <c r="M2244"/>
      <c r="N2244"/>
      <c r="O2244"/>
      <c r="P2244"/>
      <c r="R2244"/>
      <c r="S2244"/>
      <c r="T2244"/>
      <c r="U2244"/>
      <c r="V2244"/>
      <c r="W2244"/>
      <c r="X2244"/>
      <c r="Y2244"/>
      <c r="Z2244"/>
      <c r="AA2244"/>
      <c r="AB2244"/>
      <c r="AC2244"/>
      <c r="AD2244"/>
      <c r="AE2244"/>
      <c r="AF2244"/>
      <c r="AG2244"/>
      <c r="AH2244"/>
    </row>
    <row r="2245" spans="1:34" x14ac:dyDescent="0.25">
      <c r="A2245"/>
      <c r="B2245"/>
      <c r="C2245">
        <v>153677</v>
      </c>
      <c r="D2245" s="8">
        <v>1524.83</v>
      </c>
      <c r="E2245"/>
      <c r="F2245"/>
      <c r="G2245"/>
      <c r="H2245"/>
      <c r="I2245"/>
      <c r="J2245"/>
      <c r="K2245"/>
      <c r="L2245"/>
      <c r="M2245"/>
      <c r="N2245"/>
      <c r="O2245"/>
      <c r="P2245"/>
      <c r="R2245"/>
      <c r="S2245"/>
      <c r="T2245"/>
      <c r="U2245"/>
      <c r="V2245"/>
      <c r="W2245"/>
      <c r="X2245"/>
      <c r="Y2245"/>
      <c r="Z2245"/>
      <c r="AA2245"/>
      <c r="AB2245"/>
      <c r="AC2245"/>
      <c r="AD2245"/>
      <c r="AE2245"/>
      <c r="AF2245"/>
      <c r="AG2245"/>
      <c r="AH2245"/>
    </row>
    <row r="2246" spans="1:34" x14ac:dyDescent="0.25">
      <c r="A2246"/>
      <c r="B2246"/>
      <c r="C2246">
        <v>153678</v>
      </c>
      <c r="D2246" s="8">
        <v>1453.75</v>
      </c>
      <c r="E2246"/>
      <c r="F2246"/>
      <c r="G2246"/>
      <c r="H2246"/>
      <c r="I2246"/>
      <c r="J2246"/>
      <c r="K2246"/>
      <c r="L2246"/>
      <c r="M2246"/>
      <c r="N2246"/>
      <c r="O2246"/>
      <c r="P2246"/>
      <c r="R2246"/>
      <c r="S2246"/>
      <c r="T2246"/>
      <c r="U2246"/>
      <c r="V2246"/>
      <c r="W2246"/>
      <c r="X2246"/>
      <c r="Y2246"/>
      <c r="Z2246"/>
      <c r="AA2246"/>
      <c r="AB2246"/>
      <c r="AC2246"/>
      <c r="AD2246"/>
      <c r="AE2246"/>
      <c r="AF2246"/>
      <c r="AG2246"/>
      <c r="AH2246"/>
    </row>
    <row r="2247" spans="1:34" x14ac:dyDescent="0.25">
      <c r="A2247"/>
      <c r="B2247"/>
      <c r="C2247">
        <v>153679</v>
      </c>
      <c r="D2247" s="8">
        <v>1820.38</v>
      </c>
      <c r="E2247"/>
      <c r="F2247"/>
      <c r="G2247"/>
      <c r="H2247"/>
      <c r="I2247"/>
      <c r="J2247"/>
      <c r="K2247"/>
      <c r="L2247"/>
      <c r="M2247"/>
      <c r="N2247"/>
      <c r="O2247"/>
      <c r="P2247"/>
      <c r="R2247"/>
      <c r="S2247"/>
      <c r="T2247"/>
      <c r="U2247"/>
      <c r="V2247"/>
      <c r="W2247"/>
      <c r="X2247"/>
      <c r="Y2247"/>
      <c r="Z2247"/>
      <c r="AA2247"/>
      <c r="AB2247"/>
      <c r="AC2247"/>
      <c r="AD2247"/>
      <c r="AE2247"/>
      <c r="AF2247"/>
      <c r="AG2247"/>
      <c r="AH2247"/>
    </row>
    <row r="2248" spans="1:34" x14ac:dyDescent="0.25">
      <c r="A2248"/>
      <c r="B2248"/>
      <c r="C2248">
        <v>153680</v>
      </c>
      <c r="D2248" s="8">
        <v>716.58</v>
      </c>
      <c r="E2248"/>
      <c r="F2248"/>
      <c r="G2248"/>
      <c r="H2248"/>
      <c r="I2248"/>
      <c r="J2248"/>
      <c r="K2248"/>
      <c r="L2248"/>
      <c r="M2248"/>
      <c r="N2248"/>
      <c r="O2248"/>
      <c r="P2248"/>
      <c r="R2248"/>
      <c r="S2248"/>
      <c r="T2248"/>
      <c r="U2248"/>
      <c r="V2248"/>
      <c r="W2248"/>
      <c r="X2248"/>
      <c r="Y2248"/>
      <c r="Z2248"/>
      <c r="AA2248"/>
      <c r="AB2248"/>
      <c r="AC2248"/>
      <c r="AD2248"/>
      <c r="AE2248"/>
      <c r="AF2248"/>
      <c r="AG2248"/>
      <c r="AH2248"/>
    </row>
    <row r="2249" spans="1:34" x14ac:dyDescent="0.25">
      <c r="A2249"/>
      <c r="B2249"/>
      <c r="C2249">
        <v>153681</v>
      </c>
      <c r="D2249" s="8">
        <v>332.79</v>
      </c>
      <c r="E2249"/>
      <c r="F2249"/>
      <c r="G2249"/>
      <c r="H2249"/>
      <c r="I2249"/>
      <c r="J2249"/>
      <c r="K2249"/>
      <c r="L2249"/>
      <c r="M2249"/>
      <c r="N2249"/>
      <c r="O2249"/>
      <c r="P2249"/>
      <c r="R2249"/>
      <c r="S2249"/>
      <c r="T2249"/>
      <c r="U2249"/>
      <c r="V2249"/>
      <c r="W2249"/>
      <c r="X2249"/>
      <c r="Y2249"/>
      <c r="Z2249"/>
      <c r="AA2249"/>
      <c r="AB2249"/>
      <c r="AC2249"/>
      <c r="AD2249"/>
      <c r="AE2249"/>
      <c r="AF2249"/>
      <c r="AG2249"/>
      <c r="AH2249"/>
    </row>
    <row r="2250" spans="1:34" x14ac:dyDescent="0.25">
      <c r="A2250"/>
      <c r="B2250"/>
      <c r="C2250">
        <v>153682</v>
      </c>
      <c r="D2250" s="8">
        <v>1888.91</v>
      </c>
      <c r="E2250"/>
      <c r="F2250"/>
      <c r="G2250"/>
      <c r="H2250"/>
      <c r="I2250"/>
      <c r="J2250"/>
      <c r="K2250"/>
      <c r="L2250"/>
      <c r="M2250"/>
      <c r="N2250"/>
      <c r="O2250"/>
      <c r="P2250"/>
      <c r="R2250"/>
      <c r="S2250"/>
      <c r="T2250"/>
      <c r="U2250"/>
      <c r="V2250"/>
      <c r="W2250"/>
      <c r="X2250"/>
      <c r="Y2250"/>
      <c r="Z2250"/>
      <c r="AA2250"/>
      <c r="AB2250"/>
      <c r="AC2250"/>
      <c r="AD2250"/>
      <c r="AE2250"/>
      <c r="AF2250"/>
      <c r="AG2250"/>
      <c r="AH2250"/>
    </row>
    <row r="2251" spans="1:34" x14ac:dyDescent="0.25">
      <c r="A2251"/>
      <c r="B2251"/>
      <c r="C2251">
        <v>153685</v>
      </c>
      <c r="D2251" s="8">
        <v>982.08</v>
      </c>
      <c r="E2251"/>
      <c r="F2251"/>
      <c r="G2251"/>
      <c r="H2251"/>
      <c r="I2251"/>
      <c r="J2251"/>
      <c r="K2251"/>
      <c r="L2251"/>
      <c r="M2251"/>
      <c r="N2251"/>
      <c r="O2251"/>
      <c r="P2251"/>
      <c r="R2251"/>
      <c r="S2251"/>
      <c r="T2251"/>
      <c r="U2251"/>
      <c r="V2251"/>
      <c r="W2251"/>
      <c r="X2251"/>
      <c r="Y2251"/>
      <c r="Z2251"/>
      <c r="AA2251"/>
      <c r="AB2251"/>
      <c r="AC2251"/>
      <c r="AD2251"/>
      <c r="AE2251"/>
      <c r="AF2251"/>
      <c r="AG2251"/>
      <c r="AH2251"/>
    </row>
    <row r="2252" spans="1:34" x14ac:dyDescent="0.25">
      <c r="A2252"/>
      <c r="B2252"/>
      <c r="C2252">
        <v>153686</v>
      </c>
      <c r="D2252" s="8">
        <v>1553.61</v>
      </c>
      <c r="E2252"/>
      <c r="F2252"/>
      <c r="G2252"/>
      <c r="H2252"/>
      <c r="I2252"/>
      <c r="J2252"/>
      <c r="K2252"/>
      <c r="L2252"/>
      <c r="M2252"/>
      <c r="N2252"/>
      <c r="O2252"/>
      <c r="P2252"/>
      <c r="R2252"/>
      <c r="S2252"/>
      <c r="T2252"/>
      <c r="U2252"/>
      <c r="V2252"/>
      <c r="W2252"/>
      <c r="X2252"/>
      <c r="Y2252"/>
      <c r="Z2252"/>
      <c r="AA2252"/>
      <c r="AB2252"/>
      <c r="AC2252"/>
      <c r="AD2252"/>
      <c r="AE2252"/>
      <c r="AF2252"/>
      <c r="AG2252"/>
      <c r="AH2252"/>
    </row>
    <row r="2253" spans="1:34" x14ac:dyDescent="0.25">
      <c r="A2253"/>
      <c r="B2253"/>
      <c r="C2253">
        <v>153687</v>
      </c>
      <c r="D2253" s="8">
        <v>2482.85</v>
      </c>
      <c r="E2253"/>
      <c r="F2253"/>
      <c r="G2253"/>
      <c r="H2253"/>
      <c r="I2253"/>
      <c r="J2253"/>
      <c r="K2253"/>
      <c r="L2253"/>
      <c r="M2253"/>
      <c r="N2253"/>
      <c r="O2253"/>
      <c r="P2253"/>
      <c r="R2253"/>
      <c r="S2253"/>
      <c r="T2253"/>
      <c r="U2253"/>
      <c r="V2253"/>
      <c r="W2253"/>
      <c r="X2253"/>
      <c r="Y2253"/>
      <c r="Z2253"/>
      <c r="AA2253"/>
      <c r="AB2253"/>
      <c r="AC2253"/>
      <c r="AD2253"/>
      <c r="AE2253"/>
      <c r="AF2253"/>
      <c r="AG2253"/>
      <c r="AH2253"/>
    </row>
    <row r="2254" spans="1:34" x14ac:dyDescent="0.25">
      <c r="A2254"/>
      <c r="B2254"/>
      <c r="C2254">
        <v>153688</v>
      </c>
      <c r="D2254" s="8">
        <v>176.26</v>
      </c>
      <c r="E2254"/>
      <c r="F2254"/>
      <c r="G2254"/>
      <c r="H2254"/>
      <c r="I2254"/>
      <c r="J2254"/>
      <c r="K2254"/>
      <c r="L2254"/>
      <c r="M2254"/>
      <c r="N2254"/>
      <c r="O2254"/>
      <c r="P2254"/>
      <c r="R2254"/>
      <c r="S2254"/>
      <c r="T2254"/>
      <c r="U2254"/>
      <c r="V2254"/>
      <c r="W2254"/>
      <c r="X2254"/>
      <c r="Y2254"/>
      <c r="Z2254"/>
      <c r="AA2254"/>
      <c r="AB2254"/>
      <c r="AC2254"/>
      <c r="AD2254"/>
      <c r="AE2254"/>
      <c r="AF2254"/>
      <c r="AG2254"/>
      <c r="AH2254"/>
    </row>
    <row r="2255" spans="1:34" x14ac:dyDescent="0.25">
      <c r="A2255"/>
      <c r="B2255"/>
      <c r="C2255">
        <v>153690</v>
      </c>
      <c r="D2255" s="8">
        <v>1171.23</v>
      </c>
      <c r="E2255"/>
      <c r="F2255"/>
      <c r="G2255"/>
      <c r="H2255"/>
      <c r="I2255"/>
      <c r="J2255"/>
      <c r="K2255"/>
      <c r="L2255"/>
      <c r="M2255"/>
      <c r="N2255"/>
      <c r="O2255"/>
      <c r="P2255"/>
      <c r="R2255"/>
      <c r="S2255"/>
      <c r="T2255"/>
      <c r="U2255"/>
      <c r="V2255"/>
      <c r="W2255"/>
      <c r="X2255"/>
      <c r="Y2255"/>
      <c r="Z2255"/>
      <c r="AA2255"/>
      <c r="AB2255"/>
      <c r="AC2255"/>
      <c r="AD2255"/>
      <c r="AE2255"/>
      <c r="AF2255"/>
      <c r="AG2255"/>
      <c r="AH2255"/>
    </row>
    <row r="2256" spans="1:34" x14ac:dyDescent="0.25">
      <c r="A2256"/>
      <c r="B2256"/>
      <c r="C2256">
        <v>153691</v>
      </c>
      <c r="D2256" s="8">
        <v>511.5</v>
      </c>
      <c r="E2256"/>
      <c r="F2256"/>
      <c r="G2256"/>
      <c r="H2256"/>
      <c r="I2256"/>
      <c r="J2256"/>
      <c r="K2256"/>
      <c r="L2256"/>
      <c r="M2256"/>
      <c r="N2256"/>
      <c r="O2256"/>
      <c r="P2256"/>
      <c r="R2256"/>
      <c r="S2256"/>
      <c r="T2256"/>
      <c r="U2256"/>
      <c r="V2256"/>
      <c r="W2256"/>
      <c r="X2256"/>
      <c r="Y2256"/>
      <c r="Z2256"/>
      <c r="AA2256"/>
      <c r="AB2256"/>
      <c r="AC2256"/>
      <c r="AD2256"/>
      <c r="AE2256"/>
      <c r="AF2256"/>
      <c r="AG2256"/>
      <c r="AH2256"/>
    </row>
    <row r="2257" spans="1:34" x14ac:dyDescent="0.25">
      <c r="A2257"/>
      <c r="B2257"/>
      <c r="C2257">
        <v>153692</v>
      </c>
      <c r="D2257" s="8">
        <v>1691.57</v>
      </c>
      <c r="E2257"/>
      <c r="F2257"/>
      <c r="G2257"/>
      <c r="H2257"/>
      <c r="I2257"/>
      <c r="J2257"/>
      <c r="K2257"/>
      <c r="L2257"/>
      <c r="M2257"/>
      <c r="N2257"/>
      <c r="O2257"/>
      <c r="P2257"/>
      <c r="R2257"/>
      <c r="S2257"/>
      <c r="T2257"/>
      <c r="U2257"/>
      <c r="V2257"/>
      <c r="W2257"/>
      <c r="X2257"/>
      <c r="Y2257"/>
      <c r="Z2257"/>
      <c r="AA2257"/>
      <c r="AB2257"/>
      <c r="AC2257"/>
      <c r="AD2257"/>
      <c r="AE2257"/>
      <c r="AF2257"/>
      <c r="AG2257"/>
      <c r="AH2257"/>
    </row>
    <row r="2258" spans="1:34" x14ac:dyDescent="0.25">
      <c r="A2258"/>
      <c r="B2258"/>
      <c r="C2258">
        <v>153693</v>
      </c>
      <c r="D2258" s="8">
        <v>266.61</v>
      </c>
      <c r="E2258"/>
      <c r="F2258"/>
      <c r="G2258"/>
      <c r="H2258"/>
      <c r="I2258"/>
      <c r="J2258"/>
      <c r="K2258"/>
      <c r="L2258"/>
      <c r="M2258"/>
      <c r="N2258"/>
      <c r="O2258"/>
      <c r="P2258"/>
      <c r="R2258"/>
      <c r="S2258"/>
      <c r="T2258"/>
      <c r="U2258"/>
      <c r="V2258"/>
      <c r="W2258"/>
      <c r="X2258"/>
      <c r="Y2258"/>
      <c r="Z2258"/>
      <c r="AA2258"/>
      <c r="AB2258"/>
      <c r="AC2258"/>
      <c r="AD2258"/>
      <c r="AE2258"/>
      <c r="AF2258"/>
      <c r="AG2258"/>
      <c r="AH2258"/>
    </row>
    <row r="2259" spans="1:34" x14ac:dyDescent="0.25">
      <c r="A2259"/>
      <c r="B2259"/>
      <c r="C2259">
        <v>153694</v>
      </c>
      <c r="D2259" s="8">
        <v>286.82</v>
      </c>
      <c r="E2259"/>
      <c r="F2259"/>
      <c r="G2259"/>
      <c r="H2259"/>
      <c r="I2259"/>
      <c r="J2259"/>
      <c r="K2259"/>
      <c r="L2259"/>
      <c r="M2259"/>
      <c r="N2259"/>
      <c r="O2259"/>
      <c r="P2259"/>
      <c r="R2259"/>
      <c r="S2259"/>
      <c r="T2259"/>
      <c r="U2259"/>
      <c r="V2259"/>
      <c r="W2259"/>
      <c r="X2259"/>
      <c r="Y2259"/>
      <c r="Z2259"/>
      <c r="AA2259"/>
      <c r="AB2259"/>
      <c r="AC2259"/>
      <c r="AD2259"/>
      <c r="AE2259"/>
      <c r="AF2259"/>
      <c r="AG2259"/>
      <c r="AH2259"/>
    </row>
    <row r="2260" spans="1:34" x14ac:dyDescent="0.25">
      <c r="A2260"/>
      <c r="B2260"/>
      <c r="C2260">
        <v>153695</v>
      </c>
      <c r="D2260" s="8">
        <v>150.1</v>
      </c>
      <c r="E2260"/>
      <c r="F2260"/>
      <c r="G2260"/>
      <c r="H2260"/>
      <c r="I2260"/>
      <c r="J2260"/>
      <c r="K2260"/>
      <c r="L2260"/>
      <c r="M2260"/>
      <c r="N2260"/>
      <c r="O2260"/>
      <c r="P2260"/>
      <c r="R2260"/>
      <c r="S2260"/>
      <c r="T2260"/>
      <c r="U2260"/>
      <c r="V2260"/>
      <c r="W2260"/>
      <c r="X2260"/>
      <c r="Y2260"/>
      <c r="Z2260"/>
      <c r="AA2260"/>
      <c r="AB2260"/>
      <c r="AC2260"/>
      <c r="AD2260"/>
      <c r="AE2260"/>
      <c r="AF2260"/>
      <c r="AG2260"/>
      <c r="AH2260"/>
    </row>
    <row r="2261" spans="1:34" x14ac:dyDescent="0.25">
      <c r="A2261"/>
      <c r="B2261"/>
      <c r="C2261">
        <v>153696</v>
      </c>
      <c r="D2261" s="8">
        <v>708.88</v>
      </c>
      <c r="E2261"/>
      <c r="F2261"/>
      <c r="G2261"/>
      <c r="H2261"/>
      <c r="I2261"/>
      <c r="J2261"/>
      <c r="K2261"/>
      <c r="L2261"/>
      <c r="M2261"/>
      <c r="N2261"/>
      <c r="O2261"/>
      <c r="P2261"/>
      <c r="R2261"/>
      <c r="S2261"/>
      <c r="T2261"/>
      <c r="U2261"/>
      <c r="V2261"/>
      <c r="W2261"/>
      <c r="X2261"/>
      <c r="Y2261"/>
      <c r="Z2261"/>
      <c r="AA2261"/>
      <c r="AB2261"/>
      <c r="AC2261"/>
      <c r="AD2261"/>
      <c r="AE2261"/>
      <c r="AF2261"/>
      <c r="AG2261"/>
      <c r="AH2261"/>
    </row>
    <row r="2262" spans="1:34" x14ac:dyDescent="0.25">
      <c r="A2262"/>
      <c r="B2262"/>
      <c r="C2262">
        <v>153697</v>
      </c>
      <c r="D2262" s="8">
        <v>2030.07</v>
      </c>
      <c r="E2262"/>
      <c r="F2262"/>
      <c r="G2262"/>
      <c r="H2262"/>
      <c r="I2262"/>
      <c r="J2262"/>
      <c r="K2262"/>
      <c r="L2262"/>
      <c r="M2262"/>
      <c r="N2262"/>
      <c r="O2262"/>
      <c r="P2262"/>
      <c r="R2262"/>
      <c r="S2262"/>
      <c r="T2262"/>
      <c r="U2262"/>
      <c r="V2262"/>
      <c r="W2262"/>
      <c r="X2262"/>
      <c r="Y2262"/>
      <c r="Z2262"/>
      <c r="AA2262"/>
      <c r="AB2262"/>
      <c r="AC2262"/>
      <c r="AD2262"/>
      <c r="AE2262"/>
      <c r="AF2262"/>
      <c r="AG2262"/>
      <c r="AH2262"/>
    </row>
    <row r="2263" spans="1:34" x14ac:dyDescent="0.25">
      <c r="A2263"/>
      <c r="B2263"/>
      <c r="C2263">
        <v>153698</v>
      </c>
      <c r="D2263" s="8">
        <v>1909.77</v>
      </c>
      <c r="E2263"/>
      <c r="F2263"/>
      <c r="G2263"/>
      <c r="H2263"/>
      <c r="I2263"/>
      <c r="J2263"/>
      <c r="K2263"/>
      <c r="L2263"/>
      <c r="M2263"/>
      <c r="N2263"/>
      <c r="O2263"/>
      <c r="P2263"/>
      <c r="R2263"/>
      <c r="S2263"/>
      <c r="T2263"/>
      <c r="U2263"/>
      <c r="V2263"/>
      <c r="W2263"/>
      <c r="X2263"/>
      <c r="Y2263"/>
      <c r="Z2263"/>
      <c r="AA2263"/>
      <c r="AB2263"/>
      <c r="AC2263"/>
      <c r="AD2263"/>
      <c r="AE2263"/>
      <c r="AF2263"/>
      <c r="AG2263"/>
      <c r="AH2263"/>
    </row>
    <row r="2264" spans="1:34" x14ac:dyDescent="0.25">
      <c r="A2264"/>
      <c r="B2264"/>
      <c r="C2264">
        <v>153699</v>
      </c>
      <c r="D2264" s="8">
        <v>1073.1500000000001</v>
      </c>
      <c r="E2264"/>
      <c r="F2264"/>
      <c r="G2264"/>
      <c r="H2264"/>
      <c r="I2264"/>
      <c r="J2264"/>
      <c r="K2264"/>
      <c r="L2264"/>
      <c r="M2264"/>
      <c r="N2264"/>
      <c r="O2264"/>
      <c r="P2264"/>
      <c r="R2264"/>
      <c r="S2264"/>
      <c r="T2264"/>
      <c r="U2264"/>
      <c r="V2264"/>
      <c r="W2264"/>
      <c r="X2264"/>
      <c r="Y2264"/>
      <c r="Z2264"/>
      <c r="AA2264"/>
      <c r="AB2264"/>
      <c r="AC2264"/>
      <c r="AD2264"/>
      <c r="AE2264"/>
      <c r="AF2264"/>
      <c r="AG2264"/>
      <c r="AH2264"/>
    </row>
    <row r="2265" spans="1:34" x14ac:dyDescent="0.25">
      <c r="A2265"/>
      <c r="B2265"/>
      <c r="C2265" s="2"/>
      <c r="D2265" s="15"/>
      <c r="E2265"/>
      <c r="F2265"/>
      <c r="G2265"/>
      <c r="H2265"/>
      <c r="I2265"/>
      <c r="J2265"/>
      <c r="K2265"/>
      <c r="L2265"/>
      <c r="M2265"/>
      <c r="N2265"/>
      <c r="O2265"/>
      <c r="P2265"/>
      <c r="R2265"/>
      <c r="S2265"/>
      <c r="T2265"/>
      <c r="U2265"/>
      <c r="V2265"/>
      <c r="W2265"/>
      <c r="X2265"/>
      <c r="Y2265"/>
      <c r="Z2265"/>
      <c r="AA2265"/>
      <c r="AB2265"/>
      <c r="AC2265"/>
      <c r="AD2265"/>
      <c r="AE2265"/>
      <c r="AF2265"/>
      <c r="AG2265"/>
      <c r="AH2265"/>
    </row>
    <row r="2266" spans="1:34" x14ac:dyDescent="0.25">
      <c r="A2266"/>
      <c r="B2266"/>
      <c r="C2266" s="2"/>
      <c r="D2266" s="15"/>
      <c r="E2266"/>
      <c r="F2266"/>
      <c r="G2266"/>
      <c r="H2266"/>
      <c r="I2266"/>
      <c r="J2266"/>
      <c r="K2266"/>
      <c r="L2266"/>
      <c r="M2266"/>
      <c r="N2266"/>
      <c r="O2266"/>
      <c r="P2266"/>
      <c r="R2266"/>
      <c r="S2266"/>
      <c r="T2266"/>
      <c r="U2266"/>
      <c r="V2266"/>
      <c r="W2266"/>
      <c r="X2266"/>
      <c r="Y2266"/>
      <c r="Z2266"/>
      <c r="AA2266"/>
      <c r="AB2266"/>
      <c r="AC2266"/>
      <c r="AD2266"/>
      <c r="AE2266"/>
      <c r="AF2266"/>
      <c r="AG2266"/>
      <c r="AH2266"/>
    </row>
    <row r="2267" spans="1:34" x14ac:dyDescent="0.25">
      <c r="C2267" s="28"/>
      <c r="D2267" s="31"/>
    </row>
    <row r="2268" spans="1:34" x14ac:dyDescent="0.25">
      <c r="C2268" s="28"/>
      <c r="D2268" s="31"/>
    </row>
    <row r="2269" spans="1:34" x14ac:dyDescent="0.25">
      <c r="C2269" s="28"/>
      <c r="D2269" s="31"/>
    </row>
    <row r="2270" spans="1:34" x14ac:dyDescent="0.25">
      <c r="C2270" s="28"/>
      <c r="D2270" s="31"/>
    </row>
    <row r="2271" spans="1:34" x14ac:dyDescent="0.25">
      <c r="C2271" s="28"/>
      <c r="D2271" s="31"/>
    </row>
    <row r="2272" spans="1:34" x14ac:dyDescent="0.25">
      <c r="C2272" s="28"/>
      <c r="D2272" s="31"/>
    </row>
    <row r="2273" spans="3:4" x14ac:dyDescent="0.25">
      <c r="C2273" s="28"/>
      <c r="D2273" s="31"/>
    </row>
    <row r="2274" spans="3:4" x14ac:dyDescent="0.25">
      <c r="C2274" s="28"/>
      <c r="D2274" s="31"/>
    </row>
    <row r="2275" spans="3:4" x14ac:dyDescent="0.25">
      <c r="C2275" s="28"/>
      <c r="D2275" s="31"/>
    </row>
  </sheetData>
  <sortState xmlns:xlrd2="http://schemas.microsoft.com/office/spreadsheetml/2017/richdata2" ref="C6:D2275">
    <sortCondition ref="D6:D2275"/>
  </sortState>
  <pageMargins left="0.7" right="0.7" top="0.75" bottom="0.75" header="0.3" footer="0.3"/>
  <pageSetup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D0C99921F4DB2A43A69B0BB978B6BF12" ma:contentTypeVersion="4" ma:contentTypeDescription="Create a new document." ma:contentTypeScope="" ma:versionID="fd84a35029d422b544213f27952ef95f">
  <xsd:schema xmlns:xsd="http://www.w3.org/2001/XMLSchema" xmlns:xs="http://www.w3.org/2001/XMLSchema" xmlns:p="http://schemas.microsoft.com/office/2006/metadata/properties" xmlns:ns3="f0fbd3a8-8d0d-4f3e-bfc9-d9a6e0829921" targetNamespace="http://schemas.microsoft.com/office/2006/metadata/properties" ma:root="true" ma:fieldsID="58c006199004055e3b4dda18a900585d" ns3:_="">
    <xsd:import namespace="f0fbd3a8-8d0d-4f3e-bfc9-d9a6e0829921"/>
    <xsd:element name="properties">
      <xsd:complexType>
        <xsd:sequence>
          <xsd:element name="documentManagement">
            <xsd:complexType>
              <xsd:all>
                <xsd:element ref="ns3:MediaServiceMetadata" minOccurs="0"/>
                <xsd:element ref="ns3:MediaServiceFastMetadata"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0fbd3a8-8d0d-4f3e-bfc9-d9a6e082992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SearchProperties" ma:index="11"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EBEB23DA-5806-4A35-9FCB-527D99552A3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0fbd3a8-8d0d-4f3e-bfc9-d9a6e082992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6409564-FDE2-4FD2-B097-023BAD0B7E6E}">
  <ds:schemaRefs>
    <ds:schemaRef ds:uri="http://schemas.microsoft.com/sharepoint/v3/contenttype/forms"/>
  </ds:schemaRefs>
</ds:datastoreItem>
</file>

<file path=customXml/itemProps3.xml><?xml version="1.0" encoding="utf-8"?>
<ds:datastoreItem xmlns:ds="http://schemas.openxmlformats.org/officeDocument/2006/customXml" ds:itemID="{A351853B-DEB1-4C66-ADE1-5EBD1DAF45FB}">
  <ds:schemaRefs>
    <ds:schemaRef ds:uri="http://purl.org/dc/terms/"/>
    <ds:schemaRef ds:uri="http://www.w3.org/XML/1998/namespace"/>
    <ds:schemaRef ds:uri="f0fbd3a8-8d0d-4f3e-bfc9-d9a6e0829921"/>
    <ds:schemaRef ds:uri="http://purl.org/dc/elements/1.1/"/>
    <ds:schemaRef ds:uri="http://schemas.openxmlformats.org/package/2006/metadata/core-properties"/>
    <ds:schemaRef ds:uri="http://schemas.microsoft.com/office/2006/documentManagement/types"/>
    <ds:schemaRef ds:uri="http://purl.org/dc/dcmitype/"/>
    <ds:schemaRef ds:uri="http://schemas.microsoft.com/office/infopath/2007/PartnerControls"/>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DATA</vt:lpstr>
      <vt:lpstr>Sheet2</vt:lpstr>
      <vt:lpstr>DASHBOARD</vt:lpstr>
      <vt:lpstr>PERIOD</vt:lpstr>
      <vt:lpstr>GENDER</vt:lpstr>
      <vt:lpstr>GENERATION</vt:lpstr>
      <vt:lpstr>AGE VS PAYMENT METHOD</vt:lpstr>
      <vt:lpstr>STATES</vt:lpstr>
      <vt:lpstr>SEGMENT</vt:lpstr>
      <vt:lpstr>EMPLOYEES STATUS</vt:lpstr>
      <vt:lpstr>REFERAL LINK</vt:lpstr>
      <vt:lpstr>RANGE AMOUNT SPENT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Francisco Macedo Grijó Nieto Guimarães</cp:lastModifiedBy>
  <dcterms:created xsi:type="dcterms:W3CDTF">2024-03-12T17:07:27Z</dcterms:created>
  <dcterms:modified xsi:type="dcterms:W3CDTF">2024-03-22T12:16:11Z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0x010100D0C99921F4DB2A43A69B0BB978B6BF12</vt:lpwstr>
  </property>
</Properties>
</file>